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drawings/drawing1.xml" ContentType="application/vnd.openxmlformats-officedocument.drawing+xml"/>
  <Override PartName="/xl/comments13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/>
  <bookViews>
    <workbookView xWindow="75" yWindow="465" windowWidth="28800" windowHeight="17235" firstSheet="2" activeTab="10"/>
  </bookViews>
  <sheets>
    <sheet name="Рекомендации" sheetId="17" state="hidden" r:id="rId1"/>
    <sheet name="Правила работы" sheetId="10" r:id="rId2"/>
    <sheet name="Преобразователь" sheetId="24" r:id="rId3"/>
    <sheet name="Быстрые ссылки" sheetId="28" r:id="rId4"/>
    <sheet name="Тексты-1а" sheetId="5" state="hidden" r:id="rId5"/>
    <sheet name="Тексты-1б" sheetId="18" state="hidden" r:id="rId6"/>
    <sheet name="Контактная информация" sheetId="6" state="hidden" r:id="rId7"/>
    <sheet name="Регионы" sheetId="7" state="hidden" r:id="rId8"/>
    <sheet name="Ключевые слова" sheetId="9" r:id="rId9"/>
    <sheet name="Отброшенные К.С." sheetId="13" r:id="rId10"/>
    <sheet name="Объявления" sheetId="29" r:id="rId11"/>
    <sheet name="Выгрузка - Буфер" sheetId="30" r:id="rId12"/>
    <sheet name="Тексты-2а" sheetId="16" state="hidden" r:id="rId13"/>
    <sheet name="Тексты-2б" sheetId="19" state="hidden" r:id="rId14"/>
    <sheet name="Выгрузка Excel. ПРИМЕР" sheetId="26" r:id="rId15"/>
    <sheet name="Автоматизатор объявлений" sheetId="11" r:id="rId16"/>
    <sheet name="Частотометр" sheetId="12" r:id="rId17"/>
  </sheets>
  <definedNames>
    <definedName name="_xlnm._FilterDatabase" localSheetId="3" hidden="1">'Быстрые ссылки'!$A$1:$D$1</definedName>
    <definedName name="_xlnm._FilterDatabase" localSheetId="14" hidden="1">'Выгрузка Excel. ПРИМЕР'!$B$4:$AM$4</definedName>
    <definedName name="_xlnm._FilterDatabase" localSheetId="8" hidden="1">'Ключевые слова'!$A$1:$L$1</definedName>
    <definedName name="_xlnm._FilterDatabase" localSheetId="10" hidden="1">Объявления!$B$1:$U$1</definedName>
    <definedName name="_xlnm._FilterDatabase" localSheetId="9" hidden="1">'Отброшенные К.С.'!$A$2:$L$2</definedName>
    <definedName name="_xlnm._FilterDatabase" localSheetId="4" hidden="1">'Тексты-1а'!$A$4:$AL$4</definedName>
    <definedName name="_xlnm._FilterDatabase" localSheetId="5" hidden="1">'Тексты-1б'!$A$4:$AL$4</definedName>
    <definedName name="_xlnm._FilterDatabase" localSheetId="12" hidden="1">'Тексты-2а'!$A$4:$AC$4</definedName>
    <definedName name="_xlnm._FilterDatabase" localSheetId="13" hidden="1">'Тексты-2б'!$A$4:$AC$4</definedName>
  </definedNames>
  <calcPr calcId="162913"/>
  <extLst>
    <ext xmlns:x14="http://schemas.microsoft.com/office/spreadsheetml/2009/9/main" uri="{79F54976-1DA5-4618-B147-4CDE4B953A38}">
      <x14:workbookPr defaultImageDpi="330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O3" i="29" l="1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O102" i="29"/>
  <c r="O103" i="29"/>
  <c r="O104" i="29"/>
  <c r="O105" i="29"/>
  <c r="O106" i="29"/>
  <c r="O107" i="29"/>
  <c r="O108" i="29"/>
  <c r="O109" i="29"/>
  <c r="O110" i="29"/>
  <c r="O111" i="29"/>
  <c r="O112" i="29"/>
  <c r="O113" i="29"/>
  <c r="O114" i="29"/>
  <c r="O115" i="29"/>
  <c r="O116" i="29"/>
  <c r="O117" i="29"/>
  <c r="O118" i="29"/>
  <c r="O119" i="29"/>
  <c r="O120" i="29"/>
  <c r="O121" i="29"/>
  <c r="O122" i="29"/>
  <c r="O123" i="29"/>
  <c r="O124" i="29"/>
  <c r="O125" i="29"/>
  <c r="O126" i="29"/>
  <c r="O127" i="29"/>
  <c r="O128" i="29"/>
  <c r="O129" i="29"/>
  <c r="O130" i="29"/>
  <c r="O131" i="29"/>
  <c r="O132" i="29"/>
  <c r="O133" i="29"/>
  <c r="O134" i="29"/>
  <c r="O135" i="29"/>
  <c r="O136" i="29"/>
  <c r="O137" i="29"/>
  <c r="O138" i="29"/>
  <c r="O139" i="29"/>
  <c r="O140" i="29"/>
  <c r="O141" i="29"/>
  <c r="O142" i="29"/>
  <c r="O143" i="29"/>
  <c r="O144" i="29"/>
  <c r="O145" i="29"/>
  <c r="O146" i="29"/>
  <c r="O147" i="29"/>
  <c r="O148" i="29"/>
  <c r="O149" i="29"/>
  <c r="O150" i="29"/>
  <c r="O151" i="29"/>
  <c r="O152" i="29"/>
  <c r="O153" i="29"/>
  <c r="O154" i="29"/>
  <c r="O155" i="29"/>
  <c r="O156" i="29"/>
  <c r="O157" i="29"/>
  <c r="O158" i="29"/>
  <c r="O159" i="29"/>
  <c r="O160" i="29"/>
  <c r="O161" i="29"/>
  <c r="O162" i="29"/>
  <c r="O163" i="29"/>
  <c r="O164" i="29"/>
  <c r="O165" i="29"/>
  <c r="O166" i="29"/>
  <c r="O167" i="29"/>
  <c r="O168" i="29"/>
  <c r="O169" i="29"/>
  <c r="O170" i="29"/>
  <c r="O171" i="29"/>
  <c r="O172" i="29"/>
  <c r="O173" i="29"/>
  <c r="O174" i="29"/>
  <c r="O175" i="29"/>
  <c r="O176" i="29"/>
  <c r="O177" i="29"/>
  <c r="O178" i="29"/>
  <c r="O179" i="29"/>
  <c r="O180" i="29"/>
  <c r="O181" i="29"/>
  <c r="O182" i="29"/>
  <c r="O183" i="29"/>
  <c r="O184" i="29"/>
  <c r="O185" i="29"/>
  <c r="O186" i="29"/>
  <c r="O187" i="29"/>
  <c r="O188" i="29"/>
  <c r="O189" i="29"/>
  <c r="O190" i="29"/>
  <c r="O191" i="29"/>
  <c r="O192" i="29"/>
  <c r="O193" i="29"/>
  <c r="O194" i="29"/>
  <c r="O195" i="29"/>
  <c r="O196" i="29"/>
  <c r="O197" i="29"/>
  <c r="O198" i="29"/>
  <c r="O199" i="29"/>
  <c r="O200" i="29"/>
  <c r="O201" i="29"/>
  <c r="O202" i="29"/>
  <c r="O203" i="29"/>
  <c r="O204" i="29"/>
  <c r="O205" i="29"/>
  <c r="O206" i="29"/>
  <c r="O207" i="29"/>
  <c r="O208" i="29"/>
  <c r="O209" i="29"/>
  <c r="O210" i="29"/>
  <c r="O211" i="29"/>
  <c r="O212" i="29"/>
  <c r="O213" i="29"/>
  <c r="O214" i="29"/>
  <c r="O215" i="29"/>
  <c r="O216" i="29"/>
  <c r="O217" i="29"/>
  <c r="O218" i="29"/>
  <c r="O219" i="29"/>
  <c r="O220" i="29"/>
  <c r="O221" i="29"/>
  <c r="O222" i="29"/>
  <c r="O223" i="29"/>
  <c r="O224" i="29"/>
  <c r="O225" i="29"/>
  <c r="O226" i="29"/>
  <c r="O227" i="29"/>
  <c r="O228" i="29"/>
  <c r="O229" i="29"/>
  <c r="O230" i="29"/>
  <c r="O231" i="29"/>
  <c r="O232" i="29"/>
  <c r="O233" i="29"/>
  <c r="O234" i="29"/>
  <c r="O235" i="29"/>
  <c r="O236" i="29"/>
  <c r="O237" i="29"/>
  <c r="O238" i="29"/>
  <c r="O239" i="29"/>
  <c r="O240" i="29"/>
  <c r="O241" i="29"/>
  <c r="O242" i="29"/>
  <c r="O243" i="29"/>
  <c r="O244" i="29"/>
  <c r="O245" i="29"/>
  <c r="O246" i="29"/>
  <c r="O247" i="29"/>
  <c r="O248" i="29"/>
  <c r="O249" i="29"/>
  <c r="O250" i="29"/>
  <c r="O251" i="29"/>
  <c r="O252" i="29"/>
  <c r="O253" i="29"/>
  <c r="O254" i="29"/>
  <c r="O255" i="29"/>
  <c r="O256" i="29"/>
  <c r="O257" i="29"/>
  <c r="O258" i="29"/>
  <c r="O259" i="29"/>
  <c r="O260" i="29"/>
  <c r="O261" i="29"/>
  <c r="O262" i="29"/>
  <c r="O263" i="29"/>
  <c r="O264" i="29"/>
  <c r="O265" i="29"/>
  <c r="O266" i="29"/>
  <c r="O267" i="29"/>
  <c r="O268" i="29"/>
  <c r="O269" i="29"/>
  <c r="O270" i="29"/>
  <c r="O271" i="29"/>
  <c r="O272" i="29"/>
  <c r="O273" i="29"/>
  <c r="O274" i="29"/>
  <c r="O275" i="29"/>
  <c r="O276" i="29"/>
  <c r="O277" i="29"/>
  <c r="O278" i="29"/>
  <c r="O279" i="29"/>
  <c r="O280" i="29"/>
  <c r="O281" i="29"/>
  <c r="O282" i="29"/>
  <c r="O283" i="29"/>
  <c r="O284" i="29"/>
  <c r="O285" i="29"/>
  <c r="O286" i="29"/>
  <c r="O287" i="29"/>
  <c r="O288" i="29"/>
  <c r="O289" i="29"/>
  <c r="O290" i="29"/>
  <c r="O291" i="29"/>
  <c r="O292" i="29"/>
  <c r="O293" i="29"/>
  <c r="O294" i="29"/>
  <c r="O295" i="29"/>
  <c r="O296" i="29"/>
  <c r="O297" i="29"/>
  <c r="O298" i="29"/>
  <c r="O299" i="29"/>
  <c r="O300" i="29"/>
  <c r="O301" i="29"/>
  <c r="O302" i="29"/>
  <c r="O303" i="29"/>
  <c r="O304" i="29"/>
  <c r="O305" i="29"/>
  <c r="O306" i="29"/>
  <c r="O307" i="29"/>
  <c r="O308" i="29"/>
  <c r="O309" i="29"/>
  <c r="O310" i="29"/>
  <c r="O311" i="29"/>
  <c r="O312" i="29"/>
  <c r="O313" i="29"/>
  <c r="O314" i="29"/>
  <c r="O315" i="29"/>
  <c r="O316" i="29"/>
  <c r="O317" i="29"/>
  <c r="O318" i="29"/>
  <c r="O319" i="29"/>
  <c r="O320" i="29"/>
  <c r="O321" i="29"/>
  <c r="O322" i="29"/>
  <c r="O323" i="29"/>
  <c r="O324" i="29"/>
  <c r="O325" i="29"/>
  <c r="O326" i="29"/>
  <c r="O327" i="29"/>
  <c r="O328" i="29"/>
  <c r="O329" i="29"/>
  <c r="O330" i="29"/>
  <c r="O331" i="29"/>
  <c r="O332" i="29"/>
  <c r="O333" i="29"/>
  <c r="O334" i="29"/>
  <c r="O335" i="29"/>
  <c r="O336" i="29"/>
  <c r="O337" i="29"/>
  <c r="O338" i="29"/>
  <c r="O339" i="29"/>
  <c r="O340" i="29"/>
  <c r="O341" i="29"/>
  <c r="O342" i="29"/>
  <c r="O343" i="29"/>
  <c r="O344" i="29"/>
  <c r="O345" i="29"/>
  <c r="O346" i="29"/>
  <c r="O347" i="29"/>
  <c r="O348" i="29"/>
  <c r="O349" i="29"/>
  <c r="O350" i="29"/>
  <c r="O351" i="29"/>
  <c r="O352" i="29"/>
  <c r="O353" i="29"/>
  <c r="O354" i="29"/>
  <c r="O355" i="29"/>
  <c r="O356" i="29"/>
  <c r="O357" i="29"/>
  <c r="O358" i="29"/>
  <c r="O359" i="29"/>
  <c r="O360" i="29"/>
  <c r="O361" i="29"/>
  <c r="O362" i="29"/>
  <c r="O363" i="29"/>
  <c r="O364" i="29"/>
  <c r="O365" i="29"/>
  <c r="O366" i="29"/>
  <c r="O367" i="29"/>
  <c r="O368" i="29"/>
  <c r="O369" i="29"/>
  <c r="O370" i="29"/>
  <c r="O371" i="29"/>
  <c r="O372" i="29"/>
  <c r="O373" i="29"/>
  <c r="O374" i="29"/>
  <c r="O375" i="29"/>
  <c r="O376" i="29"/>
  <c r="O377" i="29"/>
  <c r="O378" i="29"/>
  <c r="O379" i="29"/>
  <c r="O380" i="29"/>
  <c r="O381" i="29"/>
  <c r="O382" i="29"/>
  <c r="O383" i="29"/>
  <c r="O384" i="29"/>
  <c r="O385" i="29"/>
  <c r="O386" i="29"/>
  <c r="O387" i="29"/>
  <c r="O388" i="29"/>
  <c r="O389" i="29"/>
  <c r="O390" i="29"/>
  <c r="O391" i="29"/>
  <c r="O392" i="29"/>
  <c r="O393" i="29"/>
  <c r="O394" i="29"/>
  <c r="O395" i="29"/>
  <c r="O396" i="29"/>
  <c r="O397" i="29"/>
  <c r="O398" i="29"/>
  <c r="O399" i="29"/>
  <c r="O400" i="29"/>
  <c r="O401" i="29"/>
  <c r="O402" i="29"/>
  <c r="O403" i="29"/>
  <c r="O404" i="29"/>
  <c r="O405" i="29"/>
  <c r="O406" i="29"/>
  <c r="O407" i="29"/>
  <c r="O408" i="29"/>
  <c r="O409" i="29"/>
  <c r="O410" i="29"/>
  <c r="O411" i="29"/>
  <c r="O412" i="29"/>
  <c r="O413" i="29"/>
  <c r="O414" i="29"/>
  <c r="O415" i="29"/>
  <c r="O416" i="29"/>
  <c r="O417" i="29"/>
  <c r="O418" i="29"/>
  <c r="O419" i="29"/>
  <c r="O420" i="29"/>
  <c r="O421" i="29"/>
  <c r="O422" i="29"/>
  <c r="O423" i="29"/>
  <c r="O424" i="29"/>
  <c r="O425" i="29"/>
  <c r="O426" i="29"/>
  <c r="O427" i="29"/>
  <c r="O428" i="29"/>
  <c r="O429" i="29"/>
  <c r="O430" i="29"/>
  <c r="O431" i="29"/>
  <c r="O432" i="29"/>
  <c r="O433" i="29"/>
  <c r="O434" i="29"/>
  <c r="O435" i="29"/>
  <c r="O436" i="29"/>
  <c r="O437" i="29"/>
  <c r="O438" i="29"/>
  <c r="O439" i="29"/>
  <c r="O440" i="29"/>
  <c r="O441" i="29"/>
  <c r="O442" i="29"/>
  <c r="O443" i="29"/>
  <c r="O444" i="29"/>
  <c r="O445" i="29"/>
  <c r="O446" i="29"/>
  <c r="O447" i="29"/>
  <c r="O448" i="29"/>
  <c r="O449" i="29"/>
  <c r="O450" i="29"/>
  <c r="O451" i="29"/>
  <c r="O452" i="29"/>
  <c r="O453" i="29"/>
  <c r="O454" i="29"/>
  <c r="O455" i="29"/>
  <c r="O456" i="29"/>
  <c r="O457" i="29"/>
  <c r="O458" i="29"/>
  <c r="O459" i="29"/>
  <c r="O460" i="29"/>
  <c r="O461" i="29"/>
  <c r="O462" i="29"/>
  <c r="O463" i="29"/>
  <c r="O464" i="29"/>
  <c r="O465" i="29"/>
  <c r="O466" i="29"/>
  <c r="O467" i="29"/>
  <c r="O468" i="29"/>
  <c r="O469" i="29"/>
  <c r="O470" i="29"/>
  <c r="O471" i="29"/>
  <c r="O472" i="29"/>
  <c r="O473" i="29"/>
  <c r="O474" i="29"/>
  <c r="O475" i="29"/>
  <c r="O476" i="29"/>
  <c r="O477" i="29"/>
  <c r="O478" i="29"/>
  <c r="O479" i="29"/>
  <c r="O480" i="29"/>
  <c r="O481" i="29"/>
  <c r="O482" i="29"/>
  <c r="O483" i="29"/>
  <c r="O484" i="29"/>
  <c r="O485" i="29"/>
  <c r="O486" i="29"/>
  <c r="O487" i="29"/>
  <c r="O488" i="29"/>
  <c r="O489" i="29"/>
  <c r="O490" i="29"/>
  <c r="O491" i="29"/>
  <c r="O492" i="29"/>
  <c r="O493" i="29"/>
  <c r="O494" i="29"/>
  <c r="O495" i="29"/>
  <c r="O496" i="29"/>
  <c r="O497" i="29"/>
  <c r="O498" i="29"/>
  <c r="O499" i="29"/>
  <c r="O500" i="29"/>
  <c r="O501" i="29"/>
  <c r="O502" i="29"/>
  <c r="O503" i="29"/>
  <c r="O504" i="29"/>
  <c r="O505" i="29"/>
  <c r="O506" i="29"/>
  <c r="O507" i="29"/>
  <c r="O508" i="29"/>
  <c r="O509" i="29"/>
  <c r="O510" i="29"/>
  <c r="O511" i="29"/>
  <c r="O512" i="29"/>
  <c r="O513" i="29"/>
  <c r="O514" i="29"/>
  <c r="O515" i="29"/>
  <c r="O516" i="29"/>
  <c r="O517" i="29"/>
  <c r="O518" i="29"/>
  <c r="O519" i="29"/>
  <c r="O520" i="29"/>
  <c r="O521" i="29"/>
  <c r="O522" i="29"/>
  <c r="O523" i="29"/>
  <c r="O524" i="29"/>
  <c r="O525" i="29"/>
  <c r="O526" i="29"/>
  <c r="O527" i="29"/>
  <c r="O528" i="29"/>
  <c r="O529" i="29"/>
  <c r="O530" i="29"/>
  <c r="O531" i="29"/>
  <c r="O532" i="29"/>
  <c r="O533" i="29"/>
  <c r="O534" i="29"/>
  <c r="O535" i="29"/>
  <c r="O536" i="29"/>
  <c r="O537" i="29"/>
  <c r="O538" i="29"/>
  <c r="O539" i="29"/>
  <c r="O540" i="29"/>
  <c r="O541" i="29"/>
  <c r="O542" i="29"/>
  <c r="O543" i="29"/>
  <c r="O544" i="29"/>
  <c r="O545" i="29"/>
  <c r="O546" i="29"/>
  <c r="O547" i="29"/>
  <c r="O548" i="29"/>
  <c r="O549" i="29"/>
  <c r="O550" i="29"/>
  <c r="O551" i="29"/>
  <c r="O552" i="29"/>
  <c r="O553" i="29"/>
  <c r="O554" i="29"/>
  <c r="O555" i="29"/>
  <c r="O556" i="29"/>
  <c r="O557" i="29"/>
  <c r="O558" i="29"/>
  <c r="O559" i="29"/>
  <c r="O560" i="29"/>
  <c r="O561" i="29"/>
  <c r="O562" i="29"/>
  <c r="O563" i="29"/>
  <c r="O564" i="29"/>
  <c r="O565" i="29"/>
  <c r="O566" i="29"/>
  <c r="O567" i="29"/>
  <c r="O568" i="29"/>
  <c r="O569" i="29"/>
  <c r="O570" i="29"/>
  <c r="O571" i="29"/>
  <c r="O572" i="29"/>
  <c r="O573" i="29"/>
  <c r="O574" i="29"/>
  <c r="O575" i="29"/>
  <c r="O576" i="29"/>
  <c r="O577" i="29"/>
  <c r="O578" i="29"/>
  <c r="O579" i="29"/>
  <c r="O580" i="29"/>
  <c r="O581" i="29"/>
  <c r="O582" i="29"/>
  <c r="O583" i="29"/>
  <c r="O584" i="29"/>
  <c r="O585" i="29"/>
  <c r="O586" i="29"/>
  <c r="O587" i="29"/>
  <c r="O588" i="29"/>
  <c r="O589" i="29"/>
  <c r="O590" i="29"/>
  <c r="O591" i="29"/>
  <c r="O592" i="29"/>
  <c r="O593" i="29"/>
  <c r="O594" i="29"/>
  <c r="O595" i="29"/>
  <c r="O596" i="29"/>
  <c r="O597" i="29"/>
  <c r="O598" i="29"/>
  <c r="O599" i="29"/>
  <c r="O600" i="29"/>
  <c r="O601" i="29"/>
  <c r="O602" i="29"/>
  <c r="O603" i="29"/>
  <c r="O604" i="29"/>
  <c r="O605" i="29"/>
  <c r="O606" i="29"/>
  <c r="O607" i="29"/>
  <c r="O608" i="29"/>
  <c r="O609" i="29"/>
  <c r="O610" i="29"/>
  <c r="O611" i="29"/>
  <c r="O612" i="29"/>
  <c r="O613" i="29"/>
  <c r="O614" i="29"/>
  <c r="O615" i="29"/>
  <c r="O616" i="29"/>
  <c r="O617" i="29"/>
  <c r="O618" i="29"/>
  <c r="O619" i="29"/>
  <c r="O620" i="29"/>
  <c r="O621" i="29"/>
  <c r="O622" i="29"/>
  <c r="O623" i="29"/>
  <c r="O624" i="29"/>
  <c r="O625" i="29"/>
  <c r="O626" i="29"/>
  <c r="O627" i="29"/>
  <c r="O628" i="29"/>
  <c r="O629" i="29"/>
  <c r="O630" i="29"/>
  <c r="O631" i="29"/>
  <c r="O632" i="29"/>
  <c r="O633" i="29"/>
  <c r="O634" i="29"/>
  <c r="O635" i="29"/>
  <c r="O636" i="29"/>
  <c r="O637" i="29"/>
  <c r="O638" i="29"/>
  <c r="O639" i="29"/>
  <c r="O640" i="29"/>
  <c r="O641" i="29"/>
  <c r="O642" i="29"/>
  <c r="O643" i="29"/>
  <c r="O644" i="29"/>
  <c r="O645" i="29"/>
  <c r="O646" i="29"/>
  <c r="O647" i="29"/>
  <c r="O648" i="29"/>
  <c r="O649" i="29"/>
  <c r="O650" i="29"/>
  <c r="O651" i="29"/>
  <c r="O652" i="29"/>
  <c r="O653" i="29"/>
  <c r="O654" i="29"/>
  <c r="O655" i="29"/>
  <c r="O656" i="29"/>
  <c r="O657" i="29"/>
  <c r="O658" i="29"/>
  <c r="O659" i="29"/>
  <c r="O660" i="29"/>
  <c r="O661" i="29"/>
  <c r="O662" i="29"/>
  <c r="O663" i="29"/>
  <c r="O664" i="29"/>
  <c r="O665" i="29"/>
  <c r="O666" i="29"/>
  <c r="O667" i="29"/>
  <c r="O668" i="29"/>
  <c r="O669" i="29"/>
  <c r="O670" i="29"/>
  <c r="O671" i="29"/>
  <c r="O672" i="29"/>
  <c r="O673" i="29"/>
  <c r="O674" i="29"/>
  <c r="O675" i="29"/>
  <c r="O676" i="29"/>
  <c r="O677" i="29"/>
  <c r="O678" i="29"/>
  <c r="O679" i="29"/>
  <c r="O680" i="29"/>
  <c r="O681" i="29"/>
  <c r="O682" i="29"/>
  <c r="O683" i="29"/>
  <c r="O684" i="29"/>
  <c r="O685" i="29"/>
  <c r="O686" i="29"/>
  <c r="O687" i="29"/>
  <c r="O688" i="29"/>
  <c r="O689" i="29"/>
  <c r="O690" i="29"/>
  <c r="O691" i="29"/>
  <c r="O692" i="29"/>
  <c r="O693" i="29"/>
  <c r="O694" i="29"/>
  <c r="O695" i="29"/>
  <c r="O696" i="29"/>
  <c r="O697" i="29"/>
  <c r="O698" i="29"/>
  <c r="O699" i="29"/>
  <c r="O700" i="29"/>
  <c r="O701" i="29"/>
  <c r="O702" i="29"/>
  <c r="O703" i="29"/>
  <c r="O704" i="29"/>
  <c r="O705" i="29"/>
  <c r="O706" i="29"/>
  <c r="O707" i="29"/>
  <c r="O708" i="29"/>
  <c r="O709" i="29"/>
  <c r="O710" i="29"/>
  <c r="O711" i="29"/>
  <c r="O712" i="29"/>
  <c r="O713" i="29"/>
  <c r="O714" i="29"/>
  <c r="O715" i="29"/>
  <c r="O716" i="29"/>
  <c r="O717" i="29"/>
  <c r="O718" i="29"/>
  <c r="O719" i="29"/>
  <c r="O720" i="29"/>
  <c r="O721" i="29"/>
  <c r="O722" i="29"/>
  <c r="O723" i="29"/>
  <c r="O724" i="29"/>
  <c r="O725" i="29"/>
  <c r="O726" i="29"/>
  <c r="O727" i="29"/>
  <c r="O728" i="29"/>
  <c r="O729" i="29"/>
  <c r="O730" i="29"/>
  <c r="O731" i="29"/>
  <c r="O732" i="29"/>
  <c r="O733" i="29"/>
  <c r="O734" i="29"/>
  <c r="O735" i="29"/>
  <c r="O736" i="29"/>
  <c r="O737" i="29"/>
  <c r="O738" i="29"/>
  <c r="O739" i="29"/>
  <c r="O740" i="29"/>
  <c r="O741" i="29"/>
  <c r="O742" i="29"/>
  <c r="O743" i="29"/>
  <c r="O744" i="29"/>
  <c r="O745" i="29"/>
  <c r="O746" i="29"/>
  <c r="O747" i="29"/>
  <c r="O748" i="29"/>
  <c r="O749" i="29"/>
  <c r="O750" i="29"/>
  <c r="O751" i="29"/>
  <c r="O752" i="29"/>
  <c r="O753" i="29"/>
  <c r="O754" i="29"/>
  <c r="O755" i="29"/>
  <c r="O756" i="29"/>
  <c r="O757" i="29"/>
  <c r="O758" i="29"/>
  <c r="O759" i="29"/>
  <c r="O760" i="29"/>
  <c r="O761" i="29"/>
  <c r="O762" i="29"/>
  <c r="O763" i="29"/>
  <c r="O764" i="29"/>
  <c r="O765" i="29"/>
  <c r="O766" i="29"/>
  <c r="O767" i="29"/>
  <c r="O768" i="29"/>
  <c r="O769" i="29"/>
  <c r="O770" i="29"/>
  <c r="O771" i="29"/>
  <c r="O772" i="29"/>
  <c r="O773" i="29"/>
  <c r="O774" i="29"/>
  <c r="O775" i="29"/>
  <c r="O776" i="29"/>
  <c r="O777" i="29"/>
  <c r="O778" i="29"/>
  <c r="O779" i="29"/>
  <c r="O780" i="29"/>
  <c r="O781" i="29"/>
  <c r="O782" i="29"/>
  <c r="O783" i="29"/>
  <c r="O784" i="29"/>
  <c r="O785" i="29"/>
  <c r="O786" i="29"/>
  <c r="O787" i="29"/>
  <c r="O788" i="29"/>
  <c r="O789" i="29"/>
  <c r="O790" i="29"/>
  <c r="O791" i="29"/>
  <c r="O792" i="29"/>
  <c r="O793" i="29"/>
  <c r="O794" i="29"/>
  <c r="O795" i="29"/>
  <c r="O796" i="29"/>
  <c r="O797" i="29"/>
  <c r="O798" i="29"/>
  <c r="O799" i="29"/>
  <c r="O800" i="29"/>
  <c r="O801" i="29"/>
  <c r="O802" i="29"/>
  <c r="O803" i="29"/>
  <c r="O804" i="29"/>
  <c r="O805" i="29"/>
  <c r="O806" i="29"/>
  <c r="O807" i="29"/>
  <c r="O808" i="29"/>
  <c r="O809" i="29"/>
  <c r="O810" i="29"/>
  <c r="O811" i="29"/>
  <c r="O812" i="29"/>
  <c r="O813" i="29"/>
  <c r="O814" i="29"/>
  <c r="O815" i="29"/>
  <c r="O816" i="29"/>
  <c r="O817" i="29"/>
  <c r="O818" i="29"/>
  <c r="O819" i="29"/>
  <c r="O820" i="29"/>
  <c r="O821" i="29"/>
  <c r="O822" i="29"/>
  <c r="O823" i="29"/>
  <c r="O824" i="29"/>
  <c r="O825" i="29"/>
  <c r="O826" i="29"/>
  <c r="O827" i="29"/>
  <c r="O828" i="29"/>
  <c r="O829" i="29"/>
  <c r="O830" i="29"/>
  <c r="O831" i="29"/>
  <c r="O832" i="29"/>
  <c r="O833" i="29"/>
  <c r="O834" i="29"/>
  <c r="O835" i="29"/>
  <c r="O836" i="29"/>
  <c r="O837" i="29"/>
  <c r="O838" i="29"/>
  <c r="O839" i="29"/>
  <c r="O840" i="29"/>
  <c r="O841" i="29"/>
  <c r="O842" i="29"/>
  <c r="O843" i="29"/>
  <c r="O844" i="29"/>
  <c r="O845" i="29"/>
  <c r="O846" i="29"/>
  <c r="O847" i="29"/>
  <c r="O848" i="29"/>
  <c r="O849" i="29"/>
  <c r="O850" i="29"/>
  <c r="O851" i="29"/>
  <c r="O852" i="29"/>
  <c r="O853" i="29"/>
  <c r="O854" i="29"/>
  <c r="O855" i="29"/>
  <c r="O856" i="29"/>
  <c r="O857" i="29"/>
  <c r="O858" i="29"/>
  <c r="O859" i="29"/>
  <c r="O860" i="29"/>
  <c r="O861" i="29"/>
  <c r="O862" i="29"/>
  <c r="O863" i="29"/>
  <c r="O864" i="29"/>
  <c r="O865" i="29"/>
  <c r="O866" i="29"/>
  <c r="O867" i="29"/>
  <c r="O868" i="29"/>
  <c r="O869" i="29"/>
  <c r="O870" i="29"/>
  <c r="O871" i="29"/>
  <c r="O872" i="29"/>
  <c r="O873" i="29"/>
  <c r="O874" i="29"/>
  <c r="O875" i="29"/>
  <c r="O876" i="29"/>
  <c r="O877" i="29"/>
  <c r="O878" i="29"/>
  <c r="O879" i="29"/>
  <c r="O880" i="29"/>
  <c r="O881" i="29"/>
  <c r="O882" i="29"/>
  <c r="O883" i="29"/>
  <c r="O884" i="29"/>
  <c r="O885" i="29"/>
  <c r="O886" i="29"/>
  <c r="O887" i="29"/>
  <c r="O888" i="29"/>
  <c r="O889" i="29"/>
  <c r="O890" i="29"/>
  <c r="O891" i="29"/>
  <c r="O892" i="29"/>
  <c r="O893" i="29"/>
  <c r="O894" i="29"/>
  <c r="O895" i="29"/>
  <c r="O896" i="29"/>
  <c r="O897" i="29"/>
  <c r="O898" i="29"/>
  <c r="O899" i="29"/>
  <c r="O900" i="29"/>
  <c r="O901" i="29"/>
  <c r="O902" i="29"/>
  <c r="O903" i="29"/>
  <c r="O904" i="29"/>
  <c r="O905" i="29"/>
  <c r="O906" i="29"/>
  <c r="O907" i="29"/>
  <c r="O908" i="29"/>
  <c r="O909" i="29"/>
  <c r="O910" i="29"/>
  <c r="O911" i="29"/>
  <c r="O912" i="29"/>
  <c r="O913" i="29"/>
  <c r="O914" i="29"/>
  <c r="O915" i="29"/>
  <c r="O916" i="29"/>
  <c r="O917" i="29"/>
  <c r="O918" i="29"/>
  <c r="O919" i="29"/>
  <c r="O920" i="29"/>
  <c r="O921" i="29"/>
  <c r="O922" i="29"/>
  <c r="O923" i="29"/>
  <c r="O924" i="29"/>
  <c r="O925" i="29"/>
  <c r="O926" i="29"/>
  <c r="O927" i="29"/>
  <c r="O928" i="29"/>
  <c r="O929" i="29"/>
  <c r="O930" i="29"/>
  <c r="O931" i="29"/>
  <c r="O932" i="29"/>
  <c r="O933" i="29"/>
  <c r="O934" i="29"/>
  <c r="O935" i="29"/>
  <c r="O936" i="29"/>
  <c r="O937" i="29"/>
  <c r="O938" i="29"/>
  <c r="O939" i="29"/>
  <c r="O940" i="29"/>
  <c r="O941" i="29"/>
  <c r="O942" i="29"/>
  <c r="O943" i="29"/>
  <c r="O944" i="29"/>
  <c r="O945" i="29"/>
  <c r="O946" i="29"/>
  <c r="O947" i="29"/>
  <c r="O948" i="29"/>
  <c r="O949" i="29"/>
  <c r="O950" i="29"/>
  <c r="O951" i="29"/>
  <c r="O952" i="29"/>
  <c r="O953" i="29"/>
  <c r="O954" i="29"/>
  <c r="O955" i="29"/>
  <c r="O956" i="29"/>
  <c r="O957" i="29"/>
  <c r="O958" i="29"/>
  <c r="O959" i="29"/>
  <c r="O960" i="29"/>
  <c r="O961" i="29"/>
  <c r="O962" i="29"/>
  <c r="O963" i="29"/>
  <c r="O964" i="29"/>
  <c r="O965" i="29"/>
  <c r="O966" i="29"/>
  <c r="O967" i="29"/>
  <c r="O968" i="29"/>
  <c r="O969" i="29"/>
  <c r="O970" i="29"/>
  <c r="O971" i="29"/>
  <c r="O972" i="29"/>
  <c r="O973" i="29"/>
  <c r="O974" i="29"/>
  <c r="O975" i="29"/>
  <c r="O976" i="29"/>
  <c r="O977" i="29"/>
  <c r="O978" i="29"/>
  <c r="O979" i="29"/>
  <c r="O980" i="29"/>
  <c r="O981" i="29"/>
  <c r="O982" i="29"/>
  <c r="O983" i="29"/>
  <c r="O984" i="29"/>
  <c r="O985" i="29"/>
  <c r="O986" i="29"/>
  <c r="O987" i="29"/>
  <c r="O988" i="29"/>
  <c r="O989" i="29"/>
  <c r="O990" i="29"/>
  <c r="O991" i="29"/>
  <c r="O992" i="29"/>
  <c r="O993" i="29"/>
  <c r="O994" i="29"/>
  <c r="O995" i="29"/>
  <c r="O996" i="29"/>
  <c r="O997" i="29"/>
  <c r="O998" i="29"/>
  <c r="O999" i="29"/>
  <c r="O1000" i="29"/>
  <c r="O1001" i="29"/>
  <c r="O1002" i="29"/>
  <c r="O1003" i="29"/>
  <c r="O1004" i="29"/>
  <c r="O1005" i="29"/>
  <c r="O1006" i="29"/>
  <c r="O1007" i="29"/>
  <c r="O1008" i="29"/>
  <c r="O1009" i="29"/>
  <c r="O1010" i="29"/>
  <c r="O1011" i="29"/>
  <c r="O1012" i="29"/>
  <c r="O1013" i="29"/>
  <c r="O1014" i="29"/>
  <c r="O1015" i="29"/>
  <c r="O1016" i="29"/>
  <c r="O1017" i="29"/>
  <c r="O1018" i="29"/>
  <c r="O1019" i="29"/>
  <c r="O1020" i="29"/>
  <c r="O1021" i="29"/>
  <c r="O1022" i="29"/>
  <c r="O1023" i="29"/>
  <c r="O1024" i="29"/>
  <c r="O1025" i="29"/>
  <c r="O1026" i="29"/>
  <c r="O1027" i="29"/>
  <c r="O1028" i="29"/>
  <c r="O1029" i="29"/>
  <c r="O1030" i="29"/>
  <c r="O1031" i="29"/>
  <c r="O1032" i="29"/>
  <c r="O1033" i="29"/>
  <c r="O1034" i="29"/>
  <c r="O1035" i="29"/>
  <c r="O1036" i="29"/>
  <c r="O1037" i="29"/>
  <c r="O1038" i="29"/>
  <c r="O1039" i="29"/>
  <c r="O1040" i="29"/>
  <c r="O1041" i="29"/>
  <c r="O1042" i="29"/>
  <c r="O1043" i="29"/>
  <c r="O1044" i="29"/>
  <c r="O1045" i="29"/>
  <c r="O1046" i="29"/>
  <c r="O1047" i="29"/>
  <c r="O1048" i="29"/>
  <c r="O1049" i="29"/>
  <c r="O1050" i="29"/>
  <c r="O1051" i="29"/>
  <c r="O1052" i="29"/>
  <c r="O1053" i="29"/>
  <c r="O1054" i="29"/>
  <c r="O1055" i="29"/>
  <c r="O1056" i="29"/>
  <c r="O1057" i="29"/>
  <c r="O1058" i="29"/>
  <c r="O1059" i="29"/>
  <c r="O1060" i="29"/>
  <c r="O1061" i="29"/>
  <c r="O1062" i="29"/>
  <c r="O1063" i="29"/>
  <c r="O1064" i="29"/>
  <c r="O1065" i="29"/>
  <c r="O1066" i="29"/>
  <c r="O1067" i="29"/>
  <c r="O1068" i="29"/>
  <c r="O1069" i="29"/>
  <c r="O1070" i="29"/>
  <c r="O1071" i="29"/>
  <c r="O1072" i="29"/>
  <c r="O1073" i="29"/>
  <c r="O1074" i="29"/>
  <c r="O1075" i="29"/>
  <c r="O1076" i="29"/>
  <c r="O1077" i="29"/>
  <c r="O1078" i="29"/>
  <c r="O1079" i="29"/>
  <c r="O1080" i="29"/>
  <c r="O1081" i="29"/>
  <c r="O1082" i="29"/>
  <c r="O1083" i="29"/>
  <c r="O1084" i="29"/>
  <c r="O1085" i="29"/>
  <c r="O1086" i="29"/>
  <c r="O1087" i="29"/>
  <c r="O1088" i="29"/>
  <c r="O1089" i="29"/>
  <c r="O1090" i="29"/>
  <c r="O1091" i="29"/>
  <c r="O1092" i="29"/>
  <c r="O1093" i="29"/>
  <c r="O1094" i="29"/>
  <c r="O1095" i="29"/>
  <c r="O1096" i="29"/>
  <c r="O1097" i="29"/>
  <c r="O1098" i="29"/>
  <c r="O1099" i="29"/>
  <c r="O1100" i="29"/>
  <c r="O1101" i="29"/>
  <c r="O1102" i="29"/>
  <c r="O1103" i="29"/>
  <c r="O1104" i="29"/>
  <c r="O1105" i="29"/>
  <c r="O1106" i="29"/>
  <c r="O1107" i="29"/>
  <c r="O1108" i="29"/>
  <c r="O1109" i="29"/>
  <c r="O1110" i="29"/>
  <c r="O1111" i="29"/>
  <c r="O1112" i="29"/>
  <c r="O1113" i="29"/>
  <c r="O1114" i="29"/>
  <c r="O1115" i="29"/>
  <c r="O1116" i="29"/>
  <c r="O1117" i="29"/>
  <c r="O1118" i="29"/>
  <c r="O1119" i="29"/>
  <c r="O1120" i="29"/>
  <c r="O1121" i="29"/>
  <c r="O1122" i="29"/>
  <c r="O1123" i="29"/>
  <c r="O1124" i="29"/>
  <c r="O1125" i="29"/>
  <c r="O1126" i="29"/>
  <c r="O1127" i="29"/>
  <c r="O1128" i="29"/>
  <c r="O1129" i="29"/>
  <c r="O1130" i="29"/>
  <c r="O1131" i="29"/>
  <c r="O1132" i="29"/>
  <c r="O1133" i="29"/>
  <c r="O1134" i="29"/>
  <c r="O1135" i="29"/>
  <c r="O1136" i="29"/>
  <c r="O1137" i="29"/>
  <c r="O1138" i="29"/>
  <c r="O1139" i="29"/>
  <c r="O1140" i="29"/>
  <c r="O1141" i="29"/>
  <c r="O1142" i="29"/>
  <c r="O1143" i="29"/>
  <c r="O1144" i="29"/>
  <c r="O1145" i="29"/>
  <c r="O1146" i="29"/>
  <c r="O1147" i="29"/>
  <c r="O1148" i="29"/>
  <c r="O1149" i="29"/>
  <c r="O1150" i="29"/>
  <c r="O1151" i="29"/>
  <c r="O1152" i="29"/>
  <c r="O1153" i="29"/>
  <c r="O1154" i="29"/>
  <c r="O1155" i="29"/>
  <c r="O1156" i="29"/>
  <c r="O1157" i="29"/>
  <c r="O1158" i="29"/>
  <c r="O1159" i="29"/>
  <c r="O1160" i="29"/>
  <c r="O1161" i="29"/>
  <c r="O1162" i="29"/>
  <c r="O1163" i="29"/>
  <c r="O1164" i="29"/>
  <c r="O1165" i="29"/>
  <c r="O1166" i="29"/>
  <c r="O1167" i="29"/>
  <c r="O1168" i="29"/>
  <c r="O1169" i="29"/>
  <c r="O1170" i="29"/>
  <c r="O1171" i="29"/>
  <c r="O1172" i="29"/>
  <c r="O1173" i="29"/>
  <c r="O1174" i="29"/>
  <c r="O1175" i="29"/>
  <c r="O1176" i="29"/>
  <c r="O1177" i="29"/>
  <c r="O1178" i="29"/>
  <c r="O1179" i="29"/>
  <c r="O1180" i="29"/>
  <c r="O1181" i="29"/>
  <c r="O1182" i="29"/>
  <c r="O1183" i="29"/>
  <c r="O1184" i="29"/>
  <c r="O1185" i="29"/>
  <c r="O1186" i="29"/>
  <c r="O1187" i="29"/>
  <c r="O1188" i="29"/>
  <c r="O1189" i="29"/>
  <c r="O1190" i="29"/>
  <c r="O1191" i="29"/>
  <c r="O1192" i="29"/>
  <c r="O1193" i="29"/>
  <c r="O1194" i="29"/>
  <c r="O1195" i="29"/>
  <c r="O1196" i="29"/>
  <c r="O1197" i="29"/>
  <c r="O1198" i="29"/>
  <c r="O1199" i="29"/>
  <c r="O1200" i="29"/>
  <c r="O1201" i="29"/>
  <c r="O1202" i="29"/>
  <c r="O1203" i="29"/>
  <c r="O1204" i="29"/>
  <c r="O1205" i="29"/>
  <c r="O1206" i="29"/>
  <c r="O1207" i="29"/>
  <c r="O1208" i="29"/>
  <c r="O1209" i="29"/>
  <c r="O1210" i="29"/>
  <c r="O1211" i="29"/>
  <c r="O1212" i="29"/>
  <c r="O1213" i="29"/>
  <c r="O1214" i="29"/>
  <c r="O1215" i="29"/>
  <c r="O1216" i="29"/>
  <c r="O1217" i="29"/>
  <c r="O1218" i="29"/>
  <c r="O1219" i="29"/>
  <c r="O1220" i="29"/>
  <c r="O1221" i="29"/>
  <c r="O1222" i="29"/>
  <c r="O1223" i="29"/>
  <c r="O1224" i="29"/>
  <c r="O1225" i="29"/>
  <c r="O1226" i="29"/>
  <c r="O1227" i="29"/>
  <c r="O1228" i="29"/>
  <c r="O1229" i="29"/>
  <c r="O1230" i="29"/>
  <c r="O1231" i="29"/>
  <c r="O1232" i="29"/>
  <c r="O1233" i="29"/>
  <c r="O1234" i="29"/>
  <c r="O1235" i="29"/>
  <c r="O1236" i="29"/>
  <c r="O1237" i="29"/>
  <c r="O1238" i="29"/>
  <c r="O1239" i="29"/>
  <c r="O1240" i="29"/>
  <c r="O1241" i="29"/>
  <c r="O1242" i="29"/>
  <c r="O1243" i="29"/>
  <c r="O1244" i="29"/>
  <c r="O1245" i="29"/>
  <c r="O1246" i="29"/>
  <c r="O1247" i="29"/>
  <c r="O1248" i="29"/>
  <c r="O1249" i="29"/>
  <c r="O1250" i="29"/>
  <c r="O1251" i="29"/>
  <c r="O1252" i="29"/>
  <c r="O1253" i="29"/>
  <c r="O1254" i="29"/>
  <c r="O1255" i="29"/>
  <c r="O1256" i="29"/>
  <c r="O1257" i="29"/>
  <c r="O1258" i="29"/>
  <c r="O1259" i="29"/>
  <c r="O1260" i="29"/>
  <c r="O1261" i="29"/>
  <c r="O1262" i="29"/>
  <c r="O1263" i="29"/>
  <c r="O1264" i="29"/>
  <c r="O1265" i="29"/>
  <c r="O1266" i="29"/>
  <c r="O1267" i="29"/>
  <c r="O1268" i="29"/>
  <c r="O1269" i="29"/>
  <c r="O1270" i="29"/>
  <c r="O1271" i="29"/>
  <c r="O1272" i="29"/>
  <c r="O1273" i="29"/>
  <c r="O1274" i="29"/>
  <c r="O1275" i="29"/>
  <c r="O1276" i="29"/>
  <c r="O1277" i="29"/>
  <c r="O1278" i="29"/>
  <c r="O1279" i="29"/>
  <c r="O1280" i="29"/>
  <c r="O1281" i="29"/>
  <c r="O1282" i="29"/>
  <c r="O1283" i="29"/>
  <c r="O1284" i="29"/>
  <c r="O1285" i="29"/>
  <c r="O1286" i="29"/>
  <c r="O1287" i="29"/>
  <c r="O1288" i="29"/>
  <c r="O1289" i="29"/>
  <c r="O1290" i="29"/>
  <c r="O1291" i="29"/>
  <c r="O1292" i="29"/>
  <c r="O1293" i="29"/>
  <c r="O1294" i="29"/>
  <c r="O1295" i="29"/>
  <c r="O1296" i="29"/>
  <c r="O1297" i="29"/>
  <c r="O1298" i="29"/>
  <c r="O1299" i="29"/>
  <c r="O1300" i="29"/>
  <c r="O1301" i="29"/>
  <c r="O1302" i="29"/>
  <c r="O1303" i="29"/>
  <c r="O1304" i="29"/>
  <c r="O1305" i="29"/>
  <c r="O1306" i="29"/>
  <c r="O1307" i="29"/>
  <c r="O1308" i="29"/>
  <c r="O1309" i="29"/>
  <c r="O1310" i="29"/>
  <c r="O1311" i="29"/>
  <c r="O1312" i="29"/>
  <c r="O1313" i="29"/>
  <c r="O1314" i="29"/>
  <c r="O1315" i="29"/>
  <c r="O1316" i="29"/>
  <c r="O1317" i="29"/>
  <c r="O1318" i="29"/>
  <c r="O1319" i="29"/>
  <c r="O1320" i="29"/>
  <c r="O1321" i="29"/>
  <c r="O1322" i="29"/>
  <c r="O1323" i="29"/>
  <c r="O1324" i="29"/>
  <c r="O1325" i="29"/>
  <c r="O1326" i="29"/>
  <c r="O1327" i="29"/>
  <c r="O1328" i="29"/>
  <c r="O1329" i="29"/>
  <c r="O1330" i="29"/>
  <c r="O1331" i="29"/>
  <c r="O1332" i="29"/>
  <c r="O1333" i="29"/>
  <c r="O1334" i="29"/>
  <c r="O1335" i="29"/>
  <c r="O1336" i="29"/>
  <c r="O1337" i="29"/>
  <c r="O1338" i="29"/>
  <c r="O1339" i="29"/>
  <c r="O1340" i="29"/>
  <c r="O1341" i="29"/>
  <c r="O1342" i="29"/>
  <c r="O1343" i="29"/>
  <c r="O1344" i="29"/>
  <c r="O1345" i="29"/>
  <c r="O1346" i="29"/>
  <c r="O1347" i="29"/>
  <c r="O1348" i="29"/>
  <c r="O1349" i="29"/>
  <c r="O1350" i="29"/>
  <c r="O1351" i="29"/>
  <c r="O1352" i="29"/>
  <c r="O1353" i="29"/>
  <c r="O1354" i="29"/>
  <c r="O1355" i="29"/>
  <c r="O1356" i="29"/>
  <c r="O1357" i="29"/>
  <c r="O1358" i="29"/>
  <c r="O1359" i="29"/>
  <c r="O1360" i="29"/>
  <c r="O1361" i="29"/>
  <c r="O1362" i="29"/>
  <c r="O1363" i="29"/>
  <c r="O1364" i="29"/>
  <c r="O1365" i="29"/>
  <c r="O1366" i="29"/>
  <c r="O1367" i="29"/>
  <c r="O1368" i="29"/>
  <c r="O1369" i="29"/>
  <c r="O1370" i="29"/>
  <c r="O1371" i="29"/>
  <c r="O1372" i="29"/>
  <c r="O1373" i="29"/>
  <c r="O1374" i="29"/>
  <c r="O1375" i="29"/>
  <c r="O1376" i="29"/>
  <c r="O1377" i="29"/>
  <c r="O1378" i="29"/>
  <c r="O1379" i="29"/>
  <c r="O1380" i="29"/>
  <c r="O1381" i="29"/>
  <c r="O1382" i="29"/>
  <c r="O1383" i="29"/>
  <c r="O1384" i="29"/>
  <c r="O1385" i="29"/>
  <c r="O1386" i="29"/>
  <c r="O1387" i="29"/>
  <c r="O1388" i="29"/>
  <c r="O1389" i="29"/>
  <c r="O1390" i="29"/>
  <c r="O1391" i="29"/>
  <c r="O1392" i="29"/>
  <c r="O1393" i="29"/>
  <c r="O1394" i="29"/>
  <c r="O1395" i="29"/>
  <c r="O1396" i="29"/>
  <c r="O1397" i="29"/>
  <c r="O1398" i="29"/>
  <c r="O1399" i="29"/>
  <c r="O1400" i="29"/>
  <c r="O1401" i="29"/>
  <c r="O1402" i="29"/>
  <c r="O1403" i="29"/>
  <c r="O1404" i="29"/>
  <c r="O1405" i="29"/>
  <c r="O1406" i="29"/>
  <c r="O1407" i="29"/>
  <c r="O1408" i="29"/>
  <c r="O1409" i="29"/>
  <c r="O1410" i="29"/>
  <c r="O1411" i="29"/>
  <c r="O1412" i="29"/>
  <c r="O1413" i="29"/>
  <c r="O1414" i="29"/>
  <c r="O1415" i="29"/>
  <c r="O1416" i="29"/>
  <c r="O1417" i="29"/>
  <c r="O1418" i="29"/>
  <c r="O1419" i="29"/>
  <c r="O1420" i="29"/>
  <c r="O1421" i="29"/>
  <c r="O1422" i="29"/>
  <c r="O1423" i="29"/>
  <c r="O1424" i="29"/>
  <c r="O1425" i="29"/>
  <c r="O1426" i="29"/>
  <c r="O1427" i="29"/>
  <c r="O1428" i="29"/>
  <c r="O1429" i="29"/>
  <c r="O1430" i="29"/>
  <c r="O1431" i="29"/>
  <c r="O1432" i="29"/>
  <c r="O1433" i="29"/>
  <c r="O1434" i="29"/>
  <c r="O1435" i="29"/>
  <c r="O1436" i="29"/>
  <c r="O1437" i="29"/>
  <c r="O1438" i="29"/>
  <c r="O1439" i="29"/>
  <c r="O1440" i="29"/>
  <c r="O1441" i="29"/>
  <c r="O1442" i="29"/>
  <c r="O1443" i="29"/>
  <c r="O1444" i="29"/>
  <c r="O1445" i="29"/>
  <c r="O1446" i="29"/>
  <c r="O1447" i="29"/>
  <c r="O1448" i="29"/>
  <c r="O1449" i="29"/>
  <c r="O1450" i="29"/>
  <c r="O1451" i="29"/>
  <c r="O1452" i="29"/>
  <c r="O1453" i="29"/>
  <c r="O1454" i="29"/>
  <c r="O1455" i="29"/>
  <c r="O1456" i="29"/>
  <c r="O1457" i="29"/>
  <c r="O1458" i="29"/>
  <c r="O1459" i="29"/>
  <c r="O1460" i="29"/>
  <c r="O1461" i="29"/>
  <c r="O1462" i="29"/>
  <c r="O1463" i="29"/>
  <c r="O1464" i="29"/>
  <c r="O1465" i="29"/>
  <c r="O1466" i="29"/>
  <c r="O1467" i="29"/>
  <c r="O1468" i="29"/>
  <c r="O1469" i="29"/>
  <c r="O1470" i="29"/>
  <c r="O1471" i="29"/>
  <c r="O1472" i="29"/>
  <c r="O1473" i="29"/>
  <c r="O1474" i="29"/>
  <c r="O1475" i="29"/>
  <c r="O1476" i="29"/>
  <c r="O1477" i="29"/>
  <c r="O1478" i="29"/>
  <c r="O1479" i="29"/>
  <c r="O1480" i="29"/>
  <c r="O1481" i="29"/>
  <c r="O1482" i="29"/>
  <c r="O1483" i="29"/>
  <c r="O1484" i="29"/>
  <c r="O1485" i="29"/>
  <c r="O1486" i="29"/>
  <c r="O1487" i="29"/>
  <c r="O1488" i="29"/>
  <c r="O1489" i="29"/>
  <c r="O1490" i="29"/>
  <c r="O1491" i="29"/>
  <c r="O1492" i="29"/>
  <c r="O1493" i="29"/>
  <c r="O1494" i="29"/>
  <c r="O1495" i="29"/>
  <c r="O1496" i="29"/>
  <c r="O1497" i="29"/>
  <c r="O1498" i="29"/>
  <c r="O1499" i="29"/>
  <c r="O1500" i="29"/>
  <c r="O1501" i="29"/>
  <c r="O1502" i="29"/>
  <c r="O1503" i="29"/>
  <c r="O1504" i="29"/>
  <c r="O1505" i="29"/>
  <c r="O1506" i="29"/>
  <c r="O1507" i="29"/>
  <c r="O1508" i="29"/>
  <c r="O1509" i="29"/>
  <c r="O1510" i="29"/>
  <c r="O1511" i="29"/>
  <c r="O1512" i="29"/>
  <c r="O1513" i="29"/>
  <c r="O1514" i="29"/>
  <c r="O1515" i="29"/>
  <c r="O1516" i="29"/>
  <c r="O1517" i="29"/>
  <c r="O1518" i="29"/>
  <c r="O1519" i="29"/>
  <c r="O1520" i="29"/>
  <c r="O1521" i="29"/>
  <c r="O1522" i="29"/>
  <c r="O1523" i="29"/>
  <c r="O1524" i="29"/>
  <c r="O1525" i="29"/>
  <c r="O1526" i="29"/>
  <c r="O1527" i="29"/>
  <c r="O1528" i="29"/>
  <c r="O1529" i="29"/>
  <c r="O1530" i="29"/>
  <c r="O1531" i="29"/>
  <c r="O1532" i="29"/>
  <c r="O1533" i="29"/>
  <c r="O1534" i="29"/>
  <c r="O1535" i="29"/>
  <c r="O1536" i="29"/>
  <c r="O1537" i="29"/>
  <c r="O1538" i="29"/>
  <c r="O1539" i="29"/>
  <c r="O1540" i="29"/>
  <c r="O1541" i="29"/>
  <c r="O1542" i="29"/>
  <c r="O1543" i="29"/>
  <c r="O1544" i="29"/>
  <c r="O1545" i="29"/>
  <c r="O1546" i="29"/>
  <c r="O1547" i="29"/>
  <c r="O1548" i="29"/>
  <c r="O1549" i="29"/>
  <c r="O1550" i="29"/>
  <c r="O1551" i="29"/>
  <c r="O1552" i="29"/>
  <c r="O1553" i="29"/>
  <c r="O1554" i="29"/>
  <c r="O1555" i="29"/>
  <c r="O1556" i="29"/>
  <c r="O1557" i="29"/>
  <c r="O1558" i="29"/>
  <c r="O1559" i="29"/>
  <c r="O1560" i="29"/>
  <c r="O1561" i="29"/>
  <c r="O1562" i="29"/>
  <c r="O1563" i="29"/>
  <c r="O1564" i="29"/>
  <c r="O1565" i="29"/>
  <c r="O1566" i="29"/>
  <c r="O1567" i="29"/>
  <c r="O1568" i="29"/>
  <c r="O1569" i="29"/>
  <c r="O1570" i="29"/>
  <c r="O1571" i="29"/>
  <c r="O1572" i="29"/>
  <c r="O1573" i="29"/>
  <c r="O1574" i="29"/>
  <c r="O1575" i="29"/>
  <c r="O1576" i="29"/>
  <c r="O1577" i="29"/>
  <c r="O1578" i="29"/>
  <c r="O1579" i="29"/>
  <c r="O1580" i="29"/>
  <c r="O1581" i="29"/>
  <c r="O1582" i="29"/>
  <c r="O1583" i="29"/>
  <c r="O1584" i="29"/>
  <c r="O1585" i="29"/>
  <c r="O1586" i="29"/>
  <c r="O1587" i="29"/>
  <c r="O1588" i="29"/>
  <c r="O1589" i="29"/>
  <c r="O1590" i="29"/>
  <c r="O1591" i="29"/>
  <c r="O1592" i="29"/>
  <c r="O1593" i="29"/>
  <c r="O1594" i="29"/>
  <c r="O1595" i="29"/>
  <c r="O1596" i="29"/>
  <c r="O1597" i="29"/>
  <c r="O1598" i="29"/>
  <c r="O1599" i="29"/>
  <c r="O1600" i="29"/>
  <c r="O1601" i="29"/>
  <c r="O1602" i="29"/>
  <c r="O1603" i="29"/>
  <c r="O1604" i="29"/>
  <c r="O1605" i="29"/>
  <c r="O1606" i="29"/>
  <c r="O1607" i="29"/>
  <c r="O1608" i="29"/>
  <c r="O1609" i="29"/>
  <c r="O1610" i="29"/>
  <c r="O1611" i="29"/>
  <c r="O1612" i="29"/>
  <c r="O1613" i="29"/>
  <c r="O1614" i="29"/>
  <c r="O1615" i="29"/>
  <c r="O1616" i="29"/>
  <c r="O1617" i="29"/>
  <c r="O1618" i="29"/>
  <c r="O1619" i="29"/>
  <c r="O1620" i="29"/>
  <c r="O1621" i="29"/>
  <c r="O1622" i="29"/>
  <c r="O1623" i="29"/>
  <c r="O1624" i="29"/>
  <c r="O1625" i="29"/>
  <c r="O1626" i="29"/>
  <c r="O1627" i="29"/>
  <c r="O1628" i="29"/>
  <c r="O1629" i="29"/>
  <c r="O1630" i="29"/>
  <c r="O1631" i="29"/>
  <c r="O1632" i="29"/>
  <c r="O1633" i="29"/>
  <c r="O1634" i="29"/>
  <c r="O1635" i="29"/>
  <c r="O1636" i="29"/>
  <c r="O1637" i="29"/>
  <c r="O1638" i="29"/>
  <c r="O1639" i="29"/>
  <c r="O1640" i="29"/>
  <c r="O1641" i="29"/>
  <c r="O1642" i="29"/>
  <c r="O1643" i="29"/>
  <c r="O1644" i="29"/>
  <c r="O1645" i="29"/>
  <c r="O1646" i="29"/>
  <c r="O1647" i="29"/>
  <c r="O1648" i="29"/>
  <c r="O1649" i="29"/>
  <c r="O1650" i="29"/>
  <c r="O1651" i="29"/>
  <c r="O1652" i="29"/>
  <c r="O1653" i="29"/>
  <c r="O1654" i="29"/>
  <c r="O1655" i="29"/>
  <c r="O1656" i="29"/>
  <c r="O1657" i="29"/>
  <c r="O1658" i="29"/>
  <c r="O1659" i="29"/>
  <c r="O1660" i="29"/>
  <c r="O1661" i="29"/>
  <c r="O1662" i="29"/>
  <c r="O1663" i="29"/>
  <c r="O1664" i="29"/>
  <c r="O1665" i="29"/>
  <c r="O1666" i="29"/>
  <c r="O1667" i="29"/>
  <c r="O1668" i="29"/>
  <c r="O1669" i="29"/>
  <c r="O1670" i="29"/>
  <c r="O1671" i="29"/>
  <c r="O1672" i="29"/>
  <c r="O1673" i="29"/>
  <c r="O1674" i="29"/>
  <c r="O1675" i="29"/>
  <c r="O1676" i="29"/>
  <c r="O1677" i="29"/>
  <c r="O1678" i="29"/>
  <c r="O1679" i="29"/>
  <c r="O1680" i="29"/>
  <c r="O1681" i="29"/>
  <c r="O1682" i="29"/>
  <c r="O1683" i="29"/>
  <c r="O1684" i="29"/>
  <c r="O1685" i="29"/>
  <c r="O1686" i="29"/>
  <c r="O1687" i="29"/>
  <c r="O1688" i="29"/>
  <c r="O1689" i="29"/>
  <c r="O1690" i="29"/>
  <c r="O1691" i="29"/>
  <c r="O1692" i="29"/>
  <c r="O1693" i="29"/>
  <c r="O1694" i="29"/>
  <c r="O1695" i="29"/>
  <c r="O1696" i="29"/>
  <c r="O1697" i="29"/>
  <c r="O1698" i="29"/>
  <c r="O1699" i="29"/>
  <c r="O1700" i="29"/>
  <c r="O1701" i="29"/>
  <c r="O1702" i="29"/>
  <c r="O1703" i="29"/>
  <c r="O1704" i="29"/>
  <c r="O1705" i="29"/>
  <c r="O1706" i="29"/>
  <c r="O1707" i="29"/>
  <c r="O1708" i="29"/>
  <c r="O1709" i="29"/>
  <c r="O1710" i="29"/>
  <c r="O1711" i="29"/>
  <c r="O1712" i="29"/>
  <c r="O1713" i="29"/>
  <c r="O1714" i="29"/>
  <c r="O1715" i="29"/>
  <c r="O1716" i="29"/>
  <c r="O1717" i="29"/>
  <c r="O1718" i="29"/>
  <c r="O1719" i="29"/>
  <c r="O1720" i="29"/>
  <c r="O1721" i="29"/>
  <c r="O1722" i="29"/>
  <c r="O1723" i="29"/>
  <c r="O1724" i="29"/>
  <c r="O1725" i="29"/>
  <c r="O1726" i="29"/>
  <c r="O1727" i="29"/>
  <c r="O1728" i="29"/>
  <c r="O1729" i="29"/>
  <c r="O1730" i="29"/>
  <c r="O1731" i="29"/>
  <c r="O1732" i="29"/>
  <c r="O1733" i="29"/>
  <c r="O1734" i="29"/>
  <c r="O1735" i="29"/>
  <c r="O1736" i="29"/>
  <c r="O1737" i="29"/>
  <c r="O1738" i="29"/>
  <c r="O1739" i="29"/>
  <c r="O1740" i="29"/>
  <c r="O1741" i="29"/>
  <c r="O1742" i="29"/>
  <c r="O1743" i="29"/>
  <c r="O1744" i="29"/>
  <c r="O1745" i="29"/>
  <c r="O1746" i="29"/>
  <c r="O1747" i="29"/>
  <c r="O1748" i="29"/>
  <c r="O1749" i="29"/>
  <c r="O1750" i="29"/>
  <c r="O1751" i="29"/>
  <c r="O1752" i="29"/>
  <c r="O1753" i="29"/>
  <c r="O1754" i="29"/>
  <c r="O1755" i="29"/>
  <c r="O1756" i="29"/>
  <c r="O1757" i="29"/>
  <c r="O1758" i="29"/>
  <c r="O1759" i="29"/>
  <c r="O1760" i="29"/>
  <c r="O1761" i="29"/>
  <c r="O1762" i="29"/>
  <c r="O1763" i="29"/>
  <c r="O1764" i="29"/>
  <c r="O1765" i="29"/>
  <c r="O1766" i="29"/>
  <c r="O1767" i="29"/>
  <c r="O1768" i="29"/>
  <c r="O1769" i="29"/>
  <c r="O1770" i="29"/>
  <c r="O1771" i="29"/>
  <c r="O1772" i="29"/>
  <c r="O1773" i="29"/>
  <c r="O1774" i="29"/>
  <c r="O1775" i="29"/>
  <c r="O1776" i="29"/>
  <c r="O1777" i="29"/>
  <c r="O1778" i="29"/>
  <c r="O1779" i="29"/>
  <c r="O1780" i="29"/>
  <c r="O1781" i="29"/>
  <c r="O1782" i="29"/>
  <c r="O1783" i="29"/>
  <c r="O1784" i="29"/>
  <c r="O1785" i="29"/>
  <c r="O1786" i="29"/>
  <c r="O1787" i="29"/>
  <c r="O1788" i="29"/>
  <c r="O1789" i="29"/>
  <c r="O1790" i="29"/>
  <c r="O1791" i="29"/>
  <c r="O1792" i="29"/>
  <c r="O1793" i="29"/>
  <c r="O1794" i="29"/>
  <c r="O1795" i="29"/>
  <c r="O1796" i="29"/>
  <c r="O1797" i="29"/>
  <c r="O1798" i="29"/>
  <c r="O1799" i="29"/>
  <c r="O1800" i="29"/>
  <c r="O1801" i="29"/>
  <c r="O1802" i="29"/>
  <c r="O1803" i="29"/>
  <c r="O1804" i="29"/>
  <c r="O1805" i="29"/>
  <c r="O1806" i="29"/>
  <c r="O1807" i="29"/>
  <c r="O1808" i="29"/>
  <c r="O1809" i="29"/>
  <c r="O1810" i="29"/>
  <c r="O1811" i="29"/>
  <c r="O1812" i="29"/>
  <c r="O1813" i="29"/>
  <c r="O1814" i="29"/>
  <c r="O1815" i="29"/>
  <c r="O1816" i="29"/>
  <c r="O1817" i="29"/>
  <c r="O1818" i="29"/>
  <c r="O1819" i="29"/>
  <c r="O1820" i="29"/>
  <c r="O1821" i="29"/>
  <c r="O1822" i="29"/>
  <c r="O1823" i="29"/>
  <c r="O1824" i="29"/>
  <c r="O1825" i="29"/>
  <c r="O1826" i="29"/>
  <c r="O1827" i="29"/>
  <c r="O1828" i="29"/>
  <c r="O1829" i="29"/>
  <c r="O1830" i="29"/>
  <c r="O1831" i="29"/>
  <c r="O1832" i="29"/>
  <c r="O1833" i="29"/>
  <c r="O1834" i="29"/>
  <c r="O1835" i="29"/>
  <c r="O1836" i="29"/>
  <c r="O1837" i="29"/>
  <c r="O1838" i="29"/>
  <c r="O1839" i="29"/>
  <c r="O1840" i="29"/>
  <c r="O1841" i="29"/>
  <c r="O1842" i="29"/>
  <c r="O1843" i="29"/>
  <c r="O1844" i="29"/>
  <c r="O1845" i="29"/>
  <c r="O1846" i="29"/>
  <c r="O1847" i="29"/>
  <c r="O1848" i="29"/>
  <c r="O1849" i="29"/>
  <c r="O1850" i="29"/>
  <c r="O1851" i="29"/>
  <c r="O1852" i="29"/>
  <c r="O1853" i="29"/>
  <c r="O1854" i="29"/>
  <c r="O1855" i="29"/>
  <c r="O1856" i="29"/>
  <c r="O1857" i="29"/>
  <c r="O1858" i="29"/>
  <c r="O1859" i="29"/>
  <c r="O1860" i="29"/>
  <c r="O1861" i="29"/>
  <c r="O1862" i="29"/>
  <c r="O1863" i="29"/>
  <c r="O1864" i="29"/>
  <c r="O1865" i="29"/>
  <c r="O1866" i="29"/>
  <c r="O1867" i="29"/>
  <c r="O1868" i="29"/>
  <c r="O1869" i="29"/>
  <c r="O1870" i="29"/>
  <c r="O1871" i="29"/>
  <c r="O1872" i="29"/>
  <c r="O1873" i="29"/>
  <c r="O1874" i="29"/>
  <c r="O1875" i="29"/>
  <c r="O1876" i="29"/>
  <c r="O1877" i="29"/>
  <c r="O1878" i="29"/>
  <c r="O1879" i="29"/>
  <c r="O1880" i="29"/>
  <c r="O1881" i="29"/>
  <c r="O1882" i="29"/>
  <c r="O1883" i="29"/>
  <c r="O1884" i="29"/>
  <c r="O1885" i="29"/>
  <c r="O1886" i="29"/>
  <c r="O1887" i="29"/>
  <c r="O1888" i="29"/>
  <c r="O1889" i="29"/>
  <c r="O1890" i="29"/>
  <c r="O1891" i="29"/>
  <c r="O1892" i="29"/>
  <c r="O1893" i="29"/>
  <c r="O1894" i="29"/>
  <c r="O1895" i="29"/>
  <c r="O1896" i="29"/>
  <c r="O1897" i="29"/>
  <c r="O1898" i="29"/>
  <c r="O1899" i="29"/>
  <c r="O1900" i="29"/>
  <c r="O1901" i="29"/>
  <c r="O1902" i="29"/>
  <c r="O1903" i="29"/>
  <c r="O1904" i="29"/>
  <c r="O1905" i="29"/>
  <c r="O1906" i="29"/>
  <c r="O1907" i="29"/>
  <c r="O1908" i="29"/>
  <c r="O1909" i="29"/>
  <c r="O1910" i="29"/>
  <c r="O1911" i="29"/>
  <c r="O1912" i="29"/>
  <c r="O1913" i="29"/>
  <c r="O1914" i="29"/>
  <c r="O1915" i="29"/>
  <c r="O1916" i="29"/>
  <c r="O1917" i="29"/>
  <c r="O1918" i="29"/>
  <c r="O1919" i="29"/>
  <c r="O1920" i="29"/>
  <c r="O1921" i="29"/>
  <c r="O1922" i="29"/>
  <c r="O1923" i="29"/>
  <c r="O1924" i="29"/>
  <c r="O1925" i="29"/>
  <c r="O1926" i="29"/>
  <c r="O1927" i="29"/>
  <c r="O1928" i="29"/>
  <c r="O1929" i="29"/>
  <c r="O1930" i="29"/>
  <c r="O1931" i="29"/>
  <c r="O1932" i="29"/>
  <c r="O1933" i="29"/>
  <c r="O1934" i="29"/>
  <c r="O1935" i="29"/>
  <c r="O1936" i="29"/>
  <c r="O1937" i="29"/>
  <c r="O1938" i="29"/>
  <c r="O1939" i="29"/>
  <c r="O1940" i="29"/>
  <c r="O1941" i="29"/>
  <c r="O1942" i="29"/>
  <c r="O1943" i="29"/>
  <c r="O1944" i="29"/>
  <c r="O1945" i="29"/>
  <c r="O1946" i="29"/>
  <c r="O1947" i="29"/>
  <c r="O1948" i="29"/>
  <c r="O1949" i="29"/>
  <c r="O1950" i="29"/>
  <c r="O1951" i="29"/>
  <c r="O1952" i="29"/>
  <c r="O1953" i="29"/>
  <c r="O1954" i="29"/>
  <c r="O1955" i="29"/>
  <c r="O1956" i="29"/>
  <c r="O1957" i="29"/>
  <c r="O1958" i="29"/>
  <c r="O1959" i="29"/>
  <c r="O1960" i="29"/>
  <c r="O1961" i="29"/>
  <c r="O1962" i="29"/>
  <c r="O1963" i="29"/>
  <c r="O1964" i="29"/>
  <c r="O1965" i="29"/>
  <c r="O1966" i="29"/>
  <c r="O1967" i="29"/>
  <c r="O1968" i="29"/>
  <c r="O1969" i="29"/>
  <c r="O1970" i="29"/>
  <c r="O1971" i="29"/>
  <c r="O1972" i="29"/>
  <c r="O1973" i="29"/>
  <c r="O1974" i="29"/>
  <c r="O1975" i="29"/>
  <c r="O1976" i="29"/>
  <c r="O1977" i="29"/>
  <c r="O1978" i="29"/>
  <c r="O1979" i="29"/>
  <c r="O1980" i="29"/>
  <c r="O1981" i="29"/>
  <c r="O1982" i="29"/>
  <c r="O1983" i="29"/>
  <c r="O1984" i="29"/>
  <c r="O1985" i="29"/>
  <c r="O1986" i="29"/>
  <c r="O1987" i="29"/>
  <c r="O1988" i="29"/>
  <c r="O1989" i="29"/>
  <c r="O1990" i="29"/>
  <c r="O1991" i="29"/>
  <c r="O1992" i="29"/>
  <c r="O1993" i="29"/>
  <c r="O1994" i="29"/>
  <c r="O1995" i="29"/>
  <c r="O1996" i="29"/>
  <c r="O1997" i="29"/>
  <c r="O1998" i="29"/>
  <c r="O1999" i="29"/>
  <c r="O2000" i="29"/>
  <c r="O2001" i="29"/>
  <c r="O2002" i="29"/>
  <c r="O2003" i="29"/>
  <c r="O2004" i="29"/>
  <c r="O2005" i="29"/>
  <c r="O2006" i="29"/>
  <c r="O2007" i="29"/>
  <c r="O2008" i="29"/>
  <c r="O2009" i="29"/>
  <c r="O2010" i="29"/>
  <c r="O2011" i="29"/>
  <c r="O2012" i="29"/>
  <c r="O2013" i="29"/>
  <c r="O2014" i="29"/>
  <c r="O2015" i="29"/>
  <c r="O2016" i="29"/>
  <c r="O2017" i="29"/>
  <c r="O2018" i="29"/>
  <c r="O2019" i="29"/>
  <c r="O2020" i="29"/>
  <c r="O2021" i="29"/>
  <c r="O2022" i="29"/>
  <c r="O2023" i="29"/>
  <c r="O2024" i="29"/>
  <c r="O2025" i="29"/>
  <c r="O2026" i="29"/>
  <c r="O2027" i="29"/>
  <c r="O2028" i="29"/>
  <c r="O2029" i="29"/>
  <c r="O2030" i="29"/>
  <c r="O2031" i="29"/>
  <c r="O2032" i="29"/>
  <c r="O2033" i="29"/>
  <c r="O2034" i="29"/>
  <c r="O2035" i="29"/>
  <c r="O2036" i="29"/>
  <c r="O2037" i="29"/>
  <c r="O2038" i="29"/>
  <c r="O2039" i="29"/>
  <c r="O2040" i="29"/>
  <c r="O2041" i="29"/>
  <c r="O2042" i="29"/>
  <c r="O2043" i="29"/>
  <c r="O2044" i="29"/>
  <c r="O2045" i="29"/>
  <c r="O2046" i="29"/>
  <c r="O2047" i="29"/>
  <c r="O2048" i="29"/>
  <c r="O2049" i="29"/>
  <c r="O2050" i="29"/>
  <c r="O2051" i="29"/>
  <c r="O2052" i="29"/>
  <c r="O2053" i="29"/>
  <c r="O2054" i="29"/>
  <c r="O2055" i="29"/>
  <c r="O2056" i="29"/>
  <c r="O2057" i="29"/>
  <c r="O2058" i="29"/>
  <c r="O2059" i="29"/>
  <c r="O2060" i="29"/>
  <c r="O2061" i="29"/>
  <c r="O2062" i="29"/>
  <c r="O2063" i="29"/>
  <c r="O2064" i="29"/>
  <c r="O2065" i="29"/>
  <c r="O2066" i="29"/>
  <c r="O2067" i="29"/>
  <c r="O2068" i="29"/>
  <c r="O2069" i="29"/>
  <c r="O2070" i="29"/>
  <c r="O2071" i="29"/>
  <c r="O2072" i="29"/>
  <c r="O2073" i="29"/>
  <c r="O2074" i="29"/>
  <c r="O2075" i="29"/>
  <c r="O2076" i="29"/>
  <c r="O2077" i="29"/>
  <c r="O2078" i="29"/>
  <c r="O2079" i="29"/>
  <c r="O2080" i="29"/>
  <c r="O2081" i="29"/>
  <c r="O2082" i="29"/>
  <c r="O2083" i="29"/>
  <c r="O2084" i="29"/>
  <c r="O2085" i="29"/>
  <c r="O2086" i="29"/>
  <c r="O2087" i="29"/>
  <c r="O2088" i="29"/>
  <c r="O2089" i="29"/>
  <c r="O2090" i="29"/>
  <c r="O2091" i="29"/>
  <c r="O2092" i="29"/>
  <c r="O2093" i="29"/>
  <c r="O2094" i="29"/>
  <c r="O2095" i="29"/>
  <c r="O2096" i="29"/>
  <c r="O2097" i="29"/>
  <c r="O2098" i="29"/>
  <c r="O2099" i="29"/>
  <c r="O2100" i="29"/>
  <c r="O2101" i="29"/>
  <c r="O2102" i="29"/>
  <c r="O2103" i="29"/>
  <c r="O2104" i="29"/>
  <c r="O2105" i="29"/>
  <c r="O2106" i="29"/>
  <c r="O2107" i="29"/>
  <c r="O2108" i="29"/>
  <c r="O2109" i="29"/>
  <c r="O2110" i="29"/>
  <c r="O2111" i="29"/>
  <c r="O2112" i="29"/>
  <c r="O2113" i="29"/>
  <c r="O2114" i="29"/>
  <c r="O2115" i="29"/>
  <c r="O2116" i="29"/>
  <c r="O2117" i="29"/>
  <c r="O2118" i="29"/>
  <c r="O2119" i="29"/>
  <c r="O2120" i="29"/>
  <c r="O2121" i="29"/>
  <c r="O2122" i="29"/>
  <c r="O2123" i="29"/>
  <c r="O2124" i="29"/>
  <c r="O2125" i="29"/>
  <c r="O2126" i="29"/>
  <c r="O2127" i="29"/>
  <c r="O2128" i="29"/>
  <c r="O2129" i="29"/>
  <c r="O2130" i="29"/>
  <c r="O2131" i="29"/>
  <c r="O2132" i="29"/>
  <c r="O2133" i="29"/>
  <c r="O2134" i="29"/>
  <c r="O2135" i="29"/>
  <c r="O2136" i="29"/>
  <c r="O2137" i="29"/>
  <c r="O2138" i="29"/>
  <c r="O2139" i="29"/>
  <c r="O2140" i="29"/>
  <c r="O2141" i="29"/>
  <c r="O2142" i="29"/>
  <c r="O2143" i="29"/>
  <c r="O2144" i="29"/>
  <c r="O2145" i="29"/>
  <c r="O2146" i="29"/>
  <c r="O2147" i="29"/>
  <c r="O2148" i="29"/>
  <c r="O2149" i="29"/>
  <c r="O2150" i="29"/>
  <c r="O2151" i="29"/>
  <c r="O2152" i="29"/>
  <c r="O2153" i="29"/>
  <c r="O2154" i="29"/>
  <c r="O2155" i="29"/>
  <c r="O2156" i="29"/>
  <c r="O2157" i="29"/>
  <c r="O2158" i="29"/>
  <c r="O2159" i="29"/>
  <c r="O2160" i="29"/>
  <c r="O2161" i="29"/>
  <c r="O2162" i="29"/>
  <c r="O2163" i="29"/>
  <c r="O2164" i="29"/>
  <c r="O2165" i="29"/>
  <c r="O2166" i="29"/>
  <c r="O2167" i="29"/>
  <c r="O2168" i="29"/>
  <c r="O2169" i="29"/>
  <c r="O2170" i="29"/>
  <c r="O2171" i="29"/>
  <c r="O2172" i="29"/>
  <c r="O2173" i="29"/>
  <c r="O2174" i="29"/>
  <c r="O2175" i="29"/>
  <c r="O2176" i="29"/>
  <c r="O2177" i="29"/>
  <c r="O2178" i="29"/>
  <c r="O2179" i="29"/>
  <c r="O2180" i="29"/>
  <c r="O2181" i="29"/>
  <c r="O2182" i="29"/>
  <c r="O2183" i="29"/>
  <c r="O2184" i="29"/>
  <c r="O2185" i="29"/>
  <c r="O2186" i="29"/>
  <c r="O2187" i="29"/>
  <c r="O2188" i="29"/>
  <c r="O2189" i="29"/>
  <c r="O2190" i="29"/>
  <c r="O2191" i="29"/>
  <c r="O2192" i="29"/>
  <c r="O2193" i="29"/>
  <c r="O2194" i="29"/>
  <c r="O2195" i="29"/>
  <c r="O2196" i="29"/>
  <c r="O2197" i="29"/>
  <c r="O2198" i="29"/>
  <c r="O2199" i="29"/>
  <c r="O2200" i="29"/>
  <c r="O2201" i="29"/>
  <c r="O2202" i="29"/>
  <c r="O2203" i="29"/>
  <c r="O2204" i="29"/>
  <c r="O2205" i="29"/>
  <c r="O2206" i="29"/>
  <c r="O2207" i="29"/>
  <c r="O2208" i="29"/>
  <c r="O2209" i="29"/>
  <c r="O2210" i="29"/>
  <c r="O2211" i="29"/>
  <c r="O2212" i="29"/>
  <c r="O2213" i="29"/>
  <c r="O2214" i="29"/>
  <c r="O2215" i="29"/>
  <c r="O2216" i="29"/>
  <c r="O2217" i="29"/>
  <c r="O2218" i="29"/>
  <c r="O2219" i="29"/>
  <c r="O2220" i="29"/>
  <c r="O2221" i="29"/>
  <c r="O2222" i="29"/>
  <c r="O2223" i="29"/>
  <c r="O2224" i="29"/>
  <c r="O2225" i="29"/>
  <c r="O2226" i="29"/>
  <c r="O2227" i="29"/>
  <c r="O2228" i="29"/>
  <c r="O2229" i="29"/>
  <c r="O2230" i="29"/>
  <c r="O2231" i="29"/>
  <c r="O2232" i="29"/>
  <c r="O2233" i="29"/>
  <c r="O2234" i="29"/>
  <c r="O2235" i="29"/>
  <c r="O2236" i="29"/>
  <c r="O2237" i="29"/>
  <c r="O2238" i="29"/>
  <c r="O2239" i="29"/>
  <c r="O2240" i="29"/>
  <c r="O2241" i="29"/>
  <c r="O2242" i="29"/>
  <c r="O2243" i="29"/>
  <c r="O2244" i="29"/>
  <c r="O2245" i="29"/>
  <c r="O2246" i="29"/>
  <c r="O2247" i="29"/>
  <c r="O2248" i="29"/>
  <c r="O2249" i="29"/>
  <c r="O2250" i="29"/>
  <c r="O2251" i="29"/>
  <c r="O2252" i="29"/>
  <c r="O2253" i="29"/>
  <c r="O2254" i="29"/>
  <c r="O2255" i="29"/>
  <c r="O2256" i="29"/>
  <c r="O2257" i="29"/>
  <c r="O2258" i="29"/>
  <c r="O2259" i="29"/>
  <c r="O2260" i="29"/>
  <c r="O2261" i="29"/>
  <c r="O2262" i="29"/>
  <c r="O2263" i="29"/>
  <c r="O2264" i="29"/>
  <c r="O2265" i="29"/>
  <c r="O2266" i="29"/>
  <c r="O2267" i="29"/>
  <c r="O2268" i="29"/>
  <c r="O2269" i="29"/>
  <c r="O2270" i="29"/>
  <c r="O2271" i="29"/>
  <c r="O2272" i="29"/>
  <c r="O2273" i="29"/>
  <c r="O2274" i="29"/>
  <c r="O2275" i="29"/>
  <c r="O2276" i="29"/>
  <c r="O2277" i="29"/>
  <c r="O2278" i="29"/>
  <c r="O2279" i="29"/>
  <c r="O2280" i="29"/>
  <c r="O2281" i="29"/>
  <c r="O2282" i="29"/>
  <c r="O2283" i="29"/>
  <c r="O2284" i="29"/>
  <c r="O2285" i="29"/>
  <c r="O2286" i="29"/>
  <c r="O2287" i="29"/>
  <c r="O2288" i="29"/>
  <c r="O2289" i="29"/>
  <c r="O2290" i="29"/>
  <c r="O2291" i="29"/>
  <c r="O2292" i="29"/>
  <c r="O2293" i="29"/>
  <c r="O2294" i="29"/>
  <c r="O2295" i="29"/>
  <c r="O2296" i="29"/>
  <c r="O2297" i="29"/>
  <c r="O2298" i="29"/>
  <c r="O2299" i="29"/>
  <c r="O2300" i="29"/>
  <c r="O2301" i="29"/>
  <c r="O2302" i="29"/>
  <c r="O2303" i="29"/>
  <c r="O2304" i="29"/>
  <c r="O2305" i="29"/>
  <c r="O2306" i="29"/>
  <c r="O2307" i="29"/>
  <c r="O2308" i="29"/>
  <c r="O2309" i="29"/>
  <c r="O2310" i="29"/>
  <c r="O2311" i="29"/>
  <c r="O2312" i="29"/>
  <c r="O2313" i="29"/>
  <c r="O2314" i="29"/>
  <c r="O2315" i="29"/>
  <c r="O2316" i="29"/>
  <c r="O2317" i="29"/>
  <c r="O2318" i="29"/>
  <c r="O2319" i="29"/>
  <c r="O2320" i="29"/>
  <c r="O2321" i="29"/>
  <c r="O2322" i="29"/>
  <c r="O2323" i="29"/>
  <c r="O2324" i="29"/>
  <c r="O2325" i="29"/>
  <c r="O2326" i="29"/>
  <c r="O2327" i="29"/>
  <c r="O2328" i="29"/>
  <c r="O2329" i="29"/>
  <c r="O2330" i="29"/>
  <c r="O2331" i="29"/>
  <c r="O2332" i="29"/>
  <c r="O2333" i="29"/>
  <c r="O2334" i="29"/>
  <c r="O2335" i="29"/>
  <c r="O2336" i="29"/>
  <c r="O2337" i="29"/>
  <c r="O2338" i="29"/>
  <c r="O2339" i="29"/>
  <c r="O2340" i="29"/>
  <c r="O2341" i="29"/>
  <c r="O2342" i="29"/>
  <c r="O2343" i="29"/>
  <c r="O2344" i="29"/>
  <c r="O2345" i="29"/>
  <c r="O2346" i="29"/>
  <c r="O2347" i="29"/>
  <c r="O2348" i="29"/>
  <c r="O2349" i="29"/>
  <c r="O2350" i="29"/>
  <c r="O2351" i="29"/>
  <c r="O2352" i="29"/>
  <c r="O2353" i="29"/>
  <c r="O2354" i="29"/>
  <c r="O2355" i="29"/>
  <c r="O2356" i="29"/>
  <c r="O2357" i="29"/>
  <c r="O2358" i="29"/>
  <c r="O2359" i="29"/>
  <c r="O2360" i="29"/>
  <c r="O2361" i="29"/>
  <c r="O2362" i="29"/>
  <c r="O2363" i="29"/>
  <c r="O2364" i="29"/>
  <c r="O2365" i="29"/>
  <c r="O2366" i="29"/>
  <c r="O2367" i="29"/>
  <c r="O2368" i="29"/>
  <c r="O2369" i="29"/>
  <c r="O2370" i="29"/>
  <c r="O2371" i="29"/>
  <c r="O2372" i="29"/>
  <c r="O2373" i="29"/>
  <c r="O2374" i="29"/>
  <c r="O2375" i="29"/>
  <c r="O2376" i="29"/>
  <c r="O2377" i="29"/>
  <c r="O2378" i="29"/>
  <c r="O2379" i="29"/>
  <c r="O2380" i="29"/>
  <c r="O2381" i="29"/>
  <c r="O2382" i="29"/>
  <c r="O2383" i="29"/>
  <c r="O2384" i="29"/>
  <c r="O2385" i="29"/>
  <c r="O2386" i="29"/>
  <c r="O2387" i="29"/>
  <c r="O2388" i="29"/>
  <c r="O2389" i="29"/>
  <c r="O2390" i="29"/>
  <c r="O2391" i="29"/>
  <c r="O2392" i="29"/>
  <c r="O2393" i="29"/>
  <c r="O2394" i="29"/>
  <c r="O2395" i="29"/>
  <c r="O2396" i="29"/>
  <c r="O2397" i="29"/>
  <c r="O2398" i="29"/>
  <c r="O2399" i="29"/>
  <c r="O2400" i="29"/>
  <c r="O2401" i="29"/>
  <c r="O2402" i="29"/>
  <c r="O2403" i="29"/>
  <c r="O2404" i="29"/>
  <c r="O2405" i="29"/>
  <c r="O2406" i="29"/>
  <c r="O2407" i="29"/>
  <c r="O2408" i="29"/>
  <c r="O2409" i="29"/>
  <c r="O2410" i="29"/>
  <c r="O2411" i="29"/>
  <c r="O2412" i="29"/>
  <c r="O2413" i="29"/>
  <c r="O2414" i="29"/>
  <c r="O2415" i="29"/>
  <c r="O2416" i="29"/>
  <c r="O2417" i="29"/>
  <c r="O2418" i="29"/>
  <c r="O2419" i="29"/>
  <c r="O2420" i="29"/>
  <c r="O2421" i="29"/>
  <c r="O2422" i="29"/>
  <c r="O2423" i="29"/>
  <c r="O2424" i="29"/>
  <c r="O2425" i="29"/>
  <c r="O2426" i="29"/>
  <c r="O2427" i="29"/>
  <c r="O2428" i="29"/>
  <c r="O2429" i="29"/>
  <c r="O2430" i="29"/>
  <c r="O2431" i="29"/>
  <c r="O2432" i="29"/>
  <c r="O2433" i="29"/>
  <c r="O2434" i="29"/>
  <c r="O2435" i="29"/>
  <c r="O2436" i="29"/>
  <c r="O2437" i="29"/>
  <c r="O2438" i="29"/>
  <c r="O2439" i="29"/>
  <c r="O2440" i="29"/>
  <c r="O2441" i="29"/>
  <c r="O2442" i="29"/>
  <c r="O2443" i="29"/>
  <c r="O2444" i="29"/>
  <c r="O2445" i="29"/>
  <c r="O2446" i="29"/>
  <c r="O2447" i="29"/>
  <c r="O2448" i="29"/>
  <c r="O2449" i="29"/>
  <c r="O2450" i="29"/>
  <c r="O2451" i="29"/>
  <c r="O2452" i="29"/>
  <c r="O2453" i="29"/>
  <c r="O2454" i="29"/>
  <c r="O2455" i="29"/>
  <c r="O2456" i="29"/>
  <c r="O2457" i="29"/>
  <c r="O2458" i="29"/>
  <c r="O2459" i="29"/>
  <c r="O2460" i="29"/>
  <c r="O2461" i="29"/>
  <c r="O2462" i="29"/>
  <c r="O2463" i="29"/>
  <c r="O2464" i="29"/>
  <c r="O2465" i="29"/>
  <c r="O2466" i="29"/>
  <c r="O2467" i="29"/>
  <c r="O2468" i="29"/>
  <c r="O2469" i="29"/>
  <c r="O2470" i="29"/>
  <c r="O2471" i="29"/>
  <c r="O2472" i="29"/>
  <c r="O2473" i="29"/>
  <c r="O2474" i="29"/>
  <c r="O2475" i="29"/>
  <c r="O2476" i="29"/>
  <c r="O2477" i="29"/>
  <c r="O2478" i="29"/>
  <c r="O2479" i="29"/>
  <c r="O2480" i="29"/>
  <c r="O2481" i="29"/>
  <c r="O2482" i="29"/>
  <c r="O2483" i="29"/>
  <c r="O2484" i="29"/>
  <c r="O2485" i="29"/>
  <c r="O2486" i="29"/>
  <c r="O2487" i="29"/>
  <c r="O2488" i="29"/>
  <c r="O2489" i="29"/>
  <c r="O2490" i="29"/>
  <c r="O2491" i="29"/>
  <c r="O2492" i="29"/>
  <c r="O2493" i="29"/>
  <c r="O2494" i="29"/>
  <c r="O2495" i="29"/>
  <c r="O2496" i="29"/>
  <c r="O2497" i="29"/>
  <c r="O2498" i="29"/>
  <c r="O2499" i="29"/>
  <c r="O2500" i="29"/>
  <c r="O2501" i="29"/>
  <c r="O2502" i="29"/>
  <c r="O2503" i="29"/>
  <c r="O2504" i="29"/>
  <c r="O2505" i="29"/>
  <c r="O2506" i="29"/>
  <c r="O2507" i="29"/>
  <c r="O2508" i="29"/>
  <c r="O2509" i="29"/>
  <c r="O2510" i="29"/>
  <c r="O2511" i="29"/>
  <c r="O2512" i="29"/>
  <c r="O2513" i="29"/>
  <c r="O2514" i="29"/>
  <c r="O2515" i="29"/>
  <c r="O2516" i="29"/>
  <c r="O2517" i="29"/>
  <c r="O2518" i="29"/>
  <c r="O2519" i="29"/>
  <c r="O2520" i="29"/>
  <c r="O2521" i="29"/>
  <c r="O2522" i="29"/>
  <c r="O2523" i="29"/>
  <c r="O2524" i="29"/>
  <c r="O2525" i="29"/>
  <c r="O2526" i="29"/>
  <c r="O2527" i="29"/>
  <c r="O2528" i="29"/>
  <c r="O2529" i="29"/>
  <c r="O2530" i="29"/>
  <c r="O2531" i="29"/>
  <c r="O2532" i="29"/>
  <c r="O2533" i="29"/>
  <c r="O2534" i="29"/>
  <c r="O2535" i="29"/>
  <c r="O2536" i="29"/>
  <c r="O2537" i="29"/>
  <c r="O2538" i="29"/>
  <c r="O2539" i="29"/>
  <c r="O2540" i="29"/>
  <c r="O2541" i="29"/>
  <c r="O2542" i="29"/>
  <c r="O2543" i="29"/>
  <c r="O2544" i="29"/>
  <c r="O2545" i="29"/>
  <c r="O2546" i="29"/>
  <c r="O2547" i="29"/>
  <c r="O2548" i="29"/>
  <c r="O2549" i="29"/>
  <c r="O2550" i="29"/>
  <c r="O2551" i="29"/>
  <c r="O2552" i="29"/>
  <c r="O2553" i="29"/>
  <c r="O2554" i="29"/>
  <c r="O2555" i="29"/>
  <c r="O2556" i="29"/>
  <c r="O2557" i="29"/>
  <c r="O2558" i="29"/>
  <c r="O2559" i="29"/>
  <c r="O2560" i="29"/>
  <c r="O2561" i="29"/>
  <c r="O2562" i="29"/>
  <c r="O2563" i="29"/>
  <c r="O2564" i="29"/>
  <c r="O2565" i="29"/>
  <c r="O2566" i="29"/>
  <c r="O2567" i="29"/>
  <c r="O2568" i="29"/>
  <c r="O2569" i="29"/>
  <c r="O2570" i="29"/>
  <c r="O2571" i="29"/>
  <c r="O2572" i="29"/>
  <c r="O2573" i="29"/>
  <c r="O2574" i="29"/>
  <c r="O2575" i="29"/>
  <c r="O2576" i="29"/>
  <c r="O2577" i="29"/>
  <c r="O2578" i="29"/>
  <c r="O2579" i="29"/>
  <c r="O2580" i="29"/>
  <c r="O2581" i="29"/>
  <c r="O2582" i="29"/>
  <c r="O2583" i="29"/>
  <c r="O2584" i="29"/>
  <c r="O2585" i="29"/>
  <c r="O2586" i="29"/>
  <c r="O2587" i="29"/>
  <c r="O2588" i="29"/>
  <c r="O2589" i="29"/>
  <c r="O2590" i="29"/>
  <c r="O2591" i="29"/>
  <c r="O2592" i="29"/>
  <c r="O2593" i="29"/>
  <c r="O2594" i="29"/>
  <c r="O2595" i="29"/>
  <c r="O2596" i="29"/>
  <c r="O2597" i="29"/>
  <c r="O2598" i="29"/>
  <c r="O2599" i="29"/>
  <c r="O2600" i="29"/>
  <c r="O2601" i="29"/>
  <c r="O2602" i="29"/>
  <c r="O2603" i="29"/>
  <c r="O2604" i="29"/>
  <c r="O2605" i="29"/>
  <c r="O2606" i="29"/>
  <c r="O2607" i="29"/>
  <c r="O2608" i="29"/>
  <c r="O2609" i="29"/>
  <c r="O2610" i="29"/>
  <c r="O2611" i="29"/>
  <c r="O2612" i="29"/>
  <c r="O2613" i="29"/>
  <c r="O2614" i="29"/>
  <c r="O2615" i="29"/>
  <c r="O2616" i="29"/>
  <c r="O2617" i="29"/>
  <c r="O2618" i="29"/>
  <c r="O2619" i="29"/>
  <c r="O2620" i="29"/>
  <c r="O2621" i="29"/>
  <c r="O2622" i="29"/>
  <c r="O2623" i="29"/>
  <c r="O2624" i="29"/>
  <c r="O2625" i="29"/>
  <c r="O2626" i="29"/>
  <c r="O2627" i="29"/>
  <c r="O2628" i="29"/>
  <c r="O2629" i="29"/>
  <c r="O2630" i="29"/>
  <c r="O2631" i="29"/>
  <c r="O2632" i="29"/>
  <c r="O2633" i="29"/>
  <c r="O2634" i="29"/>
  <c r="O2635" i="29"/>
  <c r="O2636" i="29"/>
  <c r="O2637" i="29"/>
  <c r="O2638" i="29"/>
  <c r="O2639" i="29"/>
  <c r="O2640" i="29"/>
  <c r="O2641" i="29"/>
  <c r="O2642" i="29"/>
  <c r="O2643" i="29"/>
  <c r="O2644" i="29"/>
  <c r="O2645" i="29"/>
  <c r="O2646" i="29"/>
  <c r="O2647" i="29"/>
  <c r="O2648" i="29"/>
  <c r="O2649" i="29"/>
  <c r="O2650" i="29"/>
  <c r="O2651" i="29"/>
  <c r="O2652" i="29"/>
  <c r="O2653" i="29"/>
  <c r="O2654" i="29"/>
  <c r="O2655" i="29"/>
  <c r="O2656" i="29"/>
  <c r="O2657" i="29"/>
  <c r="O2658" i="29"/>
  <c r="O2659" i="29"/>
  <c r="O2660" i="29"/>
  <c r="O2661" i="29"/>
  <c r="O2662" i="29"/>
  <c r="O2663" i="29"/>
  <c r="O2664" i="29"/>
  <c r="O2665" i="29"/>
  <c r="O2666" i="29"/>
  <c r="O2667" i="29"/>
  <c r="O2668" i="29"/>
  <c r="O2669" i="29"/>
  <c r="O2670" i="29"/>
  <c r="O2671" i="29"/>
  <c r="O2672" i="29"/>
  <c r="O2673" i="29"/>
  <c r="O2674" i="29"/>
  <c r="O2675" i="29"/>
  <c r="O2676" i="29"/>
  <c r="O2677" i="29"/>
  <c r="O2678" i="29"/>
  <c r="O2679" i="29"/>
  <c r="O2680" i="29"/>
  <c r="O2681" i="29"/>
  <c r="O2682" i="29"/>
  <c r="O2683" i="29"/>
  <c r="O2684" i="29"/>
  <c r="O2685" i="29"/>
  <c r="O2686" i="29"/>
  <c r="O2687" i="29"/>
  <c r="O2688" i="29"/>
  <c r="O2689" i="29"/>
  <c r="O2690" i="29"/>
  <c r="O2691" i="29"/>
  <c r="O2692" i="29"/>
  <c r="O2693" i="29"/>
  <c r="O2694" i="29"/>
  <c r="O2695" i="29"/>
  <c r="O2696" i="29"/>
  <c r="O2697" i="29"/>
  <c r="O2698" i="29"/>
  <c r="O2699" i="29"/>
  <c r="O2700" i="29"/>
  <c r="O2701" i="29"/>
  <c r="O2702" i="29"/>
  <c r="O2703" i="29"/>
  <c r="O2704" i="29"/>
  <c r="O2705" i="29"/>
  <c r="O2706" i="29"/>
  <c r="O2707" i="29"/>
  <c r="O2708" i="29"/>
  <c r="O2709" i="29"/>
  <c r="O2710" i="29"/>
  <c r="O2711" i="29"/>
  <c r="O2712" i="29"/>
  <c r="O2713" i="29"/>
  <c r="O2714" i="29"/>
  <c r="O2715" i="29"/>
  <c r="O2716" i="29"/>
  <c r="O2717" i="29"/>
  <c r="O2718" i="29"/>
  <c r="O2719" i="29"/>
  <c r="O2720" i="29"/>
  <c r="O2721" i="29"/>
  <c r="O2722" i="29"/>
  <c r="O2723" i="29"/>
  <c r="O2724" i="29"/>
  <c r="O2725" i="29"/>
  <c r="O2726" i="29"/>
  <c r="O2727" i="29"/>
  <c r="O2728" i="29"/>
  <c r="O2729" i="29"/>
  <c r="O2730" i="29"/>
  <c r="O2731" i="29"/>
  <c r="O2732" i="29"/>
  <c r="O2733" i="29"/>
  <c r="O2734" i="29"/>
  <c r="O2735" i="29"/>
  <c r="O2736" i="29"/>
  <c r="O2737" i="29"/>
  <c r="O2738" i="29"/>
  <c r="O2739" i="29"/>
  <c r="O2740" i="29"/>
  <c r="O2741" i="29"/>
  <c r="O2742" i="29"/>
  <c r="O2743" i="29"/>
  <c r="O2744" i="29"/>
  <c r="O2745" i="29"/>
  <c r="O2746" i="29"/>
  <c r="O2747" i="29"/>
  <c r="O2748" i="29"/>
  <c r="O2749" i="29"/>
  <c r="O2750" i="29"/>
  <c r="O2751" i="29"/>
  <c r="O2752" i="29"/>
  <c r="O2753" i="29"/>
  <c r="O2754" i="29"/>
  <c r="O2755" i="29"/>
  <c r="O2756" i="29"/>
  <c r="O2757" i="29"/>
  <c r="O2758" i="29"/>
  <c r="O2759" i="29"/>
  <c r="O2760" i="29"/>
  <c r="O2761" i="29"/>
  <c r="O2762" i="29"/>
  <c r="O2763" i="29"/>
  <c r="O2764" i="29"/>
  <c r="O2765" i="29"/>
  <c r="O2766" i="29"/>
  <c r="O2767" i="29"/>
  <c r="O2768" i="29"/>
  <c r="O2769" i="29"/>
  <c r="O2770" i="29"/>
  <c r="O2771" i="29"/>
  <c r="O2772" i="29"/>
  <c r="O2773" i="29"/>
  <c r="O2774" i="29"/>
  <c r="O2775" i="29"/>
  <c r="O2776" i="29"/>
  <c r="O2777" i="29"/>
  <c r="O2778" i="29"/>
  <c r="O2779" i="29"/>
  <c r="O2780" i="29"/>
  <c r="O2781" i="29"/>
  <c r="O2782" i="29"/>
  <c r="O2783" i="29"/>
  <c r="O2784" i="29"/>
  <c r="O2785" i="29"/>
  <c r="O2786" i="29"/>
  <c r="O2787" i="29"/>
  <c r="O2788" i="29"/>
  <c r="O2789" i="29"/>
  <c r="O2790" i="29"/>
  <c r="O2791" i="29"/>
  <c r="O2792" i="29"/>
  <c r="O2793" i="29"/>
  <c r="O2794" i="29"/>
  <c r="O2795" i="29"/>
  <c r="O2796" i="29"/>
  <c r="O2797" i="29"/>
  <c r="O2798" i="29"/>
  <c r="O2799" i="29"/>
  <c r="O2800" i="29"/>
  <c r="O2801" i="29"/>
  <c r="O2802" i="29"/>
  <c r="O2803" i="29"/>
  <c r="O2804" i="29"/>
  <c r="O2805" i="29"/>
  <c r="O2806" i="29"/>
  <c r="O2807" i="29"/>
  <c r="O2808" i="29"/>
  <c r="O2809" i="29"/>
  <c r="O2810" i="29"/>
  <c r="O2811" i="29"/>
  <c r="O2812" i="29"/>
  <c r="O2813" i="29"/>
  <c r="O2814" i="29"/>
  <c r="O2815" i="29"/>
  <c r="O2816" i="29"/>
  <c r="O2817" i="29"/>
  <c r="O2818" i="29"/>
  <c r="O2819" i="29"/>
  <c r="O2820" i="29"/>
  <c r="O2821" i="29"/>
  <c r="O2822" i="29"/>
  <c r="O2823" i="29"/>
  <c r="O2824" i="29"/>
  <c r="O2825" i="29"/>
  <c r="O2826" i="29"/>
  <c r="O2827" i="29"/>
  <c r="O2828" i="29"/>
  <c r="O2829" i="29"/>
  <c r="O2830" i="29"/>
  <c r="O2831" i="29"/>
  <c r="O2832" i="29"/>
  <c r="O2833" i="29"/>
  <c r="O2834" i="29"/>
  <c r="O2835" i="29"/>
  <c r="O2836" i="29"/>
  <c r="O2837" i="29"/>
  <c r="O2838" i="29"/>
  <c r="O2839" i="29"/>
  <c r="O2840" i="29"/>
  <c r="O2841" i="29"/>
  <c r="O2842" i="29"/>
  <c r="O2843" i="29"/>
  <c r="O2844" i="29"/>
  <c r="O2845" i="29"/>
  <c r="O2846" i="29"/>
  <c r="O2847" i="29"/>
  <c r="O2848" i="29"/>
  <c r="O2849" i="29"/>
  <c r="O2850" i="29"/>
  <c r="O2851" i="29"/>
  <c r="O2852" i="29"/>
  <c r="O2853" i="29"/>
  <c r="O2854" i="29"/>
  <c r="O2855" i="29"/>
  <c r="O2856" i="29"/>
  <c r="O2857" i="29"/>
  <c r="O2858" i="29"/>
  <c r="O2859" i="29"/>
  <c r="O2860" i="29"/>
  <c r="O2861" i="29"/>
  <c r="O2862" i="29"/>
  <c r="O2863" i="29"/>
  <c r="O2864" i="29"/>
  <c r="O2865" i="29"/>
  <c r="O2866" i="29"/>
  <c r="O2867" i="29"/>
  <c r="O2868" i="29"/>
  <c r="O2869" i="29"/>
  <c r="O2870" i="29"/>
  <c r="O2871" i="29"/>
  <c r="O2872" i="29"/>
  <c r="O2873" i="29"/>
  <c r="O2874" i="29"/>
  <c r="O2875" i="29"/>
  <c r="O2876" i="29"/>
  <c r="O2877" i="29"/>
  <c r="O2878" i="29"/>
  <c r="O2879" i="29"/>
  <c r="O2880" i="29"/>
  <c r="O2881" i="29"/>
  <c r="O2882" i="29"/>
  <c r="O2883" i="29"/>
  <c r="O2884" i="29"/>
  <c r="O2885" i="29"/>
  <c r="O2886" i="29"/>
  <c r="O2887" i="29"/>
  <c r="O2888" i="29"/>
  <c r="O2889" i="29"/>
  <c r="O2890" i="29"/>
  <c r="O2891" i="29"/>
  <c r="O2892" i="29"/>
  <c r="O2893" i="29"/>
  <c r="O2894" i="29"/>
  <c r="O2895" i="29"/>
  <c r="O2896" i="29"/>
  <c r="O2897" i="29"/>
  <c r="O2898" i="29"/>
  <c r="O2899" i="29"/>
  <c r="O2900" i="29"/>
  <c r="O2901" i="29"/>
  <c r="O2902" i="29"/>
  <c r="O2903" i="29"/>
  <c r="O2904" i="29"/>
  <c r="O2905" i="29"/>
  <c r="O2906" i="29"/>
  <c r="O2907" i="29"/>
  <c r="O2908" i="29"/>
  <c r="O2909" i="29"/>
  <c r="O2910" i="29"/>
  <c r="O2911" i="29"/>
  <c r="O2912" i="29"/>
  <c r="O2913" i="29"/>
  <c r="O2914" i="29"/>
  <c r="O2915" i="29"/>
  <c r="O2916" i="29"/>
  <c r="O2917" i="29"/>
  <c r="O2918" i="29"/>
  <c r="O2919" i="29"/>
  <c r="O2920" i="29"/>
  <c r="O2921" i="29"/>
  <c r="O2922" i="29"/>
  <c r="O2923" i="29"/>
  <c r="O2924" i="29"/>
  <c r="O2925" i="29"/>
  <c r="O2926" i="29"/>
  <c r="O2927" i="29"/>
  <c r="O2928" i="29"/>
  <c r="O2929" i="29"/>
  <c r="O2930" i="29"/>
  <c r="O2931" i="29"/>
  <c r="O2932" i="29"/>
  <c r="O2933" i="29"/>
  <c r="O2934" i="29"/>
  <c r="O2935" i="29"/>
  <c r="O2936" i="29"/>
  <c r="O2937" i="29"/>
  <c r="O2938" i="29"/>
  <c r="O2939" i="29"/>
  <c r="O2940" i="29"/>
  <c r="O2941" i="29"/>
  <c r="O2942" i="29"/>
  <c r="O2943" i="29"/>
  <c r="O2944" i="29"/>
  <c r="O2945" i="29"/>
  <c r="O2946" i="29"/>
  <c r="O2947" i="29"/>
  <c r="O2948" i="29"/>
  <c r="O2949" i="29"/>
  <c r="O2950" i="29"/>
  <c r="O2951" i="29"/>
  <c r="O2952" i="29"/>
  <c r="O2953" i="29"/>
  <c r="O2954" i="29"/>
  <c r="O2955" i="29"/>
  <c r="O2956" i="29"/>
  <c r="O2957" i="29"/>
  <c r="O2958" i="29"/>
  <c r="O2959" i="29"/>
  <c r="O2960" i="29"/>
  <c r="O2961" i="29"/>
  <c r="O2962" i="29"/>
  <c r="O2963" i="29"/>
  <c r="O2964" i="29"/>
  <c r="O2965" i="29"/>
  <c r="O2966" i="29"/>
  <c r="O2967" i="29"/>
  <c r="O2968" i="29"/>
  <c r="O2969" i="29"/>
  <c r="O2970" i="29"/>
  <c r="O2971" i="29"/>
  <c r="O2972" i="29"/>
  <c r="O2973" i="29"/>
  <c r="O2974" i="29"/>
  <c r="O2975" i="29"/>
  <c r="O2976" i="29"/>
  <c r="O2977" i="29"/>
  <c r="O2978" i="29"/>
  <c r="O2979" i="29"/>
  <c r="O2980" i="29"/>
  <c r="O2981" i="29"/>
  <c r="O2982" i="29"/>
  <c r="O2983" i="29"/>
  <c r="O2984" i="29"/>
  <c r="O2985" i="29"/>
  <c r="O2986" i="29"/>
  <c r="O2987" i="29"/>
  <c r="O2988" i="29"/>
  <c r="O2989" i="29"/>
  <c r="O2990" i="29"/>
  <c r="O2991" i="29"/>
  <c r="O2992" i="29"/>
  <c r="O2993" i="29"/>
  <c r="O2994" i="29"/>
  <c r="O2995" i="29"/>
  <c r="O2996" i="29"/>
  <c r="O2997" i="29"/>
  <c r="O2998" i="29"/>
  <c r="O2999" i="29"/>
  <c r="O3000" i="29"/>
  <c r="O3001" i="29"/>
  <c r="O3002" i="29"/>
  <c r="O3003" i="29"/>
  <c r="O3004" i="29"/>
  <c r="O3005" i="29"/>
  <c r="O3006" i="29"/>
  <c r="O3007" i="29"/>
  <c r="O3008" i="29"/>
  <c r="O3009" i="29"/>
  <c r="O3010" i="29"/>
  <c r="O3011" i="29"/>
  <c r="O3012" i="29"/>
  <c r="O3013" i="29"/>
  <c r="O3014" i="29"/>
  <c r="O3015" i="29"/>
  <c r="O3016" i="29"/>
  <c r="O3017" i="29"/>
  <c r="O3018" i="29"/>
  <c r="O3019" i="29"/>
  <c r="O3020" i="29"/>
  <c r="O3021" i="29"/>
  <c r="O3022" i="29"/>
  <c r="O3023" i="29"/>
  <c r="O3024" i="29"/>
  <c r="O3025" i="29"/>
  <c r="O3026" i="29"/>
  <c r="O3027" i="29"/>
  <c r="O3028" i="29"/>
  <c r="O3029" i="29"/>
  <c r="O3030" i="29"/>
  <c r="O3031" i="29"/>
  <c r="O3032" i="29"/>
  <c r="O3033" i="29"/>
  <c r="O3034" i="29"/>
  <c r="O3035" i="29"/>
  <c r="O3036" i="29"/>
  <c r="O3037" i="29"/>
  <c r="O3038" i="29"/>
  <c r="O3039" i="29"/>
  <c r="O3040" i="29"/>
  <c r="O3041" i="29"/>
  <c r="O3042" i="29"/>
  <c r="O3043" i="29"/>
  <c r="O3044" i="29"/>
  <c r="O3045" i="29"/>
  <c r="O3046" i="29"/>
  <c r="O3047" i="29"/>
  <c r="O3048" i="29"/>
  <c r="O3049" i="29"/>
  <c r="O3050" i="29"/>
  <c r="O3051" i="29"/>
  <c r="O3052" i="29"/>
  <c r="O3053" i="29"/>
  <c r="O3054" i="29"/>
  <c r="O3055" i="29"/>
  <c r="O3056" i="29"/>
  <c r="O3057" i="29"/>
  <c r="O3058" i="29"/>
  <c r="O3059" i="29"/>
  <c r="O3060" i="29"/>
  <c r="O3061" i="29"/>
  <c r="O3062" i="29"/>
  <c r="O3063" i="29"/>
  <c r="O3064" i="29"/>
  <c r="O3065" i="29"/>
  <c r="O3066" i="29"/>
  <c r="O3067" i="29"/>
  <c r="O3068" i="29"/>
  <c r="O3069" i="29"/>
  <c r="O3070" i="29"/>
  <c r="O3071" i="29"/>
  <c r="O3072" i="29"/>
  <c r="O3073" i="29"/>
  <c r="O3074" i="29"/>
  <c r="O3075" i="29"/>
  <c r="O3076" i="29"/>
  <c r="O3077" i="29"/>
  <c r="O3078" i="29"/>
  <c r="O3079" i="29"/>
  <c r="O3080" i="29"/>
  <c r="O3081" i="29"/>
  <c r="O3082" i="29"/>
  <c r="O3083" i="29"/>
  <c r="O3084" i="29"/>
  <c r="O3085" i="29"/>
  <c r="O3086" i="29"/>
  <c r="O3087" i="29"/>
  <c r="O3088" i="29"/>
  <c r="O3089" i="29"/>
  <c r="O3090" i="29"/>
  <c r="O3091" i="29"/>
  <c r="O3092" i="29"/>
  <c r="O3093" i="29"/>
  <c r="O3094" i="29"/>
  <c r="O3095" i="29"/>
  <c r="O3096" i="29"/>
  <c r="O3097" i="29"/>
  <c r="O3098" i="29"/>
  <c r="O3099" i="29"/>
  <c r="O3100" i="29"/>
  <c r="O3101" i="29"/>
  <c r="O3102" i="29"/>
  <c r="O3103" i="29"/>
  <c r="O3104" i="29"/>
  <c r="O3105" i="29"/>
  <c r="O3106" i="29"/>
  <c r="O3107" i="29"/>
  <c r="O3108" i="29"/>
  <c r="O3109" i="29"/>
  <c r="O3110" i="29"/>
  <c r="O3111" i="29"/>
  <c r="O3112" i="29"/>
  <c r="O3113" i="29"/>
  <c r="O3114" i="29"/>
  <c r="O3115" i="29"/>
  <c r="O3116" i="29"/>
  <c r="O3117" i="29"/>
  <c r="O3118" i="29"/>
  <c r="O3119" i="29"/>
  <c r="O3120" i="29"/>
  <c r="O3121" i="29"/>
  <c r="O3122" i="29"/>
  <c r="O3123" i="29"/>
  <c r="O3124" i="29"/>
  <c r="O3125" i="29"/>
  <c r="O3126" i="29"/>
  <c r="O3127" i="29"/>
  <c r="O3128" i="29"/>
  <c r="O3129" i="29"/>
  <c r="O3130" i="29"/>
  <c r="O3131" i="29"/>
  <c r="O3132" i="29"/>
  <c r="O3133" i="29"/>
  <c r="O3134" i="29"/>
  <c r="O3135" i="29"/>
  <c r="O3136" i="29"/>
  <c r="O3137" i="29"/>
  <c r="O3138" i="29"/>
  <c r="O3139" i="29"/>
  <c r="O3140" i="29"/>
  <c r="O3141" i="29"/>
  <c r="O3142" i="29"/>
  <c r="O3143" i="29"/>
  <c r="O3144" i="29"/>
  <c r="O3145" i="29"/>
  <c r="O3146" i="29"/>
  <c r="O3147" i="29"/>
  <c r="O3148" i="29"/>
  <c r="O3149" i="29"/>
  <c r="O3150" i="29"/>
  <c r="O3151" i="29"/>
  <c r="O3152" i="29"/>
  <c r="O3153" i="29"/>
  <c r="O3154" i="29"/>
  <c r="O3155" i="29"/>
  <c r="O3156" i="29"/>
  <c r="O3157" i="29"/>
  <c r="O3158" i="29"/>
  <c r="O3159" i="29"/>
  <c r="O3160" i="29"/>
  <c r="O3161" i="29"/>
  <c r="O3162" i="29"/>
  <c r="O3163" i="29"/>
  <c r="O3164" i="29"/>
  <c r="O3165" i="29"/>
  <c r="O3166" i="29"/>
  <c r="O3167" i="29"/>
  <c r="O3168" i="29"/>
  <c r="O3169" i="29"/>
  <c r="O3170" i="29"/>
  <c r="O3171" i="29"/>
  <c r="O3172" i="29"/>
  <c r="O3173" i="29"/>
  <c r="O3174" i="29"/>
  <c r="O3175" i="29"/>
  <c r="O3176" i="29"/>
  <c r="O3177" i="29"/>
  <c r="O3178" i="29"/>
  <c r="O3179" i="29"/>
  <c r="O3180" i="29"/>
  <c r="O3181" i="29"/>
  <c r="O3182" i="29"/>
  <c r="O3183" i="29"/>
  <c r="O3184" i="29"/>
  <c r="O3185" i="29"/>
  <c r="O3186" i="29"/>
  <c r="O3187" i="29"/>
  <c r="O3188" i="29"/>
  <c r="O3189" i="29"/>
  <c r="O3190" i="29"/>
  <c r="O3191" i="29"/>
  <c r="O3192" i="29"/>
  <c r="O3193" i="29"/>
  <c r="O3194" i="29"/>
  <c r="O3195" i="29"/>
  <c r="O3196" i="29"/>
  <c r="O3197" i="29"/>
  <c r="O3198" i="29"/>
  <c r="O3199" i="29"/>
  <c r="O3200" i="29"/>
  <c r="O3201" i="29"/>
  <c r="O3202" i="29"/>
  <c r="O3203" i="29"/>
  <c r="O3204" i="29"/>
  <c r="O3205" i="29"/>
  <c r="O3206" i="29"/>
  <c r="O3207" i="29"/>
  <c r="O3208" i="29"/>
  <c r="O3209" i="29"/>
  <c r="O3210" i="29"/>
  <c r="O3211" i="29"/>
  <c r="O3212" i="29"/>
  <c r="O3213" i="29"/>
  <c r="O3214" i="29"/>
  <c r="O3215" i="29"/>
  <c r="O3216" i="29"/>
  <c r="O3217" i="29"/>
  <c r="O3218" i="29"/>
  <c r="O3219" i="29"/>
  <c r="O3220" i="29"/>
  <c r="O3221" i="29"/>
  <c r="O3222" i="29"/>
  <c r="O3223" i="29"/>
  <c r="O3224" i="29"/>
  <c r="O3225" i="29"/>
  <c r="O3226" i="29"/>
  <c r="O3227" i="29"/>
  <c r="O3228" i="29"/>
  <c r="O3229" i="29"/>
  <c r="O3230" i="29"/>
  <c r="O3231" i="29"/>
  <c r="O3232" i="29"/>
  <c r="O3233" i="29"/>
  <c r="O3234" i="29"/>
  <c r="O3235" i="29"/>
  <c r="O3236" i="29"/>
  <c r="O3237" i="29"/>
  <c r="O3238" i="29"/>
  <c r="O3239" i="29"/>
  <c r="O3240" i="29"/>
  <c r="O3241" i="29"/>
  <c r="O3242" i="29"/>
  <c r="O3243" i="29"/>
  <c r="O3244" i="29"/>
  <c r="O3245" i="29"/>
  <c r="O3246" i="29"/>
  <c r="O3247" i="29"/>
  <c r="O3248" i="29"/>
  <c r="O3249" i="29"/>
  <c r="O3250" i="29"/>
  <c r="O3251" i="29"/>
  <c r="O3252" i="29"/>
  <c r="O3253" i="29"/>
  <c r="O3254" i="29"/>
  <c r="O3255" i="29"/>
  <c r="O3256" i="29"/>
  <c r="O3257" i="29"/>
  <c r="O3258" i="29"/>
  <c r="O3259" i="29"/>
  <c r="O3260" i="29"/>
  <c r="O3261" i="29"/>
  <c r="O3262" i="29"/>
  <c r="O3263" i="29"/>
  <c r="O3264" i="29"/>
  <c r="O3265" i="29"/>
  <c r="O3266" i="29"/>
  <c r="O3267" i="29"/>
  <c r="O3268" i="29"/>
  <c r="O3269" i="29"/>
  <c r="O3270" i="29"/>
  <c r="O3271" i="29"/>
  <c r="O3272" i="29"/>
  <c r="O3273" i="29"/>
  <c r="O3274" i="29"/>
  <c r="O3275" i="29"/>
  <c r="O3276" i="29"/>
  <c r="O3277" i="29"/>
  <c r="O3278" i="29"/>
  <c r="O3279" i="29"/>
  <c r="O3280" i="29"/>
  <c r="O3281" i="29"/>
  <c r="O3282" i="29"/>
  <c r="O3283" i="29"/>
  <c r="O3284" i="29"/>
  <c r="O3285" i="29"/>
  <c r="O3286" i="29"/>
  <c r="O3287" i="29"/>
  <c r="O3288" i="29"/>
  <c r="O3289" i="29"/>
  <c r="O3290" i="29"/>
  <c r="O3291" i="29"/>
  <c r="O3292" i="29"/>
  <c r="O3293" i="29"/>
  <c r="O3294" i="29"/>
  <c r="O3295" i="29"/>
  <c r="O3296" i="29"/>
  <c r="O3297" i="29"/>
  <c r="O3298" i="29"/>
  <c r="O3299" i="29"/>
  <c r="O3300" i="29"/>
  <c r="O3301" i="29"/>
  <c r="O3302" i="29"/>
  <c r="O3303" i="29"/>
  <c r="O3304" i="29"/>
  <c r="O3305" i="29"/>
  <c r="O3306" i="29"/>
  <c r="O3307" i="29"/>
  <c r="O3308" i="29"/>
  <c r="O3309" i="29"/>
  <c r="O3310" i="29"/>
  <c r="O3311" i="29"/>
  <c r="O3312" i="29"/>
  <c r="O3313" i="29"/>
  <c r="O3314" i="29"/>
  <c r="O3315" i="29"/>
  <c r="O3316" i="29"/>
  <c r="O3317" i="29"/>
  <c r="O3318" i="29"/>
  <c r="O3319" i="29"/>
  <c r="O3320" i="29"/>
  <c r="O3321" i="29"/>
  <c r="O3322" i="29"/>
  <c r="O3323" i="29"/>
  <c r="O3324" i="29"/>
  <c r="O3325" i="29"/>
  <c r="O3326" i="29"/>
  <c r="O3327" i="29"/>
  <c r="O3328" i="29"/>
  <c r="O3329" i="29"/>
  <c r="O3330" i="29"/>
  <c r="O3331" i="29"/>
  <c r="O3332" i="29"/>
  <c r="O3333" i="29"/>
  <c r="O3334" i="29"/>
  <c r="O3335" i="29"/>
  <c r="O3336" i="29"/>
  <c r="O3337" i="29"/>
  <c r="O3338" i="29"/>
  <c r="O3339" i="29"/>
  <c r="O3340" i="29"/>
  <c r="O3341" i="29"/>
  <c r="O3342" i="29"/>
  <c r="O3343" i="29"/>
  <c r="O3344" i="29"/>
  <c r="O3345" i="29"/>
  <c r="O3346" i="29"/>
  <c r="O3347" i="29"/>
  <c r="O3348" i="29"/>
  <c r="O3349" i="29"/>
  <c r="O3350" i="29"/>
  <c r="O3351" i="29"/>
  <c r="O3352" i="29"/>
  <c r="O3353" i="29"/>
  <c r="O3354" i="29"/>
  <c r="O3355" i="29"/>
  <c r="O3356" i="29"/>
  <c r="O3357" i="29"/>
  <c r="O3358" i="29"/>
  <c r="O3359" i="29"/>
  <c r="O3360" i="29"/>
  <c r="O3361" i="29"/>
  <c r="O3362" i="29"/>
  <c r="O3363" i="29"/>
  <c r="O3364" i="29"/>
  <c r="O3365" i="29"/>
  <c r="O3366" i="29"/>
  <c r="O3367" i="29"/>
  <c r="O3368" i="29"/>
  <c r="O3369" i="29"/>
  <c r="O3370" i="29"/>
  <c r="O3371" i="29"/>
  <c r="O3372" i="29"/>
  <c r="O3373" i="29"/>
  <c r="O3374" i="29"/>
  <c r="O3375" i="29"/>
  <c r="O3376" i="29"/>
  <c r="O3377" i="29"/>
  <c r="O3378" i="29"/>
  <c r="O3379" i="29"/>
  <c r="O3380" i="29"/>
  <c r="O3381" i="29"/>
  <c r="O3382" i="29"/>
  <c r="O3383" i="29"/>
  <c r="O3384" i="29"/>
  <c r="O3385" i="29"/>
  <c r="O3386" i="29"/>
  <c r="O3387" i="29"/>
  <c r="O3388" i="29"/>
  <c r="O3389" i="29"/>
  <c r="O3390" i="29"/>
  <c r="O3391" i="29"/>
  <c r="O3392" i="29"/>
  <c r="O3393" i="29"/>
  <c r="O3394" i="29"/>
  <c r="O3395" i="29"/>
  <c r="O3396" i="29"/>
  <c r="O3397" i="29"/>
  <c r="O3398" i="29"/>
  <c r="O3399" i="29"/>
  <c r="O3400" i="29"/>
  <c r="O3401" i="29"/>
  <c r="O3402" i="29"/>
  <c r="O3403" i="29"/>
  <c r="O3404" i="29"/>
  <c r="O3405" i="29"/>
  <c r="O3406" i="29"/>
  <c r="O3407" i="29"/>
  <c r="O3408" i="29"/>
  <c r="O3409" i="29"/>
  <c r="O3410" i="29"/>
  <c r="O3411" i="29"/>
  <c r="O3412" i="29"/>
  <c r="O3413" i="29"/>
  <c r="O3414" i="29"/>
  <c r="O3415" i="29"/>
  <c r="O3416" i="29"/>
  <c r="O3417" i="29"/>
  <c r="O3418" i="29"/>
  <c r="O3419" i="29"/>
  <c r="O3420" i="29"/>
  <c r="O3421" i="29"/>
  <c r="O3422" i="29"/>
  <c r="O3423" i="29"/>
  <c r="O3424" i="29"/>
  <c r="O3425" i="29"/>
  <c r="O3426" i="29"/>
  <c r="O3427" i="29"/>
  <c r="O3428" i="29"/>
  <c r="O3429" i="29"/>
  <c r="O3430" i="29"/>
  <c r="O3431" i="29"/>
  <c r="O3432" i="29"/>
  <c r="O3433" i="29"/>
  <c r="O3434" i="29"/>
  <c r="O3435" i="29"/>
  <c r="O3436" i="29"/>
  <c r="O3437" i="29"/>
  <c r="O3438" i="29"/>
  <c r="O3439" i="29"/>
  <c r="O3440" i="29"/>
  <c r="O3441" i="29"/>
  <c r="O3442" i="29"/>
  <c r="O3443" i="29"/>
  <c r="O3444" i="29"/>
  <c r="O3445" i="29"/>
  <c r="O3446" i="29"/>
  <c r="O3447" i="29"/>
  <c r="O3448" i="29"/>
  <c r="O3449" i="29"/>
  <c r="O3450" i="29"/>
  <c r="O3451" i="29"/>
  <c r="O3452" i="29"/>
  <c r="O3453" i="29"/>
  <c r="O3454" i="29"/>
  <c r="O3455" i="29"/>
  <c r="O3456" i="29"/>
  <c r="O3457" i="29"/>
  <c r="O3458" i="29"/>
  <c r="O3459" i="29"/>
  <c r="O3460" i="29"/>
  <c r="O3461" i="29"/>
  <c r="O3462" i="29"/>
  <c r="O3463" i="29"/>
  <c r="O3464" i="29"/>
  <c r="O3465" i="29"/>
  <c r="O3466" i="29"/>
  <c r="O3467" i="29"/>
  <c r="O3468" i="29"/>
  <c r="O3469" i="29"/>
  <c r="O3470" i="29"/>
  <c r="O3471" i="29"/>
  <c r="O3472" i="29"/>
  <c r="O3473" i="29"/>
  <c r="O3474" i="29"/>
  <c r="O3475" i="29"/>
  <c r="O3476" i="29"/>
  <c r="O3477" i="29"/>
  <c r="O3478" i="29"/>
  <c r="O3479" i="29"/>
  <c r="O3480" i="29"/>
  <c r="O3481" i="29"/>
  <c r="O3482" i="29"/>
  <c r="O3483" i="29"/>
  <c r="O3484" i="29"/>
  <c r="O3485" i="29"/>
  <c r="O3486" i="29"/>
  <c r="O3487" i="29"/>
  <c r="O3488" i="29"/>
  <c r="O3489" i="29"/>
  <c r="O3490" i="29"/>
  <c r="O3491" i="29"/>
  <c r="O3492" i="29"/>
  <c r="O3493" i="29"/>
  <c r="O3494" i="29"/>
  <c r="O3495" i="29"/>
  <c r="O3496" i="29"/>
  <c r="O3497" i="29"/>
  <c r="O3498" i="29"/>
  <c r="O3499" i="29"/>
  <c r="O3500" i="29"/>
  <c r="O3501" i="29"/>
  <c r="O3502" i="29"/>
  <c r="O3503" i="29"/>
  <c r="O3504" i="29"/>
  <c r="O3505" i="29"/>
  <c r="O3506" i="29"/>
  <c r="O3507" i="29"/>
  <c r="O3508" i="29"/>
  <c r="O3509" i="29"/>
  <c r="O3510" i="29"/>
  <c r="O3511" i="29"/>
  <c r="O3512" i="29"/>
  <c r="O3513" i="29"/>
  <c r="O3514" i="29"/>
  <c r="O3515" i="29"/>
  <c r="O3516" i="29"/>
  <c r="O3517" i="29"/>
  <c r="O3518" i="29"/>
  <c r="O3519" i="29"/>
  <c r="O3520" i="29"/>
  <c r="O3521" i="29"/>
  <c r="O3522" i="29"/>
  <c r="O3523" i="29"/>
  <c r="O3524" i="29"/>
  <c r="O3525" i="29"/>
  <c r="O3526" i="29"/>
  <c r="O3527" i="29"/>
  <c r="O3528" i="29"/>
  <c r="O3529" i="29"/>
  <c r="O3530" i="29"/>
  <c r="O3531" i="29"/>
  <c r="O3532" i="29"/>
  <c r="O3533" i="29"/>
  <c r="O3534" i="29"/>
  <c r="O3535" i="29"/>
  <c r="O3536" i="29"/>
  <c r="O3537" i="29"/>
  <c r="O3538" i="29"/>
  <c r="O3539" i="29"/>
  <c r="O3540" i="29"/>
  <c r="O3541" i="29"/>
  <c r="O3542" i="29"/>
  <c r="O3543" i="29"/>
  <c r="O3544" i="29"/>
  <c r="O3545" i="29"/>
  <c r="O3546" i="29"/>
  <c r="O3547" i="29"/>
  <c r="O3548" i="29"/>
  <c r="O3549" i="29"/>
  <c r="O3550" i="29"/>
  <c r="O3551" i="29"/>
  <c r="O3552" i="29"/>
  <c r="O3553" i="29"/>
  <c r="O3554" i="29"/>
  <c r="O3555" i="29"/>
  <c r="O3556" i="29"/>
  <c r="O3557" i="29"/>
  <c r="O3558" i="29"/>
  <c r="O3559" i="29"/>
  <c r="O3560" i="29"/>
  <c r="O3561" i="29"/>
  <c r="O3562" i="29"/>
  <c r="O3563" i="29"/>
  <c r="O3564" i="29"/>
  <c r="O3565" i="29"/>
  <c r="O3566" i="29"/>
  <c r="O3567" i="29"/>
  <c r="O3568" i="29"/>
  <c r="O3569" i="29"/>
  <c r="O3570" i="29"/>
  <c r="O3571" i="29"/>
  <c r="O3572" i="29"/>
  <c r="O3573" i="29"/>
  <c r="O3574" i="29"/>
  <c r="O3575" i="29"/>
  <c r="O3576" i="29"/>
  <c r="O3577" i="29"/>
  <c r="O3578" i="29"/>
  <c r="O3579" i="29"/>
  <c r="O3580" i="29"/>
  <c r="O3581" i="29"/>
  <c r="O3582" i="29"/>
  <c r="O3583" i="29"/>
  <c r="O3584" i="29"/>
  <c r="O3585" i="29"/>
  <c r="O3586" i="29"/>
  <c r="O3587" i="29"/>
  <c r="O3588" i="29"/>
  <c r="O3589" i="29"/>
  <c r="O3590" i="29"/>
  <c r="O3591" i="29"/>
  <c r="O3592" i="29"/>
  <c r="O3593" i="29"/>
  <c r="O3594" i="29"/>
  <c r="O3595" i="29"/>
  <c r="O3596" i="29"/>
  <c r="O3597" i="29"/>
  <c r="O3598" i="29"/>
  <c r="O3599" i="29"/>
  <c r="O3600" i="29"/>
  <c r="O3601" i="29"/>
  <c r="O3602" i="29"/>
  <c r="O3603" i="29"/>
  <c r="O3604" i="29"/>
  <c r="O3605" i="29"/>
  <c r="O3606" i="29"/>
  <c r="O3607" i="29"/>
  <c r="O3608" i="29"/>
  <c r="O3609" i="29"/>
  <c r="O3610" i="29"/>
  <c r="O3611" i="29"/>
  <c r="O3612" i="29"/>
  <c r="O3613" i="29"/>
  <c r="O3614" i="29"/>
  <c r="O3615" i="29"/>
  <c r="O3616" i="29"/>
  <c r="O3617" i="29"/>
  <c r="O3618" i="29"/>
  <c r="O3619" i="29"/>
  <c r="O3620" i="29"/>
  <c r="O3621" i="29"/>
  <c r="O3622" i="29"/>
  <c r="O3623" i="29"/>
  <c r="O3624" i="29"/>
  <c r="O3625" i="29"/>
  <c r="O3626" i="29"/>
  <c r="O3627" i="29"/>
  <c r="O3628" i="29"/>
  <c r="O3629" i="29"/>
  <c r="O3630" i="29"/>
  <c r="O3631" i="29"/>
  <c r="O3632" i="29"/>
  <c r="O3633" i="29"/>
  <c r="O3634" i="29"/>
  <c r="O3635" i="29"/>
  <c r="O3636" i="29"/>
  <c r="O3637" i="29"/>
  <c r="O3638" i="29"/>
  <c r="O3639" i="29"/>
  <c r="O3640" i="29"/>
  <c r="O3641" i="29"/>
  <c r="O3642" i="29"/>
  <c r="O3643" i="29"/>
  <c r="O3644" i="29"/>
  <c r="O3645" i="29"/>
  <c r="O3646" i="29"/>
  <c r="O3647" i="29"/>
  <c r="O3648" i="29"/>
  <c r="O3649" i="29"/>
  <c r="O3650" i="29"/>
  <c r="O3651" i="29"/>
  <c r="O3652" i="29"/>
  <c r="O3653" i="29"/>
  <c r="O3654" i="29"/>
  <c r="O3655" i="29"/>
  <c r="O3656" i="29"/>
  <c r="O3657" i="29"/>
  <c r="O3658" i="29"/>
  <c r="O3659" i="29"/>
  <c r="O3660" i="29"/>
  <c r="O3661" i="29"/>
  <c r="O3662" i="29"/>
  <c r="O3663" i="29"/>
  <c r="O3664" i="29"/>
  <c r="O3665" i="29"/>
  <c r="O3666" i="29"/>
  <c r="O3667" i="29"/>
  <c r="O3668" i="29"/>
  <c r="O3669" i="29"/>
  <c r="O3670" i="29"/>
  <c r="O3671" i="29"/>
  <c r="O3672" i="29"/>
  <c r="O3673" i="29"/>
  <c r="O3674" i="29"/>
  <c r="O3675" i="29"/>
  <c r="O3676" i="29"/>
  <c r="O3677" i="29"/>
  <c r="O3678" i="29"/>
  <c r="O3679" i="29"/>
  <c r="O3680" i="29"/>
  <c r="O3681" i="29"/>
  <c r="O3682" i="29"/>
  <c r="O3683" i="29"/>
  <c r="O3684" i="29"/>
  <c r="O3685" i="29"/>
  <c r="O3686" i="29"/>
  <c r="O3687" i="29"/>
  <c r="O3688" i="29"/>
  <c r="O3689" i="29"/>
  <c r="O3690" i="29"/>
  <c r="O3691" i="29"/>
  <c r="O3692" i="29"/>
  <c r="O3693" i="29"/>
  <c r="O3694" i="29"/>
  <c r="O3695" i="29"/>
  <c r="O3696" i="29"/>
  <c r="O3697" i="29"/>
  <c r="O3698" i="29"/>
  <c r="O3699" i="29"/>
  <c r="O3700" i="29"/>
  <c r="O3701" i="29"/>
  <c r="O3702" i="29"/>
  <c r="O3703" i="29"/>
  <c r="O3704" i="29"/>
  <c r="O3705" i="29"/>
  <c r="O3706" i="29"/>
  <c r="O3707" i="29"/>
  <c r="O3708" i="29"/>
  <c r="O3709" i="29"/>
  <c r="O3710" i="29"/>
  <c r="O3711" i="29"/>
  <c r="O3712" i="29"/>
  <c r="O3713" i="29"/>
  <c r="O3714" i="29"/>
  <c r="O3715" i="29"/>
  <c r="O3716" i="29"/>
  <c r="O3717" i="29"/>
  <c r="O3718" i="29"/>
  <c r="O3719" i="29"/>
  <c r="O3720" i="29"/>
  <c r="O3721" i="29"/>
  <c r="O3722" i="29"/>
  <c r="O3723" i="29"/>
  <c r="O3724" i="29"/>
  <c r="O3725" i="29"/>
  <c r="O3726" i="29"/>
  <c r="O3727" i="29"/>
  <c r="O3728" i="29"/>
  <c r="O3729" i="29"/>
  <c r="O3730" i="29"/>
  <c r="O3731" i="29"/>
  <c r="O3732" i="29"/>
  <c r="O3733" i="29"/>
  <c r="O3734" i="29"/>
  <c r="O3735" i="29"/>
  <c r="O3736" i="29"/>
  <c r="O3737" i="29"/>
  <c r="O3738" i="29"/>
  <c r="O3739" i="29"/>
  <c r="O3740" i="29"/>
  <c r="O3741" i="29"/>
  <c r="O3742" i="29"/>
  <c r="O3743" i="29"/>
  <c r="O3744" i="29"/>
  <c r="O3745" i="29"/>
  <c r="O3746" i="29"/>
  <c r="O3747" i="29"/>
  <c r="O3748" i="29"/>
  <c r="O3749" i="29"/>
  <c r="O3750" i="29"/>
  <c r="O3751" i="29"/>
  <c r="O3752" i="29"/>
  <c r="O3753" i="29"/>
  <c r="O3754" i="29"/>
  <c r="O3755" i="29"/>
  <c r="O3756" i="29"/>
  <c r="O3757" i="29"/>
  <c r="O3758" i="29"/>
  <c r="O3759" i="29"/>
  <c r="O3760" i="29"/>
  <c r="O3761" i="29"/>
  <c r="O3762" i="29"/>
  <c r="O3763" i="29"/>
  <c r="O3764" i="29"/>
  <c r="O3765" i="29"/>
  <c r="O3766" i="29"/>
  <c r="O3767" i="29"/>
  <c r="O3768" i="29"/>
  <c r="O3769" i="29"/>
  <c r="O3770" i="29"/>
  <c r="O3771" i="29"/>
  <c r="O3772" i="29"/>
  <c r="O3773" i="29"/>
  <c r="O3774" i="29"/>
  <c r="O3775" i="29"/>
  <c r="O3776" i="29"/>
  <c r="O3777" i="29"/>
  <c r="O3778" i="29"/>
  <c r="O3779" i="29"/>
  <c r="O3780" i="29"/>
  <c r="O3781" i="29"/>
  <c r="O3782" i="29"/>
  <c r="O3783" i="29"/>
  <c r="O3784" i="29"/>
  <c r="O3785" i="29"/>
  <c r="O3786" i="29"/>
  <c r="O3787" i="29"/>
  <c r="O3788" i="29"/>
  <c r="O3789" i="29"/>
  <c r="O3790" i="29"/>
  <c r="O3791" i="29"/>
  <c r="O3792" i="29"/>
  <c r="O3793" i="29"/>
  <c r="O3794" i="29"/>
  <c r="O3795" i="29"/>
  <c r="O3796" i="29"/>
  <c r="O3797" i="29"/>
  <c r="O3798" i="29"/>
  <c r="O3799" i="29"/>
  <c r="O3800" i="29"/>
  <c r="O3801" i="29"/>
  <c r="O3802" i="29"/>
  <c r="O3803" i="29"/>
  <c r="O3804" i="29"/>
  <c r="O3805" i="29"/>
  <c r="O3806" i="29"/>
  <c r="O3807" i="29"/>
  <c r="O3808" i="29"/>
  <c r="O3809" i="29"/>
  <c r="O3810" i="29"/>
  <c r="O3811" i="29"/>
  <c r="O3812" i="29"/>
  <c r="O3813" i="29"/>
  <c r="O3814" i="29"/>
  <c r="O3815" i="29"/>
  <c r="O3816" i="29"/>
  <c r="O3817" i="29"/>
  <c r="O3818" i="29"/>
  <c r="O3819" i="29"/>
  <c r="O3820" i="29"/>
  <c r="O3821" i="29"/>
  <c r="O3822" i="29"/>
  <c r="O3823" i="29"/>
  <c r="O3824" i="29"/>
  <c r="O3825" i="29"/>
  <c r="O3826" i="29"/>
  <c r="O3827" i="29"/>
  <c r="O3828" i="29"/>
  <c r="O3829" i="29"/>
  <c r="O3830" i="29"/>
  <c r="O3831" i="29"/>
  <c r="O3832" i="29"/>
  <c r="O3833" i="29"/>
  <c r="O3834" i="29"/>
  <c r="O3835" i="29"/>
  <c r="O3836" i="29"/>
  <c r="O3837" i="29"/>
  <c r="O3838" i="29"/>
  <c r="O3839" i="29"/>
  <c r="O3840" i="29"/>
  <c r="O3841" i="29"/>
  <c r="O3842" i="29"/>
  <c r="O3843" i="29"/>
  <c r="O3844" i="29"/>
  <c r="O3845" i="29"/>
  <c r="O3846" i="29"/>
  <c r="O3847" i="29"/>
  <c r="O3848" i="29"/>
  <c r="O3849" i="29"/>
  <c r="O3850" i="29"/>
  <c r="O3851" i="29"/>
  <c r="O3852" i="29"/>
  <c r="O3853" i="29"/>
  <c r="O3854" i="29"/>
  <c r="O3855" i="29"/>
  <c r="O3856" i="29"/>
  <c r="O3857" i="29"/>
  <c r="O3858" i="29"/>
  <c r="O3859" i="29"/>
  <c r="O3860" i="29"/>
  <c r="O3861" i="29"/>
  <c r="O3862" i="29"/>
  <c r="O3863" i="29"/>
  <c r="O3864" i="29"/>
  <c r="O3865" i="29"/>
  <c r="O3866" i="29"/>
  <c r="O3867" i="29"/>
  <c r="O3868" i="29"/>
  <c r="O3869" i="29"/>
  <c r="O3870" i="29"/>
  <c r="O3871" i="29"/>
  <c r="O3872" i="29"/>
  <c r="O3873" i="29"/>
  <c r="O3874" i="29"/>
  <c r="O3875" i="29"/>
  <c r="O3876" i="29"/>
  <c r="O3877" i="29"/>
  <c r="O3878" i="29"/>
  <c r="O3879" i="29"/>
  <c r="O3880" i="29"/>
  <c r="O3881" i="29"/>
  <c r="O3882" i="29"/>
  <c r="O3883" i="29"/>
  <c r="O3884" i="29"/>
  <c r="O3885" i="29"/>
  <c r="O3886" i="29"/>
  <c r="O3887" i="29"/>
  <c r="O3888" i="29"/>
  <c r="O3889" i="29"/>
  <c r="O3890" i="29"/>
  <c r="O3891" i="29"/>
  <c r="O3892" i="29"/>
  <c r="O3893" i="29"/>
  <c r="O3894" i="29"/>
  <c r="O3895" i="29"/>
  <c r="O3896" i="29"/>
  <c r="O3897" i="29"/>
  <c r="O3898" i="29"/>
  <c r="O3899" i="29"/>
  <c r="O3900" i="29"/>
  <c r="O3901" i="29"/>
  <c r="O3902" i="29"/>
  <c r="O3903" i="29"/>
  <c r="O3904" i="29"/>
  <c r="O3905" i="29"/>
  <c r="O3906" i="29"/>
  <c r="O3907" i="29"/>
  <c r="O3908" i="29"/>
  <c r="O3909" i="29"/>
  <c r="O3910" i="29"/>
  <c r="O3911" i="29"/>
  <c r="O3912" i="29"/>
  <c r="O3913" i="29"/>
  <c r="O3914" i="29"/>
  <c r="O3915" i="29"/>
  <c r="O3916" i="29"/>
  <c r="O3917" i="29"/>
  <c r="O3918" i="29"/>
  <c r="O3919" i="29"/>
  <c r="O3920" i="29"/>
  <c r="O3921" i="29"/>
  <c r="O3922" i="29"/>
  <c r="O3923" i="29"/>
  <c r="O3924" i="29"/>
  <c r="O3925" i="29"/>
  <c r="O3926" i="29"/>
  <c r="O3927" i="29"/>
  <c r="O3928" i="29"/>
  <c r="O3929" i="29"/>
  <c r="O3930" i="29"/>
  <c r="O3931" i="29"/>
  <c r="O3932" i="29"/>
  <c r="O3933" i="29"/>
  <c r="O3934" i="29"/>
  <c r="O3935" i="29"/>
  <c r="O3936" i="29"/>
  <c r="O3937" i="29"/>
  <c r="O3938" i="29"/>
  <c r="O3939" i="29"/>
  <c r="O3940" i="29"/>
  <c r="O3941" i="29"/>
  <c r="O3942" i="29"/>
  <c r="O3943" i="29"/>
  <c r="O3944" i="29"/>
  <c r="O3945" i="29"/>
  <c r="O3946" i="29"/>
  <c r="O3947" i="29"/>
  <c r="O3948" i="29"/>
  <c r="O3949" i="29"/>
  <c r="O3950" i="29"/>
  <c r="O3951" i="29"/>
  <c r="O3952" i="29"/>
  <c r="O3953" i="29"/>
  <c r="O3954" i="29"/>
  <c r="O3955" i="29"/>
  <c r="O3956" i="29"/>
  <c r="O3957" i="29"/>
  <c r="O3958" i="29"/>
  <c r="O3959" i="29"/>
  <c r="O3960" i="29"/>
  <c r="O3961" i="29"/>
  <c r="O3962" i="29"/>
  <c r="O3963" i="29"/>
  <c r="O3964" i="29"/>
  <c r="O3965" i="29"/>
  <c r="O3966" i="29"/>
  <c r="O3967" i="29"/>
  <c r="O3968" i="29"/>
  <c r="O3969" i="29"/>
  <c r="O3970" i="29"/>
  <c r="O3971" i="29"/>
  <c r="O3972" i="29"/>
  <c r="O3973" i="29"/>
  <c r="O3974" i="29"/>
  <c r="O3975" i="29"/>
  <c r="O3976" i="29"/>
  <c r="O3977" i="29"/>
  <c r="O3978" i="29"/>
  <c r="O3979" i="29"/>
  <c r="O3980" i="29"/>
  <c r="O3981" i="29"/>
  <c r="O3982" i="29"/>
  <c r="O3983" i="29"/>
  <c r="O3984" i="29"/>
  <c r="O3985" i="29"/>
  <c r="O3986" i="29"/>
  <c r="O3987" i="29"/>
  <c r="O3988" i="29"/>
  <c r="O3989" i="29"/>
  <c r="O3990" i="29"/>
  <c r="O3991" i="29"/>
  <c r="O3992" i="29"/>
  <c r="O3993" i="29"/>
  <c r="O3994" i="29"/>
  <c r="O3995" i="29"/>
  <c r="O3996" i="29"/>
  <c r="O3997" i="29"/>
  <c r="O3998" i="29"/>
  <c r="O3999" i="29"/>
  <c r="O4000" i="29"/>
  <c r="O4001" i="29"/>
  <c r="O4002" i="29"/>
  <c r="O4003" i="29"/>
  <c r="O4004" i="29"/>
  <c r="O4005" i="29"/>
  <c r="O4006" i="29"/>
  <c r="O4007" i="29"/>
  <c r="O4008" i="29"/>
  <c r="O4009" i="29"/>
  <c r="O4010" i="29"/>
  <c r="O4011" i="29"/>
  <c r="O4012" i="29"/>
  <c r="O4013" i="29"/>
  <c r="O4014" i="29"/>
  <c r="O4015" i="29"/>
  <c r="O4016" i="29"/>
  <c r="O4017" i="29"/>
  <c r="O4018" i="29"/>
  <c r="O4019" i="29"/>
  <c r="O4020" i="29"/>
  <c r="O4021" i="29"/>
  <c r="O4022" i="29"/>
  <c r="O4023" i="29"/>
  <c r="O4024" i="29"/>
  <c r="O4025" i="29"/>
  <c r="O4026" i="29"/>
  <c r="O4027" i="29"/>
  <c r="O4028" i="29"/>
  <c r="O4029" i="29"/>
  <c r="O4030" i="29"/>
  <c r="O4031" i="29"/>
  <c r="O4032" i="29"/>
  <c r="O4033" i="29"/>
  <c r="O4034" i="29"/>
  <c r="O4035" i="29"/>
  <c r="O4036" i="29"/>
  <c r="O4037" i="29"/>
  <c r="O4038" i="29"/>
  <c r="O4039" i="29"/>
  <c r="O4040" i="29"/>
  <c r="O4041" i="29"/>
  <c r="O4042" i="29"/>
  <c r="O4043" i="29"/>
  <c r="O4044" i="29"/>
  <c r="O4045" i="29"/>
  <c r="O4046" i="29"/>
  <c r="O4047" i="29"/>
  <c r="O4048" i="29"/>
  <c r="O4049" i="29"/>
  <c r="O4050" i="29"/>
  <c r="O4051" i="29"/>
  <c r="O4052" i="29"/>
  <c r="O4053" i="29"/>
  <c r="O4054" i="29"/>
  <c r="O4055" i="29"/>
  <c r="O4056" i="29"/>
  <c r="O4057" i="29"/>
  <c r="O4058" i="29"/>
  <c r="O4059" i="29"/>
  <c r="O4060" i="29"/>
  <c r="O4061" i="29"/>
  <c r="O4062" i="29"/>
  <c r="O4063" i="29"/>
  <c r="O4064" i="29"/>
  <c r="O4065" i="29"/>
  <c r="O4066" i="29"/>
  <c r="O4067" i="29"/>
  <c r="O4068" i="29"/>
  <c r="O4069" i="29"/>
  <c r="O4070" i="29"/>
  <c r="O4071" i="29"/>
  <c r="O4072" i="29"/>
  <c r="O4073" i="29"/>
  <c r="O4074" i="29"/>
  <c r="O4075" i="29"/>
  <c r="O4076" i="29"/>
  <c r="O4077" i="29"/>
  <c r="O4078" i="29"/>
  <c r="O4079" i="29"/>
  <c r="O4080" i="29"/>
  <c r="O4081" i="29"/>
  <c r="O4082" i="29"/>
  <c r="O4083" i="29"/>
  <c r="O4084" i="29"/>
  <c r="O4085" i="29"/>
  <c r="O4086" i="29"/>
  <c r="O4087" i="29"/>
  <c r="O4088" i="29"/>
  <c r="O4089" i="29"/>
  <c r="O4090" i="29"/>
  <c r="O4091" i="29"/>
  <c r="O4092" i="29"/>
  <c r="O4093" i="29"/>
  <c r="O4094" i="29"/>
  <c r="O4095" i="29"/>
  <c r="O4096" i="29"/>
  <c r="O4097" i="29"/>
  <c r="O4098" i="29"/>
  <c r="O4099" i="29"/>
  <c r="O4100" i="29"/>
  <c r="O4101" i="29"/>
  <c r="O4102" i="29"/>
  <c r="O4103" i="29"/>
  <c r="O4104" i="29"/>
  <c r="O4105" i="29"/>
  <c r="O4106" i="29"/>
  <c r="O4107" i="29"/>
  <c r="O4108" i="29"/>
  <c r="O4109" i="29"/>
  <c r="O4110" i="29"/>
  <c r="O4111" i="29"/>
  <c r="O4112" i="29"/>
  <c r="O4113" i="29"/>
  <c r="O4114" i="29"/>
  <c r="O4115" i="29"/>
  <c r="O4116" i="29"/>
  <c r="O4117" i="29"/>
  <c r="O4118" i="29"/>
  <c r="O4119" i="29"/>
  <c r="O4120" i="29"/>
  <c r="O4121" i="29"/>
  <c r="O4122" i="29"/>
  <c r="O4123" i="29"/>
  <c r="O4124" i="29"/>
  <c r="O4125" i="29"/>
  <c r="O4126" i="29"/>
  <c r="O4127" i="29"/>
  <c r="O4128" i="29"/>
  <c r="O4129" i="29"/>
  <c r="O4130" i="29"/>
  <c r="O4131" i="29"/>
  <c r="O4132" i="29"/>
  <c r="O4133" i="29"/>
  <c r="O4134" i="29"/>
  <c r="O4135" i="29"/>
  <c r="O4136" i="29"/>
  <c r="O4137" i="29"/>
  <c r="O4138" i="29"/>
  <c r="O4139" i="29"/>
  <c r="O4140" i="29"/>
  <c r="O4141" i="29"/>
  <c r="O4142" i="29"/>
  <c r="O4143" i="29"/>
  <c r="O4144" i="29"/>
  <c r="O4145" i="29"/>
  <c r="O4146" i="29"/>
  <c r="O4147" i="29"/>
  <c r="O4148" i="29"/>
  <c r="O4149" i="29"/>
  <c r="O4150" i="29"/>
  <c r="O4151" i="29"/>
  <c r="O4152" i="29"/>
  <c r="O4153" i="29"/>
  <c r="O4154" i="29"/>
  <c r="O4155" i="29"/>
  <c r="O4156" i="29"/>
  <c r="O4157" i="29"/>
  <c r="O4158" i="29"/>
  <c r="O4159" i="29"/>
  <c r="O4160" i="29"/>
  <c r="O4161" i="29"/>
  <c r="O4162" i="29"/>
  <c r="O4163" i="29"/>
  <c r="O4164" i="29"/>
  <c r="O4165" i="29"/>
  <c r="O4166" i="29"/>
  <c r="O4167" i="29"/>
  <c r="O4168" i="29"/>
  <c r="O4169" i="29"/>
  <c r="O4170" i="29"/>
  <c r="O4171" i="29"/>
  <c r="O4172" i="29"/>
  <c r="O4173" i="29"/>
  <c r="O4174" i="29"/>
  <c r="O4175" i="29"/>
  <c r="O4176" i="29"/>
  <c r="O4177" i="29"/>
  <c r="O4178" i="29"/>
  <c r="O4179" i="29"/>
  <c r="O4180" i="29"/>
  <c r="O4181" i="29"/>
  <c r="O4182" i="29"/>
  <c r="O4183" i="29"/>
  <c r="O4184" i="29"/>
  <c r="O4185" i="29"/>
  <c r="O4186" i="29"/>
  <c r="O4187" i="29"/>
  <c r="O4188" i="29"/>
  <c r="O4189" i="29"/>
  <c r="O4190" i="29"/>
  <c r="O4191" i="29"/>
  <c r="O4192" i="29"/>
  <c r="O4193" i="29"/>
  <c r="O4194" i="29"/>
  <c r="O4195" i="29"/>
  <c r="O4196" i="29"/>
  <c r="O4197" i="29"/>
  <c r="O4198" i="29"/>
  <c r="O4199" i="29"/>
  <c r="O4200" i="29"/>
  <c r="O4201" i="29"/>
  <c r="O4202" i="29"/>
  <c r="O4203" i="29"/>
  <c r="O4204" i="29"/>
  <c r="O4205" i="29"/>
  <c r="O4206" i="29"/>
  <c r="O4207" i="29"/>
  <c r="O4208" i="29"/>
  <c r="O4209" i="29"/>
  <c r="O4210" i="29"/>
  <c r="O4211" i="29"/>
  <c r="O4212" i="29"/>
  <c r="O4213" i="29"/>
  <c r="O4214" i="29"/>
  <c r="O4215" i="29"/>
  <c r="O4216" i="29"/>
  <c r="O4217" i="29"/>
  <c r="O4218" i="29"/>
  <c r="O4219" i="29"/>
  <c r="O4220" i="29"/>
  <c r="O4221" i="29"/>
  <c r="O4222" i="29"/>
  <c r="O4223" i="29"/>
  <c r="O4224" i="29"/>
  <c r="O4225" i="29"/>
  <c r="O4226" i="29"/>
  <c r="O4227" i="29"/>
  <c r="O4228" i="29"/>
  <c r="O4229" i="29"/>
  <c r="O4230" i="29"/>
  <c r="O4231" i="29"/>
  <c r="O4232" i="29"/>
  <c r="O4233" i="29"/>
  <c r="O4234" i="29"/>
  <c r="O4235" i="29"/>
  <c r="O4236" i="29"/>
  <c r="O4237" i="29"/>
  <c r="O4238" i="29"/>
  <c r="O4239" i="29"/>
  <c r="O4240" i="29"/>
  <c r="O4241" i="29"/>
  <c r="O4242" i="29"/>
  <c r="O4243" i="29"/>
  <c r="O4244" i="29"/>
  <c r="O4245" i="29"/>
  <c r="O4246" i="29"/>
  <c r="O4247" i="29"/>
  <c r="O4248" i="29"/>
  <c r="O4249" i="29"/>
  <c r="O4250" i="29"/>
  <c r="O4251" i="29"/>
  <c r="O4252" i="29"/>
  <c r="O4253" i="29"/>
  <c r="O4254" i="29"/>
  <c r="O4255" i="29"/>
  <c r="O4256" i="29"/>
  <c r="O4257" i="29"/>
  <c r="O4258" i="29"/>
  <c r="O4259" i="29"/>
  <c r="O4260" i="29"/>
  <c r="O4261" i="29"/>
  <c r="O4262" i="29"/>
  <c r="O4263" i="29"/>
  <c r="O4264" i="29"/>
  <c r="O4265" i="29"/>
  <c r="O4266" i="29"/>
  <c r="O4267" i="29"/>
  <c r="O4268" i="29"/>
  <c r="O4269" i="29"/>
  <c r="O4270" i="29"/>
  <c r="O4271" i="29"/>
  <c r="O4272" i="29"/>
  <c r="O4273" i="29"/>
  <c r="O4274" i="29"/>
  <c r="O4275" i="29"/>
  <c r="O4276" i="29"/>
  <c r="O4277" i="29"/>
  <c r="O4278" i="29"/>
  <c r="O4279" i="29"/>
  <c r="O4280" i="29"/>
  <c r="O4281" i="29"/>
  <c r="O4282" i="29"/>
  <c r="O4283" i="29"/>
  <c r="O4284" i="29"/>
  <c r="O4285" i="29"/>
  <c r="O4286" i="29"/>
  <c r="O4287" i="29"/>
  <c r="O4288" i="29"/>
  <c r="O4289" i="29"/>
  <c r="O4290" i="29"/>
  <c r="O4291" i="29"/>
  <c r="O4292" i="29"/>
  <c r="O4293" i="29"/>
  <c r="O4294" i="29"/>
  <c r="O4295" i="29"/>
  <c r="O4296" i="29"/>
  <c r="O4297" i="29"/>
  <c r="O4298" i="29"/>
  <c r="O4299" i="29"/>
  <c r="O4300" i="29"/>
  <c r="O4301" i="29"/>
  <c r="O4302" i="29"/>
  <c r="O4303" i="29"/>
  <c r="O4304" i="29"/>
  <c r="O4305" i="29"/>
  <c r="O4306" i="29"/>
  <c r="O4307" i="29"/>
  <c r="O4308" i="29"/>
  <c r="O4309" i="29"/>
  <c r="O4310" i="29"/>
  <c r="O4311" i="29"/>
  <c r="O4312" i="29"/>
  <c r="O4313" i="29"/>
  <c r="O4314" i="29"/>
  <c r="O4315" i="29"/>
  <c r="O4316" i="29"/>
  <c r="O4317" i="29"/>
  <c r="O4318" i="29"/>
  <c r="O4319" i="29"/>
  <c r="O4320" i="29"/>
  <c r="O4321" i="29"/>
  <c r="O4322" i="29"/>
  <c r="O4323" i="29"/>
  <c r="O4324" i="29"/>
  <c r="O4325" i="29"/>
  <c r="O4326" i="29"/>
  <c r="O4327" i="29"/>
  <c r="O4328" i="29"/>
  <c r="O4329" i="29"/>
  <c r="O4330" i="29"/>
  <c r="O4331" i="29"/>
  <c r="O4332" i="29"/>
  <c r="O4333" i="29"/>
  <c r="O4334" i="29"/>
  <c r="O4335" i="29"/>
  <c r="O4336" i="29"/>
  <c r="O4337" i="29"/>
  <c r="O4338" i="29"/>
  <c r="O4339" i="29"/>
  <c r="O4340" i="29"/>
  <c r="O4341" i="29"/>
  <c r="O4342" i="29"/>
  <c r="O4343" i="29"/>
  <c r="O4344" i="29"/>
  <c r="O4345" i="29"/>
  <c r="O4346" i="29"/>
  <c r="O4347" i="29"/>
  <c r="O4348" i="29"/>
  <c r="O4349" i="29"/>
  <c r="O4350" i="29"/>
  <c r="O4351" i="29"/>
  <c r="O4352" i="29"/>
  <c r="O4353" i="29"/>
  <c r="O4354" i="29"/>
  <c r="O4355" i="29"/>
  <c r="O4356" i="29"/>
  <c r="O4357" i="29"/>
  <c r="O4358" i="29"/>
  <c r="O4359" i="29"/>
  <c r="O4360" i="29"/>
  <c r="O4361" i="29"/>
  <c r="O4362" i="29"/>
  <c r="O4363" i="29"/>
  <c r="O4364" i="29"/>
  <c r="O4365" i="29"/>
  <c r="O4366" i="29"/>
  <c r="O4367" i="29"/>
  <c r="O4368" i="29"/>
  <c r="O4369" i="29"/>
  <c r="O4370" i="29"/>
  <c r="O4371" i="29"/>
  <c r="O4372" i="29"/>
  <c r="O4373" i="29"/>
  <c r="O4374" i="29"/>
  <c r="O4375" i="29"/>
  <c r="O4376" i="29"/>
  <c r="O4377" i="29"/>
  <c r="O4378" i="29"/>
  <c r="O4379" i="29"/>
  <c r="O4380" i="29"/>
  <c r="O4381" i="29"/>
  <c r="O4382" i="29"/>
  <c r="O4383" i="29"/>
  <c r="O4384" i="29"/>
  <c r="O4385" i="29"/>
  <c r="O4386" i="29"/>
  <c r="O4387" i="29"/>
  <c r="O4388" i="29"/>
  <c r="O4389" i="29"/>
  <c r="O4390" i="29"/>
  <c r="O4391" i="29"/>
  <c r="O4392" i="29"/>
  <c r="O4393" i="29"/>
  <c r="O4394" i="29"/>
  <c r="O4395" i="29"/>
  <c r="O4396" i="29"/>
  <c r="O4397" i="29"/>
  <c r="O4398" i="29"/>
  <c r="O4399" i="29"/>
  <c r="O4400" i="29"/>
  <c r="O4401" i="29"/>
  <c r="O4402" i="29"/>
  <c r="O4403" i="29"/>
  <c r="O4404" i="29"/>
  <c r="O4405" i="29"/>
  <c r="O4406" i="29"/>
  <c r="O4407" i="29"/>
  <c r="O4408" i="29"/>
  <c r="O4409" i="29"/>
  <c r="O4410" i="29"/>
  <c r="O4411" i="29"/>
  <c r="O4412" i="29"/>
  <c r="O4413" i="29"/>
  <c r="O4414" i="29"/>
  <c r="O4415" i="29"/>
  <c r="O4416" i="29"/>
  <c r="O4417" i="29"/>
  <c r="O4418" i="29"/>
  <c r="O4419" i="29"/>
  <c r="O4420" i="29"/>
  <c r="O4421" i="29"/>
  <c r="O4422" i="29"/>
  <c r="O4423" i="29"/>
  <c r="O4424" i="29"/>
  <c r="O4425" i="29"/>
  <c r="O4426" i="29"/>
  <c r="O4427" i="29"/>
  <c r="O4428" i="29"/>
  <c r="O4429" i="29"/>
  <c r="O4430" i="29"/>
  <c r="O4431" i="29"/>
  <c r="O4432" i="29"/>
  <c r="O4433" i="29"/>
  <c r="O4434" i="29"/>
  <c r="O4435" i="29"/>
  <c r="O4436" i="29"/>
  <c r="O4437" i="29"/>
  <c r="O4438" i="29"/>
  <c r="O4439" i="29"/>
  <c r="O4440" i="29"/>
  <c r="O4441" i="29"/>
  <c r="O4442" i="29"/>
  <c r="O4443" i="29"/>
  <c r="O4444" i="29"/>
  <c r="O4445" i="29"/>
  <c r="O4446" i="29"/>
  <c r="O4447" i="29"/>
  <c r="O4448" i="29"/>
  <c r="O4449" i="29"/>
  <c r="O4450" i="29"/>
  <c r="O4451" i="29"/>
  <c r="O4452" i="29"/>
  <c r="O4453" i="29"/>
  <c r="O4454" i="29"/>
  <c r="O4455" i="29"/>
  <c r="O4456" i="29"/>
  <c r="O4457" i="29"/>
  <c r="O4458" i="29"/>
  <c r="O4459" i="29"/>
  <c r="O4460" i="29"/>
  <c r="O4461" i="29"/>
  <c r="O4462" i="29"/>
  <c r="O4463" i="29"/>
  <c r="O4464" i="29"/>
  <c r="O4465" i="29"/>
  <c r="O4466" i="29"/>
  <c r="O4467" i="29"/>
  <c r="O4468" i="29"/>
  <c r="O4469" i="29"/>
  <c r="O4470" i="29"/>
  <c r="O4471" i="29"/>
  <c r="O4472" i="29"/>
  <c r="O4473" i="29"/>
  <c r="O4474" i="29"/>
  <c r="O4475" i="29"/>
  <c r="O4476" i="29"/>
  <c r="O4477" i="29"/>
  <c r="O4478" i="29"/>
  <c r="O4479" i="29"/>
  <c r="O4480" i="29"/>
  <c r="O4481" i="29"/>
  <c r="O4482" i="29"/>
  <c r="O4483" i="29"/>
  <c r="O4484" i="29"/>
  <c r="O4485" i="29"/>
  <c r="O4486" i="29"/>
  <c r="O4487" i="29"/>
  <c r="O4488" i="29"/>
  <c r="O4489" i="29"/>
  <c r="O4490" i="29"/>
  <c r="O4491" i="29"/>
  <c r="O4492" i="29"/>
  <c r="O4493" i="29"/>
  <c r="O4494" i="29"/>
  <c r="O4495" i="29"/>
  <c r="O4496" i="29"/>
  <c r="O4497" i="29"/>
  <c r="O4498" i="29"/>
  <c r="O4499" i="29"/>
  <c r="O4500" i="29"/>
  <c r="O4501" i="29"/>
  <c r="O4502" i="29"/>
  <c r="O4503" i="29"/>
  <c r="O4504" i="29"/>
  <c r="O4505" i="29"/>
  <c r="O4506" i="29"/>
  <c r="O4507" i="29"/>
  <c r="O4508" i="29"/>
  <c r="O4509" i="29"/>
  <c r="O4510" i="29"/>
  <c r="O4511" i="29"/>
  <c r="O4512" i="29"/>
  <c r="O4513" i="29"/>
  <c r="O4514" i="29"/>
  <c r="O4515" i="29"/>
  <c r="O4516" i="29"/>
  <c r="O4517" i="29"/>
  <c r="O4518" i="29"/>
  <c r="O4519" i="29"/>
  <c r="O4520" i="29"/>
  <c r="O4521" i="29"/>
  <c r="O4522" i="29"/>
  <c r="O4523" i="29"/>
  <c r="O4524" i="29"/>
  <c r="O4525" i="29"/>
  <c r="O4526" i="29"/>
  <c r="O4527" i="29"/>
  <c r="O4528" i="29"/>
  <c r="O4529" i="29"/>
  <c r="O4530" i="29"/>
  <c r="O4531" i="29"/>
  <c r="O4532" i="29"/>
  <c r="O4533" i="29"/>
  <c r="O4534" i="29"/>
  <c r="O4535" i="29"/>
  <c r="O4536" i="29"/>
  <c r="O4537" i="29"/>
  <c r="O4538" i="29"/>
  <c r="O4539" i="29"/>
  <c r="O4540" i="29"/>
  <c r="O4541" i="29"/>
  <c r="O4542" i="29"/>
  <c r="O4543" i="29"/>
  <c r="O4544" i="29"/>
  <c r="O4545" i="29"/>
  <c r="O4546" i="29"/>
  <c r="O4547" i="29"/>
  <c r="O4548" i="29"/>
  <c r="O4549" i="29"/>
  <c r="O4550" i="29"/>
  <c r="O4551" i="29"/>
  <c r="O4552" i="29"/>
  <c r="O4553" i="29"/>
  <c r="O4554" i="29"/>
  <c r="O4555" i="29"/>
  <c r="O4556" i="29"/>
  <c r="O4557" i="29"/>
  <c r="O4558" i="29"/>
  <c r="O4559" i="29"/>
  <c r="O4560" i="29"/>
  <c r="O4561" i="29"/>
  <c r="O4562" i="29"/>
  <c r="O4563" i="29"/>
  <c r="O4564" i="29"/>
  <c r="O4565" i="29"/>
  <c r="O4566" i="29"/>
  <c r="O4567" i="29"/>
  <c r="O4568" i="29"/>
  <c r="O4569" i="29"/>
  <c r="O4570" i="29"/>
  <c r="O4571" i="29"/>
  <c r="O4572" i="29"/>
  <c r="O4573" i="29"/>
  <c r="O4574" i="29"/>
  <c r="O4575" i="29"/>
  <c r="O4576" i="29"/>
  <c r="O4577" i="29"/>
  <c r="O4578" i="29"/>
  <c r="O4579" i="29"/>
  <c r="O4580" i="29"/>
  <c r="O4581" i="29"/>
  <c r="O4582" i="29"/>
  <c r="O4583" i="29"/>
  <c r="O4584" i="29"/>
  <c r="O4585" i="29"/>
  <c r="O4586" i="29"/>
  <c r="O4587" i="29"/>
  <c r="O4588" i="29"/>
  <c r="O4589" i="29"/>
  <c r="O4590" i="29"/>
  <c r="O4591" i="29"/>
  <c r="O4592" i="29"/>
  <c r="O4593" i="29"/>
  <c r="O4594" i="29"/>
  <c r="O4595" i="29"/>
  <c r="O4596" i="29"/>
  <c r="O4597" i="29"/>
  <c r="O4598" i="29"/>
  <c r="O4599" i="29"/>
  <c r="O4600" i="29"/>
  <c r="O4601" i="29"/>
  <c r="O4602" i="29"/>
  <c r="O4603" i="29"/>
  <c r="O4604" i="29"/>
  <c r="O4605" i="29"/>
  <c r="O4606" i="29"/>
  <c r="O4607" i="29"/>
  <c r="O4608" i="29"/>
  <c r="O4609" i="29"/>
  <c r="O4610" i="29"/>
  <c r="O4611" i="29"/>
  <c r="O4612" i="29"/>
  <c r="O4613" i="29"/>
  <c r="O4614" i="29"/>
  <c r="O4615" i="29"/>
  <c r="O4616" i="29"/>
  <c r="O4617" i="29"/>
  <c r="O4618" i="29"/>
  <c r="O4619" i="29"/>
  <c r="O4620" i="29"/>
  <c r="O4621" i="29"/>
  <c r="O4622" i="29"/>
  <c r="O4623" i="29"/>
  <c r="O4624" i="29"/>
  <c r="O4625" i="29"/>
  <c r="O4626" i="29"/>
  <c r="O4627" i="29"/>
  <c r="O4628" i="29"/>
  <c r="O4629" i="29"/>
  <c r="O4630" i="29"/>
  <c r="O4631" i="29"/>
  <c r="O4632" i="29"/>
  <c r="O4633" i="29"/>
  <c r="O4634" i="29"/>
  <c r="O4635" i="29"/>
  <c r="O4636" i="29"/>
  <c r="O4637" i="29"/>
  <c r="O4638" i="29"/>
  <c r="O4639" i="29"/>
  <c r="O4640" i="29"/>
  <c r="O4641" i="29"/>
  <c r="O4642" i="29"/>
  <c r="O4643" i="29"/>
  <c r="O4644" i="29"/>
  <c r="O4645" i="29"/>
  <c r="O4646" i="29"/>
  <c r="O4647" i="29"/>
  <c r="O4648" i="29"/>
  <c r="O4649" i="29"/>
  <c r="O4650" i="29"/>
  <c r="O4651" i="29"/>
  <c r="O4652" i="29"/>
  <c r="O4653" i="29"/>
  <c r="O4654" i="29"/>
  <c r="O4655" i="29"/>
  <c r="O4656" i="29"/>
  <c r="O4657" i="29"/>
  <c r="O4658" i="29"/>
  <c r="O4659" i="29"/>
  <c r="O4660" i="29"/>
  <c r="O4661" i="29"/>
  <c r="O4662" i="29"/>
  <c r="O4663" i="29"/>
  <c r="O4664" i="29"/>
  <c r="O4665" i="29"/>
  <c r="O4666" i="29"/>
  <c r="O4667" i="29"/>
  <c r="O4668" i="29"/>
  <c r="O4669" i="29"/>
  <c r="O4670" i="29"/>
  <c r="O4671" i="29"/>
  <c r="O4672" i="29"/>
  <c r="O4673" i="29"/>
  <c r="O4674" i="29"/>
  <c r="O4675" i="29"/>
  <c r="O4676" i="29"/>
  <c r="O4677" i="29"/>
  <c r="O4678" i="29"/>
  <c r="O4679" i="29"/>
  <c r="O4680" i="29"/>
  <c r="O4681" i="29"/>
  <c r="O4682" i="29"/>
  <c r="O4683" i="29"/>
  <c r="O4684" i="29"/>
  <c r="O4685" i="29"/>
  <c r="O4686" i="29"/>
  <c r="O4687" i="29"/>
  <c r="O4688" i="29"/>
  <c r="O4689" i="29"/>
  <c r="O4690" i="29"/>
  <c r="O4691" i="29"/>
  <c r="O4692" i="29"/>
  <c r="O4693" i="29"/>
  <c r="O4694" i="29"/>
  <c r="O4695" i="29"/>
  <c r="O4696" i="29"/>
  <c r="O4697" i="29"/>
  <c r="O4698" i="29"/>
  <c r="O4699" i="29"/>
  <c r="O4700" i="29"/>
  <c r="O4701" i="29"/>
  <c r="O4702" i="29"/>
  <c r="O4703" i="29"/>
  <c r="O4704" i="29"/>
  <c r="O4705" i="29"/>
  <c r="O4706" i="29"/>
  <c r="O4707" i="29"/>
  <c r="O4708" i="29"/>
  <c r="O4709" i="29"/>
  <c r="O4710" i="29"/>
  <c r="O4711" i="29"/>
  <c r="O4712" i="29"/>
  <c r="O4713" i="29"/>
  <c r="O4714" i="29"/>
  <c r="O4715" i="29"/>
  <c r="O4716" i="29"/>
  <c r="O4717" i="29"/>
  <c r="O4718" i="29"/>
  <c r="O4719" i="29"/>
  <c r="O4720" i="29"/>
  <c r="O4721" i="29"/>
  <c r="O4722" i="29"/>
  <c r="O4723" i="29"/>
  <c r="O4724" i="29"/>
  <c r="O4725" i="29"/>
  <c r="O4726" i="29"/>
  <c r="O4727" i="29"/>
  <c r="O4728" i="29"/>
  <c r="O4729" i="29"/>
  <c r="O4730" i="29"/>
  <c r="O4731" i="29"/>
  <c r="O4732" i="29"/>
  <c r="O4733" i="29"/>
  <c r="O4734" i="29"/>
  <c r="O4735" i="29"/>
  <c r="O4736" i="29"/>
  <c r="O4737" i="29"/>
  <c r="O4738" i="29"/>
  <c r="O4739" i="29"/>
  <c r="O4740" i="29"/>
  <c r="O4741" i="29"/>
  <c r="O4742" i="29"/>
  <c r="O4743" i="29"/>
  <c r="O4744" i="29"/>
  <c r="O4745" i="29"/>
  <c r="O4746" i="29"/>
  <c r="O4747" i="29"/>
  <c r="O4748" i="29"/>
  <c r="O4749" i="29"/>
  <c r="O4750" i="29"/>
  <c r="O4751" i="29"/>
  <c r="O4752" i="29"/>
  <c r="O4753" i="29"/>
  <c r="O4754" i="29"/>
  <c r="O4755" i="29"/>
  <c r="O4756" i="29"/>
  <c r="O4757" i="29"/>
  <c r="O4758" i="29"/>
  <c r="O4759" i="29"/>
  <c r="O4760" i="29"/>
  <c r="O4761" i="29"/>
  <c r="O4762" i="29"/>
  <c r="O4763" i="29"/>
  <c r="O4764" i="29"/>
  <c r="O4765" i="29"/>
  <c r="O4766" i="29"/>
  <c r="O4767" i="29"/>
  <c r="O4768" i="29"/>
  <c r="O4769" i="29"/>
  <c r="O4770" i="29"/>
  <c r="O4771" i="29"/>
  <c r="O4772" i="29"/>
  <c r="O4773" i="29"/>
  <c r="O4774" i="29"/>
  <c r="O4775" i="29"/>
  <c r="O4776" i="29"/>
  <c r="O4777" i="29"/>
  <c r="O4778" i="29"/>
  <c r="O4779" i="29"/>
  <c r="O4780" i="29"/>
  <c r="O4781" i="29"/>
  <c r="O4782" i="29"/>
  <c r="O4783" i="29"/>
  <c r="O4784" i="29"/>
  <c r="O4785" i="29"/>
  <c r="O4786" i="29"/>
  <c r="O4787" i="29"/>
  <c r="O4788" i="29"/>
  <c r="O4789" i="29"/>
  <c r="O4790" i="29"/>
  <c r="O4791" i="29"/>
  <c r="O4792" i="29"/>
  <c r="O4793" i="29"/>
  <c r="O4794" i="29"/>
  <c r="O4795" i="29"/>
  <c r="O4796" i="29"/>
  <c r="O4797" i="29"/>
  <c r="O4798" i="29"/>
  <c r="O4799" i="29"/>
  <c r="O4800" i="29"/>
  <c r="O4801" i="29"/>
  <c r="O4802" i="29"/>
  <c r="O4803" i="29"/>
  <c r="O4804" i="29"/>
  <c r="O4805" i="29"/>
  <c r="O4806" i="29"/>
  <c r="O4807" i="29"/>
  <c r="O4808" i="29"/>
  <c r="O4809" i="29"/>
  <c r="O4810" i="29"/>
  <c r="O4811" i="29"/>
  <c r="O4812" i="29"/>
  <c r="O4813" i="29"/>
  <c r="O4814" i="29"/>
  <c r="O4815" i="29"/>
  <c r="O4816" i="29"/>
  <c r="O4817" i="29"/>
  <c r="O4818" i="29"/>
  <c r="O4819" i="29"/>
  <c r="O4820" i="29"/>
  <c r="O4821" i="29"/>
  <c r="O4822" i="29"/>
  <c r="O4823" i="29"/>
  <c r="O4824" i="29"/>
  <c r="O4825" i="29"/>
  <c r="O4826" i="29"/>
  <c r="O4827" i="29"/>
  <c r="O4828" i="29"/>
  <c r="O4829" i="29"/>
  <c r="O4830" i="29"/>
  <c r="O4831" i="29"/>
  <c r="O4832" i="29"/>
  <c r="O4833" i="29"/>
  <c r="O4834" i="29"/>
  <c r="O4835" i="29"/>
  <c r="O4836" i="29"/>
  <c r="O4837" i="29"/>
  <c r="O4838" i="29"/>
  <c r="O4839" i="29"/>
  <c r="O4840" i="29"/>
  <c r="O4841" i="29"/>
  <c r="O4842" i="29"/>
  <c r="O4843" i="29"/>
  <c r="O4844" i="29"/>
  <c r="O4845" i="29"/>
  <c r="O4846" i="29"/>
  <c r="O4847" i="29"/>
  <c r="O4848" i="29"/>
  <c r="O4849" i="29"/>
  <c r="O4850" i="29"/>
  <c r="O4851" i="29"/>
  <c r="O4852" i="29"/>
  <c r="O4853" i="29"/>
  <c r="O4854" i="29"/>
  <c r="O4855" i="29"/>
  <c r="O4856" i="29"/>
  <c r="O4857" i="29"/>
  <c r="O4858" i="29"/>
  <c r="O4859" i="29"/>
  <c r="O4860" i="29"/>
  <c r="O4861" i="29"/>
  <c r="O4862" i="29"/>
  <c r="O4863" i="29"/>
  <c r="O4864" i="29"/>
  <c r="O4865" i="29"/>
  <c r="O4866" i="29"/>
  <c r="O4867" i="29"/>
  <c r="O4868" i="29"/>
  <c r="O4869" i="29"/>
  <c r="O4870" i="29"/>
  <c r="O4871" i="29"/>
  <c r="O4872" i="29"/>
  <c r="O4873" i="29"/>
  <c r="O4874" i="29"/>
  <c r="O4875" i="29"/>
  <c r="O4876" i="29"/>
  <c r="O4877" i="29"/>
  <c r="O4878" i="29"/>
  <c r="O4879" i="29"/>
  <c r="O4880" i="29"/>
  <c r="O4881" i="29"/>
  <c r="O4882" i="29"/>
  <c r="O4883" i="29"/>
  <c r="O4884" i="29"/>
  <c r="O4885" i="29"/>
  <c r="O4886" i="29"/>
  <c r="O4887" i="29"/>
  <c r="O4888" i="29"/>
  <c r="O4889" i="29"/>
  <c r="O4890" i="29"/>
  <c r="O4891" i="29"/>
  <c r="O4892" i="29"/>
  <c r="O4893" i="29"/>
  <c r="O4894" i="29"/>
  <c r="O4895" i="29"/>
  <c r="O4896" i="29"/>
  <c r="O4897" i="29"/>
  <c r="O4898" i="29"/>
  <c r="O4899" i="29"/>
  <c r="O4900" i="29"/>
  <c r="O4901" i="29"/>
  <c r="O4902" i="29"/>
  <c r="O4903" i="29"/>
  <c r="O4904" i="29"/>
  <c r="O4905" i="29"/>
  <c r="O4906" i="29"/>
  <c r="O4907" i="29"/>
  <c r="O4908" i="29"/>
  <c r="O4909" i="29"/>
  <c r="O4910" i="29"/>
  <c r="O4911" i="29"/>
  <c r="O4912" i="29"/>
  <c r="O4913" i="29"/>
  <c r="O4914" i="29"/>
  <c r="O4915" i="29"/>
  <c r="O4916" i="29"/>
  <c r="O4917" i="29"/>
  <c r="O4918" i="29"/>
  <c r="O4919" i="29"/>
  <c r="O4920" i="29"/>
  <c r="O4921" i="29"/>
  <c r="O4922" i="29"/>
  <c r="O4923" i="29"/>
  <c r="O4924" i="29"/>
  <c r="O4925" i="29"/>
  <c r="O4926" i="29"/>
  <c r="O4927" i="29"/>
  <c r="O4928" i="29"/>
  <c r="O4929" i="29"/>
  <c r="O4930" i="29"/>
  <c r="O4931" i="29"/>
  <c r="O4932" i="29"/>
  <c r="O4933" i="29"/>
  <c r="O4934" i="29"/>
  <c r="O4935" i="29"/>
  <c r="O4936" i="29"/>
  <c r="O4937" i="29"/>
  <c r="O4938" i="29"/>
  <c r="O4939" i="29"/>
  <c r="O4940" i="29"/>
  <c r="O4941" i="29"/>
  <c r="O4942" i="29"/>
  <c r="O4943" i="29"/>
  <c r="O4944" i="29"/>
  <c r="O4945" i="29"/>
  <c r="O4946" i="29"/>
  <c r="O4947" i="29"/>
  <c r="O4948" i="29"/>
  <c r="O4949" i="29"/>
  <c r="O4950" i="29"/>
  <c r="O4951" i="29"/>
  <c r="O4952" i="29"/>
  <c r="O4953" i="29"/>
  <c r="O4954" i="29"/>
  <c r="O4955" i="29"/>
  <c r="O4956" i="29"/>
  <c r="O4957" i="29"/>
  <c r="O4958" i="29"/>
  <c r="O4959" i="29"/>
  <c r="O4960" i="29"/>
  <c r="O4961" i="29"/>
  <c r="O4962" i="29"/>
  <c r="O4963" i="29"/>
  <c r="O4964" i="29"/>
  <c r="O4965" i="29"/>
  <c r="O4966" i="29"/>
  <c r="O4967" i="29"/>
  <c r="O4968" i="29"/>
  <c r="O4969" i="29"/>
  <c r="O4970" i="29"/>
  <c r="O4971" i="29"/>
  <c r="O4972" i="29"/>
  <c r="O4973" i="29"/>
  <c r="O4974" i="29"/>
  <c r="O4975" i="29"/>
  <c r="O4976" i="29"/>
  <c r="O4977" i="29"/>
  <c r="O4978" i="29"/>
  <c r="O4979" i="29"/>
  <c r="O4980" i="29"/>
  <c r="O4981" i="29"/>
  <c r="O4982" i="29"/>
  <c r="O4983" i="29"/>
  <c r="O4984" i="29"/>
  <c r="O4985" i="29"/>
  <c r="O4986" i="29"/>
  <c r="O4987" i="29"/>
  <c r="O4988" i="29"/>
  <c r="O4989" i="29"/>
  <c r="O4990" i="29"/>
  <c r="O4991" i="29"/>
  <c r="O4992" i="29"/>
  <c r="O4993" i="29"/>
  <c r="O4994" i="29"/>
  <c r="O4995" i="29"/>
  <c r="O4996" i="29"/>
  <c r="O4997" i="29"/>
  <c r="O4998" i="29"/>
  <c r="O4999" i="29"/>
  <c r="O5000" i="29"/>
  <c r="O5001" i="29"/>
  <c r="O5002" i="29"/>
  <c r="O5003" i="29"/>
  <c r="O5004" i="29"/>
  <c r="O5005" i="29"/>
  <c r="O5006" i="29"/>
  <c r="O5007" i="29"/>
  <c r="O5008" i="29"/>
  <c r="O5009" i="29"/>
  <c r="O5010" i="29"/>
  <c r="O5011" i="29"/>
  <c r="O5012" i="29"/>
  <c r="O5013" i="29"/>
  <c r="O5014" i="29"/>
  <c r="O5015" i="29"/>
  <c r="O5016" i="29"/>
  <c r="O5017" i="29"/>
  <c r="O5018" i="29"/>
  <c r="O5019" i="29"/>
  <c r="O5020" i="29"/>
  <c r="O5021" i="29"/>
  <c r="O5022" i="29"/>
  <c r="O5023" i="29"/>
  <c r="O5024" i="29"/>
  <c r="O5025" i="29"/>
  <c r="O5026" i="29"/>
  <c r="O5027" i="29"/>
  <c r="O5028" i="29"/>
  <c r="O5029" i="29"/>
  <c r="O5030" i="29"/>
  <c r="O5031" i="29"/>
  <c r="O5032" i="29"/>
  <c r="O5033" i="29"/>
  <c r="O5034" i="29"/>
  <c r="O5035" i="29"/>
  <c r="O5036" i="29"/>
  <c r="O5037" i="29"/>
  <c r="O5038" i="29"/>
  <c r="O5039" i="29"/>
  <c r="O5040" i="29"/>
  <c r="O5041" i="29"/>
  <c r="O5042" i="29"/>
  <c r="O5043" i="29"/>
  <c r="O5044" i="29"/>
  <c r="O5045" i="29"/>
  <c r="O5046" i="29"/>
  <c r="O5047" i="29"/>
  <c r="O5048" i="29"/>
  <c r="O5049" i="29"/>
  <c r="O5050" i="29"/>
  <c r="O5051" i="29"/>
  <c r="O5052" i="29"/>
  <c r="O5053" i="29"/>
  <c r="O5054" i="29"/>
  <c r="O5055" i="29"/>
  <c r="O5056" i="29"/>
  <c r="O5057" i="29"/>
  <c r="O5058" i="29"/>
  <c r="O5059" i="29"/>
  <c r="O5060" i="29"/>
  <c r="O5061" i="29"/>
  <c r="O5062" i="29"/>
  <c r="O5063" i="29"/>
  <c r="O5064" i="29"/>
  <c r="O5065" i="29"/>
  <c r="O5066" i="29"/>
  <c r="O5067" i="29"/>
  <c r="O5068" i="29"/>
  <c r="O5069" i="29"/>
  <c r="O5070" i="29"/>
  <c r="O5071" i="29"/>
  <c r="O5072" i="29"/>
  <c r="O5073" i="29"/>
  <c r="O5074" i="29"/>
  <c r="O5075" i="29"/>
  <c r="O5076" i="29"/>
  <c r="O5077" i="29"/>
  <c r="O5078" i="29"/>
  <c r="O5079" i="29"/>
  <c r="O5080" i="29"/>
  <c r="O5081" i="29"/>
  <c r="O5082" i="29"/>
  <c r="O5083" i="29"/>
  <c r="O5084" i="29"/>
  <c r="O5085" i="29"/>
  <c r="O5086" i="29"/>
  <c r="O5087" i="29"/>
  <c r="O5088" i="29"/>
  <c r="O5089" i="29"/>
  <c r="O5090" i="29"/>
  <c r="O5091" i="29"/>
  <c r="O5092" i="29"/>
  <c r="O5093" i="29"/>
  <c r="O5094" i="29"/>
  <c r="O5095" i="29"/>
  <c r="O5096" i="29"/>
  <c r="O5097" i="29"/>
  <c r="O5098" i="29"/>
  <c r="O5099" i="29"/>
  <c r="O5100" i="29"/>
  <c r="O5101" i="29"/>
  <c r="O5102" i="29"/>
  <c r="O5103" i="29"/>
  <c r="O5104" i="29"/>
  <c r="O5105" i="29"/>
  <c r="O5106" i="29"/>
  <c r="O5107" i="29"/>
  <c r="O5108" i="29"/>
  <c r="O5109" i="29"/>
  <c r="O5110" i="29"/>
  <c r="O5111" i="29"/>
  <c r="O5112" i="29"/>
  <c r="O5113" i="29"/>
  <c r="O5114" i="29"/>
  <c r="O5115" i="29"/>
  <c r="O5116" i="29"/>
  <c r="O5117" i="29"/>
  <c r="O5118" i="29"/>
  <c r="O5119" i="29"/>
  <c r="O5120" i="29"/>
  <c r="O5121" i="29"/>
  <c r="O5122" i="29"/>
  <c r="O5123" i="29"/>
  <c r="O5124" i="29"/>
  <c r="O5125" i="29"/>
  <c r="O5126" i="29"/>
  <c r="O5127" i="29"/>
  <c r="O5128" i="29"/>
  <c r="O5129" i="29"/>
  <c r="O5130" i="29"/>
  <c r="O5131" i="29"/>
  <c r="O5132" i="29"/>
  <c r="O5133" i="29"/>
  <c r="O5134" i="29"/>
  <c r="O5135" i="29"/>
  <c r="O5136" i="29"/>
  <c r="O5137" i="29"/>
  <c r="O5138" i="29"/>
  <c r="O5139" i="29"/>
  <c r="O5140" i="29"/>
  <c r="O5141" i="29"/>
  <c r="O5142" i="29"/>
  <c r="O5143" i="29"/>
  <c r="O5144" i="29"/>
  <c r="O5145" i="29"/>
  <c r="O5146" i="29"/>
  <c r="O5147" i="29"/>
  <c r="O5148" i="29"/>
  <c r="O5149" i="29"/>
  <c r="O5150" i="29"/>
  <c r="O5151" i="29"/>
  <c r="O5152" i="29"/>
  <c r="O5153" i="29"/>
  <c r="O5154" i="29"/>
  <c r="O5155" i="29"/>
  <c r="O5156" i="29"/>
  <c r="O5157" i="29"/>
  <c r="O5158" i="29"/>
  <c r="O5159" i="29"/>
  <c r="O5160" i="29"/>
  <c r="O5161" i="29"/>
  <c r="O5162" i="29"/>
  <c r="O5163" i="29"/>
  <c r="O5164" i="29"/>
  <c r="O5165" i="29"/>
  <c r="O5166" i="29"/>
  <c r="O5167" i="29"/>
  <c r="O5168" i="29"/>
  <c r="O5169" i="29"/>
  <c r="O5170" i="29"/>
  <c r="O5171" i="29"/>
  <c r="O5172" i="29"/>
  <c r="O5173" i="29"/>
  <c r="O5174" i="29"/>
  <c r="O5175" i="29"/>
  <c r="O5176" i="29"/>
  <c r="O5177" i="29"/>
  <c r="O5178" i="29"/>
  <c r="O5179" i="29"/>
  <c r="O5180" i="29"/>
  <c r="O5181" i="29"/>
  <c r="O5182" i="29"/>
  <c r="O5183" i="29"/>
  <c r="O5184" i="29"/>
  <c r="O5185" i="29"/>
  <c r="O5186" i="29"/>
  <c r="O5187" i="29"/>
  <c r="O5188" i="29"/>
  <c r="O5189" i="29"/>
  <c r="O5190" i="29"/>
  <c r="O5191" i="29"/>
  <c r="O5192" i="29"/>
  <c r="O5193" i="29"/>
  <c r="O5194" i="29"/>
  <c r="O5195" i="29"/>
  <c r="O5196" i="29"/>
  <c r="O5197" i="29"/>
  <c r="O5198" i="29"/>
  <c r="O5199" i="29"/>
  <c r="O5200" i="29"/>
  <c r="O5201" i="29"/>
  <c r="O5202" i="29"/>
  <c r="O5203" i="29"/>
  <c r="O5204" i="29"/>
  <c r="O5205" i="29"/>
  <c r="O5206" i="29"/>
  <c r="O5207" i="29"/>
  <c r="O5208" i="29"/>
  <c r="O5209" i="29"/>
  <c r="O5210" i="29"/>
  <c r="O5211" i="29"/>
  <c r="O5212" i="29"/>
  <c r="O5213" i="29"/>
  <c r="O5214" i="29"/>
  <c r="O5215" i="29"/>
  <c r="O5216" i="29"/>
  <c r="O5217" i="29"/>
  <c r="O5218" i="29"/>
  <c r="O5219" i="29"/>
  <c r="O5220" i="29"/>
  <c r="O5221" i="29"/>
  <c r="O5222" i="29"/>
  <c r="O5223" i="29"/>
  <c r="O5224" i="29"/>
  <c r="O5225" i="29"/>
  <c r="O5226" i="29"/>
  <c r="O5227" i="29"/>
  <c r="O5228" i="29"/>
  <c r="O5229" i="29"/>
  <c r="O5230" i="29"/>
  <c r="O5231" i="29"/>
  <c r="O5232" i="29"/>
  <c r="O5233" i="29"/>
  <c r="O5234" i="29"/>
  <c r="O5235" i="29"/>
  <c r="O5236" i="29"/>
  <c r="O5237" i="29"/>
  <c r="O5238" i="29"/>
  <c r="O5239" i="29"/>
  <c r="O5240" i="29"/>
  <c r="O5241" i="29"/>
  <c r="O5242" i="29"/>
  <c r="O5243" i="29"/>
  <c r="O5244" i="29"/>
  <c r="O5245" i="29"/>
  <c r="O5246" i="29"/>
  <c r="O5247" i="29"/>
  <c r="O5248" i="29"/>
  <c r="O5249" i="29"/>
  <c r="O5250" i="29"/>
  <c r="O5251" i="29"/>
  <c r="O5252" i="29"/>
  <c r="O5253" i="29"/>
  <c r="O5254" i="29"/>
  <c r="O5255" i="29"/>
  <c r="O5256" i="29"/>
  <c r="O5257" i="29"/>
  <c r="O5258" i="29"/>
  <c r="O5259" i="29"/>
  <c r="O5260" i="29"/>
  <c r="O5261" i="29"/>
  <c r="O5262" i="29"/>
  <c r="O5263" i="29"/>
  <c r="O5264" i="29"/>
  <c r="O5265" i="29"/>
  <c r="O5266" i="29"/>
  <c r="O5267" i="29"/>
  <c r="O5268" i="29"/>
  <c r="O5269" i="29"/>
  <c r="O5270" i="29"/>
  <c r="O5271" i="29"/>
  <c r="O5272" i="29"/>
  <c r="O5273" i="29"/>
  <c r="O5274" i="29"/>
  <c r="O5275" i="29"/>
  <c r="O5276" i="29"/>
  <c r="O5277" i="29"/>
  <c r="O5278" i="29"/>
  <c r="O5279" i="29"/>
  <c r="O5280" i="29"/>
  <c r="O5281" i="29"/>
  <c r="O5282" i="29"/>
  <c r="O5283" i="29"/>
  <c r="O5284" i="29"/>
  <c r="O5285" i="29"/>
  <c r="O5286" i="29"/>
  <c r="O5287" i="29"/>
  <c r="O5288" i="29"/>
  <c r="O5289" i="29"/>
  <c r="O5290" i="29"/>
  <c r="O5291" i="29"/>
  <c r="O5292" i="29"/>
  <c r="O5293" i="29"/>
  <c r="O5294" i="29"/>
  <c r="O5295" i="29"/>
  <c r="O5296" i="29"/>
  <c r="O5297" i="29"/>
  <c r="O5298" i="29"/>
  <c r="O5299" i="29"/>
  <c r="O5300" i="29"/>
  <c r="O5301" i="29"/>
  <c r="O5302" i="29"/>
  <c r="O5303" i="29"/>
  <c r="O5304" i="29"/>
  <c r="O5305" i="29"/>
  <c r="O5306" i="29"/>
  <c r="O5307" i="29"/>
  <c r="O5308" i="29"/>
  <c r="O5309" i="29"/>
  <c r="O5310" i="29"/>
  <c r="O5311" i="29"/>
  <c r="O5312" i="29"/>
  <c r="O5313" i="29"/>
  <c r="O5314" i="29"/>
  <c r="O5315" i="29"/>
  <c r="O5316" i="29"/>
  <c r="O5317" i="29"/>
  <c r="O5318" i="29"/>
  <c r="O5319" i="29"/>
  <c r="O5320" i="29"/>
  <c r="O5321" i="29"/>
  <c r="O5322" i="29"/>
  <c r="O5323" i="29"/>
  <c r="O5324" i="29"/>
  <c r="O5325" i="29"/>
  <c r="O5326" i="29"/>
  <c r="O5327" i="29"/>
  <c r="O5328" i="29"/>
  <c r="O5329" i="29"/>
  <c r="O5330" i="29"/>
  <c r="O5331" i="29"/>
  <c r="O5332" i="29"/>
  <c r="O5333" i="29"/>
  <c r="O5334" i="29"/>
  <c r="O5335" i="29"/>
  <c r="O5336" i="29"/>
  <c r="O5337" i="29"/>
  <c r="O5338" i="29"/>
  <c r="O5339" i="29"/>
  <c r="O5340" i="29"/>
  <c r="O5341" i="29"/>
  <c r="O5342" i="29"/>
  <c r="O5343" i="29"/>
  <c r="O5344" i="29"/>
  <c r="O5345" i="29"/>
  <c r="O5346" i="29"/>
  <c r="O5347" i="29"/>
  <c r="O5348" i="29"/>
  <c r="O5349" i="29"/>
  <c r="O5350" i="29"/>
  <c r="O5351" i="29"/>
  <c r="O5352" i="29"/>
  <c r="O5353" i="29"/>
  <c r="O5354" i="29"/>
  <c r="O5355" i="29"/>
  <c r="O5356" i="29"/>
  <c r="O5357" i="29"/>
  <c r="O5358" i="29"/>
  <c r="O5359" i="29"/>
  <c r="O5360" i="29"/>
  <c r="O5361" i="29"/>
  <c r="O5362" i="29"/>
  <c r="O5363" i="29"/>
  <c r="O5364" i="29"/>
  <c r="O5365" i="29"/>
  <c r="O5366" i="29"/>
  <c r="O5367" i="29"/>
  <c r="O5368" i="29"/>
  <c r="O5369" i="29"/>
  <c r="O5370" i="29"/>
  <c r="O5371" i="29"/>
  <c r="O5372" i="29"/>
  <c r="O5373" i="29"/>
  <c r="O5374" i="29"/>
  <c r="O5375" i="29"/>
  <c r="O5376" i="29"/>
  <c r="O5377" i="29"/>
  <c r="O5378" i="29"/>
  <c r="O5379" i="29"/>
  <c r="O5380" i="29"/>
  <c r="O5381" i="29"/>
  <c r="O5382" i="29"/>
  <c r="O5383" i="29"/>
  <c r="O5384" i="29"/>
  <c r="O5385" i="29"/>
  <c r="O5386" i="29"/>
  <c r="O5387" i="29"/>
  <c r="O5388" i="29"/>
  <c r="O5389" i="29"/>
  <c r="O5390" i="29"/>
  <c r="O5391" i="29"/>
  <c r="O5392" i="29"/>
  <c r="O5393" i="29"/>
  <c r="O5394" i="29"/>
  <c r="O5395" i="29"/>
  <c r="O5396" i="29"/>
  <c r="O5397" i="29"/>
  <c r="O5398" i="29"/>
  <c r="O5399" i="29"/>
  <c r="O5400" i="29"/>
  <c r="O5401" i="29"/>
  <c r="O5402" i="29"/>
  <c r="O5403" i="29"/>
  <c r="O5404" i="29"/>
  <c r="O5405" i="29"/>
  <c r="O5406" i="29"/>
  <c r="O5407" i="29"/>
  <c r="O5408" i="29"/>
  <c r="O5409" i="29"/>
  <c r="O5410" i="29"/>
  <c r="O5411" i="29"/>
  <c r="O5412" i="29"/>
  <c r="O5413" i="29"/>
  <c r="O5414" i="29"/>
  <c r="O5415" i="29"/>
  <c r="O5416" i="29"/>
  <c r="O5417" i="29"/>
  <c r="O5418" i="29"/>
  <c r="O5419" i="29"/>
  <c r="O5420" i="29"/>
  <c r="O5421" i="29"/>
  <c r="O5422" i="29"/>
  <c r="O5423" i="29"/>
  <c r="O5424" i="29"/>
  <c r="O5425" i="29"/>
  <c r="O5426" i="29"/>
  <c r="O5427" i="29"/>
  <c r="O5428" i="29"/>
  <c r="O5429" i="29"/>
  <c r="O5430" i="29"/>
  <c r="O5431" i="29"/>
  <c r="O5432" i="29"/>
  <c r="O5433" i="29"/>
  <c r="O5434" i="29"/>
  <c r="O5435" i="29"/>
  <c r="O5436" i="29"/>
  <c r="O5437" i="29"/>
  <c r="O5438" i="29"/>
  <c r="O5439" i="29"/>
  <c r="O5440" i="29"/>
  <c r="O5441" i="29"/>
  <c r="O5442" i="29"/>
  <c r="O5443" i="29"/>
  <c r="O5444" i="29"/>
  <c r="O5445" i="29"/>
  <c r="O5446" i="29"/>
  <c r="O5447" i="29"/>
  <c r="O5448" i="29"/>
  <c r="O5449" i="29"/>
  <c r="O5450" i="29"/>
  <c r="O5451" i="29"/>
  <c r="O5452" i="29"/>
  <c r="O5453" i="29"/>
  <c r="O5454" i="29"/>
  <c r="O5455" i="29"/>
  <c r="O5456" i="29"/>
  <c r="O5457" i="29"/>
  <c r="O5458" i="29"/>
  <c r="O5459" i="29"/>
  <c r="O5460" i="29"/>
  <c r="O5461" i="29"/>
  <c r="O5462" i="29"/>
  <c r="O5463" i="29"/>
  <c r="O5464" i="29"/>
  <c r="O5465" i="29"/>
  <c r="O5466" i="29"/>
  <c r="O5467" i="29"/>
  <c r="O5468" i="29"/>
  <c r="O5469" i="29"/>
  <c r="O5470" i="29"/>
  <c r="O5471" i="29"/>
  <c r="O5472" i="29"/>
  <c r="O5473" i="29"/>
  <c r="O5474" i="29"/>
  <c r="O5475" i="29"/>
  <c r="O5476" i="29"/>
  <c r="O5477" i="29"/>
  <c r="O5478" i="29"/>
  <c r="O5479" i="29"/>
  <c r="O5480" i="29"/>
  <c r="O5481" i="29"/>
  <c r="O5482" i="29"/>
  <c r="O5483" i="29"/>
  <c r="O5484" i="29"/>
  <c r="O5485" i="29"/>
  <c r="O5486" i="29"/>
  <c r="O5487" i="29"/>
  <c r="O5488" i="29"/>
  <c r="O5489" i="29"/>
  <c r="O5490" i="29"/>
  <c r="O5491" i="29"/>
  <c r="O5492" i="29"/>
  <c r="O5493" i="29"/>
  <c r="O5494" i="29"/>
  <c r="O5495" i="29"/>
  <c r="O5496" i="29"/>
  <c r="O5497" i="29"/>
  <c r="O5498" i="29"/>
  <c r="O5499" i="29"/>
  <c r="O5500" i="29"/>
  <c r="O5501" i="29"/>
  <c r="O5502" i="29"/>
  <c r="O5503" i="29"/>
  <c r="O5504" i="29"/>
  <c r="O5505" i="29"/>
  <c r="O5506" i="29"/>
  <c r="O5507" i="29"/>
  <c r="O5508" i="29"/>
  <c r="O5509" i="29"/>
  <c r="O5510" i="29"/>
  <c r="O5511" i="29"/>
  <c r="O5512" i="29"/>
  <c r="O5513" i="29"/>
  <c r="O5514" i="29"/>
  <c r="O5515" i="29"/>
  <c r="O5516" i="29"/>
  <c r="O5517" i="29"/>
  <c r="O5518" i="29"/>
  <c r="O5519" i="29"/>
  <c r="O5520" i="29"/>
  <c r="O5521" i="29"/>
  <c r="O5522" i="29"/>
  <c r="O5523" i="29"/>
  <c r="O5524" i="29"/>
  <c r="O5525" i="29"/>
  <c r="O5526" i="29"/>
  <c r="O5527" i="29"/>
  <c r="O5528" i="29"/>
  <c r="O5529" i="29"/>
  <c r="O5530" i="29"/>
  <c r="O5531" i="29"/>
  <c r="O5532" i="29"/>
  <c r="O5533" i="29"/>
  <c r="O5534" i="29"/>
  <c r="O5535" i="29"/>
  <c r="O5536" i="29"/>
  <c r="O5537" i="29"/>
  <c r="O5538" i="29"/>
  <c r="O5539" i="29"/>
  <c r="O5540" i="29"/>
  <c r="O5541" i="29"/>
  <c r="O5542" i="29"/>
  <c r="O5543" i="29"/>
  <c r="O5544" i="29"/>
  <c r="O5545" i="29"/>
  <c r="O5546" i="29"/>
  <c r="O5547" i="29"/>
  <c r="O5548" i="29"/>
  <c r="O5549" i="29"/>
  <c r="O5550" i="29"/>
  <c r="O5551" i="29"/>
  <c r="O5552" i="29"/>
  <c r="O5553" i="29"/>
  <c r="O5554" i="29"/>
  <c r="O5555" i="29"/>
  <c r="O5556" i="29"/>
  <c r="O5557" i="29"/>
  <c r="O5558" i="29"/>
  <c r="O5559" i="29"/>
  <c r="O5560" i="29"/>
  <c r="O5561" i="29"/>
  <c r="O5562" i="29"/>
  <c r="O5563" i="29"/>
  <c r="O5564" i="29"/>
  <c r="O5565" i="29"/>
  <c r="O5566" i="29"/>
  <c r="O5567" i="29"/>
  <c r="O5568" i="29"/>
  <c r="O5569" i="29"/>
  <c r="O5570" i="29"/>
  <c r="O5571" i="29"/>
  <c r="O5572" i="29"/>
  <c r="O5573" i="29"/>
  <c r="O5574" i="29"/>
  <c r="O5575" i="29"/>
  <c r="O5576" i="29"/>
  <c r="O5577" i="29"/>
  <c r="O5578" i="29"/>
  <c r="O5579" i="29"/>
  <c r="O5580" i="29"/>
  <c r="O5581" i="29"/>
  <c r="O5582" i="29"/>
  <c r="O5583" i="29"/>
  <c r="O5584" i="29"/>
  <c r="O5585" i="29"/>
  <c r="O5586" i="29"/>
  <c r="O5587" i="29"/>
  <c r="O5588" i="29"/>
  <c r="O5589" i="29"/>
  <c r="O5590" i="29"/>
  <c r="O5591" i="29"/>
  <c r="O5592" i="29"/>
  <c r="O5593" i="29"/>
  <c r="O5594" i="29"/>
  <c r="O5595" i="29"/>
  <c r="O5596" i="29"/>
  <c r="O5597" i="29"/>
  <c r="O5598" i="29"/>
  <c r="O5599" i="29"/>
  <c r="O5600" i="29"/>
  <c r="O5601" i="29"/>
  <c r="O5602" i="29"/>
  <c r="O5603" i="29"/>
  <c r="O5604" i="29"/>
  <c r="O5605" i="29"/>
  <c r="O5606" i="29"/>
  <c r="O5607" i="29"/>
  <c r="O5608" i="29"/>
  <c r="O5609" i="29"/>
  <c r="O5610" i="29"/>
  <c r="O5611" i="29"/>
  <c r="O5612" i="29"/>
  <c r="O5613" i="29"/>
  <c r="O5614" i="29"/>
  <c r="O5615" i="29"/>
  <c r="O5616" i="29"/>
  <c r="O5617" i="29"/>
  <c r="O5618" i="29"/>
  <c r="O5619" i="29"/>
  <c r="O5620" i="29"/>
  <c r="O5621" i="29"/>
  <c r="O5622" i="29"/>
  <c r="O5623" i="29"/>
  <c r="O5624" i="29"/>
  <c r="O5625" i="29"/>
  <c r="O5626" i="29"/>
  <c r="O5627" i="29"/>
  <c r="O5628" i="29"/>
  <c r="O5629" i="29"/>
  <c r="O5630" i="29"/>
  <c r="O5631" i="29"/>
  <c r="O5632" i="29"/>
  <c r="O5633" i="29"/>
  <c r="O5634" i="29"/>
  <c r="O5635" i="29"/>
  <c r="O5636" i="29"/>
  <c r="O5637" i="29"/>
  <c r="O5638" i="29"/>
  <c r="O5639" i="29"/>
  <c r="O5640" i="29"/>
  <c r="O5641" i="29"/>
  <c r="O5642" i="29"/>
  <c r="O5643" i="29"/>
  <c r="O5644" i="29"/>
  <c r="O5645" i="29"/>
  <c r="O5646" i="29"/>
  <c r="O5647" i="29"/>
  <c r="O5648" i="29"/>
  <c r="O5649" i="29"/>
  <c r="O5650" i="29"/>
  <c r="O5651" i="29"/>
  <c r="O5652" i="29"/>
  <c r="O5653" i="29"/>
  <c r="O5654" i="29"/>
  <c r="O5655" i="29"/>
  <c r="O5656" i="29"/>
  <c r="O5657" i="29"/>
  <c r="O5658" i="29"/>
  <c r="O5659" i="29"/>
  <c r="O5660" i="29"/>
  <c r="O5661" i="29"/>
  <c r="O5662" i="29"/>
  <c r="O5663" i="29"/>
  <c r="O5664" i="29"/>
  <c r="O5665" i="29"/>
  <c r="O5666" i="29"/>
  <c r="O5667" i="29"/>
  <c r="O5668" i="29"/>
  <c r="O5669" i="29"/>
  <c r="O5670" i="29"/>
  <c r="O5671" i="29"/>
  <c r="O5672" i="29"/>
  <c r="O5673" i="29"/>
  <c r="O5674" i="29"/>
  <c r="O5675" i="29"/>
  <c r="O5676" i="29"/>
  <c r="O5677" i="29"/>
  <c r="O5678" i="29"/>
  <c r="O5679" i="29"/>
  <c r="O5680" i="29"/>
  <c r="O5681" i="29"/>
  <c r="O5682" i="29"/>
  <c r="O5683" i="29"/>
  <c r="O5684" i="29"/>
  <c r="O5685" i="29"/>
  <c r="O5686" i="29"/>
  <c r="O5687" i="29"/>
  <c r="O5688" i="29"/>
  <c r="O5689" i="29"/>
  <c r="O5690" i="29"/>
  <c r="O5691" i="29"/>
  <c r="O5692" i="29"/>
  <c r="O5693" i="29"/>
  <c r="O5694" i="29"/>
  <c r="O5695" i="29"/>
  <c r="O5696" i="29"/>
  <c r="O5697" i="29"/>
  <c r="O5698" i="29"/>
  <c r="O5699" i="29"/>
  <c r="O5700" i="29"/>
  <c r="O5701" i="29"/>
  <c r="O5702" i="29"/>
  <c r="O5703" i="29"/>
  <c r="O5704" i="29"/>
  <c r="O5705" i="29"/>
  <c r="O5706" i="29"/>
  <c r="O5707" i="29"/>
  <c r="O5708" i="29"/>
  <c r="O5709" i="29"/>
  <c r="O5710" i="29"/>
  <c r="O5711" i="29"/>
  <c r="O5712" i="29"/>
  <c r="O5713" i="29"/>
  <c r="O5714" i="29"/>
  <c r="O5715" i="29"/>
  <c r="O5716" i="29"/>
  <c r="O5717" i="29"/>
  <c r="O5718" i="29"/>
  <c r="O5719" i="29"/>
  <c r="O5720" i="29"/>
  <c r="O5721" i="29"/>
  <c r="O5722" i="29"/>
  <c r="O5723" i="29"/>
  <c r="O5724" i="29"/>
  <c r="O5725" i="29"/>
  <c r="O5726" i="29"/>
  <c r="O5727" i="29"/>
  <c r="O5728" i="29"/>
  <c r="O5729" i="29"/>
  <c r="O5730" i="29"/>
  <c r="O5731" i="29"/>
  <c r="O5732" i="29"/>
  <c r="O5733" i="29"/>
  <c r="O5734" i="29"/>
  <c r="O5735" i="29"/>
  <c r="O5736" i="29"/>
  <c r="O5737" i="29"/>
  <c r="O5738" i="29"/>
  <c r="O5739" i="29"/>
  <c r="O5740" i="29"/>
  <c r="O5741" i="29"/>
  <c r="O5742" i="29"/>
  <c r="O5743" i="29"/>
  <c r="O5744" i="29"/>
  <c r="O5745" i="29"/>
  <c r="O5746" i="29"/>
  <c r="O5747" i="29"/>
  <c r="O5748" i="29"/>
  <c r="O5749" i="29"/>
  <c r="O5750" i="29"/>
  <c r="O5751" i="29"/>
  <c r="O5752" i="29"/>
  <c r="O5753" i="29"/>
  <c r="O5754" i="29"/>
  <c r="O5755" i="29"/>
  <c r="O5756" i="29"/>
  <c r="O5757" i="29"/>
  <c r="O5758" i="29"/>
  <c r="O5759" i="29"/>
  <c r="O5760" i="29"/>
  <c r="O5761" i="29"/>
  <c r="O5762" i="29"/>
  <c r="O5763" i="29"/>
  <c r="O5764" i="29"/>
  <c r="O5765" i="29"/>
  <c r="O5766" i="29"/>
  <c r="O5767" i="29"/>
  <c r="O5768" i="29"/>
  <c r="O5769" i="29"/>
  <c r="O5770" i="29"/>
  <c r="O5771" i="29"/>
  <c r="O5772" i="29"/>
  <c r="O5773" i="29"/>
  <c r="O5774" i="29"/>
  <c r="O5775" i="29"/>
  <c r="O5776" i="29"/>
  <c r="O5777" i="29"/>
  <c r="O5778" i="29"/>
  <c r="O5779" i="29"/>
  <c r="O5780" i="29"/>
  <c r="O5781" i="29"/>
  <c r="O5782" i="29"/>
  <c r="O5783" i="29"/>
  <c r="O5784" i="29"/>
  <c r="O5785" i="29"/>
  <c r="O5786" i="29"/>
  <c r="O5787" i="29"/>
  <c r="O5788" i="29"/>
  <c r="O5789" i="29"/>
  <c r="O5790" i="29"/>
  <c r="O5791" i="29"/>
  <c r="O5792" i="29"/>
  <c r="O5793" i="29"/>
  <c r="O5794" i="29"/>
  <c r="O5795" i="29"/>
  <c r="O5796" i="29"/>
  <c r="O5797" i="29"/>
  <c r="O5798" i="29"/>
  <c r="O5799" i="29"/>
  <c r="O5800" i="29"/>
  <c r="O5801" i="29"/>
  <c r="O5802" i="29"/>
  <c r="O5803" i="29"/>
  <c r="O5804" i="29"/>
  <c r="O5805" i="29"/>
  <c r="O5806" i="29"/>
  <c r="O5807" i="29"/>
  <c r="O5808" i="29"/>
  <c r="O5809" i="29"/>
  <c r="O5810" i="29"/>
  <c r="O5811" i="29"/>
  <c r="O5812" i="29"/>
  <c r="O5813" i="29"/>
  <c r="O5814" i="29"/>
  <c r="O5815" i="29"/>
  <c r="O5816" i="29"/>
  <c r="O5817" i="29"/>
  <c r="O5818" i="29"/>
  <c r="O5819" i="29"/>
  <c r="O5820" i="29"/>
  <c r="O5821" i="29"/>
  <c r="O5822" i="29"/>
  <c r="O5823" i="29"/>
  <c r="O5824" i="29"/>
  <c r="O5825" i="29"/>
  <c r="O5826" i="29"/>
  <c r="O5827" i="29"/>
  <c r="O5828" i="29"/>
  <c r="O5829" i="29"/>
  <c r="O5830" i="29"/>
  <c r="O5831" i="29"/>
  <c r="O5832" i="29"/>
  <c r="O5833" i="29"/>
  <c r="O5834" i="29"/>
  <c r="O5835" i="29"/>
  <c r="O5836" i="29"/>
  <c r="O5837" i="29"/>
  <c r="O5838" i="29"/>
  <c r="O5839" i="29"/>
  <c r="O5840" i="29"/>
  <c r="O5841" i="29"/>
  <c r="O5842" i="29"/>
  <c r="O5843" i="29"/>
  <c r="O5844" i="29"/>
  <c r="O5845" i="29"/>
  <c r="O5846" i="29"/>
  <c r="O5847" i="29"/>
  <c r="O5848" i="29"/>
  <c r="O5849" i="29"/>
  <c r="O5850" i="29"/>
  <c r="O5851" i="29"/>
  <c r="O5852" i="29"/>
  <c r="O5853" i="29"/>
  <c r="O5854" i="29"/>
  <c r="O5855" i="29"/>
  <c r="O5856" i="29"/>
  <c r="O5857" i="29"/>
  <c r="O5858" i="29"/>
  <c r="O5859" i="29"/>
  <c r="O5860" i="29"/>
  <c r="O5861" i="29"/>
  <c r="O5862" i="29"/>
  <c r="O5863" i="29"/>
  <c r="O5864" i="29"/>
  <c r="O5865" i="29"/>
  <c r="O5866" i="29"/>
  <c r="O5867" i="29"/>
  <c r="O5868" i="29"/>
  <c r="O5869" i="29"/>
  <c r="O5870" i="29"/>
  <c r="O5871" i="29"/>
  <c r="O5872" i="29"/>
  <c r="O5873" i="29"/>
  <c r="O5874" i="29"/>
  <c r="O5875" i="29"/>
  <c r="O5876" i="29"/>
  <c r="O5877" i="29"/>
  <c r="O5878" i="29"/>
  <c r="O5879" i="29"/>
  <c r="O5880" i="29"/>
  <c r="O5881" i="29"/>
  <c r="O5882" i="29"/>
  <c r="O5883" i="29"/>
  <c r="O5884" i="29"/>
  <c r="O5885" i="29"/>
  <c r="O5886" i="29"/>
  <c r="O5887" i="29"/>
  <c r="O5888" i="29"/>
  <c r="O5889" i="29"/>
  <c r="O5890" i="29"/>
  <c r="O5891" i="29"/>
  <c r="O5892" i="29"/>
  <c r="O5893" i="29"/>
  <c r="O5894" i="29"/>
  <c r="O5895" i="29"/>
  <c r="O5896" i="29"/>
  <c r="O5897" i="29"/>
  <c r="O5898" i="29"/>
  <c r="O5899" i="29"/>
  <c r="O5900" i="29"/>
  <c r="O5901" i="29"/>
  <c r="O5902" i="29"/>
  <c r="O5903" i="29"/>
  <c r="O5904" i="29"/>
  <c r="O5905" i="29"/>
  <c r="O5906" i="29"/>
  <c r="O5907" i="29"/>
  <c r="O5908" i="29"/>
  <c r="O5909" i="29"/>
  <c r="O5910" i="29"/>
  <c r="O5911" i="29"/>
  <c r="O5912" i="29"/>
  <c r="O5913" i="29"/>
  <c r="O5914" i="29"/>
  <c r="O5915" i="29"/>
  <c r="O5916" i="29"/>
  <c r="O5917" i="29"/>
  <c r="O5918" i="29"/>
  <c r="O5919" i="29"/>
  <c r="O5920" i="29"/>
  <c r="O5921" i="29"/>
  <c r="O5922" i="29"/>
  <c r="O5923" i="29"/>
  <c r="O5924" i="29"/>
  <c r="O5925" i="29"/>
  <c r="O5926" i="29"/>
  <c r="O5927" i="29"/>
  <c r="O5928" i="29"/>
  <c r="O5929" i="29"/>
  <c r="O5930" i="29"/>
  <c r="O5931" i="29"/>
  <c r="O5932" i="29"/>
  <c r="O5933" i="29"/>
  <c r="O5934" i="29"/>
  <c r="O5935" i="29"/>
  <c r="O5936" i="29"/>
  <c r="O5937" i="29"/>
  <c r="O5938" i="29"/>
  <c r="O5939" i="29"/>
  <c r="O5940" i="29"/>
  <c r="O5941" i="29"/>
  <c r="O5942" i="29"/>
  <c r="O5943" i="29"/>
  <c r="O5944" i="29"/>
  <c r="O5945" i="29"/>
  <c r="O5946" i="29"/>
  <c r="O5947" i="29"/>
  <c r="O5948" i="29"/>
  <c r="O5949" i="29"/>
  <c r="O5950" i="29"/>
  <c r="O5951" i="29"/>
  <c r="O5952" i="29"/>
  <c r="O5953" i="29"/>
  <c r="O5954" i="29"/>
  <c r="O5955" i="29"/>
  <c r="O5956" i="29"/>
  <c r="O5957" i="29"/>
  <c r="O5958" i="29"/>
  <c r="O5959" i="29"/>
  <c r="O5960" i="29"/>
  <c r="O5961" i="29"/>
  <c r="O5962" i="29"/>
  <c r="O5963" i="29"/>
  <c r="O5964" i="29"/>
  <c r="O5965" i="29"/>
  <c r="O5966" i="29"/>
  <c r="O5967" i="29"/>
  <c r="O5968" i="29"/>
  <c r="O5969" i="29"/>
  <c r="O5970" i="29"/>
  <c r="O5971" i="29"/>
  <c r="O5972" i="29"/>
  <c r="O5973" i="29"/>
  <c r="O5974" i="29"/>
  <c r="O5975" i="29"/>
  <c r="O5976" i="29"/>
  <c r="O5977" i="29"/>
  <c r="O5978" i="29"/>
  <c r="O5979" i="29"/>
  <c r="O5980" i="29"/>
  <c r="O5981" i="29"/>
  <c r="O5982" i="29"/>
  <c r="O5983" i="29"/>
  <c r="O5984" i="29"/>
  <c r="O5985" i="29"/>
  <c r="O5986" i="29"/>
  <c r="O5987" i="29"/>
  <c r="O5988" i="29"/>
  <c r="O5989" i="29"/>
  <c r="O5990" i="29"/>
  <c r="O5991" i="29"/>
  <c r="O5992" i="29"/>
  <c r="O5993" i="29"/>
  <c r="O5994" i="29"/>
  <c r="O5995" i="29"/>
  <c r="O5996" i="29"/>
  <c r="O5997" i="29"/>
  <c r="O5998" i="29"/>
  <c r="O5999" i="29"/>
  <c r="O6000" i="29"/>
  <c r="O6001" i="29"/>
  <c r="O6002" i="29"/>
  <c r="O6003" i="29"/>
  <c r="O6004" i="29"/>
  <c r="O6005" i="29"/>
  <c r="O6006" i="29"/>
  <c r="O6007" i="29"/>
  <c r="O6008" i="29"/>
  <c r="O6009" i="29"/>
  <c r="O6010" i="29"/>
  <c r="O6011" i="29"/>
  <c r="O6012" i="29"/>
  <c r="O6013" i="29"/>
  <c r="O6014" i="29"/>
  <c r="O6015" i="29"/>
  <c r="O6016" i="29"/>
  <c r="O6017" i="29"/>
  <c r="O6018" i="29"/>
  <c r="O6019" i="29"/>
  <c r="O6020" i="29"/>
  <c r="O6021" i="29"/>
  <c r="O6022" i="29"/>
  <c r="O6023" i="29"/>
  <c r="O6024" i="29"/>
  <c r="O6025" i="29"/>
  <c r="O6026" i="29"/>
  <c r="O6027" i="29"/>
  <c r="O6028" i="29"/>
  <c r="O6029" i="29"/>
  <c r="O6030" i="29"/>
  <c r="O6031" i="29"/>
  <c r="O6032" i="29"/>
  <c r="O6033" i="29"/>
  <c r="O6034" i="29"/>
  <c r="O6035" i="29"/>
  <c r="O6036" i="29"/>
  <c r="O6037" i="29"/>
  <c r="O6038" i="29"/>
  <c r="O6039" i="29"/>
  <c r="O6040" i="29"/>
  <c r="O6041" i="29"/>
  <c r="O6042" i="29"/>
  <c r="O6043" i="29"/>
  <c r="O6044" i="29"/>
  <c r="O6045" i="29"/>
  <c r="O6046" i="29"/>
  <c r="O6047" i="29"/>
  <c r="O6048" i="29"/>
  <c r="O6049" i="29"/>
  <c r="O6050" i="29"/>
  <c r="O6051" i="29"/>
  <c r="O6052" i="29"/>
  <c r="O6053" i="29"/>
  <c r="O6054" i="29"/>
  <c r="O6055" i="29"/>
  <c r="O6056" i="29"/>
  <c r="O6057" i="29"/>
  <c r="O6058" i="29"/>
  <c r="O6059" i="29"/>
  <c r="O6060" i="29"/>
  <c r="O6061" i="29"/>
  <c r="O6062" i="29"/>
  <c r="O6063" i="29"/>
  <c r="O6064" i="29"/>
  <c r="O6065" i="29"/>
  <c r="O6066" i="29"/>
  <c r="O6067" i="29"/>
  <c r="O6068" i="29"/>
  <c r="O6069" i="29"/>
  <c r="O6070" i="29"/>
  <c r="O6071" i="29"/>
  <c r="O6072" i="29"/>
  <c r="O6073" i="29"/>
  <c r="O6074" i="29"/>
  <c r="O6075" i="29"/>
  <c r="O6076" i="29"/>
  <c r="O6077" i="29"/>
  <c r="O6078" i="29"/>
  <c r="O6079" i="29"/>
  <c r="O6080" i="29"/>
  <c r="O6081" i="29"/>
  <c r="O6082" i="29"/>
  <c r="O6083" i="29"/>
  <c r="O6084" i="29"/>
  <c r="O6085" i="29"/>
  <c r="O6086" i="29"/>
  <c r="O6087" i="29"/>
  <c r="O6088" i="29"/>
  <c r="O6089" i="29"/>
  <c r="O6090" i="29"/>
  <c r="O6091" i="29"/>
  <c r="O6092" i="29"/>
  <c r="O6093" i="29"/>
  <c r="O6094" i="29"/>
  <c r="O6095" i="29"/>
  <c r="O6096" i="29"/>
  <c r="O6097" i="29"/>
  <c r="O6098" i="29"/>
  <c r="O6099" i="29"/>
  <c r="O6100" i="29"/>
  <c r="O6101" i="29"/>
  <c r="O6102" i="29"/>
  <c r="O6103" i="29"/>
  <c r="O6104" i="29"/>
  <c r="O6105" i="29"/>
  <c r="O6106" i="29"/>
  <c r="O6107" i="29"/>
  <c r="O6108" i="29"/>
  <c r="O6109" i="29"/>
  <c r="O6110" i="29"/>
  <c r="O6111" i="29"/>
  <c r="O6112" i="29"/>
  <c r="O6113" i="29"/>
  <c r="O6114" i="29"/>
  <c r="O6115" i="29"/>
  <c r="O6116" i="29"/>
  <c r="O6117" i="29"/>
  <c r="O6118" i="29"/>
  <c r="O6119" i="29"/>
  <c r="O6120" i="29"/>
  <c r="O6121" i="29"/>
  <c r="O6122" i="29"/>
  <c r="O6123" i="29"/>
  <c r="O6124" i="29"/>
  <c r="O6125" i="29"/>
  <c r="O6126" i="29"/>
  <c r="O6127" i="29"/>
  <c r="O6128" i="29"/>
  <c r="O6129" i="29"/>
  <c r="O6130" i="29"/>
  <c r="O6131" i="29"/>
  <c r="O6132" i="29"/>
  <c r="O6133" i="29"/>
  <c r="O6134" i="29"/>
  <c r="O6135" i="29"/>
  <c r="O6136" i="29"/>
  <c r="O6137" i="29"/>
  <c r="O6138" i="29"/>
  <c r="O6139" i="29"/>
  <c r="O6140" i="29"/>
  <c r="O6141" i="29"/>
  <c r="O6142" i="29"/>
  <c r="O6143" i="29"/>
  <c r="O6144" i="29"/>
  <c r="O6145" i="29"/>
  <c r="O6146" i="29"/>
  <c r="O6147" i="29"/>
  <c r="O6148" i="29"/>
  <c r="O6149" i="29"/>
  <c r="O6150" i="29"/>
  <c r="O6151" i="29"/>
  <c r="O6152" i="29"/>
  <c r="O6153" i="29"/>
  <c r="O6154" i="29"/>
  <c r="O6155" i="29"/>
  <c r="O6156" i="29"/>
  <c r="O6157" i="29"/>
  <c r="O6158" i="29"/>
  <c r="O6159" i="29"/>
  <c r="O6160" i="29"/>
  <c r="O6161" i="29"/>
  <c r="O6162" i="29"/>
  <c r="O6163" i="29"/>
  <c r="O6164" i="29"/>
  <c r="O6165" i="29"/>
  <c r="O6166" i="29"/>
  <c r="O6167" i="29"/>
  <c r="O6168" i="29"/>
  <c r="O6169" i="29"/>
  <c r="O6170" i="29"/>
  <c r="O6171" i="29"/>
  <c r="O6172" i="29"/>
  <c r="O6173" i="29"/>
  <c r="O6174" i="29"/>
  <c r="O6175" i="29"/>
  <c r="O6176" i="29"/>
  <c r="O6177" i="29"/>
  <c r="O6178" i="29"/>
  <c r="O6179" i="29"/>
  <c r="O6180" i="29"/>
  <c r="O6181" i="29"/>
  <c r="O6182" i="29"/>
  <c r="O6183" i="29"/>
  <c r="O6184" i="29"/>
  <c r="O6185" i="29"/>
  <c r="O6186" i="29"/>
  <c r="O6187" i="29"/>
  <c r="O6188" i="29"/>
  <c r="O6189" i="29"/>
  <c r="O6190" i="29"/>
  <c r="O6191" i="29"/>
  <c r="O6192" i="29"/>
  <c r="O6193" i="29"/>
  <c r="O6194" i="29"/>
  <c r="O6195" i="29"/>
  <c r="O6196" i="29"/>
  <c r="O6197" i="29"/>
  <c r="O6198" i="29"/>
  <c r="O6199" i="29"/>
  <c r="O6200" i="29"/>
  <c r="O6201" i="29"/>
  <c r="O6202" i="29"/>
  <c r="O6203" i="29"/>
  <c r="O6204" i="29"/>
  <c r="O6205" i="29"/>
  <c r="O6206" i="29"/>
  <c r="O6207" i="29"/>
  <c r="O6208" i="29"/>
  <c r="O6209" i="29"/>
  <c r="O6210" i="29"/>
  <c r="O6211" i="29"/>
  <c r="O6212" i="29"/>
  <c r="O6213" i="29"/>
  <c r="O6214" i="29"/>
  <c r="O6215" i="29"/>
  <c r="O6216" i="29"/>
  <c r="O6217" i="29"/>
  <c r="O6218" i="29"/>
  <c r="O6219" i="29"/>
  <c r="O6220" i="29"/>
  <c r="O6221" i="29"/>
  <c r="O6222" i="29"/>
  <c r="O6223" i="29"/>
  <c r="O6224" i="29"/>
  <c r="O6225" i="29"/>
  <c r="O6226" i="29"/>
  <c r="O6227" i="29"/>
  <c r="O6228" i="29"/>
  <c r="O6229" i="29"/>
  <c r="O6230" i="29"/>
  <c r="O6231" i="29"/>
  <c r="O6232" i="29"/>
  <c r="O6233" i="29"/>
  <c r="O6234" i="29"/>
  <c r="O6235" i="29"/>
  <c r="O6236" i="29"/>
  <c r="O6237" i="29"/>
  <c r="O6238" i="29"/>
  <c r="O6239" i="29"/>
  <c r="O6240" i="29"/>
  <c r="O6241" i="29"/>
  <c r="O6242" i="29"/>
  <c r="O6243" i="29"/>
  <c r="O6244" i="29"/>
  <c r="O6245" i="29"/>
  <c r="O6246" i="29"/>
  <c r="O6247" i="29"/>
  <c r="O6248" i="29"/>
  <c r="O6249" i="29"/>
  <c r="O6250" i="29"/>
  <c r="O6251" i="29"/>
  <c r="O6252" i="29"/>
  <c r="O6253" i="29"/>
  <c r="O6254" i="29"/>
  <c r="O6255" i="29"/>
  <c r="O6256" i="29"/>
  <c r="O6257" i="29"/>
  <c r="O6258" i="29"/>
  <c r="O6259" i="29"/>
  <c r="O6260" i="29"/>
  <c r="O6261" i="29"/>
  <c r="O6262" i="29"/>
  <c r="O6263" i="29"/>
  <c r="O6264" i="29"/>
  <c r="O6265" i="29"/>
  <c r="O6266" i="29"/>
  <c r="O6267" i="29"/>
  <c r="O6268" i="29"/>
  <c r="O6269" i="29"/>
  <c r="O6270" i="29"/>
  <c r="O6271" i="29"/>
  <c r="O6272" i="29"/>
  <c r="O6273" i="29"/>
  <c r="O6274" i="29"/>
  <c r="O6275" i="29"/>
  <c r="O6276" i="29"/>
  <c r="O6277" i="29"/>
  <c r="O6278" i="29"/>
  <c r="O6279" i="29"/>
  <c r="O6280" i="29"/>
  <c r="O6281" i="29"/>
  <c r="O6282" i="29"/>
  <c r="O6283" i="29"/>
  <c r="O6284" i="29"/>
  <c r="O6285" i="29"/>
  <c r="O6286" i="29"/>
  <c r="O6287" i="29"/>
  <c r="O6288" i="29"/>
  <c r="O6289" i="29"/>
  <c r="O6290" i="29"/>
  <c r="O6291" i="29"/>
  <c r="O6292" i="29"/>
  <c r="O6293" i="29"/>
  <c r="O6294" i="29"/>
  <c r="O6295" i="29"/>
  <c r="O6296" i="29"/>
  <c r="O6297" i="29"/>
  <c r="O6298" i="29"/>
  <c r="O6299" i="29"/>
  <c r="O6300" i="29"/>
  <c r="O6301" i="29"/>
  <c r="O6302" i="29"/>
  <c r="O6303" i="29"/>
  <c r="O6304" i="29"/>
  <c r="O6305" i="29"/>
  <c r="O6306" i="29"/>
  <c r="O6307" i="29"/>
  <c r="O6308" i="29"/>
  <c r="O6309" i="29"/>
  <c r="O6310" i="29"/>
  <c r="O6311" i="29"/>
  <c r="O6312" i="29"/>
  <c r="O6313" i="29"/>
  <c r="O6314" i="29"/>
  <c r="O6315" i="29"/>
  <c r="O6316" i="29"/>
  <c r="O6317" i="29"/>
  <c r="O6318" i="29"/>
  <c r="O6319" i="29"/>
  <c r="O6320" i="29"/>
  <c r="O6321" i="29"/>
  <c r="O6322" i="29"/>
  <c r="O6323" i="29"/>
  <c r="O6324" i="29"/>
  <c r="O6325" i="29"/>
  <c r="O6326" i="29"/>
  <c r="O6327" i="29"/>
  <c r="O6328" i="29"/>
  <c r="O6329" i="29"/>
  <c r="O6330" i="29"/>
  <c r="O6331" i="29"/>
  <c r="O6332" i="29"/>
  <c r="O6333" i="29"/>
  <c r="O6334" i="29"/>
  <c r="O6335" i="29"/>
  <c r="O6336" i="29"/>
  <c r="O6337" i="29"/>
  <c r="O6338" i="29"/>
  <c r="O6339" i="29"/>
  <c r="O6340" i="29"/>
  <c r="O6341" i="29"/>
  <c r="O6342" i="29"/>
  <c r="O6343" i="29"/>
  <c r="O6344" i="29"/>
  <c r="O6345" i="29"/>
  <c r="O6346" i="29"/>
  <c r="O6347" i="29"/>
  <c r="O6348" i="29"/>
  <c r="O6349" i="29"/>
  <c r="O6350" i="29"/>
  <c r="O6351" i="29"/>
  <c r="O6352" i="29"/>
  <c r="O6353" i="29"/>
  <c r="O6354" i="29"/>
  <c r="O6355" i="29"/>
  <c r="O6356" i="29"/>
  <c r="O6357" i="29"/>
  <c r="O6358" i="29"/>
  <c r="O6359" i="29"/>
  <c r="O6360" i="29"/>
  <c r="O6361" i="29"/>
  <c r="O6362" i="29"/>
  <c r="O6363" i="29"/>
  <c r="O6364" i="29"/>
  <c r="O6365" i="29"/>
  <c r="O6366" i="29"/>
  <c r="O6367" i="29"/>
  <c r="O6368" i="29"/>
  <c r="O6369" i="29"/>
  <c r="O6370" i="29"/>
  <c r="O6371" i="29"/>
  <c r="O6372" i="29"/>
  <c r="O6373" i="29"/>
  <c r="O6374" i="29"/>
  <c r="O6375" i="29"/>
  <c r="O6376" i="29"/>
  <c r="O6377" i="29"/>
  <c r="O6378" i="29"/>
  <c r="O6379" i="29"/>
  <c r="O6380" i="29"/>
  <c r="O6381" i="29"/>
  <c r="O6382" i="29"/>
  <c r="O6383" i="29"/>
  <c r="O6384" i="29"/>
  <c r="O6385" i="29"/>
  <c r="O6386" i="29"/>
  <c r="O6387" i="29"/>
  <c r="O6388" i="29"/>
  <c r="O6389" i="29"/>
  <c r="O6390" i="29"/>
  <c r="O6391" i="29"/>
  <c r="O6392" i="29"/>
  <c r="O6393" i="29"/>
  <c r="O6394" i="29"/>
  <c r="O6395" i="29"/>
  <c r="O6396" i="29"/>
  <c r="O6397" i="29"/>
  <c r="O6398" i="29"/>
  <c r="O6399" i="29"/>
  <c r="O6400" i="29"/>
  <c r="O6401" i="29"/>
  <c r="O6402" i="29"/>
  <c r="O6403" i="29"/>
  <c r="O6404" i="29"/>
  <c r="O6405" i="29"/>
  <c r="O6406" i="29"/>
  <c r="O6407" i="29"/>
  <c r="O6408" i="29"/>
  <c r="O6409" i="29"/>
  <c r="O6410" i="29"/>
  <c r="O6411" i="29"/>
  <c r="O6412" i="29"/>
  <c r="O6413" i="29"/>
  <c r="O6414" i="29"/>
  <c r="O6415" i="29"/>
  <c r="O6416" i="29"/>
  <c r="O6417" i="29"/>
  <c r="O6418" i="29"/>
  <c r="O6419" i="29"/>
  <c r="O6420" i="29"/>
  <c r="O6421" i="29"/>
  <c r="O6422" i="29"/>
  <c r="O6423" i="29"/>
  <c r="O6424" i="29"/>
  <c r="O6425" i="29"/>
  <c r="O6426" i="29"/>
  <c r="O6427" i="29"/>
  <c r="O6428" i="29"/>
  <c r="O6429" i="29"/>
  <c r="O6430" i="29"/>
  <c r="O6431" i="29"/>
  <c r="O6432" i="29"/>
  <c r="O6433" i="29"/>
  <c r="O6434" i="29"/>
  <c r="O6435" i="29"/>
  <c r="O6436" i="29"/>
  <c r="O6437" i="29"/>
  <c r="O6438" i="29"/>
  <c r="O6439" i="29"/>
  <c r="O6440" i="29"/>
  <c r="O6441" i="29"/>
  <c r="O6442" i="29"/>
  <c r="O6443" i="29"/>
  <c r="O6444" i="29"/>
  <c r="O6445" i="29"/>
  <c r="O6446" i="29"/>
  <c r="O6447" i="29"/>
  <c r="O6448" i="29"/>
  <c r="O6449" i="29"/>
  <c r="O6450" i="29"/>
  <c r="O6451" i="29"/>
  <c r="O6452" i="29"/>
  <c r="O6453" i="29"/>
  <c r="O6454" i="29"/>
  <c r="O6455" i="29"/>
  <c r="O6456" i="29"/>
  <c r="O6457" i="29"/>
  <c r="O6458" i="29"/>
  <c r="O6459" i="29"/>
  <c r="O6460" i="29"/>
  <c r="O6461" i="29"/>
  <c r="O6462" i="29"/>
  <c r="O6463" i="29"/>
  <c r="O6464" i="29"/>
  <c r="O6465" i="29"/>
  <c r="O6466" i="29"/>
  <c r="O6467" i="29"/>
  <c r="O6468" i="29"/>
  <c r="O6469" i="29"/>
  <c r="O6470" i="29"/>
  <c r="O6471" i="29"/>
  <c r="O6472" i="29"/>
  <c r="O6473" i="29"/>
  <c r="O6474" i="29"/>
  <c r="O6475" i="29"/>
  <c r="O6476" i="29"/>
  <c r="O6477" i="29"/>
  <c r="O6478" i="29"/>
  <c r="O6479" i="29"/>
  <c r="O6480" i="29"/>
  <c r="O6481" i="29"/>
  <c r="O6482" i="29"/>
  <c r="O6483" i="29"/>
  <c r="O6484" i="29"/>
  <c r="O6485" i="29"/>
  <c r="O6486" i="29"/>
  <c r="O6487" i="29"/>
  <c r="O6488" i="29"/>
  <c r="O6489" i="29"/>
  <c r="O6490" i="29"/>
  <c r="O6491" i="29"/>
  <c r="O6492" i="29"/>
  <c r="O6493" i="29"/>
  <c r="O6494" i="29"/>
  <c r="O6495" i="29"/>
  <c r="O6496" i="29"/>
  <c r="O6497" i="29"/>
  <c r="O6498" i="29"/>
  <c r="O6499" i="29"/>
  <c r="O6500" i="29"/>
  <c r="O6501" i="29"/>
  <c r="O6502" i="29"/>
  <c r="O6503" i="29"/>
  <c r="O6504" i="29"/>
  <c r="O6505" i="29"/>
  <c r="O6506" i="29"/>
  <c r="O6507" i="29"/>
  <c r="O6508" i="29"/>
  <c r="O6509" i="29"/>
  <c r="O6510" i="29"/>
  <c r="O6511" i="29"/>
  <c r="O6512" i="29"/>
  <c r="O6513" i="29"/>
  <c r="O6514" i="29"/>
  <c r="O6515" i="29"/>
  <c r="O6516" i="29"/>
  <c r="O6517" i="29"/>
  <c r="O6518" i="29"/>
  <c r="O6519" i="29"/>
  <c r="O6520" i="29"/>
  <c r="O6521" i="29"/>
  <c r="O6522" i="29"/>
  <c r="O6523" i="29"/>
  <c r="O6524" i="29"/>
  <c r="O6525" i="29"/>
  <c r="O6526" i="29"/>
  <c r="O6527" i="29"/>
  <c r="O6528" i="29"/>
  <c r="O6529" i="29"/>
  <c r="O6530" i="29"/>
  <c r="O6531" i="29"/>
  <c r="O6532" i="29"/>
  <c r="O6533" i="29"/>
  <c r="O6534" i="29"/>
  <c r="O6535" i="29"/>
  <c r="O6536" i="29"/>
  <c r="O6537" i="29"/>
  <c r="O6538" i="29"/>
  <c r="O6539" i="29"/>
  <c r="O6540" i="29"/>
  <c r="O6541" i="29"/>
  <c r="O6542" i="29"/>
  <c r="O6543" i="29"/>
  <c r="O6544" i="29"/>
  <c r="O6545" i="29"/>
  <c r="O6546" i="29"/>
  <c r="O6547" i="29"/>
  <c r="O6548" i="29"/>
  <c r="O6549" i="29"/>
  <c r="O6550" i="29"/>
  <c r="O6551" i="29"/>
  <c r="O6552" i="29"/>
  <c r="O6553" i="29"/>
  <c r="O6554" i="29"/>
  <c r="O6555" i="29"/>
  <c r="O6556" i="29"/>
  <c r="O6557" i="29"/>
  <c r="O6558" i="29"/>
  <c r="O6559" i="29"/>
  <c r="O6560" i="29"/>
  <c r="O6561" i="29"/>
  <c r="O6562" i="29"/>
  <c r="O6563" i="29"/>
  <c r="O6564" i="29"/>
  <c r="O6565" i="29"/>
  <c r="O6566" i="29"/>
  <c r="O6567" i="29"/>
  <c r="O6568" i="29"/>
  <c r="O6569" i="29"/>
  <c r="O6570" i="29"/>
  <c r="O6571" i="29"/>
  <c r="O6572" i="29"/>
  <c r="O6573" i="29"/>
  <c r="O6574" i="29"/>
  <c r="O6575" i="29"/>
  <c r="O6576" i="29"/>
  <c r="O6577" i="29"/>
  <c r="O6578" i="29"/>
  <c r="O6579" i="29"/>
  <c r="O6580" i="29"/>
  <c r="O6581" i="29"/>
  <c r="O6582" i="29"/>
  <c r="O6583" i="29"/>
  <c r="O6584" i="29"/>
  <c r="O6585" i="29"/>
  <c r="O6586" i="29"/>
  <c r="O6587" i="29"/>
  <c r="O6588" i="29"/>
  <c r="O6589" i="29"/>
  <c r="O6590" i="29"/>
  <c r="O6591" i="29"/>
  <c r="O6592" i="29"/>
  <c r="O6593" i="29"/>
  <c r="O6594" i="29"/>
  <c r="O6595" i="29"/>
  <c r="O6596" i="29"/>
  <c r="O6597" i="29"/>
  <c r="O6598" i="29"/>
  <c r="O6599" i="29"/>
  <c r="O6600" i="29"/>
  <c r="O6601" i="29"/>
  <c r="O6602" i="29"/>
  <c r="O6603" i="29"/>
  <c r="O6604" i="29"/>
  <c r="O6605" i="29"/>
  <c r="O6606" i="29"/>
  <c r="O6607" i="29"/>
  <c r="O6608" i="29"/>
  <c r="O6609" i="29"/>
  <c r="O6610" i="29"/>
  <c r="O6611" i="29"/>
  <c r="O6612" i="29"/>
  <c r="O6613" i="29"/>
  <c r="O6614" i="29"/>
  <c r="O6615" i="29"/>
  <c r="O6616" i="29"/>
  <c r="O6617" i="29"/>
  <c r="O6618" i="29"/>
  <c r="O6619" i="29"/>
  <c r="O6620" i="29"/>
  <c r="O6621" i="29"/>
  <c r="O6622" i="29"/>
  <c r="O6623" i="29"/>
  <c r="O6624" i="29"/>
  <c r="O6625" i="29"/>
  <c r="O6626" i="29"/>
  <c r="O6627" i="29"/>
  <c r="O6628" i="29"/>
  <c r="O6629" i="29"/>
  <c r="O6630" i="29"/>
  <c r="O6631" i="29"/>
  <c r="O6632" i="29"/>
  <c r="O6633" i="29"/>
  <c r="O6634" i="29"/>
  <c r="O6635" i="29"/>
  <c r="O6636" i="29"/>
  <c r="O6637" i="29"/>
  <c r="O6638" i="29"/>
  <c r="O6639" i="29"/>
  <c r="O6640" i="29"/>
  <c r="O6641" i="29"/>
  <c r="O6642" i="29"/>
  <c r="O6643" i="29"/>
  <c r="O6644" i="29"/>
  <c r="O6645" i="29"/>
  <c r="O6646" i="29"/>
  <c r="O6647" i="29"/>
  <c r="O6648" i="29"/>
  <c r="O6649" i="29"/>
  <c r="O6650" i="29"/>
  <c r="O6651" i="29"/>
  <c r="O6652" i="29"/>
  <c r="O6653" i="29"/>
  <c r="O6654" i="29"/>
  <c r="O6655" i="29"/>
  <c r="O6656" i="29"/>
  <c r="O6657" i="29"/>
  <c r="O6658" i="29"/>
  <c r="O6659" i="29"/>
  <c r="O6660" i="29"/>
  <c r="O6661" i="29"/>
  <c r="O6662" i="29"/>
  <c r="O6663" i="29"/>
  <c r="O6664" i="29"/>
  <c r="O6665" i="29"/>
  <c r="O6666" i="29"/>
  <c r="O6667" i="29"/>
  <c r="O6668" i="29"/>
  <c r="O6669" i="29"/>
  <c r="O6670" i="29"/>
  <c r="O6671" i="29"/>
  <c r="O6672" i="29"/>
  <c r="O6673" i="29"/>
  <c r="O6674" i="29"/>
  <c r="O6675" i="29"/>
  <c r="O6676" i="29"/>
  <c r="O6677" i="29"/>
  <c r="O6678" i="29"/>
  <c r="O6679" i="29"/>
  <c r="O6680" i="29"/>
  <c r="O6681" i="29"/>
  <c r="O6682" i="29"/>
  <c r="O6683" i="29"/>
  <c r="O6684" i="29"/>
  <c r="O6685" i="29"/>
  <c r="O6686" i="29"/>
  <c r="O6687" i="29"/>
  <c r="O6688" i="29"/>
  <c r="O6689" i="29"/>
  <c r="O6690" i="29"/>
  <c r="O6691" i="29"/>
  <c r="O6692" i="29"/>
  <c r="O6693" i="29"/>
  <c r="O6694" i="29"/>
  <c r="O6695" i="29"/>
  <c r="O6696" i="29"/>
  <c r="O6697" i="29"/>
  <c r="O6698" i="29"/>
  <c r="O6699" i="29"/>
  <c r="O6700" i="29"/>
  <c r="O6701" i="29"/>
  <c r="O6702" i="29"/>
  <c r="O6703" i="29"/>
  <c r="O6704" i="29"/>
  <c r="O6705" i="29"/>
  <c r="O6706" i="29"/>
  <c r="O6707" i="29"/>
  <c r="O6708" i="29"/>
  <c r="O6709" i="29"/>
  <c r="O6710" i="29"/>
  <c r="O6711" i="29"/>
  <c r="O6712" i="29"/>
  <c r="O6713" i="29"/>
  <c r="O6714" i="29"/>
  <c r="O6715" i="29"/>
  <c r="O6716" i="29"/>
  <c r="O6717" i="29"/>
  <c r="O6718" i="29"/>
  <c r="O6719" i="29"/>
  <c r="O6720" i="29"/>
  <c r="O6721" i="29"/>
  <c r="O6722" i="29"/>
  <c r="O6723" i="29"/>
  <c r="O6724" i="29"/>
  <c r="O6725" i="29"/>
  <c r="O6726" i="29"/>
  <c r="O6727" i="29"/>
  <c r="O6728" i="29"/>
  <c r="O6729" i="29"/>
  <c r="O6730" i="29"/>
  <c r="O6731" i="29"/>
  <c r="O6732" i="29"/>
  <c r="O6733" i="29"/>
  <c r="O6734" i="29"/>
  <c r="O6735" i="29"/>
  <c r="O6736" i="29"/>
  <c r="O6737" i="29"/>
  <c r="O6738" i="29"/>
  <c r="O6739" i="29"/>
  <c r="O6740" i="29"/>
  <c r="O6741" i="29"/>
  <c r="O6742" i="29"/>
  <c r="O6743" i="29"/>
  <c r="O6744" i="29"/>
  <c r="O6745" i="29"/>
  <c r="O6746" i="29"/>
  <c r="O6747" i="29"/>
  <c r="O6748" i="29"/>
  <c r="O6749" i="29"/>
  <c r="O6750" i="29"/>
  <c r="O6751" i="29"/>
  <c r="O6752" i="29"/>
  <c r="O6753" i="29"/>
  <c r="O6754" i="29"/>
  <c r="O6755" i="29"/>
  <c r="O6756" i="29"/>
  <c r="O6757" i="29"/>
  <c r="O6758" i="29"/>
  <c r="O6759" i="29"/>
  <c r="O6760" i="29"/>
  <c r="O6761" i="29"/>
  <c r="O6762" i="29"/>
  <c r="O6763" i="29"/>
  <c r="O6764" i="29"/>
  <c r="O6765" i="29"/>
  <c r="O6766" i="29"/>
  <c r="O6767" i="29"/>
  <c r="O6768" i="29"/>
  <c r="O6769" i="29"/>
  <c r="O6770" i="29"/>
  <c r="O6771" i="29"/>
  <c r="O6772" i="29"/>
  <c r="O6773" i="29"/>
  <c r="O6774" i="29"/>
  <c r="O6775" i="29"/>
  <c r="O6776" i="29"/>
  <c r="O6777" i="29"/>
  <c r="O6778" i="29"/>
  <c r="O6779" i="29"/>
  <c r="O6780" i="29"/>
  <c r="O6781" i="29"/>
  <c r="O6782" i="29"/>
  <c r="O6783" i="29"/>
  <c r="O6784" i="29"/>
  <c r="O6785" i="29"/>
  <c r="O6786" i="29"/>
  <c r="O6787" i="29"/>
  <c r="O6788" i="29"/>
  <c r="O6789" i="29"/>
  <c r="O6790" i="29"/>
  <c r="O6791" i="29"/>
  <c r="O6792" i="29"/>
  <c r="O6793" i="29"/>
  <c r="O6794" i="29"/>
  <c r="O6795" i="29"/>
  <c r="O6796" i="29"/>
  <c r="O6797" i="29"/>
  <c r="O6798" i="29"/>
  <c r="O6799" i="29"/>
  <c r="O6800" i="29"/>
  <c r="O6801" i="29"/>
  <c r="O6802" i="29"/>
  <c r="O6803" i="29"/>
  <c r="O6804" i="29"/>
  <c r="O6805" i="29"/>
  <c r="O6806" i="29"/>
  <c r="O6807" i="29"/>
  <c r="O6808" i="29"/>
  <c r="O6809" i="29"/>
  <c r="O6810" i="29"/>
  <c r="O6811" i="29"/>
  <c r="O6812" i="29"/>
  <c r="O6813" i="29"/>
  <c r="O6814" i="29"/>
  <c r="O6815" i="29"/>
  <c r="O6816" i="29"/>
  <c r="O6817" i="29"/>
  <c r="O6818" i="29"/>
  <c r="O6819" i="29"/>
  <c r="O6820" i="29"/>
  <c r="O6821" i="29"/>
  <c r="O6822" i="29"/>
  <c r="O6823" i="29"/>
  <c r="O6824" i="29"/>
  <c r="O6825" i="29"/>
  <c r="O6826" i="29"/>
  <c r="O6827" i="29"/>
  <c r="O6828" i="29"/>
  <c r="O6829" i="29"/>
  <c r="O6830" i="29"/>
  <c r="O6831" i="29"/>
  <c r="O6832" i="29"/>
  <c r="O6833" i="29"/>
  <c r="O6834" i="29"/>
  <c r="O6835" i="29"/>
  <c r="O6836" i="29"/>
  <c r="O6837" i="29"/>
  <c r="O6838" i="29"/>
  <c r="O6839" i="29"/>
  <c r="O6840" i="29"/>
  <c r="O6841" i="29"/>
  <c r="O6842" i="29"/>
  <c r="O6843" i="29"/>
  <c r="O6844" i="29"/>
  <c r="O6845" i="29"/>
  <c r="O6846" i="29"/>
  <c r="O6847" i="29"/>
  <c r="O6848" i="29"/>
  <c r="O6849" i="29"/>
  <c r="O6850" i="29"/>
  <c r="O6851" i="29"/>
  <c r="O6852" i="29"/>
  <c r="O6853" i="29"/>
  <c r="O6854" i="29"/>
  <c r="O6855" i="29"/>
  <c r="O6856" i="29"/>
  <c r="O6857" i="29"/>
  <c r="O6858" i="29"/>
  <c r="O6859" i="29"/>
  <c r="O6860" i="29"/>
  <c r="O6861" i="29"/>
  <c r="O6862" i="29"/>
  <c r="O6863" i="29"/>
  <c r="O6864" i="29"/>
  <c r="O6865" i="29"/>
  <c r="O6866" i="29"/>
  <c r="O6867" i="29"/>
  <c r="O6868" i="29"/>
  <c r="O6869" i="29"/>
  <c r="O6870" i="29"/>
  <c r="O6871" i="29"/>
  <c r="O6872" i="29"/>
  <c r="O6873" i="29"/>
  <c r="O6874" i="29"/>
  <c r="O6875" i="29"/>
  <c r="O6876" i="29"/>
  <c r="O6877" i="29"/>
  <c r="O6878" i="29"/>
  <c r="O6879" i="29"/>
  <c r="O6880" i="29"/>
  <c r="O6881" i="29"/>
  <c r="O6882" i="29"/>
  <c r="O6883" i="29"/>
  <c r="O6884" i="29"/>
  <c r="O6885" i="29"/>
  <c r="O6886" i="29"/>
  <c r="O6887" i="29"/>
  <c r="O6888" i="29"/>
  <c r="O6889" i="29"/>
  <c r="O6890" i="29"/>
  <c r="O6891" i="29"/>
  <c r="O6892" i="29"/>
  <c r="O6893" i="29"/>
  <c r="O6894" i="29"/>
  <c r="O6895" i="29"/>
  <c r="O6896" i="29"/>
  <c r="O6897" i="29"/>
  <c r="O6898" i="29"/>
  <c r="O6899" i="29"/>
  <c r="O6900" i="29"/>
  <c r="O6901" i="29"/>
  <c r="O6902" i="29"/>
  <c r="O6903" i="29"/>
  <c r="O6904" i="29"/>
  <c r="O6905" i="29"/>
  <c r="O6906" i="29"/>
  <c r="O6907" i="29"/>
  <c r="O6908" i="29"/>
  <c r="O6909" i="29"/>
  <c r="O6910" i="29"/>
  <c r="O6911" i="29"/>
  <c r="O6912" i="29"/>
  <c r="O6913" i="29"/>
  <c r="O6914" i="29"/>
  <c r="O6915" i="29"/>
  <c r="O6916" i="29"/>
  <c r="O6917" i="29"/>
  <c r="O6918" i="29"/>
  <c r="O6919" i="29"/>
  <c r="O6920" i="29"/>
  <c r="O6921" i="29"/>
  <c r="O6922" i="29"/>
  <c r="O6923" i="29"/>
  <c r="O6924" i="29"/>
  <c r="O6925" i="29"/>
  <c r="O6926" i="29"/>
  <c r="O6927" i="29"/>
  <c r="O6928" i="29"/>
  <c r="O6929" i="29"/>
  <c r="O6930" i="29"/>
  <c r="O6931" i="29"/>
  <c r="O6932" i="29"/>
  <c r="O6933" i="29"/>
  <c r="O6934" i="29"/>
  <c r="O6935" i="29"/>
  <c r="O6936" i="29"/>
  <c r="O6937" i="29"/>
  <c r="O6938" i="29"/>
  <c r="O6939" i="29"/>
  <c r="O6940" i="29"/>
  <c r="O6941" i="29"/>
  <c r="O6942" i="29"/>
  <c r="O6943" i="29"/>
  <c r="O6944" i="29"/>
  <c r="O6945" i="29"/>
  <c r="O6946" i="29"/>
  <c r="O6947" i="29"/>
  <c r="O6948" i="29"/>
  <c r="O6949" i="29"/>
  <c r="O6950" i="29"/>
  <c r="O6951" i="29"/>
  <c r="O6952" i="29"/>
  <c r="O6953" i="29"/>
  <c r="O6954" i="29"/>
  <c r="O6955" i="29"/>
  <c r="O6956" i="29"/>
  <c r="O6957" i="29"/>
  <c r="O6958" i="29"/>
  <c r="O6959" i="29"/>
  <c r="O6960" i="29"/>
  <c r="O6961" i="29"/>
  <c r="O6962" i="29"/>
  <c r="O6963" i="29"/>
  <c r="O6964" i="29"/>
  <c r="O6965" i="29"/>
  <c r="O6966" i="29"/>
  <c r="O6967" i="29"/>
  <c r="O6968" i="29"/>
  <c r="O6969" i="29"/>
  <c r="O6970" i="29"/>
  <c r="O6971" i="29"/>
  <c r="O6972" i="29"/>
  <c r="O6973" i="29"/>
  <c r="O6974" i="29"/>
  <c r="O6975" i="29"/>
  <c r="O6976" i="29"/>
  <c r="O6977" i="29"/>
  <c r="O6978" i="29"/>
  <c r="O6979" i="29"/>
  <c r="O6980" i="29"/>
  <c r="O6981" i="29"/>
  <c r="O6982" i="29"/>
  <c r="O6983" i="29"/>
  <c r="O6984" i="29"/>
  <c r="O6985" i="29"/>
  <c r="O6986" i="29"/>
  <c r="O6987" i="29"/>
  <c r="O6988" i="29"/>
  <c r="O6989" i="29"/>
  <c r="O6990" i="29"/>
  <c r="O6991" i="29"/>
  <c r="O6992" i="29"/>
  <c r="O6993" i="29"/>
  <c r="O6994" i="29"/>
  <c r="O6995" i="29"/>
  <c r="O6996" i="29"/>
  <c r="O6997" i="29"/>
  <c r="O6998" i="29"/>
  <c r="O6999" i="29"/>
  <c r="O7000" i="29"/>
  <c r="O7001" i="29"/>
  <c r="O7002" i="29"/>
  <c r="O7003" i="29"/>
  <c r="O7004" i="29"/>
  <c r="O7005" i="29"/>
  <c r="O7006" i="29"/>
  <c r="O7007" i="29"/>
  <c r="O7008" i="29"/>
  <c r="O7009" i="29"/>
  <c r="O7010" i="29"/>
  <c r="O7011" i="29"/>
  <c r="O7012" i="29"/>
  <c r="O7013" i="29"/>
  <c r="O7014" i="29"/>
  <c r="O7015" i="29"/>
  <c r="O7016" i="29"/>
  <c r="O7017" i="29"/>
  <c r="O7018" i="29"/>
  <c r="O7019" i="29"/>
  <c r="O7020" i="29"/>
  <c r="O7021" i="29"/>
  <c r="O7022" i="29"/>
  <c r="O7023" i="29"/>
  <c r="O7024" i="29"/>
  <c r="O7025" i="29"/>
  <c r="O7026" i="29"/>
  <c r="O7027" i="29"/>
  <c r="O7028" i="29"/>
  <c r="O7029" i="29"/>
  <c r="O7030" i="29"/>
  <c r="O7031" i="29"/>
  <c r="O7032" i="29"/>
  <c r="O7033" i="29"/>
  <c r="O7034" i="29"/>
  <c r="O7035" i="29"/>
  <c r="O7036" i="29"/>
  <c r="O7037" i="29"/>
  <c r="O7038" i="29"/>
  <c r="O7039" i="29"/>
  <c r="O7040" i="29"/>
  <c r="O7041" i="29"/>
  <c r="O7042" i="29"/>
  <c r="O7043" i="29"/>
  <c r="O7044" i="29"/>
  <c r="O7045" i="29"/>
  <c r="O7046" i="29"/>
  <c r="O7047" i="29"/>
  <c r="O7048" i="29"/>
  <c r="O7049" i="29"/>
  <c r="O7050" i="29"/>
  <c r="O7051" i="29"/>
  <c r="O7052" i="29"/>
  <c r="O7053" i="29"/>
  <c r="O7054" i="29"/>
  <c r="O7055" i="29"/>
  <c r="O7056" i="29"/>
  <c r="O7057" i="29"/>
  <c r="O7058" i="29"/>
  <c r="O7059" i="29"/>
  <c r="O7060" i="29"/>
  <c r="O7061" i="29"/>
  <c r="O7062" i="29"/>
  <c r="O7063" i="29"/>
  <c r="O7064" i="29"/>
  <c r="O7065" i="29"/>
  <c r="O7066" i="29"/>
  <c r="O7067" i="29"/>
  <c r="O7068" i="29"/>
  <c r="O7069" i="29"/>
  <c r="O7070" i="29"/>
  <c r="O7071" i="29"/>
  <c r="O7072" i="29"/>
  <c r="O7073" i="29"/>
  <c r="O7074" i="29"/>
  <c r="O7075" i="29"/>
  <c r="O7076" i="29"/>
  <c r="O7077" i="29"/>
  <c r="O7078" i="29"/>
  <c r="O7079" i="29"/>
  <c r="O7080" i="29"/>
  <c r="O7081" i="29"/>
  <c r="O7082" i="29"/>
  <c r="O7083" i="29"/>
  <c r="O7084" i="29"/>
  <c r="O7085" i="29"/>
  <c r="O7086" i="29"/>
  <c r="O7087" i="29"/>
  <c r="O7088" i="29"/>
  <c r="O7089" i="29"/>
  <c r="O7090" i="29"/>
  <c r="O7091" i="29"/>
  <c r="O7092" i="29"/>
  <c r="O7093" i="29"/>
  <c r="O7094" i="29"/>
  <c r="O7095" i="29"/>
  <c r="O7096" i="29"/>
  <c r="O7097" i="29"/>
  <c r="O7098" i="29"/>
  <c r="O7099" i="29"/>
  <c r="O7100" i="29"/>
  <c r="O7101" i="29"/>
  <c r="O7102" i="29"/>
  <c r="O7103" i="29"/>
  <c r="O7104" i="29"/>
  <c r="O7105" i="29"/>
  <c r="O7106" i="29"/>
  <c r="O7107" i="29"/>
  <c r="O7108" i="29"/>
  <c r="O7109" i="29"/>
  <c r="O7110" i="29"/>
  <c r="O7111" i="29"/>
  <c r="O7112" i="29"/>
  <c r="O7113" i="29"/>
  <c r="O7114" i="29"/>
  <c r="O7115" i="29"/>
  <c r="O7116" i="29"/>
  <c r="O7117" i="29"/>
  <c r="O7118" i="29"/>
  <c r="O7119" i="29"/>
  <c r="O7120" i="29"/>
  <c r="O7121" i="29"/>
  <c r="O7122" i="29"/>
  <c r="O7123" i="29"/>
  <c r="O7124" i="29"/>
  <c r="O7125" i="29"/>
  <c r="O7126" i="29"/>
  <c r="O7127" i="29"/>
  <c r="O7128" i="29"/>
  <c r="O7129" i="29"/>
  <c r="O7130" i="29"/>
  <c r="O7131" i="29"/>
  <c r="O7132" i="29"/>
  <c r="O7133" i="29"/>
  <c r="O7134" i="29"/>
  <c r="O7135" i="29"/>
  <c r="O7136" i="29"/>
  <c r="O7137" i="29"/>
  <c r="O7138" i="29"/>
  <c r="O7139" i="29"/>
  <c r="O7140" i="29"/>
  <c r="O7141" i="29"/>
  <c r="O7142" i="29"/>
  <c r="O7143" i="29"/>
  <c r="O7144" i="29"/>
  <c r="O7145" i="29"/>
  <c r="O7146" i="29"/>
  <c r="O7147" i="29"/>
  <c r="O7148" i="29"/>
  <c r="O7149" i="29"/>
  <c r="O7150" i="29"/>
  <c r="O7151" i="29"/>
  <c r="O7152" i="29"/>
  <c r="O7153" i="29"/>
  <c r="O7154" i="29"/>
  <c r="O7155" i="29"/>
  <c r="O7156" i="29"/>
  <c r="O7157" i="29"/>
  <c r="O7158" i="29"/>
  <c r="O7159" i="29"/>
  <c r="O7160" i="29"/>
  <c r="O7161" i="29"/>
  <c r="O7162" i="29"/>
  <c r="O7163" i="29"/>
  <c r="O7164" i="29"/>
  <c r="O7165" i="29"/>
  <c r="O7166" i="29"/>
  <c r="O7167" i="29"/>
  <c r="O7168" i="29"/>
  <c r="O7169" i="29"/>
  <c r="O7170" i="29"/>
  <c r="O7171" i="29"/>
  <c r="O7172" i="29"/>
  <c r="O7173" i="29"/>
  <c r="O7174" i="29"/>
  <c r="O7175" i="29"/>
  <c r="O7176" i="29"/>
  <c r="O7177" i="29"/>
  <c r="O7178" i="29"/>
  <c r="O7179" i="29"/>
  <c r="O7180" i="29"/>
  <c r="O7181" i="29"/>
  <c r="O7182" i="29"/>
  <c r="O7183" i="29"/>
  <c r="O7184" i="29"/>
  <c r="O7185" i="29"/>
  <c r="O7186" i="29"/>
  <c r="O7187" i="29"/>
  <c r="O7188" i="29"/>
  <c r="O7189" i="29"/>
  <c r="O7190" i="29"/>
  <c r="O7191" i="29"/>
  <c r="O7192" i="29"/>
  <c r="O7193" i="29"/>
  <c r="O7194" i="29"/>
  <c r="O7195" i="29"/>
  <c r="O7196" i="29"/>
  <c r="O7197" i="29"/>
  <c r="O7198" i="29"/>
  <c r="O7199" i="29"/>
  <c r="O7200" i="29"/>
  <c r="O7201" i="29"/>
  <c r="O7202" i="29"/>
  <c r="O7203" i="29"/>
  <c r="O7204" i="29"/>
  <c r="O7205" i="29"/>
  <c r="O7206" i="29"/>
  <c r="O7207" i="29"/>
  <c r="O7208" i="29"/>
  <c r="O7209" i="29"/>
  <c r="O7210" i="29"/>
  <c r="O7211" i="29"/>
  <c r="O7212" i="29"/>
  <c r="O7213" i="29"/>
  <c r="O7214" i="29"/>
  <c r="O7215" i="29"/>
  <c r="O7216" i="29"/>
  <c r="O7217" i="29"/>
  <c r="O7218" i="29"/>
  <c r="O7219" i="29"/>
  <c r="O7220" i="29"/>
  <c r="O7221" i="29"/>
  <c r="O7222" i="29"/>
  <c r="O7223" i="29"/>
  <c r="O7224" i="29"/>
  <c r="O7225" i="29"/>
  <c r="O7226" i="29"/>
  <c r="O7227" i="29"/>
  <c r="O7228" i="29"/>
  <c r="O7229" i="29"/>
  <c r="O7230" i="29"/>
  <c r="O7231" i="29"/>
  <c r="O7232" i="29"/>
  <c r="O7233" i="29"/>
  <c r="O7234" i="29"/>
  <c r="O7235" i="29"/>
  <c r="O7236" i="29"/>
  <c r="O7237" i="29"/>
  <c r="O7238" i="29"/>
  <c r="O7239" i="29"/>
  <c r="O7240" i="29"/>
  <c r="O7241" i="29"/>
  <c r="O7242" i="29"/>
  <c r="O7243" i="29"/>
  <c r="O7244" i="29"/>
  <c r="O7245" i="29"/>
  <c r="O7246" i="29"/>
  <c r="O7247" i="29"/>
  <c r="O7248" i="29"/>
  <c r="O7249" i="29"/>
  <c r="O7250" i="29"/>
  <c r="O7251" i="29"/>
  <c r="O7252" i="29"/>
  <c r="O7253" i="29"/>
  <c r="O7254" i="29"/>
  <c r="O7255" i="29"/>
  <c r="O7256" i="29"/>
  <c r="O7257" i="29"/>
  <c r="O7258" i="29"/>
  <c r="O7259" i="29"/>
  <c r="O7260" i="29"/>
  <c r="O7261" i="29"/>
  <c r="O7262" i="29"/>
  <c r="O7263" i="29"/>
  <c r="O7264" i="29"/>
  <c r="O7265" i="29"/>
  <c r="O7266" i="29"/>
  <c r="O7267" i="29"/>
  <c r="O7268" i="29"/>
  <c r="O7269" i="29"/>
  <c r="O7270" i="29"/>
  <c r="O7271" i="29"/>
  <c r="O7272" i="29"/>
  <c r="O7273" i="29"/>
  <c r="O7274" i="29"/>
  <c r="O7275" i="29"/>
  <c r="O7276" i="29"/>
  <c r="O7277" i="29"/>
  <c r="O7278" i="29"/>
  <c r="O7279" i="29"/>
  <c r="O7280" i="29"/>
  <c r="O7281" i="29"/>
  <c r="O7282" i="29"/>
  <c r="O7283" i="29"/>
  <c r="O7284" i="29"/>
  <c r="O7285" i="29"/>
  <c r="O7286" i="29"/>
  <c r="O7287" i="29"/>
  <c r="O7288" i="29"/>
  <c r="O7289" i="29"/>
  <c r="O7290" i="29"/>
  <c r="O7291" i="29"/>
  <c r="O7292" i="29"/>
  <c r="O7293" i="29"/>
  <c r="O7294" i="29"/>
  <c r="O7295" i="29"/>
  <c r="O7296" i="29"/>
  <c r="O7297" i="29"/>
  <c r="O7298" i="29"/>
  <c r="O7299" i="29"/>
  <c r="O7300" i="29"/>
  <c r="O7301" i="29"/>
  <c r="O7302" i="29"/>
  <c r="O7303" i="29"/>
  <c r="O7304" i="29"/>
  <c r="O7305" i="29"/>
  <c r="O7306" i="29"/>
  <c r="O7307" i="29"/>
  <c r="O7308" i="29"/>
  <c r="O7309" i="29"/>
  <c r="O7310" i="29"/>
  <c r="O7311" i="29"/>
  <c r="O7312" i="29"/>
  <c r="O7313" i="29"/>
  <c r="O7314" i="29"/>
  <c r="O7315" i="29"/>
  <c r="O7316" i="29"/>
  <c r="O7317" i="29"/>
  <c r="O7318" i="29"/>
  <c r="O7319" i="29"/>
  <c r="O7320" i="29"/>
  <c r="O7321" i="29"/>
  <c r="O7322" i="29"/>
  <c r="O7323" i="29"/>
  <c r="O7324" i="29"/>
  <c r="O7325" i="29"/>
  <c r="O7326" i="29"/>
  <c r="O7327" i="29"/>
  <c r="O7328" i="29"/>
  <c r="O7329" i="29"/>
  <c r="O7330" i="29"/>
  <c r="O7331" i="29"/>
  <c r="O7332" i="29"/>
  <c r="O7333" i="29"/>
  <c r="O7334" i="29"/>
  <c r="O7335" i="29"/>
  <c r="O7336" i="29"/>
  <c r="O7337" i="29"/>
  <c r="O7338" i="29"/>
  <c r="O7339" i="29"/>
  <c r="O7340" i="29"/>
  <c r="O7341" i="29"/>
  <c r="O7342" i="29"/>
  <c r="O7343" i="29"/>
  <c r="O7344" i="29"/>
  <c r="O7345" i="29"/>
  <c r="O7346" i="29"/>
  <c r="O7347" i="29"/>
  <c r="O7348" i="29"/>
  <c r="O7349" i="29"/>
  <c r="O7350" i="29"/>
  <c r="O7351" i="29"/>
  <c r="O7352" i="29"/>
  <c r="O7353" i="29"/>
  <c r="O7354" i="29"/>
  <c r="O7355" i="29"/>
  <c r="O7356" i="29"/>
  <c r="O7357" i="29"/>
  <c r="O7358" i="29"/>
  <c r="O7359" i="29"/>
  <c r="O7360" i="29"/>
  <c r="O7361" i="29"/>
  <c r="O7362" i="29"/>
  <c r="O7363" i="29"/>
  <c r="O7364" i="29"/>
  <c r="O7365" i="29"/>
  <c r="O7366" i="29"/>
  <c r="O7367" i="29"/>
  <c r="O7368" i="29"/>
  <c r="O7369" i="29"/>
  <c r="O7370" i="29"/>
  <c r="O7371" i="29"/>
  <c r="O7372" i="29"/>
  <c r="O7373" i="29"/>
  <c r="O7374" i="29"/>
  <c r="O7375" i="29"/>
  <c r="O7376" i="29"/>
  <c r="O7377" i="29"/>
  <c r="O7378" i="29"/>
  <c r="O7379" i="29"/>
  <c r="O7380" i="29"/>
  <c r="O7381" i="29"/>
  <c r="O7382" i="29"/>
  <c r="O7383" i="29"/>
  <c r="O7384" i="29"/>
  <c r="O7385" i="29"/>
  <c r="O7386" i="29"/>
  <c r="O7387" i="29"/>
  <c r="O7388" i="29"/>
  <c r="O7389" i="29"/>
  <c r="O7390" i="29"/>
  <c r="O7391" i="29"/>
  <c r="O7392" i="29"/>
  <c r="O7393" i="29"/>
  <c r="O7394" i="29"/>
  <c r="O7395" i="29"/>
  <c r="O7396" i="29"/>
  <c r="O7397" i="29"/>
  <c r="O7398" i="29"/>
  <c r="O7399" i="29"/>
  <c r="O7400" i="29"/>
  <c r="O7401" i="29"/>
  <c r="O7402" i="29"/>
  <c r="O7403" i="29"/>
  <c r="O7404" i="29"/>
  <c r="O7405" i="29"/>
  <c r="O7406" i="29"/>
  <c r="O7407" i="29"/>
  <c r="O7408" i="29"/>
  <c r="O7409" i="29"/>
  <c r="O7410" i="29"/>
  <c r="O7411" i="29"/>
  <c r="O7412" i="29"/>
  <c r="O7413" i="29"/>
  <c r="O7414" i="29"/>
  <c r="O7415" i="29"/>
  <c r="O7416" i="29"/>
  <c r="O7417" i="29"/>
  <c r="O7418" i="29"/>
  <c r="O7419" i="29"/>
  <c r="O7420" i="29"/>
  <c r="O7421" i="29"/>
  <c r="O7422" i="29"/>
  <c r="O7423" i="29"/>
  <c r="O7424" i="29"/>
  <c r="O7425" i="29"/>
  <c r="O7426" i="29"/>
  <c r="O7427" i="29"/>
  <c r="O7428" i="29"/>
  <c r="O7429" i="29"/>
  <c r="O7430" i="29"/>
  <c r="O7431" i="29"/>
  <c r="O7432" i="29"/>
  <c r="O7433" i="29"/>
  <c r="O7434" i="29"/>
  <c r="O7435" i="29"/>
  <c r="O7436" i="29"/>
  <c r="O7437" i="29"/>
  <c r="O7438" i="29"/>
  <c r="O7439" i="29"/>
  <c r="O7440" i="29"/>
  <c r="O7441" i="29"/>
  <c r="O7442" i="29"/>
  <c r="O7443" i="29"/>
  <c r="O7444" i="29"/>
  <c r="O7445" i="29"/>
  <c r="O7446" i="29"/>
  <c r="O7447" i="29"/>
  <c r="O7448" i="29"/>
  <c r="O7449" i="29"/>
  <c r="O7450" i="29"/>
  <c r="O7451" i="29"/>
  <c r="O7452" i="29"/>
  <c r="O7453" i="29"/>
  <c r="O7454" i="29"/>
  <c r="O7455" i="29"/>
  <c r="O7456" i="29"/>
  <c r="O7457" i="29"/>
  <c r="O7458" i="29"/>
  <c r="O7459" i="29"/>
  <c r="O7460" i="29"/>
  <c r="O7461" i="29"/>
  <c r="O7462" i="29"/>
  <c r="O7463" i="29"/>
  <c r="O7464" i="29"/>
  <c r="O7465" i="29"/>
  <c r="O7466" i="29"/>
  <c r="O7467" i="29"/>
  <c r="O7468" i="29"/>
  <c r="O7469" i="29"/>
  <c r="O7470" i="29"/>
  <c r="O7471" i="29"/>
  <c r="O7472" i="29"/>
  <c r="O7473" i="29"/>
  <c r="O7474" i="29"/>
  <c r="O7475" i="29"/>
  <c r="O7476" i="29"/>
  <c r="O7477" i="29"/>
  <c r="O7478" i="29"/>
  <c r="O7479" i="29"/>
  <c r="O7480" i="29"/>
  <c r="O7481" i="29"/>
  <c r="O7482" i="29"/>
  <c r="O7483" i="29"/>
  <c r="O7484" i="29"/>
  <c r="O7485" i="29"/>
  <c r="O7486" i="29"/>
  <c r="O7487" i="29"/>
  <c r="O7488" i="29"/>
  <c r="O7489" i="29"/>
  <c r="O7490" i="29"/>
  <c r="O7491" i="29"/>
  <c r="O7492" i="29"/>
  <c r="O7493" i="29"/>
  <c r="O7494" i="29"/>
  <c r="O7495" i="29"/>
  <c r="O7496" i="29"/>
  <c r="O7497" i="29"/>
  <c r="O7498" i="29"/>
  <c r="O7499" i="29"/>
  <c r="O7500" i="29"/>
  <c r="O7501" i="29"/>
  <c r="O7502" i="29"/>
  <c r="O7503" i="29"/>
  <c r="O7504" i="29"/>
  <c r="O7505" i="29"/>
  <c r="O7506" i="29"/>
  <c r="O7507" i="29"/>
  <c r="O7508" i="29"/>
  <c r="O7509" i="29"/>
  <c r="O7510" i="29"/>
  <c r="O7511" i="29"/>
  <c r="O7512" i="29"/>
  <c r="O7513" i="29"/>
  <c r="O7514" i="29"/>
  <c r="O7515" i="29"/>
  <c r="O7516" i="29"/>
  <c r="O7517" i="29"/>
  <c r="O7518" i="29"/>
  <c r="O7519" i="29"/>
  <c r="O7520" i="29"/>
  <c r="O7521" i="29"/>
  <c r="O7522" i="29"/>
  <c r="O7523" i="29"/>
  <c r="O7524" i="29"/>
  <c r="O7525" i="29"/>
  <c r="O7526" i="29"/>
  <c r="O7527" i="29"/>
  <c r="O7528" i="29"/>
  <c r="O7529" i="29"/>
  <c r="O7530" i="29"/>
  <c r="O7531" i="29"/>
  <c r="O7532" i="29"/>
  <c r="O7533" i="29"/>
  <c r="O7534" i="29"/>
  <c r="O7535" i="29"/>
  <c r="O7536" i="29"/>
  <c r="O7537" i="29"/>
  <c r="O7538" i="29"/>
  <c r="O7539" i="29"/>
  <c r="O7540" i="29"/>
  <c r="O7541" i="29"/>
  <c r="O7542" i="29"/>
  <c r="O7543" i="29"/>
  <c r="O7544" i="29"/>
  <c r="O7545" i="29"/>
  <c r="O7546" i="29"/>
  <c r="O7547" i="29"/>
  <c r="O7548" i="29"/>
  <c r="O7549" i="29"/>
  <c r="O7550" i="29"/>
  <c r="O7551" i="29"/>
  <c r="O7552" i="29"/>
  <c r="O7553" i="29"/>
  <c r="O7554" i="29"/>
  <c r="O7555" i="29"/>
  <c r="O7556" i="29"/>
  <c r="O7557" i="29"/>
  <c r="O7558" i="29"/>
  <c r="O7559" i="29"/>
  <c r="O7560" i="29"/>
  <c r="O7561" i="29"/>
  <c r="O7562" i="29"/>
  <c r="O7563" i="29"/>
  <c r="O7564" i="29"/>
  <c r="O7565" i="29"/>
  <c r="O7566" i="29"/>
  <c r="O7567" i="29"/>
  <c r="O7568" i="29"/>
  <c r="O7569" i="29"/>
  <c r="O7570" i="29"/>
  <c r="O7571" i="29"/>
  <c r="O7572" i="29"/>
  <c r="O7573" i="29"/>
  <c r="O7574" i="29"/>
  <c r="O7575" i="29"/>
  <c r="O7576" i="29"/>
  <c r="O7577" i="29"/>
  <c r="O7578" i="29"/>
  <c r="O7579" i="29"/>
  <c r="O7580" i="29"/>
  <c r="O7581" i="29"/>
  <c r="O7582" i="29"/>
  <c r="O7583" i="29"/>
  <c r="O7584" i="29"/>
  <c r="O7585" i="29"/>
  <c r="O7586" i="29"/>
  <c r="O7587" i="29"/>
  <c r="O7588" i="29"/>
  <c r="O7589" i="29"/>
  <c r="O7590" i="29"/>
  <c r="O7591" i="29"/>
  <c r="O7592" i="29"/>
  <c r="O7593" i="29"/>
  <c r="O7594" i="29"/>
  <c r="O7595" i="29"/>
  <c r="O7596" i="29"/>
  <c r="O7597" i="29"/>
  <c r="O7598" i="29"/>
  <c r="O7599" i="29"/>
  <c r="O7600" i="29"/>
  <c r="O7601" i="29"/>
  <c r="O7602" i="29"/>
  <c r="O7603" i="29"/>
  <c r="O7604" i="29"/>
  <c r="O7605" i="29"/>
  <c r="O7606" i="29"/>
  <c r="O7607" i="29"/>
  <c r="O7608" i="29"/>
  <c r="O7609" i="29"/>
  <c r="O7610" i="29"/>
  <c r="O7611" i="29"/>
  <c r="O7612" i="29"/>
  <c r="O7613" i="29"/>
  <c r="O7614" i="29"/>
  <c r="O7615" i="29"/>
  <c r="O7616" i="29"/>
  <c r="O7617" i="29"/>
  <c r="O7618" i="29"/>
  <c r="O7619" i="29"/>
  <c r="O7620" i="29"/>
  <c r="O7621" i="29"/>
  <c r="O7622" i="29"/>
  <c r="O7623" i="29"/>
  <c r="O7624" i="29"/>
  <c r="O7625" i="29"/>
  <c r="O7626" i="29"/>
  <c r="O7627" i="29"/>
  <c r="O7628" i="29"/>
  <c r="O7629" i="29"/>
  <c r="O7630" i="29"/>
  <c r="O7631" i="29"/>
  <c r="O7632" i="29"/>
  <c r="O7633" i="29"/>
  <c r="O7634" i="29"/>
  <c r="O7635" i="29"/>
  <c r="O7636" i="29"/>
  <c r="O7637" i="29"/>
  <c r="O7638" i="29"/>
  <c r="O7639" i="29"/>
  <c r="O7640" i="29"/>
  <c r="O7641" i="29"/>
  <c r="O7642" i="29"/>
  <c r="O7643" i="29"/>
  <c r="O7644" i="29"/>
  <c r="O7645" i="29"/>
  <c r="O7646" i="29"/>
  <c r="O7647" i="29"/>
  <c r="O7648" i="29"/>
  <c r="O7649" i="29"/>
  <c r="O7650" i="29"/>
  <c r="O7651" i="29"/>
  <c r="O7652" i="29"/>
  <c r="O7653" i="29"/>
  <c r="O7654" i="29"/>
  <c r="O7655" i="29"/>
  <c r="O7656" i="29"/>
  <c r="O7657" i="29"/>
  <c r="O7658" i="29"/>
  <c r="O7659" i="29"/>
  <c r="O7660" i="29"/>
  <c r="O7661" i="29"/>
  <c r="O7662" i="29"/>
  <c r="O7663" i="29"/>
  <c r="O7664" i="29"/>
  <c r="O7665" i="29"/>
  <c r="O7666" i="29"/>
  <c r="O7667" i="29"/>
  <c r="O7668" i="29"/>
  <c r="O7669" i="29"/>
  <c r="O7670" i="29"/>
  <c r="O7671" i="29"/>
  <c r="O7672" i="29"/>
  <c r="O7673" i="29"/>
  <c r="O7674" i="29"/>
  <c r="O7675" i="29"/>
  <c r="O7676" i="29"/>
  <c r="O7677" i="29"/>
  <c r="O7678" i="29"/>
  <c r="O7679" i="29"/>
  <c r="O7680" i="29"/>
  <c r="O7681" i="29"/>
  <c r="O7682" i="29"/>
  <c r="O7683" i="29"/>
  <c r="O7684" i="29"/>
  <c r="O7685" i="29"/>
  <c r="O7686" i="29"/>
  <c r="O7687" i="29"/>
  <c r="O7688" i="29"/>
  <c r="O7689" i="29"/>
  <c r="O7690" i="29"/>
  <c r="O7691" i="29"/>
  <c r="O7692" i="29"/>
  <c r="O7693" i="29"/>
  <c r="O7694" i="29"/>
  <c r="O7695" i="29"/>
  <c r="O7696" i="29"/>
  <c r="O7697" i="29"/>
  <c r="O7698" i="29"/>
  <c r="O7699" i="29"/>
  <c r="O7700" i="29"/>
  <c r="O7701" i="29"/>
  <c r="O7702" i="29"/>
  <c r="O7703" i="29"/>
  <c r="O7704" i="29"/>
  <c r="O7705" i="29"/>
  <c r="O7706" i="29"/>
  <c r="O7707" i="29"/>
  <c r="O7708" i="29"/>
  <c r="O7709" i="29"/>
  <c r="O7710" i="29"/>
  <c r="O7711" i="29"/>
  <c r="O7712" i="29"/>
  <c r="O7713" i="29"/>
  <c r="O7714" i="29"/>
  <c r="O7715" i="29"/>
  <c r="O7716" i="29"/>
  <c r="O7717" i="29"/>
  <c r="O7718" i="29"/>
  <c r="O7719" i="29"/>
  <c r="O7720" i="29"/>
  <c r="O7721" i="29"/>
  <c r="O7722" i="29"/>
  <c r="O7723" i="29"/>
  <c r="O7724" i="29"/>
  <c r="O7725" i="29"/>
  <c r="O7726" i="29"/>
  <c r="O7727" i="29"/>
  <c r="O7728" i="29"/>
  <c r="O7729" i="29"/>
  <c r="O7730" i="29"/>
  <c r="O7731" i="29"/>
  <c r="O7732" i="29"/>
  <c r="O7733" i="29"/>
  <c r="O7734" i="29"/>
  <c r="O7735" i="29"/>
  <c r="O7736" i="29"/>
  <c r="O7737" i="29"/>
  <c r="O7738" i="29"/>
  <c r="O7739" i="29"/>
  <c r="O7740" i="29"/>
  <c r="O7741" i="29"/>
  <c r="O7742" i="29"/>
  <c r="O7743" i="29"/>
  <c r="O7744" i="29"/>
  <c r="O7745" i="29"/>
  <c r="O7746" i="29"/>
  <c r="O7747" i="29"/>
  <c r="O7748" i="29"/>
  <c r="O7749" i="29"/>
  <c r="O7750" i="29"/>
  <c r="O7751" i="29"/>
  <c r="O7752" i="29"/>
  <c r="O7753" i="29"/>
  <c r="O7754" i="29"/>
  <c r="O7755" i="29"/>
  <c r="O7756" i="29"/>
  <c r="O7757" i="29"/>
  <c r="O7758" i="29"/>
  <c r="O7759" i="29"/>
  <c r="O7760" i="29"/>
  <c r="O7761" i="29"/>
  <c r="O7762" i="29"/>
  <c r="O7763" i="29"/>
  <c r="O7764" i="29"/>
  <c r="O7765" i="29"/>
  <c r="O7766" i="29"/>
  <c r="O7767" i="29"/>
  <c r="O7768" i="29"/>
  <c r="O7769" i="29"/>
  <c r="O7770" i="29"/>
  <c r="O7771" i="29"/>
  <c r="O7772" i="29"/>
  <c r="O7773" i="29"/>
  <c r="O7774" i="29"/>
  <c r="O7775" i="29"/>
  <c r="O7776" i="29"/>
  <c r="O7777" i="29"/>
  <c r="O7778" i="29"/>
  <c r="O7779" i="29"/>
  <c r="O7780" i="29"/>
  <c r="O7781" i="29"/>
  <c r="O7782" i="29"/>
  <c r="O7783" i="29"/>
  <c r="O7784" i="29"/>
  <c r="O7785" i="29"/>
  <c r="O7786" i="29"/>
  <c r="O7787" i="29"/>
  <c r="O7788" i="29"/>
  <c r="O7789" i="29"/>
  <c r="O7790" i="29"/>
  <c r="O7791" i="29"/>
  <c r="O7792" i="29"/>
  <c r="O7793" i="29"/>
  <c r="O7794" i="29"/>
  <c r="O7795" i="29"/>
  <c r="O7796" i="29"/>
  <c r="O7797" i="29"/>
  <c r="O7798" i="29"/>
  <c r="O7799" i="29"/>
  <c r="O7800" i="29"/>
  <c r="O7801" i="29"/>
  <c r="O7802" i="29"/>
  <c r="O7803" i="29"/>
  <c r="O7804" i="29"/>
  <c r="O7805" i="29"/>
  <c r="O7806" i="29"/>
  <c r="O7807" i="29"/>
  <c r="O7808" i="29"/>
  <c r="O7809" i="29"/>
  <c r="O7810" i="29"/>
  <c r="O7811" i="29"/>
  <c r="O7812" i="29"/>
  <c r="O7813" i="29"/>
  <c r="O7814" i="29"/>
  <c r="O7815" i="29"/>
  <c r="O7816" i="29"/>
  <c r="O7817" i="29"/>
  <c r="O7818" i="29"/>
  <c r="O7819" i="29"/>
  <c r="O7820" i="29"/>
  <c r="O7821" i="29"/>
  <c r="O7822" i="29"/>
  <c r="O7823" i="29"/>
  <c r="O7824" i="29"/>
  <c r="O7825" i="29"/>
  <c r="O7826" i="29"/>
  <c r="O7827" i="29"/>
  <c r="O7828" i="29"/>
  <c r="O7829" i="29"/>
  <c r="O7830" i="29"/>
  <c r="O7831" i="29"/>
  <c r="O7832" i="29"/>
  <c r="O7833" i="29"/>
  <c r="O7834" i="29"/>
  <c r="O7835" i="29"/>
  <c r="O7836" i="29"/>
  <c r="O7837" i="29"/>
  <c r="O7838" i="29"/>
  <c r="O7839" i="29"/>
  <c r="O7840" i="29"/>
  <c r="O7841" i="29"/>
  <c r="O7842" i="29"/>
  <c r="O7843" i="29"/>
  <c r="O7844" i="29"/>
  <c r="O7845" i="29"/>
  <c r="O7846" i="29"/>
  <c r="O7847" i="29"/>
  <c r="O7848" i="29"/>
  <c r="O7849" i="29"/>
  <c r="O7850" i="29"/>
  <c r="O7851" i="29"/>
  <c r="O7852" i="29"/>
  <c r="O7853" i="29"/>
  <c r="O7854" i="29"/>
  <c r="O7855" i="29"/>
  <c r="O7856" i="29"/>
  <c r="O7857" i="29"/>
  <c r="O7858" i="29"/>
  <c r="O7859" i="29"/>
  <c r="O7860" i="29"/>
  <c r="O7861" i="29"/>
  <c r="O7862" i="29"/>
  <c r="O7863" i="29"/>
  <c r="O7864" i="29"/>
  <c r="O7865" i="29"/>
  <c r="O7866" i="29"/>
  <c r="O7867" i="29"/>
  <c r="O7868" i="29"/>
  <c r="O7869" i="29"/>
  <c r="O7870" i="29"/>
  <c r="O7871" i="29"/>
  <c r="O7872" i="29"/>
  <c r="O7873" i="29"/>
  <c r="O7874" i="29"/>
  <c r="O7875" i="29"/>
  <c r="O7876" i="29"/>
  <c r="O7877" i="29"/>
  <c r="O7878" i="29"/>
  <c r="O7879" i="29"/>
  <c r="O7880" i="29"/>
  <c r="O7881" i="29"/>
  <c r="O7882" i="29"/>
  <c r="O7883" i="29"/>
  <c r="O7884" i="29"/>
  <c r="O7885" i="29"/>
  <c r="O7886" i="29"/>
  <c r="O7887" i="29"/>
  <c r="O7888" i="29"/>
  <c r="O7889" i="29"/>
  <c r="O7890" i="29"/>
  <c r="O7891" i="29"/>
  <c r="O7892" i="29"/>
  <c r="O7893" i="29"/>
  <c r="O7894" i="29"/>
  <c r="O7895" i="29"/>
  <c r="O7896" i="29"/>
  <c r="O7897" i="29"/>
  <c r="O7898" i="29"/>
  <c r="O7899" i="29"/>
  <c r="O7900" i="29"/>
  <c r="O7901" i="29"/>
  <c r="O7902" i="29"/>
  <c r="O7903" i="29"/>
  <c r="O7904" i="29"/>
  <c r="O7905" i="29"/>
  <c r="O7906" i="29"/>
  <c r="O7907" i="29"/>
  <c r="O7908" i="29"/>
  <c r="O7909" i="29"/>
  <c r="O7910" i="29"/>
  <c r="O7911" i="29"/>
  <c r="O7912" i="29"/>
  <c r="O7913" i="29"/>
  <c r="O7914" i="29"/>
  <c r="O7915" i="29"/>
  <c r="O7916" i="29"/>
  <c r="O7917" i="29"/>
  <c r="O7918" i="29"/>
  <c r="O7919" i="29"/>
  <c r="O7920" i="29"/>
  <c r="O7921" i="29"/>
  <c r="O7922" i="29"/>
  <c r="O7923" i="29"/>
  <c r="O7924" i="29"/>
  <c r="O7925" i="29"/>
  <c r="O7926" i="29"/>
  <c r="O7927" i="29"/>
  <c r="O7928" i="29"/>
  <c r="O7929" i="29"/>
  <c r="O7930" i="29"/>
  <c r="O7931" i="29"/>
  <c r="O7932" i="29"/>
  <c r="O7933" i="29"/>
  <c r="O7934" i="29"/>
  <c r="O7935" i="29"/>
  <c r="O7936" i="29"/>
  <c r="O7937" i="29"/>
  <c r="O7938" i="29"/>
  <c r="O7939" i="29"/>
  <c r="O7940" i="29"/>
  <c r="O7941" i="29"/>
  <c r="O7942" i="29"/>
  <c r="O7943" i="29"/>
  <c r="O7944" i="29"/>
  <c r="O7945" i="29"/>
  <c r="O7946" i="29"/>
  <c r="O7947" i="29"/>
  <c r="O7948" i="29"/>
  <c r="O7949" i="29"/>
  <c r="O7950" i="29"/>
  <c r="O7951" i="29"/>
  <c r="O7952" i="29"/>
  <c r="O7953" i="29"/>
  <c r="O7954" i="29"/>
  <c r="O7955" i="29"/>
  <c r="O7956" i="29"/>
  <c r="O7957" i="29"/>
  <c r="O7958" i="29"/>
  <c r="O7959" i="29"/>
  <c r="O7960" i="29"/>
  <c r="O7961" i="29"/>
  <c r="O7962" i="29"/>
  <c r="O7963" i="29"/>
  <c r="O7964" i="29"/>
  <c r="O7965" i="29"/>
  <c r="O7966" i="29"/>
  <c r="O7967" i="29"/>
  <c r="O7968" i="29"/>
  <c r="O7969" i="29"/>
  <c r="O7970" i="29"/>
  <c r="O7971" i="29"/>
  <c r="O7972" i="29"/>
  <c r="O7973" i="29"/>
  <c r="O7974" i="29"/>
  <c r="O7975" i="29"/>
  <c r="O7976" i="29"/>
  <c r="O7977" i="29"/>
  <c r="O7978" i="29"/>
  <c r="O7979" i="29"/>
  <c r="O7980" i="29"/>
  <c r="O7981" i="29"/>
  <c r="O7982" i="29"/>
  <c r="O7983" i="29"/>
  <c r="O7984" i="29"/>
  <c r="O7985" i="29"/>
  <c r="O7986" i="29"/>
  <c r="O7987" i="29"/>
  <c r="O7988" i="29"/>
  <c r="O7989" i="29"/>
  <c r="O7990" i="29"/>
  <c r="O7991" i="29"/>
  <c r="O7992" i="29"/>
  <c r="O7993" i="29"/>
  <c r="O7994" i="29"/>
  <c r="O7995" i="29"/>
  <c r="O7996" i="29"/>
  <c r="O7997" i="29"/>
  <c r="O7998" i="29"/>
  <c r="O7999" i="29"/>
  <c r="O8000" i="29"/>
  <c r="O8001" i="29"/>
  <c r="O8002" i="29"/>
  <c r="O8003" i="29"/>
  <c r="O8004" i="29"/>
  <c r="O8005" i="29"/>
  <c r="O8006" i="29"/>
  <c r="O8007" i="29"/>
  <c r="O8008" i="29"/>
  <c r="O8009" i="29"/>
  <c r="O8010" i="29"/>
  <c r="O8011" i="29"/>
  <c r="O8012" i="29"/>
  <c r="O8013" i="29"/>
  <c r="O8014" i="29"/>
  <c r="O8015" i="29"/>
  <c r="O8016" i="29"/>
  <c r="O8017" i="29"/>
  <c r="O8018" i="29"/>
  <c r="O8019" i="29"/>
  <c r="O8020" i="29"/>
  <c r="O8021" i="29"/>
  <c r="O8022" i="29"/>
  <c r="O8023" i="29"/>
  <c r="O8024" i="29"/>
  <c r="O8025" i="29"/>
  <c r="O8026" i="29"/>
  <c r="O8027" i="29"/>
  <c r="O8028" i="29"/>
  <c r="O8029" i="29"/>
  <c r="O8030" i="29"/>
  <c r="O8031" i="29"/>
  <c r="O8032" i="29"/>
  <c r="O8033" i="29"/>
  <c r="O8034" i="29"/>
  <c r="O8035" i="29"/>
  <c r="O8036" i="29"/>
  <c r="O8037" i="29"/>
  <c r="O8038" i="29"/>
  <c r="O8039" i="29"/>
  <c r="O8040" i="29"/>
  <c r="O8041" i="29"/>
  <c r="O8042" i="29"/>
  <c r="O8043" i="29"/>
  <c r="O8044" i="29"/>
  <c r="O8045" i="29"/>
  <c r="O8046" i="29"/>
  <c r="O8047" i="29"/>
  <c r="O8048" i="29"/>
  <c r="O8049" i="29"/>
  <c r="O8050" i="29"/>
  <c r="O8051" i="29"/>
  <c r="O8052" i="29"/>
  <c r="O8053" i="29"/>
  <c r="O8054" i="29"/>
  <c r="O8055" i="29"/>
  <c r="O8056" i="29"/>
  <c r="O8057" i="29"/>
  <c r="O8058" i="29"/>
  <c r="O8059" i="29"/>
  <c r="O8060" i="29"/>
  <c r="O8061" i="29"/>
  <c r="O8062" i="29"/>
  <c r="O8063" i="29"/>
  <c r="O8064" i="29"/>
  <c r="O8065" i="29"/>
  <c r="O8066" i="29"/>
  <c r="O8067" i="29"/>
  <c r="O8068" i="29"/>
  <c r="O8069" i="29"/>
  <c r="O8070" i="29"/>
  <c r="O8071" i="29"/>
  <c r="O8072" i="29"/>
  <c r="O8073" i="29"/>
  <c r="O8074" i="29"/>
  <c r="O8075" i="29"/>
  <c r="O8076" i="29"/>
  <c r="O8077" i="29"/>
  <c r="O8078" i="29"/>
  <c r="O8079" i="29"/>
  <c r="O8080" i="29"/>
  <c r="O8081" i="29"/>
  <c r="O8082" i="29"/>
  <c r="O8083" i="29"/>
  <c r="O8084" i="29"/>
  <c r="O8085" i="29"/>
  <c r="O8086" i="29"/>
  <c r="O8087" i="29"/>
  <c r="O8088" i="29"/>
  <c r="O8089" i="29"/>
  <c r="O8090" i="29"/>
  <c r="O8091" i="29"/>
  <c r="O8092" i="29"/>
  <c r="O8093" i="29"/>
  <c r="O8094" i="29"/>
  <c r="O8095" i="29"/>
  <c r="O8096" i="29"/>
  <c r="O8097" i="29"/>
  <c r="O8098" i="29"/>
  <c r="O8099" i="29"/>
  <c r="O8100" i="29"/>
  <c r="O8101" i="29"/>
  <c r="O8102" i="29"/>
  <c r="O8103" i="29"/>
  <c r="O8104" i="29"/>
  <c r="O8105" i="29"/>
  <c r="O8106" i="29"/>
  <c r="O8107" i="29"/>
  <c r="O8108" i="29"/>
  <c r="O8109" i="29"/>
  <c r="O8110" i="29"/>
  <c r="O8111" i="29"/>
  <c r="O8112" i="29"/>
  <c r="O8113" i="29"/>
  <c r="O8114" i="29"/>
  <c r="O8115" i="29"/>
  <c r="O8116" i="29"/>
  <c r="O8117" i="29"/>
  <c r="O8118" i="29"/>
  <c r="O8119" i="29"/>
  <c r="O8120" i="29"/>
  <c r="O8121" i="29"/>
  <c r="O8122" i="29"/>
  <c r="O8123" i="29"/>
  <c r="O8124" i="29"/>
  <c r="O8125" i="29"/>
  <c r="O8126" i="29"/>
  <c r="O8127" i="29"/>
  <c r="O8128" i="29"/>
  <c r="O8129" i="29"/>
  <c r="O8130" i="29"/>
  <c r="O8131" i="29"/>
  <c r="O8132" i="29"/>
  <c r="O8133" i="29"/>
  <c r="O8134" i="29"/>
  <c r="O8135" i="29"/>
  <c r="O8136" i="29"/>
  <c r="O8137" i="29"/>
  <c r="O8138" i="29"/>
  <c r="O8139" i="29"/>
  <c r="O8140" i="29"/>
  <c r="O8141" i="29"/>
  <c r="O8142" i="29"/>
  <c r="O8143" i="29"/>
  <c r="O8144" i="29"/>
  <c r="O8145" i="29"/>
  <c r="O8146" i="29"/>
  <c r="O8147" i="29"/>
  <c r="O8148" i="29"/>
  <c r="O8149" i="29"/>
  <c r="O8150" i="29"/>
  <c r="O8151" i="29"/>
  <c r="O8152" i="29"/>
  <c r="O8153" i="29"/>
  <c r="O8154" i="29"/>
  <c r="O8155" i="29"/>
  <c r="O8156" i="29"/>
  <c r="O8157" i="29"/>
  <c r="O8158" i="29"/>
  <c r="O8159" i="29"/>
  <c r="O8160" i="29"/>
  <c r="O8161" i="29"/>
  <c r="O8162" i="29"/>
  <c r="O8163" i="29"/>
  <c r="O8164" i="29"/>
  <c r="O8165" i="29"/>
  <c r="O8166" i="29"/>
  <c r="O8167" i="29"/>
  <c r="O8168" i="29"/>
  <c r="O8169" i="29"/>
  <c r="O8170" i="29"/>
  <c r="O8171" i="29"/>
  <c r="O8172" i="29"/>
  <c r="O8173" i="29"/>
  <c r="O8174" i="29"/>
  <c r="O8175" i="29"/>
  <c r="O8176" i="29"/>
  <c r="O8177" i="29"/>
  <c r="O8178" i="29"/>
  <c r="O8179" i="29"/>
  <c r="O8180" i="29"/>
  <c r="O8181" i="29"/>
  <c r="O8182" i="29"/>
  <c r="O8183" i="29"/>
  <c r="O8184" i="29"/>
  <c r="O8185" i="29"/>
  <c r="O8186" i="29"/>
  <c r="O8187" i="29"/>
  <c r="O8188" i="29"/>
  <c r="O8189" i="29"/>
  <c r="O8190" i="29"/>
  <c r="O8191" i="29"/>
  <c r="O8192" i="29"/>
  <c r="O8193" i="29"/>
  <c r="O8194" i="29"/>
  <c r="O8195" i="29"/>
  <c r="O8196" i="29"/>
  <c r="O8197" i="29"/>
  <c r="O8198" i="29"/>
  <c r="O8199" i="29"/>
  <c r="O8200" i="29"/>
  <c r="O8201" i="29"/>
  <c r="O8202" i="29"/>
  <c r="O8203" i="29"/>
  <c r="O8204" i="29"/>
  <c r="O8205" i="29"/>
  <c r="O8206" i="29"/>
  <c r="O8207" i="29"/>
  <c r="O8208" i="29"/>
  <c r="O8209" i="29"/>
  <c r="O8210" i="29"/>
  <c r="O8211" i="29"/>
  <c r="O8212" i="29"/>
  <c r="O8213" i="29"/>
  <c r="O8214" i="29"/>
  <c r="O8215" i="29"/>
  <c r="O8216" i="29"/>
  <c r="O8217" i="29"/>
  <c r="O8218" i="29"/>
  <c r="O8219" i="29"/>
  <c r="O8220" i="29"/>
  <c r="O8221" i="29"/>
  <c r="O8222" i="29"/>
  <c r="O8223" i="29"/>
  <c r="O8224" i="29"/>
  <c r="O8225" i="29"/>
  <c r="O8226" i="29"/>
  <c r="O8227" i="29"/>
  <c r="O8228" i="29"/>
  <c r="O8229" i="29"/>
  <c r="O8230" i="29"/>
  <c r="O8231" i="29"/>
  <c r="O8232" i="29"/>
  <c r="O8233" i="29"/>
  <c r="O8234" i="29"/>
  <c r="O8235" i="29"/>
  <c r="O8236" i="29"/>
  <c r="O8237" i="29"/>
  <c r="O8238" i="29"/>
  <c r="O8239" i="29"/>
  <c r="O8240" i="29"/>
  <c r="O8241" i="29"/>
  <c r="O8242" i="29"/>
  <c r="O8243" i="29"/>
  <c r="O8244" i="29"/>
  <c r="O8245" i="29"/>
  <c r="O8246" i="29"/>
  <c r="O8247" i="29"/>
  <c r="O8248" i="29"/>
  <c r="O8249" i="29"/>
  <c r="O8250" i="29"/>
  <c r="O8251" i="29"/>
  <c r="O8252" i="29"/>
  <c r="O8253" i="29"/>
  <c r="O8254" i="29"/>
  <c r="O8255" i="29"/>
  <c r="O8256" i="29"/>
  <c r="O8257" i="29"/>
  <c r="O8258" i="29"/>
  <c r="O8259" i="29"/>
  <c r="O8260" i="29"/>
  <c r="O8261" i="29"/>
  <c r="O8262" i="29"/>
  <c r="O8263" i="29"/>
  <c r="O8264" i="29"/>
  <c r="O8265" i="29"/>
  <c r="O8266" i="29"/>
  <c r="O8267" i="29"/>
  <c r="O8268" i="29"/>
  <c r="O8269" i="29"/>
  <c r="O8270" i="29"/>
  <c r="O8271" i="29"/>
  <c r="O8272" i="29"/>
  <c r="O8273" i="29"/>
  <c r="O8274" i="29"/>
  <c r="O8275" i="29"/>
  <c r="O8276" i="29"/>
  <c r="O8277" i="29"/>
  <c r="O8278" i="29"/>
  <c r="O8279" i="29"/>
  <c r="O8280" i="29"/>
  <c r="O8281" i="29"/>
  <c r="O8282" i="29"/>
  <c r="O8283" i="29"/>
  <c r="O8284" i="29"/>
  <c r="O8285" i="29"/>
  <c r="O8286" i="29"/>
  <c r="O8287" i="29"/>
  <c r="O8288" i="29"/>
  <c r="O8289" i="29"/>
  <c r="O8290" i="29"/>
  <c r="O8291" i="29"/>
  <c r="O8292" i="29"/>
  <c r="O8293" i="29"/>
  <c r="O8294" i="29"/>
  <c r="O8295" i="29"/>
  <c r="O8296" i="29"/>
  <c r="O8297" i="29"/>
  <c r="O8298" i="29"/>
  <c r="O8299" i="29"/>
  <c r="O8300" i="29"/>
  <c r="O8301" i="29"/>
  <c r="O8302" i="29"/>
  <c r="O8303" i="29"/>
  <c r="O8304" i="29"/>
  <c r="O8305" i="29"/>
  <c r="O8306" i="29"/>
  <c r="O8307" i="29"/>
  <c r="O8308" i="29"/>
  <c r="O8309" i="29"/>
  <c r="O8310" i="29"/>
  <c r="O8311" i="29"/>
  <c r="O8312" i="29"/>
  <c r="O8313" i="29"/>
  <c r="O8314" i="29"/>
  <c r="O8315" i="29"/>
  <c r="O8316" i="29"/>
  <c r="O8317" i="29"/>
  <c r="O8318" i="29"/>
  <c r="O8319" i="29"/>
  <c r="O8320" i="29"/>
  <c r="O8321" i="29"/>
  <c r="O8322" i="29"/>
  <c r="O8323" i="29"/>
  <c r="O8324" i="29"/>
  <c r="O8325" i="29"/>
  <c r="O8326" i="29"/>
  <c r="O8327" i="29"/>
  <c r="O8328" i="29"/>
  <c r="O8329" i="29"/>
  <c r="O8330" i="29"/>
  <c r="O8331" i="29"/>
  <c r="O8332" i="29"/>
  <c r="O8333" i="29"/>
  <c r="O8334" i="29"/>
  <c r="O8335" i="29"/>
  <c r="O8336" i="29"/>
  <c r="O8337" i="29"/>
  <c r="O8338" i="29"/>
  <c r="O8339" i="29"/>
  <c r="O8340" i="29"/>
  <c r="O8341" i="29"/>
  <c r="O8342" i="29"/>
  <c r="O8343" i="29"/>
  <c r="O8344" i="29"/>
  <c r="O8345" i="29"/>
  <c r="O8346" i="29"/>
  <c r="O8347" i="29"/>
  <c r="O8348" i="29"/>
  <c r="O8349" i="29"/>
  <c r="O8350" i="29"/>
  <c r="O8351" i="29"/>
  <c r="O8352" i="29"/>
  <c r="O8353" i="29"/>
  <c r="O8354" i="29"/>
  <c r="O8355" i="29"/>
  <c r="O8356" i="29"/>
  <c r="O8357" i="29"/>
  <c r="O8358" i="29"/>
  <c r="O8359" i="29"/>
  <c r="O8360" i="29"/>
  <c r="O8361" i="29"/>
  <c r="O8362" i="29"/>
  <c r="O8363" i="29"/>
  <c r="O8364" i="29"/>
  <c r="O8365" i="29"/>
  <c r="O8366" i="29"/>
  <c r="O8367" i="29"/>
  <c r="O8368" i="29"/>
  <c r="O8369" i="29"/>
  <c r="O8370" i="29"/>
  <c r="O8371" i="29"/>
  <c r="O8372" i="29"/>
  <c r="O8373" i="29"/>
  <c r="O8374" i="29"/>
  <c r="O8375" i="29"/>
  <c r="O8376" i="29"/>
  <c r="O8377" i="29"/>
  <c r="O8378" i="29"/>
  <c r="O8379" i="29"/>
  <c r="O8380" i="29"/>
  <c r="O8381" i="29"/>
  <c r="O8382" i="29"/>
  <c r="O8383" i="29"/>
  <c r="O8384" i="29"/>
  <c r="O8385" i="29"/>
  <c r="O8386" i="29"/>
  <c r="O8387" i="29"/>
  <c r="O8388" i="29"/>
  <c r="O8389" i="29"/>
  <c r="O8390" i="29"/>
  <c r="O8391" i="29"/>
  <c r="O8392" i="29"/>
  <c r="O8393" i="29"/>
  <c r="O8394" i="29"/>
  <c r="O8395" i="29"/>
  <c r="O8396" i="29"/>
  <c r="O8397" i="29"/>
  <c r="O8398" i="29"/>
  <c r="O8399" i="29"/>
  <c r="O8400" i="29"/>
  <c r="O8401" i="29"/>
  <c r="O8402" i="29"/>
  <c r="O8403" i="29"/>
  <c r="O8404" i="29"/>
  <c r="O8405" i="29"/>
  <c r="O8406" i="29"/>
  <c r="O8407" i="29"/>
  <c r="O8408" i="29"/>
  <c r="O8409" i="29"/>
  <c r="O8410" i="29"/>
  <c r="O8411" i="29"/>
  <c r="O8412" i="29"/>
  <c r="O8413" i="29"/>
  <c r="O8414" i="29"/>
  <c r="O8415" i="29"/>
  <c r="O8416" i="29"/>
  <c r="O8417" i="29"/>
  <c r="O8418" i="29"/>
  <c r="O8419" i="29"/>
  <c r="O8420" i="29"/>
  <c r="O8421" i="29"/>
  <c r="O8422" i="29"/>
  <c r="O8423" i="29"/>
  <c r="O8424" i="29"/>
  <c r="O8425" i="29"/>
  <c r="O8426" i="29"/>
  <c r="O8427" i="29"/>
  <c r="O8428" i="29"/>
  <c r="O8429" i="29"/>
  <c r="O8430" i="29"/>
  <c r="O8431" i="29"/>
  <c r="O8432" i="29"/>
  <c r="O8433" i="29"/>
  <c r="O8434" i="29"/>
  <c r="O8435" i="29"/>
  <c r="O8436" i="29"/>
  <c r="O8437" i="29"/>
  <c r="O8438" i="29"/>
  <c r="O8439" i="29"/>
  <c r="O8440" i="29"/>
  <c r="O8441" i="29"/>
  <c r="O8442" i="29"/>
  <c r="O8443" i="29"/>
  <c r="O8444" i="29"/>
  <c r="O8445" i="29"/>
  <c r="O8446" i="29"/>
  <c r="O8447" i="29"/>
  <c r="O8448" i="29"/>
  <c r="O8449" i="29"/>
  <c r="O8450" i="29"/>
  <c r="O8451" i="29"/>
  <c r="O8452" i="29"/>
  <c r="O8453" i="29"/>
  <c r="O8454" i="29"/>
  <c r="O8455" i="29"/>
  <c r="O8456" i="29"/>
  <c r="O8457" i="29"/>
  <c r="O8458" i="29"/>
  <c r="O8459" i="29"/>
  <c r="O8460" i="29"/>
  <c r="O8461" i="29"/>
  <c r="O8462" i="29"/>
  <c r="O8463" i="29"/>
  <c r="O8464" i="29"/>
  <c r="O8465" i="29"/>
  <c r="O8466" i="29"/>
  <c r="O8467" i="29"/>
  <c r="O8468" i="29"/>
  <c r="O8469" i="29"/>
  <c r="O8470" i="29"/>
  <c r="O8471" i="29"/>
  <c r="O8472" i="29"/>
  <c r="O8473" i="29"/>
  <c r="O8474" i="29"/>
  <c r="O8475" i="29"/>
  <c r="O8476" i="29"/>
  <c r="O8477" i="29"/>
  <c r="O8478" i="29"/>
  <c r="O8479" i="29"/>
  <c r="O8480" i="29"/>
  <c r="O8481" i="29"/>
  <c r="O8482" i="29"/>
  <c r="O8483" i="29"/>
  <c r="O8484" i="29"/>
  <c r="O8485" i="29"/>
  <c r="O8486" i="29"/>
  <c r="O8487" i="29"/>
  <c r="O8488" i="29"/>
  <c r="O8489" i="29"/>
  <c r="O8490" i="29"/>
  <c r="O8491" i="29"/>
  <c r="O8492" i="29"/>
  <c r="O8493" i="29"/>
  <c r="O8494" i="29"/>
  <c r="O8495" i="29"/>
  <c r="O8496" i="29"/>
  <c r="O8497" i="29"/>
  <c r="O8498" i="29"/>
  <c r="O8499" i="29"/>
  <c r="O8500" i="29"/>
  <c r="O8501" i="29"/>
  <c r="O8502" i="29"/>
  <c r="O8503" i="29"/>
  <c r="O8504" i="29"/>
  <c r="O8505" i="29"/>
  <c r="O8506" i="29"/>
  <c r="O8507" i="29"/>
  <c r="O8508" i="29"/>
  <c r="O8509" i="29"/>
  <c r="O8510" i="29"/>
  <c r="O8511" i="29"/>
  <c r="O8512" i="29"/>
  <c r="O8513" i="29"/>
  <c r="O8514" i="29"/>
  <c r="O8515" i="29"/>
  <c r="O8516" i="29"/>
  <c r="O8517" i="29"/>
  <c r="O8518" i="29"/>
  <c r="O8519" i="29"/>
  <c r="O8520" i="29"/>
  <c r="O8521" i="29"/>
  <c r="O8522" i="29"/>
  <c r="O8523" i="29"/>
  <c r="O8524" i="29"/>
  <c r="O8525" i="29"/>
  <c r="O8526" i="29"/>
  <c r="O8527" i="29"/>
  <c r="O8528" i="29"/>
  <c r="O8529" i="29"/>
  <c r="O8530" i="29"/>
  <c r="O8531" i="29"/>
  <c r="O8532" i="29"/>
  <c r="O8533" i="29"/>
  <c r="O8534" i="29"/>
  <c r="O8535" i="29"/>
  <c r="O8536" i="29"/>
  <c r="O8537" i="29"/>
  <c r="O8538" i="29"/>
  <c r="O8539" i="29"/>
  <c r="O8540" i="29"/>
  <c r="O8541" i="29"/>
  <c r="O8542" i="29"/>
  <c r="O8543" i="29"/>
  <c r="O8544" i="29"/>
  <c r="O8545" i="29"/>
  <c r="O8546" i="29"/>
  <c r="O8547" i="29"/>
  <c r="O8548" i="29"/>
  <c r="O8549" i="29"/>
  <c r="O8550" i="29"/>
  <c r="O8551" i="29"/>
  <c r="O8552" i="29"/>
  <c r="O8553" i="29"/>
  <c r="O8554" i="29"/>
  <c r="O8555" i="29"/>
  <c r="O8556" i="29"/>
  <c r="O8557" i="29"/>
  <c r="O8558" i="29"/>
  <c r="O8559" i="29"/>
  <c r="O8560" i="29"/>
  <c r="O8561" i="29"/>
  <c r="O8562" i="29"/>
  <c r="O8563" i="29"/>
  <c r="O8564" i="29"/>
  <c r="O8565" i="29"/>
  <c r="O8566" i="29"/>
  <c r="O8567" i="29"/>
  <c r="O8568" i="29"/>
  <c r="O8569" i="29"/>
  <c r="O8570" i="29"/>
  <c r="O8571" i="29"/>
  <c r="O8572" i="29"/>
  <c r="O8573" i="29"/>
  <c r="O8574" i="29"/>
  <c r="O8575" i="29"/>
  <c r="O8576" i="29"/>
  <c r="O8577" i="29"/>
  <c r="O8578" i="29"/>
  <c r="O8579" i="29"/>
  <c r="O8580" i="29"/>
  <c r="O8581" i="29"/>
  <c r="O8582" i="29"/>
  <c r="O8583" i="29"/>
  <c r="O8584" i="29"/>
  <c r="O8585" i="29"/>
  <c r="O8586" i="29"/>
  <c r="O8587" i="29"/>
  <c r="O8588" i="29"/>
  <c r="O8589" i="29"/>
  <c r="O8590" i="29"/>
  <c r="O8591" i="29"/>
  <c r="O8592" i="29"/>
  <c r="O8593" i="29"/>
  <c r="O8594" i="29"/>
  <c r="O8595" i="29"/>
  <c r="O8596" i="29"/>
  <c r="O8597" i="29"/>
  <c r="O8598" i="29"/>
  <c r="O8599" i="29"/>
  <c r="O8600" i="29"/>
  <c r="O8601" i="29"/>
  <c r="O8602" i="29"/>
  <c r="O8603" i="29"/>
  <c r="O8604" i="29"/>
  <c r="O8605" i="29"/>
  <c r="O8606" i="29"/>
  <c r="O8607" i="29"/>
  <c r="O8608" i="29"/>
  <c r="O8609" i="29"/>
  <c r="O8610" i="29"/>
  <c r="O8611" i="29"/>
  <c r="O8612" i="29"/>
  <c r="O8613" i="29"/>
  <c r="O8614" i="29"/>
  <c r="O8615" i="29"/>
  <c r="O8616" i="29"/>
  <c r="O8617" i="29"/>
  <c r="O8618" i="29"/>
  <c r="O8619" i="29"/>
  <c r="O8620" i="29"/>
  <c r="O8621" i="29"/>
  <c r="O8622" i="29"/>
  <c r="O8623" i="29"/>
  <c r="O8624" i="29"/>
  <c r="O8625" i="29"/>
  <c r="O8626" i="29"/>
  <c r="O8627" i="29"/>
  <c r="O8628" i="29"/>
  <c r="O8629" i="29"/>
  <c r="O8630" i="29"/>
  <c r="O8631" i="29"/>
  <c r="O8632" i="29"/>
  <c r="O8633" i="29"/>
  <c r="O8634" i="29"/>
  <c r="O8635" i="29"/>
  <c r="O8636" i="29"/>
  <c r="O8637" i="29"/>
  <c r="O8638" i="29"/>
  <c r="O8639" i="29"/>
  <c r="O8640" i="29"/>
  <c r="O8641" i="29"/>
  <c r="O8642" i="29"/>
  <c r="O8643" i="29"/>
  <c r="O8644" i="29"/>
  <c r="O8645" i="29"/>
  <c r="O8646" i="29"/>
  <c r="O8647" i="29"/>
  <c r="O8648" i="29"/>
  <c r="O8649" i="29"/>
  <c r="O8650" i="29"/>
  <c r="O8651" i="29"/>
  <c r="O8652" i="29"/>
  <c r="O8653" i="29"/>
  <c r="O8654" i="29"/>
  <c r="O8655" i="29"/>
  <c r="O8656" i="29"/>
  <c r="O8657" i="29"/>
  <c r="O8658" i="29"/>
  <c r="O8659" i="29"/>
  <c r="O8660" i="29"/>
  <c r="O8661" i="29"/>
  <c r="O8662" i="29"/>
  <c r="O8663" i="29"/>
  <c r="O8664" i="29"/>
  <c r="O8665" i="29"/>
  <c r="O8666" i="29"/>
  <c r="O8667" i="29"/>
  <c r="O8668" i="29"/>
  <c r="O8669" i="29"/>
  <c r="O8670" i="29"/>
  <c r="O8671" i="29"/>
  <c r="O8672" i="29"/>
  <c r="O8673" i="29"/>
  <c r="O8674" i="29"/>
  <c r="O8675" i="29"/>
  <c r="O8676" i="29"/>
  <c r="O8677" i="29"/>
  <c r="O8678" i="29"/>
  <c r="O8679" i="29"/>
  <c r="O8680" i="29"/>
  <c r="O8681" i="29"/>
  <c r="O8682" i="29"/>
  <c r="O8683" i="29"/>
  <c r="O8684" i="29"/>
  <c r="O8685" i="29"/>
  <c r="O8686" i="29"/>
  <c r="O8687" i="29"/>
  <c r="O8688" i="29"/>
  <c r="O8689" i="29"/>
  <c r="O8690" i="29"/>
  <c r="O8691" i="29"/>
  <c r="O8692" i="29"/>
  <c r="O8693" i="29"/>
  <c r="O8694" i="29"/>
  <c r="O8695" i="29"/>
  <c r="O8696" i="29"/>
  <c r="O8697" i="29"/>
  <c r="O8698" i="29"/>
  <c r="O8699" i="29"/>
  <c r="O8700" i="29"/>
  <c r="O8701" i="29"/>
  <c r="O8702" i="29"/>
  <c r="O8703" i="29"/>
  <c r="O8704" i="29"/>
  <c r="O8705" i="29"/>
  <c r="O8706" i="29"/>
  <c r="O8707" i="29"/>
  <c r="O8708" i="29"/>
  <c r="O8709" i="29"/>
  <c r="O8710" i="29"/>
  <c r="O8711" i="29"/>
  <c r="O8712" i="29"/>
  <c r="O8713" i="29"/>
  <c r="O8714" i="29"/>
  <c r="O8715" i="29"/>
  <c r="O8716" i="29"/>
  <c r="O8717" i="29"/>
  <c r="O8718" i="29"/>
  <c r="O8719" i="29"/>
  <c r="O8720" i="29"/>
  <c r="O8721" i="29"/>
  <c r="O8722" i="29"/>
  <c r="O8723" i="29"/>
  <c r="O8724" i="29"/>
  <c r="O8725" i="29"/>
  <c r="O8726" i="29"/>
  <c r="O8727" i="29"/>
  <c r="O8728" i="29"/>
  <c r="O8729" i="29"/>
  <c r="O8730" i="29"/>
  <c r="O8731" i="29"/>
  <c r="O8732" i="29"/>
  <c r="O8733" i="29"/>
  <c r="O8734" i="29"/>
  <c r="O8735" i="29"/>
  <c r="O8736" i="29"/>
  <c r="O8737" i="29"/>
  <c r="O8738" i="29"/>
  <c r="O8739" i="29"/>
  <c r="O8740" i="29"/>
  <c r="O8741" i="29"/>
  <c r="O8742" i="29"/>
  <c r="O8743" i="29"/>
  <c r="O8744" i="29"/>
  <c r="O8745" i="29"/>
  <c r="O8746" i="29"/>
  <c r="O8747" i="29"/>
  <c r="O8748" i="29"/>
  <c r="O8749" i="29"/>
  <c r="O8750" i="29"/>
  <c r="O8751" i="29"/>
  <c r="O8752" i="29"/>
  <c r="O8753" i="29"/>
  <c r="O8754" i="29"/>
  <c r="O8755" i="29"/>
  <c r="O8756" i="29"/>
  <c r="O8757" i="29"/>
  <c r="O8758" i="29"/>
  <c r="O8759" i="29"/>
  <c r="O8760" i="29"/>
  <c r="O8761" i="29"/>
  <c r="O8762" i="29"/>
  <c r="O8763" i="29"/>
  <c r="O8764" i="29"/>
  <c r="O8765" i="29"/>
  <c r="O8766" i="29"/>
  <c r="O8767" i="29"/>
  <c r="O8768" i="29"/>
  <c r="O8769" i="29"/>
  <c r="O8770" i="29"/>
  <c r="O8771" i="29"/>
  <c r="O8772" i="29"/>
  <c r="O8773" i="29"/>
  <c r="O8774" i="29"/>
  <c r="O8775" i="29"/>
  <c r="O8776" i="29"/>
  <c r="O8777" i="29"/>
  <c r="O8778" i="29"/>
  <c r="O8779" i="29"/>
  <c r="O8780" i="29"/>
  <c r="O8781" i="29"/>
  <c r="O8782" i="29"/>
  <c r="O8783" i="29"/>
  <c r="O8784" i="29"/>
  <c r="O8785" i="29"/>
  <c r="O8786" i="29"/>
  <c r="O8787" i="29"/>
  <c r="O8788" i="29"/>
  <c r="O8789" i="29"/>
  <c r="O8790" i="29"/>
  <c r="O8791" i="29"/>
  <c r="O8792" i="29"/>
  <c r="O8793" i="29"/>
  <c r="O8794" i="29"/>
  <c r="O8795" i="29"/>
  <c r="O8796" i="29"/>
  <c r="O8797" i="29"/>
  <c r="O8798" i="29"/>
  <c r="O8799" i="29"/>
  <c r="O8800" i="29"/>
  <c r="O8801" i="29"/>
  <c r="O8802" i="29"/>
  <c r="O8803" i="29"/>
  <c r="O8804" i="29"/>
  <c r="O8805" i="29"/>
  <c r="O8806" i="29"/>
  <c r="O8807" i="29"/>
  <c r="O8808" i="29"/>
  <c r="O8809" i="29"/>
  <c r="O8810" i="29"/>
  <c r="O8811" i="29"/>
  <c r="O8812" i="29"/>
  <c r="O8813" i="29"/>
  <c r="O8814" i="29"/>
  <c r="O8815" i="29"/>
  <c r="O8816" i="29"/>
  <c r="O8817" i="29"/>
  <c r="O8818" i="29"/>
  <c r="O8819" i="29"/>
  <c r="O8820" i="29"/>
  <c r="O8821" i="29"/>
  <c r="O8822" i="29"/>
  <c r="O8823" i="29"/>
  <c r="O8824" i="29"/>
  <c r="O8825" i="29"/>
  <c r="O8826" i="29"/>
  <c r="O8827" i="29"/>
  <c r="O8828" i="29"/>
  <c r="O8829" i="29"/>
  <c r="O8830" i="29"/>
  <c r="O8831" i="29"/>
  <c r="O8832" i="29"/>
  <c r="O8833" i="29"/>
  <c r="O8834" i="29"/>
  <c r="O8835" i="29"/>
  <c r="O8836" i="29"/>
  <c r="O8837" i="29"/>
  <c r="O8838" i="29"/>
  <c r="O8839" i="29"/>
  <c r="O8840" i="29"/>
  <c r="O8841" i="29"/>
  <c r="O8842" i="29"/>
  <c r="O8843" i="29"/>
  <c r="O8844" i="29"/>
  <c r="O8845" i="29"/>
  <c r="O8846" i="29"/>
  <c r="O8847" i="29"/>
  <c r="O8848" i="29"/>
  <c r="O8849" i="29"/>
  <c r="O8850" i="29"/>
  <c r="O8851" i="29"/>
  <c r="O8852" i="29"/>
  <c r="O8853" i="29"/>
  <c r="O8854" i="29"/>
  <c r="O8855" i="29"/>
  <c r="O8856" i="29"/>
  <c r="O8857" i="29"/>
  <c r="O8858" i="29"/>
  <c r="O8859" i="29"/>
  <c r="O8860" i="29"/>
  <c r="O8861" i="29"/>
  <c r="O8862" i="29"/>
  <c r="O8863" i="29"/>
  <c r="O8864" i="29"/>
  <c r="O8865" i="29"/>
  <c r="O8866" i="29"/>
  <c r="O8867" i="29"/>
  <c r="O8868" i="29"/>
  <c r="O8869" i="29"/>
  <c r="O8870" i="29"/>
  <c r="O8871" i="29"/>
  <c r="O8872" i="29"/>
  <c r="O8873" i="29"/>
  <c r="O8874" i="29"/>
  <c r="O8875" i="29"/>
  <c r="O8876" i="29"/>
  <c r="O8877" i="29"/>
  <c r="O8878" i="29"/>
  <c r="O8879" i="29"/>
  <c r="O8880" i="29"/>
  <c r="O8881" i="29"/>
  <c r="O8882" i="29"/>
  <c r="O8883" i="29"/>
  <c r="O8884" i="29"/>
  <c r="O8885" i="29"/>
  <c r="O8886" i="29"/>
  <c r="O8887" i="29"/>
  <c r="O8888" i="29"/>
  <c r="O8889" i="29"/>
  <c r="O8890" i="29"/>
  <c r="O8891" i="29"/>
  <c r="O8892" i="29"/>
  <c r="O8893" i="29"/>
  <c r="O8894" i="29"/>
  <c r="O8895" i="29"/>
  <c r="O8896" i="29"/>
  <c r="O8897" i="29"/>
  <c r="O8898" i="29"/>
  <c r="O8899" i="29"/>
  <c r="O8900" i="29"/>
  <c r="O8901" i="29"/>
  <c r="O8902" i="29"/>
  <c r="O8903" i="29"/>
  <c r="O8904" i="29"/>
  <c r="O8905" i="29"/>
  <c r="O8906" i="29"/>
  <c r="O8907" i="29"/>
  <c r="O8908" i="29"/>
  <c r="O8909" i="29"/>
  <c r="O8910" i="29"/>
  <c r="O8911" i="29"/>
  <c r="O8912" i="29"/>
  <c r="O8913" i="29"/>
  <c r="O8914" i="29"/>
  <c r="O8915" i="29"/>
  <c r="O8916" i="29"/>
  <c r="O8917" i="29"/>
  <c r="O8918" i="29"/>
  <c r="O8919" i="29"/>
  <c r="O8920" i="29"/>
  <c r="O8921" i="29"/>
  <c r="O8922" i="29"/>
  <c r="O8923" i="29"/>
  <c r="O8924" i="29"/>
  <c r="O8925" i="29"/>
  <c r="O8926" i="29"/>
  <c r="O8927" i="29"/>
  <c r="O8928" i="29"/>
  <c r="O8929" i="29"/>
  <c r="O8930" i="29"/>
  <c r="O8931" i="29"/>
  <c r="O8932" i="29"/>
  <c r="O8933" i="29"/>
  <c r="O8934" i="29"/>
  <c r="O8935" i="29"/>
  <c r="O8936" i="29"/>
  <c r="O8937" i="29"/>
  <c r="O8938" i="29"/>
  <c r="O8939" i="29"/>
  <c r="O8940" i="29"/>
  <c r="O8941" i="29"/>
  <c r="O8942" i="29"/>
  <c r="O8943" i="29"/>
  <c r="O8944" i="29"/>
  <c r="O8945" i="29"/>
  <c r="O8946" i="29"/>
  <c r="O8947" i="29"/>
  <c r="O8948" i="29"/>
  <c r="O8949" i="29"/>
  <c r="O8950" i="29"/>
  <c r="O8951" i="29"/>
  <c r="O8952" i="29"/>
  <c r="O8953" i="29"/>
  <c r="O8954" i="29"/>
  <c r="O8955" i="29"/>
  <c r="O8956" i="29"/>
  <c r="O8957" i="29"/>
  <c r="O8958" i="29"/>
  <c r="O8959" i="29"/>
  <c r="O8960" i="29"/>
  <c r="O8961" i="29"/>
  <c r="O8962" i="29"/>
  <c r="O8963" i="29"/>
  <c r="O8964" i="29"/>
  <c r="O8965" i="29"/>
  <c r="O8966" i="29"/>
  <c r="O8967" i="29"/>
  <c r="O8968" i="29"/>
  <c r="O8969" i="29"/>
  <c r="O8970" i="29"/>
  <c r="O8971" i="29"/>
  <c r="O8972" i="29"/>
  <c r="O8973" i="29"/>
  <c r="O8974" i="29"/>
  <c r="O8975" i="29"/>
  <c r="O8976" i="29"/>
  <c r="O8977" i="29"/>
  <c r="O8978" i="29"/>
  <c r="O8979" i="29"/>
  <c r="O8980" i="29"/>
  <c r="O8981" i="29"/>
  <c r="O8982" i="29"/>
  <c r="O8983" i="29"/>
  <c r="O8984" i="29"/>
  <c r="O8985" i="29"/>
  <c r="O8986" i="29"/>
  <c r="O8987" i="29"/>
  <c r="O8988" i="29"/>
  <c r="O8989" i="29"/>
  <c r="O8990" i="29"/>
  <c r="O8991" i="29"/>
  <c r="O8992" i="29"/>
  <c r="O8993" i="29"/>
  <c r="O8994" i="29"/>
  <c r="O8995" i="29"/>
  <c r="O8996" i="29"/>
  <c r="O8997" i="29"/>
  <c r="O8998" i="29"/>
  <c r="O8999" i="29"/>
  <c r="O9000" i="29"/>
  <c r="O9001" i="29"/>
  <c r="O9002" i="29"/>
  <c r="O9003" i="29"/>
  <c r="O9004" i="29"/>
  <c r="O9005" i="29"/>
  <c r="O9006" i="29"/>
  <c r="O9007" i="29"/>
  <c r="O9008" i="29"/>
  <c r="O9009" i="29"/>
  <c r="O9010" i="29"/>
  <c r="O9011" i="29"/>
  <c r="O9012" i="29"/>
  <c r="O9013" i="29"/>
  <c r="O9014" i="29"/>
  <c r="O9015" i="29"/>
  <c r="O9016" i="29"/>
  <c r="O9017" i="29"/>
  <c r="O9018" i="29"/>
  <c r="O9019" i="29"/>
  <c r="O9020" i="29"/>
  <c r="O9021" i="29"/>
  <c r="O9022" i="29"/>
  <c r="O9023" i="29"/>
  <c r="O9024" i="29"/>
  <c r="O9025" i="29"/>
  <c r="O9026" i="29"/>
  <c r="O9027" i="29"/>
  <c r="O9028" i="29"/>
  <c r="O9029" i="29"/>
  <c r="O9030" i="29"/>
  <c r="O9031" i="29"/>
  <c r="O9032" i="29"/>
  <c r="O9033" i="29"/>
  <c r="O9034" i="29"/>
  <c r="O9035" i="29"/>
  <c r="O9036" i="29"/>
  <c r="O9037" i="29"/>
  <c r="O9038" i="29"/>
  <c r="O9039" i="29"/>
  <c r="O9040" i="29"/>
  <c r="O9041" i="29"/>
  <c r="O9042" i="29"/>
  <c r="O9043" i="29"/>
  <c r="O9044" i="29"/>
  <c r="O9045" i="29"/>
  <c r="O9046" i="29"/>
  <c r="O9047" i="29"/>
  <c r="O9048" i="29"/>
  <c r="O9049" i="29"/>
  <c r="O9050" i="29"/>
  <c r="O9051" i="29"/>
  <c r="O9052" i="29"/>
  <c r="O9053" i="29"/>
  <c r="O9054" i="29"/>
  <c r="O9055" i="29"/>
  <c r="O9056" i="29"/>
  <c r="O9057" i="29"/>
  <c r="O9058" i="29"/>
  <c r="O9059" i="29"/>
  <c r="O9060" i="29"/>
  <c r="O9061" i="29"/>
  <c r="O9062" i="29"/>
  <c r="O9063" i="29"/>
  <c r="O9064" i="29"/>
  <c r="O9065" i="29"/>
  <c r="O9066" i="29"/>
  <c r="O9067" i="29"/>
  <c r="O9068" i="29"/>
  <c r="O9069" i="29"/>
  <c r="O9070" i="29"/>
  <c r="O9071" i="29"/>
  <c r="O9072" i="29"/>
  <c r="O9073" i="29"/>
  <c r="O9074" i="29"/>
  <c r="O9075" i="29"/>
  <c r="O9076" i="29"/>
  <c r="O9077" i="29"/>
  <c r="O9078" i="29"/>
  <c r="O9079" i="29"/>
  <c r="O9080" i="29"/>
  <c r="O9081" i="29"/>
  <c r="O9082" i="29"/>
  <c r="O9083" i="29"/>
  <c r="O9084" i="29"/>
  <c r="O9085" i="29"/>
  <c r="O9086" i="29"/>
  <c r="O9087" i="29"/>
  <c r="O9088" i="29"/>
  <c r="O9089" i="29"/>
  <c r="O9090" i="29"/>
  <c r="O9091" i="29"/>
  <c r="O9092" i="29"/>
  <c r="O9093" i="29"/>
  <c r="O9094" i="29"/>
  <c r="O9095" i="29"/>
  <c r="O9096" i="29"/>
  <c r="O9097" i="29"/>
  <c r="O9098" i="29"/>
  <c r="O9099" i="29"/>
  <c r="O9100" i="29"/>
  <c r="O9101" i="29"/>
  <c r="O9102" i="29"/>
  <c r="O9103" i="29"/>
  <c r="O9104" i="29"/>
  <c r="O9105" i="29"/>
  <c r="O9106" i="29"/>
  <c r="O9107" i="29"/>
  <c r="O9108" i="29"/>
  <c r="O9109" i="29"/>
  <c r="O9110" i="29"/>
  <c r="O9111" i="29"/>
  <c r="O9112" i="29"/>
  <c r="O9113" i="29"/>
  <c r="O9114" i="29"/>
  <c r="O9115" i="29"/>
  <c r="O9116" i="29"/>
  <c r="O9117" i="29"/>
  <c r="O9118" i="29"/>
  <c r="O9119" i="29"/>
  <c r="O9120" i="29"/>
  <c r="O9121" i="29"/>
  <c r="O9122" i="29"/>
  <c r="O9123" i="29"/>
  <c r="O9124" i="29"/>
  <c r="O9125" i="29"/>
  <c r="O9126" i="29"/>
  <c r="O9127" i="29"/>
  <c r="O9128" i="29"/>
  <c r="O9129" i="29"/>
  <c r="O9130" i="29"/>
  <c r="O9131" i="29"/>
  <c r="O9132" i="29"/>
  <c r="O9133" i="29"/>
  <c r="O9134" i="29"/>
  <c r="O9135" i="29"/>
  <c r="O9136" i="29"/>
  <c r="O9137" i="29"/>
  <c r="O9138" i="29"/>
  <c r="O9139" i="29"/>
  <c r="O9140" i="29"/>
  <c r="O9141" i="29"/>
  <c r="O9142" i="29"/>
  <c r="O9143" i="29"/>
  <c r="O9144" i="29"/>
  <c r="O9145" i="29"/>
  <c r="O9146" i="29"/>
  <c r="O9147" i="29"/>
  <c r="O9148" i="29"/>
  <c r="O9149" i="29"/>
  <c r="O9150" i="29"/>
  <c r="O9151" i="29"/>
  <c r="O9152" i="29"/>
  <c r="O9153" i="29"/>
  <c r="O9154" i="29"/>
  <c r="O9155" i="29"/>
  <c r="O9156" i="29"/>
  <c r="O9157" i="29"/>
  <c r="O9158" i="29"/>
  <c r="O9159" i="29"/>
  <c r="O9160" i="29"/>
  <c r="O9161" i="29"/>
  <c r="O9162" i="29"/>
  <c r="O9163" i="29"/>
  <c r="O9164" i="29"/>
  <c r="O9165" i="29"/>
  <c r="O9166" i="29"/>
  <c r="O9167" i="29"/>
  <c r="O9168" i="29"/>
  <c r="O9169" i="29"/>
  <c r="O9170" i="29"/>
  <c r="O9171" i="29"/>
  <c r="O9172" i="29"/>
  <c r="O9173" i="29"/>
  <c r="O9174" i="29"/>
  <c r="O9175" i="29"/>
  <c r="O9176" i="29"/>
  <c r="O9177" i="29"/>
  <c r="O9178" i="29"/>
  <c r="O9179" i="29"/>
  <c r="O9180" i="29"/>
  <c r="O9181" i="29"/>
  <c r="O9182" i="29"/>
  <c r="O9183" i="29"/>
  <c r="O9184" i="29"/>
  <c r="O9185" i="29"/>
  <c r="O9186" i="29"/>
  <c r="O9187" i="29"/>
  <c r="O9188" i="29"/>
  <c r="O9189" i="29"/>
  <c r="O9190" i="29"/>
  <c r="O9191" i="29"/>
  <c r="O9192" i="29"/>
  <c r="O9193" i="29"/>
  <c r="O9194" i="29"/>
  <c r="O9195" i="29"/>
  <c r="O9196" i="29"/>
  <c r="O9197" i="29"/>
  <c r="O9198" i="29"/>
  <c r="O9199" i="29"/>
  <c r="O9200" i="29"/>
  <c r="O9201" i="29"/>
  <c r="O9202" i="29"/>
  <c r="O9203" i="29"/>
  <c r="O9204" i="29"/>
  <c r="O9205" i="29"/>
  <c r="O9206" i="29"/>
  <c r="O9207" i="29"/>
  <c r="O9208" i="29"/>
  <c r="O9209" i="29"/>
  <c r="O9210" i="29"/>
  <c r="O9211" i="29"/>
  <c r="O9212" i="29"/>
  <c r="O9213" i="29"/>
  <c r="O9214" i="29"/>
  <c r="O9215" i="29"/>
  <c r="O9216" i="29"/>
  <c r="O9217" i="29"/>
  <c r="O9218" i="29"/>
  <c r="O9219" i="29"/>
  <c r="O9220" i="29"/>
  <c r="O9221" i="29"/>
  <c r="O9222" i="29"/>
  <c r="O9223" i="29"/>
  <c r="O9224" i="29"/>
  <c r="O9225" i="29"/>
  <c r="O9226" i="29"/>
  <c r="O9227" i="29"/>
  <c r="O9228" i="29"/>
  <c r="O9229" i="29"/>
  <c r="O9230" i="29"/>
  <c r="O9231" i="29"/>
  <c r="O9232" i="29"/>
  <c r="O9233" i="29"/>
  <c r="O9234" i="29"/>
  <c r="O9235" i="29"/>
  <c r="O9236" i="29"/>
  <c r="O9237" i="29"/>
  <c r="O9238" i="29"/>
  <c r="O9239" i="29"/>
  <c r="O9240" i="29"/>
  <c r="O9241" i="29"/>
  <c r="O9242" i="29"/>
  <c r="O9243" i="29"/>
  <c r="O9244" i="29"/>
  <c r="O9245" i="29"/>
  <c r="O9246" i="29"/>
  <c r="O9247" i="29"/>
  <c r="O9248" i="29"/>
  <c r="O9249" i="29"/>
  <c r="O9250" i="29"/>
  <c r="O9251" i="29"/>
  <c r="O9252" i="29"/>
  <c r="O9253" i="29"/>
  <c r="O9254" i="29"/>
  <c r="O9255" i="29"/>
  <c r="O9256" i="29"/>
  <c r="O9257" i="29"/>
  <c r="O9258" i="29"/>
  <c r="O9259" i="29"/>
  <c r="O9260" i="29"/>
  <c r="O9261" i="29"/>
  <c r="O9262" i="29"/>
  <c r="O9263" i="29"/>
  <c r="O9264" i="29"/>
  <c r="O9265" i="29"/>
  <c r="O9266" i="29"/>
  <c r="O9267" i="29"/>
  <c r="O9268" i="29"/>
  <c r="O9269" i="29"/>
  <c r="O9270" i="29"/>
  <c r="O9271" i="29"/>
  <c r="O9272" i="29"/>
  <c r="O9273" i="29"/>
  <c r="O9274" i="29"/>
  <c r="O9275" i="29"/>
  <c r="O9276" i="29"/>
  <c r="O9277" i="29"/>
  <c r="O9278" i="29"/>
  <c r="O9279" i="29"/>
  <c r="O9280" i="29"/>
  <c r="O9281" i="29"/>
  <c r="O9282" i="29"/>
  <c r="O9283" i="29"/>
  <c r="O9284" i="29"/>
  <c r="O9285" i="29"/>
  <c r="O9286" i="29"/>
  <c r="O9287" i="29"/>
  <c r="O9288" i="29"/>
  <c r="O9289" i="29"/>
  <c r="O9290" i="29"/>
  <c r="O9291" i="29"/>
  <c r="O9292" i="29"/>
  <c r="O9293" i="29"/>
  <c r="O9294" i="29"/>
  <c r="O9295" i="29"/>
  <c r="O9296" i="29"/>
  <c r="O9297" i="29"/>
  <c r="O9298" i="29"/>
  <c r="O9299" i="29"/>
  <c r="O9300" i="29"/>
  <c r="O9301" i="29"/>
  <c r="O9302" i="29"/>
  <c r="O9303" i="29"/>
  <c r="O9304" i="29"/>
  <c r="O9305" i="29"/>
  <c r="O9306" i="29"/>
  <c r="O9307" i="29"/>
  <c r="O9308" i="29"/>
  <c r="O9309" i="29"/>
  <c r="O9310" i="29"/>
  <c r="O9311" i="29"/>
  <c r="O9312" i="29"/>
  <c r="O9313" i="29"/>
  <c r="O9314" i="29"/>
  <c r="O9315" i="29"/>
  <c r="O9316" i="29"/>
  <c r="O9317" i="29"/>
  <c r="O9318" i="29"/>
  <c r="O9319" i="29"/>
  <c r="O9320" i="29"/>
  <c r="O9321" i="29"/>
  <c r="O9322" i="29"/>
  <c r="O9323" i="29"/>
  <c r="O9324" i="29"/>
  <c r="O9325" i="29"/>
  <c r="O9326" i="29"/>
  <c r="O9327" i="29"/>
  <c r="O9328" i="29"/>
  <c r="O9329" i="29"/>
  <c r="O9330" i="29"/>
  <c r="O9331" i="29"/>
  <c r="O9332" i="29"/>
  <c r="O9333" i="29"/>
  <c r="O9334" i="29"/>
  <c r="O9335" i="29"/>
  <c r="O9336" i="29"/>
  <c r="O9337" i="29"/>
  <c r="O9338" i="29"/>
  <c r="O9339" i="29"/>
  <c r="O9340" i="29"/>
  <c r="O9341" i="29"/>
  <c r="O9342" i="29"/>
  <c r="O9343" i="29"/>
  <c r="O9344" i="29"/>
  <c r="O9345" i="29"/>
  <c r="O9346" i="29"/>
  <c r="O9347" i="29"/>
  <c r="O9348" i="29"/>
  <c r="O9349" i="29"/>
  <c r="O9350" i="29"/>
  <c r="O9351" i="29"/>
  <c r="O9352" i="29"/>
  <c r="O9353" i="29"/>
  <c r="O9354" i="29"/>
  <c r="O9355" i="29"/>
  <c r="O9356" i="29"/>
  <c r="O9357" i="29"/>
  <c r="O9358" i="29"/>
  <c r="O9359" i="29"/>
  <c r="O9360" i="29"/>
  <c r="O9361" i="29"/>
  <c r="O9362" i="29"/>
  <c r="O9363" i="29"/>
  <c r="O9364" i="29"/>
  <c r="O9365" i="29"/>
  <c r="O9366" i="29"/>
  <c r="O9367" i="29"/>
  <c r="O9368" i="29"/>
  <c r="O9369" i="29"/>
  <c r="O9370" i="29"/>
  <c r="O9371" i="29"/>
  <c r="O9372" i="29"/>
  <c r="O9373" i="29"/>
  <c r="O9374" i="29"/>
  <c r="O9375" i="29"/>
  <c r="O9376" i="29"/>
  <c r="O9377" i="29"/>
  <c r="O9378" i="29"/>
  <c r="O9379" i="29"/>
  <c r="O9380" i="29"/>
  <c r="O9381" i="29"/>
  <c r="O9382" i="29"/>
  <c r="O9383" i="29"/>
  <c r="O9384" i="29"/>
  <c r="O9385" i="29"/>
  <c r="O9386" i="29"/>
  <c r="O9387" i="29"/>
  <c r="O9388" i="29"/>
  <c r="O9389" i="29"/>
  <c r="O9390" i="29"/>
  <c r="O9391" i="29"/>
  <c r="O9392" i="29"/>
  <c r="O9393" i="29"/>
  <c r="O9394" i="29"/>
  <c r="O9395" i="29"/>
  <c r="O9396" i="29"/>
  <c r="O9397" i="29"/>
  <c r="O9398" i="29"/>
  <c r="O9399" i="29"/>
  <c r="O9400" i="29"/>
  <c r="O9401" i="29"/>
  <c r="O9402" i="29"/>
  <c r="O9403" i="29"/>
  <c r="O9404" i="29"/>
  <c r="O9405" i="29"/>
  <c r="O9406" i="29"/>
  <c r="O9407" i="29"/>
  <c r="O9408" i="29"/>
  <c r="O9409" i="29"/>
  <c r="O9410" i="29"/>
  <c r="O9411" i="29"/>
  <c r="O9412" i="29"/>
  <c r="O9413" i="29"/>
  <c r="O9414" i="29"/>
  <c r="O9415" i="29"/>
  <c r="O9416" i="29"/>
  <c r="O9417" i="29"/>
  <c r="O9418" i="29"/>
  <c r="O9419" i="29"/>
  <c r="O9420" i="29"/>
  <c r="O9421" i="29"/>
  <c r="O9422" i="29"/>
  <c r="O9423" i="29"/>
  <c r="O9424" i="29"/>
  <c r="O9425" i="29"/>
  <c r="O9426" i="29"/>
  <c r="O9427" i="29"/>
  <c r="O9428" i="29"/>
  <c r="O9429" i="29"/>
  <c r="O9430" i="29"/>
  <c r="O9431" i="29"/>
  <c r="O9432" i="29"/>
  <c r="O9433" i="29"/>
  <c r="O9434" i="29"/>
  <c r="O9435" i="29"/>
  <c r="O9436" i="29"/>
  <c r="O9437" i="29"/>
  <c r="O9438" i="29"/>
  <c r="O9439" i="29"/>
  <c r="O9440" i="29"/>
  <c r="O9441" i="29"/>
  <c r="O9442" i="29"/>
  <c r="O9443" i="29"/>
  <c r="O9444" i="29"/>
  <c r="O9445" i="29"/>
  <c r="O9446" i="29"/>
  <c r="O9447" i="29"/>
  <c r="O9448" i="29"/>
  <c r="O9449" i="29"/>
  <c r="O9450" i="29"/>
  <c r="O9451" i="29"/>
  <c r="O9452" i="29"/>
  <c r="O9453" i="29"/>
  <c r="O9454" i="29"/>
  <c r="O9455" i="29"/>
  <c r="O9456" i="29"/>
  <c r="O9457" i="29"/>
  <c r="O9458" i="29"/>
  <c r="O9459" i="29"/>
  <c r="O9460" i="29"/>
  <c r="O9461" i="29"/>
  <c r="O9462" i="29"/>
  <c r="O9463" i="29"/>
  <c r="O9464" i="29"/>
  <c r="O9465" i="29"/>
  <c r="O9466" i="29"/>
  <c r="O9467" i="29"/>
  <c r="O9468" i="29"/>
  <c r="O9469" i="29"/>
  <c r="O9470" i="29"/>
  <c r="O9471" i="29"/>
  <c r="O9472" i="29"/>
  <c r="O9473" i="29"/>
  <c r="O9474" i="29"/>
  <c r="O9475" i="29"/>
  <c r="O9476" i="29"/>
  <c r="O9477" i="29"/>
  <c r="O9478" i="29"/>
  <c r="O9479" i="29"/>
  <c r="O9480" i="29"/>
  <c r="O9481" i="29"/>
  <c r="O9482" i="29"/>
  <c r="O9483" i="29"/>
  <c r="O9484" i="29"/>
  <c r="O9485" i="29"/>
  <c r="O9486" i="29"/>
  <c r="O9487" i="29"/>
  <c r="O9488" i="29"/>
  <c r="O9489" i="29"/>
  <c r="O9490" i="29"/>
  <c r="O9491" i="29"/>
  <c r="O9492" i="29"/>
  <c r="O9493" i="29"/>
  <c r="O9494" i="29"/>
  <c r="O9495" i="29"/>
  <c r="O9496" i="29"/>
  <c r="O9497" i="29"/>
  <c r="O9498" i="29"/>
  <c r="O9499" i="29"/>
  <c r="O9500" i="29"/>
  <c r="O9501" i="29"/>
  <c r="O9502" i="29"/>
  <c r="O9503" i="29"/>
  <c r="O9504" i="29"/>
  <c r="O9505" i="29"/>
  <c r="O9506" i="29"/>
  <c r="O9507" i="29"/>
  <c r="O9508" i="29"/>
  <c r="O9509" i="29"/>
  <c r="O9510" i="29"/>
  <c r="O9511" i="29"/>
  <c r="O9512" i="29"/>
  <c r="O9513" i="29"/>
  <c r="O9514" i="29"/>
  <c r="O9515" i="29"/>
  <c r="O9516" i="29"/>
  <c r="O9517" i="29"/>
  <c r="O9518" i="29"/>
  <c r="O9519" i="29"/>
  <c r="O9520" i="29"/>
  <c r="O9521" i="29"/>
  <c r="O9522" i="29"/>
  <c r="O9523" i="29"/>
  <c r="O9524" i="29"/>
  <c r="O9525" i="29"/>
  <c r="O9526" i="29"/>
  <c r="O9527" i="29"/>
  <c r="O9528" i="29"/>
  <c r="O9529" i="29"/>
  <c r="O9530" i="29"/>
  <c r="O9531" i="29"/>
  <c r="O9532" i="29"/>
  <c r="O9533" i="29"/>
  <c r="O9534" i="29"/>
  <c r="O9535" i="29"/>
  <c r="O9536" i="29"/>
  <c r="O9537" i="29"/>
  <c r="O9538" i="29"/>
  <c r="O9539" i="29"/>
  <c r="O9540" i="29"/>
  <c r="O9541" i="29"/>
  <c r="O9542" i="29"/>
  <c r="O9543" i="29"/>
  <c r="O9544" i="29"/>
  <c r="O9545" i="29"/>
  <c r="O9546" i="29"/>
  <c r="O9547" i="29"/>
  <c r="O9548" i="29"/>
  <c r="O9549" i="29"/>
  <c r="O9550" i="29"/>
  <c r="O9551" i="29"/>
  <c r="O9552" i="29"/>
  <c r="O9553" i="29"/>
  <c r="O9554" i="29"/>
  <c r="O9555" i="29"/>
  <c r="O9556" i="29"/>
  <c r="O9557" i="29"/>
  <c r="O9558" i="29"/>
  <c r="O9559" i="29"/>
  <c r="O9560" i="29"/>
  <c r="O9561" i="29"/>
  <c r="O9562" i="29"/>
  <c r="O9563" i="29"/>
  <c r="O9564" i="29"/>
  <c r="O9565" i="29"/>
  <c r="O9566" i="29"/>
  <c r="O9567" i="29"/>
  <c r="O9568" i="29"/>
  <c r="O9569" i="29"/>
  <c r="O9570" i="29"/>
  <c r="O9571" i="29"/>
  <c r="O9572" i="29"/>
  <c r="O9573" i="29"/>
  <c r="O9574" i="29"/>
  <c r="O9575" i="29"/>
  <c r="O9576" i="29"/>
  <c r="O9577" i="29"/>
  <c r="O9578" i="29"/>
  <c r="O9579" i="29"/>
  <c r="O9580" i="29"/>
  <c r="O9581" i="29"/>
  <c r="O9582" i="29"/>
  <c r="O9583" i="29"/>
  <c r="O9584" i="29"/>
  <c r="O9585" i="29"/>
  <c r="O9586" i="29"/>
  <c r="O9587" i="29"/>
  <c r="O9588" i="29"/>
  <c r="O9589" i="29"/>
  <c r="O9590" i="29"/>
  <c r="O9591" i="29"/>
  <c r="O9592" i="29"/>
  <c r="O9593" i="29"/>
  <c r="O9594" i="29"/>
  <c r="O9595" i="29"/>
  <c r="O9596" i="29"/>
  <c r="O9597" i="29"/>
  <c r="O9598" i="29"/>
  <c r="O9599" i="29"/>
  <c r="O9600" i="29"/>
  <c r="O9601" i="29"/>
  <c r="O9602" i="29"/>
  <c r="O9603" i="29"/>
  <c r="O9604" i="29"/>
  <c r="O9605" i="29"/>
  <c r="O9606" i="29"/>
  <c r="O9607" i="29"/>
  <c r="O9608" i="29"/>
  <c r="O9609" i="29"/>
  <c r="O9610" i="29"/>
  <c r="O9611" i="29"/>
  <c r="O9612" i="29"/>
  <c r="O9613" i="29"/>
  <c r="O9614" i="29"/>
  <c r="O9615" i="29"/>
  <c r="O9616" i="29"/>
  <c r="O9617" i="29"/>
  <c r="O9618" i="29"/>
  <c r="O9619" i="29"/>
  <c r="O9620" i="29"/>
  <c r="O9621" i="29"/>
  <c r="O9622" i="29"/>
  <c r="O9623" i="29"/>
  <c r="O9624" i="29"/>
  <c r="O9625" i="29"/>
  <c r="O9626" i="29"/>
  <c r="O9627" i="29"/>
  <c r="O9628" i="29"/>
  <c r="O9629" i="29"/>
  <c r="O9630" i="29"/>
  <c r="O9631" i="29"/>
  <c r="O9632" i="29"/>
  <c r="O9633" i="29"/>
  <c r="O9634" i="29"/>
  <c r="O9635" i="29"/>
  <c r="O9636" i="29"/>
  <c r="O9637" i="29"/>
  <c r="O9638" i="29"/>
  <c r="O9639" i="29"/>
  <c r="O9640" i="29"/>
  <c r="O9641" i="29"/>
  <c r="O9642" i="29"/>
  <c r="O9643" i="29"/>
  <c r="O9644" i="29"/>
  <c r="O9645" i="29"/>
  <c r="O9646" i="29"/>
  <c r="O9647" i="29"/>
  <c r="O9648" i="29"/>
  <c r="O9649" i="29"/>
  <c r="O9650" i="29"/>
  <c r="O9651" i="29"/>
  <c r="O9652" i="29"/>
  <c r="O9653" i="29"/>
  <c r="O9654" i="29"/>
  <c r="O9655" i="29"/>
  <c r="O9656" i="29"/>
  <c r="O9657" i="29"/>
  <c r="O9658" i="29"/>
  <c r="O9659" i="29"/>
  <c r="O9660" i="29"/>
  <c r="O9661" i="29"/>
  <c r="O9662" i="29"/>
  <c r="O9663" i="29"/>
  <c r="O9664" i="29"/>
  <c r="O9665" i="29"/>
  <c r="O9666" i="29"/>
  <c r="O9667" i="29"/>
  <c r="O9668" i="29"/>
  <c r="O9669" i="29"/>
  <c r="O9670" i="29"/>
  <c r="O9671" i="29"/>
  <c r="O9672" i="29"/>
  <c r="O9673" i="29"/>
  <c r="O9674" i="29"/>
  <c r="O9675" i="29"/>
  <c r="O9676" i="29"/>
  <c r="O9677" i="29"/>
  <c r="O9678" i="29"/>
  <c r="O9679" i="29"/>
  <c r="O9680" i="29"/>
  <c r="O9681" i="29"/>
  <c r="O9682" i="29"/>
  <c r="O9683" i="29"/>
  <c r="O9684" i="29"/>
  <c r="O9685" i="29"/>
  <c r="O9686" i="29"/>
  <c r="O9687" i="29"/>
  <c r="O9688" i="29"/>
  <c r="O9689" i="29"/>
  <c r="O9690" i="29"/>
  <c r="O9691" i="29"/>
  <c r="O9692" i="29"/>
  <c r="O9693" i="29"/>
  <c r="O9694" i="29"/>
  <c r="O9695" i="29"/>
  <c r="O9696" i="29"/>
  <c r="O9697" i="29"/>
  <c r="O9698" i="29"/>
  <c r="O9699" i="29"/>
  <c r="O9700" i="29"/>
  <c r="O9701" i="29"/>
  <c r="O9702" i="29"/>
  <c r="O9703" i="29"/>
  <c r="O9704" i="29"/>
  <c r="O9705" i="29"/>
  <c r="O9706" i="29"/>
  <c r="O9707" i="29"/>
  <c r="O9708" i="29"/>
  <c r="O9709" i="29"/>
  <c r="O9710" i="29"/>
  <c r="O9711" i="29"/>
  <c r="O9712" i="29"/>
  <c r="O9713" i="29"/>
  <c r="O9714" i="29"/>
  <c r="O9715" i="29"/>
  <c r="O9716" i="29"/>
  <c r="O9717" i="29"/>
  <c r="O9718" i="29"/>
  <c r="O9719" i="29"/>
  <c r="O9720" i="29"/>
  <c r="O9721" i="29"/>
  <c r="O9722" i="29"/>
  <c r="O9723" i="29"/>
  <c r="O9724" i="29"/>
  <c r="O9725" i="29"/>
  <c r="O9726" i="29"/>
  <c r="O9727" i="29"/>
  <c r="O9728" i="29"/>
  <c r="O9729" i="29"/>
  <c r="O9730" i="29"/>
  <c r="O9731" i="29"/>
  <c r="O9732" i="29"/>
  <c r="O9733" i="29"/>
  <c r="O9734" i="29"/>
  <c r="O9735" i="29"/>
  <c r="O9736" i="29"/>
  <c r="O9737" i="29"/>
  <c r="O9738" i="29"/>
  <c r="O9739" i="29"/>
  <c r="O9740" i="29"/>
  <c r="O9741" i="29"/>
  <c r="O9742" i="29"/>
  <c r="O9743" i="29"/>
  <c r="O9744" i="29"/>
  <c r="O9745" i="29"/>
  <c r="O9746" i="29"/>
  <c r="O9747" i="29"/>
  <c r="O9748" i="29"/>
  <c r="O9749" i="29"/>
  <c r="O9750" i="29"/>
  <c r="O9751" i="29"/>
  <c r="O9752" i="29"/>
  <c r="O9753" i="29"/>
  <c r="O9754" i="29"/>
  <c r="O9755" i="29"/>
  <c r="O9756" i="29"/>
  <c r="O9757" i="29"/>
  <c r="O9758" i="29"/>
  <c r="O9759" i="29"/>
  <c r="O9760" i="29"/>
  <c r="O9761" i="29"/>
  <c r="O9762" i="29"/>
  <c r="O9763" i="29"/>
  <c r="O9764" i="29"/>
  <c r="O9765" i="29"/>
  <c r="O9766" i="29"/>
  <c r="O9767" i="29"/>
  <c r="O9768" i="29"/>
  <c r="O9769" i="29"/>
  <c r="O9770" i="29"/>
  <c r="O9771" i="29"/>
  <c r="O9772" i="29"/>
  <c r="O9773" i="29"/>
  <c r="O9774" i="29"/>
  <c r="O9775" i="29"/>
  <c r="O9776" i="29"/>
  <c r="O9777" i="29"/>
  <c r="O9778" i="29"/>
  <c r="O9779" i="29"/>
  <c r="O9780" i="29"/>
  <c r="O9781" i="29"/>
  <c r="O9782" i="29"/>
  <c r="O9783" i="29"/>
  <c r="O9784" i="29"/>
  <c r="O9785" i="29"/>
  <c r="O9786" i="29"/>
  <c r="O9787" i="29"/>
  <c r="O9788" i="29"/>
  <c r="O9789" i="29"/>
  <c r="O9790" i="29"/>
  <c r="O9791" i="29"/>
  <c r="O9792" i="29"/>
  <c r="O9793" i="29"/>
  <c r="O9794" i="29"/>
  <c r="O9795" i="29"/>
  <c r="O9796" i="29"/>
  <c r="O9797" i="29"/>
  <c r="O9798" i="29"/>
  <c r="O9799" i="29"/>
  <c r="O9800" i="29"/>
  <c r="O9801" i="29"/>
  <c r="O9802" i="29"/>
  <c r="O9803" i="29"/>
  <c r="O9804" i="29"/>
  <c r="O9805" i="29"/>
  <c r="O9806" i="29"/>
  <c r="O9807" i="29"/>
  <c r="O9808" i="29"/>
  <c r="O9809" i="29"/>
  <c r="O9810" i="29"/>
  <c r="O9811" i="29"/>
  <c r="O9812" i="29"/>
  <c r="O9813" i="29"/>
  <c r="O9814" i="29"/>
  <c r="O9815" i="29"/>
  <c r="O9816" i="29"/>
  <c r="O9817" i="29"/>
  <c r="O9818" i="29"/>
  <c r="O9819" i="29"/>
  <c r="O9820" i="29"/>
  <c r="O9821" i="29"/>
  <c r="O9822" i="29"/>
  <c r="O9823" i="29"/>
  <c r="O9824" i="29"/>
  <c r="O9825" i="29"/>
  <c r="O9826" i="29"/>
  <c r="O9827" i="29"/>
  <c r="O9828" i="29"/>
  <c r="O9829" i="29"/>
  <c r="O9830" i="29"/>
  <c r="O9831" i="29"/>
  <c r="O9832" i="29"/>
  <c r="O9833" i="29"/>
  <c r="O9834" i="29"/>
  <c r="O9835" i="29"/>
  <c r="O9836" i="29"/>
  <c r="O9837" i="29"/>
  <c r="O9838" i="29"/>
  <c r="O9839" i="29"/>
  <c r="O9840" i="29"/>
  <c r="O9841" i="29"/>
  <c r="O9842" i="29"/>
  <c r="O9843" i="29"/>
  <c r="O9844" i="29"/>
  <c r="O9845" i="29"/>
  <c r="O9846" i="29"/>
  <c r="O9847" i="29"/>
  <c r="O9848" i="29"/>
  <c r="O9849" i="29"/>
  <c r="O9850" i="29"/>
  <c r="O9851" i="29"/>
  <c r="O9852" i="29"/>
  <c r="O9853" i="29"/>
  <c r="O9854" i="29"/>
  <c r="O9855" i="29"/>
  <c r="O9856" i="29"/>
  <c r="O9857" i="29"/>
  <c r="O9858" i="29"/>
  <c r="O9859" i="29"/>
  <c r="O9860" i="29"/>
  <c r="O9861" i="29"/>
  <c r="O9862" i="29"/>
  <c r="O9863" i="29"/>
  <c r="O9864" i="29"/>
  <c r="O9865" i="29"/>
  <c r="O9866" i="29"/>
  <c r="O9867" i="29"/>
  <c r="O9868" i="29"/>
  <c r="O9869" i="29"/>
  <c r="O9870" i="29"/>
  <c r="O9871" i="29"/>
  <c r="O9872" i="29"/>
  <c r="O9873" i="29"/>
  <c r="O9874" i="29"/>
  <c r="O9875" i="29"/>
  <c r="O9876" i="29"/>
  <c r="O9877" i="29"/>
  <c r="O9878" i="29"/>
  <c r="O9879" i="29"/>
  <c r="O9880" i="29"/>
  <c r="O9881" i="29"/>
  <c r="O9882" i="29"/>
  <c r="O9883" i="29"/>
  <c r="O9884" i="29"/>
  <c r="O9885" i="29"/>
  <c r="O9886" i="29"/>
  <c r="O9887" i="29"/>
  <c r="O9888" i="29"/>
  <c r="O9889" i="29"/>
  <c r="O9890" i="29"/>
  <c r="O9891" i="29"/>
  <c r="O9892" i="29"/>
  <c r="O9893" i="29"/>
  <c r="O9894" i="29"/>
  <c r="O9895" i="29"/>
  <c r="O9896" i="29"/>
  <c r="O9897" i="29"/>
  <c r="O9898" i="29"/>
  <c r="O9899" i="29"/>
  <c r="O9900" i="29"/>
  <c r="O9901" i="29"/>
  <c r="O9902" i="29"/>
  <c r="O9903" i="29"/>
  <c r="O9904" i="29"/>
  <c r="O9905" i="29"/>
  <c r="O9906" i="29"/>
  <c r="O9907" i="29"/>
  <c r="O9908" i="29"/>
  <c r="O9909" i="29"/>
  <c r="O9910" i="29"/>
  <c r="O9911" i="29"/>
  <c r="O9912" i="29"/>
  <c r="O9913" i="29"/>
  <c r="O9914" i="29"/>
  <c r="O9915" i="29"/>
  <c r="O9916" i="29"/>
  <c r="O9917" i="29"/>
  <c r="O9918" i="29"/>
  <c r="O9919" i="29"/>
  <c r="O9920" i="29"/>
  <c r="O9921" i="29"/>
  <c r="O9922" i="29"/>
  <c r="O9923" i="29"/>
  <c r="O9924" i="29"/>
  <c r="O9925" i="29"/>
  <c r="O9926" i="29"/>
  <c r="O9927" i="29"/>
  <c r="O9928" i="29"/>
  <c r="O9929" i="29"/>
  <c r="O9930" i="29"/>
  <c r="O9931" i="29"/>
  <c r="O9932" i="29"/>
  <c r="O9933" i="29"/>
  <c r="O9934" i="29"/>
  <c r="O9935" i="29"/>
  <c r="O9936" i="29"/>
  <c r="O9937" i="29"/>
  <c r="O9938" i="29"/>
  <c r="O9939" i="29"/>
  <c r="O9940" i="29"/>
  <c r="O9941" i="29"/>
  <c r="O9942" i="29"/>
  <c r="O9943" i="29"/>
  <c r="O9944" i="29"/>
  <c r="O9945" i="29"/>
  <c r="O9946" i="29"/>
  <c r="O9947" i="29"/>
  <c r="O9948" i="29"/>
  <c r="O9949" i="29"/>
  <c r="O9950" i="29"/>
  <c r="O9951" i="29"/>
  <c r="O9952" i="29"/>
  <c r="O9953" i="29"/>
  <c r="O9954" i="29"/>
  <c r="O9955" i="29"/>
  <c r="O9956" i="29"/>
  <c r="O9957" i="29"/>
  <c r="O9958" i="29"/>
  <c r="O9959" i="29"/>
  <c r="O9960" i="29"/>
  <c r="O9961" i="29"/>
  <c r="O9962" i="29"/>
  <c r="O9963" i="29"/>
  <c r="O9964" i="29"/>
  <c r="O9965" i="29"/>
  <c r="O9966" i="29"/>
  <c r="O9967" i="29"/>
  <c r="O9968" i="29"/>
  <c r="O9969" i="29"/>
  <c r="O9970" i="29"/>
  <c r="O9971" i="29"/>
  <c r="O9972" i="29"/>
  <c r="O9973" i="29"/>
  <c r="O9974" i="29"/>
  <c r="O9975" i="29"/>
  <c r="O9976" i="29"/>
  <c r="O9977" i="29"/>
  <c r="O9978" i="29"/>
  <c r="O9979" i="29"/>
  <c r="O9980" i="29"/>
  <c r="O9981" i="29"/>
  <c r="O9982" i="29"/>
  <c r="O9983" i="29"/>
  <c r="O9984" i="29"/>
  <c r="O9985" i="29"/>
  <c r="O9986" i="29"/>
  <c r="O9987" i="29"/>
  <c r="O9988" i="29"/>
  <c r="O9989" i="29"/>
  <c r="O9990" i="29"/>
  <c r="O9991" i="29"/>
  <c r="O9992" i="29"/>
  <c r="O9993" i="29"/>
  <c r="O9994" i="29"/>
  <c r="O9995" i="29"/>
  <c r="O9996" i="29"/>
  <c r="O9997" i="29"/>
  <c r="O9998" i="29"/>
  <c r="O9999" i="29"/>
  <c r="O10000" i="29"/>
  <c r="O2" i="29"/>
  <c r="C3" i="29" l="1"/>
  <c r="C4" i="29"/>
  <c r="C5" i="29"/>
  <c r="C6" i="29"/>
  <c r="C7" i="29"/>
  <c r="C8" i="29"/>
  <c r="C9" i="29"/>
  <c r="C10" i="29"/>
  <c r="C11" i="29"/>
  <c r="C12" i="29"/>
  <c r="C13" i="29"/>
  <c r="C14" i="29"/>
  <c r="C15" i="29"/>
  <c r="C16" i="29"/>
  <c r="C17" i="29"/>
  <c r="C18" i="29"/>
  <c r="C19" i="29"/>
  <c r="C20" i="29"/>
  <c r="C21" i="29"/>
  <c r="C22" i="29"/>
  <c r="C23" i="29"/>
  <c r="C24" i="29"/>
  <c r="C25" i="29"/>
  <c r="C26" i="29"/>
  <c r="C27" i="29"/>
  <c r="C28" i="29"/>
  <c r="C29" i="29"/>
  <c r="C30" i="29"/>
  <c r="C31" i="29"/>
  <c r="C32" i="29"/>
  <c r="C33" i="29"/>
  <c r="C34" i="29"/>
  <c r="C35" i="29"/>
  <c r="C36" i="29"/>
  <c r="C37" i="29"/>
  <c r="C38" i="29"/>
  <c r="C39" i="29"/>
  <c r="C40" i="29"/>
  <c r="C41" i="29"/>
  <c r="C42" i="29"/>
  <c r="C43" i="29"/>
  <c r="C44" i="29"/>
  <c r="C45" i="29"/>
  <c r="C46" i="29"/>
  <c r="C47" i="29"/>
  <c r="C48" i="29"/>
  <c r="C49" i="29"/>
  <c r="C50" i="29"/>
  <c r="C51" i="29"/>
  <c r="C52" i="29"/>
  <c r="C53" i="29"/>
  <c r="C54" i="29"/>
  <c r="C55" i="29"/>
  <c r="C56" i="29"/>
  <c r="C57" i="29"/>
  <c r="C58" i="29"/>
  <c r="C59" i="29"/>
  <c r="C60" i="29"/>
  <c r="C61" i="29"/>
  <c r="C62" i="29"/>
  <c r="C63" i="29"/>
  <c r="C64" i="29"/>
  <c r="C65" i="29"/>
  <c r="C66" i="29"/>
  <c r="C67" i="29"/>
  <c r="C68" i="29"/>
  <c r="C69" i="29"/>
  <c r="C70" i="29"/>
  <c r="C71" i="29"/>
  <c r="C72" i="29"/>
  <c r="C73" i="29"/>
  <c r="C74" i="29"/>
  <c r="C75" i="29"/>
  <c r="C76" i="29"/>
  <c r="C77" i="29"/>
  <c r="C78" i="29"/>
  <c r="C79" i="29"/>
  <c r="C80" i="29"/>
  <c r="C81" i="29"/>
  <c r="C82" i="29"/>
  <c r="C83" i="29"/>
  <c r="C84" i="29"/>
  <c r="C85" i="29"/>
  <c r="C86" i="29"/>
  <c r="C87" i="29"/>
  <c r="C88" i="29"/>
  <c r="C89" i="29"/>
  <c r="C90" i="29"/>
  <c r="C91" i="29"/>
  <c r="C92" i="29"/>
  <c r="C93" i="29"/>
  <c r="C94" i="29"/>
  <c r="C95" i="29"/>
  <c r="C96" i="29"/>
  <c r="C97" i="29"/>
  <c r="C98" i="29"/>
  <c r="C99" i="29"/>
  <c r="C100" i="29"/>
  <c r="C101" i="29"/>
  <c r="C102" i="29"/>
  <c r="C103" i="29"/>
  <c r="C104" i="29"/>
  <c r="C105" i="29"/>
  <c r="C106" i="29"/>
  <c r="C107" i="29"/>
  <c r="C108" i="29"/>
  <c r="C109" i="29"/>
  <c r="C110" i="29"/>
  <c r="C111" i="29"/>
  <c r="C112" i="29"/>
  <c r="C113" i="29"/>
  <c r="C114" i="29"/>
  <c r="C115" i="29"/>
  <c r="C116" i="29"/>
  <c r="C117" i="29"/>
  <c r="C118" i="29"/>
  <c r="C119" i="29"/>
  <c r="C120" i="29"/>
  <c r="C121" i="29"/>
  <c r="C122" i="29"/>
  <c r="C123" i="29"/>
  <c r="C124" i="29"/>
  <c r="C125" i="29"/>
  <c r="C126" i="29"/>
  <c r="C127" i="29"/>
  <c r="C128" i="29"/>
  <c r="C129" i="29"/>
  <c r="C130" i="29"/>
  <c r="C131" i="29"/>
  <c r="C132" i="29"/>
  <c r="C133" i="29"/>
  <c r="C134" i="29"/>
  <c r="C135" i="29"/>
  <c r="C136" i="29"/>
  <c r="C137" i="29"/>
  <c r="C138" i="29"/>
  <c r="C139" i="29"/>
  <c r="C140" i="29"/>
  <c r="C141" i="29"/>
  <c r="C142" i="29"/>
  <c r="C143" i="29"/>
  <c r="C144" i="29"/>
  <c r="C145" i="29"/>
  <c r="C146" i="29"/>
  <c r="C147" i="29"/>
  <c r="C148" i="29"/>
  <c r="C149" i="29"/>
  <c r="C150" i="29"/>
  <c r="C151" i="29"/>
  <c r="C152" i="29"/>
  <c r="C153" i="29"/>
  <c r="C154" i="29"/>
  <c r="C155" i="29"/>
  <c r="C156" i="29"/>
  <c r="C157" i="29"/>
  <c r="C158" i="29"/>
  <c r="C159" i="29"/>
  <c r="C160" i="29"/>
  <c r="C161" i="29"/>
  <c r="C162" i="29"/>
  <c r="C163" i="29"/>
  <c r="C164" i="29"/>
  <c r="C165" i="29"/>
  <c r="C166" i="29"/>
  <c r="C167" i="29"/>
  <c r="C168" i="29"/>
  <c r="C169" i="29"/>
  <c r="C170" i="29"/>
  <c r="C171" i="29"/>
  <c r="C172" i="29"/>
  <c r="C173" i="29"/>
  <c r="C174" i="29"/>
  <c r="C175" i="29"/>
  <c r="C176" i="29"/>
  <c r="C177" i="29"/>
  <c r="C178" i="29"/>
  <c r="C179" i="29"/>
  <c r="C180" i="29"/>
  <c r="C181" i="29"/>
  <c r="C182" i="29"/>
  <c r="C183" i="29"/>
  <c r="C184" i="29"/>
  <c r="C185" i="29"/>
  <c r="C186" i="29"/>
  <c r="C187" i="29"/>
  <c r="C188" i="29"/>
  <c r="C189" i="29"/>
  <c r="C190" i="29"/>
  <c r="C191" i="29"/>
  <c r="C192" i="29"/>
  <c r="C193" i="29"/>
  <c r="C194" i="29"/>
  <c r="C195" i="29"/>
  <c r="C196" i="29"/>
  <c r="C197" i="29"/>
  <c r="C198" i="29"/>
  <c r="C199" i="29"/>
  <c r="C200" i="29"/>
  <c r="C201" i="29"/>
  <c r="C202" i="29"/>
  <c r="C203" i="29"/>
  <c r="C204" i="29"/>
  <c r="C205" i="29"/>
  <c r="C206" i="29"/>
  <c r="C207" i="29"/>
  <c r="C208" i="29"/>
  <c r="C209" i="29"/>
  <c r="C210" i="29"/>
  <c r="C211" i="29"/>
  <c r="C212" i="29"/>
  <c r="C213" i="29"/>
  <c r="C214" i="29"/>
  <c r="C215" i="29"/>
  <c r="C216" i="29"/>
  <c r="C217" i="29"/>
  <c r="C218" i="29"/>
  <c r="C219" i="29"/>
  <c r="C220" i="29"/>
  <c r="C221" i="29"/>
  <c r="C222" i="29"/>
  <c r="C223" i="29"/>
  <c r="C224" i="29"/>
  <c r="C225" i="29"/>
  <c r="C226" i="29"/>
  <c r="C227" i="29"/>
  <c r="C228" i="29"/>
  <c r="C229" i="29"/>
  <c r="C230" i="29"/>
  <c r="C231" i="29"/>
  <c r="C232" i="29"/>
  <c r="C233" i="29"/>
  <c r="C234" i="29"/>
  <c r="C235" i="29"/>
  <c r="C236" i="29"/>
  <c r="C237" i="29"/>
  <c r="C238" i="29"/>
  <c r="C239" i="29"/>
  <c r="C240" i="29"/>
  <c r="C241" i="29"/>
  <c r="C242" i="29"/>
  <c r="C243" i="29"/>
  <c r="C244" i="29"/>
  <c r="C245" i="29"/>
  <c r="C246" i="29"/>
  <c r="C247" i="29"/>
  <c r="C248" i="29"/>
  <c r="C249" i="29"/>
  <c r="C250" i="29"/>
  <c r="C251" i="29"/>
  <c r="C252" i="29"/>
  <c r="C253" i="29"/>
  <c r="C254" i="29"/>
  <c r="C255" i="29"/>
  <c r="C256" i="29"/>
  <c r="C257" i="29"/>
  <c r="C258" i="29"/>
  <c r="C259" i="29"/>
  <c r="C260" i="29"/>
  <c r="C261" i="29"/>
  <c r="C262" i="29"/>
  <c r="C263" i="29"/>
  <c r="C264" i="29"/>
  <c r="C265" i="29"/>
  <c r="C266" i="29"/>
  <c r="C267" i="29"/>
  <c r="C268" i="29"/>
  <c r="C269" i="29"/>
  <c r="C270" i="29"/>
  <c r="C271" i="29"/>
  <c r="C272" i="29"/>
  <c r="C273" i="29"/>
  <c r="C274" i="29"/>
  <c r="C275" i="29"/>
  <c r="C276" i="29"/>
  <c r="C277" i="29"/>
  <c r="C278" i="29"/>
  <c r="C279" i="29"/>
  <c r="C280" i="29"/>
  <c r="C281" i="29"/>
  <c r="C282" i="29"/>
  <c r="C283" i="29"/>
  <c r="C284" i="29"/>
  <c r="C285" i="29"/>
  <c r="C286" i="29"/>
  <c r="C287" i="29"/>
  <c r="C288" i="29"/>
  <c r="C289" i="29"/>
  <c r="C290" i="29"/>
  <c r="C291" i="29"/>
  <c r="C292" i="29"/>
  <c r="C293" i="29"/>
  <c r="C294" i="29"/>
  <c r="C295" i="29"/>
  <c r="C296" i="29"/>
  <c r="C297" i="29"/>
  <c r="C298" i="29"/>
  <c r="C299" i="29"/>
  <c r="C300" i="29"/>
  <c r="C301" i="29"/>
  <c r="C302" i="29"/>
  <c r="C303" i="29"/>
  <c r="C304" i="29"/>
  <c r="C305" i="29"/>
  <c r="C306" i="29"/>
  <c r="C307" i="29"/>
  <c r="C308" i="29"/>
  <c r="C309" i="29"/>
  <c r="C310" i="29"/>
  <c r="C311" i="29"/>
  <c r="C312" i="29"/>
  <c r="C313" i="29"/>
  <c r="C314" i="29"/>
  <c r="C315" i="29"/>
  <c r="C316" i="29"/>
  <c r="C317" i="29"/>
  <c r="C318" i="29"/>
  <c r="C319" i="29"/>
  <c r="C320" i="29"/>
  <c r="C321" i="29"/>
  <c r="C322" i="29"/>
  <c r="C323" i="29"/>
  <c r="C324" i="29"/>
  <c r="C325" i="29"/>
  <c r="C326" i="29"/>
  <c r="C327" i="29"/>
  <c r="C328" i="29"/>
  <c r="C329" i="29"/>
  <c r="C330" i="29"/>
  <c r="C331" i="29"/>
  <c r="C332" i="29"/>
  <c r="C333" i="29"/>
  <c r="C334" i="29"/>
  <c r="C335" i="29"/>
  <c r="C336" i="29"/>
  <c r="C337" i="29"/>
  <c r="C338" i="29"/>
  <c r="C339" i="29"/>
  <c r="C340" i="29"/>
  <c r="C341" i="29"/>
  <c r="C342" i="29"/>
  <c r="C343" i="29"/>
  <c r="C344" i="29"/>
  <c r="C345" i="29"/>
  <c r="C346" i="29"/>
  <c r="C347" i="29"/>
  <c r="C348" i="29"/>
  <c r="C349" i="29"/>
  <c r="C350" i="29"/>
  <c r="C351" i="29"/>
  <c r="C352" i="29"/>
  <c r="C353" i="29"/>
  <c r="C354" i="29"/>
  <c r="C355" i="29"/>
  <c r="C356" i="29"/>
  <c r="C357" i="29"/>
  <c r="C358" i="29"/>
  <c r="C359" i="29"/>
  <c r="C360" i="29"/>
  <c r="C361" i="29"/>
  <c r="C362" i="29"/>
  <c r="C363" i="29"/>
  <c r="C364" i="29"/>
  <c r="C365" i="29"/>
  <c r="C366" i="29"/>
  <c r="C367" i="29"/>
  <c r="C368" i="29"/>
  <c r="C369" i="29"/>
  <c r="C370" i="29"/>
  <c r="C371" i="29"/>
  <c r="C372" i="29"/>
  <c r="C373" i="29"/>
  <c r="C374" i="29"/>
  <c r="C375" i="29"/>
  <c r="C376" i="29"/>
  <c r="C377" i="29"/>
  <c r="C378" i="29"/>
  <c r="C379" i="29"/>
  <c r="C380" i="29"/>
  <c r="C381" i="29"/>
  <c r="C382" i="29"/>
  <c r="C383" i="29"/>
  <c r="C384" i="29"/>
  <c r="C385" i="29"/>
  <c r="C386" i="29"/>
  <c r="C387" i="29"/>
  <c r="C388" i="29"/>
  <c r="C389" i="29"/>
  <c r="C390" i="29"/>
  <c r="C391" i="29"/>
  <c r="C392" i="29"/>
  <c r="C393" i="29"/>
  <c r="C394" i="29"/>
  <c r="C395" i="29"/>
  <c r="C396" i="29"/>
  <c r="C397" i="29"/>
  <c r="C398" i="29"/>
  <c r="C399" i="29"/>
  <c r="C400" i="29"/>
  <c r="C401" i="29"/>
  <c r="C402" i="29"/>
  <c r="C403" i="29"/>
  <c r="C404" i="29"/>
  <c r="C405" i="29"/>
  <c r="C406" i="29"/>
  <c r="C407" i="29"/>
  <c r="C408" i="29"/>
  <c r="C409" i="29"/>
  <c r="C410" i="29"/>
  <c r="C411" i="29"/>
  <c r="C412" i="29"/>
  <c r="C413" i="29"/>
  <c r="C414" i="29"/>
  <c r="C415" i="29"/>
  <c r="C416" i="29"/>
  <c r="C417" i="29"/>
  <c r="C418" i="29"/>
  <c r="C419" i="29"/>
  <c r="C420" i="29"/>
  <c r="C421" i="29"/>
  <c r="C422" i="29"/>
  <c r="C423" i="29"/>
  <c r="C424" i="29"/>
  <c r="C425" i="29"/>
  <c r="C426" i="29"/>
  <c r="C427" i="29"/>
  <c r="C428" i="29"/>
  <c r="C429" i="29"/>
  <c r="C430" i="29"/>
  <c r="C431" i="29"/>
  <c r="C432" i="29"/>
  <c r="C433" i="29"/>
  <c r="C434" i="29"/>
  <c r="C435" i="29"/>
  <c r="C436" i="29"/>
  <c r="C437" i="29"/>
  <c r="C438" i="29"/>
  <c r="C439" i="29"/>
  <c r="C440" i="29"/>
  <c r="C441" i="29"/>
  <c r="C442" i="29"/>
  <c r="C443" i="29"/>
  <c r="C444" i="29"/>
  <c r="C445" i="29"/>
  <c r="C446" i="29"/>
  <c r="C447" i="29"/>
  <c r="C448" i="29"/>
  <c r="C449" i="29"/>
  <c r="C450" i="29"/>
  <c r="C451" i="29"/>
  <c r="C452" i="29"/>
  <c r="C453" i="29"/>
  <c r="C454" i="29"/>
  <c r="C455" i="29"/>
  <c r="C456" i="29"/>
  <c r="C457" i="29"/>
  <c r="C458" i="29"/>
  <c r="C459" i="29"/>
  <c r="C460" i="29"/>
  <c r="C461" i="29"/>
  <c r="C462" i="29"/>
  <c r="C463" i="29"/>
  <c r="C464" i="29"/>
  <c r="C465" i="29"/>
  <c r="C466" i="29"/>
  <c r="C467" i="29"/>
  <c r="C468" i="29"/>
  <c r="C469" i="29"/>
  <c r="C470" i="29"/>
  <c r="C471" i="29"/>
  <c r="C472" i="29"/>
  <c r="C473" i="29"/>
  <c r="C474" i="29"/>
  <c r="C475" i="29"/>
  <c r="C476" i="29"/>
  <c r="C477" i="29"/>
  <c r="C478" i="29"/>
  <c r="C479" i="29"/>
  <c r="C480" i="29"/>
  <c r="C481" i="29"/>
  <c r="C482" i="29"/>
  <c r="C483" i="29"/>
  <c r="C484" i="29"/>
  <c r="C485" i="29"/>
  <c r="C486" i="29"/>
  <c r="C487" i="29"/>
  <c r="C488" i="29"/>
  <c r="C489" i="29"/>
  <c r="C490" i="29"/>
  <c r="C491" i="29"/>
  <c r="C492" i="29"/>
  <c r="C493" i="29"/>
  <c r="C494" i="29"/>
  <c r="C495" i="29"/>
  <c r="C496" i="29"/>
  <c r="C497" i="29"/>
  <c r="C498" i="29"/>
  <c r="C499" i="29"/>
  <c r="C500" i="29"/>
  <c r="C501" i="29"/>
  <c r="C502" i="29"/>
  <c r="C503" i="29"/>
  <c r="C504" i="29"/>
  <c r="C505" i="29"/>
  <c r="C506" i="29"/>
  <c r="C507" i="29"/>
  <c r="C508" i="29"/>
  <c r="C509" i="29"/>
  <c r="C510" i="29"/>
  <c r="C511" i="29"/>
  <c r="C512" i="29"/>
  <c r="C513" i="29"/>
  <c r="C514" i="29"/>
  <c r="C515" i="29"/>
  <c r="C516" i="29"/>
  <c r="C517" i="29"/>
  <c r="C518" i="29"/>
  <c r="C519" i="29"/>
  <c r="C520" i="29"/>
  <c r="C521" i="29"/>
  <c r="C522" i="29"/>
  <c r="C523" i="29"/>
  <c r="C524" i="29"/>
  <c r="C525" i="29"/>
  <c r="C526" i="29"/>
  <c r="C527" i="29"/>
  <c r="C528" i="29"/>
  <c r="C529" i="29"/>
  <c r="C530" i="29"/>
  <c r="C531" i="29"/>
  <c r="C532" i="29"/>
  <c r="C533" i="29"/>
  <c r="C534" i="29"/>
  <c r="C535" i="29"/>
  <c r="C536" i="29"/>
  <c r="C537" i="29"/>
  <c r="C538" i="29"/>
  <c r="C539" i="29"/>
  <c r="C540" i="29"/>
  <c r="C541" i="29"/>
  <c r="C542" i="29"/>
  <c r="C543" i="29"/>
  <c r="C544" i="29"/>
  <c r="C545" i="29"/>
  <c r="C546" i="29"/>
  <c r="C547" i="29"/>
  <c r="C548" i="29"/>
  <c r="C549" i="29"/>
  <c r="C550" i="29"/>
  <c r="C551" i="29"/>
  <c r="C552" i="29"/>
  <c r="C553" i="29"/>
  <c r="C554" i="29"/>
  <c r="C555" i="29"/>
  <c r="C556" i="29"/>
  <c r="C557" i="29"/>
  <c r="C558" i="29"/>
  <c r="C559" i="29"/>
  <c r="C560" i="29"/>
  <c r="C561" i="29"/>
  <c r="C562" i="29"/>
  <c r="C563" i="29"/>
  <c r="C564" i="29"/>
  <c r="C565" i="29"/>
  <c r="C566" i="29"/>
  <c r="C567" i="29"/>
  <c r="C568" i="29"/>
  <c r="C569" i="29"/>
  <c r="C570" i="29"/>
  <c r="C571" i="29"/>
  <c r="C572" i="29"/>
  <c r="C573" i="29"/>
  <c r="C574" i="29"/>
  <c r="C575" i="29"/>
  <c r="C576" i="29"/>
  <c r="C577" i="29"/>
  <c r="C578" i="29"/>
  <c r="C579" i="29"/>
  <c r="C580" i="29"/>
  <c r="C581" i="29"/>
  <c r="C582" i="29"/>
  <c r="C583" i="29"/>
  <c r="C584" i="29"/>
  <c r="C585" i="29"/>
  <c r="C586" i="29"/>
  <c r="C587" i="29"/>
  <c r="C588" i="29"/>
  <c r="C589" i="29"/>
  <c r="C590" i="29"/>
  <c r="C591" i="29"/>
  <c r="C592" i="29"/>
  <c r="C593" i="29"/>
  <c r="C594" i="29"/>
  <c r="C595" i="29"/>
  <c r="C596" i="29"/>
  <c r="C597" i="29"/>
  <c r="C598" i="29"/>
  <c r="C599" i="29"/>
  <c r="C600" i="29"/>
  <c r="C601" i="29"/>
  <c r="C602" i="29"/>
  <c r="C603" i="29"/>
  <c r="C604" i="29"/>
  <c r="C605" i="29"/>
  <c r="C606" i="29"/>
  <c r="C607" i="29"/>
  <c r="C608" i="29"/>
  <c r="C609" i="29"/>
  <c r="C610" i="29"/>
  <c r="C611" i="29"/>
  <c r="C612" i="29"/>
  <c r="C613" i="29"/>
  <c r="C614" i="29"/>
  <c r="C615" i="29"/>
  <c r="C616" i="29"/>
  <c r="C617" i="29"/>
  <c r="C618" i="29"/>
  <c r="C619" i="29"/>
  <c r="C620" i="29"/>
  <c r="C621" i="29"/>
  <c r="C622" i="29"/>
  <c r="C623" i="29"/>
  <c r="C624" i="29"/>
  <c r="C625" i="29"/>
  <c r="C626" i="29"/>
  <c r="C627" i="29"/>
  <c r="C628" i="29"/>
  <c r="C629" i="29"/>
  <c r="C630" i="29"/>
  <c r="C631" i="29"/>
  <c r="C632" i="29"/>
  <c r="C633" i="29"/>
  <c r="C634" i="29"/>
  <c r="C635" i="29"/>
  <c r="C636" i="29"/>
  <c r="C637" i="29"/>
  <c r="C638" i="29"/>
  <c r="C639" i="29"/>
  <c r="C640" i="29"/>
  <c r="C641" i="29"/>
  <c r="C642" i="29"/>
  <c r="C643" i="29"/>
  <c r="C644" i="29"/>
  <c r="C645" i="29"/>
  <c r="C646" i="29"/>
  <c r="C647" i="29"/>
  <c r="C648" i="29"/>
  <c r="C649" i="29"/>
  <c r="C650" i="29"/>
  <c r="C651" i="29"/>
  <c r="C652" i="29"/>
  <c r="C653" i="29"/>
  <c r="C654" i="29"/>
  <c r="C655" i="29"/>
  <c r="C656" i="29"/>
  <c r="C657" i="29"/>
  <c r="C658" i="29"/>
  <c r="C659" i="29"/>
  <c r="C660" i="29"/>
  <c r="C661" i="29"/>
  <c r="C662" i="29"/>
  <c r="C663" i="29"/>
  <c r="C664" i="29"/>
  <c r="C665" i="29"/>
  <c r="C666" i="29"/>
  <c r="C667" i="29"/>
  <c r="C668" i="29"/>
  <c r="C669" i="29"/>
  <c r="C670" i="29"/>
  <c r="C671" i="29"/>
  <c r="C672" i="29"/>
  <c r="C673" i="29"/>
  <c r="C674" i="29"/>
  <c r="C675" i="29"/>
  <c r="C676" i="29"/>
  <c r="C677" i="29"/>
  <c r="C678" i="29"/>
  <c r="C679" i="29"/>
  <c r="C680" i="29"/>
  <c r="C681" i="29"/>
  <c r="C682" i="29"/>
  <c r="C683" i="29"/>
  <c r="C684" i="29"/>
  <c r="C685" i="29"/>
  <c r="C686" i="29"/>
  <c r="C687" i="29"/>
  <c r="C688" i="29"/>
  <c r="C689" i="29"/>
  <c r="C690" i="29"/>
  <c r="C691" i="29"/>
  <c r="C692" i="29"/>
  <c r="C693" i="29"/>
  <c r="C694" i="29"/>
  <c r="C695" i="29"/>
  <c r="C696" i="29"/>
  <c r="C697" i="29"/>
  <c r="C698" i="29"/>
  <c r="C699" i="29"/>
  <c r="C700" i="29"/>
  <c r="C701" i="29"/>
  <c r="C702" i="29"/>
  <c r="C703" i="29"/>
  <c r="C704" i="29"/>
  <c r="C705" i="29"/>
  <c r="C706" i="29"/>
  <c r="C707" i="29"/>
  <c r="C708" i="29"/>
  <c r="C709" i="29"/>
  <c r="C710" i="29"/>
  <c r="C711" i="29"/>
  <c r="C712" i="29"/>
  <c r="C713" i="29"/>
  <c r="C714" i="29"/>
  <c r="C715" i="29"/>
  <c r="C716" i="29"/>
  <c r="C717" i="29"/>
  <c r="C718" i="29"/>
  <c r="C719" i="29"/>
  <c r="C720" i="29"/>
  <c r="C721" i="29"/>
  <c r="C722" i="29"/>
  <c r="C723" i="29"/>
  <c r="C724" i="29"/>
  <c r="C725" i="29"/>
  <c r="C726" i="29"/>
  <c r="C727" i="29"/>
  <c r="C728" i="29"/>
  <c r="C729" i="29"/>
  <c r="C730" i="29"/>
  <c r="C731" i="29"/>
  <c r="C732" i="29"/>
  <c r="C733" i="29"/>
  <c r="C734" i="29"/>
  <c r="C735" i="29"/>
  <c r="C736" i="29"/>
  <c r="C737" i="29"/>
  <c r="C738" i="29"/>
  <c r="C739" i="29"/>
  <c r="C740" i="29"/>
  <c r="C741" i="29"/>
  <c r="C742" i="29"/>
  <c r="C743" i="29"/>
  <c r="C744" i="29"/>
  <c r="C745" i="29"/>
  <c r="C746" i="29"/>
  <c r="C747" i="29"/>
  <c r="C748" i="29"/>
  <c r="C749" i="29"/>
  <c r="C750" i="29"/>
  <c r="C751" i="29"/>
  <c r="C752" i="29"/>
  <c r="C753" i="29"/>
  <c r="C754" i="29"/>
  <c r="C755" i="29"/>
  <c r="C756" i="29"/>
  <c r="C757" i="29"/>
  <c r="C758" i="29"/>
  <c r="C759" i="29"/>
  <c r="C760" i="29"/>
  <c r="C761" i="29"/>
  <c r="C762" i="29"/>
  <c r="C763" i="29"/>
  <c r="C764" i="29"/>
  <c r="C765" i="29"/>
  <c r="C766" i="29"/>
  <c r="C767" i="29"/>
  <c r="C768" i="29"/>
  <c r="C769" i="29"/>
  <c r="C770" i="29"/>
  <c r="C771" i="29"/>
  <c r="C772" i="29"/>
  <c r="C773" i="29"/>
  <c r="C774" i="29"/>
  <c r="C775" i="29"/>
  <c r="C776" i="29"/>
  <c r="C777" i="29"/>
  <c r="C778" i="29"/>
  <c r="C779" i="29"/>
  <c r="C780" i="29"/>
  <c r="C781" i="29"/>
  <c r="C782" i="29"/>
  <c r="C783" i="29"/>
  <c r="C784" i="29"/>
  <c r="C785" i="29"/>
  <c r="C786" i="29"/>
  <c r="C787" i="29"/>
  <c r="C788" i="29"/>
  <c r="C789" i="29"/>
  <c r="C790" i="29"/>
  <c r="C791" i="29"/>
  <c r="C792" i="29"/>
  <c r="C793" i="29"/>
  <c r="C794" i="29"/>
  <c r="C795" i="29"/>
  <c r="C796" i="29"/>
  <c r="C797" i="29"/>
  <c r="C798" i="29"/>
  <c r="C799" i="29"/>
  <c r="C800" i="29"/>
  <c r="C801" i="29"/>
  <c r="C802" i="29"/>
  <c r="C803" i="29"/>
  <c r="C804" i="29"/>
  <c r="C805" i="29"/>
  <c r="C806" i="29"/>
  <c r="C807" i="29"/>
  <c r="C808" i="29"/>
  <c r="C809" i="29"/>
  <c r="C810" i="29"/>
  <c r="C811" i="29"/>
  <c r="C812" i="29"/>
  <c r="C813" i="29"/>
  <c r="C814" i="29"/>
  <c r="C815" i="29"/>
  <c r="C816" i="29"/>
  <c r="C817" i="29"/>
  <c r="C818" i="29"/>
  <c r="C819" i="29"/>
  <c r="C820" i="29"/>
  <c r="C821" i="29"/>
  <c r="C822" i="29"/>
  <c r="C823" i="29"/>
  <c r="C824" i="29"/>
  <c r="C825" i="29"/>
  <c r="C826" i="29"/>
  <c r="C827" i="29"/>
  <c r="C828" i="29"/>
  <c r="C829" i="29"/>
  <c r="C830" i="29"/>
  <c r="C831" i="29"/>
  <c r="C832" i="29"/>
  <c r="C833" i="29"/>
  <c r="C834" i="29"/>
  <c r="C835" i="29"/>
  <c r="C836" i="29"/>
  <c r="C837" i="29"/>
  <c r="C838" i="29"/>
  <c r="C839" i="29"/>
  <c r="C840" i="29"/>
  <c r="C841" i="29"/>
  <c r="C842" i="29"/>
  <c r="C843" i="29"/>
  <c r="C844" i="29"/>
  <c r="C845" i="29"/>
  <c r="C846" i="29"/>
  <c r="C847" i="29"/>
  <c r="C848" i="29"/>
  <c r="C849" i="29"/>
  <c r="C850" i="29"/>
  <c r="C851" i="29"/>
  <c r="C852" i="29"/>
  <c r="C853" i="29"/>
  <c r="C854" i="29"/>
  <c r="C855" i="29"/>
  <c r="C856" i="29"/>
  <c r="C857" i="29"/>
  <c r="C858" i="29"/>
  <c r="C859" i="29"/>
  <c r="C860" i="29"/>
  <c r="C861" i="29"/>
  <c r="C862" i="29"/>
  <c r="C863" i="29"/>
  <c r="C864" i="29"/>
  <c r="C865" i="29"/>
  <c r="C866" i="29"/>
  <c r="C867" i="29"/>
  <c r="C868" i="29"/>
  <c r="C869" i="29"/>
  <c r="C870" i="29"/>
  <c r="C871" i="29"/>
  <c r="C872" i="29"/>
  <c r="C873" i="29"/>
  <c r="C874" i="29"/>
  <c r="C875" i="29"/>
  <c r="C876" i="29"/>
  <c r="C877" i="29"/>
  <c r="C878" i="29"/>
  <c r="C879" i="29"/>
  <c r="C880" i="29"/>
  <c r="C881" i="29"/>
  <c r="C882" i="29"/>
  <c r="C883" i="29"/>
  <c r="C884" i="29"/>
  <c r="C885" i="29"/>
  <c r="C886" i="29"/>
  <c r="C887" i="29"/>
  <c r="C888" i="29"/>
  <c r="C889" i="29"/>
  <c r="C890" i="29"/>
  <c r="C891" i="29"/>
  <c r="C892" i="29"/>
  <c r="C893" i="29"/>
  <c r="C894" i="29"/>
  <c r="C895" i="29"/>
  <c r="C896" i="29"/>
  <c r="C897" i="29"/>
  <c r="C898" i="29"/>
  <c r="C899" i="29"/>
  <c r="C900" i="29"/>
  <c r="C901" i="29"/>
  <c r="C902" i="29"/>
  <c r="C903" i="29"/>
  <c r="C904" i="29"/>
  <c r="C905" i="29"/>
  <c r="C906" i="29"/>
  <c r="C907" i="29"/>
  <c r="C908" i="29"/>
  <c r="C909" i="29"/>
  <c r="C910" i="29"/>
  <c r="C911" i="29"/>
  <c r="C912" i="29"/>
  <c r="C913" i="29"/>
  <c r="C914" i="29"/>
  <c r="C915" i="29"/>
  <c r="C916" i="29"/>
  <c r="C917" i="29"/>
  <c r="C918" i="29"/>
  <c r="C919" i="29"/>
  <c r="C920" i="29"/>
  <c r="C921" i="29"/>
  <c r="C922" i="29"/>
  <c r="C923" i="29"/>
  <c r="C924" i="29"/>
  <c r="C925" i="29"/>
  <c r="C926" i="29"/>
  <c r="C927" i="29"/>
  <c r="C928" i="29"/>
  <c r="C929" i="29"/>
  <c r="C930" i="29"/>
  <c r="C931" i="29"/>
  <c r="C932" i="29"/>
  <c r="C933" i="29"/>
  <c r="C934" i="29"/>
  <c r="C935" i="29"/>
  <c r="C936" i="29"/>
  <c r="C937" i="29"/>
  <c r="C938" i="29"/>
  <c r="C939" i="29"/>
  <c r="C940" i="29"/>
  <c r="C941" i="29"/>
  <c r="C942" i="29"/>
  <c r="C943" i="29"/>
  <c r="C944" i="29"/>
  <c r="C945" i="29"/>
  <c r="C946" i="29"/>
  <c r="C947" i="29"/>
  <c r="C948" i="29"/>
  <c r="C949" i="29"/>
  <c r="C950" i="29"/>
  <c r="C951" i="29"/>
  <c r="C952" i="29"/>
  <c r="C953" i="29"/>
  <c r="C954" i="29"/>
  <c r="C955" i="29"/>
  <c r="C956" i="29"/>
  <c r="C957" i="29"/>
  <c r="C958" i="29"/>
  <c r="C959" i="29"/>
  <c r="C960" i="29"/>
  <c r="C961" i="29"/>
  <c r="C962" i="29"/>
  <c r="C963" i="29"/>
  <c r="C964" i="29"/>
  <c r="C965" i="29"/>
  <c r="C966" i="29"/>
  <c r="C967" i="29"/>
  <c r="C968" i="29"/>
  <c r="C969" i="29"/>
  <c r="C970" i="29"/>
  <c r="C971" i="29"/>
  <c r="C972" i="29"/>
  <c r="C973" i="29"/>
  <c r="C974" i="29"/>
  <c r="C975" i="29"/>
  <c r="C976" i="29"/>
  <c r="C977" i="29"/>
  <c r="C978" i="29"/>
  <c r="C979" i="29"/>
  <c r="C980" i="29"/>
  <c r="C981" i="29"/>
  <c r="C982" i="29"/>
  <c r="C983" i="29"/>
  <c r="C984" i="29"/>
  <c r="C985" i="29"/>
  <c r="C986" i="29"/>
  <c r="C987" i="29"/>
  <c r="C988" i="29"/>
  <c r="C989" i="29"/>
  <c r="C990" i="29"/>
  <c r="C991" i="29"/>
  <c r="C992" i="29"/>
  <c r="C993" i="29"/>
  <c r="C994" i="29"/>
  <c r="C995" i="29"/>
  <c r="C996" i="29"/>
  <c r="C997" i="29"/>
  <c r="C998" i="29"/>
  <c r="C999" i="29"/>
  <c r="C1000" i="29"/>
  <c r="C1001" i="29"/>
  <c r="C1002" i="29"/>
  <c r="C1003" i="29"/>
  <c r="C1004" i="29"/>
  <c r="C1005" i="29"/>
  <c r="C1006" i="29"/>
  <c r="C1007" i="29"/>
  <c r="C1008" i="29"/>
  <c r="C1009" i="29"/>
  <c r="C1010" i="29"/>
  <c r="C1011" i="29"/>
  <c r="C1012" i="29"/>
  <c r="C1013" i="29"/>
  <c r="C1014" i="29"/>
  <c r="C1015" i="29"/>
  <c r="C1016" i="29"/>
  <c r="C1017" i="29"/>
  <c r="C1018" i="29"/>
  <c r="C1019" i="29"/>
  <c r="C1020" i="29"/>
  <c r="C1021" i="29"/>
  <c r="C1022" i="29"/>
  <c r="C1023" i="29"/>
  <c r="C1024" i="29"/>
  <c r="C1025" i="29"/>
  <c r="C1026" i="29"/>
  <c r="C1027" i="29"/>
  <c r="C1028" i="29"/>
  <c r="C1029" i="29"/>
  <c r="C1030" i="29"/>
  <c r="C1031" i="29"/>
  <c r="C1032" i="29"/>
  <c r="C1033" i="29"/>
  <c r="C1034" i="29"/>
  <c r="C1035" i="29"/>
  <c r="C1036" i="29"/>
  <c r="C1037" i="29"/>
  <c r="C1038" i="29"/>
  <c r="C1039" i="29"/>
  <c r="C1040" i="29"/>
  <c r="C1041" i="29"/>
  <c r="C1042" i="29"/>
  <c r="C1043" i="29"/>
  <c r="C1044" i="29"/>
  <c r="C1045" i="29"/>
  <c r="C1046" i="29"/>
  <c r="C1047" i="29"/>
  <c r="C1048" i="29"/>
  <c r="C1049" i="29"/>
  <c r="C1050" i="29"/>
  <c r="C1051" i="29"/>
  <c r="C1052" i="29"/>
  <c r="C1053" i="29"/>
  <c r="C1054" i="29"/>
  <c r="C1055" i="29"/>
  <c r="C1056" i="29"/>
  <c r="C1057" i="29"/>
  <c r="C1058" i="29"/>
  <c r="C1059" i="29"/>
  <c r="C1060" i="29"/>
  <c r="C1061" i="29"/>
  <c r="C1062" i="29"/>
  <c r="C1063" i="29"/>
  <c r="C1064" i="29"/>
  <c r="C1065" i="29"/>
  <c r="C1066" i="29"/>
  <c r="C1067" i="29"/>
  <c r="C1068" i="29"/>
  <c r="C1069" i="29"/>
  <c r="C1070" i="29"/>
  <c r="C1071" i="29"/>
  <c r="C1072" i="29"/>
  <c r="C1073" i="29"/>
  <c r="C1074" i="29"/>
  <c r="C1075" i="29"/>
  <c r="C1076" i="29"/>
  <c r="C1077" i="29"/>
  <c r="C1078" i="29"/>
  <c r="C1079" i="29"/>
  <c r="C1080" i="29"/>
  <c r="C1081" i="29"/>
  <c r="C1082" i="29"/>
  <c r="C1083" i="29"/>
  <c r="C1084" i="29"/>
  <c r="C1085" i="29"/>
  <c r="C1086" i="29"/>
  <c r="C1087" i="29"/>
  <c r="C1088" i="29"/>
  <c r="C1089" i="29"/>
  <c r="C1090" i="29"/>
  <c r="C1091" i="29"/>
  <c r="C1092" i="29"/>
  <c r="C1093" i="29"/>
  <c r="C1094" i="29"/>
  <c r="C1095" i="29"/>
  <c r="C1096" i="29"/>
  <c r="C1097" i="29"/>
  <c r="C1098" i="29"/>
  <c r="C1099" i="29"/>
  <c r="C1100" i="29"/>
  <c r="C1101" i="29"/>
  <c r="C1102" i="29"/>
  <c r="C1103" i="29"/>
  <c r="C1104" i="29"/>
  <c r="C1105" i="29"/>
  <c r="C1106" i="29"/>
  <c r="C1107" i="29"/>
  <c r="C1108" i="29"/>
  <c r="C1109" i="29"/>
  <c r="C1110" i="29"/>
  <c r="C1111" i="29"/>
  <c r="C1112" i="29"/>
  <c r="C1113" i="29"/>
  <c r="C1114" i="29"/>
  <c r="C1115" i="29"/>
  <c r="C1116" i="29"/>
  <c r="C1117" i="29"/>
  <c r="C1118" i="29"/>
  <c r="C1119" i="29"/>
  <c r="C1120" i="29"/>
  <c r="C1121" i="29"/>
  <c r="C1122" i="29"/>
  <c r="C1123" i="29"/>
  <c r="C1124" i="29"/>
  <c r="C1125" i="29"/>
  <c r="C1126" i="29"/>
  <c r="C1127" i="29"/>
  <c r="C1128" i="29"/>
  <c r="C1129" i="29"/>
  <c r="C1130" i="29"/>
  <c r="C1131" i="29"/>
  <c r="C1132" i="29"/>
  <c r="C1133" i="29"/>
  <c r="C1134" i="29"/>
  <c r="C1135" i="29"/>
  <c r="C1136" i="29"/>
  <c r="C1137" i="29"/>
  <c r="C1138" i="29"/>
  <c r="C1139" i="29"/>
  <c r="C1140" i="29"/>
  <c r="C1141" i="29"/>
  <c r="C1142" i="29"/>
  <c r="C1143" i="29"/>
  <c r="C1144" i="29"/>
  <c r="C1145" i="29"/>
  <c r="C1146" i="29"/>
  <c r="C1147" i="29"/>
  <c r="C1148" i="29"/>
  <c r="C1149" i="29"/>
  <c r="C1150" i="29"/>
  <c r="C1151" i="29"/>
  <c r="C1152" i="29"/>
  <c r="C1153" i="29"/>
  <c r="C1154" i="29"/>
  <c r="C1155" i="29"/>
  <c r="C1156" i="29"/>
  <c r="C1157" i="29"/>
  <c r="C1158" i="29"/>
  <c r="C1159" i="29"/>
  <c r="C1160" i="29"/>
  <c r="C1161" i="29"/>
  <c r="C1162" i="29"/>
  <c r="C1163" i="29"/>
  <c r="C1164" i="29"/>
  <c r="C1165" i="29"/>
  <c r="C1166" i="29"/>
  <c r="C1167" i="29"/>
  <c r="C1168" i="29"/>
  <c r="C1169" i="29"/>
  <c r="C1170" i="29"/>
  <c r="C1171" i="29"/>
  <c r="C1172" i="29"/>
  <c r="C1173" i="29"/>
  <c r="C1174" i="29"/>
  <c r="C1175" i="29"/>
  <c r="C1176" i="29"/>
  <c r="C1177" i="29"/>
  <c r="C1178" i="29"/>
  <c r="C1179" i="29"/>
  <c r="C1180" i="29"/>
  <c r="C1181" i="29"/>
  <c r="C1182" i="29"/>
  <c r="C1183" i="29"/>
  <c r="C1184" i="29"/>
  <c r="C1185" i="29"/>
  <c r="C1186" i="29"/>
  <c r="C1187" i="29"/>
  <c r="C1188" i="29"/>
  <c r="C1189" i="29"/>
  <c r="C1190" i="29"/>
  <c r="C1191" i="29"/>
  <c r="C1192" i="29"/>
  <c r="C1193" i="29"/>
  <c r="C1194" i="29"/>
  <c r="C1195" i="29"/>
  <c r="C1196" i="29"/>
  <c r="C1197" i="29"/>
  <c r="C1198" i="29"/>
  <c r="C1199" i="29"/>
  <c r="C1200" i="29"/>
  <c r="C1201" i="29"/>
  <c r="C1202" i="29"/>
  <c r="C1203" i="29"/>
  <c r="C1204" i="29"/>
  <c r="C1205" i="29"/>
  <c r="C1206" i="29"/>
  <c r="C1207" i="29"/>
  <c r="C1208" i="29"/>
  <c r="C1209" i="29"/>
  <c r="C1210" i="29"/>
  <c r="C1211" i="29"/>
  <c r="C1212" i="29"/>
  <c r="C1213" i="29"/>
  <c r="C1214" i="29"/>
  <c r="C1215" i="29"/>
  <c r="C1216" i="29"/>
  <c r="C1217" i="29"/>
  <c r="C1218" i="29"/>
  <c r="C1219" i="29"/>
  <c r="C1220" i="29"/>
  <c r="C1221" i="29"/>
  <c r="C1222" i="29"/>
  <c r="C1223" i="29"/>
  <c r="C1224" i="29"/>
  <c r="C1225" i="29"/>
  <c r="C1226" i="29"/>
  <c r="C1227" i="29"/>
  <c r="C1228" i="29"/>
  <c r="C1229" i="29"/>
  <c r="C1230" i="29"/>
  <c r="C1231" i="29"/>
  <c r="C1232" i="29"/>
  <c r="C1233" i="29"/>
  <c r="C1234" i="29"/>
  <c r="C1235" i="29"/>
  <c r="C1236" i="29"/>
  <c r="C1237" i="29"/>
  <c r="C1238" i="29"/>
  <c r="C1239" i="29"/>
  <c r="C1240" i="29"/>
  <c r="C1241" i="29"/>
  <c r="C1242" i="29"/>
  <c r="C1243" i="29"/>
  <c r="C1244" i="29"/>
  <c r="C1245" i="29"/>
  <c r="C1246" i="29"/>
  <c r="C1247" i="29"/>
  <c r="C1248" i="29"/>
  <c r="C1249" i="29"/>
  <c r="C1250" i="29"/>
  <c r="C1251" i="29"/>
  <c r="C1252" i="29"/>
  <c r="C1253" i="29"/>
  <c r="C1254" i="29"/>
  <c r="C1255" i="29"/>
  <c r="C1256" i="29"/>
  <c r="C1257" i="29"/>
  <c r="C1258" i="29"/>
  <c r="C1259" i="29"/>
  <c r="C1260" i="29"/>
  <c r="C1261" i="29"/>
  <c r="C1262" i="29"/>
  <c r="C1263" i="29"/>
  <c r="C1264" i="29"/>
  <c r="C1265" i="29"/>
  <c r="C1266" i="29"/>
  <c r="C1267" i="29"/>
  <c r="C1268" i="29"/>
  <c r="C1269" i="29"/>
  <c r="C1270" i="29"/>
  <c r="C1271" i="29"/>
  <c r="C1272" i="29"/>
  <c r="C1273" i="29"/>
  <c r="C1274" i="29"/>
  <c r="C1275" i="29"/>
  <c r="C1276" i="29"/>
  <c r="C1277" i="29"/>
  <c r="C1278" i="29"/>
  <c r="C1279" i="29"/>
  <c r="C1280" i="29"/>
  <c r="C1281" i="29"/>
  <c r="C1282" i="29"/>
  <c r="C1283" i="29"/>
  <c r="C1284" i="29"/>
  <c r="C1285" i="29"/>
  <c r="C1286" i="29"/>
  <c r="C1287" i="29"/>
  <c r="C1288" i="29"/>
  <c r="C1289" i="29"/>
  <c r="C1290" i="29"/>
  <c r="C1291" i="29"/>
  <c r="C1292" i="29"/>
  <c r="C1293" i="29"/>
  <c r="C1294" i="29"/>
  <c r="C1295" i="29"/>
  <c r="C1296" i="29"/>
  <c r="C1297" i="29"/>
  <c r="C1298" i="29"/>
  <c r="C1299" i="29"/>
  <c r="C1300" i="29"/>
  <c r="C1301" i="29"/>
  <c r="C1302" i="29"/>
  <c r="C1303" i="29"/>
  <c r="C1304" i="29"/>
  <c r="C1305" i="29"/>
  <c r="C1306" i="29"/>
  <c r="C1307" i="29"/>
  <c r="C1308" i="29"/>
  <c r="C1309" i="29"/>
  <c r="C1310" i="29"/>
  <c r="C1311" i="29"/>
  <c r="C1312" i="29"/>
  <c r="C1313" i="29"/>
  <c r="C1314" i="29"/>
  <c r="C1315" i="29"/>
  <c r="C1316" i="29"/>
  <c r="C1317" i="29"/>
  <c r="C1318" i="29"/>
  <c r="C1319" i="29"/>
  <c r="C1320" i="29"/>
  <c r="C1321" i="29"/>
  <c r="C1322" i="29"/>
  <c r="C1323" i="29"/>
  <c r="C1324" i="29"/>
  <c r="C1325" i="29"/>
  <c r="C1326" i="29"/>
  <c r="C1327" i="29"/>
  <c r="C1328" i="29"/>
  <c r="C1329" i="29"/>
  <c r="C1330" i="29"/>
  <c r="C1331" i="29"/>
  <c r="C1332" i="29"/>
  <c r="C1333" i="29"/>
  <c r="C1334" i="29"/>
  <c r="C1335" i="29"/>
  <c r="C1336" i="29"/>
  <c r="C1337" i="29"/>
  <c r="C1338" i="29"/>
  <c r="C1339" i="29"/>
  <c r="C1340" i="29"/>
  <c r="C1341" i="29"/>
  <c r="C1342" i="29"/>
  <c r="C1343" i="29"/>
  <c r="C1344" i="29"/>
  <c r="C1345" i="29"/>
  <c r="C1346" i="29"/>
  <c r="C1347" i="29"/>
  <c r="C1348" i="29"/>
  <c r="C1349" i="29"/>
  <c r="C1350" i="29"/>
  <c r="C1351" i="29"/>
  <c r="C1352" i="29"/>
  <c r="C1353" i="29"/>
  <c r="C1354" i="29"/>
  <c r="C1355" i="29"/>
  <c r="C1356" i="29"/>
  <c r="C1357" i="29"/>
  <c r="C1358" i="29"/>
  <c r="C1359" i="29"/>
  <c r="C1360" i="29"/>
  <c r="C1361" i="29"/>
  <c r="C1362" i="29"/>
  <c r="C1363" i="29"/>
  <c r="C1364" i="29"/>
  <c r="C1365" i="29"/>
  <c r="C1366" i="29"/>
  <c r="C1367" i="29"/>
  <c r="C1368" i="29"/>
  <c r="C1369" i="29"/>
  <c r="C1370" i="29"/>
  <c r="C1371" i="29"/>
  <c r="C1372" i="29"/>
  <c r="C1373" i="29"/>
  <c r="C1374" i="29"/>
  <c r="C1375" i="29"/>
  <c r="C1376" i="29"/>
  <c r="C1377" i="29"/>
  <c r="C1378" i="29"/>
  <c r="C1379" i="29"/>
  <c r="C1380" i="29"/>
  <c r="C1381" i="29"/>
  <c r="C1382" i="29"/>
  <c r="C1383" i="29"/>
  <c r="C1384" i="29"/>
  <c r="C1385" i="29"/>
  <c r="C1386" i="29"/>
  <c r="C1387" i="29"/>
  <c r="C1388" i="29"/>
  <c r="C1389" i="29"/>
  <c r="C1390" i="29"/>
  <c r="C1391" i="29"/>
  <c r="C1392" i="29"/>
  <c r="C1393" i="29"/>
  <c r="C1394" i="29"/>
  <c r="C1395" i="29"/>
  <c r="C1396" i="29"/>
  <c r="C1397" i="29"/>
  <c r="C1398" i="29"/>
  <c r="C1399" i="29"/>
  <c r="C1400" i="29"/>
  <c r="C1401" i="29"/>
  <c r="C1402" i="29"/>
  <c r="C1403" i="29"/>
  <c r="C1404" i="29"/>
  <c r="C1405" i="29"/>
  <c r="C1406" i="29"/>
  <c r="C1407" i="29"/>
  <c r="C1408" i="29"/>
  <c r="C1409" i="29"/>
  <c r="C1410" i="29"/>
  <c r="C1411" i="29"/>
  <c r="C1412" i="29"/>
  <c r="C1413" i="29"/>
  <c r="C1414" i="29"/>
  <c r="C1415" i="29"/>
  <c r="C1416" i="29"/>
  <c r="C1417" i="29"/>
  <c r="C1418" i="29"/>
  <c r="C1419" i="29"/>
  <c r="C1420" i="29"/>
  <c r="C1421" i="29"/>
  <c r="C1422" i="29"/>
  <c r="C1423" i="29"/>
  <c r="C1424" i="29"/>
  <c r="C1425" i="29"/>
  <c r="C1426" i="29"/>
  <c r="C1427" i="29"/>
  <c r="C1428" i="29"/>
  <c r="C1429" i="29"/>
  <c r="C1430" i="29"/>
  <c r="C1431" i="29"/>
  <c r="C1432" i="29"/>
  <c r="C1433" i="29"/>
  <c r="C1434" i="29"/>
  <c r="C1435" i="29"/>
  <c r="C1436" i="29"/>
  <c r="C1437" i="29"/>
  <c r="C1438" i="29"/>
  <c r="C1439" i="29"/>
  <c r="C1440" i="29"/>
  <c r="C1441" i="29"/>
  <c r="C1442" i="29"/>
  <c r="C1443" i="29"/>
  <c r="C1444" i="29"/>
  <c r="C1445" i="29"/>
  <c r="C1446" i="29"/>
  <c r="C1447" i="29"/>
  <c r="C1448" i="29"/>
  <c r="C1449" i="29"/>
  <c r="C1450" i="29"/>
  <c r="C1451" i="29"/>
  <c r="C1452" i="29"/>
  <c r="C1453" i="29"/>
  <c r="C1454" i="29"/>
  <c r="C1455" i="29"/>
  <c r="C1456" i="29"/>
  <c r="C1457" i="29"/>
  <c r="C1458" i="29"/>
  <c r="C1459" i="29"/>
  <c r="C1460" i="29"/>
  <c r="C1461" i="29"/>
  <c r="C1462" i="29"/>
  <c r="C1463" i="29"/>
  <c r="C1464" i="29"/>
  <c r="C1465" i="29"/>
  <c r="C1466" i="29"/>
  <c r="C1467" i="29"/>
  <c r="C1468" i="29"/>
  <c r="C1469" i="29"/>
  <c r="C1470" i="29"/>
  <c r="C1471" i="29"/>
  <c r="C1472" i="29"/>
  <c r="C1473" i="29"/>
  <c r="C1474" i="29"/>
  <c r="C1475" i="29"/>
  <c r="C1476" i="29"/>
  <c r="C1477" i="29"/>
  <c r="C1478" i="29"/>
  <c r="C1479" i="29"/>
  <c r="C1480" i="29"/>
  <c r="C1481" i="29"/>
  <c r="C1482" i="29"/>
  <c r="C1483" i="29"/>
  <c r="C1484" i="29"/>
  <c r="C1485" i="29"/>
  <c r="C1486" i="29"/>
  <c r="C1487" i="29"/>
  <c r="C1488" i="29"/>
  <c r="C1489" i="29"/>
  <c r="C1490" i="29"/>
  <c r="C1491" i="29"/>
  <c r="C1492" i="29"/>
  <c r="C1493" i="29"/>
  <c r="C1494" i="29"/>
  <c r="C1495" i="29"/>
  <c r="C1496" i="29"/>
  <c r="C1497" i="29"/>
  <c r="C1498" i="29"/>
  <c r="C1499" i="29"/>
  <c r="C1500" i="29"/>
  <c r="C1501" i="29"/>
  <c r="C1502" i="29"/>
  <c r="C1503" i="29"/>
  <c r="C1504" i="29"/>
  <c r="C1505" i="29"/>
  <c r="C1506" i="29"/>
  <c r="C1507" i="29"/>
  <c r="C1508" i="29"/>
  <c r="C1509" i="29"/>
  <c r="C1510" i="29"/>
  <c r="C1511" i="29"/>
  <c r="C1512" i="29"/>
  <c r="C1513" i="29"/>
  <c r="C1514" i="29"/>
  <c r="C1515" i="29"/>
  <c r="C1516" i="29"/>
  <c r="C1517" i="29"/>
  <c r="C1518" i="29"/>
  <c r="C1519" i="29"/>
  <c r="C1520" i="29"/>
  <c r="C1521" i="29"/>
  <c r="C1522" i="29"/>
  <c r="C1523" i="29"/>
  <c r="C1524" i="29"/>
  <c r="C1525" i="29"/>
  <c r="C1526" i="29"/>
  <c r="C1527" i="29"/>
  <c r="C1528" i="29"/>
  <c r="C1529" i="29"/>
  <c r="C1530" i="29"/>
  <c r="C1531" i="29"/>
  <c r="C1532" i="29"/>
  <c r="C1533" i="29"/>
  <c r="C1534" i="29"/>
  <c r="C1535" i="29"/>
  <c r="C1536" i="29"/>
  <c r="C1537" i="29"/>
  <c r="C1538" i="29"/>
  <c r="C1539" i="29"/>
  <c r="C1540" i="29"/>
  <c r="C1541" i="29"/>
  <c r="C1542" i="29"/>
  <c r="C1543" i="29"/>
  <c r="C1544" i="29"/>
  <c r="C1545" i="29"/>
  <c r="C1546" i="29"/>
  <c r="C1547" i="29"/>
  <c r="C1548" i="29"/>
  <c r="C1549" i="29"/>
  <c r="C1550" i="29"/>
  <c r="C1551" i="29"/>
  <c r="C1552" i="29"/>
  <c r="C1553" i="29"/>
  <c r="C1554" i="29"/>
  <c r="C1555" i="29"/>
  <c r="C1556" i="29"/>
  <c r="C1557" i="29"/>
  <c r="C1558" i="29"/>
  <c r="C1559" i="29"/>
  <c r="C1560" i="29"/>
  <c r="C1561" i="29"/>
  <c r="C1562" i="29"/>
  <c r="C1563" i="29"/>
  <c r="C1564" i="29"/>
  <c r="C1565" i="29"/>
  <c r="C1566" i="29"/>
  <c r="C1567" i="29"/>
  <c r="C1568" i="29"/>
  <c r="C1569" i="29"/>
  <c r="C1570" i="29"/>
  <c r="C1571" i="29"/>
  <c r="C1572" i="29"/>
  <c r="C1573" i="29"/>
  <c r="C1574" i="29"/>
  <c r="C1575" i="29"/>
  <c r="C1576" i="29"/>
  <c r="C1577" i="29"/>
  <c r="C1578" i="29"/>
  <c r="C1579" i="29"/>
  <c r="C1580" i="29"/>
  <c r="C1581" i="29"/>
  <c r="C1582" i="29"/>
  <c r="C1583" i="29"/>
  <c r="C1584" i="29"/>
  <c r="C1585" i="29"/>
  <c r="C1586" i="29"/>
  <c r="C1587" i="29"/>
  <c r="C1588" i="29"/>
  <c r="C1589" i="29"/>
  <c r="C1590" i="29"/>
  <c r="C1591" i="29"/>
  <c r="C1592" i="29"/>
  <c r="C1593" i="29"/>
  <c r="C1594" i="29"/>
  <c r="C1595" i="29"/>
  <c r="C1596" i="29"/>
  <c r="C1597" i="29"/>
  <c r="C1598" i="29"/>
  <c r="C1599" i="29"/>
  <c r="C1600" i="29"/>
  <c r="C1601" i="29"/>
  <c r="C1602" i="29"/>
  <c r="C1603" i="29"/>
  <c r="C1604" i="29"/>
  <c r="C1605" i="29"/>
  <c r="C1606" i="29"/>
  <c r="C1607" i="29"/>
  <c r="C1608" i="29"/>
  <c r="C1609" i="29"/>
  <c r="C1610" i="29"/>
  <c r="C1611" i="29"/>
  <c r="C1612" i="29"/>
  <c r="C1613" i="29"/>
  <c r="C1614" i="29"/>
  <c r="C1615" i="29"/>
  <c r="C1616" i="29"/>
  <c r="C1617" i="29"/>
  <c r="C1618" i="29"/>
  <c r="C1619" i="29"/>
  <c r="C1620" i="29"/>
  <c r="C1621" i="29"/>
  <c r="C1622" i="29"/>
  <c r="C1623" i="29"/>
  <c r="C1624" i="29"/>
  <c r="C1625" i="29"/>
  <c r="C1626" i="29"/>
  <c r="C1627" i="29"/>
  <c r="C1628" i="29"/>
  <c r="C1629" i="29"/>
  <c r="C1630" i="29"/>
  <c r="C1631" i="29"/>
  <c r="C1632" i="29"/>
  <c r="C1633" i="29"/>
  <c r="C1634" i="29"/>
  <c r="C1635" i="29"/>
  <c r="C1636" i="29"/>
  <c r="C1637" i="29"/>
  <c r="C1638" i="29"/>
  <c r="C1639" i="29"/>
  <c r="C1640" i="29"/>
  <c r="C1641" i="29"/>
  <c r="C1642" i="29"/>
  <c r="C1643" i="29"/>
  <c r="C1644" i="29"/>
  <c r="C1645" i="29"/>
  <c r="C1646" i="29"/>
  <c r="C1647" i="29"/>
  <c r="C1648" i="29"/>
  <c r="C1649" i="29"/>
  <c r="C1650" i="29"/>
  <c r="C1651" i="29"/>
  <c r="C1652" i="29"/>
  <c r="C1653" i="29"/>
  <c r="C1654" i="29"/>
  <c r="C1655" i="29"/>
  <c r="C1656" i="29"/>
  <c r="C1657" i="29"/>
  <c r="C1658" i="29"/>
  <c r="C1659" i="29"/>
  <c r="C1660" i="29"/>
  <c r="C1661" i="29"/>
  <c r="C1662" i="29"/>
  <c r="C1663" i="29"/>
  <c r="C1664" i="29"/>
  <c r="C1665" i="29"/>
  <c r="C1666" i="29"/>
  <c r="C1667" i="29"/>
  <c r="C1668" i="29"/>
  <c r="C1669" i="29"/>
  <c r="C1670" i="29"/>
  <c r="C1671" i="29"/>
  <c r="C1672" i="29"/>
  <c r="C1673" i="29"/>
  <c r="C1674" i="29"/>
  <c r="C1675" i="29"/>
  <c r="C1676" i="29"/>
  <c r="C1677" i="29"/>
  <c r="C1678" i="29"/>
  <c r="C1679" i="29"/>
  <c r="C1680" i="29"/>
  <c r="C1681" i="29"/>
  <c r="C1682" i="29"/>
  <c r="C1683" i="29"/>
  <c r="C1684" i="29"/>
  <c r="C1685" i="29"/>
  <c r="C1686" i="29"/>
  <c r="C1687" i="29"/>
  <c r="C1688" i="29"/>
  <c r="C1689" i="29"/>
  <c r="C1690" i="29"/>
  <c r="C1691" i="29"/>
  <c r="C1692" i="29"/>
  <c r="C1693" i="29"/>
  <c r="C1694" i="29"/>
  <c r="C1695" i="29"/>
  <c r="C1696" i="29"/>
  <c r="C1697" i="29"/>
  <c r="C1698" i="29"/>
  <c r="C1699" i="29"/>
  <c r="C1700" i="29"/>
  <c r="C1701" i="29"/>
  <c r="C1702" i="29"/>
  <c r="C1703" i="29"/>
  <c r="C1704" i="29"/>
  <c r="C1705" i="29"/>
  <c r="C1706" i="29"/>
  <c r="C1707" i="29"/>
  <c r="C1708" i="29"/>
  <c r="C1709" i="29"/>
  <c r="C1710" i="29"/>
  <c r="C1711" i="29"/>
  <c r="C1712" i="29"/>
  <c r="C1713" i="29"/>
  <c r="C1714" i="29"/>
  <c r="C1715" i="29"/>
  <c r="C1716" i="29"/>
  <c r="C1717" i="29"/>
  <c r="C1718" i="29"/>
  <c r="C1719" i="29"/>
  <c r="C1720" i="29"/>
  <c r="C1721" i="29"/>
  <c r="C1722" i="29"/>
  <c r="C1723" i="29"/>
  <c r="C1724" i="29"/>
  <c r="C1725" i="29"/>
  <c r="C1726" i="29"/>
  <c r="C1727" i="29"/>
  <c r="C1728" i="29"/>
  <c r="C1729" i="29"/>
  <c r="C1730" i="29"/>
  <c r="C1731" i="29"/>
  <c r="C1732" i="29"/>
  <c r="C1733" i="29"/>
  <c r="C1734" i="29"/>
  <c r="C1735" i="29"/>
  <c r="C1736" i="29"/>
  <c r="C1737" i="29"/>
  <c r="C1738" i="29"/>
  <c r="C1739" i="29"/>
  <c r="C1740" i="29"/>
  <c r="C1741" i="29"/>
  <c r="C1742" i="29"/>
  <c r="C1743" i="29"/>
  <c r="C1744" i="29"/>
  <c r="C1745" i="29"/>
  <c r="C1746" i="29"/>
  <c r="C1747" i="29"/>
  <c r="C1748" i="29"/>
  <c r="C1749" i="29"/>
  <c r="C1750" i="29"/>
  <c r="C1751" i="29"/>
  <c r="C1752" i="29"/>
  <c r="C1753" i="29"/>
  <c r="C1754" i="29"/>
  <c r="C1755" i="29"/>
  <c r="C1756" i="29"/>
  <c r="C1757" i="29"/>
  <c r="C1758" i="29"/>
  <c r="C1759" i="29"/>
  <c r="C1760" i="29"/>
  <c r="C1761" i="29"/>
  <c r="C1762" i="29"/>
  <c r="C1763" i="29"/>
  <c r="C1764" i="29"/>
  <c r="C1765" i="29"/>
  <c r="C1766" i="29"/>
  <c r="C1767" i="29"/>
  <c r="C1768" i="29"/>
  <c r="C1769" i="29"/>
  <c r="C1770" i="29"/>
  <c r="C1771" i="29"/>
  <c r="C1772" i="29"/>
  <c r="C1773" i="29"/>
  <c r="C1774" i="29"/>
  <c r="C1775" i="29"/>
  <c r="C1776" i="29"/>
  <c r="C1777" i="29"/>
  <c r="C1778" i="29"/>
  <c r="C1779" i="29"/>
  <c r="C1780" i="29"/>
  <c r="C1781" i="29"/>
  <c r="C1782" i="29"/>
  <c r="C1783" i="29"/>
  <c r="C1784" i="29"/>
  <c r="C1785" i="29"/>
  <c r="C1786" i="29"/>
  <c r="C1787" i="29"/>
  <c r="C1788" i="29"/>
  <c r="C1789" i="29"/>
  <c r="C1790" i="29"/>
  <c r="C1791" i="29"/>
  <c r="C1792" i="29"/>
  <c r="C1793" i="29"/>
  <c r="C1794" i="29"/>
  <c r="C1795" i="29"/>
  <c r="C1796" i="29"/>
  <c r="C1797" i="29"/>
  <c r="C1798" i="29"/>
  <c r="C1799" i="29"/>
  <c r="C1800" i="29"/>
  <c r="C1801" i="29"/>
  <c r="C1802" i="29"/>
  <c r="C1803" i="29"/>
  <c r="C1804" i="29"/>
  <c r="C1805" i="29"/>
  <c r="C1806" i="29"/>
  <c r="C1807" i="29"/>
  <c r="C1808" i="29"/>
  <c r="C1809" i="29"/>
  <c r="C1810" i="29"/>
  <c r="C1811" i="29"/>
  <c r="C1812" i="29"/>
  <c r="C1813" i="29"/>
  <c r="C1814" i="29"/>
  <c r="C1815" i="29"/>
  <c r="C1816" i="29"/>
  <c r="C1817" i="29"/>
  <c r="C1818" i="29"/>
  <c r="C1819" i="29"/>
  <c r="C1820" i="29"/>
  <c r="C1821" i="29"/>
  <c r="C1822" i="29"/>
  <c r="C1823" i="29"/>
  <c r="C1824" i="29"/>
  <c r="C1825" i="29"/>
  <c r="C1826" i="29"/>
  <c r="C1827" i="29"/>
  <c r="C1828" i="29"/>
  <c r="C1829" i="29"/>
  <c r="C1830" i="29"/>
  <c r="C1831" i="29"/>
  <c r="C1832" i="29"/>
  <c r="C1833" i="29"/>
  <c r="C1834" i="29"/>
  <c r="C1835" i="29"/>
  <c r="C1836" i="29"/>
  <c r="C1837" i="29"/>
  <c r="C1838" i="29"/>
  <c r="C1839" i="29"/>
  <c r="C1840" i="29"/>
  <c r="C1841" i="29"/>
  <c r="C1842" i="29"/>
  <c r="C1843" i="29"/>
  <c r="C1844" i="29"/>
  <c r="C1845" i="29"/>
  <c r="C1846" i="29"/>
  <c r="C1847" i="29"/>
  <c r="C1848" i="29"/>
  <c r="C1849" i="29"/>
  <c r="C1850" i="29"/>
  <c r="C1851" i="29"/>
  <c r="C1852" i="29"/>
  <c r="C1853" i="29"/>
  <c r="C1854" i="29"/>
  <c r="C1855" i="29"/>
  <c r="C1856" i="29"/>
  <c r="C1857" i="29"/>
  <c r="C1858" i="29"/>
  <c r="C1859" i="29"/>
  <c r="C1860" i="29"/>
  <c r="C1861" i="29"/>
  <c r="C1862" i="29"/>
  <c r="C1863" i="29"/>
  <c r="C1864" i="29"/>
  <c r="C1865" i="29"/>
  <c r="C1866" i="29"/>
  <c r="C1867" i="29"/>
  <c r="C1868" i="29"/>
  <c r="C1869" i="29"/>
  <c r="C1870" i="29"/>
  <c r="C1871" i="29"/>
  <c r="C1872" i="29"/>
  <c r="C1873" i="29"/>
  <c r="C1874" i="29"/>
  <c r="C1875" i="29"/>
  <c r="C1876" i="29"/>
  <c r="C1877" i="29"/>
  <c r="C1878" i="29"/>
  <c r="C1879" i="29"/>
  <c r="C1880" i="29"/>
  <c r="C1881" i="29"/>
  <c r="C1882" i="29"/>
  <c r="C1883" i="29"/>
  <c r="C1884" i="29"/>
  <c r="C1885" i="29"/>
  <c r="C1886" i="29"/>
  <c r="C1887" i="29"/>
  <c r="C1888" i="29"/>
  <c r="C1889" i="29"/>
  <c r="C1890" i="29"/>
  <c r="C1891" i="29"/>
  <c r="C1892" i="29"/>
  <c r="C1893" i="29"/>
  <c r="C1894" i="29"/>
  <c r="C1895" i="29"/>
  <c r="C1896" i="29"/>
  <c r="C1897" i="29"/>
  <c r="C1898" i="29"/>
  <c r="C1899" i="29"/>
  <c r="C1900" i="29"/>
  <c r="C1901" i="29"/>
  <c r="C1902" i="29"/>
  <c r="C1903" i="29"/>
  <c r="C1904" i="29"/>
  <c r="C1905" i="29"/>
  <c r="C1906" i="29"/>
  <c r="C1907" i="29"/>
  <c r="C1908" i="29"/>
  <c r="C1909" i="29"/>
  <c r="C1910" i="29"/>
  <c r="C1911" i="29"/>
  <c r="C1912" i="29"/>
  <c r="C1913" i="29"/>
  <c r="C1914" i="29"/>
  <c r="C1915" i="29"/>
  <c r="C1916" i="29"/>
  <c r="C1917" i="29"/>
  <c r="C1918" i="29"/>
  <c r="C1919" i="29"/>
  <c r="C1920" i="29"/>
  <c r="C1921" i="29"/>
  <c r="C1922" i="29"/>
  <c r="C1923" i="29"/>
  <c r="C1924" i="29"/>
  <c r="C1925" i="29"/>
  <c r="C1926" i="29"/>
  <c r="C1927" i="29"/>
  <c r="C1928" i="29"/>
  <c r="C1929" i="29"/>
  <c r="C1930" i="29"/>
  <c r="C1931" i="29"/>
  <c r="C1932" i="29"/>
  <c r="C1933" i="29"/>
  <c r="C1934" i="29"/>
  <c r="C1935" i="29"/>
  <c r="C1936" i="29"/>
  <c r="C1937" i="29"/>
  <c r="C1938" i="29"/>
  <c r="C1939" i="29"/>
  <c r="C1940" i="29"/>
  <c r="C1941" i="29"/>
  <c r="C1942" i="29"/>
  <c r="C1943" i="29"/>
  <c r="C1944" i="29"/>
  <c r="C1945" i="29"/>
  <c r="C1946" i="29"/>
  <c r="C1947" i="29"/>
  <c r="C1948" i="29"/>
  <c r="C1949" i="29"/>
  <c r="C1950" i="29"/>
  <c r="C1951" i="29"/>
  <c r="C1952" i="29"/>
  <c r="C1953" i="29"/>
  <c r="C1954" i="29"/>
  <c r="C1955" i="29"/>
  <c r="C1956" i="29"/>
  <c r="C1957" i="29"/>
  <c r="C1958" i="29"/>
  <c r="C1959" i="29"/>
  <c r="C1960" i="29"/>
  <c r="C1961" i="29"/>
  <c r="C1962" i="29"/>
  <c r="C1963" i="29"/>
  <c r="C1964" i="29"/>
  <c r="C1965" i="29"/>
  <c r="C1966" i="29"/>
  <c r="C1967" i="29"/>
  <c r="C1968" i="29"/>
  <c r="C1969" i="29"/>
  <c r="C1970" i="29"/>
  <c r="C1971" i="29"/>
  <c r="C1972" i="29"/>
  <c r="C1973" i="29"/>
  <c r="C1974" i="29"/>
  <c r="C1975" i="29"/>
  <c r="C1976" i="29"/>
  <c r="C1977" i="29"/>
  <c r="C1978" i="29"/>
  <c r="C1979" i="29"/>
  <c r="C1980" i="29"/>
  <c r="C1981" i="29"/>
  <c r="C1982" i="29"/>
  <c r="C1983" i="29"/>
  <c r="C1984" i="29"/>
  <c r="C1985" i="29"/>
  <c r="C1986" i="29"/>
  <c r="C1987" i="29"/>
  <c r="C1988" i="29"/>
  <c r="C1989" i="29"/>
  <c r="C1990" i="29"/>
  <c r="C1991" i="29"/>
  <c r="C1992" i="29"/>
  <c r="C1993" i="29"/>
  <c r="C1994" i="29"/>
  <c r="C1995" i="29"/>
  <c r="C1996" i="29"/>
  <c r="C1997" i="29"/>
  <c r="C1998" i="29"/>
  <c r="C1999" i="29"/>
  <c r="C2000" i="29"/>
  <c r="C2001" i="29"/>
  <c r="C2002" i="29"/>
  <c r="C2003" i="29"/>
  <c r="C2004" i="29"/>
  <c r="C2005" i="29"/>
  <c r="C2006" i="29"/>
  <c r="C2007" i="29"/>
  <c r="C2008" i="29"/>
  <c r="C2009" i="29"/>
  <c r="C2010" i="29"/>
  <c r="C2011" i="29"/>
  <c r="C2012" i="29"/>
  <c r="C2013" i="29"/>
  <c r="C2014" i="29"/>
  <c r="C2015" i="29"/>
  <c r="C2016" i="29"/>
  <c r="C2017" i="29"/>
  <c r="C2018" i="29"/>
  <c r="C2019" i="29"/>
  <c r="C2020" i="29"/>
  <c r="C2021" i="29"/>
  <c r="C2022" i="29"/>
  <c r="C2023" i="29"/>
  <c r="C2024" i="29"/>
  <c r="C2025" i="29"/>
  <c r="C2026" i="29"/>
  <c r="C2027" i="29"/>
  <c r="C2028" i="29"/>
  <c r="C2029" i="29"/>
  <c r="C2030" i="29"/>
  <c r="C2031" i="29"/>
  <c r="C2032" i="29"/>
  <c r="C2033" i="29"/>
  <c r="C2034" i="29"/>
  <c r="C2035" i="29"/>
  <c r="C2036" i="29"/>
  <c r="C2037" i="29"/>
  <c r="C2038" i="29"/>
  <c r="C2039" i="29"/>
  <c r="C2040" i="29"/>
  <c r="C2041" i="29"/>
  <c r="C2042" i="29"/>
  <c r="C2043" i="29"/>
  <c r="C2044" i="29"/>
  <c r="C2045" i="29"/>
  <c r="C2046" i="29"/>
  <c r="C2047" i="29"/>
  <c r="C2048" i="29"/>
  <c r="C2049" i="29"/>
  <c r="C2050" i="29"/>
  <c r="C2051" i="29"/>
  <c r="C2052" i="29"/>
  <c r="C2053" i="29"/>
  <c r="C2054" i="29"/>
  <c r="C2055" i="29"/>
  <c r="C2056" i="29"/>
  <c r="C2057" i="29"/>
  <c r="C2058" i="29"/>
  <c r="C2059" i="29"/>
  <c r="C2060" i="29"/>
  <c r="C2061" i="29"/>
  <c r="C2062" i="29"/>
  <c r="C2063" i="29"/>
  <c r="C2064" i="29"/>
  <c r="C2065" i="29"/>
  <c r="C2066" i="29"/>
  <c r="C2067" i="29"/>
  <c r="C2068" i="29"/>
  <c r="C2069" i="29"/>
  <c r="C2070" i="29"/>
  <c r="C2071" i="29"/>
  <c r="C2072" i="29"/>
  <c r="C2073" i="29"/>
  <c r="C2074" i="29"/>
  <c r="C2075" i="29"/>
  <c r="C2076" i="29"/>
  <c r="C2077" i="29"/>
  <c r="C2078" i="29"/>
  <c r="C2079" i="29"/>
  <c r="C2080" i="29"/>
  <c r="C2081" i="29"/>
  <c r="C2082" i="29"/>
  <c r="C2083" i="29"/>
  <c r="C2084" i="29"/>
  <c r="C2085" i="29"/>
  <c r="C2086" i="29"/>
  <c r="C2087" i="29"/>
  <c r="C2088" i="29"/>
  <c r="C2089" i="29"/>
  <c r="C2090" i="29"/>
  <c r="C2091" i="29"/>
  <c r="C2092" i="29"/>
  <c r="C2093" i="29"/>
  <c r="C2094" i="29"/>
  <c r="C2095" i="29"/>
  <c r="C2096" i="29"/>
  <c r="C2097" i="29"/>
  <c r="C2098" i="29"/>
  <c r="C2099" i="29"/>
  <c r="C2100" i="29"/>
  <c r="C2101" i="29"/>
  <c r="C2102" i="29"/>
  <c r="C2103" i="29"/>
  <c r="C2104" i="29"/>
  <c r="C2105" i="29"/>
  <c r="C2106" i="29"/>
  <c r="C2107" i="29"/>
  <c r="C2108" i="29"/>
  <c r="C2109" i="29"/>
  <c r="C2110" i="29"/>
  <c r="C2111" i="29"/>
  <c r="C2112" i="29"/>
  <c r="C2113" i="29"/>
  <c r="C2114" i="29"/>
  <c r="C2115" i="29"/>
  <c r="C2116" i="29"/>
  <c r="C2117" i="29"/>
  <c r="C2118" i="29"/>
  <c r="C2119" i="29"/>
  <c r="C2120" i="29"/>
  <c r="C2121" i="29"/>
  <c r="C2122" i="29"/>
  <c r="C2123" i="29"/>
  <c r="C2124" i="29"/>
  <c r="C2125" i="29"/>
  <c r="C2126" i="29"/>
  <c r="C2127" i="29"/>
  <c r="C2128" i="29"/>
  <c r="C2129" i="29"/>
  <c r="C2130" i="29"/>
  <c r="C2131" i="29"/>
  <c r="C2132" i="29"/>
  <c r="C2133" i="29"/>
  <c r="C2134" i="29"/>
  <c r="C2135" i="29"/>
  <c r="C2136" i="29"/>
  <c r="C2137" i="29"/>
  <c r="C2138" i="29"/>
  <c r="C2139" i="29"/>
  <c r="C2140" i="29"/>
  <c r="C2141" i="29"/>
  <c r="C2142" i="29"/>
  <c r="C2143" i="29"/>
  <c r="C2144" i="29"/>
  <c r="C2145" i="29"/>
  <c r="C2146" i="29"/>
  <c r="C2147" i="29"/>
  <c r="C2148" i="29"/>
  <c r="C2149" i="29"/>
  <c r="C2150" i="29"/>
  <c r="C2151" i="29"/>
  <c r="C2152" i="29"/>
  <c r="C2153" i="29"/>
  <c r="C2154" i="29"/>
  <c r="C2155" i="29"/>
  <c r="C2156" i="29"/>
  <c r="C2157" i="29"/>
  <c r="C2158" i="29"/>
  <c r="C2159" i="29"/>
  <c r="C2160" i="29"/>
  <c r="C2161" i="29"/>
  <c r="C2162" i="29"/>
  <c r="C2163" i="29"/>
  <c r="C2164" i="29"/>
  <c r="C2165" i="29"/>
  <c r="C2166" i="29"/>
  <c r="C2167" i="29"/>
  <c r="C2168" i="29"/>
  <c r="C2169" i="29"/>
  <c r="C2170" i="29"/>
  <c r="C2171" i="29"/>
  <c r="C2172" i="29"/>
  <c r="C2173" i="29"/>
  <c r="C2174" i="29"/>
  <c r="C2175" i="29"/>
  <c r="C2176" i="29"/>
  <c r="C2177" i="29"/>
  <c r="C2178" i="29"/>
  <c r="C2179" i="29"/>
  <c r="C2180" i="29"/>
  <c r="C2181" i="29"/>
  <c r="C2182" i="29"/>
  <c r="C2183" i="29"/>
  <c r="C2184" i="29"/>
  <c r="C2185" i="29"/>
  <c r="C2186" i="29"/>
  <c r="C2187" i="29"/>
  <c r="C2188" i="29"/>
  <c r="C2189" i="29"/>
  <c r="C2190" i="29"/>
  <c r="C2191" i="29"/>
  <c r="C2192" i="29"/>
  <c r="C2193" i="29"/>
  <c r="C2194" i="29"/>
  <c r="C2195" i="29"/>
  <c r="C2196" i="29"/>
  <c r="C2197" i="29"/>
  <c r="C2198" i="29"/>
  <c r="C2199" i="29"/>
  <c r="C2200" i="29"/>
  <c r="C2201" i="29"/>
  <c r="C2202" i="29"/>
  <c r="C2203" i="29"/>
  <c r="C2204" i="29"/>
  <c r="C2205" i="29"/>
  <c r="C2206" i="29"/>
  <c r="C2207" i="29"/>
  <c r="C2208" i="29"/>
  <c r="C2209" i="29"/>
  <c r="C2210" i="29"/>
  <c r="C2211" i="29"/>
  <c r="C2212" i="29"/>
  <c r="C2213" i="29"/>
  <c r="C2214" i="29"/>
  <c r="C2215" i="29"/>
  <c r="C2216" i="29"/>
  <c r="C2217" i="29"/>
  <c r="C2218" i="29"/>
  <c r="C2219" i="29"/>
  <c r="C2220" i="29"/>
  <c r="C2221" i="29"/>
  <c r="C2222" i="29"/>
  <c r="C2223" i="29"/>
  <c r="C2224" i="29"/>
  <c r="C2225" i="29"/>
  <c r="C2226" i="29"/>
  <c r="C2227" i="29"/>
  <c r="C2228" i="29"/>
  <c r="C2229" i="29"/>
  <c r="C2230" i="29"/>
  <c r="C2231" i="29"/>
  <c r="C2232" i="29"/>
  <c r="C2233" i="29"/>
  <c r="C2234" i="29"/>
  <c r="C2235" i="29"/>
  <c r="C2236" i="29"/>
  <c r="C2237" i="29"/>
  <c r="C2238" i="29"/>
  <c r="C2239" i="29"/>
  <c r="C2240" i="29"/>
  <c r="C2241" i="29"/>
  <c r="C2242" i="29"/>
  <c r="C2243" i="29"/>
  <c r="C2244" i="29"/>
  <c r="C2245" i="29"/>
  <c r="C2246" i="29"/>
  <c r="C2247" i="29"/>
  <c r="C2248" i="29"/>
  <c r="C2249" i="29"/>
  <c r="C2250" i="29"/>
  <c r="C2251" i="29"/>
  <c r="C2252" i="29"/>
  <c r="C2253" i="29"/>
  <c r="C2254" i="29"/>
  <c r="C2255" i="29"/>
  <c r="C2256" i="29"/>
  <c r="C2257" i="29"/>
  <c r="C2258" i="29"/>
  <c r="C2259" i="29"/>
  <c r="C2260" i="29"/>
  <c r="C2261" i="29"/>
  <c r="C2262" i="29"/>
  <c r="C2263" i="29"/>
  <c r="C2264" i="29"/>
  <c r="C2265" i="29"/>
  <c r="C2266" i="29"/>
  <c r="C2267" i="29"/>
  <c r="C2268" i="29"/>
  <c r="C2269" i="29"/>
  <c r="C2270" i="29"/>
  <c r="C2271" i="29"/>
  <c r="C2272" i="29"/>
  <c r="C2273" i="29"/>
  <c r="C2274" i="29"/>
  <c r="C2275" i="29"/>
  <c r="C2276" i="29"/>
  <c r="C2277" i="29"/>
  <c r="C2278" i="29"/>
  <c r="C2279" i="29"/>
  <c r="C2280" i="29"/>
  <c r="C2281" i="29"/>
  <c r="C2282" i="29"/>
  <c r="C2283" i="29"/>
  <c r="C2284" i="29"/>
  <c r="C2285" i="29"/>
  <c r="C2286" i="29"/>
  <c r="C2287" i="29"/>
  <c r="C2288" i="29"/>
  <c r="C2289" i="29"/>
  <c r="C2290" i="29"/>
  <c r="C2291" i="29"/>
  <c r="C2292" i="29"/>
  <c r="C2293" i="29"/>
  <c r="C2294" i="29"/>
  <c r="C2295" i="29"/>
  <c r="C2296" i="29"/>
  <c r="C2297" i="29"/>
  <c r="C2298" i="29"/>
  <c r="C2299" i="29"/>
  <c r="C2300" i="29"/>
  <c r="C2301" i="29"/>
  <c r="C2302" i="29"/>
  <c r="C2303" i="29"/>
  <c r="C2304" i="29"/>
  <c r="C2305" i="29"/>
  <c r="C2306" i="29"/>
  <c r="C2307" i="29"/>
  <c r="C2308" i="29"/>
  <c r="C2309" i="29"/>
  <c r="C2310" i="29"/>
  <c r="C2311" i="29"/>
  <c r="C2312" i="29"/>
  <c r="C2313" i="29"/>
  <c r="C2314" i="29"/>
  <c r="C2315" i="29"/>
  <c r="C2316" i="29"/>
  <c r="C2317" i="29"/>
  <c r="C2318" i="29"/>
  <c r="C2319" i="29"/>
  <c r="C2320" i="29"/>
  <c r="C2321" i="29"/>
  <c r="C2322" i="29"/>
  <c r="C2323" i="29"/>
  <c r="C2324" i="29"/>
  <c r="C2325" i="29"/>
  <c r="C2326" i="29"/>
  <c r="C2327" i="29"/>
  <c r="C2328" i="29"/>
  <c r="C2329" i="29"/>
  <c r="C2330" i="29"/>
  <c r="C2331" i="29"/>
  <c r="C2332" i="29"/>
  <c r="C2333" i="29"/>
  <c r="C2334" i="29"/>
  <c r="C2335" i="29"/>
  <c r="C2336" i="29"/>
  <c r="C2337" i="29"/>
  <c r="C2338" i="29"/>
  <c r="C2339" i="29"/>
  <c r="C2340" i="29"/>
  <c r="C2341" i="29"/>
  <c r="C2342" i="29"/>
  <c r="C2343" i="29"/>
  <c r="C2344" i="29"/>
  <c r="C2345" i="29"/>
  <c r="C2346" i="29"/>
  <c r="C2347" i="29"/>
  <c r="C2348" i="29"/>
  <c r="C2349" i="29"/>
  <c r="C2350" i="29"/>
  <c r="C2351" i="29"/>
  <c r="C2352" i="29"/>
  <c r="C2353" i="29"/>
  <c r="C2354" i="29"/>
  <c r="C2355" i="29"/>
  <c r="C2356" i="29"/>
  <c r="C2357" i="29"/>
  <c r="C2358" i="29"/>
  <c r="C2359" i="29"/>
  <c r="C2360" i="29"/>
  <c r="C2361" i="29"/>
  <c r="C2362" i="29"/>
  <c r="C2363" i="29"/>
  <c r="C2364" i="29"/>
  <c r="C2365" i="29"/>
  <c r="C2366" i="29"/>
  <c r="C2367" i="29"/>
  <c r="C2368" i="29"/>
  <c r="C2369" i="29"/>
  <c r="C2370" i="29"/>
  <c r="C2371" i="29"/>
  <c r="C2372" i="29"/>
  <c r="C2373" i="29"/>
  <c r="C2374" i="29"/>
  <c r="C2375" i="29"/>
  <c r="C2376" i="29"/>
  <c r="C2377" i="29"/>
  <c r="C2378" i="29"/>
  <c r="C2379" i="29"/>
  <c r="C2380" i="29"/>
  <c r="C2381" i="29"/>
  <c r="C2382" i="29"/>
  <c r="C2383" i="29"/>
  <c r="C2384" i="29"/>
  <c r="C2385" i="29"/>
  <c r="C2386" i="29"/>
  <c r="C2387" i="29"/>
  <c r="C2388" i="29"/>
  <c r="C2389" i="29"/>
  <c r="C2390" i="29"/>
  <c r="C2391" i="29"/>
  <c r="C2392" i="29"/>
  <c r="C2393" i="29"/>
  <c r="C2394" i="29"/>
  <c r="C2395" i="29"/>
  <c r="C2396" i="29"/>
  <c r="C2397" i="29"/>
  <c r="C2398" i="29"/>
  <c r="C2399" i="29"/>
  <c r="C2400" i="29"/>
  <c r="C2401" i="29"/>
  <c r="C2402" i="29"/>
  <c r="C2403" i="29"/>
  <c r="C2404" i="29"/>
  <c r="C2405" i="29"/>
  <c r="C2406" i="29"/>
  <c r="C2407" i="29"/>
  <c r="C2408" i="29"/>
  <c r="C2409" i="29"/>
  <c r="C2410" i="29"/>
  <c r="C2411" i="29"/>
  <c r="C2412" i="29"/>
  <c r="C2413" i="29"/>
  <c r="C2414" i="29"/>
  <c r="C2415" i="29"/>
  <c r="C2416" i="29"/>
  <c r="C2417" i="29"/>
  <c r="C2418" i="29"/>
  <c r="C2419" i="29"/>
  <c r="C2420" i="29"/>
  <c r="C2421" i="29"/>
  <c r="C2422" i="29"/>
  <c r="C2423" i="29"/>
  <c r="C2424" i="29"/>
  <c r="C2425" i="29"/>
  <c r="C2426" i="29"/>
  <c r="C2427" i="29"/>
  <c r="C2428" i="29"/>
  <c r="C2429" i="29"/>
  <c r="C2430" i="29"/>
  <c r="C2431" i="29"/>
  <c r="C2432" i="29"/>
  <c r="C2433" i="29"/>
  <c r="C2434" i="29"/>
  <c r="C2435" i="29"/>
  <c r="C2436" i="29"/>
  <c r="C2437" i="29"/>
  <c r="C2438" i="29"/>
  <c r="C2439" i="29"/>
  <c r="C2440" i="29"/>
  <c r="C2441" i="29"/>
  <c r="C2442" i="29"/>
  <c r="C2443" i="29"/>
  <c r="C2444" i="29"/>
  <c r="C2445" i="29"/>
  <c r="C2446" i="29"/>
  <c r="C2447" i="29"/>
  <c r="C2448" i="29"/>
  <c r="C2449" i="29"/>
  <c r="C2450" i="29"/>
  <c r="C2451" i="29"/>
  <c r="C2452" i="29"/>
  <c r="C2453" i="29"/>
  <c r="C2454" i="29"/>
  <c r="C2455" i="29"/>
  <c r="C2456" i="29"/>
  <c r="C2457" i="29"/>
  <c r="C2458" i="29"/>
  <c r="C2459" i="29"/>
  <c r="C2460" i="29"/>
  <c r="C2461" i="29"/>
  <c r="C2462" i="29"/>
  <c r="C2463" i="29"/>
  <c r="C2464" i="29"/>
  <c r="C2465" i="29"/>
  <c r="C2466" i="29"/>
  <c r="C2467" i="29"/>
  <c r="C2468" i="29"/>
  <c r="C2469" i="29"/>
  <c r="C2470" i="29"/>
  <c r="C2471" i="29"/>
  <c r="C2472" i="29"/>
  <c r="C2473" i="29"/>
  <c r="C2474" i="29"/>
  <c r="C2475" i="29"/>
  <c r="C2476" i="29"/>
  <c r="C2477" i="29"/>
  <c r="C2478" i="29"/>
  <c r="C2479" i="29"/>
  <c r="C2480" i="29"/>
  <c r="C2481" i="29"/>
  <c r="C2482" i="29"/>
  <c r="C2483" i="29"/>
  <c r="C2484" i="29"/>
  <c r="C2485" i="29"/>
  <c r="C2486" i="29"/>
  <c r="C2487" i="29"/>
  <c r="C2488" i="29"/>
  <c r="C2489" i="29"/>
  <c r="C2490" i="29"/>
  <c r="C2491" i="29"/>
  <c r="C2492" i="29"/>
  <c r="C2493" i="29"/>
  <c r="C2494" i="29"/>
  <c r="C2495" i="29"/>
  <c r="C2496" i="29"/>
  <c r="C2497" i="29"/>
  <c r="C2498" i="29"/>
  <c r="C2499" i="29"/>
  <c r="C2500" i="29"/>
  <c r="C2501" i="29"/>
  <c r="C2502" i="29"/>
  <c r="C2503" i="29"/>
  <c r="C2504" i="29"/>
  <c r="C2505" i="29"/>
  <c r="C2506" i="29"/>
  <c r="C2507" i="29"/>
  <c r="C2508" i="29"/>
  <c r="C2509" i="29"/>
  <c r="C2510" i="29"/>
  <c r="C2511" i="29"/>
  <c r="C2512" i="29"/>
  <c r="C2513" i="29"/>
  <c r="C2514" i="29"/>
  <c r="C2515" i="29"/>
  <c r="C2516" i="29"/>
  <c r="C2517" i="29"/>
  <c r="C2518" i="29"/>
  <c r="C2519" i="29"/>
  <c r="C2520" i="29"/>
  <c r="C2521" i="29"/>
  <c r="C2522" i="29"/>
  <c r="C2523" i="29"/>
  <c r="C2524" i="29"/>
  <c r="C2525" i="29"/>
  <c r="C2526" i="29"/>
  <c r="C2527" i="29"/>
  <c r="C2528" i="29"/>
  <c r="C2529" i="29"/>
  <c r="C2530" i="29"/>
  <c r="C2531" i="29"/>
  <c r="C2532" i="29"/>
  <c r="C2533" i="29"/>
  <c r="C2534" i="29"/>
  <c r="C2535" i="29"/>
  <c r="C2536" i="29"/>
  <c r="C2537" i="29"/>
  <c r="C2538" i="29"/>
  <c r="C2539" i="29"/>
  <c r="C2540" i="29"/>
  <c r="C2541" i="29"/>
  <c r="C2542" i="29"/>
  <c r="C2543" i="29"/>
  <c r="C2544" i="29"/>
  <c r="C2545" i="29"/>
  <c r="C2546" i="29"/>
  <c r="C2547" i="29"/>
  <c r="C2548" i="29"/>
  <c r="C2549" i="29"/>
  <c r="C2550" i="29"/>
  <c r="C2551" i="29"/>
  <c r="C2552" i="29"/>
  <c r="C2553" i="29"/>
  <c r="C2554" i="29"/>
  <c r="C2555" i="29"/>
  <c r="C2556" i="29"/>
  <c r="C2557" i="29"/>
  <c r="C2558" i="29"/>
  <c r="C2559" i="29"/>
  <c r="C2560" i="29"/>
  <c r="C2561" i="29"/>
  <c r="C2562" i="29"/>
  <c r="C2563" i="29"/>
  <c r="C2564" i="29"/>
  <c r="C2565" i="29"/>
  <c r="C2566" i="29"/>
  <c r="C2567" i="29"/>
  <c r="C2568" i="29"/>
  <c r="C2569" i="29"/>
  <c r="C2570" i="29"/>
  <c r="C2571" i="29"/>
  <c r="C2572" i="29"/>
  <c r="C2573" i="29"/>
  <c r="C2574" i="29"/>
  <c r="C2575" i="29"/>
  <c r="C2576" i="29"/>
  <c r="C2577" i="29"/>
  <c r="C2578" i="29"/>
  <c r="C2579" i="29"/>
  <c r="C2580" i="29"/>
  <c r="C2581" i="29"/>
  <c r="C2582" i="29"/>
  <c r="C2583" i="29"/>
  <c r="C2584" i="29"/>
  <c r="C2585" i="29"/>
  <c r="C2586" i="29"/>
  <c r="C2587" i="29"/>
  <c r="C2588" i="29"/>
  <c r="C2589" i="29"/>
  <c r="C2590" i="29"/>
  <c r="C2591" i="29"/>
  <c r="C2592" i="29"/>
  <c r="C2593" i="29"/>
  <c r="C2594" i="29"/>
  <c r="C2595" i="29"/>
  <c r="C2596" i="29"/>
  <c r="C2597" i="29"/>
  <c r="C2598" i="29"/>
  <c r="C2599" i="29"/>
  <c r="C2600" i="29"/>
  <c r="C2601" i="29"/>
  <c r="C2602" i="29"/>
  <c r="C2603" i="29"/>
  <c r="C2604" i="29"/>
  <c r="C2605" i="29"/>
  <c r="C2606" i="29"/>
  <c r="C2607" i="29"/>
  <c r="C2608" i="29"/>
  <c r="C2609" i="29"/>
  <c r="C2610" i="29"/>
  <c r="C2611" i="29"/>
  <c r="C2612" i="29"/>
  <c r="C2613" i="29"/>
  <c r="C2614" i="29"/>
  <c r="C2615" i="29"/>
  <c r="C2616" i="29"/>
  <c r="C2617" i="29"/>
  <c r="C2618" i="29"/>
  <c r="C2619" i="29"/>
  <c r="C2620" i="29"/>
  <c r="C2621" i="29"/>
  <c r="C2622" i="29"/>
  <c r="C2623" i="29"/>
  <c r="C2624" i="29"/>
  <c r="C2625" i="29"/>
  <c r="C2626" i="29"/>
  <c r="C2627" i="29"/>
  <c r="C2628" i="29"/>
  <c r="C2629" i="29"/>
  <c r="C2630" i="29"/>
  <c r="C2631" i="29"/>
  <c r="C2632" i="29"/>
  <c r="C2633" i="29"/>
  <c r="C2634" i="29"/>
  <c r="C2635" i="29"/>
  <c r="C2636" i="29"/>
  <c r="C2637" i="29"/>
  <c r="C2638" i="29"/>
  <c r="C2639" i="29"/>
  <c r="C2640" i="29"/>
  <c r="C2641" i="29"/>
  <c r="C2642" i="29"/>
  <c r="C2643" i="29"/>
  <c r="C2644" i="29"/>
  <c r="C2645" i="29"/>
  <c r="C2646" i="29"/>
  <c r="C2647" i="29"/>
  <c r="C2648" i="29"/>
  <c r="C2649" i="29"/>
  <c r="C2650" i="29"/>
  <c r="C2651" i="29"/>
  <c r="C2652" i="29"/>
  <c r="C2653" i="29"/>
  <c r="C2654" i="29"/>
  <c r="C2655" i="29"/>
  <c r="C2656" i="29"/>
  <c r="C2657" i="29"/>
  <c r="C2658" i="29"/>
  <c r="C2659" i="29"/>
  <c r="C2660" i="29"/>
  <c r="C2661" i="29"/>
  <c r="C2662" i="29"/>
  <c r="C2663" i="29"/>
  <c r="C2664" i="29"/>
  <c r="C2665" i="29"/>
  <c r="C2666" i="29"/>
  <c r="C2667" i="29"/>
  <c r="C2668" i="29"/>
  <c r="C2669" i="29"/>
  <c r="C2670" i="29"/>
  <c r="C2671" i="29"/>
  <c r="C2672" i="29"/>
  <c r="C2673" i="29"/>
  <c r="C2674" i="29"/>
  <c r="C2675" i="29"/>
  <c r="C2676" i="29"/>
  <c r="C2677" i="29"/>
  <c r="C2678" i="29"/>
  <c r="C2679" i="29"/>
  <c r="C2680" i="29"/>
  <c r="C2681" i="29"/>
  <c r="C2682" i="29"/>
  <c r="C2683" i="29"/>
  <c r="C2684" i="29"/>
  <c r="C2685" i="29"/>
  <c r="C2686" i="29"/>
  <c r="C2687" i="29"/>
  <c r="C2688" i="29"/>
  <c r="C2689" i="29"/>
  <c r="C2690" i="29"/>
  <c r="C2691" i="29"/>
  <c r="C2692" i="29"/>
  <c r="C2693" i="29"/>
  <c r="C2694" i="29"/>
  <c r="C2695" i="29"/>
  <c r="C2696" i="29"/>
  <c r="C2697" i="29"/>
  <c r="C2698" i="29"/>
  <c r="C2699" i="29"/>
  <c r="C2700" i="29"/>
  <c r="C2701" i="29"/>
  <c r="C2702" i="29"/>
  <c r="C2703" i="29"/>
  <c r="C2704" i="29"/>
  <c r="C2705" i="29"/>
  <c r="C2706" i="29"/>
  <c r="C2707" i="29"/>
  <c r="C2708" i="29"/>
  <c r="C2709" i="29"/>
  <c r="C2710" i="29"/>
  <c r="C2711" i="29"/>
  <c r="C2712" i="29"/>
  <c r="C2713" i="29"/>
  <c r="C2714" i="29"/>
  <c r="C2715" i="29"/>
  <c r="C2716" i="29"/>
  <c r="C2717" i="29"/>
  <c r="C2718" i="29"/>
  <c r="C2719" i="29"/>
  <c r="C2720" i="29"/>
  <c r="C2721" i="29"/>
  <c r="C2722" i="29"/>
  <c r="C2723" i="29"/>
  <c r="C2724" i="29"/>
  <c r="C2725" i="29"/>
  <c r="C2726" i="29"/>
  <c r="C2727" i="29"/>
  <c r="C2728" i="29"/>
  <c r="C2729" i="29"/>
  <c r="C2730" i="29"/>
  <c r="C2731" i="29"/>
  <c r="C2732" i="29"/>
  <c r="C2733" i="29"/>
  <c r="C2734" i="29"/>
  <c r="C2735" i="29"/>
  <c r="C2736" i="29"/>
  <c r="C2737" i="29"/>
  <c r="C2738" i="29"/>
  <c r="C2739" i="29"/>
  <c r="C2740" i="29"/>
  <c r="C2741" i="29"/>
  <c r="C2742" i="29"/>
  <c r="C2743" i="29"/>
  <c r="C2744" i="29"/>
  <c r="C2745" i="29"/>
  <c r="C2746" i="29"/>
  <c r="C2747" i="29"/>
  <c r="C2748" i="29"/>
  <c r="C2749" i="29"/>
  <c r="C2750" i="29"/>
  <c r="C2751" i="29"/>
  <c r="C2752" i="29"/>
  <c r="C2753" i="29"/>
  <c r="C2754" i="29"/>
  <c r="C2755" i="29"/>
  <c r="C2756" i="29"/>
  <c r="C2757" i="29"/>
  <c r="C2758" i="29"/>
  <c r="C2759" i="29"/>
  <c r="C2760" i="29"/>
  <c r="C2761" i="29"/>
  <c r="C2762" i="29"/>
  <c r="C2763" i="29"/>
  <c r="C2764" i="29"/>
  <c r="C2765" i="29"/>
  <c r="C2766" i="29"/>
  <c r="C2767" i="29"/>
  <c r="C2768" i="29"/>
  <c r="C2769" i="29"/>
  <c r="C2770" i="29"/>
  <c r="C2771" i="29"/>
  <c r="C2772" i="29"/>
  <c r="C2773" i="29"/>
  <c r="C2774" i="29"/>
  <c r="C2775" i="29"/>
  <c r="C2776" i="29"/>
  <c r="C2777" i="29"/>
  <c r="C2778" i="29"/>
  <c r="C2779" i="29"/>
  <c r="C2780" i="29"/>
  <c r="C2781" i="29"/>
  <c r="C2782" i="29"/>
  <c r="C2783" i="29"/>
  <c r="C2784" i="29"/>
  <c r="C2785" i="29"/>
  <c r="C2786" i="29"/>
  <c r="C2787" i="29"/>
  <c r="C2788" i="29"/>
  <c r="C2789" i="29"/>
  <c r="C2790" i="29"/>
  <c r="C2791" i="29"/>
  <c r="C2792" i="29"/>
  <c r="C2793" i="29"/>
  <c r="C2794" i="29"/>
  <c r="C2795" i="29"/>
  <c r="C2796" i="29"/>
  <c r="C2797" i="29"/>
  <c r="C2798" i="29"/>
  <c r="C2799" i="29"/>
  <c r="C2800" i="29"/>
  <c r="C2801" i="29"/>
  <c r="C2802" i="29"/>
  <c r="C2803" i="29"/>
  <c r="C2804" i="29"/>
  <c r="C2805" i="29"/>
  <c r="C2806" i="29"/>
  <c r="C2807" i="29"/>
  <c r="C2808" i="29"/>
  <c r="C2809" i="29"/>
  <c r="C2810" i="29"/>
  <c r="C2811" i="29"/>
  <c r="C2812" i="29"/>
  <c r="C2813" i="29"/>
  <c r="C2814" i="29"/>
  <c r="C2815" i="29"/>
  <c r="C2816" i="29"/>
  <c r="C2817" i="29"/>
  <c r="C2818" i="29"/>
  <c r="C2819" i="29"/>
  <c r="C2820" i="29"/>
  <c r="C2821" i="29"/>
  <c r="C2822" i="29"/>
  <c r="C2823" i="29"/>
  <c r="C2824" i="29"/>
  <c r="C2825" i="29"/>
  <c r="C2826" i="29"/>
  <c r="C2827" i="29"/>
  <c r="C2828" i="29"/>
  <c r="C2829" i="29"/>
  <c r="C2830" i="29"/>
  <c r="C2831" i="29"/>
  <c r="C2832" i="29"/>
  <c r="C2833" i="29"/>
  <c r="C2834" i="29"/>
  <c r="C2835" i="29"/>
  <c r="C2836" i="29"/>
  <c r="C2837" i="29"/>
  <c r="C2838" i="29"/>
  <c r="C2839" i="29"/>
  <c r="C2840" i="29"/>
  <c r="C2841" i="29"/>
  <c r="C2842" i="29"/>
  <c r="C2843" i="29"/>
  <c r="C2844" i="29"/>
  <c r="C2845" i="29"/>
  <c r="C2846" i="29"/>
  <c r="C2847" i="29"/>
  <c r="C2848" i="29"/>
  <c r="C2849" i="29"/>
  <c r="C2850" i="29"/>
  <c r="C2851" i="29"/>
  <c r="C2852" i="29"/>
  <c r="C2853" i="29"/>
  <c r="C2854" i="29"/>
  <c r="C2855" i="29"/>
  <c r="C2856" i="29"/>
  <c r="C2857" i="29"/>
  <c r="C2858" i="29"/>
  <c r="C2859" i="29"/>
  <c r="C2860" i="29"/>
  <c r="C2861" i="29"/>
  <c r="C2862" i="29"/>
  <c r="C2863" i="29"/>
  <c r="C2864" i="29"/>
  <c r="C2865" i="29"/>
  <c r="C2866" i="29"/>
  <c r="C2867" i="29"/>
  <c r="C2868" i="29"/>
  <c r="C2869" i="29"/>
  <c r="C2870" i="29"/>
  <c r="C2871" i="29"/>
  <c r="C2872" i="29"/>
  <c r="C2873" i="29"/>
  <c r="C2874" i="29"/>
  <c r="C2875" i="29"/>
  <c r="C2876" i="29"/>
  <c r="C2877" i="29"/>
  <c r="C2878" i="29"/>
  <c r="C2879" i="29"/>
  <c r="C2880" i="29"/>
  <c r="C2881" i="29"/>
  <c r="C2882" i="29"/>
  <c r="C2883" i="29"/>
  <c r="C2884" i="29"/>
  <c r="C2885" i="29"/>
  <c r="C2886" i="29"/>
  <c r="C2887" i="29"/>
  <c r="C2888" i="29"/>
  <c r="C2889" i="29"/>
  <c r="C2890" i="29"/>
  <c r="C2891" i="29"/>
  <c r="C2892" i="29"/>
  <c r="C2893" i="29"/>
  <c r="C2894" i="29"/>
  <c r="C2895" i="29"/>
  <c r="C2896" i="29"/>
  <c r="C2897" i="29"/>
  <c r="C2898" i="29"/>
  <c r="C2899" i="29"/>
  <c r="C2900" i="29"/>
  <c r="C2901" i="29"/>
  <c r="C2902" i="29"/>
  <c r="C2903" i="29"/>
  <c r="C2904" i="29"/>
  <c r="C2905" i="29"/>
  <c r="C2906" i="29"/>
  <c r="C2907" i="29"/>
  <c r="C2908" i="29"/>
  <c r="C2909" i="29"/>
  <c r="C2910" i="29"/>
  <c r="C2911" i="29"/>
  <c r="C2912" i="29"/>
  <c r="C2913" i="29"/>
  <c r="C2914" i="29"/>
  <c r="C2915" i="29"/>
  <c r="C2916" i="29"/>
  <c r="C2917" i="29"/>
  <c r="C2918" i="29"/>
  <c r="C2919" i="29"/>
  <c r="C2920" i="29"/>
  <c r="C2921" i="29"/>
  <c r="C2922" i="29"/>
  <c r="C2923" i="29"/>
  <c r="C2924" i="29"/>
  <c r="C2925" i="29"/>
  <c r="C2926" i="29"/>
  <c r="C2927" i="29"/>
  <c r="C2928" i="29"/>
  <c r="C2929" i="29"/>
  <c r="C2930" i="29"/>
  <c r="C2931" i="29"/>
  <c r="C2932" i="29"/>
  <c r="C2933" i="29"/>
  <c r="C2934" i="29"/>
  <c r="C2935" i="29"/>
  <c r="C2936" i="29"/>
  <c r="C2937" i="29"/>
  <c r="C2938" i="29"/>
  <c r="C2939" i="29"/>
  <c r="C2940" i="29"/>
  <c r="C2941" i="29"/>
  <c r="C2942" i="29"/>
  <c r="C2943" i="29"/>
  <c r="C2944" i="29"/>
  <c r="C2945" i="29"/>
  <c r="C2946" i="29"/>
  <c r="C2947" i="29"/>
  <c r="C2948" i="29"/>
  <c r="C2949" i="29"/>
  <c r="C2950" i="29"/>
  <c r="C2951" i="29"/>
  <c r="C2952" i="29"/>
  <c r="C2953" i="29"/>
  <c r="C2954" i="29"/>
  <c r="C2955" i="29"/>
  <c r="C2956" i="29"/>
  <c r="C2957" i="29"/>
  <c r="C2958" i="29"/>
  <c r="C2959" i="29"/>
  <c r="C2960" i="29"/>
  <c r="C2961" i="29"/>
  <c r="C2962" i="29"/>
  <c r="C2963" i="29"/>
  <c r="C2964" i="29"/>
  <c r="C2965" i="29"/>
  <c r="C2966" i="29"/>
  <c r="C2967" i="29"/>
  <c r="C2968" i="29"/>
  <c r="C2969" i="29"/>
  <c r="C2970" i="29"/>
  <c r="C2971" i="29"/>
  <c r="C2972" i="29"/>
  <c r="C2973" i="29"/>
  <c r="C2974" i="29"/>
  <c r="C2975" i="29"/>
  <c r="C2976" i="29"/>
  <c r="C2977" i="29"/>
  <c r="C2978" i="29"/>
  <c r="C2979" i="29"/>
  <c r="C2980" i="29"/>
  <c r="C2981" i="29"/>
  <c r="C2982" i="29"/>
  <c r="C2983" i="29"/>
  <c r="C2984" i="29"/>
  <c r="C2985" i="29"/>
  <c r="C2986" i="29"/>
  <c r="C2987" i="29"/>
  <c r="C2988" i="29"/>
  <c r="C2989" i="29"/>
  <c r="C2990" i="29"/>
  <c r="C2991" i="29"/>
  <c r="C2992" i="29"/>
  <c r="C2993" i="29"/>
  <c r="C2994" i="29"/>
  <c r="C2995" i="29"/>
  <c r="C2996" i="29"/>
  <c r="C2997" i="29"/>
  <c r="C2998" i="29"/>
  <c r="C2999" i="29"/>
  <c r="C3000" i="29"/>
  <c r="C3001" i="29"/>
  <c r="C3002" i="29"/>
  <c r="C3003" i="29"/>
  <c r="C3004" i="29"/>
  <c r="C3005" i="29"/>
  <c r="C3006" i="29"/>
  <c r="C3007" i="29"/>
  <c r="C3008" i="29"/>
  <c r="C3009" i="29"/>
  <c r="C3010" i="29"/>
  <c r="C3011" i="29"/>
  <c r="C3012" i="29"/>
  <c r="C3013" i="29"/>
  <c r="C3014" i="29"/>
  <c r="C3015" i="29"/>
  <c r="C3016" i="29"/>
  <c r="C3017" i="29"/>
  <c r="C3018" i="29"/>
  <c r="C3019" i="29"/>
  <c r="C3020" i="29"/>
  <c r="C3021" i="29"/>
  <c r="C3022" i="29"/>
  <c r="C3023" i="29"/>
  <c r="C3024" i="29"/>
  <c r="C3025" i="29"/>
  <c r="C3026" i="29"/>
  <c r="C3027" i="29"/>
  <c r="C3028" i="29"/>
  <c r="C3029" i="29"/>
  <c r="C3030" i="29"/>
  <c r="C3031" i="29"/>
  <c r="C3032" i="29"/>
  <c r="C3033" i="29"/>
  <c r="C3034" i="29"/>
  <c r="C3035" i="29"/>
  <c r="C3036" i="29"/>
  <c r="C3037" i="29"/>
  <c r="C3038" i="29"/>
  <c r="C3039" i="29"/>
  <c r="C3040" i="29"/>
  <c r="C3041" i="29"/>
  <c r="C3042" i="29"/>
  <c r="C3043" i="29"/>
  <c r="C3044" i="29"/>
  <c r="C3045" i="29"/>
  <c r="C3046" i="29"/>
  <c r="C3047" i="29"/>
  <c r="C3048" i="29"/>
  <c r="C3049" i="29"/>
  <c r="C3050" i="29"/>
  <c r="C3051" i="29"/>
  <c r="C3052" i="29"/>
  <c r="C3053" i="29"/>
  <c r="C3054" i="29"/>
  <c r="C3055" i="29"/>
  <c r="C3056" i="29"/>
  <c r="C3057" i="29"/>
  <c r="C3058" i="29"/>
  <c r="C3059" i="29"/>
  <c r="C3060" i="29"/>
  <c r="C3061" i="29"/>
  <c r="C3062" i="29"/>
  <c r="C3063" i="29"/>
  <c r="C3064" i="29"/>
  <c r="C3065" i="29"/>
  <c r="C3066" i="29"/>
  <c r="C3067" i="29"/>
  <c r="C3068" i="29"/>
  <c r="C3069" i="29"/>
  <c r="C3070" i="29"/>
  <c r="C3071" i="29"/>
  <c r="C3072" i="29"/>
  <c r="C3073" i="29"/>
  <c r="C3074" i="29"/>
  <c r="C3075" i="29"/>
  <c r="C3076" i="29"/>
  <c r="C3077" i="29"/>
  <c r="C3078" i="29"/>
  <c r="C3079" i="29"/>
  <c r="C3080" i="29"/>
  <c r="C3081" i="29"/>
  <c r="C3082" i="29"/>
  <c r="C3083" i="29"/>
  <c r="C3084" i="29"/>
  <c r="C3085" i="29"/>
  <c r="C3086" i="29"/>
  <c r="C3087" i="29"/>
  <c r="C3088" i="29"/>
  <c r="C3089" i="29"/>
  <c r="C3090" i="29"/>
  <c r="C3091" i="29"/>
  <c r="C3092" i="29"/>
  <c r="C3093" i="29"/>
  <c r="C3094" i="29"/>
  <c r="C3095" i="29"/>
  <c r="C3096" i="29"/>
  <c r="C3097" i="29"/>
  <c r="C3098" i="29"/>
  <c r="C3099" i="29"/>
  <c r="C3100" i="29"/>
  <c r="C3101" i="29"/>
  <c r="C3102" i="29"/>
  <c r="C3103" i="29"/>
  <c r="C3104" i="29"/>
  <c r="C3105" i="29"/>
  <c r="C3106" i="29"/>
  <c r="C3107" i="29"/>
  <c r="C3108" i="29"/>
  <c r="C3109" i="29"/>
  <c r="C3110" i="29"/>
  <c r="C3111" i="29"/>
  <c r="C3112" i="29"/>
  <c r="C3113" i="29"/>
  <c r="C3114" i="29"/>
  <c r="C3115" i="29"/>
  <c r="C3116" i="29"/>
  <c r="C3117" i="29"/>
  <c r="C3118" i="29"/>
  <c r="C3119" i="29"/>
  <c r="C3120" i="29"/>
  <c r="C3121" i="29"/>
  <c r="C3122" i="29"/>
  <c r="C3123" i="29"/>
  <c r="C3124" i="29"/>
  <c r="C3125" i="29"/>
  <c r="C3126" i="29"/>
  <c r="C3127" i="29"/>
  <c r="C3128" i="29"/>
  <c r="C3129" i="29"/>
  <c r="C3130" i="29"/>
  <c r="C3131" i="29"/>
  <c r="C3132" i="29"/>
  <c r="C3133" i="29"/>
  <c r="C3134" i="29"/>
  <c r="C3135" i="29"/>
  <c r="C3136" i="29"/>
  <c r="C3137" i="29"/>
  <c r="C3138" i="29"/>
  <c r="C3139" i="29"/>
  <c r="C3140" i="29"/>
  <c r="C3141" i="29"/>
  <c r="C3142" i="29"/>
  <c r="C3143" i="29"/>
  <c r="C3144" i="29"/>
  <c r="C3145" i="29"/>
  <c r="C3146" i="29"/>
  <c r="C3147" i="29"/>
  <c r="C3148" i="29"/>
  <c r="C3149" i="29"/>
  <c r="C3150" i="29"/>
  <c r="C3151" i="29"/>
  <c r="C3152" i="29"/>
  <c r="C3153" i="29"/>
  <c r="C3154" i="29"/>
  <c r="C3155" i="29"/>
  <c r="C3156" i="29"/>
  <c r="C3157" i="29"/>
  <c r="C3158" i="29"/>
  <c r="C3159" i="29"/>
  <c r="C3160" i="29"/>
  <c r="C3161" i="29"/>
  <c r="C3162" i="29"/>
  <c r="C3163" i="29"/>
  <c r="C3164" i="29"/>
  <c r="C3165" i="29"/>
  <c r="C3166" i="29"/>
  <c r="C3167" i="29"/>
  <c r="C3168" i="29"/>
  <c r="C3169" i="29"/>
  <c r="C3170" i="29"/>
  <c r="C3171" i="29"/>
  <c r="C3172" i="29"/>
  <c r="C3173" i="29"/>
  <c r="C3174" i="29"/>
  <c r="C3175" i="29"/>
  <c r="C3176" i="29"/>
  <c r="C3177" i="29"/>
  <c r="C3178" i="29"/>
  <c r="C3179" i="29"/>
  <c r="C3180" i="29"/>
  <c r="C3181" i="29"/>
  <c r="C3182" i="29"/>
  <c r="C3183" i="29"/>
  <c r="C3184" i="29"/>
  <c r="C3185" i="29"/>
  <c r="C3186" i="29"/>
  <c r="C3187" i="29"/>
  <c r="C3188" i="29"/>
  <c r="C3189" i="29"/>
  <c r="C3190" i="29"/>
  <c r="C3191" i="29"/>
  <c r="C3192" i="29"/>
  <c r="C3193" i="29"/>
  <c r="C3194" i="29"/>
  <c r="C3195" i="29"/>
  <c r="C3196" i="29"/>
  <c r="C3197" i="29"/>
  <c r="C3198" i="29"/>
  <c r="C3199" i="29"/>
  <c r="C3200" i="29"/>
  <c r="C3201" i="29"/>
  <c r="C3202" i="29"/>
  <c r="C3203" i="29"/>
  <c r="C3204" i="29"/>
  <c r="C3205" i="29"/>
  <c r="C3206" i="29"/>
  <c r="C3207" i="29"/>
  <c r="C3208" i="29"/>
  <c r="C3209" i="29"/>
  <c r="C3210" i="29"/>
  <c r="C3211" i="29"/>
  <c r="C3212" i="29"/>
  <c r="C3213" i="29"/>
  <c r="C3214" i="29"/>
  <c r="C3215" i="29"/>
  <c r="C3216" i="29"/>
  <c r="C3217" i="29"/>
  <c r="C3218" i="29"/>
  <c r="C3219" i="29"/>
  <c r="C3220" i="29"/>
  <c r="C3221" i="29"/>
  <c r="C3222" i="29"/>
  <c r="C3223" i="29"/>
  <c r="C3224" i="29"/>
  <c r="C3225" i="29"/>
  <c r="C3226" i="29"/>
  <c r="C3227" i="29"/>
  <c r="C3228" i="29"/>
  <c r="C3229" i="29"/>
  <c r="C3230" i="29"/>
  <c r="C3231" i="29"/>
  <c r="C3232" i="29"/>
  <c r="C3233" i="29"/>
  <c r="C3234" i="29"/>
  <c r="C3235" i="29"/>
  <c r="C3236" i="29"/>
  <c r="C3237" i="29"/>
  <c r="C3238" i="29"/>
  <c r="C3239" i="29"/>
  <c r="C3240" i="29"/>
  <c r="C3241" i="29"/>
  <c r="C3242" i="29"/>
  <c r="C3243" i="29"/>
  <c r="C3244" i="29"/>
  <c r="C3245" i="29"/>
  <c r="C3246" i="29"/>
  <c r="C3247" i="29"/>
  <c r="C3248" i="29"/>
  <c r="C3249" i="29"/>
  <c r="C3250" i="29"/>
  <c r="C3251" i="29"/>
  <c r="C3252" i="29"/>
  <c r="C3253" i="29"/>
  <c r="C3254" i="29"/>
  <c r="C3255" i="29"/>
  <c r="C3256" i="29"/>
  <c r="C3257" i="29"/>
  <c r="C3258" i="29"/>
  <c r="C3259" i="29"/>
  <c r="C3260" i="29"/>
  <c r="C3261" i="29"/>
  <c r="C3262" i="29"/>
  <c r="C3263" i="29"/>
  <c r="C3264" i="29"/>
  <c r="C3265" i="29"/>
  <c r="C3266" i="29"/>
  <c r="C3267" i="29"/>
  <c r="C3268" i="29"/>
  <c r="C3269" i="29"/>
  <c r="C3270" i="29"/>
  <c r="C3271" i="29"/>
  <c r="C3272" i="29"/>
  <c r="C3273" i="29"/>
  <c r="C3274" i="29"/>
  <c r="C3275" i="29"/>
  <c r="C3276" i="29"/>
  <c r="C3277" i="29"/>
  <c r="C3278" i="29"/>
  <c r="C3279" i="29"/>
  <c r="C3280" i="29"/>
  <c r="C3281" i="29"/>
  <c r="C3282" i="29"/>
  <c r="C3283" i="29"/>
  <c r="C3284" i="29"/>
  <c r="C3285" i="29"/>
  <c r="C3286" i="29"/>
  <c r="C3287" i="29"/>
  <c r="C3288" i="29"/>
  <c r="C3289" i="29"/>
  <c r="C3290" i="29"/>
  <c r="C3291" i="29"/>
  <c r="C3292" i="29"/>
  <c r="C3293" i="29"/>
  <c r="C3294" i="29"/>
  <c r="C3295" i="29"/>
  <c r="C3296" i="29"/>
  <c r="C3297" i="29"/>
  <c r="C3298" i="29"/>
  <c r="C3299" i="29"/>
  <c r="C3300" i="29"/>
  <c r="C3301" i="29"/>
  <c r="C3302" i="29"/>
  <c r="C3303" i="29"/>
  <c r="C3304" i="29"/>
  <c r="C3305" i="29"/>
  <c r="C3306" i="29"/>
  <c r="C3307" i="29"/>
  <c r="C3308" i="29"/>
  <c r="C3309" i="29"/>
  <c r="C3310" i="29"/>
  <c r="C3311" i="29"/>
  <c r="C3312" i="29"/>
  <c r="C3313" i="29"/>
  <c r="C3314" i="29"/>
  <c r="C3315" i="29"/>
  <c r="C3316" i="29"/>
  <c r="C3317" i="29"/>
  <c r="C3318" i="29"/>
  <c r="C3319" i="29"/>
  <c r="C3320" i="29"/>
  <c r="C3321" i="29"/>
  <c r="C3322" i="29"/>
  <c r="C3323" i="29"/>
  <c r="C3324" i="29"/>
  <c r="C3325" i="29"/>
  <c r="C3326" i="29"/>
  <c r="C3327" i="29"/>
  <c r="C3328" i="29"/>
  <c r="C3329" i="29"/>
  <c r="C3330" i="29"/>
  <c r="C3331" i="29"/>
  <c r="C3332" i="29"/>
  <c r="C3333" i="29"/>
  <c r="C3334" i="29"/>
  <c r="C3335" i="29"/>
  <c r="C3336" i="29"/>
  <c r="C3337" i="29"/>
  <c r="C3338" i="29"/>
  <c r="C3339" i="29"/>
  <c r="C3340" i="29"/>
  <c r="C3341" i="29"/>
  <c r="C3342" i="29"/>
  <c r="C3343" i="29"/>
  <c r="C3344" i="29"/>
  <c r="C3345" i="29"/>
  <c r="C3346" i="29"/>
  <c r="C3347" i="29"/>
  <c r="C3348" i="29"/>
  <c r="C3349" i="29"/>
  <c r="C3350" i="29"/>
  <c r="C3351" i="29"/>
  <c r="C3352" i="29"/>
  <c r="C3353" i="29"/>
  <c r="C3354" i="29"/>
  <c r="C3355" i="29"/>
  <c r="C3356" i="29"/>
  <c r="C3357" i="29"/>
  <c r="C3358" i="29"/>
  <c r="C3359" i="29"/>
  <c r="C3360" i="29"/>
  <c r="C3361" i="29"/>
  <c r="C3362" i="29"/>
  <c r="C3363" i="29"/>
  <c r="C3364" i="29"/>
  <c r="C3365" i="29"/>
  <c r="C3366" i="29"/>
  <c r="C3367" i="29"/>
  <c r="C3368" i="29"/>
  <c r="C3369" i="29"/>
  <c r="C3370" i="29"/>
  <c r="C3371" i="29"/>
  <c r="C3372" i="29"/>
  <c r="C3373" i="29"/>
  <c r="C3374" i="29"/>
  <c r="C3375" i="29"/>
  <c r="C3376" i="29"/>
  <c r="C3377" i="29"/>
  <c r="C3378" i="29"/>
  <c r="C3379" i="29"/>
  <c r="C3380" i="29"/>
  <c r="C3381" i="29"/>
  <c r="C3382" i="29"/>
  <c r="C3383" i="29"/>
  <c r="C3384" i="29"/>
  <c r="C3385" i="29"/>
  <c r="C3386" i="29"/>
  <c r="C3387" i="29"/>
  <c r="C3388" i="29"/>
  <c r="C3389" i="29"/>
  <c r="C3390" i="29"/>
  <c r="C3391" i="29"/>
  <c r="C3392" i="29"/>
  <c r="C3393" i="29"/>
  <c r="C3394" i="29"/>
  <c r="C3395" i="29"/>
  <c r="C3396" i="29"/>
  <c r="C3397" i="29"/>
  <c r="C3398" i="29"/>
  <c r="C3399" i="29"/>
  <c r="C3400" i="29"/>
  <c r="C3401" i="29"/>
  <c r="C3402" i="29"/>
  <c r="C3403" i="29"/>
  <c r="C3404" i="29"/>
  <c r="C3405" i="29"/>
  <c r="C3406" i="29"/>
  <c r="C3407" i="29"/>
  <c r="C3408" i="29"/>
  <c r="C3409" i="29"/>
  <c r="C3410" i="29"/>
  <c r="C3411" i="29"/>
  <c r="C3412" i="29"/>
  <c r="C3413" i="29"/>
  <c r="C3414" i="29"/>
  <c r="C3415" i="29"/>
  <c r="C3416" i="29"/>
  <c r="C3417" i="29"/>
  <c r="C3418" i="29"/>
  <c r="C3419" i="29"/>
  <c r="C3420" i="29"/>
  <c r="C3421" i="29"/>
  <c r="C3422" i="29"/>
  <c r="C3423" i="29"/>
  <c r="C3424" i="29"/>
  <c r="C3425" i="29"/>
  <c r="C3426" i="29"/>
  <c r="C3427" i="29"/>
  <c r="C3428" i="29"/>
  <c r="C3429" i="29"/>
  <c r="C3430" i="29"/>
  <c r="C3431" i="29"/>
  <c r="C3432" i="29"/>
  <c r="C3433" i="29"/>
  <c r="C3434" i="29"/>
  <c r="C3435" i="29"/>
  <c r="C3436" i="29"/>
  <c r="C3437" i="29"/>
  <c r="C3438" i="29"/>
  <c r="C3439" i="29"/>
  <c r="C3440" i="29"/>
  <c r="C3441" i="29"/>
  <c r="C3442" i="29"/>
  <c r="C3443" i="29"/>
  <c r="C3444" i="29"/>
  <c r="C3445" i="29"/>
  <c r="C3446" i="29"/>
  <c r="C3447" i="29"/>
  <c r="C3448" i="29"/>
  <c r="C3449" i="29"/>
  <c r="C3450" i="29"/>
  <c r="C3451" i="29"/>
  <c r="C3452" i="29"/>
  <c r="C3453" i="29"/>
  <c r="C3454" i="29"/>
  <c r="C3455" i="29"/>
  <c r="C3456" i="29"/>
  <c r="C3457" i="29"/>
  <c r="C3458" i="29"/>
  <c r="C3459" i="29"/>
  <c r="C3460" i="29"/>
  <c r="C3461" i="29"/>
  <c r="C3462" i="29"/>
  <c r="C3463" i="29"/>
  <c r="C3464" i="29"/>
  <c r="C3465" i="29"/>
  <c r="C3466" i="29"/>
  <c r="C3467" i="29"/>
  <c r="C3468" i="29"/>
  <c r="C3469" i="29"/>
  <c r="C3470" i="29"/>
  <c r="C3471" i="29"/>
  <c r="C3472" i="29"/>
  <c r="C3473" i="29"/>
  <c r="C3474" i="29"/>
  <c r="C3475" i="29"/>
  <c r="C3476" i="29"/>
  <c r="C3477" i="29"/>
  <c r="C3478" i="29"/>
  <c r="C3479" i="29"/>
  <c r="C3480" i="29"/>
  <c r="C3481" i="29"/>
  <c r="C3482" i="29"/>
  <c r="C3483" i="29"/>
  <c r="C3484" i="29"/>
  <c r="C3485" i="29"/>
  <c r="C3486" i="29"/>
  <c r="C3487" i="29"/>
  <c r="C3488" i="29"/>
  <c r="C3489" i="29"/>
  <c r="C3490" i="29"/>
  <c r="C3491" i="29"/>
  <c r="C3492" i="29"/>
  <c r="C3493" i="29"/>
  <c r="C3494" i="29"/>
  <c r="C3495" i="29"/>
  <c r="C3496" i="29"/>
  <c r="C3497" i="29"/>
  <c r="C3498" i="29"/>
  <c r="C3499" i="29"/>
  <c r="C3500" i="29"/>
  <c r="C3501" i="29"/>
  <c r="C3502" i="29"/>
  <c r="C3503" i="29"/>
  <c r="C3504" i="29"/>
  <c r="C3505" i="29"/>
  <c r="C3506" i="29"/>
  <c r="C3507" i="29"/>
  <c r="C3508" i="29"/>
  <c r="C3509" i="29"/>
  <c r="C3510" i="29"/>
  <c r="C3511" i="29"/>
  <c r="C3512" i="29"/>
  <c r="C3513" i="29"/>
  <c r="C3514" i="29"/>
  <c r="C3515" i="29"/>
  <c r="C3516" i="29"/>
  <c r="C3517" i="29"/>
  <c r="C3518" i="29"/>
  <c r="C3519" i="29"/>
  <c r="C3520" i="29"/>
  <c r="C3521" i="29"/>
  <c r="C3522" i="29"/>
  <c r="C3523" i="29"/>
  <c r="C3524" i="29"/>
  <c r="C3525" i="29"/>
  <c r="C3526" i="29"/>
  <c r="C3527" i="29"/>
  <c r="C3528" i="29"/>
  <c r="C3529" i="29"/>
  <c r="C3530" i="29"/>
  <c r="C3531" i="29"/>
  <c r="C3532" i="29"/>
  <c r="C3533" i="29"/>
  <c r="C3534" i="29"/>
  <c r="C3535" i="29"/>
  <c r="C3536" i="29"/>
  <c r="C3537" i="29"/>
  <c r="C3538" i="29"/>
  <c r="C3539" i="29"/>
  <c r="C3540" i="29"/>
  <c r="C3541" i="29"/>
  <c r="C3542" i="29"/>
  <c r="C3543" i="29"/>
  <c r="C3544" i="29"/>
  <c r="C3545" i="29"/>
  <c r="C3546" i="29"/>
  <c r="C3547" i="29"/>
  <c r="C3548" i="29"/>
  <c r="C3549" i="29"/>
  <c r="C3550" i="29"/>
  <c r="C3551" i="29"/>
  <c r="C3552" i="29"/>
  <c r="C3553" i="29"/>
  <c r="C3554" i="29"/>
  <c r="C3555" i="29"/>
  <c r="C3556" i="29"/>
  <c r="C3557" i="29"/>
  <c r="C3558" i="29"/>
  <c r="C3559" i="29"/>
  <c r="C3560" i="29"/>
  <c r="C3561" i="29"/>
  <c r="C3562" i="29"/>
  <c r="C3563" i="29"/>
  <c r="C3564" i="29"/>
  <c r="C3565" i="29"/>
  <c r="C3566" i="29"/>
  <c r="C3567" i="29"/>
  <c r="C3568" i="29"/>
  <c r="C3569" i="29"/>
  <c r="C3570" i="29"/>
  <c r="C3571" i="29"/>
  <c r="C3572" i="29"/>
  <c r="C3573" i="29"/>
  <c r="C3574" i="29"/>
  <c r="C3575" i="29"/>
  <c r="C3576" i="29"/>
  <c r="C3577" i="29"/>
  <c r="C3578" i="29"/>
  <c r="C3579" i="29"/>
  <c r="C3580" i="29"/>
  <c r="C3581" i="29"/>
  <c r="C3582" i="29"/>
  <c r="C3583" i="29"/>
  <c r="C3584" i="29"/>
  <c r="C3585" i="29"/>
  <c r="C3586" i="29"/>
  <c r="C3587" i="29"/>
  <c r="C3588" i="29"/>
  <c r="C3589" i="29"/>
  <c r="C3590" i="29"/>
  <c r="C3591" i="29"/>
  <c r="C3592" i="29"/>
  <c r="C3593" i="29"/>
  <c r="C3594" i="29"/>
  <c r="C3595" i="29"/>
  <c r="C3596" i="29"/>
  <c r="C3597" i="29"/>
  <c r="C3598" i="29"/>
  <c r="C3599" i="29"/>
  <c r="C3600" i="29"/>
  <c r="C3601" i="29"/>
  <c r="C3602" i="29"/>
  <c r="C3603" i="29"/>
  <c r="C3604" i="29"/>
  <c r="C3605" i="29"/>
  <c r="C3606" i="29"/>
  <c r="C3607" i="29"/>
  <c r="C3608" i="29"/>
  <c r="C3609" i="29"/>
  <c r="C3610" i="29"/>
  <c r="C3611" i="29"/>
  <c r="C3612" i="29"/>
  <c r="C3613" i="29"/>
  <c r="C3614" i="29"/>
  <c r="C3615" i="29"/>
  <c r="C3616" i="29"/>
  <c r="C3617" i="29"/>
  <c r="C3618" i="29"/>
  <c r="C3619" i="29"/>
  <c r="C3620" i="29"/>
  <c r="C3621" i="29"/>
  <c r="C3622" i="29"/>
  <c r="C3623" i="29"/>
  <c r="C3624" i="29"/>
  <c r="C3625" i="29"/>
  <c r="C3626" i="29"/>
  <c r="C3627" i="29"/>
  <c r="C3628" i="29"/>
  <c r="C3629" i="29"/>
  <c r="C3630" i="29"/>
  <c r="C3631" i="29"/>
  <c r="C3632" i="29"/>
  <c r="C3633" i="29"/>
  <c r="C3634" i="29"/>
  <c r="C3635" i="29"/>
  <c r="C3636" i="29"/>
  <c r="C3637" i="29"/>
  <c r="C3638" i="29"/>
  <c r="C3639" i="29"/>
  <c r="C3640" i="29"/>
  <c r="C3641" i="29"/>
  <c r="C3642" i="29"/>
  <c r="C3643" i="29"/>
  <c r="C3644" i="29"/>
  <c r="C3645" i="29"/>
  <c r="C3646" i="29"/>
  <c r="C3647" i="29"/>
  <c r="C3648" i="29"/>
  <c r="C3649" i="29"/>
  <c r="C3650" i="29"/>
  <c r="C3651" i="29"/>
  <c r="C3652" i="29"/>
  <c r="C3653" i="29"/>
  <c r="C3654" i="29"/>
  <c r="C3655" i="29"/>
  <c r="C3656" i="29"/>
  <c r="C3657" i="29"/>
  <c r="C3658" i="29"/>
  <c r="C3659" i="29"/>
  <c r="C3660" i="29"/>
  <c r="C3661" i="29"/>
  <c r="C3662" i="29"/>
  <c r="C3663" i="29"/>
  <c r="C3664" i="29"/>
  <c r="C3665" i="29"/>
  <c r="C3666" i="29"/>
  <c r="C3667" i="29"/>
  <c r="C3668" i="29"/>
  <c r="C3669" i="29"/>
  <c r="C3670" i="29"/>
  <c r="C3671" i="29"/>
  <c r="C3672" i="29"/>
  <c r="C3673" i="29"/>
  <c r="C3674" i="29"/>
  <c r="C3675" i="29"/>
  <c r="C3676" i="29"/>
  <c r="C3677" i="29"/>
  <c r="C3678" i="29"/>
  <c r="C3679" i="29"/>
  <c r="C3680" i="29"/>
  <c r="C3681" i="29"/>
  <c r="C3682" i="29"/>
  <c r="C3683" i="29"/>
  <c r="C3684" i="29"/>
  <c r="C3685" i="29"/>
  <c r="C3686" i="29"/>
  <c r="C3687" i="29"/>
  <c r="C3688" i="29"/>
  <c r="C3689" i="29"/>
  <c r="C3690" i="29"/>
  <c r="C3691" i="29"/>
  <c r="C3692" i="29"/>
  <c r="C3693" i="29"/>
  <c r="C3694" i="29"/>
  <c r="C3695" i="29"/>
  <c r="C3696" i="29"/>
  <c r="C3697" i="29"/>
  <c r="C3698" i="29"/>
  <c r="C3699" i="29"/>
  <c r="C3700" i="29"/>
  <c r="C3701" i="29"/>
  <c r="C3702" i="29"/>
  <c r="C3703" i="29"/>
  <c r="C3704" i="29"/>
  <c r="C3705" i="29"/>
  <c r="C3706" i="29"/>
  <c r="C3707" i="29"/>
  <c r="C3708" i="29"/>
  <c r="C3709" i="29"/>
  <c r="C3710" i="29"/>
  <c r="C3711" i="29"/>
  <c r="C3712" i="29"/>
  <c r="C3713" i="29"/>
  <c r="C3714" i="29"/>
  <c r="C3715" i="29"/>
  <c r="C3716" i="29"/>
  <c r="C3717" i="29"/>
  <c r="C3718" i="29"/>
  <c r="C3719" i="29"/>
  <c r="C3720" i="29"/>
  <c r="C3721" i="29"/>
  <c r="C3722" i="29"/>
  <c r="C3723" i="29"/>
  <c r="C3724" i="29"/>
  <c r="C3725" i="29"/>
  <c r="C3726" i="29"/>
  <c r="C3727" i="29"/>
  <c r="C3728" i="29"/>
  <c r="C3729" i="29"/>
  <c r="C3730" i="29"/>
  <c r="C3731" i="29"/>
  <c r="C3732" i="29"/>
  <c r="C3733" i="29"/>
  <c r="C3734" i="29"/>
  <c r="C3735" i="29"/>
  <c r="C3736" i="29"/>
  <c r="C3737" i="29"/>
  <c r="C3738" i="29"/>
  <c r="C3739" i="29"/>
  <c r="C3740" i="29"/>
  <c r="C3741" i="29"/>
  <c r="C3742" i="29"/>
  <c r="C3743" i="29"/>
  <c r="C3744" i="29"/>
  <c r="C3745" i="29"/>
  <c r="C3746" i="29"/>
  <c r="C3747" i="29"/>
  <c r="C3748" i="29"/>
  <c r="C3749" i="29"/>
  <c r="C3750" i="29"/>
  <c r="C3751" i="29"/>
  <c r="C3752" i="29"/>
  <c r="C3753" i="29"/>
  <c r="C3754" i="29"/>
  <c r="C3755" i="29"/>
  <c r="C3756" i="29"/>
  <c r="C3757" i="29"/>
  <c r="C3758" i="29"/>
  <c r="C3759" i="29"/>
  <c r="C3760" i="29"/>
  <c r="C3761" i="29"/>
  <c r="C3762" i="29"/>
  <c r="C3763" i="29"/>
  <c r="C3764" i="29"/>
  <c r="C3765" i="29"/>
  <c r="C3766" i="29"/>
  <c r="C3767" i="29"/>
  <c r="C3768" i="29"/>
  <c r="C3769" i="29"/>
  <c r="C3770" i="29"/>
  <c r="C3771" i="29"/>
  <c r="C3772" i="29"/>
  <c r="C3773" i="29"/>
  <c r="C3774" i="29"/>
  <c r="C3775" i="29"/>
  <c r="C3776" i="29"/>
  <c r="C3777" i="29"/>
  <c r="C3778" i="29"/>
  <c r="C3779" i="29"/>
  <c r="C3780" i="29"/>
  <c r="C3781" i="29"/>
  <c r="C3782" i="29"/>
  <c r="C3783" i="29"/>
  <c r="C3784" i="29"/>
  <c r="C3785" i="29"/>
  <c r="C3786" i="29"/>
  <c r="C3787" i="29"/>
  <c r="C3788" i="29"/>
  <c r="C3789" i="29"/>
  <c r="C3790" i="29"/>
  <c r="C3791" i="29"/>
  <c r="C3792" i="29"/>
  <c r="C3793" i="29"/>
  <c r="C3794" i="29"/>
  <c r="C3795" i="29"/>
  <c r="C3796" i="29"/>
  <c r="C3797" i="29"/>
  <c r="C3798" i="29"/>
  <c r="C3799" i="29"/>
  <c r="C3800" i="29"/>
  <c r="C3801" i="29"/>
  <c r="C3802" i="29"/>
  <c r="C3803" i="29"/>
  <c r="C3804" i="29"/>
  <c r="C3805" i="29"/>
  <c r="C3806" i="29"/>
  <c r="C3807" i="29"/>
  <c r="C3808" i="29"/>
  <c r="C3809" i="29"/>
  <c r="C3810" i="29"/>
  <c r="C3811" i="29"/>
  <c r="C3812" i="29"/>
  <c r="C3813" i="29"/>
  <c r="C3814" i="29"/>
  <c r="C3815" i="29"/>
  <c r="C3816" i="29"/>
  <c r="C3817" i="29"/>
  <c r="C3818" i="29"/>
  <c r="C3819" i="29"/>
  <c r="C3820" i="29"/>
  <c r="C3821" i="29"/>
  <c r="C3822" i="29"/>
  <c r="C3823" i="29"/>
  <c r="C3824" i="29"/>
  <c r="C3825" i="29"/>
  <c r="C3826" i="29"/>
  <c r="C3827" i="29"/>
  <c r="C3828" i="29"/>
  <c r="C3829" i="29"/>
  <c r="C3830" i="29"/>
  <c r="C3831" i="29"/>
  <c r="C3832" i="29"/>
  <c r="C3833" i="29"/>
  <c r="C3834" i="29"/>
  <c r="C3835" i="29"/>
  <c r="C3836" i="29"/>
  <c r="C3837" i="29"/>
  <c r="C3838" i="29"/>
  <c r="C3839" i="29"/>
  <c r="C3840" i="29"/>
  <c r="C3841" i="29"/>
  <c r="C3842" i="29"/>
  <c r="C3843" i="29"/>
  <c r="C3844" i="29"/>
  <c r="C3845" i="29"/>
  <c r="C3846" i="29"/>
  <c r="C3847" i="29"/>
  <c r="C3848" i="29"/>
  <c r="C3849" i="29"/>
  <c r="C3850" i="29"/>
  <c r="C3851" i="29"/>
  <c r="C3852" i="29"/>
  <c r="C3853" i="29"/>
  <c r="C3854" i="29"/>
  <c r="C3855" i="29"/>
  <c r="C3856" i="29"/>
  <c r="C3857" i="29"/>
  <c r="C3858" i="29"/>
  <c r="C3859" i="29"/>
  <c r="C3860" i="29"/>
  <c r="C3861" i="29"/>
  <c r="C3862" i="29"/>
  <c r="C3863" i="29"/>
  <c r="C3864" i="29"/>
  <c r="C3865" i="29"/>
  <c r="C3866" i="29"/>
  <c r="C3867" i="29"/>
  <c r="C3868" i="29"/>
  <c r="C3869" i="29"/>
  <c r="C3870" i="29"/>
  <c r="C3871" i="29"/>
  <c r="C3872" i="29"/>
  <c r="C3873" i="29"/>
  <c r="C3874" i="29"/>
  <c r="C3875" i="29"/>
  <c r="C3876" i="29"/>
  <c r="C3877" i="29"/>
  <c r="C3878" i="29"/>
  <c r="C3879" i="29"/>
  <c r="C3880" i="29"/>
  <c r="C3881" i="29"/>
  <c r="C3882" i="29"/>
  <c r="C3883" i="29"/>
  <c r="C3884" i="29"/>
  <c r="C3885" i="29"/>
  <c r="C3886" i="29"/>
  <c r="C3887" i="29"/>
  <c r="C3888" i="29"/>
  <c r="C3889" i="29"/>
  <c r="C3890" i="29"/>
  <c r="C3891" i="29"/>
  <c r="C3892" i="29"/>
  <c r="C3893" i="29"/>
  <c r="C3894" i="29"/>
  <c r="C3895" i="29"/>
  <c r="C3896" i="29"/>
  <c r="C3897" i="29"/>
  <c r="C3898" i="29"/>
  <c r="C3899" i="29"/>
  <c r="C3900" i="29"/>
  <c r="C3901" i="29"/>
  <c r="C3902" i="29"/>
  <c r="C3903" i="29"/>
  <c r="C3904" i="29"/>
  <c r="C3905" i="29"/>
  <c r="C3906" i="29"/>
  <c r="C3907" i="29"/>
  <c r="C3908" i="29"/>
  <c r="C3909" i="29"/>
  <c r="C3910" i="29"/>
  <c r="C3911" i="29"/>
  <c r="C3912" i="29"/>
  <c r="C3913" i="29"/>
  <c r="C3914" i="29"/>
  <c r="C3915" i="29"/>
  <c r="C3916" i="29"/>
  <c r="C3917" i="29"/>
  <c r="C3918" i="29"/>
  <c r="C3919" i="29"/>
  <c r="C3920" i="29"/>
  <c r="C3921" i="29"/>
  <c r="C3922" i="29"/>
  <c r="C3923" i="29"/>
  <c r="C3924" i="29"/>
  <c r="C3925" i="29"/>
  <c r="C3926" i="29"/>
  <c r="C3927" i="29"/>
  <c r="C3928" i="29"/>
  <c r="C3929" i="29"/>
  <c r="C3930" i="29"/>
  <c r="C3931" i="29"/>
  <c r="C3932" i="29"/>
  <c r="C3933" i="29"/>
  <c r="C3934" i="29"/>
  <c r="C3935" i="29"/>
  <c r="C3936" i="29"/>
  <c r="C3937" i="29"/>
  <c r="C3938" i="29"/>
  <c r="C3939" i="29"/>
  <c r="C3940" i="29"/>
  <c r="C3941" i="29"/>
  <c r="C3942" i="29"/>
  <c r="C3943" i="29"/>
  <c r="C3944" i="29"/>
  <c r="C3945" i="29"/>
  <c r="C3946" i="29"/>
  <c r="C3947" i="29"/>
  <c r="C3948" i="29"/>
  <c r="C3949" i="29"/>
  <c r="C3950" i="29"/>
  <c r="C3951" i="29"/>
  <c r="C3952" i="29"/>
  <c r="C3953" i="29"/>
  <c r="C3954" i="29"/>
  <c r="C3955" i="29"/>
  <c r="C3956" i="29"/>
  <c r="C3957" i="29"/>
  <c r="C3958" i="29"/>
  <c r="C3959" i="29"/>
  <c r="C3960" i="29"/>
  <c r="C3961" i="29"/>
  <c r="C3962" i="29"/>
  <c r="C3963" i="29"/>
  <c r="C3964" i="29"/>
  <c r="C3965" i="29"/>
  <c r="C3966" i="29"/>
  <c r="C3967" i="29"/>
  <c r="C3968" i="29"/>
  <c r="C3969" i="29"/>
  <c r="C3970" i="29"/>
  <c r="C3971" i="29"/>
  <c r="C3972" i="29"/>
  <c r="C3973" i="29"/>
  <c r="C3974" i="29"/>
  <c r="C3975" i="29"/>
  <c r="C3976" i="29"/>
  <c r="C3977" i="29"/>
  <c r="C3978" i="29"/>
  <c r="C3979" i="29"/>
  <c r="C3980" i="29"/>
  <c r="C3981" i="29"/>
  <c r="C3982" i="29"/>
  <c r="C3983" i="29"/>
  <c r="C3984" i="29"/>
  <c r="C3985" i="29"/>
  <c r="C3986" i="29"/>
  <c r="C3987" i="29"/>
  <c r="C3988" i="29"/>
  <c r="C3989" i="29"/>
  <c r="C3990" i="29"/>
  <c r="C3991" i="29"/>
  <c r="C3992" i="29"/>
  <c r="C3993" i="29"/>
  <c r="C3994" i="29"/>
  <c r="C3995" i="29"/>
  <c r="C3996" i="29"/>
  <c r="C3997" i="29"/>
  <c r="C3998" i="29"/>
  <c r="C3999" i="29"/>
  <c r="C4000" i="29"/>
  <c r="C4001" i="29"/>
  <c r="C4002" i="29"/>
  <c r="C4003" i="29"/>
  <c r="C4004" i="29"/>
  <c r="C4005" i="29"/>
  <c r="C4006" i="29"/>
  <c r="C4007" i="29"/>
  <c r="C4008" i="29"/>
  <c r="C4009" i="29"/>
  <c r="C4010" i="29"/>
  <c r="C4011" i="29"/>
  <c r="C4012" i="29"/>
  <c r="C4013" i="29"/>
  <c r="C4014" i="29"/>
  <c r="C4015" i="29"/>
  <c r="C4016" i="29"/>
  <c r="C4017" i="29"/>
  <c r="C4018" i="29"/>
  <c r="C4019" i="29"/>
  <c r="C4020" i="29"/>
  <c r="C4021" i="29"/>
  <c r="C4022" i="29"/>
  <c r="C4023" i="29"/>
  <c r="C4024" i="29"/>
  <c r="C4025" i="29"/>
  <c r="C4026" i="29"/>
  <c r="C4027" i="29"/>
  <c r="C4028" i="29"/>
  <c r="C4029" i="29"/>
  <c r="C4030" i="29"/>
  <c r="C4031" i="29"/>
  <c r="C4032" i="29"/>
  <c r="C4033" i="29"/>
  <c r="C4034" i="29"/>
  <c r="C4035" i="29"/>
  <c r="C4036" i="29"/>
  <c r="C4037" i="29"/>
  <c r="C4038" i="29"/>
  <c r="C4039" i="29"/>
  <c r="C4040" i="29"/>
  <c r="C4041" i="29"/>
  <c r="C4042" i="29"/>
  <c r="C4043" i="29"/>
  <c r="C4044" i="29"/>
  <c r="C4045" i="29"/>
  <c r="C4046" i="29"/>
  <c r="C4047" i="29"/>
  <c r="C4048" i="29"/>
  <c r="C4049" i="29"/>
  <c r="C4050" i="29"/>
  <c r="C4051" i="29"/>
  <c r="C4052" i="29"/>
  <c r="C4053" i="29"/>
  <c r="C4054" i="29"/>
  <c r="C4055" i="29"/>
  <c r="C4056" i="29"/>
  <c r="C4057" i="29"/>
  <c r="C4058" i="29"/>
  <c r="C4059" i="29"/>
  <c r="C4060" i="29"/>
  <c r="C4061" i="29"/>
  <c r="C4062" i="29"/>
  <c r="C4063" i="29"/>
  <c r="C4064" i="29"/>
  <c r="C4065" i="29"/>
  <c r="C4066" i="29"/>
  <c r="C4067" i="29"/>
  <c r="C4068" i="29"/>
  <c r="C4069" i="29"/>
  <c r="C4070" i="29"/>
  <c r="C4071" i="29"/>
  <c r="C4072" i="29"/>
  <c r="C4073" i="29"/>
  <c r="C4074" i="29"/>
  <c r="C4075" i="29"/>
  <c r="C4076" i="29"/>
  <c r="C4077" i="29"/>
  <c r="C4078" i="29"/>
  <c r="C4079" i="29"/>
  <c r="C4080" i="29"/>
  <c r="C4081" i="29"/>
  <c r="C4082" i="29"/>
  <c r="C4083" i="29"/>
  <c r="C4084" i="29"/>
  <c r="C4085" i="29"/>
  <c r="C4086" i="29"/>
  <c r="C4087" i="29"/>
  <c r="C4088" i="29"/>
  <c r="C4089" i="29"/>
  <c r="C4090" i="29"/>
  <c r="C4091" i="29"/>
  <c r="C4092" i="29"/>
  <c r="C4093" i="29"/>
  <c r="C4094" i="29"/>
  <c r="C4095" i="29"/>
  <c r="C4096" i="29"/>
  <c r="C4097" i="29"/>
  <c r="C4098" i="29"/>
  <c r="C4099" i="29"/>
  <c r="C4100" i="29"/>
  <c r="C4101" i="29"/>
  <c r="C4102" i="29"/>
  <c r="C4103" i="29"/>
  <c r="C4104" i="29"/>
  <c r="C4105" i="29"/>
  <c r="C4106" i="29"/>
  <c r="C4107" i="29"/>
  <c r="C4108" i="29"/>
  <c r="C4109" i="29"/>
  <c r="C4110" i="29"/>
  <c r="C4111" i="29"/>
  <c r="C4112" i="29"/>
  <c r="C4113" i="29"/>
  <c r="C4114" i="29"/>
  <c r="C4115" i="29"/>
  <c r="C4116" i="29"/>
  <c r="C4117" i="29"/>
  <c r="C4118" i="29"/>
  <c r="C4119" i="29"/>
  <c r="C4120" i="29"/>
  <c r="C4121" i="29"/>
  <c r="C4122" i="29"/>
  <c r="C4123" i="29"/>
  <c r="C4124" i="29"/>
  <c r="C4125" i="29"/>
  <c r="C4126" i="29"/>
  <c r="C4127" i="29"/>
  <c r="C4128" i="29"/>
  <c r="C4129" i="29"/>
  <c r="C4130" i="29"/>
  <c r="C4131" i="29"/>
  <c r="C4132" i="29"/>
  <c r="C4133" i="29"/>
  <c r="C4134" i="29"/>
  <c r="C4135" i="29"/>
  <c r="C4136" i="29"/>
  <c r="C4137" i="29"/>
  <c r="C4138" i="29"/>
  <c r="C4139" i="29"/>
  <c r="C4140" i="29"/>
  <c r="C4141" i="29"/>
  <c r="C4142" i="29"/>
  <c r="C4143" i="29"/>
  <c r="C4144" i="29"/>
  <c r="C4145" i="29"/>
  <c r="C4146" i="29"/>
  <c r="C4147" i="29"/>
  <c r="C4148" i="29"/>
  <c r="C4149" i="29"/>
  <c r="C4150" i="29"/>
  <c r="C4151" i="29"/>
  <c r="C4152" i="29"/>
  <c r="C4153" i="29"/>
  <c r="C4154" i="29"/>
  <c r="C4155" i="29"/>
  <c r="C4156" i="29"/>
  <c r="C4157" i="29"/>
  <c r="C4158" i="29"/>
  <c r="C4159" i="29"/>
  <c r="C4160" i="29"/>
  <c r="C4161" i="29"/>
  <c r="C4162" i="29"/>
  <c r="C4163" i="29"/>
  <c r="C4164" i="29"/>
  <c r="C4165" i="29"/>
  <c r="C4166" i="29"/>
  <c r="C4167" i="29"/>
  <c r="C4168" i="29"/>
  <c r="C4169" i="29"/>
  <c r="C4170" i="29"/>
  <c r="C4171" i="29"/>
  <c r="C4172" i="29"/>
  <c r="C4173" i="29"/>
  <c r="C4174" i="29"/>
  <c r="C4175" i="29"/>
  <c r="C4176" i="29"/>
  <c r="C4177" i="29"/>
  <c r="C4178" i="29"/>
  <c r="C4179" i="29"/>
  <c r="C4180" i="29"/>
  <c r="C4181" i="29"/>
  <c r="C4182" i="29"/>
  <c r="C4183" i="29"/>
  <c r="C4184" i="29"/>
  <c r="C4185" i="29"/>
  <c r="C4186" i="29"/>
  <c r="C4187" i="29"/>
  <c r="C4188" i="29"/>
  <c r="C4189" i="29"/>
  <c r="C4190" i="29"/>
  <c r="C4191" i="29"/>
  <c r="C4192" i="29"/>
  <c r="C4193" i="29"/>
  <c r="C4194" i="29"/>
  <c r="C4195" i="29"/>
  <c r="C4196" i="29"/>
  <c r="C4197" i="29"/>
  <c r="C4198" i="29"/>
  <c r="C4199" i="29"/>
  <c r="C4200" i="29"/>
  <c r="C4201" i="29"/>
  <c r="C4202" i="29"/>
  <c r="C4203" i="29"/>
  <c r="C4204" i="29"/>
  <c r="C4205" i="29"/>
  <c r="C4206" i="29"/>
  <c r="C4207" i="29"/>
  <c r="C4208" i="29"/>
  <c r="C4209" i="29"/>
  <c r="C4210" i="29"/>
  <c r="C4211" i="29"/>
  <c r="C4212" i="29"/>
  <c r="C4213" i="29"/>
  <c r="C4214" i="29"/>
  <c r="C4215" i="29"/>
  <c r="C4216" i="29"/>
  <c r="C4217" i="29"/>
  <c r="C4218" i="29"/>
  <c r="C4219" i="29"/>
  <c r="C4220" i="29"/>
  <c r="C4221" i="29"/>
  <c r="C4222" i="29"/>
  <c r="C4223" i="29"/>
  <c r="C4224" i="29"/>
  <c r="C4225" i="29"/>
  <c r="C4226" i="29"/>
  <c r="C4227" i="29"/>
  <c r="C4228" i="29"/>
  <c r="C4229" i="29"/>
  <c r="C4230" i="29"/>
  <c r="C4231" i="29"/>
  <c r="C4232" i="29"/>
  <c r="C4233" i="29"/>
  <c r="C4234" i="29"/>
  <c r="C4235" i="29"/>
  <c r="C4236" i="29"/>
  <c r="C4237" i="29"/>
  <c r="C4238" i="29"/>
  <c r="C4239" i="29"/>
  <c r="C4240" i="29"/>
  <c r="C4241" i="29"/>
  <c r="C4242" i="29"/>
  <c r="C4243" i="29"/>
  <c r="C4244" i="29"/>
  <c r="C4245" i="29"/>
  <c r="C4246" i="29"/>
  <c r="C4247" i="29"/>
  <c r="C4248" i="29"/>
  <c r="C4249" i="29"/>
  <c r="C4250" i="29"/>
  <c r="C4251" i="29"/>
  <c r="C4252" i="29"/>
  <c r="C4253" i="29"/>
  <c r="C4254" i="29"/>
  <c r="C4255" i="29"/>
  <c r="C4256" i="29"/>
  <c r="C4257" i="29"/>
  <c r="C4258" i="29"/>
  <c r="C4259" i="29"/>
  <c r="C4260" i="29"/>
  <c r="C4261" i="29"/>
  <c r="C4262" i="29"/>
  <c r="C4263" i="29"/>
  <c r="C4264" i="29"/>
  <c r="C4265" i="29"/>
  <c r="C4266" i="29"/>
  <c r="C4267" i="29"/>
  <c r="C4268" i="29"/>
  <c r="C4269" i="29"/>
  <c r="C4270" i="29"/>
  <c r="C4271" i="29"/>
  <c r="C4272" i="29"/>
  <c r="C4273" i="29"/>
  <c r="C4274" i="29"/>
  <c r="C4275" i="29"/>
  <c r="C4276" i="29"/>
  <c r="C4277" i="29"/>
  <c r="C4278" i="29"/>
  <c r="C4279" i="29"/>
  <c r="C4280" i="29"/>
  <c r="C4281" i="29"/>
  <c r="C4282" i="29"/>
  <c r="C4283" i="29"/>
  <c r="C4284" i="29"/>
  <c r="C4285" i="29"/>
  <c r="C4286" i="29"/>
  <c r="C4287" i="29"/>
  <c r="C4288" i="29"/>
  <c r="C4289" i="29"/>
  <c r="C4290" i="29"/>
  <c r="C4291" i="29"/>
  <c r="C4292" i="29"/>
  <c r="C4293" i="29"/>
  <c r="C4294" i="29"/>
  <c r="C4295" i="29"/>
  <c r="C4296" i="29"/>
  <c r="C4297" i="29"/>
  <c r="C4298" i="29"/>
  <c r="C4299" i="29"/>
  <c r="C4300" i="29"/>
  <c r="C4301" i="29"/>
  <c r="C4302" i="29"/>
  <c r="C4303" i="29"/>
  <c r="C4304" i="29"/>
  <c r="C4305" i="29"/>
  <c r="C4306" i="29"/>
  <c r="C4307" i="29"/>
  <c r="C4308" i="29"/>
  <c r="C4309" i="29"/>
  <c r="C4310" i="29"/>
  <c r="C4311" i="29"/>
  <c r="C4312" i="29"/>
  <c r="C4313" i="29"/>
  <c r="C4314" i="29"/>
  <c r="C4315" i="29"/>
  <c r="C4316" i="29"/>
  <c r="C4317" i="29"/>
  <c r="C4318" i="29"/>
  <c r="C4319" i="29"/>
  <c r="C4320" i="29"/>
  <c r="C4321" i="29"/>
  <c r="C4322" i="29"/>
  <c r="C4323" i="29"/>
  <c r="C4324" i="29"/>
  <c r="C4325" i="29"/>
  <c r="C4326" i="29"/>
  <c r="C4327" i="29"/>
  <c r="C4328" i="29"/>
  <c r="C4329" i="29"/>
  <c r="C4330" i="29"/>
  <c r="C4331" i="29"/>
  <c r="C4332" i="29"/>
  <c r="C4333" i="29"/>
  <c r="C4334" i="29"/>
  <c r="C4335" i="29"/>
  <c r="C4336" i="29"/>
  <c r="C4337" i="29"/>
  <c r="C4338" i="29"/>
  <c r="C4339" i="29"/>
  <c r="C4340" i="29"/>
  <c r="C4341" i="29"/>
  <c r="C4342" i="29"/>
  <c r="C4343" i="29"/>
  <c r="C4344" i="29"/>
  <c r="C4345" i="29"/>
  <c r="C4346" i="29"/>
  <c r="C4347" i="29"/>
  <c r="C4348" i="29"/>
  <c r="C4349" i="29"/>
  <c r="C4350" i="29"/>
  <c r="C4351" i="29"/>
  <c r="C4352" i="29"/>
  <c r="C4353" i="29"/>
  <c r="C4354" i="29"/>
  <c r="C4355" i="29"/>
  <c r="C4356" i="29"/>
  <c r="C4357" i="29"/>
  <c r="C4358" i="29"/>
  <c r="C4359" i="29"/>
  <c r="C4360" i="29"/>
  <c r="C4361" i="29"/>
  <c r="C4362" i="29"/>
  <c r="C4363" i="29"/>
  <c r="C4364" i="29"/>
  <c r="C4365" i="29"/>
  <c r="C4366" i="29"/>
  <c r="C4367" i="29"/>
  <c r="C4368" i="29"/>
  <c r="C4369" i="29"/>
  <c r="C4370" i="29"/>
  <c r="C4371" i="29"/>
  <c r="C4372" i="29"/>
  <c r="C4373" i="29"/>
  <c r="C4374" i="29"/>
  <c r="C4375" i="29"/>
  <c r="C4376" i="29"/>
  <c r="C4377" i="29"/>
  <c r="C4378" i="29"/>
  <c r="C4379" i="29"/>
  <c r="C4380" i="29"/>
  <c r="C4381" i="29"/>
  <c r="C4382" i="29"/>
  <c r="C4383" i="29"/>
  <c r="C4384" i="29"/>
  <c r="C4385" i="29"/>
  <c r="C4386" i="29"/>
  <c r="C4387" i="29"/>
  <c r="C4388" i="29"/>
  <c r="C4389" i="29"/>
  <c r="C4390" i="29"/>
  <c r="C4391" i="29"/>
  <c r="C4392" i="29"/>
  <c r="C4393" i="29"/>
  <c r="C4394" i="29"/>
  <c r="C4395" i="29"/>
  <c r="C4396" i="29"/>
  <c r="C4397" i="29"/>
  <c r="C4398" i="29"/>
  <c r="C4399" i="29"/>
  <c r="C4400" i="29"/>
  <c r="C4401" i="29"/>
  <c r="C4402" i="29"/>
  <c r="C4403" i="29"/>
  <c r="C4404" i="29"/>
  <c r="C4405" i="29"/>
  <c r="C4406" i="29"/>
  <c r="C4407" i="29"/>
  <c r="C4408" i="29"/>
  <c r="C4409" i="29"/>
  <c r="C4410" i="29"/>
  <c r="C4411" i="29"/>
  <c r="C4412" i="29"/>
  <c r="C4413" i="29"/>
  <c r="C4414" i="29"/>
  <c r="C4415" i="29"/>
  <c r="C4416" i="29"/>
  <c r="C4417" i="29"/>
  <c r="C4418" i="29"/>
  <c r="C4419" i="29"/>
  <c r="C4420" i="29"/>
  <c r="C4421" i="29"/>
  <c r="C4422" i="29"/>
  <c r="C4423" i="29"/>
  <c r="C4424" i="29"/>
  <c r="C4425" i="29"/>
  <c r="C4426" i="29"/>
  <c r="C4427" i="29"/>
  <c r="C4428" i="29"/>
  <c r="C4429" i="29"/>
  <c r="C4430" i="29"/>
  <c r="C4431" i="29"/>
  <c r="C4432" i="29"/>
  <c r="C4433" i="29"/>
  <c r="C4434" i="29"/>
  <c r="C4435" i="29"/>
  <c r="C4436" i="29"/>
  <c r="C4437" i="29"/>
  <c r="C4438" i="29"/>
  <c r="C4439" i="29"/>
  <c r="C4440" i="29"/>
  <c r="C4441" i="29"/>
  <c r="C4442" i="29"/>
  <c r="C4443" i="29"/>
  <c r="C4444" i="29"/>
  <c r="C4445" i="29"/>
  <c r="C4446" i="29"/>
  <c r="C4447" i="29"/>
  <c r="C4448" i="29"/>
  <c r="C4449" i="29"/>
  <c r="C4450" i="29"/>
  <c r="C4451" i="29"/>
  <c r="C4452" i="29"/>
  <c r="C4453" i="29"/>
  <c r="C4454" i="29"/>
  <c r="C4455" i="29"/>
  <c r="C4456" i="29"/>
  <c r="C4457" i="29"/>
  <c r="C4458" i="29"/>
  <c r="C4459" i="29"/>
  <c r="C4460" i="29"/>
  <c r="C4461" i="29"/>
  <c r="C4462" i="29"/>
  <c r="C4463" i="29"/>
  <c r="C4464" i="29"/>
  <c r="C4465" i="29"/>
  <c r="C4466" i="29"/>
  <c r="C4467" i="29"/>
  <c r="C4468" i="29"/>
  <c r="C4469" i="29"/>
  <c r="C4470" i="29"/>
  <c r="C4471" i="29"/>
  <c r="C4472" i="29"/>
  <c r="C4473" i="29"/>
  <c r="C4474" i="29"/>
  <c r="C4475" i="29"/>
  <c r="C4476" i="29"/>
  <c r="C4477" i="29"/>
  <c r="C4478" i="29"/>
  <c r="C4479" i="29"/>
  <c r="C4480" i="29"/>
  <c r="C4481" i="29"/>
  <c r="C4482" i="29"/>
  <c r="C4483" i="29"/>
  <c r="C4484" i="29"/>
  <c r="C4485" i="29"/>
  <c r="C4486" i="29"/>
  <c r="C4487" i="29"/>
  <c r="C4488" i="29"/>
  <c r="C4489" i="29"/>
  <c r="C4490" i="29"/>
  <c r="C4491" i="29"/>
  <c r="C4492" i="29"/>
  <c r="C4493" i="29"/>
  <c r="C4494" i="29"/>
  <c r="C4495" i="29"/>
  <c r="C4496" i="29"/>
  <c r="C4497" i="29"/>
  <c r="C4498" i="29"/>
  <c r="C4499" i="29"/>
  <c r="C4500" i="29"/>
  <c r="C4501" i="29"/>
  <c r="C4502" i="29"/>
  <c r="C4503" i="29"/>
  <c r="C4504" i="29"/>
  <c r="C4505" i="29"/>
  <c r="C4506" i="29"/>
  <c r="C4507" i="29"/>
  <c r="C4508" i="29"/>
  <c r="C4509" i="29"/>
  <c r="C4510" i="29"/>
  <c r="C4511" i="29"/>
  <c r="C4512" i="29"/>
  <c r="C4513" i="29"/>
  <c r="C4514" i="29"/>
  <c r="C4515" i="29"/>
  <c r="C4516" i="29"/>
  <c r="C4517" i="29"/>
  <c r="C4518" i="29"/>
  <c r="C4519" i="29"/>
  <c r="C4520" i="29"/>
  <c r="C4521" i="29"/>
  <c r="C4522" i="29"/>
  <c r="C4523" i="29"/>
  <c r="C4524" i="29"/>
  <c r="C4525" i="29"/>
  <c r="C4526" i="29"/>
  <c r="C4527" i="29"/>
  <c r="C4528" i="29"/>
  <c r="C4529" i="29"/>
  <c r="C4530" i="29"/>
  <c r="C4531" i="29"/>
  <c r="C4532" i="29"/>
  <c r="C4533" i="29"/>
  <c r="C4534" i="29"/>
  <c r="C4535" i="29"/>
  <c r="C4536" i="29"/>
  <c r="C4537" i="29"/>
  <c r="C4538" i="29"/>
  <c r="C4539" i="29"/>
  <c r="C4540" i="29"/>
  <c r="C4541" i="29"/>
  <c r="C4542" i="29"/>
  <c r="C4543" i="29"/>
  <c r="C4544" i="29"/>
  <c r="C4545" i="29"/>
  <c r="C4546" i="29"/>
  <c r="C4547" i="29"/>
  <c r="C4548" i="29"/>
  <c r="C4549" i="29"/>
  <c r="C4550" i="29"/>
  <c r="C4551" i="29"/>
  <c r="C4552" i="29"/>
  <c r="C4553" i="29"/>
  <c r="C4554" i="29"/>
  <c r="C4555" i="29"/>
  <c r="C4556" i="29"/>
  <c r="C4557" i="29"/>
  <c r="C4558" i="29"/>
  <c r="C4559" i="29"/>
  <c r="C4560" i="29"/>
  <c r="C4561" i="29"/>
  <c r="C4562" i="29"/>
  <c r="C4563" i="29"/>
  <c r="C4564" i="29"/>
  <c r="C4565" i="29"/>
  <c r="C4566" i="29"/>
  <c r="C4567" i="29"/>
  <c r="C4568" i="29"/>
  <c r="C4569" i="29"/>
  <c r="C4570" i="29"/>
  <c r="C4571" i="29"/>
  <c r="C4572" i="29"/>
  <c r="C4573" i="29"/>
  <c r="C4574" i="29"/>
  <c r="C4575" i="29"/>
  <c r="C4576" i="29"/>
  <c r="C4577" i="29"/>
  <c r="C4578" i="29"/>
  <c r="C4579" i="29"/>
  <c r="C4580" i="29"/>
  <c r="C4581" i="29"/>
  <c r="C4582" i="29"/>
  <c r="C4583" i="29"/>
  <c r="C4584" i="29"/>
  <c r="C4585" i="29"/>
  <c r="C4586" i="29"/>
  <c r="C4587" i="29"/>
  <c r="C4588" i="29"/>
  <c r="C4589" i="29"/>
  <c r="C4590" i="29"/>
  <c r="C4591" i="29"/>
  <c r="C4592" i="29"/>
  <c r="C4593" i="29"/>
  <c r="C4594" i="29"/>
  <c r="C4595" i="29"/>
  <c r="C4596" i="29"/>
  <c r="C4597" i="29"/>
  <c r="C4598" i="29"/>
  <c r="C4599" i="29"/>
  <c r="C4600" i="29"/>
  <c r="C4601" i="29"/>
  <c r="C4602" i="29"/>
  <c r="C4603" i="29"/>
  <c r="C4604" i="29"/>
  <c r="C4605" i="29"/>
  <c r="C4606" i="29"/>
  <c r="C4607" i="29"/>
  <c r="C4608" i="29"/>
  <c r="C4609" i="29"/>
  <c r="C4610" i="29"/>
  <c r="C4611" i="29"/>
  <c r="C4612" i="29"/>
  <c r="C4613" i="29"/>
  <c r="C4614" i="29"/>
  <c r="C4615" i="29"/>
  <c r="C4616" i="29"/>
  <c r="C4617" i="29"/>
  <c r="C4618" i="29"/>
  <c r="C4619" i="29"/>
  <c r="C4620" i="29"/>
  <c r="C4621" i="29"/>
  <c r="C4622" i="29"/>
  <c r="C4623" i="29"/>
  <c r="C4624" i="29"/>
  <c r="C4625" i="29"/>
  <c r="C4626" i="29"/>
  <c r="C4627" i="29"/>
  <c r="C4628" i="29"/>
  <c r="C4629" i="29"/>
  <c r="C4630" i="29"/>
  <c r="C4631" i="29"/>
  <c r="C4632" i="29"/>
  <c r="C4633" i="29"/>
  <c r="C4634" i="29"/>
  <c r="C4635" i="29"/>
  <c r="C4636" i="29"/>
  <c r="C4637" i="29"/>
  <c r="C4638" i="29"/>
  <c r="C4639" i="29"/>
  <c r="C4640" i="29"/>
  <c r="C4641" i="29"/>
  <c r="C4642" i="29"/>
  <c r="C4643" i="29"/>
  <c r="C4644" i="29"/>
  <c r="C4645" i="29"/>
  <c r="C4646" i="29"/>
  <c r="C4647" i="29"/>
  <c r="C4648" i="29"/>
  <c r="C4649" i="29"/>
  <c r="C4650" i="29"/>
  <c r="C4651" i="29"/>
  <c r="C4652" i="29"/>
  <c r="C4653" i="29"/>
  <c r="C4654" i="29"/>
  <c r="C4655" i="29"/>
  <c r="C4656" i="29"/>
  <c r="C4657" i="29"/>
  <c r="C4658" i="29"/>
  <c r="C4659" i="29"/>
  <c r="C4660" i="29"/>
  <c r="C4661" i="29"/>
  <c r="C4662" i="29"/>
  <c r="C4663" i="29"/>
  <c r="C4664" i="29"/>
  <c r="C4665" i="29"/>
  <c r="C4666" i="29"/>
  <c r="C4667" i="29"/>
  <c r="C4668" i="29"/>
  <c r="C4669" i="29"/>
  <c r="C4670" i="29"/>
  <c r="C4671" i="29"/>
  <c r="C4672" i="29"/>
  <c r="C4673" i="29"/>
  <c r="C4674" i="29"/>
  <c r="C4675" i="29"/>
  <c r="C4676" i="29"/>
  <c r="C4677" i="29"/>
  <c r="C4678" i="29"/>
  <c r="C4679" i="29"/>
  <c r="C4680" i="29"/>
  <c r="C4681" i="29"/>
  <c r="C4682" i="29"/>
  <c r="C4683" i="29"/>
  <c r="C4684" i="29"/>
  <c r="C4685" i="29"/>
  <c r="C4686" i="29"/>
  <c r="C4687" i="29"/>
  <c r="C4688" i="29"/>
  <c r="C4689" i="29"/>
  <c r="C4690" i="29"/>
  <c r="C4691" i="29"/>
  <c r="C4692" i="29"/>
  <c r="C4693" i="29"/>
  <c r="C4694" i="29"/>
  <c r="C4695" i="29"/>
  <c r="C4696" i="29"/>
  <c r="C4697" i="29"/>
  <c r="C4698" i="29"/>
  <c r="C4699" i="29"/>
  <c r="C4700" i="29"/>
  <c r="C4701" i="29"/>
  <c r="C4702" i="29"/>
  <c r="C4703" i="29"/>
  <c r="C4704" i="29"/>
  <c r="C4705" i="29"/>
  <c r="C4706" i="29"/>
  <c r="C4707" i="29"/>
  <c r="C4708" i="29"/>
  <c r="C4709" i="29"/>
  <c r="C4710" i="29"/>
  <c r="C4711" i="29"/>
  <c r="C4712" i="29"/>
  <c r="C4713" i="29"/>
  <c r="C4714" i="29"/>
  <c r="C4715" i="29"/>
  <c r="C4716" i="29"/>
  <c r="C4717" i="29"/>
  <c r="C4718" i="29"/>
  <c r="C4719" i="29"/>
  <c r="C4720" i="29"/>
  <c r="C4721" i="29"/>
  <c r="C4722" i="29"/>
  <c r="C4723" i="29"/>
  <c r="C4724" i="29"/>
  <c r="C4725" i="29"/>
  <c r="C4726" i="29"/>
  <c r="C4727" i="29"/>
  <c r="C4728" i="29"/>
  <c r="C4729" i="29"/>
  <c r="C4730" i="29"/>
  <c r="C4731" i="29"/>
  <c r="C4732" i="29"/>
  <c r="C4733" i="29"/>
  <c r="C4734" i="29"/>
  <c r="C4735" i="29"/>
  <c r="C4736" i="29"/>
  <c r="C4737" i="29"/>
  <c r="C4738" i="29"/>
  <c r="C4739" i="29"/>
  <c r="C4740" i="29"/>
  <c r="C4741" i="29"/>
  <c r="C4742" i="29"/>
  <c r="C4743" i="29"/>
  <c r="C4744" i="29"/>
  <c r="C4745" i="29"/>
  <c r="C4746" i="29"/>
  <c r="C4747" i="29"/>
  <c r="C4748" i="29"/>
  <c r="C4749" i="29"/>
  <c r="C4750" i="29"/>
  <c r="C4751" i="29"/>
  <c r="C4752" i="29"/>
  <c r="C4753" i="29"/>
  <c r="C4754" i="29"/>
  <c r="C4755" i="29"/>
  <c r="C4756" i="29"/>
  <c r="C4757" i="29"/>
  <c r="C4758" i="29"/>
  <c r="C4759" i="29"/>
  <c r="C4760" i="29"/>
  <c r="C4761" i="29"/>
  <c r="C4762" i="29"/>
  <c r="C4763" i="29"/>
  <c r="C4764" i="29"/>
  <c r="C4765" i="29"/>
  <c r="C4766" i="29"/>
  <c r="C4767" i="29"/>
  <c r="C4768" i="29"/>
  <c r="C4769" i="29"/>
  <c r="C4770" i="29"/>
  <c r="C4771" i="29"/>
  <c r="C4772" i="29"/>
  <c r="C4773" i="29"/>
  <c r="C4774" i="29"/>
  <c r="C4775" i="29"/>
  <c r="C4776" i="29"/>
  <c r="C4777" i="29"/>
  <c r="C4778" i="29"/>
  <c r="C4779" i="29"/>
  <c r="C4780" i="29"/>
  <c r="C4781" i="29"/>
  <c r="C4782" i="29"/>
  <c r="C4783" i="29"/>
  <c r="C4784" i="29"/>
  <c r="C4785" i="29"/>
  <c r="C4786" i="29"/>
  <c r="C4787" i="29"/>
  <c r="C4788" i="29"/>
  <c r="C4789" i="29"/>
  <c r="C4790" i="29"/>
  <c r="C4791" i="29"/>
  <c r="C4792" i="29"/>
  <c r="C4793" i="29"/>
  <c r="C4794" i="29"/>
  <c r="C4795" i="29"/>
  <c r="C4796" i="29"/>
  <c r="C4797" i="29"/>
  <c r="C4798" i="29"/>
  <c r="C4799" i="29"/>
  <c r="C4800" i="29"/>
  <c r="C4801" i="29"/>
  <c r="C4802" i="29"/>
  <c r="C4803" i="29"/>
  <c r="C4804" i="29"/>
  <c r="C4805" i="29"/>
  <c r="C4806" i="29"/>
  <c r="C4807" i="29"/>
  <c r="C4808" i="29"/>
  <c r="C4809" i="29"/>
  <c r="C4810" i="29"/>
  <c r="C4811" i="29"/>
  <c r="C4812" i="29"/>
  <c r="C4813" i="29"/>
  <c r="C4814" i="29"/>
  <c r="C4815" i="29"/>
  <c r="C4816" i="29"/>
  <c r="C4817" i="29"/>
  <c r="C4818" i="29"/>
  <c r="C4819" i="29"/>
  <c r="C4820" i="29"/>
  <c r="C4821" i="29"/>
  <c r="C4822" i="29"/>
  <c r="C4823" i="29"/>
  <c r="C4824" i="29"/>
  <c r="C4825" i="29"/>
  <c r="C4826" i="29"/>
  <c r="C4827" i="29"/>
  <c r="C4828" i="29"/>
  <c r="C4829" i="29"/>
  <c r="C4830" i="29"/>
  <c r="C4831" i="29"/>
  <c r="C4832" i="29"/>
  <c r="C4833" i="29"/>
  <c r="C4834" i="29"/>
  <c r="C4835" i="29"/>
  <c r="C4836" i="29"/>
  <c r="C4837" i="29"/>
  <c r="C4838" i="29"/>
  <c r="C4839" i="29"/>
  <c r="C4840" i="29"/>
  <c r="C4841" i="29"/>
  <c r="C4842" i="29"/>
  <c r="C4843" i="29"/>
  <c r="C4844" i="29"/>
  <c r="C4845" i="29"/>
  <c r="C4846" i="29"/>
  <c r="C4847" i="29"/>
  <c r="C4848" i="29"/>
  <c r="C4849" i="29"/>
  <c r="C4850" i="29"/>
  <c r="C4851" i="29"/>
  <c r="C4852" i="29"/>
  <c r="C4853" i="29"/>
  <c r="C4854" i="29"/>
  <c r="C4855" i="29"/>
  <c r="C4856" i="29"/>
  <c r="C4857" i="29"/>
  <c r="C4858" i="29"/>
  <c r="C4859" i="29"/>
  <c r="C4860" i="29"/>
  <c r="C4861" i="29"/>
  <c r="C4862" i="29"/>
  <c r="C4863" i="29"/>
  <c r="C4864" i="29"/>
  <c r="C4865" i="29"/>
  <c r="C4866" i="29"/>
  <c r="C4867" i="29"/>
  <c r="C4868" i="29"/>
  <c r="C4869" i="29"/>
  <c r="C4870" i="29"/>
  <c r="C4871" i="29"/>
  <c r="C4872" i="29"/>
  <c r="C4873" i="29"/>
  <c r="C4874" i="29"/>
  <c r="C4875" i="29"/>
  <c r="C4876" i="29"/>
  <c r="C4877" i="29"/>
  <c r="C4878" i="29"/>
  <c r="C4879" i="29"/>
  <c r="C4880" i="29"/>
  <c r="C4881" i="29"/>
  <c r="C4882" i="29"/>
  <c r="C4883" i="29"/>
  <c r="C4884" i="29"/>
  <c r="C4885" i="29"/>
  <c r="C4886" i="29"/>
  <c r="C4887" i="29"/>
  <c r="C4888" i="29"/>
  <c r="C4889" i="29"/>
  <c r="C4890" i="29"/>
  <c r="C4891" i="29"/>
  <c r="C4892" i="29"/>
  <c r="C4893" i="29"/>
  <c r="C4894" i="29"/>
  <c r="C4895" i="29"/>
  <c r="C4896" i="29"/>
  <c r="C4897" i="29"/>
  <c r="C4898" i="29"/>
  <c r="C4899" i="29"/>
  <c r="C4900" i="29"/>
  <c r="C4901" i="29"/>
  <c r="C4902" i="29"/>
  <c r="C4903" i="29"/>
  <c r="C4904" i="29"/>
  <c r="C4905" i="29"/>
  <c r="C4906" i="29"/>
  <c r="C4907" i="29"/>
  <c r="C4908" i="29"/>
  <c r="C4909" i="29"/>
  <c r="C4910" i="29"/>
  <c r="C4911" i="29"/>
  <c r="C4912" i="29"/>
  <c r="C4913" i="29"/>
  <c r="C4914" i="29"/>
  <c r="C4915" i="29"/>
  <c r="C4916" i="29"/>
  <c r="C4917" i="29"/>
  <c r="C4918" i="29"/>
  <c r="C4919" i="29"/>
  <c r="C4920" i="29"/>
  <c r="C4921" i="29"/>
  <c r="C4922" i="29"/>
  <c r="C4923" i="29"/>
  <c r="C4924" i="29"/>
  <c r="C4925" i="29"/>
  <c r="C4926" i="29"/>
  <c r="C4927" i="29"/>
  <c r="C4928" i="29"/>
  <c r="C4929" i="29"/>
  <c r="C4930" i="29"/>
  <c r="C4931" i="29"/>
  <c r="C4932" i="29"/>
  <c r="C4933" i="29"/>
  <c r="C4934" i="29"/>
  <c r="C4935" i="29"/>
  <c r="C4936" i="29"/>
  <c r="C4937" i="29"/>
  <c r="C4938" i="29"/>
  <c r="C4939" i="29"/>
  <c r="C4940" i="29"/>
  <c r="C4941" i="29"/>
  <c r="C4942" i="29"/>
  <c r="C4943" i="29"/>
  <c r="C4944" i="29"/>
  <c r="C4945" i="29"/>
  <c r="C4946" i="29"/>
  <c r="C4947" i="29"/>
  <c r="C4948" i="29"/>
  <c r="C4949" i="29"/>
  <c r="C4950" i="29"/>
  <c r="C4951" i="29"/>
  <c r="C4952" i="29"/>
  <c r="C4953" i="29"/>
  <c r="C4954" i="29"/>
  <c r="C4955" i="29"/>
  <c r="C4956" i="29"/>
  <c r="C4957" i="29"/>
  <c r="C4958" i="29"/>
  <c r="C4959" i="29"/>
  <c r="C4960" i="29"/>
  <c r="C4961" i="29"/>
  <c r="C4962" i="29"/>
  <c r="C4963" i="29"/>
  <c r="C4964" i="29"/>
  <c r="C4965" i="29"/>
  <c r="C4966" i="29"/>
  <c r="C4967" i="29"/>
  <c r="C4968" i="29"/>
  <c r="C4969" i="29"/>
  <c r="C4970" i="29"/>
  <c r="C4971" i="29"/>
  <c r="C4972" i="29"/>
  <c r="C4973" i="29"/>
  <c r="C4974" i="29"/>
  <c r="C4975" i="29"/>
  <c r="C4976" i="29"/>
  <c r="C4977" i="29"/>
  <c r="C4978" i="29"/>
  <c r="C4979" i="29"/>
  <c r="C4980" i="29"/>
  <c r="C4981" i="29"/>
  <c r="C4982" i="29"/>
  <c r="C4983" i="29"/>
  <c r="C4984" i="29"/>
  <c r="C4985" i="29"/>
  <c r="C4986" i="29"/>
  <c r="C4987" i="29"/>
  <c r="C4988" i="29"/>
  <c r="C4989" i="29"/>
  <c r="C4990" i="29"/>
  <c r="C4991" i="29"/>
  <c r="C4992" i="29"/>
  <c r="C4993" i="29"/>
  <c r="C4994" i="29"/>
  <c r="C4995" i="29"/>
  <c r="C4996" i="29"/>
  <c r="C4997" i="29"/>
  <c r="C4998" i="29"/>
  <c r="C4999" i="29"/>
  <c r="C5000" i="29"/>
  <c r="C5001" i="29"/>
  <c r="C5002" i="29"/>
  <c r="C5003" i="29"/>
  <c r="C5004" i="29"/>
  <c r="C5005" i="29"/>
  <c r="C5006" i="29"/>
  <c r="C5007" i="29"/>
  <c r="C5008" i="29"/>
  <c r="C5009" i="29"/>
  <c r="C5010" i="29"/>
  <c r="C5011" i="29"/>
  <c r="C5012" i="29"/>
  <c r="C5013" i="29"/>
  <c r="C5014" i="29"/>
  <c r="C5015" i="29"/>
  <c r="C5016" i="29"/>
  <c r="C5017" i="29"/>
  <c r="C5018" i="29"/>
  <c r="C5019" i="29"/>
  <c r="C5020" i="29"/>
  <c r="C5021" i="29"/>
  <c r="C5022" i="29"/>
  <c r="C5023" i="29"/>
  <c r="C5024" i="29"/>
  <c r="C5025" i="29"/>
  <c r="C5026" i="29"/>
  <c r="C5027" i="29"/>
  <c r="C5028" i="29"/>
  <c r="C5029" i="29"/>
  <c r="C5030" i="29"/>
  <c r="C5031" i="29"/>
  <c r="C5032" i="29"/>
  <c r="C5033" i="29"/>
  <c r="C5034" i="29"/>
  <c r="C5035" i="29"/>
  <c r="C5036" i="29"/>
  <c r="C5037" i="29"/>
  <c r="C5038" i="29"/>
  <c r="C5039" i="29"/>
  <c r="C5040" i="29"/>
  <c r="C5041" i="29"/>
  <c r="C5042" i="29"/>
  <c r="C5043" i="29"/>
  <c r="C5044" i="29"/>
  <c r="C5045" i="29"/>
  <c r="C5046" i="29"/>
  <c r="C5047" i="29"/>
  <c r="C5048" i="29"/>
  <c r="C5049" i="29"/>
  <c r="C5050" i="29"/>
  <c r="C5051" i="29"/>
  <c r="C5052" i="29"/>
  <c r="C5053" i="29"/>
  <c r="C5054" i="29"/>
  <c r="C5055" i="29"/>
  <c r="C5056" i="29"/>
  <c r="C5057" i="29"/>
  <c r="C5058" i="29"/>
  <c r="C5059" i="29"/>
  <c r="C5060" i="29"/>
  <c r="C5061" i="29"/>
  <c r="C5062" i="29"/>
  <c r="C5063" i="29"/>
  <c r="C5064" i="29"/>
  <c r="C5065" i="29"/>
  <c r="C5066" i="29"/>
  <c r="C5067" i="29"/>
  <c r="C5068" i="29"/>
  <c r="C5069" i="29"/>
  <c r="C5070" i="29"/>
  <c r="C5071" i="29"/>
  <c r="C5072" i="29"/>
  <c r="C5073" i="29"/>
  <c r="C5074" i="29"/>
  <c r="C5075" i="29"/>
  <c r="C5076" i="29"/>
  <c r="C5077" i="29"/>
  <c r="C5078" i="29"/>
  <c r="C5079" i="29"/>
  <c r="C5080" i="29"/>
  <c r="C5081" i="29"/>
  <c r="C5082" i="29"/>
  <c r="C5083" i="29"/>
  <c r="C5084" i="29"/>
  <c r="C5085" i="29"/>
  <c r="C5086" i="29"/>
  <c r="C5087" i="29"/>
  <c r="C5088" i="29"/>
  <c r="C5089" i="29"/>
  <c r="C5090" i="29"/>
  <c r="C5091" i="29"/>
  <c r="C5092" i="29"/>
  <c r="C5093" i="29"/>
  <c r="C5094" i="29"/>
  <c r="C5095" i="29"/>
  <c r="C5096" i="29"/>
  <c r="C5097" i="29"/>
  <c r="C5098" i="29"/>
  <c r="C5099" i="29"/>
  <c r="C5100" i="29"/>
  <c r="C5101" i="29"/>
  <c r="C5102" i="29"/>
  <c r="C5103" i="29"/>
  <c r="C5104" i="29"/>
  <c r="C5105" i="29"/>
  <c r="C5106" i="29"/>
  <c r="C5107" i="29"/>
  <c r="C5108" i="29"/>
  <c r="C5109" i="29"/>
  <c r="C5110" i="29"/>
  <c r="C5111" i="29"/>
  <c r="C5112" i="29"/>
  <c r="C5113" i="29"/>
  <c r="C5114" i="29"/>
  <c r="C5115" i="29"/>
  <c r="C5116" i="29"/>
  <c r="C5117" i="29"/>
  <c r="C5118" i="29"/>
  <c r="C5119" i="29"/>
  <c r="C5120" i="29"/>
  <c r="C5121" i="29"/>
  <c r="C5122" i="29"/>
  <c r="C5123" i="29"/>
  <c r="C5124" i="29"/>
  <c r="C5125" i="29"/>
  <c r="C5126" i="29"/>
  <c r="C5127" i="29"/>
  <c r="C5128" i="29"/>
  <c r="C5129" i="29"/>
  <c r="C5130" i="29"/>
  <c r="C5131" i="29"/>
  <c r="C5132" i="29"/>
  <c r="C5133" i="29"/>
  <c r="C5134" i="29"/>
  <c r="C5135" i="29"/>
  <c r="C5136" i="29"/>
  <c r="C5137" i="29"/>
  <c r="C5138" i="29"/>
  <c r="C5139" i="29"/>
  <c r="C5140" i="29"/>
  <c r="C5141" i="29"/>
  <c r="C5142" i="29"/>
  <c r="C5143" i="29"/>
  <c r="C5144" i="29"/>
  <c r="C5145" i="29"/>
  <c r="C5146" i="29"/>
  <c r="C5147" i="29"/>
  <c r="C5148" i="29"/>
  <c r="C5149" i="29"/>
  <c r="C5150" i="29"/>
  <c r="C5151" i="29"/>
  <c r="C5152" i="29"/>
  <c r="C5153" i="29"/>
  <c r="C5154" i="29"/>
  <c r="C5155" i="29"/>
  <c r="C5156" i="29"/>
  <c r="C5157" i="29"/>
  <c r="C5158" i="29"/>
  <c r="C5159" i="29"/>
  <c r="C5160" i="29"/>
  <c r="C5161" i="29"/>
  <c r="C5162" i="29"/>
  <c r="C5163" i="29"/>
  <c r="C5164" i="29"/>
  <c r="C5165" i="29"/>
  <c r="C5166" i="29"/>
  <c r="C5167" i="29"/>
  <c r="C5168" i="29"/>
  <c r="C5169" i="29"/>
  <c r="C5170" i="29"/>
  <c r="C5171" i="29"/>
  <c r="C5172" i="29"/>
  <c r="C5173" i="29"/>
  <c r="C5174" i="29"/>
  <c r="C5175" i="29"/>
  <c r="C5176" i="29"/>
  <c r="C5177" i="29"/>
  <c r="C5178" i="29"/>
  <c r="C5179" i="29"/>
  <c r="C5180" i="29"/>
  <c r="C5181" i="29"/>
  <c r="C5182" i="29"/>
  <c r="C5183" i="29"/>
  <c r="C5184" i="29"/>
  <c r="C5185" i="29"/>
  <c r="C5186" i="29"/>
  <c r="C5187" i="29"/>
  <c r="C5188" i="29"/>
  <c r="C5189" i="29"/>
  <c r="C5190" i="29"/>
  <c r="C5191" i="29"/>
  <c r="C5192" i="29"/>
  <c r="C5193" i="29"/>
  <c r="C5194" i="29"/>
  <c r="C5195" i="29"/>
  <c r="C5196" i="29"/>
  <c r="C5197" i="29"/>
  <c r="C5198" i="29"/>
  <c r="C5199" i="29"/>
  <c r="C5200" i="29"/>
  <c r="C5201" i="29"/>
  <c r="C5202" i="29"/>
  <c r="C5203" i="29"/>
  <c r="C5204" i="29"/>
  <c r="C5205" i="29"/>
  <c r="C5206" i="29"/>
  <c r="C5207" i="29"/>
  <c r="C5208" i="29"/>
  <c r="C5209" i="29"/>
  <c r="C5210" i="29"/>
  <c r="C5211" i="29"/>
  <c r="C5212" i="29"/>
  <c r="C5213" i="29"/>
  <c r="C5214" i="29"/>
  <c r="C5215" i="29"/>
  <c r="C5216" i="29"/>
  <c r="C5217" i="29"/>
  <c r="C5218" i="29"/>
  <c r="C5219" i="29"/>
  <c r="C5220" i="29"/>
  <c r="C5221" i="29"/>
  <c r="C5222" i="29"/>
  <c r="C5223" i="29"/>
  <c r="C5224" i="29"/>
  <c r="C5225" i="29"/>
  <c r="C5226" i="29"/>
  <c r="C5227" i="29"/>
  <c r="C5228" i="29"/>
  <c r="C5229" i="29"/>
  <c r="C5230" i="29"/>
  <c r="C5231" i="29"/>
  <c r="C5232" i="29"/>
  <c r="C5233" i="29"/>
  <c r="C5234" i="29"/>
  <c r="C5235" i="29"/>
  <c r="C5236" i="29"/>
  <c r="C5237" i="29"/>
  <c r="C5238" i="29"/>
  <c r="C5239" i="29"/>
  <c r="C5240" i="29"/>
  <c r="C5241" i="29"/>
  <c r="C5242" i="29"/>
  <c r="C5243" i="29"/>
  <c r="C5244" i="29"/>
  <c r="C5245" i="29"/>
  <c r="C5246" i="29"/>
  <c r="C5247" i="29"/>
  <c r="C5248" i="29"/>
  <c r="C5249" i="29"/>
  <c r="C5250" i="29"/>
  <c r="C5251" i="29"/>
  <c r="C5252" i="29"/>
  <c r="C5253" i="29"/>
  <c r="C5254" i="29"/>
  <c r="C5255" i="29"/>
  <c r="C5256" i="29"/>
  <c r="C5257" i="29"/>
  <c r="C5258" i="29"/>
  <c r="C5259" i="29"/>
  <c r="C5260" i="29"/>
  <c r="C5261" i="29"/>
  <c r="C5262" i="29"/>
  <c r="C5263" i="29"/>
  <c r="C5264" i="29"/>
  <c r="C5265" i="29"/>
  <c r="C5266" i="29"/>
  <c r="C5267" i="29"/>
  <c r="C5268" i="29"/>
  <c r="C5269" i="29"/>
  <c r="C5270" i="29"/>
  <c r="C5271" i="29"/>
  <c r="C5272" i="29"/>
  <c r="C5273" i="29"/>
  <c r="C5274" i="29"/>
  <c r="C5275" i="29"/>
  <c r="C5276" i="29"/>
  <c r="C5277" i="29"/>
  <c r="C5278" i="29"/>
  <c r="C5279" i="29"/>
  <c r="C5280" i="29"/>
  <c r="C5281" i="29"/>
  <c r="C5282" i="29"/>
  <c r="C5283" i="29"/>
  <c r="C5284" i="29"/>
  <c r="C5285" i="29"/>
  <c r="C5286" i="29"/>
  <c r="C5287" i="29"/>
  <c r="C5288" i="29"/>
  <c r="C5289" i="29"/>
  <c r="C5290" i="29"/>
  <c r="C5291" i="29"/>
  <c r="C5292" i="29"/>
  <c r="C5293" i="29"/>
  <c r="C5294" i="29"/>
  <c r="C5295" i="29"/>
  <c r="C5296" i="29"/>
  <c r="C5297" i="29"/>
  <c r="C5298" i="29"/>
  <c r="C5299" i="29"/>
  <c r="C5300" i="29"/>
  <c r="C5301" i="29"/>
  <c r="C5302" i="29"/>
  <c r="C5303" i="29"/>
  <c r="C5304" i="29"/>
  <c r="C5305" i="29"/>
  <c r="C5306" i="29"/>
  <c r="C5307" i="29"/>
  <c r="C5308" i="29"/>
  <c r="C5309" i="29"/>
  <c r="C5310" i="29"/>
  <c r="C5311" i="29"/>
  <c r="C5312" i="29"/>
  <c r="C5313" i="29"/>
  <c r="C5314" i="29"/>
  <c r="C5315" i="29"/>
  <c r="C5316" i="29"/>
  <c r="C5317" i="29"/>
  <c r="C5318" i="29"/>
  <c r="C5319" i="29"/>
  <c r="C5320" i="29"/>
  <c r="C5321" i="29"/>
  <c r="C5322" i="29"/>
  <c r="C5323" i="29"/>
  <c r="C5324" i="29"/>
  <c r="C5325" i="29"/>
  <c r="C5326" i="29"/>
  <c r="C5327" i="29"/>
  <c r="C5328" i="29"/>
  <c r="C5329" i="29"/>
  <c r="C5330" i="29"/>
  <c r="C5331" i="29"/>
  <c r="C5332" i="29"/>
  <c r="C5333" i="29"/>
  <c r="C5334" i="29"/>
  <c r="C5335" i="29"/>
  <c r="C5336" i="29"/>
  <c r="C5337" i="29"/>
  <c r="C5338" i="29"/>
  <c r="C5339" i="29"/>
  <c r="C5340" i="29"/>
  <c r="C5341" i="29"/>
  <c r="C5342" i="29"/>
  <c r="C5343" i="29"/>
  <c r="C5344" i="29"/>
  <c r="C5345" i="29"/>
  <c r="C5346" i="29"/>
  <c r="C5347" i="29"/>
  <c r="C5348" i="29"/>
  <c r="C5349" i="29"/>
  <c r="C5350" i="29"/>
  <c r="C5351" i="29"/>
  <c r="C5352" i="29"/>
  <c r="C5353" i="29"/>
  <c r="C5354" i="29"/>
  <c r="C5355" i="29"/>
  <c r="C5356" i="29"/>
  <c r="C5357" i="29"/>
  <c r="C5358" i="29"/>
  <c r="C5359" i="29"/>
  <c r="C5360" i="29"/>
  <c r="C5361" i="29"/>
  <c r="C5362" i="29"/>
  <c r="C5363" i="29"/>
  <c r="C5364" i="29"/>
  <c r="C5365" i="29"/>
  <c r="C5366" i="29"/>
  <c r="C5367" i="29"/>
  <c r="C5368" i="29"/>
  <c r="C5369" i="29"/>
  <c r="C5370" i="29"/>
  <c r="C5371" i="29"/>
  <c r="C5372" i="29"/>
  <c r="C5373" i="29"/>
  <c r="C5374" i="29"/>
  <c r="C5375" i="29"/>
  <c r="C5376" i="29"/>
  <c r="C5377" i="29"/>
  <c r="C5378" i="29"/>
  <c r="C5379" i="29"/>
  <c r="C5380" i="29"/>
  <c r="C5381" i="29"/>
  <c r="C5382" i="29"/>
  <c r="C5383" i="29"/>
  <c r="C5384" i="29"/>
  <c r="C5385" i="29"/>
  <c r="C5386" i="29"/>
  <c r="C5387" i="29"/>
  <c r="C5388" i="29"/>
  <c r="C5389" i="29"/>
  <c r="C5390" i="29"/>
  <c r="C5391" i="29"/>
  <c r="C5392" i="29"/>
  <c r="C5393" i="29"/>
  <c r="C5394" i="29"/>
  <c r="C5395" i="29"/>
  <c r="C5396" i="29"/>
  <c r="C5397" i="29"/>
  <c r="C5398" i="29"/>
  <c r="C5399" i="29"/>
  <c r="C5400" i="29"/>
  <c r="C5401" i="29"/>
  <c r="C5402" i="29"/>
  <c r="C5403" i="29"/>
  <c r="C5404" i="29"/>
  <c r="C5405" i="29"/>
  <c r="C5406" i="29"/>
  <c r="C5407" i="29"/>
  <c r="C5408" i="29"/>
  <c r="C5409" i="29"/>
  <c r="C5410" i="29"/>
  <c r="C5411" i="29"/>
  <c r="C5412" i="29"/>
  <c r="C5413" i="29"/>
  <c r="C5414" i="29"/>
  <c r="C5415" i="29"/>
  <c r="C5416" i="29"/>
  <c r="C5417" i="29"/>
  <c r="C5418" i="29"/>
  <c r="C5419" i="29"/>
  <c r="C5420" i="29"/>
  <c r="C5421" i="29"/>
  <c r="C5422" i="29"/>
  <c r="C5423" i="29"/>
  <c r="C5424" i="29"/>
  <c r="C5425" i="29"/>
  <c r="C5426" i="29"/>
  <c r="C5427" i="29"/>
  <c r="C5428" i="29"/>
  <c r="C5429" i="29"/>
  <c r="C5430" i="29"/>
  <c r="C5431" i="29"/>
  <c r="C5432" i="29"/>
  <c r="C5433" i="29"/>
  <c r="C5434" i="29"/>
  <c r="C5435" i="29"/>
  <c r="C5436" i="29"/>
  <c r="C5437" i="29"/>
  <c r="C5438" i="29"/>
  <c r="C5439" i="29"/>
  <c r="C5440" i="29"/>
  <c r="C5441" i="29"/>
  <c r="C5442" i="29"/>
  <c r="C5443" i="29"/>
  <c r="C5444" i="29"/>
  <c r="C5445" i="29"/>
  <c r="C5446" i="29"/>
  <c r="C5447" i="29"/>
  <c r="C5448" i="29"/>
  <c r="C5449" i="29"/>
  <c r="C5450" i="29"/>
  <c r="C5451" i="29"/>
  <c r="C5452" i="29"/>
  <c r="C5453" i="29"/>
  <c r="C5454" i="29"/>
  <c r="C5455" i="29"/>
  <c r="C5456" i="29"/>
  <c r="C5457" i="29"/>
  <c r="C5458" i="29"/>
  <c r="C5459" i="29"/>
  <c r="C5460" i="29"/>
  <c r="C5461" i="29"/>
  <c r="C5462" i="29"/>
  <c r="C5463" i="29"/>
  <c r="C5464" i="29"/>
  <c r="C5465" i="29"/>
  <c r="C5466" i="29"/>
  <c r="C5467" i="29"/>
  <c r="C5468" i="29"/>
  <c r="C5469" i="29"/>
  <c r="C5470" i="29"/>
  <c r="C5471" i="29"/>
  <c r="C5472" i="29"/>
  <c r="C5473" i="29"/>
  <c r="C5474" i="29"/>
  <c r="C5475" i="29"/>
  <c r="C5476" i="29"/>
  <c r="C5477" i="29"/>
  <c r="C5478" i="29"/>
  <c r="C5479" i="29"/>
  <c r="C5480" i="29"/>
  <c r="C5481" i="29"/>
  <c r="C5482" i="29"/>
  <c r="C5483" i="29"/>
  <c r="C5484" i="29"/>
  <c r="C5485" i="29"/>
  <c r="C5486" i="29"/>
  <c r="C5487" i="29"/>
  <c r="C5488" i="29"/>
  <c r="C5489" i="29"/>
  <c r="C5490" i="29"/>
  <c r="C5491" i="29"/>
  <c r="C5492" i="29"/>
  <c r="C5493" i="29"/>
  <c r="C5494" i="29"/>
  <c r="C5495" i="29"/>
  <c r="C5496" i="29"/>
  <c r="C5497" i="29"/>
  <c r="C5498" i="29"/>
  <c r="C5499" i="29"/>
  <c r="C5500" i="29"/>
  <c r="C5501" i="29"/>
  <c r="C5502" i="29"/>
  <c r="C5503" i="29"/>
  <c r="C5504" i="29"/>
  <c r="C5505" i="29"/>
  <c r="C5506" i="29"/>
  <c r="C5507" i="29"/>
  <c r="C5508" i="29"/>
  <c r="C5509" i="29"/>
  <c r="C5510" i="29"/>
  <c r="C5511" i="29"/>
  <c r="C5512" i="29"/>
  <c r="C5513" i="29"/>
  <c r="C5514" i="29"/>
  <c r="C5515" i="29"/>
  <c r="C5516" i="29"/>
  <c r="C5517" i="29"/>
  <c r="C5518" i="29"/>
  <c r="C5519" i="29"/>
  <c r="C5520" i="29"/>
  <c r="C5521" i="29"/>
  <c r="C5522" i="29"/>
  <c r="C5523" i="29"/>
  <c r="C5524" i="29"/>
  <c r="C5525" i="29"/>
  <c r="C5526" i="29"/>
  <c r="C5527" i="29"/>
  <c r="C5528" i="29"/>
  <c r="C5529" i="29"/>
  <c r="C5530" i="29"/>
  <c r="C5531" i="29"/>
  <c r="C5532" i="29"/>
  <c r="C5533" i="29"/>
  <c r="C5534" i="29"/>
  <c r="C5535" i="29"/>
  <c r="C5536" i="29"/>
  <c r="C5537" i="29"/>
  <c r="C5538" i="29"/>
  <c r="C5539" i="29"/>
  <c r="C5540" i="29"/>
  <c r="C5541" i="29"/>
  <c r="C5542" i="29"/>
  <c r="C5543" i="29"/>
  <c r="C5544" i="29"/>
  <c r="C5545" i="29"/>
  <c r="C5546" i="29"/>
  <c r="C5547" i="29"/>
  <c r="C5548" i="29"/>
  <c r="C5549" i="29"/>
  <c r="C5550" i="29"/>
  <c r="C5551" i="29"/>
  <c r="C5552" i="29"/>
  <c r="C5553" i="29"/>
  <c r="C5554" i="29"/>
  <c r="C5555" i="29"/>
  <c r="C5556" i="29"/>
  <c r="C5557" i="29"/>
  <c r="C5558" i="29"/>
  <c r="C5559" i="29"/>
  <c r="C5560" i="29"/>
  <c r="C5561" i="29"/>
  <c r="C5562" i="29"/>
  <c r="C5563" i="29"/>
  <c r="C5564" i="29"/>
  <c r="C5565" i="29"/>
  <c r="C5566" i="29"/>
  <c r="C5567" i="29"/>
  <c r="C5568" i="29"/>
  <c r="C5569" i="29"/>
  <c r="C5570" i="29"/>
  <c r="C5571" i="29"/>
  <c r="C5572" i="29"/>
  <c r="C5573" i="29"/>
  <c r="C5574" i="29"/>
  <c r="C5575" i="29"/>
  <c r="C5576" i="29"/>
  <c r="C5577" i="29"/>
  <c r="C5578" i="29"/>
  <c r="C5579" i="29"/>
  <c r="C5580" i="29"/>
  <c r="C5581" i="29"/>
  <c r="C5582" i="29"/>
  <c r="C5583" i="29"/>
  <c r="C5584" i="29"/>
  <c r="C5585" i="29"/>
  <c r="C5586" i="29"/>
  <c r="C5587" i="29"/>
  <c r="C5588" i="29"/>
  <c r="C5589" i="29"/>
  <c r="C5590" i="29"/>
  <c r="C5591" i="29"/>
  <c r="C5592" i="29"/>
  <c r="C5593" i="29"/>
  <c r="C5594" i="29"/>
  <c r="C5595" i="29"/>
  <c r="C5596" i="29"/>
  <c r="C5597" i="29"/>
  <c r="C5598" i="29"/>
  <c r="C5599" i="29"/>
  <c r="C5600" i="29"/>
  <c r="C5601" i="29"/>
  <c r="C5602" i="29"/>
  <c r="C5603" i="29"/>
  <c r="C5604" i="29"/>
  <c r="C5605" i="29"/>
  <c r="C5606" i="29"/>
  <c r="C5607" i="29"/>
  <c r="C5608" i="29"/>
  <c r="C5609" i="29"/>
  <c r="C5610" i="29"/>
  <c r="C5611" i="29"/>
  <c r="C5612" i="29"/>
  <c r="C5613" i="29"/>
  <c r="C5614" i="29"/>
  <c r="C5615" i="29"/>
  <c r="C5616" i="29"/>
  <c r="C5617" i="29"/>
  <c r="C5618" i="29"/>
  <c r="C5619" i="29"/>
  <c r="C5620" i="29"/>
  <c r="C5621" i="29"/>
  <c r="C5622" i="29"/>
  <c r="C5623" i="29"/>
  <c r="C5624" i="29"/>
  <c r="C5625" i="29"/>
  <c r="C5626" i="29"/>
  <c r="C5627" i="29"/>
  <c r="C5628" i="29"/>
  <c r="C5629" i="29"/>
  <c r="C5630" i="29"/>
  <c r="C5631" i="29"/>
  <c r="C5632" i="29"/>
  <c r="C5633" i="29"/>
  <c r="C5634" i="29"/>
  <c r="C5635" i="29"/>
  <c r="C5636" i="29"/>
  <c r="C5637" i="29"/>
  <c r="C5638" i="29"/>
  <c r="C5639" i="29"/>
  <c r="C5640" i="29"/>
  <c r="C5641" i="29"/>
  <c r="C5642" i="29"/>
  <c r="C5643" i="29"/>
  <c r="C5644" i="29"/>
  <c r="C5645" i="29"/>
  <c r="C5646" i="29"/>
  <c r="C5647" i="29"/>
  <c r="C5648" i="29"/>
  <c r="C5649" i="29"/>
  <c r="C5650" i="29"/>
  <c r="C5651" i="29"/>
  <c r="C5652" i="29"/>
  <c r="C5653" i="29"/>
  <c r="C5654" i="29"/>
  <c r="C5655" i="29"/>
  <c r="C5656" i="29"/>
  <c r="C5657" i="29"/>
  <c r="C5658" i="29"/>
  <c r="C5659" i="29"/>
  <c r="C5660" i="29"/>
  <c r="C5661" i="29"/>
  <c r="C5662" i="29"/>
  <c r="C5663" i="29"/>
  <c r="C5664" i="29"/>
  <c r="C5665" i="29"/>
  <c r="C5666" i="29"/>
  <c r="C5667" i="29"/>
  <c r="C5668" i="29"/>
  <c r="C5669" i="29"/>
  <c r="C5670" i="29"/>
  <c r="C5671" i="29"/>
  <c r="C5672" i="29"/>
  <c r="C5673" i="29"/>
  <c r="C5674" i="29"/>
  <c r="C5675" i="29"/>
  <c r="C5676" i="29"/>
  <c r="C5677" i="29"/>
  <c r="C5678" i="29"/>
  <c r="C5679" i="29"/>
  <c r="C5680" i="29"/>
  <c r="C5681" i="29"/>
  <c r="C5682" i="29"/>
  <c r="C5683" i="29"/>
  <c r="C5684" i="29"/>
  <c r="C5685" i="29"/>
  <c r="C5686" i="29"/>
  <c r="C5687" i="29"/>
  <c r="C5688" i="29"/>
  <c r="C5689" i="29"/>
  <c r="C5690" i="29"/>
  <c r="C5691" i="29"/>
  <c r="C5692" i="29"/>
  <c r="C5693" i="29"/>
  <c r="C5694" i="29"/>
  <c r="C5695" i="29"/>
  <c r="C5696" i="29"/>
  <c r="C5697" i="29"/>
  <c r="C5698" i="29"/>
  <c r="C5699" i="29"/>
  <c r="C5700" i="29"/>
  <c r="C5701" i="29"/>
  <c r="C5702" i="29"/>
  <c r="C5703" i="29"/>
  <c r="C5704" i="29"/>
  <c r="C5705" i="29"/>
  <c r="C5706" i="29"/>
  <c r="C5707" i="29"/>
  <c r="C5708" i="29"/>
  <c r="C5709" i="29"/>
  <c r="C5710" i="29"/>
  <c r="C5711" i="29"/>
  <c r="C5712" i="29"/>
  <c r="C5713" i="29"/>
  <c r="C5714" i="29"/>
  <c r="C5715" i="29"/>
  <c r="C5716" i="29"/>
  <c r="C5717" i="29"/>
  <c r="C5718" i="29"/>
  <c r="C5719" i="29"/>
  <c r="C5720" i="29"/>
  <c r="C5721" i="29"/>
  <c r="C5722" i="29"/>
  <c r="C5723" i="29"/>
  <c r="C5724" i="29"/>
  <c r="C5725" i="29"/>
  <c r="C5726" i="29"/>
  <c r="C5727" i="29"/>
  <c r="C5728" i="29"/>
  <c r="C5729" i="29"/>
  <c r="C5730" i="29"/>
  <c r="C5731" i="29"/>
  <c r="C5732" i="29"/>
  <c r="C5733" i="29"/>
  <c r="C5734" i="29"/>
  <c r="C5735" i="29"/>
  <c r="C5736" i="29"/>
  <c r="C5737" i="29"/>
  <c r="C5738" i="29"/>
  <c r="C5739" i="29"/>
  <c r="C5740" i="29"/>
  <c r="C5741" i="29"/>
  <c r="C5742" i="29"/>
  <c r="C5743" i="29"/>
  <c r="C5744" i="29"/>
  <c r="C5745" i="29"/>
  <c r="C5746" i="29"/>
  <c r="C5747" i="29"/>
  <c r="C5748" i="29"/>
  <c r="C5749" i="29"/>
  <c r="C5750" i="29"/>
  <c r="C5751" i="29"/>
  <c r="C5752" i="29"/>
  <c r="C5753" i="29"/>
  <c r="C5754" i="29"/>
  <c r="C5755" i="29"/>
  <c r="C5756" i="29"/>
  <c r="C5757" i="29"/>
  <c r="C5758" i="29"/>
  <c r="C5759" i="29"/>
  <c r="C5760" i="29"/>
  <c r="C5761" i="29"/>
  <c r="C5762" i="29"/>
  <c r="C5763" i="29"/>
  <c r="C5764" i="29"/>
  <c r="C5765" i="29"/>
  <c r="C5766" i="29"/>
  <c r="C5767" i="29"/>
  <c r="C5768" i="29"/>
  <c r="C5769" i="29"/>
  <c r="C5770" i="29"/>
  <c r="C5771" i="29"/>
  <c r="C5772" i="29"/>
  <c r="C5773" i="29"/>
  <c r="C5774" i="29"/>
  <c r="C5775" i="29"/>
  <c r="C5776" i="29"/>
  <c r="C5777" i="29"/>
  <c r="C5778" i="29"/>
  <c r="C5779" i="29"/>
  <c r="C5780" i="29"/>
  <c r="C5781" i="29"/>
  <c r="C5782" i="29"/>
  <c r="C5783" i="29"/>
  <c r="C5784" i="29"/>
  <c r="C5785" i="29"/>
  <c r="C5786" i="29"/>
  <c r="C5787" i="29"/>
  <c r="C5788" i="29"/>
  <c r="C5789" i="29"/>
  <c r="C5790" i="29"/>
  <c r="C5791" i="29"/>
  <c r="C5792" i="29"/>
  <c r="C5793" i="29"/>
  <c r="C5794" i="29"/>
  <c r="C5795" i="29"/>
  <c r="C5796" i="29"/>
  <c r="C5797" i="29"/>
  <c r="C5798" i="29"/>
  <c r="C5799" i="29"/>
  <c r="C5800" i="29"/>
  <c r="C5801" i="29"/>
  <c r="C5802" i="29"/>
  <c r="C5803" i="29"/>
  <c r="C5804" i="29"/>
  <c r="C5805" i="29"/>
  <c r="C5806" i="29"/>
  <c r="C5807" i="29"/>
  <c r="C5808" i="29"/>
  <c r="C5809" i="29"/>
  <c r="C5810" i="29"/>
  <c r="C5811" i="29"/>
  <c r="C5812" i="29"/>
  <c r="C5813" i="29"/>
  <c r="C5814" i="29"/>
  <c r="C5815" i="29"/>
  <c r="C5816" i="29"/>
  <c r="C5817" i="29"/>
  <c r="C5818" i="29"/>
  <c r="C5819" i="29"/>
  <c r="C5820" i="29"/>
  <c r="C5821" i="29"/>
  <c r="C5822" i="29"/>
  <c r="C5823" i="29"/>
  <c r="C5824" i="29"/>
  <c r="C5825" i="29"/>
  <c r="C5826" i="29"/>
  <c r="C5827" i="29"/>
  <c r="C5828" i="29"/>
  <c r="C5829" i="29"/>
  <c r="C5830" i="29"/>
  <c r="C5831" i="29"/>
  <c r="C5832" i="29"/>
  <c r="C5833" i="29"/>
  <c r="C5834" i="29"/>
  <c r="C5835" i="29"/>
  <c r="C5836" i="29"/>
  <c r="C5837" i="29"/>
  <c r="C5838" i="29"/>
  <c r="C5839" i="29"/>
  <c r="C5840" i="29"/>
  <c r="C5841" i="29"/>
  <c r="C5842" i="29"/>
  <c r="C5843" i="29"/>
  <c r="C5844" i="29"/>
  <c r="C5845" i="29"/>
  <c r="C5846" i="29"/>
  <c r="C5847" i="29"/>
  <c r="C5848" i="29"/>
  <c r="C5849" i="29"/>
  <c r="C5850" i="29"/>
  <c r="C5851" i="29"/>
  <c r="C5852" i="29"/>
  <c r="C5853" i="29"/>
  <c r="C5854" i="29"/>
  <c r="C5855" i="29"/>
  <c r="C5856" i="29"/>
  <c r="C5857" i="29"/>
  <c r="C5858" i="29"/>
  <c r="C5859" i="29"/>
  <c r="C5860" i="29"/>
  <c r="C5861" i="29"/>
  <c r="C5862" i="29"/>
  <c r="C5863" i="29"/>
  <c r="C5864" i="29"/>
  <c r="C5865" i="29"/>
  <c r="C5866" i="29"/>
  <c r="C5867" i="29"/>
  <c r="C5868" i="29"/>
  <c r="C5869" i="29"/>
  <c r="C5870" i="29"/>
  <c r="C5871" i="29"/>
  <c r="C5872" i="29"/>
  <c r="C5873" i="29"/>
  <c r="C5874" i="29"/>
  <c r="C5875" i="29"/>
  <c r="C5876" i="29"/>
  <c r="C5877" i="29"/>
  <c r="C5878" i="29"/>
  <c r="C5879" i="29"/>
  <c r="C5880" i="29"/>
  <c r="C5881" i="29"/>
  <c r="C5882" i="29"/>
  <c r="C5883" i="29"/>
  <c r="C5884" i="29"/>
  <c r="C5885" i="29"/>
  <c r="C5886" i="29"/>
  <c r="C5887" i="29"/>
  <c r="C5888" i="29"/>
  <c r="C5889" i="29"/>
  <c r="C5890" i="29"/>
  <c r="C5891" i="29"/>
  <c r="C5892" i="29"/>
  <c r="C5893" i="29"/>
  <c r="C5894" i="29"/>
  <c r="C5895" i="29"/>
  <c r="C5896" i="29"/>
  <c r="C5897" i="29"/>
  <c r="C5898" i="29"/>
  <c r="C5899" i="29"/>
  <c r="C5900" i="29"/>
  <c r="C5901" i="29"/>
  <c r="C5902" i="29"/>
  <c r="C5903" i="29"/>
  <c r="C5904" i="29"/>
  <c r="C5905" i="29"/>
  <c r="C5906" i="29"/>
  <c r="C5907" i="29"/>
  <c r="C5908" i="29"/>
  <c r="C5909" i="29"/>
  <c r="C5910" i="29"/>
  <c r="C5911" i="29"/>
  <c r="C5912" i="29"/>
  <c r="C5913" i="29"/>
  <c r="C5914" i="29"/>
  <c r="C5915" i="29"/>
  <c r="C5916" i="29"/>
  <c r="C5917" i="29"/>
  <c r="C5918" i="29"/>
  <c r="C5919" i="29"/>
  <c r="C5920" i="29"/>
  <c r="C5921" i="29"/>
  <c r="C5922" i="29"/>
  <c r="C5923" i="29"/>
  <c r="C5924" i="29"/>
  <c r="C5925" i="29"/>
  <c r="C5926" i="29"/>
  <c r="C5927" i="29"/>
  <c r="C5928" i="29"/>
  <c r="C5929" i="29"/>
  <c r="C5930" i="29"/>
  <c r="C5931" i="29"/>
  <c r="C5932" i="29"/>
  <c r="C5933" i="29"/>
  <c r="C5934" i="29"/>
  <c r="C5935" i="29"/>
  <c r="C5936" i="29"/>
  <c r="C5937" i="29"/>
  <c r="C5938" i="29"/>
  <c r="C5939" i="29"/>
  <c r="C5940" i="29"/>
  <c r="C5941" i="29"/>
  <c r="C5942" i="29"/>
  <c r="C5943" i="29"/>
  <c r="C5944" i="29"/>
  <c r="C5945" i="29"/>
  <c r="C5946" i="29"/>
  <c r="C5947" i="29"/>
  <c r="C5948" i="29"/>
  <c r="C5949" i="29"/>
  <c r="C5950" i="29"/>
  <c r="C5951" i="29"/>
  <c r="C5952" i="29"/>
  <c r="C5953" i="29"/>
  <c r="C5954" i="29"/>
  <c r="C5955" i="29"/>
  <c r="C5956" i="29"/>
  <c r="C5957" i="29"/>
  <c r="C5958" i="29"/>
  <c r="C5959" i="29"/>
  <c r="C5960" i="29"/>
  <c r="C5961" i="29"/>
  <c r="C5962" i="29"/>
  <c r="C5963" i="29"/>
  <c r="C5964" i="29"/>
  <c r="C5965" i="29"/>
  <c r="C5966" i="29"/>
  <c r="C5967" i="29"/>
  <c r="C5968" i="29"/>
  <c r="C5969" i="29"/>
  <c r="C5970" i="29"/>
  <c r="C5971" i="29"/>
  <c r="C5972" i="29"/>
  <c r="C5973" i="29"/>
  <c r="C5974" i="29"/>
  <c r="C5975" i="29"/>
  <c r="C5976" i="29"/>
  <c r="C5977" i="29"/>
  <c r="C5978" i="29"/>
  <c r="C5979" i="29"/>
  <c r="C5980" i="29"/>
  <c r="C5981" i="29"/>
  <c r="C5982" i="29"/>
  <c r="C5983" i="29"/>
  <c r="C5984" i="29"/>
  <c r="C5985" i="29"/>
  <c r="C5986" i="29"/>
  <c r="C5987" i="29"/>
  <c r="C5988" i="29"/>
  <c r="C5989" i="29"/>
  <c r="C5990" i="29"/>
  <c r="C5991" i="29"/>
  <c r="C5992" i="29"/>
  <c r="C5993" i="29"/>
  <c r="C5994" i="29"/>
  <c r="C5995" i="29"/>
  <c r="C5996" i="29"/>
  <c r="C5997" i="29"/>
  <c r="C5998" i="29"/>
  <c r="C5999" i="29"/>
  <c r="C6000" i="29"/>
  <c r="C6001" i="29"/>
  <c r="C6002" i="29"/>
  <c r="C6003" i="29"/>
  <c r="C6004" i="29"/>
  <c r="C6005" i="29"/>
  <c r="C6006" i="29"/>
  <c r="C6007" i="29"/>
  <c r="C6008" i="29"/>
  <c r="C6009" i="29"/>
  <c r="C6010" i="29"/>
  <c r="C6011" i="29"/>
  <c r="C6012" i="29"/>
  <c r="C6013" i="29"/>
  <c r="C6014" i="29"/>
  <c r="C6015" i="29"/>
  <c r="C6016" i="29"/>
  <c r="C6017" i="29"/>
  <c r="C6018" i="29"/>
  <c r="C6019" i="29"/>
  <c r="C6020" i="29"/>
  <c r="C6021" i="29"/>
  <c r="C6022" i="29"/>
  <c r="C6023" i="29"/>
  <c r="C6024" i="29"/>
  <c r="C6025" i="29"/>
  <c r="C6026" i="29"/>
  <c r="C6027" i="29"/>
  <c r="C6028" i="29"/>
  <c r="C6029" i="29"/>
  <c r="C6030" i="29"/>
  <c r="C6031" i="29"/>
  <c r="C6032" i="29"/>
  <c r="C6033" i="29"/>
  <c r="C6034" i="29"/>
  <c r="C6035" i="29"/>
  <c r="C6036" i="29"/>
  <c r="C6037" i="29"/>
  <c r="C6038" i="29"/>
  <c r="C6039" i="29"/>
  <c r="C6040" i="29"/>
  <c r="C6041" i="29"/>
  <c r="C6042" i="29"/>
  <c r="C6043" i="29"/>
  <c r="C6044" i="29"/>
  <c r="C6045" i="29"/>
  <c r="C6046" i="29"/>
  <c r="C6047" i="29"/>
  <c r="C6048" i="29"/>
  <c r="C6049" i="29"/>
  <c r="C6050" i="29"/>
  <c r="C6051" i="29"/>
  <c r="C6052" i="29"/>
  <c r="C6053" i="29"/>
  <c r="C6054" i="29"/>
  <c r="C6055" i="29"/>
  <c r="C6056" i="29"/>
  <c r="C6057" i="29"/>
  <c r="C6058" i="29"/>
  <c r="C6059" i="29"/>
  <c r="C6060" i="29"/>
  <c r="C6061" i="29"/>
  <c r="C6062" i="29"/>
  <c r="C6063" i="29"/>
  <c r="C6064" i="29"/>
  <c r="C6065" i="29"/>
  <c r="C6066" i="29"/>
  <c r="C6067" i="29"/>
  <c r="C6068" i="29"/>
  <c r="C6069" i="29"/>
  <c r="C6070" i="29"/>
  <c r="C6071" i="29"/>
  <c r="C6072" i="29"/>
  <c r="C6073" i="29"/>
  <c r="C6074" i="29"/>
  <c r="C6075" i="29"/>
  <c r="C6076" i="29"/>
  <c r="C6077" i="29"/>
  <c r="C6078" i="29"/>
  <c r="C6079" i="29"/>
  <c r="C6080" i="29"/>
  <c r="C6081" i="29"/>
  <c r="C6082" i="29"/>
  <c r="C6083" i="29"/>
  <c r="C6084" i="29"/>
  <c r="C6085" i="29"/>
  <c r="C6086" i="29"/>
  <c r="C6087" i="29"/>
  <c r="C6088" i="29"/>
  <c r="C6089" i="29"/>
  <c r="C6090" i="29"/>
  <c r="C6091" i="29"/>
  <c r="C6092" i="29"/>
  <c r="C6093" i="29"/>
  <c r="C6094" i="29"/>
  <c r="C6095" i="29"/>
  <c r="C6096" i="29"/>
  <c r="C6097" i="29"/>
  <c r="C6098" i="29"/>
  <c r="C6099" i="29"/>
  <c r="C6100" i="29"/>
  <c r="C6101" i="29"/>
  <c r="C6102" i="29"/>
  <c r="C6103" i="29"/>
  <c r="C6104" i="29"/>
  <c r="C6105" i="29"/>
  <c r="C6106" i="29"/>
  <c r="C6107" i="29"/>
  <c r="C6108" i="29"/>
  <c r="C6109" i="29"/>
  <c r="C6110" i="29"/>
  <c r="C6111" i="29"/>
  <c r="C6112" i="29"/>
  <c r="C6113" i="29"/>
  <c r="C6114" i="29"/>
  <c r="C6115" i="29"/>
  <c r="C6116" i="29"/>
  <c r="C6117" i="29"/>
  <c r="C6118" i="29"/>
  <c r="C6119" i="29"/>
  <c r="C6120" i="29"/>
  <c r="C6121" i="29"/>
  <c r="C6122" i="29"/>
  <c r="C6123" i="29"/>
  <c r="C6124" i="29"/>
  <c r="C6125" i="29"/>
  <c r="C6126" i="29"/>
  <c r="C6127" i="29"/>
  <c r="C6128" i="29"/>
  <c r="C6129" i="29"/>
  <c r="C6130" i="29"/>
  <c r="C6131" i="29"/>
  <c r="C6132" i="29"/>
  <c r="C6133" i="29"/>
  <c r="C6134" i="29"/>
  <c r="C6135" i="29"/>
  <c r="C6136" i="29"/>
  <c r="C6137" i="29"/>
  <c r="C6138" i="29"/>
  <c r="C6139" i="29"/>
  <c r="C6140" i="29"/>
  <c r="C6141" i="29"/>
  <c r="C6142" i="29"/>
  <c r="C6143" i="29"/>
  <c r="C6144" i="29"/>
  <c r="C6145" i="29"/>
  <c r="C6146" i="29"/>
  <c r="C6147" i="29"/>
  <c r="C6148" i="29"/>
  <c r="C6149" i="29"/>
  <c r="C6150" i="29"/>
  <c r="C6151" i="29"/>
  <c r="C6152" i="29"/>
  <c r="C6153" i="29"/>
  <c r="C6154" i="29"/>
  <c r="C6155" i="29"/>
  <c r="C6156" i="29"/>
  <c r="C6157" i="29"/>
  <c r="C6158" i="29"/>
  <c r="C6159" i="29"/>
  <c r="C6160" i="29"/>
  <c r="C6161" i="29"/>
  <c r="C6162" i="29"/>
  <c r="C6163" i="29"/>
  <c r="C6164" i="29"/>
  <c r="C6165" i="29"/>
  <c r="C6166" i="29"/>
  <c r="C6167" i="29"/>
  <c r="C6168" i="29"/>
  <c r="C6169" i="29"/>
  <c r="C6170" i="29"/>
  <c r="C6171" i="29"/>
  <c r="C6172" i="29"/>
  <c r="C6173" i="29"/>
  <c r="C6174" i="29"/>
  <c r="C6175" i="29"/>
  <c r="C6176" i="29"/>
  <c r="C6177" i="29"/>
  <c r="C6178" i="29"/>
  <c r="C6179" i="29"/>
  <c r="C6180" i="29"/>
  <c r="C6181" i="29"/>
  <c r="C6182" i="29"/>
  <c r="C6183" i="29"/>
  <c r="C6184" i="29"/>
  <c r="C6185" i="29"/>
  <c r="C6186" i="29"/>
  <c r="C6187" i="29"/>
  <c r="C6188" i="29"/>
  <c r="C6189" i="29"/>
  <c r="C6190" i="29"/>
  <c r="C6191" i="29"/>
  <c r="C6192" i="29"/>
  <c r="C6193" i="29"/>
  <c r="C6194" i="29"/>
  <c r="C6195" i="29"/>
  <c r="C6196" i="29"/>
  <c r="C6197" i="29"/>
  <c r="C6198" i="29"/>
  <c r="C6199" i="29"/>
  <c r="C6200" i="29"/>
  <c r="C6201" i="29"/>
  <c r="C6202" i="29"/>
  <c r="C6203" i="29"/>
  <c r="C6204" i="29"/>
  <c r="C6205" i="29"/>
  <c r="C6206" i="29"/>
  <c r="C6207" i="29"/>
  <c r="C6208" i="29"/>
  <c r="C6209" i="29"/>
  <c r="C6210" i="29"/>
  <c r="C6211" i="29"/>
  <c r="C6212" i="29"/>
  <c r="C6213" i="29"/>
  <c r="C6214" i="29"/>
  <c r="C6215" i="29"/>
  <c r="C6216" i="29"/>
  <c r="C6217" i="29"/>
  <c r="C6218" i="29"/>
  <c r="C6219" i="29"/>
  <c r="C6220" i="29"/>
  <c r="C6221" i="29"/>
  <c r="C6222" i="29"/>
  <c r="C6223" i="29"/>
  <c r="C6224" i="29"/>
  <c r="C6225" i="29"/>
  <c r="C6226" i="29"/>
  <c r="C6227" i="29"/>
  <c r="C6228" i="29"/>
  <c r="C6229" i="29"/>
  <c r="C6230" i="29"/>
  <c r="C6231" i="29"/>
  <c r="C6232" i="29"/>
  <c r="C6233" i="29"/>
  <c r="C6234" i="29"/>
  <c r="C6235" i="29"/>
  <c r="C6236" i="29"/>
  <c r="C6237" i="29"/>
  <c r="C6238" i="29"/>
  <c r="C6239" i="29"/>
  <c r="C6240" i="29"/>
  <c r="C6241" i="29"/>
  <c r="C6242" i="29"/>
  <c r="C6243" i="29"/>
  <c r="C6244" i="29"/>
  <c r="C6245" i="29"/>
  <c r="C6246" i="29"/>
  <c r="C6247" i="29"/>
  <c r="C6248" i="29"/>
  <c r="C6249" i="29"/>
  <c r="C6250" i="29"/>
  <c r="C6251" i="29"/>
  <c r="C6252" i="29"/>
  <c r="C6253" i="29"/>
  <c r="C6254" i="29"/>
  <c r="C6255" i="29"/>
  <c r="C6256" i="29"/>
  <c r="C6257" i="29"/>
  <c r="C6258" i="29"/>
  <c r="C6259" i="29"/>
  <c r="C6260" i="29"/>
  <c r="C6261" i="29"/>
  <c r="C6262" i="29"/>
  <c r="C6263" i="29"/>
  <c r="C6264" i="29"/>
  <c r="C6265" i="29"/>
  <c r="C6266" i="29"/>
  <c r="C6267" i="29"/>
  <c r="C6268" i="29"/>
  <c r="C6269" i="29"/>
  <c r="C6270" i="29"/>
  <c r="C6271" i="29"/>
  <c r="C6272" i="29"/>
  <c r="C6273" i="29"/>
  <c r="C6274" i="29"/>
  <c r="C6275" i="29"/>
  <c r="C6276" i="29"/>
  <c r="C6277" i="29"/>
  <c r="C6278" i="29"/>
  <c r="C6279" i="29"/>
  <c r="C6280" i="29"/>
  <c r="C6281" i="29"/>
  <c r="C6282" i="29"/>
  <c r="C6283" i="29"/>
  <c r="C6284" i="29"/>
  <c r="C6285" i="29"/>
  <c r="C6286" i="29"/>
  <c r="C6287" i="29"/>
  <c r="C6288" i="29"/>
  <c r="C6289" i="29"/>
  <c r="C6290" i="29"/>
  <c r="C6291" i="29"/>
  <c r="C6292" i="29"/>
  <c r="C6293" i="29"/>
  <c r="C6294" i="29"/>
  <c r="C6295" i="29"/>
  <c r="C6296" i="29"/>
  <c r="C6297" i="29"/>
  <c r="C6298" i="29"/>
  <c r="C6299" i="29"/>
  <c r="C6300" i="29"/>
  <c r="C6301" i="29"/>
  <c r="C6302" i="29"/>
  <c r="C6303" i="29"/>
  <c r="C6304" i="29"/>
  <c r="C6305" i="29"/>
  <c r="C6306" i="29"/>
  <c r="C6307" i="29"/>
  <c r="C6308" i="29"/>
  <c r="C6309" i="29"/>
  <c r="C6310" i="29"/>
  <c r="C6311" i="29"/>
  <c r="C6312" i="29"/>
  <c r="C6313" i="29"/>
  <c r="C6314" i="29"/>
  <c r="C6315" i="29"/>
  <c r="C6316" i="29"/>
  <c r="C6317" i="29"/>
  <c r="C6318" i="29"/>
  <c r="C6319" i="29"/>
  <c r="C6320" i="29"/>
  <c r="C6321" i="29"/>
  <c r="C6322" i="29"/>
  <c r="C6323" i="29"/>
  <c r="C6324" i="29"/>
  <c r="C6325" i="29"/>
  <c r="C6326" i="29"/>
  <c r="C6327" i="29"/>
  <c r="C6328" i="29"/>
  <c r="C6329" i="29"/>
  <c r="C6330" i="29"/>
  <c r="C6331" i="29"/>
  <c r="C6332" i="29"/>
  <c r="C6333" i="29"/>
  <c r="C6334" i="29"/>
  <c r="C6335" i="29"/>
  <c r="C6336" i="29"/>
  <c r="C6337" i="29"/>
  <c r="C6338" i="29"/>
  <c r="C6339" i="29"/>
  <c r="C6340" i="29"/>
  <c r="C6341" i="29"/>
  <c r="C6342" i="29"/>
  <c r="C6343" i="29"/>
  <c r="C6344" i="29"/>
  <c r="C6345" i="29"/>
  <c r="C6346" i="29"/>
  <c r="C6347" i="29"/>
  <c r="C6348" i="29"/>
  <c r="C6349" i="29"/>
  <c r="C6350" i="29"/>
  <c r="C6351" i="29"/>
  <c r="C6352" i="29"/>
  <c r="C6353" i="29"/>
  <c r="C6354" i="29"/>
  <c r="C6355" i="29"/>
  <c r="C6356" i="29"/>
  <c r="C6357" i="29"/>
  <c r="C6358" i="29"/>
  <c r="C6359" i="29"/>
  <c r="C6360" i="29"/>
  <c r="C6361" i="29"/>
  <c r="C6362" i="29"/>
  <c r="C6363" i="29"/>
  <c r="C6364" i="29"/>
  <c r="C6365" i="29"/>
  <c r="C6366" i="29"/>
  <c r="C6367" i="29"/>
  <c r="C6368" i="29"/>
  <c r="C6369" i="29"/>
  <c r="C6370" i="29"/>
  <c r="C6371" i="29"/>
  <c r="C6372" i="29"/>
  <c r="C6373" i="29"/>
  <c r="C6374" i="29"/>
  <c r="C6375" i="29"/>
  <c r="C6376" i="29"/>
  <c r="C6377" i="29"/>
  <c r="C6378" i="29"/>
  <c r="C6379" i="29"/>
  <c r="C6380" i="29"/>
  <c r="C6381" i="29"/>
  <c r="C6382" i="29"/>
  <c r="C6383" i="29"/>
  <c r="C6384" i="29"/>
  <c r="C6385" i="29"/>
  <c r="C6386" i="29"/>
  <c r="C6387" i="29"/>
  <c r="C6388" i="29"/>
  <c r="C6389" i="29"/>
  <c r="C6390" i="29"/>
  <c r="C6391" i="29"/>
  <c r="C6392" i="29"/>
  <c r="C6393" i="29"/>
  <c r="C6394" i="29"/>
  <c r="C6395" i="29"/>
  <c r="C6396" i="29"/>
  <c r="C6397" i="29"/>
  <c r="C6398" i="29"/>
  <c r="C6399" i="29"/>
  <c r="C6400" i="29"/>
  <c r="C6401" i="29"/>
  <c r="C6402" i="29"/>
  <c r="C6403" i="29"/>
  <c r="C6404" i="29"/>
  <c r="C6405" i="29"/>
  <c r="C6406" i="29"/>
  <c r="C6407" i="29"/>
  <c r="C6408" i="29"/>
  <c r="C6409" i="29"/>
  <c r="C6410" i="29"/>
  <c r="C6411" i="29"/>
  <c r="C6412" i="29"/>
  <c r="C6413" i="29"/>
  <c r="C6414" i="29"/>
  <c r="C6415" i="29"/>
  <c r="C6416" i="29"/>
  <c r="C6417" i="29"/>
  <c r="C6418" i="29"/>
  <c r="C6419" i="29"/>
  <c r="C6420" i="29"/>
  <c r="C6421" i="29"/>
  <c r="C6422" i="29"/>
  <c r="C6423" i="29"/>
  <c r="C6424" i="29"/>
  <c r="C6425" i="29"/>
  <c r="C6426" i="29"/>
  <c r="C6427" i="29"/>
  <c r="C6428" i="29"/>
  <c r="C6429" i="29"/>
  <c r="C6430" i="29"/>
  <c r="C6431" i="29"/>
  <c r="C6432" i="29"/>
  <c r="C6433" i="29"/>
  <c r="C6434" i="29"/>
  <c r="C6435" i="29"/>
  <c r="C6436" i="29"/>
  <c r="C6437" i="29"/>
  <c r="C6438" i="29"/>
  <c r="C6439" i="29"/>
  <c r="C6440" i="29"/>
  <c r="C6441" i="29"/>
  <c r="C6442" i="29"/>
  <c r="C6443" i="29"/>
  <c r="C6444" i="29"/>
  <c r="C6445" i="29"/>
  <c r="C6446" i="29"/>
  <c r="C6447" i="29"/>
  <c r="C6448" i="29"/>
  <c r="C6449" i="29"/>
  <c r="C6450" i="29"/>
  <c r="C6451" i="29"/>
  <c r="C6452" i="29"/>
  <c r="C6453" i="29"/>
  <c r="C6454" i="29"/>
  <c r="C6455" i="29"/>
  <c r="C6456" i="29"/>
  <c r="C6457" i="29"/>
  <c r="C6458" i="29"/>
  <c r="C6459" i="29"/>
  <c r="C6460" i="29"/>
  <c r="C6461" i="29"/>
  <c r="C6462" i="29"/>
  <c r="C6463" i="29"/>
  <c r="C6464" i="29"/>
  <c r="C6465" i="29"/>
  <c r="C6466" i="29"/>
  <c r="C6467" i="29"/>
  <c r="C6468" i="29"/>
  <c r="C6469" i="29"/>
  <c r="C6470" i="29"/>
  <c r="C6471" i="29"/>
  <c r="C6472" i="29"/>
  <c r="C6473" i="29"/>
  <c r="C6474" i="29"/>
  <c r="C6475" i="29"/>
  <c r="C6476" i="29"/>
  <c r="C6477" i="29"/>
  <c r="C6478" i="29"/>
  <c r="C6479" i="29"/>
  <c r="C6480" i="29"/>
  <c r="C6481" i="29"/>
  <c r="C6482" i="29"/>
  <c r="C6483" i="29"/>
  <c r="C6484" i="29"/>
  <c r="C6485" i="29"/>
  <c r="C6486" i="29"/>
  <c r="C6487" i="29"/>
  <c r="C6488" i="29"/>
  <c r="C6489" i="29"/>
  <c r="C6490" i="29"/>
  <c r="C6491" i="29"/>
  <c r="C6492" i="29"/>
  <c r="C6493" i="29"/>
  <c r="C6494" i="29"/>
  <c r="C6495" i="29"/>
  <c r="C6496" i="29"/>
  <c r="C6497" i="29"/>
  <c r="C6498" i="29"/>
  <c r="C6499" i="29"/>
  <c r="C6500" i="29"/>
  <c r="C6501" i="29"/>
  <c r="C6502" i="29"/>
  <c r="C6503" i="29"/>
  <c r="C6504" i="29"/>
  <c r="C6505" i="29"/>
  <c r="C6506" i="29"/>
  <c r="C6507" i="29"/>
  <c r="C6508" i="29"/>
  <c r="C6509" i="29"/>
  <c r="C6510" i="29"/>
  <c r="C6511" i="29"/>
  <c r="C6512" i="29"/>
  <c r="C6513" i="29"/>
  <c r="C6514" i="29"/>
  <c r="C6515" i="29"/>
  <c r="C6516" i="29"/>
  <c r="C6517" i="29"/>
  <c r="C6518" i="29"/>
  <c r="C6519" i="29"/>
  <c r="C6520" i="29"/>
  <c r="C6521" i="29"/>
  <c r="C6522" i="29"/>
  <c r="C6523" i="29"/>
  <c r="C6524" i="29"/>
  <c r="C6525" i="29"/>
  <c r="C6526" i="29"/>
  <c r="C6527" i="29"/>
  <c r="C6528" i="29"/>
  <c r="C6529" i="29"/>
  <c r="C6530" i="29"/>
  <c r="C6531" i="29"/>
  <c r="C6532" i="29"/>
  <c r="C6533" i="29"/>
  <c r="C6534" i="29"/>
  <c r="C6535" i="29"/>
  <c r="C6536" i="29"/>
  <c r="C6537" i="29"/>
  <c r="C6538" i="29"/>
  <c r="C6539" i="29"/>
  <c r="C6540" i="29"/>
  <c r="C6541" i="29"/>
  <c r="C6542" i="29"/>
  <c r="C6543" i="29"/>
  <c r="C6544" i="29"/>
  <c r="C6545" i="29"/>
  <c r="C6546" i="29"/>
  <c r="C6547" i="29"/>
  <c r="C6548" i="29"/>
  <c r="C6549" i="29"/>
  <c r="C6550" i="29"/>
  <c r="C6551" i="29"/>
  <c r="C6552" i="29"/>
  <c r="C6553" i="29"/>
  <c r="C6554" i="29"/>
  <c r="C6555" i="29"/>
  <c r="C6556" i="29"/>
  <c r="C6557" i="29"/>
  <c r="C6558" i="29"/>
  <c r="C6559" i="29"/>
  <c r="C6560" i="29"/>
  <c r="C6561" i="29"/>
  <c r="C6562" i="29"/>
  <c r="C6563" i="29"/>
  <c r="C6564" i="29"/>
  <c r="C6565" i="29"/>
  <c r="C6566" i="29"/>
  <c r="C6567" i="29"/>
  <c r="C6568" i="29"/>
  <c r="C6569" i="29"/>
  <c r="C6570" i="29"/>
  <c r="C6571" i="29"/>
  <c r="C6572" i="29"/>
  <c r="C6573" i="29"/>
  <c r="C6574" i="29"/>
  <c r="C6575" i="29"/>
  <c r="C6576" i="29"/>
  <c r="C6577" i="29"/>
  <c r="C6578" i="29"/>
  <c r="C6579" i="29"/>
  <c r="C6580" i="29"/>
  <c r="C6581" i="29"/>
  <c r="C6582" i="29"/>
  <c r="C6583" i="29"/>
  <c r="C6584" i="29"/>
  <c r="C6585" i="29"/>
  <c r="C6586" i="29"/>
  <c r="C6587" i="29"/>
  <c r="C6588" i="29"/>
  <c r="C6589" i="29"/>
  <c r="C6590" i="29"/>
  <c r="C6591" i="29"/>
  <c r="C6592" i="29"/>
  <c r="C6593" i="29"/>
  <c r="C6594" i="29"/>
  <c r="C6595" i="29"/>
  <c r="C6596" i="29"/>
  <c r="C6597" i="29"/>
  <c r="C6598" i="29"/>
  <c r="C6599" i="29"/>
  <c r="C6600" i="29"/>
  <c r="C6601" i="29"/>
  <c r="C6602" i="29"/>
  <c r="C6603" i="29"/>
  <c r="C6604" i="29"/>
  <c r="C6605" i="29"/>
  <c r="C6606" i="29"/>
  <c r="C6607" i="29"/>
  <c r="C6608" i="29"/>
  <c r="C6609" i="29"/>
  <c r="C6610" i="29"/>
  <c r="C6611" i="29"/>
  <c r="C6612" i="29"/>
  <c r="C6613" i="29"/>
  <c r="C6614" i="29"/>
  <c r="C6615" i="29"/>
  <c r="C6616" i="29"/>
  <c r="C6617" i="29"/>
  <c r="C6618" i="29"/>
  <c r="C6619" i="29"/>
  <c r="C6620" i="29"/>
  <c r="C6621" i="29"/>
  <c r="C6622" i="29"/>
  <c r="C6623" i="29"/>
  <c r="C6624" i="29"/>
  <c r="C6625" i="29"/>
  <c r="C6626" i="29"/>
  <c r="C6627" i="29"/>
  <c r="C6628" i="29"/>
  <c r="C6629" i="29"/>
  <c r="C6630" i="29"/>
  <c r="C6631" i="29"/>
  <c r="C6632" i="29"/>
  <c r="C6633" i="29"/>
  <c r="C6634" i="29"/>
  <c r="C6635" i="29"/>
  <c r="C6636" i="29"/>
  <c r="C6637" i="29"/>
  <c r="C6638" i="29"/>
  <c r="C6639" i="29"/>
  <c r="C6640" i="29"/>
  <c r="C6641" i="29"/>
  <c r="C6642" i="29"/>
  <c r="C6643" i="29"/>
  <c r="C6644" i="29"/>
  <c r="C6645" i="29"/>
  <c r="C6646" i="29"/>
  <c r="C6647" i="29"/>
  <c r="C6648" i="29"/>
  <c r="C6649" i="29"/>
  <c r="C6650" i="29"/>
  <c r="C6651" i="29"/>
  <c r="C6652" i="29"/>
  <c r="C6653" i="29"/>
  <c r="C6654" i="29"/>
  <c r="C6655" i="29"/>
  <c r="C6656" i="29"/>
  <c r="C6657" i="29"/>
  <c r="C6658" i="29"/>
  <c r="C6659" i="29"/>
  <c r="C6660" i="29"/>
  <c r="C6661" i="29"/>
  <c r="C6662" i="29"/>
  <c r="C6663" i="29"/>
  <c r="C6664" i="29"/>
  <c r="C6665" i="29"/>
  <c r="C6666" i="29"/>
  <c r="C6667" i="29"/>
  <c r="C6668" i="29"/>
  <c r="C6669" i="29"/>
  <c r="C6670" i="29"/>
  <c r="C6671" i="29"/>
  <c r="C6672" i="29"/>
  <c r="C6673" i="29"/>
  <c r="C6674" i="29"/>
  <c r="C6675" i="29"/>
  <c r="C6676" i="29"/>
  <c r="C6677" i="29"/>
  <c r="C6678" i="29"/>
  <c r="C6679" i="29"/>
  <c r="C6680" i="29"/>
  <c r="C6681" i="29"/>
  <c r="C6682" i="29"/>
  <c r="C6683" i="29"/>
  <c r="C6684" i="29"/>
  <c r="C6685" i="29"/>
  <c r="C6686" i="29"/>
  <c r="C6687" i="29"/>
  <c r="C6688" i="29"/>
  <c r="C6689" i="29"/>
  <c r="C6690" i="29"/>
  <c r="C6691" i="29"/>
  <c r="C6692" i="29"/>
  <c r="C6693" i="29"/>
  <c r="C6694" i="29"/>
  <c r="C6695" i="29"/>
  <c r="C6696" i="29"/>
  <c r="C6697" i="29"/>
  <c r="C6698" i="29"/>
  <c r="C6699" i="29"/>
  <c r="C6700" i="29"/>
  <c r="C6701" i="29"/>
  <c r="C6702" i="29"/>
  <c r="C6703" i="29"/>
  <c r="C6704" i="29"/>
  <c r="C6705" i="29"/>
  <c r="C6706" i="29"/>
  <c r="C6707" i="29"/>
  <c r="C6708" i="29"/>
  <c r="C6709" i="29"/>
  <c r="C6710" i="29"/>
  <c r="C6711" i="29"/>
  <c r="C6712" i="29"/>
  <c r="C6713" i="29"/>
  <c r="C6714" i="29"/>
  <c r="C6715" i="29"/>
  <c r="C6716" i="29"/>
  <c r="C6717" i="29"/>
  <c r="C6718" i="29"/>
  <c r="C6719" i="29"/>
  <c r="C6720" i="29"/>
  <c r="C6721" i="29"/>
  <c r="C6722" i="29"/>
  <c r="C6723" i="29"/>
  <c r="C6724" i="29"/>
  <c r="C6725" i="29"/>
  <c r="C6726" i="29"/>
  <c r="C6727" i="29"/>
  <c r="C6728" i="29"/>
  <c r="C6729" i="29"/>
  <c r="C6730" i="29"/>
  <c r="C6731" i="29"/>
  <c r="C6732" i="29"/>
  <c r="C6733" i="29"/>
  <c r="C6734" i="29"/>
  <c r="C6735" i="29"/>
  <c r="C6736" i="29"/>
  <c r="C6737" i="29"/>
  <c r="C6738" i="29"/>
  <c r="C6739" i="29"/>
  <c r="C6740" i="29"/>
  <c r="C6741" i="29"/>
  <c r="C6742" i="29"/>
  <c r="C6743" i="29"/>
  <c r="C6744" i="29"/>
  <c r="C6745" i="29"/>
  <c r="C6746" i="29"/>
  <c r="C6747" i="29"/>
  <c r="C6748" i="29"/>
  <c r="C6749" i="29"/>
  <c r="C6750" i="29"/>
  <c r="C6751" i="29"/>
  <c r="C6752" i="29"/>
  <c r="C6753" i="29"/>
  <c r="C6754" i="29"/>
  <c r="C6755" i="29"/>
  <c r="C6756" i="29"/>
  <c r="C6757" i="29"/>
  <c r="C6758" i="29"/>
  <c r="C6759" i="29"/>
  <c r="C6760" i="29"/>
  <c r="C6761" i="29"/>
  <c r="C6762" i="29"/>
  <c r="C6763" i="29"/>
  <c r="C6764" i="29"/>
  <c r="C6765" i="29"/>
  <c r="C6766" i="29"/>
  <c r="C6767" i="29"/>
  <c r="C6768" i="29"/>
  <c r="C6769" i="29"/>
  <c r="C6770" i="29"/>
  <c r="C6771" i="29"/>
  <c r="C6772" i="29"/>
  <c r="C6773" i="29"/>
  <c r="C6774" i="29"/>
  <c r="C6775" i="29"/>
  <c r="C6776" i="29"/>
  <c r="C6777" i="29"/>
  <c r="C6778" i="29"/>
  <c r="C6779" i="29"/>
  <c r="C6780" i="29"/>
  <c r="C6781" i="29"/>
  <c r="C6782" i="29"/>
  <c r="C6783" i="29"/>
  <c r="C6784" i="29"/>
  <c r="C6785" i="29"/>
  <c r="C6786" i="29"/>
  <c r="C6787" i="29"/>
  <c r="C6788" i="29"/>
  <c r="C6789" i="29"/>
  <c r="C6790" i="29"/>
  <c r="C6791" i="29"/>
  <c r="C6792" i="29"/>
  <c r="C6793" i="29"/>
  <c r="C6794" i="29"/>
  <c r="C6795" i="29"/>
  <c r="C6796" i="29"/>
  <c r="C6797" i="29"/>
  <c r="C6798" i="29"/>
  <c r="C6799" i="29"/>
  <c r="C6800" i="29"/>
  <c r="C6801" i="29"/>
  <c r="C6802" i="29"/>
  <c r="C6803" i="29"/>
  <c r="C6804" i="29"/>
  <c r="C6805" i="29"/>
  <c r="C6806" i="29"/>
  <c r="C6807" i="29"/>
  <c r="C6808" i="29"/>
  <c r="C6809" i="29"/>
  <c r="C6810" i="29"/>
  <c r="C6811" i="29"/>
  <c r="C6812" i="29"/>
  <c r="C6813" i="29"/>
  <c r="C6814" i="29"/>
  <c r="C6815" i="29"/>
  <c r="C6816" i="29"/>
  <c r="C6817" i="29"/>
  <c r="C6818" i="29"/>
  <c r="C6819" i="29"/>
  <c r="C6820" i="29"/>
  <c r="C6821" i="29"/>
  <c r="C6822" i="29"/>
  <c r="C6823" i="29"/>
  <c r="C6824" i="29"/>
  <c r="C6825" i="29"/>
  <c r="C6826" i="29"/>
  <c r="C6827" i="29"/>
  <c r="C6828" i="29"/>
  <c r="C6829" i="29"/>
  <c r="C6830" i="29"/>
  <c r="C6831" i="29"/>
  <c r="C6832" i="29"/>
  <c r="C6833" i="29"/>
  <c r="C6834" i="29"/>
  <c r="C6835" i="29"/>
  <c r="C6836" i="29"/>
  <c r="C6837" i="29"/>
  <c r="C6838" i="29"/>
  <c r="C6839" i="29"/>
  <c r="C6840" i="29"/>
  <c r="C6841" i="29"/>
  <c r="C6842" i="29"/>
  <c r="C6843" i="29"/>
  <c r="C6844" i="29"/>
  <c r="C6845" i="29"/>
  <c r="C6846" i="29"/>
  <c r="C6847" i="29"/>
  <c r="C6848" i="29"/>
  <c r="C6849" i="29"/>
  <c r="C6850" i="29"/>
  <c r="C6851" i="29"/>
  <c r="C6852" i="29"/>
  <c r="C6853" i="29"/>
  <c r="C6854" i="29"/>
  <c r="C6855" i="29"/>
  <c r="C6856" i="29"/>
  <c r="C6857" i="29"/>
  <c r="C6858" i="29"/>
  <c r="C6859" i="29"/>
  <c r="C6860" i="29"/>
  <c r="C6861" i="29"/>
  <c r="C6862" i="29"/>
  <c r="C6863" i="29"/>
  <c r="C6864" i="29"/>
  <c r="C6865" i="29"/>
  <c r="C6866" i="29"/>
  <c r="C6867" i="29"/>
  <c r="C6868" i="29"/>
  <c r="C6869" i="29"/>
  <c r="C6870" i="29"/>
  <c r="C6871" i="29"/>
  <c r="C6872" i="29"/>
  <c r="C6873" i="29"/>
  <c r="C6874" i="29"/>
  <c r="C6875" i="29"/>
  <c r="C6876" i="29"/>
  <c r="C6877" i="29"/>
  <c r="C6878" i="29"/>
  <c r="C6879" i="29"/>
  <c r="C6880" i="29"/>
  <c r="C6881" i="29"/>
  <c r="C6882" i="29"/>
  <c r="C6883" i="29"/>
  <c r="C6884" i="29"/>
  <c r="C6885" i="29"/>
  <c r="C6886" i="29"/>
  <c r="C6887" i="29"/>
  <c r="C6888" i="29"/>
  <c r="C6889" i="29"/>
  <c r="C6890" i="29"/>
  <c r="C6891" i="29"/>
  <c r="C6892" i="29"/>
  <c r="C6893" i="29"/>
  <c r="C6894" i="29"/>
  <c r="C6895" i="29"/>
  <c r="C6896" i="29"/>
  <c r="C6897" i="29"/>
  <c r="C6898" i="29"/>
  <c r="C6899" i="29"/>
  <c r="C6900" i="29"/>
  <c r="C6901" i="29"/>
  <c r="C6902" i="29"/>
  <c r="C6903" i="29"/>
  <c r="C6904" i="29"/>
  <c r="C6905" i="29"/>
  <c r="C6906" i="29"/>
  <c r="C6907" i="29"/>
  <c r="C6908" i="29"/>
  <c r="C6909" i="29"/>
  <c r="C6910" i="29"/>
  <c r="C6911" i="29"/>
  <c r="C6912" i="29"/>
  <c r="C6913" i="29"/>
  <c r="C6914" i="29"/>
  <c r="C6915" i="29"/>
  <c r="C6916" i="29"/>
  <c r="C6917" i="29"/>
  <c r="C6918" i="29"/>
  <c r="C6919" i="29"/>
  <c r="C6920" i="29"/>
  <c r="C6921" i="29"/>
  <c r="C6922" i="29"/>
  <c r="C6923" i="29"/>
  <c r="C6924" i="29"/>
  <c r="C6925" i="29"/>
  <c r="C6926" i="29"/>
  <c r="C6927" i="29"/>
  <c r="C6928" i="29"/>
  <c r="C6929" i="29"/>
  <c r="C6930" i="29"/>
  <c r="C6931" i="29"/>
  <c r="C6932" i="29"/>
  <c r="C6933" i="29"/>
  <c r="C6934" i="29"/>
  <c r="C6935" i="29"/>
  <c r="C6936" i="29"/>
  <c r="C6937" i="29"/>
  <c r="C6938" i="29"/>
  <c r="C6939" i="29"/>
  <c r="C6940" i="29"/>
  <c r="C6941" i="29"/>
  <c r="C6942" i="29"/>
  <c r="C6943" i="29"/>
  <c r="C6944" i="29"/>
  <c r="C6945" i="29"/>
  <c r="C6946" i="29"/>
  <c r="C6947" i="29"/>
  <c r="C6948" i="29"/>
  <c r="C6949" i="29"/>
  <c r="C6950" i="29"/>
  <c r="C6951" i="29"/>
  <c r="C6952" i="29"/>
  <c r="C6953" i="29"/>
  <c r="C6954" i="29"/>
  <c r="C6955" i="29"/>
  <c r="C6956" i="29"/>
  <c r="C6957" i="29"/>
  <c r="C6958" i="29"/>
  <c r="C6959" i="29"/>
  <c r="C6960" i="29"/>
  <c r="C6961" i="29"/>
  <c r="C6962" i="29"/>
  <c r="C6963" i="29"/>
  <c r="C6964" i="29"/>
  <c r="C6965" i="29"/>
  <c r="C6966" i="29"/>
  <c r="C6967" i="29"/>
  <c r="C6968" i="29"/>
  <c r="C6969" i="29"/>
  <c r="C6970" i="29"/>
  <c r="C6971" i="29"/>
  <c r="C6972" i="29"/>
  <c r="C6973" i="29"/>
  <c r="C6974" i="29"/>
  <c r="C6975" i="29"/>
  <c r="C6976" i="29"/>
  <c r="C6977" i="29"/>
  <c r="C6978" i="29"/>
  <c r="C6979" i="29"/>
  <c r="C6980" i="29"/>
  <c r="C6981" i="29"/>
  <c r="C6982" i="29"/>
  <c r="C6983" i="29"/>
  <c r="C6984" i="29"/>
  <c r="C6985" i="29"/>
  <c r="C6986" i="29"/>
  <c r="C6987" i="29"/>
  <c r="C6988" i="29"/>
  <c r="C6989" i="29"/>
  <c r="C6990" i="29"/>
  <c r="C6991" i="29"/>
  <c r="C6992" i="29"/>
  <c r="C6993" i="29"/>
  <c r="C6994" i="29"/>
  <c r="C6995" i="29"/>
  <c r="C6996" i="29"/>
  <c r="C6997" i="29"/>
  <c r="C6998" i="29"/>
  <c r="C6999" i="29"/>
  <c r="C7000" i="29"/>
  <c r="C7001" i="29"/>
  <c r="C7002" i="29"/>
  <c r="C7003" i="29"/>
  <c r="C7004" i="29"/>
  <c r="C7005" i="29"/>
  <c r="C7006" i="29"/>
  <c r="C7007" i="29"/>
  <c r="C7008" i="29"/>
  <c r="C7009" i="29"/>
  <c r="C7010" i="29"/>
  <c r="C7011" i="29"/>
  <c r="C7012" i="29"/>
  <c r="C7013" i="29"/>
  <c r="C7014" i="29"/>
  <c r="C7015" i="29"/>
  <c r="C7016" i="29"/>
  <c r="C7017" i="29"/>
  <c r="C7018" i="29"/>
  <c r="C7019" i="29"/>
  <c r="C7020" i="29"/>
  <c r="C7021" i="29"/>
  <c r="C7022" i="29"/>
  <c r="C7023" i="29"/>
  <c r="C7024" i="29"/>
  <c r="C7025" i="29"/>
  <c r="C7026" i="29"/>
  <c r="C7027" i="29"/>
  <c r="C7028" i="29"/>
  <c r="C7029" i="29"/>
  <c r="C7030" i="29"/>
  <c r="C7031" i="29"/>
  <c r="C7032" i="29"/>
  <c r="C7033" i="29"/>
  <c r="C7034" i="29"/>
  <c r="C7035" i="29"/>
  <c r="C7036" i="29"/>
  <c r="C7037" i="29"/>
  <c r="C7038" i="29"/>
  <c r="C7039" i="29"/>
  <c r="C7040" i="29"/>
  <c r="C7041" i="29"/>
  <c r="C7042" i="29"/>
  <c r="C7043" i="29"/>
  <c r="C7044" i="29"/>
  <c r="C7045" i="29"/>
  <c r="C7046" i="29"/>
  <c r="C7047" i="29"/>
  <c r="C7048" i="29"/>
  <c r="C7049" i="29"/>
  <c r="C7050" i="29"/>
  <c r="C7051" i="29"/>
  <c r="C7052" i="29"/>
  <c r="C7053" i="29"/>
  <c r="C7054" i="29"/>
  <c r="C7055" i="29"/>
  <c r="C7056" i="29"/>
  <c r="C7057" i="29"/>
  <c r="C7058" i="29"/>
  <c r="C7059" i="29"/>
  <c r="C7060" i="29"/>
  <c r="C7061" i="29"/>
  <c r="C7062" i="29"/>
  <c r="C7063" i="29"/>
  <c r="C7064" i="29"/>
  <c r="C7065" i="29"/>
  <c r="C7066" i="29"/>
  <c r="C7067" i="29"/>
  <c r="C7068" i="29"/>
  <c r="C7069" i="29"/>
  <c r="C7070" i="29"/>
  <c r="C7071" i="29"/>
  <c r="C7072" i="29"/>
  <c r="C7073" i="29"/>
  <c r="C7074" i="29"/>
  <c r="C7075" i="29"/>
  <c r="C7076" i="29"/>
  <c r="C7077" i="29"/>
  <c r="C7078" i="29"/>
  <c r="C7079" i="29"/>
  <c r="C7080" i="29"/>
  <c r="C7081" i="29"/>
  <c r="C7082" i="29"/>
  <c r="C7083" i="29"/>
  <c r="C7084" i="29"/>
  <c r="C7085" i="29"/>
  <c r="C7086" i="29"/>
  <c r="C7087" i="29"/>
  <c r="C7088" i="29"/>
  <c r="C7089" i="29"/>
  <c r="C7090" i="29"/>
  <c r="C7091" i="29"/>
  <c r="C7092" i="29"/>
  <c r="C7093" i="29"/>
  <c r="C7094" i="29"/>
  <c r="C7095" i="29"/>
  <c r="C7096" i="29"/>
  <c r="C7097" i="29"/>
  <c r="C7098" i="29"/>
  <c r="C7099" i="29"/>
  <c r="C7100" i="29"/>
  <c r="C7101" i="29"/>
  <c r="C7102" i="29"/>
  <c r="C7103" i="29"/>
  <c r="C7104" i="29"/>
  <c r="C7105" i="29"/>
  <c r="C7106" i="29"/>
  <c r="C7107" i="29"/>
  <c r="C7108" i="29"/>
  <c r="C7109" i="29"/>
  <c r="C7110" i="29"/>
  <c r="C7111" i="29"/>
  <c r="C7112" i="29"/>
  <c r="C7113" i="29"/>
  <c r="C7114" i="29"/>
  <c r="C7115" i="29"/>
  <c r="C7116" i="29"/>
  <c r="C7117" i="29"/>
  <c r="C7118" i="29"/>
  <c r="C7119" i="29"/>
  <c r="C7120" i="29"/>
  <c r="C7121" i="29"/>
  <c r="C7122" i="29"/>
  <c r="C7123" i="29"/>
  <c r="C7124" i="29"/>
  <c r="C7125" i="29"/>
  <c r="C7126" i="29"/>
  <c r="C7127" i="29"/>
  <c r="C7128" i="29"/>
  <c r="C7129" i="29"/>
  <c r="C7130" i="29"/>
  <c r="C7131" i="29"/>
  <c r="C7132" i="29"/>
  <c r="C7133" i="29"/>
  <c r="C7134" i="29"/>
  <c r="C7135" i="29"/>
  <c r="C7136" i="29"/>
  <c r="C7137" i="29"/>
  <c r="C7138" i="29"/>
  <c r="C7139" i="29"/>
  <c r="C7140" i="29"/>
  <c r="C7141" i="29"/>
  <c r="C7142" i="29"/>
  <c r="C7143" i="29"/>
  <c r="C7144" i="29"/>
  <c r="C7145" i="29"/>
  <c r="C7146" i="29"/>
  <c r="C7147" i="29"/>
  <c r="C7148" i="29"/>
  <c r="C7149" i="29"/>
  <c r="C7150" i="29"/>
  <c r="C7151" i="29"/>
  <c r="C7152" i="29"/>
  <c r="C7153" i="29"/>
  <c r="C7154" i="29"/>
  <c r="C7155" i="29"/>
  <c r="C7156" i="29"/>
  <c r="C7157" i="29"/>
  <c r="C7158" i="29"/>
  <c r="C7159" i="29"/>
  <c r="C7160" i="29"/>
  <c r="C7161" i="29"/>
  <c r="C7162" i="29"/>
  <c r="C7163" i="29"/>
  <c r="C7164" i="29"/>
  <c r="C7165" i="29"/>
  <c r="C7166" i="29"/>
  <c r="C7167" i="29"/>
  <c r="C7168" i="29"/>
  <c r="C7169" i="29"/>
  <c r="C7170" i="29"/>
  <c r="C7171" i="29"/>
  <c r="C7172" i="29"/>
  <c r="C7173" i="29"/>
  <c r="C7174" i="29"/>
  <c r="C7175" i="29"/>
  <c r="C7176" i="29"/>
  <c r="C7177" i="29"/>
  <c r="C7178" i="29"/>
  <c r="C7179" i="29"/>
  <c r="C7180" i="29"/>
  <c r="C7181" i="29"/>
  <c r="C7182" i="29"/>
  <c r="C7183" i="29"/>
  <c r="C7184" i="29"/>
  <c r="C7185" i="29"/>
  <c r="C7186" i="29"/>
  <c r="C7187" i="29"/>
  <c r="C7188" i="29"/>
  <c r="C7189" i="29"/>
  <c r="C7190" i="29"/>
  <c r="C7191" i="29"/>
  <c r="C7192" i="29"/>
  <c r="C7193" i="29"/>
  <c r="C7194" i="29"/>
  <c r="C7195" i="29"/>
  <c r="C7196" i="29"/>
  <c r="C7197" i="29"/>
  <c r="C7198" i="29"/>
  <c r="C7199" i="29"/>
  <c r="C7200" i="29"/>
  <c r="C7201" i="29"/>
  <c r="C7202" i="29"/>
  <c r="C7203" i="29"/>
  <c r="C7204" i="29"/>
  <c r="C7205" i="29"/>
  <c r="C7206" i="29"/>
  <c r="C7207" i="29"/>
  <c r="C7208" i="29"/>
  <c r="C7209" i="29"/>
  <c r="C7210" i="29"/>
  <c r="C7211" i="29"/>
  <c r="C7212" i="29"/>
  <c r="C7213" i="29"/>
  <c r="C7214" i="29"/>
  <c r="C7215" i="29"/>
  <c r="C7216" i="29"/>
  <c r="C7217" i="29"/>
  <c r="C7218" i="29"/>
  <c r="C7219" i="29"/>
  <c r="C7220" i="29"/>
  <c r="C7221" i="29"/>
  <c r="C7222" i="29"/>
  <c r="C7223" i="29"/>
  <c r="C7224" i="29"/>
  <c r="C7225" i="29"/>
  <c r="C7226" i="29"/>
  <c r="C7227" i="29"/>
  <c r="C7228" i="29"/>
  <c r="C7229" i="29"/>
  <c r="C7230" i="29"/>
  <c r="C7231" i="29"/>
  <c r="C7232" i="29"/>
  <c r="C7233" i="29"/>
  <c r="C7234" i="29"/>
  <c r="C7235" i="29"/>
  <c r="C7236" i="29"/>
  <c r="C7237" i="29"/>
  <c r="C7238" i="29"/>
  <c r="C7239" i="29"/>
  <c r="C7240" i="29"/>
  <c r="C7241" i="29"/>
  <c r="C7242" i="29"/>
  <c r="C7243" i="29"/>
  <c r="C7244" i="29"/>
  <c r="C7245" i="29"/>
  <c r="C7246" i="29"/>
  <c r="C7247" i="29"/>
  <c r="C7248" i="29"/>
  <c r="C7249" i="29"/>
  <c r="C7250" i="29"/>
  <c r="C7251" i="29"/>
  <c r="C7252" i="29"/>
  <c r="C7253" i="29"/>
  <c r="C7254" i="29"/>
  <c r="C7255" i="29"/>
  <c r="C7256" i="29"/>
  <c r="C7257" i="29"/>
  <c r="C7258" i="29"/>
  <c r="C7259" i="29"/>
  <c r="C7260" i="29"/>
  <c r="C7261" i="29"/>
  <c r="C7262" i="29"/>
  <c r="C7263" i="29"/>
  <c r="C7264" i="29"/>
  <c r="C7265" i="29"/>
  <c r="C7266" i="29"/>
  <c r="C7267" i="29"/>
  <c r="C7268" i="29"/>
  <c r="C7269" i="29"/>
  <c r="C7270" i="29"/>
  <c r="C7271" i="29"/>
  <c r="C7272" i="29"/>
  <c r="C7273" i="29"/>
  <c r="C7274" i="29"/>
  <c r="C7275" i="29"/>
  <c r="C7276" i="29"/>
  <c r="C7277" i="29"/>
  <c r="C7278" i="29"/>
  <c r="C7279" i="29"/>
  <c r="C7280" i="29"/>
  <c r="C7281" i="29"/>
  <c r="C7282" i="29"/>
  <c r="C7283" i="29"/>
  <c r="C7284" i="29"/>
  <c r="C7285" i="29"/>
  <c r="C7286" i="29"/>
  <c r="C7287" i="29"/>
  <c r="C7288" i="29"/>
  <c r="C7289" i="29"/>
  <c r="C7290" i="29"/>
  <c r="C7291" i="29"/>
  <c r="C7292" i="29"/>
  <c r="C7293" i="29"/>
  <c r="C7294" i="29"/>
  <c r="C7295" i="29"/>
  <c r="C7296" i="29"/>
  <c r="C7297" i="29"/>
  <c r="C7298" i="29"/>
  <c r="C7299" i="29"/>
  <c r="C7300" i="29"/>
  <c r="C7301" i="29"/>
  <c r="C7302" i="29"/>
  <c r="C7303" i="29"/>
  <c r="C7304" i="29"/>
  <c r="C7305" i="29"/>
  <c r="C7306" i="29"/>
  <c r="C7307" i="29"/>
  <c r="C7308" i="29"/>
  <c r="C7309" i="29"/>
  <c r="C7310" i="29"/>
  <c r="C7311" i="29"/>
  <c r="C7312" i="29"/>
  <c r="C7313" i="29"/>
  <c r="C7314" i="29"/>
  <c r="C7315" i="29"/>
  <c r="C7316" i="29"/>
  <c r="C7317" i="29"/>
  <c r="C7318" i="29"/>
  <c r="C7319" i="29"/>
  <c r="C7320" i="29"/>
  <c r="C7321" i="29"/>
  <c r="C7322" i="29"/>
  <c r="C7323" i="29"/>
  <c r="C7324" i="29"/>
  <c r="C7325" i="29"/>
  <c r="C7326" i="29"/>
  <c r="C7327" i="29"/>
  <c r="C7328" i="29"/>
  <c r="C7329" i="29"/>
  <c r="C7330" i="29"/>
  <c r="C7331" i="29"/>
  <c r="C7332" i="29"/>
  <c r="C7333" i="29"/>
  <c r="C7334" i="29"/>
  <c r="C7335" i="29"/>
  <c r="C7336" i="29"/>
  <c r="C7337" i="29"/>
  <c r="C7338" i="29"/>
  <c r="C7339" i="29"/>
  <c r="C7340" i="29"/>
  <c r="C7341" i="29"/>
  <c r="C7342" i="29"/>
  <c r="C7343" i="29"/>
  <c r="C7344" i="29"/>
  <c r="C7345" i="29"/>
  <c r="C7346" i="29"/>
  <c r="C7347" i="29"/>
  <c r="C7348" i="29"/>
  <c r="C7349" i="29"/>
  <c r="C7350" i="29"/>
  <c r="C7351" i="29"/>
  <c r="C7352" i="29"/>
  <c r="C7353" i="29"/>
  <c r="C7354" i="29"/>
  <c r="C7355" i="29"/>
  <c r="C7356" i="29"/>
  <c r="C7357" i="29"/>
  <c r="C7358" i="29"/>
  <c r="C7359" i="29"/>
  <c r="C7360" i="29"/>
  <c r="C7361" i="29"/>
  <c r="C7362" i="29"/>
  <c r="C7363" i="29"/>
  <c r="C7364" i="29"/>
  <c r="C7365" i="29"/>
  <c r="C7366" i="29"/>
  <c r="C7367" i="29"/>
  <c r="C7368" i="29"/>
  <c r="C7369" i="29"/>
  <c r="C7370" i="29"/>
  <c r="C7371" i="29"/>
  <c r="C7372" i="29"/>
  <c r="C7373" i="29"/>
  <c r="C7374" i="29"/>
  <c r="C7375" i="29"/>
  <c r="C7376" i="29"/>
  <c r="C7377" i="29"/>
  <c r="C7378" i="29"/>
  <c r="C7379" i="29"/>
  <c r="C7380" i="29"/>
  <c r="C7381" i="29"/>
  <c r="C7382" i="29"/>
  <c r="C7383" i="29"/>
  <c r="C7384" i="29"/>
  <c r="C7385" i="29"/>
  <c r="C7386" i="29"/>
  <c r="C7387" i="29"/>
  <c r="C7388" i="29"/>
  <c r="C7389" i="29"/>
  <c r="C7390" i="29"/>
  <c r="C7391" i="29"/>
  <c r="C7392" i="29"/>
  <c r="C7393" i="29"/>
  <c r="C7394" i="29"/>
  <c r="C7395" i="29"/>
  <c r="C7396" i="29"/>
  <c r="C7397" i="29"/>
  <c r="C7398" i="29"/>
  <c r="C7399" i="29"/>
  <c r="C7400" i="29"/>
  <c r="C7401" i="29"/>
  <c r="C7402" i="29"/>
  <c r="C7403" i="29"/>
  <c r="C7404" i="29"/>
  <c r="C7405" i="29"/>
  <c r="C7406" i="29"/>
  <c r="C7407" i="29"/>
  <c r="C7408" i="29"/>
  <c r="C7409" i="29"/>
  <c r="C7410" i="29"/>
  <c r="C7411" i="29"/>
  <c r="C7412" i="29"/>
  <c r="C7413" i="29"/>
  <c r="C7414" i="29"/>
  <c r="C7415" i="29"/>
  <c r="C7416" i="29"/>
  <c r="C7417" i="29"/>
  <c r="C7418" i="29"/>
  <c r="C7419" i="29"/>
  <c r="C7420" i="29"/>
  <c r="C7421" i="29"/>
  <c r="C7422" i="29"/>
  <c r="C7423" i="29"/>
  <c r="C7424" i="29"/>
  <c r="C7425" i="29"/>
  <c r="C7426" i="29"/>
  <c r="C7427" i="29"/>
  <c r="C7428" i="29"/>
  <c r="C7429" i="29"/>
  <c r="C7430" i="29"/>
  <c r="C7431" i="29"/>
  <c r="C7432" i="29"/>
  <c r="C7433" i="29"/>
  <c r="C7434" i="29"/>
  <c r="C7435" i="29"/>
  <c r="C7436" i="29"/>
  <c r="C7437" i="29"/>
  <c r="C7438" i="29"/>
  <c r="C7439" i="29"/>
  <c r="C7440" i="29"/>
  <c r="C7441" i="29"/>
  <c r="C7442" i="29"/>
  <c r="C7443" i="29"/>
  <c r="C7444" i="29"/>
  <c r="C7445" i="29"/>
  <c r="C7446" i="29"/>
  <c r="C7447" i="29"/>
  <c r="C7448" i="29"/>
  <c r="C7449" i="29"/>
  <c r="C7450" i="29"/>
  <c r="C7451" i="29"/>
  <c r="C7452" i="29"/>
  <c r="C7453" i="29"/>
  <c r="C7454" i="29"/>
  <c r="C7455" i="29"/>
  <c r="C7456" i="29"/>
  <c r="C7457" i="29"/>
  <c r="C7458" i="29"/>
  <c r="C7459" i="29"/>
  <c r="C7460" i="29"/>
  <c r="C7461" i="29"/>
  <c r="C7462" i="29"/>
  <c r="C7463" i="29"/>
  <c r="C7464" i="29"/>
  <c r="C7465" i="29"/>
  <c r="C7466" i="29"/>
  <c r="C7467" i="29"/>
  <c r="C7468" i="29"/>
  <c r="C7469" i="29"/>
  <c r="C7470" i="29"/>
  <c r="C7471" i="29"/>
  <c r="C7472" i="29"/>
  <c r="C7473" i="29"/>
  <c r="C7474" i="29"/>
  <c r="C7475" i="29"/>
  <c r="C7476" i="29"/>
  <c r="C7477" i="29"/>
  <c r="C7478" i="29"/>
  <c r="C7479" i="29"/>
  <c r="C7480" i="29"/>
  <c r="C7481" i="29"/>
  <c r="C7482" i="29"/>
  <c r="C7483" i="29"/>
  <c r="C7484" i="29"/>
  <c r="C7485" i="29"/>
  <c r="C7486" i="29"/>
  <c r="C7487" i="29"/>
  <c r="C7488" i="29"/>
  <c r="C7489" i="29"/>
  <c r="C7490" i="29"/>
  <c r="C7491" i="29"/>
  <c r="C7492" i="29"/>
  <c r="C7493" i="29"/>
  <c r="C7494" i="29"/>
  <c r="C7495" i="29"/>
  <c r="C7496" i="29"/>
  <c r="C7497" i="29"/>
  <c r="C7498" i="29"/>
  <c r="C7499" i="29"/>
  <c r="C7500" i="29"/>
  <c r="C7501" i="29"/>
  <c r="C7502" i="29"/>
  <c r="C7503" i="29"/>
  <c r="C7504" i="29"/>
  <c r="C7505" i="29"/>
  <c r="C7506" i="29"/>
  <c r="C7507" i="29"/>
  <c r="C7508" i="29"/>
  <c r="C7509" i="29"/>
  <c r="C7510" i="29"/>
  <c r="C7511" i="29"/>
  <c r="C7512" i="29"/>
  <c r="C7513" i="29"/>
  <c r="C7514" i="29"/>
  <c r="C7515" i="29"/>
  <c r="C7516" i="29"/>
  <c r="C7517" i="29"/>
  <c r="C7518" i="29"/>
  <c r="C7519" i="29"/>
  <c r="C7520" i="29"/>
  <c r="C7521" i="29"/>
  <c r="C7522" i="29"/>
  <c r="C7523" i="29"/>
  <c r="C7524" i="29"/>
  <c r="C7525" i="29"/>
  <c r="C7526" i="29"/>
  <c r="C7527" i="29"/>
  <c r="C7528" i="29"/>
  <c r="C7529" i="29"/>
  <c r="C7530" i="29"/>
  <c r="C7531" i="29"/>
  <c r="C7532" i="29"/>
  <c r="C7533" i="29"/>
  <c r="C7534" i="29"/>
  <c r="C7535" i="29"/>
  <c r="C7536" i="29"/>
  <c r="C7537" i="29"/>
  <c r="C7538" i="29"/>
  <c r="C7539" i="29"/>
  <c r="C7540" i="29"/>
  <c r="C7541" i="29"/>
  <c r="C7542" i="29"/>
  <c r="C7543" i="29"/>
  <c r="C7544" i="29"/>
  <c r="C7545" i="29"/>
  <c r="C7546" i="29"/>
  <c r="C7547" i="29"/>
  <c r="C7548" i="29"/>
  <c r="C7549" i="29"/>
  <c r="C7550" i="29"/>
  <c r="C7551" i="29"/>
  <c r="C7552" i="29"/>
  <c r="C7553" i="29"/>
  <c r="C7554" i="29"/>
  <c r="C7555" i="29"/>
  <c r="C7556" i="29"/>
  <c r="C7557" i="29"/>
  <c r="C7558" i="29"/>
  <c r="C7559" i="29"/>
  <c r="C7560" i="29"/>
  <c r="C7561" i="29"/>
  <c r="C7562" i="29"/>
  <c r="C7563" i="29"/>
  <c r="C7564" i="29"/>
  <c r="C7565" i="29"/>
  <c r="C7566" i="29"/>
  <c r="C7567" i="29"/>
  <c r="C7568" i="29"/>
  <c r="C7569" i="29"/>
  <c r="C7570" i="29"/>
  <c r="C7571" i="29"/>
  <c r="C7572" i="29"/>
  <c r="C7573" i="29"/>
  <c r="C7574" i="29"/>
  <c r="C7575" i="29"/>
  <c r="C7576" i="29"/>
  <c r="C7577" i="29"/>
  <c r="C7578" i="29"/>
  <c r="C7579" i="29"/>
  <c r="C7580" i="29"/>
  <c r="C7581" i="29"/>
  <c r="C7582" i="29"/>
  <c r="C7583" i="29"/>
  <c r="C7584" i="29"/>
  <c r="C7585" i="29"/>
  <c r="C7586" i="29"/>
  <c r="C7587" i="29"/>
  <c r="C7588" i="29"/>
  <c r="C7589" i="29"/>
  <c r="C7590" i="29"/>
  <c r="C7591" i="29"/>
  <c r="C7592" i="29"/>
  <c r="C7593" i="29"/>
  <c r="C7594" i="29"/>
  <c r="C7595" i="29"/>
  <c r="C7596" i="29"/>
  <c r="C7597" i="29"/>
  <c r="C7598" i="29"/>
  <c r="C7599" i="29"/>
  <c r="C7600" i="29"/>
  <c r="C7601" i="29"/>
  <c r="C7602" i="29"/>
  <c r="C7603" i="29"/>
  <c r="C7604" i="29"/>
  <c r="C7605" i="29"/>
  <c r="C7606" i="29"/>
  <c r="C7607" i="29"/>
  <c r="C7608" i="29"/>
  <c r="C7609" i="29"/>
  <c r="C7610" i="29"/>
  <c r="C7611" i="29"/>
  <c r="C7612" i="29"/>
  <c r="C7613" i="29"/>
  <c r="C7614" i="29"/>
  <c r="C7615" i="29"/>
  <c r="C7616" i="29"/>
  <c r="C7617" i="29"/>
  <c r="C7618" i="29"/>
  <c r="C7619" i="29"/>
  <c r="C7620" i="29"/>
  <c r="C7621" i="29"/>
  <c r="C7622" i="29"/>
  <c r="C7623" i="29"/>
  <c r="C7624" i="29"/>
  <c r="C7625" i="29"/>
  <c r="C7626" i="29"/>
  <c r="C7627" i="29"/>
  <c r="C7628" i="29"/>
  <c r="C7629" i="29"/>
  <c r="C7630" i="29"/>
  <c r="C7631" i="29"/>
  <c r="C7632" i="29"/>
  <c r="C7633" i="29"/>
  <c r="C7634" i="29"/>
  <c r="C7635" i="29"/>
  <c r="C7636" i="29"/>
  <c r="C7637" i="29"/>
  <c r="C7638" i="29"/>
  <c r="C7639" i="29"/>
  <c r="C7640" i="29"/>
  <c r="C7641" i="29"/>
  <c r="C7642" i="29"/>
  <c r="C7643" i="29"/>
  <c r="C7644" i="29"/>
  <c r="C7645" i="29"/>
  <c r="C7646" i="29"/>
  <c r="C7647" i="29"/>
  <c r="C7648" i="29"/>
  <c r="C7649" i="29"/>
  <c r="C7650" i="29"/>
  <c r="C7651" i="29"/>
  <c r="C7652" i="29"/>
  <c r="C7653" i="29"/>
  <c r="C7654" i="29"/>
  <c r="C7655" i="29"/>
  <c r="C7656" i="29"/>
  <c r="C7657" i="29"/>
  <c r="C7658" i="29"/>
  <c r="C7659" i="29"/>
  <c r="C7660" i="29"/>
  <c r="C7661" i="29"/>
  <c r="C7662" i="29"/>
  <c r="C7663" i="29"/>
  <c r="C7664" i="29"/>
  <c r="C7665" i="29"/>
  <c r="C7666" i="29"/>
  <c r="C7667" i="29"/>
  <c r="C7668" i="29"/>
  <c r="C7669" i="29"/>
  <c r="C7670" i="29"/>
  <c r="C7671" i="29"/>
  <c r="C7672" i="29"/>
  <c r="C7673" i="29"/>
  <c r="C7674" i="29"/>
  <c r="C7675" i="29"/>
  <c r="C7676" i="29"/>
  <c r="C7677" i="29"/>
  <c r="C7678" i="29"/>
  <c r="C7679" i="29"/>
  <c r="C7680" i="29"/>
  <c r="C7681" i="29"/>
  <c r="C7682" i="29"/>
  <c r="C7683" i="29"/>
  <c r="C7684" i="29"/>
  <c r="C7685" i="29"/>
  <c r="C7686" i="29"/>
  <c r="C7687" i="29"/>
  <c r="C7688" i="29"/>
  <c r="C7689" i="29"/>
  <c r="C7690" i="29"/>
  <c r="C7691" i="29"/>
  <c r="C7692" i="29"/>
  <c r="C7693" i="29"/>
  <c r="C7694" i="29"/>
  <c r="C7695" i="29"/>
  <c r="C7696" i="29"/>
  <c r="C7697" i="29"/>
  <c r="C7698" i="29"/>
  <c r="C7699" i="29"/>
  <c r="C7700" i="29"/>
  <c r="C7701" i="29"/>
  <c r="C7702" i="29"/>
  <c r="C7703" i="29"/>
  <c r="C7704" i="29"/>
  <c r="C7705" i="29"/>
  <c r="C7706" i="29"/>
  <c r="C7707" i="29"/>
  <c r="C7708" i="29"/>
  <c r="C7709" i="29"/>
  <c r="C7710" i="29"/>
  <c r="C7711" i="29"/>
  <c r="C7712" i="29"/>
  <c r="C7713" i="29"/>
  <c r="C7714" i="29"/>
  <c r="C7715" i="29"/>
  <c r="C7716" i="29"/>
  <c r="C7717" i="29"/>
  <c r="C7718" i="29"/>
  <c r="C7719" i="29"/>
  <c r="C7720" i="29"/>
  <c r="C7721" i="29"/>
  <c r="C7722" i="29"/>
  <c r="C7723" i="29"/>
  <c r="C7724" i="29"/>
  <c r="C7725" i="29"/>
  <c r="C7726" i="29"/>
  <c r="C7727" i="29"/>
  <c r="C7728" i="29"/>
  <c r="C7729" i="29"/>
  <c r="C7730" i="29"/>
  <c r="C7731" i="29"/>
  <c r="C7732" i="29"/>
  <c r="C7733" i="29"/>
  <c r="C7734" i="29"/>
  <c r="C7735" i="29"/>
  <c r="C7736" i="29"/>
  <c r="C7737" i="29"/>
  <c r="C7738" i="29"/>
  <c r="C7739" i="29"/>
  <c r="C7740" i="29"/>
  <c r="C7741" i="29"/>
  <c r="C7742" i="29"/>
  <c r="C7743" i="29"/>
  <c r="C7744" i="29"/>
  <c r="C7745" i="29"/>
  <c r="C7746" i="29"/>
  <c r="C7747" i="29"/>
  <c r="C7748" i="29"/>
  <c r="C7749" i="29"/>
  <c r="C7750" i="29"/>
  <c r="C7751" i="29"/>
  <c r="C7752" i="29"/>
  <c r="C7753" i="29"/>
  <c r="C7754" i="29"/>
  <c r="C7755" i="29"/>
  <c r="C7756" i="29"/>
  <c r="C7757" i="29"/>
  <c r="C7758" i="29"/>
  <c r="C7759" i="29"/>
  <c r="C7760" i="29"/>
  <c r="C7761" i="29"/>
  <c r="C7762" i="29"/>
  <c r="C7763" i="29"/>
  <c r="C7764" i="29"/>
  <c r="C7765" i="29"/>
  <c r="C7766" i="29"/>
  <c r="C7767" i="29"/>
  <c r="C7768" i="29"/>
  <c r="C7769" i="29"/>
  <c r="C7770" i="29"/>
  <c r="C7771" i="29"/>
  <c r="C7772" i="29"/>
  <c r="C7773" i="29"/>
  <c r="C7774" i="29"/>
  <c r="C7775" i="29"/>
  <c r="C7776" i="29"/>
  <c r="C7777" i="29"/>
  <c r="C7778" i="29"/>
  <c r="C7779" i="29"/>
  <c r="C7780" i="29"/>
  <c r="C7781" i="29"/>
  <c r="C7782" i="29"/>
  <c r="C7783" i="29"/>
  <c r="C7784" i="29"/>
  <c r="C7785" i="29"/>
  <c r="C7786" i="29"/>
  <c r="C7787" i="29"/>
  <c r="C7788" i="29"/>
  <c r="C7789" i="29"/>
  <c r="C7790" i="29"/>
  <c r="C7791" i="29"/>
  <c r="C7792" i="29"/>
  <c r="C7793" i="29"/>
  <c r="C7794" i="29"/>
  <c r="C7795" i="29"/>
  <c r="C7796" i="29"/>
  <c r="C7797" i="29"/>
  <c r="C7798" i="29"/>
  <c r="C7799" i="29"/>
  <c r="C7800" i="29"/>
  <c r="C7801" i="29"/>
  <c r="C7802" i="29"/>
  <c r="C7803" i="29"/>
  <c r="C7804" i="29"/>
  <c r="C7805" i="29"/>
  <c r="C7806" i="29"/>
  <c r="C7807" i="29"/>
  <c r="C7808" i="29"/>
  <c r="C7809" i="29"/>
  <c r="C7810" i="29"/>
  <c r="C7811" i="29"/>
  <c r="C7812" i="29"/>
  <c r="C7813" i="29"/>
  <c r="C7814" i="29"/>
  <c r="C7815" i="29"/>
  <c r="C7816" i="29"/>
  <c r="C7817" i="29"/>
  <c r="C7818" i="29"/>
  <c r="C7819" i="29"/>
  <c r="C7820" i="29"/>
  <c r="C7821" i="29"/>
  <c r="C7822" i="29"/>
  <c r="C7823" i="29"/>
  <c r="C7824" i="29"/>
  <c r="C7825" i="29"/>
  <c r="C7826" i="29"/>
  <c r="C7827" i="29"/>
  <c r="C7828" i="29"/>
  <c r="C7829" i="29"/>
  <c r="C7830" i="29"/>
  <c r="C7831" i="29"/>
  <c r="C7832" i="29"/>
  <c r="C7833" i="29"/>
  <c r="C7834" i="29"/>
  <c r="C7835" i="29"/>
  <c r="C7836" i="29"/>
  <c r="C7837" i="29"/>
  <c r="C7838" i="29"/>
  <c r="C7839" i="29"/>
  <c r="C7840" i="29"/>
  <c r="C7841" i="29"/>
  <c r="C7842" i="29"/>
  <c r="C7843" i="29"/>
  <c r="C7844" i="29"/>
  <c r="C7845" i="29"/>
  <c r="C7846" i="29"/>
  <c r="C7847" i="29"/>
  <c r="C7848" i="29"/>
  <c r="C7849" i="29"/>
  <c r="C7850" i="29"/>
  <c r="C7851" i="29"/>
  <c r="C7852" i="29"/>
  <c r="C7853" i="29"/>
  <c r="C7854" i="29"/>
  <c r="C7855" i="29"/>
  <c r="C7856" i="29"/>
  <c r="C7857" i="29"/>
  <c r="C7858" i="29"/>
  <c r="C7859" i="29"/>
  <c r="C7860" i="29"/>
  <c r="C7861" i="29"/>
  <c r="C7862" i="29"/>
  <c r="C7863" i="29"/>
  <c r="C7864" i="29"/>
  <c r="C7865" i="29"/>
  <c r="C7866" i="29"/>
  <c r="C7867" i="29"/>
  <c r="C7868" i="29"/>
  <c r="C7869" i="29"/>
  <c r="C7870" i="29"/>
  <c r="C7871" i="29"/>
  <c r="C7872" i="29"/>
  <c r="C7873" i="29"/>
  <c r="C7874" i="29"/>
  <c r="C7875" i="29"/>
  <c r="C7876" i="29"/>
  <c r="C7877" i="29"/>
  <c r="C7878" i="29"/>
  <c r="C7879" i="29"/>
  <c r="C7880" i="29"/>
  <c r="C7881" i="29"/>
  <c r="C7882" i="29"/>
  <c r="C7883" i="29"/>
  <c r="C7884" i="29"/>
  <c r="C7885" i="29"/>
  <c r="C7886" i="29"/>
  <c r="C7887" i="29"/>
  <c r="C7888" i="29"/>
  <c r="C7889" i="29"/>
  <c r="C7890" i="29"/>
  <c r="C7891" i="29"/>
  <c r="C7892" i="29"/>
  <c r="C7893" i="29"/>
  <c r="C7894" i="29"/>
  <c r="C7895" i="29"/>
  <c r="C7896" i="29"/>
  <c r="C7897" i="29"/>
  <c r="C7898" i="29"/>
  <c r="C7899" i="29"/>
  <c r="C7900" i="29"/>
  <c r="C7901" i="29"/>
  <c r="C7902" i="29"/>
  <c r="C7903" i="29"/>
  <c r="C7904" i="29"/>
  <c r="C7905" i="29"/>
  <c r="C7906" i="29"/>
  <c r="C7907" i="29"/>
  <c r="C7908" i="29"/>
  <c r="C7909" i="29"/>
  <c r="C7910" i="29"/>
  <c r="C7911" i="29"/>
  <c r="C7912" i="29"/>
  <c r="C7913" i="29"/>
  <c r="C7914" i="29"/>
  <c r="C7915" i="29"/>
  <c r="C7916" i="29"/>
  <c r="C7917" i="29"/>
  <c r="C7918" i="29"/>
  <c r="C7919" i="29"/>
  <c r="C7920" i="29"/>
  <c r="C7921" i="29"/>
  <c r="C7922" i="29"/>
  <c r="C7923" i="29"/>
  <c r="C7924" i="29"/>
  <c r="C7925" i="29"/>
  <c r="C7926" i="29"/>
  <c r="C7927" i="29"/>
  <c r="C7928" i="29"/>
  <c r="C7929" i="29"/>
  <c r="C7930" i="29"/>
  <c r="C7931" i="29"/>
  <c r="C7932" i="29"/>
  <c r="C7933" i="29"/>
  <c r="C7934" i="29"/>
  <c r="C7935" i="29"/>
  <c r="C7936" i="29"/>
  <c r="C7937" i="29"/>
  <c r="C7938" i="29"/>
  <c r="C7939" i="29"/>
  <c r="C7940" i="29"/>
  <c r="C7941" i="29"/>
  <c r="C7942" i="29"/>
  <c r="C7943" i="29"/>
  <c r="C7944" i="29"/>
  <c r="C7945" i="29"/>
  <c r="C7946" i="29"/>
  <c r="C7947" i="29"/>
  <c r="C7948" i="29"/>
  <c r="C7949" i="29"/>
  <c r="C7950" i="29"/>
  <c r="C7951" i="29"/>
  <c r="C7952" i="29"/>
  <c r="C7953" i="29"/>
  <c r="C7954" i="29"/>
  <c r="C7955" i="29"/>
  <c r="C7956" i="29"/>
  <c r="C7957" i="29"/>
  <c r="C7958" i="29"/>
  <c r="C7959" i="29"/>
  <c r="C7960" i="29"/>
  <c r="C7961" i="29"/>
  <c r="C7962" i="29"/>
  <c r="C7963" i="29"/>
  <c r="C7964" i="29"/>
  <c r="C7965" i="29"/>
  <c r="C7966" i="29"/>
  <c r="C7967" i="29"/>
  <c r="C7968" i="29"/>
  <c r="C7969" i="29"/>
  <c r="C7970" i="29"/>
  <c r="C7971" i="29"/>
  <c r="C7972" i="29"/>
  <c r="C7973" i="29"/>
  <c r="C7974" i="29"/>
  <c r="C7975" i="29"/>
  <c r="C7976" i="29"/>
  <c r="C7977" i="29"/>
  <c r="C7978" i="29"/>
  <c r="C7979" i="29"/>
  <c r="C7980" i="29"/>
  <c r="C7981" i="29"/>
  <c r="C7982" i="29"/>
  <c r="C7983" i="29"/>
  <c r="C7984" i="29"/>
  <c r="C7985" i="29"/>
  <c r="C7986" i="29"/>
  <c r="C7987" i="29"/>
  <c r="C7988" i="29"/>
  <c r="C7989" i="29"/>
  <c r="C7990" i="29"/>
  <c r="C7991" i="29"/>
  <c r="C7992" i="29"/>
  <c r="C7993" i="29"/>
  <c r="C7994" i="29"/>
  <c r="C7995" i="29"/>
  <c r="C7996" i="29"/>
  <c r="C7997" i="29"/>
  <c r="C7998" i="29"/>
  <c r="C7999" i="29"/>
  <c r="C8000" i="29"/>
  <c r="C8001" i="29"/>
  <c r="C8002" i="29"/>
  <c r="C8003" i="29"/>
  <c r="C8004" i="29"/>
  <c r="C8005" i="29"/>
  <c r="C8006" i="29"/>
  <c r="C8007" i="29"/>
  <c r="C8008" i="29"/>
  <c r="C8009" i="29"/>
  <c r="C8010" i="29"/>
  <c r="C8011" i="29"/>
  <c r="C8012" i="29"/>
  <c r="C8013" i="29"/>
  <c r="C8014" i="29"/>
  <c r="C8015" i="29"/>
  <c r="C8016" i="29"/>
  <c r="C8017" i="29"/>
  <c r="C8018" i="29"/>
  <c r="C8019" i="29"/>
  <c r="C8020" i="29"/>
  <c r="C8021" i="29"/>
  <c r="C8022" i="29"/>
  <c r="C8023" i="29"/>
  <c r="C8024" i="29"/>
  <c r="C8025" i="29"/>
  <c r="C8026" i="29"/>
  <c r="C8027" i="29"/>
  <c r="C8028" i="29"/>
  <c r="C8029" i="29"/>
  <c r="C8030" i="29"/>
  <c r="C8031" i="29"/>
  <c r="C8032" i="29"/>
  <c r="C8033" i="29"/>
  <c r="C8034" i="29"/>
  <c r="C8035" i="29"/>
  <c r="C8036" i="29"/>
  <c r="C8037" i="29"/>
  <c r="C8038" i="29"/>
  <c r="C8039" i="29"/>
  <c r="C8040" i="29"/>
  <c r="C8041" i="29"/>
  <c r="C8042" i="29"/>
  <c r="C8043" i="29"/>
  <c r="C8044" i="29"/>
  <c r="C8045" i="29"/>
  <c r="C8046" i="29"/>
  <c r="C8047" i="29"/>
  <c r="C8048" i="29"/>
  <c r="C8049" i="29"/>
  <c r="C8050" i="29"/>
  <c r="C8051" i="29"/>
  <c r="C8052" i="29"/>
  <c r="C8053" i="29"/>
  <c r="C8054" i="29"/>
  <c r="C8055" i="29"/>
  <c r="C8056" i="29"/>
  <c r="C8057" i="29"/>
  <c r="C8058" i="29"/>
  <c r="C8059" i="29"/>
  <c r="C8060" i="29"/>
  <c r="C8061" i="29"/>
  <c r="C8062" i="29"/>
  <c r="C8063" i="29"/>
  <c r="C8064" i="29"/>
  <c r="C8065" i="29"/>
  <c r="C8066" i="29"/>
  <c r="C8067" i="29"/>
  <c r="C8068" i="29"/>
  <c r="C8069" i="29"/>
  <c r="C8070" i="29"/>
  <c r="C8071" i="29"/>
  <c r="C8072" i="29"/>
  <c r="C8073" i="29"/>
  <c r="C8074" i="29"/>
  <c r="C8075" i="29"/>
  <c r="C8076" i="29"/>
  <c r="C8077" i="29"/>
  <c r="C8078" i="29"/>
  <c r="C8079" i="29"/>
  <c r="C8080" i="29"/>
  <c r="C8081" i="29"/>
  <c r="C8082" i="29"/>
  <c r="C8083" i="29"/>
  <c r="C8084" i="29"/>
  <c r="C8085" i="29"/>
  <c r="C8086" i="29"/>
  <c r="C8087" i="29"/>
  <c r="C8088" i="29"/>
  <c r="C8089" i="29"/>
  <c r="C8090" i="29"/>
  <c r="C8091" i="29"/>
  <c r="C8092" i="29"/>
  <c r="C8093" i="29"/>
  <c r="C8094" i="29"/>
  <c r="C8095" i="29"/>
  <c r="C8096" i="29"/>
  <c r="C8097" i="29"/>
  <c r="C8098" i="29"/>
  <c r="C8099" i="29"/>
  <c r="C8100" i="29"/>
  <c r="C8101" i="29"/>
  <c r="C8102" i="29"/>
  <c r="C8103" i="29"/>
  <c r="C8104" i="29"/>
  <c r="C8105" i="29"/>
  <c r="C8106" i="29"/>
  <c r="C8107" i="29"/>
  <c r="C8108" i="29"/>
  <c r="C8109" i="29"/>
  <c r="C8110" i="29"/>
  <c r="C8111" i="29"/>
  <c r="C8112" i="29"/>
  <c r="C8113" i="29"/>
  <c r="C8114" i="29"/>
  <c r="C8115" i="29"/>
  <c r="C8116" i="29"/>
  <c r="C8117" i="29"/>
  <c r="C8118" i="29"/>
  <c r="C8119" i="29"/>
  <c r="C8120" i="29"/>
  <c r="C8121" i="29"/>
  <c r="C8122" i="29"/>
  <c r="C8123" i="29"/>
  <c r="C8124" i="29"/>
  <c r="C8125" i="29"/>
  <c r="C8126" i="29"/>
  <c r="C8127" i="29"/>
  <c r="C8128" i="29"/>
  <c r="C8129" i="29"/>
  <c r="C8130" i="29"/>
  <c r="C8131" i="29"/>
  <c r="C8132" i="29"/>
  <c r="C8133" i="29"/>
  <c r="C8134" i="29"/>
  <c r="C8135" i="29"/>
  <c r="C8136" i="29"/>
  <c r="C8137" i="29"/>
  <c r="C8138" i="29"/>
  <c r="C8139" i="29"/>
  <c r="C8140" i="29"/>
  <c r="C8141" i="29"/>
  <c r="C8142" i="29"/>
  <c r="C8143" i="29"/>
  <c r="C8144" i="29"/>
  <c r="C8145" i="29"/>
  <c r="C8146" i="29"/>
  <c r="C8147" i="29"/>
  <c r="C8148" i="29"/>
  <c r="C8149" i="29"/>
  <c r="C8150" i="29"/>
  <c r="C8151" i="29"/>
  <c r="C8152" i="29"/>
  <c r="C8153" i="29"/>
  <c r="C8154" i="29"/>
  <c r="C8155" i="29"/>
  <c r="C8156" i="29"/>
  <c r="C8157" i="29"/>
  <c r="C8158" i="29"/>
  <c r="C8159" i="29"/>
  <c r="C8160" i="29"/>
  <c r="C8161" i="29"/>
  <c r="C8162" i="29"/>
  <c r="C8163" i="29"/>
  <c r="C8164" i="29"/>
  <c r="C8165" i="29"/>
  <c r="C8166" i="29"/>
  <c r="C8167" i="29"/>
  <c r="C8168" i="29"/>
  <c r="C8169" i="29"/>
  <c r="C8170" i="29"/>
  <c r="C8171" i="29"/>
  <c r="C8172" i="29"/>
  <c r="C8173" i="29"/>
  <c r="C8174" i="29"/>
  <c r="C8175" i="29"/>
  <c r="C8176" i="29"/>
  <c r="C8177" i="29"/>
  <c r="C8178" i="29"/>
  <c r="C8179" i="29"/>
  <c r="C8180" i="29"/>
  <c r="C8181" i="29"/>
  <c r="C8182" i="29"/>
  <c r="C8183" i="29"/>
  <c r="C8184" i="29"/>
  <c r="C8185" i="29"/>
  <c r="C8186" i="29"/>
  <c r="C8187" i="29"/>
  <c r="C8188" i="29"/>
  <c r="C8189" i="29"/>
  <c r="C8190" i="29"/>
  <c r="C8191" i="29"/>
  <c r="C8192" i="29"/>
  <c r="C8193" i="29"/>
  <c r="C8194" i="29"/>
  <c r="C8195" i="29"/>
  <c r="C8196" i="29"/>
  <c r="C8197" i="29"/>
  <c r="C8198" i="29"/>
  <c r="C8199" i="29"/>
  <c r="C8200" i="29"/>
  <c r="C8201" i="29"/>
  <c r="C8202" i="29"/>
  <c r="C8203" i="29"/>
  <c r="C8204" i="29"/>
  <c r="C8205" i="29"/>
  <c r="C8206" i="29"/>
  <c r="C8207" i="29"/>
  <c r="C8208" i="29"/>
  <c r="C8209" i="29"/>
  <c r="C8210" i="29"/>
  <c r="C8211" i="29"/>
  <c r="C8212" i="29"/>
  <c r="C8213" i="29"/>
  <c r="C8214" i="29"/>
  <c r="C8215" i="29"/>
  <c r="C8216" i="29"/>
  <c r="C8217" i="29"/>
  <c r="C8218" i="29"/>
  <c r="C8219" i="29"/>
  <c r="C8220" i="29"/>
  <c r="C8221" i="29"/>
  <c r="C8222" i="29"/>
  <c r="C8223" i="29"/>
  <c r="C8224" i="29"/>
  <c r="C8225" i="29"/>
  <c r="C8226" i="29"/>
  <c r="C8227" i="29"/>
  <c r="C8228" i="29"/>
  <c r="C8229" i="29"/>
  <c r="C8230" i="29"/>
  <c r="C8231" i="29"/>
  <c r="C8232" i="29"/>
  <c r="C8233" i="29"/>
  <c r="C8234" i="29"/>
  <c r="C8235" i="29"/>
  <c r="C8236" i="29"/>
  <c r="C8237" i="29"/>
  <c r="C8238" i="29"/>
  <c r="C8239" i="29"/>
  <c r="C8240" i="29"/>
  <c r="C8241" i="29"/>
  <c r="C8242" i="29"/>
  <c r="C8243" i="29"/>
  <c r="C8244" i="29"/>
  <c r="C8245" i="29"/>
  <c r="C8246" i="29"/>
  <c r="C8247" i="29"/>
  <c r="C8248" i="29"/>
  <c r="C8249" i="29"/>
  <c r="C8250" i="29"/>
  <c r="C8251" i="29"/>
  <c r="C8252" i="29"/>
  <c r="C8253" i="29"/>
  <c r="C8254" i="29"/>
  <c r="C8255" i="29"/>
  <c r="C8256" i="29"/>
  <c r="C8257" i="29"/>
  <c r="C8258" i="29"/>
  <c r="C8259" i="29"/>
  <c r="C8260" i="29"/>
  <c r="C8261" i="29"/>
  <c r="C8262" i="29"/>
  <c r="C8263" i="29"/>
  <c r="C8264" i="29"/>
  <c r="C8265" i="29"/>
  <c r="C8266" i="29"/>
  <c r="C8267" i="29"/>
  <c r="C8268" i="29"/>
  <c r="C8269" i="29"/>
  <c r="C8270" i="29"/>
  <c r="C8271" i="29"/>
  <c r="C8272" i="29"/>
  <c r="C8273" i="29"/>
  <c r="C8274" i="29"/>
  <c r="C8275" i="29"/>
  <c r="C8276" i="29"/>
  <c r="C8277" i="29"/>
  <c r="C8278" i="29"/>
  <c r="C8279" i="29"/>
  <c r="C8280" i="29"/>
  <c r="C8281" i="29"/>
  <c r="C8282" i="29"/>
  <c r="C8283" i="29"/>
  <c r="C8284" i="29"/>
  <c r="C8285" i="29"/>
  <c r="C8286" i="29"/>
  <c r="C8287" i="29"/>
  <c r="C8288" i="29"/>
  <c r="C8289" i="29"/>
  <c r="C8290" i="29"/>
  <c r="C8291" i="29"/>
  <c r="C8292" i="29"/>
  <c r="C8293" i="29"/>
  <c r="C8294" i="29"/>
  <c r="C8295" i="29"/>
  <c r="C8296" i="29"/>
  <c r="C8297" i="29"/>
  <c r="C8298" i="29"/>
  <c r="C8299" i="29"/>
  <c r="C8300" i="29"/>
  <c r="C8301" i="29"/>
  <c r="C8302" i="29"/>
  <c r="C8303" i="29"/>
  <c r="C8304" i="29"/>
  <c r="C8305" i="29"/>
  <c r="C8306" i="29"/>
  <c r="C8307" i="29"/>
  <c r="C8308" i="29"/>
  <c r="C8309" i="29"/>
  <c r="C8310" i="29"/>
  <c r="C8311" i="29"/>
  <c r="C8312" i="29"/>
  <c r="C8313" i="29"/>
  <c r="C8314" i="29"/>
  <c r="C8315" i="29"/>
  <c r="C8316" i="29"/>
  <c r="C8317" i="29"/>
  <c r="C8318" i="29"/>
  <c r="C8319" i="29"/>
  <c r="C8320" i="29"/>
  <c r="C8321" i="29"/>
  <c r="C8322" i="29"/>
  <c r="C8323" i="29"/>
  <c r="C8324" i="29"/>
  <c r="C8325" i="29"/>
  <c r="C8326" i="29"/>
  <c r="C8327" i="29"/>
  <c r="C8328" i="29"/>
  <c r="C8329" i="29"/>
  <c r="C8330" i="29"/>
  <c r="C8331" i="29"/>
  <c r="C8332" i="29"/>
  <c r="C8333" i="29"/>
  <c r="C8334" i="29"/>
  <c r="C8335" i="29"/>
  <c r="C8336" i="29"/>
  <c r="C8337" i="29"/>
  <c r="C8338" i="29"/>
  <c r="C8339" i="29"/>
  <c r="C8340" i="29"/>
  <c r="C8341" i="29"/>
  <c r="C8342" i="29"/>
  <c r="C8343" i="29"/>
  <c r="C8344" i="29"/>
  <c r="C8345" i="29"/>
  <c r="C8346" i="29"/>
  <c r="C8347" i="29"/>
  <c r="C8348" i="29"/>
  <c r="C8349" i="29"/>
  <c r="C8350" i="29"/>
  <c r="C8351" i="29"/>
  <c r="C8352" i="29"/>
  <c r="C8353" i="29"/>
  <c r="C8354" i="29"/>
  <c r="C8355" i="29"/>
  <c r="C8356" i="29"/>
  <c r="C8357" i="29"/>
  <c r="C8358" i="29"/>
  <c r="C8359" i="29"/>
  <c r="C8360" i="29"/>
  <c r="C8361" i="29"/>
  <c r="C8362" i="29"/>
  <c r="C8363" i="29"/>
  <c r="C8364" i="29"/>
  <c r="C8365" i="29"/>
  <c r="C8366" i="29"/>
  <c r="C8367" i="29"/>
  <c r="C8368" i="29"/>
  <c r="C8369" i="29"/>
  <c r="C8370" i="29"/>
  <c r="C8371" i="29"/>
  <c r="C8372" i="29"/>
  <c r="C8373" i="29"/>
  <c r="C8374" i="29"/>
  <c r="C8375" i="29"/>
  <c r="C8376" i="29"/>
  <c r="C8377" i="29"/>
  <c r="C8378" i="29"/>
  <c r="C8379" i="29"/>
  <c r="C8380" i="29"/>
  <c r="C8381" i="29"/>
  <c r="C8382" i="29"/>
  <c r="C8383" i="29"/>
  <c r="C8384" i="29"/>
  <c r="C8385" i="29"/>
  <c r="C8386" i="29"/>
  <c r="C8387" i="29"/>
  <c r="C8388" i="29"/>
  <c r="C8389" i="29"/>
  <c r="C8390" i="29"/>
  <c r="C8391" i="29"/>
  <c r="C8392" i="29"/>
  <c r="C8393" i="29"/>
  <c r="C8394" i="29"/>
  <c r="C8395" i="29"/>
  <c r="C8396" i="29"/>
  <c r="C8397" i="29"/>
  <c r="C8398" i="29"/>
  <c r="C8399" i="29"/>
  <c r="C8400" i="29"/>
  <c r="C8401" i="29"/>
  <c r="C8402" i="29"/>
  <c r="C8403" i="29"/>
  <c r="C8404" i="29"/>
  <c r="C8405" i="29"/>
  <c r="C8406" i="29"/>
  <c r="C8407" i="29"/>
  <c r="C8408" i="29"/>
  <c r="C8409" i="29"/>
  <c r="C8410" i="29"/>
  <c r="C8411" i="29"/>
  <c r="C8412" i="29"/>
  <c r="C8413" i="29"/>
  <c r="C8414" i="29"/>
  <c r="C8415" i="29"/>
  <c r="C8416" i="29"/>
  <c r="C8417" i="29"/>
  <c r="C8418" i="29"/>
  <c r="C8419" i="29"/>
  <c r="C8420" i="29"/>
  <c r="C8421" i="29"/>
  <c r="C8422" i="29"/>
  <c r="C8423" i="29"/>
  <c r="C8424" i="29"/>
  <c r="C8425" i="29"/>
  <c r="C8426" i="29"/>
  <c r="C8427" i="29"/>
  <c r="C8428" i="29"/>
  <c r="C8429" i="29"/>
  <c r="C8430" i="29"/>
  <c r="C8431" i="29"/>
  <c r="C8432" i="29"/>
  <c r="C8433" i="29"/>
  <c r="C8434" i="29"/>
  <c r="C8435" i="29"/>
  <c r="C8436" i="29"/>
  <c r="C8437" i="29"/>
  <c r="C8438" i="29"/>
  <c r="C8439" i="29"/>
  <c r="C8440" i="29"/>
  <c r="C8441" i="29"/>
  <c r="C8442" i="29"/>
  <c r="C8443" i="29"/>
  <c r="C8444" i="29"/>
  <c r="C8445" i="29"/>
  <c r="C8446" i="29"/>
  <c r="C8447" i="29"/>
  <c r="C8448" i="29"/>
  <c r="C8449" i="29"/>
  <c r="C8450" i="29"/>
  <c r="C8451" i="29"/>
  <c r="C8452" i="29"/>
  <c r="C8453" i="29"/>
  <c r="C8454" i="29"/>
  <c r="C8455" i="29"/>
  <c r="C8456" i="29"/>
  <c r="C8457" i="29"/>
  <c r="C8458" i="29"/>
  <c r="C8459" i="29"/>
  <c r="C8460" i="29"/>
  <c r="C8461" i="29"/>
  <c r="C8462" i="29"/>
  <c r="C8463" i="29"/>
  <c r="C8464" i="29"/>
  <c r="C8465" i="29"/>
  <c r="C8466" i="29"/>
  <c r="C8467" i="29"/>
  <c r="C8468" i="29"/>
  <c r="C8469" i="29"/>
  <c r="C8470" i="29"/>
  <c r="C8471" i="29"/>
  <c r="C8472" i="29"/>
  <c r="C8473" i="29"/>
  <c r="C8474" i="29"/>
  <c r="C8475" i="29"/>
  <c r="C8476" i="29"/>
  <c r="C8477" i="29"/>
  <c r="C8478" i="29"/>
  <c r="C8479" i="29"/>
  <c r="C8480" i="29"/>
  <c r="C8481" i="29"/>
  <c r="C8482" i="29"/>
  <c r="C8483" i="29"/>
  <c r="C8484" i="29"/>
  <c r="C8485" i="29"/>
  <c r="C8486" i="29"/>
  <c r="C8487" i="29"/>
  <c r="C8488" i="29"/>
  <c r="C8489" i="29"/>
  <c r="C8490" i="29"/>
  <c r="C8491" i="29"/>
  <c r="C8492" i="29"/>
  <c r="C8493" i="29"/>
  <c r="C8494" i="29"/>
  <c r="C8495" i="29"/>
  <c r="C8496" i="29"/>
  <c r="C8497" i="29"/>
  <c r="C8498" i="29"/>
  <c r="C8499" i="29"/>
  <c r="C8500" i="29"/>
  <c r="C8501" i="29"/>
  <c r="C8502" i="29"/>
  <c r="C8503" i="29"/>
  <c r="C8504" i="29"/>
  <c r="C8505" i="29"/>
  <c r="C8506" i="29"/>
  <c r="C8507" i="29"/>
  <c r="C8508" i="29"/>
  <c r="C8509" i="29"/>
  <c r="C8510" i="29"/>
  <c r="C8511" i="29"/>
  <c r="C8512" i="29"/>
  <c r="C8513" i="29"/>
  <c r="C8514" i="29"/>
  <c r="C8515" i="29"/>
  <c r="C8516" i="29"/>
  <c r="C8517" i="29"/>
  <c r="C8518" i="29"/>
  <c r="C8519" i="29"/>
  <c r="C8520" i="29"/>
  <c r="C8521" i="29"/>
  <c r="C8522" i="29"/>
  <c r="C8523" i="29"/>
  <c r="C8524" i="29"/>
  <c r="C8525" i="29"/>
  <c r="C8526" i="29"/>
  <c r="C8527" i="29"/>
  <c r="C8528" i="29"/>
  <c r="C8529" i="29"/>
  <c r="C8530" i="29"/>
  <c r="C8531" i="29"/>
  <c r="C8532" i="29"/>
  <c r="C8533" i="29"/>
  <c r="C8534" i="29"/>
  <c r="C8535" i="29"/>
  <c r="C8536" i="29"/>
  <c r="C8537" i="29"/>
  <c r="C8538" i="29"/>
  <c r="C8539" i="29"/>
  <c r="C8540" i="29"/>
  <c r="C8541" i="29"/>
  <c r="C8542" i="29"/>
  <c r="C8543" i="29"/>
  <c r="C8544" i="29"/>
  <c r="C8545" i="29"/>
  <c r="C8546" i="29"/>
  <c r="C8547" i="29"/>
  <c r="C8548" i="29"/>
  <c r="C8549" i="29"/>
  <c r="C8550" i="29"/>
  <c r="C8551" i="29"/>
  <c r="C8552" i="29"/>
  <c r="C8553" i="29"/>
  <c r="C8554" i="29"/>
  <c r="C8555" i="29"/>
  <c r="C8556" i="29"/>
  <c r="C8557" i="29"/>
  <c r="C8558" i="29"/>
  <c r="C8559" i="29"/>
  <c r="C8560" i="29"/>
  <c r="C8561" i="29"/>
  <c r="C8562" i="29"/>
  <c r="C8563" i="29"/>
  <c r="C8564" i="29"/>
  <c r="C8565" i="29"/>
  <c r="C8566" i="29"/>
  <c r="C8567" i="29"/>
  <c r="C8568" i="29"/>
  <c r="C8569" i="29"/>
  <c r="C8570" i="29"/>
  <c r="C8571" i="29"/>
  <c r="C8572" i="29"/>
  <c r="C8573" i="29"/>
  <c r="C8574" i="29"/>
  <c r="C8575" i="29"/>
  <c r="C8576" i="29"/>
  <c r="C8577" i="29"/>
  <c r="C8578" i="29"/>
  <c r="C8579" i="29"/>
  <c r="C8580" i="29"/>
  <c r="C8581" i="29"/>
  <c r="C8582" i="29"/>
  <c r="C8583" i="29"/>
  <c r="C8584" i="29"/>
  <c r="C8585" i="29"/>
  <c r="C8586" i="29"/>
  <c r="C8587" i="29"/>
  <c r="C8588" i="29"/>
  <c r="C8589" i="29"/>
  <c r="C8590" i="29"/>
  <c r="C8591" i="29"/>
  <c r="C8592" i="29"/>
  <c r="C8593" i="29"/>
  <c r="C8594" i="29"/>
  <c r="C8595" i="29"/>
  <c r="C8596" i="29"/>
  <c r="C8597" i="29"/>
  <c r="C8598" i="29"/>
  <c r="C8599" i="29"/>
  <c r="C8600" i="29"/>
  <c r="C8601" i="29"/>
  <c r="C8602" i="29"/>
  <c r="C8603" i="29"/>
  <c r="C8604" i="29"/>
  <c r="C8605" i="29"/>
  <c r="C8606" i="29"/>
  <c r="C8607" i="29"/>
  <c r="C8608" i="29"/>
  <c r="C8609" i="29"/>
  <c r="C8610" i="29"/>
  <c r="C8611" i="29"/>
  <c r="C8612" i="29"/>
  <c r="C8613" i="29"/>
  <c r="C8614" i="29"/>
  <c r="C8615" i="29"/>
  <c r="C8616" i="29"/>
  <c r="C8617" i="29"/>
  <c r="C8618" i="29"/>
  <c r="C8619" i="29"/>
  <c r="C8620" i="29"/>
  <c r="C8621" i="29"/>
  <c r="C8622" i="29"/>
  <c r="C8623" i="29"/>
  <c r="C8624" i="29"/>
  <c r="C8625" i="29"/>
  <c r="C8626" i="29"/>
  <c r="C8627" i="29"/>
  <c r="C8628" i="29"/>
  <c r="C8629" i="29"/>
  <c r="C8630" i="29"/>
  <c r="C8631" i="29"/>
  <c r="C8632" i="29"/>
  <c r="C8633" i="29"/>
  <c r="C8634" i="29"/>
  <c r="C8635" i="29"/>
  <c r="C8636" i="29"/>
  <c r="C8637" i="29"/>
  <c r="C8638" i="29"/>
  <c r="C8639" i="29"/>
  <c r="C8640" i="29"/>
  <c r="C8641" i="29"/>
  <c r="C8642" i="29"/>
  <c r="C8643" i="29"/>
  <c r="C8644" i="29"/>
  <c r="C8645" i="29"/>
  <c r="C8646" i="29"/>
  <c r="C8647" i="29"/>
  <c r="C8648" i="29"/>
  <c r="C8649" i="29"/>
  <c r="C8650" i="29"/>
  <c r="C8651" i="29"/>
  <c r="C8652" i="29"/>
  <c r="C8653" i="29"/>
  <c r="C8654" i="29"/>
  <c r="C8655" i="29"/>
  <c r="C8656" i="29"/>
  <c r="C8657" i="29"/>
  <c r="C8658" i="29"/>
  <c r="C8659" i="29"/>
  <c r="C8660" i="29"/>
  <c r="C8661" i="29"/>
  <c r="C8662" i="29"/>
  <c r="C8663" i="29"/>
  <c r="C8664" i="29"/>
  <c r="C8665" i="29"/>
  <c r="C8666" i="29"/>
  <c r="C8667" i="29"/>
  <c r="C8668" i="29"/>
  <c r="C8669" i="29"/>
  <c r="C8670" i="29"/>
  <c r="C8671" i="29"/>
  <c r="C8672" i="29"/>
  <c r="C8673" i="29"/>
  <c r="C8674" i="29"/>
  <c r="C8675" i="29"/>
  <c r="C8676" i="29"/>
  <c r="C8677" i="29"/>
  <c r="C8678" i="29"/>
  <c r="C8679" i="29"/>
  <c r="C8680" i="29"/>
  <c r="C8681" i="29"/>
  <c r="C8682" i="29"/>
  <c r="C8683" i="29"/>
  <c r="C8684" i="29"/>
  <c r="C8685" i="29"/>
  <c r="C8686" i="29"/>
  <c r="C8687" i="29"/>
  <c r="C8688" i="29"/>
  <c r="C8689" i="29"/>
  <c r="C8690" i="29"/>
  <c r="C8691" i="29"/>
  <c r="C8692" i="29"/>
  <c r="C8693" i="29"/>
  <c r="C8694" i="29"/>
  <c r="C8695" i="29"/>
  <c r="C8696" i="29"/>
  <c r="C8697" i="29"/>
  <c r="C8698" i="29"/>
  <c r="C8699" i="29"/>
  <c r="C8700" i="29"/>
  <c r="C8701" i="29"/>
  <c r="C8702" i="29"/>
  <c r="C8703" i="29"/>
  <c r="C8704" i="29"/>
  <c r="C8705" i="29"/>
  <c r="C8706" i="29"/>
  <c r="C8707" i="29"/>
  <c r="C8708" i="29"/>
  <c r="C8709" i="29"/>
  <c r="C8710" i="29"/>
  <c r="C8711" i="29"/>
  <c r="C8712" i="29"/>
  <c r="C8713" i="29"/>
  <c r="C8714" i="29"/>
  <c r="C8715" i="29"/>
  <c r="C8716" i="29"/>
  <c r="C8717" i="29"/>
  <c r="C8718" i="29"/>
  <c r="C8719" i="29"/>
  <c r="C8720" i="29"/>
  <c r="C8721" i="29"/>
  <c r="C8722" i="29"/>
  <c r="C8723" i="29"/>
  <c r="C8724" i="29"/>
  <c r="C8725" i="29"/>
  <c r="C8726" i="29"/>
  <c r="C8727" i="29"/>
  <c r="C8728" i="29"/>
  <c r="C8729" i="29"/>
  <c r="C8730" i="29"/>
  <c r="C8731" i="29"/>
  <c r="C8732" i="29"/>
  <c r="C8733" i="29"/>
  <c r="C8734" i="29"/>
  <c r="C8735" i="29"/>
  <c r="C8736" i="29"/>
  <c r="C8737" i="29"/>
  <c r="C8738" i="29"/>
  <c r="C8739" i="29"/>
  <c r="C8740" i="29"/>
  <c r="C8741" i="29"/>
  <c r="C8742" i="29"/>
  <c r="C8743" i="29"/>
  <c r="C8744" i="29"/>
  <c r="C8745" i="29"/>
  <c r="C8746" i="29"/>
  <c r="C8747" i="29"/>
  <c r="C8748" i="29"/>
  <c r="C8749" i="29"/>
  <c r="C8750" i="29"/>
  <c r="C8751" i="29"/>
  <c r="C8752" i="29"/>
  <c r="C8753" i="29"/>
  <c r="C8754" i="29"/>
  <c r="C8755" i="29"/>
  <c r="C8756" i="29"/>
  <c r="C8757" i="29"/>
  <c r="C8758" i="29"/>
  <c r="C8759" i="29"/>
  <c r="C8760" i="29"/>
  <c r="C8761" i="29"/>
  <c r="C8762" i="29"/>
  <c r="C8763" i="29"/>
  <c r="C8764" i="29"/>
  <c r="C8765" i="29"/>
  <c r="C8766" i="29"/>
  <c r="C8767" i="29"/>
  <c r="C8768" i="29"/>
  <c r="C8769" i="29"/>
  <c r="C8770" i="29"/>
  <c r="C8771" i="29"/>
  <c r="C8772" i="29"/>
  <c r="C8773" i="29"/>
  <c r="C8774" i="29"/>
  <c r="C8775" i="29"/>
  <c r="C8776" i="29"/>
  <c r="C8777" i="29"/>
  <c r="C8778" i="29"/>
  <c r="C8779" i="29"/>
  <c r="C8780" i="29"/>
  <c r="C8781" i="29"/>
  <c r="C8782" i="29"/>
  <c r="C8783" i="29"/>
  <c r="C8784" i="29"/>
  <c r="C8785" i="29"/>
  <c r="C8786" i="29"/>
  <c r="C8787" i="29"/>
  <c r="C8788" i="29"/>
  <c r="C8789" i="29"/>
  <c r="C8790" i="29"/>
  <c r="C8791" i="29"/>
  <c r="C8792" i="29"/>
  <c r="C8793" i="29"/>
  <c r="C8794" i="29"/>
  <c r="C8795" i="29"/>
  <c r="C8796" i="29"/>
  <c r="C8797" i="29"/>
  <c r="C8798" i="29"/>
  <c r="C8799" i="29"/>
  <c r="C8800" i="29"/>
  <c r="C8801" i="29"/>
  <c r="C8802" i="29"/>
  <c r="C8803" i="29"/>
  <c r="C8804" i="29"/>
  <c r="C8805" i="29"/>
  <c r="C8806" i="29"/>
  <c r="C8807" i="29"/>
  <c r="C8808" i="29"/>
  <c r="C8809" i="29"/>
  <c r="C8810" i="29"/>
  <c r="C8811" i="29"/>
  <c r="C8812" i="29"/>
  <c r="C8813" i="29"/>
  <c r="C8814" i="29"/>
  <c r="C8815" i="29"/>
  <c r="C8816" i="29"/>
  <c r="C8817" i="29"/>
  <c r="C8818" i="29"/>
  <c r="C8819" i="29"/>
  <c r="C8820" i="29"/>
  <c r="C8821" i="29"/>
  <c r="C8822" i="29"/>
  <c r="C8823" i="29"/>
  <c r="C8824" i="29"/>
  <c r="C8825" i="29"/>
  <c r="C8826" i="29"/>
  <c r="C8827" i="29"/>
  <c r="C8828" i="29"/>
  <c r="C8829" i="29"/>
  <c r="C8830" i="29"/>
  <c r="C8831" i="29"/>
  <c r="C8832" i="29"/>
  <c r="C8833" i="29"/>
  <c r="C8834" i="29"/>
  <c r="C8835" i="29"/>
  <c r="C8836" i="29"/>
  <c r="C8837" i="29"/>
  <c r="C8838" i="29"/>
  <c r="C8839" i="29"/>
  <c r="C8840" i="29"/>
  <c r="C8841" i="29"/>
  <c r="C8842" i="29"/>
  <c r="C8843" i="29"/>
  <c r="C8844" i="29"/>
  <c r="C8845" i="29"/>
  <c r="C8846" i="29"/>
  <c r="C8847" i="29"/>
  <c r="C8848" i="29"/>
  <c r="C8849" i="29"/>
  <c r="C8850" i="29"/>
  <c r="C8851" i="29"/>
  <c r="C8852" i="29"/>
  <c r="C8853" i="29"/>
  <c r="C8854" i="29"/>
  <c r="C8855" i="29"/>
  <c r="C8856" i="29"/>
  <c r="C8857" i="29"/>
  <c r="C8858" i="29"/>
  <c r="C8859" i="29"/>
  <c r="C8860" i="29"/>
  <c r="C8861" i="29"/>
  <c r="C8862" i="29"/>
  <c r="C8863" i="29"/>
  <c r="C8864" i="29"/>
  <c r="C8865" i="29"/>
  <c r="C8866" i="29"/>
  <c r="C8867" i="29"/>
  <c r="C8868" i="29"/>
  <c r="C8869" i="29"/>
  <c r="C8870" i="29"/>
  <c r="C8871" i="29"/>
  <c r="C8872" i="29"/>
  <c r="C8873" i="29"/>
  <c r="C8874" i="29"/>
  <c r="C8875" i="29"/>
  <c r="C8876" i="29"/>
  <c r="C8877" i="29"/>
  <c r="C8878" i="29"/>
  <c r="C8879" i="29"/>
  <c r="C8880" i="29"/>
  <c r="C8881" i="29"/>
  <c r="C8882" i="29"/>
  <c r="C8883" i="29"/>
  <c r="C8884" i="29"/>
  <c r="C8885" i="29"/>
  <c r="C8886" i="29"/>
  <c r="C8887" i="29"/>
  <c r="C8888" i="29"/>
  <c r="C8889" i="29"/>
  <c r="C8890" i="29"/>
  <c r="C8891" i="29"/>
  <c r="C8892" i="29"/>
  <c r="C8893" i="29"/>
  <c r="C8894" i="29"/>
  <c r="C8895" i="29"/>
  <c r="C8896" i="29"/>
  <c r="C8897" i="29"/>
  <c r="C8898" i="29"/>
  <c r="C8899" i="29"/>
  <c r="C8900" i="29"/>
  <c r="C8901" i="29"/>
  <c r="C8902" i="29"/>
  <c r="C8903" i="29"/>
  <c r="C8904" i="29"/>
  <c r="C8905" i="29"/>
  <c r="C8906" i="29"/>
  <c r="C8907" i="29"/>
  <c r="C8908" i="29"/>
  <c r="C8909" i="29"/>
  <c r="C8910" i="29"/>
  <c r="C8911" i="29"/>
  <c r="C8912" i="29"/>
  <c r="C8913" i="29"/>
  <c r="C8914" i="29"/>
  <c r="C8915" i="29"/>
  <c r="C8916" i="29"/>
  <c r="C8917" i="29"/>
  <c r="C8918" i="29"/>
  <c r="C8919" i="29"/>
  <c r="C8920" i="29"/>
  <c r="C8921" i="29"/>
  <c r="C8922" i="29"/>
  <c r="C8923" i="29"/>
  <c r="C8924" i="29"/>
  <c r="C8925" i="29"/>
  <c r="C8926" i="29"/>
  <c r="C8927" i="29"/>
  <c r="C8928" i="29"/>
  <c r="C8929" i="29"/>
  <c r="C8930" i="29"/>
  <c r="C8931" i="29"/>
  <c r="C8932" i="29"/>
  <c r="C8933" i="29"/>
  <c r="C8934" i="29"/>
  <c r="C8935" i="29"/>
  <c r="C8936" i="29"/>
  <c r="C8937" i="29"/>
  <c r="C8938" i="29"/>
  <c r="C8939" i="29"/>
  <c r="C8940" i="29"/>
  <c r="C8941" i="29"/>
  <c r="C8942" i="29"/>
  <c r="C8943" i="29"/>
  <c r="C8944" i="29"/>
  <c r="C8945" i="29"/>
  <c r="C8946" i="29"/>
  <c r="C8947" i="29"/>
  <c r="C8948" i="29"/>
  <c r="C8949" i="29"/>
  <c r="C8950" i="29"/>
  <c r="C8951" i="29"/>
  <c r="C8952" i="29"/>
  <c r="C8953" i="29"/>
  <c r="C8954" i="29"/>
  <c r="C8955" i="29"/>
  <c r="C8956" i="29"/>
  <c r="C8957" i="29"/>
  <c r="C8958" i="29"/>
  <c r="C8959" i="29"/>
  <c r="C8960" i="29"/>
  <c r="C8961" i="29"/>
  <c r="C8962" i="29"/>
  <c r="C8963" i="29"/>
  <c r="C8964" i="29"/>
  <c r="C8965" i="29"/>
  <c r="C8966" i="29"/>
  <c r="C8967" i="29"/>
  <c r="C8968" i="29"/>
  <c r="C8969" i="29"/>
  <c r="C8970" i="29"/>
  <c r="C8971" i="29"/>
  <c r="C8972" i="29"/>
  <c r="C8973" i="29"/>
  <c r="C8974" i="29"/>
  <c r="C8975" i="29"/>
  <c r="C8976" i="29"/>
  <c r="C8977" i="29"/>
  <c r="C8978" i="29"/>
  <c r="C8979" i="29"/>
  <c r="C8980" i="29"/>
  <c r="C8981" i="29"/>
  <c r="C8982" i="29"/>
  <c r="C8983" i="29"/>
  <c r="C8984" i="29"/>
  <c r="C8985" i="29"/>
  <c r="C8986" i="29"/>
  <c r="C8987" i="29"/>
  <c r="C8988" i="29"/>
  <c r="C8989" i="29"/>
  <c r="C8990" i="29"/>
  <c r="C8991" i="29"/>
  <c r="C8992" i="29"/>
  <c r="C8993" i="29"/>
  <c r="C8994" i="29"/>
  <c r="C8995" i="29"/>
  <c r="C8996" i="29"/>
  <c r="C8997" i="29"/>
  <c r="C8998" i="29"/>
  <c r="C8999" i="29"/>
  <c r="C9000" i="29"/>
  <c r="C9001" i="29"/>
  <c r="C9002" i="29"/>
  <c r="C9003" i="29"/>
  <c r="C9004" i="29"/>
  <c r="C9005" i="29"/>
  <c r="C9006" i="29"/>
  <c r="C9007" i="29"/>
  <c r="C9008" i="29"/>
  <c r="C9009" i="29"/>
  <c r="C9010" i="29"/>
  <c r="C9011" i="29"/>
  <c r="C9012" i="29"/>
  <c r="C9013" i="29"/>
  <c r="C9014" i="29"/>
  <c r="C9015" i="29"/>
  <c r="C9016" i="29"/>
  <c r="C9017" i="29"/>
  <c r="C9018" i="29"/>
  <c r="C9019" i="29"/>
  <c r="C9020" i="29"/>
  <c r="C9021" i="29"/>
  <c r="C9022" i="29"/>
  <c r="C9023" i="29"/>
  <c r="C9024" i="29"/>
  <c r="C9025" i="29"/>
  <c r="C9026" i="29"/>
  <c r="C9027" i="29"/>
  <c r="C9028" i="29"/>
  <c r="C9029" i="29"/>
  <c r="C9030" i="29"/>
  <c r="C9031" i="29"/>
  <c r="C9032" i="29"/>
  <c r="C9033" i="29"/>
  <c r="C9034" i="29"/>
  <c r="C9035" i="29"/>
  <c r="C9036" i="29"/>
  <c r="C9037" i="29"/>
  <c r="C9038" i="29"/>
  <c r="C9039" i="29"/>
  <c r="C9040" i="29"/>
  <c r="C9041" i="29"/>
  <c r="C9042" i="29"/>
  <c r="C9043" i="29"/>
  <c r="C9044" i="29"/>
  <c r="C9045" i="29"/>
  <c r="C9046" i="29"/>
  <c r="C9047" i="29"/>
  <c r="C9048" i="29"/>
  <c r="C9049" i="29"/>
  <c r="C9050" i="29"/>
  <c r="C9051" i="29"/>
  <c r="C9052" i="29"/>
  <c r="C9053" i="29"/>
  <c r="C9054" i="29"/>
  <c r="C9055" i="29"/>
  <c r="C9056" i="29"/>
  <c r="C9057" i="29"/>
  <c r="C9058" i="29"/>
  <c r="C9059" i="29"/>
  <c r="C9060" i="29"/>
  <c r="C9061" i="29"/>
  <c r="C9062" i="29"/>
  <c r="C9063" i="29"/>
  <c r="C9064" i="29"/>
  <c r="C9065" i="29"/>
  <c r="C9066" i="29"/>
  <c r="C9067" i="29"/>
  <c r="C9068" i="29"/>
  <c r="C9069" i="29"/>
  <c r="C9070" i="29"/>
  <c r="C9071" i="29"/>
  <c r="C9072" i="29"/>
  <c r="C9073" i="29"/>
  <c r="C9074" i="29"/>
  <c r="C9075" i="29"/>
  <c r="C9076" i="29"/>
  <c r="C9077" i="29"/>
  <c r="C9078" i="29"/>
  <c r="C9079" i="29"/>
  <c r="C9080" i="29"/>
  <c r="C9081" i="29"/>
  <c r="C9082" i="29"/>
  <c r="C9083" i="29"/>
  <c r="C9084" i="29"/>
  <c r="C9085" i="29"/>
  <c r="C9086" i="29"/>
  <c r="C9087" i="29"/>
  <c r="C9088" i="29"/>
  <c r="C9089" i="29"/>
  <c r="C9090" i="29"/>
  <c r="C9091" i="29"/>
  <c r="C9092" i="29"/>
  <c r="C9093" i="29"/>
  <c r="C9094" i="29"/>
  <c r="C9095" i="29"/>
  <c r="C9096" i="29"/>
  <c r="C9097" i="29"/>
  <c r="C9098" i="29"/>
  <c r="C9099" i="29"/>
  <c r="C9100" i="29"/>
  <c r="C9101" i="29"/>
  <c r="C9102" i="29"/>
  <c r="C9103" i="29"/>
  <c r="C9104" i="29"/>
  <c r="C9105" i="29"/>
  <c r="C9106" i="29"/>
  <c r="C9107" i="29"/>
  <c r="C9108" i="29"/>
  <c r="C9109" i="29"/>
  <c r="C9110" i="29"/>
  <c r="C9111" i="29"/>
  <c r="C9112" i="29"/>
  <c r="C9113" i="29"/>
  <c r="C9114" i="29"/>
  <c r="C9115" i="29"/>
  <c r="C9116" i="29"/>
  <c r="C9117" i="29"/>
  <c r="C9118" i="29"/>
  <c r="C9119" i="29"/>
  <c r="C9120" i="29"/>
  <c r="C9121" i="29"/>
  <c r="C9122" i="29"/>
  <c r="C9123" i="29"/>
  <c r="C9124" i="29"/>
  <c r="C9125" i="29"/>
  <c r="C9126" i="29"/>
  <c r="C9127" i="29"/>
  <c r="C9128" i="29"/>
  <c r="C9129" i="29"/>
  <c r="C9130" i="29"/>
  <c r="C9131" i="29"/>
  <c r="C9132" i="29"/>
  <c r="C9133" i="29"/>
  <c r="C9134" i="29"/>
  <c r="C9135" i="29"/>
  <c r="C9136" i="29"/>
  <c r="C9137" i="29"/>
  <c r="C9138" i="29"/>
  <c r="C9139" i="29"/>
  <c r="C9140" i="29"/>
  <c r="C9141" i="29"/>
  <c r="C9142" i="29"/>
  <c r="C9143" i="29"/>
  <c r="C9144" i="29"/>
  <c r="C9145" i="29"/>
  <c r="C9146" i="29"/>
  <c r="C9147" i="29"/>
  <c r="C9148" i="29"/>
  <c r="C9149" i="29"/>
  <c r="C9150" i="29"/>
  <c r="C9151" i="29"/>
  <c r="C9152" i="29"/>
  <c r="C9153" i="29"/>
  <c r="C9154" i="29"/>
  <c r="C9155" i="29"/>
  <c r="C9156" i="29"/>
  <c r="C9157" i="29"/>
  <c r="C9158" i="29"/>
  <c r="C9159" i="29"/>
  <c r="C9160" i="29"/>
  <c r="C9161" i="29"/>
  <c r="C9162" i="29"/>
  <c r="C9163" i="29"/>
  <c r="C9164" i="29"/>
  <c r="C9165" i="29"/>
  <c r="C9166" i="29"/>
  <c r="C9167" i="29"/>
  <c r="C9168" i="29"/>
  <c r="C9169" i="29"/>
  <c r="C9170" i="29"/>
  <c r="C9171" i="29"/>
  <c r="C9172" i="29"/>
  <c r="C9173" i="29"/>
  <c r="C9174" i="29"/>
  <c r="C9175" i="29"/>
  <c r="C9176" i="29"/>
  <c r="C9177" i="29"/>
  <c r="C9178" i="29"/>
  <c r="C9179" i="29"/>
  <c r="C9180" i="29"/>
  <c r="C9181" i="29"/>
  <c r="C9182" i="29"/>
  <c r="C9183" i="29"/>
  <c r="C9184" i="29"/>
  <c r="C9185" i="29"/>
  <c r="C9186" i="29"/>
  <c r="C9187" i="29"/>
  <c r="C9188" i="29"/>
  <c r="C9189" i="29"/>
  <c r="C9190" i="29"/>
  <c r="C9191" i="29"/>
  <c r="C9192" i="29"/>
  <c r="C9193" i="29"/>
  <c r="C9194" i="29"/>
  <c r="C9195" i="29"/>
  <c r="C9196" i="29"/>
  <c r="C9197" i="29"/>
  <c r="C9198" i="29"/>
  <c r="C9199" i="29"/>
  <c r="C9200" i="29"/>
  <c r="C9201" i="29"/>
  <c r="C9202" i="29"/>
  <c r="C9203" i="29"/>
  <c r="C9204" i="29"/>
  <c r="C9205" i="29"/>
  <c r="C9206" i="29"/>
  <c r="C9207" i="29"/>
  <c r="C9208" i="29"/>
  <c r="C9209" i="29"/>
  <c r="C9210" i="29"/>
  <c r="C9211" i="29"/>
  <c r="C9212" i="29"/>
  <c r="C9213" i="29"/>
  <c r="C9214" i="29"/>
  <c r="C9215" i="29"/>
  <c r="C9216" i="29"/>
  <c r="C9217" i="29"/>
  <c r="C9218" i="29"/>
  <c r="C9219" i="29"/>
  <c r="C9220" i="29"/>
  <c r="C9221" i="29"/>
  <c r="C9222" i="29"/>
  <c r="C9223" i="29"/>
  <c r="C9224" i="29"/>
  <c r="C9225" i="29"/>
  <c r="C9226" i="29"/>
  <c r="C9227" i="29"/>
  <c r="C9228" i="29"/>
  <c r="C9229" i="29"/>
  <c r="C9230" i="29"/>
  <c r="C9231" i="29"/>
  <c r="C9232" i="29"/>
  <c r="C9233" i="29"/>
  <c r="C9234" i="29"/>
  <c r="C9235" i="29"/>
  <c r="C9236" i="29"/>
  <c r="C9237" i="29"/>
  <c r="C9238" i="29"/>
  <c r="C9239" i="29"/>
  <c r="C9240" i="29"/>
  <c r="C9241" i="29"/>
  <c r="C9242" i="29"/>
  <c r="C9243" i="29"/>
  <c r="C9244" i="29"/>
  <c r="C9245" i="29"/>
  <c r="C9246" i="29"/>
  <c r="C9247" i="29"/>
  <c r="C9248" i="29"/>
  <c r="C9249" i="29"/>
  <c r="C9250" i="29"/>
  <c r="C9251" i="29"/>
  <c r="C9252" i="29"/>
  <c r="C9253" i="29"/>
  <c r="C9254" i="29"/>
  <c r="C9255" i="29"/>
  <c r="C9256" i="29"/>
  <c r="C9257" i="29"/>
  <c r="C9258" i="29"/>
  <c r="C9259" i="29"/>
  <c r="C9260" i="29"/>
  <c r="C9261" i="29"/>
  <c r="C9262" i="29"/>
  <c r="C9263" i="29"/>
  <c r="C9264" i="29"/>
  <c r="C9265" i="29"/>
  <c r="C9266" i="29"/>
  <c r="C9267" i="29"/>
  <c r="C9268" i="29"/>
  <c r="C9269" i="29"/>
  <c r="C9270" i="29"/>
  <c r="C9271" i="29"/>
  <c r="C9272" i="29"/>
  <c r="C9273" i="29"/>
  <c r="C9274" i="29"/>
  <c r="C9275" i="29"/>
  <c r="C9276" i="29"/>
  <c r="C9277" i="29"/>
  <c r="C9278" i="29"/>
  <c r="C9279" i="29"/>
  <c r="C9280" i="29"/>
  <c r="C9281" i="29"/>
  <c r="C9282" i="29"/>
  <c r="C9283" i="29"/>
  <c r="C9284" i="29"/>
  <c r="C9285" i="29"/>
  <c r="C9286" i="29"/>
  <c r="C9287" i="29"/>
  <c r="C9288" i="29"/>
  <c r="C9289" i="29"/>
  <c r="C9290" i="29"/>
  <c r="C9291" i="29"/>
  <c r="C9292" i="29"/>
  <c r="C9293" i="29"/>
  <c r="C9294" i="29"/>
  <c r="C9295" i="29"/>
  <c r="C9296" i="29"/>
  <c r="C9297" i="29"/>
  <c r="C9298" i="29"/>
  <c r="C9299" i="29"/>
  <c r="C9300" i="29"/>
  <c r="C9301" i="29"/>
  <c r="C9302" i="29"/>
  <c r="C9303" i="29"/>
  <c r="C9304" i="29"/>
  <c r="C9305" i="29"/>
  <c r="C9306" i="29"/>
  <c r="C9307" i="29"/>
  <c r="C9308" i="29"/>
  <c r="C9309" i="29"/>
  <c r="C9310" i="29"/>
  <c r="C9311" i="29"/>
  <c r="C9312" i="29"/>
  <c r="C9313" i="29"/>
  <c r="C9314" i="29"/>
  <c r="C9315" i="29"/>
  <c r="C9316" i="29"/>
  <c r="C9317" i="29"/>
  <c r="C9318" i="29"/>
  <c r="C9319" i="29"/>
  <c r="C9320" i="29"/>
  <c r="C9321" i="29"/>
  <c r="C9322" i="29"/>
  <c r="C9323" i="29"/>
  <c r="C9324" i="29"/>
  <c r="C9325" i="29"/>
  <c r="C9326" i="29"/>
  <c r="C9327" i="29"/>
  <c r="C9328" i="29"/>
  <c r="C9329" i="29"/>
  <c r="C9330" i="29"/>
  <c r="C9331" i="29"/>
  <c r="C9332" i="29"/>
  <c r="C9333" i="29"/>
  <c r="C9334" i="29"/>
  <c r="C9335" i="29"/>
  <c r="C9336" i="29"/>
  <c r="C9337" i="29"/>
  <c r="C9338" i="29"/>
  <c r="C9339" i="29"/>
  <c r="C9340" i="29"/>
  <c r="C9341" i="29"/>
  <c r="C9342" i="29"/>
  <c r="C9343" i="29"/>
  <c r="C9344" i="29"/>
  <c r="C9345" i="29"/>
  <c r="C9346" i="29"/>
  <c r="C9347" i="29"/>
  <c r="C9348" i="29"/>
  <c r="C9349" i="29"/>
  <c r="C9350" i="29"/>
  <c r="C9351" i="29"/>
  <c r="C9352" i="29"/>
  <c r="C9353" i="29"/>
  <c r="C9354" i="29"/>
  <c r="C9355" i="29"/>
  <c r="C9356" i="29"/>
  <c r="C9357" i="29"/>
  <c r="C9358" i="29"/>
  <c r="C9359" i="29"/>
  <c r="C9360" i="29"/>
  <c r="C9361" i="29"/>
  <c r="C9362" i="29"/>
  <c r="C9363" i="29"/>
  <c r="C9364" i="29"/>
  <c r="C9365" i="29"/>
  <c r="C9366" i="29"/>
  <c r="C9367" i="29"/>
  <c r="C9368" i="29"/>
  <c r="C9369" i="29"/>
  <c r="C9370" i="29"/>
  <c r="C9371" i="29"/>
  <c r="C9372" i="29"/>
  <c r="C9373" i="29"/>
  <c r="C9374" i="29"/>
  <c r="C9375" i="29"/>
  <c r="C9376" i="29"/>
  <c r="C9377" i="29"/>
  <c r="C9378" i="29"/>
  <c r="C9379" i="29"/>
  <c r="C9380" i="29"/>
  <c r="C9381" i="29"/>
  <c r="C9382" i="29"/>
  <c r="C9383" i="29"/>
  <c r="C9384" i="29"/>
  <c r="C9385" i="29"/>
  <c r="C9386" i="29"/>
  <c r="C9387" i="29"/>
  <c r="C9388" i="29"/>
  <c r="C9389" i="29"/>
  <c r="C9390" i="29"/>
  <c r="C9391" i="29"/>
  <c r="C9392" i="29"/>
  <c r="C9393" i="29"/>
  <c r="C9394" i="29"/>
  <c r="C9395" i="29"/>
  <c r="C9396" i="29"/>
  <c r="C9397" i="29"/>
  <c r="C9398" i="29"/>
  <c r="C9399" i="29"/>
  <c r="C9400" i="29"/>
  <c r="C9401" i="29"/>
  <c r="C9402" i="29"/>
  <c r="C9403" i="29"/>
  <c r="C9404" i="29"/>
  <c r="C9405" i="29"/>
  <c r="C9406" i="29"/>
  <c r="C9407" i="29"/>
  <c r="C9408" i="29"/>
  <c r="C9409" i="29"/>
  <c r="C9410" i="29"/>
  <c r="C9411" i="29"/>
  <c r="C9412" i="29"/>
  <c r="C9413" i="29"/>
  <c r="C9414" i="29"/>
  <c r="C9415" i="29"/>
  <c r="C9416" i="29"/>
  <c r="C9417" i="29"/>
  <c r="C9418" i="29"/>
  <c r="C9419" i="29"/>
  <c r="C9420" i="29"/>
  <c r="C9421" i="29"/>
  <c r="C9422" i="29"/>
  <c r="C9423" i="29"/>
  <c r="C9424" i="29"/>
  <c r="C9425" i="29"/>
  <c r="C9426" i="29"/>
  <c r="C9427" i="29"/>
  <c r="C9428" i="29"/>
  <c r="C9429" i="29"/>
  <c r="C9430" i="29"/>
  <c r="C9431" i="29"/>
  <c r="C9432" i="29"/>
  <c r="C9433" i="29"/>
  <c r="C9434" i="29"/>
  <c r="C9435" i="29"/>
  <c r="C9436" i="29"/>
  <c r="C9437" i="29"/>
  <c r="C9438" i="29"/>
  <c r="C9439" i="29"/>
  <c r="C9440" i="29"/>
  <c r="C9441" i="29"/>
  <c r="C9442" i="29"/>
  <c r="C9443" i="29"/>
  <c r="C9444" i="29"/>
  <c r="C9445" i="29"/>
  <c r="C9446" i="29"/>
  <c r="C9447" i="29"/>
  <c r="C9448" i="29"/>
  <c r="C9449" i="29"/>
  <c r="C9450" i="29"/>
  <c r="C9451" i="29"/>
  <c r="C9452" i="29"/>
  <c r="C9453" i="29"/>
  <c r="C9454" i="29"/>
  <c r="C9455" i="29"/>
  <c r="C9456" i="29"/>
  <c r="C9457" i="29"/>
  <c r="C9458" i="29"/>
  <c r="C9459" i="29"/>
  <c r="C9460" i="29"/>
  <c r="C9461" i="29"/>
  <c r="C9462" i="29"/>
  <c r="C9463" i="29"/>
  <c r="C9464" i="29"/>
  <c r="C9465" i="29"/>
  <c r="C9466" i="29"/>
  <c r="C9467" i="29"/>
  <c r="C9468" i="29"/>
  <c r="C9469" i="29"/>
  <c r="C9470" i="29"/>
  <c r="C9471" i="29"/>
  <c r="C9472" i="29"/>
  <c r="C9473" i="29"/>
  <c r="C9474" i="29"/>
  <c r="C9475" i="29"/>
  <c r="C9476" i="29"/>
  <c r="C9477" i="29"/>
  <c r="C9478" i="29"/>
  <c r="C9479" i="29"/>
  <c r="C9480" i="29"/>
  <c r="C9481" i="29"/>
  <c r="C9482" i="29"/>
  <c r="C9483" i="29"/>
  <c r="C9484" i="29"/>
  <c r="C9485" i="29"/>
  <c r="C9486" i="29"/>
  <c r="C9487" i="29"/>
  <c r="C9488" i="29"/>
  <c r="C9489" i="29"/>
  <c r="C9490" i="29"/>
  <c r="C9491" i="29"/>
  <c r="C9492" i="29"/>
  <c r="C9493" i="29"/>
  <c r="C9494" i="29"/>
  <c r="C9495" i="29"/>
  <c r="C9496" i="29"/>
  <c r="C9497" i="29"/>
  <c r="C9498" i="29"/>
  <c r="C9499" i="29"/>
  <c r="C9500" i="29"/>
  <c r="C9501" i="29"/>
  <c r="C9502" i="29"/>
  <c r="C9503" i="29"/>
  <c r="C9504" i="29"/>
  <c r="C9505" i="29"/>
  <c r="C9506" i="29"/>
  <c r="C9507" i="29"/>
  <c r="C9508" i="29"/>
  <c r="C9509" i="29"/>
  <c r="C9510" i="29"/>
  <c r="C9511" i="29"/>
  <c r="C9512" i="29"/>
  <c r="C9513" i="29"/>
  <c r="C9514" i="29"/>
  <c r="C9515" i="29"/>
  <c r="C9516" i="29"/>
  <c r="C9517" i="29"/>
  <c r="C9518" i="29"/>
  <c r="C9519" i="29"/>
  <c r="C9520" i="29"/>
  <c r="C9521" i="29"/>
  <c r="C9522" i="29"/>
  <c r="C9523" i="29"/>
  <c r="C9524" i="29"/>
  <c r="C9525" i="29"/>
  <c r="C9526" i="29"/>
  <c r="C9527" i="29"/>
  <c r="C9528" i="29"/>
  <c r="C9529" i="29"/>
  <c r="C9530" i="29"/>
  <c r="C9531" i="29"/>
  <c r="C9532" i="29"/>
  <c r="C9533" i="29"/>
  <c r="C9534" i="29"/>
  <c r="C9535" i="29"/>
  <c r="C9536" i="29"/>
  <c r="C9537" i="29"/>
  <c r="C9538" i="29"/>
  <c r="C9539" i="29"/>
  <c r="C9540" i="29"/>
  <c r="C9541" i="29"/>
  <c r="C9542" i="29"/>
  <c r="C9543" i="29"/>
  <c r="C9544" i="29"/>
  <c r="C9545" i="29"/>
  <c r="C9546" i="29"/>
  <c r="C9547" i="29"/>
  <c r="C9548" i="29"/>
  <c r="C9549" i="29"/>
  <c r="C9550" i="29"/>
  <c r="C9551" i="29"/>
  <c r="C9552" i="29"/>
  <c r="C9553" i="29"/>
  <c r="C9554" i="29"/>
  <c r="C9555" i="29"/>
  <c r="C9556" i="29"/>
  <c r="C9557" i="29"/>
  <c r="C9558" i="29"/>
  <c r="C9559" i="29"/>
  <c r="C9560" i="29"/>
  <c r="C9561" i="29"/>
  <c r="C9562" i="29"/>
  <c r="C9563" i="29"/>
  <c r="C9564" i="29"/>
  <c r="C9565" i="29"/>
  <c r="C9566" i="29"/>
  <c r="C9567" i="29"/>
  <c r="C9568" i="29"/>
  <c r="C9569" i="29"/>
  <c r="C9570" i="29"/>
  <c r="C9571" i="29"/>
  <c r="C9572" i="29"/>
  <c r="C9573" i="29"/>
  <c r="C9574" i="29"/>
  <c r="C9575" i="29"/>
  <c r="C9576" i="29"/>
  <c r="C9577" i="29"/>
  <c r="C9578" i="29"/>
  <c r="C9579" i="29"/>
  <c r="C9580" i="29"/>
  <c r="C9581" i="29"/>
  <c r="C9582" i="29"/>
  <c r="C9583" i="29"/>
  <c r="C9584" i="29"/>
  <c r="C9585" i="29"/>
  <c r="C9586" i="29"/>
  <c r="C9587" i="29"/>
  <c r="C9588" i="29"/>
  <c r="C9589" i="29"/>
  <c r="C9590" i="29"/>
  <c r="C9591" i="29"/>
  <c r="C9592" i="29"/>
  <c r="C9593" i="29"/>
  <c r="C9594" i="29"/>
  <c r="C9595" i="29"/>
  <c r="C9596" i="29"/>
  <c r="C9597" i="29"/>
  <c r="C9598" i="29"/>
  <c r="C9599" i="29"/>
  <c r="C9600" i="29"/>
  <c r="C9601" i="29"/>
  <c r="C9602" i="29"/>
  <c r="C9603" i="29"/>
  <c r="C9604" i="29"/>
  <c r="C9605" i="29"/>
  <c r="C9606" i="29"/>
  <c r="C9607" i="29"/>
  <c r="C9608" i="29"/>
  <c r="C9609" i="29"/>
  <c r="C9610" i="29"/>
  <c r="C9611" i="29"/>
  <c r="C9612" i="29"/>
  <c r="C9613" i="29"/>
  <c r="C9614" i="29"/>
  <c r="C9615" i="29"/>
  <c r="C9616" i="29"/>
  <c r="C9617" i="29"/>
  <c r="C9618" i="29"/>
  <c r="C9619" i="29"/>
  <c r="C9620" i="29"/>
  <c r="C9621" i="29"/>
  <c r="C9622" i="29"/>
  <c r="C9623" i="29"/>
  <c r="C9624" i="29"/>
  <c r="C9625" i="29"/>
  <c r="C9626" i="29"/>
  <c r="C9627" i="29"/>
  <c r="C9628" i="29"/>
  <c r="C9629" i="29"/>
  <c r="C9630" i="29"/>
  <c r="C9631" i="29"/>
  <c r="C9632" i="29"/>
  <c r="C9633" i="29"/>
  <c r="C9634" i="29"/>
  <c r="C9635" i="29"/>
  <c r="C9636" i="29"/>
  <c r="C9637" i="29"/>
  <c r="C9638" i="29"/>
  <c r="C9639" i="29"/>
  <c r="C9640" i="29"/>
  <c r="C9641" i="29"/>
  <c r="C9642" i="29"/>
  <c r="C9643" i="29"/>
  <c r="C9644" i="29"/>
  <c r="C9645" i="29"/>
  <c r="C9646" i="29"/>
  <c r="C9647" i="29"/>
  <c r="C9648" i="29"/>
  <c r="C9649" i="29"/>
  <c r="C9650" i="29"/>
  <c r="C9651" i="29"/>
  <c r="C9652" i="29"/>
  <c r="C9653" i="29"/>
  <c r="C9654" i="29"/>
  <c r="C9655" i="29"/>
  <c r="C9656" i="29"/>
  <c r="C9657" i="29"/>
  <c r="C9658" i="29"/>
  <c r="C9659" i="29"/>
  <c r="C9660" i="29"/>
  <c r="C9661" i="29"/>
  <c r="C9662" i="29"/>
  <c r="C9663" i="29"/>
  <c r="C9664" i="29"/>
  <c r="C9665" i="29"/>
  <c r="C9666" i="29"/>
  <c r="C9667" i="29"/>
  <c r="C9668" i="29"/>
  <c r="C9669" i="29"/>
  <c r="C9670" i="29"/>
  <c r="C9671" i="29"/>
  <c r="C9672" i="29"/>
  <c r="C9673" i="29"/>
  <c r="C9674" i="29"/>
  <c r="C9675" i="29"/>
  <c r="C9676" i="29"/>
  <c r="C9677" i="29"/>
  <c r="C9678" i="29"/>
  <c r="C9679" i="29"/>
  <c r="C9680" i="29"/>
  <c r="C9681" i="29"/>
  <c r="C9682" i="29"/>
  <c r="C9683" i="29"/>
  <c r="C9684" i="29"/>
  <c r="C9685" i="29"/>
  <c r="C9686" i="29"/>
  <c r="C9687" i="29"/>
  <c r="C9688" i="29"/>
  <c r="C9689" i="29"/>
  <c r="C9690" i="29"/>
  <c r="C9691" i="29"/>
  <c r="C9692" i="29"/>
  <c r="C9693" i="29"/>
  <c r="C9694" i="29"/>
  <c r="C9695" i="29"/>
  <c r="C9696" i="29"/>
  <c r="C9697" i="29"/>
  <c r="C9698" i="29"/>
  <c r="C9699" i="29"/>
  <c r="C9700" i="29"/>
  <c r="C9701" i="29"/>
  <c r="C9702" i="29"/>
  <c r="C9703" i="29"/>
  <c r="C9704" i="29"/>
  <c r="C9705" i="29"/>
  <c r="C9706" i="29"/>
  <c r="C9707" i="29"/>
  <c r="C9708" i="29"/>
  <c r="C9709" i="29"/>
  <c r="C9710" i="29"/>
  <c r="C9711" i="29"/>
  <c r="C9712" i="29"/>
  <c r="C9713" i="29"/>
  <c r="C9714" i="29"/>
  <c r="C9715" i="29"/>
  <c r="C9716" i="29"/>
  <c r="C9717" i="29"/>
  <c r="C9718" i="29"/>
  <c r="C9719" i="29"/>
  <c r="C9720" i="29"/>
  <c r="C9721" i="29"/>
  <c r="C9722" i="29"/>
  <c r="C9723" i="29"/>
  <c r="C9724" i="29"/>
  <c r="C9725" i="29"/>
  <c r="C9726" i="29"/>
  <c r="C9727" i="29"/>
  <c r="C9728" i="29"/>
  <c r="C9729" i="29"/>
  <c r="C9730" i="29"/>
  <c r="C9731" i="29"/>
  <c r="C9732" i="29"/>
  <c r="C9733" i="29"/>
  <c r="C9734" i="29"/>
  <c r="C9735" i="29"/>
  <c r="C9736" i="29"/>
  <c r="C9737" i="29"/>
  <c r="C9738" i="29"/>
  <c r="C9739" i="29"/>
  <c r="C9740" i="29"/>
  <c r="C9741" i="29"/>
  <c r="C9742" i="29"/>
  <c r="C9743" i="29"/>
  <c r="C9744" i="29"/>
  <c r="C9745" i="29"/>
  <c r="C9746" i="29"/>
  <c r="C9747" i="29"/>
  <c r="C9748" i="29"/>
  <c r="C9749" i="29"/>
  <c r="C9750" i="29"/>
  <c r="C9751" i="29"/>
  <c r="C9752" i="29"/>
  <c r="C9753" i="29"/>
  <c r="C9754" i="29"/>
  <c r="C9755" i="29"/>
  <c r="C9756" i="29"/>
  <c r="C9757" i="29"/>
  <c r="C9758" i="29"/>
  <c r="C9759" i="29"/>
  <c r="C9760" i="29"/>
  <c r="C9761" i="29"/>
  <c r="C9762" i="29"/>
  <c r="C9763" i="29"/>
  <c r="C9764" i="29"/>
  <c r="C9765" i="29"/>
  <c r="C9766" i="29"/>
  <c r="C9767" i="29"/>
  <c r="C9768" i="29"/>
  <c r="C9769" i="29"/>
  <c r="C9770" i="29"/>
  <c r="C9771" i="29"/>
  <c r="C9772" i="29"/>
  <c r="C9773" i="29"/>
  <c r="C9774" i="29"/>
  <c r="C9775" i="29"/>
  <c r="C9776" i="29"/>
  <c r="C9777" i="29"/>
  <c r="C9778" i="29"/>
  <c r="C9779" i="29"/>
  <c r="C9780" i="29"/>
  <c r="C9781" i="29"/>
  <c r="C9782" i="29"/>
  <c r="C9783" i="29"/>
  <c r="C9784" i="29"/>
  <c r="C9785" i="29"/>
  <c r="C9786" i="29"/>
  <c r="C9787" i="29"/>
  <c r="C9788" i="29"/>
  <c r="C9789" i="29"/>
  <c r="C9790" i="29"/>
  <c r="C9791" i="29"/>
  <c r="C9792" i="29"/>
  <c r="C9793" i="29"/>
  <c r="C9794" i="29"/>
  <c r="C9795" i="29"/>
  <c r="C9796" i="29"/>
  <c r="C9797" i="29"/>
  <c r="C9798" i="29"/>
  <c r="C9799" i="29"/>
  <c r="C9800" i="29"/>
  <c r="C9801" i="29"/>
  <c r="C9802" i="29"/>
  <c r="C9803" i="29"/>
  <c r="C9804" i="29"/>
  <c r="C9805" i="29"/>
  <c r="C9806" i="29"/>
  <c r="C9807" i="29"/>
  <c r="C9808" i="29"/>
  <c r="C9809" i="29"/>
  <c r="C9810" i="29"/>
  <c r="C9811" i="29"/>
  <c r="C9812" i="29"/>
  <c r="C9813" i="29"/>
  <c r="C9814" i="29"/>
  <c r="C9815" i="29"/>
  <c r="C9816" i="29"/>
  <c r="C9817" i="29"/>
  <c r="C9818" i="29"/>
  <c r="C9819" i="29"/>
  <c r="C9820" i="29"/>
  <c r="C9821" i="29"/>
  <c r="C9822" i="29"/>
  <c r="C9823" i="29"/>
  <c r="C9824" i="29"/>
  <c r="C9825" i="29"/>
  <c r="C9826" i="29"/>
  <c r="C9827" i="29"/>
  <c r="C9828" i="29"/>
  <c r="C9829" i="29"/>
  <c r="C9830" i="29"/>
  <c r="C9831" i="29"/>
  <c r="C9832" i="29"/>
  <c r="C9833" i="29"/>
  <c r="C9834" i="29"/>
  <c r="C9835" i="29"/>
  <c r="C9836" i="29"/>
  <c r="C9837" i="29"/>
  <c r="C9838" i="29"/>
  <c r="C9839" i="29"/>
  <c r="C9840" i="29"/>
  <c r="C9841" i="29"/>
  <c r="C9842" i="29"/>
  <c r="C9843" i="29"/>
  <c r="C9844" i="29"/>
  <c r="C9845" i="29"/>
  <c r="C9846" i="29"/>
  <c r="C9847" i="29"/>
  <c r="C9848" i="29"/>
  <c r="C9849" i="29"/>
  <c r="C9850" i="29"/>
  <c r="C9851" i="29"/>
  <c r="C9852" i="29"/>
  <c r="C9853" i="29"/>
  <c r="C9854" i="29"/>
  <c r="C9855" i="29"/>
  <c r="C9856" i="29"/>
  <c r="C9857" i="29"/>
  <c r="C9858" i="29"/>
  <c r="C9859" i="29"/>
  <c r="C9860" i="29"/>
  <c r="C9861" i="29"/>
  <c r="C9862" i="29"/>
  <c r="C9863" i="29"/>
  <c r="C9864" i="29"/>
  <c r="C9865" i="29"/>
  <c r="C9866" i="29"/>
  <c r="C9867" i="29"/>
  <c r="C9868" i="29"/>
  <c r="C9869" i="29"/>
  <c r="C9870" i="29"/>
  <c r="C9871" i="29"/>
  <c r="C9872" i="29"/>
  <c r="C9873" i="29"/>
  <c r="C9874" i="29"/>
  <c r="C9875" i="29"/>
  <c r="C9876" i="29"/>
  <c r="C9877" i="29"/>
  <c r="C9878" i="29"/>
  <c r="C9879" i="29"/>
  <c r="C9880" i="29"/>
  <c r="C9881" i="29"/>
  <c r="C9882" i="29"/>
  <c r="C9883" i="29"/>
  <c r="C9884" i="29"/>
  <c r="C9885" i="29"/>
  <c r="C9886" i="29"/>
  <c r="C9887" i="29"/>
  <c r="C9888" i="29"/>
  <c r="C9889" i="29"/>
  <c r="C9890" i="29"/>
  <c r="C9891" i="29"/>
  <c r="C9892" i="29"/>
  <c r="C9893" i="29"/>
  <c r="C9894" i="29"/>
  <c r="C9895" i="29"/>
  <c r="C9896" i="29"/>
  <c r="C9897" i="29"/>
  <c r="C9898" i="29"/>
  <c r="C9899" i="29"/>
  <c r="C9900" i="29"/>
  <c r="C9901" i="29"/>
  <c r="C9902" i="29"/>
  <c r="C9903" i="29"/>
  <c r="C9904" i="29"/>
  <c r="C9905" i="29"/>
  <c r="C9906" i="29"/>
  <c r="C9907" i="29"/>
  <c r="C9908" i="29"/>
  <c r="C9909" i="29"/>
  <c r="C9910" i="29"/>
  <c r="C9911" i="29"/>
  <c r="C9912" i="29"/>
  <c r="C9913" i="29"/>
  <c r="C9914" i="29"/>
  <c r="C9915" i="29"/>
  <c r="C9916" i="29"/>
  <c r="C9917" i="29"/>
  <c r="C9918" i="29"/>
  <c r="C9919" i="29"/>
  <c r="C9920" i="29"/>
  <c r="C9921" i="29"/>
  <c r="C9922" i="29"/>
  <c r="C9923" i="29"/>
  <c r="C9924" i="29"/>
  <c r="C9925" i="29"/>
  <c r="C9926" i="29"/>
  <c r="C9927" i="29"/>
  <c r="C9928" i="29"/>
  <c r="C9929" i="29"/>
  <c r="C9930" i="29"/>
  <c r="C9931" i="29"/>
  <c r="C9932" i="29"/>
  <c r="C9933" i="29"/>
  <c r="C9934" i="29"/>
  <c r="C9935" i="29"/>
  <c r="C9936" i="29"/>
  <c r="C9937" i="29"/>
  <c r="C9938" i="29"/>
  <c r="C9939" i="29"/>
  <c r="C9940" i="29"/>
  <c r="C9941" i="29"/>
  <c r="C9942" i="29"/>
  <c r="C9943" i="29"/>
  <c r="C9944" i="29"/>
  <c r="C9945" i="29"/>
  <c r="C9946" i="29"/>
  <c r="C9947" i="29"/>
  <c r="C9948" i="29"/>
  <c r="C9949" i="29"/>
  <c r="C9950" i="29"/>
  <c r="C9951" i="29"/>
  <c r="C9952" i="29"/>
  <c r="C9953" i="29"/>
  <c r="C9954" i="29"/>
  <c r="C9955" i="29"/>
  <c r="C9956" i="29"/>
  <c r="C9957" i="29"/>
  <c r="C9958" i="29"/>
  <c r="C9959" i="29"/>
  <c r="C9960" i="29"/>
  <c r="C9961" i="29"/>
  <c r="C9962" i="29"/>
  <c r="C9963" i="29"/>
  <c r="C9964" i="29"/>
  <c r="C9965" i="29"/>
  <c r="C9966" i="29"/>
  <c r="C9967" i="29"/>
  <c r="C9968" i="29"/>
  <c r="C9969" i="29"/>
  <c r="C9970" i="29"/>
  <c r="C9971" i="29"/>
  <c r="C9972" i="29"/>
  <c r="C9973" i="29"/>
  <c r="C9974" i="29"/>
  <c r="C9975" i="29"/>
  <c r="C9976" i="29"/>
  <c r="C9977" i="29"/>
  <c r="C9978" i="29"/>
  <c r="C9979" i="29"/>
  <c r="C9980" i="29"/>
  <c r="C9981" i="29"/>
  <c r="C9982" i="29"/>
  <c r="C9983" i="29"/>
  <c r="C9984" i="29"/>
  <c r="C9985" i="29"/>
  <c r="C9986" i="29"/>
  <c r="C9987" i="29"/>
  <c r="C9988" i="29"/>
  <c r="C9989" i="29"/>
  <c r="C9990" i="29"/>
  <c r="C9991" i="29"/>
  <c r="C9992" i="29"/>
  <c r="C9993" i="29"/>
  <c r="C9994" i="29"/>
  <c r="C9995" i="29"/>
  <c r="C9996" i="29"/>
  <c r="C9997" i="29"/>
  <c r="C9998" i="29"/>
  <c r="C9999" i="29"/>
  <c r="C10000" i="29"/>
  <c r="C2" i="29"/>
  <c r="F3" i="9" l="1"/>
  <c r="H3" i="9" s="1"/>
  <c r="F129" i="9"/>
  <c r="H129" i="9" s="1"/>
  <c r="F4" i="9"/>
  <c r="H4" i="9" s="1"/>
  <c r="F5" i="9"/>
  <c r="H5" i="9" s="1"/>
  <c r="F6" i="9"/>
  <c r="H6" i="9" s="1"/>
  <c r="F7" i="9"/>
  <c r="H7" i="9" s="1"/>
  <c r="F8" i="9"/>
  <c r="H8" i="9" s="1"/>
  <c r="F9" i="9"/>
  <c r="H9" i="9" s="1"/>
  <c r="F10" i="9"/>
  <c r="H10" i="9" s="1"/>
  <c r="F11" i="9"/>
  <c r="H11" i="9" s="1"/>
  <c r="F12" i="9"/>
  <c r="H12" i="9" s="1"/>
  <c r="F13" i="9"/>
  <c r="H13" i="9" s="1"/>
  <c r="F14" i="9"/>
  <c r="H14" i="9" s="1"/>
  <c r="F15" i="9"/>
  <c r="H15" i="9" s="1"/>
  <c r="F16" i="9"/>
  <c r="H16" i="9" s="1"/>
  <c r="F17" i="9"/>
  <c r="H17" i="9" s="1"/>
  <c r="F18" i="9"/>
  <c r="H18" i="9" s="1"/>
  <c r="F19" i="9"/>
  <c r="H19" i="9" s="1"/>
  <c r="F20" i="9"/>
  <c r="H20" i="9" s="1"/>
  <c r="F21" i="9"/>
  <c r="H21" i="9" s="1"/>
  <c r="F22" i="9"/>
  <c r="H22" i="9" s="1"/>
  <c r="F23" i="9"/>
  <c r="H23" i="9" s="1"/>
  <c r="F24" i="9"/>
  <c r="H24" i="9" s="1"/>
  <c r="F25" i="9"/>
  <c r="H25" i="9" s="1"/>
  <c r="F26" i="9"/>
  <c r="H26" i="9" s="1"/>
  <c r="F27" i="9"/>
  <c r="H27" i="9" s="1"/>
  <c r="F28" i="9"/>
  <c r="H28" i="9" s="1"/>
  <c r="F29" i="9"/>
  <c r="H29" i="9" s="1"/>
  <c r="F30" i="9"/>
  <c r="H30" i="9" s="1"/>
  <c r="F31" i="9"/>
  <c r="H31" i="9" s="1"/>
  <c r="F32" i="9"/>
  <c r="H32" i="9" s="1"/>
  <c r="F33" i="9"/>
  <c r="H33" i="9" s="1"/>
  <c r="F34" i="9"/>
  <c r="H34" i="9" s="1"/>
  <c r="F35" i="9"/>
  <c r="H35" i="9" s="1"/>
  <c r="F36" i="9"/>
  <c r="H36" i="9" s="1"/>
  <c r="F37" i="9"/>
  <c r="H37" i="9" s="1"/>
  <c r="F38" i="9"/>
  <c r="H38" i="9" s="1"/>
  <c r="F39" i="9"/>
  <c r="H39" i="9" s="1"/>
  <c r="F40" i="9"/>
  <c r="H40" i="9" s="1"/>
  <c r="F41" i="9"/>
  <c r="H41" i="9" s="1"/>
  <c r="F42" i="9"/>
  <c r="H42" i="9" s="1"/>
  <c r="F43" i="9"/>
  <c r="H43" i="9" s="1"/>
  <c r="F44" i="9"/>
  <c r="H44" i="9" s="1"/>
  <c r="F45" i="9"/>
  <c r="H45" i="9" s="1"/>
  <c r="F46" i="9"/>
  <c r="H46" i="9" s="1"/>
  <c r="F47" i="9"/>
  <c r="H47" i="9" s="1"/>
  <c r="F48" i="9"/>
  <c r="H48" i="9" s="1"/>
  <c r="F49" i="9"/>
  <c r="H49" i="9" s="1"/>
  <c r="F50" i="9"/>
  <c r="H50" i="9" s="1"/>
  <c r="F51" i="9"/>
  <c r="H51" i="9" s="1"/>
  <c r="F52" i="9"/>
  <c r="H52" i="9" s="1"/>
  <c r="F53" i="9"/>
  <c r="H53" i="9" s="1"/>
  <c r="F54" i="9"/>
  <c r="H54" i="9" s="1"/>
  <c r="F55" i="9"/>
  <c r="H55" i="9" s="1"/>
  <c r="F56" i="9"/>
  <c r="H56" i="9" s="1"/>
  <c r="F57" i="9"/>
  <c r="H57" i="9" s="1"/>
  <c r="F58" i="9"/>
  <c r="H58" i="9" s="1"/>
  <c r="F59" i="9"/>
  <c r="H59" i="9" s="1"/>
  <c r="F60" i="9"/>
  <c r="H60" i="9" s="1"/>
  <c r="F61" i="9"/>
  <c r="H61" i="9" s="1"/>
  <c r="F62" i="9"/>
  <c r="H62" i="9" s="1"/>
  <c r="F63" i="9"/>
  <c r="H63" i="9" s="1"/>
  <c r="F64" i="9"/>
  <c r="H64" i="9" s="1"/>
  <c r="F65" i="9"/>
  <c r="H65" i="9" s="1"/>
  <c r="F66" i="9"/>
  <c r="H66" i="9" s="1"/>
  <c r="F67" i="9"/>
  <c r="H67" i="9" s="1"/>
  <c r="F68" i="9"/>
  <c r="H68" i="9" s="1"/>
  <c r="F69" i="9"/>
  <c r="H69" i="9" s="1"/>
  <c r="F70" i="9"/>
  <c r="H70" i="9" s="1"/>
  <c r="F71" i="9"/>
  <c r="H71" i="9" s="1"/>
  <c r="F72" i="9"/>
  <c r="H72" i="9" s="1"/>
  <c r="F73" i="9"/>
  <c r="H73" i="9" s="1"/>
  <c r="F74" i="9"/>
  <c r="H74" i="9" s="1"/>
  <c r="F75" i="9"/>
  <c r="H75" i="9" s="1"/>
  <c r="F76" i="9"/>
  <c r="H76" i="9" s="1"/>
  <c r="F77" i="9"/>
  <c r="H77" i="9" s="1"/>
  <c r="F78" i="9"/>
  <c r="H78" i="9" s="1"/>
  <c r="F79" i="9"/>
  <c r="H79" i="9" s="1"/>
  <c r="F80" i="9"/>
  <c r="H80" i="9" s="1"/>
  <c r="F81" i="9"/>
  <c r="H81" i="9" s="1"/>
  <c r="F82" i="9"/>
  <c r="H82" i="9" s="1"/>
  <c r="F83" i="9"/>
  <c r="H83" i="9" s="1"/>
  <c r="F84" i="9"/>
  <c r="H84" i="9" s="1"/>
  <c r="F85" i="9"/>
  <c r="H85" i="9" s="1"/>
  <c r="F86" i="9"/>
  <c r="H86" i="9" s="1"/>
  <c r="F87" i="9"/>
  <c r="H87" i="9" s="1"/>
  <c r="F88" i="9"/>
  <c r="H88" i="9" s="1"/>
  <c r="F89" i="9"/>
  <c r="H89" i="9" s="1"/>
  <c r="F90" i="9"/>
  <c r="H90" i="9" s="1"/>
  <c r="F91" i="9"/>
  <c r="H91" i="9" s="1"/>
  <c r="F92" i="9"/>
  <c r="H92" i="9" s="1"/>
  <c r="F93" i="9"/>
  <c r="H93" i="9" s="1"/>
  <c r="F94" i="9"/>
  <c r="H94" i="9" s="1"/>
  <c r="F95" i="9"/>
  <c r="H95" i="9" s="1"/>
  <c r="F96" i="9"/>
  <c r="H96" i="9" s="1"/>
  <c r="F97" i="9"/>
  <c r="H97" i="9" s="1"/>
  <c r="F98" i="9"/>
  <c r="H98" i="9" s="1"/>
  <c r="F99" i="9"/>
  <c r="H99" i="9" s="1"/>
  <c r="F100" i="9"/>
  <c r="H100" i="9" s="1"/>
  <c r="F101" i="9"/>
  <c r="H101" i="9" s="1"/>
  <c r="F102" i="9"/>
  <c r="H102" i="9" s="1"/>
  <c r="F103" i="9"/>
  <c r="H103" i="9" s="1"/>
  <c r="F104" i="9"/>
  <c r="H104" i="9" s="1"/>
  <c r="F105" i="9"/>
  <c r="H105" i="9" s="1"/>
  <c r="F106" i="9"/>
  <c r="H106" i="9" s="1"/>
  <c r="F107" i="9"/>
  <c r="H107" i="9" s="1"/>
  <c r="F108" i="9"/>
  <c r="H108" i="9" s="1"/>
  <c r="F109" i="9"/>
  <c r="H109" i="9" s="1"/>
  <c r="F110" i="9"/>
  <c r="H110" i="9" s="1"/>
  <c r="F111" i="9"/>
  <c r="H111" i="9" s="1"/>
  <c r="F112" i="9"/>
  <c r="H112" i="9" s="1"/>
  <c r="F113" i="9"/>
  <c r="H113" i="9" s="1"/>
  <c r="F114" i="9"/>
  <c r="H114" i="9" s="1"/>
  <c r="F115" i="9"/>
  <c r="H115" i="9" s="1"/>
  <c r="F116" i="9"/>
  <c r="H116" i="9" s="1"/>
  <c r="F117" i="9"/>
  <c r="H117" i="9" s="1"/>
  <c r="F118" i="9"/>
  <c r="H118" i="9" s="1"/>
  <c r="F119" i="9"/>
  <c r="H119" i="9" s="1"/>
  <c r="F120" i="9"/>
  <c r="H120" i="9" s="1"/>
  <c r="F121" i="9"/>
  <c r="H121" i="9" s="1"/>
  <c r="F122" i="9"/>
  <c r="H122" i="9" s="1"/>
  <c r="F123" i="9"/>
  <c r="H123" i="9" s="1"/>
  <c r="F124" i="9"/>
  <c r="H124" i="9" s="1"/>
  <c r="F125" i="9"/>
  <c r="H125" i="9" s="1"/>
  <c r="F126" i="9"/>
  <c r="H126" i="9" s="1"/>
  <c r="F127" i="9"/>
  <c r="H127" i="9" s="1"/>
  <c r="F128" i="9"/>
  <c r="H128" i="9" s="1"/>
  <c r="F130" i="9"/>
  <c r="H130" i="9" s="1"/>
  <c r="F131" i="9"/>
  <c r="H131" i="9" s="1"/>
  <c r="F132" i="9"/>
  <c r="H132" i="9" s="1"/>
  <c r="F133" i="9"/>
  <c r="H133" i="9" s="1"/>
  <c r="F134" i="9"/>
  <c r="H134" i="9" s="1"/>
  <c r="F135" i="9"/>
  <c r="H135" i="9" s="1"/>
  <c r="F136" i="9"/>
  <c r="H136" i="9" s="1"/>
  <c r="F137" i="9"/>
  <c r="H137" i="9" s="1"/>
  <c r="F138" i="9"/>
  <c r="H138" i="9" s="1"/>
  <c r="F139" i="9"/>
  <c r="H139" i="9" s="1"/>
  <c r="F140" i="9"/>
  <c r="H140" i="9" s="1"/>
  <c r="F141" i="9"/>
  <c r="H141" i="9" s="1"/>
  <c r="F142" i="9"/>
  <c r="H142" i="9" s="1"/>
  <c r="F143" i="9"/>
  <c r="H143" i="9" s="1"/>
  <c r="F144" i="9"/>
  <c r="H144" i="9" s="1"/>
  <c r="F145" i="9"/>
  <c r="H145" i="9" s="1"/>
  <c r="F146" i="9"/>
  <c r="H146" i="9" s="1"/>
  <c r="F147" i="9"/>
  <c r="H147" i="9" s="1"/>
  <c r="F148" i="9"/>
  <c r="H148" i="9" s="1"/>
  <c r="F149" i="9"/>
  <c r="H149" i="9" s="1"/>
  <c r="F150" i="9"/>
  <c r="H150" i="9" s="1"/>
  <c r="F151" i="9"/>
  <c r="H151" i="9" s="1"/>
  <c r="F152" i="9"/>
  <c r="H152" i="9" s="1"/>
  <c r="F153" i="9"/>
  <c r="H153" i="9" s="1"/>
  <c r="F154" i="9"/>
  <c r="H154" i="9" s="1"/>
  <c r="F155" i="9"/>
  <c r="H155" i="9" s="1"/>
  <c r="F156" i="9"/>
  <c r="H156" i="9" s="1"/>
  <c r="F157" i="9"/>
  <c r="H157" i="9" s="1"/>
  <c r="F158" i="9"/>
  <c r="H158" i="9" s="1"/>
  <c r="F159" i="9"/>
  <c r="H159" i="9" s="1"/>
  <c r="F160" i="9"/>
  <c r="H160" i="9" s="1"/>
  <c r="F161" i="9"/>
  <c r="H161" i="9" s="1"/>
  <c r="F162" i="9"/>
  <c r="H162" i="9" s="1"/>
  <c r="F163" i="9"/>
  <c r="H163" i="9" s="1"/>
  <c r="F164" i="9"/>
  <c r="H164" i="9" s="1"/>
  <c r="F165" i="9"/>
  <c r="H165" i="9" s="1"/>
  <c r="F166" i="9"/>
  <c r="H166" i="9" s="1"/>
  <c r="F167" i="9"/>
  <c r="H167" i="9" s="1"/>
  <c r="F168" i="9"/>
  <c r="H168" i="9" s="1"/>
  <c r="F169" i="9"/>
  <c r="H169" i="9" s="1"/>
  <c r="F170" i="9"/>
  <c r="H170" i="9" s="1"/>
  <c r="F171" i="9"/>
  <c r="H171" i="9" s="1"/>
  <c r="F172" i="9"/>
  <c r="H172" i="9" s="1"/>
  <c r="F173" i="9"/>
  <c r="H173" i="9" s="1"/>
  <c r="F174" i="9"/>
  <c r="H174" i="9" s="1"/>
  <c r="F175" i="9"/>
  <c r="H175" i="9" s="1"/>
  <c r="F176" i="9"/>
  <c r="H176" i="9" s="1"/>
  <c r="F177" i="9"/>
  <c r="H177" i="9" s="1"/>
  <c r="F178" i="9"/>
  <c r="H178" i="9" s="1"/>
  <c r="F179" i="9"/>
  <c r="H179" i="9" s="1"/>
  <c r="F180" i="9"/>
  <c r="H180" i="9" s="1"/>
  <c r="F181" i="9"/>
  <c r="H181" i="9" s="1"/>
  <c r="F182" i="9"/>
  <c r="H182" i="9" s="1"/>
  <c r="F183" i="9"/>
  <c r="H183" i="9" s="1"/>
  <c r="F184" i="9"/>
  <c r="H184" i="9" s="1"/>
  <c r="F185" i="9"/>
  <c r="H185" i="9" s="1"/>
  <c r="F186" i="9"/>
  <c r="H186" i="9" s="1"/>
  <c r="F187" i="9"/>
  <c r="H187" i="9" s="1"/>
  <c r="F188" i="9"/>
  <c r="H188" i="9" s="1"/>
  <c r="F189" i="9"/>
  <c r="H189" i="9" s="1"/>
  <c r="F190" i="9"/>
  <c r="H190" i="9" s="1"/>
  <c r="F191" i="9"/>
  <c r="H191" i="9" s="1"/>
  <c r="F192" i="9"/>
  <c r="H192" i="9" s="1"/>
  <c r="F193" i="9"/>
  <c r="H193" i="9" s="1"/>
  <c r="F194" i="9"/>
  <c r="H194" i="9" s="1"/>
  <c r="F195" i="9"/>
  <c r="H195" i="9" s="1"/>
  <c r="F196" i="9"/>
  <c r="H196" i="9" s="1"/>
  <c r="F197" i="9"/>
  <c r="H197" i="9" s="1"/>
  <c r="F198" i="9"/>
  <c r="H198" i="9" s="1"/>
  <c r="F199" i="9"/>
  <c r="H199" i="9" s="1"/>
  <c r="F200" i="9"/>
  <c r="H200" i="9" s="1"/>
  <c r="F201" i="9"/>
  <c r="H201" i="9" s="1"/>
  <c r="F202" i="9"/>
  <c r="H202" i="9" s="1"/>
  <c r="F203" i="9"/>
  <c r="H203" i="9" s="1"/>
  <c r="F204" i="9"/>
  <c r="H204" i="9" s="1"/>
  <c r="F205" i="9"/>
  <c r="H205" i="9" s="1"/>
  <c r="F206" i="9"/>
  <c r="H206" i="9" s="1"/>
  <c r="F207" i="9"/>
  <c r="H207" i="9" s="1"/>
  <c r="F208" i="9"/>
  <c r="H208" i="9" s="1"/>
  <c r="F209" i="9"/>
  <c r="H209" i="9" s="1"/>
  <c r="F210" i="9"/>
  <c r="H210" i="9" s="1"/>
  <c r="F211" i="9"/>
  <c r="H211" i="9" s="1"/>
  <c r="F212" i="9"/>
  <c r="H212" i="9" s="1"/>
  <c r="F213" i="9"/>
  <c r="H213" i="9" s="1"/>
  <c r="F214" i="9"/>
  <c r="H214" i="9" s="1"/>
  <c r="F215" i="9"/>
  <c r="H215" i="9" s="1"/>
  <c r="F216" i="9"/>
  <c r="H216" i="9" s="1"/>
  <c r="F217" i="9"/>
  <c r="H217" i="9" s="1"/>
  <c r="F218" i="9"/>
  <c r="H218" i="9" s="1"/>
  <c r="F219" i="9"/>
  <c r="H219" i="9" s="1"/>
  <c r="F220" i="9"/>
  <c r="H220" i="9" s="1"/>
  <c r="F221" i="9"/>
  <c r="H221" i="9" s="1"/>
  <c r="F222" i="9"/>
  <c r="H222" i="9" s="1"/>
  <c r="F223" i="9"/>
  <c r="H223" i="9" s="1"/>
  <c r="F224" i="9"/>
  <c r="H224" i="9" s="1"/>
  <c r="F225" i="9"/>
  <c r="H225" i="9" s="1"/>
  <c r="F226" i="9"/>
  <c r="H226" i="9" s="1"/>
  <c r="F227" i="9"/>
  <c r="H227" i="9" s="1"/>
  <c r="F228" i="9"/>
  <c r="H228" i="9" s="1"/>
  <c r="F229" i="9"/>
  <c r="H229" i="9" s="1"/>
  <c r="F230" i="9"/>
  <c r="H230" i="9" s="1"/>
  <c r="F231" i="9"/>
  <c r="H231" i="9" s="1"/>
  <c r="F232" i="9"/>
  <c r="H232" i="9" s="1"/>
  <c r="F233" i="9"/>
  <c r="H233" i="9" s="1"/>
  <c r="F234" i="9"/>
  <c r="H234" i="9" s="1"/>
  <c r="F235" i="9"/>
  <c r="H235" i="9" s="1"/>
  <c r="F236" i="9"/>
  <c r="H236" i="9" s="1"/>
  <c r="F237" i="9"/>
  <c r="H237" i="9" s="1"/>
  <c r="F238" i="9"/>
  <c r="H238" i="9" s="1"/>
  <c r="F239" i="9"/>
  <c r="H239" i="9" s="1"/>
  <c r="F240" i="9"/>
  <c r="H240" i="9" s="1"/>
  <c r="F241" i="9"/>
  <c r="H241" i="9" s="1"/>
  <c r="F242" i="9"/>
  <c r="H242" i="9" s="1"/>
  <c r="F243" i="9"/>
  <c r="H243" i="9" s="1"/>
  <c r="F244" i="9"/>
  <c r="H244" i="9" s="1"/>
  <c r="F245" i="9"/>
  <c r="H245" i="9" s="1"/>
  <c r="F246" i="9"/>
  <c r="H246" i="9" s="1"/>
  <c r="F247" i="9"/>
  <c r="H247" i="9" s="1"/>
  <c r="F248" i="9"/>
  <c r="H248" i="9" s="1"/>
  <c r="F249" i="9"/>
  <c r="H249" i="9" s="1"/>
  <c r="F250" i="9"/>
  <c r="H250" i="9" s="1"/>
  <c r="F251" i="9"/>
  <c r="H251" i="9" s="1"/>
  <c r="F252" i="9"/>
  <c r="H252" i="9" s="1"/>
  <c r="F253" i="9"/>
  <c r="H253" i="9" s="1"/>
  <c r="F254" i="9"/>
  <c r="H254" i="9" s="1"/>
  <c r="F255" i="9"/>
  <c r="H255" i="9" s="1"/>
  <c r="F256" i="9"/>
  <c r="H256" i="9" s="1"/>
  <c r="F257" i="9"/>
  <c r="H257" i="9" s="1"/>
  <c r="F258" i="9"/>
  <c r="H258" i="9" s="1"/>
  <c r="F259" i="9"/>
  <c r="H259" i="9" s="1"/>
  <c r="F260" i="9"/>
  <c r="H260" i="9" s="1"/>
  <c r="F261" i="9"/>
  <c r="H261" i="9" s="1"/>
  <c r="F262" i="9"/>
  <c r="H262" i="9" s="1"/>
  <c r="F263" i="9"/>
  <c r="H263" i="9" s="1"/>
  <c r="F264" i="9"/>
  <c r="H264" i="9" s="1"/>
  <c r="F265" i="9"/>
  <c r="H265" i="9" s="1"/>
  <c r="F266" i="9"/>
  <c r="H266" i="9" s="1"/>
  <c r="F267" i="9"/>
  <c r="H267" i="9" s="1"/>
  <c r="F268" i="9"/>
  <c r="H268" i="9" s="1"/>
  <c r="F269" i="9"/>
  <c r="H269" i="9" s="1"/>
  <c r="F270" i="9"/>
  <c r="H270" i="9" s="1"/>
  <c r="F271" i="9"/>
  <c r="H271" i="9" s="1"/>
  <c r="F272" i="9"/>
  <c r="H272" i="9" s="1"/>
  <c r="F273" i="9"/>
  <c r="H273" i="9" s="1"/>
  <c r="F274" i="9"/>
  <c r="H274" i="9" s="1"/>
  <c r="F275" i="9"/>
  <c r="H275" i="9" s="1"/>
  <c r="F276" i="9"/>
  <c r="H276" i="9" s="1"/>
  <c r="F277" i="9"/>
  <c r="H277" i="9" s="1"/>
  <c r="F278" i="9"/>
  <c r="H278" i="9" s="1"/>
  <c r="F279" i="9"/>
  <c r="H279" i="9" s="1"/>
  <c r="F280" i="9"/>
  <c r="H280" i="9" s="1"/>
  <c r="F281" i="9"/>
  <c r="H281" i="9" s="1"/>
  <c r="F282" i="9"/>
  <c r="H282" i="9" s="1"/>
  <c r="F283" i="9"/>
  <c r="H283" i="9" s="1"/>
  <c r="F284" i="9"/>
  <c r="H284" i="9" s="1"/>
  <c r="F285" i="9"/>
  <c r="H285" i="9" s="1"/>
  <c r="F286" i="9"/>
  <c r="H286" i="9" s="1"/>
  <c r="F287" i="9"/>
  <c r="H287" i="9" s="1"/>
  <c r="F288" i="9"/>
  <c r="H288" i="9" s="1"/>
  <c r="F289" i="9"/>
  <c r="H289" i="9" s="1"/>
  <c r="F290" i="9"/>
  <c r="H290" i="9" s="1"/>
  <c r="F291" i="9"/>
  <c r="H291" i="9" s="1"/>
  <c r="F292" i="9"/>
  <c r="H292" i="9" s="1"/>
  <c r="F293" i="9"/>
  <c r="H293" i="9" s="1"/>
  <c r="F294" i="9"/>
  <c r="H294" i="9" s="1"/>
  <c r="F295" i="9"/>
  <c r="H295" i="9" s="1"/>
  <c r="F296" i="9"/>
  <c r="H296" i="9" s="1"/>
  <c r="F297" i="9"/>
  <c r="H297" i="9" s="1"/>
  <c r="F298" i="9"/>
  <c r="H298" i="9" s="1"/>
  <c r="F299" i="9"/>
  <c r="H299" i="9" s="1"/>
  <c r="F300" i="9"/>
  <c r="H300" i="9" s="1"/>
  <c r="F301" i="9"/>
  <c r="H301" i="9" s="1"/>
  <c r="F302" i="9"/>
  <c r="H302" i="9" s="1"/>
  <c r="F303" i="9"/>
  <c r="H303" i="9" s="1"/>
  <c r="F304" i="9"/>
  <c r="H304" i="9" s="1"/>
  <c r="F305" i="9"/>
  <c r="H305" i="9" s="1"/>
  <c r="F306" i="9"/>
  <c r="H306" i="9" s="1"/>
  <c r="F307" i="9"/>
  <c r="H307" i="9" s="1"/>
  <c r="F308" i="9"/>
  <c r="H308" i="9" s="1"/>
  <c r="F309" i="9"/>
  <c r="H309" i="9" s="1"/>
  <c r="F310" i="9"/>
  <c r="H310" i="9" s="1"/>
  <c r="F311" i="9"/>
  <c r="H311" i="9" s="1"/>
  <c r="F312" i="9"/>
  <c r="H312" i="9" s="1"/>
  <c r="F313" i="9"/>
  <c r="H313" i="9" s="1"/>
  <c r="F314" i="9"/>
  <c r="H314" i="9" s="1"/>
  <c r="F315" i="9"/>
  <c r="H315" i="9" s="1"/>
  <c r="F316" i="9"/>
  <c r="H316" i="9" s="1"/>
  <c r="F317" i="9"/>
  <c r="H317" i="9" s="1"/>
  <c r="F318" i="9"/>
  <c r="H318" i="9" s="1"/>
  <c r="F319" i="9"/>
  <c r="H319" i="9" s="1"/>
  <c r="F320" i="9"/>
  <c r="H320" i="9" s="1"/>
  <c r="F321" i="9"/>
  <c r="H321" i="9" s="1"/>
  <c r="F322" i="9"/>
  <c r="H322" i="9" s="1"/>
  <c r="F323" i="9"/>
  <c r="H323" i="9" s="1"/>
  <c r="F324" i="9"/>
  <c r="H324" i="9" s="1"/>
  <c r="F325" i="9"/>
  <c r="H325" i="9" s="1"/>
  <c r="F326" i="9"/>
  <c r="H326" i="9" s="1"/>
  <c r="F327" i="9"/>
  <c r="H327" i="9" s="1"/>
  <c r="F328" i="9"/>
  <c r="H328" i="9" s="1"/>
  <c r="F329" i="9"/>
  <c r="H329" i="9" s="1"/>
  <c r="F330" i="9"/>
  <c r="H330" i="9" s="1"/>
  <c r="F331" i="9"/>
  <c r="H331" i="9" s="1"/>
  <c r="F332" i="9"/>
  <c r="H332" i="9" s="1"/>
  <c r="F333" i="9"/>
  <c r="H333" i="9" s="1"/>
  <c r="F334" i="9"/>
  <c r="H334" i="9" s="1"/>
  <c r="F335" i="9"/>
  <c r="H335" i="9" s="1"/>
  <c r="F336" i="9"/>
  <c r="H336" i="9" s="1"/>
  <c r="F337" i="9"/>
  <c r="H337" i="9" s="1"/>
  <c r="F338" i="9"/>
  <c r="H338" i="9" s="1"/>
  <c r="F339" i="9"/>
  <c r="H339" i="9" s="1"/>
  <c r="F340" i="9"/>
  <c r="H340" i="9" s="1"/>
  <c r="F341" i="9"/>
  <c r="H341" i="9" s="1"/>
  <c r="F342" i="9"/>
  <c r="H342" i="9" s="1"/>
  <c r="F343" i="9"/>
  <c r="H343" i="9" s="1"/>
  <c r="F344" i="9"/>
  <c r="H344" i="9" s="1"/>
  <c r="F345" i="9"/>
  <c r="H345" i="9" s="1"/>
  <c r="F346" i="9"/>
  <c r="H346" i="9" s="1"/>
  <c r="F347" i="9"/>
  <c r="H347" i="9" s="1"/>
  <c r="F348" i="9"/>
  <c r="H348" i="9" s="1"/>
  <c r="F349" i="9"/>
  <c r="H349" i="9" s="1"/>
  <c r="F350" i="9"/>
  <c r="H350" i="9" s="1"/>
  <c r="F351" i="9"/>
  <c r="H351" i="9" s="1"/>
  <c r="F352" i="9"/>
  <c r="H352" i="9" s="1"/>
  <c r="F353" i="9"/>
  <c r="H353" i="9" s="1"/>
  <c r="F354" i="9"/>
  <c r="H354" i="9" s="1"/>
  <c r="F355" i="9"/>
  <c r="H355" i="9" s="1"/>
  <c r="F356" i="9"/>
  <c r="H356" i="9" s="1"/>
  <c r="F357" i="9"/>
  <c r="H357" i="9" s="1"/>
  <c r="F358" i="9"/>
  <c r="H358" i="9" s="1"/>
  <c r="F359" i="9"/>
  <c r="H359" i="9" s="1"/>
  <c r="F360" i="9"/>
  <c r="H360" i="9" s="1"/>
  <c r="F361" i="9"/>
  <c r="H361" i="9" s="1"/>
  <c r="F362" i="9"/>
  <c r="H362" i="9" s="1"/>
  <c r="F363" i="9"/>
  <c r="H363" i="9" s="1"/>
  <c r="F364" i="9"/>
  <c r="H364" i="9" s="1"/>
  <c r="F365" i="9"/>
  <c r="H365" i="9" s="1"/>
  <c r="F366" i="9"/>
  <c r="H366" i="9" s="1"/>
  <c r="F367" i="9"/>
  <c r="H367" i="9" s="1"/>
  <c r="F368" i="9"/>
  <c r="H368" i="9" s="1"/>
  <c r="F369" i="9"/>
  <c r="H369" i="9" s="1"/>
  <c r="F370" i="9"/>
  <c r="H370" i="9" s="1"/>
  <c r="F371" i="9"/>
  <c r="H371" i="9" s="1"/>
  <c r="F372" i="9"/>
  <c r="H372" i="9" s="1"/>
  <c r="F373" i="9"/>
  <c r="H373" i="9" s="1"/>
  <c r="F374" i="9"/>
  <c r="H374" i="9" s="1"/>
  <c r="F375" i="9"/>
  <c r="H375" i="9" s="1"/>
  <c r="F376" i="9"/>
  <c r="H376" i="9" s="1"/>
  <c r="F377" i="9"/>
  <c r="H377" i="9" s="1"/>
  <c r="F378" i="9"/>
  <c r="H378" i="9" s="1"/>
  <c r="F379" i="9"/>
  <c r="H379" i="9" s="1"/>
  <c r="F380" i="9"/>
  <c r="H380" i="9" s="1"/>
  <c r="F381" i="9"/>
  <c r="H381" i="9" s="1"/>
  <c r="F382" i="9"/>
  <c r="H382" i="9" s="1"/>
  <c r="F383" i="9"/>
  <c r="H383" i="9" s="1"/>
  <c r="F384" i="9"/>
  <c r="H384" i="9" s="1"/>
  <c r="F385" i="9"/>
  <c r="H385" i="9" s="1"/>
  <c r="F386" i="9"/>
  <c r="H386" i="9" s="1"/>
  <c r="F387" i="9"/>
  <c r="H387" i="9" s="1"/>
  <c r="F388" i="9"/>
  <c r="H388" i="9" s="1"/>
  <c r="F389" i="9"/>
  <c r="H389" i="9" s="1"/>
  <c r="F390" i="9"/>
  <c r="H390" i="9" s="1"/>
  <c r="F391" i="9"/>
  <c r="H391" i="9" s="1"/>
  <c r="F392" i="9"/>
  <c r="H392" i="9" s="1"/>
  <c r="F393" i="9"/>
  <c r="H393" i="9" s="1"/>
  <c r="F394" i="9"/>
  <c r="H394" i="9" s="1"/>
  <c r="F395" i="9"/>
  <c r="H395" i="9" s="1"/>
  <c r="F396" i="9"/>
  <c r="H396" i="9" s="1"/>
  <c r="F397" i="9"/>
  <c r="H397" i="9" s="1"/>
  <c r="F398" i="9"/>
  <c r="H398" i="9" s="1"/>
  <c r="F399" i="9"/>
  <c r="H399" i="9" s="1"/>
  <c r="F400" i="9"/>
  <c r="H400" i="9" s="1"/>
  <c r="F401" i="9"/>
  <c r="H401" i="9" s="1"/>
  <c r="F402" i="9"/>
  <c r="H402" i="9" s="1"/>
  <c r="F403" i="9"/>
  <c r="H403" i="9" s="1"/>
  <c r="F404" i="9"/>
  <c r="H404" i="9" s="1"/>
  <c r="F405" i="9"/>
  <c r="H405" i="9" s="1"/>
  <c r="F406" i="9"/>
  <c r="H406" i="9" s="1"/>
  <c r="F407" i="9"/>
  <c r="H407" i="9" s="1"/>
  <c r="F408" i="9"/>
  <c r="H408" i="9" s="1"/>
  <c r="F409" i="9"/>
  <c r="H409" i="9" s="1"/>
  <c r="F410" i="9"/>
  <c r="H410" i="9" s="1"/>
  <c r="F411" i="9"/>
  <c r="H411" i="9" s="1"/>
  <c r="F412" i="9"/>
  <c r="H412" i="9" s="1"/>
  <c r="F413" i="9"/>
  <c r="H413" i="9" s="1"/>
  <c r="F414" i="9"/>
  <c r="H414" i="9" s="1"/>
  <c r="F415" i="9"/>
  <c r="H415" i="9" s="1"/>
  <c r="F416" i="9"/>
  <c r="H416" i="9" s="1"/>
  <c r="F417" i="9"/>
  <c r="H417" i="9" s="1"/>
  <c r="F418" i="9"/>
  <c r="H418" i="9" s="1"/>
  <c r="F419" i="9"/>
  <c r="H419" i="9" s="1"/>
  <c r="F420" i="9"/>
  <c r="H420" i="9" s="1"/>
  <c r="F421" i="9"/>
  <c r="H421" i="9" s="1"/>
  <c r="F422" i="9"/>
  <c r="H422" i="9" s="1"/>
  <c r="F423" i="9"/>
  <c r="H423" i="9" s="1"/>
  <c r="F424" i="9"/>
  <c r="H424" i="9" s="1"/>
  <c r="F425" i="9"/>
  <c r="H425" i="9" s="1"/>
  <c r="F426" i="9"/>
  <c r="H426" i="9" s="1"/>
  <c r="F427" i="9"/>
  <c r="H427" i="9" s="1"/>
  <c r="F428" i="9"/>
  <c r="H428" i="9" s="1"/>
  <c r="F429" i="9"/>
  <c r="H429" i="9" s="1"/>
  <c r="F430" i="9"/>
  <c r="H430" i="9" s="1"/>
  <c r="F431" i="9"/>
  <c r="H431" i="9" s="1"/>
  <c r="F432" i="9"/>
  <c r="H432" i="9" s="1"/>
  <c r="F433" i="9"/>
  <c r="H433" i="9" s="1"/>
  <c r="F434" i="9"/>
  <c r="H434" i="9" s="1"/>
  <c r="F435" i="9"/>
  <c r="H435" i="9" s="1"/>
  <c r="F436" i="9"/>
  <c r="H436" i="9" s="1"/>
  <c r="F437" i="9"/>
  <c r="H437" i="9" s="1"/>
  <c r="F438" i="9"/>
  <c r="H438" i="9" s="1"/>
  <c r="F439" i="9"/>
  <c r="H439" i="9" s="1"/>
  <c r="F440" i="9"/>
  <c r="H440" i="9" s="1"/>
  <c r="F441" i="9"/>
  <c r="H441" i="9" s="1"/>
  <c r="F442" i="9"/>
  <c r="H442" i="9" s="1"/>
  <c r="F443" i="9"/>
  <c r="H443" i="9" s="1"/>
  <c r="F444" i="9"/>
  <c r="H444" i="9" s="1"/>
  <c r="F445" i="9"/>
  <c r="H445" i="9" s="1"/>
  <c r="F446" i="9"/>
  <c r="H446" i="9" s="1"/>
  <c r="F447" i="9"/>
  <c r="H447" i="9" s="1"/>
  <c r="F448" i="9"/>
  <c r="H448" i="9" s="1"/>
  <c r="F449" i="9"/>
  <c r="H449" i="9" s="1"/>
  <c r="F450" i="9"/>
  <c r="H450" i="9" s="1"/>
  <c r="F451" i="9"/>
  <c r="H451" i="9" s="1"/>
  <c r="F452" i="9"/>
  <c r="H452" i="9" s="1"/>
  <c r="F453" i="9"/>
  <c r="H453" i="9" s="1"/>
  <c r="F454" i="9"/>
  <c r="H454" i="9" s="1"/>
  <c r="F455" i="9"/>
  <c r="H455" i="9" s="1"/>
  <c r="F456" i="9"/>
  <c r="H456" i="9" s="1"/>
  <c r="F457" i="9"/>
  <c r="H457" i="9" s="1"/>
  <c r="F458" i="9"/>
  <c r="H458" i="9" s="1"/>
  <c r="F459" i="9"/>
  <c r="H459" i="9" s="1"/>
  <c r="F460" i="9"/>
  <c r="H460" i="9" s="1"/>
  <c r="F461" i="9"/>
  <c r="H461" i="9" s="1"/>
  <c r="F462" i="9"/>
  <c r="H462" i="9" s="1"/>
  <c r="F463" i="9"/>
  <c r="H463" i="9" s="1"/>
  <c r="F464" i="9"/>
  <c r="H464" i="9" s="1"/>
  <c r="F465" i="9"/>
  <c r="H465" i="9" s="1"/>
  <c r="F466" i="9"/>
  <c r="H466" i="9" s="1"/>
  <c r="F467" i="9"/>
  <c r="H467" i="9" s="1"/>
  <c r="F468" i="9"/>
  <c r="H468" i="9" s="1"/>
  <c r="F469" i="9"/>
  <c r="H469" i="9" s="1"/>
  <c r="F470" i="9"/>
  <c r="H470" i="9" s="1"/>
  <c r="F471" i="9"/>
  <c r="H471" i="9" s="1"/>
  <c r="F472" i="9"/>
  <c r="H472" i="9" s="1"/>
  <c r="F473" i="9"/>
  <c r="H473" i="9" s="1"/>
  <c r="F474" i="9"/>
  <c r="H474" i="9" s="1"/>
  <c r="F475" i="9"/>
  <c r="H475" i="9" s="1"/>
  <c r="F476" i="9"/>
  <c r="H476" i="9" s="1"/>
  <c r="F477" i="9"/>
  <c r="H477" i="9" s="1"/>
  <c r="F478" i="9"/>
  <c r="H478" i="9" s="1"/>
  <c r="F479" i="9"/>
  <c r="H479" i="9" s="1"/>
  <c r="F480" i="9"/>
  <c r="H480" i="9" s="1"/>
  <c r="F481" i="9"/>
  <c r="H481" i="9" s="1"/>
  <c r="F482" i="9"/>
  <c r="H482" i="9" s="1"/>
  <c r="F483" i="9"/>
  <c r="H483" i="9" s="1"/>
  <c r="F484" i="9"/>
  <c r="H484" i="9" s="1"/>
  <c r="F485" i="9"/>
  <c r="H485" i="9" s="1"/>
  <c r="F486" i="9"/>
  <c r="H486" i="9" s="1"/>
  <c r="F487" i="9"/>
  <c r="H487" i="9" s="1"/>
  <c r="F488" i="9"/>
  <c r="H488" i="9" s="1"/>
  <c r="F489" i="9"/>
  <c r="H489" i="9" s="1"/>
  <c r="F490" i="9"/>
  <c r="H490" i="9" s="1"/>
  <c r="F491" i="9"/>
  <c r="H491" i="9" s="1"/>
  <c r="F492" i="9"/>
  <c r="H492" i="9" s="1"/>
  <c r="F493" i="9"/>
  <c r="H493" i="9" s="1"/>
  <c r="F494" i="9"/>
  <c r="H494" i="9" s="1"/>
  <c r="F495" i="9"/>
  <c r="H495" i="9" s="1"/>
  <c r="F496" i="9"/>
  <c r="H496" i="9" s="1"/>
  <c r="F497" i="9"/>
  <c r="H497" i="9" s="1"/>
  <c r="F498" i="9"/>
  <c r="H498" i="9" s="1"/>
  <c r="F499" i="9"/>
  <c r="H499" i="9" s="1"/>
  <c r="F500" i="9"/>
  <c r="H500" i="9" s="1"/>
  <c r="F501" i="9"/>
  <c r="H501" i="9" s="1"/>
  <c r="F502" i="9"/>
  <c r="H502" i="9" s="1"/>
  <c r="F503" i="9"/>
  <c r="H503" i="9" s="1"/>
  <c r="F504" i="9"/>
  <c r="H504" i="9" s="1"/>
  <c r="F505" i="9"/>
  <c r="H505" i="9" s="1"/>
  <c r="F506" i="9"/>
  <c r="H506" i="9" s="1"/>
  <c r="F507" i="9"/>
  <c r="H507" i="9" s="1"/>
  <c r="F508" i="9"/>
  <c r="H508" i="9" s="1"/>
  <c r="F509" i="9"/>
  <c r="H509" i="9" s="1"/>
  <c r="F510" i="9"/>
  <c r="H510" i="9" s="1"/>
  <c r="F511" i="9"/>
  <c r="H511" i="9" s="1"/>
  <c r="F512" i="9"/>
  <c r="H512" i="9" s="1"/>
  <c r="F513" i="9"/>
  <c r="H513" i="9" s="1"/>
  <c r="F514" i="9"/>
  <c r="H514" i="9" s="1"/>
  <c r="F515" i="9"/>
  <c r="H515" i="9" s="1"/>
  <c r="F516" i="9"/>
  <c r="H516" i="9" s="1"/>
  <c r="F517" i="9"/>
  <c r="H517" i="9" s="1"/>
  <c r="F518" i="9"/>
  <c r="H518" i="9" s="1"/>
  <c r="F519" i="9"/>
  <c r="H519" i="9" s="1"/>
  <c r="F520" i="9"/>
  <c r="H520" i="9" s="1"/>
  <c r="F521" i="9"/>
  <c r="H521" i="9" s="1"/>
  <c r="F522" i="9"/>
  <c r="H522" i="9" s="1"/>
  <c r="F523" i="9"/>
  <c r="H523" i="9" s="1"/>
  <c r="F524" i="9"/>
  <c r="H524" i="9" s="1"/>
  <c r="F525" i="9"/>
  <c r="H525" i="9" s="1"/>
  <c r="F526" i="9"/>
  <c r="H526" i="9" s="1"/>
  <c r="F527" i="9"/>
  <c r="H527" i="9" s="1"/>
  <c r="F528" i="9"/>
  <c r="H528" i="9" s="1"/>
  <c r="F529" i="9"/>
  <c r="H529" i="9" s="1"/>
  <c r="F530" i="9"/>
  <c r="H530" i="9" s="1"/>
  <c r="F531" i="9"/>
  <c r="H531" i="9" s="1"/>
  <c r="F532" i="9"/>
  <c r="H532" i="9" s="1"/>
  <c r="F533" i="9"/>
  <c r="H533" i="9" s="1"/>
  <c r="F534" i="9"/>
  <c r="H534" i="9" s="1"/>
  <c r="F535" i="9"/>
  <c r="H535" i="9" s="1"/>
  <c r="F536" i="9"/>
  <c r="H536" i="9" s="1"/>
  <c r="F537" i="9"/>
  <c r="H537" i="9" s="1"/>
  <c r="F538" i="9"/>
  <c r="H538" i="9" s="1"/>
  <c r="F539" i="9"/>
  <c r="H539" i="9" s="1"/>
  <c r="F540" i="9"/>
  <c r="H540" i="9" s="1"/>
  <c r="F541" i="9"/>
  <c r="H541" i="9" s="1"/>
  <c r="F542" i="9"/>
  <c r="H542" i="9" s="1"/>
  <c r="F543" i="9"/>
  <c r="H543" i="9" s="1"/>
  <c r="F544" i="9"/>
  <c r="H544" i="9" s="1"/>
  <c r="F545" i="9"/>
  <c r="H545" i="9" s="1"/>
  <c r="F546" i="9"/>
  <c r="H546" i="9" s="1"/>
  <c r="F547" i="9"/>
  <c r="H547" i="9" s="1"/>
  <c r="F548" i="9"/>
  <c r="H548" i="9" s="1"/>
  <c r="F549" i="9"/>
  <c r="H549" i="9" s="1"/>
  <c r="F550" i="9"/>
  <c r="H550" i="9" s="1"/>
  <c r="F551" i="9"/>
  <c r="H551" i="9" s="1"/>
  <c r="F552" i="9"/>
  <c r="H552" i="9" s="1"/>
  <c r="F553" i="9"/>
  <c r="H553" i="9" s="1"/>
  <c r="F554" i="9"/>
  <c r="H554" i="9" s="1"/>
  <c r="F555" i="9"/>
  <c r="H555" i="9" s="1"/>
  <c r="F556" i="9"/>
  <c r="H556" i="9" s="1"/>
  <c r="F557" i="9"/>
  <c r="H557" i="9" s="1"/>
  <c r="F558" i="9"/>
  <c r="H558" i="9" s="1"/>
  <c r="F559" i="9"/>
  <c r="H559" i="9" s="1"/>
  <c r="F560" i="9"/>
  <c r="H560" i="9" s="1"/>
  <c r="F561" i="9"/>
  <c r="H561" i="9" s="1"/>
  <c r="F562" i="9"/>
  <c r="H562" i="9" s="1"/>
  <c r="F563" i="9"/>
  <c r="H563" i="9" s="1"/>
  <c r="F564" i="9"/>
  <c r="H564" i="9" s="1"/>
  <c r="F565" i="9"/>
  <c r="H565" i="9" s="1"/>
  <c r="F566" i="9"/>
  <c r="H566" i="9" s="1"/>
  <c r="F567" i="9"/>
  <c r="H567" i="9" s="1"/>
  <c r="F568" i="9"/>
  <c r="H568" i="9" s="1"/>
  <c r="F569" i="9"/>
  <c r="H569" i="9" s="1"/>
  <c r="F570" i="9"/>
  <c r="H570" i="9" s="1"/>
  <c r="F571" i="9"/>
  <c r="H571" i="9" s="1"/>
  <c r="F572" i="9"/>
  <c r="H572" i="9" s="1"/>
  <c r="F573" i="9"/>
  <c r="H573" i="9" s="1"/>
  <c r="F574" i="9"/>
  <c r="H574" i="9" s="1"/>
  <c r="F575" i="9"/>
  <c r="H575" i="9" s="1"/>
  <c r="F576" i="9"/>
  <c r="H576" i="9" s="1"/>
  <c r="F577" i="9"/>
  <c r="H577" i="9" s="1"/>
  <c r="F578" i="9"/>
  <c r="H578" i="9" s="1"/>
  <c r="F579" i="9"/>
  <c r="H579" i="9" s="1"/>
  <c r="F580" i="9"/>
  <c r="H580" i="9" s="1"/>
  <c r="F581" i="9"/>
  <c r="H581" i="9" s="1"/>
  <c r="F582" i="9"/>
  <c r="H582" i="9" s="1"/>
  <c r="F583" i="9"/>
  <c r="H583" i="9" s="1"/>
  <c r="F584" i="9"/>
  <c r="H584" i="9" s="1"/>
  <c r="F585" i="9"/>
  <c r="H585" i="9" s="1"/>
  <c r="F586" i="9"/>
  <c r="H586" i="9" s="1"/>
  <c r="F587" i="9"/>
  <c r="H587" i="9" s="1"/>
  <c r="F588" i="9"/>
  <c r="H588" i="9" s="1"/>
  <c r="F589" i="9"/>
  <c r="H589" i="9" s="1"/>
  <c r="F590" i="9"/>
  <c r="H590" i="9" s="1"/>
  <c r="F591" i="9"/>
  <c r="H591" i="9" s="1"/>
  <c r="F592" i="9"/>
  <c r="H592" i="9" s="1"/>
  <c r="F593" i="9"/>
  <c r="H593" i="9" s="1"/>
  <c r="F594" i="9"/>
  <c r="H594" i="9" s="1"/>
  <c r="F595" i="9"/>
  <c r="H595" i="9" s="1"/>
  <c r="F596" i="9"/>
  <c r="H596" i="9" s="1"/>
  <c r="F597" i="9"/>
  <c r="H597" i="9" s="1"/>
  <c r="F598" i="9"/>
  <c r="H598" i="9" s="1"/>
  <c r="F599" i="9"/>
  <c r="H599" i="9" s="1"/>
  <c r="F600" i="9"/>
  <c r="H600" i="9" s="1"/>
  <c r="F601" i="9"/>
  <c r="H601" i="9" s="1"/>
  <c r="F602" i="9"/>
  <c r="H602" i="9" s="1"/>
  <c r="F603" i="9"/>
  <c r="H603" i="9" s="1"/>
  <c r="F604" i="9"/>
  <c r="H604" i="9" s="1"/>
  <c r="F605" i="9"/>
  <c r="H605" i="9" s="1"/>
  <c r="F606" i="9"/>
  <c r="H606" i="9" s="1"/>
  <c r="F607" i="9"/>
  <c r="H607" i="9" s="1"/>
  <c r="F608" i="9"/>
  <c r="H608" i="9" s="1"/>
  <c r="F609" i="9"/>
  <c r="H609" i="9" s="1"/>
  <c r="F610" i="9"/>
  <c r="H610" i="9" s="1"/>
  <c r="F611" i="9"/>
  <c r="H611" i="9" s="1"/>
  <c r="F612" i="9"/>
  <c r="H612" i="9" s="1"/>
  <c r="F613" i="9"/>
  <c r="H613" i="9" s="1"/>
  <c r="F614" i="9"/>
  <c r="H614" i="9" s="1"/>
  <c r="F615" i="9"/>
  <c r="H615" i="9" s="1"/>
  <c r="F616" i="9"/>
  <c r="H616" i="9" s="1"/>
  <c r="F617" i="9"/>
  <c r="H617" i="9" s="1"/>
  <c r="F618" i="9"/>
  <c r="H618" i="9" s="1"/>
  <c r="F619" i="9"/>
  <c r="H619" i="9" s="1"/>
  <c r="F620" i="9"/>
  <c r="H620" i="9" s="1"/>
  <c r="F621" i="9"/>
  <c r="H621" i="9" s="1"/>
  <c r="F622" i="9"/>
  <c r="H622" i="9" s="1"/>
  <c r="F623" i="9"/>
  <c r="H623" i="9" s="1"/>
  <c r="F624" i="9"/>
  <c r="H624" i="9" s="1"/>
  <c r="F625" i="9"/>
  <c r="H625" i="9" s="1"/>
  <c r="F626" i="9"/>
  <c r="H626" i="9" s="1"/>
  <c r="F627" i="9"/>
  <c r="H627" i="9" s="1"/>
  <c r="F628" i="9"/>
  <c r="H628" i="9" s="1"/>
  <c r="F629" i="9"/>
  <c r="H629" i="9" s="1"/>
  <c r="F630" i="9"/>
  <c r="H630" i="9" s="1"/>
  <c r="F631" i="9"/>
  <c r="H631" i="9" s="1"/>
  <c r="F632" i="9"/>
  <c r="H632" i="9" s="1"/>
  <c r="F633" i="9"/>
  <c r="H633" i="9" s="1"/>
  <c r="F634" i="9"/>
  <c r="H634" i="9" s="1"/>
  <c r="F635" i="9"/>
  <c r="H635" i="9" s="1"/>
  <c r="F636" i="9"/>
  <c r="H636" i="9" s="1"/>
  <c r="F637" i="9"/>
  <c r="H637" i="9" s="1"/>
  <c r="F638" i="9"/>
  <c r="H638" i="9" s="1"/>
  <c r="F639" i="9"/>
  <c r="H639" i="9" s="1"/>
  <c r="F640" i="9"/>
  <c r="H640" i="9" s="1"/>
  <c r="F641" i="9"/>
  <c r="H641" i="9" s="1"/>
  <c r="F642" i="9"/>
  <c r="H642" i="9" s="1"/>
  <c r="F643" i="9"/>
  <c r="H643" i="9" s="1"/>
  <c r="F644" i="9"/>
  <c r="H644" i="9" s="1"/>
  <c r="F645" i="9"/>
  <c r="H645" i="9" s="1"/>
  <c r="F646" i="9"/>
  <c r="H646" i="9" s="1"/>
  <c r="F647" i="9"/>
  <c r="H647" i="9" s="1"/>
  <c r="F648" i="9"/>
  <c r="H648" i="9" s="1"/>
  <c r="F649" i="9"/>
  <c r="H649" i="9" s="1"/>
  <c r="F650" i="9"/>
  <c r="H650" i="9" s="1"/>
  <c r="F651" i="9"/>
  <c r="H651" i="9" s="1"/>
  <c r="F652" i="9"/>
  <c r="H652" i="9" s="1"/>
  <c r="F653" i="9"/>
  <c r="H653" i="9" s="1"/>
  <c r="F654" i="9"/>
  <c r="H654" i="9" s="1"/>
  <c r="F655" i="9"/>
  <c r="H655" i="9" s="1"/>
  <c r="F656" i="9"/>
  <c r="H656" i="9" s="1"/>
  <c r="F657" i="9"/>
  <c r="H657" i="9" s="1"/>
  <c r="F658" i="9"/>
  <c r="H658" i="9" s="1"/>
  <c r="F659" i="9"/>
  <c r="H659" i="9" s="1"/>
  <c r="F660" i="9"/>
  <c r="H660" i="9" s="1"/>
  <c r="F661" i="9"/>
  <c r="H661" i="9" s="1"/>
  <c r="F662" i="9"/>
  <c r="H662" i="9" s="1"/>
  <c r="F663" i="9"/>
  <c r="H663" i="9" s="1"/>
  <c r="F664" i="9"/>
  <c r="H664" i="9" s="1"/>
  <c r="F665" i="9"/>
  <c r="H665" i="9" s="1"/>
  <c r="F666" i="9"/>
  <c r="H666" i="9" s="1"/>
  <c r="F667" i="9"/>
  <c r="H667" i="9" s="1"/>
  <c r="F668" i="9"/>
  <c r="H668" i="9" s="1"/>
  <c r="F669" i="9"/>
  <c r="H669" i="9" s="1"/>
  <c r="F670" i="9"/>
  <c r="H670" i="9" s="1"/>
  <c r="F671" i="9"/>
  <c r="H671" i="9" s="1"/>
  <c r="F672" i="9"/>
  <c r="H672" i="9" s="1"/>
  <c r="F673" i="9"/>
  <c r="H673" i="9" s="1"/>
  <c r="F674" i="9"/>
  <c r="H674" i="9" s="1"/>
  <c r="F675" i="9"/>
  <c r="H675" i="9" s="1"/>
  <c r="F676" i="9"/>
  <c r="H676" i="9" s="1"/>
  <c r="F677" i="9"/>
  <c r="H677" i="9" s="1"/>
  <c r="F678" i="9"/>
  <c r="H678" i="9" s="1"/>
  <c r="F679" i="9"/>
  <c r="H679" i="9" s="1"/>
  <c r="F680" i="9"/>
  <c r="H680" i="9" s="1"/>
  <c r="F681" i="9"/>
  <c r="H681" i="9" s="1"/>
  <c r="F682" i="9"/>
  <c r="H682" i="9" s="1"/>
  <c r="F683" i="9"/>
  <c r="H683" i="9" s="1"/>
  <c r="F684" i="9"/>
  <c r="H684" i="9" s="1"/>
  <c r="F685" i="9"/>
  <c r="H685" i="9" s="1"/>
  <c r="F686" i="9"/>
  <c r="H686" i="9" s="1"/>
  <c r="F687" i="9"/>
  <c r="H687" i="9" s="1"/>
  <c r="F688" i="9"/>
  <c r="H688" i="9" s="1"/>
  <c r="F689" i="9"/>
  <c r="H689" i="9" s="1"/>
  <c r="F690" i="9"/>
  <c r="H690" i="9" s="1"/>
  <c r="F691" i="9"/>
  <c r="H691" i="9" s="1"/>
  <c r="F692" i="9"/>
  <c r="H692" i="9" s="1"/>
  <c r="F693" i="9"/>
  <c r="H693" i="9" s="1"/>
  <c r="F694" i="9"/>
  <c r="H694" i="9" s="1"/>
  <c r="F695" i="9"/>
  <c r="H695" i="9" s="1"/>
  <c r="F696" i="9"/>
  <c r="H696" i="9" s="1"/>
  <c r="F697" i="9"/>
  <c r="H697" i="9" s="1"/>
  <c r="F698" i="9"/>
  <c r="H698" i="9" s="1"/>
  <c r="F699" i="9"/>
  <c r="H699" i="9" s="1"/>
  <c r="F700" i="9"/>
  <c r="H700" i="9" s="1"/>
  <c r="F701" i="9"/>
  <c r="H701" i="9" s="1"/>
  <c r="F702" i="9"/>
  <c r="H702" i="9" s="1"/>
  <c r="F703" i="9"/>
  <c r="H703" i="9" s="1"/>
  <c r="F704" i="9"/>
  <c r="H704" i="9" s="1"/>
  <c r="F705" i="9"/>
  <c r="H705" i="9" s="1"/>
  <c r="F706" i="9"/>
  <c r="H706" i="9" s="1"/>
  <c r="F707" i="9"/>
  <c r="H707" i="9" s="1"/>
  <c r="F708" i="9"/>
  <c r="H708" i="9" s="1"/>
  <c r="F709" i="9"/>
  <c r="H709" i="9" s="1"/>
  <c r="F710" i="9"/>
  <c r="H710" i="9" s="1"/>
  <c r="F711" i="9"/>
  <c r="H711" i="9" s="1"/>
  <c r="F712" i="9"/>
  <c r="H712" i="9" s="1"/>
  <c r="F713" i="9"/>
  <c r="H713" i="9" s="1"/>
  <c r="F714" i="9"/>
  <c r="H714" i="9" s="1"/>
  <c r="F715" i="9"/>
  <c r="H715" i="9" s="1"/>
  <c r="F716" i="9"/>
  <c r="H716" i="9" s="1"/>
  <c r="F717" i="9"/>
  <c r="H717" i="9" s="1"/>
  <c r="F718" i="9"/>
  <c r="H718" i="9" s="1"/>
  <c r="F719" i="9"/>
  <c r="H719" i="9" s="1"/>
  <c r="F720" i="9"/>
  <c r="H720" i="9" s="1"/>
  <c r="F721" i="9"/>
  <c r="H721" i="9" s="1"/>
  <c r="F722" i="9"/>
  <c r="H722" i="9" s="1"/>
  <c r="F723" i="9"/>
  <c r="H723" i="9" s="1"/>
  <c r="F724" i="9"/>
  <c r="H724" i="9" s="1"/>
  <c r="F725" i="9"/>
  <c r="H725" i="9" s="1"/>
  <c r="F726" i="9"/>
  <c r="H726" i="9" s="1"/>
  <c r="F727" i="9"/>
  <c r="H727" i="9" s="1"/>
  <c r="F728" i="9"/>
  <c r="H728" i="9" s="1"/>
  <c r="F729" i="9"/>
  <c r="H729" i="9" s="1"/>
  <c r="F730" i="9"/>
  <c r="H730" i="9" s="1"/>
  <c r="F731" i="9"/>
  <c r="H731" i="9" s="1"/>
  <c r="F732" i="9"/>
  <c r="H732" i="9" s="1"/>
  <c r="F733" i="9"/>
  <c r="H733" i="9" s="1"/>
  <c r="F734" i="9"/>
  <c r="H734" i="9" s="1"/>
  <c r="F735" i="9"/>
  <c r="H735" i="9" s="1"/>
  <c r="F736" i="9"/>
  <c r="H736" i="9" s="1"/>
  <c r="F737" i="9"/>
  <c r="H737" i="9" s="1"/>
  <c r="F738" i="9"/>
  <c r="H738" i="9" s="1"/>
  <c r="F739" i="9"/>
  <c r="H739" i="9" s="1"/>
  <c r="F740" i="9"/>
  <c r="H740" i="9" s="1"/>
  <c r="F741" i="9"/>
  <c r="H741" i="9" s="1"/>
  <c r="F742" i="9"/>
  <c r="H742" i="9" s="1"/>
  <c r="F743" i="9"/>
  <c r="H743" i="9" s="1"/>
  <c r="F744" i="9"/>
  <c r="H744" i="9" s="1"/>
  <c r="F745" i="9"/>
  <c r="H745" i="9" s="1"/>
  <c r="F746" i="9"/>
  <c r="H746" i="9" s="1"/>
  <c r="F747" i="9"/>
  <c r="H747" i="9" s="1"/>
  <c r="F748" i="9"/>
  <c r="H748" i="9" s="1"/>
  <c r="F749" i="9"/>
  <c r="H749" i="9" s="1"/>
  <c r="F750" i="9"/>
  <c r="H750" i="9" s="1"/>
  <c r="F751" i="9"/>
  <c r="H751" i="9" s="1"/>
  <c r="F752" i="9"/>
  <c r="H752" i="9" s="1"/>
  <c r="F753" i="9"/>
  <c r="H753" i="9" s="1"/>
  <c r="F754" i="9"/>
  <c r="H754" i="9" s="1"/>
  <c r="F755" i="9"/>
  <c r="H755" i="9" s="1"/>
  <c r="F756" i="9"/>
  <c r="H756" i="9" s="1"/>
  <c r="F757" i="9"/>
  <c r="H757" i="9" s="1"/>
  <c r="F758" i="9"/>
  <c r="H758" i="9" s="1"/>
  <c r="F759" i="9"/>
  <c r="H759" i="9" s="1"/>
  <c r="F760" i="9"/>
  <c r="H760" i="9" s="1"/>
  <c r="F761" i="9"/>
  <c r="H761" i="9" s="1"/>
  <c r="F762" i="9"/>
  <c r="H762" i="9" s="1"/>
  <c r="F763" i="9"/>
  <c r="H763" i="9" s="1"/>
  <c r="F764" i="9"/>
  <c r="H764" i="9" s="1"/>
  <c r="F765" i="9"/>
  <c r="H765" i="9" s="1"/>
  <c r="F766" i="9"/>
  <c r="H766" i="9" s="1"/>
  <c r="F767" i="9"/>
  <c r="H767" i="9" s="1"/>
  <c r="F768" i="9"/>
  <c r="H768" i="9" s="1"/>
  <c r="F769" i="9"/>
  <c r="H769" i="9" s="1"/>
  <c r="F770" i="9"/>
  <c r="H770" i="9" s="1"/>
  <c r="F771" i="9"/>
  <c r="H771" i="9" s="1"/>
  <c r="F772" i="9"/>
  <c r="H772" i="9" s="1"/>
  <c r="F773" i="9"/>
  <c r="H773" i="9" s="1"/>
  <c r="F774" i="9"/>
  <c r="H774" i="9" s="1"/>
  <c r="F775" i="9"/>
  <c r="H775" i="9" s="1"/>
  <c r="F776" i="9"/>
  <c r="H776" i="9" s="1"/>
  <c r="F777" i="9"/>
  <c r="H777" i="9" s="1"/>
  <c r="F778" i="9"/>
  <c r="H778" i="9" s="1"/>
  <c r="F779" i="9"/>
  <c r="H779" i="9" s="1"/>
  <c r="F780" i="9"/>
  <c r="H780" i="9" s="1"/>
  <c r="F781" i="9"/>
  <c r="H781" i="9" s="1"/>
  <c r="F782" i="9"/>
  <c r="H782" i="9" s="1"/>
  <c r="F783" i="9"/>
  <c r="H783" i="9" s="1"/>
  <c r="F784" i="9"/>
  <c r="H784" i="9" s="1"/>
  <c r="F785" i="9"/>
  <c r="H785" i="9" s="1"/>
  <c r="F786" i="9"/>
  <c r="H786" i="9" s="1"/>
  <c r="F787" i="9"/>
  <c r="H787" i="9" s="1"/>
  <c r="F788" i="9"/>
  <c r="H788" i="9" s="1"/>
  <c r="F789" i="9"/>
  <c r="H789" i="9" s="1"/>
  <c r="F790" i="9"/>
  <c r="H790" i="9" s="1"/>
  <c r="F791" i="9"/>
  <c r="H791" i="9" s="1"/>
  <c r="F792" i="9"/>
  <c r="H792" i="9" s="1"/>
  <c r="F793" i="9"/>
  <c r="H793" i="9" s="1"/>
  <c r="F794" i="9"/>
  <c r="H794" i="9" s="1"/>
  <c r="F795" i="9"/>
  <c r="H795" i="9" s="1"/>
  <c r="F796" i="9"/>
  <c r="H796" i="9" s="1"/>
  <c r="F797" i="9"/>
  <c r="H797" i="9" s="1"/>
  <c r="F798" i="9"/>
  <c r="H798" i="9" s="1"/>
  <c r="F799" i="9"/>
  <c r="H799" i="9" s="1"/>
  <c r="F800" i="9"/>
  <c r="H800" i="9" s="1"/>
  <c r="F801" i="9"/>
  <c r="H801" i="9" s="1"/>
  <c r="F802" i="9"/>
  <c r="H802" i="9" s="1"/>
  <c r="F803" i="9"/>
  <c r="H803" i="9" s="1"/>
  <c r="F804" i="9"/>
  <c r="H804" i="9" s="1"/>
  <c r="F805" i="9"/>
  <c r="H805" i="9" s="1"/>
  <c r="F806" i="9"/>
  <c r="H806" i="9" s="1"/>
  <c r="F807" i="9"/>
  <c r="H807" i="9" s="1"/>
  <c r="F808" i="9"/>
  <c r="H808" i="9" s="1"/>
  <c r="F809" i="9"/>
  <c r="H809" i="9" s="1"/>
  <c r="F810" i="9"/>
  <c r="H810" i="9" s="1"/>
  <c r="F811" i="9"/>
  <c r="H811" i="9" s="1"/>
  <c r="F812" i="9"/>
  <c r="H812" i="9" s="1"/>
  <c r="F813" i="9"/>
  <c r="H813" i="9" s="1"/>
  <c r="F814" i="9"/>
  <c r="H814" i="9" s="1"/>
  <c r="F815" i="9"/>
  <c r="H815" i="9" s="1"/>
  <c r="F816" i="9"/>
  <c r="H816" i="9" s="1"/>
  <c r="F817" i="9"/>
  <c r="H817" i="9" s="1"/>
  <c r="F818" i="9"/>
  <c r="H818" i="9" s="1"/>
  <c r="F819" i="9"/>
  <c r="H819" i="9" s="1"/>
  <c r="F820" i="9"/>
  <c r="H820" i="9" s="1"/>
  <c r="F821" i="9"/>
  <c r="H821" i="9" s="1"/>
  <c r="F822" i="9"/>
  <c r="H822" i="9" s="1"/>
  <c r="F823" i="9"/>
  <c r="H823" i="9" s="1"/>
  <c r="F824" i="9"/>
  <c r="H824" i="9" s="1"/>
  <c r="F825" i="9"/>
  <c r="H825" i="9" s="1"/>
  <c r="F826" i="9"/>
  <c r="H826" i="9" s="1"/>
  <c r="F827" i="9"/>
  <c r="H827" i="9" s="1"/>
  <c r="F828" i="9"/>
  <c r="H828" i="9" s="1"/>
  <c r="F829" i="9"/>
  <c r="H829" i="9" s="1"/>
  <c r="F830" i="9"/>
  <c r="H830" i="9" s="1"/>
  <c r="F831" i="9"/>
  <c r="H831" i="9" s="1"/>
  <c r="F832" i="9"/>
  <c r="H832" i="9" s="1"/>
  <c r="F833" i="9"/>
  <c r="H833" i="9" s="1"/>
  <c r="F834" i="9"/>
  <c r="H834" i="9" s="1"/>
  <c r="F835" i="9"/>
  <c r="H835" i="9" s="1"/>
  <c r="F836" i="9"/>
  <c r="H836" i="9" s="1"/>
  <c r="F837" i="9"/>
  <c r="H837" i="9" s="1"/>
  <c r="F838" i="9"/>
  <c r="H838" i="9" s="1"/>
  <c r="F839" i="9"/>
  <c r="H839" i="9" s="1"/>
  <c r="F840" i="9"/>
  <c r="H840" i="9" s="1"/>
  <c r="F841" i="9"/>
  <c r="H841" i="9" s="1"/>
  <c r="F842" i="9"/>
  <c r="H842" i="9" s="1"/>
  <c r="F843" i="9"/>
  <c r="H843" i="9" s="1"/>
  <c r="F844" i="9"/>
  <c r="H844" i="9" s="1"/>
  <c r="F845" i="9"/>
  <c r="H845" i="9" s="1"/>
  <c r="F846" i="9"/>
  <c r="H846" i="9" s="1"/>
  <c r="F847" i="9"/>
  <c r="H847" i="9" s="1"/>
  <c r="F848" i="9"/>
  <c r="H848" i="9" s="1"/>
  <c r="F849" i="9"/>
  <c r="H849" i="9" s="1"/>
  <c r="F850" i="9"/>
  <c r="H850" i="9" s="1"/>
  <c r="F851" i="9"/>
  <c r="H851" i="9" s="1"/>
  <c r="F852" i="9"/>
  <c r="H852" i="9" s="1"/>
  <c r="F853" i="9"/>
  <c r="H853" i="9" s="1"/>
  <c r="F854" i="9"/>
  <c r="H854" i="9" s="1"/>
  <c r="F855" i="9"/>
  <c r="H855" i="9" s="1"/>
  <c r="F856" i="9"/>
  <c r="H856" i="9" s="1"/>
  <c r="F857" i="9"/>
  <c r="H857" i="9" s="1"/>
  <c r="F858" i="9"/>
  <c r="H858" i="9" s="1"/>
  <c r="F859" i="9"/>
  <c r="H859" i="9" s="1"/>
  <c r="F860" i="9"/>
  <c r="H860" i="9" s="1"/>
  <c r="F861" i="9"/>
  <c r="H861" i="9" s="1"/>
  <c r="F862" i="9"/>
  <c r="H862" i="9" s="1"/>
  <c r="F863" i="9"/>
  <c r="H863" i="9" s="1"/>
  <c r="F864" i="9"/>
  <c r="H864" i="9" s="1"/>
  <c r="F865" i="9"/>
  <c r="H865" i="9" s="1"/>
  <c r="F866" i="9"/>
  <c r="H866" i="9" s="1"/>
  <c r="F867" i="9"/>
  <c r="H867" i="9" s="1"/>
  <c r="F868" i="9"/>
  <c r="H868" i="9" s="1"/>
  <c r="F869" i="9"/>
  <c r="H869" i="9" s="1"/>
  <c r="F870" i="9"/>
  <c r="H870" i="9" s="1"/>
  <c r="F871" i="9"/>
  <c r="H871" i="9" s="1"/>
  <c r="F872" i="9"/>
  <c r="H872" i="9" s="1"/>
  <c r="F873" i="9"/>
  <c r="H873" i="9" s="1"/>
  <c r="F874" i="9"/>
  <c r="H874" i="9" s="1"/>
  <c r="F875" i="9"/>
  <c r="H875" i="9" s="1"/>
  <c r="F876" i="9"/>
  <c r="H876" i="9" s="1"/>
  <c r="F877" i="9"/>
  <c r="H877" i="9" s="1"/>
  <c r="F878" i="9"/>
  <c r="H878" i="9" s="1"/>
  <c r="F879" i="9"/>
  <c r="H879" i="9" s="1"/>
  <c r="F880" i="9"/>
  <c r="H880" i="9" s="1"/>
  <c r="F881" i="9"/>
  <c r="H881" i="9" s="1"/>
  <c r="F882" i="9"/>
  <c r="H882" i="9" s="1"/>
  <c r="F883" i="9"/>
  <c r="H883" i="9" s="1"/>
  <c r="F884" i="9"/>
  <c r="H884" i="9" s="1"/>
  <c r="F885" i="9"/>
  <c r="H885" i="9" s="1"/>
  <c r="F886" i="9"/>
  <c r="H886" i="9" s="1"/>
  <c r="F887" i="9"/>
  <c r="H887" i="9" s="1"/>
  <c r="F888" i="9"/>
  <c r="H888" i="9" s="1"/>
  <c r="F889" i="9"/>
  <c r="H889" i="9" s="1"/>
  <c r="F890" i="9"/>
  <c r="H890" i="9" s="1"/>
  <c r="F891" i="9"/>
  <c r="H891" i="9" s="1"/>
  <c r="F892" i="9"/>
  <c r="H892" i="9" s="1"/>
  <c r="F893" i="9"/>
  <c r="H893" i="9" s="1"/>
  <c r="F894" i="9"/>
  <c r="H894" i="9" s="1"/>
  <c r="F895" i="9"/>
  <c r="H895" i="9" s="1"/>
  <c r="F896" i="9"/>
  <c r="H896" i="9" s="1"/>
  <c r="F897" i="9"/>
  <c r="H897" i="9" s="1"/>
  <c r="F898" i="9"/>
  <c r="H898" i="9" s="1"/>
  <c r="F899" i="9"/>
  <c r="H899" i="9" s="1"/>
  <c r="F900" i="9"/>
  <c r="H900" i="9" s="1"/>
  <c r="F901" i="9"/>
  <c r="H901" i="9" s="1"/>
  <c r="F902" i="9"/>
  <c r="H902" i="9" s="1"/>
  <c r="F903" i="9"/>
  <c r="H903" i="9" s="1"/>
  <c r="F904" i="9"/>
  <c r="H904" i="9" s="1"/>
  <c r="F905" i="9"/>
  <c r="H905" i="9" s="1"/>
  <c r="F906" i="9"/>
  <c r="H906" i="9" s="1"/>
  <c r="F907" i="9"/>
  <c r="H907" i="9" s="1"/>
  <c r="F908" i="9"/>
  <c r="H908" i="9" s="1"/>
  <c r="F909" i="9"/>
  <c r="H909" i="9" s="1"/>
  <c r="F910" i="9"/>
  <c r="H910" i="9" s="1"/>
  <c r="F911" i="9"/>
  <c r="H911" i="9" s="1"/>
  <c r="F912" i="9"/>
  <c r="H912" i="9" s="1"/>
  <c r="F913" i="9"/>
  <c r="H913" i="9" s="1"/>
  <c r="F914" i="9"/>
  <c r="H914" i="9" s="1"/>
  <c r="F915" i="9"/>
  <c r="H915" i="9" s="1"/>
  <c r="F916" i="9"/>
  <c r="H916" i="9" s="1"/>
  <c r="F917" i="9"/>
  <c r="H917" i="9" s="1"/>
  <c r="F918" i="9"/>
  <c r="H918" i="9" s="1"/>
  <c r="F919" i="9"/>
  <c r="H919" i="9" s="1"/>
  <c r="F920" i="9"/>
  <c r="H920" i="9" s="1"/>
  <c r="F921" i="9"/>
  <c r="H921" i="9" s="1"/>
  <c r="F922" i="9"/>
  <c r="H922" i="9" s="1"/>
  <c r="F923" i="9"/>
  <c r="H923" i="9" s="1"/>
  <c r="F924" i="9"/>
  <c r="H924" i="9" s="1"/>
  <c r="F925" i="9"/>
  <c r="H925" i="9" s="1"/>
  <c r="F926" i="9"/>
  <c r="H926" i="9" s="1"/>
  <c r="F927" i="9"/>
  <c r="H927" i="9" s="1"/>
  <c r="F928" i="9"/>
  <c r="H928" i="9" s="1"/>
  <c r="F929" i="9"/>
  <c r="H929" i="9" s="1"/>
  <c r="F930" i="9"/>
  <c r="H930" i="9" s="1"/>
  <c r="F931" i="9"/>
  <c r="H931" i="9" s="1"/>
  <c r="F932" i="9"/>
  <c r="H932" i="9" s="1"/>
  <c r="F933" i="9"/>
  <c r="H933" i="9" s="1"/>
  <c r="F934" i="9"/>
  <c r="H934" i="9" s="1"/>
  <c r="F935" i="9"/>
  <c r="H935" i="9" s="1"/>
  <c r="F936" i="9"/>
  <c r="H936" i="9" s="1"/>
  <c r="F937" i="9"/>
  <c r="H937" i="9" s="1"/>
  <c r="F938" i="9"/>
  <c r="H938" i="9" s="1"/>
  <c r="F939" i="9"/>
  <c r="H939" i="9" s="1"/>
  <c r="F940" i="9"/>
  <c r="H940" i="9" s="1"/>
  <c r="F941" i="9"/>
  <c r="H941" i="9" s="1"/>
  <c r="F942" i="9"/>
  <c r="H942" i="9" s="1"/>
  <c r="F943" i="9"/>
  <c r="H943" i="9" s="1"/>
  <c r="F944" i="9"/>
  <c r="H944" i="9" s="1"/>
  <c r="F945" i="9"/>
  <c r="H945" i="9" s="1"/>
  <c r="F946" i="9"/>
  <c r="H946" i="9" s="1"/>
  <c r="F947" i="9"/>
  <c r="H947" i="9" s="1"/>
  <c r="F948" i="9"/>
  <c r="H948" i="9" s="1"/>
  <c r="F949" i="9"/>
  <c r="H949" i="9" s="1"/>
  <c r="F950" i="9"/>
  <c r="H950" i="9" s="1"/>
  <c r="F951" i="9"/>
  <c r="H951" i="9" s="1"/>
  <c r="F952" i="9"/>
  <c r="H952" i="9" s="1"/>
  <c r="F953" i="9"/>
  <c r="H953" i="9" s="1"/>
  <c r="F954" i="9"/>
  <c r="H954" i="9" s="1"/>
  <c r="F955" i="9"/>
  <c r="H955" i="9" s="1"/>
  <c r="F956" i="9"/>
  <c r="H956" i="9" s="1"/>
  <c r="F957" i="9"/>
  <c r="H957" i="9" s="1"/>
  <c r="F958" i="9"/>
  <c r="H958" i="9" s="1"/>
  <c r="F959" i="9"/>
  <c r="H959" i="9" s="1"/>
  <c r="F960" i="9"/>
  <c r="H960" i="9" s="1"/>
  <c r="F961" i="9"/>
  <c r="H961" i="9" s="1"/>
  <c r="F962" i="9"/>
  <c r="H962" i="9" s="1"/>
  <c r="F963" i="9"/>
  <c r="H963" i="9" s="1"/>
  <c r="F964" i="9"/>
  <c r="H964" i="9" s="1"/>
  <c r="F965" i="9"/>
  <c r="H965" i="9" s="1"/>
  <c r="F966" i="9"/>
  <c r="H966" i="9" s="1"/>
  <c r="F967" i="9"/>
  <c r="H967" i="9" s="1"/>
  <c r="F968" i="9"/>
  <c r="H968" i="9" s="1"/>
  <c r="F969" i="9"/>
  <c r="H969" i="9" s="1"/>
  <c r="F970" i="9"/>
  <c r="H970" i="9" s="1"/>
  <c r="F971" i="9"/>
  <c r="H971" i="9" s="1"/>
  <c r="F972" i="9"/>
  <c r="H972" i="9" s="1"/>
  <c r="F973" i="9"/>
  <c r="H973" i="9" s="1"/>
  <c r="F974" i="9"/>
  <c r="H974" i="9" s="1"/>
  <c r="F975" i="9"/>
  <c r="H975" i="9" s="1"/>
  <c r="F976" i="9"/>
  <c r="H976" i="9" s="1"/>
  <c r="F977" i="9"/>
  <c r="H977" i="9" s="1"/>
  <c r="F978" i="9"/>
  <c r="H978" i="9" s="1"/>
  <c r="F979" i="9"/>
  <c r="H979" i="9" s="1"/>
  <c r="F980" i="9"/>
  <c r="H980" i="9" s="1"/>
  <c r="F981" i="9"/>
  <c r="H981" i="9" s="1"/>
  <c r="F982" i="9"/>
  <c r="H982" i="9" s="1"/>
  <c r="F983" i="9"/>
  <c r="H983" i="9" s="1"/>
  <c r="F984" i="9"/>
  <c r="H984" i="9" s="1"/>
  <c r="F985" i="9"/>
  <c r="H985" i="9" s="1"/>
  <c r="F986" i="9"/>
  <c r="H986" i="9" s="1"/>
  <c r="F987" i="9"/>
  <c r="H987" i="9" s="1"/>
  <c r="F988" i="9"/>
  <c r="H988" i="9" s="1"/>
  <c r="F989" i="9"/>
  <c r="H989" i="9" s="1"/>
  <c r="F990" i="9"/>
  <c r="H990" i="9" s="1"/>
  <c r="F991" i="9"/>
  <c r="H991" i="9" s="1"/>
  <c r="F992" i="9"/>
  <c r="H992" i="9" s="1"/>
  <c r="F993" i="9"/>
  <c r="H993" i="9" s="1"/>
  <c r="F994" i="9"/>
  <c r="H994" i="9" s="1"/>
  <c r="F995" i="9"/>
  <c r="H995" i="9" s="1"/>
  <c r="F996" i="9"/>
  <c r="H996" i="9" s="1"/>
  <c r="F997" i="9"/>
  <c r="H997" i="9" s="1"/>
  <c r="F998" i="9"/>
  <c r="H998" i="9" s="1"/>
  <c r="F999" i="9"/>
  <c r="H999" i="9" s="1"/>
  <c r="F1000" i="9"/>
  <c r="H1000" i="9" s="1"/>
  <c r="F1001" i="9"/>
  <c r="H1001" i="9" s="1"/>
  <c r="F1002" i="9"/>
  <c r="H1002" i="9" s="1"/>
  <c r="F1003" i="9"/>
  <c r="H1003" i="9" s="1"/>
  <c r="F1004" i="9"/>
  <c r="H1004" i="9" s="1"/>
  <c r="F1005" i="9"/>
  <c r="H1005" i="9" s="1"/>
  <c r="F1006" i="9"/>
  <c r="H1006" i="9" s="1"/>
  <c r="F1007" i="9"/>
  <c r="H1007" i="9" s="1"/>
  <c r="F1008" i="9"/>
  <c r="H1008" i="9" s="1"/>
  <c r="F1009" i="9"/>
  <c r="H1009" i="9" s="1"/>
  <c r="F1010" i="9"/>
  <c r="H1010" i="9" s="1"/>
  <c r="F1011" i="9"/>
  <c r="H1011" i="9" s="1"/>
  <c r="F1012" i="9"/>
  <c r="H1012" i="9" s="1"/>
  <c r="F1013" i="9"/>
  <c r="H1013" i="9" s="1"/>
  <c r="F1014" i="9"/>
  <c r="H1014" i="9" s="1"/>
  <c r="F1015" i="9"/>
  <c r="H1015" i="9" s="1"/>
  <c r="F1016" i="9"/>
  <c r="H1016" i="9" s="1"/>
  <c r="F1017" i="9"/>
  <c r="H1017" i="9" s="1"/>
  <c r="F1018" i="9"/>
  <c r="H1018" i="9" s="1"/>
  <c r="F1019" i="9"/>
  <c r="H1019" i="9" s="1"/>
  <c r="F1020" i="9"/>
  <c r="H1020" i="9" s="1"/>
  <c r="F1021" i="9"/>
  <c r="H1021" i="9" s="1"/>
  <c r="F1022" i="9"/>
  <c r="H1022" i="9" s="1"/>
  <c r="F1023" i="9"/>
  <c r="H1023" i="9" s="1"/>
  <c r="F1024" i="9"/>
  <c r="H1024" i="9" s="1"/>
  <c r="F1025" i="9"/>
  <c r="H1025" i="9" s="1"/>
  <c r="F1026" i="9"/>
  <c r="H1026" i="9" s="1"/>
  <c r="F1027" i="9"/>
  <c r="H1027" i="9" s="1"/>
  <c r="F1028" i="9"/>
  <c r="H1028" i="9" s="1"/>
  <c r="F1029" i="9"/>
  <c r="H1029" i="9" s="1"/>
  <c r="F1030" i="9"/>
  <c r="H1030" i="9" s="1"/>
  <c r="F1031" i="9"/>
  <c r="H1031" i="9" s="1"/>
  <c r="F1032" i="9"/>
  <c r="H1032" i="9" s="1"/>
  <c r="F1033" i="9"/>
  <c r="H1033" i="9" s="1"/>
  <c r="F1034" i="9"/>
  <c r="H1034" i="9" s="1"/>
  <c r="F1035" i="9"/>
  <c r="H1035" i="9" s="1"/>
  <c r="F1036" i="9"/>
  <c r="H1036" i="9" s="1"/>
  <c r="F1037" i="9"/>
  <c r="H1037" i="9" s="1"/>
  <c r="F1038" i="9"/>
  <c r="H1038" i="9" s="1"/>
  <c r="F1039" i="9"/>
  <c r="H1039" i="9" s="1"/>
  <c r="F1040" i="9"/>
  <c r="H1040" i="9" s="1"/>
  <c r="F1041" i="9"/>
  <c r="H1041" i="9" s="1"/>
  <c r="F1042" i="9"/>
  <c r="H1042" i="9" s="1"/>
  <c r="F1043" i="9"/>
  <c r="H1043" i="9" s="1"/>
  <c r="F1044" i="9"/>
  <c r="H1044" i="9" s="1"/>
  <c r="F1045" i="9"/>
  <c r="H1045" i="9" s="1"/>
  <c r="F1046" i="9"/>
  <c r="H1046" i="9" s="1"/>
  <c r="F1047" i="9"/>
  <c r="H1047" i="9" s="1"/>
  <c r="F1048" i="9"/>
  <c r="H1048" i="9" s="1"/>
  <c r="F1049" i="9"/>
  <c r="H1049" i="9" s="1"/>
  <c r="F1050" i="9"/>
  <c r="H1050" i="9" s="1"/>
  <c r="F1051" i="9"/>
  <c r="H1051" i="9" s="1"/>
  <c r="F1052" i="9"/>
  <c r="H1052" i="9" s="1"/>
  <c r="F1053" i="9"/>
  <c r="H1053" i="9" s="1"/>
  <c r="F1054" i="9"/>
  <c r="H1054" i="9" s="1"/>
  <c r="F1055" i="9"/>
  <c r="H1055" i="9" s="1"/>
  <c r="F1056" i="9"/>
  <c r="H1056" i="9" s="1"/>
  <c r="F1057" i="9"/>
  <c r="H1057" i="9" s="1"/>
  <c r="F1058" i="9"/>
  <c r="H1058" i="9" s="1"/>
  <c r="F1059" i="9"/>
  <c r="H1059" i="9" s="1"/>
  <c r="F1060" i="9"/>
  <c r="H1060" i="9" s="1"/>
  <c r="F1061" i="9"/>
  <c r="H1061" i="9" s="1"/>
  <c r="F1062" i="9"/>
  <c r="H1062" i="9" s="1"/>
  <c r="F1063" i="9"/>
  <c r="H1063" i="9" s="1"/>
  <c r="F1064" i="9"/>
  <c r="H1064" i="9" s="1"/>
  <c r="F1065" i="9"/>
  <c r="H1065" i="9" s="1"/>
  <c r="F1066" i="9"/>
  <c r="H1066" i="9" s="1"/>
  <c r="F1067" i="9"/>
  <c r="H1067" i="9" s="1"/>
  <c r="F1068" i="9"/>
  <c r="H1068" i="9" s="1"/>
  <c r="F1069" i="9"/>
  <c r="H1069" i="9" s="1"/>
  <c r="F1070" i="9"/>
  <c r="H1070" i="9" s="1"/>
  <c r="F1071" i="9"/>
  <c r="H1071" i="9" s="1"/>
  <c r="F1072" i="9"/>
  <c r="H1072" i="9" s="1"/>
  <c r="F1073" i="9"/>
  <c r="H1073" i="9" s="1"/>
  <c r="F1074" i="9"/>
  <c r="H1074" i="9" s="1"/>
  <c r="F1075" i="9"/>
  <c r="H1075" i="9" s="1"/>
  <c r="F1076" i="9"/>
  <c r="H1076" i="9" s="1"/>
  <c r="F1077" i="9"/>
  <c r="H1077" i="9" s="1"/>
  <c r="F1078" i="9"/>
  <c r="H1078" i="9" s="1"/>
  <c r="F1079" i="9"/>
  <c r="H1079" i="9" s="1"/>
  <c r="F1080" i="9"/>
  <c r="H1080" i="9" s="1"/>
  <c r="F1081" i="9"/>
  <c r="H1081" i="9" s="1"/>
  <c r="F1082" i="9"/>
  <c r="H1082" i="9" s="1"/>
  <c r="F1083" i="9"/>
  <c r="H1083" i="9" s="1"/>
  <c r="F1084" i="9"/>
  <c r="H1084" i="9" s="1"/>
  <c r="F1085" i="9"/>
  <c r="H1085" i="9" s="1"/>
  <c r="F1086" i="9"/>
  <c r="H1086" i="9" s="1"/>
  <c r="F1087" i="9"/>
  <c r="H1087" i="9" s="1"/>
  <c r="F1088" i="9"/>
  <c r="H1088" i="9" s="1"/>
  <c r="F1089" i="9"/>
  <c r="H1089" i="9" s="1"/>
  <c r="F1090" i="9"/>
  <c r="H1090" i="9" s="1"/>
  <c r="F1091" i="9"/>
  <c r="H1091" i="9" s="1"/>
  <c r="F1092" i="9"/>
  <c r="H1092" i="9" s="1"/>
  <c r="F1093" i="9"/>
  <c r="H1093" i="9" s="1"/>
  <c r="F1094" i="9"/>
  <c r="H1094" i="9" s="1"/>
  <c r="F1095" i="9"/>
  <c r="H1095" i="9" s="1"/>
  <c r="F1096" i="9"/>
  <c r="H1096" i="9" s="1"/>
  <c r="F1097" i="9"/>
  <c r="H1097" i="9" s="1"/>
  <c r="F1098" i="9"/>
  <c r="H1098" i="9" s="1"/>
  <c r="F1099" i="9"/>
  <c r="H1099" i="9" s="1"/>
  <c r="F1100" i="9"/>
  <c r="H1100" i="9" s="1"/>
  <c r="F1101" i="9"/>
  <c r="H1101" i="9" s="1"/>
  <c r="F1102" i="9"/>
  <c r="H1102" i="9" s="1"/>
  <c r="F1103" i="9"/>
  <c r="H1103" i="9" s="1"/>
  <c r="F1104" i="9"/>
  <c r="H1104" i="9" s="1"/>
  <c r="F1105" i="9"/>
  <c r="H1105" i="9" s="1"/>
  <c r="F1106" i="9"/>
  <c r="H1106" i="9" s="1"/>
  <c r="F1107" i="9"/>
  <c r="H1107" i="9" s="1"/>
  <c r="F1108" i="9"/>
  <c r="H1108" i="9" s="1"/>
  <c r="F1109" i="9"/>
  <c r="H1109" i="9" s="1"/>
  <c r="F1110" i="9"/>
  <c r="H1110" i="9" s="1"/>
  <c r="F1111" i="9"/>
  <c r="H1111" i="9" s="1"/>
  <c r="F1112" i="9"/>
  <c r="H1112" i="9" s="1"/>
  <c r="F1113" i="9"/>
  <c r="H1113" i="9" s="1"/>
  <c r="F1114" i="9"/>
  <c r="H1114" i="9" s="1"/>
  <c r="F1115" i="9"/>
  <c r="H1115" i="9" s="1"/>
  <c r="F1116" i="9"/>
  <c r="H1116" i="9" s="1"/>
  <c r="F1117" i="9"/>
  <c r="H1117" i="9" s="1"/>
  <c r="F1118" i="9"/>
  <c r="H1118" i="9" s="1"/>
  <c r="F1119" i="9"/>
  <c r="H1119" i="9" s="1"/>
  <c r="F1120" i="9"/>
  <c r="H1120" i="9" s="1"/>
  <c r="F1121" i="9"/>
  <c r="H1121" i="9" s="1"/>
  <c r="F1122" i="9"/>
  <c r="H1122" i="9" s="1"/>
  <c r="F1123" i="9"/>
  <c r="H1123" i="9" s="1"/>
  <c r="F1124" i="9"/>
  <c r="H1124" i="9" s="1"/>
  <c r="F1125" i="9"/>
  <c r="H1125" i="9" s="1"/>
  <c r="F1126" i="9"/>
  <c r="H1126" i="9" s="1"/>
  <c r="F1127" i="9"/>
  <c r="H1127" i="9" s="1"/>
  <c r="F1128" i="9"/>
  <c r="H1128" i="9" s="1"/>
  <c r="F1129" i="9"/>
  <c r="H1129" i="9" s="1"/>
  <c r="F1130" i="9"/>
  <c r="H1130" i="9" s="1"/>
  <c r="F1131" i="9"/>
  <c r="H1131" i="9" s="1"/>
  <c r="F1132" i="9"/>
  <c r="H1132" i="9" s="1"/>
  <c r="F1133" i="9"/>
  <c r="H1133" i="9" s="1"/>
  <c r="F1134" i="9"/>
  <c r="H1134" i="9" s="1"/>
  <c r="F1135" i="9"/>
  <c r="H1135" i="9" s="1"/>
  <c r="F1136" i="9"/>
  <c r="H1136" i="9" s="1"/>
  <c r="F1137" i="9"/>
  <c r="H1137" i="9" s="1"/>
  <c r="F1138" i="9"/>
  <c r="H1138" i="9" s="1"/>
  <c r="F1139" i="9"/>
  <c r="H1139" i="9" s="1"/>
  <c r="F1140" i="9"/>
  <c r="H1140" i="9" s="1"/>
  <c r="F1141" i="9"/>
  <c r="H1141" i="9" s="1"/>
  <c r="F1142" i="9"/>
  <c r="H1142" i="9" s="1"/>
  <c r="F1143" i="9"/>
  <c r="H1143" i="9" s="1"/>
  <c r="F1144" i="9"/>
  <c r="H1144" i="9" s="1"/>
  <c r="F1145" i="9"/>
  <c r="H1145" i="9" s="1"/>
  <c r="F1146" i="9"/>
  <c r="H1146" i="9" s="1"/>
  <c r="F1147" i="9"/>
  <c r="H1147" i="9" s="1"/>
  <c r="F1148" i="9"/>
  <c r="H1148" i="9" s="1"/>
  <c r="F1149" i="9"/>
  <c r="H1149" i="9" s="1"/>
  <c r="F1150" i="9"/>
  <c r="H1150" i="9" s="1"/>
  <c r="F1151" i="9"/>
  <c r="H1151" i="9" s="1"/>
  <c r="F1152" i="9"/>
  <c r="H1152" i="9" s="1"/>
  <c r="F1153" i="9"/>
  <c r="H1153" i="9" s="1"/>
  <c r="F1154" i="9"/>
  <c r="H1154" i="9" s="1"/>
  <c r="F1155" i="9"/>
  <c r="H1155" i="9" s="1"/>
  <c r="F1156" i="9"/>
  <c r="H1156" i="9" s="1"/>
  <c r="F1157" i="9"/>
  <c r="H1157" i="9" s="1"/>
  <c r="F1158" i="9"/>
  <c r="H1158" i="9" s="1"/>
  <c r="F1159" i="9"/>
  <c r="H1159" i="9" s="1"/>
  <c r="F1160" i="9"/>
  <c r="H1160" i="9" s="1"/>
  <c r="F1161" i="9"/>
  <c r="H1161" i="9" s="1"/>
  <c r="F1162" i="9"/>
  <c r="H1162" i="9" s="1"/>
  <c r="F1163" i="9"/>
  <c r="H1163" i="9" s="1"/>
  <c r="F1164" i="9"/>
  <c r="H1164" i="9" s="1"/>
  <c r="F1165" i="9"/>
  <c r="H1165" i="9" s="1"/>
  <c r="F1166" i="9"/>
  <c r="H1166" i="9" s="1"/>
  <c r="F1167" i="9"/>
  <c r="H1167" i="9" s="1"/>
  <c r="F1168" i="9"/>
  <c r="H1168" i="9" s="1"/>
  <c r="F1169" i="9"/>
  <c r="H1169" i="9" s="1"/>
  <c r="F1170" i="9"/>
  <c r="H1170" i="9" s="1"/>
  <c r="F1171" i="9"/>
  <c r="H1171" i="9" s="1"/>
  <c r="F1172" i="9"/>
  <c r="H1172" i="9" s="1"/>
  <c r="F1173" i="9"/>
  <c r="H1173" i="9" s="1"/>
  <c r="F1174" i="9"/>
  <c r="H1174" i="9" s="1"/>
  <c r="F1175" i="9"/>
  <c r="H1175" i="9" s="1"/>
  <c r="F1176" i="9"/>
  <c r="H1176" i="9" s="1"/>
  <c r="F1177" i="9"/>
  <c r="H1177" i="9" s="1"/>
  <c r="F1178" i="9"/>
  <c r="H1178" i="9" s="1"/>
  <c r="F1179" i="9"/>
  <c r="H1179" i="9" s="1"/>
  <c r="F1180" i="9"/>
  <c r="H1180" i="9" s="1"/>
  <c r="F1181" i="9"/>
  <c r="H1181" i="9" s="1"/>
  <c r="F1182" i="9"/>
  <c r="H1182" i="9" s="1"/>
  <c r="F1183" i="9"/>
  <c r="H1183" i="9" s="1"/>
  <c r="F1184" i="9"/>
  <c r="H1184" i="9" s="1"/>
  <c r="F1185" i="9"/>
  <c r="H1185" i="9" s="1"/>
  <c r="F1186" i="9"/>
  <c r="H1186" i="9" s="1"/>
  <c r="F1187" i="9"/>
  <c r="H1187" i="9" s="1"/>
  <c r="F1188" i="9"/>
  <c r="H1188" i="9" s="1"/>
  <c r="F1189" i="9"/>
  <c r="H1189" i="9" s="1"/>
  <c r="F1190" i="9"/>
  <c r="H1190" i="9" s="1"/>
  <c r="F1191" i="9"/>
  <c r="H1191" i="9" s="1"/>
  <c r="F1192" i="9"/>
  <c r="H1192" i="9" s="1"/>
  <c r="F1193" i="9"/>
  <c r="H1193" i="9" s="1"/>
  <c r="F1194" i="9"/>
  <c r="H1194" i="9" s="1"/>
  <c r="F1195" i="9"/>
  <c r="H1195" i="9" s="1"/>
  <c r="F1196" i="9"/>
  <c r="H1196" i="9" s="1"/>
  <c r="F1197" i="9"/>
  <c r="H1197" i="9" s="1"/>
  <c r="F1198" i="9"/>
  <c r="H1198" i="9" s="1"/>
  <c r="F1199" i="9"/>
  <c r="H1199" i="9" s="1"/>
  <c r="F1200" i="9"/>
  <c r="H1200" i="9" s="1"/>
  <c r="F1201" i="9"/>
  <c r="H1201" i="9" s="1"/>
  <c r="F1202" i="9"/>
  <c r="H1202" i="9" s="1"/>
  <c r="F1203" i="9"/>
  <c r="H1203" i="9" s="1"/>
  <c r="F1204" i="9"/>
  <c r="H1204" i="9" s="1"/>
  <c r="F1205" i="9"/>
  <c r="H1205" i="9" s="1"/>
  <c r="F1206" i="9"/>
  <c r="H1206" i="9" s="1"/>
  <c r="F1207" i="9"/>
  <c r="H1207" i="9" s="1"/>
  <c r="F1208" i="9"/>
  <c r="H1208" i="9" s="1"/>
  <c r="F1209" i="9"/>
  <c r="H1209" i="9" s="1"/>
  <c r="F1210" i="9"/>
  <c r="H1210" i="9" s="1"/>
  <c r="F1211" i="9"/>
  <c r="H1211" i="9" s="1"/>
  <c r="F1212" i="9"/>
  <c r="H1212" i="9" s="1"/>
  <c r="F1213" i="9"/>
  <c r="H1213" i="9" s="1"/>
  <c r="F1214" i="9"/>
  <c r="H1214" i="9" s="1"/>
  <c r="F1215" i="9"/>
  <c r="H1215" i="9" s="1"/>
  <c r="F1216" i="9"/>
  <c r="H1216" i="9" s="1"/>
  <c r="F1217" i="9"/>
  <c r="H1217" i="9" s="1"/>
  <c r="F1218" i="9"/>
  <c r="H1218" i="9" s="1"/>
  <c r="F1219" i="9"/>
  <c r="H1219" i="9" s="1"/>
  <c r="F1220" i="9"/>
  <c r="H1220" i="9" s="1"/>
  <c r="F1221" i="9"/>
  <c r="H1221" i="9" s="1"/>
  <c r="F1222" i="9"/>
  <c r="H1222" i="9" s="1"/>
  <c r="F1223" i="9"/>
  <c r="H1223" i="9" s="1"/>
  <c r="F1224" i="9"/>
  <c r="H1224" i="9" s="1"/>
  <c r="F1225" i="9"/>
  <c r="H1225" i="9" s="1"/>
  <c r="F1226" i="9"/>
  <c r="H1226" i="9" s="1"/>
  <c r="F1227" i="9"/>
  <c r="H1227" i="9" s="1"/>
  <c r="F1228" i="9"/>
  <c r="H1228" i="9" s="1"/>
  <c r="F1229" i="9"/>
  <c r="H1229" i="9" s="1"/>
  <c r="F1230" i="9"/>
  <c r="H1230" i="9" s="1"/>
  <c r="F1231" i="9"/>
  <c r="H1231" i="9" s="1"/>
  <c r="F1232" i="9"/>
  <c r="H1232" i="9" s="1"/>
  <c r="F1233" i="9"/>
  <c r="H1233" i="9" s="1"/>
  <c r="F1234" i="9"/>
  <c r="H1234" i="9" s="1"/>
  <c r="F1235" i="9"/>
  <c r="H1235" i="9" s="1"/>
  <c r="F1236" i="9"/>
  <c r="H1236" i="9" s="1"/>
  <c r="F1237" i="9"/>
  <c r="H1237" i="9" s="1"/>
  <c r="F1238" i="9"/>
  <c r="H1238" i="9" s="1"/>
  <c r="F1239" i="9"/>
  <c r="H1239" i="9" s="1"/>
  <c r="F1240" i="9"/>
  <c r="H1240" i="9" s="1"/>
  <c r="F1241" i="9"/>
  <c r="H1241" i="9" s="1"/>
  <c r="F1242" i="9"/>
  <c r="H1242" i="9" s="1"/>
  <c r="F1243" i="9"/>
  <c r="H1243" i="9" s="1"/>
  <c r="F1244" i="9"/>
  <c r="H1244" i="9" s="1"/>
  <c r="F1245" i="9"/>
  <c r="H1245" i="9" s="1"/>
  <c r="F1246" i="9"/>
  <c r="H1246" i="9" s="1"/>
  <c r="F1247" i="9"/>
  <c r="H1247" i="9" s="1"/>
  <c r="F1248" i="9"/>
  <c r="H1248" i="9" s="1"/>
  <c r="F1249" i="9"/>
  <c r="H1249" i="9" s="1"/>
  <c r="F1250" i="9"/>
  <c r="H1250" i="9" s="1"/>
  <c r="F1251" i="9"/>
  <c r="H1251" i="9" s="1"/>
  <c r="F1252" i="9"/>
  <c r="H1252" i="9" s="1"/>
  <c r="F1253" i="9"/>
  <c r="H1253" i="9" s="1"/>
  <c r="F1254" i="9"/>
  <c r="H1254" i="9" s="1"/>
  <c r="F1255" i="9"/>
  <c r="H1255" i="9" s="1"/>
  <c r="F1256" i="9"/>
  <c r="H1256" i="9" s="1"/>
  <c r="F1257" i="9"/>
  <c r="H1257" i="9" s="1"/>
  <c r="F1258" i="9"/>
  <c r="H1258" i="9" s="1"/>
  <c r="F1259" i="9"/>
  <c r="H1259" i="9" s="1"/>
  <c r="F1260" i="9"/>
  <c r="H1260" i="9" s="1"/>
  <c r="F1261" i="9"/>
  <c r="H1261" i="9" s="1"/>
  <c r="F1262" i="9"/>
  <c r="H1262" i="9" s="1"/>
  <c r="F1263" i="9"/>
  <c r="H1263" i="9" s="1"/>
  <c r="F1264" i="9"/>
  <c r="H1264" i="9" s="1"/>
  <c r="F1265" i="9"/>
  <c r="H1265" i="9" s="1"/>
  <c r="F1266" i="9"/>
  <c r="H1266" i="9" s="1"/>
  <c r="F1267" i="9"/>
  <c r="H1267" i="9" s="1"/>
  <c r="F1268" i="9"/>
  <c r="H1268" i="9" s="1"/>
  <c r="F1269" i="9"/>
  <c r="H1269" i="9" s="1"/>
  <c r="F1270" i="9"/>
  <c r="H1270" i="9" s="1"/>
  <c r="F1271" i="9"/>
  <c r="H1271" i="9" s="1"/>
  <c r="F1272" i="9"/>
  <c r="H1272" i="9" s="1"/>
  <c r="F1273" i="9"/>
  <c r="H1273" i="9" s="1"/>
  <c r="F1274" i="9"/>
  <c r="H1274" i="9" s="1"/>
  <c r="F1275" i="9"/>
  <c r="H1275" i="9" s="1"/>
  <c r="F1276" i="9"/>
  <c r="H1276" i="9" s="1"/>
  <c r="F1277" i="9"/>
  <c r="H1277" i="9" s="1"/>
  <c r="F1278" i="9"/>
  <c r="H1278" i="9" s="1"/>
  <c r="F1279" i="9"/>
  <c r="H1279" i="9" s="1"/>
  <c r="F1280" i="9"/>
  <c r="H1280" i="9" s="1"/>
  <c r="F1281" i="9"/>
  <c r="H1281" i="9" s="1"/>
  <c r="F1282" i="9"/>
  <c r="H1282" i="9" s="1"/>
  <c r="F1283" i="9"/>
  <c r="H1283" i="9" s="1"/>
  <c r="F1284" i="9"/>
  <c r="H1284" i="9" s="1"/>
  <c r="F1285" i="9"/>
  <c r="H1285" i="9" s="1"/>
  <c r="F1286" i="9"/>
  <c r="H1286" i="9" s="1"/>
  <c r="F1287" i="9"/>
  <c r="H1287" i="9" s="1"/>
  <c r="F1288" i="9"/>
  <c r="H1288" i="9" s="1"/>
  <c r="F1289" i="9"/>
  <c r="H1289" i="9" s="1"/>
  <c r="F1290" i="9"/>
  <c r="H1290" i="9" s="1"/>
  <c r="F1291" i="9"/>
  <c r="H1291" i="9" s="1"/>
  <c r="F1292" i="9"/>
  <c r="H1292" i="9" s="1"/>
  <c r="F1293" i="9"/>
  <c r="H1293" i="9" s="1"/>
  <c r="F1294" i="9"/>
  <c r="H1294" i="9" s="1"/>
  <c r="F1295" i="9"/>
  <c r="H1295" i="9" s="1"/>
  <c r="F1296" i="9"/>
  <c r="H1296" i="9" s="1"/>
  <c r="F1297" i="9"/>
  <c r="H1297" i="9" s="1"/>
  <c r="F1298" i="9"/>
  <c r="H1298" i="9" s="1"/>
  <c r="F1299" i="9"/>
  <c r="H1299" i="9" s="1"/>
  <c r="F1300" i="9"/>
  <c r="H1300" i="9" s="1"/>
  <c r="F1301" i="9"/>
  <c r="H1301" i="9" s="1"/>
  <c r="F1302" i="9"/>
  <c r="H1302" i="9" s="1"/>
  <c r="F1303" i="9"/>
  <c r="H1303" i="9" s="1"/>
  <c r="F1304" i="9"/>
  <c r="H1304" i="9" s="1"/>
  <c r="F1305" i="9"/>
  <c r="H1305" i="9" s="1"/>
  <c r="F1306" i="9"/>
  <c r="H1306" i="9" s="1"/>
  <c r="F1307" i="9"/>
  <c r="H1307" i="9" s="1"/>
  <c r="F1308" i="9"/>
  <c r="H1308" i="9" s="1"/>
  <c r="F1309" i="9"/>
  <c r="H1309" i="9" s="1"/>
  <c r="F1310" i="9"/>
  <c r="H1310" i="9" s="1"/>
  <c r="F1311" i="9"/>
  <c r="H1311" i="9" s="1"/>
  <c r="F1312" i="9"/>
  <c r="H1312" i="9" s="1"/>
  <c r="F1313" i="9"/>
  <c r="H1313" i="9" s="1"/>
  <c r="F1314" i="9"/>
  <c r="H1314" i="9" s="1"/>
  <c r="F1315" i="9"/>
  <c r="H1315" i="9" s="1"/>
  <c r="F1316" i="9"/>
  <c r="H1316" i="9" s="1"/>
  <c r="F1317" i="9"/>
  <c r="H1317" i="9" s="1"/>
  <c r="F1318" i="9"/>
  <c r="H1318" i="9" s="1"/>
  <c r="F1319" i="9"/>
  <c r="H1319" i="9" s="1"/>
  <c r="F1320" i="9"/>
  <c r="H1320" i="9" s="1"/>
  <c r="F1321" i="9"/>
  <c r="H1321" i="9" s="1"/>
  <c r="F1322" i="9"/>
  <c r="H1322" i="9" s="1"/>
  <c r="F1323" i="9"/>
  <c r="H1323" i="9" s="1"/>
  <c r="F1324" i="9"/>
  <c r="H1324" i="9" s="1"/>
  <c r="F1325" i="9"/>
  <c r="H1325" i="9" s="1"/>
  <c r="F1326" i="9"/>
  <c r="H1326" i="9" s="1"/>
  <c r="F1327" i="9"/>
  <c r="H1327" i="9" s="1"/>
  <c r="F1328" i="9"/>
  <c r="H1328" i="9" s="1"/>
  <c r="F1329" i="9"/>
  <c r="H1329" i="9" s="1"/>
  <c r="F1330" i="9"/>
  <c r="H1330" i="9" s="1"/>
  <c r="F1331" i="9"/>
  <c r="H1331" i="9" s="1"/>
  <c r="F1332" i="9"/>
  <c r="H1332" i="9" s="1"/>
  <c r="F1333" i="9"/>
  <c r="H1333" i="9" s="1"/>
  <c r="F1334" i="9"/>
  <c r="H1334" i="9" s="1"/>
  <c r="F1335" i="9"/>
  <c r="H1335" i="9" s="1"/>
  <c r="F1336" i="9"/>
  <c r="H1336" i="9" s="1"/>
  <c r="F1337" i="9"/>
  <c r="H1337" i="9" s="1"/>
  <c r="F1338" i="9"/>
  <c r="H1338" i="9" s="1"/>
  <c r="F1339" i="9"/>
  <c r="H1339" i="9" s="1"/>
  <c r="F1340" i="9"/>
  <c r="H1340" i="9" s="1"/>
  <c r="F1341" i="9"/>
  <c r="H1341" i="9" s="1"/>
  <c r="F1342" i="9"/>
  <c r="H1342" i="9" s="1"/>
  <c r="F1343" i="9"/>
  <c r="H1343" i="9" s="1"/>
  <c r="F1344" i="9"/>
  <c r="H1344" i="9" s="1"/>
  <c r="F1345" i="9"/>
  <c r="H1345" i="9" s="1"/>
  <c r="F1346" i="9"/>
  <c r="H1346" i="9" s="1"/>
  <c r="F1347" i="9"/>
  <c r="H1347" i="9" s="1"/>
  <c r="F1348" i="9"/>
  <c r="H1348" i="9" s="1"/>
  <c r="F1349" i="9"/>
  <c r="H1349" i="9" s="1"/>
  <c r="F1350" i="9"/>
  <c r="H1350" i="9" s="1"/>
  <c r="F1351" i="9"/>
  <c r="H1351" i="9" s="1"/>
  <c r="F1352" i="9"/>
  <c r="H1352" i="9" s="1"/>
  <c r="F1353" i="9"/>
  <c r="H1353" i="9" s="1"/>
  <c r="F1354" i="9"/>
  <c r="H1354" i="9" s="1"/>
  <c r="F1355" i="9"/>
  <c r="H1355" i="9" s="1"/>
  <c r="F1356" i="9"/>
  <c r="H1356" i="9" s="1"/>
  <c r="F1357" i="9"/>
  <c r="H1357" i="9" s="1"/>
  <c r="F1358" i="9"/>
  <c r="H1358" i="9" s="1"/>
  <c r="F1359" i="9"/>
  <c r="H1359" i="9" s="1"/>
  <c r="F1360" i="9"/>
  <c r="H1360" i="9" s="1"/>
  <c r="F1361" i="9"/>
  <c r="H1361" i="9" s="1"/>
  <c r="F1362" i="9"/>
  <c r="H1362" i="9" s="1"/>
  <c r="F1363" i="9"/>
  <c r="H1363" i="9" s="1"/>
  <c r="F1364" i="9"/>
  <c r="H1364" i="9" s="1"/>
  <c r="F1365" i="9"/>
  <c r="H1365" i="9" s="1"/>
  <c r="F1366" i="9"/>
  <c r="H1366" i="9" s="1"/>
  <c r="F1367" i="9"/>
  <c r="H1367" i="9" s="1"/>
  <c r="F1368" i="9"/>
  <c r="H1368" i="9" s="1"/>
  <c r="F1369" i="9"/>
  <c r="H1369" i="9" s="1"/>
  <c r="F1370" i="9"/>
  <c r="H1370" i="9" s="1"/>
  <c r="F1371" i="9"/>
  <c r="H1371" i="9" s="1"/>
  <c r="F1372" i="9"/>
  <c r="H1372" i="9" s="1"/>
  <c r="F1373" i="9"/>
  <c r="H1373" i="9" s="1"/>
  <c r="F1374" i="9"/>
  <c r="H1374" i="9" s="1"/>
  <c r="F1375" i="9"/>
  <c r="H1375" i="9" s="1"/>
  <c r="F1376" i="9"/>
  <c r="H1376" i="9" s="1"/>
  <c r="F1377" i="9"/>
  <c r="H1377" i="9" s="1"/>
  <c r="F1378" i="9"/>
  <c r="H1378" i="9" s="1"/>
  <c r="F1379" i="9"/>
  <c r="H1379" i="9" s="1"/>
  <c r="F1380" i="9"/>
  <c r="H1380" i="9" s="1"/>
  <c r="F1381" i="9"/>
  <c r="H1381" i="9" s="1"/>
  <c r="F1382" i="9"/>
  <c r="H1382" i="9" s="1"/>
  <c r="F1383" i="9"/>
  <c r="H1383" i="9" s="1"/>
  <c r="F1384" i="9"/>
  <c r="H1384" i="9" s="1"/>
  <c r="F1385" i="9"/>
  <c r="H1385" i="9" s="1"/>
  <c r="F1386" i="9"/>
  <c r="H1386" i="9" s="1"/>
  <c r="F1387" i="9"/>
  <c r="H1387" i="9" s="1"/>
  <c r="F1388" i="9"/>
  <c r="H1388" i="9" s="1"/>
  <c r="F1389" i="9"/>
  <c r="H1389" i="9" s="1"/>
  <c r="F1390" i="9"/>
  <c r="H1390" i="9" s="1"/>
  <c r="F1391" i="9"/>
  <c r="H1391" i="9" s="1"/>
  <c r="F1392" i="9"/>
  <c r="H1392" i="9" s="1"/>
  <c r="F1393" i="9"/>
  <c r="H1393" i="9" s="1"/>
  <c r="F1394" i="9"/>
  <c r="H1394" i="9" s="1"/>
  <c r="F1395" i="9"/>
  <c r="H1395" i="9" s="1"/>
  <c r="F1396" i="9"/>
  <c r="H1396" i="9" s="1"/>
  <c r="F1397" i="9"/>
  <c r="H1397" i="9" s="1"/>
  <c r="F1398" i="9"/>
  <c r="H1398" i="9" s="1"/>
  <c r="F1399" i="9"/>
  <c r="H1399" i="9" s="1"/>
  <c r="F1400" i="9"/>
  <c r="H1400" i="9" s="1"/>
  <c r="F1401" i="9"/>
  <c r="H1401" i="9" s="1"/>
  <c r="F1402" i="9"/>
  <c r="H1402" i="9" s="1"/>
  <c r="F1403" i="9"/>
  <c r="H1403" i="9" s="1"/>
  <c r="F1404" i="9"/>
  <c r="H1404" i="9" s="1"/>
  <c r="F1405" i="9"/>
  <c r="H1405" i="9" s="1"/>
  <c r="F1406" i="9"/>
  <c r="H1406" i="9" s="1"/>
  <c r="F1407" i="9"/>
  <c r="H1407" i="9" s="1"/>
  <c r="F1408" i="9"/>
  <c r="H1408" i="9" s="1"/>
  <c r="F1409" i="9"/>
  <c r="H1409" i="9" s="1"/>
  <c r="F1410" i="9"/>
  <c r="H1410" i="9" s="1"/>
  <c r="F1411" i="9"/>
  <c r="H1411" i="9" s="1"/>
  <c r="F1412" i="9"/>
  <c r="H1412" i="9" s="1"/>
  <c r="F1413" i="9"/>
  <c r="H1413" i="9" s="1"/>
  <c r="F1414" i="9"/>
  <c r="H1414" i="9" s="1"/>
  <c r="F1415" i="9"/>
  <c r="H1415" i="9" s="1"/>
  <c r="F1416" i="9"/>
  <c r="H1416" i="9" s="1"/>
  <c r="F1417" i="9"/>
  <c r="H1417" i="9" s="1"/>
  <c r="F1418" i="9"/>
  <c r="H1418" i="9" s="1"/>
  <c r="F1419" i="9"/>
  <c r="H1419" i="9" s="1"/>
  <c r="F1420" i="9"/>
  <c r="H1420" i="9" s="1"/>
  <c r="F1421" i="9"/>
  <c r="H1421" i="9" s="1"/>
  <c r="F1422" i="9"/>
  <c r="H1422" i="9" s="1"/>
  <c r="F1423" i="9"/>
  <c r="H1423" i="9" s="1"/>
  <c r="F1424" i="9"/>
  <c r="H1424" i="9" s="1"/>
  <c r="F1425" i="9"/>
  <c r="H1425" i="9" s="1"/>
  <c r="F1426" i="9"/>
  <c r="H1426" i="9" s="1"/>
  <c r="F1427" i="9"/>
  <c r="H1427" i="9" s="1"/>
  <c r="F1428" i="9"/>
  <c r="H1428" i="9" s="1"/>
  <c r="F1429" i="9"/>
  <c r="H1429" i="9" s="1"/>
  <c r="F1430" i="9"/>
  <c r="H1430" i="9" s="1"/>
  <c r="F1431" i="9"/>
  <c r="H1431" i="9" s="1"/>
  <c r="F1432" i="9"/>
  <c r="H1432" i="9" s="1"/>
  <c r="F1433" i="9"/>
  <c r="H1433" i="9" s="1"/>
  <c r="F1434" i="9"/>
  <c r="H1434" i="9" s="1"/>
  <c r="F1435" i="9"/>
  <c r="H1435" i="9" s="1"/>
  <c r="F1436" i="9"/>
  <c r="H1436" i="9" s="1"/>
  <c r="F1437" i="9"/>
  <c r="H1437" i="9" s="1"/>
  <c r="F1438" i="9"/>
  <c r="H1438" i="9" s="1"/>
  <c r="F1439" i="9"/>
  <c r="H1439" i="9" s="1"/>
  <c r="F1440" i="9"/>
  <c r="H1440" i="9" s="1"/>
  <c r="F1441" i="9"/>
  <c r="H1441" i="9" s="1"/>
  <c r="F1442" i="9"/>
  <c r="H1442" i="9" s="1"/>
  <c r="F1443" i="9"/>
  <c r="H1443" i="9" s="1"/>
  <c r="F1444" i="9"/>
  <c r="H1444" i="9" s="1"/>
  <c r="F1445" i="9"/>
  <c r="H1445" i="9" s="1"/>
  <c r="F1446" i="9"/>
  <c r="H1446" i="9" s="1"/>
  <c r="F1447" i="9"/>
  <c r="H1447" i="9" s="1"/>
  <c r="F1448" i="9"/>
  <c r="H1448" i="9" s="1"/>
  <c r="F1449" i="9"/>
  <c r="H1449" i="9" s="1"/>
  <c r="F1450" i="9"/>
  <c r="H1450" i="9" s="1"/>
  <c r="F1451" i="9"/>
  <c r="H1451" i="9" s="1"/>
  <c r="F1452" i="9"/>
  <c r="H1452" i="9" s="1"/>
  <c r="F1453" i="9"/>
  <c r="H1453" i="9" s="1"/>
  <c r="F1454" i="9"/>
  <c r="H1454" i="9" s="1"/>
  <c r="F1455" i="9"/>
  <c r="H1455" i="9" s="1"/>
  <c r="F1456" i="9"/>
  <c r="H1456" i="9" s="1"/>
  <c r="F1457" i="9"/>
  <c r="H1457" i="9" s="1"/>
  <c r="F1458" i="9"/>
  <c r="H1458" i="9" s="1"/>
  <c r="F1459" i="9"/>
  <c r="H1459" i="9" s="1"/>
  <c r="F1460" i="9"/>
  <c r="H1460" i="9" s="1"/>
  <c r="F1461" i="9"/>
  <c r="H1461" i="9" s="1"/>
  <c r="F1462" i="9"/>
  <c r="H1462" i="9" s="1"/>
  <c r="F1463" i="9"/>
  <c r="H1463" i="9" s="1"/>
  <c r="F1464" i="9"/>
  <c r="H1464" i="9" s="1"/>
  <c r="F1465" i="9"/>
  <c r="H1465" i="9" s="1"/>
  <c r="F1466" i="9"/>
  <c r="H1466" i="9" s="1"/>
  <c r="F1467" i="9"/>
  <c r="H1467" i="9" s="1"/>
  <c r="F1468" i="9"/>
  <c r="H1468" i="9" s="1"/>
  <c r="F1469" i="9"/>
  <c r="H1469" i="9" s="1"/>
  <c r="F1470" i="9"/>
  <c r="H1470" i="9" s="1"/>
  <c r="F1471" i="9"/>
  <c r="H1471" i="9" s="1"/>
  <c r="F1472" i="9"/>
  <c r="H1472" i="9" s="1"/>
  <c r="F1473" i="9"/>
  <c r="H1473" i="9" s="1"/>
  <c r="F1474" i="9"/>
  <c r="H1474" i="9" s="1"/>
  <c r="F1475" i="9"/>
  <c r="H1475" i="9" s="1"/>
  <c r="F1476" i="9"/>
  <c r="H1476" i="9" s="1"/>
  <c r="F1477" i="9"/>
  <c r="H1477" i="9" s="1"/>
  <c r="F1478" i="9"/>
  <c r="H1478" i="9" s="1"/>
  <c r="F1479" i="9"/>
  <c r="H1479" i="9" s="1"/>
  <c r="F1480" i="9"/>
  <c r="H1480" i="9" s="1"/>
  <c r="F1481" i="9"/>
  <c r="H1481" i="9" s="1"/>
  <c r="F1482" i="9"/>
  <c r="H1482" i="9" s="1"/>
  <c r="F1483" i="9"/>
  <c r="H1483" i="9" s="1"/>
  <c r="F1484" i="9"/>
  <c r="H1484" i="9" s="1"/>
  <c r="F1485" i="9"/>
  <c r="H1485" i="9" s="1"/>
  <c r="F1486" i="9"/>
  <c r="H1486" i="9" s="1"/>
  <c r="F1487" i="9"/>
  <c r="H1487" i="9" s="1"/>
  <c r="F1488" i="9"/>
  <c r="H1488" i="9" s="1"/>
  <c r="F1489" i="9"/>
  <c r="H1489" i="9" s="1"/>
  <c r="F1490" i="9"/>
  <c r="H1490" i="9" s="1"/>
  <c r="F1491" i="9"/>
  <c r="H1491" i="9" s="1"/>
  <c r="F1492" i="9"/>
  <c r="H1492" i="9" s="1"/>
  <c r="F1493" i="9"/>
  <c r="H1493" i="9" s="1"/>
  <c r="F1494" i="9"/>
  <c r="H1494" i="9" s="1"/>
  <c r="F1495" i="9"/>
  <c r="H1495" i="9" s="1"/>
  <c r="F1496" i="9"/>
  <c r="H1496" i="9" s="1"/>
  <c r="F1497" i="9"/>
  <c r="H1497" i="9" s="1"/>
  <c r="F1498" i="9"/>
  <c r="H1498" i="9" s="1"/>
  <c r="F1499" i="9"/>
  <c r="H1499" i="9" s="1"/>
  <c r="F1500" i="9"/>
  <c r="H1500" i="9" s="1"/>
  <c r="F1501" i="9"/>
  <c r="H1501" i="9" s="1"/>
  <c r="F1502" i="9"/>
  <c r="H1502" i="9" s="1"/>
  <c r="F1503" i="9"/>
  <c r="H1503" i="9" s="1"/>
  <c r="F1504" i="9"/>
  <c r="H1504" i="9" s="1"/>
  <c r="F1505" i="9"/>
  <c r="H1505" i="9" s="1"/>
  <c r="F1506" i="9"/>
  <c r="H1506" i="9" s="1"/>
  <c r="F1507" i="9"/>
  <c r="H1507" i="9" s="1"/>
  <c r="F1508" i="9"/>
  <c r="H1508" i="9" s="1"/>
  <c r="F1509" i="9"/>
  <c r="H1509" i="9" s="1"/>
  <c r="F1510" i="9"/>
  <c r="H1510" i="9" s="1"/>
  <c r="F1511" i="9"/>
  <c r="H1511" i="9" s="1"/>
  <c r="F1512" i="9"/>
  <c r="H1512" i="9" s="1"/>
  <c r="F1513" i="9"/>
  <c r="H1513" i="9" s="1"/>
  <c r="F1514" i="9"/>
  <c r="H1514" i="9" s="1"/>
  <c r="F1515" i="9"/>
  <c r="H1515" i="9" s="1"/>
  <c r="F1516" i="9"/>
  <c r="H1516" i="9" s="1"/>
  <c r="F1517" i="9"/>
  <c r="H1517" i="9" s="1"/>
  <c r="F1518" i="9"/>
  <c r="H1518" i="9" s="1"/>
  <c r="F1519" i="9"/>
  <c r="H1519" i="9" s="1"/>
  <c r="F1520" i="9"/>
  <c r="H1520" i="9" s="1"/>
  <c r="F1521" i="9"/>
  <c r="H1521" i="9" s="1"/>
  <c r="F1522" i="9"/>
  <c r="H1522" i="9" s="1"/>
  <c r="F1523" i="9"/>
  <c r="H1523" i="9" s="1"/>
  <c r="F1524" i="9"/>
  <c r="H1524" i="9" s="1"/>
  <c r="F1525" i="9"/>
  <c r="H1525" i="9" s="1"/>
  <c r="F1526" i="9"/>
  <c r="H1526" i="9" s="1"/>
  <c r="F1527" i="9"/>
  <c r="H1527" i="9" s="1"/>
  <c r="F1528" i="9"/>
  <c r="H1528" i="9" s="1"/>
  <c r="F1529" i="9"/>
  <c r="H1529" i="9" s="1"/>
  <c r="F1530" i="9"/>
  <c r="H1530" i="9" s="1"/>
  <c r="F1531" i="9"/>
  <c r="H1531" i="9" s="1"/>
  <c r="F1532" i="9"/>
  <c r="H1532" i="9" s="1"/>
  <c r="F1533" i="9"/>
  <c r="H1533" i="9" s="1"/>
  <c r="F1534" i="9"/>
  <c r="H1534" i="9" s="1"/>
  <c r="F1535" i="9"/>
  <c r="H1535" i="9" s="1"/>
  <c r="F1536" i="9"/>
  <c r="H1536" i="9" s="1"/>
  <c r="F1537" i="9"/>
  <c r="H1537" i="9" s="1"/>
  <c r="F1538" i="9"/>
  <c r="H1538" i="9" s="1"/>
  <c r="F1539" i="9"/>
  <c r="H1539" i="9" s="1"/>
  <c r="F1540" i="9"/>
  <c r="H1540" i="9" s="1"/>
  <c r="F1541" i="9"/>
  <c r="H1541" i="9" s="1"/>
  <c r="F1542" i="9"/>
  <c r="H1542" i="9" s="1"/>
  <c r="F1543" i="9"/>
  <c r="H1543" i="9" s="1"/>
  <c r="F1544" i="9"/>
  <c r="H1544" i="9" s="1"/>
  <c r="F1545" i="9"/>
  <c r="H1545" i="9" s="1"/>
  <c r="F1546" i="9"/>
  <c r="H1546" i="9" s="1"/>
  <c r="F1547" i="9"/>
  <c r="H1547" i="9" s="1"/>
  <c r="F1548" i="9"/>
  <c r="H1548" i="9" s="1"/>
  <c r="F1549" i="9"/>
  <c r="H1549" i="9" s="1"/>
  <c r="F1550" i="9"/>
  <c r="H1550" i="9" s="1"/>
  <c r="F1551" i="9"/>
  <c r="H1551" i="9" s="1"/>
  <c r="F1552" i="9"/>
  <c r="H1552" i="9" s="1"/>
  <c r="F1553" i="9"/>
  <c r="H1553" i="9" s="1"/>
  <c r="F1554" i="9"/>
  <c r="H1554" i="9" s="1"/>
  <c r="F1555" i="9"/>
  <c r="H1555" i="9" s="1"/>
  <c r="F1556" i="9"/>
  <c r="H1556" i="9" s="1"/>
  <c r="F1557" i="9"/>
  <c r="H1557" i="9" s="1"/>
  <c r="F1558" i="9"/>
  <c r="H1558" i="9" s="1"/>
  <c r="F1559" i="9"/>
  <c r="H1559" i="9" s="1"/>
  <c r="F1560" i="9"/>
  <c r="H1560" i="9" s="1"/>
  <c r="F1561" i="9"/>
  <c r="H1561" i="9" s="1"/>
  <c r="F1562" i="9"/>
  <c r="H1562" i="9" s="1"/>
  <c r="F1563" i="9"/>
  <c r="H1563" i="9" s="1"/>
  <c r="F1564" i="9"/>
  <c r="H1564" i="9" s="1"/>
  <c r="F1565" i="9"/>
  <c r="H1565" i="9" s="1"/>
  <c r="F1566" i="9"/>
  <c r="H1566" i="9" s="1"/>
  <c r="F1567" i="9"/>
  <c r="H1567" i="9" s="1"/>
  <c r="F1568" i="9"/>
  <c r="H1568" i="9" s="1"/>
  <c r="F1569" i="9"/>
  <c r="H1569" i="9" s="1"/>
  <c r="F1570" i="9"/>
  <c r="H1570" i="9" s="1"/>
  <c r="F1571" i="9"/>
  <c r="H1571" i="9" s="1"/>
  <c r="F1572" i="9"/>
  <c r="H1572" i="9" s="1"/>
  <c r="F1573" i="9"/>
  <c r="H1573" i="9" s="1"/>
  <c r="F1574" i="9"/>
  <c r="H1574" i="9" s="1"/>
  <c r="F1575" i="9"/>
  <c r="H1575" i="9" s="1"/>
  <c r="F1576" i="9"/>
  <c r="H1576" i="9" s="1"/>
  <c r="F1577" i="9"/>
  <c r="H1577" i="9" s="1"/>
  <c r="F1578" i="9"/>
  <c r="H1578" i="9" s="1"/>
  <c r="F1579" i="9"/>
  <c r="H1579" i="9" s="1"/>
  <c r="F1580" i="9"/>
  <c r="H1580" i="9" s="1"/>
  <c r="F1581" i="9"/>
  <c r="H1581" i="9" s="1"/>
  <c r="F1582" i="9"/>
  <c r="H1582" i="9" s="1"/>
  <c r="F1583" i="9"/>
  <c r="H1583" i="9" s="1"/>
  <c r="F1584" i="9"/>
  <c r="H1584" i="9" s="1"/>
  <c r="F1585" i="9"/>
  <c r="H1585" i="9" s="1"/>
  <c r="F1586" i="9"/>
  <c r="H1586" i="9" s="1"/>
  <c r="F1587" i="9"/>
  <c r="H1587" i="9" s="1"/>
  <c r="F1588" i="9"/>
  <c r="H1588" i="9" s="1"/>
  <c r="F1589" i="9"/>
  <c r="H1589" i="9" s="1"/>
  <c r="F1590" i="9"/>
  <c r="H1590" i="9" s="1"/>
  <c r="F1591" i="9"/>
  <c r="H1591" i="9" s="1"/>
  <c r="F1592" i="9"/>
  <c r="H1592" i="9" s="1"/>
  <c r="F1593" i="9"/>
  <c r="H1593" i="9" s="1"/>
  <c r="F1594" i="9"/>
  <c r="H1594" i="9" s="1"/>
  <c r="F1595" i="9"/>
  <c r="H1595" i="9" s="1"/>
  <c r="F1596" i="9"/>
  <c r="H1596" i="9" s="1"/>
  <c r="F1597" i="9"/>
  <c r="H1597" i="9" s="1"/>
  <c r="F1598" i="9"/>
  <c r="H1598" i="9" s="1"/>
  <c r="F1599" i="9"/>
  <c r="H1599" i="9" s="1"/>
  <c r="F1600" i="9"/>
  <c r="H1600" i="9" s="1"/>
  <c r="F1601" i="9"/>
  <c r="H1601" i="9" s="1"/>
  <c r="F1602" i="9"/>
  <c r="H1602" i="9" s="1"/>
  <c r="F1603" i="9"/>
  <c r="H1603" i="9" s="1"/>
  <c r="F1604" i="9"/>
  <c r="H1604" i="9" s="1"/>
  <c r="F1605" i="9"/>
  <c r="H1605" i="9" s="1"/>
  <c r="F1606" i="9"/>
  <c r="H1606" i="9" s="1"/>
  <c r="F1607" i="9"/>
  <c r="H1607" i="9" s="1"/>
  <c r="F1608" i="9"/>
  <c r="H1608" i="9" s="1"/>
  <c r="F1609" i="9"/>
  <c r="H1609" i="9" s="1"/>
  <c r="F1610" i="9"/>
  <c r="H1610" i="9" s="1"/>
  <c r="F1611" i="9"/>
  <c r="H1611" i="9" s="1"/>
  <c r="F1612" i="9"/>
  <c r="H1612" i="9" s="1"/>
  <c r="F1613" i="9"/>
  <c r="H1613" i="9" s="1"/>
  <c r="F1614" i="9"/>
  <c r="H1614" i="9" s="1"/>
  <c r="F1615" i="9"/>
  <c r="H1615" i="9" s="1"/>
  <c r="F1616" i="9"/>
  <c r="H1616" i="9" s="1"/>
  <c r="F1617" i="9"/>
  <c r="H1617" i="9" s="1"/>
  <c r="F1618" i="9"/>
  <c r="H1618" i="9" s="1"/>
  <c r="F1619" i="9"/>
  <c r="H1619" i="9" s="1"/>
  <c r="F1620" i="9"/>
  <c r="H1620" i="9" s="1"/>
  <c r="F1621" i="9"/>
  <c r="H1621" i="9" s="1"/>
  <c r="F1622" i="9"/>
  <c r="H1622" i="9" s="1"/>
  <c r="F1623" i="9"/>
  <c r="H1623" i="9" s="1"/>
  <c r="F1624" i="9"/>
  <c r="H1624" i="9" s="1"/>
  <c r="F1625" i="9"/>
  <c r="H1625" i="9" s="1"/>
  <c r="F1626" i="9"/>
  <c r="H1626" i="9" s="1"/>
  <c r="F1627" i="9"/>
  <c r="H1627" i="9" s="1"/>
  <c r="F1628" i="9"/>
  <c r="H1628" i="9" s="1"/>
  <c r="F1629" i="9"/>
  <c r="H1629" i="9" s="1"/>
  <c r="F1630" i="9"/>
  <c r="H1630" i="9" s="1"/>
  <c r="F1631" i="9"/>
  <c r="H1631" i="9" s="1"/>
  <c r="F1632" i="9"/>
  <c r="H1632" i="9" s="1"/>
  <c r="F1633" i="9"/>
  <c r="H1633" i="9" s="1"/>
  <c r="F1634" i="9"/>
  <c r="H1634" i="9" s="1"/>
  <c r="F1635" i="9"/>
  <c r="H1635" i="9" s="1"/>
  <c r="F1636" i="9"/>
  <c r="H1636" i="9" s="1"/>
  <c r="F1637" i="9"/>
  <c r="H1637" i="9" s="1"/>
  <c r="F1638" i="9"/>
  <c r="H1638" i="9" s="1"/>
  <c r="F1639" i="9"/>
  <c r="H1639" i="9" s="1"/>
  <c r="F1640" i="9"/>
  <c r="H1640" i="9" s="1"/>
  <c r="F1641" i="9"/>
  <c r="H1641" i="9" s="1"/>
  <c r="F1642" i="9"/>
  <c r="H1642" i="9" s="1"/>
  <c r="F1643" i="9"/>
  <c r="H1643" i="9" s="1"/>
  <c r="F1644" i="9"/>
  <c r="H1644" i="9" s="1"/>
  <c r="F1645" i="9"/>
  <c r="H1645" i="9" s="1"/>
  <c r="F1646" i="9"/>
  <c r="H1646" i="9" s="1"/>
  <c r="F1647" i="9"/>
  <c r="H1647" i="9" s="1"/>
  <c r="F1648" i="9"/>
  <c r="H1648" i="9" s="1"/>
  <c r="F1649" i="9"/>
  <c r="H1649" i="9" s="1"/>
  <c r="F1650" i="9"/>
  <c r="H1650" i="9" s="1"/>
  <c r="F1651" i="9"/>
  <c r="H1651" i="9" s="1"/>
  <c r="F1652" i="9"/>
  <c r="H1652" i="9" s="1"/>
  <c r="F1653" i="9"/>
  <c r="H1653" i="9" s="1"/>
  <c r="F1654" i="9"/>
  <c r="H1654" i="9" s="1"/>
  <c r="F1655" i="9"/>
  <c r="H1655" i="9" s="1"/>
  <c r="F1656" i="9"/>
  <c r="H1656" i="9" s="1"/>
  <c r="F1657" i="9"/>
  <c r="H1657" i="9" s="1"/>
  <c r="F1658" i="9"/>
  <c r="H1658" i="9" s="1"/>
  <c r="F1659" i="9"/>
  <c r="H1659" i="9" s="1"/>
  <c r="F1660" i="9"/>
  <c r="H1660" i="9" s="1"/>
  <c r="F1661" i="9"/>
  <c r="H1661" i="9" s="1"/>
  <c r="F1662" i="9"/>
  <c r="H1662" i="9" s="1"/>
  <c r="F1663" i="9"/>
  <c r="H1663" i="9" s="1"/>
  <c r="F1664" i="9"/>
  <c r="H1664" i="9" s="1"/>
  <c r="F1665" i="9"/>
  <c r="H1665" i="9" s="1"/>
  <c r="F1666" i="9"/>
  <c r="H1666" i="9" s="1"/>
  <c r="F1667" i="9"/>
  <c r="H1667" i="9" s="1"/>
  <c r="F1668" i="9"/>
  <c r="H1668" i="9" s="1"/>
  <c r="F1669" i="9"/>
  <c r="H1669" i="9" s="1"/>
  <c r="F1670" i="9"/>
  <c r="H1670" i="9" s="1"/>
  <c r="F1671" i="9"/>
  <c r="H1671" i="9" s="1"/>
  <c r="F1672" i="9"/>
  <c r="H1672" i="9" s="1"/>
  <c r="F1673" i="9"/>
  <c r="H1673" i="9" s="1"/>
  <c r="F1674" i="9"/>
  <c r="H1674" i="9" s="1"/>
  <c r="F1675" i="9"/>
  <c r="H1675" i="9" s="1"/>
  <c r="F1676" i="9"/>
  <c r="H1676" i="9" s="1"/>
  <c r="F1677" i="9"/>
  <c r="H1677" i="9" s="1"/>
  <c r="F1678" i="9"/>
  <c r="H1678" i="9" s="1"/>
  <c r="F1679" i="9"/>
  <c r="H1679" i="9" s="1"/>
  <c r="F1680" i="9"/>
  <c r="H1680" i="9" s="1"/>
  <c r="F1681" i="9"/>
  <c r="H1681" i="9" s="1"/>
  <c r="F1682" i="9"/>
  <c r="H1682" i="9" s="1"/>
  <c r="F1683" i="9"/>
  <c r="H1683" i="9" s="1"/>
  <c r="F1684" i="9"/>
  <c r="H1684" i="9" s="1"/>
  <c r="F1685" i="9"/>
  <c r="H1685" i="9" s="1"/>
  <c r="F1686" i="9"/>
  <c r="H1686" i="9" s="1"/>
  <c r="F1687" i="9"/>
  <c r="H1687" i="9" s="1"/>
  <c r="F1688" i="9"/>
  <c r="H1688" i="9" s="1"/>
  <c r="F1689" i="9"/>
  <c r="H1689" i="9" s="1"/>
  <c r="F1690" i="9"/>
  <c r="H1690" i="9" s="1"/>
  <c r="F1691" i="9"/>
  <c r="H1691" i="9" s="1"/>
  <c r="F1692" i="9"/>
  <c r="H1692" i="9" s="1"/>
  <c r="F1693" i="9"/>
  <c r="H1693" i="9" s="1"/>
  <c r="F1694" i="9"/>
  <c r="H1694" i="9" s="1"/>
  <c r="F1695" i="9"/>
  <c r="H1695" i="9" s="1"/>
  <c r="F1696" i="9"/>
  <c r="H1696" i="9" s="1"/>
  <c r="F1697" i="9"/>
  <c r="H1697" i="9" s="1"/>
  <c r="F1698" i="9"/>
  <c r="H1698" i="9" s="1"/>
  <c r="F1699" i="9"/>
  <c r="H1699" i="9" s="1"/>
  <c r="F1700" i="9"/>
  <c r="H1700" i="9" s="1"/>
  <c r="F1701" i="9"/>
  <c r="H1701" i="9" s="1"/>
  <c r="F1702" i="9"/>
  <c r="H1702" i="9" s="1"/>
  <c r="F1703" i="9"/>
  <c r="H1703" i="9" s="1"/>
  <c r="F1704" i="9"/>
  <c r="H1704" i="9" s="1"/>
  <c r="F1705" i="9"/>
  <c r="H1705" i="9" s="1"/>
  <c r="F1706" i="9"/>
  <c r="H1706" i="9" s="1"/>
  <c r="F1707" i="9"/>
  <c r="H1707" i="9" s="1"/>
  <c r="F1708" i="9"/>
  <c r="H1708" i="9" s="1"/>
  <c r="F1709" i="9"/>
  <c r="H1709" i="9" s="1"/>
  <c r="F1710" i="9"/>
  <c r="H1710" i="9" s="1"/>
  <c r="F1711" i="9"/>
  <c r="H1711" i="9" s="1"/>
  <c r="F1712" i="9"/>
  <c r="H1712" i="9" s="1"/>
  <c r="F1713" i="9"/>
  <c r="H1713" i="9" s="1"/>
  <c r="F1714" i="9"/>
  <c r="H1714" i="9" s="1"/>
  <c r="F1715" i="9"/>
  <c r="H1715" i="9" s="1"/>
  <c r="F1716" i="9"/>
  <c r="H1716" i="9" s="1"/>
  <c r="F1717" i="9"/>
  <c r="H1717" i="9" s="1"/>
  <c r="F1718" i="9"/>
  <c r="H1718" i="9" s="1"/>
  <c r="F1719" i="9"/>
  <c r="H1719" i="9" s="1"/>
  <c r="F1720" i="9"/>
  <c r="H1720" i="9" s="1"/>
  <c r="F1721" i="9"/>
  <c r="H1721" i="9" s="1"/>
  <c r="F1722" i="9"/>
  <c r="H1722" i="9" s="1"/>
  <c r="F1723" i="9"/>
  <c r="H1723" i="9" s="1"/>
  <c r="F1724" i="9"/>
  <c r="H1724" i="9" s="1"/>
  <c r="F1725" i="9"/>
  <c r="H1725" i="9" s="1"/>
  <c r="F1726" i="9"/>
  <c r="H1726" i="9" s="1"/>
  <c r="F1727" i="9"/>
  <c r="H1727" i="9" s="1"/>
  <c r="F1728" i="9"/>
  <c r="H1728" i="9" s="1"/>
  <c r="F1729" i="9"/>
  <c r="H1729" i="9" s="1"/>
  <c r="F1730" i="9"/>
  <c r="H1730" i="9" s="1"/>
  <c r="F1731" i="9"/>
  <c r="H1731" i="9" s="1"/>
  <c r="F1732" i="9"/>
  <c r="H1732" i="9" s="1"/>
  <c r="F1733" i="9"/>
  <c r="H1733" i="9" s="1"/>
  <c r="F1734" i="9"/>
  <c r="H1734" i="9" s="1"/>
  <c r="F1735" i="9"/>
  <c r="H1735" i="9" s="1"/>
  <c r="F1736" i="9"/>
  <c r="H1736" i="9" s="1"/>
  <c r="F1737" i="9"/>
  <c r="H1737" i="9" s="1"/>
  <c r="F1738" i="9"/>
  <c r="H1738" i="9" s="1"/>
  <c r="F1739" i="9"/>
  <c r="H1739" i="9" s="1"/>
  <c r="F1740" i="9"/>
  <c r="H1740" i="9" s="1"/>
  <c r="F1741" i="9"/>
  <c r="H1741" i="9" s="1"/>
  <c r="F1742" i="9"/>
  <c r="H1742" i="9" s="1"/>
  <c r="F1743" i="9"/>
  <c r="H1743" i="9" s="1"/>
  <c r="F1744" i="9"/>
  <c r="H1744" i="9" s="1"/>
  <c r="F1745" i="9"/>
  <c r="H1745" i="9" s="1"/>
  <c r="F1746" i="9"/>
  <c r="H1746" i="9" s="1"/>
  <c r="F1747" i="9"/>
  <c r="H1747" i="9" s="1"/>
  <c r="F1748" i="9"/>
  <c r="H1748" i="9" s="1"/>
  <c r="F1749" i="9"/>
  <c r="H1749" i="9" s="1"/>
  <c r="F1750" i="9"/>
  <c r="H1750" i="9" s="1"/>
  <c r="F1751" i="9"/>
  <c r="H1751" i="9" s="1"/>
  <c r="F1752" i="9"/>
  <c r="H1752" i="9" s="1"/>
  <c r="F1753" i="9"/>
  <c r="H1753" i="9" s="1"/>
  <c r="F1754" i="9"/>
  <c r="H1754" i="9" s="1"/>
  <c r="F1755" i="9"/>
  <c r="H1755" i="9" s="1"/>
  <c r="F1756" i="9"/>
  <c r="H1756" i="9" s="1"/>
  <c r="F1757" i="9"/>
  <c r="H1757" i="9" s="1"/>
  <c r="F1758" i="9"/>
  <c r="H1758" i="9" s="1"/>
  <c r="F1759" i="9"/>
  <c r="H1759" i="9" s="1"/>
  <c r="F1760" i="9"/>
  <c r="H1760" i="9" s="1"/>
  <c r="F1761" i="9"/>
  <c r="H1761" i="9" s="1"/>
  <c r="F1762" i="9"/>
  <c r="H1762" i="9" s="1"/>
  <c r="F1763" i="9"/>
  <c r="H1763" i="9" s="1"/>
  <c r="F1764" i="9"/>
  <c r="H1764" i="9" s="1"/>
  <c r="F1765" i="9"/>
  <c r="H1765" i="9" s="1"/>
  <c r="F1766" i="9"/>
  <c r="H1766" i="9" s="1"/>
  <c r="F1767" i="9"/>
  <c r="H1767" i="9" s="1"/>
  <c r="F1768" i="9"/>
  <c r="H1768" i="9" s="1"/>
  <c r="F1769" i="9"/>
  <c r="H1769" i="9" s="1"/>
  <c r="F1770" i="9"/>
  <c r="H1770" i="9" s="1"/>
  <c r="F1771" i="9"/>
  <c r="H1771" i="9" s="1"/>
  <c r="F1772" i="9"/>
  <c r="H1772" i="9" s="1"/>
  <c r="F1773" i="9"/>
  <c r="H1773" i="9" s="1"/>
  <c r="F1774" i="9"/>
  <c r="H1774" i="9" s="1"/>
  <c r="F1775" i="9"/>
  <c r="H1775" i="9" s="1"/>
  <c r="F1776" i="9"/>
  <c r="H1776" i="9" s="1"/>
  <c r="F1777" i="9"/>
  <c r="H1777" i="9" s="1"/>
  <c r="F1778" i="9"/>
  <c r="H1778" i="9" s="1"/>
  <c r="F1779" i="9"/>
  <c r="H1779" i="9" s="1"/>
  <c r="F1780" i="9"/>
  <c r="H1780" i="9" s="1"/>
  <c r="F1781" i="9"/>
  <c r="H1781" i="9" s="1"/>
  <c r="F1782" i="9"/>
  <c r="H1782" i="9" s="1"/>
  <c r="F1783" i="9"/>
  <c r="H1783" i="9" s="1"/>
  <c r="F1784" i="9"/>
  <c r="H1784" i="9" s="1"/>
  <c r="F1785" i="9"/>
  <c r="H1785" i="9" s="1"/>
  <c r="F1786" i="9"/>
  <c r="H1786" i="9" s="1"/>
  <c r="F1787" i="9"/>
  <c r="H1787" i="9" s="1"/>
  <c r="F1788" i="9"/>
  <c r="H1788" i="9" s="1"/>
  <c r="F1789" i="9"/>
  <c r="H1789" i="9" s="1"/>
  <c r="F1790" i="9"/>
  <c r="H1790" i="9" s="1"/>
  <c r="F1791" i="9"/>
  <c r="H1791" i="9" s="1"/>
  <c r="F1792" i="9"/>
  <c r="H1792" i="9" s="1"/>
  <c r="F1793" i="9"/>
  <c r="H1793" i="9" s="1"/>
  <c r="F1794" i="9"/>
  <c r="H1794" i="9" s="1"/>
  <c r="F1795" i="9"/>
  <c r="H1795" i="9" s="1"/>
  <c r="F1796" i="9"/>
  <c r="H1796" i="9" s="1"/>
  <c r="F1797" i="9"/>
  <c r="H1797" i="9" s="1"/>
  <c r="F1798" i="9"/>
  <c r="H1798" i="9" s="1"/>
  <c r="F1799" i="9"/>
  <c r="H1799" i="9" s="1"/>
  <c r="F1800" i="9"/>
  <c r="H1800" i="9" s="1"/>
  <c r="F1801" i="9"/>
  <c r="H1801" i="9" s="1"/>
  <c r="F1802" i="9"/>
  <c r="H1802" i="9" s="1"/>
  <c r="F1803" i="9"/>
  <c r="H1803" i="9" s="1"/>
  <c r="F1804" i="9"/>
  <c r="H1804" i="9" s="1"/>
  <c r="F1805" i="9"/>
  <c r="H1805" i="9" s="1"/>
  <c r="F1806" i="9"/>
  <c r="H1806" i="9" s="1"/>
  <c r="F1807" i="9"/>
  <c r="H1807" i="9" s="1"/>
  <c r="F1808" i="9"/>
  <c r="H1808" i="9" s="1"/>
  <c r="F1809" i="9"/>
  <c r="H1809" i="9" s="1"/>
  <c r="F1810" i="9"/>
  <c r="H1810" i="9" s="1"/>
  <c r="F1811" i="9"/>
  <c r="H1811" i="9" s="1"/>
  <c r="F1812" i="9"/>
  <c r="H1812" i="9" s="1"/>
  <c r="F1813" i="9"/>
  <c r="H1813" i="9" s="1"/>
  <c r="F1814" i="9"/>
  <c r="H1814" i="9" s="1"/>
  <c r="F1815" i="9"/>
  <c r="H1815" i="9" s="1"/>
  <c r="F1816" i="9"/>
  <c r="H1816" i="9" s="1"/>
  <c r="F1817" i="9"/>
  <c r="H1817" i="9" s="1"/>
  <c r="F1818" i="9"/>
  <c r="H1818" i="9" s="1"/>
  <c r="F1819" i="9"/>
  <c r="H1819" i="9" s="1"/>
  <c r="F1820" i="9"/>
  <c r="H1820" i="9" s="1"/>
  <c r="F1821" i="9"/>
  <c r="H1821" i="9" s="1"/>
  <c r="F1822" i="9"/>
  <c r="H1822" i="9" s="1"/>
  <c r="F1823" i="9"/>
  <c r="H1823" i="9" s="1"/>
  <c r="F1824" i="9"/>
  <c r="H1824" i="9" s="1"/>
  <c r="F1825" i="9"/>
  <c r="H1825" i="9" s="1"/>
  <c r="F1826" i="9"/>
  <c r="H1826" i="9" s="1"/>
  <c r="F1827" i="9"/>
  <c r="H1827" i="9" s="1"/>
  <c r="F1828" i="9"/>
  <c r="H1828" i="9" s="1"/>
  <c r="F1829" i="9"/>
  <c r="H1829" i="9" s="1"/>
  <c r="F1830" i="9"/>
  <c r="H1830" i="9" s="1"/>
  <c r="F1831" i="9"/>
  <c r="H1831" i="9" s="1"/>
  <c r="F1832" i="9"/>
  <c r="H1832" i="9" s="1"/>
  <c r="F1833" i="9"/>
  <c r="H1833" i="9" s="1"/>
  <c r="F1834" i="9"/>
  <c r="H1834" i="9" s="1"/>
  <c r="F1835" i="9"/>
  <c r="H1835" i="9" s="1"/>
  <c r="F1836" i="9"/>
  <c r="H1836" i="9" s="1"/>
  <c r="F1837" i="9"/>
  <c r="H1837" i="9" s="1"/>
  <c r="F1838" i="9"/>
  <c r="H1838" i="9" s="1"/>
  <c r="F1839" i="9"/>
  <c r="H1839" i="9" s="1"/>
  <c r="F1840" i="9"/>
  <c r="H1840" i="9" s="1"/>
  <c r="F1841" i="9"/>
  <c r="H1841" i="9" s="1"/>
  <c r="F1842" i="9"/>
  <c r="H1842" i="9" s="1"/>
  <c r="F1843" i="9"/>
  <c r="H1843" i="9" s="1"/>
  <c r="F1844" i="9"/>
  <c r="H1844" i="9" s="1"/>
  <c r="F1845" i="9"/>
  <c r="H1845" i="9" s="1"/>
  <c r="F1846" i="9"/>
  <c r="H1846" i="9" s="1"/>
  <c r="F1847" i="9"/>
  <c r="H1847" i="9" s="1"/>
  <c r="F1848" i="9"/>
  <c r="H1848" i="9" s="1"/>
  <c r="F1849" i="9"/>
  <c r="H1849" i="9" s="1"/>
  <c r="F1850" i="9"/>
  <c r="H1850" i="9" s="1"/>
  <c r="F1851" i="9"/>
  <c r="H1851" i="9" s="1"/>
  <c r="F1852" i="9"/>
  <c r="H1852" i="9" s="1"/>
  <c r="F1853" i="9"/>
  <c r="H1853" i="9" s="1"/>
  <c r="F1854" i="9"/>
  <c r="H1854" i="9" s="1"/>
  <c r="F1855" i="9"/>
  <c r="H1855" i="9" s="1"/>
  <c r="F1856" i="9"/>
  <c r="H1856" i="9" s="1"/>
  <c r="F1857" i="9"/>
  <c r="H1857" i="9" s="1"/>
  <c r="F1858" i="9"/>
  <c r="H1858" i="9" s="1"/>
  <c r="F1859" i="9"/>
  <c r="H1859" i="9" s="1"/>
  <c r="F1860" i="9"/>
  <c r="H1860" i="9" s="1"/>
  <c r="F1861" i="9"/>
  <c r="H1861" i="9" s="1"/>
  <c r="F1862" i="9"/>
  <c r="H1862" i="9" s="1"/>
  <c r="F1863" i="9"/>
  <c r="H1863" i="9" s="1"/>
  <c r="F1864" i="9"/>
  <c r="H1864" i="9" s="1"/>
  <c r="F1865" i="9"/>
  <c r="H1865" i="9" s="1"/>
  <c r="F1866" i="9"/>
  <c r="H1866" i="9" s="1"/>
  <c r="F1867" i="9"/>
  <c r="H1867" i="9" s="1"/>
  <c r="F1868" i="9"/>
  <c r="H1868" i="9" s="1"/>
  <c r="F1869" i="9"/>
  <c r="H1869" i="9" s="1"/>
  <c r="F1870" i="9"/>
  <c r="H1870" i="9" s="1"/>
  <c r="F1871" i="9"/>
  <c r="H1871" i="9" s="1"/>
  <c r="F1872" i="9"/>
  <c r="H1872" i="9" s="1"/>
  <c r="F1873" i="9"/>
  <c r="H1873" i="9" s="1"/>
  <c r="F1874" i="9"/>
  <c r="H1874" i="9" s="1"/>
  <c r="F1875" i="9"/>
  <c r="H1875" i="9" s="1"/>
  <c r="F1876" i="9"/>
  <c r="H1876" i="9" s="1"/>
  <c r="F1877" i="9"/>
  <c r="H1877" i="9" s="1"/>
  <c r="F1878" i="9"/>
  <c r="H1878" i="9" s="1"/>
  <c r="F1879" i="9"/>
  <c r="H1879" i="9" s="1"/>
  <c r="F1880" i="9"/>
  <c r="H1880" i="9" s="1"/>
  <c r="F1881" i="9"/>
  <c r="H1881" i="9" s="1"/>
  <c r="F1882" i="9"/>
  <c r="H1882" i="9" s="1"/>
  <c r="F1883" i="9"/>
  <c r="H1883" i="9" s="1"/>
  <c r="F1884" i="9"/>
  <c r="H1884" i="9" s="1"/>
  <c r="F1885" i="9"/>
  <c r="H1885" i="9" s="1"/>
  <c r="F1886" i="9"/>
  <c r="H1886" i="9" s="1"/>
  <c r="F1887" i="9"/>
  <c r="H1887" i="9" s="1"/>
  <c r="F1888" i="9"/>
  <c r="H1888" i="9" s="1"/>
  <c r="F1889" i="9"/>
  <c r="H1889" i="9" s="1"/>
  <c r="F1890" i="9"/>
  <c r="H1890" i="9" s="1"/>
  <c r="F1891" i="9"/>
  <c r="H1891" i="9" s="1"/>
  <c r="F1892" i="9"/>
  <c r="H1892" i="9" s="1"/>
  <c r="F1893" i="9"/>
  <c r="H1893" i="9" s="1"/>
  <c r="F1894" i="9"/>
  <c r="H1894" i="9" s="1"/>
  <c r="F1895" i="9"/>
  <c r="H1895" i="9" s="1"/>
  <c r="F1896" i="9"/>
  <c r="H1896" i="9" s="1"/>
  <c r="F1897" i="9"/>
  <c r="H1897" i="9" s="1"/>
  <c r="F1898" i="9"/>
  <c r="H1898" i="9" s="1"/>
  <c r="F1899" i="9"/>
  <c r="H1899" i="9" s="1"/>
  <c r="F1900" i="9"/>
  <c r="H1900" i="9" s="1"/>
  <c r="F1901" i="9"/>
  <c r="H1901" i="9" s="1"/>
  <c r="F1902" i="9"/>
  <c r="H1902" i="9" s="1"/>
  <c r="F1903" i="9"/>
  <c r="H1903" i="9" s="1"/>
  <c r="F1904" i="9"/>
  <c r="H1904" i="9" s="1"/>
  <c r="F1905" i="9"/>
  <c r="H1905" i="9" s="1"/>
  <c r="F1906" i="9"/>
  <c r="H1906" i="9" s="1"/>
  <c r="F1907" i="9"/>
  <c r="H1907" i="9" s="1"/>
  <c r="F1908" i="9"/>
  <c r="H1908" i="9" s="1"/>
  <c r="F1909" i="9"/>
  <c r="H1909" i="9" s="1"/>
  <c r="F1910" i="9"/>
  <c r="H1910" i="9" s="1"/>
  <c r="F1911" i="9"/>
  <c r="H1911" i="9" s="1"/>
  <c r="F1912" i="9"/>
  <c r="H1912" i="9" s="1"/>
  <c r="F1913" i="9"/>
  <c r="H1913" i="9" s="1"/>
  <c r="F1914" i="9"/>
  <c r="H1914" i="9" s="1"/>
  <c r="F1915" i="9"/>
  <c r="H1915" i="9" s="1"/>
  <c r="F1916" i="9"/>
  <c r="H1916" i="9" s="1"/>
  <c r="F1917" i="9"/>
  <c r="H1917" i="9" s="1"/>
  <c r="F1918" i="9"/>
  <c r="H1918" i="9" s="1"/>
  <c r="F1919" i="9"/>
  <c r="H1919" i="9" s="1"/>
  <c r="F1920" i="9"/>
  <c r="H1920" i="9" s="1"/>
  <c r="F1921" i="9"/>
  <c r="H1921" i="9" s="1"/>
  <c r="F1922" i="9"/>
  <c r="H1922" i="9" s="1"/>
  <c r="F1923" i="9"/>
  <c r="H1923" i="9" s="1"/>
  <c r="F1924" i="9"/>
  <c r="H1924" i="9" s="1"/>
  <c r="F1925" i="9"/>
  <c r="H1925" i="9" s="1"/>
  <c r="F1926" i="9"/>
  <c r="H1926" i="9" s="1"/>
  <c r="F1927" i="9"/>
  <c r="H1927" i="9" s="1"/>
  <c r="F1928" i="9"/>
  <c r="H1928" i="9" s="1"/>
  <c r="F1929" i="9"/>
  <c r="H1929" i="9" s="1"/>
  <c r="F1930" i="9"/>
  <c r="H1930" i="9" s="1"/>
  <c r="F1931" i="9"/>
  <c r="H1931" i="9" s="1"/>
  <c r="F1932" i="9"/>
  <c r="H1932" i="9" s="1"/>
  <c r="F1933" i="9"/>
  <c r="H1933" i="9" s="1"/>
  <c r="F1934" i="9"/>
  <c r="H1934" i="9" s="1"/>
  <c r="F1935" i="9"/>
  <c r="H1935" i="9" s="1"/>
  <c r="F1936" i="9"/>
  <c r="H1936" i="9" s="1"/>
  <c r="F1937" i="9"/>
  <c r="H1937" i="9" s="1"/>
  <c r="F1938" i="9"/>
  <c r="H1938" i="9" s="1"/>
  <c r="F1939" i="9"/>
  <c r="H1939" i="9" s="1"/>
  <c r="F1940" i="9"/>
  <c r="H1940" i="9" s="1"/>
  <c r="F1941" i="9"/>
  <c r="H1941" i="9" s="1"/>
  <c r="F1942" i="9"/>
  <c r="H1942" i="9" s="1"/>
  <c r="F1943" i="9"/>
  <c r="H1943" i="9" s="1"/>
  <c r="F1944" i="9"/>
  <c r="H1944" i="9" s="1"/>
  <c r="F1945" i="9"/>
  <c r="H1945" i="9" s="1"/>
  <c r="F1946" i="9"/>
  <c r="H1946" i="9" s="1"/>
  <c r="F1947" i="9"/>
  <c r="H1947" i="9" s="1"/>
  <c r="F1948" i="9"/>
  <c r="H1948" i="9" s="1"/>
  <c r="F1949" i="9"/>
  <c r="H1949" i="9" s="1"/>
  <c r="F1950" i="9"/>
  <c r="H1950" i="9" s="1"/>
  <c r="F1951" i="9"/>
  <c r="H1951" i="9" s="1"/>
  <c r="F1952" i="9"/>
  <c r="H1952" i="9" s="1"/>
  <c r="F1953" i="9"/>
  <c r="H1953" i="9" s="1"/>
  <c r="F1954" i="9"/>
  <c r="H1954" i="9" s="1"/>
  <c r="F1955" i="9"/>
  <c r="H1955" i="9" s="1"/>
  <c r="F1956" i="9"/>
  <c r="H1956" i="9" s="1"/>
  <c r="F1957" i="9"/>
  <c r="H1957" i="9" s="1"/>
  <c r="F1958" i="9"/>
  <c r="H1958" i="9" s="1"/>
  <c r="F1959" i="9"/>
  <c r="H1959" i="9" s="1"/>
  <c r="F1960" i="9"/>
  <c r="H1960" i="9" s="1"/>
  <c r="F1961" i="9"/>
  <c r="H1961" i="9" s="1"/>
  <c r="F1962" i="9"/>
  <c r="H1962" i="9" s="1"/>
  <c r="F1963" i="9"/>
  <c r="H1963" i="9" s="1"/>
  <c r="F1964" i="9"/>
  <c r="H1964" i="9" s="1"/>
  <c r="F1965" i="9"/>
  <c r="H1965" i="9" s="1"/>
  <c r="F1966" i="9"/>
  <c r="H1966" i="9" s="1"/>
  <c r="F1967" i="9"/>
  <c r="H1967" i="9" s="1"/>
  <c r="F1968" i="9"/>
  <c r="H1968" i="9" s="1"/>
  <c r="F1969" i="9"/>
  <c r="H1969" i="9" s="1"/>
  <c r="F1970" i="9"/>
  <c r="H1970" i="9" s="1"/>
  <c r="F1971" i="9"/>
  <c r="H1971" i="9" s="1"/>
  <c r="F1972" i="9"/>
  <c r="H1972" i="9" s="1"/>
  <c r="F1973" i="9"/>
  <c r="H1973" i="9" s="1"/>
  <c r="F1974" i="9"/>
  <c r="H1974" i="9" s="1"/>
  <c r="F1975" i="9"/>
  <c r="H1975" i="9" s="1"/>
  <c r="F1976" i="9"/>
  <c r="H1976" i="9" s="1"/>
  <c r="F1977" i="9"/>
  <c r="H1977" i="9" s="1"/>
  <c r="F1978" i="9"/>
  <c r="H1978" i="9" s="1"/>
  <c r="F1979" i="9"/>
  <c r="H1979" i="9" s="1"/>
  <c r="F1980" i="9"/>
  <c r="H1980" i="9" s="1"/>
  <c r="F1981" i="9"/>
  <c r="H1981" i="9" s="1"/>
  <c r="F1982" i="9"/>
  <c r="H1982" i="9" s="1"/>
  <c r="F1983" i="9"/>
  <c r="H1983" i="9" s="1"/>
  <c r="F1984" i="9"/>
  <c r="H1984" i="9" s="1"/>
  <c r="F1985" i="9"/>
  <c r="H1985" i="9" s="1"/>
  <c r="F1986" i="9"/>
  <c r="H1986" i="9" s="1"/>
  <c r="F1987" i="9"/>
  <c r="H1987" i="9" s="1"/>
  <c r="F1988" i="9"/>
  <c r="H1988" i="9" s="1"/>
  <c r="F1989" i="9"/>
  <c r="H1989" i="9" s="1"/>
  <c r="F1990" i="9"/>
  <c r="H1990" i="9" s="1"/>
  <c r="F1991" i="9"/>
  <c r="H1991" i="9" s="1"/>
  <c r="F1992" i="9"/>
  <c r="H1992" i="9" s="1"/>
  <c r="F1993" i="9"/>
  <c r="H1993" i="9" s="1"/>
  <c r="F1994" i="9"/>
  <c r="H1994" i="9" s="1"/>
  <c r="F1995" i="9"/>
  <c r="H1995" i="9" s="1"/>
  <c r="F1996" i="9"/>
  <c r="H1996" i="9" s="1"/>
  <c r="F1997" i="9"/>
  <c r="H1997" i="9" s="1"/>
  <c r="F1998" i="9"/>
  <c r="H1998" i="9" s="1"/>
  <c r="F1999" i="9"/>
  <c r="H1999" i="9" s="1"/>
  <c r="F2000" i="9"/>
  <c r="H2000" i="9" s="1"/>
  <c r="F2001" i="9"/>
  <c r="H2001" i="9" s="1"/>
  <c r="F2002" i="9"/>
  <c r="H2002" i="9" s="1"/>
  <c r="F2003" i="9"/>
  <c r="H2003" i="9" s="1"/>
  <c r="F2004" i="9"/>
  <c r="H2004" i="9" s="1"/>
  <c r="F2005" i="9"/>
  <c r="H2005" i="9" s="1"/>
  <c r="F2006" i="9"/>
  <c r="H2006" i="9" s="1"/>
  <c r="F2007" i="9"/>
  <c r="H2007" i="9" s="1"/>
  <c r="F2008" i="9"/>
  <c r="H2008" i="9" s="1"/>
  <c r="F2009" i="9"/>
  <c r="H2009" i="9" s="1"/>
  <c r="F2010" i="9"/>
  <c r="H2010" i="9" s="1"/>
  <c r="F2011" i="9"/>
  <c r="H2011" i="9" s="1"/>
  <c r="F2012" i="9"/>
  <c r="H2012" i="9" s="1"/>
  <c r="F2013" i="9"/>
  <c r="H2013" i="9" s="1"/>
  <c r="F2014" i="9"/>
  <c r="H2014" i="9" s="1"/>
  <c r="F2015" i="9"/>
  <c r="H2015" i="9" s="1"/>
  <c r="F2016" i="9"/>
  <c r="H2016" i="9" s="1"/>
  <c r="F2017" i="9"/>
  <c r="H2017" i="9" s="1"/>
  <c r="F2018" i="9"/>
  <c r="H2018" i="9" s="1"/>
  <c r="F2019" i="9"/>
  <c r="H2019" i="9" s="1"/>
  <c r="F2020" i="9"/>
  <c r="H2020" i="9" s="1"/>
  <c r="F2021" i="9"/>
  <c r="H2021" i="9" s="1"/>
  <c r="F2022" i="9"/>
  <c r="H2022" i="9" s="1"/>
  <c r="F2023" i="9"/>
  <c r="H2023" i="9" s="1"/>
  <c r="F2024" i="9"/>
  <c r="H2024" i="9" s="1"/>
  <c r="F2025" i="9"/>
  <c r="H2025" i="9" s="1"/>
  <c r="F2026" i="9"/>
  <c r="H2026" i="9" s="1"/>
  <c r="F2027" i="9"/>
  <c r="H2027" i="9" s="1"/>
  <c r="F2028" i="9"/>
  <c r="H2028" i="9" s="1"/>
  <c r="F2029" i="9"/>
  <c r="H2029" i="9" s="1"/>
  <c r="F2030" i="9"/>
  <c r="H2030" i="9" s="1"/>
  <c r="F2031" i="9"/>
  <c r="H2031" i="9" s="1"/>
  <c r="F2032" i="9"/>
  <c r="H2032" i="9" s="1"/>
  <c r="F2033" i="9"/>
  <c r="H2033" i="9" s="1"/>
  <c r="F2034" i="9"/>
  <c r="H2034" i="9" s="1"/>
  <c r="F2035" i="9"/>
  <c r="H2035" i="9" s="1"/>
  <c r="F2036" i="9"/>
  <c r="H2036" i="9" s="1"/>
  <c r="F2037" i="9"/>
  <c r="H2037" i="9" s="1"/>
  <c r="F2038" i="9"/>
  <c r="H2038" i="9" s="1"/>
  <c r="F2039" i="9"/>
  <c r="H2039" i="9" s="1"/>
  <c r="F2040" i="9"/>
  <c r="H2040" i="9" s="1"/>
  <c r="F2041" i="9"/>
  <c r="H2041" i="9" s="1"/>
  <c r="F2042" i="9"/>
  <c r="H2042" i="9" s="1"/>
  <c r="F2043" i="9"/>
  <c r="H2043" i="9" s="1"/>
  <c r="F2044" i="9"/>
  <c r="H2044" i="9" s="1"/>
  <c r="F2045" i="9"/>
  <c r="H2045" i="9" s="1"/>
  <c r="F2046" i="9"/>
  <c r="H2046" i="9" s="1"/>
  <c r="F2047" i="9"/>
  <c r="H2047" i="9" s="1"/>
  <c r="F2048" i="9"/>
  <c r="H2048" i="9" s="1"/>
  <c r="F2049" i="9"/>
  <c r="H2049" i="9" s="1"/>
  <c r="F2050" i="9"/>
  <c r="H2050" i="9" s="1"/>
  <c r="F2051" i="9"/>
  <c r="H2051" i="9" s="1"/>
  <c r="F2052" i="9"/>
  <c r="H2052" i="9" s="1"/>
  <c r="F2053" i="9"/>
  <c r="H2053" i="9" s="1"/>
  <c r="F2054" i="9"/>
  <c r="H2054" i="9" s="1"/>
  <c r="F2055" i="9"/>
  <c r="H2055" i="9" s="1"/>
  <c r="F2056" i="9"/>
  <c r="H2056" i="9" s="1"/>
  <c r="F2057" i="9"/>
  <c r="H2057" i="9" s="1"/>
  <c r="F2058" i="9"/>
  <c r="H2058" i="9" s="1"/>
  <c r="F2059" i="9"/>
  <c r="H2059" i="9" s="1"/>
  <c r="F2060" i="9"/>
  <c r="H2060" i="9" s="1"/>
  <c r="F2061" i="9"/>
  <c r="H2061" i="9" s="1"/>
  <c r="F2062" i="9"/>
  <c r="H2062" i="9" s="1"/>
  <c r="F2063" i="9"/>
  <c r="H2063" i="9" s="1"/>
  <c r="F2064" i="9"/>
  <c r="H2064" i="9" s="1"/>
  <c r="F2065" i="9"/>
  <c r="H2065" i="9" s="1"/>
  <c r="F2066" i="9"/>
  <c r="H2066" i="9" s="1"/>
  <c r="F2067" i="9"/>
  <c r="H2067" i="9" s="1"/>
  <c r="F2068" i="9"/>
  <c r="H2068" i="9" s="1"/>
  <c r="F2069" i="9"/>
  <c r="H2069" i="9" s="1"/>
  <c r="F2070" i="9"/>
  <c r="H2070" i="9" s="1"/>
  <c r="F2071" i="9"/>
  <c r="H2071" i="9" s="1"/>
  <c r="F2072" i="9"/>
  <c r="H2072" i="9" s="1"/>
  <c r="F2073" i="9"/>
  <c r="H2073" i="9" s="1"/>
  <c r="F2074" i="9"/>
  <c r="H2074" i="9" s="1"/>
  <c r="F2075" i="9"/>
  <c r="H2075" i="9" s="1"/>
  <c r="F2076" i="9"/>
  <c r="H2076" i="9" s="1"/>
  <c r="F2077" i="9"/>
  <c r="H2077" i="9" s="1"/>
  <c r="F2078" i="9"/>
  <c r="H2078" i="9" s="1"/>
  <c r="F2079" i="9"/>
  <c r="H2079" i="9" s="1"/>
  <c r="F2080" i="9"/>
  <c r="H2080" i="9" s="1"/>
  <c r="F2081" i="9"/>
  <c r="H2081" i="9" s="1"/>
  <c r="F2082" i="9"/>
  <c r="H2082" i="9" s="1"/>
  <c r="F2083" i="9"/>
  <c r="H2083" i="9" s="1"/>
  <c r="F2084" i="9"/>
  <c r="H2084" i="9" s="1"/>
  <c r="F2085" i="9"/>
  <c r="H2085" i="9" s="1"/>
  <c r="F2086" i="9"/>
  <c r="H2086" i="9" s="1"/>
  <c r="F2087" i="9"/>
  <c r="H2087" i="9" s="1"/>
  <c r="F2088" i="9"/>
  <c r="H2088" i="9" s="1"/>
  <c r="F2089" i="9"/>
  <c r="H2089" i="9" s="1"/>
  <c r="F2090" i="9"/>
  <c r="H2090" i="9" s="1"/>
  <c r="F2091" i="9"/>
  <c r="H2091" i="9" s="1"/>
  <c r="F2092" i="9"/>
  <c r="H2092" i="9" s="1"/>
  <c r="F2093" i="9"/>
  <c r="H2093" i="9" s="1"/>
  <c r="F2094" i="9"/>
  <c r="H2094" i="9" s="1"/>
  <c r="F2095" i="9"/>
  <c r="H2095" i="9" s="1"/>
  <c r="F2096" i="9"/>
  <c r="H2096" i="9" s="1"/>
  <c r="F2097" i="9"/>
  <c r="H2097" i="9" s="1"/>
  <c r="F2098" i="9"/>
  <c r="H2098" i="9" s="1"/>
  <c r="F2099" i="9"/>
  <c r="H2099" i="9" s="1"/>
  <c r="F2100" i="9"/>
  <c r="H2100" i="9" s="1"/>
  <c r="F2101" i="9"/>
  <c r="H2101" i="9" s="1"/>
  <c r="F2102" i="9"/>
  <c r="H2102" i="9" s="1"/>
  <c r="F2103" i="9"/>
  <c r="H2103" i="9" s="1"/>
  <c r="F2104" i="9"/>
  <c r="H2104" i="9" s="1"/>
  <c r="F2105" i="9"/>
  <c r="H2105" i="9" s="1"/>
  <c r="F2106" i="9"/>
  <c r="H2106" i="9" s="1"/>
  <c r="F2107" i="9"/>
  <c r="H2107" i="9" s="1"/>
  <c r="F2108" i="9"/>
  <c r="H2108" i="9" s="1"/>
  <c r="F2109" i="9"/>
  <c r="H2109" i="9" s="1"/>
  <c r="F2110" i="9"/>
  <c r="H2110" i="9" s="1"/>
  <c r="F2111" i="9"/>
  <c r="H2111" i="9" s="1"/>
  <c r="F2112" i="9"/>
  <c r="H2112" i="9" s="1"/>
  <c r="F2113" i="9"/>
  <c r="H2113" i="9" s="1"/>
  <c r="F2114" i="9"/>
  <c r="H2114" i="9" s="1"/>
  <c r="F2115" i="9"/>
  <c r="H2115" i="9" s="1"/>
  <c r="F2116" i="9"/>
  <c r="H2116" i="9" s="1"/>
  <c r="F2117" i="9"/>
  <c r="H2117" i="9" s="1"/>
  <c r="F2118" i="9"/>
  <c r="H2118" i="9" s="1"/>
  <c r="F2119" i="9"/>
  <c r="H2119" i="9" s="1"/>
  <c r="F2120" i="9"/>
  <c r="H2120" i="9" s="1"/>
  <c r="F2121" i="9"/>
  <c r="H2121" i="9" s="1"/>
  <c r="F2122" i="9"/>
  <c r="H2122" i="9" s="1"/>
  <c r="F2123" i="9"/>
  <c r="H2123" i="9" s="1"/>
  <c r="F2124" i="9"/>
  <c r="H2124" i="9" s="1"/>
  <c r="F2125" i="9"/>
  <c r="H2125" i="9" s="1"/>
  <c r="F2126" i="9"/>
  <c r="H2126" i="9" s="1"/>
  <c r="F2127" i="9"/>
  <c r="H2127" i="9" s="1"/>
  <c r="F2128" i="9"/>
  <c r="H2128" i="9" s="1"/>
  <c r="F2129" i="9"/>
  <c r="H2129" i="9" s="1"/>
  <c r="F2130" i="9"/>
  <c r="H2130" i="9" s="1"/>
  <c r="F2131" i="9"/>
  <c r="H2131" i="9" s="1"/>
  <c r="F2132" i="9"/>
  <c r="H2132" i="9" s="1"/>
  <c r="F2133" i="9"/>
  <c r="H2133" i="9" s="1"/>
  <c r="F2134" i="9"/>
  <c r="H2134" i="9" s="1"/>
  <c r="F2135" i="9"/>
  <c r="H2135" i="9" s="1"/>
  <c r="F2136" i="9"/>
  <c r="H2136" i="9" s="1"/>
  <c r="F2137" i="9"/>
  <c r="H2137" i="9" s="1"/>
  <c r="F2138" i="9"/>
  <c r="H2138" i="9" s="1"/>
  <c r="F2139" i="9"/>
  <c r="H2139" i="9" s="1"/>
  <c r="F2140" i="9"/>
  <c r="H2140" i="9" s="1"/>
  <c r="F2141" i="9"/>
  <c r="H2141" i="9" s="1"/>
  <c r="F2142" i="9"/>
  <c r="H2142" i="9" s="1"/>
  <c r="F2143" i="9"/>
  <c r="H2143" i="9" s="1"/>
  <c r="F2144" i="9"/>
  <c r="H2144" i="9" s="1"/>
  <c r="F2145" i="9"/>
  <c r="H2145" i="9" s="1"/>
  <c r="F2146" i="9"/>
  <c r="H2146" i="9" s="1"/>
  <c r="F2147" i="9"/>
  <c r="H2147" i="9" s="1"/>
  <c r="F2148" i="9"/>
  <c r="H2148" i="9" s="1"/>
  <c r="F2149" i="9"/>
  <c r="H2149" i="9" s="1"/>
  <c r="F2150" i="9"/>
  <c r="H2150" i="9" s="1"/>
  <c r="F2151" i="9"/>
  <c r="H2151" i="9" s="1"/>
  <c r="F2152" i="9"/>
  <c r="H2152" i="9" s="1"/>
  <c r="F2153" i="9"/>
  <c r="H2153" i="9" s="1"/>
  <c r="F2154" i="9"/>
  <c r="H2154" i="9" s="1"/>
  <c r="F2155" i="9"/>
  <c r="H2155" i="9" s="1"/>
  <c r="F2156" i="9"/>
  <c r="H2156" i="9" s="1"/>
  <c r="F2157" i="9"/>
  <c r="H2157" i="9" s="1"/>
  <c r="F2158" i="9"/>
  <c r="H2158" i="9" s="1"/>
  <c r="F2159" i="9"/>
  <c r="H2159" i="9" s="1"/>
  <c r="F2160" i="9"/>
  <c r="H2160" i="9" s="1"/>
  <c r="F2161" i="9"/>
  <c r="H2161" i="9" s="1"/>
  <c r="F2162" i="9"/>
  <c r="H2162" i="9" s="1"/>
  <c r="F2163" i="9"/>
  <c r="H2163" i="9" s="1"/>
  <c r="F2164" i="9"/>
  <c r="H2164" i="9" s="1"/>
  <c r="F2165" i="9"/>
  <c r="H2165" i="9" s="1"/>
  <c r="F2166" i="9"/>
  <c r="H2166" i="9" s="1"/>
  <c r="F2167" i="9"/>
  <c r="H2167" i="9" s="1"/>
  <c r="F2168" i="9"/>
  <c r="H2168" i="9" s="1"/>
  <c r="F2169" i="9"/>
  <c r="H2169" i="9" s="1"/>
  <c r="F2170" i="9"/>
  <c r="H2170" i="9" s="1"/>
  <c r="F2171" i="9"/>
  <c r="H2171" i="9" s="1"/>
  <c r="F2172" i="9"/>
  <c r="H2172" i="9" s="1"/>
  <c r="F2173" i="9"/>
  <c r="H2173" i="9" s="1"/>
  <c r="F2174" i="9"/>
  <c r="H2174" i="9" s="1"/>
  <c r="F2175" i="9"/>
  <c r="H2175" i="9" s="1"/>
  <c r="F2176" i="9"/>
  <c r="H2176" i="9" s="1"/>
  <c r="F2177" i="9"/>
  <c r="H2177" i="9" s="1"/>
  <c r="F2178" i="9"/>
  <c r="H2178" i="9" s="1"/>
  <c r="F2179" i="9"/>
  <c r="H2179" i="9" s="1"/>
  <c r="F2180" i="9"/>
  <c r="H2180" i="9" s="1"/>
  <c r="F2181" i="9"/>
  <c r="H2181" i="9" s="1"/>
  <c r="F2182" i="9"/>
  <c r="H2182" i="9" s="1"/>
  <c r="F2183" i="9"/>
  <c r="H2183" i="9" s="1"/>
  <c r="F2184" i="9"/>
  <c r="H2184" i="9" s="1"/>
  <c r="F2185" i="9"/>
  <c r="H2185" i="9" s="1"/>
  <c r="F2186" i="9"/>
  <c r="H2186" i="9" s="1"/>
  <c r="F2187" i="9"/>
  <c r="H2187" i="9" s="1"/>
  <c r="F2188" i="9"/>
  <c r="H2188" i="9" s="1"/>
  <c r="F2189" i="9"/>
  <c r="H2189" i="9" s="1"/>
  <c r="F2190" i="9"/>
  <c r="H2190" i="9" s="1"/>
  <c r="F2191" i="9"/>
  <c r="H2191" i="9" s="1"/>
  <c r="F2192" i="9"/>
  <c r="H2192" i="9" s="1"/>
  <c r="F2193" i="9"/>
  <c r="H2193" i="9" s="1"/>
  <c r="F2194" i="9"/>
  <c r="H2194" i="9" s="1"/>
  <c r="F2195" i="9"/>
  <c r="H2195" i="9" s="1"/>
  <c r="F2196" i="9"/>
  <c r="H2196" i="9" s="1"/>
  <c r="F2197" i="9"/>
  <c r="H2197" i="9" s="1"/>
  <c r="F2198" i="9"/>
  <c r="H2198" i="9" s="1"/>
  <c r="F2199" i="9"/>
  <c r="H2199" i="9" s="1"/>
  <c r="F2200" i="9"/>
  <c r="H2200" i="9" s="1"/>
  <c r="F2201" i="9"/>
  <c r="H2201" i="9" s="1"/>
  <c r="F2202" i="9"/>
  <c r="H2202" i="9" s="1"/>
  <c r="F2203" i="9"/>
  <c r="H2203" i="9" s="1"/>
  <c r="F2204" i="9"/>
  <c r="H2204" i="9" s="1"/>
  <c r="F2205" i="9"/>
  <c r="H2205" i="9" s="1"/>
  <c r="F2206" i="9"/>
  <c r="H2206" i="9" s="1"/>
  <c r="F2207" i="9"/>
  <c r="H2207" i="9" s="1"/>
  <c r="F2208" i="9"/>
  <c r="H2208" i="9" s="1"/>
  <c r="F2209" i="9"/>
  <c r="H2209" i="9" s="1"/>
  <c r="F2210" i="9"/>
  <c r="H2210" i="9" s="1"/>
  <c r="F2211" i="9"/>
  <c r="H2211" i="9" s="1"/>
  <c r="F2212" i="9"/>
  <c r="H2212" i="9" s="1"/>
  <c r="F2213" i="9"/>
  <c r="H2213" i="9" s="1"/>
  <c r="F2214" i="9"/>
  <c r="H2214" i="9" s="1"/>
  <c r="F2215" i="9"/>
  <c r="H2215" i="9" s="1"/>
  <c r="F2216" i="9"/>
  <c r="H2216" i="9" s="1"/>
  <c r="F2217" i="9"/>
  <c r="H2217" i="9" s="1"/>
  <c r="F2218" i="9"/>
  <c r="H2218" i="9" s="1"/>
  <c r="F2219" i="9"/>
  <c r="H2219" i="9" s="1"/>
  <c r="F2220" i="9"/>
  <c r="H2220" i="9" s="1"/>
  <c r="F2221" i="9"/>
  <c r="H2221" i="9" s="1"/>
  <c r="F2222" i="9"/>
  <c r="H2222" i="9" s="1"/>
  <c r="F2223" i="9"/>
  <c r="H2223" i="9" s="1"/>
  <c r="F2224" i="9"/>
  <c r="H2224" i="9" s="1"/>
  <c r="F2225" i="9"/>
  <c r="H2225" i="9" s="1"/>
  <c r="F2226" i="9"/>
  <c r="H2226" i="9" s="1"/>
  <c r="F2227" i="9"/>
  <c r="H2227" i="9" s="1"/>
  <c r="F2228" i="9"/>
  <c r="H2228" i="9" s="1"/>
  <c r="F2229" i="9"/>
  <c r="H2229" i="9" s="1"/>
  <c r="F2230" i="9"/>
  <c r="H2230" i="9" s="1"/>
  <c r="F2231" i="9"/>
  <c r="H2231" i="9" s="1"/>
  <c r="F2232" i="9"/>
  <c r="H2232" i="9" s="1"/>
  <c r="F2233" i="9"/>
  <c r="H2233" i="9" s="1"/>
  <c r="F2234" i="9"/>
  <c r="H2234" i="9" s="1"/>
  <c r="F2235" i="9"/>
  <c r="H2235" i="9" s="1"/>
  <c r="F2236" i="9"/>
  <c r="H2236" i="9" s="1"/>
  <c r="F2237" i="9"/>
  <c r="H2237" i="9" s="1"/>
  <c r="F2238" i="9"/>
  <c r="H2238" i="9" s="1"/>
  <c r="F2239" i="9"/>
  <c r="H2239" i="9" s="1"/>
  <c r="F2240" i="9"/>
  <c r="H2240" i="9" s="1"/>
  <c r="F2241" i="9"/>
  <c r="H2241" i="9" s="1"/>
  <c r="F2242" i="9"/>
  <c r="H2242" i="9" s="1"/>
  <c r="F2243" i="9"/>
  <c r="H2243" i="9" s="1"/>
  <c r="F2244" i="9"/>
  <c r="H2244" i="9" s="1"/>
  <c r="F2245" i="9"/>
  <c r="H2245" i="9" s="1"/>
  <c r="F2246" i="9"/>
  <c r="H2246" i="9" s="1"/>
  <c r="F2247" i="9"/>
  <c r="H2247" i="9" s="1"/>
  <c r="F2248" i="9"/>
  <c r="H2248" i="9" s="1"/>
  <c r="F2249" i="9"/>
  <c r="H2249" i="9" s="1"/>
  <c r="F2250" i="9"/>
  <c r="H2250" i="9" s="1"/>
  <c r="F2251" i="9"/>
  <c r="H2251" i="9" s="1"/>
  <c r="F2252" i="9"/>
  <c r="H2252" i="9" s="1"/>
  <c r="F2253" i="9"/>
  <c r="H2253" i="9" s="1"/>
  <c r="F2254" i="9"/>
  <c r="H2254" i="9" s="1"/>
  <c r="F2255" i="9"/>
  <c r="H2255" i="9" s="1"/>
  <c r="F2256" i="9"/>
  <c r="H2256" i="9" s="1"/>
  <c r="F2257" i="9"/>
  <c r="H2257" i="9" s="1"/>
  <c r="F2258" i="9"/>
  <c r="H2258" i="9" s="1"/>
  <c r="F2259" i="9"/>
  <c r="H2259" i="9" s="1"/>
  <c r="F2260" i="9"/>
  <c r="H2260" i="9" s="1"/>
  <c r="F2261" i="9"/>
  <c r="H2261" i="9" s="1"/>
  <c r="F2262" i="9"/>
  <c r="H2262" i="9" s="1"/>
  <c r="F2263" i="9"/>
  <c r="H2263" i="9" s="1"/>
  <c r="F2264" i="9"/>
  <c r="H2264" i="9" s="1"/>
  <c r="F2265" i="9"/>
  <c r="H2265" i="9" s="1"/>
  <c r="F2266" i="9"/>
  <c r="H2266" i="9" s="1"/>
  <c r="F2267" i="9"/>
  <c r="H2267" i="9" s="1"/>
  <c r="F2268" i="9"/>
  <c r="H2268" i="9" s="1"/>
  <c r="F2269" i="9"/>
  <c r="H2269" i="9" s="1"/>
  <c r="F2270" i="9"/>
  <c r="H2270" i="9" s="1"/>
  <c r="F2271" i="9"/>
  <c r="H2271" i="9" s="1"/>
  <c r="F2272" i="9"/>
  <c r="H2272" i="9" s="1"/>
  <c r="F2273" i="9"/>
  <c r="H2273" i="9" s="1"/>
  <c r="F2274" i="9"/>
  <c r="H2274" i="9" s="1"/>
  <c r="F2275" i="9"/>
  <c r="H2275" i="9" s="1"/>
  <c r="F2276" i="9"/>
  <c r="H2276" i="9" s="1"/>
  <c r="F2277" i="9"/>
  <c r="H2277" i="9" s="1"/>
  <c r="F2278" i="9"/>
  <c r="H2278" i="9" s="1"/>
  <c r="F2279" i="9"/>
  <c r="H2279" i="9" s="1"/>
  <c r="F2280" i="9"/>
  <c r="H2280" i="9" s="1"/>
  <c r="F2281" i="9"/>
  <c r="H2281" i="9" s="1"/>
  <c r="F2282" i="9"/>
  <c r="H2282" i="9" s="1"/>
  <c r="F2283" i="9"/>
  <c r="H2283" i="9" s="1"/>
  <c r="F2284" i="9"/>
  <c r="H2284" i="9" s="1"/>
  <c r="F2285" i="9"/>
  <c r="H2285" i="9" s="1"/>
  <c r="F2286" i="9"/>
  <c r="H2286" i="9" s="1"/>
  <c r="F2287" i="9"/>
  <c r="H2287" i="9" s="1"/>
  <c r="F2288" i="9"/>
  <c r="H2288" i="9" s="1"/>
  <c r="F2289" i="9"/>
  <c r="H2289" i="9" s="1"/>
  <c r="F2290" i="9"/>
  <c r="H2290" i="9" s="1"/>
  <c r="F2291" i="9"/>
  <c r="H2291" i="9" s="1"/>
  <c r="F2292" i="9"/>
  <c r="H2292" i="9" s="1"/>
  <c r="F2293" i="9"/>
  <c r="H2293" i="9" s="1"/>
  <c r="F2294" i="9"/>
  <c r="H2294" i="9" s="1"/>
  <c r="F2295" i="9"/>
  <c r="H2295" i="9" s="1"/>
  <c r="F2296" i="9"/>
  <c r="H2296" i="9" s="1"/>
  <c r="F2297" i="9"/>
  <c r="H2297" i="9" s="1"/>
  <c r="F2298" i="9"/>
  <c r="H2298" i="9" s="1"/>
  <c r="F2299" i="9"/>
  <c r="H2299" i="9" s="1"/>
  <c r="F2300" i="9"/>
  <c r="H2300" i="9" s="1"/>
  <c r="F2301" i="9"/>
  <c r="H2301" i="9" s="1"/>
  <c r="F2302" i="9"/>
  <c r="H2302" i="9" s="1"/>
  <c r="F2303" i="9"/>
  <c r="H2303" i="9" s="1"/>
  <c r="F2304" i="9"/>
  <c r="H2304" i="9" s="1"/>
  <c r="F2305" i="9"/>
  <c r="H2305" i="9" s="1"/>
  <c r="F2306" i="9"/>
  <c r="H2306" i="9" s="1"/>
  <c r="F2307" i="9"/>
  <c r="H2307" i="9" s="1"/>
  <c r="F2308" i="9"/>
  <c r="H2308" i="9" s="1"/>
  <c r="F2309" i="9"/>
  <c r="H2309" i="9" s="1"/>
  <c r="F2310" i="9"/>
  <c r="H2310" i="9" s="1"/>
  <c r="F2311" i="9"/>
  <c r="H2311" i="9" s="1"/>
  <c r="F2312" i="9"/>
  <c r="H2312" i="9" s="1"/>
  <c r="F2313" i="9"/>
  <c r="H2313" i="9" s="1"/>
  <c r="F2314" i="9"/>
  <c r="H2314" i="9" s="1"/>
  <c r="F2315" i="9"/>
  <c r="H2315" i="9" s="1"/>
  <c r="F2316" i="9"/>
  <c r="H2316" i="9" s="1"/>
  <c r="F2317" i="9"/>
  <c r="H2317" i="9" s="1"/>
  <c r="F2318" i="9"/>
  <c r="H2318" i="9" s="1"/>
  <c r="F2319" i="9"/>
  <c r="H2319" i="9" s="1"/>
  <c r="F2320" i="9"/>
  <c r="H2320" i="9" s="1"/>
  <c r="F2321" i="9"/>
  <c r="H2321" i="9" s="1"/>
  <c r="F2322" i="9"/>
  <c r="H2322" i="9" s="1"/>
  <c r="F2323" i="9"/>
  <c r="H2323" i="9" s="1"/>
  <c r="F2324" i="9"/>
  <c r="H2324" i="9" s="1"/>
  <c r="F2325" i="9"/>
  <c r="H2325" i="9" s="1"/>
  <c r="F2326" i="9"/>
  <c r="H2326" i="9" s="1"/>
  <c r="F2327" i="9"/>
  <c r="H2327" i="9" s="1"/>
  <c r="F2328" i="9"/>
  <c r="H2328" i="9" s="1"/>
  <c r="F2329" i="9"/>
  <c r="H2329" i="9" s="1"/>
  <c r="F2330" i="9"/>
  <c r="H2330" i="9" s="1"/>
  <c r="F2331" i="9"/>
  <c r="H2331" i="9" s="1"/>
  <c r="F2332" i="9"/>
  <c r="H2332" i="9" s="1"/>
  <c r="F2333" i="9"/>
  <c r="H2333" i="9" s="1"/>
  <c r="F2334" i="9"/>
  <c r="H2334" i="9" s="1"/>
  <c r="F2335" i="9"/>
  <c r="H2335" i="9" s="1"/>
  <c r="F2336" i="9"/>
  <c r="H2336" i="9" s="1"/>
  <c r="F2337" i="9"/>
  <c r="H2337" i="9" s="1"/>
  <c r="F2338" i="9"/>
  <c r="H2338" i="9" s="1"/>
  <c r="F2339" i="9"/>
  <c r="H2339" i="9" s="1"/>
  <c r="F2340" i="9"/>
  <c r="H2340" i="9" s="1"/>
  <c r="F2341" i="9"/>
  <c r="H2341" i="9" s="1"/>
  <c r="F2342" i="9"/>
  <c r="H2342" i="9" s="1"/>
  <c r="F2343" i="9"/>
  <c r="H2343" i="9" s="1"/>
  <c r="F2344" i="9"/>
  <c r="H2344" i="9" s="1"/>
  <c r="F2345" i="9"/>
  <c r="H2345" i="9" s="1"/>
  <c r="F2346" i="9"/>
  <c r="H2346" i="9" s="1"/>
  <c r="F2347" i="9"/>
  <c r="H2347" i="9" s="1"/>
  <c r="F2348" i="9"/>
  <c r="H2348" i="9" s="1"/>
  <c r="F2349" i="9"/>
  <c r="H2349" i="9" s="1"/>
  <c r="F2350" i="9"/>
  <c r="H2350" i="9" s="1"/>
  <c r="F2351" i="9"/>
  <c r="H2351" i="9" s="1"/>
  <c r="F2352" i="9"/>
  <c r="H2352" i="9" s="1"/>
  <c r="F2353" i="9"/>
  <c r="H2353" i="9" s="1"/>
  <c r="F2354" i="9"/>
  <c r="H2354" i="9" s="1"/>
  <c r="F2355" i="9"/>
  <c r="H2355" i="9" s="1"/>
  <c r="F2356" i="9"/>
  <c r="H2356" i="9" s="1"/>
  <c r="F2357" i="9"/>
  <c r="H2357" i="9" s="1"/>
  <c r="F2358" i="9"/>
  <c r="H2358" i="9" s="1"/>
  <c r="F2359" i="9"/>
  <c r="H2359" i="9" s="1"/>
  <c r="F2360" i="9"/>
  <c r="H2360" i="9" s="1"/>
  <c r="F2361" i="9"/>
  <c r="H2361" i="9" s="1"/>
  <c r="F2362" i="9"/>
  <c r="H2362" i="9" s="1"/>
  <c r="F2363" i="9"/>
  <c r="H2363" i="9" s="1"/>
  <c r="F2364" i="9"/>
  <c r="H2364" i="9" s="1"/>
  <c r="F2365" i="9"/>
  <c r="H2365" i="9" s="1"/>
  <c r="F2366" i="9"/>
  <c r="H2366" i="9" s="1"/>
  <c r="F2367" i="9"/>
  <c r="H2367" i="9" s="1"/>
  <c r="F2368" i="9"/>
  <c r="H2368" i="9" s="1"/>
  <c r="F2369" i="9"/>
  <c r="H2369" i="9" s="1"/>
  <c r="F2370" i="9"/>
  <c r="H2370" i="9" s="1"/>
  <c r="F2371" i="9"/>
  <c r="H2371" i="9" s="1"/>
  <c r="F2372" i="9"/>
  <c r="H2372" i="9" s="1"/>
  <c r="F2373" i="9"/>
  <c r="H2373" i="9" s="1"/>
  <c r="F2374" i="9"/>
  <c r="H2374" i="9" s="1"/>
  <c r="F2375" i="9"/>
  <c r="H2375" i="9" s="1"/>
  <c r="F2376" i="9"/>
  <c r="H2376" i="9" s="1"/>
  <c r="F2377" i="9"/>
  <c r="H2377" i="9" s="1"/>
  <c r="F2378" i="9"/>
  <c r="H2378" i="9" s="1"/>
  <c r="F2379" i="9"/>
  <c r="H2379" i="9" s="1"/>
  <c r="F2380" i="9"/>
  <c r="H2380" i="9" s="1"/>
  <c r="F2381" i="9"/>
  <c r="H2381" i="9" s="1"/>
  <c r="F2382" i="9"/>
  <c r="H2382" i="9" s="1"/>
  <c r="F2383" i="9"/>
  <c r="H2383" i="9" s="1"/>
  <c r="F2384" i="9"/>
  <c r="H2384" i="9" s="1"/>
  <c r="F2385" i="9"/>
  <c r="H2385" i="9" s="1"/>
  <c r="F2386" i="9"/>
  <c r="H2386" i="9" s="1"/>
  <c r="F2387" i="9"/>
  <c r="H2387" i="9" s="1"/>
  <c r="F2388" i="9"/>
  <c r="H2388" i="9" s="1"/>
  <c r="F2389" i="9"/>
  <c r="H2389" i="9" s="1"/>
  <c r="F2390" i="9"/>
  <c r="H2390" i="9" s="1"/>
  <c r="F2391" i="9"/>
  <c r="H2391" i="9" s="1"/>
  <c r="F2392" i="9"/>
  <c r="H2392" i="9" s="1"/>
  <c r="F2393" i="9"/>
  <c r="H2393" i="9" s="1"/>
  <c r="F2394" i="9"/>
  <c r="H2394" i="9" s="1"/>
  <c r="F2395" i="9"/>
  <c r="H2395" i="9" s="1"/>
  <c r="F2396" i="9"/>
  <c r="H2396" i="9" s="1"/>
  <c r="F2397" i="9"/>
  <c r="H2397" i="9" s="1"/>
  <c r="F2398" i="9"/>
  <c r="H2398" i="9" s="1"/>
  <c r="F2399" i="9"/>
  <c r="H2399" i="9" s="1"/>
  <c r="F2400" i="9"/>
  <c r="H2400" i="9" s="1"/>
  <c r="F2401" i="9"/>
  <c r="H2401" i="9" s="1"/>
  <c r="F2402" i="9"/>
  <c r="H2402" i="9" s="1"/>
  <c r="F2403" i="9"/>
  <c r="H2403" i="9" s="1"/>
  <c r="F2404" i="9"/>
  <c r="H2404" i="9" s="1"/>
  <c r="F2405" i="9"/>
  <c r="H2405" i="9" s="1"/>
  <c r="F2406" i="9"/>
  <c r="H2406" i="9" s="1"/>
  <c r="F2407" i="9"/>
  <c r="H2407" i="9" s="1"/>
  <c r="F2408" i="9"/>
  <c r="H2408" i="9" s="1"/>
  <c r="F2409" i="9"/>
  <c r="H2409" i="9" s="1"/>
  <c r="F2410" i="9"/>
  <c r="H2410" i="9" s="1"/>
  <c r="F2411" i="9"/>
  <c r="H2411" i="9" s="1"/>
  <c r="F2412" i="9"/>
  <c r="H2412" i="9" s="1"/>
  <c r="F2413" i="9"/>
  <c r="H2413" i="9" s="1"/>
  <c r="F2414" i="9"/>
  <c r="H2414" i="9" s="1"/>
  <c r="F2415" i="9"/>
  <c r="H2415" i="9" s="1"/>
  <c r="F2416" i="9"/>
  <c r="H2416" i="9" s="1"/>
  <c r="F2417" i="9"/>
  <c r="H2417" i="9" s="1"/>
  <c r="F2418" i="9"/>
  <c r="H2418" i="9" s="1"/>
  <c r="F2419" i="9"/>
  <c r="H2419" i="9" s="1"/>
  <c r="F2420" i="9"/>
  <c r="H2420" i="9" s="1"/>
  <c r="F2421" i="9"/>
  <c r="H2421" i="9" s="1"/>
  <c r="F2422" i="9"/>
  <c r="H2422" i="9" s="1"/>
  <c r="F2423" i="9"/>
  <c r="H2423" i="9" s="1"/>
  <c r="F2424" i="9"/>
  <c r="H2424" i="9" s="1"/>
  <c r="F2425" i="9"/>
  <c r="H2425" i="9" s="1"/>
  <c r="F2426" i="9"/>
  <c r="H2426" i="9" s="1"/>
  <c r="F2427" i="9"/>
  <c r="H2427" i="9" s="1"/>
  <c r="F2428" i="9"/>
  <c r="H2428" i="9" s="1"/>
  <c r="F2429" i="9"/>
  <c r="H2429" i="9" s="1"/>
  <c r="F2430" i="9"/>
  <c r="H2430" i="9" s="1"/>
  <c r="F2431" i="9"/>
  <c r="H2431" i="9" s="1"/>
  <c r="F2432" i="9"/>
  <c r="H2432" i="9" s="1"/>
  <c r="F2433" i="9"/>
  <c r="H2433" i="9" s="1"/>
  <c r="F2434" i="9"/>
  <c r="H2434" i="9" s="1"/>
  <c r="F2435" i="9"/>
  <c r="H2435" i="9" s="1"/>
  <c r="F2436" i="9"/>
  <c r="H2436" i="9" s="1"/>
  <c r="F2437" i="9"/>
  <c r="H2437" i="9" s="1"/>
  <c r="F2438" i="9"/>
  <c r="H2438" i="9" s="1"/>
  <c r="F2439" i="9"/>
  <c r="H2439" i="9" s="1"/>
  <c r="F2440" i="9"/>
  <c r="H2440" i="9" s="1"/>
  <c r="F2441" i="9"/>
  <c r="H2441" i="9" s="1"/>
  <c r="F2442" i="9"/>
  <c r="H2442" i="9" s="1"/>
  <c r="F2443" i="9"/>
  <c r="H2443" i="9" s="1"/>
  <c r="F2444" i="9"/>
  <c r="H2444" i="9" s="1"/>
  <c r="F2445" i="9"/>
  <c r="H2445" i="9" s="1"/>
  <c r="F2446" i="9"/>
  <c r="H2446" i="9" s="1"/>
  <c r="F2447" i="9"/>
  <c r="H2447" i="9" s="1"/>
  <c r="F2448" i="9"/>
  <c r="H2448" i="9" s="1"/>
  <c r="F2449" i="9"/>
  <c r="H2449" i="9" s="1"/>
  <c r="F2450" i="9"/>
  <c r="H2450" i="9" s="1"/>
  <c r="F2451" i="9"/>
  <c r="H2451" i="9" s="1"/>
  <c r="F2452" i="9"/>
  <c r="H2452" i="9" s="1"/>
  <c r="F2453" i="9"/>
  <c r="H2453" i="9" s="1"/>
  <c r="F2454" i="9"/>
  <c r="H2454" i="9" s="1"/>
  <c r="F2455" i="9"/>
  <c r="H2455" i="9" s="1"/>
  <c r="F2456" i="9"/>
  <c r="H2456" i="9" s="1"/>
  <c r="F2457" i="9"/>
  <c r="H2457" i="9" s="1"/>
  <c r="F2458" i="9"/>
  <c r="H2458" i="9" s="1"/>
  <c r="F2459" i="9"/>
  <c r="H2459" i="9" s="1"/>
  <c r="F2460" i="9"/>
  <c r="H2460" i="9" s="1"/>
  <c r="F2461" i="9"/>
  <c r="H2461" i="9" s="1"/>
  <c r="F2462" i="9"/>
  <c r="H2462" i="9" s="1"/>
  <c r="F2463" i="9"/>
  <c r="H2463" i="9" s="1"/>
  <c r="F2464" i="9"/>
  <c r="H2464" i="9" s="1"/>
  <c r="F2465" i="9"/>
  <c r="H2465" i="9" s="1"/>
  <c r="F2466" i="9"/>
  <c r="H2466" i="9" s="1"/>
  <c r="F2467" i="9"/>
  <c r="H2467" i="9" s="1"/>
  <c r="F2468" i="9"/>
  <c r="H2468" i="9" s="1"/>
  <c r="F2469" i="9"/>
  <c r="H2469" i="9" s="1"/>
  <c r="F2470" i="9"/>
  <c r="H2470" i="9" s="1"/>
  <c r="F2471" i="9"/>
  <c r="H2471" i="9" s="1"/>
  <c r="F2472" i="9"/>
  <c r="H2472" i="9" s="1"/>
  <c r="F2473" i="9"/>
  <c r="H2473" i="9" s="1"/>
  <c r="F2474" i="9"/>
  <c r="H2474" i="9" s="1"/>
  <c r="F2475" i="9"/>
  <c r="H2475" i="9" s="1"/>
  <c r="F2476" i="9"/>
  <c r="H2476" i="9" s="1"/>
  <c r="F2477" i="9"/>
  <c r="H2477" i="9" s="1"/>
  <c r="F2478" i="9"/>
  <c r="H2478" i="9" s="1"/>
  <c r="F2479" i="9"/>
  <c r="H2479" i="9" s="1"/>
  <c r="F2480" i="9"/>
  <c r="H2480" i="9" s="1"/>
  <c r="F2481" i="9"/>
  <c r="H2481" i="9" s="1"/>
  <c r="F2482" i="9"/>
  <c r="H2482" i="9" s="1"/>
  <c r="F2483" i="9"/>
  <c r="H2483" i="9" s="1"/>
  <c r="F2484" i="9"/>
  <c r="H2484" i="9" s="1"/>
  <c r="F2485" i="9"/>
  <c r="H2485" i="9" s="1"/>
  <c r="F2486" i="9"/>
  <c r="H2486" i="9" s="1"/>
  <c r="F2487" i="9"/>
  <c r="H2487" i="9" s="1"/>
  <c r="F2488" i="9"/>
  <c r="H2488" i="9" s="1"/>
  <c r="F2489" i="9"/>
  <c r="H2489" i="9" s="1"/>
  <c r="F2490" i="9"/>
  <c r="H2490" i="9" s="1"/>
  <c r="F2491" i="9"/>
  <c r="H2491" i="9" s="1"/>
  <c r="F2492" i="9"/>
  <c r="H2492" i="9" s="1"/>
  <c r="F2493" i="9"/>
  <c r="H2493" i="9" s="1"/>
  <c r="F2494" i="9"/>
  <c r="H2494" i="9" s="1"/>
  <c r="F2495" i="9"/>
  <c r="H2495" i="9" s="1"/>
  <c r="F2496" i="9"/>
  <c r="H2496" i="9" s="1"/>
  <c r="F2497" i="9"/>
  <c r="H2497" i="9" s="1"/>
  <c r="F2498" i="9"/>
  <c r="H2498" i="9" s="1"/>
  <c r="F2499" i="9"/>
  <c r="H2499" i="9" s="1"/>
  <c r="F2500" i="9"/>
  <c r="H2500" i="9" s="1"/>
  <c r="F2501" i="9"/>
  <c r="H2501" i="9" s="1"/>
  <c r="F2502" i="9"/>
  <c r="H2502" i="9" s="1"/>
  <c r="F2503" i="9"/>
  <c r="H2503" i="9" s="1"/>
  <c r="F2504" i="9"/>
  <c r="H2504" i="9" s="1"/>
  <c r="F2505" i="9"/>
  <c r="H2505" i="9" s="1"/>
  <c r="F2506" i="9"/>
  <c r="H2506" i="9" s="1"/>
  <c r="F2507" i="9"/>
  <c r="H2507" i="9" s="1"/>
  <c r="F2508" i="9"/>
  <c r="H2508" i="9" s="1"/>
  <c r="F2509" i="9"/>
  <c r="H2509" i="9" s="1"/>
  <c r="F2510" i="9"/>
  <c r="H2510" i="9" s="1"/>
  <c r="F2511" i="9"/>
  <c r="H2511" i="9" s="1"/>
  <c r="F2512" i="9"/>
  <c r="H2512" i="9" s="1"/>
  <c r="F2513" i="9"/>
  <c r="H2513" i="9" s="1"/>
  <c r="F2514" i="9"/>
  <c r="H2514" i="9" s="1"/>
  <c r="F2515" i="9"/>
  <c r="H2515" i="9" s="1"/>
  <c r="F2516" i="9"/>
  <c r="H2516" i="9" s="1"/>
  <c r="F2517" i="9"/>
  <c r="H2517" i="9" s="1"/>
  <c r="F2518" i="9"/>
  <c r="H2518" i="9" s="1"/>
  <c r="F2519" i="9"/>
  <c r="H2519" i="9" s="1"/>
  <c r="F2520" i="9"/>
  <c r="H2520" i="9" s="1"/>
  <c r="F2521" i="9"/>
  <c r="H2521" i="9" s="1"/>
  <c r="F2522" i="9"/>
  <c r="H2522" i="9" s="1"/>
  <c r="F2523" i="9"/>
  <c r="H2523" i="9" s="1"/>
  <c r="F2524" i="9"/>
  <c r="H2524" i="9" s="1"/>
  <c r="F2525" i="9"/>
  <c r="H2525" i="9" s="1"/>
  <c r="F2526" i="9"/>
  <c r="H2526" i="9" s="1"/>
  <c r="F2527" i="9"/>
  <c r="H2527" i="9" s="1"/>
  <c r="F2528" i="9"/>
  <c r="H2528" i="9" s="1"/>
  <c r="F2529" i="9"/>
  <c r="H2529" i="9" s="1"/>
  <c r="F2530" i="9"/>
  <c r="H2530" i="9" s="1"/>
  <c r="F2531" i="9"/>
  <c r="H2531" i="9" s="1"/>
  <c r="F2532" i="9"/>
  <c r="H2532" i="9" s="1"/>
  <c r="F2533" i="9"/>
  <c r="H2533" i="9" s="1"/>
  <c r="F2534" i="9"/>
  <c r="H2534" i="9" s="1"/>
  <c r="F2535" i="9"/>
  <c r="H2535" i="9" s="1"/>
  <c r="F2536" i="9"/>
  <c r="H2536" i="9" s="1"/>
  <c r="F2537" i="9"/>
  <c r="H2537" i="9" s="1"/>
  <c r="F2538" i="9"/>
  <c r="H2538" i="9" s="1"/>
  <c r="F2539" i="9"/>
  <c r="H2539" i="9" s="1"/>
  <c r="F2540" i="9"/>
  <c r="H2540" i="9" s="1"/>
  <c r="F2541" i="9"/>
  <c r="H2541" i="9" s="1"/>
  <c r="F2542" i="9"/>
  <c r="H2542" i="9" s="1"/>
  <c r="F2543" i="9"/>
  <c r="H2543" i="9" s="1"/>
  <c r="F2544" i="9"/>
  <c r="H2544" i="9" s="1"/>
  <c r="F2545" i="9"/>
  <c r="H2545" i="9" s="1"/>
  <c r="F2546" i="9"/>
  <c r="H2546" i="9" s="1"/>
  <c r="F2547" i="9"/>
  <c r="H2547" i="9" s="1"/>
  <c r="F2548" i="9"/>
  <c r="H2548" i="9" s="1"/>
  <c r="F2549" i="9"/>
  <c r="H2549" i="9" s="1"/>
  <c r="F2550" i="9"/>
  <c r="H2550" i="9" s="1"/>
  <c r="F2551" i="9"/>
  <c r="H2551" i="9" s="1"/>
  <c r="F2552" i="9"/>
  <c r="H2552" i="9" s="1"/>
  <c r="F2553" i="9"/>
  <c r="H2553" i="9" s="1"/>
  <c r="F2554" i="9"/>
  <c r="H2554" i="9" s="1"/>
  <c r="F2555" i="9"/>
  <c r="H2555" i="9" s="1"/>
  <c r="F2556" i="9"/>
  <c r="H2556" i="9" s="1"/>
  <c r="F2557" i="9"/>
  <c r="H2557" i="9" s="1"/>
  <c r="F2558" i="9"/>
  <c r="H2558" i="9" s="1"/>
  <c r="F2559" i="9"/>
  <c r="H2559" i="9" s="1"/>
  <c r="F2560" i="9"/>
  <c r="H2560" i="9" s="1"/>
  <c r="F2561" i="9"/>
  <c r="H2561" i="9" s="1"/>
  <c r="F2562" i="9"/>
  <c r="H2562" i="9" s="1"/>
  <c r="F2563" i="9"/>
  <c r="H2563" i="9" s="1"/>
  <c r="F2564" i="9"/>
  <c r="H2564" i="9" s="1"/>
  <c r="F2565" i="9"/>
  <c r="H2565" i="9" s="1"/>
  <c r="F2566" i="9"/>
  <c r="H2566" i="9" s="1"/>
  <c r="F2567" i="9"/>
  <c r="H2567" i="9" s="1"/>
  <c r="F2568" i="9"/>
  <c r="H2568" i="9" s="1"/>
  <c r="F2569" i="9"/>
  <c r="H2569" i="9" s="1"/>
  <c r="F2570" i="9"/>
  <c r="H2570" i="9" s="1"/>
  <c r="F2571" i="9"/>
  <c r="H2571" i="9" s="1"/>
  <c r="F2572" i="9"/>
  <c r="H2572" i="9" s="1"/>
  <c r="F2573" i="9"/>
  <c r="H2573" i="9" s="1"/>
  <c r="F2574" i="9"/>
  <c r="H2574" i="9" s="1"/>
  <c r="F2575" i="9"/>
  <c r="H2575" i="9" s="1"/>
  <c r="F2576" i="9"/>
  <c r="H2576" i="9" s="1"/>
  <c r="F2577" i="9"/>
  <c r="H2577" i="9" s="1"/>
  <c r="F2578" i="9"/>
  <c r="H2578" i="9" s="1"/>
  <c r="F2579" i="9"/>
  <c r="H2579" i="9" s="1"/>
  <c r="F2580" i="9"/>
  <c r="H2580" i="9" s="1"/>
  <c r="F2581" i="9"/>
  <c r="H2581" i="9" s="1"/>
  <c r="F2582" i="9"/>
  <c r="H2582" i="9" s="1"/>
  <c r="F2583" i="9"/>
  <c r="H2583" i="9" s="1"/>
  <c r="F2584" i="9"/>
  <c r="H2584" i="9" s="1"/>
  <c r="F2585" i="9"/>
  <c r="H2585" i="9" s="1"/>
  <c r="F2586" i="9"/>
  <c r="H2586" i="9" s="1"/>
  <c r="F2587" i="9"/>
  <c r="H2587" i="9" s="1"/>
  <c r="F2588" i="9"/>
  <c r="H2588" i="9" s="1"/>
  <c r="F2589" i="9"/>
  <c r="H2589" i="9" s="1"/>
  <c r="F2590" i="9"/>
  <c r="H2590" i="9" s="1"/>
  <c r="F2591" i="9"/>
  <c r="H2591" i="9" s="1"/>
  <c r="F2592" i="9"/>
  <c r="H2592" i="9" s="1"/>
  <c r="F2593" i="9"/>
  <c r="H2593" i="9" s="1"/>
  <c r="F2594" i="9"/>
  <c r="H2594" i="9" s="1"/>
  <c r="F2595" i="9"/>
  <c r="H2595" i="9" s="1"/>
  <c r="F2596" i="9"/>
  <c r="H2596" i="9" s="1"/>
  <c r="F2597" i="9"/>
  <c r="H2597" i="9" s="1"/>
  <c r="F2598" i="9"/>
  <c r="H2598" i="9" s="1"/>
  <c r="F2599" i="9"/>
  <c r="H2599" i="9" s="1"/>
  <c r="F2600" i="9"/>
  <c r="H2600" i="9" s="1"/>
  <c r="F2601" i="9"/>
  <c r="H2601" i="9" s="1"/>
  <c r="F2602" i="9"/>
  <c r="H2602" i="9" s="1"/>
  <c r="F2603" i="9"/>
  <c r="H2603" i="9" s="1"/>
  <c r="F2604" i="9"/>
  <c r="H2604" i="9" s="1"/>
  <c r="F2605" i="9"/>
  <c r="H2605" i="9" s="1"/>
  <c r="F2606" i="9"/>
  <c r="H2606" i="9" s="1"/>
  <c r="F2607" i="9"/>
  <c r="H2607" i="9" s="1"/>
  <c r="F2608" i="9"/>
  <c r="H2608" i="9" s="1"/>
  <c r="F2609" i="9"/>
  <c r="H2609" i="9" s="1"/>
  <c r="F2610" i="9"/>
  <c r="H2610" i="9" s="1"/>
  <c r="F2611" i="9"/>
  <c r="H2611" i="9" s="1"/>
  <c r="F2612" i="9"/>
  <c r="H2612" i="9" s="1"/>
  <c r="F2613" i="9"/>
  <c r="H2613" i="9" s="1"/>
  <c r="F2614" i="9"/>
  <c r="H2614" i="9" s="1"/>
  <c r="F2615" i="9"/>
  <c r="H2615" i="9" s="1"/>
  <c r="F2616" i="9"/>
  <c r="H2616" i="9" s="1"/>
  <c r="F2617" i="9"/>
  <c r="H2617" i="9" s="1"/>
  <c r="F2618" i="9"/>
  <c r="H2618" i="9" s="1"/>
  <c r="F2619" i="9"/>
  <c r="H2619" i="9" s="1"/>
  <c r="F2620" i="9"/>
  <c r="H2620" i="9" s="1"/>
  <c r="F2621" i="9"/>
  <c r="H2621" i="9" s="1"/>
  <c r="F2622" i="9"/>
  <c r="H2622" i="9" s="1"/>
  <c r="F2623" i="9"/>
  <c r="H2623" i="9" s="1"/>
  <c r="F2624" i="9"/>
  <c r="H2624" i="9" s="1"/>
  <c r="F2625" i="9"/>
  <c r="H2625" i="9" s="1"/>
  <c r="F2626" i="9"/>
  <c r="H2626" i="9" s="1"/>
  <c r="F2627" i="9"/>
  <c r="H2627" i="9" s="1"/>
  <c r="F2628" i="9"/>
  <c r="H2628" i="9" s="1"/>
  <c r="F2629" i="9"/>
  <c r="H2629" i="9" s="1"/>
  <c r="F2630" i="9"/>
  <c r="H2630" i="9" s="1"/>
  <c r="F2631" i="9"/>
  <c r="H2631" i="9" s="1"/>
  <c r="F2632" i="9"/>
  <c r="H2632" i="9" s="1"/>
  <c r="F2633" i="9"/>
  <c r="H2633" i="9" s="1"/>
  <c r="F2634" i="9"/>
  <c r="H2634" i="9" s="1"/>
  <c r="F2635" i="9"/>
  <c r="H2635" i="9" s="1"/>
  <c r="F2636" i="9"/>
  <c r="H2636" i="9" s="1"/>
  <c r="F2637" i="9"/>
  <c r="H2637" i="9" s="1"/>
  <c r="F2638" i="9"/>
  <c r="H2638" i="9" s="1"/>
  <c r="F2639" i="9"/>
  <c r="H2639" i="9" s="1"/>
  <c r="F2640" i="9"/>
  <c r="H2640" i="9" s="1"/>
  <c r="F2641" i="9"/>
  <c r="H2641" i="9" s="1"/>
  <c r="F2642" i="9"/>
  <c r="H2642" i="9" s="1"/>
  <c r="F2643" i="9"/>
  <c r="H2643" i="9" s="1"/>
  <c r="F2644" i="9"/>
  <c r="H2644" i="9" s="1"/>
  <c r="F2645" i="9"/>
  <c r="H2645" i="9" s="1"/>
  <c r="F2646" i="9"/>
  <c r="H2646" i="9" s="1"/>
  <c r="F2647" i="9"/>
  <c r="H2647" i="9" s="1"/>
  <c r="F2648" i="9"/>
  <c r="H2648" i="9" s="1"/>
  <c r="F2649" i="9"/>
  <c r="H2649" i="9" s="1"/>
  <c r="F2650" i="9"/>
  <c r="H2650" i="9" s="1"/>
  <c r="F2651" i="9"/>
  <c r="H2651" i="9" s="1"/>
  <c r="F2652" i="9"/>
  <c r="H2652" i="9" s="1"/>
  <c r="F2653" i="9"/>
  <c r="H2653" i="9" s="1"/>
  <c r="F2654" i="9"/>
  <c r="H2654" i="9" s="1"/>
  <c r="F2655" i="9"/>
  <c r="H2655" i="9" s="1"/>
  <c r="F2656" i="9"/>
  <c r="H2656" i="9" s="1"/>
  <c r="F2657" i="9"/>
  <c r="H2657" i="9" s="1"/>
  <c r="F2658" i="9"/>
  <c r="H2658" i="9" s="1"/>
  <c r="F2659" i="9"/>
  <c r="H2659" i="9" s="1"/>
  <c r="F2660" i="9"/>
  <c r="H2660" i="9" s="1"/>
  <c r="F2661" i="9"/>
  <c r="H2661" i="9" s="1"/>
  <c r="F2662" i="9"/>
  <c r="H2662" i="9" s="1"/>
  <c r="F2663" i="9"/>
  <c r="H2663" i="9" s="1"/>
  <c r="F2664" i="9"/>
  <c r="H2664" i="9" s="1"/>
  <c r="F2665" i="9"/>
  <c r="H2665" i="9" s="1"/>
  <c r="F2666" i="9"/>
  <c r="H2666" i="9" s="1"/>
  <c r="F2667" i="9"/>
  <c r="H2667" i="9" s="1"/>
  <c r="F2668" i="9"/>
  <c r="H2668" i="9" s="1"/>
  <c r="F2669" i="9"/>
  <c r="H2669" i="9" s="1"/>
  <c r="F2670" i="9"/>
  <c r="H2670" i="9" s="1"/>
  <c r="F2671" i="9"/>
  <c r="H2671" i="9" s="1"/>
  <c r="F2672" i="9"/>
  <c r="H2672" i="9" s="1"/>
  <c r="F2673" i="9"/>
  <c r="H2673" i="9" s="1"/>
  <c r="F2674" i="9"/>
  <c r="H2674" i="9" s="1"/>
  <c r="F2675" i="9"/>
  <c r="H2675" i="9" s="1"/>
  <c r="F2676" i="9"/>
  <c r="H2676" i="9" s="1"/>
  <c r="F2677" i="9"/>
  <c r="H2677" i="9" s="1"/>
  <c r="F2678" i="9"/>
  <c r="H2678" i="9" s="1"/>
  <c r="F2679" i="9"/>
  <c r="H2679" i="9" s="1"/>
  <c r="F2680" i="9"/>
  <c r="H2680" i="9" s="1"/>
  <c r="F2681" i="9"/>
  <c r="H2681" i="9" s="1"/>
  <c r="F2682" i="9"/>
  <c r="H2682" i="9" s="1"/>
  <c r="F2683" i="9"/>
  <c r="H2683" i="9" s="1"/>
  <c r="F2684" i="9"/>
  <c r="H2684" i="9" s="1"/>
  <c r="F2685" i="9"/>
  <c r="H2685" i="9" s="1"/>
  <c r="F2686" i="9"/>
  <c r="H2686" i="9" s="1"/>
  <c r="F2687" i="9"/>
  <c r="H2687" i="9" s="1"/>
  <c r="F2688" i="9"/>
  <c r="H2688" i="9" s="1"/>
  <c r="F2689" i="9"/>
  <c r="H2689" i="9" s="1"/>
  <c r="F2690" i="9"/>
  <c r="H2690" i="9" s="1"/>
  <c r="F2691" i="9"/>
  <c r="H2691" i="9" s="1"/>
  <c r="F2692" i="9"/>
  <c r="H2692" i="9" s="1"/>
  <c r="F2693" i="9"/>
  <c r="H2693" i="9" s="1"/>
  <c r="F2694" i="9"/>
  <c r="H2694" i="9" s="1"/>
  <c r="F2695" i="9"/>
  <c r="H2695" i="9" s="1"/>
  <c r="F2696" i="9"/>
  <c r="H2696" i="9" s="1"/>
  <c r="F2697" i="9"/>
  <c r="H2697" i="9" s="1"/>
  <c r="F2698" i="9"/>
  <c r="H2698" i="9" s="1"/>
  <c r="F2699" i="9"/>
  <c r="H2699" i="9" s="1"/>
  <c r="F2700" i="9"/>
  <c r="H2700" i="9" s="1"/>
  <c r="F2701" i="9"/>
  <c r="H2701" i="9" s="1"/>
  <c r="F2702" i="9"/>
  <c r="H2702" i="9" s="1"/>
  <c r="F2703" i="9"/>
  <c r="H2703" i="9" s="1"/>
  <c r="F2704" i="9"/>
  <c r="H2704" i="9" s="1"/>
  <c r="F2705" i="9"/>
  <c r="H2705" i="9" s="1"/>
  <c r="F2706" i="9"/>
  <c r="H2706" i="9" s="1"/>
  <c r="F2707" i="9"/>
  <c r="H2707" i="9" s="1"/>
  <c r="F2708" i="9"/>
  <c r="H2708" i="9" s="1"/>
  <c r="F2709" i="9"/>
  <c r="H2709" i="9" s="1"/>
  <c r="F2710" i="9"/>
  <c r="H2710" i="9" s="1"/>
  <c r="F2711" i="9"/>
  <c r="H2711" i="9" s="1"/>
  <c r="F2712" i="9"/>
  <c r="H2712" i="9" s="1"/>
  <c r="F2713" i="9"/>
  <c r="H2713" i="9" s="1"/>
  <c r="F2714" i="9"/>
  <c r="H2714" i="9" s="1"/>
  <c r="F2715" i="9"/>
  <c r="H2715" i="9" s="1"/>
  <c r="F2716" i="9"/>
  <c r="H2716" i="9" s="1"/>
  <c r="F2717" i="9"/>
  <c r="H2717" i="9" s="1"/>
  <c r="F2718" i="9"/>
  <c r="H2718" i="9" s="1"/>
  <c r="F2719" i="9"/>
  <c r="H2719" i="9" s="1"/>
  <c r="F2720" i="9"/>
  <c r="H2720" i="9" s="1"/>
  <c r="F2721" i="9"/>
  <c r="H2721" i="9" s="1"/>
  <c r="F2722" i="9"/>
  <c r="H2722" i="9" s="1"/>
  <c r="F2723" i="9"/>
  <c r="H2723" i="9" s="1"/>
  <c r="F2724" i="9"/>
  <c r="H2724" i="9" s="1"/>
  <c r="F2725" i="9"/>
  <c r="H2725" i="9" s="1"/>
  <c r="F2726" i="9"/>
  <c r="H2726" i="9" s="1"/>
  <c r="F2727" i="9"/>
  <c r="H2727" i="9" s="1"/>
  <c r="F2728" i="9"/>
  <c r="H2728" i="9" s="1"/>
  <c r="F2729" i="9"/>
  <c r="H2729" i="9" s="1"/>
  <c r="F2730" i="9"/>
  <c r="H2730" i="9" s="1"/>
  <c r="F2731" i="9"/>
  <c r="H2731" i="9" s="1"/>
  <c r="F2732" i="9"/>
  <c r="H2732" i="9" s="1"/>
  <c r="F2733" i="9"/>
  <c r="H2733" i="9" s="1"/>
  <c r="F2734" i="9"/>
  <c r="H2734" i="9" s="1"/>
  <c r="F2735" i="9"/>
  <c r="H2735" i="9" s="1"/>
  <c r="F2736" i="9"/>
  <c r="H2736" i="9" s="1"/>
  <c r="F2737" i="9"/>
  <c r="H2737" i="9" s="1"/>
  <c r="F2738" i="9"/>
  <c r="H2738" i="9" s="1"/>
  <c r="F2739" i="9"/>
  <c r="H2739" i="9" s="1"/>
  <c r="F2740" i="9"/>
  <c r="H2740" i="9" s="1"/>
  <c r="F2741" i="9"/>
  <c r="H2741" i="9" s="1"/>
  <c r="F2742" i="9"/>
  <c r="H2742" i="9" s="1"/>
  <c r="F2743" i="9"/>
  <c r="H2743" i="9" s="1"/>
  <c r="F2744" i="9"/>
  <c r="H2744" i="9" s="1"/>
  <c r="F2745" i="9"/>
  <c r="H2745" i="9" s="1"/>
  <c r="F2746" i="9"/>
  <c r="H2746" i="9" s="1"/>
  <c r="F2747" i="9"/>
  <c r="H2747" i="9" s="1"/>
  <c r="F2748" i="9"/>
  <c r="H2748" i="9" s="1"/>
  <c r="F2749" i="9"/>
  <c r="H2749" i="9" s="1"/>
  <c r="F2750" i="9"/>
  <c r="H2750" i="9" s="1"/>
  <c r="F2751" i="9"/>
  <c r="H2751" i="9" s="1"/>
  <c r="F2752" i="9"/>
  <c r="H2752" i="9" s="1"/>
  <c r="F2753" i="9"/>
  <c r="H2753" i="9" s="1"/>
  <c r="F2754" i="9"/>
  <c r="H2754" i="9" s="1"/>
  <c r="F2755" i="9"/>
  <c r="H2755" i="9" s="1"/>
  <c r="F2756" i="9"/>
  <c r="H2756" i="9" s="1"/>
  <c r="F2757" i="9"/>
  <c r="H2757" i="9" s="1"/>
  <c r="F2758" i="9"/>
  <c r="H2758" i="9" s="1"/>
  <c r="F2759" i="9"/>
  <c r="H2759" i="9" s="1"/>
  <c r="F2760" i="9"/>
  <c r="H2760" i="9" s="1"/>
  <c r="F2761" i="9"/>
  <c r="H2761" i="9" s="1"/>
  <c r="F2762" i="9"/>
  <c r="H2762" i="9" s="1"/>
  <c r="F2763" i="9"/>
  <c r="H2763" i="9" s="1"/>
  <c r="F2764" i="9"/>
  <c r="H2764" i="9" s="1"/>
  <c r="F2765" i="9"/>
  <c r="H2765" i="9" s="1"/>
  <c r="F2766" i="9"/>
  <c r="H2766" i="9" s="1"/>
  <c r="F2767" i="9"/>
  <c r="H2767" i="9" s="1"/>
  <c r="F2768" i="9"/>
  <c r="H2768" i="9" s="1"/>
  <c r="F2769" i="9"/>
  <c r="H2769" i="9" s="1"/>
  <c r="F2770" i="9"/>
  <c r="H2770" i="9" s="1"/>
  <c r="F2771" i="9"/>
  <c r="H2771" i="9" s="1"/>
  <c r="F2772" i="9"/>
  <c r="H2772" i="9" s="1"/>
  <c r="F2773" i="9"/>
  <c r="H2773" i="9" s="1"/>
  <c r="F2774" i="9"/>
  <c r="H2774" i="9" s="1"/>
  <c r="F2775" i="9"/>
  <c r="H2775" i="9" s="1"/>
  <c r="F2776" i="9"/>
  <c r="H2776" i="9" s="1"/>
  <c r="F2777" i="9"/>
  <c r="H2777" i="9" s="1"/>
  <c r="F2778" i="9"/>
  <c r="H2778" i="9" s="1"/>
  <c r="F2779" i="9"/>
  <c r="H2779" i="9" s="1"/>
  <c r="F2780" i="9"/>
  <c r="H2780" i="9" s="1"/>
  <c r="F2781" i="9"/>
  <c r="H2781" i="9" s="1"/>
  <c r="F2782" i="9"/>
  <c r="H2782" i="9" s="1"/>
  <c r="F2783" i="9"/>
  <c r="H2783" i="9" s="1"/>
  <c r="F2784" i="9"/>
  <c r="H2784" i="9" s="1"/>
  <c r="F2785" i="9"/>
  <c r="H2785" i="9" s="1"/>
  <c r="F2786" i="9"/>
  <c r="H2786" i="9" s="1"/>
  <c r="F2787" i="9"/>
  <c r="H2787" i="9" s="1"/>
  <c r="F2788" i="9"/>
  <c r="H2788" i="9" s="1"/>
  <c r="F2789" i="9"/>
  <c r="H2789" i="9" s="1"/>
  <c r="F2790" i="9"/>
  <c r="H2790" i="9" s="1"/>
  <c r="F2791" i="9"/>
  <c r="H2791" i="9" s="1"/>
  <c r="F2792" i="9"/>
  <c r="H2792" i="9" s="1"/>
  <c r="F2793" i="9"/>
  <c r="H2793" i="9" s="1"/>
  <c r="F2794" i="9"/>
  <c r="H2794" i="9" s="1"/>
  <c r="F2795" i="9"/>
  <c r="H2795" i="9" s="1"/>
  <c r="F2796" i="9"/>
  <c r="H2796" i="9" s="1"/>
  <c r="F2797" i="9"/>
  <c r="H2797" i="9" s="1"/>
  <c r="F2798" i="9"/>
  <c r="H2798" i="9" s="1"/>
  <c r="F2799" i="9"/>
  <c r="H2799" i="9" s="1"/>
  <c r="F2800" i="9"/>
  <c r="H2800" i="9" s="1"/>
  <c r="F2801" i="9"/>
  <c r="H2801" i="9" s="1"/>
  <c r="F2802" i="9"/>
  <c r="H2802" i="9" s="1"/>
  <c r="F2803" i="9"/>
  <c r="H2803" i="9" s="1"/>
  <c r="F2804" i="9"/>
  <c r="H2804" i="9" s="1"/>
  <c r="F2805" i="9"/>
  <c r="H2805" i="9" s="1"/>
  <c r="F2806" i="9"/>
  <c r="H2806" i="9" s="1"/>
  <c r="F2807" i="9"/>
  <c r="H2807" i="9" s="1"/>
  <c r="F2808" i="9"/>
  <c r="H2808" i="9" s="1"/>
  <c r="F2809" i="9"/>
  <c r="H2809" i="9" s="1"/>
  <c r="F2810" i="9"/>
  <c r="H2810" i="9" s="1"/>
  <c r="F2811" i="9"/>
  <c r="H2811" i="9" s="1"/>
  <c r="F2812" i="9"/>
  <c r="H2812" i="9" s="1"/>
  <c r="F2813" i="9"/>
  <c r="H2813" i="9" s="1"/>
  <c r="F2814" i="9"/>
  <c r="H2814" i="9" s="1"/>
  <c r="F2815" i="9"/>
  <c r="H2815" i="9" s="1"/>
  <c r="F2816" i="9"/>
  <c r="H2816" i="9" s="1"/>
  <c r="F2817" i="9"/>
  <c r="H2817" i="9" s="1"/>
  <c r="F2818" i="9"/>
  <c r="H2818" i="9" s="1"/>
  <c r="F2819" i="9"/>
  <c r="H2819" i="9" s="1"/>
  <c r="F2820" i="9"/>
  <c r="H2820" i="9" s="1"/>
  <c r="F2821" i="9"/>
  <c r="H2821" i="9" s="1"/>
  <c r="F2822" i="9"/>
  <c r="H2822" i="9" s="1"/>
  <c r="F2823" i="9"/>
  <c r="H2823" i="9" s="1"/>
  <c r="F2824" i="9"/>
  <c r="H2824" i="9" s="1"/>
  <c r="F2825" i="9"/>
  <c r="H2825" i="9" s="1"/>
  <c r="F2826" i="9"/>
  <c r="H2826" i="9" s="1"/>
  <c r="F2827" i="9"/>
  <c r="H2827" i="9" s="1"/>
  <c r="F2828" i="9"/>
  <c r="H2828" i="9" s="1"/>
  <c r="F2829" i="9"/>
  <c r="H2829" i="9" s="1"/>
  <c r="F2830" i="9"/>
  <c r="H2830" i="9" s="1"/>
  <c r="F2831" i="9"/>
  <c r="H2831" i="9" s="1"/>
  <c r="F2832" i="9"/>
  <c r="H2832" i="9" s="1"/>
  <c r="F2833" i="9"/>
  <c r="H2833" i="9" s="1"/>
  <c r="F2834" i="9"/>
  <c r="H2834" i="9" s="1"/>
  <c r="F2835" i="9"/>
  <c r="H2835" i="9" s="1"/>
  <c r="F2836" i="9"/>
  <c r="H2836" i="9" s="1"/>
  <c r="F2837" i="9"/>
  <c r="H2837" i="9" s="1"/>
  <c r="F2838" i="9"/>
  <c r="H2838" i="9" s="1"/>
  <c r="F2839" i="9"/>
  <c r="H2839" i="9" s="1"/>
  <c r="F2840" i="9"/>
  <c r="H2840" i="9" s="1"/>
  <c r="F2841" i="9"/>
  <c r="H2841" i="9" s="1"/>
  <c r="F2842" i="9"/>
  <c r="H2842" i="9" s="1"/>
  <c r="F2843" i="9"/>
  <c r="H2843" i="9" s="1"/>
  <c r="F2844" i="9"/>
  <c r="H2844" i="9" s="1"/>
  <c r="F2845" i="9"/>
  <c r="H2845" i="9" s="1"/>
  <c r="F2846" i="9"/>
  <c r="H2846" i="9" s="1"/>
  <c r="F2847" i="9"/>
  <c r="H2847" i="9" s="1"/>
  <c r="F2848" i="9"/>
  <c r="H2848" i="9" s="1"/>
  <c r="F2849" i="9"/>
  <c r="H2849" i="9" s="1"/>
  <c r="F2850" i="9"/>
  <c r="H2850" i="9" s="1"/>
  <c r="F2851" i="9"/>
  <c r="H2851" i="9" s="1"/>
  <c r="F2852" i="9"/>
  <c r="H2852" i="9" s="1"/>
  <c r="F2853" i="9"/>
  <c r="H2853" i="9" s="1"/>
  <c r="F2854" i="9"/>
  <c r="H2854" i="9" s="1"/>
  <c r="F2855" i="9"/>
  <c r="H2855" i="9" s="1"/>
  <c r="F2856" i="9"/>
  <c r="H2856" i="9" s="1"/>
  <c r="F2857" i="9"/>
  <c r="H2857" i="9" s="1"/>
  <c r="F2858" i="9"/>
  <c r="H2858" i="9" s="1"/>
  <c r="F2859" i="9"/>
  <c r="H2859" i="9" s="1"/>
  <c r="F2860" i="9"/>
  <c r="H2860" i="9" s="1"/>
  <c r="F2861" i="9"/>
  <c r="H2861" i="9" s="1"/>
  <c r="F2862" i="9"/>
  <c r="H2862" i="9" s="1"/>
  <c r="F2863" i="9"/>
  <c r="H2863" i="9" s="1"/>
  <c r="F2864" i="9"/>
  <c r="H2864" i="9" s="1"/>
  <c r="F2865" i="9"/>
  <c r="H2865" i="9" s="1"/>
  <c r="F2866" i="9"/>
  <c r="H2866" i="9" s="1"/>
  <c r="F2867" i="9"/>
  <c r="H2867" i="9" s="1"/>
  <c r="F2868" i="9"/>
  <c r="H2868" i="9" s="1"/>
  <c r="F2869" i="9"/>
  <c r="H2869" i="9" s="1"/>
  <c r="F2870" i="9"/>
  <c r="H2870" i="9" s="1"/>
  <c r="F2871" i="9"/>
  <c r="H2871" i="9" s="1"/>
  <c r="F2872" i="9"/>
  <c r="H2872" i="9" s="1"/>
  <c r="F2873" i="9"/>
  <c r="H2873" i="9" s="1"/>
  <c r="F2874" i="9"/>
  <c r="H2874" i="9" s="1"/>
  <c r="F2875" i="9"/>
  <c r="H2875" i="9" s="1"/>
  <c r="F2876" i="9"/>
  <c r="H2876" i="9" s="1"/>
  <c r="F2877" i="9"/>
  <c r="H2877" i="9" s="1"/>
  <c r="F2878" i="9"/>
  <c r="H2878" i="9" s="1"/>
  <c r="F2879" i="9"/>
  <c r="H2879" i="9" s="1"/>
  <c r="F2880" i="9"/>
  <c r="H2880" i="9" s="1"/>
  <c r="F2881" i="9"/>
  <c r="H2881" i="9" s="1"/>
  <c r="F2882" i="9"/>
  <c r="H2882" i="9" s="1"/>
  <c r="F2883" i="9"/>
  <c r="H2883" i="9" s="1"/>
  <c r="F2884" i="9"/>
  <c r="H2884" i="9" s="1"/>
  <c r="F2885" i="9"/>
  <c r="H2885" i="9" s="1"/>
  <c r="F2886" i="9"/>
  <c r="H2886" i="9" s="1"/>
  <c r="F2887" i="9"/>
  <c r="H2887" i="9" s="1"/>
  <c r="F2888" i="9"/>
  <c r="H2888" i="9" s="1"/>
  <c r="F2889" i="9"/>
  <c r="H2889" i="9" s="1"/>
  <c r="F2890" i="9"/>
  <c r="H2890" i="9" s="1"/>
  <c r="F2891" i="9"/>
  <c r="H2891" i="9" s="1"/>
  <c r="F2892" i="9"/>
  <c r="H2892" i="9" s="1"/>
  <c r="F2893" i="9"/>
  <c r="H2893" i="9" s="1"/>
  <c r="F2894" i="9"/>
  <c r="H2894" i="9" s="1"/>
  <c r="F2895" i="9"/>
  <c r="H2895" i="9" s="1"/>
  <c r="F2896" i="9"/>
  <c r="H2896" i="9" s="1"/>
  <c r="F2897" i="9"/>
  <c r="H2897" i="9" s="1"/>
  <c r="F2898" i="9"/>
  <c r="H2898" i="9" s="1"/>
  <c r="F2899" i="9"/>
  <c r="H2899" i="9" s="1"/>
  <c r="F2900" i="9"/>
  <c r="H2900" i="9" s="1"/>
  <c r="F2901" i="9"/>
  <c r="H2901" i="9" s="1"/>
  <c r="F2902" i="9"/>
  <c r="H2902" i="9" s="1"/>
  <c r="F2903" i="9"/>
  <c r="H2903" i="9" s="1"/>
  <c r="F2904" i="9"/>
  <c r="H2904" i="9" s="1"/>
  <c r="F2905" i="9"/>
  <c r="H2905" i="9" s="1"/>
  <c r="F2906" i="9"/>
  <c r="H2906" i="9" s="1"/>
  <c r="F2907" i="9"/>
  <c r="H2907" i="9" s="1"/>
  <c r="F2908" i="9"/>
  <c r="H2908" i="9" s="1"/>
  <c r="F2909" i="9"/>
  <c r="H2909" i="9" s="1"/>
  <c r="F2910" i="9"/>
  <c r="H2910" i="9" s="1"/>
  <c r="F2911" i="9"/>
  <c r="H2911" i="9" s="1"/>
  <c r="F2912" i="9"/>
  <c r="H2912" i="9" s="1"/>
  <c r="F2913" i="9"/>
  <c r="H2913" i="9" s="1"/>
  <c r="F2914" i="9"/>
  <c r="H2914" i="9" s="1"/>
  <c r="F2915" i="9"/>
  <c r="H2915" i="9" s="1"/>
  <c r="F2916" i="9"/>
  <c r="H2916" i="9" s="1"/>
  <c r="F2917" i="9"/>
  <c r="H2917" i="9" s="1"/>
  <c r="F2918" i="9"/>
  <c r="H2918" i="9" s="1"/>
  <c r="F2919" i="9"/>
  <c r="H2919" i="9" s="1"/>
  <c r="F2920" i="9"/>
  <c r="H2920" i="9" s="1"/>
  <c r="F2921" i="9"/>
  <c r="H2921" i="9" s="1"/>
  <c r="F2922" i="9"/>
  <c r="H2922" i="9" s="1"/>
  <c r="F2923" i="9"/>
  <c r="H2923" i="9" s="1"/>
  <c r="F2924" i="9"/>
  <c r="H2924" i="9" s="1"/>
  <c r="F2925" i="9"/>
  <c r="H2925" i="9" s="1"/>
  <c r="F2926" i="9"/>
  <c r="H2926" i="9" s="1"/>
  <c r="F2927" i="9"/>
  <c r="H2927" i="9" s="1"/>
  <c r="F2928" i="9"/>
  <c r="H2928" i="9" s="1"/>
  <c r="F2929" i="9"/>
  <c r="H2929" i="9" s="1"/>
  <c r="F2930" i="9"/>
  <c r="H2930" i="9" s="1"/>
  <c r="F2931" i="9"/>
  <c r="H2931" i="9" s="1"/>
  <c r="F2932" i="9"/>
  <c r="H2932" i="9" s="1"/>
  <c r="F2933" i="9"/>
  <c r="H2933" i="9" s="1"/>
  <c r="F2934" i="9"/>
  <c r="H2934" i="9" s="1"/>
  <c r="F2935" i="9"/>
  <c r="H2935" i="9" s="1"/>
  <c r="F2936" i="9"/>
  <c r="H2936" i="9" s="1"/>
  <c r="F2937" i="9"/>
  <c r="H2937" i="9" s="1"/>
  <c r="F2938" i="9"/>
  <c r="H2938" i="9" s="1"/>
  <c r="F2939" i="9"/>
  <c r="H2939" i="9" s="1"/>
  <c r="F2940" i="9"/>
  <c r="H2940" i="9" s="1"/>
  <c r="F2941" i="9"/>
  <c r="H2941" i="9" s="1"/>
  <c r="F2942" i="9"/>
  <c r="H2942" i="9" s="1"/>
  <c r="F2943" i="9"/>
  <c r="H2943" i="9" s="1"/>
  <c r="F2944" i="9"/>
  <c r="H2944" i="9" s="1"/>
  <c r="F2945" i="9"/>
  <c r="H2945" i="9" s="1"/>
  <c r="F2946" i="9"/>
  <c r="H2946" i="9" s="1"/>
  <c r="F2947" i="9"/>
  <c r="H2947" i="9" s="1"/>
  <c r="F2948" i="9"/>
  <c r="H2948" i="9" s="1"/>
  <c r="F2949" i="9"/>
  <c r="H2949" i="9" s="1"/>
  <c r="F2950" i="9"/>
  <c r="H2950" i="9" s="1"/>
  <c r="F2951" i="9"/>
  <c r="H2951" i="9" s="1"/>
  <c r="F2952" i="9"/>
  <c r="H2952" i="9" s="1"/>
  <c r="F2953" i="9"/>
  <c r="H2953" i="9" s="1"/>
  <c r="F2954" i="9"/>
  <c r="H2954" i="9" s="1"/>
  <c r="F2955" i="9"/>
  <c r="H2955" i="9" s="1"/>
  <c r="F2956" i="9"/>
  <c r="H2956" i="9" s="1"/>
  <c r="F2957" i="9"/>
  <c r="H2957" i="9" s="1"/>
  <c r="F2958" i="9"/>
  <c r="H2958" i="9" s="1"/>
  <c r="F2959" i="9"/>
  <c r="H2959" i="9" s="1"/>
  <c r="F2960" i="9"/>
  <c r="H2960" i="9" s="1"/>
  <c r="F2961" i="9"/>
  <c r="H2961" i="9" s="1"/>
  <c r="F2962" i="9"/>
  <c r="H2962" i="9" s="1"/>
  <c r="F2963" i="9"/>
  <c r="H2963" i="9" s="1"/>
  <c r="F2964" i="9"/>
  <c r="H2964" i="9" s="1"/>
  <c r="F2965" i="9"/>
  <c r="H2965" i="9" s="1"/>
  <c r="F2966" i="9"/>
  <c r="H2966" i="9" s="1"/>
  <c r="F2967" i="9"/>
  <c r="H2967" i="9" s="1"/>
  <c r="F2968" i="9"/>
  <c r="H2968" i="9" s="1"/>
  <c r="F2969" i="9"/>
  <c r="H2969" i="9" s="1"/>
  <c r="F2970" i="9"/>
  <c r="H2970" i="9" s="1"/>
  <c r="F2971" i="9"/>
  <c r="H2971" i="9" s="1"/>
  <c r="F2972" i="9"/>
  <c r="H2972" i="9" s="1"/>
  <c r="F2973" i="9"/>
  <c r="H2973" i="9" s="1"/>
  <c r="F2974" i="9"/>
  <c r="H2974" i="9" s="1"/>
  <c r="F2975" i="9"/>
  <c r="H2975" i="9" s="1"/>
  <c r="F2976" i="9"/>
  <c r="H2976" i="9" s="1"/>
  <c r="F2977" i="9"/>
  <c r="H2977" i="9" s="1"/>
  <c r="F2978" i="9"/>
  <c r="H2978" i="9" s="1"/>
  <c r="F2979" i="9"/>
  <c r="H2979" i="9" s="1"/>
  <c r="F2980" i="9"/>
  <c r="H2980" i="9" s="1"/>
  <c r="F2981" i="9"/>
  <c r="H2981" i="9" s="1"/>
  <c r="F2982" i="9"/>
  <c r="H2982" i="9" s="1"/>
  <c r="F2983" i="9"/>
  <c r="H2983" i="9" s="1"/>
  <c r="F2984" i="9"/>
  <c r="H2984" i="9" s="1"/>
  <c r="F2985" i="9"/>
  <c r="H2985" i="9" s="1"/>
  <c r="F2986" i="9"/>
  <c r="H2986" i="9" s="1"/>
  <c r="F2987" i="9"/>
  <c r="H2987" i="9" s="1"/>
  <c r="F2988" i="9"/>
  <c r="H2988" i="9" s="1"/>
  <c r="F2989" i="9"/>
  <c r="H2989" i="9" s="1"/>
  <c r="F2990" i="9"/>
  <c r="H2990" i="9" s="1"/>
  <c r="F2991" i="9"/>
  <c r="H2991" i="9" s="1"/>
  <c r="F2992" i="9"/>
  <c r="H2992" i="9" s="1"/>
  <c r="F2993" i="9"/>
  <c r="H2993" i="9" s="1"/>
  <c r="F2994" i="9"/>
  <c r="H2994" i="9" s="1"/>
  <c r="F2995" i="9"/>
  <c r="H2995" i="9" s="1"/>
  <c r="F2996" i="9"/>
  <c r="H2996" i="9" s="1"/>
  <c r="F2997" i="9"/>
  <c r="H2997" i="9" s="1"/>
  <c r="F2998" i="9"/>
  <c r="H2998" i="9" s="1"/>
  <c r="F2999" i="9"/>
  <c r="H2999" i="9" s="1"/>
  <c r="F3000" i="9"/>
  <c r="H3000" i="9" s="1"/>
  <c r="F3001" i="9"/>
  <c r="H3001" i="9" s="1"/>
  <c r="F3002" i="9"/>
  <c r="H3002" i="9" s="1"/>
  <c r="F3003" i="9"/>
  <c r="H3003" i="9" s="1"/>
  <c r="F3004" i="9"/>
  <c r="H3004" i="9" s="1"/>
  <c r="F3005" i="9"/>
  <c r="H3005" i="9" s="1"/>
  <c r="F3006" i="9"/>
  <c r="H3006" i="9" s="1"/>
  <c r="F3007" i="9"/>
  <c r="H3007" i="9" s="1"/>
  <c r="F3008" i="9"/>
  <c r="H3008" i="9" s="1"/>
  <c r="F3009" i="9"/>
  <c r="H3009" i="9" s="1"/>
  <c r="F3010" i="9"/>
  <c r="H3010" i="9" s="1"/>
  <c r="F3011" i="9"/>
  <c r="H3011" i="9" s="1"/>
  <c r="F3012" i="9"/>
  <c r="H3012" i="9" s="1"/>
  <c r="F3013" i="9"/>
  <c r="H3013" i="9" s="1"/>
  <c r="F3014" i="9"/>
  <c r="H3014" i="9" s="1"/>
  <c r="F3015" i="9"/>
  <c r="H3015" i="9" s="1"/>
  <c r="F3016" i="9"/>
  <c r="H3016" i="9" s="1"/>
  <c r="F3017" i="9"/>
  <c r="H3017" i="9" s="1"/>
  <c r="F3018" i="9"/>
  <c r="H3018" i="9" s="1"/>
  <c r="F3019" i="9"/>
  <c r="H3019" i="9" s="1"/>
  <c r="F3020" i="9"/>
  <c r="H3020" i="9" s="1"/>
  <c r="F3021" i="9"/>
  <c r="H3021" i="9" s="1"/>
  <c r="F3022" i="9"/>
  <c r="H3022" i="9" s="1"/>
  <c r="F3023" i="9"/>
  <c r="H3023" i="9" s="1"/>
  <c r="F3024" i="9"/>
  <c r="H3024" i="9" s="1"/>
  <c r="F3025" i="9"/>
  <c r="H3025" i="9" s="1"/>
  <c r="F3026" i="9"/>
  <c r="H3026" i="9" s="1"/>
  <c r="F3027" i="9"/>
  <c r="H3027" i="9" s="1"/>
  <c r="F3028" i="9"/>
  <c r="H3028" i="9" s="1"/>
  <c r="F3029" i="9"/>
  <c r="H3029" i="9" s="1"/>
  <c r="F3030" i="9"/>
  <c r="H3030" i="9" s="1"/>
  <c r="F3031" i="9"/>
  <c r="H3031" i="9" s="1"/>
  <c r="F3032" i="9"/>
  <c r="H3032" i="9" s="1"/>
  <c r="F3033" i="9"/>
  <c r="H3033" i="9" s="1"/>
  <c r="F3034" i="9"/>
  <c r="H3034" i="9" s="1"/>
  <c r="F3035" i="9"/>
  <c r="H3035" i="9" s="1"/>
  <c r="F3036" i="9"/>
  <c r="H3036" i="9" s="1"/>
  <c r="F3037" i="9"/>
  <c r="H3037" i="9" s="1"/>
  <c r="F3038" i="9"/>
  <c r="H3038" i="9" s="1"/>
  <c r="F3039" i="9"/>
  <c r="H3039" i="9" s="1"/>
  <c r="F3040" i="9"/>
  <c r="H3040" i="9" s="1"/>
  <c r="F3041" i="9"/>
  <c r="H3041" i="9" s="1"/>
  <c r="F3042" i="9"/>
  <c r="H3042" i="9" s="1"/>
  <c r="F3043" i="9"/>
  <c r="H3043" i="9" s="1"/>
  <c r="F3044" i="9"/>
  <c r="H3044" i="9" s="1"/>
  <c r="F3045" i="9"/>
  <c r="H3045" i="9" s="1"/>
  <c r="F3046" i="9"/>
  <c r="H3046" i="9" s="1"/>
  <c r="F3047" i="9"/>
  <c r="H3047" i="9" s="1"/>
  <c r="F3048" i="9"/>
  <c r="H3048" i="9" s="1"/>
  <c r="F3049" i="9"/>
  <c r="H3049" i="9" s="1"/>
  <c r="F3050" i="9"/>
  <c r="H3050" i="9" s="1"/>
  <c r="F3051" i="9"/>
  <c r="H3051" i="9" s="1"/>
  <c r="F3052" i="9"/>
  <c r="H3052" i="9" s="1"/>
  <c r="F3053" i="9"/>
  <c r="H3053" i="9" s="1"/>
  <c r="F3054" i="9"/>
  <c r="H3054" i="9" s="1"/>
  <c r="F3055" i="9"/>
  <c r="H3055" i="9" s="1"/>
  <c r="F3056" i="9"/>
  <c r="H3056" i="9" s="1"/>
  <c r="F3057" i="9"/>
  <c r="H3057" i="9" s="1"/>
  <c r="F3058" i="9"/>
  <c r="H3058" i="9" s="1"/>
  <c r="F3059" i="9"/>
  <c r="H3059" i="9" s="1"/>
  <c r="F3060" i="9"/>
  <c r="H3060" i="9" s="1"/>
  <c r="F3061" i="9"/>
  <c r="H3061" i="9" s="1"/>
  <c r="F3062" i="9"/>
  <c r="H3062" i="9" s="1"/>
  <c r="F3063" i="9"/>
  <c r="H3063" i="9" s="1"/>
  <c r="F3064" i="9"/>
  <c r="H3064" i="9" s="1"/>
  <c r="F3065" i="9"/>
  <c r="H3065" i="9" s="1"/>
  <c r="F3066" i="9"/>
  <c r="H3066" i="9" s="1"/>
  <c r="F3067" i="9"/>
  <c r="H3067" i="9" s="1"/>
  <c r="F3068" i="9"/>
  <c r="H3068" i="9" s="1"/>
  <c r="F3069" i="9"/>
  <c r="H3069" i="9" s="1"/>
  <c r="F3070" i="9"/>
  <c r="H3070" i="9" s="1"/>
  <c r="F3071" i="9"/>
  <c r="H3071" i="9" s="1"/>
  <c r="F3072" i="9"/>
  <c r="H3072" i="9" s="1"/>
  <c r="F3073" i="9"/>
  <c r="H3073" i="9" s="1"/>
  <c r="F3074" i="9"/>
  <c r="H3074" i="9" s="1"/>
  <c r="F3075" i="9"/>
  <c r="H3075" i="9" s="1"/>
  <c r="F3076" i="9"/>
  <c r="H3076" i="9" s="1"/>
  <c r="F3077" i="9"/>
  <c r="H3077" i="9" s="1"/>
  <c r="F3078" i="9"/>
  <c r="H3078" i="9" s="1"/>
  <c r="F3079" i="9"/>
  <c r="H3079" i="9" s="1"/>
  <c r="F3080" i="9"/>
  <c r="H3080" i="9" s="1"/>
  <c r="F3081" i="9"/>
  <c r="H3081" i="9" s="1"/>
  <c r="F3082" i="9"/>
  <c r="H3082" i="9" s="1"/>
  <c r="F3083" i="9"/>
  <c r="H3083" i="9" s="1"/>
  <c r="F3084" i="9"/>
  <c r="H3084" i="9" s="1"/>
  <c r="F3085" i="9"/>
  <c r="H3085" i="9" s="1"/>
  <c r="F3086" i="9"/>
  <c r="H3086" i="9" s="1"/>
  <c r="F3087" i="9"/>
  <c r="H3087" i="9" s="1"/>
  <c r="F3088" i="9"/>
  <c r="H3088" i="9" s="1"/>
  <c r="F3089" i="9"/>
  <c r="H3089" i="9" s="1"/>
  <c r="F3090" i="9"/>
  <c r="H3090" i="9" s="1"/>
  <c r="F3091" i="9"/>
  <c r="H3091" i="9" s="1"/>
  <c r="F3092" i="9"/>
  <c r="H3092" i="9" s="1"/>
  <c r="F3093" i="9"/>
  <c r="H3093" i="9" s="1"/>
  <c r="F3094" i="9"/>
  <c r="H3094" i="9" s="1"/>
  <c r="F3095" i="9"/>
  <c r="H3095" i="9" s="1"/>
  <c r="F3096" i="9"/>
  <c r="H3096" i="9" s="1"/>
  <c r="F3097" i="9"/>
  <c r="H3097" i="9" s="1"/>
  <c r="F3098" i="9"/>
  <c r="H3098" i="9" s="1"/>
  <c r="F3099" i="9"/>
  <c r="H3099" i="9" s="1"/>
  <c r="F3100" i="9"/>
  <c r="H3100" i="9" s="1"/>
  <c r="F3101" i="9"/>
  <c r="H3101" i="9" s="1"/>
  <c r="F3102" i="9"/>
  <c r="H3102" i="9" s="1"/>
  <c r="F3103" i="9"/>
  <c r="H3103" i="9" s="1"/>
  <c r="F3104" i="9"/>
  <c r="H3104" i="9" s="1"/>
  <c r="F3105" i="9"/>
  <c r="H3105" i="9" s="1"/>
  <c r="F3106" i="9"/>
  <c r="H3106" i="9" s="1"/>
  <c r="F3107" i="9"/>
  <c r="H3107" i="9" s="1"/>
  <c r="F3108" i="9"/>
  <c r="H3108" i="9" s="1"/>
  <c r="F3109" i="9"/>
  <c r="H3109" i="9" s="1"/>
  <c r="F3110" i="9"/>
  <c r="H3110" i="9" s="1"/>
  <c r="F3111" i="9"/>
  <c r="H3111" i="9" s="1"/>
  <c r="F3112" i="9"/>
  <c r="H3112" i="9" s="1"/>
  <c r="F3113" i="9"/>
  <c r="H3113" i="9" s="1"/>
  <c r="F3114" i="9"/>
  <c r="H3114" i="9" s="1"/>
  <c r="F3115" i="9"/>
  <c r="H3115" i="9" s="1"/>
  <c r="F3116" i="9"/>
  <c r="H3116" i="9" s="1"/>
  <c r="F3117" i="9"/>
  <c r="H3117" i="9" s="1"/>
  <c r="F3118" i="9"/>
  <c r="H3118" i="9" s="1"/>
  <c r="F3119" i="9"/>
  <c r="H3119" i="9" s="1"/>
  <c r="F3120" i="9"/>
  <c r="H3120" i="9" s="1"/>
  <c r="F3121" i="9"/>
  <c r="H3121" i="9" s="1"/>
  <c r="F3122" i="9"/>
  <c r="H3122" i="9" s="1"/>
  <c r="F3123" i="9"/>
  <c r="H3123" i="9" s="1"/>
  <c r="F3124" i="9"/>
  <c r="H3124" i="9" s="1"/>
  <c r="F3125" i="9"/>
  <c r="H3125" i="9" s="1"/>
  <c r="F3126" i="9"/>
  <c r="H3126" i="9" s="1"/>
  <c r="F3127" i="9"/>
  <c r="H3127" i="9" s="1"/>
  <c r="F3128" i="9"/>
  <c r="H3128" i="9" s="1"/>
  <c r="F3129" i="9"/>
  <c r="H3129" i="9" s="1"/>
  <c r="F3130" i="9"/>
  <c r="H3130" i="9" s="1"/>
  <c r="F3131" i="9"/>
  <c r="H3131" i="9" s="1"/>
  <c r="F3132" i="9"/>
  <c r="H3132" i="9" s="1"/>
  <c r="F3133" i="9"/>
  <c r="H3133" i="9" s="1"/>
  <c r="F3134" i="9"/>
  <c r="H3134" i="9" s="1"/>
  <c r="F3135" i="9"/>
  <c r="H3135" i="9" s="1"/>
  <c r="F3136" i="9"/>
  <c r="H3136" i="9" s="1"/>
  <c r="F3137" i="9"/>
  <c r="H3137" i="9" s="1"/>
  <c r="F3138" i="9"/>
  <c r="H3138" i="9" s="1"/>
  <c r="F3139" i="9"/>
  <c r="H3139" i="9" s="1"/>
  <c r="F3140" i="9"/>
  <c r="H3140" i="9" s="1"/>
  <c r="F3141" i="9"/>
  <c r="H3141" i="9" s="1"/>
  <c r="F3142" i="9"/>
  <c r="H3142" i="9" s="1"/>
  <c r="F3143" i="9"/>
  <c r="H3143" i="9" s="1"/>
  <c r="F3144" i="9"/>
  <c r="H3144" i="9" s="1"/>
  <c r="F3145" i="9"/>
  <c r="H3145" i="9" s="1"/>
  <c r="F3146" i="9"/>
  <c r="H3146" i="9" s="1"/>
  <c r="F3147" i="9"/>
  <c r="H3147" i="9" s="1"/>
  <c r="F3148" i="9"/>
  <c r="H3148" i="9" s="1"/>
  <c r="F3149" i="9"/>
  <c r="H3149" i="9" s="1"/>
  <c r="F3150" i="9"/>
  <c r="H3150" i="9" s="1"/>
  <c r="F3151" i="9"/>
  <c r="H3151" i="9" s="1"/>
  <c r="F3152" i="9"/>
  <c r="H3152" i="9" s="1"/>
  <c r="F3153" i="9"/>
  <c r="H3153" i="9" s="1"/>
  <c r="F3154" i="9"/>
  <c r="H3154" i="9" s="1"/>
  <c r="F3155" i="9"/>
  <c r="H3155" i="9" s="1"/>
  <c r="F3156" i="9"/>
  <c r="H3156" i="9" s="1"/>
  <c r="F3157" i="9"/>
  <c r="H3157" i="9" s="1"/>
  <c r="F3158" i="9"/>
  <c r="H3158" i="9" s="1"/>
  <c r="F3159" i="9"/>
  <c r="H3159" i="9" s="1"/>
  <c r="F3160" i="9"/>
  <c r="H3160" i="9" s="1"/>
  <c r="F3161" i="9"/>
  <c r="H3161" i="9" s="1"/>
  <c r="F3162" i="9"/>
  <c r="H3162" i="9" s="1"/>
  <c r="F3163" i="9"/>
  <c r="H3163" i="9" s="1"/>
  <c r="F3164" i="9"/>
  <c r="H3164" i="9" s="1"/>
  <c r="F3165" i="9"/>
  <c r="H3165" i="9" s="1"/>
  <c r="F3166" i="9"/>
  <c r="H3166" i="9" s="1"/>
  <c r="F3167" i="9"/>
  <c r="H3167" i="9" s="1"/>
  <c r="F3168" i="9"/>
  <c r="H3168" i="9" s="1"/>
  <c r="F3169" i="9"/>
  <c r="H3169" i="9" s="1"/>
  <c r="F3170" i="9"/>
  <c r="H3170" i="9" s="1"/>
  <c r="F3171" i="9"/>
  <c r="H3171" i="9" s="1"/>
  <c r="F3172" i="9"/>
  <c r="H3172" i="9" s="1"/>
  <c r="F3173" i="9"/>
  <c r="H3173" i="9" s="1"/>
  <c r="F3174" i="9"/>
  <c r="H3174" i="9" s="1"/>
  <c r="F3175" i="9"/>
  <c r="H3175" i="9" s="1"/>
  <c r="F3176" i="9"/>
  <c r="H3176" i="9" s="1"/>
  <c r="F3177" i="9"/>
  <c r="H3177" i="9" s="1"/>
  <c r="F3178" i="9"/>
  <c r="H3178" i="9" s="1"/>
  <c r="F3179" i="9"/>
  <c r="H3179" i="9" s="1"/>
  <c r="F3180" i="9"/>
  <c r="H3180" i="9" s="1"/>
  <c r="F3181" i="9"/>
  <c r="H3181" i="9" s="1"/>
  <c r="F3182" i="9"/>
  <c r="H3182" i="9" s="1"/>
  <c r="F3183" i="9"/>
  <c r="H3183" i="9" s="1"/>
  <c r="F3184" i="9"/>
  <c r="H3184" i="9" s="1"/>
  <c r="F3185" i="9"/>
  <c r="H3185" i="9" s="1"/>
  <c r="F3186" i="9"/>
  <c r="H3186" i="9" s="1"/>
  <c r="F3187" i="9"/>
  <c r="H3187" i="9" s="1"/>
  <c r="F3188" i="9"/>
  <c r="H3188" i="9" s="1"/>
  <c r="F3189" i="9"/>
  <c r="H3189" i="9" s="1"/>
  <c r="F3190" i="9"/>
  <c r="H3190" i="9" s="1"/>
  <c r="F3191" i="9"/>
  <c r="H3191" i="9" s="1"/>
  <c r="F3192" i="9"/>
  <c r="H3192" i="9" s="1"/>
  <c r="F3193" i="9"/>
  <c r="H3193" i="9" s="1"/>
  <c r="F3194" i="9"/>
  <c r="H3194" i="9" s="1"/>
  <c r="F3195" i="9"/>
  <c r="H3195" i="9" s="1"/>
  <c r="F3196" i="9"/>
  <c r="H3196" i="9" s="1"/>
  <c r="F3197" i="9"/>
  <c r="H3197" i="9" s="1"/>
  <c r="F3198" i="9"/>
  <c r="H3198" i="9" s="1"/>
  <c r="F3199" i="9"/>
  <c r="H3199" i="9" s="1"/>
  <c r="F3200" i="9"/>
  <c r="H3200" i="9" s="1"/>
  <c r="F3201" i="9"/>
  <c r="H3201" i="9" s="1"/>
  <c r="F3202" i="9"/>
  <c r="H3202" i="9" s="1"/>
  <c r="F3203" i="9"/>
  <c r="H3203" i="9" s="1"/>
  <c r="F3204" i="9"/>
  <c r="H3204" i="9" s="1"/>
  <c r="F3205" i="9"/>
  <c r="H3205" i="9" s="1"/>
  <c r="F3206" i="9"/>
  <c r="H3206" i="9" s="1"/>
  <c r="F3207" i="9"/>
  <c r="H3207" i="9" s="1"/>
  <c r="F3208" i="9"/>
  <c r="H3208" i="9" s="1"/>
  <c r="F3209" i="9"/>
  <c r="H3209" i="9" s="1"/>
  <c r="F3210" i="9"/>
  <c r="H3210" i="9" s="1"/>
  <c r="F3211" i="9"/>
  <c r="H3211" i="9" s="1"/>
  <c r="F3212" i="9"/>
  <c r="H3212" i="9" s="1"/>
  <c r="F3213" i="9"/>
  <c r="H3213" i="9" s="1"/>
  <c r="F3214" i="9"/>
  <c r="H3214" i="9" s="1"/>
  <c r="F3215" i="9"/>
  <c r="H3215" i="9" s="1"/>
  <c r="F3216" i="9"/>
  <c r="H3216" i="9" s="1"/>
  <c r="F3217" i="9"/>
  <c r="H3217" i="9" s="1"/>
  <c r="F3218" i="9"/>
  <c r="H3218" i="9" s="1"/>
  <c r="F3219" i="9"/>
  <c r="H3219" i="9" s="1"/>
  <c r="F3220" i="9"/>
  <c r="H3220" i="9" s="1"/>
  <c r="F3221" i="9"/>
  <c r="H3221" i="9" s="1"/>
  <c r="F3222" i="9"/>
  <c r="H3222" i="9" s="1"/>
  <c r="F3223" i="9"/>
  <c r="H3223" i="9" s="1"/>
  <c r="F3224" i="9"/>
  <c r="H3224" i="9" s="1"/>
  <c r="F3225" i="9"/>
  <c r="H3225" i="9" s="1"/>
  <c r="F3226" i="9"/>
  <c r="H3226" i="9" s="1"/>
  <c r="F3227" i="9"/>
  <c r="H3227" i="9" s="1"/>
  <c r="F3228" i="9"/>
  <c r="H3228" i="9" s="1"/>
  <c r="F3229" i="9"/>
  <c r="H3229" i="9" s="1"/>
  <c r="F3230" i="9"/>
  <c r="H3230" i="9" s="1"/>
  <c r="F3231" i="9"/>
  <c r="H3231" i="9" s="1"/>
  <c r="F3232" i="9"/>
  <c r="H3232" i="9" s="1"/>
  <c r="F3233" i="9"/>
  <c r="H3233" i="9" s="1"/>
  <c r="F3234" i="9"/>
  <c r="H3234" i="9" s="1"/>
  <c r="F3235" i="9"/>
  <c r="H3235" i="9" s="1"/>
  <c r="F3236" i="9"/>
  <c r="H3236" i="9" s="1"/>
  <c r="F3237" i="9"/>
  <c r="H3237" i="9" s="1"/>
  <c r="F3238" i="9"/>
  <c r="H3238" i="9" s="1"/>
  <c r="F3239" i="9"/>
  <c r="H3239" i="9" s="1"/>
  <c r="F3240" i="9"/>
  <c r="H3240" i="9" s="1"/>
  <c r="F3241" i="9"/>
  <c r="H3241" i="9" s="1"/>
  <c r="F3242" i="9"/>
  <c r="H3242" i="9" s="1"/>
  <c r="F3243" i="9"/>
  <c r="H3243" i="9" s="1"/>
  <c r="F3244" i="9"/>
  <c r="H3244" i="9" s="1"/>
  <c r="F3245" i="9"/>
  <c r="H3245" i="9" s="1"/>
  <c r="F3246" i="9"/>
  <c r="H3246" i="9" s="1"/>
  <c r="F3247" i="9"/>
  <c r="H3247" i="9" s="1"/>
  <c r="F3248" i="9"/>
  <c r="H3248" i="9" s="1"/>
  <c r="F3249" i="9"/>
  <c r="H3249" i="9" s="1"/>
  <c r="F3250" i="9"/>
  <c r="H3250" i="9" s="1"/>
  <c r="F3251" i="9"/>
  <c r="H3251" i="9" s="1"/>
  <c r="F3252" i="9"/>
  <c r="H3252" i="9" s="1"/>
  <c r="F3253" i="9"/>
  <c r="H3253" i="9" s="1"/>
  <c r="F3254" i="9"/>
  <c r="H3254" i="9" s="1"/>
  <c r="F3255" i="9"/>
  <c r="H3255" i="9" s="1"/>
  <c r="F3256" i="9"/>
  <c r="H3256" i="9" s="1"/>
  <c r="F3257" i="9"/>
  <c r="H3257" i="9" s="1"/>
  <c r="F3258" i="9"/>
  <c r="H3258" i="9" s="1"/>
  <c r="F3259" i="9"/>
  <c r="H3259" i="9" s="1"/>
  <c r="F3260" i="9"/>
  <c r="H3260" i="9" s="1"/>
  <c r="F3261" i="9"/>
  <c r="H3261" i="9" s="1"/>
  <c r="F3262" i="9"/>
  <c r="H3262" i="9" s="1"/>
  <c r="F3263" i="9"/>
  <c r="H3263" i="9" s="1"/>
  <c r="F3264" i="9"/>
  <c r="H3264" i="9" s="1"/>
  <c r="F3265" i="9"/>
  <c r="H3265" i="9" s="1"/>
  <c r="F3266" i="9"/>
  <c r="H3266" i="9" s="1"/>
  <c r="F3267" i="9"/>
  <c r="H3267" i="9" s="1"/>
  <c r="F3268" i="9"/>
  <c r="H3268" i="9" s="1"/>
  <c r="F3269" i="9"/>
  <c r="H3269" i="9" s="1"/>
  <c r="F3270" i="9"/>
  <c r="H3270" i="9" s="1"/>
  <c r="F3271" i="9"/>
  <c r="H3271" i="9" s="1"/>
  <c r="F3272" i="9"/>
  <c r="H3272" i="9" s="1"/>
  <c r="F3273" i="9"/>
  <c r="H3273" i="9" s="1"/>
  <c r="F3274" i="9"/>
  <c r="H3274" i="9" s="1"/>
  <c r="F3275" i="9"/>
  <c r="H3275" i="9" s="1"/>
  <c r="F3276" i="9"/>
  <c r="H3276" i="9" s="1"/>
  <c r="F3277" i="9"/>
  <c r="H3277" i="9" s="1"/>
  <c r="F3278" i="9"/>
  <c r="H3278" i="9" s="1"/>
  <c r="F3279" i="9"/>
  <c r="H3279" i="9" s="1"/>
  <c r="F3280" i="9"/>
  <c r="H3280" i="9" s="1"/>
  <c r="F3281" i="9"/>
  <c r="H3281" i="9" s="1"/>
  <c r="F3282" i="9"/>
  <c r="H3282" i="9" s="1"/>
  <c r="F3283" i="9"/>
  <c r="H3283" i="9" s="1"/>
  <c r="F3284" i="9"/>
  <c r="H3284" i="9" s="1"/>
  <c r="F3285" i="9"/>
  <c r="H3285" i="9" s="1"/>
  <c r="F3286" i="9"/>
  <c r="H3286" i="9" s="1"/>
  <c r="F3287" i="9"/>
  <c r="H3287" i="9" s="1"/>
  <c r="F3288" i="9"/>
  <c r="H3288" i="9" s="1"/>
  <c r="F3289" i="9"/>
  <c r="H3289" i="9" s="1"/>
  <c r="F3290" i="9"/>
  <c r="H3290" i="9" s="1"/>
  <c r="F3291" i="9"/>
  <c r="H3291" i="9" s="1"/>
  <c r="F3292" i="9"/>
  <c r="H3292" i="9" s="1"/>
  <c r="F3293" i="9"/>
  <c r="H3293" i="9" s="1"/>
  <c r="F3294" i="9"/>
  <c r="H3294" i="9" s="1"/>
  <c r="F3295" i="9"/>
  <c r="H3295" i="9" s="1"/>
  <c r="F3296" i="9"/>
  <c r="H3296" i="9" s="1"/>
  <c r="F3297" i="9"/>
  <c r="H3297" i="9" s="1"/>
  <c r="F3298" i="9"/>
  <c r="H3298" i="9" s="1"/>
  <c r="F3299" i="9"/>
  <c r="H3299" i="9" s="1"/>
  <c r="F3300" i="9"/>
  <c r="H3300" i="9" s="1"/>
  <c r="F3301" i="9"/>
  <c r="H3301" i="9" s="1"/>
  <c r="F3302" i="9"/>
  <c r="H3302" i="9" s="1"/>
  <c r="F3303" i="9"/>
  <c r="H3303" i="9" s="1"/>
  <c r="F3304" i="9"/>
  <c r="H3304" i="9" s="1"/>
  <c r="F3305" i="9"/>
  <c r="H3305" i="9" s="1"/>
  <c r="F3306" i="9"/>
  <c r="H3306" i="9" s="1"/>
  <c r="F3307" i="9"/>
  <c r="H3307" i="9" s="1"/>
  <c r="F3308" i="9"/>
  <c r="H3308" i="9" s="1"/>
  <c r="F3309" i="9"/>
  <c r="H3309" i="9" s="1"/>
  <c r="F3310" i="9"/>
  <c r="H3310" i="9" s="1"/>
  <c r="F3311" i="9"/>
  <c r="H3311" i="9" s="1"/>
  <c r="F3312" i="9"/>
  <c r="H3312" i="9" s="1"/>
  <c r="F3313" i="9"/>
  <c r="H3313" i="9" s="1"/>
  <c r="F3314" i="9"/>
  <c r="H3314" i="9" s="1"/>
  <c r="F3315" i="9"/>
  <c r="H3315" i="9" s="1"/>
  <c r="F3316" i="9"/>
  <c r="H3316" i="9" s="1"/>
  <c r="F3317" i="9"/>
  <c r="H3317" i="9" s="1"/>
  <c r="F3318" i="9"/>
  <c r="H3318" i="9" s="1"/>
  <c r="F3319" i="9"/>
  <c r="H3319" i="9" s="1"/>
  <c r="F3320" i="9"/>
  <c r="H3320" i="9" s="1"/>
  <c r="F3321" i="9"/>
  <c r="H3321" i="9" s="1"/>
  <c r="F3322" i="9"/>
  <c r="H3322" i="9" s="1"/>
  <c r="F3323" i="9"/>
  <c r="H3323" i="9" s="1"/>
  <c r="F3324" i="9"/>
  <c r="H3324" i="9" s="1"/>
  <c r="F3325" i="9"/>
  <c r="H3325" i="9" s="1"/>
  <c r="F3326" i="9"/>
  <c r="H3326" i="9" s="1"/>
  <c r="F3327" i="9"/>
  <c r="H3327" i="9" s="1"/>
  <c r="F3328" i="9"/>
  <c r="H3328" i="9" s="1"/>
  <c r="F3329" i="9"/>
  <c r="H3329" i="9" s="1"/>
  <c r="F3330" i="9"/>
  <c r="H3330" i="9" s="1"/>
  <c r="F3331" i="9"/>
  <c r="H3331" i="9" s="1"/>
  <c r="F3332" i="9"/>
  <c r="H3332" i="9" s="1"/>
  <c r="F3333" i="9"/>
  <c r="H3333" i="9" s="1"/>
  <c r="F3334" i="9"/>
  <c r="H3334" i="9" s="1"/>
  <c r="F3335" i="9"/>
  <c r="H3335" i="9" s="1"/>
  <c r="F3336" i="9"/>
  <c r="H3336" i="9" s="1"/>
  <c r="F3337" i="9"/>
  <c r="H3337" i="9" s="1"/>
  <c r="F3338" i="9"/>
  <c r="H3338" i="9" s="1"/>
  <c r="F3339" i="9"/>
  <c r="H3339" i="9" s="1"/>
  <c r="F3340" i="9"/>
  <c r="H3340" i="9" s="1"/>
  <c r="F3341" i="9"/>
  <c r="H3341" i="9" s="1"/>
  <c r="F3342" i="9"/>
  <c r="H3342" i="9" s="1"/>
  <c r="F3343" i="9"/>
  <c r="H3343" i="9" s="1"/>
  <c r="F3344" i="9"/>
  <c r="H3344" i="9" s="1"/>
  <c r="F3345" i="9"/>
  <c r="H3345" i="9" s="1"/>
  <c r="F3346" i="9"/>
  <c r="H3346" i="9" s="1"/>
  <c r="F3347" i="9"/>
  <c r="H3347" i="9" s="1"/>
  <c r="F3348" i="9"/>
  <c r="H3348" i="9" s="1"/>
  <c r="F3349" i="9"/>
  <c r="H3349" i="9" s="1"/>
  <c r="F3350" i="9"/>
  <c r="H3350" i="9" s="1"/>
  <c r="F3351" i="9"/>
  <c r="H3351" i="9" s="1"/>
  <c r="F3352" i="9"/>
  <c r="H3352" i="9" s="1"/>
  <c r="F3353" i="9"/>
  <c r="H3353" i="9" s="1"/>
  <c r="F3354" i="9"/>
  <c r="H3354" i="9" s="1"/>
  <c r="F3355" i="9"/>
  <c r="H3355" i="9" s="1"/>
  <c r="F3356" i="9"/>
  <c r="H3356" i="9" s="1"/>
  <c r="F3357" i="9"/>
  <c r="H3357" i="9" s="1"/>
  <c r="F3358" i="9"/>
  <c r="H3358" i="9" s="1"/>
  <c r="F3359" i="9"/>
  <c r="H3359" i="9" s="1"/>
  <c r="F3360" i="9"/>
  <c r="H3360" i="9" s="1"/>
  <c r="F3361" i="9"/>
  <c r="H3361" i="9" s="1"/>
  <c r="F3362" i="9"/>
  <c r="H3362" i="9" s="1"/>
  <c r="F3363" i="9"/>
  <c r="H3363" i="9" s="1"/>
  <c r="F3364" i="9"/>
  <c r="H3364" i="9" s="1"/>
  <c r="F3365" i="9"/>
  <c r="H3365" i="9" s="1"/>
  <c r="F3366" i="9"/>
  <c r="H3366" i="9" s="1"/>
  <c r="F3367" i="9"/>
  <c r="H3367" i="9" s="1"/>
  <c r="F3368" i="9"/>
  <c r="H3368" i="9" s="1"/>
  <c r="F3369" i="9"/>
  <c r="H3369" i="9" s="1"/>
  <c r="F3370" i="9"/>
  <c r="H3370" i="9" s="1"/>
  <c r="F3371" i="9"/>
  <c r="H3371" i="9" s="1"/>
  <c r="F3372" i="9"/>
  <c r="H3372" i="9" s="1"/>
  <c r="F3373" i="9"/>
  <c r="H3373" i="9" s="1"/>
  <c r="F3374" i="9"/>
  <c r="H3374" i="9" s="1"/>
  <c r="F3375" i="9"/>
  <c r="H3375" i="9" s="1"/>
  <c r="F3376" i="9"/>
  <c r="H3376" i="9" s="1"/>
  <c r="F3377" i="9"/>
  <c r="H3377" i="9" s="1"/>
  <c r="F3378" i="9"/>
  <c r="H3378" i="9" s="1"/>
  <c r="F3379" i="9"/>
  <c r="H3379" i="9" s="1"/>
  <c r="F3380" i="9"/>
  <c r="H3380" i="9" s="1"/>
  <c r="F3381" i="9"/>
  <c r="H3381" i="9" s="1"/>
  <c r="F3382" i="9"/>
  <c r="H3382" i="9" s="1"/>
  <c r="F3383" i="9"/>
  <c r="H3383" i="9" s="1"/>
  <c r="F3384" i="9"/>
  <c r="H3384" i="9" s="1"/>
  <c r="F3385" i="9"/>
  <c r="H3385" i="9" s="1"/>
  <c r="F3386" i="9"/>
  <c r="H3386" i="9" s="1"/>
  <c r="F3387" i="9"/>
  <c r="H3387" i="9" s="1"/>
  <c r="F3388" i="9"/>
  <c r="H3388" i="9" s="1"/>
  <c r="F3389" i="9"/>
  <c r="H3389" i="9" s="1"/>
  <c r="F3390" i="9"/>
  <c r="H3390" i="9" s="1"/>
  <c r="F3391" i="9"/>
  <c r="H3391" i="9" s="1"/>
  <c r="F3392" i="9"/>
  <c r="H3392" i="9" s="1"/>
  <c r="F3393" i="9"/>
  <c r="H3393" i="9" s="1"/>
  <c r="F3394" i="9"/>
  <c r="H3394" i="9" s="1"/>
  <c r="F3395" i="9"/>
  <c r="H3395" i="9" s="1"/>
  <c r="F3396" i="9"/>
  <c r="H3396" i="9" s="1"/>
  <c r="F3397" i="9"/>
  <c r="H3397" i="9" s="1"/>
  <c r="F3398" i="9"/>
  <c r="H3398" i="9" s="1"/>
  <c r="F3399" i="9"/>
  <c r="H3399" i="9" s="1"/>
  <c r="F3400" i="9"/>
  <c r="H3400" i="9" s="1"/>
  <c r="F3401" i="9"/>
  <c r="H3401" i="9" s="1"/>
  <c r="F3402" i="9"/>
  <c r="H3402" i="9" s="1"/>
  <c r="F3403" i="9"/>
  <c r="H3403" i="9" s="1"/>
  <c r="F3404" i="9"/>
  <c r="H3404" i="9" s="1"/>
  <c r="F3405" i="9"/>
  <c r="H3405" i="9" s="1"/>
  <c r="F3406" i="9"/>
  <c r="H3406" i="9" s="1"/>
  <c r="F3407" i="9"/>
  <c r="H3407" i="9" s="1"/>
  <c r="F3408" i="9"/>
  <c r="H3408" i="9" s="1"/>
  <c r="F3409" i="9"/>
  <c r="H3409" i="9" s="1"/>
  <c r="F3410" i="9"/>
  <c r="H3410" i="9" s="1"/>
  <c r="F3411" i="9"/>
  <c r="H3411" i="9" s="1"/>
  <c r="F3412" i="9"/>
  <c r="H3412" i="9" s="1"/>
  <c r="F3413" i="9"/>
  <c r="H3413" i="9" s="1"/>
  <c r="F3414" i="9"/>
  <c r="H3414" i="9" s="1"/>
  <c r="F3415" i="9"/>
  <c r="H3415" i="9" s="1"/>
  <c r="F3416" i="9"/>
  <c r="H3416" i="9" s="1"/>
  <c r="F3417" i="9"/>
  <c r="H3417" i="9" s="1"/>
  <c r="F3418" i="9"/>
  <c r="H3418" i="9" s="1"/>
  <c r="F3419" i="9"/>
  <c r="H3419" i="9" s="1"/>
  <c r="F3420" i="9"/>
  <c r="H3420" i="9" s="1"/>
  <c r="F3421" i="9"/>
  <c r="H3421" i="9" s="1"/>
  <c r="F3422" i="9"/>
  <c r="H3422" i="9" s="1"/>
  <c r="F3423" i="9"/>
  <c r="H3423" i="9" s="1"/>
  <c r="F3424" i="9"/>
  <c r="H3424" i="9" s="1"/>
  <c r="F3425" i="9"/>
  <c r="H3425" i="9" s="1"/>
  <c r="F3426" i="9"/>
  <c r="H3426" i="9" s="1"/>
  <c r="F3427" i="9"/>
  <c r="H3427" i="9" s="1"/>
  <c r="F3428" i="9"/>
  <c r="H3428" i="9" s="1"/>
  <c r="F3429" i="9"/>
  <c r="H3429" i="9" s="1"/>
  <c r="F3430" i="9"/>
  <c r="H3430" i="9" s="1"/>
  <c r="F3431" i="9"/>
  <c r="H3431" i="9" s="1"/>
  <c r="F3432" i="9"/>
  <c r="H3432" i="9" s="1"/>
  <c r="F3433" i="9"/>
  <c r="H3433" i="9" s="1"/>
  <c r="F3434" i="9"/>
  <c r="H3434" i="9" s="1"/>
  <c r="F3435" i="9"/>
  <c r="H3435" i="9" s="1"/>
  <c r="F3436" i="9"/>
  <c r="H3436" i="9" s="1"/>
  <c r="F3437" i="9"/>
  <c r="H3437" i="9" s="1"/>
  <c r="F3438" i="9"/>
  <c r="H3438" i="9" s="1"/>
  <c r="F3439" i="9"/>
  <c r="H3439" i="9" s="1"/>
  <c r="F3440" i="9"/>
  <c r="H3440" i="9" s="1"/>
  <c r="F3441" i="9"/>
  <c r="H3441" i="9" s="1"/>
  <c r="F3442" i="9"/>
  <c r="H3442" i="9" s="1"/>
  <c r="F3443" i="9"/>
  <c r="H3443" i="9" s="1"/>
  <c r="F3444" i="9"/>
  <c r="H3444" i="9" s="1"/>
  <c r="F3445" i="9"/>
  <c r="H3445" i="9" s="1"/>
  <c r="F3446" i="9"/>
  <c r="H3446" i="9" s="1"/>
  <c r="F3447" i="9"/>
  <c r="H3447" i="9" s="1"/>
  <c r="F3448" i="9"/>
  <c r="H3448" i="9" s="1"/>
  <c r="F3449" i="9"/>
  <c r="H3449" i="9" s="1"/>
  <c r="F3450" i="9"/>
  <c r="H3450" i="9" s="1"/>
  <c r="F3451" i="9"/>
  <c r="H3451" i="9" s="1"/>
  <c r="F3452" i="9"/>
  <c r="H3452" i="9" s="1"/>
  <c r="F3453" i="9"/>
  <c r="H3453" i="9" s="1"/>
  <c r="F3454" i="9"/>
  <c r="H3454" i="9" s="1"/>
  <c r="F3455" i="9"/>
  <c r="H3455" i="9" s="1"/>
  <c r="F3456" i="9"/>
  <c r="H3456" i="9" s="1"/>
  <c r="F3457" i="9"/>
  <c r="H3457" i="9" s="1"/>
  <c r="F3458" i="9"/>
  <c r="H3458" i="9" s="1"/>
  <c r="F3459" i="9"/>
  <c r="H3459" i="9" s="1"/>
  <c r="F3460" i="9"/>
  <c r="H3460" i="9" s="1"/>
  <c r="F3461" i="9"/>
  <c r="H3461" i="9" s="1"/>
  <c r="F3462" i="9"/>
  <c r="H3462" i="9" s="1"/>
  <c r="F3463" i="9"/>
  <c r="H3463" i="9" s="1"/>
  <c r="F3464" i="9"/>
  <c r="H3464" i="9" s="1"/>
  <c r="F3465" i="9"/>
  <c r="H3465" i="9" s="1"/>
  <c r="F3466" i="9"/>
  <c r="H3466" i="9" s="1"/>
  <c r="F3467" i="9"/>
  <c r="H3467" i="9" s="1"/>
  <c r="F3468" i="9"/>
  <c r="H3468" i="9" s="1"/>
  <c r="F3469" i="9"/>
  <c r="H3469" i="9" s="1"/>
  <c r="F3470" i="9"/>
  <c r="H3470" i="9" s="1"/>
  <c r="F3471" i="9"/>
  <c r="H3471" i="9" s="1"/>
  <c r="F3472" i="9"/>
  <c r="H3472" i="9" s="1"/>
  <c r="F3473" i="9"/>
  <c r="H3473" i="9" s="1"/>
  <c r="F3474" i="9"/>
  <c r="H3474" i="9" s="1"/>
  <c r="F3475" i="9"/>
  <c r="H3475" i="9" s="1"/>
  <c r="F3476" i="9"/>
  <c r="H3476" i="9" s="1"/>
  <c r="F3477" i="9"/>
  <c r="H3477" i="9" s="1"/>
  <c r="F3478" i="9"/>
  <c r="H3478" i="9" s="1"/>
  <c r="F3479" i="9"/>
  <c r="H3479" i="9" s="1"/>
  <c r="F3480" i="9"/>
  <c r="H3480" i="9" s="1"/>
  <c r="F3481" i="9"/>
  <c r="H3481" i="9" s="1"/>
  <c r="F3482" i="9"/>
  <c r="H3482" i="9" s="1"/>
  <c r="F3483" i="9"/>
  <c r="H3483" i="9" s="1"/>
  <c r="F3484" i="9"/>
  <c r="H3484" i="9" s="1"/>
  <c r="F3485" i="9"/>
  <c r="H3485" i="9" s="1"/>
  <c r="F3486" i="9"/>
  <c r="H3486" i="9" s="1"/>
  <c r="F3487" i="9"/>
  <c r="H3487" i="9" s="1"/>
  <c r="F3488" i="9"/>
  <c r="H3488" i="9" s="1"/>
  <c r="F3489" i="9"/>
  <c r="H3489" i="9" s="1"/>
  <c r="F3490" i="9"/>
  <c r="H3490" i="9" s="1"/>
  <c r="F3491" i="9"/>
  <c r="H3491" i="9" s="1"/>
  <c r="F3492" i="9"/>
  <c r="H3492" i="9" s="1"/>
  <c r="F3493" i="9"/>
  <c r="H3493" i="9" s="1"/>
  <c r="F3494" i="9"/>
  <c r="H3494" i="9" s="1"/>
  <c r="F3495" i="9"/>
  <c r="H3495" i="9" s="1"/>
  <c r="F3496" i="9"/>
  <c r="H3496" i="9" s="1"/>
  <c r="F3497" i="9"/>
  <c r="H3497" i="9" s="1"/>
  <c r="F3498" i="9"/>
  <c r="H3498" i="9" s="1"/>
  <c r="F3499" i="9"/>
  <c r="H3499" i="9" s="1"/>
  <c r="F3500" i="9"/>
  <c r="H3500" i="9" s="1"/>
  <c r="F3501" i="9"/>
  <c r="H3501" i="9" s="1"/>
  <c r="F3502" i="9"/>
  <c r="H3502" i="9" s="1"/>
  <c r="F3503" i="9"/>
  <c r="H3503" i="9" s="1"/>
  <c r="F3504" i="9"/>
  <c r="H3504" i="9" s="1"/>
  <c r="F3505" i="9"/>
  <c r="H3505" i="9" s="1"/>
  <c r="F3506" i="9"/>
  <c r="H3506" i="9" s="1"/>
  <c r="F3507" i="9"/>
  <c r="H3507" i="9" s="1"/>
  <c r="F3508" i="9"/>
  <c r="H3508" i="9" s="1"/>
  <c r="F3509" i="9"/>
  <c r="H3509" i="9" s="1"/>
  <c r="F3510" i="9"/>
  <c r="H3510" i="9" s="1"/>
  <c r="F3511" i="9"/>
  <c r="H3511" i="9" s="1"/>
  <c r="F3512" i="9"/>
  <c r="H3512" i="9" s="1"/>
  <c r="F3513" i="9"/>
  <c r="H3513" i="9" s="1"/>
  <c r="F3514" i="9"/>
  <c r="H3514" i="9" s="1"/>
  <c r="F3515" i="9"/>
  <c r="H3515" i="9" s="1"/>
  <c r="F3516" i="9"/>
  <c r="H3516" i="9" s="1"/>
  <c r="F3517" i="9"/>
  <c r="H3517" i="9" s="1"/>
  <c r="F3518" i="9"/>
  <c r="H3518" i="9" s="1"/>
  <c r="F3519" i="9"/>
  <c r="H3519" i="9" s="1"/>
  <c r="F3520" i="9"/>
  <c r="H3520" i="9" s="1"/>
  <c r="F3521" i="9"/>
  <c r="H3521" i="9" s="1"/>
  <c r="F3522" i="9"/>
  <c r="H3522" i="9" s="1"/>
  <c r="F3523" i="9"/>
  <c r="H3523" i="9" s="1"/>
  <c r="F3524" i="9"/>
  <c r="H3524" i="9" s="1"/>
  <c r="F3525" i="9"/>
  <c r="H3525" i="9" s="1"/>
  <c r="F3526" i="9"/>
  <c r="H3526" i="9" s="1"/>
  <c r="F3527" i="9"/>
  <c r="H3527" i="9" s="1"/>
  <c r="F3528" i="9"/>
  <c r="H3528" i="9" s="1"/>
  <c r="F3529" i="9"/>
  <c r="H3529" i="9" s="1"/>
  <c r="F3530" i="9"/>
  <c r="H3530" i="9" s="1"/>
  <c r="F3531" i="9"/>
  <c r="H3531" i="9" s="1"/>
  <c r="F3532" i="9"/>
  <c r="H3532" i="9" s="1"/>
  <c r="F3533" i="9"/>
  <c r="H3533" i="9" s="1"/>
  <c r="F3534" i="9"/>
  <c r="H3534" i="9" s="1"/>
  <c r="F3535" i="9"/>
  <c r="H3535" i="9" s="1"/>
  <c r="F3536" i="9"/>
  <c r="H3536" i="9" s="1"/>
  <c r="F3537" i="9"/>
  <c r="H3537" i="9" s="1"/>
  <c r="F3538" i="9"/>
  <c r="H3538" i="9" s="1"/>
  <c r="F3539" i="9"/>
  <c r="H3539" i="9" s="1"/>
  <c r="F3540" i="9"/>
  <c r="H3540" i="9" s="1"/>
  <c r="F3541" i="9"/>
  <c r="H3541" i="9" s="1"/>
  <c r="F3542" i="9"/>
  <c r="H3542" i="9" s="1"/>
  <c r="F3543" i="9"/>
  <c r="H3543" i="9" s="1"/>
  <c r="F3544" i="9"/>
  <c r="H3544" i="9" s="1"/>
  <c r="F3545" i="9"/>
  <c r="H3545" i="9" s="1"/>
  <c r="F3546" i="9"/>
  <c r="H3546" i="9" s="1"/>
  <c r="F3547" i="9"/>
  <c r="H3547" i="9" s="1"/>
  <c r="F3548" i="9"/>
  <c r="H3548" i="9" s="1"/>
  <c r="F3549" i="9"/>
  <c r="H3549" i="9" s="1"/>
  <c r="F3550" i="9"/>
  <c r="H3550" i="9" s="1"/>
  <c r="F3551" i="9"/>
  <c r="H3551" i="9" s="1"/>
  <c r="F3552" i="9"/>
  <c r="H3552" i="9" s="1"/>
  <c r="F3553" i="9"/>
  <c r="H3553" i="9" s="1"/>
  <c r="F3554" i="9"/>
  <c r="H3554" i="9" s="1"/>
  <c r="F3555" i="9"/>
  <c r="H3555" i="9" s="1"/>
  <c r="F3556" i="9"/>
  <c r="H3556" i="9" s="1"/>
  <c r="F3557" i="9"/>
  <c r="H3557" i="9" s="1"/>
  <c r="F3558" i="9"/>
  <c r="H3558" i="9" s="1"/>
  <c r="F3559" i="9"/>
  <c r="H3559" i="9" s="1"/>
  <c r="F3560" i="9"/>
  <c r="H3560" i="9" s="1"/>
  <c r="F3561" i="9"/>
  <c r="H3561" i="9" s="1"/>
  <c r="F3562" i="9"/>
  <c r="H3562" i="9" s="1"/>
  <c r="F3563" i="9"/>
  <c r="H3563" i="9" s="1"/>
  <c r="F3564" i="9"/>
  <c r="H3564" i="9" s="1"/>
  <c r="F3565" i="9"/>
  <c r="H3565" i="9" s="1"/>
  <c r="F3566" i="9"/>
  <c r="H3566" i="9" s="1"/>
  <c r="F3567" i="9"/>
  <c r="H3567" i="9" s="1"/>
  <c r="F3568" i="9"/>
  <c r="H3568" i="9" s="1"/>
  <c r="F3569" i="9"/>
  <c r="H3569" i="9" s="1"/>
  <c r="F3570" i="9"/>
  <c r="H3570" i="9" s="1"/>
  <c r="F3571" i="9"/>
  <c r="H3571" i="9" s="1"/>
  <c r="F3572" i="9"/>
  <c r="H3572" i="9" s="1"/>
  <c r="F3573" i="9"/>
  <c r="H3573" i="9" s="1"/>
  <c r="F3574" i="9"/>
  <c r="H3574" i="9" s="1"/>
  <c r="F3575" i="9"/>
  <c r="H3575" i="9" s="1"/>
  <c r="F3576" i="9"/>
  <c r="H3576" i="9" s="1"/>
  <c r="F3577" i="9"/>
  <c r="H3577" i="9" s="1"/>
  <c r="F3578" i="9"/>
  <c r="H3578" i="9" s="1"/>
  <c r="F3579" i="9"/>
  <c r="H3579" i="9" s="1"/>
  <c r="F3580" i="9"/>
  <c r="H3580" i="9" s="1"/>
  <c r="F3581" i="9"/>
  <c r="H3581" i="9" s="1"/>
  <c r="F3582" i="9"/>
  <c r="H3582" i="9" s="1"/>
  <c r="F3583" i="9"/>
  <c r="H3583" i="9" s="1"/>
  <c r="F3584" i="9"/>
  <c r="H3584" i="9" s="1"/>
  <c r="F3585" i="9"/>
  <c r="H3585" i="9" s="1"/>
  <c r="F3586" i="9"/>
  <c r="H3586" i="9" s="1"/>
  <c r="F3587" i="9"/>
  <c r="H3587" i="9" s="1"/>
  <c r="F3588" i="9"/>
  <c r="H3588" i="9" s="1"/>
  <c r="F3589" i="9"/>
  <c r="H3589" i="9" s="1"/>
  <c r="F3590" i="9"/>
  <c r="H3590" i="9" s="1"/>
  <c r="F3591" i="9"/>
  <c r="H3591" i="9" s="1"/>
  <c r="F3592" i="9"/>
  <c r="H3592" i="9" s="1"/>
  <c r="F3593" i="9"/>
  <c r="H3593" i="9" s="1"/>
  <c r="F3594" i="9"/>
  <c r="H3594" i="9" s="1"/>
  <c r="F3595" i="9"/>
  <c r="H3595" i="9" s="1"/>
  <c r="F3596" i="9"/>
  <c r="H3596" i="9" s="1"/>
  <c r="F3597" i="9"/>
  <c r="H3597" i="9" s="1"/>
  <c r="F3598" i="9"/>
  <c r="H3598" i="9" s="1"/>
  <c r="F3599" i="9"/>
  <c r="H3599" i="9" s="1"/>
  <c r="F3600" i="9"/>
  <c r="H3600" i="9" s="1"/>
  <c r="F3601" i="9"/>
  <c r="H3601" i="9" s="1"/>
  <c r="F3602" i="9"/>
  <c r="H3602" i="9" s="1"/>
  <c r="F3603" i="9"/>
  <c r="H3603" i="9" s="1"/>
  <c r="F3604" i="9"/>
  <c r="H3604" i="9" s="1"/>
  <c r="F3605" i="9"/>
  <c r="H3605" i="9" s="1"/>
  <c r="F3606" i="9"/>
  <c r="H3606" i="9" s="1"/>
  <c r="F3607" i="9"/>
  <c r="H3607" i="9" s="1"/>
  <c r="F3608" i="9"/>
  <c r="H3608" i="9" s="1"/>
  <c r="F3609" i="9"/>
  <c r="H3609" i="9" s="1"/>
  <c r="F3610" i="9"/>
  <c r="H3610" i="9" s="1"/>
  <c r="F3611" i="9"/>
  <c r="H3611" i="9" s="1"/>
  <c r="F3612" i="9"/>
  <c r="H3612" i="9" s="1"/>
  <c r="F3613" i="9"/>
  <c r="H3613" i="9" s="1"/>
  <c r="F3614" i="9"/>
  <c r="H3614" i="9" s="1"/>
  <c r="F3615" i="9"/>
  <c r="H3615" i="9" s="1"/>
  <c r="F3616" i="9"/>
  <c r="H3616" i="9" s="1"/>
  <c r="F3617" i="9"/>
  <c r="H3617" i="9" s="1"/>
  <c r="F3618" i="9"/>
  <c r="H3618" i="9" s="1"/>
  <c r="F3619" i="9"/>
  <c r="H3619" i="9" s="1"/>
  <c r="F3620" i="9"/>
  <c r="H3620" i="9" s="1"/>
  <c r="F3621" i="9"/>
  <c r="H3621" i="9" s="1"/>
  <c r="F3622" i="9"/>
  <c r="H3622" i="9" s="1"/>
  <c r="F3623" i="9"/>
  <c r="H3623" i="9" s="1"/>
  <c r="F3624" i="9"/>
  <c r="H3624" i="9" s="1"/>
  <c r="F3625" i="9"/>
  <c r="H3625" i="9" s="1"/>
  <c r="F3626" i="9"/>
  <c r="H3626" i="9" s="1"/>
  <c r="F3627" i="9"/>
  <c r="H3627" i="9" s="1"/>
  <c r="F3628" i="9"/>
  <c r="H3628" i="9" s="1"/>
  <c r="F3629" i="9"/>
  <c r="H3629" i="9" s="1"/>
  <c r="F3630" i="9"/>
  <c r="H3630" i="9" s="1"/>
  <c r="F3631" i="9"/>
  <c r="H3631" i="9" s="1"/>
  <c r="F3632" i="9"/>
  <c r="H3632" i="9" s="1"/>
  <c r="F3633" i="9"/>
  <c r="H3633" i="9" s="1"/>
  <c r="F3634" i="9"/>
  <c r="H3634" i="9" s="1"/>
  <c r="F3635" i="9"/>
  <c r="H3635" i="9" s="1"/>
  <c r="F3636" i="9"/>
  <c r="H3636" i="9" s="1"/>
  <c r="F3637" i="9"/>
  <c r="H3637" i="9" s="1"/>
  <c r="F3638" i="9"/>
  <c r="H3638" i="9" s="1"/>
  <c r="F3639" i="9"/>
  <c r="H3639" i="9" s="1"/>
  <c r="F3640" i="9"/>
  <c r="H3640" i="9" s="1"/>
  <c r="F3641" i="9"/>
  <c r="H3641" i="9" s="1"/>
  <c r="F3642" i="9"/>
  <c r="H3642" i="9" s="1"/>
  <c r="F3643" i="9"/>
  <c r="H3643" i="9" s="1"/>
  <c r="F3644" i="9"/>
  <c r="H3644" i="9" s="1"/>
  <c r="F3645" i="9"/>
  <c r="H3645" i="9" s="1"/>
  <c r="F3646" i="9"/>
  <c r="H3646" i="9" s="1"/>
  <c r="F3647" i="9"/>
  <c r="H3647" i="9" s="1"/>
  <c r="F3648" i="9"/>
  <c r="H3648" i="9" s="1"/>
  <c r="F3649" i="9"/>
  <c r="H3649" i="9" s="1"/>
  <c r="F3650" i="9"/>
  <c r="H3650" i="9" s="1"/>
  <c r="F3651" i="9"/>
  <c r="H3651" i="9" s="1"/>
  <c r="F3652" i="9"/>
  <c r="H3652" i="9" s="1"/>
  <c r="F3653" i="9"/>
  <c r="H3653" i="9" s="1"/>
  <c r="F3654" i="9"/>
  <c r="H3654" i="9" s="1"/>
  <c r="F3655" i="9"/>
  <c r="H3655" i="9" s="1"/>
  <c r="F3656" i="9"/>
  <c r="H3656" i="9" s="1"/>
  <c r="F3657" i="9"/>
  <c r="H3657" i="9" s="1"/>
  <c r="F3658" i="9"/>
  <c r="H3658" i="9" s="1"/>
  <c r="F3659" i="9"/>
  <c r="H3659" i="9" s="1"/>
  <c r="F3660" i="9"/>
  <c r="H3660" i="9" s="1"/>
  <c r="F3661" i="9"/>
  <c r="H3661" i="9" s="1"/>
  <c r="F3662" i="9"/>
  <c r="H3662" i="9" s="1"/>
  <c r="F3663" i="9"/>
  <c r="H3663" i="9" s="1"/>
  <c r="F3664" i="9"/>
  <c r="H3664" i="9" s="1"/>
  <c r="F3665" i="9"/>
  <c r="H3665" i="9" s="1"/>
  <c r="F3666" i="9"/>
  <c r="H3666" i="9" s="1"/>
  <c r="F3667" i="9"/>
  <c r="H3667" i="9" s="1"/>
  <c r="F3668" i="9"/>
  <c r="H3668" i="9" s="1"/>
  <c r="F3669" i="9"/>
  <c r="H3669" i="9" s="1"/>
  <c r="F3670" i="9"/>
  <c r="H3670" i="9" s="1"/>
  <c r="F3671" i="9"/>
  <c r="H3671" i="9" s="1"/>
  <c r="F3672" i="9"/>
  <c r="H3672" i="9" s="1"/>
  <c r="F3673" i="9"/>
  <c r="H3673" i="9" s="1"/>
  <c r="F3674" i="9"/>
  <c r="H3674" i="9" s="1"/>
  <c r="F3675" i="9"/>
  <c r="H3675" i="9" s="1"/>
  <c r="F3676" i="9"/>
  <c r="H3676" i="9" s="1"/>
  <c r="F3677" i="9"/>
  <c r="H3677" i="9" s="1"/>
  <c r="F3678" i="9"/>
  <c r="H3678" i="9" s="1"/>
  <c r="F3679" i="9"/>
  <c r="H3679" i="9" s="1"/>
  <c r="F3680" i="9"/>
  <c r="H3680" i="9" s="1"/>
  <c r="F3681" i="9"/>
  <c r="H3681" i="9" s="1"/>
  <c r="F3682" i="9"/>
  <c r="H3682" i="9" s="1"/>
  <c r="F3683" i="9"/>
  <c r="H3683" i="9" s="1"/>
  <c r="F3684" i="9"/>
  <c r="H3684" i="9" s="1"/>
  <c r="F3685" i="9"/>
  <c r="H3685" i="9" s="1"/>
  <c r="F3686" i="9"/>
  <c r="H3686" i="9" s="1"/>
  <c r="F3687" i="9"/>
  <c r="H3687" i="9" s="1"/>
  <c r="F3688" i="9"/>
  <c r="H3688" i="9" s="1"/>
  <c r="F3689" i="9"/>
  <c r="H3689" i="9" s="1"/>
  <c r="F3690" i="9"/>
  <c r="H3690" i="9" s="1"/>
  <c r="F3691" i="9"/>
  <c r="H3691" i="9" s="1"/>
  <c r="F3692" i="9"/>
  <c r="H3692" i="9" s="1"/>
  <c r="F3693" i="9"/>
  <c r="H3693" i="9" s="1"/>
  <c r="F3694" i="9"/>
  <c r="H3694" i="9" s="1"/>
  <c r="F3695" i="9"/>
  <c r="H3695" i="9" s="1"/>
  <c r="F3696" i="9"/>
  <c r="H3696" i="9" s="1"/>
  <c r="F3697" i="9"/>
  <c r="H3697" i="9" s="1"/>
  <c r="F3698" i="9"/>
  <c r="H3698" i="9" s="1"/>
  <c r="F3699" i="9"/>
  <c r="H3699" i="9" s="1"/>
  <c r="F3700" i="9"/>
  <c r="H3700" i="9" s="1"/>
  <c r="F3701" i="9"/>
  <c r="H3701" i="9" s="1"/>
  <c r="F3702" i="9"/>
  <c r="H3702" i="9" s="1"/>
  <c r="F3703" i="9"/>
  <c r="H3703" i="9" s="1"/>
  <c r="F3704" i="9"/>
  <c r="H3704" i="9" s="1"/>
  <c r="F3705" i="9"/>
  <c r="H3705" i="9" s="1"/>
  <c r="F3706" i="9"/>
  <c r="H3706" i="9" s="1"/>
  <c r="F3707" i="9"/>
  <c r="H3707" i="9" s="1"/>
  <c r="F3708" i="9"/>
  <c r="H3708" i="9" s="1"/>
  <c r="F3709" i="9"/>
  <c r="H3709" i="9" s="1"/>
  <c r="F3710" i="9"/>
  <c r="H3710" i="9" s="1"/>
  <c r="F3711" i="9"/>
  <c r="H3711" i="9" s="1"/>
  <c r="F3712" i="9"/>
  <c r="H3712" i="9" s="1"/>
  <c r="F3713" i="9"/>
  <c r="H3713" i="9" s="1"/>
  <c r="F3714" i="9"/>
  <c r="H3714" i="9" s="1"/>
  <c r="F3715" i="9"/>
  <c r="H3715" i="9" s="1"/>
  <c r="F3716" i="9"/>
  <c r="H3716" i="9" s="1"/>
  <c r="F3717" i="9"/>
  <c r="H3717" i="9" s="1"/>
  <c r="F3718" i="9"/>
  <c r="H3718" i="9" s="1"/>
  <c r="F3719" i="9"/>
  <c r="H3719" i="9" s="1"/>
  <c r="F3720" i="9"/>
  <c r="H3720" i="9" s="1"/>
  <c r="F3721" i="9"/>
  <c r="H3721" i="9" s="1"/>
  <c r="F3722" i="9"/>
  <c r="H3722" i="9" s="1"/>
  <c r="F3723" i="9"/>
  <c r="H3723" i="9" s="1"/>
  <c r="F3724" i="9"/>
  <c r="H3724" i="9" s="1"/>
  <c r="F3725" i="9"/>
  <c r="H3725" i="9" s="1"/>
  <c r="F3726" i="9"/>
  <c r="H3726" i="9" s="1"/>
  <c r="F3727" i="9"/>
  <c r="H3727" i="9" s="1"/>
  <c r="F3728" i="9"/>
  <c r="H3728" i="9" s="1"/>
  <c r="F3729" i="9"/>
  <c r="H3729" i="9" s="1"/>
  <c r="F3730" i="9"/>
  <c r="H3730" i="9" s="1"/>
  <c r="F3731" i="9"/>
  <c r="H3731" i="9" s="1"/>
  <c r="F3732" i="9"/>
  <c r="H3732" i="9" s="1"/>
  <c r="F3733" i="9"/>
  <c r="H3733" i="9" s="1"/>
  <c r="F3734" i="9"/>
  <c r="H3734" i="9" s="1"/>
  <c r="F3735" i="9"/>
  <c r="H3735" i="9" s="1"/>
  <c r="F3736" i="9"/>
  <c r="H3736" i="9" s="1"/>
  <c r="F3737" i="9"/>
  <c r="H3737" i="9" s="1"/>
  <c r="F3738" i="9"/>
  <c r="H3738" i="9" s="1"/>
  <c r="F3739" i="9"/>
  <c r="H3739" i="9" s="1"/>
  <c r="F3740" i="9"/>
  <c r="H3740" i="9" s="1"/>
  <c r="F3741" i="9"/>
  <c r="H3741" i="9" s="1"/>
  <c r="F3742" i="9"/>
  <c r="H3742" i="9" s="1"/>
  <c r="F3743" i="9"/>
  <c r="H3743" i="9" s="1"/>
  <c r="F3744" i="9"/>
  <c r="H3744" i="9" s="1"/>
  <c r="F3745" i="9"/>
  <c r="H3745" i="9" s="1"/>
  <c r="F3746" i="9"/>
  <c r="H3746" i="9" s="1"/>
  <c r="F3747" i="9"/>
  <c r="H3747" i="9" s="1"/>
  <c r="F3748" i="9"/>
  <c r="H3748" i="9" s="1"/>
  <c r="F3749" i="9"/>
  <c r="H3749" i="9" s="1"/>
  <c r="F3750" i="9"/>
  <c r="H3750" i="9" s="1"/>
  <c r="F3751" i="9"/>
  <c r="H3751" i="9" s="1"/>
  <c r="F3752" i="9"/>
  <c r="H3752" i="9" s="1"/>
  <c r="F3753" i="9"/>
  <c r="H3753" i="9" s="1"/>
  <c r="F3754" i="9"/>
  <c r="H3754" i="9" s="1"/>
  <c r="F3755" i="9"/>
  <c r="H3755" i="9" s="1"/>
  <c r="F3756" i="9"/>
  <c r="H3756" i="9" s="1"/>
  <c r="F3757" i="9"/>
  <c r="H3757" i="9" s="1"/>
  <c r="F3758" i="9"/>
  <c r="H3758" i="9" s="1"/>
  <c r="F3759" i="9"/>
  <c r="H3759" i="9" s="1"/>
  <c r="F3760" i="9"/>
  <c r="H3760" i="9" s="1"/>
  <c r="F3761" i="9"/>
  <c r="H3761" i="9" s="1"/>
  <c r="F3762" i="9"/>
  <c r="H3762" i="9" s="1"/>
  <c r="F3763" i="9"/>
  <c r="H3763" i="9" s="1"/>
  <c r="F3764" i="9"/>
  <c r="H3764" i="9" s="1"/>
  <c r="F3765" i="9"/>
  <c r="H3765" i="9" s="1"/>
  <c r="F3766" i="9"/>
  <c r="H3766" i="9" s="1"/>
  <c r="F3767" i="9"/>
  <c r="H3767" i="9" s="1"/>
  <c r="F3768" i="9"/>
  <c r="H3768" i="9" s="1"/>
  <c r="F3769" i="9"/>
  <c r="H3769" i="9" s="1"/>
  <c r="F3770" i="9"/>
  <c r="H3770" i="9" s="1"/>
  <c r="F3771" i="9"/>
  <c r="H3771" i="9" s="1"/>
  <c r="F3772" i="9"/>
  <c r="H3772" i="9" s="1"/>
  <c r="F3773" i="9"/>
  <c r="H3773" i="9" s="1"/>
  <c r="F3774" i="9"/>
  <c r="H3774" i="9" s="1"/>
  <c r="F3775" i="9"/>
  <c r="H3775" i="9" s="1"/>
  <c r="F3776" i="9"/>
  <c r="H3776" i="9" s="1"/>
  <c r="F3777" i="9"/>
  <c r="H3777" i="9" s="1"/>
  <c r="F3778" i="9"/>
  <c r="H3778" i="9" s="1"/>
  <c r="F3779" i="9"/>
  <c r="H3779" i="9" s="1"/>
  <c r="F3780" i="9"/>
  <c r="H3780" i="9" s="1"/>
  <c r="F3781" i="9"/>
  <c r="H3781" i="9" s="1"/>
  <c r="F3782" i="9"/>
  <c r="H3782" i="9" s="1"/>
  <c r="F3783" i="9"/>
  <c r="H3783" i="9" s="1"/>
  <c r="F3784" i="9"/>
  <c r="H3784" i="9" s="1"/>
  <c r="F3785" i="9"/>
  <c r="H3785" i="9" s="1"/>
  <c r="F3786" i="9"/>
  <c r="H3786" i="9" s="1"/>
  <c r="F3787" i="9"/>
  <c r="H3787" i="9" s="1"/>
  <c r="F3788" i="9"/>
  <c r="H3788" i="9" s="1"/>
  <c r="F3789" i="9"/>
  <c r="H3789" i="9" s="1"/>
  <c r="F3790" i="9"/>
  <c r="H3790" i="9" s="1"/>
  <c r="F3791" i="9"/>
  <c r="H3791" i="9" s="1"/>
  <c r="F3792" i="9"/>
  <c r="H3792" i="9" s="1"/>
  <c r="F3793" i="9"/>
  <c r="H3793" i="9" s="1"/>
  <c r="F3794" i="9"/>
  <c r="H3794" i="9" s="1"/>
  <c r="F3795" i="9"/>
  <c r="H3795" i="9" s="1"/>
  <c r="F3796" i="9"/>
  <c r="H3796" i="9" s="1"/>
  <c r="F3797" i="9"/>
  <c r="H3797" i="9" s="1"/>
  <c r="F3798" i="9"/>
  <c r="H3798" i="9" s="1"/>
  <c r="F3799" i="9"/>
  <c r="H3799" i="9" s="1"/>
  <c r="F3800" i="9"/>
  <c r="H3800" i="9" s="1"/>
  <c r="F3801" i="9"/>
  <c r="H3801" i="9" s="1"/>
  <c r="F3802" i="9"/>
  <c r="H3802" i="9" s="1"/>
  <c r="F3803" i="9"/>
  <c r="H3803" i="9" s="1"/>
  <c r="F3804" i="9"/>
  <c r="H3804" i="9" s="1"/>
  <c r="F3805" i="9"/>
  <c r="H3805" i="9" s="1"/>
  <c r="F3806" i="9"/>
  <c r="H3806" i="9" s="1"/>
  <c r="F3807" i="9"/>
  <c r="H3807" i="9" s="1"/>
  <c r="F3808" i="9"/>
  <c r="H3808" i="9" s="1"/>
  <c r="F3809" i="9"/>
  <c r="H3809" i="9" s="1"/>
  <c r="F3810" i="9"/>
  <c r="H3810" i="9" s="1"/>
  <c r="F3811" i="9"/>
  <c r="H3811" i="9" s="1"/>
  <c r="F3812" i="9"/>
  <c r="H3812" i="9" s="1"/>
  <c r="F3813" i="9"/>
  <c r="H3813" i="9" s="1"/>
  <c r="F3814" i="9"/>
  <c r="H3814" i="9" s="1"/>
  <c r="F3815" i="9"/>
  <c r="H3815" i="9" s="1"/>
  <c r="F3816" i="9"/>
  <c r="H3816" i="9" s="1"/>
  <c r="F3817" i="9"/>
  <c r="H3817" i="9" s="1"/>
  <c r="F3818" i="9"/>
  <c r="H3818" i="9" s="1"/>
  <c r="F3819" i="9"/>
  <c r="H3819" i="9" s="1"/>
  <c r="F3820" i="9"/>
  <c r="H3820" i="9" s="1"/>
  <c r="F3821" i="9"/>
  <c r="H3821" i="9" s="1"/>
  <c r="F3822" i="9"/>
  <c r="H3822" i="9" s="1"/>
  <c r="F3823" i="9"/>
  <c r="H3823" i="9" s="1"/>
  <c r="F3824" i="9"/>
  <c r="H3824" i="9" s="1"/>
  <c r="F3825" i="9"/>
  <c r="H3825" i="9" s="1"/>
  <c r="F3826" i="9"/>
  <c r="H3826" i="9" s="1"/>
  <c r="F3827" i="9"/>
  <c r="H3827" i="9" s="1"/>
  <c r="F3828" i="9"/>
  <c r="H3828" i="9" s="1"/>
  <c r="F3829" i="9"/>
  <c r="H3829" i="9" s="1"/>
  <c r="F3830" i="9"/>
  <c r="H3830" i="9" s="1"/>
  <c r="F3831" i="9"/>
  <c r="H3831" i="9" s="1"/>
  <c r="F3832" i="9"/>
  <c r="H3832" i="9" s="1"/>
  <c r="F3833" i="9"/>
  <c r="H3833" i="9" s="1"/>
  <c r="F3834" i="9"/>
  <c r="H3834" i="9" s="1"/>
  <c r="F3835" i="9"/>
  <c r="H3835" i="9" s="1"/>
  <c r="F3836" i="9"/>
  <c r="H3836" i="9" s="1"/>
  <c r="F3837" i="9"/>
  <c r="H3837" i="9" s="1"/>
  <c r="F3838" i="9"/>
  <c r="H3838" i="9" s="1"/>
  <c r="F3839" i="9"/>
  <c r="H3839" i="9" s="1"/>
  <c r="F3840" i="9"/>
  <c r="H3840" i="9" s="1"/>
  <c r="F3841" i="9"/>
  <c r="H3841" i="9" s="1"/>
  <c r="F3842" i="9"/>
  <c r="H3842" i="9" s="1"/>
  <c r="F3843" i="9"/>
  <c r="H3843" i="9" s="1"/>
  <c r="F3844" i="9"/>
  <c r="H3844" i="9" s="1"/>
  <c r="F3845" i="9"/>
  <c r="H3845" i="9" s="1"/>
  <c r="F3846" i="9"/>
  <c r="H3846" i="9" s="1"/>
  <c r="F3847" i="9"/>
  <c r="H3847" i="9" s="1"/>
  <c r="F3848" i="9"/>
  <c r="H3848" i="9" s="1"/>
  <c r="F3849" i="9"/>
  <c r="H3849" i="9" s="1"/>
  <c r="F3850" i="9"/>
  <c r="H3850" i="9" s="1"/>
  <c r="F3851" i="9"/>
  <c r="H3851" i="9" s="1"/>
  <c r="F3852" i="9"/>
  <c r="H3852" i="9" s="1"/>
  <c r="F3853" i="9"/>
  <c r="H3853" i="9" s="1"/>
  <c r="F3854" i="9"/>
  <c r="H3854" i="9" s="1"/>
  <c r="F3855" i="9"/>
  <c r="H3855" i="9" s="1"/>
  <c r="F3856" i="9"/>
  <c r="H3856" i="9" s="1"/>
  <c r="F3857" i="9"/>
  <c r="H3857" i="9" s="1"/>
  <c r="F3858" i="9"/>
  <c r="H3858" i="9" s="1"/>
  <c r="F3859" i="9"/>
  <c r="H3859" i="9" s="1"/>
  <c r="F3860" i="9"/>
  <c r="H3860" i="9" s="1"/>
  <c r="F3861" i="9"/>
  <c r="H3861" i="9" s="1"/>
  <c r="F3862" i="9"/>
  <c r="H3862" i="9" s="1"/>
  <c r="F3863" i="9"/>
  <c r="H3863" i="9" s="1"/>
  <c r="F3864" i="9"/>
  <c r="H3864" i="9" s="1"/>
  <c r="F3865" i="9"/>
  <c r="H3865" i="9" s="1"/>
  <c r="F3866" i="9"/>
  <c r="H3866" i="9" s="1"/>
  <c r="F3867" i="9"/>
  <c r="H3867" i="9" s="1"/>
  <c r="F3868" i="9"/>
  <c r="H3868" i="9" s="1"/>
  <c r="F3869" i="9"/>
  <c r="H3869" i="9" s="1"/>
  <c r="F3870" i="9"/>
  <c r="H3870" i="9" s="1"/>
  <c r="F3871" i="9"/>
  <c r="H3871" i="9" s="1"/>
  <c r="F3872" i="9"/>
  <c r="H3872" i="9" s="1"/>
  <c r="F3873" i="9"/>
  <c r="H3873" i="9" s="1"/>
  <c r="F3874" i="9"/>
  <c r="H3874" i="9" s="1"/>
  <c r="F3875" i="9"/>
  <c r="H3875" i="9" s="1"/>
  <c r="F3876" i="9"/>
  <c r="H3876" i="9" s="1"/>
  <c r="F3877" i="9"/>
  <c r="H3877" i="9" s="1"/>
  <c r="F3878" i="9"/>
  <c r="H3878" i="9" s="1"/>
  <c r="F3879" i="9"/>
  <c r="H3879" i="9" s="1"/>
  <c r="F3880" i="9"/>
  <c r="H3880" i="9" s="1"/>
  <c r="F3881" i="9"/>
  <c r="H3881" i="9" s="1"/>
  <c r="F3882" i="9"/>
  <c r="H3882" i="9" s="1"/>
  <c r="F3883" i="9"/>
  <c r="H3883" i="9" s="1"/>
  <c r="F3884" i="9"/>
  <c r="H3884" i="9" s="1"/>
  <c r="F3885" i="9"/>
  <c r="H3885" i="9" s="1"/>
  <c r="F3886" i="9"/>
  <c r="H3886" i="9" s="1"/>
  <c r="F3887" i="9"/>
  <c r="H3887" i="9" s="1"/>
  <c r="F3888" i="9"/>
  <c r="H3888" i="9" s="1"/>
  <c r="F3889" i="9"/>
  <c r="H3889" i="9" s="1"/>
  <c r="F3890" i="9"/>
  <c r="H3890" i="9" s="1"/>
  <c r="F3891" i="9"/>
  <c r="H3891" i="9" s="1"/>
  <c r="F3892" i="9"/>
  <c r="H3892" i="9" s="1"/>
  <c r="F3893" i="9"/>
  <c r="H3893" i="9" s="1"/>
  <c r="F3894" i="9"/>
  <c r="H3894" i="9" s="1"/>
  <c r="F3895" i="9"/>
  <c r="H3895" i="9" s="1"/>
  <c r="F3896" i="9"/>
  <c r="H3896" i="9" s="1"/>
  <c r="F3897" i="9"/>
  <c r="H3897" i="9" s="1"/>
  <c r="F3898" i="9"/>
  <c r="H3898" i="9" s="1"/>
  <c r="F3899" i="9"/>
  <c r="H3899" i="9" s="1"/>
  <c r="F3900" i="9"/>
  <c r="H3900" i="9" s="1"/>
  <c r="F3901" i="9"/>
  <c r="H3901" i="9" s="1"/>
  <c r="F3902" i="9"/>
  <c r="H3902" i="9" s="1"/>
  <c r="F3903" i="9"/>
  <c r="H3903" i="9" s="1"/>
  <c r="F3904" i="9"/>
  <c r="H3904" i="9" s="1"/>
  <c r="F3905" i="9"/>
  <c r="H3905" i="9" s="1"/>
  <c r="F3906" i="9"/>
  <c r="H3906" i="9" s="1"/>
  <c r="F3907" i="9"/>
  <c r="H3907" i="9" s="1"/>
  <c r="F3908" i="9"/>
  <c r="H3908" i="9" s="1"/>
  <c r="F3909" i="9"/>
  <c r="H3909" i="9" s="1"/>
  <c r="F3910" i="9"/>
  <c r="H3910" i="9" s="1"/>
  <c r="F3911" i="9"/>
  <c r="H3911" i="9" s="1"/>
  <c r="F3912" i="9"/>
  <c r="H3912" i="9" s="1"/>
  <c r="F3913" i="9"/>
  <c r="H3913" i="9" s="1"/>
  <c r="F3914" i="9"/>
  <c r="H3914" i="9" s="1"/>
  <c r="F3915" i="9"/>
  <c r="H3915" i="9" s="1"/>
  <c r="F3916" i="9"/>
  <c r="H3916" i="9" s="1"/>
  <c r="F3917" i="9"/>
  <c r="H3917" i="9" s="1"/>
  <c r="F3918" i="9"/>
  <c r="H3918" i="9" s="1"/>
  <c r="F3919" i="9"/>
  <c r="H3919" i="9" s="1"/>
  <c r="F3920" i="9"/>
  <c r="H3920" i="9" s="1"/>
  <c r="F3921" i="9"/>
  <c r="H3921" i="9" s="1"/>
  <c r="F3922" i="9"/>
  <c r="H3922" i="9" s="1"/>
  <c r="F3923" i="9"/>
  <c r="H3923" i="9" s="1"/>
  <c r="F3924" i="9"/>
  <c r="H3924" i="9" s="1"/>
  <c r="F3925" i="9"/>
  <c r="H3925" i="9" s="1"/>
  <c r="F3926" i="9"/>
  <c r="H3926" i="9" s="1"/>
  <c r="F3927" i="9"/>
  <c r="H3927" i="9" s="1"/>
  <c r="F3928" i="9"/>
  <c r="H3928" i="9" s="1"/>
  <c r="F3929" i="9"/>
  <c r="H3929" i="9" s="1"/>
  <c r="F3930" i="9"/>
  <c r="H3930" i="9" s="1"/>
  <c r="F3931" i="9"/>
  <c r="H3931" i="9" s="1"/>
  <c r="F3932" i="9"/>
  <c r="H3932" i="9" s="1"/>
  <c r="F3933" i="9"/>
  <c r="H3933" i="9" s="1"/>
  <c r="F3934" i="9"/>
  <c r="H3934" i="9" s="1"/>
  <c r="F3935" i="9"/>
  <c r="H3935" i="9" s="1"/>
  <c r="F3936" i="9"/>
  <c r="H3936" i="9" s="1"/>
  <c r="F3937" i="9"/>
  <c r="H3937" i="9" s="1"/>
  <c r="F3938" i="9"/>
  <c r="H3938" i="9" s="1"/>
  <c r="F3939" i="9"/>
  <c r="H3939" i="9" s="1"/>
  <c r="F3940" i="9"/>
  <c r="H3940" i="9" s="1"/>
  <c r="F3941" i="9"/>
  <c r="H3941" i="9" s="1"/>
  <c r="F3942" i="9"/>
  <c r="H3942" i="9" s="1"/>
  <c r="F3943" i="9"/>
  <c r="H3943" i="9" s="1"/>
  <c r="F3944" i="9"/>
  <c r="H3944" i="9" s="1"/>
  <c r="F3945" i="9"/>
  <c r="H3945" i="9" s="1"/>
  <c r="F3946" i="9"/>
  <c r="H3946" i="9" s="1"/>
  <c r="F3947" i="9"/>
  <c r="H3947" i="9" s="1"/>
  <c r="F3948" i="9"/>
  <c r="H3948" i="9" s="1"/>
  <c r="F3949" i="9"/>
  <c r="H3949" i="9" s="1"/>
  <c r="F3950" i="9"/>
  <c r="H3950" i="9" s="1"/>
  <c r="F3951" i="9"/>
  <c r="H3951" i="9" s="1"/>
  <c r="F3952" i="9"/>
  <c r="H3952" i="9" s="1"/>
  <c r="F3953" i="9"/>
  <c r="H3953" i="9" s="1"/>
  <c r="F3954" i="9"/>
  <c r="H3954" i="9" s="1"/>
  <c r="F3955" i="9"/>
  <c r="H3955" i="9" s="1"/>
  <c r="F3956" i="9"/>
  <c r="H3956" i="9" s="1"/>
  <c r="F3957" i="9"/>
  <c r="H3957" i="9" s="1"/>
  <c r="F3958" i="9"/>
  <c r="H3958" i="9" s="1"/>
  <c r="F3959" i="9"/>
  <c r="H3959" i="9" s="1"/>
  <c r="F3960" i="9"/>
  <c r="H3960" i="9" s="1"/>
  <c r="F3961" i="9"/>
  <c r="H3961" i="9" s="1"/>
  <c r="F3962" i="9"/>
  <c r="H3962" i="9" s="1"/>
  <c r="F3963" i="9"/>
  <c r="H3963" i="9" s="1"/>
  <c r="F3964" i="9"/>
  <c r="H3964" i="9" s="1"/>
  <c r="F3965" i="9"/>
  <c r="H3965" i="9" s="1"/>
  <c r="F3966" i="9"/>
  <c r="H3966" i="9" s="1"/>
  <c r="F3967" i="9"/>
  <c r="H3967" i="9" s="1"/>
  <c r="F3968" i="9"/>
  <c r="H3968" i="9" s="1"/>
  <c r="F3969" i="9"/>
  <c r="H3969" i="9" s="1"/>
  <c r="F3970" i="9"/>
  <c r="H3970" i="9" s="1"/>
  <c r="F3971" i="9"/>
  <c r="H3971" i="9" s="1"/>
  <c r="F3972" i="9"/>
  <c r="H3972" i="9" s="1"/>
  <c r="F3973" i="9"/>
  <c r="H3973" i="9" s="1"/>
  <c r="F3974" i="9"/>
  <c r="H3974" i="9" s="1"/>
  <c r="F3975" i="9"/>
  <c r="H3975" i="9" s="1"/>
  <c r="F3976" i="9"/>
  <c r="H3976" i="9" s="1"/>
  <c r="F3977" i="9"/>
  <c r="H3977" i="9" s="1"/>
  <c r="F3978" i="9"/>
  <c r="H3978" i="9" s="1"/>
  <c r="F3979" i="9"/>
  <c r="H3979" i="9" s="1"/>
  <c r="F3980" i="9"/>
  <c r="H3980" i="9" s="1"/>
  <c r="F3981" i="9"/>
  <c r="H3981" i="9" s="1"/>
  <c r="F3982" i="9"/>
  <c r="H3982" i="9" s="1"/>
  <c r="F3983" i="9"/>
  <c r="H3983" i="9" s="1"/>
  <c r="F3984" i="9"/>
  <c r="H3984" i="9" s="1"/>
  <c r="F3985" i="9"/>
  <c r="H3985" i="9" s="1"/>
  <c r="F3986" i="9"/>
  <c r="H3986" i="9" s="1"/>
  <c r="F3987" i="9"/>
  <c r="H3987" i="9" s="1"/>
  <c r="F3988" i="9"/>
  <c r="H3988" i="9" s="1"/>
  <c r="F3989" i="9"/>
  <c r="H3989" i="9" s="1"/>
  <c r="F3990" i="9"/>
  <c r="H3990" i="9" s="1"/>
  <c r="F3991" i="9"/>
  <c r="H3991" i="9" s="1"/>
  <c r="F3992" i="9"/>
  <c r="H3992" i="9" s="1"/>
  <c r="F3993" i="9"/>
  <c r="H3993" i="9" s="1"/>
  <c r="F3994" i="9"/>
  <c r="H3994" i="9" s="1"/>
  <c r="F3995" i="9"/>
  <c r="H3995" i="9" s="1"/>
  <c r="F3996" i="9"/>
  <c r="H3996" i="9" s="1"/>
  <c r="F3997" i="9"/>
  <c r="H3997" i="9" s="1"/>
  <c r="F3998" i="9"/>
  <c r="H3998" i="9" s="1"/>
  <c r="F3999" i="9"/>
  <c r="H3999" i="9" s="1"/>
  <c r="F4000" i="9"/>
  <c r="H4000" i="9" s="1"/>
  <c r="F4001" i="9"/>
  <c r="H4001" i="9" s="1"/>
  <c r="F4002" i="9"/>
  <c r="H4002" i="9" s="1"/>
  <c r="F4003" i="9"/>
  <c r="H4003" i="9" s="1"/>
  <c r="F4004" i="9"/>
  <c r="H4004" i="9" s="1"/>
  <c r="F4005" i="9"/>
  <c r="H4005" i="9" s="1"/>
  <c r="F4006" i="9"/>
  <c r="H4006" i="9" s="1"/>
  <c r="F4007" i="9"/>
  <c r="H4007" i="9" s="1"/>
  <c r="F4008" i="9"/>
  <c r="H4008" i="9" s="1"/>
  <c r="F4009" i="9"/>
  <c r="H4009" i="9" s="1"/>
  <c r="F4010" i="9"/>
  <c r="H4010" i="9" s="1"/>
  <c r="F4011" i="9"/>
  <c r="H4011" i="9" s="1"/>
  <c r="F4012" i="9"/>
  <c r="H4012" i="9" s="1"/>
  <c r="F4013" i="9"/>
  <c r="H4013" i="9" s="1"/>
  <c r="F4014" i="9"/>
  <c r="H4014" i="9" s="1"/>
  <c r="F4015" i="9"/>
  <c r="H4015" i="9" s="1"/>
  <c r="F4016" i="9"/>
  <c r="H4016" i="9" s="1"/>
  <c r="F4017" i="9"/>
  <c r="H4017" i="9" s="1"/>
  <c r="F4018" i="9"/>
  <c r="H4018" i="9" s="1"/>
  <c r="F4019" i="9"/>
  <c r="H4019" i="9" s="1"/>
  <c r="F4020" i="9"/>
  <c r="H4020" i="9" s="1"/>
  <c r="F4021" i="9"/>
  <c r="H4021" i="9" s="1"/>
  <c r="F4022" i="9"/>
  <c r="H4022" i="9" s="1"/>
  <c r="F4023" i="9"/>
  <c r="H4023" i="9" s="1"/>
  <c r="F4024" i="9"/>
  <c r="H4024" i="9" s="1"/>
  <c r="F4025" i="9"/>
  <c r="H4025" i="9" s="1"/>
  <c r="F4026" i="9"/>
  <c r="H4026" i="9" s="1"/>
  <c r="F4027" i="9"/>
  <c r="H4027" i="9" s="1"/>
  <c r="F4028" i="9"/>
  <c r="H4028" i="9" s="1"/>
  <c r="F4029" i="9"/>
  <c r="H4029" i="9" s="1"/>
  <c r="F4030" i="9"/>
  <c r="H4030" i="9" s="1"/>
  <c r="F4031" i="9"/>
  <c r="H4031" i="9" s="1"/>
  <c r="F4032" i="9"/>
  <c r="H4032" i="9" s="1"/>
  <c r="F4033" i="9"/>
  <c r="H4033" i="9" s="1"/>
  <c r="F4034" i="9"/>
  <c r="H4034" i="9" s="1"/>
  <c r="F4035" i="9"/>
  <c r="H4035" i="9" s="1"/>
  <c r="F4036" i="9"/>
  <c r="H4036" i="9" s="1"/>
  <c r="F4037" i="9"/>
  <c r="H4037" i="9" s="1"/>
  <c r="F4038" i="9"/>
  <c r="H4038" i="9" s="1"/>
  <c r="F4039" i="9"/>
  <c r="H4039" i="9" s="1"/>
  <c r="F4040" i="9"/>
  <c r="H4040" i="9" s="1"/>
  <c r="F4041" i="9"/>
  <c r="H4041" i="9" s="1"/>
  <c r="F4042" i="9"/>
  <c r="H4042" i="9" s="1"/>
  <c r="F4043" i="9"/>
  <c r="H4043" i="9" s="1"/>
  <c r="F4044" i="9"/>
  <c r="H4044" i="9" s="1"/>
  <c r="F4045" i="9"/>
  <c r="H4045" i="9" s="1"/>
  <c r="F4046" i="9"/>
  <c r="H4046" i="9" s="1"/>
  <c r="F4047" i="9"/>
  <c r="H4047" i="9" s="1"/>
  <c r="F4048" i="9"/>
  <c r="H4048" i="9" s="1"/>
  <c r="F4049" i="9"/>
  <c r="H4049" i="9" s="1"/>
  <c r="F4050" i="9"/>
  <c r="H4050" i="9" s="1"/>
  <c r="F4051" i="9"/>
  <c r="H4051" i="9" s="1"/>
  <c r="F4052" i="9"/>
  <c r="H4052" i="9" s="1"/>
  <c r="F4053" i="9"/>
  <c r="H4053" i="9" s="1"/>
  <c r="F4054" i="9"/>
  <c r="H4054" i="9" s="1"/>
  <c r="F4055" i="9"/>
  <c r="H4055" i="9" s="1"/>
  <c r="F4056" i="9"/>
  <c r="H4056" i="9" s="1"/>
  <c r="F4057" i="9"/>
  <c r="H4057" i="9" s="1"/>
  <c r="F4058" i="9"/>
  <c r="H4058" i="9" s="1"/>
  <c r="F4059" i="9"/>
  <c r="H4059" i="9" s="1"/>
  <c r="F4060" i="9"/>
  <c r="H4060" i="9" s="1"/>
  <c r="F4061" i="9"/>
  <c r="H4061" i="9" s="1"/>
  <c r="F4062" i="9"/>
  <c r="H4062" i="9" s="1"/>
  <c r="F4063" i="9"/>
  <c r="H4063" i="9" s="1"/>
  <c r="F4064" i="9"/>
  <c r="H4064" i="9" s="1"/>
  <c r="F4065" i="9"/>
  <c r="H4065" i="9" s="1"/>
  <c r="F4066" i="9"/>
  <c r="H4066" i="9" s="1"/>
  <c r="F4067" i="9"/>
  <c r="H4067" i="9" s="1"/>
  <c r="F4068" i="9"/>
  <c r="H4068" i="9" s="1"/>
  <c r="F4069" i="9"/>
  <c r="H4069" i="9" s="1"/>
  <c r="F4070" i="9"/>
  <c r="H4070" i="9" s="1"/>
  <c r="F4071" i="9"/>
  <c r="H4071" i="9" s="1"/>
  <c r="F4072" i="9"/>
  <c r="H4072" i="9" s="1"/>
  <c r="F4073" i="9"/>
  <c r="H4073" i="9" s="1"/>
  <c r="F4074" i="9"/>
  <c r="H4074" i="9" s="1"/>
  <c r="F4075" i="9"/>
  <c r="H4075" i="9" s="1"/>
  <c r="F4076" i="9"/>
  <c r="H4076" i="9" s="1"/>
  <c r="F4077" i="9"/>
  <c r="H4077" i="9" s="1"/>
  <c r="F4078" i="9"/>
  <c r="H4078" i="9" s="1"/>
  <c r="F4079" i="9"/>
  <c r="H4079" i="9" s="1"/>
  <c r="F4080" i="9"/>
  <c r="H4080" i="9" s="1"/>
  <c r="F4081" i="9"/>
  <c r="H4081" i="9" s="1"/>
  <c r="F4082" i="9"/>
  <c r="H4082" i="9" s="1"/>
  <c r="F4083" i="9"/>
  <c r="H4083" i="9" s="1"/>
  <c r="F4084" i="9"/>
  <c r="H4084" i="9" s="1"/>
  <c r="F4085" i="9"/>
  <c r="H4085" i="9" s="1"/>
  <c r="F4086" i="9"/>
  <c r="H4086" i="9" s="1"/>
  <c r="F4087" i="9"/>
  <c r="H4087" i="9" s="1"/>
  <c r="F4088" i="9"/>
  <c r="H4088" i="9" s="1"/>
  <c r="F4089" i="9"/>
  <c r="H4089" i="9" s="1"/>
  <c r="F4090" i="9"/>
  <c r="H4090" i="9" s="1"/>
  <c r="F4091" i="9"/>
  <c r="H4091" i="9" s="1"/>
  <c r="F4092" i="9"/>
  <c r="H4092" i="9" s="1"/>
  <c r="F4093" i="9"/>
  <c r="H4093" i="9" s="1"/>
  <c r="F4094" i="9"/>
  <c r="H4094" i="9" s="1"/>
  <c r="F4095" i="9"/>
  <c r="H4095" i="9" s="1"/>
  <c r="F4096" i="9"/>
  <c r="H4096" i="9" s="1"/>
  <c r="F4097" i="9"/>
  <c r="H4097" i="9" s="1"/>
  <c r="F4098" i="9"/>
  <c r="H4098" i="9" s="1"/>
  <c r="F4099" i="9"/>
  <c r="H4099" i="9" s="1"/>
  <c r="F4100" i="9"/>
  <c r="H4100" i="9" s="1"/>
  <c r="F4101" i="9"/>
  <c r="H4101" i="9" s="1"/>
  <c r="F4102" i="9"/>
  <c r="H4102" i="9" s="1"/>
  <c r="F4103" i="9"/>
  <c r="H4103" i="9" s="1"/>
  <c r="F4104" i="9"/>
  <c r="H4104" i="9" s="1"/>
  <c r="F4105" i="9"/>
  <c r="H4105" i="9" s="1"/>
  <c r="F4106" i="9"/>
  <c r="H4106" i="9" s="1"/>
  <c r="F4107" i="9"/>
  <c r="H4107" i="9" s="1"/>
  <c r="F4108" i="9"/>
  <c r="H4108" i="9" s="1"/>
  <c r="F4109" i="9"/>
  <c r="H4109" i="9" s="1"/>
  <c r="F4110" i="9"/>
  <c r="H4110" i="9" s="1"/>
  <c r="F4111" i="9"/>
  <c r="H4111" i="9" s="1"/>
  <c r="F4112" i="9"/>
  <c r="H4112" i="9" s="1"/>
  <c r="F4113" i="9"/>
  <c r="H4113" i="9" s="1"/>
  <c r="F4114" i="9"/>
  <c r="H4114" i="9" s="1"/>
  <c r="F4115" i="9"/>
  <c r="H4115" i="9" s="1"/>
  <c r="F4116" i="9"/>
  <c r="H4116" i="9" s="1"/>
  <c r="F4117" i="9"/>
  <c r="H4117" i="9" s="1"/>
  <c r="F4118" i="9"/>
  <c r="H4118" i="9" s="1"/>
  <c r="F4119" i="9"/>
  <c r="H4119" i="9" s="1"/>
  <c r="F4120" i="9"/>
  <c r="H4120" i="9" s="1"/>
  <c r="F4121" i="9"/>
  <c r="H4121" i="9" s="1"/>
  <c r="F4122" i="9"/>
  <c r="H4122" i="9" s="1"/>
  <c r="F4123" i="9"/>
  <c r="H4123" i="9" s="1"/>
  <c r="F4124" i="9"/>
  <c r="H4124" i="9" s="1"/>
  <c r="F4125" i="9"/>
  <c r="H4125" i="9" s="1"/>
  <c r="F4126" i="9"/>
  <c r="H4126" i="9" s="1"/>
  <c r="F4127" i="9"/>
  <c r="H4127" i="9" s="1"/>
  <c r="F4128" i="9"/>
  <c r="H4128" i="9" s="1"/>
  <c r="F4129" i="9"/>
  <c r="H4129" i="9" s="1"/>
  <c r="F4130" i="9"/>
  <c r="H4130" i="9" s="1"/>
  <c r="F4131" i="9"/>
  <c r="H4131" i="9" s="1"/>
  <c r="F4132" i="9"/>
  <c r="H4132" i="9" s="1"/>
  <c r="F4133" i="9"/>
  <c r="H4133" i="9" s="1"/>
  <c r="F4134" i="9"/>
  <c r="H4134" i="9" s="1"/>
  <c r="F4135" i="9"/>
  <c r="H4135" i="9" s="1"/>
  <c r="F4136" i="9"/>
  <c r="H4136" i="9" s="1"/>
  <c r="F4137" i="9"/>
  <c r="H4137" i="9" s="1"/>
  <c r="F4138" i="9"/>
  <c r="H4138" i="9" s="1"/>
  <c r="F4139" i="9"/>
  <c r="H4139" i="9" s="1"/>
  <c r="F4140" i="9"/>
  <c r="H4140" i="9" s="1"/>
  <c r="F4141" i="9"/>
  <c r="H4141" i="9" s="1"/>
  <c r="F4142" i="9"/>
  <c r="H4142" i="9" s="1"/>
  <c r="F4143" i="9"/>
  <c r="H4143" i="9" s="1"/>
  <c r="F4144" i="9"/>
  <c r="H4144" i="9" s="1"/>
  <c r="F4145" i="9"/>
  <c r="H4145" i="9" s="1"/>
  <c r="F4146" i="9"/>
  <c r="H4146" i="9" s="1"/>
  <c r="F4147" i="9"/>
  <c r="H4147" i="9" s="1"/>
  <c r="F4148" i="9"/>
  <c r="H4148" i="9" s="1"/>
  <c r="F4149" i="9"/>
  <c r="H4149" i="9" s="1"/>
  <c r="F4150" i="9"/>
  <c r="H4150" i="9" s="1"/>
  <c r="F4151" i="9"/>
  <c r="H4151" i="9" s="1"/>
  <c r="F4152" i="9"/>
  <c r="H4152" i="9" s="1"/>
  <c r="F4153" i="9"/>
  <c r="H4153" i="9" s="1"/>
  <c r="F4154" i="9"/>
  <c r="H4154" i="9" s="1"/>
  <c r="F4155" i="9"/>
  <c r="H4155" i="9" s="1"/>
  <c r="F4156" i="9"/>
  <c r="H4156" i="9" s="1"/>
  <c r="F4157" i="9"/>
  <c r="H4157" i="9" s="1"/>
  <c r="F4158" i="9"/>
  <c r="H4158" i="9" s="1"/>
  <c r="F4159" i="9"/>
  <c r="H4159" i="9" s="1"/>
  <c r="F4160" i="9"/>
  <c r="H4160" i="9" s="1"/>
  <c r="F4161" i="9"/>
  <c r="H4161" i="9" s="1"/>
  <c r="F4162" i="9"/>
  <c r="H4162" i="9" s="1"/>
  <c r="F4163" i="9"/>
  <c r="H4163" i="9" s="1"/>
  <c r="F4164" i="9"/>
  <c r="H4164" i="9" s="1"/>
  <c r="F4165" i="9"/>
  <c r="H4165" i="9" s="1"/>
  <c r="F4166" i="9"/>
  <c r="H4166" i="9" s="1"/>
  <c r="F4167" i="9"/>
  <c r="H4167" i="9" s="1"/>
  <c r="F4168" i="9"/>
  <c r="H4168" i="9" s="1"/>
  <c r="F4169" i="9"/>
  <c r="H4169" i="9" s="1"/>
  <c r="F4170" i="9"/>
  <c r="H4170" i="9" s="1"/>
  <c r="F4171" i="9"/>
  <c r="H4171" i="9" s="1"/>
  <c r="F4172" i="9"/>
  <c r="H4172" i="9" s="1"/>
  <c r="F4173" i="9"/>
  <c r="H4173" i="9" s="1"/>
  <c r="F4174" i="9"/>
  <c r="H4174" i="9" s="1"/>
  <c r="F4175" i="9"/>
  <c r="H4175" i="9" s="1"/>
  <c r="F4176" i="9"/>
  <c r="H4176" i="9" s="1"/>
  <c r="F4177" i="9"/>
  <c r="H4177" i="9" s="1"/>
  <c r="F4178" i="9"/>
  <c r="H4178" i="9" s="1"/>
  <c r="F4179" i="9"/>
  <c r="H4179" i="9" s="1"/>
  <c r="F4180" i="9"/>
  <c r="H4180" i="9" s="1"/>
  <c r="F4181" i="9"/>
  <c r="H4181" i="9" s="1"/>
  <c r="F4182" i="9"/>
  <c r="H4182" i="9" s="1"/>
  <c r="F4183" i="9"/>
  <c r="H4183" i="9" s="1"/>
  <c r="F4184" i="9"/>
  <c r="H4184" i="9" s="1"/>
  <c r="F4185" i="9"/>
  <c r="H4185" i="9" s="1"/>
  <c r="F4186" i="9"/>
  <c r="H4186" i="9" s="1"/>
  <c r="F4187" i="9"/>
  <c r="H4187" i="9" s="1"/>
  <c r="F4188" i="9"/>
  <c r="H4188" i="9" s="1"/>
  <c r="F4189" i="9"/>
  <c r="H4189" i="9" s="1"/>
  <c r="F4190" i="9"/>
  <c r="H4190" i="9" s="1"/>
  <c r="F4191" i="9"/>
  <c r="H4191" i="9" s="1"/>
  <c r="F4192" i="9"/>
  <c r="H4192" i="9" s="1"/>
  <c r="F4193" i="9"/>
  <c r="H4193" i="9" s="1"/>
  <c r="F4194" i="9"/>
  <c r="H4194" i="9" s="1"/>
  <c r="F4195" i="9"/>
  <c r="H4195" i="9" s="1"/>
  <c r="F4196" i="9"/>
  <c r="H4196" i="9" s="1"/>
  <c r="F4197" i="9"/>
  <c r="H4197" i="9" s="1"/>
  <c r="F4198" i="9"/>
  <c r="H4198" i="9" s="1"/>
  <c r="F4199" i="9"/>
  <c r="H4199" i="9" s="1"/>
  <c r="F4200" i="9"/>
  <c r="H4200" i="9" s="1"/>
  <c r="F4201" i="9"/>
  <c r="H4201" i="9" s="1"/>
  <c r="F4202" i="9"/>
  <c r="H4202" i="9" s="1"/>
  <c r="F4203" i="9"/>
  <c r="H4203" i="9" s="1"/>
  <c r="F4204" i="9"/>
  <c r="H4204" i="9" s="1"/>
  <c r="F4205" i="9"/>
  <c r="H4205" i="9" s="1"/>
  <c r="F4206" i="9"/>
  <c r="H4206" i="9" s="1"/>
  <c r="F4207" i="9"/>
  <c r="H4207" i="9" s="1"/>
  <c r="F4208" i="9"/>
  <c r="H4208" i="9" s="1"/>
  <c r="F4209" i="9"/>
  <c r="H4209" i="9" s="1"/>
  <c r="F4210" i="9"/>
  <c r="H4210" i="9" s="1"/>
  <c r="F4211" i="9"/>
  <c r="H4211" i="9" s="1"/>
  <c r="F4212" i="9"/>
  <c r="H4212" i="9" s="1"/>
  <c r="F4213" i="9"/>
  <c r="H4213" i="9" s="1"/>
  <c r="F4214" i="9"/>
  <c r="H4214" i="9" s="1"/>
  <c r="F4215" i="9"/>
  <c r="H4215" i="9" s="1"/>
  <c r="F4216" i="9"/>
  <c r="H4216" i="9" s="1"/>
  <c r="F4217" i="9"/>
  <c r="H4217" i="9" s="1"/>
  <c r="F4218" i="9"/>
  <c r="H4218" i="9" s="1"/>
  <c r="F4219" i="9"/>
  <c r="H4219" i="9" s="1"/>
  <c r="F4220" i="9"/>
  <c r="H4220" i="9" s="1"/>
  <c r="F4221" i="9"/>
  <c r="H4221" i="9" s="1"/>
  <c r="F4222" i="9"/>
  <c r="H4222" i="9" s="1"/>
  <c r="F4223" i="9"/>
  <c r="H4223" i="9" s="1"/>
  <c r="F4224" i="9"/>
  <c r="H4224" i="9" s="1"/>
  <c r="F4225" i="9"/>
  <c r="H4225" i="9" s="1"/>
  <c r="F4226" i="9"/>
  <c r="H4226" i="9" s="1"/>
  <c r="F4227" i="9"/>
  <c r="H4227" i="9" s="1"/>
  <c r="F4228" i="9"/>
  <c r="H4228" i="9" s="1"/>
  <c r="F4229" i="9"/>
  <c r="H4229" i="9" s="1"/>
  <c r="F4230" i="9"/>
  <c r="H4230" i="9" s="1"/>
  <c r="F4231" i="9"/>
  <c r="H4231" i="9" s="1"/>
  <c r="F4232" i="9"/>
  <c r="H4232" i="9" s="1"/>
  <c r="F4233" i="9"/>
  <c r="H4233" i="9" s="1"/>
  <c r="F4234" i="9"/>
  <c r="H4234" i="9" s="1"/>
  <c r="F4235" i="9"/>
  <c r="H4235" i="9" s="1"/>
  <c r="F4236" i="9"/>
  <c r="H4236" i="9" s="1"/>
  <c r="F4237" i="9"/>
  <c r="H4237" i="9" s="1"/>
  <c r="F4238" i="9"/>
  <c r="H4238" i="9" s="1"/>
  <c r="F4239" i="9"/>
  <c r="H4239" i="9" s="1"/>
  <c r="F4240" i="9"/>
  <c r="H4240" i="9" s="1"/>
  <c r="F4241" i="9"/>
  <c r="H4241" i="9" s="1"/>
  <c r="F4242" i="9"/>
  <c r="H4242" i="9" s="1"/>
  <c r="F4243" i="9"/>
  <c r="H4243" i="9" s="1"/>
  <c r="F4244" i="9"/>
  <c r="H4244" i="9" s="1"/>
  <c r="F4245" i="9"/>
  <c r="H4245" i="9" s="1"/>
  <c r="F4246" i="9"/>
  <c r="H4246" i="9" s="1"/>
  <c r="F4247" i="9"/>
  <c r="H4247" i="9" s="1"/>
  <c r="F4248" i="9"/>
  <c r="H4248" i="9" s="1"/>
  <c r="F4249" i="9"/>
  <c r="H4249" i="9" s="1"/>
  <c r="F4250" i="9"/>
  <c r="H4250" i="9" s="1"/>
  <c r="F4251" i="9"/>
  <c r="H4251" i="9" s="1"/>
  <c r="F4252" i="9"/>
  <c r="H4252" i="9" s="1"/>
  <c r="F4253" i="9"/>
  <c r="H4253" i="9" s="1"/>
  <c r="F4254" i="9"/>
  <c r="H4254" i="9" s="1"/>
  <c r="F4255" i="9"/>
  <c r="H4255" i="9" s="1"/>
  <c r="F4256" i="9"/>
  <c r="H4256" i="9" s="1"/>
  <c r="F4257" i="9"/>
  <c r="H4257" i="9" s="1"/>
  <c r="F4258" i="9"/>
  <c r="H4258" i="9" s="1"/>
  <c r="F4259" i="9"/>
  <c r="H4259" i="9" s="1"/>
  <c r="F4260" i="9"/>
  <c r="H4260" i="9" s="1"/>
  <c r="F4261" i="9"/>
  <c r="H4261" i="9" s="1"/>
  <c r="F4262" i="9"/>
  <c r="H4262" i="9" s="1"/>
  <c r="F4263" i="9"/>
  <c r="H4263" i="9" s="1"/>
  <c r="F4264" i="9"/>
  <c r="H4264" i="9" s="1"/>
  <c r="F4265" i="9"/>
  <c r="H4265" i="9" s="1"/>
  <c r="F4266" i="9"/>
  <c r="H4266" i="9" s="1"/>
  <c r="F4267" i="9"/>
  <c r="H4267" i="9" s="1"/>
  <c r="F4268" i="9"/>
  <c r="H4268" i="9" s="1"/>
  <c r="F4269" i="9"/>
  <c r="H4269" i="9" s="1"/>
  <c r="F4270" i="9"/>
  <c r="H4270" i="9" s="1"/>
  <c r="F4271" i="9"/>
  <c r="H4271" i="9" s="1"/>
  <c r="F4272" i="9"/>
  <c r="H4272" i="9" s="1"/>
  <c r="F4273" i="9"/>
  <c r="H4273" i="9" s="1"/>
  <c r="F4274" i="9"/>
  <c r="H4274" i="9" s="1"/>
  <c r="F4275" i="9"/>
  <c r="H4275" i="9" s="1"/>
  <c r="F4276" i="9"/>
  <c r="H4276" i="9" s="1"/>
  <c r="F4277" i="9"/>
  <c r="H4277" i="9" s="1"/>
  <c r="F4278" i="9"/>
  <c r="H4278" i="9" s="1"/>
  <c r="F4279" i="9"/>
  <c r="H4279" i="9" s="1"/>
  <c r="F4280" i="9"/>
  <c r="H4280" i="9" s="1"/>
  <c r="F4281" i="9"/>
  <c r="H4281" i="9" s="1"/>
  <c r="F4282" i="9"/>
  <c r="H4282" i="9" s="1"/>
  <c r="F4283" i="9"/>
  <c r="H4283" i="9" s="1"/>
  <c r="F4284" i="9"/>
  <c r="H4284" i="9" s="1"/>
  <c r="F4285" i="9"/>
  <c r="H4285" i="9" s="1"/>
  <c r="F4286" i="9"/>
  <c r="H4286" i="9" s="1"/>
  <c r="F4287" i="9"/>
  <c r="H4287" i="9" s="1"/>
  <c r="F4288" i="9"/>
  <c r="H4288" i="9" s="1"/>
  <c r="F4289" i="9"/>
  <c r="H4289" i="9" s="1"/>
  <c r="F4290" i="9"/>
  <c r="H4290" i="9" s="1"/>
  <c r="F4291" i="9"/>
  <c r="H4291" i="9" s="1"/>
  <c r="F4292" i="9"/>
  <c r="H4292" i="9" s="1"/>
  <c r="F4293" i="9"/>
  <c r="H4293" i="9" s="1"/>
  <c r="F4294" i="9"/>
  <c r="H4294" i="9" s="1"/>
  <c r="F4295" i="9"/>
  <c r="H4295" i="9" s="1"/>
  <c r="F4296" i="9"/>
  <c r="H4296" i="9" s="1"/>
  <c r="F4297" i="9"/>
  <c r="H4297" i="9" s="1"/>
  <c r="F4298" i="9"/>
  <c r="H4298" i="9" s="1"/>
  <c r="F4299" i="9"/>
  <c r="H4299" i="9" s="1"/>
  <c r="F4300" i="9"/>
  <c r="H4300" i="9" s="1"/>
  <c r="F4301" i="9"/>
  <c r="H4301" i="9" s="1"/>
  <c r="F4302" i="9"/>
  <c r="H4302" i="9" s="1"/>
  <c r="F4303" i="9"/>
  <c r="H4303" i="9" s="1"/>
  <c r="F4304" i="9"/>
  <c r="H4304" i="9" s="1"/>
  <c r="F4305" i="9"/>
  <c r="H4305" i="9" s="1"/>
  <c r="F4306" i="9"/>
  <c r="H4306" i="9" s="1"/>
  <c r="F4307" i="9"/>
  <c r="H4307" i="9" s="1"/>
  <c r="F4308" i="9"/>
  <c r="H4308" i="9" s="1"/>
  <c r="F4309" i="9"/>
  <c r="H4309" i="9" s="1"/>
  <c r="F4310" i="9"/>
  <c r="H4310" i="9" s="1"/>
  <c r="F4311" i="9"/>
  <c r="H4311" i="9" s="1"/>
  <c r="F4312" i="9"/>
  <c r="H4312" i="9" s="1"/>
  <c r="F4313" i="9"/>
  <c r="H4313" i="9" s="1"/>
  <c r="F4314" i="9"/>
  <c r="H4314" i="9" s="1"/>
  <c r="F4315" i="9"/>
  <c r="H4315" i="9" s="1"/>
  <c r="F4316" i="9"/>
  <c r="H4316" i="9" s="1"/>
  <c r="F4317" i="9"/>
  <c r="H4317" i="9" s="1"/>
  <c r="F4318" i="9"/>
  <c r="H4318" i="9" s="1"/>
  <c r="F4319" i="9"/>
  <c r="H4319" i="9" s="1"/>
  <c r="F4320" i="9"/>
  <c r="H4320" i="9" s="1"/>
  <c r="F4321" i="9"/>
  <c r="H4321" i="9" s="1"/>
  <c r="F4322" i="9"/>
  <c r="H4322" i="9" s="1"/>
  <c r="F4323" i="9"/>
  <c r="H4323" i="9" s="1"/>
  <c r="F4324" i="9"/>
  <c r="H4324" i="9" s="1"/>
  <c r="F4325" i="9"/>
  <c r="H4325" i="9" s="1"/>
  <c r="F4326" i="9"/>
  <c r="H4326" i="9" s="1"/>
  <c r="F4327" i="9"/>
  <c r="H4327" i="9" s="1"/>
  <c r="F4328" i="9"/>
  <c r="H4328" i="9" s="1"/>
  <c r="F4329" i="9"/>
  <c r="H4329" i="9" s="1"/>
  <c r="F4330" i="9"/>
  <c r="H4330" i="9" s="1"/>
  <c r="F4331" i="9"/>
  <c r="H4331" i="9" s="1"/>
  <c r="F4332" i="9"/>
  <c r="H4332" i="9" s="1"/>
  <c r="F4333" i="9"/>
  <c r="H4333" i="9" s="1"/>
  <c r="F4334" i="9"/>
  <c r="H4334" i="9" s="1"/>
  <c r="F4335" i="9"/>
  <c r="H4335" i="9" s="1"/>
  <c r="F4336" i="9"/>
  <c r="H4336" i="9" s="1"/>
  <c r="F4337" i="9"/>
  <c r="H4337" i="9" s="1"/>
  <c r="F4338" i="9"/>
  <c r="H4338" i="9" s="1"/>
  <c r="F4339" i="9"/>
  <c r="H4339" i="9" s="1"/>
  <c r="F4340" i="9"/>
  <c r="H4340" i="9" s="1"/>
  <c r="F4341" i="9"/>
  <c r="H4341" i="9" s="1"/>
  <c r="F4342" i="9"/>
  <c r="H4342" i="9" s="1"/>
  <c r="F4343" i="9"/>
  <c r="H4343" i="9" s="1"/>
  <c r="F4344" i="9"/>
  <c r="H4344" i="9" s="1"/>
  <c r="F4345" i="9"/>
  <c r="H4345" i="9" s="1"/>
  <c r="F4346" i="9"/>
  <c r="H4346" i="9" s="1"/>
  <c r="F4347" i="9"/>
  <c r="H4347" i="9" s="1"/>
  <c r="F4348" i="9"/>
  <c r="H4348" i="9" s="1"/>
  <c r="F4349" i="9"/>
  <c r="H4349" i="9" s="1"/>
  <c r="F4350" i="9"/>
  <c r="H4350" i="9" s="1"/>
  <c r="F4351" i="9"/>
  <c r="H4351" i="9" s="1"/>
  <c r="F4352" i="9"/>
  <c r="H4352" i="9" s="1"/>
  <c r="F4353" i="9"/>
  <c r="H4353" i="9" s="1"/>
  <c r="F4354" i="9"/>
  <c r="H4354" i="9" s="1"/>
  <c r="F4355" i="9"/>
  <c r="H4355" i="9" s="1"/>
  <c r="F4356" i="9"/>
  <c r="H4356" i="9" s="1"/>
  <c r="F4357" i="9"/>
  <c r="H4357" i="9" s="1"/>
  <c r="F4358" i="9"/>
  <c r="H4358" i="9" s="1"/>
  <c r="F4359" i="9"/>
  <c r="H4359" i="9" s="1"/>
  <c r="F4360" i="9"/>
  <c r="H4360" i="9" s="1"/>
  <c r="F4361" i="9"/>
  <c r="H4361" i="9" s="1"/>
  <c r="F4362" i="9"/>
  <c r="H4362" i="9" s="1"/>
  <c r="F4363" i="9"/>
  <c r="H4363" i="9" s="1"/>
  <c r="F4364" i="9"/>
  <c r="H4364" i="9" s="1"/>
  <c r="F4365" i="9"/>
  <c r="H4365" i="9" s="1"/>
  <c r="F4366" i="9"/>
  <c r="H4366" i="9" s="1"/>
  <c r="F4367" i="9"/>
  <c r="H4367" i="9" s="1"/>
  <c r="F4368" i="9"/>
  <c r="H4368" i="9" s="1"/>
  <c r="F4369" i="9"/>
  <c r="H4369" i="9" s="1"/>
  <c r="F4370" i="9"/>
  <c r="H4370" i="9" s="1"/>
  <c r="F4371" i="9"/>
  <c r="H4371" i="9" s="1"/>
  <c r="F4372" i="9"/>
  <c r="H4372" i="9" s="1"/>
  <c r="F4373" i="9"/>
  <c r="H4373" i="9" s="1"/>
  <c r="F4374" i="9"/>
  <c r="H4374" i="9" s="1"/>
  <c r="F4375" i="9"/>
  <c r="H4375" i="9" s="1"/>
  <c r="F4376" i="9"/>
  <c r="H4376" i="9" s="1"/>
  <c r="F4377" i="9"/>
  <c r="H4377" i="9" s="1"/>
  <c r="F4378" i="9"/>
  <c r="H4378" i="9" s="1"/>
  <c r="F4379" i="9"/>
  <c r="H4379" i="9" s="1"/>
  <c r="F4380" i="9"/>
  <c r="H4380" i="9" s="1"/>
  <c r="F4381" i="9"/>
  <c r="H4381" i="9" s="1"/>
  <c r="F4382" i="9"/>
  <c r="H4382" i="9" s="1"/>
  <c r="F4383" i="9"/>
  <c r="H4383" i="9" s="1"/>
  <c r="F4384" i="9"/>
  <c r="H4384" i="9" s="1"/>
  <c r="F4385" i="9"/>
  <c r="H4385" i="9" s="1"/>
  <c r="F4386" i="9"/>
  <c r="H4386" i="9" s="1"/>
  <c r="F4387" i="9"/>
  <c r="H4387" i="9" s="1"/>
  <c r="F4388" i="9"/>
  <c r="H4388" i="9" s="1"/>
  <c r="F4389" i="9"/>
  <c r="H4389" i="9" s="1"/>
  <c r="F4390" i="9"/>
  <c r="H4390" i="9" s="1"/>
  <c r="F4391" i="9"/>
  <c r="H4391" i="9" s="1"/>
  <c r="F4392" i="9"/>
  <c r="H4392" i="9" s="1"/>
  <c r="F4393" i="9"/>
  <c r="H4393" i="9" s="1"/>
  <c r="F4394" i="9"/>
  <c r="H4394" i="9" s="1"/>
  <c r="F4395" i="9"/>
  <c r="H4395" i="9" s="1"/>
  <c r="F4396" i="9"/>
  <c r="H4396" i="9" s="1"/>
  <c r="F4397" i="9"/>
  <c r="H4397" i="9" s="1"/>
  <c r="F4398" i="9"/>
  <c r="H4398" i="9" s="1"/>
  <c r="F4399" i="9"/>
  <c r="H4399" i="9" s="1"/>
  <c r="F4400" i="9"/>
  <c r="H4400" i="9" s="1"/>
  <c r="F4401" i="9"/>
  <c r="H4401" i="9" s="1"/>
  <c r="F4402" i="9"/>
  <c r="H4402" i="9" s="1"/>
  <c r="F4403" i="9"/>
  <c r="H4403" i="9" s="1"/>
  <c r="F4404" i="9"/>
  <c r="H4404" i="9" s="1"/>
  <c r="F4405" i="9"/>
  <c r="H4405" i="9" s="1"/>
  <c r="F4406" i="9"/>
  <c r="H4406" i="9" s="1"/>
  <c r="F4407" i="9"/>
  <c r="H4407" i="9" s="1"/>
  <c r="F4408" i="9"/>
  <c r="H4408" i="9" s="1"/>
  <c r="F4409" i="9"/>
  <c r="H4409" i="9" s="1"/>
  <c r="F4410" i="9"/>
  <c r="H4410" i="9" s="1"/>
  <c r="F4411" i="9"/>
  <c r="H4411" i="9" s="1"/>
  <c r="F4412" i="9"/>
  <c r="H4412" i="9" s="1"/>
  <c r="F4413" i="9"/>
  <c r="H4413" i="9" s="1"/>
  <c r="F4414" i="9"/>
  <c r="H4414" i="9" s="1"/>
  <c r="F4415" i="9"/>
  <c r="H4415" i="9" s="1"/>
  <c r="F4416" i="9"/>
  <c r="H4416" i="9" s="1"/>
  <c r="F4417" i="9"/>
  <c r="H4417" i="9" s="1"/>
  <c r="F4418" i="9"/>
  <c r="H4418" i="9" s="1"/>
  <c r="F4419" i="9"/>
  <c r="H4419" i="9" s="1"/>
  <c r="F4420" i="9"/>
  <c r="H4420" i="9" s="1"/>
  <c r="F4421" i="9"/>
  <c r="H4421" i="9" s="1"/>
  <c r="F4422" i="9"/>
  <c r="H4422" i="9" s="1"/>
  <c r="F4423" i="9"/>
  <c r="H4423" i="9" s="1"/>
  <c r="F4424" i="9"/>
  <c r="H4424" i="9" s="1"/>
  <c r="F4425" i="9"/>
  <c r="H4425" i="9" s="1"/>
  <c r="F4426" i="9"/>
  <c r="H4426" i="9" s="1"/>
  <c r="F4427" i="9"/>
  <c r="H4427" i="9" s="1"/>
  <c r="F4428" i="9"/>
  <c r="H4428" i="9" s="1"/>
  <c r="F4429" i="9"/>
  <c r="H4429" i="9" s="1"/>
  <c r="F4430" i="9"/>
  <c r="H4430" i="9" s="1"/>
  <c r="F4431" i="9"/>
  <c r="H4431" i="9" s="1"/>
  <c r="F4432" i="9"/>
  <c r="H4432" i="9" s="1"/>
  <c r="F4433" i="9"/>
  <c r="H4433" i="9" s="1"/>
  <c r="F4434" i="9"/>
  <c r="H4434" i="9" s="1"/>
  <c r="F4435" i="9"/>
  <c r="H4435" i="9" s="1"/>
  <c r="F4436" i="9"/>
  <c r="H4436" i="9" s="1"/>
  <c r="F4437" i="9"/>
  <c r="H4437" i="9" s="1"/>
  <c r="F4438" i="9"/>
  <c r="H4438" i="9" s="1"/>
  <c r="F4439" i="9"/>
  <c r="H4439" i="9" s="1"/>
  <c r="F4440" i="9"/>
  <c r="H4440" i="9" s="1"/>
  <c r="F4441" i="9"/>
  <c r="H4441" i="9" s="1"/>
  <c r="F4442" i="9"/>
  <c r="H4442" i="9" s="1"/>
  <c r="F4443" i="9"/>
  <c r="H4443" i="9" s="1"/>
  <c r="F4444" i="9"/>
  <c r="H4444" i="9" s="1"/>
  <c r="F4445" i="9"/>
  <c r="H4445" i="9" s="1"/>
  <c r="F4446" i="9"/>
  <c r="H4446" i="9" s="1"/>
  <c r="F4447" i="9"/>
  <c r="H4447" i="9" s="1"/>
  <c r="F4448" i="9"/>
  <c r="H4448" i="9" s="1"/>
  <c r="F4449" i="9"/>
  <c r="H4449" i="9" s="1"/>
  <c r="F4450" i="9"/>
  <c r="H4450" i="9" s="1"/>
  <c r="F4451" i="9"/>
  <c r="H4451" i="9" s="1"/>
  <c r="F4452" i="9"/>
  <c r="H4452" i="9" s="1"/>
  <c r="F4453" i="9"/>
  <c r="H4453" i="9" s="1"/>
  <c r="F4454" i="9"/>
  <c r="H4454" i="9" s="1"/>
  <c r="F4455" i="9"/>
  <c r="H4455" i="9" s="1"/>
  <c r="F4456" i="9"/>
  <c r="H4456" i="9" s="1"/>
  <c r="F4457" i="9"/>
  <c r="H4457" i="9" s="1"/>
  <c r="F4458" i="9"/>
  <c r="H4458" i="9" s="1"/>
  <c r="F4459" i="9"/>
  <c r="H4459" i="9" s="1"/>
  <c r="F4460" i="9"/>
  <c r="H4460" i="9" s="1"/>
  <c r="F4461" i="9"/>
  <c r="H4461" i="9" s="1"/>
  <c r="F4462" i="9"/>
  <c r="H4462" i="9" s="1"/>
  <c r="F4463" i="9"/>
  <c r="H4463" i="9" s="1"/>
  <c r="F4464" i="9"/>
  <c r="H4464" i="9" s="1"/>
  <c r="F4465" i="9"/>
  <c r="H4465" i="9" s="1"/>
  <c r="F4466" i="9"/>
  <c r="H4466" i="9" s="1"/>
  <c r="F4467" i="9"/>
  <c r="H4467" i="9" s="1"/>
  <c r="F4468" i="9"/>
  <c r="H4468" i="9" s="1"/>
  <c r="F4469" i="9"/>
  <c r="H4469" i="9" s="1"/>
  <c r="F4470" i="9"/>
  <c r="H4470" i="9" s="1"/>
  <c r="F4471" i="9"/>
  <c r="H4471" i="9" s="1"/>
  <c r="F4472" i="9"/>
  <c r="H4472" i="9" s="1"/>
  <c r="F4473" i="9"/>
  <c r="H4473" i="9" s="1"/>
  <c r="F4474" i="9"/>
  <c r="H4474" i="9" s="1"/>
  <c r="F4475" i="9"/>
  <c r="H4475" i="9" s="1"/>
  <c r="F4476" i="9"/>
  <c r="H4476" i="9" s="1"/>
  <c r="F4477" i="9"/>
  <c r="H4477" i="9" s="1"/>
  <c r="F4478" i="9"/>
  <c r="H4478" i="9" s="1"/>
  <c r="F4479" i="9"/>
  <c r="H4479" i="9" s="1"/>
  <c r="F4480" i="9"/>
  <c r="H4480" i="9" s="1"/>
  <c r="F4481" i="9"/>
  <c r="H4481" i="9" s="1"/>
  <c r="F4482" i="9"/>
  <c r="H4482" i="9" s="1"/>
  <c r="F4483" i="9"/>
  <c r="H4483" i="9" s="1"/>
  <c r="F4484" i="9"/>
  <c r="H4484" i="9" s="1"/>
  <c r="F4485" i="9"/>
  <c r="H4485" i="9" s="1"/>
  <c r="F4486" i="9"/>
  <c r="H4486" i="9" s="1"/>
  <c r="F4487" i="9"/>
  <c r="H4487" i="9" s="1"/>
  <c r="F4488" i="9"/>
  <c r="H4488" i="9" s="1"/>
  <c r="F4489" i="9"/>
  <c r="H4489" i="9" s="1"/>
  <c r="F4490" i="9"/>
  <c r="H4490" i="9" s="1"/>
  <c r="F4491" i="9"/>
  <c r="H4491" i="9" s="1"/>
  <c r="F4492" i="9"/>
  <c r="H4492" i="9" s="1"/>
  <c r="F4493" i="9"/>
  <c r="H4493" i="9" s="1"/>
  <c r="F4494" i="9"/>
  <c r="H4494" i="9" s="1"/>
  <c r="F4495" i="9"/>
  <c r="H4495" i="9" s="1"/>
  <c r="F4496" i="9"/>
  <c r="H4496" i="9" s="1"/>
  <c r="F4497" i="9"/>
  <c r="H4497" i="9" s="1"/>
  <c r="F4498" i="9"/>
  <c r="H4498" i="9" s="1"/>
  <c r="F4499" i="9"/>
  <c r="H4499" i="9" s="1"/>
  <c r="F4500" i="9"/>
  <c r="H4500" i="9" s="1"/>
  <c r="F4501" i="9"/>
  <c r="H4501" i="9" s="1"/>
  <c r="F4502" i="9"/>
  <c r="H4502" i="9" s="1"/>
  <c r="F4503" i="9"/>
  <c r="H4503" i="9" s="1"/>
  <c r="F4504" i="9"/>
  <c r="H4504" i="9" s="1"/>
  <c r="F4505" i="9"/>
  <c r="H4505" i="9" s="1"/>
  <c r="F4506" i="9"/>
  <c r="H4506" i="9" s="1"/>
  <c r="F4507" i="9"/>
  <c r="H4507" i="9" s="1"/>
  <c r="F4508" i="9"/>
  <c r="H4508" i="9" s="1"/>
  <c r="F4509" i="9"/>
  <c r="H4509" i="9" s="1"/>
  <c r="F4510" i="9"/>
  <c r="H4510" i="9" s="1"/>
  <c r="F4511" i="9"/>
  <c r="H4511" i="9" s="1"/>
  <c r="F4512" i="9"/>
  <c r="H4512" i="9" s="1"/>
  <c r="F4513" i="9"/>
  <c r="H4513" i="9" s="1"/>
  <c r="F4514" i="9"/>
  <c r="H4514" i="9" s="1"/>
  <c r="F4515" i="9"/>
  <c r="H4515" i="9" s="1"/>
  <c r="F4516" i="9"/>
  <c r="H4516" i="9" s="1"/>
  <c r="F4517" i="9"/>
  <c r="H4517" i="9" s="1"/>
  <c r="F4518" i="9"/>
  <c r="H4518" i="9" s="1"/>
  <c r="F4519" i="9"/>
  <c r="H4519" i="9" s="1"/>
  <c r="F4520" i="9"/>
  <c r="H4520" i="9" s="1"/>
  <c r="F4521" i="9"/>
  <c r="H4521" i="9" s="1"/>
  <c r="F4522" i="9"/>
  <c r="H4522" i="9" s="1"/>
  <c r="F4523" i="9"/>
  <c r="H4523" i="9" s="1"/>
  <c r="F4524" i="9"/>
  <c r="H4524" i="9" s="1"/>
  <c r="F4525" i="9"/>
  <c r="H4525" i="9" s="1"/>
  <c r="F4526" i="9"/>
  <c r="H4526" i="9" s="1"/>
  <c r="F4527" i="9"/>
  <c r="H4527" i="9" s="1"/>
  <c r="F4528" i="9"/>
  <c r="H4528" i="9" s="1"/>
  <c r="F4529" i="9"/>
  <c r="H4529" i="9" s="1"/>
  <c r="F4530" i="9"/>
  <c r="H4530" i="9" s="1"/>
  <c r="F4531" i="9"/>
  <c r="H4531" i="9" s="1"/>
  <c r="F4532" i="9"/>
  <c r="H4532" i="9" s="1"/>
  <c r="F4533" i="9"/>
  <c r="H4533" i="9" s="1"/>
  <c r="F4534" i="9"/>
  <c r="H4534" i="9" s="1"/>
  <c r="F4535" i="9"/>
  <c r="H4535" i="9" s="1"/>
  <c r="F4536" i="9"/>
  <c r="H4536" i="9" s="1"/>
  <c r="F4537" i="9"/>
  <c r="H4537" i="9" s="1"/>
  <c r="F4538" i="9"/>
  <c r="H4538" i="9" s="1"/>
  <c r="F4539" i="9"/>
  <c r="H4539" i="9" s="1"/>
  <c r="F4540" i="9"/>
  <c r="H4540" i="9" s="1"/>
  <c r="F4541" i="9"/>
  <c r="H4541" i="9" s="1"/>
  <c r="F4542" i="9"/>
  <c r="H4542" i="9" s="1"/>
  <c r="F4543" i="9"/>
  <c r="H4543" i="9" s="1"/>
  <c r="F4544" i="9"/>
  <c r="H4544" i="9" s="1"/>
  <c r="F4545" i="9"/>
  <c r="H4545" i="9" s="1"/>
  <c r="F4546" i="9"/>
  <c r="H4546" i="9" s="1"/>
  <c r="F4547" i="9"/>
  <c r="H4547" i="9" s="1"/>
  <c r="F4548" i="9"/>
  <c r="H4548" i="9" s="1"/>
  <c r="F4549" i="9"/>
  <c r="H4549" i="9" s="1"/>
  <c r="F4550" i="9"/>
  <c r="H4550" i="9" s="1"/>
  <c r="F4551" i="9"/>
  <c r="H4551" i="9" s="1"/>
  <c r="F4552" i="9"/>
  <c r="H4552" i="9" s="1"/>
  <c r="F4553" i="9"/>
  <c r="H4553" i="9" s="1"/>
  <c r="F4554" i="9"/>
  <c r="H4554" i="9" s="1"/>
  <c r="F4555" i="9"/>
  <c r="H4555" i="9" s="1"/>
  <c r="F4556" i="9"/>
  <c r="H4556" i="9" s="1"/>
  <c r="F4557" i="9"/>
  <c r="H4557" i="9" s="1"/>
  <c r="F4558" i="9"/>
  <c r="H4558" i="9" s="1"/>
  <c r="F4559" i="9"/>
  <c r="H4559" i="9" s="1"/>
  <c r="F4560" i="9"/>
  <c r="H4560" i="9" s="1"/>
  <c r="F4561" i="9"/>
  <c r="H4561" i="9" s="1"/>
  <c r="F4562" i="9"/>
  <c r="H4562" i="9" s="1"/>
  <c r="F4563" i="9"/>
  <c r="H4563" i="9" s="1"/>
  <c r="F4564" i="9"/>
  <c r="H4564" i="9" s="1"/>
  <c r="F4565" i="9"/>
  <c r="H4565" i="9" s="1"/>
  <c r="F4566" i="9"/>
  <c r="H4566" i="9" s="1"/>
  <c r="F4567" i="9"/>
  <c r="H4567" i="9" s="1"/>
  <c r="F4568" i="9"/>
  <c r="H4568" i="9" s="1"/>
  <c r="F4569" i="9"/>
  <c r="H4569" i="9" s="1"/>
  <c r="F4570" i="9"/>
  <c r="H4570" i="9" s="1"/>
  <c r="F4571" i="9"/>
  <c r="H4571" i="9" s="1"/>
  <c r="F4572" i="9"/>
  <c r="H4572" i="9" s="1"/>
  <c r="F4573" i="9"/>
  <c r="H4573" i="9" s="1"/>
  <c r="F4574" i="9"/>
  <c r="H4574" i="9" s="1"/>
  <c r="F4575" i="9"/>
  <c r="H4575" i="9" s="1"/>
  <c r="F4576" i="9"/>
  <c r="H4576" i="9" s="1"/>
  <c r="F4577" i="9"/>
  <c r="H4577" i="9" s="1"/>
  <c r="F4578" i="9"/>
  <c r="H4578" i="9" s="1"/>
  <c r="F4579" i="9"/>
  <c r="H4579" i="9" s="1"/>
  <c r="F4580" i="9"/>
  <c r="H4580" i="9" s="1"/>
  <c r="F4581" i="9"/>
  <c r="H4581" i="9" s="1"/>
  <c r="F4582" i="9"/>
  <c r="H4582" i="9" s="1"/>
  <c r="F4583" i="9"/>
  <c r="H4583" i="9" s="1"/>
  <c r="F4584" i="9"/>
  <c r="H4584" i="9" s="1"/>
  <c r="F4585" i="9"/>
  <c r="H4585" i="9" s="1"/>
  <c r="F4586" i="9"/>
  <c r="H4586" i="9" s="1"/>
  <c r="F4587" i="9"/>
  <c r="H4587" i="9" s="1"/>
  <c r="F4588" i="9"/>
  <c r="H4588" i="9" s="1"/>
  <c r="F4589" i="9"/>
  <c r="H4589" i="9" s="1"/>
  <c r="F4590" i="9"/>
  <c r="H4590" i="9" s="1"/>
  <c r="F4591" i="9"/>
  <c r="H4591" i="9" s="1"/>
  <c r="F4592" i="9"/>
  <c r="H4592" i="9" s="1"/>
  <c r="F4593" i="9"/>
  <c r="H4593" i="9" s="1"/>
  <c r="F4594" i="9"/>
  <c r="H4594" i="9" s="1"/>
  <c r="F4595" i="9"/>
  <c r="H4595" i="9" s="1"/>
  <c r="F4596" i="9"/>
  <c r="H4596" i="9" s="1"/>
  <c r="F4597" i="9"/>
  <c r="H4597" i="9" s="1"/>
  <c r="F4598" i="9"/>
  <c r="H4598" i="9" s="1"/>
  <c r="F4599" i="9"/>
  <c r="H4599" i="9" s="1"/>
  <c r="F4600" i="9"/>
  <c r="H4600" i="9" s="1"/>
  <c r="F4601" i="9"/>
  <c r="H4601" i="9" s="1"/>
  <c r="F4602" i="9"/>
  <c r="H4602" i="9" s="1"/>
  <c r="F4603" i="9"/>
  <c r="H4603" i="9" s="1"/>
  <c r="F4604" i="9"/>
  <c r="H4604" i="9" s="1"/>
  <c r="F4605" i="9"/>
  <c r="H4605" i="9" s="1"/>
  <c r="F4606" i="9"/>
  <c r="H4606" i="9" s="1"/>
  <c r="F4607" i="9"/>
  <c r="H4607" i="9" s="1"/>
  <c r="F4608" i="9"/>
  <c r="H4608" i="9" s="1"/>
  <c r="F4609" i="9"/>
  <c r="H4609" i="9" s="1"/>
  <c r="F4610" i="9"/>
  <c r="H4610" i="9" s="1"/>
  <c r="F4611" i="9"/>
  <c r="H4611" i="9" s="1"/>
  <c r="F4612" i="9"/>
  <c r="H4612" i="9" s="1"/>
  <c r="F4613" i="9"/>
  <c r="H4613" i="9" s="1"/>
  <c r="F4614" i="9"/>
  <c r="H4614" i="9" s="1"/>
  <c r="F4615" i="9"/>
  <c r="H4615" i="9" s="1"/>
  <c r="F4616" i="9"/>
  <c r="H4616" i="9" s="1"/>
  <c r="F4617" i="9"/>
  <c r="H4617" i="9" s="1"/>
  <c r="F4618" i="9"/>
  <c r="H4618" i="9" s="1"/>
  <c r="F4619" i="9"/>
  <c r="H4619" i="9" s="1"/>
  <c r="F4620" i="9"/>
  <c r="H4620" i="9" s="1"/>
  <c r="F4621" i="9"/>
  <c r="H4621" i="9" s="1"/>
  <c r="F4622" i="9"/>
  <c r="H4622" i="9" s="1"/>
  <c r="F4623" i="9"/>
  <c r="H4623" i="9" s="1"/>
  <c r="F4624" i="9"/>
  <c r="H4624" i="9" s="1"/>
  <c r="F4625" i="9"/>
  <c r="H4625" i="9" s="1"/>
  <c r="F4626" i="9"/>
  <c r="H4626" i="9" s="1"/>
  <c r="F4627" i="9"/>
  <c r="H4627" i="9" s="1"/>
  <c r="F4628" i="9"/>
  <c r="H4628" i="9" s="1"/>
  <c r="F4629" i="9"/>
  <c r="H4629" i="9" s="1"/>
  <c r="F4630" i="9"/>
  <c r="H4630" i="9" s="1"/>
  <c r="F4631" i="9"/>
  <c r="H4631" i="9" s="1"/>
  <c r="F4632" i="9"/>
  <c r="H4632" i="9" s="1"/>
  <c r="F4633" i="9"/>
  <c r="H4633" i="9" s="1"/>
  <c r="F4634" i="9"/>
  <c r="H4634" i="9" s="1"/>
  <c r="F4635" i="9"/>
  <c r="H4635" i="9" s="1"/>
  <c r="F4636" i="9"/>
  <c r="H4636" i="9" s="1"/>
  <c r="F4637" i="9"/>
  <c r="H4637" i="9" s="1"/>
  <c r="F4638" i="9"/>
  <c r="H4638" i="9" s="1"/>
  <c r="F4639" i="9"/>
  <c r="H4639" i="9" s="1"/>
  <c r="F4640" i="9"/>
  <c r="H4640" i="9" s="1"/>
  <c r="F4641" i="9"/>
  <c r="H4641" i="9" s="1"/>
  <c r="F4642" i="9"/>
  <c r="H4642" i="9" s="1"/>
  <c r="F4643" i="9"/>
  <c r="H4643" i="9" s="1"/>
  <c r="F4644" i="9"/>
  <c r="H4644" i="9" s="1"/>
  <c r="F4645" i="9"/>
  <c r="H4645" i="9" s="1"/>
  <c r="F4646" i="9"/>
  <c r="H4646" i="9" s="1"/>
  <c r="F4647" i="9"/>
  <c r="H4647" i="9" s="1"/>
  <c r="F4648" i="9"/>
  <c r="H4648" i="9" s="1"/>
  <c r="F4649" i="9"/>
  <c r="H4649" i="9" s="1"/>
  <c r="F4650" i="9"/>
  <c r="H4650" i="9" s="1"/>
  <c r="F4651" i="9"/>
  <c r="H4651" i="9" s="1"/>
  <c r="F4652" i="9"/>
  <c r="H4652" i="9" s="1"/>
  <c r="F4653" i="9"/>
  <c r="H4653" i="9" s="1"/>
  <c r="F4654" i="9"/>
  <c r="H4654" i="9" s="1"/>
  <c r="F4655" i="9"/>
  <c r="H4655" i="9" s="1"/>
  <c r="F4656" i="9"/>
  <c r="H4656" i="9" s="1"/>
  <c r="F4657" i="9"/>
  <c r="H4657" i="9" s="1"/>
  <c r="F4658" i="9"/>
  <c r="H4658" i="9" s="1"/>
  <c r="F4659" i="9"/>
  <c r="H4659" i="9" s="1"/>
  <c r="F4660" i="9"/>
  <c r="H4660" i="9" s="1"/>
  <c r="F4661" i="9"/>
  <c r="H4661" i="9" s="1"/>
  <c r="F4662" i="9"/>
  <c r="H4662" i="9" s="1"/>
  <c r="F4663" i="9"/>
  <c r="H4663" i="9" s="1"/>
  <c r="F4664" i="9"/>
  <c r="H4664" i="9" s="1"/>
  <c r="F4665" i="9"/>
  <c r="H4665" i="9" s="1"/>
  <c r="F4666" i="9"/>
  <c r="H4666" i="9" s="1"/>
  <c r="F4667" i="9"/>
  <c r="H4667" i="9" s="1"/>
  <c r="F4668" i="9"/>
  <c r="H4668" i="9" s="1"/>
  <c r="F4669" i="9"/>
  <c r="H4669" i="9" s="1"/>
  <c r="F4670" i="9"/>
  <c r="H4670" i="9" s="1"/>
  <c r="F4671" i="9"/>
  <c r="H4671" i="9" s="1"/>
  <c r="F4672" i="9"/>
  <c r="H4672" i="9" s="1"/>
  <c r="F4673" i="9"/>
  <c r="H4673" i="9" s="1"/>
  <c r="F4674" i="9"/>
  <c r="H4674" i="9" s="1"/>
  <c r="F4675" i="9"/>
  <c r="H4675" i="9" s="1"/>
  <c r="F4676" i="9"/>
  <c r="H4676" i="9" s="1"/>
  <c r="F4677" i="9"/>
  <c r="H4677" i="9" s="1"/>
  <c r="F4678" i="9"/>
  <c r="H4678" i="9" s="1"/>
  <c r="F4679" i="9"/>
  <c r="H4679" i="9" s="1"/>
  <c r="F4680" i="9"/>
  <c r="H4680" i="9" s="1"/>
  <c r="F4681" i="9"/>
  <c r="H4681" i="9" s="1"/>
  <c r="F4682" i="9"/>
  <c r="H4682" i="9" s="1"/>
  <c r="F4683" i="9"/>
  <c r="H4683" i="9" s="1"/>
  <c r="F4684" i="9"/>
  <c r="H4684" i="9" s="1"/>
  <c r="F4685" i="9"/>
  <c r="H4685" i="9" s="1"/>
  <c r="F4686" i="9"/>
  <c r="H4686" i="9" s="1"/>
  <c r="F4687" i="9"/>
  <c r="H4687" i="9" s="1"/>
  <c r="F4688" i="9"/>
  <c r="H4688" i="9" s="1"/>
  <c r="F4689" i="9"/>
  <c r="H4689" i="9" s="1"/>
  <c r="F4690" i="9"/>
  <c r="H4690" i="9" s="1"/>
  <c r="F4691" i="9"/>
  <c r="H4691" i="9" s="1"/>
  <c r="F4692" i="9"/>
  <c r="H4692" i="9" s="1"/>
  <c r="F4693" i="9"/>
  <c r="H4693" i="9" s="1"/>
  <c r="F4694" i="9"/>
  <c r="H4694" i="9" s="1"/>
  <c r="F4695" i="9"/>
  <c r="H4695" i="9" s="1"/>
  <c r="F4696" i="9"/>
  <c r="H4696" i="9" s="1"/>
  <c r="F4697" i="9"/>
  <c r="H4697" i="9" s="1"/>
  <c r="F4698" i="9"/>
  <c r="H4698" i="9" s="1"/>
  <c r="F4699" i="9"/>
  <c r="H4699" i="9" s="1"/>
  <c r="F4700" i="9"/>
  <c r="H4700" i="9" s="1"/>
  <c r="F4701" i="9"/>
  <c r="H4701" i="9" s="1"/>
  <c r="F4702" i="9"/>
  <c r="H4702" i="9" s="1"/>
  <c r="F4703" i="9"/>
  <c r="H4703" i="9" s="1"/>
  <c r="F4704" i="9"/>
  <c r="H4704" i="9" s="1"/>
  <c r="F4705" i="9"/>
  <c r="H4705" i="9" s="1"/>
  <c r="F4706" i="9"/>
  <c r="H4706" i="9" s="1"/>
  <c r="F4707" i="9"/>
  <c r="H4707" i="9" s="1"/>
  <c r="F4708" i="9"/>
  <c r="H4708" i="9" s="1"/>
  <c r="F4709" i="9"/>
  <c r="H4709" i="9" s="1"/>
  <c r="F4710" i="9"/>
  <c r="H4710" i="9" s="1"/>
  <c r="F4711" i="9"/>
  <c r="H4711" i="9" s="1"/>
  <c r="F4712" i="9"/>
  <c r="H4712" i="9" s="1"/>
  <c r="F4713" i="9"/>
  <c r="H4713" i="9" s="1"/>
  <c r="F4714" i="9"/>
  <c r="H4714" i="9" s="1"/>
  <c r="F4715" i="9"/>
  <c r="H4715" i="9" s="1"/>
  <c r="F4716" i="9"/>
  <c r="H4716" i="9" s="1"/>
  <c r="F4717" i="9"/>
  <c r="H4717" i="9" s="1"/>
  <c r="F4718" i="9"/>
  <c r="H4718" i="9" s="1"/>
  <c r="F4719" i="9"/>
  <c r="H4719" i="9" s="1"/>
  <c r="F4720" i="9"/>
  <c r="H4720" i="9" s="1"/>
  <c r="F4721" i="9"/>
  <c r="H4721" i="9" s="1"/>
  <c r="F4722" i="9"/>
  <c r="H4722" i="9" s="1"/>
  <c r="F4723" i="9"/>
  <c r="H4723" i="9" s="1"/>
  <c r="F4724" i="9"/>
  <c r="H4724" i="9" s="1"/>
  <c r="F4725" i="9"/>
  <c r="H4725" i="9" s="1"/>
  <c r="F4726" i="9"/>
  <c r="H4726" i="9" s="1"/>
  <c r="F4727" i="9"/>
  <c r="H4727" i="9" s="1"/>
  <c r="F4728" i="9"/>
  <c r="H4728" i="9" s="1"/>
  <c r="F4729" i="9"/>
  <c r="H4729" i="9" s="1"/>
  <c r="F4730" i="9"/>
  <c r="H4730" i="9" s="1"/>
  <c r="F4731" i="9"/>
  <c r="H4731" i="9" s="1"/>
  <c r="F4732" i="9"/>
  <c r="H4732" i="9" s="1"/>
  <c r="F4733" i="9"/>
  <c r="H4733" i="9" s="1"/>
  <c r="F4734" i="9"/>
  <c r="H4734" i="9" s="1"/>
  <c r="F4735" i="9"/>
  <c r="H4735" i="9" s="1"/>
  <c r="F4736" i="9"/>
  <c r="H4736" i="9" s="1"/>
  <c r="F4737" i="9"/>
  <c r="H4737" i="9" s="1"/>
  <c r="F4738" i="9"/>
  <c r="H4738" i="9" s="1"/>
  <c r="F4739" i="9"/>
  <c r="H4739" i="9" s="1"/>
  <c r="F4740" i="9"/>
  <c r="H4740" i="9" s="1"/>
  <c r="F4741" i="9"/>
  <c r="H4741" i="9" s="1"/>
  <c r="F4742" i="9"/>
  <c r="H4742" i="9" s="1"/>
  <c r="F4743" i="9"/>
  <c r="H4743" i="9" s="1"/>
  <c r="F4744" i="9"/>
  <c r="H4744" i="9" s="1"/>
  <c r="F4745" i="9"/>
  <c r="H4745" i="9" s="1"/>
  <c r="F4746" i="9"/>
  <c r="H4746" i="9" s="1"/>
  <c r="F4747" i="9"/>
  <c r="H4747" i="9" s="1"/>
  <c r="F4748" i="9"/>
  <c r="H4748" i="9" s="1"/>
  <c r="F4749" i="9"/>
  <c r="H4749" i="9" s="1"/>
  <c r="F4750" i="9"/>
  <c r="H4750" i="9" s="1"/>
  <c r="F4751" i="9"/>
  <c r="H4751" i="9" s="1"/>
  <c r="F4752" i="9"/>
  <c r="H4752" i="9" s="1"/>
  <c r="F4753" i="9"/>
  <c r="H4753" i="9" s="1"/>
  <c r="F4754" i="9"/>
  <c r="H4754" i="9" s="1"/>
  <c r="F4755" i="9"/>
  <c r="H4755" i="9" s="1"/>
  <c r="F4756" i="9"/>
  <c r="H4756" i="9" s="1"/>
  <c r="F4757" i="9"/>
  <c r="H4757" i="9" s="1"/>
  <c r="F4758" i="9"/>
  <c r="H4758" i="9" s="1"/>
  <c r="F4759" i="9"/>
  <c r="H4759" i="9" s="1"/>
  <c r="F4760" i="9"/>
  <c r="H4760" i="9" s="1"/>
  <c r="F4761" i="9"/>
  <c r="H4761" i="9" s="1"/>
  <c r="F4762" i="9"/>
  <c r="H4762" i="9" s="1"/>
  <c r="F4763" i="9"/>
  <c r="H4763" i="9" s="1"/>
  <c r="F4764" i="9"/>
  <c r="H4764" i="9" s="1"/>
  <c r="F4765" i="9"/>
  <c r="H4765" i="9" s="1"/>
  <c r="F4766" i="9"/>
  <c r="H4766" i="9" s="1"/>
  <c r="F4767" i="9"/>
  <c r="H4767" i="9" s="1"/>
  <c r="F4768" i="9"/>
  <c r="H4768" i="9" s="1"/>
  <c r="F4769" i="9"/>
  <c r="H4769" i="9" s="1"/>
  <c r="F4770" i="9"/>
  <c r="H4770" i="9" s="1"/>
  <c r="F4771" i="9"/>
  <c r="H4771" i="9" s="1"/>
  <c r="F4772" i="9"/>
  <c r="H4772" i="9" s="1"/>
  <c r="F4773" i="9"/>
  <c r="H4773" i="9" s="1"/>
  <c r="F4774" i="9"/>
  <c r="H4774" i="9" s="1"/>
  <c r="F4775" i="9"/>
  <c r="H4775" i="9" s="1"/>
  <c r="F4776" i="9"/>
  <c r="H4776" i="9" s="1"/>
  <c r="F4777" i="9"/>
  <c r="H4777" i="9" s="1"/>
  <c r="F4778" i="9"/>
  <c r="H4778" i="9" s="1"/>
  <c r="F4779" i="9"/>
  <c r="H4779" i="9" s="1"/>
  <c r="F4780" i="9"/>
  <c r="H4780" i="9" s="1"/>
  <c r="F4781" i="9"/>
  <c r="H4781" i="9" s="1"/>
  <c r="F4782" i="9"/>
  <c r="H4782" i="9" s="1"/>
  <c r="F4783" i="9"/>
  <c r="H4783" i="9" s="1"/>
  <c r="F4784" i="9"/>
  <c r="H4784" i="9" s="1"/>
  <c r="F4785" i="9"/>
  <c r="H4785" i="9" s="1"/>
  <c r="F4786" i="9"/>
  <c r="H4786" i="9" s="1"/>
  <c r="F4787" i="9"/>
  <c r="H4787" i="9" s="1"/>
  <c r="F4788" i="9"/>
  <c r="H4788" i="9" s="1"/>
  <c r="F4789" i="9"/>
  <c r="H4789" i="9" s="1"/>
  <c r="F4790" i="9"/>
  <c r="H4790" i="9" s="1"/>
  <c r="F4791" i="9"/>
  <c r="H4791" i="9" s="1"/>
  <c r="F4792" i="9"/>
  <c r="H4792" i="9" s="1"/>
  <c r="F4793" i="9"/>
  <c r="H4793" i="9" s="1"/>
  <c r="F4794" i="9"/>
  <c r="H4794" i="9" s="1"/>
  <c r="F4795" i="9"/>
  <c r="H4795" i="9" s="1"/>
  <c r="F4796" i="9"/>
  <c r="H4796" i="9" s="1"/>
  <c r="F4797" i="9"/>
  <c r="H4797" i="9" s="1"/>
  <c r="F4798" i="9"/>
  <c r="H4798" i="9" s="1"/>
  <c r="F4799" i="9"/>
  <c r="H4799" i="9" s="1"/>
  <c r="F4800" i="9"/>
  <c r="H4800" i="9" s="1"/>
  <c r="F4801" i="9"/>
  <c r="H4801" i="9" s="1"/>
  <c r="F4802" i="9"/>
  <c r="H4802" i="9" s="1"/>
  <c r="F4803" i="9"/>
  <c r="H4803" i="9" s="1"/>
  <c r="F4804" i="9"/>
  <c r="H4804" i="9" s="1"/>
  <c r="F4805" i="9"/>
  <c r="H4805" i="9" s="1"/>
  <c r="F4806" i="9"/>
  <c r="H4806" i="9" s="1"/>
  <c r="F4807" i="9"/>
  <c r="H4807" i="9" s="1"/>
  <c r="F4808" i="9"/>
  <c r="H4808" i="9" s="1"/>
  <c r="F4809" i="9"/>
  <c r="H4809" i="9" s="1"/>
  <c r="F4810" i="9"/>
  <c r="H4810" i="9" s="1"/>
  <c r="F4811" i="9"/>
  <c r="H4811" i="9" s="1"/>
  <c r="F4812" i="9"/>
  <c r="H4812" i="9" s="1"/>
  <c r="F4813" i="9"/>
  <c r="H4813" i="9" s="1"/>
  <c r="F4814" i="9"/>
  <c r="H4814" i="9" s="1"/>
  <c r="F4815" i="9"/>
  <c r="H4815" i="9" s="1"/>
  <c r="F4816" i="9"/>
  <c r="H4816" i="9" s="1"/>
  <c r="F4817" i="9"/>
  <c r="H4817" i="9" s="1"/>
  <c r="F4818" i="9"/>
  <c r="H4818" i="9" s="1"/>
  <c r="F4819" i="9"/>
  <c r="H4819" i="9" s="1"/>
  <c r="F4820" i="9"/>
  <c r="H4820" i="9" s="1"/>
  <c r="F4821" i="9"/>
  <c r="H4821" i="9" s="1"/>
  <c r="F4822" i="9"/>
  <c r="H4822" i="9" s="1"/>
  <c r="F4823" i="9"/>
  <c r="H4823" i="9" s="1"/>
  <c r="F4824" i="9"/>
  <c r="H4824" i="9" s="1"/>
  <c r="F4825" i="9"/>
  <c r="H4825" i="9" s="1"/>
  <c r="F4826" i="9"/>
  <c r="H4826" i="9" s="1"/>
  <c r="F4827" i="9"/>
  <c r="H4827" i="9" s="1"/>
  <c r="F4828" i="9"/>
  <c r="H4828" i="9" s="1"/>
  <c r="F4829" i="9"/>
  <c r="H4829" i="9" s="1"/>
  <c r="F4830" i="9"/>
  <c r="H4830" i="9" s="1"/>
  <c r="F4831" i="9"/>
  <c r="H4831" i="9" s="1"/>
  <c r="F4832" i="9"/>
  <c r="H4832" i="9" s="1"/>
  <c r="F4833" i="9"/>
  <c r="H4833" i="9" s="1"/>
  <c r="F4834" i="9"/>
  <c r="H4834" i="9" s="1"/>
  <c r="F4835" i="9"/>
  <c r="H4835" i="9" s="1"/>
  <c r="F4836" i="9"/>
  <c r="H4836" i="9" s="1"/>
  <c r="F4837" i="9"/>
  <c r="H4837" i="9" s="1"/>
  <c r="F4838" i="9"/>
  <c r="H4838" i="9" s="1"/>
  <c r="F4839" i="9"/>
  <c r="H4839" i="9" s="1"/>
  <c r="F4840" i="9"/>
  <c r="H4840" i="9" s="1"/>
  <c r="F4841" i="9"/>
  <c r="H4841" i="9" s="1"/>
  <c r="F4842" i="9"/>
  <c r="H4842" i="9" s="1"/>
  <c r="F4843" i="9"/>
  <c r="H4843" i="9" s="1"/>
  <c r="F4844" i="9"/>
  <c r="H4844" i="9" s="1"/>
  <c r="F4845" i="9"/>
  <c r="H4845" i="9" s="1"/>
  <c r="F4846" i="9"/>
  <c r="H4846" i="9" s="1"/>
  <c r="F4847" i="9"/>
  <c r="H4847" i="9" s="1"/>
  <c r="F4848" i="9"/>
  <c r="H4848" i="9" s="1"/>
  <c r="F4849" i="9"/>
  <c r="H4849" i="9" s="1"/>
  <c r="F4850" i="9"/>
  <c r="H4850" i="9" s="1"/>
  <c r="F4851" i="9"/>
  <c r="H4851" i="9" s="1"/>
  <c r="F4852" i="9"/>
  <c r="H4852" i="9" s="1"/>
  <c r="F4853" i="9"/>
  <c r="H4853" i="9" s="1"/>
  <c r="F4854" i="9"/>
  <c r="H4854" i="9" s="1"/>
  <c r="F4855" i="9"/>
  <c r="H4855" i="9" s="1"/>
  <c r="F4856" i="9"/>
  <c r="H4856" i="9" s="1"/>
  <c r="F4857" i="9"/>
  <c r="H4857" i="9" s="1"/>
  <c r="F4858" i="9"/>
  <c r="H4858" i="9" s="1"/>
  <c r="F4859" i="9"/>
  <c r="H4859" i="9" s="1"/>
  <c r="F4860" i="9"/>
  <c r="H4860" i="9" s="1"/>
  <c r="F4861" i="9"/>
  <c r="H4861" i="9" s="1"/>
  <c r="F4862" i="9"/>
  <c r="H4862" i="9" s="1"/>
  <c r="F4863" i="9"/>
  <c r="H4863" i="9" s="1"/>
  <c r="F4864" i="9"/>
  <c r="H4864" i="9" s="1"/>
  <c r="F4865" i="9"/>
  <c r="H4865" i="9" s="1"/>
  <c r="F4866" i="9"/>
  <c r="H4866" i="9" s="1"/>
  <c r="F4867" i="9"/>
  <c r="H4867" i="9" s="1"/>
  <c r="F4868" i="9"/>
  <c r="H4868" i="9" s="1"/>
  <c r="F4869" i="9"/>
  <c r="H4869" i="9" s="1"/>
  <c r="F4870" i="9"/>
  <c r="H4870" i="9" s="1"/>
  <c r="F4871" i="9"/>
  <c r="H4871" i="9" s="1"/>
  <c r="F4872" i="9"/>
  <c r="H4872" i="9" s="1"/>
  <c r="F4873" i="9"/>
  <c r="H4873" i="9" s="1"/>
  <c r="F4874" i="9"/>
  <c r="H4874" i="9" s="1"/>
  <c r="F4875" i="9"/>
  <c r="H4875" i="9" s="1"/>
  <c r="F4876" i="9"/>
  <c r="H4876" i="9" s="1"/>
  <c r="F4877" i="9"/>
  <c r="H4877" i="9" s="1"/>
  <c r="F4878" i="9"/>
  <c r="H4878" i="9" s="1"/>
  <c r="F4879" i="9"/>
  <c r="H4879" i="9" s="1"/>
  <c r="F4880" i="9"/>
  <c r="H4880" i="9" s="1"/>
  <c r="F4881" i="9"/>
  <c r="H4881" i="9" s="1"/>
  <c r="F4882" i="9"/>
  <c r="H4882" i="9" s="1"/>
  <c r="F4883" i="9"/>
  <c r="H4883" i="9" s="1"/>
  <c r="F4884" i="9"/>
  <c r="H4884" i="9" s="1"/>
  <c r="F4885" i="9"/>
  <c r="H4885" i="9" s="1"/>
  <c r="F4886" i="9"/>
  <c r="H4886" i="9" s="1"/>
  <c r="F4887" i="9"/>
  <c r="H4887" i="9" s="1"/>
  <c r="F4888" i="9"/>
  <c r="H4888" i="9" s="1"/>
  <c r="F4889" i="9"/>
  <c r="H4889" i="9" s="1"/>
  <c r="F4890" i="9"/>
  <c r="H4890" i="9" s="1"/>
  <c r="F4891" i="9"/>
  <c r="H4891" i="9" s="1"/>
  <c r="F4892" i="9"/>
  <c r="H4892" i="9" s="1"/>
  <c r="F4893" i="9"/>
  <c r="H4893" i="9" s="1"/>
  <c r="F4894" i="9"/>
  <c r="H4894" i="9" s="1"/>
  <c r="F4895" i="9"/>
  <c r="H4895" i="9" s="1"/>
  <c r="F4896" i="9"/>
  <c r="H4896" i="9" s="1"/>
  <c r="F4897" i="9"/>
  <c r="H4897" i="9" s="1"/>
  <c r="F4898" i="9"/>
  <c r="H4898" i="9" s="1"/>
  <c r="F4899" i="9"/>
  <c r="H4899" i="9" s="1"/>
  <c r="F4900" i="9"/>
  <c r="H4900" i="9" s="1"/>
  <c r="F4901" i="9"/>
  <c r="H4901" i="9" s="1"/>
  <c r="F4902" i="9"/>
  <c r="H4902" i="9" s="1"/>
  <c r="F4903" i="9"/>
  <c r="H4903" i="9" s="1"/>
  <c r="F4904" i="9"/>
  <c r="H4904" i="9" s="1"/>
  <c r="F4905" i="9"/>
  <c r="H4905" i="9" s="1"/>
  <c r="F4906" i="9"/>
  <c r="H4906" i="9" s="1"/>
  <c r="F4907" i="9"/>
  <c r="H4907" i="9" s="1"/>
  <c r="F4908" i="9"/>
  <c r="H4908" i="9" s="1"/>
  <c r="F4909" i="9"/>
  <c r="H4909" i="9" s="1"/>
  <c r="F4910" i="9"/>
  <c r="H4910" i="9" s="1"/>
  <c r="F4911" i="9"/>
  <c r="H4911" i="9" s="1"/>
  <c r="F4912" i="9"/>
  <c r="H4912" i="9" s="1"/>
  <c r="F4913" i="9"/>
  <c r="H4913" i="9" s="1"/>
  <c r="F4914" i="9"/>
  <c r="H4914" i="9" s="1"/>
  <c r="F4915" i="9"/>
  <c r="H4915" i="9" s="1"/>
  <c r="F4916" i="9"/>
  <c r="H4916" i="9" s="1"/>
  <c r="F4917" i="9"/>
  <c r="H4917" i="9" s="1"/>
  <c r="F4918" i="9"/>
  <c r="H4918" i="9" s="1"/>
  <c r="F4919" i="9"/>
  <c r="H4919" i="9" s="1"/>
  <c r="F4920" i="9"/>
  <c r="H4920" i="9" s="1"/>
  <c r="F4921" i="9"/>
  <c r="H4921" i="9" s="1"/>
  <c r="F4922" i="9"/>
  <c r="H4922" i="9" s="1"/>
  <c r="F4923" i="9"/>
  <c r="H4923" i="9" s="1"/>
  <c r="F4924" i="9"/>
  <c r="H4924" i="9" s="1"/>
  <c r="F4925" i="9"/>
  <c r="H4925" i="9" s="1"/>
  <c r="F4926" i="9"/>
  <c r="H4926" i="9" s="1"/>
  <c r="F4927" i="9"/>
  <c r="H4927" i="9" s="1"/>
  <c r="F4928" i="9"/>
  <c r="H4928" i="9" s="1"/>
  <c r="F4929" i="9"/>
  <c r="H4929" i="9" s="1"/>
  <c r="F4930" i="9"/>
  <c r="H4930" i="9" s="1"/>
  <c r="F4931" i="9"/>
  <c r="H4931" i="9" s="1"/>
  <c r="F4932" i="9"/>
  <c r="H4932" i="9" s="1"/>
  <c r="F4933" i="9"/>
  <c r="H4933" i="9" s="1"/>
  <c r="F4934" i="9"/>
  <c r="H4934" i="9" s="1"/>
  <c r="F4935" i="9"/>
  <c r="H4935" i="9" s="1"/>
  <c r="F4936" i="9"/>
  <c r="H4936" i="9" s="1"/>
  <c r="F4937" i="9"/>
  <c r="H4937" i="9" s="1"/>
  <c r="F4938" i="9"/>
  <c r="H4938" i="9" s="1"/>
  <c r="F4939" i="9"/>
  <c r="H4939" i="9" s="1"/>
  <c r="F4940" i="9"/>
  <c r="H4940" i="9" s="1"/>
  <c r="F4941" i="9"/>
  <c r="H4941" i="9" s="1"/>
  <c r="F4942" i="9"/>
  <c r="H4942" i="9" s="1"/>
  <c r="F4943" i="9"/>
  <c r="H4943" i="9" s="1"/>
  <c r="F4944" i="9"/>
  <c r="H4944" i="9" s="1"/>
  <c r="F4945" i="9"/>
  <c r="H4945" i="9" s="1"/>
  <c r="F4946" i="9"/>
  <c r="H4946" i="9" s="1"/>
  <c r="F4947" i="9"/>
  <c r="H4947" i="9" s="1"/>
  <c r="F4948" i="9"/>
  <c r="H4948" i="9" s="1"/>
  <c r="F4949" i="9"/>
  <c r="H4949" i="9" s="1"/>
  <c r="F4950" i="9"/>
  <c r="H4950" i="9" s="1"/>
  <c r="F4951" i="9"/>
  <c r="H4951" i="9" s="1"/>
  <c r="F4952" i="9"/>
  <c r="H4952" i="9" s="1"/>
  <c r="F4953" i="9"/>
  <c r="H4953" i="9" s="1"/>
  <c r="F4954" i="9"/>
  <c r="H4954" i="9" s="1"/>
  <c r="F4955" i="9"/>
  <c r="H4955" i="9" s="1"/>
  <c r="F4956" i="9"/>
  <c r="H4956" i="9" s="1"/>
  <c r="F4957" i="9"/>
  <c r="H4957" i="9" s="1"/>
  <c r="F4958" i="9"/>
  <c r="H4958" i="9" s="1"/>
  <c r="F4959" i="9"/>
  <c r="H4959" i="9" s="1"/>
  <c r="F4960" i="9"/>
  <c r="H4960" i="9" s="1"/>
  <c r="F4961" i="9"/>
  <c r="H4961" i="9" s="1"/>
  <c r="F4962" i="9"/>
  <c r="H4962" i="9" s="1"/>
  <c r="F4963" i="9"/>
  <c r="H4963" i="9" s="1"/>
  <c r="F4964" i="9"/>
  <c r="H4964" i="9" s="1"/>
  <c r="F4965" i="9"/>
  <c r="H4965" i="9" s="1"/>
  <c r="F4966" i="9"/>
  <c r="H4966" i="9" s="1"/>
  <c r="F4967" i="9"/>
  <c r="H4967" i="9" s="1"/>
  <c r="F4968" i="9"/>
  <c r="H4968" i="9" s="1"/>
  <c r="F4969" i="9"/>
  <c r="H4969" i="9" s="1"/>
  <c r="F4970" i="9"/>
  <c r="H4970" i="9" s="1"/>
  <c r="F4971" i="9"/>
  <c r="H4971" i="9" s="1"/>
  <c r="F4972" i="9"/>
  <c r="H4972" i="9" s="1"/>
  <c r="F4973" i="9"/>
  <c r="H4973" i="9" s="1"/>
  <c r="F4974" i="9"/>
  <c r="H4974" i="9" s="1"/>
  <c r="F4975" i="9"/>
  <c r="H4975" i="9" s="1"/>
  <c r="F4976" i="9"/>
  <c r="H4976" i="9" s="1"/>
  <c r="F4977" i="9"/>
  <c r="H4977" i="9" s="1"/>
  <c r="F4978" i="9"/>
  <c r="H4978" i="9" s="1"/>
  <c r="F4979" i="9"/>
  <c r="H4979" i="9" s="1"/>
  <c r="F4980" i="9"/>
  <c r="H4980" i="9" s="1"/>
  <c r="F4981" i="9"/>
  <c r="H4981" i="9" s="1"/>
  <c r="F4982" i="9"/>
  <c r="H4982" i="9" s="1"/>
  <c r="F4983" i="9"/>
  <c r="H4983" i="9" s="1"/>
  <c r="F4984" i="9"/>
  <c r="H4984" i="9" s="1"/>
  <c r="F4985" i="9"/>
  <c r="H4985" i="9" s="1"/>
  <c r="F4986" i="9"/>
  <c r="H4986" i="9" s="1"/>
  <c r="F4987" i="9"/>
  <c r="H4987" i="9" s="1"/>
  <c r="F4988" i="9"/>
  <c r="H4988" i="9" s="1"/>
  <c r="F4989" i="9"/>
  <c r="H4989" i="9" s="1"/>
  <c r="F4990" i="9"/>
  <c r="H4990" i="9" s="1"/>
  <c r="F4991" i="9"/>
  <c r="H4991" i="9" s="1"/>
  <c r="F4992" i="9"/>
  <c r="H4992" i="9" s="1"/>
  <c r="F4993" i="9"/>
  <c r="H4993" i="9" s="1"/>
  <c r="F4994" i="9"/>
  <c r="H4994" i="9" s="1"/>
  <c r="F4995" i="9"/>
  <c r="H4995" i="9" s="1"/>
  <c r="F4996" i="9"/>
  <c r="H4996" i="9" s="1"/>
  <c r="F4997" i="9"/>
  <c r="H4997" i="9" s="1"/>
  <c r="F4998" i="9"/>
  <c r="H4998" i="9" s="1"/>
  <c r="F4999" i="9"/>
  <c r="H4999" i="9" s="1"/>
  <c r="F5000" i="9"/>
  <c r="H5000" i="9" s="1"/>
  <c r="F5001" i="9"/>
  <c r="H5001" i="9" s="1"/>
  <c r="F5002" i="9"/>
  <c r="H5002" i="9" s="1"/>
  <c r="F5003" i="9"/>
  <c r="H5003" i="9" s="1"/>
  <c r="F5004" i="9"/>
  <c r="H5004" i="9" s="1"/>
  <c r="F5005" i="9"/>
  <c r="H5005" i="9" s="1"/>
  <c r="F5006" i="9"/>
  <c r="H5006" i="9" s="1"/>
  <c r="F5007" i="9"/>
  <c r="H5007" i="9" s="1"/>
  <c r="F5008" i="9"/>
  <c r="H5008" i="9" s="1"/>
  <c r="F5009" i="9"/>
  <c r="H5009" i="9" s="1"/>
  <c r="F5010" i="9"/>
  <c r="H5010" i="9" s="1"/>
  <c r="F5011" i="9"/>
  <c r="H5011" i="9" s="1"/>
  <c r="F5012" i="9"/>
  <c r="H5012" i="9" s="1"/>
  <c r="F5013" i="9"/>
  <c r="H5013" i="9" s="1"/>
  <c r="F5014" i="9"/>
  <c r="H5014" i="9" s="1"/>
  <c r="F5015" i="9"/>
  <c r="H5015" i="9" s="1"/>
  <c r="F5016" i="9"/>
  <c r="H5016" i="9" s="1"/>
  <c r="F5017" i="9"/>
  <c r="H5017" i="9" s="1"/>
  <c r="F5018" i="9"/>
  <c r="H5018" i="9" s="1"/>
  <c r="F5019" i="9"/>
  <c r="H5019" i="9" s="1"/>
  <c r="F5020" i="9"/>
  <c r="H5020" i="9" s="1"/>
  <c r="F5021" i="9"/>
  <c r="H5021" i="9" s="1"/>
  <c r="F5022" i="9"/>
  <c r="H5022" i="9" s="1"/>
  <c r="F5023" i="9"/>
  <c r="H5023" i="9" s="1"/>
  <c r="F5024" i="9"/>
  <c r="H5024" i="9" s="1"/>
  <c r="F5025" i="9"/>
  <c r="H5025" i="9" s="1"/>
  <c r="F5026" i="9"/>
  <c r="H5026" i="9" s="1"/>
  <c r="F5027" i="9"/>
  <c r="H5027" i="9" s="1"/>
  <c r="F5028" i="9"/>
  <c r="H5028" i="9" s="1"/>
  <c r="F5029" i="9"/>
  <c r="H5029" i="9" s="1"/>
  <c r="F5030" i="9"/>
  <c r="H5030" i="9" s="1"/>
  <c r="F5031" i="9"/>
  <c r="H5031" i="9" s="1"/>
  <c r="F5032" i="9"/>
  <c r="H5032" i="9" s="1"/>
  <c r="F5033" i="9"/>
  <c r="H5033" i="9" s="1"/>
  <c r="F5034" i="9"/>
  <c r="H5034" i="9" s="1"/>
  <c r="F5035" i="9"/>
  <c r="H5035" i="9" s="1"/>
  <c r="F5036" i="9"/>
  <c r="H5036" i="9" s="1"/>
  <c r="F5037" i="9"/>
  <c r="H5037" i="9" s="1"/>
  <c r="F5038" i="9"/>
  <c r="H5038" i="9" s="1"/>
  <c r="F5039" i="9"/>
  <c r="H5039" i="9" s="1"/>
  <c r="F5040" i="9"/>
  <c r="H5040" i="9" s="1"/>
  <c r="F5041" i="9"/>
  <c r="H5041" i="9" s="1"/>
  <c r="F5042" i="9"/>
  <c r="H5042" i="9" s="1"/>
  <c r="F5043" i="9"/>
  <c r="H5043" i="9" s="1"/>
  <c r="F5044" i="9"/>
  <c r="H5044" i="9" s="1"/>
  <c r="F5045" i="9"/>
  <c r="H5045" i="9" s="1"/>
  <c r="F5046" i="9"/>
  <c r="H5046" i="9" s="1"/>
  <c r="F5047" i="9"/>
  <c r="H5047" i="9" s="1"/>
  <c r="F5048" i="9"/>
  <c r="H5048" i="9" s="1"/>
  <c r="F5049" i="9"/>
  <c r="H5049" i="9" s="1"/>
  <c r="F5050" i="9"/>
  <c r="H5050" i="9" s="1"/>
  <c r="F5051" i="9"/>
  <c r="H5051" i="9" s="1"/>
  <c r="F5052" i="9"/>
  <c r="H5052" i="9" s="1"/>
  <c r="F5053" i="9"/>
  <c r="H5053" i="9" s="1"/>
  <c r="F5054" i="9"/>
  <c r="H5054" i="9" s="1"/>
  <c r="F5055" i="9"/>
  <c r="H5055" i="9" s="1"/>
  <c r="F5056" i="9"/>
  <c r="H5056" i="9" s="1"/>
  <c r="F5057" i="9"/>
  <c r="H5057" i="9" s="1"/>
  <c r="F5058" i="9"/>
  <c r="H5058" i="9" s="1"/>
  <c r="F5059" i="9"/>
  <c r="H5059" i="9" s="1"/>
  <c r="F5060" i="9"/>
  <c r="H5060" i="9" s="1"/>
  <c r="F5061" i="9"/>
  <c r="H5061" i="9" s="1"/>
  <c r="F5062" i="9"/>
  <c r="H5062" i="9" s="1"/>
  <c r="F5063" i="9"/>
  <c r="H5063" i="9" s="1"/>
  <c r="F5064" i="9"/>
  <c r="H5064" i="9" s="1"/>
  <c r="F5065" i="9"/>
  <c r="H5065" i="9" s="1"/>
  <c r="F5066" i="9"/>
  <c r="H5066" i="9" s="1"/>
  <c r="F5067" i="9"/>
  <c r="H5067" i="9" s="1"/>
  <c r="F5068" i="9"/>
  <c r="H5068" i="9" s="1"/>
  <c r="F5069" i="9"/>
  <c r="H5069" i="9" s="1"/>
  <c r="F5070" i="9"/>
  <c r="H5070" i="9" s="1"/>
  <c r="F5071" i="9"/>
  <c r="H5071" i="9" s="1"/>
  <c r="F5072" i="9"/>
  <c r="H5072" i="9" s="1"/>
  <c r="F5073" i="9"/>
  <c r="H5073" i="9" s="1"/>
  <c r="F5074" i="9"/>
  <c r="H5074" i="9" s="1"/>
  <c r="F5075" i="9"/>
  <c r="H5075" i="9" s="1"/>
  <c r="F5076" i="9"/>
  <c r="H5076" i="9" s="1"/>
  <c r="F5077" i="9"/>
  <c r="H5077" i="9" s="1"/>
  <c r="F5078" i="9"/>
  <c r="H5078" i="9" s="1"/>
  <c r="F5079" i="9"/>
  <c r="H5079" i="9" s="1"/>
  <c r="F5080" i="9"/>
  <c r="H5080" i="9" s="1"/>
  <c r="F5081" i="9"/>
  <c r="H5081" i="9" s="1"/>
  <c r="F5082" i="9"/>
  <c r="H5082" i="9" s="1"/>
  <c r="F5083" i="9"/>
  <c r="H5083" i="9" s="1"/>
  <c r="F5084" i="9"/>
  <c r="H5084" i="9" s="1"/>
  <c r="F5085" i="9"/>
  <c r="H5085" i="9" s="1"/>
  <c r="F5086" i="9"/>
  <c r="H5086" i="9" s="1"/>
  <c r="F5087" i="9"/>
  <c r="H5087" i="9" s="1"/>
  <c r="F5088" i="9"/>
  <c r="H5088" i="9" s="1"/>
  <c r="F5089" i="9"/>
  <c r="H5089" i="9" s="1"/>
  <c r="F5090" i="9"/>
  <c r="H5090" i="9" s="1"/>
  <c r="F5091" i="9"/>
  <c r="H5091" i="9" s="1"/>
  <c r="F5092" i="9"/>
  <c r="H5092" i="9" s="1"/>
  <c r="F5093" i="9"/>
  <c r="H5093" i="9" s="1"/>
  <c r="F5094" i="9"/>
  <c r="H5094" i="9" s="1"/>
  <c r="F5095" i="9"/>
  <c r="H5095" i="9" s="1"/>
  <c r="F5096" i="9"/>
  <c r="H5096" i="9" s="1"/>
  <c r="F5097" i="9"/>
  <c r="H5097" i="9" s="1"/>
  <c r="F5098" i="9"/>
  <c r="H5098" i="9" s="1"/>
  <c r="F5099" i="9"/>
  <c r="H5099" i="9" s="1"/>
  <c r="F5100" i="9"/>
  <c r="H5100" i="9" s="1"/>
  <c r="F5101" i="9"/>
  <c r="H5101" i="9" s="1"/>
  <c r="F5102" i="9"/>
  <c r="H5102" i="9" s="1"/>
  <c r="F5103" i="9"/>
  <c r="H5103" i="9" s="1"/>
  <c r="F5104" i="9"/>
  <c r="H5104" i="9" s="1"/>
  <c r="F5105" i="9"/>
  <c r="H5105" i="9" s="1"/>
  <c r="F5106" i="9"/>
  <c r="H5106" i="9" s="1"/>
  <c r="F5107" i="9"/>
  <c r="H5107" i="9" s="1"/>
  <c r="F5108" i="9"/>
  <c r="H5108" i="9" s="1"/>
  <c r="F5109" i="9"/>
  <c r="H5109" i="9" s="1"/>
  <c r="F5110" i="9"/>
  <c r="H5110" i="9" s="1"/>
  <c r="F5111" i="9"/>
  <c r="H5111" i="9" s="1"/>
  <c r="F5112" i="9"/>
  <c r="H5112" i="9" s="1"/>
  <c r="F5113" i="9"/>
  <c r="H5113" i="9" s="1"/>
  <c r="F5114" i="9"/>
  <c r="H5114" i="9" s="1"/>
  <c r="F5115" i="9"/>
  <c r="H5115" i="9" s="1"/>
  <c r="F5116" i="9"/>
  <c r="H5116" i="9" s="1"/>
  <c r="F5117" i="9"/>
  <c r="H5117" i="9" s="1"/>
  <c r="F5118" i="9"/>
  <c r="H5118" i="9" s="1"/>
  <c r="F5119" i="9"/>
  <c r="H5119" i="9" s="1"/>
  <c r="F5120" i="9"/>
  <c r="H5120" i="9" s="1"/>
  <c r="F5121" i="9"/>
  <c r="H5121" i="9" s="1"/>
  <c r="F5122" i="9"/>
  <c r="H5122" i="9" s="1"/>
  <c r="F5123" i="9"/>
  <c r="H5123" i="9" s="1"/>
  <c r="F5124" i="9"/>
  <c r="H5124" i="9" s="1"/>
  <c r="F5125" i="9"/>
  <c r="H5125" i="9" s="1"/>
  <c r="F5126" i="9"/>
  <c r="H5126" i="9" s="1"/>
  <c r="F5127" i="9"/>
  <c r="H5127" i="9" s="1"/>
  <c r="F5128" i="9"/>
  <c r="H5128" i="9" s="1"/>
  <c r="F5129" i="9"/>
  <c r="H5129" i="9" s="1"/>
  <c r="F5130" i="9"/>
  <c r="H5130" i="9" s="1"/>
  <c r="F5131" i="9"/>
  <c r="H5131" i="9" s="1"/>
  <c r="F5132" i="9"/>
  <c r="H5132" i="9" s="1"/>
  <c r="F5133" i="9"/>
  <c r="H5133" i="9" s="1"/>
  <c r="F5134" i="9"/>
  <c r="H5134" i="9" s="1"/>
  <c r="F5135" i="9"/>
  <c r="H5135" i="9" s="1"/>
  <c r="F5136" i="9"/>
  <c r="H5136" i="9" s="1"/>
  <c r="F5137" i="9"/>
  <c r="H5137" i="9" s="1"/>
  <c r="F5138" i="9"/>
  <c r="H5138" i="9" s="1"/>
  <c r="F5139" i="9"/>
  <c r="H5139" i="9" s="1"/>
  <c r="F5140" i="9"/>
  <c r="H5140" i="9" s="1"/>
  <c r="F5141" i="9"/>
  <c r="H5141" i="9" s="1"/>
  <c r="F5142" i="9"/>
  <c r="H5142" i="9" s="1"/>
  <c r="F5143" i="9"/>
  <c r="H5143" i="9" s="1"/>
  <c r="F5144" i="9"/>
  <c r="H5144" i="9" s="1"/>
  <c r="F5145" i="9"/>
  <c r="H5145" i="9" s="1"/>
  <c r="F5146" i="9"/>
  <c r="H5146" i="9" s="1"/>
  <c r="F5147" i="9"/>
  <c r="H5147" i="9" s="1"/>
  <c r="F5148" i="9"/>
  <c r="H5148" i="9" s="1"/>
  <c r="F5149" i="9"/>
  <c r="H5149" i="9" s="1"/>
  <c r="F5150" i="9"/>
  <c r="H5150" i="9" s="1"/>
  <c r="F5151" i="9"/>
  <c r="H5151" i="9" s="1"/>
  <c r="F5152" i="9"/>
  <c r="H5152" i="9" s="1"/>
  <c r="F5153" i="9"/>
  <c r="H5153" i="9" s="1"/>
  <c r="F5154" i="9"/>
  <c r="H5154" i="9" s="1"/>
  <c r="F5155" i="9"/>
  <c r="H5155" i="9" s="1"/>
  <c r="F5156" i="9"/>
  <c r="H5156" i="9" s="1"/>
  <c r="F5157" i="9"/>
  <c r="H5157" i="9" s="1"/>
  <c r="F5158" i="9"/>
  <c r="H5158" i="9" s="1"/>
  <c r="F5159" i="9"/>
  <c r="H5159" i="9" s="1"/>
  <c r="F5160" i="9"/>
  <c r="H5160" i="9" s="1"/>
  <c r="F5161" i="9"/>
  <c r="H5161" i="9" s="1"/>
  <c r="F5162" i="9"/>
  <c r="H5162" i="9" s="1"/>
  <c r="F5163" i="9"/>
  <c r="H5163" i="9" s="1"/>
  <c r="F5164" i="9"/>
  <c r="H5164" i="9" s="1"/>
  <c r="F5165" i="9"/>
  <c r="H5165" i="9" s="1"/>
  <c r="F5166" i="9"/>
  <c r="H5166" i="9" s="1"/>
  <c r="F5167" i="9"/>
  <c r="H5167" i="9" s="1"/>
  <c r="F5168" i="9"/>
  <c r="H5168" i="9" s="1"/>
  <c r="F5169" i="9"/>
  <c r="H5169" i="9" s="1"/>
  <c r="F5170" i="9"/>
  <c r="H5170" i="9" s="1"/>
  <c r="F5171" i="9"/>
  <c r="H5171" i="9" s="1"/>
  <c r="F5172" i="9"/>
  <c r="H5172" i="9" s="1"/>
  <c r="F5173" i="9"/>
  <c r="H5173" i="9" s="1"/>
  <c r="F5174" i="9"/>
  <c r="H5174" i="9" s="1"/>
  <c r="F5175" i="9"/>
  <c r="H5175" i="9" s="1"/>
  <c r="F5176" i="9"/>
  <c r="H5176" i="9" s="1"/>
  <c r="F5177" i="9"/>
  <c r="H5177" i="9" s="1"/>
  <c r="F5178" i="9"/>
  <c r="H5178" i="9" s="1"/>
  <c r="F5179" i="9"/>
  <c r="H5179" i="9" s="1"/>
  <c r="F5180" i="9"/>
  <c r="H5180" i="9" s="1"/>
  <c r="F5181" i="9"/>
  <c r="H5181" i="9" s="1"/>
  <c r="F5182" i="9"/>
  <c r="H5182" i="9" s="1"/>
  <c r="F5183" i="9"/>
  <c r="H5183" i="9" s="1"/>
  <c r="F5184" i="9"/>
  <c r="H5184" i="9" s="1"/>
  <c r="F5185" i="9"/>
  <c r="H5185" i="9" s="1"/>
  <c r="F5186" i="9"/>
  <c r="H5186" i="9" s="1"/>
  <c r="F5187" i="9"/>
  <c r="H5187" i="9" s="1"/>
  <c r="F5188" i="9"/>
  <c r="H5188" i="9" s="1"/>
  <c r="F5189" i="9"/>
  <c r="H5189" i="9" s="1"/>
  <c r="F5190" i="9"/>
  <c r="H5190" i="9" s="1"/>
  <c r="F5191" i="9"/>
  <c r="H5191" i="9" s="1"/>
  <c r="F5192" i="9"/>
  <c r="H5192" i="9" s="1"/>
  <c r="F5193" i="9"/>
  <c r="H5193" i="9" s="1"/>
  <c r="F5194" i="9"/>
  <c r="H5194" i="9" s="1"/>
  <c r="F5195" i="9"/>
  <c r="H5195" i="9" s="1"/>
  <c r="F5196" i="9"/>
  <c r="H5196" i="9" s="1"/>
  <c r="F5197" i="9"/>
  <c r="H5197" i="9" s="1"/>
  <c r="F5198" i="9"/>
  <c r="H5198" i="9" s="1"/>
  <c r="F5199" i="9"/>
  <c r="H5199" i="9" s="1"/>
  <c r="F5200" i="9"/>
  <c r="H5200" i="9" s="1"/>
  <c r="F5201" i="9"/>
  <c r="H5201" i="9" s="1"/>
  <c r="F5202" i="9"/>
  <c r="H5202" i="9" s="1"/>
  <c r="F5203" i="9"/>
  <c r="H5203" i="9" s="1"/>
  <c r="F5204" i="9"/>
  <c r="H5204" i="9" s="1"/>
  <c r="F5205" i="9"/>
  <c r="H5205" i="9" s="1"/>
  <c r="F5206" i="9"/>
  <c r="H5206" i="9" s="1"/>
  <c r="F5207" i="9"/>
  <c r="H5207" i="9" s="1"/>
  <c r="F5208" i="9"/>
  <c r="H5208" i="9" s="1"/>
  <c r="F5209" i="9"/>
  <c r="H5209" i="9" s="1"/>
  <c r="F5210" i="9"/>
  <c r="H5210" i="9" s="1"/>
  <c r="F5211" i="9"/>
  <c r="H5211" i="9" s="1"/>
  <c r="F5212" i="9"/>
  <c r="H5212" i="9" s="1"/>
  <c r="F5213" i="9"/>
  <c r="H5213" i="9" s="1"/>
  <c r="F5214" i="9"/>
  <c r="H5214" i="9" s="1"/>
  <c r="F5215" i="9"/>
  <c r="H5215" i="9" s="1"/>
  <c r="F5216" i="9"/>
  <c r="H5216" i="9" s="1"/>
  <c r="F5217" i="9"/>
  <c r="H5217" i="9" s="1"/>
  <c r="F5218" i="9"/>
  <c r="H5218" i="9" s="1"/>
  <c r="F5219" i="9"/>
  <c r="H5219" i="9" s="1"/>
  <c r="F5220" i="9"/>
  <c r="H5220" i="9" s="1"/>
  <c r="F5221" i="9"/>
  <c r="H5221" i="9" s="1"/>
  <c r="F5222" i="9"/>
  <c r="H5222" i="9" s="1"/>
  <c r="F5223" i="9"/>
  <c r="H5223" i="9" s="1"/>
  <c r="F5224" i="9"/>
  <c r="H5224" i="9" s="1"/>
  <c r="F5225" i="9"/>
  <c r="H5225" i="9" s="1"/>
  <c r="F5226" i="9"/>
  <c r="H5226" i="9" s="1"/>
  <c r="F5227" i="9"/>
  <c r="H5227" i="9" s="1"/>
  <c r="F5228" i="9"/>
  <c r="H5228" i="9" s="1"/>
  <c r="F5229" i="9"/>
  <c r="H5229" i="9" s="1"/>
  <c r="F5230" i="9"/>
  <c r="H5230" i="9" s="1"/>
  <c r="F5231" i="9"/>
  <c r="H5231" i="9" s="1"/>
  <c r="F5232" i="9"/>
  <c r="H5232" i="9" s="1"/>
  <c r="F5233" i="9"/>
  <c r="H5233" i="9" s="1"/>
  <c r="F5234" i="9"/>
  <c r="H5234" i="9" s="1"/>
  <c r="F5235" i="9"/>
  <c r="H5235" i="9" s="1"/>
  <c r="F5236" i="9"/>
  <c r="H5236" i="9" s="1"/>
  <c r="F5237" i="9"/>
  <c r="H5237" i="9" s="1"/>
  <c r="F5238" i="9"/>
  <c r="H5238" i="9" s="1"/>
  <c r="F5239" i="9"/>
  <c r="H5239" i="9" s="1"/>
  <c r="F5240" i="9"/>
  <c r="H5240" i="9" s="1"/>
  <c r="F5241" i="9"/>
  <c r="H5241" i="9" s="1"/>
  <c r="F5242" i="9"/>
  <c r="H5242" i="9" s="1"/>
  <c r="F5243" i="9"/>
  <c r="H5243" i="9" s="1"/>
  <c r="F5244" i="9"/>
  <c r="H5244" i="9" s="1"/>
  <c r="F5245" i="9"/>
  <c r="H5245" i="9" s="1"/>
  <c r="F5246" i="9"/>
  <c r="H5246" i="9" s="1"/>
  <c r="F5247" i="9"/>
  <c r="H5247" i="9" s="1"/>
  <c r="F5248" i="9"/>
  <c r="H5248" i="9" s="1"/>
  <c r="F5249" i="9"/>
  <c r="H5249" i="9" s="1"/>
  <c r="F5250" i="9"/>
  <c r="H5250" i="9" s="1"/>
  <c r="F5251" i="9"/>
  <c r="H5251" i="9" s="1"/>
  <c r="F5252" i="9"/>
  <c r="H5252" i="9" s="1"/>
  <c r="F5253" i="9"/>
  <c r="H5253" i="9" s="1"/>
  <c r="F5254" i="9"/>
  <c r="H5254" i="9" s="1"/>
  <c r="F5255" i="9"/>
  <c r="H5255" i="9" s="1"/>
  <c r="F5256" i="9"/>
  <c r="H5256" i="9" s="1"/>
  <c r="F5257" i="9"/>
  <c r="H5257" i="9" s="1"/>
  <c r="F5258" i="9"/>
  <c r="H5258" i="9" s="1"/>
  <c r="F5259" i="9"/>
  <c r="H5259" i="9" s="1"/>
  <c r="F5260" i="9"/>
  <c r="H5260" i="9" s="1"/>
  <c r="F5261" i="9"/>
  <c r="H5261" i="9" s="1"/>
  <c r="F5262" i="9"/>
  <c r="H5262" i="9" s="1"/>
  <c r="F5263" i="9"/>
  <c r="H5263" i="9" s="1"/>
  <c r="F5264" i="9"/>
  <c r="H5264" i="9" s="1"/>
  <c r="F5265" i="9"/>
  <c r="H5265" i="9" s="1"/>
  <c r="F5266" i="9"/>
  <c r="H5266" i="9" s="1"/>
  <c r="F5267" i="9"/>
  <c r="H5267" i="9" s="1"/>
  <c r="F5268" i="9"/>
  <c r="H5268" i="9" s="1"/>
  <c r="F5269" i="9"/>
  <c r="H5269" i="9" s="1"/>
  <c r="F5270" i="9"/>
  <c r="H5270" i="9" s="1"/>
  <c r="F5271" i="9"/>
  <c r="H5271" i="9" s="1"/>
  <c r="F5272" i="9"/>
  <c r="H5272" i="9" s="1"/>
  <c r="F5273" i="9"/>
  <c r="H5273" i="9" s="1"/>
  <c r="F5274" i="9"/>
  <c r="H5274" i="9" s="1"/>
  <c r="F5275" i="9"/>
  <c r="H5275" i="9" s="1"/>
  <c r="F5276" i="9"/>
  <c r="H5276" i="9" s="1"/>
  <c r="F5277" i="9"/>
  <c r="H5277" i="9" s="1"/>
  <c r="F5278" i="9"/>
  <c r="H5278" i="9" s="1"/>
  <c r="F5279" i="9"/>
  <c r="H5279" i="9" s="1"/>
  <c r="F5280" i="9"/>
  <c r="H5280" i="9" s="1"/>
  <c r="F5281" i="9"/>
  <c r="H5281" i="9" s="1"/>
  <c r="F5282" i="9"/>
  <c r="H5282" i="9" s="1"/>
  <c r="F5283" i="9"/>
  <c r="H5283" i="9" s="1"/>
  <c r="F5284" i="9"/>
  <c r="H5284" i="9" s="1"/>
  <c r="F5285" i="9"/>
  <c r="H5285" i="9" s="1"/>
  <c r="F5286" i="9"/>
  <c r="H5286" i="9" s="1"/>
  <c r="F5287" i="9"/>
  <c r="H5287" i="9" s="1"/>
  <c r="F5288" i="9"/>
  <c r="H5288" i="9" s="1"/>
  <c r="F5289" i="9"/>
  <c r="H5289" i="9" s="1"/>
  <c r="F5290" i="9"/>
  <c r="H5290" i="9" s="1"/>
  <c r="F5291" i="9"/>
  <c r="H5291" i="9" s="1"/>
  <c r="F5292" i="9"/>
  <c r="H5292" i="9" s="1"/>
  <c r="F5293" i="9"/>
  <c r="H5293" i="9" s="1"/>
  <c r="F5294" i="9"/>
  <c r="H5294" i="9" s="1"/>
  <c r="F5295" i="9"/>
  <c r="H5295" i="9" s="1"/>
  <c r="F5296" i="9"/>
  <c r="H5296" i="9" s="1"/>
  <c r="F5297" i="9"/>
  <c r="H5297" i="9" s="1"/>
  <c r="F5298" i="9"/>
  <c r="H5298" i="9" s="1"/>
  <c r="F5299" i="9"/>
  <c r="H5299" i="9" s="1"/>
  <c r="F5300" i="9"/>
  <c r="H5300" i="9" s="1"/>
  <c r="F5301" i="9"/>
  <c r="H5301" i="9" s="1"/>
  <c r="F5302" i="9"/>
  <c r="H5302" i="9" s="1"/>
  <c r="F5303" i="9"/>
  <c r="H5303" i="9" s="1"/>
  <c r="F5304" i="9"/>
  <c r="H5304" i="9" s="1"/>
  <c r="F5305" i="9"/>
  <c r="H5305" i="9" s="1"/>
  <c r="F5306" i="9"/>
  <c r="H5306" i="9" s="1"/>
  <c r="F5307" i="9"/>
  <c r="H5307" i="9" s="1"/>
  <c r="F5308" i="9"/>
  <c r="H5308" i="9" s="1"/>
  <c r="F5309" i="9"/>
  <c r="H5309" i="9" s="1"/>
  <c r="F5310" i="9"/>
  <c r="H5310" i="9" s="1"/>
  <c r="F5311" i="9"/>
  <c r="H5311" i="9" s="1"/>
  <c r="F5312" i="9"/>
  <c r="H5312" i="9" s="1"/>
  <c r="F5313" i="9"/>
  <c r="H5313" i="9" s="1"/>
  <c r="F5314" i="9"/>
  <c r="H5314" i="9" s="1"/>
  <c r="F5315" i="9"/>
  <c r="H5315" i="9" s="1"/>
  <c r="F5316" i="9"/>
  <c r="H5316" i="9" s="1"/>
  <c r="F5317" i="9"/>
  <c r="H5317" i="9" s="1"/>
  <c r="F5318" i="9"/>
  <c r="H5318" i="9" s="1"/>
  <c r="F5319" i="9"/>
  <c r="H5319" i="9" s="1"/>
  <c r="F5320" i="9"/>
  <c r="H5320" i="9" s="1"/>
  <c r="F5321" i="9"/>
  <c r="H5321" i="9" s="1"/>
  <c r="F5322" i="9"/>
  <c r="H5322" i="9" s="1"/>
  <c r="F5323" i="9"/>
  <c r="H5323" i="9" s="1"/>
  <c r="F5324" i="9"/>
  <c r="H5324" i="9" s="1"/>
  <c r="F5325" i="9"/>
  <c r="H5325" i="9" s="1"/>
  <c r="F5326" i="9"/>
  <c r="H5326" i="9" s="1"/>
  <c r="F5327" i="9"/>
  <c r="H5327" i="9" s="1"/>
  <c r="F5328" i="9"/>
  <c r="H5328" i="9" s="1"/>
  <c r="F5329" i="9"/>
  <c r="H5329" i="9" s="1"/>
  <c r="F5330" i="9"/>
  <c r="H5330" i="9" s="1"/>
  <c r="F5331" i="9"/>
  <c r="H5331" i="9" s="1"/>
  <c r="F5332" i="9"/>
  <c r="H5332" i="9" s="1"/>
  <c r="F5333" i="9"/>
  <c r="H5333" i="9" s="1"/>
  <c r="F5334" i="9"/>
  <c r="H5334" i="9" s="1"/>
  <c r="F5335" i="9"/>
  <c r="H5335" i="9" s="1"/>
  <c r="F5336" i="9"/>
  <c r="H5336" i="9" s="1"/>
  <c r="F5337" i="9"/>
  <c r="H5337" i="9" s="1"/>
  <c r="F5338" i="9"/>
  <c r="H5338" i="9" s="1"/>
  <c r="F5339" i="9"/>
  <c r="H5339" i="9" s="1"/>
  <c r="F5340" i="9"/>
  <c r="H5340" i="9" s="1"/>
  <c r="F5341" i="9"/>
  <c r="H5341" i="9" s="1"/>
  <c r="F5342" i="9"/>
  <c r="H5342" i="9" s="1"/>
  <c r="F5343" i="9"/>
  <c r="H5343" i="9" s="1"/>
  <c r="F5344" i="9"/>
  <c r="H5344" i="9" s="1"/>
  <c r="F5345" i="9"/>
  <c r="H5345" i="9" s="1"/>
  <c r="F5346" i="9"/>
  <c r="H5346" i="9" s="1"/>
  <c r="F5347" i="9"/>
  <c r="H5347" i="9" s="1"/>
  <c r="F5348" i="9"/>
  <c r="H5348" i="9" s="1"/>
  <c r="F5349" i="9"/>
  <c r="H5349" i="9" s="1"/>
  <c r="F5350" i="9"/>
  <c r="H5350" i="9" s="1"/>
  <c r="F5351" i="9"/>
  <c r="H5351" i="9" s="1"/>
  <c r="F5352" i="9"/>
  <c r="H5352" i="9" s="1"/>
  <c r="F5353" i="9"/>
  <c r="H5353" i="9" s="1"/>
  <c r="F5354" i="9"/>
  <c r="H5354" i="9" s="1"/>
  <c r="F5355" i="9"/>
  <c r="H5355" i="9" s="1"/>
  <c r="F5356" i="9"/>
  <c r="H5356" i="9" s="1"/>
  <c r="F5357" i="9"/>
  <c r="H5357" i="9" s="1"/>
  <c r="F5358" i="9"/>
  <c r="H5358" i="9" s="1"/>
  <c r="F5359" i="9"/>
  <c r="H5359" i="9" s="1"/>
  <c r="F5360" i="9"/>
  <c r="H5360" i="9" s="1"/>
  <c r="F5361" i="9"/>
  <c r="H5361" i="9" s="1"/>
  <c r="F5362" i="9"/>
  <c r="H5362" i="9" s="1"/>
  <c r="F5363" i="9"/>
  <c r="H5363" i="9" s="1"/>
  <c r="F5364" i="9"/>
  <c r="H5364" i="9" s="1"/>
  <c r="F5365" i="9"/>
  <c r="H5365" i="9" s="1"/>
  <c r="F5366" i="9"/>
  <c r="H5366" i="9" s="1"/>
  <c r="F5367" i="9"/>
  <c r="H5367" i="9" s="1"/>
  <c r="F5368" i="9"/>
  <c r="H5368" i="9" s="1"/>
  <c r="F5369" i="9"/>
  <c r="H5369" i="9" s="1"/>
  <c r="F5370" i="9"/>
  <c r="H5370" i="9" s="1"/>
  <c r="F5371" i="9"/>
  <c r="H5371" i="9" s="1"/>
  <c r="F5372" i="9"/>
  <c r="H5372" i="9" s="1"/>
  <c r="F5373" i="9"/>
  <c r="H5373" i="9" s="1"/>
  <c r="F5374" i="9"/>
  <c r="H5374" i="9" s="1"/>
  <c r="F5375" i="9"/>
  <c r="H5375" i="9" s="1"/>
  <c r="F5376" i="9"/>
  <c r="H5376" i="9" s="1"/>
  <c r="F5377" i="9"/>
  <c r="H5377" i="9" s="1"/>
  <c r="F5378" i="9"/>
  <c r="H5378" i="9" s="1"/>
  <c r="F5379" i="9"/>
  <c r="H5379" i="9" s="1"/>
  <c r="F5380" i="9"/>
  <c r="H5380" i="9" s="1"/>
  <c r="F5381" i="9"/>
  <c r="H5381" i="9" s="1"/>
  <c r="F5382" i="9"/>
  <c r="H5382" i="9" s="1"/>
  <c r="F5383" i="9"/>
  <c r="H5383" i="9" s="1"/>
  <c r="F5384" i="9"/>
  <c r="H5384" i="9" s="1"/>
  <c r="F5385" i="9"/>
  <c r="H5385" i="9" s="1"/>
  <c r="F5386" i="9"/>
  <c r="H5386" i="9" s="1"/>
  <c r="F5387" i="9"/>
  <c r="H5387" i="9" s="1"/>
  <c r="F5388" i="9"/>
  <c r="H5388" i="9" s="1"/>
  <c r="F5389" i="9"/>
  <c r="H5389" i="9" s="1"/>
  <c r="F5390" i="9"/>
  <c r="H5390" i="9" s="1"/>
  <c r="F5391" i="9"/>
  <c r="H5391" i="9" s="1"/>
  <c r="F5392" i="9"/>
  <c r="H5392" i="9" s="1"/>
  <c r="F5393" i="9"/>
  <c r="H5393" i="9" s="1"/>
  <c r="F5394" i="9"/>
  <c r="H5394" i="9" s="1"/>
  <c r="F5395" i="9"/>
  <c r="H5395" i="9" s="1"/>
  <c r="F5396" i="9"/>
  <c r="H5396" i="9" s="1"/>
  <c r="F5397" i="9"/>
  <c r="H5397" i="9" s="1"/>
  <c r="F5398" i="9"/>
  <c r="H5398" i="9" s="1"/>
  <c r="F5399" i="9"/>
  <c r="H5399" i="9" s="1"/>
  <c r="F5400" i="9"/>
  <c r="H5400" i="9" s="1"/>
  <c r="F5401" i="9"/>
  <c r="H5401" i="9" s="1"/>
  <c r="F5402" i="9"/>
  <c r="H5402" i="9" s="1"/>
  <c r="F5403" i="9"/>
  <c r="H5403" i="9" s="1"/>
  <c r="F5404" i="9"/>
  <c r="H5404" i="9" s="1"/>
  <c r="F5405" i="9"/>
  <c r="H5405" i="9" s="1"/>
  <c r="F5406" i="9"/>
  <c r="H5406" i="9" s="1"/>
  <c r="F5407" i="9"/>
  <c r="H5407" i="9" s="1"/>
  <c r="F5408" i="9"/>
  <c r="H5408" i="9" s="1"/>
  <c r="F5409" i="9"/>
  <c r="H5409" i="9" s="1"/>
  <c r="F5410" i="9"/>
  <c r="H5410" i="9" s="1"/>
  <c r="F5411" i="9"/>
  <c r="H5411" i="9" s="1"/>
  <c r="F5412" i="9"/>
  <c r="H5412" i="9" s="1"/>
  <c r="F5413" i="9"/>
  <c r="H5413" i="9" s="1"/>
  <c r="F5414" i="9"/>
  <c r="H5414" i="9" s="1"/>
  <c r="F5415" i="9"/>
  <c r="H5415" i="9" s="1"/>
  <c r="F5416" i="9"/>
  <c r="H5416" i="9" s="1"/>
  <c r="F5417" i="9"/>
  <c r="H5417" i="9" s="1"/>
  <c r="F5418" i="9"/>
  <c r="H5418" i="9" s="1"/>
  <c r="F5419" i="9"/>
  <c r="H5419" i="9" s="1"/>
  <c r="F5420" i="9"/>
  <c r="H5420" i="9" s="1"/>
  <c r="F5421" i="9"/>
  <c r="H5421" i="9" s="1"/>
  <c r="F5422" i="9"/>
  <c r="H5422" i="9" s="1"/>
  <c r="F5423" i="9"/>
  <c r="H5423" i="9" s="1"/>
  <c r="F5424" i="9"/>
  <c r="H5424" i="9" s="1"/>
  <c r="F5425" i="9"/>
  <c r="H5425" i="9" s="1"/>
  <c r="F5426" i="9"/>
  <c r="H5426" i="9" s="1"/>
  <c r="F5427" i="9"/>
  <c r="H5427" i="9" s="1"/>
  <c r="F5428" i="9"/>
  <c r="H5428" i="9" s="1"/>
  <c r="F5429" i="9"/>
  <c r="H5429" i="9" s="1"/>
  <c r="F5430" i="9"/>
  <c r="H5430" i="9" s="1"/>
  <c r="F5431" i="9"/>
  <c r="H5431" i="9" s="1"/>
  <c r="F5432" i="9"/>
  <c r="H5432" i="9" s="1"/>
  <c r="F5433" i="9"/>
  <c r="H5433" i="9" s="1"/>
  <c r="F5434" i="9"/>
  <c r="H5434" i="9" s="1"/>
  <c r="F5435" i="9"/>
  <c r="H5435" i="9" s="1"/>
  <c r="F5436" i="9"/>
  <c r="H5436" i="9" s="1"/>
  <c r="F5437" i="9"/>
  <c r="H5437" i="9" s="1"/>
  <c r="F5438" i="9"/>
  <c r="H5438" i="9" s="1"/>
  <c r="F5439" i="9"/>
  <c r="H5439" i="9" s="1"/>
  <c r="F5440" i="9"/>
  <c r="H5440" i="9" s="1"/>
  <c r="F5441" i="9"/>
  <c r="H5441" i="9" s="1"/>
  <c r="F5442" i="9"/>
  <c r="H5442" i="9" s="1"/>
  <c r="F5443" i="9"/>
  <c r="H5443" i="9" s="1"/>
  <c r="F5444" i="9"/>
  <c r="H5444" i="9" s="1"/>
  <c r="F5445" i="9"/>
  <c r="H5445" i="9" s="1"/>
  <c r="F5446" i="9"/>
  <c r="H5446" i="9" s="1"/>
  <c r="F5447" i="9"/>
  <c r="H5447" i="9" s="1"/>
  <c r="F5448" i="9"/>
  <c r="H5448" i="9" s="1"/>
  <c r="F5449" i="9"/>
  <c r="H5449" i="9" s="1"/>
  <c r="F5450" i="9"/>
  <c r="H5450" i="9" s="1"/>
  <c r="F5451" i="9"/>
  <c r="H5451" i="9" s="1"/>
  <c r="F5452" i="9"/>
  <c r="H5452" i="9" s="1"/>
  <c r="F5453" i="9"/>
  <c r="H5453" i="9" s="1"/>
  <c r="F5454" i="9"/>
  <c r="H5454" i="9" s="1"/>
  <c r="F5455" i="9"/>
  <c r="H5455" i="9" s="1"/>
  <c r="F5456" i="9"/>
  <c r="H5456" i="9" s="1"/>
  <c r="F5457" i="9"/>
  <c r="H5457" i="9" s="1"/>
  <c r="F5458" i="9"/>
  <c r="H5458" i="9" s="1"/>
  <c r="F5459" i="9"/>
  <c r="H5459" i="9" s="1"/>
  <c r="F5460" i="9"/>
  <c r="H5460" i="9" s="1"/>
  <c r="F5461" i="9"/>
  <c r="H5461" i="9" s="1"/>
  <c r="F5462" i="9"/>
  <c r="H5462" i="9" s="1"/>
  <c r="F5463" i="9"/>
  <c r="H5463" i="9" s="1"/>
  <c r="F5464" i="9"/>
  <c r="H5464" i="9" s="1"/>
  <c r="F5465" i="9"/>
  <c r="H5465" i="9" s="1"/>
  <c r="F5466" i="9"/>
  <c r="H5466" i="9" s="1"/>
  <c r="F5467" i="9"/>
  <c r="H5467" i="9" s="1"/>
  <c r="F5468" i="9"/>
  <c r="H5468" i="9" s="1"/>
  <c r="F5469" i="9"/>
  <c r="H5469" i="9" s="1"/>
  <c r="F5470" i="9"/>
  <c r="H5470" i="9" s="1"/>
  <c r="F5471" i="9"/>
  <c r="H5471" i="9" s="1"/>
  <c r="F5472" i="9"/>
  <c r="H5472" i="9" s="1"/>
  <c r="F5473" i="9"/>
  <c r="H5473" i="9" s="1"/>
  <c r="F5474" i="9"/>
  <c r="H5474" i="9" s="1"/>
  <c r="F5475" i="9"/>
  <c r="H5475" i="9" s="1"/>
  <c r="F5476" i="9"/>
  <c r="H5476" i="9" s="1"/>
  <c r="F5477" i="9"/>
  <c r="H5477" i="9" s="1"/>
  <c r="F5478" i="9"/>
  <c r="H5478" i="9" s="1"/>
  <c r="F5479" i="9"/>
  <c r="H5479" i="9" s="1"/>
  <c r="F5480" i="9"/>
  <c r="H5480" i="9" s="1"/>
  <c r="F5481" i="9"/>
  <c r="H5481" i="9" s="1"/>
  <c r="F5482" i="9"/>
  <c r="H5482" i="9" s="1"/>
  <c r="F5483" i="9"/>
  <c r="H5483" i="9" s="1"/>
  <c r="F5484" i="9"/>
  <c r="H5484" i="9" s="1"/>
  <c r="F5485" i="9"/>
  <c r="H5485" i="9" s="1"/>
  <c r="F5486" i="9"/>
  <c r="H5486" i="9" s="1"/>
  <c r="F5487" i="9"/>
  <c r="H5487" i="9" s="1"/>
  <c r="F5488" i="9"/>
  <c r="H5488" i="9" s="1"/>
  <c r="F5489" i="9"/>
  <c r="H5489" i="9" s="1"/>
  <c r="F5490" i="9"/>
  <c r="H5490" i="9" s="1"/>
  <c r="F5491" i="9"/>
  <c r="H5491" i="9" s="1"/>
  <c r="F5492" i="9"/>
  <c r="H5492" i="9" s="1"/>
  <c r="F5493" i="9"/>
  <c r="H5493" i="9" s="1"/>
  <c r="F5494" i="9"/>
  <c r="H5494" i="9" s="1"/>
  <c r="F5495" i="9"/>
  <c r="H5495" i="9" s="1"/>
  <c r="F5496" i="9"/>
  <c r="H5496" i="9" s="1"/>
  <c r="F5497" i="9"/>
  <c r="H5497" i="9" s="1"/>
  <c r="F5498" i="9"/>
  <c r="H5498" i="9" s="1"/>
  <c r="F5499" i="9"/>
  <c r="H5499" i="9" s="1"/>
  <c r="F5500" i="9"/>
  <c r="H5500" i="9" s="1"/>
  <c r="F5501" i="9"/>
  <c r="H5501" i="9" s="1"/>
  <c r="F5502" i="9"/>
  <c r="H5502" i="9" s="1"/>
  <c r="F5503" i="9"/>
  <c r="H5503" i="9" s="1"/>
  <c r="F5504" i="9"/>
  <c r="H5504" i="9" s="1"/>
  <c r="F5505" i="9"/>
  <c r="H5505" i="9" s="1"/>
  <c r="F5506" i="9"/>
  <c r="H5506" i="9" s="1"/>
  <c r="F5507" i="9"/>
  <c r="H5507" i="9" s="1"/>
  <c r="F5508" i="9"/>
  <c r="H5508" i="9" s="1"/>
  <c r="F5509" i="9"/>
  <c r="H5509" i="9" s="1"/>
  <c r="F5510" i="9"/>
  <c r="H5510" i="9" s="1"/>
  <c r="F5511" i="9"/>
  <c r="H5511" i="9" s="1"/>
  <c r="F5512" i="9"/>
  <c r="H5512" i="9" s="1"/>
  <c r="F5513" i="9"/>
  <c r="H5513" i="9" s="1"/>
  <c r="F5514" i="9"/>
  <c r="H5514" i="9" s="1"/>
  <c r="F5515" i="9"/>
  <c r="H5515" i="9" s="1"/>
  <c r="F5516" i="9"/>
  <c r="H5516" i="9" s="1"/>
  <c r="F5517" i="9"/>
  <c r="H5517" i="9" s="1"/>
  <c r="F5518" i="9"/>
  <c r="H5518" i="9" s="1"/>
  <c r="F5519" i="9"/>
  <c r="H5519" i="9" s="1"/>
  <c r="F5520" i="9"/>
  <c r="H5520" i="9" s="1"/>
  <c r="F5521" i="9"/>
  <c r="H5521" i="9" s="1"/>
  <c r="F5522" i="9"/>
  <c r="H5522" i="9" s="1"/>
  <c r="F5523" i="9"/>
  <c r="H5523" i="9" s="1"/>
  <c r="F5524" i="9"/>
  <c r="H5524" i="9" s="1"/>
  <c r="F5525" i="9"/>
  <c r="H5525" i="9" s="1"/>
  <c r="F5526" i="9"/>
  <c r="H5526" i="9" s="1"/>
  <c r="F5527" i="9"/>
  <c r="H5527" i="9" s="1"/>
  <c r="F5528" i="9"/>
  <c r="H5528" i="9" s="1"/>
  <c r="F5529" i="9"/>
  <c r="H5529" i="9" s="1"/>
  <c r="F5530" i="9"/>
  <c r="H5530" i="9" s="1"/>
  <c r="F5531" i="9"/>
  <c r="H5531" i="9" s="1"/>
  <c r="F5532" i="9"/>
  <c r="H5532" i="9" s="1"/>
  <c r="F5533" i="9"/>
  <c r="H5533" i="9" s="1"/>
  <c r="F5534" i="9"/>
  <c r="H5534" i="9" s="1"/>
  <c r="F5535" i="9"/>
  <c r="H5535" i="9" s="1"/>
  <c r="F5536" i="9"/>
  <c r="H5536" i="9" s="1"/>
  <c r="F5537" i="9"/>
  <c r="H5537" i="9" s="1"/>
  <c r="F5538" i="9"/>
  <c r="H5538" i="9" s="1"/>
  <c r="F5539" i="9"/>
  <c r="H5539" i="9" s="1"/>
  <c r="F5540" i="9"/>
  <c r="H5540" i="9" s="1"/>
  <c r="F5541" i="9"/>
  <c r="H5541" i="9" s="1"/>
  <c r="F5542" i="9"/>
  <c r="H5542" i="9" s="1"/>
  <c r="F5543" i="9"/>
  <c r="H5543" i="9" s="1"/>
  <c r="F5544" i="9"/>
  <c r="H5544" i="9" s="1"/>
  <c r="F5545" i="9"/>
  <c r="H5545" i="9" s="1"/>
  <c r="F5546" i="9"/>
  <c r="H5546" i="9" s="1"/>
  <c r="F5547" i="9"/>
  <c r="H5547" i="9" s="1"/>
  <c r="F5548" i="9"/>
  <c r="H5548" i="9" s="1"/>
  <c r="F5549" i="9"/>
  <c r="H5549" i="9" s="1"/>
  <c r="F5550" i="9"/>
  <c r="H5550" i="9" s="1"/>
  <c r="F5551" i="9"/>
  <c r="H5551" i="9" s="1"/>
  <c r="F5552" i="9"/>
  <c r="H5552" i="9" s="1"/>
  <c r="F5553" i="9"/>
  <c r="H5553" i="9" s="1"/>
  <c r="F5554" i="9"/>
  <c r="H5554" i="9" s="1"/>
  <c r="F5555" i="9"/>
  <c r="H5555" i="9" s="1"/>
  <c r="F5556" i="9"/>
  <c r="H5556" i="9" s="1"/>
  <c r="F5557" i="9"/>
  <c r="H5557" i="9" s="1"/>
  <c r="F5558" i="9"/>
  <c r="H5558" i="9" s="1"/>
  <c r="F5559" i="9"/>
  <c r="H5559" i="9" s="1"/>
  <c r="F5560" i="9"/>
  <c r="H5560" i="9" s="1"/>
  <c r="F5561" i="9"/>
  <c r="H5561" i="9" s="1"/>
  <c r="F5562" i="9"/>
  <c r="H5562" i="9" s="1"/>
  <c r="F5563" i="9"/>
  <c r="H5563" i="9" s="1"/>
  <c r="F5564" i="9"/>
  <c r="H5564" i="9" s="1"/>
  <c r="F5565" i="9"/>
  <c r="H5565" i="9" s="1"/>
  <c r="F5566" i="9"/>
  <c r="H5566" i="9" s="1"/>
  <c r="F5567" i="9"/>
  <c r="H5567" i="9" s="1"/>
  <c r="F5568" i="9"/>
  <c r="H5568" i="9" s="1"/>
  <c r="F5569" i="9"/>
  <c r="H5569" i="9" s="1"/>
  <c r="F5570" i="9"/>
  <c r="H5570" i="9" s="1"/>
  <c r="F5571" i="9"/>
  <c r="H5571" i="9" s="1"/>
  <c r="F5572" i="9"/>
  <c r="H5572" i="9" s="1"/>
  <c r="F5573" i="9"/>
  <c r="H5573" i="9" s="1"/>
  <c r="F5574" i="9"/>
  <c r="H5574" i="9" s="1"/>
  <c r="F5575" i="9"/>
  <c r="H5575" i="9" s="1"/>
  <c r="F5576" i="9"/>
  <c r="H5576" i="9" s="1"/>
  <c r="F5577" i="9"/>
  <c r="H5577" i="9" s="1"/>
  <c r="F5578" i="9"/>
  <c r="H5578" i="9" s="1"/>
  <c r="F5579" i="9"/>
  <c r="H5579" i="9" s="1"/>
  <c r="F5580" i="9"/>
  <c r="H5580" i="9" s="1"/>
  <c r="F5581" i="9"/>
  <c r="H5581" i="9" s="1"/>
  <c r="F5582" i="9"/>
  <c r="H5582" i="9" s="1"/>
  <c r="F5583" i="9"/>
  <c r="H5583" i="9" s="1"/>
  <c r="F5584" i="9"/>
  <c r="H5584" i="9" s="1"/>
  <c r="F5585" i="9"/>
  <c r="H5585" i="9" s="1"/>
  <c r="F5586" i="9"/>
  <c r="H5586" i="9" s="1"/>
  <c r="F5587" i="9"/>
  <c r="H5587" i="9" s="1"/>
  <c r="F5588" i="9"/>
  <c r="H5588" i="9" s="1"/>
  <c r="F5589" i="9"/>
  <c r="H5589" i="9" s="1"/>
  <c r="F5590" i="9"/>
  <c r="H5590" i="9" s="1"/>
  <c r="F5591" i="9"/>
  <c r="H5591" i="9" s="1"/>
  <c r="F5592" i="9"/>
  <c r="H5592" i="9" s="1"/>
  <c r="F5593" i="9"/>
  <c r="H5593" i="9" s="1"/>
  <c r="F5594" i="9"/>
  <c r="H5594" i="9" s="1"/>
  <c r="F5595" i="9"/>
  <c r="H5595" i="9" s="1"/>
  <c r="F5596" i="9"/>
  <c r="H5596" i="9" s="1"/>
  <c r="F5597" i="9"/>
  <c r="H5597" i="9" s="1"/>
  <c r="F5598" i="9"/>
  <c r="H5598" i="9" s="1"/>
  <c r="F5599" i="9"/>
  <c r="H5599" i="9" s="1"/>
  <c r="F5600" i="9"/>
  <c r="H5600" i="9" s="1"/>
  <c r="F5601" i="9"/>
  <c r="H5601" i="9" s="1"/>
  <c r="F5602" i="9"/>
  <c r="H5602" i="9" s="1"/>
  <c r="F5603" i="9"/>
  <c r="H5603" i="9" s="1"/>
  <c r="F5604" i="9"/>
  <c r="H5604" i="9" s="1"/>
  <c r="F5605" i="9"/>
  <c r="H5605" i="9" s="1"/>
  <c r="F5606" i="9"/>
  <c r="H5606" i="9" s="1"/>
  <c r="F5607" i="9"/>
  <c r="H5607" i="9" s="1"/>
  <c r="F5608" i="9"/>
  <c r="H5608" i="9" s="1"/>
  <c r="F5609" i="9"/>
  <c r="H5609" i="9" s="1"/>
  <c r="F5610" i="9"/>
  <c r="H5610" i="9" s="1"/>
  <c r="F5611" i="9"/>
  <c r="H5611" i="9" s="1"/>
  <c r="F5612" i="9"/>
  <c r="H5612" i="9" s="1"/>
  <c r="F5613" i="9"/>
  <c r="H5613" i="9" s="1"/>
  <c r="F5614" i="9"/>
  <c r="H5614" i="9" s="1"/>
  <c r="F5615" i="9"/>
  <c r="H5615" i="9" s="1"/>
  <c r="F5616" i="9"/>
  <c r="H5616" i="9" s="1"/>
  <c r="F5617" i="9"/>
  <c r="H5617" i="9" s="1"/>
  <c r="F5618" i="9"/>
  <c r="H5618" i="9" s="1"/>
  <c r="F5619" i="9"/>
  <c r="H5619" i="9" s="1"/>
  <c r="F5620" i="9"/>
  <c r="H5620" i="9" s="1"/>
  <c r="F5621" i="9"/>
  <c r="H5621" i="9" s="1"/>
  <c r="F5622" i="9"/>
  <c r="H5622" i="9" s="1"/>
  <c r="F5623" i="9"/>
  <c r="H5623" i="9" s="1"/>
  <c r="F5624" i="9"/>
  <c r="H5624" i="9" s="1"/>
  <c r="F5625" i="9"/>
  <c r="H5625" i="9" s="1"/>
  <c r="F5626" i="9"/>
  <c r="H5626" i="9" s="1"/>
  <c r="F5627" i="9"/>
  <c r="H5627" i="9" s="1"/>
  <c r="F5628" i="9"/>
  <c r="H5628" i="9" s="1"/>
  <c r="F5629" i="9"/>
  <c r="H5629" i="9" s="1"/>
  <c r="F5630" i="9"/>
  <c r="H5630" i="9" s="1"/>
  <c r="F5631" i="9"/>
  <c r="H5631" i="9" s="1"/>
  <c r="F5632" i="9"/>
  <c r="H5632" i="9" s="1"/>
  <c r="F5633" i="9"/>
  <c r="H5633" i="9" s="1"/>
  <c r="F5634" i="9"/>
  <c r="H5634" i="9" s="1"/>
  <c r="F5635" i="9"/>
  <c r="H5635" i="9" s="1"/>
  <c r="F5636" i="9"/>
  <c r="H5636" i="9" s="1"/>
  <c r="F5637" i="9"/>
  <c r="H5637" i="9" s="1"/>
  <c r="F5638" i="9"/>
  <c r="H5638" i="9" s="1"/>
  <c r="F5639" i="9"/>
  <c r="H5639" i="9" s="1"/>
  <c r="F5640" i="9"/>
  <c r="H5640" i="9" s="1"/>
  <c r="F5641" i="9"/>
  <c r="H5641" i="9" s="1"/>
  <c r="F5642" i="9"/>
  <c r="H5642" i="9" s="1"/>
  <c r="F5643" i="9"/>
  <c r="H5643" i="9" s="1"/>
  <c r="F5644" i="9"/>
  <c r="H5644" i="9" s="1"/>
  <c r="F5645" i="9"/>
  <c r="H5645" i="9" s="1"/>
  <c r="F5646" i="9"/>
  <c r="H5646" i="9" s="1"/>
  <c r="F5647" i="9"/>
  <c r="H5647" i="9" s="1"/>
  <c r="F5648" i="9"/>
  <c r="H5648" i="9" s="1"/>
  <c r="F5649" i="9"/>
  <c r="H5649" i="9" s="1"/>
  <c r="F5650" i="9"/>
  <c r="H5650" i="9" s="1"/>
  <c r="F5651" i="9"/>
  <c r="H5651" i="9" s="1"/>
  <c r="F5652" i="9"/>
  <c r="H5652" i="9" s="1"/>
  <c r="F5653" i="9"/>
  <c r="H5653" i="9" s="1"/>
  <c r="F5654" i="9"/>
  <c r="H5654" i="9" s="1"/>
  <c r="F5655" i="9"/>
  <c r="H5655" i="9" s="1"/>
  <c r="F5656" i="9"/>
  <c r="H5656" i="9" s="1"/>
  <c r="F5657" i="9"/>
  <c r="H5657" i="9" s="1"/>
  <c r="F5658" i="9"/>
  <c r="H5658" i="9" s="1"/>
  <c r="F5659" i="9"/>
  <c r="H5659" i="9" s="1"/>
  <c r="F5660" i="9"/>
  <c r="H5660" i="9" s="1"/>
  <c r="F5661" i="9"/>
  <c r="H5661" i="9" s="1"/>
  <c r="F5662" i="9"/>
  <c r="H5662" i="9" s="1"/>
  <c r="F5663" i="9"/>
  <c r="H5663" i="9" s="1"/>
  <c r="F5664" i="9"/>
  <c r="H5664" i="9" s="1"/>
  <c r="F5665" i="9"/>
  <c r="H5665" i="9" s="1"/>
  <c r="F5666" i="9"/>
  <c r="H5666" i="9" s="1"/>
  <c r="F5667" i="9"/>
  <c r="H5667" i="9" s="1"/>
  <c r="F5668" i="9"/>
  <c r="H5668" i="9" s="1"/>
  <c r="F5669" i="9"/>
  <c r="H5669" i="9" s="1"/>
  <c r="F5670" i="9"/>
  <c r="H5670" i="9" s="1"/>
  <c r="F5671" i="9"/>
  <c r="H5671" i="9" s="1"/>
  <c r="F5672" i="9"/>
  <c r="H5672" i="9" s="1"/>
  <c r="F5673" i="9"/>
  <c r="H5673" i="9" s="1"/>
  <c r="F5674" i="9"/>
  <c r="H5674" i="9" s="1"/>
  <c r="F5675" i="9"/>
  <c r="H5675" i="9" s="1"/>
  <c r="F5676" i="9"/>
  <c r="H5676" i="9" s="1"/>
  <c r="F5677" i="9"/>
  <c r="H5677" i="9" s="1"/>
  <c r="F5678" i="9"/>
  <c r="H5678" i="9" s="1"/>
  <c r="F5679" i="9"/>
  <c r="H5679" i="9" s="1"/>
  <c r="F5680" i="9"/>
  <c r="H5680" i="9" s="1"/>
  <c r="F5681" i="9"/>
  <c r="H5681" i="9" s="1"/>
  <c r="F5682" i="9"/>
  <c r="H5682" i="9" s="1"/>
  <c r="F5683" i="9"/>
  <c r="H5683" i="9" s="1"/>
  <c r="F5684" i="9"/>
  <c r="H5684" i="9" s="1"/>
  <c r="F5685" i="9"/>
  <c r="H5685" i="9" s="1"/>
  <c r="F5686" i="9"/>
  <c r="H5686" i="9" s="1"/>
  <c r="F5687" i="9"/>
  <c r="H5687" i="9" s="1"/>
  <c r="F5688" i="9"/>
  <c r="H5688" i="9" s="1"/>
  <c r="F5689" i="9"/>
  <c r="H5689" i="9" s="1"/>
  <c r="F5690" i="9"/>
  <c r="H5690" i="9" s="1"/>
  <c r="F5691" i="9"/>
  <c r="H5691" i="9" s="1"/>
  <c r="F5692" i="9"/>
  <c r="H5692" i="9" s="1"/>
  <c r="F5693" i="9"/>
  <c r="H5693" i="9" s="1"/>
  <c r="F5694" i="9"/>
  <c r="H5694" i="9" s="1"/>
  <c r="F5695" i="9"/>
  <c r="H5695" i="9" s="1"/>
  <c r="F5696" i="9"/>
  <c r="H5696" i="9" s="1"/>
  <c r="F5697" i="9"/>
  <c r="H5697" i="9" s="1"/>
  <c r="F5698" i="9"/>
  <c r="H5698" i="9" s="1"/>
  <c r="F5699" i="9"/>
  <c r="H5699" i="9" s="1"/>
  <c r="F5700" i="9"/>
  <c r="H5700" i="9" s="1"/>
  <c r="F5701" i="9"/>
  <c r="H5701" i="9" s="1"/>
  <c r="F5702" i="9"/>
  <c r="H5702" i="9" s="1"/>
  <c r="F5703" i="9"/>
  <c r="H5703" i="9" s="1"/>
  <c r="F5704" i="9"/>
  <c r="H5704" i="9" s="1"/>
  <c r="F5705" i="9"/>
  <c r="H5705" i="9" s="1"/>
  <c r="F5706" i="9"/>
  <c r="H5706" i="9" s="1"/>
  <c r="F5707" i="9"/>
  <c r="H5707" i="9" s="1"/>
  <c r="F5708" i="9"/>
  <c r="H5708" i="9" s="1"/>
  <c r="F5709" i="9"/>
  <c r="H5709" i="9" s="1"/>
  <c r="F5710" i="9"/>
  <c r="H5710" i="9" s="1"/>
  <c r="F5711" i="9"/>
  <c r="H5711" i="9" s="1"/>
  <c r="F5712" i="9"/>
  <c r="H5712" i="9" s="1"/>
  <c r="F5713" i="9"/>
  <c r="H5713" i="9" s="1"/>
  <c r="F5714" i="9"/>
  <c r="H5714" i="9" s="1"/>
  <c r="F5715" i="9"/>
  <c r="H5715" i="9" s="1"/>
  <c r="F5716" i="9"/>
  <c r="H5716" i="9" s="1"/>
  <c r="F5717" i="9"/>
  <c r="H5717" i="9" s="1"/>
  <c r="F5718" i="9"/>
  <c r="H5718" i="9" s="1"/>
  <c r="F5719" i="9"/>
  <c r="H5719" i="9" s="1"/>
  <c r="F5720" i="9"/>
  <c r="H5720" i="9" s="1"/>
  <c r="F5721" i="9"/>
  <c r="H5721" i="9" s="1"/>
  <c r="F5722" i="9"/>
  <c r="H5722" i="9" s="1"/>
  <c r="F5723" i="9"/>
  <c r="H5723" i="9" s="1"/>
  <c r="F5724" i="9"/>
  <c r="H5724" i="9" s="1"/>
  <c r="F5725" i="9"/>
  <c r="H5725" i="9" s="1"/>
  <c r="F5726" i="9"/>
  <c r="H5726" i="9" s="1"/>
  <c r="F5727" i="9"/>
  <c r="H5727" i="9" s="1"/>
  <c r="F5728" i="9"/>
  <c r="H5728" i="9" s="1"/>
  <c r="F5729" i="9"/>
  <c r="H5729" i="9" s="1"/>
  <c r="F5730" i="9"/>
  <c r="H5730" i="9" s="1"/>
  <c r="F5731" i="9"/>
  <c r="H5731" i="9" s="1"/>
  <c r="F5732" i="9"/>
  <c r="H5732" i="9" s="1"/>
  <c r="F5733" i="9"/>
  <c r="H5733" i="9" s="1"/>
  <c r="F5734" i="9"/>
  <c r="H5734" i="9" s="1"/>
  <c r="F5735" i="9"/>
  <c r="H5735" i="9" s="1"/>
  <c r="F5736" i="9"/>
  <c r="H5736" i="9" s="1"/>
  <c r="F5737" i="9"/>
  <c r="H5737" i="9" s="1"/>
  <c r="F5738" i="9"/>
  <c r="H5738" i="9" s="1"/>
  <c r="F5739" i="9"/>
  <c r="H5739" i="9" s="1"/>
  <c r="F5740" i="9"/>
  <c r="H5740" i="9" s="1"/>
  <c r="F5741" i="9"/>
  <c r="H5741" i="9" s="1"/>
  <c r="F5742" i="9"/>
  <c r="H5742" i="9" s="1"/>
  <c r="F5743" i="9"/>
  <c r="H5743" i="9" s="1"/>
  <c r="F5744" i="9"/>
  <c r="H5744" i="9" s="1"/>
  <c r="F5745" i="9"/>
  <c r="H5745" i="9" s="1"/>
  <c r="F5746" i="9"/>
  <c r="H5746" i="9" s="1"/>
  <c r="F5747" i="9"/>
  <c r="H5747" i="9" s="1"/>
  <c r="F5748" i="9"/>
  <c r="H5748" i="9" s="1"/>
  <c r="F5749" i="9"/>
  <c r="H5749" i="9" s="1"/>
  <c r="F5750" i="9"/>
  <c r="H5750" i="9" s="1"/>
  <c r="F5751" i="9"/>
  <c r="H5751" i="9" s="1"/>
  <c r="F5752" i="9"/>
  <c r="H5752" i="9" s="1"/>
  <c r="F5753" i="9"/>
  <c r="H5753" i="9" s="1"/>
  <c r="F5754" i="9"/>
  <c r="H5754" i="9" s="1"/>
  <c r="F5755" i="9"/>
  <c r="H5755" i="9" s="1"/>
  <c r="F5756" i="9"/>
  <c r="H5756" i="9" s="1"/>
  <c r="F5757" i="9"/>
  <c r="H5757" i="9" s="1"/>
  <c r="F5758" i="9"/>
  <c r="H5758" i="9" s="1"/>
  <c r="F5759" i="9"/>
  <c r="H5759" i="9" s="1"/>
  <c r="F5760" i="9"/>
  <c r="H5760" i="9" s="1"/>
  <c r="F5761" i="9"/>
  <c r="H5761" i="9" s="1"/>
  <c r="F5762" i="9"/>
  <c r="H5762" i="9" s="1"/>
  <c r="F5763" i="9"/>
  <c r="H5763" i="9" s="1"/>
  <c r="F5764" i="9"/>
  <c r="H5764" i="9" s="1"/>
  <c r="F5765" i="9"/>
  <c r="H5765" i="9" s="1"/>
  <c r="F5766" i="9"/>
  <c r="H5766" i="9" s="1"/>
  <c r="F5767" i="9"/>
  <c r="H5767" i="9" s="1"/>
  <c r="F5768" i="9"/>
  <c r="H5768" i="9" s="1"/>
  <c r="F5769" i="9"/>
  <c r="H5769" i="9" s="1"/>
  <c r="F5770" i="9"/>
  <c r="H5770" i="9" s="1"/>
  <c r="F5771" i="9"/>
  <c r="H5771" i="9" s="1"/>
  <c r="F5772" i="9"/>
  <c r="H5772" i="9" s="1"/>
  <c r="F5773" i="9"/>
  <c r="H5773" i="9" s="1"/>
  <c r="F5774" i="9"/>
  <c r="H5774" i="9" s="1"/>
  <c r="F5775" i="9"/>
  <c r="H5775" i="9" s="1"/>
  <c r="F5776" i="9"/>
  <c r="H5776" i="9" s="1"/>
  <c r="F5777" i="9"/>
  <c r="H5777" i="9" s="1"/>
  <c r="F5778" i="9"/>
  <c r="H5778" i="9" s="1"/>
  <c r="F5779" i="9"/>
  <c r="H5779" i="9" s="1"/>
  <c r="F5780" i="9"/>
  <c r="H5780" i="9" s="1"/>
  <c r="F5781" i="9"/>
  <c r="H5781" i="9" s="1"/>
  <c r="F5782" i="9"/>
  <c r="H5782" i="9" s="1"/>
  <c r="F5783" i="9"/>
  <c r="H5783" i="9" s="1"/>
  <c r="F5784" i="9"/>
  <c r="H5784" i="9" s="1"/>
  <c r="F5785" i="9"/>
  <c r="H5785" i="9" s="1"/>
  <c r="F5786" i="9"/>
  <c r="H5786" i="9" s="1"/>
  <c r="F5787" i="9"/>
  <c r="H5787" i="9" s="1"/>
  <c r="F5788" i="9"/>
  <c r="H5788" i="9" s="1"/>
  <c r="F5789" i="9"/>
  <c r="H5789" i="9" s="1"/>
  <c r="F5790" i="9"/>
  <c r="H5790" i="9" s="1"/>
  <c r="F5791" i="9"/>
  <c r="H5791" i="9" s="1"/>
  <c r="F5792" i="9"/>
  <c r="H5792" i="9" s="1"/>
  <c r="F5793" i="9"/>
  <c r="H5793" i="9" s="1"/>
  <c r="F5794" i="9"/>
  <c r="H5794" i="9" s="1"/>
  <c r="F5795" i="9"/>
  <c r="H5795" i="9" s="1"/>
  <c r="F5796" i="9"/>
  <c r="H5796" i="9" s="1"/>
  <c r="F5797" i="9"/>
  <c r="H5797" i="9" s="1"/>
  <c r="F5798" i="9"/>
  <c r="H5798" i="9" s="1"/>
  <c r="F5799" i="9"/>
  <c r="H5799" i="9" s="1"/>
  <c r="F5800" i="9"/>
  <c r="H5800" i="9" s="1"/>
  <c r="F5801" i="9"/>
  <c r="H5801" i="9" s="1"/>
  <c r="F5802" i="9"/>
  <c r="H5802" i="9" s="1"/>
  <c r="F5803" i="9"/>
  <c r="H5803" i="9" s="1"/>
  <c r="F5804" i="9"/>
  <c r="H5804" i="9" s="1"/>
  <c r="F5805" i="9"/>
  <c r="H5805" i="9" s="1"/>
  <c r="F5806" i="9"/>
  <c r="H5806" i="9" s="1"/>
  <c r="F5807" i="9"/>
  <c r="H5807" i="9" s="1"/>
  <c r="F5808" i="9"/>
  <c r="H5808" i="9" s="1"/>
  <c r="F5809" i="9"/>
  <c r="H5809" i="9" s="1"/>
  <c r="F5810" i="9"/>
  <c r="H5810" i="9" s="1"/>
  <c r="F5811" i="9"/>
  <c r="H5811" i="9" s="1"/>
  <c r="F5812" i="9"/>
  <c r="H5812" i="9" s="1"/>
  <c r="F5813" i="9"/>
  <c r="H5813" i="9" s="1"/>
  <c r="F5814" i="9"/>
  <c r="H5814" i="9" s="1"/>
  <c r="F5815" i="9"/>
  <c r="H5815" i="9" s="1"/>
  <c r="F5816" i="9"/>
  <c r="H5816" i="9" s="1"/>
  <c r="F5817" i="9"/>
  <c r="H5817" i="9" s="1"/>
  <c r="F5818" i="9"/>
  <c r="H5818" i="9" s="1"/>
  <c r="F5819" i="9"/>
  <c r="H5819" i="9" s="1"/>
  <c r="F5820" i="9"/>
  <c r="H5820" i="9" s="1"/>
  <c r="F5821" i="9"/>
  <c r="H5821" i="9" s="1"/>
  <c r="F5822" i="9"/>
  <c r="H5822" i="9" s="1"/>
  <c r="F5823" i="9"/>
  <c r="H5823" i="9" s="1"/>
  <c r="F5824" i="9"/>
  <c r="H5824" i="9" s="1"/>
  <c r="F5825" i="9"/>
  <c r="H5825" i="9" s="1"/>
  <c r="F5826" i="9"/>
  <c r="H5826" i="9" s="1"/>
  <c r="F5827" i="9"/>
  <c r="H5827" i="9" s="1"/>
  <c r="F5828" i="9"/>
  <c r="H5828" i="9" s="1"/>
  <c r="F5829" i="9"/>
  <c r="H5829" i="9" s="1"/>
  <c r="F5830" i="9"/>
  <c r="H5830" i="9" s="1"/>
  <c r="F5831" i="9"/>
  <c r="H5831" i="9" s="1"/>
  <c r="F5832" i="9"/>
  <c r="H5832" i="9" s="1"/>
  <c r="F5833" i="9"/>
  <c r="H5833" i="9" s="1"/>
  <c r="F5834" i="9"/>
  <c r="H5834" i="9" s="1"/>
  <c r="F5835" i="9"/>
  <c r="H5835" i="9" s="1"/>
  <c r="F5836" i="9"/>
  <c r="H5836" i="9" s="1"/>
  <c r="F5837" i="9"/>
  <c r="H5837" i="9" s="1"/>
  <c r="F5838" i="9"/>
  <c r="H5838" i="9" s="1"/>
  <c r="F5839" i="9"/>
  <c r="H5839" i="9" s="1"/>
  <c r="F5840" i="9"/>
  <c r="H5840" i="9" s="1"/>
  <c r="F5841" i="9"/>
  <c r="H5841" i="9" s="1"/>
  <c r="F5842" i="9"/>
  <c r="H5842" i="9" s="1"/>
  <c r="F5843" i="9"/>
  <c r="H5843" i="9" s="1"/>
  <c r="F5844" i="9"/>
  <c r="H5844" i="9" s="1"/>
  <c r="F5845" i="9"/>
  <c r="H5845" i="9" s="1"/>
  <c r="F5846" i="9"/>
  <c r="H5846" i="9" s="1"/>
  <c r="F5847" i="9"/>
  <c r="H5847" i="9" s="1"/>
  <c r="F5848" i="9"/>
  <c r="H5848" i="9" s="1"/>
  <c r="F5849" i="9"/>
  <c r="H5849" i="9" s="1"/>
  <c r="F5850" i="9"/>
  <c r="H5850" i="9" s="1"/>
  <c r="F5851" i="9"/>
  <c r="H5851" i="9" s="1"/>
  <c r="F5852" i="9"/>
  <c r="H5852" i="9" s="1"/>
  <c r="F5853" i="9"/>
  <c r="H5853" i="9" s="1"/>
  <c r="F5854" i="9"/>
  <c r="H5854" i="9" s="1"/>
  <c r="F5855" i="9"/>
  <c r="H5855" i="9" s="1"/>
  <c r="F5856" i="9"/>
  <c r="H5856" i="9" s="1"/>
  <c r="F5857" i="9"/>
  <c r="H5857" i="9" s="1"/>
  <c r="F5858" i="9"/>
  <c r="H5858" i="9" s="1"/>
  <c r="F5859" i="9"/>
  <c r="H5859" i="9" s="1"/>
  <c r="F5860" i="9"/>
  <c r="H5860" i="9" s="1"/>
  <c r="F5861" i="9"/>
  <c r="H5861" i="9" s="1"/>
  <c r="F5862" i="9"/>
  <c r="H5862" i="9" s="1"/>
  <c r="F5863" i="9"/>
  <c r="H5863" i="9" s="1"/>
  <c r="F5864" i="9"/>
  <c r="H5864" i="9" s="1"/>
  <c r="F5865" i="9"/>
  <c r="H5865" i="9" s="1"/>
  <c r="F5866" i="9"/>
  <c r="H5866" i="9" s="1"/>
  <c r="F5867" i="9"/>
  <c r="H5867" i="9" s="1"/>
  <c r="F5868" i="9"/>
  <c r="H5868" i="9" s="1"/>
  <c r="F5869" i="9"/>
  <c r="H5869" i="9" s="1"/>
  <c r="F5870" i="9"/>
  <c r="H5870" i="9" s="1"/>
  <c r="F5871" i="9"/>
  <c r="H5871" i="9" s="1"/>
  <c r="F5872" i="9"/>
  <c r="H5872" i="9" s="1"/>
  <c r="F5873" i="9"/>
  <c r="H5873" i="9" s="1"/>
  <c r="F5874" i="9"/>
  <c r="H5874" i="9" s="1"/>
  <c r="F5875" i="9"/>
  <c r="H5875" i="9" s="1"/>
  <c r="F5876" i="9"/>
  <c r="H5876" i="9" s="1"/>
  <c r="F5877" i="9"/>
  <c r="H5877" i="9" s="1"/>
  <c r="F5878" i="9"/>
  <c r="H5878" i="9" s="1"/>
  <c r="F5879" i="9"/>
  <c r="H5879" i="9" s="1"/>
  <c r="F5880" i="9"/>
  <c r="H5880" i="9" s="1"/>
  <c r="F5881" i="9"/>
  <c r="H5881" i="9" s="1"/>
  <c r="F5882" i="9"/>
  <c r="H5882" i="9" s="1"/>
  <c r="F5883" i="9"/>
  <c r="H5883" i="9" s="1"/>
  <c r="F5884" i="9"/>
  <c r="H5884" i="9" s="1"/>
  <c r="F5885" i="9"/>
  <c r="H5885" i="9" s="1"/>
  <c r="F5886" i="9"/>
  <c r="H5886" i="9" s="1"/>
  <c r="F5887" i="9"/>
  <c r="H5887" i="9" s="1"/>
  <c r="F5888" i="9"/>
  <c r="H5888" i="9" s="1"/>
  <c r="F5889" i="9"/>
  <c r="H5889" i="9" s="1"/>
  <c r="F5890" i="9"/>
  <c r="H5890" i="9" s="1"/>
  <c r="F5891" i="9"/>
  <c r="H5891" i="9" s="1"/>
  <c r="F5892" i="9"/>
  <c r="H5892" i="9" s="1"/>
  <c r="F5893" i="9"/>
  <c r="H5893" i="9" s="1"/>
  <c r="F5894" i="9"/>
  <c r="H5894" i="9" s="1"/>
  <c r="F5895" i="9"/>
  <c r="H5895" i="9" s="1"/>
  <c r="F5896" i="9"/>
  <c r="H5896" i="9" s="1"/>
  <c r="F5897" i="9"/>
  <c r="H5897" i="9" s="1"/>
  <c r="F5898" i="9"/>
  <c r="H5898" i="9" s="1"/>
  <c r="F5899" i="9"/>
  <c r="H5899" i="9" s="1"/>
  <c r="F5900" i="9"/>
  <c r="H5900" i="9" s="1"/>
  <c r="F5901" i="9"/>
  <c r="H5901" i="9" s="1"/>
  <c r="F5902" i="9"/>
  <c r="H5902" i="9" s="1"/>
  <c r="F5903" i="9"/>
  <c r="H5903" i="9" s="1"/>
  <c r="F5904" i="9"/>
  <c r="H5904" i="9" s="1"/>
  <c r="F5905" i="9"/>
  <c r="H5905" i="9" s="1"/>
  <c r="F5906" i="9"/>
  <c r="H5906" i="9" s="1"/>
  <c r="F5907" i="9"/>
  <c r="H5907" i="9" s="1"/>
  <c r="F5908" i="9"/>
  <c r="H5908" i="9" s="1"/>
  <c r="F5909" i="9"/>
  <c r="H5909" i="9" s="1"/>
  <c r="F5910" i="9"/>
  <c r="H5910" i="9" s="1"/>
  <c r="F5911" i="9"/>
  <c r="H5911" i="9" s="1"/>
  <c r="F5912" i="9"/>
  <c r="H5912" i="9" s="1"/>
  <c r="F5913" i="9"/>
  <c r="H5913" i="9" s="1"/>
  <c r="F5914" i="9"/>
  <c r="H5914" i="9" s="1"/>
  <c r="F5915" i="9"/>
  <c r="H5915" i="9" s="1"/>
  <c r="F5916" i="9"/>
  <c r="H5916" i="9" s="1"/>
  <c r="F5917" i="9"/>
  <c r="H5917" i="9" s="1"/>
  <c r="F5918" i="9"/>
  <c r="H5918" i="9" s="1"/>
  <c r="F5919" i="9"/>
  <c r="H5919" i="9" s="1"/>
  <c r="F5920" i="9"/>
  <c r="H5920" i="9" s="1"/>
  <c r="F5921" i="9"/>
  <c r="H5921" i="9" s="1"/>
  <c r="F5922" i="9"/>
  <c r="H5922" i="9" s="1"/>
  <c r="F5923" i="9"/>
  <c r="H5923" i="9" s="1"/>
  <c r="F5924" i="9"/>
  <c r="H5924" i="9" s="1"/>
  <c r="F5925" i="9"/>
  <c r="H5925" i="9" s="1"/>
  <c r="F5926" i="9"/>
  <c r="H5926" i="9" s="1"/>
  <c r="F5927" i="9"/>
  <c r="H5927" i="9" s="1"/>
  <c r="F5928" i="9"/>
  <c r="H5928" i="9" s="1"/>
  <c r="F5929" i="9"/>
  <c r="H5929" i="9" s="1"/>
  <c r="F5930" i="9"/>
  <c r="H5930" i="9" s="1"/>
  <c r="F5931" i="9"/>
  <c r="H5931" i="9" s="1"/>
  <c r="F5932" i="9"/>
  <c r="H5932" i="9" s="1"/>
  <c r="F5933" i="9"/>
  <c r="H5933" i="9" s="1"/>
  <c r="F5934" i="9"/>
  <c r="H5934" i="9" s="1"/>
  <c r="F5935" i="9"/>
  <c r="H5935" i="9" s="1"/>
  <c r="F5936" i="9"/>
  <c r="H5936" i="9" s="1"/>
  <c r="F5937" i="9"/>
  <c r="H5937" i="9" s="1"/>
  <c r="F5938" i="9"/>
  <c r="H5938" i="9" s="1"/>
  <c r="F5939" i="9"/>
  <c r="H5939" i="9" s="1"/>
  <c r="F5940" i="9"/>
  <c r="H5940" i="9" s="1"/>
  <c r="F5941" i="9"/>
  <c r="H5941" i="9" s="1"/>
  <c r="F5942" i="9"/>
  <c r="H5942" i="9" s="1"/>
  <c r="F5943" i="9"/>
  <c r="H5943" i="9" s="1"/>
  <c r="F5944" i="9"/>
  <c r="H5944" i="9" s="1"/>
  <c r="F5945" i="9"/>
  <c r="H5945" i="9" s="1"/>
  <c r="F5946" i="9"/>
  <c r="H5946" i="9" s="1"/>
  <c r="F5947" i="9"/>
  <c r="H5947" i="9" s="1"/>
  <c r="F5948" i="9"/>
  <c r="H5948" i="9" s="1"/>
  <c r="F5949" i="9"/>
  <c r="H5949" i="9" s="1"/>
  <c r="F5950" i="9"/>
  <c r="H5950" i="9" s="1"/>
  <c r="F5951" i="9"/>
  <c r="H5951" i="9" s="1"/>
  <c r="F5952" i="9"/>
  <c r="H5952" i="9" s="1"/>
  <c r="F5953" i="9"/>
  <c r="H5953" i="9" s="1"/>
  <c r="F5954" i="9"/>
  <c r="H5954" i="9" s="1"/>
  <c r="F5955" i="9"/>
  <c r="H5955" i="9" s="1"/>
  <c r="F5956" i="9"/>
  <c r="H5956" i="9" s="1"/>
  <c r="F5957" i="9"/>
  <c r="H5957" i="9" s="1"/>
  <c r="F5958" i="9"/>
  <c r="H5958" i="9" s="1"/>
  <c r="F5959" i="9"/>
  <c r="H5959" i="9" s="1"/>
  <c r="F5960" i="9"/>
  <c r="H5960" i="9" s="1"/>
  <c r="F5961" i="9"/>
  <c r="H5961" i="9" s="1"/>
  <c r="F5962" i="9"/>
  <c r="H5962" i="9" s="1"/>
  <c r="F5963" i="9"/>
  <c r="H5963" i="9" s="1"/>
  <c r="F5964" i="9"/>
  <c r="H5964" i="9" s="1"/>
  <c r="F5965" i="9"/>
  <c r="H5965" i="9" s="1"/>
  <c r="F5966" i="9"/>
  <c r="H5966" i="9" s="1"/>
  <c r="F5967" i="9"/>
  <c r="H5967" i="9" s="1"/>
  <c r="F5968" i="9"/>
  <c r="H5968" i="9" s="1"/>
  <c r="F5969" i="9"/>
  <c r="H5969" i="9" s="1"/>
  <c r="F5970" i="9"/>
  <c r="H5970" i="9" s="1"/>
  <c r="F5971" i="9"/>
  <c r="H5971" i="9" s="1"/>
  <c r="F5972" i="9"/>
  <c r="H5972" i="9" s="1"/>
  <c r="F5973" i="9"/>
  <c r="H5973" i="9" s="1"/>
  <c r="F5974" i="9"/>
  <c r="H5974" i="9" s="1"/>
  <c r="F5975" i="9"/>
  <c r="H5975" i="9" s="1"/>
  <c r="F5976" i="9"/>
  <c r="H5976" i="9" s="1"/>
  <c r="F5977" i="9"/>
  <c r="H5977" i="9" s="1"/>
  <c r="F5978" i="9"/>
  <c r="H5978" i="9" s="1"/>
  <c r="F5979" i="9"/>
  <c r="H5979" i="9" s="1"/>
  <c r="F5980" i="9"/>
  <c r="H5980" i="9" s="1"/>
  <c r="F5981" i="9"/>
  <c r="H5981" i="9" s="1"/>
  <c r="F5982" i="9"/>
  <c r="H5982" i="9" s="1"/>
  <c r="F5983" i="9"/>
  <c r="H5983" i="9" s="1"/>
  <c r="F5984" i="9"/>
  <c r="H5984" i="9" s="1"/>
  <c r="F5985" i="9"/>
  <c r="H5985" i="9" s="1"/>
  <c r="F5986" i="9"/>
  <c r="H5986" i="9" s="1"/>
  <c r="F5987" i="9"/>
  <c r="H5987" i="9" s="1"/>
  <c r="F5988" i="9"/>
  <c r="H5988" i="9" s="1"/>
  <c r="F5989" i="9"/>
  <c r="H5989" i="9" s="1"/>
  <c r="F5990" i="9"/>
  <c r="H5990" i="9" s="1"/>
  <c r="F5991" i="9"/>
  <c r="H5991" i="9" s="1"/>
  <c r="F5992" i="9"/>
  <c r="H5992" i="9" s="1"/>
  <c r="F5993" i="9"/>
  <c r="H5993" i="9" s="1"/>
  <c r="F5994" i="9"/>
  <c r="H5994" i="9" s="1"/>
  <c r="F5995" i="9"/>
  <c r="H5995" i="9" s="1"/>
  <c r="F5996" i="9"/>
  <c r="H5996" i="9" s="1"/>
  <c r="F5997" i="9"/>
  <c r="H5997" i="9" s="1"/>
  <c r="F5998" i="9"/>
  <c r="H5998" i="9" s="1"/>
  <c r="F5999" i="9"/>
  <c r="H5999" i="9" s="1"/>
  <c r="F6000" i="9"/>
  <c r="H6000" i="9" s="1"/>
  <c r="F6001" i="9"/>
  <c r="H6001" i="9" s="1"/>
  <c r="F6002" i="9"/>
  <c r="H6002" i="9" s="1"/>
  <c r="F6003" i="9"/>
  <c r="H6003" i="9" s="1"/>
  <c r="F6004" i="9"/>
  <c r="H6004" i="9" s="1"/>
  <c r="F6005" i="9"/>
  <c r="H6005" i="9" s="1"/>
  <c r="F6006" i="9"/>
  <c r="H6006" i="9" s="1"/>
  <c r="F6007" i="9"/>
  <c r="H6007" i="9" s="1"/>
  <c r="F6008" i="9"/>
  <c r="H6008" i="9" s="1"/>
  <c r="F6009" i="9"/>
  <c r="H6009" i="9" s="1"/>
  <c r="F6010" i="9"/>
  <c r="H6010" i="9" s="1"/>
  <c r="F6011" i="9"/>
  <c r="H6011" i="9" s="1"/>
  <c r="F6012" i="9"/>
  <c r="H6012" i="9" s="1"/>
  <c r="F6013" i="9"/>
  <c r="H6013" i="9" s="1"/>
  <c r="F6014" i="9"/>
  <c r="H6014" i="9" s="1"/>
  <c r="F6015" i="9"/>
  <c r="H6015" i="9" s="1"/>
  <c r="F6016" i="9"/>
  <c r="H6016" i="9" s="1"/>
  <c r="F6017" i="9"/>
  <c r="H6017" i="9" s="1"/>
  <c r="F6018" i="9"/>
  <c r="H6018" i="9" s="1"/>
  <c r="F6019" i="9"/>
  <c r="H6019" i="9" s="1"/>
  <c r="F6020" i="9"/>
  <c r="H6020" i="9" s="1"/>
  <c r="F6021" i="9"/>
  <c r="H6021" i="9" s="1"/>
  <c r="F6022" i="9"/>
  <c r="H6022" i="9" s="1"/>
  <c r="F6023" i="9"/>
  <c r="H6023" i="9" s="1"/>
  <c r="F6024" i="9"/>
  <c r="H6024" i="9" s="1"/>
  <c r="F6025" i="9"/>
  <c r="H6025" i="9" s="1"/>
  <c r="F6026" i="9"/>
  <c r="H6026" i="9" s="1"/>
  <c r="F6027" i="9"/>
  <c r="H6027" i="9" s="1"/>
  <c r="F6028" i="9"/>
  <c r="H6028" i="9" s="1"/>
  <c r="F6029" i="9"/>
  <c r="H6029" i="9" s="1"/>
  <c r="F6030" i="9"/>
  <c r="H6030" i="9" s="1"/>
  <c r="F6031" i="9"/>
  <c r="H6031" i="9" s="1"/>
  <c r="F6032" i="9"/>
  <c r="H6032" i="9" s="1"/>
  <c r="F6033" i="9"/>
  <c r="H6033" i="9" s="1"/>
  <c r="F6034" i="9"/>
  <c r="H6034" i="9" s="1"/>
  <c r="F6035" i="9"/>
  <c r="H6035" i="9" s="1"/>
  <c r="F6036" i="9"/>
  <c r="H6036" i="9" s="1"/>
  <c r="F6037" i="9"/>
  <c r="H6037" i="9" s="1"/>
  <c r="F6038" i="9"/>
  <c r="H6038" i="9" s="1"/>
  <c r="F6039" i="9"/>
  <c r="H6039" i="9" s="1"/>
  <c r="F6040" i="9"/>
  <c r="H6040" i="9" s="1"/>
  <c r="F6041" i="9"/>
  <c r="H6041" i="9" s="1"/>
  <c r="F6042" i="9"/>
  <c r="H6042" i="9" s="1"/>
  <c r="F6043" i="9"/>
  <c r="H6043" i="9" s="1"/>
  <c r="F6044" i="9"/>
  <c r="H6044" i="9" s="1"/>
  <c r="F6045" i="9"/>
  <c r="H6045" i="9" s="1"/>
  <c r="F6046" i="9"/>
  <c r="H6046" i="9" s="1"/>
  <c r="F6047" i="9"/>
  <c r="H6047" i="9" s="1"/>
  <c r="F6048" i="9"/>
  <c r="H6048" i="9" s="1"/>
  <c r="F6049" i="9"/>
  <c r="H6049" i="9" s="1"/>
  <c r="F6050" i="9"/>
  <c r="H6050" i="9" s="1"/>
  <c r="F6051" i="9"/>
  <c r="H6051" i="9" s="1"/>
  <c r="F6052" i="9"/>
  <c r="H6052" i="9" s="1"/>
  <c r="F6053" i="9"/>
  <c r="H6053" i="9" s="1"/>
  <c r="F6054" i="9"/>
  <c r="H6054" i="9" s="1"/>
  <c r="F6055" i="9"/>
  <c r="H6055" i="9" s="1"/>
  <c r="F6056" i="9"/>
  <c r="H6056" i="9" s="1"/>
  <c r="F6057" i="9"/>
  <c r="H6057" i="9" s="1"/>
  <c r="F6058" i="9"/>
  <c r="H6058" i="9" s="1"/>
  <c r="F6059" i="9"/>
  <c r="H6059" i="9" s="1"/>
  <c r="F6060" i="9"/>
  <c r="H6060" i="9" s="1"/>
  <c r="F6061" i="9"/>
  <c r="H6061" i="9" s="1"/>
  <c r="F6062" i="9"/>
  <c r="H6062" i="9" s="1"/>
  <c r="F6063" i="9"/>
  <c r="H6063" i="9" s="1"/>
  <c r="F6064" i="9"/>
  <c r="H6064" i="9" s="1"/>
  <c r="F6065" i="9"/>
  <c r="H6065" i="9" s="1"/>
  <c r="F6066" i="9"/>
  <c r="H6066" i="9" s="1"/>
  <c r="F6067" i="9"/>
  <c r="H6067" i="9" s="1"/>
  <c r="F6068" i="9"/>
  <c r="H6068" i="9" s="1"/>
  <c r="F6069" i="9"/>
  <c r="H6069" i="9" s="1"/>
  <c r="F6070" i="9"/>
  <c r="H6070" i="9" s="1"/>
  <c r="F6071" i="9"/>
  <c r="H6071" i="9" s="1"/>
  <c r="F6072" i="9"/>
  <c r="H6072" i="9" s="1"/>
  <c r="F6073" i="9"/>
  <c r="H6073" i="9" s="1"/>
  <c r="F6074" i="9"/>
  <c r="H6074" i="9" s="1"/>
  <c r="F6075" i="9"/>
  <c r="H6075" i="9" s="1"/>
  <c r="F6076" i="9"/>
  <c r="H6076" i="9" s="1"/>
  <c r="F6077" i="9"/>
  <c r="H6077" i="9" s="1"/>
  <c r="F6078" i="9"/>
  <c r="H6078" i="9" s="1"/>
  <c r="F6079" i="9"/>
  <c r="H6079" i="9" s="1"/>
  <c r="F6080" i="9"/>
  <c r="H6080" i="9" s="1"/>
  <c r="F6081" i="9"/>
  <c r="H6081" i="9" s="1"/>
  <c r="F6082" i="9"/>
  <c r="H6082" i="9" s="1"/>
  <c r="F6083" i="9"/>
  <c r="H6083" i="9" s="1"/>
  <c r="F6084" i="9"/>
  <c r="H6084" i="9" s="1"/>
  <c r="F6085" i="9"/>
  <c r="H6085" i="9" s="1"/>
  <c r="F6086" i="9"/>
  <c r="H6086" i="9" s="1"/>
  <c r="F6087" i="9"/>
  <c r="H6087" i="9" s="1"/>
  <c r="F6088" i="9"/>
  <c r="H6088" i="9" s="1"/>
  <c r="F6089" i="9"/>
  <c r="H6089" i="9" s="1"/>
  <c r="F6090" i="9"/>
  <c r="H6090" i="9" s="1"/>
  <c r="F6091" i="9"/>
  <c r="H6091" i="9" s="1"/>
  <c r="F6092" i="9"/>
  <c r="H6092" i="9" s="1"/>
  <c r="F6093" i="9"/>
  <c r="H6093" i="9" s="1"/>
  <c r="F6094" i="9"/>
  <c r="H6094" i="9" s="1"/>
  <c r="F6095" i="9"/>
  <c r="H6095" i="9" s="1"/>
  <c r="F6096" i="9"/>
  <c r="H6096" i="9" s="1"/>
  <c r="F6097" i="9"/>
  <c r="H6097" i="9" s="1"/>
  <c r="F6098" i="9"/>
  <c r="H6098" i="9" s="1"/>
  <c r="F6099" i="9"/>
  <c r="H6099" i="9" s="1"/>
  <c r="F6100" i="9"/>
  <c r="H6100" i="9" s="1"/>
  <c r="F6101" i="9"/>
  <c r="H6101" i="9" s="1"/>
  <c r="F6102" i="9"/>
  <c r="H6102" i="9" s="1"/>
  <c r="F6103" i="9"/>
  <c r="H6103" i="9" s="1"/>
  <c r="F6104" i="9"/>
  <c r="H6104" i="9" s="1"/>
  <c r="F6105" i="9"/>
  <c r="H6105" i="9" s="1"/>
  <c r="F6106" i="9"/>
  <c r="H6106" i="9" s="1"/>
  <c r="F6107" i="9"/>
  <c r="H6107" i="9" s="1"/>
  <c r="F6108" i="9"/>
  <c r="H6108" i="9" s="1"/>
  <c r="F6109" i="9"/>
  <c r="H6109" i="9" s="1"/>
  <c r="F6110" i="9"/>
  <c r="H6110" i="9" s="1"/>
  <c r="F6111" i="9"/>
  <c r="H6111" i="9" s="1"/>
  <c r="F6112" i="9"/>
  <c r="H6112" i="9" s="1"/>
  <c r="F6113" i="9"/>
  <c r="H6113" i="9" s="1"/>
  <c r="F6114" i="9"/>
  <c r="H6114" i="9" s="1"/>
  <c r="F6115" i="9"/>
  <c r="H6115" i="9" s="1"/>
  <c r="F6116" i="9"/>
  <c r="H6116" i="9" s="1"/>
  <c r="F6117" i="9"/>
  <c r="H6117" i="9" s="1"/>
  <c r="F6118" i="9"/>
  <c r="H6118" i="9" s="1"/>
  <c r="F6119" i="9"/>
  <c r="H6119" i="9" s="1"/>
  <c r="F6120" i="9"/>
  <c r="H6120" i="9" s="1"/>
  <c r="F6121" i="9"/>
  <c r="H6121" i="9" s="1"/>
  <c r="F6122" i="9"/>
  <c r="H6122" i="9" s="1"/>
  <c r="F6123" i="9"/>
  <c r="H6123" i="9" s="1"/>
  <c r="F6124" i="9"/>
  <c r="H6124" i="9" s="1"/>
  <c r="F6125" i="9"/>
  <c r="H6125" i="9" s="1"/>
  <c r="F6126" i="9"/>
  <c r="H6126" i="9" s="1"/>
  <c r="F6127" i="9"/>
  <c r="H6127" i="9" s="1"/>
  <c r="F6128" i="9"/>
  <c r="H6128" i="9" s="1"/>
  <c r="F6129" i="9"/>
  <c r="H6129" i="9" s="1"/>
  <c r="F6130" i="9"/>
  <c r="H6130" i="9" s="1"/>
  <c r="F6131" i="9"/>
  <c r="H6131" i="9" s="1"/>
  <c r="F6132" i="9"/>
  <c r="H6132" i="9" s="1"/>
  <c r="F6133" i="9"/>
  <c r="H6133" i="9" s="1"/>
  <c r="F6134" i="9"/>
  <c r="H6134" i="9" s="1"/>
  <c r="F6135" i="9"/>
  <c r="H6135" i="9" s="1"/>
  <c r="F6136" i="9"/>
  <c r="H6136" i="9" s="1"/>
  <c r="F6137" i="9"/>
  <c r="H6137" i="9" s="1"/>
  <c r="F6138" i="9"/>
  <c r="H6138" i="9" s="1"/>
  <c r="F6139" i="9"/>
  <c r="H6139" i="9" s="1"/>
  <c r="F6140" i="9"/>
  <c r="H6140" i="9" s="1"/>
  <c r="F6141" i="9"/>
  <c r="H6141" i="9" s="1"/>
  <c r="F6142" i="9"/>
  <c r="H6142" i="9" s="1"/>
  <c r="F6143" i="9"/>
  <c r="H6143" i="9" s="1"/>
  <c r="F6144" i="9"/>
  <c r="H6144" i="9" s="1"/>
  <c r="F6145" i="9"/>
  <c r="H6145" i="9" s="1"/>
  <c r="F6146" i="9"/>
  <c r="H6146" i="9" s="1"/>
  <c r="F6147" i="9"/>
  <c r="H6147" i="9" s="1"/>
  <c r="F6148" i="9"/>
  <c r="H6148" i="9" s="1"/>
  <c r="F6149" i="9"/>
  <c r="H6149" i="9" s="1"/>
  <c r="F6150" i="9"/>
  <c r="H6150" i="9" s="1"/>
  <c r="F6151" i="9"/>
  <c r="H6151" i="9" s="1"/>
  <c r="F6152" i="9"/>
  <c r="H6152" i="9" s="1"/>
  <c r="F6153" i="9"/>
  <c r="H6153" i="9" s="1"/>
  <c r="F6154" i="9"/>
  <c r="H6154" i="9" s="1"/>
  <c r="F6155" i="9"/>
  <c r="H6155" i="9" s="1"/>
  <c r="F6156" i="9"/>
  <c r="H6156" i="9" s="1"/>
  <c r="F6157" i="9"/>
  <c r="H6157" i="9" s="1"/>
  <c r="F6158" i="9"/>
  <c r="H6158" i="9" s="1"/>
  <c r="F6159" i="9"/>
  <c r="H6159" i="9" s="1"/>
  <c r="F6160" i="9"/>
  <c r="H6160" i="9" s="1"/>
  <c r="F6161" i="9"/>
  <c r="H6161" i="9" s="1"/>
  <c r="F6162" i="9"/>
  <c r="H6162" i="9" s="1"/>
  <c r="F6163" i="9"/>
  <c r="H6163" i="9" s="1"/>
  <c r="F6164" i="9"/>
  <c r="H6164" i="9" s="1"/>
  <c r="F6165" i="9"/>
  <c r="H6165" i="9" s="1"/>
  <c r="F6166" i="9"/>
  <c r="H6166" i="9" s="1"/>
  <c r="F6167" i="9"/>
  <c r="H6167" i="9" s="1"/>
  <c r="F6168" i="9"/>
  <c r="H6168" i="9" s="1"/>
  <c r="F6169" i="9"/>
  <c r="H6169" i="9" s="1"/>
  <c r="F6170" i="9"/>
  <c r="H6170" i="9" s="1"/>
  <c r="F6171" i="9"/>
  <c r="H6171" i="9" s="1"/>
  <c r="F6172" i="9"/>
  <c r="H6172" i="9" s="1"/>
  <c r="F6173" i="9"/>
  <c r="H6173" i="9" s="1"/>
  <c r="F6174" i="9"/>
  <c r="H6174" i="9" s="1"/>
  <c r="F6175" i="9"/>
  <c r="H6175" i="9" s="1"/>
  <c r="F6176" i="9"/>
  <c r="H6176" i="9" s="1"/>
  <c r="F6177" i="9"/>
  <c r="H6177" i="9" s="1"/>
  <c r="F6178" i="9"/>
  <c r="H6178" i="9" s="1"/>
  <c r="F6179" i="9"/>
  <c r="H6179" i="9" s="1"/>
  <c r="F6180" i="9"/>
  <c r="H6180" i="9" s="1"/>
  <c r="F6181" i="9"/>
  <c r="H6181" i="9" s="1"/>
  <c r="F6182" i="9"/>
  <c r="H6182" i="9" s="1"/>
  <c r="F6183" i="9"/>
  <c r="H6183" i="9" s="1"/>
  <c r="F6184" i="9"/>
  <c r="H6184" i="9" s="1"/>
  <c r="F6185" i="9"/>
  <c r="H6185" i="9" s="1"/>
  <c r="F6186" i="9"/>
  <c r="H6186" i="9" s="1"/>
  <c r="F6187" i="9"/>
  <c r="H6187" i="9" s="1"/>
  <c r="F6188" i="9"/>
  <c r="H6188" i="9" s="1"/>
  <c r="F6189" i="9"/>
  <c r="H6189" i="9" s="1"/>
  <c r="F6190" i="9"/>
  <c r="H6190" i="9" s="1"/>
  <c r="F6191" i="9"/>
  <c r="H6191" i="9" s="1"/>
  <c r="F6192" i="9"/>
  <c r="H6192" i="9" s="1"/>
  <c r="F6193" i="9"/>
  <c r="H6193" i="9" s="1"/>
  <c r="F6194" i="9"/>
  <c r="H6194" i="9" s="1"/>
  <c r="F6195" i="9"/>
  <c r="H6195" i="9" s="1"/>
  <c r="F6196" i="9"/>
  <c r="H6196" i="9" s="1"/>
  <c r="F6197" i="9"/>
  <c r="H6197" i="9" s="1"/>
  <c r="F6198" i="9"/>
  <c r="H6198" i="9" s="1"/>
  <c r="F6199" i="9"/>
  <c r="H6199" i="9" s="1"/>
  <c r="F6200" i="9"/>
  <c r="H6200" i="9" s="1"/>
  <c r="F6201" i="9"/>
  <c r="H6201" i="9" s="1"/>
  <c r="F6202" i="9"/>
  <c r="H6202" i="9" s="1"/>
  <c r="F6203" i="9"/>
  <c r="H6203" i="9" s="1"/>
  <c r="F6204" i="9"/>
  <c r="H6204" i="9" s="1"/>
  <c r="F6205" i="9"/>
  <c r="H6205" i="9" s="1"/>
  <c r="F6206" i="9"/>
  <c r="H6206" i="9" s="1"/>
  <c r="F6207" i="9"/>
  <c r="H6207" i="9" s="1"/>
  <c r="F6208" i="9"/>
  <c r="H6208" i="9" s="1"/>
  <c r="F6209" i="9"/>
  <c r="H6209" i="9" s="1"/>
  <c r="F6210" i="9"/>
  <c r="H6210" i="9" s="1"/>
  <c r="F6211" i="9"/>
  <c r="H6211" i="9" s="1"/>
  <c r="F6212" i="9"/>
  <c r="H6212" i="9" s="1"/>
  <c r="F6213" i="9"/>
  <c r="H6213" i="9" s="1"/>
  <c r="F6214" i="9"/>
  <c r="H6214" i="9" s="1"/>
  <c r="F6215" i="9"/>
  <c r="H6215" i="9" s="1"/>
  <c r="F6216" i="9"/>
  <c r="H6216" i="9" s="1"/>
  <c r="F6217" i="9"/>
  <c r="H6217" i="9" s="1"/>
  <c r="F6218" i="9"/>
  <c r="H6218" i="9" s="1"/>
  <c r="F6219" i="9"/>
  <c r="H6219" i="9" s="1"/>
  <c r="F6220" i="9"/>
  <c r="H6220" i="9" s="1"/>
  <c r="F6221" i="9"/>
  <c r="H6221" i="9" s="1"/>
  <c r="F6222" i="9"/>
  <c r="H6222" i="9" s="1"/>
  <c r="F6223" i="9"/>
  <c r="H6223" i="9" s="1"/>
  <c r="F6224" i="9"/>
  <c r="H6224" i="9" s="1"/>
  <c r="F6225" i="9"/>
  <c r="H6225" i="9" s="1"/>
  <c r="F6226" i="9"/>
  <c r="H6226" i="9" s="1"/>
  <c r="F6227" i="9"/>
  <c r="H6227" i="9" s="1"/>
  <c r="F6228" i="9"/>
  <c r="H6228" i="9" s="1"/>
  <c r="F6229" i="9"/>
  <c r="H6229" i="9" s="1"/>
  <c r="F6230" i="9"/>
  <c r="H6230" i="9" s="1"/>
  <c r="F6231" i="9"/>
  <c r="H6231" i="9" s="1"/>
  <c r="F6232" i="9"/>
  <c r="H6232" i="9" s="1"/>
  <c r="F6233" i="9"/>
  <c r="H6233" i="9" s="1"/>
  <c r="F6234" i="9"/>
  <c r="H6234" i="9" s="1"/>
  <c r="F6235" i="9"/>
  <c r="H6235" i="9" s="1"/>
  <c r="F6236" i="9"/>
  <c r="H6236" i="9" s="1"/>
  <c r="F6237" i="9"/>
  <c r="H6237" i="9" s="1"/>
  <c r="F6238" i="9"/>
  <c r="H6238" i="9" s="1"/>
  <c r="F6239" i="9"/>
  <c r="H6239" i="9" s="1"/>
  <c r="F6240" i="9"/>
  <c r="H6240" i="9" s="1"/>
  <c r="F6241" i="9"/>
  <c r="H6241" i="9" s="1"/>
  <c r="F6242" i="9"/>
  <c r="H6242" i="9" s="1"/>
  <c r="F6243" i="9"/>
  <c r="H6243" i="9" s="1"/>
  <c r="F6244" i="9"/>
  <c r="H6244" i="9" s="1"/>
  <c r="F6245" i="9"/>
  <c r="H6245" i="9" s="1"/>
  <c r="F6246" i="9"/>
  <c r="H6246" i="9" s="1"/>
  <c r="F6247" i="9"/>
  <c r="H6247" i="9" s="1"/>
  <c r="F6248" i="9"/>
  <c r="H6248" i="9" s="1"/>
  <c r="F6249" i="9"/>
  <c r="H6249" i="9" s="1"/>
  <c r="F6250" i="9"/>
  <c r="H6250" i="9" s="1"/>
  <c r="F6251" i="9"/>
  <c r="H6251" i="9" s="1"/>
  <c r="F6252" i="9"/>
  <c r="H6252" i="9" s="1"/>
  <c r="F6253" i="9"/>
  <c r="H6253" i="9" s="1"/>
  <c r="F6254" i="9"/>
  <c r="H6254" i="9" s="1"/>
  <c r="F6255" i="9"/>
  <c r="H6255" i="9" s="1"/>
  <c r="F6256" i="9"/>
  <c r="H6256" i="9" s="1"/>
  <c r="F6257" i="9"/>
  <c r="H6257" i="9" s="1"/>
  <c r="F6258" i="9"/>
  <c r="H6258" i="9" s="1"/>
  <c r="F6259" i="9"/>
  <c r="H6259" i="9" s="1"/>
  <c r="F6260" i="9"/>
  <c r="H6260" i="9" s="1"/>
  <c r="F6261" i="9"/>
  <c r="H6261" i="9" s="1"/>
  <c r="F6262" i="9"/>
  <c r="H6262" i="9" s="1"/>
  <c r="F6263" i="9"/>
  <c r="H6263" i="9" s="1"/>
  <c r="F6264" i="9"/>
  <c r="H6264" i="9" s="1"/>
  <c r="F6265" i="9"/>
  <c r="H6265" i="9" s="1"/>
  <c r="F6266" i="9"/>
  <c r="H6266" i="9" s="1"/>
  <c r="F6267" i="9"/>
  <c r="H6267" i="9" s="1"/>
  <c r="F6268" i="9"/>
  <c r="H6268" i="9" s="1"/>
  <c r="F6269" i="9"/>
  <c r="H6269" i="9" s="1"/>
  <c r="F6270" i="9"/>
  <c r="H6270" i="9" s="1"/>
  <c r="F6271" i="9"/>
  <c r="H6271" i="9" s="1"/>
  <c r="F6272" i="9"/>
  <c r="H6272" i="9" s="1"/>
  <c r="F6273" i="9"/>
  <c r="H6273" i="9" s="1"/>
  <c r="F6274" i="9"/>
  <c r="H6274" i="9" s="1"/>
  <c r="F6275" i="9"/>
  <c r="H6275" i="9" s="1"/>
  <c r="F6276" i="9"/>
  <c r="H6276" i="9" s="1"/>
  <c r="F6277" i="9"/>
  <c r="H6277" i="9" s="1"/>
  <c r="F6278" i="9"/>
  <c r="H6278" i="9" s="1"/>
  <c r="F6279" i="9"/>
  <c r="H6279" i="9" s="1"/>
  <c r="F6280" i="9"/>
  <c r="H6280" i="9" s="1"/>
  <c r="F6281" i="9"/>
  <c r="H6281" i="9" s="1"/>
  <c r="F6282" i="9"/>
  <c r="H6282" i="9" s="1"/>
  <c r="F6283" i="9"/>
  <c r="H6283" i="9" s="1"/>
  <c r="F6284" i="9"/>
  <c r="H6284" i="9" s="1"/>
  <c r="F6285" i="9"/>
  <c r="H6285" i="9" s="1"/>
  <c r="F6286" i="9"/>
  <c r="H6286" i="9" s="1"/>
  <c r="F6287" i="9"/>
  <c r="H6287" i="9" s="1"/>
  <c r="F6288" i="9"/>
  <c r="H6288" i="9" s="1"/>
  <c r="F6289" i="9"/>
  <c r="H6289" i="9" s="1"/>
  <c r="F6290" i="9"/>
  <c r="H6290" i="9" s="1"/>
  <c r="F6291" i="9"/>
  <c r="H6291" i="9" s="1"/>
  <c r="F6292" i="9"/>
  <c r="H6292" i="9" s="1"/>
  <c r="F6293" i="9"/>
  <c r="H6293" i="9" s="1"/>
  <c r="F6294" i="9"/>
  <c r="H6294" i="9" s="1"/>
  <c r="F6295" i="9"/>
  <c r="H6295" i="9" s="1"/>
  <c r="F6296" i="9"/>
  <c r="H6296" i="9" s="1"/>
  <c r="F6297" i="9"/>
  <c r="H6297" i="9" s="1"/>
  <c r="F6298" i="9"/>
  <c r="H6298" i="9" s="1"/>
  <c r="F6299" i="9"/>
  <c r="H6299" i="9" s="1"/>
  <c r="F6300" i="9"/>
  <c r="H6300" i="9" s="1"/>
  <c r="F6301" i="9"/>
  <c r="H6301" i="9" s="1"/>
  <c r="F6302" i="9"/>
  <c r="H6302" i="9" s="1"/>
  <c r="F6303" i="9"/>
  <c r="H6303" i="9" s="1"/>
  <c r="F6304" i="9"/>
  <c r="H6304" i="9" s="1"/>
  <c r="F6305" i="9"/>
  <c r="H6305" i="9" s="1"/>
  <c r="F6306" i="9"/>
  <c r="H6306" i="9" s="1"/>
  <c r="F6307" i="9"/>
  <c r="H6307" i="9" s="1"/>
  <c r="F6308" i="9"/>
  <c r="H6308" i="9" s="1"/>
  <c r="F6309" i="9"/>
  <c r="H6309" i="9" s="1"/>
  <c r="F6310" i="9"/>
  <c r="H6310" i="9" s="1"/>
  <c r="F6311" i="9"/>
  <c r="H6311" i="9" s="1"/>
  <c r="F6312" i="9"/>
  <c r="H6312" i="9" s="1"/>
  <c r="F6313" i="9"/>
  <c r="H6313" i="9" s="1"/>
  <c r="F6314" i="9"/>
  <c r="H6314" i="9" s="1"/>
  <c r="F6315" i="9"/>
  <c r="H6315" i="9" s="1"/>
  <c r="F6316" i="9"/>
  <c r="H6316" i="9" s="1"/>
  <c r="F6317" i="9"/>
  <c r="H6317" i="9" s="1"/>
  <c r="F6318" i="9"/>
  <c r="H6318" i="9" s="1"/>
  <c r="F6319" i="9"/>
  <c r="H6319" i="9" s="1"/>
  <c r="F6320" i="9"/>
  <c r="H6320" i="9" s="1"/>
  <c r="F6321" i="9"/>
  <c r="H6321" i="9" s="1"/>
  <c r="F6322" i="9"/>
  <c r="H6322" i="9" s="1"/>
  <c r="F6323" i="9"/>
  <c r="H6323" i="9" s="1"/>
  <c r="F6324" i="9"/>
  <c r="H6324" i="9" s="1"/>
  <c r="F6325" i="9"/>
  <c r="H6325" i="9" s="1"/>
  <c r="F6326" i="9"/>
  <c r="H6326" i="9" s="1"/>
  <c r="F6327" i="9"/>
  <c r="H6327" i="9" s="1"/>
  <c r="F6328" i="9"/>
  <c r="H6328" i="9" s="1"/>
  <c r="F6329" i="9"/>
  <c r="H6329" i="9" s="1"/>
  <c r="F6330" i="9"/>
  <c r="H6330" i="9" s="1"/>
  <c r="F6331" i="9"/>
  <c r="H6331" i="9" s="1"/>
  <c r="F6332" i="9"/>
  <c r="H6332" i="9" s="1"/>
  <c r="F6333" i="9"/>
  <c r="H6333" i="9" s="1"/>
  <c r="F6334" i="9"/>
  <c r="H6334" i="9" s="1"/>
  <c r="F6335" i="9"/>
  <c r="H6335" i="9" s="1"/>
  <c r="F6336" i="9"/>
  <c r="H6336" i="9" s="1"/>
  <c r="F6337" i="9"/>
  <c r="H6337" i="9" s="1"/>
  <c r="F6338" i="9"/>
  <c r="H6338" i="9" s="1"/>
  <c r="F6339" i="9"/>
  <c r="H6339" i="9" s="1"/>
  <c r="F6340" i="9"/>
  <c r="H6340" i="9" s="1"/>
  <c r="F6341" i="9"/>
  <c r="H6341" i="9" s="1"/>
  <c r="F6342" i="9"/>
  <c r="H6342" i="9" s="1"/>
  <c r="F6343" i="9"/>
  <c r="H6343" i="9" s="1"/>
  <c r="F6344" i="9"/>
  <c r="H6344" i="9" s="1"/>
  <c r="F6345" i="9"/>
  <c r="H6345" i="9" s="1"/>
  <c r="F6346" i="9"/>
  <c r="H6346" i="9" s="1"/>
  <c r="F6347" i="9"/>
  <c r="H6347" i="9" s="1"/>
  <c r="F6348" i="9"/>
  <c r="H6348" i="9" s="1"/>
  <c r="F6349" i="9"/>
  <c r="H6349" i="9" s="1"/>
  <c r="F6350" i="9"/>
  <c r="H6350" i="9" s="1"/>
  <c r="F6351" i="9"/>
  <c r="H6351" i="9" s="1"/>
  <c r="F6352" i="9"/>
  <c r="H6352" i="9" s="1"/>
  <c r="F6353" i="9"/>
  <c r="H6353" i="9" s="1"/>
  <c r="F6354" i="9"/>
  <c r="H6354" i="9" s="1"/>
  <c r="F6355" i="9"/>
  <c r="H6355" i="9" s="1"/>
  <c r="F6356" i="9"/>
  <c r="H6356" i="9" s="1"/>
  <c r="F6357" i="9"/>
  <c r="H6357" i="9" s="1"/>
  <c r="F6358" i="9"/>
  <c r="H6358" i="9" s="1"/>
  <c r="F6359" i="9"/>
  <c r="H6359" i="9" s="1"/>
  <c r="F6360" i="9"/>
  <c r="H6360" i="9" s="1"/>
  <c r="F6361" i="9"/>
  <c r="H6361" i="9" s="1"/>
  <c r="F6362" i="9"/>
  <c r="H6362" i="9" s="1"/>
  <c r="F6363" i="9"/>
  <c r="H6363" i="9" s="1"/>
  <c r="F6364" i="9"/>
  <c r="H6364" i="9" s="1"/>
  <c r="F6365" i="9"/>
  <c r="H6365" i="9" s="1"/>
  <c r="F6366" i="9"/>
  <c r="H6366" i="9" s="1"/>
  <c r="F6367" i="9"/>
  <c r="H6367" i="9" s="1"/>
  <c r="F6368" i="9"/>
  <c r="H6368" i="9" s="1"/>
  <c r="F6369" i="9"/>
  <c r="H6369" i="9" s="1"/>
  <c r="F6370" i="9"/>
  <c r="H6370" i="9" s="1"/>
  <c r="F6371" i="9"/>
  <c r="H6371" i="9" s="1"/>
  <c r="F6372" i="9"/>
  <c r="H6372" i="9" s="1"/>
  <c r="F6373" i="9"/>
  <c r="H6373" i="9" s="1"/>
  <c r="F6374" i="9"/>
  <c r="H6374" i="9" s="1"/>
  <c r="F6375" i="9"/>
  <c r="H6375" i="9" s="1"/>
  <c r="F6376" i="9"/>
  <c r="H6376" i="9" s="1"/>
  <c r="F6377" i="9"/>
  <c r="H6377" i="9" s="1"/>
  <c r="F6378" i="9"/>
  <c r="H6378" i="9" s="1"/>
  <c r="F6379" i="9"/>
  <c r="H6379" i="9" s="1"/>
  <c r="F6380" i="9"/>
  <c r="H6380" i="9" s="1"/>
  <c r="F6381" i="9"/>
  <c r="H6381" i="9" s="1"/>
  <c r="F6382" i="9"/>
  <c r="H6382" i="9" s="1"/>
  <c r="F6383" i="9"/>
  <c r="H6383" i="9" s="1"/>
  <c r="F6384" i="9"/>
  <c r="H6384" i="9" s="1"/>
  <c r="F6385" i="9"/>
  <c r="H6385" i="9" s="1"/>
  <c r="F6386" i="9"/>
  <c r="H6386" i="9" s="1"/>
  <c r="F6387" i="9"/>
  <c r="H6387" i="9" s="1"/>
  <c r="F6388" i="9"/>
  <c r="H6388" i="9" s="1"/>
  <c r="F6389" i="9"/>
  <c r="H6389" i="9" s="1"/>
  <c r="F6390" i="9"/>
  <c r="H6390" i="9" s="1"/>
  <c r="F6391" i="9"/>
  <c r="H6391" i="9" s="1"/>
  <c r="F6392" i="9"/>
  <c r="H6392" i="9" s="1"/>
  <c r="F6393" i="9"/>
  <c r="H6393" i="9" s="1"/>
  <c r="F6394" i="9"/>
  <c r="H6394" i="9" s="1"/>
  <c r="F6395" i="9"/>
  <c r="H6395" i="9" s="1"/>
  <c r="F6396" i="9"/>
  <c r="H6396" i="9" s="1"/>
  <c r="F6397" i="9"/>
  <c r="H6397" i="9" s="1"/>
  <c r="F6398" i="9"/>
  <c r="H6398" i="9" s="1"/>
  <c r="F6399" i="9"/>
  <c r="H6399" i="9" s="1"/>
  <c r="F6400" i="9"/>
  <c r="H6400" i="9" s="1"/>
  <c r="F6401" i="9"/>
  <c r="H6401" i="9" s="1"/>
  <c r="F6402" i="9"/>
  <c r="H6402" i="9" s="1"/>
  <c r="F6403" i="9"/>
  <c r="H6403" i="9" s="1"/>
  <c r="F6404" i="9"/>
  <c r="H6404" i="9" s="1"/>
  <c r="F6405" i="9"/>
  <c r="H6405" i="9" s="1"/>
  <c r="F6406" i="9"/>
  <c r="H6406" i="9" s="1"/>
  <c r="F6407" i="9"/>
  <c r="H6407" i="9" s="1"/>
  <c r="F6408" i="9"/>
  <c r="H6408" i="9" s="1"/>
  <c r="F6409" i="9"/>
  <c r="H6409" i="9" s="1"/>
  <c r="F6410" i="9"/>
  <c r="H6410" i="9" s="1"/>
  <c r="F6411" i="9"/>
  <c r="H6411" i="9" s="1"/>
  <c r="F6412" i="9"/>
  <c r="H6412" i="9" s="1"/>
  <c r="F6413" i="9"/>
  <c r="H6413" i="9" s="1"/>
  <c r="F6414" i="9"/>
  <c r="H6414" i="9" s="1"/>
  <c r="F6415" i="9"/>
  <c r="H6415" i="9" s="1"/>
  <c r="F6416" i="9"/>
  <c r="H6416" i="9" s="1"/>
  <c r="F6417" i="9"/>
  <c r="H6417" i="9" s="1"/>
  <c r="F6418" i="9"/>
  <c r="H6418" i="9" s="1"/>
  <c r="F6419" i="9"/>
  <c r="H6419" i="9" s="1"/>
  <c r="F6420" i="9"/>
  <c r="H6420" i="9" s="1"/>
  <c r="F6421" i="9"/>
  <c r="H6421" i="9" s="1"/>
  <c r="F6422" i="9"/>
  <c r="H6422" i="9" s="1"/>
  <c r="F6423" i="9"/>
  <c r="H6423" i="9" s="1"/>
  <c r="F6424" i="9"/>
  <c r="H6424" i="9" s="1"/>
  <c r="F6425" i="9"/>
  <c r="H6425" i="9" s="1"/>
  <c r="F6426" i="9"/>
  <c r="H6426" i="9" s="1"/>
  <c r="F6427" i="9"/>
  <c r="H6427" i="9" s="1"/>
  <c r="F6428" i="9"/>
  <c r="H6428" i="9" s="1"/>
  <c r="F6429" i="9"/>
  <c r="H6429" i="9" s="1"/>
  <c r="F6430" i="9"/>
  <c r="H6430" i="9" s="1"/>
  <c r="F6431" i="9"/>
  <c r="H6431" i="9" s="1"/>
  <c r="F6432" i="9"/>
  <c r="H6432" i="9" s="1"/>
  <c r="F6433" i="9"/>
  <c r="H6433" i="9" s="1"/>
  <c r="F6434" i="9"/>
  <c r="H6434" i="9" s="1"/>
  <c r="F6435" i="9"/>
  <c r="H6435" i="9" s="1"/>
  <c r="F6436" i="9"/>
  <c r="H6436" i="9" s="1"/>
  <c r="F6437" i="9"/>
  <c r="H6437" i="9" s="1"/>
  <c r="F6438" i="9"/>
  <c r="H6438" i="9" s="1"/>
  <c r="F6439" i="9"/>
  <c r="H6439" i="9" s="1"/>
  <c r="F6440" i="9"/>
  <c r="H6440" i="9" s="1"/>
  <c r="F6441" i="9"/>
  <c r="H6441" i="9" s="1"/>
  <c r="F6442" i="9"/>
  <c r="H6442" i="9" s="1"/>
  <c r="F6443" i="9"/>
  <c r="H6443" i="9" s="1"/>
  <c r="F6444" i="9"/>
  <c r="H6444" i="9" s="1"/>
  <c r="F6445" i="9"/>
  <c r="H6445" i="9" s="1"/>
  <c r="F6446" i="9"/>
  <c r="H6446" i="9" s="1"/>
  <c r="F6447" i="9"/>
  <c r="H6447" i="9" s="1"/>
  <c r="F6448" i="9"/>
  <c r="H6448" i="9" s="1"/>
  <c r="F6449" i="9"/>
  <c r="H6449" i="9" s="1"/>
  <c r="F6450" i="9"/>
  <c r="H6450" i="9" s="1"/>
  <c r="F6451" i="9"/>
  <c r="H6451" i="9" s="1"/>
  <c r="F6452" i="9"/>
  <c r="H6452" i="9" s="1"/>
  <c r="F6453" i="9"/>
  <c r="H6453" i="9" s="1"/>
  <c r="F6454" i="9"/>
  <c r="H6454" i="9" s="1"/>
  <c r="F6455" i="9"/>
  <c r="H6455" i="9" s="1"/>
  <c r="F6456" i="9"/>
  <c r="H6456" i="9" s="1"/>
  <c r="F6457" i="9"/>
  <c r="H6457" i="9" s="1"/>
  <c r="F6458" i="9"/>
  <c r="H6458" i="9" s="1"/>
  <c r="F6459" i="9"/>
  <c r="H6459" i="9" s="1"/>
  <c r="F6460" i="9"/>
  <c r="H6460" i="9" s="1"/>
  <c r="F6461" i="9"/>
  <c r="H6461" i="9" s="1"/>
  <c r="F6462" i="9"/>
  <c r="H6462" i="9" s="1"/>
  <c r="F6463" i="9"/>
  <c r="H6463" i="9" s="1"/>
  <c r="F6464" i="9"/>
  <c r="H6464" i="9" s="1"/>
  <c r="F6465" i="9"/>
  <c r="H6465" i="9" s="1"/>
  <c r="F6466" i="9"/>
  <c r="H6466" i="9" s="1"/>
  <c r="F6467" i="9"/>
  <c r="H6467" i="9" s="1"/>
  <c r="F6468" i="9"/>
  <c r="H6468" i="9" s="1"/>
  <c r="F6469" i="9"/>
  <c r="H6469" i="9" s="1"/>
  <c r="F6470" i="9"/>
  <c r="H6470" i="9" s="1"/>
  <c r="F6471" i="9"/>
  <c r="H6471" i="9" s="1"/>
  <c r="F6472" i="9"/>
  <c r="H6472" i="9" s="1"/>
  <c r="F6473" i="9"/>
  <c r="H6473" i="9" s="1"/>
  <c r="F6474" i="9"/>
  <c r="H6474" i="9" s="1"/>
  <c r="F6475" i="9"/>
  <c r="H6475" i="9" s="1"/>
  <c r="F6476" i="9"/>
  <c r="H6476" i="9" s="1"/>
  <c r="F6477" i="9"/>
  <c r="H6477" i="9" s="1"/>
  <c r="F6478" i="9"/>
  <c r="H6478" i="9" s="1"/>
  <c r="F6479" i="9"/>
  <c r="H6479" i="9" s="1"/>
  <c r="F6480" i="9"/>
  <c r="H6480" i="9" s="1"/>
  <c r="F6481" i="9"/>
  <c r="H6481" i="9" s="1"/>
  <c r="F6482" i="9"/>
  <c r="H6482" i="9" s="1"/>
  <c r="F6483" i="9"/>
  <c r="H6483" i="9" s="1"/>
  <c r="F6484" i="9"/>
  <c r="H6484" i="9" s="1"/>
  <c r="F6485" i="9"/>
  <c r="H6485" i="9" s="1"/>
  <c r="F6486" i="9"/>
  <c r="H6486" i="9" s="1"/>
  <c r="F6487" i="9"/>
  <c r="H6487" i="9" s="1"/>
  <c r="F6488" i="9"/>
  <c r="H6488" i="9" s="1"/>
  <c r="F6489" i="9"/>
  <c r="H6489" i="9" s="1"/>
  <c r="F6490" i="9"/>
  <c r="H6490" i="9" s="1"/>
  <c r="F6491" i="9"/>
  <c r="H6491" i="9" s="1"/>
  <c r="F6492" i="9"/>
  <c r="H6492" i="9" s="1"/>
  <c r="F6493" i="9"/>
  <c r="H6493" i="9" s="1"/>
  <c r="F6494" i="9"/>
  <c r="H6494" i="9" s="1"/>
  <c r="F6495" i="9"/>
  <c r="H6495" i="9" s="1"/>
  <c r="F6496" i="9"/>
  <c r="H6496" i="9" s="1"/>
  <c r="F6497" i="9"/>
  <c r="H6497" i="9" s="1"/>
  <c r="F6498" i="9"/>
  <c r="H6498" i="9" s="1"/>
  <c r="F6499" i="9"/>
  <c r="H6499" i="9" s="1"/>
  <c r="F6500" i="9"/>
  <c r="H6500" i="9" s="1"/>
  <c r="F6501" i="9"/>
  <c r="H6501" i="9" s="1"/>
  <c r="F6502" i="9"/>
  <c r="H6502" i="9" s="1"/>
  <c r="F6503" i="9"/>
  <c r="H6503" i="9" s="1"/>
  <c r="F6504" i="9"/>
  <c r="H6504" i="9" s="1"/>
  <c r="F6505" i="9"/>
  <c r="H6505" i="9" s="1"/>
  <c r="F6506" i="9"/>
  <c r="H6506" i="9" s="1"/>
  <c r="F6507" i="9"/>
  <c r="H6507" i="9" s="1"/>
  <c r="F6508" i="9"/>
  <c r="H6508" i="9" s="1"/>
  <c r="F6509" i="9"/>
  <c r="H6509" i="9" s="1"/>
  <c r="F6510" i="9"/>
  <c r="H6510" i="9" s="1"/>
  <c r="F6511" i="9"/>
  <c r="H6511" i="9" s="1"/>
  <c r="F6512" i="9"/>
  <c r="H6512" i="9" s="1"/>
  <c r="F6513" i="9"/>
  <c r="H6513" i="9" s="1"/>
  <c r="F6514" i="9"/>
  <c r="H6514" i="9" s="1"/>
  <c r="F6515" i="9"/>
  <c r="H6515" i="9" s="1"/>
  <c r="F6516" i="9"/>
  <c r="H6516" i="9" s="1"/>
  <c r="F6517" i="9"/>
  <c r="H6517" i="9" s="1"/>
  <c r="F6518" i="9"/>
  <c r="H6518" i="9" s="1"/>
  <c r="F6519" i="9"/>
  <c r="H6519" i="9" s="1"/>
  <c r="F6520" i="9"/>
  <c r="H6520" i="9" s="1"/>
  <c r="F6521" i="9"/>
  <c r="H6521" i="9" s="1"/>
  <c r="F6522" i="9"/>
  <c r="H6522" i="9" s="1"/>
  <c r="F6523" i="9"/>
  <c r="H6523" i="9" s="1"/>
  <c r="F6524" i="9"/>
  <c r="H6524" i="9" s="1"/>
  <c r="F6525" i="9"/>
  <c r="H6525" i="9" s="1"/>
  <c r="F6526" i="9"/>
  <c r="H6526" i="9" s="1"/>
  <c r="F6527" i="9"/>
  <c r="H6527" i="9" s="1"/>
  <c r="F6528" i="9"/>
  <c r="H6528" i="9" s="1"/>
  <c r="F6529" i="9"/>
  <c r="H6529" i="9" s="1"/>
  <c r="F6530" i="9"/>
  <c r="H6530" i="9" s="1"/>
  <c r="F6531" i="9"/>
  <c r="H6531" i="9" s="1"/>
  <c r="F6532" i="9"/>
  <c r="H6532" i="9" s="1"/>
  <c r="F6533" i="9"/>
  <c r="H6533" i="9" s="1"/>
  <c r="F6534" i="9"/>
  <c r="H6534" i="9" s="1"/>
  <c r="F6535" i="9"/>
  <c r="H6535" i="9" s="1"/>
  <c r="F6536" i="9"/>
  <c r="H6536" i="9" s="1"/>
  <c r="F6537" i="9"/>
  <c r="H6537" i="9" s="1"/>
  <c r="F6538" i="9"/>
  <c r="H6538" i="9" s="1"/>
  <c r="F6539" i="9"/>
  <c r="H6539" i="9" s="1"/>
  <c r="F6540" i="9"/>
  <c r="H6540" i="9" s="1"/>
  <c r="F6541" i="9"/>
  <c r="H6541" i="9" s="1"/>
  <c r="F6542" i="9"/>
  <c r="H6542" i="9" s="1"/>
  <c r="F6543" i="9"/>
  <c r="H6543" i="9" s="1"/>
  <c r="F6544" i="9"/>
  <c r="H6544" i="9" s="1"/>
  <c r="F6545" i="9"/>
  <c r="H6545" i="9" s="1"/>
  <c r="F6546" i="9"/>
  <c r="H6546" i="9" s="1"/>
  <c r="F6547" i="9"/>
  <c r="H6547" i="9" s="1"/>
  <c r="F6548" i="9"/>
  <c r="H6548" i="9" s="1"/>
  <c r="F6549" i="9"/>
  <c r="H6549" i="9" s="1"/>
  <c r="F6550" i="9"/>
  <c r="H6550" i="9" s="1"/>
  <c r="F6551" i="9"/>
  <c r="H6551" i="9" s="1"/>
  <c r="F6552" i="9"/>
  <c r="H6552" i="9" s="1"/>
  <c r="F6553" i="9"/>
  <c r="H6553" i="9" s="1"/>
  <c r="F6554" i="9"/>
  <c r="H6554" i="9" s="1"/>
  <c r="F6555" i="9"/>
  <c r="H6555" i="9" s="1"/>
  <c r="F6556" i="9"/>
  <c r="H6556" i="9" s="1"/>
  <c r="F6557" i="9"/>
  <c r="H6557" i="9" s="1"/>
  <c r="F6558" i="9"/>
  <c r="H6558" i="9" s="1"/>
  <c r="F6559" i="9"/>
  <c r="H6559" i="9" s="1"/>
  <c r="F6560" i="9"/>
  <c r="H6560" i="9" s="1"/>
  <c r="F6561" i="9"/>
  <c r="H6561" i="9" s="1"/>
  <c r="F6562" i="9"/>
  <c r="H6562" i="9" s="1"/>
  <c r="F6563" i="9"/>
  <c r="H6563" i="9" s="1"/>
  <c r="F6564" i="9"/>
  <c r="H6564" i="9" s="1"/>
  <c r="F6565" i="9"/>
  <c r="H6565" i="9" s="1"/>
  <c r="F6566" i="9"/>
  <c r="H6566" i="9" s="1"/>
  <c r="F6567" i="9"/>
  <c r="H6567" i="9" s="1"/>
  <c r="F6568" i="9"/>
  <c r="H6568" i="9" s="1"/>
  <c r="F6569" i="9"/>
  <c r="H6569" i="9" s="1"/>
  <c r="F6570" i="9"/>
  <c r="H6570" i="9" s="1"/>
  <c r="F6571" i="9"/>
  <c r="H6571" i="9" s="1"/>
  <c r="F6572" i="9"/>
  <c r="H6572" i="9" s="1"/>
  <c r="F6573" i="9"/>
  <c r="H6573" i="9" s="1"/>
  <c r="F6574" i="9"/>
  <c r="H6574" i="9" s="1"/>
  <c r="F6575" i="9"/>
  <c r="H6575" i="9" s="1"/>
  <c r="F6576" i="9"/>
  <c r="H6576" i="9" s="1"/>
  <c r="F6577" i="9"/>
  <c r="H6577" i="9" s="1"/>
  <c r="F6578" i="9"/>
  <c r="H6578" i="9" s="1"/>
  <c r="F6579" i="9"/>
  <c r="H6579" i="9" s="1"/>
  <c r="F6580" i="9"/>
  <c r="H6580" i="9" s="1"/>
  <c r="F6581" i="9"/>
  <c r="H6581" i="9" s="1"/>
  <c r="F6582" i="9"/>
  <c r="H6582" i="9" s="1"/>
  <c r="F6583" i="9"/>
  <c r="H6583" i="9" s="1"/>
  <c r="F6584" i="9"/>
  <c r="H6584" i="9" s="1"/>
  <c r="F6585" i="9"/>
  <c r="H6585" i="9" s="1"/>
  <c r="F6586" i="9"/>
  <c r="H6586" i="9" s="1"/>
  <c r="F6587" i="9"/>
  <c r="H6587" i="9" s="1"/>
  <c r="F6588" i="9"/>
  <c r="H6588" i="9" s="1"/>
  <c r="F6589" i="9"/>
  <c r="H6589" i="9" s="1"/>
  <c r="F6590" i="9"/>
  <c r="H6590" i="9" s="1"/>
  <c r="F6591" i="9"/>
  <c r="H6591" i="9" s="1"/>
  <c r="F6592" i="9"/>
  <c r="H6592" i="9" s="1"/>
  <c r="F6593" i="9"/>
  <c r="H6593" i="9" s="1"/>
  <c r="F6594" i="9"/>
  <c r="H6594" i="9" s="1"/>
  <c r="F6595" i="9"/>
  <c r="H6595" i="9" s="1"/>
  <c r="F6596" i="9"/>
  <c r="H6596" i="9" s="1"/>
  <c r="F6597" i="9"/>
  <c r="H6597" i="9" s="1"/>
  <c r="F6598" i="9"/>
  <c r="H6598" i="9" s="1"/>
  <c r="F6599" i="9"/>
  <c r="H6599" i="9" s="1"/>
  <c r="F6600" i="9"/>
  <c r="H6600" i="9" s="1"/>
  <c r="F6601" i="9"/>
  <c r="H6601" i="9" s="1"/>
  <c r="F6602" i="9"/>
  <c r="H6602" i="9" s="1"/>
  <c r="F6603" i="9"/>
  <c r="H6603" i="9" s="1"/>
  <c r="F6604" i="9"/>
  <c r="H6604" i="9" s="1"/>
  <c r="F6605" i="9"/>
  <c r="H6605" i="9" s="1"/>
  <c r="F6606" i="9"/>
  <c r="H6606" i="9" s="1"/>
  <c r="F6607" i="9"/>
  <c r="H6607" i="9" s="1"/>
  <c r="F6608" i="9"/>
  <c r="H6608" i="9" s="1"/>
  <c r="F6609" i="9"/>
  <c r="H6609" i="9" s="1"/>
  <c r="F6610" i="9"/>
  <c r="H6610" i="9" s="1"/>
  <c r="F6611" i="9"/>
  <c r="H6611" i="9" s="1"/>
  <c r="F6612" i="9"/>
  <c r="H6612" i="9" s="1"/>
  <c r="F6613" i="9"/>
  <c r="H6613" i="9" s="1"/>
  <c r="F6614" i="9"/>
  <c r="H6614" i="9" s="1"/>
  <c r="F6615" i="9"/>
  <c r="H6615" i="9" s="1"/>
  <c r="F6616" i="9"/>
  <c r="H6616" i="9" s="1"/>
  <c r="F6617" i="9"/>
  <c r="H6617" i="9" s="1"/>
  <c r="F6618" i="9"/>
  <c r="H6618" i="9" s="1"/>
  <c r="F6619" i="9"/>
  <c r="H6619" i="9" s="1"/>
  <c r="F6620" i="9"/>
  <c r="H6620" i="9" s="1"/>
  <c r="F6621" i="9"/>
  <c r="H6621" i="9" s="1"/>
  <c r="F6622" i="9"/>
  <c r="H6622" i="9" s="1"/>
  <c r="F6623" i="9"/>
  <c r="H6623" i="9" s="1"/>
  <c r="F6624" i="9"/>
  <c r="H6624" i="9" s="1"/>
  <c r="F6625" i="9"/>
  <c r="H6625" i="9" s="1"/>
  <c r="F6626" i="9"/>
  <c r="H6626" i="9" s="1"/>
  <c r="F6627" i="9"/>
  <c r="H6627" i="9" s="1"/>
  <c r="F6628" i="9"/>
  <c r="H6628" i="9" s="1"/>
  <c r="F6629" i="9"/>
  <c r="H6629" i="9" s="1"/>
  <c r="F6630" i="9"/>
  <c r="H6630" i="9" s="1"/>
  <c r="F6631" i="9"/>
  <c r="H6631" i="9" s="1"/>
  <c r="F6632" i="9"/>
  <c r="H6632" i="9" s="1"/>
  <c r="F6633" i="9"/>
  <c r="H6633" i="9" s="1"/>
  <c r="F6634" i="9"/>
  <c r="H6634" i="9" s="1"/>
  <c r="F6635" i="9"/>
  <c r="H6635" i="9" s="1"/>
  <c r="F6636" i="9"/>
  <c r="H6636" i="9" s="1"/>
  <c r="F6637" i="9"/>
  <c r="H6637" i="9" s="1"/>
  <c r="F6638" i="9"/>
  <c r="H6638" i="9" s="1"/>
  <c r="F6639" i="9"/>
  <c r="H6639" i="9" s="1"/>
  <c r="F6640" i="9"/>
  <c r="H6640" i="9" s="1"/>
  <c r="F6641" i="9"/>
  <c r="H6641" i="9" s="1"/>
  <c r="F6642" i="9"/>
  <c r="H6642" i="9" s="1"/>
  <c r="F6643" i="9"/>
  <c r="H6643" i="9" s="1"/>
  <c r="F6644" i="9"/>
  <c r="H6644" i="9" s="1"/>
  <c r="F6645" i="9"/>
  <c r="H6645" i="9" s="1"/>
  <c r="F6646" i="9"/>
  <c r="H6646" i="9" s="1"/>
  <c r="F6647" i="9"/>
  <c r="H6647" i="9" s="1"/>
  <c r="F6648" i="9"/>
  <c r="H6648" i="9" s="1"/>
  <c r="F6649" i="9"/>
  <c r="H6649" i="9" s="1"/>
  <c r="F6650" i="9"/>
  <c r="H6650" i="9" s="1"/>
  <c r="F6651" i="9"/>
  <c r="H6651" i="9" s="1"/>
  <c r="F6652" i="9"/>
  <c r="H6652" i="9" s="1"/>
  <c r="F6653" i="9"/>
  <c r="H6653" i="9" s="1"/>
  <c r="F6654" i="9"/>
  <c r="H6654" i="9" s="1"/>
  <c r="F6655" i="9"/>
  <c r="H6655" i="9" s="1"/>
  <c r="F6656" i="9"/>
  <c r="H6656" i="9" s="1"/>
  <c r="F6657" i="9"/>
  <c r="H6657" i="9" s="1"/>
  <c r="F6658" i="9"/>
  <c r="H6658" i="9" s="1"/>
  <c r="F6659" i="9"/>
  <c r="H6659" i="9" s="1"/>
  <c r="F6660" i="9"/>
  <c r="H6660" i="9" s="1"/>
  <c r="F6661" i="9"/>
  <c r="H6661" i="9" s="1"/>
  <c r="F6662" i="9"/>
  <c r="H6662" i="9" s="1"/>
  <c r="F6663" i="9"/>
  <c r="H6663" i="9" s="1"/>
  <c r="F6664" i="9"/>
  <c r="H6664" i="9" s="1"/>
  <c r="F6665" i="9"/>
  <c r="H6665" i="9" s="1"/>
  <c r="F6666" i="9"/>
  <c r="H6666" i="9" s="1"/>
  <c r="F6667" i="9"/>
  <c r="H6667" i="9" s="1"/>
  <c r="F6668" i="9"/>
  <c r="H6668" i="9" s="1"/>
  <c r="F6669" i="9"/>
  <c r="H6669" i="9" s="1"/>
  <c r="F6670" i="9"/>
  <c r="H6670" i="9" s="1"/>
  <c r="F6671" i="9"/>
  <c r="H6671" i="9" s="1"/>
  <c r="F6672" i="9"/>
  <c r="H6672" i="9" s="1"/>
  <c r="F6673" i="9"/>
  <c r="H6673" i="9" s="1"/>
  <c r="F6674" i="9"/>
  <c r="H6674" i="9" s="1"/>
  <c r="F6675" i="9"/>
  <c r="H6675" i="9" s="1"/>
  <c r="F6676" i="9"/>
  <c r="H6676" i="9" s="1"/>
  <c r="F6677" i="9"/>
  <c r="H6677" i="9" s="1"/>
  <c r="F6678" i="9"/>
  <c r="H6678" i="9" s="1"/>
  <c r="F6679" i="9"/>
  <c r="H6679" i="9" s="1"/>
  <c r="F6680" i="9"/>
  <c r="H6680" i="9" s="1"/>
  <c r="F6681" i="9"/>
  <c r="H6681" i="9" s="1"/>
  <c r="F6682" i="9"/>
  <c r="H6682" i="9" s="1"/>
  <c r="F6683" i="9"/>
  <c r="H6683" i="9" s="1"/>
  <c r="F6684" i="9"/>
  <c r="H6684" i="9" s="1"/>
  <c r="F6685" i="9"/>
  <c r="H6685" i="9" s="1"/>
  <c r="F6686" i="9"/>
  <c r="H6686" i="9" s="1"/>
  <c r="F6687" i="9"/>
  <c r="H6687" i="9" s="1"/>
  <c r="F6688" i="9"/>
  <c r="H6688" i="9" s="1"/>
  <c r="F6689" i="9"/>
  <c r="H6689" i="9" s="1"/>
  <c r="F6690" i="9"/>
  <c r="H6690" i="9" s="1"/>
  <c r="F6691" i="9"/>
  <c r="H6691" i="9" s="1"/>
  <c r="F6692" i="9"/>
  <c r="H6692" i="9" s="1"/>
  <c r="F6693" i="9"/>
  <c r="H6693" i="9" s="1"/>
  <c r="F6694" i="9"/>
  <c r="H6694" i="9" s="1"/>
  <c r="F6695" i="9"/>
  <c r="H6695" i="9" s="1"/>
  <c r="F6696" i="9"/>
  <c r="H6696" i="9" s="1"/>
  <c r="F6697" i="9"/>
  <c r="H6697" i="9" s="1"/>
  <c r="F6698" i="9"/>
  <c r="H6698" i="9" s="1"/>
  <c r="F6699" i="9"/>
  <c r="H6699" i="9" s="1"/>
  <c r="F6700" i="9"/>
  <c r="H6700" i="9" s="1"/>
  <c r="F6701" i="9"/>
  <c r="H6701" i="9" s="1"/>
  <c r="F6702" i="9"/>
  <c r="H6702" i="9" s="1"/>
  <c r="F6703" i="9"/>
  <c r="H6703" i="9" s="1"/>
  <c r="F6704" i="9"/>
  <c r="H6704" i="9" s="1"/>
  <c r="F6705" i="9"/>
  <c r="H6705" i="9" s="1"/>
  <c r="F6706" i="9"/>
  <c r="H6706" i="9" s="1"/>
  <c r="F6707" i="9"/>
  <c r="H6707" i="9" s="1"/>
  <c r="F6708" i="9"/>
  <c r="H6708" i="9" s="1"/>
  <c r="F6709" i="9"/>
  <c r="H6709" i="9" s="1"/>
  <c r="F6710" i="9"/>
  <c r="H6710" i="9" s="1"/>
  <c r="F6711" i="9"/>
  <c r="H6711" i="9" s="1"/>
  <c r="F6712" i="9"/>
  <c r="H6712" i="9" s="1"/>
  <c r="F6713" i="9"/>
  <c r="H6713" i="9" s="1"/>
  <c r="F6714" i="9"/>
  <c r="H6714" i="9" s="1"/>
  <c r="F6715" i="9"/>
  <c r="H6715" i="9" s="1"/>
  <c r="F6716" i="9"/>
  <c r="H6716" i="9" s="1"/>
  <c r="F6717" i="9"/>
  <c r="H6717" i="9" s="1"/>
  <c r="F6718" i="9"/>
  <c r="H6718" i="9" s="1"/>
  <c r="F6719" i="9"/>
  <c r="H6719" i="9" s="1"/>
  <c r="F6720" i="9"/>
  <c r="H6720" i="9" s="1"/>
  <c r="F6721" i="9"/>
  <c r="H6721" i="9" s="1"/>
  <c r="F6722" i="9"/>
  <c r="H6722" i="9" s="1"/>
  <c r="F6723" i="9"/>
  <c r="H6723" i="9" s="1"/>
  <c r="F6724" i="9"/>
  <c r="H6724" i="9" s="1"/>
  <c r="F6725" i="9"/>
  <c r="H6725" i="9" s="1"/>
  <c r="F6726" i="9"/>
  <c r="H6726" i="9" s="1"/>
  <c r="F6727" i="9"/>
  <c r="H6727" i="9" s="1"/>
  <c r="F6728" i="9"/>
  <c r="H6728" i="9" s="1"/>
  <c r="F6729" i="9"/>
  <c r="H6729" i="9" s="1"/>
  <c r="F6730" i="9"/>
  <c r="H6730" i="9" s="1"/>
  <c r="F6731" i="9"/>
  <c r="H6731" i="9" s="1"/>
  <c r="F6732" i="9"/>
  <c r="H6732" i="9" s="1"/>
  <c r="F6733" i="9"/>
  <c r="H6733" i="9" s="1"/>
  <c r="F6734" i="9"/>
  <c r="H6734" i="9" s="1"/>
  <c r="F6735" i="9"/>
  <c r="H6735" i="9" s="1"/>
  <c r="F6736" i="9"/>
  <c r="H6736" i="9" s="1"/>
  <c r="F6737" i="9"/>
  <c r="H6737" i="9" s="1"/>
  <c r="F6738" i="9"/>
  <c r="H6738" i="9" s="1"/>
  <c r="F6739" i="9"/>
  <c r="H6739" i="9" s="1"/>
  <c r="F6740" i="9"/>
  <c r="H6740" i="9" s="1"/>
  <c r="F6741" i="9"/>
  <c r="H6741" i="9" s="1"/>
  <c r="F6742" i="9"/>
  <c r="H6742" i="9" s="1"/>
  <c r="F6743" i="9"/>
  <c r="H6743" i="9" s="1"/>
  <c r="F6744" i="9"/>
  <c r="H6744" i="9" s="1"/>
  <c r="F6745" i="9"/>
  <c r="H6745" i="9" s="1"/>
  <c r="F6746" i="9"/>
  <c r="H6746" i="9" s="1"/>
  <c r="F6747" i="9"/>
  <c r="H6747" i="9" s="1"/>
  <c r="F6748" i="9"/>
  <c r="H6748" i="9" s="1"/>
  <c r="F6749" i="9"/>
  <c r="H6749" i="9" s="1"/>
  <c r="F6750" i="9"/>
  <c r="H6750" i="9" s="1"/>
  <c r="F6751" i="9"/>
  <c r="H6751" i="9" s="1"/>
  <c r="F6752" i="9"/>
  <c r="H6752" i="9" s="1"/>
  <c r="F6753" i="9"/>
  <c r="H6753" i="9" s="1"/>
  <c r="F6754" i="9"/>
  <c r="H6754" i="9" s="1"/>
  <c r="F6755" i="9"/>
  <c r="H6755" i="9" s="1"/>
  <c r="F6756" i="9"/>
  <c r="H6756" i="9" s="1"/>
  <c r="F6757" i="9"/>
  <c r="H6757" i="9" s="1"/>
  <c r="F6758" i="9"/>
  <c r="H6758" i="9" s="1"/>
  <c r="F6759" i="9"/>
  <c r="H6759" i="9" s="1"/>
  <c r="F6760" i="9"/>
  <c r="H6760" i="9" s="1"/>
  <c r="F6761" i="9"/>
  <c r="H6761" i="9" s="1"/>
  <c r="F6762" i="9"/>
  <c r="H6762" i="9" s="1"/>
  <c r="F6763" i="9"/>
  <c r="H6763" i="9" s="1"/>
  <c r="F6764" i="9"/>
  <c r="H6764" i="9" s="1"/>
  <c r="F6765" i="9"/>
  <c r="H6765" i="9" s="1"/>
  <c r="F6766" i="9"/>
  <c r="H6766" i="9" s="1"/>
  <c r="F6767" i="9"/>
  <c r="H6767" i="9" s="1"/>
  <c r="F6768" i="9"/>
  <c r="H6768" i="9" s="1"/>
  <c r="F6769" i="9"/>
  <c r="H6769" i="9" s="1"/>
  <c r="F6770" i="9"/>
  <c r="H6770" i="9" s="1"/>
  <c r="F6771" i="9"/>
  <c r="H6771" i="9" s="1"/>
  <c r="F6772" i="9"/>
  <c r="H6772" i="9" s="1"/>
  <c r="F6773" i="9"/>
  <c r="H6773" i="9" s="1"/>
  <c r="F6774" i="9"/>
  <c r="H6774" i="9" s="1"/>
  <c r="F6775" i="9"/>
  <c r="H6775" i="9" s="1"/>
  <c r="F6776" i="9"/>
  <c r="H6776" i="9" s="1"/>
  <c r="F6777" i="9"/>
  <c r="H6777" i="9" s="1"/>
  <c r="F6778" i="9"/>
  <c r="H6778" i="9" s="1"/>
  <c r="F6779" i="9"/>
  <c r="H6779" i="9" s="1"/>
  <c r="F6780" i="9"/>
  <c r="H6780" i="9" s="1"/>
  <c r="F6781" i="9"/>
  <c r="H6781" i="9" s="1"/>
  <c r="F6782" i="9"/>
  <c r="H6782" i="9" s="1"/>
  <c r="F6783" i="9"/>
  <c r="H6783" i="9" s="1"/>
  <c r="F6784" i="9"/>
  <c r="H6784" i="9" s="1"/>
  <c r="F6785" i="9"/>
  <c r="H6785" i="9" s="1"/>
  <c r="F6786" i="9"/>
  <c r="H6786" i="9" s="1"/>
  <c r="F6787" i="9"/>
  <c r="H6787" i="9" s="1"/>
  <c r="F6788" i="9"/>
  <c r="H6788" i="9" s="1"/>
  <c r="F6789" i="9"/>
  <c r="H6789" i="9" s="1"/>
  <c r="F6790" i="9"/>
  <c r="H6790" i="9" s="1"/>
  <c r="F6791" i="9"/>
  <c r="H6791" i="9" s="1"/>
  <c r="F6792" i="9"/>
  <c r="H6792" i="9" s="1"/>
  <c r="F6793" i="9"/>
  <c r="H6793" i="9" s="1"/>
  <c r="F6794" i="9"/>
  <c r="H6794" i="9" s="1"/>
  <c r="F6795" i="9"/>
  <c r="H6795" i="9" s="1"/>
  <c r="F6796" i="9"/>
  <c r="H6796" i="9" s="1"/>
  <c r="F6797" i="9"/>
  <c r="H6797" i="9" s="1"/>
  <c r="F6798" i="9"/>
  <c r="H6798" i="9" s="1"/>
  <c r="F6799" i="9"/>
  <c r="H6799" i="9" s="1"/>
  <c r="F6800" i="9"/>
  <c r="H6800" i="9" s="1"/>
  <c r="F6801" i="9"/>
  <c r="H6801" i="9" s="1"/>
  <c r="F6802" i="9"/>
  <c r="H6802" i="9" s="1"/>
  <c r="F6803" i="9"/>
  <c r="H6803" i="9" s="1"/>
  <c r="F6804" i="9"/>
  <c r="H6804" i="9" s="1"/>
  <c r="F6805" i="9"/>
  <c r="H6805" i="9" s="1"/>
  <c r="F6806" i="9"/>
  <c r="H6806" i="9" s="1"/>
  <c r="F6807" i="9"/>
  <c r="H6807" i="9" s="1"/>
  <c r="F6808" i="9"/>
  <c r="H6808" i="9" s="1"/>
  <c r="F6809" i="9"/>
  <c r="H6809" i="9" s="1"/>
  <c r="F6810" i="9"/>
  <c r="H6810" i="9" s="1"/>
  <c r="F6811" i="9"/>
  <c r="H6811" i="9" s="1"/>
  <c r="F6812" i="9"/>
  <c r="H6812" i="9" s="1"/>
  <c r="F6813" i="9"/>
  <c r="H6813" i="9" s="1"/>
  <c r="F6814" i="9"/>
  <c r="H6814" i="9" s="1"/>
  <c r="F6815" i="9"/>
  <c r="H6815" i="9" s="1"/>
  <c r="F6816" i="9"/>
  <c r="H6816" i="9" s="1"/>
  <c r="F6817" i="9"/>
  <c r="H6817" i="9" s="1"/>
  <c r="F6818" i="9"/>
  <c r="H6818" i="9" s="1"/>
  <c r="F6819" i="9"/>
  <c r="H6819" i="9" s="1"/>
  <c r="F6820" i="9"/>
  <c r="H6820" i="9" s="1"/>
  <c r="F6821" i="9"/>
  <c r="H6821" i="9" s="1"/>
  <c r="F6822" i="9"/>
  <c r="H6822" i="9" s="1"/>
  <c r="F6823" i="9"/>
  <c r="H6823" i="9" s="1"/>
  <c r="F6824" i="9"/>
  <c r="H6824" i="9" s="1"/>
  <c r="F6825" i="9"/>
  <c r="H6825" i="9" s="1"/>
  <c r="F6826" i="9"/>
  <c r="H6826" i="9" s="1"/>
  <c r="F6827" i="9"/>
  <c r="H6827" i="9" s="1"/>
  <c r="F6828" i="9"/>
  <c r="H6828" i="9" s="1"/>
  <c r="F6829" i="9"/>
  <c r="H6829" i="9" s="1"/>
  <c r="F6830" i="9"/>
  <c r="H6830" i="9" s="1"/>
  <c r="F6831" i="9"/>
  <c r="H6831" i="9" s="1"/>
  <c r="F6832" i="9"/>
  <c r="H6832" i="9" s="1"/>
  <c r="F6833" i="9"/>
  <c r="H6833" i="9" s="1"/>
  <c r="F6834" i="9"/>
  <c r="H6834" i="9" s="1"/>
  <c r="F6835" i="9"/>
  <c r="H6835" i="9" s="1"/>
  <c r="F6836" i="9"/>
  <c r="H6836" i="9" s="1"/>
  <c r="F6837" i="9"/>
  <c r="H6837" i="9" s="1"/>
  <c r="F6838" i="9"/>
  <c r="H6838" i="9" s="1"/>
  <c r="F6839" i="9"/>
  <c r="H6839" i="9" s="1"/>
  <c r="F6840" i="9"/>
  <c r="H6840" i="9" s="1"/>
  <c r="F6841" i="9"/>
  <c r="H6841" i="9" s="1"/>
  <c r="F6842" i="9"/>
  <c r="H6842" i="9" s="1"/>
  <c r="F6843" i="9"/>
  <c r="H6843" i="9" s="1"/>
  <c r="F6844" i="9"/>
  <c r="H6844" i="9" s="1"/>
  <c r="F6845" i="9"/>
  <c r="H6845" i="9" s="1"/>
  <c r="F6846" i="9"/>
  <c r="H6846" i="9" s="1"/>
  <c r="F6847" i="9"/>
  <c r="H6847" i="9" s="1"/>
  <c r="F6848" i="9"/>
  <c r="H6848" i="9" s="1"/>
  <c r="F6849" i="9"/>
  <c r="H6849" i="9" s="1"/>
  <c r="F6850" i="9"/>
  <c r="H6850" i="9" s="1"/>
  <c r="F6851" i="9"/>
  <c r="H6851" i="9" s="1"/>
  <c r="F6852" i="9"/>
  <c r="H6852" i="9" s="1"/>
  <c r="F6853" i="9"/>
  <c r="H6853" i="9" s="1"/>
  <c r="F6854" i="9"/>
  <c r="H6854" i="9" s="1"/>
  <c r="F6855" i="9"/>
  <c r="H6855" i="9" s="1"/>
  <c r="F6856" i="9"/>
  <c r="H6856" i="9" s="1"/>
  <c r="F6857" i="9"/>
  <c r="H6857" i="9" s="1"/>
  <c r="F6858" i="9"/>
  <c r="H6858" i="9" s="1"/>
  <c r="F6859" i="9"/>
  <c r="H6859" i="9" s="1"/>
  <c r="F6860" i="9"/>
  <c r="H6860" i="9" s="1"/>
  <c r="F6861" i="9"/>
  <c r="H6861" i="9" s="1"/>
  <c r="F6862" i="9"/>
  <c r="H6862" i="9" s="1"/>
  <c r="F6863" i="9"/>
  <c r="H6863" i="9" s="1"/>
  <c r="F6864" i="9"/>
  <c r="H6864" i="9" s="1"/>
  <c r="F6865" i="9"/>
  <c r="H6865" i="9" s="1"/>
  <c r="F6866" i="9"/>
  <c r="H6866" i="9" s="1"/>
  <c r="F6867" i="9"/>
  <c r="H6867" i="9" s="1"/>
  <c r="F6868" i="9"/>
  <c r="H6868" i="9" s="1"/>
  <c r="F6869" i="9"/>
  <c r="H6869" i="9" s="1"/>
  <c r="F6870" i="9"/>
  <c r="H6870" i="9" s="1"/>
  <c r="F6871" i="9"/>
  <c r="H6871" i="9" s="1"/>
  <c r="F6872" i="9"/>
  <c r="H6872" i="9" s="1"/>
  <c r="F6873" i="9"/>
  <c r="H6873" i="9" s="1"/>
  <c r="F6874" i="9"/>
  <c r="H6874" i="9" s="1"/>
  <c r="F6875" i="9"/>
  <c r="H6875" i="9" s="1"/>
  <c r="F6876" i="9"/>
  <c r="H6876" i="9" s="1"/>
  <c r="F6877" i="9"/>
  <c r="H6877" i="9" s="1"/>
  <c r="F6878" i="9"/>
  <c r="H6878" i="9" s="1"/>
  <c r="F6879" i="9"/>
  <c r="H6879" i="9" s="1"/>
  <c r="F6880" i="9"/>
  <c r="H6880" i="9" s="1"/>
  <c r="F6881" i="9"/>
  <c r="H6881" i="9" s="1"/>
  <c r="F6882" i="9"/>
  <c r="H6882" i="9" s="1"/>
  <c r="F6883" i="9"/>
  <c r="H6883" i="9" s="1"/>
  <c r="F6884" i="9"/>
  <c r="H6884" i="9" s="1"/>
  <c r="F6885" i="9"/>
  <c r="H6885" i="9" s="1"/>
  <c r="F6886" i="9"/>
  <c r="H6886" i="9" s="1"/>
  <c r="F6887" i="9"/>
  <c r="H6887" i="9" s="1"/>
  <c r="F6888" i="9"/>
  <c r="H6888" i="9" s="1"/>
  <c r="F6889" i="9"/>
  <c r="H6889" i="9" s="1"/>
  <c r="F6890" i="9"/>
  <c r="H6890" i="9" s="1"/>
  <c r="F6891" i="9"/>
  <c r="H6891" i="9" s="1"/>
  <c r="F6892" i="9"/>
  <c r="H6892" i="9" s="1"/>
  <c r="F6893" i="9"/>
  <c r="H6893" i="9" s="1"/>
  <c r="F6894" i="9"/>
  <c r="H6894" i="9" s="1"/>
  <c r="F6895" i="9"/>
  <c r="H6895" i="9" s="1"/>
  <c r="F6896" i="9"/>
  <c r="H6896" i="9" s="1"/>
  <c r="F6897" i="9"/>
  <c r="H6897" i="9" s="1"/>
  <c r="F6898" i="9"/>
  <c r="H6898" i="9" s="1"/>
  <c r="F6899" i="9"/>
  <c r="H6899" i="9" s="1"/>
  <c r="F6900" i="9"/>
  <c r="H6900" i="9" s="1"/>
  <c r="F6901" i="9"/>
  <c r="H6901" i="9" s="1"/>
  <c r="F6902" i="9"/>
  <c r="H6902" i="9" s="1"/>
  <c r="F6903" i="9"/>
  <c r="H6903" i="9" s="1"/>
  <c r="F6904" i="9"/>
  <c r="H6904" i="9" s="1"/>
  <c r="F6905" i="9"/>
  <c r="H6905" i="9" s="1"/>
  <c r="F6906" i="9"/>
  <c r="H6906" i="9" s="1"/>
  <c r="F6907" i="9"/>
  <c r="H6907" i="9" s="1"/>
  <c r="F6908" i="9"/>
  <c r="H6908" i="9" s="1"/>
  <c r="F6909" i="9"/>
  <c r="H6909" i="9" s="1"/>
  <c r="F6910" i="9"/>
  <c r="H6910" i="9" s="1"/>
  <c r="F6911" i="9"/>
  <c r="H6911" i="9" s="1"/>
  <c r="F6912" i="9"/>
  <c r="H6912" i="9" s="1"/>
  <c r="F6913" i="9"/>
  <c r="H6913" i="9" s="1"/>
  <c r="F6914" i="9"/>
  <c r="H6914" i="9" s="1"/>
  <c r="F6915" i="9"/>
  <c r="H6915" i="9" s="1"/>
  <c r="F6916" i="9"/>
  <c r="H6916" i="9" s="1"/>
  <c r="F6917" i="9"/>
  <c r="H6917" i="9" s="1"/>
  <c r="F6918" i="9"/>
  <c r="H6918" i="9" s="1"/>
  <c r="F6919" i="9"/>
  <c r="H6919" i="9" s="1"/>
  <c r="F6920" i="9"/>
  <c r="H6920" i="9" s="1"/>
  <c r="F6921" i="9"/>
  <c r="H6921" i="9" s="1"/>
  <c r="F6922" i="9"/>
  <c r="H6922" i="9" s="1"/>
  <c r="F6923" i="9"/>
  <c r="H6923" i="9" s="1"/>
  <c r="F6924" i="9"/>
  <c r="H6924" i="9" s="1"/>
  <c r="F6925" i="9"/>
  <c r="H6925" i="9" s="1"/>
  <c r="F6926" i="9"/>
  <c r="H6926" i="9" s="1"/>
  <c r="F6927" i="9"/>
  <c r="H6927" i="9" s="1"/>
  <c r="F6928" i="9"/>
  <c r="H6928" i="9" s="1"/>
  <c r="F6929" i="9"/>
  <c r="H6929" i="9" s="1"/>
  <c r="F6930" i="9"/>
  <c r="H6930" i="9" s="1"/>
  <c r="F6931" i="9"/>
  <c r="H6931" i="9" s="1"/>
  <c r="F6932" i="9"/>
  <c r="H6932" i="9" s="1"/>
  <c r="F6933" i="9"/>
  <c r="H6933" i="9" s="1"/>
  <c r="F6934" i="9"/>
  <c r="H6934" i="9" s="1"/>
  <c r="F6935" i="9"/>
  <c r="H6935" i="9" s="1"/>
  <c r="F6936" i="9"/>
  <c r="H6936" i="9" s="1"/>
  <c r="F6937" i="9"/>
  <c r="H6937" i="9" s="1"/>
  <c r="F6938" i="9"/>
  <c r="H6938" i="9" s="1"/>
  <c r="F6939" i="9"/>
  <c r="H6939" i="9" s="1"/>
  <c r="F6940" i="9"/>
  <c r="H6940" i="9" s="1"/>
  <c r="F6941" i="9"/>
  <c r="H6941" i="9" s="1"/>
  <c r="F6942" i="9"/>
  <c r="H6942" i="9" s="1"/>
  <c r="F6943" i="9"/>
  <c r="H6943" i="9" s="1"/>
  <c r="F6944" i="9"/>
  <c r="H6944" i="9" s="1"/>
  <c r="F6945" i="9"/>
  <c r="H6945" i="9" s="1"/>
  <c r="F6946" i="9"/>
  <c r="H6946" i="9" s="1"/>
  <c r="F6947" i="9"/>
  <c r="H6947" i="9" s="1"/>
  <c r="F6948" i="9"/>
  <c r="H6948" i="9" s="1"/>
  <c r="F6949" i="9"/>
  <c r="H6949" i="9" s="1"/>
  <c r="F6950" i="9"/>
  <c r="H6950" i="9" s="1"/>
  <c r="F6951" i="9"/>
  <c r="H6951" i="9" s="1"/>
  <c r="F6952" i="9"/>
  <c r="H6952" i="9" s="1"/>
  <c r="F6953" i="9"/>
  <c r="H6953" i="9" s="1"/>
  <c r="F6954" i="9"/>
  <c r="H6954" i="9" s="1"/>
  <c r="F6955" i="9"/>
  <c r="H6955" i="9" s="1"/>
  <c r="F6956" i="9"/>
  <c r="H6956" i="9" s="1"/>
  <c r="F6957" i="9"/>
  <c r="H6957" i="9" s="1"/>
  <c r="F6958" i="9"/>
  <c r="H6958" i="9" s="1"/>
  <c r="F6959" i="9"/>
  <c r="H6959" i="9" s="1"/>
  <c r="F6960" i="9"/>
  <c r="H6960" i="9" s="1"/>
  <c r="F6961" i="9"/>
  <c r="H6961" i="9" s="1"/>
  <c r="F6962" i="9"/>
  <c r="H6962" i="9" s="1"/>
  <c r="F6963" i="9"/>
  <c r="H6963" i="9" s="1"/>
  <c r="F6964" i="9"/>
  <c r="H6964" i="9" s="1"/>
  <c r="F6965" i="9"/>
  <c r="H6965" i="9" s="1"/>
  <c r="F6966" i="9"/>
  <c r="H6966" i="9" s="1"/>
  <c r="F6967" i="9"/>
  <c r="H6967" i="9" s="1"/>
  <c r="F6968" i="9"/>
  <c r="H6968" i="9" s="1"/>
  <c r="F6969" i="9"/>
  <c r="H6969" i="9" s="1"/>
  <c r="F6970" i="9"/>
  <c r="H6970" i="9" s="1"/>
  <c r="F6971" i="9"/>
  <c r="H6971" i="9" s="1"/>
  <c r="F6972" i="9"/>
  <c r="H6972" i="9" s="1"/>
  <c r="F6973" i="9"/>
  <c r="H6973" i="9" s="1"/>
  <c r="F6974" i="9"/>
  <c r="H6974" i="9" s="1"/>
  <c r="F6975" i="9"/>
  <c r="H6975" i="9" s="1"/>
  <c r="F6976" i="9"/>
  <c r="H6976" i="9" s="1"/>
  <c r="F6977" i="9"/>
  <c r="H6977" i="9" s="1"/>
  <c r="F6978" i="9"/>
  <c r="H6978" i="9" s="1"/>
  <c r="F6979" i="9"/>
  <c r="H6979" i="9" s="1"/>
  <c r="F6980" i="9"/>
  <c r="H6980" i="9" s="1"/>
  <c r="F6981" i="9"/>
  <c r="H6981" i="9" s="1"/>
  <c r="F6982" i="9"/>
  <c r="H6982" i="9" s="1"/>
  <c r="F6983" i="9"/>
  <c r="H6983" i="9" s="1"/>
  <c r="F6984" i="9"/>
  <c r="H6984" i="9" s="1"/>
  <c r="F6985" i="9"/>
  <c r="H6985" i="9" s="1"/>
  <c r="F6986" i="9"/>
  <c r="H6986" i="9" s="1"/>
  <c r="F6987" i="9"/>
  <c r="H6987" i="9" s="1"/>
  <c r="F6988" i="9"/>
  <c r="H6988" i="9" s="1"/>
  <c r="F6989" i="9"/>
  <c r="H6989" i="9" s="1"/>
  <c r="F6990" i="9"/>
  <c r="H6990" i="9" s="1"/>
  <c r="F6991" i="9"/>
  <c r="H6991" i="9" s="1"/>
  <c r="F6992" i="9"/>
  <c r="H6992" i="9" s="1"/>
  <c r="F6993" i="9"/>
  <c r="H6993" i="9" s="1"/>
  <c r="F6994" i="9"/>
  <c r="H6994" i="9" s="1"/>
  <c r="F6995" i="9"/>
  <c r="H6995" i="9" s="1"/>
  <c r="F6996" i="9"/>
  <c r="H6996" i="9" s="1"/>
  <c r="F6997" i="9"/>
  <c r="H6997" i="9" s="1"/>
  <c r="F6998" i="9"/>
  <c r="H6998" i="9" s="1"/>
  <c r="F6999" i="9"/>
  <c r="H6999" i="9" s="1"/>
  <c r="F7000" i="9"/>
  <c r="H7000" i="9" s="1"/>
  <c r="F7001" i="9"/>
  <c r="H7001" i="9" s="1"/>
  <c r="F7002" i="9"/>
  <c r="H7002" i="9" s="1"/>
  <c r="F7003" i="9"/>
  <c r="H7003" i="9" s="1"/>
  <c r="F7004" i="9"/>
  <c r="H7004" i="9" s="1"/>
  <c r="F7005" i="9"/>
  <c r="H7005" i="9" s="1"/>
  <c r="F7006" i="9"/>
  <c r="H7006" i="9" s="1"/>
  <c r="F7007" i="9"/>
  <c r="H7007" i="9" s="1"/>
  <c r="F7008" i="9"/>
  <c r="H7008" i="9" s="1"/>
  <c r="F7009" i="9"/>
  <c r="H7009" i="9" s="1"/>
  <c r="F7010" i="9"/>
  <c r="H7010" i="9" s="1"/>
  <c r="F7011" i="9"/>
  <c r="H7011" i="9" s="1"/>
  <c r="F7012" i="9"/>
  <c r="H7012" i="9" s="1"/>
  <c r="F7013" i="9"/>
  <c r="H7013" i="9" s="1"/>
  <c r="F7014" i="9"/>
  <c r="H7014" i="9" s="1"/>
  <c r="F7015" i="9"/>
  <c r="H7015" i="9" s="1"/>
  <c r="F7016" i="9"/>
  <c r="H7016" i="9" s="1"/>
  <c r="F7017" i="9"/>
  <c r="H7017" i="9" s="1"/>
  <c r="F7018" i="9"/>
  <c r="H7018" i="9" s="1"/>
  <c r="F7019" i="9"/>
  <c r="H7019" i="9" s="1"/>
  <c r="F7020" i="9"/>
  <c r="H7020" i="9" s="1"/>
  <c r="F7021" i="9"/>
  <c r="H7021" i="9" s="1"/>
  <c r="F7022" i="9"/>
  <c r="H7022" i="9" s="1"/>
  <c r="F7023" i="9"/>
  <c r="H7023" i="9" s="1"/>
  <c r="F7024" i="9"/>
  <c r="H7024" i="9" s="1"/>
  <c r="F7025" i="9"/>
  <c r="H7025" i="9" s="1"/>
  <c r="F7026" i="9"/>
  <c r="H7026" i="9" s="1"/>
  <c r="F7027" i="9"/>
  <c r="H7027" i="9" s="1"/>
  <c r="F7028" i="9"/>
  <c r="H7028" i="9" s="1"/>
  <c r="F7029" i="9"/>
  <c r="H7029" i="9" s="1"/>
  <c r="F7030" i="9"/>
  <c r="H7030" i="9" s="1"/>
  <c r="F7031" i="9"/>
  <c r="H7031" i="9" s="1"/>
  <c r="F7032" i="9"/>
  <c r="H7032" i="9" s="1"/>
  <c r="F7033" i="9"/>
  <c r="H7033" i="9" s="1"/>
  <c r="F7034" i="9"/>
  <c r="H7034" i="9" s="1"/>
  <c r="F7035" i="9"/>
  <c r="H7035" i="9" s="1"/>
  <c r="F7036" i="9"/>
  <c r="H7036" i="9" s="1"/>
  <c r="F7037" i="9"/>
  <c r="H7037" i="9" s="1"/>
  <c r="F7038" i="9"/>
  <c r="H7038" i="9" s="1"/>
  <c r="F7039" i="9"/>
  <c r="H7039" i="9" s="1"/>
  <c r="F7040" i="9"/>
  <c r="H7040" i="9" s="1"/>
  <c r="F7041" i="9"/>
  <c r="H7041" i="9" s="1"/>
  <c r="F7042" i="9"/>
  <c r="H7042" i="9" s="1"/>
  <c r="F7043" i="9"/>
  <c r="H7043" i="9" s="1"/>
  <c r="F7044" i="9"/>
  <c r="H7044" i="9" s="1"/>
  <c r="F7045" i="9"/>
  <c r="H7045" i="9" s="1"/>
  <c r="F7046" i="9"/>
  <c r="H7046" i="9" s="1"/>
  <c r="F7047" i="9"/>
  <c r="H7047" i="9" s="1"/>
  <c r="F7048" i="9"/>
  <c r="H7048" i="9" s="1"/>
  <c r="F7049" i="9"/>
  <c r="H7049" i="9" s="1"/>
  <c r="F7050" i="9"/>
  <c r="H7050" i="9" s="1"/>
  <c r="F7051" i="9"/>
  <c r="H7051" i="9" s="1"/>
  <c r="F7052" i="9"/>
  <c r="H7052" i="9" s="1"/>
  <c r="F7053" i="9"/>
  <c r="H7053" i="9" s="1"/>
  <c r="F7054" i="9"/>
  <c r="H7054" i="9" s="1"/>
  <c r="F7055" i="9"/>
  <c r="H7055" i="9" s="1"/>
  <c r="F7056" i="9"/>
  <c r="H7056" i="9" s="1"/>
  <c r="F7057" i="9"/>
  <c r="H7057" i="9" s="1"/>
  <c r="F7058" i="9"/>
  <c r="H7058" i="9" s="1"/>
  <c r="F7059" i="9"/>
  <c r="H7059" i="9" s="1"/>
  <c r="F7060" i="9"/>
  <c r="H7060" i="9" s="1"/>
  <c r="F7061" i="9"/>
  <c r="H7061" i="9" s="1"/>
  <c r="F7062" i="9"/>
  <c r="H7062" i="9" s="1"/>
  <c r="F7063" i="9"/>
  <c r="H7063" i="9" s="1"/>
  <c r="F7064" i="9"/>
  <c r="H7064" i="9" s="1"/>
  <c r="F7065" i="9"/>
  <c r="H7065" i="9" s="1"/>
  <c r="F7066" i="9"/>
  <c r="H7066" i="9" s="1"/>
  <c r="F7067" i="9"/>
  <c r="H7067" i="9" s="1"/>
  <c r="F7068" i="9"/>
  <c r="H7068" i="9" s="1"/>
  <c r="F7069" i="9"/>
  <c r="H7069" i="9" s="1"/>
  <c r="F7070" i="9"/>
  <c r="H7070" i="9" s="1"/>
  <c r="F7071" i="9"/>
  <c r="H7071" i="9" s="1"/>
  <c r="F7072" i="9"/>
  <c r="H7072" i="9" s="1"/>
  <c r="F7073" i="9"/>
  <c r="H7073" i="9" s="1"/>
  <c r="F7074" i="9"/>
  <c r="H7074" i="9" s="1"/>
  <c r="F7075" i="9"/>
  <c r="H7075" i="9" s="1"/>
  <c r="F7076" i="9"/>
  <c r="H7076" i="9" s="1"/>
  <c r="F7077" i="9"/>
  <c r="H7077" i="9" s="1"/>
  <c r="F7078" i="9"/>
  <c r="H7078" i="9" s="1"/>
  <c r="F7079" i="9"/>
  <c r="H7079" i="9" s="1"/>
  <c r="F7080" i="9"/>
  <c r="H7080" i="9" s="1"/>
  <c r="F7081" i="9"/>
  <c r="H7081" i="9" s="1"/>
  <c r="F7082" i="9"/>
  <c r="H7082" i="9" s="1"/>
  <c r="F7083" i="9"/>
  <c r="H7083" i="9" s="1"/>
  <c r="F7084" i="9"/>
  <c r="H7084" i="9" s="1"/>
  <c r="F7085" i="9"/>
  <c r="H7085" i="9" s="1"/>
  <c r="F7086" i="9"/>
  <c r="H7086" i="9" s="1"/>
  <c r="F7087" i="9"/>
  <c r="H7087" i="9" s="1"/>
  <c r="F7088" i="9"/>
  <c r="H7088" i="9" s="1"/>
  <c r="F7089" i="9"/>
  <c r="H7089" i="9" s="1"/>
  <c r="F7090" i="9"/>
  <c r="H7090" i="9" s="1"/>
  <c r="F7091" i="9"/>
  <c r="H7091" i="9" s="1"/>
  <c r="F7092" i="9"/>
  <c r="H7092" i="9" s="1"/>
  <c r="F7093" i="9"/>
  <c r="H7093" i="9" s="1"/>
  <c r="F7094" i="9"/>
  <c r="H7094" i="9" s="1"/>
  <c r="F7095" i="9"/>
  <c r="H7095" i="9" s="1"/>
  <c r="F7096" i="9"/>
  <c r="H7096" i="9" s="1"/>
  <c r="F7097" i="9"/>
  <c r="H7097" i="9" s="1"/>
  <c r="F7098" i="9"/>
  <c r="H7098" i="9" s="1"/>
  <c r="F7099" i="9"/>
  <c r="H7099" i="9" s="1"/>
  <c r="F7100" i="9"/>
  <c r="H7100" i="9" s="1"/>
  <c r="F7101" i="9"/>
  <c r="H7101" i="9" s="1"/>
  <c r="F7102" i="9"/>
  <c r="H7102" i="9" s="1"/>
  <c r="F7103" i="9"/>
  <c r="H7103" i="9" s="1"/>
  <c r="F7104" i="9"/>
  <c r="H7104" i="9" s="1"/>
  <c r="F7105" i="9"/>
  <c r="H7105" i="9" s="1"/>
  <c r="F7106" i="9"/>
  <c r="H7106" i="9" s="1"/>
  <c r="F7107" i="9"/>
  <c r="H7107" i="9" s="1"/>
  <c r="F7108" i="9"/>
  <c r="H7108" i="9" s="1"/>
  <c r="F7109" i="9"/>
  <c r="H7109" i="9" s="1"/>
  <c r="F7110" i="9"/>
  <c r="H7110" i="9" s="1"/>
  <c r="F7111" i="9"/>
  <c r="H7111" i="9" s="1"/>
  <c r="F7112" i="9"/>
  <c r="H7112" i="9" s="1"/>
  <c r="F7113" i="9"/>
  <c r="H7113" i="9" s="1"/>
  <c r="F7114" i="9"/>
  <c r="H7114" i="9" s="1"/>
  <c r="F7115" i="9"/>
  <c r="H7115" i="9" s="1"/>
  <c r="F7116" i="9"/>
  <c r="H7116" i="9" s="1"/>
  <c r="F7117" i="9"/>
  <c r="H7117" i="9" s="1"/>
  <c r="F7118" i="9"/>
  <c r="H7118" i="9" s="1"/>
  <c r="F7119" i="9"/>
  <c r="H7119" i="9" s="1"/>
  <c r="F7120" i="9"/>
  <c r="H7120" i="9" s="1"/>
  <c r="F7121" i="9"/>
  <c r="H7121" i="9" s="1"/>
  <c r="F7122" i="9"/>
  <c r="H7122" i="9" s="1"/>
  <c r="F7123" i="9"/>
  <c r="H7123" i="9" s="1"/>
  <c r="F7124" i="9"/>
  <c r="H7124" i="9" s="1"/>
  <c r="F7125" i="9"/>
  <c r="H7125" i="9" s="1"/>
  <c r="F7126" i="9"/>
  <c r="H7126" i="9" s="1"/>
  <c r="F7127" i="9"/>
  <c r="H7127" i="9" s="1"/>
  <c r="F7128" i="9"/>
  <c r="H7128" i="9" s="1"/>
  <c r="F7129" i="9"/>
  <c r="H7129" i="9" s="1"/>
  <c r="F7130" i="9"/>
  <c r="H7130" i="9" s="1"/>
  <c r="F7131" i="9"/>
  <c r="H7131" i="9" s="1"/>
  <c r="F7132" i="9"/>
  <c r="H7132" i="9" s="1"/>
  <c r="F7133" i="9"/>
  <c r="H7133" i="9" s="1"/>
  <c r="F7134" i="9"/>
  <c r="H7134" i="9" s="1"/>
  <c r="F7135" i="9"/>
  <c r="H7135" i="9" s="1"/>
  <c r="F7136" i="9"/>
  <c r="H7136" i="9" s="1"/>
  <c r="F7137" i="9"/>
  <c r="H7137" i="9" s="1"/>
  <c r="F7138" i="9"/>
  <c r="H7138" i="9" s="1"/>
  <c r="F7139" i="9"/>
  <c r="H7139" i="9" s="1"/>
  <c r="F7140" i="9"/>
  <c r="H7140" i="9" s="1"/>
  <c r="F7141" i="9"/>
  <c r="H7141" i="9" s="1"/>
  <c r="F7142" i="9"/>
  <c r="H7142" i="9" s="1"/>
  <c r="F7143" i="9"/>
  <c r="H7143" i="9" s="1"/>
  <c r="F7144" i="9"/>
  <c r="H7144" i="9" s="1"/>
  <c r="F7145" i="9"/>
  <c r="H7145" i="9" s="1"/>
  <c r="F7146" i="9"/>
  <c r="H7146" i="9" s="1"/>
  <c r="F7147" i="9"/>
  <c r="H7147" i="9" s="1"/>
  <c r="F7148" i="9"/>
  <c r="H7148" i="9" s="1"/>
  <c r="F7149" i="9"/>
  <c r="H7149" i="9" s="1"/>
  <c r="F7150" i="9"/>
  <c r="H7150" i="9" s="1"/>
  <c r="F7151" i="9"/>
  <c r="H7151" i="9" s="1"/>
  <c r="F7152" i="9"/>
  <c r="H7152" i="9" s="1"/>
  <c r="F7153" i="9"/>
  <c r="H7153" i="9" s="1"/>
  <c r="F7154" i="9"/>
  <c r="H7154" i="9" s="1"/>
  <c r="F7155" i="9"/>
  <c r="H7155" i="9" s="1"/>
  <c r="F7156" i="9"/>
  <c r="H7156" i="9" s="1"/>
  <c r="F7157" i="9"/>
  <c r="H7157" i="9" s="1"/>
  <c r="F7158" i="9"/>
  <c r="H7158" i="9" s="1"/>
  <c r="F7159" i="9"/>
  <c r="H7159" i="9" s="1"/>
  <c r="F7160" i="9"/>
  <c r="H7160" i="9" s="1"/>
  <c r="F7161" i="9"/>
  <c r="H7161" i="9" s="1"/>
  <c r="F7162" i="9"/>
  <c r="H7162" i="9" s="1"/>
  <c r="F7163" i="9"/>
  <c r="H7163" i="9" s="1"/>
  <c r="F7164" i="9"/>
  <c r="H7164" i="9" s="1"/>
  <c r="F7165" i="9"/>
  <c r="H7165" i="9" s="1"/>
  <c r="F7166" i="9"/>
  <c r="H7166" i="9" s="1"/>
  <c r="F7167" i="9"/>
  <c r="H7167" i="9" s="1"/>
  <c r="F7168" i="9"/>
  <c r="H7168" i="9" s="1"/>
  <c r="F7169" i="9"/>
  <c r="H7169" i="9" s="1"/>
  <c r="F7170" i="9"/>
  <c r="H7170" i="9" s="1"/>
  <c r="F7171" i="9"/>
  <c r="H7171" i="9" s="1"/>
  <c r="F7172" i="9"/>
  <c r="H7172" i="9" s="1"/>
  <c r="F7173" i="9"/>
  <c r="H7173" i="9" s="1"/>
  <c r="F7174" i="9"/>
  <c r="H7174" i="9" s="1"/>
  <c r="F7175" i="9"/>
  <c r="H7175" i="9" s="1"/>
  <c r="F7176" i="9"/>
  <c r="H7176" i="9" s="1"/>
  <c r="F7177" i="9"/>
  <c r="H7177" i="9" s="1"/>
  <c r="F7178" i="9"/>
  <c r="H7178" i="9" s="1"/>
  <c r="F7179" i="9"/>
  <c r="H7179" i="9" s="1"/>
  <c r="F7180" i="9"/>
  <c r="H7180" i="9" s="1"/>
  <c r="F7181" i="9"/>
  <c r="H7181" i="9" s="1"/>
  <c r="F7182" i="9"/>
  <c r="H7182" i="9" s="1"/>
  <c r="F7183" i="9"/>
  <c r="H7183" i="9" s="1"/>
  <c r="F7184" i="9"/>
  <c r="H7184" i="9" s="1"/>
  <c r="F7185" i="9"/>
  <c r="H7185" i="9" s="1"/>
  <c r="F7186" i="9"/>
  <c r="H7186" i="9" s="1"/>
  <c r="F7187" i="9"/>
  <c r="H7187" i="9" s="1"/>
  <c r="F7188" i="9"/>
  <c r="H7188" i="9" s="1"/>
  <c r="F7189" i="9"/>
  <c r="H7189" i="9" s="1"/>
  <c r="F7190" i="9"/>
  <c r="H7190" i="9" s="1"/>
  <c r="F7191" i="9"/>
  <c r="H7191" i="9" s="1"/>
  <c r="F7192" i="9"/>
  <c r="H7192" i="9" s="1"/>
  <c r="F7193" i="9"/>
  <c r="H7193" i="9" s="1"/>
  <c r="F7194" i="9"/>
  <c r="H7194" i="9" s="1"/>
  <c r="F7195" i="9"/>
  <c r="H7195" i="9" s="1"/>
  <c r="F7196" i="9"/>
  <c r="H7196" i="9" s="1"/>
  <c r="F7197" i="9"/>
  <c r="H7197" i="9" s="1"/>
  <c r="F7198" i="9"/>
  <c r="H7198" i="9" s="1"/>
  <c r="F7199" i="9"/>
  <c r="H7199" i="9" s="1"/>
  <c r="F7200" i="9"/>
  <c r="H7200" i="9" s="1"/>
  <c r="F7201" i="9"/>
  <c r="H7201" i="9" s="1"/>
  <c r="F7202" i="9"/>
  <c r="H7202" i="9" s="1"/>
  <c r="F7203" i="9"/>
  <c r="H7203" i="9" s="1"/>
  <c r="F7204" i="9"/>
  <c r="H7204" i="9" s="1"/>
  <c r="F7205" i="9"/>
  <c r="H7205" i="9" s="1"/>
  <c r="F7206" i="9"/>
  <c r="H7206" i="9" s="1"/>
  <c r="F7207" i="9"/>
  <c r="H7207" i="9" s="1"/>
  <c r="F7208" i="9"/>
  <c r="H7208" i="9" s="1"/>
  <c r="F7209" i="9"/>
  <c r="H7209" i="9" s="1"/>
  <c r="F7210" i="9"/>
  <c r="H7210" i="9" s="1"/>
  <c r="F7211" i="9"/>
  <c r="H7211" i="9" s="1"/>
  <c r="F7212" i="9"/>
  <c r="H7212" i="9" s="1"/>
  <c r="F7213" i="9"/>
  <c r="H7213" i="9" s="1"/>
  <c r="F7214" i="9"/>
  <c r="H7214" i="9" s="1"/>
  <c r="F7215" i="9"/>
  <c r="H7215" i="9" s="1"/>
  <c r="F7216" i="9"/>
  <c r="H7216" i="9" s="1"/>
  <c r="F7217" i="9"/>
  <c r="H7217" i="9" s="1"/>
  <c r="F7218" i="9"/>
  <c r="H7218" i="9" s="1"/>
  <c r="F7219" i="9"/>
  <c r="H7219" i="9" s="1"/>
  <c r="F7220" i="9"/>
  <c r="H7220" i="9" s="1"/>
  <c r="F7221" i="9"/>
  <c r="H7221" i="9" s="1"/>
  <c r="F7222" i="9"/>
  <c r="H7222" i="9" s="1"/>
  <c r="F7223" i="9"/>
  <c r="H7223" i="9" s="1"/>
  <c r="F7224" i="9"/>
  <c r="H7224" i="9" s="1"/>
  <c r="F7225" i="9"/>
  <c r="H7225" i="9" s="1"/>
  <c r="F7226" i="9"/>
  <c r="H7226" i="9" s="1"/>
  <c r="F7227" i="9"/>
  <c r="H7227" i="9" s="1"/>
  <c r="F7228" i="9"/>
  <c r="H7228" i="9" s="1"/>
  <c r="F7229" i="9"/>
  <c r="H7229" i="9" s="1"/>
  <c r="F7230" i="9"/>
  <c r="H7230" i="9" s="1"/>
  <c r="F7231" i="9"/>
  <c r="H7231" i="9" s="1"/>
  <c r="F7232" i="9"/>
  <c r="H7232" i="9" s="1"/>
  <c r="F7233" i="9"/>
  <c r="H7233" i="9" s="1"/>
  <c r="F7234" i="9"/>
  <c r="H7234" i="9" s="1"/>
  <c r="F7235" i="9"/>
  <c r="H7235" i="9" s="1"/>
  <c r="F7236" i="9"/>
  <c r="H7236" i="9" s="1"/>
  <c r="F7237" i="9"/>
  <c r="H7237" i="9" s="1"/>
  <c r="F7238" i="9"/>
  <c r="H7238" i="9" s="1"/>
  <c r="F7239" i="9"/>
  <c r="H7239" i="9" s="1"/>
  <c r="F7240" i="9"/>
  <c r="H7240" i="9" s="1"/>
  <c r="F7241" i="9"/>
  <c r="H7241" i="9" s="1"/>
  <c r="F7242" i="9"/>
  <c r="H7242" i="9" s="1"/>
  <c r="F7243" i="9"/>
  <c r="H7243" i="9" s="1"/>
  <c r="F7244" i="9"/>
  <c r="H7244" i="9" s="1"/>
  <c r="F7245" i="9"/>
  <c r="H7245" i="9" s="1"/>
  <c r="F7246" i="9"/>
  <c r="H7246" i="9" s="1"/>
  <c r="F7247" i="9"/>
  <c r="H7247" i="9" s="1"/>
  <c r="F7248" i="9"/>
  <c r="H7248" i="9" s="1"/>
  <c r="F7249" i="9"/>
  <c r="H7249" i="9" s="1"/>
  <c r="F7250" i="9"/>
  <c r="H7250" i="9" s="1"/>
  <c r="F7251" i="9"/>
  <c r="H7251" i="9" s="1"/>
  <c r="F7252" i="9"/>
  <c r="H7252" i="9" s="1"/>
  <c r="F7253" i="9"/>
  <c r="H7253" i="9" s="1"/>
  <c r="F7254" i="9"/>
  <c r="H7254" i="9" s="1"/>
  <c r="F7255" i="9"/>
  <c r="H7255" i="9" s="1"/>
  <c r="F7256" i="9"/>
  <c r="H7256" i="9" s="1"/>
  <c r="F7257" i="9"/>
  <c r="H7257" i="9" s="1"/>
  <c r="F7258" i="9"/>
  <c r="H7258" i="9" s="1"/>
  <c r="F7259" i="9"/>
  <c r="H7259" i="9" s="1"/>
  <c r="F7260" i="9"/>
  <c r="H7260" i="9" s="1"/>
  <c r="F7261" i="9"/>
  <c r="H7261" i="9" s="1"/>
  <c r="F7262" i="9"/>
  <c r="H7262" i="9" s="1"/>
  <c r="F7263" i="9"/>
  <c r="H7263" i="9" s="1"/>
  <c r="F7264" i="9"/>
  <c r="H7264" i="9" s="1"/>
  <c r="F7265" i="9"/>
  <c r="H7265" i="9" s="1"/>
  <c r="F7266" i="9"/>
  <c r="H7266" i="9" s="1"/>
  <c r="F7267" i="9"/>
  <c r="H7267" i="9" s="1"/>
  <c r="F7268" i="9"/>
  <c r="H7268" i="9" s="1"/>
  <c r="F7269" i="9"/>
  <c r="H7269" i="9" s="1"/>
  <c r="F7270" i="9"/>
  <c r="H7270" i="9" s="1"/>
  <c r="F7271" i="9"/>
  <c r="H7271" i="9" s="1"/>
  <c r="F7272" i="9"/>
  <c r="H7272" i="9" s="1"/>
  <c r="F7273" i="9"/>
  <c r="H7273" i="9" s="1"/>
  <c r="F7274" i="9"/>
  <c r="H7274" i="9" s="1"/>
  <c r="F7275" i="9"/>
  <c r="H7275" i="9" s="1"/>
  <c r="F7276" i="9"/>
  <c r="H7276" i="9" s="1"/>
  <c r="F7277" i="9"/>
  <c r="H7277" i="9" s="1"/>
  <c r="F7278" i="9"/>
  <c r="H7278" i="9" s="1"/>
  <c r="F7279" i="9"/>
  <c r="H7279" i="9" s="1"/>
  <c r="F7280" i="9"/>
  <c r="H7280" i="9" s="1"/>
  <c r="F7281" i="9"/>
  <c r="H7281" i="9" s="1"/>
  <c r="F7282" i="9"/>
  <c r="H7282" i="9" s="1"/>
  <c r="F7283" i="9"/>
  <c r="H7283" i="9" s="1"/>
  <c r="F7284" i="9"/>
  <c r="H7284" i="9" s="1"/>
  <c r="F7285" i="9"/>
  <c r="H7285" i="9" s="1"/>
  <c r="F7286" i="9"/>
  <c r="H7286" i="9" s="1"/>
  <c r="F7287" i="9"/>
  <c r="H7287" i="9" s="1"/>
  <c r="F7288" i="9"/>
  <c r="H7288" i="9" s="1"/>
  <c r="F7289" i="9"/>
  <c r="H7289" i="9" s="1"/>
  <c r="F7290" i="9"/>
  <c r="H7290" i="9" s="1"/>
  <c r="F7291" i="9"/>
  <c r="H7291" i="9" s="1"/>
  <c r="F7292" i="9"/>
  <c r="H7292" i="9" s="1"/>
  <c r="F7293" i="9"/>
  <c r="H7293" i="9" s="1"/>
  <c r="F7294" i="9"/>
  <c r="H7294" i="9" s="1"/>
  <c r="F7295" i="9"/>
  <c r="H7295" i="9" s="1"/>
  <c r="F7296" i="9"/>
  <c r="H7296" i="9" s="1"/>
  <c r="F7297" i="9"/>
  <c r="H7297" i="9" s="1"/>
  <c r="F7298" i="9"/>
  <c r="H7298" i="9" s="1"/>
  <c r="F7299" i="9"/>
  <c r="H7299" i="9" s="1"/>
  <c r="F7300" i="9"/>
  <c r="H7300" i="9" s="1"/>
  <c r="F7301" i="9"/>
  <c r="H7301" i="9" s="1"/>
  <c r="F7302" i="9"/>
  <c r="H7302" i="9" s="1"/>
  <c r="F7303" i="9"/>
  <c r="H7303" i="9" s="1"/>
  <c r="F7304" i="9"/>
  <c r="H7304" i="9" s="1"/>
  <c r="F7305" i="9"/>
  <c r="H7305" i="9" s="1"/>
  <c r="F7306" i="9"/>
  <c r="H7306" i="9" s="1"/>
  <c r="F7307" i="9"/>
  <c r="H7307" i="9" s="1"/>
  <c r="F7308" i="9"/>
  <c r="H7308" i="9" s="1"/>
  <c r="F7309" i="9"/>
  <c r="H7309" i="9" s="1"/>
  <c r="F7310" i="9"/>
  <c r="H7310" i="9" s="1"/>
  <c r="F7311" i="9"/>
  <c r="H7311" i="9" s="1"/>
  <c r="F7312" i="9"/>
  <c r="H7312" i="9" s="1"/>
  <c r="F7313" i="9"/>
  <c r="H7313" i="9" s="1"/>
  <c r="F7314" i="9"/>
  <c r="H7314" i="9" s="1"/>
  <c r="F7315" i="9"/>
  <c r="H7315" i="9" s="1"/>
  <c r="F7316" i="9"/>
  <c r="H7316" i="9" s="1"/>
  <c r="F7317" i="9"/>
  <c r="H7317" i="9" s="1"/>
  <c r="F7318" i="9"/>
  <c r="H7318" i="9" s="1"/>
  <c r="F7319" i="9"/>
  <c r="H7319" i="9" s="1"/>
  <c r="F7320" i="9"/>
  <c r="H7320" i="9" s="1"/>
  <c r="F7321" i="9"/>
  <c r="H7321" i="9" s="1"/>
  <c r="F7322" i="9"/>
  <c r="H7322" i="9" s="1"/>
  <c r="F7323" i="9"/>
  <c r="H7323" i="9" s="1"/>
  <c r="F7324" i="9"/>
  <c r="H7324" i="9" s="1"/>
  <c r="F7325" i="9"/>
  <c r="H7325" i="9" s="1"/>
  <c r="F7326" i="9"/>
  <c r="H7326" i="9" s="1"/>
  <c r="F7327" i="9"/>
  <c r="H7327" i="9" s="1"/>
  <c r="F7328" i="9"/>
  <c r="H7328" i="9" s="1"/>
  <c r="F7329" i="9"/>
  <c r="H7329" i="9" s="1"/>
  <c r="F7330" i="9"/>
  <c r="H7330" i="9" s="1"/>
  <c r="F7331" i="9"/>
  <c r="H7331" i="9" s="1"/>
  <c r="F7332" i="9"/>
  <c r="H7332" i="9" s="1"/>
  <c r="F7333" i="9"/>
  <c r="H7333" i="9" s="1"/>
  <c r="F7334" i="9"/>
  <c r="H7334" i="9" s="1"/>
  <c r="F7335" i="9"/>
  <c r="H7335" i="9" s="1"/>
  <c r="F7336" i="9"/>
  <c r="H7336" i="9" s="1"/>
  <c r="F7337" i="9"/>
  <c r="H7337" i="9" s="1"/>
  <c r="F7338" i="9"/>
  <c r="H7338" i="9" s="1"/>
  <c r="F7339" i="9"/>
  <c r="H7339" i="9" s="1"/>
  <c r="F7340" i="9"/>
  <c r="H7340" i="9" s="1"/>
  <c r="F7341" i="9"/>
  <c r="H7341" i="9" s="1"/>
  <c r="F7342" i="9"/>
  <c r="H7342" i="9" s="1"/>
  <c r="F7343" i="9"/>
  <c r="H7343" i="9" s="1"/>
  <c r="F7344" i="9"/>
  <c r="H7344" i="9" s="1"/>
  <c r="F7345" i="9"/>
  <c r="H7345" i="9" s="1"/>
  <c r="F7346" i="9"/>
  <c r="H7346" i="9" s="1"/>
  <c r="F7347" i="9"/>
  <c r="H7347" i="9" s="1"/>
  <c r="F7348" i="9"/>
  <c r="H7348" i="9" s="1"/>
  <c r="F7349" i="9"/>
  <c r="H7349" i="9" s="1"/>
  <c r="F7350" i="9"/>
  <c r="H7350" i="9" s="1"/>
  <c r="F7351" i="9"/>
  <c r="H7351" i="9" s="1"/>
  <c r="F7352" i="9"/>
  <c r="H7352" i="9" s="1"/>
  <c r="F7353" i="9"/>
  <c r="H7353" i="9" s="1"/>
  <c r="F7354" i="9"/>
  <c r="H7354" i="9" s="1"/>
  <c r="F7355" i="9"/>
  <c r="H7355" i="9" s="1"/>
  <c r="F7356" i="9"/>
  <c r="H7356" i="9" s="1"/>
  <c r="F7357" i="9"/>
  <c r="H7357" i="9" s="1"/>
  <c r="F7358" i="9"/>
  <c r="H7358" i="9" s="1"/>
  <c r="F7359" i="9"/>
  <c r="H7359" i="9" s="1"/>
  <c r="F7360" i="9"/>
  <c r="H7360" i="9" s="1"/>
  <c r="F7361" i="9"/>
  <c r="H7361" i="9" s="1"/>
  <c r="F7362" i="9"/>
  <c r="H7362" i="9" s="1"/>
  <c r="F7363" i="9"/>
  <c r="H7363" i="9" s="1"/>
  <c r="F7364" i="9"/>
  <c r="H7364" i="9" s="1"/>
  <c r="F7365" i="9"/>
  <c r="H7365" i="9" s="1"/>
  <c r="F7366" i="9"/>
  <c r="H7366" i="9" s="1"/>
  <c r="F7367" i="9"/>
  <c r="H7367" i="9" s="1"/>
  <c r="F7368" i="9"/>
  <c r="H7368" i="9" s="1"/>
  <c r="F7369" i="9"/>
  <c r="H7369" i="9" s="1"/>
  <c r="F7370" i="9"/>
  <c r="H7370" i="9" s="1"/>
  <c r="F7371" i="9"/>
  <c r="H7371" i="9" s="1"/>
  <c r="F7372" i="9"/>
  <c r="H7372" i="9" s="1"/>
  <c r="F7373" i="9"/>
  <c r="H7373" i="9" s="1"/>
  <c r="F7374" i="9"/>
  <c r="H7374" i="9" s="1"/>
  <c r="F7375" i="9"/>
  <c r="H7375" i="9" s="1"/>
  <c r="F7376" i="9"/>
  <c r="H7376" i="9" s="1"/>
  <c r="F7377" i="9"/>
  <c r="H7377" i="9" s="1"/>
  <c r="F7378" i="9"/>
  <c r="H7378" i="9" s="1"/>
  <c r="F7379" i="9"/>
  <c r="H7379" i="9" s="1"/>
  <c r="F7380" i="9"/>
  <c r="H7380" i="9" s="1"/>
  <c r="F7381" i="9"/>
  <c r="H7381" i="9" s="1"/>
  <c r="F7382" i="9"/>
  <c r="H7382" i="9" s="1"/>
  <c r="F7383" i="9"/>
  <c r="H7383" i="9" s="1"/>
  <c r="F7384" i="9"/>
  <c r="H7384" i="9" s="1"/>
  <c r="F7385" i="9"/>
  <c r="H7385" i="9" s="1"/>
  <c r="F7386" i="9"/>
  <c r="H7386" i="9" s="1"/>
  <c r="F7387" i="9"/>
  <c r="H7387" i="9" s="1"/>
  <c r="F7388" i="9"/>
  <c r="H7388" i="9" s="1"/>
  <c r="F7389" i="9"/>
  <c r="H7389" i="9" s="1"/>
  <c r="F7390" i="9"/>
  <c r="H7390" i="9" s="1"/>
  <c r="F7391" i="9"/>
  <c r="H7391" i="9" s="1"/>
  <c r="F7392" i="9"/>
  <c r="H7392" i="9" s="1"/>
  <c r="F7393" i="9"/>
  <c r="H7393" i="9" s="1"/>
  <c r="F7394" i="9"/>
  <c r="H7394" i="9" s="1"/>
  <c r="F7395" i="9"/>
  <c r="H7395" i="9" s="1"/>
  <c r="F7396" i="9"/>
  <c r="H7396" i="9" s="1"/>
  <c r="F7397" i="9"/>
  <c r="H7397" i="9" s="1"/>
  <c r="F7398" i="9"/>
  <c r="H7398" i="9" s="1"/>
  <c r="F7399" i="9"/>
  <c r="H7399" i="9" s="1"/>
  <c r="F7400" i="9"/>
  <c r="H7400" i="9" s="1"/>
  <c r="F7401" i="9"/>
  <c r="H7401" i="9" s="1"/>
  <c r="F7402" i="9"/>
  <c r="H7402" i="9" s="1"/>
  <c r="F7403" i="9"/>
  <c r="H7403" i="9" s="1"/>
  <c r="F7404" i="9"/>
  <c r="H7404" i="9" s="1"/>
  <c r="F7405" i="9"/>
  <c r="H7405" i="9" s="1"/>
  <c r="F7406" i="9"/>
  <c r="H7406" i="9" s="1"/>
  <c r="F7407" i="9"/>
  <c r="H7407" i="9" s="1"/>
  <c r="F7408" i="9"/>
  <c r="H7408" i="9" s="1"/>
  <c r="F7409" i="9"/>
  <c r="H7409" i="9" s="1"/>
  <c r="F7410" i="9"/>
  <c r="H7410" i="9" s="1"/>
  <c r="F7411" i="9"/>
  <c r="H7411" i="9" s="1"/>
  <c r="F7412" i="9"/>
  <c r="H7412" i="9" s="1"/>
  <c r="F7413" i="9"/>
  <c r="H7413" i="9" s="1"/>
  <c r="F7414" i="9"/>
  <c r="H7414" i="9" s="1"/>
  <c r="F7415" i="9"/>
  <c r="H7415" i="9" s="1"/>
  <c r="F7416" i="9"/>
  <c r="H7416" i="9" s="1"/>
  <c r="F7417" i="9"/>
  <c r="H7417" i="9" s="1"/>
  <c r="F7418" i="9"/>
  <c r="H7418" i="9" s="1"/>
  <c r="F7419" i="9"/>
  <c r="H7419" i="9" s="1"/>
  <c r="F7420" i="9"/>
  <c r="H7420" i="9" s="1"/>
  <c r="F7421" i="9"/>
  <c r="H7421" i="9" s="1"/>
  <c r="F7422" i="9"/>
  <c r="H7422" i="9" s="1"/>
  <c r="F7423" i="9"/>
  <c r="H7423" i="9" s="1"/>
  <c r="F7424" i="9"/>
  <c r="H7424" i="9" s="1"/>
  <c r="F7425" i="9"/>
  <c r="H7425" i="9" s="1"/>
  <c r="F7426" i="9"/>
  <c r="H7426" i="9" s="1"/>
  <c r="F7427" i="9"/>
  <c r="H7427" i="9" s="1"/>
  <c r="F7428" i="9"/>
  <c r="H7428" i="9" s="1"/>
  <c r="F7429" i="9"/>
  <c r="H7429" i="9" s="1"/>
  <c r="F7430" i="9"/>
  <c r="H7430" i="9" s="1"/>
  <c r="F7431" i="9"/>
  <c r="H7431" i="9" s="1"/>
  <c r="F7432" i="9"/>
  <c r="H7432" i="9" s="1"/>
  <c r="F7433" i="9"/>
  <c r="H7433" i="9" s="1"/>
  <c r="F7434" i="9"/>
  <c r="H7434" i="9" s="1"/>
  <c r="F7435" i="9"/>
  <c r="H7435" i="9" s="1"/>
  <c r="F7436" i="9"/>
  <c r="H7436" i="9" s="1"/>
  <c r="F7437" i="9"/>
  <c r="H7437" i="9" s="1"/>
  <c r="F7438" i="9"/>
  <c r="H7438" i="9" s="1"/>
  <c r="F7439" i="9"/>
  <c r="H7439" i="9" s="1"/>
  <c r="F7440" i="9"/>
  <c r="H7440" i="9" s="1"/>
  <c r="F7441" i="9"/>
  <c r="H7441" i="9" s="1"/>
  <c r="F7442" i="9"/>
  <c r="H7442" i="9" s="1"/>
  <c r="F7443" i="9"/>
  <c r="H7443" i="9" s="1"/>
  <c r="F7444" i="9"/>
  <c r="H7444" i="9" s="1"/>
  <c r="F7445" i="9"/>
  <c r="H7445" i="9" s="1"/>
  <c r="F7446" i="9"/>
  <c r="H7446" i="9" s="1"/>
  <c r="F7447" i="9"/>
  <c r="H7447" i="9" s="1"/>
  <c r="F7448" i="9"/>
  <c r="H7448" i="9" s="1"/>
  <c r="F7449" i="9"/>
  <c r="H7449" i="9" s="1"/>
  <c r="F7450" i="9"/>
  <c r="H7450" i="9" s="1"/>
  <c r="F7451" i="9"/>
  <c r="H7451" i="9" s="1"/>
  <c r="F7452" i="9"/>
  <c r="H7452" i="9" s="1"/>
  <c r="F7453" i="9"/>
  <c r="H7453" i="9" s="1"/>
  <c r="F7454" i="9"/>
  <c r="H7454" i="9" s="1"/>
  <c r="F7455" i="9"/>
  <c r="H7455" i="9" s="1"/>
  <c r="F7456" i="9"/>
  <c r="H7456" i="9" s="1"/>
  <c r="F7457" i="9"/>
  <c r="H7457" i="9" s="1"/>
  <c r="F7458" i="9"/>
  <c r="H7458" i="9" s="1"/>
  <c r="F7459" i="9"/>
  <c r="H7459" i="9" s="1"/>
  <c r="F7460" i="9"/>
  <c r="H7460" i="9" s="1"/>
  <c r="F7461" i="9"/>
  <c r="H7461" i="9" s="1"/>
  <c r="F7462" i="9"/>
  <c r="H7462" i="9" s="1"/>
  <c r="F7463" i="9"/>
  <c r="H7463" i="9" s="1"/>
  <c r="F7464" i="9"/>
  <c r="H7464" i="9" s="1"/>
  <c r="F7465" i="9"/>
  <c r="H7465" i="9" s="1"/>
  <c r="F7466" i="9"/>
  <c r="H7466" i="9" s="1"/>
  <c r="F7467" i="9"/>
  <c r="H7467" i="9" s="1"/>
  <c r="F7468" i="9"/>
  <c r="H7468" i="9" s="1"/>
  <c r="F7469" i="9"/>
  <c r="H7469" i="9" s="1"/>
  <c r="F7470" i="9"/>
  <c r="H7470" i="9" s="1"/>
  <c r="F7471" i="9"/>
  <c r="H7471" i="9" s="1"/>
  <c r="F7472" i="9"/>
  <c r="H7472" i="9" s="1"/>
  <c r="F7473" i="9"/>
  <c r="H7473" i="9" s="1"/>
  <c r="F7474" i="9"/>
  <c r="H7474" i="9" s="1"/>
  <c r="F7475" i="9"/>
  <c r="H7475" i="9" s="1"/>
  <c r="F7476" i="9"/>
  <c r="H7476" i="9" s="1"/>
  <c r="F7477" i="9"/>
  <c r="H7477" i="9" s="1"/>
  <c r="F7478" i="9"/>
  <c r="H7478" i="9" s="1"/>
  <c r="F7479" i="9"/>
  <c r="H7479" i="9" s="1"/>
  <c r="F7480" i="9"/>
  <c r="H7480" i="9" s="1"/>
  <c r="F7481" i="9"/>
  <c r="H7481" i="9" s="1"/>
  <c r="F7482" i="9"/>
  <c r="H7482" i="9" s="1"/>
  <c r="F7483" i="9"/>
  <c r="H7483" i="9" s="1"/>
  <c r="F7484" i="9"/>
  <c r="H7484" i="9" s="1"/>
  <c r="F7485" i="9"/>
  <c r="H7485" i="9" s="1"/>
  <c r="F7486" i="9"/>
  <c r="H7486" i="9" s="1"/>
  <c r="F7487" i="9"/>
  <c r="H7487" i="9" s="1"/>
  <c r="F7488" i="9"/>
  <c r="H7488" i="9" s="1"/>
  <c r="F7489" i="9"/>
  <c r="H7489" i="9" s="1"/>
  <c r="F7490" i="9"/>
  <c r="H7490" i="9" s="1"/>
  <c r="F7491" i="9"/>
  <c r="H7491" i="9" s="1"/>
  <c r="F7492" i="9"/>
  <c r="H7492" i="9" s="1"/>
  <c r="F7493" i="9"/>
  <c r="H7493" i="9" s="1"/>
  <c r="F7494" i="9"/>
  <c r="H7494" i="9" s="1"/>
  <c r="F7495" i="9"/>
  <c r="H7495" i="9" s="1"/>
  <c r="F7496" i="9"/>
  <c r="H7496" i="9" s="1"/>
  <c r="F7497" i="9"/>
  <c r="H7497" i="9" s="1"/>
  <c r="F7498" i="9"/>
  <c r="H7498" i="9" s="1"/>
  <c r="F7499" i="9"/>
  <c r="H7499" i="9" s="1"/>
  <c r="F7500" i="9"/>
  <c r="H7500" i="9" s="1"/>
  <c r="F7501" i="9"/>
  <c r="H7501" i="9" s="1"/>
  <c r="F7502" i="9"/>
  <c r="H7502" i="9" s="1"/>
  <c r="F7503" i="9"/>
  <c r="H7503" i="9" s="1"/>
  <c r="F7504" i="9"/>
  <c r="H7504" i="9" s="1"/>
  <c r="F7505" i="9"/>
  <c r="H7505" i="9" s="1"/>
  <c r="F7506" i="9"/>
  <c r="H7506" i="9" s="1"/>
  <c r="F7507" i="9"/>
  <c r="H7507" i="9" s="1"/>
  <c r="F7508" i="9"/>
  <c r="H7508" i="9" s="1"/>
  <c r="F7509" i="9"/>
  <c r="H7509" i="9" s="1"/>
  <c r="F7510" i="9"/>
  <c r="H7510" i="9" s="1"/>
  <c r="F7511" i="9"/>
  <c r="H7511" i="9" s="1"/>
  <c r="F7512" i="9"/>
  <c r="H7512" i="9" s="1"/>
  <c r="F7513" i="9"/>
  <c r="H7513" i="9" s="1"/>
  <c r="F7514" i="9"/>
  <c r="H7514" i="9" s="1"/>
  <c r="F7515" i="9"/>
  <c r="H7515" i="9" s="1"/>
  <c r="F7516" i="9"/>
  <c r="H7516" i="9" s="1"/>
  <c r="F7517" i="9"/>
  <c r="H7517" i="9" s="1"/>
  <c r="F7518" i="9"/>
  <c r="H7518" i="9" s="1"/>
  <c r="F7519" i="9"/>
  <c r="H7519" i="9" s="1"/>
  <c r="F7520" i="9"/>
  <c r="H7520" i="9" s="1"/>
  <c r="F7521" i="9"/>
  <c r="H7521" i="9" s="1"/>
  <c r="F7522" i="9"/>
  <c r="H7522" i="9" s="1"/>
  <c r="F7523" i="9"/>
  <c r="H7523" i="9" s="1"/>
  <c r="F7524" i="9"/>
  <c r="H7524" i="9" s="1"/>
  <c r="F7525" i="9"/>
  <c r="H7525" i="9" s="1"/>
  <c r="F7526" i="9"/>
  <c r="H7526" i="9" s="1"/>
  <c r="F7527" i="9"/>
  <c r="H7527" i="9" s="1"/>
  <c r="F7528" i="9"/>
  <c r="H7528" i="9" s="1"/>
  <c r="F7529" i="9"/>
  <c r="H7529" i="9" s="1"/>
  <c r="F7530" i="9"/>
  <c r="H7530" i="9" s="1"/>
  <c r="F7531" i="9"/>
  <c r="H7531" i="9" s="1"/>
  <c r="F7532" i="9"/>
  <c r="H7532" i="9" s="1"/>
  <c r="F7533" i="9"/>
  <c r="H7533" i="9" s="1"/>
  <c r="F7534" i="9"/>
  <c r="H7534" i="9" s="1"/>
  <c r="F7535" i="9"/>
  <c r="H7535" i="9" s="1"/>
  <c r="F7536" i="9"/>
  <c r="H7536" i="9" s="1"/>
  <c r="F7537" i="9"/>
  <c r="H7537" i="9" s="1"/>
  <c r="F7538" i="9"/>
  <c r="H7538" i="9" s="1"/>
  <c r="F7539" i="9"/>
  <c r="H7539" i="9" s="1"/>
  <c r="F7540" i="9"/>
  <c r="H7540" i="9" s="1"/>
  <c r="F7541" i="9"/>
  <c r="H7541" i="9" s="1"/>
  <c r="F7542" i="9"/>
  <c r="H7542" i="9" s="1"/>
  <c r="F7543" i="9"/>
  <c r="H7543" i="9" s="1"/>
  <c r="F7544" i="9"/>
  <c r="H7544" i="9" s="1"/>
  <c r="F7545" i="9"/>
  <c r="H7545" i="9" s="1"/>
  <c r="F7546" i="9"/>
  <c r="H7546" i="9" s="1"/>
  <c r="F7547" i="9"/>
  <c r="H7547" i="9" s="1"/>
  <c r="F7548" i="9"/>
  <c r="H7548" i="9" s="1"/>
  <c r="F7549" i="9"/>
  <c r="H7549" i="9" s="1"/>
  <c r="F7550" i="9"/>
  <c r="H7550" i="9" s="1"/>
  <c r="F7551" i="9"/>
  <c r="H7551" i="9" s="1"/>
  <c r="F7552" i="9"/>
  <c r="H7552" i="9" s="1"/>
  <c r="F7553" i="9"/>
  <c r="H7553" i="9" s="1"/>
  <c r="F7554" i="9"/>
  <c r="H7554" i="9" s="1"/>
  <c r="F7555" i="9"/>
  <c r="H7555" i="9" s="1"/>
  <c r="F7556" i="9"/>
  <c r="H7556" i="9" s="1"/>
  <c r="F7557" i="9"/>
  <c r="H7557" i="9" s="1"/>
  <c r="F7558" i="9"/>
  <c r="H7558" i="9" s="1"/>
  <c r="F7559" i="9"/>
  <c r="H7559" i="9" s="1"/>
  <c r="F7560" i="9"/>
  <c r="H7560" i="9" s="1"/>
  <c r="F7561" i="9"/>
  <c r="H7561" i="9" s="1"/>
  <c r="F7562" i="9"/>
  <c r="H7562" i="9" s="1"/>
  <c r="F7563" i="9"/>
  <c r="H7563" i="9" s="1"/>
  <c r="F7564" i="9"/>
  <c r="H7564" i="9" s="1"/>
  <c r="F7565" i="9"/>
  <c r="H7565" i="9" s="1"/>
  <c r="F7566" i="9"/>
  <c r="H7566" i="9" s="1"/>
  <c r="F7567" i="9"/>
  <c r="H7567" i="9" s="1"/>
  <c r="F7568" i="9"/>
  <c r="H7568" i="9" s="1"/>
  <c r="F7569" i="9"/>
  <c r="H7569" i="9" s="1"/>
  <c r="F7570" i="9"/>
  <c r="H7570" i="9" s="1"/>
  <c r="F7571" i="9"/>
  <c r="H7571" i="9" s="1"/>
  <c r="F7572" i="9"/>
  <c r="H7572" i="9" s="1"/>
  <c r="F7573" i="9"/>
  <c r="H7573" i="9" s="1"/>
  <c r="F7574" i="9"/>
  <c r="H7574" i="9" s="1"/>
  <c r="F7575" i="9"/>
  <c r="H7575" i="9" s="1"/>
  <c r="F7576" i="9"/>
  <c r="H7576" i="9" s="1"/>
  <c r="F7577" i="9"/>
  <c r="H7577" i="9" s="1"/>
  <c r="F7578" i="9"/>
  <c r="H7578" i="9" s="1"/>
  <c r="F7579" i="9"/>
  <c r="H7579" i="9" s="1"/>
  <c r="F7580" i="9"/>
  <c r="H7580" i="9" s="1"/>
  <c r="F7581" i="9"/>
  <c r="H7581" i="9" s="1"/>
  <c r="F7582" i="9"/>
  <c r="H7582" i="9" s="1"/>
  <c r="F7583" i="9"/>
  <c r="H7583" i="9" s="1"/>
  <c r="F7584" i="9"/>
  <c r="H7584" i="9" s="1"/>
  <c r="F7585" i="9"/>
  <c r="H7585" i="9" s="1"/>
  <c r="F7586" i="9"/>
  <c r="H7586" i="9" s="1"/>
  <c r="F7587" i="9"/>
  <c r="H7587" i="9" s="1"/>
  <c r="F7588" i="9"/>
  <c r="H7588" i="9" s="1"/>
  <c r="F7589" i="9"/>
  <c r="H7589" i="9" s="1"/>
  <c r="F7590" i="9"/>
  <c r="H7590" i="9" s="1"/>
  <c r="F7591" i="9"/>
  <c r="H7591" i="9" s="1"/>
  <c r="F7592" i="9"/>
  <c r="H7592" i="9" s="1"/>
  <c r="F7593" i="9"/>
  <c r="H7593" i="9" s="1"/>
  <c r="F7594" i="9"/>
  <c r="H7594" i="9" s="1"/>
  <c r="F7595" i="9"/>
  <c r="H7595" i="9" s="1"/>
  <c r="F7596" i="9"/>
  <c r="H7596" i="9" s="1"/>
  <c r="F7597" i="9"/>
  <c r="H7597" i="9" s="1"/>
  <c r="F7598" i="9"/>
  <c r="H7598" i="9" s="1"/>
  <c r="F7599" i="9"/>
  <c r="H7599" i="9" s="1"/>
  <c r="F7600" i="9"/>
  <c r="H7600" i="9" s="1"/>
  <c r="F7601" i="9"/>
  <c r="H7601" i="9" s="1"/>
  <c r="F7602" i="9"/>
  <c r="H7602" i="9" s="1"/>
  <c r="F7603" i="9"/>
  <c r="H7603" i="9" s="1"/>
  <c r="F7604" i="9"/>
  <c r="H7604" i="9" s="1"/>
  <c r="F7605" i="9"/>
  <c r="H7605" i="9" s="1"/>
  <c r="F7606" i="9"/>
  <c r="H7606" i="9" s="1"/>
  <c r="F7607" i="9"/>
  <c r="H7607" i="9" s="1"/>
  <c r="F7608" i="9"/>
  <c r="H7608" i="9" s="1"/>
  <c r="F7609" i="9"/>
  <c r="H7609" i="9" s="1"/>
  <c r="F7610" i="9"/>
  <c r="H7610" i="9" s="1"/>
  <c r="F7611" i="9"/>
  <c r="H7611" i="9" s="1"/>
  <c r="F7612" i="9"/>
  <c r="H7612" i="9" s="1"/>
  <c r="F7613" i="9"/>
  <c r="H7613" i="9" s="1"/>
  <c r="F7614" i="9"/>
  <c r="H7614" i="9" s="1"/>
  <c r="F7615" i="9"/>
  <c r="H7615" i="9" s="1"/>
  <c r="F7616" i="9"/>
  <c r="H7616" i="9" s="1"/>
  <c r="F7617" i="9"/>
  <c r="H7617" i="9" s="1"/>
  <c r="F7618" i="9"/>
  <c r="H7618" i="9" s="1"/>
  <c r="F7619" i="9"/>
  <c r="H7619" i="9" s="1"/>
  <c r="F7620" i="9"/>
  <c r="H7620" i="9" s="1"/>
  <c r="F7621" i="9"/>
  <c r="H7621" i="9" s="1"/>
  <c r="F7622" i="9"/>
  <c r="H7622" i="9" s="1"/>
  <c r="F7623" i="9"/>
  <c r="H7623" i="9" s="1"/>
  <c r="F7624" i="9"/>
  <c r="H7624" i="9" s="1"/>
  <c r="F7625" i="9"/>
  <c r="H7625" i="9" s="1"/>
  <c r="F7626" i="9"/>
  <c r="H7626" i="9" s="1"/>
  <c r="F7627" i="9"/>
  <c r="H7627" i="9" s="1"/>
  <c r="F7628" i="9"/>
  <c r="H7628" i="9" s="1"/>
  <c r="F7629" i="9"/>
  <c r="H7629" i="9" s="1"/>
  <c r="F7630" i="9"/>
  <c r="H7630" i="9" s="1"/>
  <c r="F7631" i="9"/>
  <c r="H7631" i="9" s="1"/>
  <c r="F7632" i="9"/>
  <c r="H7632" i="9" s="1"/>
  <c r="F7633" i="9"/>
  <c r="H7633" i="9" s="1"/>
  <c r="F7634" i="9"/>
  <c r="H7634" i="9" s="1"/>
  <c r="F7635" i="9"/>
  <c r="H7635" i="9" s="1"/>
  <c r="F7636" i="9"/>
  <c r="H7636" i="9" s="1"/>
  <c r="F7637" i="9"/>
  <c r="H7637" i="9" s="1"/>
  <c r="F7638" i="9"/>
  <c r="H7638" i="9" s="1"/>
  <c r="F7639" i="9"/>
  <c r="H7639" i="9" s="1"/>
  <c r="F7640" i="9"/>
  <c r="H7640" i="9" s="1"/>
  <c r="F7641" i="9"/>
  <c r="H7641" i="9" s="1"/>
  <c r="F7642" i="9"/>
  <c r="H7642" i="9" s="1"/>
  <c r="F7643" i="9"/>
  <c r="H7643" i="9" s="1"/>
  <c r="F7644" i="9"/>
  <c r="H7644" i="9" s="1"/>
  <c r="F7645" i="9"/>
  <c r="H7645" i="9" s="1"/>
  <c r="F7646" i="9"/>
  <c r="H7646" i="9" s="1"/>
  <c r="F7647" i="9"/>
  <c r="H7647" i="9" s="1"/>
  <c r="F7648" i="9"/>
  <c r="H7648" i="9" s="1"/>
  <c r="F7649" i="9"/>
  <c r="H7649" i="9" s="1"/>
  <c r="F7650" i="9"/>
  <c r="H7650" i="9" s="1"/>
  <c r="F7651" i="9"/>
  <c r="H7651" i="9" s="1"/>
  <c r="F7652" i="9"/>
  <c r="H7652" i="9" s="1"/>
  <c r="F7653" i="9"/>
  <c r="H7653" i="9" s="1"/>
  <c r="F7654" i="9"/>
  <c r="H7654" i="9" s="1"/>
  <c r="F7655" i="9"/>
  <c r="H7655" i="9" s="1"/>
  <c r="F7656" i="9"/>
  <c r="H7656" i="9" s="1"/>
  <c r="F7657" i="9"/>
  <c r="H7657" i="9" s="1"/>
  <c r="F7658" i="9"/>
  <c r="H7658" i="9" s="1"/>
  <c r="F7659" i="9"/>
  <c r="H7659" i="9" s="1"/>
  <c r="F7660" i="9"/>
  <c r="H7660" i="9" s="1"/>
  <c r="F7661" i="9"/>
  <c r="H7661" i="9" s="1"/>
  <c r="F7662" i="9"/>
  <c r="H7662" i="9" s="1"/>
  <c r="F7663" i="9"/>
  <c r="H7663" i="9" s="1"/>
  <c r="F7664" i="9"/>
  <c r="H7664" i="9" s="1"/>
  <c r="F7665" i="9"/>
  <c r="H7665" i="9" s="1"/>
  <c r="F7666" i="9"/>
  <c r="H7666" i="9" s="1"/>
  <c r="F7667" i="9"/>
  <c r="H7667" i="9" s="1"/>
  <c r="F7668" i="9"/>
  <c r="H7668" i="9" s="1"/>
  <c r="F7669" i="9"/>
  <c r="H7669" i="9" s="1"/>
  <c r="F7670" i="9"/>
  <c r="H7670" i="9" s="1"/>
  <c r="F7671" i="9"/>
  <c r="H7671" i="9" s="1"/>
  <c r="F7672" i="9"/>
  <c r="H7672" i="9" s="1"/>
  <c r="F7673" i="9"/>
  <c r="H7673" i="9" s="1"/>
  <c r="F7674" i="9"/>
  <c r="H7674" i="9" s="1"/>
  <c r="F7675" i="9"/>
  <c r="H7675" i="9" s="1"/>
  <c r="F7676" i="9"/>
  <c r="H7676" i="9" s="1"/>
  <c r="F7677" i="9"/>
  <c r="H7677" i="9" s="1"/>
  <c r="F7678" i="9"/>
  <c r="H7678" i="9" s="1"/>
  <c r="F7679" i="9"/>
  <c r="H7679" i="9" s="1"/>
  <c r="F7680" i="9"/>
  <c r="H7680" i="9" s="1"/>
  <c r="F7681" i="9"/>
  <c r="H7681" i="9" s="1"/>
  <c r="F7682" i="9"/>
  <c r="H7682" i="9" s="1"/>
  <c r="F7683" i="9"/>
  <c r="H7683" i="9" s="1"/>
  <c r="F7684" i="9"/>
  <c r="H7684" i="9" s="1"/>
  <c r="F7685" i="9"/>
  <c r="H7685" i="9" s="1"/>
  <c r="F7686" i="9"/>
  <c r="H7686" i="9" s="1"/>
  <c r="F7687" i="9"/>
  <c r="H7687" i="9" s="1"/>
  <c r="F7688" i="9"/>
  <c r="H7688" i="9" s="1"/>
  <c r="F7689" i="9"/>
  <c r="H7689" i="9" s="1"/>
  <c r="F7690" i="9"/>
  <c r="H7690" i="9" s="1"/>
  <c r="F7691" i="9"/>
  <c r="H7691" i="9" s="1"/>
  <c r="F7692" i="9"/>
  <c r="H7692" i="9" s="1"/>
  <c r="F7693" i="9"/>
  <c r="H7693" i="9" s="1"/>
  <c r="F7694" i="9"/>
  <c r="H7694" i="9" s="1"/>
  <c r="F7695" i="9"/>
  <c r="H7695" i="9" s="1"/>
  <c r="F7696" i="9"/>
  <c r="H7696" i="9" s="1"/>
  <c r="F7697" i="9"/>
  <c r="H7697" i="9" s="1"/>
  <c r="F7698" i="9"/>
  <c r="H7698" i="9" s="1"/>
  <c r="F7699" i="9"/>
  <c r="H7699" i="9" s="1"/>
  <c r="F7700" i="9"/>
  <c r="H7700" i="9" s="1"/>
  <c r="F7701" i="9"/>
  <c r="H7701" i="9" s="1"/>
  <c r="F7702" i="9"/>
  <c r="H7702" i="9" s="1"/>
  <c r="F7703" i="9"/>
  <c r="H7703" i="9" s="1"/>
  <c r="F7704" i="9"/>
  <c r="H7704" i="9" s="1"/>
  <c r="F7705" i="9"/>
  <c r="H7705" i="9" s="1"/>
  <c r="F7706" i="9"/>
  <c r="H7706" i="9" s="1"/>
  <c r="F7707" i="9"/>
  <c r="H7707" i="9" s="1"/>
  <c r="F7708" i="9"/>
  <c r="H7708" i="9" s="1"/>
  <c r="F7709" i="9"/>
  <c r="H7709" i="9" s="1"/>
  <c r="F7710" i="9"/>
  <c r="H7710" i="9" s="1"/>
  <c r="F7711" i="9"/>
  <c r="H7711" i="9" s="1"/>
  <c r="F7712" i="9"/>
  <c r="H7712" i="9" s="1"/>
  <c r="F7713" i="9"/>
  <c r="H7713" i="9" s="1"/>
  <c r="F7714" i="9"/>
  <c r="H7714" i="9" s="1"/>
  <c r="F7715" i="9"/>
  <c r="H7715" i="9" s="1"/>
  <c r="F7716" i="9"/>
  <c r="H7716" i="9" s="1"/>
  <c r="F7717" i="9"/>
  <c r="H7717" i="9" s="1"/>
  <c r="F7718" i="9"/>
  <c r="H7718" i="9" s="1"/>
  <c r="F7719" i="9"/>
  <c r="H7719" i="9" s="1"/>
  <c r="F7720" i="9"/>
  <c r="H7720" i="9" s="1"/>
  <c r="F7721" i="9"/>
  <c r="H7721" i="9" s="1"/>
  <c r="F7722" i="9"/>
  <c r="H7722" i="9" s="1"/>
  <c r="F7723" i="9"/>
  <c r="H7723" i="9" s="1"/>
  <c r="F7724" i="9"/>
  <c r="H7724" i="9" s="1"/>
  <c r="F7725" i="9"/>
  <c r="H7725" i="9" s="1"/>
  <c r="F7726" i="9"/>
  <c r="H7726" i="9" s="1"/>
  <c r="F7727" i="9"/>
  <c r="H7727" i="9" s="1"/>
  <c r="F7728" i="9"/>
  <c r="H7728" i="9" s="1"/>
  <c r="F7729" i="9"/>
  <c r="H7729" i="9" s="1"/>
  <c r="F7730" i="9"/>
  <c r="H7730" i="9" s="1"/>
  <c r="F7731" i="9"/>
  <c r="H7731" i="9" s="1"/>
  <c r="F7732" i="9"/>
  <c r="H7732" i="9" s="1"/>
  <c r="F7733" i="9"/>
  <c r="H7733" i="9" s="1"/>
  <c r="F7734" i="9"/>
  <c r="H7734" i="9" s="1"/>
  <c r="F7735" i="9"/>
  <c r="H7735" i="9" s="1"/>
  <c r="F7736" i="9"/>
  <c r="H7736" i="9" s="1"/>
  <c r="F7737" i="9"/>
  <c r="H7737" i="9" s="1"/>
  <c r="F7738" i="9"/>
  <c r="H7738" i="9" s="1"/>
  <c r="F7739" i="9"/>
  <c r="H7739" i="9" s="1"/>
  <c r="F7740" i="9"/>
  <c r="H7740" i="9" s="1"/>
  <c r="F7741" i="9"/>
  <c r="H7741" i="9" s="1"/>
  <c r="F7742" i="9"/>
  <c r="H7742" i="9" s="1"/>
  <c r="F7743" i="9"/>
  <c r="H7743" i="9" s="1"/>
  <c r="F7744" i="9"/>
  <c r="H7744" i="9" s="1"/>
  <c r="F7745" i="9"/>
  <c r="H7745" i="9" s="1"/>
  <c r="F7746" i="9"/>
  <c r="H7746" i="9" s="1"/>
  <c r="F7747" i="9"/>
  <c r="H7747" i="9" s="1"/>
  <c r="F7748" i="9"/>
  <c r="H7748" i="9" s="1"/>
  <c r="F7749" i="9"/>
  <c r="H7749" i="9" s="1"/>
  <c r="F7750" i="9"/>
  <c r="H7750" i="9" s="1"/>
  <c r="F7751" i="9"/>
  <c r="H7751" i="9" s="1"/>
  <c r="F7752" i="9"/>
  <c r="H7752" i="9" s="1"/>
  <c r="F7753" i="9"/>
  <c r="H7753" i="9" s="1"/>
  <c r="F7754" i="9"/>
  <c r="H7754" i="9" s="1"/>
  <c r="F7755" i="9"/>
  <c r="H7755" i="9" s="1"/>
  <c r="F7756" i="9"/>
  <c r="H7756" i="9" s="1"/>
  <c r="F7757" i="9"/>
  <c r="H7757" i="9" s="1"/>
  <c r="F7758" i="9"/>
  <c r="H7758" i="9" s="1"/>
  <c r="F7759" i="9"/>
  <c r="H7759" i="9" s="1"/>
  <c r="F7760" i="9"/>
  <c r="H7760" i="9" s="1"/>
  <c r="F7761" i="9"/>
  <c r="H7761" i="9" s="1"/>
  <c r="F7762" i="9"/>
  <c r="H7762" i="9" s="1"/>
  <c r="F7763" i="9"/>
  <c r="H7763" i="9" s="1"/>
  <c r="F7764" i="9"/>
  <c r="H7764" i="9" s="1"/>
  <c r="F7765" i="9"/>
  <c r="H7765" i="9" s="1"/>
  <c r="F7766" i="9"/>
  <c r="H7766" i="9" s="1"/>
  <c r="F7767" i="9"/>
  <c r="H7767" i="9" s="1"/>
  <c r="F7768" i="9"/>
  <c r="H7768" i="9" s="1"/>
  <c r="F7769" i="9"/>
  <c r="H7769" i="9" s="1"/>
  <c r="F7770" i="9"/>
  <c r="H7770" i="9" s="1"/>
  <c r="F7771" i="9"/>
  <c r="H7771" i="9" s="1"/>
  <c r="F7772" i="9"/>
  <c r="H7772" i="9" s="1"/>
  <c r="F7773" i="9"/>
  <c r="H7773" i="9" s="1"/>
  <c r="F7774" i="9"/>
  <c r="H7774" i="9" s="1"/>
  <c r="F7775" i="9"/>
  <c r="H7775" i="9" s="1"/>
  <c r="F7776" i="9"/>
  <c r="H7776" i="9" s="1"/>
  <c r="F7777" i="9"/>
  <c r="H7777" i="9" s="1"/>
  <c r="F7778" i="9"/>
  <c r="H7778" i="9" s="1"/>
  <c r="F7779" i="9"/>
  <c r="H7779" i="9" s="1"/>
  <c r="F7780" i="9"/>
  <c r="H7780" i="9" s="1"/>
  <c r="F7781" i="9"/>
  <c r="H7781" i="9" s="1"/>
  <c r="F7782" i="9"/>
  <c r="H7782" i="9" s="1"/>
  <c r="F7783" i="9"/>
  <c r="H7783" i="9" s="1"/>
  <c r="F7784" i="9"/>
  <c r="H7784" i="9" s="1"/>
  <c r="F7785" i="9"/>
  <c r="H7785" i="9" s="1"/>
  <c r="F7786" i="9"/>
  <c r="H7786" i="9" s="1"/>
  <c r="F7787" i="9"/>
  <c r="H7787" i="9" s="1"/>
  <c r="F7788" i="9"/>
  <c r="H7788" i="9" s="1"/>
  <c r="F7789" i="9"/>
  <c r="H7789" i="9" s="1"/>
  <c r="F7790" i="9"/>
  <c r="H7790" i="9" s="1"/>
  <c r="F7791" i="9"/>
  <c r="H7791" i="9" s="1"/>
  <c r="F7792" i="9"/>
  <c r="H7792" i="9" s="1"/>
  <c r="F7793" i="9"/>
  <c r="H7793" i="9" s="1"/>
  <c r="F7794" i="9"/>
  <c r="H7794" i="9" s="1"/>
  <c r="F7795" i="9"/>
  <c r="H7795" i="9" s="1"/>
  <c r="F7796" i="9"/>
  <c r="H7796" i="9" s="1"/>
  <c r="F7797" i="9"/>
  <c r="H7797" i="9" s="1"/>
  <c r="F7798" i="9"/>
  <c r="H7798" i="9" s="1"/>
  <c r="F7799" i="9"/>
  <c r="H7799" i="9" s="1"/>
  <c r="F7800" i="9"/>
  <c r="H7800" i="9" s="1"/>
  <c r="F7801" i="9"/>
  <c r="H7801" i="9" s="1"/>
  <c r="F7802" i="9"/>
  <c r="H7802" i="9" s="1"/>
  <c r="F7803" i="9"/>
  <c r="H7803" i="9" s="1"/>
  <c r="F7804" i="9"/>
  <c r="H7804" i="9" s="1"/>
  <c r="F7805" i="9"/>
  <c r="H7805" i="9" s="1"/>
  <c r="F7806" i="9"/>
  <c r="H7806" i="9" s="1"/>
  <c r="F7807" i="9"/>
  <c r="H7807" i="9" s="1"/>
  <c r="F7808" i="9"/>
  <c r="H7808" i="9" s="1"/>
  <c r="F7809" i="9"/>
  <c r="H7809" i="9" s="1"/>
  <c r="F7810" i="9"/>
  <c r="H7810" i="9" s="1"/>
  <c r="F7811" i="9"/>
  <c r="H7811" i="9" s="1"/>
  <c r="F7812" i="9"/>
  <c r="H7812" i="9" s="1"/>
  <c r="F7813" i="9"/>
  <c r="H7813" i="9" s="1"/>
  <c r="F7814" i="9"/>
  <c r="H7814" i="9" s="1"/>
  <c r="F7815" i="9"/>
  <c r="H7815" i="9" s="1"/>
  <c r="F7816" i="9"/>
  <c r="H7816" i="9" s="1"/>
  <c r="F7817" i="9"/>
  <c r="H7817" i="9" s="1"/>
  <c r="F7818" i="9"/>
  <c r="H7818" i="9" s="1"/>
  <c r="F7819" i="9"/>
  <c r="H7819" i="9" s="1"/>
  <c r="F7820" i="9"/>
  <c r="H7820" i="9" s="1"/>
  <c r="F7821" i="9"/>
  <c r="H7821" i="9" s="1"/>
  <c r="F7822" i="9"/>
  <c r="H7822" i="9" s="1"/>
  <c r="F7823" i="9"/>
  <c r="H7823" i="9" s="1"/>
  <c r="F7824" i="9"/>
  <c r="H7824" i="9" s="1"/>
  <c r="F7825" i="9"/>
  <c r="H7825" i="9" s="1"/>
  <c r="F7826" i="9"/>
  <c r="H7826" i="9" s="1"/>
  <c r="F7827" i="9"/>
  <c r="H7827" i="9" s="1"/>
  <c r="F7828" i="9"/>
  <c r="H7828" i="9" s="1"/>
  <c r="F7829" i="9"/>
  <c r="H7829" i="9" s="1"/>
  <c r="F7830" i="9"/>
  <c r="H7830" i="9" s="1"/>
  <c r="F7831" i="9"/>
  <c r="H7831" i="9" s="1"/>
  <c r="F7832" i="9"/>
  <c r="H7832" i="9" s="1"/>
  <c r="F7833" i="9"/>
  <c r="H7833" i="9" s="1"/>
  <c r="F7834" i="9"/>
  <c r="H7834" i="9" s="1"/>
  <c r="F7835" i="9"/>
  <c r="H7835" i="9" s="1"/>
  <c r="F7836" i="9"/>
  <c r="H7836" i="9" s="1"/>
  <c r="F7837" i="9"/>
  <c r="H7837" i="9" s="1"/>
  <c r="F7838" i="9"/>
  <c r="H7838" i="9" s="1"/>
  <c r="F7839" i="9"/>
  <c r="H7839" i="9" s="1"/>
  <c r="F7840" i="9"/>
  <c r="H7840" i="9" s="1"/>
  <c r="F7841" i="9"/>
  <c r="H7841" i="9" s="1"/>
  <c r="F7842" i="9"/>
  <c r="H7842" i="9" s="1"/>
  <c r="F7843" i="9"/>
  <c r="H7843" i="9" s="1"/>
  <c r="F7844" i="9"/>
  <c r="H7844" i="9" s="1"/>
  <c r="F7845" i="9"/>
  <c r="H7845" i="9" s="1"/>
  <c r="F7846" i="9"/>
  <c r="H7846" i="9" s="1"/>
  <c r="F7847" i="9"/>
  <c r="H7847" i="9" s="1"/>
  <c r="F7848" i="9"/>
  <c r="H7848" i="9" s="1"/>
  <c r="F7849" i="9"/>
  <c r="H7849" i="9" s="1"/>
  <c r="F7850" i="9"/>
  <c r="H7850" i="9" s="1"/>
  <c r="F7851" i="9"/>
  <c r="H7851" i="9" s="1"/>
  <c r="F7852" i="9"/>
  <c r="H7852" i="9" s="1"/>
  <c r="F7853" i="9"/>
  <c r="H7853" i="9" s="1"/>
  <c r="F7854" i="9"/>
  <c r="H7854" i="9" s="1"/>
  <c r="F7855" i="9"/>
  <c r="H7855" i="9" s="1"/>
  <c r="F7856" i="9"/>
  <c r="H7856" i="9" s="1"/>
  <c r="F7857" i="9"/>
  <c r="H7857" i="9" s="1"/>
  <c r="F7858" i="9"/>
  <c r="H7858" i="9" s="1"/>
  <c r="F7859" i="9"/>
  <c r="H7859" i="9" s="1"/>
  <c r="F7860" i="9"/>
  <c r="H7860" i="9" s="1"/>
  <c r="F7861" i="9"/>
  <c r="H7861" i="9" s="1"/>
  <c r="F7862" i="9"/>
  <c r="H7862" i="9" s="1"/>
  <c r="F7863" i="9"/>
  <c r="H7863" i="9" s="1"/>
  <c r="F7864" i="9"/>
  <c r="H7864" i="9" s="1"/>
  <c r="F7865" i="9"/>
  <c r="H7865" i="9" s="1"/>
  <c r="F7866" i="9"/>
  <c r="H7866" i="9" s="1"/>
  <c r="F7867" i="9"/>
  <c r="H7867" i="9" s="1"/>
  <c r="F7868" i="9"/>
  <c r="H7868" i="9" s="1"/>
  <c r="F7869" i="9"/>
  <c r="H7869" i="9" s="1"/>
  <c r="F7870" i="9"/>
  <c r="H7870" i="9" s="1"/>
  <c r="F7871" i="9"/>
  <c r="H7871" i="9" s="1"/>
  <c r="F7872" i="9"/>
  <c r="H7872" i="9" s="1"/>
  <c r="F7873" i="9"/>
  <c r="H7873" i="9" s="1"/>
  <c r="F7874" i="9"/>
  <c r="H7874" i="9" s="1"/>
  <c r="F7875" i="9"/>
  <c r="H7875" i="9" s="1"/>
  <c r="F7876" i="9"/>
  <c r="H7876" i="9" s="1"/>
  <c r="F7877" i="9"/>
  <c r="H7877" i="9" s="1"/>
  <c r="F7878" i="9"/>
  <c r="H7878" i="9" s="1"/>
  <c r="F7879" i="9"/>
  <c r="H7879" i="9" s="1"/>
  <c r="F7880" i="9"/>
  <c r="H7880" i="9" s="1"/>
  <c r="F7881" i="9"/>
  <c r="H7881" i="9" s="1"/>
  <c r="F7882" i="9"/>
  <c r="H7882" i="9" s="1"/>
  <c r="F7883" i="9"/>
  <c r="H7883" i="9" s="1"/>
  <c r="F7884" i="9"/>
  <c r="H7884" i="9" s="1"/>
  <c r="F7885" i="9"/>
  <c r="H7885" i="9" s="1"/>
  <c r="F7886" i="9"/>
  <c r="H7886" i="9" s="1"/>
  <c r="F7887" i="9"/>
  <c r="H7887" i="9" s="1"/>
  <c r="F7888" i="9"/>
  <c r="H7888" i="9" s="1"/>
  <c r="F7889" i="9"/>
  <c r="H7889" i="9" s="1"/>
  <c r="F7890" i="9"/>
  <c r="H7890" i="9" s="1"/>
  <c r="F7891" i="9"/>
  <c r="H7891" i="9" s="1"/>
  <c r="F7892" i="9"/>
  <c r="H7892" i="9" s="1"/>
  <c r="F7893" i="9"/>
  <c r="H7893" i="9" s="1"/>
  <c r="F7894" i="9"/>
  <c r="H7894" i="9" s="1"/>
  <c r="F7895" i="9"/>
  <c r="H7895" i="9" s="1"/>
  <c r="F7896" i="9"/>
  <c r="H7896" i="9" s="1"/>
  <c r="F7897" i="9"/>
  <c r="H7897" i="9" s="1"/>
  <c r="F7898" i="9"/>
  <c r="H7898" i="9" s="1"/>
  <c r="F7899" i="9"/>
  <c r="H7899" i="9" s="1"/>
  <c r="F7900" i="9"/>
  <c r="H7900" i="9" s="1"/>
  <c r="F7901" i="9"/>
  <c r="H7901" i="9" s="1"/>
  <c r="F7902" i="9"/>
  <c r="H7902" i="9" s="1"/>
  <c r="F7903" i="9"/>
  <c r="H7903" i="9" s="1"/>
  <c r="F7904" i="9"/>
  <c r="H7904" i="9" s="1"/>
  <c r="F7905" i="9"/>
  <c r="H7905" i="9" s="1"/>
  <c r="F7906" i="9"/>
  <c r="H7906" i="9" s="1"/>
  <c r="F7907" i="9"/>
  <c r="H7907" i="9" s="1"/>
  <c r="F7908" i="9"/>
  <c r="H7908" i="9" s="1"/>
  <c r="F7909" i="9"/>
  <c r="H7909" i="9" s="1"/>
  <c r="F7910" i="9"/>
  <c r="H7910" i="9" s="1"/>
  <c r="F7911" i="9"/>
  <c r="H7911" i="9" s="1"/>
  <c r="F7912" i="9"/>
  <c r="H7912" i="9" s="1"/>
  <c r="F7913" i="9"/>
  <c r="H7913" i="9" s="1"/>
  <c r="F7914" i="9"/>
  <c r="H7914" i="9" s="1"/>
  <c r="F7915" i="9"/>
  <c r="H7915" i="9" s="1"/>
  <c r="F7916" i="9"/>
  <c r="H7916" i="9" s="1"/>
  <c r="F7917" i="9"/>
  <c r="H7917" i="9" s="1"/>
  <c r="F7918" i="9"/>
  <c r="H7918" i="9" s="1"/>
  <c r="F7919" i="9"/>
  <c r="H7919" i="9" s="1"/>
  <c r="F7920" i="9"/>
  <c r="H7920" i="9" s="1"/>
  <c r="F7921" i="9"/>
  <c r="H7921" i="9" s="1"/>
  <c r="F7922" i="9"/>
  <c r="H7922" i="9" s="1"/>
  <c r="F7923" i="9"/>
  <c r="H7923" i="9" s="1"/>
  <c r="F7924" i="9"/>
  <c r="H7924" i="9" s="1"/>
  <c r="F7925" i="9"/>
  <c r="H7925" i="9" s="1"/>
  <c r="F7926" i="9"/>
  <c r="H7926" i="9" s="1"/>
  <c r="F7927" i="9"/>
  <c r="H7927" i="9" s="1"/>
  <c r="F7928" i="9"/>
  <c r="H7928" i="9" s="1"/>
  <c r="F7929" i="9"/>
  <c r="H7929" i="9" s="1"/>
  <c r="F7930" i="9"/>
  <c r="H7930" i="9" s="1"/>
  <c r="F7931" i="9"/>
  <c r="H7931" i="9" s="1"/>
  <c r="F7932" i="9"/>
  <c r="H7932" i="9" s="1"/>
  <c r="F7933" i="9"/>
  <c r="H7933" i="9" s="1"/>
  <c r="F7934" i="9"/>
  <c r="H7934" i="9" s="1"/>
  <c r="F7935" i="9"/>
  <c r="H7935" i="9" s="1"/>
  <c r="F7936" i="9"/>
  <c r="H7936" i="9" s="1"/>
  <c r="F7937" i="9"/>
  <c r="H7937" i="9" s="1"/>
  <c r="F7938" i="9"/>
  <c r="H7938" i="9" s="1"/>
  <c r="F7939" i="9"/>
  <c r="H7939" i="9" s="1"/>
  <c r="F7940" i="9"/>
  <c r="H7940" i="9" s="1"/>
  <c r="F7941" i="9"/>
  <c r="H7941" i="9" s="1"/>
  <c r="F7942" i="9"/>
  <c r="H7942" i="9" s="1"/>
  <c r="F7943" i="9"/>
  <c r="H7943" i="9" s="1"/>
  <c r="F7944" i="9"/>
  <c r="H7944" i="9" s="1"/>
  <c r="F7945" i="9"/>
  <c r="H7945" i="9" s="1"/>
  <c r="F7946" i="9"/>
  <c r="H7946" i="9" s="1"/>
  <c r="F7947" i="9"/>
  <c r="H7947" i="9" s="1"/>
  <c r="F7948" i="9"/>
  <c r="H7948" i="9" s="1"/>
  <c r="F7949" i="9"/>
  <c r="H7949" i="9" s="1"/>
  <c r="F7950" i="9"/>
  <c r="H7950" i="9" s="1"/>
  <c r="F7951" i="9"/>
  <c r="H7951" i="9" s="1"/>
  <c r="F7952" i="9"/>
  <c r="H7952" i="9" s="1"/>
  <c r="F7953" i="9"/>
  <c r="H7953" i="9" s="1"/>
  <c r="F7954" i="9"/>
  <c r="H7954" i="9" s="1"/>
  <c r="F7955" i="9"/>
  <c r="H7955" i="9" s="1"/>
  <c r="F7956" i="9"/>
  <c r="H7956" i="9" s="1"/>
  <c r="F7957" i="9"/>
  <c r="H7957" i="9" s="1"/>
  <c r="F7958" i="9"/>
  <c r="H7958" i="9" s="1"/>
  <c r="F7959" i="9"/>
  <c r="H7959" i="9" s="1"/>
  <c r="F7960" i="9"/>
  <c r="H7960" i="9" s="1"/>
  <c r="F7961" i="9"/>
  <c r="H7961" i="9" s="1"/>
  <c r="F7962" i="9"/>
  <c r="H7962" i="9" s="1"/>
  <c r="F7963" i="9"/>
  <c r="H7963" i="9" s="1"/>
  <c r="F7964" i="9"/>
  <c r="H7964" i="9" s="1"/>
  <c r="F7965" i="9"/>
  <c r="H7965" i="9" s="1"/>
  <c r="F7966" i="9"/>
  <c r="H7966" i="9" s="1"/>
  <c r="F7967" i="9"/>
  <c r="H7967" i="9" s="1"/>
  <c r="F7968" i="9"/>
  <c r="H7968" i="9" s="1"/>
  <c r="F7969" i="9"/>
  <c r="H7969" i="9" s="1"/>
  <c r="F7970" i="9"/>
  <c r="H7970" i="9" s="1"/>
  <c r="F7971" i="9"/>
  <c r="H7971" i="9" s="1"/>
  <c r="F7972" i="9"/>
  <c r="H7972" i="9" s="1"/>
  <c r="F7973" i="9"/>
  <c r="H7973" i="9" s="1"/>
  <c r="F7974" i="9"/>
  <c r="H7974" i="9" s="1"/>
  <c r="F7975" i="9"/>
  <c r="H7975" i="9" s="1"/>
  <c r="F7976" i="9"/>
  <c r="H7976" i="9" s="1"/>
  <c r="F7977" i="9"/>
  <c r="H7977" i="9" s="1"/>
  <c r="F7978" i="9"/>
  <c r="H7978" i="9" s="1"/>
  <c r="F7979" i="9"/>
  <c r="H7979" i="9" s="1"/>
  <c r="F7980" i="9"/>
  <c r="H7980" i="9" s="1"/>
  <c r="F7981" i="9"/>
  <c r="H7981" i="9" s="1"/>
  <c r="F7982" i="9"/>
  <c r="H7982" i="9" s="1"/>
  <c r="F7983" i="9"/>
  <c r="H7983" i="9" s="1"/>
  <c r="F7984" i="9"/>
  <c r="H7984" i="9" s="1"/>
  <c r="F7985" i="9"/>
  <c r="H7985" i="9" s="1"/>
  <c r="F7986" i="9"/>
  <c r="H7986" i="9" s="1"/>
  <c r="F7987" i="9"/>
  <c r="H7987" i="9" s="1"/>
  <c r="F7988" i="9"/>
  <c r="H7988" i="9" s="1"/>
  <c r="F7989" i="9"/>
  <c r="H7989" i="9" s="1"/>
  <c r="F7990" i="9"/>
  <c r="H7990" i="9" s="1"/>
  <c r="F7991" i="9"/>
  <c r="H7991" i="9" s="1"/>
  <c r="F7992" i="9"/>
  <c r="H7992" i="9" s="1"/>
  <c r="F7993" i="9"/>
  <c r="H7993" i="9" s="1"/>
  <c r="F7994" i="9"/>
  <c r="H7994" i="9" s="1"/>
  <c r="F7995" i="9"/>
  <c r="H7995" i="9" s="1"/>
  <c r="F7996" i="9"/>
  <c r="H7996" i="9" s="1"/>
  <c r="F7997" i="9"/>
  <c r="H7997" i="9" s="1"/>
  <c r="F7998" i="9"/>
  <c r="H7998" i="9" s="1"/>
  <c r="F7999" i="9"/>
  <c r="H7999" i="9" s="1"/>
  <c r="F8000" i="9"/>
  <c r="H8000" i="9" s="1"/>
  <c r="F8001" i="9"/>
  <c r="H8001" i="9" s="1"/>
  <c r="F8002" i="9"/>
  <c r="H8002" i="9" s="1"/>
  <c r="F8003" i="9"/>
  <c r="H8003" i="9" s="1"/>
  <c r="F8004" i="9"/>
  <c r="H8004" i="9" s="1"/>
  <c r="F8005" i="9"/>
  <c r="H8005" i="9" s="1"/>
  <c r="F8006" i="9"/>
  <c r="H8006" i="9" s="1"/>
  <c r="F8007" i="9"/>
  <c r="H8007" i="9" s="1"/>
  <c r="F8008" i="9"/>
  <c r="H8008" i="9" s="1"/>
  <c r="F8009" i="9"/>
  <c r="H8009" i="9" s="1"/>
  <c r="F8010" i="9"/>
  <c r="H8010" i="9" s="1"/>
  <c r="F8011" i="9"/>
  <c r="H8011" i="9" s="1"/>
  <c r="F8012" i="9"/>
  <c r="H8012" i="9" s="1"/>
  <c r="F8013" i="9"/>
  <c r="H8013" i="9" s="1"/>
  <c r="F8014" i="9"/>
  <c r="H8014" i="9" s="1"/>
  <c r="F8015" i="9"/>
  <c r="H8015" i="9" s="1"/>
  <c r="F8016" i="9"/>
  <c r="H8016" i="9" s="1"/>
  <c r="F8017" i="9"/>
  <c r="H8017" i="9" s="1"/>
  <c r="F8018" i="9"/>
  <c r="H8018" i="9" s="1"/>
  <c r="F8019" i="9"/>
  <c r="H8019" i="9" s="1"/>
  <c r="F8020" i="9"/>
  <c r="H8020" i="9" s="1"/>
  <c r="F8021" i="9"/>
  <c r="H8021" i="9" s="1"/>
  <c r="F8022" i="9"/>
  <c r="H8022" i="9" s="1"/>
  <c r="F8023" i="9"/>
  <c r="H8023" i="9" s="1"/>
  <c r="F8024" i="9"/>
  <c r="H8024" i="9" s="1"/>
  <c r="F8025" i="9"/>
  <c r="H8025" i="9" s="1"/>
  <c r="F8026" i="9"/>
  <c r="H8026" i="9" s="1"/>
  <c r="F8027" i="9"/>
  <c r="H8027" i="9" s="1"/>
  <c r="F8028" i="9"/>
  <c r="H8028" i="9" s="1"/>
  <c r="F8029" i="9"/>
  <c r="H8029" i="9" s="1"/>
  <c r="F8030" i="9"/>
  <c r="H8030" i="9" s="1"/>
  <c r="F8031" i="9"/>
  <c r="H8031" i="9" s="1"/>
  <c r="F8032" i="9"/>
  <c r="H8032" i="9" s="1"/>
  <c r="F8033" i="9"/>
  <c r="H8033" i="9" s="1"/>
  <c r="F8034" i="9"/>
  <c r="H8034" i="9" s="1"/>
  <c r="F8035" i="9"/>
  <c r="H8035" i="9" s="1"/>
  <c r="F8036" i="9"/>
  <c r="H8036" i="9" s="1"/>
  <c r="F8037" i="9"/>
  <c r="H8037" i="9" s="1"/>
  <c r="F8038" i="9"/>
  <c r="H8038" i="9" s="1"/>
  <c r="F8039" i="9"/>
  <c r="H8039" i="9" s="1"/>
  <c r="F8040" i="9"/>
  <c r="H8040" i="9" s="1"/>
  <c r="F8041" i="9"/>
  <c r="H8041" i="9" s="1"/>
  <c r="F8042" i="9"/>
  <c r="H8042" i="9" s="1"/>
  <c r="F8043" i="9"/>
  <c r="H8043" i="9" s="1"/>
  <c r="F8044" i="9"/>
  <c r="H8044" i="9" s="1"/>
  <c r="F8045" i="9"/>
  <c r="H8045" i="9" s="1"/>
  <c r="F8046" i="9"/>
  <c r="H8046" i="9" s="1"/>
  <c r="F8047" i="9"/>
  <c r="H8047" i="9" s="1"/>
  <c r="F8048" i="9"/>
  <c r="H8048" i="9" s="1"/>
  <c r="F8049" i="9"/>
  <c r="H8049" i="9" s="1"/>
  <c r="F8050" i="9"/>
  <c r="H8050" i="9" s="1"/>
  <c r="F8051" i="9"/>
  <c r="H8051" i="9" s="1"/>
  <c r="F8052" i="9"/>
  <c r="H8052" i="9" s="1"/>
  <c r="F8053" i="9"/>
  <c r="H8053" i="9" s="1"/>
  <c r="F8054" i="9"/>
  <c r="H8054" i="9" s="1"/>
  <c r="F8055" i="9"/>
  <c r="H8055" i="9" s="1"/>
  <c r="F8056" i="9"/>
  <c r="H8056" i="9" s="1"/>
  <c r="F8057" i="9"/>
  <c r="H8057" i="9" s="1"/>
  <c r="F8058" i="9"/>
  <c r="H8058" i="9" s="1"/>
  <c r="F8059" i="9"/>
  <c r="H8059" i="9" s="1"/>
  <c r="F8060" i="9"/>
  <c r="H8060" i="9" s="1"/>
  <c r="F8061" i="9"/>
  <c r="H8061" i="9" s="1"/>
  <c r="F8062" i="9"/>
  <c r="H8062" i="9" s="1"/>
  <c r="F8063" i="9"/>
  <c r="H8063" i="9" s="1"/>
  <c r="F8064" i="9"/>
  <c r="H8064" i="9" s="1"/>
  <c r="F8065" i="9"/>
  <c r="H8065" i="9" s="1"/>
  <c r="F8066" i="9"/>
  <c r="H8066" i="9" s="1"/>
  <c r="F8067" i="9"/>
  <c r="H8067" i="9" s="1"/>
  <c r="F8068" i="9"/>
  <c r="H8068" i="9" s="1"/>
  <c r="F8069" i="9"/>
  <c r="H8069" i="9" s="1"/>
  <c r="F8070" i="9"/>
  <c r="H8070" i="9" s="1"/>
  <c r="F8071" i="9"/>
  <c r="H8071" i="9" s="1"/>
  <c r="F8072" i="9"/>
  <c r="H8072" i="9" s="1"/>
  <c r="F8073" i="9"/>
  <c r="H8073" i="9" s="1"/>
  <c r="F8074" i="9"/>
  <c r="H8074" i="9" s="1"/>
  <c r="F8075" i="9"/>
  <c r="H8075" i="9" s="1"/>
  <c r="F8076" i="9"/>
  <c r="H8076" i="9" s="1"/>
  <c r="F8077" i="9"/>
  <c r="H8077" i="9" s="1"/>
  <c r="F8078" i="9"/>
  <c r="H8078" i="9" s="1"/>
  <c r="F8079" i="9"/>
  <c r="H8079" i="9" s="1"/>
  <c r="F8080" i="9"/>
  <c r="H8080" i="9" s="1"/>
  <c r="F8081" i="9"/>
  <c r="H8081" i="9" s="1"/>
  <c r="F8082" i="9"/>
  <c r="H8082" i="9" s="1"/>
  <c r="F8083" i="9"/>
  <c r="H8083" i="9" s="1"/>
  <c r="F8084" i="9"/>
  <c r="H8084" i="9" s="1"/>
  <c r="F8085" i="9"/>
  <c r="H8085" i="9" s="1"/>
  <c r="F8086" i="9"/>
  <c r="H8086" i="9" s="1"/>
  <c r="F8087" i="9"/>
  <c r="H8087" i="9" s="1"/>
  <c r="F8088" i="9"/>
  <c r="H8088" i="9" s="1"/>
  <c r="F8089" i="9"/>
  <c r="H8089" i="9" s="1"/>
  <c r="F8090" i="9"/>
  <c r="H8090" i="9" s="1"/>
  <c r="F8091" i="9"/>
  <c r="H8091" i="9" s="1"/>
  <c r="F8092" i="9"/>
  <c r="H8092" i="9" s="1"/>
  <c r="F8093" i="9"/>
  <c r="H8093" i="9" s="1"/>
  <c r="F8094" i="9"/>
  <c r="H8094" i="9" s="1"/>
  <c r="F8095" i="9"/>
  <c r="H8095" i="9" s="1"/>
  <c r="F8096" i="9"/>
  <c r="H8096" i="9" s="1"/>
  <c r="F8097" i="9"/>
  <c r="H8097" i="9" s="1"/>
  <c r="F8098" i="9"/>
  <c r="H8098" i="9" s="1"/>
  <c r="F8099" i="9"/>
  <c r="H8099" i="9" s="1"/>
  <c r="F8100" i="9"/>
  <c r="H8100" i="9" s="1"/>
  <c r="F8101" i="9"/>
  <c r="H8101" i="9" s="1"/>
  <c r="F8102" i="9"/>
  <c r="H8102" i="9" s="1"/>
  <c r="F8103" i="9"/>
  <c r="H8103" i="9" s="1"/>
  <c r="F8104" i="9"/>
  <c r="H8104" i="9" s="1"/>
  <c r="F8105" i="9"/>
  <c r="H8105" i="9" s="1"/>
  <c r="F8106" i="9"/>
  <c r="H8106" i="9" s="1"/>
  <c r="F8107" i="9"/>
  <c r="H8107" i="9" s="1"/>
  <c r="F8108" i="9"/>
  <c r="H8108" i="9" s="1"/>
  <c r="F8109" i="9"/>
  <c r="H8109" i="9" s="1"/>
  <c r="F8110" i="9"/>
  <c r="H8110" i="9" s="1"/>
  <c r="F8111" i="9"/>
  <c r="H8111" i="9" s="1"/>
  <c r="F8112" i="9"/>
  <c r="H8112" i="9" s="1"/>
  <c r="F8113" i="9"/>
  <c r="H8113" i="9" s="1"/>
  <c r="F8114" i="9"/>
  <c r="H8114" i="9" s="1"/>
  <c r="F8115" i="9"/>
  <c r="H8115" i="9" s="1"/>
  <c r="F8116" i="9"/>
  <c r="H8116" i="9" s="1"/>
  <c r="F8117" i="9"/>
  <c r="H8117" i="9" s="1"/>
  <c r="F8118" i="9"/>
  <c r="H8118" i="9" s="1"/>
  <c r="F8119" i="9"/>
  <c r="H8119" i="9" s="1"/>
  <c r="F8120" i="9"/>
  <c r="H8120" i="9" s="1"/>
  <c r="F8121" i="9"/>
  <c r="H8121" i="9" s="1"/>
  <c r="F8122" i="9"/>
  <c r="H8122" i="9" s="1"/>
  <c r="F8123" i="9"/>
  <c r="H8123" i="9" s="1"/>
  <c r="F8124" i="9"/>
  <c r="H8124" i="9" s="1"/>
  <c r="F8125" i="9"/>
  <c r="H8125" i="9" s="1"/>
  <c r="F8126" i="9"/>
  <c r="H8126" i="9" s="1"/>
  <c r="F8127" i="9"/>
  <c r="H8127" i="9" s="1"/>
  <c r="F8128" i="9"/>
  <c r="H8128" i="9" s="1"/>
  <c r="F8129" i="9"/>
  <c r="H8129" i="9" s="1"/>
  <c r="F8130" i="9"/>
  <c r="H8130" i="9" s="1"/>
  <c r="F8131" i="9"/>
  <c r="H8131" i="9" s="1"/>
  <c r="F8132" i="9"/>
  <c r="H8132" i="9" s="1"/>
  <c r="F8133" i="9"/>
  <c r="H8133" i="9" s="1"/>
  <c r="F8134" i="9"/>
  <c r="H8134" i="9" s="1"/>
  <c r="F8135" i="9"/>
  <c r="H8135" i="9" s="1"/>
  <c r="F8136" i="9"/>
  <c r="H8136" i="9" s="1"/>
  <c r="F8137" i="9"/>
  <c r="H8137" i="9" s="1"/>
  <c r="F8138" i="9"/>
  <c r="H8138" i="9" s="1"/>
  <c r="F8139" i="9"/>
  <c r="H8139" i="9" s="1"/>
  <c r="F8140" i="9"/>
  <c r="H8140" i="9" s="1"/>
  <c r="F8141" i="9"/>
  <c r="H8141" i="9" s="1"/>
  <c r="F8142" i="9"/>
  <c r="H8142" i="9" s="1"/>
  <c r="F8143" i="9"/>
  <c r="H8143" i="9" s="1"/>
  <c r="F8144" i="9"/>
  <c r="H8144" i="9" s="1"/>
  <c r="F8145" i="9"/>
  <c r="H8145" i="9" s="1"/>
  <c r="F8146" i="9"/>
  <c r="H8146" i="9" s="1"/>
  <c r="F8147" i="9"/>
  <c r="H8147" i="9" s="1"/>
  <c r="F8148" i="9"/>
  <c r="H8148" i="9" s="1"/>
  <c r="F8149" i="9"/>
  <c r="H8149" i="9" s="1"/>
  <c r="F8150" i="9"/>
  <c r="H8150" i="9" s="1"/>
  <c r="F8151" i="9"/>
  <c r="H8151" i="9" s="1"/>
  <c r="F8152" i="9"/>
  <c r="H8152" i="9" s="1"/>
  <c r="F8153" i="9"/>
  <c r="H8153" i="9" s="1"/>
  <c r="F8154" i="9"/>
  <c r="H8154" i="9" s="1"/>
  <c r="F8155" i="9"/>
  <c r="H8155" i="9" s="1"/>
  <c r="F8156" i="9"/>
  <c r="H8156" i="9" s="1"/>
  <c r="F8157" i="9"/>
  <c r="H8157" i="9" s="1"/>
  <c r="F8158" i="9"/>
  <c r="H8158" i="9" s="1"/>
  <c r="F8159" i="9"/>
  <c r="H8159" i="9" s="1"/>
  <c r="F8160" i="9"/>
  <c r="H8160" i="9" s="1"/>
  <c r="F8161" i="9"/>
  <c r="H8161" i="9" s="1"/>
  <c r="F8162" i="9"/>
  <c r="H8162" i="9" s="1"/>
  <c r="F8163" i="9"/>
  <c r="H8163" i="9" s="1"/>
  <c r="F8164" i="9"/>
  <c r="H8164" i="9" s="1"/>
  <c r="F8165" i="9"/>
  <c r="H8165" i="9" s="1"/>
  <c r="F8166" i="9"/>
  <c r="H8166" i="9" s="1"/>
  <c r="F8167" i="9"/>
  <c r="H8167" i="9" s="1"/>
  <c r="F8168" i="9"/>
  <c r="H8168" i="9" s="1"/>
  <c r="F8169" i="9"/>
  <c r="H8169" i="9" s="1"/>
  <c r="F8170" i="9"/>
  <c r="H8170" i="9" s="1"/>
  <c r="F8171" i="9"/>
  <c r="H8171" i="9" s="1"/>
  <c r="F8172" i="9"/>
  <c r="H8172" i="9" s="1"/>
  <c r="F8173" i="9"/>
  <c r="H8173" i="9" s="1"/>
  <c r="F8174" i="9"/>
  <c r="H8174" i="9" s="1"/>
  <c r="F8175" i="9"/>
  <c r="H8175" i="9" s="1"/>
  <c r="F8176" i="9"/>
  <c r="H8176" i="9" s="1"/>
  <c r="F8177" i="9"/>
  <c r="H8177" i="9" s="1"/>
  <c r="F8178" i="9"/>
  <c r="H8178" i="9" s="1"/>
  <c r="F8179" i="9"/>
  <c r="H8179" i="9" s="1"/>
  <c r="F8180" i="9"/>
  <c r="H8180" i="9" s="1"/>
  <c r="F8181" i="9"/>
  <c r="H8181" i="9" s="1"/>
  <c r="F8182" i="9"/>
  <c r="H8182" i="9" s="1"/>
  <c r="F8183" i="9"/>
  <c r="H8183" i="9" s="1"/>
  <c r="F8184" i="9"/>
  <c r="H8184" i="9" s="1"/>
  <c r="F8185" i="9"/>
  <c r="H8185" i="9" s="1"/>
  <c r="F8186" i="9"/>
  <c r="H8186" i="9" s="1"/>
  <c r="F8187" i="9"/>
  <c r="H8187" i="9" s="1"/>
  <c r="F8188" i="9"/>
  <c r="H8188" i="9" s="1"/>
  <c r="F8189" i="9"/>
  <c r="H8189" i="9" s="1"/>
  <c r="F8190" i="9"/>
  <c r="H8190" i="9" s="1"/>
  <c r="F8191" i="9"/>
  <c r="H8191" i="9" s="1"/>
  <c r="F8192" i="9"/>
  <c r="H8192" i="9" s="1"/>
  <c r="F8193" i="9"/>
  <c r="H8193" i="9" s="1"/>
  <c r="F8194" i="9"/>
  <c r="H8194" i="9" s="1"/>
  <c r="F8195" i="9"/>
  <c r="H8195" i="9" s="1"/>
  <c r="F8196" i="9"/>
  <c r="H8196" i="9" s="1"/>
  <c r="F8197" i="9"/>
  <c r="H8197" i="9" s="1"/>
  <c r="F8198" i="9"/>
  <c r="H8198" i="9" s="1"/>
  <c r="F8199" i="9"/>
  <c r="H8199" i="9" s="1"/>
  <c r="F8200" i="9"/>
  <c r="H8200" i="9" s="1"/>
  <c r="F8201" i="9"/>
  <c r="H8201" i="9" s="1"/>
  <c r="F8202" i="9"/>
  <c r="H8202" i="9" s="1"/>
  <c r="F8203" i="9"/>
  <c r="H8203" i="9" s="1"/>
  <c r="F8204" i="9"/>
  <c r="H8204" i="9" s="1"/>
  <c r="F8205" i="9"/>
  <c r="H8205" i="9" s="1"/>
  <c r="F8206" i="9"/>
  <c r="H8206" i="9" s="1"/>
  <c r="F8207" i="9"/>
  <c r="H8207" i="9" s="1"/>
  <c r="F8208" i="9"/>
  <c r="H8208" i="9" s="1"/>
  <c r="F8209" i="9"/>
  <c r="H8209" i="9" s="1"/>
  <c r="F8210" i="9"/>
  <c r="H8210" i="9" s="1"/>
  <c r="F8211" i="9"/>
  <c r="H8211" i="9" s="1"/>
  <c r="F8212" i="9"/>
  <c r="H8212" i="9" s="1"/>
  <c r="F8213" i="9"/>
  <c r="H8213" i="9" s="1"/>
  <c r="F8214" i="9"/>
  <c r="H8214" i="9" s="1"/>
  <c r="F8215" i="9"/>
  <c r="H8215" i="9" s="1"/>
  <c r="F8216" i="9"/>
  <c r="H8216" i="9" s="1"/>
  <c r="F8217" i="9"/>
  <c r="H8217" i="9" s="1"/>
  <c r="F8218" i="9"/>
  <c r="H8218" i="9" s="1"/>
  <c r="F8219" i="9"/>
  <c r="H8219" i="9" s="1"/>
  <c r="F8220" i="9"/>
  <c r="H8220" i="9" s="1"/>
  <c r="F8221" i="9"/>
  <c r="H8221" i="9" s="1"/>
  <c r="F8222" i="9"/>
  <c r="H8222" i="9" s="1"/>
  <c r="F8223" i="9"/>
  <c r="H8223" i="9" s="1"/>
  <c r="F8224" i="9"/>
  <c r="H8224" i="9" s="1"/>
  <c r="F8225" i="9"/>
  <c r="H8225" i="9" s="1"/>
  <c r="F8226" i="9"/>
  <c r="H8226" i="9" s="1"/>
  <c r="F8227" i="9"/>
  <c r="H8227" i="9" s="1"/>
  <c r="F8228" i="9"/>
  <c r="H8228" i="9" s="1"/>
  <c r="F8229" i="9"/>
  <c r="H8229" i="9" s="1"/>
  <c r="F8230" i="9"/>
  <c r="H8230" i="9" s="1"/>
  <c r="F8231" i="9"/>
  <c r="H8231" i="9" s="1"/>
  <c r="F8232" i="9"/>
  <c r="H8232" i="9" s="1"/>
  <c r="F8233" i="9"/>
  <c r="H8233" i="9" s="1"/>
  <c r="F8234" i="9"/>
  <c r="H8234" i="9" s="1"/>
  <c r="F8235" i="9"/>
  <c r="H8235" i="9" s="1"/>
  <c r="F8236" i="9"/>
  <c r="H8236" i="9" s="1"/>
  <c r="F8237" i="9"/>
  <c r="H8237" i="9" s="1"/>
  <c r="F8238" i="9"/>
  <c r="H8238" i="9" s="1"/>
  <c r="F8239" i="9"/>
  <c r="H8239" i="9" s="1"/>
  <c r="F8240" i="9"/>
  <c r="H8240" i="9" s="1"/>
  <c r="F8241" i="9"/>
  <c r="H8241" i="9" s="1"/>
  <c r="F8242" i="9"/>
  <c r="H8242" i="9" s="1"/>
  <c r="F8243" i="9"/>
  <c r="H8243" i="9" s="1"/>
  <c r="F8244" i="9"/>
  <c r="H8244" i="9" s="1"/>
  <c r="F8245" i="9"/>
  <c r="H8245" i="9" s="1"/>
  <c r="F8246" i="9"/>
  <c r="H8246" i="9" s="1"/>
  <c r="F8247" i="9"/>
  <c r="H8247" i="9" s="1"/>
  <c r="F8248" i="9"/>
  <c r="H8248" i="9" s="1"/>
  <c r="F8249" i="9"/>
  <c r="H8249" i="9" s="1"/>
  <c r="F8250" i="9"/>
  <c r="H8250" i="9" s="1"/>
  <c r="F8251" i="9"/>
  <c r="H8251" i="9" s="1"/>
  <c r="F8252" i="9"/>
  <c r="H8252" i="9" s="1"/>
  <c r="F8253" i="9"/>
  <c r="H8253" i="9" s="1"/>
  <c r="F8254" i="9"/>
  <c r="H8254" i="9" s="1"/>
  <c r="F8255" i="9"/>
  <c r="H8255" i="9" s="1"/>
  <c r="F8256" i="9"/>
  <c r="H8256" i="9" s="1"/>
  <c r="F8257" i="9"/>
  <c r="H8257" i="9" s="1"/>
  <c r="F8258" i="9"/>
  <c r="H8258" i="9" s="1"/>
  <c r="F8259" i="9"/>
  <c r="H8259" i="9" s="1"/>
  <c r="F8260" i="9"/>
  <c r="H8260" i="9" s="1"/>
  <c r="F8261" i="9"/>
  <c r="H8261" i="9" s="1"/>
  <c r="F8262" i="9"/>
  <c r="H8262" i="9" s="1"/>
  <c r="F8263" i="9"/>
  <c r="H8263" i="9" s="1"/>
  <c r="F8264" i="9"/>
  <c r="H8264" i="9" s="1"/>
  <c r="F8265" i="9"/>
  <c r="H8265" i="9" s="1"/>
  <c r="F8266" i="9"/>
  <c r="H8266" i="9" s="1"/>
  <c r="F8267" i="9"/>
  <c r="H8267" i="9" s="1"/>
  <c r="F8268" i="9"/>
  <c r="H8268" i="9" s="1"/>
  <c r="F8269" i="9"/>
  <c r="H8269" i="9" s="1"/>
  <c r="F8270" i="9"/>
  <c r="H8270" i="9" s="1"/>
  <c r="F8271" i="9"/>
  <c r="H8271" i="9" s="1"/>
  <c r="F8272" i="9"/>
  <c r="H8272" i="9" s="1"/>
  <c r="F8273" i="9"/>
  <c r="H8273" i="9" s="1"/>
  <c r="F8274" i="9"/>
  <c r="H8274" i="9" s="1"/>
  <c r="F8275" i="9"/>
  <c r="H8275" i="9" s="1"/>
  <c r="F8276" i="9"/>
  <c r="H8276" i="9" s="1"/>
  <c r="F8277" i="9"/>
  <c r="H8277" i="9" s="1"/>
  <c r="F8278" i="9"/>
  <c r="H8278" i="9" s="1"/>
  <c r="F8279" i="9"/>
  <c r="H8279" i="9" s="1"/>
  <c r="F8280" i="9"/>
  <c r="H8280" i="9" s="1"/>
  <c r="F8281" i="9"/>
  <c r="H8281" i="9" s="1"/>
  <c r="F8282" i="9"/>
  <c r="H8282" i="9" s="1"/>
  <c r="F8283" i="9"/>
  <c r="H8283" i="9" s="1"/>
  <c r="F8284" i="9"/>
  <c r="H8284" i="9" s="1"/>
  <c r="F8285" i="9"/>
  <c r="H8285" i="9" s="1"/>
  <c r="F8286" i="9"/>
  <c r="H8286" i="9" s="1"/>
  <c r="F8287" i="9"/>
  <c r="H8287" i="9" s="1"/>
  <c r="F8288" i="9"/>
  <c r="H8288" i="9" s="1"/>
  <c r="F8289" i="9"/>
  <c r="H8289" i="9" s="1"/>
  <c r="F8290" i="9"/>
  <c r="H8290" i="9" s="1"/>
  <c r="F8291" i="9"/>
  <c r="H8291" i="9" s="1"/>
  <c r="F8292" i="9"/>
  <c r="H8292" i="9" s="1"/>
  <c r="F8293" i="9"/>
  <c r="H8293" i="9" s="1"/>
  <c r="F8294" i="9"/>
  <c r="H8294" i="9" s="1"/>
  <c r="F8295" i="9"/>
  <c r="H8295" i="9" s="1"/>
  <c r="F8296" i="9"/>
  <c r="H8296" i="9" s="1"/>
  <c r="F8297" i="9"/>
  <c r="H8297" i="9" s="1"/>
  <c r="F8298" i="9"/>
  <c r="H8298" i="9" s="1"/>
  <c r="F8299" i="9"/>
  <c r="H8299" i="9" s="1"/>
  <c r="F8300" i="9"/>
  <c r="H8300" i="9" s="1"/>
  <c r="F8301" i="9"/>
  <c r="H8301" i="9" s="1"/>
  <c r="F8302" i="9"/>
  <c r="H8302" i="9" s="1"/>
  <c r="F8303" i="9"/>
  <c r="H8303" i="9" s="1"/>
  <c r="F8304" i="9"/>
  <c r="H8304" i="9" s="1"/>
  <c r="F8305" i="9"/>
  <c r="H8305" i="9" s="1"/>
  <c r="F8306" i="9"/>
  <c r="H8306" i="9" s="1"/>
  <c r="F8307" i="9"/>
  <c r="H8307" i="9" s="1"/>
  <c r="F8308" i="9"/>
  <c r="H8308" i="9" s="1"/>
  <c r="F8309" i="9"/>
  <c r="H8309" i="9" s="1"/>
  <c r="F8310" i="9"/>
  <c r="H8310" i="9" s="1"/>
  <c r="F8311" i="9"/>
  <c r="H8311" i="9" s="1"/>
  <c r="F8312" i="9"/>
  <c r="H8312" i="9" s="1"/>
  <c r="F8313" i="9"/>
  <c r="H8313" i="9" s="1"/>
  <c r="F8314" i="9"/>
  <c r="H8314" i="9" s="1"/>
  <c r="F8315" i="9"/>
  <c r="H8315" i="9" s="1"/>
  <c r="F8316" i="9"/>
  <c r="H8316" i="9" s="1"/>
  <c r="F8317" i="9"/>
  <c r="H8317" i="9" s="1"/>
  <c r="F8318" i="9"/>
  <c r="H8318" i="9" s="1"/>
  <c r="F8319" i="9"/>
  <c r="H8319" i="9" s="1"/>
  <c r="F8320" i="9"/>
  <c r="H8320" i="9" s="1"/>
  <c r="F8321" i="9"/>
  <c r="H8321" i="9" s="1"/>
  <c r="F8322" i="9"/>
  <c r="H8322" i="9" s="1"/>
  <c r="F8323" i="9"/>
  <c r="H8323" i="9" s="1"/>
  <c r="F8324" i="9"/>
  <c r="H8324" i="9" s="1"/>
  <c r="F8325" i="9"/>
  <c r="H8325" i="9" s="1"/>
  <c r="F8326" i="9"/>
  <c r="H8326" i="9" s="1"/>
  <c r="F8327" i="9"/>
  <c r="H8327" i="9" s="1"/>
  <c r="F8328" i="9"/>
  <c r="H8328" i="9" s="1"/>
  <c r="F8329" i="9"/>
  <c r="H8329" i="9" s="1"/>
  <c r="F8330" i="9"/>
  <c r="H8330" i="9" s="1"/>
  <c r="F8331" i="9"/>
  <c r="H8331" i="9" s="1"/>
  <c r="F8332" i="9"/>
  <c r="H8332" i="9" s="1"/>
  <c r="F8333" i="9"/>
  <c r="H8333" i="9" s="1"/>
  <c r="F8334" i="9"/>
  <c r="H8334" i="9" s="1"/>
  <c r="F8335" i="9"/>
  <c r="H8335" i="9" s="1"/>
  <c r="F8336" i="9"/>
  <c r="H8336" i="9" s="1"/>
  <c r="F8337" i="9"/>
  <c r="H8337" i="9" s="1"/>
  <c r="F8338" i="9"/>
  <c r="H8338" i="9" s="1"/>
  <c r="F8339" i="9"/>
  <c r="H8339" i="9" s="1"/>
  <c r="F8340" i="9"/>
  <c r="H8340" i="9" s="1"/>
  <c r="F8341" i="9"/>
  <c r="H8341" i="9" s="1"/>
  <c r="F8342" i="9"/>
  <c r="H8342" i="9" s="1"/>
  <c r="F8343" i="9"/>
  <c r="H8343" i="9" s="1"/>
  <c r="F8344" i="9"/>
  <c r="H8344" i="9" s="1"/>
  <c r="F8345" i="9"/>
  <c r="H8345" i="9" s="1"/>
  <c r="F8346" i="9"/>
  <c r="H8346" i="9" s="1"/>
  <c r="F8347" i="9"/>
  <c r="H8347" i="9" s="1"/>
  <c r="F8348" i="9"/>
  <c r="H8348" i="9" s="1"/>
  <c r="F8349" i="9"/>
  <c r="H8349" i="9" s="1"/>
  <c r="F8350" i="9"/>
  <c r="H8350" i="9" s="1"/>
  <c r="F8351" i="9"/>
  <c r="H8351" i="9" s="1"/>
  <c r="F8352" i="9"/>
  <c r="H8352" i="9" s="1"/>
  <c r="F8353" i="9"/>
  <c r="H8353" i="9" s="1"/>
  <c r="F8354" i="9"/>
  <c r="H8354" i="9" s="1"/>
  <c r="F8355" i="9"/>
  <c r="H8355" i="9" s="1"/>
  <c r="F8356" i="9"/>
  <c r="H8356" i="9" s="1"/>
  <c r="F8357" i="9"/>
  <c r="H8357" i="9" s="1"/>
  <c r="F8358" i="9"/>
  <c r="H8358" i="9" s="1"/>
  <c r="F8359" i="9"/>
  <c r="H8359" i="9" s="1"/>
  <c r="F8360" i="9"/>
  <c r="H8360" i="9" s="1"/>
  <c r="F8361" i="9"/>
  <c r="H8361" i="9" s="1"/>
  <c r="F8362" i="9"/>
  <c r="H8362" i="9" s="1"/>
  <c r="F8363" i="9"/>
  <c r="H8363" i="9" s="1"/>
  <c r="F8364" i="9"/>
  <c r="H8364" i="9" s="1"/>
  <c r="F8365" i="9"/>
  <c r="H8365" i="9" s="1"/>
  <c r="F8366" i="9"/>
  <c r="H8366" i="9" s="1"/>
  <c r="F8367" i="9"/>
  <c r="H8367" i="9" s="1"/>
  <c r="F8368" i="9"/>
  <c r="H8368" i="9" s="1"/>
  <c r="F8369" i="9"/>
  <c r="H8369" i="9" s="1"/>
  <c r="F8370" i="9"/>
  <c r="H8370" i="9" s="1"/>
  <c r="F8371" i="9"/>
  <c r="H8371" i="9" s="1"/>
  <c r="F8372" i="9"/>
  <c r="H8372" i="9" s="1"/>
  <c r="F8373" i="9"/>
  <c r="H8373" i="9" s="1"/>
  <c r="F8374" i="9"/>
  <c r="H8374" i="9" s="1"/>
  <c r="F8375" i="9"/>
  <c r="H8375" i="9" s="1"/>
  <c r="F8376" i="9"/>
  <c r="H8376" i="9" s="1"/>
  <c r="F8377" i="9"/>
  <c r="H8377" i="9" s="1"/>
  <c r="F8378" i="9"/>
  <c r="H8378" i="9" s="1"/>
  <c r="F8379" i="9"/>
  <c r="H8379" i="9" s="1"/>
  <c r="F8380" i="9"/>
  <c r="H8380" i="9" s="1"/>
  <c r="F8381" i="9"/>
  <c r="H8381" i="9" s="1"/>
  <c r="F8382" i="9"/>
  <c r="H8382" i="9" s="1"/>
  <c r="F8383" i="9"/>
  <c r="H8383" i="9" s="1"/>
  <c r="F8384" i="9"/>
  <c r="H8384" i="9" s="1"/>
  <c r="F8385" i="9"/>
  <c r="H8385" i="9" s="1"/>
  <c r="F8386" i="9"/>
  <c r="H8386" i="9" s="1"/>
  <c r="F8387" i="9"/>
  <c r="H8387" i="9" s="1"/>
  <c r="F8388" i="9"/>
  <c r="H8388" i="9" s="1"/>
  <c r="F8389" i="9"/>
  <c r="H8389" i="9" s="1"/>
  <c r="F8390" i="9"/>
  <c r="H8390" i="9" s="1"/>
  <c r="F8391" i="9"/>
  <c r="H8391" i="9" s="1"/>
  <c r="F8392" i="9"/>
  <c r="H8392" i="9" s="1"/>
  <c r="F8393" i="9"/>
  <c r="H8393" i="9" s="1"/>
  <c r="F8394" i="9"/>
  <c r="H8394" i="9" s="1"/>
  <c r="F8395" i="9"/>
  <c r="H8395" i="9" s="1"/>
  <c r="F8396" i="9"/>
  <c r="H8396" i="9" s="1"/>
  <c r="F8397" i="9"/>
  <c r="H8397" i="9" s="1"/>
  <c r="F8398" i="9"/>
  <c r="H8398" i="9" s="1"/>
  <c r="F8399" i="9"/>
  <c r="H8399" i="9" s="1"/>
  <c r="F8400" i="9"/>
  <c r="H8400" i="9" s="1"/>
  <c r="F8401" i="9"/>
  <c r="H8401" i="9" s="1"/>
  <c r="F8402" i="9"/>
  <c r="H8402" i="9" s="1"/>
  <c r="F8403" i="9"/>
  <c r="H8403" i="9" s="1"/>
  <c r="F8404" i="9"/>
  <c r="H8404" i="9" s="1"/>
  <c r="F8405" i="9"/>
  <c r="H8405" i="9" s="1"/>
  <c r="F8406" i="9"/>
  <c r="H8406" i="9" s="1"/>
  <c r="F8407" i="9"/>
  <c r="H8407" i="9" s="1"/>
  <c r="F8408" i="9"/>
  <c r="H8408" i="9" s="1"/>
  <c r="F8409" i="9"/>
  <c r="H8409" i="9" s="1"/>
  <c r="F8410" i="9"/>
  <c r="H8410" i="9" s="1"/>
  <c r="F8411" i="9"/>
  <c r="H8411" i="9" s="1"/>
  <c r="F8412" i="9"/>
  <c r="H8412" i="9" s="1"/>
  <c r="F8413" i="9"/>
  <c r="H8413" i="9" s="1"/>
  <c r="F8414" i="9"/>
  <c r="H8414" i="9" s="1"/>
  <c r="F8415" i="9"/>
  <c r="H8415" i="9" s="1"/>
  <c r="F8416" i="9"/>
  <c r="H8416" i="9" s="1"/>
  <c r="F8417" i="9"/>
  <c r="H8417" i="9" s="1"/>
  <c r="F8418" i="9"/>
  <c r="H8418" i="9" s="1"/>
  <c r="F8419" i="9"/>
  <c r="H8419" i="9" s="1"/>
  <c r="F8420" i="9"/>
  <c r="H8420" i="9" s="1"/>
  <c r="F8421" i="9"/>
  <c r="H8421" i="9" s="1"/>
  <c r="F8422" i="9"/>
  <c r="H8422" i="9" s="1"/>
  <c r="F8423" i="9"/>
  <c r="H8423" i="9" s="1"/>
  <c r="F8424" i="9"/>
  <c r="H8424" i="9" s="1"/>
  <c r="F8425" i="9"/>
  <c r="H8425" i="9" s="1"/>
  <c r="F8426" i="9"/>
  <c r="H8426" i="9" s="1"/>
  <c r="F8427" i="9"/>
  <c r="H8427" i="9" s="1"/>
  <c r="F8428" i="9"/>
  <c r="H8428" i="9" s="1"/>
  <c r="F8429" i="9"/>
  <c r="H8429" i="9" s="1"/>
  <c r="F8430" i="9"/>
  <c r="H8430" i="9" s="1"/>
  <c r="F8431" i="9"/>
  <c r="H8431" i="9" s="1"/>
  <c r="F8432" i="9"/>
  <c r="H8432" i="9" s="1"/>
  <c r="F8433" i="9"/>
  <c r="H8433" i="9" s="1"/>
  <c r="F8434" i="9"/>
  <c r="H8434" i="9" s="1"/>
  <c r="F8435" i="9"/>
  <c r="H8435" i="9" s="1"/>
  <c r="F8436" i="9"/>
  <c r="H8436" i="9" s="1"/>
  <c r="F8437" i="9"/>
  <c r="H8437" i="9" s="1"/>
  <c r="F8438" i="9"/>
  <c r="H8438" i="9" s="1"/>
  <c r="F8439" i="9"/>
  <c r="H8439" i="9" s="1"/>
  <c r="F8440" i="9"/>
  <c r="H8440" i="9" s="1"/>
  <c r="F8441" i="9"/>
  <c r="H8441" i="9" s="1"/>
  <c r="F8442" i="9"/>
  <c r="H8442" i="9" s="1"/>
  <c r="F8443" i="9"/>
  <c r="H8443" i="9" s="1"/>
  <c r="F8444" i="9"/>
  <c r="H8444" i="9" s="1"/>
  <c r="F8445" i="9"/>
  <c r="H8445" i="9" s="1"/>
  <c r="F8446" i="9"/>
  <c r="H8446" i="9" s="1"/>
  <c r="F8447" i="9"/>
  <c r="H8447" i="9" s="1"/>
  <c r="F8448" i="9"/>
  <c r="H8448" i="9" s="1"/>
  <c r="F8449" i="9"/>
  <c r="H8449" i="9" s="1"/>
  <c r="F8450" i="9"/>
  <c r="H8450" i="9" s="1"/>
  <c r="F8451" i="9"/>
  <c r="H8451" i="9" s="1"/>
  <c r="F8452" i="9"/>
  <c r="H8452" i="9" s="1"/>
  <c r="F8453" i="9"/>
  <c r="H8453" i="9" s="1"/>
  <c r="F8454" i="9"/>
  <c r="H8454" i="9" s="1"/>
  <c r="F8455" i="9"/>
  <c r="H8455" i="9" s="1"/>
  <c r="F8456" i="9"/>
  <c r="H8456" i="9" s="1"/>
  <c r="F8457" i="9"/>
  <c r="H8457" i="9" s="1"/>
  <c r="F8458" i="9"/>
  <c r="H8458" i="9" s="1"/>
  <c r="F8459" i="9"/>
  <c r="H8459" i="9" s="1"/>
  <c r="F8460" i="9"/>
  <c r="H8460" i="9" s="1"/>
  <c r="F8461" i="9"/>
  <c r="H8461" i="9" s="1"/>
  <c r="F8462" i="9"/>
  <c r="H8462" i="9" s="1"/>
  <c r="F8463" i="9"/>
  <c r="H8463" i="9" s="1"/>
  <c r="F8464" i="9"/>
  <c r="H8464" i="9" s="1"/>
  <c r="F8465" i="9"/>
  <c r="H8465" i="9" s="1"/>
  <c r="F8466" i="9"/>
  <c r="H8466" i="9" s="1"/>
  <c r="F8467" i="9"/>
  <c r="H8467" i="9" s="1"/>
  <c r="F8468" i="9"/>
  <c r="H8468" i="9" s="1"/>
  <c r="F8469" i="9"/>
  <c r="H8469" i="9" s="1"/>
  <c r="F8470" i="9"/>
  <c r="H8470" i="9" s="1"/>
  <c r="F8471" i="9"/>
  <c r="H8471" i="9" s="1"/>
  <c r="F8472" i="9"/>
  <c r="H8472" i="9" s="1"/>
  <c r="F8473" i="9"/>
  <c r="H8473" i="9" s="1"/>
  <c r="F8474" i="9"/>
  <c r="H8474" i="9" s="1"/>
  <c r="F8475" i="9"/>
  <c r="H8475" i="9" s="1"/>
  <c r="F8476" i="9"/>
  <c r="H8476" i="9" s="1"/>
  <c r="F8477" i="9"/>
  <c r="H8477" i="9" s="1"/>
  <c r="F8478" i="9"/>
  <c r="H8478" i="9" s="1"/>
  <c r="F8479" i="9"/>
  <c r="H8479" i="9" s="1"/>
  <c r="F8480" i="9"/>
  <c r="H8480" i="9" s="1"/>
  <c r="F8481" i="9"/>
  <c r="H8481" i="9" s="1"/>
  <c r="F8482" i="9"/>
  <c r="H8482" i="9" s="1"/>
  <c r="F8483" i="9"/>
  <c r="H8483" i="9" s="1"/>
  <c r="F8484" i="9"/>
  <c r="H8484" i="9" s="1"/>
  <c r="F8485" i="9"/>
  <c r="H8485" i="9" s="1"/>
  <c r="F8486" i="9"/>
  <c r="H8486" i="9" s="1"/>
  <c r="F8487" i="9"/>
  <c r="H8487" i="9" s="1"/>
  <c r="F8488" i="9"/>
  <c r="H8488" i="9" s="1"/>
  <c r="F8489" i="9"/>
  <c r="H8489" i="9" s="1"/>
  <c r="F8490" i="9"/>
  <c r="H8490" i="9" s="1"/>
  <c r="F8491" i="9"/>
  <c r="H8491" i="9" s="1"/>
  <c r="F8492" i="9"/>
  <c r="H8492" i="9" s="1"/>
  <c r="F8493" i="9"/>
  <c r="H8493" i="9" s="1"/>
  <c r="F8494" i="9"/>
  <c r="H8494" i="9" s="1"/>
  <c r="F8495" i="9"/>
  <c r="H8495" i="9" s="1"/>
  <c r="F8496" i="9"/>
  <c r="H8496" i="9" s="1"/>
  <c r="F8497" i="9"/>
  <c r="H8497" i="9" s="1"/>
  <c r="F8498" i="9"/>
  <c r="H8498" i="9" s="1"/>
  <c r="F8499" i="9"/>
  <c r="H8499" i="9" s="1"/>
  <c r="F8500" i="9"/>
  <c r="H8500" i="9" s="1"/>
  <c r="F8501" i="9"/>
  <c r="H8501" i="9" s="1"/>
  <c r="F8502" i="9"/>
  <c r="H8502" i="9" s="1"/>
  <c r="F8503" i="9"/>
  <c r="H8503" i="9" s="1"/>
  <c r="F8504" i="9"/>
  <c r="H8504" i="9" s="1"/>
  <c r="F8505" i="9"/>
  <c r="H8505" i="9" s="1"/>
  <c r="F8506" i="9"/>
  <c r="H8506" i="9" s="1"/>
  <c r="F8507" i="9"/>
  <c r="H8507" i="9" s="1"/>
  <c r="F8508" i="9"/>
  <c r="H8508" i="9" s="1"/>
  <c r="F8509" i="9"/>
  <c r="H8509" i="9" s="1"/>
  <c r="F8510" i="9"/>
  <c r="H8510" i="9" s="1"/>
  <c r="F8511" i="9"/>
  <c r="H8511" i="9" s="1"/>
  <c r="F8512" i="9"/>
  <c r="H8512" i="9" s="1"/>
  <c r="F8513" i="9"/>
  <c r="H8513" i="9" s="1"/>
  <c r="F8514" i="9"/>
  <c r="H8514" i="9" s="1"/>
  <c r="F8515" i="9"/>
  <c r="H8515" i="9" s="1"/>
  <c r="F8516" i="9"/>
  <c r="H8516" i="9" s="1"/>
  <c r="F8517" i="9"/>
  <c r="H8517" i="9" s="1"/>
  <c r="F8518" i="9"/>
  <c r="H8518" i="9" s="1"/>
  <c r="F8519" i="9"/>
  <c r="H8519" i="9" s="1"/>
  <c r="F8520" i="9"/>
  <c r="H8520" i="9" s="1"/>
  <c r="F8521" i="9"/>
  <c r="H8521" i="9" s="1"/>
  <c r="F8522" i="9"/>
  <c r="H8522" i="9" s="1"/>
  <c r="F8523" i="9"/>
  <c r="H8523" i="9" s="1"/>
  <c r="F8524" i="9"/>
  <c r="H8524" i="9" s="1"/>
  <c r="F8525" i="9"/>
  <c r="H8525" i="9" s="1"/>
  <c r="F8526" i="9"/>
  <c r="H8526" i="9" s="1"/>
  <c r="F8527" i="9"/>
  <c r="H8527" i="9" s="1"/>
  <c r="F8528" i="9"/>
  <c r="H8528" i="9" s="1"/>
  <c r="F8529" i="9"/>
  <c r="H8529" i="9" s="1"/>
  <c r="F8530" i="9"/>
  <c r="H8530" i="9" s="1"/>
  <c r="F8531" i="9"/>
  <c r="H8531" i="9" s="1"/>
  <c r="F8532" i="9"/>
  <c r="H8532" i="9" s="1"/>
  <c r="F8533" i="9"/>
  <c r="H8533" i="9" s="1"/>
  <c r="F8534" i="9"/>
  <c r="H8534" i="9" s="1"/>
  <c r="F8535" i="9"/>
  <c r="H8535" i="9" s="1"/>
  <c r="F8536" i="9"/>
  <c r="H8536" i="9" s="1"/>
  <c r="F8537" i="9"/>
  <c r="H8537" i="9" s="1"/>
  <c r="F8538" i="9"/>
  <c r="H8538" i="9" s="1"/>
  <c r="F8539" i="9"/>
  <c r="H8539" i="9" s="1"/>
  <c r="F8540" i="9"/>
  <c r="H8540" i="9" s="1"/>
  <c r="F8541" i="9"/>
  <c r="H8541" i="9" s="1"/>
  <c r="F8542" i="9"/>
  <c r="H8542" i="9" s="1"/>
  <c r="F8543" i="9"/>
  <c r="H8543" i="9" s="1"/>
  <c r="F8544" i="9"/>
  <c r="H8544" i="9" s="1"/>
  <c r="F8545" i="9"/>
  <c r="H8545" i="9" s="1"/>
  <c r="F8546" i="9"/>
  <c r="H8546" i="9" s="1"/>
  <c r="F8547" i="9"/>
  <c r="H8547" i="9" s="1"/>
  <c r="F8548" i="9"/>
  <c r="H8548" i="9" s="1"/>
  <c r="F8549" i="9"/>
  <c r="H8549" i="9" s="1"/>
  <c r="F8550" i="9"/>
  <c r="H8550" i="9" s="1"/>
  <c r="F8551" i="9"/>
  <c r="H8551" i="9" s="1"/>
  <c r="F8552" i="9"/>
  <c r="H8552" i="9" s="1"/>
  <c r="F8553" i="9"/>
  <c r="H8553" i="9" s="1"/>
  <c r="F8554" i="9"/>
  <c r="H8554" i="9" s="1"/>
  <c r="F8555" i="9"/>
  <c r="H8555" i="9" s="1"/>
  <c r="F8556" i="9"/>
  <c r="H8556" i="9" s="1"/>
  <c r="F8557" i="9"/>
  <c r="H8557" i="9" s="1"/>
  <c r="F8558" i="9"/>
  <c r="H8558" i="9" s="1"/>
  <c r="F8559" i="9"/>
  <c r="H8559" i="9" s="1"/>
  <c r="F8560" i="9"/>
  <c r="H8560" i="9" s="1"/>
  <c r="F8561" i="9"/>
  <c r="H8561" i="9" s="1"/>
  <c r="F8562" i="9"/>
  <c r="H8562" i="9" s="1"/>
  <c r="F8563" i="9"/>
  <c r="H8563" i="9" s="1"/>
  <c r="F8564" i="9"/>
  <c r="H8564" i="9" s="1"/>
  <c r="F8565" i="9"/>
  <c r="H8565" i="9" s="1"/>
  <c r="F8566" i="9"/>
  <c r="H8566" i="9" s="1"/>
  <c r="F8567" i="9"/>
  <c r="H8567" i="9" s="1"/>
  <c r="F8568" i="9"/>
  <c r="H8568" i="9" s="1"/>
  <c r="F8569" i="9"/>
  <c r="H8569" i="9" s="1"/>
  <c r="F8570" i="9"/>
  <c r="H8570" i="9" s="1"/>
  <c r="F8571" i="9"/>
  <c r="H8571" i="9" s="1"/>
  <c r="F8572" i="9"/>
  <c r="H8572" i="9" s="1"/>
  <c r="F8573" i="9"/>
  <c r="H8573" i="9" s="1"/>
  <c r="F8574" i="9"/>
  <c r="H8574" i="9" s="1"/>
  <c r="F8575" i="9"/>
  <c r="H8575" i="9" s="1"/>
  <c r="F8576" i="9"/>
  <c r="H8576" i="9" s="1"/>
  <c r="F8577" i="9"/>
  <c r="H8577" i="9" s="1"/>
  <c r="F8578" i="9"/>
  <c r="H8578" i="9" s="1"/>
  <c r="F8579" i="9"/>
  <c r="H8579" i="9" s="1"/>
  <c r="F8580" i="9"/>
  <c r="H8580" i="9" s="1"/>
  <c r="F8581" i="9"/>
  <c r="H8581" i="9" s="1"/>
  <c r="F8582" i="9"/>
  <c r="H8582" i="9" s="1"/>
  <c r="F8583" i="9"/>
  <c r="H8583" i="9" s="1"/>
  <c r="F8584" i="9"/>
  <c r="H8584" i="9" s="1"/>
  <c r="F8585" i="9"/>
  <c r="H8585" i="9" s="1"/>
  <c r="F8586" i="9"/>
  <c r="H8586" i="9" s="1"/>
  <c r="F8587" i="9"/>
  <c r="H8587" i="9" s="1"/>
  <c r="F8588" i="9"/>
  <c r="H8588" i="9" s="1"/>
  <c r="F8589" i="9"/>
  <c r="H8589" i="9" s="1"/>
  <c r="F8590" i="9"/>
  <c r="H8590" i="9" s="1"/>
  <c r="F8591" i="9"/>
  <c r="H8591" i="9" s="1"/>
  <c r="F8592" i="9"/>
  <c r="H8592" i="9" s="1"/>
  <c r="F8593" i="9"/>
  <c r="H8593" i="9" s="1"/>
  <c r="F8594" i="9"/>
  <c r="H8594" i="9" s="1"/>
  <c r="F8595" i="9"/>
  <c r="H8595" i="9" s="1"/>
  <c r="F8596" i="9"/>
  <c r="H8596" i="9" s="1"/>
  <c r="F8597" i="9"/>
  <c r="H8597" i="9" s="1"/>
  <c r="F8598" i="9"/>
  <c r="H8598" i="9" s="1"/>
  <c r="F8599" i="9"/>
  <c r="H8599" i="9" s="1"/>
  <c r="F8600" i="9"/>
  <c r="H8600" i="9" s="1"/>
  <c r="F8601" i="9"/>
  <c r="H8601" i="9" s="1"/>
  <c r="F8602" i="9"/>
  <c r="H8602" i="9" s="1"/>
  <c r="F8603" i="9"/>
  <c r="H8603" i="9" s="1"/>
  <c r="F8604" i="9"/>
  <c r="H8604" i="9" s="1"/>
  <c r="F8605" i="9"/>
  <c r="H8605" i="9" s="1"/>
  <c r="F8606" i="9"/>
  <c r="H8606" i="9" s="1"/>
  <c r="F8607" i="9"/>
  <c r="H8607" i="9" s="1"/>
  <c r="F8608" i="9"/>
  <c r="H8608" i="9" s="1"/>
  <c r="F8609" i="9"/>
  <c r="H8609" i="9" s="1"/>
  <c r="F8610" i="9"/>
  <c r="H8610" i="9" s="1"/>
  <c r="F8611" i="9"/>
  <c r="H8611" i="9" s="1"/>
  <c r="F8612" i="9"/>
  <c r="H8612" i="9" s="1"/>
  <c r="F8613" i="9"/>
  <c r="H8613" i="9" s="1"/>
  <c r="F8614" i="9"/>
  <c r="H8614" i="9" s="1"/>
  <c r="F8615" i="9"/>
  <c r="H8615" i="9" s="1"/>
  <c r="F8616" i="9"/>
  <c r="H8616" i="9" s="1"/>
  <c r="F8617" i="9"/>
  <c r="H8617" i="9" s="1"/>
  <c r="F8618" i="9"/>
  <c r="H8618" i="9" s="1"/>
  <c r="F8619" i="9"/>
  <c r="H8619" i="9" s="1"/>
  <c r="F8620" i="9"/>
  <c r="H8620" i="9" s="1"/>
  <c r="F8621" i="9"/>
  <c r="H8621" i="9" s="1"/>
  <c r="F8622" i="9"/>
  <c r="H8622" i="9" s="1"/>
  <c r="F8623" i="9"/>
  <c r="H8623" i="9" s="1"/>
  <c r="F8624" i="9"/>
  <c r="H8624" i="9" s="1"/>
  <c r="F8625" i="9"/>
  <c r="H8625" i="9" s="1"/>
  <c r="F8626" i="9"/>
  <c r="H8626" i="9" s="1"/>
  <c r="F8627" i="9"/>
  <c r="H8627" i="9" s="1"/>
  <c r="F8628" i="9"/>
  <c r="H8628" i="9" s="1"/>
  <c r="F8629" i="9"/>
  <c r="H8629" i="9" s="1"/>
  <c r="F8630" i="9"/>
  <c r="H8630" i="9" s="1"/>
  <c r="F8631" i="9"/>
  <c r="H8631" i="9" s="1"/>
  <c r="F8632" i="9"/>
  <c r="H8632" i="9" s="1"/>
  <c r="F8633" i="9"/>
  <c r="H8633" i="9" s="1"/>
  <c r="F8634" i="9"/>
  <c r="H8634" i="9" s="1"/>
  <c r="F8635" i="9"/>
  <c r="H8635" i="9" s="1"/>
  <c r="F8636" i="9"/>
  <c r="H8636" i="9" s="1"/>
  <c r="F8637" i="9"/>
  <c r="H8637" i="9" s="1"/>
  <c r="F8638" i="9"/>
  <c r="H8638" i="9" s="1"/>
  <c r="F8639" i="9"/>
  <c r="H8639" i="9" s="1"/>
  <c r="F8640" i="9"/>
  <c r="H8640" i="9" s="1"/>
  <c r="F8641" i="9"/>
  <c r="H8641" i="9" s="1"/>
  <c r="F8642" i="9"/>
  <c r="H8642" i="9" s="1"/>
  <c r="F8643" i="9"/>
  <c r="H8643" i="9" s="1"/>
  <c r="F8644" i="9"/>
  <c r="H8644" i="9" s="1"/>
  <c r="F8645" i="9"/>
  <c r="H8645" i="9" s="1"/>
  <c r="F8646" i="9"/>
  <c r="H8646" i="9" s="1"/>
  <c r="F8647" i="9"/>
  <c r="H8647" i="9" s="1"/>
  <c r="F8648" i="9"/>
  <c r="H8648" i="9" s="1"/>
  <c r="F8649" i="9"/>
  <c r="H8649" i="9" s="1"/>
  <c r="F8650" i="9"/>
  <c r="H8650" i="9" s="1"/>
  <c r="F8651" i="9"/>
  <c r="H8651" i="9" s="1"/>
  <c r="F8652" i="9"/>
  <c r="H8652" i="9" s="1"/>
  <c r="F8653" i="9"/>
  <c r="H8653" i="9" s="1"/>
  <c r="F8654" i="9"/>
  <c r="H8654" i="9" s="1"/>
  <c r="F8655" i="9"/>
  <c r="H8655" i="9" s="1"/>
  <c r="F8656" i="9"/>
  <c r="H8656" i="9" s="1"/>
  <c r="F8657" i="9"/>
  <c r="H8657" i="9" s="1"/>
  <c r="F8658" i="9"/>
  <c r="H8658" i="9" s="1"/>
  <c r="F8659" i="9"/>
  <c r="H8659" i="9" s="1"/>
  <c r="F8660" i="9"/>
  <c r="H8660" i="9" s="1"/>
  <c r="F8661" i="9"/>
  <c r="H8661" i="9" s="1"/>
  <c r="F8662" i="9"/>
  <c r="H8662" i="9" s="1"/>
  <c r="F8663" i="9"/>
  <c r="H8663" i="9" s="1"/>
  <c r="F8664" i="9"/>
  <c r="H8664" i="9" s="1"/>
  <c r="F8665" i="9"/>
  <c r="H8665" i="9" s="1"/>
  <c r="F8666" i="9"/>
  <c r="H8666" i="9" s="1"/>
  <c r="F8667" i="9"/>
  <c r="H8667" i="9" s="1"/>
  <c r="F8668" i="9"/>
  <c r="H8668" i="9" s="1"/>
  <c r="F8669" i="9"/>
  <c r="H8669" i="9" s="1"/>
  <c r="F8670" i="9"/>
  <c r="H8670" i="9" s="1"/>
  <c r="F8671" i="9"/>
  <c r="H8671" i="9" s="1"/>
  <c r="F8672" i="9"/>
  <c r="H8672" i="9" s="1"/>
  <c r="F8673" i="9"/>
  <c r="H8673" i="9" s="1"/>
  <c r="F8674" i="9"/>
  <c r="H8674" i="9" s="1"/>
  <c r="F8675" i="9"/>
  <c r="H8675" i="9" s="1"/>
  <c r="F8676" i="9"/>
  <c r="H8676" i="9" s="1"/>
  <c r="F8677" i="9"/>
  <c r="H8677" i="9" s="1"/>
  <c r="F8678" i="9"/>
  <c r="H8678" i="9" s="1"/>
  <c r="F8679" i="9"/>
  <c r="H8679" i="9" s="1"/>
  <c r="F8680" i="9"/>
  <c r="H8680" i="9" s="1"/>
  <c r="F8681" i="9"/>
  <c r="H8681" i="9" s="1"/>
  <c r="F8682" i="9"/>
  <c r="H8682" i="9" s="1"/>
  <c r="F8683" i="9"/>
  <c r="H8683" i="9" s="1"/>
  <c r="F8684" i="9"/>
  <c r="H8684" i="9" s="1"/>
  <c r="F8685" i="9"/>
  <c r="H8685" i="9" s="1"/>
  <c r="F8686" i="9"/>
  <c r="H8686" i="9" s="1"/>
  <c r="F8687" i="9"/>
  <c r="H8687" i="9" s="1"/>
  <c r="F8688" i="9"/>
  <c r="H8688" i="9" s="1"/>
  <c r="F8689" i="9"/>
  <c r="H8689" i="9" s="1"/>
  <c r="F8690" i="9"/>
  <c r="H8690" i="9" s="1"/>
  <c r="F8691" i="9"/>
  <c r="H8691" i="9" s="1"/>
  <c r="F8692" i="9"/>
  <c r="H8692" i="9" s="1"/>
  <c r="F8693" i="9"/>
  <c r="H8693" i="9" s="1"/>
  <c r="F8694" i="9"/>
  <c r="H8694" i="9" s="1"/>
  <c r="F8695" i="9"/>
  <c r="H8695" i="9" s="1"/>
  <c r="F8696" i="9"/>
  <c r="H8696" i="9" s="1"/>
  <c r="F8697" i="9"/>
  <c r="H8697" i="9" s="1"/>
  <c r="F8698" i="9"/>
  <c r="H8698" i="9" s="1"/>
  <c r="F8699" i="9"/>
  <c r="H8699" i="9" s="1"/>
  <c r="F8700" i="9"/>
  <c r="H8700" i="9" s="1"/>
  <c r="F8701" i="9"/>
  <c r="H8701" i="9" s="1"/>
  <c r="F8702" i="9"/>
  <c r="H8702" i="9" s="1"/>
  <c r="F8703" i="9"/>
  <c r="H8703" i="9" s="1"/>
  <c r="F8704" i="9"/>
  <c r="H8704" i="9" s="1"/>
  <c r="F8705" i="9"/>
  <c r="H8705" i="9" s="1"/>
  <c r="F8706" i="9"/>
  <c r="H8706" i="9" s="1"/>
  <c r="F8707" i="9"/>
  <c r="H8707" i="9" s="1"/>
  <c r="F8708" i="9"/>
  <c r="H8708" i="9" s="1"/>
  <c r="F8709" i="9"/>
  <c r="H8709" i="9" s="1"/>
  <c r="F8710" i="9"/>
  <c r="H8710" i="9" s="1"/>
  <c r="F8711" i="9"/>
  <c r="H8711" i="9" s="1"/>
  <c r="F8712" i="9"/>
  <c r="H8712" i="9" s="1"/>
  <c r="F8713" i="9"/>
  <c r="H8713" i="9" s="1"/>
  <c r="F8714" i="9"/>
  <c r="H8714" i="9" s="1"/>
  <c r="F8715" i="9"/>
  <c r="H8715" i="9" s="1"/>
  <c r="F8716" i="9"/>
  <c r="H8716" i="9" s="1"/>
  <c r="F8717" i="9"/>
  <c r="H8717" i="9" s="1"/>
  <c r="F8718" i="9"/>
  <c r="H8718" i="9" s="1"/>
  <c r="F8719" i="9"/>
  <c r="H8719" i="9" s="1"/>
  <c r="F8720" i="9"/>
  <c r="H8720" i="9" s="1"/>
  <c r="F8721" i="9"/>
  <c r="H8721" i="9" s="1"/>
  <c r="F8722" i="9"/>
  <c r="H8722" i="9" s="1"/>
  <c r="F8723" i="9"/>
  <c r="H8723" i="9" s="1"/>
  <c r="F8724" i="9"/>
  <c r="H8724" i="9" s="1"/>
  <c r="F8725" i="9"/>
  <c r="H8725" i="9" s="1"/>
  <c r="F8726" i="9"/>
  <c r="H8726" i="9" s="1"/>
  <c r="F8727" i="9"/>
  <c r="H8727" i="9" s="1"/>
  <c r="F8728" i="9"/>
  <c r="H8728" i="9" s="1"/>
  <c r="F8729" i="9"/>
  <c r="H8729" i="9" s="1"/>
  <c r="F8730" i="9"/>
  <c r="H8730" i="9" s="1"/>
  <c r="F8731" i="9"/>
  <c r="H8731" i="9" s="1"/>
  <c r="F8732" i="9"/>
  <c r="H8732" i="9" s="1"/>
  <c r="F8733" i="9"/>
  <c r="H8733" i="9" s="1"/>
  <c r="F8734" i="9"/>
  <c r="H8734" i="9" s="1"/>
  <c r="F8735" i="9"/>
  <c r="H8735" i="9" s="1"/>
  <c r="F8736" i="9"/>
  <c r="H8736" i="9" s="1"/>
  <c r="F8737" i="9"/>
  <c r="H8737" i="9" s="1"/>
  <c r="F8738" i="9"/>
  <c r="H8738" i="9" s="1"/>
  <c r="F8739" i="9"/>
  <c r="H8739" i="9" s="1"/>
  <c r="F8740" i="9"/>
  <c r="H8740" i="9" s="1"/>
  <c r="F8741" i="9"/>
  <c r="H8741" i="9" s="1"/>
  <c r="F8742" i="9"/>
  <c r="H8742" i="9" s="1"/>
  <c r="F8743" i="9"/>
  <c r="H8743" i="9" s="1"/>
  <c r="F8744" i="9"/>
  <c r="H8744" i="9" s="1"/>
  <c r="F8745" i="9"/>
  <c r="H8745" i="9" s="1"/>
  <c r="F8746" i="9"/>
  <c r="H8746" i="9" s="1"/>
  <c r="F8747" i="9"/>
  <c r="H8747" i="9" s="1"/>
  <c r="F8748" i="9"/>
  <c r="H8748" i="9" s="1"/>
  <c r="F8749" i="9"/>
  <c r="H8749" i="9" s="1"/>
  <c r="F8750" i="9"/>
  <c r="H8750" i="9" s="1"/>
  <c r="F8751" i="9"/>
  <c r="H8751" i="9" s="1"/>
  <c r="F8752" i="9"/>
  <c r="H8752" i="9" s="1"/>
  <c r="F8753" i="9"/>
  <c r="H8753" i="9" s="1"/>
  <c r="F8754" i="9"/>
  <c r="H8754" i="9" s="1"/>
  <c r="F8755" i="9"/>
  <c r="H8755" i="9" s="1"/>
  <c r="F8756" i="9"/>
  <c r="H8756" i="9" s="1"/>
  <c r="F8757" i="9"/>
  <c r="H8757" i="9" s="1"/>
  <c r="F8758" i="9"/>
  <c r="H8758" i="9" s="1"/>
  <c r="F8759" i="9"/>
  <c r="H8759" i="9" s="1"/>
  <c r="F8760" i="9"/>
  <c r="H8760" i="9" s="1"/>
  <c r="F8761" i="9"/>
  <c r="H8761" i="9" s="1"/>
  <c r="F8762" i="9"/>
  <c r="H8762" i="9" s="1"/>
  <c r="F8763" i="9"/>
  <c r="H8763" i="9" s="1"/>
  <c r="F8764" i="9"/>
  <c r="H8764" i="9" s="1"/>
  <c r="F8765" i="9"/>
  <c r="H8765" i="9" s="1"/>
  <c r="F8766" i="9"/>
  <c r="H8766" i="9" s="1"/>
  <c r="F8767" i="9"/>
  <c r="H8767" i="9" s="1"/>
  <c r="F8768" i="9"/>
  <c r="H8768" i="9" s="1"/>
  <c r="F8769" i="9"/>
  <c r="H8769" i="9" s="1"/>
  <c r="F8770" i="9"/>
  <c r="H8770" i="9" s="1"/>
  <c r="F8771" i="9"/>
  <c r="H8771" i="9" s="1"/>
  <c r="F8772" i="9"/>
  <c r="H8772" i="9" s="1"/>
  <c r="F8773" i="9"/>
  <c r="H8773" i="9" s="1"/>
  <c r="F8774" i="9"/>
  <c r="H8774" i="9" s="1"/>
  <c r="F8775" i="9"/>
  <c r="H8775" i="9" s="1"/>
  <c r="F8776" i="9"/>
  <c r="H8776" i="9" s="1"/>
  <c r="F8777" i="9"/>
  <c r="H8777" i="9" s="1"/>
  <c r="F8778" i="9"/>
  <c r="H8778" i="9" s="1"/>
  <c r="F8779" i="9"/>
  <c r="H8779" i="9" s="1"/>
  <c r="F8780" i="9"/>
  <c r="H8780" i="9" s="1"/>
  <c r="F8781" i="9"/>
  <c r="H8781" i="9" s="1"/>
  <c r="F8782" i="9"/>
  <c r="H8782" i="9" s="1"/>
  <c r="F8783" i="9"/>
  <c r="H8783" i="9" s="1"/>
  <c r="F8784" i="9"/>
  <c r="H8784" i="9" s="1"/>
  <c r="F8785" i="9"/>
  <c r="H8785" i="9" s="1"/>
  <c r="F8786" i="9"/>
  <c r="H8786" i="9" s="1"/>
  <c r="F8787" i="9"/>
  <c r="H8787" i="9" s="1"/>
  <c r="F8788" i="9"/>
  <c r="H8788" i="9" s="1"/>
  <c r="F8789" i="9"/>
  <c r="H8789" i="9" s="1"/>
  <c r="F8790" i="9"/>
  <c r="H8790" i="9" s="1"/>
  <c r="F8791" i="9"/>
  <c r="H8791" i="9" s="1"/>
  <c r="F8792" i="9"/>
  <c r="H8792" i="9" s="1"/>
  <c r="F8793" i="9"/>
  <c r="H8793" i="9" s="1"/>
  <c r="F8794" i="9"/>
  <c r="H8794" i="9" s="1"/>
  <c r="F8795" i="9"/>
  <c r="H8795" i="9" s="1"/>
  <c r="F8796" i="9"/>
  <c r="H8796" i="9" s="1"/>
  <c r="F8797" i="9"/>
  <c r="H8797" i="9" s="1"/>
  <c r="F8798" i="9"/>
  <c r="H8798" i="9" s="1"/>
  <c r="F8799" i="9"/>
  <c r="H8799" i="9" s="1"/>
  <c r="F8800" i="9"/>
  <c r="H8800" i="9" s="1"/>
  <c r="F8801" i="9"/>
  <c r="H8801" i="9" s="1"/>
  <c r="F8802" i="9"/>
  <c r="H8802" i="9" s="1"/>
  <c r="F8803" i="9"/>
  <c r="H8803" i="9" s="1"/>
  <c r="F8804" i="9"/>
  <c r="H8804" i="9" s="1"/>
  <c r="F8805" i="9"/>
  <c r="H8805" i="9" s="1"/>
  <c r="F8806" i="9"/>
  <c r="H8806" i="9" s="1"/>
  <c r="F8807" i="9"/>
  <c r="H8807" i="9" s="1"/>
  <c r="F8808" i="9"/>
  <c r="H8808" i="9" s="1"/>
  <c r="F8809" i="9"/>
  <c r="H8809" i="9" s="1"/>
  <c r="F8810" i="9"/>
  <c r="H8810" i="9" s="1"/>
  <c r="F8811" i="9"/>
  <c r="H8811" i="9" s="1"/>
  <c r="F8812" i="9"/>
  <c r="H8812" i="9" s="1"/>
  <c r="F8813" i="9"/>
  <c r="H8813" i="9" s="1"/>
  <c r="F8814" i="9"/>
  <c r="H8814" i="9" s="1"/>
  <c r="F8815" i="9"/>
  <c r="H8815" i="9" s="1"/>
  <c r="F8816" i="9"/>
  <c r="H8816" i="9" s="1"/>
  <c r="F8817" i="9"/>
  <c r="H8817" i="9" s="1"/>
  <c r="F8818" i="9"/>
  <c r="H8818" i="9" s="1"/>
  <c r="F8819" i="9"/>
  <c r="H8819" i="9" s="1"/>
  <c r="F8820" i="9"/>
  <c r="H8820" i="9" s="1"/>
  <c r="F8821" i="9"/>
  <c r="H8821" i="9" s="1"/>
  <c r="F8822" i="9"/>
  <c r="H8822" i="9" s="1"/>
  <c r="F8823" i="9"/>
  <c r="H8823" i="9" s="1"/>
  <c r="F8824" i="9"/>
  <c r="H8824" i="9" s="1"/>
  <c r="F8825" i="9"/>
  <c r="H8825" i="9" s="1"/>
  <c r="F8826" i="9"/>
  <c r="H8826" i="9" s="1"/>
  <c r="F8827" i="9"/>
  <c r="H8827" i="9" s="1"/>
  <c r="F8828" i="9"/>
  <c r="H8828" i="9" s="1"/>
  <c r="F8829" i="9"/>
  <c r="H8829" i="9" s="1"/>
  <c r="F8830" i="9"/>
  <c r="H8830" i="9" s="1"/>
  <c r="F8831" i="9"/>
  <c r="H8831" i="9" s="1"/>
  <c r="F8832" i="9"/>
  <c r="H8832" i="9" s="1"/>
  <c r="F8833" i="9"/>
  <c r="H8833" i="9" s="1"/>
  <c r="F8834" i="9"/>
  <c r="H8834" i="9" s="1"/>
  <c r="F8835" i="9"/>
  <c r="H8835" i="9" s="1"/>
  <c r="F8836" i="9"/>
  <c r="H8836" i="9" s="1"/>
  <c r="F8837" i="9"/>
  <c r="H8837" i="9" s="1"/>
  <c r="F8838" i="9"/>
  <c r="H8838" i="9" s="1"/>
  <c r="F8839" i="9"/>
  <c r="H8839" i="9" s="1"/>
  <c r="F8840" i="9"/>
  <c r="H8840" i="9" s="1"/>
  <c r="F8841" i="9"/>
  <c r="H8841" i="9" s="1"/>
  <c r="F8842" i="9"/>
  <c r="H8842" i="9" s="1"/>
  <c r="F8843" i="9"/>
  <c r="H8843" i="9" s="1"/>
  <c r="F8844" i="9"/>
  <c r="H8844" i="9" s="1"/>
  <c r="F8845" i="9"/>
  <c r="H8845" i="9" s="1"/>
  <c r="F8846" i="9"/>
  <c r="H8846" i="9" s="1"/>
  <c r="F8847" i="9"/>
  <c r="H8847" i="9" s="1"/>
  <c r="F8848" i="9"/>
  <c r="H8848" i="9" s="1"/>
  <c r="F8849" i="9"/>
  <c r="H8849" i="9" s="1"/>
  <c r="F8850" i="9"/>
  <c r="H8850" i="9" s="1"/>
  <c r="F8851" i="9"/>
  <c r="H8851" i="9" s="1"/>
  <c r="F8852" i="9"/>
  <c r="H8852" i="9" s="1"/>
  <c r="F8853" i="9"/>
  <c r="H8853" i="9" s="1"/>
  <c r="F8854" i="9"/>
  <c r="H8854" i="9" s="1"/>
  <c r="F8855" i="9"/>
  <c r="H8855" i="9" s="1"/>
  <c r="F8856" i="9"/>
  <c r="H8856" i="9" s="1"/>
  <c r="F8857" i="9"/>
  <c r="H8857" i="9" s="1"/>
  <c r="F8858" i="9"/>
  <c r="H8858" i="9" s="1"/>
  <c r="F8859" i="9"/>
  <c r="H8859" i="9" s="1"/>
  <c r="F8860" i="9"/>
  <c r="H8860" i="9" s="1"/>
  <c r="F8861" i="9"/>
  <c r="H8861" i="9" s="1"/>
  <c r="F8862" i="9"/>
  <c r="H8862" i="9" s="1"/>
  <c r="F8863" i="9"/>
  <c r="H8863" i="9" s="1"/>
  <c r="F8864" i="9"/>
  <c r="H8864" i="9" s="1"/>
  <c r="F8865" i="9"/>
  <c r="H8865" i="9" s="1"/>
  <c r="F8866" i="9"/>
  <c r="H8866" i="9" s="1"/>
  <c r="F8867" i="9"/>
  <c r="H8867" i="9" s="1"/>
  <c r="F8868" i="9"/>
  <c r="H8868" i="9" s="1"/>
  <c r="F8869" i="9"/>
  <c r="H8869" i="9" s="1"/>
  <c r="F8870" i="9"/>
  <c r="H8870" i="9" s="1"/>
  <c r="F8871" i="9"/>
  <c r="H8871" i="9" s="1"/>
  <c r="F8872" i="9"/>
  <c r="H8872" i="9" s="1"/>
  <c r="F8873" i="9"/>
  <c r="H8873" i="9" s="1"/>
  <c r="F8874" i="9"/>
  <c r="H8874" i="9" s="1"/>
  <c r="F8875" i="9"/>
  <c r="H8875" i="9" s="1"/>
  <c r="F8876" i="9"/>
  <c r="H8876" i="9" s="1"/>
  <c r="F8877" i="9"/>
  <c r="H8877" i="9" s="1"/>
  <c r="F8878" i="9"/>
  <c r="H8878" i="9" s="1"/>
  <c r="F8879" i="9"/>
  <c r="H8879" i="9" s="1"/>
  <c r="F8880" i="9"/>
  <c r="H8880" i="9" s="1"/>
  <c r="F8881" i="9"/>
  <c r="H8881" i="9" s="1"/>
  <c r="F8882" i="9"/>
  <c r="H8882" i="9" s="1"/>
  <c r="F8883" i="9"/>
  <c r="H8883" i="9" s="1"/>
  <c r="F8884" i="9"/>
  <c r="H8884" i="9" s="1"/>
  <c r="F8885" i="9"/>
  <c r="H8885" i="9" s="1"/>
  <c r="F8886" i="9"/>
  <c r="H8886" i="9" s="1"/>
  <c r="F8887" i="9"/>
  <c r="H8887" i="9" s="1"/>
  <c r="F8888" i="9"/>
  <c r="H8888" i="9" s="1"/>
  <c r="F8889" i="9"/>
  <c r="H8889" i="9" s="1"/>
  <c r="F8890" i="9"/>
  <c r="H8890" i="9" s="1"/>
  <c r="F8891" i="9"/>
  <c r="H8891" i="9" s="1"/>
  <c r="F8892" i="9"/>
  <c r="H8892" i="9" s="1"/>
  <c r="F8893" i="9"/>
  <c r="H8893" i="9" s="1"/>
  <c r="F8894" i="9"/>
  <c r="H8894" i="9" s="1"/>
  <c r="F8895" i="9"/>
  <c r="H8895" i="9" s="1"/>
  <c r="F8896" i="9"/>
  <c r="H8896" i="9" s="1"/>
  <c r="F8897" i="9"/>
  <c r="H8897" i="9" s="1"/>
  <c r="F8898" i="9"/>
  <c r="H8898" i="9" s="1"/>
  <c r="F8899" i="9"/>
  <c r="H8899" i="9" s="1"/>
  <c r="F8900" i="9"/>
  <c r="H8900" i="9" s="1"/>
  <c r="F8901" i="9"/>
  <c r="H8901" i="9" s="1"/>
  <c r="F8902" i="9"/>
  <c r="H8902" i="9" s="1"/>
  <c r="F8903" i="9"/>
  <c r="H8903" i="9" s="1"/>
  <c r="F8904" i="9"/>
  <c r="H8904" i="9" s="1"/>
  <c r="F8905" i="9"/>
  <c r="H8905" i="9" s="1"/>
  <c r="F8906" i="9"/>
  <c r="H8906" i="9" s="1"/>
  <c r="F8907" i="9"/>
  <c r="H8907" i="9" s="1"/>
  <c r="F8908" i="9"/>
  <c r="H8908" i="9" s="1"/>
  <c r="F8909" i="9"/>
  <c r="H8909" i="9" s="1"/>
  <c r="F8910" i="9"/>
  <c r="H8910" i="9" s="1"/>
  <c r="F8911" i="9"/>
  <c r="H8911" i="9" s="1"/>
  <c r="F8912" i="9"/>
  <c r="H8912" i="9" s="1"/>
  <c r="F8913" i="9"/>
  <c r="H8913" i="9" s="1"/>
  <c r="F8914" i="9"/>
  <c r="H8914" i="9" s="1"/>
  <c r="F8915" i="9"/>
  <c r="H8915" i="9" s="1"/>
  <c r="F8916" i="9"/>
  <c r="H8916" i="9" s="1"/>
  <c r="F8917" i="9"/>
  <c r="H8917" i="9" s="1"/>
  <c r="F8918" i="9"/>
  <c r="H8918" i="9" s="1"/>
  <c r="F8919" i="9"/>
  <c r="H8919" i="9" s="1"/>
  <c r="F8920" i="9"/>
  <c r="H8920" i="9" s="1"/>
  <c r="F8921" i="9"/>
  <c r="H8921" i="9" s="1"/>
  <c r="F8922" i="9"/>
  <c r="H8922" i="9" s="1"/>
  <c r="F8923" i="9"/>
  <c r="H8923" i="9" s="1"/>
  <c r="F8924" i="9"/>
  <c r="H8924" i="9" s="1"/>
  <c r="F8925" i="9"/>
  <c r="H8925" i="9" s="1"/>
  <c r="F8926" i="9"/>
  <c r="H8926" i="9" s="1"/>
  <c r="F8927" i="9"/>
  <c r="H8927" i="9" s="1"/>
  <c r="F8928" i="9"/>
  <c r="H8928" i="9" s="1"/>
  <c r="F8929" i="9"/>
  <c r="H8929" i="9" s="1"/>
  <c r="F8930" i="9"/>
  <c r="H8930" i="9" s="1"/>
  <c r="F8931" i="9"/>
  <c r="H8931" i="9" s="1"/>
  <c r="F8932" i="9"/>
  <c r="H8932" i="9" s="1"/>
  <c r="F8933" i="9"/>
  <c r="H8933" i="9" s="1"/>
  <c r="F8934" i="9"/>
  <c r="H8934" i="9" s="1"/>
  <c r="F8935" i="9"/>
  <c r="H8935" i="9" s="1"/>
  <c r="F8936" i="9"/>
  <c r="H8936" i="9" s="1"/>
  <c r="F8937" i="9"/>
  <c r="H8937" i="9" s="1"/>
  <c r="F8938" i="9"/>
  <c r="H8938" i="9" s="1"/>
  <c r="F8939" i="9"/>
  <c r="H8939" i="9" s="1"/>
  <c r="F8940" i="9"/>
  <c r="H8940" i="9" s="1"/>
  <c r="F8941" i="9"/>
  <c r="H8941" i="9" s="1"/>
  <c r="F8942" i="9"/>
  <c r="H8942" i="9" s="1"/>
  <c r="F8943" i="9"/>
  <c r="H8943" i="9" s="1"/>
  <c r="F8944" i="9"/>
  <c r="H8944" i="9" s="1"/>
  <c r="F8945" i="9"/>
  <c r="H8945" i="9" s="1"/>
  <c r="F8946" i="9"/>
  <c r="H8946" i="9" s="1"/>
  <c r="F8947" i="9"/>
  <c r="H8947" i="9" s="1"/>
  <c r="F8948" i="9"/>
  <c r="H8948" i="9" s="1"/>
  <c r="F8949" i="9"/>
  <c r="H8949" i="9" s="1"/>
  <c r="F8950" i="9"/>
  <c r="H8950" i="9" s="1"/>
  <c r="F8951" i="9"/>
  <c r="H8951" i="9" s="1"/>
  <c r="F8952" i="9"/>
  <c r="H8952" i="9" s="1"/>
  <c r="F8953" i="9"/>
  <c r="H8953" i="9" s="1"/>
  <c r="F8954" i="9"/>
  <c r="H8954" i="9" s="1"/>
  <c r="F8955" i="9"/>
  <c r="H8955" i="9" s="1"/>
  <c r="F8956" i="9"/>
  <c r="H8956" i="9" s="1"/>
  <c r="F8957" i="9"/>
  <c r="H8957" i="9" s="1"/>
  <c r="F8958" i="9"/>
  <c r="H8958" i="9" s="1"/>
  <c r="F8959" i="9"/>
  <c r="H8959" i="9" s="1"/>
  <c r="F8960" i="9"/>
  <c r="H8960" i="9" s="1"/>
  <c r="F8961" i="9"/>
  <c r="H8961" i="9" s="1"/>
  <c r="F8962" i="9"/>
  <c r="H8962" i="9" s="1"/>
  <c r="F8963" i="9"/>
  <c r="H8963" i="9" s="1"/>
  <c r="F8964" i="9"/>
  <c r="H8964" i="9" s="1"/>
  <c r="F8965" i="9"/>
  <c r="H8965" i="9" s="1"/>
  <c r="F8966" i="9"/>
  <c r="H8966" i="9" s="1"/>
  <c r="F8967" i="9"/>
  <c r="H8967" i="9" s="1"/>
  <c r="F8968" i="9"/>
  <c r="H8968" i="9" s="1"/>
  <c r="F8969" i="9"/>
  <c r="H8969" i="9" s="1"/>
  <c r="F8970" i="9"/>
  <c r="H8970" i="9" s="1"/>
  <c r="F8971" i="9"/>
  <c r="H8971" i="9" s="1"/>
  <c r="F8972" i="9"/>
  <c r="H8972" i="9" s="1"/>
  <c r="F8973" i="9"/>
  <c r="H8973" i="9" s="1"/>
  <c r="F8974" i="9"/>
  <c r="H8974" i="9" s="1"/>
  <c r="F8975" i="9"/>
  <c r="H8975" i="9" s="1"/>
  <c r="F8976" i="9"/>
  <c r="H8976" i="9" s="1"/>
  <c r="F8977" i="9"/>
  <c r="H8977" i="9" s="1"/>
  <c r="F8978" i="9"/>
  <c r="H8978" i="9" s="1"/>
  <c r="F8979" i="9"/>
  <c r="H8979" i="9" s="1"/>
  <c r="F8980" i="9"/>
  <c r="H8980" i="9" s="1"/>
  <c r="F8981" i="9"/>
  <c r="H8981" i="9" s="1"/>
  <c r="F8982" i="9"/>
  <c r="H8982" i="9" s="1"/>
  <c r="F8983" i="9"/>
  <c r="H8983" i="9" s="1"/>
  <c r="F8984" i="9"/>
  <c r="H8984" i="9" s="1"/>
  <c r="F8985" i="9"/>
  <c r="H8985" i="9" s="1"/>
  <c r="F8986" i="9"/>
  <c r="H8986" i="9" s="1"/>
  <c r="F8987" i="9"/>
  <c r="H8987" i="9" s="1"/>
  <c r="F8988" i="9"/>
  <c r="H8988" i="9" s="1"/>
  <c r="F8989" i="9"/>
  <c r="H8989" i="9" s="1"/>
  <c r="F8990" i="9"/>
  <c r="H8990" i="9" s="1"/>
  <c r="F8991" i="9"/>
  <c r="H8991" i="9" s="1"/>
  <c r="F8992" i="9"/>
  <c r="H8992" i="9" s="1"/>
  <c r="F8993" i="9"/>
  <c r="H8993" i="9" s="1"/>
  <c r="F8994" i="9"/>
  <c r="H8994" i="9" s="1"/>
  <c r="F8995" i="9"/>
  <c r="H8995" i="9" s="1"/>
  <c r="F8996" i="9"/>
  <c r="H8996" i="9" s="1"/>
  <c r="F8997" i="9"/>
  <c r="H8997" i="9" s="1"/>
  <c r="F8998" i="9"/>
  <c r="H8998" i="9" s="1"/>
  <c r="F8999" i="9"/>
  <c r="H8999" i="9" s="1"/>
  <c r="F9000" i="9"/>
  <c r="H9000" i="9" s="1"/>
  <c r="F9001" i="9"/>
  <c r="H9001" i="9" s="1"/>
  <c r="F9002" i="9"/>
  <c r="H9002" i="9" s="1"/>
  <c r="F9003" i="9"/>
  <c r="H9003" i="9" s="1"/>
  <c r="F9004" i="9"/>
  <c r="H9004" i="9" s="1"/>
  <c r="F9005" i="9"/>
  <c r="H9005" i="9" s="1"/>
  <c r="F9006" i="9"/>
  <c r="H9006" i="9" s="1"/>
  <c r="F9007" i="9"/>
  <c r="H9007" i="9" s="1"/>
  <c r="F9008" i="9"/>
  <c r="H9008" i="9" s="1"/>
  <c r="F9009" i="9"/>
  <c r="H9009" i="9" s="1"/>
  <c r="F9010" i="9"/>
  <c r="H9010" i="9" s="1"/>
  <c r="F9011" i="9"/>
  <c r="H9011" i="9" s="1"/>
  <c r="F9012" i="9"/>
  <c r="H9012" i="9" s="1"/>
  <c r="F9013" i="9"/>
  <c r="H9013" i="9" s="1"/>
  <c r="F9014" i="9"/>
  <c r="H9014" i="9" s="1"/>
  <c r="F9015" i="9"/>
  <c r="H9015" i="9" s="1"/>
  <c r="F9016" i="9"/>
  <c r="H9016" i="9" s="1"/>
  <c r="F9017" i="9"/>
  <c r="H9017" i="9" s="1"/>
  <c r="F9018" i="9"/>
  <c r="H9018" i="9" s="1"/>
  <c r="F9019" i="9"/>
  <c r="H9019" i="9" s="1"/>
  <c r="F9020" i="9"/>
  <c r="H9020" i="9" s="1"/>
  <c r="F9021" i="9"/>
  <c r="H9021" i="9" s="1"/>
  <c r="F9022" i="9"/>
  <c r="H9022" i="9" s="1"/>
  <c r="F9023" i="9"/>
  <c r="H9023" i="9" s="1"/>
  <c r="F9024" i="9"/>
  <c r="H9024" i="9" s="1"/>
  <c r="F9025" i="9"/>
  <c r="H9025" i="9" s="1"/>
  <c r="F9026" i="9"/>
  <c r="H9026" i="9" s="1"/>
  <c r="F9027" i="9"/>
  <c r="H9027" i="9" s="1"/>
  <c r="F9028" i="9"/>
  <c r="H9028" i="9" s="1"/>
  <c r="F9029" i="9"/>
  <c r="H9029" i="9" s="1"/>
  <c r="F9030" i="9"/>
  <c r="H9030" i="9" s="1"/>
  <c r="F9031" i="9"/>
  <c r="H9031" i="9" s="1"/>
  <c r="F9032" i="9"/>
  <c r="H9032" i="9" s="1"/>
  <c r="F9033" i="9"/>
  <c r="H9033" i="9" s="1"/>
  <c r="F9034" i="9"/>
  <c r="H9034" i="9" s="1"/>
  <c r="F9035" i="9"/>
  <c r="H9035" i="9" s="1"/>
  <c r="F9036" i="9"/>
  <c r="H9036" i="9" s="1"/>
  <c r="F9037" i="9"/>
  <c r="H9037" i="9" s="1"/>
  <c r="F9038" i="9"/>
  <c r="H9038" i="9" s="1"/>
  <c r="F9039" i="9"/>
  <c r="H9039" i="9" s="1"/>
  <c r="F9040" i="9"/>
  <c r="H9040" i="9" s="1"/>
  <c r="F9041" i="9"/>
  <c r="H9041" i="9" s="1"/>
  <c r="F9042" i="9"/>
  <c r="H9042" i="9" s="1"/>
  <c r="F9043" i="9"/>
  <c r="H9043" i="9" s="1"/>
  <c r="F9044" i="9"/>
  <c r="H9044" i="9" s="1"/>
  <c r="F9045" i="9"/>
  <c r="H9045" i="9" s="1"/>
  <c r="F9046" i="9"/>
  <c r="H9046" i="9" s="1"/>
  <c r="F9047" i="9"/>
  <c r="H9047" i="9" s="1"/>
  <c r="F9048" i="9"/>
  <c r="H9048" i="9" s="1"/>
  <c r="F9049" i="9"/>
  <c r="H9049" i="9" s="1"/>
  <c r="F9050" i="9"/>
  <c r="H9050" i="9" s="1"/>
  <c r="F9051" i="9"/>
  <c r="H9051" i="9" s="1"/>
  <c r="F9052" i="9"/>
  <c r="H9052" i="9" s="1"/>
  <c r="F9053" i="9"/>
  <c r="H9053" i="9" s="1"/>
  <c r="F9054" i="9"/>
  <c r="H9054" i="9" s="1"/>
  <c r="F9055" i="9"/>
  <c r="H9055" i="9" s="1"/>
  <c r="F9056" i="9"/>
  <c r="H9056" i="9" s="1"/>
  <c r="F9057" i="9"/>
  <c r="H9057" i="9" s="1"/>
  <c r="F9058" i="9"/>
  <c r="H9058" i="9" s="1"/>
  <c r="F9059" i="9"/>
  <c r="H9059" i="9" s="1"/>
  <c r="F9060" i="9"/>
  <c r="H9060" i="9" s="1"/>
  <c r="F9061" i="9"/>
  <c r="H9061" i="9" s="1"/>
  <c r="F9062" i="9"/>
  <c r="H9062" i="9" s="1"/>
  <c r="F9063" i="9"/>
  <c r="H9063" i="9" s="1"/>
  <c r="F9064" i="9"/>
  <c r="H9064" i="9" s="1"/>
  <c r="F9065" i="9"/>
  <c r="H9065" i="9" s="1"/>
  <c r="F9066" i="9"/>
  <c r="H9066" i="9" s="1"/>
  <c r="F9067" i="9"/>
  <c r="H9067" i="9" s="1"/>
  <c r="F9068" i="9"/>
  <c r="H9068" i="9" s="1"/>
  <c r="F9069" i="9"/>
  <c r="H9069" i="9" s="1"/>
  <c r="F9070" i="9"/>
  <c r="H9070" i="9" s="1"/>
  <c r="F9071" i="9"/>
  <c r="H9071" i="9" s="1"/>
  <c r="F9072" i="9"/>
  <c r="H9072" i="9" s="1"/>
  <c r="F9073" i="9"/>
  <c r="H9073" i="9" s="1"/>
  <c r="F9074" i="9"/>
  <c r="H9074" i="9" s="1"/>
  <c r="F9075" i="9"/>
  <c r="H9075" i="9" s="1"/>
  <c r="F9076" i="9"/>
  <c r="H9076" i="9" s="1"/>
  <c r="F9077" i="9"/>
  <c r="H9077" i="9" s="1"/>
  <c r="F9078" i="9"/>
  <c r="H9078" i="9" s="1"/>
  <c r="F9079" i="9"/>
  <c r="H9079" i="9" s="1"/>
  <c r="F9080" i="9"/>
  <c r="H9080" i="9" s="1"/>
  <c r="F9081" i="9"/>
  <c r="H9081" i="9" s="1"/>
  <c r="F9082" i="9"/>
  <c r="H9082" i="9" s="1"/>
  <c r="F9083" i="9"/>
  <c r="H9083" i="9" s="1"/>
  <c r="F9084" i="9"/>
  <c r="H9084" i="9" s="1"/>
  <c r="F9085" i="9"/>
  <c r="H9085" i="9" s="1"/>
  <c r="F9086" i="9"/>
  <c r="H9086" i="9" s="1"/>
  <c r="F9087" i="9"/>
  <c r="H9087" i="9" s="1"/>
  <c r="F9088" i="9"/>
  <c r="H9088" i="9" s="1"/>
  <c r="F9089" i="9"/>
  <c r="H9089" i="9" s="1"/>
  <c r="F9090" i="9"/>
  <c r="H9090" i="9" s="1"/>
  <c r="F9091" i="9"/>
  <c r="H9091" i="9" s="1"/>
  <c r="F9092" i="9"/>
  <c r="H9092" i="9" s="1"/>
  <c r="F9093" i="9"/>
  <c r="H9093" i="9" s="1"/>
  <c r="F9094" i="9"/>
  <c r="H9094" i="9" s="1"/>
  <c r="F9095" i="9"/>
  <c r="H9095" i="9" s="1"/>
  <c r="F9096" i="9"/>
  <c r="H9096" i="9" s="1"/>
  <c r="F9097" i="9"/>
  <c r="H9097" i="9" s="1"/>
  <c r="F9098" i="9"/>
  <c r="H9098" i="9" s="1"/>
  <c r="F9099" i="9"/>
  <c r="H9099" i="9" s="1"/>
  <c r="F9100" i="9"/>
  <c r="H9100" i="9" s="1"/>
  <c r="F9101" i="9"/>
  <c r="H9101" i="9" s="1"/>
  <c r="F9102" i="9"/>
  <c r="H9102" i="9" s="1"/>
  <c r="F9103" i="9"/>
  <c r="H9103" i="9" s="1"/>
  <c r="F9104" i="9"/>
  <c r="H9104" i="9" s="1"/>
  <c r="F9105" i="9"/>
  <c r="H9105" i="9" s="1"/>
  <c r="F9106" i="9"/>
  <c r="H9106" i="9" s="1"/>
  <c r="F9107" i="9"/>
  <c r="H9107" i="9" s="1"/>
  <c r="F9108" i="9"/>
  <c r="H9108" i="9" s="1"/>
  <c r="F9109" i="9"/>
  <c r="H9109" i="9" s="1"/>
  <c r="F9110" i="9"/>
  <c r="H9110" i="9" s="1"/>
  <c r="F9111" i="9"/>
  <c r="H9111" i="9" s="1"/>
  <c r="F9112" i="9"/>
  <c r="H9112" i="9" s="1"/>
  <c r="F9113" i="9"/>
  <c r="H9113" i="9" s="1"/>
  <c r="F9114" i="9"/>
  <c r="H9114" i="9" s="1"/>
  <c r="F9115" i="9"/>
  <c r="H9115" i="9" s="1"/>
  <c r="F9116" i="9"/>
  <c r="H9116" i="9" s="1"/>
  <c r="F9117" i="9"/>
  <c r="H9117" i="9" s="1"/>
  <c r="F9118" i="9"/>
  <c r="H9118" i="9" s="1"/>
  <c r="F9119" i="9"/>
  <c r="H9119" i="9" s="1"/>
  <c r="F9120" i="9"/>
  <c r="H9120" i="9" s="1"/>
  <c r="F9121" i="9"/>
  <c r="H9121" i="9" s="1"/>
  <c r="F9122" i="9"/>
  <c r="H9122" i="9" s="1"/>
  <c r="F9123" i="9"/>
  <c r="H9123" i="9" s="1"/>
  <c r="F9124" i="9"/>
  <c r="H9124" i="9" s="1"/>
  <c r="F9125" i="9"/>
  <c r="H9125" i="9" s="1"/>
  <c r="F9126" i="9"/>
  <c r="H9126" i="9" s="1"/>
  <c r="F9127" i="9"/>
  <c r="H9127" i="9" s="1"/>
  <c r="F9128" i="9"/>
  <c r="H9128" i="9" s="1"/>
  <c r="F9129" i="9"/>
  <c r="H9129" i="9" s="1"/>
  <c r="F9130" i="9"/>
  <c r="H9130" i="9" s="1"/>
  <c r="F9131" i="9"/>
  <c r="H9131" i="9" s="1"/>
  <c r="F9132" i="9"/>
  <c r="H9132" i="9" s="1"/>
  <c r="F9133" i="9"/>
  <c r="H9133" i="9" s="1"/>
  <c r="F9134" i="9"/>
  <c r="H9134" i="9" s="1"/>
  <c r="F9135" i="9"/>
  <c r="H9135" i="9" s="1"/>
  <c r="F9136" i="9"/>
  <c r="H9136" i="9" s="1"/>
  <c r="F9137" i="9"/>
  <c r="H9137" i="9" s="1"/>
  <c r="F9138" i="9"/>
  <c r="H9138" i="9" s="1"/>
  <c r="F9139" i="9"/>
  <c r="H9139" i="9" s="1"/>
  <c r="F9140" i="9"/>
  <c r="H9140" i="9" s="1"/>
  <c r="F9141" i="9"/>
  <c r="H9141" i="9" s="1"/>
  <c r="F9142" i="9"/>
  <c r="H9142" i="9" s="1"/>
  <c r="F9143" i="9"/>
  <c r="H9143" i="9" s="1"/>
  <c r="F9144" i="9"/>
  <c r="H9144" i="9" s="1"/>
  <c r="F9145" i="9"/>
  <c r="H9145" i="9" s="1"/>
  <c r="F9146" i="9"/>
  <c r="H9146" i="9" s="1"/>
  <c r="F9147" i="9"/>
  <c r="H9147" i="9" s="1"/>
  <c r="F9148" i="9"/>
  <c r="H9148" i="9" s="1"/>
  <c r="F9149" i="9"/>
  <c r="H9149" i="9" s="1"/>
  <c r="F9150" i="9"/>
  <c r="H9150" i="9" s="1"/>
  <c r="F9151" i="9"/>
  <c r="H9151" i="9" s="1"/>
  <c r="F9152" i="9"/>
  <c r="H9152" i="9" s="1"/>
  <c r="F9153" i="9"/>
  <c r="H9153" i="9" s="1"/>
  <c r="F9154" i="9"/>
  <c r="H9154" i="9" s="1"/>
  <c r="F9155" i="9"/>
  <c r="H9155" i="9" s="1"/>
  <c r="F9156" i="9"/>
  <c r="H9156" i="9" s="1"/>
  <c r="F9157" i="9"/>
  <c r="H9157" i="9" s="1"/>
  <c r="F9158" i="9"/>
  <c r="H9158" i="9" s="1"/>
  <c r="F9159" i="9"/>
  <c r="H9159" i="9" s="1"/>
  <c r="F9160" i="9"/>
  <c r="H9160" i="9" s="1"/>
  <c r="F9161" i="9"/>
  <c r="H9161" i="9" s="1"/>
  <c r="F9162" i="9"/>
  <c r="H9162" i="9" s="1"/>
  <c r="F9163" i="9"/>
  <c r="H9163" i="9" s="1"/>
  <c r="F9164" i="9"/>
  <c r="H9164" i="9" s="1"/>
  <c r="F9165" i="9"/>
  <c r="H9165" i="9" s="1"/>
  <c r="F9166" i="9"/>
  <c r="H9166" i="9" s="1"/>
  <c r="F9167" i="9"/>
  <c r="H9167" i="9" s="1"/>
  <c r="F9168" i="9"/>
  <c r="H9168" i="9" s="1"/>
  <c r="F9169" i="9"/>
  <c r="H9169" i="9" s="1"/>
  <c r="F9170" i="9"/>
  <c r="H9170" i="9" s="1"/>
  <c r="F9171" i="9"/>
  <c r="H9171" i="9" s="1"/>
  <c r="F9172" i="9"/>
  <c r="H9172" i="9" s="1"/>
  <c r="F9173" i="9"/>
  <c r="H9173" i="9" s="1"/>
  <c r="F9174" i="9"/>
  <c r="H9174" i="9" s="1"/>
  <c r="F9175" i="9"/>
  <c r="H9175" i="9" s="1"/>
  <c r="F9176" i="9"/>
  <c r="H9176" i="9" s="1"/>
  <c r="F9177" i="9"/>
  <c r="H9177" i="9" s="1"/>
  <c r="F9178" i="9"/>
  <c r="H9178" i="9" s="1"/>
  <c r="F9179" i="9"/>
  <c r="H9179" i="9" s="1"/>
  <c r="F9180" i="9"/>
  <c r="H9180" i="9" s="1"/>
  <c r="F9181" i="9"/>
  <c r="H9181" i="9" s="1"/>
  <c r="F9182" i="9"/>
  <c r="H9182" i="9" s="1"/>
  <c r="F9183" i="9"/>
  <c r="H9183" i="9" s="1"/>
  <c r="F9184" i="9"/>
  <c r="H9184" i="9" s="1"/>
  <c r="F9185" i="9"/>
  <c r="H9185" i="9" s="1"/>
  <c r="F9186" i="9"/>
  <c r="H9186" i="9" s="1"/>
  <c r="F9187" i="9"/>
  <c r="H9187" i="9" s="1"/>
  <c r="F9188" i="9"/>
  <c r="H9188" i="9" s="1"/>
  <c r="F9189" i="9"/>
  <c r="H9189" i="9" s="1"/>
  <c r="F9190" i="9"/>
  <c r="H9190" i="9" s="1"/>
  <c r="F9191" i="9"/>
  <c r="H9191" i="9" s="1"/>
  <c r="F9192" i="9"/>
  <c r="H9192" i="9" s="1"/>
  <c r="F9193" i="9"/>
  <c r="H9193" i="9" s="1"/>
  <c r="F9194" i="9"/>
  <c r="H9194" i="9" s="1"/>
  <c r="F9195" i="9"/>
  <c r="H9195" i="9" s="1"/>
  <c r="F9196" i="9"/>
  <c r="H9196" i="9" s="1"/>
  <c r="F9197" i="9"/>
  <c r="H9197" i="9" s="1"/>
  <c r="F9198" i="9"/>
  <c r="H9198" i="9" s="1"/>
  <c r="F9199" i="9"/>
  <c r="H9199" i="9" s="1"/>
  <c r="F9200" i="9"/>
  <c r="H9200" i="9" s="1"/>
  <c r="F9201" i="9"/>
  <c r="H9201" i="9" s="1"/>
  <c r="F9202" i="9"/>
  <c r="H9202" i="9" s="1"/>
  <c r="F9203" i="9"/>
  <c r="H9203" i="9" s="1"/>
  <c r="F9204" i="9"/>
  <c r="H9204" i="9" s="1"/>
  <c r="F9205" i="9"/>
  <c r="H9205" i="9" s="1"/>
  <c r="F9206" i="9"/>
  <c r="H9206" i="9" s="1"/>
  <c r="F9207" i="9"/>
  <c r="H9207" i="9" s="1"/>
  <c r="F9208" i="9"/>
  <c r="H9208" i="9" s="1"/>
  <c r="F9209" i="9"/>
  <c r="H9209" i="9" s="1"/>
  <c r="F9210" i="9"/>
  <c r="H9210" i="9" s="1"/>
  <c r="F9211" i="9"/>
  <c r="H9211" i="9" s="1"/>
  <c r="F9212" i="9"/>
  <c r="H9212" i="9" s="1"/>
  <c r="F9213" i="9"/>
  <c r="H9213" i="9" s="1"/>
  <c r="F9214" i="9"/>
  <c r="H9214" i="9" s="1"/>
  <c r="F9215" i="9"/>
  <c r="H9215" i="9" s="1"/>
  <c r="F9216" i="9"/>
  <c r="H9216" i="9" s="1"/>
  <c r="F9217" i="9"/>
  <c r="H9217" i="9" s="1"/>
  <c r="F9218" i="9"/>
  <c r="H9218" i="9" s="1"/>
  <c r="F9219" i="9"/>
  <c r="H9219" i="9" s="1"/>
  <c r="F9220" i="9"/>
  <c r="H9220" i="9" s="1"/>
  <c r="F9221" i="9"/>
  <c r="H9221" i="9" s="1"/>
  <c r="F9222" i="9"/>
  <c r="H9222" i="9" s="1"/>
  <c r="F9223" i="9"/>
  <c r="H9223" i="9" s="1"/>
  <c r="F9224" i="9"/>
  <c r="H9224" i="9" s="1"/>
  <c r="F9225" i="9"/>
  <c r="H9225" i="9" s="1"/>
  <c r="F9226" i="9"/>
  <c r="H9226" i="9" s="1"/>
  <c r="F9227" i="9"/>
  <c r="H9227" i="9" s="1"/>
  <c r="F9228" i="9"/>
  <c r="H9228" i="9" s="1"/>
  <c r="F9229" i="9"/>
  <c r="H9229" i="9" s="1"/>
  <c r="F9230" i="9"/>
  <c r="H9230" i="9" s="1"/>
  <c r="F9231" i="9"/>
  <c r="H9231" i="9" s="1"/>
  <c r="F9232" i="9"/>
  <c r="H9232" i="9" s="1"/>
  <c r="F9233" i="9"/>
  <c r="H9233" i="9" s="1"/>
  <c r="F9234" i="9"/>
  <c r="H9234" i="9" s="1"/>
  <c r="F9235" i="9"/>
  <c r="H9235" i="9" s="1"/>
  <c r="F9236" i="9"/>
  <c r="H9236" i="9" s="1"/>
  <c r="F9237" i="9"/>
  <c r="H9237" i="9" s="1"/>
  <c r="F9238" i="9"/>
  <c r="H9238" i="9" s="1"/>
  <c r="F9239" i="9"/>
  <c r="H9239" i="9" s="1"/>
  <c r="F9240" i="9"/>
  <c r="H9240" i="9" s="1"/>
  <c r="F9241" i="9"/>
  <c r="H9241" i="9" s="1"/>
  <c r="F9242" i="9"/>
  <c r="H9242" i="9" s="1"/>
  <c r="F9243" i="9"/>
  <c r="H9243" i="9" s="1"/>
  <c r="F9244" i="9"/>
  <c r="H9244" i="9" s="1"/>
  <c r="F9245" i="9"/>
  <c r="H9245" i="9" s="1"/>
  <c r="F9246" i="9"/>
  <c r="H9246" i="9" s="1"/>
  <c r="F9247" i="9"/>
  <c r="H9247" i="9" s="1"/>
  <c r="F9248" i="9"/>
  <c r="H9248" i="9" s="1"/>
  <c r="F9249" i="9"/>
  <c r="H9249" i="9" s="1"/>
  <c r="F9250" i="9"/>
  <c r="H9250" i="9" s="1"/>
  <c r="F9251" i="9"/>
  <c r="H9251" i="9" s="1"/>
  <c r="F9252" i="9"/>
  <c r="H9252" i="9" s="1"/>
  <c r="F9253" i="9"/>
  <c r="H9253" i="9" s="1"/>
  <c r="F9254" i="9"/>
  <c r="H9254" i="9" s="1"/>
  <c r="F9255" i="9"/>
  <c r="H9255" i="9" s="1"/>
  <c r="F9256" i="9"/>
  <c r="H9256" i="9" s="1"/>
  <c r="F9257" i="9"/>
  <c r="H9257" i="9" s="1"/>
  <c r="F9258" i="9"/>
  <c r="H9258" i="9" s="1"/>
  <c r="F9259" i="9"/>
  <c r="H9259" i="9" s="1"/>
  <c r="F9260" i="9"/>
  <c r="H9260" i="9" s="1"/>
  <c r="F9261" i="9"/>
  <c r="H9261" i="9" s="1"/>
  <c r="F9262" i="9"/>
  <c r="H9262" i="9" s="1"/>
  <c r="F9263" i="9"/>
  <c r="H9263" i="9" s="1"/>
  <c r="F9264" i="9"/>
  <c r="H9264" i="9" s="1"/>
  <c r="F9265" i="9"/>
  <c r="H9265" i="9" s="1"/>
  <c r="F9266" i="9"/>
  <c r="H9266" i="9" s="1"/>
  <c r="F9267" i="9"/>
  <c r="H9267" i="9" s="1"/>
  <c r="F9268" i="9"/>
  <c r="H9268" i="9" s="1"/>
  <c r="F9269" i="9"/>
  <c r="H9269" i="9" s="1"/>
  <c r="F9270" i="9"/>
  <c r="H9270" i="9" s="1"/>
  <c r="F9271" i="9"/>
  <c r="H9271" i="9" s="1"/>
  <c r="F9272" i="9"/>
  <c r="H9272" i="9" s="1"/>
  <c r="F9273" i="9"/>
  <c r="H9273" i="9" s="1"/>
  <c r="F9274" i="9"/>
  <c r="H9274" i="9" s="1"/>
  <c r="F9275" i="9"/>
  <c r="H9275" i="9" s="1"/>
  <c r="F9276" i="9"/>
  <c r="H9276" i="9" s="1"/>
  <c r="F9277" i="9"/>
  <c r="H9277" i="9" s="1"/>
  <c r="F9278" i="9"/>
  <c r="H9278" i="9" s="1"/>
  <c r="F9279" i="9"/>
  <c r="H9279" i="9" s="1"/>
  <c r="F9280" i="9"/>
  <c r="H9280" i="9" s="1"/>
  <c r="F9281" i="9"/>
  <c r="H9281" i="9" s="1"/>
  <c r="F9282" i="9"/>
  <c r="H9282" i="9" s="1"/>
  <c r="F9283" i="9"/>
  <c r="H9283" i="9" s="1"/>
  <c r="F9284" i="9"/>
  <c r="H9284" i="9" s="1"/>
  <c r="F9285" i="9"/>
  <c r="H9285" i="9" s="1"/>
  <c r="F9286" i="9"/>
  <c r="H9286" i="9" s="1"/>
  <c r="F9287" i="9"/>
  <c r="H9287" i="9" s="1"/>
  <c r="F9288" i="9"/>
  <c r="H9288" i="9" s="1"/>
  <c r="F9289" i="9"/>
  <c r="H9289" i="9" s="1"/>
  <c r="F9290" i="9"/>
  <c r="H9290" i="9" s="1"/>
  <c r="F9291" i="9"/>
  <c r="H9291" i="9" s="1"/>
  <c r="F9292" i="9"/>
  <c r="H9292" i="9" s="1"/>
  <c r="F9293" i="9"/>
  <c r="H9293" i="9" s="1"/>
  <c r="F9294" i="9"/>
  <c r="H9294" i="9" s="1"/>
  <c r="F9295" i="9"/>
  <c r="H9295" i="9" s="1"/>
  <c r="F9296" i="9"/>
  <c r="H9296" i="9" s="1"/>
  <c r="F9297" i="9"/>
  <c r="H9297" i="9" s="1"/>
  <c r="F9298" i="9"/>
  <c r="H9298" i="9" s="1"/>
  <c r="F9299" i="9"/>
  <c r="H9299" i="9" s="1"/>
  <c r="F9300" i="9"/>
  <c r="H9300" i="9" s="1"/>
  <c r="F9301" i="9"/>
  <c r="H9301" i="9" s="1"/>
  <c r="F9302" i="9"/>
  <c r="H9302" i="9" s="1"/>
  <c r="F9303" i="9"/>
  <c r="H9303" i="9" s="1"/>
  <c r="F9304" i="9"/>
  <c r="H9304" i="9" s="1"/>
  <c r="F9305" i="9"/>
  <c r="H9305" i="9" s="1"/>
  <c r="F9306" i="9"/>
  <c r="H9306" i="9" s="1"/>
  <c r="F9307" i="9"/>
  <c r="H9307" i="9" s="1"/>
  <c r="F9308" i="9"/>
  <c r="H9308" i="9" s="1"/>
  <c r="F9309" i="9"/>
  <c r="H9309" i="9" s="1"/>
  <c r="F9310" i="9"/>
  <c r="H9310" i="9" s="1"/>
  <c r="F9311" i="9"/>
  <c r="H9311" i="9" s="1"/>
  <c r="F9312" i="9"/>
  <c r="H9312" i="9" s="1"/>
  <c r="F9313" i="9"/>
  <c r="H9313" i="9" s="1"/>
  <c r="F9314" i="9"/>
  <c r="H9314" i="9" s="1"/>
  <c r="F9315" i="9"/>
  <c r="H9315" i="9" s="1"/>
  <c r="F9316" i="9"/>
  <c r="H9316" i="9" s="1"/>
  <c r="F9317" i="9"/>
  <c r="H9317" i="9" s="1"/>
  <c r="F9318" i="9"/>
  <c r="H9318" i="9" s="1"/>
  <c r="F9319" i="9"/>
  <c r="H9319" i="9" s="1"/>
  <c r="F9320" i="9"/>
  <c r="H9320" i="9" s="1"/>
  <c r="F9321" i="9"/>
  <c r="H9321" i="9" s="1"/>
  <c r="F9322" i="9"/>
  <c r="H9322" i="9" s="1"/>
  <c r="F9323" i="9"/>
  <c r="H9323" i="9" s="1"/>
  <c r="F9324" i="9"/>
  <c r="H9324" i="9" s="1"/>
  <c r="F9325" i="9"/>
  <c r="H9325" i="9" s="1"/>
  <c r="F9326" i="9"/>
  <c r="H9326" i="9" s="1"/>
  <c r="F9327" i="9"/>
  <c r="H9327" i="9" s="1"/>
  <c r="F9328" i="9"/>
  <c r="H9328" i="9" s="1"/>
  <c r="F9329" i="9"/>
  <c r="H9329" i="9" s="1"/>
  <c r="F9330" i="9"/>
  <c r="H9330" i="9" s="1"/>
  <c r="F9331" i="9"/>
  <c r="H9331" i="9" s="1"/>
  <c r="F9332" i="9"/>
  <c r="H9332" i="9" s="1"/>
  <c r="F9333" i="9"/>
  <c r="H9333" i="9" s="1"/>
  <c r="F9334" i="9"/>
  <c r="H9334" i="9" s="1"/>
  <c r="F9335" i="9"/>
  <c r="H9335" i="9" s="1"/>
  <c r="F9336" i="9"/>
  <c r="H9336" i="9" s="1"/>
  <c r="F9337" i="9"/>
  <c r="H9337" i="9" s="1"/>
  <c r="F9338" i="9"/>
  <c r="H9338" i="9" s="1"/>
  <c r="F9339" i="9"/>
  <c r="H9339" i="9" s="1"/>
  <c r="F9340" i="9"/>
  <c r="H9340" i="9" s="1"/>
  <c r="F9341" i="9"/>
  <c r="H9341" i="9" s="1"/>
  <c r="F9342" i="9"/>
  <c r="H9342" i="9" s="1"/>
  <c r="F9343" i="9"/>
  <c r="H9343" i="9" s="1"/>
  <c r="F9344" i="9"/>
  <c r="H9344" i="9" s="1"/>
  <c r="F9345" i="9"/>
  <c r="H9345" i="9" s="1"/>
  <c r="F9346" i="9"/>
  <c r="H9346" i="9" s="1"/>
  <c r="F9347" i="9"/>
  <c r="H9347" i="9" s="1"/>
  <c r="F9348" i="9"/>
  <c r="H9348" i="9" s="1"/>
  <c r="F9349" i="9"/>
  <c r="H9349" i="9" s="1"/>
  <c r="F9350" i="9"/>
  <c r="H9350" i="9" s="1"/>
  <c r="F9351" i="9"/>
  <c r="H9351" i="9" s="1"/>
  <c r="F9352" i="9"/>
  <c r="H9352" i="9" s="1"/>
  <c r="F9353" i="9"/>
  <c r="H9353" i="9" s="1"/>
  <c r="F9354" i="9"/>
  <c r="H9354" i="9" s="1"/>
  <c r="F9355" i="9"/>
  <c r="H9355" i="9" s="1"/>
  <c r="F9356" i="9"/>
  <c r="H9356" i="9" s="1"/>
  <c r="F9357" i="9"/>
  <c r="H9357" i="9" s="1"/>
  <c r="F9358" i="9"/>
  <c r="H9358" i="9" s="1"/>
  <c r="F9359" i="9"/>
  <c r="H9359" i="9" s="1"/>
  <c r="F9360" i="9"/>
  <c r="H9360" i="9" s="1"/>
  <c r="F9361" i="9"/>
  <c r="H9361" i="9" s="1"/>
  <c r="F9362" i="9"/>
  <c r="H9362" i="9" s="1"/>
  <c r="F9363" i="9"/>
  <c r="H9363" i="9" s="1"/>
  <c r="F9364" i="9"/>
  <c r="H9364" i="9" s="1"/>
  <c r="F9365" i="9"/>
  <c r="H9365" i="9" s="1"/>
  <c r="F9366" i="9"/>
  <c r="H9366" i="9" s="1"/>
  <c r="F9367" i="9"/>
  <c r="H9367" i="9" s="1"/>
  <c r="F9368" i="9"/>
  <c r="H9368" i="9" s="1"/>
  <c r="F9369" i="9"/>
  <c r="H9369" i="9" s="1"/>
  <c r="F9370" i="9"/>
  <c r="H9370" i="9" s="1"/>
  <c r="F9371" i="9"/>
  <c r="H9371" i="9" s="1"/>
  <c r="F9372" i="9"/>
  <c r="H9372" i="9" s="1"/>
  <c r="F9373" i="9"/>
  <c r="H9373" i="9" s="1"/>
  <c r="F9374" i="9"/>
  <c r="H9374" i="9" s="1"/>
  <c r="F9375" i="9"/>
  <c r="H9375" i="9" s="1"/>
  <c r="F9376" i="9"/>
  <c r="H9376" i="9" s="1"/>
  <c r="F9377" i="9"/>
  <c r="H9377" i="9" s="1"/>
  <c r="F9378" i="9"/>
  <c r="H9378" i="9" s="1"/>
  <c r="F9379" i="9"/>
  <c r="H9379" i="9" s="1"/>
  <c r="F9380" i="9"/>
  <c r="H9380" i="9" s="1"/>
  <c r="F9381" i="9"/>
  <c r="H9381" i="9" s="1"/>
  <c r="F9382" i="9"/>
  <c r="H9382" i="9" s="1"/>
  <c r="F9383" i="9"/>
  <c r="H9383" i="9" s="1"/>
  <c r="F9384" i="9"/>
  <c r="H9384" i="9" s="1"/>
  <c r="F9385" i="9"/>
  <c r="H9385" i="9" s="1"/>
  <c r="F9386" i="9"/>
  <c r="H9386" i="9" s="1"/>
  <c r="F9387" i="9"/>
  <c r="H9387" i="9" s="1"/>
  <c r="F9388" i="9"/>
  <c r="H9388" i="9" s="1"/>
  <c r="F9389" i="9"/>
  <c r="H9389" i="9" s="1"/>
  <c r="F9390" i="9"/>
  <c r="H9390" i="9" s="1"/>
  <c r="F9391" i="9"/>
  <c r="H9391" i="9" s="1"/>
  <c r="F9392" i="9"/>
  <c r="H9392" i="9" s="1"/>
  <c r="F9393" i="9"/>
  <c r="H9393" i="9" s="1"/>
  <c r="F9394" i="9"/>
  <c r="H9394" i="9" s="1"/>
  <c r="F9395" i="9"/>
  <c r="H9395" i="9" s="1"/>
  <c r="F9396" i="9"/>
  <c r="H9396" i="9" s="1"/>
  <c r="F9397" i="9"/>
  <c r="H9397" i="9" s="1"/>
  <c r="F9398" i="9"/>
  <c r="H9398" i="9" s="1"/>
  <c r="F9399" i="9"/>
  <c r="H9399" i="9" s="1"/>
  <c r="F9400" i="9"/>
  <c r="H9400" i="9" s="1"/>
  <c r="F9401" i="9"/>
  <c r="H9401" i="9" s="1"/>
  <c r="F9402" i="9"/>
  <c r="H9402" i="9" s="1"/>
  <c r="F9403" i="9"/>
  <c r="H9403" i="9" s="1"/>
  <c r="F9404" i="9"/>
  <c r="H9404" i="9" s="1"/>
  <c r="F9405" i="9"/>
  <c r="H9405" i="9" s="1"/>
  <c r="F9406" i="9"/>
  <c r="H9406" i="9" s="1"/>
  <c r="F9407" i="9"/>
  <c r="H9407" i="9" s="1"/>
  <c r="F9408" i="9"/>
  <c r="H9408" i="9" s="1"/>
  <c r="F9409" i="9"/>
  <c r="H9409" i="9" s="1"/>
  <c r="F9410" i="9"/>
  <c r="H9410" i="9" s="1"/>
  <c r="F9411" i="9"/>
  <c r="H9411" i="9" s="1"/>
  <c r="F9412" i="9"/>
  <c r="H9412" i="9" s="1"/>
  <c r="F9413" i="9"/>
  <c r="H9413" i="9" s="1"/>
  <c r="F9414" i="9"/>
  <c r="H9414" i="9" s="1"/>
  <c r="F9415" i="9"/>
  <c r="H9415" i="9" s="1"/>
  <c r="F9416" i="9"/>
  <c r="H9416" i="9" s="1"/>
  <c r="F9417" i="9"/>
  <c r="H9417" i="9" s="1"/>
  <c r="F9418" i="9"/>
  <c r="H9418" i="9" s="1"/>
  <c r="F9419" i="9"/>
  <c r="H9419" i="9" s="1"/>
  <c r="F9420" i="9"/>
  <c r="H9420" i="9" s="1"/>
  <c r="F9421" i="9"/>
  <c r="H9421" i="9" s="1"/>
  <c r="F9422" i="9"/>
  <c r="H9422" i="9" s="1"/>
  <c r="F9423" i="9"/>
  <c r="H9423" i="9" s="1"/>
  <c r="F9424" i="9"/>
  <c r="H9424" i="9" s="1"/>
  <c r="F9425" i="9"/>
  <c r="H9425" i="9" s="1"/>
  <c r="F9426" i="9"/>
  <c r="H9426" i="9" s="1"/>
  <c r="F9427" i="9"/>
  <c r="H9427" i="9" s="1"/>
  <c r="F9428" i="9"/>
  <c r="H9428" i="9" s="1"/>
  <c r="F9429" i="9"/>
  <c r="H9429" i="9" s="1"/>
  <c r="F9430" i="9"/>
  <c r="H9430" i="9" s="1"/>
  <c r="F9431" i="9"/>
  <c r="H9431" i="9" s="1"/>
  <c r="F9432" i="9"/>
  <c r="H9432" i="9" s="1"/>
  <c r="F9433" i="9"/>
  <c r="H9433" i="9" s="1"/>
  <c r="F9434" i="9"/>
  <c r="H9434" i="9" s="1"/>
  <c r="F9435" i="9"/>
  <c r="H9435" i="9" s="1"/>
  <c r="F9436" i="9"/>
  <c r="H9436" i="9" s="1"/>
  <c r="F9437" i="9"/>
  <c r="H9437" i="9" s="1"/>
  <c r="F9438" i="9"/>
  <c r="H9438" i="9" s="1"/>
  <c r="F9439" i="9"/>
  <c r="H9439" i="9" s="1"/>
  <c r="F9440" i="9"/>
  <c r="H9440" i="9" s="1"/>
  <c r="F9441" i="9"/>
  <c r="H9441" i="9" s="1"/>
  <c r="F9442" i="9"/>
  <c r="H9442" i="9" s="1"/>
  <c r="F9443" i="9"/>
  <c r="H9443" i="9" s="1"/>
  <c r="F9444" i="9"/>
  <c r="H9444" i="9" s="1"/>
  <c r="F9445" i="9"/>
  <c r="H9445" i="9" s="1"/>
  <c r="F9446" i="9"/>
  <c r="H9446" i="9" s="1"/>
  <c r="F9447" i="9"/>
  <c r="H9447" i="9" s="1"/>
  <c r="F9448" i="9"/>
  <c r="H9448" i="9" s="1"/>
  <c r="F9449" i="9"/>
  <c r="H9449" i="9" s="1"/>
  <c r="F9450" i="9"/>
  <c r="H9450" i="9" s="1"/>
  <c r="F9451" i="9"/>
  <c r="H9451" i="9" s="1"/>
  <c r="F9452" i="9"/>
  <c r="H9452" i="9" s="1"/>
  <c r="F9453" i="9"/>
  <c r="H9453" i="9" s="1"/>
  <c r="F9454" i="9"/>
  <c r="H9454" i="9" s="1"/>
  <c r="F9455" i="9"/>
  <c r="H9455" i="9" s="1"/>
  <c r="F9456" i="9"/>
  <c r="H9456" i="9" s="1"/>
  <c r="F9457" i="9"/>
  <c r="H9457" i="9" s="1"/>
  <c r="F9458" i="9"/>
  <c r="H9458" i="9" s="1"/>
  <c r="F9459" i="9"/>
  <c r="H9459" i="9" s="1"/>
  <c r="F9460" i="9"/>
  <c r="H9460" i="9" s="1"/>
  <c r="F9461" i="9"/>
  <c r="H9461" i="9" s="1"/>
  <c r="F9462" i="9"/>
  <c r="H9462" i="9" s="1"/>
  <c r="F9463" i="9"/>
  <c r="H9463" i="9" s="1"/>
  <c r="F9464" i="9"/>
  <c r="H9464" i="9" s="1"/>
  <c r="F9465" i="9"/>
  <c r="H9465" i="9" s="1"/>
  <c r="F9466" i="9"/>
  <c r="H9466" i="9" s="1"/>
  <c r="F9467" i="9"/>
  <c r="H9467" i="9" s="1"/>
  <c r="F9468" i="9"/>
  <c r="H9468" i="9" s="1"/>
  <c r="F9469" i="9"/>
  <c r="H9469" i="9" s="1"/>
  <c r="F9470" i="9"/>
  <c r="H9470" i="9" s="1"/>
  <c r="F9471" i="9"/>
  <c r="H9471" i="9" s="1"/>
  <c r="F9472" i="9"/>
  <c r="H9472" i="9" s="1"/>
  <c r="F9473" i="9"/>
  <c r="H9473" i="9" s="1"/>
  <c r="F9474" i="9"/>
  <c r="H9474" i="9" s="1"/>
  <c r="F9475" i="9"/>
  <c r="H9475" i="9" s="1"/>
  <c r="F9476" i="9"/>
  <c r="H9476" i="9" s="1"/>
  <c r="F9477" i="9"/>
  <c r="H9477" i="9" s="1"/>
  <c r="F9478" i="9"/>
  <c r="H9478" i="9" s="1"/>
  <c r="F9479" i="9"/>
  <c r="H9479" i="9" s="1"/>
  <c r="F9480" i="9"/>
  <c r="H9480" i="9" s="1"/>
  <c r="F9481" i="9"/>
  <c r="H9481" i="9" s="1"/>
  <c r="F9482" i="9"/>
  <c r="H9482" i="9" s="1"/>
  <c r="F9483" i="9"/>
  <c r="H9483" i="9" s="1"/>
  <c r="F9484" i="9"/>
  <c r="H9484" i="9" s="1"/>
  <c r="F9485" i="9"/>
  <c r="H9485" i="9" s="1"/>
  <c r="F9486" i="9"/>
  <c r="H9486" i="9" s="1"/>
  <c r="F9487" i="9"/>
  <c r="H9487" i="9" s="1"/>
  <c r="F9488" i="9"/>
  <c r="H9488" i="9" s="1"/>
  <c r="F9489" i="9"/>
  <c r="H9489" i="9" s="1"/>
  <c r="F9490" i="9"/>
  <c r="H9490" i="9" s="1"/>
  <c r="F9491" i="9"/>
  <c r="H9491" i="9" s="1"/>
  <c r="F9492" i="9"/>
  <c r="H9492" i="9" s="1"/>
  <c r="F9493" i="9"/>
  <c r="H9493" i="9" s="1"/>
  <c r="F9494" i="9"/>
  <c r="H9494" i="9" s="1"/>
  <c r="F9495" i="9"/>
  <c r="H9495" i="9" s="1"/>
  <c r="F9496" i="9"/>
  <c r="H9496" i="9" s="1"/>
  <c r="F9497" i="9"/>
  <c r="H9497" i="9" s="1"/>
  <c r="F9498" i="9"/>
  <c r="H9498" i="9" s="1"/>
  <c r="F9499" i="9"/>
  <c r="H9499" i="9" s="1"/>
  <c r="F9500" i="9"/>
  <c r="H9500" i="9" s="1"/>
  <c r="F9501" i="9"/>
  <c r="H9501" i="9" s="1"/>
  <c r="F9502" i="9"/>
  <c r="H9502" i="9" s="1"/>
  <c r="F9503" i="9"/>
  <c r="H9503" i="9" s="1"/>
  <c r="F9504" i="9"/>
  <c r="H9504" i="9" s="1"/>
  <c r="F9505" i="9"/>
  <c r="H9505" i="9" s="1"/>
  <c r="F9506" i="9"/>
  <c r="H9506" i="9" s="1"/>
  <c r="F9507" i="9"/>
  <c r="H9507" i="9" s="1"/>
  <c r="F9508" i="9"/>
  <c r="H9508" i="9" s="1"/>
  <c r="F9509" i="9"/>
  <c r="H9509" i="9" s="1"/>
  <c r="F9510" i="9"/>
  <c r="H9510" i="9" s="1"/>
  <c r="F9511" i="9"/>
  <c r="H9511" i="9" s="1"/>
  <c r="F9512" i="9"/>
  <c r="H9512" i="9" s="1"/>
  <c r="F9513" i="9"/>
  <c r="H9513" i="9" s="1"/>
  <c r="F9514" i="9"/>
  <c r="H9514" i="9" s="1"/>
  <c r="F9515" i="9"/>
  <c r="H9515" i="9" s="1"/>
  <c r="F9516" i="9"/>
  <c r="H9516" i="9" s="1"/>
  <c r="F9517" i="9"/>
  <c r="H9517" i="9" s="1"/>
  <c r="F9518" i="9"/>
  <c r="H9518" i="9" s="1"/>
  <c r="F9519" i="9"/>
  <c r="H9519" i="9" s="1"/>
  <c r="F9520" i="9"/>
  <c r="H9520" i="9" s="1"/>
  <c r="F9521" i="9"/>
  <c r="H9521" i="9" s="1"/>
  <c r="F9522" i="9"/>
  <c r="H9522" i="9" s="1"/>
  <c r="F9523" i="9"/>
  <c r="H9523" i="9" s="1"/>
  <c r="F9524" i="9"/>
  <c r="H9524" i="9" s="1"/>
  <c r="F9525" i="9"/>
  <c r="H9525" i="9" s="1"/>
  <c r="F9526" i="9"/>
  <c r="H9526" i="9" s="1"/>
  <c r="F9527" i="9"/>
  <c r="H9527" i="9" s="1"/>
  <c r="F9528" i="9"/>
  <c r="H9528" i="9" s="1"/>
  <c r="F9529" i="9"/>
  <c r="H9529" i="9" s="1"/>
  <c r="F9530" i="9"/>
  <c r="H9530" i="9" s="1"/>
  <c r="F9531" i="9"/>
  <c r="H9531" i="9" s="1"/>
  <c r="F9532" i="9"/>
  <c r="H9532" i="9" s="1"/>
  <c r="F9533" i="9"/>
  <c r="H9533" i="9" s="1"/>
  <c r="F9534" i="9"/>
  <c r="H9534" i="9" s="1"/>
  <c r="F9535" i="9"/>
  <c r="H9535" i="9" s="1"/>
  <c r="F9536" i="9"/>
  <c r="H9536" i="9" s="1"/>
  <c r="F9537" i="9"/>
  <c r="H9537" i="9" s="1"/>
  <c r="F9538" i="9"/>
  <c r="H9538" i="9" s="1"/>
  <c r="F9539" i="9"/>
  <c r="H9539" i="9" s="1"/>
  <c r="F9540" i="9"/>
  <c r="H9540" i="9" s="1"/>
  <c r="F9541" i="9"/>
  <c r="H9541" i="9" s="1"/>
  <c r="F9542" i="9"/>
  <c r="H9542" i="9" s="1"/>
  <c r="F9543" i="9"/>
  <c r="H9543" i="9" s="1"/>
  <c r="F9544" i="9"/>
  <c r="H9544" i="9" s="1"/>
  <c r="F9545" i="9"/>
  <c r="H9545" i="9" s="1"/>
  <c r="F9546" i="9"/>
  <c r="H9546" i="9" s="1"/>
  <c r="F9547" i="9"/>
  <c r="H9547" i="9" s="1"/>
  <c r="F9548" i="9"/>
  <c r="H9548" i="9" s="1"/>
  <c r="F9549" i="9"/>
  <c r="H9549" i="9" s="1"/>
  <c r="F9550" i="9"/>
  <c r="H9550" i="9" s="1"/>
  <c r="F9551" i="9"/>
  <c r="H9551" i="9" s="1"/>
  <c r="F9552" i="9"/>
  <c r="H9552" i="9" s="1"/>
  <c r="F9553" i="9"/>
  <c r="H9553" i="9" s="1"/>
  <c r="F9554" i="9"/>
  <c r="H9554" i="9" s="1"/>
  <c r="F9555" i="9"/>
  <c r="H9555" i="9" s="1"/>
  <c r="F9556" i="9"/>
  <c r="H9556" i="9" s="1"/>
  <c r="F9557" i="9"/>
  <c r="H9557" i="9" s="1"/>
  <c r="F9558" i="9"/>
  <c r="H9558" i="9" s="1"/>
  <c r="F9559" i="9"/>
  <c r="H9559" i="9" s="1"/>
  <c r="F9560" i="9"/>
  <c r="H9560" i="9" s="1"/>
  <c r="F9561" i="9"/>
  <c r="H9561" i="9" s="1"/>
  <c r="F9562" i="9"/>
  <c r="H9562" i="9" s="1"/>
  <c r="F9563" i="9"/>
  <c r="H9563" i="9" s="1"/>
  <c r="F9564" i="9"/>
  <c r="H9564" i="9" s="1"/>
  <c r="F9565" i="9"/>
  <c r="H9565" i="9" s="1"/>
  <c r="F9566" i="9"/>
  <c r="H9566" i="9" s="1"/>
  <c r="F9567" i="9"/>
  <c r="H9567" i="9" s="1"/>
  <c r="F9568" i="9"/>
  <c r="H9568" i="9" s="1"/>
  <c r="F9569" i="9"/>
  <c r="H9569" i="9" s="1"/>
  <c r="F9570" i="9"/>
  <c r="H9570" i="9" s="1"/>
  <c r="F9571" i="9"/>
  <c r="H9571" i="9" s="1"/>
  <c r="F9572" i="9"/>
  <c r="H9572" i="9" s="1"/>
  <c r="F9573" i="9"/>
  <c r="H9573" i="9" s="1"/>
  <c r="F9574" i="9"/>
  <c r="H9574" i="9" s="1"/>
  <c r="F9575" i="9"/>
  <c r="H9575" i="9" s="1"/>
  <c r="F9576" i="9"/>
  <c r="H9576" i="9" s="1"/>
  <c r="F9577" i="9"/>
  <c r="H9577" i="9" s="1"/>
  <c r="F9578" i="9"/>
  <c r="H9578" i="9" s="1"/>
  <c r="F9579" i="9"/>
  <c r="H9579" i="9" s="1"/>
  <c r="F9580" i="9"/>
  <c r="H9580" i="9" s="1"/>
  <c r="F9581" i="9"/>
  <c r="H9581" i="9" s="1"/>
  <c r="F9582" i="9"/>
  <c r="H9582" i="9" s="1"/>
  <c r="F9583" i="9"/>
  <c r="H9583" i="9" s="1"/>
  <c r="F9584" i="9"/>
  <c r="H9584" i="9" s="1"/>
  <c r="F9585" i="9"/>
  <c r="H9585" i="9" s="1"/>
  <c r="F9586" i="9"/>
  <c r="H9586" i="9" s="1"/>
  <c r="F9587" i="9"/>
  <c r="H9587" i="9" s="1"/>
  <c r="F9588" i="9"/>
  <c r="H9588" i="9" s="1"/>
  <c r="F9589" i="9"/>
  <c r="H9589" i="9" s="1"/>
  <c r="F9590" i="9"/>
  <c r="H9590" i="9" s="1"/>
  <c r="F9591" i="9"/>
  <c r="H9591" i="9" s="1"/>
  <c r="F9592" i="9"/>
  <c r="H9592" i="9" s="1"/>
  <c r="F9593" i="9"/>
  <c r="H9593" i="9" s="1"/>
  <c r="F9594" i="9"/>
  <c r="H9594" i="9" s="1"/>
  <c r="F9595" i="9"/>
  <c r="H9595" i="9" s="1"/>
  <c r="F9596" i="9"/>
  <c r="H9596" i="9" s="1"/>
  <c r="F9597" i="9"/>
  <c r="H9597" i="9" s="1"/>
  <c r="F9598" i="9"/>
  <c r="H9598" i="9" s="1"/>
  <c r="F9599" i="9"/>
  <c r="H9599" i="9" s="1"/>
  <c r="F9600" i="9"/>
  <c r="H9600" i="9" s="1"/>
  <c r="F9601" i="9"/>
  <c r="H9601" i="9" s="1"/>
  <c r="F9602" i="9"/>
  <c r="H9602" i="9" s="1"/>
  <c r="F9603" i="9"/>
  <c r="H9603" i="9" s="1"/>
  <c r="F9604" i="9"/>
  <c r="H9604" i="9" s="1"/>
  <c r="F9605" i="9"/>
  <c r="H9605" i="9" s="1"/>
  <c r="F9606" i="9"/>
  <c r="H9606" i="9" s="1"/>
  <c r="F9607" i="9"/>
  <c r="H9607" i="9" s="1"/>
  <c r="F9608" i="9"/>
  <c r="H9608" i="9" s="1"/>
  <c r="F9609" i="9"/>
  <c r="H9609" i="9" s="1"/>
  <c r="F9610" i="9"/>
  <c r="H9610" i="9" s="1"/>
  <c r="F9611" i="9"/>
  <c r="H9611" i="9" s="1"/>
  <c r="F9612" i="9"/>
  <c r="H9612" i="9" s="1"/>
  <c r="F9613" i="9"/>
  <c r="H9613" i="9" s="1"/>
  <c r="F9614" i="9"/>
  <c r="H9614" i="9" s="1"/>
  <c r="F9615" i="9"/>
  <c r="H9615" i="9" s="1"/>
  <c r="F9616" i="9"/>
  <c r="H9616" i="9" s="1"/>
  <c r="F9617" i="9"/>
  <c r="H9617" i="9" s="1"/>
  <c r="F9618" i="9"/>
  <c r="H9618" i="9" s="1"/>
  <c r="F9619" i="9"/>
  <c r="H9619" i="9" s="1"/>
  <c r="F9620" i="9"/>
  <c r="H9620" i="9" s="1"/>
  <c r="F9621" i="9"/>
  <c r="H9621" i="9" s="1"/>
  <c r="F9622" i="9"/>
  <c r="H9622" i="9" s="1"/>
  <c r="F9623" i="9"/>
  <c r="H9623" i="9" s="1"/>
  <c r="F9624" i="9"/>
  <c r="H9624" i="9" s="1"/>
  <c r="F9625" i="9"/>
  <c r="H9625" i="9" s="1"/>
  <c r="F9626" i="9"/>
  <c r="H9626" i="9" s="1"/>
  <c r="F9627" i="9"/>
  <c r="H9627" i="9" s="1"/>
  <c r="F9628" i="9"/>
  <c r="H9628" i="9" s="1"/>
  <c r="F9629" i="9"/>
  <c r="H9629" i="9" s="1"/>
  <c r="F9630" i="9"/>
  <c r="H9630" i="9" s="1"/>
  <c r="F9631" i="9"/>
  <c r="H9631" i="9" s="1"/>
  <c r="F9632" i="9"/>
  <c r="H9632" i="9" s="1"/>
  <c r="F9633" i="9"/>
  <c r="H9633" i="9" s="1"/>
  <c r="F9634" i="9"/>
  <c r="H9634" i="9" s="1"/>
  <c r="F9635" i="9"/>
  <c r="H9635" i="9" s="1"/>
  <c r="F9636" i="9"/>
  <c r="H9636" i="9" s="1"/>
  <c r="F9637" i="9"/>
  <c r="H9637" i="9" s="1"/>
  <c r="F9638" i="9"/>
  <c r="H9638" i="9" s="1"/>
  <c r="F9639" i="9"/>
  <c r="H9639" i="9" s="1"/>
  <c r="F9640" i="9"/>
  <c r="H9640" i="9" s="1"/>
  <c r="F9641" i="9"/>
  <c r="H9641" i="9" s="1"/>
  <c r="F9642" i="9"/>
  <c r="H9642" i="9" s="1"/>
  <c r="F9643" i="9"/>
  <c r="H9643" i="9" s="1"/>
  <c r="F9644" i="9"/>
  <c r="H9644" i="9" s="1"/>
  <c r="F9645" i="9"/>
  <c r="H9645" i="9" s="1"/>
  <c r="F9646" i="9"/>
  <c r="H9646" i="9" s="1"/>
  <c r="F9647" i="9"/>
  <c r="H9647" i="9" s="1"/>
  <c r="F9648" i="9"/>
  <c r="H9648" i="9" s="1"/>
  <c r="F9649" i="9"/>
  <c r="H9649" i="9" s="1"/>
  <c r="F9650" i="9"/>
  <c r="H9650" i="9" s="1"/>
  <c r="F9651" i="9"/>
  <c r="H9651" i="9" s="1"/>
  <c r="F9652" i="9"/>
  <c r="H9652" i="9" s="1"/>
  <c r="F9653" i="9"/>
  <c r="H9653" i="9" s="1"/>
  <c r="F9654" i="9"/>
  <c r="H9654" i="9" s="1"/>
  <c r="F9655" i="9"/>
  <c r="H9655" i="9" s="1"/>
  <c r="F9656" i="9"/>
  <c r="H9656" i="9" s="1"/>
  <c r="F9657" i="9"/>
  <c r="H9657" i="9" s="1"/>
  <c r="F9658" i="9"/>
  <c r="H9658" i="9" s="1"/>
  <c r="F9659" i="9"/>
  <c r="H9659" i="9" s="1"/>
  <c r="F9660" i="9"/>
  <c r="H9660" i="9" s="1"/>
  <c r="F9661" i="9"/>
  <c r="H9661" i="9" s="1"/>
  <c r="F9662" i="9"/>
  <c r="H9662" i="9" s="1"/>
  <c r="F9663" i="9"/>
  <c r="H9663" i="9" s="1"/>
  <c r="F9664" i="9"/>
  <c r="H9664" i="9" s="1"/>
  <c r="F9665" i="9"/>
  <c r="H9665" i="9" s="1"/>
  <c r="F9666" i="9"/>
  <c r="H9666" i="9" s="1"/>
  <c r="F9667" i="9"/>
  <c r="H9667" i="9" s="1"/>
  <c r="F9668" i="9"/>
  <c r="H9668" i="9" s="1"/>
  <c r="F9669" i="9"/>
  <c r="H9669" i="9" s="1"/>
  <c r="F9670" i="9"/>
  <c r="H9670" i="9" s="1"/>
  <c r="F9671" i="9"/>
  <c r="H9671" i="9" s="1"/>
  <c r="F9672" i="9"/>
  <c r="H9672" i="9" s="1"/>
  <c r="F9673" i="9"/>
  <c r="H9673" i="9" s="1"/>
  <c r="F9674" i="9"/>
  <c r="H9674" i="9" s="1"/>
  <c r="F9675" i="9"/>
  <c r="H9675" i="9" s="1"/>
  <c r="F9676" i="9"/>
  <c r="H9676" i="9" s="1"/>
  <c r="F9677" i="9"/>
  <c r="H9677" i="9" s="1"/>
  <c r="F9678" i="9"/>
  <c r="H9678" i="9" s="1"/>
  <c r="F9679" i="9"/>
  <c r="H9679" i="9" s="1"/>
  <c r="F9680" i="9"/>
  <c r="H9680" i="9" s="1"/>
  <c r="F9681" i="9"/>
  <c r="H9681" i="9" s="1"/>
  <c r="F9682" i="9"/>
  <c r="H9682" i="9" s="1"/>
  <c r="F9683" i="9"/>
  <c r="H9683" i="9" s="1"/>
  <c r="F9684" i="9"/>
  <c r="H9684" i="9" s="1"/>
  <c r="F9685" i="9"/>
  <c r="H9685" i="9" s="1"/>
  <c r="F9686" i="9"/>
  <c r="H9686" i="9" s="1"/>
  <c r="F9687" i="9"/>
  <c r="H9687" i="9" s="1"/>
  <c r="F9688" i="9"/>
  <c r="H9688" i="9" s="1"/>
  <c r="F9689" i="9"/>
  <c r="H9689" i="9" s="1"/>
  <c r="F9690" i="9"/>
  <c r="H9690" i="9" s="1"/>
  <c r="F9691" i="9"/>
  <c r="H9691" i="9" s="1"/>
  <c r="F9692" i="9"/>
  <c r="H9692" i="9" s="1"/>
  <c r="F9693" i="9"/>
  <c r="H9693" i="9" s="1"/>
  <c r="F9694" i="9"/>
  <c r="H9694" i="9" s="1"/>
  <c r="F9695" i="9"/>
  <c r="H9695" i="9" s="1"/>
  <c r="F9696" i="9"/>
  <c r="H9696" i="9" s="1"/>
  <c r="F9697" i="9"/>
  <c r="H9697" i="9" s="1"/>
  <c r="F9698" i="9"/>
  <c r="H9698" i="9" s="1"/>
  <c r="F9699" i="9"/>
  <c r="H9699" i="9" s="1"/>
  <c r="F9700" i="9"/>
  <c r="H9700" i="9" s="1"/>
  <c r="F9701" i="9"/>
  <c r="H9701" i="9" s="1"/>
  <c r="F9702" i="9"/>
  <c r="H9702" i="9" s="1"/>
  <c r="F9703" i="9"/>
  <c r="H9703" i="9" s="1"/>
  <c r="F9704" i="9"/>
  <c r="H9704" i="9" s="1"/>
  <c r="F9705" i="9"/>
  <c r="H9705" i="9" s="1"/>
  <c r="F9706" i="9"/>
  <c r="H9706" i="9" s="1"/>
  <c r="F9707" i="9"/>
  <c r="H9707" i="9" s="1"/>
  <c r="F9708" i="9"/>
  <c r="H9708" i="9" s="1"/>
  <c r="F9709" i="9"/>
  <c r="H9709" i="9" s="1"/>
  <c r="F9710" i="9"/>
  <c r="H9710" i="9" s="1"/>
  <c r="F9711" i="9"/>
  <c r="H9711" i="9" s="1"/>
  <c r="F9712" i="9"/>
  <c r="H9712" i="9" s="1"/>
  <c r="F9713" i="9"/>
  <c r="H9713" i="9" s="1"/>
  <c r="F9714" i="9"/>
  <c r="H9714" i="9" s="1"/>
  <c r="F9715" i="9"/>
  <c r="H9715" i="9" s="1"/>
  <c r="F9716" i="9"/>
  <c r="H9716" i="9" s="1"/>
  <c r="F9717" i="9"/>
  <c r="H9717" i="9" s="1"/>
  <c r="F9718" i="9"/>
  <c r="H9718" i="9" s="1"/>
  <c r="F9719" i="9"/>
  <c r="H9719" i="9" s="1"/>
  <c r="F9720" i="9"/>
  <c r="H9720" i="9" s="1"/>
  <c r="F9721" i="9"/>
  <c r="H9721" i="9" s="1"/>
  <c r="F9722" i="9"/>
  <c r="H9722" i="9" s="1"/>
  <c r="F9723" i="9"/>
  <c r="H9723" i="9" s="1"/>
  <c r="F9724" i="9"/>
  <c r="H9724" i="9" s="1"/>
  <c r="F9725" i="9"/>
  <c r="H9725" i="9" s="1"/>
  <c r="F9726" i="9"/>
  <c r="H9726" i="9" s="1"/>
  <c r="F9727" i="9"/>
  <c r="H9727" i="9" s="1"/>
  <c r="F9728" i="9"/>
  <c r="H9728" i="9" s="1"/>
  <c r="F9729" i="9"/>
  <c r="H9729" i="9" s="1"/>
  <c r="F9730" i="9"/>
  <c r="H9730" i="9" s="1"/>
  <c r="F9731" i="9"/>
  <c r="H9731" i="9" s="1"/>
  <c r="F9732" i="9"/>
  <c r="H9732" i="9" s="1"/>
  <c r="F9733" i="9"/>
  <c r="H9733" i="9" s="1"/>
  <c r="F9734" i="9"/>
  <c r="H9734" i="9" s="1"/>
  <c r="F9735" i="9"/>
  <c r="H9735" i="9" s="1"/>
  <c r="F9736" i="9"/>
  <c r="H9736" i="9" s="1"/>
  <c r="F9737" i="9"/>
  <c r="H9737" i="9" s="1"/>
  <c r="F9738" i="9"/>
  <c r="H9738" i="9" s="1"/>
  <c r="F9739" i="9"/>
  <c r="H9739" i="9" s="1"/>
  <c r="F9740" i="9"/>
  <c r="H9740" i="9" s="1"/>
  <c r="F9741" i="9"/>
  <c r="H9741" i="9" s="1"/>
  <c r="F9742" i="9"/>
  <c r="H9742" i="9" s="1"/>
  <c r="F9743" i="9"/>
  <c r="H9743" i="9" s="1"/>
  <c r="F9744" i="9"/>
  <c r="H9744" i="9" s="1"/>
  <c r="F9745" i="9"/>
  <c r="H9745" i="9" s="1"/>
  <c r="F9746" i="9"/>
  <c r="H9746" i="9" s="1"/>
  <c r="F9747" i="9"/>
  <c r="H9747" i="9" s="1"/>
  <c r="F9748" i="9"/>
  <c r="H9748" i="9" s="1"/>
  <c r="F9749" i="9"/>
  <c r="H9749" i="9" s="1"/>
  <c r="F9750" i="9"/>
  <c r="H9750" i="9" s="1"/>
  <c r="F9751" i="9"/>
  <c r="H9751" i="9" s="1"/>
  <c r="F9752" i="9"/>
  <c r="H9752" i="9" s="1"/>
  <c r="F9753" i="9"/>
  <c r="H9753" i="9" s="1"/>
  <c r="F9754" i="9"/>
  <c r="H9754" i="9" s="1"/>
  <c r="F9755" i="9"/>
  <c r="H9755" i="9" s="1"/>
  <c r="F9756" i="9"/>
  <c r="H9756" i="9" s="1"/>
  <c r="F9757" i="9"/>
  <c r="H9757" i="9" s="1"/>
  <c r="F9758" i="9"/>
  <c r="H9758" i="9" s="1"/>
  <c r="F9759" i="9"/>
  <c r="H9759" i="9" s="1"/>
  <c r="F9760" i="9"/>
  <c r="H9760" i="9" s="1"/>
  <c r="F9761" i="9"/>
  <c r="H9761" i="9" s="1"/>
  <c r="F9762" i="9"/>
  <c r="H9762" i="9" s="1"/>
  <c r="F9763" i="9"/>
  <c r="H9763" i="9" s="1"/>
  <c r="F9764" i="9"/>
  <c r="H9764" i="9" s="1"/>
  <c r="F9765" i="9"/>
  <c r="H9765" i="9" s="1"/>
  <c r="F9766" i="9"/>
  <c r="H9766" i="9" s="1"/>
  <c r="F9767" i="9"/>
  <c r="H9767" i="9" s="1"/>
  <c r="F9768" i="9"/>
  <c r="H9768" i="9" s="1"/>
  <c r="F9769" i="9"/>
  <c r="H9769" i="9" s="1"/>
  <c r="F9770" i="9"/>
  <c r="H9770" i="9" s="1"/>
  <c r="F9771" i="9"/>
  <c r="H9771" i="9" s="1"/>
  <c r="F9772" i="9"/>
  <c r="H9772" i="9" s="1"/>
  <c r="F9773" i="9"/>
  <c r="H9773" i="9" s="1"/>
  <c r="F9774" i="9"/>
  <c r="H9774" i="9" s="1"/>
  <c r="F9775" i="9"/>
  <c r="H9775" i="9" s="1"/>
  <c r="F9776" i="9"/>
  <c r="H9776" i="9" s="1"/>
  <c r="F9777" i="9"/>
  <c r="H9777" i="9" s="1"/>
  <c r="F9778" i="9"/>
  <c r="H9778" i="9" s="1"/>
  <c r="F9779" i="9"/>
  <c r="H9779" i="9" s="1"/>
  <c r="F9780" i="9"/>
  <c r="H9780" i="9" s="1"/>
  <c r="F9781" i="9"/>
  <c r="H9781" i="9" s="1"/>
  <c r="F9782" i="9"/>
  <c r="H9782" i="9" s="1"/>
  <c r="F9783" i="9"/>
  <c r="H9783" i="9" s="1"/>
  <c r="F9784" i="9"/>
  <c r="H9784" i="9" s="1"/>
  <c r="F9785" i="9"/>
  <c r="H9785" i="9" s="1"/>
  <c r="F9786" i="9"/>
  <c r="H9786" i="9" s="1"/>
  <c r="F9787" i="9"/>
  <c r="H9787" i="9" s="1"/>
  <c r="F9788" i="9"/>
  <c r="H9788" i="9" s="1"/>
  <c r="F9789" i="9"/>
  <c r="H9789" i="9" s="1"/>
  <c r="F9790" i="9"/>
  <c r="H9790" i="9" s="1"/>
  <c r="F9791" i="9"/>
  <c r="H9791" i="9" s="1"/>
  <c r="F9792" i="9"/>
  <c r="H9792" i="9" s="1"/>
  <c r="F9793" i="9"/>
  <c r="H9793" i="9" s="1"/>
  <c r="F9794" i="9"/>
  <c r="H9794" i="9" s="1"/>
  <c r="F9795" i="9"/>
  <c r="H9795" i="9" s="1"/>
  <c r="F9796" i="9"/>
  <c r="H9796" i="9" s="1"/>
  <c r="F9797" i="9"/>
  <c r="H9797" i="9" s="1"/>
  <c r="F9798" i="9"/>
  <c r="H9798" i="9" s="1"/>
  <c r="F9799" i="9"/>
  <c r="H9799" i="9" s="1"/>
  <c r="F9800" i="9"/>
  <c r="H9800" i="9" s="1"/>
  <c r="F9801" i="9"/>
  <c r="H9801" i="9" s="1"/>
  <c r="F9802" i="9"/>
  <c r="H9802" i="9" s="1"/>
  <c r="F9803" i="9"/>
  <c r="H9803" i="9" s="1"/>
  <c r="F9804" i="9"/>
  <c r="H9804" i="9" s="1"/>
  <c r="F9805" i="9"/>
  <c r="H9805" i="9" s="1"/>
  <c r="F9806" i="9"/>
  <c r="H9806" i="9" s="1"/>
  <c r="F9807" i="9"/>
  <c r="H9807" i="9" s="1"/>
  <c r="F9808" i="9"/>
  <c r="H9808" i="9" s="1"/>
  <c r="F9809" i="9"/>
  <c r="H9809" i="9" s="1"/>
  <c r="F9810" i="9"/>
  <c r="H9810" i="9" s="1"/>
  <c r="F9811" i="9"/>
  <c r="H9811" i="9" s="1"/>
  <c r="F9812" i="9"/>
  <c r="H9812" i="9" s="1"/>
  <c r="F9813" i="9"/>
  <c r="H9813" i="9" s="1"/>
  <c r="F9814" i="9"/>
  <c r="H9814" i="9" s="1"/>
  <c r="F9815" i="9"/>
  <c r="H9815" i="9" s="1"/>
  <c r="F9816" i="9"/>
  <c r="H9816" i="9" s="1"/>
  <c r="F9817" i="9"/>
  <c r="H9817" i="9" s="1"/>
  <c r="F9818" i="9"/>
  <c r="H9818" i="9" s="1"/>
  <c r="F9819" i="9"/>
  <c r="H9819" i="9" s="1"/>
  <c r="F9820" i="9"/>
  <c r="H9820" i="9" s="1"/>
  <c r="F9821" i="9"/>
  <c r="H9821" i="9" s="1"/>
  <c r="F9822" i="9"/>
  <c r="H9822" i="9" s="1"/>
  <c r="F9823" i="9"/>
  <c r="H9823" i="9" s="1"/>
  <c r="F9824" i="9"/>
  <c r="H9824" i="9" s="1"/>
  <c r="F9825" i="9"/>
  <c r="H9825" i="9" s="1"/>
  <c r="F9826" i="9"/>
  <c r="H9826" i="9" s="1"/>
  <c r="F9827" i="9"/>
  <c r="H9827" i="9" s="1"/>
  <c r="F9828" i="9"/>
  <c r="H9828" i="9" s="1"/>
  <c r="F9829" i="9"/>
  <c r="H9829" i="9" s="1"/>
  <c r="F9830" i="9"/>
  <c r="H9830" i="9" s="1"/>
  <c r="F9831" i="9"/>
  <c r="H9831" i="9" s="1"/>
  <c r="F9832" i="9"/>
  <c r="H9832" i="9" s="1"/>
  <c r="F9833" i="9"/>
  <c r="H9833" i="9" s="1"/>
  <c r="F9834" i="9"/>
  <c r="H9834" i="9" s="1"/>
  <c r="F9835" i="9"/>
  <c r="H9835" i="9" s="1"/>
  <c r="F9836" i="9"/>
  <c r="H9836" i="9" s="1"/>
  <c r="F9837" i="9"/>
  <c r="H9837" i="9" s="1"/>
  <c r="F9838" i="9"/>
  <c r="H9838" i="9" s="1"/>
  <c r="F9839" i="9"/>
  <c r="H9839" i="9" s="1"/>
  <c r="F9840" i="9"/>
  <c r="H9840" i="9" s="1"/>
  <c r="F9841" i="9"/>
  <c r="H9841" i="9" s="1"/>
  <c r="F9842" i="9"/>
  <c r="H9842" i="9" s="1"/>
  <c r="F9843" i="9"/>
  <c r="H9843" i="9" s="1"/>
  <c r="F9844" i="9"/>
  <c r="H9844" i="9" s="1"/>
  <c r="F9845" i="9"/>
  <c r="H9845" i="9" s="1"/>
  <c r="F9846" i="9"/>
  <c r="H9846" i="9" s="1"/>
  <c r="F9847" i="9"/>
  <c r="H9847" i="9" s="1"/>
  <c r="F9848" i="9"/>
  <c r="H9848" i="9" s="1"/>
  <c r="F9849" i="9"/>
  <c r="H9849" i="9" s="1"/>
  <c r="F9850" i="9"/>
  <c r="H9850" i="9" s="1"/>
  <c r="F9851" i="9"/>
  <c r="H9851" i="9" s="1"/>
  <c r="F9852" i="9"/>
  <c r="H9852" i="9" s="1"/>
  <c r="F9853" i="9"/>
  <c r="H9853" i="9" s="1"/>
  <c r="F9854" i="9"/>
  <c r="H9854" i="9" s="1"/>
  <c r="F9855" i="9"/>
  <c r="H9855" i="9" s="1"/>
  <c r="F9856" i="9"/>
  <c r="H9856" i="9" s="1"/>
  <c r="F9857" i="9"/>
  <c r="H9857" i="9" s="1"/>
  <c r="F9858" i="9"/>
  <c r="H9858" i="9" s="1"/>
  <c r="F9859" i="9"/>
  <c r="H9859" i="9" s="1"/>
  <c r="F9860" i="9"/>
  <c r="H9860" i="9" s="1"/>
  <c r="F9861" i="9"/>
  <c r="H9861" i="9" s="1"/>
  <c r="F9862" i="9"/>
  <c r="H9862" i="9" s="1"/>
  <c r="F9863" i="9"/>
  <c r="H9863" i="9" s="1"/>
  <c r="F9864" i="9"/>
  <c r="H9864" i="9" s="1"/>
  <c r="F9865" i="9"/>
  <c r="H9865" i="9" s="1"/>
  <c r="F9866" i="9"/>
  <c r="H9866" i="9" s="1"/>
  <c r="F9867" i="9"/>
  <c r="H9867" i="9" s="1"/>
  <c r="F9868" i="9"/>
  <c r="H9868" i="9" s="1"/>
  <c r="F9869" i="9"/>
  <c r="H9869" i="9" s="1"/>
  <c r="F9870" i="9"/>
  <c r="H9870" i="9" s="1"/>
  <c r="F9871" i="9"/>
  <c r="H9871" i="9" s="1"/>
  <c r="F9872" i="9"/>
  <c r="H9872" i="9" s="1"/>
  <c r="F9873" i="9"/>
  <c r="H9873" i="9" s="1"/>
  <c r="F9874" i="9"/>
  <c r="H9874" i="9" s="1"/>
  <c r="F9875" i="9"/>
  <c r="H9875" i="9" s="1"/>
  <c r="F9876" i="9"/>
  <c r="H9876" i="9" s="1"/>
  <c r="F9877" i="9"/>
  <c r="H9877" i="9" s="1"/>
  <c r="F9878" i="9"/>
  <c r="H9878" i="9" s="1"/>
  <c r="F9879" i="9"/>
  <c r="H9879" i="9" s="1"/>
  <c r="F9880" i="9"/>
  <c r="H9880" i="9" s="1"/>
  <c r="F9881" i="9"/>
  <c r="H9881" i="9" s="1"/>
  <c r="F9882" i="9"/>
  <c r="H9882" i="9" s="1"/>
  <c r="F9883" i="9"/>
  <c r="H9883" i="9" s="1"/>
  <c r="F9884" i="9"/>
  <c r="H9884" i="9" s="1"/>
  <c r="F9885" i="9"/>
  <c r="H9885" i="9" s="1"/>
  <c r="F9886" i="9"/>
  <c r="H9886" i="9" s="1"/>
  <c r="F9887" i="9"/>
  <c r="H9887" i="9" s="1"/>
  <c r="F9888" i="9"/>
  <c r="H9888" i="9" s="1"/>
  <c r="F9889" i="9"/>
  <c r="H9889" i="9" s="1"/>
  <c r="F9890" i="9"/>
  <c r="H9890" i="9" s="1"/>
  <c r="F9891" i="9"/>
  <c r="H9891" i="9" s="1"/>
  <c r="F9892" i="9"/>
  <c r="H9892" i="9" s="1"/>
  <c r="F9893" i="9"/>
  <c r="H9893" i="9" s="1"/>
  <c r="F9894" i="9"/>
  <c r="H9894" i="9" s="1"/>
  <c r="F9895" i="9"/>
  <c r="H9895" i="9" s="1"/>
  <c r="F9896" i="9"/>
  <c r="H9896" i="9" s="1"/>
  <c r="F9897" i="9"/>
  <c r="H9897" i="9" s="1"/>
  <c r="F9898" i="9"/>
  <c r="H9898" i="9" s="1"/>
  <c r="F9899" i="9"/>
  <c r="H9899" i="9" s="1"/>
  <c r="F9900" i="9"/>
  <c r="H9900" i="9" s="1"/>
  <c r="F9901" i="9"/>
  <c r="H9901" i="9" s="1"/>
  <c r="F9902" i="9"/>
  <c r="H9902" i="9" s="1"/>
  <c r="F9903" i="9"/>
  <c r="H9903" i="9" s="1"/>
  <c r="F9904" i="9"/>
  <c r="H9904" i="9" s="1"/>
  <c r="F9905" i="9"/>
  <c r="H9905" i="9" s="1"/>
  <c r="F9906" i="9"/>
  <c r="H9906" i="9" s="1"/>
  <c r="F9907" i="9"/>
  <c r="H9907" i="9" s="1"/>
  <c r="F9908" i="9"/>
  <c r="H9908" i="9" s="1"/>
  <c r="F9909" i="9"/>
  <c r="H9909" i="9" s="1"/>
  <c r="F9910" i="9"/>
  <c r="H9910" i="9" s="1"/>
  <c r="F9911" i="9"/>
  <c r="H9911" i="9" s="1"/>
  <c r="F9912" i="9"/>
  <c r="H9912" i="9" s="1"/>
  <c r="F9913" i="9"/>
  <c r="H9913" i="9" s="1"/>
  <c r="F9914" i="9"/>
  <c r="H9914" i="9" s="1"/>
  <c r="F9915" i="9"/>
  <c r="H9915" i="9" s="1"/>
  <c r="F9916" i="9"/>
  <c r="H9916" i="9" s="1"/>
  <c r="F9917" i="9"/>
  <c r="H9917" i="9" s="1"/>
  <c r="F9918" i="9"/>
  <c r="H9918" i="9" s="1"/>
  <c r="F9919" i="9"/>
  <c r="H9919" i="9" s="1"/>
  <c r="F9920" i="9"/>
  <c r="H9920" i="9" s="1"/>
  <c r="F9921" i="9"/>
  <c r="H9921" i="9" s="1"/>
  <c r="F9922" i="9"/>
  <c r="H9922" i="9" s="1"/>
  <c r="F9923" i="9"/>
  <c r="H9923" i="9" s="1"/>
  <c r="F9924" i="9"/>
  <c r="H9924" i="9" s="1"/>
  <c r="F9925" i="9"/>
  <c r="H9925" i="9" s="1"/>
  <c r="F9926" i="9"/>
  <c r="H9926" i="9" s="1"/>
  <c r="F9927" i="9"/>
  <c r="H9927" i="9" s="1"/>
  <c r="F9928" i="9"/>
  <c r="H9928" i="9" s="1"/>
  <c r="F9929" i="9"/>
  <c r="H9929" i="9" s="1"/>
  <c r="F9930" i="9"/>
  <c r="H9930" i="9" s="1"/>
  <c r="F9931" i="9"/>
  <c r="H9931" i="9" s="1"/>
  <c r="F9932" i="9"/>
  <c r="H9932" i="9" s="1"/>
  <c r="F9933" i="9"/>
  <c r="H9933" i="9" s="1"/>
  <c r="F9934" i="9"/>
  <c r="H9934" i="9" s="1"/>
  <c r="F9935" i="9"/>
  <c r="H9935" i="9" s="1"/>
  <c r="F9936" i="9"/>
  <c r="H9936" i="9" s="1"/>
  <c r="F9937" i="9"/>
  <c r="H9937" i="9" s="1"/>
  <c r="F9938" i="9"/>
  <c r="H9938" i="9" s="1"/>
  <c r="F9939" i="9"/>
  <c r="H9939" i="9" s="1"/>
  <c r="F9940" i="9"/>
  <c r="H9940" i="9" s="1"/>
  <c r="F9941" i="9"/>
  <c r="H9941" i="9" s="1"/>
  <c r="F9942" i="9"/>
  <c r="H9942" i="9" s="1"/>
  <c r="F9943" i="9"/>
  <c r="H9943" i="9" s="1"/>
  <c r="F9944" i="9"/>
  <c r="H9944" i="9" s="1"/>
  <c r="F9945" i="9"/>
  <c r="H9945" i="9" s="1"/>
  <c r="F9946" i="9"/>
  <c r="H9946" i="9" s="1"/>
  <c r="F9947" i="9"/>
  <c r="H9947" i="9" s="1"/>
  <c r="F9948" i="9"/>
  <c r="H9948" i="9" s="1"/>
  <c r="F9949" i="9"/>
  <c r="H9949" i="9" s="1"/>
  <c r="F9950" i="9"/>
  <c r="H9950" i="9" s="1"/>
  <c r="F9951" i="9"/>
  <c r="H9951" i="9" s="1"/>
  <c r="F9952" i="9"/>
  <c r="H9952" i="9" s="1"/>
  <c r="F9953" i="9"/>
  <c r="H9953" i="9" s="1"/>
  <c r="F9954" i="9"/>
  <c r="H9954" i="9" s="1"/>
  <c r="F9955" i="9"/>
  <c r="H9955" i="9" s="1"/>
  <c r="F9956" i="9"/>
  <c r="H9956" i="9" s="1"/>
  <c r="F9957" i="9"/>
  <c r="H9957" i="9" s="1"/>
  <c r="F9958" i="9"/>
  <c r="H9958" i="9" s="1"/>
  <c r="F9959" i="9"/>
  <c r="H9959" i="9" s="1"/>
  <c r="F9960" i="9"/>
  <c r="H9960" i="9" s="1"/>
  <c r="F9961" i="9"/>
  <c r="H9961" i="9" s="1"/>
  <c r="F9962" i="9"/>
  <c r="H9962" i="9" s="1"/>
  <c r="F9963" i="9"/>
  <c r="H9963" i="9" s="1"/>
  <c r="F9964" i="9"/>
  <c r="H9964" i="9" s="1"/>
  <c r="F9965" i="9"/>
  <c r="H9965" i="9" s="1"/>
  <c r="F9966" i="9"/>
  <c r="H9966" i="9" s="1"/>
  <c r="F9967" i="9"/>
  <c r="H9967" i="9" s="1"/>
  <c r="F9968" i="9"/>
  <c r="H9968" i="9" s="1"/>
  <c r="F9969" i="9"/>
  <c r="H9969" i="9" s="1"/>
  <c r="F9970" i="9"/>
  <c r="H9970" i="9" s="1"/>
  <c r="F9971" i="9"/>
  <c r="H9971" i="9" s="1"/>
  <c r="F9972" i="9"/>
  <c r="H9972" i="9" s="1"/>
  <c r="F9973" i="9"/>
  <c r="H9973" i="9" s="1"/>
  <c r="F9974" i="9"/>
  <c r="H9974" i="9" s="1"/>
  <c r="F9975" i="9"/>
  <c r="H9975" i="9" s="1"/>
  <c r="F9976" i="9"/>
  <c r="H9976" i="9" s="1"/>
  <c r="F9977" i="9"/>
  <c r="H9977" i="9" s="1"/>
  <c r="F9978" i="9"/>
  <c r="H9978" i="9" s="1"/>
  <c r="F9979" i="9"/>
  <c r="H9979" i="9" s="1"/>
  <c r="F9980" i="9"/>
  <c r="H9980" i="9" s="1"/>
  <c r="F9981" i="9"/>
  <c r="H9981" i="9" s="1"/>
  <c r="F9982" i="9"/>
  <c r="H9982" i="9" s="1"/>
  <c r="F9983" i="9"/>
  <c r="H9983" i="9" s="1"/>
  <c r="F9984" i="9"/>
  <c r="H9984" i="9" s="1"/>
  <c r="F9985" i="9"/>
  <c r="H9985" i="9" s="1"/>
  <c r="F9986" i="9"/>
  <c r="H9986" i="9" s="1"/>
  <c r="F9987" i="9"/>
  <c r="H9987" i="9" s="1"/>
  <c r="F9988" i="9"/>
  <c r="H9988" i="9" s="1"/>
  <c r="F9989" i="9"/>
  <c r="H9989" i="9" s="1"/>
  <c r="F9990" i="9"/>
  <c r="H9990" i="9" s="1"/>
  <c r="F9991" i="9"/>
  <c r="H9991" i="9" s="1"/>
  <c r="F9992" i="9"/>
  <c r="H9992" i="9" s="1"/>
  <c r="F9993" i="9"/>
  <c r="H9993" i="9" s="1"/>
  <c r="F9994" i="9"/>
  <c r="H9994" i="9" s="1"/>
  <c r="F9995" i="9"/>
  <c r="H9995" i="9" s="1"/>
  <c r="F9996" i="9"/>
  <c r="H9996" i="9" s="1"/>
  <c r="F9997" i="9"/>
  <c r="H9997" i="9" s="1"/>
  <c r="F9998" i="9"/>
  <c r="H9998" i="9" s="1"/>
  <c r="F9999" i="9"/>
  <c r="H9999" i="9" s="1"/>
  <c r="F10000" i="9"/>
  <c r="H10000" i="9" s="1"/>
  <c r="C10001" i="9"/>
  <c r="F10001" i="9" s="1"/>
  <c r="F2" i="9"/>
  <c r="H2" i="9" s="1"/>
  <c r="AG2" i="29"/>
  <c r="AL2500" i="29"/>
  <c r="AI2500" i="29"/>
  <c r="AG2500" i="29"/>
  <c r="AL2499" i="29"/>
  <c r="AI2499" i="29"/>
  <c r="AG2499" i="29"/>
  <c r="AL2498" i="29"/>
  <c r="AI2498" i="29"/>
  <c r="AG2498" i="29"/>
  <c r="AL2497" i="29"/>
  <c r="AI2497" i="29"/>
  <c r="AG2497" i="29"/>
  <c r="AL2496" i="29"/>
  <c r="AI2496" i="29"/>
  <c r="AG2496" i="29"/>
  <c r="AL2495" i="29"/>
  <c r="AI2495" i="29"/>
  <c r="AG2495" i="29"/>
  <c r="AL2494" i="29"/>
  <c r="AI2494" i="29"/>
  <c r="AG2494" i="29"/>
  <c r="AL2493" i="29"/>
  <c r="AI2493" i="29"/>
  <c r="AG2493" i="29"/>
  <c r="AL2492" i="29"/>
  <c r="AI2492" i="29"/>
  <c r="AG2492" i="29"/>
  <c r="AL2491" i="29"/>
  <c r="AI2491" i="29"/>
  <c r="AG2491" i="29"/>
  <c r="AL2490" i="29"/>
  <c r="AI2490" i="29"/>
  <c r="AG2490" i="29"/>
  <c r="AL2489" i="29"/>
  <c r="AI2489" i="29"/>
  <c r="AG2489" i="29"/>
  <c r="AL2488" i="29"/>
  <c r="AI2488" i="29"/>
  <c r="AG2488" i="29"/>
  <c r="AL2487" i="29"/>
  <c r="AI2487" i="29"/>
  <c r="AG2487" i="29"/>
  <c r="AL2486" i="29"/>
  <c r="AI2486" i="29"/>
  <c r="AG2486" i="29"/>
  <c r="AL2485" i="29"/>
  <c r="AI2485" i="29"/>
  <c r="AG2485" i="29"/>
  <c r="AL2484" i="29"/>
  <c r="AI2484" i="29"/>
  <c r="AG2484" i="29"/>
  <c r="AL2483" i="29"/>
  <c r="AI2483" i="29"/>
  <c r="AG2483" i="29"/>
  <c r="AL2482" i="29"/>
  <c r="AI2482" i="29"/>
  <c r="AG2482" i="29"/>
  <c r="AL2481" i="29"/>
  <c r="AI2481" i="29"/>
  <c r="AG2481" i="29"/>
  <c r="AL2480" i="29"/>
  <c r="AI2480" i="29"/>
  <c r="AG2480" i="29"/>
  <c r="AL2479" i="29"/>
  <c r="AI2479" i="29"/>
  <c r="AG2479" i="29"/>
  <c r="AL2478" i="29"/>
  <c r="AI2478" i="29"/>
  <c r="AG2478" i="29"/>
  <c r="AL2477" i="29"/>
  <c r="AI2477" i="29"/>
  <c r="AG2477" i="29"/>
  <c r="AL2476" i="29"/>
  <c r="AI2476" i="29"/>
  <c r="AG2476" i="29"/>
  <c r="AL2475" i="29"/>
  <c r="AI2475" i="29"/>
  <c r="AG2475" i="29"/>
  <c r="AL2474" i="29"/>
  <c r="AI2474" i="29"/>
  <c r="AG2474" i="29"/>
  <c r="AL2473" i="29"/>
  <c r="AI2473" i="29"/>
  <c r="AG2473" i="29"/>
  <c r="AL2472" i="29"/>
  <c r="AI2472" i="29"/>
  <c r="AG2472" i="29"/>
  <c r="AL2471" i="29"/>
  <c r="AI2471" i="29"/>
  <c r="AG2471" i="29"/>
  <c r="AL2470" i="29"/>
  <c r="AI2470" i="29"/>
  <c r="AG2470" i="29"/>
  <c r="AL2469" i="29"/>
  <c r="AI2469" i="29"/>
  <c r="AG2469" i="29"/>
  <c r="AL2468" i="29"/>
  <c r="AI2468" i="29"/>
  <c r="AG2468" i="29"/>
  <c r="AL2467" i="29"/>
  <c r="AI2467" i="29"/>
  <c r="AG2467" i="29"/>
  <c r="AL2466" i="29"/>
  <c r="AI2466" i="29"/>
  <c r="AG2466" i="29"/>
  <c r="AL2465" i="29"/>
  <c r="AI2465" i="29"/>
  <c r="AG2465" i="29"/>
  <c r="AL2464" i="29"/>
  <c r="AI2464" i="29"/>
  <c r="AG2464" i="29"/>
  <c r="AL2463" i="29"/>
  <c r="AI2463" i="29"/>
  <c r="AG2463" i="29"/>
  <c r="AL2462" i="29"/>
  <c r="AI2462" i="29"/>
  <c r="AG2462" i="29"/>
  <c r="AL2461" i="29"/>
  <c r="AI2461" i="29"/>
  <c r="AG2461" i="29"/>
  <c r="AL2460" i="29"/>
  <c r="AI2460" i="29"/>
  <c r="AG2460" i="29"/>
  <c r="AL2459" i="29"/>
  <c r="AI2459" i="29"/>
  <c r="AG2459" i="29"/>
  <c r="AL2458" i="29"/>
  <c r="AI2458" i="29"/>
  <c r="AG2458" i="29"/>
  <c r="AL2457" i="29"/>
  <c r="AI2457" i="29"/>
  <c r="AG2457" i="29"/>
  <c r="AL2456" i="29"/>
  <c r="AI2456" i="29"/>
  <c r="AG2456" i="29"/>
  <c r="AL2455" i="29"/>
  <c r="AI2455" i="29"/>
  <c r="AG2455" i="29"/>
  <c r="AL2454" i="29"/>
  <c r="AI2454" i="29"/>
  <c r="AG2454" i="29"/>
  <c r="AL2453" i="29"/>
  <c r="AI2453" i="29"/>
  <c r="AG2453" i="29"/>
  <c r="AL2452" i="29"/>
  <c r="AI2452" i="29"/>
  <c r="AG2452" i="29"/>
  <c r="AL2451" i="29"/>
  <c r="AI2451" i="29"/>
  <c r="AG2451" i="29"/>
  <c r="AL2450" i="29"/>
  <c r="AI2450" i="29"/>
  <c r="AG2450" i="29"/>
  <c r="AL2449" i="29"/>
  <c r="AI2449" i="29"/>
  <c r="AG2449" i="29"/>
  <c r="AL2448" i="29"/>
  <c r="AI2448" i="29"/>
  <c r="AG2448" i="29"/>
  <c r="AL2447" i="29"/>
  <c r="AI2447" i="29"/>
  <c r="AG2447" i="29"/>
  <c r="AL2446" i="29"/>
  <c r="AI2446" i="29"/>
  <c r="AG2446" i="29"/>
  <c r="AL2445" i="29"/>
  <c r="AI2445" i="29"/>
  <c r="AG2445" i="29"/>
  <c r="AL2444" i="29"/>
  <c r="AI2444" i="29"/>
  <c r="AG2444" i="29"/>
  <c r="AL2443" i="29"/>
  <c r="AI2443" i="29"/>
  <c r="AG2443" i="29"/>
  <c r="AL2442" i="29"/>
  <c r="AI2442" i="29"/>
  <c r="AG2442" i="29"/>
  <c r="AL2441" i="29"/>
  <c r="AI2441" i="29"/>
  <c r="AG2441" i="29"/>
  <c r="AL2440" i="29"/>
  <c r="AI2440" i="29"/>
  <c r="AG2440" i="29"/>
  <c r="AL2439" i="29"/>
  <c r="AI2439" i="29"/>
  <c r="AG2439" i="29"/>
  <c r="AL2438" i="29"/>
  <c r="AI2438" i="29"/>
  <c r="AG2438" i="29"/>
  <c r="AL2437" i="29"/>
  <c r="AI2437" i="29"/>
  <c r="AG2437" i="29"/>
  <c r="AL2436" i="29"/>
  <c r="AI2436" i="29"/>
  <c r="AG2436" i="29"/>
  <c r="AL2435" i="29"/>
  <c r="AI2435" i="29"/>
  <c r="AG2435" i="29"/>
  <c r="AL2434" i="29"/>
  <c r="AI2434" i="29"/>
  <c r="AG2434" i="29"/>
  <c r="AL2433" i="29"/>
  <c r="AI2433" i="29"/>
  <c r="AG2433" i="29"/>
  <c r="AL2432" i="29"/>
  <c r="AI2432" i="29"/>
  <c r="AG2432" i="29"/>
  <c r="AL2431" i="29"/>
  <c r="AI2431" i="29"/>
  <c r="AG2431" i="29"/>
  <c r="AL2430" i="29"/>
  <c r="AI2430" i="29"/>
  <c r="AG2430" i="29"/>
  <c r="AL2429" i="29"/>
  <c r="AI2429" i="29"/>
  <c r="AG2429" i="29"/>
  <c r="AL2428" i="29"/>
  <c r="AI2428" i="29"/>
  <c r="AG2428" i="29"/>
  <c r="AL2427" i="29"/>
  <c r="AI2427" i="29"/>
  <c r="AG2427" i="29"/>
  <c r="AL2426" i="29"/>
  <c r="AI2426" i="29"/>
  <c r="AG2426" i="29"/>
  <c r="AL2425" i="29"/>
  <c r="AI2425" i="29"/>
  <c r="AG2425" i="29"/>
  <c r="AL2424" i="29"/>
  <c r="AI2424" i="29"/>
  <c r="AG2424" i="29"/>
  <c r="AL2423" i="29"/>
  <c r="AI2423" i="29"/>
  <c r="AG2423" i="29"/>
  <c r="AL2422" i="29"/>
  <c r="AI2422" i="29"/>
  <c r="AG2422" i="29"/>
  <c r="AL2421" i="29"/>
  <c r="AI2421" i="29"/>
  <c r="AG2421" i="29"/>
  <c r="AL2420" i="29"/>
  <c r="AI2420" i="29"/>
  <c r="AG2420" i="29"/>
  <c r="AL2419" i="29"/>
  <c r="AI2419" i="29"/>
  <c r="AG2419" i="29"/>
  <c r="AL2418" i="29"/>
  <c r="AI2418" i="29"/>
  <c r="AG2418" i="29"/>
  <c r="AL2417" i="29"/>
  <c r="AI2417" i="29"/>
  <c r="AG2417" i="29"/>
  <c r="AL2416" i="29"/>
  <c r="AI2416" i="29"/>
  <c r="AG2416" i="29"/>
  <c r="AL2415" i="29"/>
  <c r="AI2415" i="29"/>
  <c r="AG2415" i="29"/>
  <c r="AL2414" i="29"/>
  <c r="AI2414" i="29"/>
  <c r="AG2414" i="29"/>
  <c r="AL2413" i="29"/>
  <c r="AI2413" i="29"/>
  <c r="AG2413" i="29"/>
  <c r="AL2412" i="29"/>
  <c r="AI2412" i="29"/>
  <c r="AG2412" i="29"/>
  <c r="AL2411" i="29"/>
  <c r="AI2411" i="29"/>
  <c r="AG2411" i="29"/>
  <c r="AL2410" i="29"/>
  <c r="AI2410" i="29"/>
  <c r="AG2410" i="29"/>
  <c r="AL2409" i="29"/>
  <c r="AI2409" i="29"/>
  <c r="AG2409" i="29"/>
  <c r="AL2408" i="29"/>
  <c r="AI2408" i="29"/>
  <c r="AG2408" i="29"/>
  <c r="AL2407" i="29"/>
  <c r="AI2407" i="29"/>
  <c r="AG2407" i="29"/>
  <c r="AL2406" i="29"/>
  <c r="AI2406" i="29"/>
  <c r="AG2406" i="29"/>
  <c r="AL2405" i="29"/>
  <c r="AI2405" i="29"/>
  <c r="AG2405" i="29"/>
  <c r="AL2404" i="29"/>
  <c r="AI2404" i="29"/>
  <c r="AG2404" i="29"/>
  <c r="AL2403" i="29"/>
  <c r="AI2403" i="29"/>
  <c r="AG2403" i="29"/>
  <c r="AL2402" i="29"/>
  <c r="AI2402" i="29"/>
  <c r="AG2402" i="29"/>
  <c r="AL2401" i="29"/>
  <c r="AI2401" i="29"/>
  <c r="AG2401" i="29"/>
  <c r="AL2400" i="29"/>
  <c r="AI2400" i="29"/>
  <c r="AG2400" i="29"/>
  <c r="AL2399" i="29"/>
  <c r="AI2399" i="29"/>
  <c r="AG2399" i="29"/>
  <c r="AL2398" i="29"/>
  <c r="AI2398" i="29"/>
  <c r="AG2398" i="29"/>
  <c r="AL2397" i="29"/>
  <c r="AI2397" i="29"/>
  <c r="AG2397" i="29"/>
  <c r="AL2396" i="29"/>
  <c r="AI2396" i="29"/>
  <c r="AG2396" i="29"/>
  <c r="AL2395" i="29"/>
  <c r="AI2395" i="29"/>
  <c r="AG2395" i="29"/>
  <c r="AL2394" i="29"/>
  <c r="AI2394" i="29"/>
  <c r="AG2394" i="29"/>
  <c r="AL2393" i="29"/>
  <c r="AI2393" i="29"/>
  <c r="AG2393" i="29"/>
  <c r="AL2392" i="29"/>
  <c r="AI2392" i="29"/>
  <c r="AG2392" i="29"/>
  <c r="AL2391" i="29"/>
  <c r="AI2391" i="29"/>
  <c r="AG2391" i="29"/>
  <c r="AL2390" i="29"/>
  <c r="AI2390" i="29"/>
  <c r="AG2390" i="29"/>
  <c r="AL2389" i="29"/>
  <c r="AI2389" i="29"/>
  <c r="AG2389" i="29"/>
  <c r="AL2388" i="29"/>
  <c r="AI2388" i="29"/>
  <c r="AG2388" i="29"/>
  <c r="AL2387" i="29"/>
  <c r="AI2387" i="29"/>
  <c r="AG2387" i="29"/>
  <c r="AL2386" i="29"/>
  <c r="AI2386" i="29"/>
  <c r="AG2386" i="29"/>
  <c r="AL2385" i="29"/>
  <c r="AI2385" i="29"/>
  <c r="AG2385" i="29"/>
  <c r="AL2384" i="29"/>
  <c r="AI2384" i="29"/>
  <c r="AG2384" i="29"/>
  <c r="AL2383" i="29"/>
  <c r="AI2383" i="29"/>
  <c r="AG2383" i="29"/>
  <c r="AL2382" i="29"/>
  <c r="AI2382" i="29"/>
  <c r="AG2382" i="29"/>
  <c r="AL2381" i="29"/>
  <c r="AI2381" i="29"/>
  <c r="AG2381" i="29"/>
  <c r="AL2380" i="29"/>
  <c r="AI2380" i="29"/>
  <c r="AG2380" i="29"/>
  <c r="AL2379" i="29"/>
  <c r="AI2379" i="29"/>
  <c r="AG2379" i="29"/>
  <c r="AL2378" i="29"/>
  <c r="AI2378" i="29"/>
  <c r="AG2378" i="29"/>
  <c r="AL2377" i="29"/>
  <c r="AI2377" i="29"/>
  <c r="AG2377" i="29"/>
  <c r="AL2376" i="29"/>
  <c r="AI2376" i="29"/>
  <c r="AG2376" i="29"/>
  <c r="AL2375" i="29"/>
  <c r="AI2375" i="29"/>
  <c r="AG2375" i="29"/>
  <c r="AL2374" i="29"/>
  <c r="AI2374" i="29"/>
  <c r="AG2374" i="29"/>
  <c r="AL2373" i="29"/>
  <c r="AI2373" i="29"/>
  <c r="AG2373" i="29"/>
  <c r="AL2372" i="29"/>
  <c r="AI2372" i="29"/>
  <c r="AG2372" i="29"/>
  <c r="AL2371" i="29"/>
  <c r="AI2371" i="29"/>
  <c r="AG2371" i="29"/>
  <c r="AL2370" i="29"/>
  <c r="AI2370" i="29"/>
  <c r="AG2370" i="29"/>
  <c r="AL2369" i="29"/>
  <c r="AI2369" i="29"/>
  <c r="AG2369" i="29"/>
  <c r="AL2368" i="29"/>
  <c r="AI2368" i="29"/>
  <c r="AG2368" i="29"/>
  <c r="AL2367" i="29"/>
  <c r="AI2367" i="29"/>
  <c r="AG2367" i="29"/>
  <c r="AL2366" i="29"/>
  <c r="AI2366" i="29"/>
  <c r="AG2366" i="29"/>
  <c r="AL2365" i="29"/>
  <c r="AI2365" i="29"/>
  <c r="AG2365" i="29"/>
  <c r="AL2364" i="29"/>
  <c r="AI2364" i="29"/>
  <c r="AG2364" i="29"/>
  <c r="AL2363" i="29"/>
  <c r="AI2363" i="29"/>
  <c r="AG2363" i="29"/>
  <c r="AL2362" i="29"/>
  <c r="AI2362" i="29"/>
  <c r="AG2362" i="29"/>
  <c r="AL2361" i="29"/>
  <c r="AI2361" i="29"/>
  <c r="AG2361" i="29"/>
  <c r="AL2360" i="29"/>
  <c r="AI2360" i="29"/>
  <c r="AG2360" i="29"/>
  <c r="AL2359" i="29"/>
  <c r="AI2359" i="29"/>
  <c r="AG2359" i="29"/>
  <c r="AL2358" i="29"/>
  <c r="AI2358" i="29"/>
  <c r="AG2358" i="29"/>
  <c r="AL2357" i="29"/>
  <c r="AI2357" i="29"/>
  <c r="AG2357" i="29"/>
  <c r="AL2356" i="29"/>
  <c r="AI2356" i="29"/>
  <c r="AG2356" i="29"/>
  <c r="AL2355" i="29"/>
  <c r="AI2355" i="29"/>
  <c r="AG2355" i="29"/>
  <c r="AL2354" i="29"/>
  <c r="AI2354" i="29"/>
  <c r="AG2354" i="29"/>
  <c r="AL2353" i="29"/>
  <c r="AI2353" i="29"/>
  <c r="AG2353" i="29"/>
  <c r="AL2352" i="29"/>
  <c r="AI2352" i="29"/>
  <c r="AG2352" i="29"/>
  <c r="AL2351" i="29"/>
  <c r="AI2351" i="29"/>
  <c r="AG2351" i="29"/>
  <c r="AL2350" i="29"/>
  <c r="AI2350" i="29"/>
  <c r="AG2350" i="29"/>
  <c r="AL2349" i="29"/>
  <c r="AI2349" i="29"/>
  <c r="AG2349" i="29"/>
  <c r="AL2348" i="29"/>
  <c r="AI2348" i="29"/>
  <c r="AG2348" i="29"/>
  <c r="AL2347" i="29"/>
  <c r="AI2347" i="29"/>
  <c r="AG2347" i="29"/>
  <c r="AL2346" i="29"/>
  <c r="AI2346" i="29"/>
  <c r="AG2346" i="29"/>
  <c r="AL2345" i="29"/>
  <c r="AI2345" i="29"/>
  <c r="AG2345" i="29"/>
  <c r="AL2344" i="29"/>
  <c r="AI2344" i="29"/>
  <c r="AG2344" i="29"/>
  <c r="AL2343" i="29"/>
  <c r="AI2343" i="29"/>
  <c r="AG2343" i="29"/>
  <c r="AL2342" i="29"/>
  <c r="AI2342" i="29"/>
  <c r="AG2342" i="29"/>
  <c r="AL2341" i="29"/>
  <c r="AI2341" i="29"/>
  <c r="AG2341" i="29"/>
  <c r="AL2340" i="29"/>
  <c r="AI2340" i="29"/>
  <c r="AG2340" i="29"/>
  <c r="AL2339" i="29"/>
  <c r="AI2339" i="29"/>
  <c r="AG2339" i="29"/>
  <c r="AL2338" i="29"/>
  <c r="AI2338" i="29"/>
  <c r="AG2338" i="29"/>
  <c r="AL2337" i="29"/>
  <c r="AI2337" i="29"/>
  <c r="AG2337" i="29"/>
  <c r="AL2336" i="29"/>
  <c r="AI2336" i="29"/>
  <c r="AG2336" i="29"/>
  <c r="AL2335" i="29"/>
  <c r="AI2335" i="29"/>
  <c r="AG2335" i="29"/>
  <c r="AL2334" i="29"/>
  <c r="AI2334" i="29"/>
  <c r="AG2334" i="29"/>
  <c r="AL2333" i="29"/>
  <c r="AI2333" i="29"/>
  <c r="AG2333" i="29"/>
  <c r="AL2332" i="29"/>
  <c r="AI2332" i="29"/>
  <c r="AG2332" i="29"/>
  <c r="AL2331" i="29"/>
  <c r="AI2331" i="29"/>
  <c r="AG2331" i="29"/>
  <c r="AL2330" i="29"/>
  <c r="AI2330" i="29"/>
  <c r="AG2330" i="29"/>
  <c r="AL2329" i="29"/>
  <c r="AI2329" i="29"/>
  <c r="AG2329" i="29"/>
  <c r="AL2328" i="29"/>
  <c r="AI2328" i="29"/>
  <c r="AG2328" i="29"/>
  <c r="AL2327" i="29"/>
  <c r="AI2327" i="29"/>
  <c r="AG2327" i="29"/>
  <c r="AL2326" i="29"/>
  <c r="AI2326" i="29"/>
  <c r="AG2326" i="29"/>
  <c r="AL2325" i="29"/>
  <c r="AI2325" i="29"/>
  <c r="AG2325" i="29"/>
  <c r="AL2324" i="29"/>
  <c r="AI2324" i="29"/>
  <c r="AG2324" i="29"/>
  <c r="AL2323" i="29"/>
  <c r="AI2323" i="29"/>
  <c r="AG2323" i="29"/>
  <c r="AL2322" i="29"/>
  <c r="AI2322" i="29"/>
  <c r="AG2322" i="29"/>
  <c r="AL2321" i="29"/>
  <c r="AI2321" i="29"/>
  <c r="AG2321" i="29"/>
  <c r="AL2320" i="29"/>
  <c r="AI2320" i="29"/>
  <c r="AG2320" i="29"/>
  <c r="AL2319" i="29"/>
  <c r="AI2319" i="29"/>
  <c r="AG2319" i="29"/>
  <c r="AL2318" i="29"/>
  <c r="AI2318" i="29"/>
  <c r="AG2318" i="29"/>
  <c r="AL2317" i="29"/>
  <c r="AI2317" i="29"/>
  <c r="AG2317" i="29"/>
  <c r="AL2316" i="29"/>
  <c r="AI2316" i="29"/>
  <c r="AG2316" i="29"/>
  <c r="AL2315" i="29"/>
  <c r="AI2315" i="29"/>
  <c r="AG2315" i="29"/>
  <c r="AL2314" i="29"/>
  <c r="AI2314" i="29"/>
  <c r="AG2314" i="29"/>
  <c r="AL2313" i="29"/>
  <c r="AI2313" i="29"/>
  <c r="AG2313" i="29"/>
  <c r="AL2312" i="29"/>
  <c r="AI2312" i="29"/>
  <c r="AG2312" i="29"/>
  <c r="AL2311" i="29"/>
  <c r="AI2311" i="29"/>
  <c r="AG2311" i="29"/>
  <c r="AL2310" i="29"/>
  <c r="AI2310" i="29"/>
  <c r="AG2310" i="29"/>
  <c r="AL2309" i="29"/>
  <c r="AI2309" i="29"/>
  <c r="AG2309" i="29"/>
  <c r="AL2308" i="29"/>
  <c r="AI2308" i="29"/>
  <c r="AG2308" i="29"/>
  <c r="AL2307" i="29"/>
  <c r="AI2307" i="29"/>
  <c r="AG2307" i="29"/>
  <c r="AL2306" i="29"/>
  <c r="AI2306" i="29"/>
  <c r="AG2306" i="29"/>
  <c r="AL2305" i="29"/>
  <c r="AI2305" i="29"/>
  <c r="AG2305" i="29"/>
  <c r="AL2304" i="29"/>
  <c r="AI2304" i="29"/>
  <c r="AG2304" i="29"/>
  <c r="AL2303" i="29"/>
  <c r="AI2303" i="29"/>
  <c r="AG2303" i="29"/>
  <c r="AL2302" i="29"/>
  <c r="AI2302" i="29"/>
  <c r="AG2302" i="29"/>
  <c r="AL2301" i="29"/>
  <c r="AI2301" i="29"/>
  <c r="AG2301" i="29"/>
  <c r="AL2300" i="29"/>
  <c r="AI2300" i="29"/>
  <c r="AG2300" i="29"/>
  <c r="AL2299" i="29"/>
  <c r="AI2299" i="29"/>
  <c r="AG2299" i="29"/>
  <c r="AL2298" i="29"/>
  <c r="AI2298" i="29"/>
  <c r="AG2298" i="29"/>
  <c r="AL2297" i="29"/>
  <c r="AI2297" i="29"/>
  <c r="AG2297" i="29"/>
  <c r="AL2296" i="29"/>
  <c r="AI2296" i="29"/>
  <c r="AG2296" i="29"/>
  <c r="AL2295" i="29"/>
  <c r="AI2295" i="29"/>
  <c r="AG2295" i="29"/>
  <c r="AL2294" i="29"/>
  <c r="AI2294" i="29"/>
  <c r="AG2294" i="29"/>
  <c r="AL2293" i="29"/>
  <c r="AI2293" i="29"/>
  <c r="AG2293" i="29"/>
  <c r="AL2292" i="29"/>
  <c r="AI2292" i="29"/>
  <c r="AG2292" i="29"/>
  <c r="AL2291" i="29"/>
  <c r="AI2291" i="29"/>
  <c r="AG2291" i="29"/>
  <c r="AL2290" i="29"/>
  <c r="AI2290" i="29"/>
  <c r="AG2290" i="29"/>
  <c r="AL2289" i="29"/>
  <c r="AI2289" i="29"/>
  <c r="AG2289" i="29"/>
  <c r="AL2288" i="29"/>
  <c r="AI2288" i="29"/>
  <c r="AG2288" i="29"/>
  <c r="AL2287" i="29"/>
  <c r="AI2287" i="29"/>
  <c r="AG2287" i="29"/>
  <c r="AL2286" i="29"/>
  <c r="AI2286" i="29"/>
  <c r="AG2286" i="29"/>
  <c r="AL2285" i="29"/>
  <c r="AI2285" i="29"/>
  <c r="AG2285" i="29"/>
  <c r="AL2284" i="29"/>
  <c r="AI2284" i="29"/>
  <c r="AG2284" i="29"/>
  <c r="AL2283" i="29"/>
  <c r="AI2283" i="29"/>
  <c r="AG2283" i="29"/>
  <c r="AL2282" i="29"/>
  <c r="AI2282" i="29"/>
  <c r="AG2282" i="29"/>
  <c r="AL2281" i="29"/>
  <c r="AI2281" i="29"/>
  <c r="AG2281" i="29"/>
  <c r="AL2280" i="29"/>
  <c r="AI2280" i="29"/>
  <c r="AG2280" i="29"/>
  <c r="AL2279" i="29"/>
  <c r="AI2279" i="29"/>
  <c r="AG2279" i="29"/>
  <c r="AL2278" i="29"/>
  <c r="AI2278" i="29"/>
  <c r="AG2278" i="29"/>
  <c r="AL2277" i="29"/>
  <c r="AI2277" i="29"/>
  <c r="AG2277" i="29"/>
  <c r="AL2276" i="29"/>
  <c r="AI2276" i="29"/>
  <c r="AG2276" i="29"/>
  <c r="AL2275" i="29"/>
  <c r="AI2275" i="29"/>
  <c r="AG2275" i="29"/>
  <c r="AL2274" i="29"/>
  <c r="AI2274" i="29"/>
  <c r="AG2274" i="29"/>
  <c r="AL2273" i="29"/>
  <c r="AI2273" i="29"/>
  <c r="AG2273" i="29"/>
  <c r="AL2272" i="29"/>
  <c r="AI2272" i="29"/>
  <c r="AG2272" i="29"/>
  <c r="AL2271" i="29"/>
  <c r="AI2271" i="29"/>
  <c r="AG2271" i="29"/>
  <c r="AL2270" i="29"/>
  <c r="AI2270" i="29"/>
  <c r="AG2270" i="29"/>
  <c r="AL2269" i="29"/>
  <c r="AI2269" i="29"/>
  <c r="AG2269" i="29"/>
  <c r="AL2268" i="29"/>
  <c r="AI2268" i="29"/>
  <c r="AG2268" i="29"/>
  <c r="AL2267" i="29"/>
  <c r="AI2267" i="29"/>
  <c r="AG2267" i="29"/>
  <c r="AL2266" i="29"/>
  <c r="AI2266" i="29"/>
  <c r="AG2266" i="29"/>
  <c r="AL2265" i="29"/>
  <c r="AI2265" i="29"/>
  <c r="AG2265" i="29"/>
  <c r="AL2264" i="29"/>
  <c r="AI2264" i="29"/>
  <c r="AG2264" i="29"/>
  <c r="AL2263" i="29"/>
  <c r="AI2263" i="29"/>
  <c r="AG2263" i="29"/>
  <c r="AL2262" i="29"/>
  <c r="AI2262" i="29"/>
  <c r="AG2262" i="29"/>
  <c r="AL2261" i="29"/>
  <c r="AI2261" i="29"/>
  <c r="AG2261" i="29"/>
  <c r="AL2260" i="29"/>
  <c r="AI2260" i="29"/>
  <c r="AG2260" i="29"/>
  <c r="AL2259" i="29"/>
  <c r="AI2259" i="29"/>
  <c r="AG2259" i="29"/>
  <c r="AL2258" i="29"/>
  <c r="AI2258" i="29"/>
  <c r="AG2258" i="29"/>
  <c r="AL2257" i="29"/>
  <c r="AI2257" i="29"/>
  <c r="AG2257" i="29"/>
  <c r="AL2256" i="29"/>
  <c r="AI2256" i="29"/>
  <c r="AG2256" i="29"/>
  <c r="AL2255" i="29"/>
  <c r="AI2255" i="29"/>
  <c r="AG2255" i="29"/>
  <c r="AL2254" i="29"/>
  <c r="AI2254" i="29"/>
  <c r="AG2254" i="29"/>
  <c r="AL2253" i="29"/>
  <c r="AI2253" i="29"/>
  <c r="AG2253" i="29"/>
  <c r="AL2252" i="29"/>
  <c r="AI2252" i="29"/>
  <c r="AG2252" i="29"/>
  <c r="AL2251" i="29"/>
  <c r="AI2251" i="29"/>
  <c r="AG2251" i="29"/>
  <c r="AL2250" i="29"/>
  <c r="AI2250" i="29"/>
  <c r="AG2250" i="29"/>
  <c r="AL2249" i="29"/>
  <c r="AI2249" i="29"/>
  <c r="AG2249" i="29"/>
  <c r="AL2248" i="29"/>
  <c r="AI2248" i="29"/>
  <c r="AG2248" i="29"/>
  <c r="AL2247" i="29"/>
  <c r="AI2247" i="29"/>
  <c r="AG2247" i="29"/>
  <c r="AL2246" i="29"/>
  <c r="AI2246" i="29"/>
  <c r="AG2246" i="29"/>
  <c r="AL2245" i="29"/>
  <c r="AI2245" i="29"/>
  <c r="AG2245" i="29"/>
  <c r="AL2244" i="29"/>
  <c r="AI2244" i="29"/>
  <c r="AG2244" i="29"/>
  <c r="AL2243" i="29"/>
  <c r="AI2243" i="29"/>
  <c r="AG2243" i="29"/>
  <c r="AL2242" i="29"/>
  <c r="AI2242" i="29"/>
  <c r="AG2242" i="29"/>
  <c r="AL2241" i="29"/>
  <c r="AI2241" i="29"/>
  <c r="AG2241" i="29"/>
  <c r="AL2240" i="29"/>
  <c r="AI2240" i="29"/>
  <c r="AG2240" i="29"/>
  <c r="AL2239" i="29"/>
  <c r="AI2239" i="29"/>
  <c r="AG2239" i="29"/>
  <c r="AL2238" i="29"/>
  <c r="AI2238" i="29"/>
  <c r="AG2238" i="29"/>
  <c r="AL2237" i="29"/>
  <c r="AI2237" i="29"/>
  <c r="AG2237" i="29"/>
  <c r="AL2236" i="29"/>
  <c r="AI2236" i="29"/>
  <c r="AG2236" i="29"/>
  <c r="AL2235" i="29"/>
  <c r="AI2235" i="29"/>
  <c r="AG2235" i="29"/>
  <c r="AL2234" i="29"/>
  <c r="AI2234" i="29"/>
  <c r="AG2234" i="29"/>
  <c r="AL2233" i="29"/>
  <c r="AI2233" i="29"/>
  <c r="AG2233" i="29"/>
  <c r="AL2232" i="29"/>
  <c r="AI2232" i="29"/>
  <c r="AG2232" i="29"/>
  <c r="AL2231" i="29"/>
  <c r="AI2231" i="29"/>
  <c r="AG2231" i="29"/>
  <c r="AL2230" i="29"/>
  <c r="AI2230" i="29"/>
  <c r="AG2230" i="29"/>
  <c r="AL2229" i="29"/>
  <c r="AI2229" i="29"/>
  <c r="AG2229" i="29"/>
  <c r="AL2228" i="29"/>
  <c r="AI2228" i="29"/>
  <c r="AG2228" i="29"/>
  <c r="AL2227" i="29"/>
  <c r="AI2227" i="29"/>
  <c r="AG2227" i="29"/>
  <c r="AL2226" i="29"/>
  <c r="AI2226" i="29"/>
  <c r="AG2226" i="29"/>
  <c r="AL2225" i="29"/>
  <c r="AI2225" i="29"/>
  <c r="AG2225" i="29"/>
  <c r="AL2224" i="29"/>
  <c r="AI2224" i="29"/>
  <c r="AG2224" i="29"/>
  <c r="AL2223" i="29"/>
  <c r="AI2223" i="29"/>
  <c r="AG2223" i="29"/>
  <c r="AL2222" i="29"/>
  <c r="AI2222" i="29"/>
  <c r="AG2222" i="29"/>
  <c r="AL2221" i="29"/>
  <c r="AI2221" i="29"/>
  <c r="AG2221" i="29"/>
  <c r="AL2220" i="29"/>
  <c r="AI2220" i="29"/>
  <c r="AG2220" i="29"/>
  <c r="AL2219" i="29"/>
  <c r="AI2219" i="29"/>
  <c r="AG2219" i="29"/>
  <c r="AL2218" i="29"/>
  <c r="AI2218" i="29"/>
  <c r="AG2218" i="29"/>
  <c r="AL2217" i="29"/>
  <c r="AI2217" i="29"/>
  <c r="AG2217" i="29"/>
  <c r="AL2216" i="29"/>
  <c r="AI2216" i="29"/>
  <c r="AG2216" i="29"/>
  <c r="AL2215" i="29"/>
  <c r="AI2215" i="29"/>
  <c r="AG2215" i="29"/>
  <c r="AL2214" i="29"/>
  <c r="AI2214" i="29"/>
  <c r="AG2214" i="29"/>
  <c r="AL2213" i="29"/>
  <c r="AI2213" i="29"/>
  <c r="AG2213" i="29"/>
  <c r="AL2212" i="29"/>
  <c r="AI2212" i="29"/>
  <c r="AG2212" i="29"/>
  <c r="AL2211" i="29"/>
  <c r="AI2211" i="29"/>
  <c r="AG2211" i="29"/>
  <c r="AL2210" i="29"/>
  <c r="AI2210" i="29"/>
  <c r="AG2210" i="29"/>
  <c r="AL2209" i="29"/>
  <c r="AI2209" i="29"/>
  <c r="AG2209" i="29"/>
  <c r="AL2208" i="29"/>
  <c r="AI2208" i="29"/>
  <c r="AG2208" i="29"/>
  <c r="AL2207" i="29"/>
  <c r="AI2207" i="29"/>
  <c r="AG2207" i="29"/>
  <c r="AL2206" i="29"/>
  <c r="AI2206" i="29"/>
  <c r="AG2206" i="29"/>
  <c r="AL2205" i="29"/>
  <c r="AI2205" i="29"/>
  <c r="AG2205" i="29"/>
  <c r="AL2204" i="29"/>
  <c r="AI2204" i="29"/>
  <c r="AG2204" i="29"/>
  <c r="AL2203" i="29"/>
  <c r="AI2203" i="29"/>
  <c r="AG2203" i="29"/>
  <c r="AL2202" i="29"/>
  <c r="AI2202" i="29"/>
  <c r="AG2202" i="29"/>
  <c r="AL2201" i="29"/>
  <c r="AI2201" i="29"/>
  <c r="AG2201" i="29"/>
  <c r="AL2200" i="29"/>
  <c r="AI2200" i="29"/>
  <c r="AG2200" i="29"/>
  <c r="AL2199" i="29"/>
  <c r="AI2199" i="29"/>
  <c r="AG2199" i="29"/>
  <c r="AL2198" i="29"/>
  <c r="AI2198" i="29"/>
  <c r="AG2198" i="29"/>
  <c r="AL2197" i="29"/>
  <c r="AI2197" i="29"/>
  <c r="AG2197" i="29"/>
  <c r="AL2196" i="29"/>
  <c r="AI2196" i="29"/>
  <c r="AG2196" i="29"/>
  <c r="AL2195" i="29"/>
  <c r="AI2195" i="29"/>
  <c r="AG2195" i="29"/>
  <c r="AL2194" i="29"/>
  <c r="AI2194" i="29"/>
  <c r="AG2194" i="29"/>
  <c r="AL2193" i="29"/>
  <c r="AI2193" i="29"/>
  <c r="AG2193" i="29"/>
  <c r="AL2192" i="29"/>
  <c r="AI2192" i="29"/>
  <c r="AG2192" i="29"/>
  <c r="AL2191" i="29"/>
  <c r="AI2191" i="29"/>
  <c r="AG2191" i="29"/>
  <c r="AL2190" i="29"/>
  <c r="AI2190" i="29"/>
  <c r="AG2190" i="29"/>
  <c r="AL2189" i="29"/>
  <c r="AI2189" i="29"/>
  <c r="AG2189" i="29"/>
  <c r="AL2188" i="29"/>
  <c r="AI2188" i="29"/>
  <c r="AG2188" i="29"/>
  <c r="AL2187" i="29"/>
  <c r="AI2187" i="29"/>
  <c r="AG2187" i="29"/>
  <c r="AL2186" i="29"/>
  <c r="AI2186" i="29"/>
  <c r="AG2186" i="29"/>
  <c r="AL2185" i="29"/>
  <c r="AI2185" i="29"/>
  <c r="AG2185" i="29"/>
  <c r="AL2184" i="29"/>
  <c r="AI2184" i="29"/>
  <c r="AG2184" i="29"/>
  <c r="AL2183" i="29"/>
  <c r="AI2183" i="29"/>
  <c r="AG2183" i="29"/>
  <c r="AL2182" i="29"/>
  <c r="AI2182" i="29"/>
  <c r="AG2182" i="29"/>
  <c r="AL2181" i="29"/>
  <c r="AI2181" i="29"/>
  <c r="AG2181" i="29"/>
  <c r="AL2180" i="29"/>
  <c r="AI2180" i="29"/>
  <c r="AG2180" i="29"/>
  <c r="AL2179" i="29"/>
  <c r="AI2179" i="29"/>
  <c r="AG2179" i="29"/>
  <c r="AL2178" i="29"/>
  <c r="AI2178" i="29"/>
  <c r="AG2178" i="29"/>
  <c r="AL2177" i="29"/>
  <c r="AI2177" i="29"/>
  <c r="AG2177" i="29"/>
  <c r="AL2176" i="29"/>
  <c r="AI2176" i="29"/>
  <c r="AG2176" i="29"/>
  <c r="AL2175" i="29"/>
  <c r="AI2175" i="29"/>
  <c r="AG2175" i="29"/>
  <c r="AL2174" i="29"/>
  <c r="AI2174" i="29"/>
  <c r="AG2174" i="29"/>
  <c r="AL2173" i="29"/>
  <c r="AI2173" i="29"/>
  <c r="AG2173" i="29"/>
  <c r="AL2172" i="29"/>
  <c r="AI2172" i="29"/>
  <c r="AG2172" i="29"/>
  <c r="AL2171" i="29"/>
  <c r="AI2171" i="29"/>
  <c r="AG2171" i="29"/>
  <c r="AL2170" i="29"/>
  <c r="AI2170" i="29"/>
  <c r="AG2170" i="29"/>
  <c r="AL2169" i="29"/>
  <c r="AI2169" i="29"/>
  <c r="AG2169" i="29"/>
  <c r="AL2168" i="29"/>
  <c r="AI2168" i="29"/>
  <c r="AG2168" i="29"/>
  <c r="AL2167" i="29"/>
  <c r="AI2167" i="29"/>
  <c r="AG2167" i="29"/>
  <c r="AL2166" i="29"/>
  <c r="AI2166" i="29"/>
  <c r="AG2166" i="29"/>
  <c r="AL2165" i="29"/>
  <c r="AI2165" i="29"/>
  <c r="AG2165" i="29"/>
  <c r="AL2164" i="29"/>
  <c r="AI2164" i="29"/>
  <c r="AG2164" i="29"/>
  <c r="AL2163" i="29"/>
  <c r="AI2163" i="29"/>
  <c r="AG2163" i="29"/>
  <c r="AL2162" i="29"/>
  <c r="AI2162" i="29"/>
  <c r="AG2162" i="29"/>
  <c r="AL2161" i="29"/>
  <c r="AI2161" i="29"/>
  <c r="AG2161" i="29"/>
  <c r="AL2160" i="29"/>
  <c r="AI2160" i="29"/>
  <c r="AG2160" i="29"/>
  <c r="AL2159" i="29"/>
  <c r="AI2159" i="29"/>
  <c r="AG2159" i="29"/>
  <c r="AL2158" i="29"/>
  <c r="AI2158" i="29"/>
  <c r="AG2158" i="29"/>
  <c r="AL2157" i="29"/>
  <c r="AI2157" i="29"/>
  <c r="AG2157" i="29"/>
  <c r="AL2156" i="29"/>
  <c r="AI2156" i="29"/>
  <c r="AG2156" i="29"/>
  <c r="AL2155" i="29"/>
  <c r="AI2155" i="29"/>
  <c r="AG2155" i="29"/>
  <c r="AL2154" i="29"/>
  <c r="AI2154" i="29"/>
  <c r="AG2154" i="29"/>
  <c r="AL2153" i="29"/>
  <c r="AI2153" i="29"/>
  <c r="AG2153" i="29"/>
  <c r="AL2152" i="29"/>
  <c r="AI2152" i="29"/>
  <c r="AG2152" i="29"/>
  <c r="AL2151" i="29"/>
  <c r="AI2151" i="29"/>
  <c r="AG2151" i="29"/>
  <c r="AL2150" i="29"/>
  <c r="AI2150" i="29"/>
  <c r="AG2150" i="29"/>
  <c r="AL2149" i="29"/>
  <c r="AI2149" i="29"/>
  <c r="AG2149" i="29"/>
  <c r="AL2148" i="29"/>
  <c r="AI2148" i="29"/>
  <c r="AG2148" i="29"/>
  <c r="AL2147" i="29"/>
  <c r="AI2147" i="29"/>
  <c r="AG2147" i="29"/>
  <c r="AL2146" i="29"/>
  <c r="AI2146" i="29"/>
  <c r="AG2146" i="29"/>
  <c r="AL2145" i="29"/>
  <c r="AI2145" i="29"/>
  <c r="AG2145" i="29"/>
  <c r="AL2144" i="29"/>
  <c r="AI2144" i="29"/>
  <c r="AG2144" i="29"/>
  <c r="AL2143" i="29"/>
  <c r="AI2143" i="29"/>
  <c r="AG2143" i="29"/>
  <c r="AL2142" i="29"/>
  <c r="AI2142" i="29"/>
  <c r="AG2142" i="29"/>
  <c r="AL2141" i="29"/>
  <c r="AI2141" i="29"/>
  <c r="AG2141" i="29"/>
  <c r="AL2140" i="29"/>
  <c r="AI2140" i="29"/>
  <c r="AG2140" i="29"/>
  <c r="AL2139" i="29"/>
  <c r="AI2139" i="29"/>
  <c r="AG2139" i="29"/>
  <c r="AL2138" i="29"/>
  <c r="AI2138" i="29"/>
  <c r="AG2138" i="29"/>
  <c r="AL2137" i="29"/>
  <c r="AI2137" i="29"/>
  <c r="AG2137" i="29"/>
  <c r="AL2136" i="29"/>
  <c r="AI2136" i="29"/>
  <c r="AG2136" i="29"/>
  <c r="AL2135" i="29"/>
  <c r="AI2135" i="29"/>
  <c r="AG2135" i="29"/>
  <c r="AL2134" i="29"/>
  <c r="AI2134" i="29"/>
  <c r="AG2134" i="29"/>
  <c r="AL2133" i="29"/>
  <c r="AI2133" i="29"/>
  <c r="AG2133" i="29"/>
  <c r="AL2132" i="29"/>
  <c r="AI2132" i="29"/>
  <c r="AG2132" i="29"/>
  <c r="AL2131" i="29"/>
  <c r="AI2131" i="29"/>
  <c r="AG2131" i="29"/>
  <c r="AL2130" i="29"/>
  <c r="AI2130" i="29"/>
  <c r="AG2130" i="29"/>
  <c r="AL2129" i="29"/>
  <c r="AI2129" i="29"/>
  <c r="AG2129" i="29"/>
  <c r="AL2128" i="29"/>
  <c r="AI2128" i="29"/>
  <c r="AG2128" i="29"/>
  <c r="AL2127" i="29"/>
  <c r="AI2127" i="29"/>
  <c r="AG2127" i="29"/>
  <c r="AL2126" i="29"/>
  <c r="AI2126" i="29"/>
  <c r="AG2126" i="29"/>
  <c r="AL2125" i="29"/>
  <c r="AI2125" i="29"/>
  <c r="AG2125" i="29"/>
  <c r="AL2124" i="29"/>
  <c r="AI2124" i="29"/>
  <c r="AG2124" i="29"/>
  <c r="AL2123" i="29"/>
  <c r="AI2123" i="29"/>
  <c r="AG2123" i="29"/>
  <c r="AL2122" i="29"/>
  <c r="AI2122" i="29"/>
  <c r="AG2122" i="29"/>
  <c r="AL2121" i="29"/>
  <c r="AI2121" i="29"/>
  <c r="AG2121" i="29"/>
  <c r="AL2120" i="29"/>
  <c r="AI2120" i="29"/>
  <c r="AG2120" i="29"/>
  <c r="AL2119" i="29"/>
  <c r="AI2119" i="29"/>
  <c r="AG2119" i="29"/>
  <c r="AL2118" i="29"/>
  <c r="AI2118" i="29"/>
  <c r="AG2118" i="29"/>
  <c r="AL2117" i="29"/>
  <c r="AI2117" i="29"/>
  <c r="AG2117" i="29"/>
  <c r="AL2116" i="29"/>
  <c r="AI2116" i="29"/>
  <c r="AG2116" i="29"/>
  <c r="AL2115" i="29"/>
  <c r="AI2115" i="29"/>
  <c r="AG2115" i="29"/>
  <c r="AL2114" i="29"/>
  <c r="AI2114" i="29"/>
  <c r="AG2114" i="29"/>
  <c r="AL2113" i="29"/>
  <c r="AI2113" i="29"/>
  <c r="AG2113" i="29"/>
  <c r="AL2112" i="29"/>
  <c r="AI2112" i="29"/>
  <c r="AG2112" i="29"/>
  <c r="AL2111" i="29"/>
  <c r="AI2111" i="29"/>
  <c r="AG2111" i="29"/>
  <c r="AL2110" i="29"/>
  <c r="AI2110" i="29"/>
  <c r="AG2110" i="29"/>
  <c r="AL2109" i="29"/>
  <c r="AI2109" i="29"/>
  <c r="AG2109" i="29"/>
  <c r="AL2108" i="29"/>
  <c r="AI2108" i="29"/>
  <c r="AG2108" i="29"/>
  <c r="AL2107" i="29"/>
  <c r="AI2107" i="29"/>
  <c r="AG2107" i="29"/>
  <c r="AL2106" i="29"/>
  <c r="AI2106" i="29"/>
  <c r="AG2106" i="29"/>
  <c r="AL2105" i="29"/>
  <c r="AI2105" i="29"/>
  <c r="AG2105" i="29"/>
  <c r="AL2104" i="29"/>
  <c r="AI2104" i="29"/>
  <c r="AG2104" i="29"/>
  <c r="AL2103" i="29"/>
  <c r="AI2103" i="29"/>
  <c r="AG2103" i="29"/>
  <c r="AL2102" i="29"/>
  <c r="AI2102" i="29"/>
  <c r="AG2102" i="29"/>
  <c r="AL2101" i="29"/>
  <c r="AI2101" i="29"/>
  <c r="AG2101" i="29"/>
  <c r="AL2100" i="29"/>
  <c r="AI2100" i="29"/>
  <c r="AG2100" i="29"/>
  <c r="AL2099" i="29"/>
  <c r="AI2099" i="29"/>
  <c r="AG2099" i="29"/>
  <c r="AL2098" i="29"/>
  <c r="AI2098" i="29"/>
  <c r="AG2098" i="29"/>
  <c r="AL2097" i="29"/>
  <c r="AI2097" i="29"/>
  <c r="AG2097" i="29"/>
  <c r="AL2096" i="29"/>
  <c r="AI2096" i="29"/>
  <c r="AG2096" i="29"/>
  <c r="AL2095" i="29"/>
  <c r="AI2095" i="29"/>
  <c r="AG2095" i="29"/>
  <c r="AL2094" i="29"/>
  <c r="AI2094" i="29"/>
  <c r="AG2094" i="29"/>
  <c r="AL2093" i="29"/>
  <c r="AI2093" i="29"/>
  <c r="AG2093" i="29"/>
  <c r="AL2092" i="29"/>
  <c r="AI2092" i="29"/>
  <c r="AG2092" i="29"/>
  <c r="AL2091" i="29"/>
  <c r="AI2091" i="29"/>
  <c r="AG2091" i="29"/>
  <c r="AL2090" i="29"/>
  <c r="AI2090" i="29"/>
  <c r="AG2090" i="29"/>
  <c r="AL2089" i="29"/>
  <c r="AI2089" i="29"/>
  <c r="AG2089" i="29"/>
  <c r="AL2088" i="29"/>
  <c r="AI2088" i="29"/>
  <c r="AG2088" i="29"/>
  <c r="AL2087" i="29"/>
  <c r="AI2087" i="29"/>
  <c r="AG2087" i="29"/>
  <c r="AL2086" i="29"/>
  <c r="AI2086" i="29"/>
  <c r="AG2086" i="29"/>
  <c r="AL2085" i="29"/>
  <c r="AI2085" i="29"/>
  <c r="AG2085" i="29"/>
  <c r="AL2084" i="29"/>
  <c r="AI2084" i="29"/>
  <c r="AG2084" i="29"/>
  <c r="AL2083" i="29"/>
  <c r="AI2083" i="29"/>
  <c r="AG2083" i="29"/>
  <c r="AL2082" i="29"/>
  <c r="AI2082" i="29"/>
  <c r="AG2082" i="29"/>
  <c r="AL2081" i="29"/>
  <c r="AI2081" i="29"/>
  <c r="AG2081" i="29"/>
  <c r="AL2080" i="29"/>
  <c r="AI2080" i="29"/>
  <c r="AG2080" i="29"/>
  <c r="AL2079" i="29"/>
  <c r="AI2079" i="29"/>
  <c r="AG2079" i="29"/>
  <c r="AL2078" i="29"/>
  <c r="AI2078" i="29"/>
  <c r="AG2078" i="29"/>
  <c r="AL2077" i="29"/>
  <c r="AI2077" i="29"/>
  <c r="AG2077" i="29"/>
  <c r="AL2076" i="29"/>
  <c r="AI2076" i="29"/>
  <c r="AG2076" i="29"/>
  <c r="AL2075" i="29"/>
  <c r="AI2075" i="29"/>
  <c r="AG2075" i="29"/>
  <c r="AL2074" i="29"/>
  <c r="AI2074" i="29"/>
  <c r="AG2074" i="29"/>
  <c r="AL2073" i="29"/>
  <c r="AI2073" i="29"/>
  <c r="AG2073" i="29"/>
  <c r="AL2072" i="29"/>
  <c r="AI2072" i="29"/>
  <c r="AG2072" i="29"/>
  <c r="AL2071" i="29"/>
  <c r="AI2071" i="29"/>
  <c r="AG2071" i="29"/>
  <c r="AL2070" i="29"/>
  <c r="AI2070" i="29"/>
  <c r="AG2070" i="29"/>
  <c r="AL2069" i="29"/>
  <c r="AI2069" i="29"/>
  <c r="AG2069" i="29"/>
  <c r="AL2068" i="29"/>
  <c r="AI2068" i="29"/>
  <c r="AG2068" i="29"/>
  <c r="AL2067" i="29"/>
  <c r="AI2067" i="29"/>
  <c r="AG2067" i="29"/>
  <c r="AL2066" i="29"/>
  <c r="AI2066" i="29"/>
  <c r="AG2066" i="29"/>
  <c r="AL2065" i="29"/>
  <c r="AI2065" i="29"/>
  <c r="AG2065" i="29"/>
  <c r="AL2064" i="29"/>
  <c r="AI2064" i="29"/>
  <c r="AG2064" i="29"/>
  <c r="AL2063" i="29"/>
  <c r="AI2063" i="29"/>
  <c r="AG2063" i="29"/>
  <c r="AL2062" i="29"/>
  <c r="AI2062" i="29"/>
  <c r="AG2062" i="29"/>
  <c r="AL2061" i="29"/>
  <c r="AI2061" i="29"/>
  <c r="AG2061" i="29"/>
  <c r="AL2060" i="29"/>
  <c r="AI2060" i="29"/>
  <c r="AG2060" i="29"/>
  <c r="AL2059" i="29"/>
  <c r="AI2059" i="29"/>
  <c r="AG2059" i="29"/>
  <c r="AL2058" i="29"/>
  <c r="AI2058" i="29"/>
  <c r="AG2058" i="29"/>
  <c r="AL2057" i="29"/>
  <c r="AI2057" i="29"/>
  <c r="AG2057" i="29"/>
  <c r="AL2056" i="29"/>
  <c r="AI2056" i="29"/>
  <c r="AG2056" i="29"/>
  <c r="AL2055" i="29"/>
  <c r="AI2055" i="29"/>
  <c r="AG2055" i="29"/>
  <c r="AL2054" i="29"/>
  <c r="AI2054" i="29"/>
  <c r="AG2054" i="29"/>
  <c r="AL2053" i="29"/>
  <c r="AI2053" i="29"/>
  <c r="AG2053" i="29"/>
  <c r="AL2052" i="29"/>
  <c r="AI2052" i="29"/>
  <c r="AG2052" i="29"/>
  <c r="AL2051" i="29"/>
  <c r="AI2051" i="29"/>
  <c r="AG2051" i="29"/>
  <c r="AL2050" i="29"/>
  <c r="AI2050" i="29"/>
  <c r="AG2050" i="29"/>
  <c r="AL2049" i="29"/>
  <c r="AI2049" i="29"/>
  <c r="AG2049" i="29"/>
  <c r="AL2048" i="29"/>
  <c r="AI2048" i="29"/>
  <c r="AG2048" i="29"/>
  <c r="AL2047" i="29"/>
  <c r="AI2047" i="29"/>
  <c r="AG2047" i="29"/>
  <c r="AL2046" i="29"/>
  <c r="AI2046" i="29"/>
  <c r="AG2046" i="29"/>
  <c r="AL2045" i="29"/>
  <c r="AI2045" i="29"/>
  <c r="AG2045" i="29"/>
  <c r="AL2044" i="29"/>
  <c r="AI2044" i="29"/>
  <c r="AG2044" i="29"/>
  <c r="AL2043" i="29"/>
  <c r="AI2043" i="29"/>
  <c r="AG2043" i="29"/>
  <c r="AL2042" i="29"/>
  <c r="AI2042" i="29"/>
  <c r="AG2042" i="29"/>
  <c r="AL2041" i="29"/>
  <c r="AI2041" i="29"/>
  <c r="AG2041" i="29"/>
  <c r="AL2040" i="29"/>
  <c r="AI2040" i="29"/>
  <c r="AG2040" i="29"/>
  <c r="AL2039" i="29"/>
  <c r="AI2039" i="29"/>
  <c r="AG2039" i="29"/>
  <c r="AL2038" i="29"/>
  <c r="AI2038" i="29"/>
  <c r="AG2038" i="29"/>
  <c r="AL2037" i="29"/>
  <c r="AI2037" i="29"/>
  <c r="AG2037" i="29"/>
  <c r="AL2036" i="29"/>
  <c r="AI2036" i="29"/>
  <c r="AG2036" i="29"/>
  <c r="AL2035" i="29"/>
  <c r="AI2035" i="29"/>
  <c r="AG2035" i="29"/>
  <c r="AL2034" i="29"/>
  <c r="AI2034" i="29"/>
  <c r="AG2034" i="29"/>
  <c r="AL2033" i="29"/>
  <c r="AI2033" i="29"/>
  <c r="AG2033" i="29"/>
  <c r="AL2032" i="29"/>
  <c r="AI2032" i="29"/>
  <c r="AG2032" i="29"/>
  <c r="AL2031" i="29"/>
  <c r="AI2031" i="29"/>
  <c r="AG2031" i="29"/>
  <c r="AL2030" i="29"/>
  <c r="AI2030" i="29"/>
  <c r="AG2030" i="29"/>
  <c r="AL2029" i="29"/>
  <c r="AI2029" i="29"/>
  <c r="AG2029" i="29"/>
  <c r="AL2028" i="29"/>
  <c r="AI2028" i="29"/>
  <c r="AG2028" i="29"/>
  <c r="AL2027" i="29"/>
  <c r="AI2027" i="29"/>
  <c r="AG2027" i="29"/>
  <c r="AL2026" i="29"/>
  <c r="AI2026" i="29"/>
  <c r="AG2026" i="29"/>
  <c r="AL2025" i="29"/>
  <c r="AI2025" i="29"/>
  <c r="AG2025" i="29"/>
  <c r="AL2024" i="29"/>
  <c r="AI2024" i="29"/>
  <c r="AG2024" i="29"/>
  <c r="AL2023" i="29"/>
  <c r="AI2023" i="29"/>
  <c r="AG2023" i="29"/>
  <c r="AL2022" i="29"/>
  <c r="AI2022" i="29"/>
  <c r="AG2022" i="29"/>
  <c r="AL2021" i="29"/>
  <c r="AI2021" i="29"/>
  <c r="AG2021" i="29"/>
  <c r="AL2020" i="29"/>
  <c r="AI2020" i="29"/>
  <c r="AG2020" i="29"/>
  <c r="AL2019" i="29"/>
  <c r="AI2019" i="29"/>
  <c r="AG2019" i="29"/>
  <c r="AL2018" i="29"/>
  <c r="AI2018" i="29"/>
  <c r="AG2018" i="29"/>
  <c r="AL2017" i="29"/>
  <c r="AI2017" i="29"/>
  <c r="AG2017" i="29"/>
  <c r="AL2016" i="29"/>
  <c r="AI2016" i="29"/>
  <c r="AG2016" i="29"/>
  <c r="AL2015" i="29"/>
  <c r="AI2015" i="29"/>
  <c r="AG2015" i="29"/>
  <c r="AL2014" i="29"/>
  <c r="AI2014" i="29"/>
  <c r="AG2014" i="29"/>
  <c r="AL2013" i="29"/>
  <c r="AI2013" i="29"/>
  <c r="AG2013" i="29"/>
  <c r="AL2012" i="29"/>
  <c r="AI2012" i="29"/>
  <c r="AG2012" i="29"/>
  <c r="AL2011" i="29"/>
  <c r="AI2011" i="29"/>
  <c r="AG2011" i="29"/>
  <c r="AL2010" i="29"/>
  <c r="AI2010" i="29"/>
  <c r="AG2010" i="29"/>
  <c r="AL2009" i="29"/>
  <c r="AI2009" i="29"/>
  <c r="AG2009" i="29"/>
  <c r="AL2008" i="29"/>
  <c r="AI2008" i="29"/>
  <c r="AG2008" i="29"/>
  <c r="AL2007" i="29"/>
  <c r="AI2007" i="29"/>
  <c r="AG2007" i="29"/>
  <c r="AL2006" i="29"/>
  <c r="AI2006" i="29"/>
  <c r="AG2006" i="29"/>
  <c r="AL2005" i="29"/>
  <c r="AI2005" i="29"/>
  <c r="AG2005" i="29"/>
  <c r="AL2004" i="29"/>
  <c r="AI2004" i="29"/>
  <c r="AG2004" i="29"/>
  <c r="AL2003" i="29"/>
  <c r="AI2003" i="29"/>
  <c r="AG2003" i="29"/>
  <c r="AL2002" i="29"/>
  <c r="AI2002" i="29"/>
  <c r="AG2002" i="29"/>
  <c r="AL2001" i="29"/>
  <c r="AI2001" i="29"/>
  <c r="AG2001" i="29"/>
  <c r="AL2000" i="29"/>
  <c r="AI2000" i="29"/>
  <c r="AG2000" i="29"/>
  <c r="AL1999" i="29"/>
  <c r="AI1999" i="29"/>
  <c r="AG1999" i="29"/>
  <c r="AL1998" i="29"/>
  <c r="AI1998" i="29"/>
  <c r="AG1998" i="29"/>
  <c r="AL1997" i="29"/>
  <c r="AI1997" i="29"/>
  <c r="AG1997" i="29"/>
  <c r="AL1996" i="29"/>
  <c r="AI1996" i="29"/>
  <c r="AG1996" i="29"/>
  <c r="AL1995" i="29"/>
  <c r="AI1995" i="29"/>
  <c r="AG1995" i="29"/>
  <c r="AL1994" i="29"/>
  <c r="AI1994" i="29"/>
  <c r="AG1994" i="29"/>
  <c r="AL1993" i="29"/>
  <c r="AI1993" i="29"/>
  <c r="AG1993" i="29"/>
  <c r="AL1992" i="29"/>
  <c r="AI1992" i="29"/>
  <c r="AG1992" i="29"/>
  <c r="AL1991" i="29"/>
  <c r="AI1991" i="29"/>
  <c r="AG1991" i="29"/>
  <c r="AL1990" i="29"/>
  <c r="AI1990" i="29"/>
  <c r="AG1990" i="29"/>
  <c r="AL1989" i="29"/>
  <c r="AI1989" i="29"/>
  <c r="AG1989" i="29"/>
  <c r="AL1988" i="29"/>
  <c r="AI1988" i="29"/>
  <c r="AG1988" i="29"/>
  <c r="AL1987" i="29"/>
  <c r="AI1987" i="29"/>
  <c r="AG1987" i="29"/>
  <c r="AL1986" i="29"/>
  <c r="AI1986" i="29"/>
  <c r="AG1986" i="29"/>
  <c r="AL1985" i="29"/>
  <c r="AI1985" i="29"/>
  <c r="AG1985" i="29"/>
  <c r="AL1984" i="29"/>
  <c r="AI1984" i="29"/>
  <c r="AG1984" i="29"/>
  <c r="AL1983" i="29"/>
  <c r="AI1983" i="29"/>
  <c r="AG1983" i="29"/>
  <c r="AL1982" i="29"/>
  <c r="AI1982" i="29"/>
  <c r="AG1982" i="29"/>
  <c r="AL1981" i="29"/>
  <c r="AI1981" i="29"/>
  <c r="AG1981" i="29"/>
  <c r="AL1980" i="29"/>
  <c r="AI1980" i="29"/>
  <c r="AG1980" i="29"/>
  <c r="AL1979" i="29"/>
  <c r="AI1979" i="29"/>
  <c r="AG1979" i="29"/>
  <c r="AL1978" i="29"/>
  <c r="AI1978" i="29"/>
  <c r="AG1978" i="29"/>
  <c r="AL1977" i="29"/>
  <c r="AI1977" i="29"/>
  <c r="AG1977" i="29"/>
  <c r="AL1976" i="29"/>
  <c r="AI1976" i="29"/>
  <c r="AG1976" i="29"/>
  <c r="AL1975" i="29"/>
  <c r="AI1975" i="29"/>
  <c r="AG1975" i="29"/>
  <c r="AL1974" i="29"/>
  <c r="AI1974" i="29"/>
  <c r="AG1974" i="29"/>
  <c r="AL1973" i="29"/>
  <c r="AI1973" i="29"/>
  <c r="AG1973" i="29"/>
  <c r="AL1972" i="29"/>
  <c r="AI1972" i="29"/>
  <c r="AG1972" i="29"/>
  <c r="AL1971" i="29"/>
  <c r="AI1971" i="29"/>
  <c r="AG1971" i="29"/>
  <c r="AL1970" i="29"/>
  <c r="AI1970" i="29"/>
  <c r="AG1970" i="29"/>
  <c r="AL1969" i="29"/>
  <c r="AI1969" i="29"/>
  <c r="AG1969" i="29"/>
  <c r="AL1968" i="29"/>
  <c r="AI1968" i="29"/>
  <c r="AG1968" i="29"/>
  <c r="AL1967" i="29"/>
  <c r="AI1967" i="29"/>
  <c r="AG1967" i="29"/>
  <c r="AL1966" i="29"/>
  <c r="AI1966" i="29"/>
  <c r="AG1966" i="29"/>
  <c r="AL1965" i="29"/>
  <c r="AI1965" i="29"/>
  <c r="AG1965" i="29"/>
  <c r="AL1964" i="29"/>
  <c r="AI1964" i="29"/>
  <c r="AG1964" i="29"/>
  <c r="AL1963" i="29"/>
  <c r="AI1963" i="29"/>
  <c r="AG1963" i="29"/>
  <c r="AL1962" i="29"/>
  <c r="AI1962" i="29"/>
  <c r="AG1962" i="29"/>
  <c r="AL1961" i="29"/>
  <c r="AI1961" i="29"/>
  <c r="AG1961" i="29"/>
  <c r="AL1960" i="29"/>
  <c r="AI1960" i="29"/>
  <c r="AG1960" i="29"/>
  <c r="AL1959" i="29"/>
  <c r="AI1959" i="29"/>
  <c r="AG1959" i="29"/>
  <c r="AL1958" i="29"/>
  <c r="AI1958" i="29"/>
  <c r="AG1958" i="29"/>
  <c r="AL1957" i="29"/>
  <c r="AI1957" i="29"/>
  <c r="AG1957" i="29"/>
  <c r="AL1956" i="29"/>
  <c r="AI1956" i="29"/>
  <c r="AG1956" i="29"/>
  <c r="AL1955" i="29"/>
  <c r="AI1955" i="29"/>
  <c r="AG1955" i="29"/>
  <c r="AL1954" i="29"/>
  <c r="AI1954" i="29"/>
  <c r="AG1954" i="29"/>
  <c r="AL1953" i="29"/>
  <c r="AI1953" i="29"/>
  <c r="AG1953" i="29"/>
  <c r="AL1952" i="29"/>
  <c r="AI1952" i="29"/>
  <c r="AG1952" i="29"/>
  <c r="AL1951" i="29"/>
  <c r="AI1951" i="29"/>
  <c r="AG1951" i="29"/>
  <c r="AL1950" i="29"/>
  <c r="AI1950" i="29"/>
  <c r="AG1950" i="29"/>
  <c r="AL1949" i="29"/>
  <c r="AI1949" i="29"/>
  <c r="AG1949" i="29"/>
  <c r="AL1948" i="29"/>
  <c r="AI1948" i="29"/>
  <c r="AG1948" i="29"/>
  <c r="AL1947" i="29"/>
  <c r="AI1947" i="29"/>
  <c r="AG1947" i="29"/>
  <c r="AL1946" i="29"/>
  <c r="AI1946" i="29"/>
  <c r="AG1946" i="29"/>
  <c r="AL1945" i="29"/>
  <c r="AI1945" i="29"/>
  <c r="AG1945" i="29"/>
  <c r="AL1944" i="29"/>
  <c r="AI1944" i="29"/>
  <c r="AG1944" i="29"/>
  <c r="AL1943" i="29"/>
  <c r="AI1943" i="29"/>
  <c r="AG1943" i="29"/>
  <c r="AL1942" i="29"/>
  <c r="AI1942" i="29"/>
  <c r="AG1942" i="29"/>
  <c r="AL1941" i="29"/>
  <c r="AI1941" i="29"/>
  <c r="AG1941" i="29"/>
  <c r="AL1940" i="29"/>
  <c r="AI1940" i="29"/>
  <c r="AG1940" i="29"/>
  <c r="AL1939" i="29"/>
  <c r="AI1939" i="29"/>
  <c r="AG1939" i="29"/>
  <c r="AL1938" i="29"/>
  <c r="AI1938" i="29"/>
  <c r="AG1938" i="29"/>
  <c r="AL1937" i="29"/>
  <c r="AI1937" i="29"/>
  <c r="AG1937" i="29"/>
  <c r="AL1936" i="29"/>
  <c r="AI1936" i="29"/>
  <c r="AG1936" i="29"/>
  <c r="AL1935" i="29"/>
  <c r="AI1935" i="29"/>
  <c r="AG1935" i="29"/>
  <c r="AL1934" i="29"/>
  <c r="AI1934" i="29"/>
  <c r="AG1934" i="29"/>
  <c r="AL1933" i="29"/>
  <c r="AI1933" i="29"/>
  <c r="AG1933" i="29"/>
  <c r="AL1932" i="29"/>
  <c r="AI1932" i="29"/>
  <c r="AG1932" i="29"/>
  <c r="AL1931" i="29"/>
  <c r="AI1931" i="29"/>
  <c r="AG1931" i="29"/>
  <c r="AL1930" i="29"/>
  <c r="AI1930" i="29"/>
  <c r="AG1930" i="29"/>
  <c r="AL1929" i="29"/>
  <c r="AI1929" i="29"/>
  <c r="AG1929" i="29"/>
  <c r="AL1928" i="29"/>
  <c r="AI1928" i="29"/>
  <c r="AG1928" i="29"/>
  <c r="AL1927" i="29"/>
  <c r="AI1927" i="29"/>
  <c r="AG1927" i="29"/>
  <c r="AL1926" i="29"/>
  <c r="AI1926" i="29"/>
  <c r="AG1926" i="29"/>
  <c r="AL1925" i="29"/>
  <c r="AI1925" i="29"/>
  <c r="AG1925" i="29"/>
  <c r="AL1924" i="29"/>
  <c r="AI1924" i="29"/>
  <c r="AG1924" i="29"/>
  <c r="AL1923" i="29"/>
  <c r="AI1923" i="29"/>
  <c r="AG1923" i="29"/>
  <c r="AL1922" i="29"/>
  <c r="AI1922" i="29"/>
  <c r="AG1922" i="29"/>
  <c r="AL1921" i="29"/>
  <c r="AI1921" i="29"/>
  <c r="AG1921" i="29"/>
  <c r="AL1920" i="29"/>
  <c r="AI1920" i="29"/>
  <c r="AG1920" i="29"/>
  <c r="AL1919" i="29"/>
  <c r="AI1919" i="29"/>
  <c r="AG1919" i="29"/>
  <c r="AL1918" i="29"/>
  <c r="AI1918" i="29"/>
  <c r="AG1918" i="29"/>
  <c r="AL1917" i="29"/>
  <c r="AI1917" i="29"/>
  <c r="AG1917" i="29"/>
  <c r="AL1916" i="29"/>
  <c r="AI1916" i="29"/>
  <c r="AG1916" i="29"/>
  <c r="AL1915" i="29"/>
  <c r="AI1915" i="29"/>
  <c r="AG1915" i="29"/>
  <c r="AL1914" i="29"/>
  <c r="AI1914" i="29"/>
  <c r="AG1914" i="29"/>
  <c r="AL1913" i="29"/>
  <c r="AI1913" i="29"/>
  <c r="AG1913" i="29"/>
  <c r="AL1912" i="29"/>
  <c r="AI1912" i="29"/>
  <c r="AG1912" i="29"/>
  <c r="AL1911" i="29"/>
  <c r="AI1911" i="29"/>
  <c r="AG1911" i="29"/>
  <c r="AL1910" i="29"/>
  <c r="AI1910" i="29"/>
  <c r="AG1910" i="29"/>
  <c r="AL1909" i="29"/>
  <c r="AI1909" i="29"/>
  <c r="AG1909" i="29"/>
  <c r="AL1908" i="29"/>
  <c r="AI1908" i="29"/>
  <c r="AG1908" i="29"/>
  <c r="AL1907" i="29"/>
  <c r="AI1907" i="29"/>
  <c r="AG1907" i="29"/>
  <c r="AL1906" i="29"/>
  <c r="AI1906" i="29"/>
  <c r="AG1906" i="29"/>
  <c r="AL1905" i="29"/>
  <c r="AI1905" i="29"/>
  <c r="AG1905" i="29"/>
  <c r="AL1904" i="29"/>
  <c r="AI1904" i="29"/>
  <c r="AG1904" i="29"/>
  <c r="AL1903" i="29"/>
  <c r="AI1903" i="29"/>
  <c r="AG1903" i="29"/>
  <c r="AL1902" i="29"/>
  <c r="AI1902" i="29"/>
  <c r="AG1902" i="29"/>
  <c r="AL1901" i="29"/>
  <c r="AI1901" i="29"/>
  <c r="AG1901" i="29"/>
  <c r="AL1900" i="29"/>
  <c r="AI1900" i="29"/>
  <c r="AG1900" i="29"/>
  <c r="AL1899" i="29"/>
  <c r="AI1899" i="29"/>
  <c r="AG1899" i="29"/>
  <c r="AL1898" i="29"/>
  <c r="AI1898" i="29"/>
  <c r="AG1898" i="29"/>
  <c r="AL1897" i="29"/>
  <c r="AI1897" i="29"/>
  <c r="AG1897" i="29"/>
  <c r="AL1896" i="29"/>
  <c r="AI1896" i="29"/>
  <c r="AG1896" i="29"/>
  <c r="AL1895" i="29"/>
  <c r="AI1895" i="29"/>
  <c r="AG1895" i="29"/>
  <c r="AL1894" i="29"/>
  <c r="AI1894" i="29"/>
  <c r="AG1894" i="29"/>
  <c r="AL1893" i="29"/>
  <c r="AI1893" i="29"/>
  <c r="AG1893" i="29"/>
  <c r="AL1892" i="29"/>
  <c r="AI1892" i="29"/>
  <c r="AG1892" i="29"/>
  <c r="AL1891" i="29"/>
  <c r="AI1891" i="29"/>
  <c r="AG1891" i="29"/>
  <c r="AL1890" i="29"/>
  <c r="AI1890" i="29"/>
  <c r="AG1890" i="29"/>
  <c r="AL1889" i="29"/>
  <c r="AI1889" i="29"/>
  <c r="AG1889" i="29"/>
  <c r="AL1888" i="29"/>
  <c r="AI1888" i="29"/>
  <c r="AG1888" i="29"/>
  <c r="AL1887" i="29"/>
  <c r="AI1887" i="29"/>
  <c r="AG1887" i="29"/>
  <c r="AL1886" i="29"/>
  <c r="AI1886" i="29"/>
  <c r="AG1886" i="29"/>
  <c r="AL1885" i="29"/>
  <c r="AI1885" i="29"/>
  <c r="AG1885" i="29"/>
  <c r="AL1884" i="29"/>
  <c r="AI1884" i="29"/>
  <c r="AG1884" i="29"/>
  <c r="AL1883" i="29"/>
  <c r="AI1883" i="29"/>
  <c r="AG1883" i="29"/>
  <c r="AL1882" i="29"/>
  <c r="AI1882" i="29"/>
  <c r="AG1882" i="29"/>
  <c r="AL1881" i="29"/>
  <c r="AI1881" i="29"/>
  <c r="AG1881" i="29"/>
  <c r="AL1880" i="29"/>
  <c r="AI1880" i="29"/>
  <c r="AG1880" i="29"/>
  <c r="AL1879" i="29"/>
  <c r="AI1879" i="29"/>
  <c r="AG1879" i="29"/>
  <c r="AL1878" i="29"/>
  <c r="AI1878" i="29"/>
  <c r="AG1878" i="29"/>
  <c r="AL1877" i="29"/>
  <c r="AI1877" i="29"/>
  <c r="AG1877" i="29"/>
  <c r="AL1876" i="29"/>
  <c r="AI1876" i="29"/>
  <c r="AG1876" i="29"/>
  <c r="AL1875" i="29"/>
  <c r="AI1875" i="29"/>
  <c r="AG1875" i="29"/>
  <c r="AL1874" i="29"/>
  <c r="AI1874" i="29"/>
  <c r="AG1874" i="29"/>
  <c r="AL1873" i="29"/>
  <c r="AI1873" i="29"/>
  <c r="AG1873" i="29"/>
  <c r="AL1872" i="29"/>
  <c r="AI1872" i="29"/>
  <c r="AG1872" i="29"/>
  <c r="AL1871" i="29"/>
  <c r="AI1871" i="29"/>
  <c r="AG1871" i="29"/>
  <c r="AL1870" i="29"/>
  <c r="AI1870" i="29"/>
  <c r="AG1870" i="29"/>
  <c r="AL1869" i="29"/>
  <c r="AI1869" i="29"/>
  <c r="AG1869" i="29"/>
  <c r="AL1868" i="29"/>
  <c r="AI1868" i="29"/>
  <c r="AG1868" i="29"/>
  <c r="AL1867" i="29"/>
  <c r="AI1867" i="29"/>
  <c r="AG1867" i="29"/>
  <c r="AL1866" i="29"/>
  <c r="AI1866" i="29"/>
  <c r="AG1866" i="29"/>
  <c r="AL1865" i="29"/>
  <c r="AI1865" i="29"/>
  <c r="AG1865" i="29"/>
  <c r="AL1864" i="29"/>
  <c r="AI1864" i="29"/>
  <c r="AG1864" i="29"/>
  <c r="AL1863" i="29"/>
  <c r="AI1863" i="29"/>
  <c r="AG1863" i="29"/>
  <c r="AL1862" i="29"/>
  <c r="AI1862" i="29"/>
  <c r="AG1862" i="29"/>
  <c r="AL1861" i="29"/>
  <c r="AI1861" i="29"/>
  <c r="AG1861" i="29"/>
  <c r="AL1860" i="29"/>
  <c r="AI1860" i="29"/>
  <c r="AG1860" i="29"/>
  <c r="AL1859" i="29"/>
  <c r="AI1859" i="29"/>
  <c r="AG1859" i="29"/>
  <c r="AL1858" i="29"/>
  <c r="AI1858" i="29"/>
  <c r="AG1858" i="29"/>
  <c r="AL1857" i="29"/>
  <c r="AI1857" i="29"/>
  <c r="AG1857" i="29"/>
  <c r="AL1856" i="29"/>
  <c r="AI1856" i="29"/>
  <c r="AG1856" i="29"/>
  <c r="AL1855" i="29"/>
  <c r="AI1855" i="29"/>
  <c r="AG1855" i="29"/>
  <c r="AL1854" i="29"/>
  <c r="AI1854" i="29"/>
  <c r="AG1854" i="29"/>
  <c r="AL1853" i="29"/>
  <c r="AI1853" i="29"/>
  <c r="AG1853" i="29"/>
  <c r="AL1852" i="29"/>
  <c r="AI1852" i="29"/>
  <c r="AG1852" i="29"/>
  <c r="AL1851" i="29"/>
  <c r="AI1851" i="29"/>
  <c r="AG1851" i="29"/>
  <c r="AL1850" i="29"/>
  <c r="AI1850" i="29"/>
  <c r="AG1850" i="29"/>
  <c r="AL1849" i="29"/>
  <c r="AI1849" i="29"/>
  <c r="AG1849" i="29"/>
  <c r="AL1848" i="29"/>
  <c r="AI1848" i="29"/>
  <c r="AG1848" i="29"/>
  <c r="AL1847" i="29"/>
  <c r="AI1847" i="29"/>
  <c r="AG1847" i="29"/>
  <c r="AL1846" i="29"/>
  <c r="AI1846" i="29"/>
  <c r="AG1846" i="29"/>
  <c r="AL1845" i="29"/>
  <c r="AI1845" i="29"/>
  <c r="AG1845" i="29"/>
  <c r="AL1844" i="29"/>
  <c r="AI1844" i="29"/>
  <c r="AG1844" i="29"/>
  <c r="AL1843" i="29"/>
  <c r="AI1843" i="29"/>
  <c r="AG1843" i="29"/>
  <c r="AL1842" i="29"/>
  <c r="AI1842" i="29"/>
  <c r="AG1842" i="29"/>
  <c r="AL1841" i="29"/>
  <c r="AI1841" i="29"/>
  <c r="AG1841" i="29"/>
  <c r="AL1840" i="29"/>
  <c r="AI1840" i="29"/>
  <c r="AG1840" i="29"/>
  <c r="AL1839" i="29"/>
  <c r="AI1839" i="29"/>
  <c r="AG1839" i="29"/>
  <c r="AL1838" i="29"/>
  <c r="AI1838" i="29"/>
  <c r="AG1838" i="29"/>
  <c r="AL1837" i="29"/>
  <c r="AI1837" i="29"/>
  <c r="AG1837" i="29"/>
  <c r="AL1836" i="29"/>
  <c r="AI1836" i="29"/>
  <c r="AG1836" i="29"/>
  <c r="AL1835" i="29"/>
  <c r="AI1835" i="29"/>
  <c r="AG1835" i="29"/>
  <c r="AL1834" i="29"/>
  <c r="AI1834" i="29"/>
  <c r="AG1834" i="29"/>
  <c r="AL1833" i="29"/>
  <c r="AI1833" i="29"/>
  <c r="AG1833" i="29"/>
  <c r="AL1832" i="29"/>
  <c r="AI1832" i="29"/>
  <c r="AG1832" i="29"/>
  <c r="AL1831" i="29"/>
  <c r="AI1831" i="29"/>
  <c r="AG1831" i="29"/>
  <c r="AL1830" i="29"/>
  <c r="AI1830" i="29"/>
  <c r="AG1830" i="29"/>
  <c r="AL1829" i="29"/>
  <c r="AI1829" i="29"/>
  <c r="AG1829" i="29"/>
  <c r="AL1828" i="29"/>
  <c r="AI1828" i="29"/>
  <c r="AG1828" i="29"/>
  <c r="AL1827" i="29"/>
  <c r="AI1827" i="29"/>
  <c r="AG1827" i="29"/>
  <c r="AL1826" i="29"/>
  <c r="AI1826" i="29"/>
  <c r="AG1826" i="29"/>
  <c r="AL1825" i="29"/>
  <c r="AI1825" i="29"/>
  <c r="AG1825" i="29"/>
  <c r="AL1824" i="29"/>
  <c r="AI1824" i="29"/>
  <c r="AG1824" i="29"/>
  <c r="AL1823" i="29"/>
  <c r="AI1823" i="29"/>
  <c r="AG1823" i="29"/>
  <c r="AL1822" i="29"/>
  <c r="AI1822" i="29"/>
  <c r="AG1822" i="29"/>
  <c r="AL1821" i="29"/>
  <c r="AI1821" i="29"/>
  <c r="AG1821" i="29"/>
  <c r="AL1820" i="29"/>
  <c r="AI1820" i="29"/>
  <c r="AG1820" i="29"/>
  <c r="AL1819" i="29"/>
  <c r="AI1819" i="29"/>
  <c r="AG1819" i="29"/>
  <c r="AL1818" i="29"/>
  <c r="AI1818" i="29"/>
  <c r="AG1818" i="29"/>
  <c r="AL1817" i="29"/>
  <c r="AI1817" i="29"/>
  <c r="AG1817" i="29"/>
  <c r="AL1816" i="29"/>
  <c r="AI1816" i="29"/>
  <c r="AG1816" i="29"/>
  <c r="AL1815" i="29"/>
  <c r="AI1815" i="29"/>
  <c r="AG1815" i="29"/>
  <c r="AL1814" i="29"/>
  <c r="AI1814" i="29"/>
  <c r="AG1814" i="29"/>
  <c r="AL1813" i="29"/>
  <c r="AI1813" i="29"/>
  <c r="AG1813" i="29"/>
  <c r="AL1812" i="29"/>
  <c r="AI1812" i="29"/>
  <c r="AG1812" i="29"/>
  <c r="AL1811" i="29"/>
  <c r="AI1811" i="29"/>
  <c r="AG1811" i="29"/>
  <c r="AL1810" i="29"/>
  <c r="AI1810" i="29"/>
  <c r="AG1810" i="29"/>
  <c r="AL1809" i="29"/>
  <c r="AI1809" i="29"/>
  <c r="AG1809" i="29"/>
  <c r="AL1808" i="29"/>
  <c r="AI1808" i="29"/>
  <c r="AG1808" i="29"/>
  <c r="AL1807" i="29"/>
  <c r="AI1807" i="29"/>
  <c r="AG1807" i="29"/>
  <c r="AL1806" i="29"/>
  <c r="AI1806" i="29"/>
  <c r="AG1806" i="29"/>
  <c r="AL1805" i="29"/>
  <c r="AI1805" i="29"/>
  <c r="AG1805" i="29"/>
  <c r="AL1804" i="29"/>
  <c r="AI1804" i="29"/>
  <c r="AG1804" i="29"/>
  <c r="AL1803" i="29"/>
  <c r="AI1803" i="29"/>
  <c r="AG1803" i="29"/>
  <c r="AL1802" i="29"/>
  <c r="AI1802" i="29"/>
  <c r="AG1802" i="29"/>
  <c r="AL1801" i="29"/>
  <c r="AI1801" i="29"/>
  <c r="AG1801" i="29"/>
  <c r="AL1800" i="29"/>
  <c r="AI1800" i="29"/>
  <c r="AG1800" i="29"/>
  <c r="AL1799" i="29"/>
  <c r="AI1799" i="29"/>
  <c r="AG1799" i="29"/>
  <c r="AL1798" i="29"/>
  <c r="AI1798" i="29"/>
  <c r="AG1798" i="29"/>
  <c r="AL1797" i="29"/>
  <c r="AI1797" i="29"/>
  <c r="AG1797" i="29"/>
  <c r="AL1796" i="29"/>
  <c r="AI1796" i="29"/>
  <c r="AG1796" i="29"/>
  <c r="AL1795" i="29"/>
  <c r="AI1795" i="29"/>
  <c r="AG1795" i="29"/>
  <c r="AL1794" i="29"/>
  <c r="AI1794" i="29"/>
  <c r="AG1794" i="29"/>
  <c r="AL1793" i="29"/>
  <c r="AI1793" i="29"/>
  <c r="AG1793" i="29"/>
  <c r="AL1792" i="29"/>
  <c r="AI1792" i="29"/>
  <c r="AG1792" i="29"/>
  <c r="AL1791" i="29"/>
  <c r="AI1791" i="29"/>
  <c r="AG1791" i="29"/>
  <c r="AL1790" i="29"/>
  <c r="AI1790" i="29"/>
  <c r="AG1790" i="29"/>
  <c r="AL1789" i="29"/>
  <c r="AI1789" i="29"/>
  <c r="AG1789" i="29"/>
  <c r="AL1788" i="29"/>
  <c r="AI1788" i="29"/>
  <c r="AG1788" i="29"/>
  <c r="AL1787" i="29"/>
  <c r="AI1787" i="29"/>
  <c r="AG1787" i="29"/>
  <c r="AL1786" i="29"/>
  <c r="AI1786" i="29"/>
  <c r="AG1786" i="29"/>
  <c r="AL1785" i="29"/>
  <c r="AI1785" i="29"/>
  <c r="AG1785" i="29"/>
  <c r="AL1784" i="29"/>
  <c r="AI1784" i="29"/>
  <c r="AG1784" i="29"/>
  <c r="AL1783" i="29"/>
  <c r="AI1783" i="29"/>
  <c r="AG1783" i="29"/>
  <c r="AL1782" i="29"/>
  <c r="AI1782" i="29"/>
  <c r="AG1782" i="29"/>
  <c r="AL1781" i="29"/>
  <c r="AI1781" i="29"/>
  <c r="AG1781" i="29"/>
  <c r="AL1780" i="29"/>
  <c r="AI1780" i="29"/>
  <c r="AG1780" i="29"/>
  <c r="AL1779" i="29"/>
  <c r="AI1779" i="29"/>
  <c r="AG1779" i="29"/>
  <c r="AL1778" i="29"/>
  <c r="AI1778" i="29"/>
  <c r="AG1778" i="29"/>
  <c r="AL1777" i="29"/>
  <c r="AI1777" i="29"/>
  <c r="AG1777" i="29"/>
  <c r="AL1776" i="29"/>
  <c r="AI1776" i="29"/>
  <c r="AG1776" i="29"/>
  <c r="AL1775" i="29"/>
  <c r="AI1775" i="29"/>
  <c r="AG1775" i="29"/>
  <c r="AL1774" i="29"/>
  <c r="AI1774" i="29"/>
  <c r="AG1774" i="29"/>
  <c r="AL1773" i="29"/>
  <c r="AI1773" i="29"/>
  <c r="AG1773" i="29"/>
  <c r="AL1772" i="29"/>
  <c r="AI1772" i="29"/>
  <c r="AG1772" i="29"/>
  <c r="AL1771" i="29"/>
  <c r="AI1771" i="29"/>
  <c r="AG1771" i="29"/>
  <c r="AL1770" i="29"/>
  <c r="AI1770" i="29"/>
  <c r="AG1770" i="29"/>
  <c r="AL1769" i="29"/>
  <c r="AI1769" i="29"/>
  <c r="AG1769" i="29"/>
  <c r="AL1768" i="29"/>
  <c r="AI1768" i="29"/>
  <c r="AG1768" i="29"/>
  <c r="AL1767" i="29"/>
  <c r="AI1767" i="29"/>
  <c r="AG1767" i="29"/>
  <c r="AL1766" i="29"/>
  <c r="AI1766" i="29"/>
  <c r="AG1766" i="29"/>
  <c r="AL1765" i="29"/>
  <c r="AI1765" i="29"/>
  <c r="AG1765" i="29"/>
  <c r="AL1764" i="29"/>
  <c r="AI1764" i="29"/>
  <c r="AG1764" i="29"/>
  <c r="AL1763" i="29"/>
  <c r="AI1763" i="29"/>
  <c r="AG1763" i="29"/>
  <c r="AL1762" i="29"/>
  <c r="AI1762" i="29"/>
  <c r="AG1762" i="29"/>
  <c r="AL1761" i="29"/>
  <c r="AI1761" i="29"/>
  <c r="AG1761" i="29"/>
  <c r="AL1760" i="29"/>
  <c r="AI1760" i="29"/>
  <c r="AG1760" i="29"/>
  <c r="AL1759" i="29"/>
  <c r="AI1759" i="29"/>
  <c r="AG1759" i="29"/>
  <c r="AL1758" i="29"/>
  <c r="AI1758" i="29"/>
  <c r="AG1758" i="29"/>
  <c r="AL1757" i="29"/>
  <c r="AI1757" i="29"/>
  <c r="AG1757" i="29"/>
  <c r="AL1756" i="29"/>
  <c r="AI1756" i="29"/>
  <c r="AG1756" i="29"/>
  <c r="AL1755" i="29"/>
  <c r="AI1755" i="29"/>
  <c r="AG1755" i="29"/>
  <c r="AL1754" i="29"/>
  <c r="AI1754" i="29"/>
  <c r="AG1754" i="29"/>
  <c r="AL1753" i="29"/>
  <c r="AI1753" i="29"/>
  <c r="AG1753" i="29"/>
  <c r="AL1752" i="29"/>
  <c r="AI1752" i="29"/>
  <c r="AG1752" i="29"/>
  <c r="AL1751" i="29"/>
  <c r="AI1751" i="29"/>
  <c r="AG1751" i="29"/>
  <c r="AL1750" i="29"/>
  <c r="AI1750" i="29"/>
  <c r="AG1750" i="29"/>
  <c r="AL1749" i="29"/>
  <c r="AI1749" i="29"/>
  <c r="AG1749" i="29"/>
  <c r="AL1748" i="29"/>
  <c r="AI1748" i="29"/>
  <c r="AG1748" i="29"/>
  <c r="AL1747" i="29"/>
  <c r="AI1747" i="29"/>
  <c r="AG1747" i="29"/>
  <c r="AL1746" i="29"/>
  <c r="AI1746" i="29"/>
  <c r="AG1746" i="29"/>
  <c r="AL1745" i="29"/>
  <c r="AI1745" i="29"/>
  <c r="AG1745" i="29"/>
  <c r="AL1744" i="29"/>
  <c r="AI1744" i="29"/>
  <c r="AG1744" i="29"/>
  <c r="AL1743" i="29"/>
  <c r="AI1743" i="29"/>
  <c r="AG1743" i="29"/>
  <c r="AL1742" i="29"/>
  <c r="AI1742" i="29"/>
  <c r="AG1742" i="29"/>
  <c r="AL1741" i="29"/>
  <c r="AI1741" i="29"/>
  <c r="AG1741" i="29"/>
  <c r="AL1740" i="29"/>
  <c r="AI1740" i="29"/>
  <c r="AG1740" i="29"/>
  <c r="AL1739" i="29"/>
  <c r="AI1739" i="29"/>
  <c r="AG1739" i="29"/>
  <c r="AL1738" i="29"/>
  <c r="AI1738" i="29"/>
  <c r="AG1738" i="29"/>
  <c r="AL1737" i="29"/>
  <c r="AI1737" i="29"/>
  <c r="AG1737" i="29"/>
  <c r="AL1736" i="29"/>
  <c r="AI1736" i="29"/>
  <c r="AG1736" i="29"/>
  <c r="AL1735" i="29"/>
  <c r="AI1735" i="29"/>
  <c r="AG1735" i="29"/>
  <c r="AL1734" i="29"/>
  <c r="AI1734" i="29"/>
  <c r="AG1734" i="29"/>
  <c r="AL1733" i="29"/>
  <c r="AI1733" i="29"/>
  <c r="AG1733" i="29"/>
  <c r="AL1732" i="29"/>
  <c r="AI1732" i="29"/>
  <c r="AG1732" i="29"/>
  <c r="AL1731" i="29"/>
  <c r="AI1731" i="29"/>
  <c r="AG1731" i="29"/>
  <c r="AL1730" i="29"/>
  <c r="AI1730" i="29"/>
  <c r="AG1730" i="29"/>
  <c r="AL1729" i="29"/>
  <c r="AI1729" i="29"/>
  <c r="AG1729" i="29"/>
  <c r="AL1728" i="29"/>
  <c r="AI1728" i="29"/>
  <c r="AG1728" i="29"/>
  <c r="AL1727" i="29"/>
  <c r="AI1727" i="29"/>
  <c r="AG1727" i="29"/>
  <c r="AL1726" i="29"/>
  <c r="AI1726" i="29"/>
  <c r="AG1726" i="29"/>
  <c r="AL1725" i="29"/>
  <c r="AI1725" i="29"/>
  <c r="AG1725" i="29"/>
  <c r="AL1724" i="29"/>
  <c r="AI1724" i="29"/>
  <c r="AG1724" i="29"/>
  <c r="AL1723" i="29"/>
  <c r="AI1723" i="29"/>
  <c r="AG1723" i="29"/>
  <c r="AL1722" i="29"/>
  <c r="AI1722" i="29"/>
  <c r="AG1722" i="29"/>
  <c r="AL1721" i="29"/>
  <c r="AI1721" i="29"/>
  <c r="AG1721" i="29"/>
  <c r="AL1720" i="29"/>
  <c r="AI1720" i="29"/>
  <c r="AG1720" i="29"/>
  <c r="AL1719" i="29"/>
  <c r="AI1719" i="29"/>
  <c r="AG1719" i="29"/>
  <c r="AL1718" i="29"/>
  <c r="AI1718" i="29"/>
  <c r="AG1718" i="29"/>
  <c r="AL1717" i="29"/>
  <c r="AI1717" i="29"/>
  <c r="AG1717" i="29"/>
  <c r="AL1716" i="29"/>
  <c r="AI1716" i="29"/>
  <c r="AG1716" i="29"/>
  <c r="AL1715" i="29"/>
  <c r="AI1715" i="29"/>
  <c r="AG1715" i="29"/>
  <c r="AL1714" i="29"/>
  <c r="AI1714" i="29"/>
  <c r="AG1714" i="29"/>
  <c r="AL1713" i="29"/>
  <c r="AI1713" i="29"/>
  <c r="AG1713" i="29"/>
  <c r="AL1712" i="29"/>
  <c r="AI1712" i="29"/>
  <c r="AG1712" i="29"/>
  <c r="AL1711" i="29"/>
  <c r="AI1711" i="29"/>
  <c r="AG1711" i="29"/>
  <c r="AL1710" i="29"/>
  <c r="AI1710" i="29"/>
  <c r="AG1710" i="29"/>
  <c r="AL1709" i="29"/>
  <c r="AI1709" i="29"/>
  <c r="AG1709" i="29"/>
  <c r="AL1708" i="29"/>
  <c r="AI1708" i="29"/>
  <c r="AG1708" i="29"/>
  <c r="AL1707" i="29"/>
  <c r="AI1707" i="29"/>
  <c r="AG1707" i="29"/>
  <c r="AL1706" i="29"/>
  <c r="AI1706" i="29"/>
  <c r="AG1706" i="29"/>
  <c r="AL1705" i="29"/>
  <c r="AI1705" i="29"/>
  <c r="AG1705" i="29"/>
  <c r="AL1704" i="29"/>
  <c r="AI1704" i="29"/>
  <c r="AG1704" i="29"/>
  <c r="AL1703" i="29"/>
  <c r="AI1703" i="29"/>
  <c r="AG1703" i="29"/>
  <c r="AL1702" i="29"/>
  <c r="AI1702" i="29"/>
  <c r="AG1702" i="29"/>
  <c r="AL1701" i="29"/>
  <c r="AI1701" i="29"/>
  <c r="AG1701" i="29"/>
  <c r="AL1700" i="29"/>
  <c r="AI1700" i="29"/>
  <c r="AG1700" i="29"/>
  <c r="AL1699" i="29"/>
  <c r="AI1699" i="29"/>
  <c r="AG1699" i="29"/>
  <c r="AL1698" i="29"/>
  <c r="AI1698" i="29"/>
  <c r="AG1698" i="29"/>
  <c r="AL1697" i="29"/>
  <c r="AI1697" i="29"/>
  <c r="AG1697" i="29"/>
  <c r="AL1696" i="29"/>
  <c r="AI1696" i="29"/>
  <c r="AG1696" i="29"/>
  <c r="AL1695" i="29"/>
  <c r="AI1695" i="29"/>
  <c r="AG1695" i="29"/>
  <c r="AL1694" i="29"/>
  <c r="AI1694" i="29"/>
  <c r="AG1694" i="29"/>
  <c r="AL1693" i="29"/>
  <c r="AI1693" i="29"/>
  <c r="AG1693" i="29"/>
  <c r="AL1692" i="29"/>
  <c r="AI1692" i="29"/>
  <c r="AG1692" i="29"/>
  <c r="AL1691" i="29"/>
  <c r="AI1691" i="29"/>
  <c r="AG1691" i="29"/>
  <c r="AL1690" i="29"/>
  <c r="AI1690" i="29"/>
  <c r="AG1690" i="29"/>
  <c r="AL1689" i="29"/>
  <c r="AI1689" i="29"/>
  <c r="AG1689" i="29"/>
  <c r="AL1688" i="29"/>
  <c r="AI1688" i="29"/>
  <c r="AG1688" i="29"/>
  <c r="AL1687" i="29"/>
  <c r="AI1687" i="29"/>
  <c r="AG1687" i="29"/>
  <c r="AL1686" i="29"/>
  <c r="AI1686" i="29"/>
  <c r="AG1686" i="29"/>
  <c r="AL1685" i="29"/>
  <c r="AI1685" i="29"/>
  <c r="AG1685" i="29"/>
  <c r="AL1684" i="29"/>
  <c r="AI1684" i="29"/>
  <c r="AG1684" i="29"/>
  <c r="AL1683" i="29"/>
  <c r="AI1683" i="29"/>
  <c r="AG1683" i="29"/>
  <c r="AL1682" i="29"/>
  <c r="AI1682" i="29"/>
  <c r="AG1682" i="29"/>
  <c r="AL1681" i="29"/>
  <c r="AI1681" i="29"/>
  <c r="AG1681" i="29"/>
  <c r="AL1680" i="29"/>
  <c r="AI1680" i="29"/>
  <c r="AG1680" i="29"/>
  <c r="AL1679" i="29"/>
  <c r="AI1679" i="29"/>
  <c r="AG1679" i="29"/>
  <c r="AL1678" i="29"/>
  <c r="AI1678" i="29"/>
  <c r="AG1678" i="29"/>
  <c r="AL1677" i="29"/>
  <c r="AI1677" i="29"/>
  <c r="AG1677" i="29"/>
  <c r="AL1676" i="29"/>
  <c r="AI1676" i="29"/>
  <c r="AG1676" i="29"/>
  <c r="AL1675" i="29"/>
  <c r="AI1675" i="29"/>
  <c r="AG1675" i="29"/>
  <c r="AL1674" i="29"/>
  <c r="AI1674" i="29"/>
  <c r="AG1674" i="29"/>
  <c r="AL1673" i="29"/>
  <c r="AI1673" i="29"/>
  <c r="AG1673" i="29"/>
  <c r="AL1672" i="29"/>
  <c r="AI1672" i="29"/>
  <c r="AG1672" i="29"/>
  <c r="AL1671" i="29"/>
  <c r="AI1671" i="29"/>
  <c r="AG1671" i="29"/>
  <c r="AL1670" i="29"/>
  <c r="AI1670" i="29"/>
  <c r="AG1670" i="29"/>
  <c r="AL1669" i="29"/>
  <c r="AI1669" i="29"/>
  <c r="AG1669" i="29"/>
  <c r="AL1668" i="29"/>
  <c r="AI1668" i="29"/>
  <c r="AG1668" i="29"/>
  <c r="AL1667" i="29"/>
  <c r="AI1667" i="29"/>
  <c r="AG1667" i="29"/>
  <c r="AL1666" i="29"/>
  <c r="AI1666" i="29"/>
  <c r="AG1666" i="29"/>
  <c r="AL1665" i="29"/>
  <c r="AI1665" i="29"/>
  <c r="AG1665" i="29"/>
  <c r="AL1664" i="29"/>
  <c r="AI1664" i="29"/>
  <c r="AG1664" i="29"/>
  <c r="AL1663" i="29"/>
  <c r="AI1663" i="29"/>
  <c r="AG1663" i="29"/>
  <c r="AL1662" i="29"/>
  <c r="AI1662" i="29"/>
  <c r="AG1662" i="29"/>
  <c r="AL1661" i="29"/>
  <c r="AI1661" i="29"/>
  <c r="AG1661" i="29"/>
  <c r="AL1660" i="29"/>
  <c r="AI1660" i="29"/>
  <c r="AG1660" i="29"/>
  <c r="AL1659" i="29"/>
  <c r="AI1659" i="29"/>
  <c r="AG1659" i="29"/>
  <c r="AL1658" i="29"/>
  <c r="AI1658" i="29"/>
  <c r="AG1658" i="29"/>
  <c r="AL1657" i="29"/>
  <c r="AI1657" i="29"/>
  <c r="AG1657" i="29"/>
  <c r="AL1656" i="29"/>
  <c r="AI1656" i="29"/>
  <c r="AG1656" i="29"/>
  <c r="AL1655" i="29"/>
  <c r="AI1655" i="29"/>
  <c r="AG1655" i="29"/>
  <c r="AL1654" i="29"/>
  <c r="AI1654" i="29"/>
  <c r="AG1654" i="29"/>
  <c r="AL1653" i="29"/>
  <c r="AI1653" i="29"/>
  <c r="AG1653" i="29"/>
  <c r="AL1652" i="29"/>
  <c r="AI1652" i="29"/>
  <c r="AG1652" i="29"/>
  <c r="AL1651" i="29"/>
  <c r="AI1651" i="29"/>
  <c r="AG1651" i="29"/>
  <c r="AL1650" i="29"/>
  <c r="AI1650" i="29"/>
  <c r="AG1650" i="29"/>
  <c r="AL1649" i="29"/>
  <c r="AI1649" i="29"/>
  <c r="AG1649" i="29"/>
  <c r="AL1648" i="29"/>
  <c r="AI1648" i="29"/>
  <c r="AG1648" i="29"/>
  <c r="AL1647" i="29"/>
  <c r="AI1647" i="29"/>
  <c r="AG1647" i="29"/>
  <c r="AL1646" i="29"/>
  <c r="AI1646" i="29"/>
  <c r="AG1646" i="29"/>
  <c r="AL1645" i="29"/>
  <c r="AI1645" i="29"/>
  <c r="AG1645" i="29"/>
  <c r="AL1644" i="29"/>
  <c r="AI1644" i="29"/>
  <c r="AG1644" i="29"/>
  <c r="AL1643" i="29"/>
  <c r="AI1643" i="29"/>
  <c r="AG1643" i="29"/>
  <c r="AL1642" i="29"/>
  <c r="AI1642" i="29"/>
  <c r="AG1642" i="29"/>
  <c r="AL1641" i="29"/>
  <c r="AI1641" i="29"/>
  <c r="AG1641" i="29"/>
  <c r="AL1640" i="29"/>
  <c r="AI1640" i="29"/>
  <c r="AG1640" i="29"/>
  <c r="AL1639" i="29"/>
  <c r="AI1639" i="29"/>
  <c r="AG1639" i="29"/>
  <c r="AL1638" i="29"/>
  <c r="AI1638" i="29"/>
  <c r="AG1638" i="29"/>
  <c r="AL1637" i="29"/>
  <c r="AI1637" i="29"/>
  <c r="AG1637" i="29"/>
  <c r="AL1636" i="29"/>
  <c r="AI1636" i="29"/>
  <c r="AG1636" i="29"/>
  <c r="AL1635" i="29"/>
  <c r="AI1635" i="29"/>
  <c r="AG1635" i="29"/>
  <c r="AL1634" i="29"/>
  <c r="AI1634" i="29"/>
  <c r="AG1634" i="29"/>
  <c r="AL1633" i="29"/>
  <c r="AI1633" i="29"/>
  <c r="AG1633" i="29"/>
  <c r="AL1632" i="29"/>
  <c r="AI1632" i="29"/>
  <c r="AG1632" i="29"/>
  <c r="AL1631" i="29"/>
  <c r="AI1631" i="29"/>
  <c r="AG1631" i="29"/>
  <c r="AL1630" i="29"/>
  <c r="AI1630" i="29"/>
  <c r="AG1630" i="29"/>
  <c r="AL1629" i="29"/>
  <c r="AI1629" i="29"/>
  <c r="AG1629" i="29"/>
  <c r="AL1628" i="29"/>
  <c r="AI1628" i="29"/>
  <c r="AG1628" i="29"/>
  <c r="AL1627" i="29"/>
  <c r="AI1627" i="29"/>
  <c r="AG1627" i="29"/>
  <c r="AL1626" i="29"/>
  <c r="AI1626" i="29"/>
  <c r="AG1626" i="29"/>
  <c r="AL1625" i="29"/>
  <c r="AI1625" i="29"/>
  <c r="AG1625" i="29"/>
  <c r="AL1624" i="29"/>
  <c r="AI1624" i="29"/>
  <c r="AG1624" i="29"/>
  <c r="AL1623" i="29"/>
  <c r="AI1623" i="29"/>
  <c r="AG1623" i="29"/>
  <c r="AL1622" i="29"/>
  <c r="AI1622" i="29"/>
  <c r="AG1622" i="29"/>
  <c r="AL1621" i="29"/>
  <c r="AI1621" i="29"/>
  <c r="AG1621" i="29"/>
  <c r="AL1620" i="29"/>
  <c r="AI1620" i="29"/>
  <c r="AG1620" i="29"/>
  <c r="AL1619" i="29"/>
  <c r="AI1619" i="29"/>
  <c r="AG1619" i="29"/>
  <c r="AL1618" i="29"/>
  <c r="AI1618" i="29"/>
  <c r="AG1618" i="29"/>
  <c r="AL1617" i="29"/>
  <c r="AI1617" i="29"/>
  <c r="AG1617" i="29"/>
  <c r="AL1616" i="29"/>
  <c r="AI1616" i="29"/>
  <c r="AG1616" i="29"/>
  <c r="AL1615" i="29"/>
  <c r="AI1615" i="29"/>
  <c r="AG1615" i="29"/>
  <c r="AL1614" i="29"/>
  <c r="AI1614" i="29"/>
  <c r="AG1614" i="29"/>
  <c r="AL1613" i="29"/>
  <c r="AI1613" i="29"/>
  <c r="AG1613" i="29"/>
  <c r="AL1612" i="29"/>
  <c r="AI1612" i="29"/>
  <c r="AG1612" i="29"/>
  <c r="AL1611" i="29"/>
  <c r="AI1611" i="29"/>
  <c r="AG1611" i="29"/>
  <c r="AL1610" i="29"/>
  <c r="AI1610" i="29"/>
  <c r="AG1610" i="29"/>
  <c r="AL1609" i="29"/>
  <c r="AI1609" i="29"/>
  <c r="AG1609" i="29"/>
  <c r="AL1608" i="29"/>
  <c r="AI1608" i="29"/>
  <c r="AG1608" i="29"/>
  <c r="AL1607" i="29"/>
  <c r="AI1607" i="29"/>
  <c r="AG1607" i="29"/>
  <c r="AL1606" i="29"/>
  <c r="AI1606" i="29"/>
  <c r="AG1606" i="29"/>
  <c r="AL1605" i="29"/>
  <c r="AI1605" i="29"/>
  <c r="AG1605" i="29"/>
  <c r="AL1604" i="29"/>
  <c r="AI1604" i="29"/>
  <c r="AG1604" i="29"/>
  <c r="AL1603" i="29"/>
  <c r="AI1603" i="29"/>
  <c r="AG1603" i="29"/>
  <c r="AL1602" i="29"/>
  <c r="AI1602" i="29"/>
  <c r="AG1602" i="29"/>
  <c r="AL1601" i="29"/>
  <c r="AI1601" i="29"/>
  <c r="AG1601" i="29"/>
  <c r="AL1600" i="29"/>
  <c r="AI1600" i="29"/>
  <c r="AG1600" i="29"/>
  <c r="AL1599" i="29"/>
  <c r="AI1599" i="29"/>
  <c r="AG1599" i="29"/>
  <c r="AL1598" i="29"/>
  <c r="AI1598" i="29"/>
  <c r="AG1598" i="29"/>
  <c r="AL1597" i="29"/>
  <c r="AI1597" i="29"/>
  <c r="AG1597" i="29"/>
  <c r="AL1596" i="29"/>
  <c r="AI1596" i="29"/>
  <c r="AG1596" i="29"/>
  <c r="AL1595" i="29"/>
  <c r="AI1595" i="29"/>
  <c r="AG1595" i="29"/>
  <c r="AL1594" i="29"/>
  <c r="AI1594" i="29"/>
  <c r="AG1594" i="29"/>
  <c r="AL1593" i="29"/>
  <c r="AI1593" i="29"/>
  <c r="AG1593" i="29"/>
  <c r="AL1592" i="29"/>
  <c r="AI1592" i="29"/>
  <c r="AG1592" i="29"/>
  <c r="AL1591" i="29"/>
  <c r="AI1591" i="29"/>
  <c r="AG1591" i="29"/>
  <c r="AL1590" i="29"/>
  <c r="AI1590" i="29"/>
  <c r="AG1590" i="29"/>
  <c r="AL1589" i="29"/>
  <c r="AI1589" i="29"/>
  <c r="AG1589" i="29"/>
  <c r="AL1588" i="29"/>
  <c r="AI1588" i="29"/>
  <c r="AG1588" i="29"/>
  <c r="AL1587" i="29"/>
  <c r="AI1587" i="29"/>
  <c r="AG1587" i="29"/>
  <c r="AL1586" i="29"/>
  <c r="AI1586" i="29"/>
  <c r="AG1586" i="29"/>
  <c r="AL1585" i="29"/>
  <c r="AI1585" i="29"/>
  <c r="AG1585" i="29"/>
  <c r="AL1584" i="29"/>
  <c r="AI1584" i="29"/>
  <c r="AG1584" i="29"/>
  <c r="AL1583" i="29"/>
  <c r="AI1583" i="29"/>
  <c r="AG1583" i="29"/>
  <c r="AL1582" i="29"/>
  <c r="AI1582" i="29"/>
  <c r="AG1582" i="29"/>
  <c r="AL1581" i="29"/>
  <c r="AI1581" i="29"/>
  <c r="AG1581" i="29"/>
  <c r="AL1580" i="29"/>
  <c r="AI1580" i="29"/>
  <c r="AG1580" i="29"/>
  <c r="AL1579" i="29"/>
  <c r="AI1579" i="29"/>
  <c r="AG1579" i="29"/>
  <c r="AL1578" i="29"/>
  <c r="AI1578" i="29"/>
  <c r="AG1578" i="29"/>
  <c r="AL1577" i="29"/>
  <c r="AI1577" i="29"/>
  <c r="AG1577" i="29"/>
  <c r="AL1576" i="29"/>
  <c r="AI1576" i="29"/>
  <c r="AG1576" i="29"/>
  <c r="AL1575" i="29"/>
  <c r="AI1575" i="29"/>
  <c r="AG1575" i="29"/>
  <c r="AL1574" i="29"/>
  <c r="AI1574" i="29"/>
  <c r="AG1574" i="29"/>
  <c r="AL1573" i="29"/>
  <c r="AI1573" i="29"/>
  <c r="AG1573" i="29"/>
  <c r="AL1572" i="29"/>
  <c r="AI1572" i="29"/>
  <c r="AG1572" i="29"/>
  <c r="AL1571" i="29"/>
  <c r="AI1571" i="29"/>
  <c r="AG1571" i="29"/>
  <c r="AL1570" i="29"/>
  <c r="AI1570" i="29"/>
  <c r="AG1570" i="29"/>
  <c r="AL1569" i="29"/>
  <c r="AI1569" i="29"/>
  <c r="AG1569" i="29"/>
  <c r="AL1568" i="29"/>
  <c r="AI1568" i="29"/>
  <c r="AG1568" i="29"/>
  <c r="AL1567" i="29"/>
  <c r="AI1567" i="29"/>
  <c r="AG1567" i="29"/>
  <c r="AL1566" i="29"/>
  <c r="AI1566" i="29"/>
  <c r="AG1566" i="29"/>
  <c r="AL1565" i="29"/>
  <c r="AI1565" i="29"/>
  <c r="AG1565" i="29"/>
  <c r="AL1564" i="29"/>
  <c r="AI1564" i="29"/>
  <c r="AG1564" i="29"/>
  <c r="AL1563" i="29"/>
  <c r="AI1563" i="29"/>
  <c r="AG1563" i="29"/>
  <c r="AL1562" i="29"/>
  <c r="AI1562" i="29"/>
  <c r="AG1562" i="29"/>
  <c r="AL1561" i="29"/>
  <c r="AI1561" i="29"/>
  <c r="AG1561" i="29"/>
  <c r="AL1560" i="29"/>
  <c r="AI1560" i="29"/>
  <c r="AG1560" i="29"/>
  <c r="AL1559" i="29"/>
  <c r="AI1559" i="29"/>
  <c r="AG1559" i="29"/>
  <c r="AL1558" i="29"/>
  <c r="AI1558" i="29"/>
  <c r="AG1558" i="29"/>
  <c r="AL1557" i="29"/>
  <c r="AI1557" i="29"/>
  <c r="AG1557" i="29"/>
  <c r="AL1556" i="29"/>
  <c r="AI1556" i="29"/>
  <c r="AG1556" i="29"/>
  <c r="AL1555" i="29"/>
  <c r="AI1555" i="29"/>
  <c r="AG1555" i="29"/>
  <c r="AL1554" i="29"/>
  <c r="AI1554" i="29"/>
  <c r="AG1554" i="29"/>
  <c r="AL1553" i="29"/>
  <c r="AI1553" i="29"/>
  <c r="AG1553" i="29"/>
  <c r="AL1552" i="29"/>
  <c r="AI1552" i="29"/>
  <c r="AG1552" i="29"/>
  <c r="AL1551" i="29"/>
  <c r="AI1551" i="29"/>
  <c r="AG1551" i="29"/>
  <c r="AL1550" i="29"/>
  <c r="AI1550" i="29"/>
  <c r="AG1550" i="29"/>
  <c r="AL1549" i="29"/>
  <c r="AI1549" i="29"/>
  <c r="AG1549" i="29"/>
  <c r="AL1548" i="29"/>
  <c r="AI1548" i="29"/>
  <c r="AG1548" i="29"/>
  <c r="AL1547" i="29"/>
  <c r="AI1547" i="29"/>
  <c r="AG1547" i="29"/>
  <c r="AL1546" i="29"/>
  <c r="AI1546" i="29"/>
  <c r="AG1546" i="29"/>
  <c r="AL1545" i="29"/>
  <c r="AI1545" i="29"/>
  <c r="AG1545" i="29"/>
  <c r="AL1544" i="29"/>
  <c r="AI1544" i="29"/>
  <c r="AG1544" i="29"/>
  <c r="AL1543" i="29"/>
  <c r="AI1543" i="29"/>
  <c r="AG1543" i="29"/>
  <c r="AL1542" i="29"/>
  <c r="AI1542" i="29"/>
  <c r="AG1542" i="29"/>
  <c r="AL1541" i="29"/>
  <c r="AI1541" i="29"/>
  <c r="AG1541" i="29"/>
  <c r="AL1540" i="29"/>
  <c r="AI1540" i="29"/>
  <c r="AG1540" i="29"/>
  <c r="AL1539" i="29"/>
  <c r="AI1539" i="29"/>
  <c r="AG1539" i="29"/>
  <c r="AL1538" i="29"/>
  <c r="AI1538" i="29"/>
  <c r="AG1538" i="29"/>
  <c r="AL1537" i="29"/>
  <c r="AI1537" i="29"/>
  <c r="AG1537" i="29"/>
  <c r="AL1536" i="29"/>
  <c r="AI1536" i="29"/>
  <c r="AG1536" i="29"/>
  <c r="AL1535" i="29"/>
  <c r="AI1535" i="29"/>
  <c r="AG1535" i="29"/>
  <c r="AL1534" i="29"/>
  <c r="AI1534" i="29"/>
  <c r="AG1534" i="29"/>
  <c r="AL1533" i="29"/>
  <c r="AI1533" i="29"/>
  <c r="AG1533" i="29"/>
  <c r="AL1532" i="29"/>
  <c r="AI1532" i="29"/>
  <c r="AG1532" i="29"/>
  <c r="AL1531" i="29"/>
  <c r="AI1531" i="29"/>
  <c r="AG1531" i="29"/>
  <c r="AL1530" i="29"/>
  <c r="AI1530" i="29"/>
  <c r="AG1530" i="29"/>
  <c r="AL1529" i="29"/>
  <c r="AI1529" i="29"/>
  <c r="AG1529" i="29"/>
  <c r="AL1528" i="29"/>
  <c r="AI1528" i="29"/>
  <c r="AG1528" i="29"/>
  <c r="AL1527" i="29"/>
  <c r="AI1527" i="29"/>
  <c r="AG1527" i="29"/>
  <c r="AL1526" i="29"/>
  <c r="AI1526" i="29"/>
  <c r="AG1526" i="29"/>
  <c r="AL1525" i="29"/>
  <c r="AI1525" i="29"/>
  <c r="AG1525" i="29"/>
  <c r="AL1524" i="29"/>
  <c r="AI1524" i="29"/>
  <c r="AG1524" i="29"/>
  <c r="AL1523" i="29"/>
  <c r="AI1523" i="29"/>
  <c r="AG1523" i="29"/>
  <c r="AL1522" i="29"/>
  <c r="AI1522" i="29"/>
  <c r="AG1522" i="29"/>
  <c r="AL1521" i="29"/>
  <c r="AI1521" i="29"/>
  <c r="AG1521" i="29"/>
  <c r="AL1520" i="29"/>
  <c r="AI1520" i="29"/>
  <c r="AG1520" i="29"/>
  <c r="AL1519" i="29"/>
  <c r="AI1519" i="29"/>
  <c r="AG1519" i="29"/>
  <c r="AL1518" i="29"/>
  <c r="AI1518" i="29"/>
  <c r="AG1518" i="29"/>
  <c r="AL1517" i="29"/>
  <c r="AI1517" i="29"/>
  <c r="AG1517" i="29"/>
  <c r="AL1516" i="29"/>
  <c r="AI1516" i="29"/>
  <c r="AG1516" i="29"/>
  <c r="AL1515" i="29"/>
  <c r="AI1515" i="29"/>
  <c r="AG1515" i="29"/>
  <c r="AL1514" i="29"/>
  <c r="AI1514" i="29"/>
  <c r="AG1514" i="29"/>
  <c r="AL1513" i="29"/>
  <c r="AI1513" i="29"/>
  <c r="AG1513" i="29"/>
  <c r="AL1512" i="29"/>
  <c r="AI1512" i="29"/>
  <c r="AG1512" i="29"/>
  <c r="AL1511" i="29"/>
  <c r="AI1511" i="29"/>
  <c r="AG1511" i="29"/>
  <c r="AL1510" i="29"/>
  <c r="AI1510" i="29"/>
  <c r="AG1510" i="29"/>
  <c r="AL1509" i="29"/>
  <c r="AI1509" i="29"/>
  <c r="AG1509" i="29"/>
  <c r="AL1508" i="29"/>
  <c r="AI1508" i="29"/>
  <c r="AG1508" i="29"/>
  <c r="AL1507" i="29"/>
  <c r="AI1507" i="29"/>
  <c r="AG1507" i="29"/>
  <c r="AL1506" i="29"/>
  <c r="AI1506" i="29"/>
  <c r="AG1506" i="29"/>
  <c r="AL1505" i="29"/>
  <c r="AI1505" i="29"/>
  <c r="AG1505" i="29"/>
  <c r="AL1504" i="29"/>
  <c r="AI1504" i="29"/>
  <c r="AG1504" i="29"/>
  <c r="AL1503" i="29"/>
  <c r="AI1503" i="29"/>
  <c r="AG1503" i="29"/>
  <c r="AL1502" i="29"/>
  <c r="AI1502" i="29"/>
  <c r="AG1502" i="29"/>
  <c r="AL1501" i="29"/>
  <c r="AI1501" i="29"/>
  <c r="AG1501" i="29"/>
  <c r="AL1500" i="29"/>
  <c r="AI1500" i="29"/>
  <c r="AG1500" i="29"/>
  <c r="AL1499" i="29"/>
  <c r="AI1499" i="29"/>
  <c r="AG1499" i="29"/>
  <c r="AL1498" i="29"/>
  <c r="AI1498" i="29"/>
  <c r="AG1498" i="29"/>
  <c r="AL1497" i="29"/>
  <c r="AI1497" i="29"/>
  <c r="AG1497" i="29"/>
  <c r="AL1496" i="29"/>
  <c r="AI1496" i="29"/>
  <c r="AG1496" i="29"/>
  <c r="AL1495" i="29"/>
  <c r="AI1495" i="29"/>
  <c r="AG1495" i="29"/>
  <c r="AL1494" i="29"/>
  <c r="AI1494" i="29"/>
  <c r="AG1494" i="29"/>
  <c r="AL1493" i="29"/>
  <c r="AI1493" i="29"/>
  <c r="AG1493" i="29"/>
  <c r="AL1492" i="29"/>
  <c r="AI1492" i="29"/>
  <c r="AG1492" i="29"/>
  <c r="AL1491" i="29"/>
  <c r="AI1491" i="29"/>
  <c r="AG1491" i="29"/>
  <c r="AL1490" i="29"/>
  <c r="AI1490" i="29"/>
  <c r="AG1490" i="29"/>
  <c r="AL1489" i="29"/>
  <c r="AI1489" i="29"/>
  <c r="AG1489" i="29"/>
  <c r="AL1488" i="29"/>
  <c r="AI1488" i="29"/>
  <c r="AG1488" i="29"/>
  <c r="AL1487" i="29"/>
  <c r="AI1487" i="29"/>
  <c r="AG1487" i="29"/>
  <c r="AL1486" i="29"/>
  <c r="AI1486" i="29"/>
  <c r="AG1486" i="29"/>
  <c r="AL1485" i="29"/>
  <c r="AI1485" i="29"/>
  <c r="AG1485" i="29"/>
  <c r="AL1484" i="29"/>
  <c r="AI1484" i="29"/>
  <c r="AG1484" i="29"/>
  <c r="AL1483" i="29"/>
  <c r="AI1483" i="29"/>
  <c r="AG1483" i="29"/>
  <c r="AL1482" i="29"/>
  <c r="AI1482" i="29"/>
  <c r="AG1482" i="29"/>
  <c r="AL1481" i="29"/>
  <c r="AI1481" i="29"/>
  <c r="AG1481" i="29"/>
  <c r="AL1480" i="29"/>
  <c r="AI1480" i="29"/>
  <c r="AG1480" i="29"/>
  <c r="AL1479" i="29"/>
  <c r="AI1479" i="29"/>
  <c r="AG1479" i="29"/>
  <c r="AL1478" i="29"/>
  <c r="AI1478" i="29"/>
  <c r="AG1478" i="29"/>
  <c r="AL1477" i="29"/>
  <c r="AI1477" i="29"/>
  <c r="AG1477" i="29"/>
  <c r="AL1476" i="29"/>
  <c r="AI1476" i="29"/>
  <c r="AG1476" i="29"/>
  <c r="AL1475" i="29"/>
  <c r="AI1475" i="29"/>
  <c r="AG1475" i="29"/>
  <c r="AL1474" i="29"/>
  <c r="AI1474" i="29"/>
  <c r="AG1474" i="29"/>
  <c r="AL1473" i="29"/>
  <c r="AI1473" i="29"/>
  <c r="AG1473" i="29"/>
  <c r="AL1472" i="29"/>
  <c r="AI1472" i="29"/>
  <c r="AG1472" i="29"/>
  <c r="AL1471" i="29"/>
  <c r="AI1471" i="29"/>
  <c r="AG1471" i="29"/>
  <c r="AL1470" i="29"/>
  <c r="AI1470" i="29"/>
  <c r="AG1470" i="29"/>
  <c r="AL1469" i="29"/>
  <c r="AI1469" i="29"/>
  <c r="AG1469" i="29"/>
  <c r="AL1468" i="29"/>
  <c r="AI1468" i="29"/>
  <c r="AG1468" i="29"/>
  <c r="AL1467" i="29"/>
  <c r="AI1467" i="29"/>
  <c r="AG1467" i="29"/>
  <c r="AL1466" i="29"/>
  <c r="AI1466" i="29"/>
  <c r="AG1466" i="29"/>
  <c r="AL1465" i="29"/>
  <c r="AI1465" i="29"/>
  <c r="AG1465" i="29"/>
  <c r="AL1464" i="29"/>
  <c r="AI1464" i="29"/>
  <c r="AG1464" i="29"/>
  <c r="AL1463" i="29"/>
  <c r="AI1463" i="29"/>
  <c r="AG1463" i="29"/>
  <c r="AL1462" i="29"/>
  <c r="AI1462" i="29"/>
  <c r="AG1462" i="29"/>
  <c r="AL1461" i="29"/>
  <c r="AI1461" i="29"/>
  <c r="AG1461" i="29"/>
  <c r="AL1460" i="29"/>
  <c r="AI1460" i="29"/>
  <c r="AG1460" i="29"/>
  <c r="AL1459" i="29"/>
  <c r="AI1459" i="29"/>
  <c r="AG1459" i="29"/>
  <c r="AL1458" i="29"/>
  <c r="AI1458" i="29"/>
  <c r="AG1458" i="29"/>
  <c r="AL1457" i="29"/>
  <c r="AI1457" i="29"/>
  <c r="AG1457" i="29"/>
  <c r="AL1456" i="29"/>
  <c r="AI1456" i="29"/>
  <c r="AG1456" i="29"/>
  <c r="AL1455" i="29"/>
  <c r="AI1455" i="29"/>
  <c r="AG1455" i="29"/>
  <c r="AL1454" i="29"/>
  <c r="AI1454" i="29"/>
  <c r="AG1454" i="29"/>
  <c r="AL1453" i="29"/>
  <c r="AI1453" i="29"/>
  <c r="AG1453" i="29"/>
  <c r="AL1452" i="29"/>
  <c r="AI1452" i="29"/>
  <c r="AG1452" i="29"/>
  <c r="AL1451" i="29"/>
  <c r="AI1451" i="29"/>
  <c r="AG1451" i="29"/>
  <c r="AL1450" i="29"/>
  <c r="AI1450" i="29"/>
  <c r="AG1450" i="29"/>
  <c r="AL1449" i="29"/>
  <c r="AI1449" i="29"/>
  <c r="AG1449" i="29"/>
  <c r="AL1448" i="29"/>
  <c r="AI1448" i="29"/>
  <c r="AG1448" i="29"/>
  <c r="AL1447" i="29"/>
  <c r="AI1447" i="29"/>
  <c r="AG1447" i="29"/>
  <c r="AL1446" i="29"/>
  <c r="AI1446" i="29"/>
  <c r="AG1446" i="29"/>
  <c r="AL1445" i="29"/>
  <c r="AI1445" i="29"/>
  <c r="AG1445" i="29"/>
  <c r="AL1444" i="29"/>
  <c r="AI1444" i="29"/>
  <c r="AG1444" i="29"/>
  <c r="AL1443" i="29"/>
  <c r="AI1443" i="29"/>
  <c r="AG1443" i="29"/>
  <c r="AL1442" i="29"/>
  <c r="AI1442" i="29"/>
  <c r="AG1442" i="29"/>
  <c r="AL1441" i="29"/>
  <c r="AI1441" i="29"/>
  <c r="AG1441" i="29"/>
  <c r="AL1440" i="29"/>
  <c r="AI1440" i="29"/>
  <c r="AG1440" i="29"/>
  <c r="AL1439" i="29"/>
  <c r="AI1439" i="29"/>
  <c r="AG1439" i="29"/>
  <c r="AL1438" i="29"/>
  <c r="AI1438" i="29"/>
  <c r="AG1438" i="29"/>
  <c r="AL1437" i="29"/>
  <c r="AI1437" i="29"/>
  <c r="AG1437" i="29"/>
  <c r="AL1436" i="29"/>
  <c r="AI1436" i="29"/>
  <c r="AG1436" i="29"/>
  <c r="AL1435" i="29"/>
  <c r="AI1435" i="29"/>
  <c r="AG1435" i="29"/>
  <c r="AL1434" i="29"/>
  <c r="AI1434" i="29"/>
  <c r="AG1434" i="29"/>
  <c r="AL1433" i="29"/>
  <c r="AI1433" i="29"/>
  <c r="AG1433" i="29"/>
  <c r="AL1432" i="29"/>
  <c r="AI1432" i="29"/>
  <c r="AG1432" i="29"/>
  <c r="AL1431" i="29"/>
  <c r="AI1431" i="29"/>
  <c r="AG1431" i="29"/>
  <c r="AL1430" i="29"/>
  <c r="AI1430" i="29"/>
  <c r="AG1430" i="29"/>
  <c r="AL1429" i="29"/>
  <c r="AI1429" i="29"/>
  <c r="AG1429" i="29"/>
  <c r="AL1428" i="29"/>
  <c r="AI1428" i="29"/>
  <c r="AG1428" i="29"/>
  <c r="AL1427" i="29"/>
  <c r="AI1427" i="29"/>
  <c r="AG1427" i="29"/>
  <c r="AL1426" i="29"/>
  <c r="AI1426" i="29"/>
  <c r="AG1426" i="29"/>
  <c r="AL1425" i="29"/>
  <c r="AI1425" i="29"/>
  <c r="AG1425" i="29"/>
  <c r="AL1424" i="29"/>
  <c r="AI1424" i="29"/>
  <c r="AG1424" i="29"/>
  <c r="AL1423" i="29"/>
  <c r="AI1423" i="29"/>
  <c r="AG1423" i="29"/>
  <c r="AL1422" i="29"/>
  <c r="AI1422" i="29"/>
  <c r="AG1422" i="29"/>
  <c r="AL1421" i="29"/>
  <c r="AI1421" i="29"/>
  <c r="AG1421" i="29"/>
  <c r="AL1420" i="29"/>
  <c r="AI1420" i="29"/>
  <c r="AG1420" i="29"/>
  <c r="AL1419" i="29"/>
  <c r="AI1419" i="29"/>
  <c r="AG1419" i="29"/>
  <c r="AL1418" i="29"/>
  <c r="AI1418" i="29"/>
  <c r="AG1418" i="29"/>
  <c r="AL1417" i="29"/>
  <c r="AI1417" i="29"/>
  <c r="AG1417" i="29"/>
  <c r="AL1416" i="29"/>
  <c r="AI1416" i="29"/>
  <c r="AG1416" i="29"/>
  <c r="AL1415" i="29"/>
  <c r="AI1415" i="29"/>
  <c r="AG1415" i="29"/>
  <c r="AL1414" i="29"/>
  <c r="AI1414" i="29"/>
  <c r="AG1414" i="29"/>
  <c r="AL1413" i="29"/>
  <c r="AI1413" i="29"/>
  <c r="AG1413" i="29"/>
  <c r="AL1412" i="29"/>
  <c r="AI1412" i="29"/>
  <c r="AG1412" i="29"/>
  <c r="AL1411" i="29"/>
  <c r="AI1411" i="29"/>
  <c r="AG1411" i="29"/>
  <c r="AL1410" i="29"/>
  <c r="AI1410" i="29"/>
  <c r="AG1410" i="29"/>
  <c r="AL1409" i="29"/>
  <c r="AI1409" i="29"/>
  <c r="AG1409" i="29"/>
  <c r="AL1408" i="29"/>
  <c r="AI1408" i="29"/>
  <c r="AG1408" i="29"/>
  <c r="AL1407" i="29"/>
  <c r="AI1407" i="29"/>
  <c r="AG1407" i="29"/>
  <c r="AL1406" i="29"/>
  <c r="AI1406" i="29"/>
  <c r="AG1406" i="29"/>
  <c r="AL1405" i="29"/>
  <c r="AI1405" i="29"/>
  <c r="AG1405" i="29"/>
  <c r="AL1404" i="29"/>
  <c r="AI1404" i="29"/>
  <c r="AG1404" i="29"/>
  <c r="AL1403" i="29"/>
  <c r="AI1403" i="29"/>
  <c r="AG1403" i="29"/>
  <c r="AL1402" i="29"/>
  <c r="AI1402" i="29"/>
  <c r="AG1402" i="29"/>
  <c r="AL1401" i="29"/>
  <c r="AI1401" i="29"/>
  <c r="AG1401" i="29"/>
  <c r="AL1400" i="29"/>
  <c r="AI1400" i="29"/>
  <c r="AG1400" i="29"/>
  <c r="AL1399" i="29"/>
  <c r="AI1399" i="29"/>
  <c r="AG1399" i="29"/>
  <c r="AL1398" i="29"/>
  <c r="AI1398" i="29"/>
  <c r="AG1398" i="29"/>
  <c r="AL1397" i="29"/>
  <c r="AI1397" i="29"/>
  <c r="AG1397" i="29"/>
  <c r="AL1396" i="29"/>
  <c r="AI1396" i="29"/>
  <c r="AG1396" i="29"/>
  <c r="AL1395" i="29"/>
  <c r="AI1395" i="29"/>
  <c r="AG1395" i="29"/>
  <c r="AL1394" i="29"/>
  <c r="AI1394" i="29"/>
  <c r="AG1394" i="29"/>
  <c r="AL1393" i="29"/>
  <c r="AI1393" i="29"/>
  <c r="AG1393" i="29"/>
  <c r="AL1392" i="29"/>
  <c r="AI1392" i="29"/>
  <c r="AG1392" i="29"/>
  <c r="AL1391" i="29"/>
  <c r="AI1391" i="29"/>
  <c r="AG1391" i="29"/>
  <c r="AL1390" i="29"/>
  <c r="AI1390" i="29"/>
  <c r="AG1390" i="29"/>
  <c r="AL1389" i="29"/>
  <c r="AI1389" i="29"/>
  <c r="AG1389" i="29"/>
  <c r="AL1388" i="29"/>
  <c r="AI1388" i="29"/>
  <c r="AG1388" i="29"/>
  <c r="AL1387" i="29"/>
  <c r="AI1387" i="29"/>
  <c r="AG1387" i="29"/>
  <c r="AL1386" i="29"/>
  <c r="AI1386" i="29"/>
  <c r="AG1386" i="29"/>
  <c r="AL1385" i="29"/>
  <c r="AI1385" i="29"/>
  <c r="AG1385" i="29"/>
  <c r="AL1384" i="29"/>
  <c r="AI1384" i="29"/>
  <c r="AG1384" i="29"/>
  <c r="AL1383" i="29"/>
  <c r="AI1383" i="29"/>
  <c r="AG1383" i="29"/>
  <c r="AL1382" i="29"/>
  <c r="AI1382" i="29"/>
  <c r="AG1382" i="29"/>
  <c r="AL1381" i="29"/>
  <c r="AI1381" i="29"/>
  <c r="AG1381" i="29"/>
  <c r="AL1380" i="29"/>
  <c r="AI1380" i="29"/>
  <c r="AG1380" i="29"/>
  <c r="AL1379" i="29"/>
  <c r="AI1379" i="29"/>
  <c r="AG1379" i="29"/>
  <c r="AL1378" i="29"/>
  <c r="AI1378" i="29"/>
  <c r="AG1378" i="29"/>
  <c r="AL1377" i="29"/>
  <c r="AI1377" i="29"/>
  <c r="AG1377" i="29"/>
  <c r="AL1376" i="29"/>
  <c r="AI1376" i="29"/>
  <c r="AG1376" i="29"/>
  <c r="AL1375" i="29"/>
  <c r="AI1375" i="29"/>
  <c r="AG1375" i="29"/>
  <c r="AL1374" i="29"/>
  <c r="AI1374" i="29"/>
  <c r="AG1374" i="29"/>
  <c r="AL1373" i="29"/>
  <c r="AI1373" i="29"/>
  <c r="AG1373" i="29"/>
  <c r="AL1372" i="29"/>
  <c r="AI1372" i="29"/>
  <c r="AG1372" i="29"/>
  <c r="AL1371" i="29"/>
  <c r="AI1371" i="29"/>
  <c r="AG1371" i="29"/>
  <c r="AL1370" i="29"/>
  <c r="AI1370" i="29"/>
  <c r="AG1370" i="29"/>
  <c r="AL1369" i="29"/>
  <c r="AI1369" i="29"/>
  <c r="AG1369" i="29"/>
  <c r="AL1368" i="29"/>
  <c r="AI1368" i="29"/>
  <c r="AG1368" i="29"/>
  <c r="AL1367" i="29"/>
  <c r="AI1367" i="29"/>
  <c r="AG1367" i="29"/>
  <c r="AL1366" i="29"/>
  <c r="AI1366" i="29"/>
  <c r="AG1366" i="29"/>
  <c r="AL1365" i="29"/>
  <c r="AI1365" i="29"/>
  <c r="AG1365" i="29"/>
  <c r="AL1364" i="29"/>
  <c r="AI1364" i="29"/>
  <c r="AG1364" i="29"/>
  <c r="AL1363" i="29"/>
  <c r="AI1363" i="29"/>
  <c r="AG1363" i="29"/>
  <c r="AL1362" i="29"/>
  <c r="AI1362" i="29"/>
  <c r="AG1362" i="29"/>
  <c r="AL1361" i="29"/>
  <c r="AI1361" i="29"/>
  <c r="AG1361" i="29"/>
  <c r="AL1360" i="29"/>
  <c r="AI1360" i="29"/>
  <c r="AG1360" i="29"/>
  <c r="AL1359" i="29"/>
  <c r="AI1359" i="29"/>
  <c r="AG1359" i="29"/>
  <c r="AL1358" i="29"/>
  <c r="AI1358" i="29"/>
  <c r="AG1358" i="29"/>
  <c r="AL1357" i="29"/>
  <c r="AI1357" i="29"/>
  <c r="AG1357" i="29"/>
  <c r="AL1356" i="29"/>
  <c r="AI1356" i="29"/>
  <c r="AG1356" i="29"/>
  <c r="AL1355" i="29"/>
  <c r="AI1355" i="29"/>
  <c r="AG1355" i="29"/>
  <c r="AL1354" i="29"/>
  <c r="AI1354" i="29"/>
  <c r="AG1354" i="29"/>
  <c r="AL1353" i="29"/>
  <c r="AI1353" i="29"/>
  <c r="AG1353" i="29"/>
  <c r="AL1352" i="29"/>
  <c r="AI1352" i="29"/>
  <c r="AG1352" i="29"/>
  <c r="AL1351" i="29"/>
  <c r="AI1351" i="29"/>
  <c r="AG1351" i="29"/>
  <c r="AL1350" i="29"/>
  <c r="AI1350" i="29"/>
  <c r="AG1350" i="29"/>
  <c r="AL1349" i="29"/>
  <c r="AI1349" i="29"/>
  <c r="AG1349" i="29"/>
  <c r="AL1348" i="29"/>
  <c r="AI1348" i="29"/>
  <c r="AG1348" i="29"/>
  <c r="AL1347" i="29"/>
  <c r="AI1347" i="29"/>
  <c r="AG1347" i="29"/>
  <c r="AL1346" i="29"/>
  <c r="AI1346" i="29"/>
  <c r="AG1346" i="29"/>
  <c r="AL1345" i="29"/>
  <c r="AI1345" i="29"/>
  <c r="AG1345" i="29"/>
  <c r="AL1344" i="29"/>
  <c r="AI1344" i="29"/>
  <c r="AG1344" i="29"/>
  <c r="AL1343" i="29"/>
  <c r="AI1343" i="29"/>
  <c r="AG1343" i="29"/>
  <c r="AL1342" i="29"/>
  <c r="AI1342" i="29"/>
  <c r="AG1342" i="29"/>
  <c r="AL1341" i="29"/>
  <c r="AI1341" i="29"/>
  <c r="AG1341" i="29"/>
  <c r="AL1340" i="29"/>
  <c r="AI1340" i="29"/>
  <c r="AG1340" i="29"/>
  <c r="AL1339" i="29"/>
  <c r="AI1339" i="29"/>
  <c r="AG1339" i="29"/>
  <c r="AL1338" i="29"/>
  <c r="AI1338" i="29"/>
  <c r="AG1338" i="29"/>
  <c r="AL1337" i="29"/>
  <c r="AI1337" i="29"/>
  <c r="AG1337" i="29"/>
  <c r="AL1336" i="29"/>
  <c r="AI1336" i="29"/>
  <c r="AG1336" i="29"/>
  <c r="AL1335" i="29"/>
  <c r="AI1335" i="29"/>
  <c r="AG1335" i="29"/>
  <c r="AL1334" i="29"/>
  <c r="AI1334" i="29"/>
  <c r="AG1334" i="29"/>
  <c r="AL1333" i="29"/>
  <c r="AI1333" i="29"/>
  <c r="AG1333" i="29"/>
  <c r="AL1332" i="29"/>
  <c r="AI1332" i="29"/>
  <c r="AG1332" i="29"/>
  <c r="AL1331" i="29"/>
  <c r="AI1331" i="29"/>
  <c r="AG1331" i="29"/>
  <c r="AL1330" i="29"/>
  <c r="AI1330" i="29"/>
  <c r="AG1330" i="29"/>
  <c r="AL1329" i="29"/>
  <c r="AI1329" i="29"/>
  <c r="AG1329" i="29"/>
  <c r="AL1328" i="29"/>
  <c r="AI1328" i="29"/>
  <c r="AG1328" i="29"/>
  <c r="AL1327" i="29"/>
  <c r="AI1327" i="29"/>
  <c r="AG1327" i="29"/>
  <c r="AL1326" i="29"/>
  <c r="AI1326" i="29"/>
  <c r="AG1326" i="29"/>
  <c r="AL1325" i="29"/>
  <c r="AI1325" i="29"/>
  <c r="AG1325" i="29"/>
  <c r="AL1324" i="29"/>
  <c r="AI1324" i="29"/>
  <c r="AG1324" i="29"/>
  <c r="AL1323" i="29"/>
  <c r="AI1323" i="29"/>
  <c r="AG1323" i="29"/>
  <c r="AL1322" i="29"/>
  <c r="AI1322" i="29"/>
  <c r="AG1322" i="29"/>
  <c r="AL1321" i="29"/>
  <c r="AI1321" i="29"/>
  <c r="AG1321" i="29"/>
  <c r="AL1320" i="29"/>
  <c r="AI1320" i="29"/>
  <c r="AG1320" i="29"/>
  <c r="AL1319" i="29"/>
  <c r="AI1319" i="29"/>
  <c r="AG1319" i="29"/>
  <c r="AL1318" i="29"/>
  <c r="AI1318" i="29"/>
  <c r="AG1318" i="29"/>
  <c r="AL1317" i="29"/>
  <c r="AI1317" i="29"/>
  <c r="AG1317" i="29"/>
  <c r="AL1316" i="29"/>
  <c r="AI1316" i="29"/>
  <c r="AG1316" i="29"/>
  <c r="AL1315" i="29"/>
  <c r="AI1315" i="29"/>
  <c r="AG1315" i="29"/>
  <c r="AL1314" i="29"/>
  <c r="AI1314" i="29"/>
  <c r="AG1314" i="29"/>
  <c r="AL1313" i="29"/>
  <c r="AI1313" i="29"/>
  <c r="AG1313" i="29"/>
  <c r="AL1312" i="29"/>
  <c r="AI1312" i="29"/>
  <c r="AG1312" i="29"/>
  <c r="AL1311" i="29"/>
  <c r="AI1311" i="29"/>
  <c r="AG1311" i="29"/>
  <c r="AL1310" i="29"/>
  <c r="AI1310" i="29"/>
  <c r="AG1310" i="29"/>
  <c r="AL1309" i="29"/>
  <c r="AI1309" i="29"/>
  <c r="AG1309" i="29"/>
  <c r="AL1308" i="29"/>
  <c r="AI1308" i="29"/>
  <c r="AG1308" i="29"/>
  <c r="AL1307" i="29"/>
  <c r="AI1307" i="29"/>
  <c r="AG1307" i="29"/>
  <c r="AL1306" i="29"/>
  <c r="AI1306" i="29"/>
  <c r="AG1306" i="29"/>
  <c r="AL1305" i="29"/>
  <c r="AI1305" i="29"/>
  <c r="AG1305" i="29"/>
  <c r="AL1304" i="29"/>
  <c r="AI1304" i="29"/>
  <c r="AG1304" i="29"/>
  <c r="AL1303" i="29"/>
  <c r="AI1303" i="29"/>
  <c r="AG1303" i="29"/>
  <c r="AL1302" i="29"/>
  <c r="AI1302" i="29"/>
  <c r="AG1302" i="29"/>
  <c r="AL1301" i="29"/>
  <c r="AI1301" i="29"/>
  <c r="AG1301" i="29"/>
  <c r="AL1300" i="29"/>
  <c r="AI1300" i="29"/>
  <c r="AG1300" i="29"/>
  <c r="AL1299" i="29"/>
  <c r="AI1299" i="29"/>
  <c r="AG1299" i="29"/>
  <c r="AL1298" i="29"/>
  <c r="AI1298" i="29"/>
  <c r="AG1298" i="29"/>
  <c r="AL1297" i="29"/>
  <c r="AI1297" i="29"/>
  <c r="AG1297" i="29"/>
  <c r="AL1296" i="29"/>
  <c r="AI1296" i="29"/>
  <c r="AG1296" i="29"/>
  <c r="AL1295" i="29"/>
  <c r="AI1295" i="29"/>
  <c r="AG1295" i="29"/>
  <c r="AL1294" i="29"/>
  <c r="AI1294" i="29"/>
  <c r="AG1294" i="29"/>
  <c r="AL1293" i="29"/>
  <c r="AI1293" i="29"/>
  <c r="AG1293" i="29"/>
  <c r="AL1292" i="29"/>
  <c r="AI1292" i="29"/>
  <c r="AG1292" i="29"/>
  <c r="AL1291" i="29"/>
  <c r="AI1291" i="29"/>
  <c r="AG1291" i="29"/>
  <c r="AL1290" i="29"/>
  <c r="AI1290" i="29"/>
  <c r="AG1290" i="29"/>
  <c r="AL1289" i="29"/>
  <c r="AI1289" i="29"/>
  <c r="AG1289" i="29"/>
  <c r="AL1288" i="29"/>
  <c r="AI1288" i="29"/>
  <c r="AG1288" i="29"/>
  <c r="AL1287" i="29"/>
  <c r="AI1287" i="29"/>
  <c r="AG1287" i="29"/>
  <c r="AL1286" i="29"/>
  <c r="AI1286" i="29"/>
  <c r="AG1286" i="29"/>
  <c r="AL1285" i="29"/>
  <c r="AI1285" i="29"/>
  <c r="AG1285" i="29"/>
  <c r="AL1284" i="29"/>
  <c r="AI1284" i="29"/>
  <c r="AG1284" i="29"/>
  <c r="AL1283" i="29"/>
  <c r="AI1283" i="29"/>
  <c r="AG1283" i="29"/>
  <c r="AL1282" i="29"/>
  <c r="AI1282" i="29"/>
  <c r="AG1282" i="29"/>
  <c r="AL1281" i="29"/>
  <c r="AI1281" i="29"/>
  <c r="AG1281" i="29"/>
  <c r="AL1280" i="29"/>
  <c r="AI1280" i="29"/>
  <c r="AG1280" i="29"/>
  <c r="AL1279" i="29"/>
  <c r="AI1279" i="29"/>
  <c r="AG1279" i="29"/>
  <c r="AL1278" i="29"/>
  <c r="AI1278" i="29"/>
  <c r="AG1278" i="29"/>
  <c r="AL1277" i="29"/>
  <c r="AI1277" i="29"/>
  <c r="AG1277" i="29"/>
  <c r="AL1276" i="29"/>
  <c r="AI1276" i="29"/>
  <c r="AG1276" i="29"/>
  <c r="AL1275" i="29"/>
  <c r="AI1275" i="29"/>
  <c r="AG1275" i="29"/>
  <c r="AL1274" i="29"/>
  <c r="AI1274" i="29"/>
  <c r="AG1274" i="29"/>
  <c r="AL1273" i="29"/>
  <c r="AI1273" i="29"/>
  <c r="AG1273" i="29"/>
  <c r="AL1272" i="29"/>
  <c r="AI1272" i="29"/>
  <c r="AG1272" i="29"/>
  <c r="AL1271" i="29"/>
  <c r="AI1271" i="29"/>
  <c r="AG1271" i="29"/>
  <c r="AL1270" i="29"/>
  <c r="AI1270" i="29"/>
  <c r="AG1270" i="29"/>
  <c r="AL1269" i="29"/>
  <c r="AI1269" i="29"/>
  <c r="AG1269" i="29"/>
  <c r="AL1268" i="29"/>
  <c r="AI1268" i="29"/>
  <c r="AG1268" i="29"/>
  <c r="AL1267" i="29"/>
  <c r="AI1267" i="29"/>
  <c r="AG1267" i="29"/>
  <c r="AL1266" i="29"/>
  <c r="AI1266" i="29"/>
  <c r="AG1266" i="29"/>
  <c r="AL1265" i="29"/>
  <c r="AI1265" i="29"/>
  <c r="AG1265" i="29"/>
  <c r="AL1264" i="29"/>
  <c r="AI1264" i="29"/>
  <c r="AG1264" i="29"/>
  <c r="AL1263" i="29"/>
  <c r="AI1263" i="29"/>
  <c r="AG1263" i="29"/>
  <c r="AL1262" i="29"/>
  <c r="AI1262" i="29"/>
  <c r="AG1262" i="29"/>
  <c r="AL1261" i="29"/>
  <c r="AI1261" i="29"/>
  <c r="AG1261" i="29"/>
  <c r="AL1260" i="29"/>
  <c r="AI1260" i="29"/>
  <c r="AG1260" i="29"/>
  <c r="AL1259" i="29"/>
  <c r="AI1259" i="29"/>
  <c r="AG1259" i="29"/>
  <c r="AL1258" i="29"/>
  <c r="AI1258" i="29"/>
  <c r="AG1258" i="29"/>
  <c r="AL1257" i="29"/>
  <c r="AI1257" i="29"/>
  <c r="AG1257" i="29"/>
  <c r="AL1256" i="29"/>
  <c r="AI1256" i="29"/>
  <c r="AG1256" i="29"/>
  <c r="AL1255" i="29"/>
  <c r="AI1255" i="29"/>
  <c r="AG1255" i="29"/>
  <c r="AL1254" i="29"/>
  <c r="AI1254" i="29"/>
  <c r="AG1254" i="29"/>
  <c r="AL1253" i="29"/>
  <c r="AI1253" i="29"/>
  <c r="AG1253" i="29"/>
  <c r="AL1252" i="29"/>
  <c r="AI1252" i="29"/>
  <c r="AG1252" i="29"/>
  <c r="AL1251" i="29"/>
  <c r="AI1251" i="29"/>
  <c r="AG1251" i="29"/>
  <c r="AL1250" i="29"/>
  <c r="AI1250" i="29"/>
  <c r="AG1250" i="29"/>
  <c r="AL1249" i="29"/>
  <c r="AI1249" i="29"/>
  <c r="AG1249" i="29"/>
  <c r="AL1248" i="29"/>
  <c r="AI1248" i="29"/>
  <c r="AG1248" i="29"/>
  <c r="AL1247" i="29"/>
  <c r="AI1247" i="29"/>
  <c r="AG1247" i="29"/>
  <c r="AL1246" i="29"/>
  <c r="AI1246" i="29"/>
  <c r="AG1246" i="29"/>
  <c r="AL1245" i="29"/>
  <c r="AI1245" i="29"/>
  <c r="AG1245" i="29"/>
  <c r="AL1244" i="29"/>
  <c r="AI1244" i="29"/>
  <c r="AG1244" i="29"/>
  <c r="AL1243" i="29"/>
  <c r="AI1243" i="29"/>
  <c r="AG1243" i="29"/>
  <c r="AL1242" i="29"/>
  <c r="AI1242" i="29"/>
  <c r="AG1242" i="29"/>
  <c r="AL1241" i="29"/>
  <c r="AI1241" i="29"/>
  <c r="AG1241" i="29"/>
  <c r="AL1240" i="29"/>
  <c r="AI1240" i="29"/>
  <c r="AG1240" i="29"/>
  <c r="AL1239" i="29"/>
  <c r="AI1239" i="29"/>
  <c r="AG1239" i="29"/>
  <c r="AL1238" i="29"/>
  <c r="AI1238" i="29"/>
  <c r="AG1238" i="29"/>
  <c r="AL1237" i="29"/>
  <c r="AI1237" i="29"/>
  <c r="AG1237" i="29"/>
  <c r="AL1236" i="29"/>
  <c r="AI1236" i="29"/>
  <c r="AG1236" i="29"/>
  <c r="AL1235" i="29"/>
  <c r="AI1235" i="29"/>
  <c r="AG1235" i="29"/>
  <c r="AL1234" i="29"/>
  <c r="AI1234" i="29"/>
  <c r="AG1234" i="29"/>
  <c r="AL1233" i="29"/>
  <c r="AI1233" i="29"/>
  <c r="AG1233" i="29"/>
  <c r="AL1232" i="29"/>
  <c r="AI1232" i="29"/>
  <c r="AG1232" i="29"/>
  <c r="AL1231" i="29"/>
  <c r="AI1231" i="29"/>
  <c r="AG1231" i="29"/>
  <c r="AL1230" i="29"/>
  <c r="AI1230" i="29"/>
  <c r="AG1230" i="29"/>
  <c r="AL1229" i="29"/>
  <c r="AI1229" i="29"/>
  <c r="AG1229" i="29"/>
  <c r="AL1228" i="29"/>
  <c r="AI1228" i="29"/>
  <c r="AG1228" i="29"/>
  <c r="AL1227" i="29"/>
  <c r="AI1227" i="29"/>
  <c r="AG1227" i="29"/>
  <c r="AL1226" i="29"/>
  <c r="AI1226" i="29"/>
  <c r="AG1226" i="29"/>
  <c r="AL1225" i="29"/>
  <c r="AI1225" i="29"/>
  <c r="AG1225" i="29"/>
  <c r="AL1224" i="29"/>
  <c r="AI1224" i="29"/>
  <c r="AG1224" i="29"/>
  <c r="AL1223" i="29"/>
  <c r="AI1223" i="29"/>
  <c r="AG1223" i="29"/>
  <c r="AL1222" i="29"/>
  <c r="AI1222" i="29"/>
  <c r="AG1222" i="29"/>
  <c r="AL1221" i="29"/>
  <c r="AI1221" i="29"/>
  <c r="AG1221" i="29"/>
  <c r="AL1220" i="29"/>
  <c r="AI1220" i="29"/>
  <c r="AG1220" i="29"/>
  <c r="AL1219" i="29"/>
  <c r="AI1219" i="29"/>
  <c r="AG1219" i="29"/>
  <c r="AL1218" i="29"/>
  <c r="AI1218" i="29"/>
  <c r="AG1218" i="29"/>
  <c r="AL1217" i="29"/>
  <c r="AI1217" i="29"/>
  <c r="AG1217" i="29"/>
  <c r="AL1216" i="29"/>
  <c r="AI1216" i="29"/>
  <c r="AG1216" i="29"/>
  <c r="AL1215" i="29"/>
  <c r="AI1215" i="29"/>
  <c r="AG1215" i="29"/>
  <c r="AL1214" i="29"/>
  <c r="AI1214" i="29"/>
  <c r="AG1214" i="29"/>
  <c r="AL1213" i="29"/>
  <c r="AI1213" i="29"/>
  <c r="AG1213" i="29"/>
  <c r="AL1212" i="29"/>
  <c r="AI1212" i="29"/>
  <c r="AG1212" i="29"/>
  <c r="AL1211" i="29"/>
  <c r="AI1211" i="29"/>
  <c r="AG1211" i="29"/>
  <c r="AL1210" i="29"/>
  <c r="AI1210" i="29"/>
  <c r="AG1210" i="29"/>
  <c r="AL1209" i="29"/>
  <c r="AI1209" i="29"/>
  <c r="AG1209" i="29"/>
  <c r="AL1208" i="29"/>
  <c r="AI1208" i="29"/>
  <c r="AG1208" i="29"/>
  <c r="AL1207" i="29"/>
  <c r="AI1207" i="29"/>
  <c r="AG1207" i="29"/>
  <c r="AL1206" i="29"/>
  <c r="AI1206" i="29"/>
  <c r="AG1206" i="29"/>
  <c r="AL1205" i="29"/>
  <c r="AI1205" i="29"/>
  <c r="AG1205" i="29"/>
  <c r="AL1204" i="29"/>
  <c r="AI1204" i="29"/>
  <c r="AG1204" i="29"/>
  <c r="AL1203" i="29"/>
  <c r="AI1203" i="29"/>
  <c r="AG1203" i="29"/>
  <c r="AL1202" i="29"/>
  <c r="AI1202" i="29"/>
  <c r="AG1202" i="29"/>
  <c r="AL1201" i="29"/>
  <c r="AI1201" i="29"/>
  <c r="AG1201" i="29"/>
  <c r="AL1200" i="29"/>
  <c r="AI1200" i="29"/>
  <c r="AG1200" i="29"/>
  <c r="AL1199" i="29"/>
  <c r="AI1199" i="29"/>
  <c r="AG1199" i="29"/>
  <c r="AL1198" i="29"/>
  <c r="AI1198" i="29"/>
  <c r="AG1198" i="29"/>
  <c r="AL1197" i="29"/>
  <c r="AI1197" i="29"/>
  <c r="AG1197" i="29"/>
  <c r="AL1196" i="29"/>
  <c r="AI1196" i="29"/>
  <c r="AG1196" i="29"/>
  <c r="AL1195" i="29"/>
  <c r="AI1195" i="29"/>
  <c r="AG1195" i="29"/>
  <c r="AL1194" i="29"/>
  <c r="AI1194" i="29"/>
  <c r="AG1194" i="29"/>
  <c r="AL1193" i="29"/>
  <c r="AI1193" i="29"/>
  <c r="AG1193" i="29"/>
  <c r="AL1192" i="29"/>
  <c r="AI1192" i="29"/>
  <c r="AG1192" i="29"/>
  <c r="AL1191" i="29"/>
  <c r="AI1191" i="29"/>
  <c r="AG1191" i="29"/>
  <c r="AL1190" i="29"/>
  <c r="AI1190" i="29"/>
  <c r="AG1190" i="29"/>
  <c r="AL1189" i="29"/>
  <c r="AI1189" i="29"/>
  <c r="AG1189" i="29"/>
  <c r="AL1188" i="29"/>
  <c r="AI1188" i="29"/>
  <c r="AG1188" i="29"/>
  <c r="AL1187" i="29"/>
  <c r="AI1187" i="29"/>
  <c r="AG1187" i="29"/>
  <c r="AL1186" i="29"/>
  <c r="AI1186" i="29"/>
  <c r="AG1186" i="29"/>
  <c r="AL1185" i="29"/>
  <c r="AI1185" i="29"/>
  <c r="AG1185" i="29"/>
  <c r="AL1184" i="29"/>
  <c r="AI1184" i="29"/>
  <c r="AG1184" i="29"/>
  <c r="AL1183" i="29"/>
  <c r="AI1183" i="29"/>
  <c r="AG1183" i="29"/>
  <c r="AL1182" i="29"/>
  <c r="AI1182" i="29"/>
  <c r="AG1182" i="29"/>
  <c r="AL1181" i="29"/>
  <c r="AI1181" i="29"/>
  <c r="AG1181" i="29"/>
  <c r="AL1180" i="29"/>
  <c r="AI1180" i="29"/>
  <c r="AG1180" i="29"/>
  <c r="AL1179" i="29"/>
  <c r="AI1179" i="29"/>
  <c r="AG1179" i="29"/>
  <c r="AL1178" i="29"/>
  <c r="AI1178" i="29"/>
  <c r="AG1178" i="29"/>
  <c r="AL1177" i="29"/>
  <c r="AI1177" i="29"/>
  <c r="AG1177" i="29"/>
  <c r="AL1176" i="29"/>
  <c r="AI1176" i="29"/>
  <c r="AG1176" i="29"/>
  <c r="AL1175" i="29"/>
  <c r="AI1175" i="29"/>
  <c r="AG1175" i="29"/>
  <c r="AL1174" i="29"/>
  <c r="AI1174" i="29"/>
  <c r="AG1174" i="29"/>
  <c r="AL1173" i="29"/>
  <c r="AI1173" i="29"/>
  <c r="AG1173" i="29"/>
  <c r="AL1172" i="29"/>
  <c r="AI1172" i="29"/>
  <c r="AG1172" i="29"/>
  <c r="AL1171" i="29"/>
  <c r="AI1171" i="29"/>
  <c r="AG1171" i="29"/>
  <c r="AL1170" i="29"/>
  <c r="AI1170" i="29"/>
  <c r="AG1170" i="29"/>
  <c r="AL1169" i="29"/>
  <c r="AI1169" i="29"/>
  <c r="AG1169" i="29"/>
  <c r="AL1168" i="29"/>
  <c r="AI1168" i="29"/>
  <c r="AG1168" i="29"/>
  <c r="AL1167" i="29"/>
  <c r="AI1167" i="29"/>
  <c r="AG1167" i="29"/>
  <c r="AL1166" i="29"/>
  <c r="AI1166" i="29"/>
  <c r="AG1166" i="29"/>
  <c r="AL1165" i="29"/>
  <c r="AI1165" i="29"/>
  <c r="AG1165" i="29"/>
  <c r="AL1164" i="29"/>
  <c r="AI1164" i="29"/>
  <c r="AG1164" i="29"/>
  <c r="AL1163" i="29"/>
  <c r="AI1163" i="29"/>
  <c r="AG1163" i="29"/>
  <c r="AL1162" i="29"/>
  <c r="AI1162" i="29"/>
  <c r="AG1162" i="29"/>
  <c r="AL1161" i="29"/>
  <c r="AI1161" i="29"/>
  <c r="AG1161" i="29"/>
  <c r="AL1160" i="29"/>
  <c r="AI1160" i="29"/>
  <c r="AG1160" i="29"/>
  <c r="AL1159" i="29"/>
  <c r="AI1159" i="29"/>
  <c r="AG1159" i="29"/>
  <c r="AL1158" i="29"/>
  <c r="AI1158" i="29"/>
  <c r="AG1158" i="29"/>
  <c r="AL1157" i="29"/>
  <c r="AI1157" i="29"/>
  <c r="AG1157" i="29"/>
  <c r="AL1156" i="29"/>
  <c r="AI1156" i="29"/>
  <c r="AG1156" i="29"/>
  <c r="AL1155" i="29"/>
  <c r="AI1155" i="29"/>
  <c r="AG1155" i="29"/>
  <c r="AL1154" i="29"/>
  <c r="AI1154" i="29"/>
  <c r="AG1154" i="29"/>
  <c r="AL1153" i="29"/>
  <c r="AI1153" i="29"/>
  <c r="AG1153" i="29"/>
  <c r="AL1152" i="29"/>
  <c r="AI1152" i="29"/>
  <c r="AG1152" i="29"/>
  <c r="AL1151" i="29"/>
  <c r="AI1151" i="29"/>
  <c r="AG1151" i="29"/>
  <c r="AL1150" i="29"/>
  <c r="AI1150" i="29"/>
  <c r="AG1150" i="29"/>
  <c r="AL1149" i="29"/>
  <c r="AI1149" i="29"/>
  <c r="AG1149" i="29"/>
  <c r="AL1148" i="29"/>
  <c r="AI1148" i="29"/>
  <c r="AG1148" i="29"/>
  <c r="AL1147" i="29"/>
  <c r="AI1147" i="29"/>
  <c r="AG1147" i="29"/>
  <c r="AL1146" i="29"/>
  <c r="AI1146" i="29"/>
  <c r="AG1146" i="29"/>
  <c r="AL1145" i="29"/>
  <c r="AI1145" i="29"/>
  <c r="AG1145" i="29"/>
  <c r="AL1144" i="29"/>
  <c r="AI1144" i="29"/>
  <c r="AG1144" i="29"/>
  <c r="AL1143" i="29"/>
  <c r="AI1143" i="29"/>
  <c r="AG1143" i="29"/>
  <c r="AL1142" i="29"/>
  <c r="AI1142" i="29"/>
  <c r="AG1142" i="29"/>
  <c r="AL1141" i="29"/>
  <c r="AI1141" i="29"/>
  <c r="AG1141" i="29"/>
  <c r="AL1140" i="29"/>
  <c r="AI1140" i="29"/>
  <c r="AG1140" i="29"/>
  <c r="AL1139" i="29"/>
  <c r="AI1139" i="29"/>
  <c r="AG1139" i="29"/>
  <c r="AL1138" i="29"/>
  <c r="AI1138" i="29"/>
  <c r="AG1138" i="29"/>
  <c r="AL1137" i="29"/>
  <c r="AI1137" i="29"/>
  <c r="AG1137" i="29"/>
  <c r="AL1136" i="29"/>
  <c r="AI1136" i="29"/>
  <c r="AG1136" i="29"/>
  <c r="AL1135" i="29"/>
  <c r="AI1135" i="29"/>
  <c r="AG1135" i="29"/>
  <c r="AL1134" i="29"/>
  <c r="AI1134" i="29"/>
  <c r="AG1134" i="29"/>
  <c r="AL1133" i="29"/>
  <c r="AI1133" i="29"/>
  <c r="AG1133" i="29"/>
  <c r="AL1132" i="29"/>
  <c r="AI1132" i="29"/>
  <c r="AG1132" i="29"/>
  <c r="AL1131" i="29"/>
  <c r="AI1131" i="29"/>
  <c r="AG1131" i="29"/>
  <c r="AL1130" i="29"/>
  <c r="AI1130" i="29"/>
  <c r="AG1130" i="29"/>
  <c r="AL1129" i="29"/>
  <c r="AI1129" i="29"/>
  <c r="AG1129" i="29"/>
  <c r="AL1128" i="29"/>
  <c r="AI1128" i="29"/>
  <c r="AG1128" i="29"/>
  <c r="AL1127" i="29"/>
  <c r="AI1127" i="29"/>
  <c r="AG1127" i="29"/>
  <c r="AL1126" i="29"/>
  <c r="AI1126" i="29"/>
  <c r="AG1126" i="29"/>
  <c r="AL1125" i="29"/>
  <c r="AI1125" i="29"/>
  <c r="AG1125" i="29"/>
  <c r="AL1124" i="29"/>
  <c r="AI1124" i="29"/>
  <c r="AG1124" i="29"/>
  <c r="AL1123" i="29"/>
  <c r="AI1123" i="29"/>
  <c r="AG1123" i="29"/>
  <c r="AL1122" i="29"/>
  <c r="AI1122" i="29"/>
  <c r="AG1122" i="29"/>
  <c r="AL1121" i="29"/>
  <c r="AI1121" i="29"/>
  <c r="AG1121" i="29"/>
  <c r="AL1120" i="29"/>
  <c r="AI1120" i="29"/>
  <c r="AG1120" i="29"/>
  <c r="AL1119" i="29"/>
  <c r="AI1119" i="29"/>
  <c r="AG1119" i="29"/>
  <c r="AL1118" i="29"/>
  <c r="AI1118" i="29"/>
  <c r="AG1118" i="29"/>
  <c r="AL1117" i="29"/>
  <c r="AI1117" i="29"/>
  <c r="AG1117" i="29"/>
  <c r="AL1116" i="29"/>
  <c r="AI1116" i="29"/>
  <c r="AG1116" i="29"/>
  <c r="AL1115" i="29"/>
  <c r="AI1115" i="29"/>
  <c r="AG1115" i="29"/>
  <c r="AL1114" i="29"/>
  <c r="AI1114" i="29"/>
  <c r="AG1114" i="29"/>
  <c r="AL1113" i="29"/>
  <c r="AI1113" i="29"/>
  <c r="AG1113" i="29"/>
  <c r="AL1112" i="29"/>
  <c r="AI1112" i="29"/>
  <c r="AG1112" i="29"/>
  <c r="AL1111" i="29"/>
  <c r="AI1111" i="29"/>
  <c r="AG1111" i="29"/>
  <c r="AL1110" i="29"/>
  <c r="AI1110" i="29"/>
  <c r="AG1110" i="29"/>
  <c r="AL1109" i="29"/>
  <c r="AI1109" i="29"/>
  <c r="AG1109" i="29"/>
  <c r="AL1108" i="29"/>
  <c r="AI1108" i="29"/>
  <c r="AG1108" i="29"/>
  <c r="AL1107" i="29"/>
  <c r="AI1107" i="29"/>
  <c r="AG1107" i="29"/>
  <c r="AL1106" i="29"/>
  <c r="AI1106" i="29"/>
  <c r="AG1106" i="29"/>
  <c r="AL1105" i="29"/>
  <c r="AI1105" i="29"/>
  <c r="AG1105" i="29"/>
  <c r="AL1104" i="29"/>
  <c r="AI1104" i="29"/>
  <c r="AG1104" i="29"/>
  <c r="AL1103" i="29"/>
  <c r="AI1103" i="29"/>
  <c r="AG1103" i="29"/>
  <c r="AL1102" i="29"/>
  <c r="AI1102" i="29"/>
  <c r="AG1102" i="29"/>
  <c r="AL1101" i="29"/>
  <c r="AI1101" i="29"/>
  <c r="AG1101" i="29"/>
  <c r="AL1100" i="29"/>
  <c r="AI1100" i="29"/>
  <c r="AG1100" i="29"/>
  <c r="AL1099" i="29"/>
  <c r="AI1099" i="29"/>
  <c r="AG1099" i="29"/>
  <c r="AL1098" i="29"/>
  <c r="AI1098" i="29"/>
  <c r="AG1098" i="29"/>
  <c r="AL1097" i="29"/>
  <c r="AI1097" i="29"/>
  <c r="AG1097" i="29"/>
  <c r="AL1096" i="29"/>
  <c r="AI1096" i="29"/>
  <c r="AG1096" i="29"/>
  <c r="AL1095" i="29"/>
  <c r="AI1095" i="29"/>
  <c r="AG1095" i="29"/>
  <c r="AL1094" i="29"/>
  <c r="AI1094" i="29"/>
  <c r="AG1094" i="29"/>
  <c r="AL1093" i="29"/>
  <c r="AI1093" i="29"/>
  <c r="AG1093" i="29"/>
  <c r="AL1092" i="29"/>
  <c r="AI1092" i="29"/>
  <c r="AG1092" i="29"/>
  <c r="AL1091" i="29"/>
  <c r="AI1091" i="29"/>
  <c r="AG1091" i="29"/>
  <c r="AL1090" i="29"/>
  <c r="AI1090" i="29"/>
  <c r="AG1090" i="29"/>
  <c r="AL1089" i="29"/>
  <c r="AI1089" i="29"/>
  <c r="AG1089" i="29"/>
  <c r="AL1088" i="29"/>
  <c r="AI1088" i="29"/>
  <c r="AG1088" i="29"/>
  <c r="AL1087" i="29"/>
  <c r="AI1087" i="29"/>
  <c r="AG1087" i="29"/>
  <c r="AL1086" i="29"/>
  <c r="AI1086" i="29"/>
  <c r="AG1086" i="29"/>
  <c r="AL1085" i="29"/>
  <c r="AI1085" i="29"/>
  <c r="AG1085" i="29"/>
  <c r="AL1084" i="29"/>
  <c r="AI1084" i="29"/>
  <c r="AG1084" i="29"/>
  <c r="AL1083" i="29"/>
  <c r="AI1083" i="29"/>
  <c r="AG1083" i="29"/>
  <c r="AL1082" i="29"/>
  <c r="AI1082" i="29"/>
  <c r="AG1082" i="29"/>
  <c r="AL1081" i="29"/>
  <c r="AI1081" i="29"/>
  <c r="AG1081" i="29"/>
  <c r="AL1080" i="29"/>
  <c r="AI1080" i="29"/>
  <c r="AG1080" i="29"/>
  <c r="AL1079" i="29"/>
  <c r="AI1079" i="29"/>
  <c r="AG1079" i="29"/>
  <c r="AL1078" i="29"/>
  <c r="AI1078" i="29"/>
  <c r="AG1078" i="29"/>
  <c r="AL1077" i="29"/>
  <c r="AI1077" i="29"/>
  <c r="AG1077" i="29"/>
  <c r="AL1076" i="29"/>
  <c r="AI1076" i="29"/>
  <c r="AG1076" i="29"/>
  <c r="AL1075" i="29"/>
  <c r="AI1075" i="29"/>
  <c r="AG1075" i="29"/>
  <c r="AL1074" i="29"/>
  <c r="AI1074" i="29"/>
  <c r="AG1074" i="29"/>
  <c r="AL1073" i="29"/>
  <c r="AI1073" i="29"/>
  <c r="AG1073" i="29"/>
  <c r="AL1072" i="29"/>
  <c r="AI1072" i="29"/>
  <c r="AG1072" i="29"/>
  <c r="AL1071" i="29"/>
  <c r="AI1071" i="29"/>
  <c r="AG1071" i="29"/>
  <c r="AL1070" i="29"/>
  <c r="AI1070" i="29"/>
  <c r="AG1070" i="29"/>
  <c r="AL1069" i="29"/>
  <c r="AI1069" i="29"/>
  <c r="AG1069" i="29"/>
  <c r="AL1068" i="29"/>
  <c r="AI1068" i="29"/>
  <c r="AG1068" i="29"/>
  <c r="AL1067" i="29"/>
  <c r="AI1067" i="29"/>
  <c r="AG1067" i="29"/>
  <c r="AL1066" i="29"/>
  <c r="AI1066" i="29"/>
  <c r="AG1066" i="29"/>
  <c r="AL1065" i="29"/>
  <c r="AI1065" i="29"/>
  <c r="AG1065" i="29"/>
  <c r="AL1064" i="29"/>
  <c r="AI1064" i="29"/>
  <c r="AG1064" i="29"/>
  <c r="AL1063" i="29"/>
  <c r="AI1063" i="29"/>
  <c r="AG1063" i="29"/>
  <c r="AL1062" i="29"/>
  <c r="AI1062" i="29"/>
  <c r="AG1062" i="29"/>
  <c r="AL1061" i="29"/>
  <c r="AI1061" i="29"/>
  <c r="AG1061" i="29"/>
  <c r="AL1060" i="29"/>
  <c r="AI1060" i="29"/>
  <c r="AG1060" i="29"/>
  <c r="AL1059" i="29"/>
  <c r="AI1059" i="29"/>
  <c r="AG1059" i="29"/>
  <c r="AL1058" i="29"/>
  <c r="AI1058" i="29"/>
  <c r="AG1058" i="29"/>
  <c r="AL1057" i="29"/>
  <c r="AI1057" i="29"/>
  <c r="AG1057" i="29"/>
  <c r="AL1056" i="29"/>
  <c r="AI1056" i="29"/>
  <c r="AG1056" i="29"/>
  <c r="AL1055" i="29"/>
  <c r="AI1055" i="29"/>
  <c r="AG1055" i="29"/>
  <c r="AL1054" i="29"/>
  <c r="AI1054" i="29"/>
  <c r="AG1054" i="29"/>
  <c r="AL1053" i="29"/>
  <c r="AI1053" i="29"/>
  <c r="AG1053" i="29"/>
  <c r="AL1052" i="29"/>
  <c r="AI1052" i="29"/>
  <c r="AG1052" i="29"/>
  <c r="AL1051" i="29"/>
  <c r="AI1051" i="29"/>
  <c r="AG1051" i="29"/>
  <c r="AL1050" i="29"/>
  <c r="AI1050" i="29"/>
  <c r="AG1050" i="29"/>
  <c r="AL1049" i="29"/>
  <c r="AI1049" i="29"/>
  <c r="AG1049" i="29"/>
  <c r="AL1048" i="29"/>
  <c r="AI1048" i="29"/>
  <c r="AG1048" i="29"/>
  <c r="AL1047" i="29"/>
  <c r="AI1047" i="29"/>
  <c r="AG1047" i="29"/>
  <c r="AL1046" i="29"/>
  <c r="AI1046" i="29"/>
  <c r="AG1046" i="29"/>
  <c r="AL1045" i="29"/>
  <c r="AI1045" i="29"/>
  <c r="AG1045" i="29"/>
  <c r="AL1044" i="29"/>
  <c r="AI1044" i="29"/>
  <c r="AG1044" i="29"/>
  <c r="AL1043" i="29"/>
  <c r="AI1043" i="29"/>
  <c r="AG1043" i="29"/>
  <c r="AL1042" i="29"/>
  <c r="AI1042" i="29"/>
  <c r="AG1042" i="29"/>
  <c r="AL1041" i="29"/>
  <c r="AI1041" i="29"/>
  <c r="AG1041" i="29"/>
  <c r="AL1040" i="29"/>
  <c r="AI1040" i="29"/>
  <c r="AG1040" i="29"/>
  <c r="AL1039" i="29"/>
  <c r="AI1039" i="29"/>
  <c r="AG1039" i="29"/>
  <c r="AL1038" i="29"/>
  <c r="AI1038" i="29"/>
  <c r="AG1038" i="29"/>
  <c r="AL1037" i="29"/>
  <c r="AI1037" i="29"/>
  <c r="AG1037" i="29"/>
  <c r="AL1036" i="29"/>
  <c r="AI1036" i="29"/>
  <c r="AG1036" i="29"/>
  <c r="AL1035" i="29"/>
  <c r="AI1035" i="29"/>
  <c r="AG1035" i="29"/>
  <c r="AL1034" i="29"/>
  <c r="AI1034" i="29"/>
  <c r="AG1034" i="29"/>
  <c r="AL1033" i="29"/>
  <c r="AI1033" i="29"/>
  <c r="AG1033" i="29"/>
  <c r="AL1032" i="29"/>
  <c r="AI1032" i="29"/>
  <c r="AG1032" i="29"/>
  <c r="AL1031" i="29"/>
  <c r="AI1031" i="29"/>
  <c r="AG1031" i="29"/>
  <c r="AL1030" i="29"/>
  <c r="AI1030" i="29"/>
  <c r="AG1030" i="29"/>
  <c r="AL1029" i="29"/>
  <c r="AI1029" i="29"/>
  <c r="AG1029" i="29"/>
  <c r="AL1028" i="29"/>
  <c r="AI1028" i="29"/>
  <c r="AG1028" i="29"/>
  <c r="AL1027" i="29"/>
  <c r="AI1027" i="29"/>
  <c r="AG1027" i="29"/>
  <c r="AL1026" i="29"/>
  <c r="AI1026" i="29"/>
  <c r="AG1026" i="29"/>
  <c r="AL1025" i="29"/>
  <c r="AI1025" i="29"/>
  <c r="AG1025" i="29"/>
  <c r="AL1024" i="29"/>
  <c r="AI1024" i="29"/>
  <c r="AG1024" i="29"/>
  <c r="AL1023" i="29"/>
  <c r="AI1023" i="29"/>
  <c r="AG1023" i="29"/>
  <c r="AL1022" i="29"/>
  <c r="AI1022" i="29"/>
  <c r="AG1022" i="29"/>
  <c r="AL1021" i="29"/>
  <c r="AI1021" i="29"/>
  <c r="AG1021" i="29"/>
  <c r="AL1020" i="29"/>
  <c r="AI1020" i="29"/>
  <c r="AG1020" i="29"/>
  <c r="AL1019" i="29"/>
  <c r="AI1019" i="29"/>
  <c r="AG1019" i="29"/>
  <c r="AL1018" i="29"/>
  <c r="AI1018" i="29"/>
  <c r="AG1018" i="29"/>
  <c r="AL1017" i="29"/>
  <c r="AI1017" i="29"/>
  <c r="AG1017" i="29"/>
  <c r="AL1016" i="29"/>
  <c r="AI1016" i="29"/>
  <c r="AG1016" i="29"/>
  <c r="AL1015" i="29"/>
  <c r="AI1015" i="29"/>
  <c r="AG1015" i="29"/>
  <c r="AL1014" i="29"/>
  <c r="AI1014" i="29"/>
  <c r="AG1014" i="29"/>
  <c r="AL1013" i="29"/>
  <c r="AI1013" i="29"/>
  <c r="AG1013" i="29"/>
  <c r="AL1012" i="29"/>
  <c r="AI1012" i="29"/>
  <c r="AG1012" i="29"/>
  <c r="AL1011" i="29"/>
  <c r="AI1011" i="29"/>
  <c r="AG1011" i="29"/>
  <c r="AL1010" i="29"/>
  <c r="AI1010" i="29"/>
  <c r="AG1010" i="29"/>
  <c r="AL1009" i="29"/>
  <c r="AI1009" i="29"/>
  <c r="AG1009" i="29"/>
  <c r="AL1008" i="29"/>
  <c r="AI1008" i="29"/>
  <c r="AG1008" i="29"/>
  <c r="AL1007" i="29"/>
  <c r="AI1007" i="29"/>
  <c r="AG1007" i="29"/>
  <c r="AL1006" i="29"/>
  <c r="AI1006" i="29"/>
  <c r="AG1006" i="29"/>
  <c r="AL1005" i="29"/>
  <c r="AI1005" i="29"/>
  <c r="AG1005" i="29"/>
  <c r="AL1004" i="29"/>
  <c r="AI1004" i="29"/>
  <c r="AG1004" i="29"/>
  <c r="AL1003" i="29"/>
  <c r="AI1003" i="29"/>
  <c r="AG1003" i="29"/>
  <c r="AL1002" i="29"/>
  <c r="AI1002" i="29"/>
  <c r="AG1002" i="29"/>
  <c r="AL1001" i="29"/>
  <c r="AI1001" i="29"/>
  <c r="AG1001" i="29"/>
  <c r="AL1000" i="29"/>
  <c r="AI1000" i="29"/>
  <c r="AG1000" i="29"/>
  <c r="AL999" i="29"/>
  <c r="AI999" i="29"/>
  <c r="AG999" i="29"/>
  <c r="AL998" i="29"/>
  <c r="AI998" i="29"/>
  <c r="AG998" i="29"/>
  <c r="AL997" i="29"/>
  <c r="AI997" i="29"/>
  <c r="AG997" i="29"/>
  <c r="AL996" i="29"/>
  <c r="AI996" i="29"/>
  <c r="AG996" i="29"/>
  <c r="AL995" i="29"/>
  <c r="AI995" i="29"/>
  <c r="AG995" i="29"/>
  <c r="AL994" i="29"/>
  <c r="AI994" i="29"/>
  <c r="AG994" i="29"/>
  <c r="AL993" i="29"/>
  <c r="AI993" i="29"/>
  <c r="AG993" i="29"/>
  <c r="AL992" i="29"/>
  <c r="AI992" i="29"/>
  <c r="AG992" i="29"/>
  <c r="AL991" i="29"/>
  <c r="AI991" i="29"/>
  <c r="AG991" i="29"/>
  <c r="AL990" i="29"/>
  <c r="AI990" i="29"/>
  <c r="AG990" i="29"/>
  <c r="AL989" i="29"/>
  <c r="AI989" i="29"/>
  <c r="AG989" i="29"/>
  <c r="AL988" i="29"/>
  <c r="AI988" i="29"/>
  <c r="AG988" i="29"/>
  <c r="AL987" i="29"/>
  <c r="AI987" i="29"/>
  <c r="AG987" i="29"/>
  <c r="AL986" i="29"/>
  <c r="AI986" i="29"/>
  <c r="AG986" i="29"/>
  <c r="AL985" i="29"/>
  <c r="AI985" i="29"/>
  <c r="AG985" i="29"/>
  <c r="AL984" i="29"/>
  <c r="AI984" i="29"/>
  <c r="AG984" i="29"/>
  <c r="AL983" i="29"/>
  <c r="AI983" i="29"/>
  <c r="AG983" i="29"/>
  <c r="AL982" i="29"/>
  <c r="AI982" i="29"/>
  <c r="AG982" i="29"/>
  <c r="AL981" i="29"/>
  <c r="AI981" i="29"/>
  <c r="AG981" i="29"/>
  <c r="AL980" i="29"/>
  <c r="AI980" i="29"/>
  <c r="AG980" i="29"/>
  <c r="AL979" i="29"/>
  <c r="AI979" i="29"/>
  <c r="AG979" i="29"/>
  <c r="AL978" i="29"/>
  <c r="AI978" i="29"/>
  <c r="AG978" i="29"/>
  <c r="AL977" i="29"/>
  <c r="AI977" i="29"/>
  <c r="AG977" i="29"/>
  <c r="AL976" i="29"/>
  <c r="AI976" i="29"/>
  <c r="AG976" i="29"/>
  <c r="AL975" i="29"/>
  <c r="AI975" i="29"/>
  <c r="AG975" i="29"/>
  <c r="AL974" i="29"/>
  <c r="AI974" i="29"/>
  <c r="AG974" i="29"/>
  <c r="AL973" i="29"/>
  <c r="AI973" i="29"/>
  <c r="AG973" i="29"/>
  <c r="AL972" i="29"/>
  <c r="AI972" i="29"/>
  <c r="AG972" i="29"/>
  <c r="AL971" i="29"/>
  <c r="AI971" i="29"/>
  <c r="AG971" i="29"/>
  <c r="AL970" i="29"/>
  <c r="AI970" i="29"/>
  <c r="AG970" i="29"/>
  <c r="AL969" i="29"/>
  <c r="AI969" i="29"/>
  <c r="AG969" i="29"/>
  <c r="AL968" i="29"/>
  <c r="AI968" i="29"/>
  <c r="AG968" i="29"/>
  <c r="AL967" i="29"/>
  <c r="AI967" i="29"/>
  <c r="AG967" i="29"/>
  <c r="AL966" i="29"/>
  <c r="AI966" i="29"/>
  <c r="AG966" i="29"/>
  <c r="AL965" i="29"/>
  <c r="AI965" i="29"/>
  <c r="AG965" i="29"/>
  <c r="AL964" i="29"/>
  <c r="AI964" i="29"/>
  <c r="AG964" i="29"/>
  <c r="AL963" i="29"/>
  <c r="AI963" i="29"/>
  <c r="AG963" i="29"/>
  <c r="AL962" i="29"/>
  <c r="AI962" i="29"/>
  <c r="AG962" i="29"/>
  <c r="AL961" i="29"/>
  <c r="AI961" i="29"/>
  <c r="AG961" i="29"/>
  <c r="AL960" i="29"/>
  <c r="AI960" i="29"/>
  <c r="AG960" i="29"/>
  <c r="AL959" i="29"/>
  <c r="AI959" i="29"/>
  <c r="AG959" i="29"/>
  <c r="AL958" i="29"/>
  <c r="AI958" i="29"/>
  <c r="AG958" i="29"/>
  <c r="AL957" i="29"/>
  <c r="AI957" i="29"/>
  <c r="AG957" i="29"/>
  <c r="AL956" i="29"/>
  <c r="AI956" i="29"/>
  <c r="AG956" i="29"/>
  <c r="AL955" i="29"/>
  <c r="AI955" i="29"/>
  <c r="AG955" i="29"/>
  <c r="AL954" i="29"/>
  <c r="AI954" i="29"/>
  <c r="AG954" i="29"/>
  <c r="AL953" i="29"/>
  <c r="AI953" i="29"/>
  <c r="AG953" i="29"/>
  <c r="AL952" i="29"/>
  <c r="AI952" i="29"/>
  <c r="AG952" i="29"/>
  <c r="AL951" i="29"/>
  <c r="AI951" i="29"/>
  <c r="AG951" i="29"/>
  <c r="AL950" i="29"/>
  <c r="AI950" i="29"/>
  <c r="AG950" i="29"/>
  <c r="AL949" i="29"/>
  <c r="AI949" i="29"/>
  <c r="AG949" i="29"/>
  <c r="AL948" i="29"/>
  <c r="AI948" i="29"/>
  <c r="AG948" i="29"/>
  <c r="AL947" i="29"/>
  <c r="AI947" i="29"/>
  <c r="AG947" i="29"/>
  <c r="AL946" i="29"/>
  <c r="AI946" i="29"/>
  <c r="AG946" i="29"/>
  <c r="AL945" i="29"/>
  <c r="AI945" i="29"/>
  <c r="AG945" i="29"/>
  <c r="AL944" i="29"/>
  <c r="AI944" i="29"/>
  <c r="AG944" i="29"/>
  <c r="AL943" i="29"/>
  <c r="AI943" i="29"/>
  <c r="AG943" i="29"/>
  <c r="AL942" i="29"/>
  <c r="AI942" i="29"/>
  <c r="AG942" i="29"/>
  <c r="AL941" i="29"/>
  <c r="AI941" i="29"/>
  <c r="AG941" i="29"/>
  <c r="AL940" i="29"/>
  <c r="AI940" i="29"/>
  <c r="AG940" i="29"/>
  <c r="AL939" i="29"/>
  <c r="AI939" i="29"/>
  <c r="AG939" i="29"/>
  <c r="AL938" i="29"/>
  <c r="AI938" i="29"/>
  <c r="AG938" i="29"/>
  <c r="AL937" i="29"/>
  <c r="AI937" i="29"/>
  <c r="AG937" i="29"/>
  <c r="AL936" i="29"/>
  <c r="AI936" i="29"/>
  <c r="AG936" i="29"/>
  <c r="AL935" i="29"/>
  <c r="AI935" i="29"/>
  <c r="AG935" i="29"/>
  <c r="AL934" i="29"/>
  <c r="AI934" i="29"/>
  <c r="AG934" i="29"/>
  <c r="AL933" i="29"/>
  <c r="AI933" i="29"/>
  <c r="AG933" i="29"/>
  <c r="AL932" i="29"/>
  <c r="AI932" i="29"/>
  <c r="AG932" i="29"/>
  <c r="AL931" i="29"/>
  <c r="AI931" i="29"/>
  <c r="AG931" i="29"/>
  <c r="AL930" i="29"/>
  <c r="AI930" i="29"/>
  <c r="AG930" i="29"/>
  <c r="AL929" i="29"/>
  <c r="AI929" i="29"/>
  <c r="AG929" i="29"/>
  <c r="AL928" i="29"/>
  <c r="AI928" i="29"/>
  <c r="AG928" i="29"/>
  <c r="AL927" i="29"/>
  <c r="AI927" i="29"/>
  <c r="AG927" i="29"/>
  <c r="AL926" i="29"/>
  <c r="AI926" i="29"/>
  <c r="AG926" i="29"/>
  <c r="AL925" i="29"/>
  <c r="AI925" i="29"/>
  <c r="AG925" i="29"/>
  <c r="AL924" i="29"/>
  <c r="AI924" i="29"/>
  <c r="AG924" i="29"/>
  <c r="AL923" i="29"/>
  <c r="AI923" i="29"/>
  <c r="AG923" i="29"/>
  <c r="AL922" i="29"/>
  <c r="AI922" i="29"/>
  <c r="AG922" i="29"/>
  <c r="AL921" i="29"/>
  <c r="AI921" i="29"/>
  <c r="AG921" i="29"/>
  <c r="AL920" i="29"/>
  <c r="AI920" i="29"/>
  <c r="AG920" i="29"/>
  <c r="AL919" i="29"/>
  <c r="AI919" i="29"/>
  <c r="AG919" i="29"/>
  <c r="AL918" i="29"/>
  <c r="AI918" i="29"/>
  <c r="AG918" i="29"/>
  <c r="AL917" i="29"/>
  <c r="AI917" i="29"/>
  <c r="AG917" i="29"/>
  <c r="AL916" i="29"/>
  <c r="AI916" i="29"/>
  <c r="AG916" i="29"/>
  <c r="AL915" i="29"/>
  <c r="AI915" i="29"/>
  <c r="AG915" i="29"/>
  <c r="AL914" i="29"/>
  <c r="AI914" i="29"/>
  <c r="AG914" i="29"/>
  <c r="AL913" i="29"/>
  <c r="AI913" i="29"/>
  <c r="AG913" i="29"/>
  <c r="AL912" i="29"/>
  <c r="AI912" i="29"/>
  <c r="AG912" i="29"/>
  <c r="AL911" i="29"/>
  <c r="AI911" i="29"/>
  <c r="AG911" i="29"/>
  <c r="AL910" i="29"/>
  <c r="AI910" i="29"/>
  <c r="AG910" i="29"/>
  <c r="AL909" i="29"/>
  <c r="AI909" i="29"/>
  <c r="AG909" i="29"/>
  <c r="AL908" i="29"/>
  <c r="AI908" i="29"/>
  <c r="AG908" i="29"/>
  <c r="AL907" i="29"/>
  <c r="AI907" i="29"/>
  <c r="AG907" i="29"/>
  <c r="AL906" i="29"/>
  <c r="AI906" i="29"/>
  <c r="AG906" i="29"/>
  <c r="AL905" i="29"/>
  <c r="AI905" i="29"/>
  <c r="AG905" i="29"/>
  <c r="AL904" i="29"/>
  <c r="AI904" i="29"/>
  <c r="AG904" i="29"/>
  <c r="AL903" i="29"/>
  <c r="AI903" i="29"/>
  <c r="AG903" i="29"/>
  <c r="AL902" i="29"/>
  <c r="AI902" i="29"/>
  <c r="AG902" i="29"/>
  <c r="AL901" i="29"/>
  <c r="AI901" i="29"/>
  <c r="AG901" i="29"/>
  <c r="AL900" i="29"/>
  <c r="AI900" i="29"/>
  <c r="AG900" i="29"/>
  <c r="AL899" i="29"/>
  <c r="AI899" i="29"/>
  <c r="AG899" i="29"/>
  <c r="AL898" i="29"/>
  <c r="AI898" i="29"/>
  <c r="AG898" i="29"/>
  <c r="AL897" i="29"/>
  <c r="AI897" i="29"/>
  <c r="AG897" i="29"/>
  <c r="AL896" i="29"/>
  <c r="AI896" i="29"/>
  <c r="AG896" i="29"/>
  <c r="AL895" i="29"/>
  <c r="AI895" i="29"/>
  <c r="AG895" i="29"/>
  <c r="AL894" i="29"/>
  <c r="AI894" i="29"/>
  <c r="AG894" i="29"/>
  <c r="AL893" i="29"/>
  <c r="AI893" i="29"/>
  <c r="AG893" i="29"/>
  <c r="AL892" i="29"/>
  <c r="AI892" i="29"/>
  <c r="AG892" i="29"/>
  <c r="AL891" i="29"/>
  <c r="AI891" i="29"/>
  <c r="AG891" i="29"/>
  <c r="AL890" i="29"/>
  <c r="AI890" i="29"/>
  <c r="AG890" i="29"/>
  <c r="AL889" i="29"/>
  <c r="AI889" i="29"/>
  <c r="AG889" i="29"/>
  <c r="AL888" i="29"/>
  <c r="AI888" i="29"/>
  <c r="AG888" i="29"/>
  <c r="AL887" i="29"/>
  <c r="AI887" i="29"/>
  <c r="AG887" i="29"/>
  <c r="AL886" i="29"/>
  <c r="AI886" i="29"/>
  <c r="AG886" i="29"/>
  <c r="AL885" i="29"/>
  <c r="AI885" i="29"/>
  <c r="AG885" i="29"/>
  <c r="AL884" i="29"/>
  <c r="AI884" i="29"/>
  <c r="AG884" i="29"/>
  <c r="AL883" i="29"/>
  <c r="AI883" i="29"/>
  <c r="AG883" i="29"/>
  <c r="AL882" i="29"/>
  <c r="AI882" i="29"/>
  <c r="AG882" i="29"/>
  <c r="AL881" i="29"/>
  <c r="AI881" i="29"/>
  <c r="AG881" i="29"/>
  <c r="AL880" i="29"/>
  <c r="AI880" i="29"/>
  <c r="AG880" i="29"/>
  <c r="AL879" i="29"/>
  <c r="AI879" i="29"/>
  <c r="AG879" i="29"/>
  <c r="AL878" i="29"/>
  <c r="AI878" i="29"/>
  <c r="AG878" i="29"/>
  <c r="AL877" i="29"/>
  <c r="AI877" i="29"/>
  <c r="AG877" i="29"/>
  <c r="AL876" i="29"/>
  <c r="AI876" i="29"/>
  <c r="AG876" i="29"/>
  <c r="AL875" i="29"/>
  <c r="AI875" i="29"/>
  <c r="AG875" i="29"/>
  <c r="AL874" i="29"/>
  <c r="AI874" i="29"/>
  <c r="AG874" i="29"/>
  <c r="AL873" i="29"/>
  <c r="AI873" i="29"/>
  <c r="AG873" i="29"/>
  <c r="AL872" i="29"/>
  <c r="AI872" i="29"/>
  <c r="AG872" i="29"/>
  <c r="AL871" i="29"/>
  <c r="AI871" i="29"/>
  <c r="AG871" i="29"/>
  <c r="AL870" i="29"/>
  <c r="AI870" i="29"/>
  <c r="AG870" i="29"/>
  <c r="AL869" i="29"/>
  <c r="AI869" i="29"/>
  <c r="AG869" i="29"/>
  <c r="AL868" i="29"/>
  <c r="AI868" i="29"/>
  <c r="AG868" i="29"/>
  <c r="AL867" i="29"/>
  <c r="AI867" i="29"/>
  <c r="AG867" i="29"/>
  <c r="AL866" i="29"/>
  <c r="AI866" i="29"/>
  <c r="AG866" i="29"/>
  <c r="AL865" i="29"/>
  <c r="AI865" i="29"/>
  <c r="AG865" i="29"/>
  <c r="AL864" i="29"/>
  <c r="AI864" i="29"/>
  <c r="AG864" i="29"/>
  <c r="AL863" i="29"/>
  <c r="AI863" i="29"/>
  <c r="AG863" i="29"/>
  <c r="AL862" i="29"/>
  <c r="AI862" i="29"/>
  <c r="AG862" i="29"/>
  <c r="AL861" i="29"/>
  <c r="AI861" i="29"/>
  <c r="AG861" i="29"/>
  <c r="AL860" i="29"/>
  <c r="AI860" i="29"/>
  <c r="AG860" i="29"/>
  <c r="AL859" i="29"/>
  <c r="AI859" i="29"/>
  <c r="AG859" i="29"/>
  <c r="AL858" i="29"/>
  <c r="AI858" i="29"/>
  <c r="AG858" i="29"/>
  <c r="AL857" i="29"/>
  <c r="AI857" i="29"/>
  <c r="AG857" i="29"/>
  <c r="AL856" i="29"/>
  <c r="AI856" i="29"/>
  <c r="AG856" i="29"/>
  <c r="AL855" i="29"/>
  <c r="AI855" i="29"/>
  <c r="AG855" i="29"/>
  <c r="AL854" i="29"/>
  <c r="AI854" i="29"/>
  <c r="AG854" i="29"/>
  <c r="AL853" i="29"/>
  <c r="AI853" i="29"/>
  <c r="AG853" i="29"/>
  <c r="AL852" i="29"/>
  <c r="AI852" i="29"/>
  <c r="AG852" i="29"/>
  <c r="AL851" i="29"/>
  <c r="AI851" i="29"/>
  <c r="AG851" i="29"/>
  <c r="AL850" i="29"/>
  <c r="AI850" i="29"/>
  <c r="AG850" i="29"/>
  <c r="AL849" i="29"/>
  <c r="AI849" i="29"/>
  <c r="AG849" i="29"/>
  <c r="AL848" i="29"/>
  <c r="AI848" i="29"/>
  <c r="AG848" i="29"/>
  <c r="AL847" i="29"/>
  <c r="AI847" i="29"/>
  <c r="AG847" i="29"/>
  <c r="AL846" i="29"/>
  <c r="AI846" i="29"/>
  <c r="AG846" i="29"/>
  <c r="AL845" i="29"/>
  <c r="AI845" i="29"/>
  <c r="AG845" i="29"/>
  <c r="AL844" i="29"/>
  <c r="AI844" i="29"/>
  <c r="AG844" i="29"/>
  <c r="AL843" i="29"/>
  <c r="AI843" i="29"/>
  <c r="AG843" i="29"/>
  <c r="AL842" i="29"/>
  <c r="AI842" i="29"/>
  <c r="AG842" i="29"/>
  <c r="AL841" i="29"/>
  <c r="AI841" i="29"/>
  <c r="AG841" i="29"/>
  <c r="AL840" i="29"/>
  <c r="AI840" i="29"/>
  <c r="AG840" i="29"/>
  <c r="AL839" i="29"/>
  <c r="AI839" i="29"/>
  <c r="AG839" i="29"/>
  <c r="AL838" i="29"/>
  <c r="AI838" i="29"/>
  <c r="AG838" i="29"/>
  <c r="AL837" i="29"/>
  <c r="AI837" i="29"/>
  <c r="AG837" i="29"/>
  <c r="AL836" i="29"/>
  <c r="AI836" i="29"/>
  <c r="AG836" i="29"/>
  <c r="AL835" i="29"/>
  <c r="AI835" i="29"/>
  <c r="AG835" i="29"/>
  <c r="AL834" i="29"/>
  <c r="AI834" i="29"/>
  <c r="AG834" i="29"/>
  <c r="AL833" i="29"/>
  <c r="AI833" i="29"/>
  <c r="AG833" i="29"/>
  <c r="AL832" i="29"/>
  <c r="AI832" i="29"/>
  <c r="AG832" i="29"/>
  <c r="AL831" i="29"/>
  <c r="AI831" i="29"/>
  <c r="AG831" i="29"/>
  <c r="AL830" i="29"/>
  <c r="AI830" i="29"/>
  <c r="AG830" i="29"/>
  <c r="AL829" i="29"/>
  <c r="AI829" i="29"/>
  <c r="AG829" i="29"/>
  <c r="AL828" i="29"/>
  <c r="AI828" i="29"/>
  <c r="AG828" i="29"/>
  <c r="AL827" i="29"/>
  <c r="AI827" i="29"/>
  <c r="AG827" i="29"/>
  <c r="AL826" i="29"/>
  <c r="AI826" i="29"/>
  <c r="AG826" i="29"/>
  <c r="AL825" i="29"/>
  <c r="AI825" i="29"/>
  <c r="AG825" i="29"/>
  <c r="AL824" i="29"/>
  <c r="AI824" i="29"/>
  <c r="AG824" i="29"/>
  <c r="AL823" i="29"/>
  <c r="AI823" i="29"/>
  <c r="AG823" i="29"/>
  <c r="AL822" i="29"/>
  <c r="AI822" i="29"/>
  <c r="AG822" i="29"/>
  <c r="AL821" i="29"/>
  <c r="AI821" i="29"/>
  <c r="AG821" i="29"/>
  <c r="AL820" i="29"/>
  <c r="AI820" i="29"/>
  <c r="AG820" i="29"/>
  <c r="AL819" i="29"/>
  <c r="AI819" i="29"/>
  <c r="AG819" i="29"/>
  <c r="AL818" i="29"/>
  <c r="AI818" i="29"/>
  <c r="AG818" i="29"/>
  <c r="AL817" i="29"/>
  <c r="AI817" i="29"/>
  <c r="AG817" i="29"/>
  <c r="AL816" i="29"/>
  <c r="AI816" i="29"/>
  <c r="AG816" i="29"/>
  <c r="AL815" i="29"/>
  <c r="AI815" i="29"/>
  <c r="AG815" i="29"/>
  <c r="AL814" i="29"/>
  <c r="AI814" i="29"/>
  <c r="AG814" i="29"/>
  <c r="AL813" i="29"/>
  <c r="AI813" i="29"/>
  <c r="AG813" i="29"/>
  <c r="AL812" i="29"/>
  <c r="AI812" i="29"/>
  <c r="AG812" i="29"/>
  <c r="AL811" i="29"/>
  <c r="AI811" i="29"/>
  <c r="AG811" i="29"/>
  <c r="AL810" i="29"/>
  <c r="AI810" i="29"/>
  <c r="AG810" i="29"/>
  <c r="AL809" i="29"/>
  <c r="AI809" i="29"/>
  <c r="AG809" i="29"/>
  <c r="AL808" i="29"/>
  <c r="AI808" i="29"/>
  <c r="AG808" i="29"/>
  <c r="AL807" i="29"/>
  <c r="AI807" i="29"/>
  <c r="AG807" i="29"/>
  <c r="AL806" i="29"/>
  <c r="AI806" i="29"/>
  <c r="AG806" i="29"/>
  <c r="AL805" i="29"/>
  <c r="AI805" i="29"/>
  <c r="AG805" i="29"/>
  <c r="AL804" i="29"/>
  <c r="AI804" i="29"/>
  <c r="AG804" i="29"/>
  <c r="AL803" i="29"/>
  <c r="AI803" i="29"/>
  <c r="AG803" i="29"/>
  <c r="AL802" i="29"/>
  <c r="AI802" i="29"/>
  <c r="AG802" i="29"/>
  <c r="AL801" i="29"/>
  <c r="AI801" i="29"/>
  <c r="AG801" i="29"/>
  <c r="AL800" i="29"/>
  <c r="AI800" i="29"/>
  <c r="AG800" i="29"/>
  <c r="AL799" i="29"/>
  <c r="AI799" i="29"/>
  <c r="AG799" i="29"/>
  <c r="AL798" i="29"/>
  <c r="AI798" i="29"/>
  <c r="AG798" i="29"/>
  <c r="AL797" i="29"/>
  <c r="AI797" i="29"/>
  <c r="AG797" i="29"/>
  <c r="AL796" i="29"/>
  <c r="AI796" i="29"/>
  <c r="AG796" i="29"/>
  <c r="AL795" i="29"/>
  <c r="AI795" i="29"/>
  <c r="AG795" i="29"/>
  <c r="AL794" i="29"/>
  <c r="AI794" i="29"/>
  <c r="AG794" i="29"/>
  <c r="AL793" i="29"/>
  <c r="AI793" i="29"/>
  <c r="AG793" i="29"/>
  <c r="AL792" i="29"/>
  <c r="AI792" i="29"/>
  <c r="AG792" i="29"/>
  <c r="AL791" i="29"/>
  <c r="AI791" i="29"/>
  <c r="AG791" i="29"/>
  <c r="AL790" i="29"/>
  <c r="AI790" i="29"/>
  <c r="AG790" i="29"/>
  <c r="AL789" i="29"/>
  <c r="AI789" i="29"/>
  <c r="AG789" i="29"/>
  <c r="AL788" i="29"/>
  <c r="AI788" i="29"/>
  <c r="AG788" i="29"/>
  <c r="AL787" i="29"/>
  <c r="AI787" i="29"/>
  <c r="AG787" i="29"/>
  <c r="AL786" i="29"/>
  <c r="AI786" i="29"/>
  <c r="AG786" i="29"/>
  <c r="AL785" i="29"/>
  <c r="AI785" i="29"/>
  <c r="AG785" i="29"/>
  <c r="AL784" i="29"/>
  <c r="AI784" i="29"/>
  <c r="AG784" i="29"/>
  <c r="AL783" i="29"/>
  <c r="AI783" i="29"/>
  <c r="AG783" i="29"/>
  <c r="AL782" i="29"/>
  <c r="AI782" i="29"/>
  <c r="AG782" i="29"/>
  <c r="AL781" i="29"/>
  <c r="AI781" i="29"/>
  <c r="AG781" i="29"/>
  <c r="AL780" i="29"/>
  <c r="AI780" i="29"/>
  <c r="AG780" i="29"/>
  <c r="AL779" i="29"/>
  <c r="AI779" i="29"/>
  <c r="AG779" i="29"/>
  <c r="AL778" i="29"/>
  <c r="AI778" i="29"/>
  <c r="AG778" i="29"/>
  <c r="AL777" i="29"/>
  <c r="AI777" i="29"/>
  <c r="AG777" i="29"/>
  <c r="AL776" i="29"/>
  <c r="AI776" i="29"/>
  <c r="AG776" i="29"/>
  <c r="AL775" i="29"/>
  <c r="AI775" i="29"/>
  <c r="AG775" i="29"/>
  <c r="AL774" i="29"/>
  <c r="AI774" i="29"/>
  <c r="AG774" i="29"/>
  <c r="AL773" i="29"/>
  <c r="AI773" i="29"/>
  <c r="AG773" i="29"/>
  <c r="AL772" i="29"/>
  <c r="AI772" i="29"/>
  <c r="AG772" i="29"/>
  <c r="AL771" i="29"/>
  <c r="AI771" i="29"/>
  <c r="AG771" i="29"/>
  <c r="AL770" i="29"/>
  <c r="AI770" i="29"/>
  <c r="AG770" i="29"/>
  <c r="AL769" i="29"/>
  <c r="AI769" i="29"/>
  <c r="AG769" i="29"/>
  <c r="AL768" i="29"/>
  <c r="AI768" i="29"/>
  <c r="AG768" i="29"/>
  <c r="AL767" i="29"/>
  <c r="AI767" i="29"/>
  <c r="AG767" i="29"/>
  <c r="AL766" i="29"/>
  <c r="AI766" i="29"/>
  <c r="AG766" i="29"/>
  <c r="AL765" i="29"/>
  <c r="AI765" i="29"/>
  <c r="AG765" i="29"/>
  <c r="AL764" i="29"/>
  <c r="AI764" i="29"/>
  <c r="AG764" i="29"/>
  <c r="AL763" i="29"/>
  <c r="AI763" i="29"/>
  <c r="AG763" i="29"/>
  <c r="AL762" i="29"/>
  <c r="AI762" i="29"/>
  <c r="AG762" i="29"/>
  <c r="AL761" i="29"/>
  <c r="AI761" i="29"/>
  <c r="AG761" i="29"/>
  <c r="AL760" i="29"/>
  <c r="AI760" i="29"/>
  <c r="AG760" i="29"/>
  <c r="AL759" i="29"/>
  <c r="AI759" i="29"/>
  <c r="AG759" i="29"/>
  <c r="AL758" i="29"/>
  <c r="AI758" i="29"/>
  <c r="AG758" i="29"/>
  <c r="AL757" i="29"/>
  <c r="AI757" i="29"/>
  <c r="AG757" i="29"/>
  <c r="AL756" i="29"/>
  <c r="AI756" i="29"/>
  <c r="AG756" i="29"/>
  <c r="AL755" i="29"/>
  <c r="AI755" i="29"/>
  <c r="AG755" i="29"/>
  <c r="AL754" i="29"/>
  <c r="AI754" i="29"/>
  <c r="AG754" i="29"/>
  <c r="AL753" i="29"/>
  <c r="AI753" i="29"/>
  <c r="AG753" i="29"/>
  <c r="AL752" i="29"/>
  <c r="AI752" i="29"/>
  <c r="AG752" i="29"/>
  <c r="AL751" i="29"/>
  <c r="AI751" i="29"/>
  <c r="AG751" i="29"/>
  <c r="AL750" i="29"/>
  <c r="AI750" i="29"/>
  <c r="AG750" i="29"/>
  <c r="AL749" i="29"/>
  <c r="AI749" i="29"/>
  <c r="AG749" i="29"/>
  <c r="AL748" i="29"/>
  <c r="AI748" i="29"/>
  <c r="AG748" i="29"/>
  <c r="AL747" i="29"/>
  <c r="AI747" i="29"/>
  <c r="AG747" i="29"/>
  <c r="AL746" i="29"/>
  <c r="AI746" i="29"/>
  <c r="AG746" i="29"/>
  <c r="AL745" i="29"/>
  <c r="AI745" i="29"/>
  <c r="AG745" i="29"/>
  <c r="AL744" i="29"/>
  <c r="AI744" i="29"/>
  <c r="AG744" i="29"/>
  <c r="AL743" i="29"/>
  <c r="AI743" i="29"/>
  <c r="AG743" i="29"/>
  <c r="AL742" i="29"/>
  <c r="AI742" i="29"/>
  <c r="AG742" i="29"/>
  <c r="AL741" i="29"/>
  <c r="AI741" i="29"/>
  <c r="AG741" i="29"/>
  <c r="AL740" i="29"/>
  <c r="AI740" i="29"/>
  <c r="AG740" i="29"/>
  <c r="AL739" i="29"/>
  <c r="AI739" i="29"/>
  <c r="AG739" i="29"/>
  <c r="AL738" i="29"/>
  <c r="AI738" i="29"/>
  <c r="AG738" i="29"/>
  <c r="AL737" i="29"/>
  <c r="AI737" i="29"/>
  <c r="AG737" i="29"/>
  <c r="AL736" i="29"/>
  <c r="AI736" i="29"/>
  <c r="AG736" i="29"/>
  <c r="AL735" i="29"/>
  <c r="AI735" i="29"/>
  <c r="AG735" i="29"/>
  <c r="AL734" i="29"/>
  <c r="AI734" i="29"/>
  <c r="AG734" i="29"/>
  <c r="AL733" i="29"/>
  <c r="AI733" i="29"/>
  <c r="AG733" i="29"/>
  <c r="AL732" i="29"/>
  <c r="AI732" i="29"/>
  <c r="AG732" i="29"/>
  <c r="AL731" i="29"/>
  <c r="AI731" i="29"/>
  <c r="AG731" i="29"/>
  <c r="AL730" i="29"/>
  <c r="AI730" i="29"/>
  <c r="AG730" i="29"/>
  <c r="AL729" i="29"/>
  <c r="AI729" i="29"/>
  <c r="AG729" i="29"/>
  <c r="AL728" i="29"/>
  <c r="AI728" i="29"/>
  <c r="AG728" i="29"/>
  <c r="AL727" i="29"/>
  <c r="AI727" i="29"/>
  <c r="AG727" i="29"/>
  <c r="AL726" i="29"/>
  <c r="AI726" i="29"/>
  <c r="AG726" i="29"/>
  <c r="AL725" i="29"/>
  <c r="AI725" i="29"/>
  <c r="AG725" i="29"/>
  <c r="AL724" i="29"/>
  <c r="AI724" i="29"/>
  <c r="AG724" i="29"/>
  <c r="AL723" i="29"/>
  <c r="AI723" i="29"/>
  <c r="AG723" i="29"/>
  <c r="AL722" i="29"/>
  <c r="AI722" i="29"/>
  <c r="AG722" i="29"/>
  <c r="AL721" i="29"/>
  <c r="AI721" i="29"/>
  <c r="AG721" i="29"/>
  <c r="AL720" i="29"/>
  <c r="AI720" i="29"/>
  <c r="AG720" i="29"/>
  <c r="AL719" i="29"/>
  <c r="AI719" i="29"/>
  <c r="AG719" i="29"/>
  <c r="AL718" i="29"/>
  <c r="AI718" i="29"/>
  <c r="AG718" i="29"/>
  <c r="AL717" i="29"/>
  <c r="AI717" i="29"/>
  <c r="AG717" i="29"/>
  <c r="AL716" i="29"/>
  <c r="AI716" i="29"/>
  <c r="AG716" i="29"/>
  <c r="AL715" i="29"/>
  <c r="AI715" i="29"/>
  <c r="AG715" i="29"/>
  <c r="AL714" i="29"/>
  <c r="AI714" i="29"/>
  <c r="AG714" i="29"/>
  <c r="AL713" i="29"/>
  <c r="AI713" i="29"/>
  <c r="AG713" i="29"/>
  <c r="AL712" i="29"/>
  <c r="AI712" i="29"/>
  <c r="AG712" i="29"/>
  <c r="AL711" i="29"/>
  <c r="AI711" i="29"/>
  <c r="AG711" i="29"/>
  <c r="AL710" i="29"/>
  <c r="AI710" i="29"/>
  <c r="AG710" i="29"/>
  <c r="AL709" i="29"/>
  <c r="AI709" i="29"/>
  <c r="AG709" i="29"/>
  <c r="AL708" i="29"/>
  <c r="AI708" i="29"/>
  <c r="AG708" i="29"/>
  <c r="AL707" i="29"/>
  <c r="AI707" i="29"/>
  <c r="AG707" i="29"/>
  <c r="AL706" i="29"/>
  <c r="AI706" i="29"/>
  <c r="AG706" i="29"/>
  <c r="AL705" i="29"/>
  <c r="AI705" i="29"/>
  <c r="AG705" i="29"/>
  <c r="AL704" i="29"/>
  <c r="AI704" i="29"/>
  <c r="AG704" i="29"/>
  <c r="AL703" i="29"/>
  <c r="AI703" i="29"/>
  <c r="AG703" i="29"/>
  <c r="AL702" i="29"/>
  <c r="AI702" i="29"/>
  <c r="AG702" i="29"/>
  <c r="AL701" i="29"/>
  <c r="AI701" i="29"/>
  <c r="AG701" i="29"/>
  <c r="AL700" i="29"/>
  <c r="AI700" i="29"/>
  <c r="AG700" i="29"/>
  <c r="AL699" i="29"/>
  <c r="AI699" i="29"/>
  <c r="AG699" i="29"/>
  <c r="AL698" i="29"/>
  <c r="AI698" i="29"/>
  <c r="AG698" i="29"/>
  <c r="AL697" i="29"/>
  <c r="AI697" i="29"/>
  <c r="AG697" i="29"/>
  <c r="AL696" i="29"/>
  <c r="AI696" i="29"/>
  <c r="AG696" i="29"/>
  <c r="AL695" i="29"/>
  <c r="AI695" i="29"/>
  <c r="AG695" i="29"/>
  <c r="AL694" i="29"/>
  <c r="AI694" i="29"/>
  <c r="AG694" i="29"/>
  <c r="AL693" i="29"/>
  <c r="AI693" i="29"/>
  <c r="AG693" i="29"/>
  <c r="AL692" i="29"/>
  <c r="AI692" i="29"/>
  <c r="AG692" i="29"/>
  <c r="AL691" i="29"/>
  <c r="AI691" i="29"/>
  <c r="AG691" i="29"/>
  <c r="AL690" i="29"/>
  <c r="AI690" i="29"/>
  <c r="AG690" i="29"/>
  <c r="AL689" i="29"/>
  <c r="AI689" i="29"/>
  <c r="AG689" i="29"/>
  <c r="AL688" i="29"/>
  <c r="AI688" i="29"/>
  <c r="AG688" i="29"/>
  <c r="AL687" i="29"/>
  <c r="AI687" i="29"/>
  <c r="AG687" i="29"/>
  <c r="AL686" i="29"/>
  <c r="AI686" i="29"/>
  <c r="AG686" i="29"/>
  <c r="AL685" i="29"/>
  <c r="AI685" i="29"/>
  <c r="AG685" i="29"/>
  <c r="AL684" i="29"/>
  <c r="AI684" i="29"/>
  <c r="AG684" i="29"/>
  <c r="AL683" i="29"/>
  <c r="AI683" i="29"/>
  <c r="AG683" i="29"/>
  <c r="AL682" i="29"/>
  <c r="AI682" i="29"/>
  <c r="AG682" i="29"/>
  <c r="AL681" i="29"/>
  <c r="AI681" i="29"/>
  <c r="AG681" i="29"/>
  <c r="AL680" i="29"/>
  <c r="AI680" i="29"/>
  <c r="AG680" i="29"/>
  <c r="AL679" i="29"/>
  <c r="AI679" i="29"/>
  <c r="AG679" i="29"/>
  <c r="AL678" i="29"/>
  <c r="AI678" i="29"/>
  <c r="AG678" i="29"/>
  <c r="AL677" i="29"/>
  <c r="AI677" i="29"/>
  <c r="AG677" i="29"/>
  <c r="AL676" i="29"/>
  <c r="AI676" i="29"/>
  <c r="AG676" i="29"/>
  <c r="AL675" i="29"/>
  <c r="AI675" i="29"/>
  <c r="AG675" i="29"/>
  <c r="AL674" i="29"/>
  <c r="AI674" i="29"/>
  <c r="AG674" i="29"/>
  <c r="AL673" i="29"/>
  <c r="AI673" i="29"/>
  <c r="AG673" i="29"/>
  <c r="AL672" i="29"/>
  <c r="AI672" i="29"/>
  <c r="AG672" i="29"/>
  <c r="AL671" i="29"/>
  <c r="AI671" i="29"/>
  <c r="AG671" i="29"/>
  <c r="AL670" i="29"/>
  <c r="AI670" i="29"/>
  <c r="AG670" i="29"/>
  <c r="AL669" i="29"/>
  <c r="AI669" i="29"/>
  <c r="AG669" i="29"/>
  <c r="AL668" i="29"/>
  <c r="AI668" i="29"/>
  <c r="AG668" i="29"/>
  <c r="AL667" i="29"/>
  <c r="AI667" i="29"/>
  <c r="AG667" i="29"/>
  <c r="AL666" i="29"/>
  <c r="AI666" i="29"/>
  <c r="AG666" i="29"/>
  <c r="AL665" i="29"/>
  <c r="AI665" i="29"/>
  <c r="AG665" i="29"/>
  <c r="AL664" i="29"/>
  <c r="AI664" i="29"/>
  <c r="AG664" i="29"/>
  <c r="AL663" i="29"/>
  <c r="AI663" i="29"/>
  <c r="AG663" i="29"/>
  <c r="AL662" i="29"/>
  <c r="AI662" i="29"/>
  <c r="AG662" i="29"/>
  <c r="AL661" i="29"/>
  <c r="AI661" i="29"/>
  <c r="AG661" i="29"/>
  <c r="AL660" i="29"/>
  <c r="AI660" i="29"/>
  <c r="AG660" i="29"/>
  <c r="AL659" i="29"/>
  <c r="AI659" i="29"/>
  <c r="AG659" i="29"/>
  <c r="AL658" i="29"/>
  <c r="AI658" i="29"/>
  <c r="AG658" i="29"/>
  <c r="AL657" i="29"/>
  <c r="AI657" i="29"/>
  <c r="AG657" i="29"/>
  <c r="AL656" i="29"/>
  <c r="AI656" i="29"/>
  <c r="AG656" i="29"/>
  <c r="AL655" i="29"/>
  <c r="AI655" i="29"/>
  <c r="AG655" i="29"/>
  <c r="AL654" i="29"/>
  <c r="AI654" i="29"/>
  <c r="AG654" i="29"/>
  <c r="AL653" i="29"/>
  <c r="AI653" i="29"/>
  <c r="AG653" i="29"/>
  <c r="AL652" i="29"/>
  <c r="AI652" i="29"/>
  <c r="AG652" i="29"/>
  <c r="AL651" i="29"/>
  <c r="AI651" i="29"/>
  <c r="AG651" i="29"/>
  <c r="AL650" i="29"/>
  <c r="AI650" i="29"/>
  <c r="AG650" i="29"/>
  <c r="AL649" i="29"/>
  <c r="AI649" i="29"/>
  <c r="AG649" i="29"/>
  <c r="AL648" i="29"/>
  <c r="AI648" i="29"/>
  <c r="AG648" i="29"/>
  <c r="AL647" i="29"/>
  <c r="AI647" i="29"/>
  <c r="AG647" i="29"/>
  <c r="AL646" i="29"/>
  <c r="AI646" i="29"/>
  <c r="AG646" i="29"/>
  <c r="AL645" i="29"/>
  <c r="AI645" i="29"/>
  <c r="AG645" i="29"/>
  <c r="AL644" i="29"/>
  <c r="AI644" i="29"/>
  <c r="AG644" i="29"/>
  <c r="AL643" i="29"/>
  <c r="AI643" i="29"/>
  <c r="AG643" i="29"/>
  <c r="AL642" i="29"/>
  <c r="AI642" i="29"/>
  <c r="AG642" i="29"/>
  <c r="AL641" i="29"/>
  <c r="AI641" i="29"/>
  <c r="AG641" i="29"/>
  <c r="AL640" i="29"/>
  <c r="AI640" i="29"/>
  <c r="AG640" i="29"/>
  <c r="AL639" i="29"/>
  <c r="AI639" i="29"/>
  <c r="AG639" i="29"/>
  <c r="AL638" i="29"/>
  <c r="AI638" i="29"/>
  <c r="AG638" i="29"/>
  <c r="AL637" i="29"/>
  <c r="AI637" i="29"/>
  <c r="AG637" i="29"/>
  <c r="AL636" i="29"/>
  <c r="AI636" i="29"/>
  <c r="AG636" i="29"/>
  <c r="AL635" i="29"/>
  <c r="AI635" i="29"/>
  <c r="AG635" i="29"/>
  <c r="AL634" i="29"/>
  <c r="AI634" i="29"/>
  <c r="AG634" i="29"/>
  <c r="AL633" i="29"/>
  <c r="AI633" i="29"/>
  <c r="AG633" i="29"/>
  <c r="AL632" i="29"/>
  <c r="AI632" i="29"/>
  <c r="AG632" i="29"/>
  <c r="AL631" i="29"/>
  <c r="AI631" i="29"/>
  <c r="AG631" i="29"/>
  <c r="AL630" i="29"/>
  <c r="AI630" i="29"/>
  <c r="AG630" i="29"/>
  <c r="AL629" i="29"/>
  <c r="AI629" i="29"/>
  <c r="AG629" i="29"/>
  <c r="AL628" i="29"/>
  <c r="AI628" i="29"/>
  <c r="AG628" i="29"/>
  <c r="AL627" i="29"/>
  <c r="AI627" i="29"/>
  <c r="AG627" i="29"/>
  <c r="AL626" i="29"/>
  <c r="AI626" i="29"/>
  <c r="AG626" i="29"/>
  <c r="AL625" i="29"/>
  <c r="AI625" i="29"/>
  <c r="AG625" i="29"/>
  <c r="AL624" i="29"/>
  <c r="AI624" i="29"/>
  <c r="AG624" i="29"/>
  <c r="AL623" i="29"/>
  <c r="AI623" i="29"/>
  <c r="AG623" i="29"/>
  <c r="AL622" i="29"/>
  <c r="AI622" i="29"/>
  <c r="AG622" i="29"/>
  <c r="AL621" i="29"/>
  <c r="AI621" i="29"/>
  <c r="AG621" i="29"/>
  <c r="AL620" i="29"/>
  <c r="AI620" i="29"/>
  <c r="AG620" i="29"/>
  <c r="AL619" i="29"/>
  <c r="AI619" i="29"/>
  <c r="AG619" i="29"/>
  <c r="AL618" i="29"/>
  <c r="AI618" i="29"/>
  <c r="AG618" i="29"/>
  <c r="AL617" i="29"/>
  <c r="AI617" i="29"/>
  <c r="AG617" i="29"/>
  <c r="AL616" i="29"/>
  <c r="AI616" i="29"/>
  <c r="AG616" i="29"/>
  <c r="AL615" i="29"/>
  <c r="AI615" i="29"/>
  <c r="AG615" i="29"/>
  <c r="AL614" i="29"/>
  <c r="AI614" i="29"/>
  <c r="AG614" i="29"/>
  <c r="AL613" i="29"/>
  <c r="AI613" i="29"/>
  <c r="AG613" i="29"/>
  <c r="AL612" i="29"/>
  <c r="AI612" i="29"/>
  <c r="AG612" i="29"/>
  <c r="AL611" i="29"/>
  <c r="AI611" i="29"/>
  <c r="AG611" i="29"/>
  <c r="AL610" i="29"/>
  <c r="AI610" i="29"/>
  <c r="AG610" i="29"/>
  <c r="AL609" i="29"/>
  <c r="AI609" i="29"/>
  <c r="AG609" i="29"/>
  <c r="AL608" i="29"/>
  <c r="AI608" i="29"/>
  <c r="AG608" i="29"/>
  <c r="AL607" i="29"/>
  <c r="AI607" i="29"/>
  <c r="AG607" i="29"/>
  <c r="AL606" i="29"/>
  <c r="AI606" i="29"/>
  <c r="AG606" i="29"/>
  <c r="AL605" i="29"/>
  <c r="AI605" i="29"/>
  <c r="AG605" i="29"/>
  <c r="AL604" i="29"/>
  <c r="AI604" i="29"/>
  <c r="AG604" i="29"/>
  <c r="AL603" i="29"/>
  <c r="AI603" i="29"/>
  <c r="AG603" i="29"/>
  <c r="AL602" i="29"/>
  <c r="AI602" i="29"/>
  <c r="AG602" i="29"/>
  <c r="AL601" i="29"/>
  <c r="AI601" i="29"/>
  <c r="AG601" i="29"/>
  <c r="AL600" i="29"/>
  <c r="AI600" i="29"/>
  <c r="AG600" i="29"/>
  <c r="AL599" i="29"/>
  <c r="AI599" i="29"/>
  <c r="AG599" i="29"/>
  <c r="AL598" i="29"/>
  <c r="AI598" i="29"/>
  <c r="AG598" i="29"/>
  <c r="AL597" i="29"/>
  <c r="AI597" i="29"/>
  <c r="AG597" i="29"/>
  <c r="AL596" i="29"/>
  <c r="AI596" i="29"/>
  <c r="AG596" i="29"/>
  <c r="AL595" i="29"/>
  <c r="AI595" i="29"/>
  <c r="AG595" i="29"/>
  <c r="AL594" i="29"/>
  <c r="AI594" i="29"/>
  <c r="AG594" i="29"/>
  <c r="AL593" i="29"/>
  <c r="AI593" i="29"/>
  <c r="AG593" i="29"/>
  <c r="AL592" i="29"/>
  <c r="AI592" i="29"/>
  <c r="AG592" i="29"/>
  <c r="AL591" i="29"/>
  <c r="AI591" i="29"/>
  <c r="AG591" i="29"/>
  <c r="AL590" i="29"/>
  <c r="AI590" i="29"/>
  <c r="AG590" i="29"/>
  <c r="AL589" i="29"/>
  <c r="AI589" i="29"/>
  <c r="AG589" i="29"/>
  <c r="AL588" i="29"/>
  <c r="AI588" i="29"/>
  <c r="AG588" i="29"/>
  <c r="AL587" i="29"/>
  <c r="AI587" i="29"/>
  <c r="AG587" i="29"/>
  <c r="AL586" i="29"/>
  <c r="AI586" i="29"/>
  <c r="AG586" i="29"/>
  <c r="AL585" i="29"/>
  <c r="AI585" i="29"/>
  <c r="AG585" i="29"/>
  <c r="AL584" i="29"/>
  <c r="AI584" i="29"/>
  <c r="AG584" i="29"/>
  <c r="AL583" i="29"/>
  <c r="AI583" i="29"/>
  <c r="AG583" i="29"/>
  <c r="AL582" i="29"/>
  <c r="AI582" i="29"/>
  <c r="AG582" i="29"/>
  <c r="AL581" i="29"/>
  <c r="AI581" i="29"/>
  <c r="AG581" i="29"/>
  <c r="AL580" i="29"/>
  <c r="AI580" i="29"/>
  <c r="AG580" i="29"/>
  <c r="AL579" i="29"/>
  <c r="AI579" i="29"/>
  <c r="AG579" i="29"/>
  <c r="AL578" i="29"/>
  <c r="AI578" i="29"/>
  <c r="AG578" i="29"/>
  <c r="AL577" i="29"/>
  <c r="AI577" i="29"/>
  <c r="AG577" i="29"/>
  <c r="AL576" i="29"/>
  <c r="AI576" i="29"/>
  <c r="AG576" i="29"/>
  <c r="AL575" i="29"/>
  <c r="AI575" i="29"/>
  <c r="AG575" i="29"/>
  <c r="AL574" i="29"/>
  <c r="AI574" i="29"/>
  <c r="AG574" i="29"/>
  <c r="AL573" i="29"/>
  <c r="AI573" i="29"/>
  <c r="AG573" i="29"/>
  <c r="AL572" i="29"/>
  <c r="AI572" i="29"/>
  <c r="AG572" i="29"/>
  <c r="AL571" i="29"/>
  <c r="AI571" i="29"/>
  <c r="AG571" i="29"/>
  <c r="AL570" i="29"/>
  <c r="AI570" i="29"/>
  <c r="AG570" i="29"/>
  <c r="AL569" i="29"/>
  <c r="AI569" i="29"/>
  <c r="AG569" i="29"/>
  <c r="AL568" i="29"/>
  <c r="AI568" i="29"/>
  <c r="AG568" i="29"/>
  <c r="AL567" i="29"/>
  <c r="AI567" i="29"/>
  <c r="AG567" i="29"/>
  <c r="AL566" i="29"/>
  <c r="AI566" i="29"/>
  <c r="AG566" i="29"/>
  <c r="AL565" i="29"/>
  <c r="AI565" i="29"/>
  <c r="AG565" i="29"/>
  <c r="AL564" i="29"/>
  <c r="AI564" i="29"/>
  <c r="AG564" i="29"/>
  <c r="AL563" i="29"/>
  <c r="AI563" i="29"/>
  <c r="AG563" i="29"/>
  <c r="AL562" i="29"/>
  <c r="AI562" i="29"/>
  <c r="AG562" i="29"/>
  <c r="AL561" i="29"/>
  <c r="AI561" i="29"/>
  <c r="AG561" i="29"/>
  <c r="AL560" i="29"/>
  <c r="AI560" i="29"/>
  <c r="AG560" i="29"/>
  <c r="AL559" i="29"/>
  <c r="AI559" i="29"/>
  <c r="AG559" i="29"/>
  <c r="AL558" i="29"/>
  <c r="AI558" i="29"/>
  <c r="AG558" i="29"/>
  <c r="AL557" i="29"/>
  <c r="AI557" i="29"/>
  <c r="AG557" i="29"/>
  <c r="AL556" i="29"/>
  <c r="AI556" i="29"/>
  <c r="AG556" i="29"/>
  <c r="AL555" i="29"/>
  <c r="AI555" i="29"/>
  <c r="AG555" i="29"/>
  <c r="AL554" i="29"/>
  <c r="AI554" i="29"/>
  <c r="AG554" i="29"/>
  <c r="AL553" i="29"/>
  <c r="AI553" i="29"/>
  <c r="AG553" i="29"/>
  <c r="AL552" i="29"/>
  <c r="AI552" i="29"/>
  <c r="AG552" i="29"/>
  <c r="AL551" i="29"/>
  <c r="AI551" i="29"/>
  <c r="AG551" i="29"/>
  <c r="AL550" i="29"/>
  <c r="AI550" i="29"/>
  <c r="AG550" i="29"/>
  <c r="AL549" i="29"/>
  <c r="AI549" i="29"/>
  <c r="AG549" i="29"/>
  <c r="AL548" i="29"/>
  <c r="AI548" i="29"/>
  <c r="AG548" i="29"/>
  <c r="AL547" i="29"/>
  <c r="AI547" i="29"/>
  <c r="AG547" i="29"/>
  <c r="AL546" i="29"/>
  <c r="AI546" i="29"/>
  <c r="AG546" i="29"/>
  <c r="AL545" i="29"/>
  <c r="AI545" i="29"/>
  <c r="AG545" i="29"/>
  <c r="AL544" i="29"/>
  <c r="AI544" i="29"/>
  <c r="AG544" i="29"/>
  <c r="AL543" i="29"/>
  <c r="AI543" i="29"/>
  <c r="AG543" i="29"/>
  <c r="AL542" i="29"/>
  <c r="AI542" i="29"/>
  <c r="AG542" i="29"/>
  <c r="AL541" i="29"/>
  <c r="AI541" i="29"/>
  <c r="AG541" i="29"/>
  <c r="AL540" i="29"/>
  <c r="AI540" i="29"/>
  <c r="AG540" i="29"/>
  <c r="AL539" i="29"/>
  <c r="AI539" i="29"/>
  <c r="AG539" i="29"/>
  <c r="AL538" i="29"/>
  <c r="AI538" i="29"/>
  <c r="AG538" i="29"/>
  <c r="AL537" i="29"/>
  <c r="AI537" i="29"/>
  <c r="AG537" i="29"/>
  <c r="AL536" i="29"/>
  <c r="AI536" i="29"/>
  <c r="AG536" i="29"/>
  <c r="AL535" i="29"/>
  <c r="AI535" i="29"/>
  <c r="AG535" i="29"/>
  <c r="AL534" i="29"/>
  <c r="AI534" i="29"/>
  <c r="AG534" i="29"/>
  <c r="AL533" i="29"/>
  <c r="AI533" i="29"/>
  <c r="AG533" i="29"/>
  <c r="AL532" i="29"/>
  <c r="AI532" i="29"/>
  <c r="AG532" i="29"/>
  <c r="AL531" i="29"/>
  <c r="AI531" i="29"/>
  <c r="AG531" i="29"/>
  <c r="AL530" i="29"/>
  <c r="AI530" i="29"/>
  <c r="AG530" i="29"/>
  <c r="AL529" i="29"/>
  <c r="AI529" i="29"/>
  <c r="AG529" i="29"/>
  <c r="AL528" i="29"/>
  <c r="AI528" i="29"/>
  <c r="AG528" i="29"/>
  <c r="AL527" i="29"/>
  <c r="AI527" i="29"/>
  <c r="AG527" i="29"/>
  <c r="AL526" i="29"/>
  <c r="AI526" i="29"/>
  <c r="AG526" i="29"/>
  <c r="AL525" i="29"/>
  <c r="AI525" i="29"/>
  <c r="AG525" i="29"/>
  <c r="AL524" i="29"/>
  <c r="AI524" i="29"/>
  <c r="AG524" i="29"/>
  <c r="AL523" i="29"/>
  <c r="AI523" i="29"/>
  <c r="AG523" i="29"/>
  <c r="AL522" i="29"/>
  <c r="AI522" i="29"/>
  <c r="AG522" i="29"/>
  <c r="AL521" i="29"/>
  <c r="AI521" i="29"/>
  <c r="AG521" i="29"/>
  <c r="AL520" i="29"/>
  <c r="AI520" i="29"/>
  <c r="AG520" i="29"/>
  <c r="AL519" i="29"/>
  <c r="AI519" i="29"/>
  <c r="AG519" i="29"/>
  <c r="AL518" i="29"/>
  <c r="AI518" i="29"/>
  <c r="AG518" i="29"/>
  <c r="AL517" i="29"/>
  <c r="AI517" i="29"/>
  <c r="AG517" i="29"/>
  <c r="AL516" i="29"/>
  <c r="AI516" i="29"/>
  <c r="AG516" i="29"/>
  <c r="AL515" i="29"/>
  <c r="AI515" i="29"/>
  <c r="AG515" i="29"/>
  <c r="AL514" i="29"/>
  <c r="AI514" i="29"/>
  <c r="AG514" i="29"/>
  <c r="AL513" i="29"/>
  <c r="AI513" i="29"/>
  <c r="AG513" i="29"/>
  <c r="AL512" i="29"/>
  <c r="AI512" i="29"/>
  <c r="AG512" i="29"/>
  <c r="AL511" i="29"/>
  <c r="AI511" i="29"/>
  <c r="AG511" i="29"/>
  <c r="AL510" i="29"/>
  <c r="AI510" i="29"/>
  <c r="AG510" i="29"/>
  <c r="AL509" i="29"/>
  <c r="AI509" i="29"/>
  <c r="AG509" i="29"/>
  <c r="AL508" i="29"/>
  <c r="AI508" i="29"/>
  <c r="AG508" i="29"/>
  <c r="AL507" i="29"/>
  <c r="AI507" i="29"/>
  <c r="AG507" i="29"/>
  <c r="AL506" i="29"/>
  <c r="AI506" i="29"/>
  <c r="AG506" i="29"/>
  <c r="AL505" i="29"/>
  <c r="AI505" i="29"/>
  <c r="AG505" i="29"/>
  <c r="AL504" i="29"/>
  <c r="AI504" i="29"/>
  <c r="AG504" i="29"/>
  <c r="AL503" i="29"/>
  <c r="AI503" i="29"/>
  <c r="AG503" i="29"/>
  <c r="AL502" i="29"/>
  <c r="AI502" i="29"/>
  <c r="AG502" i="29"/>
  <c r="AL501" i="29"/>
  <c r="AI501" i="29"/>
  <c r="AG501" i="29"/>
  <c r="AL500" i="29"/>
  <c r="AI500" i="29"/>
  <c r="AG500" i="29"/>
  <c r="AL499" i="29"/>
  <c r="AI499" i="29"/>
  <c r="AG499" i="29"/>
  <c r="AL498" i="29"/>
  <c r="AI498" i="29"/>
  <c r="AG498" i="29"/>
  <c r="AL497" i="29"/>
  <c r="AI497" i="29"/>
  <c r="AG497" i="29"/>
  <c r="AL496" i="29"/>
  <c r="AI496" i="29"/>
  <c r="AG496" i="29"/>
  <c r="AL495" i="29"/>
  <c r="AI495" i="29"/>
  <c r="AG495" i="29"/>
  <c r="AL494" i="29"/>
  <c r="AI494" i="29"/>
  <c r="AG494" i="29"/>
  <c r="AL493" i="29"/>
  <c r="AI493" i="29"/>
  <c r="AG493" i="29"/>
  <c r="AL492" i="29"/>
  <c r="AI492" i="29"/>
  <c r="AG492" i="29"/>
  <c r="AL491" i="29"/>
  <c r="AI491" i="29"/>
  <c r="AG491" i="29"/>
  <c r="AL490" i="29"/>
  <c r="AI490" i="29"/>
  <c r="AG490" i="29"/>
  <c r="AL489" i="29"/>
  <c r="AI489" i="29"/>
  <c r="AG489" i="29"/>
  <c r="AL488" i="29"/>
  <c r="AI488" i="29"/>
  <c r="AG488" i="29"/>
  <c r="AL487" i="29"/>
  <c r="AI487" i="29"/>
  <c r="AG487" i="29"/>
  <c r="AL486" i="29"/>
  <c r="AI486" i="29"/>
  <c r="AG486" i="29"/>
  <c r="AL485" i="29"/>
  <c r="AI485" i="29"/>
  <c r="AG485" i="29"/>
  <c r="AL484" i="29"/>
  <c r="AI484" i="29"/>
  <c r="AG484" i="29"/>
  <c r="AL483" i="29"/>
  <c r="AI483" i="29"/>
  <c r="AG483" i="29"/>
  <c r="AL482" i="29"/>
  <c r="AI482" i="29"/>
  <c r="AG482" i="29"/>
  <c r="AL481" i="29"/>
  <c r="AI481" i="29"/>
  <c r="AG481" i="29"/>
  <c r="AL480" i="29"/>
  <c r="AI480" i="29"/>
  <c r="AG480" i="29"/>
  <c r="AL479" i="29"/>
  <c r="AI479" i="29"/>
  <c r="AG479" i="29"/>
  <c r="AL478" i="29"/>
  <c r="AI478" i="29"/>
  <c r="AG478" i="29"/>
  <c r="AL477" i="29"/>
  <c r="AI477" i="29"/>
  <c r="AG477" i="29"/>
  <c r="AL476" i="29"/>
  <c r="AI476" i="29"/>
  <c r="AG476" i="29"/>
  <c r="AL475" i="29"/>
  <c r="AI475" i="29"/>
  <c r="AG475" i="29"/>
  <c r="AL474" i="29"/>
  <c r="AI474" i="29"/>
  <c r="AG474" i="29"/>
  <c r="AL473" i="29"/>
  <c r="AI473" i="29"/>
  <c r="AG473" i="29"/>
  <c r="AL472" i="29"/>
  <c r="AI472" i="29"/>
  <c r="AG472" i="29"/>
  <c r="AL471" i="29"/>
  <c r="AI471" i="29"/>
  <c r="AG471" i="29"/>
  <c r="AL470" i="29"/>
  <c r="AI470" i="29"/>
  <c r="AG470" i="29"/>
  <c r="AL469" i="29"/>
  <c r="AI469" i="29"/>
  <c r="AG469" i="29"/>
  <c r="AL468" i="29"/>
  <c r="AI468" i="29"/>
  <c r="AG468" i="29"/>
  <c r="AL467" i="29"/>
  <c r="AI467" i="29"/>
  <c r="AG467" i="29"/>
  <c r="AL466" i="29"/>
  <c r="AI466" i="29"/>
  <c r="AG466" i="29"/>
  <c r="AL465" i="29"/>
  <c r="AI465" i="29"/>
  <c r="AG465" i="29"/>
  <c r="AL464" i="29"/>
  <c r="AI464" i="29"/>
  <c r="AG464" i="29"/>
  <c r="AL463" i="29"/>
  <c r="AI463" i="29"/>
  <c r="AG463" i="29"/>
  <c r="AL462" i="29"/>
  <c r="AI462" i="29"/>
  <c r="AG462" i="29"/>
  <c r="AL461" i="29"/>
  <c r="AI461" i="29"/>
  <c r="AG461" i="29"/>
  <c r="AL460" i="29"/>
  <c r="AI460" i="29"/>
  <c r="AG460" i="29"/>
  <c r="AL459" i="29"/>
  <c r="AI459" i="29"/>
  <c r="AG459" i="29"/>
  <c r="AL458" i="29"/>
  <c r="AI458" i="29"/>
  <c r="AG458" i="29"/>
  <c r="AL457" i="29"/>
  <c r="AI457" i="29"/>
  <c r="AG457" i="29"/>
  <c r="AL456" i="29"/>
  <c r="AI456" i="29"/>
  <c r="AG456" i="29"/>
  <c r="AL455" i="29"/>
  <c r="AI455" i="29"/>
  <c r="AG455" i="29"/>
  <c r="AL454" i="29"/>
  <c r="AI454" i="29"/>
  <c r="AG454" i="29"/>
  <c r="AL453" i="29"/>
  <c r="AI453" i="29"/>
  <c r="AG453" i="29"/>
  <c r="AL452" i="29"/>
  <c r="AI452" i="29"/>
  <c r="AG452" i="29"/>
  <c r="AL451" i="29"/>
  <c r="AI451" i="29"/>
  <c r="AG451" i="29"/>
  <c r="AL450" i="29"/>
  <c r="AI450" i="29"/>
  <c r="AG450" i="29"/>
  <c r="AL449" i="29"/>
  <c r="AI449" i="29"/>
  <c r="AG449" i="29"/>
  <c r="AL448" i="29"/>
  <c r="AI448" i="29"/>
  <c r="AG448" i="29"/>
  <c r="AL447" i="29"/>
  <c r="AI447" i="29"/>
  <c r="AG447" i="29"/>
  <c r="AL446" i="29"/>
  <c r="AI446" i="29"/>
  <c r="AG446" i="29"/>
  <c r="AL445" i="29"/>
  <c r="AI445" i="29"/>
  <c r="AG445" i="29"/>
  <c r="AL444" i="29"/>
  <c r="AI444" i="29"/>
  <c r="AG444" i="29"/>
  <c r="AL443" i="29"/>
  <c r="AI443" i="29"/>
  <c r="AG443" i="29"/>
  <c r="AL442" i="29"/>
  <c r="AI442" i="29"/>
  <c r="AG442" i="29"/>
  <c r="AL441" i="29"/>
  <c r="AI441" i="29"/>
  <c r="AG441" i="29"/>
  <c r="AL440" i="29"/>
  <c r="AI440" i="29"/>
  <c r="AG440" i="29"/>
  <c r="AL439" i="29"/>
  <c r="AI439" i="29"/>
  <c r="AG439" i="29"/>
  <c r="AL438" i="29"/>
  <c r="AI438" i="29"/>
  <c r="AG438" i="29"/>
  <c r="AL437" i="29"/>
  <c r="AI437" i="29"/>
  <c r="AG437" i="29"/>
  <c r="AL436" i="29"/>
  <c r="AI436" i="29"/>
  <c r="AG436" i="29"/>
  <c r="AL435" i="29"/>
  <c r="AI435" i="29"/>
  <c r="AG435" i="29"/>
  <c r="AL434" i="29"/>
  <c r="AI434" i="29"/>
  <c r="AG434" i="29"/>
  <c r="AL433" i="29"/>
  <c r="AI433" i="29"/>
  <c r="AG433" i="29"/>
  <c r="AL432" i="29"/>
  <c r="AI432" i="29"/>
  <c r="AG432" i="29"/>
  <c r="AL431" i="29"/>
  <c r="AI431" i="29"/>
  <c r="AG431" i="29"/>
  <c r="AL430" i="29"/>
  <c r="AI430" i="29"/>
  <c r="AG430" i="29"/>
  <c r="AL429" i="29"/>
  <c r="AI429" i="29"/>
  <c r="AG429" i="29"/>
  <c r="AL428" i="29"/>
  <c r="AI428" i="29"/>
  <c r="AG428" i="29"/>
  <c r="AL427" i="29"/>
  <c r="AI427" i="29"/>
  <c r="AG427" i="29"/>
  <c r="AL426" i="29"/>
  <c r="AI426" i="29"/>
  <c r="AG426" i="29"/>
  <c r="AL425" i="29"/>
  <c r="AI425" i="29"/>
  <c r="AG425" i="29"/>
  <c r="AL424" i="29"/>
  <c r="AI424" i="29"/>
  <c r="AG424" i="29"/>
  <c r="AL423" i="29"/>
  <c r="AI423" i="29"/>
  <c r="AG423" i="29"/>
  <c r="AL422" i="29"/>
  <c r="AI422" i="29"/>
  <c r="AG422" i="29"/>
  <c r="AL421" i="29"/>
  <c r="AI421" i="29"/>
  <c r="AG421" i="29"/>
  <c r="AL420" i="29"/>
  <c r="AI420" i="29"/>
  <c r="AG420" i="29"/>
  <c r="AL419" i="29"/>
  <c r="AI419" i="29"/>
  <c r="AG419" i="29"/>
  <c r="AL418" i="29"/>
  <c r="AI418" i="29"/>
  <c r="AG418" i="29"/>
  <c r="AL417" i="29"/>
  <c r="AI417" i="29"/>
  <c r="AG417" i="29"/>
  <c r="AL416" i="29"/>
  <c r="AI416" i="29"/>
  <c r="AG416" i="29"/>
  <c r="AL415" i="29"/>
  <c r="AI415" i="29"/>
  <c r="AG415" i="29"/>
  <c r="AL414" i="29"/>
  <c r="AI414" i="29"/>
  <c r="AG414" i="29"/>
  <c r="AL413" i="29"/>
  <c r="AI413" i="29"/>
  <c r="AG413" i="29"/>
  <c r="AL412" i="29"/>
  <c r="AI412" i="29"/>
  <c r="AG412" i="29"/>
  <c r="AL411" i="29"/>
  <c r="AI411" i="29"/>
  <c r="AG411" i="29"/>
  <c r="AL410" i="29"/>
  <c r="AI410" i="29"/>
  <c r="AG410" i="29"/>
  <c r="AL409" i="29"/>
  <c r="AI409" i="29"/>
  <c r="AG409" i="29"/>
  <c r="AL408" i="29"/>
  <c r="AI408" i="29"/>
  <c r="AG408" i="29"/>
  <c r="AL407" i="29"/>
  <c r="AI407" i="29"/>
  <c r="AG407" i="29"/>
  <c r="AL406" i="29"/>
  <c r="AI406" i="29"/>
  <c r="AG406" i="29"/>
  <c r="AL405" i="29"/>
  <c r="AI405" i="29"/>
  <c r="AG405" i="29"/>
  <c r="AL404" i="29"/>
  <c r="AI404" i="29"/>
  <c r="AG404" i="29"/>
  <c r="AL403" i="29"/>
  <c r="AI403" i="29"/>
  <c r="AG403" i="29"/>
  <c r="AL402" i="29"/>
  <c r="AI402" i="29"/>
  <c r="AG402" i="29"/>
  <c r="AL401" i="29"/>
  <c r="AI401" i="29"/>
  <c r="AG401" i="29"/>
  <c r="AL400" i="29"/>
  <c r="AI400" i="29"/>
  <c r="AG400" i="29"/>
  <c r="AL399" i="29"/>
  <c r="AI399" i="29"/>
  <c r="AG399" i="29"/>
  <c r="AL398" i="29"/>
  <c r="AI398" i="29"/>
  <c r="AG398" i="29"/>
  <c r="AL397" i="29"/>
  <c r="AI397" i="29"/>
  <c r="AG397" i="29"/>
  <c r="AL396" i="29"/>
  <c r="AI396" i="29"/>
  <c r="AG396" i="29"/>
  <c r="AL395" i="29"/>
  <c r="AI395" i="29"/>
  <c r="AG395" i="29"/>
  <c r="AL394" i="29"/>
  <c r="AI394" i="29"/>
  <c r="AG394" i="29"/>
  <c r="AL393" i="29"/>
  <c r="AI393" i="29"/>
  <c r="AG393" i="29"/>
  <c r="AL392" i="29"/>
  <c r="AI392" i="29"/>
  <c r="AG392" i="29"/>
  <c r="AL391" i="29"/>
  <c r="AI391" i="29"/>
  <c r="AG391" i="29"/>
  <c r="AL390" i="29"/>
  <c r="AI390" i="29"/>
  <c r="AG390" i="29"/>
  <c r="AL389" i="29"/>
  <c r="AI389" i="29"/>
  <c r="AG389" i="29"/>
  <c r="AL388" i="29"/>
  <c r="AI388" i="29"/>
  <c r="AG388" i="29"/>
  <c r="AL387" i="29"/>
  <c r="AI387" i="29"/>
  <c r="AG387" i="29"/>
  <c r="AL386" i="29"/>
  <c r="AI386" i="29"/>
  <c r="AG386" i="29"/>
  <c r="AL385" i="29"/>
  <c r="AI385" i="29"/>
  <c r="AG385" i="29"/>
  <c r="AL384" i="29"/>
  <c r="AI384" i="29"/>
  <c r="AG384" i="29"/>
  <c r="AL383" i="29"/>
  <c r="AI383" i="29"/>
  <c r="AG383" i="29"/>
  <c r="AL382" i="29"/>
  <c r="AI382" i="29"/>
  <c r="AG382" i="29"/>
  <c r="AL381" i="29"/>
  <c r="AI381" i="29"/>
  <c r="AG381" i="29"/>
  <c r="AL380" i="29"/>
  <c r="AI380" i="29"/>
  <c r="AG380" i="29"/>
  <c r="AL379" i="29"/>
  <c r="AI379" i="29"/>
  <c r="AG379" i="29"/>
  <c r="AL378" i="29"/>
  <c r="AI378" i="29"/>
  <c r="AG378" i="29"/>
  <c r="AL377" i="29"/>
  <c r="AI377" i="29"/>
  <c r="AG377" i="29"/>
  <c r="AL376" i="29"/>
  <c r="AI376" i="29"/>
  <c r="AG376" i="29"/>
  <c r="AL375" i="29"/>
  <c r="AI375" i="29"/>
  <c r="AG375" i="29"/>
  <c r="AL374" i="29"/>
  <c r="AI374" i="29"/>
  <c r="AG374" i="29"/>
  <c r="AL373" i="29"/>
  <c r="AI373" i="29"/>
  <c r="AG373" i="29"/>
  <c r="AL372" i="29"/>
  <c r="AI372" i="29"/>
  <c r="AG372" i="29"/>
  <c r="AL371" i="29"/>
  <c r="AI371" i="29"/>
  <c r="AG371" i="29"/>
  <c r="AL370" i="29"/>
  <c r="AI370" i="29"/>
  <c r="AG370" i="29"/>
  <c r="AL369" i="29"/>
  <c r="AI369" i="29"/>
  <c r="AG369" i="29"/>
  <c r="AL368" i="29"/>
  <c r="AI368" i="29"/>
  <c r="AG368" i="29"/>
  <c r="AL367" i="29"/>
  <c r="AI367" i="29"/>
  <c r="AG367" i="29"/>
  <c r="AL366" i="29"/>
  <c r="AI366" i="29"/>
  <c r="AG366" i="29"/>
  <c r="AL365" i="29"/>
  <c r="AI365" i="29"/>
  <c r="AG365" i="29"/>
  <c r="AL364" i="29"/>
  <c r="AI364" i="29"/>
  <c r="AG364" i="29"/>
  <c r="AL363" i="29"/>
  <c r="AI363" i="29"/>
  <c r="AG363" i="29"/>
  <c r="AL362" i="29"/>
  <c r="AI362" i="29"/>
  <c r="AG362" i="29"/>
  <c r="AL361" i="29"/>
  <c r="AI361" i="29"/>
  <c r="AG361" i="29"/>
  <c r="AL360" i="29"/>
  <c r="AI360" i="29"/>
  <c r="AG360" i="29"/>
  <c r="AL359" i="29"/>
  <c r="AI359" i="29"/>
  <c r="AG359" i="29"/>
  <c r="AL358" i="29"/>
  <c r="AI358" i="29"/>
  <c r="AG358" i="29"/>
  <c r="AL357" i="29"/>
  <c r="AI357" i="29"/>
  <c r="AG357" i="29"/>
  <c r="AL356" i="29"/>
  <c r="AI356" i="29"/>
  <c r="AG356" i="29"/>
  <c r="AL355" i="29"/>
  <c r="AI355" i="29"/>
  <c r="AG355" i="29"/>
  <c r="AL354" i="29"/>
  <c r="AI354" i="29"/>
  <c r="AG354" i="29"/>
  <c r="AL353" i="29"/>
  <c r="AI353" i="29"/>
  <c r="AG353" i="29"/>
  <c r="AL352" i="29"/>
  <c r="AI352" i="29"/>
  <c r="AG352" i="29"/>
  <c r="AL351" i="29"/>
  <c r="AI351" i="29"/>
  <c r="AG351" i="29"/>
  <c r="AL350" i="29"/>
  <c r="AI350" i="29"/>
  <c r="AG350" i="29"/>
  <c r="AL349" i="29"/>
  <c r="AI349" i="29"/>
  <c r="AG349" i="29"/>
  <c r="AL348" i="29"/>
  <c r="AI348" i="29"/>
  <c r="AG348" i="29"/>
  <c r="AL347" i="29"/>
  <c r="AI347" i="29"/>
  <c r="AG347" i="29"/>
  <c r="AL346" i="29"/>
  <c r="AI346" i="29"/>
  <c r="AG346" i="29"/>
  <c r="AL345" i="29"/>
  <c r="AI345" i="29"/>
  <c r="AG345" i="29"/>
  <c r="AL344" i="29"/>
  <c r="AI344" i="29"/>
  <c r="AG344" i="29"/>
  <c r="AL343" i="29"/>
  <c r="AI343" i="29"/>
  <c r="AG343" i="29"/>
  <c r="AL342" i="29"/>
  <c r="AI342" i="29"/>
  <c r="AG342" i="29"/>
  <c r="AL341" i="29"/>
  <c r="AI341" i="29"/>
  <c r="AG341" i="29"/>
  <c r="AL340" i="29"/>
  <c r="AI340" i="29"/>
  <c r="AG340" i="29"/>
  <c r="AL339" i="29"/>
  <c r="AI339" i="29"/>
  <c r="AG339" i="29"/>
  <c r="AL338" i="29"/>
  <c r="AI338" i="29"/>
  <c r="AG338" i="29"/>
  <c r="AL337" i="29"/>
  <c r="AI337" i="29"/>
  <c r="AG337" i="29"/>
  <c r="AL336" i="29"/>
  <c r="AI336" i="29"/>
  <c r="AG336" i="29"/>
  <c r="AL335" i="29"/>
  <c r="AI335" i="29"/>
  <c r="AG335" i="29"/>
  <c r="AL334" i="29"/>
  <c r="AI334" i="29"/>
  <c r="AG334" i="29"/>
  <c r="AL333" i="29"/>
  <c r="AI333" i="29"/>
  <c r="AG333" i="29"/>
  <c r="AL332" i="29"/>
  <c r="AI332" i="29"/>
  <c r="AG332" i="29"/>
  <c r="AL331" i="29"/>
  <c r="AI331" i="29"/>
  <c r="AG331" i="29"/>
  <c r="AL330" i="29"/>
  <c r="AI330" i="29"/>
  <c r="AG330" i="29"/>
  <c r="AL329" i="29"/>
  <c r="AI329" i="29"/>
  <c r="AG329" i="29"/>
  <c r="AL328" i="29"/>
  <c r="AI328" i="29"/>
  <c r="AG328" i="29"/>
  <c r="AL327" i="29"/>
  <c r="AI327" i="29"/>
  <c r="AG327" i="29"/>
  <c r="AL326" i="29"/>
  <c r="AI326" i="29"/>
  <c r="AG326" i="29"/>
  <c r="AL325" i="29"/>
  <c r="AI325" i="29"/>
  <c r="AG325" i="29"/>
  <c r="AL324" i="29"/>
  <c r="AI324" i="29"/>
  <c r="AG324" i="29"/>
  <c r="AL323" i="29"/>
  <c r="AI323" i="29"/>
  <c r="AG323" i="29"/>
  <c r="AL322" i="29"/>
  <c r="AI322" i="29"/>
  <c r="AG322" i="29"/>
  <c r="AL321" i="29"/>
  <c r="AI321" i="29"/>
  <c r="AG321" i="29"/>
  <c r="AL320" i="29"/>
  <c r="AI320" i="29"/>
  <c r="AG320" i="29"/>
  <c r="AL319" i="29"/>
  <c r="AI319" i="29"/>
  <c r="AG319" i="29"/>
  <c r="AL318" i="29"/>
  <c r="AI318" i="29"/>
  <c r="AG318" i="29"/>
  <c r="AL317" i="29"/>
  <c r="AI317" i="29"/>
  <c r="AG317" i="29"/>
  <c r="AL316" i="29"/>
  <c r="AI316" i="29"/>
  <c r="AG316" i="29"/>
  <c r="AL315" i="29"/>
  <c r="AI315" i="29"/>
  <c r="AG315" i="29"/>
  <c r="AL314" i="29"/>
  <c r="AI314" i="29"/>
  <c r="AG314" i="29"/>
  <c r="AL313" i="29"/>
  <c r="AI313" i="29"/>
  <c r="AG313" i="29"/>
  <c r="AL312" i="29"/>
  <c r="AI312" i="29"/>
  <c r="AG312" i="29"/>
  <c r="AL311" i="29"/>
  <c r="AI311" i="29"/>
  <c r="AG311" i="29"/>
  <c r="AL310" i="29"/>
  <c r="AI310" i="29"/>
  <c r="AG310" i="29"/>
  <c r="AL309" i="29"/>
  <c r="AI309" i="29"/>
  <c r="AG309" i="29"/>
  <c r="AL308" i="29"/>
  <c r="AI308" i="29"/>
  <c r="AG308" i="29"/>
  <c r="AL307" i="29"/>
  <c r="AI307" i="29"/>
  <c r="AG307" i="29"/>
  <c r="AL306" i="29"/>
  <c r="AI306" i="29"/>
  <c r="AG306" i="29"/>
  <c r="AL305" i="29"/>
  <c r="AI305" i="29"/>
  <c r="AG305" i="29"/>
  <c r="AL304" i="29"/>
  <c r="AI304" i="29"/>
  <c r="AG304" i="29"/>
  <c r="AL303" i="29"/>
  <c r="AI303" i="29"/>
  <c r="AG303" i="29"/>
  <c r="AL302" i="29"/>
  <c r="AI302" i="29"/>
  <c r="AG302" i="29"/>
  <c r="AL301" i="29"/>
  <c r="AI301" i="29"/>
  <c r="AG301" i="29"/>
  <c r="AL300" i="29"/>
  <c r="AI300" i="29"/>
  <c r="AG300" i="29"/>
  <c r="AL299" i="29"/>
  <c r="AI299" i="29"/>
  <c r="AG299" i="29"/>
  <c r="AL298" i="29"/>
  <c r="AI298" i="29"/>
  <c r="AG298" i="29"/>
  <c r="AL297" i="29"/>
  <c r="AI297" i="29"/>
  <c r="AG297" i="29"/>
  <c r="AL296" i="29"/>
  <c r="AI296" i="29"/>
  <c r="AG296" i="29"/>
  <c r="AL295" i="29"/>
  <c r="AI295" i="29"/>
  <c r="AG295" i="29"/>
  <c r="AL294" i="29"/>
  <c r="AI294" i="29"/>
  <c r="AG294" i="29"/>
  <c r="AL293" i="29"/>
  <c r="AI293" i="29"/>
  <c r="AG293" i="29"/>
  <c r="AL292" i="29"/>
  <c r="AI292" i="29"/>
  <c r="AG292" i="29"/>
  <c r="AL291" i="29"/>
  <c r="AI291" i="29"/>
  <c r="AG291" i="29"/>
  <c r="AL290" i="29"/>
  <c r="AI290" i="29"/>
  <c r="AG290" i="29"/>
  <c r="AL289" i="29"/>
  <c r="AI289" i="29"/>
  <c r="AG289" i="29"/>
  <c r="AL288" i="29"/>
  <c r="AI288" i="29"/>
  <c r="AG288" i="29"/>
  <c r="AL287" i="29"/>
  <c r="AI287" i="29"/>
  <c r="AG287" i="29"/>
  <c r="AL286" i="29"/>
  <c r="AI286" i="29"/>
  <c r="AG286" i="29"/>
  <c r="AL285" i="29"/>
  <c r="AI285" i="29"/>
  <c r="AG285" i="29"/>
  <c r="AL284" i="29"/>
  <c r="AI284" i="29"/>
  <c r="AG284" i="29"/>
  <c r="AL283" i="29"/>
  <c r="AI283" i="29"/>
  <c r="AG283" i="29"/>
  <c r="AL282" i="29"/>
  <c r="AI282" i="29"/>
  <c r="AG282" i="29"/>
  <c r="AL281" i="29"/>
  <c r="AI281" i="29"/>
  <c r="AG281" i="29"/>
  <c r="AL280" i="29"/>
  <c r="AI280" i="29"/>
  <c r="AG280" i="29"/>
  <c r="AL279" i="29"/>
  <c r="AI279" i="29"/>
  <c r="AG279" i="29"/>
  <c r="AL278" i="29"/>
  <c r="AI278" i="29"/>
  <c r="AG278" i="29"/>
  <c r="AL277" i="29"/>
  <c r="AI277" i="29"/>
  <c r="AG277" i="29"/>
  <c r="AL276" i="29"/>
  <c r="AI276" i="29"/>
  <c r="AG276" i="29"/>
  <c r="AL275" i="29"/>
  <c r="AI275" i="29"/>
  <c r="AG275" i="29"/>
  <c r="AL274" i="29"/>
  <c r="AI274" i="29"/>
  <c r="AG274" i="29"/>
  <c r="AL273" i="29"/>
  <c r="AI273" i="29"/>
  <c r="AG273" i="29"/>
  <c r="AL272" i="29"/>
  <c r="AI272" i="29"/>
  <c r="AG272" i="29"/>
  <c r="AL271" i="29"/>
  <c r="AI271" i="29"/>
  <c r="AG271" i="29"/>
  <c r="AL270" i="29"/>
  <c r="AI270" i="29"/>
  <c r="AG270" i="29"/>
  <c r="AL269" i="29"/>
  <c r="AI269" i="29"/>
  <c r="AG269" i="29"/>
  <c r="AL268" i="29"/>
  <c r="AI268" i="29"/>
  <c r="AG268" i="29"/>
  <c r="AL267" i="29"/>
  <c r="AI267" i="29"/>
  <c r="AG267" i="29"/>
  <c r="AL266" i="29"/>
  <c r="AI266" i="29"/>
  <c r="AG266" i="29"/>
  <c r="AL265" i="29"/>
  <c r="AI265" i="29"/>
  <c r="AG265" i="29"/>
  <c r="AL264" i="29"/>
  <c r="AI264" i="29"/>
  <c r="AG264" i="29"/>
  <c r="AL263" i="29"/>
  <c r="AI263" i="29"/>
  <c r="AG263" i="29"/>
  <c r="AL262" i="29"/>
  <c r="AI262" i="29"/>
  <c r="AG262" i="29"/>
  <c r="AL261" i="29"/>
  <c r="AI261" i="29"/>
  <c r="AG261" i="29"/>
  <c r="AL260" i="29"/>
  <c r="AI260" i="29"/>
  <c r="AG260" i="29"/>
  <c r="AL259" i="29"/>
  <c r="AI259" i="29"/>
  <c r="AG259" i="29"/>
  <c r="AL258" i="29"/>
  <c r="AI258" i="29"/>
  <c r="AG258" i="29"/>
  <c r="AL257" i="29"/>
  <c r="AI257" i="29"/>
  <c r="AG257" i="29"/>
  <c r="AL256" i="29"/>
  <c r="AI256" i="29"/>
  <c r="AG256" i="29"/>
  <c r="AL255" i="29"/>
  <c r="AI255" i="29"/>
  <c r="AG255" i="29"/>
  <c r="AL254" i="29"/>
  <c r="AI254" i="29"/>
  <c r="AG254" i="29"/>
  <c r="AL253" i="29"/>
  <c r="AI253" i="29"/>
  <c r="AG253" i="29"/>
  <c r="AL252" i="29"/>
  <c r="AI252" i="29"/>
  <c r="AG252" i="29"/>
  <c r="AL251" i="29"/>
  <c r="AI251" i="29"/>
  <c r="AG251" i="29"/>
  <c r="AL250" i="29"/>
  <c r="AI250" i="29"/>
  <c r="AG250" i="29"/>
  <c r="AL249" i="29"/>
  <c r="AI249" i="29"/>
  <c r="AG249" i="29"/>
  <c r="AL248" i="29"/>
  <c r="AI248" i="29"/>
  <c r="AG248" i="29"/>
  <c r="AL247" i="29"/>
  <c r="AI247" i="29"/>
  <c r="AG247" i="29"/>
  <c r="AL246" i="29"/>
  <c r="AI246" i="29"/>
  <c r="AG246" i="29"/>
  <c r="AL245" i="29"/>
  <c r="AI245" i="29"/>
  <c r="AG245" i="29"/>
  <c r="AL244" i="29"/>
  <c r="AI244" i="29"/>
  <c r="AG244" i="29"/>
  <c r="AL243" i="29"/>
  <c r="AI243" i="29"/>
  <c r="AG243" i="29"/>
  <c r="AL242" i="29"/>
  <c r="AI242" i="29"/>
  <c r="AG242" i="29"/>
  <c r="AL241" i="29"/>
  <c r="AI241" i="29"/>
  <c r="AG241" i="29"/>
  <c r="AL240" i="29"/>
  <c r="AI240" i="29"/>
  <c r="AG240" i="29"/>
  <c r="AL239" i="29"/>
  <c r="AI239" i="29"/>
  <c r="AG239" i="29"/>
  <c r="AL238" i="29"/>
  <c r="AI238" i="29"/>
  <c r="AG238" i="29"/>
  <c r="AL237" i="29"/>
  <c r="AI237" i="29"/>
  <c r="AG237" i="29"/>
  <c r="AL236" i="29"/>
  <c r="AI236" i="29"/>
  <c r="AG236" i="29"/>
  <c r="AL235" i="29"/>
  <c r="AI235" i="29"/>
  <c r="AG235" i="29"/>
  <c r="AL234" i="29"/>
  <c r="AI234" i="29"/>
  <c r="AG234" i="29"/>
  <c r="AL233" i="29"/>
  <c r="AI233" i="29"/>
  <c r="AG233" i="29"/>
  <c r="AL232" i="29"/>
  <c r="AI232" i="29"/>
  <c r="AG232" i="29"/>
  <c r="AL231" i="29"/>
  <c r="AI231" i="29"/>
  <c r="AG231" i="29"/>
  <c r="AL230" i="29"/>
  <c r="AI230" i="29"/>
  <c r="AG230" i="29"/>
  <c r="AL229" i="29"/>
  <c r="AI229" i="29"/>
  <c r="AG229" i="29"/>
  <c r="AL228" i="29"/>
  <c r="AI228" i="29"/>
  <c r="AG228" i="29"/>
  <c r="AL227" i="29"/>
  <c r="AI227" i="29"/>
  <c r="AG227" i="29"/>
  <c r="AL226" i="29"/>
  <c r="AI226" i="29"/>
  <c r="AG226" i="29"/>
  <c r="AL225" i="29"/>
  <c r="AI225" i="29"/>
  <c r="AG225" i="29"/>
  <c r="AL224" i="29"/>
  <c r="AI224" i="29"/>
  <c r="AG224" i="29"/>
  <c r="AL223" i="29"/>
  <c r="AI223" i="29"/>
  <c r="AG223" i="29"/>
  <c r="AL222" i="29"/>
  <c r="AI222" i="29"/>
  <c r="AG222" i="29"/>
  <c r="AL221" i="29"/>
  <c r="AI221" i="29"/>
  <c r="AG221" i="29"/>
  <c r="AL220" i="29"/>
  <c r="AI220" i="29"/>
  <c r="AG220" i="29"/>
  <c r="AL219" i="29"/>
  <c r="AI219" i="29"/>
  <c r="AG219" i="29"/>
  <c r="AL218" i="29"/>
  <c r="AI218" i="29"/>
  <c r="AG218" i="29"/>
  <c r="AL217" i="29"/>
  <c r="AI217" i="29"/>
  <c r="AG217" i="29"/>
  <c r="AL216" i="29"/>
  <c r="AI216" i="29"/>
  <c r="AG216" i="29"/>
  <c r="AL215" i="29"/>
  <c r="AI215" i="29"/>
  <c r="AG215" i="29"/>
  <c r="AL214" i="29"/>
  <c r="AI214" i="29"/>
  <c r="AG214" i="29"/>
  <c r="AL213" i="29"/>
  <c r="AI213" i="29"/>
  <c r="AG213" i="29"/>
  <c r="AL212" i="29"/>
  <c r="AI212" i="29"/>
  <c r="AG212" i="29"/>
  <c r="AL211" i="29"/>
  <c r="AI211" i="29"/>
  <c r="AG211" i="29"/>
  <c r="AL210" i="29"/>
  <c r="AI210" i="29"/>
  <c r="AG210" i="29"/>
  <c r="AL209" i="29"/>
  <c r="AI209" i="29"/>
  <c r="AG209" i="29"/>
  <c r="AL208" i="29"/>
  <c r="AI208" i="29"/>
  <c r="AG208" i="29"/>
  <c r="AL207" i="29"/>
  <c r="AI207" i="29"/>
  <c r="AG207" i="29"/>
  <c r="AL206" i="29"/>
  <c r="AI206" i="29"/>
  <c r="AG206" i="29"/>
  <c r="AL205" i="29"/>
  <c r="AI205" i="29"/>
  <c r="AG205" i="29"/>
  <c r="AL204" i="29"/>
  <c r="AI204" i="29"/>
  <c r="AG204" i="29"/>
  <c r="AL203" i="29"/>
  <c r="AI203" i="29"/>
  <c r="AG203" i="29"/>
  <c r="AL202" i="29"/>
  <c r="AI202" i="29"/>
  <c r="AG202" i="29"/>
  <c r="AL201" i="29"/>
  <c r="AI201" i="29"/>
  <c r="AG201" i="29"/>
  <c r="AL200" i="29"/>
  <c r="AI200" i="29"/>
  <c r="AG200" i="29"/>
  <c r="AL199" i="29"/>
  <c r="AI199" i="29"/>
  <c r="AG199" i="29"/>
  <c r="AL198" i="29"/>
  <c r="AI198" i="29"/>
  <c r="AG198" i="29"/>
  <c r="AL197" i="29"/>
  <c r="AI197" i="29"/>
  <c r="AG197" i="29"/>
  <c r="AL196" i="29"/>
  <c r="AI196" i="29"/>
  <c r="AG196" i="29"/>
  <c r="AL195" i="29"/>
  <c r="AI195" i="29"/>
  <c r="AG195" i="29"/>
  <c r="AL194" i="29"/>
  <c r="AI194" i="29"/>
  <c r="AG194" i="29"/>
  <c r="AL193" i="29"/>
  <c r="AI193" i="29"/>
  <c r="AG193" i="29"/>
  <c r="AL192" i="29"/>
  <c r="AI192" i="29"/>
  <c r="AG192" i="29"/>
  <c r="AL191" i="29"/>
  <c r="AI191" i="29"/>
  <c r="AG191" i="29"/>
  <c r="AL190" i="29"/>
  <c r="AI190" i="29"/>
  <c r="AG190" i="29"/>
  <c r="AL189" i="29"/>
  <c r="AI189" i="29"/>
  <c r="AG189" i="29"/>
  <c r="AL188" i="29"/>
  <c r="AI188" i="29"/>
  <c r="AG188" i="29"/>
  <c r="AL187" i="29"/>
  <c r="AI187" i="29"/>
  <c r="AG187" i="29"/>
  <c r="AL186" i="29"/>
  <c r="AI186" i="29"/>
  <c r="AG186" i="29"/>
  <c r="AL185" i="29"/>
  <c r="AI185" i="29"/>
  <c r="AG185" i="29"/>
  <c r="AL184" i="29"/>
  <c r="AI184" i="29"/>
  <c r="AG184" i="29"/>
  <c r="AL183" i="29"/>
  <c r="AI183" i="29"/>
  <c r="AG183" i="29"/>
  <c r="AL182" i="29"/>
  <c r="AI182" i="29"/>
  <c r="AG182" i="29"/>
  <c r="AL181" i="29"/>
  <c r="AI181" i="29"/>
  <c r="AG181" i="29"/>
  <c r="AL180" i="29"/>
  <c r="AI180" i="29"/>
  <c r="AG180" i="29"/>
  <c r="AL179" i="29"/>
  <c r="AI179" i="29"/>
  <c r="AG179" i="29"/>
  <c r="AL178" i="29"/>
  <c r="AI178" i="29"/>
  <c r="AG178" i="29"/>
  <c r="AL177" i="29"/>
  <c r="AI177" i="29"/>
  <c r="AG177" i="29"/>
  <c r="AL176" i="29"/>
  <c r="AI176" i="29"/>
  <c r="AG176" i="29"/>
  <c r="AL175" i="29"/>
  <c r="AI175" i="29"/>
  <c r="AG175" i="29"/>
  <c r="AL174" i="29"/>
  <c r="AI174" i="29"/>
  <c r="AG174" i="29"/>
  <c r="AL173" i="29"/>
  <c r="AI173" i="29"/>
  <c r="AG173" i="29"/>
  <c r="AL172" i="29"/>
  <c r="AI172" i="29"/>
  <c r="AG172" i="29"/>
  <c r="AL171" i="29"/>
  <c r="AI171" i="29"/>
  <c r="AG171" i="29"/>
  <c r="AL170" i="29"/>
  <c r="AI170" i="29"/>
  <c r="AG170" i="29"/>
  <c r="AL169" i="29"/>
  <c r="AI169" i="29"/>
  <c r="AG169" i="29"/>
  <c r="AL168" i="29"/>
  <c r="AI168" i="29"/>
  <c r="AG168" i="29"/>
  <c r="AL167" i="29"/>
  <c r="AI167" i="29"/>
  <c r="AG167" i="29"/>
  <c r="AL166" i="29"/>
  <c r="AI166" i="29"/>
  <c r="AG166" i="29"/>
  <c r="AL165" i="29"/>
  <c r="AI165" i="29"/>
  <c r="AG165" i="29"/>
  <c r="AL164" i="29"/>
  <c r="AI164" i="29"/>
  <c r="AG164" i="29"/>
  <c r="AL163" i="29"/>
  <c r="AI163" i="29"/>
  <c r="AG163" i="29"/>
  <c r="AL162" i="29"/>
  <c r="AI162" i="29"/>
  <c r="AG162" i="29"/>
  <c r="AL161" i="29"/>
  <c r="AI161" i="29"/>
  <c r="AG161" i="29"/>
  <c r="AL160" i="29"/>
  <c r="AI160" i="29"/>
  <c r="AG160" i="29"/>
  <c r="AL159" i="29"/>
  <c r="AI159" i="29"/>
  <c r="AG159" i="29"/>
  <c r="AL158" i="29"/>
  <c r="AI158" i="29"/>
  <c r="AG158" i="29"/>
  <c r="AL157" i="29"/>
  <c r="AI157" i="29"/>
  <c r="AG157" i="29"/>
  <c r="AL156" i="29"/>
  <c r="AI156" i="29"/>
  <c r="AG156" i="29"/>
  <c r="AL155" i="29"/>
  <c r="AI155" i="29"/>
  <c r="AG155" i="29"/>
  <c r="AL154" i="29"/>
  <c r="AI154" i="29"/>
  <c r="AG154" i="29"/>
  <c r="AL153" i="29"/>
  <c r="AI153" i="29"/>
  <c r="AG153" i="29"/>
  <c r="AL152" i="29"/>
  <c r="AI152" i="29"/>
  <c r="AG152" i="29"/>
  <c r="AL151" i="29"/>
  <c r="AI151" i="29"/>
  <c r="AG151" i="29"/>
  <c r="AL150" i="29"/>
  <c r="AI150" i="29"/>
  <c r="AG150" i="29"/>
  <c r="AL149" i="29"/>
  <c r="AI149" i="29"/>
  <c r="AG149" i="29"/>
  <c r="AL148" i="29"/>
  <c r="AI148" i="29"/>
  <c r="AG148" i="29"/>
  <c r="AL147" i="29"/>
  <c r="AI147" i="29"/>
  <c r="AG147" i="29"/>
  <c r="AL146" i="29"/>
  <c r="AI146" i="29"/>
  <c r="AG146" i="29"/>
  <c r="AL145" i="29"/>
  <c r="AI145" i="29"/>
  <c r="AG145" i="29"/>
  <c r="AL144" i="29"/>
  <c r="AI144" i="29"/>
  <c r="AG144" i="29"/>
  <c r="AL143" i="29"/>
  <c r="AI143" i="29"/>
  <c r="AG143" i="29"/>
  <c r="AL142" i="29"/>
  <c r="AI142" i="29"/>
  <c r="AG142" i="29"/>
  <c r="AL141" i="29"/>
  <c r="AI141" i="29"/>
  <c r="AG141" i="29"/>
  <c r="AL140" i="29"/>
  <c r="AI140" i="29"/>
  <c r="AG140" i="29"/>
  <c r="AL139" i="29"/>
  <c r="AI139" i="29"/>
  <c r="AG139" i="29"/>
  <c r="AL138" i="29"/>
  <c r="AI138" i="29"/>
  <c r="AG138" i="29"/>
  <c r="AL137" i="29"/>
  <c r="AI137" i="29"/>
  <c r="AG137" i="29"/>
  <c r="AL136" i="29"/>
  <c r="AI136" i="29"/>
  <c r="AG136" i="29"/>
  <c r="AL135" i="29"/>
  <c r="AI135" i="29"/>
  <c r="AG135" i="29"/>
  <c r="AL134" i="29"/>
  <c r="AI134" i="29"/>
  <c r="AG134" i="29"/>
  <c r="AL133" i="29"/>
  <c r="AI133" i="29"/>
  <c r="AG133" i="29"/>
  <c r="AL132" i="29"/>
  <c r="AI132" i="29"/>
  <c r="AG132" i="29"/>
  <c r="AL131" i="29"/>
  <c r="AI131" i="29"/>
  <c r="AG131" i="29"/>
  <c r="AL130" i="29"/>
  <c r="AI130" i="29"/>
  <c r="AG130" i="29"/>
  <c r="AL129" i="29"/>
  <c r="AI129" i="29"/>
  <c r="AG129" i="29"/>
  <c r="AL128" i="29"/>
  <c r="AI128" i="29"/>
  <c r="AG128" i="29"/>
  <c r="AL127" i="29"/>
  <c r="AI127" i="29"/>
  <c r="AG127" i="29"/>
  <c r="AL126" i="29"/>
  <c r="AI126" i="29"/>
  <c r="AG126" i="29"/>
  <c r="AL125" i="29"/>
  <c r="AI125" i="29"/>
  <c r="AG125" i="29"/>
  <c r="AL124" i="29"/>
  <c r="AI124" i="29"/>
  <c r="AG124" i="29"/>
  <c r="AL123" i="29"/>
  <c r="AI123" i="29"/>
  <c r="AG123" i="29"/>
  <c r="AL122" i="29"/>
  <c r="AI122" i="29"/>
  <c r="AG122" i="29"/>
  <c r="AL121" i="29"/>
  <c r="AI121" i="29"/>
  <c r="AG121" i="29"/>
  <c r="AL120" i="29"/>
  <c r="AI120" i="29"/>
  <c r="AG120" i="29"/>
  <c r="AL119" i="29"/>
  <c r="AI119" i="29"/>
  <c r="AG119" i="29"/>
  <c r="AL118" i="29"/>
  <c r="AI118" i="29"/>
  <c r="AG118" i="29"/>
  <c r="AL117" i="29"/>
  <c r="AI117" i="29"/>
  <c r="AG117" i="29"/>
  <c r="AL116" i="29"/>
  <c r="AI116" i="29"/>
  <c r="AG116" i="29"/>
  <c r="AL115" i="29"/>
  <c r="AI115" i="29"/>
  <c r="AG115" i="29"/>
  <c r="AL114" i="29"/>
  <c r="AI114" i="29"/>
  <c r="AG114" i="29"/>
  <c r="AL113" i="29"/>
  <c r="AI113" i="29"/>
  <c r="AG113" i="29"/>
  <c r="AL112" i="29"/>
  <c r="AI112" i="29"/>
  <c r="AG112" i="29"/>
  <c r="AL111" i="29"/>
  <c r="AI111" i="29"/>
  <c r="AG111" i="29"/>
  <c r="AL110" i="29"/>
  <c r="AI110" i="29"/>
  <c r="AG110" i="29"/>
  <c r="AL109" i="29"/>
  <c r="AI109" i="29"/>
  <c r="AG109" i="29"/>
  <c r="AL108" i="29"/>
  <c r="AI108" i="29"/>
  <c r="AG108" i="29"/>
  <c r="AL107" i="29"/>
  <c r="AI107" i="29"/>
  <c r="AG107" i="29"/>
  <c r="AL106" i="29"/>
  <c r="AI106" i="29"/>
  <c r="AG106" i="29"/>
  <c r="AL105" i="29"/>
  <c r="AI105" i="29"/>
  <c r="AG105" i="29"/>
  <c r="AL104" i="29"/>
  <c r="AI104" i="29"/>
  <c r="AG104" i="29"/>
  <c r="AL103" i="29"/>
  <c r="AI103" i="29"/>
  <c r="AG103" i="29"/>
  <c r="AL102" i="29"/>
  <c r="AI102" i="29"/>
  <c r="AG102" i="29"/>
  <c r="AL101" i="29"/>
  <c r="AI101" i="29"/>
  <c r="AG101" i="29"/>
  <c r="AL100" i="29"/>
  <c r="AI100" i="29"/>
  <c r="AG100" i="29"/>
  <c r="AL99" i="29"/>
  <c r="AI99" i="29"/>
  <c r="AG99" i="29"/>
  <c r="AL98" i="29"/>
  <c r="AI98" i="29"/>
  <c r="AG98" i="29"/>
  <c r="AL97" i="29"/>
  <c r="AI97" i="29"/>
  <c r="AG97" i="29"/>
  <c r="AL96" i="29"/>
  <c r="AI96" i="29"/>
  <c r="AG96" i="29"/>
  <c r="AL95" i="29"/>
  <c r="AI95" i="29"/>
  <c r="AG95" i="29"/>
  <c r="AL94" i="29"/>
  <c r="AI94" i="29"/>
  <c r="AG94" i="29"/>
  <c r="AL93" i="29"/>
  <c r="AI93" i="29"/>
  <c r="AG93" i="29"/>
  <c r="AL92" i="29"/>
  <c r="AI92" i="29"/>
  <c r="AG92" i="29"/>
  <c r="AL91" i="29"/>
  <c r="AI91" i="29"/>
  <c r="AG91" i="29"/>
  <c r="AL90" i="29"/>
  <c r="AI90" i="29"/>
  <c r="AG90" i="29"/>
  <c r="AL89" i="29"/>
  <c r="AI89" i="29"/>
  <c r="AG89" i="29"/>
  <c r="AL88" i="29"/>
  <c r="AI88" i="29"/>
  <c r="AG88" i="29"/>
  <c r="AL87" i="29"/>
  <c r="AI87" i="29"/>
  <c r="AG87" i="29"/>
  <c r="AL86" i="29"/>
  <c r="AI86" i="29"/>
  <c r="AG86" i="29"/>
  <c r="AL85" i="29"/>
  <c r="AI85" i="29"/>
  <c r="AG85" i="29"/>
  <c r="AL84" i="29"/>
  <c r="AI84" i="29"/>
  <c r="AG84" i="29"/>
  <c r="AL83" i="29"/>
  <c r="AI83" i="29"/>
  <c r="AG83" i="29"/>
  <c r="AL82" i="29"/>
  <c r="AI82" i="29"/>
  <c r="AG82" i="29"/>
  <c r="AL81" i="29"/>
  <c r="AI81" i="29"/>
  <c r="AG81" i="29"/>
  <c r="AL80" i="29"/>
  <c r="AI80" i="29"/>
  <c r="AG80" i="29"/>
  <c r="AL79" i="29"/>
  <c r="AI79" i="29"/>
  <c r="AG79" i="29"/>
  <c r="AL78" i="29"/>
  <c r="AI78" i="29"/>
  <c r="AG78" i="29"/>
  <c r="AL77" i="29"/>
  <c r="AI77" i="29"/>
  <c r="AG77" i="29"/>
  <c r="AL76" i="29"/>
  <c r="AI76" i="29"/>
  <c r="AG76" i="29"/>
  <c r="AL75" i="29"/>
  <c r="AI75" i="29"/>
  <c r="AG75" i="29"/>
  <c r="AL74" i="29"/>
  <c r="AI74" i="29"/>
  <c r="AG74" i="29"/>
  <c r="AL73" i="29"/>
  <c r="AI73" i="29"/>
  <c r="AG73" i="29"/>
  <c r="AL72" i="29"/>
  <c r="AI72" i="29"/>
  <c r="AG72" i="29"/>
  <c r="AL71" i="29"/>
  <c r="AI71" i="29"/>
  <c r="AG71" i="29"/>
  <c r="AL70" i="29"/>
  <c r="AI70" i="29"/>
  <c r="AG70" i="29"/>
  <c r="AL69" i="29"/>
  <c r="AI69" i="29"/>
  <c r="AG69" i="29"/>
  <c r="AL68" i="29"/>
  <c r="AI68" i="29"/>
  <c r="AG68" i="29"/>
  <c r="AL67" i="29"/>
  <c r="AI67" i="29"/>
  <c r="AG67" i="29"/>
  <c r="AL66" i="29"/>
  <c r="AI66" i="29"/>
  <c r="AG66" i="29"/>
  <c r="AL65" i="29"/>
  <c r="AI65" i="29"/>
  <c r="AG65" i="29"/>
  <c r="AL64" i="29"/>
  <c r="AI64" i="29"/>
  <c r="AG64" i="29"/>
  <c r="AL63" i="29"/>
  <c r="AI63" i="29"/>
  <c r="AG63" i="29"/>
  <c r="AL62" i="29"/>
  <c r="AI62" i="29"/>
  <c r="AG62" i="29"/>
  <c r="AL61" i="29"/>
  <c r="AI61" i="29"/>
  <c r="AG61" i="29"/>
  <c r="AL60" i="29"/>
  <c r="AI60" i="29"/>
  <c r="AG60" i="29"/>
  <c r="AL59" i="29"/>
  <c r="AI59" i="29"/>
  <c r="AG59" i="29"/>
  <c r="AL58" i="29"/>
  <c r="AI58" i="29"/>
  <c r="AG58" i="29"/>
  <c r="AL57" i="29"/>
  <c r="AI57" i="29"/>
  <c r="AG57" i="29"/>
  <c r="AL56" i="29"/>
  <c r="AI56" i="29"/>
  <c r="AG56" i="29"/>
  <c r="AL55" i="29"/>
  <c r="AI55" i="29"/>
  <c r="AG55" i="29"/>
  <c r="AL54" i="29"/>
  <c r="AI54" i="29"/>
  <c r="AG54" i="29"/>
  <c r="AL53" i="29"/>
  <c r="AI53" i="29"/>
  <c r="AG53" i="29"/>
  <c r="AL52" i="29"/>
  <c r="AI52" i="29"/>
  <c r="AG52" i="29"/>
  <c r="AL51" i="29"/>
  <c r="AI51" i="29"/>
  <c r="AG51" i="29"/>
  <c r="AL50" i="29"/>
  <c r="AI50" i="29"/>
  <c r="AG50" i="29"/>
  <c r="AL49" i="29"/>
  <c r="AI49" i="29"/>
  <c r="AG49" i="29"/>
  <c r="AL48" i="29"/>
  <c r="AI48" i="29"/>
  <c r="AG48" i="29"/>
  <c r="AL47" i="29"/>
  <c r="AI47" i="29"/>
  <c r="AG47" i="29"/>
  <c r="AL46" i="29"/>
  <c r="AI46" i="29"/>
  <c r="AG46" i="29"/>
  <c r="AL45" i="29"/>
  <c r="AI45" i="29"/>
  <c r="AG45" i="29"/>
  <c r="AL44" i="29"/>
  <c r="AI44" i="29"/>
  <c r="AG44" i="29"/>
  <c r="AL43" i="29"/>
  <c r="AI43" i="29"/>
  <c r="AG43" i="29"/>
  <c r="AL42" i="29"/>
  <c r="AI42" i="29"/>
  <c r="AG42" i="29"/>
  <c r="AL41" i="29"/>
  <c r="AI41" i="29"/>
  <c r="AG41" i="29"/>
  <c r="AL40" i="29"/>
  <c r="AI40" i="29"/>
  <c r="AG40" i="29"/>
  <c r="AL39" i="29"/>
  <c r="AI39" i="29"/>
  <c r="AG39" i="29"/>
  <c r="AL38" i="29"/>
  <c r="AI38" i="29"/>
  <c r="AG38" i="29"/>
  <c r="AL37" i="29"/>
  <c r="AI37" i="29"/>
  <c r="AG37" i="29"/>
  <c r="AL36" i="29"/>
  <c r="AI36" i="29"/>
  <c r="AG36" i="29"/>
  <c r="AL35" i="29"/>
  <c r="AI35" i="29"/>
  <c r="AG35" i="29"/>
  <c r="AL34" i="29"/>
  <c r="AI34" i="29"/>
  <c r="AG34" i="29"/>
  <c r="AL33" i="29"/>
  <c r="AI33" i="29"/>
  <c r="AG33" i="29"/>
  <c r="AL32" i="29"/>
  <c r="AI32" i="29"/>
  <c r="AG32" i="29"/>
  <c r="AL31" i="29"/>
  <c r="AI31" i="29"/>
  <c r="AG31" i="29"/>
  <c r="AL30" i="29"/>
  <c r="AI30" i="29"/>
  <c r="AG30" i="29"/>
  <c r="AL29" i="29"/>
  <c r="AI29" i="29"/>
  <c r="AG29" i="29"/>
  <c r="AL28" i="29"/>
  <c r="AI28" i="29"/>
  <c r="AG28" i="29"/>
  <c r="AL27" i="29"/>
  <c r="AI27" i="29"/>
  <c r="AG27" i="29"/>
  <c r="AL26" i="29"/>
  <c r="AI26" i="29"/>
  <c r="AG26" i="29"/>
  <c r="AL25" i="29"/>
  <c r="AI25" i="29"/>
  <c r="AG25" i="29"/>
  <c r="AL24" i="29"/>
  <c r="AI24" i="29"/>
  <c r="AG24" i="29"/>
  <c r="AL23" i="29"/>
  <c r="AI23" i="29"/>
  <c r="AG23" i="29"/>
  <c r="AL22" i="29"/>
  <c r="AI22" i="29"/>
  <c r="AG22" i="29"/>
  <c r="AL21" i="29"/>
  <c r="AI21" i="29"/>
  <c r="AG21" i="29"/>
  <c r="AL20" i="29"/>
  <c r="AI20" i="29"/>
  <c r="AG20" i="29"/>
  <c r="AL19" i="29"/>
  <c r="AI19" i="29"/>
  <c r="AG19" i="29"/>
  <c r="AL18" i="29"/>
  <c r="AI18" i="29"/>
  <c r="AG18" i="29"/>
  <c r="AL17" i="29"/>
  <c r="AI17" i="29"/>
  <c r="AG17" i="29"/>
  <c r="AL16" i="29"/>
  <c r="AI16" i="29"/>
  <c r="AG16" i="29"/>
  <c r="AL15" i="29"/>
  <c r="AI15" i="29"/>
  <c r="AG15" i="29"/>
  <c r="AL14" i="29"/>
  <c r="AI14" i="29"/>
  <c r="AG14" i="29"/>
  <c r="AL13" i="29"/>
  <c r="AI13" i="29"/>
  <c r="AG13" i="29"/>
  <c r="AL12" i="29"/>
  <c r="AI12" i="29"/>
  <c r="AG12" i="29"/>
  <c r="AL11" i="29"/>
  <c r="AI11" i="29"/>
  <c r="AG11" i="29"/>
  <c r="AL10" i="29"/>
  <c r="AI10" i="29"/>
  <c r="AG10" i="29"/>
  <c r="AL9" i="29"/>
  <c r="AI9" i="29"/>
  <c r="AG9" i="29"/>
  <c r="AL8" i="29"/>
  <c r="AI8" i="29"/>
  <c r="AG8" i="29"/>
  <c r="AL7" i="29"/>
  <c r="AI7" i="29"/>
  <c r="AG7" i="29"/>
  <c r="AL6" i="29"/>
  <c r="AI6" i="29"/>
  <c r="AG6" i="29"/>
  <c r="AL5" i="29"/>
  <c r="AI5" i="29"/>
  <c r="AG5" i="29"/>
  <c r="AL4" i="29"/>
  <c r="AI4" i="29"/>
  <c r="AG4" i="29"/>
  <c r="AL3" i="29"/>
  <c r="AI3" i="29"/>
  <c r="AG3" i="29"/>
  <c r="AL2" i="29"/>
  <c r="AI2" i="29"/>
  <c r="P2" i="29"/>
  <c r="L2" i="29"/>
  <c r="I2" i="29"/>
  <c r="G2" i="29"/>
  <c r="P10000" i="29"/>
  <c r="W10000" i="29"/>
  <c r="Z10000" i="29" s="1"/>
  <c r="AB10000" i="29" s="1"/>
  <c r="U10000" i="29"/>
  <c r="A10000" i="29"/>
  <c r="P9999" i="29"/>
  <c r="W9999" i="29"/>
  <c r="U9999" i="29"/>
  <c r="A9999" i="29"/>
  <c r="P9998" i="29"/>
  <c r="W9998" i="29"/>
  <c r="U9998" i="29"/>
  <c r="A9998" i="29"/>
  <c r="P9997" i="29"/>
  <c r="W9997" i="29"/>
  <c r="U9997" i="29"/>
  <c r="A9997" i="29"/>
  <c r="P9996" i="29"/>
  <c r="W9996" i="29"/>
  <c r="AA9996" i="29" s="1"/>
  <c r="AC9996" i="29" s="1"/>
  <c r="U9996" i="29"/>
  <c r="A9996" i="29"/>
  <c r="P9995" i="29"/>
  <c r="W9995" i="29"/>
  <c r="U9995" i="29"/>
  <c r="A9995" i="29"/>
  <c r="P9994" i="29"/>
  <c r="W9994" i="29"/>
  <c r="AA9994" i="29" s="1"/>
  <c r="AC9994" i="29" s="1"/>
  <c r="U9994" i="29"/>
  <c r="A9994" i="29"/>
  <c r="P9993" i="29"/>
  <c r="W9993" i="29"/>
  <c r="U9993" i="29"/>
  <c r="A9993" i="29"/>
  <c r="P9992" i="29"/>
  <c r="W9992" i="29"/>
  <c r="AA9992" i="29" s="1"/>
  <c r="AC9992" i="29" s="1"/>
  <c r="U9992" i="29"/>
  <c r="A9992" i="29"/>
  <c r="P9991" i="29"/>
  <c r="W9991" i="29"/>
  <c r="U9991" i="29"/>
  <c r="A9991" i="29"/>
  <c r="P9990" i="29"/>
  <c r="W9990" i="29"/>
  <c r="U9990" i="29"/>
  <c r="A9990" i="29"/>
  <c r="P9989" i="29"/>
  <c r="W9989" i="29"/>
  <c r="U9989" i="29"/>
  <c r="A9989" i="29"/>
  <c r="P9988" i="29"/>
  <c r="W9988" i="29"/>
  <c r="AA9988" i="29" s="1"/>
  <c r="AC9988" i="29" s="1"/>
  <c r="U9988" i="29"/>
  <c r="A9988" i="29"/>
  <c r="P9987" i="29"/>
  <c r="W9987" i="29"/>
  <c r="U9987" i="29"/>
  <c r="A9987" i="29"/>
  <c r="P9986" i="29"/>
  <c r="W9986" i="29"/>
  <c r="AA9986" i="29" s="1"/>
  <c r="AC9986" i="29" s="1"/>
  <c r="U9986" i="29"/>
  <c r="A9986" i="29"/>
  <c r="P9985" i="29"/>
  <c r="W9985" i="29"/>
  <c r="U9985" i="29"/>
  <c r="A9985" i="29"/>
  <c r="P9984" i="29"/>
  <c r="W9984" i="29"/>
  <c r="U9984" i="29"/>
  <c r="A9984" i="29"/>
  <c r="P9983" i="29"/>
  <c r="W9983" i="29"/>
  <c r="U9983" i="29"/>
  <c r="A9983" i="29"/>
  <c r="P9982" i="29"/>
  <c r="W9982" i="29"/>
  <c r="U9982" i="29"/>
  <c r="A9982" i="29"/>
  <c r="P9981" i="29"/>
  <c r="W9981" i="29"/>
  <c r="U9981" i="29"/>
  <c r="A9981" i="29"/>
  <c r="P9980" i="29"/>
  <c r="W9980" i="29"/>
  <c r="AA9980" i="29" s="1"/>
  <c r="AC9980" i="29" s="1"/>
  <c r="U9980" i="29"/>
  <c r="A9980" i="29"/>
  <c r="P9979" i="29"/>
  <c r="W9979" i="29"/>
  <c r="U9979" i="29"/>
  <c r="A9979" i="29"/>
  <c r="P9978" i="29"/>
  <c r="W9978" i="29"/>
  <c r="AA9978" i="29" s="1"/>
  <c r="AC9978" i="29" s="1"/>
  <c r="U9978" i="29"/>
  <c r="A9978" i="29"/>
  <c r="P9977" i="29"/>
  <c r="W9977" i="29"/>
  <c r="U9977" i="29"/>
  <c r="A9977" i="29"/>
  <c r="P9976" i="29"/>
  <c r="W9976" i="29"/>
  <c r="AA9976" i="29" s="1"/>
  <c r="AC9976" i="29" s="1"/>
  <c r="U9976" i="29"/>
  <c r="A9976" i="29"/>
  <c r="P9975" i="29"/>
  <c r="W9975" i="29"/>
  <c r="U9975" i="29"/>
  <c r="A9975" i="29"/>
  <c r="P9974" i="29"/>
  <c r="W9974" i="29"/>
  <c r="U9974" i="29"/>
  <c r="A9974" i="29"/>
  <c r="P9973" i="29"/>
  <c r="W9973" i="29"/>
  <c r="U9973" i="29"/>
  <c r="A9973" i="29"/>
  <c r="P9972" i="29"/>
  <c r="W9972" i="29"/>
  <c r="Z9972" i="29" s="1"/>
  <c r="AB9972" i="29" s="1"/>
  <c r="AA9972" i="29"/>
  <c r="AC9972" i="29"/>
  <c r="U9972" i="29"/>
  <c r="A9972" i="29"/>
  <c r="P9971" i="29"/>
  <c r="W9971" i="29"/>
  <c r="U9971" i="29"/>
  <c r="A9971" i="29"/>
  <c r="P9970" i="29"/>
  <c r="W9970" i="29"/>
  <c r="Z9970" i="29" s="1"/>
  <c r="AB9970" i="29" s="1"/>
  <c r="AA9970" i="29"/>
  <c r="AC9970" i="29"/>
  <c r="U9970" i="29"/>
  <c r="A9970" i="29"/>
  <c r="P9969" i="29"/>
  <c r="W9969" i="29"/>
  <c r="U9969" i="29"/>
  <c r="A9969" i="29"/>
  <c r="P9968" i="29"/>
  <c r="W9968" i="29"/>
  <c r="Z9968" i="29" s="1"/>
  <c r="AB9968" i="29" s="1"/>
  <c r="AA9968" i="29"/>
  <c r="AC9968" i="29"/>
  <c r="U9968" i="29"/>
  <c r="A9968" i="29"/>
  <c r="P9967" i="29"/>
  <c r="W9967" i="29"/>
  <c r="U9967" i="29"/>
  <c r="A9967" i="29"/>
  <c r="P9966" i="29"/>
  <c r="W9966" i="29"/>
  <c r="U9966" i="29"/>
  <c r="A9966" i="29"/>
  <c r="P9965" i="29"/>
  <c r="W9965" i="29"/>
  <c r="U9965" i="29"/>
  <c r="A9965" i="29"/>
  <c r="P9964" i="29"/>
  <c r="W9964" i="29"/>
  <c r="Z9964" i="29" s="1"/>
  <c r="AB9964" i="29" s="1"/>
  <c r="AA9964" i="29"/>
  <c r="AC9964" i="29"/>
  <c r="U9964" i="29"/>
  <c r="A9964" i="29"/>
  <c r="P9963" i="29"/>
  <c r="W9963" i="29"/>
  <c r="U9963" i="29"/>
  <c r="A9963" i="29"/>
  <c r="P9962" i="29"/>
  <c r="W9962" i="29"/>
  <c r="Z9962" i="29" s="1"/>
  <c r="AB9962" i="29" s="1"/>
  <c r="AA9962" i="29"/>
  <c r="AC9962" i="29"/>
  <c r="U9962" i="29"/>
  <c r="A9962" i="29"/>
  <c r="P9961" i="29"/>
  <c r="W9961" i="29"/>
  <c r="U9961" i="29"/>
  <c r="A9961" i="29"/>
  <c r="P9960" i="29"/>
  <c r="W9960" i="29"/>
  <c r="Z9960" i="29" s="1"/>
  <c r="AB9960" i="29" s="1"/>
  <c r="AA9960" i="29"/>
  <c r="AC9960" i="29"/>
  <c r="U9960" i="29"/>
  <c r="A9960" i="29"/>
  <c r="P9959" i="29"/>
  <c r="W9959" i="29"/>
  <c r="U9959" i="29"/>
  <c r="A9959" i="29"/>
  <c r="P9958" i="29"/>
  <c r="W9958" i="29"/>
  <c r="U9958" i="29"/>
  <c r="A9958" i="29"/>
  <c r="P9957" i="29"/>
  <c r="W9957" i="29"/>
  <c r="U9957" i="29"/>
  <c r="A9957" i="29"/>
  <c r="P9956" i="29"/>
  <c r="W9956" i="29"/>
  <c r="Z9956" i="29" s="1"/>
  <c r="AB9956" i="29" s="1"/>
  <c r="AA9956" i="29"/>
  <c r="AC9956" i="29"/>
  <c r="U9956" i="29"/>
  <c r="A9956" i="29"/>
  <c r="P9955" i="29"/>
  <c r="W9955" i="29"/>
  <c r="U9955" i="29"/>
  <c r="A9955" i="29"/>
  <c r="P9954" i="29"/>
  <c r="W9954" i="29"/>
  <c r="Z9954" i="29" s="1"/>
  <c r="AB9954" i="29" s="1"/>
  <c r="AA9954" i="29"/>
  <c r="AC9954" i="29"/>
  <c r="U9954" i="29"/>
  <c r="A9954" i="29"/>
  <c r="P9953" i="29"/>
  <c r="W9953" i="29"/>
  <c r="U9953" i="29"/>
  <c r="A9953" i="29"/>
  <c r="P9952" i="29"/>
  <c r="W9952" i="29"/>
  <c r="U9952" i="29"/>
  <c r="A9952" i="29"/>
  <c r="P9951" i="29"/>
  <c r="W9951" i="29"/>
  <c r="U9951" i="29"/>
  <c r="A9951" i="29"/>
  <c r="P9950" i="29"/>
  <c r="W9950" i="29"/>
  <c r="U9950" i="29"/>
  <c r="A9950" i="29"/>
  <c r="P9949" i="29"/>
  <c r="W9949" i="29"/>
  <c r="AA9949" i="29" s="1"/>
  <c r="AC9949" i="29" s="1"/>
  <c r="Z9949" i="29"/>
  <c r="AB9949" i="29"/>
  <c r="U9949" i="29"/>
  <c r="A9949" i="29"/>
  <c r="P9948" i="29"/>
  <c r="W9948" i="29"/>
  <c r="Z9948" i="29" s="1"/>
  <c r="AB9948" i="29" s="1"/>
  <c r="AA9948" i="29"/>
  <c r="AC9948" i="29"/>
  <c r="U9948" i="29"/>
  <c r="A9948" i="29"/>
  <c r="P9947" i="29"/>
  <c r="W9947" i="29"/>
  <c r="U9947" i="29"/>
  <c r="A9947" i="29"/>
  <c r="P9946" i="29"/>
  <c r="W9946" i="29"/>
  <c r="U9946" i="29"/>
  <c r="A9946" i="29"/>
  <c r="P9945" i="29"/>
  <c r="W9945" i="29"/>
  <c r="AA9945" i="29" s="1"/>
  <c r="AC9945" i="29" s="1"/>
  <c r="Z9945" i="29"/>
  <c r="AB9945" i="29"/>
  <c r="U9945" i="29"/>
  <c r="A9945" i="29"/>
  <c r="P9944" i="29"/>
  <c r="W9944" i="29"/>
  <c r="Z9944" i="29" s="1"/>
  <c r="AB9944" i="29" s="1"/>
  <c r="AA9944" i="29"/>
  <c r="AC9944" i="29"/>
  <c r="U9944" i="29"/>
  <c r="A9944" i="29"/>
  <c r="P9943" i="29"/>
  <c r="W9943" i="29"/>
  <c r="Z9943" i="29" s="1"/>
  <c r="AB9943" i="29" s="1"/>
  <c r="AA9943" i="29"/>
  <c r="AC9943" i="29"/>
  <c r="U9943" i="29"/>
  <c r="A9943" i="29"/>
  <c r="P9942" i="29"/>
  <c r="W9942" i="29"/>
  <c r="U9942" i="29"/>
  <c r="A9942" i="29"/>
  <c r="P9941" i="29"/>
  <c r="W9941" i="29"/>
  <c r="Z9941" i="29"/>
  <c r="AB9941" i="29" s="1"/>
  <c r="AA9941" i="29"/>
  <c r="AC9941" i="29" s="1"/>
  <c r="U9941" i="29"/>
  <c r="A9941" i="29"/>
  <c r="P9940" i="29"/>
  <c r="W9940" i="29"/>
  <c r="U9940" i="29"/>
  <c r="A9940" i="29"/>
  <c r="P9939" i="29"/>
  <c r="W9939" i="29"/>
  <c r="Z9939" i="29" s="1"/>
  <c r="AB9939" i="29" s="1"/>
  <c r="AA9939" i="29"/>
  <c r="AC9939" i="29"/>
  <c r="U9939" i="29"/>
  <c r="A9939" i="29"/>
  <c r="P9938" i="29"/>
  <c r="W9938" i="29"/>
  <c r="U9938" i="29"/>
  <c r="A9938" i="29"/>
  <c r="P9937" i="29"/>
  <c r="W9937" i="29"/>
  <c r="Z9937" i="29"/>
  <c r="AB9937" i="29" s="1"/>
  <c r="AA9937" i="29"/>
  <c r="AC9937" i="29" s="1"/>
  <c r="U9937" i="29"/>
  <c r="A9937" i="29"/>
  <c r="P9936" i="29"/>
  <c r="W9936" i="29"/>
  <c r="U9936" i="29"/>
  <c r="A9936" i="29"/>
  <c r="P9935" i="29"/>
  <c r="W9935" i="29"/>
  <c r="Z9935" i="29" s="1"/>
  <c r="AB9935" i="29" s="1"/>
  <c r="AA9935" i="29"/>
  <c r="AC9935" i="29"/>
  <c r="U9935" i="29"/>
  <c r="A9935" i="29"/>
  <c r="P9934" i="29"/>
  <c r="W9934" i="29"/>
  <c r="U9934" i="29"/>
  <c r="A9934" i="29"/>
  <c r="P9933" i="29"/>
  <c r="W9933" i="29"/>
  <c r="Z9933" i="29"/>
  <c r="AB9933" i="29" s="1"/>
  <c r="AA9933" i="29"/>
  <c r="AC9933" i="29" s="1"/>
  <c r="U9933" i="29"/>
  <c r="A9933" i="29"/>
  <c r="P9932" i="29"/>
  <c r="W9932" i="29"/>
  <c r="U9932" i="29"/>
  <c r="A9932" i="29"/>
  <c r="P9931" i="29"/>
  <c r="W9931" i="29"/>
  <c r="Z9931" i="29" s="1"/>
  <c r="AB9931" i="29" s="1"/>
  <c r="AA9931" i="29"/>
  <c r="AC9931" i="29" s="1"/>
  <c r="U9931" i="29"/>
  <c r="A9931" i="29"/>
  <c r="P9930" i="29"/>
  <c r="W9930" i="29"/>
  <c r="U9930" i="29"/>
  <c r="A9930" i="29"/>
  <c r="P9929" i="29"/>
  <c r="W9929" i="29"/>
  <c r="Z9929" i="29"/>
  <c r="AB9929" i="29" s="1"/>
  <c r="AA9929" i="29"/>
  <c r="AC9929" i="29" s="1"/>
  <c r="U9929" i="29"/>
  <c r="A9929" i="29"/>
  <c r="P9928" i="29"/>
  <c r="W9928" i="29"/>
  <c r="U9928" i="29"/>
  <c r="A9928" i="29"/>
  <c r="P9927" i="29"/>
  <c r="W9927" i="29"/>
  <c r="Z9927" i="29" s="1"/>
  <c r="AB9927" i="29" s="1"/>
  <c r="AA9927" i="29"/>
  <c r="AC9927" i="29" s="1"/>
  <c r="U9927" i="29"/>
  <c r="A9927" i="29"/>
  <c r="P9926" i="29"/>
  <c r="W9926" i="29"/>
  <c r="U9926" i="29"/>
  <c r="A9926" i="29"/>
  <c r="P9925" i="29"/>
  <c r="W9925" i="29"/>
  <c r="Z9925" i="29"/>
  <c r="AB9925" i="29" s="1"/>
  <c r="AA9925" i="29"/>
  <c r="AC9925" i="29" s="1"/>
  <c r="U9925" i="29"/>
  <c r="A9925" i="29"/>
  <c r="P9924" i="29"/>
  <c r="W9924" i="29"/>
  <c r="U9924" i="29"/>
  <c r="A9924" i="29"/>
  <c r="P9923" i="29"/>
  <c r="W9923" i="29"/>
  <c r="Z9923" i="29" s="1"/>
  <c r="AB9923" i="29" s="1"/>
  <c r="AA9923" i="29"/>
  <c r="AC9923" i="29" s="1"/>
  <c r="U9923" i="29"/>
  <c r="A9923" i="29"/>
  <c r="P9922" i="29"/>
  <c r="W9922" i="29"/>
  <c r="U9922" i="29"/>
  <c r="A9922" i="29"/>
  <c r="P9921" i="29"/>
  <c r="W9921" i="29"/>
  <c r="Z9921" i="29"/>
  <c r="AB9921" i="29" s="1"/>
  <c r="AA9921" i="29"/>
  <c r="AC9921" i="29" s="1"/>
  <c r="U9921" i="29"/>
  <c r="A9921" i="29"/>
  <c r="P9920" i="29"/>
  <c r="W9920" i="29"/>
  <c r="U9920" i="29"/>
  <c r="A9920" i="29"/>
  <c r="P9919" i="29"/>
  <c r="W9919" i="29"/>
  <c r="Z9919" i="29" s="1"/>
  <c r="AB9919" i="29" s="1"/>
  <c r="AA9919" i="29"/>
  <c r="AC9919" i="29" s="1"/>
  <c r="U9919" i="29"/>
  <c r="A9919" i="29"/>
  <c r="P9918" i="29"/>
  <c r="W9918" i="29"/>
  <c r="U9918" i="29"/>
  <c r="A9918" i="29"/>
  <c r="P9917" i="29"/>
  <c r="W9917" i="29"/>
  <c r="Z9917" i="29"/>
  <c r="AB9917" i="29" s="1"/>
  <c r="AA9917" i="29"/>
  <c r="AC9917" i="29" s="1"/>
  <c r="U9917" i="29"/>
  <c r="A9917" i="29"/>
  <c r="P9916" i="29"/>
  <c r="W9916" i="29"/>
  <c r="U9916" i="29"/>
  <c r="A9916" i="29"/>
  <c r="P9915" i="29"/>
  <c r="W9915" i="29"/>
  <c r="AA9915" i="29" s="1"/>
  <c r="AC9915" i="29" s="1"/>
  <c r="Z9915" i="29"/>
  <c r="AB9915" i="29" s="1"/>
  <c r="U9915" i="29"/>
  <c r="A9915" i="29"/>
  <c r="P9914" i="29"/>
  <c r="W9914" i="29"/>
  <c r="Z9914" i="29"/>
  <c r="AB9914" i="29" s="1"/>
  <c r="U9914" i="29"/>
  <c r="A9914" i="29"/>
  <c r="P9913" i="29"/>
  <c r="W9913" i="29" s="1"/>
  <c r="Z9913" i="29" s="1"/>
  <c r="AB9913" i="29" s="1"/>
  <c r="U9913" i="29"/>
  <c r="A9913" i="29"/>
  <c r="P9912" i="29"/>
  <c r="W9912" i="29"/>
  <c r="Z9912" i="29"/>
  <c r="AB9912" i="29" s="1"/>
  <c r="U9912" i="29"/>
  <c r="A9912" i="29"/>
  <c r="P9911" i="29"/>
  <c r="W9911" i="29" s="1"/>
  <c r="U9911" i="29"/>
  <c r="A9911" i="29"/>
  <c r="P9910" i="29"/>
  <c r="W9910" i="29" s="1"/>
  <c r="Z9910" i="29" s="1"/>
  <c r="AB9910" i="29" s="1"/>
  <c r="U9910" i="29"/>
  <c r="A9910" i="29"/>
  <c r="P9909" i="29"/>
  <c r="W9909" i="29"/>
  <c r="Z9909" i="29"/>
  <c r="AB9909" i="29" s="1"/>
  <c r="U9909" i="29"/>
  <c r="A9909" i="29"/>
  <c r="P9908" i="29"/>
  <c r="W9908" i="29" s="1"/>
  <c r="Z9908" i="29" s="1"/>
  <c r="AB9908" i="29" s="1"/>
  <c r="U9908" i="29"/>
  <c r="A9908" i="29"/>
  <c r="P9907" i="29"/>
  <c r="W9907" i="29"/>
  <c r="AA9907" i="29" s="1"/>
  <c r="AC9907" i="29" s="1"/>
  <c r="Z9907" i="29"/>
  <c r="AB9907" i="29" s="1"/>
  <c r="U9907" i="29"/>
  <c r="A9907" i="29"/>
  <c r="P9906" i="29"/>
  <c r="W9906" i="29"/>
  <c r="Z9906" i="29"/>
  <c r="AB9906" i="29" s="1"/>
  <c r="U9906" i="29"/>
  <c r="A9906" i="29"/>
  <c r="P9905" i="29"/>
  <c r="W9905" i="29" s="1"/>
  <c r="Z9905" i="29" s="1"/>
  <c r="AB9905" i="29" s="1"/>
  <c r="U9905" i="29"/>
  <c r="A9905" i="29"/>
  <c r="P9904" i="29"/>
  <c r="W9904" i="29"/>
  <c r="Z9904" i="29"/>
  <c r="AB9904" i="29" s="1"/>
  <c r="U9904" i="29"/>
  <c r="A9904" i="29"/>
  <c r="P9903" i="29"/>
  <c r="W9903" i="29" s="1"/>
  <c r="U9903" i="29"/>
  <c r="A9903" i="29"/>
  <c r="P9902" i="29"/>
  <c r="W9902" i="29" s="1"/>
  <c r="Z9902" i="29" s="1"/>
  <c r="AB9902" i="29" s="1"/>
  <c r="U9902" i="29"/>
  <c r="A9902" i="29"/>
  <c r="P9901" i="29"/>
  <c r="W9901" i="29"/>
  <c r="Z9901" i="29"/>
  <c r="AB9901" i="29" s="1"/>
  <c r="U9901" i="29"/>
  <c r="A9901" i="29"/>
  <c r="P9900" i="29"/>
  <c r="W9900" i="29" s="1"/>
  <c r="Z9900" i="29" s="1"/>
  <c r="AB9900" i="29" s="1"/>
  <c r="U9900" i="29"/>
  <c r="A9900" i="29"/>
  <c r="P9899" i="29"/>
  <c r="W9899" i="29"/>
  <c r="AA9899" i="29" s="1"/>
  <c r="AC9899" i="29" s="1"/>
  <c r="Z9899" i="29"/>
  <c r="AB9899" i="29" s="1"/>
  <c r="U9899" i="29"/>
  <c r="A9899" i="29"/>
  <c r="P9898" i="29"/>
  <c r="W9898" i="29"/>
  <c r="Z9898" i="29"/>
  <c r="AB9898" i="29" s="1"/>
  <c r="U9898" i="29"/>
  <c r="A9898" i="29"/>
  <c r="P9897" i="29"/>
  <c r="W9897" i="29" s="1"/>
  <c r="Z9897" i="29" s="1"/>
  <c r="AB9897" i="29" s="1"/>
  <c r="U9897" i="29"/>
  <c r="A9897" i="29"/>
  <c r="P9896" i="29"/>
  <c r="W9896" i="29"/>
  <c r="Z9896" i="29"/>
  <c r="AB9896" i="29" s="1"/>
  <c r="U9896" i="29"/>
  <c r="A9896" i="29"/>
  <c r="P9895" i="29"/>
  <c r="W9895" i="29" s="1"/>
  <c r="U9895" i="29"/>
  <c r="A9895" i="29"/>
  <c r="P9894" i="29"/>
  <c r="W9894" i="29" s="1"/>
  <c r="Z9894" i="29" s="1"/>
  <c r="AB9894" i="29" s="1"/>
  <c r="U9894" i="29"/>
  <c r="A9894" i="29"/>
  <c r="P9893" i="29"/>
  <c r="W9893" i="29"/>
  <c r="Z9893" i="29"/>
  <c r="AB9893" i="29" s="1"/>
  <c r="U9893" i="29"/>
  <c r="A9893" i="29"/>
  <c r="P9892" i="29"/>
  <c r="W9892" i="29" s="1"/>
  <c r="Z9892" i="29" s="1"/>
  <c r="AB9892" i="29" s="1"/>
  <c r="U9892" i="29"/>
  <c r="A9892" i="29"/>
  <c r="P9891" i="29"/>
  <c r="W9891" i="29"/>
  <c r="AA9891" i="29" s="1"/>
  <c r="AC9891" i="29" s="1"/>
  <c r="Z9891" i="29"/>
  <c r="AB9891" i="29" s="1"/>
  <c r="U9891" i="29"/>
  <c r="A9891" i="29"/>
  <c r="P9890" i="29"/>
  <c r="W9890" i="29"/>
  <c r="Z9890" i="29"/>
  <c r="AB9890" i="29" s="1"/>
  <c r="U9890" i="29"/>
  <c r="A9890" i="29"/>
  <c r="P9889" i="29"/>
  <c r="W9889" i="29" s="1"/>
  <c r="Z9889" i="29" s="1"/>
  <c r="AB9889" i="29" s="1"/>
  <c r="U9889" i="29"/>
  <c r="A9889" i="29"/>
  <c r="P9888" i="29"/>
  <c r="W9888" i="29"/>
  <c r="Z9888" i="29"/>
  <c r="AB9888" i="29" s="1"/>
  <c r="U9888" i="29"/>
  <c r="A9888" i="29"/>
  <c r="P9887" i="29"/>
  <c r="W9887" i="29" s="1"/>
  <c r="U9887" i="29"/>
  <c r="A9887" i="29"/>
  <c r="P9886" i="29"/>
  <c r="W9886" i="29" s="1"/>
  <c r="Z9886" i="29" s="1"/>
  <c r="AB9886" i="29" s="1"/>
  <c r="U9886" i="29"/>
  <c r="A9886" i="29"/>
  <c r="P9885" i="29"/>
  <c r="W9885" i="29"/>
  <c r="Z9885" i="29"/>
  <c r="AB9885" i="29" s="1"/>
  <c r="U9885" i="29"/>
  <c r="A9885" i="29"/>
  <c r="P9884" i="29"/>
  <c r="W9884" i="29" s="1"/>
  <c r="Z9884" i="29" s="1"/>
  <c r="AB9884" i="29" s="1"/>
  <c r="U9884" i="29"/>
  <c r="A9884" i="29"/>
  <c r="P9883" i="29"/>
  <c r="W9883" i="29"/>
  <c r="AA9883" i="29" s="1"/>
  <c r="AC9883" i="29" s="1"/>
  <c r="Z9883" i="29"/>
  <c r="AB9883" i="29" s="1"/>
  <c r="U9883" i="29"/>
  <c r="A9883" i="29"/>
  <c r="P9882" i="29"/>
  <c r="W9882" i="29"/>
  <c r="Z9882" i="29"/>
  <c r="AB9882" i="29" s="1"/>
  <c r="U9882" i="29"/>
  <c r="A9882" i="29"/>
  <c r="P9881" i="29"/>
  <c r="W9881" i="29" s="1"/>
  <c r="Z9881" i="29" s="1"/>
  <c r="AB9881" i="29" s="1"/>
  <c r="U9881" i="29"/>
  <c r="A9881" i="29"/>
  <c r="P9880" i="29"/>
  <c r="W9880" i="29"/>
  <c r="Z9880" i="29"/>
  <c r="AB9880" i="29" s="1"/>
  <c r="U9880" i="29"/>
  <c r="A9880" i="29"/>
  <c r="P9879" i="29"/>
  <c r="W9879" i="29" s="1"/>
  <c r="U9879" i="29"/>
  <c r="A9879" i="29"/>
  <c r="P9878" i="29"/>
  <c r="W9878" i="29" s="1"/>
  <c r="Z9878" i="29" s="1"/>
  <c r="AB9878" i="29" s="1"/>
  <c r="U9878" i="29"/>
  <c r="A9878" i="29"/>
  <c r="P9877" i="29"/>
  <c r="W9877" i="29"/>
  <c r="Z9877" i="29"/>
  <c r="AB9877" i="29" s="1"/>
  <c r="U9877" i="29"/>
  <c r="A9877" i="29"/>
  <c r="P9876" i="29"/>
  <c r="W9876" i="29" s="1"/>
  <c r="Z9876" i="29" s="1"/>
  <c r="AB9876" i="29" s="1"/>
  <c r="U9876" i="29"/>
  <c r="A9876" i="29"/>
  <c r="P9875" i="29"/>
  <c r="W9875" i="29"/>
  <c r="AA9875" i="29" s="1"/>
  <c r="AC9875" i="29" s="1"/>
  <c r="Z9875" i="29"/>
  <c r="AB9875" i="29" s="1"/>
  <c r="U9875" i="29"/>
  <c r="A9875" i="29"/>
  <c r="P9874" i="29"/>
  <c r="W9874" i="29"/>
  <c r="Z9874" i="29"/>
  <c r="AB9874" i="29" s="1"/>
  <c r="U9874" i="29"/>
  <c r="A9874" i="29"/>
  <c r="P9873" i="29"/>
  <c r="W9873" i="29" s="1"/>
  <c r="Z9873" i="29" s="1"/>
  <c r="AB9873" i="29" s="1"/>
  <c r="U9873" i="29"/>
  <c r="A9873" i="29"/>
  <c r="P9872" i="29"/>
  <c r="W9872" i="29"/>
  <c r="Z9872" i="29"/>
  <c r="AB9872" i="29" s="1"/>
  <c r="U9872" i="29"/>
  <c r="A9872" i="29"/>
  <c r="P9871" i="29"/>
  <c r="W9871" i="29" s="1"/>
  <c r="U9871" i="29"/>
  <c r="A9871" i="29"/>
  <c r="P9870" i="29"/>
  <c r="W9870" i="29" s="1"/>
  <c r="U9870" i="29"/>
  <c r="A9870" i="29"/>
  <c r="P9869" i="29"/>
  <c r="W9869" i="29" s="1"/>
  <c r="U9869" i="29"/>
  <c r="A9869" i="29"/>
  <c r="P9868" i="29"/>
  <c r="W9868" i="29" s="1"/>
  <c r="U9868" i="29"/>
  <c r="A9868" i="29"/>
  <c r="P9867" i="29"/>
  <c r="W9867" i="29" s="1"/>
  <c r="U9867" i="29"/>
  <c r="A9867" i="29"/>
  <c r="P9866" i="29"/>
  <c r="W9866" i="29" s="1"/>
  <c r="U9866" i="29"/>
  <c r="A9866" i="29"/>
  <c r="P9865" i="29"/>
  <c r="W9865" i="29" s="1"/>
  <c r="U9865" i="29"/>
  <c r="A9865" i="29"/>
  <c r="P9864" i="29"/>
  <c r="W9864" i="29" s="1"/>
  <c r="U9864" i="29"/>
  <c r="A9864" i="29"/>
  <c r="P9863" i="29"/>
  <c r="W9863" i="29" s="1"/>
  <c r="U9863" i="29"/>
  <c r="A9863" i="29"/>
  <c r="P9862" i="29"/>
  <c r="W9862" i="29" s="1"/>
  <c r="U9862" i="29"/>
  <c r="A9862" i="29"/>
  <c r="P9861" i="29"/>
  <c r="W9861" i="29" s="1"/>
  <c r="U9861" i="29"/>
  <c r="A9861" i="29"/>
  <c r="P9860" i="29"/>
  <c r="W9860" i="29" s="1"/>
  <c r="U9860" i="29"/>
  <c r="A9860" i="29"/>
  <c r="P9859" i="29"/>
  <c r="W9859" i="29" s="1"/>
  <c r="U9859" i="29"/>
  <c r="A9859" i="29"/>
  <c r="P9858" i="29"/>
  <c r="W9858" i="29" s="1"/>
  <c r="U9858" i="29"/>
  <c r="A9858" i="29"/>
  <c r="P9857" i="29"/>
  <c r="W9857" i="29" s="1"/>
  <c r="U9857" i="29"/>
  <c r="A9857" i="29"/>
  <c r="P9856" i="29"/>
  <c r="W9856" i="29" s="1"/>
  <c r="U9856" i="29"/>
  <c r="A9856" i="29"/>
  <c r="P9855" i="29"/>
  <c r="W9855" i="29" s="1"/>
  <c r="U9855" i="29"/>
  <c r="A9855" i="29"/>
  <c r="P9854" i="29"/>
  <c r="W9854" i="29" s="1"/>
  <c r="U9854" i="29"/>
  <c r="A9854" i="29"/>
  <c r="P9853" i="29"/>
  <c r="W9853" i="29" s="1"/>
  <c r="U9853" i="29"/>
  <c r="A9853" i="29"/>
  <c r="P9852" i="29"/>
  <c r="W9852" i="29" s="1"/>
  <c r="U9852" i="29"/>
  <c r="A9852" i="29"/>
  <c r="P9851" i="29"/>
  <c r="W9851" i="29" s="1"/>
  <c r="U9851" i="29"/>
  <c r="A9851" i="29"/>
  <c r="P9850" i="29"/>
  <c r="W9850" i="29" s="1"/>
  <c r="U9850" i="29"/>
  <c r="A9850" i="29"/>
  <c r="P9849" i="29"/>
  <c r="W9849" i="29" s="1"/>
  <c r="U9849" i="29"/>
  <c r="A9849" i="29"/>
  <c r="P9848" i="29"/>
  <c r="W9848" i="29" s="1"/>
  <c r="U9848" i="29"/>
  <c r="A9848" i="29"/>
  <c r="P9847" i="29"/>
  <c r="W9847" i="29" s="1"/>
  <c r="U9847" i="29"/>
  <c r="A9847" i="29"/>
  <c r="P9846" i="29"/>
  <c r="W9846" i="29" s="1"/>
  <c r="U9846" i="29"/>
  <c r="A9846" i="29"/>
  <c r="P9845" i="29"/>
  <c r="W9845" i="29" s="1"/>
  <c r="U9845" i="29"/>
  <c r="A9845" i="29"/>
  <c r="P9844" i="29"/>
  <c r="W9844" i="29" s="1"/>
  <c r="U9844" i="29"/>
  <c r="A9844" i="29"/>
  <c r="P9843" i="29"/>
  <c r="W9843" i="29" s="1"/>
  <c r="U9843" i="29"/>
  <c r="A9843" i="29"/>
  <c r="P9842" i="29"/>
  <c r="W9842" i="29" s="1"/>
  <c r="U9842" i="29"/>
  <c r="A9842" i="29"/>
  <c r="P9841" i="29"/>
  <c r="W9841" i="29" s="1"/>
  <c r="U9841" i="29"/>
  <c r="A9841" i="29"/>
  <c r="P9840" i="29"/>
  <c r="W9840" i="29" s="1"/>
  <c r="U9840" i="29"/>
  <c r="A9840" i="29"/>
  <c r="P9839" i="29"/>
  <c r="W9839" i="29" s="1"/>
  <c r="U9839" i="29"/>
  <c r="A9839" i="29"/>
  <c r="P9838" i="29"/>
  <c r="W9838" i="29" s="1"/>
  <c r="U9838" i="29"/>
  <c r="A9838" i="29"/>
  <c r="P9837" i="29"/>
  <c r="W9837" i="29" s="1"/>
  <c r="U9837" i="29"/>
  <c r="A9837" i="29"/>
  <c r="P9836" i="29"/>
  <c r="W9836" i="29" s="1"/>
  <c r="U9836" i="29"/>
  <c r="A9836" i="29"/>
  <c r="P9835" i="29"/>
  <c r="W9835" i="29" s="1"/>
  <c r="U9835" i="29"/>
  <c r="A9835" i="29"/>
  <c r="P9834" i="29"/>
  <c r="W9834" i="29" s="1"/>
  <c r="U9834" i="29"/>
  <c r="A9834" i="29"/>
  <c r="P9833" i="29"/>
  <c r="W9833" i="29" s="1"/>
  <c r="U9833" i="29"/>
  <c r="A9833" i="29"/>
  <c r="P9832" i="29"/>
  <c r="W9832" i="29" s="1"/>
  <c r="U9832" i="29"/>
  <c r="A9832" i="29"/>
  <c r="P9831" i="29"/>
  <c r="W9831" i="29" s="1"/>
  <c r="U9831" i="29"/>
  <c r="A9831" i="29"/>
  <c r="P9830" i="29"/>
  <c r="W9830" i="29" s="1"/>
  <c r="U9830" i="29"/>
  <c r="A9830" i="29"/>
  <c r="P9829" i="29"/>
  <c r="W9829" i="29" s="1"/>
  <c r="U9829" i="29"/>
  <c r="A9829" i="29"/>
  <c r="P9828" i="29"/>
  <c r="W9828" i="29" s="1"/>
  <c r="U9828" i="29"/>
  <c r="A9828" i="29"/>
  <c r="P9827" i="29"/>
  <c r="W9827" i="29" s="1"/>
  <c r="U9827" i="29"/>
  <c r="A9827" i="29"/>
  <c r="P9826" i="29"/>
  <c r="W9826" i="29" s="1"/>
  <c r="U9826" i="29"/>
  <c r="A9826" i="29"/>
  <c r="P9825" i="29"/>
  <c r="W9825" i="29" s="1"/>
  <c r="U9825" i="29"/>
  <c r="A9825" i="29"/>
  <c r="P9824" i="29"/>
  <c r="W9824" i="29" s="1"/>
  <c r="U9824" i="29"/>
  <c r="A9824" i="29"/>
  <c r="P9823" i="29"/>
  <c r="W9823" i="29" s="1"/>
  <c r="U9823" i="29"/>
  <c r="A9823" i="29"/>
  <c r="P9822" i="29"/>
  <c r="W9822" i="29" s="1"/>
  <c r="U9822" i="29"/>
  <c r="A9822" i="29"/>
  <c r="P9821" i="29"/>
  <c r="W9821" i="29" s="1"/>
  <c r="U9821" i="29"/>
  <c r="A9821" i="29"/>
  <c r="P9820" i="29"/>
  <c r="W9820" i="29" s="1"/>
  <c r="U9820" i="29"/>
  <c r="A9820" i="29"/>
  <c r="P9819" i="29"/>
  <c r="W9819" i="29" s="1"/>
  <c r="U9819" i="29"/>
  <c r="A9819" i="29"/>
  <c r="P9818" i="29"/>
  <c r="W9818" i="29" s="1"/>
  <c r="U9818" i="29"/>
  <c r="A9818" i="29"/>
  <c r="P9817" i="29"/>
  <c r="W9817" i="29" s="1"/>
  <c r="U9817" i="29"/>
  <c r="A9817" i="29"/>
  <c r="P9816" i="29"/>
  <c r="W9816" i="29" s="1"/>
  <c r="U9816" i="29"/>
  <c r="A9816" i="29"/>
  <c r="P9815" i="29"/>
  <c r="W9815" i="29" s="1"/>
  <c r="U9815" i="29"/>
  <c r="A9815" i="29"/>
  <c r="P9814" i="29"/>
  <c r="W9814" i="29" s="1"/>
  <c r="U9814" i="29"/>
  <c r="A9814" i="29"/>
  <c r="P9813" i="29"/>
  <c r="W9813" i="29" s="1"/>
  <c r="U9813" i="29"/>
  <c r="A9813" i="29"/>
  <c r="P9812" i="29"/>
  <c r="W9812" i="29" s="1"/>
  <c r="U9812" i="29"/>
  <c r="A9812" i="29"/>
  <c r="P9811" i="29"/>
  <c r="W9811" i="29" s="1"/>
  <c r="U9811" i="29"/>
  <c r="A9811" i="29"/>
  <c r="P9810" i="29"/>
  <c r="W9810" i="29" s="1"/>
  <c r="AA9810" i="29" s="1"/>
  <c r="AC9810" i="29" s="1"/>
  <c r="U9810" i="29"/>
  <c r="A9810" i="29"/>
  <c r="P9809" i="29"/>
  <c r="W9809" i="29" s="1"/>
  <c r="U9809" i="29"/>
  <c r="A9809" i="29"/>
  <c r="P9808" i="29"/>
  <c r="W9808" i="29" s="1"/>
  <c r="Z9808" i="29" s="1"/>
  <c r="AB9808" i="29" s="1"/>
  <c r="AA9808" i="29"/>
  <c r="AC9808" i="29" s="1"/>
  <c r="U9808" i="29"/>
  <c r="A9808" i="29"/>
  <c r="P9807" i="29"/>
  <c r="W9807" i="29" s="1"/>
  <c r="AA9807" i="29" s="1"/>
  <c r="AC9807" i="29" s="1"/>
  <c r="Z9807" i="29"/>
  <c r="AB9807" i="29" s="1"/>
  <c r="U9807" i="29"/>
  <c r="A9807" i="29"/>
  <c r="P9806" i="29"/>
  <c r="W9806" i="29" s="1"/>
  <c r="AA9806" i="29" s="1"/>
  <c r="AC9806" i="29" s="1"/>
  <c r="Z9806" i="29"/>
  <c r="AB9806" i="29" s="1"/>
  <c r="U9806" i="29"/>
  <c r="A9806" i="29"/>
  <c r="P9805" i="29"/>
  <c r="W9805" i="29" s="1"/>
  <c r="U9805" i="29"/>
  <c r="A9805" i="29"/>
  <c r="P9804" i="29"/>
  <c r="W9804" i="29" s="1"/>
  <c r="Z9804" i="29" s="1"/>
  <c r="AB9804" i="29" s="1"/>
  <c r="U9804" i="29"/>
  <c r="A9804" i="29"/>
  <c r="P9803" i="29"/>
  <c r="W9803" i="29" s="1"/>
  <c r="AA9803" i="29" s="1"/>
  <c r="AC9803" i="29" s="1"/>
  <c r="U9803" i="29"/>
  <c r="A9803" i="29"/>
  <c r="P9802" i="29"/>
  <c r="W9802" i="29" s="1"/>
  <c r="AA9802" i="29" s="1"/>
  <c r="AC9802" i="29" s="1"/>
  <c r="U9802" i="29"/>
  <c r="A9802" i="29"/>
  <c r="P9801" i="29"/>
  <c r="W9801" i="29" s="1"/>
  <c r="U9801" i="29"/>
  <c r="A9801" i="29"/>
  <c r="P9800" i="29"/>
  <c r="W9800" i="29" s="1"/>
  <c r="Z9800" i="29" s="1"/>
  <c r="AB9800" i="29" s="1"/>
  <c r="AA9800" i="29"/>
  <c r="AC9800" i="29" s="1"/>
  <c r="U9800" i="29"/>
  <c r="A9800" i="29"/>
  <c r="P9799" i="29"/>
  <c r="W9799" i="29" s="1"/>
  <c r="AA9799" i="29" s="1"/>
  <c r="AC9799" i="29" s="1"/>
  <c r="Z9799" i="29"/>
  <c r="AB9799" i="29" s="1"/>
  <c r="U9799" i="29"/>
  <c r="A9799" i="29"/>
  <c r="P9798" i="29"/>
  <c r="W9798" i="29" s="1"/>
  <c r="AA9798" i="29" s="1"/>
  <c r="AC9798" i="29" s="1"/>
  <c r="Z9798" i="29"/>
  <c r="AB9798" i="29" s="1"/>
  <c r="U9798" i="29"/>
  <c r="A9798" i="29"/>
  <c r="P9797" i="29"/>
  <c r="W9797" i="29" s="1"/>
  <c r="U9797" i="29"/>
  <c r="A9797" i="29"/>
  <c r="P9796" i="29"/>
  <c r="W9796" i="29" s="1"/>
  <c r="Z9796" i="29" s="1"/>
  <c r="AB9796" i="29" s="1"/>
  <c r="U9796" i="29"/>
  <c r="A9796" i="29"/>
  <c r="P9795" i="29"/>
  <c r="W9795" i="29" s="1"/>
  <c r="AA9795" i="29" s="1"/>
  <c r="AC9795" i="29" s="1"/>
  <c r="U9795" i="29"/>
  <c r="A9795" i="29"/>
  <c r="P9794" i="29"/>
  <c r="W9794" i="29" s="1"/>
  <c r="AA9794" i="29" s="1"/>
  <c r="AC9794" i="29" s="1"/>
  <c r="U9794" i="29"/>
  <c r="A9794" i="29"/>
  <c r="P9793" i="29"/>
  <c r="W9793" i="29" s="1"/>
  <c r="U9793" i="29"/>
  <c r="A9793" i="29"/>
  <c r="P9792" i="29"/>
  <c r="W9792" i="29" s="1"/>
  <c r="Z9792" i="29" s="1"/>
  <c r="AB9792" i="29" s="1"/>
  <c r="AA9792" i="29"/>
  <c r="AC9792" i="29" s="1"/>
  <c r="U9792" i="29"/>
  <c r="A9792" i="29"/>
  <c r="P9791" i="29"/>
  <c r="W9791" i="29" s="1"/>
  <c r="AA9791" i="29" s="1"/>
  <c r="AC9791" i="29" s="1"/>
  <c r="Z9791" i="29"/>
  <c r="AB9791" i="29" s="1"/>
  <c r="U9791" i="29"/>
  <c r="A9791" i="29"/>
  <c r="P9790" i="29"/>
  <c r="W9790" i="29" s="1"/>
  <c r="AA9790" i="29" s="1"/>
  <c r="AC9790" i="29" s="1"/>
  <c r="Z9790" i="29"/>
  <c r="AB9790" i="29" s="1"/>
  <c r="U9790" i="29"/>
  <c r="A9790" i="29"/>
  <c r="P9789" i="29"/>
  <c r="W9789" i="29" s="1"/>
  <c r="U9789" i="29"/>
  <c r="A9789" i="29"/>
  <c r="P9788" i="29"/>
  <c r="W9788" i="29" s="1"/>
  <c r="Z9788" i="29" s="1"/>
  <c r="AB9788" i="29" s="1"/>
  <c r="U9788" i="29"/>
  <c r="A9788" i="29"/>
  <c r="P9787" i="29"/>
  <c r="W9787" i="29" s="1"/>
  <c r="AA9787" i="29" s="1"/>
  <c r="AC9787" i="29" s="1"/>
  <c r="U9787" i="29"/>
  <c r="A9787" i="29"/>
  <c r="P9786" i="29"/>
  <c r="W9786" i="29" s="1"/>
  <c r="AA9786" i="29" s="1"/>
  <c r="AC9786" i="29" s="1"/>
  <c r="U9786" i="29"/>
  <c r="A9786" i="29"/>
  <c r="P9785" i="29"/>
  <c r="W9785" i="29" s="1"/>
  <c r="U9785" i="29"/>
  <c r="A9785" i="29"/>
  <c r="P9784" i="29"/>
  <c r="W9784" i="29" s="1"/>
  <c r="Z9784" i="29" s="1"/>
  <c r="AB9784" i="29" s="1"/>
  <c r="AA9784" i="29"/>
  <c r="AC9784" i="29" s="1"/>
  <c r="U9784" i="29"/>
  <c r="A9784" i="29"/>
  <c r="P9783" i="29"/>
  <c r="W9783" i="29" s="1"/>
  <c r="AA9783" i="29" s="1"/>
  <c r="AC9783" i="29" s="1"/>
  <c r="Z9783" i="29"/>
  <c r="AB9783" i="29" s="1"/>
  <c r="U9783" i="29"/>
  <c r="A9783" i="29"/>
  <c r="P9782" i="29"/>
  <c r="W9782" i="29" s="1"/>
  <c r="AA9782" i="29" s="1"/>
  <c r="AC9782" i="29" s="1"/>
  <c r="Z9782" i="29"/>
  <c r="AB9782" i="29" s="1"/>
  <c r="U9782" i="29"/>
  <c r="A9782" i="29"/>
  <c r="P9781" i="29"/>
  <c r="W9781" i="29" s="1"/>
  <c r="U9781" i="29"/>
  <c r="A9781" i="29"/>
  <c r="P9780" i="29"/>
  <c r="W9780" i="29" s="1"/>
  <c r="Z9780" i="29" s="1"/>
  <c r="AB9780" i="29" s="1"/>
  <c r="U9780" i="29"/>
  <c r="A9780" i="29"/>
  <c r="P9779" i="29"/>
  <c r="W9779" i="29" s="1"/>
  <c r="AA9779" i="29" s="1"/>
  <c r="AC9779" i="29" s="1"/>
  <c r="U9779" i="29"/>
  <c r="A9779" i="29"/>
  <c r="P9778" i="29"/>
  <c r="W9778" i="29" s="1"/>
  <c r="AA9778" i="29" s="1"/>
  <c r="AC9778" i="29" s="1"/>
  <c r="U9778" i="29"/>
  <c r="A9778" i="29"/>
  <c r="P9777" i="29"/>
  <c r="W9777" i="29" s="1"/>
  <c r="U9777" i="29"/>
  <c r="A9777" i="29"/>
  <c r="P9776" i="29"/>
  <c r="W9776" i="29" s="1"/>
  <c r="U9776" i="29"/>
  <c r="A9776" i="29"/>
  <c r="P9775" i="29"/>
  <c r="W9775" i="29" s="1"/>
  <c r="U9775" i="29"/>
  <c r="A9775" i="29"/>
  <c r="P9774" i="29"/>
  <c r="W9774" i="29" s="1"/>
  <c r="U9774" i="29"/>
  <c r="A9774" i="29"/>
  <c r="P9773" i="29"/>
  <c r="W9773" i="29" s="1"/>
  <c r="U9773" i="29"/>
  <c r="A9773" i="29"/>
  <c r="P9772" i="29"/>
  <c r="W9772" i="29" s="1"/>
  <c r="U9772" i="29"/>
  <c r="A9772" i="29"/>
  <c r="P9771" i="29"/>
  <c r="W9771" i="29" s="1"/>
  <c r="U9771" i="29"/>
  <c r="A9771" i="29"/>
  <c r="P9770" i="29"/>
  <c r="W9770" i="29" s="1"/>
  <c r="U9770" i="29"/>
  <c r="A9770" i="29"/>
  <c r="P9769" i="29"/>
  <c r="W9769" i="29" s="1"/>
  <c r="U9769" i="29"/>
  <c r="A9769" i="29"/>
  <c r="P9768" i="29"/>
  <c r="W9768" i="29" s="1"/>
  <c r="U9768" i="29"/>
  <c r="A9768" i="29"/>
  <c r="P9767" i="29"/>
  <c r="W9767" i="29" s="1"/>
  <c r="U9767" i="29"/>
  <c r="A9767" i="29"/>
  <c r="P9766" i="29"/>
  <c r="W9766" i="29" s="1"/>
  <c r="U9766" i="29"/>
  <c r="A9766" i="29"/>
  <c r="P9765" i="29"/>
  <c r="W9765" i="29" s="1"/>
  <c r="U9765" i="29"/>
  <c r="A9765" i="29"/>
  <c r="P9764" i="29"/>
  <c r="W9764" i="29" s="1"/>
  <c r="U9764" i="29"/>
  <c r="A9764" i="29"/>
  <c r="P9763" i="29"/>
  <c r="W9763" i="29" s="1"/>
  <c r="U9763" i="29"/>
  <c r="A9763" i="29"/>
  <c r="P9762" i="29"/>
  <c r="W9762" i="29" s="1"/>
  <c r="U9762" i="29"/>
  <c r="A9762" i="29"/>
  <c r="P9761" i="29"/>
  <c r="W9761" i="29" s="1"/>
  <c r="U9761" i="29"/>
  <c r="A9761" i="29"/>
  <c r="P9760" i="29"/>
  <c r="W9760" i="29" s="1"/>
  <c r="U9760" i="29"/>
  <c r="A9760" i="29"/>
  <c r="P9759" i="29"/>
  <c r="W9759" i="29" s="1"/>
  <c r="U9759" i="29"/>
  <c r="A9759" i="29"/>
  <c r="P9758" i="29"/>
  <c r="W9758" i="29" s="1"/>
  <c r="U9758" i="29"/>
  <c r="A9758" i="29"/>
  <c r="P9757" i="29"/>
  <c r="W9757" i="29" s="1"/>
  <c r="U9757" i="29"/>
  <c r="A9757" i="29"/>
  <c r="P9756" i="29"/>
  <c r="W9756" i="29" s="1"/>
  <c r="U9756" i="29"/>
  <c r="A9756" i="29"/>
  <c r="P9755" i="29"/>
  <c r="W9755" i="29" s="1"/>
  <c r="U9755" i="29"/>
  <c r="A9755" i="29"/>
  <c r="P9754" i="29"/>
  <c r="W9754" i="29" s="1"/>
  <c r="U9754" i="29"/>
  <c r="A9754" i="29"/>
  <c r="P9753" i="29"/>
  <c r="W9753" i="29" s="1"/>
  <c r="U9753" i="29"/>
  <c r="A9753" i="29"/>
  <c r="P9752" i="29"/>
  <c r="W9752" i="29" s="1"/>
  <c r="U9752" i="29"/>
  <c r="A9752" i="29"/>
  <c r="P9751" i="29"/>
  <c r="W9751" i="29" s="1"/>
  <c r="U9751" i="29"/>
  <c r="A9751" i="29"/>
  <c r="P9750" i="29"/>
  <c r="W9750" i="29" s="1"/>
  <c r="U9750" i="29"/>
  <c r="A9750" i="29"/>
  <c r="P9749" i="29"/>
  <c r="W9749" i="29" s="1"/>
  <c r="U9749" i="29"/>
  <c r="A9749" i="29"/>
  <c r="P9748" i="29"/>
  <c r="W9748" i="29" s="1"/>
  <c r="U9748" i="29"/>
  <c r="A9748" i="29"/>
  <c r="P9747" i="29"/>
  <c r="W9747" i="29" s="1"/>
  <c r="U9747" i="29"/>
  <c r="A9747" i="29"/>
  <c r="P9746" i="29"/>
  <c r="W9746" i="29" s="1"/>
  <c r="U9746" i="29"/>
  <c r="A9746" i="29"/>
  <c r="P9745" i="29"/>
  <c r="W9745" i="29" s="1"/>
  <c r="U9745" i="29"/>
  <c r="A9745" i="29"/>
  <c r="P9744" i="29"/>
  <c r="W9744" i="29" s="1"/>
  <c r="U9744" i="29"/>
  <c r="A9744" i="29"/>
  <c r="P9743" i="29"/>
  <c r="W9743" i="29" s="1"/>
  <c r="U9743" i="29"/>
  <c r="A9743" i="29"/>
  <c r="P9742" i="29"/>
  <c r="W9742" i="29" s="1"/>
  <c r="U9742" i="29"/>
  <c r="A9742" i="29"/>
  <c r="P9741" i="29"/>
  <c r="W9741" i="29" s="1"/>
  <c r="U9741" i="29"/>
  <c r="A9741" i="29"/>
  <c r="P9740" i="29"/>
  <c r="W9740" i="29" s="1"/>
  <c r="U9740" i="29"/>
  <c r="A9740" i="29"/>
  <c r="P9739" i="29"/>
  <c r="W9739" i="29" s="1"/>
  <c r="U9739" i="29"/>
  <c r="A9739" i="29"/>
  <c r="P9738" i="29"/>
  <c r="W9738" i="29" s="1"/>
  <c r="U9738" i="29"/>
  <c r="A9738" i="29"/>
  <c r="P9737" i="29"/>
  <c r="W9737" i="29" s="1"/>
  <c r="U9737" i="29"/>
  <c r="A9737" i="29"/>
  <c r="P9736" i="29"/>
  <c r="W9736" i="29" s="1"/>
  <c r="U9736" i="29"/>
  <c r="A9736" i="29"/>
  <c r="P9735" i="29"/>
  <c r="W9735" i="29" s="1"/>
  <c r="U9735" i="29"/>
  <c r="A9735" i="29"/>
  <c r="P9734" i="29"/>
  <c r="W9734" i="29" s="1"/>
  <c r="U9734" i="29"/>
  <c r="A9734" i="29"/>
  <c r="P9733" i="29"/>
  <c r="W9733" i="29" s="1"/>
  <c r="U9733" i="29"/>
  <c r="A9733" i="29"/>
  <c r="P9732" i="29"/>
  <c r="W9732" i="29" s="1"/>
  <c r="U9732" i="29"/>
  <c r="A9732" i="29"/>
  <c r="P9731" i="29"/>
  <c r="W9731" i="29" s="1"/>
  <c r="U9731" i="29"/>
  <c r="A9731" i="29"/>
  <c r="P9730" i="29"/>
  <c r="W9730" i="29" s="1"/>
  <c r="U9730" i="29"/>
  <c r="A9730" i="29"/>
  <c r="P9729" i="29"/>
  <c r="W9729" i="29" s="1"/>
  <c r="U9729" i="29"/>
  <c r="A9729" i="29"/>
  <c r="P9728" i="29"/>
  <c r="W9728" i="29" s="1"/>
  <c r="AA9728" i="29" s="1"/>
  <c r="AC9728" i="29" s="1"/>
  <c r="Z9728" i="29"/>
  <c r="AB9728" i="29" s="1"/>
  <c r="U9728" i="29"/>
  <c r="A9728" i="29"/>
  <c r="P9727" i="29"/>
  <c r="W9727" i="29" s="1"/>
  <c r="AA9727" i="29" s="1"/>
  <c r="AC9727" i="29" s="1"/>
  <c r="Z9727" i="29"/>
  <c r="AB9727" i="29" s="1"/>
  <c r="U9727" i="29"/>
  <c r="A9727" i="29"/>
  <c r="P9726" i="29"/>
  <c r="W9726" i="29" s="1"/>
  <c r="U9726" i="29"/>
  <c r="A9726" i="29"/>
  <c r="P9725" i="29"/>
  <c r="W9725" i="29" s="1"/>
  <c r="Z9725" i="29" s="1"/>
  <c r="AB9725" i="29" s="1"/>
  <c r="U9725" i="29"/>
  <c r="A9725" i="29"/>
  <c r="P9724" i="29"/>
  <c r="W9724" i="29" s="1"/>
  <c r="AA9724" i="29" s="1"/>
  <c r="AC9724" i="29" s="1"/>
  <c r="U9724" i="29"/>
  <c r="A9724" i="29"/>
  <c r="P9723" i="29"/>
  <c r="W9723" i="29" s="1"/>
  <c r="U9723" i="29"/>
  <c r="A9723" i="29"/>
  <c r="P9722" i="29"/>
  <c r="W9722" i="29" s="1"/>
  <c r="U9722" i="29"/>
  <c r="A9722" i="29"/>
  <c r="P9721" i="29"/>
  <c r="W9721" i="29" s="1"/>
  <c r="Z9721" i="29" s="1"/>
  <c r="AB9721" i="29" s="1"/>
  <c r="U9721" i="29"/>
  <c r="A9721" i="29"/>
  <c r="P9720" i="29"/>
  <c r="W9720" i="29" s="1"/>
  <c r="AA9720" i="29" s="1"/>
  <c r="AC9720" i="29" s="1"/>
  <c r="U9720" i="29"/>
  <c r="A9720" i="29"/>
  <c r="P9719" i="29"/>
  <c r="W9719" i="29" s="1"/>
  <c r="AA9719" i="29" s="1"/>
  <c r="AC9719" i="29" s="1"/>
  <c r="U9719" i="29"/>
  <c r="A9719" i="29"/>
  <c r="P9718" i="29"/>
  <c r="W9718" i="29"/>
  <c r="U9718" i="29"/>
  <c r="A9718" i="29"/>
  <c r="P9717" i="29"/>
  <c r="W9717" i="29"/>
  <c r="U9717" i="29"/>
  <c r="A9717" i="29"/>
  <c r="P9716" i="29"/>
  <c r="W9716" i="29"/>
  <c r="Z9716" i="29" s="1"/>
  <c r="AB9716" i="29" s="1"/>
  <c r="AA9716" i="29"/>
  <c r="AC9716" i="29" s="1"/>
  <c r="U9716" i="29"/>
  <c r="A9716" i="29"/>
  <c r="P9715" i="29"/>
  <c r="W9715" i="29"/>
  <c r="Z9715" i="29" s="1"/>
  <c r="AB9715" i="29" s="1"/>
  <c r="AA9715" i="29"/>
  <c r="AC9715" i="29" s="1"/>
  <c r="U9715" i="29"/>
  <c r="A9715" i="29"/>
  <c r="P9714" i="29"/>
  <c r="W9714" i="29"/>
  <c r="U9714" i="29"/>
  <c r="A9714" i="29"/>
  <c r="P9713" i="29"/>
  <c r="W9713" i="29"/>
  <c r="Z9713" i="29"/>
  <c r="AB9713" i="29" s="1"/>
  <c r="U9713" i="29"/>
  <c r="A9713" i="29"/>
  <c r="P9712" i="29"/>
  <c r="W9712" i="29" s="1"/>
  <c r="AA9712" i="29" s="1"/>
  <c r="AC9712" i="29" s="1"/>
  <c r="U9712" i="29"/>
  <c r="A9712" i="29"/>
  <c r="P9711" i="29"/>
  <c r="W9711" i="29" s="1"/>
  <c r="AA9711" i="29" s="1"/>
  <c r="AC9711" i="29" s="1"/>
  <c r="U9711" i="29"/>
  <c r="A9711" i="29"/>
  <c r="P9710" i="29"/>
  <c r="W9710" i="29" s="1"/>
  <c r="U9710" i="29"/>
  <c r="A9710" i="29"/>
  <c r="P9709" i="29"/>
  <c r="W9709" i="29" s="1"/>
  <c r="Z9709" i="29" s="1"/>
  <c r="AB9709" i="29" s="1"/>
  <c r="AA9709" i="29"/>
  <c r="AC9709" i="29" s="1"/>
  <c r="U9709" i="29"/>
  <c r="A9709" i="29"/>
  <c r="P9708" i="29"/>
  <c r="W9708" i="29" s="1"/>
  <c r="AA9708" i="29" s="1"/>
  <c r="AC9708" i="29" s="1"/>
  <c r="Z9708" i="29"/>
  <c r="AB9708" i="29" s="1"/>
  <c r="U9708" i="29"/>
  <c r="A9708" i="29"/>
  <c r="P9707" i="29"/>
  <c r="W9707" i="29" s="1"/>
  <c r="U9707" i="29"/>
  <c r="A9707" i="29"/>
  <c r="P9706" i="29"/>
  <c r="W9706" i="29" s="1"/>
  <c r="U9706" i="29"/>
  <c r="A9706" i="29"/>
  <c r="P9705" i="29"/>
  <c r="W9705" i="29" s="1"/>
  <c r="Z9705" i="29" s="1"/>
  <c r="AB9705" i="29" s="1"/>
  <c r="AA9705" i="29"/>
  <c r="AC9705" i="29" s="1"/>
  <c r="U9705" i="29"/>
  <c r="A9705" i="29"/>
  <c r="P9704" i="29"/>
  <c r="W9704" i="29" s="1"/>
  <c r="AA9704" i="29" s="1"/>
  <c r="AC9704" i="29" s="1"/>
  <c r="Z9704" i="29"/>
  <c r="AB9704" i="29" s="1"/>
  <c r="U9704" i="29"/>
  <c r="A9704" i="29"/>
  <c r="P9703" i="29"/>
  <c r="W9703" i="29" s="1"/>
  <c r="AA9703" i="29" s="1"/>
  <c r="AC9703" i="29" s="1"/>
  <c r="U9703" i="29"/>
  <c r="A9703" i="29"/>
  <c r="P9702" i="29"/>
  <c r="W9702" i="29"/>
  <c r="U9702" i="29"/>
  <c r="A9702" i="29"/>
  <c r="P9701" i="29"/>
  <c r="W9701" i="29"/>
  <c r="U9701" i="29"/>
  <c r="A9701" i="29"/>
  <c r="P9700" i="29"/>
  <c r="W9700" i="29"/>
  <c r="Z9700" i="29" s="1"/>
  <c r="AB9700" i="29" s="1"/>
  <c r="AA9700" i="29"/>
  <c r="AC9700" i="29" s="1"/>
  <c r="U9700" i="29"/>
  <c r="A9700" i="29"/>
  <c r="P9699" i="29"/>
  <c r="W9699" i="29"/>
  <c r="Z9699" i="29" s="1"/>
  <c r="AB9699" i="29" s="1"/>
  <c r="AA9699" i="29"/>
  <c r="AC9699" i="29" s="1"/>
  <c r="U9699" i="29"/>
  <c r="A9699" i="29"/>
  <c r="P9698" i="29"/>
  <c r="W9698" i="29"/>
  <c r="U9698" i="29"/>
  <c r="A9698" i="29"/>
  <c r="P9697" i="29"/>
  <c r="W9697" i="29"/>
  <c r="Z9697" i="29"/>
  <c r="AB9697" i="29" s="1"/>
  <c r="U9697" i="29"/>
  <c r="A9697" i="29"/>
  <c r="P9696" i="29"/>
  <c r="W9696" i="29" s="1"/>
  <c r="AA9696" i="29" s="1"/>
  <c r="AC9696" i="29" s="1"/>
  <c r="Z9696" i="29"/>
  <c r="AB9696" i="29" s="1"/>
  <c r="U9696" i="29"/>
  <c r="A9696" i="29"/>
  <c r="P9695" i="29"/>
  <c r="W9695" i="29" s="1"/>
  <c r="AA9695" i="29" s="1"/>
  <c r="AC9695" i="29" s="1"/>
  <c r="Z9695" i="29"/>
  <c r="AB9695" i="29" s="1"/>
  <c r="U9695" i="29"/>
  <c r="A9695" i="29"/>
  <c r="P9694" i="29"/>
  <c r="W9694" i="29" s="1"/>
  <c r="U9694" i="29"/>
  <c r="A9694" i="29"/>
  <c r="P9693" i="29"/>
  <c r="W9693" i="29" s="1"/>
  <c r="AA9693" i="29" s="1"/>
  <c r="AC9693" i="29" s="1"/>
  <c r="U9693" i="29"/>
  <c r="A9693" i="29"/>
  <c r="P9692" i="29"/>
  <c r="W9692" i="29" s="1"/>
  <c r="U9692" i="29"/>
  <c r="A9692" i="29"/>
  <c r="P9691" i="29"/>
  <c r="W9691" i="29" s="1"/>
  <c r="AA9691" i="29" s="1"/>
  <c r="AC9691" i="29" s="1"/>
  <c r="Z9691" i="29"/>
  <c r="AB9691" i="29" s="1"/>
  <c r="U9691" i="29"/>
  <c r="A9691" i="29"/>
  <c r="P9690" i="29"/>
  <c r="W9690" i="29" s="1"/>
  <c r="U9690" i="29"/>
  <c r="A9690" i="29"/>
  <c r="P9689" i="29"/>
  <c r="W9689" i="29" s="1"/>
  <c r="AA9689" i="29" s="1"/>
  <c r="AC9689" i="29" s="1"/>
  <c r="U9689" i="29"/>
  <c r="A9689" i="29"/>
  <c r="P9688" i="29"/>
  <c r="W9688" i="29" s="1"/>
  <c r="U9688" i="29"/>
  <c r="A9688" i="29"/>
  <c r="P9687" i="29"/>
  <c r="W9687" i="29" s="1"/>
  <c r="AA9687" i="29" s="1"/>
  <c r="AC9687" i="29" s="1"/>
  <c r="Z9687" i="29"/>
  <c r="AB9687" i="29" s="1"/>
  <c r="U9687" i="29"/>
  <c r="A9687" i="29"/>
  <c r="P9686" i="29"/>
  <c r="W9686" i="29" s="1"/>
  <c r="U9686" i="29"/>
  <c r="A9686" i="29"/>
  <c r="P9685" i="29"/>
  <c r="W9685" i="29" s="1"/>
  <c r="AA9685" i="29" s="1"/>
  <c r="AC9685" i="29" s="1"/>
  <c r="U9685" i="29"/>
  <c r="A9685" i="29"/>
  <c r="P9684" i="29"/>
  <c r="W9684" i="29" s="1"/>
  <c r="U9684" i="29"/>
  <c r="A9684" i="29"/>
  <c r="P9683" i="29"/>
  <c r="W9683" i="29" s="1"/>
  <c r="AA9683" i="29" s="1"/>
  <c r="AC9683" i="29" s="1"/>
  <c r="Z9683" i="29"/>
  <c r="AB9683" i="29" s="1"/>
  <c r="U9683" i="29"/>
  <c r="A9683" i="29"/>
  <c r="P9682" i="29"/>
  <c r="W9682" i="29" s="1"/>
  <c r="U9682" i="29"/>
  <c r="A9682" i="29"/>
  <c r="P9681" i="29"/>
  <c r="W9681" i="29" s="1"/>
  <c r="AA9681" i="29" s="1"/>
  <c r="AC9681" i="29" s="1"/>
  <c r="U9681" i="29"/>
  <c r="A9681" i="29"/>
  <c r="P9680" i="29"/>
  <c r="W9680" i="29" s="1"/>
  <c r="U9680" i="29"/>
  <c r="A9680" i="29"/>
  <c r="P9679" i="29"/>
  <c r="W9679" i="29" s="1"/>
  <c r="AA9679" i="29" s="1"/>
  <c r="AC9679" i="29"/>
  <c r="U9679" i="29"/>
  <c r="A9679" i="29"/>
  <c r="P9678" i="29"/>
  <c r="W9678" i="29" s="1"/>
  <c r="U9678" i="29"/>
  <c r="A9678" i="29"/>
  <c r="P9677" i="29"/>
  <c r="W9677" i="29" s="1"/>
  <c r="AA9677" i="29" s="1"/>
  <c r="AC9677" i="29"/>
  <c r="U9677" i="29"/>
  <c r="A9677" i="29"/>
  <c r="P9676" i="29"/>
  <c r="W9676" i="29" s="1"/>
  <c r="U9676" i="29"/>
  <c r="A9676" i="29"/>
  <c r="P9675" i="29"/>
  <c r="W9675" i="29" s="1"/>
  <c r="AA9675" i="29" s="1"/>
  <c r="AC9675" i="29"/>
  <c r="U9675" i="29"/>
  <c r="A9675" i="29"/>
  <c r="P9674" i="29"/>
  <c r="W9674" i="29" s="1"/>
  <c r="U9674" i="29"/>
  <c r="A9674" i="29"/>
  <c r="P9673" i="29"/>
  <c r="W9673" i="29" s="1"/>
  <c r="AA9673" i="29" s="1"/>
  <c r="AC9673" i="29"/>
  <c r="U9673" i="29"/>
  <c r="A9673" i="29"/>
  <c r="P9672" i="29"/>
  <c r="W9672" i="29" s="1"/>
  <c r="U9672" i="29"/>
  <c r="A9672" i="29"/>
  <c r="P9671" i="29"/>
  <c r="W9671" i="29" s="1"/>
  <c r="AA9671" i="29" s="1"/>
  <c r="AC9671" i="29"/>
  <c r="U9671" i="29"/>
  <c r="A9671" i="29"/>
  <c r="P9670" i="29"/>
  <c r="W9670" i="29" s="1"/>
  <c r="U9670" i="29"/>
  <c r="A9670" i="29"/>
  <c r="P9669" i="29"/>
  <c r="W9669" i="29" s="1"/>
  <c r="AA9669" i="29" s="1"/>
  <c r="AC9669" i="29"/>
  <c r="U9669" i="29"/>
  <c r="A9669" i="29"/>
  <c r="P9668" i="29"/>
  <c r="W9668" i="29" s="1"/>
  <c r="U9668" i="29"/>
  <c r="A9668" i="29"/>
  <c r="P9667" i="29"/>
  <c r="W9667" i="29" s="1"/>
  <c r="AA9667" i="29" s="1"/>
  <c r="AC9667" i="29"/>
  <c r="U9667" i="29"/>
  <c r="A9667" i="29"/>
  <c r="P9666" i="29"/>
  <c r="W9666" i="29" s="1"/>
  <c r="U9666" i="29"/>
  <c r="A9666" i="29"/>
  <c r="P9665" i="29"/>
  <c r="W9665" i="29" s="1"/>
  <c r="AA9665" i="29" s="1"/>
  <c r="AC9665" i="29"/>
  <c r="U9665" i="29"/>
  <c r="A9665" i="29"/>
  <c r="P9664" i="29"/>
  <c r="W9664" i="29" s="1"/>
  <c r="U9664" i="29"/>
  <c r="A9664" i="29"/>
  <c r="P9663" i="29"/>
  <c r="W9663" i="29" s="1"/>
  <c r="AA9663" i="29" s="1"/>
  <c r="AC9663" i="29"/>
  <c r="U9663" i="29"/>
  <c r="A9663" i="29"/>
  <c r="P9662" i="29"/>
  <c r="W9662" i="29" s="1"/>
  <c r="U9662" i="29"/>
  <c r="A9662" i="29"/>
  <c r="P9661" i="29"/>
  <c r="W9661" i="29" s="1"/>
  <c r="AA9661" i="29" s="1"/>
  <c r="AC9661" i="29"/>
  <c r="U9661" i="29"/>
  <c r="A9661" i="29"/>
  <c r="P9660" i="29"/>
  <c r="W9660" i="29" s="1"/>
  <c r="U9660" i="29"/>
  <c r="A9660" i="29"/>
  <c r="P9659" i="29"/>
  <c r="W9659" i="29" s="1"/>
  <c r="AA9659" i="29" s="1"/>
  <c r="AC9659" i="29"/>
  <c r="U9659" i="29"/>
  <c r="A9659" i="29"/>
  <c r="P9658" i="29"/>
  <c r="W9658" i="29" s="1"/>
  <c r="U9658" i="29"/>
  <c r="A9658" i="29"/>
  <c r="P9657" i="29"/>
  <c r="W9657" i="29" s="1"/>
  <c r="AA9657" i="29" s="1"/>
  <c r="AC9657" i="29"/>
  <c r="U9657" i="29"/>
  <c r="A9657" i="29"/>
  <c r="P9656" i="29"/>
  <c r="W9656" i="29" s="1"/>
  <c r="U9656" i="29"/>
  <c r="A9656" i="29"/>
  <c r="P9655" i="29"/>
  <c r="W9655" i="29" s="1"/>
  <c r="AA9655" i="29" s="1"/>
  <c r="AC9655" i="29"/>
  <c r="U9655" i="29"/>
  <c r="A9655" i="29"/>
  <c r="P9654" i="29"/>
  <c r="W9654" i="29" s="1"/>
  <c r="U9654" i="29"/>
  <c r="A9654" i="29"/>
  <c r="P9653" i="29"/>
  <c r="W9653" i="29" s="1"/>
  <c r="AA9653" i="29" s="1"/>
  <c r="AC9653" i="29"/>
  <c r="U9653" i="29"/>
  <c r="A9653" i="29"/>
  <c r="P9652" i="29"/>
  <c r="W9652" i="29" s="1"/>
  <c r="U9652" i="29"/>
  <c r="A9652" i="29"/>
  <c r="P9651" i="29"/>
  <c r="W9651" i="29" s="1"/>
  <c r="AA9651" i="29" s="1"/>
  <c r="AC9651" i="29"/>
  <c r="U9651" i="29"/>
  <c r="A9651" i="29"/>
  <c r="P9650" i="29"/>
  <c r="W9650" i="29" s="1"/>
  <c r="U9650" i="29"/>
  <c r="A9650" i="29"/>
  <c r="P9649" i="29"/>
  <c r="W9649" i="29" s="1"/>
  <c r="AA9649" i="29" s="1"/>
  <c r="AC9649" i="29"/>
  <c r="U9649" i="29"/>
  <c r="A9649" i="29"/>
  <c r="P9648" i="29"/>
  <c r="W9648" i="29" s="1"/>
  <c r="U9648" i="29"/>
  <c r="A9648" i="29"/>
  <c r="P9647" i="29"/>
  <c r="W9647" i="29" s="1"/>
  <c r="AA9647" i="29" s="1"/>
  <c r="AC9647" i="29"/>
  <c r="U9647" i="29"/>
  <c r="A9647" i="29"/>
  <c r="P9646" i="29"/>
  <c r="W9646" i="29" s="1"/>
  <c r="U9646" i="29"/>
  <c r="A9646" i="29"/>
  <c r="P9645" i="29"/>
  <c r="W9645" i="29" s="1"/>
  <c r="AA9645" i="29" s="1"/>
  <c r="AC9645" i="29"/>
  <c r="U9645" i="29"/>
  <c r="A9645" i="29"/>
  <c r="P9644" i="29"/>
  <c r="W9644" i="29" s="1"/>
  <c r="U9644" i="29"/>
  <c r="A9644" i="29"/>
  <c r="P9643" i="29"/>
  <c r="W9643" i="29" s="1"/>
  <c r="AA9643" i="29" s="1"/>
  <c r="AC9643" i="29"/>
  <c r="U9643" i="29"/>
  <c r="A9643" i="29"/>
  <c r="P9642" i="29"/>
  <c r="W9642" i="29" s="1"/>
  <c r="U9642" i="29"/>
  <c r="A9642" i="29"/>
  <c r="P9641" i="29"/>
  <c r="W9641" i="29" s="1"/>
  <c r="AA9641" i="29" s="1"/>
  <c r="AC9641" i="29"/>
  <c r="U9641" i="29"/>
  <c r="A9641" i="29"/>
  <c r="P9640" i="29"/>
  <c r="W9640" i="29" s="1"/>
  <c r="U9640" i="29"/>
  <c r="A9640" i="29"/>
  <c r="P9639" i="29"/>
  <c r="W9639" i="29" s="1"/>
  <c r="AA9639" i="29" s="1"/>
  <c r="AC9639" i="29"/>
  <c r="U9639" i="29"/>
  <c r="A9639" i="29"/>
  <c r="P9638" i="29"/>
  <c r="W9638" i="29" s="1"/>
  <c r="U9638" i="29"/>
  <c r="A9638" i="29"/>
  <c r="P9637" i="29"/>
  <c r="W9637" i="29" s="1"/>
  <c r="AA9637" i="29" s="1"/>
  <c r="AC9637" i="29"/>
  <c r="U9637" i="29"/>
  <c r="A9637" i="29"/>
  <c r="P9636" i="29"/>
  <c r="W9636" i="29" s="1"/>
  <c r="U9636" i="29"/>
  <c r="A9636" i="29"/>
  <c r="P9635" i="29"/>
  <c r="W9635" i="29" s="1"/>
  <c r="AA9635" i="29" s="1"/>
  <c r="AC9635" i="29"/>
  <c r="U9635" i="29"/>
  <c r="A9635" i="29"/>
  <c r="P9634" i="29"/>
  <c r="W9634" i="29" s="1"/>
  <c r="U9634" i="29"/>
  <c r="A9634" i="29"/>
  <c r="P9633" i="29"/>
  <c r="W9633" i="29" s="1"/>
  <c r="AA9633" i="29" s="1"/>
  <c r="AC9633" i="29"/>
  <c r="U9633" i="29"/>
  <c r="A9633" i="29"/>
  <c r="P9632" i="29"/>
  <c r="W9632" i="29" s="1"/>
  <c r="U9632" i="29"/>
  <c r="A9632" i="29"/>
  <c r="P9631" i="29"/>
  <c r="W9631" i="29" s="1"/>
  <c r="AA9631" i="29" s="1"/>
  <c r="AC9631" i="29"/>
  <c r="U9631" i="29"/>
  <c r="A9631" i="29"/>
  <c r="P9630" i="29"/>
  <c r="W9630" i="29" s="1"/>
  <c r="U9630" i="29"/>
  <c r="A9630" i="29"/>
  <c r="P9629" i="29"/>
  <c r="W9629" i="29" s="1"/>
  <c r="AA9629" i="29" s="1"/>
  <c r="AC9629" i="29"/>
  <c r="U9629" i="29"/>
  <c r="A9629" i="29"/>
  <c r="P9628" i="29"/>
  <c r="W9628" i="29" s="1"/>
  <c r="U9628" i="29"/>
  <c r="A9628" i="29"/>
  <c r="P9627" i="29"/>
  <c r="W9627" i="29" s="1"/>
  <c r="AA9627" i="29" s="1"/>
  <c r="AC9627" i="29"/>
  <c r="U9627" i="29"/>
  <c r="A9627" i="29"/>
  <c r="P9626" i="29"/>
  <c r="W9626" i="29" s="1"/>
  <c r="U9626" i="29"/>
  <c r="A9626" i="29"/>
  <c r="P9625" i="29"/>
  <c r="W9625" i="29" s="1"/>
  <c r="AA9625" i="29" s="1"/>
  <c r="AC9625" i="29"/>
  <c r="U9625" i="29"/>
  <c r="A9625" i="29"/>
  <c r="P9624" i="29"/>
  <c r="W9624" i="29" s="1"/>
  <c r="U9624" i="29"/>
  <c r="A9624" i="29"/>
  <c r="P9623" i="29"/>
  <c r="W9623" i="29" s="1"/>
  <c r="AA9623" i="29" s="1"/>
  <c r="AC9623" i="29"/>
  <c r="U9623" i="29"/>
  <c r="A9623" i="29"/>
  <c r="P9622" i="29"/>
  <c r="W9622" i="29" s="1"/>
  <c r="U9622" i="29"/>
  <c r="A9622" i="29"/>
  <c r="P9621" i="29"/>
  <c r="W9621" i="29" s="1"/>
  <c r="AA9621" i="29" s="1"/>
  <c r="AC9621" i="29"/>
  <c r="U9621" i="29"/>
  <c r="A9621" i="29"/>
  <c r="P9620" i="29"/>
  <c r="W9620" i="29" s="1"/>
  <c r="U9620" i="29"/>
  <c r="A9620" i="29"/>
  <c r="P9619" i="29"/>
  <c r="W9619" i="29" s="1"/>
  <c r="AA9619" i="29" s="1"/>
  <c r="AC9619" i="29"/>
  <c r="U9619" i="29"/>
  <c r="A9619" i="29"/>
  <c r="P9618" i="29"/>
  <c r="W9618" i="29" s="1"/>
  <c r="U9618" i="29"/>
  <c r="A9618" i="29"/>
  <c r="P9617" i="29"/>
  <c r="W9617" i="29" s="1"/>
  <c r="AA9617" i="29" s="1"/>
  <c r="AC9617" i="29"/>
  <c r="U9617" i="29"/>
  <c r="A9617" i="29"/>
  <c r="P9616" i="29"/>
  <c r="W9616" i="29" s="1"/>
  <c r="U9616" i="29"/>
  <c r="A9616" i="29"/>
  <c r="P9615" i="29"/>
  <c r="W9615" i="29" s="1"/>
  <c r="AA9615" i="29" s="1"/>
  <c r="AC9615" i="29"/>
  <c r="U9615" i="29"/>
  <c r="A9615" i="29"/>
  <c r="P9614" i="29"/>
  <c r="W9614" i="29" s="1"/>
  <c r="U9614" i="29"/>
  <c r="A9614" i="29"/>
  <c r="P9613" i="29"/>
  <c r="W9613" i="29" s="1"/>
  <c r="AA9613" i="29" s="1"/>
  <c r="AC9613" i="29"/>
  <c r="U9613" i="29"/>
  <c r="A9613" i="29"/>
  <c r="P9612" i="29"/>
  <c r="W9612" i="29" s="1"/>
  <c r="U9612" i="29"/>
  <c r="A9612" i="29"/>
  <c r="P9611" i="29"/>
  <c r="W9611" i="29" s="1"/>
  <c r="AA9611" i="29" s="1"/>
  <c r="AC9611" i="29"/>
  <c r="U9611" i="29"/>
  <c r="A9611" i="29"/>
  <c r="P9610" i="29"/>
  <c r="W9610" i="29" s="1"/>
  <c r="U9610" i="29"/>
  <c r="A9610" i="29"/>
  <c r="P9609" i="29"/>
  <c r="W9609" i="29" s="1"/>
  <c r="AA9609" i="29" s="1"/>
  <c r="AC9609" i="29"/>
  <c r="U9609" i="29"/>
  <c r="A9609" i="29"/>
  <c r="P9608" i="29"/>
  <c r="W9608" i="29" s="1"/>
  <c r="U9608" i="29"/>
  <c r="A9608" i="29"/>
  <c r="P9607" i="29"/>
  <c r="W9607" i="29" s="1"/>
  <c r="AA9607" i="29" s="1"/>
  <c r="AC9607" i="29"/>
  <c r="U9607" i="29"/>
  <c r="A9607" i="29"/>
  <c r="P9606" i="29"/>
  <c r="W9606" i="29" s="1"/>
  <c r="U9606" i="29"/>
  <c r="A9606" i="29"/>
  <c r="P9605" i="29"/>
  <c r="W9605" i="29" s="1"/>
  <c r="AA9605" i="29" s="1"/>
  <c r="AC9605" i="29"/>
  <c r="U9605" i="29"/>
  <c r="A9605" i="29"/>
  <c r="P9604" i="29"/>
  <c r="W9604" i="29" s="1"/>
  <c r="U9604" i="29"/>
  <c r="A9604" i="29"/>
  <c r="P9603" i="29"/>
  <c r="W9603" i="29" s="1"/>
  <c r="AA9603" i="29" s="1"/>
  <c r="AC9603" i="29"/>
  <c r="U9603" i="29"/>
  <c r="A9603" i="29"/>
  <c r="P9602" i="29"/>
  <c r="W9602" i="29" s="1"/>
  <c r="U9602" i="29"/>
  <c r="A9602" i="29"/>
  <c r="P9601" i="29"/>
  <c r="W9601" i="29" s="1"/>
  <c r="AA9601" i="29" s="1"/>
  <c r="AC9601" i="29"/>
  <c r="U9601" i="29"/>
  <c r="A9601" i="29"/>
  <c r="P9600" i="29"/>
  <c r="W9600" i="29" s="1"/>
  <c r="U9600" i="29"/>
  <c r="A9600" i="29"/>
  <c r="P9599" i="29"/>
  <c r="W9599" i="29" s="1"/>
  <c r="AA9599" i="29" s="1"/>
  <c r="AC9599" i="29"/>
  <c r="U9599" i="29"/>
  <c r="A9599" i="29"/>
  <c r="P9598" i="29"/>
  <c r="W9598" i="29" s="1"/>
  <c r="U9598" i="29"/>
  <c r="A9598" i="29"/>
  <c r="P9597" i="29"/>
  <c r="W9597" i="29" s="1"/>
  <c r="AA9597" i="29" s="1"/>
  <c r="AC9597" i="29"/>
  <c r="U9597" i="29"/>
  <c r="A9597" i="29"/>
  <c r="P9596" i="29"/>
  <c r="W9596" i="29" s="1"/>
  <c r="U9596" i="29"/>
  <c r="A9596" i="29"/>
  <c r="P9595" i="29"/>
  <c r="W9595" i="29" s="1"/>
  <c r="AA9595" i="29" s="1"/>
  <c r="AC9595" i="29"/>
  <c r="U9595" i="29"/>
  <c r="A9595" i="29"/>
  <c r="P9594" i="29"/>
  <c r="W9594" i="29" s="1"/>
  <c r="U9594" i="29"/>
  <c r="A9594" i="29"/>
  <c r="P9593" i="29"/>
  <c r="W9593" i="29" s="1"/>
  <c r="AA9593" i="29" s="1"/>
  <c r="AC9593" i="29"/>
  <c r="U9593" i="29"/>
  <c r="A9593" i="29"/>
  <c r="P9592" i="29"/>
  <c r="W9592" i="29" s="1"/>
  <c r="U9592" i="29"/>
  <c r="A9592" i="29"/>
  <c r="P9591" i="29"/>
  <c r="W9591" i="29" s="1"/>
  <c r="AA9591" i="29" s="1"/>
  <c r="AC9591" i="29"/>
  <c r="U9591" i="29"/>
  <c r="A9591" i="29"/>
  <c r="P9590" i="29"/>
  <c r="W9590" i="29" s="1"/>
  <c r="U9590" i="29"/>
  <c r="A9590" i="29"/>
  <c r="P9589" i="29"/>
  <c r="W9589" i="29" s="1"/>
  <c r="AA9589" i="29" s="1"/>
  <c r="AC9589" i="29" s="1"/>
  <c r="U9589" i="29"/>
  <c r="A9589" i="29"/>
  <c r="P9588" i="29"/>
  <c r="W9588" i="29" s="1"/>
  <c r="U9588" i="29"/>
  <c r="A9588" i="29"/>
  <c r="P9587" i="29"/>
  <c r="W9587" i="29" s="1"/>
  <c r="AA9587" i="29" s="1"/>
  <c r="AC9587" i="29" s="1"/>
  <c r="U9587" i="29"/>
  <c r="A9587" i="29"/>
  <c r="P9586" i="29"/>
  <c r="W9586" i="29" s="1"/>
  <c r="U9586" i="29"/>
  <c r="A9586" i="29"/>
  <c r="P9585" i="29"/>
  <c r="W9585" i="29" s="1"/>
  <c r="AA9585" i="29" s="1"/>
  <c r="AC9585" i="29" s="1"/>
  <c r="U9585" i="29"/>
  <c r="A9585" i="29"/>
  <c r="P9584" i="29"/>
  <c r="W9584" i="29" s="1"/>
  <c r="U9584" i="29"/>
  <c r="A9584" i="29"/>
  <c r="P9583" i="29"/>
  <c r="W9583" i="29" s="1"/>
  <c r="AA9583" i="29" s="1"/>
  <c r="AC9583" i="29" s="1"/>
  <c r="U9583" i="29"/>
  <c r="A9583" i="29"/>
  <c r="P9582" i="29"/>
  <c r="W9582" i="29" s="1"/>
  <c r="U9582" i="29"/>
  <c r="A9582" i="29"/>
  <c r="P9581" i="29"/>
  <c r="W9581" i="29" s="1"/>
  <c r="AA9581" i="29" s="1"/>
  <c r="AC9581" i="29" s="1"/>
  <c r="U9581" i="29"/>
  <c r="A9581" i="29"/>
  <c r="P9580" i="29"/>
  <c r="W9580" i="29" s="1"/>
  <c r="U9580" i="29"/>
  <c r="A9580" i="29"/>
  <c r="P9579" i="29"/>
  <c r="W9579" i="29" s="1"/>
  <c r="AA9579" i="29" s="1"/>
  <c r="AC9579" i="29" s="1"/>
  <c r="U9579" i="29"/>
  <c r="A9579" i="29"/>
  <c r="P9578" i="29"/>
  <c r="W9578" i="29" s="1"/>
  <c r="U9578" i="29"/>
  <c r="A9578" i="29"/>
  <c r="P9577" i="29"/>
  <c r="W9577" i="29" s="1"/>
  <c r="AA9577" i="29" s="1"/>
  <c r="AC9577" i="29" s="1"/>
  <c r="U9577" i="29"/>
  <c r="A9577" i="29"/>
  <c r="P9576" i="29"/>
  <c r="W9576" i="29" s="1"/>
  <c r="U9576" i="29"/>
  <c r="A9576" i="29"/>
  <c r="P9575" i="29"/>
  <c r="W9575" i="29" s="1"/>
  <c r="AA9575" i="29" s="1"/>
  <c r="AC9575" i="29" s="1"/>
  <c r="U9575" i="29"/>
  <c r="A9575" i="29"/>
  <c r="P9574" i="29"/>
  <c r="W9574" i="29" s="1"/>
  <c r="U9574" i="29"/>
  <c r="A9574" i="29"/>
  <c r="P9573" i="29"/>
  <c r="W9573" i="29" s="1"/>
  <c r="AA9573" i="29" s="1"/>
  <c r="AC9573" i="29" s="1"/>
  <c r="U9573" i="29"/>
  <c r="A9573" i="29"/>
  <c r="P9572" i="29"/>
  <c r="W9572" i="29" s="1"/>
  <c r="U9572" i="29"/>
  <c r="A9572" i="29"/>
  <c r="P9571" i="29"/>
  <c r="W9571" i="29" s="1"/>
  <c r="AA9571" i="29" s="1"/>
  <c r="AC9571" i="29" s="1"/>
  <c r="U9571" i="29"/>
  <c r="A9571" i="29"/>
  <c r="P9570" i="29"/>
  <c r="W9570" i="29" s="1"/>
  <c r="U9570" i="29"/>
  <c r="A9570" i="29"/>
  <c r="P9569" i="29"/>
  <c r="W9569" i="29" s="1"/>
  <c r="AA9569" i="29" s="1"/>
  <c r="AC9569" i="29" s="1"/>
  <c r="U9569" i="29"/>
  <c r="A9569" i="29"/>
  <c r="P9568" i="29"/>
  <c r="W9568" i="29" s="1"/>
  <c r="U9568" i="29"/>
  <c r="A9568" i="29"/>
  <c r="P9567" i="29"/>
  <c r="W9567" i="29" s="1"/>
  <c r="AA9567" i="29" s="1"/>
  <c r="AC9567" i="29" s="1"/>
  <c r="U9567" i="29"/>
  <c r="A9567" i="29"/>
  <c r="P9566" i="29"/>
  <c r="W9566" i="29" s="1"/>
  <c r="U9566" i="29"/>
  <c r="A9566" i="29"/>
  <c r="P9565" i="29"/>
  <c r="W9565" i="29" s="1"/>
  <c r="AA9565" i="29" s="1"/>
  <c r="AC9565" i="29" s="1"/>
  <c r="U9565" i="29"/>
  <c r="A9565" i="29"/>
  <c r="P9564" i="29"/>
  <c r="W9564" i="29" s="1"/>
  <c r="U9564" i="29"/>
  <c r="A9564" i="29"/>
  <c r="P9563" i="29"/>
  <c r="W9563" i="29" s="1"/>
  <c r="U9563" i="29"/>
  <c r="A9563" i="29"/>
  <c r="P9562" i="29"/>
  <c r="W9562" i="29" s="1"/>
  <c r="U9562" i="29"/>
  <c r="A9562" i="29"/>
  <c r="P9561" i="29"/>
  <c r="W9561" i="29" s="1"/>
  <c r="AA9561" i="29" s="1"/>
  <c r="AC9561" i="29"/>
  <c r="U9561" i="29"/>
  <c r="A9561" i="29"/>
  <c r="P9560" i="29"/>
  <c r="W9560" i="29"/>
  <c r="U9560" i="29"/>
  <c r="A9560" i="29"/>
  <c r="P9559" i="29"/>
  <c r="W9559" i="29"/>
  <c r="Z9559" i="29" s="1"/>
  <c r="AA9559" i="29"/>
  <c r="AC9559" i="29" s="1"/>
  <c r="AB9559" i="29"/>
  <c r="U9559" i="29"/>
  <c r="A9559" i="29"/>
  <c r="P9558" i="29"/>
  <c r="W9558" i="29"/>
  <c r="U9558" i="29"/>
  <c r="A9558" i="29"/>
  <c r="P9557" i="29"/>
  <c r="W9557" i="29"/>
  <c r="Z9557" i="29" s="1"/>
  <c r="AB9557" i="29" s="1"/>
  <c r="U9557" i="29"/>
  <c r="A9557" i="29"/>
  <c r="P9556" i="29"/>
  <c r="W9556" i="29"/>
  <c r="U9556" i="29"/>
  <c r="A9556" i="29"/>
  <c r="P9555" i="29"/>
  <c r="W9555" i="29"/>
  <c r="U9555" i="29"/>
  <c r="A9555" i="29"/>
  <c r="P9554" i="29"/>
  <c r="W9554" i="29"/>
  <c r="U9554" i="29"/>
  <c r="A9554" i="29"/>
  <c r="P9553" i="29"/>
  <c r="W9553" i="29"/>
  <c r="AA9553" i="29"/>
  <c r="AC9553" i="29" s="1"/>
  <c r="U9553" i="29"/>
  <c r="A9553" i="29"/>
  <c r="P9552" i="29"/>
  <c r="W9552" i="29" s="1"/>
  <c r="U9552" i="29"/>
  <c r="A9552" i="29"/>
  <c r="P9551" i="29"/>
  <c r="W9551" i="29" s="1"/>
  <c r="AA9551" i="29" s="1"/>
  <c r="AC9551" i="29"/>
  <c r="Z9551" i="29"/>
  <c r="AB9551" i="29" s="1"/>
  <c r="U9551" i="29"/>
  <c r="A9551" i="29"/>
  <c r="P9550" i="29"/>
  <c r="W9550" i="29" s="1"/>
  <c r="U9550" i="29"/>
  <c r="A9550" i="29"/>
  <c r="P9549" i="29"/>
  <c r="W9549" i="29" s="1"/>
  <c r="AA9549" i="29" s="1"/>
  <c r="AC9549" i="29"/>
  <c r="Z9549" i="29"/>
  <c r="AB9549" i="29" s="1"/>
  <c r="U9549" i="29"/>
  <c r="A9549" i="29"/>
  <c r="P9548" i="29"/>
  <c r="W9548" i="29" s="1"/>
  <c r="U9548" i="29"/>
  <c r="A9548" i="29"/>
  <c r="P9547" i="29"/>
  <c r="W9547" i="29" s="1"/>
  <c r="U9547" i="29"/>
  <c r="A9547" i="29"/>
  <c r="P9546" i="29"/>
  <c r="W9546" i="29" s="1"/>
  <c r="U9546" i="29"/>
  <c r="A9546" i="29"/>
  <c r="P9545" i="29"/>
  <c r="W9545" i="29" s="1"/>
  <c r="AA9545" i="29" s="1"/>
  <c r="AC9545" i="29" s="1"/>
  <c r="U9545" i="29"/>
  <c r="A9545" i="29"/>
  <c r="P9544" i="29"/>
  <c r="W9544" i="29"/>
  <c r="U9544" i="29"/>
  <c r="A9544" i="29"/>
  <c r="P9543" i="29"/>
  <c r="W9543" i="29"/>
  <c r="Z9543" i="29" s="1"/>
  <c r="AB9543" i="29" s="1"/>
  <c r="U9543" i="29"/>
  <c r="A9543" i="29"/>
  <c r="P9542" i="29"/>
  <c r="W9542" i="29"/>
  <c r="U9542" i="29"/>
  <c r="A9542" i="29"/>
  <c r="P9541" i="29"/>
  <c r="W9541" i="29"/>
  <c r="Z9541" i="29" s="1"/>
  <c r="AB9541" i="29" s="1"/>
  <c r="AA9541" i="29"/>
  <c r="AC9541" i="29" s="1"/>
  <c r="U9541" i="29"/>
  <c r="A9541" i="29"/>
  <c r="P9540" i="29"/>
  <c r="W9540" i="29"/>
  <c r="U9540" i="29"/>
  <c r="A9540" i="29"/>
  <c r="P9539" i="29"/>
  <c r="W9539" i="29"/>
  <c r="U9539" i="29"/>
  <c r="A9539" i="29"/>
  <c r="P9538" i="29"/>
  <c r="W9538" i="29"/>
  <c r="U9538" i="29"/>
  <c r="A9538" i="29"/>
  <c r="P9537" i="29"/>
  <c r="W9537" i="29"/>
  <c r="AA9537" i="29"/>
  <c r="AC9537" i="29"/>
  <c r="U9537" i="29"/>
  <c r="A9537" i="29"/>
  <c r="P9536" i="29"/>
  <c r="W9536" i="29"/>
  <c r="U9536" i="29"/>
  <c r="A9536" i="29"/>
  <c r="P9535" i="29"/>
  <c r="W9535" i="29"/>
  <c r="AA9535" i="29" s="1"/>
  <c r="AC9535" i="29" s="1"/>
  <c r="U9535" i="29"/>
  <c r="A9535" i="29"/>
  <c r="P9534" i="29"/>
  <c r="W9534" i="29"/>
  <c r="U9534" i="29"/>
  <c r="A9534" i="29"/>
  <c r="P9533" i="29"/>
  <c r="W9533" i="29"/>
  <c r="AA9533" i="29" s="1"/>
  <c r="AC9533" i="29"/>
  <c r="Z9533" i="29"/>
  <c r="AB9533" i="29" s="1"/>
  <c r="U9533" i="29"/>
  <c r="A9533" i="29"/>
  <c r="P9532" i="29"/>
  <c r="W9532" i="29" s="1"/>
  <c r="U9532" i="29"/>
  <c r="A9532" i="29"/>
  <c r="P9531" i="29"/>
  <c r="W9531" i="29" s="1"/>
  <c r="U9531" i="29"/>
  <c r="A9531" i="29"/>
  <c r="P9530" i="29"/>
  <c r="W9530" i="29" s="1"/>
  <c r="U9530" i="29"/>
  <c r="A9530" i="29"/>
  <c r="P9529" i="29"/>
  <c r="W9529" i="29" s="1"/>
  <c r="AA9529" i="29" s="1"/>
  <c r="AC9529" i="29" s="1"/>
  <c r="U9529" i="29"/>
  <c r="A9529" i="29"/>
  <c r="P9528" i="29"/>
  <c r="W9528" i="29"/>
  <c r="U9528" i="29"/>
  <c r="A9528" i="29"/>
  <c r="P9527" i="29"/>
  <c r="W9527" i="29"/>
  <c r="Z9527" i="29" s="1"/>
  <c r="AB9527" i="29" s="1"/>
  <c r="AA9527" i="29"/>
  <c r="AC9527" i="29" s="1"/>
  <c r="U9527" i="29"/>
  <c r="A9527" i="29"/>
  <c r="P9526" i="29"/>
  <c r="W9526" i="29"/>
  <c r="U9526" i="29"/>
  <c r="A9526" i="29"/>
  <c r="P9525" i="29"/>
  <c r="W9525" i="29"/>
  <c r="Z9525" i="29" s="1"/>
  <c r="AA9525" i="29"/>
  <c r="AC9525" i="29"/>
  <c r="AB9525" i="29"/>
  <c r="U9525" i="29"/>
  <c r="A9525" i="29"/>
  <c r="P9524" i="29"/>
  <c r="W9524" i="29"/>
  <c r="U9524" i="29"/>
  <c r="A9524" i="29"/>
  <c r="P9523" i="29"/>
  <c r="W9523" i="29"/>
  <c r="U9523" i="29"/>
  <c r="A9523" i="29"/>
  <c r="P9522" i="29"/>
  <c r="W9522" i="29"/>
  <c r="U9522" i="29"/>
  <c r="A9522" i="29"/>
  <c r="P9521" i="29"/>
  <c r="W9521" i="29"/>
  <c r="AA9521" i="29" s="1"/>
  <c r="AC9521" i="29" s="1"/>
  <c r="U9521" i="29"/>
  <c r="A9521" i="29"/>
  <c r="P9520" i="29"/>
  <c r="W9520" i="29"/>
  <c r="U9520" i="29"/>
  <c r="A9520" i="29"/>
  <c r="P9519" i="29"/>
  <c r="W9519" i="29"/>
  <c r="AA9519" i="29" s="1"/>
  <c r="AC9519" i="29"/>
  <c r="Z9519" i="29"/>
  <c r="AB9519" i="29" s="1"/>
  <c r="U9519" i="29"/>
  <c r="A9519" i="29"/>
  <c r="P9518" i="29"/>
  <c r="W9518" i="29" s="1"/>
  <c r="U9518" i="29"/>
  <c r="A9518" i="29"/>
  <c r="P9517" i="29"/>
  <c r="W9517" i="29" s="1"/>
  <c r="U9517" i="29"/>
  <c r="A9517" i="29"/>
  <c r="P9516" i="29"/>
  <c r="W9516" i="29" s="1"/>
  <c r="U9516" i="29"/>
  <c r="A9516" i="29"/>
  <c r="P9515" i="29"/>
  <c r="W9515" i="29" s="1"/>
  <c r="U9515" i="29"/>
  <c r="A9515" i="29"/>
  <c r="P9514" i="29"/>
  <c r="W9514" i="29" s="1"/>
  <c r="U9514" i="29"/>
  <c r="A9514" i="29"/>
  <c r="P9513" i="29"/>
  <c r="W9513" i="29" s="1"/>
  <c r="AA9513" i="29" s="1"/>
  <c r="AC9513" i="29" s="1"/>
  <c r="U9513" i="29"/>
  <c r="A9513" i="29"/>
  <c r="P9512" i="29"/>
  <c r="W9512" i="29"/>
  <c r="U9512" i="29"/>
  <c r="A9512" i="29"/>
  <c r="P9511" i="29"/>
  <c r="W9511" i="29"/>
  <c r="Z9511" i="29" s="1"/>
  <c r="AA9511" i="29"/>
  <c r="AC9511" i="29"/>
  <c r="AB9511" i="29"/>
  <c r="U9511" i="29"/>
  <c r="A9511" i="29"/>
  <c r="P9510" i="29"/>
  <c r="W9510" i="29"/>
  <c r="U9510" i="29"/>
  <c r="A9510" i="29"/>
  <c r="P9509" i="29"/>
  <c r="W9509" i="29"/>
  <c r="Z9509" i="29" s="1"/>
  <c r="AB9509" i="29"/>
  <c r="U9509" i="29"/>
  <c r="A9509" i="29"/>
  <c r="P9508" i="29"/>
  <c r="W9508" i="29"/>
  <c r="U9508" i="29"/>
  <c r="A9508" i="29"/>
  <c r="P9507" i="29"/>
  <c r="W9507" i="29"/>
  <c r="U9507" i="29"/>
  <c r="A9507" i="29"/>
  <c r="P9506" i="29"/>
  <c r="W9506" i="29"/>
  <c r="U9506" i="29"/>
  <c r="A9506" i="29"/>
  <c r="P9505" i="29"/>
  <c r="W9505" i="29"/>
  <c r="AA9505" i="29" s="1"/>
  <c r="AC9505" i="29" s="1"/>
  <c r="U9505" i="29"/>
  <c r="A9505" i="29"/>
  <c r="P9504" i="29"/>
  <c r="W9504" i="29" s="1"/>
  <c r="U9504" i="29"/>
  <c r="A9504" i="29"/>
  <c r="P9503" i="29"/>
  <c r="W9503" i="29" s="1"/>
  <c r="U9503" i="29"/>
  <c r="A9503" i="29"/>
  <c r="P9502" i="29"/>
  <c r="W9502" i="29" s="1"/>
  <c r="U9502" i="29"/>
  <c r="A9502" i="29"/>
  <c r="P9501" i="29"/>
  <c r="W9501" i="29" s="1"/>
  <c r="U9501" i="29"/>
  <c r="A9501" i="29"/>
  <c r="P9500" i="29"/>
  <c r="W9500" i="29"/>
  <c r="U9500" i="29"/>
  <c r="A9500" i="29"/>
  <c r="P9499" i="29"/>
  <c r="W9499" i="29"/>
  <c r="U9499" i="29"/>
  <c r="A9499" i="29"/>
  <c r="P9498" i="29"/>
  <c r="W9498" i="29"/>
  <c r="U9498" i="29"/>
  <c r="A9498" i="29"/>
  <c r="P9497" i="29"/>
  <c r="W9497" i="29"/>
  <c r="AA9497" i="29" s="1"/>
  <c r="AC9497" i="29" s="1"/>
  <c r="U9497" i="29"/>
  <c r="A9497" i="29"/>
  <c r="P9496" i="29"/>
  <c r="W9496" i="29"/>
  <c r="U9496" i="29"/>
  <c r="A9496" i="29"/>
  <c r="P9495" i="29"/>
  <c r="W9495" i="29"/>
  <c r="AA9495" i="29" s="1"/>
  <c r="AC9495" i="29"/>
  <c r="Z9495" i="29"/>
  <c r="AB9495" i="29" s="1"/>
  <c r="U9495" i="29"/>
  <c r="A9495" i="29"/>
  <c r="P9494" i="29"/>
  <c r="W9494" i="29" s="1"/>
  <c r="U9494" i="29"/>
  <c r="A9494" i="29"/>
  <c r="P9493" i="29"/>
  <c r="W9493" i="29" s="1"/>
  <c r="U9493" i="29"/>
  <c r="A9493" i="29"/>
  <c r="P9492" i="29"/>
  <c r="W9492" i="29" s="1"/>
  <c r="U9492" i="29"/>
  <c r="A9492" i="29"/>
  <c r="P9491" i="29"/>
  <c r="W9491" i="29" s="1"/>
  <c r="U9491" i="29"/>
  <c r="A9491" i="29"/>
  <c r="P9490" i="29"/>
  <c r="W9490" i="29" s="1"/>
  <c r="U9490" i="29"/>
  <c r="A9490" i="29"/>
  <c r="P9489" i="29"/>
  <c r="W9489" i="29" s="1"/>
  <c r="U9489" i="29"/>
  <c r="A9489" i="29"/>
  <c r="P9488" i="29"/>
  <c r="W9488" i="29"/>
  <c r="U9488" i="29"/>
  <c r="A9488" i="29"/>
  <c r="P9487" i="29"/>
  <c r="W9487" i="29"/>
  <c r="AA9487" i="29" s="1"/>
  <c r="AC9487" i="29" s="1"/>
  <c r="U9487" i="29"/>
  <c r="A9487" i="29"/>
  <c r="P9486" i="29"/>
  <c r="W9486" i="29"/>
  <c r="U9486" i="29"/>
  <c r="A9486" i="29"/>
  <c r="P9485" i="29"/>
  <c r="W9485" i="29"/>
  <c r="AA9485" i="29" s="1"/>
  <c r="AC9485" i="29"/>
  <c r="Z9485" i="29"/>
  <c r="AB9485" i="29" s="1"/>
  <c r="U9485" i="29"/>
  <c r="A9485" i="29"/>
  <c r="P9484" i="29"/>
  <c r="W9484" i="29" s="1"/>
  <c r="U9484" i="29"/>
  <c r="A9484" i="29"/>
  <c r="P9483" i="29"/>
  <c r="W9483" i="29" s="1"/>
  <c r="U9483" i="29"/>
  <c r="A9483" i="29"/>
  <c r="P9482" i="29"/>
  <c r="W9482" i="29" s="1"/>
  <c r="U9482" i="29"/>
  <c r="A9482" i="29"/>
  <c r="P9481" i="29"/>
  <c r="W9481" i="29" s="1"/>
  <c r="U9481" i="29"/>
  <c r="A9481" i="29"/>
  <c r="P9480" i="29"/>
  <c r="W9480" i="29" s="1"/>
  <c r="U9480" i="29"/>
  <c r="A9480" i="29"/>
  <c r="P9479" i="29"/>
  <c r="W9479" i="29" s="1"/>
  <c r="U9479" i="29"/>
  <c r="A9479" i="29"/>
  <c r="P9478" i="29"/>
  <c r="W9478" i="29"/>
  <c r="U9478" i="29"/>
  <c r="A9478" i="29"/>
  <c r="P9477" i="29"/>
  <c r="W9477" i="29"/>
  <c r="AA9477" i="29" s="1"/>
  <c r="AC9477" i="29" s="1"/>
  <c r="U9477" i="29"/>
  <c r="A9477" i="29"/>
  <c r="P9476" i="29"/>
  <c r="W9476" i="29"/>
  <c r="U9476" i="29"/>
  <c r="A9476" i="29"/>
  <c r="P9475" i="29"/>
  <c r="W9475" i="29"/>
  <c r="U9475" i="29"/>
  <c r="A9475" i="29"/>
  <c r="P9474" i="29"/>
  <c r="W9474" i="29"/>
  <c r="U9474" i="29"/>
  <c r="A9474" i="29"/>
  <c r="P9473" i="29"/>
  <c r="W9473" i="29"/>
  <c r="AA9473" i="29" s="1"/>
  <c r="AC9473" i="29"/>
  <c r="Z9473" i="29"/>
  <c r="AB9473" i="29" s="1"/>
  <c r="U9473" i="29"/>
  <c r="A9473" i="29"/>
  <c r="P9472" i="29"/>
  <c r="W9472" i="29" s="1"/>
  <c r="U9472" i="29"/>
  <c r="A9472" i="29"/>
  <c r="P9471" i="29"/>
  <c r="W9471" i="29" s="1"/>
  <c r="U9471" i="29"/>
  <c r="A9471" i="29"/>
  <c r="P9470" i="29"/>
  <c r="W9470" i="29" s="1"/>
  <c r="U9470" i="29"/>
  <c r="A9470" i="29"/>
  <c r="P9469" i="29"/>
  <c r="W9469" i="29" s="1"/>
  <c r="U9469" i="29"/>
  <c r="A9469" i="29"/>
  <c r="P9468" i="29"/>
  <c r="W9468" i="29" s="1"/>
  <c r="U9468" i="29"/>
  <c r="A9468" i="29"/>
  <c r="P9467" i="29"/>
  <c r="W9467" i="29" s="1"/>
  <c r="U9467" i="29"/>
  <c r="A9467" i="29"/>
  <c r="P9466" i="29"/>
  <c r="W9466" i="29" s="1"/>
  <c r="U9466" i="29"/>
  <c r="A9466" i="29"/>
  <c r="P9465" i="29"/>
  <c r="W9465" i="29" s="1"/>
  <c r="U9465" i="29"/>
  <c r="A9465" i="29"/>
  <c r="P9464" i="29"/>
  <c r="W9464" i="29" s="1"/>
  <c r="U9464" i="29"/>
  <c r="A9464" i="29"/>
  <c r="P9463" i="29"/>
  <c r="W9463" i="29" s="1"/>
  <c r="U9463" i="29"/>
  <c r="A9463" i="29"/>
  <c r="P9462" i="29"/>
  <c r="W9462" i="29" s="1"/>
  <c r="U9462" i="29"/>
  <c r="A9462" i="29"/>
  <c r="P9461" i="29"/>
  <c r="W9461" i="29" s="1"/>
  <c r="U9461" i="29"/>
  <c r="A9461" i="29"/>
  <c r="P9460" i="29"/>
  <c r="W9460" i="29" s="1"/>
  <c r="U9460" i="29"/>
  <c r="A9460" i="29"/>
  <c r="P9459" i="29"/>
  <c r="W9459" i="29" s="1"/>
  <c r="U9459" i="29"/>
  <c r="A9459" i="29"/>
  <c r="P9458" i="29"/>
  <c r="W9458" i="29" s="1"/>
  <c r="U9458" i="29"/>
  <c r="A9458" i="29"/>
  <c r="P9457" i="29"/>
  <c r="W9457" i="29" s="1"/>
  <c r="U9457" i="29"/>
  <c r="A9457" i="29"/>
  <c r="P9456" i="29"/>
  <c r="W9456" i="29" s="1"/>
  <c r="U9456" i="29"/>
  <c r="A9456" i="29"/>
  <c r="P9455" i="29"/>
  <c r="W9455" i="29" s="1"/>
  <c r="U9455" i="29"/>
  <c r="A9455" i="29"/>
  <c r="P9454" i="29"/>
  <c r="W9454" i="29" s="1"/>
  <c r="U9454" i="29"/>
  <c r="A9454" i="29"/>
  <c r="P9453" i="29"/>
  <c r="W9453" i="29" s="1"/>
  <c r="U9453" i="29"/>
  <c r="A9453" i="29"/>
  <c r="P9452" i="29"/>
  <c r="W9452" i="29" s="1"/>
  <c r="U9452" i="29"/>
  <c r="A9452" i="29"/>
  <c r="P9451" i="29"/>
  <c r="W9451" i="29" s="1"/>
  <c r="U9451" i="29"/>
  <c r="A9451" i="29"/>
  <c r="P9450" i="29"/>
  <c r="W9450" i="29" s="1"/>
  <c r="U9450" i="29"/>
  <c r="A9450" i="29"/>
  <c r="P9449" i="29"/>
  <c r="W9449" i="29" s="1"/>
  <c r="U9449" i="29"/>
  <c r="A9449" i="29"/>
  <c r="P9448" i="29"/>
  <c r="W9448" i="29" s="1"/>
  <c r="U9448" i="29"/>
  <c r="A9448" i="29"/>
  <c r="P9447" i="29"/>
  <c r="W9447" i="29" s="1"/>
  <c r="U9447" i="29"/>
  <c r="A9447" i="29"/>
  <c r="P9446" i="29"/>
  <c r="W9446" i="29" s="1"/>
  <c r="U9446" i="29"/>
  <c r="A9446" i="29"/>
  <c r="P9445" i="29"/>
  <c r="W9445" i="29" s="1"/>
  <c r="U9445" i="29"/>
  <c r="A9445" i="29"/>
  <c r="P9444" i="29"/>
  <c r="W9444" i="29" s="1"/>
  <c r="U9444" i="29"/>
  <c r="A9444" i="29"/>
  <c r="P9443" i="29"/>
  <c r="W9443" i="29" s="1"/>
  <c r="U9443" i="29"/>
  <c r="A9443" i="29"/>
  <c r="P9442" i="29"/>
  <c r="W9442" i="29" s="1"/>
  <c r="U9442" i="29"/>
  <c r="A9442" i="29"/>
  <c r="P9441" i="29"/>
  <c r="W9441" i="29" s="1"/>
  <c r="U9441" i="29"/>
  <c r="A9441" i="29"/>
  <c r="P9440" i="29"/>
  <c r="W9440" i="29" s="1"/>
  <c r="AA9440" i="29" s="1"/>
  <c r="AC9440" i="29" s="1"/>
  <c r="Z9440" i="29"/>
  <c r="AB9440" i="29" s="1"/>
  <c r="U9440" i="29"/>
  <c r="A9440" i="29"/>
  <c r="P9439" i="29"/>
  <c r="W9439" i="29" s="1"/>
  <c r="U9439" i="29"/>
  <c r="A9439" i="29"/>
  <c r="P9438" i="29"/>
  <c r="W9438" i="29" s="1"/>
  <c r="AA9438" i="29" s="1"/>
  <c r="AC9438" i="29" s="1"/>
  <c r="Z9438" i="29"/>
  <c r="AB9438" i="29" s="1"/>
  <c r="U9438" i="29"/>
  <c r="A9438" i="29"/>
  <c r="P9437" i="29"/>
  <c r="W9437" i="29" s="1"/>
  <c r="U9437" i="29"/>
  <c r="A9437" i="29"/>
  <c r="P9436" i="29"/>
  <c r="W9436" i="29" s="1"/>
  <c r="U9436" i="29"/>
  <c r="A9436" i="29"/>
  <c r="P9435" i="29"/>
  <c r="W9435" i="29" s="1"/>
  <c r="Z9435" i="29" s="1"/>
  <c r="AB9435" i="29" s="1"/>
  <c r="AA9435" i="29"/>
  <c r="AC9435" i="29" s="1"/>
  <c r="U9435" i="29"/>
  <c r="A9435" i="29"/>
  <c r="P9434" i="29"/>
  <c r="W9434" i="29" s="1"/>
  <c r="AA9434" i="29" s="1"/>
  <c r="AC9434" i="29" s="1"/>
  <c r="U9434" i="29"/>
  <c r="A9434" i="29"/>
  <c r="P9433" i="29"/>
  <c r="W9433" i="29" s="1"/>
  <c r="U9433" i="29"/>
  <c r="A9433" i="29"/>
  <c r="P9432" i="29"/>
  <c r="W9432" i="29" s="1"/>
  <c r="U9432" i="29"/>
  <c r="A9432" i="29"/>
  <c r="P9431" i="29"/>
  <c r="W9431" i="29" s="1"/>
  <c r="Z9431" i="29" s="1"/>
  <c r="AB9431" i="29" s="1"/>
  <c r="AA9431" i="29"/>
  <c r="AC9431" i="29" s="1"/>
  <c r="U9431" i="29"/>
  <c r="A9431" i="29"/>
  <c r="P9430" i="29"/>
  <c r="W9430" i="29" s="1"/>
  <c r="AA9430" i="29" s="1"/>
  <c r="AC9430" i="29" s="1"/>
  <c r="U9430" i="29"/>
  <c r="A9430" i="29"/>
  <c r="P9429" i="29"/>
  <c r="W9429" i="29" s="1"/>
  <c r="U9429" i="29"/>
  <c r="A9429" i="29"/>
  <c r="P9428" i="29"/>
  <c r="W9428" i="29" s="1"/>
  <c r="U9428" i="29"/>
  <c r="A9428" i="29"/>
  <c r="P9427" i="29"/>
  <c r="W9427" i="29" s="1"/>
  <c r="Z9427" i="29" s="1"/>
  <c r="AB9427" i="29" s="1"/>
  <c r="U9427" i="29"/>
  <c r="A9427" i="29"/>
  <c r="P9426" i="29"/>
  <c r="W9426" i="29" s="1"/>
  <c r="AA9426" i="29" s="1"/>
  <c r="AC9426" i="29" s="1"/>
  <c r="U9426" i="29"/>
  <c r="A9426" i="29"/>
  <c r="P9425" i="29"/>
  <c r="W9425" i="29" s="1"/>
  <c r="U9425" i="29"/>
  <c r="A9425" i="29"/>
  <c r="P9424" i="29"/>
  <c r="W9424" i="29" s="1"/>
  <c r="U9424" i="29"/>
  <c r="A9424" i="29"/>
  <c r="P9423" i="29"/>
  <c r="W9423" i="29" s="1"/>
  <c r="Z9423" i="29" s="1"/>
  <c r="AB9423" i="29" s="1"/>
  <c r="U9423" i="29"/>
  <c r="A9423" i="29"/>
  <c r="P9422" i="29"/>
  <c r="W9422" i="29" s="1"/>
  <c r="AA9422" i="29" s="1"/>
  <c r="AC9422" i="29" s="1"/>
  <c r="U9422" i="29"/>
  <c r="A9422" i="29"/>
  <c r="P9421" i="29"/>
  <c r="W9421" i="29" s="1"/>
  <c r="U9421" i="29"/>
  <c r="A9421" i="29"/>
  <c r="P9420" i="29"/>
  <c r="W9420" i="29" s="1"/>
  <c r="U9420" i="29"/>
  <c r="A9420" i="29"/>
  <c r="P9419" i="29"/>
  <c r="W9419" i="29" s="1"/>
  <c r="Z9419" i="29" s="1"/>
  <c r="AB9419" i="29" s="1"/>
  <c r="U9419" i="29"/>
  <c r="A9419" i="29"/>
  <c r="P9418" i="29"/>
  <c r="W9418" i="29" s="1"/>
  <c r="AA9418" i="29" s="1"/>
  <c r="AC9418" i="29" s="1"/>
  <c r="U9418" i="29"/>
  <c r="A9418" i="29"/>
  <c r="P9417" i="29"/>
  <c r="W9417" i="29" s="1"/>
  <c r="U9417" i="29"/>
  <c r="A9417" i="29"/>
  <c r="P9416" i="29"/>
  <c r="W9416" i="29" s="1"/>
  <c r="U9416" i="29"/>
  <c r="A9416" i="29"/>
  <c r="P9415" i="29"/>
  <c r="W9415" i="29" s="1"/>
  <c r="Z9415" i="29" s="1"/>
  <c r="AB9415" i="29" s="1"/>
  <c r="U9415" i="29"/>
  <c r="A9415" i="29"/>
  <c r="P9414" i="29"/>
  <c r="W9414" i="29" s="1"/>
  <c r="AA9414" i="29" s="1"/>
  <c r="AC9414" i="29" s="1"/>
  <c r="U9414" i="29"/>
  <c r="A9414" i="29"/>
  <c r="P9413" i="29"/>
  <c r="W9413" i="29" s="1"/>
  <c r="U9413" i="29"/>
  <c r="A9413" i="29"/>
  <c r="P9412" i="29"/>
  <c r="W9412" i="29" s="1"/>
  <c r="U9412" i="29"/>
  <c r="A9412" i="29"/>
  <c r="P9411" i="29"/>
  <c r="W9411" i="29" s="1"/>
  <c r="Z9411" i="29" s="1"/>
  <c r="AB9411" i="29" s="1"/>
  <c r="U9411" i="29"/>
  <c r="A9411" i="29"/>
  <c r="P9410" i="29"/>
  <c r="W9410" i="29" s="1"/>
  <c r="AA9410" i="29" s="1"/>
  <c r="AC9410" i="29" s="1"/>
  <c r="U9410" i="29"/>
  <c r="A9410" i="29"/>
  <c r="P9409" i="29"/>
  <c r="W9409" i="29" s="1"/>
  <c r="U9409" i="29"/>
  <c r="A9409" i="29"/>
  <c r="P9408" i="29"/>
  <c r="W9408" i="29" s="1"/>
  <c r="U9408" i="29"/>
  <c r="A9408" i="29"/>
  <c r="P9407" i="29"/>
  <c r="W9407" i="29" s="1"/>
  <c r="Z9407" i="29" s="1"/>
  <c r="AB9407" i="29" s="1"/>
  <c r="U9407" i="29"/>
  <c r="A9407" i="29"/>
  <c r="P9406" i="29"/>
  <c r="W9406" i="29" s="1"/>
  <c r="AA9406" i="29" s="1"/>
  <c r="AC9406" i="29" s="1"/>
  <c r="U9406" i="29"/>
  <c r="A9406" i="29"/>
  <c r="P9405" i="29"/>
  <c r="W9405" i="29" s="1"/>
  <c r="U9405" i="29"/>
  <c r="A9405" i="29"/>
  <c r="P9404" i="29"/>
  <c r="W9404" i="29" s="1"/>
  <c r="U9404" i="29"/>
  <c r="A9404" i="29"/>
  <c r="P9403" i="29"/>
  <c r="W9403" i="29" s="1"/>
  <c r="Z9403" i="29" s="1"/>
  <c r="AB9403" i="29" s="1"/>
  <c r="U9403" i="29"/>
  <c r="A9403" i="29"/>
  <c r="P9402" i="29"/>
  <c r="W9402" i="29" s="1"/>
  <c r="AA9402" i="29" s="1"/>
  <c r="AC9402" i="29" s="1"/>
  <c r="U9402" i="29"/>
  <c r="A9402" i="29"/>
  <c r="P9401" i="29"/>
  <c r="W9401" i="29" s="1"/>
  <c r="U9401" i="29"/>
  <c r="A9401" i="29"/>
  <c r="P9400" i="29"/>
  <c r="W9400" i="29" s="1"/>
  <c r="U9400" i="29"/>
  <c r="A9400" i="29"/>
  <c r="P9399" i="29"/>
  <c r="W9399" i="29" s="1"/>
  <c r="Z9399" i="29" s="1"/>
  <c r="AB9399" i="29" s="1"/>
  <c r="U9399" i="29"/>
  <c r="A9399" i="29"/>
  <c r="P9398" i="29"/>
  <c r="W9398" i="29" s="1"/>
  <c r="AA9398" i="29" s="1"/>
  <c r="AC9398" i="29" s="1"/>
  <c r="U9398" i="29"/>
  <c r="A9398" i="29"/>
  <c r="P9397" i="29"/>
  <c r="W9397" i="29" s="1"/>
  <c r="U9397" i="29"/>
  <c r="A9397" i="29"/>
  <c r="P9396" i="29"/>
  <c r="W9396" i="29" s="1"/>
  <c r="U9396" i="29"/>
  <c r="A9396" i="29"/>
  <c r="P9395" i="29"/>
  <c r="W9395" i="29" s="1"/>
  <c r="Z9395" i="29" s="1"/>
  <c r="AB9395" i="29" s="1"/>
  <c r="U9395" i="29"/>
  <c r="A9395" i="29"/>
  <c r="P9394" i="29"/>
  <c r="W9394" i="29" s="1"/>
  <c r="AA9394" i="29" s="1"/>
  <c r="AC9394" i="29" s="1"/>
  <c r="U9394" i="29"/>
  <c r="A9394" i="29"/>
  <c r="P9393" i="29"/>
  <c r="W9393" i="29" s="1"/>
  <c r="U9393" i="29"/>
  <c r="A9393" i="29"/>
  <c r="P9392" i="29"/>
  <c r="W9392" i="29" s="1"/>
  <c r="U9392" i="29"/>
  <c r="A9392" i="29"/>
  <c r="P9391" i="29"/>
  <c r="W9391" i="29" s="1"/>
  <c r="Z9391" i="29" s="1"/>
  <c r="AB9391" i="29" s="1"/>
  <c r="U9391" i="29"/>
  <c r="A9391" i="29"/>
  <c r="P9390" i="29"/>
  <c r="W9390" i="29" s="1"/>
  <c r="AA9390" i="29" s="1"/>
  <c r="AC9390" i="29" s="1"/>
  <c r="U9390" i="29"/>
  <c r="A9390" i="29"/>
  <c r="P9389" i="29"/>
  <c r="W9389" i="29" s="1"/>
  <c r="U9389" i="29"/>
  <c r="A9389" i="29"/>
  <c r="P9388" i="29"/>
  <c r="W9388" i="29" s="1"/>
  <c r="U9388" i="29"/>
  <c r="A9388" i="29"/>
  <c r="P9387" i="29"/>
  <c r="W9387" i="29" s="1"/>
  <c r="Z9387" i="29" s="1"/>
  <c r="AB9387" i="29" s="1"/>
  <c r="U9387" i="29"/>
  <c r="A9387" i="29"/>
  <c r="P9386" i="29"/>
  <c r="W9386" i="29" s="1"/>
  <c r="AA9386" i="29" s="1"/>
  <c r="AC9386" i="29" s="1"/>
  <c r="U9386" i="29"/>
  <c r="A9386" i="29"/>
  <c r="P9385" i="29"/>
  <c r="W9385" i="29" s="1"/>
  <c r="U9385" i="29"/>
  <c r="A9385" i="29"/>
  <c r="P9384" i="29"/>
  <c r="W9384" i="29" s="1"/>
  <c r="U9384" i="29"/>
  <c r="A9384" i="29"/>
  <c r="P9383" i="29"/>
  <c r="W9383" i="29" s="1"/>
  <c r="Z9383" i="29" s="1"/>
  <c r="AB9383" i="29" s="1"/>
  <c r="U9383" i="29"/>
  <c r="A9383" i="29"/>
  <c r="P9382" i="29"/>
  <c r="W9382" i="29" s="1"/>
  <c r="AA9382" i="29" s="1"/>
  <c r="AC9382" i="29" s="1"/>
  <c r="U9382" i="29"/>
  <c r="A9382" i="29"/>
  <c r="P9381" i="29"/>
  <c r="W9381" i="29" s="1"/>
  <c r="U9381" i="29"/>
  <c r="A9381" i="29"/>
  <c r="P9380" i="29"/>
  <c r="W9380" i="29" s="1"/>
  <c r="U9380" i="29"/>
  <c r="A9380" i="29"/>
  <c r="P9379" i="29"/>
  <c r="W9379" i="29" s="1"/>
  <c r="Z9379" i="29" s="1"/>
  <c r="AB9379" i="29" s="1"/>
  <c r="U9379" i="29"/>
  <c r="A9379" i="29"/>
  <c r="P9378" i="29"/>
  <c r="W9378" i="29" s="1"/>
  <c r="AA9378" i="29" s="1"/>
  <c r="AC9378" i="29" s="1"/>
  <c r="U9378" i="29"/>
  <c r="A9378" i="29"/>
  <c r="P9377" i="29"/>
  <c r="W9377" i="29" s="1"/>
  <c r="U9377" i="29"/>
  <c r="A9377" i="29"/>
  <c r="P9376" i="29"/>
  <c r="W9376" i="29" s="1"/>
  <c r="U9376" i="29"/>
  <c r="A9376" i="29"/>
  <c r="P9375" i="29"/>
  <c r="W9375" i="29" s="1"/>
  <c r="Z9375" i="29" s="1"/>
  <c r="AB9375" i="29" s="1"/>
  <c r="U9375" i="29"/>
  <c r="A9375" i="29"/>
  <c r="P9374" i="29"/>
  <c r="W9374" i="29" s="1"/>
  <c r="AA9374" i="29" s="1"/>
  <c r="AC9374" i="29" s="1"/>
  <c r="U9374" i="29"/>
  <c r="A9374" i="29"/>
  <c r="P9373" i="29"/>
  <c r="W9373" i="29" s="1"/>
  <c r="U9373" i="29"/>
  <c r="A9373" i="29"/>
  <c r="P9372" i="29"/>
  <c r="W9372" i="29" s="1"/>
  <c r="U9372" i="29"/>
  <c r="A9372" i="29"/>
  <c r="P9371" i="29"/>
  <c r="W9371" i="29" s="1"/>
  <c r="Z9371" i="29" s="1"/>
  <c r="AB9371" i="29" s="1"/>
  <c r="U9371" i="29"/>
  <c r="A9371" i="29"/>
  <c r="P9370" i="29"/>
  <c r="W9370" i="29" s="1"/>
  <c r="AA9370" i="29" s="1"/>
  <c r="AC9370" i="29" s="1"/>
  <c r="U9370" i="29"/>
  <c r="A9370" i="29"/>
  <c r="P9369" i="29"/>
  <c r="W9369" i="29" s="1"/>
  <c r="U9369" i="29"/>
  <c r="A9369" i="29"/>
  <c r="P9368" i="29"/>
  <c r="W9368" i="29" s="1"/>
  <c r="U9368" i="29"/>
  <c r="A9368" i="29"/>
  <c r="P9367" i="29"/>
  <c r="W9367" i="29" s="1"/>
  <c r="Z9367" i="29" s="1"/>
  <c r="AB9367" i="29" s="1"/>
  <c r="U9367" i="29"/>
  <c r="A9367" i="29"/>
  <c r="P9366" i="29"/>
  <c r="W9366" i="29" s="1"/>
  <c r="Z9366" i="29" s="1"/>
  <c r="AB9366" i="29" s="1"/>
  <c r="U9366" i="29"/>
  <c r="A9366" i="29"/>
  <c r="P9365" i="29"/>
  <c r="W9365" i="29" s="1"/>
  <c r="Z9365" i="29" s="1"/>
  <c r="AB9365" i="29" s="1"/>
  <c r="U9365" i="29"/>
  <c r="A9365" i="29"/>
  <c r="P9364" i="29"/>
  <c r="W9364" i="29" s="1"/>
  <c r="Z9364" i="29" s="1"/>
  <c r="AB9364" i="29" s="1"/>
  <c r="U9364" i="29"/>
  <c r="A9364" i="29"/>
  <c r="P9363" i="29"/>
  <c r="W9363" i="29" s="1"/>
  <c r="Z9363" i="29" s="1"/>
  <c r="AB9363" i="29" s="1"/>
  <c r="U9363" i="29"/>
  <c r="A9363" i="29"/>
  <c r="P9362" i="29"/>
  <c r="W9362" i="29" s="1"/>
  <c r="Z9362" i="29" s="1"/>
  <c r="AB9362" i="29" s="1"/>
  <c r="U9362" i="29"/>
  <c r="A9362" i="29"/>
  <c r="P9361" i="29"/>
  <c r="W9361" i="29" s="1"/>
  <c r="Z9361" i="29" s="1"/>
  <c r="AB9361" i="29" s="1"/>
  <c r="U9361" i="29"/>
  <c r="A9361" i="29"/>
  <c r="P9360" i="29"/>
  <c r="W9360" i="29" s="1"/>
  <c r="Z9360" i="29" s="1"/>
  <c r="AB9360" i="29" s="1"/>
  <c r="U9360" i="29"/>
  <c r="A9360" i="29"/>
  <c r="P9359" i="29"/>
  <c r="W9359" i="29" s="1"/>
  <c r="Z9359" i="29" s="1"/>
  <c r="AB9359" i="29" s="1"/>
  <c r="U9359" i="29"/>
  <c r="A9359" i="29"/>
  <c r="P9358" i="29"/>
  <c r="W9358" i="29" s="1"/>
  <c r="Z9358" i="29" s="1"/>
  <c r="AB9358" i="29" s="1"/>
  <c r="U9358" i="29"/>
  <c r="A9358" i="29"/>
  <c r="P9357" i="29"/>
  <c r="W9357" i="29" s="1"/>
  <c r="Z9357" i="29" s="1"/>
  <c r="AB9357" i="29" s="1"/>
  <c r="U9357" i="29"/>
  <c r="A9357" i="29"/>
  <c r="P9356" i="29"/>
  <c r="W9356" i="29" s="1"/>
  <c r="Z9356" i="29" s="1"/>
  <c r="AB9356" i="29" s="1"/>
  <c r="U9356" i="29"/>
  <c r="A9356" i="29"/>
  <c r="P9355" i="29"/>
  <c r="W9355" i="29" s="1"/>
  <c r="Z9355" i="29" s="1"/>
  <c r="AB9355" i="29" s="1"/>
  <c r="U9355" i="29"/>
  <c r="A9355" i="29"/>
  <c r="P9354" i="29"/>
  <c r="W9354" i="29" s="1"/>
  <c r="Z9354" i="29" s="1"/>
  <c r="AB9354" i="29" s="1"/>
  <c r="U9354" i="29"/>
  <c r="A9354" i="29"/>
  <c r="P9353" i="29"/>
  <c r="W9353" i="29" s="1"/>
  <c r="Z9353" i="29" s="1"/>
  <c r="AB9353" i="29" s="1"/>
  <c r="U9353" i="29"/>
  <c r="A9353" i="29"/>
  <c r="P9352" i="29"/>
  <c r="W9352" i="29" s="1"/>
  <c r="Z9352" i="29" s="1"/>
  <c r="AB9352" i="29" s="1"/>
  <c r="U9352" i="29"/>
  <c r="A9352" i="29"/>
  <c r="P9351" i="29"/>
  <c r="W9351" i="29" s="1"/>
  <c r="Z9351" i="29" s="1"/>
  <c r="AB9351" i="29" s="1"/>
  <c r="U9351" i="29"/>
  <c r="A9351" i="29"/>
  <c r="P9350" i="29"/>
  <c r="W9350" i="29" s="1"/>
  <c r="Z9350" i="29" s="1"/>
  <c r="AB9350" i="29" s="1"/>
  <c r="U9350" i="29"/>
  <c r="A9350" i="29"/>
  <c r="P9349" i="29"/>
  <c r="W9349" i="29" s="1"/>
  <c r="Z9349" i="29" s="1"/>
  <c r="AB9349" i="29" s="1"/>
  <c r="U9349" i="29"/>
  <c r="A9349" i="29"/>
  <c r="P9348" i="29"/>
  <c r="W9348" i="29" s="1"/>
  <c r="Z9348" i="29" s="1"/>
  <c r="AB9348" i="29" s="1"/>
  <c r="U9348" i="29"/>
  <c r="A9348" i="29"/>
  <c r="P9347" i="29"/>
  <c r="W9347" i="29" s="1"/>
  <c r="Z9347" i="29" s="1"/>
  <c r="AB9347" i="29" s="1"/>
  <c r="U9347" i="29"/>
  <c r="A9347" i="29"/>
  <c r="P9346" i="29"/>
  <c r="W9346" i="29" s="1"/>
  <c r="Z9346" i="29" s="1"/>
  <c r="AB9346" i="29" s="1"/>
  <c r="U9346" i="29"/>
  <c r="A9346" i="29"/>
  <c r="P9345" i="29"/>
  <c r="W9345" i="29" s="1"/>
  <c r="Z9345" i="29" s="1"/>
  <c r="AB9345" i="29" s="1"/>
  <c r="U9345" i="29"/>
  <c r="A9345" i="29"/>
  <c r="P9344" i="29"/>
  <c r="W9344" i="29" s="1"/>
  <c r="Z9344" i="29" s="1"/>
  <c r="AB9344" i="29" s="1"/>
  <c r="U9344" i="29"/>
  <c r="A9344" i="29"/>
  <c r="P9343" i="29"/>
  <c r="W9343" i="29" s="1"/>
  <c r="Z9343" i="29" s="1"/>
  <c r="AB9343" i="29" s="1"/>
  <c r="U9343" i="29"/>
  <c r="A9343" i="29"/>
  <c r="P9342" i="29"/>
  <c r="W9342" i="29" s="1"/>
  <c r="Z9342" i="29" s="1"/>
  <c r="AB9342" i="29" s="1"/>
  <c r="U9342" i="29"/>
  <c r="A9342" i="29"/>
  <c r="P9341" i="29"/>
  <c r="W9341" i="29" s="1"/>
  <c r="Z9341" i="29" s="1"/>
  <c r="AB9341" i="29" s="1"/>
  <c r="U9341" i="29"/>
  <c r="A9341" i="29"/>
  <c r="P9340" i="29"/>
  <c r="W9340" i="29" s="1"/>
  <c r="Z9340" i="29" s="1"/>
  <c r="AB9340" i="29" s="1"/>
  <c r="U9340" i="29"/>
  <c r="A9340" i="29"/>
  <c r="P9339" i="29"/>
  <c r="W9339" i="29" s="1"/>
  <c r="Z9339" i="29" s="1"/>
  <c r="AB9339" i="29" s="1"/>
  <c r="U9339" i="29"/>
  <c r="A9339" i="29"/>
  <c r="P9338" i="29"/>
  <c r="W9338" i="29" s="1"/>
  <c r="Z9338" i="29" s="1"/>
  <c r="AB9338" i="29" s="1"/>
  <c r="U9338" i="29"/>
  <c r="A9338" i="29"/>
  <c r="P9337" i="29"/>
  <c r="W9337" i="29" s="1"/>
  <c r="Z9337" i="29" s="1"/>
  <c r="AB9337" i="29" s="1"/>
  <c r="U9337" i="29"/>
  <c r="A9337" i="29"/>
  <c r="P9336" i="29"/>
  <c r="W9336" i="29" s="1"/>
  <c r="Z9336" i="29" s="1"/>
  <c r="AB9336" i="29" s="1"/>
  <c r="U9336" i="29"/>
  <c r="A9336" i="29"/>
  <c r="P9335" i="29"/>
  <c r="W9335" i="29" s="1"/>
  <c r="Z9335" i="29" s="1"/>
  <c r="AB9335" i="29" s="1"/>
  <c r="U9335" i="29"/>
  <c r="A9335" i="29"/>
  <c r="P9334" i="29"/>
  <c r="W9334" i="29" s="1"/>
  <c r="Z9334" i="29" s="1"/>
  <c r="AB9334" i="29" s="1"/>
  <c r="U9334" i="29"/>
  <c r="A9334" i="29"/>
  <c r="P9333" i="29"/>
  <c r="W9333" i="29" s="1"/>
  <c r="Z9333" i="29" s="1"/>
  <c r="AB9333" i="29" s="1"/>
  <c r="U9333" i="29"/>
  <c r="A9333" i="29"/>
  <c r="P9332" i="29"/>
  <c r="W9332" i="29" s="1"/>
  <c r="Z9332" i="29" s="1"/>
  <c r="AB9332" i="29" s="1"/>
  <c r="U9332" i="29"/>
  <c r="A9332" i="29"/>
  <c r="P9331" i="29"/>
  <c r="W9331" i="29" s="1"/>
  <c r="Z9331" i="29" s="1"/>
  <c r="AB9331" i="29" s="1"/>
  <c r="U9331" i="29"/>
  <c r="A9331" i="29"/>
  <c r="P9330" i="29"/>
  <c r="W9330" i="29" s="1"/>
  <c r="Z9330" i="29" s="1"/>
  <c r="AB9330" i="29" s="1"/>
  <c r="U9330" i="29"/>
  <c r="A9330" i="29"/>
  <c r="P9329" i="29"/>
  <c r="W9329" i="29" s="1"/>
  <c r="Z9329" i="29" s="1"/>
  <c r="AB9329" i="29" s="1"/>
  <c r="U9329" i="29"/>
  <c r="A9329" i="29"/>
  <c r="P9328" i="29"/>
  <c r="W9328" i="29" s="1"/>
  <c r="Z9328" i="29" s="1"/>
  <c r="AB9328" i="29" s="1"/>
  <c r="U9328" i="29"/>
  <c r="A9328" i="29"/>
  <c r="P9327" i="29"/>
  <c r="W9327" i="29" s="1"/>
  <c r="Z9327" i="29" s="1"/>
  <c r="AB9327" i="29" s="1"/>
  <c r="U9327" i="29"/>
  <c r="A9327" i="29"/>
  <c r="P9326" i="29"/>
  <c r="W9326" i="29" s="1"/>
  <c r="Z9326" i="29" s="1"/>
  <c r="AB9326" i="29" s="1"/>
  <c r="U9326" i="29"/>
  <c r="A9326" i="29"/>
  <c r="P9325" i="29"/>
  <c r="W9325" i="29" s="1"/>
  <c r="Z9325" i="29" s="1"/>
  <c r="AB9325" i="29" s="1"/>
  <c r="U9325" i="29"/>
  <c r="A9325" i="29"/>
  <c r="P9324" i="29"/>
  <c r="W9324" i="29" s="1"/>
  <c r="Z9324" i="29" s="1"/>
  <c r="AB9324" i="29" s="1"/>
  <c r="U9324" i="29"/>
  <c r="A9324" i="29"/>
  <c r="P9323" i="29"/>
  <c r="W9323" i="29" s="1"/>
  <c r="Z9323" i="29" s="1"/>
  <c r="AB9323" i="29" s="1"/>
  <c r="U9323" i="29"/>
  <c r="A9323" i="29"/>
  <c r="P9322" i="29"/>
  <c r="W9322" i="29" s="1"/>
  <c r="Z9322" i="29" s="1"/>
  <c r="AB9322" i="29" s="1"/>
  <c r="U9322" i="29"/>
  <c r="A9322" i="29"/>
  <c r="P9321" i="29"/>
  <c r="W9321" i="29" s="1"/>
  <c r="Z9321" i="29" s="1"/>
  <c r="AB9321" i="29" s="1"/>
  <c r="U9321" i="29"/>
  <c r="A9321" i="29"/>
  <c r="P9320" i="29"/>
  <c r="W9320" i="29" s="1"/>
  <c r="Z9320" i="29" s="1"/>
  <c r="AB9320" i="29" s="1"/>
  <c r="U9320" i="29"/>
  <c r="A9320" i="29"/>
  <c r="P9319" i="29"/>
  <c r="W9319" i="29" s="1"/>
  <c r="Z9319" i="29" s="1"/>
  <c r="AB9319" i="29" s="1"/>
  <c r="U9319" i="29"/>
  <c r="A9319" i="29"/>
  <c r="P9318" i="29"/>
  <c r="W9318" i="29" s="1"/>
  <c r="Z9318" i="29" s="1"/>
  <c r="AB9318" i="29" s="1"/>
  <c r="U9318" i="29"/>
  <c r="A9318" i="29"/>
  <c r="P9317" i="29"/>
  <c r="W9317" i="29" s="1"/>
  <c r="Z9317" i="29" s="1"/>
  <c r="AB9317" i="29" s="1"/>
  <c r="U9317" i="29"/>
  <c r="A9317" i="29"/>
  <c r="P9316" i="29"/>
  <c r="W9316" i="29" s="1"/>
  <c r="Z9316" i="29" s="1"/>
  <c r="AB9316" i="29" s="1"/>
  <c r="U9316" i="29"/>
  <c r="A9316" i="29"/>
  <c r="P9315" i="29"/>
  <c r="W9315" i="29" s="1"/>
  <c r="Z9315" i="29" s="1"/>
  <c r="AB9315" i="29" s="1"/>
  <c r="U9315" i="29"/>
  <c r="A9315" i="29"/>
  <c r="P9314" i="29"/>
  <c r="W9314" i="29" s="1"/>
  <c r="Z9314" i="29" s="1"/>
  <c r="AB9314" i="29" s="1"/>
  <c r="U9314" i="29"/>
  <c r="A9314" i="29"/>
  <c r="P9313" i="29"/>
  <c r="W9313" i="29" s="1"/>
  <c r="Z9313" i="29" s="1"/>
  <c r="AB9313" i="29" s="1"/>
  <c r="U9313" i="29"/>
  <c r="A9313" i="29"/>
  <c r="P9312" i="29"/>
  <c r="W9312" i="29" s="1"/>
  <c r="Z9312" i="29" s="1"/>
  <c r="AB9312" i="29" s="1"/>
  <c r="U9312" i="29"/>
  <c r="A9312" i="29"/>
  <c r="P9311" i="29"/>
  <c r="W9311" i="29" s="1"/>
  <c r="Z9311" i="29" s="1"/>
  <c r="AB9311" i="29" s="1"/>
  <c r="U9311" i="29"/>
  <c r="A9311" i="29"/>
  <c r="P9310" i="29"/>
  <c r="W9310" i="29" s="1"/>
  <c r="Z9310" i="29" s="1"/>
  <c r="AB9310" i="29" s="1"/>
  <c r="U9310" i="29"/>
  <c r="A9310" i="29"/>
  <c r="P9309" i="29"/>
  <c r="W9309" i="29" s="1"/>
  <c r="Z9309" i="29" s="1"/>
  <c r="AB9309" i="29" s="1"/>
  <c r="U9309" i="29"/>
  <c r="A9309" i="29"/>
  <c r="P9308" i="29"/>
  <c r="W9308" i="29" s="1"/>
  <c r="Z9308" i="29" s="1"/>
  <c r="AB9308" i="29" s="1"/>
  <c r="U9308" i="29"/>
  <c r="A9308" i="29"/>
  <c r="P9307" i="29"/>
  <c r="W9307" i="29" s="1"/>
  <c r="Z9307" i="29" s="1"/>
  <c r="AB9307" i="29" s="1"/>
  <c r="U9307" i="29"/>
  <c r="A9307" i="29"/>
  <c r="P9306" i="29"/>
  <c r="W9306" i="29" s="1"/>
  <c r="Z9306" i="29" s="1"/>
  <c r="AB9306" i="29" s="1"/>
  <c r="U9306" i="29"/>
  <c r="A9306" i="29"/>
  <c r="P9305" i="29"/>
  <c r="W9305" i="29" s="1"/>
  <c r="Z9305" i="29" s="1"/>
  <c r="AB9305" i="29" s="1"/>
  <c r="U9305" i="29"/>
  <c r="A9305" i="29"/>
  <c r="P9304" i="29"/>
  <c r="W9304" i="29" s="1"/>
  <c r="Z9304" i="29" s="1"/>
  <c r="AB9304" i="29" s="1"/>
  <c r="U9304" i="29"/>
  <c r="A9304" i="29"/>
  <c r="P9303" i="29"/>
  <c r="W9303" i="29" s="1"/>
  <c r="Z9303" i="29" s="1"/>
  <c r="AB9303" i="29" s="1"/>
  <c r="U9303" i="29"/>
  <c r="A9303" i="29"/>
  <c r="P9302" i="29"/>
  <c r="W9302" i="29" s="1"/>
  <c r="Z9302" i="29" s="1"/>
  <c r="AB9302" i="29" s="1"/>
  <c r="U9302" i="29"/>
  <c r="A9302" i="29"/>
  <c r="P9301" i="29"/>
  <c r="W9301" i="29" s="1"/>
  <c r="Z9301" i="29" s="1"/>
  <c r="AB9301" i="29" s="1"/>
  <c r="U9301" i="29"/>
  <c r="A9301" i="29"/>
  <c r="P9300" i="29"/>
  <c r="W9300" i="29" s="1"/>
  <c r="U9300" i="29"/>
  <c r="A9300" i="29"/>
  <c r="P9299" i="29"/>
  <c r="W9299" i="29" s="1"/>
  <c r="U9299" i="29"/>
  <c r="A9299" i="29"/>
  <c r="P9298" i="29"/>
  <c r="W9298" i="29" s="1"/>
  <c r="U9298" i="29"/>
  <c r="A9298" i="29"/>
  <c r="P9297" i="29"/>
  <c r="W9297" i="29" s="1"/>
  <c r="U9297" i="29"/>
  <c r="A9297" i="29"/>
  <c r="P9296" i="29"/>
  <c r="W9296" i="29" s="1"/>
  <c r="U9296" i="29"/>
  <c r="A9296" i="29"/>
  <c r="P9295" i="29"/>
  <c r="W9295" i="29" s="1"/>
  <c r="U9295" i="29"/>
  <c r="A9295" i="29"/>
  <c r="P9294" i="29"/>
  <c r="W9294" i="29" s="1"/>
  <c r="U9294" i="29"/>
  <c r="A9294" i="29"/>
  <c r="P9293" i="29"/>
  <c r="W9293" i="29" s="1"/>
  <c r="U9293" i="29"/>
  <c r="A9293" i="29"/>
  <c r="P9292" i="29"/>
  <c r="W9292" i="29" s="1"/>
  <c r="U9292" i="29"/>
  <c r="A9292" i="29"/>
  <c r="P9291" i="29"/>
  <c r="W9291" i="29" s="1"/>
  <c r="U9291" i="29"/>
  <c r="A9291" i="29"/>
  <c r="P9290" i="29"/>
  <c r="W9290" i="29" s="1"/>
  <c r="U9290" i="29"/>
  <c r="A9290" i="29"/>
  <c r="P9289" i="29"/>
  <c r="W9289" i="29" s="1"/>
  <c r="U9289" i="29"/>
  <c r="A9289" i="29"/>
  <c r="P9288" i="29"/>
  <c r="W9288" i="29" s="1"/>
  <c r="U9288" i="29"/>
  <c r="A9288" i="29"/>
  <c r="P9287" i="29"/>
  <c r="W9287" i="29" s="1"/>
  <c r="U9287" i="29"/>
  <c r="A9287" i="29"/>
  <c r="P9286" i="29"/>
  <c r="W9286" i="29" s="1"/>
  <c r="U9286" i="29"/>
  <c r="A9286" i="29"/>
  <c r="P9285" i="29"/>
  <c r="W9285" i="29" s="1"/>
  <c r="U9285" i="29"/>
  <c r="A9285" i="29"/>
  <c r="P9284" i="29"/>
  <c r="W9284" i="29" s="1"/>
  <c r="U9284" i="29"/>
  <c r="A9284" i="29"/>
  <c r="P9283" i="29"/>
  <c r="W9283" i="29" s="1"/>
  <c r="U9283" i="29"/>
  <c r="A9283" i="29"/>
  <c r="P9282" i="29"/>
  <c r="W9282" i="29" s="1"/>
  <c r="U9282" i="29"/>
  <c r="A9282" i="29"/>
  <c r="P9281" i="29"/>
  <c r="W9281" i="29" s="1"/>
  <c r="U9281" i="29"/>
  <c r="A9281" i="29"/>
  <c r="P9280" i="29"/>
  <c r="W9280" i="29" s="1"/>
  <c r="U9280" i="29"/>
  <c r="A9280" i="29"/>
  <c r="P9279" i="29"/>
  <c r="W9279" i="29" s="1"/>
  <c r="U9279" i="29"/>
  <c r="A9279" i="29"/>
  <c r="P9278" i="29"/>
  <c r="W9278" i="29" s="1"/>
  <c r="U9278" i="29"/>
  <c r="A9278" i="29"/>
  <c r="P9277" i="29"/>
  <c r="W9277" i="29" s="1"/>
  <c r="U9277" i="29"/>
  <c r="A9277" i="29"/>
  <c r="P9276" i="29"/>
  <c r="W9276" i="29" s="1"/>
  <c r="U9276" i="29"/>
  <c r="A9276" i="29"/>
  <c r="P9275" i="29"/>
  <c r="W9275" i="29" s="1"/>
  <c r="U9275" i="29"/>
  <c r="A9275" i="29"/>
  <c r="P9274" i="29"/>
  <c r="W9274" i="29" s="1"/>
  <c r="U9274" i="29"/>
  <c r="A9274" i="29"/>
  <c r="P9273" i="29"/>
  <c r="W9273" i="29" s="1"/>
  <c r="U9273" i="29"/>
  <c r="A9273" i="29"/>
  <c r="P9272" i="29"/>
  <c r="W9272" i="29" s="1"/>
  <c r="U9272" i="29"/>
  <c r="A9272" i="29"/>
  <c r="P9271" i="29"/>
  <c r="W9271" i="29" s="1"/>
  <c r="U9271" i="29"/>
  <c r="A9271" i="29"/>
  <c r="P9270" i="29"/>
  <c r="W9270" i="29" s="1"/>
  <c r="U9270" i="29"/>
  <c r="A9270" i="29"/>
  <c r="P9269" i="29"/>
  <c r="W9269" i="29" s="1"/>
  <c r="U9269" i="29"/>
  <c r="A9269" i="29"/>
  <c r="P9268" i="29"/>
  <c r="W9268" i="29" s="1"/>
  <c r="U9268" i="29"/>
  <c r="A9268" i="29"/>
  <c r="P9267" i="29"/>
  <c r="W9267" i="29" s="1"/>
  <c r="U9267" i="29"/>
  <c r="A9267" i="29"/>
  <c r="P9266" i="29"/>
  <c r="W9266" i="29" s="1"/>
  <c r="U9266" i="29"/>
  <c r="A9266" i="29"/>
  <c r="P9265" i="29"/>
  <c r="W9265" i="29" s="1"/>
  <c r="U9265" i="29"/>
  <c r="A9265" i="29"/>
  <c r="P9264" i="29"/>
  <c r="W9264" i="29" s="1"/>
  <c r="U9264" i="29"/>
  <c r="A9264" i="29"/>
  <c r="P9263" i="29"/>
  <c r="W9263" i="29" s="1"/>
  <c r="U9263" i="29"/>
  <c r="A9263" i="29"/>
  <c r="P9262" i="29"/>
  <c r="W9262" i="29" s="1"/>
  <c r="U9262" i="29"/>
  <c r="A9262" i="29"/>
  <c r="P9261" i="29"/>
  <c r="W9261" i="29" s="1"/>
  <c r="U9261" i="29"/>
  <c r="A9261" i="29"/>
  <c r="P9260" i="29"/>
  <c r="W9260" i="29" s="1"/>
  <c r="U9260" i="29"/>
  <c r="A9260" i="29"/>
  <c r="P9259" i="29"/>
  <c r="W9259" i="29"/>
  <c r="Z9259" i="29" s="1"/>
  <c r="AB9259" i="29" s="1"/>
  <c r="U9259" i="29"/>
  <c r="A9259" i="29"/>
  <c r="P9258" i="29"/>
  <c r="W9258" i="29" s="1"/>
  <c r="U9258" i="29"/>
  <c r="A9258" i="29"/>
  <c r="P9257" i="29"/>
  <c r="W9257" i="29" s="1"/>
  <c r="U9257" i="29"/>
  <c r="A9257" i="29"/>
  <c r="P9256" i="29"/>
  <c r="W9256" i="29" s="1"/>
  <c r="U9256" i="29"/>
  <c r="A9256" i="29"/>
  <c r="P9255" i="29"/>
  <c r="W9255" i="29" s="1"/>
  <c r="U9255" i="29"/>
  <c r="A9255" i="29"/>
  <c r="P9254" i="29"/>
  <c r="W9254" i="29" s="1"/>
  <c r="U9254" i="29"/>
  <c r="A9254" i="29"/>
  <c r="P9253" i="29"/>
  <c r="W9253" i="29" s="1"/>
  <c r="U9253" i="29"/>
  <c r="A9253" i="29"/>
  <c r="P9252" i="29"/>
  <c r="W9252" i="29" s="1"/>
  <c r="U9252" i="29"/>
  <c r="A9252" i="29"/>
  <c r="P9251" i="29"/>
  <c r="W9251" i="29" s="1"/>
  <c r="U9251" i="29"/>
  <c r="A9251" i="29"/>
  <c r="P9250" i="29"/>
  <c r="W9250" i="29" s="1"/>
  <c r="U9250" i="29"/>
  <c r="A9250" i="29"/>
  <c r="P9249" i="29"/>
  <c r="W9249" i="29" s="1"/>
  <c r="U9249" i="29"/>
  <c r="A9249" i="29"/>
  <c r="P9248" i="29"/>
  <c r="W9248" i="29" s="1"/>
  <c r="Z9248" i="29" s="1"/>
  <c r="AB9248" i="29" s="1"/>
  <c r="U9248" i="29"/>
  <c r="A9248" i="29"/>
  <c r="P9247" i="29"/>
  <c r="W9247" i="29" s="1"/>
  <c r="U9247" i="29"/>
  <c r="A9247" i="29"/>
  <c r="P9246" i="29"/>
  <c r="W9246" i="29" s="1"/>
  <c r="U9246" i="29"/>
  <c r="A9246" i="29"/>
  <c r="P9245" i="29"/>
  <c r="W9245" i="29" s="1"/>
  <c r="U9245" i="29"/>
  <c r="A9245" i="29"/>
  <c r="P9244" i="29"/>
  <c r="W9244" i="29" s="1"/>
  <c r="Z9244" i="29" s="1"/>
  <c r="AB9244" i="29" s="1"/>
  <c r="U9244" i="29"/>
  <c r="A9244" i="29"/>
  <c r="P9243" i="29"/>
  <c r="W9243" i="29" s="1"/>
  <c r="U9243" i="29"/>
  <c r="A9243" i="29"/>
  <c r="P9242" i="29"/>
  <c r="W9242" i="29" s="1"/>
  <c r="U9242" i="29"/>
  <c r="A9242" i="29"/>
  <c r="P9241" i="29"/>
  <c r="W9241" i="29" s="1"/>
  <c r="U9241" i="29"/>
  <c r="A9241" i="29"/>
  <c r="P9240" i="29"/>
  <c r="W9240" i="29" s="1"/>
  <c r="U9240" i="29"/>
  <c r="A9240" i="29"/>
  <c r="P9239" i="29"/>
  <c r="W9239" i="29" s="1"/>
  <c r="U9239" i="29"/>
  <c r="A9239" i="29"/>
  <c r="P9238" i="29"/>
  <c r="W9238" i="29" s="1"/>
  <c r="U9238" i="29"/>
  <c r="A9238" i="29"/>
  <c r="P9237" i="29"/>
  <c r="W9237" i="29" s="1"/>
  <c r="U9237" i="29"/>
  <c r="A9237" i="29"/>
  <c r="P9236" i="29"/>
  <c r="W9236" i="29" s="1"/>
  <c r="U9236" i="29"/>
  <c r="A9236" i="29"/>
  <c r="P9235" i="29"/>
  <c r="W9235" i="29" s="1"/>
  <c r="U9235" i="29"/>
  <c r="A9235" i="29"/>
  <c r="P9234" i="29"/>
  <c r="W9234" i="29" s="1"/>
  <c r="U9234" i="29"/>
  <c r="A9234" i="29"/>
  <c r="P9233" i="29"/>
  <c r="W9233" i="29" s="1"/>
  <c r="U9233" i="29"/>
  <c r="A9233" i="29"/>
  <c r="P9232" i="29"/>
  <c r="W9232" i="29" s="1"/>
  <c r="U9232" i="29"/>
  <c r="A9232" i="29"/>
  <c r="P9231" i="29"/>
  <c r="W9231" i="29" s="1"/>
  <c r="U9231" i="29"/>
  <c r="A9231" i="29"/>
  <c r="P9230" i="29"/>
  <c r="W9230" i="29" s="1"/>
  <c r="U9230" i="29"/>
  <c r="A9230" i="29"/>
  <c r="P9229" i="29"/>
  <c r="W9229" i="29" s="1"/>
  <c r="U9229" i="29"/>
  <c r="A9229" i="29"/>
  <c r="P9228" i="29"/>
  <c r="W9228" i="29" s="1"/>
  <c r="U9228" i="29"/>
  <c r="A9228" i="29"/>
  <c r="P9227" i="29"/>
  <c r="W9227" i="29" s="1"/>
  <c r="U9227" i="29"/>
  <c r="A9227" i="29"/>
  <c r="P9226" i="29"/>
  <c r="W9226" i="29" s="1"/>
  <c r="U9226" i="29"/>
  <c r="A9226" i="29"/>
  <c r="P9225" i="29"/>
  <c r="W9225" i="29" s="1"/>
  <c r="U9225" i="29"/>
  <c r="A9225" i="29"/>
  <c r="P9224" i="29"/>
  <c r="W9224" i="29" s="1"/>
  <c r="U9224" i="29"/>
  <c r="A9224" i="29"/>
  <c r="P9223" i="29"/>
  <c r="W9223" i="29" s="1"/>
  <c r="U9223" i="29"/>
  <c r="A9223" i="29"/>
  <c r="P9222" i="29"/>
  <c r="W9222" i="29" s="1"/>
  <c r="U9222" i="29"/>
  <c r="A9222" i="29"/>
  <c r="P9221" i="29"/>
  <c r="W9221" i="29" s="1"/>
  <c r="U9221" i="29"/>
  <c r="A9221" i="29"/>
  <c r="P9220" i="29"/>
  <c r="W9220" i="29" s="1"/>
  <c r="U9220" i="29"/>
  <c r="A9220" i="29"/>
  <c r="P9219" i="29"/>
  <c r="W9219" i="29" s="1"/>
  <c r="U9219" i="29"/>
  <c r="A9219" i="29"/>
  <c r="P9218" i="29"/>
  <c r="W9218" i="29" s="1"/>
  <c r="U9218" i="29"/>
  <c r="A9218" i="29"/>
  <c r="P9217" i="29"/>
  <c r="W9217" i="29" s="1"/>
  <c r="U9217" i="29"/>
  <c r="A9217" i="29"/>
  <c r="P9216" i="29"/>
  <c r="W9216" i="29" s="1"/>
  <c r="U9216" i="29"/>
  <c r="A9216" i="29"/>
  <c r="P9215" i="29"/>
  <c r="W9215" i="29" s="1"/>
  <c r="U9215" i="29"/>
  <c r="A9215" i="29"/>
  <c r="P9214" i="29"/>
  <c r="W9214" i="29" s="1"/>
  <c r="U9214" i="29"/>
  <c r="A9214" i="29"/>
  <c r="P9213" i="29"/>
  <c r="W9213" i="29" s="1"/>
  <c r="U9213" i="29"/>
  <c r="A9213" i="29"/>
  <c r="P9212" i="29"/>
  <c r="W9212" i="29" s="1"/>
  <c r="U9212" i="29"/>
  <c r="A9212" i="29"/>
  <c r="P9211" i="29"/>
  <c r="W9211" i="29" s="1"/>
  <c r="U9211" i="29"/>
  <c r="A9211" i="29"/>
  <c r="P9210" i="29"/>
  <c r="W9210" i="29" s="1"/>
  <c r="U9210" i="29"/>
  <c r="A9210" i="29"/>
  <c r="P9209" i="29"/>
  <c r="W9209" i="29" s="1"/>
  <c r="U9209" i="29"/>
  <c r="A9209" i="29"/>
  <c r="P9208" i="29"/>
  <c r="W9208" i="29" s="1"/>
  <c r="U9208" i="29"/>
  <c r="A9208" i="29"/>
  <c r="P9207" i="29"/>
  <c r="W9207" i="29" s="1"/>
  <c r="U9207" i="29"/>
  <c r="A9207" i="29"/>
  <c r="P9206" i="29"/>
  <c r="W9206" i="29" s="1"/>
  <c r="U9206" i="29"/>
  <c r="A9206" i="29"/>
  <c r="P9205" i="29"/>
  <c r="W9205" i="29" s="1"/>
  <c r="U9205" i="29"/>
  <c r="A9205" i="29"/>
  <c r="P9204" i="29"/>
  <c r="W9204" i="29" s="1"/>
  <c r="U9204" i="29"/>
  <c r="A9204" i="29"/>
  <c r="P9203" i="29"/>
  <c r="W9203" i="29" s="1"/>
  <c r="U9203" i="29"/>
  <c r="A9203" i="29"/>
  <c r="P9202" i="29"/>
  <c r="W9202" i="29" s="1"/>
  <c r="U9202" i="29"/>
  <c r="A9202" i="29"/>
  <c r="P9201" i="29"/>
  <c r="W9201" i="29" s="1"/>
  <c r="U9201" i="29"/>
  <c r="A9201" i="29"/>
  <c r="P9200" i="29"/>
  <c r="W9200" i="29" s="1"/>
  <c r="U9200" i="29"/>
  <c r="A9200" i="29"/>
  <c r="P9199" i="29"/>
  <c r="W9199" i="29" s="1"/>
  <c r="U9199" i="29"/>
  <c r="A9199" i="29"/>
  <c r="P9198" i="29"/>
  <c r="W9198" i="29" s="1"/>
  <c r="U9198" i="29"/>
  <c r="A9198" i="29"/>
  <c r="P9197" i="29"/>
  <c r="W9197" i="29" s="1"/>
  <c r="U9197" i="29"/>
  <c r="A9197" i="29"/>
  <c r="P9196" i="29"/>
  <c r="W9196" i="29" s="1"/>
  <c r="U9196" i="29"/>
  <c r="A9196" i="29"/>
  <c r="P9195" i="29"/>
  <c r="W9195" i="29" s="1"/>
  <c r="U9195" i="29"/>
  <c r="A9195" i="29"/>
  <c r="P9194" i="29"/>
  <c r="W9194" i="29" s="1"/>
  <c r="U9194" i="29"/>
  <c r="A9194" i="29"/>
  <c r="P9193" i="29"/>
  <c r="W9193" i="29" s="1"/>
  <c r="U9193" i="29"/>
  <c r="A9193" i="29"/>
  <c r="P9192" i="29"/>
  <c r="W9192" i="29" s="1"/>
  <c r="Z9192" i="29" s="1"/>
  <c r="AB9192" i="29" s="1"/>
  <c r="U9192" i="29"/>
  <c r="A9192" i="29"/>
  <c r="P9191" i="29"/>
  <c r="W9191" i="29" s="1"/>
  <c r="U9191" i="29"/>
  <c r="A9191" i="29"/>
  <c r="P9190" i="29"/>
  <c r="W9190" i="29" s="1"/>
  <c r="U9190" i="29"/>
  <c r="A9190" i="29"/>
  <c r="P9189" i="29"/>
  <c r="W9189" i="29" s="1"/>
  <c r="Z9189" i="29" s="1"/>
  <c r="AB9189" i="29" s="1"/>
  <c r="AA9189" i="29"/>
  <c r="AC9189" i="29" s="1"/>
  <c r="U9189" i="29"/>
  <c r="A9189" i="29"/>
  <c r="P9188" i="29"/>
  <c r="W9188" i="29" s="1"/>
  <c r="Z9188" i="29" s="1"/>
  <c r="AB9188" i="29" s="1"/>
  <c r="U9188" i="29"/>
  <c r="A9188" i="29"/>
  <c r="P9187" i="29"/>
  <c r="W9187" i="29" s="1"/>
  <c r="AA9187" i="29" s="1"/>
  <c r="AC9187" i="29" s="1"/>
  <c r="Z9187" i="29"/>
  <c r="AB9187" i="29" s="1"/>
  <c r="U9187" i="29"/>
  <c r="A9187" i="29"/>
  <c r="P9186" i="29"/>
  <c r="W9186" i="29" s="1"/>
  <c r="U9186" i="29"/>
  <c r="A9186" i="29"/>
  <c r="P9185" i="29"/>
  <c r="W9185" i="29" s="1"/>
  <c r="AA9185" i="29" s="1"/>
  <c r="AC9185" i="29" s="1"/>
  <c r="Z9185" i="29"/>
  <c r="AB9185" i="29" s="1"/>
  <c r="U9185" i="29"/>
  <c r="A9185" i="29"/>
  <c r="P9184" i="29"/>
  <c r="W9184" i="29" s="1"/>
  <c r="Z9184" i="29"/>
  <c r="AB9184" i="29" s="1"/>
  <c r="U9184" i="29"/>
  <c r="A9184" i="29"/>
  <c r="P9183" i="29"/>
  <c r="W9183" i="29" s="1"/>
  <c r="Z9183" i="29" s="1"/>
  <c r="AB9183" i="29" s="1"/>
  <c r="AA9183" i="29"/>
  <c r="AC9183" i="29" s="1"/>
  <c r="U9183" i="29"/>
  <c r="A9183" i="29"/>
  <c r="P9182" i="29"/>
  <c r="W9182" i="29" s="1"/>
  <c r="U9182" i="29"/>
  <c r="A9182" i="29"/>
  <c r="P9181" i="29"/>
  <c r="W9181" i="29" s="1"/>
  <c r="Z9181" i="29" s="1"/>
  <c r="AB9181" i="29" s="1"/>
  <c r="AA9181" i="29"/>
  <c r="AC9181" i="29" s="1"/>
  <c r="U9181" i="29"/>
  <c r="A9181" i="29"/>
  <c r="P9180" i="29"/>
  <c r="W9180" i="29" s="1"/>
  <c r="Z9180" i="29" s="1"/>
  <c r="AB9180" i="29" s="1"/>
  <c r="U9180" i="29"/>
  <c r="A9180" i="29"/>
  <c r="P9179" i="29"/>
  <c r="W9179" i="29" s="1"/>
  <c r="AA9179" i="29" s="1"/>
  <c r="AC9179" i="29" s="1"/>
  <c r="Z9179" i="29"/>
  <c r="AB9179" i="29" s="1"/>
  <c r="U9179" i="29"/>
  <c r="A9179" i="29"/>
  <c r="P9178" i="29"/>
  <c r="W9178" i="29" s="1"/>
  <c r="U9178" i="29"/>
  <c r="A9178" i="29"/>
  <c r="P9177" i="29"/>
  <c r="W9177" i="29" s="1"/>
  <c r="AA9177" i="29" s="1"/>
  <c r="AC9177" i="29" s="1"/>
  <c r="Z9177" i="29"/>
  <c r="AB9177" i="29" s="1"/>
  <c r="U9177" i="29"/>
  <c r="A9177" i="29"/>
  <c r="P9176" i="29"/>
  <c r="W9176" i="29" s="1"/>
  <c r="Z9176" i="29"/>
  <c r="AB9176" i="29" s="1"/>
  <c r="U9176" i="29"/>
  <c r="A9176" i="29"/>
  <c r="P9175" i="29"/>
  <c r="W9175" i="29" s="1"/>
  <c r="Z9175" i="29" s="1"/>
  <c r="AB9175" i="29" s="1"/>
  <c r="AA9175" i="29"/>
  <c r="AC9175" i="29" s="1"/>
  <c r="U9175" i="29"/>
  <c r="A9175" i="29"/>
  <c r="P9174" i="29"/>
  <c r="W9174" i="29" s="1"/>
  <c r="U9174" i="29"/>
  <c r="A9174" i="29"/>
  <c r="P9173" i="29"/>
  <c r="W9173" i="29" s="1"/>
  <c r="Z9173" i="29" s="1"/>
  <c r="AB9173" i="29" s="1"/>
  <c r="AA9173" i="29"/>
  <c r="AC9173" i="29" s="1"/>
  <c r="U9173" i="29"/>
  <c r="A9173" i="29"/>
  <c r="P9172" i="29"/>
  <c r="W9172" i="29" s="1"/>
  <c r="Z9172" i="29" s="1"/>
  <c r="AB9172" i="29" s="1"/>
  <c r="U9172" i="29"/>
  <c r="A9172" i="29"/>
  <c r="P9171" i="29"/>
  <c r="W9171" i="29" s="1"/>
  <c r="AA9171" i="29" s="1"/>
  <c r="AC9171" i="29" s="1"/>
  <c r="Z9171" i="29"/>
  <c r="AB9171" i="29" s="1"/>
  <c r="U9171" i="29"/>
  <c r="A9171" i="29"/>
  <c r="P9170" i="29"/>
  <c r="W9170" i="29" s="1"/>
  <c r="U9170" i="29"/>
  <c r="A9170" i="29"/>
  <c r="P9169" i="29"/>
  <c r="W9169" i="29" s="1"/>
  <c r="AA9169" i="29" s="1"/>
  <c r="AC9169" i="29" s="1"/>
  <c r="U9169" i="29"/>
  <c r="A9169" i="29"/>
  <c r="P9168" i="29"/>
  <c r="W9168" i="29" s="1"/>
  <c r="Z9168" i="29" s="1"/>
  <c r="AB9168" i="29" s="1"/>
  <c r="U9168" i="29"/>
  <c r="A9168" i="29"/>
  <c r="P9167" i="29"/>
  <c r="W9167" i="29" s="1"/>
  <c r="Z9167" i="29" s="1"/>
  <c r="AB9167" i="29" s="1"/>
  <c r="U9167" i="29"/>
  <c r="A9167" i="29"/>
  <c r="P9166" i="29"/>
  <c r="W9166" i="29" s="1"/>
  <c r="U9166" i="29"/>
  <c r="A9166" i="29"/>
  <c r="P9165" i="29"/>
  <c r="W9165" i="29" s="1"/>
  <c r="Z9165" i="29" s="1"/>
  <c r="AB9165" i="29" s="1"/>
  <c r="AA9165" i="29"/>
  <c r="AC9165" i="29" s="1"/>
  <c r="U9165" i="29"/>
  <c r="A9165" i="29"/>
  <c r="P9164" i="29"/>
  <c r="W9164" i="29" s="1"/>
  <c r="Z9164" i="29" s="1"/>
  <c r="AB9164" i="29" s="1"/>
  <c r="U9164" i="29"/>
  <c r="A9164" i="29"/>
  <c r="P9163" i="29"/>
  <c r="W9163" i="29" s="1"/>
  <c r="AA9163" i="29" s="1"/>
  <c r="AC9163" i="29" s="1"/>
  <c r="Z9163" i="29"/>
  <c r="AB9163" i="29" s="1"/>
  <c r="U9163" i="29"/>
  <c r="A9163" i="29"/>
  <c r="P9162" i="29"/>
  <c r="W9162" i="29" s="1"/>
  <c r="U9162" i="29"/>
  <c r="A9162" i="29"/>
  <c r="P9161" i="29"/>
  <c r="W9161" i="29" s="1"/>
  <c r="AA9161" i="29" s="1"/>
  <c r="AC9161" i="29" s="1"/>
  <c r="Z9161" i="29"/>
  <c r="AB9161" i="29" s="1"/>
  <c r="U9161" i="29"/>
  <c r="A9161" i="29"/>
  <c r="P9160" i="29"/>
  <c r="W9160" i="29" s="1"/>
  <c r="Z9160" i="29"/>
  <c r="AB9160" i="29" s="1"/>
  <c r="U9160" i="29"/>
  <c r="A9160" i="29"/>
  <c r="P9159" i="29"/>
  <c r="W9159" i="29" s="1"/>
  <c r="Z9159" i="29" s="1"/>
  <c r="AB9159" i="29" s="1"/>
  <c r="AA9159" i="29"/>
  <c r="AC9159" i="29" s="1"/>
  <c r="U9159" i="29"/>
  <c r="A9159" i="29"/>
  <c r="P9158" i="29"/>
  <c r="W9158" i="29" s="1"/>
  <c r="U9158" i="29"/>
  <c r="A9158" i="29"/>
  <c r="P9157" i="29"/>
  <c r="W9157" i="29" s="1"/>
  <c r="Z9157" i="29" s="1"/>
  <c r="AB9157" i="29" s="1"/>
  <c r="U9157" i="29"/>
  <c r="A9157" i="29"/>
  <c r="P9156" i="29"/>
  <c r="W9156" i="29" s="1"/>
  <c r="Z9156" i="29" s="1"/>
  <c r="AB9156" i="29" s="1"/>
  <c r="U9156" i="29"/>
  <c r="A9156" i="29"/>
  <c r="P9155" i="29"/>
  <c r="W9155" i="29" s="1"/>
  <c r="AA9155" i="29" s="1"/>
  <c r="AC9155" i="29" s="1"/>
  <c r="Z9155" i="29"/>
  <c r="AB9155" i="29" s="1"/>
  <c r="U9155" i="29"/>
  <c r="A9155" i="29"/>
  <c r="P9154" i="29"/>
  <c r="W9154" i="29" s="1"/>
  <c r="U9154" i="29"/>
  <c r="A9154" i="29"/>
  <c r="P9153" i="29"/>
  <c r="W9153" i="29" s="1"/>
  <c r="AA9153" i="29" s="1"/>
  <c r="AC9153" i="29" s="1"/>
  <c r="Z9153" i="29"/>
  <c r="AB9153" i="29" s="1"/>
  <c r="U9153" i="29"/>
  <c r="A9153" i="29"/>
  <c r="P9152" i="29"/>
  <c r="W9152" i="29" s="1"/>
  <c r="Z9152" i="29"/>
  <c r="AB9152" i="29" s="1"/>
  <c r="U9152" i="29"/>
  <c r="A9152" i="29"/>
  <c r="P9151" i="29"/>
  <c r="W9151" i="29" s="1"/>
  <c r="U9151" i="29"/>
  <c r="A9151" i="29"/>
  <c r="P9150" i="29"/>
  <c r="W9150" i="29" s="1"/>
  <c r="Z9150" i="29" s="1"/>
  <c r="AB9150" i="29" s="1"/>
  <c r="U9150" i="29"/>
  <c r="A9150" i="29"/>
  <c r="P9149" i="29"/>
  <c r="W9149" i="29" s="1"/>
  <c r="U9149" i="29"/>
  <c r="A9149" i="29"/>
  <c r="P9148" i="29"/>
  <c r="W9148" i="29" s="1"/>
  <c r="Z9148" i="29"/>
  <c r="AB9148" i="29" s="1"/>
  <c r="U9148" i="29"/>
  <c r="A9148" i="29"/>
  <c r="P9147" i="29"/>
  <c r="W9147" i="29" s="1"/>
  <c r="U9147" i="29"/>
  <c r="A9147" i="29"/>
  <c r="P9146" i="29"/>
  <c r="W9146" i="29" s="1"/>
  <c r="Z9146" i="29" s="1"/>
  <c r="AB9146" i="29" s="1"/>
  <c r="U9146" i="29"/>
  <c r="A9146" i="29"/>
  <c r="P9145" i="29"/>
  <c r="W9145" i="29" s="1"/>
  <c r="U9145" i="29"/>
  <c r="A9145" i="29"/>
  <c r="P9144" i="29"/>
  <c r="W9144" i="29" s="1"/>
  <c r="Z9144" i="29" s="1"/>
  <c r="AB9144" i="29" s="1"/>
  <c r="U9144" i="29"/>
  <c r="A9144" i="29"/>
  <c r="P9143" i="29"/>
  <c r="W9143" i="29" s="1"/>
  <c r="U9143" i="29"/>
  <c r="A9143" i="29"/>
  <c r="P9142" i="29"/>
  <c r="W9142" i="29" s="1"/>
  <c r="Z9142" i="29" s="1"/>
  <c r="AB9142" i="29" s="1"/>
  <c r="U9142" i="29"/>
  <c r="A9142" i="29"/>
  <c r="P9141" i="29"/>
  <c r="W9141" i="29" s="1"/>
  <c r="U9141" i="29"/>
  <c r="A9141" i="29"/>
  <c r="P9140" i="29"/>
  <c r="W9140" i="29" s="1"/>
  <c r="Z9140" i="29"/>
  <c r="AB9140" i="29" s="1"/>
  <c r="U9140" i="29"/>
  <c r="A9140" i="29"/>
  <c r="P9139" i="29"/>
  <c r="W9139" i="29" s="1"/>
  <c r="U9139" i="29"/>
  <c r="A9139" i="29"/>
  <c r="P9138" i="29"/>
  <c r="W9138" i="29" s="1"/>
  <c r="Z9138" i="29" s="1"/>
  <c r="AB9138" i="29" s="1"/>
  <c r="U9138" i="29"/>
  <c r="A9138" i="29"/>
  <c r="P9137" i="29"/>
  <c r="W9137" i="29" s="1"/>
  <c r="U9137" i="29"/>
  <c r="A9137" i="29"/>
  <c r="P9136" i="29"/>
  <c r="W9136" i="29" s="1"/>
  <c r="Z9136" i="29"/>
  <c r="AB9136" i="29" s="1"/>
  <c r="U9136" i="29"/>
  <c r="A9136" i="29"/>
  <c r="P9135" i="29"/>
  <c r="W9135" i="29" s="1"/>
  <c r="U9135" i="29"/>
  <c r="A9135" i="29"/>
  <c r="P9134" i="29"/>
  <c r="W9134" i="29" s="1"/>
  <c r="Z9134" i="29" s="1"/>
  <c r="AB9134" i="29" s="1"/>
  <c r="U9134" i="29"/>
  <c r="A9134" i="29"/>
  <c r="P9133" i="29"/>
  <c r="W9133" i="29" s="1"/>
  <c r="U9133" i="29"/>
  <c r="A9133" i="29"/>
  <c r="P9132" i="29"/>
  <c r="W9132" i="29" s="1"/>
  <c r="Z9132" i="29"/>
  <c r="AB9132" i="29" s="1"/>
  <c r="U9132" i="29"/>
  <c r="A9132" i="29"/>
  <c r="P9131" i="29"/>
  <c r="W9131" i="29" s="1"/>
  <c r="U9131" i="29"/>
  <c r="A9131" i="29"/>
  <c r="P9130" i="29"/>
  <c r="W9130" i="29" s="1"/>
  <c r="Z9130" i="29" s="1"/>
  <c r="AB9130" i="29" s="1"/>
  <c r="U9130" i="29"/>
  <c r="A9130" i="29"/>
  <c r="P9129" i="29"/>
  <c r="W9129" i="29" s="1"/>
  <c r="U9129" i="29"/>
  <c r="A9129" i="29"/>
  <c r="P9128" i="29"/>
  <c r="W9128" i="29" s="1"/>
  <c r="Z9128" i="29" s="1"/>
  <c r="AB9128" i="29" s="1"/>
  <c r="U9128" i="29"/>
  <c r="A9128" i="29"/>
  <c r="P9127" i="29"/>
  <c r="W9127" i="29" s="1"/>
  <c r="U9127" i="29"/>
  <c r="A9127" i="29"/>
  <c r="P9126" i="29"/>
  <c r="W9126" i="29" s="1"/>
  <c r="Z9126" i="29" s="1"/>
  <c r="AB9126" i="29" s="1"/>
  <c r="U9126" i="29"/>
  <c r="A9126" i="29"/>
  <c r="P9125" i="29"/>
  <c r="W9125" i="29" s="1"/>
  <c r="U9125" i="29"/>
  <c r="A9125" i="29"/>
  <c r="P9124" i="29"/>
  <c r="W9124" i="29" s="1"/>
  <c r="Z9124" i="29"/>
  <c r="AB9124" i="29" s="1"/>
  <c r="U9124" i="29"/>
  <c r="A9124" i="29"/>
  <c r="P9123" i="29"/>
  <c r="W9123" i="29" s="1"/>
  <c r="U9123" i="29"/>
  <c r="A9123" i="29"/>
  <c r="P9122" i="29"/>
  <c r="W9122" i="29" s="1"/>
  <c r="Z9122" i="29" s="1"/>
  <c r="AB9122" i="29" s="1"/>
  <c r="U9122" i="29"/>
  <c r="A9122" i="29"/>
  <c r="P9121" i="29"/>
  <c r="W9121" i="29" s="1"/>
  <c r="U9121" i="29"/>
  <c r="A9121" i="29"/>
  <c r="P9120" i="29"/>
  <c r="W9120" i="29" s="1"/>
  <c r="Z9120" i="29"/>
  <c r="AB9120" i="29" s="1"/>
  <c r="U9120" i="29"/>
  <c r="A9120" i="29"/>
  <c r="P9119" i="29"/>
  <c r="W9119" i="29" s="1"/>
  <c r="U9119" i="29"/>
  <c r="A9119" i="29"/>
  <c r="P9118" i="29"/>
  <c r="W9118" i="29" s="1"/>
  <c r="U9118" i="29"/>
  <c r="A9118" i="29"/>
  <c r="P9117" i="29"/>
  <c r="W9117" i="29" s="1"/>
  <c r="U9117" i="29"/>
  <c r="A9117" i="29"/>
  <c r="P9116" i="29"/>
  <c r="W9116" i="29" s="1"/>
  <c r="U9116" i="29"/>
  <c r="A9116" i="29"/>
  <c r="P9115" i="29"/>
  <c r="W9115" i="29" s="1"/>
  <c r="U9115" i="29"/>
  <c r="A9115" i="29"/>
  <c r="P9114" i="29"/>
  <c r="W9114" i="29" s="1"/>
  <c r="U9114" i="29"/>
  <c r="A9114" i="29"/>
  <c r="P9113" i="29"/>
  <c r="W9113" i="29" s="1"/>
  <c r="U9113" i="29"/>
  <c r="A9113" i="29"/>
  <c r="P9112" i="29"/>
  <c r="W9112" i="29" s="1"/>
  <c r="U9112" i="29"/>
  <c r="A9112" i="29"/>
  <c r="P9111" i="29"/>
  <c r="W9111" i="29" s="1"/>
  <c r="U9111" i="29"/>
  <c r="A9111" i="29"/>
  <c r="P9110" i="29"/>
  <c r="W9110" i="29" s="1"/>
  <c r="U9110" i="29"/>
  <c r="A9110" i="29"/>
  <c r="P9109" i="29"/>
  <c r="W9109" i="29" s="1"/>
  <c r="U9109" i="29"/>
  <c r="A9109" i="29"/>
  <c r="P9108" i="29"/>
  <c r="W9108" i="29" s="1"/>
  <c r="U9108" i="29"/>
  <c r="A9108" i="29"/>
  <c r="P9107" i="29"/>
  <c r="W9107" i="29" s="1"/>
  <c r="U9107" i="29"/>
  <c r="A9107" i="29"/>
  <c r="P9106" i="29"/>
  <c r="W9106" i="29" s="1"/>
  <c r="U9106" i="29"/>
  <c r="A9106" i="29"/>
  <c r="P9105" i="29"/>
  <c r="W9105" i="29" s="1"/>
  <c r="U9105" i="29"/>
  <c r="A9105" i="29"/>
  <c r="P9104" i="29"/>
  <c r="W9104" i="29" s="1"/>
  <c r="U9104" i="29"/>
  <c r="A9104" i="29"/>
  <c r="P9103" i="29"/>
  <c r="W9103" i="29" s="1"/>
  <c r="U9103" i="29"/>
  <c r="A9103" i="29"/>
  <c r="P9102" i="29"/>
  <c r="W9102" i="29" s="1"/>
  <c r="U9102" i="29"/>
  <c r="A9102" i="29"/>
  <c r="P9101" i="29"/>
  <c r="W9101" i="29" s="1"/>
  <c r="U9101" i="29"/>
  <c r="A9101" i="29"/>
  <c r="P9100" i="29"/>
  <c r="W9100" i="29" s="1"/>
  <c r="U9100" i="29"/>
  <c r="A9100" i="29"/>
  <c r="P9099" i="29"/>
  <c r="W9099" i="29" s="1"/>
  <c r="U9099" i="29"/>
  <c r="A9099" i="29"/>
  <c r="P9098" i="29"/>
  <c r="W9098" i="29" s="1"/>
  <c r="U9098" i="29"/>
  <c r="A9098" i="29"/>
  <c r="P9097" i="29"/>
  <c r="W9097" i="29" s="1"/>
  <c r="U9097" i="29"/>
  <c r="A9097" i="29"/>
  <c r="P9096" i="29"/>
  <c r="W9096" i="29" s="1"/>
  <c r="U9096" i="29"/>
  <c r="A9096" i="29"/>
  <c r="P9095" i="29"/>
  <c r="W9095" i="29" s="1"/>
  <c r="U9095" i="29"/>
  <c r="A9095" i="29"/>
  <c r="P9094" i="29"/>
  <c r="W9094" i="29" s="1"/>
  <c r="U9094" i="29"/>
  <c r="A9094" i="29"/>
  <c r="P9093" i="29"/>
  <c r="W9093" i="29" s="1"/>
  <c r="U9093" i="29"/>
  <c r="A9093" i="29"/>
  <c r="P9092" i="29"/>
  <c r="W9092" i="29" s="1"/>
  <c r="U9092" i="29"/>
  <c r="A9092" i="29"/>
  <c r="P9091" i="29"/>
  <c r="W9091" i="29" s="1"/>
  <c r="U9091" i="29"/>
  <c r="A9091" i="29"/>
  <c r="P9090" i="29"/>
  <c r="W9090" i="29" s="1"/>
  <c r="U9090" i="29"/>
  <c r="A9090" i="29"/>
  <c r="P9089" i="29"/>
  <c r="W9089" i="29" s="1"/>
  <c r="U9089" i="29"/>
  <c r="A9089" i="29"/>
  <c r="P9088" i="29"/>
  <c r="W9088" i="29" s="1"/>
  <c r="U9088" i="29"/>
  <c r="A9088" i="29"/>
  <c r="P9087" i="29"/>
  <c r="W9087" i="29" s="1"/>
  <c r="U9087" i="29"/>
  <c r="A9087" i="29"/>
  <c r="P9086" i="29"/>
  <c r="W9086" i="29" s="1"/>
  <c r="U9086" i="29"/>
  <c r="A9086" i="29"/>
  <c r="P9085" i="29"/>
  <c r="W9085" i="29" s="1"/>
  <c r="U9085" i="29"/>
  <c r="A9085" i="29"/>
  <c r="P9084" i="29"/>
  <c r="W9084" i="29" s="1"/>
  <c r="U9084" i="29"/>
  <c r="A9084" i="29"/>
  <c r="P9083" i="29"/>
  <c r="W9083" i="29" s="1"/>
  <c r="U9083" i="29"/>
  <c r="A9083" i="29"/>
  <c r="P9082" i="29"/>
  <c r="W9082" i="29" s="1"/>
  <c r="U9082" i="29"/>
  <c r="A9082" i="29"/>
  <c r="P9081" i="29"/>
  <c r="W9081" i="29" s="1"/>
  <c r="U9081" i="29"/>
  <c r="A9081" i="29"/>
  <c r="P9080" i="29"/>
  <c r="W9080" i="29" s="1"/>
  <c r="U9080" i="29"/>
  <c r="A9080" i="29"/>
  <c r="P9079" i="29"/>
  <c r="W9079" i="29" s="1"/>
  <c r="U9079" i="29"/>
  <c r="A9079" i="29"/>
  <c r="P9078" i="29"/>
  <c r="W9078" i="29" s="1"/>
  <c r="U9078" i="29"/>
  <c r="A9078" i="29"/>
  <c r="P9077" i="29"/>
  <c r="W9077" i="29" s="1"/>
  <c r="U9077" i="29"/>
  <c r="A9077" i="29"/>
  <c r="P9076" i="29"/>
  <c r="W9076" i="29" s="1"/>
  <c r="U9076" i="29"/>
  <c r="A9076" i="29"/>
  <c r="P9075" i="29"/>
  <c r="W9075" i="29" s="1"/>
  <c r="U9075" i="29"/>
  <c r="A9075" i="29"/>
  <c r="P9074" i="29"/>
  <c r="W9074" i="29" s="1"/>
  <c r="U9074" i="29"/>
  <c r="A9074" i="29"/>
  <c r="P9073" i="29"/>
  <c r="W9073" i="29" s="1"/>
  <c r="U9073" i="29"/>
  <c r="A9073" i="29"/>
  <c r="P9072" i="29"/>
  <c r="W9072" i="29" s="1"/>
  <c r="U9072" i="29"/>
  <c r="A9072" i="29"/>
  <c r="P9071" i="29"/>
  <c r="W9071" i="29" s="1"/>
  <c r="U9071" i="29"/>
  <c r="A9071" i="29"/>
  <c r="P9070" i="29"/>
  <c r="W9070" i="29" s="1"/>
  <c r="U9070" i="29"/>
  <c r="A9070" i="29"/>
  <c r="P9069" i="29"/>
  <c r="W9069" i="29" s="1"/>
  <c r="U9069" i="29"/>
  <c r="A9069" i="29"/>
  <c r="P9068" i="29"/>
  <c r="W9068" i="29" s="1"/>
  <c r="U9068" i="29"/>
  <c r="A9068" i="29"/>
  <c r="P9067" i="29"/>
  <c r="W9067" i="29" s="1"/>
  <c r="U9067" i="29"/>
  <c r="A9067" i="29"/>
  <c r="P9066" i="29"/>
  <c r="W9066" i="29" s="1"/>
  <c r="U9066" i="29"/>
  <c r="A9066" i="29"/>
  <c r="P9065" i="29"/>
  <c r="W9065" i="29" s="1"/>
  <c r="U9065" i="29"/>
  <c r="A9065" i="29"/>
  <c r="P9064" i="29"/>
  <c r="W9064" i="29" s="1"/>
  <c r="U9064" i="29"/>
  <c r="A9064" i="29"/>
  <c r="P9063" i="29"/>
  <c r="W9063" i="29" s="1"/>
  <c r="U9063" i="29"/>
  <c r="A9063" i="29"/>
  <c r="P9062" i="29"/>
  <c r="W9062" i="29" s="1"/>
  <c r="U9062" i="29"/>
  <c r="A9062" i="29"/>
  <c r="P9061" i="29"/>
  <c r="W9061" i="29" s="1"/>
  <c r="U9061" i="29"/>
  <c r="A9061" i="29"/>
  <c r="P9060" i="29"/>
  <c r="W9060" i="29" s="1"/>
  <c r="U9060" i="29"/>
  <c r="A9060" i="29"/>
  <c r="P9059" i="29"/>
  <c r="W9059" i="29" s="1"/>
  <c r="U9059" i="29"/>
  <c r="A9059" i="29"/>
  <c r="P9058" i="29"/>
  <c r="W9058" i="29" s="1"/>
  <c r="U9058" i="29"/>
  <c r="A9058" i="29"/>
  <c r="P9057" i="29"/>
  <c r="W9057" i="29" s="1"/>
  <c r="U9057" i="29"/>
  <c r="A9057" i="29"/>
  <c r="P9056" i="29"/>
  <c r="W9056" i="29" s="1"/>
  <c r="U9056" i="29"/>
  <c r="A9056" i="29"/>
  <c r="P9055" i="29"/>
  <c r="W9055" i="29" s="1"/>
  <c r="U9055" i="29"/>
  <c r="A9055" i="29"/>
  <c r="P9054" i="29"/>
  <c r="W9054" i="29" s="1"/>
  <c r="U9054" i="29"/>
  <c r="A9054" i="29"/>
  <c r="P9053" i="29"/>
  <c r="W9053" i="29" s="1"/>
  <c r="U9053" i="29"/>
  <c r="A9053" i="29"/>
  <c r="P9052" i="29"/>
  <c r="W9052" i="29" s="1"/>
  <c r="U9052" i="29"/>
  <c r="A9052" i="29"/>
  <c r="P9051" i="29"/>
  <c r="W9051" i="29" s="1"/>
  <c r="U9051" i="29"/>
  <c r="A9051" i="29"/>
  <c r="P9050" i="29"/>
  <c r="W9050" i="29" s="1"/>
  <c r="U9050" i="29"/>
  <c r="A9050" i="29"/>
  <c r="P9049" i="29"/>
  <c r="W9049" i="29" s="1"/>
  <c r="U9049" i="29"/>
  <c r="A9049" i="29"/>
  <c r="P9048" i="29"/>
  <c r="W9048" i="29" s="1"/>
  <c r="U9048" i="29"/>
  <c r="A9048" i="29"/>
  <c r="P9047" i="29"/>
  <c r="W9047" i="29" s="1"/>
  <c r="U9047" i="29"/>
  <c r="A9047" i="29"/>
  <c r="P9046" i="29"/>
  <c r="W9046" i="29" s="1"/>
  <c r="U9046" i="29"/>
  <c r="A9046" i="29"/>
  <c r="P9045" i="29"/>
  <c r="W9045" i="29" s="1"/>
  <c r="U9045" i="29"/>
  <c r="A9045" i="29"/>
  <c r="P9044" i="29"/>
  <c r="W9044" i="29" s="1"/>
  <c r="U9044" i="29"/>
  <c r="A9044" i="29"/>
  <c r="P9043" i="29"/>
  <c r="W9043" i="29" s="1"/>
  <c r="U9043" i="29"/>
  <c r="A9043" i="29"/>
  <c r="P9042" i="29"/>
  <c r="W9042" i="29" s="1"/>
  <c r="U9042" i="29"/>
  <c r="A9042" i="29"/>
  <c r="P9041" i="29"/>
  <c r="W9041" i="29" s="1"/>
  <c r="U9041" i="29"/>
  <c r="A9041" i="29"/>
  <c r="P9040" i="29"/>
  <c r="W9040" i="29" s="1"/>
  <c r="U9040" i="29"/>
  <c r="A9040" i="29"/>
  <c r="P9039" i="29"/>
  <c r="W9039" i="29" s="1"/>
  <c r="U9039" i="29"/>
  <c r="A9039" i="29"/>
  <c r="P9038" i="29"/>
  <c r="W9038" i="29" s="1"/>
  <c r="U9038" i="29"/>
  <c r="A9038" i="29"/>
  <c r="P9037" i="29"/>
  <c r="W9037" i="29" s="1"/>
  <c r="U9037" i="29"/>
  <c r="A9037" i="29"/>
  <c r="P9036" i="29"/>
  <c r="W9036" i="29" s="1"/>
  <c r="U9036" i="29"/>
  <c r="A9036" i="29"/>
  <c r="P9035" i="29"/>
  <c r="W9035" i="29" s="1"/>
  <c r="U9035" i="29"/>
  <c r="A9035" i="29"/>
  <c r="P9034" i="29"/>
  <c r="W9034" i="29" s="1"/>
  <c r="U9034" i="29"/>
  <c r="A9034" i="29"/>
  <c r="P9033" i="29"/>
  <c r="W9033" i="29" s="1"/>
  <c r="U9033" i="29"/>
  <c r="A9033" i="29"/>
  <c r="P9032" i="29"/>
  <c r="W9032" i="29" s="1"/>
  <c r="U9032" i="29"/>
  <c r="A9032" i="29"/>
  <c r="P9031" i="29"/>
  <c r="W9031" i="29" s="1"/>
  <c r="U9031" i="29"/>
  <c r="A9031" i="29"/>
  <c r="P9030" i="29"/>
  <c r="W9030" i="29" s="1"/>
  <c r="U9030" i="29"/>
  <c r="A9030" i="29"/>
  <c r="P9029" i="29"/>
  <c r="W9029" i="29" s="1"/>
  <c r="U9029" i="29"/>
  <c r="A9029" i="29"/>
  <c r="P9028" i="29"/>
  <c r="W9028" i="29" s="1"/>
  <c r="U9028" i="29"/>
  <c r="A9028" i="29"/>
  <c r="P9027" i="29"/>
  <c r="W9027" i="29" s="1"/>
  <c r="U9027" i="29"/>
  <c r="A9027" i="29"/>
  <c r="P9026" i="29"/>
  <c r="W9026" i="29" s="1"/>
  <c r="U9026" i="29"/>
  <c r="A9026" i="29"/>
  <c r="P9025" i="29"/>
  <c r="W9025" i="29" s="1"/>
  <c r="U9025" i="29"/>
  <c r="A9025" i="29"/>
  <c r="P9024" i="29"/>
  <c r="W9024" i="29" s="1"/>
  <c r="U9024" i="29"/>
  <c r="A9024" i="29"/>
  <c r="P9023" i="29"/>
  <c r="W9023" i="29" s="1"/>
  <c r="U9023" i="29"/>
  <c r="A9023" i="29"/>
  <c r="P9022" i="29"/>
  <c r="W9022" i="29" s="1"/>
  <c r="U9022" i="29"/>
  <c r="A9022" i="29"/>
  <c r="P9021" i="29"/>
  <c r="W9021" i="29" s="1"/>
  <c r="U9021" i="29"/>
  <c r="A9021" i="29"/>
  <c r="P9020" i="29"/>
  <c r="W9020" i="29" s="1"/>
  <c r="U9020" i="29"/>
  <c r="A9020" i="29"/>
  <c r="P9019" i="29"/>
  <c r="W9019" i="29" s="1"/>
  <c r="U9019" i="29"/>
  <c r="A9019" i="29"/>
  <c r="P9018" i="29"/>
  <c r="W9018" i="29" s="1"/>
  <c r="U9018" i="29"/>
  <c r="A9018" i="29"/>
  <c r="P9017" i="29"/>
  <c r="W9017" i="29" s="1"/>
  <c r="U9017" i="29"/>
  <c r="A9017" i="29"/>
  <c r="P9016" i="29"/>
  <c r="W9016" i="29" s="1"/>
  <c r="U9016" i="29"/>
  <c r="A9016" i="29"/>
  <c r="P9015" i="29"/>
  <c r="W9015" i="29" s="1"/>
  <c r="U9015" i="29"/>
  <c r="A9015" i="29"/>
  <c r="P9014" i="29"/>
  <c r="W9014" i="29" s="1"/>
  <c r="AA9014" i="29" s="1"/>
  <c r="AC9014" i="29" s="1"/>
  <c r="Z9014" i="29"/>
  <c r="AB9014" i="29" s="1"/>
  <c r="U9014" i="29"/>
  <c r="A9014" i="29"/>
  <c r="P9013" i="29"/>
  <c r="W9013" i="29" s="1"/>
  <c r="AA9013" i="29" s="1"/>
  <c r="AC9013" i="29" s="1"/>
  <c r="U9013" i="29"/>
  <c r="A9013" i="29"/>
  <c r="P9012" i="29"/>
  <c r="W9012" i="29" s="1"/>
  <c r="AA9012" i="29" s="1"/>
  <c r="AC9012" i="29" s="1"/>
  <c r="U9012" i="29"/>
  <c r="A9012" i="29"/>
  <c r="P9011" i="29"/>
  <c r="W9011" i="29" s="1"/>
  <c r="AA9011" i="29" s="1"/>
  <c r="AC9011" i="29" s="1"/>
  <c r="U9011" i="29"/>
  <c r="A9011" i="29"/>
  <c r="P9010" i="29"/>
  <c r="W9010" i="29" s="1"/>
  <c r="Z9010" i="29" s="1"/>
  <c r="AB9010" i="29" s="1"/>
  <c r="U9010" i="29"/>
  <c r="A9010" i="29"/>
  <c r="P9009" i="29"/>
  <c r="W9009" i="29" s="1"/>
  <c r="Z9009" i="29" s="1"/>
  <c r="AB9009" i="29" s="1"/>
  <c r="U9009" i="29"/>
  <c r="A9009" i="29"/>
  <c r="P9008" i="29"/>
  <c r="W9008" i="29" s="1"/>
  <c r="Z9008" i="29" s="1"/>
  <c r="AB9008" i="29" s="1"/>
  <c r="U9008" i="29"/>
  <c r="A9008" i="29"/>
  <c r="P9007" i="29"/>
  <c r="W9007" i="29" s="1"/>
  <c r="Z9007" i="29"/>
  <c r="AB9007" i="29" s="1"/>
  <c r="U9007" i="29"/>
  <c r="A9007" i="29"/>
  <c r="P9006" i="29"/>
  <c r="W9006" i="29" s="1"/>
  <c r="Z9006" i="29" s="1"/>
  <c r="AB9006" i="29" s="1"/>
  <c r="U9006" i="29"/>
  <c r="A9006" i="29"/>
  <c r="P9005" i="29"/>
  <c r="W9005" i="29" s="1"/>
  <c r="Z9005" i="29"/>
  <c r="AB9005" i="29" s="1"/>
  <c r="U9005" i="29"/>
  <c r="A9005" i="29"/>
  <c r="P9004" i="29"/>
  <c r="W9004" i="29" s="1"/>
  <c r="Z9004" i="29" s="1"/>
  <c r="AB9004" i="29" s="1"/>
  <c r="U9004" i="29"/>
  <c r="A9004" i="29"/>
  <c r="P9003" i="29"/>
  <c r="W9003" i="29" s="1"/>
  <c r="Z9003" i="29" s="1"/>
  <c r="AB9003" i="29" s="1"/>
  <c r="U9003" i="29"/>
  <c r="A9003" i="29"/>
  <c r="P9002" i="29"/>
  <c r="W9002" i="29" s="1"/>
  <c r="Z9002" i="29" s="1"/>
  <c r="AB9002" i="29" s="1"/>
  <c r="U9002" i="29"/>
  <c r="A9002" i="29"/>
  <c r="P9001" i="29"/>
  <c r="W9001" i="29" s="1"/>
  <c r="Z9001" i="29" s="1"/>
  <c r="AB9001" i="29" s="1"/>
  <c r="U9001" i="29"/>
  <c r="A9001" i="29"/>
  <c r="P9000" i="29"/>
  <c r="W9000" i="29" s="1"/>
  <c r="Z9000" i="29" s="1"/>
  <c r="AB9000" i="29" s="1"/>
  <c r="U9000" i="29"/>
  <c r="A9000" i="29"/>
  <c r="P8999" i="29"/>
  <c r="W8999" i="29" s="1"/>
  <c r="Z8999" i="29"/>
  <c r="AB8999" i="29" s="1"/>
  <c r="U8999" i="29"/>
  <c r="A8999" i="29"/>
  <c r="P8998" i="29"/>
  <c r="W8998" i="29" s="1"/>
  <c r="Z8998" i="29" s="1"/>
  <c r="AB8998" i="29" s="1"/>
  <c r="U8998" i="29"/>
  <c r="A8998" i="29"/>
  <c r="P8997" i="29"/>
  <c r="W8997" i="29" s="1"/>
  <c r="Z8997" i="29"/>
  <c r="AB8997" i="29" s="1"/>
  <c r="U8997" i="29"/>
  <c r="A8997" i="29"/>
  <c r="P8996" i="29"/>
  <c r="W8996" i="29" s="1"/>
  <c r="Z8996" i="29" s="1"/>
  <c r="AB8996" i="29" s="1"/>
  <c r="U8996" i="29"/>
  <c r="A8996" i="29"/>
  <c r="P8995" i="29"/>
  <c r="W8995" i="29" s="1"/>
  <c r="Z8995" i="29" s="1"/>
  <c r="AB8995" i="29" s="1"/>
  <c r="U8995" i="29"/>
  <c r="A8995" i="29"/>
  <c r="P8994" i="29"/>
  <c r="W8994" i="29" s="1"/>
  <c r="Z8994" i="29" s="1"/>
  <c r="AB8994" i="29" s="1"/>
  <c r="U8994" i="29"/>
  <c r="A8994" i="29"/>
  <c r="P8993" i="29"/>
  <c r="W8993" i="29" s="1"/>
  <c r="Z8993" i="29" s="1"/>
  <c r="AB8993" i="29" s="1"/>
  <c r="U8993" i="29"/>
  <c r="A8993" i="29"/>
  <c r="P8992" i="29"/>
  <c r="W8992" i="29" s="1"/>
  <c r="Z8992" i="29" s="1"/>
  <c r="AB8992" i="29" s="1"/>
  <c r="U8992" i="29"/>
  <c r="A8992" i="29"/>
  <c r="P8991" i="29"/>
  <c r="W8991" i="29" s="1"/>
  <c r="Z8991" i="29"/>
  <c r="AB8991" i="29" s="1"/>
  <c r="U8991" i="29"/>
  <c r="A8991" i="29"/>
  <c r="P8990" i="29"/>
  <c r="W8990" i="29" s="1"/>
  <c r="Z8990" i="29"/>
  <c r="AB8990" i="29" s="1"/>
  <c r="U8990" i="29"/>
  <c r="A8990" i="29"/>
  <c r="P8989" i="29"/>
  <c r="W8989" i="29" s="1"/>
  <c r="Z8989" i="29"/>
  <c r="AB8989" i="29" s="1"/>
  <c r="U8989" i="29"/>
  <c r="A8989" i="29"/>
  <c r="P8988" i="29"/>
  <c r="W8988" i="29" s="1"/>
  <c r="Z8988" i="29"/>
  <c r="AB8988" i="29" s="1"/>
  <c r="U8988" i="29"/>
  <c r="A8988" i="29"/>
  <c r="P8987" i="29"/>
  <c r="W8987" i="29" s="1"/>
  <c r="Z8987" i="29"/>
  <c r="AB8987" i="29" s="1"/>
  <c r="U8987" i="29"/>
  <c r="A8987" i="29"/>
  <c r="P8986" i="29"/>
  <c r="W8986" i="29" s="1"/>
  <c r="Z8986" i="29"/>
  <c r="AB8986" i="29" s="1"/>
  <c r="U8986" i="29"/>
  <c r="A8986" i="29"/>
  <c r="P8985" i="29"/>
  <c r="W8985" i="29" s="1"/>
  <c r="Z8985" i="29"/>
  <c r="AB8985" i="29" s="1"/>
  <c r="U8985" i="29"/>
  <c r="A8985" i="29"/>
  <c r="P8984" i="29"/>
  <c r="W8984" i="29" s="1"/>
  <c r="Z8984" i="29"/>
  <c r="AB8984" i="29" s="1"/>
  <c r="U8984" i="29"/>
  <c r="A8984" i="29"/>
  <c r="P8983" i="29"/>
  <c r="W8983" i="29" s="1"/>
  <c r="Z8983" i="29"/>
  <c r="AB8983" i="29" s="1"/>
  <c r="U8983" i="29"/>
  <c r="A8983" i="29"/>
  <c r="P8982" i="29"/>
  <c r="W8982" i="29" s="1"/>
  <c r="Z8982" i="29"/>
  <c r="AB8982" i="29" s="1"/>
  <c r="U8982" i="29"/>
  <c r="A8982" i="29"/>
  <c r="P8981" i="29"/>
  <c r="W8981" i="29" s="1"/>
  <c r="Z8981" i="29"/>
  <c r="AB8981" i="29" s="1"/>
  <c r="U8981" i="29"/>
  <c r="A8981" i="29"/>
  <c r="P8980" i="29"/>
  <c r="W8980" i="29" s="1"/>
  <c r="Z8980" i="29"/>
  <c r="AB8980" i="29" s="1"/>
  <c r="U8980" i="29"/>
  <c r="A8980" i="29"/>
  <c r="P8979" i="29"/>
  <c r="W8979" i="29" s="1"/>
  <c r="Z8979" i="29"/>
  <c r="AB8979" i="29" s="1"/>
  <c r="U8979" i="29"/>
  <c r="A8979" i="29"/>
  <c r="P8978" i="29"/>
  <c r="W8978" i="29" s="1"/>
  <c r="Z8978" i="29"/>
  <c r="AB8978" i="29" s="1"/>
  <c r="U8978" i="29"/>
  <c r="A8978" i="29"/>
  <c r="P8977" i="29"/>
  <c r="W8977" i="29" s="1"/>
  <c r="Z8977" i="29"/>
  <c r="AB8977" i="29" s="1"/>
  <c r="U8977" i="29"/>
  <c r="A8977" i="29"/>
  <c r="P8976" i="29"/>
  <c r="W8976" i="29" s="1"/>
  <c r="Z8976" i="29"/>
  <c r="AB8976" i="29" s="1"/>
  <c r="U8976" i="29"/>
  <c r="A8976" i="29"/>
  <c r="P8975" i="29"/>
  <c r="W8975" i="29" s="1"/>
  <c r="Z8975" i="29"/>
  <c r="AB8975" i="29" s="1"/>
  <c r="U8975" i="29"/>
  <c r="A8975" i="29"/>
  <c r="P8974" i="29"/>
  <c r="W8974" i="29" s="1"/>
  <c r="Z8974" i="29"/>
  <c r="AB8974" i="29" s="1"/>
  <c r="U8974" i="29"/>
  <c r="A8974" i="29"/>
  <c r="P8973" i="29"/>
  <c r="W8973" i="29" s="1"/>
  <c r="Z8973" i="29"/>
  <c r="AB8973" i="29" s="1"/>
  <c r="U8973" i="29"/>
  <c r="A8973" i="29"/>
  <c r="P8972" i="29"/>
  <c r="W8972" i="29" s="1"/>
  <c r="Z8972" i="29"/>
  <c r="AB8972" i="29" s="1"/>
  <c r="U8972" i="29"/>
  <c r="A8972" i="29"/>
  <c r="P8971" i="29"/>
  <c r="W8971" i="29" s="1"/>
  <c r="Z8971" i="29"/>
  <c r="AB8971" i="29" s="1"/>
  <c r="U8971" i="29"/>
  <c r="A8971" i="29"/>
  <c r="P8970" i="29"/>
  <c r="W8970" i="29" s="1"/>
  <c r="Z8970" i="29"/>
  <c r="AB8970" i="29" s="1"/>
  <c r="U8970" i="29"/>
  <c r="A8970" i="29"/>
  <c r="P8969" i="29"/>
  <c r="W8969" i="29" s="1"/>
  <c r="Z8969" i="29"/>
  <c r="AB8969" i="29" s="1"/>
  <c r="U8969" i="29"/>
  <c r="A8969" i="29"/>
  <c r="P8968" i="29"/>
  <c r="W8968" i="29" s="1"/>
  <c r="Z8968" i="29"/>
  <c r="AB8968" i="29" s="1"/>
  <c r="U8968" i="29"/>
  <c r="A8968" i="29"/>
  <c r="P8967" i="29"/>
  <c r="W8967" i="29" s="1"/>
  <c r="Z8967" i="29"/>
  <c r="AB8967" i="29" s="1"/>
  <c r="U8967" i="29"/>
  <c r="A8967" i="29"/>
  <c r="P8966" i="29"/>
  <c r="W8966" i="29" s="1"/>
  <c r="Z8966" i="29"/>
  <c r="AB8966" i="29" s="1"/>
  <c r="U8966" i="29"/>
  <c r="A8966" i="29"/>
  <c r="P8965" i="29"/>
  <c r="W8965" i="29" s="1"/>
  <c r="Z8965" i="29"/>
  <c r="AB8965" i="29" s="1"/>
  <c r="U8965" i="29"/>
  <c r="A8965" i="29"/>
  <c r="P8964" i="29"/>
  <c r="W8964" i="29" s="1"/>
  <c r="Z8964" i="29"/>
  <c r="AB8964" i="29" s="1"/>
  <c r="U8964" i="29"/>
  <c r="A8964" i="29"/>
  <c r="P8963" i="29"/>
  <c r="W8963" i="29" s="1"/>
  <c r="Z8963" i="29"/>
  <c r="AB8963" i="29" s="1"/>
  <c r="U8963" i="29"/>
  <c r="A8963" i="29"/>
  <c r="P8962" i="29"/>
  <c r="W8962" i="29" s="1"/>
  <c r="Z8962" i="29"/>
  <c r="AB8962" i="29" s="1"/>
  <c r="U8962" i="29"/>
  <c r="A8962" i="29"/>
  <c r="P8961" i="29"/>
  <c r="W8961" i="29" s="1"/>
  <c r="Z8961" i="29"/>
  <c r="AB8961" i="29" s="1"/>
  <c r="U8961" i="29"/>
  <c r="A8961" i="29"/>
  <c r="P8960" i="29"/>
  <c r="W8960" i="29" s="1"/>
  <c r="Z8960" i="29"/>
  <c r="AB8960" i="29" s="1"/>
  <c r="U8960" i="29"/>
  <c r="A8960" i="29"/>
  <c r="P8959" i="29"/>
  <c r="W8959" i="29" s="1"/>
  <c r="Z8959" i="29"/>
  <c r="AB8959" i="29" s="1"/>
  <c r="U8959" i="29"/>
  <c r="A8959" i="29"/>
  <c r="P8958" i="29"/>
  <c r="W8958" i="29" s="1"/>
  <c r="Z8958" i="29"/>
  <c r="AB8958" i="29" s="1"/>
  <c r="U8958" i="29"/>
  <c r="A8958" i="29"/>
  <c r="P8957" i="29"/>
  <c r="W8957" i="29" s="1"/>
  <c r="Z8957" i="29"/>
  <c r="AB8957" i="29" s="1"/>
  <c r="U8957" i="29"/>
  <c r="A8957" i="29"/>
  <c r="P8956" i="29"/>
  <c r="W8956" i="29" s="1"/>
  <c r="Z8956" i="29"/>
  <c r="AB8956" i="29" s="1"/>
  <c r="U8956" i="29"/>
  <c r="A8956" i="29"/>
  <c r="P8955" i="29"/>
  <c r="W8955" i="29" s="1"/>
  <c r="Z8955" i="29"/>
  <c r="AB8955" i="29" s="1"/>
  <c r="U8955" i="29"/>
  <c r="A8955" i="29"/>
  <c r="P8954" i="29"/>
  <c r="W8954" i="29" s="1"/>
  <c r="Z8954" i="29"/>
  <c r="AB8954" i="29" s="1"/>
  <c r="U8954" i="29"/>
  <c r="A8954" i="29"/>
  <c r="P8953" i="29"/>
  <c r="W8953" i="29" s="1"/>
  <c r="Z8953" i="29"/>
  <c r="AB8953" i="29" s="1"/>
  <c r="U8953" i="29"/>
  <c r="A8953" i="29"/>
  <c r="P8952" i="29"/>
  <c r="W8952" i="29" s="1"/>
  <c r="Z8952" i="29"/>
  <c r="AB8952" i="29" s="1"/>
  <c r="U8952" i="29"/>
  <c r="A8952" i="29"/>
  <c r="P8951" i="29"/>
  <c r="W8951" i="29" s="1"/>
  <c r="Z8951" i="29"/>
  <c r="AB8951" i="29" s="1"/>
  <c r="U8951" i="29"/>
  <c r="A8951" i="29"/>
  <c r="P8950" i="29"/>
  <c r="W8950" i="29" s="1"/>
  <c r="Z8950" i="29"/>
  <c r="AB8950" i="29" s="1"/>
  <c r="U8950" i="29"/>
  <c r="A8950" i="29"/>
  <c r="P8949" i="29"/>
  <c r="W8949" i="29" s="1"/>
  <c r="Z8949" i="29"/>
  <c r="AB8949" i="29" s="1"/>
  <c r="U8949" i="29"/>
  <c r="A8949" i="29"/>
  <c r="P8948" i="29"/>
  <c r="W8948" i="29" s="1"/>
  <c r="Z8948" i="29"/>
  <c r="AB8948" i="29" s="1"/>
  <c r="U8948" i="29"/>
  <c r="A8948" i="29"/>
  <c r="P8947" i="29"/>
  <c r="W8947" i="29" s="1"/>
  <c r="Z8947" i="29"/>
  <c r="AB8947" i="29" s="1"/>
  <c r="U8947" i="29"/>
  <c r="A8947" i="29"/>
  <c r="P8946" i="29"/>
  <c r="W8946" i="29" s="1"/>
  <c r="Z8946" i="29"/>
  <c r="AB8946" i="29" s="1"/>
  <c r="U8946" i="29"/>
  <c r="A8946" i="29"/>
  <c r="P8945" i="29"/>
  <c r="W8945" i="29" s="1"/>
  <c r="Z8945" i="29"/>
  <c r="AB8945" i="29" s="1"/>
  <c r="U8945" i="29"/>
  <c r="A8945" i="29"/>
  <c r="P8944" i="29"/>
  <c r="W8944" i="29" s="1"/>
  <c r="Z8944" i="29"/>
  <c r="AB8944" i="29" s="1"/>
  <c r="U8944" i="29"/>
  <c r="A8944" i="29"/>
  <c r="P8943" i="29"/>
  <c r="W8943" i="29" s="1"/>
  <c r="Z8943" i="29"/>
  <c r="AB8943" i="29" s="1"/>
  <c r="U8943" i="29"/>
  <c r="A8943" i="29"/>
  <c r="P8942" i="29"/>
  <c r="W8942" i="29" s="1"/>
  <c r="Z8942" i="29"/>
  <c r="AB8942" i="29" s="1"/>
  <c r="U8942" i="29"/>
  <c r="A8942" i="29"/>
  <c r="P8941" i="29"/>
  <c r="W8941" i="29" s="1"/>
  <c r="Z8941" i="29"/>
  <c r="AB8941" i="29" s="1"/>
  <c r="U8941" i="29"/>
  <c r="A8941" i="29"/>
  <c r="P8940" i="29"/>
  <c r="W8940" i="29" s="1"/>
  <c r="Z8940" i="29"/>
  <c r="AB8940" i="29" s="1"/>
  <c r="U8940" i="29"/>
  <c r="A8940" i="29"/>
  <c r="P8939" i="29"/>
  <c r="W8939" i="29" s="1"/>
  <c r="Z8939" i="29"/>
  <c r="AB8939" i="29" s="1"/>
  <c r="U8939" i="29"/>
  <c r="A8939" i="29"/>
  <c r="P8938" i="29"/>
  <c r="W8938" i="29" s="1"/>
  <c r="Z8938" i="29"/>
  <c r="AB8938" i="29" s="1"/>
  <c r="U8938" i="29"/>
  <c r="A8938" i="29"/>
  <c r="P8937" i="29"/>
  <c r="W8937" i="29" s="1"/>
  <c r="Z8937" i="29"/>
  <c r="AB8937" i="29" s="1"/>
  <c r="U8937" i="29"/>
  <c r="A8937" i="29"/>
  <c r="P8936" i="29"/>
  <c r="W8936" i="29" s="1"/>
  <c r="Z8936" i="29"/>
  <c r="AB8936" i="29" s="1"/>
  <c r="U8936" i="29"/>
  <c r="A8936" i="29"/>
  <c r="P8935" i="29"/>
  <c r="W8935" i="29" s="1"/>
  <c r="Z8935" i="29"/>
  <c r="AB8935" i="29" s="1"/>
  <c r="U8935" i="29"/>
  <c r="A8935" i="29"/>
  <c r="P8934" i="29"/>
  <c r="W8934" i="29" s="1"/>
  <c r="Z8934" i="29"/>
  <c r="AB8934" i="29" s="1"/>
  <c r="U8934" i="29"/>
  <c r="A8934" i="29"/>
  <c r="P8933" i="29"/>
  <c r="W8933" i="29" s="1"/>
  <c r="Z8933" i="29"/>
  <c r="AB8933" i="29" s="1"/>
  <c r="U8933" i="29"/>
  <c r="A8933" i="29"/>
  <c r="P8932" i="29"/>
  <c r="W8932" i="29" s="1"/>
  <c r="Z8932" i="29"/>
  <c r="AB8932" i="29" s="1"/>
  <c r="U8932" i="29"/>
  <c r="A8932" i="29"/>
  <c r="P8931" i="29"/>
  <c r="W8931" i="29" s="1"/>
  <c r="Z8931" i="29"/>
  <c r="AB8931" i="29" s="1"/>
  <c r="U8931" i="29"/>
  <c r="A8931" i="29"/>
  <c r="P8930" i="29"/>
  <c r="W8930" i="29" s="1"/>
  <c r="Z8930" i="29"/>
  <c r="AB8930" i="29" s="1"/>
  <c r="U8930" i="29"/>
  <c r="A8930" i="29"/>
  <c r="P8929" i="29"/>
  <c r="W8929" i="29" s="1"/>
  <c r="Z8929" i="29"/>
  <c r="AB8929" i="29" s="1"/>
  <c r="U8929" i="29"/>
  <c r="A8929" i="29"/>
  <c r="P8928" i="29"/>
  <c r="W8928" i="29" s="1"/>
  <c r="Z8928" i="29"/>
  <c r="AB8928" i="29" s="1"/>
  <c r="U8928" i="29"/>
  <c r="A8928" i="29"/>
  <c r="P8927" i="29"/>
  <c r="W8927" i="29" s="1"/>
  <c r="Z8927" i="29"/>
  <c r="AB8927" i="29" s="1"/>
  <c r="U8927" i="29"/>
  <c r="A8927" i="29"/>
  <c r="P8926" i="29"/>
  <c r="W8926" i="29" s="1"/>
  <c r="Z8926" i="29"/>
  <c r="AB8926" i="29" s="1"/>
  <c r="U8926" i="29"/>
  <c r="A8926" i="29"/>
  <c r="P8925" i="29"/>
  <c r="W8925" i="29" s="1"/>
  <c r="Z8925" i="29"/>
  <c r="AB8925" i="29" s="1"/>
  <c r="U8925" i="29"/>
  <c r="A8925" i="29"/>
  <c r="P8924" i="29"/>
  <c r="W8924" i="29" s="1"/>
  <c r="Z8924" i="29"/>
  <c r="AB8924" i="29" s="1"/>
  <c r="U8924" i="29"/>
  <c r="A8924" i="29"/>
  <c r="P8923" i="29"/>
  <c r="W8923" i="29" s="1"/>
  <c r="Z8923" i="29"/>
  <c r="AB8923" i="29" s="1"/>
  <c r="U8923" i="29"/>
  <c r="A8923" i="29"/>
  <c r="P8922" i="29"/>
  <c r="W8922" i="29" s="1"/>
  <c r="Z8922" i="29"/>
  <c r="AB8922" i="29" s="1"/>
  <c r="U8922" i="29"/>
  <c r="A8922" i="29"/>
  <c r="P8921" i="29"/>
  <c r="W8921" i="29" s="1"/>
  <c r="Z8921" i="29"/>
  <c r="AB8921" i="29" s="1"/>
  <c r="U8921" i="29"/>
  <c r="A8921" i="29"/>
  <c r="P8920" i="29"/>
  <c r="W8920" i="29" s="1"/>
  <c r="Z8920" i="29"/>
  <c r="AB8920" i="29" s="1"/>
  <c r="U8920" i="29"/>
  <c r="A8920" i="29"/>
  <c r="P8919" i="29"/>
  <c r="W8919" i="29" s="1"/>
  <c r="Z8919" i="29"/>
  <c r="AB8919" i="29" s="1"/>
  <c r="U8919" i="29"/>
  <c r="A8919" i="29"/>
  <c r="P8918" i="29"/>
  <c r="W8918" i="29" s="1"/>
  <c r="Z8918" i="29"/>
  <c r="AB8918" i="29" s="1"/>
  <c r="U8918" i="29"/>
  <c r="A8918" i="29"/>
  <c r="P8917" i="29"/>
  <c r="W8917" i="29" s="1"/>
  <c r="Z8917" i="29"/>
  <c r="AB8917" i="29" s="1"/>
  <c r="U8917" i="29"/>
  <c r="A8917" i="29"/>
  <c r="P8916" i="29"/>
  <c r="W8916" i="29" s="1"/>
  <c r="Z8916" i="29"/>
  <c r="AB8916" i="29" s="1"/>
  <c r="U8916" i="29"/>
  <c r="A8916" i="29"/>
  <c r="P8915" i="29"/>
  <c r="W8915" i="29" s="1"/>
  <c r="Z8915" i="29"/>
  <c r="AB8915" i="29" s="1"/>
  <c r="U8915" i="29"/>
  <c r="A8915" i="29"/>
  <c r="P8914" i="29"/>
  <c r="W8914" i="29" s="1"/>
  <c r="U8914" i="29"/>
  <c r="A8914" i="29"/>
  <c r="P8913" i="29"/>
  <c r="W8913" i="29" s="1"/>
  <c r="U8913" i="29"/>
  <c r="A8913" i="29"/>
  <c r="P8912" i="29"/>
  <c r="W8912" i="29" s="1"/>
  <c r="U8912" i="29"/>
  <c r="A8912" i="29"/>
  <c r="P8911" i="29"/>
  <c r="W8911" i="29" s="1"/>
  <c r="U8911" i="29"/>
  <c r="A8911" i="29"/>
  <c r="P8910" i="29"/>
  <c r="W8910" i="29" s="1"/>
  <c r="U8910" i="29"/>
  <c r="A8910" i="29"/>
  <c r="P8909" i="29"/>
  <c r="W8909" i="29" s="1"/>
  <c r="U8909" i="29"/>
  <c r="A8909" i="29"/>
  <c r="P8908" i="29"/>
  <c r="W8908" i="29" s="1"/>
  <c r="U8908" i="29"/>
  <c r="A8908" i="29"/>
  <c r="P8907" i="29"/>
  <c r="W8907" i="29" s="1"/>
  <c r="U8907" i="29"/>
  <c r="A8907" i="29"/>
  <c r="P8906" i="29"/>
  <c r="W8906" i="29" s="1"/>
  <c r="U8906" i="29"/>
  <c r="A8906" i="29"/>
  <c r="P8905" i="29"/>
  <c r="W8905" i="29" s="1"/>
  <c r="U8905" i="29"/>
  <c r="A8905" i="29"/>
  <c r="P8904" i="29"/>
  <c r="W8904" i="29" s="1"/>
  <c r="U8904" i="29"/>
  <c r="A8904" i="29"/>
  <c r="P8903" i="29"/>
  <c r="W8903" i="29" s="1"/>
  <c r="U8903" i="29"/>
  <c r="A8903" i="29"/>
  <c r="P8902" i="29"/>
  <c r="W8902" i="29" s="1"/>
  <c r="U8902" i="29"/>
  <c r="A8902" i="29"/>
  <c r="P8901" i="29"/>
  <c r="W8901" i="29" s="1"/>
  <c r="U8901" i="29"/>
  <c r="A8901" i="29"/>
  <c r="P8900" i="29"/>
  <c r="W8900" i="29" s="1"/>
  <c r="U8900" i="29"/>
  <c r="A8900" i="29"/>
  <c r="P8899" i="29"/>
  <c r="W8899" i="29" s="1"/>
  <c r="U8899" i="29"/>
  <c r="A8899" i="29"/>
  <c r="P8898" i="29"/>
  <c r="W8898" i="29" s="1"/>
  <c r="U8898" i="29"/>
  <c r="A8898" i="29"/>
  <c r="P8897" i="29"/>
  <c r="W8897" i="29" s="1"/>
  <c r="U8897" i="29"/>
  <c r="A8897" i="29"/>
  <c r="P8896" i="29"/>
  <c r="W8896" i="29" s="1"/>
  <c r="U8896" i="29"/>
  <c r="A8896" i="29"/>
  <c r="P8895" i="29"/>
  <c r="W8895" i="29" s="1"/>
  <c r="U8895" i="29"/>
  <c r="A8895" i="29"/>
  <c r="P8894" i="29"/>
  <c r="W8894" i="29" s="1"/>
  <c r="U8894" i="29"/>
  <c r="A8894" i="29"/>
  <c r="P8893" i="29"/>
  <c r="W8893" i="29" s="1"/>
  <c r="U8893" i="29"/>
  <c r="A8893" i="29"/>
  <c r="P8892" i="29"/>
  <c r="W8892" i="29" s="1"/>
  <c r="U8892" i="29"/>
  <c r="A8892" i="29"/>
  <c r="P8891" i="29"/>
  <c r="W8891" i="29" s="1"/>
  <c r="U8891" i="29"/>
  <c r="A8891" i="29"/>
  <c r="P8890" i="29"/>
  <c r="W8890" i="29" s="1"/>
  <c r="U8890" i="29"/>
  <c r="A8890" i="29"/>
  <c r="P8889" i="29"/>
  <c r="W8889" i="29" s="1"/>
  <c r="U8889" i="29"/>
  <c r="A8889" i="29"/>
  <c r="P8888" i="29"/>
  <c r="W8888" i="29" s="1"/>
  <c r="U8888" i="29"/>
  <c r="A8888" i="29"/>
  <c r="P8887" i="29"/>
  <c r="W8887" i="29" s="1"/>
  <c r="U8887" i="29"/>
  <c r="A8887" i="29"/>
  <c r="P8886" i="29"/>
  <c r="W8886" i="29" s="1"/>
  <c r="U8886" i="29"/>
  <c r="A8886" i="29"/>
  <c r="P8885" i="29"/>
  <c r="W8885" i="29" s="1"/>
  <c r="U8885" i="29"/>
  <c r="A8885" i="29"/>
  <c r="P8884" i="29"/>
  <c r="W8884" i="29" s="1"/>
  <c r="U8884" i="29"/>
  <c r="A8884" i="29"/>
  <c r="P8883" i="29"/>
  <c r="W8883" i="29" s="1"/>
  <c r="U8883" i="29"/>
  <c r="A8883" i="29"/>
  <c r="P8882" i="29"/>
  <c r="W8882" i="29" s="1"/>
  <c r="U8882" i="29"/>
  <c r="A8882" i="29"/>
  <c r="P8881" i="29"/>
  <c r="W8881" i="29" s="1"/>
  <c r="U8881" i="29"/>
  <c r="A8881" i="29"/>
  <c r="P8880" i="29"/>
  <c r="W8880" i="29" s="1"/>
  <c r="U8880" i="29"/>
  <c r="A8880" i="29"/>
  <c r="P8879" i="29"/>
  <c r="W8879" i="29" s="1"/>
  <c r="U8879" i="29"/>
  <c r="A8879" i="29"/>
  <c r="P8878" i="29"/>
  <c r="W8878" i="29" s="1"/>
  <c r="U8878" i="29"/>
  <c r="A8878" i="29"/>
  <c r="P8877" i="29"/>
  <c r="W8877" i="29" s="1"/>
  <c r="U8877" i="29"/>
  <c r="A8877" i="29"/>
  <c r="P8876" i="29"/>
  <c r="W8876" i="29" s="1"/>
  <c r="U8876" i="29"/>
  <c r="A8876" i="29"/>
  <c r="P8875" i="29"/>
  <c r="W8875" i="29" s="1"/>
  <c r="U8875" i="29"/>
  <c r="A8875" i="29"/>
  <c r="P8874" i="29"/>
  <c r="W8874" i="29" s="1"/>
  <c r="U8874" i="29"/>
  <c r="A8874" i="29"/>
  <c r="P8873" i="29"/>
  <c r="W8873" i="29" s="1"/>
  <c r="U8873" i="29"/>
  <c r="A8873" i="29"/>
  <c r="P8872" i="29"/>
  <c r="W8872" i="29" s="1"/>
  <c r="U8872" i="29"/>
  <c r="A8872" i="29"/>
  <c r="P8871" i="29"/>
  <c r="W8871" i="29" s="1"/>
  <c r="U8871" i="29"/>
  <c r="A8871" i="29"/>
  <c r="P8870" i="29"/>
  <c r="W8870" i="29" s="1"/>
  <c r="U8870" i="29"/>
  <c r="A8870" i="29"/>
  <c r="P8869" i="29"/>
  <c r="W8869" i="29" s="1"/>
  <c r="U8869" i="29"/>
  <c r="A8869" i="29"/>
  <c r="P8868" i="29"/>
  <c r="W8868" i="29" s="1"/>
  <c r="U8868" i="29"/>
  <c r="A8868" i="29"/>
  <c r="P8867" i="29"/>
  <c r="W8867" i="29" s="1"/>
  <c r="U8867" i="29"/>
  <c r="A8867" i="29"/>
  <c r="P8866" i="29"/>
  <c r="W8866" i="29" s="1"/>
  <c r="U8866" i="29"/>
  <c r="A8866" i="29"/>
  <c r="P8865" i="29"/>
  <c r="W8865" i="29" s="1"/>
  <c r="U8865" i="29"/>
  <c r="A8865" i="29"/>
  <c r="P8864" i="29"/>
  <c r="W8864" i="29" s="1"/>
  <c r="U8864" i="29"/>
  <c r="A8864" i="29"/>
  <c r="P8863" i="29"/>
  <c r="W8863" i="29" s="1"/>
  <c r="U8863" i="29"/>
  <c r="A8863" i="29"/>
  <c r="P8862" i="29"/>
  <c r="W8862" i="29" s="1"/>
  <c r="U8862" i="29"/>
  <c r="A8862" i="29"/>
  <c r="P8861" i="29"/>
  <c r="W8861" i="29" s="1"/>
  <c r="U8861" i="29"/>
  <c r="A8861" i="29"/>
  <c r="P8860" i="29"/>
  <c r="W8860" i="29" s="1"/>
  <c r="U8860" i="29"/>
  <c r="A8860" i="29"/>
  <c r="P8859" i="29"/>
  <c r="W8859" i="29" s="1"/>
  <c r="U8859" i="29"/>
  <c r="A8859" i="29"/>
  <c r="P8858" i="29"/>
  <c r="W8858" i="29" s="1"/>
  <c r="U8858" i="29"/>
  <c r="A8858" i="29"/>
  <c r="P8857" i="29"/>
  <c r="W8857" i="29" s="1"/>
  <c r="U8857" i="29"/>
  <c r="A8857" i="29"/>
  <c r="P8856" i="29"/>
  <c r="W8856" i="29" s="1"/>
  <c r="U8856" i="29"/>
  <c r="A8856" i="29"/>
  <c r="P8855" i="29"/>
  <c r="W8855" i="29" s="1"/>
  <c r="U8855" i="29"/>
  <c r="A8855" i="29"/>
  <c r="P8854" i="29"/>
  <c r="W8854" i="29" s="1"/>
  <c r="U8854" i="29"/>
  <c r="A8854" i="29"/>
  <c r="P8853" i="29"/>
  <c r="W8853" i="29" s="1"/>
  <c r="U8853" i="29"/>
  <c r="A8853" i="29"/>
  <c r="P8852" i="29"/>
  <c r="W8852" i="29" s="1"/>
  <c r="U8852" i="29"/>
  <c r="A8852" i="29"/>
  <c r="P8851" i="29"/>
  <c r="W8851" i="29" s="1"/>
  <c r="U8851" i="29"/>
  <c r="A8851" i="29"/>
  <c r="P8850" i="29"/>
  <c r="W8850" i="29" s="1"/>
  <c r="U8850" i="29"/>
  <c r="A8850" i="29"/>
  <c r="P8849" i="29"/>
  <c r="W8849" i="29" s="1"/>
  <c r="U8849" i="29"/>
  <c r="A8849" i="29"/>
  <c r="P8848" i="29"/>
  <c r="W8848" i="29" s="1"/>
  <c r="U8848" i="29"/>
  <c r="A8848" i="29"/>
  <c r="P8847" i="29"/>
  <c r="W8847" i="29" s="1"/>
  <c r="U8847" i="29"/>
  <c r="A8847" i="29"/>
  <c r="P8846" i="29"/>
  <c r="W8846" i="29" s="1"/>
  <c r="U8846" i="29"/>
  <c r="A8846" i="29"/>
  <c r="P8845" i="29"/>
  <c r="W8845" i="29" s="1"/>
  <c r="U8845" i="29"/>
  <c r="A8845" i="29"/>
  <c r="P8844" i="29"/>
  <c r="W8844" i="29" s="1"/>
  <c r="U8844" i="29"/>
  <c r="A8844" i="29"/>
  <c r="P8843" i="29"/>
  <c r="W8843" i="29" s="1"/>
  <c r="U8843" i="29"/>
  <c r="A8843" i="29"/>
  <c r="P8842" i="29"/>
  <c r="W8842" i="29" s="1"/>
  <c r="U8842" i="29"/>
  <c r="A8842" i="29"/>
  <c r="P8841" i="29"/>
  <c r="W8841" i="29" s="1"/>
  <c r="U8841" i="29"/>
  <c r="A8841" i="29"/>
  <c r="P8840" i="29"/>
  <c r="W8840" i="29" s="1"/>
  <c r="U8840" i="29"/>
  <c r="A8840" i="29"/>
  <c r="P8839" i="29"/>
  <c r="W8839" i="29" s="1"/>
  <c r="U8839" i="29"/>
  <c r="A8839" i="29"/>
  <c r="P8838" i="29"/>
  <c r="W8838" i="29" s="1"/>
  <c r="U8838" i="29"/>
  <c r="A8838" i="29"/>
  <c r="P8837" i="29"/>
  <c r="W8837" i="29" s="1"/>
  <c r="U8837" i="29"/>
  <c r="A8837" i="29"/>
  <c r="P8836" i="29"/>
  <c r="W8836" i="29" s="1"/>
  <c r="U8836" i="29"/>
  <c r="A8836" i="29"/>
  <c r="P8835" i="29"/>
  <c r="W8835" i="29" s="1"/>
  <c r="U8835" i="29"/>
  <c r="A8835" i="29"/>
  <c r="P8834" i="29"/>
  <c r="W8834" i="29" s="1"/>
  <c r="U8834" i="29"/>
  <c r="A8834" i="29"/>
  <c r="P8833" i="29"/>
  <c r="W8833" i="29" s="1"/>
  <c r="U8833" i="29"/>
  <c r="A8833" i="29"/>
  <c r="P8832" i="29"/>
  <c r="W8832" i="29" s="1"/>
  <c r="U8832" i="29"/>
  <c r="A8832" i="29"/>
  <c r="P8831" i="29"/>
  <c r="W8831" i="29" s="1"/>
  <c r="U8831" i="29"/>
  <c r="A8831" i="29"/>
  <c r="P8830" i="29"/>
  <c r="W8830" i="29" s="1"/>
  <c r="U8830" i="29"/>
  <c r="A8830" i="29"/>
  <c r="P8829" i="29"/>
  <c r="W8829" i="29" s="1"/>
  <c r="U8829" i="29"/>
  <c r="A8829" i="29"/>
  <c r="P8828" i="29"/>
  <c r="W8828" i="29" s="1"/>
  <c r="U8828" i="29"/>
  <c r="A8828" i="29"/>
  <c r="P8827" i="29"/>
  <c r="W8827" i="29" s="1"/>
  <c r="U8827" i="29"/>
  <c r="A8827" i="29"/>
  <c r="P8826" i="29"/>
  <c r="W8826" i="29" s="1"/>
  <c r="U8826" i="29"/>
  <c r="A8826" i="29"/>
  <c r="P8825" i="29"/>
  <c r="W8825" i="29" s="1"/>
  <c r="U8825" i="29"/>
  <c r="A8825" i="29"/>
  <c r="P8824" i="29"/>
  <c r="W8824" i="29" s="1"/>
  <c r="U8824" i="29"/>
  <c r="A8824" i="29"/>
  <c r="P8823" i="29"/>
  <c r="W8823" i="29" s="1"/>
  <c r="U8823" i="29"/>
  <c r="A8823" i="29"/>
  <c r="P8822" i="29"/>
  <c r="W8822" i="29" s="1"/>
  <c r="U8822" i="29"/>
  <c r="A8822" i="29"/>
  <c r="P8821" i="29"/>
  <c r="W8821" i="29" s="1"/>
  <c r="U8821" i="29"/>
  <c r="A8821" i="29"/>
  <c r="P8820" i="29"/>
  <c r="W8820" i="29" s="1"/>
  <c r="U8820" i="29"/>
  <c r="A8820" i="29"/>
  <c r="P8819" i="29"/>
  <c r="W8819" i="29" s="1"/>
  <c r="U8819" i="29"/>
  <c r="A8819" i="29"/>
  <c r="P8818" i="29"/>
  <c r="W8818" i="29" s="1"/>
  <c r="U8818" i="29"/>
  <c r="A8818" i="29"/>
  <c r="P8817" i="29"/>
  <c r="W8817" i="29" s="1"/>
  <c r="U8817" i="29"/>
  <c r="A8817" i="29"/>
  <c r="P8816" i="29"/>
  <c r="W8816" i="29" s="1"/>
  <c r="U8816" i="29"/>
  <c r="A8816" i="29"/>
  <c r="P8815" i="29"/>
  <c r="W8815" i="29" s="1"/>
  <c r="U8815" i="29"/>
  <c r="A8815" i="29"/>
  <c r="P8814" i="29"/>
  <c r="W8814" i="29" s="1"/>
  <c r="U8814" i="29"/>
  <c r="A8814" i="29"/>
  <c r="P8813" i="29"/>
  <c r="W8813" i="29" s="1"/>
  <c r="U8813" i="29"/>
  <c r="A8813" i="29"/>
  <c r="P8812" i="29"/>
  <c r="W8812" i="29" s="1"/>
  <c r="U8812" i="29"/>
  <c r="A8812" i="29"/>
  <c r="P8811" i="29"/>
  <c r="W8811" i="29" s="1"/>
  <c r="U8811" i="29"/>
  <c r="A8811" i="29"/>
  <c r="P8810" i="29"/>
  <c r="W8810" i="29" s="1"/>
  <c r="U8810" i="29"/>
  <c r="A8810" i="29"/>
  <c r="P8809" i="29"/>
  <c r="W8809" i="29" s="1"/>
  <c r="U8809" i="29"/>
  <c r="A8809" i="29"/>
  <c r="P8808" i="29"/>
  <c r="W8808" i="29" s="1"/>
  <c r="U8808" i="29"/>
  <c r="A8808" i="29"/>
  <c r="P8807" i="29"/>
  <c r="W8807" i="29" s="1"/>
  <c r="U8807" i="29"/>
  <c r="A8807" i="29"/>
  <c r="P8806" i="29"/>
  <c r="W8806" i="29" s="1"/>
  <c r="U8806" i="29"/>
  <c r="A8806" i="29"/>
  <c r="P8805" i="29"/>
  <c r="W8805" i="29" s="1"/>
  <c r="U8805" i="29"/>
  <c r="A8805" i="29"/>
  <c r="P8804" i="29"/>
  <c r="W8804" i="29" s="1"/>
  <c r="U8804" i="29"/>
  <c r="A8804" i="29"/>
  <c r="P8803" i="29"/>
  <c r="W8803" i="29" s="1"/>
  <c r="U8803" i="29"/>
  <c r="A8803" i="29"/>
  <c r="P8802" i="29"/>
  <c r="W8802" i="29" s="1"/>
  <c r="U8802" i="29"/>
  <c r="A8802" i="29"/>
  <c r="P8801" i="29"/>
  <c r="W8801" i="29" s="1"/>
  <c r="U8801" i="29"/>
  <c r="A8801" i="29"/>
  <c r="P8800" i="29"/>
  <c r="W8800" i="29" s="1"/>
  <c r="U8800" i="29"/>
  <c r="A8800" i="29"/>
  <c r="P8799" i="29"/>
  <c r="W8799" i="29" s="1"/>
  <c r="U8799" i="29"/>
  <c r="A8799" i="29"/>
  <c r="P8798" i="29"/>
  <c r="W8798" i="29" s="1"/>
  <c r="U8798" i="29"/>
  <c r="A8798" i="29"/>
  <c r="P8797" i="29"/>
  <c r="W8797" i="29" s="1"/>
  <c r="U8797" i="29"/>
  <c r="A8797" i="29"/>
  <c r="P8796" i="29"/>
  <c r="W8796" i="29" s="1"/>
  <c r="U8796" i="29"/>
  <c r="A8796" i="29"/>
  <c r="P8795" i="29"/>
  <c r="W8795" i="29" s="1"/>
  <c r="U8795" i="29"/>
  <c r="A8795" i="29"/>
  <c r="P8794" i="29"/>
  <c r="W8794" i="29" s="1"/>
  <c r="U8794" i="29"/>
  <c r="A8794" i="29"/>
  <c r="P8793" i="29"/>
  <c r="W8793" i="29" s="1"/>
  <c r="U8793" i="29"/>
  <c r="A8793" i="29"/>
  <c r="P8792" i="29"/>
  <c r="W8792" i="29" s="1"/>
  <c r="U8792" i="29"/>
  <c r="A8792" i="29"/>
  <c r="P8791" i="29"/>
  <c r="W8791" i="29" s="1"/>
  <c r="U8791" i="29"/>
  <c r="A8791" i="29"/>
  <c r="P8790" i="29"/>
  <c r="W8790" i="29" s="1"/>
  <c r="U8790" i="29"/>
  <c r="A8790" i="29"/>
  <c r="P8789" i="29"/>
  <c r="W8789" i="29" s="1"/>
  <c r="U8789" i="29"/>
  <c r="A8789" i="29"/>
  <c r="P8788" i="29"/>
  <c r="W8788" i="29" s="1"/>
  <c r="U8788" i="29"/>
  <c r="A8788" i="29"/>
  <c r="P8787" i="29"/>
  <c r="W8787" i="29" s="1"/>
  <c r="U8787" i="29"/>
  <c r="A8787" i="29"/>
  <c r="P8786" i="29"/>
  <c r="W8786" i="29" s="1"/>
  <c r="U8786" i="29"/>
  <c r="A8786" i="29"/>
  <c r="P8785" i="29"/>
  <c r="W8785" i="29" s="1"/>
  <c r="U8785" i="29"/>
  <c r="A8785" i="29"/>
  <c r="P8784" i="29"/>
  <c r="W8784" i="29" s="1"/>
  <c r="U8784" i="29"/>
  <c r="A8784" i="29"/>
  <c r="P8783" i="29"/>
  <c r="W8783" i="29" s="1"/>
  <c r="U8783" i="29"/>
  <c r="A8783" i="29"/>
  <c r="P8782" i="29"/>
  <c r="W8782" i="29" s="1"/>
  <c r="U8782" i="29"/>
  <c r="A8782" i="29"/>
  <c r="P8781" i="29"/>
  <c r="W8781" i="29" s="1"/>
  <c r="U8781" i="29"/>
  <c r="A8781" i="29"/>
  <c r="P8780" i="29"/>
  <c r="W8780" i="29" s="1"/>
  <c r="U8780" i="29"/>
  <c r="A8780" i="29"/>
  <c r="P8779" i="29"/>
  <c r="W8779" i="29" s="1"/>
  <c r="U8779" i="29"/>
  <c r="A8779" i="29"/>
  <c r="P8778" i="29"/>
  <c r="W8778" i="29" s="1"/>
  <c r="U8778" i="29"/>
  <c r="A8778" i="29"/>
  <c r="P8777" i="29"/>
  <c r="W8777" i="29" s="1"/>
  <c r="U8777" i="29"/>
  <c r="A8777" i="29"/>
  <c r="P8776" i="29"/>
  <c r="W8776" i="29" s="1"/>
  <c r="U8776" i="29"/>
  <c r="A8776" i="29"/>
  <c r="P8775" i="29"/>
  <c r="W8775" i="29" s="1"/>
  <c r="U8775" i="29"/>
  <c r="A8775" i="29"/>
  <c r="P8774" i="29"/>
  <c r="W8774" i="29" s="1"/>
  <c r="U8774" i="29"/>
  <c r="A8774" i="29"/>
  <c r="P8773" i="29"/>
  <c r="W8773" i="29" s="1"/>
  <c r="U8773" i="29"/>
  <c r="A8773" i="29"/>
  <c r="P8772" i="29"/>
  <c r="W8772" i="29" s="1"/>
  <c r="U8772" i="29"/>
  <c r="A8772" i="29"/>
  <c r="P8771" i="29"/>
  <c r="W8771" i="29" s="1"/>
  <c r="U8771" i="29"/>
  <c r="A8771" i="29"/>
  <c r="P8770" i="29"/>
  <c r="W8770" i="29" s="1"/>
  <c r="U8770" i="29"/>
  <c r="A8770" i="29"/>
  <c r="P8769" i="29"/>
  <c r="W8769" i="29" s="1"/>
  <c r="U8769" i="29"/>
  <c r="A8769" i="29"/>
  <c r="P8768" i="29"/>
  <c r="W8768" i="29" s="1"/>
  <c r="U8768" i="29"/>
  <c r="A8768" i="29"/>
  <c r="P8767" i="29"/>
  <c r="W8767" i="29" s="1"/>
  <c r="U8767" i="29"/>
  <c r="A8767" i="29"/>
  <c r="P8766" i="29"/>
  <c r="W8766" i="29" s="1"/>
  <c r="U8766" i="29"/>
  <c r="A8766" i="29"/>
  <c r="P8765" i="29"/>
  <c r="W8765" i="29" s="1"/>
  <c r="U8765" i="29"/>
  <c r="A8765" i="29"/>
  <c r="P8764" i="29"/>
  <c r="W8764" i="29" s="1"/>
  <c r="U8764" i="29"/>
  <c r="A8764" i="29"/>
  <c r="P8763" i="29"/>
  <c r="W8763" i="29" s="1"/>
  <c r="U8763" i="29"/>
  <c r="A8763" i="29"/>
  <c r="P8762" i="29"/>
  <c r="W8762" i="29" s="1"/>
  <c r="U8762" i="29"/>
  <c r="A8762" i="29"/>
  <c r="P8761" i="29"/>
  <c r="W8761" i="29" s="1"/>
  <c r="U8761" i="29"/>
  <c r="A8761" i="29"/>
  <c r="P8760" i="29"/>
  <c r="W8760" i="29" s="1"/>
  <c r="U8760" i="29"/>
  <c r="A8760" i="29"/>
  <c r="P8759" i="29"/>
  <c r="W8759" i="29" s="1"/>
  <c r="U8759" i="29"/>
  <c r="A8759" i="29"/>
  <c r="P8758" i="29"/>
  <c r="W8758" i="29" s="1"/>
  <c r="U8758" i="29"/>
  <c r="A8758" i="29"/>
  <c r="P8757" i="29"/>
  <c r="W8757" i="29" s="1"/>
  <c r="U8757" i="29"/>
  <c r="A8757" i="29"/>
  <c r="P8756" i="29"/>
  <c r="W8756" i="29" s="1"/>
  <c r="U8756" i="29"/>
  <c r="A8756" i="29"/>
  <c r="P8755" i="29"/>
  <c r="W8755" i="29" s="1"/>
  <c r="U8755" i="29"/>
  <c r="A8755" i="29"/>
  <c r="P8754" i="29"/>
  <c r="W8754" i="29" s="1"/>
  <c r="U8754" i="29"/>
  <c r="A8754" i="29"/>
  <c r="P8753" i="29"/>
  <c r="W8753" i="29" s="1"/>
  <c r="U8753" i="29"/>
  <c r="A8753" i="29"/>
  <c r="P8752" i="29"/>
  <c r="W8752" i="29" s="1"/>
  <c r="U8752" i="29"/>
  <c r="A8752" i="29"/>
  <c r="P8751" i="29"/>
  <c r="W8751" i="29" s="1"/>
  <c r="U8751" i="29"/>
  <c r="A8751" i="29"/>
  <c r="P8750" i="29"/>
  <c r="W8750" i="29" s="1"/>
  <c r="U8750" i="29"/>
  <c r="A8750" i="29"/>
  <c r="P8749" i="29"/>
  <c r="W8749" i="29" s="1"/>
  <c r="U8749" i="29"/>
  <c r="A8749" i="29"/>
  <c r="P8748" i="29"/>
  <c r="W8748" i="29" s="1"/>
  <c r="U8748" i="29"/>
  <c r="A8748" i="29"/>
  <c r="P8747" i="29"/>
  <c r="W8747" i="29" s="1"/>
  <c r="U8747" i="29"/>
  <c r="A8747" i="29"/>
  <c r="P8746" i="29"/>
  <c r="W8746" i="29" s="1"/>
  <c r="U8746" i="29"/>
  <c r="A8746" i="29"/>
  <c r="P8745" i="29"/>
  <c r="W8745" i="29" s="1"/>
  <c r="U8745" i="29"/>
  <c r="A8745" i="29"/>
  <c r="P8744" i="29"/>
  <c r="W8744" i="29" s="1"/>
  <c r="U8744" i="29"/>
  <c r="A8744" i="29"/>
  <c r="P8743" i="29"/>
  <c r="W8743" i="29" s="1"/>
  <c r="U8743" i="29"/>
  <c r="A8743" i="29"/>
  <c r="P8742" i="29"/>
  <c r="W8742" i="29" s="1"/>
  <c r="U8742" i="29"/>
  <c r="A8742" i="29"/>
  <c r="P8741" i="29"/>
  <c r="W8741" i="29" s="1"/>
  <c r="U8741" i="29"/>
  <c r="A8741" i="29"/>
  <c r="P8740" i="29"/>
  <c r="W8740" i="29" s="1"/>
  <c r="U8740" i="29"/>
  <c r="A8740" i="29"/>
  <c r="P8739" i="29"/>
  <c r="W8739" i="29" s="1"/>
  <c r="U8739" i="29"/>
  <c r="A8739" i="29"/>
  <c r="P8738" i="29"/>
  <c r="W8738" i="29" s="1"/>
  <c r="U8738" i="29"/>
  <c r="A8738" i="29"/>
  <c r="P8737" i="29"/>
  <c r="W8737" i="29" s="1"/>
  <c r="U8737" i="29"/>
  <c r="A8737" i="29"/>
  <c r="P8736" i="29"/>
  <c r="W8736" i="29" s="1"/>
  <c r="U8736" i="29"/>
  <c r="A8736" i="29"/>
  <c r="P8735" i="29"/>
  <c r="W8735" i="29" s="1"/>
  <c r="U8735" i="29"/>
  <c r="A8735" i="29"/>
  <c r="P8734" i="29"/>
  <c r="W8734" i="29" s="1"/>
  <c r="U8734" i="29"/>
  <c r="A8734" i="29"/>
  <c r="P8733" i="29"/>
  <c r="W8733" i="29" s="1"/>
  <c r="U8733" i="29"/>
  <c r="A8733" i="29"/>
  <c r="P8732" i="29"/>
  <c r="W8732" i="29" s="1"/>
  <c r="U8732" i="29"/>
  <c r="A8732" i="29"/>
  <c r="P8731" i="29"/>
  <c r="W8731" i="29" s="1"/>
  <c r="U8731" i="29"/>
  <c r="A8731" i="29"/>
  <c r="P8730" i="29"/>
  <c r="W8730" i="29" s="1"/>
  <c r="U8730" i="29"/>
  <c r="A8730" i="29"/>
  <c r="P8729" i="29"/>
  <c r="W8729" i="29" s="1"/>
  <c r="U8729" i="29"/>
  <c r="A8729" i="29"/>
  <c r="P8728" i="29"/>
  <c r="W8728" i="29" s="1"/>
  <c r="U8728" i="29"/>
  <c r="A8728" i="29"/>
  <c r="P8727" i="29"/>
  <c r="W8727" i="29" s="1"/>
  <c r="U8727" i="29"/>
  <c r="A8727" i="29"/>
  <c r="P8726" i="29"/>
  <c r="W8726" i="29" s="1"/>
  <c r="U8726" i="29"/>
  <c r="A8726" i="29"/>
  <c r="P8725" i="29"/>
  <c r="W8725" i="29" s="1"/>
  <c r="U8725" i="29"/>
  <c r="A8725" i="29"/>
  <c r="P8724" i="29"/>
  <c r="W8724" i="29" s="1"/>
  <c r="U8724" i="29"/>
  <c r="A8724" i="29"/>
  <c r="P8723" i="29"/>
  <c r="W8723" i="29" s="1"/>
  <c r="U8723" i="29"/>
  <c r="A8723" i="29"/>
  <c r="P8722" i="29"/>
  <c r="W8722" i="29" s="1"/>
  <c r="U8722" i="29"/>
  <c r="A8722" i="29"/>
  <c r="P8721" i="29"/>
  <c r="W8721" i="29" s="1"/>
  <c r="U8721" i="29"/>
  <c r="A8721" i="29"/>
  <c r="P8720" i="29"/>
  <c r="W8720" i="29" s="1"/>
  <c r="U8720" i="29"/>
  <c r="A8720" i="29"/>
  <c r="P8719" i="29"/>
  <c r="W8719" i="29" s="1"/>
  <c r="U8719" i="29"/>
  <c r="A8719" i="29"/>
  <c r="P8718" i="29"/>
  <c r="W8718" i="29" s="1"/>
  <c r="U8718" i="29"/>
  <c r="A8718" i="29"/>
  <c r="P8717" i="29"/>
  <c r="W8717" i="29" s="1"/>
  <c r="U8717" i="29"/>
  <c r="A8717" i="29"/>
  <c r="P8716" i="29"/>
  <c r="W8716" i="29" s="1"/>
  <c r="U8716" i="29"/>
  <c r="A8716" i="29"/>
  <c r="P8715" i="29"/>
  <c r="W8715" i="29" s="1"/>
  <c r="U8715" i="29"/>
  <c r="A8715" i="29"/>
  <c r="P8714" i="29"/>
  <c r="W8714" i="29" s="1"/>
  <c r="U8714" i="29"/>
  <c r="A8714" i="29"/>
  <c r="P8713" i="29"/>
  <c r="W8713" i="29" s="1"/>
  <c r="U8713" i="29"/>
  <c r="A8713" i="29"/>
  <c r="P8712" i="29"/>
  <c r="W8712" i="29" s="1"/>
  <c r="U8712" i="29"/>
  <c r="A8712" i="29"/>
  <c r="P8711" i="29"/>
  <c r="W8711" i="29" s="1"/>
  <c r="U8711" i="29"/>
  <c r="A8711" i="29"/>
  <c r="P8710" i="29"/>
  <c r="W8710" i="29" s="1"/>
  <c r="U8710" i="29"/>
  <c r="A8710" i="29"/>
  <c r="P8709" i="29"/>
  <c r="W8709" i="29" s="1"/>
  <c r="U8709" i="29"/>
  <c r="A8709" i="29"/>
  <c r="P8708" i="29"/>
  <c r="W8708" i="29" s="1"/>
  <c r="U8708" i="29"/>
  <c r="A8708" i="29"/>
  <c r="P8707" i="29"/>
  <c r="W8707" i="29" s="1"/>
  <c r="U8707" i="29"/>
  <c r="A8707" i="29"/>
  <c r="P8706" i="29"/>
  <c r="W8706" i="29" s="1"/>
  <c r="U8706" i="29"/>
  <c r="A8706" i="29"/>
  <c r="P8705" i="29"/>
  <c r="W8705" i="29" s="1"/>
  <c r="U8705" i="29"/>
  <c r="A8705" i="29"/>
  <c r="P8704" i="29"/>
  <c r="W8704" i="29" s="1"/>
  <c r="U8704" i="29"/>
  <c r="A8704" i="29"/>
  <c r="P8703" i="29"/>
  <c r="W8703" i="29" s="1"/>
  <c r="U8703" i="29"/>
  <c r="A8703" i="29"/>
  <c r="P8702" i="29"/>
  <c r="W8702" i="29" s="1"/>
  <c r="U8702" i="29"/>
  <c r="A8702" i="29"/>
  <c r="P8701" i="29"/>
  <c r="W8701" i="29" s="1"/>
  <c r="U8701" i="29"/>
  <c r="A8701" i="29"/>
  <c r="P8700" i="29"/>
  <c r="W8700" i="29" s="1"/>
  <c r="U8700" i="29"/>
  <c r="A8700" i="29"/>
  <c r="P8699" i="29"/>
  <c r="W8699" i="29" s="1"/>
  <c r="U8699" i="29"/>
  <c r="A8699" i="29"/>
  <c r="P8698" i="29"/>
  <c r="W8698" i="29" s="1"/>
  <c r="U8698" i="29"/>
  <c r="A8698" i="29"/>
  <c r="P8697" i="29"/>
  <c r="W8697" i="29" s="1"/>
  <c r="U8697" i="29"/>
  <c r="A8697" i="29"/>
  <c r="P8696" i="29"/>
  <c r="W8696" i="29" s="1"/>
  <c r="U8696" i="29"/>
  <c r="A8696" i="29"/>
  <c r="P8695" i="29"/>
  <c r="W8695" i="29" s="1"/>
  <c r="U8695" i="29"/>
  <c r="A8695" i="29"/>
  <c r="P8694" i="29"/>
  <c r="W8694" i="29" s="1"/>
  <c r="U8694" i="29"/>
  <c r="A8694" i="29"/>
  <c r="P8693" i="29"/>
  <c r="W8693" i="29" s="1"/>
  <c r="U8693" i="29"/>
  <c r="A8693" i="29"/>
  <c r="P8692" i="29"/>
  <c r="W8692" i="29" s="1"/>
  <c r="U8692" i="29"/>
  <c r="A8692" i="29"/>
  <c r="P8691" i="29"/>
  <c r="W8691" i="29" s="1"/>
  <c r="U8691" i="29"/>
  <c r="A8691" i="29"/>
  <c r="P8690" i="29"/>
  <c r="W8690" i="29" s="1"/>
  <c r="U8690" i="29"/>
  <c r="A8690" i="29"/>
  <c r="P8689" i="29"/>
  <c r="W8689" i="29" s="1"/>
  <c r="U8689" i="29"/>
  <c r="A8689" i="29"/>
  <c r="P8688" i="29"/>
  <c r="W8688" i="29" s="1"/>
  <c r="U8688" i="29"/>
  <c r="A8688" i="29"/>
  <c r="P8687" i="29"/>
  <c r="W8687" i="29" s="1"/>
  <c r="U8687" i="29"/>
  <c r="A8687" i="29"/>
  <c r="P8686" i="29"/>
  <c r="W8686" i="29" s="1"/>
  <c r="U8686" i="29"/>
  <c r="A8686" i="29"/>
  <c r="P8685" i="29"/>
  <c r="W8685" i="29" s="1"/>
  <c r="U8685" i="29"/>
  <c r="A8685" i="29"/>
  <c r="P8684" i="29"/>
  <c r="W8684" i="29" s="1"/>
  <c r="U8684" i="29"/>
  <c r="A8684" i="29"/>
  <c r="P8683" i="29"/>
  <c r="W8683" i="29" s="1"/>
  <c r="U8683" i="29"/>
  <c r="A8683" i="29"/>
  <c r="P8682" i="29"/>
  <c r="W8682" i="29" s="1"/>
  <c r="U8682" i="29"/>
  <c r="A8682" i="29"/>
  <c r="P8681" i="29"/>
  <c r="W8681" i="29" s="1"/>
  <c r="U8681" i="29"/>
  <c r="A8681" i="29"/>
  <c r="P8680" i="29"/>
  <c r="W8680" i="29" s="1"/>
  <c r="U8680" i="29"/>
  <c r="A8680" i="29"/>
  <c r="P8679" i="29"/>
  <c r="W8679" i="29" s="1"/>
  <c r="AA8679" i="29" s="1"/>
  <c r="AC8679" i="29" s="1"/>
  <c r="U8679" i="29"/>
  <c r="A8679" i="29"/>
  <c r="P8678" i="29"/>
  <c r="W8678" i="29" s="1"/>
  <c r="U8678" i="29"/>
  <c r="A8678" i="29"/>
  <c r="P8677" i="29"/>
  <c r="W8677" i="29" s="1"/>
  <c r="AA8677" i="29" s="1"/>
  <c r="AC8677" i="29" s="1"/>
  <c r="U8677" i="29"/>
  <c r="A8677" i="29"/>
  <c r="P8676" i="29"/>
  <c r="W8676" i="29" s="1"/>
  <c r="U8676" i="29"/>
  <c r="A8676" i="29"/>
  <c r="P8675" i="29"/>
  <c r="W8675" i="29" s="1"/>
  <c r="AA8675" i="29" s="1"/>
  <c r="AC8675" i="29" s="1"/>
  <c r="U8675" i="29"/>
  <c r="A8675" i="29"/>
  <c r="P8674" i="29"/>
  <c r="W8674" i="29" s="1"/>
  <c r="Z8674" i="29" s="1"/>
  <c r="AB8674" i="29" s="1"/>
  <c r="U8674" i="29"/>
  <c r="A8674" i="29"/>
  <c r="P8673" i="29"/>
  <c r="W8673" i="29" s="1"/>
  <c r="AA8673" i="29" s="1"/>
  <c r="AC8673" i="29" s="1"/>
  <c r="U8673" i="29"/>
  <c r="A8673" i="29"/>
  <c r="P8672" i="29"/>
  <c r="W8672" i="29" s="1"/>
  <c r="U8672" i="29"/>
  <c r="A8672" i="29"/>
  <c r="P8671" i="29"/>
  <c r="W8671" i="29" s="1"/>
  <c r="U8671" i="29"/>
  <c r="A8671" i="29"/>
  <c r="P8670" i="29"/>
  <c r="W8670" i="29" s="1"/>
  <c r="AA8670" i="29" s="1"/>
  <c r="AC8670" i="29" s="1"/>
  <c r="U8670" i="29"/>
  <c r="A8670" i="29"/>
  <c r="P8669" i="29"/>
  <c r="W8669" i="29" s="1"/>
  <c r="AA8669" i="29" s="1"/>
  <c r="AC8669" i="29" s="1"/>
  <c r="U8669" i="29"/>
  <c r="A8669" i="29"/>
  <c r="P8668" i="29"/>
  <c r="W8668" i="29" s="1"/>
  <c r="U8668" i="29"/>
  <c r="A8668" i="29"/>
  <c r="P8667" i="29"/>
  <c r="W8667" i="29" s="1"/>
  <c r="Z8667" i="29" s="1"/>
  <c r="AB8667" i="29" s="1"/>
  <c r="U8667" i="29"/>
  <c r="A8667" i="29"/>
  <c r="P8666" i="29"/>
  <c r="W8666" i="29" s="1"/>
  <c r="Z8666" i="29" s="1"/>
  <c r="AB8666" i="29" s="1"/>
  <c r="U8666" i="29"/>
  <c r="A8666" i="29"/>
  <c r="P8665" i="29"/>
  <c r="W8665" i="29" s="1"/>
  <c r="AA8665" i="29" s="1"/>
  <c r="Z8665" i="29"/>
  <c r="AB8665" i="29" s="1"/>
  <c r="AC8665" i="29"/>
  <c r="U8665" i="29"/>
  <c r="A8665" i="29"/>
  <c r="P8664" i="29"/>
  <c r="W8664" i="29" s="1"/>
  <c r="U8664" i="29"/>
  <c r="A8664" i="29"/>
  <c r="P8663" i="29"/>
  <c r="W8663" i="29" s="1"/>
  <c r="AA8663" i="29" s="1"/>
  <c r="Z8663" i="29"/>
  <c r="AB8663" i="29" s="1"/>
  <c r="AC8663" i="29"/>
  <c r="U8663" i="29"/>
  <c r="A8663" i="29"/>
  <c r="P8662" i="29"/>
  <c r="W8662" i="29" s="1"/>
  <c r="U8662" i="29"/>
  <c r="A8662" i="29"/>
  <c r="P8661" i="29"/>
  <c r="W8661" i="29" s="1"/>
  <c r="AA8661" i="29" s="1"/>
  <c r="Z8661" i="29"/>
  <c r="AB8661" i="29" s="1"/>
  <c r="AC8661" i="29"/>
  <c r="U8661" i="29"/>
  <c r="A8661" i="29"/>
  <c r="P8660" i="29"/>
  <c r="W8660" i="29" s="1"/>
  <c r="U8660" i="29"/>
  <c r="A8660" i="29"/>
  <c r="P8659" i="29"/>
  <c r="W8659" i="29" s="1"/>
  <c r="AA8659" i="29" s="1"/>
  <c r="Z8659" i="29"/>
  <c r="AB8659" i="29" s="1"/>
  <c r="AC8659" i="29"/>
  <c r="U8659" i="29"/>
  <c r="A8659" i="29"/>
  <c r="P8658" i="29"/>
  <c r="W8658" i="29" s="1"/>
  <c r="Z8658" i="29"/>
  <c r="AB8658" i="29" s="1"/>
  <c r="U8658" i="29"/>
  <c r="A8658" i="29"/>
  <c r="P8657" i="29"/>
  <c r="W8657" i="29" s="1"/>
  <c r="AA8657" i="29" s="1"/>
  <c r="AC8657" i="29" s="1"/>
  <c r="Z8657" i="29"/>
  <c r="AB8657" i="29" s="1"/>
  <c r="U8657" i="29"/>
  <c r="A8657" i="29"/>
  <c r="P8656" i="29"/>
  <c r="W8656" i="29" s="1"/>
  <c r="U8656" i="29"/>
  <c r="A8656" i="29"/>
  <c r="P8655" i="29"/>
  <c r="W8655" i="29" s="1"/>
  <c r="U8655" i="29"/>
  <c r="A8655" i="29"/>
  <c r="P8654" i="29"/>
  <c r="W8654" i="29" s="1"/>
  <c r="Z8654" i="29"/>
  <c r="AB8654" i="29" s="1"/>
  <c r="AA8654" i="29"/>
  <c r="AC8654" i="29" s="1"/>
  <c r="U8654" i="29"/>
  <c r="A8654" i="29"/>
  <c r="P8653" i="29"/>
  <c r="W8653" i="29" s="1"/>
  <c r="AA8653" i="29" s="1"/>
  <c r="AC8653" i="29" s="1"/>
  <c r="Z8653" i="29"/>
  <c r="AB8653" i="29" s="1"/>
  <c r="U8653" i="29"/>
  <c r="A8653" i="29"/>
  <c r="P8652" i="29"/>
  <c r="W8652" i="29" s="1"/>
  <c r="U8652" i="29"/>
  <c r="A8652" i="29"/>
  <c r="P8651" i="29"/>
  <c r="W8651" i="29" s="1"/>
  <c r="Z8651" i="29"/>
  <c r="AB8651" i="29" s="1"/>
  <c r="U8651" i="29"/>
  <c r="A8651" i="29"/>
  <c r="P8650" i="29"/>
  <c r="W8650" i="29" s="1"/>
  <c r="AA8650" i="29" s="1"/>
  <c r="AC8650" i="29" s="1"/>
  <c r="Z8650" i="29"/>
  <c r="AB8650" i="29" s="1"/>
  <c r="U8650" i="29"/>
  <c r="A8650" i="29"/>
  <c r="P8649" i="29"/>
  <c r="W8649" i="29" s="1"/>
  <c r="AA8649" i="29" s="1"/>
  <c r="AC8649" i="29" s="1"/>
  <c r="U8649" i="29"/>
  <c r="A8649" i="29"/>
  <c r="P8648" i="29"/>
  <c r="W8648" i="29" s="1"/>
  <c r="U8648" i="29"/>
  <c r="A8648" i="29"/>
  <c r="P8647" i="29"/>
  <c r="W8647" i="29" s="1"/>
  <c r="AA8647" i="29" s="1"/>
  <c r="AC8647" i="29" s="1"/>
  <c r="U8647" i="29"/>
  <c r="A8647" i="29"/>
  <c r="P8646" i="29"/>
  <c r="W8646" i="29" s="1"/>
  <c r="Z8646" i="29" s="1"/>
  <c r="AB8646" i="29" s="1"/>
  <c r="U8646" i="29"/>
  <c r="A8646" i="29"/>
  <c r="P8645" i="29"/>
  <c r="W8645" i="29" s="1"/>
  <c r="U8645" i="29"/>
  <c r="A8645" i="29"/>
  <c r="P8644" i="29"/>
  <c r="W8644" i="29" s="1"/>
  <c r="AA8644" i="29" s="1"/>
  <c r="AC8644" i="29" s="1"/>
  <c r="U8644" i="29"/>
  <c r="A8644" i="29"/>
  <c r="P8643" i="29"/>
  <c r="W8643" i="29" s="1"/>
  <c r="AA8643" i="29" s="1"/>
  <c r="AC8643" i="29"/>
  <c r="U8643" i="29"/>
  <c r="A8643" i="29"/>
  <c r="P8642" i="29"/>
  <c r="W8642" i="29" s="1"/>
  <c r="Z8642" i="29"/>
  <c r="AB8642" i="29" s="1"/>
  <c r="U8642" i="29"/>
  <c r="A8642" i="29"/>
  <c r="P8641" i="29"/>
  <c r="W8641" i="29" s="1"/>
  <c r="U8641" i="29"/>
  <c r="A8641" i="29"/>
  <c r="P8640" i="29"/>
  <c r="W8640" i="29" s="1"/>
  <c r="Z8640" i="29" s="1"/>
  <c r="AB8640" i="29" s="1"/>
  <c r="AA8640" i="29"/>
  <c r="AC8640" i="29" s="1"/>
  <c r="U8640" i="29"/>
  <c r="A8640" i="29"/>
  <c r="P8639" i="29"/>
  <c r="W8639" i="29" s="1"/>
  <c r="AA8639" i="29" s="1"/>
  <c r="Z8639" i="29"/>
  <c r="AB8639" i="29" s="1"/>
  <c r="AC8639" i="29"/>
  <c r="U8639" i="29"/>
  <c r="A8639" i="29"/>
  <c r="P8638" i="29"/>
  <c r="W8638" i="29" s="1"/>
  <c r="Z8638" i="29"/>
  <c r="AB8638" i="29" s="1"/>
  <c r="U8638" i="29"/>
  <c r="A8638" i="29"/>
  <c r="P8637" i="29"/>
  <c r="W8637" i="29" s="1"/>
  <c r="U8637" i="29"/>
  <c r="A8637" i="29"/>
  <c r="P8636" i="29"/>
  <c r="W8636" i="29" s="1"/>
  <c r="Z8636" i="29"/>
  <c r="AB8636" i="29" s="1"/>
  <c r="AA8636" i="29"/>
  <c r="AC8636" i="29" s="1"/>
  <c r="U8636" i="29"/>
  <c r="A8636" i="29"/>
  <c r="P8635" i="29"/>
  <c r="W8635" i="29" s="1"/>
  <c r="AA8635" i="29" s="1"/>
  <c r="AC8635" i="29" s="1"/>
  <c r="Z8635" i="29"/>
  <c r="AB8635" i="29" s="1"/>
  <c r="U8635" i="29"/>
  <c r="A8635" i="29"/>
  <c r="P8634" i="29"/>
  <c r="W8634" i="29" s="1"/>
  <c r="Z8634" i="29" s="1"/>
  <c r="AB8634" i="29" s="1"/>
  <c r="U8634" i="29"/>
  <c r="A8634" i="29"/>
  <c r="P8633" i="29"/>
  <c r="W8633" i="29" s="1"/>
  <c r="U8633" i="29"/>
  <c r="A8633" i="29"/>
  <c r="P8632" i="29"/>
  <c r="W8632" i="29" s="1"/>
  <c r="AA8632" i="29" s="1"/>
  <c r="AC8632" i="29" s="1"/>
  <c r="Z8632" i="29"/>
  <c r="AB8632" i="29" s="1"/>
  <c r="U8632" i="29"/>
  <c r="A8632" i="29"/>
  <c r="P8631" i="29"/>
  <c r="W8631" i="29" s="1"/>
  <c r="AA8631" i="29" s="1"/>
  <c r="AC8631" i="29" s="1"/>
  <c r="U8631" i="29"/>
  <c r="A8631" i="29"/>
  <c r="P8630" i="29"/>
  <c r="W8630" i="29" s="1"/>
  <c r="Z8630" i="29" s="1"/>
  <c r="AB8630" i="29" s="1"/>
  <c r="U8630" i="29"/>
  <c r="A8630" i="29"/>
  <c r="P8629" i="29"/>
  <c r="W8629" i="29" s="1"/>
  <c r="U8629" i="29"/>
  <c r="A8629" i="29"/>
  <c r="P8628" i="29"/>
  <c r="W8628" i="29" s="1"/>
  <c r="AA8628" i="29" s="1"/>
  <c r="AC8628" i="29" s="1"/>
  <c r="U8628" i="29"/>
  <c r="A8628" i="29"/>
  <c r="P8627" i="29"/>
  <c r="W8627" i="29" s="1"/>
  <c r="AA8627" i="29" s="1"/>
  <c r="AC8627" i="29"/>
  <c r="U8627" i="29"/>
  <c r="A8627" i="29"/>
  <c r="P8626" i="29"/>
  <c r="W8626" i="29" s="1"/>
  <c r="Z8626" i="29"/>
  <c r="AB8626" i="29" s="1"/>
  <c r="U8626" i="29"/>
  <c r="A8626" i="29"/>
  <c r="P8625" i="29"/>
  <c r="W8625" i="29" s="1"/>
  <c r="U8625" i="29"/>
  <c r="A8625" i="29"/>
  <c r="P8624" i="29"/>
  <c r="W8624" i="29" s="1"/>
  <c r="Z8624" i="29" s="1"/>
  <c r="AB8624" i="29" s="1"/>
  <c r="AA8624" i="29"/>
  <c r="AC8624" i="29" s="1"/>
  <c r="U8624" i="29"/>
  <c r="A8624" i="29"/>
  <c r="P8623" i="29"/>
  <c r="W8623" i="29" s="1"/>
  <c r="AA8623" i="29" s="1"/>
  <c r="Z8623" i="29"/>
  <c r="AB8623" i="29" s="1"/>
  <c r="AC8623" i="29"/>
  <c r="U8623" i="29"/>
  <c r="A8623" i="29"/>
  <c r="P8622" i="29"/>
  <c r="W8622" i="29" s="1"/>
  <c r="Z8622" i="29"/>
  <c r="AB8622" i="29" s="1"/>
  <c r="U8622" i="29"/>
  <c r="A8622" i="29"/>
  <c r="P8621" i="29"/>
  <c r="W8621" i="29" s="1"/>
  <c r="U8621" i="29"/>
  <c r="A8621" i="29"/>
  <c r="P8620" i="29"/>
  <c r="W8620" i="29" s="1"/>
  <c r="Z8620" i="29"/>
  <c r="AB8620" i="29" s="1"/>
  <c r="AA8620" i="29"/>
  <c r="AC8620" i="29" s="1"/>
  <c r="U8620" i="29"/>
  <c r="A8620" i="29"/>
  <c r="P8619" i="29"/>
  <c r="W8619" i="29" s="1"/>
  <c r="AA8619" i="29" s="1"/>
  <c r="AC8619" i="29" s="1"/>
  <c r="Z8619" i="29"/>
  <c r="AB8619" i="29" s="1"/>
  <c r="U8619" i="29"/>
  <c r="A8619" i="29"/>
  <c r="P8618" i="29"/>
  <c r="W8618" i="29" s="1"/>
  <c r="Z8618" i="29" s="1"/>
  <c r="AB8618" i="29" s="1"/>
  <c r="U8618" i="29"/>
  <c r="A8618" i="29"/>
  <c r="P8617" i="29"/>
  <c r="W8617" i="29" s="1"/>
  <c r="U8617" i="29"/>
  <c r="A8617" i="29"/>
  <c r="P8616" i="29"/>
  <c r="W8616" i="29" s="1"/>
  <c r="AA8616" i="29" s="1"/>
  <c r="AC8616" i="29" s="1"/>
  <c r="Z8616" i="29"/>
  <c r="AB8616" i="29" s="1"/>
  <c r="U8616" i="29"/>
  <c r="A8616" i="29"/>
  <c r="P8615" i="29"/>
  <c r="W8615" i="29" s="1"/>
  <c r="AA8615" i="29" s="1"/>
  <c r="AC8615" i="29" s="1"/>
  <c r="U8615" i="29"/>
  <c r="A8615" i="29"/>
  <c r="P8614" i="29"/>
  <c r="W8614" i="29" s="1"/>
  <c r="Z8614" i="29" s="1"/>
  <c r="AB8614" i="29" s="1"/>
  <c r="U8614" i="29"/>
  <c r="A8614" i="29"/>
  <c r="P8613" i="29"/>
  <c r="W8613" i="29" s="1"/>
  <c r="U8613" i="29"/>
  <c r="A8613" i="29"/>
  <c r="P8612" i="29"/>
  <c r="W8612" i="29" s="1"/>
  <c r="AA8612" i="29" s="1"/>
  <c r="AC8612" i="29" s="1"/>
  <c r="U8612" i="29"/>
  <c r="A8612" i="29"/>
  <c r="P8611" i="29"/>
  <c r="W8611" i="29" s="1"/>
  <c r="AA8611" i="29" s="1"/>
  <c r="AC8611" i="29"/>
  <c r="U8611" i="29"/>
  <c r="A8611" i="29"/>
  <c r="P8610" i="29"/>
  <c r="W8610" i="29" s="1"/>
  <c r="AA8610" i="29" s="1"/>
  <c r="Z8610" i="29"/>
  <c r="AB8610" i="29" s="1"/>
  <c r="AC8610" i="29"/>
  <c r="U8610" i="29"/>
  <c r="A8610" i="29"/>
  <c r="P8609" i="29"/>
  <c r="W8609" i="29" s="1"/>
  <c r="U8609" i="29"/>
  <c r="A8609" i="29"/>
  <c r="P8608" i="29"/>
  <c r="W8608" i="29" s="1"/>
  <c r="AA8608" i="29" s="1"/>
  <c r="Z8608" i="29"/>
  <c r="AB8608" i="29" s="1"/>
  <c r="AC8608" i="29"/>
  <c r="U8608" i="29"/>
  <c r="A8608" i="29"/>
  <c r="P8607" i="29"/>
  <c r="W8607" i="29" s="1"/>
  <c r="Z8607" i="29"/>
  <c r="AB8607" i="29" s="1"/>
  <c r="U8607" i="29"/>
  <c r="A8607" i="29"/>
  <c r="P8606" i="29"/>
  <c r="W8606" i="29" s="1"/>
  <c r="AA8606" i="29" s="1"/>
  <c r="AC8606" i="29" s="1"/>
  <c r="Z8606" i="29"/>
  <c r="AB8606" i="29" s="1"/>
  <c r="U8606" i="29"/>
  <c r="A8606" i="29"/>
  <c r="P8605" i="29"/>
  <c r="W8605" i="29" s="1"/>
  <c r="U8605" i="29"/>
  <c r="A8605" i="29"/>
  <c r="P8604" i="29"/>
  <c r="W8604" i="29" s="1"/>
  <c r="AA8604" i="29" s="1"/>
  <c r="AC8604" i="29" s="1"/>
  <c r="Z8604" i="29"/>
  <c r="AB8604" i="29" s="1"/>
  <c r="U8604" i="29"/>
  <c r="A8604" i="29"/>
  <c r="P8603" i="29"/>
  <c r="W8603" i="29" s="1"/>
  <c r="Z8603" i="29" s="1"/>
  <c r="AB8603" i="29" s="1"/>
  <c r="U8603" i="29"/>
  <c r="A8603" i="29"/>
  <c r="P8602" i="29"/>
  <c r="W8602" i="29" s="1"/>
  <c r="AA8602" i="29" s="1"/>
  <c r="AC8602" i="29" s="1"/>
  <c r="U8602" i="29"/>
  <c r="A8602" i="29"/>
  <c r="P8601" i="29"/>
  <c r="W8601" i="29" s="1"/>
  <c r="U8601" i="29"/>
  <c r="A8601" i="29"/>
  <c r="P8600" i="29"/>
  <c r="W8600" i="29" s="1"/>
  <c r="AA8600" i="29" s="1"/>
  <c r="AC8600" i="29" s="1"/>
  <c r="U8600" i="29"/>
  <c r="A8600" i="29"/>
  <c r="P8599" i="29"/>
  <c r="W8599" i="29" s="1"/>
  <c r="Z8599" i="29" s="1"/>
  <c r="AB8599" i="29" s="1"/>
  <c r="U8599" i="29"/>
  <c r="A8599" i="29"/>
  <c r="P8598" i="29"/>
  <c r="W8598" i="29" s="1"/>
  <c r="AA8598" i="29" s="1"/>
  <c r="AC8598" i="29"/>
  <c r="U8598" i="29"/>
  <c r="A8598" i="29"/>
  <c r="P8597" i="29"/>
  <c r="W8597" i="29" s="1"/>
  <c r="U8597" i="29"/>
  <c r="A8597" i="29"/>
  <c r="P8596" i="29"/>
  <c r="W8596" i="29" s="1"/>
  <c r="AA8596" i="29" s="1"/>
  <c r="AC8596" i="29"/>
  <c r="U8596" i="29"/>
  <c r="A8596" i="29"/>
  <c r="P8595" i="29"/>
  <c r="W8595" i="29" s="1"/>
  <c r="Z8595" i="29"/>
  <c r="AB8595" i="29" s="1"/>
  <c r="U8595" i="29"/>
  <c r="A8595" i="29"/>
  <c r="P8594" i="29"/>
  <c r="W8594" i="29" s="1"/>
  <c r="AA8594" i="29" s="1"/>
  <c r="Z8594" i="29"/>
  <c r="AB8594" i="29" s="1"/>
  <c r="AC8594" i="29"/>
  <c r="U8594" i="29"/>
  <c r="A8594" i="29"/>
  <c r="P8593" i="29"/>
  <c r="W8593" i="29" s="1"/>
  <c r="U8593" i="29"/>
  <c r="A8593" i="29"/>
  <c r="P8592" i="29"/>
  <c r="W8592" i="29" s="1"/>
  <c r="AA8592" i="29" s="1"/>
  <c r="Z8592" i="29"/>
  <c r="AB8592" i="29" s="1"/>
  <c r="AC8592" i="29"/>
  <c r="U8592" i="29"/>
  <c r="A8592" i="29"/>
  <c r="P8591" i="29"/>
  <c r="W8591" i="29" s="1"/>
  <c r="Z8591" i="29"/>
  <c r="AB8591" i="29" s="1"/>
  <c r="U8591" i="29"/>
  <c r="A8591" i="29"/>
  <c r="P8590" i="29"/>
  <c r="W8590" i="29" s="1"/>
  <c r="AA8590" i="29" s="1"/>
  <c r="AC8590" i="29" s="1"/>
  <c r="Z8590" i="29"/>
  <c r="AB8590" i="29" s="1"/>
  <c r="U8590" i="29"/>
  <c r="A8590" i="29"/>
  <c r="P8589" i="29"/>
  <c r="W8589" i="29" s="1"/>
  <c r="U8589" i="29"/>
  <c r="A8589" i="29"/>
  <c r="P8588" i="29"/>
  <c r="W8588" i="29" s="1"/>
  <c r="AA8588" i="29" s="1"/>
  <c r="AC8588" i="29" s="1"/>
  <c r="Z8588" i="29"/>
  <c r="AB8588" i="29" s="1"/>
  <c r="U8588" i="29"/>
  <c r="A8588" i="29"/>
  <c r="P8587" i="29"/>
  <c r="W8587" i="29" s="1"/>
  <c r="Z8587" i="29" s="1"/>
  <c r="AB8587" i="29" s="1"/>
  <c r="U8587" i="29"/>
  <c r="A8587" i="29"/>
  <c r="P8586" i="29"/>
  <c r="W8586" i="29" s="1"/>
  <c r="AA8586" i="29" s="1"/>
  <c r="AC8586" i="29" s="1"/>
  <c r="U8586" i="29"/>
  <c r="A8586" i="29"/>
  <c r="P8585" i="29"/>
  <c r="W8585" i="29" s="1"/>
  <c r="U8585" i="29"/>
  <c r="A8585" i="29"/>
  <c r="P8584" i="29"/>
  <c r="W8584" i="29" s="1"/>
  <c r="AA8584" i="29" s="1"/>
  <c r="AC8584" i="29" s="1"/>
  <c r="U8584" i="29"/>
  <c r="A8584" i="29"/>
  <c r="P8583" i="29"/>
  <c r="W8583" i="29" s="1"/>
  <c r="Z8583" i="29" s="1"/>
  <c r="AB8583" i="29" s="1"/>
  <c r="U8583" i="29"/>
  <c r="A8583" i="29"/>
  <c r="P8582" i="29"/>
  <c r="W8582" i="29" s="1"/>
  <c r="AA8582" i="29" s="1"/>
  <c r="AC8582" i="29"/>
  <c r="U8582" i="29"/>
  <c r="A8582" i="29"/>
  <c r="P8581" i="29"/>
  <c r="W8581" i="29" s="1"/>
  <c r="U8581" i="29"/>
  <c r="A8581" i="29"/>
  <c r="P8580" i="29"/>
  <c r="W8580" i="29" s="1"/>
  <c r="AA8580" i="29" s="1"/>
  <c r="AC8580" i="29"/>
  <c r="U8580" i="29"/>
  <c r="A8580" i="29"/>
  <c r="P8579" i="29"/>
  <c r="W8579" i="29" s="1"/>
  <c r="Z8579" i="29"/>
  <c r="AB8579" i="29" s="1"/>
  <c r="U8579" i="29"/>
  <c r="A8579" i="29"/>
  <c r="P8578" i="29"/>
  <c r="W8578" i="29" s="1"/>
  <c r="AA8578" i="29" s="1"/>
  <c r="Z8578" i="29"/>
  <c r="AB8578" i="29" s="1"/>
  <c r="AC8578" i="29"/>
  <c r="U8578" i="29"/>
  <c r="A8578" i="29"/>
  <c r="P8577" i="29"/>
  <c r="W8577" i="29" s="1"/>
  <c r="U8577" i="29"/>
  <c r="A8577" i="29"/>
  <c r="P8576" i="29"/>
  <c r="W8576" i="29" s="1"/>
  <c r="AA8576" i="29" s="1"/>
  <c r="Z8576" i="29"/>
  <c r="AB8576" i="29" s="1"/>
  <c r="AC8576" i="29"/>
  <c r="U8576" i="29"/>
  <c r="A8576" i="29"/>
  <c r="P8575" i="29"/>
  <c r="W8575" i="29" s="1"/>
  <c r="Z8575" i="29"/>
  <c r="AB8575" i="29" s="1"/>
  <c r="U8575" i="29"/>
  <c r="A8575" i="29"/>
  <c r="P8574" i="29"/>
  <c r="W8574" i="29" s="1"/>
  <c r="AA8574" i="29" s="1"/>
  <c r="AC8574" i="29" s="1"/>
  <c r="Z8574" i="29"/>
  <c r="AB8574" i="29" s="1"/>
  <c r="U8574" i="29"/>
  <c r="A8574" i="29"/>
  <c r="P8573" i="29"/>
  <c r="W8573" i="29" s="1"/>
  <c r="U8573" i="29"/>
  <c r="A8573" i="29"/>
  <c r="P8572" i="29"/>
  <c r="W8572" i="29" s="1"/>
  <c r="AA8572" i="29" s="1"/>
  <c r="AC8572" i="29" s="1"/>
  <c r="Z8572" i="29"/>
  <c r="AB8572" i="29" s="1"/>
  <c r="U8572" i="29"/>
  <c r="A8572" i="29"/>
  <c r="P8571" i="29"/>
  <c r="W8571" i="29" s="1"/>
  <c r="Z8571" i="29" s="1"/>
  <c r="AB8571" i="29" s="1"/>
  <c r="U8571" i="29"/>
  <c r="A8571" i="29"/>
  <c r="P8570" i="29"/>
  <c r="W8570" i="29" s="1"/>
  <c r="AA8570" i="29" s="1"/>
  <c r="AC8570" i="29" s="1"/>
  <c r="U8570" i="29"/>
  <c r="A8570" i="29"/>
  <c r="P8569" i="29"/>
  <c r="W8569" i="29" s="1"/>
  <c r="U8569" i="29"/>
  <c r="A8569" i="29"/>
  <c r="P8568" i="29"/>
  <c r="W8568" i="29" s="1"/>
  <c r="AA8568" i="29" s="1"/>
  <c r="AC8568" i="29" s="1"/>
  <c r="U8568" i="29"/>
  <c r="A8568" i="29"/>
  <c r="P8567" i="29"/>
  <c r="W8567" i="29" s="1"/>
  <c r="Z8567" i="29" s="1"/>
  <c r="AB8567" i="29" s="1"/>
  <c r="U8567" i="29"/>
  <c r="A8567" i="29"/>
  <c r="P8566" i="29"/>
  <c r="W8566" i="29" s="1"/>
  <c r="AA8566" i="29" s="1"/>
  <c r="AC8566" i="29"/>
  <c r="U8566" i="29"/>
  <c r="A8566" i="29"/>
  <c r="P8565" i="29"/>
  <c r="W8565" i="29" s="1"/>
  <c r="U8565" i="29"/>
  <c r="A8565" i="29"/>
  <c r="P8564" i="29"/>
  <c r="W8564" i="29" s="1"/>
  <c r="AA8564" i="29" s="1"/>
  <c r="AC8564" i="29"/>
  <c r="U8564" i="29"/>
  <c r="A8564" i="29"/>
  <c r="P8563" i="29"/>
  <c r="W8563" i="29" s="1"/>
  <c r="Z8563" i="29"/>
  <c r="AB8563" i="29" s="1"/>
  <c r="U8563" i="29"/>
  <c r="A8563" i="29"/>
  <c r="P8562" i="29"/>
  <c r="W8562" i="29" s="1"/>
  <c r="AA8562" i="29" s="1"/>
  <c r="Z8562" i="29"/>
  <c r="AB8562" i="29" s="1"/>
  <c r="AC8562" i="29"/>
  <c r="U8562" i="29"/>
  <c r="A8562" i="29"/>
  <c r="P8561" i="29"/>
  <c r="W8561" i="29" s="1"/>
  <c r="U8561" i="29"/>
  <c r="A8561" i="29"/>
  <c r="P8560" i="29"/>
  <c r="W8560" i="29" s="1"/>
  <c r="AA8560" i="29" s="1"/>
  <c r="Z8560" i="29"/>
  <c r="AB8560" i="29" s="1"/>
  <c r="AC8560" i="29"/>
  <c r="U8560" i="29"/>
  <c r="A8560" i="29"/>
  <c r="P8559" i="29"/>
  <c r="W8559" i="29" s="1"/>
  <c r="Z8559" i="29"/>
  <c r="AB8559" i="29" s="1"/>
  <c r="U8559" i="29"/>
  <c r="A8559" i="29"/>
  <c r="P8558" i="29"/>
  <c r="W8558" i="29" s="1"/>
  <c r="AA8558" i="29" s="1"/>
  <c r="AC8558" i="29" s="1"/>
  <c r="Z8558" i="29"/>
  <c r="AB8558" i="29" s="1"/>
  <c r="U8558" i="29"/>
  <c r="A8558" i="29"/>
  <c r="P8557" i="29"/>
  <c r="W8557" i="29" s="1"/>
  <c r="U8557" i="29"/>
  <c r="A8557" i="29"/>
  <c r="P8556" i="29"/>
  <c r="W8556" i="29" s="1"/>
  <c r="AA8556" i="29" s="1"/>
  <c r="AC8556" i="29" s="1"/>
  <c r="Z8556" i="29"/>
  <c r="AB8556" i="29" s="1"/>
  <c r="U8556" i="29"/>
  <c r="A8556" i="29"/>
  <c r="P8555" i="29"/>
  <c r="W8555" i="29" s="1"/>
  <c r="Z8555" i="29" s="1"/>
  <c r="AB8555" i="29" s="1"/>
  <c r="U8555" i="29"/>
  <c r="A8555" i="29"/>
  <c r="P8554" i="29"/>
  <c r="W8554" i="29" s="1"/>
  <c r="AA8554" i="29" s="1"/>
  <c r="AC8554" i="29" s="1"/>
  <c r="U8554" i="29"/>
  <c r="A8554" i="29"/>
  <c r="P8553" i="29"/>
  <c r="W8553" i="29" s="1"/>
  <c r="U8553" i="29"/>
  <c r="A8553" i="29"/>
  <c r="P8552" i="29"/>
  <c r="W8552" i="29" s="1"/>
  <c r="AA8552" i="29" s="1"/>
  <c r="AC8552" i="29" s="1"/>
  <c r="U8552" i="29"/>
  <c r="A8552" i="29"/>
  <c r="P8551" i="29"/>
  <c r="W8551" i="29" s="1"/>
  <c r="AA8551" i="29" s="1"/>
  <c r="AC8551" i="29" s="1"/>
  <c r="U8551" i="29"/>
  <c r="A8551" i="29"/>
  <c r="P8550" i="29"/>
  <c r="W8550" i="29" s="1"/>
  <c r="AA8550" i="29" s="1"/>
  <c r="AC8550" i="29" s="1"/>
  <c r="U8550" i="29"/>
  <c r="A8550" i="29"/>
  <c r="P8549" i="29"/>
  <c r="W8549" i="29" s="1"/>
  <c r="AA8549" i="29" s="1"/>
  <c r="AC8549" i="29" s="1"/>
  <c r="U8549" i="29"/>
  <c r="A8549" i="29"/>
  <c r="P8548" i="29"/>
  <c r="W8548" i="29" s="1"/>
  <c r="AA8548" i="29" s="1"/>
  <c r="AC8548" i="29" s="1"/>
  <c r="U8548" i="29"/>
  <c r="A8548" i="29"/>
  <c r="P8547" i="29"/>
  <c r="W8547" i="29" s="1"/>
  <c r="AA8547" i="29" s="1"/>
  <c r="AC8547" i="29" s="1"/>
  <c r="U8547" i="29"/>
  <c r="A8547" i="29"/>
  <c r="P8546" i="29"/>
  <c r="W8546" i="29" s="1"/>
  <c r="AA8546" i="29" s="1"/>
  <c r="AC8546" i="29" s="1"/>
  <c r="U8546" i="29"/>
  <c r="A8546" i="29"/>
  <c r="P8545" i="29"/>
  <c r="W8545" i="29" s="1"/>
  <c r="AA8545" i="29" s="1"/>
  <c r="AC8545" i="29" s="1"/>
  <c r="U8545" i="29"/>
  <c r="A8545" i="29"/>
  <c r="P8544" i="29"/>
  <c r="W8544" i="29" s="1"/>
  <c r="AA8544" i="29" s="1"/>
  <c r="AC8544" i="29" s="1"/>
  <c r="U8544" i="29"/>
  <c r="A8544" i="29"/>
  <c r="P8543" i="29"/>
  <c r="W8543" i="29" s="1"/>
  <c r="AA8543" i="29" s="1"/>
  <c r="AC8543" i="29" s="1"/>
  <c r="U8543" i="29"/>
  <c r="A8543" i="29"/>
  <c r="P8542" i="29"/>
  <c r="W8542" i="29" s="1"/>
  <c r="AA8542" i="29" s="1"/>
  <c r="AC8542" i="29" s="1"/>
  <c r="U8542" i="29"/>
  <c r="A8542" i="29"/>
  <c r="P8541" i="29"/>
  <c r="W8541" i="29" s="1"/>
  <c r="AA8541" i="29" s="1"/>
  <c r="AC8541" i="29" s="1"/>
  <c r="U8541" i="29"/>
  <c r="A8541" i="29"/>
  <c r="P8540" i="29"/>
  <c r="W8540" i="29" s="1"/>
  <c r="AA8540" i="29" s="1"/>
  <c r="AC8540" i="29" s="1"/>
  <c r="U8540" i="29"/>
  <c r="A8540" i="29"/>
  <c r="P8539" i="29"/>
  <c r="W8539" i="29" s="1"/>
  <c r="AA8539" i="29" s="1"/>
  <c r="AC8539" i="29" s="1"/>
  <c r="U8539" i="29"/>
  <c r="A8539" i="29"/>
  <c r="P8538" i="29"/>
  <c r="W8538" i="29" s="1"/>
  <c r="AA8538" i="29" s="1"/>
  <c r="AC8538" i="29" s="1"/>
  <c r="U8538" i="29"/>
  <c r="A8538" i="29"/>
  <c r="P8537" i="29"/>
  <c r="W8537" i="29" s="1"/>
  <c r="AA8537" i="29" s="1"/>
  <c r="AC8537" i="29" s="1"/>
  <c r="U8537" i="29"/>
  <c r="A8537" i="29"/>
  <c r="P8536" i="29"/>
  <c r="W8536" i="29" s="1"/>
  <c r="AA8536" i="29" s="1"/>
  <c r="AC8536" i="29" s="1"/>
  <c r="U8536" i="29"/>
  <c r="A8536" i="29"/>
  <c r="P8535" i="29"/>
  <c r="W8535" i="29" s="1"/>
  <c r="AA8535" i="29" s="1"/>
  <c r="AC8535" i="29" s="1"/>
  <c r="U8535" i="29"/>
  <c r="A8535" i="29"/>
  <c r="P8534" i="29"/>
  <c r="W8534" i="29" s="1"/>
  <c r="AA8534" i="29" s="1"/>
  <c r="AC8534" i="29" s="1"/>
  <c r="U8534" i="29"/>
  <c r="A8534" i="29"/>
  <c r="P8533" i="29"/>
  <c r="W8533" i="29" s="1"/>
  <c r="AA8533" i="29" s="1"/>
  <c r="AC8533" i="29" s="1"/>
  <c r="U8533" i="29"/>
  <c r="A8533" i="29"/>
  <c r="P8532" i="29"/>
  <c r="W8532" i="29" s="1"/>
  <c r="AA8532" i="29" s="1"/>
  <c r="AC8532" i="29" s="1"/>
  <c r="U8532" i="29"/>
  <c r="A8532" i="29"/>
  <c r="P8531" i="29"/>
  <c r="W8531" i="29" s="1"/>
  <c r="AA8531" i="29" s="1"/>
  <c r="AC8531" i="29" s="1"/>
  <c r="U8531" i="29"/>
  <c r="A8531" i="29"/>
  <c r="P8530" i="29"/>
  <c r="W8530" i="29" s="1"/>
  <c r="AA8530" i="29" s="1"/>
  <c r="AC8530" i="29" s="1"/>
  <c r="U8530" i="29"/>
  <c r="A8530" i="29"/>
  <c r="P8529" i="29"/>
  <c r="W8529" i="29" s="1"/>
  <c r="AA8529" i="29" s="1"/>
  <c r="AC8529" i="29" s="1"/>
  <c r="U8529" i="29"/>
  <c r="A8529" i="29"/>
  <c r="P8528" i="29"/>
  <c r="W8528" i="29" s="1"/>
  <c r="AA8528" i="29" s="1"/>
  <c r="AC8528" i="29" s="1"/>
  <c r="U8528" i="29"/>
  <c r="A8528" i="29"/>
  <c r="P8527" i="29"/>
  <c r="W8527" i="29" s="1"/>
  <c r="AA8527" i="29" s="1"/>
  <c r="AC8527" i="29" s="1"/>
  <c r="U8527" i="29"/>
  <c r="A8527" i="29"/>
  <c r="P8526" i="29"/>
  <c r="W8526" i="29" s="1"/>
  <c r="AA8526" i="29" s="1"/>
  <c r="AC8526" i="29" s="1"/>
  <c r="U8526" i="29"/>
  <c r="A8526" i="29"/>
  <c r="P8525" i="29"/>
  <c r="W8525" i="29" s="1"/>
  <c r="AA8525" i="29" s="1"/>
  <c r="AC8525" i="29" s="1"/>
  <c r="U8525" i="29"/>
  <c r="A8525" i="29"/>
  <c r="P8524" i="29"/>
  <c r="W8524" i="29" s="1"/>
  <c r="AA8524" i="29" s="1"/>
  <c r="AC8524" i="29" s="1"/>
  <c r="U8524" i="29"/>
  <c r="A8524" i="29"/>
  <c r="P8523" i="29"/>
  <c r="W8523" i="29" s="1"/>
  <c r="AA8523" i="29" s="1"/>
  <c r="AC8523" i="29" s="1"/>
  <c r="Z8523" i="29"/>
  <c r="AB8523" i="29" s="1"/>
  <c r="U8523" i="29"/>
  <c r="A8523" i="29"/>
  <c r="P8522" i="29"/>
  <c r="W8522" i="29" s="1"/>
  <c r="AA8522" i="29"/>
  <c r="AC8522" i="29" s="1"/>
  <c r="Z8522" i="29"/>
  <c r="AB8522" i="29" s="1"/>
  <c r="U8522" i="29"/>
  <c r="A8522" i="29"/>
  <c r="P8521" i="29"/>
  <c r="W8521" i="29" s="1"/>
  <c r="AA8521" i="29"/>
  <c r="AC8521" i="29" s="1"/>
  <c r="U8521" i="29"/>
  <c r="A8521" i="29"/>
  <c r="P8520" i="29"/>
  <c r="W8520" i="29" s="1"/>
  <c r="U8520" i="29"/>
  <c r="A8520" i="29"/>
  <c r="P8519" i="29"/>
  <c r="W8519" i="29" s="1"/>
  <c r="U8519" i="29"/>
  <c r="A8519" i="29"/>
  <c r="P8518" i="29"/>
  <c r="W8518" i="29" s="1"/>
  <c r="U8518" i="29"/>
  <c r="A8518" i="29"/>
  <c r="P8517" i="29"/>
  <c r="W8517" i="29" s="1"/>
  <c r="AA8517" i="29" s="1"/>
  <c r="AC8517" i="29" s="1"/>
  <c r="U8517" i="29"/>
  <c r="A8517" i="29"/>
  <c r="P8516" i="29"/>
  <c r="W8516" i="29" s="1"/>
  <c r="U8516" i="29"/>
  <c r="A8516" i="29"/>
  <c r="P8515" i="29"/>
  <c r="W8515" i="29" s="1"/>
  <c r="U8515" i="29"/>
  <c r="A8515" i="29"/>
  <c r="P8514" i="29"/>
  <c r="W8514" i="29" s="1"/>
  <c r="U8514" i="29"/>
  <c r="A8514" i="29"/>
  <c r="P8513" i="29"/>
  <c r="W8513" i="29" s="1"/>
  <c r="AA8513" i="29" s="1"/>
  <c r="AC8513" i="29" s="1"/>
  <c r="U8513" i="29"/>
  <c r="A8513" i="29"/>
  <c r="P8512" i="29"/>
  <c r="W8512" i="29" s="1"/>
  <c r="U8512" i="29"/>
  <c r="A8512" i="29"/>
  <c r="P8511" i="29"/>
  <c r="W8511" i="29" s="1"/>
  <c r="U8511" i="29"/>
  <c r="A8511" i="29"/>
  <c r="P8510" i="29"/>
  <c r="W8510" i="29" s="1"/>
  <c r="U8510" i="29"/>
  <c r="A8510" i="29"/>
  <c r="P8509" i="29"/>
  <c r="W8509" i="29" s="1"/>
  <c r="AA8509" i="29"/>
  <c r="AC8509" i="29" s="1"/>
  <c r="U8509" i="29"/>
  <c r="A8509" i="29"/>
  <c r="P8508" i="29"/>
  <c r="W8508" i="29" s="1"/>
  <c r="U8508" i="29"/>
  <c r="A8508" i="29"/>
  <c r="P8507" i="29"/>
  <c r="W8507" i="29" s="1"/>
  <c r="U8507" i="29"/>
  <c r="A8507" i="29"/>
  <c r="P8506" i="29"/>
  <c r="W8506" i="29" s="1"/>
  <c r="U8506" i="29"/>
  <c r="A8506" i="29"/>
  <c r="P8505" i="29"/>
  <c r="W8505" i="29" s="1"/>
  <c r="AA8505" i="29"/>
  <c r="AC8505" i="29" s="1"/>
  <c r="U8505" i="29"/>
  <c r="A8505" i="29"/>
  <c r="P8504" i="29"/>
  <c r="W8504" i="29" s="1"/>
  <c r="U8504" i="29"/>
  <c r="A8504" i="29"/>
  <c r="P8503" i="29"/>
  <c r="W8503" i="29" s="1"/>
  <c r="U8503" i="29"/>
  <c r="A8503" i="29"/>
  <c r="P8502" i="29"/>
  <c r="W8502" i="29" s="1"/>
  <c r="U8502" i="29"/>
  <c r="A8502" i="29"/>
  <c r="P8501" i="29"/>
  <c r="W8501" i="29" s="1"/>
  <c r="AA8501" i="29" s="1"/>
  <c r="AC8501" i="29" s="1"/>
  <c r="U8501" i="29"/>
  <c r="A8501" i="29"/>
  <c r="P8500" i="29"/>
  <c r="W8500" i="29" s="1"/>
  <c r="U8500" i="29"/>
  <c r="A8500" i="29"/>
  <c r="P8499" i="29"/>
  <c r="W8499" i="29" s="1"/>
  <c r="U8499" i="29"/>
  <c r="A8499" i="29"/>
  <c r="P8498" i="29"/>
  <c r="W8498" i="29" s="1"/>
  <c r="U8498" i="29"/>
  <c r="A8498" i="29"/>
  <c r="P8497" i="29"/>
  <c r="W8497" i="29" s="1"/>
  <c r="U8497" i="29"/>
  <c r="A8497" i="29"/>
  <c r="P8496" i="29"/>
  <c r="W8496" i="29" s="1"/>
  <c r="U8496" i="29"/>
  <c r="A8496" i="29"/>
  <c r="P8495" i="29"/>
  <c r="W8495" i="29" s="1"/>
  <c r="U8495" i="29"/>
  <c r="A8495" i="29"/>
  <c r="P8494" i="29"/>
  <c r="W8494" i="29" s="1"/>
  <c r="U8494" i="29"/>
  <c r="A8494" i="29"/>
  <c r="P8493" i="29"/>
  <c r="W8493" i="29" s="1"/>
  <c r="U8493" i="29"/>
  <c r="A8493" i="29"/>
  <c r="P8492" i="29"/>
  <c r="W8492" i="29" s="1"/>
  <c r="U8492" i="29"/>
  <c r="A8492" i="29"/>
  <c r="P8491" i="29"/>
  <c r="W8491" i="29" s="1"/>
  <c r="U8491" i="29"/>
  <c r="A8491" i="29"/>
  <c r="P8490" i="29"/>
  <c r="W8490" i="29" s="1"/>
  <c r="U8490" i="29"/>
  <c r="A8490" i="29"/>
  <c r="P8489" i="29"/>
  <c r="W8489" i="29" s="1"/>
  <c r="U8489" i="29"/>
  <c r="A8489" i="29"/>
  <c r="P8488" i="29"/>
  <c r="W8488" i="29" s="1"/>
  <c r="U8488" i="29"/>
  <c r="A8488" i="29"/>
  <c r="P8487" i="29"/>
  <c r="W8487" i="29" s="1"/>
  <c r="U8487" i="29"/>
  <c r="A8487" i="29"/>
  <c r="P8486" i="29"/>
  <c r="W8486" i="29" s="1"/>
  <c r="U8486" i="29"/>
  <c r="A8486" i="29"/>
  <c r="P8485" i="29"/>
  <c r="W8485" i="29" s="1"/>
  <c r="U8485" i="29"/>
  <c r="A8485" i="29"/>
  <c r="P8484" i="29"/>
  <c r="W8484" i="29" s="1"/>
  <c r="U8484" i="29"/>
  <c r="A8484" i="29"/>
  <c r="P8483" i="29"/>
  <c r="W8483" i="29" s="1"/>
  <c r="U8483" i="29"/>
  <c r="A8483" i="29"/>
  <c r="P8482" i="29"/>
  <c r="W8482" i="29" s="1"/>
  <c r="U8482" i="29"/>
  <c r="A8482" i="29"/>
  <c r="P8481" i="29"/>
  <c r="W8481" i="29" s="1"/>
  <c r="U8481" i="29"/>
  <c r="A8481" i="29"/>
  <c r="P8480" i="29"/>
  <c r="W8480" i="29" s="1"/>
  <c r="U8480" i="29"/>
  <c r="A8480" i="29"/>
  <c r="P8479" i="29"/>
  <c r="W8479" i="29" s="1"/>
  <c r="U8479" i="29"/>
  <c r="A8479" i="29"/>
  <c r="P8478" i="29"/>
  <c r="W8478" i="29" s="1"/>
  <c r="U8478" i="29"/>
  <c r="A8478" i="29"/>
  <c r="P8477" i="29"/>
  <c r="W8477" i="29" s="1"/>
  <c r="U8477" i="29"/>
  <c r="A8477" i="29"/>
  <c r="P8476" i="29"/>
  <c r="W8476" i="29" s="1"/>
  <c r="U8476" i="29"/>
  <c r="A8476" i="29"/>
  <c r="P8475" i="29"/>
  <c r="W8475" i="29" s="1"/>
  <c r="U8475" i="29"/>
  <c r="A8475" i="29"/>
  <c r="P8474" i="29"/>
  <c r="W8474" i="29" s="1"/>
  <c r="U8474" i="29"/>
  <c r="A8474" i="29"/>
  <c r="P8473" i="29"/>
  <c r="W8473" i="29" s="1"/>
  <c r="U8473" i="29"/>
  <c r="A8473" i="29"/>
  <c r="P8472" i="29"/>
  <c r="W8472" i="29" s="1"/>
  <c r="U8472" i="29"/>
  <c r="A8472" i="29"/>
  <c r="P8471" i="29"/>
  <c r="W8471" i="29" s="1"/>
  <c r="U8471" i="29"/>
  <c r="A8471" i="29"/>
  <c r="P8470" i="29"/>
  <c r="W8470" i="29" s="1"/>
  <c r="U8470" i="29"/>
  <c r="A8470" i="29"/>
  <c r="P8469" i="29"/>
  <c r="W8469" i="29" s="1"/>
  <c r="U8469" i="29"/>
  <c r="A8469" i="29"/>
  <c r="P8468" i="29"/>
  <c r="W8468" i="29" s="1"/>
  <c r="U8468" i="29"/>
  <c r="A8468" i="29"/>
  <c r="P8467" i="29"/>
  <c r="W8467" i="29" s="1"/>
  <c r="U8467" i="29"/>
  <c r="A8467" i="29"/>
  <c r="P8466" i="29"/>
  <c r="W8466" i="29" s="1"/>
  <c r="U8466" i="29"/>
  <c r="A8466" i="29"/>
  <c r="P8465" i="29"/>
  <c r="W8465" i="29" s="1"/>
  <c r="U8465" i="29"/>
  <c r="A8465" i="29"/>
  <c r="P8464" i="29"/>
  <c r="W8464" i="29" s="1"/>
  <c r="U8464" i="29"/>
  <c r="A8464" i="29"/>
  <c r="P8463" i="29"/>
  <c r="W8463" i="29" s="1"/>
  <c r="U8463" i="29"/>
  <c r="A8463" i="29"/>
  <c r="P8462" i="29"/>
  <c r="W8462" i="29" s="1"/>
  <c r="U8462" i="29"/>
  <c r="A8462" i="29"/>
  <c r="P8461" i="29"/>
  <c r="W8461" i="29" s="1"/>
  <c r="U8461" i="29"/>
  <c r="A8461" i="29"/>
  <c r="P8460" i="29"/>
  <c r="W8460" i="29" s="1"/>
  <c r="U8460" i="29"/>
  <c r="A8460" i="29"/>
  <c r="P8459" i="29"/>
  <c r="W8459" i="29" s="1"/>
  <c r="U8459" i="29"/>
  <c r="A8459" i="29"/>
  <c r="P8458" i="29"/>
  <c r="W8458" i="29" s="1"/>
  <c r="U8458" i="29"/>
  <c r="A8458" i="29"/>
  <c r="P8457" i="29"/>
  <c r="W8457" i="29" s="1"/>
  <c r="U8457" i="29"/>
  <c r="A8457" i="29"/>
  <c r="P8456" i="29"/>
  <c r="W8456" i="29" s="1"/>
  <c r="U8456" i="29"/>
  <c r="A8456" i="29"/>
  <c r="P8455" i="29"/>
  <c r="W8455" i="29" s="1"/>
  <c r="U8455" i="29"/>
  <c r="A8455" i="29"/>
  <c r="P8454" i="29"/>
  <c r="W8454" i="29" s="1"/>
  <c r="U8454" i="29"/>
  <c r="A8454" i="29"/>
  <c r="P8453" i="29"/>
  <c r="W8453" i="29" s="1"/>
  <c r="U8453" i="29"/>
  <c r="A8453" i="29"/>
  <c r="P8452" i="29"/>
  <c r="W8452" i="29" s="1"/>
  <c r="U8452" i="29"/>
  <c r="A8452" i="29"/>
  <c r="P8451" i="29"/>
  <c r="W8451" i="29" s="1"/>
  <c r="U8451" i="29"/>
  <c r="A8451" i="29"/>
  <c r="P8450" i="29"/>
  <c r="W8450" i="29" s="1"/>
  <c r="U8450" i="29"/>
  <c r="A8450" i="29"/>
  <c r="P8449" i="29"/>
  <c r="W8449" i="29" s="1"/>
  <c r="U8449" i="29"/>
  <c r="A8449" i="29"/>
  <c r="P8448" i="29"/>
  <c r="W8448" i="29" s="1"/>
  <c r="U8448" i="29"/>
  <c r="A8448" i="29"/>
  <c r="P8447" i="29"/>
  <c r="W8447" i="29" s="1"/>
  <c r="U8447" i="29"/>
  <c r="A8447" i="29"/>
  <c r="P8446" i="29"/>
  <c r="W8446" i="29" s="1"/>
  <c r="U8446" i="29"/>
  <c r="A8446" i="29"/>
  <c r="P8445" i="29"/>
  <c r="W8445" i="29" s="1"/>
  <c r="U8445" i="29"/>
  <c r="A8445" i="29"/>
  <c r="P8444" i="29"/>
  <c r="W8444" i="29" s="1"/>
  <c r="U8444" i="29"/>
  <c r="A8444" i="29"/>
  <c r="P8443" i="29"/>
  <c r="W8443" i="29" s="1"/>
  <c r="U8443" i="29"/>
  <c r="A8443" i="29"/>
  <c r="P8442" i="29"/>
  <c r="W8442" i="29" s="1"/>
  <c r="U8442" i="29"/>
  <c r="A8442" i="29"/>
  <c r="P8441" i="29"/>
  <c r="W8441" i="29" s="1"/>
  <c r="U8441" i="29"/>
  <c r="A8441" i="29"/>
  <c r="P8440" i="29"/>
  <c r="W8440" i="29" s="1"/>
  <c r="U8440" i="29"/>
  <c r="A8440" i="29"/>
  <c r="P8439" i="29"/>
  <c r="W8439" i="29" s="1"/>
  <c r="U8439" i="29"/>
  <c r="A8439" i="29"/>
  <c r="P8438" i="29"/>
  <c r="W8438" i="29" s="1"/>
  <c r="U8438" i="29"/>
  <c r="A8438" i="29"/>
  <c r="P8437" i="29"/>
  <c r="W8437" i="29" s="1"/>
  <c r="U8437" i="29"/>
  <c r="A8437" i="29"/>
  <c r="P8436" i="29"/>
  <c r="W8436" i="29" s="1"/>
  <c r="U8436" i="29"/>
  <c r="A8436" i="29"/>
  <c r="P8435" i="29"/>
  <c r="W8435" i="29" s="1"/>
  <c r="U8435" i="29"/>
  <c r="A8435" i="29"/>
  <c r="P8434" i="29"/>
  <c r="W8434" i="29" s="1"/>
  <c r="U8434" i="29"/>
  <c r="A8434" i="29"/>
  <c r="P8433" i="29"/>
  <c r="W8433" i="29" s="1"/>
  <c r="U8433" i="29"/>
  <c r="A8433" i="29"/>
  <c r="P8432" i="29"/>
  <c r="W8432" i="29" s="1"/>
  <c r="U8432" i="29"/>
  <c r="A8432" i="29"/>
  <c r="P8431" i="29"/>
  <c r="W8431" i="29" s="1"/>
  <c r="U8431" i="29"/>
  <c r="A8431" i="29"/>
  <c r="P8430" i="29"/>
  <c r="W8430" i="29" s="1"/>
  <c r="U8430" i="29"/>
  <c r="A8430" i="29"/>
  <c r="P8429" i="29"/>
  <c r="W8429" i="29" s="1"/>
  <c r="U8429" i="29"/>
  <c r="A8429" i="29"/>
  <c r="P8428" i="29"/>
  <c r="W8428" i="29" s="1"/>
  <c r="U8428" i="29"/>
  <c r="A8428" i="29"/>
  <c r="P8427" i="29"/>
  <c r="W8427" i="29" s="1"/>
  <c r="U8427" i="29"/>
  <c r="A8427" i="29"/>
  <c r="P8426" i="29"/>
  <c r="W8426" i="29" s="1"/>
  <c r="U8426" i="29"/>
  <c r="A8426" i="29"/>
  <c r="P8425" i="29"/>
  <c r="W8425" i="29" s="1"/>
  <c r="U8425" i="29"/>
  <c r="A8425" i="29"/>
  <c r="P8424" i="29"/>
  <c r="W8424" i="29" s="1"/>
  <c r="U8424" i="29"/>
  <c r="A8424" i="29"/>
  <c r="P8423" i="29"/>
  <c r="W8423" i="29" s="1"/>
  <c r="U8423" i="29"/>
  <c r="A8423" i="29"/>
  <c r="P8422" i="29"/>
  <c r="W8422" i="29" s="1"/>
  <c r="U8422" i="29"/>
  <c r="A8422" i="29"/>
  <c r="P8421" i="29"/>
  <c r="W8421" i="29" s="1"/>
  <c r="U8421" i="29"/>
  <c r="A8421" i="29"/>
  <c r="P8420" i="29"/>
  <c r="W8420" i="29" s="1"/>
  <c r="U8420" i="29"/>
  <c r="A8420" i="29"/>
  <c r="P8419" i="29"/>
  <c r="W8419" i="29" s="1"/>
  <c r="U8419" i="29"/>
  <c r="A8419" i="29"/>
  <c r="P8418" i="29"/>
  <c r="W8418" i="29" s="1"/>
  <c r="U8418" i="29"/>
  <c r="A8418" i="29"/>
  <c r="P8417" i="29"/>
  <c r="W8417" i="29" s="1"/>
  <c r="U8417" i="29"/>
  <c r="A8417" i="29"/>
  <c r="P8416" i="29"/>
  <c r="W8416" i="29" s="1"/>
  <c r="U8416" i="29"/>
  <c r="A8416" i="29"/>
  <c r="P8415" i="29"/>
  <c r="W8415" i="29" s="1"/>
  <c r="U8415" i="29"/>
  <c r="A8415" i="29"/>
  <c r="P8414" i="29"/>
  <c r="W8414" i="29" s="1"/>
  <c r="U8414" i="29"/>
  <c r="A8414" i="29"/>
  <c r="P8413" i="29"/>
  <c r="W8413" i="29" s="1"/>
  <c r="U8413" i="29"/>
  <c r="A8413" i="29"/>
  <c r="P8412" i="29"/>
  <c r="W8412" i="29" s="1"/>
  <c r="U8412" i="29"/>
  <c r="A8412" i="29"/>
  <c r="P8411" i="29"/>
  <c r="W8411" i="29" s="1"/>
  <c r="U8411" i="29"/>
  <c r="A8411" i="29"/>
  <c r="P8410" i="29"/>
  <c r="W8410" i="29" s="1"/>
  <c r="U8410" i="29"/>
  <c r="A8410" i="29"/>
  <c r="P8409" i="29"/>
  <c r="W8409" i="29" s="1"/>
  <c r="U8409" i="29"/>
  <c r="A8409" i="29"/>
  <c r="P8408" i="29"/>
  <c r="W8408" i="29" s="1"/>
  <c r="U8408" i="29"/>
  <c r="A8408" i="29"/>
  <c r="P8407" i="29"/>
  <c r="W8407" i="29" s="1"/>
  <c r="U8407" i="29"/>
  <c r="A8407" i="29"/>
  <c r="P8406" i="29"/>
  <c r="W8406" i="29" s="1"/>
  <c r="U8406" i="29"/>
  <c r="A8406" i="29"/>
  <c r="P8405" i="29"/>
  <c r="W8405" i="29" s="1"/>
  <c r="U8405" i="29"/>
  <c r="A8405" i="29"/>
  <c r="P8404" i="29"/>
  <c r="W8404" i="29" s="1"/>
  <c r="U8404" i="29"/>
  <c r="A8404" i="29"/>
  <c r="P8403" i="29"/>
  <c r="W8403" i="29" s="1"/>
  <c r="U8403" i="29"/>
  <c r="A8403" i="29"/>
  <c r="P8402" i="29"/>
  <c r="W8402" i="29" s="1"/>
  <c r="U8402" i="29"/>
  <c r="A8402" i="29"/>
  <c r="P8401" i="29"/>
  <c r="W8401" i="29" s="1"/>
  <c r="U8401" i="29"/>
  <c r="A8401" i="29"/>
  <c r="P8400" i="29"/>
  <c r="W8400" i="29" s="1"/>
  <c r="U8400" i="29"/>
  <c r="A8400" i="29"/>
  <c r="P8399" i="29"/>
  <c r="W8399" i="29" s="1"/>
  <c r="U8399" i="29"/>
  <c r="A8399" i="29"/>
  <c r="P8398" i="29"/>
  <c r="W8398" i="29" s="1"/>
  <c r="U8398" i="29"/>
  <c r="A8398" i="29"/>
  <c r="P8397" i="29"/>
  <c r="W8397" i="29" s="1"/>
  <c r="U8397" i="29"/>
  <c r="A8397" i="29"/>
  <c r="P8396" i="29"/>
  <c r="W8396" i="29" s="1"/>
  <c r="U8396" i="29"/>
  <c r="A8396" i="29"/>
  <c r="P8395" i="29"/>
  <c r="W8395" i="29" s="1"/>
  <c r="U8395" i="29"/>
  <c r="A8395" i="29"/>
  <c r="P8394" i="29"/>
  <c r="W8394" i="29" s="1"/>
  <c r="U8394" i="29"/>
  <c r="A8394" i="29"/>
  <c r="P8393" i="29"/>
  <c r="W8393" i="29" s="1"/>
  <c r="U8393" i="29"/>
  <c r="A8393" i="29"/>
  <c r="P8392" i="29"/>
  <c r="W8392" i="29" s="1"/>
  <c r="U8392" i="29"/>
  <c r="A8392" i="29"/>
  <c r="P8391" i="29"/>
  <c r="W8391" i="29" s="1"/>
  <c r="U8391" i="29"/>
  <c r="A8391" i="29"/>
  <c r="P8390" i="29"/>
  <c r="W8390" i="29" s="1"/>
  <c r="U8390" i="29"/>
  <c r="A8390" i="29"/>
  <c r="P8389" i="29"/>
  <c r="W8389" i="29" s="1"/>
  <c r="U8389" i="29"/>
  <c r="A8389" i="29"/>
  <c r="P8388" i="29"/>
  <c r="W8388" i="29" s="1"/>
  <c r="U8388" i="29"/>
  <c r="A8388" i="29"/>
  <c r="P8387" i="29"/>
  <c r="W8387" i="29" s="1"/>
  <c r="U8387" i="29"/>
  <c r="A8387" i="29"/>
  <c r="P8386" i="29"/>
  <c r="W8386" i="29" s="1"/>
  <c r="U8386" i="29"/>
  <c r="A8386" i="29"/>
  <c r="P8385" i="29"/>
  <c r="W8385" i="29" s="1"/>
  <c r="U8385" i="29"/>
  <c r="A8385" i="29"/>
  <c r="P8384" i="29"/>
  <c r="W8384" i="29" s="1"/>
  <c r="Z8384" i="29" s="1"/>
  <c r="AB8384" i="29" s="1"/>
  <c r="U8384" i="29"/>
  <c r="A8384" i="29"/>
  <c r="P8383" i="29"/>
  <c r="W8383" i="29" s="1"/>
  <c r="Z8383" i="29" s="1"/>
  <c r="AB8383" i="29" s="1"/>
  <c r="U8383" i="29"/>
  <c r="A8383" i="29"/>
  <c r="P8382" i="29"/>
  <c r="W8382" i="29" s="1"/>
  <c r="Z8382" i="29" s="1"/>
  <c r="AB8382" i="29" s="1"/>
  <c r="U8382" i="29"/>
  <c r="A8382" i="29"/>
  <c r="P8381" i="29"/>
  <c r="W8381" i="29" s="1"/>
  <c r="Z8381" i="29" s="1"/>
  <c r="AB8381" i="29" s="1"/>
  <c r="U8381" i="29"/>
  <c r="A8381" i="29"/>
  <c r="P8380" i="29"/>
  <c r="W8380" i="29" s="1"/>
  <c r="Z8380" i="29" s="1"/>
  <c r="AB8380" i="29" s="1"/>
  <c r="U8380" i="29"/>
  <c r="A8380" i="29"/>
  <c r="P8379" i="29"/>
  <c r="W8379" i="29" s="1"/>
  <c r="Z8379" i="29" s="1"/>
  <c r="AB8379" i="29" s="1"/>
  <c r="U8379" i="29"/>
  <c r="A8379" i="29"/>
  <c r="P8378" i="29"/>
  <c r="W8378" i="29" s="1"/>
  <c r="Z8378" i="29" s="1"/>
  <c r="AB8378" i="29" s="1"/>
  <c r="U8378" i="29"/>
  <c r="A8378" i="29"/>
  <c r="P8377" i="29"/>
  <c r="W8377" i="29" s="1"/>
  <c r="Z8377" i="29" s="1"/>
  <c r="AB8377" i="29" s="1"/>
  <c r="AA8377" i="29"/>
  <c r="AC8377" i="29" s="1"/>
  <c r="U8377" i="29"/>
  <c r="A8377" i="29"/>
  <c r="P8376" i="29"/>
  <c r="W8376" i="29" s="1"/>
  <c r="U8376" i="29"/>
  <c r="A8376" i="29"/>
  <c r="P8375" i="29"/>
  <c r="W8375" i="29" s="1"/>
  <c r="AA8375" i="29" s="1"/>
  <c r="AC8375" i="29" s="1"/>
  <c r="Z8375" i="29"/>
  <c r="AB8375" i="29" s="1"/>
  <c r="U8375" i="29"/>
  <c r="A8375" i="29"/>
  <c r="P8374" i="29"/>
  <c r="W8374" i="29" s="1"/>
  <c r="AA8374" i="29"/>
  <c r="AC8374" i="29" s="1"/>
  <c r="Z8374" i="29"/>
  <c r="AB8374" i="29" s="1"/>
  <c r="U8374" i="29"/>
  <c r="A8374" i="29"/>
  <c r="P8373" i="29"/>
  <c r="W8373" i="29" s="1"/>
  <c r="AA8373" i="29" s="1"/>
  <c r="AC8373" i="29" s="1"/>
  <c r="Z8373" i="29"/>
  <c r="AB8373" i="29" s="1"/>
  <c r="U8373" i="29"/>
  <c r="A8373" i="29"/>
  <c r="P8372" i="29"/>
  <c r="W8372" i="29" s="1"/>
  <c r="U8372" i="29"/>
  <c r="A8372" i="29"/>
  <c r="P8371" i="29"/>
  <c r="W8371" i="29" s="1"/>
  <c r="Z8371" i="29" s="1"/>
  <c r="AB8371" i="29" s="1"/>
  <c r="AA8371" i="29"/>
  <c r="AC8371" i="29" s="1"/>
  <c r="U8371" i="29"/>
  <c r="A8371" i="29"/>
  <c r="P8370" i="29"/>
  <c r="W8370" i="29" s="1"/>
  <c r="Z8370" i="29" s="1"/>
  <c r="AB8370" i="29" s="1"/>
  <c r="U8370" i="29"/>
  <c r="A8370" i="29"/>
  <c r="P8369" i="29"/>
  <c r="W8369" i="29" s="1"/>
  <c r="Z8369" i="29" s="1"/>
  <c r="AB8369" i="29" s="1"/>
  <c r="AA8369" i="29"/>
  <c r="AC8369" i="29" s="1"/>
  <c r="U8369" i="29"/>
  <c r="A8369" i="29"/>
  <c r="P8368" i="29"/>
  <c r="W8368" i="29" s="1"/>
  <c r="U8368" i="29"/>
  <c r="A8368" i="29"/>
  <c r="P8367" i="29"/>
  <c r="W8367" i="29" s="1"/>
  <c r="AA8367" i="29" s="1"/>
  <c r="AC8367" i="29" s="1"/>
  <c r="Z8367" i="29"/>
  <c r="AB8367" i="29" s="1"/>
  <c r="U8367" i="29"/>
  <c r="A8367" i="29"/>
  <c r="P8366" i="29"/>
  <c r="W8366" i="29" s="1"/>
  <c r="Z8366" i="29" s="1"/>
  <c r="AB8366" i="29" s="1"/>
  <c r="AA8366" i="29"/>
  <c r="AC8366" i="29" s="1"/>
  <c r="U8366" i="29"/>
  <c r="A8366" i="29"/>
  <c r="P8365" i="29"/>
  <c r="W8365" i="29" s="1"/>
  <c r="Z8365" i="29" s="1"/>
  <c r="AB8365" i="29" s="1"/>
  <c r="AA8365" i="29"/>
  <c r="AC8365" i="29" s="1"/>
  <c r="U8365" i="29"/>
  <c r="A8365" i="29"/>
  <c r="P8364" i="29"/>
  <c r="W8364" i="29" s="1"/>
  <c r="U8364" i="29"/>
  <c r="A8364" i="29"/>
  <c r="P8363" i="29"/>
  <c r="W8363" i="29" s="1"/>
  <c r="AA8363" i="29"/>
  <c r="AC8363" i="29"/>
  <c r="Z8363" i="29"/>
  <c r="AB8363" i="29" s="1"/>
  <c r="U8363" i="29"/>
  <c r="A8363" i="29"/>
  <c r="P8362" i="29"/>
  <c r="W8362" i="29" s="1"/>
  <c r="Z8362" i="29" s="1"/>
  <c r="AB8362" i="29" s="1"/>
  <c r="U8362" i="29"/>
  <c r="A8362" i="29"/>
  <c r="P8361" i="29"/>
  <c r="W8361" i="29" s="1"/>
  <c r="Z8361" i="29"/>
  <c r="AB8361" i="29"/>
  <c r="AA8361" i="29"/>
  <c r="AC8361" i="29" s="1"/>
  <c r="U8361" i="29"/>
  <c r="A8361" i="29"/>
  <c r="P8360" i="29"/>
  <c r="W8360" i="29" s="1"/>
  <c r="U8360" i="29"/>
  <c r="A8360" i="29"/>
  <c r="P8359" i="29"/>
  <c r="W8359" i="29" s="1"/>
  <c r="Z8359" i="29" s="1"/>
  <c r="AB8359" i="29" s="1"/>
  <c r="AA8359" i="29"/>
  <c r="AC8359" i="29" s="1"/>
  <c r="U8359" i="29"/>
  <c r="A8359" i="29"/>
  <c r="P8358" i="29"/>
  <c r="W8358" i="29" s="1"/>
  <c r="AA8358" i="29" s="1"/>
  <c r="AC8358" i="29" s="1"/>
  <c r="Z8358" i="29"/>
  <c r="AB8358" i="29" s="1"/>
  <c r="U8358" i="29"/>
  <c r="A8358" i="29"/>
  <c r="P8357" i="29"/>
  <c r="W8357" i="29" s="1"/>
  <c r="AA8357" i="29" s="1"/>
  <c r="AC8357" i="29" s="1"/>
  <c r="Z8357" i="29"/>
  <c r="AB8357" i="29" s="1"/>
  <c r="U8357" i="29"/>
  <c r="A8357" i="29"/>
  <c r="P8356" i="29"/>
  <c r="W8356" i="29" s="1"/>
  <c r="U8356" i="29"/>
  <c r="A8356" i="29"/>
  <c r="P8355" i="29"/>
  <c r="W8355" i="29" s="1"/>
  <c r="U8355" i="29"/>
  <c r="A8355" i="29"/>
  <c r="P8354" i="29"/>
  <c r="W8354" i="29" s="1"/>
  <c r="U8354" i="29"/>
  <c r="A8354" i="29"/>
  <c r="P8353" i="29"/>
  <c r="W8353" i="29" s="1"/>
  <c r="U8353" i="29"/>
  <c r="A8353" i="29"/>
  <c r="P8352" i="29"/>
  <c r="W8352" i="29" s="1"/>
  <c r="U8352" i="29"/>
  <c r="A8352" i="29"/>
  <c r="P8351" i="29"/>
  <c r="W8351" i="29" s="1"/>
  <c r="U8351" i="29"/>
  <c r="A8351" i="29"/>
  <c r="P8350" i="29"/>
  <c r="W8350" i="29" s="1"/>
  <c r="U8350" i="29"/>
  <c r="A8350" i="29"/>
  <c r="P8349" i="29"/>
  <c r="W8349" i="29" s="1"/>
  <c r="U8349" i="29"/>
  <c r="A8349" i="29"/>
  <c r="P8348" i="29"/>
  <c r="W8348" i="29" s="1"/>
  <c r="U8348" i="29"/>
  <c r="A8348" i="29"/>
  <c r="P8347" i="29"/>
  <c r="W8347" i="29" s="1"/>
  <c r="U8347" i="29"/>
  <c r="A8347" i="29"/>
  <c r="P8346" i="29"/>
  <c r="W8346" i="29" s="1"/>
  <c r="U8346" i="29"/>
  <c r="A8346" i="29"/>
  <c r="P8345" i="29"/>
  <c r="W8345" i="29" s="1"/>
  <c r="U8345" i="29"/>
  <c r="A8345" i="29"/>
  <c r="P8344" i="29"/>
  <c r="W8344" i="29" s="1"/>
  <c r="U8344" i="29"/>
  <c r="A8344" i="29"/>
  <c r="P8343" i="29"/>
  <c r="W8343" i="29" s="1"/>
  <c r="U8343" i="29"/>
  <c r="A8343" i="29"/>
  <c r="P8342" i="29"/>
  <c r="W8342" i="29" s="1"/>
  <c r="U8342" i="29"/>
  <c r="A8342" i="29"/>
  <c r="P8341" i="29"/>
  <c r="W8341" i="29" s="1"/>
  <c r="U8341" i="29"/>
  <c r="A8341" i="29"/>
  <c r="P8340" i="29"/>
  <c r="W8340" i="29" s="1"/>
  <c r="U8340" i="29"/>
  <c r="A8340" i="29"/>
  <c r="P8339" i="29"/>
  <c r="W8339" i="29" s="1"/>
  <c r="U8339" i="29"/>
  <c r="A8339" i="29"/>
  <c r="P8338" i="29"/>
  <c r="W8338" i="29" s="1"/>
  <c r="U8338" i="29"/>
  <c r="A8338" i="29"/>
  <c r="P8337" i="29"/>
  <c r="W8337" i="29" s="1"/>
  <c r="U8337" i="29"/>
  <c r="A8337" i="29"/>
  <c r="P8336" i="29"/>
  <c r="W8336" i="29" s="1"/>
  <c r="U8336" i="29"/>
  <c r="A8336" i="29"/>
  <c r="P8335" i="29"/>
  <c r="W8335" i="29" s="1"/>
  <c r="U8335" i="29"/>
  <c r="A8335" i="29"/>
  <c r="P8334" i="29"/>
  <c r="W8334" i="29" s="1"/>
  <c r="U8334" i="29"/>
  <c r="A8334" i="29"/>
  <c r="P8333" i="29"/>
  <c r="W8333" i="29" s="1"/>
  <c r="U8333" i="29"/>
  <c r="A8333" i="29"/>
  <c r="P8332" i="29"/>
  <c r="W8332" i="29" s="1"/>
  <c r="U8332" i="29"/>
  <c r="A8332" i="29"/>
  <c r="P8331" i="29"/>
  <c r="W8331" i="29" s="1"/>
  <c r="U8331" i="29"/>
  <c r="A8331" i="29"/>
  <c r="P8330" i="29"/>
  <c r="W8330" i="29" s="1"/>
  <c r="U8330" i="29"/>
  <c r="A8330" i="29"/>
  <c r="P8329" i="29"/>
  <c r="W8329" i="29" s="1"/>
  <c r="U8329" i="29"/>
  <c r="A8329" i="29"/>
  <c r="P8328" i="29"/>
  <c r="W8328" i="29" s="1"/>
  <c r="U8328" i="29"/>
  <c r="A8328" i="29"/>
  <c r="P8327" i="29"/>
  <c r="W8327" i="29" s="1"/>
  <c r="U8327" i="29"/>
  <c r="A8327" i="29"/>
  <c r="P8326" i="29"/>
  <c r="W8326" i="29" s="1"/>
  <c r="U8326" i="29"/>
  <c r="A8326" i="29"/>
  <c r="P8325" i="29"/>
  <c r="W8325" i="29" s="1"/>
  <c r="U8325" i="29"/>
  <c r="A8325" i="29"/>
  <c r="P8324" i="29"/>
  <c r="W8324" i="29" s="1"/>
  <c r="U8324" i="29"/>
  <c r="A8324" i="29"/>
  <c r="P8323" i="29"/>
  <c r="W8323" i="29" s="1"/>
  <c r="U8323" i="29"/>
  <c r="A8323" i="29"/>
  <c r="P8322" i="29"/>
  <c r="W8322" i="29" s="1"/>
  <c r="U8322" i="29"/>
  <c r="A8322" i="29"/>
  <c r="P8321" i="29"/>
  <c r="W8321" i="29" s="1"/>
  <c r="U8321" i="29"/>
  <c r="A8321" i="29"/>
  <c r="P8320" i="29"/>
  <c r="W8320" i="29" s="1"/>
  <c r="U8320" i="29"/>
  <c r="A8320" i="29"/>
  <c r="P8319" i="29"/>
  <c r="W8319" i="29" s="1"/>
  <c r="U8319" i="29"/>
  <c r="A8319" i="29"/>
  <c r="P8318" i="29"/>
  <c r="W8318" i="29" s="1"/>
  <c r="U8318" i="29"/>
  <c r="A8318" i="29"/>
  <c r="P8317" i="29"/>
  <c r="W8317" i="29" s="1"/>
  <c r="U8317" i="29"/>
  <c r="A8317" i="29"/>
  <c r="P8316" i="29"/>
  <c r="W8316" i="29" s="1"/>
  <c r="U8316" i="29"/>
  <c r="A8316" i="29"/>
  <c r="P8315" i="29"/>
  <c r="W8315" i="29" s="1"/>
  <c r="U8315" i="29"/>
  <c r="A8315" i="29"/>
  <c r="P8314" i="29"/>
  <c r="W8314" i="29" s="1"/>
  <c r="U8314" i="29"/>
  <c r="A8314" i="29"/>
  <c r="P8313" i="29"/>
  <c r="W8313" i="29" s="1"/>
  <c r="U8313" i="29"/>
  <c r="A8313" i="29"/>
  <c r="P8312" i="29"/>
  <c r="W8312" i="29" s="1"/>
  <c r="U8312" i="29"/>
  <c r="A8312" i="29"/>
  <c r="P8311" i="29"/>
  <c r="W8311" i="29" s="1"/>
  <c r="U8311" i="29"/>
  <c r="A8311" i="29"/>
  <c r="P8310" i="29"/>
  <c r="W8310" i="29" s="1"/>
  <c r="U8310" i="29"/>
  <c r="A8310" i="29"/>
  <c r="P8309" i="29"/>
  <c r="W8309" i="29" s="1"/>
  <c r="U8309" i="29"/>
  <c r="A8309" i="29"/>
  <c r="P8308" i="29"/>
  <c r="W8308" i="29" s="1"/>
  <c r="U8308" i="29"/>
  <c r="A8308" i="29"/>
  <c r="P8307" i="29"/>
  <c r="W8307" i="29" s="1"/>
  <c r="U8307" i="29"/>
  <c r="A8307" i="29"/>
  <c r="P8306" i="29"/>
  <c r="W8306" i="29" s="1"/>
  <c r="U8306" i="29"/>
  <c r="A8306" i="29"/>
  <c r="P8305" i="29"/>
  <c r="W8305" i="29" s="1"/>
  <c r="U8305" i="29"/>
  <c r="A8305" i="29"/>
  <c r="P8304" i="29"/>
  <c r="W8304" i="29" s="1"/>
  <c r="U8304" i="29"/>
  <c r="A8304" i="29"/>
  <c r="P8303" i="29"/>
  <c r="W8303" i="29" s="1"/>
  <c r="U8303" i="29"/>
  <c r="A8303" i="29"/>
  <c r="P8302" i="29"/>
  <c r="W8302" i="29" s="1"/>
  <c r="U8302" i="29"/>
  <c r="A8302" i="29"/>
  <c r="P8301" i="29"/>
  <c r="W8301" i="29" s="1"/>
  <c r="U8301" i="29"/>
  <c r="A8301" i="29"/>
  <c r="P8300" i="29"/>
  <c r="W8300" i="29" s="1"/>
  <c r="U8300" i="29"/>
  <c r="A8300" i="29"/>
  <c r="P8299" i="29"/>
  <c r="W8299" i="29" s="1"/>
  <c r="U8299" i="29"/>
  <c r="A8299" i="29"/>
  <c r="P8298" i="29"/>
  <c r="W8298" i="29" s="1"/>
  <c r="U8298" i="29"/>
  <c r="A8298" i="29"/>
  <c r="P8297" i="29"/>
  <c r="W8297" i="29" s="1"/>
  <c r="U8297" i="29"/>
  <c r="A8297" i="29"/>
  <c r="P8296" i="29"/>
  <c r="W8296" i="29" s="1"/>
  <c r="U8296" i="29"/>
  <c r="A8296" i="29"/>
  <c r="P8295" i="29"/>
  <c r="W8295" i="29" s="1"/>
  <c r="U8295" i="29"/>
  <c r="A8295" i="29"/>
  <c r="P8294" i="29"/>
  <c r="W8294" i="29" s="1"/>
  <c r="U8294" i="29"/>
  <c r="A8294" i="29"/>
  <c r="P8293" i="29"/>
  <c r="W8293" i="29" s="1"/>
  <c r="U8293" i="29"/>
  <c r="A8293" i="29"/>
  <c r="P8292" i="29"/>
  <c r="W8292" i="29" s="1"/>
  <c r="U8292" i="29"/>
  <c r="A8292" i="29"/>
  <c r="P8291" i="29"/>
  <c r="W8291" i="29" s="1"/>
  <c r="U8291" i="29"/>
  <c r="A8291" i="29"/>
  <c r="P8290" i="29"/>
  <c r="W8290" i="29" s="1"/>
  <c r="U8290" i="29"/>
  <c r="A8290" i="29"/>
  <c r="P8289" i="29"/>
  <c r="W8289" i="29" s="1"/>
  <c r="U8289" i="29"/>
  <c r="A8289" i="29"/>
  <c r="P8288" i="29"/>
  <c r="W8288" i="29" s="1"/>
  <c r="U8288" i="29"/>
  <c r="A8288" i="29"/>
  <c r="P8287" i="29"/>
  <c r="W8287" i="29" s="1"/>
  <c r="U8287" i="29"/>
  <c r="A8287" i="29"/>
  <c r="P8286" i="29"/>
  <c r="W8286" i="29" s="1"/>
  <c r="U8286" i="29"/>
  <c r="A8286" i="29"/>
  <c r="P8285" i="29"/>
  <c r="W8285" i="29" s="1"/>
  <c r="U8285" i="29"/>
  <c r="A8285" i="29"/>
  <c r="P8284" i="29"/>
  <c r="W8284" i="29" s="1"/>
  <c r="U8284" i="29"/>
  <c r="A8284" i="29"/>
  <c r="P8283" i="29"/>
  <c r="W8283" i="29" s="1"/>
  <c r="U8283" i="29"/>
  <c r="A8283" i="29"/>
  <c r="P8282" i="29"/>
  <c r="W8282" i="29" s="1"/>
  <c r="U8282" i="29"/>
  <c r="A8282" i="29"/>
  <c r="P8281" i="29"/>
  <c r="W8281" i="29" s="1"/>
  <c r="U8281" i="29"/>
  <c r="A8281" i="29"/>
  <c r="P8280" i="29"/>
  <c r="W8280" i="29" s="1"/>
  <c r="U8280" i="29"/>
  <c r="A8280" i="29"/>
  <c r="P8279" i="29"/>
  <c r="W8279" i="29" s="1"/>
  <c r="U8279" i="29"/>
  <c r="A8279" i="29"/>
  <c r="P8278" i="29"/>
  <c r="W8278" i="29" s="1"/>
  <c r="U8278" i="29"/>
  <c r="A8278" i="29"/>
  <c r="P8277" i="29"/>
  <c r="W8277" i="29" s="1"/>
  <c r="U8277" i="29"/>
  <c r="A8277" i="29"/>
  <c r="P8276" i="29"/>
  <c r="W8276" i="29" s="1"/>
  <c r="U8276" i="29"/>
  <c r="A8276" i="29"/>
  <c r="P8275" i="29"/>
  <c r="W8275" i="29" s="1"/>
  <c r="U8275" i="29"/>
  <c r="A8275" i="29"/>
  <c r="P8274" i="29"/>
  <c r="W8274" i="29" s="1"/>
  <c r="U8274" i="29"/>
  <c r="A8274" i="29"/>
  <c r="P8273" i="29"/>
  <c r="W8273" i="29" s="1"/>
  <c r="U8273" i="29"/>
  <c r="A8273" i="29"/>
  <c r="P8272" i="29"/>
  <c r="W8272" i="29" s="1"/>
  <c r="U8272" i="29"/>
  <c r="A8272" i="29"/>
  <c r="P8271" i="29"/>
  <c r="W8271" i="29" s="1"/>
  <c r="U8271" i="29"/>
  <c r="A8271" i="29"/>
  <c r="P8270" i="29"/>
  <c r="W8270" i="29" s="1"/>
  <c r="U8270" i="29"/>
  <c r="A8270" i="29"/>
  <c r="P8269" i="29"/>
  <c r="W8269" i="29" s="1"/>
  <c r="U8269" i="29"/>
  <c r="A8269" i="29"/>
  <c r="P8268" i="29"/>
  <c r="W8268" i="29" s="1"/>
  <c r="U8268" i="29"/>
  <c r="A8268" i="29"/>
  <c r="P8267" i="29"/>
  <c r="W8267" i="29" s="1"/>
  <c r="U8267" i="29"/>
  <c r="A8267" i="29"/>
  <c r="P8266" i="29"/>
  <c r="W8266" i="29" s="1"/>
  <c r="U8266" i="29"/>
  <c r="A8266" i="29"/>
  <c r="P8265" i="29"/>
  <c r="W8265" i="29" s="1"/>
  <c r="U8265" i="29"/>
  <c r="A8265" i="29"/>
  <c r="P8264" i="29"/>
  <c r="W8264" i="29" s="1"/>
  <c r="U8264" i="29"/>
  <c r="A8264" i="29"/>
  <c r="P8263" i="29"/>
  <c r="W8263" i="29" s="1"/>
  <c r="U8263" i="29"/>
  <c r="A8263" i="29"/>
  <c r="P8262" i="29"/>
  <c r="W8262" i="29" s="1"/>
  <c r="U8262" i="29"/>
  <c r="A8262" i="29"/>
  <c r="P8261" i="29"/>
  <c r="W8261" i="29" s="1"/>
  <c r="U8261" i="29"/>
  <c r="A8261" i="29"/>
  <c r="P8260" i="29"/>
  <c r="W8260" i="29" s="1"/>
  <c r="U8260" i="29"/>
  <c r="A8260" i="29"/>
  <c r="P8259" i="29"/>
  <c r="W8259" i="29" s="1"/>
  <c r="U8259" i="29"/>
  <c r="A8259" i="29"/>
  <c r="P8258" i="29"/>
  <c r="W8258" i="29" s="1"/>
  <c r="U8258" i="29"/>
  <c r="A8258" i="29"/>
  <c r="P8257" i="29"/>
  <c r="W8257" i="29" s="1"/>
  <c r="U8257" i="29"/>
  <c r="A8257" i="29"/>
  <c r="P8256" i="29"/>
  <c r="W8256" i="29" s="1"/>
  <c r="U8256" i="29"/>
  <c r="A8256" i="29"/>
  <c r="P8255" i="29"/>
  <c r="W8255" i="29" s="1"/>
  <c r="U8255" i="29"/>
  <c r="A8255" i="29"/>
  <c r="P8254" i="29"/>
  <c r="W8254" i="29" s="1"/>
  <c r="U8254" i="29"/>
  <c r="A8254" i="29"/>
  <c r="P8253" i="29"/>
  <c r="W8253" i="29" s="1"/>
  <c r="U8253" i="29"/>
  <c r="A8253" i="29"/>
  <c r="P8252" i="29"/>
  <c r="W8252" i="29" s="1"/>
  <c r="U8252" i="29"/>
  <c r="A8252" i="29"/>
  <c r="P8251" i="29"/>
  <c r="W8251" i="29" s="1"/>
  <c r="U8251" i="29"/>
  <c r="A8251" i="29"/>
  <c r="P8250" i="29"/>
  <c r="W8250" i="29" s="1"/>
  <c r="U8250" i="29"/>
  <c r="A8250" i="29"/>
  <c r="P8249" i="29"/>
  <c r="W8249" i="29" s="1"/>
  <c r="U8249" i="29"/>
  <c r="A8249" i="29"/>
  <c r="P8248" i="29"/>
  <c r="W8248" i="29" s="1"/>
  <c r="U8248" i="29"/>
  <c r="A8248" i="29"/>
  <c r="P8247" i="29"/>
  <c r="W8247" i="29" s="1"/>
  <c r="U8247" i="29"/>
  <c r="A8247" i="29"/>
  <c r="P8246" i="29"/>
  <c r="W8246" i="29" s="1"/>
  <c r="U8246" i="29"/>
  <c r="A8246" i="29"/>
  <c r="P8245" i="29"/>
  <c r="W8245" i="29" s="1"/>
  <c r="U8245" i="29"/>
  <c r="A8245" i="29"/>
  <c r="P8244" i="29"/>
  <c r="W8244" i="29" s="1"/>
  <c r="U8244" i="29"/>
  <c r="A8244" i="29"/>
  <c r="P8243" i="29"/>
  <c r="W8243" i="29" s="1"/>
  <c r="U8243" i="29"/>
  <c r="A8243" i="29"/>
  <c r="P8242" i="29"/>
  <c r="W8242" i="29" s="1"/>
  <c r="U8242" i="29"/>
  <c r="A8242" i="29"/>
  <c r="P8241" i="29"/>
  <c r="W8241" i="29" s="1"/>
  <c r="U8241" i="29"/>
  <c r="A8241" i="29"/>
  <c r="P8240" i="29"/>
  <c r="W8240" i="29" s="1"/>
  <c r="U8240" i="29"/>
  <c r="A8240" i="29"/>
  <c r="P8239" i="29"/>
  <c r="W8239" i="29" s="1"/>
  <c r="U8239" i="29"/>
  <c r="A8239" i="29"/>
  <c r="P8238" i="29"/>
  <c r="W8238" i="29" s="1"/>
  <c r="U8238" i="29"/>
  <c r="A8238" i="29"/>
  <c r="P8237" i="29"/>
  <c r="W8237" i="29" s="1"/>
  <c r="U8237" i="29"/>
  <c r="A8237" i="29"/>
  <c r="P8236" i="29"/>
  <c r="W8236" i="29" s="1"/>
  <c r="U8236" i="29"/>
  <c r="A8236" i="29"/>
  <c r="P8235" i="29"/>
  <c r="W8235" i="29" s="1"/>
  <c r="U8235" i="29"/>
  <c r="A8235" i="29"/>
  <c r="P8234" i="29"/>
  <c r="W8234" i="29" s="1"/>
  <c r="U8234" i="29"/>
  <c r="A8234" i="29"/>
  <c r="P8233" i="29"/>
  <c r="W8233" i="29" s="1"/>
  <c r="U8233" i="29"/>
  <c r="A8233" i="29"/>
  <c r="P8232" i="29"/>
  <c r="W8232" i="29" s="1"/>
  <c r="U8232" i="29"/>
  <c r="A8232" i="29"/>
  <c r="P8231" i="29"/>
  <c r="W8231" i="29" s="1"/>
  <c r="U8231" i="29"/>
  <c r="A8231" i="29"/>
  <c r="P8230" i="29"/>
  <c r="W8230" i="29" s="1"/>
  <c r="U8230" i="29"/>
  <c r="A8230" i="29"/>
  <c r="P8229" i="29"/>
  <c r="W8229" i="29" s="1"/>
  <c r="U8229" i="29"/>
  <c r="A8229" i="29"/>
  <c r="P8228" i="29"/>
  <c r="W8228" i="29" s="1"/>
  <c r="U8228" i="29"/>
  <c r="A8228" i="29"/>
  <c r="P8227" i="29"/>
  <c r="W8227" i="29" s="1"/>
  <c r="U8227" i="29"/>
  <c r="A8227" i="29"/>
  <c r="P8226" i="29"/>
  <c r="W8226" i="29" s="1"/>
  <c r="U8226" i="29"/>
  <c r="A8226" i="29"/>
  <c r="P8225" i="29"/>
  <c r="W8225" i="29" s="1"/>
  <c r="U8225" i="29"/>
  <c r="A8225" i="29"/>
  <c r="P8224" i="29"/>
  <c r="W8224" i="29" s="1"/>
  <c r="U8224" i="29"/>
  <c r="A8224" i="29"/>
  <c r="P8223" i="29"/>
  <c r="W8223" i="29" s="1"/>
  <c r="U8223" i="29"/>
  <c r="A8223" i="29"/>
  <c r="P8222" i="29"/>
  <c r="W8222" i="29" s="1"/>
  <c r="U8222" i="29"/>
  <c r="A8222" i="29"/>
  <c r="P8221" i="29"/>
  <c r="W8221" i="29" s="1"/>
  <c r="U8221" i="29"/>
  <c r="A8221" i="29"/>
  <c r="P8220" i="29"/>
  <c r="W8220" i="29" s="1"/>
  <c r="U8220" i="29"/>
  <c r="A8220" i="29"/>
  <c r="P8219" i="29"/>
  <c r="W8219" i="29" s="1"/>
  <c r="U8219" i="29"/>
  <c r="A8219" i="29"/>
  <c r="P8218" i="29"/>
  <c r="W8218" i="29" s="1"/>
  <c r="U8218" i="29"/>
  <c r="A8218" i="29"/>
  <c r="P8217" i="29"/>
  <c r="W8217" i="29" s="1"/>
  <c r="U8217" i="29"/>
  <c r="A8217" i="29"/>
  <c r="P8216" i="29"/>
  <c r="W8216" i="29" s="1"/>
  <c r="U8216" i="29"/>
  <c r="A8216" i="29"/>
  <c r="P8215" i="29"/>
  <c r="W8215" i="29" s="1"/>
  <c r="U8215" i="29"/>
  <c r="A8215" i="29"/>
  <c r="P8214" i="29"/>
  <c r="W8214" i="29" s="1"/>
  <c r="U8214" i="29"/>
  <c r="A8214" i="29"/>
  <c r="P8213" i="29"/>
  <c r="W8213" i="29" s="1"/>
  <c r="U8213" i="29"/>
  <c r="A8213" i="29"/>
  <c r="P8212" i="29"/>
  <c r="W8212" i="29" s="1"/>
  <c r="U8212" i="29"/>
  <c r="A8212" i="29"/>
  <c r="P8211" i="29"/>
  <c r="W8211" i="29" s="1"/>
  <c r="U8211" i="29"/>
  <c r="A8211" i="29"/>
  <c r="P8210" i="29"/>
  <c r="W8210" i="29" s="1"/>
  <c r="U8210" i="29"/>
  <c r="A8210" i="29"/>
  <c r="P8209" i="29"/>
  <c r="W8209" i="29" s="1"/>
  <c r="U8209" i="29"/>
  <c r="A8209" i="29"/>
  <c r="P8208" i="29"/>
  <c r="W8208" i="29" s="1"/>
  <c r="U8208" i="29"/>
  <c r="A8208" i="29"/>
  <c r="P8207" i="29"/>
  <c r="W8207" i="29" s="1"/>
  <c r="U8207" i="29"/>
  <c r="A8207" i="29"/>
  <c r="P8206" i="29"/>
  <c r="W8206" i="29" s="1"/>
  <c r="U8206" i="29"/>
  <c r="A8206" i="29"/>
  <c r="P8205" i="29"/>
  <c r="W8205" i="29" s="1"/>
  <c r="U8205" i="29"/>
  <c r="A8205" i="29"/>
  <c r="P8204" i="29"/>
  <c r="W8204" i="29" s="1"/>
  <c r="U8204" i="29"/>
  <c r="A8204" i="29"/>
  <c r="P8203" i="29"/>
  <c r="W8203" i="29" s="1"/>
  <c r="U8203" i="29"/>
  <c r="A8203" i="29"/>
  <c r="P8202" i="29"/>
  <c r="W8202" i="29" s="1"/>
  <c r="U8202" i="29"/>
  <c r="A8202" i="29"/>
  <c r="P8201" i="29"/>
  <c r="W8201" i="29" s="1"/>
  <c r="U8201" i="29"/>
  <c r="A8201" i="29"/>
  <c r="P8200" i="29"/>
  <c r="W8200" i="29" s="1"/>
  <c r="U8200" i="29"/>
  <c r="A8200" i="29"/>
  <c r="P8199" i="29"/>
  <c r="W8199" i="29" s="1"/>
  <c r="U8199" i="29"/>
  <c r="A8199" i="29"/>
  <c r="P8198" i="29"/>
  <c r="W8198" i="29" s="1"/>
  <c r="U8198" i="29"/>
  <c r="A8198" i="29"/>
  <c r="P8197" i="29"/>
  <c r="W8197" i="29" s="1"/>
  <c r="U8197" i="29"/>
  <c r="A8197" i="29"/>
  <c r="P8196" i="29"/>
  <c r="W8196" i="29" s="1"/>
  <c r="U8196" i="29"/>
  <c r="A8196" i="29"/>
  <c r="P8195" i="29"/>
  <c r="W8195" i="29" s="1"/>
  <c r="U8195" i="29"/>
  <c r="A8195" i="29"/>
  <c r="P8194" i="29"/>
  <c r="W8194" i="29" s="1"/>
  <c r="U8194" i="29"/>
  <c r="A8194" i="29"/>
  <c r="P8193" i="29"/>
  <c r="W8193" i="29" s="1"/>
  <c r="U8193" i="29"/>
  <c r="A8193" i="29"/>
  <c r="P8192" i="29"/>
  <c r="W8192" i="29" s="1"/>
  <c r="U8192" i="29"/>
  <c r="A8192" i="29"/>
  <c r="P8191" i="29"/>
  <c r="W8191" i="29" s="1"/>
  <c r="U8191" i="29"/>
  <c r="A8191" i="29"/>
  <c r="P8190" i="29"/>
  <c r="W8190" i="29" s="1"/>
  <c r="U8190" i="29"/>
  <c r="A8190" i="29"/>
  <c r="P8189" i="29"/>
  <c r="W8189" i="29" s="1"/>
  <c r="U8189" i="29"/>
  <c r="A8189" i="29"/>
  <c r="P8188" i="29"/>
  <c r="W8188" i="29" s="1"/>
  <c r="U8188" i="29"/>
  <c r="A8188" i="29"/>
  <c r="P8187" i="29"/>
  <c r="W8187" i="29" s="1"/>
  <c r="U8187" i="29"/>
  <c r="A8187" i="29"/>
  <c r="P8186" i="29"/>
  <c r="W8186" i="29" s="1"/>
  <c r="U8186" i="29"/>
  <c r="A8186" i="29"/>
  <c r="P8185" i="29"/>
  <c r="W8185" i="29" s="1"/>
  <c r="U8185" i="29"/>
  <c r="A8185" i="29"/>
  <c r="P8184" i="29"/>
  <c r="W8184" i="29" s="1"/>
  <c r="U8184" i="29"/>
  <c r="A8184" i="29"/>
  <c r="P8183" i="29"/>
  <c r="W8183" i="29" s="1"/>
  <c r="U8183" i="29"/>
  <c r="A8183" i="29"/>
  <c r="P8182" i="29"/>
  <c r="W8182" i="29" s="1"/>
  <c r="U8182" i="29"/>
  <c r="A8182" i="29"/>
  <c r="P8181" i="29"/>
  <c r="W8181" i="29" s="1"/>
  <c r="U8181" i="29"/>
  <c r="A8181" i="29"/>
  <c r="P8180" i="29"/>
  <c r="W8180" i="29" s="1"/>
  <c r="U8180" i="29"/>
  <c r="A8180" i="29"/>
  <c r="P8179" i="29"/>
  <c r="W8179" i="29" s="1"/>
  <c r="U8179" i="29"/>
  <c r="A8179" i="29"/>
  <c r="P8178" i="29"/>
  <c r="W8178" i="29" s="1"/>
  <c r="U8178" i="29"/>
  <c r="A8178" i="29"/>
  <c r="P8177" i="29"/>
  <c r="W8177" i="29" s="1"/>
  <c r="U8177" i="29"/>
  <c r="A8177" i="29"/>
  <c r="P8176" i="29"/>
  <c r="W8176" i="29" s="1"/>
  <c r="U8176" i="29"/>
  <c r="A8176" i="29"/>
  <c r="P8175" i="29"/>
  <c r="W8175" i="29" s="1"/>
  <c r="U8175" i="29"/>
  <c r="A8175" i="29"/>
  <c r="P8174" i="29"/>
  <c r="W8174" i="29" s="1"/>
  <c r="U8174" i="29"/>
  <c r="A8174" i="29"/>
  <c r="P8173" i="29"/>
  <c r="W8173" i="29" s="1"/>
  <c r="U8173" i="29"/>
  <c r="A8173" i="29"/>
  <c r="P8172" i="29"/>
  <c r="W8172" i="29" s="1"/>
  <c r="U8172" i="29"/>
  <c r="A8172" i="29"/>
  <c r="P8171" i="29"/>
  <c r="W8171" i="29" s="1"/>
  <c r="U8171" i="29"/>
  <c r="A8171" i="29"/>
  <c r="P8170" i="29"/>
  <c r="W8170" i="29" s="1"/>
  <c r="U8170" i="29"/>
  <c r="A8170" i="29"/>
  <c r="P8169" i="29"/>
  <c r="W8169" i="29" s="1"/>
  <c r="U8169" i="29"/>
  <c r="A8169" i="29"/>
  <c r="P8168" i="29"/>
  <c r="W8168" i="29" s="1"/>
  <c r="U8168" i="29"/>
  <c r="A8168" i="29"/>
  <c r="P8167" i="29"/>
  <c r="W8167" i="29" s="1"/>
  <c r="U8167" i="29"/>
  <c r="A8167" i="29"/>
  <c r="P8166" i="29"/>
  <c r="W8166" i="29" s="1"/>
  <c r="U8166" i="29"/>
  <c r="A8166" i="29"/>
  <c r="P8165" i="29"/>
  <c r="W8165" i="29" s="1"/>
  <c r="U8165" i="29"/>
  <c r="A8165" i="29"/>
  <c r="P8164" i="29"/>
  <c r="W8164" i="29" s="1"/>
  <c r="U8164" i="29"/>
  <c r="A8164" i="29"/>
  <c r="P8163" i="29"/>
  <c r="W8163" i="29" s="1"/>
  <c r="U8163" i="29"/>
  <c r="A8163" i="29"/>
  <c r="P8162" i="29"/>
  <c r="W8162" i="29" s="1"/>
  <c r="U8162" i="29"/>
  <c r="A8162" i="29"/>
  <c r="P8161" i="29"/>
  <c r="W8161" i="29" s="1"/>
  <c r="U8161" i="29"/>
  <c r="A8161" i="29"/>
  <c r="P8160" i="29"/>
  <c r="W8160" i="29" s="1"/>
  <c r="U8160" i="29"/>
  <c r="A8160" i="29"/>
  <c r="P8159" i="29"/>
  <c r="W8159" i="29" s="1"/>
  <c r="U8159" i="29"/>
  <c r="A8159" i="29"/>
  <c r="P8158" i="29"/>
  <c r="W8158" i="29" s="1"/>
  <c r="U8158" i="29"/>
  <c r="A8158" i="29"/>
  <c r="P8157" i="29"/>
  <c r="W8157" i="29" s="1"/>
  <c r="U8157" i="29"/>
  <c r="A8157" i="29"/>
  <c r="P8156" i="29"/>
  <c r="W8156" i="29" s="1"/>
  <c r="U8156" i="29"/>
  <c r="A8156" i="29"/>
  <c r="P8155" i="29"/>
  <c r="W8155" i="29" s="1"/>
  <c r="U8155" i="29"/>
  <c r="A8155" i="29"/>
  <c r="P8154" i="29"/>
  <c r="W8154" i="29" s="1"/>
  <c r="U8154" i="29"/>
  <c r="A8154" i="29"/>
  <c r="P8153" i="29"/>
  <c r="W8153" i="29" s="1"/>
  <c r="U8153" i="29"/>
  <c r="A8153" i="29"/>
  <c r="P8152" i="29"/>
  <c r="W8152" i="29" s="1"/>
  <c r="U8152" i="29"/>
  <c r="A8152" i="29"/>
  <c r="P8151" i="29"/>
  <c r="W8151" i="29" s="1"/>
  <c r="U8151" i="29"/>
  <c r="A8151" i="29"/>
  <c r="P8150" i="29"/>
  <c r="W8150" i="29" s="1"/>
  <c r="U8150" i="29"/>
  <c r="A8150" i="29"/>
  <c r="P8149" i="29"/>
  <c r="W8149" i="29" s="1"/>
  <c r="U8149" i="29"/>
  <c r="A8149" i="29"/>
  <c r="P8148" i="29"/>
  <c r="W8148" i="29" s="1"/>
  <c r="U8148" i="29"/>
  <c r="A8148" i="29"/>
  <c r="P8147" i="29"/>
  <c r="W8147" i="29" s="1"/>
  <c r="U8147" i="29"/>
  <c r="A8147" i="29"/>
  <c r="P8146" i="29"/>
  <c r="W8146" i="29" s="1"/>
  <c r="U8146" i="29"/>
  <c r="A8146" i="29"/>
  <c r="P8145" i="29"/>
  <c r="W8145" i="29" s="1"/>
  <c r="U8145" i="29"/>
  <c r="A8145" i="29"/>
  <c r="P8144" i="29"/>
  <c r="W8144" i="29" s="1"/>
  <c r="U8144" i="29"/>
  <c r="A8144" i="29"/>
  <c r="P8143" i="29"/>
  <c r="W8143" i="29" s="1"/>
  <c r="U8143" i="29"/>
  <c r="A8143" i="29"/>
  <c r="P8142" i="29"/>
  <c r="W8142" i="29" s="1"/>
  <c r="U8142" i="29"/>
  <c r="A8142" i="29"/>
  <c r="P8141" i="29"/>
  <c r="W8141" i="29" s="1"/>
  <c r="U8141" i="29"/>
  <c r="A8141" i="29"/>
  <c r="P8140" i="29"/>
  <c r="W8140" i="29" s="1"/>
  <c r="U8140" i="29"/>
  <c r="A8140" i="29"/>
  <c r="P8139" i="29"/>
  <c r="W8139" i="29" s="1"/>
  <c r="U8139" i="29"/>
  <c r="A8139" i="29"/>
  <c r="P8138" i="29"/>
  <c r="W8138" i="29" s="1"/>
  <c r="U8138" i="29"/>
  <c r="A8138" i="29"/>
  <c r="P8137" i="29"/>
  <c r="W8137" i="29" s="1"/>
  <c r="U8137" i="29"/>
  <c r="A8137" i="29"/>
  <c r="P8136" i="29"/>
  <c r="W8136" i="29" s="1"/>
  <c r="U8136" i="29"/>
  <c r="A8136" i="29"/>
  <c r="P8135" i="29"/>
  <c r="W8135" i="29" s="1"/>
  <c r="U8135" i="29"/>
  <c r="A8135" i="29"/>
  <c r="P8134" i="29"/>
  <c r="W8134" i="29" s="1"/>
  <c r="U8134" i="29"/>
  <c r="A8134" i="29"/>
  <c r="P8133" i="29"/>
  <c r="W8133" i="29" s="1"/>
  <c r="U8133" i="29"/>
  <c r="A8133" i="29"/>
  <c r="P8132" i="29"/>
  <c r="W8132" i="29" s="1"/>
  <c r="U8132" i="29"/>
  <c r="A8132" i="29"/>
  <c r="P8131" i="29"/>
  <c r="W8131" i="29" s="1"/>
  <c r="U8131" i="29"/>
  <c r="A8131" i="29"/>
  <c r="P8130" i="29"/>
  <c r="W8130" i="29" s="1"/>
  <c r="U8130" i="29"/>
  <c r="A8130" i="29"/>
  <c r="P8129" i="29"/>
  <c r="W8129" i="29" s="1"/>
  <c r="U8129" i="29"/>
  <c r="A8129" i="29"/>
  <c r="P8128" i="29"/>
  <c r="W8128" i="29" s="1"/>
  <c r="U8128" i="29"/>
  <c r="A8128" i="29"/>
  <c r="P8127" i="29"/>
  <c r="W8127" i="29" s="1"/>
  <c r="U8127" i="29"/>
  <c r="A8127" i="29"/>
  <c r="P8126" i="29"/>
  <c r="W8126" i="29" s="1"/>
  <c r="U8126" i="29"/>
  <c r="A8126" i="29"/>
  <c r="P8125" i="29"/>
  <c r="W8125" i="29" s="1"/>
  <c r="U8125" i="29"/>
  <c r="A8125" i="29"/>
  <c r="P8124" i="29"/>
  <c r="W8124" i="29" s="1"/>
  <c r="U8124" i="29"/>
  <c r="A8124" i="29"/>
  <c r="P8123" i="29"/>
  <c r="W8123" i="29" s="1"/>
  <c r="U8123" i="29"/>
  <c r="A8123" i="29"/>
  <c r="P8122" i="29"/>
  <c r="W8122" i="29" s="1"/>
  <c r="U8122" i="29"/>
  <c r="A8122" i="29"/>
  <c r="P8121" i="29"/>
  <c r="W8121" i="29" s="1"/>
  <c r="U8121" i="29"/>
  <c r="A8121" i="29"/>
  <c r="P8120" i="29"/>
  <c r="W8120" i="29" s="1"/>
  <c r="U8120" i="29"/>
  <c r="A8120" i="29"/>
  <c r="P8119" i="29"/>
  <c r="W8119" i="29" s="1"/>
  <c r="U8119" i="29"/>
  <c r="A8119" i="29"/>
  <c r="P8118" i="29"/>
  <c r="W8118" i="29" s="1"/>
  <c r="U8118" i="29"/>
  <c r="A8118" i="29"/>
  <c r="P8117" i="29"/>
  <c r="W8117" i="29" s="1"/>
  <c r="U8117" i="29"/>
  <c r="A8117" i="29"/>
  <c r="P8116" i="29"/>
  <c r="W8116" i="29" s="1"/>
  <c r="U8116" i="29"/>
  <c r="A8116" i="29"/>
  <c r="P8115" i="29"/>
  <c r="W8115" i="29" s="1"/>
  <c r="U8115" i="29"/>
  <c r="A8115" i="29"/>
  <c r="P8114" i="29"/>
  <c r="W8114" i="29" s="1"/>
  <c r="U8114" i="29"/>
  <c r="A8114" i="29"/>
  <c r="P8113" i="29"/>
  <c r="W8113" i="29" s="1"/>
  <c r="U8113" i="29"/>
  <c r="A8113" i="29"/>
  <c r="P8112" i="29"/>
  <c r="W8112" i="29" s="1"/>
  <c r="U8112" i="29"/>
  <c r="A8112" i="29"/>
  <c r="P8111" i="29"/>
  <c r="W8111" i="29" s="1"/>
  <c r="U8111" i="29"/>
  <c r="A8111" i="29"/>
  <c r="P8110" i="29"/>
  <c r="W8110" i="29" s="1"/>
  <c r="U8110" i="29"/>
  <c r="A8110" i="29"/>
  <c r="P8109" i="29"/>
  <c r="W8109" i="29" s="1"/>
  <c r="U8109" i="29"/>
  <c r="A8109" i="29"/>
  <c r="P8108" i="29"/>
  <c r="W8108" i="29" s="1"/>
  <c r="U8108" i="29"/>
  <c r="A8108" i="29"/>
  <c r="P8107" i="29"/>
  <c r="W8107" i="29" s="1"/>
  <c r="U8107" i="29"/>
  <c r="A8107" i="29"/>
  <c r="P8106" i="29"/>
  <c r="W8106" i="29" s="1"/>
  <c r="U8106" i="29"/>
  <c r="A8106" i="29"/>
  <c r="P8105" i="29"/>
  <c r="W8105" i="29" s="1"/>
  <c r="U8105" i="29"/>
  <c r="A8105" i="29"/>
  <c r="P8104" i="29"/>
  <c r="W8104" i="29" s="1"/>
  <c r="U8104" i="29"/>
  <c r="A8104" i="29"/>
  <c r="P8103" i="29"/>
  <c r="W8103" i="29" s="1"/>
  <c r="U8103" i="29"/>
  <c r="A8103" i="29"/>
  <c r="P8102" i="29"/>
  <c r="W8102" i="29" s="1"/>
  <c r="U8102" i="29"/>
  <c r="A8102" i="29"/>
  <c r="P8101" i="29"/>
  <c r="W8101" i="29" s="1"/>
  <c r="U8101" i="29"/>
  <c r="A8101" i="29"/>
  <c r="P8100" i="29"/>
  <c r="W8100" i="29" s="1"/>
  <c r="U8100" i="29"/>
  <c r="A8100" i="29"/>
  <c r="P8099" i="29"/>
  <c r="W8099" i="29" s="1"/>
  <c r="U8099" i="29"/>
  <c r="A8099" i="29"/>
  <c r="P8098" i="29"/>
  <c r="W8098" i="29" s="1"/>
  <c r="U8098" i="29"/>
  <c r="A8098" i="29"/>
  <c r="P8097" i="29"/>
  <c r="W8097" i="29" s="1"/>
  <c r="U8097" i="29"/>
  <c r="A8097" i="29"/>
  <c r="P8096" i="29"/>
  <c r="W8096" i="29" s="1"/>
  <c r="U8096" i="29"/>
  <c r="A8096" i="29"/>
  <c r="P8095" i="29"/>
  <c r="W8095" i="29" s="1"/>
  <c r="U8095" i="29"/>
  <c r="A8095" i="29"/>
  <c r="P8094" i="29"/>
  <c r="W8094" i="29" s="1"/>
  <c r="U8094" i="29"/>
  <c r="A8094" i="29"/>
  <c r="P8093" i="29"/>
  <c r="W8093" i="29" s="1"/>
  <c r="U8093" i="29"/>
  <c r="A8093" i="29"/>
  <c r="P8092" i="29"/>
  <c r="W8092" i="29" s="1"/>
  <c r="U8092" i="29"/>
  <c r="A8092" i="29"/>
  <c r="P8091" i="29"/>
  <c r="W8091" i="29" s="1"/>
  <c r="U8091" i="29"/>
  <c r="A8091" i="29"/>
  <c r="P8090" i="29"/>
  <c r="W8090" i="29" s="1"/>
  <c r="U8090" i="29"/>
  <c r="A8090" i="29"/>
  <c r="P8089" i="29"/>
  <c r="W8089" i="29" s="1"/>
  <c r="U8089" i="29"/>
  <c r="A8089" i="29"/>
  <c r="P8088" i="29"/>
  <c r="W8088" i="29" s="1"/>
  <c r="U8088" i="29"/>
  <c r="A8088" i="29"/>
  <c r="P8087" i="29"/>
  <c r="W8087" i="29" s="1"/>
  <c r="U8087" i="29"/>
  <c r="A8087" i="29"/>
  <c r="P8086" i="29"/>
  <c r="W8086" i="29" s="1"/>
  <c r="U8086" i="29"/>
  <c r="A8086" i="29"/>
  <c r="P8085" i="29"/>
  <c r="W8085" i="29" s="1"/>
  <c r="U8085" i="29"/>
  <c r="A8085" i="29"/>
  <c r="P8084" i="29"/>
  <c r="W8084" i="29" s="1"/>
  <c r="U8084" i="29"/>
  <c r="A8084" i="29"/>
  <c r="P8083" i="29"/>
  <c r="W8083" i="29" s="1"/>
  <c r="U8083" i="29"/>
  <c r="A8083" i="29"/>
  <c r="P8082" i="29"/>
  <c r="W8082" i="29" s="1"/>
  <c r="U8082" i="29"/>
  <c r="A8082" i="29"/>
  <c r="P8081" i="29"/>
  <c r="W8081" i="29" s="1"/>
  <c r="U8081" i="29"/>
  <c r="A8081" i="29"/>
  <c r="P8080" i="29"/>
  <c r="W8080" i="29" s="1"/>
  <c r="U8080" i="29"/>
  <c r="A8080" i="29"/>
  <c r="P8079" i="29"/>
  <c r="W8079" i="29" s="1"/>
  <c r="U8079" i="29"/>
  <c r="A8079" i="29"/>
  <c r="P8078" i="29"/>
  <c r="W8078" i="29" s="1"/>
  <c r="U8078" i="29"/>
  <c r="A8078" i="29"/>
  <c r="P8077" i="29"/>
  <c r="W8077" i="29" s="1"/>
  <c r="U8077" i="29"/>
  <c r="A8077" i="29"/>
  <c r="P8076" i="29"/>
  <c r="W8076" i="29" s="1"/>
  <c r="U8076" i="29"/>
  <c r="A8076" i="29"/>
  <c r="P8075" i="29"/>
  <c r="W8075" i="29" s="1"/>
  <c r="U8075" i="29"/>
  <c r="A8075" i="29"/>
  <c r="P8074" i="29"/>
  <c r="W8074" i="29" s="1"/>
  <c r="U8074" i="29"/>
  <c r="A8074" i="29"/>
  <c r="P8073" i="29"/>
  <c r="W8073" i="29" s="1"/>
  <c r="U8073" i="29"/>
  <c r="A8073" i="29"/>
  <c r="P8072" i="29"/>
  <c r="W8072" i="29" s="1"/>
  <c r="U8072" i="29"/>
  <c r="A8072" i="29"/>
  <c r="P8071" i="29"/>
  <c r="W8071" i="29" s="1"/>
  <c r="U8071" i="29"/>
  <c r="A8071" i="29"/>
  <c r="P8070" i="29"/>
  <c r="W8070" i="29" s="1"/>
  <c r="U8070" i="29"/>
  <c r="A8070" i="29"/>
  <c r="P8069" i="29"/>
  <c r="W8069" i="29" s="1"/>
  <c r="U8069" i="29"/>
  <c r="A8069" i="29"/>
  <c r="P8068" i="29"/>
  <c r="W8068" i="29" s="1"/>
  <c r="U8068" i="29"/>
  <c r="A8068" i="29"/>
  <c r="P8067" i="29"/>
  <c r="W8067" i="29" s="1"/>
  <c r="U8067" i="29"/>
  <c r="A8067" i="29"/>
  <c r="P8066" i="29"/>
  <c r="W8066" i="29" s="1"/>
  <c r="U8066" i="29"/>
  <c r="A8066" i="29"/>
  <c r="P8065" i="29"/>
  <c r="W8065" i="29" s="1"/>
  <c r="U8065" i="29"/>
  <c r="A8065" i="29"/>
  <c r="P8064" i="29"/>
  <c r="W8064" i="29" s="1"/>
  <c r="U8064" i="29"/>
  <c r="A8064" i="29"/>
  <c r="P8063" i="29"/>
  <c r="W8063" i="29" s="1"/>
  <c r="U8063" i="29"/>
  <c r="A8063" i="29"/>
  <c r="P8062" i="29"/>
  <c r="W8062" i="29" s="1"/>
  <c r="U8062" i="29"/>
  <c r="A8062" i="29"/>
  <c r="P8061" i="29"/>
  <c r="W8061" i="29" s="1"/>
  <c r="U8061" i="29"/>
  <c r="A8061" i="29"/>
  <c r="P8060" i="29"/>
  <c r="W8060" i="29" s="1"/>
  <c r="U8060" i="29"/>
  <c r="A8060" i="29"/>
  <c r="P8059" i="29"/>
  <c r="W8059" i="29" s="1"/>
  <c r="U8059" i="29"/>
  <c r="A8059" i="29"/>
  <c r="P8058" i="29"/>
  <c r="W8058" i="29" s="1"/>
  <c r="U8058" i="29"/>
  <c r="A8058" i="29"/>
  <c r="P8057" i="29"/>
  <c r="W8057" i="29" s="1"/>
  <c r="U8057" i="29"/>
  <c r="A8057" i="29"/>
  <c r="P8056" i="29"/>
  <c r="W8056" i="29" s="1"/>
  <c r="U8056" i="29"/>
  <c r="A8056" i="29"/>
  <c r="P8055" i="29"/>
  <c r="W8055" i="29" s="1"/>
  <c r="U8055" i="29"/>
  <c r="A8055" i="29"/>
  <c r="P8054" i="29"/>
  <c r="W8054" i="29" s="1"/>
  <c r="U8054" i="29"/>
  <c r="A8054" i="29"/>
  <c r="P8053" i="29"/>
  <c r="W8053" i="29" s="1"/>
  <c r="U8053" i="29"/>
  <c r="A8053" i="29"/>
  <c r="P8052" i="29"/>
  <c r="W8052" i="29" s="1"/>
  <c r="U8052" i="29"/>
  <c r="A8052" i="29"/>
  <c r="P8051" i="29"/>
  <c r="W8051" i="29" s="1"/>
  <c r="U8051" i="29"/>
  <c r="A8051" i="29"/>
  <c r="P8050" i="29"/>
  <c r="W8050" i="29" s="1"/>
  <c r="U8050" i="29"/>
  <c r="A8050" i="29"/>
  <c r="P8049" i="29"/>
  <c r="W8049" i="29" s="1"/>
  <c r="U8049" i="29"/>
  <c r="A8049" i="29"/>
  <c r="P8048" i="29"/>
  <c r="W8048" i="29" s="1"/>
  <c r="U8048" i="29"/>
  <c r="A8048" i="29"/>
  <c r="P8047" i="29"/>
  <c r="W8047" i="29" s="1"/>
  <c r="U8047" i="29"/>
  <c r="A8047" i="29"/>
  <c r="P8046" i="29"/>
  <c r="W8046" i="29" s="1"/>
  <c r="U8046" i="29"/>
  <c r="A8046" i="29"/>
  <c r="P8045" i="29"/>
  <c r="W8045" i="29" s="1"/>
  <c r="U8045" i="29"/>
  <c r="A8045" i="29"/>
  <c r="P8044" i="29"/>
  <c r="W8044" i="29" s="1"/>
  <c r="U8044" i="29"/>
  <c r="A8044" i="29"/>
  <c r="P8043" i="29"/>
  <c r="W8043" i="29" s="1"/>
  <c r="U8043" i="29"/>
  <c r="A8043" i="29"/>
  <c r="P8042" i="29"/>
  <c r="W8042" i="29" s="1"/>
  <c r="U8042" i="29"/>
  <c r="A8042" i="29"/>
  <c r="P8041" i="29"/>
  <c r="W8041" i="29" s="1"/>
  <c r="U8041" i="29"/>
  <c r="A8041" i="29"/>
  <c r="P8040" i="29"/>
  <c r="W8040" i="29" s="1"/>
  <c r="U8040" i="29"/>
  <c r="A8040" i="29"/>
  <c r="P8039" i="29"/>
  <c r="W8039" i="29" s="1"/>
  <c r="U8039" i="29"/>
  <c r="A8039" i="29"/>
  <c r="P8038" i="29"/>
  <c r="W8038" i="29" s="1"/>
  <c r="AA8038" i="29" s="1"/>
  <c r="AC8038" i="29" s="1"/>
  <c r="U8038" i="29"/>
  <c r="A8038" i="29"/>
  <c r="P8037" i="29"/>
  <c r="W8037" i="29"/>
  <c r="U8037" i="29"/>
  <c r="A8037" i="29"/>
  <c r="P8036" i="29"/>
  <c r="W8036" i="29"/>
  <c r="AA8036" i="29"/>
  <c r="AC8036" i="29" s="1"/>
  <c r="U8036" i="29"/>
  <c r="A8036" i="29"/>
  <c r="P8035" i="29"/>
  <c r="W8035" i="29" s="1"/>
  <c r="U8035" i="29"/>
  <c r="A8035" i="29"/>
  <c r="P8034" i="29"/>
  <c r="W8034" i="29" s="1"/>
  <c r="AA8034" i="29" s="1"/>
  <c r="AC8034" i="29" s="1"/>
  <c r="U8034" i="29"/>
  <c r="A8034" i="29"/>
  <c r="P8033" i="29"/>
  <c r="W8033" i="29"/>
  <c r="U8033" i="29"/>
  <c r="A8033" i="29"/>
  <c r="P8032" i="29"/>
  <c r="W8032" i="29"/>
  <c r="AA8032" i="29"/>
  <c r="AC8032" i="29" s="1"/>
  <c r="U8032" i="29"/>
  <c r="A8032" i="29"/>
  <c r="P8031" i="29"/>
  <c r="W8031" i="29" s="1"/>
  <c r="U8031" i="29"/>
  <c r="A8031" i="29"/>
  <c r="P8030" i="29"/>
  <c r="W8030" i="29" s="1"/>
  <c r="AA8030" i="29" s="1"/>
  <c r="AC8030" i="29" s="1"/>
  <c r="U8030" i="29"/>
  <c r="A8030" i="29"/>
  <c r="P8029" i="29"/>
  <c r="W8029" i="29"/>
  <c r="U8029" i="29"/>
  <c r="A8029" i="29"/>
  <c r="P8028" i="29"/>
  <c r="W8028" i="29"/>
  <c r="AA8028" i="29"/>
  <c r="AC8028" i="29" s="1"/>
  <c r="U8028" i="29"/>
  <c r="A8028" i="29"/>
  <c r="P8027" i="29"/>
  <c r="W8027" i="29" s="1"/>
  <c r="U8027" i="29"/>
  <c r="A8027" i="29"/>
  <c r="P8026" i="29"/>
  <c r="W8026" i="29" s="1"/>
  <c r="AA8026" i="29" s="1"/>
  <c r="AC8026" i="29" s="1"/>
  <c r="U8026" i="29"/>
  <c r="A8026" i="29"/>
  <c r="P8025" i="29"/>
  <c r="W8025" i="29"/>
  <c r="U8025" i="29"/>
  <c r="A8025" i="29"/>
  <c r="P8024" i="29"/>
  <c r="W8024" i="29"/>
  <c r="AA8024" i="29"/>
  <c r="AC8024" i="29" s="1"/>
  <c r="U8024" i="29"/>
  <c r="A8024" i="29"/>
  <c r="P8023" i="29"/>
  <c r="W8023" i="29" s="1"/>
  <c r="U8023" i="29"/>
  <c r="A8023" i="29"/>
  <c r="P8022" i="29"/>
  <c r="W8022" i="29" s="1"/>
  <c r="AA8022" i="29" s="1"/>
  <c r="AC8022" i="29" s="1"/>
  <c r="U8022" i="29"/>
  <c r="A8022" i="29"/>
  <c r="P8021" i="29"/>
  <c r="W8021" i="29"/>
  <c r="U8021" i="29"/>
  <c r="A8021" i="29"/>
  <c r="P8020" i="29"/>
  <c r="W8020" i="29"/>
  <c r="AA8020" i="29"/>
  <c r="AC8020" i="29" s="1"/>
  <c r="U8020" i="29"/>
  <c r="A8020" i="29"/>
  <c r="P8019" i="29"/>
  <c r="W8019" i="29" s="1"/>
  <c r="U8019" i="29"/>
  <c r="A8019" i="29"/>
  <c r="P8018" i="29"/>
  <c r="W8018" i="29" s="1"/>
  <c r="AA8018" i="29" s="1"/>
  <c r="AC8018" i="29" s="1"/>
  <c r="U8018" i="29"/>
  <c r="A8018" i="29"/>
  <c r="P8017" i="29"/>
  <c r="W8017" i="29"/>
  <c r="U8017" i="29"/>
  <c r="A8017" i="29"/>
  <c r="P8016" i="29"/>
  <c r="W8016" i="29"/>
  <c r="AA8016" i="29"/>
  <c r="AC8016" i="29" s="1"/>
  <c r="U8016" i="29"/>
  <c r="A8016" i="29"/>
  <c r="P8015" i="29"/>
  <c r="W8015" i="29" s="1"/>
  <c r="U8015" i="29"/>
  <c r="A8015" i="29"/>
  <c r="P8014" i="29"/>
  <c r="W8014" i="29" s="1"/>
  <c r="AA8014" i="29" s="1"/>
  <c r="AC8014" i="29" s="1"/>
  <c r="U8014" i="29"/>
  <c r="A8014" i="29"/>
  <c r="P8013" i="29"/>
  <c r="W8013" i="29"/>
  <c r="U8013" i="29"/>
  <c r="A8013" i="29"/>
  <c r="P8012" i="29"/>
  <c r="W8012" i="29"/>
  <c r="AA8012" i="29"/>
  <c r="AC8012" i="29" s="1"/>
  <c r="U8012" i="29"/>
  <c r="A8012" i="29"/>
  <c r="P8011" i="29"/>
  <c r="W8011" i="29" s="1"/>
  <c r="U8011" i="29"/>
  <c r="A8011" i="29"/>
  <c r="P8010" i="29"/>
  <c r="W8010" i="29" s="1"/>
  <c r="U8010" i="29"/>
  <c r="A8010" i="29"/>
  <c r="P8009" i="29"/>
  <c r="W8009" i="29" s="1"/>
  <c r="U8009" i="29"/>
  <c r="A8009" i="29"/>
  <c r="P8008" i="29"/>
  <c r="W8008" i="29" s="1"/>
  <c r="U8008" i="29"/>
  <c r="A8008" i="29"/>
  <c r="P8007" i="29"/>
  <c r="W8007" i="29" s="1"/>
  <c r="U8007" i="29"/>
  <c r="A8007" i="29"/>
  <c r="P8006" i="29"/>
  <c r="W8006" i="29" s="1"/>
  <c r="U8006" i="29"/>
  <c r="A8006" i="29"/>
  <c r="P8005" i="29"/>
  <c r="W8005" i="29" s="1"/>
  <c r="U8005" i="29"/>
  <c r="A8005" i="29"/>
  <c r="P8004" i="29"/>
  <c r="W8004" i="29" s="1"/>
  <c r="U8004" i="29"/>
  <c r="A8004" i="29"/>
  <c r="P8003" i="29"/>
  <c r="W8003" i="29" s="1"/>
  <c r="U8003" i="29"/>
  <c r="A8003" i="29"/>
  <c r="P8002" i="29"/>
  <c r="W8002" i="29" s="1"/>
  <c r="U8002" i="29"/>
  <c r="A8002" i="29"/>
  <c r="P8001" i="29"/>
  <c r="W8001" i="29" s="1"/>
  <c r="U8001" i="29"/>
  <c r="A8001" i="29"/>
  <c r="P8000" i="29"/>
  <c r="W8000" i="29" s="1"/>
  <c r="AA8000" i="29" s="1"/>
  <c r="AC8000" i="29" s="1"/>
  <c r="U8000" i="29"/>
  <c r="A8000" i="29"/>
  <c r="P7999" i="29"/>
  <c r="W7999" i="29"/>
  <c r="U7999" i="29"/>
  <c r="A7999" i="29"/>
  <c r="P7998" i="29"/>
  <c r="W7998" i="29"/>
  <c r="U7998" i="29"/>
  <c r="A7998" i="29"/>
  <c r="P7997" i="29"/>
  <c r="W7997" i="29"/>
  <c r="Z7997" i="29" s="1"/>
  <c r="AB7997" i="29" s="1"/>
  <c r="AA7997" i="29"/>
  <c r="AC7997" i="29" s="1"/>
  <c r="U7997" i="29"/>
  <c r="A7997" i="29"/>
  <c r="P7996" i="29"/>
  <c r="W7996" i="29"/>
  <c r="Z7996" i="29" s="1"/>
  <c r="AB7996" i="29" s="1"/>
  <c r="AA7996" i="29"/>
  <c r="AC7996" i="29" s="1"/>
  <c r="U7996" i="29"/>
  <c r="A7996" i="29"/>
  <c r="P7995" i="29"/>
  <c r="W7995" i="29"/>
  <c r="U7995" i="29"/>
  <c r="A7995" i="29"/>
  <c r="P7994" i="29"/>
  <c r="W7994" i="29"/>
  <c r="U7994" i="29"/>
  <c r="A7994" i="29"/>
  <c r="P7993" i="29"/>
  <c r="W7993" i="29"/>
  <c r="Z7993" i="29" s="1"/>
  <c r="AB7993" i="29" s="1"/>
  <c r="AA7993" i="29"/>
  <c r="AC7993" i="29" s="1"/>
  <c r="U7993" i="29"/>
  <c r="A7993" i="29"/>
  <c r="P7992" i="29"/>
  <c r="W7992" i="29"/>
  <c r="AA7992" i="29"/>
  <c r="AC7992" i="29" s="1"/>
  <c r="U7992" i="29"/>
  <c r="A7992" i="29"/>
  <c r="P7991" i="29"/>
  <c r="W7991" i="29" s="1"/>
  <c r="U7991" i="29"/>
  <c r="A7991" i="29"/>
  <c r="P7990" i="29"/>
  <c r="W7990" i="29" s="1"/>
  <c r="U7990" i="29"/>
  <c r="A7990" i="29"/>
  <c r="P7989" i="29"/>
  <c r="W7989" i="29" s="1"/>
  <c r="U7989" i="29"/>
  <c r="A7989" i="29"/>
  <c r="P7988" i="29"/>
  <c r="W7988" i="29" s="1"/>
  <c r="U7988" i="29"/>
  <c r="A7988" i="29"/>
  <c r="P7987" i="29"/>
  <c r="W7987" i="29" s="1"/>
  <c r="U7987" i="29"/>
  <c r="A7987" i="29"/>
  <c r="P7986" i="29"/>
  <c r="W7986" i="29" s="1"/>
  <c r="U7986" i="29"/>
  <c r="A7986" i="29"/>
  <c r="P7985" i="29"/>
  <c r="W7985" i="29" s="1"/>
  <c r="U7985" i="29"/>
  <c r="A7985" i="29"/>
  <c r="P7984" i="29"/>
  <c r="W7984" i="29" s="1"/>
  <c r="AA7984" i="29" s="1"/>
  <c r="AC7984" i="29" s="1"/>
  <c r="U7984" i="29"/>
  <c r="A7984" i="29"/>
  <c r="P7983" i="29"/>
  <c r="W7983" i="29"/>
  <c r="U7983" i="29"/>
  <c r="A7983" i="29"/>
  <c r="P7982" i="29"/>
  <c r="W7982" i="29"/>
  <c r="U7982" i="29"/>
  <c r="A7982" i="29"/>
  <c r="P7981" i="29"/>
  <c r="W7981" i="29"/>
  <c r="Z7981" i="29" s="1"/>
  <c r="AB7981" i="29" s="1"/>
  <c r="AA7981" i="29"/>
  <c r="AC7981" i="29" s="1"/>
  <c r="U7981" i="29"/>
  <c r="A7981" i="29"/>
  <c r="P7980" i="29"/>
  <c r="W7980" i="29"/>
  <c r="AA7980" i="29"/>
  <c r="AC7980" i="29" s="1"/>
  <c r="U7980" i="29"/>
  <c r="A7980" i="29"/>
  <c r="P7979" i="29"/>
  <c r="W7979" i="29" s="1"/>
  <c r="U7979" i="29"/>
  <c r="A7979" i="29"/>
  <c r="P7978" i="29"/>
  <c r="W7978" i="29" s="1"/>
  <c r="U7978" i="29"/>
  <c r="A7978" i="29"/>
  <c r="P7977" i="29"/>
  <c r="W7977" i="29" s="1"/>
  <c r="U7977" i="29"/>
  <c r="A7977" i="29"/>
  <c r="P7976" i="29"/>
  <c r="W7976" i="29" s="1"/>
  <c r="AA7976" i="29" s="1"/>
  <c r="AC7976" i="29" s="1"/>
  <c r="U7976" i="29"/>
  <c r="A7976" i="29"/>
  <c r="P7975" i="29"/>
  <c r="W7975" i="29"/>
  <c r="U7975" i="29"/>
  <c r="A7975" i="29"/>
  <c r="P7974" i="29"/>
  <c r="W7974" i="29"/>
  <c r="U7974" i="29"/>
  <c r="A7974" i="29"/>
  <c r="P7973" i="29"/>
  <c r="W7973" i="29"/>
  <c r="Z7973" i="29" s="1"/>
  <c r="AB7973" i="29" s="1"/>
  <c r="AA7973" i="29"/>
  <c r="AC7973" i="29" s="1"/>
  <c r="U7973" i="29"/>
  <c r="A7973" i="29"/>
  <c r="P7972" i="29"/>
  <c r="W7972" i="29"/>
  <c r="AA7972" i="29"/>
  <c r="AC7972" i="29" s="1"/>
  <c r="U7972" i="29"/>
  <c r="A7972" i="29"/>
  <c r="P7971" i="29"/>
  <c r="W7971" i="29" s="1"/>
  <c r="U7971" i="29"/>
  <c r="A7971" i="29"/>
  <c r="P7970" i="29"/>
  <c r="W7970" i="29" s="1"/>
  <c r="U7970" i="29"/>
  <c r="A7970" i="29"/>
  <c r="P7969" i="29"/>
  <c r="W7969" i="29" s="1"/>
  <c r="U7969" i="29"/>
  <c r="A7969" i="29"/>
  <c r="P7968" i="29"/>
  <c r="W7968" i="29" s="1"/>
  <c r="AA7968" i="29" s="1"/>
  <c r="AC7968" i="29" s="1"/>
  <c r="U7968" i="29"/>
  <c r="A7968" i="29"/>
  <c r="P7967" i="29"/>
  <c r="W7967" i="29"/>
  <c r="U7967" i="29"/>
  <c r="A7967" i="29"/>
  <c r="P7966" i="29"/>
  <c r="W7966" i="29"/>
  <c r="U7966" i="29"/>
  <c r="A7966" i="29"/>
  <c r="P7965" i="29"/>
  <c r="W7965" i="29"/>
  <c r="Z7965" i="29" s="1"/>
  <c r="AB7965" i="29" s="1"/>
  <c r="AA7965" i="29"/>
  <c r="AC7965" i="29" s="1"/>
  <c r="U7965" i="29"/>
  <c r="A7965" i="29"/>
  <c r="P7964" i="29"/>
  <c r="W7964" i="29"/>
  <c r="AA7964" i="29"/>
  <c r="AC7964" i="29" s="1"/>
  <c r="U7964" i="29"/>
  <c r="A7964" i="29"/>
  <c r="P7963" i="29"/>
  <c r="W7963" i="29" s="1"/>
  <c r="U7963" i="29"/>
  <c r="A7963" i="29"/>
  <c r="P7962" i="29"/>
  <c r="W7962" i="29" s="1"/>
  <c r="U7962" i="29"/>
  <c r="A7962" i="29"/>
  <c r="P7961" i="29"/>
  <c r="W7961" i="29" s="1"/>
  <c r="U7961" i="29"/>
  <c r="A7961" i="29"/>
  <c r="P7960" i="29"/>
  <c r="W7960" i="29" s="1"/>
  <c r="AA7960" i="29" s="1"/>
  <c r="AC7960" i="29" s="1"/>
  <c r="U7960" i="29"/>
  <c r="A7960" i="29"/>
  <c r="P7959" i="29"/>
  <c r="W7959" i="29"/>
  <c r="U7959" i="29"/>
  <c r="A7959" i="29"/>
  <c r="P7958" i="29"/>
  <c r="W7958" i="29"/>
  <c r="U7958" i="29"/>
  <c r="A7958" i="29"/>
  <c r="P7957" i="29"/>
  <c r="W7957" i="29"/>
  <c r="Z7957" i="29" s="1"/>
  <c r="AB7957" i="29" s="1"/>
  <c r="AA7957" i="29"/>
  <c r="AC7957" i="29" s="1"/>
  <c r="U7957" i="29"/>
  <c r="A7957" i="29"/>
  <c r="P7956" i="29"/>
  <c r="W7956" i="29"/>
  <c r="AA7956" i="29"/>
  <c r="AC7956" i="29" s="1"/>
  <c r="U7956" i="29"/>
  <c r="A7956" i="29"/>
  <c r="P7955" i="29"/>
  <c r="W7955" i="29" s="1"/>
  <c r="U7955" i="29"/>
  <c r="A7955" i="29"/>
  <c r="P7954" i="29"/>
  <c r="W7954" i="29" s="1"/>
  <c r="U7954" i="29"/>
  <c r="A7954" i="29"/>
  <c r="P7953" i="29"/>
  <c r="W7953" i="29" s="1"/>
  <c r="U7953" i="29"/>
  <c r="A7953" i="29"/>
  <c r="P7952" i="29"/>
  <c r="W7952" i="29" s="1"/>
  <c r="AA7952" i="29" s="1"/>
  <c r="AC7952" i="29" s="1"/>
  <c r="U7952" i="29"/>
  <c r="A7952" i="29"/>
  <c r="P7951" i="29"/>
  <c r="W7951" i="29"/>
  <c r="U7951" i="29"/>
  <c r="A7951" i="29"/>
  <c r="P7950" i="29"/>
  <c r="W7950" i="29"/>
  <c r="U7950" i="29"/>
  <c r="A7950" i="29"/>
  <c r="P7949" i="29"/>
  <c r="W7949" i="29"/>
  <c r="Z7949" i="29" s="1"/>
  <c r="AB7949" i="29" s="1"/>
  <c r="AA7949" i="29"/>
  <c r="AC7949" i="29" s="1"/>
  <c r="U7949" i="29"/>
  <c r="A7949" i="29"/>
  <c r="P7948" i="29"/>
  <c r="W7948" i="29"/>
  <c r="AA7948" i="29"/>
  <c r="AC7948" i="29" s="1"/>
  <c r="U7948" i="29"/>
  <c r="A7948" i="29"/>
  <c r="P7947" i="29"/>
  <c r="W7947" i="29" s="1"/>
  <c r="U7947" i="29"/>
  <c r="A7947" i="29"/>
  <c r="P7946" i="29"/>
  <c r="W7946" i="29" s="1"/>
  <c r="U7946" i="29"/>
  <c r="A7946" i="29"/>
  <c r="P7945" i="29"/>
  <c r="W7945" i="29" s="1"/>
  <c r="U7945" i="29"/>
  <c r="A7945" i="29"/>
  <c r="P7944" i="29"/>
  <c r="W7944" i="29" s="1"/>
  <c r="AA7944" i="29" s="1"/>
  <c r="AC7944" i="29" s="1"/>
  <c r="U7944" i="29"/>
  <c r="A7944" i="29"/>
  <c r="P7943" i="29"/>
  <c r="W7943" i="29"/>
  <c r="U7943" i="29"/>
  <c r="A7943" i="29"/>
  <c r="P7942" i="29"/>
  <c r="W7942" i="29"/>
  <c r="U7942" i="29"/>
  <c r="A7942" i="29"/>
  <c r="P7941" i="29"/>
  <c r="W7941" i="29"/>
  <c r="Z7941" i="29" s="1"/>
  <c r="AB7941" i="29" s="1"/>
  <c r="AA7941" i="29"/>
  <c r="AC7941" i="29" s="1"/>
  <c r="U7941" i="29"/>
  <c r="A7941" i="29"/>
  <c r="P7940" i="29"/>
  <c r="W7940" i="29"/>
  <c r="AA7940" i="29"/>
  <c r="AC7940" i="29" s="1"/>
  <c r="U7940" i="29"/>
  <c r="A7940" i="29"/>
  <c r="P7939" i="29"/>
  <c r="W7939" i="29" s="1"/>
  <c r="U7939" i="29"/>
  <c r="A7939" i="29"/>
  <c r="P7938" i="29"/>
  <c r="W7938" i="29" s="1"/>
  <c r="U7938" i="29"/>
  <c r="A7938" i="29"/>
  <c r="P7937" i="29"/>
  <c r="W7937" i="29" s="1"/>
  <c r="U7937" i="29"/>
  <c r="A7937" i="29"/>
  <c r="P7936" i="29"/>
  <c r="W7936" i="29" s="1"/>
  <c r="AA7936" i="29" s="1"/>
  <c r="AC7936" i="29" s="1"/>
  <c r="U7936" i="29"/>
  <c r="A7936" i="29"/>
  <c r="P7935" i="29"/>
  <c r="W7935" i="29" s="1"/>
  <c r="U7935" i="29"/>
  <c r="A7935" i="29"/>
  <c r="P7934" i="29"/>
  <c r="W7934" i="29" s="1"/>
  <c r="U7934" i="29"/>
  <c r="A7934" i="29"/>
  <c r="P7933" i="29"/>
  <c r="W7933" i="29" s="1"/>
  <c r="U7933" i="29"/>
  <c r="A7933" i="29"/>
  <c r="P7932" i="29"/>
  <c r="W7932" i="29" s="1"/>
  <c r="AA7932" i="29" s="1"/>
  <c r="AC7932" i="29" s="1"/>
  <c r="U7932" i="29"/>
  <c r="A7932" i="29"/>
  <c r="P7931" i="29"/>
  <c r="W7931" i="29" s="1"/>
  <c r="U7931" i="29"/>
  <c r="A7931" i="29"/>
  <c r="P7930" i="29"/>
  <c r="W7930" i="29" s="1"/>
  <c r="U7930" i="29"/>
  <c r="A7930" i="29"/>
  <c r="P7929" i="29"/>
  <c r="W7929" i="29" s="1"/>
  <c r="U7929" i="29"/>
  <c r="A7929" i="29"/>
  <c r="P7928" i="29"/>
  <c r="W7928" i="29" s="1"/>
  <c r="AA7928" i="29" s="1"/>
  <c r="AC7928" i="29" s="1"/>
  <c r="U7928" i="29"/>
  <c r="A7928" i="29"/>
  <c r="P7927" i="29"/>
  <c r="W7927" i="29" s="1"/>
  <c r="U7927" i="29"/>
  <c r="A7927" i="29"/>
  <c r="P7926" i="29"/>
  <c r="W7926" i="29" s="1"/>
  <c r="U7926" i="29"/>
  <c r="A7926" i="29"/>
  <c r="P7925" i="29"/>
  <c r="W7925" i="29" s="1"/>
  <c r="U7925" i="29"/>
  <c r="A7925" i="29"/>
  <c r="P7924" i="29"/>
  <c r="W7924" i="29" s="1"/>
  <c r="AA7924" i="29" s="1"/>
  <c r="AC7924" i="29" s="1"/>
  <c r="U7924" i="29"/>
  <c r="A7924" i="29"/>
  <c r="P7923" i="29"/>
  <c r="W7923" i="29" s="1"/>
  <c r="U7923" i="29"/>
  <c r="A7923" i="29"/>
  <c r="P7922" i="29"/>
  <c r="W7922" i="29" s="1"/>
  <c r="U7922" i="29"/>
  <c r="A7922" i="29"/>
  <c r="P7921" i="29"/>
  <c r="W7921" i="29" s="1"/>
  <c r="U7921" i="29"/>
  <c r="A7921" i="29"/>
  <c r="P7920" i="29"/>
  <c r="W7920" i="29" s="1"/>
  <c r="AA7920" i="29" s="1"/>
  <c r="AC7920" i="29" s="1"/>
  <c r="U7920" i="29"/>
  <c r="A7920" i="29"/>
  <c r="P7919" i="29"/>
  <c r="W7919" i="29" s="1"/>
  <c r="U7919" i="29"/>
  <c r="A7919" i="29"/>
  <c r="P7918" i="29"/>
  <c r="W7918" i="29" s="1"/>
  <c r="U7918" i="29"/>
  <c r="A7918" i="29"/>
  <c r="P7917" i="29"/>
  <c r="W7917" i="29" s="1"/>
  <c r="U7917" i="29"/>
  <c r="A7917" i="29"/>
  <c r="P7916" i="29"/>
  <c r="W7916" i="29" s="1"/>
  <c r="AA7916" i="29" s="1"/>
  <c r="AC7916" i="29" s="1"/>
  <c r="U7916" i="29"/>
  <c r="A7916" i="29"/>
  <c r="P7915" i="29"/>
  <c r="W7915" i="29" s="1"/>
  <c r="U7915" i="29"/>
  <c r="A7915" i="29"/>
  <c r="P7914" i="29"/>
  <c r="W7914" i="29" s="1"/>
  <c r="U7914" i="29"/>
  <c r="A7914" i="29"/>
  <c r="P7913" i="29"/>
  <c r="W7913" i="29" s="1"/>
  <c r="U7913" i="29"/>
  <c r="A7913" i="29"/>
  <c r="P7912" i="29"/>
  <c r="W7912" i="29" s="1"/>
  <c r="AA7912" i="29" s="1"/>
  <c r="AC7912" i="29" s="1"/>
  <c r="U7912" i="29"/>
  <c r="A7912" i="29"/>
  <c r="P7911" i="29"/>
  <c r="W7911" i="29" s="1"/>
  <c r="U7911" i="29"/>
  <c r="A7911" i="29"/>
  <c r="P7910" i="29"/>
  <c r="W7910" i="29" s="1"/>
  <c r="U7910" i="29"/>
  <c r="A7910" i="29"/>
  <c r="P7909" i="29"/>
  <c r="W7909" i="29" s="1"/>
  <c r="U7909" i="29"/>
  <c r="A7909" i="29"/>
  <c r="P7908" i="29"/>
  <c r="W7908" i="29" s="1"/>
  <c r="AA7908" i="29" s="1"/>
  <c r="AC7908" i="29" s="1"/>
  <c r="U7908" i="29"/>
  <c r="A7908" i="29"/>
  <c r="P7907" i="29"/>
  <c r="W7907" i="29" s="1"/>
  <c r="U7907" i="29"/>
  <c r="A7907" i="29"/>
  <c r="P7906" i="29"/>
  <c r="W7906" i="29" s="1"/>
  <c r="U7906" i="29"/>
  <c r="A7906" i="29"/>
  <c r="P7905" i="29"/>
  <c r="W7905" i="29" s="1"/>
  <c r="U7905" i="29"/>
  <c r="A7905" i="29"/>
  <c r="P7904" i="29"/>
  <c r="W7904" i="29" s="1"/>
  <c r="U7904" i="29"/>
  <c r="A7904" i="29"/>
  <c r="P7903" i="29"/>
  <c r="W7903" i="29" s="1"/>
  <c r="U7903" i="29"/>
  <c r="A7903" i="29"/>
  <c r="P7902" i="29"/>
  <c r="W7902" i="29" s="1"/>
  <c r="Z7902" i="29" s="1"/>
  <c r="AB7902" i="29" s="1"/>
  <c r="U7902" i="29"/>
  <c r="A7902" i="29"/>
  <c r="P7901" i="29"/>
  <c r="W7901" i="29" s="1"/>
  <c r="U7901" i="29"/>
  <c r="A7901" i="29"/>
  <c r="P7900" i="29"/>
  <c r="W7900" i="29" s="1"/>
  <c r="AA7900" i="29" s="1"/>
  <c r="AC7900" i="29" s="1"/>
  <c r="U7900" i="29"/>
  <c r="A7900" i="29"/>
  <c r="P7899" i="29"/>
  <c r="W7899" i="29" s="1"/>
  <c r="U7899" i="29"/>
  <c r="A7899" i="29"/>
  <c r="P7898" i="29"/>
  <c r="W7898" i="29" s="1"/>
  <c r="U7898" i="29"/>
  <c r="A7898" i="29"/>
  <c r="P7897" i="29"/>
  <c r="W7897" i="29" s="1"/>
  <c r="U7897" i="29"/>
  <c r="A7897" i="29"/>
  <c r="P7896" i="29"/>
  <c r="W7896" i="29" s="1"/>
  <c r="U7896" i="29"/>
  <c r="A7896" i="29"/>
  <c r="P7895" i="29"/>
  <c r="W7895" i="29" s="1"/>
  <c r="U7895" i="29"/>
  <c r="A7895" i="29"/>
  <c r="P7894" i="29"/>
  <c r="W7894" i="29" s="1"/>
  <c r="Z7894" i="29" s="1"/>
  <c r="AB7894" i="29" s="1"/>
  <c r="U7894" i="29"/>
  <c r="A7894" i="29"/>
  <c r="P7893" i="29"/>
  <c r="W7893" i="29" s="1"/>
  <c r="U7893" i="29"/>
  <c r="A7893" i="29"/>
  <c r="P7892" i="29"/>
  <c r="W7892" i="29" s="1"/>
  <c r="AA7892" i="29" s="1"/>
  <c r="AC7892" i="29" s="1"/>
  <c r="U7892" i="29"/>
  <c r="A7892" i="29"/>
  <c r="P7891" i="29"/>
  <c r="W7891" i="29" s="1"/>
  <c r="U7891" i="29"/>
  <c r="A7891" i="29"/>
  <c r="P7890" i="29"/>
  <c r="W7890" i="29" s="1"/>
  <c r="U7890" i="29"/>
  <c r="A7890" i="29"/>
  <c r="P7889" i="29"/>
  <c r="W7889" i="29" s="1"/>
  <c r="U7889" i="29"/>
  <c r="A7889" i="29"/>
  <c r="P7888" i="29"/>
  <c r="W7888" i="29" s="1"/>
  <c r="AA7888" i="29" s="1"/>
  <c r="AC7888" i="29" s="1"/>
  <c r="U7888" i="29"/>
  <c r="A7888" i="29"/>
  <c r="P7887" i="29"/>
  <c r="W7887" i="29" s="1"/>
  <c r="AA7887" i="29" s="1"/>
  <c r="AC7887" i="29" s="1"/>
  <c r="U7887" i="29"/>
  <c r="A7887" i="29"/>
  <c r="P7886" i="29"/>
  <c r="W7886" i="29" s="1"/>
  <c r="AA7886" i="29" s="1"/>
  <c r="AC7886" i="29" s="1"/>
  <c r="U7886" i="29"/>
  <c r="A7886" i="29"/>
  <c r="P7885" i="29"/>
  <c r="W7885" i="29" s="1"/>
  <c r="AA7885" i="29" s="1"/>
  <c r="AC7885" i="29" s="1"/>
  <c r="U7885" i="29"/>
  <c r="A7885" i="29"/>
  <c r="P7884" i="29"/>
  <c r="W7884" i="29" s="1"/>
  <c r="AA7884" i="29" s="1"/>
  <c r="AC7884" i="29" s="1"/>
  <c r="U7884" i="29"/>
  <c r="A7884" i="29"/>
  <c r="P7883" i="29"/>
  <c r="W7883" i="29" s="1"/>
  <c r="AA7883" i="29"/>
  <c r="AC7883" i="29" s="1"/>
  <c r="U7883" i="29"/>
  <c r="A7883" i="29"/>
  <c r="P7882" i="29"/>
  <c r="W7882" i="29" s="1"/>
  <c r="AA7882" i="29" s="1"/>
  <c r="AC7882" i="29" s="1"/>
  <c r="Z7882" i="29"/>
  <c r="AB7882" i="29" s="1"/>
  <c r="U7882" i="29"/>
  <c r="A7882" i="29"/>
  <c r="P7881" i="29"/>
  <c r="W7881" i="29" s="1"/>
  <c r="AA7881" i="29" s="1"/>
  <c r="AC7881" i="29" s="1"/>
  <c r="Z7881" i="29"/>
  <c r="AB7881" i="29" s="1"/>
  <c r="U7881" i="29"/>
  <c r="A7881" i="29"/>
  <c r="P7880" i="29"/>
  <c r="W7880" i="29" s="1"/>
  <c r="AA7880" i="29" s="1"/>
  <c r="AC7880" i="29" s="1"/>
  <c r="U7880" i="29"/>
  <c r="A7880" i="29"/>
  <c r="P7879" i="29"/>
  <c r="W7879" i="29" s="1"/>
  <c r="AA7879" i="29" s="1"/>
  <c r="AC7879" i="29" s="1"/>
  <c r="U7879" i="29"/>
  <c r="A7879" i="29"/>
  <c r="P7878" i="29"/>
  <c r="W7878" i="29" s="1"/>
  <c r="AA7878" i="29" s="1"/>
  <c r="AC7878" i="29" s="1"/>
  <c r="U7878" i="29"/>
  <c r="A7878" i="29"/>
  <c r="P7877" i="29"/>
  <c r="W7877" i="29" s="1"/>
  <c r="AA7877" i="29" s="1"/>
  <c r="AC7877" i="29" s="1"/>
  <c r="U7877" i="29"/>
  <c r="A7877" i="29"/>
  <c r="P7876" i="29"/>
  <c r="W7876" i="29" s="1"/>
  <c r="AA7876" i="29" s="1"/>
  <c r="AC7876" i="29" s="1"/>
  <c r="U7876" i="29"/>
  <c r="A7876" i="29"/>
  <c r="P7875" i="29"/>
  <c r="W7875" i="29" s="1"/>
  <c r="AA7875" i="29"/>
  <c r="AC7875" i="29" s="1"/>
  <c r="U7875" i="29"/>
  <c r="A7875" i="29"/>
  <c r="P7874" i="29"/>
  <c r="W7874" i="29" s="1"/>
  <c r="AA7874" i="29" s="1"/>
  <c r="AC7874" i="29" s="1"/>
  <c r="Z7874" i="29"/>
  <c r="AB7874" i="29" s="1"/>
  <c r="U7874" i="29"/>
  <c r="A7874" i="29"/>
  <c r="P7873" i="29"/>
  <c r="W7873" i="29" s="1"/>
  <c r="AA7873" i="29" s="1"/>
  <c r="AC7873" i="29" s="1"/>
  <c r="Z7873" i="29"/>
  <c r="AB7873" i="29" s="1"/>
  <c r="U7873" i="29"/>
  <c r="A7873" i="29"/>
  <c r="P7872" i="29"/>
  <c r="W7872" i="29" s="1"/>
  <c r="AA7872" i="29" s="1"/>
  <c r="AC7872" i="29" s="1"/>
  <c r="U7872" i="29"/>
  <c r="A7872" i="29"/>
  <c r="P7871" i="29"/>
  <c r="W7871" i="29" s="1"/>
  <c r="AA7871" i="29" s="1"/>
  <c r="AC7871" i="29" s="1"/>
  <c r="U7871" i="29"/>
  <c r="A7871" i="29"/>
  <c r="P7870" i="29"/>
  <c r="W7870" i="29" s="1"/>
  <c r="AA7870" i="29" s="1"/>
  <c r="AC7870" i="29" s="1"/>
  <c r="U7870" i="29"/>
  <c r="A7870" i="29"/>
  <c r="P7869" i="29"/>
  <c r="W7869" i="29" s="1"/>
  <c r="AA7869" i="29" s="1"/>
  <c r="AC7869" i="29" s="1"/>
  <c r="U7869" i="29"/>
  <c r="A7869" i="29"/>
  <c r="P7868" i="29"/>
  <c r="W7868" i="29" s="1"/>
  <c r="AA7868" i="29" s="1"/>
  <c r="AC7868" i="29" s="1"/>
  <c r="U7868" i="29"/>
  <c r="A7868" i="29"/>
  <c r="P7867" i="29"/>
  <c r="W7867" i="29" s="1"/>
  <c r="AA7867" i="29"/>
  <c r="AC7867" i="29" s="1"/>
  <c r="U7867" i="29"/>
  <c r="A7867" i="29"/>
  <c r="P7866" i="29"/>
  <c r="W7866" i="29" s="1"/>
  <c r="AA7866" i="29" s="1"/>
  <c r="AC7866" i="29" s="1"/>
  <c r="Z7866" i="29"/>
  <c r="AB7866" i="29" s="1"/>
  <c r="U7866" i="29"/>
  <c r="A7866" i="29"/>
  <c r="P7865" i="29"/>
  <c r="W7865" i="29" s="1"/>
  <c r="AA7865" i="29" s="1"/>
  <c r="AC7865" i="29" s="1"/>
  <c r="Z7865" i="29"/>
  <c r="AB7865" i="29" s="1"/>
  <c r="U7865" i="29"/>
  <c r="A7865" i="29"/>
  <c r="P7864" i="29"/>
  <c r="W7864" i="29" s="1"/>
  <c r="AA7864" i="29" s="1"/>
  <c r="AC7864" i="29" s="1"/>
  <c r="U7864" i="29"/>
  <c r="A7864" i="29"/>
  <c r="P7863" i="29"/>
  <c r="W7863" i="29" s="1"/>
  <c r="AA7863" i="29" s="1"/>
  <c r="AC7863" i="29" s="1"/>
  <c r="U7863" i="29"/>
  <c r="A7863" i="29"/>
  <c r="P7862" i="29"/>
  <c r="W7862" i="29" s="1"/>
  <c r="AA7862" i="29" s="1"/>
  <c r="AC7862" i="29" s="1"/>
  <c r="U7862" i="29"/>
  <c r="A7862" i="29"/>
  <c r="P7861" i="29"/>
  <c r="W7861" i="29" s="1"/>
  <c r="AA7861" i="29" s="1"/>
  <c r="AC7861" i="29" s="1"/>
  <c r="U7861" i="29"/>
  <c r="A7861" i="29"/>
  <c r="P7860" i="29"/>
  <c r="W7860" i="29" s="1"/>
  <c r="AA7860" i="29" s="1"/>
  <c r="AC7860" i="29" s="1"/>
  <c r="U7860" i="29"/>
  <c r="A7860" i="29"/>
  <c r="P7859" i="29"/>
  <c r="W7859" i="29" s="1"/>
  <c r="AA7859" i="29"/>
  <c r="AC7859" i="29" s="1"/>
  <c r="U7859" i="29"/>
  <c r="A7859" i="29"/>
  <c r="P7858" i="29"/>
  <c r="W7858" i="29" s="1"/>
  <c r="AA7858" i="29" s="1"/>
  <c r="AC7858" i="29" s="1"/>
  <c r="Z7858" i="29"/>
  <c r="AB7858" i="29" s="1"/>
  <c r="U7858" i="29"/>
  <c r="A7858" i="29"/>
  <c r="P7857" i="29"/>
  <c r="W7857" i="29" s="1"/>
  <c r="AA7857" i="29" s="1"/>
  <c r="AC7857" i="29" s="1"/>
  <c r="Z7857" i="29"/>
  <c r="AB7857" i="29" s="1"/>
  <c r="U7857" i="29"/>
  <c r="A7857" i="29"/>
  <c r="P7856" i="29"/>
  <c r="W7856" i="29" s="1"/>
  <c r="AA7856" i="29" s="1"/>
  <c r="AC7856" i="29" s="1"/>
  <c r="U7856" i="29"/>
  <c r="A7856" i="29"/>
  <c r="P7855" i="29"/>
  <c r="W7855" i="29" s="1"/>
  <c r="AA7855" i="29" s="1"/>
  <c r="AC7855" i="29" s="1"/>
  <c r="U7855" i="29"/>
  <c r="A7855" i="29"/>
  <c r="P7854" i="29"/>
  <c r="W7854" i="29" s="1"/>
  <c r="AA7854" i="29" s="1"/>
  <c r="AC7854" i="29" s="1"/>
  <c r="U7854" i="29"/>
  <c r="A7854" i="29"/>
  <c r="P7853" i="29"/>
  <c r="W7853" i="29" s="1"/>
  <c r="AA7853" i="29" s="1"/>
  <c r="AC7853" i="29" s="1"/>
  <c r="U7853" i="29"/>
  <c r="A7853" i="29"/>
  <c r="P7852" i="29"/>
  <c r="W7852" i="29" s="1"/>
  <c r="AA7852" i="29" s="1"/>
  <c r="AC7852" i="29" s="1"/>
  <c r="U7852" i="29"/>
  <c r="A7852" i="29"/>
  <c r="P7851" i="29"/>
  <c r="W7851" i="29" s="1"/>
  <c r="AA7851" i="29"/>
  <c r="AC7851" i="29" s="1"/>
  <c r="U7851" i="29"/>
  <c r="A7851" i="29"/>
  <c r="P7850" i="29"/>
  <c r="W7850" i="29" s="1"/>
  <c r="AA7850" i="29" s="1"/>
  <c r="AC7850" i="29" s="1"/>
  <c r="Z7850" i="29"/>
  <c r="AB7850" i="29" s="1"/>
  <c r="U7850" i="29"/>
  <c r="A7850" i="29"/>
  <c r="P7849" i="29"/>
  <c r="W7849" i="29" s="1"/>
  <c r="AA7849" i="29" s="1"/>
  <c r="AC7849" i="29" s="1"/>
  <c r="Z7849" i="29"/>
  <c r="AB7849" i="29" s="1"/>
  <c r="U7849" i="29"/>
  <c r="A7849" i="29"/>
  <c r="P7848" i="29"/>
  <c r="W7848" i="29" s="1"/>
  <c r="AA7848" i="29" s="1"/>
  <c r="AC7848" i="29" s="1"/>
  <c r="U7848" i="29"/>
  <c r="A7848" i="29"/>
  <c r="P7847" i="29"/>
  <c r="W7847" i="29" s="1"/>
  <c r="AA7847" i="29" s="1"/>
  <c r="AC7847" i="29" s="1"/>
  <c r="U7847" i="29"/>
  <c r="A7847" i="29"/>
  <c r="P7846" i="29"/>
  <c r="W7846" i="29" s="1"/>
  <c r="AA7846" i="29" s="1"/>
  <c r="AC7846" i="29" s="1"/>
  <c r="U7846" i="29"/>
  <c r="A7846" i="29"/>
  <c r="P7845" i="29"/>
  <c r="W7845" i="29" s="1"/>
  <c r="AA7845" i="29" s="1"/>
  <c r="AC7845" i="29" s="1"/>
  <c r="U7845" i="29"/>
  <c r="A7845" i="29"/>
  <c r="P7844" i="29"/>
  <c r="W7844" i="29" s="1"/>
  <c r="AA7844" i="29" s="1"/>
  <c r="AC7844" i="29" s="1"/>
  <c r="U7844" i="29"/>
  <c r="A7844" i="29"/>
  <c r="P7843" i="29"/>
  <c r="W7843" i="29" s="1"/>
  <c r="AA7843" i="29"/>
  <c r="AC7843" i="29" s="1"/>
  <c r="U7843" i="29"/>
  <c r="A7843" i="29"/>
  <c r="P7842" i="29"/>
  <c r="W7842" i="29" s="1"/>
  <c r="AA7842" i="29" s="1"/>
  <c r="AC7842" i="29" s="1"/>
  <c r="Z7842" i="29"/>
  <c r="AB7842" i="29" s="1"/>
  <c r="U7842" i="29"/>
  <c r="A7842" i="29"/>
  <c r="P7841" i="29"/>
  <c r="W7841" i="29" s="1"/>
  <c r="Z7841" i="29" s="1"/>
  <c r="AB7841" i="29" s="1"/>
  <c r="U7841" i="29"/>
  <c r="A7841" i="29"/>
  <c r="P7840" i="29"/>
  <c r="W7840" i="29" s="1"/>
  <c r="AA7840" i="29" s="1"/>
  <c r="AC7840" i="29" s="1"/>
  <c r="U7840" i="29"/>
  <c r="A7840" i="29"/>
  <c r="P7839" i="29"/>
  <c r="W7839" i="29" s="1"/>
  <c r="Z7839" i="29" s="1"/>
  <c r="AB7839" i="29" s="1"/>
  <c r="U7839" i="29"/>
  <c r="A7839" i="29"/>
  <c r="P7838" i="29"/>
  <c r="W7838" i="29" s="1"/>
  <c r="AA7838" i="29"/>
  <c r="AC7838" i="29" s="1"/>
  <c r="U7838" i="29"/>
  <c r="A7838" i="29"/>
  <c r="P7837" i="29"/>
  <c r="W7837" i="29" s="1"/>
  <c r="Z7837" i="29" s="1"/>
  <c r="AB7837" i="29" s="1"/>
  <c r="U7837" i="29"/>
  <c r="A7837" i="29"/>
  <c r="P7836" i="29"/>
  <c r="W7836" i="29" s="1"/>
  <c r="AA7836" i="29" s="1"/>
  <c r="AC7836" i="29" s="1"/>
  <c r="U7836" i="29"/>
  <c r="A7836" i="29"/>
  <c r="P7835" i="29"/>
  <c r="W7835" i="29" s="1"/>
  <c r="Z7835" i="29" s="1"/>
  <c r="AB7835" i="29" s="1"/>
  <c r="U7835" i="29"/>
  <c r="A7835" i="29"/>
  <c r="P7834" i="29"/>
  <c r="W7834" i="29" s="1"/>
  <c r="AA7834" i="29"/>
  <c r="AC7834" i="29" s="1"/>
  <c r="U7834" i="29"/>
  <c r="A7834" i="29"/>
  <c r="P7833" i="29"/>
  <c r="W7833" i="29" s="1"/>
  <c r="Z7833" i="29" s="1"/>
  <c r="AB7833" i="29" s="1"/>
  <c r="U7833" i="29"/>
  <c r="A7833" i="29"/>
  <c r="P7832" i="29"/>
  <c r="W7832" i="29" s="1"/>
  <c r="AA7832" i="29" s="1"/>
  <c r="AC7832" i="29" s="1"/>
  <c r="U7832" i="29"/>
  <c r="A7832" i="29"/>
  <c r="P7831" i="29"/>
  <c r="W7831" i="29" s="1"/>
  <c r="Z7831" i="29" s="1"/>
  <c r="AB7831" i="29" s="1"/>
  <c r="U7831" i="29"/>
  <c r="A7831" i="29"/>
  <c r="P7830" i="29"/>
  <c r="W7830" i="29" s="1"/>
  <c r="AA7830" i="29"/>
  <c r="AC7830" i="29" s="1"/>
  <c r="U7830" i="29"/>
  <c r="A7830" i="29"/>
  <c r="P7829" i="29"/>
  <c r="W7829" i="29" s="1"/>
  <c r="Z7829" i="29" s="1"/>
  <c r="AB7829" i="29" s="1"/>
  <c r="U7829" i="29"/>
  <c r="A7829" i="29"/>
  <c r="P7828" i="29"/>
  <c r="W7828" i="29" s="1"/>
  <c r="AA7828" i="29" s="1"/>
  <c r="AC7828" i="29" s="1"/>
  <c r="U7828" i="29"/>
  <c r="A7828" i="29"/>
  <c r="P7827" i="29"/>
  <c r="W7827" i="29" s="1"/>
  <c r="Z7827" i="29" s="1"/>
  <c r="AB7827" i="29" s="1"/>
  <c r="U7827" i="29"/>
  <c r="A7827" i="29"/>
  <c r="P7826" i="29"/>
  <c r="W7826" i="29" s="1"/>
  <c r="AA7826" i="29"/>
  <c r="AC7826" i="29" s="1"/>
  <c r="U7826" i="29"/>
  <c r="A7826" i="29"/>
  <c r="P7825" i="29"/>
  <c r="W7825" i="29" s="1"/>
  <c r="Z7825" i="29" s="1"/>
  <c r="AB7825" i="29" s="1"/>
  <c r="U7825" i="29"/>
  <c r="A7825" i="29"/>
  <c r="P7824" i="29"/>
  <c r="W7824" i="29" s="1"/>
  <c r="AA7824" i="29" s="1"/>
  <c r="AC7824" i="29" s="1"/>
  <c r="U7824" i="29"/>
  <c r="A7824" i="29"/>
  <c r="P7823" i="29"/>
  <c r="W7823" i="29" s="1"/>
  <c r="Z7823" i="29" s="1"/>
  <c r="AB7823" i="29" s="1"/>
  <c r="U7823" i="29"/>
  <c r="A7823" i="29"/>
  <c r="P7822" i="29"/>
  <c r="W7822" i="29" s="1"/>
  <c r="AA7822" i="29"/>
  <c r="AC7822" i="29" s="1"/>
  <c r="U7822" i="29"/>
  <c r="A7822" i="29"/>
  <c r="P7821" i="29"/>
  <c r="W7821" i="29" s="1"/>
  <c r="Z7821" i="29" s="1"/>
  <c r="AB7821" i="29" s="1"/>
  <c r="U7821" i="29"/>
  <c r="A7821" i="29"/>
  <c r="P7820" i="29"/>
  <c r="W7820" i="29" s="1"/>
  <c r="AA7820" i="29" s="1"/>
  <c r="AC7820" i="29" s="1"/>
  <c r="U7820" i="29"/>
  <c r="A7820" i="29"/>
  <c r="P7819" i="29"/>
  <c r="W7819" i="29" s="1"/>
  <c r="Z7819" i="29" s="1"/>
  <c r="AB7819" i="29" s="1"/>
  <c r="U7819" i="29"/>
  <c r="A7819" i="29"/>
  <c r="P7818" i="29"/>
  <c r="W7818" i="29" s="1"/>
  <c r="AA7818" i="29"/>
  <c r="AC7818" i="29" s="1"/>
  <c r="U7818" i="29"/>
  <c r="A7818" i="29"/>
  <c r="P7817" i="29"/>
  <c r="W7817" i="29" s="1"/>
  <c r="Z7817" i="29" s="1"/>
  <c r="AB7817" i="29" s="1"/>
  <c r="U7817" i="29"/>
  <c r="A7817" i="29"/>
  <c r="P7816" i="29"/>
  <c r="W7816" i="29" s="1"/>
  <c r="AA7816" i="29" s="1"/>
  <c r="AC7816" i="29" s="1"/>
  <c r="U7816" i="29"/>
  <c r="A7816" i="29"/>
  <c r="P7815" i="29"/>
  <c r="W7815" i="29" s="1"/>
  <c r="Z7815" i="29" s="1"/>
  <c r="AB7815" i="29" s="1"/>
  <c r="U7815" i="29"/>
  <c r="A7815" i="29"/>
  <c r="P7814" i="29"/>
  <c r="W7814" i="29" s="1"/>
  <c r="AA7814" i="29"/>
  <c r="AC7814" i="29" s="1"/>
  <c r="U7814" i="29"/>
  <c r="A7814" i="29"/>
  <c r="P7813" i="29"/>
  <c r="W7813" i="29" s="1"/>
  <c r="Z7813" i="29" s="1"/>
  <c r="AB7813" i="29" s="1"/>
  <c r="U7813" i="29"/>
  <c r="A7813" i="29"/>
  <c r="P7812" i="29"/>
  <c r="W7812" i="29" s="1"/>
  <c r="AA7812" i="29" s="1"/>
  <c r="AC7812" i="29" s="1"/>
  <c r="U7812" i="29"/>
  <c r="A7812" i="29"/>
  <c r="P7811" i="29"/>
  <c r="W7811" i="29" s="1"/>
  <c r="Z7811" i="29" s="1"/>
  <c r="AB7811" i="29" s="1"/>
  <c r="U7811" i="29"/>
  <c r="A7811" i="29"/>
  <c r="P7810" i="29"/>
  <c r="W7810" i="29" s="1"/>
  <c r="AA7810" i="29"/>
  <c r="AC7810" i="29" s="1"/>
  <c r="U7810" i="29"/>
  <c r="A7810" i="29"/>
  <c r="P7809" i="29"/>
  <c r="W7809" i="29" s="1"/>
  <c r="Z7809" i="29" s="1"/>
  <c r="AB7809" i="29" s="1"/>
  <c r="U7809" i="29"/>
  <c r="A7809" i="29"/>
  <c r="P7808" i="29"/>
  <c r="W7808" i="29" s="1"/>
  <c r="AA7808" i="29" s="1"/>
  <c r="AC7808" i="29" s="1"/>
  <c r="U7808" i="29"/>
  <c r="A7808" i="29"/>
  <c r="P7807" i="29"/>
  <c r="W7807" i="29" s="1"/>
  <c r="Z7807" i="29" s="1"/>
  <c r="AB7807" i="29" s="1"/>
  <c r="U7807" i="29"/>
  <c r="A7807" i="29"/>
  <c r="P7806" i="29"/>
  <c r="W7806" i="29" s="1"/>
  <c r="AA7806" i="29"/>
  <c r="AC7806" i="29" s="1"/>
  <c r="U7806" i="29"/>
  <c r="A7806" i="29"/>
  <c r="P7805" i="29"/>
  <c r="W7805" i="29" s="1"/>
  <c r="Z7805" i="29" s="1"/>
  <c r="AB7805" i="29" s="1"/>
  <c r="U7805" i="29"/>
  <c r="A7805" i="29"/>
  <c r="P7804" i="29"/>
  <c r="W7804" i="29" s="1"/>
  <c r="AA7804" i="29" s="1"/>
  <c r="AC7804" i="29" s="1"/>
  <c r="U7804" i="29"/>
  <c r="A7804" i="29"/>
  <c r="P7803" i="29"/>
  <c r="W7803" i="29" s="1"/>
  <c r="Z7803" i="29" s="1"/>
  <c r="AB7803" i="29" s="1"/>
  <c r="U7803" i="29"/>
  <c r="A7803" i="29"/>
  <c r="P7802" i="29"/>
  <c r="W7802" i="29" s="1"/>
  <c r="AA7802" i="29"/>
  <c r="AC7802" i="29" s="1"/>
  <c r="U7802" i="29"/>
  <c r="A7802" i="29"/>
  <c r="P7801" i="29"/>
  <c r="W7801" i="29" s="1"/>
  <c r="Z7801" i="29" s="1"/>
  <c r="AB7801" i="29" s="1"/>
  <c r="U7801" i="29"/>
  <c r="A7801" i="29"/>
  <c r="P7800" i="29"/>
  <c r="W7800" i="29" s="1"/>
  <c r="AA7800" i="29" s="1"/>
  <c r="AC7800" i="29" s="1"/>
  <c r="U7800" i="29"/>
  <c r="A7800" i="29"/>
  <c r="P7799" i="29"/>
  <c r="W7799" i="29" s="1"/>
  <c r="Z7799" i="29" s="1"/>
  <c r="AB7799" i="29" s="1"/>
  <c r="U7799" i="29"/>
  <c r="A7799" i="29"/>
  <c r="P7798" i="29"/>
  <c r="W7798" i="29" s="1"/>
  <c r="AA7798" i="29"/>
  <c r="AC7798" i="29" s="1"/>
  <c r="U7798" i="29"/>
  <c r="A7798" i="29"/>
  <c r="P7797" i="29"/>
  <c r="W7797" i="29" s="1"/>
  <c r="Z7797" i="29" s="1"/>
  <c r="AB7797" i="29" s="1"/>
  <c r="U7797" i="29"/>
  <c r="A7797" i="29"/>
  <c r="P7796" i="29"/>
  <c r="W7796" i="29" s="1"/>
  <c r="AA7796" i="29" s="1"/>
  <c r="AC7796" i="29" s="1"/>
  <c r="U7796" i="29"/>
  <c r="A7796" i="29"/>
  <c r="P7795" i="29"/>
  <c r="W7795" i="29" s="1"/>
  <c r="Z7795" i="29" s="1"/>
  <c r="AB7795" i="29" s="1"/>
  <c r="U7795" i="29"/>
  <c r="A7795" i="29"/>
  <c r="P7794" i="29"/>
  <c r="W7794" i="29" s="1"/>
  <c r="AA7794" i="29"/>
  <c r="AC7794" i="29" s="1"/>
  <c r="U7794" i="29"/>
  <c r="A7794" i="29"/>
  <c r="P7793" i="29"/>
  <c r="W7793" i="29" s="1"/>
  <c r="Z7793" i="29" s="1"/>
  <c r="AB7793" i="29" s="1"/>
  <c r="U7793" i="29"/>
  <c r="A7793" i="29"/>
  <c r="P7792" i="29"/>
  <c r="W7792" i="29" s="1"/>
  <c r="AA7792" i="29" s="1"/>
  <c r="AC7792" i="29" s="1"/>
  <c r="U7792" i="29"/>
  <c r="A7792" i="29"/>
  <c r="P7791" i="29"/>
  <c r="W7791" i="29" s="1"/>
  <c r="Z7791" i="29" s="1"/>
  <c r="AB7791" i="29" s="1"/>
  <c r="U7791" i="29"/>
  <c r="A7791" i="29"/>
  <c r="P7790" i="29"/>
  <c r="W7790" i="29" s="1"/>
  <c r="AA7790" i="29"/>
  <c r="AC7790" i="29" s="1"/>
  <c r="U7790" i="29"/>
  <c r="A7790" i="29"/>
  <c r="P7789" i="29"/>
  <c r="W7789" i="29" s="1"/>
  <c r="Z7789" i="29" s="1"/>
  <c r="AB7789" i="29" s="1"/>
  <c r="U7789" i="29"/>
  <c r="A7789" i="29"/>
  <c r="P7788" i="29"/>
  <c r="W7788" i="29" s="1"/>
  <c r="AA7788" i="29" s="1"/>
  <c r="AC7788" i="29" s="1"/>
  <c r="U7788" i="29"/>
  <c r="A7788" i="29"/>
  <c r="P7787" i="29"/>
  <c r="W7787" i="29" s="1"/>
  <c r="Z7787" i="29" s="1"/>
  <c r="AB7787" i="29" s="1"/>
  <c r="U7787" i="29"/>
  <c r="A7787" i="29"/>
  <c r="P7786" i="29"/>
  <c r="W7786" i="29" s="1"/>
  <c r="AA7786" i="29"/>
  <c r="AC7786" i="29" s="1"/>
  <c r="U7786" i="29"/>
  <c r="A7786" i="29"/>
  <c r="P7785" i="29"/>
  <c r="W7785" i="29" s="1"/>
  <c r="Z7785" i="29" s="1"/>
  <c r="AB7785" i="29" s="1"/>
  <c r="U7785" i="29"/>
  <c r="A7785" i="29"/>
  <c r="P7784" i="29"/>
  <c r="W7784" i="29" s="1"/>
  <c r="AA7784" i="29" s="1"/>
  <c r="AC7784" i="29" s="1"/>
  <c r="U7784" i="29"/>
  <c r="A7784" i="29"/>
  <c r="P7783" i="29"/>
  <c r="W7783" i="29" s="1"/>
  <c r="Z7783" i="29" s="1"/>
  <c r="AB7783" i="29" s="1"/>
  <c r="U7783" i="29"/>
  <c r="A7783" i="29"/>
  <c r="P7782" i="29"/>
  <c r="W7782" i="29" s="1"/>
  <c r="AA7782" i="29"/>
  <c r="AC7782" i="29" s="1"/>
  <c r="U7782" i="29"/>
  <c r="A7782" i="29"/>
  <c r="P7781" i="29"/>
  <c r="W7781" i="29" s="1"/>
  <c r="Z7781" i="29" s="1"/>
  <c r="AB7781" i="29" s="1"/>
  <c r="U7781" i="29"/>
  <c r="A7781" i="29"/>
  <c r="P7780" i="29"/>
  <c r="W7780" i="29" s="1"/>
  <c r="AA7780" i="29" s="1"/>
  <c r="AC7780" i="29" s="1"/>
  <c r="U7780" i="29"/>
  <c r="A7780" i="29"/>
  <c r="P7779" i="29"/>
  <c r="W7779" i="29" s="1"/>
  <c r="Z7779" i="29" s="1"/>
  <c r="AB7779" i="29" s="1"/>
  <c r="U7779" i="29"/>
  <c r="A7779" i="29"/>
  <c r="P7778" i="29"/>
  <c r="W7778" i="29" s="1"/>
  <c r="AA7778" i="29"/>
  <c r="AC7778" i="29" s="1"/>
  <c r="U7778" i="29"/>
  <c r="A7778" i="29"/>
  <c r="P7777" i="29"/>
  <c r="W7777" i="29" s="1"/>
  <c r="Z7777" i="29" s="1"/>
  <c r="AB7777" i="29" s="1"/>
  <c r="U7777" i="29"/>
  <c r="A7777" i="29"/>
  <c r="P7776" i="29"/>
  <c r="W7776" i="29" s="1"/>
  <c r="AA7776" i="29" s="1"/>
  <c r="AC7776" i="29" s="1"/>
  <c r="U7776" i="29"/>
  <c r="A7776" i="29"/>
  <c r="P7775" i="29"/>
  <c r="W7775" i="29" s="1"/>
  <c r="Z7775" i="29" s="1"/>
  <c r="AB7775" i="29" s="1"/>
  <c r="U7775" i="29"/>
  <c r="A7775" i="29"/>
  <c r="P7774" i="29"/>
  <c r="W7774" i="29" s="1"/>
  <c r="AA7774" i="29"/>
  <c r="AC7774" i="29" s="1"/>
  <c r="U7774" i="29"/>
  <c r="A7774" i="29"/>
  <c r="P7773" i="29"/>
  <c r="W7773" i="29" s="1"/>
  <c r="Z7773" i="29" s="1"/>
  <c r="AB7773" i="29" s="1"/>
  <c r="U7773" i="29"/>
  <c r="A7773" i="29"/>
  <c r="P7772" i="29"/>
  <c r="W7772" i="29" s="1"/>
  <c r="AA7772" i="29" s="1"/>
  <c r="AC7772" i="29" s="1"/>
  <c r="U7772" i="29"/>
  <c r="A7772" i="29"/>
  <c r="P7771" i="29"/>
  <c r="W7771" i="29" s="1"/>
  <c r="Z7771" i="29" s="1"/>
  <c r="AB7771" i="29" s="1"/>
  <c r="U7771" i="29"/>
  <c r="A7771" i="29"/>
  <c r="P7770" i="29"/>
  <c r="W7770" i="29" s="1"/>
  <c r="AA7770" i="29"/>
  <c r="AC7770" i="29" s="1"/>
  <c r="U7770" i="29"/>
  <c r="A7770" i="29"/>
  <c r="P7769" i="29"/>
  <c r="W7769" i="29" s="1"/>
  <c r="Z7769" i="29" s="1"/>
  <c r="AB7769" i="29" s="1"/>
  <c r="U7769" i="29"/>
  <c r="A7769" i="29"/>
  <c r="P7768" i="29"/>
  <c r="W7768" i="29" s="1"/>
  <c r="AA7768" i="29" s="1"/>
  <c r="AC7768" i="29" s="1"/>
  <c r="U7768" i="29"/>
  <c r="A7768" i="29"/>
  <c r="P7767" i="29"/>
  <c r="W7767" i="29" s="1"/>
  <c r="Z7767" i="29" s="1"/>
  <c r="AB7767" i="29" s="1"/>
  <c r="U7767" i="29"/>
  <c r="A7767" i="29"/>
  <c r="P7766" i="29"/>
  <c r="W7766" i="29" s="1"/>
  <c r="AA7766" i="29"/>
  <c r="AC7766" i="29" s="1"/>
  <c r="U7766" i="29"/>
  <c r="A7766" i="29"/>
  <c r="P7765" i="29"/>
  <c r="W7765" i="29" s="1"/>
  <c r="Z7765" i="29" s="1"/>
  <c r="AB7765" i="29" s="1"/>
  <c r="U7765" i="29"/>
  <c r="A7765" i="29"/>
  <c r="P7764" i="29"/>
  <c r="W7764" i="29" s="1"/>
  <c r="AA7764" i="29" s="1"/>
  <c r="AC7764" i="29" s="1"/>
  <c r="U7764" i="29"/>
  <c r="A7764" i="29"/>
  <c r="P7763" i="29"/>
  <c r="W7763" i="29" s="1"/>
  <c r="Z7763" i="29" s="1"/>
  <c r="AB7763" i="29" s="1"/>
  <c r="U7763" i="29"/>
  <c r="A7763" i="29"/>
  <c r="P7762" i="29"/>
  <c r="W7762" i="29" s="1"/>
  <c r="AA7762" i="29"/>
  <c r="AC7762" i="29" s="1"/>
  <c r="U7762" i="29"/>
  <c r="A7762" i="29"/>
  <c r="P7761" i="29"/>
  <c r="W7761" i="29" s="1"/>
  <c r="Z7761" i="29" s="1"/>
  <c r="AB7761" i="29" s="1"/>
  <c r="U7761" i="29"/>
  <c r="A7761" i="29"/>
  <c r="P7760" i="29"/>
  <c r="W7760" i="29" s="1"/>
  <c r="AA7760" i="29" s="1"/>
  <c r="AC7760" i="29" s="1"/>
  <c r="U7760" i="29"/>
  <c r="A7760" i="29"/>
  <c r="P7759" i="29"/>
  <c r="W7759" i="29" s="1"/>
  <c r="Z7759" i="29" s="1"/>
  <c r="AB7759" i="29" s="1"/>
  <c r="U7759" i="29"/>
  <c r="A7759" i="29"/>
  <c r="P7758" i="29"/>
  <c r="W7758" i="29" s="1"/>
  <c r="AA7758" i="29"/>
  <c r="AC7758" i="29" s="1"/>
  <c r="U7758" i="29"/>
  <c r="A7758" i="29"/>
  <c r="P7757" i="29"/>
  <c r="W7757" i="29" s="1"/>
  <c r="Z7757" i="29" s="1"/>
  <c r="AB7757" i="29" s="1"/>
  <c r="U7757" i="29"/>
  <c r="A7757" i="29"/>
  <c r="P7756" i="29"/>
  <c r="W7756" i="29" s="1"/>
  <c r="AA7756" i="29" s="1"/>
  <c r="AC7756" i="29" s="1"/>
  <c r="U7756" i="29"/>
  <c r="A7756" i="29"/>
  <c r="P7755" i="29"/>
  <c r="W7755" i="29" s="1"/>
  <c r="Z7755" i="29" s="1"/>
  <c r="AB7755" i="29" s="1"/>
  <c r="U7755" i="29"/>
  <c r="A7755" i="29"/>
  <c r="P7754" i="29"/>
  <c r="W7754" i="29" s="1"/>
  <c r="AA7754" i="29"/>
  <c r="AC7754" i="29" s="1"/>
  <c r="U7754" i="29"/>
  <c r="A7754" i="29"/>
  <c r="P7753" i="29"/>
  <c r="W7753" i="29" s="1"/>
  <c r="Z7753" i="29" s="1"/>
  <c r="AB7753" i="29" s="1"/>
  <c r="U7753" i="29"/>
  <c r="A7753" i="29"/>
  <c r="P7752" i="29"/>
  <c r="W7752" i="29" s="1"/>
  <c r="AA7752" i="29" s="1"/>
  <c r="AC7752" i="29" s="1"/>
  <c r="U7752" i="29"/>
  <c r="A7752" i="29"/>
  <c r="P7751" i="29"/>
  <c r="W7751" i="29" s="1"/>
  <c r="Z7751" i="29" s="1"/>
  <c r="AB7751" i="29" s="1"/>
  <c r="U7751" i="29"/>
  <c r="A7751" i="29"/>
  <c r="P7750" i="29"/>
  <c r="W7750" i="29" s="1"/>
  <c r="AA7750" i="29"/>
  <c r="AC7750" i="29" s="1"/>
  <c r="U7750" i="29"/>
  <c r="A7750" i="29"/>
  <c r="P7749" i="29"/>
  <c r="W7749" i="29" s="1"/>
  <c r="Z7749" i="29" s="1"/>
  <c r="AB7749" i="29" s="1"/>
  <c r="U7749" i="29"/>
  <c r="A7749" i="29"/>
  <c r="P7748" i="29"/>
  <c r="W7748" i="29" s="1"/>
  <c r="AA7748" i="29" s="1"/>
  <c r="AC7748" i="29" s="1"/>
  <c r="U7748" i="29"/>
  <c r="A7748" i="29"/>
  <c r="P7747" i="29"/>
  <c r="W7747" i="29" s="1"/>
  <c r="Z7747" i="29" s="1"/>
  <c r="AB7747" i="29" s="1"/>
  <c r="U7747" i="29"/>
  <c r="A7747" i="29"/>
  <c r="P7746" i="29"/>
  <c r="W7746" i="29" s="1"/>
  <c r="AA7746" i="29"/>
  <c r="AC7746" i="29" s="1"/>
  <c r="U7746" i="29"/>
  <c r="A7746" i="29"/>
  <c r="P7745" i="29"/>
  <c r="W7745" i="29" s="1"/>
  <c r="Z7745" i="29" s="1"/>
  <c r="AB7745" i="29" s="1"/>
  <c r="U7745" i="29"/>
  <c r="A7745" i="29"/>
  <c r="P7744" i="29"/>
  <c r="W7744" i="29" s="1"/>
  <c r="AA7744" i="29" s="1"/>
  <c r="AC7744" i="29" s="1"/>
  <c r="U7744" i="29"/>
  <c r="A7744" i="29"/>
  <c r="P7743" i="29"/>
  <c r="W7743" i="29" s="1"/>
  <c r="Z7743" i="29" s="1"/>
  <c r="AB7743" i="29" s="1"/>
  <c r="U7743" i="29"/>
  <c r="A7743" i="29"/>
  <c r="P7742" i="29"/>
  <c r="W7742" i="29" s="1"/>
  <c r="AA7742" i="29"/>
  <c r="AC7742" i="29" s="1"/>
  <c r="U7742" i="29"/>
  <c r="A7742" i="29"/>
  <c r="P7741" i="29"/>
  <c r="W7741" i="29" s="1"/>
  <c r="Z7741" i="29" s="1"/>
  <c r="AB7741" i="29" s="1"/>
  <c r="U7741" i="29"/>
  <c r="A7741" i="29"/>
  <c r="P7740" i="29"/>
  <c r="W7740" i="29" s="1"/>
  <c r="AA7740" i="29" s="1"/>
  <c r="AC7740" i="29" s="1"/>
  <c r="U7740" i="29"/>
  <c r="A7740" i="29"/>
  <c r="P7739" i="29"/>
  <c r="W7739" i="29" s="1"/>
  <c r="Z7739" i="29" s="1"/>
  <c r="AB7739" i="29" s="1"/>
  <c r="U7739" i="29"/>
  <c r="A7739" i="29"/>
  <c r="P7738" i="29"/>
  <c r="W7738" i="29" s="1"/>
  <c r="AA7738" i="29"/>
  <c r="AC7738" i="29" s="1"/>
  <c r="U7738" i="29"/>
  <c r="A7738" i="29"/>
  <c r="P7737" i="29"/>
  <c r="W7737" i="29" s="1"/>
  <c r="Z7737" i="29" s="1"/>
  <c r="AB7737" i="29" s="1"/>
  <c r="U7737" i="29"/>
  <c r="A7737" i="29"/>
  <c r="P7736" i="29"/>
  <c r="W7736" i="29" s="1"/>
  <c r="AA7736" i="29" s="1"/>
  <c r="AC7736" i="29" s="1"/>
  <c r="U7736" i="29"/>
  <c r="A7736" i="29"/>
  <c r="P7735" i="29"/>
  <c r="W7735" i="29" s="1"/>
  <c r="Z7735" i="29" s="1"/>
  <c r="AB7735" i="29" s="1"/>
  <c r="U7735" i="29"/>
  <c r="A7735" i="29"/>
  <c r="P7734" i="29"/>
  <c r="W7734" i="29" s="1"/>
  <c r="AA7734" i="29"/>
  <c r="AC7734" i="29" s="1"/>
  <c r="U7734" i="29"/>
  <c r="A7734" i="29"/>
  <c r="P7733" i="29"/>
  <c r="W7733" i="29" s="1"/>
  <c r="Z7733" i="29" s="1"/>
  <c r="AB7733" i="29" s="1"/>
  <c r="U7733" i="29"/>
  <c r="A7733" i="29"/>
  <c r="P7732" i="29"/>
  <c r="W7732" i="29" s="1"/>
  <c r="AA7732" i="29" s="1"/>
  <c r="AC7732" i="29" s="1"/>
  <c r="U7732" i="29"/>
  <c r="A7732" i="29"/>
  <c r="P7731" i="29"/>
  <c r="W7731" i="29" s="1"/>
  <c r="Z7731" i="29" s="1"/>
  <c r="AB7731" i="29" s="1"/>
  <c r="U7731" i="29"/>
  <c r="A7731" i="29"/>
  <c r="P7730" i="29"/>
  <c r="W7730" i="29" s="1"/>
  <c r="AA7730" i="29"/>
  <c r="AC7730" i="29" s="1"/>
  <c r="U7730" i="29"/>
  <c r="A7730" i="29"/>
  <c r="P7729" i="29"/>
  <c r="W7729" i="29" s="1"/>
  <c r="Z7729" i="29" s="1"/>
  <c r="AB7729" i="29" s="1"/>
  <c r="U7729" i="29"/>
  <c r="A7729" i="29"/>
  <c r="P7728" i="29"/>
  <c r="W7728" i="29" s="1"/>
  <c r="AA7728" i="29" s="1"/>
  <c r="AC7728" i="29" s="1"/>
  <c r="U7728" i="29"/>
  <c r="A7728" i="29"/>
  <c r="P7727" i="29"/>
  <c r="W7727" i="29" s="1"/>
  <c r="Z7727" i="29" s="1"/>
  <c r="AB7727" i="29" s="1"/>
  <c r="U7727" i="29"/>
  <c r="A7727" i="29"/>
  <c r="P7726" i="29"/>
  <c r="W7726" i="29" s="1"/>
  <c r="AA7726" i="29"/>
  <c r="AC7726" i="29" s="1"/>
  <c r="U7726" i="29"/>
  <c r="A7726" i="29"/>
  <c r="P7725" i="29"/>
  <c r="W7725" i="29" s="1"/>
  <c r="Z7725" i="29" s="1"/>
  <c r="AB7725" i="29" s="1"/>
  <c r="U7725" i="29"/>
  <c r="A7725" i="29"/>
  <c r="P7724" i="29"/>
  <c r="W7724" i="29" s="1"/>
  <c r="AA7724" i="29" s="1"/>
  <c r="AC7724" i="29" s="1"/>
  <c r="U7724" i="29"/>
  <c r="A7724" i="29"/>
  <c r="P7723" i="29"/>
  <c r="W7723" i="29" s="1"/>
  <c r="Z7723" i="29" s="1"/>
  <c r="AB7723" i="29" s="1"/>
  <c r="U7723" i="29"/>
  <c r="A7723" i="29"/>
  <c r="P7722" i="29"/>
  <c r="W7722" i="29" s="1"/>
  <c r="AA7722" i="29"/>
  <c r="AC7722" i="29" s="1"/>
  <c r="U7722" i="29"/>
  <c r="A7722" i="29"/>
  <c r="P7721" i="29"/>
  <c r="W7721" i="29" s="1"/>
  <c r="Z7721" i="29" s="1"/>
  <c r="AB7721" i="29" s="1"/>
  <c r="U7721" i="29"/>
  <c r="A7721" i="29"/>
  <c r="P7720" i="29"/>
  <c r="W7720" i="29" s="1"/>
  <c r="AA7720" i="29" s="1"/>
  <c r="AC7720" i="29" s="1"/>
  <c r="U7720" i="29"/>
  <c r="A7720" i="29"/>
  <c r="P7719" i="29"/>
  <c r="W7719" i="29" s="1"/>
  <c r="Z7719" i="29" s="1"/>
  <c r="AB7719" i="29" s="1"/>
  <c r="U7719" i="29"/>
  <c r="A7719" i="29"/>
  <c r="P7718" i="29"/>
  <c r="W7718" i="29" s="1"/>
  <c r="AA7718" i="29"/>
  <c r="AC7718" i="29" s="1"/>
  <c r="U7718" i="29"/>
  <c r="A7718" i="29"/>
  <c r="P7717" i="29"/>
  <c r="W7717" i="29" s="1"/>
  <c r="Z7717" i="29" s="1"/>
  <c r="AB7717" i="29" s="1"/>
  <c r="U7717" i="29"/>
  <c r="A7717" i="29"/>
  <c r="P7716" i="29"/>
  <c r="W7716" i="29" s="1"/>
  <c r="AA7716" i="29" s="1"/>
  <c r="AC7716" i="29" s="1"/>
  <c r="U7716" i="29"/>
  <c r="A7716" i="29"/>
  <c r="P7715" i="29"/>
  <c r="W7715" i="29" s="1"/>
  <c r="Z7715" i="29" s="1"/>
  <c r="AB7715" i="29" s="1"/>
  <c r="U7715" i="29"/>
  <c r="A7715" i="29"/>
  <c r="P7714" i="29"/>
  <c r="W7714" i="29" s="1"/>
  <c r="AA7714" i="29"/>
  <c r="AC7714" i="29" s="1"/>
  <c r="U7714" i="29"/>
  <c r="A7714" i="29"/>
  <c r="P7713" i="29"/>
  <c r="W7713" i="29" s="1"/>
  <c r="Z7713" i="29" s="1"/>
  <c r="AB7713" i="29" s="1"/>
  <c r="U7713" i="29"/>
  <c r="A7713" i="29"/>
  <c r="P7712" i="29"/>
  <c r="W7712" i="29" s="1"/>
  <c r="AA7712" i="29" s="1"/>
  <c r="AC7712" i="29" s="1"/>
  <c r="U7712" i="29"/>
  <c r="A7712" i="29"/>
  <c r="P7711" i="29"/>
  <c r="W7711" i="29" s="1"/>
  <c r="Z7711" i="29" s="1"/>
  <c r="AB7711" i="29" s="1"/>
  <c r="U7711" i="29"/>
  <c r="A7711" i="29"/>
  <c r="P7710" i="29"/>
  <c r="W7710" i="29" s="1"/>
  <c r="AA7710" i="29"/>
  <c r="AC7710" i="29" s="1"/>
  <c r="U7710" i="29"/>
  <c r="A7710" i="29"/>
  <c r="P7709" i="29"/>
  <c r="W7709" i="29" s="1"/>
  <c r="Z7709" i="29" s="1"/>
  <c r="AB7709" i="29" s="1"/>
  <c r="U7709" i="29"/>
  <c r="A7709" i="29"/>
  <c r="P7708" i="29"/>
  <c r="W7708" i="29" s="1"/>
  <c r="AA7708" i="29" s="1"/>
  <c r="AC7708" i="29" s="1"/>
  <c r="U7708" i="29"/>
  <c r="A7708" i="29"/>
  <c r="P7707" i="29"/>
  <c r="W7707" i="29" s="1"/>
  <c r="Z7707" i="29" s="1"/>
  <c r="AB7707" i="29" s="1"/>
  <c r="U7707" i="29"/>
  <c r="A7707" i="29"/>
  <c r="P7706" i="29"/>
  <c r="W7706" i="29" s="1"/>
  <c r="AA7706" i="29"/>
  <c r="AC7706" i="29" s="1"/>
  <c r="U7706" i="29"/>
  <c r="A7706" i="29"/>
  <c r="P7705" i="29"/>
  <c r="W7705" i="29" s="1"/>
  <c r="Z7705" i="29" s="1"/>
  <c r="AB7705" i="29" s="1"/>
  <c r="U7705" i="29"/>
  <c r="A7705" i="29"/>
  <c r="P7704" i="29"/>
  <c r="W7704" i="29" s="1"/>
  <c r="AA7704" i="29" s="1"/>
  <c r="AC7704" i="29" s="1"/>
  <c r="U7704" i="29"/>
  <c r="A7704" i="29"/>
  <c r="P7703" i="29"/>
  <c r="W7703" i="29" s="1"/>
  <c r="Z7703" i="29" s="1"/>
  <c r="AB7703" i="29" s="1"/>
  <c r="U7703" i="29"/>
  <c r="A7703" i="29"/>
  <c r="P7702" i="29"/>
  <c r="W7702" i="29" s="1"/>
  <c r="AA7702" i="29"/>
  <c r="AC7702" i="29" s="1"/>
  <c r="U7702" i="29"/>
  <c r="A7702" i="29"/>
  <c r="P7701" i="29"/>
  <c r="W7701" i="29" s="1"/>
  <c r="Z7701" i="29" s="1"/>
  <c r="AB7701" i="29" s="1"/>
  <c r="U7701" i="29"/>
  <c r="A7701" i="29"/>
  <c r="P7700" i="29"/>
  <c r="W7700" i="29" s="1"/>
  <c r="AA7700" i="29" s="1"/>
  <c r="AC7700" i="29" s="1"/>
  <c r="U7700" i="29"/>
  <c r="A7700" i="29"/>
  <c r="P7699" i="29"/>
  <c r="W7699" i="29" s="1"/>
  <c r="Z7699" i="29" s="1"/>
  <c r="AB7699" i="29" s="1"/>
  <c r="U7699" i="29"/>
  <c r="A7699" i="29"/>
  <c r="P7698" i="29"/>
  <c r="W7698" i="29" s="1"/>
  <c r="AA7698" i="29"/>
  <c r="AC7698" i="29" s="1"/>
  <c r="U7698" i="29"/>
  <c r="A7698" i="29"/>
  <c r="P7697" i="29"/>
  <c r="W7697" i="29" s="1"/>
  <c r="Z7697" i="29" s="1"/>
  <c r="AB7697" i="29" s="1"/>
  <c r="U7697" i="29"/>
  <c r="A7697" i="29"/>
  <c r="P7696" i="29"/>
  <c r="W7696" i="29" s="1"/>
  <c r="AA7696" i="29" s="1"/>
  <c r="AC7696" i="29" s="1"/>
  <c r="U7696" i="29"/>
  <c r="A7696" i="29"/>
  <c r="P7695" i="29"/>
  <c r="W7695" i="29" s="1"/>
  <c r="Z7695" i="29" s="1"/>
  <c r="AB7695" i="29" s="1"/>
  <c r="U7695" i="29"/>
  <c r="A7695" i="29"/>
  <c r="P7694" i="29"/>
  <c r="W7694" i="29" s="1"/>
  <c r="AA7694" i="29"/>
  <c r="AC7694" i="29" s="1"/>
  <c r="U7694" i="29"/>
  <c r="A7694" i="29"/>
  <c r="P7693" i="29"/>
  <c r="W7693" i="29" s="1"/>
  <c r="Z7693" i="29" s="1"/>
  <c r="AB7693" i="29" s="1"/>
  <c r="U7693" i="29"/>
  <c r="A7693" i="29"/>
  <c r="P7692" i="29"/>
  <c r="W7692" i="29" s="1"/>
  <c r="AA7692" i="29" s="1"/>
  <c r="AC7692" i="29" s="1"/>
  <c r="U7692" i="29"/>
  <c r="A7692" i="29"/>
  <c r="P7691" i="29"/>
  <c r="W7691" i="29" s="1"/>
  <c r="Z7691" i="29" s="1"/>
  <c r="AB7691" i="29" s="1"/>
  <c r="U7691" i="29"/>
  <c r="A7691" i="29"/>
  <c r="P7690" i="29"/>
  <c r="W7690" i="29" s="1"/>
  <c r="AA7690" i="29"/>
  <c r="AC7690" i="29" s="1"/>
  <c r="U7690" i="29"/>
  <c r="A7690" i="29"/>
  <c r="P7689" i="29"/>
  <c r="W7689" i="29" s="1"/>
  <c r="Z7689" i="29" s="1"/>
  <c r="AB7689" i="29" s="1"/>
  <c r="U7689" i="29"/>
  <c r="A7689" i="29"/>
  <c r="P7688" i="29"/>
  <c r="W7688" i="29" s="1"/>
  <c r="AA7688" i="29" s="1"/>
  <c r="AC7688" i="29" s="1"/>
  <c r="U7688" i="29"/>
  <c r="A7688" i="29"/>
  <c r="P7687" i="29"/>
  <c r="W7687" i="29" s="1"/>
  <c r="Z7687" i="29" s="1"/>
  <c r="AB7687" i="29" s="1"/>
  <c r="U7687" i="29"/>
  <c r="A7687" i="29"/>
  <c r="P7686" i="29"/>
  <c r="W7686" i="29" s="1"/>
  <c r="AA7686" i="29"/>
  <c r="AC7686" i="29" s="1"/>
  <c r="U7686" i="29"/>
  <c r="A7686" i="29"/>
  <c r="P7685" i="29"/>
  <c r="W7685" i="29" s="1"/>
  <c r="Z7685" i="29" s="1"/>
  <c r="AB7685" i="29" s="1"/>
  <c r="U7685" i="29"/>
  <c r="A7685" i="29"/>
  <c r="P7684" i="29"/>
  <c r="W7684" i="29" s="1"/>
  <c r="AA7684" i="29" s="1"/>
  <c r="AC7684" i="29" s="1"/>
  <c r="U7684" i="29"/>
  <c r="A7684" i="29"/>
  <c r="P7683" i="29"/>
  <c r="W7683" i="29" s="1"/>
  <c r="Z7683" i="29" s="1"/>
  <c r="AB7683" i="29" s="1"/>
  <c r="U7683" i="29"/>
  <c r="A7683" i="29"/>
  <c r="P7682" i="29"/>
  <c r="W7682" i="29" s="1"/>
  <c r="AA7682" i="29"/>
  <c r="AC7682" i="29" s="1"/>
  <c r="U7682" i="29"/>
  <c r="A7682" i="29"/>
  <c r="P7681" i="29"/>
  <c r="W7681" i="29" s="1"/>
  <c r="Z7681" i="29" s="1"/>
  <c r="AB7681" i="29" s="1"/>
  <c r="U7681" i="29"/>
  <c r="A7681" i="29"/>
  <c r="P7680" i="29"/>
  <c r="W7680" i="29" s="1"/>
  <c r="AA7680" i="29" s="1"/>
  <c r="AC7680" i="29" s="1"/>
  <c r="U7680" i="29"/>
  <c r="A7680" i="29"/>
  <c r="P7679" i="29"/>
  <c r="W7679" i="29" s="1"/>
  <c r="Z7679" i="29" s="1"/>
  <c r="AB7679" i="29" s="1"/>
  <c r="U7679" i="29"/>
  <c r="A7679" i="29"/>
  <c r="P7678" i="29"/>
  <c r="W7678" i="29" s="1"/>
  <c r="AA7678" i="29"/>
  <c r="AC7678" i="29" s="1"/>
  <c r="U7678" i="29"/>
  <c r="A7678" i="29"/>
  <c r="P7677" i="29"/>
  <c r="W7677" i="29" s="1"/>
  <c r="Z7677" i="29" s="1"/>
  <c r="AB7677" i="29" s="1"/>
  <c r="U7677" i="29"/>
  <c r="A7677" i="29"/>
  <c r="P7676" i="29"/>
  <c r="W7676" i="29" s="1"/>
  <c r="AA7676" i="29" s="1"/>
  <c r="AC7676" i="29" s="1"/>
  <c r="U7676" i="29"/>
  <c r="A7676" i="29"/>
  <c r="P7675" i="29"/>
  <c r="W7675" i="29" s="1"/>
  <c r="Z7675" i="29" s="1"/>
  <c r="AB7675" i="29" s="1"/>
  <c r="U7675" i="29"/>
  <c r="A7675" i="29"/>
  <c r="P7674" i="29"/>
  <c r="W7674" i="29" s="1"/>
  <c r="AA7674" i="29"/>
  <c r="AC7674" i="29" s="1"/>
  <c r="U7674" i="29"/>
  <c r="A7674" i="29"/>
  <c r="P7673" i="29"/>
  <c r="W7673" i="29" s="1"/>
  <c r="Z7673" i="29" s="1"/>
  <c r="AB7673" i="29" s="1"/>
  <c r="U7673" i="29"/>
  <c r="A7673" i="29"/>
  <c r="P7672" i="29"/>
  <c r="W7672" i="29" s="1"/>
  <c r="AA7672" i="29" s="1"/>
  <c r="AC7672" i="29" s="1"/>
  <c r="U7672" i="29"/>
  <c r="A7672" i="29"/>
  <c r="P7671" i="29"/>
  <c r="W7671" i="29" s="1"/>
  <c r="Z7671" i="29" s="1"/>
  <c r="AB7671" i="29" s="1"/>
  <c r="U7671" i="29"/>
  <c r="A7671" i="29"/>
  <c r="P7670" i="29"/>
  <c r="W7670" i="29" s="1"/>
  <c r="AA7670" i="29"/>
  <c r="AC7670" i="29" s="1"/>
  <c r="U7670" i="29"/>
  <c r="A7670" i="29"/>
  <c r="P7669" i="29"/>
  <c r="W7669" i="29" s="1"/>
  <c r="Z7669" i="29" s="1"/>
  <c r="AB7669" i="29" s="1"/>
  <c r="U7669" i="29"/>
  <c r="A7669" i="29"/>
  <c r="P7668" i="29"/>
  <c r="W7668" i="29" s="1"/>
  <c r="AA7668" i="29" s="1"/>
  <c r="AC7668" i="29" s="1"/>
  <c r="U7668" i="29"/>
  <c r="A7668" i="29"/>
  <c r="P7667" i="29"/>
  <c r="W7667" i="29" s="1"/>
  <c r="Z7667" i="29" s="1"/>
  <c r="AB7667" i="29" s="1"/>
  <c r="U7667" i="29"/>
  <c r="A7667" i="29"/>
  <c r="P7666" i="29"/>
  <c r="W7666" i="29" s="1"/>
  <c r="AA7666" i="29"/>
  <c r="AC7666" i="29" s="1"/>
  <c r="U7666" i="29"/>
  <c r="A7666" i="29"/>
  <c r="P7665" i="29"/>
  <c r="W7665" i="29" s="1"/>
  <c r="Z7665" i="29" s="1"/>
  <c r="AB7665" i="29" s="1"/>
  <c r="U7665" i="29"/>
  <c r="A7665" i="29"/>
  <c r="P7664" i="29"/>
  <c r="W7664" i="29" s="1"/>
  <c r="AA7664" i="29" s="1"/>
  <c r="AC7664" i="29" s="1"/>
  <c r="U7664" i="29"/>
  <c r="A7664" i="29"/>
  <c r="P7663" i="29"/>
  <c r="W7663" i="29" s="1"/>
  <c r="Z7663" i="29" s="1"/>
  <c r="AB7663" i="29" s="1"/>
  <c r="U7663" i="29"/>
  <c r="A7663" i="29"/>
  <c r="P7662" i="29"/>
  <c r="W7662" i="29" s="1"/>
  <c r="AA7662" i="29"/>
  <c r="AC7662" i="29" s="1"/>
  <c r="U7662" i="29"/>
  <c r="A7662" i="29"/>
  <c r="P7661" i="29"/>
  <c r="W7661" i="29" s="1"/>
  <c r="Z7661" i="29" s="1"/>
  <c r="AB7661" i="29" s="1"/>
  <c r="U7661" i="29"/>
  <c r="A7661" i="29"/>
  <c r="P7660" i="29"/>
  <c r="W7660" i="29" s="1"/>
  <c r="AA7660" i="29" s="1"/>
  <c r="AC7660" i="29" s="1"/>
  <c r="U7660" i="29"/>
  <c r="A7660" i="29"/>
  <c r="P7659" i="29"/>
  <c r="W7659" i="29" s="1"/>
  <c r="Z7659" i="29" s="1"/>
  <c r="AB7659" i="29" s="1"/>
  <c r="U7659" i="29"/>
  <c r="A7659" i="29"/>
  <c r="P7658" i="29"/>
  <c r="W7658" i="29" s="1"/>
  <c r="AA7658" i="29"/>
  <c r="AC7658" i="29" s="1"/>
  <c r="U7658" i="29"/>
  <c r="A7658" i="29"/>
  <c r="P7657" i="29"/>
  <c r="W7657" i="29" s="1"/>
  <c r="Z7657" i="29" s="1"/>
  <c r="AB7657" i="29" s="1"/>
  <c r="U7657" i="29"/>
  <c r="A7657" i="29"/>
  <c r="P7656" i="29"/>
  <c r="W7656" i="29" s="1"/>
  <c r="AA7656" i="29" s="1"/>
  <c r="AC7656" i="29" s="1"/>
  <c r="U7656" i="29"/>
  <c r="A7656" i="29"/>
  <c r="P7655" i="29"/>
  <c r="W7655" i="29" s="1"/>
  <c r="Z7655" i="29" s="1"/>
  <c r="AB7655" i="29" s="1"/>
  <c r="U7655" i="29"/>
  <c r="A7655" i="29"/>
  <c r="P7654" i="29"/>
  <c r="W7654" i="29" s="1"/>
  <c r="AA7654" i="29"/>
  <c r="AC7654" i="29" s="1"/>
  <c r="U7654" i="29"/>
  <c r="A7654" i="29"/>
  <c r="P7653" i="29"/>
  <c r="W7653" i="29" s="1"/>
  <c r="Z7653" i="29" s="1"/>
  <c r="AB7653" i="29" s="1"/>
  <c r="U7653" i="29"/>
  <c r="A7653" i="29"/>
  <c r="P7652" i="29"/>
  <c r="W7652" i="29" s="1"/>
  <c r="AA7652" i="29" s="1"/>
  <c r="AC7652" i="29" s="1"/>
  <c r="U7652" i="29"/>
  <c r="A7652" i="29"/>
  <c r="P7651" i="29"/>
  <c r="W7651" i="29" s="1"/>
  <c r="Z7651" i="29" s="1"/>
  <c r="AB7651" i="29" s="1"/>
  <c r="U7651" i="29"/>
  <c r="A7651" i="29"/>
  <c r="P7650" i="29"/>
  <c r="W7650" i="29" s="1"/>
  <c r="AA7650" i="29"/>
  <c r="AC7650" i="29" s="1"/>
  <c r="U7650" i="29"/>
  <c r="A7650" i="29"/>
  <c r="P7649" i="29"/>
  <c r="W7649" i="29" s="1"/>
  <c r="Z7649" i="29" s="1"/>
  <c r="AB7649" i="29" s="1"/>
  <c r="U7649" i="29"/>
  <c r="A7649" i="29"/>
  <c r="P7648" i="29"/>
  <c r="W7648" i="29" s="1"/>
  <c r="AA7648" i="29" s="1"/>
  <c r="AC7648" i="29" s="1"/>
  <c r="U7648" i="29"/>
  <c r="A7648" i="29"/>
  <c r="P7647" i="29"/>
  <c r="W7647" i="29" s="1"/>
  <c r="Z7647" i="29" s="1"/>
  <c r="AB7647" i="29" s="1"/>
  <c r="U7647" i="29"/>
  <c r="A7647" i="29"/>
  <c r="P7646" i="29"/>
  <c r="W7646" i="29" s="1"/>
  <c r="Z7646" i="29"/>
  <c r="AB7646" i="29" s="1"/>
  <c r="U7646" i="29"/>
  <c r="A7646" i="29"/>
  <c r="P7645" i="29"/>
  <c r="W7645" i="29" s="1"/>
  <c r="Z7645" i="29" s="1"/>
  <c r="AB7645" i="29" s="1"/>
  <c r="U7645" i="29"/>
  <c r="A7645" i="29"/>
  <c r="P7644" i="29"/>
  <c r="W7644" i="29" s="1"/>
  <c r="Z7644" i="29" s="1"/>
  <c r="AB7644" i="29" s="1"/>
  <c r="U7644" i="29"/>
  <c r="A7644" i="29"/>
  <c r="P7643" i="29"/>
  <c r="W7643" i="29" s="1"/>
  <c r="Z7643" i="29" s="1"/>
  <c r="AB7643" i="29" s="1"/>
  <c r="U7643" i="29"/>
  <c r="A7643" i="29"/>
  <c r="P7642" i="29"/>
  <c r="W7642" i="29" s="1"/>
  <c r="Z7642" i="29"/>
  <c r="AB7642" i="29" s="1"/>
  <c r="U7642" i="29"/>
  <c r="A7642" i="29"/>
  <c r="P7641" i="29"/>
  <c r="W7641" i="29" s="1"/>
  <c r="Z7641" i="29" s="1"/>
  <c r="AB7641" i="29" s="1"/>
  <c r="U7641" i="29"/>
  <c r="A7641" i="29"/>
  <c r="P7640" i="29"/>
  <c r="W7640" i="29" s="1"/>
  <c r="Z7640" i="29" s="1"/>
  <c r="AB7640" i="29" s="1"/>
  <c r="U7640" i="29"/>
  <c r="A7640" i="29"/>
  <c r="P7639" i="29"/>
  <c r="W7639" i="29" s="1"/>
  <c r="Z7639" i="29" s="1"/>
  <c r="AB7639" i="29" s="1"/>
  <c r="U7639" i="29"/>
  <c r="A7639" i="29"/>
  <c r="P7638" i="29"/>
  <c r="W7638" i="29" s="1"/>
  <c r="Z7638" i="29" s="1"/>
  <c r="AB7638" i="29" s="1"/>
  <c r="U7638" i="29"/>
  <c r="A7638" i="29"/>
  <c r="P7637" i="29"/>
  <c r="W7637" i="29" s="1"/>
  <c r="Z7637" i="29" s="1"/>
  <c r="AB7637" i="29" s="1"/>
  <c r="U7637" i="29"/>
  <c r="A7637" i="29"/>
  <c r="P7636" i="29"/>
  <c r="W7636" i="29" s="1"/>
  <c r="Z7636" i="29" s="1"/>
  <c r="AB7636" i="29" s="1"/>
  <c r="U7636" i="29"/>
  <c r="A7636" i="29"/>
  <c r="P7635" i="29"/>
  <c r="W7635" i="29" s="1"/>
  <c r="Z7635" i="29" s="1"/>
  <c r="AB7635" i="29" s="1"/>
  <c r="U7635" i="29"/>
  <c r="A7635" i="29"/>
  <c r="P7634" i="29"/>
  <c r="W7634" i="29" s="1"/>
  <c r="Z7634" i="29" s="1"/>
  <c r="AB7634" i="29" s="1"/>
  <c r="U7634" i="29"/>
  <c r="A7634" i="29"/>
  <c r="P7633" i="29"/>
  <c r="W7633" i="29" s="1"/>
  <c r="Z7633" i="29" s="1"/>
  <c r="AB7633" i="29" s="1"/>
  <c r="U7633" i="29"/>
  <c r="A7633" i="29"/>
  <c r="P7632" i="29"/>
  <c r="W7632" i="29" s="1"/>
  <c r="Z7632" i="29" s="1"/>
  <c r="AB7632" i="29" s="1"/>
  <c r="U7632" i="29"/>
  <c r="A7632" i="29"/>
  <c r="P7631" i="29"/>
  <c r="W7631" i="29" s="1"/>
  <c r="Z7631" i="29" s="1"/>
  <c r="AB7631" i="29" s="1"/>
  <c r="U7631" i="29"/>
  <c r="A7631" i="29"/>
  <c r="P7630" i="29"/>
  <c r="W7630" i="29" s="1"/>
  <c r="Z7630" i="29" s="1"/>
  <c r="AB7630" i="29" s="1"/>
  <c r="U7630" i="29"/>
  <c r="A7630" i="29"/>
  <c r="P7629" i="29"/>
  <c r="W7629" i="29" s="1"/>
  <c r="Z7629" i="29" s="1"/>
  <c r="AB7629" i="29" s="1"/>
  <c r="U7629" i="29"/>
  <c r="A7629" i="29"/>
  <c r="P7628" i="29"/>
  <c r="W7628" i="29" s="1"/>
  <c r="Z7628" i="29" s="1"/>
  <c r="AB7628" i="29" s="1"/>
  <c r="U7628" i="29"/>
  <c r="A7628" i="29"/>
  <c r="P7627" i="29"/>
  <c r="W7627" i="29" s="1"/>
  <c r="Z7627" i="29" s="1"/>
  <c r="AB7627" i="29" s="1"/>
  <c r="U7627" i="29"/>
  <c r="A7627" i="29"/>
  <c r="P7626" i="29"/>
  <c r="W7626" i="29" s="1"/>
  <c r="Z7626" i="29" s="1"/>
  <c r="AB7626" i="29" s="1"/>
  <c r="U7626" i="29"/>
  <c r="A7626" i="29"/>
  <c r="P7625" i="29"/>
  <c r="W7625" i="29" s="1"/>
  <c r="Z7625" i="29" s="1"/>
  <c r="AB7625" i="29" s="1"/>
  <c r="U7625" i="29"/>
  <c r="A7625" i="29"/>
  <c r="P7624" i="29"/>
  <c r="W7624" i="29" s="1"/>
  <c r="Z7624" i="29" s="1"/>
  <c r="AB7624" i="29" s="1"/>
  <c r="U7624" i="29"/>
  <c r="A7624" i="29"/>
  <c r="P7623" i="29"/>
  <c r="W7623" i="29" s="1"/>
  <c r="Z7623" i="29" s="1"/>
  <c r="AB7623" i="29" s="1"/>
  <c r="U7623" i="29"/>
  <c r="A7623" i="29"/>
  <c r="P7622" i="29"/>
  <c r="W7622" i="29" s="1"/>
  <c r="Z7622" i="29" s="1"/>
  <c r="AB7622" i="29" s="1"/>
  <c r="U7622" i="29"/>
  <c r="A7622" i="29"/>
  <c r="P7621" i="29"/>
  <c r="W7621" i="29" s="1"/>
  <c r="Z7621" i="29" s="1"/>
  <c r="AB7621" i="29" s="1"/>
  <c r="U7621" i="29"/>
  <c r="A7621" i="29"/>
  <c r="P7620" i="29"/>
  <c r="W7620" i="29" s="1"/>
  <c r="Z7620" i="29" s="1"/>
  <c r="AB7620" i="29" s="1"/>
  <c r="U7620" i="29"/>
  <c r="A7620" i="29"/>
  <c r="P7619" i="29"/>
  <c r="W7619" i="29" s="1"/>
  <c r="Z7619" i="29" s="1"/>
  <c r="AB7619" i="29" s="1"/>
  <c r="U7619" i="29"/>
  <c r="A7619" i="29"/>
  <c r="P7618" i="29"/>
  <c r="W7618" i="29" s="1"/>
  <c r="Z7618" i="29" s="1"/>
  <c r="AB7618" i="29" s="1"/>
  <c r="U7618" i="29"/>
  <c r="A7618" i="29"/>
  <c r="P7617" i="29"/>
  <c r="W7617" i="29" s="1"/>
  <c r="Z7617" i="29" s="1"/>
  <c r="AB7617" i="29" s="1"/>
  <c r="U7617" i="29"/>
  <c r="A7617" i="29"/>
  <c r="P7616" i="29"/>
  <c r="W7616" i="29" s="1"/>
  <c r="Z7616" i="29" s="1"/>
  <c r="AB7616" i="29" s="1"/>
  <c r="U7616" i="29"/>
  <c r="A7616" i="29"/>
  <c r="P7615" i="29"/>
  <c r="W7615" i="29" s="1"/>
  <c r="Z7615" i="29" s="1"/>
  <c r="AB7615" i="29" s="1"/>
  <c r="U7615" i="29"/>
  <c r="A7615" i="29"/>
  <c r="P7614" i="29"/>
  <c r="W7614" i="29" s="1"/>
  <c r="Z7614" i="29" s="1"/>
  <c r="AB7614" i="29" s="1"/>
  <c r="U7614" i="29"/>
  <c r="A7614" i="29"/>
  <c r="P7613" i="29"/>
  <c r="W7613" i="29" s="1"/>
  <c r="Z7613" i="29" s="1"/>
  <c r="AB7613" i="29" s="1"/>
  <c r="U7613" i="29"/>
  <c r="A7613" i="29"/>
  <c r="P7612" i="29"/>
  <c r="W7612" i="29" s="1"/>
  <c r="Z7612" i="29" s="1"/>
  <c r="AB7612" i="29" s="1"/>
  <c r="U7612" i="29"/>
  <c r="A7612" i="29"/>
  <c r="P7611" i="29"/>
  <c r="W7611" i="29" s="1"/>
  <c r="Z7611" i="29" s="1"/>
  <c r="AB7611" i="29" s="1"/>
  <c r="U7611" i="29"/>
  <c r="A7611" i="29"/>
  <c r="P7610" i="29"/>
  <c r="W7610" i="29" s="1"/>
  <c r="Z7610" i="29" s="1"/>
  <c r="AB7610" i="29" s="1"/>
  <c r="U7610" i="29"/>
  <c r="A7610" i="29"/>
  <c r="P7609" i="29"/>
  <c r="W7609" i="29" s="1"/>
  <c r="Z7609" i="29" s="1"/>
  <c r="AB7609" i="29" s="1"/>
  <c r="U7609" i="29"/>
  <c r="A7609" i="29"/>
  <c r="P7608" i="29"/>
  <c r="W7608" i="29" s="1"/>
  <c r="Z7608" i="29" s="1"/>
  <c r="AB7608" i="29" s="1"/>
  <c r="U7608" i="29"/>
  <c r="A7608" i="29"/>
  <c r="P7607" i="29"/>
  <c r="W7607" i="29" s="1"/>
  <c r="Z7607" i="29" s="1"/>
  <c r="AB7607" i="29" s="1"/>
  <c r="U7607" i="29"/>
  <c r="A7607" i="29"/>
  <c r="P7606" i="29"/>
  <c r="W7606" i="29" s="1"/>
  <c r="Z7606" i="29" s="1"/>
  <c r="AB7606" i="29" s="1"/>
  <c r="U7606" i="29"/>
  <c r="A7606" i="29"/>
  <c r="P7605" i="29"/>
  <c r="W7605" i="29" s="1"/>
  <c r="Z7605" i="29" s="1"/>
  <c r="AB7605" i="29" s="1"/>
  <c r="U7605" i="29"/>
  <c r="A7605" i="29"/>
  <c r="P7604" i="29"/>
  <c r="W7604" i="29" s="1"/>
  <c r="Z7604" i="29" s="1"/>
  <c r="AB7604" i="29" s="1"/>
  <c r="U7604" i="29"/>
  <c r="A7604" i="29"/>
  <c r="P7603" i="29"/>
  <c r="W7603" i="29" s="1"/>
  <c r="Z7603" i="29" s="1"/>
  <c r="AB7603" i="29" s="1"/>
  <c r="U7603" i="29"/>
  <c r="A7603" i="29"/>
  <c r="P7602" i="29"/>
  <c r="W7602" i="29" s="1"/>
  <c r="Z7602" i="29" s="1"/>
  <c r="AB7602" i="29" s="1"/>
  <c r="U7602" i="29"/>
  <c r="A7602" i="29"/>
  <c r="P7601" i="29"/>
  <c r="W7601" i="29" s="1"/>
  <c r="Z7601" i="29" s="1"/>
  <c r="AB7601" i="29" s="1"/>
  <c r="U7601" i="29"/>
  <c r="A7601" i="29"/>
  <c r="P7600" i="29"/>
  <c r="W7600" i="29" s="1"/>
  <c r="Z7600" i="29" s="1"/>
  <c r="AB7600" i="29" s="1"/>
  <c r="U7600" i="29"/>
  <c r="A7600" i="29"/>
  <c r="P7599" i="29"/>
  <c r="W7599" i="29" s="1"/>
  <c r="Z7599" i="29" s="1"/>
  <c r="AB7599" i="29" s="1"/>
  <c r="U7599" i="29"/>
  <c r="A7599" i="29"/>
  <c r="P7598" i="29"/>
  <c r="W7598" i="29" s="1"/>
  <c r="Z7598" i="29" s="1"/>
  <c r="AB7598" i="29" s="1"/>
  <c r="U7598" i="29"/>
  <c r="A7598" i="29"/>
  <c r="P7597" i="29"/>
  <c r="W7597" i="29" s="1"/>
  <c r="Z7597" i="29" s="1"/>
  <c r="AB7597" i="29" s="1"/>
  <c r="U7597" i="29"/>
  <c r="A7597" i="29"/>
  <c r="P7596" i="29"/>
  <c r="W7596" i="29" s="1"/>
  <c r="Z7596" i="29" s="1"/>
  <c r="AB7596" i="29" s="1"/>
  <c r="U7596" i="29"/>
  <c r="A7596" i="29"/>
  <c r="P7595" i="29"/>
  <c r="W7595" i="29" s="1"/>
  <c r="Z7595" i="29" s="1"/>
  <c r="AB7595" i="29" s="1"/>
  <c r="U7595" i="29"/>
  <c r="A7595" i="29"/>
  <c r="P7594" i="29"/>
  <c r="W7594" i="29" s="1"/>
  <c r="Z7594" i="29" s="1"/>
  <c r="AB7594" i="29" s="1"/>
  <c r="U7594" i="29"/>
  <c r="A7594" i="29"/>
  <c r="P7593" i="29"/>
  <c r="W7593" i="29" s="1"/>
  <c r="Z7593" i="29" s="1"/>
  <c r="AB7593" i="29" s="1"/>
  <c r="U7593" i="29"/>
  <c r="A7593" i="29"/>
  <c r="P7592" i="29"/>
  <c r="W7592" i="29" s="1"/>
  <c r="Z7592" i="29" s="1"/>
  <c r="AB7592" i="29" s="1"/>
  <c r="U7592" i="29"/>
  <c r="A7592" i="29"/>
  <c r="P7591" i="29"/>
  <c r="W7591" i="29" s="1"/>
  <c r="Z7591" i="29" s="1"/>
  <c r="AB7591" i="29" s="1"/>
  <c r="U7591" i="29"/>
  <c r="A7591" i="29"/>
  <c r="P7590" i="29"/>
  <c r="W7590" i="29" s="1"/>
  <c r="Z7590" i="29" s="1"/>
  <c r="AB7590" i="29" s="1"/>
  <c r="U7590" i="29"/>
  <c r="A7590" i="29"/>
  <c r="P7589" i="29"/>
  <c r="W7589" i="29" s="1"/>
  <c r="Z7589" i="29" s="1"/>
  <c r="AB7589" i="29" s="1"/>
  <c r="U7589" i="29"/>
  <c r="A7589" i="29"/>
  <c r="P7588" i="29"/>
  <c r="W7588" i="29" s="1"/>
  <c r="Z7588" i="29" s="1"/>
  <c r="AB7588" i="29" s="1"/>
  <c r="U7588" i="29"/>
  <c r="A7588" i="29"/>
  <c r="P7587" i="29"/>
  <c r="W7587" i="29" s="1"/>
  <c r="Z7587" i="29" s="1"/>
  <c r="AB7587" i="29" s="1"/>
  <c r="U7587" i="29"/>
  <c r="A7587" i="29"/>
  <c r="P7586" i="29"/>
  <c r="W7586" i="29" s="1"/>
  <c r="Z7586" i="29" s="1"/>
  <c r="AB7586" i="29" s="1"/>
  <c r="U7586" i="29"/>
  <c r="A7586" i="29"/>
  <c r="P7585" i="29"/>
  <c r="W7585" i="29" s="1"/>
  <c r="Z7585" i="29" s="1"/>
  <c r="AB7585" i="29" s="1"/>
  <c r="U7585" i="29"/>
  <c r="A7585" i="29"/>
  <c r="P7584" i="29"/>
  <c r="W7584" i="29" s="1"/>
  <c r="Z7584" i="29" s="1"/>
  <c r="AB7584" i="29" s="1"/>
  <c r="U7584" i="29"/>
  <c r="A7584" i="29"/>
  <c r="P7583" i="29"/>
  <c r="W7583" i="29" s="1"/>
  <c r="Z7583" i="29" s="1"/>
  <c r="AB7583" i="29" s="1"/>
  <c r="U7583" i="29"/>
  <c r="A7583" i="29"/>
  <c r="P7582" i="29"/>
  <c r="W7582" i="29" s="1"/>
  <c r="Z7582" i="29" s="1"/>
  <c r="AB7582" i="29" s="1"/>
  <c r="U7582" i="29"/>
  <c r="A7582" i="29"/>
  <c r="P7581" i="29"/>
  <c r="W7581" i="29" s="1"/>
  <c r="Z7581" i="29" s="1"/>
  <c r="AB7581" i="29" s="1"/>
  <c r="U7581" i="29"/>
  <c r="A7581" i="29"/>
  <c r="P7580" i="29"/>
  <c r="W7580" i="29" s="1"/>
  <c r="Z7580" i="29" s="1"/>
  <c r="AB7580" i="29" s="1"/>
  <c r="U7580" i="29"/>
  <c r="A7580" i="29"/>
  <c r="P7579" i="29"/>
  <c r="W7579" i="29" s="1"/>
  <c r="Z7579" i="29" s="1"/>
  <c r="AB7579" i="29" s="1"/>
  <c r="U7579" i="29"/>
  <c r="A7579" i="29"/>
  <c r="P7578" i="29"/>
  <c r="W7578" i="29" s="1"/>
  <c r="Z7578" i="29" s="1"/>
  <c r="AB7578" i="29" s="1"/>
  <c r="U7578" i="29"/>
  <c r="A7578" i="29"/>
  <c r="P7577" i="29"/>
  <c r="W7577" i="29" s="1"/>
  <c r="Z7577" i="29" s="1"/>
  <c r="AB7577" i="29" s="1"/>
  <c r="U7577" i="29"/>
  <c r="A7577" i="29"/>
  <c r="P7576" i="29"/>
  <c r="W7576" i="29" s="1"/>
  <c r="Z7576" i="29" s="1"/>
  <c r="AB7576" i="29" s="1"/>
  <c r="U7576" i="29"/>
  <c r="A7576" i="29"/>
  <c r="P7575" i="29"/>
  <c r="W7575" i="29" s="1"/>
  <c r="Z7575" i="29" s="1"/>
  <c r="AB7575" i="29" s="1"/>
  <c r="U7575" i="29"/>
  <c r="A7575" i="29"/>
  <c r="P7574" i="29"/>
  <c r="W7574" i="29" s="1"/>
  <c r="Z7574" i="29" s="1"/>
  <c r="AB7574" i="29" s="1"/>
  <c r="U7574" i="29"/>
  <c r="A7574" i="29"/>
  <c r="P7573" i="29"/>
  <c r="W7573" i="29" s="1"/>
  <c r="Z7573" i="29" s="1"/>
  <c r="AB7573" i="29" s="1"/>
  <c r="U7573" i="29"/>
  <c r="A7573" i="29"/>
  <c r="P7572" i="29"/>
  <c r="W7572" i="29" s="1"/>
  <c r="Z7572" i="29" s="1"/>
  <c r="AB7572" i="29" s="1"/>
  <c r="U7572" i="29"/>
  <c r="A7572" i="29"/>
  <c r="P7571" i="29"/>
  <c r="W7571" i="29" s="1"/>
  <c r="Z7571" i="29" s="1"/>
  <c r="AB7571" i="29" s="1"/>
  <c r="U7571" i="29"/>
  <c r="A7571" i="29"/>
  <c r="P7570" i="29"/>
  <c r="W7570" i="29" s="1"/>
  <c r="Z7570" i="29" s="1"/>
  <c r="AB7570" i="29" s="1"/>
  <c r="U7570" i="29"/>
  <c r="A7570" i="29"/>
  <c r="P7569" i="29"/>
  <c r="W7569" i="29" s="1"/>
  <c r="Z7569" i="29" s="1"/>
  <c r="AB7569" i="29" s="1"/>
  <c r="U7569" i="29"/>
  <c r="A7569" i="29"/>
  <c r="P7568" i="29"/>
  <c r="W7568" i="29" s="1"/>
  <c r="Z7568" i="29" s="1"/>
  <c r="AB7568" i="29" s="1"/>
  <c r="U7568" i="29"/>
  <c r="A7568" i="29"/>
  <c r="P7567" i="29"/>
  <c r="W7567" i="29" s="1"/>
  <c r="Z7567" i="29" s="1"/>
  <c r="AB7567" i="29" s="1"/>
  <c r="U7567" i="29"/>
  <c r="A7567" i="29"/>
  <c r="P7566" i="29"/>
  <c r="W7566" i="29" s="1"/>
  <c r="Z7566" i="29" s="1"/>
  <c r="AB7566" i="29" s="1"/>
  <c r="U7566" i="29"/>
  <c r="A7566" i="29"/>
  <c r="P7565" i="29"/>
  <c r="W7565" i="29" s="1"/>
  <c r="Z7565" i="29" s="1"/>
  <c r="AB7565" i="29" s="1"/>
  <c r="U7565" i="29"/>
  <c r="A7565" i="29"/>
  <c r="P7564" i="29"/>
  <c r="W7564" i="29" s="1"/>
  <c r="Z7564" i="29" s="1"/>
  <c r="AB7564" i="29" s="1"/>
  <c r="U7564" i="29"/>
  <c r="A7564" i="29"/>
  <c r="P7563" i="29"/>
  <c r="W7563" i="29" s="1"/>
  <c r="Z7563" i="29" s="1"/>
  <c r="AB7563" i="29" s="1"/>
  <c r="U7563" i="29"/>
  <c r="A7563" i="29"/>
  <c r="P7562" i="29"/>
  <c r="W7562" i="29" s="1"/>
  <c r="Z7562" i="29" s="1"/>
  <c r="AB7562" i="29" s="1"/>
  <c r="U7562" i="29"/>
  <c r="A7562" i="29"/>
  <c r="P7561" i="29"/>
  <c r="W7561" i="29" s="1"/>
  <c r="Z7561" i="29" s="1"/>
  <c r="AB7561" i="29" s="1"/>
  <c r="U7561" i="29"/>
  <c r="A7561" i="29"/>
  <c r="P7560" i="29"/>
  <c r="W7560" i="29" s="1"/>
  <c r="Z7560" i="29" s="1"/>
  <c r="AB7560" i="29" s="1"/>
  <c r="U7560" i="29"/>
  <c r="A7560" i="29"/>
  <c r="P7559" i="29"/>
  <c r="W7559" i="29" s="1"/>
  <c r="Z7559" i="29" s="1"/>
  <c r="AB7559" i="29" s="1"/>
  <c r="U7559" i="29"/>
  <c r="A7559" i="29"/>
  <c r="P7558" i="29"/>
  <c r="W7558" i="29" s="1"/>
  <c r="Z7558" i="29" s="1"/>
  <c r="AB7558" i="29" s="1"/>
  <c r="U7558" i="29"/>
  <c r="A7558" i="29"/>
  <c r="P7557" i="29"/>
  <c r="W7557" i="29" s="1"/>
  <c r="Z7557" i="29" s="1"/>
  <c r="AB7557" i="29" s="1"/>
  <c r="U7557" i="29"/>
  <c r="A7557" i="29"/>
  <c r="P7556" i="29"/>
  <c r="W7556" i="29" s="1"/>
  <c r="Z7556" i="29" s="1"/>
  <c r="AB7556" i="29" s="1"/>
  <c r="U7556" i="29"/>
  <c r="A7556" i="29"/>
  <c r="P7555" i="29"/>
  <c r="W7555" i="29" s="1"/>
  <c r="Z7555" i="29" s="1"/>
  <c r="AB7555" i="29" s="1"/>
  <c r="U7555" i="29"/>
  <c r="A7555" i="29"/>
  <c r="P7554" i="29"/>
  <c r="W7554" i="29" s="1"/>
  <c r="Z7554" i="29" s="1"/>
  <c r="AB7554" i="29" s="1"/>
  <c r="U7554" i="29"/>
  <c r="A7554" i="29"/>
  <c r="P7553" i="29"/>
  <c r="W7553" i="29" s="1"/>
  <c r="Z7553" i="29" s="1"/>
  <c r="AB7553" i="29" s="1"/>
  <c r="U7553" i="29"/>
  <c r="A7553" i="29"/>
  <c r="P7552" i="29"/>
  <c r="W7552" i="29" s="1"/>
  <c r="Z7552" i="29" s="1"/>
  <c r="AB7552" i="29" s="1"/>
  <c r="U7552" i="29"/>
  <c r="A7552" i="29"/>
  <c r="P7551" i="29"/>
  <c r="W7551" i="29" s="1"/>
  <c r="Z7551" i="29" s="1"/>
  <c r="AB7551" i="29" s="1"/>
  <c r="U7551" i="29"/>
  <c r="A7551" i="29"/>
  <c r="P7550" i="29"/>
  <c r="W7550" i="29" s="1"/>
  <c r="Z7550" i="29" s="1"/>
  <c r="AB7550" i="29" s="1"/>
  <c r="U7550" i="29"/>
  <c r="A7550" i="29"/>
  <c r="P7549" i="29"/>
  <c r="W7549" i="29" s="1"/>
  <c r="Z7549" i="29" s="1"/>
  <c r="AB7549" i="29" s="1"/>
  <c r="U7549" i="29"/>
  <c r="A7549" i="29"/>
  <c r="P7548" i="29"/>
  <c r="W7548" i="29" s="1"/>
  <c r="Z7548" i="29" s="1"/>
  <c r="AB7548" i="29" s="1"/>
  <c r="U7548" i="29"/>
  <c r="A7548" i="29"/>
  <c r="P7547" i="29"/>
  <c r="W7547" i="29" s="1"/>
  <c r="Z7547" i="29" s="1"/>
  <c r="AB7547" i="29" s="1"/>
  <c r="U7547" i="29"/>
  <c r="A7547" i="29"/>
  <c r="P7546" i="29"/>
  <c r="W7546" i="29" s="1"/>
  <c r="Z7546" i="29" s="1"/>
  <c r="AB7546" i="29" s="1"/>
  <c r="U7546" i="29"/>
  <c r="A7546" i="29"/>
  <c r="P7545" i="29"/>
  <c r="W7545" i="29" s="1"/>
  <c r="Z7545" i="29" s="1"/>
  <c r="AB7545" i="29" s="1"/>
  <c r="U7545" i="29"/>
  <c r="A7545" i="29"/>
  <c r="P7544" i="29"/>
  <c r="W7544" i="29" s="1"/>
  <c r="Z7544" i="29" s="1"/>
  <c r="AB7544" i="29" s="1"/>
  <c r="U7544" i="29"/>
  <c r="A7544" i="29"/>
  <c r="P7543" i="29"/>
  <c r="W7543" i="29" s="1"/>
  <c r="Z7543" i="29" s="1"/>
  <c r="AB7543" i="29" s="1"/>
  <c r="U7543" i="29"/>
  <c r="A7543" i="29"/>
  <c r="P7542" i="29"/>
  <c r="W7542" i="29" s="1"/>
  <c r="Z7542" i="29" s="1"/>
  <c r="AB7542" i="29" s="1"/>
  <c r="U7542" i="29"/>
  <c r="A7542" i="29"/>
  <c r="P7541" i="29"/>
  <c r="W7541" i="29" s="1"/>
  <c r="Z7541" i="29" s="1"/>
  <c r="AB7541" i="29" s="1"/>
  <c r="U7541" i="29"/>
  <c r="A7541" i="29"/>
  <c r="P7540" i="29"/>
  <c r="W7540" i="29" s="1"/>
  <c r="Z7540" i="29" s="1"/>
  <c r="AB7540" i="29" s="1"/>
  <c r="U7540" i="29"/>
  <c r="A7540" i="29"/>
  <c r="P7539" i="29"/>
  <c r="W7539" i="29" s="1"/>
  <c r="Z7539" i="29" s="1"/>
  <c r="AB7539" i="29" s="1"/>
  <c r="U7539" i="29"/>
  <c r="A7539" i="29"/>
  <c r="P7538" i="29"/>
  <c r="W7538" i="29" s="1"/>
  <c r="Z7538" i="29" s="1"/>
  <c r="AB7538" i="29" s="1"/>
  <c r="U7538" i="29"/>
  <c r="A7538" i="29"/>
  <c r="P7537" i="29"/>
  <c r="W7537" i="29" s="1"/>
  <c r="Z7537" i="29" s="1"/>
  <c r="AB7537" i="29" s="1"/>
  <c r="U7537" i="29"/>
  <c r="A7537" i="29"/>
  <c r="P7536" i="29"/>
  <c r="W7536" i="29" s="1"/>
  <c r="Z7536" i="29" s="1"/>
  <c r="AB7536" i="29" s="1"/>
  <c r="U7536" i="29"/>
  <c r="A7536" i="29"/>
  <c r="P7535" i="29"/>
  <c r="W7535" i="29" s="1"/>
  <c r="Z7535" i="29" s="1"/>
  <c r="AB7535" i="29" s="1"/>
  <c r="U7535" i="29"/>
  <c r="A7535" i="29"/>
  <c r="P7534" i="29"/>
  <c r="W7534" i="29" s="1"/>
  <c r="Z7534" i="29" s="1"/>
  <c r="AB7534" i="29" s="1"/>
  <c r="U7534" i="29"/>
  <c r="A7534" i="29"/>
  <c r="P7533" i="29"/>
  <c r="W7533" i="29" s="1"/>
  <c r="Z7533" i="29" s="1"/>
  <c r="AB7533" i="29" s="1"/>
  <c r="U7533" i="29"/>
  <c r="A7533" i="29"/>
  <c r="P7532" i="29"/>
  <c r="W7532" i="29" s="1"/>
  <c r="Z7532" i="29" s="1"/>
  <c r="AB7532" i="29" s="1"/>
  <c r="U7532" i="29"/>
  <c r="A7532" i="29"/>
  <c r="P7531" i="29"/>
  <c r="W7531" i="29" s="1"/>
  <c r="Z7531" i="29" s="1"/>
  <c r="AB7531" i="29" s="1"/>
  <c r="U7531" i="29"/>
  <c r="A7531" i="29"/>
  <c r="P7530" i="29"/>
  <c r="W7530" i="29" s="1"/>
  <c r="Z7530" i="29" s="1"/>
  <c r="AB7530" i="29" s="1"/>
  <c r="U7530" i="29"/>
  <c r="A7530" i="29"/>
  <c r="P7529" i="29"/>
  <c r="W7529" i="29" s="1"/>
  <c r="Z7529" i="29" s="1"/>
  <c r="AB7529" i="29" s="1"/>
  <c r="U7529" i="29"/>
  <c r="A7529" i="29"/>
  <c r="P7528" i="29"/>
  <c r="W7528" i="29" s="1"/>
  <c r="Z7528" i="29" s="1"/>
  <c r="AB7528" i="29" s="1"/>
  <c r="U7528" i="29"/>
  <c r="A7528" i="29"/>
  <c r="P7527" i="29"/>
  <c r="W7527" i="29" s="1"/>
  <c r="Z7527" i="29" s="1"/>
  <c r="AB7527" i="29" s="1"/>
  <c r="U7527" i="29"/>
  <c r="A7527" i="29"/>
  <c r="P7526" i="29"/>
  <c r="W7526" i="29" s="1"/>
  <c r="Z7526" i="29" s="1"/>
  <c r="AB7526" i="29" s="1"/>
  <c r="U7526" i="29"/>
  <c r="A7526" i="29"/>
  <c r="P7525" i="29"/>
  <c r="W7525" i="29" s="1"/>
  <c r="Z7525" i="29" s="1"/>
  <c r="AB7525" i="29" s="1"/>
  <c r="U7525" i="29"/>
  <c r="A7525" i="29"/>
  <c r="P7524" i="29"/>
  <c r="W7524" i="29" s="1"/>
  <c r="Z7524" i="29" s="1"/>
  <c r="AB7524" i="29" s="1"/>
  <c r="U7524" i="29"/>
  <c r="A7524" i="29"/>
  <c r="P7523" i="29"/>
  <c r="W7523" i="29" s="1"/>
  <c r="Z7523" i="29" s="1"/>
  <c r="AB7523" i="29" s="1"/>
  <c r="U7523" i="29"/>
  <c r="A7523" i="29"/>
  <c r="P7522" i="29"/>
  <c r="W7522" i="29" s="1"/>
  <c r="Z7522" i="29" s="1"/>
  <c r="AB7522" i="29" s="1"/>
  <c r="U7522" i="29"/>
  <c r="A7522" i="29"/>
  <c r="P7521" i="29"/>
  <c r="W7521" i="29" s="1"/>
  <c r="Z7521" i="29" s="1"/>
  <c r="AB7521" i="29" s="1"/>
  <c r="U7521" i="29"/>
  <c r="A7521" i="29"/>
  <c r="P7520" i="29"/>
  <c r="W7520" i="29" s="1"/>
  <c r="Z7520" i="29" s="1"/>
  <c r="AB7520" i="29" s="1"/>
  <c r="U7520" i="29"/>
  <c r="A7520" i="29"/>
  <c r="P7519" i="29"/>
  <c r="W7519" i="29" s="1"/>
  <c r="Z7519" i="29" s="1"/>
  <c r="AB7519" i="29" s="1"/>
  <c r="U7519" i="29"/>
  <c r="A7519" i="29"/>
  <c r="P7518" i="29"/>
  <c r="W7518" i="29" s="1"/>
  <c r="Z7518" i="29" s="1"/>
  <c r="AB7518" i="29" s="1"/>
  <c r="U7518" i="29"/>
  <c r="A7518" i="29"/>
  <c r="P7517" i="29"/>
  <c r="W7517" i="29" s="1"/>
  <c r="Z7517" i="29" s="1"/>
  <c r="AB7517" i="29" s="1"/>
  <c r="U7517" i="29"/>
  <c r="A7517" i="29"/>
  <c r="P7516" i="29"/>
  <c r="W7516" i="29" s="1"/>
  <c r="Z7516" i="29" s="1"/>
  <c r="AB7516" i="29" s="1"/>
  <c r="U7516" i="29"/>
  <c r="A7516" i="29"/>
  <c r="P7515" i="29"/>
  <c r="W7515" i="29" s="1"/>
  <c r="Z7515" i="29" s="1"/>
  <c r="AB7515" i="29" s="1"/>
  <c r="U7515" i="29"/>
  <c r="A7515" i="29"/>
  <c r="P7514" i="29"/>
  <c r="W7514" i="29" s="1"/>
  <c r="Z7514" i="29" s="1"/>
  <c r="AB7514" i="29" s="1"/>
  <c r="U7514" i="29"/>
  <c r="A7514" i="29"/>
  <c r="P7513" i="29"/>
  <c r="W7513" i="29" s="1"/>
  <c r="Z7513" i="29" s="1"/>
  <c r="AB7513" i="29" s="1"/>
  <c r="U7513" i="29"/>
  <c r="A7513" i="29"/>
  <c r="P7512" i="29"/>
  <c r="W7512" i="29" s="1"/>
  <c r="Z7512" i="29" s="1"/>
  <c r="AB7512" i="29" s="1"/>
  <c r="U7512" i="29"/>
  <c r="A7512" i="29"/>
  <c r="P7511" i="29"/>
  <c r="W7511" i="29" s="1"/>
  <c r="Z7511" i="29" s="1"/>
  <c r="AB7511" i="29" s="1"/>
  <c r="U7511" i="29"/>
  <c r="A7511" i="29"/>
  <c r="P7510" i="29"/>
  <c r="W7510" i="29" s="1"/>
  <c r="Z7510" i="29" s="1"/>
  <c r="AB7510" i="29" s="1"/>
  <c r="U7510" i="29"/>
  <c r="A7510" i="29"/>
  <c r="P7509" i="29"/>
  <c r="W7509" i="29" s="1"/>
  <c r="Z7509" i="29" s="1"/>
  <c r="AB7509" i="29" s="1"/>
  <c r="U7509" i="29"/>
  <c r="A7509" i="29"/>
  <c r="P7508" i="29"/>
  <c r="W7508" i="29" s="1"/>
  <c r="Z7508" i="29" s="1"/>
  <c r="AB7508" i="29" s="1"/>
  <c r="U7508" i="29"/>
  <c r="A7508" i="29"/>
  <c r="P7507" i="29"/>
  <c r="W7507" i="29" s="1"/>
  <c r="Z7507" i="29" s="1"/>
  <c r="AB7507" i="29" s="1"/>
  <c r="U7507" i="29"/>
  <c r="A7507" i="29"/>
  <c r="P7506" i="29"/>
  <c r="W7506" i="29" s="1"/>
  <c r="Z7506" i="29" s="1"/>
  <c r="AB7506" i="29" s="1"/>
  <c r="U7506" i="29"/>
  <c r="A7506" i="29"/>
  <c r="P7505" i="29"/>
  <c r="W7505" i="29" s="1"/>
  <c r="Z7505" i="29" s="1"/>
  <c r="AB7505" i="29" s="1"/>
  <c r="U7505" i="29"/>
  <c r="A7505" i="29"/>
  <c r="P7504" i="29"/>
  <c r="W7504" i="29" s="1"/>
  <c r="Z7504" i="29" s="1"/>
  <c r="AB7504" i="29" s="1"/>
  <c r="U7504" i="29"/>
  <c r="A7504" i="29"/>
  <c r="P7503" i="29"/>
  <c r="W7503" i="29" s="1"/>
  <c r="Z7503" i="29" s="1"/>
  <c r="AB7503" i="29" s="1"/>
  <c r="U7503" i="29"/>
  <c r="A7503" i="29"/>
  <c r="P7502" i="29"/>
  <c r="W7502" i="29" s="1"/>
  <c r="Z7502" i="29" s="1"/>
  <c r="AB7502" i="29" s="1"/>
  <c r="U7502" i="29"/>
  <c r="A7502" i="29"/>
  <c r="P7501" i="29"/>
  <c r="W7501" i="29" s="1"/>
  <c r="Z7501" i="29" s="1"/>
  <c r="AB7501" i="29" s="1"/>
  <c r="U7501" i="29"/>
  <c r="A7501" i="29"/>
  <c r="P7500" i="29"/>
  <c r="W7500" i="29" s="1"/>
  <c r="Z7500" i="29" s="1"/>
  <c r="AB7500" i="29" s="1"/>
  <c r="U7500" i="29"/>
  <c r="A7500" i="29"/>
  <c r="P7499" i="29"/>
  <c r="W7499" i="29" s="1"/>
  <c r="Z7499" i="29" s="1"/>
  <c r="AB7499" i="29" s="1"/>
  <c r="U7499" i="29"/>
  <c r="A7499" i="29"/>
  <c r="P7498" i="29"/>
  <c r="W7498" i="29" s="1"/>
  <c r="Z7498" i="29" s="1"/>
  <c r="AB7498" i="29" s="1"/>
  <c r="U7498" i="29"/>
  <c r="A7498" i="29"/>
  <c r="P7497" i="29"/>
  <c r="W7497" i="29" s="1"/>
  <c r="Z7497" i="29" s="1"/>
  <c r="AB7497" i="29" s="1"/>
  <c r="U7497" i="29"/>
  <c r="A7497" i="29"/>
  <c r="P7496" i="29"/>
  <c r="W7496" i="29" s="1"/>
  <c r="Z7496" i="29" s="1"/>
  <c r="AB7496" i="29" s="1"/>
  <c r="U7496" i="29"/>
  <c r="A7496" i="29"/>
  <c r="P7495" i="29"/>
  <c r="W7495" i="29" s="1"/>
  <c r="Z7495" i="29" s="1"/>
  <c r="AB7495" i="29" s="1"/>
  <c r="U7495" i="29"/>
  <c r="A7495" i="29"/>
  <c r="P7494" i="29"/>
  <c r="W7494" i="29" s="1"/>
  <c r="Z7494" i="29" s="1"/>
  <c r="AB7494" i="29" s="1"/>
  <c r="U7494" i="29"/>
  <c r="A7494" i="29"/>
  <c r="P7493" i="29"/>
  <c r="W7493" i="29" s="1"/>
  <c r="Z7493" i="29" s="1"/>
  <c r="AB7493" i="29" s="1"/>
  <c r="U7493" i="29"/>
  <c r="A7493" i="29"/>
  <c r="P7492" i="29"/>
  <c r="W7492" i="29" s="1"/>
  <c r="Z7492" i="29" s="1"/>
  <c r="AB7492" i="29" s="1"/>
  <c r="U7492" i="29"/>
  <c r="A7492" i="29"/>
  <c r="P7491" i="29"/>
  <c r="W7491" i="29" s="1"/>
  <c r="Z7491" i="29" s="1"/>
  <c r="AB7491" i="29" s="1"/>
  <c r="U7491" i="29"/>
  <c r="A7491" i="29"/>
  <c r="P7490" i="29"/>
  <c r="W7490" i="29" s="1"/>
  <c r="Z7490" i="29" s="1"/>
  <c r="AB7490" i="29" s="1"/>
  <c r="U7490" i="29"/>
  <c r="A7490" i="29"/>
  <c r="P7489" i="29"/>
  <c r="W7489" i="29" s="1"/>
  <c r="Z7489" i="29" s="1"/>
  <c r="AB7489" i="29" s="1"/>
  <c r="U7489" i="29"/>
  <c r="A7489" i="29"/>
  <c r="P7488" i="29"/>
  <c r="W7488" i="29" s="1"/>
  <c r="Z7488" i="29" s="1"/>
  <c r="AB7488" i="29" s="1"/>
  <c r="U7488" i="29"/>
  <c r="A7488" i="29"/>
  <c r="P7487" i="29"/>
  <c r="W7487" i="29" s="1"/>
  <c r="Z7487" i="29" s="1"/>
  <c r="AB7487" i="29" s="1"/>
  <c r="U7487" i="29"/>
  <c r="A7487" i="29"/>
  <c r="P7486" i="29"/>
  <c r="W7486" i="29" s="1"/>
  <c r="Z7486" i="29" s="1"/>
  <c r="AB7486" i="29" s="1"/>
  <c r="U7486" i="29"/>
  <c r="A7486" i="29"/>
  <c r="P7485" i="29"/>
  <c r="W7485" i="29" s="1"/>
  <c r="Z7485" i="29" s="1"/>
  <c r="AB7485" i="29" s="1"/>
  <c r="U7485" i="29"/>
  <c r="A7485" i="29"/>
  <c r="P7484" i="29"/>
  <c r="W7484" i="29" s="1"/>
  <c r="Z7484" i="29" s="1"/>
  <c r="AB7484" i="29" s="1"/>
  <c r="U7484" i="29"/>
  <c r="A7484" i="29"/>
  <c r="P7483" i="29"/>
  <c r="W7483" i="29" s="1"/>
  <c r="Z7483" i="29" s="1"/>
  <c r="AB7483" i="29" s="1"/>
  <c r="U7483" i="29"/>
  <c r="A7483" i="29"/>
  <c r="P7482" i="29"/>
  <c r="W7482" i="29" s="1"/>
  <c r="Z7482" i="29" s="1"/>
  <c r="AB7482" i="29" s="1"/>
  <c r="U7482" i="29"/>
  <c r="A7482" i="29"/>
  <c r="P7481" i="29"/>
  <c r="W7481" i="29" s="1"/>
  <c r="Z7481" i="29" s="1"/>
  <c r="AB7481" i="29" s="1"/>
  <c r="U7481" i="29"/>
  <c r="A7481" i="29"/>
  <c r="P7480" i="29"/>
  <c r="W7480" i="29" s="1"/>
  <c r="Z7480" i="29" s="1"/>
  <c r="AB7480" i="29" s="1"/>
  <c r="U7480" i="29"/>
  <c r="A7480" i="29"/>
  <c r="P7479" i="29"/>
  <c r="W7479" i="29" s="1"/>
  <c r="Z7479" i="29" s="1"/>
  <c r="AB7479" i="29" s="1"/>
  <c r="U7479" i="29"/>
  <c r="A7479" i="29"/>
  <c r="P7478" i="29"/>
  <c r="W7478" i="29" s="1"/>
  <c r="Z7478" i="29" s="1"/>
  <c r="AB7478" i="29" s="1"/>
  <c r="U7478" i="29"/>
  <c r="A7478" i="29"/>
  <c r="P7477" i="29"/>
  <c r="W7477" i="29" s="1"/>
  <c r="Z7477" i="29" s="1"/>
  <c r="AB7477" i="29" s="1"/>
  <c r="U7477" i="29"/>
  <c r="A7477" i="29"/>
  <c r="P7476" i="29"/>
  <c r="W7476" i="29" s="1"/>
  <c r="Z7476" i="29" s="1"/>
  <c r="AB7476" i="29" s="1"/>
  <c r="U7476" i="29"/>
  <c r="A7476" i="29"/>
  <c r="P7475" i="29"/>
  <c r="W7475" i="29" s="1"/>
  <c r="Z7475" i="29" s="1"/>
  <c r="AB7475" i="29" s="1"/>
  <c r="U7475" i="29"/>
  <c r="A7475" i="29"/>
  <c r="P7474" i="29"/>
  <c r="W7474" i="29" s="1"/>
  <c r="Z7474" i="29" s="1"/>
  <c r="AB7474" i="29" s="1"/>
  <c r="U7474" i="29"/>
  <c r="A7474" i="29"/>
  <c r="P7473" i="29"/>
  <c r="W7473" i="29" s="1"/>
  <c r="Z7473" i="29" s="1"/>
  <c r="AB7473" i="29" s="1"/>
  <c r="U7473" i="29"/>
  <c r="A7473" i="29"/>
  <c r="P7472" i="29"/>
  <c r="W7472" i="29" s="1"/>
  <c r="Z7472" i="29" s="1"/>
  <c r="AB7472" i="29" s="1"/>
  <c r="U7472" i="29"/>
  <c r="A7472" i="29"/>
  <c r="P7471" i="29"/>
  <c r="W7471" i="29" s="1"/>
  <c r="Z7471" i="29" s="1"/>
  <c r="AB7471" i="29" s="1"/>
  <c r="U7471" i="29"/>
  <c r="A7471" i="29"/>
  <c r="P7470" i="29"/>
  <c r="W7470" i="29" s="1"/>
  <c r="Z7470" i="29" s="1"/>
  <c r="AB7470" i="29" s="1"/>
  <c r="U7470" i="29"/>
  <c r="A7470" i="29"/>
  <c r="P7469" i="29"/>
  <c r="W7469" i="29" s="1"/>
  <c r="Z7469" i="29" s="1"/>
  <c r="AB7469" i="29" s="1"/>
  <c r="U7469" i="29"/>
  <c r="A7469" i="29"/>
  <c r="P7468" i="29"/>
  <c r="W7468" i="29" s="1"/>
  <c r="Z7468" i="29" s="1"/>
  <c r="AB7468" i="29" s="1"/>
  <c r="U7468" i="29"/>
  <c r="A7468" i="29"/>
  <c r="P7467" i="29"/>
  <c r="W7467" i="29" s="1"/>
  <c r="Z7467" i="29" s="1"/>
  <c r="AB7467" i="29" s="1"/>
  <c r="U7467" i="29"/>
  <c r="A7467" i="29"/>
  <c r="P7466" i="29"/>
  <c r="W7466" i="29" s="1"/>
  <c r="Z7466" i="29" s="1"/>
  <c r="AB7466" i="29" s="1"/>
  <c r="U7466" i="29"/>
  <c r="A7466" i="29"/>
  <c r="P7465" i="29"/>
  <c r="W7465" i="29" s="1"/>
  <c r="Z7465" i="29" s="1"/>
  <c r="AB7465" i="29" s="1"/>
  <c r="U7465" i="29"/>
  <c r="A7465" i="29"/>
  <c r="P7464" i="29"/>
  <c r="W7464" i="29" s="1"/>
  <c r="Z7464" i="29" s="1"/>
  <c r="AB7464" i="29" s="1"/>
  <c r="U7464" i="29"/>
  <c r="A7464" i="29"/>
  <c r="P7463" i="29"/>
  <c r="W7463" i="29" s="1"/>
  <c r="Z7463" i="29" s="1"/>
  <c r="AB7463" i="29" s="1"/>
  <c r="U7463" i="29"/>
  <c r="A7463" i="29"/>
  <c r="P7462" i="29"/>
  <c r="W7462" i="29" s="1"/>
  <c r="Z7462" i="29" s="1"/>
  <c r="AB7462" i="29" s="1"/>
  <c r="U7462" i="29"/>
  <c r="A7462" i="29"/>
  <c r="P7461" i="29"/>
  <c r="W7461" i="29" s="1"/>
  <c r="Z7461" i="29" s="1"/>
  <c r="AB7461" i="29" s="1"/>
  <c r="U7461" i="29"/>
  <c r="A7461" i="29"/>
  <c r="P7460" i="29"/>
  <c r="W7460" i="29" s="1"/>
  <c r="Z7460" i="29" s="1"/>
  <c r="AB7460" i="29" s="1"/>
  <c r="U7460" i="29"/>
  <c r="A7460" i="29"/>
  <c r="P7459" i="29"/>
  <c r="W7459" i="29" s="1"/>
  <c r="Z7459" i="29" s="1"/>
  <c r="AB7459" i="29" s="1"/>
  <c r="U7459" i="29"/>
  <c r="A7459" i="29"/>
  <c r="P7458" i="29"/>
  <c r="W7458" i="29" s="1"/>
  <c r="Z7458" i="29" s="1"/>
  <c r="AB7458" i="29" s="1"/>
  <c r="U7458" i="29"/>
  <c r="A7458" i="29"/>
  <c r="P7457" i="29"/>
  <c r="W7457" i="29" s="1"/>
  <c r="Z7457" i="29" s="1"/>
  <c r="AB7457" i="29" s="1"/>
  <c r="U7457" i="29"/>
  <c r="A7457" i="29"/>
  <c r="P7456" i="29"/>
  <c r="W7456" i="29" s="1"/>
  <c r="Z7456" i="29" s="1"/>
  <c r="AB7456" i="29" s="1"/>
  <c r="U7456" i="29"/>
  <c r="A7456" i="29"/>
  <c r="P7455" i="29"/>
  <c r="W7455" i="29" s="1"/>
  <c r="Z7455" i="29" s="1"/>
  <c r="AB7455" i="29" s="1"/>
  <c r="U7455" i="29"/>
  <c r="A7455" i="29"/>
  <c r="P7454" i="29"/>
  <c r="W7454" i="29" s="1"/>
  <c r="Z7454" i="29" s="1"/>
  <c r="AB7454" i="29" s="1"/>
  <c r="U7454" i="29"/>
  <c r="A7454" i="29"/>
  <c r="P7453" i="29"/>
  <c r="W7453" i="29" s="1"/>
  <c r="Z7453" i="29" s="1"/>
  <c r="AB7453" i="29" s="1"/>
  <c r="U7453" i="29"/>
  <c r="A7453" i="29"/>
  <c r="P7452" i="29"/>
  <c r="W7452" i="29" s="1"/>
  <c r="Z7452" i="29" s="1"/>
  <c r="AB7452" i="29" s="1"/>
  <c r="U7452" i="29"/>
  <c r="A7452" i="29"/>
  <c r="P7451" i="29"/>
  <c r="W7451" i="29" s="1"/>
  <c r="Z7451" i="29" s="1"/>
  <c r="AB7451" i="29" s="1"/>
  <c r="U7451" i="29"/>
  <c r="A7451" i="29"/>
  <c r="P7450" i="29"/>
  <c r="W7450" i="29" s="1"/>
  <c r="Z7450" i="29" s="1"/>
  <c r="AB7450" i="29" s="1"/>
  <c r="U7450" i="29"/>
  <c r="A7450" i="29"/>
  <c r="P7449" i="29"/>
  <c r="W7449" i="29" s="1"/>
  <c r="Z7449" i="29" s="1"/>
  <c r="AB7449" i="29" s="1"/>
  <c r="U7449" i="29"/>
  <c r="A7449" i="29"/>
  <c r="P7448" i="29"/>
  <c r="W7448" i="29" s="1"/>
  <c r="Z7448" i="29" s="1"/>
  <c r="AB7448" i="29" s="1"/>
  <c r="U7448" i="29"/>
  <c r="A7448" i="29"/>
  <c r="P7447" i="29"/>
  <c r="W7447" i="29" s="1"/>
  <c r="Z7447" i="29" s="1"/>
  <c r="AB7447" i="29" s="1"/>
  <c r="U7447" i="29"/>
  <c r="A7447" i="29"/>
  <c r="P7446" i="29"/>
  <c r="W7446" i="29" s="1"/>
  <c r="Z7446" i="29" s="1"/>
  <c r="AB7446" i="29" s="1"/>
  <c r="U7446" i="29"/>
  <c r="A7446" i="29"/>
  <c r="P7445" i="29"/>
  <c r="W7445" i="29" s="1"/>
  <c r="Z7445" i="29" s="1"/>
  <c r="AB7445" i="29" s="1"/>
  <c r="U7445" i="29"/>
  <c r="A7445" i="29"/>
  <c r="P7444" i="29"/>
  <c r="W7444" i="29" s="1"/>
  <c r="Z7444" i="29" s="1"/>
  <c r="AB7444" i="29" s="1"/>
  <c r="U7444" i="29"/>
  <c r="A7444" i="29"/>
  <c r="P7443" i="29"/>
  <c r="W7443" i="29" s="1"/>
  <c r="Z7443" i="29" s="1"/>
  <c r="AB7443" i="29" s="1"/>
  <c r="U7443" i="29"/>
  <c r="A7443" i="29"/>
  <c r="P7442" i="29"/>
  <c r="W7442" i="29" s="1"/>
  <c r="Z7442" i="29" s="1"/>
  <c r="AB7442" i="29" s="1"/>
  <c r="U7442" i="29"/>
  <c r="A7442" i="29"/>
  <c r="P7441" i="29"/>
  <c r="W7441" i="29" s="1"/>
  <c r="Z7441" i="29" s="1"/>
  <c r="AB7441" i="29" s="1"/>
  <c r="U7441" i="29"/>
  <c r="A7441" i="29"/>
  <c r="P7440" i="29"/>
  <c r="W7440" i="29" s="1"/>
  <c r="Z7440" i="29" s="1"/>
  <c r="AB7440" i="29" s="1"/>
  <c r="U7440" i="29"/>
  <c r="A7440" i="29"/>
  <c r="P7439" i="29"/>
  <c r="W7439" i="29" s="1"/>
  <c r="Z7439" i="29" s="1"/>
  <c r="AB7439" i="29" s="1"/>
  <c r="U7439" i="29"/>
  <c r="A7439" i="29"/>
  <c r="P7438" i="29"/>
  <c r="W7438" i="29" s="1"/>
  <c r="Z7438" i="29" s="1"/>
  <c r="AB7438" i="29" s="1"/>
  <c r="U7438" i="29"/>
  <c r="A7438" i="29"/>
  <c r="P7437" i="29"/>
  <c r="W7437" i="29" s="1"/>
  <c r="Z7437" i="29" s="1"/>
  <c r="AB7437" i="29" s="1"/>
  <c r="U7437" i="29"/>
  <c r="A7437" i="29"/>
  <c r="P7436" i="29"/>
  <c r="W7436" i="29" s="1"/>
  <c r="Z7436" i="29" s="1"/>
  <c r="AB7436" i="29" s="1"/>
  <c r="U7436" i="29"/>
  <c r="A7436" i="29"/>
  <c r="P7435" i="29"/>
  <c r="W7435" i="29" s="1"/>
  <c r="Z7435" i="29" s="1"/>
  <c r="AB7435" i="29" s="1"/>
  <c r="U7435" i="29"/>
  <c r="A7435" i="29"/>
  <c r="P7434" i="29"/>
  <c r="W7434" i="29" s="1"/>
  <c r="Z7434" i="29" s="1"/>
  <c r="AB7434" i="29" s="1"/>
  <c r="U7434" i="29"/>
  <c r="A7434" i="29"/>
  <c r="P7433" i="29"/>
  <c r="W7433" i="29" s="1"/>
  <c r="Z7433" i="29" s="1"/>
  <c r="AB7433" i="29" s="1"/>
  <c r="U7433" i="29"/>
  <c r="A7433" i="29"/>
  <c r="P7432" i="29"/>
  <c r="W7432" i="29" s="1"/>
  <c r="Z7432" i="29" s="1"/>
  <c r="AB7432" i="29" s="1"/>
  <c r="U7432" i="29"/>
  <c r="A7432" i="29"/>
  <c r="P7431" i="29"/>
  <c r="W7431" i="29" s="1"/>
  <c r="Z7431" i="29" s="1"/>
  <c r="AB7431" i="29" s="1"/>
  <c r="U7431" i="29"/>
  <c r="A7431" i="29"/>
  <c r="P7430" i="29"/>
  <c r="W7430" i="29" s="1"/>
  <c r="Z7430" i="29" s="1"/>
  <c r="AB7430" i="29" s="1"/>
  <c r="U7430" i="29"/>
  <c r="A7430" i="29"/>
  <c r="P7429" i="29"/>
  <c r="W7429" i="29" s="1"/>
  <c r="Z7429" i="29" s="1"/>
  <c r="AB7429" i="29" s="1"/>
  <c r="U7429" i="29"/>
  <c r="A7429" i="29"/>
  <c r="P7428" i="29"/>
  <c r="W7428" i="29" s="1"/>
  <c r="Z7428" i="29" s="1"/>
  <c r="AB7428" i="29" s="1"/>
  <c r="U7428" i="29"/>
  <c r="A7428" i="29"/>
  <c r="P7427" i="29"/>
  <c r="W7427" i="29" s="1"/>
  <c r="Z7427" i="29" s="1"/>
  <c r="AB7427" i="29" s="1"/>
  <c r="U7427" i="29"/>
  <c r="A7427" i="29"/>
  <c r="P7426" i="29"/>
  <c r="W7426" i="29" s="1"/>
  <c r="Z7426" i="29" s="1"/>
  <c r="AB7426" i="29" s="1"/>
  <c r="U7426" i="29"/>
  <c r="A7426" i="29"/>
  <c r="P7425" i="29"/>
  <c r="W7425" i="29" s="1"/>
  <c r="Z7425" i="29" s="1"/>
  <c r="AB7425" i="29" s="1"/>
  <c r="U7425" i="29"/>
  <c r="A7425" i="29"/>
  <c r="P7424" i="29"/>
  <c r="W7424" i="29" s="1"/>
  <c r="Z7424" i="29" s="1"/>
  <c r="AB7424" i="29" s="1"/>
  <c r="U7424" i="29"/>
  <c r="A7424" i="29"/>
  <c r="P7423" i="29"/>
  <c r="W7423" i="29" s="1"/>
  <c r="Z7423" i="29" s="1"/>
  <c r="AB7423" i="29" s="1"/>
  <c r="U7423" i="29"/>
  <c r="A7423" i="29"/>
  <c r="P7422" i="29"/>
  <c r="W7422" i="29" s="1"/>
  <c r="Z7422" i="29" s="1"/>
  <c r="AB7422" i="29" s="1"/>
  <c r="U7422" i="29"/>
  <c r="A7422" i="29"/>
  <c r="P7421" i="29"/>
  <c r="W7421" i="29" s="1"/>
  <c r="Z7421" i="29" s="1"/>
  <c r="AB7421" i="29" s="1"/>
  <c r="U7421" i="29"/>
  <c r="A7421" i="29"/>
  <c r="P7420" i="29"/>
  <c r="W7420" i="29" s="1"/>
  <c r="Z7420" i="29" s="1"/>
  <c r="AB7420" i="29" s="1"/>
  <c r="U7420" i="29"/>
  <c r="A7420" i="29"/>
  <c r="P7419" i="29"/>
  <c r="W7419" i="29" s="1"/>
  <c r="Z7419" i="29" s="1"/>
  <c r="AB7419" i="29" s="1"/>
  <c r="U7419" i="29"/>
  <c r="A7419" i="29"/>
  <c r="P7418" i="29"/>
  <c r="W7418" i="29" s="1"/>
  <c r="Z7418" i="29" s="1"/>
  <c r="AB7418" i="29" s="1"/>
  <c r="U7418" i="29"/>
  <c r="A7418" i="29"/>
  <c r="P7417" i="29"/>
  <c r="W7417" i="29" s="1"/>
  <c r="Z7417" i="29" s="1"/>
  <c r="AB7417" i="29" s="1"/>
  <c r="U7417" i="29"/>
  <c r="A7417" i="29"/>
  <c r="P7416" i="29"/>
  <c r="W7416" i="29" s="1"/>
  <c r="Z7416" i="29" s="1"/>
  <c r="AB7416" i="29" s="1"/>
  <c r="U7416" i="29"/>
  <c r="A7416" i="29"/>
  <c r="P7415" i="29"/>
  <c r="W7415" i="29" s="1"/>
  <c r="Z7415" i="29" s="1"/>
  <c r="AB7415" i="29" s="1"/>
  <c r="U7415" i="29"/>
  <c r="A7415" i="29"/>
  <c r="P7414" i="29"/>
  <c r="W7414" i="29" s="1"/>
  <c r="Z7414" i="29" s="1"/>
  <c r="AB7414" i="29" s="1"/>
  <c r="U7414" i="29"/>
  <c r="A7414" i="29"/>
  <c r="P7413" i="29"/>
  <c r="W7413" i="29" s="1"/>
  <c r="Z7413" i="29" s="1"/>
  <c r="AB7413" i="29" s="1"/>
  <c r="U7413" i="29"/>
  <c r="A7413" i="29"/>
  <c r="P7412" i="29"/>
  <c r="W7412" i="29" s="1"/>
  <c r="Z7412" i="29" s="1"/>
  <c r="AB7412" i="29" s="1"/>
  <c r="U7412" i="29"/>
  <c r="A7412" i="29"/>
  <c r="P7411" i="29"/>
  <c r="W7411" i="29" s="1"/>
  <c r="Z7411" i="29" s="1"/>
  <c r="AB7411" i="29" s="1"/>
  <c r="U7411" i="29"/>
  <c r="A7411" i="29"/>
  <c r="P7410" i="29"/>
  <c r="W7410" i="29" s="1"/>
  <c r="Z7410" i="29" s="1"/>
  <c r="AB7410" i="29" s="1"/>
  <c r="U7410" i="29"/>
  <c r="A7410" i="29"/>
  <c r="P7409" i="29"/>
  <c r="W7409" i="29" s="1"/>
  <c r="Z7409" i="29" s="1"/>
  <c r="AB7409" i="29" s="1"/>
  <c r="U7409" i="29"/>
  <c r="A7409" i="29"/>
  <c r="P7408" i="29"/>
  <c r="W7408" i="29" s="1"/>
  <c r="Z7408" i="29" s="1"/>
  <c r="AB7408" i="29" s="1"/>
  <c r="U7408" i="29"/>
  <c r="A7408" i="29"/>
  <c r="P7407" i="29"/>
  <c r="W7407" i="29" s="1"/>
  <c r="Z7407" i="29" s="1"/>
  <c r="AB7407" i="29" s="1"/>
  <c r="U7407" i="29"/>
  <c r="A7407" i="29"/>
  <c r="P7406" i="29"/>
  <c r="W7406" i="29" s="1"/>
  <c r="Z7406" i="29" s="1"/>
  <c r="AB7406" i="29" s="1"/>
  <c r="U7406" i="29"/>
  <c r="A7406" i="29"/>
  <c r="P7405" i="29"/>
  <c r="W7405" i="29" s="1"/>
  <c r="Z7405" i="29" s="1"/>
  <c r="AB7405" i="29" s="1"/>
  <c r="U7405" i="29"/>
  <c r="A7405" i="29"/>
  <c r="P7404" i="29"/>
  <c r="W7404" i="29" s="1"/>
  <c r="Z7404" i="29" s="1"/>
  <c r="AB7404" i="29" s="1"/>
  <c r="U7404" i="29"/>
  <c r="A7404" i="29"/>
  <c r="P7403" i="29"/>
  <c r="W7403" i="29" s="1"/>
  <c r="Z7403" i="29" s="1"/>
  <c r="AB7403" i="29" s="1"/>
  <c r="U7403" i="29"/>
  <c r="A7403" i="29"/>
  <c r="P7402" i="29"/>
  <c r="W7402" i="29" s="1"/>
  <c r="Z7402" i="29" s="1"/>
  <c r="AB7402" i="29" s="1"/>
  <c r="U7402" i="29"/>
  <c r="A7402" i="29"/>
  <c r="P7401" i="29"/>
  <c r="W7401" i="29" s="1"/>
  <c r="Z7401" i="29" s="1"/>
  <c r="AB7401" i="29" s="1"/>
  <c r="U7401" i="29"/>
  <c r="A7401" i="29"/>
  <c r="P7400" i="29"/>
  <c r="W7400" i="29" s="1"/>
  <c r="Z7400" i="29" s="1"/>
  <c r="AB7400" i="29" s="1"/>
  <c r="U7400" i="29"/>
  <c r="A7400" i="29"/>
  <c r="P7399" i="29"/>
  <c r="W7399" i="29" s="1"/>
  <c r="Z7399" i="29" s="1"/>
  <c r="AB7399" i="29" s="1"/>
  <c r="U7399" i="29"/>
  <c r="A7399" i="29"/>
  <c r="P7398" i="29"/>
  <c r="W7398" i="29" s="1"/>
  <c r="Z7398" i="29" s="1"/>
  <c r="AB7398" i="29" s="1"/>
  <c r="U7398" i="29"/>
  <c r="A7398" i="29"/>
  <c r="P7397" i="29"/>
  <c r="W7397" i="29" s="1"/>
  <c r="Z7397" i="29" s="1"/>
  <c r="AB7397" i="29" s="1"/>
  <c r="U7397" i="29"/>
  <c r="A7397" i="29"/>
  <c r="P7396" i="29"/>
  <c r="W7396" i="29" s="1"/>
  <c r="Z7396" i="29" s="1"/>
  <c r="AB7396" i="29" s="1"/>
  <c r="U7396" i="29"/>
  <c r="A7396" i="29"/>
  <c r="P7395" i="29"/>
  <c r="W7395" i="29" s="1"/>
  <c r="Z7395" i="29" s="1"/>
  <c r="AB7395" i="29" s="1"/>
  <c r="U7395" i="29"/>
  <c r="A7395" i="29"/>
  <c r="P7394" i="29"/>
  <c r="W7394" i="29" s="1"/>
  <c r="Z7394" i="29" s="1"/>
  <c r="AB7394" i="29" s="1"/>
  <c r="U7394" i="29"/>
  <c r="A7394" i="29"/>
  <c r="P7393" i="29"/>
  <c r="W7393" i="29" s="1"/>
  <c r="Z7393" i="29" s="1"/>
  <c r="AB7393" i="29" s="1"/>
  <c r="U7393" i="29"/>
  <c r="A7393" i="29"/>
  <c r="P7392" i="29"/>
  <c r="W7392" i="29" s="1"/>
  <c r="Z7392" i="29" s="1"/>
  <c r="AB7392" i="29" s="1"/>
  <c r="U7392" i="29"/>
  <c r="A7392" i="29"/>
  <c r="P7391" i="29"/>
  <c r="W7391" i="29" s="1"/>
  <c r="Z7391" i="29" s="1"/>
  <c r="AB7391" i="29" s="1"/>
  <c r="U7391" i="29"/>
  <c r="A7391" i="29"/>
  <c r="P7390" i="29"/>
  <c r="W7390" i="29" s="1"/>
  <c r="Z7390" i="29" s="1"/>
  <c r="AB7390" i="29" s="1"/>
  <c r="U7390" i="29"/>
  <c r="A7390" i="29"/>
  <c r="P7389" i="29"/>
  <c r="W7389" i="29" s="1"/>
  <c r="Z7389" i="29" s="1"/>
  <c r="AB7389" i="29" s="1"/>
  <c r="U7389" i="29"/>
  <c r="A7389" i="29"/>
  <c r="P7388" i="29"/>
  <c r="W7388" i="29" s="1"/>
  <c r="Z7388" i="29" s="1"/>
  <c r="AB7388" i="29" s="1"/>
  <c r="U7388" i="29"/>
  <c r="A7388" i="29"/>
  <c r="P7387" i="29"/>
  <c r="W7387" i="29" s="1"/>
  <c r="Z7387" i="29" s="1"/>
  <c r="AB7387" i="29" s="1"/>
  <c r="U7387" i="29"/>
  <c r="A7387" i="29"/>
  <c r="P7386" i="29"/>
  <c r="W7386" i="29" s="1"/>
  <c r="Z7386" i="29" s="1"/>
  <c r="AB7386" i="29" s="1"/>
  <c r="U7386" i="29"/>
  <c r="A7386" i="29"/>
  <c r="P7385" i="29"/>
  <c r="W7385" i="29" s="1"/>
  <c r="Z7385" i="29" s="1"/>
  <c r="AB7385" i="29" s="1"/>
  <c r="U7385" i="29"/>
  <c r="A7385" i="29"/>
  <c r="P7384" i="29"/>
  <c r="W7384" i="29" s="1"/>
  <c r="Z7384" i="29" s="1"/>
  <c r="AB7384" i="29" s="1"/>
  <c r="U7384" i="29"/>
  <c r="A7384" i="29"/>
  <c r="P7383" i="29"/>
  <c r="W7383" i="29" s="1"/>
  <c r="Z7383" i="29" s="1"/>
  <c r="AB7383" i="29" s="1"/>
  <c r="U7383" i="29"/>
  <c r="A7383" i="29"/>
  <c r="P7382" i="29"/>
  <c r="W7382" i="29" s="1"/>
  <c r="Z7382" i="29" s="1"/>
  <c r="AB7382" i="29" s="1"/>
  <c r="U7382" i="29"/>
  <c r="A7382" i="29"/>
  <c r="P7381" i="29"/>
  <c r="W7381" i="29" s="1"/>
  <c r="Z7381" i="29" s="1"/>
  <c r="AB7381" i="29" s="1"/>
  <c r="U7381" i="29"/>
  <c r="A7381" i="29"/>
  <c r="P7380" i="29"/>
  <c r="W7380" i="29" s="1"/>
  <c r="Z7380" i="29" s="1"/>
  <c r="AB7380" i="29" s="1"/>
  <c r="U7380" i="29"/>
  <c r="A7380" i="29"/>
  <c r="P7379" i="29"/>
  <c r="W7379" i="29" s="1"/>
  <c r="Z7379" i="29" s="1"/>
  <c r="AB7379" i="29" s="1"/>
  <c r="U7379" i="29"/>
  <c r="A7379" i="29"/>
  <c r="P7378" i="29"/>
  <c r="W7378" i="29" s="1"/>
  <c r="Z7378" i="29" s="1"/>
  <c r="AB7378" i="29" s="1"/>
  <c r="U7378" i="29"/>
  <c r="A7378" i="29"/>
  <c r="P7377" i="29"/>
  <c r="W7377" i="29" s="1"/>
  <c r="Z7377" i="29" s="1"/>
  <c r="AB7377" i="29" s="1"/>
  <c r="U7377" i="29"/>
  <c r="A7377" i="29"/>
  <c r="P7376" i="29"/>
  <c r="W7376" i="29" s="1"/>
  <c r="Z7376" i="29" s="1"/>
  <c r="AB7376" i="29" s="1"/>
  <c r="U7376" i="29"/>
  <c r="A7376" i="29"/>
  <c r="P7375" i="29"/>
  <c r="W7375" i="29" s="1"/>
  <c r="Z7375" i="29" s="1"/>
  <c r="AB7375" i="29" s="1"/>
  <c r="U7375" i="29"/>
  <c r="A7375" i="29"/>
  <c r="P7374" i="29"/>
  <c r="W7374" i="29" s="1"/>
  <c r="Z7374" i="29" s="1"/>
  <c r="AB7374" i="29" s="1"/>
  <c r="U7374" i="29"/>
  <c r="A7374" i="29"/>
  <c r="P7373" i="29"/>
  <c r="W7373" i="29" s="1"/>
  <c r="Z7373" i="29" s="1"/>
  <c r="AB7373" i="29" s="1"/>
  <c r="U7373" i="29"/>
  <c r="A7373" i="29"/>
  <c r="P7372" i="29"/>
  <c r="W7372" i="29" s="1"/>
  <c r="Z7372" i="29" s="1"/>
  <c r="AB7372" i="29" s="1"/>
  <c r="U7372" i="29"/>
  <c r="A7372" i="29"/>
  <c r="P7371" i="29"/>
  <c r="W7371" i="29" s="1"/>
  <c r="Z7371" i="29" s="1"/>
  <c r="AB7371" i="29" s="1"/>
  <c r="U7371" i="29"/>
  <c r="A7371" i="29"/>
  <c r="P7370" i="29"/>
  <c r="W7370" i="29" s="1"/>
  <c r="Z7370" i="29" s="1"/>
  <c r="AB7370" i="29" s="1"/>
  <c r="U7370" i="29"/>
  <c r="A7370" i="29"/>
  <c r="P7369" i="29"/>
  <c r="W7369" i="29" s="1"/>
  <c r="Z7369" i="29" s="1"/>
  <c r="AB7369" i="29" s="1"/>
  <c r="U7369" i="29"/>
  <c r="A7369" i="29"/>
  <c r="P7368" i="29"/>
  <c r="W7368" i="29" s="1"/>
  <c r="Z7368" i="29" s="1"/>
  <c r="AB7368" i="29" s="1"/>
  <c r="U7368" i="29"/>
  <c r="A7368" i="29"/>
  <c r="P7367" i="29"/>
  <c r="W7367" i="29" s="1"/>
  <c r="Z7367" i="29" s="1"/>
  <c r="AB7367" i="29" s="1"/>
  <c r="U7367" i="29"/>
  <c r="A7367" i="29"/>
  <c r="P7366" i="29"/>
  <c r="W7366" i="29" s="1"/>
  <c r="Z7366" i="29" s="1"/>
  <c r="AB7366" i="29" s="1"/>
  <c r="U7366" i="29"/>
  <c r="A7366" i="29"/>
  <c r="P7365" i="29"/>
  <c r="W7365" i="29" s="1"/>
  <c r="Z7365" i="29" s="1"/>
  <c r="AB7365" i="29" s="1"/>
  <c r="U7365" i="29"/>
  <c r="A7365" i="29"/>
  <c r="P7364" i="29"/>
  <c r="W7364" i="29" s="1"/>
  <c r="Z7364" i="29" s="1"/>
  <c r="AB7364" i="29" s="1"/>
  <c r="U7364" i="29"/>
  <c r="A7364" i="29"/>
  <c r="P7363" i="29"/>
  <c r="W7363" i="29" s="1"/>
  <c r="Z7363" i="29" s="1"/>
  <c r="AB7363" i="29" s="1"/>
  <c r="U7363" i="29"/>
  <c r="A7363" i="29"/>
  <c r="P7362" i="29"/>
  <c r="W7362" i="29" s="1"/>
  <c r="Z7362" i="29" s="1"/>
  <c r="AB7362" i="29" s="1"/>
  <c r="U7362" i="29"/>
  <c r="A7362" i="29"/>
  <c r="P7361" i="29"/>
  <c r="W7361" i="29" s="1"/>
  <c r="Z7361" i="29" s="1"/>
  <c r="AB7361" i="29" s="1"/>
  <c r="U7361" i="29"/>
  <c r="A7361" i="29"/>
  <c r="P7360" i="29"/>
  <c r="W7360" i="29" s="1"/>
  <c r="Z7360" i="29" s="1"/>
  <c r="AB7360" i="29" s="1"/>
  <c r="U7360" i="29"/>
  <c r="A7360" i="29"/>
  <c r="P7359" i="29"/>
  <c r="W7359" i="29" s="1"/>
  <c r="Z7359" i="29" s="1"/>
  <c r="AB7359" i="29" s="1"/>
  <c r="U7359" i="29"/>
  <c r="A7359" i="29"/>
  <c r="P7358" i="29"/>
  <c r="W7358" i="29" s="1"/>
  <c r="Z7358" i="29" s="1"/>
  <c r="AB7358" i="29" s="1"/>
  <c r="U7358" i="29"/>
  <c r="A7358" i="29"/>
  <c r="P7357" i="29"/>
  <c r="W7357" i="29" s="1"/>
  <c r="Z7357" i="29" s="1"/>
  <c r="AB7357" i="29" s="1"/>
  <c r="U7357" i="29"/>
  <c r="A7357" i="29"/>
  <c r="P7356" i="29"/>
  <c r="W7356" i="29" s="1"/>
  <c r="Z7356" i="29" s="1"/>
  <c r="AB7356" i="29" s="1"/>
  <c r="U7356" i="29"/>
  <c r="A7356" i="29"/>
  <c r="P7355" i="29"/>
  <c r="W7355" i="29" s="1"/>
  <c r="Z7355" i="29" s="1"/>
  <c r="AB7355" i="29" s="1"/>
  <c r="U7355" i="29"/>
  <c r="A7355" i="29"/>
  <c r="P7354" i="29"/>
  <c r="W7354" i="29" s="1"/>
  <c r="Z7354" i="29" s="1"/>
  <c r="AB7354" i="29" s="1"/>
  <c r="U7354" i="29"/>
  <c r="A7354" i="29"/>
  <c r="P7353" i="29"/>
  <c r="W7353" i="29" s="1"/>
  <c r="Z7353" i="29" s="1"/>
  <c r="AB7353" i="29" s="1"/>
  <c r="U7353" i="29"/>
  <c r="A7353" i="29"/>
  <c r="P7352" i="29"/>
  <c r="W7352" i="29" s="1"/>
  <c r="Z7352" i="29" s="1"/>
  <c r="AB7352" i="29" s="1"/>
  <c r="U7352" i="29"/>
  <c r="A7352" i="29"/>
  <c r="P7351" i="29"/>
  <c r="W7351" i="29" s="1"/>
  <c r="Z7351" i="29" s="1"/>
  <c r="AB7351" i="29" s="1"/>
  <c r="U7351" i="29"/>
  <c r="A7351" i="29"/>
  <c r="P7350" i="29"/>
  <c r="W7350" i="29" s="1"/>
  <c r="Z7350" i="29" s="1"/>
  <c r="AB7350" i="29" s="1"/>
  <c r="U7350" i="29"/>
  <c r="A7350" i="29"/>
  <c r="P7349" i="29"/>
  <c r="W7349" i="29" s="1"/>
  <c r="Z7349" i="29" s="1"/>
  <c r="AB7349" i="29" s="1"/>
  <c r="U7349" i="29"/>
  <c r="A7349" i="29"/>
  <c r="P7348" i="29"/>
  <c r="W7348" i="29" s="1"/>
  <c r="Z7348" i="29" s="1"/>
  <c r="AB7348" i="29" s="1"/>
  <c r="U7348" i="29"/>
  <c r="A7348" i="29"/>
  <c r="P7347" i="29"/>
  <c r="W7347" i="29" s="1"/>
  <c r="Z7347" i="29" s="1"/>
  <c r="AB7347" i="29" s="1"/>
  <c r="U7347" i="29"/>
  <c r="A7347" i="29"/>
  <c r="P7346" i="29"/>
  <c r="W7346" i="29" s="1"/>
  <c r="Z7346" i="29" s="1"/>
  <c r="AB7346" i="29" s="1"/>
  <c r="U7346" i="29"/>
  <c r="A7346" i="29"/>
  <c r="P7345" i="29"/>
  <c r="W7345" i="29" s="1"/>
  <c r="Z7345" i="29" s="1"/>
  <c r="AB7345" i="29" s="1"/>
  <c r="U7345" i="29"/>
  <c r="A7345" i="29"/>
  <c r="P7344" i="29"/>
  <c r="W7344" i="29" s="1"/>
  <c r="Z7344" i="29" s="1"/>
  <c r="AB7344" i="29" s="1"/>
  <c r="U7344" i="29"/>
  <c r="A7344" i="29"/>
  <c r="P7343" i="29"/>
  <c r="W7343" i="29" s="1"/>
  <c r="Z7343" i="29" s="1"/>
  <c r="AB7343" i="29" s="1"/>
  <c r="U7343" i="29"/>
  <c r="A7343" i="29"/>
  <c r="P7342" i="29"/>
  <c r="W7342" i="29" s="1"/>
  <c r="Z7342" i="29" s="1"/>
  <c r="AB7342" i="29" s="1"/>
  <c r="U7342" i="29"/>
  <c r="A7342" i="29"/>
  <c r="P7341" i="29"/>
  <c r="W7341" i="29" s="1"/>
  <c r="Z7341" i="29" s="1"/>
  <c r="AB7341" i="29" s="1"/>
  <c r="U7341" i="29"/>
  <c r="A7341" i="29"/>
  <c r="P7340" i="29"/>
  <c r="W7340" i="29" s="1"/>
  <c r="Z7340" i="29" s="1"/>
  <c r="AB7340" i="29" s="1"/>
  <c r="U7340" i="29"/>
  <c r="A7340" i="29"/>
  <c r="P7339" i="29"/>
  <c r="W7339" i="29" s="1"/>
  <c r="Z7339" i="29" s="1"/>
  <c r="AB7339" i="29" s="1"/>
  <c r="U7339" i="29"/>
  <c r="A7339" i="29"/>
  <c r="P7338" i="29"/>
  <c r="W7338" i="29" s="1"/>
  <c r="Z7338" i="29" s="1"/>
  <c r="AB7338" i="29" s="1"/>
  <c r="U7338" i="29"/>
  <c r="A7338" i="29"/>
  <c r="P7337" i="29"/>
  <c r="W7337" i="29" s="1"/>
  <c r="Z7337" i="29" s="1"/>
  <c r="AB7337" i="29" s="1"/>
  <c r="U7337" i="29"/>
  <c r="A7337" i="29"/>
  <c r="P7336" i="29"/>
  <c r="W7336" i="29" s="1"/>
  <c r="Z7336" i="29" s="1"/>
  <c r="AB7336" i="29" s="1"/>
  <c r="U7336" i="29"/>
  <c r="A7336" i="29"/>
  <c r="P7335" i="29"/>
  <c r="W7335" i="29" s="1"/>
  <c r="Z7335" i="29" s="1"/>
  <c r="AB7335" i="29" s="1"/>
  <c r="U7335" i="29"/>
  <c r="A7335" i="29"/>
  <c r="P7334" i="29"/>
  <c r="W7334" i="29" s="1"/>
  <c r="Z7334" i="29" s="1"/>
  <c r="AB7334" i="29" s="1"/>
  <c r="U7334" i="29"/>
  <c r="A7334" i="29"/>
  <c r="P7333" i="29"/>
  <c r="W7333" i="29" s="1"/>
  <c r="Z7333" i="29" s="1"/>
  <c r="AB7333" i="29" s="1"/>
  <c r="U7333" i="29"/>
  <c r="A7333" i="29"/>
  <c r="P7332" i="29"/>
  <c r="W7332" i="29" s="1"/>
  <c r="Z7332" i="29" s="1"/>
  <c r="AB7332" i="29" s="1"/>
  <c r="U7332" i="29"/>
  <c r="A7332" i="29"/>
  <c r="P7331" i="29"/>
  <c r="W7331" i="29" s="1"/>
  <c r="Z7331" i="29" s="1"/>
  <c r="AB7331" i="29" s="1"/>
  <c r="U7331" i="29"/>
  <c r="A7331" i="29"/>
  <c r="P7330" i="29"/>
  <c r="W7330" i="29" s="1"/>
  <c r="Z7330" i="29" s="1"/>
  <c r="AB7330" i="29" s="1"/>
  <c r="U7330" i="29"/>
  <c r="A7330" i="29"/>
  <c r="P7329" i="29"/>
  <c r="W7329" i="29" s="1"/>
  <c r="Z7329" i="29" s="1"/>
  <c r="AB7329" i="29" s="1"/>
  <c r="U7329" i="29"/>
  <c r="A7329" i="29"/>
  <c r="P7328" i="29"/>
  <c r="W7328" i="29" s="1"/>
  <c r="Z7328" i="29" s="1"/>
  <c r="AB7328" i="29" s="1"/>
  <c r="U7328" i="29"/>
  <c r="A7328" i="29"/>
  <c r="P7327" i="29"/>
  <c r="W7327" i="29" s="1"/>
  <c r="Z7327" i="29" s="1"/>
  <c r="AB7327" i="29" s="1"/>
  <c r="U7327" i="29"/>
  <c r="A7327" i="29"/>
  <c r="P7326" i="29"/>
  <c r="W7326" i="29" s="1"/>
  <c r="Z7326" i="29" s="1"/>
  <c r="AB7326" i="29" s="1"/>
  <c r="U7326" i="29"/>
  <c r="A7326" i="29"/>
  <c r="P7325" i="29"/>
  <c r="W7325" i="29" s="1"/>
  <c r="Z7325" i="29" s="1"/>
  <c r="AB7325" i="29" s="1"/>
  <c r="U7325" i="29"/>
  <c r="A7325" i="29"/>
  <c r="P7324" i="29"/>
  <c r="W7324" i="29" s="1"/>
  <c r="Z7324" i="29" s="1"/>
  <c r="AB7324" i="29" s="1"/>
  <c r="U7324" i="29"/>
  <c r="A7324" i="29"/>
  <c r="P7323" i="29"/>
  <c r="W7323" i="29" s="1"/>
  <c r="Z7323" i="29" s="1"/>
  <c r="AB7323" i="29" s="1"/>
  <c r="U7323" i="29"/>
  <c r="A7323" i="29"/>
  <c r="P7322" i="29"/>
  <c r="W7322" i="29" s="1"/>
  <c r="Z7322" i="29" s="1"/>
  <c r="AB7322" i="29" s="1"/>
  <c r="U7322" i="29"/>
  <c r="A7322" i="29"/>
  <c r="P7321" i="29"/>
  <c r="W7321" i="29" s="1"/>
  <c r="Z7321" i="29" s="1"/>
  <c r="AB7321" i="29" s="1"/>
  <c r="U7321" i="29"/>
  <c r="A7321" i="29"/>
  <c r="P7320" i="29"/>
  <c r="W7320" i="29" s="1"/>
  <c r="Z7320" i="29" s="1"/>
  <c r="AB7320" i="29" s="1"/>
  <c r="U7320" i="29"/>
  <c r="A7320" i="29"/>
  <c r="P7319" i="29"/>
  <c r="W7319" i="29" s="1"/>
  <c r="Z7319" i="29" s="1"/>
  <c r="AB7319" i="29" s="1"/>
  <c r="U7319" i="29"/>
  <c r="A7319" i="29"/>
  <c r="P7318" i="29"/>
  <c r="W7318" i="29" s="1"/>
  <c r="Z7318" i="29" s="1"/>
  <c r="AB7318" i="29" s="1"/>
  <c r="U7318" i="29"/>
  <c r="A7318" i="29"/>
  <c r="P7317" i="29"/>
  <c r="W7317" i="29" s="1"/>
  <c r="Z7317" i="29" s="1"/>
  <c r="AB7317" i="29" s="1"/>
  <c r="U7317" i="29"/>
  <c r="A7317" i="29"/>
  <c r="P7316" i="29"/>
  <c r="W7316" i="29" s="1"/>
  <c r="Z7316" i="29" s="1"/>
  <c r="AB7316" i="29" s="1"/>
  <c r="U7316" i="29"/>
  <c r="A7316" i="29"/>
  <c r="P7315" i="29"/>
  <c r="W7315" i="29" s="1"/>
  <c r="Z7315" i="29" s="1"/>
  <c r="AB7315" i="29" s="1"/>
  <c r="U7315" i="29"/>
  <c r="A7315" i="29"/>
  <c r="P7314" i="29"/>
  <c r="W7314" i="29" s="1"/>
  <c r="Z7314" i="29" s="1"/>
  <c r="AB7314" i="29" s="1"/>
  <c r="U7314" i="29"/>
  <c r="A7314" i="29"/>
  <c r="P7313" i="29"/>
  <c r="W7313" i="29" s="1"/>
  <c r="Z7313" i="29" s="1"/>
  <c r="AB7313" i="29" s="1"/>
  <c r="U7313" i="29"/>
  <c r="A7313" i="29"/>
  <c r="P7312" i="29"/>
  <c r="W7312" i="29" s="1"/>
  <c r="Z7312" i="29" s="1"/>
  <c r="AB7312" i="29" s="1"/>
  <c r="U7312" i="29"/>
  <c r="A7312" i="29"/>
  <c r="P7311" i="29"/>
  <c r="W7311" i="29" s="1"/>
  <c r="Z7311" i="29" s="1"/>
  <c r="AB7311" i="29" s="1"/>
  <c r="U7311" i="29"/>
  <c r="A7311" i="29"/>
  <c r="P7310" i="29"/>
  <c r="W7310" i="29" s="1"/>
  <c r="Z7310" i="29" s="1"/>
  <c r="AB7310" i="29" s="1"/>
  <c r="U7310" i="29"/>
  <c r="A7310" i="29"/>
  <c r="P7309" i="29"/>
  <c r="W7309" i="29" s="1"/>
  <c r="Z7309" i="29" s="1"/>
  <c r="AB7309" i="29" s="1"/>
  <c r="U7309" i="29"/>
  <c r="A7309" i="29"/>
  <c r="P7308" i="29"/>
  <c r="W7308" i="29" s="1"/>
  <c r="Z7308" i="29" s="1"/>
  <c r="AB7308" i="29" s="1"/>
  <c r="U7308" i="29"/>
  <c r="A7308" i="29"/>
  <c r="P7307" i="29"/>
  <c r="W7307" i="29" s="1"/>
  <c r="Z7307" i="29" s="1"/>
  <c r="AB7307" i="29" s="1"/>
  <c r="U7307" i="29"/>
  <c r="A7307" i="29"/>
  <c r="P7306" i="29"/>
  <c r="W7306" i="29" s="1"/>
  <c r="Z7306" i="29" s="1"/>
  <c r="AB7306" i="29" s="1"/>
  <c r="U7306" i="29"/>
  <c r="A7306" i="29"/>
  <c r="P7305" i="29"/>
  <c r="W7305" i="29" s="1"/>
  <c r="Z7305" i="29" s="1"/>
  <c r="AB7305" i="29" s="1"/>
  <c r="U7305" i="29"/>
  <c r="A7305" i="29"/>
  <c r="P7304" i="29"/>
  <c r="W7304" i="29" s="1"/>
  <c r="Z7304" i="29" s="1"/>
  <c r="AB7304" i="29" s="1"/>
  <c r="U7304" i="29"/>
  <c r="A7304" i="29"/>
  <c r="P7303" i="29"/>
  <c r="W7303" i="29" s="1"/>
  <c r="Z7303" i="29" s="1"/>
  <c r="AB7303" i="29" s="1"/>
  <c r="U7303" i="29"/>
  <c r="A7303" i="29"/>
  <c r="P7302" i="29"/>
  <c r="W7302" i="29" s="1"/>
  <c r="Z7302" i="29" s="1"/>
  <c r="AB7302" i="29" s="1"/>
  <c r="U7302" i="29"/>
  <c r="A7302" i="29"/>
  <c r="P7301" i="29"/>
  <c r="W7301" i="29" s="1"/>
  <c r="Z7301" i="29" s="1"/>
  <c r="AB7301" i="29" s="1"/>
  <c r="U7301" i="29"/>
  <c r="A7301" i="29"/>
  <c r="P7300" i="29"/>
  <c r="W7300" i="29" s="1"/>
  <c r="Z7300" i="29" s="1"/>
  <c r="AB7300" i="29" s="1"/>
  <c r="U7300" i="29"/>
  <c r="A7300" i="29"/>
  <c r="P7299" i="29"/>
  <c r="W7299" i="29" s="1"/>
  <c r="Z7299" i="29" s="1"/>
  <c r="AB7299" i="29" s="1"/>
  <c r="U7299" i="29"/>
  <c r="A7299" i="29"/>
  <c r="P7298" i="29"/>
  <c r="W7298" i="29" s="1"/>
  <c r="Z7298" i="29" s="1"/>
  <c r="AB7298" i="29" s="1"/>
  <c r="U7298" i="29"/>
  <c r="A7298" i="29"/>
  <c r="P7297" i="29"/>
  <c r="W7297" i="29" s="1"/>
  <c r="Z7297" i="29" s="1"/>
  <c r="AB7297" i="29" s="1"/>
  <c r="U7297" i="29"/>
  <c r="A7297" i="29"/>
  <c r="P7296" i="29"/>
  <c r="W7296" i="29" s="1"/>
  <c r="Z7296" i="29" s="1"/>
  <c r="AB7296" i="29" s="1"/>
  <c r="U7296" i="29"/>
  <c r="A7296" i="29"/>
  <c r="P7295" i="29"/>
  <c r="W7295" i="29" s="1"/>
  <c r="Z7295" i="29" s="1"/>
  <c r="AB7295" i="29" s="1"/>
  <c r="U7295" i="29"/>
  <c r="A7295" i="29"/>
  <c r="P7294" i="29"/>
  <c r="W7294" i="29" s="1"/>
  <c r="Z7294" i="29" s="1"/>
  <c r="AB7294" i="29" s="1"/>
  <c r="U7294" i="29"/>
  <c r="A7294" i="29"/>
  <c r="P7293" i="29"/>
  <c r="W7293" i="29" s="1"/>
  <c r="Z7293" i="29" s="1"/>
  <c r="AB7293" i="29" s="1"/>
  <c r="U7293" i="29"/>
  <c r="A7293" i="29"/>
  <c r="P7292" i="29"/>
  <c r="W7292" i="29" s="1"/>
  <c r="Z7292" i="29" s="1"/>
  <c r="AB7292" i="29" s="1"/>
  <c r="U7292" i="29"/>
  <c r="A7292" i="29"/>
  <c r="P7291" i="29"/>
  <c r="W7291" i="29" s="1"/>
  <c r="Z7291" i="29" s="1"/>
  <c r="AB7291" i="29" s="1"/>
  <c r="U7291" i="29"/>
  <c r="A7291" i="29"/>
  <c r="P7290" i="29"/>
  <c r="W7290" i="29" s="1"/>
  <c r="Z7290" i="29" s="1"/>
  <c r="AB7290" i="29" s="1"/>
  <c r="U7290" i="29"/>
  <c r="A7290" i="29"/>
  <c r="P7289" i="29"/>
  <c r="W7289" i="29" s="1"/>
  <c r="Z7289" i="29" s="1"/>
  <c r="AB7289" i="29" s="1"/>
  <c r="U7289" i="29"/>
  <c r="A7289" i="29"/>
  <c r="P7288" i="29"/>
  <c r="W7288" i="29" s="1"/>
  <c r="Z7288" i="29" s="1"/>
  <c r="AB7288" i="29" s="1"/>
  <c r="U7288" i="29"/>
  <c r="A7288" i="29"/>
  <c r="P7287" i="29"/>
  <c r="W7287" i="29" s="1"/>
  <c r="Z7287" i="29" s="1"/>
  <c r="AB7287" i="29" s="1"/>
  <c r="U7287" i="29"/>
  <c r="A7287" i="29"/>
  <c r="P7286" i="29"/>
  <c r="W7286" i="29" s="1"/>
  <c r="Z7286" i="29" s="1"/>
  <c r="AB7286" i="29" s="1"/>
  <c r="U7286" i="29"/>
  <c r="A7286" i="29"/>
  <c r="P7285" i="29"/>
  <c r="W7285" i="29" s="1"/>
  <c r="Z7285" i="29" s="1"/>
  <c r="AB7285" i="29" s="1"/>
  <c r="U7285" i="29"/>
  <c r="A7285" i="29"/>
  <c r="P7284" i="29"/>
  <c r="W7284" i="29" s="1"/>
  <c r="Z7284" i="29" s="1"/>
  <c r="AB7284" i="29" s="1"/>
  <c r="U7284" i="29"/>
  <c r="A7284" i="29"/>
  <c r="P7283" i="29"/>
  <c r="W7283" i="29" s="1"/>
  <c r="Z7283" i="29" s="1"/>
  <c r="AB7283" i="29" s="1"/>
  <c r="U7283" i="29"/>
  <c r="A7283" i="29"/>
  <c r="P7282" i="29"/>
  <c r="W7282" i="29" s="1"/>
  <c r="Z7282" i="29" s="1"/>
  <c r="AB7282" i="29" s="1"/>
  <c r="U7282" i="29"/>
  <c r="A7282" i="29"/>
  <c r="P7281" i="29"/>
  <c r="W7281" i="29" s="1"/>
  <c r="Z7281" i="29" s="1"/>
  <c r="AB7281" i="29" s="1"/>
  <c r="U7281" i="29"/>
  <c r="A7281" i="29"/>
  <c r="P7280" i="29"/>
  <c r="W7280" i="29" s="1"/>
  <c r="Z7280" i="29" s="1"/>
  <c r="AB7280" i="29" s="1"/>
  <c r="U7280" i="29"/>
  <c r="A7280" i="29"/>
  <c r="P7279" i="29"/>
  <c r="W7279" i="29" s="1"/>
  <c r="Z7279" i="29" s="1"/>
  <c r="AB7279" i="29" s="1"/>
  <c r="U7279" i="29"/>
  <c r="A7279" i="29"/>
  <c r="P7278" i="29"/>
  <c r="W7278" i="29" s="1"/>
  <c r="Z7278" i="29" s="1"/>
  <c r="AB7278" i="29" s="1"/>
  <c r="U7278" i="29"/>
  <c r="A7278" i="29"/>
  <c r="P7277" i="29"/>
  <c r="W7277" i="29" s="1"/>
  <c r="Z7277" i="29" s="1"/>
  <c r="AB7277" i="29" s="1"/>
  <c r="U7277" i="29"/>
  <c r="A7277" i="29"/>
  <c r="P7276" i="29"/>
  <c r="W7276" i="29" s="1"/>
  <c r="Z7276" i="29" s="1"/>
  <c r="AB7276" i="29" s="1"/>
  <c r="U7276" i="29"/>
  <c r="A7276" i="29"/>
  <c r="P7275" i="29"/>
  <c r="W7275" i="29" s="1"/>
  <c r="Z7275" i="29" s="1"/>
  <c r="AB7275" i="29" s="1"/>
  <c r="U7275" i="29"/>
  <c r="A7275" i="29"/>
  <c r="P7274" i="29"/>
  <c r="W7274" i="29" s="1"/>
  <c r="Z7274" i="29" s="1"/>
  <c r="AB7274" i="29" s="1"/>
  <c r="U7274" i="29"/>
  <c r="A7274" i="29"/>
  <c r="P7273" i="29"/>
  <c r="W7273" i="29" s="1"/>
  <c r="Z7273" i="29" s="1"/>
  <c r="AB7273" i="29" s="1"/>
  <c r="U7273" i="29"/>
  <c r="A7273" i="29"/>
  <c r="P7272" i="29"/>
  <c r="W7272" i="29" s="1"/>
  <c r="Z7272" i="29" s="1"/>
  <c r="AB7272" i="29" s="1"/>
  <c r="U7272" i="29"/>
  <c r="A7272" i="29"/>
  <c r="P7271" i="29"/>
  <c r="W7271" i="29" s="1"/>
  <c r="Z7271" i="29" s="1"/>
  <c r="AB7271" i="29" s="1"/>
  <c r="U7271" i="29"/>
  <c r="A7271" i="29"/>
  <c r="P7270" i="29"/>
  <c r="W7270" i="29" s="1"/>
  <c r="Z7270" i="29" s="1"/>
  <c r="AB7270" i="29" s="1"/>
  <c r="U7270" i="29"/>
  <c r="A7270" i="29"/>
  <c r="P7269" i="29"/>
  <c r="W7269" i="29" s="1"/>
  <c r="Z7269" i="29" s="1"/>
  <c r="AB7269" i="29" s="1"/>
  <c r="U7269" i="29"/>
  <c r="A7269" i="29"/>
  <c r="P7268" i="29"/>
  <c r="W7268" i="29" s="1"/>
  <c r="Z7268" i="29" s="1"/>
  <c r="AB7268" i="29" s="1"/>
  <c r="U7268" i="29"/>
  <c r="A7268" i="29"/>
  <c r="P7267" i="29"/>
  <c r="W7267" i="29" s="1"/>
  <c r="Z7267" i="29" s="1"/>
  <c r="AB7267" i="29" s="1"/>
  <c r="U7267" i="29"/>
  <c r="A7267" i="29"/>
  <c r="P7266" i="29"/>
  <c r="W7266" i="29" s="1"/>
  <c r="Z7266" i="29" s="1"/>
  <c r="AB7266" i="29" s="1"/>
  <c r="U7266" i="29"/>
  <c r="A7266" i="29"/>
  <c r="P7265" i="29"/>
  <c r="W7265" i="29" s="1"/>
  <c r="Z7265" i="29" s="1"/>
  <c r="AB7265" i="29" s="1"/>
  <c r="U7265" i="29"/>
  <c r="A7265" i="29"/>
  <c r="P7264" i="29"/>
  <c r="W7264" i="29"/>
  <c r="Z7264" i="29" s="1"/>
  <c r="AB7264" i="29" s="1"/>
  <c r="U7264" i="29"/>
  <c r="A7264" i="29"/>
  <c r="P7263" i="29"/>
  <c r="W7263" i="29" s="1"/>
  <c r="Z7263" i="29" s="1"/>
  <c r="AB7263" i="29" s="1"/>
  <c r="U7263" i="29"/>
  <c r="A7263" i="29"/>
  <c r="P7262" i="29"/>
  <c r="W7262" i="29" s="1"/>
  <c r="Z7262" i="29" s="1"/>
  <c r="AB7262" i="29" s="1"/>
  <c r="U7262" i="29"/>
  <c r="A7262" i="29"/>
  <c r="P7261" i="29"/>
  <c r="W7261" i="29" s="1"/>
  <c r="Z7261" i="29" s="1"/>
  <c r="AB7261" i="29" s="1"/>
  <c r="U7261" i="29"/>
  <c r="A7261" i="29"/>
  <c r="P7260" i="29"/>
  <c r="W7260" i="29"/>
  <c r="Z7260" i="29" s="1"/>
  <c r="AB7260" i="29" s="1"/>
  <c r="U7260" i="29"/>
  <c r="A7260" i="29"/>
  <c r="P7259" i="29"/>
  <c r="W7259" i="29" s="1"/>
  <c r="Z7259" i="29" s="1"/>
  <c r="AB7259" i="29" s="1"/>
  <c r="U7259" i="29"/>
  <c r="A7259" i="29"/>
  <c r="P7258" i="29"/>
  <c r="W7258" i="29" s="1"/>
  <c r="Z7258" i="29" s="1"/>
  <c r="AB7258" i="29" s="1"/>
  <c r="U7258" i="29"/>
  <c r="A7258" i="29"/>
  <c r="P7257" i="29"/>
  <c r="W7257" i="29" s="1"/>
  <c r="Z7257" i="29" s="1"/>
  <c r="AB7257" i="29" s="1"/>
  <c r="U7257" i="29"/>
  <c r="A7257" i="29"/>
  <c r="P7256" i="29"/>
  <c r="W7256" i="29"/>
  <c r="Z7256" i="29" s="1"/>
  <c r="AB7256" i="29" s="1"/>
  <c r="U7256" i="29"/>
  <c r="A7256" i="29"/>
  <c r="P7255" i="29"/>
  <c r="W7255" i="29" s="1"/>
  <c r="Z7255" i="29" s="1"/>
  <c r="AB7255" i="29" s="1"/>
  <c r="U7255" i="29"/>
  <c r="A7255" i="29"/>
  <c r="P7254" i="29"/>
  <c r="W7254" i="29" s="1"/>
  <c r="Z7254" i="29" s="1"/>
  <c r="AB7254" i="29" s="1"/>
  <c r="U7254" i="29"/>
  <c r="A7254" i="29"/>
  <c r="P7253" i="29"/>
  <c r="W7253" i="29" s="1"/>
  <c r="Z7253" i="29" s="1"/>
  <c r="AB7253" i="29" s="1"/>
  <c r="U7253" i="29"/>
  <c r="A7253" i="29"/>
  <c r="P7252" i="29"/>
  <c r="W7252" i="29"/>
  <c r="Z7252" i="29" s="1"/>
  <c r="AB7252" i="29" s="1"/>
  <c r="U7252" i="29"/>
  <c r="A7252" i="29"/>
  <c r="P7251" i="29"/>
  <c r="W7251" i="29" s="1"/>
  <c r="Z7251" i="29" s="1"/>
  <c r="AB7251" i="29" s="1"/>
  <c r="U7251" i="29"/>
  <c r="A7251" i="29"/>
  <c r="P7250" i="29"/>
  <c r="W7250" i="29" s="1"/>
  <c r="Z7250" i="29" s="1"/>
  <c r="AB7250" i="29" s="1"/>
  <c r="U7250" i="29"/>
  <c r="A7250" i="29"/>
  <c r="P7249" i="29"/>
  <c r="W7249" i="29" s="1"/>
  <c r="Z7249" i="29" s="1"/>
  <c r="AB7249" i="29" s="1"/>
  <c r="U7249" i="29"/>
  <c r="A7249" i="29"/>
  <c r="P7248" i="29"/>
  <c r="W7248" i="29"/>
  <c r="Z7248" i="29" s="1"/>
  <c r="AB7248" i="29" s="1"/>
  <c r="U7248" i="29"/>
  <c r="A7248" i="29"/>
  <c r="P7247" i="29"/>
  <c r="W7247" i="29" s="1"/>
  <c r="Z7247" i="29" s="1"/>
  <c r="AB7247" i="29" s="1"/>
  <c r="U7247" i="29"/>
  <c r="A7247" i="29"/>
  <c r="P7246" i="29"/>
  <c r="W7246" i="29" s="1"/>
  <c r="Z7246" i="29" s="1"/>
  <c r="AB7246" i="29" s="1"/>
  <c r="U7246" i="29"/>
  <c r="A7246" i="29"/>
  <c r="P7245" i="29"/>
  <c r="W7245" i="29" s="1"/>
  <c r="Z7245" i="29" s="1"/>
  <c r="AB7245" i="29" s="1"/>
  <c r="U7245" i="29"/>
  <c r="A7245" i="29"/>
  <c r="P7244" i="29"/>
  <c r="W7244" i="29"/>
  <c r="Z7244" i="29" s="1"/>
  <c r="AB7244" i="29" s="1"/>
  <c r="U7244" i="29"/>
  <c r="A7244" i="29"/>
  <c r="P7243" i="29"/>
  <c r="W7243" i="29" s="1"/>
  <c r="Z7243" i="29" s="1"/>
  <c r="AB7243" i="29" s="1"/>
  <c r="U7243" i="29"/>
  <c r="A7243" i="29"/>
  <c r="P7242" i="29"/>
  <c r="W7242" i="29" s="1"/>
  <c r="Z7242" i="29" s="1"/>
  <c r="AB7242" i="29" s="1"/>
  <c r="U7242" i="29"/>
  <c r="A7242" i="29"/>
  <c r="P7241" i="29"/>
  <c r="W7241" i="29" s="1"/>
  <c r="Z7241" i="29" s="1"/>
  <c r="AB7241" i="29" s="1"/>
  <c r="U7241" i="29"/>
  <c r="A7241" i="29"/>
  <c r="P7240" i="29"/>
  <c r="W7240" i="29"/>
  <c r="Z7240" i="29" s="1"/>
  <c r="AB7240" i="29" s="1"/>
  <c r="U7240" i="29"/>
  <c r="A7240" i="29"/>
  <c r="P7239" i="29"/>
  <c r="W7239" i="29" s="1"/>
  <c r="Z7239" i="29" s="1"/>
  <c r="AB7239" i="29" s="1"/>
  <c r="U7239" i="29"/>
  <c r="A7239" i="29"/>
  <c r="P7238" i="29"/>
  <c r="W7238" i="29" s="1"/>
  <c r="Z7238" i="29" s="1"/>
  <c r="AB7238" i="29" s="1"/>
  <c r="U7238" i="29"/>
  <c r="A7238" i="29"/>
  <c r="P7237" i="29"/>
  <c r="W7237" i="29" s="1"/>
  <c r="Z7237" i="29" s="1"/>
  <c r="AB7237" i="29" s="1"/>
  <c r="U7237" i="29"/>
  <c r="A7237" i="29"/>
  <c r="P7236" i="29"/>
  <c r="W7236" i="29"/>
  <c r="Z7236" i="29" s="1"/>
  <c r="AB7236" i="29" s="1"/>
  <c r="U7236" i="29"/>
  <c r="A7236" i="29"/>
  <c r="P7235" i="29"/>
  <c r="W7235" i="29" s="1"/>
  <c r="Z7235" i="29" s="1"/>
  <c r="AB7235" i="29" s="1"/>
  <c r="U7235" i="29"/>
  <c r="A7235" i="29"/>
  <c r="P7234" i="29"/>
  <c r="W7234" i="29" s="1"/>
  <c r="Z7234" i="29" s="1"/>
  <c r="AB7234" i="29" s="1"/>
  <c r="U7234" i="29"/>
  <c r="A7234" i="29"/>
  <c r="P7233" i="29"/>
  <c r="W7233" i="29" s="1"/>
  <c r="Z7233" i="29" s="1"/>
  <c r="AB7233" i="29" s="1"/>
  <c r="U7233" i="29"/>
  <c r="A7233" i="29"/>
  <c r="P7232" i="29"/>
  <c r="W7232" i="29"/>
  <c r="Z7232" i="29" s="1"/>
  <c r="AB7232" i="29" s="1"/>
  <c r="U7232" i="29"/>
  <c r="A7232" i="29"/>
  <c r="P7231" i="29"/>
  <c r="W7231" i="29" s="1"/>
  <c r="Z7231" i="29" s="1"/>
  <c r="AB7231" i="29" s="1"/>
  <c r="U7231" i="29"/>
  <c r="A7231" i="29"/>
  <c r="P7230" i="29"/>
  <c r="W7230" i="29" s="1"/>
  <c r="Z7230" i="29" s="1"/>
  <c r="AB7230" i="29" s="1"/>
  <c r="U7230" i="29"/>
  <c r="A7230" i="29"/>
  <c r="P7229" i="29"/>
  <c r="W7229" i="29" s="1"/>
  <c r="Z7229" i="29" s="1"/>
  <c r="AB7229" i="29" s="1"/>
  <c r="U7229" i="29"/>
  <c r="A7229" i="29"/>
  <c r="P7228" i="29"/>
  <c r="W7228" i="29"/>
  <c r="Z7228" i="29" s="1"/>
  <c r="AB7228" i="29" s="1"/>
  <c r="U7228" i="29"/>
  <c r="A7228" i="29"/>
  <c r="P7227" i="29"/>
  <c r="W7227" i="29" s="1"/>
  <c r="Z7227" i="29" s="1"/>
  <c r="AB7227" i="29" s="1"/>
  <c r="U7227" i="29"/>
  <c r="A7227" i="29"/>
  <c r="P7226" i="29"/>
  <c r="W7226" i="29" s="1"/>
  <c r="Z7226" i="29" s="1"/>
  <c r="AB7226" i="29" s="1"/>
  <c r="U7226" i="29"/>
  <c r="A7226" i="29"/>
  <c r="P7225" i="29"/>
  <c r="W7225" i="29" s="1"/>
  <c r="Z7225" i="29" s="1"/>
  <c r="AB7225" i="29" s="1"/>
  <c r="U7225" i="29"/>
  <c r="A7225" i="29"/>
  <c r="P7224" i="29"/>
  <c r="W7224" i="29"/>
  <c r="Z7224" i="29" s="1"/>
  <c r="AB7224" i="29" s="1"/>
  <c r="U7224" i="29"/>
  <c r="A7224" i="29"/>
  <c r="P7223" i="29"/>
  <c r="W7223" i="29" s="1"/>
  <c r="Z7223" i="29" s="1"/>
  <c r="AB7223" i="29" s="1"/>
  <c r="U7223" i="29"/>
  <c r="A7223" i="29"/>
  <c r="P7222" i="29"/>
  <c r="W7222" i="29" s="1"/>
  <c r="Z7222" i="29" s="1"/>
  <c r="AB7222" i="29" s="1"/>
  <c r="U7222" i="29"/>
  <c r="A7222" i="29"/>
  <c r="P7221" i="29"/>
  <c r="W7221" i="29" s="1"/>
  <c r="Z7221" i="29" s="1"/>
  <c r="AB7221" i="29" s="1"/>
  <c r="U7221" i="29"/>
  <c r="A7221" i="29"/>
  <c r="P7220" i="29"/>
  <c r="W7220" i="29"/>
  <c r="Z7220" i="29" s="1"/>
  <c r="AB7220" i="29" s="1"/>
  <c r="U7220" i="29"/>
  <c r="A7220" i="29"/>
  <c r="P7219" i="29"/>
  <c r="W7219" i="29" s="1"/>
  <c r="Z7219" i="29" s="1"/>
  <c r="AB7219" i="29" s="1"/>
  <c r="U7219" i="29"/>
  <c r="A7219" i="29"/>
  <c r="P7218" i="29"/>
  <c r="W7218" i="29" s="1"/>
  <c r="Z7218" i="29" s="1"/>
  <c r="AB7218" i="29" s="1"/>
  <c r="U7218" i="29"/>
  <c r="A7218" i="29"/>
  <c r="P7217" i="29"/>
  <c r="W7217" i="29" s="1"/>
  <c r="Z7217" i="29" s="1"/>
  <c r="AB7217" i="29" s="1"/>
  <c r="U7217" i="29"/>
  <c r="A7217" i="29"/>
  <c r="P7216" i="29"/>
  <c r="W7216" i="29"/>
  <c r="Z7216" i="29" s="1"/>
  <c r="AB7216" i="29" s="1"/>
  <c r="U7216" i="29"/>
  <c r="A7216" i="29"/>
  <c r="P7215" i="29"/>
  <c r="W7215" i="29" s="1"/>
  <c r="Z7215" i="29" s="1"/>
  <c r="AB7215" i="29" s="1"/>
  <c r="U7215" i="29"/>
  <c r="A7215" i="29"/>
  <c r="P7214" i="29"/>
  <c r="W7214" i="29" s="1"/>
  <c r="Z7214" i="29"/>
  <c r="AB7214" i="29" s="1"/>
  <c r="U7214" i="29"/>
  <c r="A7214" i="29"/>
  <c r="P7213" i="29"/>
  <c r="W7213" i="29" s="1"/>
  <c r="Z7213" i="29" s="1"/>
  <c r="AB7213" i="29" s="1"/>
  <c r="U7213" i="29"/>
  <c r="A7213" i="29"/>
  <c r="P7212" i="29"/>
  <c r="W7212" i="29" s="1"/>
  <c r="Z7212" i="29"/>
  <c r="AB7212" i="29" s="1"/>
  <c r="U7212" i="29"/>
  <c r="A7212" i="29"/>
  <c r="P7211" i="29"/>
  <c r="W7211" i="29" s="1"/>
  <c r="Z7211" i="29" s="1"/>
  <c r="AB7211" i="29" s="1"/>
  <c r="U7211" i="29"/>
  <c r="A7211" i="29"/>
  <c r="P7210" i="29"/>
  <c r="W7210" i="29" s="1"/>
  <c r="Z7210" i="29"/>
  <c r="AB7210" i="29" s="1"/>
  <c r="U7210" i="29"/>
  <c r="A7210" i="29"/>
  <c r="P7209" i="29"/>
  <c r="W7209" i="29" s="1"/>
  <c r="Z7209" i="29" s="1"/>
  <c r="AB7209" i="29" s="1"/>
  <c r="U7209" i="29"/>
  <c r="A7209" i="29"/>
  <c r="P7208" i="29"/>
  <c r="W7208" i="29" s="1"/>
  <c r="Z7208" i="29"/>
  <c r="AB7208" i="29" s="1"/>
  <c r="U7208" i="29"/>
  <c r="A7208" i="29"/>
  <c r="P7207" i="29"/>
  <c r="W7207" i="29" s="1"/>
  <c r="Z7207" i="29" s="1"/>
  <c r="AB7207" i="29" s="1"/>
  <c r="U7207" i="29"/>
  <c r="A7207" i="29"/>
  <c r="P7206" i="29"/>
  <c r="W7206" i="29" s="1"/>
  <c r="Z7206" i="29"/>
  <c r="AB7206" i="29" s="1"/>
  <c r="U7206" i="29"/>
  <c r="A7206" i="29"/>
  <c r="P7205" i="29"/>
  <c r="W7205" i="29" s="1"/>
  <c r="Z7205" i="29" s="1"/>
  <c r="AB7205" i="29" s="1"/>
  <c r="U7205" i="29"/>
  <c r="A7205" i="29"/>
  <c r="P7204" i="29"/>
  <c r="W7204" i="29" s="1"/>
  <c r="Z7204" i="29"/>
  <c r="AB7204" i="29" s="1"/>
  <c r="U7204" i="29"/>
  <c r="A7204" i="29"/>
  <c r="P7203" i="29"/>
  <c r="W7203" i="29" s="1"/>
  <c r="Z7203" i="29" s="1"/>
  <c r="AB7203" i="29" s="1"/>
  <c r="U7203" i="29"/>
  <c r="A7203" i="29"/>
  <c r="P7202" i="29"/>
  <c r="W7202" i="29" s="1"/>
  <c r="Z7202" i="29"/>
  <c r="AB7202" i="29" s="1"/>
  <c r="U7202" i="29"/>
  <c r="A7202" i="29"/>
  <c r="P7201" i="29"/>
  <c r="W7201" i="29" s="1"/>
  <c r="Z7201" i="29" s="1"/>
  <c r="AB7201" i="29" s="1"/>
  <c r="U7201" i="29"/>
  <c r="A7201" i="29"/>
  <c r="P7200" i="29"/>
  <c r="W7200" i="29" s="1"/>
  <c r="Z7200" i="29"/>
  <c r="AB7200" i="29" s="1"/>
  <c r="U7200" i="29"/>
  <c r="A7200" i="29"/>
  <c r="P7199" i="29"/>
  <c r="W7199" i="29" s="1"/>
  <c r="Z7199" i="29" s="1"/>
  <c r="AB7199" i="29" s="1"/>
  <c r="U7199" i="29"/>
  <c r="A7199" i="29"/>
  <c r="P7198" i="29"/>
  <c r="W7198" i="29" s="1"/>
  <c r="Z7198" i="29"/>
  <c r="AB7198" i="29" s="1"/>
  <c r="U7198" i="29"/>
  <c r="A7198" i="29"/>
  <c r="P7197" i="29"/>
  <c r="W7197" i="29" s="1"/>
  <c r="Z7197" i="29" s="1"/>
  <c r="AB7197" i="29" s="1"/>
  <c r="U7197" i="29"/>
  <c r="A7197" i="29"/>
  <c r="P7196" i="29"/>
  <c r="W7196" i="29" s="1"/>
  <c r="Z7196" i="29"/>
  <c r="AB7196" i="29" s="1"/>
  <c r="U7196" i="29"/>
  <c r="A7196" i="29"/>
  <c r="P7195" i="29"/>
  <c r="W7195" i="29" s="1"/>
  <c r="Z7195" i="29" s="1"/>
  <c r="AB7195" i="29" s="1"/>
  <c r="U7195" i="29"/>
  <c r="A7195" i="29"/>
  <c r="P7194" i="29"/>
  <c r="W7194" i="29" s="1"/>
  <c r="Z7194" i="29"/>
  <c r="AB7194" i="29" s="1"/>
  <c r="U7194" i="29"/>
  <c r="A7194" i="29"/>
  <c r="P7193" i="29"/>
  <c r="W7193" i="29" s="1"/>
  <c r="Z7193" i="29" s="1"/>
  <c r="AB7193" i="29" s="1"/>
  <c r="U7193" i="29"/>
  <c r="A7193" i="29"/>
  <c r="P7192" i="29"/>
  <c r="W7192" i="29" s="1"/>
  <c r="Z7192" i="29"/>
  <c r="AB7192" i="29" s="1"/>
  <c r="U7192" i="29"/>
  <c r="A7192" i="29"/>
  <c r="P7191" i="29"/>
  <c r="W7191" i="29" s="1"/>
  <c r="Z7191" i="29" s="1"/>
  <c r="AB7191" i="29" s="1"/>
  <c r="U7191" i="29"/>
  <c r="A7191" i="29"/>
  <c r="P7190" i="29"/>
  <c r="W7190" i="29" s="1"/>
  <c r="U7190" i="29"/>
  <c r="A7190" i="29"/>
  <c r="P7189" i="29"/>
  <c r="W7189" i="29" s="1"/>
  <c r="U7189" i="29"/>
  <c r="A7189" i="29"/>
  <c r="P7188" i="29"/>
  <c r="W7188" i="29" s="1"/>
  <c r="U7188" i="29"/>
  <c r="A7188" i="29"/>
  <c r="P7187" i="29"/>
  <c r="W7187" i="29" s="1"/>
  <c r="U7187" i="29"/>
  <c r="A7187" i="29"/>
  <c r="P7186" i="29"/>
  <c r="W7186" i="29" s="1"/>
  <c r="U7186" i="29"/>
  <c r="A7186" i="29"/>
  <c r="P7185" i="29"/>
  <c r="W7185" i="29" s="1"/>
  <c r="U7185" i="29"/>
  <c r="A7185" i="29"/>
  <c r="P7184" i="29"/>
  <c r="W7184" i="29" s="1"/>
  <c r="U7184" i="29"/>
  <c r="A7184" i="29"/>
  <c r="P7183" i="29"/>
  <c r="W7183" i="29" s="1"/>
  <c r="U7183" i="29"/>
  <c r="A7183" i="29"/>
  <c r="P7182" i="29"/>
  <c r="W7182" i="29" s="1"/>
  <c r="U7182" i="29"/>
  <c r="A7182" i="29"/>
  <c r="P7181" i="29"/>
  <c r="W7181" i="29" s="1"/>
  <c r="U7181" i="29"/>
  <c r="A7181" i="29"/>
  <c r="P7180" i="29"/>
  <c r="W7180" i="29" s="1"/>
  <c r="U7180" i="29"/>
  <c r="A7180" i="29"/>
  <c r="P7179" i="29"/>
  <c r="W7179" i="29" s="1"/>
  <c r="U7179" i="29"/>
  <c r="A7179" i="29"/>
  <c r="P7178" i="29"/>
  <c r="W7178" i="29" s="1"/>
  <c r="U7178" i="29"/>
  <c r="A7178" i="29"/>
  <c r="P7177" i="29"/>
  <c r="W7177" i="29" s="1"/>
  <c r="U7177" i="29"/>
  <c r="A7177" i="29"/>
  <c r="P7176" i="29"/>
  <c r="W7176" i="29" s="1"/>
  <c r="U7176" i="29"/>
  <c r="A7176" i="29"/>
  <c r="P7175" i="29"/>
  <c r="W7175" i="29" s="1"/>
  <c r="U7175" i="29"/>
  <c r="A7175" i="29"/>
  <c r="P7174" i="29"/>
  <c r="W7174" i="29" s="1"/>
  <c r="U7174" i="29"/>
  <c r="A7174" i="29"/>
  <c r="P7173" i="29"/>
  <c r="W7173" i="29" s="1"/>
  <c r="U7173" i="29"/>
  <c r="A7173" i="29"/>
  <c r="P7172" i="29"/>
  <c r="W7172" i="29" s="1"/>
  <c r="U7172" i="29"/>
  <c r="A7172" i="29"/>
  <c r="P7171" i="29"/>
  <c r="W7171" i="29" s="1"/>
  <c r="U7171" i="29"/>
  <c r="A7171" i="29"/>
  <c r="P7170" i="29"/>
  <c r="W7170" i="29" s="1"/>
  <c r="U7170" i="29"/>
  <c r="A7170" i="29"/>
  <c r="P7169" i="29"/>
  <c r="W7169" i="29" s="1"/>
  <c r="U7169" i="29"/>
  <c r="A7169" i="29"/>
  <c r="P7168" i="29"/>
  <c r="W7168" i="29" s="1"/>
  <c r="U7168" i="29"/>
  <c r="A7168" i="29"/>
  <c r="P7167" i="29"/>
  <c r="W7167" i="29" s="1"/>
  <c r="U7167" i="29"/>
  <c r="A7167" i="29"/>
  <c r="P7166" i="29"/>
  <c r="W7166" i="29" s="1"/>
  <c r="U7166" i="29"/>
  <c r="A7166" i="29"/>
  <c r="P7165" i="29"/>
  <c r="W7165" i="29" s="1"/>
  <c r="U7165" i="29"/>
  <c r="A7165" i="29"/>
  <c r="P7164" i="29"/>
  <c r="W7164" i="29" s="1"/>
  <c r="U7164" i="29"/>
  <c r="A7164" i="29"/>
  <c r="P7163" i="29"/>
  <c r="W7163" i="29" s="1"/>
  <c r="U7163" i="29"/>
  <c r="A7163" i="29"/>
  <c r="P7162" i="29"/>
  <c r="W7162" i="29" s="1"/>
  <c r="U7162" i="29"/>
  <c r="A7162" i="29"/>
  <c r="P7161" i="29"/>
  <c r="W7161" i="29" s="1"/>
  <c r="U7161" i="29"/>
  <c r="A7161" i="29"/>
  <c r="P7160" i="29"/>
  <c r="W7160" i="29" s="1"/>
  <c r="U7160" i="29"/>
  <c r="A7160" i="29"/>
  <c r="P7159" i="29"/>
  <c r="W7159" i="29" s="1"/>
  <c r="U7159" i="29"/>
  <c r="A7159" i="29"/>
  <c r="P7158" i="29"/>
  <c r="W7158" i="29" s="1"/>
  <c r="U7158" i="29"/>
  <c r="A7158" i="29"/>
  <c r="P7157" i="29"/>
  <c r="W7157" i="29" s="1"/>
  <c r="U7157" i="29"/>
  <c r="A7157" i="29"/>
  <c r="P7156" i="29"/>
  <c r="W7156" i="29" s="1"/>
  <c r="U7156" i="29"/>
  <c r="A7156" i="29"/>
  <c r="P7155" i="29"/>
  <c r="W7155" i="29" s="1"/>
  <c r="U7155" i="29"/>
  <c r="A7155" i="29"/>
  <c r="P7154" i="29"/>
  <c r="W7154" i="29" s="1"/>
  <c r="U7154" i="29"/>
  <c r="A7154" i="29"/>
  <c r="P7153" i="29"/>
  <c r="W7153" i="29" s="1"/>
  <c r="U7153" i="29"/>
  <c r="A7153" i="29"/>
  <c r="P7152" i="29"/>
  <c r="W7152" i="29" s="1"/>
  <c r="U7152" i="29"/>
  <c r="A7152" i="29"/>
  <c r="P7151" i="29"/>
  <c r="W7151" i="29" s="1"/>
  <c r="U7151" i="29"/>
  <c r="A7151" i="29"/>
  <c r="P7150" i="29"/>
  <c r="W7150" i="29" s="1"/>
  <c r="U7150" i="29"/>
  <c r="A7150" i="29"/>
  <c r="P7149" i="29"/>
  <c r="W7149" i="29" s="1"/>
  <c r="U7149" i="29"/>
  <c r="A7149" i="29"/>
  <c r="P7148" i="29"/>
  <c r="W7148" i="29" s="1"/>
  <c r="U7148" i="29"/>
  <c r="A7148" i="29"/>
  <c r="P7147" i="29"/>
  <c r="W7147" i="29" s="1"/>
  <c r="U7147" i="29"/>
  <c r="A7147" i="29"/>
  <c r="P7146" i="29"/>
  <c r="W7146" i="29" s="1"/>
  <c r="U7146" i="29"/>
  <c r="A7146" i="29"/>
  <c r="P7145" i="29"/>
  <c r="W7145" i="29" s="1"/>
  <c r="U7145" i="29"/>
  <c r="A7145" i="29"/>
  <c r="P7144" i="29"/>
  <c r="W7144" i="29" s="1"/>
  <c r="U7144" i="29"/>
  <c r="A7144" i="29"/>
  <c r="P7143" i="29"/>
  <c r="W7143" i="29" s="1"/>
  <c r="U7143" i="29"/>
  <c r="A7143" i="29"/>
  <c r="P7142" i="29"/>
  <c r="W7142" i="29" s="1"/>
  <c r="U7142" i="29"/>
  <c r="A7142" i="29"/>
  <c r="P7141" i="29"/>
  <c r="W7141" i="29" s="1"/>
  <c r="U7141" i="29"/>
  <c r="A7141" i="29"/>
  <c r="P7140" i="29"/>
  <c r="W7140" i="29" s="1"/>
  <c r="U7140" i="29"/>
  <c r="A7140" i="29"/>
  <c r="P7139" i="29"/>
  <c r="W7139" i="29" s="1"/>
  <c r="U7139" i="29"/>
  <c r="A7139" i="29"/>
  <c r="P7138" i="29"/>
  <c r="W7138" i="29" s="1"/>
  <c r="U7138" i="29"/>
  <c r="A7138" i="29"/>
  <c r="P7137" i="29"/>
  <c r="W7137" i="29" s="1"/>
  <c r="U7137" i="29"/>
  <c r="A7137" i="29"/>
  <c r="P7136" i="29"/>
  <c r="W7136" i="29" s="1"/>
  <c r="U7136" i="29"/>
  <c r="A7136" i="29"/>
  <c r="P7135" i="29"/>
  <c r="W7135" i="29" s="1"/>
  <c r="U7135" i="29"/>
  <c r="A7135" i="29"/>
  <c r="P7134" i="29"/>
  <c r="W7134" i="29" s="1"/>
  <c r="U7134" i="29"/>
  <c r="A7134" i="29"/>
  <c r="P7133" i="29"/>
  <c r="W7133" i="29" s="1"/>
  <c r="U7133" i="29"/>
  <c r="A7133" i="29"/>
  <c r="P7132" i="29"/>
  <c r="W7132" i="29" s="1"/>
  <c r="U7132" i="29"/>
  <c r="A7132" i="29"/>
  <c r="P7131" i="29"/>
  <c r="W7131" i="29" s="1"/>
  <c r="U7131" i="29"/>
  <c r="A7131" i="29"/>
  <c r="P7130" i="29"/>
  <c r="W7130" i="29" s="1"/>
  <c r="U7130" i="29"/>
  <c r="A7130" i="29"/>
  <c r="P7129" i="29"/>
  <c r="W7129" i="29" s="1"/>
  <c r="U7129" i="29"/>
  <c r="A7129" i="29"/>
  <c r="P7128" i="29"/>
  <c r="W7128" i="29" s="1"/>
  <c r="U7128" i="29"/>
  <c r="A7128" i="29"/>
  <c r="P7127" i="29"/>
  <c r="W7127" i="29" s="1"/>
  <c r="U7127" i="29"/>
  <c r="A7127" i="29"/>
  <c r="P7126" i="29"/>
  <c r="W7126" i="29" s="1"/>
  <c r="U7126" i="29"/>
  <c r="A7126" i="29"/>
  <c r="P7125" i="29"/>
  <c r="W7125" i="29" s="1"/>
  <c r="U7125" i="29"/>
  <c r="A7125" i="29"/>
  <c r="P7124" i="29"/>
  <c r="W7124" i="29" s="1"/>
  <c r="U7124" i="29"/>
  <c r="A7124" i="29"/>
  <c r="P7123" i="29"/>
  <c r="W7123" i="29" s="1"/>
  <c r="U7123" i="29"/>
  <c r="A7123" i="29"/>
  <c r="P7122" i="29"/>
  <c r="W7122" i="29" s="1"/>
  <c r="U7122" i="29"/>
  <c r="A7122" i="29"/>
  <c r="P7121" i="29"/>
  <c r="W7121" i="29" s="1"/>
  <c r="U7121" i="29"/>
  <c r="A7121" i="29"/>
  <c r="P7120" i="29"/>
  <c r="W7120" i="29" s="1"/>
  <c r="U7120" i="29"/>
  <c r="A7120" i="29"/>
  <c r="P7119" i="29"/>
  <c r="W7119" i="29" s="1"/>
  <c r="U7119" i="29"/>
  <c r="A7119" i="29"/>
  <c r="P7118" i="29"/>
  <c r="W7118" i="29" s="1"/>
  <c r="U7118" i="29"/>
  <c r="A7118" i="29"/>
  <c r="P7117" i="29"/>
  <c r="W7117" i="29" s="1"/>
  <c r="U7117" i="29"/>
  <c r="A7117" i="29"/>
  <c r="P7116" i="29"/>
  <c r="W7116" i="29" s="1"/>
  <c r="U7116" i="29"/>
  <c r="A7116" i="29"/>
  <c r="P7115" i="29"/>
  <c r="W7115" i="29" s="1"/>
  <c r="U7115" i="29"/>
  <c r="A7115" i="29"/>
  <c r="P7114" i="29"/>
  <c r="W7114" i="29" s="1"/>
  <c r="U7114" i="29"/>
  <c r="A7114" i="29"/>
  <c r="P7113" i="29"/>
  <c r="W7113" i="29" s="1"/>
  <c r="U7113" i="29"/>
  <c r="A7113" i="29"/>
  <c r="P7112" i="29"/>
  <c r="W7112" i="29" s="1"/>
  <c r="U7112" i="29"/>
  <c r="A7112" i="29"/>
  <c r="P7111" i="29"/>
  <c r="W7111" i="29" s="1"/>
  <c r="U7111" i="29"/>
  <c r="A7111" i="29"/>
  <c r="P7110" i="29"/>
  <c r="W7110" i="29" s="1"/>
  <c r="U7110" i="29"/>
  <c r="A7110" i="29"/>
  <c r="P7109" i="29"/>
  <c r="W7109" i="29" s="1"/>
  <c r="U7109" i="29"/>
  <c r="A7109" i="29"/>
  <c r="P7108" i="29"/>
  <c r="W7108" i="29" s="1"/>
  <c r="U7108" i="29"/>
  <c r="A7108" i="29"/>
  <c r="P7107" i="29"/>
  <c r="W7107" i="29" s="1"/>
  <c r="U7107" i="29"/>
  <c r="A7107" i="29"/>
  <c r="P7106" i="29"/>
  <c r="W7106" i="29" s="1"/>
  <c r="U7106" i="29"/>
  <c r="A7106" i="29"/>
  <c r="P7105" i="29"/>
  <c r="W7105" i="29" s="1"/>
  <c r="U7105" i="29"/>
  <c r="A7105" i="29"/>
  <c r="P7104" i="29"/>
  <c r="W7104" i="29" s="1"/>
  <c r="U7104" i="29"/>
  <c r="A7104" i="29"/>
  <c r="P7103" i="29"/>
  <c r="W7103" i="29" s="1"/>
  <c r="U7103" i="29"/>
  <c r="A7103" i="29"/>
  <c r="P7102" i="29"/>
  <c r="W7102" i="29" s="1"/>
  <c r="U7102" i="29"/>
  <c r="A7102" i="29"/>
  <c r="P7101" i="29"/>
  <c r="W7101" i="29" s="1"/>
  <c r="U7101" i="29"/>
  <c r="A7101" i="29"/>
  <c r="P7100" i="29"/>
  <c r="W7100" i="29" s="1"/>
  <c r="U7100" i="29"/>
  <c r="A7100" i="29"/>
  <c r="P7099" i="29"/>
  <c r="W7099" i="29" s="1"/>
  <c r="U7099" i="29"/>
  <c r="A7099" i="29"/>
  <c r="P7098" i="29"/>
  <c r="W7098" i="29" s="1"/>
  <c r="U7098" i="29"/>
  <c r="A7098" i="29"/>
  <c r="P7097" i="29"/>
  <c r="W7097" i="29" s="1"/>
  <c r="U7097" i="29"/>
  <c r="A7097" i="29"/>
  <c r="P7096" i="29"/>
  <c r="W7096" i="29" s="1"/>
  <c r="U7096" i="29"/>
  <c r="A7096" i="29"/>
  <c r="P7095" i="29"/>
  <c r="W7095" i="29" s="1"/>
  <c r="U7095" i="29"/>
  <c r="A7095" i="29"/>
  <c r="P7094" i="29"/>
  <c r="W7094" i="29" s="1"/>
  <c r="U7094" i="29"/>
  <c r="A7094" i="29"/>
  <c r="P7093" i="29"/>
  <c r="W7093" i="29" s="1"/>
  <c r="U7093" i="29"/>
  <c r="A7093" i="29"/>
  <c r="P7092" i="29"/>
  <c r="W7092" i="29" s="1"/>
  <c r="U7092" i="29"/>
  <c r="A7092" i="29"/>
  <c r="P7091" i="29"/>
  <c r="W7091" i="29" s="1"/>
  <c r="U7091" i="29"/>
  <c r="A7091" i="29"/>
  <c r="P7090" i="29"/>
  <c r="W7090" i="29" s="1"/>
  <c r="U7090" i="29"/>
  <c r="A7090" i="29"/>
  <c r="P7089" i="29"/>
  <c r="W7089" i="29" s="1"/>
  <c r="U7089" i="29"/>
  <c r="A7089" i="29"/>
  <c r="P7088" i="29"/>
  <c r="W7088" i="29" s="1"/>
  <c r="U7088" i="29"/>
  <c r="A7088" i="29"/>
  <c r="P7087" i="29"/>
  <c r="W7087" i="29" s="1"/>
  <c r="U7087" i="29"/>
  <c r="A7087" i="29"/>
  <c r="P7086" i="29"/>
  <c r="W7086" i="29" s="1"/>
  <c r="U7086" i="29"/>
  <c r="A7086" i="29"/>
  <c r="P7085" i="29"/>
  <c r="W7085" i="29" s="1"/>
  <c r="U7085" i="29"/>
  <c r="A7085" i="29"/>
  <c r="P7084" i="29"/>
  <c r="W7084" i="29" s="1"/>
  <c r="U7084" i="29"/>
  <c r="A7084" i="29"/>
  <c r="P7083" i="29"/>
  <c r="W7083" i="29" s="1"/>
  <c r="U7083" i="29"/>
  <c r="A7083" i="29"/>
  <c r="P7082" i="29"/>
  <c r="W7082" i="29" s="1"/>
  <c r="U7082" i="29"/>
  <c r="A7082" i="29"/>
  <c r="P7081" i="29"/>
  <c r="W7081" i="29" s="1"/>
  <c r="U7081" i="29"/>
  <c r="A7081" i="29"/>
  <c r="P7080" i="29"/>
  <c r="W7080" i="29" s="1"/>
  <c r="U7080" i="29"/>
  <c r="A7080" i="29"/>
  <c r="P7079" i="29"/>
  <c r="W7079" i="29" s="1"/>
  <c r="U7079" i="29"/>
  <c r="A7079" i="29"/>
  <c r="P7078" i="29"/>
  <c r="W7078" i="29" s="1"/>
  <c r="U7078" i="29"/>
  <c r="A7078" i="29"/>
  <c r="P7077" i="29"/>
  <c r="W7077" i="29" s="1"/>
  <c r="U7077" i="29"/>
  <c r="A7077" i="29"/>
  <c r="P7076" i="29"/>
  <c r="W7076" i="29" s="1"/>
  <c r="U7076" i="29"/>
  <c r="A7076" i="29"/>
  <c r="P7075" i="29"/>
  <c r="W7075" i="29" s="1"/>
  <c r="U7075" i="29"/>
  <c r="A7075" i="29"/>
  <c r="P7074" i="29"/>
  <c r="W7074" i="29" s="1"/>
  <c r="U7074" i="29"/>
  <c r="A7074" i="29"/>
  <c r="P7073" i="29"/>
  <c r="W7073" i="29" s="1"/>
  <c r="U7073" i="29"/>
  <c r="A7073" i="29"/>
  <c r="P7072" i="29"/>
  <c r="W7072" i="29" s="1"/>
  <c r="U7072" i="29"/>
  <c r="A7072" i="29"/>
  <c r="P7071" i="29"/>
  <c r="W7071" i="29" s="1"/>
  <c r="U7071" i="29"/>
  <c r="A7071" i="29"/>
  <c r="P7070" i="29"/>
  <c r="W7070" i="29" s="1"/>
  <c r="U7070" i="29"/>
  <c r="A7070" i="29"/>
  <c r="P7069" i="29"/>
  <c r="W7069" i="29" s="1"/>
  <c r="U7069" i="29"/>
  <c r="A7069" i="29"/>
  <c r="P7068" i="29"/>
  <c r="W7068" i="29" s="1"/>
  <c r="U7068" i="29"/>
  <c r="A7068" i="29"/>
  <c r="P7067" i="29"/>
  <c r="W7067" i="29" s="1"/>
  <c r="U7067" i="29"/>
  <c r="A7067" i="29"/>
  <c r="P7066" i="29"/>
  <c r="W7066" i="29" s="1"/>
  <c r="U7066" i="29"/>
  <c r="A7066" i="29"/>
  <c r="P7065" i="29"/>
  <c r="W7065" i="29" s="1"/>
  <c r="U7065" i="29"/>
  <c r="A7065" i="29"/>
  <c r="P7064" i="29"/>
  <c r="W7064" i="29" s="1"/>
  <c r="U7064" i="29"/>
  <c r="A7064" i="29"/>
  <c r="P7063" i="29"/>
  <c r="W7063" i="29" s="1"/>
  <c r="U7063" i="29"/>
  <c r="A7063" i="29"/>
  <c r="P7062" i="29"/>
  <c r="W7062" i="29" s="1"/>
  <c r="U7062" i="29"/>
  <c r="A7062" i="29"/>
  <c r="P7061" i="29"/>
  <c r="W7061" i="29" s="1"/>
  <c r="U7061" i="29"/>
  <c r="A7061" i="29"/>
  <c r="P7060" i="29"/>
  <c r="W7060" i="29" s="1"/>
  <c r="U7060" i="29"/>
  <c r="A7060" i="29"/>
  <c r="P7059" i="29"/>
  <c r="W7059" i="29" s="1"/>
  <c r="U7059" i="29"/>
  <c r="A7059" i="29"/>
  <c r="P7058" i="29"/>
  <c r="W7058" i="29" s="1"/>
  <c r="U7058" i="29"/>
  <c r="A7058" i="29"/>
  <c r="P7057" i="29"/>
  <c r="W7057" i="29" s="1"/>
  <c r="U7057" i="29"/>
  <c r="A7057" i="29"/>
  <c r="P7056" i="29"/>
  <c r="W7056" i="29" s="1"/>
  <c r="U7056" i="29"/>
  <c r="A7056" i="29"/>
  <c r="P7055" i="29"/>
  <c r="W7055" i="29" s="1"/>
  <c r="U7055" i="29"/>
  <c r="A7055" i="29"/>
  <c r="P7054" i="29"/>
  <c r="W7054" i="29" s="1"/>
  <c r="U7054" i="29"/>
  <c r="A7054" i="29"/>
  <c r="P7053" i="29"/>
  <c r="W7053" i="29" s="1"/>
  <c r="U7053" i="29"/>
  <c r="A7053" i="29"/>
  <c r="P7052" i="29"/>
  <c r="W7052" i="29" s="1"/>
  <c r="U7052" i="29"/>
  <c r="A7052" i="29"/>
  <c r="P7051" i="29"/>
  <c r="W7051" i="29" s="1"/>
  <c r="U7051" i="29"/>
  <c r="A7051" i="29"/>
  <c r="P7050" i="29"/>
  <c r="W7050" i="29" s="1"/>
  <c r="U7050" i="29"/>
  <c r="A7050" i="29"/>
  <c r="P7049" i="29"/>
  <c r="W7049" i="29" s="1"/>
  <c r="U7049" i="29"/>
  <c r="A7049" i="29"/>
  <c r="P7048" i="29"/>
  <c r="W7048" i="29" s="1"/>
  <c r="U7048" i="29"/>
  <c r="A7048" i="29"/>
  <c r="P7047" i="29"/>
  <c r="W7047" i="29" s="1"/>
  <c r="U7047" i="29"/>
  <c r="A7047" i="29"/>
  <c r="P7046" i="29"/>
  <c r="W7046" i="29" s="1"/>
  <c r="U7046" i="29"/>
  <c r="A7046" i="29"/>
  <c r="P7045" i="29"/>
  <c r="W7045" i="29" s="1"/>
  <c r="U7045" i="29"/>
  <c r="A7045" i="29"/>
  <c r="P7044" i="29"/>
  <c r="W7044" i="29" s="1"/>
  <c r="U7044" i="29"/>
  <c r="A7044" i="29"/>
  <c r="P7043" i="29"/>
  <c r="W7043" i="29" s="1"/>
  <c r="U7043" i="29"/>
  <c r="A7043" i="29"/>
  <c r="P7042" i="29"/>
  <c r="W7042" i="29" s="1"/>
  <c r="U7042" i="29"/>
  <c r="A7042" i="29"/>
  <c r="P7041" i="29"/>
  <c r="W7041" i="29" s="1"/>
  <c r="U7041" i="29"/>
  <c r="A7041" i="29"/>
  <c r="P7040" i="29"/>
  <c r="W7040" i="29" s="1"/>
  <c r="U7040" i="29"/>
  <c r="A7040" i="29"/>
  <c r="P7039" i="29"/>
  <c r="W7039" i="29" s="1"/>
  <c r="U7039" i="29"/>
  <c r="A7039" i="29"/>
  <c r="P7038" i="29"/>
  <c r="W7038" i="29" s="1"/>
  <c r="U7038" i="29"/>
  <c r="A7038" i="29"/>
  <c r="P7037" i="29"/>
  <c r="W7037" i="29" s="1"/>
  <c r="U7037" i="29"/>
  <c r="A7037" i="29"/>
  <c r="P7036" i="29"/>
  <c r="W7036" i="29" s="1"/>
  <c r="U7036" i="29"/>
  <c r="A7036" i="29"/>
  <c r="P7035" i="29"/>
  <c r="W7035" i="29" s="1"/>
  <c r="U7035" i="29"/>
  <c r="A7035" i="29"/>
  <c r="P7034" i="29"/>
  <c r="W7034" i="29" s="1"/>
  <c r="U7034" i="29"/>
  <c r="A7034" i="29"/>
  <c r="P7033" i="29"/>
  <c r="W7033" i="29" s="1"/>
  <c r="U7033" i="29"/>
  <c r="A7033" i="29"/>
  <c r="P7032" i="29"/>
  <c r="W7032" i="29" s="1"/>
  <c r="U7032" i="29"/>
  <c r="A7032" i="29"/>
  <c r="P7031" i="29"/>
  <c r="W7031" i="29" s="1"/>
  <c r="U7031" i="29"/>
  <c r="A7031" i="29"/>
  <c r="P7030" i="29"/>
  <c r="W7030" i="29" s="1"/>
  <c r="U7030" i="29"/>
  <c r="A7030" i="29"/>
  <c r="P7029" i="29"/>
  <c r="W7029" i="29" s="1"/>
  <c r="U7029" i="29"/>
  <c r="A7029" i="29"/>
  <c r="P7028" i="29"/>
  <c r="W7028" i="29" s="1"/>
  <c r="U7028" i="29"/>
  <c r="A7028" i="29"/>
  <c r="P7027" i="29"/>
  <c r="W7027" i="29" s="1"/>
  <c r="U7027" i="29"/>
  <c r="A7027" i="29"/>
  <c r="P7026" i="29"/>
  <c r="W7026" i="29" s="1"/>
  <c r="U7026" i="29"/>
  <c r="A7026" i="29"/>
  <c r="P7025" i="29"/>
  <c r="W7025" i="29" s="1"/>
  <c r="U7025" i="29"/>
  <c r="A7025" i="29"/>
  <c r="P7024" i="29"/>
  <c r="W7024" i="29" s="1"/>
  <c r="U7024" i="29"/>
  <c r="A7024" i="29"/>
  <c r="P7023" i="29"/>
  <c r="W7023" i="29" s="1"/>
  <c r="U7023" i="29"/>
  <c r="A7023" i="29"/>
  <c r="P7022" i="29"/>
  <c r="W7022" i="29" s="1"/>
  <c r="U7022" i="29"/>
  <c r="A7022" i="29"/>
  <c r="P7021" i="29"/>
  <c r="W7021" i="29" s="1"/>
  <c r="U7021" i="29"/>
  <c r="A7021" i="29"/>
  <c r="P7020" i="29"/>
  <c r="W7020" i="29" s="1"/>
  <c r="U7020" i="29"/>
  <c r="A7020" i="29"/>
  <c r="P7019" i="29"/>
  <c r="W7019" i="29" s="1"/>
  <c r="U7019" i="29"/>
  <c r="A7019" i="29"/>
  <c r="P7018" i="29"/>
  <c r="W7018" i="29" s="1"/>
  <c r="U7018" i="29"/>
  <c r="A7018" i="29"/>
  <c r="P7017" i="29"/>
  <c r="W7017" i="29" s="1"/>
  <c r="U7017" i="29"/>
  <c r="A7017" i="29"/>
  <c r="P7016" i="29"/>
  <c r="W7016" i="29" s="1"/>
  <c r="U7016" i="29"/>
  <c r="A7016" i="29"/>
  <c r="P7015" i="29"/>
  <c r="W7015" i="29" s="1"/>
  <c r="U7015" i="29"/>
  <c r="A7015" i="29"/>
  <c r="P7014" i="29"/>
  <c r="W7014" i="29" s="1"/>
  <c r="U7014" i="29"/>
  <c r="A7014" i="29"/>
  <c r="P7013" i="29"/>
  <c r="W7013" i="29" s="1"/>
  <c r="U7013" i="29"/>
  <c r="A7013" i="29"/>
  <c r="P7012" i="29"/>
  <c r="W7012" i="29" s="1"/>
  <c r="U7012" i="29"/>
  <c r="A7012" i="29"/>
  <c r="P7011" i="29"/>
  <c r="W7011" i="29" s="1"/>
  <c r="U7011" i="29"/>
  <c r="A7011" i="29"/>
  <c r="P7010" i="29"/>
  <c r="W7010" i="29" s="1"/>
  <c r="U7010" i="29"/>
  <c r="A7010" i="29"/>
  <c r="P7009" i="29"/>
  <c r="W7009" i="29" s="1"/>
  <c r="U7009" i="29"/>
  <c r="A7009" i="29"/>
  <c r="P7008" i="29"/>
  <c r="W7008" i="29" s="1"/>
  <c r="U7008" i="29"/>
  <c r="A7008" i="29"/>
  <c r="P7007" i="29"/>
  <c r="W7007" i="29" s="1"/>
  <c r="U7007" i="29"/>
  <c r="A7007" i="29"/>
  <c r="P7006" i="29"/>
  <c r="W7006" i="29" s="1"/>
  <c r="U7006" i="29"/>
  <c r="A7006" i="29"/>
  <c r="P7005" i="29"/>
  <c r="W7005" i="29" s="1"/>
  <c r="U7005" i="29"/>
  <c r="A7005" i="29"/>
  <c r="P7004" i="29"/>
  <c r="W7004" i="29" s="1"/>
  <c r="U7004" i="29"/>
  <c r="A7004" i="29"/>
  <c r="P7003" i="29"/>
  <c r="W7003" i="29" s="1"/>
  <c r="U7003" i="29"/>
  <c r="A7003" i="29"/>
  <c r="P7002" i="29"/>
  <c r="W7002" i="29" s="1"/>
  <c r="U7002" i="29"/>
  <c r="A7002" i="29"/>
  <c r="P7001" i="29"/>
  <c r="W7001" i="29" s="1"/>
  <c r="U7001" i="29"/>
  <c r="A7001" i="29"/>
  <c r="P7000" i="29"/>
  <c r="W7000" i="29" s="1"/>
  <c r="U7000" i="29"/>
  <c r="A7000" i="29"/>
  <c r="P6999" i="29"/>
  <c r="W6999" i="29" s="1"/>
  <c r="U6999" i="29"/>
  <c r="A6999" i="29"/>
  <c r="P6998" i="29"/>
  <c r="W6998" i="29" s="1"/>
  <c r="U6998" i="29"/>
  <c r="A6998" i="29"/>
  <c r="P6997" i="29"/>
  <c r="W6997" i="29" s="1"/>
  <c r="U6997" i="29"/>
  <c r="A6997" i="29"/>
  <c r="P6996" i="29"/>
  <c r="W6996" i="29" s="1"/>
  <c r="U6996" i="29"/>
  <c r="A6996" i="29"/>
  <c r="P6995" i="29"/>
  <c r="W6995" i="29" s="1"/>
  <c r="U6995" i="29"/>
  <c r="A6995" i="29"/>
  <c r="P6994" i="29"/>
  <c r="W6994" i="29" s="1"/>
  <c r="U6994" i="29"/>
  <c r="A6994" i="29"/>
  <c r="P6993" i="29"/>
  <c r="W6993" i="29" s="1"/>
  <c r="Z6993" i="29" s="1"/>
  <c r="AB6993" i="29" s="1"/>
  <c r="U6993" i="29"/>
  <c r="A6993" i="29"/>
  <c r="P6992" i="29"/>
  <c r="W6992" i="29" s="1"/>
  <c r="U6992" i="29"/>
  <c r="A6992" i="29"/>
  <c r="P6991" i="29"/>
  <c r="W6991" i="29" s="1"/>
  <c r="Z6991" i="29" s="1"/>
  <c r="AB6991" i="29" s="1"/>
  <c r="U6991" i="29"/>
  <c r="A6991" i="29"/>
  <c r="P6990" i="29"/>
  <c r="W6990" i="29" s="1"/>
  <c r="U6990" i="29"/>
  <c r="A6990" i="29"/>
  <c r="P6989" i="29"/>
  <c r="W6989" i="29" s="1"/>
  <c r="Z6989" i="29"/>
  <c r="AB6989" i="29" s="1"/>
  <c r="U6989" i="29"/>
  <c r="A6989" i="29"/>
  <c r="P6988" i="29"/>
  <c r="W6988" i="29" s="1"/>
  <c r="U6988" i="29"/>
  <c r="A6988" i="29"/>
  <c r="P6987" i="29"/>
  <c r="W6987" i="29" s="1"/>
  <c r="Z6987" i="29" s="1"/>
  <c r="AB6987" i="29" s="1"/>
  <c r="U6987" i="29"/>
  <c r="A6987" i="29"/>
  <c r="P6986" i="29"/>
  <c r="W6986" i="29" s="1"/>
  <c r="U6986" i="29"/>
  <c r="A6986" i="29"/>
  <c r="P6985" i="29"/>
  <c r="W6985" i="29" s="1"/>
  <c r="Z6985" i="29"/>
  <c r="AB6985" i="29" s="1"/>
  <c r="U6985" i="29"/>
  <c r="A6985" i="29"/>
  <c r="P6984" i="29"/>
  <c r="W6984" i="29" s="1"/>
  <c r="U6984" i="29"/>
  <c r="A6984" i="29"/>
  <c r="P6983" i="29"/>
  <c r="W6983" i="29" s="1"/>
  <c r="Z6983" i="29" s="1"/>
  <c r="AB6983" i="29" s="1"/>
  <c r="U6983" i="29"/>
  <c r="A6983" i="29"/>
  <c r="P6982" i="29"/>
  <c r="W6982" i="29" s="1"/>
  <c r="U6982" i="29"/>
  <c r="A6982" i="29"/>
  <c r="P6981" i="29"/>
  <c r="W6981" i="29" s="1"/>
  <c r="Z6981" i="29"/>
  <c r="AB6981" i="29" s="1"/>
  <c r="U6981" i="29"/>
  <c r="A6981" i="29"/>
  <c r="P6980" i="29"/>
  <c r="W6980" i="29" s="1"/>
  <c r="U6980" i="29"/>
  <c r="A6980" i="29"/>
  <c r="P6979" i="29"/>
  <c r="W6979" i="29" s="1"/>
  <c r="Z6979" i="29" s="1"/>
  <c r="AB6979" i="29" s="1"/>
  <c r="U6979" i="29"/>
  <c r="A6979" i="29"/>
  <c r="P6978" i="29"/>
  <c r="W6978" i="29" s="1"/>
  <c r="U6978" i="29"/>
  <c r="A6978" i="29"/>
  <c r="P6977" i="29"/>
  <c r="W6977" i="29" s="1"/>
  <c r="Z6977" i="29"/>
  <c r="AB6977" i="29" s="1"/>
  <c r="U6977" i="29"/>
  <c r="A6977" i="29"/>
  <c r="P6976" i="29"/>
  <c r="W6976" i="29" s="1"/>
  <c r="U6976" i="29"/>
  <c r="A6976" i="29"/>
  <c r="P6975" i="29"/>
  <c r="W6975" i="29" s="1"/>
  <c r="Z6975" i="29" s="1"/>
  <c r="AB6975" i="29" s="1"/>
  <c r="U6975" i="29"/>
  <c r="A6975" i="29"/>
  <c r="P6974" i="29"/>
  <c r="W6974" i="29" s="1"/>
  <c r="U6974" i="29"/>
  <c r="A6974" i="29"/>
  <c r="P6973" i="29"/>
  <c r="W6973" i="29" s="1"/>
  <c r="Z6973" i="29"/>
  <c r="AB6973" i="29" s="1"/>
  <c r="U6973" i="29"/>
  <c r="A6973" i="29"/>
  <c r="P6972" i="29"/>
  <c r="W6972" i="29" s="1"/>
  <c r="U6972" i="29"/>
  <c r="A6972" i="29"/>
  <c r="P6971" i="29"/>
  <c r="W6971" i="29" s="1"/>
  <c r="Z6971" i="29" s="1"/>
  <c r="AB6971" i="29" s="1"/>
  <c r="U6971" i="29"/>
  <c r="A6971" i="29"/>
  <c r="P6970" i="29"/>
  <c r="W6970" i="29" s="1"/>
  <c r="U6970" i="29"/>
  <c r="A6970" i="29"/>
  <c r="P6969" i="29"/>
  <c r="W6969" i="29" s="1"/>
  <c r="Z6969" i="29"/>
  <c r="AB6969" i="29" s="1"/>
  <c r="U6969" i="29"/>
  <c r="A6969" i="29"/>
  <c r="P6968" i="29"/>
  <c r="W6968" i="29" s="1"/>
  <c r="U6968" i="29"/>
  <c r="A6968" i="29"/>
  <c r="P6967" i="29"/>
  <c r="W6967" i="29" s="1"/>
  <c r="Z6967" i="29" s="1"/>
  <c r="AB6967" i="29" s="1"/>
  <c r="U6967" i="29"/>
  <c r="A6967" i="29"/>
  <c r="P6966" i="29"/>
  <c r="W6966" i="29" s="1"/>
  <c r="U6966" i="29"/>
  <c r="A6966" i="29"/>
  <c r="P6965" i="29"/>
  <c r="W6965" i="29" s="1"/>
  <c r="Z6965" i="29"/>
  <c r="AB6965" i="29" s="1"/>
  <c r="U6965" i="29"/>
  <c r="A6965" i="29"/>
  <c r="P6964" i="29"/>
  <c r="W6964" i="29" s="1"/>
  <c r="U6964" i="29"/>
  <c r="A6964" i="29"/>
  <c r="P6963" i="29"/>
  <c r="W6963" i="29" s="1"/>
  <c r="Z6963" i="29" s="1"/>
  <c r="AB6963" i="29" s="1"/>
  <c r="U6963" i="29"/>
  <c r="A6963" i="29"/>
  <c r="P6962" i="29"/>
  <c r="W6962" i="29" s="1"/>
  <c r="U6962" i="29"/>
  <c r="A6962" i="29"/>
  <c r="P6961" i="29"/>
  <c r="W6961" i="29" s="1"/>
  <c r="Z6961" i="29"/>
  <c r="AB6961" i="29" s="1"/>
  <c r="U6961" i="29"/>
  <c r="A6961" i="29"/>
  <c r="P6960" i="29"/>
  <c r="W6960" i="29" s="1"/>
  <c r="U6960" i="29"/>
  <c r="A6960" i="29"/>
  <c r="P6959" i="29"/>
  <c r="W6959" i="29" s="1"/>
  <c r="Z6959" i="29" s="1"/>
  <c r="AB6959" i="29" s="1"/>
  <c r="U6959" i="29"/>
  <c r="A6959" i="29"/>
  <c r="P6958" i="29"/>
  <c r="W6958" i="29" s="1"/>
  <c r="U6958" i="29"/>
  <c r="A6958" i="29"/>
  <c r="P6957" i="29"/>
  <c r="W6957" i="29" s="1"/>
  <c r="Z6957" i="29"/>
  <c r="AB6957" i="29" s="1"/>
  <c r="U6957" i="29"/>
  <c r="A6957" i="29"/>
  <c r="P6956" i="29"/>
  <c r="W6956" i="29" s="1"/>
  <c r="AA6956" i="29" s="1"/>
  <c r="AC6956" i="29" s="1"/>
  <c r="U6956" i="29"/>
  <c r="A6956" i="29"/>
  <c r="P6955" i="29"/>
  <c r="W6955" i="29" s="1"/>
  <c r="U6955" i="29"/>
  <c r="A6955" i="29"/>
  <c r="P6954" i="29"/>
  <c r="W6954" i="29" s="1"/>
  <c r="U6954" i="29"/>
  <c r="A6954" i="29"/>
  <c r="P6953" i="29"/>
  <c r="W6953" i="29" s="1"/>
  <c r="Z6953" i="29"/>
  <c r="AB6953" i="29"/>
  <c r="U6953" i="29"/>
  <c r="A6953" i="29"/>
  <c r="P6952" i="29"/>
  <c r="W6952" i="29"/>
  <c r="AA6952" i="29" s="1"/>
  <c r="AC6952" i="29" s="1"/>
  <c r="U6952" i="29"/>
  <c r="A6952" i="29"/>
  <c r="P6951" i="29"/>
  <c r="W6951" i="29" s="1"/>
  <c r="U6951" i="29"/>
  <c r="A6951" i="29"/>
  <c r="P6950" i="29"/>
  <c r="W6950" i="29" s="1"/>
  <c r="U6950" i="29"/>
  <c r="A6950" i="29"/>
  <c r="P6949" i="29"/>
  <c r="W6949" i="29" s="1"/>
  <c r="Z6949" i="29" s="1"/>
  <c r="AB6949" i="29" s="1"/>
  <c r="U6949" i="29"/>
  <c r="A6949" i="29"/>
  <c r="P6948" i="29"/>
  <c r="W6948" i="29"/>
  <c r="AA6948" i="29" s="1"/>
  <c r="AC6948" i="29" s="1"/>
  <c r="U6948" i="29"/>
  <c r="A6948" i="29"/>
  <c r="P6947" i="29"/>
  <c r="W6947" i="29" s="1"/>
  <c r="U6947" i="29"/>
  <c r="A6947" i="29"/>
  <c r="P6946" i="29"/>
  <c r="W6946" i="29" s="1"/>
  <c r="U6946" i="29"/>
  <c r="A6946" i="29"/>
  <c r="P6945" i="29"/>
  <c r="W6945" i="29" s="1"/>
  <c r="Z6945" i="29" s="1"/>
  <c r="AB6945" i="29" s="1"/>
  <c r="U6945" i="29"/>
  <c r="A6945" i="29"/>
  <c r="P6944" i="29"/>
  <c r="W6944" i="29" s="1"/>
  <c r="AA6944" i="29" s="1"/>
  <c r="AC6944" i="29" s="1"/>
  <c r="U6944" i="29"/>
  <c r="A6944" i="29"/>
  <c r="P6943" i="29"/>
  <c r="W6943" i="29" s="1"/>
  <c r="U6943" i="29"/>
  <c r="A6943" i="29"/>
  <c r="P6942" i="29"/>
  <c r="W6942" i="29" s="1"/>
  <c r="U6942" i="29"/>
  <c r="A6942" i="29"/>
  <c r="P6941" i="29"/>
  <c r="W6941" i="29" s="1"/>
  <c r="Z6941" i="29"/>
  <c r="AB6941" i="29" s="1"/>
  <c r="U6941" i="29"/>
  <c r="A6941" i="29"/>
  <c r="P6940" i="29"/>
  <c r="W6940" i="29" s="1"/>
  <c r="AA6940" i="29" s="1"/>
  <c r="AC6940" i="29" s="1"/>
  <c r="U6940" i="29"/>
  <c r="A6940" i="29"/>
  <c r="P6939" i="29"/>
  <c r="W6939" i="29" s="1"/>
  <c r="U6939" i="29"/>
  <c r="A6939" i="29"/>
  <c r="P6938" i="29"/>
  <c r="W6938" i="29" s="1"/>
  <c r="U6938" i="29"/>
  <c r="A6938" i="29"/>
  <c r="P6937" i="29"/>
  <c r="W6937" i="29" s="1"/>
  <c r="Z6937" i="29"/>
  <c r="AB6937" i="29"/>
  <c r="U6937" i="29"/>
  <c r="A6937" i="29"/>
  <c r="P6936" i="29"/>
  <c r="W6936" i="29"/>
  <c r="AA6936" i="29" s="1"/>
  <c r="AC6936" i="29" s="1"/>
  <c r="U6936" i="29"/>
  <c r="A6936" i="29"/>
  <c r="P6935" i="29"/>
  <c r="W6935" i="29" s="1"/>
  <c r="U6935" i="29"/>
  <c r="A6935" i="29"/>
  <c r="P6934" i="29"/>
  <c r="W6934" i="29" s="1"/>
  <c r="U6934" i="29"/>
  <c r="A6934" i="29"/>
  <c r="P6933" i="29"/>
  <c r="W6933" i="29" s="1"/>
  <c r="Z6933" i="29" s="1"/>
  <c r="AB6933" i="29" s="1"/>
  <c r="U6933" i="29"/>
  <c r="A6933" i="29"/>
  <c r="P6932" i="29"/>
  <c r="W6932" i="29"/>
  <c r="AA6932" i="29" s="1"/>
  <c r="AC6932" i="29" s="1"/>
  <c r="U6932" i="29"/>
  <c r="A6932" i="29"/>
  <c r="P6931" i="29"/>
  <c r="W6931" i="29" s="1"/>
  <c r="U6931" i="29"/>
  <c r="A6931" i="29"/>
  <c r="P6930" i="29"/>
  <c r="W6930" i="29" s="1"/>
  <c r="U6930" i="29"/>
  <c r="A6930" i="29"/>
  <c r="P6929" i="29"/>
  <c r="W6929" i="29" s="1"/>
  <c r="Z6929" i="29" s="1"/>
  <c r="AB6929" i="29" s="1"/>
  <c r="U6929" i="29"/>
  <c r="A6929" i="29"/>
  <c r="P6928" i="29"/>
  <c r="W6928" i="29" s="1"/>
  <c r="AA6928" i="29" s="1"/>
  <c r="AC6928" i="29" s="1"/>
  <c r="U6928" i="29"/>
  <c r="A6928" i="29"/>
  <c r="P6927" i="29"/>
  <c r="W6927" i="29" s="1"/>
  <c r="U6927" i="29"/>
  <c r="A6927" i="29"/>
  <c r="P6926" i="29"/>
  <c r="W6926" i="29" s="1"/>
  <c r="U6926" i="29"/>
  <c r="A6926" i="29"/>
  <c r="P6925" i="29"/>
  <c r="W6925" i="29" s="1"/>
  <c r="Z6925" i="29"/>
  <c r="AB6925" i="29" s="1"/>
  <c r="U6925" i="29"/>
  <c r="A6925" i="29"/>
  <c r="P6924" i="29"/>
  <c r="W6924" i="29" s="1"/>
  <c r="AA6924" i="29" s="1"/>
  <c r="AC6924" i="29" s="1"/>
  <c r="U6924" i="29"/>
  <c r="A6924" i="29"/>
  <c r="P6923" i="29"/>
  <c r="W6923" i="29" s="1"/>
  <c r="U6923" i="29"/>
  <c r="A6923" i="29"/>
  <c r="P6922" i="29"/>
  <c r="W6922" i="29" s="1"/>
  <c r="U6922" i="29"/>
  <c r="A6922" i="29"/>
  <c r="P6921" i="29"/>
  <c r="W6921" i="29" s="1"/>
  <c r="Z6921" i="29"/>
  <c r="AB6921" i="29"/>
  <c r="U6921" i="29"/>
  <c r="A6921" i="29"/>
  <c r="P6920" i="29"/>
  <c r="W6920" i="29"/>
  <c r="AA6920" i="29" s="1"/>
  <c r="AC6920" i="29" s="1"/>
  <c r="U6920" i="29"/>
  <c r="A6920" i="29"/>
  <c r="P6919" i="29"/>
  <c r="W6919" i="29" s="1"/>
  <c r="U6919" i="29"/>
  <c r="A6919" i="29"/>
  <c r="P6918" i="29"/>
  <c r="W6918" i="29" s="1"/>
  <c r="U6918" i="29"/>
  <c r="A6918" i="29"/>
  <c r="P6917" i="29"/>
  <c r="W6917" i="29" s="1"/>
  <c r="Z6917" i="29" s="1"/>
  <c r="AB6917" i="29" s="1"/>
  <c r="U6917" i="29"/>
  <c r="A6917" i="29"/>
  <c r="P6916" i="29"/>
  <c r="W6916" i="29"/>
  <c r="AA6916" i="29" s="1"/>
  <c r="AC6916" i="29" s="1"/>
  <c r="U6916" i="29"/>
  <c r="A6916" i="29"/>
  <c r="P6915" i="29"/>
  <c r="W6915" i="29" s="1"/>
  <c r="U6915" i="29"/>
  <c r="A6915" i="29"/>
  <c r="P6914" i="29"/>
  <c r="W6914" i="29" s="1"/>
  <c r="U6914" i="29"/>
  <c r="A6914" i="29"/>
  <c r="P6913" i="29"/>
  <c r="W6913" i="29" s="1"/>
  <c r="Z6913" i="29" s="1"/>
  <c r="AB6913" i="29" s="1"/>
  <c r="U6913" i="29"/>
  <c r="A6913" i="29"/>
  <c r="P6912" i="29"/>
  <c r="W6912" i="29"/>
  <c r="AA6912" i="29" s="1"/>
  <c r="AC6912" i="29" s="1"/>
  <c r="U6912" i="29"/>
  <c r="A6912" i="29"/>
  <c r="P6911" i="29"/>
  <c r="W6911" i="29" s="1"/>
  <c r="U6911" i="29"/>
  <c r="A6911" i="29"/>
  <c r="P6910" i="29"/>
  <c r="W6910" i="29" s="1"/>
  <c r="U6910" i="29"/>
  <c r="A6910" i="29"/>
  <c r="P6909" i="29"/>
  <c r="W6909" i="29" s="1"/>
  <c r="Z6909" i="29"/>
  <c r="AB6909" i="29" s="1"/>
  <c r="U6909" i="29"/>
  <c r="A6909" i="29"/>
  <c r="P6908" i="29"/>
  <c r="W6908" i="29" s="1"/>
  <c r="AA6908" i="29" s="1"/>
  <c r="AC6908" i="29" s="1"/>
  <c r="U6908" i="29"/>
  <c r="A6908" i="29"/>
  <c r="P6907" i="29"/>
  <c r="W6907" i="29" s="1"/>
  <c r="U6907" i="29"/>
  <c r="A6907" i="29"/>
  <c r="P6906" i="29"/>
  <c r="W6906" i="29" s="1"/>
  <c r="U6906" i="29"/>
  <c r="A6906" i="29"/>
  <c r="P6905" i="29"/>
  <c r="W6905" i="29" s="1"/>
  <c r="Z6905" i="29"/>
  <c r="AB6905" i="29"/>
  <c r="U6905" i="29"/>
  <c r="A6905" i="29"/>
  <c r="P6904" i="29"/>
  <c r="W6904" i="29"/>
  <c r="AA6904" i="29" s="1"/>
  <c r="AC6904" i="29" s="1"/>
  <c r="U6904" i="29"/>
  <c r="A6904" i="29"/>
  <c r="P6903" i="29"/>
  <c r="W6903" i="29" s="1"/>
  <c r="U6903" i="29"/>
  <c r="A6903" i="29"/>
  <c r="P6902" i="29"/>
  <c r="W6902" i="29" s="1"/>
  <c r="U6902" i="29"/>
  <c r="A6902" i="29"/>
  <c r="P6901" i="29"/>
  <c r="W6901" i="29" s="1"/>
  <c r="Z6901" i="29"/>
  <c r="AB6901" i="29"/>
  <c r="U6901" i="29"/>
  <c r="A6901" i="29"/>
  <c r="P6900" i="29"/>
  <c r="W6900" i="29"/>
  <c r="AA6900" i="29" s="1"/>
  <c r="AC6900" i="29" s="1"/>
  <c r="U6900" i="29"/>
  <c r="A6900" i="29"/>
  <c r="P6899" i="29"/>
  <c r="W6899" i="29" s="1"/>
  <c r="U6899" i="29"/>
  <c r="A6899" i="29"/>
  <c r="P6898" i="29"/>
  <c r="W6898" i="29" s="1"/>
  <c r="U6898" i="29"/>
  <c r="A6898" i="29"/>
  <c r="P6897" i="29"/>
  <c r="W6897" i="29" s="1"/>
  <c r="Z6897" i="29" s="1"/>
  <c r="AB6897" i="29" s="1"/>
  <c r="U6897" i="29"/>
  <c r="A6897" i="29"/>
  <c r="P6896" i="29"/>
  <c r="W6896" i="29"/>
  <c r="AA6896" i="29" s="1"/>
  <c r="AC6896" i="29" s="1"/>
  <c r="U6896" i="29"/>
  <c r="A6896" i="29"/>
  <c r="P6895" i="29"/>
  <c r="W6895" i="29" s="1"/>
  <c r="U6895" i="29"/>
  <c r="A6895" i="29"/>
  <c r="P6894" i="29"/>
  <c r="W6894" i="29" s="1"/>
  <c r="U6894" i="29"/>
  <c r="A6894" i="29"/>
  <c r="P6893" i="29"/>
  <c r="W6893" i="29" s="1"/>
  <c r="Z6893" i="29"/>
  <c r="AB6893" i="29" s="1"/>
  <c r="U6893" i="29"/>
  <c r="A6893" i="29"/>
  <c r="P6892" i="29"/>
  <c r="W6892" i="29" s="1"/>
  <c r="AA6892" i="29" s="1"/>
  <c r="AC6892" i="29" s="1"/>
  <c r="U6892" i="29"/>
  <c r="A6892" i="29"/>
  <c r="P6891" i="29"/>
  <c r="W6891" i="29" s="1"/>
  <c r="U6891" i="29"/>
  <c r="A6891" i="29"/>
  <c r="P6890" i="29"/>
  <c r="W6890" i="29" s="1"/>
  <c r="U6890" i="29"/>
  <c r="A6890" i="29"/>
  <c r="P6889" i="29"/>
  <c r="W6889" i="29" s="1"/>
  <c r="Z6889" i="29"/>
  <c r="AB6889" i="29"/>
  <c r="U6889" i="29"/>
  <c r="A6889" i="29"/>
  <c r="P6888" i="29"/>
  <c r="W6888" i="29"/>
  <c r="AA6888" i="29" s="1"/>
  <c r="AC6888" i="29" s="1"/>
  <c r="U6888" i="29"/>
  <c r="A6888" i="29"/>
  <c r="P6887" i="29"/>
  <c r="W6887" i="29" s="1"/>
  <c r="U6887" i="29"/>
  <c r="A6887" i="29"/>
  <c r="P6886" i="29"/>
  <c r="W6886" i="29" s="1"/>
  <c r="U6886" i="29"/>
  <c r="A6886" i="29"/>
  <c r="P6885" i="29"/>
  <c r="W6885" i="29" s="1"/>
  <c r="Z6885" i="29"/>
  <c r="AB6885" i="29"/>
  <c r="U6885" i="29"/>
  <c r="A6885" i="29"/>
  <c r="P6884" i="29"/>
  <c r="W6884" i="29"/>
  <c r="AA6884" i="29" s="1"/>
  <c r="AC6884" i="29" s="1"/>
  <c r="U6884" i="29"/>
  <c r="A6884" i="29"/>
  <c r="P6883" i="29"/>
  <c r="W6883" i="29" s="1"/>
  <c r="U6883" i="29"/>
  <c r="A6883" i="29"/>
  <c r="P6882" i="29"/>
  <c r="W6882" i="29" s="1"/>
  <c r="U6882" i="29"/>
  <c r="A6882" i="29"/>
  <c r="P6881" i="29"/>
  <c r="W6881" i="29" s="1"/>
  <c r="Z6881" i="29" s="1"/>
  <c r="AB6881" i="29" s="1"/>
  <c r="U6881" i="29"/>
  <c r="A6881" i="29"/>
  <c r="P6880" i="29"/>
  <c r="W6880" i="29"/>
  <c r="AA6880" i="29" s="1"/>
  <c r="AC6880" i="29" s="1"/>
  <c r="U6880" i="29"/>
  <c r="A6880" i="29"/>
  <c r="P6879" i="29"/>
  <c r="W6879" i="29" s="1"/>
  <c r="U6879" i="29"/>
  <c r="A6879" i="29"/>
  <c r="P6878" i="29"/>
  <c r="W6878" i="29" s="1"/>
  <c r="U6878" i="29"/>
  <c r="A6878" i="29"/>
  <c r="P6877" i="29"/>
  <c r="W6877" i="29" s="1"/>
  <c r="Z6877" i="29"/>
  <c r="AB6877" i="29" s="1"/>
  <c r="U6877" i="29"/>
  <c r="A6877" i="29"/>
  <c r="P6876" i="29"/>
  <c r="W6876" i="29" s="1"/>
  <c r="AA6876" i="29" s="1"/>
  <c r="AC6876" i="29" s="1"/>
  <c r="U6876" i="29"/>
  <c r="A6876" i="29"/>
  <c r="P6875" i="29"/>
  <c r="W6875" i="29" s="1"/>
  <c r="U6875" i="29"/>
  <c r="A6875" i="29"/>
  <c r="P6874" i="29"/>
  <c r="W6874" i="29" s="1"/>
  <c r="U6874" i="29"/>
  <c r="A6874" i="29"/>
  <c r="P6873" i="29"/>
  <c r="W6873" i="29" s="1"/>
  <c r="Z6873" i="29"/>
  <c r="AB6873" i="29"/>
  <c r="U6873" i="29"/>
  <c r="A6873" i="29"/>
  <c r="P6872" i="29"/>
  <c r="W6872" i="29"/>
  <c r="AA6872" i="29" s="1"/>
  <c r="AC6872" i="29" s="1"/>
  <c r="U6872" i="29"/>
  <c r="A6872" i="29"/>
  <c r="P6871" i="29"/>
  <c r="W6871" i="29" s="1"/>
  <c r="U6871" i="29"/>
  <c r="A6871" i="29"/>
  <c r="P6870" i="29"/>
  <c r="W6870" i="29" s="1"/>
  <c r="U6870" i="29"/>
  <c r="A6870" i="29"/>
  <c r="P6869" i="29"/>
  <c r="W6869" i="29" s="1"/>
  <c r="Z6869" i="29"/>
  <c r="AB6869" i="29"/>
  <c r="U6869" i="29"/>
  <c r="A6869" i="29"/>
  <c r="P6868" i="29"/>
  <c r="W6868" i="29"/>
  <c r="AA6868" i="29" s="1"/>
  <c r="AC6868" i="29" s="1"/>
  <c r="U6868" i="29"/>
  <c r="A6868" i="29"/>
  <c r="P6867" i="29"/>
  <c r="W6867" i="29" s="1"/>
  <c r="U6867" i="29"/>
  <c r="A6867" i="29"/>
  <c r="P6866" i="29"/>
  <c r="W6866" i="29" s="1"/>
  <c r="U6866" i="29"/>
  <c r="A6866" i="29"/>
  <c r="P6865" i="29"/>
  <c r="W6865" i="29" s="1"/>
  <c r="Z6865" i="29" s="1"/>
  <c r="AB6865" i="29" s="1"/>
  <c r="U6865" i="29"/>
  <c r="A6865" i="29"/>
  <c r="P6864" i="29"/>
  <c r="W6864" i="29"/>
  <c r="AA6864" i="29" s="1"/>
  <c r="AC6864" i="29" s="1"/>
  <c r="U6864" i="29"/>
  <c r="A6864" i="29"/>
  <c r="P6863" i="29"/>
  <c r="W6863" i="29" s="1"/>
  <c r="U6863" i="29"/>
  <c r="A6863" i="29"/>
  <c r="P6862" i="29"/>
  <c r="W6862" i="29" s="1"/>
  <c r="U6862" i="29"/>
  <c r="A6862" i="29"/>
  <c r="P6861" i="29"/>
  <c r="W6861" i="29" s="1"/>
  <c r="Z6861" i="29"/>
  <c r="AB6861" i="29" s="1"/>
  <c r="U6861" i="29"/>
  <c r="A6861" i="29"/>
  <c r="P6860" i="29"/>
  <c r="W6860" i="29" s="1"/>
  <c r="AA6860" i="29" s="1"/>
  <c r="AC6860" i="29" s="1"/>
  <c r="U6860" i="29"/>
  <c r="A6860" i="29"/>
  <c r="P6859" i="29"/>
  <c r="W6859" i="29" s="1"/>
  <c r="U6859" i="29"/>
  <c r="A6859" i="29"/>
  <c r="P6858" i="29"/>
  <c r="W6858" i="29" s="1"/>
  <c r="U6858" i="29"/>
  <c r="A6858" i="29"/>
  <c r="P6857" i="29"/>
  <c r="W6857" i="29" s="1"/>
  <c r="Z6857" i="29"/>
  <c r="AB6857" i="29"/>
  <c r="U6857" i="29"/>
  <c r="A6857" i="29"/>
  <c r="P6856" i="29"/>
  <c r="W6856" i="29"/>
  <c r="AA6856" i="29" s="1"/>
  <c r="AC6856" i="29" s="1"/>
  <c r="U6856" i="29"/>
  <c r="A6856" i="29"/>
  <c r="P6855" i="29"/>
  <c r="W6855" i="29" s="1"/>
  <c r="U6855" i="29"/>
  <c r="A6855" i="29"/>
  <c r="P6854" i="29"/>
  <c r="W6854" i="29" s="1"/>
  <c r="U6854" i="29"/>
  <c r="A6854" i="29"/>
  <c r="P6853" i="29"/>
  <c r="W6853" i="29" s="1"/>
  <c r="Z6853" i="29"/>
  <c r="AB6853" i="29"/>
  <c r="U6853" i="29"/>
  <c r="A6853" i="29"/>
  <c r="P6852" i="29"/>
  <c r="W6852" i="29"/>
  <c r="AA6852" i="29" s="1"/>
  <c r="AC6852" i="29" s="1"/>
  <c r="U6852" i="29"/>
  <c r="A6852" i="29"/>
  <c r="P6851" i="29"/>
  <c r="W6851" i="29" s="1"/>
  <c r="U6851" i="29"/>
  <c r="A6851" i="29"/>
  <c r="P6850" i="29"/>
  <c r="W6850" i="29" s="1"/>
  <c r="U6850" i="29"/>
  <c r="A6850" i="29"/>
  <c r="P6849" i="29"/>
  <c r="W6849" i="29" s="1"/>
  <c r="Z6849" i="29" s="1"/>
  <c r="AB6849" i="29" s="1"/>
  <c r="U6849" i="29"/>
  <c r="A6849" i="29"/>
  <c r="P6848" i="29"/>
  <c r="W6848" i="29"/>
  <c r="AA6848" i="29" s="1"/>
  <c r="AC6848" i="29" s="1"/>
  <c r="U6848" i="29"/>
  <c r="A6848" i="29"/>
  <c r="P6847" i="29"/>
  <c r="W6847" i="29" s="1"/>
  <c r="U6847" i="29"/>
  <c r="A6847" i="29"/>
  <c r="P6846" i="29"/>
  <c r="W6846" i="29" s="1"/>
  <c r="U6846" i="29"/>
  <c r="A6846" i="29"/>
  <c r="P6845" i="29"/>
  <c r="W6845" i="29" s="1"/>
  <c r="Z6845" i="29"/>
  <c r="AB6845" i="29" s="1"/>
  <c r="U6845" i="29"/>
  <c r="A6845" i="29"/>
  <c r="P6844" i="29"/>
  <c r="W6844" i="29" s="1"/>
  <c r="AA6844" i="29" s="1"/>
  <c r="AC6844" i="29" s="1"/>
  <c r="U6844" i="29"/>
  <c r="A6844" i="29"/>
  <c r="P6843" i="29"/>
  <c r="W6843" i="29" s="1"/>
  <c r="U6843" i="29"/>
  <c r="A6843" i="29"/>
  <c r="P6842" i="29"/>
  <c r="W6842" i="29" s="1"/>
  <c r="U6842" i="29"/>
  <c r="A6842" i="29"/>
  <c r="P6841" i="29"/>
  <c r="W6841" i="29" s="1"/>
  <c r="Z6841" i="29"/>
  <c r="AB6841" i="29"/>
  <c r="U6841" i="29"/>
  <c r="A6841" i="29"/>
  <c r="P6840" i="29"/>
  <c r="W6840" i="29"/>
  <c r="AA6840" i="29" s="1"/>
  <c r="AC6840" i="29" s="1"/>
  <c r="U6840" i="29"/>
  <c r="A6840" i="29"/>
  <c r="P6839" i="29"/>
  <c r="W6839" i="29" s="1"/>
  <c r="U6839" i="29"/>
  <c r="A6839" i="29"/>
  <c r="P6838" i="29"/>
  <c r="W6838" i="29" s="1"/>
  <c r="U6838" i="29"/>
  <c r="A6838" i="29"/>
  <c r="P6837" i="29"/>
  <c r="W6837" i="29" s="1"/>
  <c r="Z6837" i="29"/>
  <c r="AB6837" i="29"/>
  <c r="U6837" i="29"/>
  <c r="A6837" i="29"/>
  <c r="P6836" i="29"/>
  <c r="W6836" i="29"/>
  <c r="AA6836" i="29" s="1"/>
  <c r="AC6836" i="29" s="1"/>
  <c r="U6836" i="29"/>
  <c r="A6836" i="29"/>
  <c r="P6835" i="29"/>
  <c r="W6835" i="29" s="1"/>
  <c r="U6835" i="29"/>
  <c r="A6835" i="29"/>
  <c r="P6834" i="29"/>
  <c r="W6834" i="29" s="1"/>
  <c r="U6834" i="29"/>
  <c r="A6834" i="29"/>
  <c r="P6833" i="29"/>
  <c r="W6833" i="29" s="1"/>
  <c r="Z6833" i="29" s="1"/>
  <c r="AB6833" i="29" s="1"/>
  <c r="U6833" i="29"/>
  <c r="A6833" i="29"/>
  <c r="P6832" i="29"/>
  <c r="W6832" i="29"/>
  <c r="AA6832" i="29" s="1"/>
  <c r="AC6832" i="29" s="1"/>
  <c r="U6832" i="29"/>
  <c r="A6832" i="29"/>
  <c r="P6831" i="29"/>
  <c r="W6831" i="29" s="1"/>
  <c r="U6831" i="29"/>
  <c r="A6831" i="29"/>
  <c r="P6830" i="29"/>
  <c r="W6830" i="29" s="1"/>
  <c r="U6830" i="29"/>
  <c r="A6830" i="29"/>
  <c r="P6829" i="29"/>
  <c r="W6829" i="29" s="1"/>
  <c r="Z6829" i="29"/>
  <c r="AB6829" i="29" s="1"/>
  <c r="U6829" i="29"/>
  <c r="A6829" i="29"/>
  <c r="P6828" i="29"/>
  <c r="W6828" i="29" s="1"/>
  <c r="AA6828" i="29" s="1"/>
  <c r="AC6828" i="29" s="1"/>
  <c r="U6828" i="29"/>
  <c r="A6828" i="29"/>
  <c r="P6827" i="29"/>
  <c r="W6827" i="29" s="1"/>
  <c r="U6827" i="29"/>
  <c r="A6827" i="29"/>
  <c r="P6826" i="29"/>
  <c r="W6826" i="29" s="1"/>
  <c r="U6826" i="29"/>
  <c r="A6826" i="29"/>
  <c r="P6825" i="29"/>
  <c r="W6825" i="29" s="1"/>
  <c r="Z6825" i="29"/>
  <c r="AB6825" i="29" s="1"/>
  <c r="U6825" i="29"/>
  <c r="A6825" i="29"/>
  <c r="P6824" i="29"/>
  <c r="W6824" i="29" s="1"/>
  <c r="AA6824" i="29" s="1"/>
  <c r="AC6824" i="29" s="1"/>
  <c r="U6824" i="29"/>
  <c r="A6824" i="29"/>
  <c r="P6823" i="29"/>
  <c r="W6823" i="29" s="1"/>
  <c r="U6823" i="29"/>
  <c r="A6823" i="29"/>
  <c r="P6822" i="29"/>
  <c r="W6822" i="29" s="1"/>
  <c r="AA6822" i="29" s="1"/>
  <c r="AC6822" i="29" s="1"/>
  <c r="U6822" i="29"/>
  <c r="A6822" i="29"/>
  <c r="P6821" i="29"/>
  <c r="W6821" i="29" s="1"/>
  <c r="Z6821" i="29" s="1"/>
  <c r="AB6821" i="29" s="1"/>
  <c r="AA6821" i="29"/>
  <c r="AC6821" i="29"/>
  <c r="U6821" i="29"/>
  <c r="A6821" i="29"/>
  <c r="P6820" i="29"/>
  <c r="W6820" i="29" s="1"/>
  <c r="AA6820" i="29" s="1"/>
  <c r="AC6820" i="29" s="1"/>
  <c r="U6820" i="29"/>
  <c r="A6820" i="29"/>
  <c r="P6819" i="29"/>
  <c r="W6819" i="29"/>
  <c r="U6819" i="29"/>
  <c r="A6819" i="29"/>
  <c r="P6818" i="29"/>
  <c r="W6818" i="29"/>
  <c r="Z6818" i="29"/>
  <c r="AB6818" i="29" s="1"/>
  <c r="AA6818" i="29"/>
  <c r="AC6818" i="29" s="1"/>
  <c r="U6818" i="29"/>
  <c r="A6818" i="29"/>
  <c r="P6817" i="29"/>
  <c r="W6817" i="29" s="1"/>
  <c r="U6817" i="29"/>
  <c r="A6817" i="29"/>
  <c r="P6816" i="29"/>
  <c r="W6816" i="29"/>
  <c r="AA6816" i="29" s="1"/>
  <c r="AC6816" i="29" s="1"/>
  <c r="U6816" i="29"/>
  <c r="A6816" i="29"/>
  <c r="P6815" i="29"/>
  <c r="W6815" i="29" s="1"/>
  <c r="U6815" i="29"/>
  <c r="A6815" i="29"/>
  <c r="P6814" i="29"/>
  <c r="W6814" i="29" s="1"/>
  <c r="AA6814" i="29" s="1"/>
  <c r="AC6814" i="29" s="1"/>
  <c r="Z6814" i="29"/>
  <c r="AB6814" i="29" s="1"/>
  <c r="U6814" i="29"/>
  <c r="A6814" i="29"/>
  <c r="P6813" i="29"/>
  <c r="W6813" i="29" s="1"/>
  <c r="AA6813" i="29"/>
  <c r="AC6813" i="29"/>
  <c r="Z6813" i="29"/>
  <c r="AB6813" i="29" s="1"/>
  <c r="U6813" i="29"/>
  <c r="A6813" i="29"/>
  <c r="P6812" i="29"/>
  <c r="W6812" i="29" s="1"/>
  <c r="AA6812" i="29"/>
  <c r="AC6812" i="29" s="1"/>
  <c r="U6812" i="29"/>
  <c r="A6812" i="29"/>
  <c r="P6811" i="29"/>
  <c r="W6811" i="29" s="1"/>
  <c r="U6811" i="29"/>
  <c r="A6811" i="29"/>
  <c r="P6810" i="29"/>
  <c r="W6810" i="29" s="1"/>
  <c r="U6810" i="29"/>
  <c r="A6810" i="29"/>
  <c r="P6809" i="29"/>
  <c r="W6809" i="29"/>
  <c r="Z6809" i="29" s="1"/>
  <c r="AB6809" i="29" s="1"/>
  <c r="U6809" i="29"/>
  <c r="A6809" i="29"/>
  <c r="P6808" i="29"/>
  <c r="W6808" i="29"/>
  <c r="AA6808" i="29"/>
  <c r="AC6808" i="29" s="1"/>
  <c r="U6808" i="29"/>
  <c r="A6808" i="29"/>
  <c r="P6807" i="29"/>
  <c r="W6807" i="29" s="1"/>
  <c r="U6807" i="29"/>
  <c r="A6807" i="29"/>
  <c r="P6806" i="29"/>
  <c r="W6806" i="29" s="1"/>
  <c r="AA6806" i="29" s="1"/>
  <c r="AC6806" i="29" s="1"/>
  <c r="Z6806" i="29"/>
  <c r="AB6806" i="29"/>
  <c r="U6806" i="29"/>
  <c r="A6806" i="29"/>
  <c r="P6805" i="29"/>
  <c r="W6805" i="29" s="1"/>
  <c r="Z6805" i="29" s="1"/>
  <c r="AB6805" i="29" s="1"/>
  <c r="U6805" i="29"/>
  <c r="A6805" i="29"/>
  <c r="P6804" i="29"/>
  <c r="W6804" i="29" s="1"/>
  <c r="AA6804" i="29"/>
  <c r="AC6804" i="29"/>
  <c r="U6804" i="29"/>
  <c r="A6804" i="29"/>
  <c r="P6803" i="29"/>
  <c r="W6803" i="29"/>
  <c r="U6803" i="29"/>
  <c r="A6803" i="29"/>
  <c r="P6802" i="29"/>
  <c r="W6802" i="29"/>
  <c r="AA6802" i="29" s="1"/>
  <c r="AC6802" i="29" s="1"/>
  <c r="U6802" i="29"/>
  <c r="A6802" i="29"/>
  <c r="P6801" i="29"/>
  <c r="W6801" i="29"/>
  <c r="Z6801" i="29" s="1"/>
  <c r="AB6801" i="29" s="1"/>
  <c r="AA6801" i="29"/>
  <c r="AC6801" i="29" s="1"/>
  <c r="U6801" i="29"/>
  <c r="A6801" i="29"/>
  <c r="P6800" i="29"/>
  <c r="W6800" i="29"/>
  <c r="AA6800" i="29"/>
  <c r="AC6800" i="29" s="1"/>
  <c r="U6800" i="29"/>
  <c r="A6800" i="29"/>
  <c r="P6799" i="29"/>
  <c r="W6799" i="29" s="1"/>
  <c r="U6799" i="29"/>
  <c r="A6799" i="29"/>
  <c r="P6798" i="29"/>
  <c r="W6798" i="29" s="1"/>
  <c r="Z6798" i="29"/>
  <c r="AB6798" i="29"/>
  <c r="AA6798" i="29"/>
  <c r="AC6798" i="29" s="1"/>
  <c r="U6798" i="29"/>
  <c r="A6798" i="29"/>
  <c r="P6797" i="29"/>
  <c r="W6797" i="29" s="1"/>
  <c r="Z6797" i="29" s="1"/>
  <c r="AB6797" i="29" s="1"/>
  <c r="AA6797" i="29"/>
  <c r="AC6797" i="29" s="1"/>
  <c r="U6797" i="29"/>
  <c r="A6797" i="29"/>
  <c r="P6796" i="29"/>
  <c r="W6796" i="29" s="1"/>
  <c r="AA6796" i="29" s="1"/>
  <c r="AC6796" i="29" s="1"/>
  <c r="U6796" i="29"/>
  <c r="A6796" i="29"/>
  <c r="P6795" i="29"/>
  <c r="W6795" i="29"/>
  <c r="U6795" i="29"/>
  <c r="A6795" i="29"/>
  <c r="P6794" i="29"/>
  <c r="W6794" i="29"/>
  <c r="Z6794" i="29"/>
  <c r="AB6794" i="29" s="1"/>
  <c r="AA6794" i="29"/>
  <c r="AC6794" i="29" s="1"/>
  <c r="U6794" i="29"/>
  <c r="A6794" i="29"/>
  <c r="P6793" i="29"/>
  <c r="W6793" i="29" s="1"/>
  <c r="U6793" i="29"/>
  <c r="A6793" i="29"/>
  <c r="P6792" i="29"/>
  <c r="W6792" i="29" s="1"/>
  <c r="AA6792" i="29" s="1"/>
  <c r="AC6792" i="29" s="1"/>
  <c r="U6792" i="29"/>
  <c r="A6792" i="29"/>
  <c r="P6791" i="29"/>
  <c r="W6791" i="29" s="1"/>
  <c r="U6791" i="29"/>
  <c r="A6791" i="29"/>
  <c r="P6790" i="29"/>
  <c r="W6790" i="29" s="1"/>
  <c r="AA6790" i="29" s="1"/>
  <c r="AC6790" i="29" s="1"/>
  <c r="U6790" i="29"/>
  <c r="A6790" i="29"/>
  <c r="P6789" i="29"/>
  <c r="W6789" i="29" s="1"/>
  <c r="AA6789" i="29"/>
  <c r="AC6789" i="29"/>
  <c r="Z6789" i="29"/>
  <c r="AB6789" i="29" s="1"/>
  <c r="U6789" i="29"/>
  <c r="A6789" i="29"/>
  <c r="P6788" i="29"/>
  <c r="W6788" i="29" s="1"/>
  <c r="AA6788" i="29" s="1"/>
  <c r="AC6788" i="29" s="1"/>
  <c r="U6788" i="29"/>
  <c r="A6788" i="29"/>
  <c r="P6787" i="29"/>
  <c r="W6787" i="29" s="1"/>
  <c r="U6787" i="29"/>
  <c r="A6787" i="29"/>
  <c r="P6786" i="29"/>
  <c r="W6786" i="29" s="1"/>
  <c r="U6786" i="29"/>
  <c r="A6786" i="29"/>
  <c r="P6785" i="29"/>
  <c r="W6785" i="29" s="1"/>
  <c r="U6785" i="29"/>
  <c r="A6785" i="29"/>
  <c r="P6784" i="29"/>
  <c r="W6784" i="29"/>
  <c r="AA6784" i="29" s="1"/>
  <c r="AC6784" i="29" s="1"/>
  <c r="U6784" i="29"/>
  <c r="A6784" i="29"/>
  <c r="P6783" i="29"/>
  <c r="W6783" i="29" s="1"/>
  <c r="U6783" i="29"/>
  <c r="A6783" i="29"/>
  <c r="P6782" i="29"/>
  <c r="W6782" i="29" s="1"/>
  <c r="AA6782" i="29" s="1"/>
  <c r="AC6782" i="29" s="1"/>
  <c r="Z6782" i="29"/>
  <c r="AB6782" i="29" s="1"/>
  <c r="U6782" i="29"/>
  <c r="A6782" i="29"/>
  <c r="P6781" i="29"/>
  <c r="W6781" i="29" s="1"/>
  <c r="AA6781" i="29" s="1"/>
  <c r="AC6781" i="29" s="1"/>
  <c r="Z6781" i="29"/>
  <c r="AB6781" i="29" s="1"/>
  <c r="U6781" i="29"/>
  <c r="A6781" i="29"/>
  <c r="P6780" i="29"/>
  <c r="W6780" i="29" s="1"/>
  <c r="AA6780" i="29"/>
  <c r="AC6780" i="29" s="1"/>
  <c r="U6780" i="29"/>
  <c r="A6780" i="29"/>
  <c r="P6779" i="29"/>
  <c r="W6779" i="29" s="1"/>
  <c r="U6779" i="29"/>
  <c r="A6779" i="29"/>
  <c r="P6778" i="29"/>
  <c r="W6778" i="29" s="1"/>
  <c r="U6778" i="29"/>
  <c r="A6778" i="29"/>
  <c r="P6777" i="29"/>
  <c r="W6777" i="29"/>
  <c r="Z6777" i="29" s="1"/>
  <c r="AB6777" i="29" s="1"/>
  <c r="U6777" i="29"/>
  <c r="A6777" i="29"/>
  <c r="P6776" i="29"/>
  <c r="W6776" i="29"/>
  <c r="AA6776" i="29"/>
  <c r="AC6776" i="29" s="1"/>
  <c r="U6776" i="29"/>
  <c r="A6776" i="29"/>
  <c r="P6775" i="29"/>
  <c r="W6775" i="29" s="1"/>
  <c r="U6775" i="29"/>
  <c r="A6775" i="29"/>
  <c r="P6774" i="29"/>
  <c r="W6774" i="29" s="1"/>
  <c r="Z6774" i="29"/>
  <c r="AB6774" i="29"/>
  <c r="AA6774" i="29"/>
  <c r="AC6774" i="29" s="1"/>
  <c r="U6774" i="29"/>
  <c r="A6774" i="29"/>
  <c r="P6773" i="29"/>
  <c r="W6773" i="29" s="1"/>
  <c r="Z6773" i="29" s="1"/>
  <c r="AB6773" i="29" s="1"/>
  <c r="U6773" i="29"/>
  <c r="A6773" i="29"/>
  <c r="P6772" i="29"/>
  <c r="W6772" i="29" s="1"/>
  <c r="AA6772" i="29"/>
  <c r="AC6772" i="29"/>
  <c r="U6772" i="29"/>
  <c r="A6772" i="29"/>
  <c r="P6771" i="29"/>
  <c r="W6771" i="29"/>
  <c r="U6771" i="29"/>
  <c r="A6771" i="29"/>
  <c r="P6770" i="29"/>
  <c r="W6770" i="29"/>
  <c r="AA6770" i="29" s="1"/>
  <c r="AC6770" i="29" s="1"/>
  <c r="U6770" i="29"/>
  <c r="A6770" i="29"/>
  <c r="P6769" i="29"/>
  <c r="W6769" i="29"/>
  <c r="AA6769" i="29"/>
  <c r="AC6769" i="29" s="1"/>
  <c r="Z6769" i="29"/>
  <c r="AB6769" i="29" s="1"/>
  <c r="U6769" i="29"/>
  <c r="A6769" i="29"/>
  <c r="P6768" i="29"/>
  <c r="W6768" i="29" s="1"/>
  <c r="AA6768" i="29" s="1"/>
  <c r="AC6768" i="29" s="1"/>
  <c r="U6768" i="29"/>
  <c r="A6768" i="29"/>
  <c r="P6767" i="29"/>
  <c r="W6767" i="29" s="1"/>
  <c r="U6767" i="29"/>
  <c r="A6767" i="29"/>
  <c r="P6766" i="29"/>
  <c r="W6766" i="29" s="1"/>
  <c r="Z6766" i="29" s="1"/>
  <c r="AB6766" i="29" s="1"/>
  <c r="AA6766" i="29"/>
  <c r="AC6766" i="29" s="1"/>
  <c r="U6766" i="29"/>
  <c r="A6766" i="29"/>
  <c r="P6765" i="29"/>
  <c r="W6765" i="29" s="1"/>
  <c r="Z6765" i="29" s="1"/>
  <c r="AB6765" i="29" s="1"/>
  <c r="AA6765" i="29"/>
  <c r="AC6765" i="29" s="1"/>
  <c r="U6765" i="29"/>
  <c r="A6765" i="29"/>
  <c r="P6764" i="29"/>
  <c r="W6764" i="29" s="1"/>
  <c r="AA6764" i="29" s="1"/>
  <c r="AC6764" i="29" s="1"/>
  <c r="Z6764" i="29"/>
  <c r="AB6764" i="29" s="1"/>
  <c r="U6764" i="29"/>
  <c r="A6764" i="29"/>
  <c r="P6763" i="29"/>
  <c r="W6763" i="29" s="1"/>
  <c r="U6763" i="29"/>
  <c r="A6763" i="29"/>
  <c r="P6762" i="29"/>
  <c r="W6762" i="29" s="1"/>
  <c r="Z6762" i="29"/>
  <c r="AB6762" i="29"/>
  <c r="U6762" i="29"/>
  <c r="A6762" i="29"/>
  <c r="P6761" i="29"/>
  <c r="W6761" i="29"/>
  <c r="Z6761" i="29" s="1"/>
  <c r="AB6761" i="29" s="1"/>
  <c r="U6761" i="29"/>
  <c r="A6761" i="29"/>
  <c r="P6760" i="29"/>
  <c r="W6760" i="29"/>
  <c r="AA6760" i="29"/>
  <c r="AC6760" i="29" s="1"/>
  <c r="U6760" i="29"/>
  <c r="A6760" i="29"/>
  <c r="P6759" i="29"/>
  <c r="W6759" i="29" s="1"/>
  <c r="U6759" i="29"/>
  <c r="A6759" i="29"/>
  <c r="P6758" i="29"/>
  <c r="W6758" i="29" s="1"/>
  <c r="Z6758" i="29"/>
  <c r="AB6758" i="29"/>
  <c r="AA6758" i="29"/>
  <c r="AC6758" i="29" s="1"/>
  <c r="U6758" i="29"/>
  <c r="A6758" i="29"/>
  <c r="P6757" i="29"/>
  <c r="W6757" i="29" s="1"/>
  <c r="Z6757" i="29" s="1"/>
  <c r="AB6757" i="29" s="1"/>
  <c r="U6757" i="29"/>
  <c r="A6757" i="29"/>
  <c r="P6756" i="29"/>
  <c r="W6756" i="29" s="1"/>
  <c r="AA6756" i="29"/>
  <c r="AC6756" i="29"/>
  <c r="Z6756" i="29"/>
  <c r="AB6756" i="29" s="1"/>
  <c r="U6756" i="29"/>
  <c r="A6756" i="29"/>
  <c r="P6755" i="29"/>
  <c r="W6755" i="29" s="1"/>
  <c r="U6755" i="29"/>
  <c r="A6755" i="29"/>
  <c r="P6754" i="29"/>
  <c r="W6754" i="29" s="1"/>
  <c r="Z6754" i="29"/>
  <c r="AB6754" i="29" s="1"/>
  <c r="U6754" i="29"/>
  <c r="A6754" i="29"/>
  <c r="P6753" i="29"/>
  <c r="W6753" i="29" s="1"/>
  <c r="U6753" i="29"/>
  <c r="A6753" i="29"/>
  <c r="P6752" i="29"/>
  <c r="W6752" i="29"/>
  <c r="AA6752" i="29" s="1"/>
  <c r="AC6752" i="29" s="1"/>
  <c r="U6752" i="29"/>
  <c r="A6752" i="29"/>
  <c r="P6751" i="29"/>
  <c r="W6751" i="29" s="1"/>
  <c r="U6751" i="29"/>
  <c r="A6751" i="29"/>
  <c r="P6750" i="29"/>
  <c r="W6750" i="29" s="1"/>
  <c r="AA6750" i="29" s="1"/>
  <c r="AC6750" i="29" s="1"/>
  <c r="Z6750" i="29"/>
  <c r="AB6750" i="29" s="1"/>
  <c r="U6750" i="29"/>
  <c r="A6750" i="29"/>
  <c r="P6749" i="29"/>
  <c r="W6749" i="29" s="1"/>
  <c r="AA6749" i="29" s="1"/>
  <c r="AC6749" i="29" s="1"/>
  <c r="Z6749" i="29"/>
  <c r="AB6749" i="29" s="1"/>
  <c r="U6749" i="29"/>
  <c r="A6749" i="29"/>
  <c r="P6748" i="29"/>
  <c r="W6748" i="29" s="1"/>
  <c r="Z6748" i="29" s="1"/>
  <c r="AB6748" i="29" s="1"/>
  <c r="AA6748" i="29"/>
  <c r="AC6748" i="29" s="1"/>
  <c r="U6748" i="29"/>
  <c r="A6748" i="29"/>
  <c r="P6747" i="29"/>
  <c r="W6747" i="29" s="1"/>
  <c r="U6747" i="29"/>
  <c r="A6747" i="29"/>
  <c r="P6746" i="29"/>
  <c r="W6746" i="29" s="1"/>
  <c r="Z6746" i="29" s="1"/>
  <c r="AB6746" i="29" s="1"/>
  <c r="U6746" i="29"/>
  <c r="A6746" i="29"/>
  <c r="P6745" i="29"/>
  <c r="W6745" i="29" s="1"/>
  <c r="U6745" i="29"/>
  <c r="A6745" i="29"/>
  <c r="P6744" i="29"/>
  <c r="W6744" i="29" s="1"/>
  <c r="AA6744" i="29" s="1"/>
  <c r="AC6744" i="29" s="1"/>
  <c r="U6744" i="29"/>
  <c r="A6744" i="29"/>
  <c r="P6743" i="29"/>
  <c r="W6743" i="29" s="1"/>
  <c r="U6743" i="29"/>
  <c r="A6743" i="29"/>
  <c r="P6742" i="29"/>
  <c r="W6742" i="29" s="1"/>
  <c r="AA6742" i="29" s="1"/>
  <c r="AC6742" i="29" s="1"/>
  <c r="U6742" i="29"/>
  <c r="A6742" i="29"/>
  <c r="P6741" i="29"/>
  <c r="W6741" i="29" s="1"/>
  <c r="AA6741" i="29"/>
  <c r="AC6741" i="29"/>
  <c r="Z6741" i="29"/>
  <c r="AB6741" i="29" s="1"/>
  <c r="U6741" i="29"/>
  <c r="A6741" i="29"/>
  <c r="P6740" i="29"/>
  <c r="W6740" i="29" s="1"/>
  <c r="Z6740" i="29" s="1"/>
  <c r="AB6740" i="29" s="1"/>
  <c r="U6740" i="29"/>
  <c r="A6740" i="29"/>
  <c r="P6739" i="29"/>
  <c r="W6739" i="29" s="1"/>
  <c r="U6739" i="29"/>
  <c r="A6739" i="29"/>
  <c r="P6738" i="29"/>
  <c r="W6738" i="29" s="1"/>
  <c r="Z6738" i="29" s="1"/>
  <c r="AB6738" i="29" s="1"/>
  <c r="U6738" i="29"/>
  <c r="A6738" i="29"/>
  <c r="P6737" i="29"/>
  <c r="W6737" i="29"/>
  <c r="AA6737" i="29"/>
  <c r="AC6737" i="29" s="1"/>
  <c r="Z6737" i="29"/>
  <c r="AB6737" i="29" s="1"/>
  <c r="U6737" i="29"/>
  <c r="A6737" i="29"/>
  <c r="P6736" i="29"/>
  <c r="W6736" i="29" s="1"/>
  <c r="AA6736" i="29" s="1"/>
  <c r="AC6736" i="29" s="1"/>
  <c r="U6736" i="29"/>
  <c r="A6736" i="29"/>
  <c r="P6735" i="29"/>
  <c r="W6735" i="29" s="1"/>
  <c r="U6735" i="29"/>
  <c r="A6735" i="29"/>
  <c r="P6734" i="29"/>
  <c r="W6734" i="29" s="1"/>
  <c r="Z6734" i="29" s="1"/>
  <c r="AB6734" i="29" s="1"/>
  <c r="AA6734" i="29"/>
  <c r="AC6734" i="29" s="1"/>
  <c r="U6734" i="29"/>
  <c r="A6734" i="29"/>
  <c r="P6733" i="29"/>
  <c r="W6733" i="29" s="1"/>
  <c r="Z6733" i="29" s="1"/>
  <c r="AB6733" i="29" s="1"/>
  <c r="AA6733" i="29"/>
  <c r="AC6733" i="29" s="1"/>
  <c r="U6733" i="29"/>
  <c r="A6733" i="29"/>
  <c r="P6732" i="29"/>
  <c r="W6732" i="29" s="1"/>
  <c r="AA6732" i="29" s="1"/>
  <c r="AC6732" i="29" s="1"/>
  <c r="Z6732" i="29"/>
  <c r="AB6732" i="29" s="1"/>
  <c r="U6732" i="29"/>
  <c r="A6732" i="29"/>
  <c r="P6731" i="29"/>
  <c r="W6731" i="29" s="1"/>
  <c r="U6731" i="29"/>
  <c r="A6731" i="29"/>
  <c r="P6730" i="29"/>
  <c r="W6730" i="29" s="1"/>
  <c r="Z6730" i="29"/>
  <c r="AB6730" i="29"/>
  <c r="U6730" i="29"/>
  <c r="A6730" i="29"/>
  <c r="P6729" i="29"/>
  <c r="W6729" i="29"/>
  <c r="Z6729" i="29" s="1"/>
  <c r="AB6729" i="29" s="1"/>
  <c r="U6729" i="29"/>
  <c r="A6729" i="29"/>
  <c r="P6728" i="29"/>
  <c r="W6728" i="29"/>
  <c r="AA6728" i="29"/>
  <c r="AC6728" i="29" s="1"/>
  <c r="U6728" i="29"/>
  <c r="A6728" i="29"/>
  <c r="P6727" i="29"/>
  <c r="W6727" i="29" s="1"/>
  <c r="U6727" i="29"/>
  <c r="A6727" i="29"/>
  <c r="P6726" i="29"/>
  <c r="W6726" i="29" s="1"/>
  <c r="Z6726" i="29"/>
  <c r="AB6726" i="29"/>
  <c r="AA6726" i="29"/>
  <c r="AC6726" i="29" s="1"/>
  <c r="U6726" i="29"/>
  <c r="A6726" i="29"/>
  <c r="P6725" i="29"/>
  <c r="W6725" i="29" s="1"/>
  <c r="Z6725" i="29" s="1"/>
  <c r="AB6725" i="29" s="1"/>
  <c r="U6725" i="29"/>
  <c r="A6725" i="29"/>
  <c r="P6724" i="29"/>
  <c r="W6724" i="29" s="1"/>
  <c r="AA6724" i="29"/>
  <c r="AC6724" i="29"/>
  <c r="Z6724" i="29"/>
  <c r="AB6724" i="29" s="1"/>
  <c r="U6724" i="29"/>
  <c r="A6724" i="29"/>
  <c r="P6723" i="29"/>
  <c r="W6723" i="29" s="1"/>
  <c r="U6723" i="29"/>
  <c r="A6723" i="29"/>
  <c r="P6722" i="29"/>
  <c r="W6722" i="29" s="1"/>
  <c r="Z6722" i="29"/>
  <c r="AB6722" i="29" s="1"/>
  <c r="U6722" i="29"/>
  <c r="A6722" i="29"/>
  <c r="P6721" i="29"/>
  <c r="W6721" i="29" s="1"/>
  <c r="U6721" i="29"/>
  <c r="A6721" i="29"/>
  <c r="P6720" i="29"/>
  <c r="W6720" i="29"/>
  <c r="AA6720" i="29" s="1"/>
  <c r="AC6720" i="29" s="1"/>
  <c r="U6720" i="29"/>
  <c r="A6720" i="29"/>
  <c r="P6719" i="29"/>
  <c r="W6719" i="29" s="1"/>
  <c r="U6719" i="29"/>
  <c r="A6719" i="29"/>
  <c r="P6718" i="29"/>
  <c r="W6718" i="29" s="1"/>
  <c r="AA6718" i="29" s="1"/>
  <c r="AC6718" i="29" s="1"/>
  <c r="Z6718" i="29"/>
  <c r="AB6718" i="29" s="1"/>
  <c r="U6718" i="29"/>
  <c r="A6718" i="29"/>
  <c r="P6717" i="29"/>
  <c r="W6717" i="29" s="1"/>
  <c r="AA6717" i="29" s="1"/>
  <c r="AC6717" i="29" s="1"/>
  <c r="Z6717" i="29"/>
  <c r="AB6717" i="29" s="1"/>
  <c r="U6717" i="29"/>
  <c r="A6717" i="29"/>
  <c r="P6716" i="29"/>
  <c r="W6716" i="29" s="1"/>
  <c r="Z6716" i="29" s="1"/>
  <c r="AB6716" i="29" s="1"/>
  <c r="AA6716" i="29"/>
  <c r="AC6716" i="29" s="1"/>
  <c r="U6716" i="29"/>
  <c r="A6716" i="29"/>
  <c r="P6715" i="29"/>
  <c r="W6715" i="29" s="1"/>
  <c r="U6715" i="29"/>
  <c r="A6715" i="29"/>
  <c r="P6714" i="29"/>
  <c r="W6714" i="29" s="1"/>
  <c r="Z6714" i="29" s="1"/>
  <c r="AB6714" i="29" s="1"/>
  <c r="U6714" i="29"/>
  <c r="A6714" i="29"/>
  <c r="P6713" i="29"/>
  <c r="W6713" i="29" s="1"/>
  <c r="U6713" i="29"/>
  <c r="A6713" i="29"/>
  <c r="P6712" i="29"/>
  <c r="W6712" i="29" s="1"/>
  <c r="AA6712" i="29" s="1"/>
  <c r="AC6712" i="29" s="1"/>
  <c r="U6712" i="29"/>
  <c r="A6712" i="29"/>
  <c r="P6711" i="29"/>
  <c r="W6711" i="29" s="1"/>
  <c r="U6711" i="29"/>
  <c r="A6711" i="29"/>
  <c r="P6710" i="29"/>
  <c r="W6710" i="29" s="1"/>
  <c r="AA6710" i="29" s="1"/>
  <c r="AC6710" i="29" s="1"/>
  <c r="U6710" i="29"/>
  <c r="A6710" i="29"/>
  <c r="P6709" i="29"/>
  <c r="W6709" i="29" s="1"/>
  <c r="AA6709" i="29"/>
  <c r="AC6709" i="29"/>
  <c r="Z6709" i="29"/>
  <c r="AB6709" i="29" s="1"/>
  <c r="U6709" i="29"/>
  <c r="A6709" i="29"/>
  <c r="P6708" i="29"/>
  <c r="W6708" i="29" s="1"/>
  <c r="Z6708" i="29" s="1"/>
  <c r="AB6708" i="29" s="1"/>
  <c r="U6708" i="29"/>
  <c r="A6708" i="29"/>
  <c r="P6707" i="29"/>
  <c r="W6707" i="29" s="1"/>
  <c r="U6707" i="29"/>
  <c r="A6707" i="29"/>
  <c r="P6706" i="29"/>
  <c r="W6706" i="29" s="1"/>
  <c r="Z6706" i="29" s="1"/>
  <c r="AB6706" i="29" s="1"/>
  <c r="U6706" i="29"/>
  <c r="A6706" i="29"/>
  <c r="P6705" i="29"/>
  <c r="W6705" i="29"/>
  <c r="AA6705" i="29"/>
  <c r="AC6705" i="29" s="1"/>
  <c r="Z6705" i="29"/>
  <c r="AB6705" i="29" s="1"/>
  <c r="U6705" i="29"/>
  <c r="A6705" i="29"/>
  <c r="P6704" i="29"/>
  <c r="W6704" i="29" s="1"/>
  <c r="AA6704" i="29" s="1"/>
  <c r="AC6704" i="29" s="1"/>
  <c r="U6704" i="29"/>
  <c r="A6704" i="29"/>
  <c r="P6703" i="29"/>
  <c r="W6703" i="29" s="1"/>
  <c r="U6703" i="29"/>
  <c r="A6703" i="29"/>
  <c r="P6702" i="29"/>
  <c r="W6702" i="29" s="1"/>
  <c r="Z6702" i="29" s="1"/>
  <c r="AB6702" i="29" s="1"/>
  <c r="AA6702" i="29"/>
  <c r="AC6702" i="29" s="1"/>
  <c r="U6702" i="29"/>
  <c r="A6702" i="29"/>
  <c r="P6701" i="29"/>
  <c r="W6701" i="29" s="1"/>
  <c r="Z6701" i="29" s="1"/>
  <c r="AB6701" i="29" s="1"/>
  <c r="AA6701" i="29"/>
  <c r="AC6701" i="29" s="1"/>
  <c r="U6701" i="29"/>
  <c r="A6701" i="29"/>
  <c r="P6700" i="29"/>
  <c r="W6700" i="29" s="1"/>
  <c r="AA6700" i="29" s="1"/>
  <c r="AC6700" i="29" s="1"/>
  <c r="Z6700" i="29"/>
  <c r="AB6700" i="29" s="1"/>
  <c r="U6700" i="29"/>
  <c r="A6700" i="29"/>
  <c r="P6699" i="29"/>
  <c r="W6699" i="29" s="1"/>
  <c r="U6699" i="29"/>
  <c r="A6699" i="29"/>
  <c r="P6698" i="29"/>
  <c r="W6698" i="29" s="1"/>
  <c r="Z6698" i="29"/>
  <c r="AB6698" i="29"/>
  <c r="U6698" i="29"/>
  <c r="A6698" i="29"/>
  <c r="P6697" i="29"/>
  <c r="W6697" i="29"/>
  <c r="Z6697" i="29" s="1"/>
  <c r="AB6697" i="29" s="1"/>
  <c r="U6697" i="29"/>
  <c r="A6697" i="29"/>
  <c r="P6696" i="29"/>
  <c r="W6696" i="29"/>
  <c r="AA6696" i="29"/>
  <c r="AC6696" i="29" s="1"/>
  <c r="U6696" i="29"/>
  <c r="A6696" i="29"/>
  <c r="P6695" i="29"/>
  <c r="W6695" i="29" s="1"/>
  <c r="U6695" i="29"/>
  <c r="A6695" i="29"/>
  <c r="P6694" i="29"/>
  <c r="W6694" i="29" s="1"/>
  <c r="Z6694" i="29"/>
  <c r="AB6694" i="29"/>
  <c r="AA6694" i="29"/>
  <c r="AC6694" i="29" s="1"/>
  <c r="U6694" i="29"/>
  <c r="A6694" i="29"/>
  <c r="P6693" i="29"/>
  <c r="W6693" i="29" s="1"/>
  <c r="Z6693" i="29" s="1"/>
  <c r="AB6693" i="29" s="1"/>
  <c r="U6693" i="29"/>
  <c r="A6693" i="29"/>
  <c r="P6692" i="29"/>
  <c r="W6692" i="29" s="1"/>
  <c r="AA6692" i="29"/>
  <c r="AC6692" i="29"/>
  <c r="Z6692" i="29"/>
  <c r="AB6692" i="29" s="1"/>
  <c r="U6692" i="29"/>
  <c r="A6692" i="29"/>
  <c r="P6691" i="29"/>
  <c r="W6691" i="29" s="1"/>
  <c r="U6691" i="29"/>
  <c r="A6691" i="29"/>
  <c r="P6690" i="29"/>
  <c r="W6690" i="29" s="1"/>
  <c r="Z6690" i="29"/>
  <c r="AB6690" i="29" s="1"/>
  <c r="U6690" i="29"/>
  <c r="A6690" i="29"/>
  <c r="P6689" i="29"/>
  <c r="W6689" i="29" s="1"/>
  <c r="U6689" i="29"/>
  <c r="A6689" i="29"/>
  <c r="P6688" i="29"/>
  <c r="W6688" i="29"/>
  <c r="AA6688" i="29" s="1"/>
  <c r="AC6688" i="29" s="1"/>
  <c r="U6688" i="29"/>
  <c r="A6688" i="29"/>
  <c r="P6687" i="29"/>
  <c r="W6687" i="29" s="1"/>
  <c r="U6687" i="29"/>
  <c r="A6687" i="29"/>
  <c r="P6686" i="29"/>
  <c r="W6686" i="29" s="1"/>
  <c r="AA6686" i="29" s="1"/>
  <c r="AC6686" i="29" s="1"/>
  <c r="Z6686" i="29"/>
  <c r="AB6686" i="29" s="1"/>
  <c r="U6686" i="29"/>
  <c r="A6686" i="29"/>
  <c r="P6685" i="29"/>
  <c r="W6685" i="29" s="1"/>
  <c r="AA6685" i="29" s="1"/>
  <c r="AC6685" i="29" s="1"/>
  <c r="Z6685" i="29"/>
  <c r="AB6685" i="29" s="1"/>
  <c r="U6685" i="29"/>
  <c r="A6685" i="29"/>
  <c r="P6684" i="29"/>
  <c r="W6684" i="29" s="1"/>
  <c r="Z6684" i="29" s="1"/>
  <c r="AB6684" i="29" s="1"/>
  <c r="AA6684" i="29"/>
  <c r="AC6684" i="29" s="1"/>
  <c r="U6684" i="29"/>
  <c r="A6684" i="29"/>
  <c r="P6683" i="29"/>
  <c r="W6683" i="29" s="1"/>
  <c r="U6683" i="29"/>
  <c r="A6683" i="29"/>
  <c r="P6682" i="29"/>
  <c r="W6682" i="29" s="1"/>
  <c r="Z6682" i="29" s="1"/>
  <c r="AB6682" i="29" s="1"/>
  <c r="U6682" i="29"/>
  <c r="A6682" i="29"/>
  <c r="P6681" i="29"/>
  <c r="W6681" i="29" s="1"/>
  <c r="U6681" i="29"/>
  <c r="A6681" i="29"/>
  <c r="P6680" i="29"/>
  <c r="W6680" i="29" s="1"/>
  <c r="AA6680" i="29" s="1"/>
  <c r="AC6680" i="29" s="1"/>
  <c r="U6680" i="29"/>
  <c r="A6680" i="29"/>
  <c r="P6679" i="29"/>
  <c r="W6679" i="29" s="1"/>
  <c r="U6679" i="29"/>
  <c r="A6679" i="29"/>
  <c r="P6678" i="29"/>
  <c r="W6678" i="29" s="1"/>
  <c r="AA6678" i="29" s="1"/>
  <c r="AC6678" i="29" s="1"/>
  <c r="U6678" i="29"/>
  <c r="A6678" i="29"/>
  <c r="P6677" i="29"/>
  <c r="W6677" i="29" s="1"/>
  <c r="AA6677" i="29"/>
  <c r="AC6677" i="29"/>
  <c r="Z6677" i="29"/>
  <c r="AB6677" i="29" s="1"/>
  <c r="U6677" i="29"/>
  <c r="A6677" i="29"/>
  <c r="P6676" i="29"/>
  <c r="W6676" i="29" s="1"/>
  <c r="Z6676" i="29" s="1"/>
  <c r="AB6676" i="29" s="1"/>
  <c r="U6676" i="29"/>
  <c r="A6676" i="29"/>
  <c r="P6675" i="29"/>
  <c r="W6675" i="29" s="1"/>
  <c r="U6675" i="29"/>
  <c r="A6675" i="29"/>
  <c r="P6674" i="29"/>
  <c r="W6674" i="29" s="1"/>
  <c r="Z6674" i="29" s="1"/>
  <c r="AB6674" i="29" s="1"/>
  <c r="U6674" i="29"/>
  <c r="A6674" i="29"/>
  <c r="P6673" i="29"/>
  <c r="W6673" i="29"/>
  <c r="AA6673" i="29"/>
  <c r="AC6673" i="29" s="1"/>
  <c r="Z6673" i="29"/>
  <c r="AB6673" i="29" s="1"/>
  <c r="U6673" i="29"/>
  <c r="A6673" i="29"/>
  <c r="P6672" i="29"/>
  <c r="W6672" i="29" s="1"/>
  <c r="AA6672" i="29" s="1"/>
  <c r="AC6672" i="29" s="1"/>
  <c r="U6672" i="29"/>
  <c r="A6672" i="29"/>
  <c r="P6671" i="29"/>
  <c r="W6671" i="29" s="1"/>
  <c r="U6671" i="29"/>
  <c r="A6671" i="29"/>
  <c r="P6670" i="29"/>
  <c r="W6670" i="29" s="1"/>
  <c r="Z6670" i="29" s="1"/>
  <c r="AB6670" i="29" s="1"/>
  <c r="AA6670" i="29"/>
  <c r="AC6670" i="29" s="1"/>
  <c r="U6670" i="29"/>
  <c r="A6670" i="29"/>
  <c r="P6669" i="29"/>
  <c r="W6669" i="29" s="1"/>
  <c r="Z6669" i="29" s="1"/>
  <c r="AB6669" i="29" s="1"/>
  <c r="AA6669" i="29"/>
  <c r="AC6669" i="29" s="1"/>
  <c r="U6669" i="29"/>
  <c r="A6669" i="29"/>
  <c r="P6668" i="29"/>
  <c r="W6668" i="29" s="1"/>
  <c r="AA6668" i="29" s="1"/>
  <c r="AC6668" i="29" s="1"/>
  <c r="Z6668" i="29"/>
  <c r="AB6668" i="29" s="1"/>
  <c r="U6668" i="29"/>
  <c r="A6668" i="29"/>
  <c r="P6667" i="29"/>
  <c r="W6667" i="29" s="1"/>
  <c r="U6667" i="29"/>
  <c r="A6667" i="29"/>
  <c r="P6666" i="29"/>
  <c r="W6666" i="29" s="1"/>
  <c r="Z6666" i="29"/>
  <c r="AB6666" i="29"/>
  <c r="U6666" i="29"/>
  <c r="A6666" i="29"/>
  <c r="P6665" i="29"/>
  <c r="W6665" i="29"/>
  <c r="Z6665" i="29" s="1"/>
  <c r="AB6665" i="29" s="1"/>
  <c r="U6665" i="29"/>
  <c r="A6665" i="29"/>
  <c r="P6664" i="29"/>
  <c r="W6664" i="29"/>
  <c r="AA6664" i="29"/>
  <c r="AC6664" i="29" s="1"/>
  <c r="U6664" i="29"/>
  <c r="A6664" i="29"/>
  <c r="P6663" i="29"/>
  <c r="W6663" i="29" s="1"/>
  <c r="U6663" i="29"/>
  <c r="A6663" i="29"/>
  <c r="P6662" i="29"/>
  <c r="W6662" i="29" s="1"/>
  <c r="Z6662" i="29"/>
  <c r="AB6662" i="29"/>
  <c r="AA6662" i="29"/>
  <c r="AC6662" i="29" s="1"/>
  <c r="U6662" i="29"/>
  <c r="A6662" i="29"/>
  <c r="P6661" i="29"/>
  <c r="W6661" i="29" s="1"/>
  <c r="Z6661" i="29" s="1"/>
  <c r="AB6661" i="29" s="1"/>
  <c r="U6661" i="29"/>
  <c r="A6661" i="29"/>
  <c r="P6660" i="29"/>
  <c r="W6660" i="29" s="1"/>
  <c r="AA6660" i="29"/>
  <c r="AC6660" i="29"/>
  <c r="Z6660" i="29"/>
  <c r="AB6660" i="29" s="1"/>
  <c r="U6660" i="29"/>
  <c r="A6660" i="29"/>
  <c r="P6659" i="29"/>
  <c r="W6659" i="29" s="1"/>
  <c r="U6659" i="29"/>
  <c r="A6659" i="29"/>
  <c r="P6658" i="29"/>
  <c r="W6658" i="29" s="1"/>
  <c r="Z6658" i="29"/>
  <c r="AB6658" i="29" s="1"/>
  <c r="U6658" i="29"/>
  <c r="A6658" i="29"/>
  <c r="P6657" i="29"/>
  <c r="W6657" i="29" s="1"/>
  <c r="U6657" i="29"/>
  <c r="A6657" i="29"/>
  <c r="P6656" i="29"/>
  <c r="W6656" i="29"/>
  <c r="AA6656" i="29" s="1"/>
  <c r="AC6656" i="29" s="1"/>
  <c r="U6656" i="29"/>
  <c r="A6656" i="29"/>
  <c r="P6655" i="29"/>
  <c r="W6655" i="29" s="1"/>
  <c r="U6655" i="29"/>
  <c r="A6655" i="29"/>
  <c r="P6654" i="29"/>
  <c r="W6654" i="29" s="1"/>
  <c r="AA6654" i="29" s="1"/>
  <c r="AC6654" i="29" s="1"/>
  <c r="Z6654" i="29"/>
  <c r="AB6654" i="29" s="1"/>
  <c r="U6654" i="29"/>
  <c r="A6654" i="29"/>
  <c r="P6653" i="29"/>
  <c r="W6653" i="29" s="1"/>
  <c r="AA6653" i="29" s="1"/>
  <c r="AC6653" i="29" s="1"/>
  <c r="Z6653" i="29"/>
  <c r="AB6653" i="29" s="1"/>
  <c r="U6653" i="29"/>
  <c r="A6653" i="29"/>
  <c r="P6652" i="29"/>
  <c r="W6652" i="29" s="1"/>
  <c r="Z6652" i="29" s="1"/>
  <c r="AB6652" i="29" s="1"/>
  <c r="AA6652" i="29"/>
  <c r="AC6652" i="29" s="1"/>
  <c r="U6652" i="29"/>
  <c r="A6652" i="29"/>
  <c r="P6651" i="29"/>
  <c r="W6651" i="29" s="1"/>
  <c r="U6651" i="29"/>
  <c r="A6651" i="29"/>
  <c r="P6650" i="29"/>
  <c r="W6650" i="29" s="1"/>
  <c r="Z6650" i="29" s="1"/>
  <c r="AB6650" i="29" s="1"/>
  <c r="U6650" i="29"/>
  <c r="A6650" i="29"/>
  <c r="P6649" i="29"/>
  <c r="W6649" i="29" s="1"/>
  <c r="U6649" i="29"/>
  <c r="A6649" i="29"/>
  <c r="P6648" i="29"/>
  <c r="W6648" i="29" s="1"/>
  <c r="AA6648" i="29" s="1"/>
  <c r="AC6648" i="29" s="1"/>
  <c r="U6648" i="29"/>
  <c r="A6648" i="29"/>
  <c r="P6647" i="29"/>
  <c r="W6647" i="29" s="1"/>
  <c r="U6647" i="29"/>
  <c r="A6647" i="29"/>
  <c r="P6646" i="29"/>
  <c r="W6646" i="29" s="1"/>
  <c r="AA6646" i="29" s="1"/>
  <c r="AC6646" i="29" s="1"/>
  <c r="U6646" i="29"/>
  <c r="A6646" i="29"/>
  <c r="P6645" i="29"/>
  <c r="W6645" i="29" s="1"/>
  <c r="AA6645" i="29"/>
  <c r="AC6645" i="29"/>
  <c r="Z6645" i="29"/>
  <c r="AB6645" i="29" s="1"/>
  <c r="U6645" i="29"/>
  <c r="A6645" i="29"/>
  <c r="P6644" i="29"/>
  <c r="W6644" i="29" s="1"/>
  <c r="Z6644" i="29" s="1"/>
  <c r="AB6644" i="29" s="1"/>
  <c r="U6644" i="29"/>
  <c r="A6644" i="29"/>
  <c r="P6643" i="29"/>
  <c r="W6643" i="29" s="1"/>
  <c r="U6643" i="29"/>
  <c r="A6643" i="29"/>
  <c r="P6642" i="29"/>
  <c r="W6642" i="29" s="1"/>
  <c r="Z6642" i="29" s="1"/>
  <c r="AB6642" i="29" s="1"/>
  <c r="U6642" i="29"/>
  <c r="A6642" i="29"/>
  <c r="P6641" i="29"/>
  <c r="W6641" i="29"/>
  <c r="AA6641" i="29"/>
  <c r="AC6641" i="29" s="1"/>
  <c r="Z6641" i="29"/>
  <c r="AB6641" i="29" s="1"/>
  <c r="U6641" i="29"/>
  <c r="A6641" i="29"/>
  <c r="P6640" i="29"/>
  <c r="W6640" i="29" s="1"/>
  <c r="AA6640" i="29" s="1"/>
  <c r="AC6640" i="29" s="1"/>
  <c r="U6640" i="29"/>
  <c r="A6640" i="29"/>
  <c r="P6639" i="29"/>
  <c r="W6639" i="29" s="1"/>
  <c r="U6639" i="29"/>
  <c r="A6639" i="29"/>
  <c r="P6638" i="29"/>
  <c r="W6638" i="29" s="1"/>
  <c r="Z6638" i="29" s="1"/>
  <c r="AB6638" i="29" s="1"/>
  <c r="AA6638" i="29"/>
  <c r="AC6638" i="29" s="1"/>
  <c r="U6638" i="29"/>
  <c r="A6638" i="29"/>
  <c r="P6637" i="29"/>
  <c r="W6637" i="29" s="1"/>
  <c r="Z6637" i="29" s="1"/>
  <c r="AB6637" i="29" s="1"/>
  <c r="AA6637" i="29"/>
  <c r="AC6637" i="29" s="1"/>
  <c r="U6637" i="29"/>
  <c r="A6637" i="29"/>
  <c r="P6636" i="29"/>
  <c r="W6636" i="29" s="1"/>
  <c r="AA6636" i="29" s="1"/>
  <c r="AC6636" i="29" s="1"/>
  <c r="Z6636" i="29"/>
  <c r="AB6636" i="29" s="1"/>
  <c r="U6636" i="29"/>
  <c r="A6636" i="29"/>
  <c r="P6635" i="29"/>
  <c r="W6635" i="29" s="1"/>
  <c r="U6635" i="29"/>
  <c r="A6635" i="29"/>
  <c r="P6634" i="29"/>
  <c r="W6634" i="29" s="1"/>
  <c r="Z6634" i="29"/>
  <c r="AB6634" i="29"/>
  <c r="U6634" i="29"/>
  <c r="A6634" i="29"/>
  <c r="P6633" i="29"/>
  <c r="W6633" i="29"/>
  <c r="Z6633" i="29" s="1"/>
  <c r="AB6633" i="29" s="1"/>
  <c r="U6633" i="29"/>
  <c r="A6633" i="29"/>
  <c r="P6632" i="29"/>
  <c r="W6632" i="29"/>
  <c r="AA6632" i="29"/>
  <c r="AC6632" i="29" s="1"/>
  <c r="U6632" i="29"/>
  <c r="A6632" i="29"/>
  <c r="P6631" i="29"/>
  <c r="W6631" i="29" s="1"/>
  <c r="U6631" i="29"/>
  <c r="A6631" i="29"/>
  <c r="P6630" i="29"/>
  <c r="W6630" i="29" s="1"/>
  <c r="Z6630" i="29"/>
  <c r="AB6630" i="29"/>
  <c r="AA6630" i="29"/>
  <c r="AC6630" i="29" s="1"/>
  <c r="U6630" i="29"/>
  <c r="A6630" i="29"/>
  <c r="P6629" i="29"/>
  <c r="W6629" i="29" s="1"/>
  <c r="Z6629" i="29" s="1"/>
  <c r="AB6629" i="29" s="1"/>
  <c r="U6629" i="29"/>
  <c r="A6629" i="29"/>
  <c r="P6628" i="29"/>
  <c r="W6628" i="29" s="1"/>
  <c r="AA6628" i="29"/>
  <c r="AC6628" i="29"/>
  <c r="Z6628" i="29"/>
  <c r="AB6628" i="29" s="1"/>
  <c r="U6628" i="29"/>
  <c r="A6628" i="29"/>
  <c r="P6627" i="29"/>
  <c r="W6627" i="29" s="1"/>
  <c r="U6627" i="29"/>
  <c r="A6627" i="29"/>
  <c r="P6626" i="29"/>
  <c r="W6626" i="29" s="1"/>
  <c r="Z6626" i="29"/>
  <c r="AB6626" i="29" s="1"/>
  <c r="U6626" i="29"/>
  <c r="A6626" i="29"/>
  <c r="P6625" i="29"/>
  <c r="W6625" i="29" s="1"/>
  <c r="U6625" i="29"/>
  <c r="A6625" i="29"/>
  <c r="P6624" i="29"/>
  <c r="W6624" i="29"/>
  <c r="AA6624" i="29" s="1"/>
  <c r="AC6624" i="29" s="1"/>
  <c r="U6624" i="29"/>
  <c r="A6624" i="29"/>
  <c r="P6623" i="29"/>
  <c r="W6623" i="29" s="1"/>
  <c r="U6623" i="29"/>
  <c r="A6623" i="29"/>
  <c r="P6622" i="29"/>
  <c r="W6622" i="29" s="1"/>
  <c r="AA6622" i="29" s="1"/>
  <c r="AC6622" i="29" s="1"/>
  <c r="Z6622" i="29"/>
  <c r="AB6622" i="29" s="1"/>
  <c r="U6622" i="29"/>
  <c r="A6622" i="29"/>
  <c r="P6621" i="29"/>
  <c r="W6621" i="29" s="1"/>
  <c r="AA6621" i="29" s="1"/>
  <c r="AC6621" i="29" s="1"/>
  <c r="Z6621" i="29"/>
  <c r="AB6621" i="29" s="1"/>
  <c r="U6621" i="29"/>
  <c r="A6621" i="29"/>
  <c r="P6620" i="29"/>
  <c r="W6620" i="29" s="1"/>
  <c r="Z6620" i="29" s="1"/>
  <c r="AB6620" i="29" s="1"/>
  <c r="AA6620" i="29"/>
  <c r="AC6620" i="29" s="1"/>
  <c r="U6620" i="29"/>
  <c r="A6620" i="29"/>
  <c r="P6619" i="29"/>
  <c r="W6619" i="29" s="1"/>
  <c r="U6619" i="29"/>
  <c r="A6619" i="29"/>
  <c r="P6618" i="29"/>
  <c r="W6618" i="29" s="1"/>
  <c r="Z6618" i="29" s="1"/>
  <c r="AB6618" i="29" s="1"/>
  <c r="U6618" i="29"/>
  <c r="A6618" i="29"/>
  <c r="P6617" i="29"/>
  <c r="W6617" i="29" s="1"/>
  <c r="U6617" i="29"/>
  <c r="A6617" i="29"/>
  <c r="P6616" i="29"/>
  <c r="W6616" i="29" s="1"/>
  <c r="AA6616" i="29" s="1"/>
  <c r="AC6616" i="29" s="1"/>
  <c r="U6616" i="29"/>
  <c r="A6616" i="29"/>
  <c r="P6615" i="29"/>
  <c r="W6615" i="29" s="1"/>
  <c r="U6615" i="29"/>
  <c r="A6615" i="29"/>
  <c r="P6614" i="29"/>
  <c r="W6614" i="29" s="1"/>
  <c r="AA6614" i="29" s="1"/>
  <c r="AC6614" i="29" s="1"/>
  <c r="U6614" i="29"/>
  <c r="A6614" i="29"/>
  <c r="P6613" i="29"/>
  <c r="W6613" i="29" s="1"/>
  <c r="AA6613" i="29"/>
  <c r="AC6613" i="29"/>
  <c r="Z6613" i="29"/>
  <c r="AB6613" i="29" s="1"/>
  <c r="U6613" i="29"/>
  <c r="A6613" i="29"/>
  <c r="P6612" i="29"/>
  <c r="W6612" i="29" s="1"/>
  <c r="Z6612" i="29" s="1"/>
  <c r="AB6612" i="29" s="1"/>
  <c r="U6612" i="29"/>
  <c r="A6612" i="29"/>
  <c r="P6611" i="29"/>
  <c r="W6611" i="29" s="1"/>
  <c r="U6611" i="29"/>
  <c r="A6611" i="29"/>
  <c r="P6610" i="29"/>
  <c r="W6610" i="29" s="1"/>
  <c r="Z6610" i="29" s="1"/>
  <c r="AB6610" i="29" s="1"/>
  <c r="U6610" i="29"/>
  <c r="A6610" i="29"/>
  <c r="P6609" i="29"/>
  <c r="W6609" i="29"/>
  <c r="AA6609" i="29"/>
  <c r="AC6609" i="29" s="1"/>
  <c r="Z6609" i="29"/>
  <c r="AB6609" i="29" s="1"/>
  <c r="U6609" i="29"/>
  <c r="A6609" i="29"/>
  <c r="P6608" i="29"/>
  <c r="W6608" i="29" s="1"/>
  <c r="AA6608" i="29" s="1"/>
  <c r="AC6608" i="29" s="1"/>
  <c r="U6608" i="29"/>
  <c r="A6608" i="29"/>
  <c r="P6607" i="29"/>
  <c r="W6607" i="29" s="1"/>
  <c r="U6607" i="29"/>
  <c r="A6607" i="29"/>
  <c r="P6606" i="29"/>
  <c r="W6606" i="29" s="1"/>
  <c r="Z6606" i="29" s="1"/>
  <c r="AB6606" i="29" s="1"/>
  <c r="AA6606" i="29"/>
  <c r="AC6606" i="29" s="1"/>
  <c r="U6606" i="29"/>
  <c r="A6606" i="29"/>
  <c r="P6605" i="29"/>
  <c r="W6605" i="29" s="1"/>
  <c r="Z6605" i="29" s="1"/>
  <c r="AB6605" i="29" s="1"/>
  <c r="AA6605" i="29"/>
  <c r="AC6605" i="29" s="1"/>
  <c r="U6605" i="29"/>
  <c r="A6605" i="29"/>
  <c r="P6604" i="29"/>
  <c r="W6604" i="29" s="1"/>
  <c r="AA6604" i="29" s="1"/>
  <c r="AC6604" i="29" s="1"/>
  <c r="Z6604" i="29"/>
  <c r="AB6604" i="29" s="1"/>
  <c r="U6604" i="29"/>
  <c r="A6604" i="29"/>
  <c r="P6603" i="29"/>
  <c r="W6603" i="29" s="1"/>
  <c r="U6603" i="29"/>
  <c r="A6603" i="29"/>
  <c r="P6602" i="29"/>
  <c r="W6602" i="29" s="1"/>
  <c r="Z6602" i="29"/>
  <c r="AB6602" i="29"/>
  <c r="U6602" i="29"/>
  <c r="A6602" i="29"/>
  <c r="P6601" i="29"/>
  <c r="W6601" i="29"/>
  <c r="Z6601" i="29" s="1"/>
  <c r="AB6601" i="29" s="1"/>
  <c r="U6601" i="29"/>
  <c r="A6601" i="29"/>
  <c r="P6600" i="29"/>
  <c r="W6600" i="29"/>
  <c r="AA6600" i="29"/>
  <c r="AC6600" i="29" s="1"/>
  <c r="U6600" i="29"/>
  <c r="A6600" i="29"/>
  <c r="P6599" i="29"/>
  <c r="W6599" i="29" s="1"/>
  <c r="U6599" i="29"/>
  <c r="A6599" i="29"/>
  <c r="P6598" i="29"/>
  <c r="W6598" i="29" s="1"/>
  <c r="Z6598" i="29"/>
  <c r="AB6598" i="29"/>
  <c r="AA6598" i="29"/>
  <c r="AC6598" i="29" s="1"/>
  <c r="U6598" i="29"/>
  <c r="A6598" i="29"/>
  <c r="P6597" i="29"/>
  <c r="W6597" i="29" s="1"/>
  <c r="Z6597" i="29" s="1"/>
  <c r="AB6597" i="29" s="1"/>
  <c r="U6597" i="29"/>
  <c r="A6597" i="29"/>
  <c r="P6596" i="29"/>
  <c r="W6596" i="29" s="1"/>
  <c r="AA6596" i="29"/>
  <c r="AC6596" i="29"/>
  <c r="Z6596" i="29"/>
  <c r="AB6596" i="29" s="1"/>
  <c r="U6596" i="29"/>
  <c r="A6596" i="29"/>
  <c r="P6595" i="29"/>
  <c r="W6595" i="29" s="1"/>
  <c r="U6595" i="29"/>
  <c r="A6595" i="29"/>
  <c r="P6594" i="29"/>
  <c r="W6594" i="29" s="1"/>
  <c r="Z6594" i="29"/>
  <c r="AB6594" i="29" s="1"/>
  <c r="U6594" i="29"/>
  <c r="A6594" i="29"/>
  <c r="P6593" i="29"/>
  <c r="W6593" i="29" s="1"/>
  <c r="U6593" i="29"/>
  <c r="A6593" i="29"/>
  <c r="P6592" i="29"/>
  <c r="W6592" i="29"/>
  <c r="AA6592" i="29" s="1"/>
  <c r="AC6592" i="29" s="1"/>
  <c r="U6592" i="29"/>
  <c r="A6592" i="29"/>
  <c r="P6591" i="29"/>
  <c r="W6591" i="29" s="1"/>
  <c r="U6591" i="29"/>
  <c r="A6591" i="29"/>
  <c r="P6590" i="29"/>
  <c r="W6590" i="29" s="1"/>
  <c r="AA6590" i="29" s="1"/>
  <c r="AC6590" i="29" s="1"/>
  <c r="Z6590" i="29"/>
  <c r="AB6590" i="29" s="1"/>
  <c r="U6590" i="29"/>
  <c r="A6590" i="29"/>
  <c r="P6589" i="29"/>
  <c r="W6589" i="29" s="1"/>
  <c r="AA6589" i="29" s="1"/>
  <c r="AC6589" i="29" s="1"/>
  <c r="Z6589" i="29"/>
  <c r="AB6589" i="29" s="1"/>
  <c r="U6589" i="29"/>
  <c r="A6589" i="29"/>
  <c r="P6588" i="29"/>
  <c r="W6588" i="29" s="1"/>
  <c r="Z6588" i="29" s="1"/>
  <c r="AB6588" i="29" s="1"/>
  <c r="AA6588" i="29"/>
  <c r="AC6588" i="29" s="1"/>
  <c r="U6588" i="29"/>
  <c r="A6588" i="29"/>
  <c r="P6587" i="29"/>
  <c r="W6587" i="29" s="1"/>
  <c r="U6587" i="29"/>
  <c r="A6587" i="29"/>
  <c r="P6586" i="29"/>
  <c r="W6586" i="29" s="1"/>
  <c r="Z6586" i="29" s="1"/>
  <c r="AB6586" i="29" s="1"/>
  <c r="U6586" i="29"/>
  <c r="A6586" i="29"/>
  <c r="P6585" i="29"/>
  <c r="W6585" i="29" s="1"/>
  <c r="U6585" i="29"/>
  <c r="A6585" i="29"/>
  <c r="P6584" i="29"/>
  <c r="W6584" i="29" s="1"/>
  <c r="AA6584" i="29" s="1"/>
  <c r="AC6584" i="29" s="1"/>
  <c r="U6584" i="29"/>
  <c r="A6584" i="29"/>
  <c r="P6583" i="29"/>
  <c r="W6583" i="29" s="1"/>
  <c r="U6583" i="29"/>
  <c r="A6583" i="29"/>
  <c r="P6582" i="29"/>
  <c r="W6582" i="29" s="1"/>
  <c r="AA6582" i="29" s="1"/>
  <c r="AC6582" i="29" s="1"/>
  <c r="U6582" i="29"/>
  <c r="A6582" i="29"/>
  <c r="P6581" i="29"/>
  <c r="W6581" i="29" s="1"/>
  <c r="AA6581" i="29"/>
  <c r="AC6581" i="29"/>
  <c r="Z6581" i="29"/>
  <c r="AB6581" i="29" s="1"/>
  <c r="U6581" i="29"/>
  <c r="A6581" i="29"/>
  <c r="P6580" i="29"/>
  <c r="W6580" i="29" s="1"/>
  <c r="Z6580" i="29" s="1"/>
  <c r="AB6580" i="29" s="1"/>
  <c r="U6580" i="29"/>
  <c r="A6580" i="29"/>
  <c r="P6579" i="29"/>
  <c r="W6579" i="29" s="1"/>
  <c r="U6579" i="29"/>
  <c r="A6579" i="29"/>
  <c r="P6578" i="29"/>
  <c r="W6578" i="29" s="1"/>
  <c r="Z6578" i="29" s="1"/>
  <c r="AB6578" i="29" s="1"/>
  <c r="U6578" i="29"/>
  <c r="A6578" i="29"/>
  <c r="P6577" i="29"/>
  <c r="W6577" i="29"/>
  <c r="AA6577" i="29"/>
  <c r="AC6577" i="29" s="1"/>
  <c r="Z6577" i="29"/>
  <c r="AB6577" i="29" s="1"/>
  <c r="U6577" i="29"/>
  <c r="A6577" i="29"/>
  <c r="P6576" i="29"/>
  <c r="W6576" i="29" s="1"/>
  <c r="AA6576" i="29" s="1"/>
  <c r="AC6576" i="29" s="1"/>
  <c r="U6576" i="29"/>
  <c r="A6576" i="29"/>
  <c r="P6575" i="29"/>
  <c r="W6575" i="29" s="1"/>
  <c r="U6575" i="29"/>
  <c r="A6575" i="29"/>
  <c r="P6574" i="29"/>
  <c r="W6574" i="29" s="1"/>
  <c r="Z6574" i="29" s="1"/>
  <c r="AB6574" i="29" s="1"/>
  <c r="AA6574" i="29"/>
  <c r="AC6574" i="29" s="1"/>
  <c r="U6574" i="29"/>
  <c r="A6574" i="29"/>
  <c r="P6573" i="29"/>
  <c r="W6573" i="29" s="1"/>
  <c r="Z6573" i="29" s="1"/>
  <c r="AB6573" i="29" s="1"/>
  <c r="AA6573" i="29"/>
  <c r="AC6573" i="29" s="1"/>
  <c r="U6573" i="29"/>
  <c r="A6573" i="29"/>
  <c r="P6572" i="29"/>
  <c r="W6572" i="29" s="1"/>
  <c r="AA6572" i="29" s="1"/>
  <c r="AC6572" i="29" s="1"/>
  <c r="Z6572" i="29"/>
  <c r="AB6572" i="29" s="1"/>
  <c r="U6572" i="29"/>
  <c r="A6572" i="29"/>
  <c r="P6571" i="29"/>
  <c r="W6571" i="29" s="1"/>
  <c r="U6571" i="29"/>
  <c r="A6571" i="29"/>
  <c r="P6570" i="29"/>
  <c r="W6570" i="29" s="1"/>
  <c r="Z6570" i="29"/>
  <c r="AB6570" i="29"/>
  <c r="U6570" i="29"/>
  <c r="A6570" i="29"/>
  <c r="P6569" i="29"/>
  <c r="W6569" i="29"/>
  <c r="Z6569" i="29" s="1"/>
  <c r="AB6569" i="29" s="1"/>
  <c r="U6569" i="29"/>
  <c r="A6569" i="29"/>
  <c r="P6568" i="29"/>
  <c r="W6568" i="29"/>
  <c r="AA6568" i="29"/>
  <c r="AC6568" i="29" s="1"/>
  <c r="U6568" i="29"/>
  <c r="A6568" i="29"/>
  <c r="P6567" i="29"/>
  <c r="W6567" i="29" s="1"/>
  <c r="U6567" i="29"/>
  <c r="A6567" i="29"/>
  <c r="P6566" i="29"/>
  <c r="W6566" i="29" s="1"/>
  <c r="Z6566" i="29"/>
  <c r="AB6566" i="29"/>
  <c r="AA6566" i="29"/>
  <c r="AC6566" i="29" s="1"/>
  <c r="U6566" i="29"/>
  <c r="A6566" i="29"/>
  <c r="P6565" i="29"/>
  <c r="W6565" i="29" s="1"/>
  <c r="Z6565" i="29" s="1"/>
  <c r="AB6565" i="29" s="1"/>
  <c r="U6565" i="29"/>
  <c r="A6565" i="29"/>
  <c r="P6564" i="29"/>
  <c r="W6564" i="29" s="1"/>
  <c r="AA6564" i="29"/>
  <c r="AC6564" i="29"/>
  <c r="Z6564" i="29"/>
  <c r="AB6564" i="29" s="1"/>
  <c r="U6564" i="29"/>
  <c r="A6564" i="29"/>
  <c r="P6563" i="29"/>
  <c r="W6563" i="29" s="1"/>
  <c r="U6563" i="29"/>
  <c r="A6563" i="29"/>
  <c r="P6562" i="29"/>
  <c r="W6562" i="29" s="1"/>
  <c r="Z6562" i="29"/>
  <c r="AB6562" i="29" s="1"/>
  <c r="U6562" i="29"/>
  <c r="A6562" i="29"/>
  <c r="P6561" i="29"/>
  <c r="W6561" i="29" s="1"/>
  <c r="U6561" i="29"/>
  <c r="A6561" i="29"/>
  <c r="P6560" i="29"/>
  <c r="W6560" i="29"/>
  <c r="AA6560" i="29" s="1"/>
  <c r="AC6560" i="29" s="1"/>
  <c r="U6560" i="29"/>
  <c r="A6560" i="29"/>
  <c r="P6559" i="29"/>
  <c r="W6559" i="29" s="1"/>
  <c r="U6559" i="29"/>
  <c r="A6559" i="29"/>
  <c r="P6558" i="29"/>
  <c r="W6558" i="29" s="1"/>
  <c r="AA6558" i="29" s="1"/>
  <c r="AC6558" i="29" s="1"/>
  <c r="Z6558" i="29"/>
  <c r="AB6558" i="29" s="1"/>
  <c r="U6558" i="29"/>
  <c r="A6558" i="29"/>
  <c r="P6557" i="29"/>
  <c r="W6557" i="29" s="1"/>
  <c r="AA6557" i="29" s="1"/>
  <c r="AC6557" i="29" s="1"/>
  <c r="Z6557" i="29"/>
  <c r="AB6557" i="29" s="1"/>
  <c r="U6557" i="29"/>
  <c r="A6557" i="29"/>
  <c r="P6556" i="29"/>
  <c r="W6556" i="29" s="1"/>
  <c r="Z6556" i="29" s="1"/>
  <c r="AB6556" i="29" s="1"/>
  <c r="AA6556" i="29"/>
  <c r="AC6556" i="29" s="1"/>
  <c r="U6556" i="29"/>
  <c r="A6556" i="29"/>
  <c r="P6555" i="29"/>
  <c r="W6555" i="29" s="1"/>
  <c r="U6555" i="29"/>
  <c r="A6555" i="29"/>
  <c r="P6554" i="29"/>
  <c r="W6554" i="29" s="1"/>
  <c r="Z6554" i="29" s="1"/>
  <c r="AB6554" i="29" s="1"/>
  <c r="U6554" i="29"/>
  <c r="A6554" i="29"/>
  <c r="P6553" i="29"/>
  <c r="W6553" i="29" s="1"/>
  <c r="U6553" i="29"/>
  <c r="A6553" i="29"/>
  <c r="P6552" i="29"/>
  <c r="W6552" i="29" s="1"/>
  <c r="AA6552" i="29" s="1"/>
  <c r="AC6552" i="29" s="1"/>
  <c r="U6552" i="29"/>
  <c r="A6552" i="29"/>
  <c r="P6551" i="29"/>
  <c r="W6551" i="29" s="1"/>
  <c r="U6551" i="29"/>
  <c r="A6551" i="29"/>
  <c r="P6550" i="29"/>
  <c r="W6550" i="29" s="1"/>
  <c r="AA6550" i="29" s="1"/>
  <c r="AC6550" i="29" s="1"/>
  <c r="U6550" i="29"/>
  <c r="A6550" i="29"/>
  <c r="P6549" i="29"/>
  <c r="W6549" i="29" s="1"/>
  <c r="AA6549" i="29"/>
  <c r="AC6549" i="29"/>
  <c r="Z6549" i="29"/>
  <c r="AB6549" i="29" s="1"/>
  <c r="U6549" i="29"/>
  <c r="A6549" i="29"/>
  <c r="P6548" i="29"/>
  <c r="W6548" i="29" s="1"/>
  <c r="Z6548" i="29" s="1"/>
  <c r="AB6548" i="29" s="1"/>
  <c r="U6548" i="29"/>
  <c r="A6548" i="29"/>
  <c r="P6547" i="29"/>
  <c r="W6547" i="29" s="1"/>
  <c r="U6547" i="29"/>
  <c r="A6547" i="29"/>
  <c r="P6546" i="29"/>
  <c r="W6546" i="29" s="1"/>
  <c r="Z6546" i="29" s="1"/>
  <c r="AB6546" i="29" s="1"/>
  <c r="U6546" i="29"/>
  <c r="A6546" i="29"/>
  <c r="P6545" i="29"/>
  <c r="W6545" i="29"/>
  <c r="AA6545" i="29"/>
  <c r="AC6545" i="29" s="1"/>
  <c r="Z6545" i="29"/>
  <c r="AB6545" i="29" s="1"/>
  <c r="U6545" i="29"/>
  <c r="A6545" i="29"/>
  <c r="P6544" i="29"/>
  <c r="W6544" i="29" s="1"/>
  <c r="AA6544" i="29" s="1"/>
  <c r="AC6544" i="29" s="1"/>
  <c r="U6544" i="29"/>
  <c r="A6544" i="29"/>
  <c r="P6543" i="29"/>
  <c r="W6543" i="29" s="1"/>
  <c r="U6543" i="29"/>
  <c r="A6543" i="29"/>
  <c r="P6542" i="29"/>
  <c r="W6542" i="29" s="1"/>
  <c r="Z6542" i="29" s="1"/>
  <c r="AB6542" i="29" s="1"/>
  <c r="AA6542" i="29"/>
  <c r="AC6542" i="29" s="1"/>
  <c r="U6542" i="29"/>
  <c r="A6542" i="29"/>
  <c r="P6541" i="29"/>
  <c r="W6541" i="29" s="1"/>
  <c r="Z6541" i="29" s="1"/>
  <c r="AB6541" i="29" s="1"/>
  <c r="AA6541" i="29"/>
  <c r="AC6541" i="29" s="1"/>
  <c r="U6541" i="29"/>
  <c r="A6541" i="29"/>
  <c r="P6540" i="29"/>
  <c r="W6540" i="29" s="1"/>
  <c r="AA6540" i="29" s="1"/>
  <c r="AC6540" i="29" s="1"/>
  <c r="Z6540" i="29"/>
  <c r="AB6540" i="29" s="1"/>
  <c r="U6540" i="29"/>
  <c r="A6540" i="29"/>
  <c r="P6539" i="29"/>
  <c r="W6539" i="29" s="1"/>
  <c r="U6539" i="29"/>
  <c r="A6539" i="29"/>
  <c r="P6538" i="29"/>
  <c r="W6538" i="29" s="1"/>
  <c r="Z6538" i="29"/>
  <c r="AB6538" i="29"/>
  <c r="U6538" i="29"/>
  <c r="A6538" i="29"/>
  <c r="P6537" i="29"/>
  <c r="W6537" i="29"/>
  <c r="Z6537" i="29" s="1"/>
  <c r="AB6537" i="29" s="1"/>
  <c r="U6537" i="29"/>
  <c r="A6537" i="29"/>
  <c r="P6536" i="29"/>
  <c r="W6536" i="29"/>
  <c r="AA6536" i="29"/>
  <c r="AC6536" i="29" s="1"/>
  <c r="U6536" i="29"/>
  <c r="A6536" i="29"/>
  <c r="P6535" i="29"/>
  <c r="W6535" i="29" s="1"/>
  <c r="U6535" i="29"/>
  <c r="A6535" i="29"/>
  <c r="P6534" i="29"/>
  <c r="W6534" i="29" s="1"/>
  <c r="Z6534" i="29"/>
  <c r="AB6534" i="29"/>
  <c r="AA6534" i="29"/>
  <c r="AC6534" i="29" s="1"/>
  <c r="U6534" i="29"/>
  <c r="A6534" i="29"/>
  <c r="P6533" i="29"/>
  <c r="W6533" i="29" s="1"/>
  <c r="Z6533" i="29" s="1"/>
  <c r="AB6533" i="29" s="1"/>
  <c r="U6533" i="29"/>
  <c r="A6533" i="29"/>
  <c r="P6532" i="29"/>
  <c r="W6532" i="29" s="1"/>
  <c r="AA6532" i="29"/>
  <c r="AC6532" i="29"/>
  <c r="Z6532" i="29"/>
  <c r="AB6532" i="29" s="1"/>
  <c r="U6532" i="29"/>
  <c r="A6532" i="29"/>
  <c r="P6531" i="29"/>
  <c r="W6531" i="29" s="1"/>
  <c r="U6531" i="29"/>
  <c r="A6531" i="29"/>
  <c r="P6530" i="29"/>
  <c r="W6530" i="29" s="1"/>
  <c r="Z6530" i="29"/>
  <c r="AB6530" i="29" s="1"/>
  <c r="U6530" i="29"/>
  <c r="A6530" i="29"/>
  <c r="P6529" i="29"/>
  <c r="W6529" i="29" s="1"/>
  <c r="U6529" i="29"/>
  <c r="A6529" i="29"/>
  <c r="P6528" i="29"/>
  <c r="W6528" i="29"/>
  <c r="AA6528" i="29" s="1"/>
  <c r="AC6528" i="29" s="1"/>
  <c r="U6528" i="29"/>
  <c r="A6528" i="29"/>
  <c r="P6527" i="29"/>
  <c r="W6527" i="29" s="1"/>
  <c r="U6527" i="29"/>
  <c r="A6527" i="29"/>
  <c r="P6526" i="29"/>
  <c r="W6526" i="29" s="1"/>
  <c r="AA6526" i="29" s="1"/>
  <c r="AC6526" i="29" s="1"/>
  <c r="Z6526" i="29"/>
  <c r="AB6526" i="29" s="1"/>
  <c r="U6526" i="29"/>
  <c r="A6526" i="29"/>
  <c r="P6525" i="29"/>
  <c r="W6525" i="29" s="1"/>
  <c r="AA6525" i="29" s="1"/>
  <c r="AC6525" i="29" s="1"/>
  <c r="Z6525" i="29"/>
  <c r="AB6525" i="29" s="1"/>
  <c r="U6525" i="29"/>
  <c r="A6525" i="29"/>
  <c r="P6524" i="29"/>
  <c r="W6524" i="29" s="1"/>
  <c r="Z6524" i="29" s="1"/>
  <c r="AB6524" i="29" s="1"/>
  <c r="AA6524" i="29"/>
  <c r="AC6524" i="29" s="1"/>
  <c r="U6524" i="29"/>
  <c r="A6524" i="29"/>
  <c r="P6523" i="29"/>
  <c r="W6523" i="29" s="1"/>
  <c r="U6523" i="29"/>
  <c r="A6523" i="29"/>
  <c r="P6522" i="29"/>
  <c r="W6522" i="29" s="1"/>
  <c r="Z6522" i="29" s="1"/>
  <c r="AB6522" i="29" s="1"/>
  <c r="U6522" i="29"/>
  <c r="A6522" i="29"/>
  <c r="P6521" i="29"/>
  <c r="W6521" i="29" s="1"/>
  <c r="U6521" i="29"/>
  <c r="A6521" i="29"/>
  <c r="P6520" i="29"/>
  <c r="W6520" i="29" s="1"/>
  <c r="AA6520" i="29" s="1"/>
  <c r="AC6520" i="29" s="1"/>
  <c r="U6520" i="29"/>
  <c r="A6520" i="29"/>
  <c r="P6519" i="29"/>
  <c r="W6519" i="29" s="1"/>
  <c r="U6519" i="29"/>
  <c r="A6519" i="29"/>
  <c r="P6518" i="29"/>
  <c r="W6518" i="29" s="1"/>
  <c r="AA6518" i="29" s="1"/>
  <c r="AC6518" i="29" s="1"/>
  <c r="U6518" i="29"/>
  <c r="A6518" i="29"/>
  <c r="P6517" i="29"/>
  <c r="W6517" i="29" s="1"/>
  <c r="AA6517" i="29"/>
  <c r="AC6517" i="29"/>
  <c r="Z6517" i="29"/>
  <c r="AB6517" i="29" s="1"/>
  <c r="U6517" i="29"/>
  <c r="A6517" i="29"/>
  <c r="P6516" i="29"/>
  <c r="W6516" i="29" s="1"/>
  <c r="Z6516" i="29" s="1"/>
  <c r="AB6516" i="29" s="1"/>
  <c r="U6516" i="29"/>
  <c r="A6516" i="29"/>
  <c r="P6515" i="29"/>
  <c r="W6515" i="29" s="1"/>
  <c r="U6515" i="29"/>
  <c r="A6515" i="29"/>
  <c r="P6514" i="29"/>
  <c r="W6514" i="29" s="1"/>
  <c r="Z6514" i="29" s="1"/>
  <c r="AB6514" i="29" s="1"/>
  <c r="U6514" i="29"/>
  <c r="A6514" i="29"/>
  <c r="P6513" i="29"/>
  <c r="W6513" i="29"/>
  <c r="AA6513" i="29"/>
  <c r="AC6513" i="29" s="1"/>
  <c r="Z6513" i="29"/>
  <c r="AB6513" i="29" s="1"/>
  <c r="U6513" i="29"/>
  <c r="A6513" i="29"/>
  <c r="P6512" i="29"/>
  <c r="W6512" i="29" s="1"/>
  <c r="AA6512" i="29" s="1"/>
  <c r="AC6512" i="29" s="1"/>
  <c r="U6512" i="29"/>
  <c r="A6512" i="29"/>
  <c r="P6511" i="29"/>
  <c r="W6511" i="29" s="1"/>
  <c r="U6511" i="29"/>
  <c r="A6511" i="29"/>
  <c r="P6510" i="29"/>
  <c r="W6510" i="29" s="1"/>
  <c r="Z6510" i="29" s="1"/>
  <c r="AB6510" i="29" s="1"/>
  <c r="AA6510" i="29"/>
  <c r="AC6510" i="29" s="1"/>
  <c r="U6510" i="29"/>
  <c r="A6510" i="29"/>
  <c r="P6509" i="29"/>
  <c r="W6509" i="29" s="1"/>
  <c r="Z6509" i="29" s="1"/>
  <c r="AB6509" i="29" s="1"/>
  <c r="AA6509" i="29"/>
  <c r="AC6509" i="29" s="1"/>
  <c r="U6509" i="29"/>
  <c r="A6509" i="29"/>
  <c r="P6508" i="29"/>
  <c r="W6508" i="29" s="1"/>
  <c r="AA6508" i="29" s="1"/>
  <c r="AC6508" i="29" s="1"/>
  <c r="Z6508" i="29"/>
  <c r="AB6508" i="29" s="1"/>
  <c r="U6508" i="29"/>
  <c r="A6508" i="29"/>
  <c r="P6507" i="29"/>
  <c r="W6507" i="29" s="1"/>
  <c r="U6507" i="29"/>
  <c r="A6507" i="29"/>
  <c r="P6506" i="29"/>
  <c r="W6506" i="29" s="1"/>
  <c r="Z6506" i="29"/>
  <c r="AB6506" i="29"/>
  <c r="U6506" i="29"/>
  <c r="A6506" i="29"/>
  <c r="P6505" i="29"/>
  <c r="W6505" i="29"/>
  <c r="Z6505" i="29" s="1"/>
  <c r="AB6505" i="29" s="1"/>
  <c r="U6505" i="29"/>
  <c r="A6505" i="29"/>
  <c r="P6504" i="29"/>
  <c r="W6504" i="29"/>
  <c r="AA6504" i="29"/>
  <c r="AC6504" i="29" s="1"/>
  <c r="U6504" i="29"/>
  <c r="A6504" i="29"/>
  <c r="P6503" i="29"/>
  <c r="W6503" i="29" s="1"/>
  <c r="U6503" i="29"/>
  <c r="A6503" i="29"/>
  <c r="P6502" i="29"/>
  <c r="W6502" i="29" s="1"/>
  <c r="Z6502" i="29"/>
  <c r="AB6502" i="29"/>
  <c r="AA6502" i="29"/>
  <c r="AC6502" i="29" s="1"/>
  <c r="U6502" i="29"/>
  <c r="A6502" i="29"/>
  <c r="P6501" i="29"/>
  <c r="W6501" i="29" s="1"/>
  <c r="Z6501" i="29" s="1"/>
  <c r="AB6501" i="29" s="1"/>
  <c r="U6501" i="29"/>
  <c r="A6501" i="29"/>
  <c r="P6500" i="29"/>
  <c r="W6500" i="29" s="1"/>
  <c r="AA6500" i="29"/>
  <c r="AC6500" i="29"/>
  <c r="Z6500" i="29"/>
  <c r="AB6500" i="29" s="1"/>
  <c r="U6500" i="29"/>
  <c r="A6500" i="29"/>
  <c r="P6499" i="29"/>
  <c r="W6499" i="29" s="1"/>
  <c r="U6499" i="29"/>
  <c r="A6499" i="29"/>
  <c r="P6498" i="29"/>
  <c r="W6498" i="29" s="1"/>
  <c r="Z6498" i="29"/>
  <c r="AB6498" i="29" s="1"/>
  <c r="U6498" i="29"/>
  <c r="A6498" i="29"/>
  <c r="P6497" i="29"/>
  <c r="W6497" i="29" s="1"/>
  <c r="U6497" i="29"/>
  <c r="A6497" i="29"/>
  <c r="P6496" i="29"/>
  <c r="W6496" i="29"/>
  <c r="AA6496" i="29" s="1"/>
  <c r="AC6496" i="29" s="1"/>
  <c r="U6496" i="29"/>
  <c r="A6496" i="29"/>
  <c r="P6495" i="29"/>
  <c r="W6495" i="29" s="1"/>
  <c r="U6495" i="29"/>
  <c r="A6495" i="29"/>
  <c r="P6494" i="29"/>
  <c r="W6494" i="29" s="1"/>
  <c r="AA6494" i="29" s="1"/>
  <c r="AC6494" i="29" s="1"/>
  <c r="Z6494" i="29"/>
  <c r="AB6494" i="29" s="1"/>
  <c r="U6494" i="29"/>
  <c r="A6494" i="29"/>
  <c r="P6493" i="29"/>
  <c r="W6493" i="29" s="1"/>
  <c r="AA6493" i="29" s="1"/>
  <c r="AC6493" i="29" s="1"/>
  <c r="Z6493" i="29"/>
  <c r="AB6493" i="29" s="1"/>
  <c r="U6493" i="29"/>
  <c r="A6493" i="29"/>
  <c r="P6492" i="29"/>
  <c r="W6492" i="29" s="1"/>
  <c r="Z6492" i="29" s="1"/>
  <c r="AB6492" i="29" s="1"/>
  <c r="AA6492" i="29"/>
  <c r="AC6492" i="29" s="1"/>
  <c r="U6492" i="29"/>
  <c r="A6492" i="29"/>
  <c r="P6491" i="29"/>
  <c r="W6491" i="29" s="1"/>
  <c r="U6491" i="29"/>
  <c r="A6491" i="29"/>
  <c r="P6490" i="29"/>
  <c r="W6490" i="29" s="1"/>
  <c r="Z6490" i="29" s="1"/>
  <c r="AB6490" i="29" s="1"/>
  <c r="U6490" i="29"/>
  <c r="A6490" i="29"/>
  <c r="P6489" i="29"/>
  <c r="W6489" i="29" s="1"/>
  <c r="U6489" i="29"/>
  <c r="A6489" i="29"/>
  <c r="P6488" i="29"/>
  <c r="W6488" i="29" s="1"/>
  <c r="AA6488" i="29" s="1"/>
  <c r="AC6488" i="29" s="1"/>
  <c r="U6488" i="29"/>
  <c r="A6488" i="29"/>
  <c r="P6487" i="29"/>
  <c r="W6487" i="29" s="1"/>
  <c r="U6487" i="29"/>
  <c r="A6487" i="29"/>
  <c r="P6486" i="29"/>
  <c r="W6486" i="29" s="1"/>
  <c r="AA6486" i="29" s="1"/>
  <c r="AC6486" i="29" s="1"/>
  <c r="U6486" i="29"/>
  <c r="A6486" i="29"/>
  <c r="P6485" i="29"/>
  <c r="W6485" i="29" s="1"/>
  <c r="AA6485" i="29"/>
  <c r="AC6485" i="29"/>
  <c r="Z6485" i="29"/>
  <c r="AB6485" i="29" s="1"/>
  <c r="U6485" i="29"/>
  <c r="A6485" i="29"/>
  <c r="P6484" i="29"/>
  <c r="W6484" i="29" s="1"/>
  <c r="Z6484" i="29" s="1"/>
  <c r="AB6484" i="29" s="1"/>
  <c r="U6484" i="29"/>
  <c r="A6484" i="29"/>
  <c r="P6483" i="29"/>
  <c r="W6483" i="29" s="1"/>
  <c r="U6483" i="29"/>
  <c r="A6483" i="29"/>
  <c r="P6482" i="29"/>
  <c r="W6482" i="29" s="1"/>
  <c r="Z6482" i="29" s="1"/>
  <c r="AB6482" i="29" s="1"/>
  <c r="U6482" i="29"/>
  <c r="A6482" i="29"/>
  <c r="P6481" i="29"/>
  <c r="W6481" i="29"/>
  <c r="AA6481" i="29"/>
  <c r="AC6481" i="29" s="1"/>
  <c r="Z6481" i="29"/>
  <c r="AB6481" i="29" s="1"/>
  <c r="U6481" i="29"/>
  <c r="A6481" i="29"/>
  <c r="P6480" i="29"/>
  <c r="W6480" i="29" s="1"/>
  <c r="AA6480" i="29" s="1"/>
  <c r="AC6480" i="29" s="1"/>
  <c r="U6480" i="29"/>
  <c r="A6480" i="29"/>
  <c r="P6479" i="29"/>
  <c r="W6479" i="29" s="1"/>
  <c r="U6479" i="29"/>
  <c r="A6479" i="29"/>
  <c r="P6478" i="29"/>
  <c r="W6478" i="29" s="1"/>
  <c r="Z6478" i="29" s="1"/>
  <c r="AB6478" i="29" s="1"/>
  <c r="AA6478" i="29"/>
  <c r="AC6478" i="29" s="1"/>
  <c r="U6478" i="29"/>
  <c r="A6478" i="29"/>
  <c r="P6477" i="29"/>
  <c r="W6477" i="29" s="1"/>
  <c r="Z6477" i="29" s="1"/>
  <c r="AB6477" i="29" s="1"/>
  <c r="AA6477" i="29"/>
  <c r="AC6477" i="29" s="1"/>
  <c r="U6477" i="29"/>
  <c r="A6477" i="29"/>
  <c r="P6476" i="29"/>
  <c r="W6476" i="29" s="1"/>
  <c r="AA6476" i="29" s="1"/>
  <c r="AC6476" i="29" s="1"/>
  <c r="Z6476" i="29"/>
  <c r="AB6476" i="29" s="1"/>
  <c r="U6476" i="29"/>
  <c r="A6476" i="29"/>
  <c r="P6475" i="29"/>
  <c r="W6475" i="29" s="1"/>
  <c r="U6475" i="29"/>
  <c r="A6475" i="29"/>
  <c r="P6474" i="29"/>
  <c r="W6474" i="29" s="1"/>
  <c r="Z6474" i="29"/>
  <c r="AB6474" i="29"/>
  <c r="U6474" i="29"/>
  <c r="A6474" i="29"/>
  <c r="P6473" i="29"/>
  <c r="W6473" i="29"/>
  <c r="Z6473" i="29" s="1"/>
  <c r="AB6473" i="29" s="1"/>
  <c r="U6473" i="29"/>
  <c r="A6473" i="29"/>
  <c r="P6472" i="29"/>
  <c r="W6472" i="29"/>
  <c r="AA6472" i="29"/>
  <c r="AC6472" i="29" s="1"/>
  <c r="U6472" i="29"/>
  <c r="A6472" i="29"/>
  <c r="P6471" i="29"/>
  <c r="W6471" i="29" s="1"/>
  <c r="U6471" i="29"/>
  <c r="A6471" i="29"/>
  <c r="P6470" i="29"/>
  <c r="W6470" i="29" s="1"/>
  <c r="Z6470" i="29"/>
  <c r="AB6470" i="29"/>
  <c r="AA6470" i="29"/>
  <c r="AC6470" i="29" s="1"/>
  <c r="U6470" i="29"/>
  <c r="A6470" i="29"/>
  <c r="P6469" i="29"/>
  <c r="W6469" i="29" s="1"/>
  <c r="Z6469" i="29" s="1"/>
  <c r="AB6469" i="29" s="1"/>
  <c r="U6469" i="29"/>
  <c r="A6469" i="29"/>
  <c r="P6468" i="29"/>
  <c r="W6468" i="29" s="1"/>
  <c r="AA6468" i="29"/>
  <c r="AC6468" i="29"/>
  <c r="Z6468" i="29"/>
  <c r="AB6468" i="29" s="1"/>
  <c r="U6468" i="29"/>
  <c r="A6468" i="29"/>
  <c r="P6467" i="29"/>
  <c r="W6467" i="29" s="1"/>
  <c r="U6467" i="29"/>
  <c r="A6467" i="29"/>
  <c r="P6466" i="29"/>
  <c r="W6466" i="29" s="1"/>
  <c r="Z6466" i="29"/>
  <c r="AB6466" i="29" s="1"/>
  <c r="U6466" i="29"/>
  <c r="A6466" i="29"/>
  <c r="P6465" i="29"/>
  <c r="W6465" i="29" s="1"/>
  <c r="U6465" i="29"/>
  <c r="A6465" i="29"/>
  <c r="P6464" i="29"/>
  <c r="W6464" i="29"/>
  <c r="AA6464" i="29" s="1"/>
  <c r="AC6464" i="29" s="1"/>
  <c r="U6464" i="29"/>
  <c r="A6464" i="29"/>
  <c r="P6463" i="29"/>
  <c r="W6463" i="29" s="1"/>
  <c r="U6463" i="29"/>
  <c r="A6463" i="29"/>
  <c r="P6462" i="29"/>
  <c r="W6462" i="29" s="1"/>
  <c r="AA6462" i="29" s="1"/>
  <c r="AC6462" i="29" s="1"/>
  <c r="Z6462" i="29"/>
  <c r="AB6462" i="29" s="1"/>
  <c r="U6462" i="29"/>
  <c r="A6462" i="29"/>
  <c r="P6461" i="29"/>
  <c r="W6461" i="29" s="1"/>
  <c r="AA6461" i="29" s="1"/>
  <c r="AC6461" i="29" s="1"/>
  <c r="Z6461" i="29"/>
  <c r="AB6461" i="29" s="1"/>
  <c r="U6461" i="29"/>
  <c r="A6461" i="29"/>
  <c r="P6460" i="29"/>
  <c r="W6460" i="29" s="1"/>
  <c r="Z6460" i="29" s="1"/>
  <c r="AB6460" i="29" s="1"/>
  <c r="AA6460" i="29"/>
  <c r="AC6460" i="29" s="1"/>
  <c r="U6460" i="29"/>
  <c r="A6460" i="29"/>
  <c r="P6459" i="29"/>
  <c r="W6459" i="29" s="1"/>
  <c r="U6459" i="29"/>
  <c r="A6459" i="29"/>
  <c r="P6458" i="29"/>
  <c r="W6458" i="29" s="1"/>
  <c r="Z6458" i="29" s="1"/>
  <c r="AB6458" i="29" s="1"/>
  <c r="U6458" i="29"/>
  <c r="A6458" i="29"/>
  <c r="P6457" i="29"/>
  <c r="W6457" i="29" s="1"/>
  <c r="U6457" i="29"/>
  <c r="A6457" i="29"/>
  <c r="P6456" i="29"/>
  <c r="W6456" i="29" s="1"/>
  <c r="AA6456" i="29" s="1"/>
  <c r="AC6456" i="29" s="1"/>
  <c r="U6456" i="29"/>
  <c r="A6456" i="29"/>
  <c r="P6455" i="29"/>
  <c r="W6455" i="29" s="1"/>
  <c r="U6455" i="29"/>
  <c r="A6455" i="29"/>
  <c r="P6454" i="29"/>
  <c r="W6454" i="29" s="1"/>
  <c r="AA6454" i="29" s="1"/>
  <c r="AC6454" i="29" s="1"/>
  <c r="U6454" i="29"/>
  <c r="A6454" i="29"/>
  <c r="P6453" i="29"/>
  <c r="W6453" i="29" s="1"/>
  <c r="AA6453" i="29"/>
  <c r="AC6453" i="29"/>
  <c r="Z6453" i="29"/>
  <c r="AB6453" i="29" s="1"/>
  <c r="U6453" i="29"/>
  <c r="A6453" i="29"/>
  <c r="P6452" i="29"/>
  <c r="W6452" i="29" s="1"/>
  <c r="Z6452" i="29" s="1"/>
  <c r="AB6452" i="29" s="1"/>
  <c r="U6452" i="29"/>
  <c r="A6452" i="29"/>
  <c r="P6451" i="29"/>
  <c r="W6451" i="29" s="1"/>
  <c r="U6451" i="29"/>
  <c r="A6451" i="29"/>
  <c r="P6450" i="29"/>
  <c r="W6450" i="29" s="1"/>
  <c r="Z6450" i="29" s="1"/>
  <c r="AB6450" i="29" s="1"/>
  <c r="U6450" i="29"/>
  <c r="A6450" i="29"/>
  <c r="P6449" i="29"/>
  <c r="W6449" i="29"/>
  <c r="AA6449" i="29"/>
  <c r="AC6449" i="29" s="1"/>
  <c r="Z6449" i="29"/>
  <c r="AB6449" i="29" s="1"/>
  <c r="U6449" i="29"/>
  <c r="A6449" i="29"/>
  <c r="P6448" i="29"/>
  <c r="W6448" i="29" s="1"/>
  <c r="AA6448" i="29" s="1"/>
  <c r="AC6448" i="29" s="1"/>
  <c r="U6448" i="29"/>
  <c r="A6448" i="29"/>
  <c r="P6447" i="29"/>
  <c r="W6447" i="29" s="1"/>
  <c r="U6447" i="29"/>
  <c r="A6447" i="29"/>
  <c r="P6446" i="29"/>
  <c r="W6446" i="29" s="1"/>
  <c r="Z6446" i="29" s="1"/>
  <c r="AB6446" i="29" s="1"/>
  <c r="AA6446" i="29"/>
  <c r="AC6446" i="29" s="1"/>
  <c r="U6446" i="29"/>
  <c r="A6446" i="29"/>
  <c r="P6445" i="29"/>
  <c r="W6445" i="29" s="1"/>
  <c r="Z6445" i="29" s="1"/>
  <c r="AB6445" i="29" s="1"/>
  <c r="AA6445" i="29"/>
  <c r="AC6445" i="29" s="1"/>
  <c r="U6445" i="29"/>
  <c r="A6445" i="29"/>
  <c r="P6444" i="29"/>
  <c r="W6444" i="29" s="1"/>
  <c r="AA6444" i="29" s="1"/>
  <c r="AC6444" i="29" s="1"/>
  <c r="Z6444" i="29"/>
  <c r="AB6444" i="29" s="1"/>
  <c r="U6444" i="29"/>
  <c r="A6444" i="29"/>
  <c r="P6443" i="29"/>
  <c r="W6443" i="29" s="1"/>
  <c r="U6443" i="29"/>
  <c r="A6443" i="29"/>
  <c r="P6442" i="29"/>
  <c r="W6442" i="29" s="1"/>
  <c r="Z6442" i="29"/>
  <c r="AB6442" i="29"/>
  <c r="U6442" i="29"/>
  <c r="A6442" i="29"/>
  <c r="P6441" i="29"/>
  <c r="W6441" i="29"/>
  <c r="Z6441" i="29" s="1"/>
  <c r="AB6441" i="29" s="1"/>
  <c r="U6441" i="29"/>
  <c r="A6441" i="29"/>
  <c r="P6440" i="29"/>
  <c r="W6440" i="29"/>
  <c r="AA6440" i="29"/>
  <c r="AC6440" i="29" s="1"/>
  <c r="U6440" i="29"/>
  <c r="A6440" i="29"/>
  <c r="P6439" i="29"/>
  <c r="W6439" i="29" s="1"/>
  <c r="U6439" i="29"/>
  <c r="A6439" i="29"/>
  <c r="P6438" i="29"/>
  <c r="W6438" i="29" s="1"/>
  <c r="Z6438" i="29"/>
  <c r="AB6438" i="29"/>
  <c r="AA6438" i="29"/>
  <c r="AC6438" i="29" s="1"/>
  <c r="U6438" i="29"/>
  <c r="A6438" i="29"/>
  <c r="P6437" i="29"/>
  <c r="W6437" i="29" s="1"/>
  <c r="Z6437" i="29" s="1"/>
  <c r="AB6437" i="29" s="1"/>
  <c r="U6437" i="29"/>
  <c r="A6437" i="29"/>
  <c r="P6436" i="29"/>
  <c r="W6436" i="29" s="1"/>
  <c r="AA6436" i="29"/>
  <c r="AC6436" i="29"/>
  <c r="Z6436" i="29"/>
  <c r="AB6436" i="29" s="1"/>
  <c r="U6436" i="29"/>
  <c r="A6436" i="29"/>
  <c r="P6435" i="29"/>
  <c r="W6435" i="29" s="1"/>
  <c r="U6435" i="29"/>
  <c r="A6435" i="29"/>
  <c r="P6434" i="29"/>
  <c r="W6434" i="29" s="1"/>
  <c r="Z6434" i="29"/>
  <c r="AB6434" i="29" s="1"/>
  <c r="U6434" i="29"/>
  <c r="A6434" i="29"/>
  <c r="P6433" i="29"/>
  <c r="W6433" i="29" s="1"/>
  <c r="U6433" i="29"/>
  <c r="A6433" i="29"/>
  <c r="P6432" i="29"/>
  <c r="W6432" i="29"/>
  <c r="AA6432" i="29" s="1"/>
  <c r="AC6432" i="29" s="1"/>
  <c r="U6432" i="29"/>
  <c r="A6432" i="29"/>
  <c r="P6431" i="29"/>
  <c r="W6431" i="29" s="1"/>
  <c r="U6431" i="29"/>
  <c r="A6431" i="29"/>
  <c r="P6430" i="29"/>
  <c r="W6430" i="29" s="1"/>
  <c r="AA6430" i="29" s="1"/>
  <c r="AC6430" i="29" s="1"/>
  <c r="Z6430" i="29"/>
  <c r="AB6430" i="29" s="1"/>
  <c r="U6430" i="29"/>
  <c r="A6430" i="29"/>
  <c r="P6429" i="29"/>
  <c r="W6429" i="29" s="1"/>
  <c r="AA6429" i="29" s="1"/>
  <c r="AC6429" i="29" s="1"/>
  <c r="Z6429" i="29"/>
  <c r="AB6429" i="29" s="1"/>
  <c r="U6429" i="29"/>
  <c r="A6429" i="29"/>
  <c r="P6428" i="29"/>
  <c r="W6428" i="29" s="1"/>
  <c r="Z6428" i="29" s="1"/>
  <c r="AB6428" i="29" s="1"/>
  <c r="AA6428" i="29"/>
  <c r="AC6428" i="29" s="1"/>
  <c r="U6428" i="29"/>
  <c r="A6428" i="29"/>
  <c r="P6427" i="29"/>
  <c r="W6427" i="29" s="1"/>
  <c r="U6427" i="29"/>
  <c r="A6427" i="29"/>
  <c r="P6426" i="29"/>
  <c r="W6426" i="29" s="1"/>
  <c r="Z6426" i="29" s="1"/>
  <c r="AB6426" i="29" s="1"/>
  <c r="U6426" i="29"/>
  <c r="A6426" i="29"/>
  <c r="P6425" i="29"/>
  <c r="W6425" i="29" s="1"/>
  <c r="U6425" i="29"/>
  <c r="A6425" i="29"/>
  <c r="P6424" i="29"/>
  <c r="W6424" i="29" s="1"/>
  <c r="AA6424" i="29" s="1"/>
  <c r="AC6424" i="29" s="1"/>
  <c r="U6424" i="29"/>
  <c r="A6424" i="29"/>
  <c r="P6423" i="29"/>
  <c r="W6423" i="29" s="1"/>
  <c r="U6423" i="29"/>
  <c r="A6423" i="29"/>
  <c r="P6422" i="29"/>
  <c r="W6422" i="29" s="1"/>
  <c r="AA6422" i="29" s="1"/>
  <c r="AC6422" i="29" s="1"/>
  <c r="U6422" i="29"/>
  <c r="A6422" i="29"/>
  <c r="P6421" i="29"/>
  <c r="W6421" i="29" s="1"/>
  <c r="AA6421" i="29"/>
  <c r="AC6421" i="29"/>
  <c r="Z6421" i="29"/>
  <c r="AB6421" i="29" s="1"/>
  <c r="U6421" i="29"/>
  <c r="A6421" i="29"/>
  <c r="P6420" i="29"/>
  <c r="W6420" i="29" s="1"/>
  <c r="Z6420" i="29" s="1"/>
  <c r="AB6420" i="29" s="1"/>
  <c r="U6420" i="29"/>
  <c r="A6420" i="29"/>
  <c r="P6419" i="29"/>
  <c r="W6419" i="29" s="1"/>
  <c r="U6419" i="29"/>
  <c r="A6419" i="29"/>
  <c r="P6418" i="29"/>
  <c r="W6418" i="29" s="1"/>
  <c r="Z6418" i="29" s="1"/>
  <c r="AB6418" i="29" s="1"/>
  <c r="U6418" i="29"/>
  <c r="A6418" i="29"/>
  <c r="P6417" i="29"/>
  <c r="W6417" i="29"/>
  <c r="AA6417" i="29"/>
  <c r="AC6417" i="29" s="1"/>
  <c r="Z6417" i="29"/>
  <c r="AB6417" i="29" s="1"/>
  <c r="U6417" i="29"/>
  <c r="A6417" i="29"/>
  <c r="P6416" i="29"/>
  <c r="W6416" i="29" s="1"/>
  <c r="AA6416" i="29" s="1"/>
  <c r="AC6416" i="29" s="1"/>
  <c r="U6416" i="29"/>
  <c r="A6416" i="29"/>
  <c r="P6415" i="29"/>
  <c r="W6415" i="29" s="1"/>
  <c r="U6415" i="29"/>
  <c r="A6415" i="29"/>
  <c r="P6414" i="29"/>
  <c r="W6414" i="29" s="1"/>
  <c r="Z6414" i="29" s="1"/>
  <c r="AB6414" i="29" s="1"/>
  <c r="AA6414" i="29"/>
  <c r="AC6414" i="29" s="1"/>
  <c r="U6414" i="29"/>
  <c r="A6414" i="29"/>
  <c r="P6413" i="29"/>
  <c r="W6413" i="29" s="1"/>
  <c r="Z6413" i="29" s="1"/>
  <c r="AB6413" i="29" s="1"/>
  <c r="AA6413" i="29"/>
  <c r="AC6413" i="29" s="1"/>
  <c r="U6413" i="29"/>
  <c r="A6413" i="29"/>
  <c r="P6412" i="29"/>
  <c r="W6412" i="29" s="1"/>
  <c r="AA6412" i="29" s="1"/>
  <c r="AC6412" i="29" s="1"/>
  <c r="Z6412" i="29"/>
  <c r="AB6412" i="29" s="1"/>
  <c r="U6412" i="29"/>
  <c r="A6412" i="29"/>
  <c r="P6411" i="29"/>
  <c r="W6411" i="29" s="1"/>
  <c r="U6411" i="29"/>
  <c r="A6411" i="29"/>
  <c r="P6410" i="29"/>
  <c r="W6410" i="29" s="1"/>
  <c r="Z6410" i="29"/>
  <c r="AB6410" i="29"/>
  <c r="U6410" i="29"/>
  <c r="A6410" i="29"/>
  <c r="P6409" i="29"/>
  <c r="W6409" i="29"/>
  <c r="Z6409" i="29" s="1"/>
  <c r="AB6409" i="29" s="1"/>
  <c r="U6409" i="29"/>
  <c r="A6409" i="29"/>
  <c r="P6408" i="29"/>
  <c r="W6408" i="29"/>
  <c r="AA6408" i="29"/>
  <c r="AC6408" i="29" s="1"/>
  <c r="U6408" i="29"/>
  <c r="A6408" i="29"/>
  <c r="P6407" i="29"/>
  <c r="W6407" i="29" s="1"/>
  <c r="U6407" i="29"/>
  <c r="A6407" i="29"/>
  <c r="P6406" i="29"/>
  <c r="W6406" i="29" s="1"/>
  <c r="Z6406" i="29"/>
  <c r="AB6406" i="29"/>
  <c r="AA6406" i="29"/>
  <c r="AC6406" i="29" s="1"/>
  <c r="U6406" i="29"/>
  <c r="A6406" i="29"/>
  <c r="P6405" i="29"/>
  <c r="W6405" i="29" s="1"/>
  <c r="Z6405" i="29" s="1"/>
  <c r="AB6405" i="29" s="1"/>
  <c r="U6405" i="29"/>
  <c r="A6405" i="29"/>
  <c r="P6404" i="29"/>
  <c r="W6404" i="29" s="1"/>
  <c r="AA6404" i="29"/>
  <c r="AC6404" i="29"/>
  <c r="Z6404" i="29"/>
  <c r="AB6404" i="29" s="1"/>
  <c r="U6404" i="29"/>
  <c r="A6404" i="29"/>
  <c r="P6403" i="29"/>
  <c r="W6403" i="29" s="1"/>
  <c r="U6403" i="29"/>
  <c r="A6403" i="29"/>
  <c r="P6402" i="29"/>
  <c r="W6402" i="29" s="1"/>
  <c r="Z6402" i="29"/>
  <c r="AB6402" i="29" s="1"/>
  <c r="U6402" i="29"/>
  <c r="A6402" i="29"/>
  <c r="P6401" i="29"/>
  <c r="W6401" i="29" s="1"/>
  <c r="U6401" i="29"/>
  <c r="A6401" i="29"/>
  <c r="P6400" i="29"/>
  <c r="W6400" i="29"/>
  <c r="AA6400" i="29" s="1"/>
  <c r="AC6400" i="29" s="1"/>
  <c r="U6400" i="29"/>
  <c r="A6400" i="29"/>
  <c r="P6399" i="29"/>
  <c r="W6399" i="29" s="1"/>
  <c r="U6399" i="29"/>
  <c r="A6399" i="29"/>
  <c r="P6398" i="29"/>
  <c r="W6398" i="29" s="1"/>
  <c r="AA6398" i="29" s="1"/>
  <c r="AC6398" i="29" s="1"/>
  <c r="Z6398" i="29"/>
  <c r="AB6398" i="29" s="1"/>
  <c r="U6398" i="29"/>
  <c r="A6398" i="29"/>
  <c r="P6397" i="29"/>
  <c r="W6397" i="29" s="1"/>
  <c r="AA6397" i="29" s="1"/>
  <c r="AC6397" i="29" s="1"/>
  <c r="Z6397" i="29"/>
  <c r="AB6397" i="29" s="1"/>
  <c r="U6397" i="29"/>
  <c r="A6397" i="29"/>
  <c r="P6396" i="29"/>
  <c r="W6396" i="29" s="1"/>
  <c r="Z6396" i="29" s="1"/>
  <c r="AB6396" i="29" s="1"/>
  <c r="AA6396" i="29"/>
  <c r="AC6396" i="29" s="1"/>
  <c r="U6396" i="29"/>
  <c r="A6396" i="29"/>
  <c r="P6395" i="29"/>
  <c r="W6395" i="29" s="1"/>
  <c r="U6395" i="29"/>
  <c r="A6395" i="29"/>
  <c r="P6394" i="29"/>
  <c r="W6394" i="29" s="1"/>
  <c r="Z6394" i="29" s="1"/>
  <c r="AB6394" i="29" s="1"/>
  <c r="U6394" i="29"/>
  <c r="A6394" i="29"/>
  <c r="P6393" i="29"/>
  <c r="W6393" i="29" s="1"/>
  <c r="U6393" i="29"/>
  <c r="A6393" i="29"/>
  <c r="P6392" i="29"/>
  <c r="W6392" i="29" s="1"/>
  <c r="AA6392" i="29" s="1"/>
  <c r="AC6392" i="29" s="1"/>
  <c r="U6392" i="29"/>
  <c r="A6392" i="29"/>
  <c r="P6391" i="29"/>
  <c r="W6391" i="29" s="1"/>
  <c r="U6391" i="29"/>
  <c r="A6391" i="29"/>
  <c r="P6390" i="29"/>
  <c r="W6390" i="29" s="1"/>
  <c r="AA6390" i="29" s="1"/>
  <c r="AC6390" i="29" s="1"/>
  <c r="U6390" i="29"/>
  <c r="A6390" i="29"/>
  <c r="P6389" i="29"/>
  <c r="W6389" i="29" s="1"/>
  <c r="AA6389" i="29"/>
  <c r="AC6389" i="29"/>
  <c r="Z6389" i="29"/>
  <c r="AB6389" i="29" s="1"/>
  <c r="U6389" i="29"/>
  <c r="A6389" i="29"/>
  <c r="P6388" i="29"/>
  <c r="W6388" i="29" s="1"/>
  <c r="Z6388" i="29" s="1"/>
  <c r="AB6388" i="29" s="1"/>
  <c r="U6388" i="29"/>
  <c r="A6388" i="29"/>
  <c r="P6387" i="29"/>
  <c r="W6387" i="29" s="1"/>
  <c r="AA6387" i="29"/>
  <c r="AC6387" i="29"/>
  <c r="U6387" i="29"/>
  <c r="A6387" i="29"/>
  <c r="P6386" i="29"/>
  <c r="W6386" i="29"/>
  <c r="AA6386" i="29" s="1"/>
  <c r="AC6386" i="29" s="1"/>
  <c r="U6386" i="29"/>
  <c r="A6386" i="29"/>
  <c r="P6385" i="29"/>
  <c r="W6385" i="29" s="1"/>
  <c r="AA6385" i="29" s="1"/>
  <c r="AC6385" i="29" s="1"/>
  <c r="U6385" i="29"/>
  <c r="A6385" i="29"/>
  <c r="P6384" i="29"/>
  <c r="W6384" i="29" s="1"/>
  <c r="U6384" i="29"/>
  <c r="A6384" i="29"/>
  <c r="P6383" i="29"/>
  <c r="W6383" i="29" s="1"/>
  <c r="AA6383" i="29" s="1"/>
  <c r="AC6383" i="29" s="1"/>
  <c r="U6383" i="29"/>
  <c r="A6383" i="29"/>
  <c r="P6382" i="29"/>
  <c r="W6382" i="29" s="1"/>
  <c r="AA6382" i="29" s="1"/>
  <c r="AC6382" i="29" s="1"/>
  <c r="U6382" i="29"/>
  <c r="A6382" i="29"/>
  <c r="P6381" i="29"/>
  <c r="W6381" i="29"/>
  <c r="AA6381" i="29"/>
  <c r="AC6381" i="29" s="1"/>
  <c r="U6381" i="29"/>
  <c r="A6381" i="29"/>
  <c r="P6380" i="29"/>
  <c r="W6380" i="29" s="1"/>
  <c r="Z6380" i="29" s="1"/>
  <c r="AB6380" i="29" s="1"/>
  <c r="AA6380" i="29"/>
  <c r="AC6380" i="29" s="1"/>
  <c r="U6380" i="29"/>
  <c r="A6380" i="29"/>
  <c r="P6379" i="29"/>
  <c r="W6379" i="29" s="1"/>
  <c r="AA6379" i="29" s="1"/>
  <c r="AC6379" i="29" s="1"/>
  <c r="U6379" i="29"/>
  <c r="A6379" i="29"/>
  <c r="P6378" i="29"/>
  <c r="W6378" i="29"/>
  <c r="AA6378" i="29"/>
  <c r="AC6378" i="29" s="1"/>
  <c r="U6378" i="29"/>
  <c r="A6378" i="29"/>
  <c r="P6377" i="29"/>
  <c r="W6377" i="29" s="1"/>
  <c r="AA6377" i="29"/>
  <c r="AC6377" i="29" s="1"/>
  <c r="U6377" i="29"/>
  <c r="A6377" i="29"/>
  <c r="P6376" i="29"/>
  <c r="W6376" i="29" s="1"/>
  <c r="U6376" i="29"/>
  <c r="A6376" i="29"/>
  <c r="P6375" i="29"/>
  <c r="W6375" i="29"/>
  <c r="AA6375" i="29" s="1"/>
  <c r="AC6375" i="29" s="1"/>
  <c r="U6375" i="29"/>
  <c r="A6375" i="29"/>
  <c r="P6374" i="29"/>
  <c r="W6374" i="29" s="1"/>
  <c r="AA6374" i="29" s="1"/>
  <c r="AC6374" i="29" s="1"/>
  <c r="U6374" i="29"/>
  <c r="A6374" i="29"/>
  <c r="P6373" i="29"/>
  <c r="W6373" i="29" s="1"/>
  <c r="AA6373" i="29" s="1"/>
  <c r="AC6373" i="29" s="1"/>
  <c r="U6373" i="29"/>
  <c r="A6373" i="29"/>
  <c r="P6372" i="29"/>
  <c r="W6372" i="29" s="1"/>
  <c r="AA6372" i="29"/>
  <c r="AC6372" i="29"/>
  <c r="Z6372" i="29"/>
  <c r="AB6372" i="29" s="1"/>
  <c r="U6372" i="29"/>
  <c r="A6372" i="29"/>
  <c r="P6371" i="29"/>
  <c r="W6371" i="29" s="1"/>
  <c r="AA6371" i="29" s="1"/>
  <c r="AC6371" i="29" s="1"/>
  <c r="U6371" i="29"/>
  <c r="A6371" i="29"/>
  <c r="P6370" i="29"/>
  <c r="W6370" i="29" s="1"/>
  <c r="AA6370" i="29" s="1"/>
  <c r="AC6370" i="29" s="1"/>
  <c r="U6370" i="29"/>
  <c r="A6370" i="29"/>
  <c r="P6369" i="29"/>
  <c r="W6369" i="29" s="1"/>
  <c r="AA6369" i="29"/>
  <c r="AC6369" i="29"/>
  <c r="U6369" i="29"/>
  <c r="A6369" i="29"/>
  <c r="P6368" i="29"/>
  <c r="W6368" i="29"/>
  <c r="Z6368" i="29" s="1"/>
  <c r="AB6368" i="29" s="1"/>
  <c r="U6368" i="29"/>
  <c r="A6368" i="29"/>
  <c r="P6367" i="29"/>
  <c r="W6367" i="29"/>
  <c r="AA6367" i="29"/>
  <c r="AC6367" i="29" s="1"/>
  <c r="U6367" i="29"/>
  <c r="A6367" i="29"/>
  <c r="P6366" i="29"/>
  <c r="W6366" i="29" s="1"/>
  <c r="AA6366" i="29"/>
  <c r="AC6366" i="29" s="1"/>
  <c r="U6366" i="29"/>
  <c r="A6366" i="29"/>
  <c r="P6365" i="29"/>
  <c r="W6365" i="29" s="1"/>
  <c r="AA6365" i="29" s="1"/>
  <c r="AC6365" i="29" s="1"/>
  <c r="U6365" i="29"/>
  <c r="A6365" i="29"/>
  <c r="P6364" i="29"/>
  <c r="W6364" i="29" s="1"/>
  <c r="AA6364" i="29" s="1"/>
  <c r="AC6364" i="29" s="1"/>
  <c r="Z6364" i="29"/>
  <c r="AB6364" i="29" s="1"/>
  <c r="U6364" i="29"/>
  <c r="A6364" i="29"/>
  <c r="P6363" i="29"/>
  <c r="W6363" i="29" s="1"/>
  <c r="AA6363" i="29"/>
  <c r="AC6363" i="29" s="1"/>
  <c r="U6363" i="29"/>
  <c r="A6363" i="29"/>
  <c r="P6362" i="29"/>
  <c r="W6362" i="29" s="1"/>
  <c r="AA6362" i="29" s="1"/>
  <c r="AC6362" i="29" s="1"/>
  <c r="U6362" i="29"/>
  <c r="A6362" i="29"/>
  <c r="P6361" i="29"/>
  <c r="W6361" i="29" s="1"/>
  <c r="AA6361" i="29" s="1"/>
  <c r="AC6361" i="29" s="1"/>
  <c r="U6361" i="29"/>
  <c r="A6361" i="29"/>
  <c r="P6360" i="29"/>
  <c r="W6360" i="29"/>
  <c r="Z6360" i="29" s="1"/>
  <c r="AB6360" i="29" s="1"/>
  <c r="AA6360" i="29"/>
  <c r="AC6360" i="29" s="1"/>
  <c r="U6360" i="29"/>
  <c r="A6360" i="29"/>
  <c r="P6359" i="29"/>
  <c r="W6359" i="29" s="1"/>
  <c r="AA6359" i="29" s="1"/>
  <c r="AC6359" i="29" s="1"/>
  <c r="U6359" i="29"/>
  <c r="A6359" i="29"/>
  <c r="P6358" i="29"/>
  <c r="W6358" i="29" s="1"/>
  <c r="AA6358" i="29"/>
  <c r="AC6358" i="29"/>
  <c r="U6358" i="29"/>
  <c r="A6358" i="29"/>
  <c r="P6357" i="29"/>
  <c r="W6357" i="29"/>
  <c r="AA6357" i="29" s="1"/>
  <c r="AC6357" i="29" s="1"/>
  <c r="U6357" i="29"/>
  <c r="A6357" i="29"/>
  <c r="P6356" i="29"/>
  <c r="W6356" i="29" s="1"/>
  <c r="Z6356" i="29" s="1"/>
  <c r="AB6356" i="29" s="1"/>
  <c r="U6356" i="29"/>
  <c r="A6356" i="29"/>
  <c r="P6355" i="29"/>
  <c r="W6355" i="29" s="1"/>
  <c r="AA6355" i="29"/>
  <c r="AC6355" i="29"/>
  <c r="U6355" i="29"/>
  <c r="A6355" i="29"/>
  <c r="P6354" i="29"/>
  <c r="W6354" i="29"/>
  <c r="AA6354" i="29" s="1"/>
  <c r="AC6354" i="29" s="1"/>
  <c r="U6354" i="29"/>
  <c r="A6354" i="29"/>
  <c r="P6353" i="29"/>
  <c r="W6353" i="29" s="1"/>
  <c r="AA6353" i="29" s="1"/>
  <c r="AC6353" i="29" s="1"/>
  <c r="U6353" i="29"/>
  <c r="A6353" i="29"/>
  <c r="P6352" i="29"/>
  <c r="W6352" i="29" s="1"/>
  <c r="U6352" i="29"/>
  <c r="A6352" i="29"/>
  <c r="P6351" i="29"/>
  <c r="W6351" i="29" s="1"/>
  <c r="AA6351" i="29" s="1"/>
  <c r="AC6351" i="29" s="1"/>
  <c r="U6351" i="29"/>
  <c r="A6351" i="29"/>
  <c r="P6350" i="29"/>
  <c r="W6350" i="29" s="1"/>
  <c r="AA6350" i="29" s="1"/>
  <c r="AC6350" i="29" s="1"/>
  <c r="U6350" i="29"/>
  <c r="A6350" i="29"/>
  <c r="P6349" i="29"/>
  <c r="W6349" i="29"/>
  <c r="AA6349" i="29"/>
  <c r="AC6349" i="29" s="1"/>
  <c r="U6349" i="29"/>
  <c r="A6349" i="29"/>
  <c r="P6348" i="29"/>
  <c r="W6348" i="29" s="1"/>
  <c r="Z6348" i="29" s="1"/>
  <c r="AB6348" i="29" s="1"/>
  <c r="AA6348" i="29"/>
  <c r="AC6348" i="29" s="1"/>
  <c r="U6348" i="29"/>
  <c r="A6348" i="29"/>
  <c r="P6347" i="29"/>
  <c r="W6347" i="29" s="1"/>
  <c r="AA6347" i="29" s="1"/>
  <c r="AC6347" i="29" s="1"/>
  <c r="U6347" i="29"/>
  <c r="A6347" i="29"/>
  <c r="P6346" i="29"/>
  <c r="W6346" i="29"/>
  <c r="AA6346" i="29"/>
  <c r="AC6346" i="29" s="1"/>
  <c r="U6346" i="29"/>
  <c r="A6346" i="29"/>
  <c r="P6345" i="29"/>
  <c r="W6345" i="29" s="1"/>
  <c r="AA6345" i="29"/>
  <c r="AC6345" i="29" s="1"/>
  <c r="U6345" i="29"/>
  <c r="A6345" i="29"/>
  <c r="P6344" i="29"/>
  <c r="W6344" i="29" s="1"/>
  <c r="U6344" i="29"/>
  <c r="A6344" i="29"/>
  <c r="P6343" i="29"/>
  <c r="W6343" i="29"/>
  <c r="AA6343" i="29" s="1"/>
  <c r="AC6343" i="29" s="1"/>
  <c r="U6343" i="29"/>
  <c r="A6343" i="29"/>
  <c r="P6342" i="29"/>
  <c r="W6342" i="29" s="1"/>
  <c r="AA6342" i="29" s="1"/>
  <c r="AC6342" i="29" s="1"/>
  <c r="U6342" i="29"/>
  <c r="A6342" i="29"/>
  <c r="P6341" i="29"/>
  <c r="W6341" i="29" s="1"/>
  <c r="AA6341" i="29" s="1"/>
  <c r="AC6341" i="29" s="1"/>
  <c r="U6341" i="29"/>
  <c r="A6341" i="29"/>
  <c r="P6340" i="29"/>
  <c r="W6340" i="29" s="1"/>
  <c r="AA6340" i="29"/>
  <c r="AC6340" i="29"/>
  <c r="Z6340" i="29"/>
  <c r="AB6340" i="29" s="1"/>
  <c r="U6340" i="29"/>
  <c r="A6340" i="29"/>
  <c r="P6339" i="29"/>
  <c r="W6339" i="29" s="1"/>
  <c r="AA6339" i="29" s="1"/>
  <c r="AC6339" i="29" s="1"/>
  <c r="U6339" i="29"/>
  <c r="A6339" i="29"/>
  <c r="P6338" i="29"/>
  <c r="W6338" i="29" s="1"/>
  <c r="AA6338" i="29" s="1"/>
  <c r="AC6338" i="29" s="1"/>
  <c r="U6338" i="29"/>
  <c r="A6338" i="29"/>
  <c r="P6337" i="29"/>
  <c r="W6337" i="29" s="1"/>
  <c r="AA6337" i="29"/>
  <c r="AC6337" i="29"/>
  <c r="U6337" i="29"/>
  <c r="A6337" i="29"/>
  <c r="P6336" i="29"/>
  <c r="W6336" i="29"/>
  <c r="Z6336" i="29" s="1"/>
  <c r="AB6336" i="29" s="1"/>
  <c r="U6336" i="29"/>
  <c r="A6336" i="29"/>
  <c r="P6335" i="29"/>
  <c r="W6335" i="29"/>
  <c r="AA6335" i="29"/>
  <c r="AC6335" i="29" s="1"/>
  <c r="U6335" i="29"/>
  <c r="A6335" i="29"/>
  <c r="P6334" i="29"/>
  <c r="W6334" i="29" s="1"/>
  <c r="AA6334" i="29"/>
  <c r="AC6334" i="29" s="1"/>
  <c r="U6334" i="29"/>
  <c r="A6334" i="29"/>
  <c r="P6333" i="29"/>
  <c r="W6333" i="29" s="1"/>
  <c r="AA6333" i="29" s="1"/>
  <c r="AC6333" i="29" s="1"/>
  <c r="U6333" i="29"/>
  <c r="A6333" i="29"/>
  <c r="P6332" i="29"/>
  <c r="W6332" i="29" s="1"/>
  <c r="AA6332" i="29" s="1"/>
  <c r="AC6332" i="29" s="1"/>
  <c r="Z6332" i="29"/>
  <c r="AB6332" i="29" s="1"/>
  <c r="U6332" i="29"/>
  <c r="A6332" i="29"/>
  <c r="P6331" i="29"/>
  <c r="W6331" i="29" s="1"/>
  <c r="AA6331" i="29"/>
  <c r="AC6331" i="29" s="1"/>
  <c r="U6331" i="29"/>
  <c r="A6331" i="29"/>
  <c r="P6330" i="29"/>
  <c r="W6330" i="29" s="1"/>
  <c r="AA6330" i="29" s="1"/>
  <c r="AC6330" i="29" s="1"/>
  <c r="U6330" i="29"/>
  <c r="A6330" i="29"/>
  <c r="P6329" i="29"/>
  <c r="W6329" i="29" s="1"/>
  <c r="AA6329" i="29" s="1"/>
  <c r="AC6329" i="29" s="1"/>
  <c r="U6329" i="29"/>
  <c r="A6329" i="29"/>
  <c r="P6328" i="29"/>
  <c r="W6328" i="29"/>
  <c r="Z6328" i="29" s="1"/>
  <c r="AB6328" i="29" s="1"/>
  <c r="AA6328" i="29"/>
  <c r="AC6328" i="29" s="1"/>
  <c r="U6328" i="29"/>
  <c r="A6328" i="29"/>
  <c r="P6327" i="29"/>
  <c r="W6327" i="29" s="1"/>
  <c r="AA6327" i="29" s="1"/>
  <c r="AC6327" i="29" s="1"/>
  <c r="U6327" i="29"/>
  <c r="A6327" i="29"/>
  <c r="P6326" i="29"/>
  <c r="W6326" i="29" s="1"/>
  <c r="AA6326" i="29"/>
  <c r="AC6326" i="29"/>
  <c r="U6326" i="29"/>
  <c r="A6326" i="29"/>
  <c r="P6325" i="29"/>
  <c r="W6325" i="29"/>
  <c r="AA6325" i="29" s="1"/>
  <c r="AC6325" i="29" s="1"/>
  <c r="U6325" i="29"/>
  <c r="A6325" i="29"/>
  <c r="P6324" i="29"/>
  <c r="W6324" i="29" s="1"/>
  <c r="Z6324" i="29" s="1"/>
  <c r="AB6324" i="29" s="1"/>
  <c r="U6324" i="29"/>
  <c r="A6324" i="29"/>
  <c r="P6323" i="29"/>
  <c r="W6323" i="29" s="1"/>
  <c r="AA6323" i="29"/>
  <c r="AC6323" i="29"/>
  <c r="U6323" i="29"/>
  <c r="A6323" i="29"/>
  <c r="P6322" i="29"/>
  <c r="W6322" i="29"/>
  <c r="AA6322" i="29" s="1"/>
  <c r="AC6322" i="29" s="1"/>
  <c r="U6322" i="29"/>
  <c r="A6322" i="29"/>
  <c r="P6321" i="29"/>
  <c r="W6321" i="29" s="1"/>
  <c r="AA6321" i="29" s="1"/>
  <c r="AC6321" i="29" s="1"/>
  <c r="U6321" i="29"/>
  <c r="A6321" i="29"/>
  <c r="P6320" i="29"/>
  <c r="W6320" i="29" s="1"/>
  <c r="U6320" i="29"/>
  <c r="A6320" i="29"/>
  <c r="P6319" i="29"/>
  <c r="W6319" i="29" s="1"/>
  <c r="AA6319" i="29" s="1"/>
  <c r="AC6319" i="29" s="1"/>
  <c r="U6319" i="29"/>
  <c r="A6319" i="29"/>
  <c r="P6318" i="29"/>
  <c r="W6318" i="29" s="1"/>
  <c r="AA6318" i="29" s="1"/>
  <c r="AC6318" i="29" s="1"/>
  <c r="U6318" i="29"/>
  <c r="A6318" i="29"/>
  <c r="P6317" i="29"/>
  <c r="W6317" i="29"/>
  <c r="AA6317" i="29"/>
  <c r="AC6317" i="29" s="1"/>
  <c r="U6317" i="29"/>
  <c r="A6317" i="29"/>
  <c r="P6316" i="29"/>
  <c r="W6316" i="29" s="1"/>
  <c r="Z6316" i="29" s="1"/>
  <c r="AB6316" i="29" s="1"/>
  <c r="AA6316" i="29"/>
  <c r="AC6316" i="29" s="1"/>
  <c r="U6316" i="29"/>
  <c r="A6316" i="29"/>
  <c r="P6315" i="29"/>
  <c r="W6315" i="29" s="1"/>
  <c r="AA6315" i="29" s="1"/>
  <c r="AC6315" i="29" s="1"/>
  <c r="U6315" i="29"/>
  <c r="A6315" i="29"/>
  <c r="P6314" i="29"/>
  <c r="W6314" i="29"/>
  <c r="AA6314" i="29"/>
  <c r="AC6314" i="29" s="1"/>
  <c r="U6314" i="29"/>
  <c r="A6314" i="29"/>
  <c r="P6313" i="29"/>
  <c r="W6313" i="29" s="1"/>
  <c r="AA6313" i="29"/>
  <c r="AC6313" i="29" s="1"/>
  <c r="U6313" i="29"/>
  <c r="A6313" i="29"/>
  <c r="P6312" i="29"/>
  <c r="W6312" i="29" s="1"/>
  <c r="U6312" i="29"/>
  <c r="A6312" i="29"/>
  <c r="P6311" i="29"/>
  <c r="W6311" i="29"/>
  <c r="AA6311" i="29" s="1"/>
  <c r="AC6311" i="29" s="1"/>
  <c r="U6311" i="29"/>
  <c r="A6311" i="29"/>
  <c r="P6310" i="29"/>
  <c r="W6310" i="29" s="1"/>
  <c r="AA6310" i="29" s="1"/>
  <c r="AC6310" i="29" s="1"/>
  <c r="U6310" i="29"/>
  <c r="A6310" i="29"/>
  <c r="P6309" i="29"/>
  <c r="W6309" i="29" s="1"/>
  <c r="AA6309" i="29" s="1"/>
  <c r="AC6309" i="29" s="1"/>
  <c r="U6309" i="29"/>
  <c r="A6309" i="29"/>
  <c r="P6308" i="29"/>
  <c r="W6308" i="29" s="1"/>
  <c r="AA6308" i="29"/>
  <c r="AC6308" i="29"/>
  <c r="Z6308" i="29"/>
  <c r="AB6308" i="29" s="1"/>
  <c r="U6308" i="29"/>
  <c r="A6308" i="29"/>
  <c r="P6307" i="29"/>
  <c r="W6307" i="29" s="1"/>
  <c r="AA6307" i="29" s="1"/>
  <c r="AC6307" i="29" s="1"/>
  <c r="U6307" i="29"/>
  <c r="A6307" i="29"/>
  <c r="P6306" i="29"/>
  <c r="W6306" i="29" s="1"/>
  <c r="AA6306" i="29" s="1"/>
  <c r="AC6306" i="29" s="1"/>
  <c r="U6306" i="29"/>
  <c r="A6306" i="29"/>
  <c r="P6305" i="29"/>
  <c r="W6305" i="29" s="1"/>
  <c r="AA6305" i="29"/>
  <c r="AC6305" i="29"/>
  <c r="U6305" i="29"/>
  <c r="A6305" i="29"/>
  <c r="P6304" i="29"/>
  <c r="W6304" i="29"/>
  <c r="Z6304" i="29" s="1"/>
  <c r="AB6304" i="29" s="1"/>
  <c r="U6304" i="29"/>
  <c r="A6304" i="29"/>
  <c r="P6303" i="29"/>
  <c r="W6303" i="29"/>
  <c r="AA6303" i="29"/>
  <c r="AC6303" i="29" s="1"/>
  <c r="U6303" i="29"/>
  <c r="A6303" i="29"/>
  <c r="P6302" i="29"/>
  <c r="W6302" i="29" s="1"/>
  <c r="AA6302" i="29"/>
  <c r="AC6302" i="29" s="1"/>
  <c r="U6302" i="29"/>
  <c r="A6302" i="29"/>
  <c r="P6301" i="29"/>
  <c r="W6301" i="29" s="1"/>
  <c r="AA6301" i="29" s="1"/>
  <c r="AC6301" i="29" s="1"/>
  <c r="U6301" i="29"/>
  <c r="A6301" i="29"/>
  <c r="P6300" i="29"/>
  <c r="W6300" i="29" s="1"/>
  <c r="AA6300" i="29" s="1"/>
  <c r="AC6300" i="29" s="1"/>
  <c r="Z6300" i="29"/>
  <c r="AB6300" i="29" s="1"/>
  <c r="U6300" i="29"/>
  <c r="A6300" i="29"/>
  <c r="P6299" i="29"/>
  <c r="W6299" i="29" s="1"/>
  <c r="AA6299" i="29"/>
  <c r="AC6299" i="29" s="1"/>
  <c r="U6299" i="29"/>
  <c r="A6299" i="29"/>
  <c r="P6298" i="29"/>
  <c r="W6298" i="29" s="1"/>
  <c r="AA6298" i="29" s="1"/>
  <c r="AC6298" i="29" s="1"/>
  <c r="U6298" i="29"/>
  <c r="A6298" i="29"/>
  <c r="P6297" i="29"/>
  <c r="W6297" i="29" s="1"/>
  <c r="AA6297" i="29" s="1"/>
  <c r="AC6297" i="29" s="1"/>
  <c r="U6297" i="29"/>
  <c r="A6297" i="29"/>
  <c r="P6296" i="29"/>
  <c r="W6296" i="29"/>
  <c r="Z6296" i="29" s="1"/>
  <c r="AB6296" i="29" s="1"/>
  <c r="AA6296" i="29"/>
  <c r="AC6296" i="29" s="1"/>
  <c r="U6296" i="29"/>
  <c r="A6296" i="29"/>
  <c r="P6295" i="29"/>
  <c r="W6295" i="29" s="1"/>
  <c r="AA6295" i="29" s="1"/>
  <c r="AC6295" i="29" s="1"/>
  <c r="U6295" i="29"/>
  <c r="A6295" i="29"/>
  <c r="P6294" i="29"/>
  <c r="W6294" i="29" s="1"/>
  <c r="AA6294" i="29"/>
  <c r="AC6294" i="29"/>
  <c r="U6294" i="29"/>
  <c r="A6294" i="29"/>
  <c r="P6293" i="29"/>
  <c r="W6293" i="29"/>
  <c r="AA6293" i="29" s="1"/>
  <c r="AC6293" i="29" s="1"/>
  <c r="U6293" i="29"/>
  <c r="A6293" i="29"/>
  <c r="P6292" i="29"/>
  <c r="W6292" i="29" s="1"/>
  <c r="Z6292" i="29" s="1"/>
  <c r="AB6292" i="29" s="1"/>
  <c r="U6292" i="29"/>
  <c r="A6292" i="29"/>
  <c r="P6291" i="29"/>
  <c r="W6291" i="29" s="1"/>
  <c r="AA6291" i="29"/>
  <c r="AC6291" i="29"/>
  <c r="U6291" i="29"/>
  <c r="A6291" i="29"/>
  <c r="P6290" i="29"/>
  <c r="W6290" i="29"/>
  <c r="AA6290" i="29" s="1"/>
  <c r="AC6290" i="29" s="1"/>
  <c r="U6290" i="29"/>
  <c r="A6290" i="29"/>
  <c r="P6289" i="29"/>
  <c r="W6289" i="29" s="1"/>
  <c r="Z6289" i="29" s="1"/>
  <c r="AB6289" i="29" s="1"/>
  <c r="U6289" i="29"/>
  <c r="A6289" i="29"/>
  <c r="P6288" i="29"/>
  <c r="W6288" i="29" s="1"/>
  <c r="AA6288" i="29"/>
  <c r="AC6288" i="29"/>
  <c r="Z6288" i="29"/>
  <c r="AB6288" i="29" s="1"/>
  <c r="U6288" i="29"/>
  <c r="A6288" i="29"/>
  <c r="P6287" i="29"/>
  <c r="W6287" i="29" s="1"/>
  <c r="AA6287" i="29" s="1"/>
  <c r="AC6287" i="29" s="1"/>
  <c r="U6287" i="29"/>
  <c r="A6287" i="29"/>
  <c r="P6286" i="29"/>
  <c r="W6286" i="29" s="1"/>
  <c r="AA6286" i="29" s="1"/>
  <c r="AC6286" i="29" s="1"/>
  <c r="U6286" i="29"/>
  <c r="A6286" i="29"/>
  <c r="P6285" i="29"/>
  <c r="W6285" i="29" s="1"/>
  <c r="AA6285" i="29"/>
  <c r="AC6285" i="29"/>
  <c r="Z6285" i="29"/>
  <c r="AB6285" i="29" s="1"/>
  <c r="U6285" i="29"/>
  <c r="A6285" i="29"/>
  <c r="P6284" i="29"/>
  <c r="W6284" i="29" s="1"/>
  <c r="Z6284" i="29" s="1"/>
  <c r="AB6284" i="29" s="1"/>
  <c r="U6284" i="29"/>
  <c r="A6284" i="29"/>
  <c r="P6283" i="29"/>
  <c r="W6283" i="29" s="1"/>
  <c r="AA6283" i="29"/>
  <c r="AC6283" i="29"/>
  <c r="U6283" i="29"/>
  <c r="A6283" i="29"/>
  <c r="P6282" i="29"/>
  <c r="W6282" i="29"/>
  <c r="AA6282" i="29" s="1"/>
  <c r="AC6282" i="29" s="1"/>
  <c r="U6282" i="29"/>
  <c r="A6282" i="29"/>
  <c r="P6281" i="29"/>
  <c r="W6281" i="29" s="1"/>
  <c r="Z6281" i="29" s="1"/>
  <c r="AB6281" i="29" s="1"/>
  <c r="U6281" i="29"/>
  <c r="A6281" i="29"/>
  <c r="P6280" i="29"/>
  <c r="W6280" i="29" s="1"/>
  <c r="AA6280" i="29"/>
  <c r="AC6280" i="29"/>
  <c r="Z6280" i="29"/>
  <c r="AB6280" i="29" s="1"/>
  <c r="U6280" i="29"/>
  <c r="A6280" i="29"/>
  <c r="P6279" i="29"/>
  <c r="W6279" i="29" s="1"/>
  <c r="AA6279" i="29" s="1"/>
  <c r="AC6279" i="29" s="1"/>
  <c r="U6279" i="29"/>
  <c r="A6279" i="29"/>
  <c r="P6278" i="29"/>
  <c r="W6278" i="29" s="1"/>
  <c r="AA6278" i="29" s="1"/>
  <c r="AC6278" i="29" s="1"/>
  <c r="U6278" i="29"/>
  <c r="A6278" i="29"/>
  <c r="P6277" i="29"/>
  <c r="W6277" i="29" s="1"/>
  <c r="AA6277" i="29"/>
  <c r="AC6277" i="29"/>
  <c r="Z6277" i="29"/>
  <c r="AB6277" i="29" s="1"/>
  <c r="U6277" i="29"/>
  <c r="A6277" i="29"/>
  <c r="P6276" i="29"/>
  <c r="W6276" i="29" s="1"/>
  <c r="Z6276" i="29" s="1"/>
  <c r="AB6276" i="29" s="1"/>
  <c r="U6276" i="29"/>
  <c r="A6276" i="29"/>
  <c r="P6275" i="29"/>
  <c r="W6275" i="29" s="1"/>
  <c r="AA6275" i="29"/>
  <c r="AC6275" i="29"/>
  <c r="U6275" i="29"/>
  <c r="A6275" i="29"/>
  <c r="P6274" i="29"/>
  <c r="W6274" i="29"/>
  <c r="AA6274" i="29" s="1"/>
  <c r="AC6274" i="29" s="1"/>
  <c r="U6274" i="29"/>
  <c r="A6274" i="29"/>
  <c r="P6273" i="29"/>
  <c r="W6273" i="29" s="1"/>
  <c r="Z6273" i="29" s="1"/>
  <c r="AB6273" i="29" s="1"/>
  <c r="U6273" i="29"/>
  <c r="A6273" i="29"/>
  <c r="P6272" i="29"/>
  <c r="W6272" i="29" s="1"/>
  <c r="AA6272" i="29"/>
  <c r="AC6272" i="29"/>
  <c r="Z6272" i="29"/>
  <c r="AB6272" i="29" s="1"/>
  <c r="U6272" i="29"/>
  <c r="A6272" i="29"/>
  <c r="P6271" i="29"/>
  <c r="W6271" i="29" s="1"/>
  <c r="AA6271" i="29" s="1"/>
  <c r="AC6271" i="29" s="1"/>
  <c r="U6271" i="29"/>
  <c r="A6271" i="29"/>
  <c r="P6270" i="29"/>
  <c r="W6270" i="29" s="1"/>
  <c r="AA6270" i="29" s="1"/>
  <c r="AC6270" i="29" s="1"/>
  <c r="U6270" i="29"/>
  <c r="A6270" i="29"/>
  <c r="P6269" i="29"/>
  <c r="W6269" i="29" s="1"/>
  <c r="AA6269" i="29"/>
  <c r="AC6269" i="29"/>
  <c r="Z6269" i="29"/>
  <c r="AB6269" i="29" s="1"/>
  <c r="U6269" i="29"/>
  <c r="A6269" i="29"/>
  <c r="P6268" i="29"/>
  <c r="W6268" i="29" s="1"/>
  <c r="Z6268" i="29" s="1"/>
  <c r="AB6268" i="29" s="1"/>
  <c r="U6268" i="29"/>
  <c r="A6268" i="29"/>
  <c r="P6267" i="29"/>
  <c r="W6267" i="29" s="1"/>
  <c r="AA6267" i="29"/>
  <c r="AC6267" i="29"/>
  <c r="U6267" i="29"/>
  <c r="A6267" i="29"/>
  <c r="P6266" i="29"/>
  <c r="W6266" i="29"/>
  <c r="AA6266" i="29" s="1"/>
  <c r="AC6266" i="29" s="1"/>
  <c r="U6266" i="29"/>
  <c r="A6266" i="29"/>
  <c r="P6265" i="29"/>
  <c r="W6265" i="29" s="1"/>
  <c r="Z6265" i="29" s="1"/>
  <c r="AB6265" i="29" s="1"/>
  <c r="U6265" i="29"/>
  <c r="A6265" i="29"/>
  <c r="P6264" i="29"/>
  <c r="W6264" i="29" s="1"/>
  <c r="AA6264" i="29"/>
  <c r="AC6264" i="29"/>
  <c r="Z6264" i="29"/>
  <c r="AB6264" i="29" s="1"/>
  <c r="U6264" i="29"/>
  <c r="A6264" i="29"/>
  <c r="P6263" i="29"/>
  <c r="W6263" i="29" s="1"/>
  <c r="Z6263" i="29" s="1"/>
  <c r="AB6263" i="29" s="1"/>
  <c r="U6263" i="29"/>
  <c r="A6263" i="29"/>
  <c r="P6262" i="29"/>
  <c r="W6262" i="29" s="1"/>
  <c r="AA6262" i="29"/>
  <c r="AC6262" i="29"/>
  <c r="Z6262" i="29"/>
  <c r="AB6262" i="29" s="1"/>
  <c r="U6262" i="29"/>
  <c r="A6262" i="29"/>
  <c r="P6261" i="29"/>
  <c r="W6261" i="29" s="1"/>
  <c r="Z6261" i="29" s="1"/>
  <c r="AB6261" i="29" s="1"/>
  <c r="U6261" i="29"/>
  <c r="A6261" i="29"/>
  <c r="P6260" i="29"/>
  <c r="W6260" i="29" s="1"/>
  <c r="AA6260" i="29"/>
  <c r="AC6260" i="29"/>
  <c r="Z6260" i="29"/>
  <c r="AB6260" i="29" s="1"/>
  <c r="U6260" i="29"/>
  <c r="A6260" i="29"/>
  <c r="P6259" i="29"/>
  <c r="W6259" i="29" s="1"/>
  <c r="Z6259" i="29" s="1"/>
  <c r="AB6259" i="29" s="1"/>
  <c r="U6259" i="29"/>
  <c r="A6259" i="29"/>
  <c r="P6258" i="29"/>
  <c r="W6258" i="29" s="1"/>
  <c r="AA6258" i="29"/>
  <c r="AC6258" i="29"/>
  <c r="Z6258" i="29"/>
  <c r="AB6258" i="29" s="1"/>
  <c r="U6258" i="29"/>
  <c r="A6258" i="29"/>
  <c r="P6257" i="29"/>
  <c r="W6257" i="29" s="1"/>
  <c r="Z6257" i="29" s="1"/>
  <c r="AB6257" i="29" s="1"/>
  <c r="U6257" i="29"/>
  <c r="A6257" i="29"/>
  <c r="P6256" i="29"/>
  <c r="W6256" i="29" s="1"/>
  <c r="AA6256" i="29"/>
  <c r="AC6256" i="29"/>
  <c r="Z6256" i="29"/>
  <c r="AB6256" i="29" s="1"/>
  <c r="U6256" i="29"/>
  <c r="A6256" i="29"/>
  <c r="P6255" i="29"/>
  <c r="W6255" i="29" s="1"/>
  <c r="Z6255" i="29" s="1"/>
  <c r="AB6255" i="29" s="1"/>
  <c r="U6255" i="29"/>
  <c r="A6255" i="29"/>
  <c r="P6254" i="29"/>
  <c r="W6254" i="29" s="1"/>
  <c r="AA6254" i="29"/>
  <c r="AC6254" i="29"/>
  <c r="Z6254" i="29"/>
  <c r="AB6254" i="29" s="1"/>
  <c r="U6254" i="29"/>
  <c r="A6254" i="29"/>
  <c r="P6253" i="29"/>
  <c r="W6253" i="29" s="1"/>
  <c r="Z6253" i="29" s="1"/>
  <c r="AB6253" i="29" s="1"/>
  <c r="U6253" i="29"/>
  <c r="A6253" i="29"/>
  <c r="P6252" i="29"/>
  <c r="W6252" i="29" s="1"/>
  <c r="AA6252" i="29"/>
  <c r="AC6252" i="29"/>
  <c r="Z6252" i="29"/>
  <c r="AB6252" i="29" s="1"/>
  <c r="U6252" i="29"/>
  <c r="A6252" i="29"/>
  <c r="P6251" i="29"/>
  <c r="W6251" i="29" s="1"/>
  <c r="Z6251" i="29" s="1"/>
  <c r="AB6251" i="29" s="1"/>
  <c r="U6251" i="29"/>
  <c r="A6251" i="29"/>
  <c r="P6250" i="29"/>
  <c r="W6250" i="29" s="1"/>
  <c r="AA6250" i="29"/>
  <c r="AC6250" i="29"/>
  <c r="Z6250" i="29"/>
  <c r="AB6250" i="29" s="1"/>
  <c r="U6250" i="29"/>
  <c r="A6250" i="29"/>
  <c r="P6249" i="29"/>
  <c r="W6249" i="29" s="1"/>
  <c r="Z6249" i="29" s="1"/>
  <c r="AB6249" i="29" s="1"/>
  <c r="U6249" i="29"/>
  <c r="A6249" i="29"/>
  <c r="P6248" i="29"/>
  <c r="W6248" i="29" s="1"/>
  <c r="AA6248" i="29"/>
  <c r="AC6248" i="29"/>
  <c r="Z6248" i="29"/>
  <c r="AB6248" i="29" s="1"/>
  <c r="U6248" i="29"/>
  <c r="A6248" i="29"/>
  <c r="P6247" i="29"/>
  <c r="W6247" i="29" s="1"/>
  <c r="Z6247" i="29" s="1"/>
  <c r="AB6247" i="29" s="1"/>
  <c r="U6247" i="29"/>
  <c r="A6247" i="29"/>
  <c r="P6246" i="29"/>
  <c r="W6246" i="29" s="1"/>
  <c r="AA6246" i="29"/>
  <c r="AC6246" i="29"/>
  <c r="Z6246" i="29"/>
  <c r="AB6246" i="29" s="1"/>
  <c r="U6246" i="29"/>
  <c r="A6246" i="29"/>
  <c r="P6245" i="29"/>
  <c r="W6245" i="29" s="1"/>
  <c r="Z6245" i="29" s="1"/>
  <c r="AB6245" i="29" s="1"/>
  <c r="U6245" i="29"/>
  <c r="A6245" i="29"/>
  <c r="P6244" i="29"/>
  <c r="W6244" i="29" s="1"/>
  <c r="AA6244" i="29"/>
  <c r="AC6244" i="29"/>
  <c r="Z6244" i="29"/>
  <c r="AB6244" i="29" s="1"/>
  <c r="U6244" i="29"/>
  <c r="A6244" i="29"/>
  <c r="P6243" i="29"/>
  <c r="W6243" i="29" s="1"/>
  <c r="Z6243" i="29" s="1"/>
  <c r="AB6243" i="29" s="1"/>
  <c r="U6243" i="29"/>
  <c r="A6243" i="29"/>
  <c r="P6242" i="29"/>
  <c r="W6242" i="29" s="1"/>
  <c r="AA6242" i="29"/>
  <c r="AC6242" i="29"/>
  <c r="Z6242" i="29"/>
  <c r="AB6242" i="29" s="1"/>
  <c r="U6242" i="29"/>
  <c r="A6242" i="29"/>
  <c r="P6241" i="29"/>
  <c r="W6241" i="29" s="1"/>
  <c r="Z6241" i="29" s="1"/>
  <c r="AB6241" i="29" s="1"/>
  <c r="U6241" i="29"/>
  <c r="A6241" i="29"/>
  <c r="P6240" i="29"/>
  <c r="W6240" i="29" s="1"/>
  <c r="AA6240" i="29"/>
  <c r="AC6240" i="29"/>
  <c r="Z6240" i="29"/>
  <c r="AB6240" i="29" s="1"/>
  <c r="U6240" i="29"/>
  <c r="A6240" i="29"/>
  <c r="P6239" i="29"/>
  <c r="W6239" i="29" s="1"/>
  <c r="Z6239" i="29" s="1"/>
  <c r="AB6239" i="29" s="1"/>
  <c r="U6239" i="29"/>
  <c r="A6239" i="29"/>
  <c r="P6238" i="29"/>
  <c r="W6238" i="29" s="1"/>
  <c r="AA6238" i="29"/>
  <c r="AC6238" i="29"/>
  <c r="Z6238" i="29"/>
  <c r="AB6238" i="29" s="1"/>
  <c r="U6238" i="29"/>
  <c r="A6238" i="29"/>
  <c r="P6237" i="29"/>
  <c r="W6237" i="29" s="1"/>
  <c r="Z6237" i="29" s="1"/>
  <c r="AB6237" i="29" s="1"/>
  <c r="U6237" i="29"/>
  <c r="A6237" i="29"/>
  <c r="P6236" i="29"/>
  <c r="W6236" i="29" s="1"/>
  <c r="AA6236" i="29"/>
  <c r="AC6236" i="29"/>
  <c r="Z6236" i="29"/>
  <c r="AB6236" i="29" s="1"/>
  <c r="U6236" i="29"/>
  <c r="A6236" i="29"/>
  <c r="P6235" i="29"/>
  <c r="W6235" i="29" s="1"/>
  <c r="Z6235" i="29" s="1"/>
  <c r="AB6235" i="29" s="1"/>
  <c r="U6235" i="29"/>
  <c r="A6235" i="29"/>
  <c r="P6234" i="29"/>
  <c r="W6234" i="29" s="1"/>
  <c r="AA6234" i="29"/>
  <c r="AC6234" i="29"/>
  <c r="Z6234" i="29"/>
  <c r="AB6234" i="29" s="1"/>
  <c r="U6234" i="29"/>
  <c r="A6234" i="29"/>
  <c r="P6233" i="29"/>
  <c r="W6233" i="29" s="1"/>
  <c r="Z6233" i="29" s="1"/>
  <c r="AB6233" i="29" s="1"/>
  <c r="U6233" i="29"/>
  <c r="A6233" i="29"/>
  <c r="P6232" i="29"/>
  <c r="W6232" i="29" s="1"/>
  <c r="AA6232" i="29"/>
  <c r="AC6232" i="29"/>
  <c r="Z6232" i="29"/>
  <c r="AB6232" i="29" s="1"/>
  <c r="U6232" i="29"/>
  <c r="A6232" i="29"/>
  <c r="P6231" i="29"/>
  <c r="W6231" i="29" s="1"/>
  <c r="Z6231" i="29" s="1"/>
  <c r="AB6231" i="29" s="1"/>
  <c r="U6231" i="29"/>
  <c r="A6231" i="29"/>
  <c r="P6230" i="29"/>
  <c r="W6230" i="29" s="1"/>
  <c r="AA6230" i="29"/>
  <c r="AC6230" i="29"/>
  <c r="Z6230" i="29"/>
  <c r="AB6230" i="29" s="1"/>
  <c r="U6230" i="29"/>
  <c r="A6230" i="29"/>
  <c r="P6229" i="29"/>
  <c r="W6229" i="29" s="1"/>
  <c r="Z6229" i="29" s="1"/>
  <c r="AB6229" i="29" s="1"/>
  <c r="U6229" i="29"/>
  <c r="A6229" i="29"/>
  <c r="P6228" i="29"/>
  <c r="W6228" i="29" s="1"/>
  <c r="AA6228" i="29"/>
  <c r="AC6228" i="29"/>
  <c r="Z6228" i="29"/>
  <c r="AB6228" i="29" s="1"/>
  <c r="U6228" i="29"/>
  <c r="A6228" i="29"/>
  <c r="P6227" i="29"/>
  <c r="W6227" i="29" s="1"/>
  <c r="Z6227" i="29" s="1"/>
  <c r="AB6227" i="29" s="1"/>
  <c r="U6227" i="29"/>
  <c r="A6227" i="29"/>
  <c r="P6226" i="29"/>
  <c r="W6226" i="29" s="1"/>
  <c r="AA6226" i="29"/>
  <c r="AC6226" i="29"/>
  <c r="Z6226" i="29"/>
  <c r="AB6226" i="29" s="1"/>
  <c r="U6226" i="29"/>
  <c r="A6226" i="29"/>
  <c r="P6225" i="29"/>
  <c r="W6225" i="29" s="1"/>
  <c r="Z6225" i="29" s="1"/>
  <c r="AB6225" i="29" s="1"/>
  <c r="U6225" i="29"/>
  <c r="A6225" i="29"/>
  <c r="P6224" i="29"/>
  <c r="W6224" i="29" s="1"/>
  <c r="AA6224" i="29"/>
  <c r="AC6224" i="29"/>
  <c r="Z6224" i="29"/>
  <c r="AB6224" i="29" s="1"/>
  <c r="U6224" i="29"/>
  <c r="A6224" i="29"/>
  <c r="P6223" i="29"/>
  <c r="W6223" i="29" s="1"/>
  <c r="Z6223" i="29" s="1"/>
  <c r="AB6223" i="29" s="1"/>
  <c r="U6223" i="29"/>
  <c r="A6223" i="29"/>
  <c r="P6222" i="29"/>
  <c r="W6222" i="29" s="1"/>
  <c r="AA6222" i="29"/>
  <c r="AC6222" i="29"/>
  <c r="Z6222" i="29"/>
  <c r="AB6222" i="29" s="1"/>
  <c r="U6222" i="29"/>
  <c r="A6222" i="29"/>
  <c r="P6221" i="29"/>
  <c r="W6221" i="29" s="1"/>
  <c r="Z6221" i="29" s="1"/>
  <c r="AB6221" i="29" s="1"/>
  <c r="U6221" i="29"/>
  <c r="A6221" i="29"/>
  <c r="P6220" i="29"/>
  <c r="W6220" i="29" s="1"/>
  <c r="AA6220" i="29"/>
  <c r="AC6220" i="29"/>
  <c r="Z6220" i="29"/>
  <c r="AB6220" i="29" s="1"/>
  <c r="U6220" i="29"/>
  <c r="A6220" i="29"/>
  <c r="P6219" i="29"/>
  <c r="W6219" i="29" s="1"/>
  <c r="Z6219" i="29" s="1"/>
  <c r="AB6219" i="29" s="1"/>
  <c r="U6219" i="29"/>
  <c r="A6219" i="29"/>
  <c r="P6218" i="29"/>
  <c r="W6218" i="29" s="1"/>
  <c r="AA6218" i="29"/>
  <c r="AC6218" i="29"/>
  <c r="Z6218" i="29"/>
  <c r="AB6218" i="29" s="1"/>
  <c r="U6218" i="29"/>
  <c r="A6218" i="29"/>
  <c r="P6217" i="29"/>
  <c r="W6217" i="29" s="1"/>
  <c r="Z6217" i="29" s="1"/>
  <c r="AB6217" i="29" s="1"/>
  <c r="U6217" i="29"/>
  <c r="A6217" i="29"/>
  <c r="P6216" i="29"/>
  <c r="W6216" i="29" s="1"/>
  <c r="AA6216" i="29"/>
  <c r="AC6216" i="29"/>
  <c r="Z6216" i="29"/>
  <c r="AB6216" i="29" s="1"/>
  <c r="U6216" i="29"/>
  <c r="A6216" i="29"/>
  <c r="P6215" i="29"/>
  <c r="W6215" i="29" s="1"/>
  <c r="Z6215" i="29" s="1"/>
  <c r="AB6215" i="29" s="1"/>
  <c r="U6215" i="29"/>
  <c r="A6215" i="29"/>
  <c r="P6214" i="29"/>
  <c r="W6214" i="29" s="1"/>
  <c r="AA6214" i="29"/>
  <c r="AC6214" i="29"/>
  <c r="Z6214" i="29"/>
  <c r="AB6214" i="29" s="1"/>
  <c r="U6214" i="29"/>
  <c r="A6214" i="29"/>
  <c r="P6213" i="29"/>
  <c r="W6213" i="29" s="1"/>
  <c r="Z6213" i="29" s="1"/>
  <c r="AB6213" i="29" s="1"/>
  <c r="U6213" i="29"/>
  <c r="A6213" i="29"/>
  <c r="P6212" i="29"/>
  <c r="W6212" i="29" s="1"/>
  <c r="AA6212" i="29"/>
  <c r="AC6212" i="29"/>
  <c r="Z6212" i="29"/>
  <c r="AB6212" i="29" s="1"/>
  <c r="U6212" i="29"/>
  <c r="A6212" i="29"/>
  <c r="P6211" i="29"/>
  <c r="W6211" i="29" s="1"/>
  <c r="Z6211" i="29" s="1"/>
  <c r="AB6211" i="29" s="1"/>
  <c r="U6211" i="29"/>
  <c r="A6211" i="29"/>
  <c r="P6210" i="29"/>
  <c r="W6210" i="29" s="1"/>
  <c r="AA6210" i="29"/>
  <c r="AC6210" i="29"/>
  <c r="Z6210" i="29"/>
  <c r="AB6210" i="29" s="1"/>
  <c r="U6210" i="29"/>
  <c r="A6210" i="29"/>
  <c r="P6209" i="29"/>
  <c r="W6209" i="29" s="1"/>
  <c r="Z6209" i="29" s="1"/>
  <c r="AB6209" i="29" s="1"/>
  <c r="U6209" i="29"/>
  <c r="A6209" i="29"/>
  <c r="P6208" i="29"/>
  <c r="W6208" i="29" s="1"/>
  <c r="AA6208" i="29"/>
  <c r="AC6208" i="29"/>
  <c r="Z6208" i="29"/>
  <c r="AB6208" i="29" s="1"/>
  <c r="U6208" i="29"/>
  <c r="A6208" i="29"/>
  <c r="P6207" i="29"/>
  <c r="W6207" i="29" s="1"/>
  <c r="Z6207" i="29" s="1"/>
  <c r="AB6207" i="29" s="1"/>
  <c r="U6207" i="29"/>
  <c r="A6207" i="29"/>
  <c r="P6206" i="29"/>
  <c r="W6206" i="29" s="1"/>
  <c r="AA6206" i="29"/>
  <c r="AC6206" i="29"/>
  <c r="Z6206" i="29"/>
  <c r="AB6206" i="29" s="1"/>
  <c r="U6206" i="29"/>
  <c r="A6206" i="29"/>
  <c r="P6205" i="29"/>
  <c r="W6205" i="29" s="1"/>
  <c r="Z6205" i="29" s="1"/>
  <c r="AB6205" i="29" s="1"/>
  <c r="U6205" i="29"/>
  <c r="A6205" i="29"/>
  <c r="P6204" i="29"/>
  <c r="W6204" i="29" s="1"/>
  <c r="AA6204" i="29"/>
  <c r="AC6204" i="29"/>
  <c r="Z6204" i="29"/>
  <c r="AB6204" i="29" s="1"/>
  <c r="U6204" i="29"/>
  <c r="A6204" i="29"/>
  <c r="P6203" i="29"/>
  <c r="W6203" i="29" s="1"/>
  <c r="Z6203" i="29" s="1"/>
  <c r="AB6203" i="29" s="1"/>
  <c r="U6203" i="29"/>
  <c r="A6203" i="29"/>
  <c r="P6202" i="29"/>
  <c r="W6202" i="29" s="1"/>
  <c r="AA6202" i="29"/>
  <c r="AC6202" i="29"/>
  <c r="Z6202" i="29"/>
  <c r="AB6202" i="29" s="1"/>
  <c r="U6202" i="29"/>
  <c r="A6202" i="29"/>
  <c r="P6201" i="29"/>
  <c r="W6201" i="29" s="1"/>
  <c r="Z6201" i="29" s="1"/>
  <c r="AB6201" i="29" s="1"/>
  <c r="U6201" i="29"/>
  <c r="A6201" i="29"/>
  <c r="P6200" i="29"/>
  <c r="W6200" i="29" s="1"/>
  <c r="AA6200" i="29"/>
  <c r="AC6200" i="29"/>
  <c r="Z6200" i="29"/>
  <c r="AB6200" i="29" s="1"/>
  <c r="U6200" i="29"/>
  <c r="A6200" i="29"/>
  <c r="P6199" i="29"/>
  <c r="W6199" i="29" s="1"/>
  <c r="Z6199" i="29" s="1"/>
  <c r="AB6199" i="29" s="1"/>
  <c r="U6199" i="29"/>
  <c r="A6199" i="29"/>
  <c r="P6198" i="29"/>
  <c r="W6198" i="29" s="1"/>
  <c r="AA6198" i="29"/>
  <c r="AC6198" i="29"/>
  <c r="Z6198" i="29"/>
  <c r="AB6198" i="29" s="1"/>
  <c r="U6198" i="29"/>
  <c r="A6198" i="29"/>
  <c r="P6197" i="29"/>
  <c r="W6197" i="29" s="1"/>
  <c r="Z6197" i="29" s="1"/>
  <c r="AB6197" i="29" s="1"/>
  <c r="U6197" i="29"/>
  <c r="A6197" i="29"/>
  <c r="P6196" i="29"/>
  <c r="W6196" i="29" s="1"/>
  <c r="AA6196" i="29"/>
  <c r="AC6196" i="29"/>
  <c r="Z6196" i="29"/>
  <c r="AB6196" i="29" s="1"/>
  <c r="U6196" i="29"/>
  <c r="A6196" i="29"/>
  <c r="P6195" i="29"/>
  <c r="W6195" i="29" s="1"/>
  <c r="Z6195" i="29" s="1"/>
  <c r="AB6195" i="29" s="1"/>
  <c r="U6195" i="29"/>
  <c r="A6195" i="29"/>
  <c r="P6194" i="29"/>
  <c r="W6194" i="29" s="1"/>
  <c r="AA6194" i="29"/>
  <c r="AC6194" i="29"/>
  <c r="Z6194" i="29"/>
  <c r="AB6194" i="29" s="1"/>
  <c r="U6194" i="29"/>
  <c r="A6194" i="29"/>
  <c r="P6193" i="29"/>
  <c r="W6193" i="29" s="1"/>
  <c r="Z6193" i="29" s="1"/>
  <c r="AB6193" i="29" s="1"/>
  <c r="U6193" i="29"/>
  <c r="A6193" i="29"/>
  <c r="P6192" i="29"/>
  <c r="W6192" i="29" s="1"/>
  <c r="AA6192" i="29"/>
  <c r="AC6192" i="29"/>
  <c r="Z6192" i="29"/>
  <c r="AB6192" i="29" s="1"/>
  <c r="U6192" i="29"/>
  <c r="A6192" i="29"/>
  <c r="P6191" i="29"/>
  <c r="W6191" i="29" s="1"/>
  <c r="Z6191" i="29" s="1"/>
  <c r="AB6191" i="29" s="1"/>
  <c r="U6191" i="29"/>
  <c r="A6191" i="29"/>
  <c r="P6190" i="29"/>
  <c r="W6190" i="29" s="1"/>
  <c r="AA6190" i="29"/>
  <c r="AC6190" i="29"/>
  <c r="Z6190" i="29"/>
  <c r="AB6190" i="29" s="1"/>
  <c r="U6190" i="29"/>
  <c r="A6190" i="29"/>
  <c r="P6189" i="29"/>
  <c r="W6189" i="29" s="1"/>
  <c r="Z6189" i="29" s="1"/>
  <c r="AB6189" i="29" s="1"/>
  <c r="U6189" i="29"/>
  <c r="A6189" i="29"/>
  <c r="P6188" i="29"/>
  <c r="W6188" i="29" s="1"/>
  <c r="AA6188" i="29" s="1"/>
  <c r="AC6188" i="29" s="1"/>
  <c r="Z6188" i="29"/>
  <c r="AB6188" i="29" s="1"/>
  <c r="U6188" i="29"/>
  <c r="A6188" i="29"/>
  <c r="P6187" i="29"/>
  <c r="W6187" i="29" s="1"/>
  <c r="Z6187" i="29" s="1"/>
  <c r="AB6187" i="29" s="1"/>
  <c r="U6187" i="29"/>
  <c r="A6187" i="29"/>
  <c r="P6186" i="29"/>
  <c r="W6186" i="29" s="1"/>
  <c r="AA6186" i="29" s="1"/>
  <c r="AC6186" i="29" s="1"/>
  <c r="Z6186" i="29"/>
  <c r="AB6186" i="29" s="1"/>
  <c r="U6186" i="29"/>
  <c r="A6186" i="29"/>
  <c r="P6185" i="29"/>
  <c r="W6185" i="29" s="1"/>
  <c r="Z6185" i="29" s="1"/>
  <c r="AB6185" i="29" s="1"/>
  <c r="U6185" i="29"/>
  <c r="A6185" i="29"/>
  <c r="P6184" i="29"/>
  <c r="W6184" i="29" s="1"/>
  <c r="AA6184" i="29" s="1"/>
  <c r="AC6184" i="29" s="1"/>
  <c r="Z6184" i="29"/>
  <c r="AB6184" i="29" s="1"/>
  <c r="U6184" i="29"/>
  <c r="A6184" i="29"/>
  <c r="P6183" i="29"/>
  <c r="W6183" i="29" s="1"/>
  <c r="Z6183" i="29" s="1"/>
  <c r="AB6183" i="29" s="1"/>
  <c r="U6183" i="29"/>
  <c r="A6183" i="29"/>
  <c r="P6182" i="29"/>
  <c r="W6182" i="29" s="1"/>
  <c r="AA6182" i="29" s="1"/>
  <c r="AC6182" i="29" s="1"/>
  <c r="Z6182" i="29"/>
  <c r="AB6182" i="29" s="1"/>
  <c r="U6182" i="29"/>
  <c r="A6182" i="29"/>
  <c r="P6181" i="29"/>
  <c r="W6181" i="29" s="1"/>
  <c r="Z6181" i="29" s="1"/>
  <c r="AB6181" i="29" s="1"/>
  <c r="U6181" i="29"/>
  <c r="A6181" i="29"/>
  <c r="P6180" i="29"/>
  <c r="W6180" i="29"/>
  <c r="Z6180" i="29" s="1"/>
  <c r="AB6180" i="29" s="1"/>
  <c r="U6180" i="29"/>
  <c r="A6180" i="29"/>
  <c r="P6179" i="29"/>
  <c r="W6179" i="29"/>
  <c r="Z6179" i="29" s="1"/>
  <c r="AB6179" i="29" s="1"/>
  <c r="U6179" i="29"/>
  <c r="A6179" i="29"/>
  <c r="P6178" i="29"/>
  <c r="W6178" i="29"/>
  <c r="Z6178" i="29" s="1"/>
  <c r="AB6178" i="29" s="1"/>
  <c r="U6178" i="29"/>
  <c r="A6178" i="29"/>
  <c r="P6177" i="29"/>
  <c r="W6177" i="29"/>
  <c r="Z6177" i="29" s="1"/>
  <c r="AB6177" i="29" s="1"/>
  <c r="U6177" i="29"/>
  <c r="A6177" i="29"/>
  <c r="P6176" i="29"/>
  <c r="W6176" i="29"/>
  <c r="Z6176" i="29" s="1"/>
  <c r="AB6176" i="29" s="1"/>
  <c r="U6176" i="29"/>
  <c r="A6176" i="29"/>
  <c r="P6175" i="29"/>
  <c r="W6175" i="29"/>
  <c r="Z6175" i="29" s="1"/>
  <c r="AB6175" i="29" s="1"/>
  <c r="U6175" i="29"/>
  <c r="A6175" i="29"/>
  <c r="P6174" i="29"/>
  <c r="W6174" i="29"/>
  <c r="Z6174" i="29" s="1"/>
  <c r="AB6174" i="29" s="1"/>
  <c r="U6174" i="29"/>
  <c r="A6174" i="29"/>
  <c r="P6173" i="29"/>
  <c r="W6173" i="29"/>
  <c r="Z6173" i="29" s="1"/>
  <c r="AB6173" i="29" s="1"/>
  <c r="U6173" i="29"/>
  <c r="A6173" i="29"/>
  <c r="P6172" i="29"/>
  <c r="W6172" i="29"/>
  <c r="Z6172" i="29" s="1"/>
  <c r="AB6172" i="29" s="1"/>
  <c r="U6172" i="29"/>
  <c r="A6172" i="29"/>
  <c r="P6171" i="29"/>
  <c r="W6171" i="29"/>
  <c r="Z6171" i="29" s="1"/>
  <c r="AB6171" i="29" s="1"/>
  <c r="U6171" i="29"/>
  <c r="A6171" i="29"/>
  <c r="P6170" i="29"/>
  <c r="W6170" i="29"/>
  <c r="Z6170" i="29" s="1"/>
  <c r="AB6170" i="29" s="1"/>
  <c r="U6170" i="29"/>
  <c r="A6170" i="29"/>
  <c r="P6169" i="29"/>
  <c r="W6169" i="29"/>
  <c r="Z6169" i="29" s="1"/>
  <c r="AB6169" i="29" s="1"/>
  <c r="U6169" i="29"/>
  <c r="A6169" i="29"/>
  <c r="P6168" i="29"/>
  <c r="W6168" i="29"/>
  <c r="Z6168" i="29" s="1"/>
  <c r="AB6168" i="29" s="1"/>
  <c r="U6168" i="29"/>
  <c r="A6168" i="29"/>
  <c r="P6167" i="29"/>
  <c r="W6167" i="29"/>
  <c r="Z6167" i="29" s="1"/>
  <c r="AB6167" i="29" s="1"/>
  <c r="U6167" i="29"/>
  <c r="A6167" i="29"/>
  <c r="P6166" i="29"/>
  <c r="W6166" i="29"/>
  <c r="Z6166" i="29" s="1"/>
  <c r="AB6166" i="29" s="1"/>
  <c r="U6166" i="29"/>
  <c r="A6166" i="29"/>
  <c r="P6165" i="29"/>
  <c r="W6165" i="29"/>
  <c r="Z6165" i="29" s="1"/>
  <c r="AB6165" i="29" s="1"/>
  <c r="U6165" i="29"/>
  <c r="A6165" i="29"/>
  <c r="P6164" i="29"/>
  <c r="W6164" i="29"/>
  <c r="Z6164" i="29" s="1"/>
  <c r="AB6164" i="29" s="1"/>
  <c r="U6164" i="29"/>
  <c r="A6164" i="29"/>
  <c r="P6163" i="29"/>
  <c r="W6163" i="29"/>
  <c r="Z6163" i="29" s="1"/>
  <c r="AB6163" i="29" s="1"/>
  <c r="U6163" i="29"/>
  <c r="A6163" i="29"/>
  <c r="P6162" i="29"/>
  <c r="W6162" i="29"/>
  <c r="Z6162" i="29" s="1"/>
  <c r="AB6162" i="29" s="1"/>
  <c r="U6162" i="29"/>
  <c r="A6162" i="29"/>
  <c r="P6161" i="29"/>
  <c r="W6161" i="29"/>
  <c r="Z6161" i="29" s="1"/>
  <c r="AB6161" i="29" s="1"/>
  <c r="U6161" i="29"/>
  <c r="A6161" i="29"/>
  <c r="P6160" i="29"/>
  <c r="W6160" i="29"/>
  <c r="Z6160" i="29" s="1"/>
  <c r="AB6160" i="29" s="1"/>
  <c r="U6160" i="29"/>
  <c r="A6160" i="29"/>
  <c r="P6159" i="29"/>
  <c r="W6159" i="29"/>
  <c r="Z6159" i="29" s="1"/>
  <c r="AB6159" i="29" s="1"/>
  <c r="U6159" i="29"/>
  <c r="A6159" i="29"/>
  <c r="P6158" i="29"/>
  <c r="W6158" i="29"/>
  <c r="Z6158" i="29" s="1"/>
  <c r="AB6158" i="29" s="1"/>
  <c r="U6158" i="29"/>
  <c r="A6158" i="29"/>
  <c r="P6157" i="29"/>
  <c r="W6157" i="29"/>
  <c r="Z6157" i="29" s="1"/>
  <c r="AB6157" i="29" s="1"/>
  <c r="U6157" i="29"/>
  <c r="A6157" i="29"/>
  <c r="P6156" i="29"/>
  <c r="W6156" i="29"/>
  <c r="Z6156" i="29" s="1"/>
  <c r="AB6156" i="29" s="1"/>
  <c r="U6156" i="29"/>
  <c r="A6156" i="29"/>
  <c r="P6155" i="29"/>
  <c r="W6155" i="29"/>
  <c r="Z6155" i="29" s="1"/>
  <c r="AB6155" i="29" s="1"/>
  <c r="U6155" i="29"/>
  <c r="A6155" i="29"/>
  <c r="P6154" i="29"/>
  <c r="W6154" i="29"/>
  <c r="Z6154" i="29" s="1"/>
  <c r="AB6154" i="29" s="1"/>
  <c r="U6154" i="29"/>
  <c r="A6154" i="29"/>
  <c r="P6153" i="29"/>
  <c r="W6153" i="29"/>
  <c r="Z6153" i="29" s="1"/>
  <c r="AB6153" i="29" s="1"/>
  <c r="U6153" i="29"/>
  <c r="A6153" i="29"/>
  <c r="P6152" i="29"/>
  <c r="W6152" i="29"/>
  <c r="Z6152" i="29" s="1"/>
  <c r="AB6152" i="29" s="1"/>
  <c r="U6152" i="29"/>
  <c r="A6152" i="29"/>
  <c r="P6151" i="29"/>
  <c r="W6151" i="29"/>
  <c r="Z6151" i="29" s="1"/>
  <c r="AB6151" i="29" s="1"/>
  <c r="U6151" i="29"/>
  <c r="A6151" i="29"/>
  <c r="P6150" i="29"/>
  <c r="W6150" i="29"/>
  <c r="Z6150" i="29" s="1"/>
  <c r="AB6150" i="29" s="1"/>
  <c r="U6150" i="29"/>
  <c r="A6150" i="29"/>
  <c r="P6149" i="29"/>
  <c r="W6149" i="29"/>
  <c r="AA6149" i="29" s="1"/>
  <c r="AC6149" i="29" s="1"/>
  <c r="U6149" i="29"/>
  <c r="A6149" i="29"/>
  <c r="P6148" i="29"/>
  <c r="W6148" i="29" s="1"/>
  <c r="AA6148" i="29" s="1"/>
  <c r="AC6148" i="29" s="1"/>
  <c r="U6148" i="29"/>
  <c r="A6148" i="29"/>
  <c r="P6147" i="29"/>
  <c r="W6147" i="29"/>
  <c r="AA6147" i="29" s="1"/>
  <c r="AC6147" i="29" s="1"/>
  <c r="U6147" i="29"/>
  <c r="A6147" i="29"/>
  <c r="P6146" i="29"/>
  <c r="W6146" i="29" s="1"/>
  <c r="AA6146" i="29" s="1"/>
  <c r="AC6146" i="29" s="1"/>
  <c r="U6146" i="29"/>
  <c r="A6146" i="29"/>
  <c r="P6145" i="29"/>
  <c r="W6145" i="29"/>
  <c r="AA6145" i="29" s="1"/>
  <c r="AC6145" i="29" s="1"/>
  <c r="U6145" i="29"/>
  <c r="A6145" i="29"/>
  <c r="P6144" i="29"/>
  <c r="W6144" i="29" s="1"/>
  <c r="AA6144" i="29" s="1"/>
  <c r="AC6144" i="29" s="1"/>
  <c r="U6144" i="29"/>
  <c r="A6144" i="29"/>
  <c r="P6143" i="29"/>
  <c r="W6143" i="29"/>
  <c r="AA6143" i="29" s="1"/>
  <c r="AC6143" i="29" s="1"/>
  <c r="U6143" i="29"/>
  <c r="A6143" i="29"/>
  <c r="P6142" i="29"/>
  <c r="W6142" i="29" s="1"/>
  <c r="AA6142" i="29" s="1"/>
  <c r="AC6142" i="29" s="1"/>
  <c r="U6142" i="29"/>
  <c r="A6142" i="29"/>
  <c r="P6141" i="29"/>
  <c r="W6141" i="29"/>
  <c r="AA6141" i="29" s="1"/>
  <c r="AC6141" i="29" s="1"/>
  <c r="U6141" i="29"/>
  <c r="A6141" i="29"/>
  <c r="P6140" i="29"/>
  <c r="W6140" i="29" s="1"/>
  <c r="AA6140" i="29" s="1"/>
  <c r="AC6140" i="29" s="1"/>
  <c r="U6140" i="29"/>
  <c r="A6140" i="29"/>
  <c r="P6139" i="29"/>
  <c r="W6139" i="29"/>
  <c r="AA6139" i="29" s="1"/>
  <c r="AC6139" i="29" s="1"/>
  <c r="U6139" i="29"/>
  <c r="A6139" i="29"/>
  <c r="P6138" i="29"/>
  <c r="W6138" i="29" s="1"/>
  <c r="AA6138" i="29" s="1"/>
  <c r="AC6138" i="29" s="1"/>
  <c r="U6138" i="29"/>
  <c r="A6138" i="29"/>
  <c r="P6137" i="29"/>
  <c r="W6137" i="29"/>
  <c r="AA6137" i="29" s="1"/>
  <c r="AC6137" i="29" s="1"/>
  <c r="U6137" i="29"/>
  <c r="A6137" i="29"/>
  <c r="P6136" i="29"/>
  <c r="W6136" i="29" s="1"/>
  <c r="AA6136" i="29" s="1"/>
  <c r="AC6136" i="29" s="1"/>
  <c r="U6136" i="29"/>
  <c r="A6136" i="29"/>
  <c r="P6135" i="29"/>
  <c r="W6135" i="29"/>
  <c r="AA6135" i="29" s="1"/>
  <c r="AC6135" i="29" s="1"/>
  <c r="U6135" i="29"/>
  <c r="A6135" i="29"/>
  <c r="P6134" i="29"/>
  <c r="W6134" i="29" s="1"/>
  <c r="AA6134" i="29" s="1"/>
  <c r="AC6134" i="29" s="1"/>
  <c r="U6134" i="29"/>
  <c r="A6134" i="29"/>
  <c r="P6133" i="29"/>
  <c r="W6133" i="29"/>
  <c r="AA6133" i="29" s="1"/>
  <c r="AC6133" i="29" s="1"/>
  <c r="U6133" i="29"/>
  <c r="A6133" i="29"/>
  <c r="P6132" i="29"/>
  <c r="W6132" i="29" s="1"/>
  <c r="AA6132" i="29" s="1"/>
  <c r="AC6132" i="29" s="1"/>
  <c r="U6132" i="29"/>
  <c r="A6132" i="29"/>
  <c r="P6131" i="29"/>
  <c r="W6131" i="29"/>
  <c r="AA6131" i="29" s="1"/>
  <c r="AC6131" i="29" s="1"/>
  <c r="U6131" i="29"/>
  <c r="A6131" i="29"/>
  <c r="P6130" i="29"/>
  <c r="W6130" i="29" s="1"/>
  <c r="AA6130" i="29" s="1"/>
  <c r="AC6130" i="29" s="1"/>
  <c r="U6130" i="29"/>
  <c r="A6130" i="29"/>
  <c r="P6129" i="29"/>
  <c r="W6129" i="29"/>
  <c r="AA6129" i="29" s="1"/>
  <c r="AC6129" i="29" s="1"/>
  <c r="U6129" i="29"/>
  <c r="A6129" i="29"/>
  <c r="P6128" i="29"/>
  <c r="W6128" i="29" s="1"/>
  <c r="AA6128" i="29" s="1"/>
  <c r="AC6128" i="29" s="1"/>
  <c r="U6128" i="29"/>
  <c r="A6128" i="29"/>
  <c r="P6127" i="29"/>
  <c r="W6127" i="29"/>
  <c r="AA6127" i="29" s="1"/>
  <c r="AC6127" i="29" s="1"/>
  <c r="U6127" i="29"/>
  <c r="A6127" i="29"/>
  <c r="P6126" i="29"/>
  <c r="W6126" i="29" s="1"/>
  <c r="AA6126" i="29" s="1"/>
  <c r="AC6126" i="29" s="1"/>
  <c r="U6126" i="29"/>
  <c r="A6126" i="29"/>
  <c r="P6125" i="29"/>
  <c r="W6125" i="29"/>
  <c r="AA6125" i="29" s="1"/>
  <c r="AC6125" i="29" s="1"/>
  <c r="U6125" i="29"/>
  <c r="A6125" i="29"/>
  <c r="P6124" i="29"/>
  <c r="W6124" i="29" s="1"/>
  <c r="AA6124" i="29" s="1"/>
  <c r="AC6124" i="29" s="1"/>
  <c r="U6124" i="29"/>
  <c r="A6124" i="29"/>
  <c r="P6123" i="29"/>
  <c r="W6123" i="29"/>
  <c r="AA6123" i="29" s="1"/>
  <c r="AC6123" i="29" s="1"/>
  <c r="U6123" i="29"/>
  <c r="A6123" i="29"/>
  <c r="P6122" i="29"/>
  <c r="W6122" i="29" s="1"/>
  <c r="AA6122" i="29" s="1"/>
  <c r="AC6122" i="29" s="1"/>
  <c r="U6122" i="29"/>
  <c r="A6122" i="29"/>
  <c r="P6121" i="29"/>
  <c r="W6121" i="29"/>
  <c r="AA6121" i="29" s="1"/>
  <c r="AC6121" i="29" s="1"/>
  <c r="U6121" i="29"/>
  <c r="A6121" i="29"/>
  <c r="P6120" i="29"/>
  <c r="W6120" i="29" s="1"/>
  <c r="AA6120" i="29" s="1"/>
  <c r="AC6120" i="29" s="1"/>
  <c r="U6120" i="29"/>
  <c r="A6120" i="29"/>
  <c r="P6119" i="29"/>
  <c r="W6119" i="29"/>
  <c r="AA6119" i="29" s="1"/>
  <c r="AC6119" i="29" s="1"/>
  <c r="U6119" i="29"/>
  <c r="A6119" i="29"/>
  <c r="P6118" i="29"/>
  <c r="W6118" i="29" s="1"/>
  <c r="AA6118" i="29" s="1"/>
  <c r="AC6118" i="29" s="1"/>
  <c r="U6118" i="29"/>
  <c r="A6118" i="29"/>
  <c r="P6117" i="29"/>
  <c r="W6117" i="29"/>
  <c r="AA6117" i="29" s="1"/>
  <c r="AC6117" i="29" s="1"/>
  <c r="U6117" i="29"/>
  <c r="A6117" i="29"/>
  <c r="P6116" i="29"/>
  <c r="W6116" i="29" s="1"/>
  <c r="AA6116" i="29" s="1"/>
  <c r="AC6116" i="29" s="1"/>
  <c r="U6116" i="29"/>
  <c r="A6116" i="29"/>
  <c r="P6115" i="29"/>
  <c r="W6115" i="29"/>
  <c r="AA6115" i="29" s="1"/>
  <c r="AC6115" i="29" s="1"/>
  <c r="U6115" i="29"/>
  <c r="A6115" i="29"/>
  <c r="P6114" i="29"/>
  <c r="W6114" i="29" s="1"/>
  <c r="AA6114" i="29" s="1"/>
  <c r="AC6114" i="29" s="1"/>
  <c r="U6114" i="29"/>
  <c r="A6114" i="29"/>
  <c r="P6113" i="29"/>
  <c r="W6113" i="29"/>
  <c r="AA6113" i="29" s="1"/>
  <c r="AC6113" i="29" s="1"/>
  <c r="U6113" i="29"/>
  <c r="A6113" i="29"/>
  <c r="P6112" i="29"/>
  <c r="W6112" i="29" s="1"/>
  <c r="AA6112" i="29" s="1"/>
  <c r="AC6112" i="29" s="1"/>
  <c r="U6112" i="29"/>
  <c r="A6112" i="29"/>
  <c r="P6111" i="29"/>
  <c r="W6111" i="29"/>
  <c r="AA6111" i="29" s="1"/>
  <c r="AC6111" i="29" s="1"/>
  <c r="U6111" i="29"/>
  <c r="A6111" i="29"/>
  <c r="P6110" i="29"/>
  <c r="W6110" i="29" s="1"/>
  <c r="AA6110" i="29" s="1"/>
  <c r="AC6110" i="29" s="1"/>
  <c r="U6110" i="29"/>
  <c r="A6110" i="29"/>
  <c r="P6109" i="29"/>
  <c r="W6109" i="29"/>
  <c r="AA6109" i="29" s="1"/>
  <c r="AC6109" i="29" s="1"/>
  <c r="U6109" i="29"/>
  <c r="A6109" i="29"/>
  <c r="P6108" i="29"/>
  <c r="W6108" i="29" s="1"/>
  <c r="AA6108" i="29" s="1"/>
  <c r="AC6108" i="29" s="1"/>
  <c r="U6108" i="29"/>
  <c r="A6108" i="29"/>
  <c r="P6107" i="29"/>
  <c r="W6107" i="29"/>
  <c r="AA6107" i="29" s="1"/>
  <c r="AC6107" i="29" s="1"/>
  <c r="U6107" i="29"/>
  <c r="A6107" i="29"/>
  <c r="P6106" i="29"/>
  <c r="W6106" i="29" s="1"/>
  <c r="AA6106" i="29" s="1"/>
  <c r="AC6106" i="29" s="1"/>
  <c r="U6106" i="29"/>
  <c r="A6106" i="29"/>
  <c r="P6105" i="29"/>
  <c r="W6105" i="29"/>
  <c r="AA6105" i="29" s="1"/>
  <c r="AC6105" i="29" s="1"/>
  <c r="U6105" i="29"/>
  <c r="A6105" i="29"/>
  <c r="P6104" i="29"/>
  <c r="W6104" i="29" s="1"/>
  <c r="AA6104" i="29" s="1"/>
  <c r="AC6104" i="29" s="1"/>
  <c r="U6104" i="29"/>
  <c r="A6104" i="29"/>
  <c r="P6103" i="29"/>
  <c r="W6103" i="29"/>
  <c r="AA6103" i="29" s="1"/>
  <c r="AC6103" i="29" s="1"/>
  <c r="U6103" i="29"/>
  <c r="A6103" i="29"/>
  <c r="P6102" i="29"/>
  <c r="W6102" i="29" s="1"/>
  <c r="AA6102" i="29" s="1"/>
  <c r="AC6102" i="29" s="1"/>
  <c r="U6102" i="29"/>
  <c r="A6102" i="29"/>
  <c r="P6101" i="29"/>
  <c r="W6101" i="29"/>
  <c r="AA6101" i="29" s="1"/>
  <c r="AC6101" i="29" s="1"/>
  <c r="U6101" i="29"/>
  <c r="A6101" i="29"/>
  <c r="P6100" i="29"/>
  <c r="W6100" i="29" s="1"/>
  <c r="AA6100" i="29" s="1"/>
  <c r="AC6100" i="29" s="1"/>
  <c r="U6100" i="29"/>
  <c r="A6100" i="29"/>
  <c r="P6099" i="29"/>
  <c r="W6099" i="29"/>
  <c r="AA6099" i="29" s="1"/>
  <c r="AC6099" i="29" s="1"/>
  <c r="U6099" i="29"/>
  <c r="A6099" i="29"/>
  <c r="P6098" i="29"/>
  <c r="W6098" i="29" s="1"/>
  <c r="AA6098" i="29" s="1"/>
  <c r="AC6098" i="29" s="1"/>
  <c r="U6098" i="29"/>
  <c r="A6098" i="29"/>
  <c r="P6097" i="29"/>
  <c r="W6097" i="29"/>
  <c r="AA6097" i="29" s="1"/>
  <c r="AC6097" i="29" s="1"/>
  <c r="U6097" i="29"/>
  <c r="A6097" i="29"/>
  <c r="P6096" i="29"/>
  <c r="W6096" i="29" s="1"/>
  <c r="AA6096" i="29" s="1"/>
  <c r="AC6096" i="29" s="1"/>
  <c r="U6096" i="29"/>
  <c r="A6096" i="29"/>
  <c r="P6095" i="29"/>
  <c r="W6095" i="29"/>
  <c r="AA6095" i="29" s="1"/>
  <c r="AC6095" i="29" s="1"/>
  <c r="U6095" i="29"/>
  <c r="A6095" i="29"/>
  <c r="P6094" i="29"/>
  <c r="W6094" i="29" s="1"/>
  <c r="AA6094" i="29" s="1"/>
  <c r="AC6094" i="29" s="1"/>
  <c r="U6094" i="29"/>
  <c r="A6094" i="29"/>
  <c r="P6093" i="29"/>
  <c r="W6093" i="29"/>
  <c r="AA6093" i="29" s="1"/>
  <c r="AC6093" i="29" s="1"/>
  <c r="U6093" i="29"/>
  <c r="A6093" i="29"/>
  <c r="P6092" i="29"/>
  <c r="W6092" i="29" s="1"/>
  <c r="AA6092" i="29" s="1"/>
  <c r="AC6092" i="29" s="1"/>
  <c r="U6092" i="29"/>
  <c r="A6092" i="29"/>
  <c r="P6091" i="29"/>
  <c r="W6091" i="29"/>
  <c r="AA6091" i="29" s="1"/>
  <c r="AC6091" i="29" s="1"/>
  <c r="U6091" i="29"/>
  <c r="A6091" i="29"/>
  <c r="P6090" i="29"/>
  <c r="W6090" i="29" s="1"/>
  <c r="AA6090" i="29" s="1"/>
  <c r="AC6090" i="29" s="1"/>
  <c r="U6090" i="29"/>
  <c r="A6090" i="29"/>
  <c r="P6089" i="29"/>
  <c r="W6089" i="29"/>
  <c r="AA6089" i="29" s="1"/>
  <c r="AC6089" i="29" s="1"/>
  <c r="U6089" i="29"/>
  <c r="A6089" i="29"/>
  <c r="P6088" i="29"/>
  <c r="W6088" i="29" s="1"/>
  <c r="AA6088" i="29" s="1"/>
  <c r="AC6088" i="29" s="1"/>
  <c r="U6088" i="29"/>
  <c r="A6088" i="29"/>
  <c r="P6087" i="29"/>
  <c r="W6087" i="29"/>
  <c r="AA6087" i="29" s="1"/>
  <c r="AC6087" i="29" s="1"/>
  <c r="U6087" i="29"/>
  <c r="A6087" i="29"/>
  <c r="P6086" i="29"/>
  <c r="W6086" i="29" s="1"/>
  <c r="AA6086" i="29" s="1"/>
  <c r="AC6086" i="29" s="1"/>
  <c r="U6086" i="29"/>
  <c r="A6086" i="29"/>
  <c r="P6085" i="29"/>
  <c r="W6085" i="29"/>
  <c r="AA6085" i="29" s="1"/>
  <c r="AC6085" i="29" s="1"/>
  <c r="U6085" i="29"/>
  <c r="A6085" i="29"/>
  <c r="P6084" i="29"/>
  <c r="W6084" i="29" s="1"/>
  <c r="AA6084" i="29" s="1"/>
  <c r="AC6084" i="29" s="1"/>
  <c r="U6084" i="29"/>
  <c r="A6084" i="29"/>
  <c r="P6083" i="29"/>
  <c r="W6083" i="29"/>
  <c r="AA6083" i="29" s="1"/>
  <c r="AC6083" i="29" s="1"/>
  <c r="U6083" i="29"/>
  <c r="A6083" i="29"/>
  <c r="P6082" i="29"/>
  <c r="W6082" i="29" s="1"/>
  <c r="AA6082" i="29" s="1"/>
  <c r="AC6082" i="29" s="1"/>
  <c r="U6082" i="29"/>
  <c r="A6082" i="29"/>
  <c r="P6081" i="29"/>
  <c r="W6081" i="29"/>
  <c r="AA6081" i="29" s="1"/>
  <c r="AC6081" i="29" s="1"/>
  <c r="U6081" i="29"/>
  <c r="A6081" i="29"/>
  <c r="P6080" i="29"/>
  <c r="W6080" i="29" s="1"/>
  <c r="AA6080" i="29" s="1"/>
  <c r="AC6080" i="29" s="1"/>
  <c r="U6080" i="29"/>
  <c r="A6080" i="29"/>
  <c r="P6079" i="29"/>
  <c r="W6079" i="29"/>
  <c r="AA6079" i="29" s="1"/>
  <c r="AC6079" i="29" s="1"/>
  <c r="U6079" i="29"/>
  <c r="A6079" i="29"/>
  <c r="P6078" i="29"/>
  <c r="W6078" i="29" s="1"/>
  <c r="AA6078" i="29" s="1"/>
  <c r="AC6078" i="29" s="1"/>
  <c r="U6078" i="29"/>
  <c r="A6078" i="29"/>
  <c r="P6077" i="29"/>
  <c r="W6077" i="29"/>
  <c r="AA6077" i="29" s="1"/>
  <c r="AC6077" i="29" s="1"/>
  <c r="U6077" i="29"/>
  <c r="A6077" i="29"/>
  <c r="P6076" i="29"/>
  <c r="W6076" i="29" s="1"/>
  <c r="AA6076" i="29" s="1"/>
  <c r="AC6076" i="29" s="1"/>
  <c r="U6076" i="29"/>
  <c r="A6076" i="29"/>
  <c r="P6075" i="29"/>
  <c r="W6075" i="29"/>
  <c r="AA6075" i="29" s="1"/>
  <c r="AC6075" i="29" s="1"/>
  <c r="U6075" i="29"/>
  <c r="A6075" i="29"/>
  <c r="P6074" i="29"/>
  <c r="W6074" i="29" s="1"/>
  <c r="AA6074" i="29" s="1"/>
  <c r="AC6074" i="29" s="1"/>
  <c r="U6074" i="29"/>
  <c r="A6074" i="29"/>
  <c r="P6073" i="29"/>
  <c r="W6073" i="29"/>
  <c r="AA6073" i="29" s="1"/>
  <c r="AC6073" i="29" s="1"/>
  <c r="U6073" i="29"/>
  <c r="A6073" i="29"/>
  <c r="P6072" i="29"/>
  <c r="W6072" i="29" s="1"/>
  <c r="AA6072" i="29" s="1"/>
  <c r="AC6072" i="29" s="1"/>
  <c r="U6072" i="29"/>
  <c r="A6072" i="29"/>
  <c r="P6071" i="29"/>
  <c r="W6071" i="29"/>
  <c r="AA6071" i="29" s="1"/>
  <c r="AC6071" i="29" s="1"/>
  <c r="U6071" i="29"/>
  <c r="A6071" i="29"/>
  <c r="P6070" i="29"/>
  <c r="W6070" i="29" s="1"/>
  <c r="AA6070" i="29" s="1"/>
  <c r="AC6070" i="29" s="1"/>
  <c r="U6070" i="29"/>
  <c r="A6070" i="29"/>
  <c r="P6069" i="29"/>
  <c r="W6069" i="29"/>
  <c r="AA6069" i="29" s="1"/>
  <c r="AC6069" i="29" s="1"/>
  <c r="U6069" i="29"/>
  <c r="A6069" i="29"/>
  <c r="P6068" i="29"/>
  <c r="W6068" i="29" s="1"/>
  <c r="AA6068" i="29" s="1"/>
  <c r="AC6068" i="29" s="1"/>
  <c r="U6068" i="29"/>
  <c r="A6068" i="29"/>
  <c r="P6067" i="29"/>
  <c r="W6067" i="29"/>
  <c r="AA6067" i="29" s="1"/>
  <c r="AC6067" i="29" s="1"/>
  <c r="U6067" i="29"/>
  <c r="A6067" i="29"/>
  <c r="P6066" i="29"/>
  <c r="W6066" i="29" s="1"/>
  <c r="AA6066" i="29" s="1"/>
  <c r="AC6066" i="29" s="1"/>
  <c r="U6066" i="29"/>
  <c r="A6066" i="29"/>
  <c r="P6065" i="29"/>
  <c r="W6065" i="29"/>
  <c r="AA6065" i="29" s="1"/>
  <c r="AC6065" i="29" s="1"/>
  <c r="U6065" i="29"/>
  <c r="A6065" i="29"/>
  <c r="P6064" i="29"/>
  <c r="W6064" i="29" s="1"/>
  <c r="AA6064" i="29" s="1"/>
  <c r="AC6064" i="29" s="1"/>
  <c r="U6064" i="29"/>
  <c r="A6064" i="29"/>
  <c r="P6063" i="29"/>
  <c r="W6063" i="29"/>
  <c r="AA6063" i="29" s="1"/>
  <c r="AC6063" i="29" s="1"/>
  <c r="U6063" i="29"/>
  <c r="A6063" i="29"/>
  <c r="P6062" i="29"/>
  <c r="W6062" i="29" s="1"/>
  <c r="AA6062" i="29" s="1"/>
  <c r="AC6062" i="29" s="1"/>
  <c r="U6062" i="29"/>
  <c r="A6062" i="29"/>
  <c r="P6061" i="29"/>
  <c r="W6061" i="29"/>
  <c r="AA6061" i="29" s="1"/>
  <c r="AC6061" i="29" s="1"/>
  <c r="U6061" i="29"/>
  <c r="A6061" i="29"/>
  <c r="P6060" i="29"/>
  <c r="W6060" i="29" s="1"/>
  <c r="AA6060" i="29" s="1"/>
  <c r="AC6060" i="29" s="1"/>
  <c r="U6060" i="29"/>
  <c r="A6060" i="29"/>
  <c r="P6059" i="29"/>
  <c r="W6059" i="29"/>
  <c r="AA6059" i="29" s="1"/>
  <c r="AC6059" i="29" s="1"/>
  <c r="U6059" i="29"/>
  <c r="A6059" i="29"/>
  <c r="P6058" i="29"/>
  <c r="W6058" i="29" s="1"/>
  <c r="AA6058" i="29" s="1"/>
  <c r="AC6058" i="29" s="1"/>
  <c r="U6058" i="29"/>
  <c r="A6058" i="29"/>
  <c r="P6057" i="29"/>
  <c r="W6057" i="29"/>
  <c r="AA6057" i="29" s="1"/>
  <c r="AC6057" i="29" s="1"/>
  <c r="U6057" i="29"/>
  <c r="A6057" i="29"/>
  <c r="P6056" i="29"/>
  <c r="W6056" i="29" s="1"/>
  <c r="AA6056" i="29" s="1"/>
  <c r="AC6056" i="29" s="1"/>
  <c r="U6056" i="29"/>
  <c r="A6056" i="29"/>
  <c r="P6055" i="29"/>
  <c r="W6055" i="29"/>
  <c r="AA6055" i="29" s="1"/>
  <c r="AC6055" i="29" s="1"/>
  <c r="U6055" i="29"/>
  <c r="A6055" i="29"/>
  <c r="P6054" i="29"/>
  <c r="W6054" i="29" s="1"/>
  <c r="AA6054" i="29" s="1"/>
  <c r="AC6054" i="29" s="1"/>
  <c r="U6054" i="29"/>
  <c r="A6054" i="29"/>
  <c r="P6053" i="29"/>
  <c r="W6053" i="29"/>
  <c r="AA6053" i="29" s="1"/>
  <c r="AC6053" i="29" s="1"/>
  <c r="U6053" i="29"/>
  <c r="A6053" i="29"/>
  <c r="P6052" i="29"/>
  <c r="W6052" i="29" s="1"/>
  <c r="AA6052" i="29" s="1"/>
  <c r="AC6052" i="29" s="1"/>
  <c r="U6052" i="29"/>
  <c r="A6052" i="29"/>
  <c r="P6051" i="29"/>
  <c r="W6051" i="29"/>
  <c r="AA6051" i="29" s="1"/>
  <c r="AC6051" i="29" s="1"/>
  <c r="U6051" i="29"/>
  <c r="A6051" i="29"/>
  <c r="P6050" i="29"/>
  <c r="W6050" i="29" s="1"/>
  <c r="AA6050" i="29" s="1"/>
  <c r="AC6050" i="29" s="1"/>
  <c r="U6050" i="29"/>
  <c r="A6050" i="29"/>
  <c r="P6049" i="29"/>
  <c r="W6049" i="29"/>
  <c r="AA6049" i="29" s="1"/>
  <c r="AC6049" i="29" s="1"/>
  <c r="U6049" i="29"/>
  <c r="A6049" i="29"/>
  <c r="P6048" i="29"/>
  <c r="W6048" i="29" s="1"/>
  <c r="AA6048" i="29" s="1"/>
  <c r="AC6048" i="29" s="1"/>
  <c r="U6048" i="29"/>
  <c r="A6048" i="29"/>
  <c r="P6047" i="29"/>
  <c r="W6047" i="29"/>
  <c r="AA6047" i="29" s="1"/>
  <c r="AC6047" i="29" s="1"/>
  <c r="U6047" i="29"/>
  <c r="A6047" i="29"/>
  <c r="P6046" i="29"/>
  <c r="W6046" i="29" s="1"/>
  <c r="AA6046" i="29" s="1"/>
  <c r="AC6046" i="29" s="1"/>
  <c r="U6046" i="29"/>
  <c r="A6046" i="29"/>
  <c r="P6045" i="29"/>
  <c r="W6045" i="29"/>
  <c r="AA6045" i="29" s="1"/>
  <c r="AC6045" i="29" s="1"/>
  <c r="U6045" i="29"/>
  <c r="A6045" i="29"/>
  <c r="P6044" i="29"/>
  <c r="W6044" i="29" s="1"/>
  <c r="AA6044" i="29" s="1"/>
  <c r="AC6044" i="29" s="1"/>
  <c r="U6044" i="29"/>
  <c r="A6044" i="29"/>
  <c r="P6043" i="29"/>
  <c r="W6043" i="29"/>
  <c r="AA6043" i="29" s="1"/>
  <c r="AC6043" i="29" s="1"/>
  <c r="U6043" i="29"/>
  <c r="A6043" i="29"/>
  <c r="P6042" i="29"/>
  <c r="W6042" i="29" s="1"/>
  <c r="AA6042" i="29" s="1"/>
  <c r="AC6042" i="29" s="1"/>
  <c r="U6042" i="29"/>
  <c r="A6042" i="29"/>
  <c r="P6041" i="29"/>
  <c r="W6041" i="29"/>
  <c r="AA6041" i="29" s="1"/>
  <c r="AC6041" i="29" s="1"/>
  <c r="U6041" i="29"/>
  <c r="A6041" i="29"/>
  <c r="P6040" i="29"/>
  <c r="W6040" i="29" s="1"/>
  <c r="AA6040" i="29" s="1"/>
  <c r="AC6040" i="29" s="1"/>
  <c r="U6040" i="29"/>
  <c r="A6040" i="29"/>
  <c r="P6039" i="29"/>
  <c r="W6039" i="29"/>
  <c r="AA6039" i="29" s="1"/>
  <c r="AC6039" i="29" s="1"/>
  <c r="U6039" i="29"/>
  <c r="A6039" i="29"/>
  <c r="P6038" i="29"/>
  <c r="W6038" i="29" s="1"/>
  <c r="AA6038" i="29" s="1"/>
  <c r="AC6038" i="29" s="1"/>
  <c r="U6038" i="29"/>
  <c r="A6038" i="29"/>
  <c r="P6037" i="29"/>
  <c r="W6037" i="29"/>
  <c r="AA6037" i="29" s="1"/>
  <c r="AC6037" i="29" s="1"/>
  <c r="U6037" i="29"/>
  <c r="A6037" i="29"/>
  <c r="P6036" i="29"/>
  <c r="W6036" i="29" s="1"/>
  <c r="AA6036" i="29" s="1"/>
  <c r="AC6036" i="29" s="1"/>
  <c r="U6036" i="29"/>
  <c r="A6036" i="29"/>
  <c r="P6035" i="29"/>
  <c r="W6035" i="29"/>
  <c r="AA6035" i="29" s="1"/>
  <c r="AC6035" i="29" s="1"/>
  <c r="U6035" i="29"/>
  <c r="A6035" i="29"/>
  <c r="P6034" i="29"/>
  <c r="W6034" i="29" s="1"/>
  <c r="AA6034" i="29" s="1"/>
  <c r="AC6034" i="29" s="1"/>
  <c r="U6034" i="29"/>
  <c r="A6034" i="29"/>
  <c r="P6033" i="29"/>
  <c r="W6033" i="29"/>
  <c r="AA6033" i="29" s="1"/>
  <c r="AC6033" i="29" s="1"/>
  <c r="U6033" i="29"/>
  <c r="A6033" i="29"/>
  <c r="P6032" i="29"/>
  <c r="W6032" i="29" s="1"/>
  <c r="AA6032" i="29" s="1"/>
  <c r="AC6032" i="29" s="1"/>
  <c r="U6032" i="29"/>
  <c r="A6032" i="29"/>
  <c r="P6031" i="29"/>
  <c r="W6031" i="29"/>
  <c r="AA6031" i="29" s="1"/>
  <c r="AC6031" i="29" s="1"/>
  <c r="U6031" i="29"/>
  <c r="A6031" i="29"/>
  <c r="P6030" i="29"/>
  <c r="W6030" i="29" s="1"/>
  <c r="AA6030" i="29" s="1"/>
  <c r="AC6030" i="29" s="1"/>
  <c r="U6030" i="29"/>
  <c r="A6030" i="29"/>
  <c r="P6029" i="29"/>
  <c r="W6029" i="29"/>
  <c r="AA6029" i="29" s="1"/>
  <c r="AC6029" i="29" s="1"/>
  <c r="U6029" i="29"/>
  <c r="A6029" i="29"/>
  <c r="P6028" i="29"/>
  <c r="W6028" i="29" s="1"/>
  <c r="AA6028" i="29" s="1"/>
  <c r="AC6028" i="29" s="1"/>
  <c r="U6028" i="29"/>
  <c r="A6028" i="29"/>
  <c r="P6027" i="29"/>
  <c r="W6027" i="29"/>
  <c r="AA6027" i="29" s="1"/>
  <c r="AC6027" i="29" s="1"/>
  <c r="U6027" i="29"/>
  <c r="A6027" i="29"/>
  <c r="P6026" i="29"/>
  <c r="W6026" i="29" s="1"/>
  <c r="AA6026" i="29" s="1"/>
  <c r="AC6026" i="29" s="1"/>
  <c r="U6026" i="29"/>
  <c r="A6026" i="29"/>
  <c r="P6025" i="29"/>
  <c r="W6025" i="29"/>
  <c r="AA6025" i="29" s="1"/>
  <c r="AC6025" i="29" s="1"/>
  <c r="U6025" i="29"/>
  <c r="A6025" i="29"/>
  <c r="P6024" i="29"/>
  <c r="W6024" i="29" s="1"/>
  <c r="AA6024" i="29" s="1"/>
  <c r="AC6024" i="29" s="1"/>
  <c r="U6024" i="29"/>
  <c r="A6024" i="29"/>
  <c r="P6023" i="29"/>
  <c r="W6023" i="29"/>
  <c r="AA6023" i="29" s="1"/>
  <c r="AC6023" i="29" s="1"/>
  <c r="U6023" i="29"/>
  <c r="A6023" i="29"/>
  <c r="P6022" i="29"/>
  <c r="W6022" i="29" s="1"/>
  <c r="AA6022" i="29" s="1"/>
  <c r="AC6022" i="29" s="1"/>
  <c r="U6022" i="29"/>
  <c r="A6022" i="29"/>
  <c r="P6021" i="29"/>
  <c r="W6021" i="29"/>
  <c r="AA6021" i="29" s="1"/>
  <c r="AC6021" i="29" s="1"/>
  <c r="U6021" i="29"/>
  <c r="A6021" i="29"/>
  <c r="P6020" i="29"/>
  <c r="W6020" i="29" s="1"/>
  <c r="AA6020" i="29" s="1"/>
  <c r="AC6020" i="29" s="1"/>
  <c r="U6020" i="29"/>
  <c r="A6020" i="29"/>
  <c r="P6019" i="29"/>
  <c r="W6019" i="29"/>
  <c r="AA6019" i="29" s="1"/>
  <c r="AC6019" i="29" s="1"/>
  <c r="U6019" i="29"/>
  <c r="A6019" i="29"/>
  <c r="P6018" i="29"/>
  <c r="W6018" i="29" s="1"/>
  <c r="AA6018" i="29" s="1"/>
  <c r="AC6018" i="29" s="1"/>
  <c r="U6018" i="29"/>
  <c r="A6018" i="29"/>
  <c r="P6017" i="29"/>
  <c r="W6017" i="29"/>
  <c r="AA6017" i="29" s="1"/>
  <c r="AC6017" i="29" s="1"/>
  <c r="U6017" i="29"/>
  <c r="A6017" i="29"/>
  <c r="P6016" i="29"/>
  <c r="W6016" i="29" s="1"/>
  <c r="AA6016" i="29" s="1"/>
  <c r="AC6016" i="29" s="1"/>
  <c r="U6016" i="29"/>
  <c r="A6016" i="29"/>
  <c r="P6015" i="29"/>
  <c r="W6015" i="29"/>
  <c r="AA6015" i="29" s="1"/>
  <c r="AC6015" i="29" s="1"/>
  <c r="U6015" i="29"/>
  <c r="A6015" i="29"/>
  <c r="P6014" i="29"/>
  <c r="W6014" i="29" s="1"/>
  <c r="AA6014" i="29" s="1"/>
  <c r="AC6014" i="29" s="1"/>
  <c r="U6014" i="29"/>
  <c r="A6014" i="29"/>
  <c r="P6013" i="29"/>
  <c r="W6013" i="29"/>
  <c r="AA6013" i="29" s="1"/>
  <c r="AC6013" i="29" s="1"/>
  <c r="U6013" i="29"/>
  <c r="A6013" i="29"/>
  <c r="P6012" i="29"/>
  <c r="W6012" i="29" s="1"/>
  <c r="AA6012" i="29" s="1"/>
  <c r="AC6012" i="29" s="1"/>
  <c r="U6012" i="29"/>
  <c r="A6012" i="29"/>
  <c r="P6011" i="29"/>
  <c r="W6011" i="29"/>
  <c r="AA6011" i="29" s="1"/>
  <c r="AC6011" i="29" s="1"/>
  <c r="U6011" i="29"/>
  <c r="A6011" i="29"/>
  <c r="P6010" i="29"/>
  <c r="W6010" i="29" s="1"/>
  <c r="AA6010" i="29" s="1"/>
  <c r="AC6010" i="29" s="1"/>
  <c r="U6010" i="29"/>
  <c r="A6010" i="29"/>
  <c r="P6009" i="29"/>
  <c r="W6009" i="29"/>
  <c r="AA6009" i="29" s="1"/>
  <c r="AC6009" i="29" s="1"/>
  <c r="U6009" i="29"/>
  <c r="A6009" i="29"/>
  <c r="P6008" i="29"/>
  <c r="W6008" i="29" s="1"/>
  <c r="AA6008" i="29" s="1"/>
  <c r="AC6008" i="29" s="1"/>
  <c r="U6008" i="29"/>
  <c r="A6008" i="29"/>
  <c r="P6007" i="29"/>
  <c r="W6007" i="29"/>
  <c r="AA6007" i="29" s="1"/>
  <c r="AC6007" i="29" s="1"/>
  <c r="U6007" i="29"/>
  <c r="A6007" i="29"/>
  <c r="P6006" i="29"/>
  <c r="W6006" i="29" s="1"/>
  <c r="AA6006" i="29" s="1"/>
  <c r="AC6006" i="29" s="1"/>
  <c r="U6006" i="29"/>
  <c r="A6006" i="29"/>
  <c r="P6005" i="29"/>
  <c r="W6005" i="29"/>
  <c r="AA6005" i="29" s="1"/>
  <c r="AC6005" i="29" s="1"/>
  <c r="U6005" i="29"/>
  <c r="A6005" i="29"/>
  <c r="P6004" i="29"/>
  <c r="W6004" i="29" s="1"/>
  <c r="AA6004" i="29" s="1"/>
  <c r="AC6004" i="29" s="1"/>
  <c r="U6004" i="29"/>
  <c r="A6004" i="29"/>
  <c r="P6003" i="29"/>
  <c r="W6003" i="29"/>
  <c r="AA6003" i="29" s="1"/>
  <c r="AC6003" i="29" s="1"/>
  <c r="U6003" i="29"/>
  <c r="A6003" i="29"/>
  <c r="P6002" i="29"/>
  <c r="W6002" i="29" s="1"/>
  <c r="AA6002" i="29" s="1"/>
  <c r="AC6002" i="29" s="1"/>
  <c r="U6002" i="29"/>
  <c r="A6002" i="29"/>
  <c r="P6001" i="29"/>
  <c r="W6001" i="29"/>
  <c r="AA6001" i="29" s="1"/>
  <c r="AC6001" i="29" s="1"/>
  <c r="U6001" i="29"/>
  <c r="A6001" i="29"/>
  <c r="P6000" i="29"/>
  <c r="W6000" i="29" s="1"/>
  <c r="AA6000" i="29" s="1"/>
  <c r="AC6000" i="29" s="1"/>
  <c r="U6000" i="29"/>
  <c r="A6000" i="29"/>
  <c r="P5999" i="29"/>
  <c r="W5999" i="29"/>
  <c r="AA5999" i="29" s="1"/>
  <c r="AC5999" i="29" s="1"/>
  <c r="U5999" i="29"/>
  <c r="A5999" i="29"/>
  <c r="P5998" i="29"/>
  <c r="W5998" i="29" s="1"/>
  <c r="AA5998" i="29" s="1"/>
  <c r="AC5998" i="29" s="1"/>
  <c r="U5998" i="29"/>
  <c r="A5998" i="29"/>
  <c r="P5997" i="29"/>
  <c r="W5997" i="29"/>
  <c r="AA5997" i="29" s="1"/>
  <c r="AC5997" i="29" s="1"/>
  <c r="U5997" i="29"/>
  <c r="A5997" i="29"/>
  <c r="P5996" i="29"/>
  <c r="W5996" i="29" s="1"/>
  <c r="AA5996" i="29" s="1"/>
  <c r="AC5996" i="29" s="1"/>
  <c r="U5996" i="29"/>
  <c r="A5996" i="29"/>
  <c r="P5995" i="29"/>
  <c r="W5995" i="29"/>
  <c r="AA5995" i="29" s="1"/>
  <c r="AC5995" i="29" s="1"/>
  <c r="U5995" i="29"/>
  <c r="A5995" i="29"/>
  <c r="P5994" i="29"/>
  <c r="W5994" i="29" s="1"/>
  <c r="AA5994" i="29" s="1"/>
  <c r="AC5994" i="29" s="1"/>
  <c r="U5994" i="29"/>
  <c r="A5994" i="29"/>
  <c r="P5993" i="29"/>
  <c r="W5993" i="29"/>
  <c r="AA5993" i="29" s="1"/>
  <c r="AC5993" i="29" s="1"/>
  <c r="U5993" i="29"/>
  <c r="A5993" i="29"/>
  <c r="P5992" i="29"/>
  <c r="W5992" i="29" s="1"/>
  <c r="AA5992" i="29" s="1"/>
  <c r="AC5992" i="29" s="1"/>
  <c r="U5992" i="29"/>
  <c r="A5992" i="29"/>
  <c r="P5991" i="29"/>
  <c r="W5991" i="29"/>
  <c r="AA5991" i="29" s="1"/>
  <c r="AC5991" i="29" s="1"/>
  <c r="U5991" i="29"/>
  <c r="A5991" i="29"/>
  <c r="P5990" i="29"/>
  <c r="W5990" i="29" s="1"/>
  <c r="AA5990" i="29" s="1"/>
  <c r="AC5990" i="29" s="1"/>
  <c r="U5990" i="29"/>
  <c r="A5990" i="29"/>
  <c r="P5989" i="29"/>
  <c r="W5989" i="29"/>
  <c r="AA5989" i="29" s="1"/>
  <c r="AC5989" i="29" s="1"/>
  <c r="U5989" i="29"/>
  <c r="A5989" i="29"/>
  <c r="P5988" i="29"/>
  <c r="W5988" i="29" s="1"/>
  <c r="AA5988" i="29" s="1"/>
  <c r="AC5988" i="29" s="1"/>
  <c r="U5988" i="29"/>
  <c r="A5988" i="29"/>
  <c r="P5987" i="29"/>
  <c r="W5987" i="29"/>
  <c r="AA5987" i="29" s="1"/>
  <c r="AC5987" i="29" s="1"/>
  <c r="U5987" i="29"/>
  <c r="A5987" i="29"/>
  <c r="P5986" i="29"/>
  <c r="W5986" i="29" s="1"/>
  <c r="AA5986" i="29" s="1"/>
  <c r="AC5986" i="29" s="1"/>
  <c r="U5986" i="29"/>
  <c r="A5986" i="29"/>
  <c r="P5985" i="29"/>
  <c r="W5985" i="29"/>
  <c r="AA5985" i="29" s="1"/>
  <c r="AC5985" i="29" s="1"/>
  <c r="U5985" i="29"/>
  <c r="A5985" i="29"/>
  <c r="P5984" i="29"/>
  <c r="W5984" i="29" s="1"/>
  <c r="AA5984" i="29" s="1"/>
  <c r="AC5984" i="29" s="1"/>
  <c r="U5984" i="29"/>
  <c r="A5984" i="29"/>
  <c r="P5983" i="29"/>
  <c r="W5983" i="29"/>
  <c r="AA5983" i="29" s="1"/>
  <c r="AC5983" i="29" s="1"/>
  <c r="U5983" i="29"/>
  <c r="A5983" i="29"/>
  <c r="P5982" i="29"/>
  <c r="W5982" i="29" s="1"/>
  <c r="AA5982" i="29" s="1"/>
  <c r="AC5982" i="29" s="1"/>
  <c r="U5982" i="29"/>
  <c r="A5982" i="29"/>
  <c r="P5981" i="29"/>
  <c r="W5981" i="29"/>
  <c r="AA5981" i="29" s="1"/>
  <c r="AC5981" i="29" s="1"/>
  <c r="U5981" i="29"/>
  <c r="A5981" i="29"/>
  <c r="P5980" i="29"/>
  <c r="W5980" i="29" s="1"/>
  <c r="AA5980" i="29" s="1"/>
  <c r="AC5980" i="29" s="1"/>
  <c r="U5980" i="29"/>
  <c r="A5980" i="29"/>
  <c r="P5979" i="29"/>
  <c r="W5979" i="29"/>
  <c r="AA5979" i="29" s="1"/>
  <c r="AC5979" i="29" s="1"/>
  <c r="U5979" i="29"/>
  <c r="A5979" i="29"/>
  <c r="P5978" i="29"/>
  <c r="W5978" i="29" s="1"/>
  <c r="AA5978" i="29" s="1"/>
  <c r="AC5978" i="29" s="1"/>
  <c r="U5978" i="29"/>
  <c r="A5978" i="29"/>
  <c r="P5977" i="29"/>
  <c r="W5977" i="29"/>
  <c r="AA5977" i="29" s="1"/>
  <c r="AC5977" i="29" s="1"/>
  <c r="U5977" i="29"/>
  <c r="A5977" i="29"/>
  <c r="P5976" i="29"/>
  <c r="W5976" i="29" s="1"/>
  <c r="AA5976" i="29" s="1"/>
  <c r="AC5976" i="29" s="1"/>
  <c r="U5976" i="29"/>
  <c r="A5976" i="29"/>
  <c r="P5975" i="29"/>
  <c r="W5975" i="29"/>
  <c r="AA5975" i="29" s="1"/>
  <c r="AC5975" i="29" s="1"/>
  <c r="U5975" i="29"/>
  <c r="A5975" i="29"/>
  <c r="P5974" i="29"/>
  <c r="W5974" i="29" s="1"/>
  <c r="AA5974" i="29" s="1"/>
  <c r="AC5974" i="29" s="1"/>
  <c r="U5974" i="29"/>
  <c r="A5974" i="29"/>
  <c r="P5973" i="29"/>
  <c r="W5973" i="29"/>
  <c r="AA5973" i="29" s="1"/>
  <c r="AC5973" i="29" s="1"/>
  <c r="U5973" i="29"/>
  <c r="A5973" i="29"/>
  <c r="P5972" i="29"/>
  <c r="W5972" i="29" s="1"/>
  <c r="AA5972" i="29" s="1"/>
  <c r="AC5972" i="29" s="1"/>
  <c r="U5972" i="29"/>
  <c r="A5972" i="29"/>
  <c r="P5971" i="29"/>
  <c r="W5971" i="29"/>
  <c r="AA5971" i="29" s="1"/>
  <c r="AC5971" i="29" s="1"/>
  <c r="U5971" i="29"/>
  <c r="A5971" i="29"/>
  <c r="P5970" i="29"/>
  <c r="W5970" i="29" s="1"/>
  <c r="AA5970" i="29" s="1"/>
  <c r="AC5970" i="29" s="1"/>
  <c r="U5970" i="29"/>
  <c r="A5970" i="29"/>
  <c r="P5969" i="29"/>
  <c r="W5969" i="29"/>
  <c r="AA5969" i="29" s="1"/>
  <c r="AC5969" i="29" s="1"/>
  <c r="U5969" i="29"/>
  <c r="A5969" i="29"/>
  <c r="P5968" i="29"/>
  <c r="W5968" i="29" s="1"/>
  <c r="AA5968" i="29" s="1"/>
  <c r="AC5968" i="29" s="1"/>
  <c r="U5968" i="29"/>
  <c r="A5968" i="29"/>
  <c r="P5967" i="29"/>
  <c r="W5967" i="29"/>
  <c r="AA5967" i="29" s="1"/>
  <c r="AC5967" i="29" s="1"/>
  <c r="U5967" i="29"/>
  <c r="A5967" i="29"/>
  <c r="P5966" i="29"/>
  <c r="W5966" i="29" s="1"/>
  <c r="AA5966" i="29" s="1"/>
  <c r="AC5966" i="29" s="1"/>
  <c r="U5966" i="29"/>
  <c r="A5966" i="29"/>
  <c r="P5965" i="29"/>
  <c r="W5965" i="29"/>
  <c r="AA5965" i="29" s="1"/>
  <c r="AC5965" i="29" s="1"/>
  <c r="U5965" i="29"/>
  <c r="A5965" i="29"/>
  <c r="P5964" i="29"/>
  <c r="W5964" i="29" s="1"/>
  <c r="AA5964" i="29" s="1"/>
  <c r="AC5964" i="29" s="1"/>
  <c r="U5964" i="29"/>
  <c r="A5964" i="29"/>
  <c r="P5963" i="29"/>
  <c r="W5963" i="29"/>
  <c r="AA5963" i="29" s="1"/>
  <c r="AC5963" i="29" s="1"/>
  <c r="U5963" i="29"/>
  <c r="A5963" i="29"/>
  <c r="P5962" i="29"/>
  <c r="W5962" i="29" s="1"/>
  <c r="AA5962" i="29" s="1"/>
  <c r="AC5962" i="29" s="1"/>
  <c r="U5962" i="29"/>
  <c r="A5962" i="29"/>
  <c r="P5961" i="29"/>
  <c r="W5961" i="29"/>
  <c r="AA5961" i="29" s="1"/>
  <c r="AC5961" i="29" s="1"/>
  <c r="U5961" i="29"/>
  <c r="A5961" i="29"/>
  <c r="P5960" i="29"/>
  <c r="W5960" i="29" s="1"/>
  <c r="AA5960" i="29" s="1"/>
  <c r="AC5960" i="29" s="1"/>
  <c r="U5960" i="29"/>
  <c r="A5960" i="29"/>
  <c r="P5959" i="29"/>
  <c r="W5959" i="29"/>
  <c r="AA5959" i="29" s="1"/>
  <c r="AC5959" i="29" s="1"/>
  <c r="U5959" i="29"/>
  <c r="A5959" i="29"/>
  <c r="P5958" i="29"/>
  <c r="W5958" i="29" s="1"/>
  <c r="AA5958" i="29" s="1"/>
  <c r="AC5958" i="29" s="1"/>
  <c r="U5958" i="29"/>
  <c r="A5958" i="29"/>
  <c r="P5957" i="29"/>
  <c r="W5957" i="29"/>
  <c r="AA5957" i="29" s="1"/>
  <c r="AC5957" i="29" s="1"/>
  <c r="U5957" i="29"/>
  <c r="A5957" i="29"/>
  <c r="P5956" i="29"/>
  <c r="W5956" i="29" s="1"/>
  <c r="AA5956" i="29" s="1"/>
  <c r="AC5956" i="29" s="1"/>
  <c r="U5956" i="29"/>
  <c r="A5956" i="29"/>
  <c r="P5955" i="29"/>
  <c r="W5955" i="29"/>
  <c r="AA5955" i="29" s="1"/>
  <c r="AC5955" i="29" s="1"/>
  <c r="U5955" i="29"/>
  <c r="A5955" i="29"/>
  <c r="P5954" i="29"/>
  <c r="W5954" i="29" s="1"/>
  <c r="AA5954" i="29" s="1"/>
  <c r="AC5954" i="29" s="1"/>
  <c r="U5954" i="29"/>
  <c r="A5954" i="29"/>
  <c r="P5953" i="29"/>
  <c r="W5953" i="29"/>
  <c r="AA5953" i="29" s="1"/>
  <c r="AC5953" i="29" s="1"/>
  <c r="U5953" i="29"/>
  <c r="A5953" i="29"/>
  <c r="P5952" i="29"/>
  <c r="W5952" i="29" s="1"/>
  <c r="AA5952" i="29" s="1"/>
  <c r="AC5952" i="29" s="1"/>
  <c r="U5952" i="29"/>
  <c r="A5952" i="29"/>
  <c r="P5951" i="29"/>
  <c r="W5951" i="29"/>
  <c r="AA5951" i="29" s="1"/>
  <c r="AC5951" i="29" s="1"/>
  <c r="U5951" i="29"/>
  <c r="A5951" i="29"/>
  <c r="P5950" i="29"/>
  <c r="W5950" i="29" s="1"/>
  <c r="AA5950" i="29" s="1"/>
  <c r="AC5950" i="29" s="1"/>
  <c r="U5950" i="29"/>
  <c r="A5950" i="29"/>
  <c r="P5949" i="29"/>
  <c r="W5949" i="29"/>
  <c r="AA5949" i="29" s="1"/>
  <c r="AC5949" i="29" s="1"/>
  <c r="U5949" i="29"/>
  <c r="A5949" i="29"/>
  <c r="P5948" i="29"/>
  <c r="W5948" i="29" s="1"/>
  <c r="AA5948" i="29" s="1"/>
  <c r="AC5948" i="29" s="1"/>
  <c r="U5948" i="29"/>
  <c r="A5948" i="29"/>
  <c r="P5947" i="29"/>
  <c r="W5947" i="29"/>
  <c r="AA5947" i="29" s="1"/>
  <c r="AC5947" i="29" s="1"/>
  <c r="U5947" i="29"/>
  <c r="A5947" i="29"/>
  <c r="P5946" i="29"/>
  <c r="W5946" i="29" s="1"/>
  <c r="AA5946" i="29" s="1"/>
  <c r="AC5946" i="29" s="1"/>
  <c r="U5946" i="29"/>
  <c r="A5946" i="29"/>
  <c r="P5945" i="29"/>
  <c r="W5945" i="29"/>
  <c r="AA5945" i="29" s="1"/>
  <c r="AC5945" i="29" s="1"/>
  <c r="U5945" i="29"/>
  <c r="A5945" i="29"/>
  <c r="P5944" i="29"/>
  <c r="W5944" i="29" s="1"/>
  <c r="AA5944" i="29" s="1"/>
  <c r="AC5944" i="29" s="1"/>
  <c r="U5944" i="29"/>
  <c r="A5944" i="29"/>
  <c r="P5943" i="29"/>
  <c r="W5943" i="29"/>
  <c r="AA5943" i="29" s="1"/>
  <c r="AC5943" i="29" s="1"/>
  <c r="U5943" i="29"/>
  <c r="A5943" i="29"/>
  <c r="P5942" i="29"/>
  <c r="W5942" i="29" s="1"/>
  <c r="AA5942" i="29" s="1"/>
  <c r="AC5942" i="29" s="1"/>
  <c r="U5942" i="29"/>
  <c r="A5942" i="29"/>
  <c r="P5941" i="29"/>
  <c r="W5941" i="29"/>
  <c r="AA5941" i="29" s="1"/>
  <c r="AC5941" i="29" s="1"/>
  <c r="U5941" i="29"/>
  <c r="A5941" i="29"/>
  <c r="P5940" i="29"/>
  <c r="W5940" i="29" s="1"/>
  <c r="AA5940" i="29" s="1"/>
  <c r="AC5940" i="29" s="1"/>
  <c r="U5940" i="29"/>
  <c r="A5940" i="29"/>
  <c r="P5939" i="29"/>
  <c r="W5939" i="29"/>
  <c r="AA5939" i="29" s="1"/>
  <c r="AC5939" i="29" s="1"/>
  <c r="U5939" i="29"/>
  <c r="A5939" i="29"/>
  <c r="P5938" i="29"/>
  <c r="W5938" i="29" s="1"/>
  <c r="AA5938" i="29" s="1"/>
  <c r="AC5938" i="29" s="1"/>
  <c r="U5938" i="29"/>
  <c r="A5938" i="29"/>
  <c r="P5937" i="29"/>
  <c r="W5937" i="29"/>
  <c r="AA5937" i="29" s="1"/>
  <c r="AC5937" i="29" s="1"/>
  <c r="U5937" i="29"/>
  <c r="A5937" i="29"/>
  <c r="P5936" i="29"/>
  <c r="W5936" i="29" s="1"/>
  <c r="AA5936" i="29" s="1"/>
  <c r="AC5936" i="29" s="1"/>
  <c r="U5936" i="29"/>
  <c r="A5936" i="29"/>
  <c r="P5935" i="29"/>
  <c r="W5935" i="29"/>
  <c r="AA5935" i="29" s="1"/>
  <c r="AC5935" i="29" s="1"/>
  <c r="U5935" i="29"/>
  <c r="A5935" i="29"/>
  <c r="P5934" i="29"/>
  <c r="W5934" i="29" s="1"/>
  <c r="AA5934" i="29" s="1"/>
  <c r="AC5934" i="29" s="1"/>
  <c r="U5934" i="29"/>
  <c r="A5934" i="29"/>
  <c r="P5933" i="29"/>
  <c r="W5933" i="29"/>
  <c r="AA5933" i="29" s="1"/>
  <c r="AC5933" i="29" s="1"/>
  <c r="U5933" i="29"/>
  <c r="A5933" i="29"/>
  <c r="P5932" i="29"/>
  <c r="W5932" i="29" s="1"/>
  <c r="AA5932" i="29" s="1"/>
  <c r="AC5932" i="29" s="1"/>
  <c r="U5932" i="29"/>
  <c r="A5932" i="29"/>
  <c r="P5931" i="29"/>
  <c r="W5931" i="29"/>
  <c r="AA5931" i="29" s="1"/>
  <c r="AC5931" i="29" s="1"/>
  <c r="U5931" i="29"/>
  <c r="A5931" i="29"/>
  <c r="P5930" i="29"/>
  <c r="W5930" i="29" s="1"/>
  <c r="AA5930" i="29" s="1"/>
  <c r="AC5930" i="29" s="1"/>
  <c r="U5930" i="29"/>
  <c r="A5930" i="29"/>
  <c r="P5929" i="29"/>
  <c r="W5929" i="29"/>
  <c r="AA5929" i="29" s="1"/>
  <c r="AC5929" i="29" s="1"/>
  <c r="U5929" i="29"/>
  <c r="A5929" i="29"/>
  <c r="P5928" i="29"/>
  <c r="W5928" i="29" s="1"/>
  <c r="AA5928" i="29" s="1"/>
  <c r="AC5928" i="29" s="1"/>
  <c r="U5928" i="29"/>
  <c r="A5928" i="29"/>
  <c r="P5927" i="29"/>
  <c r="W5927" i="29"/>
  <c r="AA5927" i="29" s="1"/>
  <c r="AC5927" i="29" s="1"/>
  <c r="U5927" i="29"/>
  <c r="A5927" i="29"/>
  <c r="P5926" i="29"/>
  <c r="W5926" i="29" s="1"/>
  <c r="AA5926" i="29" s="1"/>
  <c r="AC5926" i="29" s="1"/>
  <c r="U5926" i="29"/>
  <c r="A5926" i="29"/>
  <c r="P5925" i="29"/>
  <c r="W5925" i="29"/>
  <c r="AA5925" i="29" s="1"/>
  <c r="AC5925" i="29" s="1"/>
  <c r="U5925" i="29"/>
  <c r="A5925" i="29"/>
  <c r="P5924" i="29"/>
  <c r="W5924" i="29" s="1"/>
  <c r="AA5924" i="29" s="1"/>
  <c r="AC5924" i="29" s="1"/>
  <c r="U5924" i="29"/>
  <c r="A5924" i="29"/>
  <c r="P5923" i="29"/>
  <c r="W5923" i="29"/>
  <c r="AA5923" i="29" s="1"/>
  <c r="AC5923" i="29" s="1"/>
  <c r="U5923" i="29"/>
  <c r="A5923" i="29"/>
  <c r="P5922" i="29"/>
  <c r="W5922" i="29" s="1"/>
  <c r="AA5922" i="29" s="1"/>
  <c r="AC5922" i="29" s="1"/>
  <c r="U5922" i="29"/>
  <c r="A5922" i="29"/>
  <c r="P5921" i="29"/>
  <c r="W5921" i="29"/>
  <c r="AA5921" i="29" s="1"/>
  <c r="AC5921" i="29" s="1"/>
  <c r="U5921" i="29"/>
  <c r="A5921" i="29"/>
  <c r="P5920" i="29"/>
  <c r="W5920" i="29" s="1"/>
  <c r="AA5920" i="29" s="1"/>
  <c r="AC5920" i="29" s="1"/>
  <c r="U5920" i="29"/>
  <c r="A5920" i="29"/>
  <c r="P5919" i="29"/>
  <c r="W5919" i="29"/>
  <c r="AA5919" i="29" s="1"/>
  <c r="AC5919" i="29" s="1"/>
  <c r="U5919" i="29"/>
  <c r="A5919" i="29"/>
  <c r="P5918" i="29"/>
  <c r="W5918" i="29" s="1"/>
  <c r="AA5918" i="29" s="1"/>
  <c r="AC5918" i="29" s="1"/>
  <c r="U5918" i="29"/>
  <c r="A5918" i="29"/>
  <c r="P5917" i="29"/>
  <c r="W5917" i="29"/>
  <c r="AA5917" i="29" s="1"/>
  <c r="AC5917" i="29" s="1"/>
  <c r="U5917" i="29"/>
  <c r="A5917" i="29"/>
  <c r="P5916" i="29"/>
  <c r="W5916" i="29" s="1"/>
  <c r="AA5916" i="29" s="1"/>
  <c r="AC5916" i="29" s="1"/>
  <c r="U5916" i="29"/>
  <c r="A5916" i="29"/>
  <c r="P5915" i="29"/>
  <c r="W5915" i="29"/>
  <c r="AA5915" i="29" s="1"/>
  <c r="AC5915" i="29" s="1"/>
  <c r="U5915" i="29"/>
  <c r="A5915" i="29"/>
  <c r="P5914" i="29"/>
  <c r="W5914" i="29" s="1"/>
  <c r="AA5914" i="29" s="1"/>
  <c r="AC5914" i="29" s="1"/>
  <c r="U5914" i="29"/>
  <c r="A5914" i="29"/>
  <c r="P5913" i="29"/>
  <c r="W5913" i="29"/>
  <c r="AA5913" i="29" s="1"/>
  <c r="AC5913" i="29" s="1"/>
  <c r="U5913" i="29"/>
  <c r="A5913" i="29"/>
  <c r="P5912" i="29"/>
  <c r="W5912" i="29" s="1"/>
  <c r="AA5912" i="29" s="1"/>
  <c r="AC5912" i="29" s="1"/>
  <c r="U5912" i="29"/>
  <c r="A5912" i="29"/>
  <c r="P5911" i="29"/>
  <c r="W5911" i="29"/>
  <c r="AA5911" i="29" s="1"/>
  <c r="AC5911" i="29" s="1"/>
  <c r="U5911" i="29"/>
  <c r="A5911" i="29"/>
  <c r="P5910" i="29"/>
  <c r="W5910" i="29" s="1"/>
  <c r="AA5910" i="29" s="1"/>
  <c r="AC5910" i="29" s="1"/>
  <c r="U5910" i="29"/>
  <c r="A5910" i="29"/>
  <c r="P5909" i="29"/>
  <c r="W5909" i="29"/>
  <c r="AA5909" i="29" s="1"/>
  <c r="AC5909" i="29" s="1"/>
  <c r="U5909" i="29"/>
  <c r="A5909" i="29"/>
  <c r="P5908" i="29"/>
  <c r="W5908" i="29" s="1"/>
  <c r="AA5908" i="29" s="1"/>
  <c r="AC5908" i="29" s="1"/>
  <c r="U5908" i="29"/>
  <c r="A5908" i="29"/>
  <c r="P5907" i="29"/>
  <c r="W5907" i="29"/>
  <c r="AA5907" i="29" s="1"/>
  <c r="AC5907" i="29" s="1"/>
  <c r="U5907" i="29"/>
  <c r="A5907" i="29"/>
  <c r="P5906" i="29"/>
  <c r="W5906" i="29" s="1"/>
  <c r="AA5906" i="29" s="1"/>
  <c r="AC5906" i="29" s="1"/>
  <c r="U5906" i="29"/>
  <c r="A5906" i="29"/>
  <c r="P5905" i="29"/>
  <c r="W5905" i="29"/>
  <c r="AA5905" i="29" s="1"/>
  <c r="AC5905" i="29" s="1"/>
  <c r="U5905" i="29"/>
  <c r="A5905" i="29"/>
  <c r="P5904" i="29"/>
  <c r="W5904" i="29" s="1"/>
  <c r="AA5904" i="29" s="1"/>
  <c r="AC5904" i="29" s="1"/>
  <c r="U5904" i="29"/>
  <c r="A5904" i="29"/>
  <c r="P5903" i="29"/>
  <c r="W5903" i="29"/>
  <c r="AA5903" i="29" s="1"/>
  <c r="AC5903" i="29" s="1"/>
  <c r="U5903" i="29"/>
  <c r="A5903" i="29"/>
  <c r="P5902" i="29"/>
  <c r="W5902" i="29" s="1"/>
  <c r="AA5902" i="29" s="1"/>
  <c r="AC5902" i="29" s="1"/>
  <c r="U5902" i="29"/>
  <c r="A5902" i="29"/>
  <c r="P5901" i="29"/>
  <c r="W5901" i="29"/>
  <c r="AA5901" i="29" s="1"/>
  <c r="AC5901" i="29" s="1"/>
  <c r="U5901" i="29"/>
  <c r="A5901" i="29"/>
  <c r="P5900" i="29"/>
  <c r="W5900" i="29" s="1"/>
  <c r="AA5900" i="29" s="1"/>
  <c r="AC5900" i="29" s="1"/>
  <c r="U5900" i="29"/>
  <c r="A5900" i="29"/>
  <c r="P5899" i="29"/>
  <c r="W5899" i="29"/>
  <c r="AA5899" i="29" s="1"/>
  <c r="AC5899" i="29" s="1"/>
  <c r="U5899" i="29"/>
  <c r="A5899" i="29"/>
  <c r="P5898" i="29"/>
  <c r="W5898" i="29" s="1"/>
  <c r="AA5898" i="29" s="1"/>
  <c r="AC5898" i="29" s="1"/>
  <c r="U5898" i="29"/>
  <c r="A5898" i="29"/>
  <c r="P5897" i="29"/>
  <c r="W5897" i="29"/>
  <c r="AA5897" i="29" s="1"/>
  <c r="AC5897" i="29" s="1"/>
  <c r="U5897" i="29"/>
  <c r="A5897" i="29"/>
  <c r="P5896" i="29"/>
  <c r="W5896" i="29" s="1"/>
  <c r="AA5896" i="29" s="1"/>
  <c r="AC5896" i="29" s="1"/>
  <c r="U5896" i="29"/>
  <c r="A5896" i="29"/>
  <c r="P5895" i="29"/>
  <c r="W5895" i="29"/>
  <c r="AA5895" i="29" s="1"/>
  <c r="AC5895" i="29" s="1"/>
  <c r="U5895" i="29"/>
  <c r="A5895" i="29"/>
  <c r="P5894" i="29"/>
  <c r="W5894" i="29" s="1"/>
  <c r="AA5894" i="29" s="1"/>
  <c r="AC5894" i="29" s="1"/>
  <c r="U5894" i="29"/>
  <c r="A5894" i="29"/>
  <c r="P5893" i="29"/>
  <c r="W5893" i="29"/>
  <c r="AA5893" i="29" s="1"/>
  <c r="AC5893" i="29" s="1"/>
  <c r="U5893" i="29"/>
  <c r="A5893" i="29"/>
  <c r="P5892" i="29"/>
  <c r="W5892" i="29" s="1"/>
  <c r="AA5892" i="29" s="1"/>
  <c r="AC5892" i="29" s="1"/>
  <c r="U5892" i="29"/>
  <c r="A5892" i="29"/>
  <c r="P5891" i="29"/>
  <c r="W5891" i="29"/>
  <c r="AA5891" i="29" s="1"/>
  <c r="AC5891" i="29" s="1"/>
  <c r="U5891" i="29"/>
  <c r="A5891" i="29"/>
  <c r="P5890" i="29"/>
  <c r="W5890" i="29" s="1"/>
  <c r="AA5890" i="29" s="1"/>
  <c r="AC5890" i="29" s="1"/>
  <c r="U5890" i="29"/>
  <c r="A5890" i="29"/>
  <c r="P5889" i="29"/>
  <c r="W5889" i="29"/>
  <c r="AA5889" i="29" s="1"/>
  <c r="AC5889" i="29" s="1"/>
  <c r="U5889" i="29"/>
  <c r="A5889" i="29"/>
  <c r="P5888" i="29"/>
  <c r="W5888" i="29" s="1"/>
  <c r="AA5888" i="29" s="1"/>
  <c r="AC5888" i="29" s="1"/>
  <c r="U5888" i="29"/>
  <c r="A5888" i="29"/>
  <c r="P5887" i="29"/>
  <c r="W5887" i="29"/>
  <c r="AA5887" i="29" s="1"/>
  <c r="AC5887" i="29" s="1"/>
  <c r="U5887" i="29"/>
  <c r="A5887" i="29"/>
  <c r="P5886" i="29"/>
  <c r="W5886" i="29" s="1"/>
  <c r="AA5886" i="29" s="1"/>
  <c r="AC5886" i="29" s="1"/>
  <c r="U5886" i="29"/>
  <c r="A5886" i="29"/>
  <c r="P5885" i="29"/>
  <c r="W5885" i="29"/>
  <c r="AA5885" i="29" s="1"/>
  <c r="AC5885" i="29" s="1"/>
  <c r="U5885" i="29"/>
  <c r="A5885" i="29"/>
  <c r="P5884" i="29"/>
  <c r="W5884" i="29" s="1"/>
  <c r="AA5884" i="29" s="1"/>
  <c r="AC5884" i="29" s="1"/>
  <c r="U5884" i="29"/>
  <c r="A5884" i="29"/>
  <c r="P5883" i="29"/>
  <c r="W5883" i="29"/>
  <c r="AA5883" i="29" s="1"/>
  <c r="AC5883" i="29" s="1"/>
  <c r="U5883" i="29"/>
  <c r="A5883" i="29"/>
  <c r="P5882" i="29"/>
  <c r="W5882" i="29" s="1"/>
  <c r="AA5882" i="29" s="1"/>
  <c r="AC5882" i="29" s="1"/>
  <c r="U5882" i="29"/>
  <c r="A5882" i="29"/>
  <c r="P5881" i="29"/>
  <c r="W5881" i="29"/>
  <c r="AA5881" i="29" s="1"/>
  <c r="AC5881" i="29" s="1"/>
  <c r="U5881" i="29"/>
  <c r="A5881" i="29"/>
  <c r="P5880" i="29"/>
  <c r="W5880" i="29" s="1"/>
  <c r="AA5880" i="29" s="1"/>
  <c r="AC5880" i="29" s="1"/>
  <c r="U5880" i="29"/>
  <c r="A5880" i="29"/>
  <c r="P5879" i="29"/>
  <c r="W5879" i="29"/>
  <c r="AA5879" i="29" s="1"/>
  <c r="AC5879" i="29" s="1"/>
  <c r="U5879" i="29"/>
  <c r="A5879" i="29"/>
  <c r="P5878" i="29"/>
  <c r="W5878" i="29" s="1"/>
  <c r="AA5878" i="29" s="1"/>
  <c r="AC5878" i="29" s="1"/>
  <c r="U5878" i="29"/>
  <c r="A5878" i="29"/>
  <c r="P5877" i="29"/>
  <c r="W5877" i="29"/>
  <c r="AA5877" i="29" s="1"/>
  <c r="AC5877" i="29" s="1"/>
  <c r="U5877" i="29"/>
  <c r="A5877" i="29"/>
  <c r="P5876" i="29"/>
  <c r="W5876" i="29" s="1"/>
  <c r="AA5876" i="29" s="1"/>
  <c r="AC5876" i="29" s="1"/>
  <c r="U5876" i="29"/>
  <c r="A5876" i="29"/>
  <c r="P5875" i="29"/>
  <c r="W5875" i="29"/>
  <c r="AA5875" i="29" s="1"/>
  <c r="AC5875" i="29" s="1"/>
  <c r="U5875" i="29"/>
  <c r="A5875" i="29"/>
  <c r="P5874" i="29"/>
  <c r="W5874" i="29" s="1"/>
  <c r="AA5874" i="29" s="1"/>
  <c r="AC5874" i="29" s="1"/>
  <c r="U5874" i="29"/>
  <c r="A5874" i="29"/>
  <c r="P5873" i="29"/>
  <c r="W5873" i="29"/>
  <c r="AA5873" i="29" s="1"/>
  <c r="AC5873" i="29" s="1"/>
  <c r="U5873" i="29"/>
  <c r="A5873" i="29"/>
  <c r="P5872" i="29"/>
  <c r="W5872" i="29" s="1"/>
  <c r="AA5872" i="29" s="1"/>
  <c r="AC5872" i="29" s="1"/>
  <c r="U5872" i="29"/>
  <c r="A5872" i="29"/>
  <c r="P5871" i="29"/>
  <c r="W5871" i="29"/>
  <c r="AA5871" i="29" s="1"/>
  <c r="AC5871" i="29" s="1"/>
  <c r="U5871" i="29"/>
  <c r="A5871" i="29"/>
  <c r="P5870" i="29"/>
  <c r="W5870" i="29" s="1"/>
  <c r="AA5870" i="29" s="1"/>
  <c r="AC5870" i="29" s="1"/>
  <c r="U5870" i="29"/>
  <c r="A5870" i="29"/>
  <c r="P5869" i="29"/>
  <c r="W5869" i="29"/>
  <c r="AA5869" i="29" s="1"/>
  <c r="AC5869" i="29" s="1"/>
  <c r="U5869" i="29"/>
  <c r="A5869" i="29"/>
  <c r="P5868" i="29"/>
  <c r="W5868" i="29" s="1"/>
  <c r="AA5868" i="29" s="1"/>
  <c r="AC5868" i="29" s="1"/>
  <c r="U5868" i="29"/>
  <c r="A5868" i="29"/>
  <c r="P5867" i="29"/>
  <c r="W5867" i="29"/>
  <c r="AA5867" i="29" s="1"/>
  <c r="AC5867" i="29" s="1"/>
  <c r="U5867" i="29"/>
  <c r="A5867" i="29"/>
  <c r="P5866" i="29"/>
  <c r="W5866" i="29" s="1"/>
  <c r="AA5866" i="29" s="1"/>
  <c r="AC5866" i="29" s="1"/>
  <c r="U5866" i="29"/>
  <c r="A5866" i="29"/>
  <c r="P5865" i="29"/>
  <c r="W5865" i="29"/>
  <c r="AA5865" i="29" s="1"/>
  <c r="AC5865" i="29" s="1"/>
  <c r="U5865" i="29"/>
  <c r="A5865" i="29"/>
  <c r="P5864" i="29"/>
  <c r="W5864" i="29" s="1"/>
  <c r="AA5864" i="29" s="1"/>
  <c r="AC5864" i="29" s="1"/>
  <c r="U5864" i="29"/>
  <c r="A5864" i="29"/>
  <c r="P5863" i="29"/>
  <c r="W5863" i="29"/>
  <c r="AA5863" i="29" s="1"/>
  <c r="AC5863" i="29" s="1"/>
  <c r="U5863" i="29"/>
  <c r="A5863" i="29"/>
  <c r="P5862" i="29"/>
  <c r="W5862" i="29" s="1"/>
  <c r="AA5862" i="29" s="1"/>
  <c r="AC5862" i="29" s="1"/>
  <c r="U5862" i="29"/>
  <c r="A5862" i="29"/>
  <c r="P5861" i="29"/>
  <c r="W5861" i="29"/>
  <c r="AA5861" i="29" s="1"/>
  <c r="AC5861" i="29" s="1"/>
  <c r="U5861" i="29"/>
  <c r="A5861" i="29"/>
  <c r="P5860" i="29"/>
  <c r="W5860" i="29" s="1"/>
  <c r="AA5860" i="29" s="1"/>
  <c r="AC5860" i="29" s="1"/>
  <c r="U5860" i="29"/>
  <c r="A5860" i="29"/>
  <c r="P5859" i="29"/>
  <c r="W5859" i="29"/>
  <c r="AA5859" i="29" s="1"/>
  <c r="AC5859" i="29" s="1"/>
  <c r="U5859" i="29"/>
  <c r="A5859" i="29"/>
  <c r="P5858" i="29"/>
  <c r="W5858" i="29" s="1"/>
  <c r="AA5858" i="29" s="1"/>
  <c r="AC5858" i="29" s="1"/>
  <c r="U5858" i="29"/>
  <c r="A5858" i="29"/>
  <c r="P5857" i="29"/>
  <c r="W5857" i="29"/>
  <c r="AA5857" i="29" s="1"/>
  <c r="AC5857" i="29" s="1"/>
  <c r="U5857" i="29"/>
  <c r="A5857" i="29"/>
  <c r="P5856" i="29"/>
  <c r="W5856" i="29" s="1"/>
  <c r="AA5856" i="29" s="1"/>
  <c r="AC5856" i="29" s="1"/>
  <c r="U5856" i="29"/>
  <c r="A5856" i="29"/>
  <c r="P5855" i="29"/>
  <c r="W5855" i="29"/>
  <c r="AA5855" i="29" s="1"/>
  <c r="AC5855" i="29" s="1"/>
  <c r="U5855" i="29"/>
  <c r="A5855" i="29"/>
  <c r="P5854" i="29"/>
  <c r="W5854" i="29" s="1"/>
  <c r="AA5854" i="29" s="1"/>
  <c r="AC5854" i="29" s="1"/>
  <c r="U5854" i="29"/>
  <c r="A5854" i="29"/>
  <c r="P5853" i="29"/>
  <c r="W5853" i="29"/>
  <c r="AA5853" i="29" s="1"/>
  <c r="AC5853" i="29" s="1"/>
  <c r="U5853" i="29"/>
  <c r="A5853" i="29"/>
  <c r="P5852" i="29"/>
  <c r="W5852" i="29" s="1"/>
  <c r="AA5852" i="29" s="1"/>
  <c r="AC5852" i="29" s="1"/>
  <c r="U5852" i="29"/>
  <c r="A5852" i="29"/>
  <c r="P5851" i="29"/>
  <c r="W5851" i="29"/>
  <c r="AA5851" i="29" s="1"/>
  <c r="AC5851" i="29" s="1"/>
  <c r="U5851" i="29"/>
  <c r="A5851" i="29"/>
  <c r="P5850" i="29"/>
  <c r="W5850" i="29" s="1"/>
  <c r="AA5850" i="29" s="1"/>
  <c r="AC5850" i="29" s="1"/>
  <c r="U5850" i="29"/>
  <c r="A5850" i="29"/>
  <c r="P5849" i="29"/>
  <c r="W5849" i="29"/>
  <c r="AA5849" i="29" s="1"/>
  <c r="AC5849" i="29" s="1"/>
  <c r="U5849" i="29"/>
  <c r="A5849" i="29"/>
  <c r="P5848" i="29"/>
  <c r="W5848" i="29" s="1"/>
  <c r="AA5848" i="29" s="1"/>
  <c r="AC5848" i="29" s="1"/>
  <c r="U5848" i="29"/>
  <c r="A5848" i="29"/>
  <c r="P5847" i="29"/>
  <c r="W5847" i="29"/>
  <c r="AA5847" i="29" s="1"/>
  <c r="AC5847" i="29" s="1"/>
  <c r="U5847" i="29"/>
  <c r="A5847" i="29"/>
  <c r="P5846" i="29"/>
  <c r="W5846" i="29" s="1"/>
  <c r="AA5846" i="29" s="1"/>
  <c r="AC5846" i="29" s="1"/>
  <c r="U5846" i="29"/>
  <c r="A5846" i="29"/>
  <c r="P5845" i="29"/>
  <c r="W5845" i="29"/>
  <c r="AA5845" i="29" s="1"/>
  <c r="AC5845" i="29" s="1"/>
  <c r="U5845" i="29"/>
  <c r="A5845" i="29"/>
  <c r="P5844" i="29"/>
  <c r="W5844" i="29" s="1"/>
  <c r="AA5844" i="29" s="1"/>
  <c r="AC5844" i="29" s="1"/>
  <c r="U5844" i="29"/>
  <c r="A5844" i="29"/>
  <c r="P5843" i="29"/>
  <c r="W5843" i="29"/>
  <c r="AA5843" i="29" s="1"/>
  <c r="AC5843" i="29" s="1"/>
  <c r="U5843" i="29"/>
  <c r="A5843" i="29"/>
  <c r="P5842" i="29"/>
  <c r="W5842" i="29" s="1"/>
  <c r="AA5842" i="29" s="1"/>
  <c r="AC5842" i="29" s="1"/>
  <c r="U5842" i="29"/>
  <c r="A5842" i="29"/>
  <c r="P5841" i="29"/>
  <c r="W5841" i="29"/>
  <c r="AA5841" i="29" s="1"/>
  <c r="AC5841" i="29" s="1"/>
  <c r="U5841" i="29"/>
  <c r="A5841" i="29"/>
  <c r="P5840" i="29"/>
  <c r="W5840" i="29" s="1"/>
  <c r="AA5840" i="29" s="1"/>
  <c r="AC5840" i="29" s="1"/>
  <c r="U5840" i="29"/>
  <c r="A5840" i="29"/>
  <c r="P5839" i="29"/>
  <c r="W5839" i="29"/>
  <c r="AA5839" i="29" s="1"/>
  <c r="AC5839" i="29" s="1"/>
  <c r="U5839" i="29"/>
  <c r="A5839" i="29"/>
  <c r="P5838" i="29"/>
  <c r="W5838" i="29" s="1"/>
  <c r="AA5838" i="29" s="1"/>
  <c r="AC5838" i="29" s="1"/>
  <c r="U5838" i="29"/>
  <c r="A5838" i="29"/>
  <c r="P5837" i="29"/>
  <c r="W5837" i="29"/>
  <c r="AA5837" i="29" s="1"/>
  <c r="AC5837" i="29" s="1"/>
  <c r="U5837" i="29"/>
  <c r="A5837" i="29"/>
  <c r="P5836" i="29"/>
  <c r="W5836" i="29" s="1"/>
  <c r="AA5836" i="29" s="1"/>
  <c r="AC5836" i="29" s="1"/>
  <c r="U5836" i="29"/>
  <c r="A5836" i="29"/>
  <c r="P5835" i="29"/>
  <c r="W5835" i="29"/>
  <c r="AA5835" i="29" s="1"/>
  <c r="AC5835" i="29" s="1"/>
  <c r="U5835" i="29"/>
  <c r="A5835" i="29"/>
  <c r="P5834" i="29"/>
  <c r="W5834" i="29" s="1"/>
  <c r="AA5834" i="29" s="1"/>
  <c r="AC5834" i="29" s="1"/>
  <c r="U5834" i="29"/>
  <c r="A5834" i="29"/>
  <c r="P5833" i="29"/>
  <c r="W5833" i="29"/>
  <c r="AA5833" i="29" s="1"/>
  <c r="AC5833" i="29" s="1"/>
  <c r="U5833" i="29"/>
  <c r="A5833" i="29"/>
  <c r="P5832" i="29"/>
  <c r="W5832" i="29" s="1"/>
  <c r="AA5832" i="29" s="1"/>
  <c r="AC5832" i="29" s="1"/>
  <c r="U5832" i="29"/>
  <c r="A5832" i="29"/>
  <c r="P5831" i="29"/>
  <c r="W5831" i="29"/>
  <c r="AA5831" i="29" s="1"/>
  <c r="AC5831" i="29" s="1"/>
  <c r="U5831" i="29"/>
  <c r="A5831" i="29"/>
  <c r="P5830" i="29"/>
  <c r="W5830" i="29" s="1"/>
  <c r="AA5830" i="29" s="1"/>
  <c r="AC5830" i="29" s="1"/>
  <c r="U5830" i="29"/>
  <c r="A5830" i="29"/>
  <c r="P5829" i="29"/>
  <c r="W5829" i="29"/>
  <c r="AA5829" i="29" s="1"/>
  <c r="AC5829" i="29" s="1"/>
  <c r="U5829" i="29"/>
  <c r="A5829" i="29"/>
  <c r="P5828" i="29"/>
  <c r="W5828" i="29" s="1"/>
  <c r="AA5828" i="29" s="1"/>
  <c r="AC5828" i="29" s="1"/>
  <c r="U5828" i="29"/>
  <c r="A5828" i="29"/>
  <c r="P5827" i="29"/>
  <c r="W5827" i="29"/>
  <c r="AA5827" i="29" s="1"/>
  <c r="AC5827" i="29" s="1"/>
  <c r="U5827" i="29"/>
  <c r="A5827" i="29"/>
  <c r="P5826" i="29"/>
  <c r="W5826" i="29" s="1"/>
  <c r="AA5826" i="29" s="1"/>
  <c r="AC5826" i="29" s="1"/>
  <c r="U5826" i="29"/>
  <c r="A5826" i="29"/>
  <c r="P5825" i="29"/>
  <c r="W5825" i="29"/>
  <c r="AA5825" i="29" s="1"/>
  <c r="AC5825" i="29" s="1"/>
  <c r="U5825" i="29"/>
  <c r="A5825" i="29"/>
  <c r="P5824" i="29"/>
  <c r="W5824" i="29" s="1"/>
  <c r="AA5824" i="29" s="1"/>
  <c r="AC5824" i="29" s="1"/>
  <c r="U5824" i="29"/>
  <c r="A5824" i="29"/>
  <c r="P5823" i="29"/>
  <c r="W5823" i="29"/>
  <c r="AA5823" i="29" s="1"/>
  <c r="AC5823" i="29" s="1"/>
  <c r="U5823" i="29"/>
  <c r="A5823" i="29"/>
  <c r="P5822" i="29"/>
  <c r="W5822" i="29" s="1"/>
  <c r="AA5822" i="29" s="1"/>
  <c r="AC5822" i="29" s="1"/>
  <c r="U5822" i="29"/>
  <c r="A5822" i="29"/>
  <c r="P5821" i="29"/>
  <c r="W5821" i="29"/>
  <c r="AA5821" i="29" s="1"/>
  <c r="AC5821" i="29" s="1"/>
  <c r="U5821" i="29"/>
  <c r="A5821" i="29"/>
  <c r="P5820" i="29"/>
  <c r="W5820" i="29" s="1"/>
  <c r="AA5820" i="29" s="1"/>
  <c r="AC5820" i="29" s="1"/>
  <c r="U5820" i="29"/>
  <c r="A5820" i="29"/>
  <c r="P5819" i="29"/>
  <c r="W5819" i="29"/>
  <c r="AA5819" i="29" s="1"/>
  <c r="AC5819" i="29" s="1"/>
  <c r="U5819" i="29"/>
  <c r="A5819" i="29"/>
  <c r="P5818" i="29"/>
  <c r="W5818" i="29" s="1"/>
  <c r="AA5818" i="29" s="1"/>
  <c r="AC5818" i="29" s="1"/>
  <c r="U5818" i="29"/>
  <c r="A5818" i="29"/>
  <c r="P5817" i="29"/>
  <c r="W5817" i="29"/>
  <c r="AA5817" i="29" s="1"/>
  <c r="AC5817" i="29" s="1"/>
  <c r="U5817" i="29"/>
  <c r="A5817" i="29"/>
  <c r="P5816" i="29"/>
  <c r="W5816" i="29" s="1"/>
  <c r="AA5816" i="29" s="1"/>
  <c r="AC5816" i="29" s="1"/>
  <c r="U5816" i="29"/>
  <c r="A5816" i="29"/>
  <c r="P5815" i="29"/>
  <c r="W5815" i="29"/>
  <c r="AA5815" i="29" s="1"/>
  <c r="AC5815" i="29" s="1"/>
  <c r="U5815" i="29"/>
  <c r="A5815" i="29"/>
  <c r="P5814" i="29"/>
  <c r="W5814" i="29" s="1"/>
  <c r="AA5814" i="29" s="1"/>
  <c r="AC5814" i="29" s="1"/>
  <c r="U5814" i="29"/>
  <c r="A5814" i="29"/>
  <c r="P5813" i="29"/>
  <c r="W5813" i="29"/>
  <c r="AA5813" i="29" s="1"/>
  <c r="AC5813" i="29" s="1"/>
  <c r="U5813" i="29"/>
  <c r="A5813" i="29"/>
  <c r="P5812" i="29"/>
  <c r="W5812" i="29" s="1"/>
  <c r="AA5812" i="29" s="1"/>
  <c r="AC5812" i="29" s="1"/>
  <c r="U5812" i="29"/>
  <c r="A5812" i="29"/>
  <c r="P5811" i="29"/>
  <c r="W5811" i="29"/>
  <c r="AA5811" i="29" s="1"/>
  <c r="AC5811" i="29" s="1"/>
  <c r="U5811" i="29"/>
  <c r="A5811" i="29"/>
  <c r="P5810" i="29"/>
  <c r="W5810" i="29" s="1"/>
  <c r="AA5810" i="29" s="1"/>
  <c r="AC5810" i="29" s="1"/>
  <c r="U5810" i="29"/>
  <c r="A5810" i="29"/>
  <c r="P5809" i="29"/>
  <c r="W5809" i="29"/>
  <c r="AA5809" i="29" s="1"/>
  <c r="AC5809" i="29" s="1"/>
  <c r="U5809" i="29"/>
  <c r="A5809" i="29"/>
  <c r="P5808" i="29"/>
  <c r="W5808" i="29" s="1"/>
  <c r="AA5808" i="29" s="1"/>
  <c r="AC5808" i="29" s="1"/>
  <c r="U5808" i="29"/>
  <c r="A5808" i="29"/>
  <c r="P5807" i="29"/>
  <c r="W5807" i="29"/>
  <c r="AA5807" i="29" s="1"/>
  <c r="AC5807" i="29" s="1"/>
  <c r="U5807" i="29"/>
  <c r="A5807" i="29"/>
  <c r="P5806" i="29"/>
  <c r="W5806" i="29" s="1"/>
  <c r="AA5806" i="29" s="1"/>
  <c r="AC5806" i="29" s="1"/>
  <c r="U5806" i="29"/>
  <c r="A5806" i="29"/>
  <c r="P5805" i="29"/>
  <c r="W5805" i="29"/>
  <c r="AA5805" i="29" s="1"/>
  <c r="AC5805" i="29" s="1"/>
  <c r="U5805" i="29"/>
  <c r="A5805" i="29"/>
  <c r="P5804" i="29"/>
  <c r="W5804" i="29" s="1"/>
  <c r="AA5804" i="29" s="1"/>
  <c r="AC5804" i="29" s="1"/>
  <c r="U5804" i="29"/>
  <c r="A5804" i="29"/>
  <c r="P5803" i="29"/>
  <c r="W5803" i="29"/>
  <c r="AA5803" i="29" s="1"/>
  <c r="AC5803" i="29" s="1"/>
  <c r="U5803" i="29"/>
  <c r="A5803" i="29"/>
  <c r="P5802" i="29"/>
  <c r="W5802" i="29" s="1"/>
  <c r="AA5802" i="29" s="1"/>
  <c r="AC5802" i="29" s="1"/>
  <c r="U5802" i="29"/>
  <c r="A5802" i="29"/>
  <c r="P5801" i="29"/>
  <c r="W5801" i="29"/>
  <c r="AA5801" i="29" s="1"/>
  <c r="AC5801" i="29" s="1"/>
  <c r="U5801" i="29"/>
  <c r="A5801" i="29"/>
  <c r="P5800" i="29"/>
  <c r="W5800" i="29" s="1"/>
  <c r="AA5800" i="29" s="1"/>
  <c r="AC5800" i="29" s="1"/>
  <c r="U5800" i="29"/>
  <c r="A5800" i="29"/>
  <c r="P5799" i="29"/>
  <c r="W5799" i="29"/>
  <c r="AA5799" i="29" s="1"/>
  <c r="AC5799" i="29" s="1"/>
  <c r="U5799" i="29"/>
  <c r="A5799" i="29"/>
  <c r="P5798" i="29"/>
  <c r="W5798" i="29" s="1"/>
  <c r="AA5798" i="29" s="1"/>
  <c r="AC5798" i="29" s="1"/>
  <c r="U5798" i="29"/>
  <c r="A5798" i="29"/>
  <c r="P5797" i="29"/>
  <c r="W5797" i="29"/>
  <c r="AA5797" i="29" s="1"/>
  <c r="AC5797" i="29" s="1"/>
  <c r="U5797" i="29"/>
  <c r="A5797" i="29"/>
  <c r="P5796" i="29"/>
  <c r="W5796" i="29" s="1"/>
  <c r="AA5796" i="29" s="1"/>
  <c r="AC5796" i="29" s="1"/>
  <c r="U5796" i="29"/>
  <c r="A5796" i="29"/>
  <c r="P5795" i="29"/>
  <c r="W5795" i="29"/>
  <c r="AA5795" i="29" s="1"/>
  <c r="AC5795" i="29" s="1"/>
  <c r="U5795" i="29"/>
  <c r="A5795" i="29"/>
  <c r="P5794" i="29"/>
  <c r="W5794" i="29" s="1"/>
  <c r="AA5794" i="29" s="1"/>
  <c r="AC5794" i="29" s="1"/>
  <c r="U5794" i="29"/>
  <c r="A5794" i="29"/>
  <c r="P5793" i="29"/>
  <c r="W5793" i="29"/>
  <c r="AA5793" i="29" s="1"/>
  <c r="AC5793" i="29" s="1"/>
  <c r="U5793" i="29"/>
  <c r="A5793" i="29"/>
  <c r="P5792" i="29"/>
  <c r="W5792" i="29" s="1"/>
  <c r="AA5792" i="29" s="1"/>
  <c r="AC5792" i="29" s="1"/>
  <c r="U5792" i="29"/>
  <c r="A5792" i="29"/>
  <c r="P5791" i="29"/>
  <c r="W5791" i="29"/>
  <c r="AA5791" i="29" s="1"/>
  <c r="AC5791" i="29" s="1"/>
  <c r="U5791" i="29"/>
  <c r="A5791" i="29"/>
  <c r="P5790" i="29"/>
  <c r="W5790" i="29" s="1"/>
  <c r="AA5790" i="29" s="1"/>
  <c r="AC5790" i="29" s="1"/>
  <c r="U5790" i="29"/>
  <c r="A5790" i="29"/>
  <c r="P5789" i="29"/>
  <c r="W5789" i="29"/>
  <c r="AA5789" i="29" s="1"/>
  <c r="AC5789" i="29" s="1"/>
  <c r="U5789" i="29"/>
  <c r="A5789" i="29"/>
  <c r="P5788" i="29"/>
  <c r="W5788" i="29" s="1"/>
  <c r="AA5788" i="29" s="1"/>
  <c r="AC5788" i="29" s="1"/>
  <c r="U5788" i="29"/>
  <c r="A5788" i="29"/>
  <c r="P5787" i="29"/>
  <c r="W5787" i="29"/>
  <c r="AA5787" i="29" s="1"/>
  <c r="AC5787" i="29" s="1"/>
  <c r="U5787" i="29"/>
  <c r="A5787" i="29"/>
  <c r="P5786" i="29"/>
  <c r="W5786" i="29" s="1"/>
  <c r="AA5786" i="29" s="1"/>
  <c r="AC5786" i="29" s="1"/>
  <c r="U5786" i="29"/>
  <c r="A5786" i="29"/>
  <c r="P5785" i="29"/>
  <c r="W5785" i="29"/>
  <c r="AA5785" i="29" s="1"/>
  <c r="AC5785" i="29" s="1"/>
  <c r="U5785" i="29"/>
  <c r="A5785" i="29"/>
  <c r="P5784" i="29"/>
  <c r="W5784" i="29" s="1"/>
  <c r="AA5784" i="29" s="1"/>
  <c r="AC5784" i="29" s="1"/>
  <c r="U5784" i="29"/>
  <c r="A5784" i="29"/>
  <c r="P5783" i="29"/>
  <c r="W5783" i="29"/>
  <c r="AA5783" i="29" s="1"/>
  <c r="AC5783" i="29" s="1"/>
  <c r="U5783" i="29"/>
  <c r="A5783" i="29"/>
  <c r="P5782" i="29"/>
  <c r="W5782" i="29" s="1"/>
  <c r="AA5782" i="29" s="1"/>
  <c r="AC5782" i="29" s="1"/>
  <c r="U5782" i="29"/>
  <c r="A5782" i="29"/>
  <c r="P5781" i="29"/>
  <c r="W5781" i="29"/>
  <c r="AA5781" i="29" s="1"/>
  <c r="AC5781" i="29" s="1"/>
  <c r="U5781" i="29"/>
  <c r="A5781" i="29"/>
  <c r="P5780" i="29"/>
  <c r="W5780" i="29" s="1"/>
  <c r="AA5780" i="29" s="1"/>
  <c r="AC5780" i="29" s="1"/>
  <c r="U5780" i="29"/>
  <c r="A5780" i="29"/>
  <c r="P5779" i="29"/>
  <c r="W5779" i="29"/>
  <c r="AA5779" i="29" s="1"/>
  <c r="AC5779" i="29" s="1"/>
  <c r="U5779" i="29"/>
  <c r="A5779" i="29"/>
  <c r="P5778" i="29"/>
  <c r="W5778" i="29" s="1"/>
  <c r="AA5778" i="29" s="1"/>
  <c r="AC5778" i="29" s="1"/>
  <c r="U5778" i="29"/>
  <c r="A5778" i="29"/>
  <c r="P5777" i="29"/>
  <c r="W5777" i="29"/>
  <c r="AA5777" i="29" s="1"/>
  <c r="AC5777" i="29" s="1"/>
  <c r="U5777" i="29"/>
  <c r="A5777" i="29"/>
  <c r="P5776" i="29"/>
  <c r="W5776" i="29" s="1"/>
  <c r="AA5776" i="29" s="1"/>
  <c r="AC5776" i="29" s="1"/>
  <c r="U5776" i="29"/>
  <c r="A5776" i="29"/>
  <c r="P5775" i="29"/>
  <c r="W5775" i="29"/>
  <c r="AA5775" i="29" s="1"/>
  <c r="AC5775" i="29" s="1"/>
  <c r="U5775" i="29"/>
  <c r="A5775" i="29"/>
  <c r="P5774" i="29"/>
  <c r="W5774" i="29" s="1"/>
  <c r="AA5774" i="29" s="1"/>
  <c r="AC5774" i="29" s="1"/>
  <c r="U5774" i="29"/>
  <c r="A5774" i="29"/>
  <c r="P5773" i="29"/>
  <c r="W5773" i="29"/>
  <c r="AA5773" i="29" s="1"/>
  <c r="AC5773" i="29" s="1"/>
  <c r="U5773" i="29"/>
  <c r="A5773" i="29"/>
  <c r="P5772" i="29"/>
  <c r="W5772" i="29" s="1"/>
  <c r="AA5772" i="29" s="1"/>
  <c r="AC5772" i="29" s="1"/>
  <c r="U5772" i="29"/>
  <c r="A5772" i="29"/>
  <c r="P5771" i="29"/>
  <c r="W5771" i="29"/>
  <c r="AA5771" i="29" s="1"/>
  <c r="AC5771" i="29" s="1"/>
  <c r="U5771" i="29"/>
  <c r="A5771" i="29"/>
  <c r="P5770" i="29"/>
  <c r="W5770" i="29" s="1"/>
  <c r="AA5770" i="29" s="1"/>
  <c r="AC5770" i="29" s="1"/>
  <c r="U5770" i="29"/>
  <c r="A5770" i="29"/>
  <c r="P5769" i="29"/>
  <c r="W5769" i="29"/>
  <c r="AA5769" i="29" s="1"/>
  <c r="AC5769" i="29" s="1"/>
  <c r="U5769" i="29"/>
  <c r="A5769" i="29"/>
  <c r="P5768" i="29"/>
  <c r="W5768" i="29" s="1"/>
  <c r="AA5768" i="29" s="1"/>
  <c r="AC5768" i="29" s="1"/>
  <c r="U5768" i="29"/>
  <c r="A5768" i="29"/>
  <c r="P5767" i="29"/>
  <c r="W5767" i="29"/>
  <c r="AA5767" i="29" s="1"/>
  <c r="AC5767" i="29" s="1"/>
  <c r="U5767" i="29"/>
  <c r="A5767" i="29"/>
  <c r="P5766" i="29"/>
  <c r="W5766" i="29" s="1"/>
  <c r="AA5766" i="29" s="1"/>
  <c r="AC5766" i="29" s="1"/>
  <c r="U5766" i="29"/>
  <c r="A5766" i="29"/>
  <c r="P5765" i="29"/>
  <c r="W5765" i="29"/>
  <c r="AA5765" i="29" s="1"/>
  <c r="AC5765" i="29" s="1"/>
  <c r="U5765" i="29"/>
  <c r="A5765" i="29"/>
  <c r="P5764" i="29"/>
  <c r="W5764" i="29" s="1"/>
  <c r="AA5764" i="29" s="1"/>
  <c r="AC5764" i="29" s="1"/>
  <c r="U5764" i="29"/>
  <c r="A5764" i="29"/>
  <c r="P5763" i="29"/>
  <c r="W5763" i="29"/>
  <c r="AA5763" i="29" s="1"/>
  <c r="AC5763" i="29" s="1"/>
  <c r="U5763" i="29"/>
  <c r="A5763" i="29"/>
  <c r="P5762" i="29"/>
  <c r="W5762" i="29" s="1"/>
  <c r="AA5762" i="29" s="1"/>
  <c r="AC5762" i="29" s="1"/>
  <c r="U5762" i="29"/>
  <c r="A5762" i="29"/>
  <c r="P5761" i="29"/>
  <c r="W5761" i="29"/>
  <c r="AA5761" i="29" s="1"/>
  <c r="AC5761" i="29" s="1"/>
  <c r="U5761" i="29"/>
  <c r="A5761" i="29"/>
  <c r="P5760" i="29"/>
  <c r="W5760" i="29" s="1"/>
  <c r="AA5760" i="29" s="1"/>
  <c r="AC5760" i="29" s="1"/>
  <c r="U5760" i="29"/>
  <c r="A5760" i="29"/>
  <c r="P5759" i="29"/>
  <c r="W5759" i="29"/>
  <c r="AA5759" i="29" s="1"/>
  <c r="AC5759" i="29" s="1"/>
  <c r="U5759" i="29"/>
  <c r="A5759" i="29"/>
  <c r="P5758" i="29"/>
  <c r="W5758" i="29" s="1"/>
  <c r="AA5758" i="29" s="1"/>
  <c r="AC5758" i="29" s="1"/>
  <c r="U5758" i="29"/>
  <c r="A5758" i="29"/>
  <c r="P5757" i="29"/>
  <c r="W5757" i="29"/>
  <c r="AA5757" i="29" s="1"/>
  <c r="AC5757" i="29" s="1"/>
  <c r="U5757" i="29"/>
  <c r="A5757" i="29"/>
  <c r="P5756" i="29"/>
  <c r="W5756" i="29" s="1"/>
  <c r="AA5756" i="29" s="1"/>
  <c r="AC5756" i="29" s="1"/>
  <c r="U5756" i="29"/>
  <c r="A5756" i="29"/>
  <c r="P5755" i="29"/>
  <c r="W5755" i="29"/>
  <c r="AA5755" i="29" s="1"/>
  <c r="AC5755" i="29" s="1"/>
  <c r="U5755" i="29"/>
  <c r="A5755" i="29"/>
  <c r="P5754" i="29"/>
  <c r="W5754" i="29" s="1"/>
  <c r="AA5754" i="29" s="1"/>
  <c r="AC5754" i="29" s="1"/>
  <c r="U5754" i="29"/>
  <c r="A5754" i="29"/>
  <c r="P5753" i="29"/>
  <c r="W5753" i="29"/>
  <c r="AA5753" i="29" s="1"/>
  <c r="AC5753" i="29" s="1"/>
  <c r="U5753" i="29"/>
  <c r="A5753" i="29"/>
  <c r="P5752" i="29"/>
  <c r="W5752" i="29" s="1"/>
  <c r="AA5752" i="29" s="1"/>
  <c r="AC5752" i="29" s="1"/>
  <c r="U5752" i="29"/>
  <c r="A5752" i="29"/>
  <c r="P5751" i="29"/>
  <c r="W5751" i="29"/>
  <c r="AA5751" i="29" s="1"/>
  <c r="AC5751" i="29" s="1"/>
  <c r="U5751" i="29"/>
  <c r="A5751" i="29"/>
  <c r="P5750" i="29"/>
  <c r="W5750" i="29" s="1"/>
  <c r="AA5750" i="29" s="1"/>
  <c r="AC5750" i="29" s="1"/>
  <c r="U5750" i="29"/>
  <c r="A5750" i="29"/>
  <c r="P5749" i="29"/>
  <c r="W5749" i="29"/>
  <c r="AA5749" i="29" s="1"/>
  <c r="AC5749" i="29" s="1"/>
  <c r="U5749" i="29"/>
  <c r="A5749" i="29"/>
  <c r="P5748" i="29"/>
  <c r="W5748" i="29" s="1"/>
  <c r="AA5748" i="29" s="1"/>
  <c r="AC5748" i="29" s="1"/>
  <c r="U5748" i="29"/>
  <c r="A5748" i="29"/>
  <c r="P5747" i="29"/>
  <c r="W5747" i="29"/>
  <c r="AA5747" i="29" s="1"/>
  <c r="AC5747" i="29" s="1"/>
  <c r="U5747" i="29"/>
  <c r="A5747" i="29"/>
  <c r="P5746" i="29"/>
  <c r="W5746" i="29" s="1"/>
  <c r="AA5746" i="29" s="1"/>
  <c r="AC5746" i="29" s="1"/>
  <c r="U5746" i="29"/>
  <c r="A5746" i="29"/>
  <c r="P5745" i="29"/>
  <c r="W5745" i="29"/>
  <c r="AA5745" i="29" s="1"/>
  <c r="AC5745" i="29" s="1"/>
  <c r="U5745" i="29"/>
  <c r="A5745" i="29"/>
  <c r="P5744" i="29"/>
  <c r="W5744" i="29" s="1"/>
  <c r="AA5744" i="29" s="1"/>
  <c r="AC5744" i="29" s="1"/>
  <c r="U5744" i="29"/>
  <c r="A5744" i="29"/>
  <c r="P5743" i="29"/>
  <c r="W5743" i="29"/>
  <c r="AA5743" i="29" s="1"/>
  <c r="AC5743" i="29" s="1"/>
  <c r="U5743" i="29"/>
  <c r="A5743" i="29"/>
  <c r="P5742" i="29"/>
  <c r="W5742" i="29" s="1"/>
  <c r="AA5742" i="29" s="1"/>
  <c r="AC5742" i="29" s="1"/>
  <c r="U5742" i="29"/>
  <c r="A5742" i="29"/>
  <c r="P5741" i="29"/>
  <c r="W5741" i="29"/>
  <c r="AA5741" i="29" s="1"/>
  <c r="AC5741" i="29" s="1"/>
  <c r="U5741" i="29"/>
  <c r="A5741" i="29"/>
  <c r="P5740" i="29"/>
  <c r="W5740" i="29" s="1"/>
  <c r="AA5740" i="29" s="1"/>
  <c r="AC5740" i="29" s="1"/>
  <c r="U5740" i="29"/>
  <c r="A5740" i="29"/>
  <c r="P5739" i="29"/>
  <c r="W5739" i="29"/>
  <c r="AA5739" i="29" s="1"/>
  <c r="AC5739" i="29" s="1"/>
  <c r="U5739" i="29"/>
  <c r="A5739" i="29"/>
  <c r="P5738" i="29"/>
  <c r="W5738" i="29" s="1"/>
  <c r="AA5738" i="29" s="1"/>
  <c r="AC5738" i="29" s="1"/>
  <c r="U5738" i="29"/>
  <c r="A5738" i="29"/>
  <c r="P5737" i="29"/>
  <c r="W5737" i="29"/>
  <c r="AA5737" i="29" s="1"/>
  <c r="AC5737" i="29" s="1"/>
  <c r="U5737" i="29"/>
  <c r="A5737" i="29"/>
  <c r="P5736" i="29"/>
  <c r="W5736" i="29" s="1"/>
  <c r="AA5736" i="29" s="1"/>
  <c r="AC5736" i="29" s="1"/>
  <c r="U5736" i="29"/>
  <c r="A5736" i="29"/>
  <c r="P5735" i="29"/>
  <c r="W5735" i="29"/>
  <c r="AA5735" i="29" s="1"/>
  <c r="AC5735" i="29" s="1"/>
  <c r="U5735" i="29"/>
  <c r="A5735" i="29"/>
  <c r="P5734" i="29"/>
  <c r="W5734" i="29" s="1"/>
  <c r="AA5734" i="29" s="1"/>
  <c r="AC5734" i="29" s="1"/>
  <c r="U5734" i="29"/>
  <c r="A5734" i="29"/>
  <c r="P5733" i="29"/>
  <c r="W5733" i="29"/>
  <c r="AA5733" i="29" s="1"/>
  <c r="AC5733" i="29" s="1"/>
  <c r="U5733" i="29"/>
  <c r="A5733" i="29"/>
  <c r="P5732" i="29"/>
  <c r="W5732" i="29" s="1"/>
  <c r="AA5732" i="29" s="1"/>
  <c r="AC5732" i="29" s="1"/>
  <c r="U5732" i="29"/>
  <c r="A5732" i="29"/>
  <c r="P5731" i="29"/>
  <c r="W5731" i="29"/>
  <c r="AA5731" i="29" s="1"/>
  <c r="AC5731" i="29" s="1"/>
  <c r="U5731" i="29"/>
  <c r="A5731" i="29"/>
  <c r="P5730" i="29"/>
  <c r="W5730" i="29" s="1"/>
  <c r="AA5730" i="29" s="1"/>
  <c r="AC5730" i="29" s="1"/>
  <c r="U5730" i="29"/>
  <c r="A5730" i="29"/>
  <c r="P5729" i="29"/>
  <c r="W5729" i="29"/>
  <c r="AA5729" i="29" s="1"/>
  <c r="AC5729" i="29" s="1"/>
  <c r="U5729" i="29"/>
  <c r="A5729" i="29"/>
  <c r="P5728" i="29"/>
  <c r="W5728" i="29" s="1"/>
  <c r="AA5728" i="29" s="1"/>
  <c r="AC5728" i="29" s="1"/>
  <c r="U5728" i="29"/>
  <c r="A5728" i="29"/>
  <c r="P5727" i="29"/>
  <c r="W5727" i="29"/>
  <c r="AA5727" i="29" s="1"/>
  <c r="AC5727" i="29" s="1"/>
  <c r="U5727" i="29"/>
  <c r="A5727" i="29"/>
  <c r="P5726" i="29"/>
  <c r="W5726" i="29" s="1"/>
  <c r="AA5726" i="29" s="1"/>
  <c r="AC5726" i="29" s="1"/>
  <c r="U5726" i="29"/>
  <c r="A5726" i="29"/>
  <c r="P5725" i="29"/>
  <c r="W5725" i="29"/>
  <c r="AA5725" i="29" s="1"/>
  <c r="AC5725" i="29" s="1"/>
  <c r="U5725" i="29"/>
  <c r="A5725" i="29"/>
  <c r="P5724" i="29"/>
  <c r="W5724" i="29" s="1"/>
  <c r="AA5724" i="29" s="1"/>
  <c r="AC5724" i="29" s="1"/>
  <c r="U5724" i="29"/>
  <c r="A5724" i="29"/>
  <c r="P5723" i="29"/>
  <c r="W5723" i="29"/>
  <c r="AA5723" i="29" s="1"/>
  <c r="AC5723" i="29" s="1"/>
  <c r="U5723" i="29"/>
  <c r="A5723" i="29"/>
  <c r="P5722" i="29"/>
  <c r="W5722" i="29" s="1"/>
  <c r="AA5722" i="29" s="1"/>
  <c r="AC5722" i="29" s="1"/>
  <c r="U5722" i="29"/>
  <c r="A5722" i="29"/>
  <c r="P5721" i="29"/>
  <c r="W5721" i="29"/>
  <c r="AA5721" i="29" s="1"/>
  <c r="AC5721" i="29" s="1"/>
  <c r="U5721" i="29"/>
  <c r="A5721" i="29"/>
  <c r="P5720" i="29"/>
  <c r="W5720" i="29" s="1"/>
  <c r="AA5720" i="29" s="1"/>
  <c r="AC5720" i="29" s="1"/>
  <c r="U5720" i="29"/>
  <c r="A5720" i="29"/>
  <c r="P5719" i="29"/>
  <c r="W5719" i="29"/>
  <c r="AA5719" i="29" s="1"/>
  <c r="AC5719" i="29" s="1"/>
  <c r="U5719" i="29"/>
  <c r="A5719" i="29"/>
  <c r="P5718" i="29"/>
  <c r="W5718" i="29" s="1"/>
  <c r="AA5718" i="29" s="1"/>
  <c r="AC5718" i="29" s="1"/>
  <c r="U5718" i="29"/>
  <c r="A5718" i="29"/>
  <c r="P5717" i="29"/>
  <c r="W5717" i="29"/>
  <c r="AA5717" i="29" s="1"/>
  <c r="AC5717" i="29" s="1"/>
  <c r="U5717" i="29"/>
  <c r="A5717" i="29"/>
  <c r="P5716" i="29"/>
  <c r="W5716" i="29" s="1"/>
  <c r="AA5716" i="29" s="1"/>
  <c r="AC5716" i="29" s="1"/>
  <c r="U5716" i="29"/>
  <c r="A5716" i="29"/>
  <c r="P5715" i="29"/>
  <c r="W5715" i="29"/>
  <c r="AA5715" i="29" s="1"/>
  <c r="AC5715" i="29" s="1"/>
  <c r="U5715" i="29"/>
  <c r="A5715" i="29"/>
  <c r="P5714" i="29"/>
  <c r="W5714" i="29" s="1"/>
  <c r="AA5714" i="29" s="1"/>
  <c r="AC5714" i="29" s="1"/>
  <c r="U5714" i="29"/>
  <c r="A5714" i="29"/>
  <c r="P5713" i="29"/>
  <c r="W5713" i="29"/>
  <c r="AA5713" i="29" s="1"/>
  <c r="AC5713" i="29" s="1"/>
  <c r="U5713" i="29"/>
  <c r="A5713" i="29"/>
  <c r="P5712" i="29"/>
  <c r="W5712" i="29" s="1"/>
  <c r="AA5712" i="29" s="1"/>
  <c r="AC5712" i="29" s="1"/>
  <c r="U5712" i="29"/>
  <c r="A5712" i="29"/>
  <c r="P5711" i="29"/>
  <c r="W5711" i="29"/>
  <c r="AA5711" i="29" s="1"/>
  <c r="AC5711" i="29" s="1"/>
  <c r="U5711" i="29"/>
  <c r="A5711" i="29"/>
  <c r="P5710" i="29"/>
  <c r="W5710" i="29" s="1"/>
  <c r="AA5710" i="29" s="1"/>
  <c r="AC5710" i="29" s="1"/>
  <c r="U5710" i="29"/>
  <c r="A5710" i="29"/>
  <c r="P5709" i="29"/>
  <c r="W5709" i="29"/>
  <c r="AA5709" i="29" s="1"/>
  <c r="AC5709" i="29" s="1"/>
  <c r="U5709" i="29"/>
  <c r="A5709" i="29"/>
  <c r="P5708" i="29"/>
  <c r="W5708" i="29" s="1"/>
  <c r="AA5708" i="29" s="1"/>
  <c r="AC5708" i="29" s="1"/>
  <c r="U5708" i="29"/>
  <c r="A5708" i="29"/>
  <c r="P5707" i="29"/>
  <c r="W5707" i="29"/>
  <c r="AA5707" i="29" s="1"/>
  <c r="AC5707" i="29" s="1"/>
  <c r="U5707" i="29"/>
  <c r="A5707" i="29"/>
  <c r="P5706" i="29"/>
  <c r="W5706" i="29" s="1"/>
  <c r="AA5706" i="29" s="1"/>
  <c r="AC5706" i="29" s="1"/>
  <c r="U5706" i="29"/>
  <c r="A5706" i="29"/>
  <c r="P5705" i="29"/>
  <c r="W5705" i="29"/>
  <c r="AA5705" i="29" s="1"/>
  <c r="AC5705" i="29" s="1"/>
  <c r="U5705" i="29"/>
  <c r="A5705" i="29"/>
  <c r="P5704" i="29"/>
  <c r="W5704" i="29" s="1"/>
  <c r="AA5704" i="29" s="1"/>
  <c r="AC5704" i="29" s="1"/>
  <c r="U5704" i="29"/>
  <c r="A5704" i="29"/>
  <c r="P5703" i="29"/>
  <c r="W5703" i="29"/>
  <c r="AA5703" i="29" s="1"/>
  <c r="AC5703" i="29" s="1"/>
  <c r="U5703" i="29"/>
  <c r="A5703" i="29"/>
  <c r="P5702" i="29"/>
  <c r="W5702" i="29" s="1"/>
  <c r="AA5702" i="29" s="1"/>
  <c r="AC5702" i="29" s="1"/>
  <c r="U5702" i="29"/>
  <c r="A5702" i="29"/>
  <c r="P5701" i="29"/>
  <c r="W5701" i="29"/>
  <c r="AA5701" i="29" s="1"/>
  <c r="AC5701" i="29" s="1"/>
  <c r="U5701" i="29"/>
  <c r="A5701" i="29"/>
  <c r="P5700" i="29"/>
  <c r="W5700" i="29" s="1"/>
  <c r="AA5700" i="29" s="1"/>
  <c r="AC5700" i="29" s="1"/>
  <c r="U5700" i="29"/>
  <c r="A5700" i="29"/>
  <c r="P5699" i="29"/>
  <c r="W5699" i="29"/>
  <c r="AA5699" i="29" s="1"/>
  <c r="AC5699" i="29" s="1"/>
  <c r="U5699" i="29"/>
  <c r="A5699" i="29"/>
  <c r="P5698" i="29"/>
  <c r="W5698" i="29" s="1"/>
  <c r="AA5698" i="29" s="1"/>
  <c r="AC5698" i="29" s="1"/>
  <c r="U5698" i="29"/>
  <c r="A5698" i="29"/>
  <c r="P5697" i="29"/>
  <c r="W5697" i="29"/>
  <c r="AA5697" i="29" s="1"/>
  <c r="AC5697" i="29" s="1"/>
  <c r="U5697" i="29"/>
  <c r="A5697" i="29"/>
  <c r="P5696" i="29"/>
  <c r="W5696" i="29" s="1"/>
  <c r="AA5696" i="29" s="1"/>
  <c r="AC5696" i="29" s="1"/>
  <c r="U5696" i="29"/>
  <c r="A5696" i="29"/>
  <c r="P5695" i="29"/>
  <c r="W5695" i="29"/>
  <c r="AA5695" i="29" s="1"/>
  <c r="AC5695" i="29" s="1"/>
  <c r="U5695" i="29"/>
  <c r="A5695" i="29"/>
  <c r="P5694" i="29"/>
  <c r="W5694" i="29" s="1"/>
  <c r="AA5694" i="29" s="1"/>
  <c r="AC5694" i="29" s="1"/>
  <c r="U5694" i="29"/>
  <c r="A5694" i="29"/>
  <c r="P5693" i="29"/>
  <c r="W5693" i="29"/>
  <c r="AA5693" i="29" s="1"/>
  <c r="AC5693" i="29" s="1"/>
  <c r="U5693" i="29"/>
  <c r="A5693" i="29"/>
  <c r="P5692" i="29"/>
  <c r="W5692" i="29" s="1"/>
  <c r="AA5692" i="29" s="1"/>
  <c r="AC5692" i="29" s="1"/>
  <c r="U5692" i="29"/>
  <c r="A5692" i="29"/>
  <c r="P5691" i="29"/>
  <c r="W5691" i="29"/>
  <c r="AA5691" i="29" s="1"/>
  <c r="AC5691" i="29" s="1"/>
  <c r="U5691" i="29"/>
  <c r="A5691" i="29"/>
  <c r="P5690" i="29"/>
  <c r="W5690" i="29" s="1"/>
  <c r="AA5690" i="29" s="1"/>
  <c r="AC5690" i="29" s="1"/>
  <c r="U5690" i="29"/>
  <c r="A5690" i="29"/>
  <c r="P5689" i="29"/>
  <c r="W5689" i="29"/>
  <c r="AA5689" i="29" s="1"/>
  <c r="AC5689" i="29" s="1"/>
  <c r="U5689" i="29"/>
  <c r="A5689" i="29"/>
  <c r="P5688" i="29"/>
  <c r="W5688" i="29" s="1"/>
  <c r="AA5688" i="29" s="1"/>
  <c r="AC5688" i="29" s="1"/>
  <c r="U5688" i="29"/>
  <c r="A5688" i="29"/>
  <c r="P5687" i="29"/>
  <c r="W5687" i="29"/>
  <c r="AA5687" i="29" s="1"/>
  <c r="AC5687" i="29" s="1"/>
  <c r="U5687" i="29"/>
  <c r="A5687" i="29"/>
  <c r="P5686" i="29"/>
  <c r="W5686" i="29" s="1"/>
  <c r="AA5686" i="29" s="1"/>
  <c r="AC5686" i="29" s="1"/>
  <c r="U5686" i="29"/>
  <c r="A5686" i="29"/>
  <c r="P5685" i="29"/>
  <c r="W5685" i="29"/>
  <c r="AA5685" i="29" s="1"/>
  <c r="AC5685" i="29" s="1"/>
  <c r="U5685" i="29"/>
  <c r="A5685" i="29"/>
  <c r="P5684" i="29"/>
  <c r="W5684" i="29" s="1"/>
  <c r="AA5684" i="29" s="1"/>
  <c r="AC5684" i="29" s="1"/>
  <c r="U5684" i="29"/>
  <c r="A5684" i="29"/>
  <c r="P5683" i="29"/>
  <c r="W5683" i="29"/>
  <c r="AA5683" i="29" s="1"/>
  <c r="AC5683" i="29" s="1"/>
  <c r="U5683" i="29"/>
  <c r="A5683" i="29"/>
  <c r="P5682" i="29"/>
  <c r="W5682" i="29" s="1"/>
  <c r="AA5682" i="29" s="1"/>
  <c r="AC5682" i="29" s="1"/>
  <c r="U5682" i="29"/>
  <c r="A5682" i="29"/>
  <c r="P5681" i="29"/>
  <c r="W5681" i="29"/>
  <c r="AA5681" i="29" s="1"/>
  <c r="AC5681" i="29" s="1"/>
  <c r="U5681" i="29"/>
  <c r="A5681" i="29"/>
  <c r="P5680" i="29"/>
  <c r="W5680" i="29" s="1"/>
  <c r="AA5680" i="29" s="1"/>
  <c r="AC5680" i="29" s="1"/>
  <c r="U5680" i="29"/>
  <c r="A5680" i="29"/>
  <c r="P5679" i="29"/>
  <c r="W5679" i="29"/>
  <c r="AA5679" i="29" s="1"/>
  <c r="AC5679" i="29" s="1"/>
  <c r="U5679" i="29"/>
  <c r="A5679" i="29"/>
  <c r="P5678" i="29"/>
  <c r="W5678" i="29" s="1"/>
  <c r="AA5678" i="29" s="1"/>
  <c r="AC5678" i="29" s="1"/>
  <c r="U5678" i="29"/>
  <c r="A5678" i="29"/>
  <c r="P5677" i="29"/>
  <c r="W5677" i="29"/>
  <c r="AA5677" i="29" s="1"/>
  <c r="AC5677" i="29" s="1"/>
  <c r="U5677" i="29"/>
  <c r="A5677" i="29"/>
  <c r="P5676" i="29"/>
  <c r="W5676" i="29" s="1"/>
  <c r="AA5676" i="29" s="1"/>
  <c r="AC5676" i="29" s="1"/>
  <c r="U5676" i="29"/>
  <c r="A5676" i="29"/>
  <c r="P5675" i="29"/>
  <c r="W5675" i="29"/>
  <c r="AA5675" i="29" s="1"/>
  <c r="AC5675" i="29" s="1"/>
  <c r="U5675" i="29"/>
  <c r="A5675" i="29"/>
  <c r="P5674" i="29"/>
  <c r="W5674" i="29" s="1"/>
  <c r="AA5674" i="29" s="1"/>
  <c r="AC5674" i="29" s="1"/>
  <c r="U5674" i="29"/>
  <c r="A5674" i="29"/>
  <c r="P5673" i="29"/>
  <c r="W5673" i="29"/>
  <c r="AA5673" i="29" s="1"/>
  <c r="AC5673" i="29" s="1"/>
  <c r="U5673" i="29"/>
  <c r="A5673" i="29"/>
  <c r="P5672" i="29"/>
  <c r="W5672" i="29" s="1"/>
  <c r="AA5672" i="29" s="1"/>
  <c r="AC5672" i="29" s="1"/>
  <c r="U5672" i="29"/>
  <c r="A5672" i="29"/>
  <c r="P5671" i="29"/>
  <c r="W5671" i="29"/>
  <c r="AA5671" i="29" s="1"/>
  <c r="AC5671" i="29" s="1"/>
  <c r="U5671" i="29"/>
  <c r="A5671" i="29"/>
  <c r="P5670" i="29"/>
  <c r="W5670" i="29" s="1"/>
  <c r="AA5670" i="29" s="1"/>
  <c r="AC5670" i="29" s="1"/>
  <c r="U5670" i="29"/>
  <c r="A5670" i="29"/>
  <c r="P5669" i="29"/>
  <c r="W5669" i="29"/>
  <c r="AA5669" i="29" s="1"/>
  <c r="AC5669" i="29" s="1"/>
  <c r="U5669" i="29"/>
  <c r="A5669" i="29"/>
  <c r="P5668" i="29"/>
  <c r="W5668" i="29" s="1"/>
  <c r="AA5668" i="29" s="1"/>
  <c r="AC5668" i="29" s="1"/>
  <c r="U5668" i="29"/>
  <c r="A5668" i="29"/>
  <c r="P5667" i="29"/>
  <c r="W5667" i="29"/>
  <c r="AA5667" i="29" s="1"/>
  <c r="AC5667" i="29" s="1"/>
  <c r="U5667" i="29"/>
  <c r="A5667" i="29"/>
  <c r="P5666" i="29"/>
  <c r="W5666" i="29" s="1"/>
  <c r="AA5666" i="29" s="1"/>
  <c r="AC5666" i="29" s="1"/>
  <c r="U5666" i="29"/>
  <c r="A5666" i="29"/>
  <c r="P5665" i="29"/>
  <c r="W5665" i="29"/>
  <c r="AA5665" i="29" s="1"/>
  <c r="AC5665" i="29" s="1"/>
  <c r="U5665" i="29"/>
  <c r="A5665" i="29"/>
  <c r="P5664" i="29"/>
  <c r="W5664" i="29" s="1"/>
  <c r="AA5664" i="29" s="1"/>
  <c r="AC5664" i="29" s="1"/>
  <c r="U5664" i="29"/>
  <c r="A5664" i="29"/>
  <c r="P5663" i="29"/>
  <c r="W5663" i="29"/>
  <c r="AA5663" i="29" s="1"/>
  <c r="AC5663" i="29" s="1"/>
  <c r="U5663" i="29"/>
  <c r="A5663" i="29"/>
  <c r="P5662" i="29"/>
  <c r="W5662" i="29" s="1"/>
  <c r="AA5662" i="29" s="1"/>
  <c r="AC5662" i="29" s="1"/>
  <c r="U5662" i="29"/>
  <c r="A5662" i="29"/>
  <c r="P5661" i="29"/>
  <c r="W5661" i="29"/>
  <c r="AA5661" i="29" s="1"/>
  <c r="AC5661" i="29" s="1"/>
  <c r="U5661" i="29"/>
  <c r="A5661" i="29"/>
  <c r="P5660" i="29"/>
  <c r="W5660" i="29" s="1"/>
  <c r="AA5660" i="29" s="1"/>
  <c r="AC5660" i="29" s="1"/>
  <c r="U5660" i="29"/>
  <c r="A5660" i="29"/>
  <c r="P5659" i="29"/>
  <c r="W5659" i="29"/>
  <c r="AA5659" i="29" s="1"/>
  <c r="AC5659" i="29" s="1"/>
  <c r="U5659" i="29"/>
  <c r="A5659" i="29"/>
  <c r="P5658" i="29"/>
  <c r="W5658" i="29" s="1"/>
  <c r="AA5658" i="29" s="1"/>
  <c r="AC5658" i="29" s="1"/>
  <c r="U5658" i="29"/>
  <c r="A5658" i="29"/>
  <c r="P5657" i="29"/>
  <c r="W5657" i="29"/>
  <c r="AA5657" i="29" s="1"/>
  <c r="AC5657" i="29" s="1"/>
  <c r="U5657" i="29"/>
  <c r="A5657" i="29"/>
  <c r="P5656" i="29"/>
  <c r="W5656" i="29" s="1"/>
  <c r="AA5656" i="29" s="1"/>
  <c r="AC5656" i="29" s="1"/>
  <c r="U5656" i="29"/>
  <c r="A5656" i="29"/>
  <c r="P5655" i="29"/>
  <c r="W5655" i="29"/>
  <c r="AA5655" i="29" s="1"/>
  <c r="AC5655" i="29" s="1"/>
  <c r="U5655" i="29"/>
  <c r="A5655" i="29"/>
  <c r="P5654" i="29"/>
  <c r="W5654" i="29" s="1"/>
  <c r="AA5654" i="29" s="1"/>
  <c r="AC5654" i="29" s="1"/>
  <c r="U5654" i="29"/>
  <c r="A5654" i="29"/>
  <c r="P5653" i="29"/>
  <c r="W5653" i="29"/>
  <c r="AA5653" i="29" s="1"/>
  <c r="AC5653" i="29" s="1"/>
  <c r="U5653" i="29"/>
  <c r="A5653" i="29"/>
  <c r="P5652" i="29"/>
  <c r="W5652" i="29" s="1"/>
  <c r="AA5652" i="29" s="1"/>
  <c r="AC5652" i="29" s="1"/>
  <c r="U5652" i="29"/>
  <c r="A5652" i="29"/>
  <c r="P5651" i="29"/>
  <c r="W5651" i="29"/>
  <c r="AA5651" i="29" s="1"/>
  <c r="AC5651" i="29" s="1"/>
  <c r="U5651" i="29"/>
  <c r="A5651" i="29"/>
  <c r="P5650" i="29"/>
  <c r="W5650" i="29" s="1"/>
  <c r="AA5650" i="29" s="1"/>
  <c r="AC5650" i="29" s="1"/>
  <c r="U5650" i="29"/>
  <c r="A5650" i="29"/>
  <c r="P5649" i="29"/>
  <c r="W5649" i="29"/>
  <c r="AA5649" i="29"/>
  <c r="AC5649" i="29" s="1"/>
  <c r="U5649" i="29"/>
  <c r="A5649" i="29"/>
  <c r="P5648" i="29"/>
  <c r="W5648" i="29" s="1"/>
  <c r="AA5648" i="29" s="1"/>
  <c r="AC5648" i="29" s="1"/>
  <c r="U5648" i="29"/>
  <c r="A5648" i="29"/>
  <c r="P5647" i="29"/>
  <c r="W5647" i="29"/>
  <c r="AA5647" i="29"/>
  <c r="AC5647" i="29" s="1"/>
  <c r="U5647" i="29"/>
  <c r="A5647" i="29"/>
  <c r="P5646" i="29"/>
  <c r="W5646" i="29" s="1"/>
  <c r="AA5646" i="29" s="1"/>
  <c r="AC5646" i="29" s="1"/>
  <c r="U5646" i="29"/>
  <c r="A5646" i="29"/>
  <c r="P5645" i="29"/>
  <c r="W5645" i="29"/>
  <c r="AA5645" i="29"/>
  <c r="AC5645" i="29" s="1"/>
  <c r="U5645" i="29"/>
  <c r="A5645" i="29"/>
  <c r="P5644" i="29"/>
  <c r="W5644" i="29" s="1"/>
  <c r="AA5644" i="29" s="1"/>
  <c r="AC5644" i="29" s="1"/>
  <c r="U5644" i="29"/>
  <c r="A5644" i="29"/>
  <c r="P5643" i="29"/>
  <c r="W5643" i="29"/>
  <c r="AA5643" i="29"/>
  <c r="AC5643" i="29" s="1"/>
  <c r="U5643" i="29"/>
  <c r="A5643" i="29"/>
  <c r="P5642" i="29"/>
  <c r="W5642" i="29" s="1"/>
  <c r="AA5642" i="29" s="1"/>
  <c r="AC5642" i="29" s="1"/>
  <c r="U5642" i="29"/>
  <c r="A5642" i="29"/>
  <c r="P5641" i="29"/>
  <c r="W5641" i="29"/>
  <c r="AA5641" i="29"/>
  <c r="AC5641" i="29" s="1"/>
  <c r="U5641" i="29"/>
  <c r="A5641" i="29"/>
  <c r="P5640" i="29"/>
  <c r="W5640" i="29" s="1"/>
  <c r="AA5640" i="29" s="1"/>
  <c r="AC5640" i="29" s="1"/>
  <c r="U5640" i="29"/>
  <c r="A5640" i="29"/>
  <c r="P5639" i="29"/>
  <c r="W5639" i="29"/>
  <c r="AA5639" i="29"/>
  <c r="AC5639" i="29" s="1"/>
  <c r="U5639" i="29"/>
  <c r="A5639" i="29"/>
  <c r="P5638" i="29"/>
  <c r="W5638" i="29" s="1"/>
  <c r="AA5638" i="29" s="1"/>
  <c r="AC5638" i="29" s="1"/>
  <c r="U5638" i="29"/>
  <c r="A5638" i="29"/>
  <c r="P5637" i="29"/>
  <c r="W5637" i="29"/>
  <c r="AA5637" i="29"/>
  <c r="AC5637" i="29" s="1"/>
  <c r="U5637" i="29"/>
  <c r="A5637" i="29"/>
  <c r="P5636" i="29"/>
  <c r="W5636" i="29" s="1"/>
  <c r="AA5636" i="29" s="1"/>
  <c r="AC5636" i="29" s="1"/>
  <c r="U5636" i="29"/>
  <c r="A5636" i="29"/>
  <c r="P5635" i="29"/>
  <c r="W5635" i="29"/>
  <c r="AA5635" i="29"/>
  <c r="AC5635" i="29" s="1"/>
  <c r="U5635" i="29"/>
  <c r="A5635" i="29"/>
  <c r="P5634" i="29"/>
  <c r="W5634" i="29" s="1"/>
  <c r="AA5634" i="29" s="1"/>
  <c r="AC5634" i="29" s="1"/>
  <c r="U5634" i="29"/>
  <c r="A5634" i="29"/>
  <c r="P5633" i="29"/>
  <c r="W5633" i="29"/>
  <c r="AA5633" i="29"/>
  <c r="AC5633" i="29" s="1"/>
  <c r="U5633" i="29"/>
  <c r="A5633" i="29"/>
  <c r="P5632" i="29"/>
  <c r="W5632" i="29" s="1"/>
  <c r="AA5632" i="29" s="1"/>
  <c r="AC5632" i="29" s="1"/>
  <c r="U5632" i="29"/>
  <c r="A5632" i="29"/>
  <c r="P5631" i="29"/>
  <c r="W5631" i="29"/>
  <c r="AA5631" i="29"/>
  <c r="AC5631" i="29" s="1"/>
  <c r="U5631" i="29"/>
  <c r="A5631" i="29"/>
  <c r="P5630" i="29"/>
  <c r="W5630" i="29" s="1"/>
  <c r="AA5630" i="29" s="1"/>
  <c r="AC5630" i="29" s="1"/>
  <c r="U5630" i="29"/>
  <c r="A5630" i="29"/>
  <c r="P5629" i="29"/>
  <c r="W5629" i="29"/>
  <c r="AA5629" i="29"/>
  <c r="AC5629" i="29" s="1"/>
  <c r="U5629" i="29"/>
  <c r="A5629" i="29"/>
  <c r="P5628" i="29"/>
  <c r="W5628" i="29" s="1"/>
  <c r="AA5628" i="29" s="1"/>
  <c r="AC5628" i="29" s="1"/>
  <c r="U5628" i="29"/>
  <c r="A5628" i="29"/>
  <c r="P5627" i="29"/>
  <c r="W5627" i="29"/>
  <c r="AA5627" i="29"/>
  <c r="AC5627" i="29" s="1"/>
  <c r="U5627" i="29"/>
  <c r="A5627" i="29"/>
  <c r="P5626" i="29"/>
  <c r="W5626" i="29" s="1"/>
  <c r="AA5626" i="29" s="1"/>
  <c r="AC5626" i="29" s="1"/>
  <c r="U5626" i="29"/>
  <c r="A5626" i="29"/>
  <c r="P5625" i="29"/>
  <c r="W5625" i="29"/>
  <c r="AA5625" i="29"/>
  <c r="AC5625" i="29" s="1"/>
  <c r="U5625" i="29"/>
  <c r="A5625" i="29"/>
  <c r="P5624" i="29"/>
  <c r="W5624" i="29" s="1"/>
  <c r="AA5624" i="29" s="1"/>
  <c r="AC5624" i="29" s="1"/>
  <c r="U5624" i="29"/>
  <c r="A5624" i="29"/>
  <c r="P5623" i="29"/>
  <c r="W5623" i="29"/>
  <c r="AA5623" i="29"/>
  <c r="AC5623" i="29" s="1"/>
  <c r="U5623" i="29"/>
  <c r="A5623" i="29"/>
  <c r="P5622" i="29"/>
  <c r="W5622" i="29" s="1"/>
  <c r="AA5622" i="29" s="1"/>
  <c r="AC5622" i="29" s="1"/>
  <c r="U5622" i="29"/>
  <c r="A5622" i="29"/>
  <c r="P5621" i="29"/>
  <c r="W5621" i="29"/>
  <c r="AA5621" i="29"/>
  <c r="AC5621" i="29" s="1"/>
  <c r="U5621" i="29"/>
  <c r="A5621" i="29"/>
  <c r="P5620" i="29"/>
  <c r="W5620" i="29" s="1"/>
  <c r="AA5620" i="29" s="1"/>
  <c r="AC5620" i="29" s="1"/>
  <c r="U5620" i="29"/>
  <c r="A5620" i="29"/>
  <c r="P5619" i="29"/>
  <c r="W5619" i="29"/>
  <c r="AA5619" i="29"/>
  <c r="AC5619" i="29" s="1"/>
  <c r="U5619" i="29"/>
  <c r="A5619" i="29"/>
  <c r="P5618" i="29"/>
  <c r="W5618" i="29" s="1"/>
  <c r="AA5618" i="29" s="1"/>
  <c r="AC5618" i="29" s="1"/>
  <c r="U5618" i="29"/>
  <c r="A5618" i="29"/>
  <c r="P5617" i="29"/>
  <c r="W5617" i="29"/>
  <c r="AA5617" i="29"/>
  <c r="AC5617" i="29" s="1"/>
  <c r="U5617" i="29"/>
  <c r="A5617" i="29"/>
  <c r="P5616" i="29"/>
  <c r="W5616" i="29" s="1"/>
  <c r="AA5616" i="29" s="1"/>
  <c r="AC5616" i="29" s="1"/>
  <c r="U5616" i="29"/>
  <c r="A5616" i="29"/>
  <c r="P5615" i="29"/>
  <c r="W5615" i="29"/>
  <c r="AA5615" i="29"/>
  <c r="AC5615" i="29" s="1"/>
  <c r="U5615" i="29"/>
  <c r="A5615" i="29"/>
  <c r="P5614" i="29"/>
  <c r="W5614" i="29" s="1"/>
  <c r="AA5614" i="29" s="1"/>
  <c r="AC5614" i="29" s="1"/>
  <c r="U5614" i="29"/>
  <c r="A5614" i="29"/>
  <c r="P5613" i="29"/>
  <c r="W5613" i="29"/>
  <c r="AA5613" i="29"/>
  <c r="AC5613" i="29" s="1"/>
  <c r="U5613" i="29"/>
  <c r="A5613" i="29"/>
  <c r="P5612" i="29"/>
  <c r="W5612" i="29" s="1"/>
  <c r="AA5612" i="29" s="1"/>
  <c r="AC5612" i="29" s="1"/>
  <c r="U5612" i="29"/>
  <c r="A5612" i="29"/>
  <c r="P5611" i="29"/>
  <c r="W5611" i="29"/>
  <c r="AA5611" i="29"/>
  <c r="AC5611" i="29" s="1"/>
  <c r="U5611" i="29"/>
  <c r="A5611" i="29"/>
  <c r="P5610" i="29"/>
  <c r="W5610" i="29" s="1"/>
  <c r="AA5610" i="29" s="1"/>
  <c r="AC5610" i="29" s="1"/>
  <c r="U5610" i="29"/>
  <c r="A5610" i="29"/>
  <c r="P5609" i="29"/>
  <c r="W5609" i="29"/>
  <c r="AA5609" i="29"/>
  <c r="AC5609" i="29" s="1"/>
  <c r="U5609" i="29"/>
  <c r="A5609" i="29"/>
  <c r="P5608" i="29"/>
  <c r="W5608" i="29" s="1"/>
  <c r="AA5608" i="29" s="1"/>
  <c r="AC5608" i="29" s="1"/>
  <c r="U5608" i="29"/>
  <c r="A5608" i="29"/>
  <c r="P5607" i="29"/>
  <c r="W5607" i="29"/>
  <c r="AA5607" i="29"/>
  <c r="AC5607" i="29" s="1"/>
  <c r="U5607" i="29"/>
  <c r="A5607" i="29"/>
  <c r="P5606" i="29"/>
  <c r="W5606" i="29" s="1"/>
  <c r="AA5606" i="29" s="1"/>
  <c r="AC5606" i="29" s="1"/>
  <c r="U5606" i="29"/>
  <c r="A5606" i="29"/>
  <c r="P5605" i="29"/>
  <c r="W5605" i="29"/>
  <c r="AA5605" i="29"/>
  <c r="AC5605" i="29" s="1"/>
  <c r="U5605" i="29"/>
  <c r="A5605" i="29"/>
  <c r="P5604" i="29"/>
  <c r="W5604" i="29" s="1"/>
  <c r="AA5604" i="29" s="1"/>
  <c r="AC5604" i="29" s="1"/>
  <c r="U5604" i="29"/>
  <c r="A5604" i="29"/>
  <c r="P5603" i="29"/>
  <c r="W5603" i="29"/>
  <c r="AA5603" i="29"/>
  <c r="AC5603" i="29" s="1"/>
  <c r="U5603" i="29"/>
  <c r="A5603" i="29"/>
  <c r="P5602" i="29"/>
  <c r="W5602" i="29" s="1"/>
  <c r="AA5602" i="29" s="1"/>
  <c r="AC5602" i="29" s="1"/>
  <c r="U5602" i="29"/>
  <c r="A5602" i="29"/>
  <c r="P5601" i="29"/>
  <c r="W5601" i="29"/>
  <c r="AA5601" i="29"/>
  <c r="AC5601" i="29" s="1"/>
  <c r="U5601" i="29"/>
  <c r="A5601" i="29"/>
  <c r="P5600" i="29"/>
  <c r="W5600" i="29" s="1"/>
  <c r="AA5600" i="29" s="1"/>
  <c r="AC5600" i="29" s="1"/>
  <c r="U5600" i="29"/>
  <c r="A5600" i="29"/>
  <c r="P5599" i="29"/>
  <c r="W5599" i="29"/>
  <c r="AA5599" i="29"/>
  <c r="AC5599" i="29" s="1"/>
  <c r="U5599" i="29"/>
  <c r="A5599" i="29"/>
  <c r="P5598" i="29"/>
  <c r="W5598" i="29" s="1"/>
  <c r="AA5598" i="29" s="1"/>
  <c r="AC5598" i="29" s="1"/>
  <c r="U5598" i="29"/>
  <c r="A5598" i="29"/>
  <c r="P5597" i="29"/>
  <c r="W5597" i="29"/>
  <c r="AA5597" i="29"/>
  <c r="AC5597" i="29" s="1"/>
  <c r="U5597" i="29"/>
  <c r="A5597" i="29"/>
  <c r="P5596" i="29"/>
  <c r="W5596" i="29" s="1"/>
  <c r="AA5596" i="29" s="1"/>
  <c r="AC5596" i="29" s="1"/>
  <c r="U5596" i="29"/>
  <c r="A5596" i="29"/>
  <c r="P5595" i="29"/>
  <c r="W5595" i="29"/>
  <c r="AA5595" i="29"/>
  <c r="AC5595" i="29" s="1"/>
  <c r="U5595" i="29"/>
  <c r="A5595" i="29"/>
  <c r="P5594" i="29"/>
  <c r="W5594" i="29" s="1"/>
  <c r="AA5594" i="29" s="1"/>
  <c r="AC5594" i="29" s="1"/>
  <c r="U5594" i="29"/>
  <c r="A5594" i="29"/>
  <c r="P5593" i="29"/>
  <c r="W5593" i="29"/>
  <c r="AA5593" i="29"/>
  <c r="AC5593" i="29" s="1"/>
  <c r="U5593" i="29"/>
  <c r="A5593" i="29"/>
  <c r="P5592" i="29"/>
  <c r="W5592" i="29" s="1"/>
  <c r="AA5592" i="29" s="1"/>
  <c r="AC5592" i="29" s="1"/>
  <c r="U5592" i="29"/>
  <c r="A5592" i="29"/>
  <c r="P5591" i="29"/>
  <c r="W5591" i="29"/>
  <c r="AA5591" i="29"/>
  <c r="AC5591" i="29" s="1"/>
  <c r="U5591" i="29"/>
  <c r="A5591" i="29"/>
  <c r="P5590" i="29"/>
  <c r="W5590" i="29" s="1"/>
  <c r="AA5590" i="29" s="1"/>
  <c r="AC5590" i="29" s="1"/>
  <c r="U5590" i="29"/>
  <c r="A5590" i="29"/>
  <c r="P5589" i="29"/>
  <c r="W5589" i="29"/>
  <c r="AA5589" i="29"/>
  <c r="AC5589" i="29" s="1"/>
  <c r="U5589" i="29"/>
  <c r="A5589" i="29"/>
  <c r="P5588" i="29"/>
  <c r="W5588" i="29" s="1"/>
  <c r="AA5588" i="29" s="1"/>
  <c r="AC5588" i="29" s="1"/>
  <c r="U5588" i="29"/>
  <c r="A5588" i="29"/>
  <c r="P5587" i="29"/>
  <c r="W5587" i="29"/>
  <c r="AA5587" i="29"/>
  <c r="AC5587" i="29" s="1"/>
  <c r="U5587" i="29"/>
  <c r="A5587" i="29"/>
  <c r="P5586" i="29"/>
  <c r="W5586" i="29" s="1"/>
  <c r="AA5586" i="29" s="1"/>
  <c r="AC5586" i="29" s="1"/>
  <c r="U5586" i="29"/>
  <c r="A5586" i="29"/>
  <c r="P5585" i="29"/>
  <c r="W5585" i="29"/>
  <c r="AA5585" i="29"/>
  <c r="AC5585" i="29" s="1"/>
  <c r="U5585" i="29"/>
  <c r="A5585" i="29"/>
  <c r="P5584" i="29"/>
  <c r="W5584" i="29" s="1"/>
  <c r="AA5584" i="29" s="1"/>
  <c r="AC5584" i="29" s="1"/>
  <c r="U5584" i="29"/>
  <c r="A5584" i="29"/>
  <c r="P5583" i="29"/>
  <c r="W5583" i="29"/>
  <c r="AA5583" i="29"/>
  <c r="AC5583" i="29" s="1"/>
  <c r="U5583" i="29"/>
  <c r="A5583" i="29"/>
  <c r="P5582" i="29"/>
  <c r="W5582" i="29" s="1"/>
  <c r="AA5582" i="29" s="1"/>
  <c r="AC5582" i="29" s="1"/>
  <c r="U5582" i="29"/>
  <c r="A5582" i="29"/>
  <c r="P5581" i="29"/>
  <c r="W5581" i="29"/>
  <c r="AA5581" i="29"/>
  <c r="AC5581" i="29" s="1"/>
  <c r="U5581" i="29"/>
  <c r="A5581" i="29"/>
  <c r="P5580" i="29"/>
  <c r="W5580" i="29" s="1"/>
  <c r="AA5580" i="29" s="1"/>
  <c r="AC5580" i="29" s="1"/>
  <c r="U5580" i="29"/>
  <c r="A5580" i="29"/>
  <c r="P5579" i="29"/>
  <c r="W5579" i="29"/>
  <c r="AA5579" i="29"/>
  <c r="AC5579" i="29" s="1"/>
  <c r="U5579" i="29"/>
  <c r="A5579" i="29"/>
  <c r="P5578" i="29"/>
  <c r="W5578" i="29" s="1"/>
  <c r="AA5578" i="29" s="1"/>
  <c r="AC5578" i="29" s="1"/>
  <c r="U5578" i="29"/>
  <c r="A5578" i="29"/>
  <c r="P5577" i="29"/>
  <c r="W5577" i="29"/>
  <c r="AA5577" i="29"/>
  <c r="AC5577" i="29" s="1"/>
  <c r="U5577" i="29"/>
  <c r="A5577" i="29"/>
  <c r="P5576" i="29"/>
  <c r="W5576" i="29" s="1"/>
  <c r="AA5576" i="29" s="1"/>
  <c r="AC5576" i="29" s="1"/>
  <c r="U5576" i="29"/>
  <c r="A5576" i="29"/>
  <c r="P5575" i="29"/>
  <c r="W5575" i="29"/>
  <c r="AA5575" i="29"/>
  <c r="AC5575" i="29" s="1"/>
  <c r="U5575" i="29"/>
  <c r="A5575" i="29"/>
  <c r="P5574" i="29"/>
  <c r="W5574" i="29" s="1"/>
  <c r="AA5574" i="29" s="1"/>
  <c r="AC5574" i="29" s="1"/>
  <c r="U5574" i="29"/>
  <c r="A5574" i="29"/>
  <c r="P5573" i="29"/>
  <c r="W5573" i="29"/>
  <c r="AA5573" i="29"/>
  <c r="AC5573" i="29" s="1"/>
  <c r="U5573" i="29"/>
  <c r="A5573" i="29"/>
  <c r="P5572" i="29"/>
  <c r="W5572" i="29" s="1"/>
  <c r="AA5572" i="29" s="1"/>
  <c r="AC5572" i="29" s="1"/>
  <c r="U5572" i="29"/>
  <c r="A5572" i="29"/>
  <c r="P5571" i="29"/>
  <c r="W5571" i="29"/>
  <c r="AA5571" i="29"/>
  <c r="AC5571" i="29" s="1"/>
  <c r="U5571" i="29"/>
  <c r="A5571" i="29"/>
  <c r="P5570" i="29"/>
  <c r="W5570" i="29" s="1"/>
  <c r="AA5570" i="29" s="1"/>
  <c r="AC5570" i="29" s="1"/>
  <c r="U5570" i="29"/>
  <c r="A5570" i="29"/>
  <c r="P5569" i="29"/>
  <c r="W5569" i="29"/>
  <c r="AA5569" i="29"/>
  <c r="AC5569" i="29" s="1"/>
  <c r="U5569" i="29"/>
  <c r="A5569" i="29"/>
  <c r="P5568" i="29"/>
  <c r="W5568" i="29" s="1"/>
  <c r="AA5568" i="29" s="1"/>
  <c r="AC5568" i="29" s="1"/>
  <c r="U5568" i="29"/>
  <c r="A5568" i="29"/>
  <c r="P5567" i="29"/>
  <c r="W5567" i="29"/>
  <c r="AA5567" i="29"/>
  <c r="AC5567" i="29" s="1"/>
  <c r="U5567" i="29"/>
  <c r="A5567" i="29"/>
  <c r="P5566" i="29"/>
  <c r="W5566" i="29" s="1"/>
  <c r="AA5566" i="29" s="1"/>
  <c r="AC5566" i="29" s="1"/>
  <c r="U5566" i="29"/>
  <c r="A5566" i="29"/>
  <c r="P5565" i="29"/>
  <c r="W5565" i="29"/>
  <c r="AA5565" i="29"/>
  <c r="AC5565" i="29" s="1"/>
  <c r="U5565" i="29"/>
  <c r="A5565" i="29"/>
  <c r="P5564" i="29"/>
  <c r="W5564" i="29" s="1"/>
  <c r="AA5564" i="29" s="1"/>
  <c r="AC5564" i="29" s="1"/>
  <c r="U5564" i="29"/>
  <c r="A5564" i="29"/>
  <c r="P5563" i="29"/>
  <c r="W5563" i="29"/>
  <c r="AA5563" i="29"/>
  <c r="AC5563" i="29" s="1"/>
  <c r="U5563" i="29"/>
  <c r="A5563" i="29"/>
  <c r="P5562" i="29"/>
  <c r="W5562" i="29" s="1"/>
  <c r="AA5562" i="29" s="1"/>
  <c r="AC5562" i="29" s="1"/>
  <c r="U5562" i="29"/>
  <c r="A5562" i="29"/>
  <c r="P5561" i="29"/>
  <c r="W5561" i="29"/>
  <c r="AA5561" i="29"/>
  <c r="AC5561" i="29" s="1"/>
  <c r="U5561" i="29"/>
  <c r="A5561" i="29"/>
  <c r="P5560" i="29"/>
  <c r="W5560" i="29" s="1"/>
  <c r="AA5560" i="29" s="1"/>
  <c r="AC5560" i="29" s="1"/>
  <c r="U5560" i="29"/>
  <c r="A5560" i="29"/>
  <c r="P5559" i="29"/>
  <c r="W5559" i="29"/>
  <c r="AA5559" i="29"/>
  <c r="AC5559" i="29" s="1"/>
  <c r="U5559" i="29"/>
  <c r="A5559" i="29"/>
  <c r="P5558" i="29"/>
  <c r="W5558" i="29" s="1"/>
  <c r="AA5558" i="29" s="1"/>
  <c r="AC5558" i="29" s="1"/>
  <c r="U5558" i="29"/>
  <c r="A5558" i="29"/>
  <c r="P5557" i="29"/>
  <c r="W5557" i="29"/>
  <c r="AA5557" i="29"/>
  <c r="AC5557" i="29" s="1"/>
  <c r="U5557" i="29"/>
  <c r="A5557" i="29"/>
  <c r="P5556" i="29"/>
  <c r="W5556" i="29" s="1"/>
  <c r="AA5556" i="29" s="1"/>
  <c r="AC5556" i="29" s="1"/>
  <c r="U5556" i="29"/>
  <c r="A5556" i="29"/>
  <c r="P5555" i="29"/>
  <c r="W5555" i="29"/>
  <c r="AA5555" i="29"/>
  <c r="AC5555" i="29" s="1"/>
  <c r="U5555" i="29"/>
  <c r="A5555" i="29"/>
  <c r="P5554" i="29"/>
  <c r="W5554" i="29" s="1"/>
  <c r="AA5554" i="29" s="1"/>
  <c r="AC5554" i="29" s="1"/>
  <c r="U5554" i="29"/>
  <c r="A5554" i="29"/>
  <c r="P5553" i="29"/>
  <c r="W5553" i="29"/>
  <c r="AA5553" i="29"/>
  <c r="AC5553" i="29" s="1"/>
  <c r="U5553" i="29"/>
  <c r="A5553" i="29"/>
  <c r="P5552" i="29"/>
  <c r="W5552" i="29" s="1"/>
  <c r="AA5552" i="29" s="1"/>
  <c r="AC5552" i="29" s="1"/>
  <c r="U5552" i="29"/>
  <c r="A5552" i="29"/>
  <c r="P5551" i="29"/>
  <c r="W5551" i="29"/>
  <c r="AA5551" i="29"/>
  <c r="AC5551" i="29" s="1"/>
  <c r="U5551" i="29"/>
  <c r="A5551" i="29"/>
  <c r="P5550" i="29"/>
  <c r="W5550" i="29" s="1"/>
  <c r="AA5550" i="29" s="1"/>
  <c r="AC5550" i="29" s="1"/>
  <c r="U5550" i="29"/>
  <c r="A5550" i="29"/>
  <c r="P5549" i="29"/>
  <c r="W5549" i="29"/>
  <c r="AA5549" i="29"/>
  <c r="AC5549" i="29" s="1"/>
  <c r="U5549" i="29"/>
  <c r="A5549" i="29"/>
  <c r="P5548" i="29"/>
  <c r="W5548" i="29" s="1"/>
  <c r="AA5548" i="29" s="1"/>
  <c r="AC5548" i="29" s="1"/>
  <c r="U5548" i="29"/>
  <c r="A5548" i="29"/>
  <c r="P5547" i="29"/>
  <c r="W5547" i="29"/>
  <c r="AA5547" i="29"/>
  <c r="AC5547" i="29" s="1"/>
  <c r="U5547" i="29"/>
  <c r="A5547" i="29"/>
  <c r="P5546" i="29"/>
  <c r="W5546" i="29" s="1"/>
  <c r="AA5546" i="29" s="1"/>
  <c r="AC5546" i="29" s="1"/>
  <c r="U5546" i="29"/>
  <c r="A5546" i="29"/>
  <c r="P5545" i="29"/>
  <c r="W5545" i="29"/>
  <c r="AA5545" i="29"/>
  <c r="AC5545" i="29" s="1"/>
  <c r="U5545" i="29"/>
  <c r="A5545" i="29"/>
  <c r="P5544" i="29"/>
  <c r="W5544" i="29" s="1"/>
  <c r="AA5544" i="29" s="1"/>
  <c r="AC5544" i="29" s="1"/>
  <c r="U5544" i="29"/>
  <c r="A5544" i="29"/>
  <c r="P5543" i="29"/>
  <c r="W5543" i="29"/>
  <c r="AA5543" i="29"/>
  <c r="AC5543" i="29" s="1"/>
  <c r="U5543" i="29"/>
  <c r="A5543" i="29"/>
  <c r="P5542" i="29"/>
  <c r="W5542" i="29" s="1"/>
  <c r="AA5542" i="29" s="1"/>
  <c r="AC5542" i="29" s="1"/>
  <c r="U5542" i="29"/>
  <c r="A5542" i="29"/>
  <c r="P5541" i="29"/>
  <c r="W5541" i="29"/>
  <c r="AA5541" i="29"/>
  <c r="AC5541" i="29" s="1"/>
  <c r="U5541" i="29"/>
  <c r="A5541" i="29"/>
  <c r="P5540" i="29"/>
  <c r="W5540" i="29" s="1"/>
  <c r="AA5540" i="29" s="1"/>
  <c r="AC5540" i="29" s="1"/>
  <c r="U5540" i="29"/>
  <c r="A5540" i="29"/>
  <c r="P5539" i="29"/>
  <c r="W5539" i="29"/>
  <c r="AA5539" i="29"/>
  <c r="AC5539" i="29" s="1"/>
  <c r="U5539" i="29"/>
  <c r="A5539" i="29"/>
  <c r="P5538" i="29"/>
  <c r="W5538" i="29" s="1"/>
  <c r="AA5538" i="29" s="1"/>
  <c r="AC5538" i="29" s="1"/>
  <c r="U5538" i="29"/>
  <c r="A5538" i="29"/>
  <c r="P5537" i="29"/>
  <c r="W5537" i="29"/>
  <c r="AA5537" i="29"/>
  <c r="AC5537" i="29" s="1"/>
  <c r="U5537" i="29"/>
  <c r="A5537" i="29"/>
  <c r="P5536" i="29"/>
  <c r="W5536" i="29" s="1"/>
  <c r="AA5536" i="29" s="1"/>
  <c r="AC5536" i="29" s="1"/>
  <c r="U5536" i="29"/>
  <c r="A5536" i="29"/>
  <c r="P5535" i="29"/>
  <c r="W5535" i="29"/>
  <c r="AA5535" i="29"/>
  <c r="AC5535" i="29" s="1"/>
  <c r="U5535" i="29"/>
  <c r="A5535" i="29"/>
  <c r="P5534" i="29"/>
  <c r="W5534" i="29" s="1"/>
  <c r="AA5534" i="29" s="1"/>
  <c r="AC5534" i="29" s="1"/>
  <c r="U5534" i="29"/>
  <c r="A5534" i="29"/>
  <c r="P5533" i="29"/>
  <c r="W5533" i="29"/>
  <c r="AA5533" i="29"/>
  <c r="AC5533" i="29" s="1"/>
  <c r="U5533" i="29"/>
  <c r="A5533" i="29"/>
  <c r="P5532" i="29"/>
  <c r="W5532" i="29" s="1"/>
  <c r="AA5532" i="29" s="1"/>
  <c r="AC5532" i="29" s="1"/>
  <c r="U5532" i="29"/>
  <c r="A5532" i="29"/>
  <c r="P5531" i="29"/>
  <c r="W5531" i="29"/>
  <c r="AA5531" i="29"/>
  <c r="AC5531" i="29" s="1"/>
  <c r="U5531" i="29"/>
  <c r="A5531" i="29"/>
  <c r="P5530" i="29"/>
  <c r="W5530" i="29" s="1"/>
  <c r="AA5530" i="29" s="1"/>
  <c r="AC5530" i="29" s="1"/>
  <c r="U5530" i="29"/>
  <c r="A5530" i="29"/>
  <c r="P5529" i="29"/>
  <c r="W5529" i="29"/>
  <c r="AA5529" i="29"/>
  <c r="AC5529" i="29" s="1"/>
  <c r="U5529" i="29"/>
  <c r="A5529" i="29"/>
  <c r="P5528" i="29"/>
  <c r="W5528" i="29" s="1"/>
  <c r="AA5528" i="29" s="1"/>
  <c r="AC5528" i="29" s="1"/>
  <c r="U5528" i="29"/>
  <c r="A5528" i="29"/>
  <c r="P5527" i="29"/>
  <c r="W5527" i="29"/>
  <c r="AA5527" i="29"/>
  <c r="AC5527" i="29" s="1"/>
  <c r="U5527" i="29"/>
  <c r="A5527" i="29"/>
  <c r="P5526" i="29"/>
  <c r="W5526" i="29" s="1"/>
  <c r="AA5526" i="29" s="1"/>
  <c r="AC5526" i="29" s="1"/>
  <c r="U5526" i="29"/>
  <c r="A5526" i="29"/>
  <c r="P5525" i="29"/>
  <c r="W5525" i="29"/>
  <c r="AA5525" i="29"/>
  <c r="AC5525" i="29" s="1"/>
  <c r="U5525" i="29"/>
  <c r="A5525" i="29"/>
  <c r="P5524" i="29"/>
  <c r="W5524" i="29" s="1"/>
  <c r="AA5524" i="29" s="1"/>
  <c r="AC5524" i="29" s="1"/>
  <c r="U5524" i="29"/>
  <c r="A5524" i="29"/>
  <c r="P5523" i="29"/>
  <c r="W5523" i="29"/>
  <c r="AA5523" i="29"/>
  <c r="AC5523" i="29" s="1"/>
  <c r="U5523" i="29"/>
  <c r="A5523" i="29"/>
  <c r="P5522" i="29"/>
  <c r="W5522" i="29" s="1"/>
  <c r="AA5522" i="29" s="1"/>
  <c r="AC5522" i="29" s="1"/>
  <c r="U5522" i="29"/>
  <c r="A5522" i="29"/>
  <c r="P5521" i="29"/>
  <c r="W5521" i="29"/>
  <c r="AA5521" i="29"/>
  <c r="AC5521" i="29" s="1"/>
  <c r="U5521" i="29"/>
  <c r="A5521" i="29"/>
  <c r="P5520" i="29"/>
  <c r="W5520" i="29" s="1"/>
  <c r="AA5520" i="29" s="1"/>
  <c r="AC5520" i="29" s="1"/>
  <c r="U5520" i="29"/>
  <c r="A5520" i="29"/>
  <c r="P5519" i="29"/>
  <c r="W5519" i="29"/>
  <c r="AA5519" i="29"/>
  <c r="AC5519" i="29" s="1"/>
  <c r="U5519" i="29"/>
  <c r="A5519" i="29"/>
  <c r="P5518" i="29"/>
  <c r="W5518" i="29" s="1"/>
  <c r="AA5518" i="29" s="1"/>
  <c r="AC5518" i="29" s="1"/>
  <c r="U5518" i="29"/>
  <c r="A5518" i="29"/>
  <c r="P5517" i="29"/>
  <c r="W5517" i="29"/>
  <c r="AA5517" i="29"/>
  <c r="AC5517" i="29" s="1"/>
  <c r="U5517" i="29"/>
  <c r="A5517" i="29"/>
  <c r="P5516" i="29"/>
  <c r="W5516" i="29" s="1"/>
  <c r="AA5516" i="29" s="1"/>
  <c r="AC5516" i="29" s="1"/>
  <c r="U5516" i="29"/>
  <c r="A5516" i="29"/>
  <c r="P5515" i="29"/>
  <c r="W5515" i="29"/>
  <c r="AA5515" i="29"/>
  <c r="AC5515" i="29" s="1"/>
  <c r="U5515" i="29"/>
  <c r="A5515" i="29"/>
  <c r="P5514" i="29"/>
  <c r="W5514" i="29" s="1"/>
  <c r="AA5514" i="29" s="1"/>
  <c r="AC5514" i="29" s="1"/>
  <c r="U5514" i="29"/>
  <c r="A5514" i="29"/>
  <c r="P5513" i="29"/>
  <c r="W5513" i="29"/>
  <c r="AA5513" i="29"/>
  <c r="AC5513" i="29" s="1"/>
  <c r="U5513" i="29"/>
  <c r="A5513" i="29"/>
  <c r="P5512" i="29"/>
  <c r="W5512" i="29" s="1"/>
  <c r="AA5512" i="29" s="1"/>
  <c r="AC5512" i="29" s="1"/>
  <c r="U5512" i="29"/>
  <c r="A5512" i="29"/>
  <c r="P5511" i="29"/>
  <c r="W5511" i="29"/>
  <c r="AA5511" i="29"/>
  <c r="AC5511" i="29" s="1"/>
  <c r="U5511" i="29"/>
  <c r="A5511" i="29"/>
  <c r="P5510" i="29"/>
  <c r="W5510" i="29" s="1"/>
  <c r="AA5510" i="29" s="1"/>
  <c r="AC5510" i="29" s="1"/>
  <c r="U5510" i="29"/>
  <c r="A5510" i="29"/>
  <c r="P5509" i="29"/>
  <c r="W5509" i="29"/>
  <c r="AA5509" i="29"/>
  <c r="AC5509" i="29" s="1"/>
  <c r="U5509" i="29"/>
  <c r="A5509" i="29"/>
  <c r="P5508" i="29"/>
  <c r="W5508" i="29" s="1"/>
  <c r="AA5508" i="29" s="1"/>
  <c r="AC5508" i="29" s="1"/>
  <c r="U5508" i="29"/>
  <c r="A5508" i="29"/>
  <c r="P5507" i="29"/>
  <c r="W5507" i="29"/>
  <c r="AA5507" i="29"/>
  <c r="AC5507" i="29" s="1"/>
  <c r="U5507" i="29"/>
  <c r="A5507" i="29"/>
  <c r="P5506" i="29"/>
  <c r="W5506" i="29" s="1"/>
  <c r="AA5506" i="29" s="1"/>
  <c r="AC5506" i="29" s="1"/>
  <c r="U5506" i="29"/>
  <c r="A5506" i="29"/>
  <c r="P5505" i="29"/>
  <c r="W5505" i="29"/>
  <c r="AA5505" i="29"/>
  <c r="AC5505" i="29" s="1"/>
  <c r="U5505" i="29"/>
  <c r="A5505" i="29"/>
  <c r="P5504" i="29"/>
  <c r="W5504" i="29" s="1"/>
  <c r="AA5504" i="29" s="1"/>
  <c r="AC5504" i="29" s="1"/>
  <c r="U5504" i="29"/>
  <c r="A5504" i="29"/>
  <c r="P5503" i="29"/>
  <c r="W5503" i="29"/>
  <c r="AA5503" i="29"/>
  <c r="AC5503" i="29" s="1"/>
  <c r="U5503" i="29"/>
  <c r="A5503" i="29"/>
  <c r="P5502" i="29"/>
  <c r="W5502" i="29" s="1"/>
  <c r="AA5502" i="29" s="1"/>
  <c r="AC5502" i="29" s="1"/>
  <c r="U5502" i="29"/>
  <c r="A5502" i="29"/>
  <c r="P5501" i="29"/>
  <c r="W5501" i="29"/>
  <c r="AA5501" i="29"/>
  <c r="AC5501" i="29" s="1"/>
  <c r="U5501" i="29"/>
  <c r="A5501" i="29"/>
  <c r="P5500" i="29"/>
  <c r="W5500" i="29" s="1"/>
  <c r="AA5500" i="29" s="1"/>
  <c r="AC5500" i="29" s="1"/>
  <c r="U5500" i="29"/>
  <c r="A5500" i="29"/>
  <c r="P5499" i="29"/>
  <c r="W5499" i="29"/>
  <c r="AA5499" i="29"/>
  <c r="AC5499" i="29" s="1"/>
  <c r="U5499" i="29"/>
  <c r="A5499" i="29"/>
  <c r="P5498" i="29"/>
  <c r="W5498" i="29" s="1"/>
  <c r="AA5498" i="29" s="1"/>
  <c r="AC5498" i="29" s="1"/>
  <c r="U5498" i="29"/>
  <c r="A5498" i="29"/>
  <c r="P5497" i="29"/>
  <c r="W5497" i="29"/>
  <c r="AA5497" i="29"/>
  <c r="AC5497" i="29" s="1"/>
  <c r="U5497" i="29"/>
  <c r="A5497" i="29"/>
  <c r="P5496" i="29"/>
  <c r="W5496" i="29" s="1"/>
  <c r="AA5496" i="29" s="1"/>
  <c r="AC5496" i="29" s="1"/>
  <c r="U5496" i="29"/>
  <c r="A5496" i="29"/>
  <c r="P5495" i="29"/>
  <c r="W5495" i="29"/>
  <c r="AA5495" i="29"/>
  <c r="AC5495" i="29" s="1"/>
  <c r="U5495" i="29"/>
  <c r="A5495" i="29"/>
  <c r="P5494" i="29"/>
  <c r="W5494" i="29" s="1"/>
  <c r="AA5494" i="29" s="1"/>
  <c r="AC5494" i="29" s="1"/>
  <c r="U5494" i="29"/>
  <c r="A5494" i="29"/>
  <c r="P5493" i="29"/>
  <c r="W5493" i="29"/>
  <c r="AA5493" i="29"/>
  <c r="AC5493" i="29" s="1"/>
  <c r="U5493" i="29"/>
  <c r="A5493" i="29"/>
  <c r="P5492" i="29"/>
  <c r="W5492" i="29" s="1"/>
  <c r="AA5492" i="29" s="1"/>
  <c r="AC5492" i="29" s="1"/>
  <c r="U5492" i="29"/>
  <c r="A5492" i="29"/>
  <c r="P5491" i="29"/>
  <c r="W5491" i="29"/>
  <c r="AA5491" i="29"/>
  <c r="AC5491" i="29" s="1"/>
  <c r="U5491" i="29"/>
  <c r="A5491" i="29"/>
  <c r="P5490" i="29"/>
  <c r="W5490" i="29" s="1"/>
  <c r="AA5490" i="29" s="1"/>
  <c r="AC5490" i="29" s="1"/>
  <c r="U5490" i="29"/>
  <c r="A5490" i="29"/>
  <c r="P5489" i="29"/>
  <c r="W5489" i="29"/>
  <c r="AA5489" i="29"/>
  <c r="AC5489" i="29" s="1"/>
  <c r="U5489" i="29"/>
  <c r="A5489" i="29"/>
  <c r="P5488" i="29"/>
  <c r="W5488" i="29" s="1"/>
  <c r="AA5488" i="29" s="1"/>
  <c r="AC5488" i="29" s="1"/>
  <c r="U5488" i="29"/>
  <c r="A5488" i="29"/>
  <c r="P5487" i="29"/>
  <c r="W5487" i="29"/>
  <c r="AA5487" i="29"/>
  <c r="AC5487" i="29" s="1"/>
  <c r="U5487" i="29"/>
  <c r="A5487" i="29"/>
  <c r="P5486" i="29"/>
  <c r="W5486" i="29" s="1"/>
  <c r="AA5486" i="29" s="1"/>
  <c r="AC5486" i="29" s="1"/>
  <c r="U5486" i="29"/>
  <c r="A5486" i="29"/>
  <c r="P5485" i="29"/>
  <c r="W5485" i="29"/>
  <c r="AA5485" i="29"/>
  <c r="AC5485" i="29" s="1"/>
  <c r="U5485" i="29"/>
  <c r="A5485" i="29"/>
  <c r="P5484" i="29"/>
  <c r="W5484" i="29" s="1"/>
  <c r="AA5484" i="29" s="1"/>
  <c r="AC5484" i="29" s="1"/>
  <c r="U5484" i="29"/>
  <c r="A5484" i="29"/>
  <c r="P5483" i="29"/>
  <c r="W5483" i="29"/>
  <c r="AA5483" i="29"/>
  <c r="AC5483" i="29" s="1"/>
  <c r="U5483" i="29"/>
  <c r="A5483" i="29"/>
  <c r="P5482" i="29"/>
  <c r="W5482" i="29" s="1"/>
  <c r="AA5482" i="29" s="1"/>
  <c r="AC5482" i="29" s="1"/>
  <c r="U5482" i="29"/>
  <c r="A5482" i="29"/>
  <c r="P5481" i="29"/>
  <c r="W5481" i="29"/>
  <c r="U5481" i="29"/>
  <c r="A5481" i="29"/>
  <c r="P5480" i="29"/>
  <c r="W5480" i="29"/>
  <c r="U5480" i="29"/>
  <c r="A5480" i="29"/>
  <c r="P5479" i="29"/>
  <c r="W5479" i="29"/>
  <c r="U5479" i="29"/>
  <c r="A5479" i="29"/>
  <c r="P5478" i="29"/>
  <c r="W5478" i="29"/>
  <c r="U5478" i="29"/>
  <c r="A5478" i="29"/>
  <c r="P5477" i="29"/>
  <c r="W5477" i="29"/>
  <c r="U5477" i="29"/>
  <c r="A5477" i="29"/>
  <c r="P5476" i="29"/>
  <c r="W5476" i="29"/>
  <c r="U5476" i="29"/>
  <c r="A5476" i="29"/>
  <c r="P5475" i="29"/>
  <c r="W5475" i="29"/>
  <c r="U5475" i="29"/>
  <c r="A5475" i="29"/>
  <c r="P5474" i="29"/>
  <c r="W5474" i="29"/>
  <c r="U5474" i="29"/>
  <c r="A5474" i="29"/>
  <c r="P5473" i="29"/>
  <c r="W5473" i="29"/>
  <c r="U5473" i="29"/>
  <c r="A5473" i="29"/>
  <c r="P5472" i="29"/>
  <c r="W5472" i="29"/>
  <c r="U5472" i="29"/>
  <c r="A5472" i="29"/>
  <c r="P5471" i="29"/>
  <c r="W5471" i="29"/>
  <c r="U5471" i="29"/>
  <c r="A5471" i="29"/>
  <c r="P5470" i="29"/>
  <c r="W5470" i="29"/>
  <c r="U5470" i="29"/>
  <c r="A5470" i="29"/>
  <c r="P5469" i="29"/>
  <c r="W5469" i="29"/>
  <c r="U5469" i="29"/>
  <c r="A5469" i="29"/>
  <c r="P5468" i="29"/>
  <c r="W5468" i="29"/>
  <c r="U5468" i="29"/>
  <c r="A5468" i="29"/>
  <c r="P5467" i="29"/>
  <c r="W5467" i="29"/>
  <c r="U5467" i="29"/>
  <c r="A5467" i="29"/>
  <c r="P5466" i="29"/>
  <c r="W5466" i="29"/>
  <c r="U5466" i="29"/>
  <c r="A5466" i="29"/>
  <c r="P5465" i="29"/>
  <c r="W5465" i="29"/>
  <c r="U5465" i="29"/>
  <c r="A5465" i="29"/>
  <c r="P5464" i="29"/>
  <c r="W5464" i="29"/>
  <c r="U5464" i="29"/>
  <c r="A5464" i="29"/>
  <c r="P5463" i="29"/>
  <c r="W5463" i="29"/>
  <c r="U5463" i="29"/>
  <c r="A5463" i="29"/>
  <c r="P5462" i="29"/>
  <c r="W5462" i="29"/>
  <c r="U5462" i="29"/>
  <c r="A5462" i="29"/>
  <c r="P5461" i="29"/>
  <c r="W5461" i="29"/>
  <c r="U5461" i="29"/>
  <c r="A5461" i="29"/>
  <c r="P5460" i="29"/>
  <c r="W5460" i="29"/>
  <c r="U5460" i="29"/>
  <c r="A5460" i="29"/>
  <c r="P5459" i="29"/>
  <c r="W5459" i="29"/>
  <c r="U5459" i="29"/>
  <c r="A5459" i="29"/>
  <c r="P5458" i="29"/>
  <c r="W5458" i="29"/>
  <c r="U5458" i="29"/>
  <c r="A5458" i="29"/>
  <c r="P5457" i="29"/>
  <c r="W5457" i="29"/>
  <c r="U5457" i="29"/>
  <c r="A5457" i="29"/>
  <c r="P5456" i="29"/>
  <c r="W5456" i="29"/>
  <c r="U5456" i="29"/>
  <c r="A5456" i="29"/>
  <c r="P5455" i="29"/>
  <c r="W5455" i="29"/>
  <c r="U5455" i="29"/>
  <c r="A5455" i="29"/>
  <c r="P5454" i="29"/>
  <c r="W5454" i="29"/>
  <c r="U5454" i="29"/>
  <c r="A5454" i="29"/>
  <c r="P5453" i="29"/>
  <c r="W5453" i="29"/>
  <c r="U5453" i="29"/>
  <c r="A5453" i="29"/>
  <c r="P5452" i="29"/>
  <c r="W5452" i="29"/>
  <c r="U5452" i="29"/>
  <c r="A5452" i="29"/>
  <c r="P5451" i="29"/>
  <c r="W5451" i="29"/>
  <c r="U5451" i="29"/>
  <c r="A5451" i="29"/>
  <c r="P5450" i="29"/>
  <c r="W5450" i="29"/>
  <c r="U5450" i="29"/>
  <c r="A5450" i="29"/>
  <c r="P5449" i="29"/>
  <c r="W5449" i="29"/>
  <c r="U5449" i="29"/>
  <c r="A5449" i="29"/>
  <c r="P5448" i="29"/>
  <c r="W5448" i="29"/>
  <c r="U5448" i="29"/>
  <c r="A5448" i="29"/>
  <c r="P5447" i="29"/>
  <c r="W5447" i="29"/>
  <c r="U5447" i="29"/>
  <c r="A5447" i="29"/>
  <c r="P5446" i="29"/>
  <c r="W5446" i="29"/>
  <c r="U5446" i="29"/>
  <c r="A5446" i="29"/>
  <c r="P5445" i="29"/>
  <c r="W5445" i="29"/>
  <c r="U5445" i="29"/>
  <c r="A5445" i="29"/>
  <c r="P5444" i="29"/>
  <c r="W5444" i="29"/>
  <c r="U5444" i="29"/>
  <c r="A5444" i="29"/>
  <c r="P5443" i="29"/>
  <c r="W5443" i="29"/>
  <c r="U5443" i="29"/>
  <c r="A5443" i="29"/>
  <c r="P5442" i="29"/>
  <c r="W5442" i="29"/>
  <c r="U5442" i="29"/>
  <c r="A5442" i="29"/>
  <c r="P5441" i="29"/>
  <c r="W5441" i="29"/>
  <c r="U5441" i="29"/>
  <c r="A5441" i="29"/>
  <c r="P5440" i="29"/>
  <c r="W5440" i="29"/>
  <c r="U5440" i="29"/>
  <c r="A5440" i="29"/>
  <c r="P5439" i="29"/>
  <c r="W5439" i="29"/>
  <c r="U5439" i="29"/>
  <c r="A5439" i="29"/>
  <c r="P5438" i="29"/>
  <c r="W5438" i="29"/>
  <c r="U5438" i="29"/>
  <c r="A5438" i="29"/>
  <c r="P5437" i="29"/>
  <c r="W5437" i="29"/>
  <c r="U5437" i="29"/>
  <c r="A5437" i="29"/>
  <c r="P5436" i="29"/>
  <c r="W5436" i="29"/>
  <c r="U5436" i="29"/>
  <c r="A5436" i="29"/>
  <c r="P5435" i="29"/>
  <c r="W5435" i="29"/>
  <c r="U5435" i="29"/>
  <c r="A5435" i="29"/>
  <c r="P5434" i="29"/>
  <c r="W5434" i="29"/>
  <c r="U5434" i="29"/>
  <c r="A5434" i="29"/>
  <c r="P5433" i="29"/>
  <c r="W5433" i="29"/>
  <c r="U5433" i="29"/>
  <c r="A5433" i="29"/>
  <c r="P5432" i="29"/>
  <c r="W5432" i="29"/>
  <c r="U5432" i="29"/>
  <c r="A5432" i="29"/>
  <c r="P5431" i="29"/>
  <c r="W5431" i="29"/>
  <c r="U5431" i="29"/>
  <c r="A5431" i="29"/>
  <c r="P5430" i="29"/>
  <c r="W5430" i="29"/>
  <c r="U5430" i="29"/>
  <c r="A5430" i="29"/>
  <c r="P5429" i="29"/>
  <c r="W5429" i="29"/>
  <c r="U5429" i="29"/>
  <c r="A5429" i="29"/>
  <c r="P5428" i="29"/>
  <c r="W5428" i="29"/>
  <c r="U5428" i="29"/>
  <c r="A5428" i="29"/>
  <c r="P5427" i="29"/>
  <c r="W5427" i="29"/>
  <c r="U5427" i="29"/>
  <c r="A5427" i="29"/>
  <c r="P5426" i="29"/>
  <c r="W5426" i="29"/>
  <c r="U5426" i="29"/>
  <c r="A5426" i="29"/>
  <c r="P5425" i="29"/>
  <c r="W5425" i="29"/>
  <c r="U5425" i="29"/>
  <c r="A5425" i="29"/>
  <c r="P5424" i="29"/>
  <c r="W5424" i="29"/>
  <c r="U5424" i="29"/>
  <c r="A5424" i="29"/>
  <c r="P5423" i="29"/>
  <c r="W5423" i="29"/>
  <c r="U5423" i="29"/>
  <c r="A5423" i="29"/>
  <c r="P5422" i="29"/>
  <c r="W5422" i="29"/>
  <c r="U5422" i="29"/>
  <c r="A5422" i="29"/>
  <c r="P5421" i="29"/>
  <c r="W5421" i="29"/>
  <c r="U5421" i="29"/>
  <c r="A5421" i="29"/>
  <c r="P5420" i="29"/>
  <c r="W5420" i="29"/>
  <c r="U5420" i="29"/>
  <c r="A5420" i="29"/>
  <c r="P5419" i="29"/>
  <c r="W5419" i="29"/>
  <c r="U5419" i="29"/>
  <c r="A5419" i="29"/>
  <c r="P5418" i="29"/>
  <c r="W5418" i="29"/>
  <c r="U5418" i="29"/>
  <c r="A5418" i="29"/>
  <c r="P5417" i="29"/>
  <c r="W5417" i="29"/>
  <c r="U5417" i="29"/>
  <c r="A5417" i="29"/>
  <c r="P5416" i="29"/>
  <c r="W5416" i="29"/>
  <c r="U5416" i="29"/>
  <c r="A5416" i="29"/>
  <c r="P5415" i="29"/>
  <c r="W5415" i="29"/>
  <c r="U5415" i="29"/>
  <c r="A5415" i="29"/>
  <c r="P5414" i="29"/>
  <c r="W5414" i="29"/>
  <c r="U5414" i="29"/>
  <c r="A5414" i="29"/>
  <c r="P5413" i="29"/>
  <c r="W5413" i="29"/>
  <c r="U5413" i="29"/>
  <c r="A5413" i="29"/>
  <c r="P5412" i="29"/>
  <c r="W5412" i="29"/>
  <c r="U5412" i="29"/>
  <c r="A5412" i="29"/>
  <c r="P5411" i="29"/>
  <c r="W5411" i="29"/>
  <c r="U5411" i="29"/>
  <c r="A5411" i="29"/>
  <c r="P5410" i="29"/>
  <c r="W5410" i="29"/>
  <c r="U5410" i="29"/>
  <c r="A5410" i="29"/>
  <c r="P5409" i="29"/>
  <c r="W5409" i="29"/>
  <c r="U5409" i="29"/>
  <c r="A5409" i="29"/>
  <c r="P5408" i="29"/>
  <c r="W5408" i="29"/>
  <c r="U5408" i="29"/>
  <c r="A5408" i="29"/>
  <c r="P5407" i="29"/>
  <c r="W5407" i="29"/>
  <c r="U5407" i="29"/>
  <c r="A5407" i="29"/>
  <c r="P5406" i="29"/>
  <c r="W5406" i="29"/>
  <c r="U5406" i="29"/>
  <c r="A5406" i="29"/>
  <c r="P5405" i="29"/>
  <c r="W5405" i="29"/>
  <c r="U5405" i="29"/>
  <c r="A5405" i="29"/>
  <c r="P5404" i="29"/>
  <c r="W5404" i="29"/>
  <c r="U5404" i="29"/>
  <c r="A5404" i="29"/>
  <c r="P5403" i="29"/>
  <c r="W5403" i="29"/>
  <c r="U5403" i="29"/>
  <c r="A5403" i="29"/>
  <c r="P5402" i="29"/>
  <c r="W5402" i="29"/>
  <c r="U5402" i="29"/>
  <c r="A5402" i="29"/>
  <c r="P5401" i="29"/>
  <c r="W5401" i="29"/>
  <c r="U5401" i="29"/>
  <c r="A5401" i="29"/>
  <c r="P5400" i="29"/>
  <c r="W5400" i="29"/>
  <c r="U5400" i="29"/>
  <c r="A5400" i="29"/>
  <c r="P5399" i="29"/>
  <c r="W5399" i="29"/>
  <c r="U5399" i="29"/>
  <c r="A5399" i="29"/>
  <c r="P5398" i="29"/>
  <c r="W5398" i="29"/>
  <c r="U5398" i="29"/>
  <c r="A5398" i="29"/>
  <c r="P5397" i="29"/>
  <c r="W5397" i="29"/>
  <c r="U5397" i="29"/>
  <c r="A5397" i="29"/>
  <c r="P5396" i="29"/>
  <c r="W5396" i="29"/>
  <c r="U5396" i="29"/>
  <c r="A5396" i="29"/>
  <c r="P5395" i="29"/>
  <c r="W5395" i="29"/>
  <c r="U5395" i="29"/>
  <c r="A5395" i="29"/>
  <c r="P5394" i="29"/>
  <c r="W5394" i="29"/>
  <c r="U5394" i="29"/>
  <c r="A5394" i="29"/>
  <c r="P5393" i="29"/>
  <c r="W5393" i="29"/>
  <c r="U5393" i="29"/>
  <c r="A5393" i="29"/>
  <c r="P5392" i="29"/>
  <c r="W5392" i="29"/>
  <c r="U5392" i="29"/>
  <c r="A5392" i="29"/>
  <c r="P5391" i="29"/>
  <c r="W5391" i="29"/>
  <c r="U5391" i="29"/>
  <c r="A5391" i="29"/>
  <c r="P5390" i="29"/>
  <c r="W5390" i="29"/>
  <c r="U5390" i="29"/>
  <c r="A5390" i="29"/>
  <c r="P5389" i="29"/>
  <c r="W5389" i="29"/>
  <c r="U5389" i="29"/>
  <c r="A5389" i="29"/>
  <c r="P5388" i="29"/>
  <c r="W5388" i="29"/>
  <c r="U5388" i="29"/>
  <c r="A5388" i="29"/>
  <c r="P5387" i="29"/>
  <c r="W5387" i="29"/>
  <c r="U5387" i="29"/>
  <c r="A5387" i="29"/>
  <c r="P5386" i="29"/>
  <c r="W5386" i="29"/>
  <c r="U5386" i="29"/>
  <c r="A5386" i="29"/>
  <c r="P5385" i="29"/>
  <c r="W5385" i="29"/>
  <c r="U5385" i="29"/>
  <c r="A5385" i="29"/>
  <c r="P5384" i="29"/>
  <c r="W5384" i="29"/>
  <c r="U5384" i="29"/>
  <c r="A5384" i="29"/>
  <c r="P5383" i="29"/>
  <c r="W5383" i="29"/>
  <c r="U5383" i="29"/>
  <c r="A5383" i="29"/>
  <c r="P5382" i="29"/>
  <c r="W5382" i="29"/>
  <c r="U5382" i="29"/>
  <c r="A5382" i="29"/>
  <c r="P5381" i="29"/>
  <c r="W5381" i="29"/>
  <c r="U5381" i="29"/>
  <c r="A5381" i="29"/>
  <c r="P5380" i="29"/>
  <c r="W5380" i="29"/>
  <c r="U5380" i="29"/>
  <c r="A5380" i="29"/>
  <c r="P5379" i="29"/>
  <c r="W5379" i="29"/>
  <c r="U5379" i="29"/>
  <c r="A5379" i="29"/>
  <c r="P5378" i="29"/>
  <c r="W5378" i="29"/>
  <c r="U5378" i="29"/>
  <c r="A5378" i="29"/>
  <c r="P5377" i="29"/>
  <c r="W5377" i="29"/>
  <c r="U5377" i="29"/>
  <c r="A5377" i="29"/>
  <c r="P5376" i="29"/>
  <c r="W5376" i="29"/>
  <c r="U5376" i="29"/>
  <c r="A5376" i="29"/>
  <c r="P5375" i="29"/>
  <c r="W5375" i="29"/>
  <c r="U5375" i="29"/>
  <c r="A5375" i="29"/>
  <c r="P5374" i="29"/>
  <c r="W5374" i="29"/>
  <c r="U5374" i="29"/>
  <c r="A5374" i="29"/>
  <c r="P5373" i="29"/>
  <c r="W5373" i="29"/>
  <c r="U5373" i="29"/>
  <c r="A5373" i="29"/>
  <c r="P5372" i="29"/>
  <c r="W5372" i="29"/>
  <c r="U5372" i="29"/>
  <c r="A5372" i="29"/>
  <c r="P5371" i="29"/>
  <c r="W5371" i="29"/>
  <c r="U5371" i="29"/>
  <c r="A5371" i="29"/>
  <c r="P5370" i="29"/>
  <c r="W5370" i="29"/>
  <c r="U5370" i="29"/>
  <c r="A5370" i="29"/>
  <c r="P5369" i="29"/>
  <c r="W5369" i="29"/>
  <c r="U5369" i="29"/>
  <c r="A5369" i="29"/>
  <c r="P5368" i="29"/>
  <c r="W5368" i="29"/>
  <c r="U5368" i="29"/>
  <c r="A5368" i="29"/>
  <c r="P5367" i="29"/>
  <c r="W5367" i="29"/>
  <c r="U5367" i="29"/>
  <c r="A5367" i="29"/>
  <c r="P5366" i="29"/>
  <c r="W5366" i="29"/>
  <c r="U5366" i="29"/>
  <c r="A5366" i="29"/>
  <c r="P5365" i="29"/>
  <c r="W5365" i="29"/>
  <c r="U5365" i="29"/>
  <c r="A5365" i="29"/>
  <c r="P5364" i="29"/>
  <c r="W5364" i="29"/>
  <c r="U5364" i="29"/>
  <c r="A5364" i="29"/>
  <c r="P5363" i="29"/>
  <c r="W5363" i="29"/>
  <c r="U5363" i="29"/>
  <c r="A5363" i="29"/>
  <c r="P5362" i="29"/>
  <c r="W5362" i="29"/>
  <c r="U5362" i="29"/>
  <c r="A5362" i="29"/>
  <c r="P5361" i="29"/>
  <c r="W5361" i="29"/>
  <c r="U5361" i="29"/>
  <c r="A5361" i="29"/>
  <c r="P5360" i="29"/>
  <c r="W5360" i="29"/>
  <c r="U5360" i="29"/>
  <c r="A5360" i="29"/>
  <c r="P5359" i="29"/>
  <c r="W5359" i="29"/>
  <c r="U5359" i="29"/>
  <c r="A5359" i="29"/>
  <c r="P5358" i="29"/>
  <c r="W5358" i="29"/>
  <c r="U5358" i="29"/>
  <c r="A5358" i="29"/>
  <c r="P5357" i="29"/>
  <c r="W5357" i="29"/>
  <c r="U5357" i="29"/>
  <c r="A5357" i="29"/>
  <c r="P5356" i="29"/>
  <c r="W5356" i="29"/>
  <c r="U5356" i="29"/>
  <c r="A5356" i="29"/>
  <c r="P5355" i="29"/>
  <c r="W5355" i="29"/>
  <c r="U5355" i="29"/>
  <c r="A5355" i="29"/>
  <c r="P5354" i="29"/>
  <c r="W5354" i="29"/>
  <c r="U5354" i="29"/>
  <c r="A5354" i="29"/>
  <c r="P5353" i="29"/>
  <c r="W5353" i="29"/>
  <c r="U5353" i="29"/>
  <c r="A5353" i="29"/>
  <c r="P5352" i="29"/>
  <c r="W5352" i="29"/>
  <c r="U5352" i="29"/>
  <c r="A5352" i="29"/>
  <c r="P5351" i="29"/>
  <c r="W5351" i="29"/>
  <c r="U5351" i="29"/>
  <c r="A5351" i="29"/>
  <c r="P5350" i="29"/>
  <c r="W5350" i="29"/>
  <c r="U5350" i="29"/>
  <c r="A5350" i="29"/>
  <c r="P5349" i="29"/>
  <c r="W5349" i="29"/>
  <c r="U5349" i="29"/>
  <c r="A5349" i="29"/>
  <c r="P5348" i="29"/>
  <c r="W5348" i="29"/>
  <c r="U5348" i="29"/>
  <c r="A5348" i="29"/>
  <c r="P5347" i="29"/>
  <c r="W5347" i="29"/>
  <c r="U5347" i="29"/>
  <c r="A5347" i="29"/>
  <c r="P5346" i="29"/>
  <c r="W5346" i="29"/>
  <c r="U5346" i="29"/>
  <c r="A5346" i="29"/>
  <c r="P5345" i="29"/>
  <c r="W5345" i="29"/>
  <c r="U5345" i="29"/>
  <c r="A5345" i="29"/>
  <c r="P5344" i="29"/>
  <c r="W5344" i="29"/>
  <c r="U5344" i="29"/>
  <c r="A5344" i="29"/>
  <c r="P5343" i="29"/>
  <c r="W5343" i="29"/>
  <c r="U5343" i="29"/>
  <c r="A5343" i="29"/>
  <c r="P5342" i="29"/>
  <c r="W5342" i="29"/>
  <c r="U5342" i="29"/>
  <c r="A5342" i="29"/>
  <c r="P5341" i="29"/>
  <c r="W5341" i="29"/>
  <c r="U5341" i="29"/>
  <c r="A5341" i="29"/>
  <c r="P5340" i="29"/>
  <c r="W5340" i="29"/>
  <c r="U5340" i="29"/>
  <c r="A5340" i="29"/>
  <c r="P5339" i="29"/>
  <c r="W5339" i="29"/>
  <c r="U5339" i="29"/>
  <c r="A5339" i="29"/>
  <c r="P5338" i="29"/>
  <c r="W5338" i="29"/>
  <c r="U5338" i="29"/>
  <c r="A5338" i="29"/>
  <c r="P5337" i="29"/>
  <c r="W5337" i="29"/>
  <c r="U5337" i="29"/>
  <c r="A5337" i="29"/>
  <c r="P5336" i="29"/>
  <c r="W5336" i="29"/>
  <c r="U5336" i="29"/>
  <c r="A5336" i="29"/>
  <c r="P5335" i="29"/>
  <c r="W5335" i="29"/>
  <c r="U5335" i="29"/>
  <c r="A5335" i="29"/>
  <c r="P5334" i="29"/>
  <c r="W5334" i="29"/>
  <c r="U5334" i="29"/>
  <c r="A5334" i="29"/>
  <c r="P5333" i="29"/>
  <c r="W5333" i="29"/>
  <c r="U5333" i="29"/>
  <c r="A5333" i="29"/>
  <c r="P5332" i="29"/>
  <c r="W5332" i="29"/>
  <c r="U5332" i="29"/>
  <c r="A5332" i="29"/>
  <c r="P5331" i="29"/>
  <c r="W5331" i="29"/>
  <c r="U5331" i="29"/>
  <c r="A5331" i="29"/>
  <c r="P5330" i="29"/>
  <c r="W5330" i="29"/>
  <c r="U5330" i="29"/>
  <c r="A5330" i="29"/>
  <c r="P5329" i="29"/>
  <c r="W5329" i="29"/>
  <c r="U5329" i="29"/>
  <c r="A5329" i="29"/>
  <c r="P5328" i="29"/>
  <c r="W5328" i="29"/>
  <c r="U5328" i="29"/>
  <c r="A5328" i="29"/>
  <c r="P5327" i="29"/>
  <c r="W5327" i="29"/>
  <c r="U5327" i="29"/>
  <c r="A5327" i="29"/>
  <c r="P5326" i="29"/>
  <c r="W5326" i="29"/>
  <c r="U5326" i="29"/>
  <c r="A5326" i="29"/>
  <c r="P5325" i="29"/>
  <c r="W5325" i="29"/>
  <c r="U5325" i="29"/>
  <c r="A5325" i="29"/>
  <c r="P5324" i="29"/>
  <c r="W5324" i="29"/>
  <c r="U5324" i="29"/>
  <c r="A5324" i="29"/>
  <c r="P5323" i="29"/>
  <c r="W5323" i="29"/>
  <c r="U5323" i="29"/>
  <c r="A5323" i="29"/>
  <c r="P5322" i="29"/>
  <c r="W5322" i="29"/>
  <c r="U5322" i="29"/>
  <c r="A5322" i="29"/>
  <c r="P5321" i="29"/>
  <c r="W5321" i="29"/>
  <c r="U5321" i="29"/>
  <c r="A5321" i="29"/>
  <c r="P5320" i="29"/>
  <c r="W5320" i="29"/>
  <c r="U5320" i="29"/>
  <c r="A5320" i="29"/>
  <c r="P5319" i="29"/>
  <c r="W5319" i="29"/>
  <c r="U5319" i="29"/>
  <c r="A5319" i="29"/>
  <c r="P5318" i="29"/>
  <c r="W5318" i="29"/>
  <c r="U5318" i="29"/>
  <c r="A5318" i="29"/>
  <c r="P5317" i="29"/>
  <c r="W5317" i="29"/>
  <c r="U5317" i="29"/>
  <c r="A5317" i="29"/>
  <c r="P5316" i="29"/>
  <c r="W5316" i="29"/>
  <c r="U5316" i="29"/>
  <c r="A5316" i="29"/>
  <c r="P5315" i="29"/>
  <c r="W5315" i="29"/>
  <c r="U5315" i="29"/>
  <c r="A5315" i="29"/>
  <c r="P5314" i="29"/>
  <c r="W5314" i="29"/>
  <c r="U5314" i="29"/>
  <c r="A5314" i="29"/>
  <c r="P5313" i="29"/>
  <c r="W5313" i="29"/>
  <c r="U5313" i="29"/>
  <c r="A5313" i="29"/>
  <c r="P5312" i="29"/>
  <c r="W5312" i="29"/>
  <c r="U5312" i="29"/>
  <c r="A5312" i="29"/>
  <c r="P5311" i="29"/>
  <c r="W5311" i="29"/>
  <c r="U5311" i="29"/>
  <c r="A5311" i="29"/>
  <c r="P5310" i="29"/>
  <c r="W5310" i="29"/>
  <c r="U5310" i="29"/>
  <c r="A5310" i="29"/>
  <c r="P5309" i="29"/>
  <c r="W5309" i="29"/>
  <c r="U5309" i="29"/>
  <c r="A5309" i="29"/>
  <c r="P5308" i="29"/>
  <c r="W5308" i="29"/>
  <c r="U5308" i="29"/>
  <c r="A5308" i="29"/>
  <c r="P5307" i="29"/>
  <c r="W5307" i="29"/>
  <c r="U5307" i="29"/>
  <c r="A5307" i="29"/>
  <c r="P5306" i="29"/>
  <c r="W5306" i="29"/>
  <c r="U5306" i="29"/>
  <c r="A5306" i="29"/>
  <c r="P5305" i="29"/>
  <c r="W5305" i="29"/>
  <c r="U5305" i="29"/>
  <c r="A5305" i="29"/>
  <c r="P5304" i="29"/>
  <c r="W5304" i="29"/>
  <c r="U5304" i="29"/>
  <c r="A5304" i="29"/>
  <c r="P5303" i="29"/>
  <c r="W5303" i="29"/>
  <c r="U5303" i="29"/>
  <c r="A5303" i="29"/>
  <c r="P5302" i="29"/>
  <c r="W5302" i="29"/>
  <c r="U5302" i="29"/>
  <c r="A5302" i="29"/>
  <c r="P5301" i="29"/>
  <c r="W5301" i="29"/>
  <c r="U5301" i="29"/>
  <c r="A5301" i="29"/>
  <c r="P5300" i="29"/>
  <c r="W5300" i="29"/>
  <c r="U5300" i="29"/>
  <c r="A5300" i="29"/>
  <c r="P5299" i="29"/>
  <c r="W5299" i="29"/>
  <c r="U5299" i="29"/>
  <c r="A5299" i="29"/>
  <c r="P5298" i="29"/>
  <c r="W5298" i="29"/>
  <c r="U5298" i="29"/>
  <c r="A5298" i="29"/>
  <c r="P5297" i="29"/>
  <c r="W5297" i="29"/>
  <c r="U5297" i="29"/>
  <c r="A5297" i="29"/>
  <c r="P5296" i="29"/>
  <c r="W5296" i="29"/>
  <c r="U5296" i="29"/>
  <c r="A5296" i="29"/>
  <c r="P5295" i="29"/>
  <c r="W5295" i="29"/>
  <c r="U5295" i="29"/>
  <c r="A5295" i="29"/>
  <c r="P5294" i="29"/>
  <c r="W5294" i="29"/>
  <c r="U5294" i="29"/>
  <c r="A5294" i="29"/>
  <c r="P5293" i="29"/>
  <c r="W5293" i="29"/>
  <c r="U5293" i="29"/>
  <c r="A5293" i="29"/>
  <c r="P5292" i="29"/>
  <c r="W5292" i="29"/>
  <c r="U5292" i="29"/>
  <c r="A5292" i="29"/>
  <c r="P5291" i="29"/>
  <c r="W5291" i="29"/>
  <c r="U5291" i="29"/>
  <c r="A5291" i="29"/>
  <c r="P5290" i="29"/>
  <c r="W5290" i="29"/>
  <c r="U5290" i="29"/>
  <c r="A5290" i="29"/>
  <c r="P5289" i="29"/>
  <c r="W5289" i="29"/>
  <c r="U5289" i="29"/>
  <c r="A5289" i="29"/>
  <c r="P5288" i="29"/>
  <c r="W5288" i="29"/>
  <c r="U5288" i="29"/>
  <c r="A5288" i="29"/>
  <c r="P5287" i="29"/>
  <c r="W5287" i="29"/>
  <c r="U5287" i="29"/>
  <c r="A5287" i="29"/>
  <c r="P5286" i="29"/>
  <c r="W5286" i="29"/>
  <c r="U5286" i="29"/>
  <c r="A5286" i="29"/>
  <c r="P5285" i="29"/>
  <c r="W5285" i="29"/>
  <c r="U5285" i="29"/>
  <c r="A5285" i="29"/>
  <c r="P5284" i="29"/>
  <c r="W5284" i="29"/>
  <c r="U5284" i="29"/>
  <c r="A5284" i="29"/>
  <c r="P5283" i="29"/>
  <c r="W5283" i="29"/>
  <c r="U5283" i="29"/>
  <c r="A5283" i="29"/>
  <c r="P5282" i="29"/>
  <c r="W5282" i="29"/>
  <c r="U5282" i="29"/>
  <c r="A5282" i="29"/>
  <c r="P5281" i="29"/>
  <c r="W5281" i="29"/>
  <c r="U5281" i="29"/>
  <c r="A5281" i="29"/>
  <c r="P5280" i="29"/>
  <c r="W5280" i="29"/>
  <c r="U5280" i="29"/>
  <c r="A5280" i="29"/>
  <c r="P5279" i="29"/>
  <c r="W5279" i="29"/>
  <c r="U5279" i="29"/>
  <c r="A5279" i="29"/>
  <c r="P5278" i="29"/>
  <c r="W5278" i="29"/>
  <c r="U5278" i="29"/>
  <c r="A5278" i="29"/>
  <c r="P5277" i="29"/>
  <c r="W5277" i="29"/>
  <c r="U5277" i="29"/>
  <c r="A5277" i="29"/>
  <c r="P5276" i="29"/>
  <c r="W5276" i="29"/>
  <c r="U5276" i="29"/>
  <c r="A5276" i="29"/>
  <c r="P5275" i="29"/>
  <c r="W5275" i="29"/>
  <c r="U5275" i="29"/>
  <c r="A5275" i="29"/>
  <c r="P5274" i="29"/>
  <c r="W5274" i="29"/>
  <c r="U5274" i="29"/>
  <c r="A5274" i="29"/>
  <c r="P5273" i="29"/>
  <c r="W5273" i="29"/>
  <c r="U5273" i="29"/>
  <c r="A5273" i="29"/>
  <c r="P5272" i="29"/>
  <c r="W5272" i="29"/>
  <c r="U5272" i="29"/>
  <c r="A5272" i="29"/>
  <c r="P5271" i="29"/>
  <c r="W5271" i="29"/>
  <c r="U5271" i="29"/>
  <c r="A5271" i="29"/>
  <c r="P5270" i="29"/>
  <c r="W5270" i="29"/>
  <c r="U5270" i="29"/>
  <c r="A5270" i="29"/>
  <c r="P5269" i="29"/>
  <c r="W5269" i="29"/>
  <c r="U5269" i="29"/>
  <c r="A5269" i="29"/>
  <c r="P5268" i="29"/>
  <c r="W5268" i="29"/>
  <c r="U5268" i="29"/>
  <c r="A5268" i="29"/>
  <c r="P5267" i="29"/>
  <c r="W5267" i="29"/>
  <c r="U5267" i="29"/>
  <c r="A5267" i="29"/>
  <c r="P5266" i="29"/>
  <c r="W5266" i="29"/>
  <c r="U5266" i="29"/>
  <c r="A5266" i="29"/>
  <c r="P5265" i="29"/>
  <c r="W5265" i="29"/>
  <c r="U5265" i="29"/>
  <c r="A5265" i="29"/>
  <c r="P5264" i="29"/>
  <c r="W5264" i="29"/>
  <c r="U5264" i="29"/>
  <c r="A5264" i="29"/>
  <c r="P5263" i="29"/>
  <c r="W5263" i="29"/>
  <c r="U5263" i="29"/>
  <c r="A5263" i="29"/>
  <c r="P5262" i="29"/>
  <c r="W5262" i="29"/>
  <c r="U5262" i="29"/>
  <c r="A5262" i="29"/>
  <c r="P5261" i="29"/>
  <c r="W5261" i="29"/>
  <c r="U5261" i="29"/>
  <c r="A5261" i="29"/>
  <c r="P5260" i="29"/>
  <c r="W5260" i="29"/>
  <c r="U5260" i="29"/>
  <c r="A5260" i="29"/>
  <c r="P5259" i="29"/>
  <c r="W5259" i="29"/>
  <c r="U5259" i="29"/>
  <c r="A5259" i="29"/>
  <c r="P5258" i="29"/>
  <c r="W5258" i="29"/>
  <c r="U5258" i="29"/>
  <c r="A5258" i="29"/>
  <c r="P5257" i="29"/>
  <c r="W5257" i="29"/>
  <c r="U5257" i="29"/>
  <c r="A5257" i="29"/>
  <c r="P5256" i="29"/>
  <c r="W5256" i="29"/>
  <c r="U5256" i="29"/>
  <c r="A5256" i="29"/>
  <c r="P5255" i="29"/>
  <c r="W5255" i="29"/>
  <c r="U5255" i="29"/>
  <c r="A5255" i="29"/>
  <c r="P5254" i="29"/>
  <c r="W5254" i="29"/>
  <c r="U5254" i="29"/>
  <c r="A5254" i="29"/>
  <c r="P5253" i="29"/>
  <c r="W5253" i="29"/>
  <c r="U5253" i="29"/>
  <c r="A5253" i="29"/>
  <c r="P5252" i="29"/>
  <c r="W5252" i="29"/>
  <c r="U5252" i="29"/>
  <c r="A5252" i="29"/>
  <c r="P5251" i="29"/>
  <c r="W5251" i="29"/>
  <c r="U5251" i="29"/>
  <c r="A5251" i="29"/>
  <c r="P5250" i="29"/>
  <c r="W5250" i="29"/>
  <c r="U5250" i="29"/>
  <c r="A5250" i="29"/>
  <c r="P5249" i="29"/>
  <c r="W5249" i="29"/>
  <c r="U5249" i="29"/>
  <c r="A5249" i="29"/>
  <c r="P5248" i="29"/>
  <c r="W5248" i="29"/>
  <c r="U5248" i="29"/>
  <c r="A5248" i="29"/>
  <c r="P5247" i="29"/>
  <c r="W5247" i="29"/>
  <c r="U5247" i="29"/>
  <c r="A5247" i="29"/>
  <c r="P5246" i="29"/>
  <c r="W5246" i="29"/>
  <c r="U5246" i="29"/>
  <c r="A5246" i="29"/>
  <c r="P5245" i="29"/>
  <c r="W5245" i="29"/>
  <c r="U5245" i="29"/>
  <c r="A5245" i="29"/>
  <c r="P5244" i="29"/>
  <c r="W5244" i="29"/>
  <c r="U5244" i="29"/>
  <c r="A5244" i="29"/>
  <c r="P5243" i="29"/>
  <c r="W5243" i="29"/>
  <c r="U5243" i="29"/>
  <c r="A5243" i="29"/>
  <c r="P5242" i="29"/>
  <c r="W5242" i="29"/>
  <c r="U5242" i="29"/>
  <c r="A5242" i="29"/>
  <c r="P5241" i="29"/>
  <c r="W5241" i="29"/>
  <c r="U5241" i="29"/>
  <c r="A5241" i="29"/>
  <c r="P5240" i="29"/>
  <c r="W5240" i="29"/>
  <c r="U5240" i="29"/>
  <c r="A5240" i="29"/>
  <c r="P5239" i="29"/>
  <c r="W5239" i="29"/>
  <c r="U5239" i="29"/>
  <c r="A5239" i="29"/>
  <c r="P5238" i="29"/>
  <c r="W5238" i="29"/>
  <c r="U5238" i="29"/>
  <c r="A5238" i="29"/>
  <c r="P5237" i="29"/>
  <c r="W5237" i="29"/>
  <c r="U5237" i="29"/>
  <c r="A5237" i="29"/>
  <c r="P5236" i="29"/>
  <c r="W5236" i="29"/>
  <c r="U5236" i="29"/>
  <c r="A5236" i="29"/>
  <c r="P5235" i="29"/>
  <c r="W5235" i="29"/>
  <c r="U5235" i="29"/>
  <c r="A5235" i="29"/>
  <c r="P5234" i="29"/>
  <c r="W5234" i="29"/>
  <c r="U5234" i="29"/>
  <c r="A5234" i="29"/>
  <c r="P5233" i="29"/>
  <c r="W5233" i="29"/>
  <c r="U5233" i="29"/>
  <c r="A5233" i="29"/>
  <c r="P5232" i="29"/>
  <c r="W5232" i="29"/>
  <c r="U5232" i="29"/>
  <c r="A5232" i="29"/>
  <c r="P5231" i="29"/>
  <c r="W5231" i="29"/>
  <c r="U5231" i="29"/>
  <c r="A5231" i="29"/>
  <c r="P5230" i="29"/>
  <c r="W5230" i="29"/>
  <c r="U5230" i="29"/>
  <c r="A5230" i="29"/>
  <c r="P5229" i="29"/>
  <c r="W5229" i="29"/>
  <c r="U5229" i="29"/>
  <c r="A5229" i="29"/>
  <c r="P5228" i="29"/>
  <c r="W5228" i="29"/>
  <c r="U5228" i="29"/>
  <c r="A5228" i="29"/>
  <c r="P5227" i="29"/>
  <c r="W5227" i="29"/>
  <c r="U5227" i="29"/>
  <c r="A5227" i="29"/>
  <c r="P5226" i="29"/>
  <c r="W5226" i="29"/>
  <c r="U5226" i="29"/>
  <c r="A5226" i="29"/>
  <c r="P5225" i="29"/>
  <c r="W5225" i="29"/>
  <c r="U5225" i="29"/>
  <c r="A5225" i="29"/>
  <c r="P5224" i="29"/>
  <c r="W5224" i="29"/>
  <c r="U5224" i="29"/>
  <c r="A5224" i="29"/>
  <c r="P5223" i="29"/>
  <c r="W5223" i="29"/>
  <c r="U5223" i="29"/>
  <c r="A5223" i="29"/>
  <c r="P5222" i="29"/>
  <c r="W5222" i="29"/>
  <c r="U5222" i="29"/>
  <c r="A5222" i="29"/>
  <c r="P5221" i="29"/>
  <c r="W5221" i="29"/>
  <c r="U5221" i="29"/>
  <c r="A5221" i="29"/>
  <c r="P5220" i="29"/>
  <c r="W5220" i="29"/>
  <c r="U5220" i="29"/>
  <c r="A5220" i="29"/>
  <c r="P5219" i="29"/>
  <c r="W5219" i="29"/>
  <c r="U5219" i="29"/>
  <c r="A5219" i="29"/>
  <c r="P5218" i="29"/>
  <c r="W5218" i="29"/>
  <c r="U5218" i="29"/>
  <c r="A5218" i="29"/>
  <c r="P5217" i="29"/>
  <c r="W5217" i="29"/>
  <c r="U5217" i="29"/>
  <c r="A5217" i="29"/>
  <c r="P5216" i="29"/>
  <c r="W5216" i="29"/>
  <c r="U5216" i="29"/>
  <c r="A5216" i="29"/>
  <c r="P5215" i="29"/>
  <c r="W5215" i="29"/>
  <c r="U5215" i="29"/>
  <c r="A5215" i="29"/>
  <c r="P5214" i="29"/>
  <c r="W5214" i="29"/>
  <c r="U5214" i="29"/>
  <c r="A5214" i="29"/>
  <c r="P5213" i="29"/>
  <c r="W5213" i="29"/>
  <c r="U5213" i="29"/>
  <c r="A5213" i="29"/>
  <c r="P5212" i="29"/>
  <c r="W5212" i="29"/>
  <c r="U5212" i="29"/>
  <c r="A5212" i="29"/>
  <c r="P5211" i="29"/>
  <c r="W5211" i="29"/>
  <c r="U5211" i="29"/>
  <c r="A5211" i="29"/>
  <c r="P5210" i="29"/>
  <c r="W5210" i="29"/>
  <c r="U5210" i="29"/>
  <c r="A5210" i="29"/>
  <c r="P5209" i="29"/>
  <c r="W5209" i="29"/>
  <c r="U5209" i="29"/>
  <c r="A5209" i="29"/>
  <c r="P5208" i="29"/>
  <c r="W5208" i="29"/>
  <c r="U5208" i="29"/>
  <c r="A5208" i="29"/>
  <c r="P5207" i="29"/>
  <c r="W5207" i="29"/>
  <c r="U5207" i="29"/>
  <c r="A5207" i="29"/>
  <c r="P5206" i="29"/>
  <c r="W5206" i="29"/>
  <c r="U5206" i="29"/>
  <c r="A5206" i="29"/>
  <c r="P5205" i="29"/>
  <c r="W5205" i="29"/>
  <c r="U5205" i="29"/>
  <c r="A5205" i="29"/>
  <c r="P5204" i="29"/>
  <c r="W5204" i="29"/>
  <c r="U5204" i="29"/>
  <c r="A5204" i="29"/>
  <c r="P5203" i="29"/>
  <c r="W5203" i="29"/>
  <c r="U5203" i="29"/>
  <c r="A5203" i="29"/>
  <c r="P5202" i="29"/>
  <c r="W5202" i="29"/>
  <c r="U5202" i="29"/>
  <c r="A5202" i="29"/>
  <c r="P5201" i="29"/>
  <c r="W5201" i="29"/>
  <c r="U5201" i="29"/>
  <c r="A5201" i="29"/>
  <c r="P5200" i="29"/>
  <c r="W5200" i="29"/>
  <c r="U5200" i="29"/>
  <c r="A5200" i="29"/>
  <c r="P5199" i="29"/>
  <c r="W5199" i="29"/>
  <c r="U5199" i="29"/>
  <c r="A5199" i="29"/>
  <c r="P5198" i="29"/>
  <c r="W5198" i="29"/>
  <c r="U5198" i="29"/>
  <c r="A5198" i="29"/>
  <c r="P5197" i="29"/>
  <c r="W5197" i="29"/>
  <c r="U5197" i="29"/>
  <c r="A5197" i="29"/>
  <c r="P5196" i="29"/>
  <c r="W5196" i="29"/>
  <c r="U5196" i="29"/>
  <c r="A5196" i="29"/>
  <c r="P5195" i="29"/>
  <c r="W5195" i="29"/>
  <c r="U5195" i="29"/>
  <c r="A5195" i="29"/>
  <c r="P5194" i="29"/>
  <c r="W5194" i="29"/>
  <c r="U5194" i="29"/>
  <c r="A5194" i="29"/>
  <c r="P5193" i="29"/>
  <c r="W5193" i="29"/>
  <c r="U5193" i="29"/>
  <c r="A5193" i="29"/>
  <c r="P5192" i="29"/>
  <c r="W5192" i="29"/>
  <c r="U5192" i="29"/>
  <c r="A5192" i="29"/>
  <c r="P5191" i="29"/>
  <c r="W5191" i="29"/>
  <c r="U5191" i="29"/>
  <c r="A5191" i="29"/>
  <c r="P5190" i="29"/>
  <c r="W5190" i="29"/>
  <c r="U5190" i="29"/>
  <c r="A5190" i="29"/>
  <c r="P5189" i="29"/>
  <c r="W5189" i="29"/>
  <c r="U5189" i="29"/>
  <c r="A5189" i="29"/>
  <c r="P5188" i="29"/>
  <c r="W5188" i="29"/>
  <c r="U5188" i="29"/>
  <c r="A5188" i="29"/>
  <c r="P5187" i="29"/>
  <c r="W5187" i="29"/>
  <c r="U5187" i="29"/>
  <c r="A5187" i="29"/>
  <c r="P5186" i="29"/>
  <c r="W5186" i="29"/>
  <c r="U5186" i="29"/>
  <c r="A5186" i="29"/>
  <c r="P5185" i="29"/>
  <c r="W5185" i="29"/>
  <c r="U5185" i="29"/>
  <c r="A5185" i="29"/>
  <c r="P5184" i="29"/>
  <c r="W5184" i="29"/>
  <c r="U5184" i="29"/>
  <c r="A5184" i="29"/>
  <c r="P5183" i="29"/>
  <c r="W5183" i="29"/>
  <c r="U5183" i="29"/>
  <c r="A5183" i="29"/>
  <c r="P5182" i="29"/>
  <c r="W5182" i="29"/>
  <c r="U5182" i="29"/>
  <c r="A5182" i="29"/>
  <c r="P5181" i="29"/>
  <c r="W5181" i="29"/>
  <c r="U5181" i="29"/>
  <c r="A5181" i="29"/>
  <c r="P5180" i="29"/>
  <c r="W5180" i="29"/>
  <c r="U5180" i="29"/>
  <c r="A5180" i="29"/>
  <c r="P5179" i="29"/>
  <c r="W5179" i="29"/>
  <c r="U5179" i="29"/>
  <c r="A5179" i="29"/>
  <c r="P5178" i="29"/>
  <c r="W5178" i="29"/>
  <c r="U5178" i="29"/>
  <c r="A5178" i="29"/>
  <c r="P5177" i="29"/>
  <c r="W5177" i="29"/>
  <c r="U5177" i="29"/>
  <c r="A5177" i="29"/>
  <c r="P5176" i="29"/>
  <c r="W5176" i="29"/>
  <c r="U5176" i="29"/>
  <c r="A5176" i="29"/>
  <c r="P5175" i="29"/>
  <c r="W5175" i="29"/>
  <c r="U5175" i="29"/>
  <c r="A5175" i="29"/>
  <c r="P5174" i="29"/>
  <c r="W5174" i="29"/>
  <c r="U5174" i="29"/>
  <c r="A5174" i="29"/>
  <c r="P5173" i="29"/>
  <c r="W5173" i="29"/>
  <c r="U5173" i="29"/>
  <c r="A5173" i="29"/>
  <c r="P5172" i="29"/>
  <c r="W5172" i="29"/>
  <c r="U5172" i="29"/>
  <c r="A5172" i="29"/>
  <c r="P5171" i="29"/>
  <c r="W5171" i="29"/>
  <c r="U5171" i="29"/>
  <c r="A5171" i="29"/>
  <c r="P5170" i="29"/>
  <c r="W5170" i="29"/>
  <c r="U5170" i="29"/>
  <c r="A5170" i="29"/>
  <c r="P5169" i="29"/>
  <c r="W5169" i="29"/>
  <c r="U5169" i="29"/>
  <c r="A5169" i="29"/>
  <c r="P5168" i="29"/>
  <c r="W5168" i="29"/>
  <c r="U5168" i="29"/>
  <c r="A5168" i="29"/>
  <c r="P5167" i="29"/>
  <c r="W5167" i="29"/>
  <c r="U5167" i="29"/>
  <c r="A5167" i="29"/>
  <c r="P5166" i="29"/>
  <c r="W5166" i="29"/>
  <c r="U5166" i="29"/>
  <c r="A5166" i="29"/>
  <c r="P5165" i="29"/>
  <c r="W5165" i="29"/>
  <c r="U5165" i="29"/>
  <c r="A5165" i="29"/>
  <c r="P5164" i="29"/>
  <c r="W5164" i="29"/>
  <c r="U5164" i="29"/>
  <c r="A5164" i="29"/>
  <c r="P5163" i="29"/>
  <c r="W5163" i="29"/>
  <c r="U5163" i="29"/>
  <c r="A5163" i="29"/>
  <c r="P5162" i="29"/>
  <c r="W5162" i="29"/>
  <c r="U5162" i="29"/>
  <c r="A5162" i="29"/>
  <c r="P5161" i="29"/>
  <c r="W5161" i="29"/>
  <c r="U5161" i="29"/>
  <c r="A5161" i="29"/>
  <c r="P5160" i="29"/>
  <c r="W5160" i="29"/>
  <c r="U5160" i="29"/>
  <c r="A5160" i="29"/>
  <c r="P5159" i="29"/>
  <c r="W5159" i="29"/>
  <c r="U5159" i="29"/>
  <c r="A5159" i="29"/>
  <c r="P5158" i="29"/>
  <c r="W5158" i="29"/>
  <c r="U5158" i="29"/>
  <c r="A5158" i="29"/>
  <c r="P5157" i="29"/>
  <c r="W5157" i="29"/>
  <c r="U5157" i="29"/>
  <c r="A5157" i="29"/>
  <c r="P5156" i="29"/>
  <c r="W5156" i="29"/>
  <c r="U5156" i="29"/>
  <c r="A5156" i="29"/>
  <c r="P5155" i="29"/>
  <c r="W5155" i="29"/>
  <c r="U5155" i="29"/>
  <c r="A5155" i="29"/>
  <c r="P5154" i="29"/>
  <c r="W5154" i="29"/>
  <c r="U5154" i="29"/>
  <c r="A5154" i="29"/>
  <c r="P5153" i="29"/>
  <c r="W5153" i="29"/>
  <c r="U5153" i="29"/>
  <c r="A5153" i="29"/>
  <c r="P5152" i="29"/>
  <c r="W5152" i="29"/>
  <c r="U5152" i="29"/>
  <c r="A5152" i="29"/>
  <c r="P5151" i="29"/>
  <c r="W5151" i="29"/>
  <c r="U5151" i="29"/>
  <c r="A5151" i="29"/>
  <c r="P5150" i="29"/>
  <c r="W5150" i="29"/>
  <c r="U5150" i="29"/>
  <c r="A5150" i="29"/>
  <c r="P5149" i="29"/>
  <c r="W5149" i="29"/>
  <c r="U5149" i="29"/>
  <c r="A5149" i="29"/>
  <c r="P5148" i="29"/>
  <c r="W5148" i="29"/>
  <c r="U5148" i="29"/>
  <c r="A5148" i="29"/>
  <c r="P5147" i="29"/>
  <c r="W5147" i="29"/>
  <c r="U5147" i="29"/>
  <c r="A5147" i="29"/>
  <c r="P5146" i="29"/>
  <c r="W5146" i="29"/>
  <c r="U5146" i="29"/>
  <c r="A5146" i="29"/>
  <c r="P5145" i="29"/>
  <c r="W5145" i="29"/>
  <c r="U5145" i="29"/>
  <c r="A5145" i="29"/>
  <c r="P5144" i="29"/>
  <c r="W5144" i="29"/>
  <c r="U5144" i="29"/>
  <c r="A5144" i="29"/>
  <c r="P5143" i="29"/>
  <c r="W5143" i="29"/>
  <c r="U5143" i="29"/>
  <c r="A5143" i="29"/>
  <c r="P5142" i="29"/>
  <c r="W5142" i="29"/>
  <c r="U5142" i="29"/>
  <c r="A5142" i="29"/>
  <c r="P5141" i="29"/>
  <c r="W5141" i="29"/>
  <c r="U5141" i="29"/>
  <c r="A5141" i="29"/>
  <c r="P5140" i="29"/>
  <c r="W5140" i="29"/>
  <c r="U5140" i="29"/>
  <c r="A5140" i="29"/>
  <c r="P5139" i="29"/>
  <c r="W5139" i="29"/>
  <c r="U5139" i="29"/>
  <c r="A5139" i="29"/>
  <c r="P5138" i="29"/>
  <c r="W5138" i="29"/>
  <c r="U5138" i="29"/>
  <c r="A5138" i="29"/>
  <c r="P5137" i="29"/>
  <c r="W5137" i="29"/>
  <c r="U5137" i="29"/>
  <c r="A5137" i="29"/>
  <c r="P5136" i="29"/>
  <c r="W5136" i="29"/>
  <c r="U5136" i="29"/>
  <c r="A5136" i="29"/>
  <c r="P5135" i="29"/>
  <c r="W5135" i="29"/>
  <c r="U5135" i="29"/>
  <c r="A5135" i="29"/>
  <c r="P5134" i="29"/>
  <c r="W5134" i="29"/>
  <c r="Z5134" i="29" s="1"/>
  <c r="AB5134" i="29" s="1"/>
  <c r="AA5134" i="29"/>
  <c r="AC5134" i="29" s="1"/>
  <c r="U5134" i="29"/>
  <c r="A5134" i="29"/>
  <c r="P5133" i="29"/>
  <c r="W5133" i="29" s="1"/>
  <c r="U5133" i="29"/>
  <c r="A5133" i="29"/>
  <c r="P5132" i="29"/>
  <c r="W5132" i="29" s="1"/>
  <c r="U5132" i="29"/>
  <c r="A5132" i="29"/>
  <c r="P5131" i="29"/>
  <c r="W5131" i="29" s="1"/>
  <c r="U5131" i="29"/>
  <c r="A5131" i="29"/>
  <c r="P5130" i="29"/>
  <c r="W5130" i="29" s="1"/>
  <c r="U5130" i="29"/>
  <c r="A5130" i="29"/>
  <c r="P5129" i="29"/>
  <c r="W5129" i="29" s="1"/>
  <c r="U5129" i="29"/>
  <c r="A5129" i="29"/>
  <c r="P5128" i="29"/>
  <c r="W5128" i="29"/>
  <c r="AA5128" i="29" s="1"/>
  <c r="AC5128" i="29" s="1"/>
  <c r="U5128" i="29"/>
  <c r="A5128" i="29"/>
  <c r="P5127" i="29"/>
  <c r="W5127" i="29"/>
  <c r="AA5127" i="29" s="1"/>
  <c r="AC5127" i="29" s="1"/>
  <c r="Z5127" i="29"/>
  <c r="AB5127" i="29" s="1"/>
  <c r="U5127" i="29"/>
  <c r="A5127" i="29"/>
  <c r="P5126" i="29"/>
  <c r="W5126" i="29" s="1"/>
  <c r="U5126" i="29"/>
  <c r="A5126" i="29"/>
  <c r="P5125" i="29"/>
  <c r="W5125" i="29" s="1"/>
  <c r="U5125" i="29"/>
  <c r="A5125" i="29"/>
  <c r="P5124" i="29"/>
  <c r="W5124" i="29"/>
  <c r="AA5124" i="29" s="1"/>
  <c r="AC5124" i="29" s="1"/>
  <c r="U5124" i="29"/>
  <c r="A5124" i="29"/>
  <c r="P5123" i="29"/>
  <c r="W5123" i="29"/>
  <c r="AA5123" i="29" s="1"/>
  <c r="AC5123" i="29" s="1"/>
  <c r="Z5123" i="29"/>
  <c r="AB5123" i="29" s="1"/>
  <c r="U5123" i="29"/>
  <c r="A5123" i="29"/>
  <c r="P5122" i="29"/>
  <c r="W5122" i="29" s="1"/>
  <c r="U5122" i="29"/>
  <c r="A5122" i="29"/>
  <c r="P5121" i="29"/>
  <c r="W5121" i="29" s="1"/>
  <c r="U5121" i="29"/>
  <c r="A5121" i="29"/>
  <c r="P5120" i="29"/>
  <c r="W5120" i="29"/>
  <c r="AA5120" i="29" s="1"/>
  <c r="AC5120" i="29" s="1"/>
  <c r="U5120" i="29"/>
  <c r="A5120" i="29"/>
  <c r="P5119" i="29"/>
  <c r="W5119" i="29"/>
  <c r="AA5119" i="29" s="1"/>
  <c r="AC5119" i="29" s="1"/>
  <c r="Z5119" i="29"/>
  <c r="AB5119" i="29" s="1"/>
  <c r="U5119" i="29"/>
  <c r="A5119" i="29"/>
  <c r="P5118" i="29"/>
  <c r="W5118" i="29" s="1"/>
  <c r="U5118" i="29"/>
  <c r="A5118" i="29"/>
  <c r="P5117" i="29"/>
  <c r="W5117" i="29" s="1"/>
  <c r="U5117" i="29"/>
  <c r="A5117" i="29"/>
  <c r="P5116" i="29"/>
  <c r="W5116" i="29"/>
  <c r="AA5116" i="29" s="1"/>
  <c r="AC5116" i="29" s="1"/>
  <c r="U5116" i="29"/>
  <c r="A5116" i="29"/>
  <c r="P5115" i="29"/>
  <c r="W5115" i="29"/>
  <c r="AA5115" i="29" s="1"/>
  <c r="AC5115" i="29" s="1"/>
  <c r="Z5115" i="29"/>
  <c r="AB5115" i="29" s="1"/>
  <c r="U5115" i="29"/>
  <c r="A5115" i="29"/>
  <c r="P5114" i="29"/>
  <c r="W5114" i="29" s="1"/>
  <c r="U5114" i="29"/>
  <c r="A5114" i="29"/>
  <c r="P5113" i="29"/>
  <c r="W5113" i="29" s="1"/>
  <c r="U5113" i="29"/>
  <c r="A5113" i="29"/>
  <c r="P5112" i="29"/>
  <c r="W5112" i="29"/>
  <c r="AA5112" i="29" s="1"/>
  <c r="AC5112" i="29" s="1"/>
  <c r="U5112" i="29"/>
  <c r="A5112" i="29"/>
  <c r="P5111" i="29"/>
  <c r="W5111" i="29"/>
  <c r="AA5111" i="29" s="1"/>
  <c r="AC5111" i="29" s="1"/>
  <c r="Z5111" i="29"/>
  <c r="AB5111" i="29" s="1"/>
  <c r="U5111" i="29"/>
  <c r="A5111" i="29"/>
  <c r="P5110" i="29"/>
  <c r="W5110" i="29" s="1"/>
  <c r="U5110" i="29"/>
  <c r="A5110" i="29"/>
  <c r="P5109" i="29"/>
  <c r="W5109" i="29" s="1"/>
  <c r="U5109" i="29"/>
  <c r="A5109" i="29"/>
  <c r="P5108" i="29"/>
  <c r="W5108" i="29"/>
  <c r="AA5108" i="29" s="1"/>
  <c r="AC5108" i="29" s="1"/>
  <c r="U5108" i="29"/>
  <c r="A5108" i="29"/>
  <c r="P5107" i="29"/>
  <c r="W5107" i="29"/>
  <c r="AA5107" i="29" s="1"/>
  <c r="AC5107" i="29" s="1"/>
  <c r="Z5107" i="29"/>
  <c r="AB5107" i="29" s="1"/>
  <c r="U5107" i="29"/>
  <c r="A5107" i="29"/>
  <c r="P5106" i="29"/>
  <c r="W5106" i="29" s="1"/>
  <c r="U5106" i="29"/>
  <c r="A5106" i="29"/>
  <c r="P5105" i="29"/>
  <c r="W5105" i="29" s="1"/>
  <c r="U5105" i="29"/>
  <c r="A5105" i="29"/>
  <c r="P5104" i="29"/>
  <c r="W5104" i="29"/>
  <c r="AA5104" i="29" s="1"/>
  <c r="AC5104" i="29" s="1"/>
  <c r="U5104" i="29"/>
  <c r="A5104" i="29"/>
  <c r="P5103" i="29"/>
  <c r="W5103" i="29"/>
  <c r="AA5103" i="29" s="1"/>
  <c r="AC5103" i="29" s="1"/>
  <c r="Z5103" i="29"/>
  <c r="AB5103" i="29" s="1"/>
  <c r="U5103" i="29"/>
  <c r="A5103" i="29"/>
  <c r="P5102" i="29"/>
  <c r="W5102" i="29" s="1"/>
  <c r="U5102" i="29"/>
  <c r="A5102" i="29"/>
  <c r="P5101" i="29"/>
  <c r="W5101" i="29" s="1"/>
  <c r="U5101" i="29"/>
  <c r="A5101" i="29"/>
  <c r="P5100" i="29"/>
  <c r="W5100" i="29"/>
  <c r="AA5100" i="29" s="1"/>
  <c r="AC5100" i="29" s="1"/>
  <c r="U5100" i="29"/>
  <c r="A5100" i="29"/>
  <c r="P5099" i="29"/>
  <c r="W5099" i="29"/>
  <c r="AA5099" i="29" s="1"/>
  <c r="AC5099" i="29" s="1"/>
  <c r="Z5099" i="29"/>
  <c r="AB5099" i="29" s="1"/>
  <c r="U5099" i="29"/>
  <c r="A5099" i="29"/>
  <c r="P5098" i="29"/>
  <c r="W5098" i="29" s="1"/>
  <c r="U5098" i="29"/>
  <c r="A5098" i="29"/>
  <c r="P5097" i="29"/>
  <c r="W5097" i="29" s="1"/>
  <c r="U5097" i="29"/>
  <c r="A5097" i="29"/>
  <c r="P5096" i="29"/>
  <c r="W5096" i="29"/>
  <c r="AA5096" i="29" s="1"/>
  <c r="AC5096" i="29" s="1"/>
  <c r="U5096" i="29"/>
  <c r="A5096" i="29"/>
  <c r="P5095" i="29"/>
  <c r="W5095" i="29"/>
  <c r="AA5095" i="29" s="1"/>
  <c r="AC5095" i="29" s="1"/>
  <c r="Z5095" i="29"/>
  <c r="AB5095" i="29" s="1"/>
  <c r="U5095" i="29"/>
  <c r="A5095" i="29"/>
  <c r="P5094" i="29"/>
  <c r="W5094" i="29" s="1"/>
  <c r="U5094" i="29"/>
  <c r="A5094" i="29"/>
  <c r="P5093" i="29"/>
  <c r="W5093" i="29" s="1"/>
  <c r="U5093" i="29"/>
  <c r="A5093" i="29"/>
  <c r="P5092" i="29"/>
  <c r="W5092" i="29"/>
  <c r="AA5092" i="29" s="1"/>
  <c r="AC5092" i="29" s="1"/>
  <c r="U5092" i="29"/>
  <c r="A5092" i="29"/>
  <c r="P5091" i="29"/>
  <c r="W5091" i="29"/>
  <c r="AA5091" i="29" s="1"/>
  <c r="AC5091" i="29" s="1"/>
  <c r="Z5091" i="29"/>
  <c r="AB5091" i="29" s="1"/>
  <c r="U5091" i="29"/>
  <c r="A5091" i="29"/>
  <c r="P5090" i="29"/>
  <c r="W5090" i="29" s="1"/>
  <c r="U5090" i="29"/>
  <c r="A5090" i="29"/>
  <c r="P5089" i="29"/>
  <c r="W5089" i="29" s="1"/>
  <c r="U5089" i="29"/>
  <c r="A5089" i="29"/>
  <c r="P5088" i="29"/>
  <c r="W5088" i="29"/>
  <c r="AA5088" i="29" s="1"/>
  <c r="AC5088" i="29" s="1"/>
  <c r="U5088" i="29"/>
  <c r="A5088" i="29"/>
  <c r="P5087" i="29"/>
  <c r="W5087" i="29"/>
  <c r="AA5087" i="29" s="1"/>
  <c r="AC5087" i="29" s="1"/>
  <c r="Z5087" i="29"/>
  <c r="AB5087" i="29" s="1"/>
  <c r="U5087" i="29"/>
  <c r="A5087" i="29"/>
  <c r="P5086" i="29"/>
  <c r="W5086" i="29" s="1"/>
  <c r="U5086" i="29"/>
  <c r="A5086" i="29"/>
  <c r="P5085" i="29"/>
  <c r="W5085" i="29" s="1"/>
  <c r="U5085" i="29"/>
  <c r="A5085" i="29"/>
  <c r="P5084" i="29"/>
  <c r="W5084" i="29"/>
  <c r="AA5084" i="29" s="1"/>
  <c r="AC5084" i="29" s="1"/>
  <c r="U5084" i="29"/>
  <c r="A5084" i="29"/>
  <c r="P5083" i="29"/>
  <c r="W5083" i="29"/>
  <c r="AA5083" i="29" s="1"/>
  <c r="AC5083" i="29" s="1"/>
  <c r="Z5083" i="29"/>
  <c r="AB5083" i="29" s="1"/>
  <c r="U5083" i="29"/>
  <c r="A5083" i="29"/>
  <c r="P5082" i="29"/>
  <c r="W5082" i="29" s="1"/>
  <c r="U5082" i="29"/>
  <c r="A5082" i="29"/>
  <c r="P5081" i="29"/>
  <c r="W5081" i="29" s="1"/>
  <c r="U5081" i="29"/>
  <c r="A5081" i="29"/>
  <c r="P5080" i="29"/>
  <c r="W5080" i="29"/>
  <c r="AA5080" i="29" s="1"/>
  <c r="AC5080" i="29" s="1"/>
  <c r="U5080" i="29"/>
  <c r="A5080" i="29"/>
  <c r="P5079" i="29"/>
  <c r="W5079" i="29"/>
  <c r="AA5079" i="29" s="1"/>
  <c r="AC5079" i="29" s="1"/>
  <c r="Z5079" i="29"/>
  <c r="AB5079" i="29" s="1"/>
  <c r="U5079" i="29"/>
  <c r="A5079" i="29"/>
  <c r="P5078" i="29"/>
  <c r="W5078" i="29" s="1"/>
  <c r="U5078" i="29"/>
  <c r="A5078" i="29"/>
  <c r="P5077" i="29"/>
  <c r="W5077" i="29" s="1"/>
  <c r="U5077" i="29"/>
  <c r="A5077" i="29"/>
  <c r="P5076" i="29"/>
  <c r="W5076" i="29"/>
  <c r="AA5076" i="29" s="1"/>
  <c r="AC5076" i="29" s="1"/>
  <c r="U5076" i="29"/>
  <c r="A5076" i="29"/>
  <c r="P5075" i="29"/>
  <c r="W5075" i="29"/>
  <c r="AA5075" i="29" s="1"/>
  <c r="AC5075" i="29" s="1"/>
  <c r="Z5075" i="29"/>
  <c r="AB5075" i="29" s="1"/>
  <c r="U5075" i="29"/>
  <c r="A5075" i="29"/>
  <c r="P5074" i="29"/>
  <c r="W5074" i="29" s="1"/>
  <c r="U5074" i="29"/>
  <c r="A5074" i="29"/>
  <c r="P5073" i="29"/>
  <c r="W5073" i="29" s="1"/>
  <c r="U5073" i="29"/>
  <c r="A5073" i="29"/>
  <c r="P5072" i="29"/>
  <c r="W5072" i="29"/>
  <c r="AA5072" i="29" s="1"/>
  <c r="AC5072" i="29" s="1"/>
  <c r="U5072" i="29"/>
  <c r="A5072" i="29"/>
  <c r="P5071" i="29"/>
  <c r="W5071" i="29"/>
  <c r="AA5071" i="29" s="1"/>
  <c r="AC5071" i="29" s="1"/>
  <c r="Z5071" i="29"/>
  <c r="AB5071" i="29" s="1"/>
  <c r="U5071" i="29"/>
  <c r="A5071" i="29"/>
  <c r="P5070" i="29"/>
  <c r="W5070" i="29" s="1"/>
  <c r="U5070" i="29"/>
  <c r="A5070" i="29"/>
  <c r="P5069" i="29"/>
  <c r="W5069" i="29" s="1"/>
  <c r="U5069" i="29"/>
  <c r="A5069" i="29"/>
  <c r="P5068" i="29"/>
  <c r="W5068" i="29"/>
  <c r="AA5068" i="29" s="1"/>
  <c r="AC5068" i="29" s="1"/>
  <c r="U5068" i="29"/>
  <c r="A5068" i="29"/>
  <c r="P5067" i="29"/>
  <c r="W5067" i="29"/>
  <c r="AA5067" i="29" s="1"/>
  <c r="AC5067" i="29" s="1"/>
  <c r="Z5067" i="29"/>
  <c r="AB5067" i="29" s="1"/>
  <c r="U5067" i="29"/>
  <c r="A5067" i="29"/>
  <c r="P5066" i="29"/>
  <c r="W5066" i="29" s="1"/>
  <c r="U5066" i="29"/>
  <c r="A5066" i="29"/>
  <c r="P5065" i="29"/>
  <c r="W5065" i="29" s="1"/>
  <c r="U5065" i="29"/>
  <c r="A5065" i="29"/>
  <c r="P5064" i="29"/>
  <c r="W5064" i="29"/>
  <c r="AA5064" i="29" s="1"/>
  <c r="AC5064" i="29" s="1"/>
  <c r="U5064" i="29"/>
  <c r="A5064" i="29"/>
  <c r="P5063" i="29"/>
  <c r="W5063" i="29"/>
  <c r="AA5063" i="29" s="1"/>
  <c r="AC5063" i="29" s="1"/>
  <c r="Z5063" i="29"/>
  <c r="AB5063" i="29" s="1"/>
  <c r="U5063" i="29"/>
  <c r="A5063" i="29"/>
  <c r="P5062" i="29"/>
  <c r="W5062" i="29" s="1"/>
  <c r="U5062" i="29"/>
  <c r="A5062" i="29"/>
  <c r="P5061" i="29"/>
  <c r="W5061" i="29" s="1"/>
  <c r="U5061" i="29"/>
  <c r="A5061" i="29"/>
  <c r="P5060" i="29"/>
  <c r="W5060" i="29"/>
  <c r="AA5060" i="29" s="1"/>
  <c r="AC5060" i="29" s="1"/>
  <c r="U5060" i="29"/>
  <c r="A5060" i="29"/>
  <c r="P5059" i="29"/>
  <c r="W5059" i="29"/>
  <c r="AA5059" i="29" s="1"/>
  <c r="AC5059" i="29" s="1"/>
  <c r="Z5059" i="29"/>
  <c r="AB5059" i="29" s="1"/>
  <c r="U5059" i="29"/>
  <c r="A5059" i="29"/>
  <c r="P5058" i="29"/>
  <c r="W5058" i="29" s="1"/>
  <c r="U5058" i="29"/>
  <c r="A5058" i="29"/>
  <c r="P5057" i="29"/>
  <c r="W5057" i="29" s="1"/>
  <c r="U5057" i="29"/>
  <c r="A5057" i="29"/>
  <c r="P5056" i="29"/>
  <c r="W5056" i="29"/>
  <c r="AA5056" i="29" s="1"/>
  <c r="AC5056" i="29" s="1"/>
  <c r="U5056" i="29"/>
  <c r="A5056" i="29"/>
  <c r="P5055" i="29"/>
  <c r="W5055" i="29"/>
  <c r="AA5055" i="29" s="1"/>
  <c r="AC5055" i="29" s="1"/>
  <c r="Z5055" i="29"/>
  <c r="AB5055" i="29" s="1"/>
  <c r="U5055" i="29"/>
  <c r="A5055" i="29"/>
  <c r="P5054" i="29"/>
  <c r="W5054" i="29"/>
  <c r="Z5054" i="29"/>
  <c r="AB5054" i="29" s="1"/>
  <c r="AA5054" i="29"/>
  <c r="AC5054" i="29" s="1"/>
  <c r="U5054" i="29"/>
  <c r="A5054" i="29"/>
  <c r="P5053" i="29"/>
  <c r="W5053" i="29" s="1"/>
  <c r="U5053" i="29"/>
  <c r="A5053" i="29"/>
  <c r="P5052" i="29"/>
  <c r="W5052" i="29"/>
  <c r="AA5052" i="29" s="1"/>
  <c r="AC5052" i="29" s="1"/>
  <c r="U5052" i="29"/>
  <c r="A5052" i="29"/>
  <c r="P5051" i="29"/>
  <c r="W5051" i="29"/>
  <c r="AA5051" i="29" s="1"/>
  <c r="AC5051" i="29" s="1"/>
  <c r="Z5051" i="29"/>
  <c r="AB5051" i="29" s="1"/>
  <c r="U5051" i="29"/>
  <c r="A5051" i="29"/>
  <c r="P5050" i="29"/>
  <c r="W5050" i="29"/>
  <c r="Z5050" i="29"/>
  <c r="AB5050" i="29" s="1"/>
  <c r="AA5050" i="29"/>
  <c r="AC5050" i="29" s="1"/>
  <c r="U5050" i="29"/>
  <c r="A5050" i="29"/>
  <c r="P5049" i="29"/>
  <c r="W5049" i="29" s="1"/>
  <c r="U5049" i="29"/>
  <c r="A5049" i="29"/>
  <c r="P5048" i="29"/>
  <c r="W5048" i="29"/>
  <c r="AA5048" i="29" s="1"/>
  <c r="AC5048" i="29" s="1"/>
  <c r="U5048" i="29"/>
  <c r="A5048" i="29"/>
  <c r="P5047" i="29"/>
  <c r="W5047" i="29"/>
  <c r="AA5047" i="29" s="1"/>
  <c r="AC5047" i="29" s="1"/>
  <c r="Z5047" i="29"/>
  <c r="AB5047" i="29" s="1"/>
  <c r="U5047" i="29"/>
  <c r="A5047" i="29"/>
  <c r="P5046" i="29"/>
  <c r="W5046" i="29"/>
  <c r="Z5046" i="29"/>
  <c r="AB5046" i="29" s="1"/>
  <c r="AA5046" i="29"/>
  <c r="AC5046" i="29" s="1"/>
  <c r="U5046" i="29"/>
  <c r="A5046" i="29"/>
  <c r="P5045" i="29"/>
  <c r="W5045" i="29" s="1"/>
  <c r="U5045" i="29"/>
  <c r="A5045" i="29"/>
  <c r="P5044" i="29"/>
  <c r="W5044" i="29"/>
  <c r="AA5044" i="29" s="1"/>
  <c r="AC5044" i="29" s="1"/>
  <c r="U5044" i="29"/>
  <c r="A5044" i="29"/>
  <c r="P5043" i="29"/>
  <c r="W5043" i="29"/>
  <c r="AA5043" i="29" s="1"/>
  <c r="AC5043" i="29" s="1"/>
  <c r="Z5043" i="29"/>
  <c r="AB5043" i="29" s="1"/>
  <c r="U5043" i="29"/>
  <c r="A5043" i="29"/>
  <c r="P5042" i="29"/>
  <c r="W5042" i="29"/>
  <c r="Z5042" i="29"/>
  <c r="AB5042" i="29" s="1"/>
  <c r="AA5042" i="29"/>
  <c r="AC5042" i="29" s="1"/>
  <c r="U5042" i="29"/>
  <c r="A5042" i="29"/>
  <c r="P5041" i="29"/>
  <c r="W5041" i="29" s="1"/>
  <c r="U5041" i="29"/>
  <c r="A5041" i="29"/>
  <c r="P5040" i="29"/>
  <c r="W5040" i="29"/>
  <c r="AA5040" i="29" s="1"/>
  <c r="AC5040" i="29" s="1"/>
  <c r="U5040" i="29"/>
  <c r="A5040" i="29"/>
  <c r="P5039" i="29"/>
  <c r="W5039" i="29"/>
  <c r="AA5039" i="29" s="1"/>
  <c r="AC5039" i="29" s="1"/>
  <c r="Z5039" i="29"/>
  <c r="AB5039" i="29" s="1"/>
  <c r="U5039" i="29"/>
  <c r="A5039" i="29"/>
  <c r="P5038" i="29"/>
  <c r="W5038" i="29"/>
  <c r="Z5038" i="29"/>
  <c r="AB5038" i="29" s="1"/>
  <c r="AA5038" i="29"/>
  <c r="AC5038" i="29" s="1"/>
  <c r="U5038" i="29"/>
  <c r="A5038" i="29"/>
  <c r="P5037" i="29"/>
  <c r="W5037" i="29" s="1"/>
  <c r="U5037" i="29"/>
  <c r="A5037" i="29"/>
  <c r="P5036" i="29"/>
  <c r="W5036" i="29"/>
  <c r="AA5036" i="29" s="1"/>
  <c r="AC5036" i="29" s="1"/>
  <c r="U5036" i="29"/>
  <c r="A5036" i="29"/>
  <c r="P5035" i="29"/>
  <c r="W5035" i="29"/>
  <c r="AA5035" i="29" s="1"/>
  <c r="AC5035" i="29" s="1"/>
  <c r="Z5035" i="29"/>
  <c r="AB5035" i="29" s="1"/>
  <c r="U5035" i="29"/>
  <c r="A5035" i="29"/>
  <c r="P5034" i="29"/>
  <c r="W5034" i="29"/>
  <c r="Z5034" i="29"/>
  <c r="AB5034" i="29" s="1"/>
  <c r="AA5034" i="29"/>
  <c r="AC5034" i="29" s="1"/>
  <c r="U5034" i="29"/>
  <c r="A5034" i="29"/>
  <c r="P5033" i="29"/>
  <c r="W5033" i="29" s="1"/>
  <c r="U5033" i="29"/>
  <c r="A5033" i="29"/>
  <c r="P5032" i="29"/>
  <c r="W5032" i="29"/>
  <c r="AA5032" i="29" s="1"/>
  <c r="AC5032" i="29" s="1"/>
  <c r="U5032" i="29"/>
  <c r="A5032" i="29"/>
  <c r="P5031" i="29"/>
  <c r="W5031" i="29"/>
  <c r="AA5031" i="29" s="1"/>
  <c r="AC5031" i="29" s="1"/>
  <c r="Z5031" i="29"/>
  <c r="AB5031" i="29" s="1"/>
  <c r="U5031" i="29"/>
  <c r="A5031" i="29"/>
  <c r="P5030" i="29"/>
  <c r="W5030" i="29"/>
  <c r="Z5030" i="29"/>
  <c r="AB5030" i="29" s="1"/>
  <c r="AA5030" i="29"/>
  <c r="AC5030" i="29" s="1"/>
  <c r="U5030" i="29"/>
  <c r="A5030" i="29"/>
  <c r="P5029" i="29"/>
  <c r="W5029" i="29" s="1"/>
  <c r="U5029" i="29"/>
  <c r="A5029" i="29"/>
  <c r="P5028" i="29"/>
  <c r="W5028" i="29"/>
  <c r="AA5028" i="29" s="1"/>
  <c r="AC5028" i="29" s="1"/>
  <c r="U5028" i="29"/>
  <c r="A5028" i="29"/>
  <c r="P5027" i="29"/>
  <c r="W5027" i="29"/>
  <c r="AA5027" i="29" s="1"/>
  <c r="AC5027" i="29" s="1"/>
  <c r="Z5027" i="29"/>
  <c r="AB5027" i="29" s="1"/>
  <c r="U5027" i="29"/>
  <c r="A5027" i="29"/>
  <c r="P5026" i="29"/>
  <c r="W5026" i="29"/>
  <c r="Z5026" i="29"/>
  <c r="AB5026" i="29" s="1"/>
  <c r="AA5026" i="29"/>
  <c r="AC5026" i="29" s="1"/>
  <c r="U5026" i="29"/>
  <c r="A5026" i="29"/>
  <c r="P5025" i="29"/>
  <c r="W5025" i="29" s="1"/>
  <c r="U5025" i="29"/>
  <c r="A5025" i="29"/>
  <c r="P5024" i="29"/>
  <c r="W5024" i="29"/>
  <c r="AA5024" i="29" s="1"/>
  <c r="AC5024" i="29" s="1"/>
  <c r="U5024" i="29"/>
  <c r="A5024" i="29"/>
  <c r="P5023" i="29"/>
  <c r="W5023" i="29"/>
  <c r="AA5023" i="29" s="1"/>
  <c r="AC5023" i="29" s="1"/>
  <c r="Z5023" i="29"/>
  <c r="AB5023" i="29" s="1"/>
  <c r="U5023" i="29"/>
  <c r="A5023" i="29"/>
  <c r="P5022" i="29"/>
  <c r="W5022" i="29"/>
  <c r="Z5022" i="29"/>
  <c r="AB5022" i="29" s="1"/>
  <c r="AA5022" i="29"/>
  <c r="AC5022" i="29" s="1"/>
  <c r="U5022" i="29"/>
  <c r="A5022" i="29"/>
  <c r="P5021" i="29"/>
  <c r="W5021" i="29" s="1"/>
  <c r="U5021" i="29"/>
  <c r="A5021" i="29"/>
  <c r="P5020" i="29"/>
  <c r="W5020" i="29"/>
  <c r="AA5020" i="29" s="1"/>
  <c r="AC5020" i="29" s="1"/>
  <c r="U5020" i="29"/>
  <c r="A5020" i="29"/>
  <c r="P5019" i="29"/>
  <c r="W5019" i="29"/>
  <c r="AA5019" i="29" s="1"/>
  <c r="AC5019" i="29" s="1"/>
  <c r="Z5019" i="29"/>
  <c r="AB5019" i="29" s="1"/>
  <c r="U5019" i="29"/>
  <c r="A5019" i="29"/>
  <c r="P5018" i="29"/>
  <c r="W5018" i="29"/>
  <c r="Z5018" i="29"/>
  <c r="AB5018" i="29" s="1"/>
  <c r="AA5018" i="29"/>
  <c r="AC5018" i="29" s="1"/>
  <c r="U5018" i="29"/>
  <c r="A5018" i="29"/>
  <c r="P5017" i="29"/>
  <c r="W5017" i="29" s="1"/>
  <c r="U5017" i="29"/>
  <c r="A5017" i="29"/>
  <c r="P5016" i="29"/>
  <c r="W5016" i="29"/>
  <c r="AA5016" i="29" s="1"/>
  <c r="AC5016" i="29" s="1"/>
  <c r="U5016" i="29"/>
  <c r="A5016" i="29"/>
  <c r="P5015" i="29"/>
  <c r="W5015" i="29"/>
  <c r="AA5015" i="29" s="1"/>
  <c r="AC5015" i="29" s="1"/>
  <c r="Z5015" i="29"/>
  <c r="AB5015" i="29" s="1"/>
  <c r="U5015" i="29"/>
  <c r="A5015" i="29"/>
  <c r="P5014" i="29"/>
  <c r="W5014" i="29"/>
  <c r="Z5014" i="29"/>
  <c r="AB5014" i="29" s="1"/>
  <c r="AA5014" i="29"/>
  <c r="AC5014" i="29" s="1"/>
  <c r="U5014" i="29"/>
  <c r="A5014" i="29"/>
  <c r="P5013" i="29"/>
  <c r="W5013" i="29" s="1"/>
  <c r="U5013" i="29"/>
  <c r="A5013" i="29"/>
  <c r="P5012" i="29"/>
  <c r="W5012" i="29"/>
  <c r="AA5012" i="29" s="1"/>
  <c r="AC5012" i="29" s="1"/>
  <c r="U5012" i="29"/>
  <c r="A5012" i="29"/>
  <c r="P5011" i="29"/>
  <c r="W5011" i="29"/>
  <c r="AA5011" i="29" s="1"/>
  <c r="AC5011" i="29" s="1"/>
  <c r="Z5011" i="29"/>
  <c r="AB5011" i="29" s="1"/>
  <c r="U5011" i="29"/>
  <c r="A5011" i="29"/>
  <c r="P5010" i="29"/>
  <c r="W5010" i="29"/>
  <c r="Z5010" i="29"/>
  <c r="AB5010" i="29" s="1"/>
  <c r="AA5010" i="29"/>
  <c r="AC5010" i="29" s="1"/>
  <c r="U5010" i="29"/>
  <c r="A5010" i="29"/>
  <c r="P5009" i="29"/>
  <c r="W5009" i="29" s="1"/>
  <c r="U5009" i="29"/>
  <c r="A5009" i="29"/>
  <c r="P5008" i="29"/>
  <c r="W5008" i="29"/>
  <c r="AA5008" i="29" s="1"/>
  <c r="AC5008" i="29" s="1"/>
  <c r="U5008" i="29"/>
  <c r="A5008" i="29"/>
  <c r="P5007" i="29"/>
  <c r="W5007" i="29"/>
  <c r="AA5007" i="29" s="1"/>
  <c r="AC5007" i="29" s="1"/>
  <c r="Z5007" i="29"/>
  <c r="AB5007" i="29" s="1"/>
  <c r="U5007" i="29"/>
  <c r="A5007" i="29"/>
  <c r="P5006" i="29"/>
  <c r="W5006" i="29"/>
  <c r="Z5006" i="29"/>
  <c r="AB5006" i="29" s="1"/>
  <c r="AA5006" i="29"/>
  <c r="AC5006" i="29" s="1"/>
  <c r="U5006" i="29"/>
  <c r="A5006" i="29"/>
  <c r="P5005" i="29"/>
  <c r="W5005" i="29" s="1"/>
  <c r="U5005" i="29"/>
  <c r="A5005" i="29"/>
  <c r="P5004" i="29"/>
  <c r="W5004" i="29"/>
  <c r="AA5004" i="29" s="1"/>
  <c r="AC5004" i="29" s="1"/>
  <c r="U5004" i="29"/>
  <c r="A5004" i="29"/>
  <c r="P5003" i="29"/>
  <c r="W5003" i="29"/>
  <c r="AA5003" i="29" s="1"/>
  <c r="AC5003" i="29" s="1"/>
  <c r="Z5003" i="29"/>
  <c r="AB5003" i="29" s="1"/>
  <c r="U5003" i="29"/>
  <c r="A5003" i="29"/>
  <c r="P5002" i="29"/>
  <c r="W5002" i="29"/>
  <c r="Z5002" i="29"/>
  <c r="AB5002" i="29" s="1"/>
  <c r="AA5002" i="29"/>
  <c r="AC5002" i="29" s="1"/>
  <c r="U5002" i="29"/>
  <c r="A5002" i="29"/>
  <c r="P5001" i="29"/>
  <c r="W5001" i="29" s="1"/>
  <c r="U5001" i="29"/>
  <c r="A5001" i="29"/>
  <c r="P5000" i="29"/>
  <c r="W5000" i="29"/>
  <c r="AA5000" i="29" s="1"/>
  <c r="AC5000" i="29" s="1"/>
  <c r="U5000" i="29"/>
  <c r="A5000" i="29"/>
  <c r="P4999" i="29"/>
  <c r="W4999" i="29"/>
  <c r="AA4999" i="29" s="1"/>
  <c r="AC4999" i="29" s="1"/>
  <c r="Z4999" i="29"/>
  <c r="AB4999" i="29" s="1"/>
  <c r="U4999" i="29"/>
  <c r="A4999" i="29"/>
  <c r="P4998" i="29"/>
  <c r="W4998" i="29"/>
  <c r="Z4998" i="29"/>
  <c r="AB4998" i="29" s="1"/>
  <c r="AA4998" i="29"/>
  <c r="AC4998" i="29" s="1"/>
  <c r="U4998" i="29"/>
  <c r="A4998" i="29"/>
  <c r="P4997" i="29"/>
  <c r="W4997" i="29" s="1"/>
  <c r="U4997" i="29"/>
  <c r="A4997" i="29"/>
  <c r="P4996" i="29"/>
  <c r="W4996" i="29"/>
  <c r="AA4996" i="29" s="1"/>
  <c r="AC4996" i="29" s="1"/>
  <c r="U4996" i="29"/>
  <c r="A4996" i="29"/>
  <c r="P4995" i="29"/>
  <c r="W4995" i="29"/>
  <c r="AA4995" i="29" s="1"/>
  <c r="AC4995" i="29" s="1"/>
  <c r="Z4995" i="29"/>
  <c r="AB4995" i="29" s="1"/>
  <c r="U4995" i="29"/>
  <c r="A4995" i="29"/>
  <c r="P4994" i="29"/>
  <c r="W4994" i="29"/>
  <c r="Z4994" i="29"/>
  <c r="AB4994" i="29" s="1"/>
  <c r="AA4994" i="29"/>
  <c r="AC4994" i="29" s="1"/>
  <c r="U4994" i="29"/>
  <c r="A4994" i="29"/>
  <c r="P4993" i="29"/>
  <c r="W4993" i="29" s="1"/>
  <c r="U4993" i="29"/>
  <c r="A4993" i="29"/>
  <c r="P4992" i="29"/>
  <c r="W4992" i="29"/>
  <c r="AA4992" i="29" s="1"/>
  <c r="AC4992" i="29" s="1"/>
  <c r="U4992" i="29"/>
  <c r="A4992" i="29"/>
  <c r="P4991" i="29"/>
  <c r="W4991" i="29"/>
  <c r="AA4991" i="29" s="1"/>
  <c r="AC4991" i="29" s="1"/>
  <c r="Z4991" i="29"/>
  <c r="AB4991" i="29" s="1"/>
  <c r="U4991" i="29"/>
  <c r="A4991" i="29"/>
  <c r="P4990" i="29"/>
  <c r="W4990" i="29"/>
  <c r="Z4990" i="29"/>
  <c r="AB4990" i="29" s="1"/>
  <c r="AA4990" i="29"/>
  <c r="AC4990" i="29" s="1"/>
  <c r="U4990" i="29"/>
  <c r="A4990" i="29"/>
  <c r="P4989" i="29"/>
  <c r="W4989" i="29" s="1"/>
  <c r="U4989" i="29"/>
  <c r="A4989" i="29"/>
  <c r="P4988" i="29"/>
  <c r="W4988" i="29"/>
  <c r="AA4988" i="29" s="1"/>
  <c r="AC4988" i="29" s="1"/>
  <c r="U4988" i="29"/>
  <c r="A4988" i="29"/>
  <c r="P4987" i="29"/>
  <c r="W4987" i="29"/>
  <c r="AA4987" i="29" s="1"/>
  <c r="AC4987" i="29" s="1"/>
  <c r="Z4987" i="29"/>
  <c r="AB4987" i="29" s="1"/>
  <c r="U4987" i="29"/>
  <c r="A4987" i="29"/>
  <c r="P4986" i="29"/>
  <c r="W4986" i="29"/>
  <c r="Z4986" i="29"/>
  <c r="AB4986" i="29" s="1"/>
  <c r="AA4986" i="29"/>
  <c r="AC4986" i="29" s="1"/>
  <c r="U4986" i="29"/>
  <c r="A4986" i="29"/>
  <c r="P4985" i="29"/>
  <c r="W4985" i="29" s="1"/>
  <c r="U4985" i="29"/>
  <c r="A4985" i="29"/>
  <c r="P4984" i="29"/>
  <c r="W4984" i="29"/>
  <c r="AA4984" i="29" s="1"/>
  <c r="AC4984" i="29" s="1"/>
  <c r="U4984" i="29"/>
  <c r="A4984" i="29"/>
  <c r="P4983" i="29"/>
  <c r="W4983" i="29"/>
  <c r="AA4983" i="29" s="1"/>
  <c r="AC4983" i="29" s="1"/>
  <c r="Z4983" i="29"/>
  <c r="AB4983" i="29" s="1"/>
  <c r="U4983" i="29"/>
  <c r="A4983" i="29"/>
  <c r="P4982" i="29"/>
  <c r="W4982" i="29"/>
  <c r="Z4982" i="29"/>
  <c r="AB4982" i="29" s="1"/>
  <c r="AA4982" i="29"/>
  <c r="AC4982" i="29" s="1"/>
  <c r="U4982" i="29"/>
  <c r="A4982" i="29"/>
  <c r="P4981" i="29"/>
  <c r="W4981" i="29" s="1"/>
  <c r="U4981" i="29"/>
  <c r="A4981" i="29"/>
  <c r="P4980" i="29"/>
  <c r="W4980" i="29"/>
  <c r="U4980" i="29"/>
  <c r="A4980" i="29"/>
  <c r="P4979" i="29"/>
  <c r="W4979" i="29"/>
  <c r="AA4979" i="29" s="1"/>
  <c r="AC4979" i="29" s="1"/>
  <c r="Z4979" i="29"/>
  <c r="AB4979" i="29" s="1"/>
  <c r="U4979" i="29"/>
  <c r="A4979" i="29"/>
  <c r="P4978" i="29"/>
  <c r="W4978" i="29"/>
  <c r="Z4978" i="29"/>
  <c r="AB4978" i="29" s="1"/>
  <c r="AA4978" i="29"/>
  <c r="AC4978" i="29" s="1"/>
  <c r="U4978" i="29"/>
  <c r="A4978" i="29"/>
  <c r="P4977" i="29"/>
  <c r="W4977" i="29" s="1"/>
  <c r="U4977" i="29"/>
  <c r="A4977" i="29"/>
  <c r="P4976" i="29"/>
  <c r="W4976" i="29"/>
  <c r="U4976" i="29"/>
  <c r="A4976" i="29"/>
  <c r="P4975" i="29"/>
  <c r="W4975" i="29"/>
  <c r="AA4975" i="29" s="1"/>
  <c r="AC4975" i="29" s="1"/>
  <c r="Z4975" i="29"/>
  <c r="AB4975" i="29" s="1"/>
  <c r="U4975" i="29"/>
  <c r="A4975" i="29"/>
  <c r="P4974" i="29"/>
  <c r="W4974" i="29"/>
  <c r="Z4974" i="29"/>
  <c r="AB4974" i="29" s="1"/>
  <c r="AA4974" i="29"/>
  <c r="AC4974" i="29" s="1"/>
  <c r="U4974" i="29"/>
  <c r="A4974" i="29"/>
  <c r="P4973" i="29"/>
  <c r="W4973" i="29" s="1"/>
  <c r="U4973" i="29"/>
  <c r="A4973" i="29"/>
  <c r="P4972" i="29"/>
  <c r="W4972" i="29"/>
  <c r="U4972" i="29"/>
  <c r="A4972" i="29"/>
  <c r="P4971" i="29"/>
  <c r="W4971" i="29"/>
  <c r="AA4971" i="29" s="1"/>
  <c r="AC4971" i="29" s="1"/>
  <c r="Z4971" i="29"/>
  <c r="AB4971" i="29" s="1"/>
  <c r="U4971" i="29"/>
  <c r="A4971" i="29"/>
  <c r="P4970" i="29"/>
  <c r="W4970" i="29"/>
  <c r="Z4970" i="29"/>
  <c r="AB4970" i="29" s="1"/>
  <c r="AA4970" i="29"/>
  <c r="AC4970" i="29" s="1"/>
  <c r="U4970" i="29"/>
  <c r="A4970" i="29"/>
  <c r="P4969" i="29"/>
  <c r="W4969" i="29" s="1"/>
  <c r="U4969" i="29"/>
  <c r="A4969" i="29"/>
  <c r="P4968" i="29"/>
  <c r="W4968" i="29"/>
  <c r="U4968" i="29"/>
  <c r="A4968" i="29"/>
  <c r="P4967" i="29"/>
  <c r="W4967" i="29"/>
  <c r="AA4967" i="29" s="1"/>
  <c r="AC4967" i="29" s="1"/>
  <c r="Z4967" i="29"/>
  <c r="AB4967" i="29" s="1"/>
  <c r="U4967" i="29"/>
  <c r="A4967" i="29"/>
  <c r="P4966" i="29"/>
  <c r="W4966" i="29"/>
  <c r="Z4966" i="29"/>
  <c r="AB4966" i="29" s="1"/>
  <c r="AA4966" i="29"/>
  <c r="AC4966" i="29" s="1"/>
  <c r="U4966" i="29"/>
  <c r="A4966" i="29"/>
  <c r="P4965" i="29"/>
  <c r="W4965" i="29" s="1"/>
  <c r="U4965" i="29"/>
  <c r="A4965" i="29"/>
  <c r="P4964" i="29"/>
  <c r="W4964" i="29"/>
  <c r="U4964" i="29"/>
  <c r="A4964" i="29"/>
  <c r="P4963" i="29"/>
  <c r="W4963" i="29"/>
  <c r="AA4963" i="29" s="1"/>
  <c r="AC4963" i="29" s="1"/>
  <c r="Z4963" i="29"/>
  <c r="AB4963" i="29" s="1"/>
  <c r="U4963" i="29"/>
  <c r="A4963" i="29"/>
  <c r="P4962" i="29"/>
  <c r="W4962" i="29"/>
  <c r="Z4962" i="29"/>
  <c r="AB4962" i="29" s="1"/>
  <c r="AA4962" i="29"/>
  <c r="AC4962" i="29" s="1"/>
  <c r="U4962" i="29"/>
  <c r="A4962" i="29"/>
  <c r="P4961" i="29"/>
  <c r="W4961" i="29" s="1"/>
  <c r="U4961" i="29"/>
  <c r="A4961" i="29"/>
  <c r="P4960" i="29"/>
  <c r="W4960" i="29"/>
  <c r="U4960" i="29"/>
  <c r="A4960" i="29"/>
  <c r="P4959" i="29"/>
  <c r="W4959" i="29"/>
  <c r="AA4959" i="29" s="1"/>
  <c r="AC4959" i="29" s="1"/>
  <c r="Z4959" i="29"/>
  <c r="AB4959" i="29" s="1"/>
  <c r="U4959" i="29"/>
  <c r="A4959" i="29"/>
  <c r="P4958" i="29"/>
  <c r="W4958" i="29"/>
  <c r="Z4958" i="29"/>
  <c r="AB4958" i="29" s="1"/>
  <c r="AA4958" i="29"/>
  <c r="AC4958" i="29" s="1"/>
  <c r="U4958" i="29"/>
  <c r="A4958" i="29"/>
  <c r="P4957" i="29"/>
  <c r="W4957" i="29" s="1"/>
  <c r="U4957" i="29"/>
  <c r="A4957" i="29"/>
  <c r="P4956" i="29"/>
  <c r="W4956" i="29"/>
  <c r="U4956" i="29"/>
  <c r="A4956" i="29"/>
  <c r="P4955" i="29"/>
  <c r="W4955" i="29"/>
  <c r="AA4955" i="29" s="1"/>
  <c r="AC4955" i="29" s="1"/>
  <c r="Z4955" i="29"/>
  <c r="AB4955" i="29" s="1"/>
  <c r="U4955" i="29"/>
  <c r="A4955" i="29"/>
  <c r="P4954" i="29"/>
  <c r="W4954" i="29"/>
  <c r="U4954" i="29"/>
  <c r="A4954" i="29"/>
  <c r="P4953" i="29"/>
  <c r="W4953" i="29"/>
  <c r="U4953" i="29"/>
  <c r="A4953" i="29"/>
  <c r="P4952" i="29"/>
  <c r="W4952" i="29"/>
  <c r="U4952" i="29"/>
  <c r="A4952" i="29"/>
  <c r="P4951" i="29"/>
  <c r="W4951" i="29"/>
  <c r="U4951" i="29"/>
  <c r="A4951" i="29"/>
  <c r="P4950" i="29"/>
  <c r="W4950" i="29"/>
  <c r="U4950" i="29"/>
  <c r="A4950" i="29"/>
  <c r="P4949" i="29"/>
  <c r="W4949" i="29"/>
  <c r="U4949" i="29"/>
  <c r="A4949" i="29"/>
  <c r="P4948" i="29"/>
  <c r="W4948" i="29"/>
  <c r="U4948" i="29"/>
  <c r="A4948" i="29"/>
  <c r="P4947" i="29"/>
  <c r="W4947" i="29"/>
  <c r="U4947" i="29"/>
  <c r="A4947" i="29"/>
  <c r="P4946" i="29"/>
  <c r="W4946" i="29"/>
  <c r="U4946" i="29"/>
  <c r="A4946" i="29"/>
  <c r="P4945" i="29"/>
  <c r="W4945" i="29"/>
  <c r="U4945" i="29"/>
  <c r="A4945" i="29"/>
  <c r="P4944" i="29"/>
  <c r="W4944" i="29"/>
  <c r="U4944" i="29"/>
  <c r="A4944" i="29"/>
  <c r="P4943" i="29"/>
  <c r="W4943" i="29"/>
  <c r="U4943" i="29"/>
  <c r="A4943" i="29"/>
  <c r="P4942" i="29"/>
  <c r="W4942" i="29"/>
  <c r="U4942" i="29"/>
  <c r="A4942" i="29"/>
  <c r="P4941" i="29"/>
  <c r="W4941" i="29"/>
  <c r="U4941" i="29"/>
  <c r="A4941" i="29"/>
  <c r="P4940" i="29"/>
  <c r="W4940" i="29"/>
  <c r="U4940" i="29"/>
  <c r="A4940" i="29"/>
  <c r="P4939" i="29"/>
  <c r="W4939" i="29"/>
  <c r="U4939" i="29"/>
  <c r="A4939" i="29"/>
  <c r="P4938" i="29"/>
  <c r="W4938" i="29"/>
  <c r="U4938" i="29"/>
  <c r="A4938" i="29"/>
  <c r="P4937" i="29"/>
  <c r="W4937" i="29"/>
  <c r="U4937" i="29"/>
  <c r="A4937" i="29"/>
  <c r="P4936" i="29"/>
  <c r="W4936" i="29"/>
  <c r="U4936" i="29"/>
  <c r="A4936" i="29"/>
  <c r="P4935" i="29"/>
  <c r="W4935" i="29"/>
  <c r="U4935" i="29"/>
  <c r="A4935" i="29"/>
  <c r="P4934" i="29"/>
  <c r="W4934" i="29"/>
  <c r="U4934" i="29"/>
  <c r="A4934" i="29"/>
  <c r="P4933" i="29"/>
  <c r="W4933" i="29"/>
  <c r="U4933" i="29"/>
  <c r="A4933" i="29"/>
  <c r="P4932" i="29"/>
  <c r="W4932" i="29"/>
  <c r="U4932" i="29"/>
  <c r="A4932" i="29"/>
  <c r="P4931" i="29"/>
  <c r="W4931" i="29"/>
  <c r="U4931" i="29"/>
  <c r="A4931" i="29"/>
  <c r="P4930" i="29"/>
  <c r="W4930" i="29"/>
  <c r="U4930" i="29"/>
  <c r="A4930" i="29"/>
  <c r="P4929" i="29"/>
  <c r="W4929" i="29"/>
  <c r="U4929" i="29"/>
  <c r="A4929" i="29"/>
  <c r="P4928" i="29"/>
  <c r="W4928" i="29"/>
  <c r="U4928" i="29"/>
  <c r="A4928" i="29"/>
  <c r="P4927" i="29"/>
  <c r="W4927" i="29"/>
  <c r="U4927" i="29"/>
  <c r="A4927" i="29"/>
  <c r="P4926" i="29"/>
  <c r="W4926" i="29"/>
  <c r="U4926" i="29"/>
  <c r="A4926" i="29"/>
  <c r="P4925" i="29"/>
  <c r="W4925" i="29"/>
  <c r="U4925" i="29"/>
  <c r="A4925" i="29"/>
  <c r="P4924" i="29"/>
  <c r="W4924" i="29"/>
  <c r="U4924" i="29"/>
  <c r="A4924" i="29"/>
  <c r="P4923" i="29"/>
  <c r="W4923" i="29"/>
  <c r="U4923" i="29"/>
  <c r="A4923" i="29"/>
  <c r="P4922" i="29"/>
  <c r="W4922" i="29"/>
  <c r="U4922" i="29"/>
  <c r="A4922" i="29"/>
  <c r="P4921" i="29"/>
  <c r="W4921" i="29"/>
  <c r="U4921" i="29"/>
  <c r="A4921" i="29"/>
  <c r="P4920" i="29"/>
  <c r="W4920" i="29"/>
  <c r="U4920" i="29"/>
  <c r="A4920" i="29"/>
  <c r="P4919" i="29"/>
  <c r="W4919" i="29"/>
  <c r="U4919" i="29"/>
  <c r="A4919" i="29"/>
  <c r="P4918" i="29"/>
  <c r="W4918" i="29"/>
  <c r="U4918" i="29"/>
  <c r="A4918" i="29"/>
  <c r="P4917" i="29"/>
  <c r="W4917" i="29"/>
  <c r="U4917" i="29"/>
  <c r="A4917" i="29"/>
  <c r="P4916" i="29"/>
  <c r="W4916" i="29"/>
  <c r="U4916" i="29"/>
  <c r="A4916" i="29"/>
  <c r="P4915" i="29"/>
  <c r="W4915" i="29"/>
  <c r="U4915" i="29"/>
  <c r="A4915" i="29"/>
  <c r="P4914" i="29"/>
  <c r="W4914" i="29"/>
  <c r="U4914" i="29"/>
  <c r="A4914" i="29"/>
  <c r="P4913" i="29"/>
  <c r="W4913" i="29"/>
  <c r="U4913" i="29"/>
  <c r="A4913" i="29"/>
  <c r="P4912" i="29"/>
  <c r="W4912" i="29"/>
  <c r="U4912" i="29"/>
  <c r="A4912" i="29"/>
  <c r="P4911" i="29"/>
  <c r="W4911" i="29"/>
  <c r="U4911" i="29"/>
  <c r="A4911" i="29"/>
  <c r="P4910" i="29"/>
  <c r="W4910" i="29"/>
  <c r="U4910" i="29"/>
  <c r="A4910" i="29"/>
  <c r="P4909" i="29"/>
  <c r="W4909" i="29"/>
  <c r="U4909" i="29"/>
  <c r="A4909" i="29"/>
  <c r="P4908" i="29"/>
  <c r="W4908" i="29"/>
  <c r="U4908" i="29"/>
  <c r="A4908" i="29"/>
  <c r="P4907" i="29"/>
  <c r="W4907" i="29"/>
  <c r="U4907" i="29"/>
  <c r="A4907" i="29"/>
  <c r="P4906" i="29"/>
  <c r="W4906" i="29"/>
  <c r="U4906" i="29"/>
  <c r="A4906" i="29"/>
  <c r="P4905" i="29"/>
  <c r="W4905" i="29"/>
  <c r="U4905" i="29"/>
  <c r="A4905" i="29"/>
  <c r="P4904" i="29"/>
  <c r="W4904" i="29"/>
  <c r="U4904" i="29"/>
  <c r="A4904" i="29"/>
  <c r="P4903" i="29"/>
  <c r="W4903" i="29"/>
  <c r="U4903" i="29"/>
  <c r="A4903" i="29"/>
  <c r="P4902" i="29"/>
  <c r="W4902" i="29"/>
  <c r="U4902" i="29"/>
  <c r="A4902" i="29"/>
  <c r="P4901" i="29"/>
  <c r="W4901" i="29" s="1"/>
  <c r="U4901" i="29"/>
  <c r="A4901" i="29"/>
  <c r="P4900" i="29"/>
  <c r="W4900" i="29" s="1"/>
  <c r="U4900" i="29"/>
  <c r="A4900" i="29"/>
  <c r="P4899" i="29"/>
  <c r="W4899" i="29" s="1"/>
  <c r="U4899" i="29"/>
  <c r="A4899" i="29"/>
  <c r="P4898" i="29"/>
  <c r="W4898" i="29" s="1"/>
  <c r="U4898" i="29"/>
  <c r="A4898" i="29"/>
  <c r="P4897" i="29"/>
  <c r="W4897" i="29" s="1"/>
  <c r="U4897" i="29"/>
  <c r="A4897" i="29"/>
  <c r="P4896" i="29"/>
  <c r="W4896" i="29" s="1"/>
  <c r="U4896" i="29"/>
  <c r="A4896" i="29"/>
  <c r="P4895" i="29"/>
  <c r="W4895" i="29" s="1"/>
  <c r="U4895" i="29"/>
  <c r="A4895" i="29"/>
  <c r="P4894" i="29"/>
  <c r="W4894" i="29" s="1"/>
  <c r="U4894" i="29"/>
  <c r="A4894" i="29"/>
  <c r="P4893" i="29"/>
  <c r="W4893" i="29" s="1"/>
  <c r="U4893" i="29"/>
  <c r="A4893" i="29"/>
  <c r="P4892" i="29"/>
  <c r="W4892" i="29" s="1"/>
  <c r="U4892" i="29"/>
  <c r="A4892" i="29"/>
  <c r="P4891" i="29"/>
  <c r="W4891" i="29" s="1"/>
  <c r="U4891" i="29"/>
  <c r="A4891" i="29"/>
  <c r="P4890" i="29"/>
  <c r="W4890" i="29" s="1"/>
  <c r="U4890" i="29"/>
  <c r="A4890" i="29"/>
  <c r="P4889" i="29"/>
  <c r="W4889" i="29" s="1"/>
  <c r="U4889" i="29"/>
  <c r="A4889" i="29"/>
  <c r="P4888" i="29"/>
  <c r="W4888" i="29" s="1"/>
  <c r="U4888" i="29"/>
  <c r="A4888" i="29"/>
  <c r="P4887" i="29"/>
  <c r="W4887" i="29" s="1"/>
  <c r="U4887" i="29"/>
  <c r="A4887" i="29"/>
  <c r="P4886" i="29"/>
  <c r="W4886" i="29" s="1"/>
  <c r="U4886" i="29"/>
  <c r="A4886" i="29"/>
  <c r="P4885" i="29"/>
  <c r="W4885" i="29" s="1"/>
  <c r="U4885" i="29"/>
  <c r="A4885" i="29"/>
  <c r="P4884" i="29"/>
  <c r="W4884" i="29" s="1"/>
  <c r="U4884" i="29"/>
  <c r="A4884" i="29"/>
  <c r="P4883" i="29"/>
  <c r="W4883" i="29" s="1"/>
  <c r="U4883" i="29"/>
  <c r="A4883" i="29"/>
  <c r="P4882" i="29"/>
  <c r="W4882" i="29" s="1"/>
  <c r="U4882" i="29"/>
  <c r="A4882" i="29"/>
  <c r="P4881" i="29"/>
  <c r="W4881" i="29" s="1"/>
  <c r="U4881" i="29"/>
  <c r="A4881" i="29"/>
  <c r="P4880" i="29"/>
  <c r="W4880" i="29" s="1"/>
  <c r="U4880" i="29"/>
  <c r="A4880" i="29"/>
  <c r="P4879" i="29"/>
  <c r="W4879" i="29" s="1"/>
  <c r="U4879" i="29"/>
  <c r="A4879" i="29"/>
  <c r="P4878" i="29"/>
  <c r="W4878" i="29" s="1"/>
  <c r="U4878" i="29"/>
  <c r="A4878" i="29"/>
  <c r="P4877" i="29"/>
  <c r="W4877" i="29" s="1"/>
  <c r="U4877" i="29"/>
  <c r="A4877" i="29"/>
  <c r="P4876" i="29"/>
  <c r="W4876" i="29" s="1"/>
  <c r="U4876" i="29"/>
  <c r="A4876" i="29"/>
  <c r="P4875" i="29"/>
  <c r="W4875" i="29" s="1"/>
  <c r="U4875" i="29"/>
  <c r="A4875" i="29"/>
  <c r="P4874" i="29"/>
  <c r="W4874" i="29" s="1"/>
  <c r="U4874" i="29"/>
  <c r="A4874" i="29"/>
  <c r="P4873" i="29"/>
  <c r="W4873" i="29" s="1"/>
  <c r="U4873" i="29"/>
  <c r="A4873" i="29"/>
  <c r="P4872" i="29"/>
  <c r="W4872" i="29" s="1"/>
  <c r="U4872" i="29"/>
  <c r="A4872" i="29"/>
  <c r="P4871" i="29"/>
  <c r="W4871" i="29" s="1"/>
  <c r="U4871" i="29"/>
  <c r="A4871" i="29"/>
  <c r="P4870" i="29"/>
  <c r="W4870" i="29" s="1"/>
  <c r="U4870" i="29"/>
  <c r="A4870" i="29"/>
  <c r="P4869" i="29"/>
  <c r="W4869" i="29" s="1"/>
  <c r="U4869" i="29"/>
  <c r="A4869" i="29"/>
  <c r="P4868" i="29"/>
  <c r="W4868" i="29" s="1"/>
  <c r="U4868" i="29"/>
  <c r="A4868" i="29"/>
  <c r="P4867" i="29"/>
  <c r="W4867" i="29" s="1"/>
  <c r="U4867" i="29"/>
  <c r="A4867" i="29"/>
  <c r="P4866" i="29"/>
  <c r="W4866" i="29" s="1"/>
  <c r="U4866" i="29"/>
  <c r="A4866" i="29"/>
  <c r="P4865" i="29"/>
  <c r="W4865" i="29" s="1"/>
  <c r="U4865" i="29"/>
  <c r="A4865" i="29"/>
  <c r="P4864" i="29"/>
  <c r="W4864" i="29" s="1"/>
  <c r="U4864" i="29"/>
  <c r="A4864" i="29"/>
  <c r="P4863" i="29"/>
  <c r="W4863" i="29" s="1"/>
  <c r="U4863" i="29"/>
  <c r="A4863" i="29"/>
  <c r="P4862" i="29"/>
  <c r="W4862" i="29" s="1"/>
  <c r="U4862" i="29"/>
  <c r="A4862" i="29"/>
  <c r="P4861" i="29"/>
  <c r="W4861" i="29" s="1"/>
  <c r="U4861" i="29"/>
  <c r="A4861" i="29"/>
  <c r="P4860" i="29"/>
  <c r="W4860" i="29" s="1"/>
  <c r="U4860" i="29"/>
  <c r="A4860" i="29"/>
  <c r="P4859" i="29"/>
  <c r="W4859" i="29" s="1"/>
  <c r="U4859" i="29"/>
  <c r="A4859" i="29"/>
  <c r="P4858" i="29"/>
  <c r="W4858" i="29" s="1"/>
  <c r="U4858" i="29"/>
  <c r="A4858" i="29"/>
  <c r="P4857" i="29"/>
  <c r="W4857" i="29" s="1"/>
  <c r="U4857" i="29"/>
  <c r="A4857" i="29"/>
  <c r="P4856" i="29"/>
  <c r="W4856" i="29" s="1"/>
  <c r="U4856" i="29"/>
  <c r="A4856" i="29"/>
  <c r="P4855" i="29"/>
  <c r="W4855" i="29" s="1"/>
  <c r="U4855" i="29"/>
  <c r="A4855" i="29"/>
  <c r="P4854" i="29"/>
  <c r="W4854" i="29" s="1"/>
  <c r="U4854" i="29"/>
  <c r="A4854" i="29"/>
  <c r="P4853" i="29"/>
  <c r="W4853" i="29" s="1"/>
  <c r="U4853" i="29"/>
  <c r="A4853" i="29"/>
  <c r="P4852" i="29"/>
  <c r="W4852" i="29" s="1"/>
  <c r="U4852" i="29"/>
  <c r="A4852" i="29"/>
  <c r="P4851" i="29"/>
  <c r="W4851" i="29" s="1"/>
  <c r="U4851" i="29"/>
  <c r="A4851" i="29"/>
  <c r="P4850" i="29"/>
  <c r="W4850" i="29" s="1"/>
  <c r="U4850" i="29"/>
  <c r="A4850" i="29"/>
  <c r="P4849" i="29"/>
  <c r="W4849" i="29" s="1"/>
  <c r="U4849" i="29"/>
  <c r="A4849" i="29"/>
  <c r="P4848" i="29"/>
  <c r="W4848" i="29" s="1"/>
  <c r="U4848" i="29"/>
  <c r="A4848" i="29"/>
  <c r="P4847" i="29"/>
  <c r="W4847" i="29" s="1"/>
  <c r="U4847" i="29"/>
  <c r="A4847" i="29"/>
  <c r="P4846" i="29"/>
  <c r="W4846" i="29" s="1"/>
  <c r="U4846" i="29"/>
  <c r="A4846" i="29"/>
  <c r="P4845" i="29"/>
  <c r="W4845" i="29" s="1"/>
  <c r="U4845" i="29"/>
  <c r="A4845" i="29"/>
  <c r="P4844" i="29"/>
  <c r="W4844" i="29" s="1"/>
  <c r="U4844" i="29"/>
  <c r="A4844" i="29"/>
  <c r="P4843" i="29"/>
  <c r="W4843" i="29" s="1"/>
  <c r="U4843" i="29"/>
  <c r="A4843" i="29"/>
  <c r="P4842" i="29"/>
  <c r="W4842" i="29" s="1"/>
  <c r="U4842" i="29"/>
  <c r="A4842" i="29"/>
  <c r="P4841" i="29"/>
  <c r="W4841" i="29" s="1"/>
  <c r="U4841" i="29"/>
  <c r="A4841" i="29"/>
  <c r="P4840" i="29"/>
  <c r="W4840" i="29" s="1"/>
  <c r="U4840" i="29"/>
  <c r="A4840" i="29"/>
  <c r="P4839" i="29"/>
  <c r="W4839" i="29" s="1"/>
  <c r="U4839" i="29"/>
  <c r="A4839" i="29"/>
  <c r="P4838" i="29"/>
  <c r="W4838" i="29" s="1"/>
  <c r="U4838" i="29"/>
  <c r="A4838" i="29"/>
  <c r="P4837" i="29"/>
  <c r="W4837" i="29" s="1"/>
  <c r="U4837" i="29"/>
  <c r="A4837" i="29"/>
  <c r="P4836" i="29"/>
  <c r="W4836" i="29" s="1"/>
  <c r="U4836" i="29"/>
  <c r="A4836" i="29"/>
  <c r="P4835" i="29"/>
  <c r="W4835" i="29" s="1"/>
  <c r="U4835" i="29"/>
  <c r="A4835" i="29"/>
  <c r="P4834" i="29"/>
  <c r="W4834" i="29" s="1"/>
  <c r="U4834" i="29"/>
  <c r="A4834" i="29"/>
  <c r="P4833" i="29"/>
  <c r="W4833" i="29" s="1"/>
  <c r="U4833" i="29"/>
  <c r="A4833" i="29"/>
  <c r="P4832" i="29"/>
  <c r="W4832" i="29" s="1"/>
  <c r="U4832" i="29"/>
  <c r="A4832" i="29"/>
  <c r="P4831" i="29"/>
  <c r="W4831" i="29" s="1"/>
  <c r="U4831" i="29"/>
  <c r="A4831" i="29"/>
  <c r="P4830" i="29"/>
  <c r="W4830" i="29" s="1"/>
  <c r="U4830" i="29"/>
  <c r="A4830" i="29"/>
  <c r="P4829" i="29"/>
  <c r="W4829" i="29" s="1"/>
  <c r="U4829" i="29"/>
  <c r="A4829" i="29"/>
  <c r="P4828" i="29"/>
  <c r="W4828" i="29" s="1"/>
  <c r="U4828" i="29"/>
  <c r="A4828" i="29"/>
  <c r="P4827" i="29"/>
  <c r="W4827" i="29" s="1"/>
  <c r="U4827" i="29"/>
  <c r="A4827" i="29"/>
  <c r="P4826" i="29"/>
  <c r="W4826" i="29" s="1"/>
  <c r="U4826" i="29"/>
  <c r="A4826" i="29"/>
  <c r="P4825" i="29"/>
  <c r="W4825" i="29" s="1"/>
  <c r="U4825" i="29"/>
  <c r="A4825" i="29"/>
  <c r="P4824" i="29"/>
  <c r="W4824" i="29" s="1"/>
  <c r="U4824" i="29"/>
  <c r="A4824" i="29"/>
  <c r="P4823" i="29"/>
  <c r="W4823" i="29" s="1"/>
  <c r="U4823" i="29"/>
  <c r="A4823" i="29"/>
  <c r="P4822" i="29"/>
  <c r="W4822" i="29" s="1"/>
  <c r="U4822" i="29"/>
  <c r="A4822" i="29"/>
  <c r="P4821" i="29"/>
  <c r="W4821" i="29" s="1"/>
  <c r="U4821" i="29"/>
  <c r="A4821" i="29"/>
  <c r="P4820" i="29"/>
  <c r="W4820" i="29" s="1"/>
  <c r="U4820" i="29"/>
  <c r="A4820" i="29"/>
  <c r="P4819" i="29"/>
  <c r="W4819" i="29" s="1"/>
  <c r="U4819" i="29"/>
  <c r="A4819" i="29"/>
  <c r="P4818" i="29"/>
  <c r="W4818" i="29" s="1"/>
  <c r="U4818" i="29"/>
  <c r="A4818" i="29"/>
  <c r="P4817" i="29"/>
  <c r="W4817" i="29" s="1"/>
  <c r="U4817" i="29"/>
  <c r="A4817" i="29"/>
  <c r="P4816" i="29"/>
  <c r="W4816" i="29" s="1"/>
  <c r="U4816" i="29"/>
  <c r="A4816" i="29"/>
  <c r="P4815" i="29"/>
  <c r="W4815" i="29" s="1"/>
  <c r="U4815" i="29"/>
  <c r="A4815" i="29"/>
  <c r="P4814" i="29"/>
  <c r="W4814" i="29" s="1"/>
  <c r="U4814" i="29"/>
  <c r="A4814" i="29"/>
  <c r="P4813" i="29"/>
  <c r="W4813" i="29" s="1"/>
  <c r="U4813" i="29"/>
  <c r="A4813" i="29"/>
  <c r="P4812" i="29"/>
  <c r="W4812" i="29" s="1"/>
  <c r="U4812" i="29"/>
  <c r="A4812" i="29"/>
  <c r="P4811" i="29"/>
  <c r="W4811" i="29" s="1"/>
  <c r="U4811" i="29"/>
  <c r="A4811" i="29"/>
  <c r="P4810" i="29"/>
  <c r="W4810" i="29" s="1"/>
  <c r="U4810" i="29"/>
  <c r="A4810" i="29"/>
  <c r="P4809" i="29"/>
  <c r="W4809" i="29" s="1"/>
  <c r="U4809" i="29"/>
  <c r="A4809" i="29"/>
  <c r="P4808" i="29"/>
  <c r="W4808" i="29" s="1"/>
  <c r="U4808" i="29"/>
  <c r="A4808" i="29"/>
  <c r="P4807" i="29"/>
  <c r="W4807" i="29" s="1"/>
  <c r="U4807" i="29"/>
  <c r="A4807" i="29"/>
  <c r="P4806" i="29"/>
  <c r="W4806" i="29" s="1"/>
  <c r="U4806" i="29"/>
  <c r="A4806" i="29"/>
  <c r="P4805" i="29"/>
  <c r="W4805" i="29" s="1"/>
  <c r="U4805" i="29"/>
  <c r="A4805" i="29"/>
  <c r="P4804" i="29"/>
  <c r="W4804" i="29" s="1"/>
  <c r="U4804" i="29"/>
  <c r="A4804" i="29"/>
  <c r="P4803" i="29"/>
  <c r="W4803" i="29" s="1"/>
  <c r="U4803" i="29"/>
  <c r="A4803" i="29"/>
  <c r="P4802" i="29"/>
  <c r="W4802" i="29" s="1"/>
  <c r="U4802" i="29"/>
  <c r="A4802" i="29"/>
  <c r="P4801" i="29"/>
  <c r="W4801" i="29" s="1"/>
  <c r="U4801" i="29"/>
  <c r="A4801" i="29"/>
  <c r="P4800" i="29"/>
  <c r="W4800" i="29" s="1"/>
  <c r="U4800" i="29"/>
  <c r="A4800" i="29"/>
  <c r="P4799" i="29"/>
  <c r="W4799" i="29" s="1"/>
  <c r="U4799" i="29"/>
  <c r="A4799" i="29"/>
  <c r="P4798" i="29"/>
  <c r="W4798" i="29" s="1"/>
  <c r="U4798" i="29"/>
  <c r="A4798" i="29"/>
  <c r="P4797" i="29"/>
  <c r="W4797" i="29" s="1"/>
  <c r="U4797" i="29"/>
  <c r="A4797" i="29"/>
  <c r="P4796" i="29"/>
  <c r="W4796" i="29" s="1"/>
  <c r="U4796" i="29"/>
  <c r="A4796" i="29"/>
  <c r="P4795" i="29"/>
  <c r="W4795" i="29" s="1"/>
  <c r="U4795" i="29"/>
  <c r="A4795" i="29"/>
  <c r="P4794" i="29"/>
  <c r="W4794" i="29" s="1"/>
  <c r="U4794" i="29"/>
  <c r="A4794" i="29"/>
  <c r="P4793" i="29"/>
  <c r="W4793" i="29" s="1"/>
  <c r="U4793" i="29"/>
  <c r="A4793" i="29"/>
  <c r="P4792" i="29"/>
  <c r="W4792" i="29" s="1"/>
  <c r="U4792" i="29"/>
  <c r="A4792" i="29"/>
  <c r="P4791" i="29"/>
  <c r="W4791" i="29" s="1"/>
  <c r="U4791" i="29"/>
  <c r="A4791" i="29"/>
  <c r="P4790" i="29"/>
  <c r="W4790" i="29" s="1"/>
  <c r="U4790" i="29"/>
  <c r="A4790" i="29"/>
  <c r="P4789" i="29"/>
  <c r="W4789" i="29" s="1"/>
  <c r="U4789" i="29"/>
  <c r="A4789" i="29"/>
  <c r="P4788" i="29"/>
  <c r="W4788" i="29" s="1"/>
  <c r="U4788" i="29"/>
  <c r="A4788" i="29"/>
  <c r="P4787" i="29"/>
  <c r="W4787" i="29" s="1"/>
  <c r="U4787" i="29"/>
  <c r="A4787" i="29"/>
  <c r="P4786" i="29"/>
  <c r="W4786" i="29" s="1"/>
  <c r="U4786" i="29"/>
  <c r="A4786" i="29"/>
  <c r="P4785" i="29"/>
  <c r="W4785" i="29" s="1"/>
  <c r="U4785" i="29"/>
  <c r="A4785" i="29"/>
  <c r="P4784" i="29"/>
  <c r="W4784" i="29" s="1"/>
  <c r="U4784" i="29"/>
  <c r="A4784" i="29"/>
  <c r="P4783" i="29"/>
  <c r="W4783" i="29" s="1"/>
  <c r="U4783" i="29"/>
  <c r="A4783" i="29"/>
  <c r="P4782" i="29"/>
  <c r="W4782" i="29" s="1"/>
  <c r="U4782" i="29"/>
  <c r="A4782" i="29"/>
  <c r="P4781" i="29"/>
  <c r="W4781" i="29" s="1"/>
  <c r="U4781" i="29"/>
  <c r="A4781" i="29"/>
  <c r="P4780" i="29"/>
  <c r="W4780" i="29" s="1"/>
  <c r="U4780" i="29"/>
  <c r="A4780" i="29"/>
  <c r="P4779" i="29"/>
  <c r="W4779" i="29" s="1"/>
  <c r="U4779" i="29"/>
  <c r="A4779" i="29"/>
  <c r="P4778" i="29"/>
  <c r="W4778" i="29" s="1"/>
  <c r="U4778" i="29"/>
  <c r="A4778" i="29"/>
  <c r="P4777" i="29"/>
  <c r="W4777" i="29" s="1"/>
  <c r="U4777" i="29"/>
  <c r="A4777" i="29"/>
  <c r="P4776" i="29"/>
  <c r="W4776" i="29" s="1"/>
  <c r="U4776" i="29"/>
  <c r="A4776" i="29"/>
  <c r="P4775" i="29"/>
  <c r="W4775" i="29" s="1"/>
  <c r="U4775" i="29"/>
  <c r="A4775" i="29"/>
  <c r="P4774" i="29"/>
  <c r="W4774" i="29" s="1"/>
  <c r="U4774" i="29"/>
  <c r="A4774" i="29"/>
  <c r="P4773" i="29"/>
  <c r="W4773" i="29" s="1"/>
  <c r="U4773" i="29"/>
  <c r="A4773" i="29"/>
  <c r="P4772" i="29"/>
  <c r="W4772" i="29" s="1"/>
  <c r="U4772" i="29"/>
  <c r="A4772" i="29"/>
  <c r="P4771" i="29"/>
  <c r="W4771" i="29" s="1"/>
  <c r="U4771" i="29"/>
  <c r="A4771" i="29"/>
  <c r="P4770" i="29"/>
  <c r="W4770" i="29" s="1"/>
  <c r="U4770" i="29"/>
  <c r="A4770" i="29"/>
  <c r="P4769" i="29"/>
  <c r="W4769" i="29" s="1"/>
  <c r="U4769" i="29"/>
  <c r="A4769" i="29"/>
  <c r="P4768" i="29"/>
  <c r="W4768" i="29" s="1"/>
  <c r="U4768" i="29"/>
  <c r="A4768" i="29"/>
  <c r="P4767" i="29"/>
  <c r="W4767" i="29" s="1"/>
  <c r="U4767" i="29"/>
  <c r="A4767" i="29"/>
  <c r="P4766" i="29"/>
  <c r="W4766" i="29" s="1"/>
  <c r="U4766" i="29"/>
  <c r="A4766" i="29"/>
  <c r="P4765" i="29"/>
  <c r="W4765" i="29" s="1"/>
  <c r="U4765" i="29"/>
  <c r="A4765" i="29"/>
  <c r="P4764" i="29"/>
  <c r="W4764" i="29" s="1"/>
  <c r="U4764" i="29"/>
  <c r="A4764" i="29"/>
  <c r="P4763" i="29"/>
  <c r="W4763" i="29" s="1"/>
  <c r="U4763" i="29"/>
  <c r="A4763" i="29"/>
  <c r="P4762" i="29"/>
  <c r="W4762" i="29" s="1"/>
  <c r="U4762" i="29"/>
  <c r="A4762" i="29"/>
  <c r="P4761" i="29"/>
  <c r="W4761" i="29" s="1"/>
  <c r="U4761" i="29"/>
  <c r="A4761" i="29"/>
  <c r="P4760" i="29"/>
  <c r="W4760" i="29" s="1"/>
  <c r="U4760" i="29"/>
  <c r="A4760" i="29"/>
  <c r="P4759" i="29"/>
  <c r="W4759" i="29" s="1"/>
  <c r="U4759" i="29"/>
  <c r="A4759" i="29"/>
  <c r="P4758" i="29"/>
  <c r="W4758" i="29" s="1"/>
  <c r="U4758" i="29"/>
  <c r="A4758" i="29"/>
  <c r="P4757" i="29"/>
  <c r="W4757" i="29" s="1"/>
  <c r="U4757" i="29"/>
  <c r="A4757" i="29"/>
  <c r="P4756" i="29"/>
  <c r="W4756" i="29" s="1"/>
  <c r="U4756" i="29"/>
  <c r="A4756" i="29"/>
  <c r="P4755" i="29"/>
  <c r="W4755" i="29" s="1"/>
  <c r="U4755" i="29"/>
  <c r="A4755" i="29"/>
  <c r="P4754" i="29"/>
  <c r="W4754" i="29" s="1"/>
  <c r="U4754" i="29"/>
  <c r="A4754" i="29"/>
  <c r="P4753" i="29"/>
  <c r="W4753" i="29" s="1"/>
  <c r="U4753" i="29"/>
  <c r="A4753" i="29"/>
  <c r="P4752" i="29"/>
  <c r="W4752" i="29" s="1"/>
  <c r="U4752" i="29"/>
  <c r="A4752" i="29"/>
  <c r="P4751" i="29"/>
  <c r="W4751" i="29" s="1"/>
  <c r="U4751" i="29"/>
  <c r="A4751" i="29"/>
  <c r="P4750" i="29"/>
  <c r="W4750" i="29" s="1"/>
  <c r="U4750" i="29"/>
  <c r="A4750" i="29"/>
  <c r="P4749" i="29"/>
  <c r="W4749" i="29" s="1"/>
  <c r="U4749" i="29"/>
  <c r="A4749" i="29"/>
  <c r="P4748" i="29"/>
  <c r="W4748" i="29" s="1"/>
  <c r="U4748" i="29"/>
  <c r="A4748" i="29"/>
  <c r="P4747" i="29"/>
  <c r="W4747" i="29" s="1"/>
  <c r="U4747" i="29"/>
  <c r="A4747" i="29"/>
  <c r="P4746" i="29"/>
  <c r="W4746" i="29" s="1"/>
  <c r="U4746" i="29"/>
  <c r="A4746" i="29"/>
  <c r="P4745" i="29"/>
  <c r="W4745" i="29" s="1"/>
  <c r="U4745" i="29"/>
  <c r="A4745" i="29"/>
  <c r="P4744" i="29"/>
  <c r="W4744" i="29" s="1"/>
  <c r="U4744" i="29"/>
  <c r="A4744" i="29"/>
  <c r="P4743" i="29"/>
  <c r="W4743" i="29" s="1"/>
  <c r="U4743" i="29"/>
  <c r="A4743" i="29"/>
  <c r="P4742" i="29"/>
  <c r="W4742" i="29" s="1"/>
  <c r="U4742" i="29"/>
  <c r="A4742" i="29"/>
  <c r="P4741" i="29"/>
  <c r="W4741" i="29" s="1"/>
  <c r="U4741" i="29"/>
  <c r="A4741" i="29"/>
  <c r="P4740" i="29"/>
  <c r="W4740" i="29" s="1"/>
  <c r="U4740" i="29"/>
  <c r="A4740" i="29"/>
  <c r="P4739" i="29"/>
  <c r="W4739" i="29" s="1"/>
  <c r="U4739" i="29"/>
  <c r="A4739" i="29"/>
  <c r="P4738" i="29"/>
  <c r="W4738" i="29" s="1"/>
  <c r="U4738" i="29"/>
  <c r="A4738" i="29"/>
  <c r="P4737" i="29"/>
  <c r="W4737" i="29" s="1"/>
  <c r="U4737" i="29"/>
  <c r="A4737" i="29"/>
  <c r="P4736" i="29"/>
  <c r="W4736" i="29" s="1"/>
  <c r="U4736" i="29"/>
  <c r="A4736" i="29"/>
  <c r="P4735" i="29"/>
  <c r="W4735" i="29" s="1"/>
  <c r="U4735" i="29"/>
  <c r="A4735" i="29"/>
  <c r="P4734" i="29"/>
  <c r="W4734" i="29" s="1"/>
  <c r="U4734" i="29"/>
  <c r="A4734" i="29"/>
  <c r="P4733" i="29"/>
  <c r="W4733" i="29" s="1"/>
  <c r="U4733" i="29"/>
  <c r="A4733" i="29"/>
  <c r="P4732" i="29"/>
  <c r="W4732" i="29" s="1"/>
  <c r="U4732" i="29"/>
  <c r="A4732" i="29"/>
  <c r="P4731" i="29"/>
  <c r="W4731" i="29" s="1"/>
  <c r="U4731" i="29"/>
  <c r="A4731" i="29"/>
  <c r="P4730" i="29"/>
  <c r="W4730" i="29" s="1"/>
  <c r="U4730" i="29"/>
  <c r="A4730" i="29"/>
  <c r="P4729" i="29"/>
  <c r="W4729" i="29" s="1"/>
  <c r="U4729" i="29"/>
  <c r="A4729" i="29"/>
  <c r="P4728" i="29"/>
  <c r="W4728" i="29" s="1"/>
  <c r="U4728" i="29"/>
  <c r="A4728" i="29"/>
  <c r="P4727" i="29"/>
  <c r="W4727" i="29" s="1"/>
  <c r="U4727" i="29"/>
  <c r="A4727" i="29"/>
  <c r="P4726" i="29"/>
  <c r="W4726" i="29" s="1"/>
  <c r="U4726" i="29"/>
  <c r="A4726" i="29"/>
  <c r="P4725" i="29"/>
  <c r="W4725" i="29" s="1"/>
  <c r="U4725" i="29"/>
  <c r="A4725" i="29"/>
  <c r="P4724" i="29"/>
  <c r="W4724" i="29" s="1"/>
  <c r="U4724" i="29"/>
  <c r="A4724" i="29"/>
  <c r="P4723" i="29"/>
  <c r="W4723" i="29" s="1"/>
  <c r="U4723" i="29"/>
  <c r="A4723" i="29"/>
  <c r="P4722" i="29"/>
  <c r="W4722" i="29" s="1"/>
  <c r="U4722" i="29"/>
  <c r="A4722" i="29"/>
  <c r="P4721" i="29"/>
  <c r="W4721" i="29" s="1"/>
  <c r="U4721" i="29"/>
  <c r="A4721" i="29"/>
  <c r="P4720" i="29"/>
  <c r="W4720" i="29" s="1"/>
  <c r="U4720" i="29"/>
  <c r="A4720" i="29"/>
  <c r="P4719" i="29"/>
  <c r="W4719" i="29" s="1"/>
  <c r="U4719" i="29"/>
  <c r="A4719" i="29"/>
  <c r="P4718" i="29"/>
  <c r="W4718" i="29" s="1"/>
  <c r="U4718" i="29"/>
  <c r="A4718" i="29"/>
  <c r="P4717" i="29"/>
  <c r="W4717" i="29" s="1"/>
  <c r="U4717" i="29"/>
  <c r="A4717" i="29"/>
  <c r="P4716" i="29"/>
  <c r="W4716" i="29" s="1"/>
  <c r="U4716" i="29"/>
  <c r="A4716" i="29"/>
  <c r="P4715" i="29"/>
  <c r="W4715" i="29" s="1"/>
  <c r="U4715" i="29"/>
  <c r="A4715" i="29"/>
  <c r="P4714" i="29"/>
  <c r="W4714" i="29" s="1"/>
  <c r="U4714" i="29"/>
  <c r="A4714" i="29"/>
  <c r="P4713" i="29"/>
  <c r="W4713" i="29" s="1"/>
  <c r="U4713" i="29"/>
  <c r="A4713" i="29"/>
  <c r="P4712" i="29"/>
  <c r="W4712" i="29" s="1"/>
  <c r="U4712" i="29"/>
  <c r="A4712" i="29"/>
  <c r="P4711" i="29"/>
  <c r="W4711" i="29" s="1"/>
  <c r="U4711" i="29"/>
  <c r="A4711" i="29"/>
  <c r="P4710" i="29"/>
  <c r="W4710" i="29" s="1"/>
  <c r="U4710" i="29"/>
  <c r="A4710" i="29"/>
  <c r="P4709" i="29"/>
  <c r="W4709" i="29" s="1"/>
  <c r="U4709" i="29"/>
  <c r="A4709" i="29"/>
  <c r="P4708" i="29"/>
  <c r="W4708" i="29" s="1"/>
  <c r="U4708" i="29"/>
  <c r="A4708" i="29"/>
  <c r="P4707" i="29"/>
  <c r="W4707" i="29" s="1"/>
  <c r="U4707" i="29"/>
  <c r="A4707" i="29"/>
  <c r="P4706" i="29"/>
  <c r="W4706" i="29" s="1"/>
  <c r="U4706" i="29"/>
  <c r="A4706" i="29"/>
  <c r="P4705" i="29"/>
  <c r="W4705" i="29" s="1"/>
  <c r="U4705" i="29"/>
  <c r="A4705" i="29"/>
  <c r="P4704" i="29"/>
  <c r="W4704" i="29" s="1"/>
  <c r="U4704" i="29"/>
  <c r="A4704" i="29"/>
  <c r="P4703" i="29"/>
  <c r="W4703" i="29" s="1"/>
  <c r="U4703" i="29"/>
  <c r="A4703" i="29"/>
  <c r="P4702" i="29"/>
  <c r="W4702" i="29" s="1"/>
  <c r="U4702" i="29"/>
  <c r="A4702" i="29"/>
  <c r="P4701" i="29"/>
  <c r="W4701" i="29" s="1"/>
  <c r="U4701" i="29"/>
  <c r="A4701" i="29"/>
  <c r="P4700" i="29"/>
  <c r="W4700" i="29" s="1"/>
  <c r="U4700" i="29"/>
  <c r="A4700" i="29"/>
  <c r="P4699" i="29"/>
  <c r="W4699" i="29" s="1"/>
  <c r="U4699" i="29"/>
  <c r="A4699" i="29"/>
  <c r="P4698" i="29"/>
  <c r="W4698" i="29" s="1"/>
  <c r="U4698" i="29"/>
  <c r="A4698" i="29"/>
  <c r="P4697" i="29"/>
  <c r="W4697" i="29" s="1"/>
  <c r="U4697" i="29"/>
  <c r="A4697" i="29"/>
  <c r="P4696" i="29"/>
  <c r="W4696" i="29" s="1"/>
  <c r="U4696" i="29"/>
  <c r="A4696" i="29"/>
  <c r="P4695" i="29"/>
  <c r="W4695" i="29" s="1"/>
  <c r="U4695" i="29"/>
  <c r="A4695" i="29"/>
  <c r="P4694" i="29"/>
  <c r="W4694" i="29" s="1"/>
  <c r="U4694" i="29"/>
  <c r="A4694" i="29"/>
  <c r="P4693" i="29"/>
  <c r="W4693" i="29" s="1"/>
  <c r="U4693" i="29"/>
  <c r="A4693" i="29"/>
  <c r="P4692" i="29"/>
  <c r="W4692" i="29" s="1"/>
  <c r="U4692" i="29"/>
  <c r="A4692" i="29"/>
  <c r="P4691" i="29"/>
  <c r="W4691" i="29" s="1"/>
  <c r="U4691" i="29"/>
  <c r="A4691" i="29"/>
  <c r="P4690" i="29"/>
  <c r="W4690" i="29" s="1"/>
  <c r="U4690" i="29"/>
  <c r="A4690" i="29"/>
  <c r="P4689" i="29"/>
  <c r="W4689" i="29" s="1"/>
  <c r="U4689" i="29"/>
  <c r="A4689" i="29"/>
  <c r="P4688" i="29"/>
  <c r="W4688" i="29" s="1"/>
  <c r="U4688" i="29"/>
  <c r="A4688" i="29"/>
  <c r="P4687" i="29"/>
  <c r="W4687" i="29" s="1"/>
  <c r="U4687" i="29"/>
  <c r="A4687" i="29"/>
  <c r="P4686" i="29"/>
  <c r="W4686" i="29" s="1"/>
  <c r="U4686" i="29"/>
  <c r="A4686" i="29"/>
  <c r="P4685" i="29"/>
  <c r="W4685" i="29" s="1"/>
  <c r="U4685" i="29"/>
  <c r="A4685" i="29"/>
  <c r="P4684" i="29"/>
  <c r="W4684" i="29" s="1"/>
  <c r="U4684" i="29"/>
  <c r="A4684" i="29"/>
  <c r="P4683" i="29"/>
  <c r="W4683" i="29" s="1"/>
  <c r="U4683" i="29"/>
  <c r="A4683" i="29"/>
  <c r="P4682" i="29"/>
  <c r="W4682" i="29" s="1"/>
  <c r="U4682" i="29"/>
  <c r="A4682" i="29"/>
  <c r="P4681" i="29"/>
  <c r="W4681" i="29" s="1"/>
  <c r="U4681" i="29"/>
  <c r="A4681" i="29"/>
  <c r="P4680" i="29"/>
  <c r="W4680" i="29" s="1"/>
  <c r="U4680" i="29"/>
  <c r="A4680" i="29"/>
  <c r="P4679" i="29"/>
  <c r="W4679" i="29" s="1"/>
  <c r="U4679" i="29"/>
  <c r="A4679" i="29"/>
  <c r="P4678" i="29"/>
  <c r="W4678" i="29" s="1"/>
  <c r="U4678" i="29"/>
  <c r="A4678" i="29"/>
  <c r="P4677" i="29"/>
  <c r="W4677" i="29" s="1"/>
  <c r="U4677" i="29"/>
  <c r="A4677" i="29"/>
  <c r="P4676" i="29"/>
  <c r="W4676" i="29" s="1"/>
  <c r="U4676" i="29"/>
  <c r="A4676" i="29"/>
  <c r="P4675" i="29"/>
  <c r="W4675" i="29" s="1"/>
  <c r="U4675" i="29"/>
  <c r="A4675" i="29"/>
  <c r="P4674" i="29"/>
  <c r="W4674" i="29" s="1"/>
  <c r="U4674" i="29"/>
  <c r="A4674" i="29"/>
  <c r="P4673" i="29"/>
  <c r="W4673" i="29" s="1"/>
  <c r="U4673" i="29"/>
  <c r="A4673" i="29"/>
  <c r="P4672" i="29"/>
  <c r="W4672" i="29" s="1"/>
  <c r="U4672" i="29"/>
  <c r="A4672" i="29"/>
  <c r="P4671" i="29"/>
  <c r="W4671" i="29" s="1"/>
  <c r="U4671" i="29"/>
  <c r="A4671" i="29"/>
  <c r="P4670" i="29"/>
  <c r="W4670" i="29" s="1"/>
  <c r="U4670" i="29"/>
  <c r="A4670" i="29"/>
  <c r="P4669" i="29"/>
  <c r="W4669" i="29" s="1"/>
  <c r="U4669" i="29"/>
  <c r="A4669" i="29"/>
  <c r="P4668" i="29"/>
  <c r="W4668" i="29" s="1"/>
  <c r="U4668" i="29"/>
  <c r="A4668" i="29"/>
  <c r="P4667" i="29"/>
  <c r="W4667" i="29" s="1"/>
  <c r="U4667" i="29"/>
  <c r="A4667" i="29"/>
  <c r="P4666" i="29"/>
  <c r="W4666" i="29" s="1"/>
  <c r="U4666" i="29"/>
  <c r="A4666" i="29"/>
  <c r="P4665" i="29"/>
  <c r="W4665" i="29" s="1"/>
  <c r="U4665" i="29"/>
  <c r="A4665" i="29"/>
  <c r="P4664" i="29"/>
  <c r="W4664" i="29" s="1"/>
  <c r="U4664" i="29"/>
  <c r="A4664" i="29"/>
  <c r="P4663" i="29"/>
  <c r="W4663" i="29" s="1"/>
  <c r="U4663" i="29"/>
  <c r="A4663" i="29"/>
  <c r="P4662" i="29"/>
  <c r="W4662" i="29" s="1"/>
  <c r="U4662" i="29"/>
  <c r="A4662" i="29"/>
  <c r="P4661" i="29"/>
  <c r="W4661" i="29" s="1"/>
  <c r="U4661" i="29"/>
  <c r="A4661" i="29"/>
  <c r="P4660" i="29"/>
  <c r="W4660" i="29" s="1"/>
  <c r="U4660" i="29"/>
  <c r="A4660" i="29"/>
  <c r="P4659" i="29"/>
  <c r="W4659" i="29" s="1"/>
  <c r="U4659" i="29"/>
  <c r="A4659" i="29"/>
  <c r="P4658" i="29"/>
  <c r="W4658" i="29" s="1"/>
  <c r="U4658" i="29"/>
  <c r="A4658" i="29"/>
  <c r="P4657" i="29"/>
  <c r="W4657" i="29" s="1"/>
  <c r="U4657" i="29"/>
  <c r="A4657" i="29"/>
  <c r="P4656" i="29"/>
  <c r="W4656" i="29" s="1"/>
  <c r="U4656" i="29"/>
  <c r="A4656" i="29"/>
  <c r="P4655" i="29"/>
  <c r="W4655" i="29" s="1"/>
  <c r="U4655" i="29"/>
  <c r="A4655" i="29"/>
  <c r="P4654" i="29"/>
  <c r="W4654" i="29" s="1"/>
  <c r="U4654" i="29"/>
  <c r="A4654" i="29"/>
  <c r="P4653" i="29"/>
  <c r="W4653" i="29" s="1"/>
  <c r="U4653" i="29"/>
  <c r="A4653" i="29"/>
  <c r="P4652" i="29"/>
  <c r="W4652" i="29" s="1"/>
  <c r="U4652" i="29"/>
  <c r="A4652" i="29"/>
  <c r="P4651" i="29"/>
  <c r="W4651" i="29" s="1"/>
  <c r="U4651" i="29"/>
  <c r="A4651" i="29"/>
  <c r="P4650" i="29"/>
  <c r="W4650" i="29" s="1"/>
  <c r="U4650" i="29"/>
  <c r="A4650" i="29"/>
  <c r="P4649" i="29"/>
  <c r="W4649" i="29" s="1"/>
  <c r="U4649" i="29"/>
  <c r="A4649" i="29"/>
  <c r="P4648" i="29"/>
  <c r="W4648" i="29" s="1"/>
  <c r="U4648" i="29"/>
  <c r="A4648" i="29"/>
  <c r="P4647" i="29"/>
  <c r="W4647" i="29" s="1"/>
  <c r="U4647" i="29"/>
  <c r="A4647" i="29"/>
  <c r="P4646" i="29"/>
  <c r="W4646" i="29" s="1"/>
  <c r="U4646" i="29"/>
  <c r="A4646" i="29"/>
  <c r="P4645" i="29"/>
  <c r="W4645" i="29" s="1"/>
  <c r="U4645" i="29"/>
  <c r="A4645" i="29"/>
  <c r="P4644" i="29"/>
  <c r="W4644" i="29" s="1"/>
  <c r="U4644" i="29"/>
  <c r="A4644" i="29"/>
  <c r="P4643" i="29"/>
  <c r="W4643" i="29" s="1"/>
  <c r="U4643" i="29"/>
  <c r="A4643" i="29"/>
  <c r="P4642" i="29"/>
  <c r="W4642" i="29" s="1"/>
  <c r="U4642" i="29"/>
  <c r="A4642" i="29"/>
  <c r="P4641" i="29"/>
  <c r="W4641" i="29" s="1"/>
  <c r="U4641" i="29"/>
  <c r="A4641" i="29"/>
  <c r="P4640" i="29"/>
  <c r="W4640" i="29" s="1"/>
  <c r="U4640" i="29"/>
  <c r="A4640" i="29"/>
  <c r="P4639" i="29"/>
  <c r="W4639" i="29" s="1"/>
  <c r="U4639" i="29"/>
  <c r="A4639" i="29"/>
  <c r="P4638" i="29"/>
  <c r="W4638" i="29" s="1"/>
  <c r="U4638" i="29"/>
  <c r="A4638" i="29"/>
  <c r="P4637" i="29"/>
  <c r="W4637" i="29" s="1"/>
  <c r="U4637" i="29"/>
  <c r="A4637" i="29"/>
  <c r="P4636" i="29"/>
  <c r="W4636" i="29" s="1"/>
  <c r="U4636" i="29"/>
  <c r="A4636" i="29"/>
  <c r="P4635" i="29"/>
  <c r="W4635" i="29" s="1"/>
  <c r="U4635" i="29"/>
  <c r="A4635" i="29"/>
  <c r="P4634" i="29"/>
  <c r="W4634" i="29" s="1"/>
  <c r="U4634" i="29"/>
  <c r="A4634" i="29"/>
  <c r="P4633" i="29"/>
  <c r="W4633" i="29" s="1"/>
  <c r="U4633" i="29"/>
  <c r="A4633" i="29"/>
  <c r="P4632" i="29"/>
  <c r="W4632" i="29" s="1"/>
  <c r="U4632" i="29"/>
  <c r="A4632" i="29"/>
  <c r="P4631" i="29"/>
  <c r="W4631" i="29" s="1"/>
  <c r="U4631" i="29"/>
  <c r="A4631" i="29"/>
  <c r="P4630" i="29"/>
  <c r="W4630" i="29" s="1"/>
  <c r="U4630" i="29"/>
  <c r="A4630" i="29"/>
  <c r="P4629" i="29"/>
  <c r="W4629" i="29" s="1"/>
  <c r="U4629" i="29"/>
  <c r="A4629" i="29"/>
  <c r="P4628" i="29"/>
  <c r="W4628" i="29" s="1"/>
  <c r="U4628" i="29"/>
  <c r="A4628" i="29"/>
  <c r="P4627" i="29"/>
  <c r="W4627" i="29" s="1"/>
  <c r="U4627" i="29"/>
  <c r="A4627" i="29"/>
  <c r="P4626" i="29"/>
  <c r="W4626" i="29" s="1"/>
  <c r="U4626" i="29"/>
  <c r="A4626" i="29"/>
  <c r="P4625" i="29"/>
  <c r="W4625" i="29" s="1"/>
  <c r="U4625" i="29"/>
  <c r="A4625" i="29"/>
  <c r="P4624" i="29"/>
  <c r="W4624" i="29" s="1"/>
  <c r="U4624" i="29"/>
  <c r="A4624" i="29"/>
  <c r="P4623" i="29"/>
  <c r="W4623" i="29" s="1"/>
  <c r="U4623" i="29"/>
  <c r="A4623" i="29"/>
  <c r="P4622" i="29"/>
  <c r="W4622" i="29" s="1"/>
  <c r="U4622" i="29"/>
  <c r="A4622" i="29"/>
  <c r="P4621" i="29"/>
  <c r="W4621" i="29" s="1"/>
  <c r="U4621" i="29"/>
  <c r="A4621" i="29"/>
  <c r="P4620" i="29"/>
  <c r="W4620" i="29" s="1"/>
  <c r="U4620" i="29"/>
  <c r="A4620" i="29"/>
  <c r="P4619" i="29"/>
  <c r="W4619" i="29" s="1"/>
  <c r="U4619" i="29"/>
  <c r="A4619" i="29"/>
  <c r="P4618" i="29"/>
  <c r="W4618" i="29" s="1"/>
  <c r="U4618" i="29"/>
  <c r="A4618" i="29"/>
  <c r="P4617" i="29"/>
  <c r="W4617" i="29" s="1"/>
  <c r="U4617" i="29"/>
  <c r="A4617" i="29"/>
  <c r="P4616" i="29"/>
  <c r="W4616" i="29" s="1"/>
  <c r="U4616" i="29"/>
  <c r="A4616" i="29"/>
  <c r="P4615" i="29"/>
  <c r="W4615" i="29" s="1"/>
  <c r="U4615" i="29"/>
  <c r="A4615" i="29"/>
  <c r="P4614" i="29"/>
  <c r="W4614" i="29" s="1"/>
  <c r="U4614" i="29"/>
  <c r="A4614" i="29"/>
  <c r="P4613" i="29"/>
  <c r="W4613" i="29" s="1"/>
  <c r="U4613" i="29"/>
  <c r="A4613" i="29"/>
  <c r="P4612" i="29"/>
  <c r="W4612" i="29" s="1"/>
  <c r="U4612" i="29"/>
  <c r="A4612" i="29"/>
  <c r="P4611" i="29"/>
  <c r="W4611" i="29" s="1"/>
  <c r="U4611" i="29"/>
  <c r="A4611" i="29"/>
  <c r="P4610" i="29"/>
  <c r="W4610" i="29" s="1"/>
  <c r="U4610" i="29"/>
  <c r="A4610" i="29"/>
  <c r="P4609" i="29"/>
  <c r="W4609" i="29" s="1"/>
  <c r="U4609" i="29"/>
  <c r="A4609" i="29"/>
  <c r="P4608" i="29"/>
  <c r="W4608" i="29" s="1"/>
  <c r="U4608" i="29"/>
  <c r="A4608" i="29"/>
  <c r="P4607" i="29"/>
  <c r="W4607" i="29" s="1"/>
  <c r="U4607" i="29"/>
  <c r="A4607" i="29"/>
  <c r="P4606" i="29"/>
  <c r="W4606" i="29" s="1"/>
  <c r="U4606" i="29"/>
  <c r="A4606" i="29"/>
  <c r="P4605" i="29"/>
  <c r="W4605" i="29" s="1"/>
  <c r="U4605" i="29"/>
  <c r="A4605" i="29"/>
  <c r="P4604" i="29"/>
  <c r="W4604" i="29" s="1"/>
  <c r="U4604" i="29"/>
  <c r="A4604" i="29"/>
  <c r="P4603" i="29"/>
  <c r="W4603" i="29" s="1"/>
  <c r="U4603" i="29"/>
  <c r="A4603" i="29"/>
  <c r="P4602" i="29"/>
  <c r="W4602" i="29" s="1"/>
  <c r="U4602" i="29"/>
  <c r="A4602" i="29"/>
  <c r="P4601" i="29"/>
  <c r="W4601" i="29" s="1"/>
  <c r="U4601" i="29"/>
  <c r="A4601" i="29"/>
  <c r="P4600" i="29"/>
  <c r="W4600" i="29" s="1"/>
  <c r="U4600" i="29"/>
  <c r="A4600" i="29"/>
  <c r="P4599" i="29"/>
  <c r="W4599" i="29" s="1"/>
  <c r="U4599" i="29"/>
  <c r="A4599" i="29"/>
  <c r="P4598" i="29"/>
  <c r="W4598" i="29" s="1"/>
  <c r="U4598" i="29"/>
  <c r="A4598" i="29"/>
  <c r="P4597" i="29"/>
  <c r="W4597" i="29" s="1"/>
  <c r="U4597" i="29"/>
  <c r="A4597" i="29"/>
  <c r="P4596" i="29"/>
  <c r="W4596" i="29" s="1"/>
  <c r="U4596" i="29"/>
  <c r="A4596" i="29"/>
  <c r="P4595" i="29"/>
  <c r="W4595" i="29" s="1"/>
  <c r="U4595" i="29"/>
  <c r="A4595" i="29"/>
  <c r="P4594" i="29"/>
  <c r="W4594" i="29" s="1"/>
  <c r="U4594" i="29"/>
  <c r="A4594" i="29"/>
  <c r="P4593" i="29"/>
  <c r="W4593" i="29" s="1"/>
  <c r="U4593" i="29"/>
  <c r="A4593" i="29"/>
  <c r="P4592" i="29"/>
  <c r="W4592" i="29" s="1"/>
  <c r="U4592" i="29"/>
  <c r="A4592" i="29"/>
  <c r="P4591" i="29"/>
  <c r="W4591" i="29" s="1"/>
  <c r="U4591" i="29"/>
  <c r="A4591" i="29"/>
  <c r="P4590" i="29"/>
  <c r="W4590" i="29" s="1"/>
  <c r="U4590" i="29"/>
  <c r="A4590" i="29"/>
  <c r="P4589" i="29"/>
  <c r="W4589" i="29" s="1"/>
  <c r="U4589" i="29"/>
  <c r="A4589" i="29"/>
  <c r="P4588" i="29"/>
  <c r="W4588" i="29" s="1"/>
  <c r="U4588" i="29"/>
  <c r="A4588" i="29"/>
  <c r="P4587" i="29"/>
  <c r="W4587" i="29" s="1"/>
  <c r="U4587" i="29"/>
  <c r="A4587" i="29"/>
  <c r="P4586" i="29"/>
  <c r="W4586" i="29" s="1"/>
  <c r="U4586" i="29"/>
  <c r="A4586" i="29"/>
  <c r="P4585" i="29"/>
  <c r="W4585" i="29" s="1"/>
  <c r="U4585" i="29"/>
  <c r="A4585" i="29"/>
  <c r="P4584" i="29"/>
  <c r="W4584" i="29" s="1"/>
  <c r="U4584" i="29"/>
  <c r="A4584" i="29"/>
  <c r="P4583" i="29"/>
  <c r="W4583" i="29" s="1"/>
  <c r="U4583" i="29"/>
  <c r="A4583" i="29"/>
  <c r="P4582" i="29"/>
  <c r="W4582" i="29" s="1"/>
  <c r="U4582" i="29"/>
  <c r="A4582" i="29"/>
  <c r="P4581" i="29"/>
  <c r="W4581" i="29" s="1"/>
  <c r="U4581" i="29"/>
  <c r="A4581" i="29"/>
  <c r="P4580" i="29"/>
  <c r="W4580" i="29" s="1"/>
  <c r="U4580" i="29"/>
  <c r="A4580" i="29"/>
  <c r="P4579" i="29"/>
  <c r="W4579" i="29" s="1"/>
  <c r="U4579" i="29"/>
  <c r="A4579" i="29"/>
  <c r="P4578" i="29"/>
  <c r="W4578" i="29" s="1"/>
  <c r="U4578" i="29"/>
  <c r="A4578" i="29"/>
  <c r="P4577" i="29"/>
  <c r="W4577" i="29" s="1"/>
  <c r="U4577" i="29"/>
  <c r="A4577" i="29"/>
  <c r="P4576" i="29"/>
  <c r="W4576" i="29" s="1"/>
  <c r="U4576" i="29"/>
  <c r="A4576" i="29"/>
  <c r="P4575" i="29"/>
  <c r="W4575" i="29" s="1"/>
  <c r="U4575" i="29"/>
  <c r="A4575" i="29"/>
  <c r="P4574" i="29"/>
  <c r="W4574" i="29" s="1"/>
  <c r="U4574" i="29"/>
  <c r="A4574" i="29"/>
  <c r="P4573" i="29"/>
  <c r="W4573" i="29" s="1"/>
  <c r="U4573" i="29"/>
  <c r="A4573" i="29"/>
  <c r="P4572" i="29"/>
  <c r="W4572" i="29" s="1"/>
  <c r="U4572" i="29"/>
  <c r="A4572" i="29"/>
  <c r="P4571" i="29"/>
  <c r="W4571" i="29" s="1"/>
  <c r="U4571" i="29"/>
  <c r="A4571" i="29"/>
  <c r="P4570" i="29"/>
  <c r="W4570" i="29" s="1"/>
  <c r="U4570" i="29"/>
  <c r="A4570" i="29"/>
  <c r="P4569" i="29"/>
  <c r="W4569" i="29" s="1"/>
  <c r="U4569" i="29"/>
  <c r="A4569" i="29"/>
  <c r="P4568" i="29"/>
  <c r="W4568" i="29" s="1"/>
  <c r="U4568" i="29"/>
  <c r="A4568" i="29"/>
  <c r="P4567" i="29"/>
  <c r="W4567" i="29" s="1"/>
  <c r="U4567" i="29"/>
  <c r="A4567" i="29"/>
  <c r="P4566" i="29"/>
  <c r="W4566" i="29" s="1"/>
  <c r="U4566" i="29"/>
  <c r="A4566" i="29"/>
  <c r="P4565" i="29"/>
  <c r="W4565" i="29" s="1"/>
  <c r="U4565" i="29"/>
  <c r="A4565" i="29"/>
  <c r="P4564" i="29"/>
  <c r="W4564" i="29" s="1"/>
  <c r="U4564" i="29"/>
  <c r="A4564" i="29"/>
  <c r="P4563" i="29"/>
  <c r="W4563" i="29" s="1"/>
  <c r="U4563" i="29"/>
  <c r="A4563" i="29"/>
  <c r="P4562" i="29"/>
  <c r="W4562" i="29" s="1"/>
  <c r="U4562" i="29"/>
  <c r="A4562" i="29"/>
  <c r="P4561" i="29"/>
  <c r="W4561" i="29" s="1"/>
  <c r="U4561" i="29"/>
  <c r="A4561" i="29"/>
  <c r="P4560" i="29"/>
  <c r="W4560" i="29" s="1"/>
  <c r="U4560" i="29"/>
  <c r="A4560" i="29"/>
  <c r="P4559" i="29"/>
  <c r="W4559" i="29" s="1"/>
  <c r="U4559" i="29"/>
  <c r="A4559" i="29"/>
  <c r="P4558" i="29"/>
  <c r="W4558" i="29" s="1"/>
  <c r="U4558" i="29"/>
  <c r="A4558" i="29"/>
  <c r="P4557" i="29"/>
  <c r="W4557" i="29" s="1"/>
  <c r="U4557" i="29"/>
  <c r="A4557" i="29"/>
  <c r="P4556" i="29"/>
  <c r="W4556" i="29" s="1"/>
  <c r="U4556" i="29"/>
  <c r="A4556" i="29"/>
  <c r="P4555" i="29"/>
  <c r="W4555" i="29" s="1"/>
  <c r="U4555" i="29"/>
  <c r="A4555" i="29"/>
  <c r="P4554" i="29"/>
  <c r="W4554" i="29" s="1"/>
  <c r="U4554" i="29"/>
  <c r="A4554" i="29"/>
  <c r="P4553" i="29"/>
  <c r="W4553" i="29" s="1"/>
  <c r="U4553" i="29"/>
  <c r="A4553" i="29"/>
  <c r="P4552" i="29"/>
  <c r="W4552" i="29" s="1"/>
  <c r="U4552" i="29"/>
  <c r="A4552" i="29"/>
  <c r="P4551" i="29"/>
  <c r="W4551" i="29" s="1"/>
  <c r="U4551" i="29"/>
  <c r="A4551" i="29"/>
  <c r="P4550" i="29"/>
  <c r="W4550" i="29" s="1"/>
  <c r="U4550" i="29"/>
  <c r="A4550" i="29"/>
  <c r="P4549" i="29"/>
  <c r="W4549" i="29" s="1"/>
  <c r="U4549" i="29"/>
  <c r="A4549" i="29"/>
  <c r="P4548" i="29"/>
  <c r="W4548" i="29" s="1"/>
  <c r="U4548" i="29"/>
  <c r="A4548" i="29"/>
  <c r="P4547" i="29"/>
  <c r="W4547" i="29" s="1"/>
  <c r="U4547" i="29"/>
  <c r="A4547" i="29"/>
  <c r="P4546" i="29"/>
  <c r="W4546" i="29" s="1"/>
  <c r="U4546" i="29"/>
  <c r="A4546" i="29"/>
  <c r="P4545" i="29"/>
  <c r="W4545" i="29" s="1"/>
  <c r="U4545" i="29"/>
  <c r="A4545" i="29"/>
  <c r="P4544" i="29"/>
  <c r="W4544" i="29" s="1"/>
  <c r="U4544" i="29"/>
  <c r="A4544" i="29"/>
  <c r="P4543" i="29"/>
  <c r="W4543" i="29" s="1"/>
  <c r="U4543" i="29"/>
  <c r="A4543" i="29"/>
  <c r="P4542" i="29"/>
  <c r="W4542" i="29" s="1"/>
  <c r="U4542" i="29"/>
  <c r="A4542" i="29"/>
  <c r="P4541" i="29"/>
  <c r="W4541" i="29" s="1"/>
  <c r="U4541" i="29"/>
  <c r="A4541" i="29"/>
  <c r="P4540" i="29"/>
  <c r="W4540" i="29" s="1"/>
  <c r="U4540" i="29"/>
  <c r="A4540" i="29"/>
  <c r="P4539" i="29"/>
  <c r="W4539" i="29" s="1"/>
  <c r="U4539" i="29"/>
  <c r="A4539" i="29"/>
  <c r="P4538" i="29"/>
  <c r="W4538" i="29" s="1"/>
  <c r="U4538" i="29"/>
  <c r="A4538" i="29"/>
  <c r="P4537" i="29"/>
  <c r="W4537" i="29" s="1"/>
  <c r="U4537" i="29"/>
  <c r="A4537" i="29"/>
  <c r="P4536" i="29"/>
  <c r="W4536" i="29" s="1"/>
  <c r="U4536" i="29"/>
  <c r="A4536" i="29"/>
  <c r="P4535" i="29"/>
  <c r="W4535" i="29" s="1"/>
  <c r="Z4535" i="29" s="1"/>
  <c r="AB4535" i="29" s="1"/>
  <c r="U4535" i="29"/>
  <c r="A4535" i="29"/>
  <c r="P4534" i="29"/>
  <c r="W4534" i="29" s="1"/>
  <c r="U4534" i="29"/>
  <c r="A4534" i="29"/>
  <c r="P4533" i="29"/>
  <c r="W4533" i="29"/>
  <c r="U4533" i="29"/>
  <c r="A4533" i="29"/>
  <c r="P4532" i="29"/>
  <c r="W4532" i="29"/>
  <c r="U4532" i="29"/>
  <c r="A4532" i="29"/>
  <c r="P4531" i="29"/>
  <c r="W4531" i="29"/>
  <c r="AA4531" i="29" s="1"/>
  <c r="AC4531" i="29" s="1"/>
  <c r="Z4531" i="29"/>
  <c r="AB4531" i="29" s="1"/>
  <c r="U4531" i="29"/>
  <c r="A4531" i="29"/>
  <c r="P4530" i="29"/>
  <c r="W4530" i="29" s="1"/>
  <c r="AA4530" i="29" s="1"/>
  <c r="AC4530" i="29" s="1"/>
  <c r="Z4530" i="29"/>
  <c r="AB4530" i="29" s="1"/>
  <c r="U4530" i="29"/>
  <c r="A4530" i="29"/>
  <c r="P4529" i="29"/>
  <c r="W4529" i="29" s="1"/>
  <c r="U4529" i="29"/>
  <c r="A4529" i="29"/>
  <c r="P4528" i="29"/>
  <c r="W4528" i="29"/>
  <c r="U4528" i="29"/>
  <c r="A4528" i="29"/>
  <c r="P4527" i="29"/>
  <c r="W4527" i="29"/>
  <c r="U4527" i="29"/>
  <c r="A4527" i="29"/>
  <c r="P4526" i="29"/>
  <c r="W4526" i="29"/>
  <c r="Z4526" i="29" s="1"/>
  <c r="AB4526" i="29" s="1"/>
  <c r="AA4526" i="29"/>
  <c r="AC4526" i="29" s="1"/>
  <c r="U4526" i="29"/>
  <c r="A4526" i="29"/>
  <c r="P4525" i="29"/>
  <c r="W4525" i="29" s="1"/>
  <c r="AA4525" i="29" s="1"/>
  <c r="AC4525" i="29" s="1"/>
  <c r="U4525" i="29"/>
  <c r="A4525" i="29"/>
  <c r="P4524" i="29"/>
  <c r="W4524" i="29" s="1"/>
  <c r="U4524" i="29"/>
  <c r="A4524" i="29"/>
  <c r="P4523" i="29"/>
  <c r="W4523" i="29" s="1"/>
  <c r="U4523" i="29"/>
  <c r="A4523" i="29"/>
  <c r="P4522" i="29"/>
  <c r="W4522" i="29"/>
  <c r="U4522" i="29"/>
  <c r="A4522" i="29"/>
  <c r="P4521" i="29"/>
  <c r="W4521" i="29"/>
  <c r="Z4521" i="29" s="1"/>
  <c r="AB4521" i="29" s="1"/>
  <c r="AA4521" i="29"/>
  <c r="AC4521" i="29" s="1"/>
  <c r="U4521" i="29"/>
  <c r="A4521" i="29"/>
  <c r="P4520" i="29"/>
  <c r="W4520" i="29" s="1"/>
  <c r="U4520" i="29"/>
  <c r="A4520" i="29"/>
  <c r="P4519" i="29"/>
  <c r="W4519" i="29" s="1"/>
  <c r="Z4519" i="29" s="1"/>
  <c r="AB4519" i="29" s="1"/>
  <c r="AA4519" i="29"/>
  <c r="AC4519" i="29" s="1"/>
  <c r="U4519" i="29"/>
  <c r="A4519" i="29"/>
  <c r="P4518" i="29"/>
  <c r="W4518" i="29" s="1"/>
  <c r="U4518" i="29"/>
  <c r="A4518" i="29"/>
  <c r="P4517" i="29"/>
  <c r="W4517" i="29"/>
  <c r="U4517" i="29"/>
  <c r="A4517" i="29"/>
  <c r="P4516" i="29"/>
  <c r="W4516" i="29"/>
  <c r="U4516" i="29"/>
  <c r="A4516" i="29"/>
  <c r="P4515" i="29"/>
  <c r="W4515" i="29"/>
  <c r="Z4515" i="29" s="1"/>
  <c r="AB4515" i="29" s="1"/>
  <c r="AA4515" i="29"/>
  <c r="AC4515" i="29" s="1"/>
  <c r="U4515" i="29"/>
  <c r="A4515" i="29"/>
  <c r="P4514" i="29"/>
  <c r="W4514" i="29" s="1"/>
  <c r="AA4514" i="29" s="1"/>
  <c r="AC4514" i="29" s="1"/>
  <c r="U4514" i="29"/>
  <c r="A4514" i="29"/>
  <c r="P4513" i="29"/>
  <c r="W4513" i="29" s="1"/>
  <c r="U4513" i="29"/>
  <c r="A4513" i="29"/>
  <c r="P4512" i="29"/>
  <c r="W4512" i="29"/>
  <c r="U4512" i="29"/>
  <c r="A4512" i="29"/>
  <c r="P4511" i="29"/>
  <c r="W4511" i="29"/>
  <c r="U4511" i="29"/>
  <c r="A4511" i="29"/>
  <c r="P4510" i="29"/>
  <c r="W4510" i="29"/>
  <c r="Z4510" i="29" s="1"/>
  <c r="AB4510" i="29" s="1"/>
  <c r="AA4510" i="29"/>
  <c r="AC4510" i="29" s="1"/>
  <c r="U4510" i="29"/>
  <c r="A4510" i="29"/>
  <c r="P4509" i="29"/>
  <c r="W4509" i="29" s="1"/>
  <c r="Z4509" i="29" s="1"/>
  <c r="AB4509" i="29" s="1"/>
  <c r="U4509" i="29"/>
  <c r="A4509" i="29"/>
  <c r="P4508" i="29"/>
  <c r="W4508" i="29" s="1"/>
  <c r="U4508" i="29"/>
  <c r="A4508" i="29"/>
  <c r="P4507" i="29"/>
  <c r="W4507" i="29" s="1"/>
  <c r="U4507" i="29"/>
  <c r="A4507" i="29"/>
  <c r="P4506" i="29"/>
  <c r="W4506" i="29"/>
  <c r="U4506" i="29"/>
  <c r="A4506" i="29"/>
  <c r="P4505" i="29"/>
  <c r="W4505" i="29"/>
  <c r="AA4505" i="29" s="1"/>
  <c r="AC4505" i="29" s="1"/>
  <c r="Z4505" i="29"/>
  <c r="AB4505" i="29" s="1"/>
  <c r="U4505" i="29"/>
  <c r="A4505" i="29"/>
  <c r="P4504" i="29"/>
  <c r="W4504" i="29" s="1"/>
  <c r="U4504" i="29"/>
  <c r="A4504" i="29"/>
  <c r="P4503" i="29"/>
  <c r="W4503" i="29" s="1"/>
  <c r="AA4503" i="29" s="1"/>
  <c r="AC4503" i="29" s="1"/>
  <c r="U4503" i="29"/>
  <c r="A4503" i="29"/>
  <c r="P4502" i="29"/>
  <c r="W4502" i="29" s="1"/>
  <c r="U4502" i="29"/>
  <c r="A4502" i="29"/>
  <c r="P4501" i="29"/>
  <c r="W4501" i="29"/>
  <c r="U4501" i="29"/>
  <c r="A4501" i="29"/>
  <c r="P4500" i="29"/>
  <c r="W4500" i="29"/>
  <c r="U4500" i="29"/>
  <c r="A4500" i="29"/>
  <c r="P4499" i="29"/>
  <c r="W4499" i="29"/>
  <c r="Z4499" i="29" s="1"/>
  <c r="AB4499" i="29" s="1"/>
  <c r="AA4499" i="29"/>
  <c r="AC4499" i="29" s="1"/>
  <c r="U4499" i="29"/>
  <c r="A4499" i="29"/>
  <c r="P4498" i="29"/>
  <c r="W4498" i="29" s="1"/>
  <c r="AA4498" i="29" s="1"/>
  <c r="AC4498" i="29" s="1"/>
  <c r="U4498" i="29"/>
  <c r="A4498" i="29"/>
  <c r="P4497" i="29"/>
  <c r="W4497" i="29" s="1"/>
  <c r="U4497" i="29"/>
  <c r="A4497" i="29"/>
  <c r="P4496" i="29"/>
  <c r="W4496" i="29"/>
  <c r="U4496" i="29"/>
  <c r="A4496" i="29"/>
  <c r="P4495" i="29"/>
  <c r="W4495" i="29"/>
  <c r="U4495" i="29"/>
  <c r="A4495" i="29"/>
  <c r="P4494" i="29"/>
  <c r="W4494" i="29"/>
  <c r="Z4494" i="29" s="1"/>
  <c r="AB4494" i="29" s="1"/>
  <c r="AA4494" i="29"/>
  <c r="AC4494" i="29" s="1"/>
  <c r="U4494" i="29"/>
  <c r="A4494" i="29"/>
  <c r="P4493" i="29"/>
  <c r="W4493" i="29" s="1"/>
  <c r="Z4493" i="29" s="1"/>
  <c r="AB4493" i="29" s="1"/>
  <c r="U4493" i="29"/>
  <c r="A4493" i="29"/>
  <c r="P4492" i="29"/>
  <c r="W4492" i="29" s="1"/>
  <c r="U4492" i="29"/>
  <c r="A4492" i="29"/>
  <c r="P4491" i="29"/>
  <c r="W4491" i="29" s="1"/>
  <c r="U4491" i="29"/>
  <c r="A4491" i="29"/>
  <c r="P4490" i="29"/>
  <c r="W4490" i="29"/>
  <c r="U4490" i="29"/>
  <c r="A4490" i="29"/>
  <c r="P4489" i="29"/>
  <c r="W4489" i="29"/>
  <c r="AA4489" i="29" s="1"/>
  <c r="AC4489" i="29" s="1"/>
  <c r="Z4489" i="29"/>
  <c r="AB4489" i="29" s="1"/>
  <c r="U4489" i="29"/>
  <c r="A4489" i="29"/>
  <c r="P4488" i="29"/>
  <c r="W4488" i="29" s="1"/>
  <c r="U4488" i="29"/>
  <c r="A4488" i="29"/>
  <c r="P4487" i="29"/>
  <c r="W4487" i="29" s="1"/>
  <c r="AA4487" i="29" s="1"/>
  <c r="AC4487" i="29" s="1"/>
  <c r="U4487" i="29"/>
  <c r="A4487" i="29"/>
  <c r="P4486" i="29"/>
  <c r="W4486" i="29" s="1"/>
  <c r="U4486" i="29"/>
  <c r="A4486" i="29"/>
  <c r="P4485" i="29"/>
  <c r="W4485" i="29"/>
  <c r="U4485" i="29"/>
  <c r="A4485" i="29"/>
  <c r="P4484" i="29"/>
  <c r="W4484" i="29"/>
  <c r="U4484" i="29"/>
  <c r="A4484" i="29"/>
  <c r="P4483" i="29"/>
  <c r="W4483" i="29"/>
  <c r="Z4483" i="29" s="1"/>
  <c r="AB4483" i="29" s="1"/>
  <c r="AA4483" i="29"/>
  <c r="AC4483" i="29" s="1"/>
  <c r="U4483" i="29"/>
  <c r="A4483" i="29"/>
  <c r="P4482" i="29"/>
  <c r="W4482" i="29" s="1"/>
  <c r="AA4482" i="29" s="1"/>
  <c r="AC4482" i="29" s="1"/>
  <c r="U4482" i="29"/>
  <c r="A4482" i="29"/>
  <c r="P4481" i="29"/>
  <c r="W4481" i="29" s="1"/>
  <c r="U4481" i="29"/>
  <c r="A4481" i="29"/>
  <c r="P4480" i="29"/>
  <c r="W4480" i="29"/>
  <c r="U4480" i="29"/>
  <c r="A4480" i="29"/>
  <c r="P4479" i="29"/>
  <c r="W4479" i="29"/>
  <c r="U4479" i="29"/>
  <c r="A4479" i="29"/>
  <c r="P4478" i="29"/>
  <c r="W4478" i="29"/>
  <c r="Z4478" i="29" s="1"/>
  <c r="AB4478" i="29" s="1"/>
  <c r="AA4478" i="29"/>
  <c r="AC4478" i="29" s="1"/>
  <c r="U4478" i="29"/>
  <c r="A4478" i="29"/>
  <c r="P4477" i="29"/>
  <c r="W4477" i="29" s="1"/>
  <c r="Z4477" i="29" s="1"/>
  <c r="AB4477" i="29" s="1"/>
  <c r="AA4477" i="29"/>
  <c r="AC4477" i="29" s="1"/>
  <c r="U4477" i="29"/>
  <c r="A4477" i="29"/>
  <c r="P4476" i="29"/>
  <c r="W4476" i="29" s="1"/>
  <c r="U4476" i="29"/>
  <c r="A4476" i="29"/>
  <c r="P4475" i="29"/>
  <c r="W4475" i="29" s="1"/>
  <c r="U4475" i="29"/>
  <c r="A4475" i="29"/>
  <c r="P4474" i="29"/>
  <c r="W4474" i="29"/>
  <c r="U4474" i="29"/>
  <c r="A4474" i="29"/>
  <c r="P4473" i="29"/>
  <c r="W4473" i="29"/>
  <c r="AA4473" i="29" s="1"/>
  <c r="AC4473" i="29" s="1"/>
  <c r="Z4473" i="29"/>
  <c r="AB4473" i="29" s="1"/>
  <c r="U4473" i="29"/>
  <c r="A4473" i="29"/>
  <c r="P4472" i="29"/>
  <c r="W4472" i="29" s="1"/>
  <c r="U4472" i="29"/>
  <c r="A4472" i="29"/>
  <c r="P4471" i="29"/>
  <c r="W4471" i="29" s="1"/>
  <c r="AA4471" i="29" s="1"/>
  <c r="AC4471" i="29" s="1"/>
  <c r="U4471" i="29"/>
  <c r="A4471" i="29"/>
  <c r="P4470" i="29"/>
  <c r="W4470" i="29" s="1"/>
  <c r="U4470" i="29"/>
  <c r="A4470" i="29"/>
  <c r="P4469" i="29"/>
  <c r="W4469" i="29"/>
  <c r="U4469" i="29"/>
  <c r="A4469" i="29"/>
  <c r="P4468" i="29"/>
  <c r="W4468" i="29"/>
  <c r="U4468" i="29"/>
  <c r="A4468" i="29"/>
  <c r="P4467" i="29"/>
  <c r="W4467" i="29"/>
  <c r="Z4467" i="29" s="1"/>
  <c r="AB4467" i="29" s="1"/>
  <c r="AA4467" i="29"/>
  <c r="AC4467" i="29" s="1"/>
  <c r="U4467" i="29"/>
  <c r="A4467" i="29"/>
  <c r="P4466" i="29"/>
  <c r="W4466" i="29" s="1"/>
  <c r="AA4466" i="29" s="1"/>
  <c r="AC4466" i="29" s="1"/>
  <c r="U4466" i="29"/>
  <c r="A4466" i="29"/>
  <c r="P4465" i="29"/>
  <c r="W4465" i="29" s="1"/>
  <c r="U4465" i="29"/>
  <c r="A4465" i="29"/>
  <c r="P4464" i="29"/>
  <c r="W4464" i="29"/>
  <c r="U4464" i="29"/>
  <c r="A4464" i="29"/>
  <c r="P4463" i="29"/>
  <c r="W4463" i="29"/>
  <c r="U4463" i="29"/>
  <c r="A4463" i="29"/>
  <c r="P4462" i="29"/>
  <c r="W4462" i="29"/>
  <c r="Z4462" i="29" s="1"/>
  <c r="AB4462" i="29" s="1"/>
  <c r="AA4462" i="29"/>
  <c r="AC4462" i="29" s="1"/>
  <c r="U4462" i="29"/>
  <c r="A4462" i="29"/>
  <c r="P4461" i="29"/>
  <c r="W4461" i="29" s="1"/>
  <c r="Z4461" i="29" s="1"/>
  <c r="AB4461" i="29" s="1"/>
  <c r="U4461" i="29"/>
  <c r="A4461" i="29"/>
  <c r="P4460" i="29"/>
  <c r="W4460" i="29" s="1"/>
  <c r="U4460" i="29"/>
  <c r="A4460" i="29"/>
  <c r="P4459" i="29"/>
  <c r="W4459" i="29" s="1"/>
  <c r="U4459" i="29"/>
  <c r="A4459" i="29"/>
  <c r="P4458" i="29"/>
  <c r="W4458" i="29"/>
  <c r="U4458" i="29"/>
  <c r="A4458" i="29"/>
  <c r="P4457" i="29"/>
  <c r="W4457" i="29"/>
  <c r="AA4457" i="29" s="1"/>
  <c r="AC4457" i="29" s="1"/>
  <c r="Z4457" i="29"/>
  <c r="AB4457" i="29" s="1"/>
  <c r="U4457" i="29"/>
  <c r="A4457" i="29"/>
  <c r="P4456" i="29"/>
  <c r="W4456" i="29" s="1"/>
  <c r="U4456" i="29"/>
  <c r="A4456" i="29"/>
  <c r="P4455" i="29"/>
  <c r="W4455" i="29" s="1"/>
  <c r="AA4455" i="29" s="1"/>
  <c r="AC4455" i="29" s="1"/>
  <c r="Z4455" i="29"/>
  <c r="AB4455" i="29" s="1"/>
  <c r="U4455" i="29"/>
  <c r="A4455" i="29"/>
  <c r="P4454" i="29"/>
  <c r="W4454" i="29" s="1"/>
  <c r="U4454" i="29"/>
  <c r="A4454" i="29"/>
  <c r="P4453" i="29"/>
  <c r="W4453" i="29"/>
  <c r="U4453" i="29"/>
  <c r="A4453" i="29"/>
  <c r="P4452" i="29"/>
  <c r="W4452" i="29"/>
  <c r="U4452" i="29"/>
  <c r="A4452" i="29"/>
  <c r="P4451" i="29"/>
  <c r="W4451" i="29"/>
  <c r="Z4451" i="29" s="1"/>
  <c r="AB4451" i="29" s="1"/>
  <c r="AA4451" i="29"/>
  <c r="AC4451" i="29" s="1"/>
  <c r="U4451" i="29"/>
  <c r="A4451" i="29"/>
  <c r="P4450" i="29"/>
  <c r="W4450" i="29" s="1"/>
  <c r="AA4450" i="29" s="1"/>
  <c r="AC4450" i="29" s="1"/>
  <c r="U4450" i="29"/>
  <c r="A4450" i="29"/>
  <c r="P4449" i="29"/>
  <c r="W4449" i="29" s="1"/>
  <c r="U4449" i="29"/>
  <c r="A4449" i="29"/>
  <c r="P4448" i="29"/>
  <c r="W4448" i="29"/>
  <c r="U4448" i="29"/>
  <c r="A4448" i="29"/>
  <c r="P4447" i="29"/>
  <c r="W4447" i="29"/>
  <c r="U4447" i="29"/>
  <c r="A4447" i="29"/>
  <c r="P4446" i="29"/>
  <c r="W4446" i="29"/>
  <c r="Z4446" i="29" s="1"/>
  <c r="AB4446" i="29" s="1"/>
  <c r="AA4446" i="29"/>
  <c r="AC4446" i="29" s="1"/>
  <c r="U4446" i="29"/>
  <c r="A4446" i="29"/>
  <c r="P4445" i="29"/>
  <c r="W4445" i="29" s="1"/>
  <c r="Z4445" i="29" s="1"/>
  <c r="AB4445" i="29" s="1"/>
  <c r="U4445" i="29"/>
  <c r="A4445" i="29"/>
  <c r="P4444" i="29"/>
  <c r="W4444" i="29" s="1"/>
  <c r="U4444" i="29"/>
  <c r="A4444" i="29"/>
  <c r="P4443" i="29"/>
  <c r="W4443" i="29" s="1"/>
  <c r="U4443" i="29"/>
  <c r="A4443" i="29"/>
  <c r="P4442" i="29"/>
  <c r="W4442" i="29"/>
  <c r="U4442" i="29"/>
  <c r="A4442" i="29"/>
  <c r="P4441" i="29"/>
  <c r="W4441" i="29"/>
  <c r="AA4441" i="29" s="1"/>
  <c r="AC4441" i="29" s="1"/>
  <c r="Z4441" i="29"/>
  <c r="AB4441" i="29" s="1"/>
  <c r="U4441" i="29"/>
  <c r="A4441" i="29"/>
  <c r="P4440" i="29"/>
  <c r="W4440" i="29" s="1"/>
  <c r="U4440" i="29"/>
  <c r="A4440" i="29"/>
  <c r="P4439" i="29"/>
  <c r="W4439" i="29" s="1"/>
  <c r="AA4439" i="29" s="1"/>
  <c r="AC4439" i="29" s="1"/>
  <c r="U4439" i="29"/>
  <c r="A4439" i="29"/>
  <c r="P4438" i="29"/>
  <c r="W4438" i="29" s="1"/>
  <c r="U4438" i="29"/>
  <c r="A4438" i="29"/>
  <c r="P4437" i="29"/>
  <c r="W4437" i="29"/>
  <c r="U4437" i="29"/>
  <c r="A4437" i="29"/>
  <c r="P4436" i="29"/>
  <c r="W4436" i="29"/>
  <c r="U4436" i="29"/>
  <c r="A4436" i="29"/>
  <c r="P4435" i="29"/>
  <c r="W4435" i="29"/>
  <c r="Z4435" i="29" s="1"/>
  <c r="AB4435" i="29" s="1"/>
  <c r="AA4435" i="29"/>
  <c r="AC4435" i="29" s="1"/>
  <c r="U4435" i="29"/>
  <c r="A4435" i="29"/>
  <c r="P4434" i="29"/>
  <c r="W4434" i="29" s="1"/>
  <c r="AA4434" i="29" s="1"/>
  <c r="AC4434" i="29" s="1"/>
  <c r="U4434" i="29"/>
  <c r="A4434" i="29"/>
  <c r="P4433" i="29"/>
  <c r="W4433" i="29" s="1"/>
  <c r="U4433" i="29"/>
  <c r="A4433" i="29"/>
  <c r="P4432" i="29"/>
  <c r="W4432" i="29"/>
  <c r="U4432" i="29"/>
  <c r="A4432" i="29"/>
  <c r="P4431" i="29"/>
  <c r="W4431" i="29"/>
  <c r="U4431" i="29"/>
  <c r="A4431" i="29"/>
  <c r="P4430" i="29"/>
  <c r="W4430" i="29"/>
  <c r="Z4430" i="29" s="1"/>
  <c r="AB4430" i="29" s="1"/>
  <c r="AA4430" i="29"/>
  <c r="AC4430" i="29" s="1"/>
  <c r="U4430" i="29"/>
  <c r="A4430" i="29"/>
  <c r="P4429" i="29"/>
  <c r="W4429" i="29" s="1"/>
  <c r="Z4429" i="29" s="1"/>
  <c r="AB4429" i="29" s="1"/>
  <c r="U4429" i="29"/>
  <c r="A4429" i="29"/>
  <c r="P4428" i="29"/>
  <c r="W4428" i="29" s="1"/>
  <c r="U4428" i="29"/>
  <c r="A4428" i="29"/>
  <c r="P4427" i="29"/>
  <c r="W4427" i="29" s="1"/>
  <c r="U4427" i="29"/>
  <c r="A4427" i="29"/>
  <c r="P4426" i="29"/>
  <c r="W4426" i="29"/>
  <c r="U4426" i="29"/>
  <c r="A4426" i="29"/>
  <c r="P4425" i="29"/>
  <c r="W4425" i="29"/>
  <c r="AA4425" i="29" s="1"/>
  <c r="AC4425" i="29" s="1"/>
  <c r="Z4425" i="29"/>
  <c r="AB4425" i="29" s="1"/>
  <c r="U4425" i="29"/>
  <c r="A4425" i="29"/>
  <c r="P4424" i="29"/>
  <c r="W4424" i="29" s="1"/>
  <c r="U4424" i="29"/>
  <c r="A4424" i="29"/>
  <c r="P4423" i="29"/>
  <c r="W4423" i="29" s="1"/>
  <c r="AA4423" i="29" s="1"/>
  <c r="AC4423" i="29" s="1"/>
  <c r="U4423" i="29"/>
  <c r="A4423" i="29"/>
  <c r="P4422" i="29"/>
  <c r="W4422" i="29" s="1"/>
  <c r="U4422" i="29"/>
  <c r="A4422" i="29"/>
  <c r="P4421" i="29"/>
  <c r="W4421" i="29"/>
  <c r="U4421" i="29"/>
  <c r="A4421" i="29"/>
  <c r="P4420" i="29"/>
  <c r="W4420" i="29"/>
  <c r="U4420" i="29"/>
  <c r="A4420" i="29"/>
  <c r="P4419" i="29"/>
  <c r="W4419" i="29"/>
  <c r="Z4419" i="29" s="1"/>
  <c r="AB4419" i="29" s="1"/>
  <c r="AA4419" i="29"/>
  <c r="AC4419" i="29" s="1"/>
  <c r="U4419" i="29"/>
  <c r="A4419" i="29"/>
  <c r="P4418" i="29"/>
  <c r="W4418" i="29" s="1"/>
  <c r="AA4418" i="29" s="1"/>
  <c r="AC4418" i="29" s="1"/>
  <c r="U4418" i="29"/>
  <c r="A4418" i="29"/>
  <c r="P4417" i="29"/>
  <c r="W4417" i="29" s="1"/>
  <c r="U4417" i="29"/>
  <c r="A4417" i="29"/>
  <c r="P4416" i="29"/>
  <c r="W4416" i="29"/>
  <c r="U4416" i="29"/>
  <c r="A4416" i="29"/>
  <c r="P4415" i="29"/>
  <c r="W4415" i="29"/>
  <c r="U4415" i="29"/>
  <c r="A4415" i="29"/>
  <c r="P4414" i="29"/>
  <c r="W4414" i="29"/>
  <c r="Z4414" i="29" s="1"/>
  <c r="AB4414" i="29" s="1"/>
  <c r="AA4414" i="29"/>
  <c r="AC4414" i="29" s="1"/>
  <c r="U4414" i="29"/>
  <c r="A4414" i="29"/>
  <c r="P4413" i="29"/>
  <c r="W4413" i="29" s="1"/>
  <c r="Z4413" i="29" s="1"/>
  <c r="AB4413" i="29" s="1"/>
  <c r="AA4413" i="29"/>
  <c r="AC4413" i="29" s="1"/>
  <c r="U4413" i="29"/>
  <c r="A4413" i="29"/>
  <c r="P4412" i="29"/>
  <c r="W4412" i="29" s="1"/>
  <c r="U4412" i="29"/>
  <c r="A4412" i="29"/>
  <c r="P4411" i="29"/>
  <c r="W4411" i="29" s="1"/>
  <c r="U4411" i="29"/>
  <c r="A4411" i="29"/>
  <c r="P4410" i="29"/>
  <c r="W4410" i="29"/>
  <c r="U4410" i="29"/>
  <c r="A4410" i="29"/>
  <c r="P4409" i="29"/>
  <c r="W4409" i="29"/>
  <c r="AA4409" i="29" s="1"/>
  <c r="AC4409" i="29" s="1"/>
  <c r="Z4409" i="29"/>
  <c r="AB4409" i="29" s="1"/>
  <c r="U4409" i="29"/>
  <c r="A4409" i="29"/>
  <c r="P4408" i="29"/>
  <c r="W4408" i="29" s="1"/>
  <c r="U4408" i="29"/>
  <c r="A4408" i="29"/>
  <c r="P4407" i="29"/>
  <c r="W4407" i="29" s="1"/>
  <c r="AA4407" i="29" s="1"/>
  <c r="AC4407" i="29" s="1"/>
  <c r="U4407" i="29"/>
  <c r="A4407" i="29"/>
  <c r="P4406" i="29"/>
  <c r="W4406" i="29" s="1"/>
  <c r="U4406" i="29"/>
  <c r="A4406" i="29"/>
  <c r="P4405" i="29"/>
  <c r="W4405" i="29"/>
  <c r="U4405" i="29"/>
  <c r="A4405" i="29"/>
  <c r="P4404" i="29"/>
  <c r="W4404" i="29"/>
  <c r="U4404" i="29"/>
  <c r="A4404" i="29"/>
  <c r="P4403" i="29"/>
  <c r="W4403" i="29"/>
  <c r="Z4403" i="29" s="1"/>
  <c r="AB4403" i="29" s="1"/>
  <c r="AA4403" i="29"/>
  <c r="AC4403" i="29" s="1"/>
  <c r="U4403" i="29"/>
  <c r="A4403" i="29"/>
  <c r="P4402" i="29"/>
  <c r="W4402" i="29" s="1"/>
  <c r="AA4402" i="29" s="1"/>
  <c r="AC4402" i="29" s="1"/>
  <c r="U4402" i="29"/>
  <c r="A4402" i="29"/>
  <c r="P4401" i="29"/>
  <c r="W4401" i="29" s="1"/>
  <c r="U4401" i="29"/>
  <c r="A4401" i="29"/>
  <c r="P4400" i="29"/>
  <c r="W4400" i="29"/>
  <c r="U4400" i="29"/>
  <c r="A4400" i="29"/>
  <c r="P4399" i="29"/>
  <c r="W4399" i="29"/>
  <c r="U4399" i="29"/>
  <c r="A4399" i="29"/>
  <c r="P4398" i="29"/>
  <c r="W4398" i="29"/>
  <c r="Z4398" i="29" s="1"/>
  <c r="AB4398" i="29" s="1"/>
  <c r="AA4398" i="29"/>
  <c r="AC4398" i="29" s="1"/>
  <c r="U4398" i="29"/>
  <c r="A4398" i="29"/>
  <c r="P4397" i="29"/>
  <c r="W4397" i="29" s="1"/>
  <c r="Z4397" i="29" s="1"/>
  <c r="AB4397" i="29" s="1"/>
  <c r="U4397" i="29"/>
  <c r="A4397" i="29"/>
  <c r="P4396" i="29"/>
  <c r="W4396" i="29" s="1"/>
  <c r="U4396" i="29"/>
  <c r="A4396" i="29"/>
  <c r="P4395" i="29"/>
  <c r="W4395" i="29" s="1"/>
  <c r="U4395" i="29"/>
  <c r="A4395" i="29"/>
  <c r="P4394" i="29"/>
  <c r="W4394" i="29"/>
  <c r="U4394" i="29"/>
  <c r="A4394" i="29"/>
  <c r="P4393" i="29"/>
  <c r="W4393" i="29"/>
  <c r="AA4393" i="29" s="1"/>
  <c r="AC4393" i="29" s="1"/>
  <c r="Z4393" i="29"/>
  <c r="AB4393" i="29" s="1"/>
  <c r="U4393" i="29"/>
  <c r="A4393" i="29"/>
  <c r="P4392" i="29"/>
  <c r="W4392" i="29" s="1"/>
  <c r="U4392" i="29"/>
  <c r="A4392" i="29"/>
  <c r="P4391" i="29"/>
  <c r="W4391" i="29" s="1"/>
  <c r="AA4391" i="29" s="1"/>
  <c r="AC4391" i="29" s="1"/>
  <c r="Z4391" i="29"/>
  <c r="AB4391" i="29" s="1"/>
  <c r="U4391" i="29"/>
  <c r="A4391" i="29"/>
  <c r="P4390" i="29"/>
  <c r="W4390" i="29" s="1"/>
  <c r="U4390" i="29"/>
  <c r="A4390" i="29"/>
  <c r="P4389" i="29"/>
  <c r="W4389" i="29"/>
  <c r="U4389" i="29"/>
  <c r="A4389" i="29"/>
  <c r="P4388" i="29"/>
  <c r="W4388" i="29"/>
  <c r="U4388" i="29"/>
  <c r="A4388" i="29"/>
  <c r="P4387" i="29"/>
  <c r="W4387" i="29"/>
  <c r="Z4387" i="29" s="1"/>
  <c r="AB4387" i="29" s="1"/>
  <c r="AA4387" i="29"/>
  <c r="AC4387" i="29" s="1"/>
  <c r="U4387" i="29"/>
  <c r="A4387" i="29"/>
  <c r="P4386" i="29"/>
  <c r="W4386" i="29" s="1"/>
  <c r="AA4386" i="29" s="1"/>
  <c r="AC4386" i="29" s="1"/>
  <c r="U4386" i="29"/>
  <c r="A4386" i="29"/>
  <c r="P4385" i="29"/>
  <c r="W4385" i="29" s="1"/>
  <c r="U4385" i="29"/>
  <c r="A4385" i="29"/>
  <c r="P4384" i="29"/>
  <c r="W4384" i="29"/>
  <c r="U4384" i="29"/>
  <c r="A4384" i="29"/>
  <c r="P4383" i="29"/>
  <c r="W4383" i="29"/>
  <c r="U4383" i="29"/>
  <c r="A4383" i="29"/>
  <c r="P4382" i="29"/>
  <c r="W4382" i="29"/>
  <c r="Z4382" i="29" s="1"/>
  <c r="AB4382" i="29" s="1"/>
  <c r="AA4382" i="29"/>
  <c r="AC4382" i="29" s="1"/>
  <c r="U4382" i="29"/>
  <c r="A4382" i="29"/>
  <c r="P4381" i="29"/>
  <c r="W4381" i="29" s="1"/>
  <c r="Z4381" i="29" s="1"/>
  <c r="AB4381" i="29" s="1"/>
  <c r="U4381" i="29"/>
  <c r="A4381" i="29"/>
  <c r="P4380" i="29"/>
  <c r="W4380" i="29" s="1"/>
  <c r="U4380" i="29"/>
  <c r="A4380" i="29"/>
  <c r="P4379" i="29"/>
  <c r="W4379" i="29" s="1"/>
  <c r="U4379" i="29"/>
  <c r="A4379" i="29"/>
  <c r="P4378" i="29"/>
  <c r="W4378" i="29"/>
  <c r="U4378" i="29"/>
  <c r="A4378" i="29"/>
  <c r="P4377" i="29"/>
  <c r="W4377" i="29"/>
  <c r="AA4377" i="29" s="1"/>
  <c r="AC4377" i="29" s="1"/>
  <c r="Z4377" i="29"/>
  <c r="AB4377" i="29" s="1"/>
  <c r="U4377" i="29"/>
  <c r="A4377" i="29"/>
  <c r="P4376" i="29"/>
  <c r="W4376" i="29" s="1"/>
  <c r="U4376" i="29"/>
  <c r="A4376" i="29"/>
  <c r="P4375" i="29"/>
  <c r="W4375" i="29" s="1"/>
  <c r="AA4375" i="29" s="1"/>
  <c r="AC4375" i="29" s="1"/>
  <c r="U4375" i="29"/>
  <c r="A4375" i="29"/>
  <c r="P4374" i="29"/>
  <c r="W4374" i="29" s="1"/>
  <c r="U4374" i="29"/>
  <c r="A4374" i="29"/>
  <c r="P4373" i="29"/>
  <c r="W4373" i="29"/>
  <c r="U4373" i="29"/>
  <c r="A4373" i="29"/>
  <c r="P4372" i="29"/>
  <c r="W4372" i="29"/>
  <c r="U4372" i="29"/>
  <c r="A4372" i="29"/>
  <c r="P4371" i="29"/>
  <c r="W4371" i="29"/>
  <c r="Z4371" i="29" s="1"/>
  <c r="AB4371" i="29" s="1"/>
  <c r="AA4371" i="29"/>
  <c r="AC4371" i="29" s="1"/>
  <c r="U4371" i="29"/>
  <c r="A4371" i="29"/>
  <c r="P4370" i="29"/>
  <c r="W4370" i="29" s="1"/>
  <c r="AA4370" i="29" s="1"/>
  <c r="AC4370" i="29" s="1"/>
  <c r="U4370" i="29"/>
  <c r="A4370" i="29"/>
  <c r="P4369" i="29"/>
  <c r="W4369" i="29" s="1"/>
  <c r="U4369" i="29"/>
  <c r="A4369" i="29"/>
  <c r="P4368" i="29"/>
  <c r="W4368" i="29"/>
  <c r="U4368" i="29"/>
  <c r="A4368" i="29"/>
  <c r="P4367" i="29"/>
  <c r="W4367" i="29"/>
  <c r="U4367" i="29"/>
  <c r="A4367" i="29"/>
  <c r="P4366" i="29"/>
  <c r="W4366" i="29"/>
  <c r="Z4366" i="29" s="1"/>
  <c r="AB4366" i="29" s="1"/>
  <c r="AA4366" i="29"/>
  <c r="AC4366" i="29" s="1"/>
  <c r="U4366" i="29"/>
  <c r="A4366" i="29"/>
  <c r="P4365" i="29"/>
  <c r="W4365" i="29" s="1"/>
  <c r="Z4365" i="29" s="1"/>
  <c r="AB4365" i="29" s="1"/>
  <c r="U4365" i="29"/>
  <c r="A4365" i="29"/>
  <c r="P4364" i="29"/>
  <c r="W4364" i="29" s="1"/>
  <c r="U4364" i="29"/>
  <c r="A4364" i="29"/>
  <c r="P4363" i="29"/>
  <c r="W4363" i="29" s="1"/>
  <c r="U4363" i="29"/>
  <c r="A4363" i="29"/>
  <c r="P4362" i="29"/>
  <c r="W4362" i="29"/>
  <c r="U4362" i="29"/>
  <c r="A4362" i="29"/>
  <c r="P4361" i="29"/>
  <c r="W4361" i="29"/>
  <c r="AA4361" i="29" s="1"/>
  <c r="AC4361" i="29" s="1"/>
  <c r="Z4361" i="29"/>
  <c r="AB4361" i="29" s="1"/>
  <c r="U4361" i="29"/>
  <c r="A4361" i="29"/>
  <c r="P4360" i="29"/>
  <c r="W4360" i="29" s="1"/>
  <c r="U4360" i="29"/>
  <c r="A4360" i="29"/>
  <c r="P4359" i="29"/>
  <c r="W4359" i="29" s="1"/>
  <c r="AA4359" i="29" s="1"/>
  <c r="AC4359" i="29" s="1"/>
  <c r="U4359" i="29"/>
  <c r="A4359" i="29"/>
  <c r="P4358" i="29"/>
  <c r="W4358" i="29" s="1"/>
  <c r="U4358" i="29"/>
  <c r="A4358" i="29"/>
  <c r="P4357" i="29"/>
  <c r="W4357" i="29"/>
  <c r="U4357" i="29"/>
  <c r="A4357" i="29"/>
  <c r="P4356" i="29"/>
  <c r="W4356" i="29"/>
  <c r="U4356" i="29"/>
  <c r="A4356" i="29"/>
  <c r="P4355" i="29"/>
  <c r="W4355" i="29"/>
  <c r="U4355" i="29"/>
  <c r="A4355" i="29"/>
  <c r="P4354" i="29"/>
  <c r="W4354" i="29"/>
  <c r="U4354" i="29"/>
  <c r="A4354" i="29"/>
  <c r="P4353" i="29"/>
  <c r="W4353" i="29"/>
  <c r="U4353" i="29"/>
  <c r="A4353" i="29"/>
  <c r="P4352" i="29"/>
  <c r="W4352" i="29"/>
  <c r="U4352" i="29"/>
  <c r="A4352" i="29"/>
  <c r="P4351" i="29"/>
  <c r="W4351" i="29"/>
  <c r="U4351" i="29"/>
  <c r="A4351" i="29"/>
  <c r="P4350" i="29"/>
  <c r="W4350" i="29"/>
  <c r="U4350" i="29"/>
  <c r="A4350" i="29"/>
  <c r="P4349" i="29"/>
  <c r="W4349" i="29"/>
  <c r="U4349" i="29"/>
  <c r="A4349" i="29"/>
  <c r="P4348" i="29"/>
  <c r="W4348" i="29"/>
  <c r="U4348" i="29"/>
  <c r="A4348" i="29"/>
  <c r="P4347" i="29"/>
  <c r="W4347" i="29"/>
  <c r="U4347" i="29"/>
  <c r="A4347" i="29"/>
  <c r="P4346" i="29"/>
  <c r="W4346" i="29"/>
  <c r="U4346" i="29"/>
  <c r="A4346" i="29"/>
  <c r="P4345" i="29"/>
  <c r="W4345" i="29"/>
  <c r="U4345" i="29"/>
  <c r="A4345" i="29"/>
  <c r="P4344" i="29"/>
  <c r="W4344" i="29"/>
  <c r="U4344" i="29"/>
  <c r="A4344" i="29"/>
  <c r="P4343" i="29"/>
  <c r="W4343" i="29"/>
  <c r="U4343" i="29"/>
  <c r="A4343" i="29"/>
  <c r="P4342" i="29"/>
  <c r="W4342" i="29"/>
  <c r="U4342" i="29"/>
  <c r="A4342" i="29"/>
  <c r="P4341" i="29"/>
  <c r="W4341" i="29"/>
  <c r="U4341" i="29"/>
  <c r="A4341" i="29"/>
  <c r="P4340" i="29"/>
  <c r="W4340" i="29"/>
  <c r="U4340" i="29"/>
  <c r="A4340" i="29"/>
  <c r="P4339" i="29"/>
  <c r="W4339" i="29"/>
  <c r="U4339" i="29"/>
  <c r="A4339" i="29"/>
  <c r="P4338" i="29"/>
  <c r="W4338" i="29"/>
  <c r="U4338" i="29"/>
  <c r="A4338" i="29"/>
  <c r="P4337" i="29"/>
  <c r="W4337" i="29"/>
  <c r="U4337" i="29"/>
  <c r="A4337" i="29"/>
  <c r="P4336" i="29"/>
  <c r="W4336" i="29"/>
  <c r="U4336" i="29"/>
  <c r="A4336" i="29"/>
  <c r="P4335" i="29"/>
  <c r="W4335" i="29"/>
  <c r="U4335" i="29"/>
  <c r="A4335" i="29"/>
  <c r="P4334" i="29"/>
  <c r="W4334" i="29"/>
  <c r="U4334" i="29"/>
  <c r="A4334" i="29"/>
  <c r="P4333" i="29"/>
  <c r="W4333" i="29"/>
  <c r="U4333" i="29"/>
  <c r="A4333" i="29"/>
  <c r="P4332" i="29"/>
  <c r="W4332" i="29"/>
  <c r="U4332" i="29"/>
  <c r="A4332" i="29"/>
  <c r="P4331" i="29"/>
  <c r="W4331" i="29"/>
  <c r="U4331" i="29"/>
  <c r="A4331" i="29"/>
  <c r="P4330" i="29"/>
  <c r="W4330" i="29"/>
  <c r="U4330" i="29"/>
  <c r="A4330" i="29"/>
  <c r="P4329" i="29"/>
  <c r="W4329" i="29"/>
  <c r="U4329" i="29"/>
  <c r="A4329" i="29"/>
  <c r="P4328" i="29"/>
  <c r="W4328" i="29"/>
  <c r="U4328" i="29"/>
  <c r="A4328" i="29"/>
  <c r="P4327" i="29"/>
  <c r="W4327" i="29"/>
  <c r="U4327" i="29"/>
  <c r="A4327" i="29"/>
  <c r="P4326" i="29"/>
  <c r="W4326" i="29"/>
  <c r="U4326" i="29"/>
  <c r="A4326" i="29"/>
  <c r="P4325" i="29"/>
  <c r="W4325" i="29"/>
  <c r="U4325" i="29"/>
  <c r="A4325" i="29"/>
  <c r="P4324" i="29"/>
  <c r="W4324" i="29"/>
  <c r="U4324" i="29"/>
  <c r="A4324" i="29"/>
  <c r="P4323" i="29"/>
  <c r="W4323" i="29"/>
  <c r="U4323" i="29"/>
  <c r="A4323" i="29"/>
  <c r="P4322" i="29"/>
  <c r="W4322" i="29"/>
  <c r="U4322" i="29"/>
  <c r="A4322" i="29"/>
  <c r="P4321" i="29"/>
  <c r="W4321" i="29"/>
  <c r="U4321" i="29"/>
  <c r="A4321" i="29"/>
  <c r="P4320" i="29"/>
  <c r="W4320" i="29"/>
  <c r="U4320" i="29"/>
  <c r="A4320" i="29"/>
  <c r="P4319" i="29"/>
  <c r="W4319" i="29"/>
  <c r="U4319" i="29"/>
  <c r="A4319" i="29"/>
  <c r="P4318" i="29"/>
  <c r="W4318" i="29"/>
  <c r="U4318" i="29"/>
  <c r="A4318" i="29"/>
  <c r="P4317" i="29"/>
  <c r="W4317" i="29"/>
  <c r="U4317" i="29"/>
  <c r="A4317" i="29"/>
  <c r="P4316" i="29"/>
  <c r="W4316" i="29"/>
  <c r="U4316" i="29"/>
  <c r="A4316" i="29"/>
  <c r="P4315" i="29"/>
  <c r="W4315" i="29"/>
  <c r="U4315" i="29"/>
  <c r="A4315" i="29"/>
  <c r="P4314" i="29"/>
  <c r="W4314" i="29"/>
  <c r="U4314" i="29"/>
  <c r="A4314" i="29"/>
  <c r="P4313" i="29"/>
  <c r="W4313" i="29"/>
  <c r="U4313" i="29"/>
  <c r="A4313" i="29"/>
  <c r="P4312" i="29"/>
  <c r="W4312" i="29"/>
  <c r="U4312" i="29"/>
  <c r="A4312" i="29"/>
  <c r="P4311" i="29"/>
  <c r="W4311" i="29"/>
  <c r="U4311" i="29"/>
  <c r="A4311" i="29"/>
  <c r="P4310" i="29"/>
  <c r="W4310" i="29"/>
  <c r="U4310" i="29"/>
  <c r="A4310" i="29"/>
  <c r="P4309" i="29"/>
  <c r="W4309" i="29"/>
  <c r="U4309" i="29"/>
  <c r="A4309" i="29"/>
  <c r="P4308" i="29"/>
  <c r="W4308" i="29"/>
  <c r="U4308" i="29"/>
  <c r="A4308" i="29"/>
  <c r="P4307" i="29"/>
  <c r="W4307" i="29"/>
  <c r="U4307" i="29"/>
  <c r="A4307" i="29"/>
  <c r="P4306" i="29"/>
  <c r="W4306" i="29"/>
  <c r="U4306" i="29"/>
  <c r="A4306" i="29"/>
  <c r="P4305" i="29"/>
  <c r="W4305" i="29"/>
  <c r="U4305" i="29"/>
  <c r="A4305" i="29"/>
  <c r="P4304" i="29"/>
  <c r="W4304" i="29"/>
  <c r="U4304" i="29"/>
  <c r="A4304" i="29"/>
  <c r="P4303" i="29"/>
  <c r="W4303" i="29"/>
  <c r="U4303" i="29"/>
  <c r="A4303" i="29"/>
  <c r="P4302" i="29"/>
  <c r="W4302" i="29"/>
  <c r="U4302" i="29"/>
  <c r="A4302" i="29"/>
  <c r="P4301" i="29"/>
  <c r="W4301" i="29"/>
  <c r="U4301" i="29"/>
  <c r="A4301" i="29"/>
  <c r="P4300" i="29"/>
  <c r="W4300" i="29"/>
  <c r="U4300" i="29"/>
  <c r="A4300" i="29"/>
  <c r="P4299" i="29"/>
  <c r="W4299" i="29"/>
  <c r="U4299" i="29"/>
  <c r="A4299" i="29"/>
  <c r="P4298" i="29"/>
  <c r="W4298" i="29"/>
  <c r="U4298" i="29"/>
  <c r="A4298" i="29"/>
  <c r="P4297" i="29"/>
  <c r="W4297" i="29"/>
  <c r="U4297" i="29"/>
  <c r="A4297" i="29"/>
  <c r="P4296" i="29"/>
  <c r="W4296" i="29"/>
  <c r="U4296" i="29"/>
  <c r="A4296" i="29"/>
  <c r="P4295" i="29"/>
  <c r="W4295" i="29"/>
  <c r="U4295" i="29"/>
  <c r="A4295" i="29"/>
  <c r="P4294" i="29"/>
  <c r="W4294" i="29"/>
  <c r="U4294" i="29"/>
  <c r="A4294" i="29"/>
  <c r="P4293" i="29"/>
  <c r="W4293" i="29"/>
  <c r="U4293" i="29"/>
  <c r="A4293" i="29"/>
  <c r="P4292" i="29"/>
  <c r="W4292" i="29"/>
  <c r="U4292" i="29"/>
  <c r="A4292" i="29"/>
  <c r="P4291" i="29"/>
  <c r="W4291" i="29"/>
  <c r="U4291" i="29"/>
  <c r="A4291" i="29"/>
  <c r="P4290" i="29"/>
  <c r="W4290" i="29"/>
  <c r="U4290" i="29"/>
  <c r="A4290" i="29"/>
  <c r="P4289" i="29"/>
  <c r="W4289" i="29"/>
  <c r="U4289" i="29"/>
  <c r="A4289" i="29"/>
  <c r="P4288" i="29"/>
  <c r="W4288" i="29"/>
  <c r="U4288" i="29"/>
  <c r="A4288" i="29"/>
  <c r="P4287" i="29"/>
  <c r="W4287" i="29"/>
  <c r="U4287" i="29"/>
  <c r="A4287" i="29"/>
  <c r="P4286" i="29"/>
  <c r="W4286" i="29"/>
  <c r="U4286" i="29"/>
  <c r="A4286" i="29"/>
  <c r="P4285" i="29"/>
  <c r="W4285" i="29"/>
  <c r="U4285" i="29"/>
  <c r="A4285" i="29"/>
  <c r="P4284" i="29"/>
  <c r="W4284" i="29"/>
  <c r="U4284" i="29"/>
  <c r="A4284" i="29"/>
  <c r="P4283" i="29"/>
  <c r="W4283" i="29"/>
  <c r="U4283" i="29"/>
  <c r="A4283" i="29"/>
  <c r="P4282" i="29"/>
  <c r="W4282" i="29"/>
  <c r="U4282" i="29"/>
  <c r="A4282" i="29"/>
  <c r="P4281" i="29"/>
  <c r="W4281" i="29"/>
  <c r="U4281" i="29"/>
  <c r="A4281" i="29"/>
  <c r="P4280" i="29"/>
  <c r="W4280" i="29"/>
  <c r="U4280" i="29"/>
  <c r="A4280" i="29"/>
  <c r="P4279" i="29"/>
  <c r="W4279" i="29"/>
  <c r="U4279" i="29"/>
  <c r="A4279" i="29"/>
  <c r="P4278" i="29"/>
  <c r="W4278" i="29"/>
  <c r="U4278" i="29"/>
  <c r="A4278" i="29"/>
  <c r="P4277" i="29"/>
  <c r="W4277" i="29"/>
  <c r="U4277" i="29"/>
  <c r="A4277" i="29"/>
  <c r="P4276" i="29"/>
  <c r="W4276" i="29"/>
  <c r="U4276" i="29"/>
  <c r="A4276" i="29"/>
  <c r="P4275" i="29"/>
  <c r="W4275" i="29"/>
  <c r="U4275" i="29"/>
  <c r="A4275" i="29"/>
  <c r="P4274" i="29"/>
  <c r="W4274" i="29"/>
  <c r="U4274" i="29"/>
  <c r="A4274" i="29"/>
  <c r="P4273" i="29"/>
  <c r="W4273" i="29"/>
  <c r="U4273" i="29"/>
  <c r="A4273" i="29"/>
  <c r="P4272" i="29"/>
  <c r="W4272" i="29"/>
  <c r="U4272" i="29"/>
  <c r="A4272" i="29"/>
  <c r="P4271" i="29"/>
  <c r="W4271" i="29"/>
  <c r="U4271" i="29"/>
  <c r="A4271" i="29"/>
  <c r="P4270" i="29"/>
  <c r="W4270" i="29"/>
  <c r="U4270" i="29"/>
  <c r="A4270" i="29"/>
  <c r="P4269" i="29"/>
  <c r="W4269" i="29"/>
  <c r="U4269" i="29"/>
  <c r="A4269" i="29"/>
  <c r="P4268" i="29"/>
  <c r="W4268" i="29"/>
  <c r="U4268" i="29"/>
  <c r="A4268" i="29"/>
  <c r="P4267" i="29"/>
  <c r="W4267" i="29"/>
  <c r="U4267" i="29"/>
  <c r="A4267" i="29"/>
  <c r="P4266" i="29"/>
  <c r="W4266" i="29"/>
  <c r="U4266" i="29"/>
  <c r="A4266" i="29"/>
  <c r="P4265" i="29"/>
  <c r="W4265" i="29"/>
  <c r="U4265" i="29"/>
  <c r="A4265" i="29"/>
  <c r="P4264" i="29"/>
  <c r="W4264" i="29"/>
  <c r="U4264" i="29"/>
  <c r="A4264" i="29"/>
  <c r="P4263" i="29"/>
  <c r="W4263" i="29"/>
  <c r="U4263" i="29"/>
  <c r="A4263" i="29"/>
  <c r="P4262" i="29"/>
  <c r="W4262" i="29"/>
  <c r="U4262" i="29"/>
  <c r="A4262" i="29"/>
  <c r="P4261" i="29"/>
  <c r="W4261" i="29"/>
  <c r="U4261" i="29"/>
  <c r="A4261" i="29"/>
  <c r="P4260" i="29"/>
  <c r="W4260" i="29"/>
  <c r="U4260" i="29"/>
  <c r="A4260" i="29"/>
  <c r="P4259" i="29"/>
  <c r="W4259" i="29"/>
  <c r="U4259" i="29"/>
  <c r="A4259" i="29"/>
  <c r="P4258" i="29"/>
  <c r="W4258" i="29"/>
  <c r="U4258" i="29"/>
  <c r="A4258" i="29"/>
  <c r="P4257" i="29"/>
  <c r="W4257" i="29"/>
  <c r="U4257" i="29"/>
  <c r="A4257" i="29"/>
  <c r="P4256" i="29"/>
  <c r="W4256" i="29"/>
  <c r="U4256" i="29"/>
  <c r="A4256" i="29"/>
  <c r="P4255" i="29"/>
  <c r="W4255" i="29"/>
  <c r="U4255" i="29"/>
  <c r="A4255" i="29"/>
  <c r="P4254" i="29"/>
  <c r="W4254" i="29"/>
  <c r="U4254" i="29"/>
  <c r="A4254" i="29"/>
  <c r="P4253" i="29"/>
  <c r="W4253" i="29"/>
  <c r="U4253" i="29"/>
  <c r="A4253" i="29"/>
  <c r="P4252" i="29"/>
  <c r="W4252" i="29"/>
  <c r="U4252" i="29"/>
  <c r="A4252" i="29"/>
  <c r="P4251" i="29"/>
  <c r="W4251" i="29"/>
  <c r="U4251" i="29"/>
  <c r="A4251" i="29"/>
  <c r="P4250" i="29"/>
  <c r="W4250" i="29"/>
  <c r="U4250" i="29"/>
  <c r="A4250" i="29"/>
  <c r="P4249" i="29"/>
  <c r="W4249" i="29"/>
  <c r="U4249" i="29"/>
  <c r="A4249" i="29"/>
  <c r="P4248" i="29"/>
  <c r="W4248" i="29"/>
  <c r="U4248" i="29"/>
  <c r="A4248" i="29"/>
  <c r="P4247" i="29"/>
  <c r="W4247" i="29"/>
  <c r="U4247" i="29"/>
  <c r="A4247" i="29"/>
  <c r="P4246" i="29"/>
  <c r="W4246" i="29"/>
  <c r="U4246" i="29"/>
  <c r="A4246" i="29"/>
  <c r="P4245" i="29"/>
  <c r="W4245" i="29"/>
  <c r="U4245" i="29"/>
  <c r="A4245" i="29"/>
  <c r="P4244" i="29"/>
  <c r="W4244" i="29"/>
  <c r="U4244" i="29"/>
  <c r="A4244" i="29"/>
  <c r="P4243" i="29"/>
  <c r="W4243" i="29"/>
  <c r="U4243" i="29"/>
  <c r="A4243" i="29"/>
  <c r="P4242" i="29"/>
  <c r="W4242" i="29"/>
  <c r="U4242" i="29"/>
  <c r="A4242" i="29"/>
  <c r="P4241" i="29"/>
  <c r="W4241" i="29"/>
  <c r="U4241" i="29"/>
  <c r="A4241" i="29"/>
  <c r="P4240" i="29"/>
  <c r="W4240" i="29"/>
  <c r="U4240" i="29"/>
  <c r="A4240" i="29"/>
  <c r="P4239" i="29"/>
  <c r="W4239" i="29"/>
  <c r="U4239" i="29"/>
  <c r="A4239" i="29"/>
  <c r="P4238" i="29"/>
  <c r="W4238" i="29"/>
  <c r="U4238" i="29"/>
  <c r="A4238" i="29"/>
  <c r="P4237" i="29"/>
  <c r="W4237" i="29"/>
  <c r="U4237" i="29"/>
  <c r="A4237" i="29"/>
  <c r="P4236" i="29"/>
  <c r="W4236" i="29"/>
  <c r="U4236" i="29"/>
  <c r="A4236" i="29"/>
  <c r="P4235" i="29"/>
  <c r="W4235" i="29"/>
  <c r="U4235" i="29"/>
  <c r="A4235" i="29"/>
  <c r="P4234" i="29"/>
  <c r="W4234" i="29"/>
  <c r="U4234" i="29"/>
  <c r="A4234" i="29"/>
  <c r="P4233" i="29"/>
  <c r="W4233" i="29"/>
  <c r="U4233" i="29"/>
  <c r="A4233" i="29"/>
  <c r="P4232" i="29"/>
  <c r="W4232" i="29"/>
  <c r="U4232" i="29"/>
  <c r="A4232" i="29"/>
  <c r="P4231" i="29"/>
  <c r="W4231" i="29"/>
  <c r="U4231" i="29"/>
  <c r="A4231" i="29"/>
  <c r="P4230" i="29"/>
  <c r="W4230" i="29"/>
  <c r="U4230" i="29"/>
  <c r="A4230" i="29"/>
  <c r="P4229" i="29"/>
  <c r="W4229" i="29"/>
  <c r="U4229" i="29"/>
  <c r="A4229" i="29"/>
  <c r="P4228" i="29"/>
  <c r="W4228" i="29"/>
  <c r="U4228" i="29"/>
  <c r="A4228" i="29"/>
  <c r="P4227" i="29"/>
  <c r="W4227" i="29"/>
  <c r="U4227" i="29"/>
  <c r="A4227" i="29"/>
  <c r="P4226" i="29"/>
  <c r="W4226" i="29"/>
  <c r="U4226" i="29"/>
  <c r="A4226" i="29"/>
  <c r="P4225" i="29"/>
  <c r="W4225" i="29"/>
  <c r="U4225" i="29"/>
  <c r="A4225" i="29"/>
  <c r="P4224" i="29"/>
  <c r="W4224" i="29"/>
  <c r="U4224" i="29"/>
  <c r="A4224" i="29"/>
  <c r="P4223" i="29"/>
  <c r="W4223" i="29"/>
  <c r="U4223" i="29"/>
  <c r="A4223" i="29"/>
  <c r="P4222" i="29"/>
  <c r="W4222" i="29"/>
  <c r="U4222" i="29"/>
  <c r="A4222" i="29"/>
  <c r="P4221" i="29"/>
  <c r="W4221" i="29"/>
  <c r="U4221" i="29"/>
  <c r="A4221" i="29"/>
  <c r="P4220" i="29"/>
  <c r="W4220" i="29"/>
  <c r="U4220" i="29"/>
  <c r="A4220" i="29"/>
  <c r="P4219" i="29"/>
  <c r="W4219" i="29"/>
  <c r="U4219" i="29"/>
  <c r="A4219" i="29"/>
  <c r="P4218" i="29"/>
  <c r="W4218" i="29"/>
  <c r="U4218" i="29"/>
  <c r="A4218" i="29"/>
  <c r="P4217" i="29"/>
  <c r="W4217" i="29"/>
  <c r="U4217" i="29"/>
  <c r="A4217" i="29"/>
  <c r="P4216" i="29"/>
  <c r="W4216" i="29"/>
  <c r="U4216" i="29"/>
  <c r="A4216" i="29"/>
  <c r="P4215" i="29"/>
  <c r="W4215" i="29"/>
  <c r="U4215" i="29"/>
  <c r="A4215" i="29"/>
  <c r="P4214" i="29"/>
  <c r="W4214" i="29"/>
  <c r="U4214" i="29"/>
  <c r="A4214" i="29"/>
  <c r="P4213" i="29"/>
  <c r="W4213" i="29"/>
  <c r="U4213" i="29"/>
  <c r="A4213" i="29"/>
  <c r="P4212" i="29"/>
  <c r="W4212" i="29"/>
  <c r="U4212" i="29"/>
  <c r="A4212" i="29"/>
  <c r="P4211" i="29"/>
  <c r="W4211" i="29"/>
  <c r="U4211" i="29"/>
  <c r="A4211" i="29"/>
  <c r="P4210" i="29"/>
  <c r="W4210" i="29"/>
  <c r="U4210" i="29"/>
  <c r="A4210" i="29"/>
  <c r="P4209" i="29"/>
  <c r="W4209" i="29"/>
  <c r="U4209" i="29"/>
  <c r="A4209" i="29"/>
  <c r="P4208" i="29"/>
  <c r="W4208" i="29"/>
  <c r="U4208" i="29"/>
  <c r="A4208" i="29"/>
  <c r="P4207" i="29"/>
  <c r="W4207" i="29"/>
  <c r="U4207" i="29"/>
  <c r="A4207" i="29"/>
  <c r="P4206" i="29"/>
  <c r="W4206" i="29"/>
  <c r="U4206" i="29"/>
  <c r="A4206" i="29"/>
  <c r="P4205" i="29"/>
  <c r="W4205" i="29"/>
  <c r="U4205" i="29"/>
  <c r="A4205" i="29"/>
  <c r="P4204" i="29"/>
  <c r="W4204" i="29"/>
  <c r="U4204" i="29"/>
  <c r="A4204" i="29"/>
  <c r="P4203" i="29"/>
  <c r="W4203" i="29"/>
  <c r="U4203" i="29"/>
  <c r="A4203" i="29"/>
  <c r="P4202" i="29"/>
  <c r="W4202" i="29"/>
  <c r="U4202" i="29"/>
  <c r="A4202" i="29"/>
  <c r="P4201" i="29"/>
  <c r="W4201" i="29"/>
  <c r="U4201" i="29"/>
  <c r="A4201" i="29"/>
  <c r="P4200" i="29"/>
  <c r="W4200" i="29"/>
  <c r="U4200" i="29"/>
  <c r="A4200" i="29"/>
  <c r="P4199" i="29"/>
  <c r="W4199" i="29"/>
  <c r="U4199" i="29"/>
  <c r="A4199" i="29"/>
  <c r="P4198" i="29"/>
  <c r="W4198" i="29"/>
  <c r="U4198" i="29"/>
  <c r="A4198" i="29"/>
  <c r="P4197" i="29"/>
  <c r="W4197" i="29"/>
  <c r="U4197" i="29"/>
  <c r="A4197" i="29"/>
  <c r="P4196" i="29"/>
  <c r="W4196" i="29"/>
  <c r="U4196" i="29"/>
  <c r="A4196" i="29"/>
  <c r="P4195" i="29"/>
  <c r="W4195" i="29"/>
  <c r="U4195" i="29"/>
  <c r="A4195" i="29"/>
  <c r="P4194" i="29"/>
  <c r="W4194" i="29"/>
  <c r="U4194" i="29"/>
  <c r="A4194" i="29"/>
  <c r="P4193" i="29"/>
  <c r="W4193" i="29"/>
  <c r="U4193" i="29"/>
  <c r="A4193" i="29"/>
  <c r="P4192" i="29"/>
  <c r="W4192" i="29"/>
  <c r="U4192" i="29"/>
  <c r="A4192" i="29"/>
  <c r="P4191" i="29"/>
  <c r="W4191" i="29"/>
  <c r="U4191" i="29"/>
  <c r="A4191" i="29"/>
  <c r="P4190" i="29"/>
  <c r="W4190" i="29"/>
  <c r="U4190" i="29"/>
  <c r="A4190" i="29"/>
  <c r="P4189" i="29"/>
  <c r="W4189" i="29"/>
  <c r="U4189" i="29"/>
  <c r="A4189" i="29"/>
  <c r="P4188" i="29"/>
  <c r="W4188" i="29"/>
  <c r="U4188" i="29"/>
  <c r="A4188" i="29"/>
  <c r="P4187" i="29"/>
  <c r="W4187" i="29"/>
  <c r="U4187" i="29"/>
  <c r="A4187" i="29"/>
  <c r="P4186" i="29"/>
  <c r="W4186" i="29"/>
  <c r="U4186" i="29"/>
  <c r="A4186" i="29"/>
  <c r="P4185" i="29"/>
  <c r="W4185" i="29"/>
  <c r="U4185" i="29"/>
  <c r="A4185" i="29"/>
  <c r="P4184" i="29"/>
  <c r="W4184" i="29"/>
  <c r="U4184" i="29"/>
  <c r="A4184" i="29"/>
  <c r="P4183" i="29"/>
  <c r="W4183" i="29"/>
  <c r="U4183" i="29"/>
  <c r="A4183" i="29"/>
  <c r="P4182" i="29"/>
  <c r="W4182" i="29"/>
  <c r="U4182" i="29"/>
  <c r="A4182" i="29"/>
  <c r="P4181" i="29"/>
  <c r="W4181" i="29"/>
  <c r="U4181" i="29"/>
  <c r="A4181" i="29"/>
  <c r="P4180" i="29"/>
  <c r="W4180" i="29"/>
  <c r="U4180" i="29"/>
  <c r="A4180" i="29"/>
  <c r="P4179" i="29"/>
  <c r="W4179" i="29"/>
  <c r="U4179" i="29"/>
  <c r="A4179" i="29"/>
  <c r="P4178" i="29"/>
  <c r="W4178" i="29"/>
  <c r="U4178" i="29"/>
  <c r="A4178" i="29"/>
  <c r="P4177" i="29"/>
  <c r="W4177" i="29"/>
  <c r="U4177" i="29"/>
  <c r="A4177" i="29"/>
  <c r="P4176" i="29"/>
  <c r="W4176" i="29"/>
  <c r="U4176" i="29"/>
  <c r="A4176" i="29"/>
  <c r="P4175" i="29"/>
  <c r="W4175" i="29"/>
  <c r="U4175" i="29"/>
  <c r="A4175" i="29"/>
  <c r="P4174" i="29"/>
  <c r="W4174" i="29"/>
  <c r="U4174" i="29"/>
  <c r="A4174" i="29"/>
  <c r="P4173" i="29"/>
  <c r="W4173" i="29"/>
  <c r="U4173" i="29"/>
  <c r="A4173" i="29"/>
  <c r="P4172" i="29"/>
  <c r="W4172" i="29"/>
  <c r="U4172" i="29"/>
  <c r="A4172" i="29"/>
  <c r="P4171" i="29"/>
  <c r="W4171" i="29"/>
  <c r="U4171" i="29"/>
  <c r="A4171" i="29"/>
  <c r="P4170" i="29"/>
  <c r="W4170" i="29"/>
  <c r="U4170" i="29"/>
  <c r="A4170" i="29"/>
  <c r="P4169" i="29"/>
  <c r="W4169" i="29"/>
  <c r="U4169" i="29"/>
  <c r="A4169" i="29"/>
  <c r="P4168" i="29"/>
  <c r="W4168" i="29"/>
  <c r="U4168" i="29"/>
  <c r="A4168" i="29"/>
  <c r="P4167" i="29"/>
  <c r="W4167" i="29"/>
  <c r="U4167" i="29"/>
  <c r="A4167" i="29"/>
  <c r="P4166" i="29"/>
  <c r="W4166" i="29"/>
  <c r="U4166" i="29"/>
  <c r="A4166" i="29"/>
  <c r="P4165" i="29"/>
  <c r="W4165" i="29"/>
  <c r="U4165" i="29"/>
  <c r="A4165" i="29"/>
  <c r="P4164" i="29"/>
  <c r="W4164" i="29"/>
  <c r="U4164" i="29"/>
  <c r="A4164" i="29"/>
  <c r="P4163" i="29"/>
  <c r="W4163" i="29"/>
  <c r="U4163" i="29"/>
  <c r="A4163" i="29"/>
  <c r="P4162" i="29"/>
  <c r="W4162" i="29"/>
  <c r="U4162" i="29"/>
  <c r="A4162" i="29"/>
  <c r="P4161" i="29"/>
  <c r="W4161" i="29"/>
  <c r="U4161" i="29"/>
  <c r="A4161" i="29"/>
  <c r="P4160" i="29"/>
  <c r="W4160" i="29"/>
  <c r="U4160" i="29"/>
  <c r="A4160" i="29"/>
  <c r="P4159" i="29"/>
  <c r="W4159" i="29"/>
  <c r="U4159" i="29"/>
  <c r="A4159" i="29"/>
  <c r="P4158" i="29"/>
  <c r="W4158" i="29"/>
  <c r="U4158" i="29"/>
  <c r="A4158" i="29"/>
  <c r="P4157" i="29"/>
  <c r="W4157" i="29"/>
  <c r="U4157" i="29"/>
  <c r="A4157" i="29"/>
  <c r="P4156" i="29"/>
  <c r="W4156" i="29"/>
  <c r="U4156" i="29"/>
  <c r="A4156" i="29"/>
  <c r="P4155" i="29"/>
  <c r="W4155" i="29"/>
  <c r="U4155" i="29"/>
  <c r="A4155" i="29"/>
  <c r="P4154" i="29"/>
  <c r="W4154" i="29"/>
  <c r="U4154" i="29"/>
  <c r="A4154" i="29"/>
  <c r="P4153" i="29"/>
  <c r="W4153" i="29"/>
  <c r="U4153" i="29"/>
  <c r="A4153" i="29"/>
  <c r="P4152" i="29"/>
  <c r="W4152" i="29"/>
  <c r="U4152" i="29"/>
  <c r="A4152" i="29"/>
  <c r="P4151" i="29"/>
  <c r="W4151" i="29"/>
  <c r="U4151" i="29"/>
  <c r="A4151" i="29"/>
  <c r="P4150" i="29"/>
  <c r="W4150" i="29"/>
  <c r="U4150" i="29"/>
  <c r="A4150" i="29"/>
  <c r="P4149" i="29"/>
  <c r="W4149" i="29"/>
  <c r="U4149" i="29"/>
  <c r="A4149" i="29"/>
  <c r="P4148" i="29"/>
  <c r="W4148" i="29"/>
  <c r="U4148" i="29"/>
  <c r="A4148" i="29"/>
  <c r="P4147" i="29"/>
  <c r="W4147" i="29"/>
  <c r="U4147" i="29"/>
  <c r="A4147" i="29"/>
  <c r="P4146" i="29"/>
  <c r="W4146" i="29"/>
  <c r="U4146" i="29"/>
  <c r="A4146" i="29"/>
  <c r="P4145" i="29"/>
  <c r="W4145" i="29"/>
  <c r="U4145" i="29"/>
  <c r="A4145" i="29"/>
  <c r="P4144" i="29"/>
  <c r="W4144" i="29"/>
  <c r="U4144" i="29"/>
  <c r="A4144" i="29"/>
  <c r="P4143" i="29"/>
  <c r="W4143" i="29"/>
  <c r="U4143" i="29"/>
  <c r="A4143" i="29"/>
  <c r="P4142" i="29"/>
  <c r="W4142" i="29"/>
  <c r="U4142" i="29"/>
  <c r="A4142" i="29"/>
  <c r="P4141" i="29"/>
  <c r="W4141" i="29"/>
  <c r="U4141" i="29"/>
  <c r="A4141" i="29"/>
  <c r="P4140" i="29"/>
  <c r="W4140" i="29"/>
  <c r="U4140" i="29"/>
  <c r="A4140" i="29"/>
  <c r="P4139" i="29"/>
  <c r="W4139" i="29"/>
  <c r="U4139" i="29"/>
  <c r="A4139" i="29"/>
  <c r="P4138" i="29"/>
  <c r="W4138" i="29"/>
  <c r="U4138" i="29"/>
  <c r="A4138" i="29"/>
  <c r="P4137" i="29"/>
  <c r="W4137" i="29"/>
  <c r="U4137" i="29"/>
  <c r="A4137" i="29"/>
  <c r="P4136" i="29"/>
  <c r="W4136" i="29"/>
  <c r="U4136" i="29"/>
  <c r="A4136" i="29"/>
  <c r="P4135" i="29"/>
  <c r="W4135" i="29"/>
  <c r="U4135" i="29"/>
  <c r="A4135" i="29"/>
  <c r="P4134" i="29"/>
  <c r="W4134" i="29"/>
  <c r="U4134" i="29"/>
  <c r="A4134" i="29"/>
  <c r="P4133" i="29"/>
  <c r="W4133" i="29"/>
  <c r="U4133" i="29"/>
  <c r="A4133" i="29"/>
  <c r="P4132" i="29"/>
  <c r="W4132" i="29"/>
  <c r="U4132" i="29"/>
  <c r="A4132" i="29"/>
  <c r="P4131" i="29"/>
  <c r="W4131" i="29"/>
  <c r="U4131" i="29"/>
  <c r="A4131" i="29"/>
  <c r="P4130" i="29"/>
  <c r="W4130" i="29"/>
  <c r="U4130" i="29"/>
  <c r="A4130" i="29"/>
  <c r="P4129" i="29"/>
  <c r="W4129" i="29"/>
  <c r="U4129" i="29"/>
  <c r="A4129" i="29"/>
  <c r="P4128" i="29"/>
  <c r="W4128" i="29"/>
  <c r="U4128" i="29"/>
  <c r="A4128" i="29"/>
  <c r="P4127" i="29"/>
  <c r="W4127" i="29"/>
  <c r="U4127" i="29"/>
  <c r="A4127" i="29"/>
  <c r="P4126" i="29"/>
  <c r="W4126" i="29"/>
  <c r="U4126" i="29"/>
  <c r="A4126" i="29"/>
  <c r="P4125" i="29"/>
  <c r="W4125" i="29"/>
  <c r="U4125" i="29"/>
  <c r="A4125" i="29"/>
  <c r="P4124" i="29"/>
  <c r="W4124" i="29"/>
  <c r="U4124" i="29"/>
  <c r="A4124" i="29"/>
  <c r="P4123" i="29"/>
  <c r="W4123" i="29"/>
  <c r="U4123" i="29"/>
  <c r="A4123" i="29"/>
  <c r="P4122" i="29"/>
  <c r="W4122" i="29"/>
  <c r="U4122" i="29"/>
  <c r="A4122" i="29"/>
  <c r="P4121" i="29"/>
  <c r="W4121" i="29"/>
  <c r="U4121" i="29"/>
  <c r="A4121" i="29"/>
  <c r="P4120" i="29"/>
  <c r="W4120" i="29"/>
  <c r="U4120" i="29"/>
  <c r="A4120" i="29"/>
  <c r="P4119" i="29"/>
  <c r="W4119" i="29"/>
  <c r="U4119" i="29"/>
  <c r="A4119" i="29"/>
  <c r="P4118" i="29"/>
  <c r="W4118" i="29"/>
  <c r="U4118" i="29"/>
  <c r="A4118" i="29"/>
  <c r="P4117" i="29"/>
  <c r="W4117" i="29"/>
  <c r="U4117" i="29"/>
  <c r="A4117" i="29"/>
  <c r="P4116" i="29"/>
  <c r="W4116" i="29"/>
  <c r="U4116" i="29"/>
  <c r="A4116" i="29"/>
  <c r="P4115" i="29"/>
  <c r="W4115" i="29"/>
  <c r="U4115" i="29"/>
  <c r="A4115" i="29"/>
  <c r="P4114" i="29"/>
  <c r="W4114" i="29"/>
  <c r="U4114" i="29"/>
  <c r="A4114" i="29"/>
  <c r="P4113" i="29"/>
  <c r="W4113" i="29"/>
  <c r="U4113" i="29"/>
  <c r="A4113" i="29"/>
  <c r="P4112" i="29"/>
  <c r="W4112" i="29"/>
  <c r="U4112" i="29"/>
  <c r="A4112" i="29"/>
  <c r="P4111" i="29"/>
  <c r="W4111" i="29"/>
  <c r="U4111" i="29"/>
  <c r="A4111" i="29"/>
  <c r="P4110" i="29"/>
  <c r="W4110" i="29"/>
  <c r="U4110" i="29"/>
  <c r="A4110" i="29"/>
  <c r="P4109" i="29"/>
  <c r="W4109" i="29"/>
  <c r="U4109" i="29"/>
  <c r="A4109" i="29"/>
  <c r="P4108" i="29"/>
  <c r="W4108" i="29"/>
  <c r="U4108" i="29"/>
  <c r="A4108" i="29"/>
  <c r="P4107" i="29"/>
  <c r="W4107" i="29"/>
  <c r="U4107" i="29"/>
  <c r="A4107" i="29"/>
  <c r="P4106" i="29"/>
  <c r="W4106" i="29"/>
  <c r="U4106" i="29"/>
  <c r="A4106" i="29"/>
  <c r="P4105" i="29"/>
  <c r="W4105" i="29"/>
  <c r="U4105" i="29"/>
  <c r="A4105" i="29"/>
  <c r="P4104" i="29"/>
  <c r="W4104" i="29"/>
  <c r="U4104" i="29"/>
  <c r="A4104" i="29"/>
  <c r="P4103" i="29"/>
  <c r="W4103" i="29"/>
  <c r="Z4103" i="29" s="1"/>
  <c r="AB4103" i="29" s="1"/>
  <c r="U4103" i="29"/>
  <c r="A4103" i="29"/>
  <c r="P4102" i="29"/>
  <c r="W4102" i="29" s="1"/>
  <c r="U4102" i="29"/>
  <c r="A4102" i="29"/>
  <c r="P4101" i="29"/>
  <c r="W4101" i="29" s="1"/>
  <c r="Z4101" i="29" s="1"/>
  <c r="AB4101" i="29" s="1"/>
  <c r="U4101" i="29"/>
  <c r="A4101" i="29"/>
  <c r="P4100" i="29"/>
  <c r="W4100" i="29"/>
  <c r="U4100" i="29"/>
  <c r="A4100" i="29"/>
  <c r="P4099" i="29"/>
  <c r="W4099" i="29"/>
  <c r="Z4099" i="29" s="1"/>
  <c r="AB4099" i="29" s="1"/>
  <c r="U4099" i="29"/>
  <c r="A4099" i="29"/>
  <c r="P4098" i="29"/>
  <c r="W4098" i="29" s="1"/>
  <c r="U4098" i="29"/>
  <c r="A4098" i="29"/>
  <c r="P4097" i="29"/>
  <c r="W4097" i="29" s="1"/>
  <c r="Z4097" i="29" s="1"/>
  <c r="AB4097" i="29" s="1"/>
  <c r="U4097" i="29"/>
  <c r="A4097" i="29"/>
  <c r="P4096" i="29"/>
  <c r="W4096" i="29"/>
  <c r="U4096" i="29"/>
  <c r="A4096" i="29"/>
  <c r="P4095" i="29"/>
  <c r="W4095" i="29"/>
  <c r="Z4095" i="29" s="1"/>
  <c r="AB4095" i="29" s="1"/>
  <c r="U4095" i="29"/>
  <c r="A4095" i="29"/>
  <c r="P4094" i="29"/>
  <c r="W4094" i="29" s="1"/>
  <c r="U4094" i="29"/>
  <c r="A4094" i="29"/>
  <c r="P4093" i="29"/>
  <c r="W4093" i="29" s="1"/>
  <c r="Z4093" i="29" s="1"/>
  <c r="AB4093" i="29"/>
  <c r="U4093" i="29"/>
  <c r="A4093" i="29"/>
  <c r="P4092" i="29"/>
  <c r="W4092" i="29"/>
  <c r="U4092" i="29"/>
  <c r="A4092" i="29"/>
  <c r="P4091" i="29"/>
  <c r="W4091" i="29"/>
  <c r="Z4091" i="29" s="1"/>
  <c r="AB4091" i="29" s="1"/>
  <c r="U4091" i="29"/>
  <c r="A4091" i="29"/>
  <c r="P4090" i="29"/>
  <c r="W4090" i="29" s="1"/>
  <c r="U4090" i="29"/>
  <c r="A4090" i="29"/>
  <c r="P4089" i="29"/>
  <c r="W4089" i="29" s="1"/>
  <c r="Z4089" i="29" s="1"/>
  <c r="AB4089" i="29" s="1"/>
  <c r="U4089" i="29"/>
  <c r="A4089" i="29"/>
  <c r="P4088" i="29"/>
  <c r="W4088" i="29"/>
  <c r="U4088" i="29"/>
  <c r="A4088" i="29"/>
  <c r="P4087" i="29"/>
  <c r="W4087" i="29"/>
  <c r="Z4087" i="29" s="1"/>
  <c r="AB4087" i="29" s="1"/>
  <c r="U4087" i="29"/>
  <c r="A4087" i="29"/>
  <c r="P4086" i="29"/>
  <c r="W4086" i="29" s="1"/>
  <c r="U4086" i="29"/>
  <c r="A4086" i="29"/>
  <c r="P4085" i="29"/>
  <c r="W4085" i="29" s="1"/>
  <c r="Z4085" i="29" s="1"/>
  <c r="AB4085" i="29" s="1"/>
  <c r="U4085" i="29"/>
  <c r="A4085" i="29"/>
  <c r="P4084" i="29"/>
  <c r="W4084" i="29"/>
  <c r="U4084" i="29"/>
  <c r="A4084" i="29"/>
  <c r="P4083" i="29"/>
  <c r="W4083" i="29"/>
  <c r="Z4083" i="29" s="1"/>
  <c r="AB4083" i="29" s="1"/>
  <c r="U4083" i="29"/>
  <c r="A4083" i="29"/>
  <c r="P4082" i="29"/>
  <c r="W4082" i="29" s="1"/>
  <c r="U4082" i="29"/>
  <c r="A4082" i="29"/>
  <c r="P4081" i="29"/>
  <c r="W4081" i="29" s="1"/>
  <c r="Z4081" i="29" s="1"/>
  <c r="AB4081" i="29" s="1"/>
  <c r="U4081" i="29"/>
  <c r="A4081" i="29"/>
  <c r="P4080" i="29"/>
  <c r="W4080" i="29"/>
  <c r="U4080" i="29"/>
  <c r="A4080" i="29"/>
  <c r="P4079" i="29"/>
  <c r="W4079" i="29"/>
  <c r="Z4079" i="29" s="1"/>
  <c r="AB4079" i="29" s="1"/>
  <c r="U4079" i="29"/>
  <c r="A4079" i="29"/>
  <c r="P4078" i="29"/>
  <c r="W4078" i="29" s="1"/>
  <c r="U4078" i="29"/>
  <c r="A4078" i="29"/>
  <c r="P4077" i="29"/>
  <c r="W4077" i="29" s="1"/>
  <c r="Z4077" i="29" s="1"/>
  <c r="AB4077" i="29"/>
  <c r="U4077" i="29"/>
  <c r="A4077" i="29"/>
  <c r="P4076" i="29"/>
  <c r="W4076" i="29"/>
  <c r="U4076" i="29"/>
  <c r="A4076" i="29"/>
  <c r="P4075" i="29"/>
  <c r="W4075" i="29"/>
  <c r="Z4075" i="29" s="1"/>
  <c r="AB4075" i="29" s="1"/>
  <c r="U4075" i="29"/>
  <c r="A4075" i="29"/>
  <c r="P4074" i="29"/>
  <c r="W4074" i="29" s="1"/>
  <c r="U4074" i="29"/>
  <c r="A4074" i="29"/>
  <c r="P4073" i="29"/>
  <c r="W4073" i="29" s="1"/>
  <c r="Z4073" i="29" s="1"/>
  <c r="AB4073" i="29" s="1"/>
  <c r="U4073" i="29"/>
  <c r="A4073" i="29"/>
  <c r="P4072" i="29"/>
  <c r="W4072" i="29"/>
  <c r="U4072" i="29"/>
  <c r="A4072" i="29"/>
  <c r="P4071" i="29"/>
  <c r="W4071" i="29"/>
  <c r="Z4071" i="29" s="1"/>
  <c r="AB4071" i="29" s="1"/>
  <c r="U4071" i="29"/>
  <c r="A4071" i="29"/>
  <c r="P4070" i="29"/>
  <c r="W4070" i="29" s="1"/>
  <c r="U4070" i="29"/>
  <c r="A4070" i="29"/>
  <c r="P4069" i="29"/>
  <c r="W4069" i="29" s="1"/>
  <c r="Z4069" i="29" s="1"/>
  <c r="AB4069" i="29" s="1"/>
  <c r="U4069" i="29"/>
  <c r="A4069" i="29"/>
  <c r="P4068" i="29"/>
  <c r="W4068" i="29"/>
  <c r="U4068" i="29"/>
  <c r="A4068" i="29"/>
  <c r="P4067" i="29"/>
  <c r="W4067" i="29"/>
  <c r="Z4067" i="29" s="1"/>
  <c r="AB4067" i="29" s="1"/>
  <c r="U4067" i="29"/>
  <c r="A4067" i="29"/>
  <c r="P4066" i="29"/>
  <c r="W4066" i="29" s="1"/>
  <c r="U4066" i="29"/>
  <c r="A4066" i="29"/>
  <c r="P4065" i="29"/>
  <c r="W4065" i="29" s="1"/>
  <c r="Z4065" i="29" s="1"/>
  <c r="AB4065" i="29" s="1"/>
  <c r="U4065" i="29"/>
  <c r="A4065" i="29"/>
  <c r="P4064" i="29"/>
  <c r="W4064" i="29"/>
  <c r="U4064" i="29"/>
  <c r="A4064" i="29"/>
  <c r="P4063" i="29"/>
  <c r="W4063" i="29"/>
  <c r="Z4063" i="29" s="1"/>
  <c r="AB4063" i="29" s="1"/>
  <c r="U4063" i="29"/>
  <c r="A4063" i="29"/>
  <c r="P4062" i="29"/>
  <c r="W4062" i="29" s="1"/>
  <c r="U4062" i="29"/>
  <c r="A4062" i="29"/>
  <c r="P4061" i="29"/>
  <c r="W4061" i="29" s="1"/>
  <c r="Z4061" i="29" s="1"/>
  <c r="AB4061" i="29"/>
  <c r="U4061" i="29"/>
  <c r="A4061" i="29"/>
  <c r="P4060" i="29"/>
  <c r="W4060" i="29"/>
  <c r="U4060" i="29"/>
  <c r="A4060" i="29"/>
  <c r="P4059" i="29"/>
  <c r="W4059" i="29"/>
  <c r="Z4059" i="29" s="1"/>
  <c r="AB4059" i="29" s="1"/>
  <c r="U4059" i="29"/>
  <c r="A4059" i="29"/>
  <c r="P4058" i="29"/>
  <c r="W4058" i="29" s="1"/>
  <c r="U4058" i="29"/>
  <c r="A4058" i="29"/>
  <c r="P4057" i="29"/>
  <c r="W4057" i="29" s="1"/>
  <c r="Z4057" i="29" s="1"/>
  <c r="AB4057" i="29" s="1"/>
  <c r="U4057" i="29"/>
  <c r="A4057" i="29"/>
  <c r="P4056" i="29"/>
  <c r="W4056" i="29"/>
  <c r="U4056" i="29"/>
  <c r="A4056" i="29"/>
  <c r="P4055" i="29"/>
  <c r="W4055" i="29"/>
  <c r="Z4055" i="29" s="1"/>
  <c r="AB4055" i="29" s="1"/>
  <c r="U4055" i="29"/>
  <c r="A4055" i="29"/>
  <c r="P4054" i="29"/>
  <c r="W4054" i="29" s="1"/>
  <c r="U4054" i="29"/>
  <c r="A4054" i="29"/>
  <c r="P4053" i="29"/>
  <c r="W4053" i="29" s="1"/>
  <c r="U4053" i="29"/>
  <c r="A4053" i="29"/>
  <c r="P4052" i="29"/>
  <c r="W4052" i="29" s="1"/>
  <c r="U4052" i="29"/>
  <c r="A4052" i="29"/>
  <c r="P4051" i="29"/>
  <c r="W4051" i="29" s="1"/>
  <c r="U4051" i="29"/>
  <c r="A4051" i="29"/>
  <c r="P4050" i="29"/>
  <c r="W4050" i="29" s="1"/>
  <c r="U4050" i="29"/>
  <c r="A4050" i="29"/>
  <c r="P4049" i="29"/>
  <c r="W4049" i="29" s="1"/>
  <c r="U4049" i="29"/>
  <c r="A4049" i="29"/>
  <c r="P4048" i="29"/>
  <c r="W4048" i="29" s="1"/>
  <c r="U4048" i="29"/>
  <c r="A4048" i="29"/>
  <c r="P4047" i="29"/>
  <c r="W4047" i="29" s="1"/>
  <c r="U4047" i="29"/>
  <c r="A4047" i="29"/>
  <c r="P4046" i="29"/>
  <c r="W4046" i="29" s="1"/>
  <c r="U4046" i="29"/>
  <c r="A4046" i="29"/>
  <c r="P4045" i="29"/>
  <c r="W4045" i="29" s="1"/>
  <c r="U4045" i="29"/>
  <c r="A4045" i="29"/>
  <c r="P4044" i="29"/>
  <c r="W4044" i="29" s="1"/>
  <c r="U4044" i="29"/>
  <c r="A4044" i="29"/>
  <c r="P4043" i="29"/>
  <c r="W4043" i="29" s="1"/>
  <c r="U4043" i="29"/>
  <c r="A4043" i="29"/>
  <c r="P4042" i="29"/>
  <c r="W4042" i="29" s="1"/>
  <c r="U4042" i="29"/>
  <c r="A4042" i="29"/>
  <c r="P4041" i="29"/>
  <c r="W4041" i="29" s="1"/>
  <c r="U4041" i="29"/>
  <c r="A4041" i="29"/>
  <c r="P4040" i="29"/>
  <c r="W4040" i="29" s="1"/>
  <c r="U4040" i="29"/>
  <c r="A4040" i="29"/>
  <c r="P4039" i="29"/>
  <c r="W4039" i="29" s="1"/>
  <c r="U4039" i="29"/>
  <c r="A4039" i="29"/>
  <c r="P4038" i="29"/>
  <c r="W4038" i="29" s="1"/>
  <c r="U4038" i="29"/>
  <c r="A4038" i="29"/>
  <c r="P4037" i="29"/>
  <c r="W4037" i="29" s="1"/>
  <c r="U4037" i="29"/>
  <c r="A4037" i="29"/>
  <c r="P4036" i="29"/>
  <c r="W4036" i="29" s="1"/>
  <c r="U4036" i="29"/>
  <c r="A4036" i="29"/>
  <c r="P4035" i="29"/>
  <c r="W4035" i="29" s="1"/>
  <c r="U4035" i="29"/>
  <c r="A4035" i="29"/>
  <c r="P4034" i="29"/>
  <c r="W4034" i="29" s="1"/>
  <c r="U4034" i="29"/>
  <c r="A4034" i="29"/>
  <c r="P4033" i="29"/>
  <c r="W4033" i="29" s="1"/>
  <c r="U4033" i="29"/>
  <c r="A4033" i="29"/>
  <c r="P4032" i="29"/>
  <c r="W4032" i="29" s="1"/>
  <c r="U4032" i="29"/>
  <c r="A4032" i="29"/>
  <c r="P4031" i="29"/>
  <c r="W4031" i="29" s="1"/>
  <c r="U4031" i="29"/>
  <c r="A4031" i="29"/>
  <c r="P4030" i="29"/>
  <c r="W4030" i="29" s="1"/>
  <c r="U4030" i="29"/>
  <c r="A4030" i="29"/>
  <c r="P4029" i="29"/>
  <c r="W4029" i="29" s="1"/>
  <c r="U4029" i="29"/>
  <c r="A4029" i="29"/>
  <c r="P4028" i="29"/>
  <c r="W4028" i="29" s="1"/>
  <c r="U4028" i="29"/>
  <c r="A4028" i="29"/>
  <c r="P4027" i="29"/>
  <c r="W4027" i="29" s="1"/>
  <c r="U4027" i="29"/>
  <c r="A4027" i="29"/>
  <c r="P4026" i="29"/>
  <c r="W4026" i="29" s="1"/>
  <c r="U4026" i="29"/>
  <c r="A4026" i="29"/>
  <c r="P4025" i="29"/>
  <c r="W4025" i="29" s="1"/>
  <c r="U4025" i="29"/>
  <c r="A4025" i="29"/>
  <c r="P4024" i="29"/>
  <c r="W4024" i="29" s="1"/>
  <c r="U4024" i="29"/>
  <c r="A4024" i="29"/>
  <c r="P4023" i="29"/>
  <c r="W4023" i="29" s="1"/>
  <c r="U4023" i="29"/>
  <c r="A4023" i="29"/>
  <c r="P4022" i="29"/>
  <c r="W4022" i="29" s="1"/>
  <c r="U4022" i="29"/>
  <c r="A4022" i="29"/>
  <c r="P4021" i="29"/>
  <c r="W4021" i="29" s="1"/>
  <c r="U4021" i="29"/>
  <c r="A4021" i="29"/>
  <c r="P4020" i="29"/>
  <c r="W4020" i="29" s="1"/>
  <c r="U4020" i="29"/>
  <c r="A4020" i="29"/>
  <c r="P4019" i="29"/>
  <c r="W4019" i="29" s="1"/>
  <c r="U4019" i="29"/>
  <c r="A4019" i="29"/>
  <c r="P4018" i="29"/>
  <c r="W4018" i="29" s="1"/>
  <c r="U4018" i="29"/>
  <c r="A4018" i="29"/>
  <c r="P4017" i="29"/>
  <c r="W4017" i="29" s="1"/>
  <c r="U4017" i="29"/>
  <c r="A4017" i="29"/>
  <c r="P4016" i="29"/>
  <c r="W4016" i="29" s="1"/>
  <c r="U4016" i="29"/>
  <c r="A4016" i="29"/>
  <c r="P4015" i="29"/>
  <c r="W4015" i="29" s="1"/>
  <c r="U4015" i="29"/>
  <c r="A4015" i="29"/>
  <c r="P4014" i="29"/>
  <c r="W4014" i="29" s="1"/>
  <c r="U4014" i="29"/>
  <c r="A4014" i="29"/>
  <c r="P4013" i="29"/>
  <c r="W4013" i="29" s="1"/>
  <c r="U4013" i="29"/>
  <c r="A4013" i="29"/>
  <c r="P4012" i="29"/>
  <c r="W4012" i="29" s="1"/>
  <c r="U4012" i="29"/>
  <c r="A4012" i="29"/>
  <c r="P4011" i="29"/>
  <c r="W4011" i="29" s="1"/>
  <c r="U4011" i="29"/>
  <c r="A4011" i="29"/>
  <c r="P4010" i="29"/>
  <c r="W4010" i="29" s="1"/>
  <c r="U4010" i="29"/>
  <c r="A4010" i="29"/>
  <c r="P4009" i="29"/>
  <c r="W4009" i="29" s="1"/>
  <c r="U4009" i="29"/>
  <c r="A4009" i="29"/>
  <c r="P4008" i="29"/>
  <c r="W4008" i="29" s="1"/>
  <c r="U4008" i="29"/>
  <c r="A4008" i="29"/>
  <c r="P4007" i="29"/>
  <c r="W4007" i="29" s="1"/>
  <c r="U4007" i="29"/>
  <c r="A4007" i="29"/>
  <c r="P4006" i="29"/>
  <c r="W4006" i="29" s="1"/>
  <c r="U4006" i="29"/>
  <c r="A4006" i="29"/>
  <c r="P4005" i="29"/>
  <c r="W4005" i="29" s="1"/>
  <c r="U4005" i="29"/>
  <c r="A4005" i="29"/>
  <c r="P4004" i="29"/>
  <c r="W4004" i="29" s="1"/>
  <c r="U4004" i="29"/>
  <c r="A4004" i="29"/>
  <c r="P4003" i="29"/>
  <c r="W4003" i="29" s="1"/>
  <c r="U4003" i="29"/>
  <c r="A4003" i="29"/>
  <c r="P4002" i="29"/>
  <c r="W4002" i="29" s="1"/>
  <c r="U4002" i="29"/>
  <c r="A4002" i="29"/>
  <c r="P4001" i="29"/>
  <c r="W4001" i="29" s="1"/>
  <c r="U4001" i="29"/>
  <c r="A4001" i="29"/>
  <c r="P4000" i="29"/>
  <c r="W4000" i="29" s="1"/>
  <c r="U4000" i="29"/>
  <c r="A4000" i="29"/>
  <c r="P3999" i="29"/>
  <c r="W3999" i="29" s="1"/>
  <c r="U3999" i="29"/>
  <c r="A3999" i="29"/>
  <c r="P3998" i="29"/>
  <c r="W3998" i="29" s="1"/>
  <c r="U3998" i="29"/>
  <c r="A3998" i="29"/>
  <c r="P3997" i="29"/>
  <c r="W3997" i="29" s="1"/>
  <c r="U3997" i="29"/>
  <c r="A3997" i="29"/>
  <c r="P3996" i="29"/>
  <c r="W3996" i="29" s="1"/>
  <c r="U3996" i="29"/>
  <c r="A3996" i="29"/>
  <c r="P3995" i="29"/>
  <c r="W3995" i="29" s="1"/>
  <c r="U3995" i="29"/>
  <c r="A3995" i="29"/>
  <c r="P3994" i="29"/>
  <c r="W3994" i="29" s="1"/>
  <c r="U3994" i="29"/>
  <c r="A3994" i="29"/>
  <c r="P3993" i="29"/>
  <c r="W3993" i="29" s="1"/>
  <c r="U3993" i="29"/>
  <c r="A3993" i="29"/>
  <c r="P3992" i="29"/>
  <c r="W3992" i="29" s="1"/>
  <c r="U3992" i="29"/>
  <c r="A3992" i="29"/>
  <c r="P3991" i="29"/>
  <c r="W3991" i="29" s="1"/>
  <c r="U3991" i="29"/>
  <c r="A3991" i="29"/>
  <c r="P3990" i="29"/>
  <c r="W3990" i="29" s="1"/>
  <c r="U3990" i="29"/>
  <c r="A3990" i="29"/>
  <c r="P3989" i="29"/>
  <c r="W3989" i="29" s="1"/>
  <c r="U3989" i="29"/>
  <c r="A3989" i="29"/>
  <c r="P3988" i="29"/>
  <c r="W3988" i="29" s="1"/>
  <c r="U3988" i="29"/>
  <c r="A3988" i="29"/>
  <c r="P3987" i="29"/>
  <c r="W3987" i="29" s="1"/>
  <c r="U3987" i="29"/>
  <c r="A3987" i="29"/>
  <c r="P3986" i="29"/>
  <c r="W3986" i="29" s="1"/>
  <c r="U3986" i="29"/>
  <c r="A3986" i="29"/>
  <c r="P3985" i="29"/>
  <c r="W3985" i="29" s="1"/>
  <c r="U3985" i="29"/>
  <c r="A3985" i="29"/>
  <c r="P3984" i="29"/>
  <c r="W3984" i="29" s="1"/>
  <c r="U3984" i="29"/>
  <c r="A3984" i="29"/>
  <c r="P3983" i="29"/>
  <c r="W3983" i="29" s="1"/>
  <c r="U3983" i="29"/>
  <c r="A3983" i="29"/>
  <c r="P3982" i="29"/>
  <c r="W3982" i="29" s="1"/>
  <c r="U3982" i="29"/>
  <c r="A3982" i="29"/>
  <c r="P3981" i="29"/>
  <c r="W3981" i="29" s="1"/>
  <c r="U3981" i="29"/>
  <c r="A3981" i="29"/>
  <c r="P3980" i="29"/>
  <c r="W3980" i="29" s="1"/>
  <c r="U3980" i="29"/>
  <c r="A3980" i="29"/>
  <c r="P3979" i="29"/>
  <c r="W3979" i="29" s="1"/>
  <c r="U3979" i="29"/>
  <c r="A3979" i="29"/>
  <c r="P3978" i="29"/>
  <c r="W3978" i="29" s="1"/>
  <c r="U3978" i="29"/>
  <c r="A3978" i="29"/>
  <c r="P3977" i="29"/>
  <c r="W3977" i="29" s="1"/>
  <c r="U3977" i="29"/>
  <c r="A3977" i="29"/>
  <c r="P3976" i="29"/>
  <c r="W3976" i="29" s="1"/>
  <c r="U3976" i="29"/>
  <c r="A3976" i="29"/>
  <c r="P3975" i="29"/>
  <c r="W3975" i="29" s="1"/>
  <c r="U3975" i="29"/>
  <c r="A3975" i="29"/>
  <c r="P3974" i="29"/>
  <c r="W3974" i="29" s="1"/>
  <c r="U3974" i="29"/>
  <c r="A3974" i="29"/>
  <c r="P3973" i="29"/>
  <c r="W3973" i="29" s="1"/>
  <c r="U3973" i="29"/>
  <c r="A3973" i="29"/>
  <c r="P3972" i="29"/>
  <c r="W3972" i="29" s="1"/>
  <c r="U3972" i="29"/>
  <c r="A3972" i="29"/>
  <c r="P3971" i="29"/>
  <c r="W3971" i="29" s="1"/>
  <c r="U3971" i="29"/>
  <c r="A3971" i="29"/>
  <c r="P3970" i="29"/>
  <c r="W3970" i="29" s="1"/>
  <c r="U3970" i="29"/>
  <c r="A3970" i="29"/>
  <c r="P3969" i="29"/>
  <c r="W3969" i="29" s="1"/>
  <c r="U3969" i="29"/>
  <c r="A3969" i="29"/>
  <c r="P3968" i="29"/>
  <c r="W3968" i="29" s="1"/>
  <c r="U3968" i="29"/>
  <c r="A3968" i="29"/>
  <c r="P3967" i="29"/>
  <c r="W3967" i="29" s="1"/>
  <c r="U3967" i="29"/>
  <c r="A3967" i="29"/>
  <c r="P3966" i="29"/>
  <c r="W3966" i="29" s="1"/>
  <c r="U3966" i="29"/>
  <c r="A3966" i="29"/>
  <c r="P3965" i="29"/>
  <c r="W3965" i="29" s="1"/>
  <c r="U3965" i="29"/>
  <c r="A3965" i="29"/>
  <c r="P3964" i="29"/>
  <c r="W3964" i="29" s="1"/>
  <c r="U3964" i="29"/>
  <c r="A3964" i="29"/>
  <c r="P3963" i="29"/>
  <c r="W3963" i="29" s="1"/>
  <c r="U3963" i="29"/>
  <c r="A3963" i="29"/>
  <c r="P3962" i="29"/>
  <c r="W3962" i="29" s="1"/>
  <c r="U3962" i="29"/>
  <c r="A3962" i="29"/>
  <c r="P3961" i="29"/>
  <c r="W3961" i="29" s="1"/>
  <c r="U3961" i="29"/>
  <c r="A3961" i="29"/>
  <c r="P3960" i="29"/>
  <c r="W3960" i="29" s="1"/>
  <c r="U3960" i="29"/>
  <c r="A3960" i="29"/>
  <c r="P3959" i="29"/>
  <c r="W3959" i="29" s="1"/>
  <c r="U3959" i="29"/>
  <c r="A3959" i="29"/>
  <c r="P3958" i="29"/>
  <c r="W3958" i="29" s="1"/>
  <c r="U3958" i="29"/>
  <c r="A3958" i="29"/>
  <c r="P3957" i="29"/>
  <c r="W3957" i="29" s="1"/>
  <c r="U3957" i="29"/>
  <c r="A3957" i="29"/>
  <c r="P3956" i="29"/>
  <c r="W3956" i="29" s="1"/>
  <c r="U3956" i="29"/>
  <c r="A3956" i="29"/>
  <c r="P3955" i="29"/>
  <c r="W3955" i="29" s="1"/>
  <c r="U3955" i="29"/>
  <c r="A3955" i="29"/>
  <c r="P3954" i="29"/>
  <c r="W3954" i="29" s="1"/>
  <c r="U3954" i="29"/>
  <c r="A3954" i="29"/>
  <c r="P3953" i="29"/>
  <c r="W3953" i="29" s="1"/>
  <c r="U3953" i="29"/>
  <c r="A3953" i="29"/>
  <c r="P3952" i="29"/>
  <c r="W3952" i="29" s="1"/>
  <c r="U3952" i="29"/>
  <c r="A3952" i="29"/>
  <c r="P3951" i="29"/>
  <c r="W3951" i="29" s="1"/>
  <c r="U3951" i="29"/>
  <c r="A3951" i="29"/>
  <c r="P3950" i="29"/>
  <c r="W3950" i="29" s="1"/>
  <c r="U3950" i="29"/>
  <c r="A3950" i="29"/>
  <c r="P3949" i="29"/>
  <c r="W3949" i="29" s="1"/>
  <c r="U3949" i="29"/>
  <c r="A3949" i="29"/>
  <c r="P3948" i="29"/>
  <c r="W3948" i="29" s="1"/>
  <c r="U3948" i="29"/>
  <c r="A3948" i="29"/>
  <c r="P3947" i="29"/>
  <c r="W3947" i="29" s="1"/>
  <c r="U3947" i="29"/>
  <c r="A3947" i="29"/>
  <c r="P3946" i="29"/>
  <c r="W3946" i="29" s="1"/>
  <c r="U3946" i="29"/>
  <c r="A3946" i="29"/>
  <c r="P3945" i="29"/>
  <c r="W3945" i="29" s="1"/>
  <c r="U3945" i="29"/>
  <c r="A3945" i="29"/>
  <c r="P3944" i="29"/>
  <c r="W3944" i="29" s="1"/>
  <c r="U3944" i="29"/>
  <c r="A3944" i="29"/>
  <c r="P3943" i="29"/>
  <c r="W3943" i="29" s="1"/>
  <c r="U3943" i="29"/>
  <c r="A3943" i="29"/>
  <c r="P3942" i="29"/>
  <c r="W3942" i="29" s="1"/>
  <c r="U3942" i="29"/>
  <c r="A3942" i="29"/>
  <c r="P3941" i="29"/>
  <c r="W3941" i="29" s="1"/>
  <c r="U3941" i="29"/>
  <c r="A3941" i="29"/>
  <c r="P3940" i="29"/>
  <c r="W3940" i="29" s="1"/>
  <c r="U3940" i="29"/>
  <c r="A3940" i="29"/>
  <c r="P3939" i="29"/>
  <c r="W3939" i="29" s="1"/>
  <c r="U3939" i="29"/>
  <c r="A3939" i="29"/>
  <c r="P3938" i="29"/>
  <c r="W3938" i="29" s="1"/>
  <c r="U3938" i="29"/>
  <c r="A3938" i="29"/>
  <c r="P3937" i="29"/>
  <c r="W3937" i="29" s="1"/>
  <c r="U3937" i="29"/>
  <c r="A3937" i="29"/>
  <c r="P3936" i="29"/>
  <c r="W3936" i="29" s="1"/>
  <c r="U3936" i="29"/>
  <c r="A3936" i="29"/>
  <c r="P3935" i="29"/>
  <c r="W3935" i="29" s="1"/>
  <c r="U3935" i="29"/>
  <c r="A3935" i="29"/>
  <c r="P3934" i="29"/>
  <c r="W3934" i="29" s="1"/>
  <c r="U3934" i="29"/>
  <c r="A3934" i="29"/>
  <c r="P3933" i="29"/>
  <c r="W3933" i="29" s="1"/>
  <c r="U3933" i="29"/>
  <c r="A3933" i="29"/>
  <c r="P3932" i="29"/>
  <c r="W3932" i="29" s="1"/>
  <c r="U3932" i="29"/>
  <c r="A3932" i="29"/>
  <c r="P3931" i="29"/>
  <c r="W3931" i="29" s="1"/>
  <c r="U3931" i="29"/>
  <c r="A3931" i="29"/>
  <c r="P3930" i="29"/>
  <c r="W3930" i="29" s="1"/>
  <c r="U3930" i="29"/>
  <c r="A3930" i="29"/>
  <c r="P3929" i="29"/>
  <c r="W3929" i="29" s="1"/>
  <c r="U3929" i="29"/>
  <c r="A3929" i="29"/>
  <c r="P3928" i="29"/>
  <c r="W3928" i="29" s="1"/>
  <c r="U3928" i="29"/>
  <c r="A3928" i="29"/>
  <c r="P3927" i="29"/>
  <c r="W3927" i="29" s="1"/>
  <c r="U3927" i="29"/>
  <c r="A3927" i="29"/>
  <c r="P3926" i="29"/>
  <c r="W3926" i="29" s="1"/>
  <c r="U3926" i="29"/>
  <c r="A3926" i="29"/>
  <c r="P3925" i="29"/>
  <c r="W3925" i="29" s="1"/>
  <c r="U3925" i="29"/>
  <c r="A3925" i="29"/>
  <c r="P3924" i="29"/>
  <c r="W3924" i="29" s="1"/>
  <c r="U3924" i="29"/>
  <c r="A3924" i="29"/>
  <c r="P3923" i="29"/>
  <c r="W3923" i="29" s="1"/>
  <c r="U3923" i="29"/>
  <c r="A3923" i="29"/>
  <c r="P3922" i="29"/>
  <c r="W3922" i="29" s="1"/>
  <c r="U3922" i="29"/>
  <c r="A3922" i="29"/>
  <c r="P3921" i="29"/>
  <c r="W3921" i="29" s="1"/>
  <c r="U3921" i="29"/>
  <c r="A3921" i="29"/>
  <c r="P3920" i="29"/>
  <c r="W3920" i="29" s="1"/>
  <c r="U3920" i="29"/>
  <c r="A3920" i="29"/>
  <c r="P3919" i="29"/>
  <c r="W3919" i="29" s="1"/>
  <c r="U3919" i="29"/>
  <c r="A3919" i="29"/>
  <c r="P3918" i="29"/>
  <c r="W3918" i="29" s="1"/>
  <c r="U3918" i="29"/>
  <c r="A3918" i="29"/>
  <c r="P3917" i="29"/>
  <c r="W3917" i="29" s="1"/>
  <c r="U3917" i="29"/>
  <c r="A3917" i="29"/>
  <c r="P3916" i="29"/>
  <c r="W3916" i="29" s="1"/>
  <c r="U3916" i="29"/>
  <c r="A3916" i="29"/>
  <c r="P3915" i="29"/>
  <c r="W3915" i="29" s="1"/>
  <c r="U3915" i="29"/>
  <c r="A3915" i="29"/>
  <c r="P3914" i="29"/>
  <c r="W3914" i="29" s="1"/>
  <c r="U3914" i="29"/>
  <c r="A3914" i="29"/>
  <c r="P3913" i="29"/>
  <c r="W3913" i="29" s="1"/>
  <c r="U3913" i="29"/>
  <c r="A3913" i="29"/>
  <c r="P3912" i="29"/>
  <c r="W3912" i="29" s="1"/>
  <c r="U3912" i="29"/>
  <c r="A3912" i="29"/>
  <c r="P3911" i="29"/>
  <c r="W3911" i="29" s="1"/>
  <c r="U3911" i="29"/>
  <c r="A3911" i="29"/>
  <c r="P3910" i="29"/>
  <c r="W3910" i="29" s="1"/>
  <c r="U3910" i="29"/>
  <c r="A3910" i="29"/>
  <c r="P3909" i="29"/>
  <c r="W3909" i="29" s="1"/>
  <c r="U3909" i="29"/>
  <c r="A3909" i="29"/>
  <c r="P3908" i="29"/>
  <c r="W3908" i="29" s="1"/>
  <c r="U3908" i="29"/>
  <c r="A3908" i="29"/>
  <c r="P3907" i="29"/>
  <c r="W3907" i="29" s="1"/>
  <c r="U3907" i="29"/>
  <c r="A3907" i="29"/>
  <c r="P3906" i="29"/>
  <c r="W3906" i="29" s="1"/>
  <c r="U3906" i="29"/>
  <c r="A3906" i="29"/>
  <c r="P3905" i="29"/>
  <c r="W3905" i="29" s="1"/>
  <c r="U3905" i="29"/>
  <c r="A3905" i="29"/>
  <c r="P3904" i="29"/>
  <c r="W3904" i="29" s="1"/>
  <c r="U3904" i="29"/>
  <c r="A3904" i="29"/>
  <c r="P3903" i="29"/>
  <c r="W3903" i="29" s="1"/>
  <c r="U3903" i="29"/>
  <c r="A3903" i="29"/>
  <c r="P3902" i="29"/>
  <c r="W3902" i="29" s="1"/>
  <c r="U3902" i="29"/>
  <c r="A3902" i="29"/>
  <c r="P3901" i="29"/>
  <c r="W3901" i="29" s="1"/>
  <c r="U3901" i="29"/>
  <c r="A3901" i="29"/>
  <c r="P3900" i="29"/>
  <c r="W3900" i="29" s="1"/>
  <c r="U3900" i="29"/>
  <c r="A3900" i="29"/>
  <c r="P3899" i="29"/>
  <c r="W3899" i="29" s="1"/>
  <c r="U3899" i="29"/>
  <c r="A3899" i="29"/>
  <c r="P3898" i="29"/>
  <c r="W3898" i="29" s="1"/>
  <c r="U3898" i="29"/>
  <c r="A3898" i="29"/>
  <c r="P3897" i="29"/>
  <c r="W3897" i="29" s="1"/>
  <c r="U3897" i="29"/>
  <c r="A3897" i="29"/>
  <c r="P3896" i="29"/>
  <c r="W3896" i="29" s="1"/>
  <c r="U3896" i="29"/>
  <c r="A3896" i="29"/>
  <c r="P3895" i="29"/>
  <c r="W3895" i="29" s="1"/>
  <c r="U3895" i="29"/>
  <c r="A3895" i="29"/>
  <c r="P3894" i="29"/>
  <c r="W3894" i="29" s="1"/>
  <c r="U3894" i="29"/>
  <c r="A3894" i="29"/>
  <c r="P3893" i="29"/>
  <c r="W3893" i="29" s="1"/>
  <c r="U3893" i="29"/>
  <c r="A3893" i="29"/>
  <c r="P3892" i="29"/>
  <c r="W3892" i="29" s="1"/>
  <c r="U3892" i="29"/>
  <c r="A3892" i="29"/>
  <c r="P3891" i="29"/>
  <c r="W3891" i="29" s="1"/>
  <c r="U3891" i="29"/>
  <c r="A3891" i="29"/>
  <c r="P3890" i="29"/>
  <c r="W3890" i="29" s="1"/>
  <c r="U3890" i="29"/>
  <c r="A3890" i="29"/>
  <c r="P3889" i="29"/>
  <c r="W3889" i="29" s="1"/>
  <c r="U3889" i="29"/>
  <c r="A3889" i="29"/>
  <c r="P3888" i="29"/>
  <c r="W3888" i="29" s="1"/>
  <c r="U3888" i="29"/>
  <c r="A3888" i="29"/>
  <c r="P3887" i="29"/>
  <c r="W3887" i="29" s="1"/>
  <c r="U3887" i="29"/>
  <c r="A3887" i="29"/>
  <c r="P3886" i="29"/>
  <c r="W3886" i="29" s="1"/>
  <c r="U3886" i="29"/>
  <c r="A3886" i="29"/>
  <c r="P3885" i="29"/>
  <c r="W3885" i="29" s="1"/>
  <c r="U3885" i="29"/>
  <c r="A3885" i="29"/>
  <c r="P3884" i="29"/>
  <c r="W3884" i="29" s="1"/>
  <c r="U3884" i="29"/>
  <c r="A3884" i="29"/>
  <c r="P3883" i="29"/>
  <c r="W3883" i="29" s="1"/>
  <c r="U3883" i="29"/>
  <c r="A3883" i="29"/>
  <c r="P3882" i="29"/>
  <c r="W3882" i="29" s="1"/>
  <c r="U3882" i="29"/>
  <c r="A3882" i="29"/>
  <c r="P3881" i="29"/>
  <c r="W3881" i="29" s="1"/>
  <c r="U3881" i="29"/>
  <c r="A3881" i="29"/>
  <c r="P3880" i="29"/>
  <c r="W3880" i="29" s="1"/>
  <c r="U3880" i="29"/>
  <c r="A3880" i="29"/>
  <c r="P3879" i="29"/>
  <c r="W3879" i="29" s="1"/>
  <c r="U3879" i="29"/>
  <c r="A3879" i="29"/>
  <c r="P3878" i="29"/>
  <c r="W3878" i="29" s="1"/>
  <c r="U3878" i="29"/>
  <c r="A3878" i="29"/>
  <c r="P3877" i="29"/>
  <c r="W3877" i="29" s="1"/>
  <c r="U3877" i="29"/>
  <c r="A3877" i="29"/>
  <c r="P3876" i="29"/>
  <c r="W3876" i="29" s="1"/>
  <c r="U3876" i="29"/>
  <c r="A3876" i="29"/>
  <c r="P3875" i="29"/>
  <c r="W3875" i="29" s="1"/>
  <c r="U3875" i="29"/>
  <c r="A3875" i="29"/>
  <c r="P3874" i="29"/>
  <c r="W3874" i="29" s="1"/>
  <c r="U3874" i="29"/>
  <c r="A3874" i="29"/>
  <c r="P3873" i="29"/>
  <c r="W3873" i="29" s="1"/>
  <c r="U3873" i="29"/>
  <c r="A3873" i="29"/>
  <c r="P3872" i="29"/>
  <c r="W3872" i="29" s="1"/>
  <c r="U3872" i="29"/>
  <c r="A3872" i="29"/>
  <c r="P3871" i="29"/>
  <c r="W3871" i="29" s="1"/>
  <c r="U3871" i="29"/>
  <c r="A3871" i="29"/>
  <c r="P3870" i="29"/>
  <c r="W3870" i="29" s="1"/>
  <c r="U3870" i="29"/>
  <c r="A3870" i="29"/>
  <c r="P3869" i="29"/>
  <c r="W3869" i="29" s="1"/>
  <c r="U3869" i="29"/>
  <c r="A3869" i="29"/>
  <c r="P3868" i="29"/>
  <c r="W3868" i="29" s="1"/>
  <c r="U3868" i="29"/>
  <c r="A3868" i="29"/>
  <c r="P3867" i="29"/>
  <c r="W3867" i="29" s="1"/>
  <c r="U3867" i="29"/>
  <c r="A3867" i="29"/>
  <c r="P3866" i="29"/>
  <c r="W3866" i="29" s="1"/>
  <c r="U3866" i="29"/>
  <c r="A3866" i="29"/>
  <c r="P3865" i="29"/>
  <c r="W3865" i="29" s="1"/>
  <c r="U3865" i="29"/>
  <c r="A3865" i="29"/>
  <c r="P3864" i="29"/>
  <c r="W3864" i="29" s="1"/>
  <c r="U3864" i="29"/>
  <c r="A3864" i="29"/>
  <c r="P3863" i="29"/>
  <c r="W3863" i="29" s="1"/>
  <c r="U3863" i="29"/>
  <c r="A3863" i="29"/>
  <c r="P3862" i="29"/>
  <c r="W3862" i="29" s="1"/>
  <c r="U3862" i="29"/>
  <c r="A3862" i="29"/>
  <c r="P3861" i="29"/>
  <c r="W3861" i="29" s="1"/>
  <c r="U3861" i="29"/>
  <c r="A3861" i="29"/>
  <c r="P3860" i="29"/>
  <c r="W3860" i="29" s="1"/>
  <c r="U3860" i="29"/>
  <c r="A3860" i="29"/>
  <c r="P3859" i="29"/>
  <c r="W3859" i="29" s="1"/>
  <c r="U3859" i="29"/>
  <c r="A3859" i="29"/>
  <c r="P3858" i="29"/>
  <c r="W3858" i="29" s="1"/>
  <c r="U3858" i="29"/>
  <c r="A3858" i="29"/>
  <c r="P3857" i="29"/>
  <c r="W3857" i="29" s="1"/>
  <c r="U3857" i="29"/>
  <c r="A3857" i="29"/>
  <c r="P3856" i="29"/>
  <c r="W3856" i="29" s="1"/>
  <c r="U3856" i="29"/>
  <c r="A3856" i="29"/>
  <c r="P3855" i="29"/>
  <c r="W3855" i="29" s="1"/>
  <c r="U3855" i="29"/>
  <c r="A3855" i="29"/>
  <c r="P3854" i="29"/>
  <c r="W3854" i="29" s="1"/>
  <c r="U3854" i="29"/>
  <c r="A3854" i="29"/>
  <c r="P3853" i="29"/>
  <c r="W3853" i="29" s="1"/>
  <c r="U3853" i="29"/>
  <c r="A3853" i="29"/>
  <c r="P3852" i="29"/>
  <c r="W3852" i="29" s="1"/>
  <c r="U3852" i="29"/>
  <c r="A3852" i="29"/>
  <c r="P3851" i="29"/>
  <c r="W3851" i="29" s="1"/>
  <c r="U3851" i="29"/>
  <c r="A3851" i="29"/>
  <c r="P3850" i="29"/>
  <c r="W3850" i="29" s="1"/>
  <c r="U3850" i="29"/>
  <c r="A3850" i="29"/>
  <c r="P3849" i="29"/>
  <c r="W3849" i="29" s="1"/>
  <c r="U3849" i="29"/>
  <c r="A3849" i="29"/>
  <c r="P3848" i="29"/>
  <c r="W3848" i="29" s="1"/>
  <c r="U3848" i="29"/>
  <c r="A3848" i="29"/>
  <c r="P3847" i="29"/>
  <c r="W3847" i="29" s="1"/>
  <c r="U3847" i="29"/>
  <c r="A3847" i="29"/>
  <c r="P3846" i="29"/>
  <c r="W3846" i="29" s="1"/>
  <c r="U3846" i="29"/>
  <c r="A3846" i="29"/>
  <c r="P3845" i="29"/>
  <c r="W3845" i="29" s="1"/>
  <c r="U3845" i="29"/>
  <c r="A3845" i="29"/>
  <c r="P3844" i="29"/>
  <c r="W3844" i="29" s="1"/>
  <c r="U3844" i="29"/>
  <c r="A3844" i="29"/>
  <c r="P3843" i="29"/>
  <c r="W3843" i="29" s="1"/>
  <c r="U3843" i="29"/>
  <c r="A3843" i="29"/>
  <c r="P3842" i="29"/>
  <c r="W3842" i="29" s="1"/>
  <c r="U3842" i="29"/>
  <c r="A3842" i="29"/>
  <c r="P3841" i="29"/>
  <c r="W3841" i="29" s="1"/>
  <c r="U3841" i="29"/>
  <c r="A3841" i="29"/>
  <c r="P3840" i="29"/>
  <c r="W3840" i="29" s="1"/>
  <c r="U3840" i="29"/>
  <c r="A3840" i="29"/>
  <c r="P3839" i="29"/>
  <c r="W3839" i="29" s="1"/>
  <c r="U3839" i="29"/>
  <c r="A3839" i="29"/>
  <c r="P3838" i="29"/>
  <c r="W3838" i="29" s="1"/>
  <c r="U3838" i="29"/>
  <c r="A3838" i="29"/>
  <c r="P3837" i="29"/>
  <c r="W3837" i="29" s="1"/>
  <c r="U3837" i="29"/>
  <c r="A3837" i="29"/>
  <c r="P3836" i="29"/>
  <c r="W3836" i="29" s="1"/>
  <c r="U3836" i="29"/>
  <c r="A3836" i="29"/>
  <c r="P3835" i="29"/>
  <c r="W3835" i="29" s="1"/>
  <c r="U3835" i="29"/>
  <c r="A3835" i="29"/>
  <c r="P3834" i="29"/>
  <c r="W3834" i="29" s="1"/>
  <c r="U3834" i="29"/>
  <c r="A3834" i="29"/>
  <c r="P3833" i="29"/>
  <c r="W3833" i="29" s="1"/>
  <c r="U3833" i="29"/>
  <c r="A3833" i="29"/>
  <c r="P3832" i="29"/>
  <c r="W3832" i="29" s="1"/>
  <c r="U3832" i="29"/>
  <c r="A3832" i="29"/>
  <c r="P3831" i="29"/>
  <c r="W3831" i="29" s="1"/>
  <c r="U3831" i="29"/>
  <c r="A3831" i="29"/>
  <c r="P3830" i="29"/>
  <c r="W3830" i="29" s="1"/>
  <c r="U3830" i="29"/>
  <c r="A3830" i="29"/>
  <c r="P3829" i="29"/>
  <c r="W3829" i="29" s="1"/>
  <c r="U3829" i="29"/>
  <c r="A3829" i="29"/>
  <c r="P3828" i="29"/>
  <c r="W3828" i="29" s="1"/>
  <c r="U3828" i="29"/>
  <c r="A3828" i="29"/>
  <c r="P3827" i="29"/>
  <c r="W3827" i="29" s="1"/>
  <c r="U3827" i="29"/>
  <c r="A3827" i="29"/>
  <c r="P3826" i="29"/>
  <c r="W3826" i="29" s="1"/>
  <c r="U3826" i="29"/>
  <c r="A3826" i="29"/>
  <c r="P3825" i="29"/>
  <c r="W3825" i="29" s="1"/>
  <c r="U3825" i="29"/>
  <c r="A3825" i="29"/>
  <c r="P3824" i="29"/>
  <c r="W3824" i="29" s="1"/>
  <c r="U3824" i="29"/>
  <c r="A3824" i="29"/>
  <c r="P3823" i="29"/>
  <c r="W3823" i="29" s="1"/>
  <c r="U3823" i="29"/>
  <c r="A3823" i="29"/>
  <c r="P3822" i="29"/>
  <c r="W3822" i="29" s="1"/>
  <c r="U3822" i="29"/>
  <c r="A3822" i="29"/>
  <c r="P3821" i="29"/>
  <c r="W3821" i="29" s="1"/>
  <c r="U3821" i="29"/>
  <c r="A3821" i="29"/>
  <c r="P3820" i="29"/>
  <c r="W3820" i="29" s="1"/>
  <c r="U3820" i="29"/>
  <c r="A3820" i="29"/>
  <c r="P3819" i="29"/>
  <c r="W3819" i="29" s="1"/>
  <c r="U3819" i="29"/>
  <c r="A3819" i="29"/>
  <c r="P3818" i="29"/>
  <c r="W3818" i="29" s="1"/>
  <c r="U3818" i="29"/>
  <c r="A3818" i="29"/>
  <c r="P3817" i="29"/>
  <c r="W3817" i="29" s="1"/>
  <c r="U3817" i="29"/>
  <c r="A3817" i="29"/>
  <c r="P3816" i="29"/>
  <c r="W3816" i="29" s="1"/>
  <c r="U3816" i="29"/>
  <c r="A3816" i="29"/>
  <c r="P3815" i="29"/>
  <c r="W3815" i="29" s="1"/>
  <c r="U3815" i="29"/>
  <c r="A3815" i="29"/>
  <c r="P3814" i="29"/>
  <c r="W3814" i="29" s="1"/>
  <c r="U3814" i="29"/>
  <c r="A3814" i="29"/>
  <c r="P3813" i="29"/>
  <c r="W3813" i="29" s="1"/>
  <c r="U3813" i="29"/>
  <c r="A3813" i="29"/>
  <c r="P3812" i="29"/>
  <c r="W3812" i="29" s="1"/>
  <c r="U3812" i="29"/>
  <c r="A3812" i="29"/>
  <c r="P3811" i="29"/>
  <c r="W3811" i="29" s="1"/>
  <c r="U3811" i="29"/>
  <c r="A3811" i="29"/>
  <c r="P3810" i="29"/>
  <c r="W3810" i="29" s="1"/>
  <c r="U3810" i="29"/>
  <c r="A3810" i="29"/>
  <c r="P3809" i="29"/>
  <c r="W3809" i="29" s="1"/>
  <c r="U3809" i="29"/>
  <c r="A3809" i="29"/>
  <c r="P3808" i="29"/>
  <c r="W3808" i="29" s="1"/>
  <c r="U3808" i="29"/>
  <c r="A3808" i="29"/>
  <c r="P3807" i="29"/>
  <c r="W3807" i="29" s="1"/>
  <c r="U3807" i="29"/>
  <c r="A3807" i="29"/>
  <c r="P3806" i="29"/>
  <c r="W3806" i="29" s="1"/>
  <c r="U3806" i="29"/>
  <c r="A3806" i="29"/>
  <c r="P3805" i="29"/>
  <c r="W3805" i="29" s="1"/>
  <c r="U3805" i="29"/>
  <c r="A3805" i="29"/>
  <c r="P3804" i="29"/>
  <c r="W3804" i="29" s="1"/>
  <c r="U3804" i="29"/>
  <c r="A3804" i="29"/>
  <c r="P3803" i="29"/>
  <c r="W3803" i="29" s="1"/>
  <c r="U3803" i="29"/>
  <c r="A3803" i="29"/>
  <c r="P3802" i="29"/>
  <c r="W3802" i="29" s="1"/>
  <c r="U3802" i="29"/>
  <c r="A3802" i="29"/>
  <c r="P3801" i="29"/>
  <c r="W3801" i="29" s="1"/>
  <c r="U3801" i="29"/>
  <c r="A3801" i="29"/>
  <c r="P3800" i="29"/>
  <c r="W3800" i="29" s="1"/>
  <c r="U3800" i="29"/>
  <c r="A3800" i="29"/>
  <c r="P3799" i="29"/>
  <c r="W3799" i="29" s="1"/>
  <c r="U3799" i="29"/>
  <c r="A3799" i="29"/>
  <c r="P3798" i="29"/>
  <c r="W3798" i="29" s="1"/>
  <c r="U3798" i="29"/>
  <c r="A3798" i="29"/>
  <c r="P3797" i="29"/>
  <c r="W3797" i="29" s="1"/>
  <c r="U3797" i="29"/>
  <c r="A3797" i="29"/>
  <c r="P3796" i="29"/>
  <c r="W3796" i="29" s="1"/>
  <c r="U3796" i="29"/>
  <c r="A3796" i="29"/>
  <c r="P3795" i="29"/>
  <c r="W3795" i="29" s="1"/>
  <c r="U3795" i="29"/>
  <c r="A3795" i="29"/>
  <c r="P3794" i="29"/>
  <c r="W3794" i="29" s="1"/>
  <c r="U3794" i="29"/>
  <c r="A3794" i="29"/>
  <c r="P3793" i="29"/>
  <c r="W3793" i="29" s="1"/>
  <c r="U3793" i="29"/>
  <c r="A3793" i="29"/>
  <c r="P3792" i="29"/>
  <c r="W3792" i="29" s="1"/>
  <c r="U3792" i="29"/>
  <c r="A3792" i="29"/>
  <c r="P3791" i="29"/>
  <c r="W3791" i="29" s="1"/>
  <c r="U3791" i="29"/>
  <c r="A3791" i="29"/>
  <c r="P3790" i="29"/>
  <c r="W3790" i="29" s="1"/>
  <c r="U3790" i="29"/>
  <c r="A3790" i="29"/>
  <c r="P3789" i="29"/>
  <c r="W3789" i="29" s="1"/>
  <c r="U3789" i="29"/>
  <c r="A3789" i="29"/>
  <c r="P3788" i="29"/>
  <c r="W3788" i="29" s="1"/>
  <c r="U3788" i="29"/>
  <c r="A3788" i="29"/>
  <c r="P3787" i="29"/>
  <c r="W3787" i="29" s="1"/>
  <c r="U3787" i="29"/>
  <c r="A3787" i="29"/>
  <c r="P3786" i="29"/>
  <c r="W3786" i="29" s="1"/>
  <c r="U3786" i="29"/>
  <c r="A3786" i="29"/>
  <c r="P3785" i="29"/>
  <c r="W3785" i="29" s="1"/>
  <c r="U3785" i="29"/>
  <c r="A3785" i="29"/>
  <c r="P3784" i="29"/>
  <c r="W3784" i="29" s="1"/>
  <c r="U3784" i="29"/>
  <c r="A3784" i="29"/>
  <c r="P3783" i="29"/>
  <c r="W3783" i="29" s="1"/>
  <c r="U3783" i="29"/>
  <c r="A3783" i="29"/>
  <c r="P3782" i="29"/>
  <c r="W3782" i="29" s="1"/>
  <c r="U3782" i="29"/>
  <c r="A3782" i="29"/>
  <c r="P3781" i="29"/>
  <c r="W3781" i="29" s="1"/>
  <c r="U3781" i="29"/>
  <c r="A3781" i="29"/>
  <c r="P3780" i="29"/>
  <c r="W3780" i="29" s="1"/>
  <c r="U3780" i="29"/>
  <c r="A3780" i="29"/>
  <c r="P3779" i="29"/>
  <c r="W3779" i="29" s="1"/>
  <c r="U3779" i="29"/>
  <c r="A3779" i="29"/>
  <c r="P3778" i="29"/>
  <c r="W3778" i="29" s="1"/>
  <c r="U3778" i="29"/>
  <c r="A3778" i="29"/>
  <c r="P3777" i="29"/>
  <c r="W3777" i="29" s="1"/>
  <c r="U3777" i="29"/>
  <c r="A3777" i="29"/>
  <c r="P3776" i="29"/>
  <c r="W3776" i="29" s="1"/>
  <c r="U3776" i="29"/>
  <c r="A3776" i="29"/>
  <c r="P3775" i="29"/>
  <c r="W3775" i="29" s="1"/>
  <c r="U3775" i="29"/>
  <c r="A3775" i="29"/>
  <c r="P3774" i="29"/>
  <c r="W3774" i="29" s="1"/>
  <c r="U3774" i="29"/>
  <c r="A3774" i="29"/>
  <c r="P3773" i="29"/>
  <c r="W3773" i="29" s="1"/>
  <c r="U3773" i="29"/>
  <c r="A3773" i="29"/>
  <c r="P3772" i="29"/>
  <c r="W3772" i="29" s="1"/>
  <c r="U3772" i="29"/>
  <c r="A3772" i="29"/>
  <c r="P3771" i="29"/>
  <c r="W3771" i="29" s="1"/>
  <c r="U3771" i="29"/>
  <c r="A3771" i="29"/>
  <c r="P3770" i="29"/>
  <c r="W3770" i="29" s="1"/>
  <c r="U3770" i="29"/>
  <c r="A3770" i="29"/>
  <c r="P3769" i="29"/>
  <c r="W3769" i="29" s="1"/>
  <c r="U3769" i="29"/>
  <c r="A3769" i="29"/>
  <c r="P3768" i="29"/>
  <c r="W3768" i="29" s="1"/>
  <c r="U3768" i="29"/>
  <c r="A3768" i="29"/>
  <c r="P3767" i="29"/>
  <c r="W3767" i="29" s="1"/>
  <c r="U3767" i="29"/>
  <c r="A3767" i="29"/>
  <c r="P3766" i="29"/>
  <c r="W3766" i="29" s="1"/>
  <c r="U3766" i="29"/>
  <c r="A3766" i="29"/>
  <c r="P3765" i="29"/>
  <c r="W3765" i="29" s="1"/>
  <c r="U3765" i="29"/>
  <c r="A3765" i="29"/>
  <c r="P3764" i="29"/>
  <c r="W3764" i="29" s="1"/>
  <c r="U3764" i="29"/>
  <c r="A3764" i="29"/>
  <c r="P3763" i="29"/>
  <c r="W3763" i="29" s="1"/>
  <c r="U3763" i="29"/>
  <c r="A3763" i="29"/>
  <c r="P3762" i="29"/>
  <c r="W3762" i="29" s="1"/>
  <c r="U3762" i="29"/>
  <c r="A3762" i="29"/>
  <c r="P3761" i="29"/>
  <c r="W3761" i="29" s="1"/>
  <c r="U3761" i="29"/>
  <c r="A3761" i="29"/>
  <c r="P3760" i="29"/>
  <c r="W3760" i="29" s="1"/>
  <c r="U3760" i="29"/>
  <c r="A3760" i="29"/>
  <c r="P3759" i="29"/>
  <c r="W3759" i="29" s="1"/>
  <c r="U3759" i="29"/>
  <c r="A3759" i="29"/>
  <c r="P3758" i="29"/>
  <c r="W3758" i="29" s="1"/>
  <c r="U3758" i="29"/>
  <c r="A3758" i="29"/>
  <c r="P3757" i="29"/>
  <c r="W3757" i="29" s="1"/>
  <c r="U3757" i="29"/>
  <c r="A3757" i="29"/>
  <c r="P3756" i="29"/>
  <c r="W3756" i="29" s="1"/>
  <c r="U3756" i="29"/>
  <c r="A3756" i="29"/>
  <c r="P3755" i="29"/>
  <c r="W3755" i="29" s="1"/>
  <c r="U3755" i="29"/>
  <c r="A3755" i="29"/>
  <c r="P3754" i="29"/>
  <c r="W3754" i="29" s="1"/>
  <c r="U3754" i="29"/>
  <c r="A3754" i="29"/>
  <c r="P3753" i="29"/>
  <c r="W3753" i="29" s="1"/>
  <c r="U3753" i="29"/>
  <c r="A3753" i="29"/>
  <c r="P3752" i="29"/>
  <c r="W3752" i="29" s="1"/>
  <c r="U3752" i="29"/>
  <c r="A3752" i="29"/>
  <c r="P3751" i="29"/>
  <c r="W3751" i="29" s="1"/>
  <c r="U3751" i="29"/>
  <c r="A3751" i="29"/>
  <c r="P3750" i="29"/>
  <c r="W3750" i="29" s="1"/>
  <c r="U3750" i="29"/>
  <c r="A3750" i="29"/>
  <c r="P3749" i="29"/>
  <c r="W3749" i="29" s="1"/>
  <c r="U3749" i="29"/>
  <c r="A3749" i="29"/>
  <c r="P3748" i="29"/>
  <c r="W3748" i="29" s="1"/>
  <c r="U3748" i="29"/>
  <c r="A3748" i="29"/>
  <c r="P3747" i="29"/>
  <c r="W3747" i="29" s="1"/>
  <c r="U3747" i="29"/>
  <c r="A3747" i="29"/>
  <c r="P3746" i="29"/>
  <c r="W3746" i="29" s="1"/>
  <c r="AA3746" i="29" s="1"/>
  <c r="AC3746" i="29" s="1"/>
  <c r="U3746" i="29"/>
  <c r="A3746" i="29"/>
  <c r="P3745" i="29"/>
  <c r="W3745" i="29"/>
  <c r="U3745" i="29"/>
  <c r="A3745" i="29"/>
  <c r="P3744" i="29"/>
  <c r="W3744" i="29"/>
  <c r="U3744" i="29"/>
  <c r="A3744" i="29"/>
  <c r="P3743" i="29"/>
  <c r="W3743" i="29"/>
  <c r="U3743" i="29"/>
  <c r="A3743" i="29"/>
  <c r="P3742" i="29"/>
  <c r="W3742" i="29"/>
  <c r="AA3742" i="29" s="1"/>
  <c r="AC3742" i="29" s="1"/>
  <c r="U3742" i="29"/>
  <c r="A3742" i="29"/>
  <c r="P3741" i="29"/>
  <c r="W3741" i="29" s="1"/>
  <c r="U3741" i="29"/>
  <c r="A3741" i="29"/>
  <c r="P3740" i="29"/>
  <c r="W3740" i="29" s="1"/>
  <c r="U3740" i="29"/>
  <c r="A3740" i="29"/>
  <c r="P3739" i="29"/>
  <c r="W3739" i="29" s="1"/>
  <c r="U3739" i="29"/>
  <c r="A3739" i="29"/>
  <c r="P3738" i="29"/>
  <c r="W3738" i="29" s="1"/>
  <c r="AA3738" i="29" s="1"/>
  <c r="AC3738" i="29"/>
  <c r="U3738" i="29"/>
  <c r="A3738" i="29"/>
  <c r="P3737" i="29"/>
  <c r="W3737" i="29"/>
  <c r="U3737" i="29"/>
  <c r="A3737" i="29"/>
  <c r="P3736" i="29"/>
  <c r="W3736" i="29"/>
  <c r="U3736" i="29"/>
  <c r="A3736" i="29"/>
  <c r="P3735" i="29"/>
  <c r="W3735" i="29"/>
  <c r="U3735" i="29"/>
  <c r="A3735" i="29"/>
  <c r="P3734" i="29"/>
  <c r="W3734" i="29"/>
  <c r="AA3734" i="29" s="1"/>
  <c r="AC3734" i="29" s="1"/>
  <c r="U3734" i="29"/>
  <c r="A3734" i="29"/>
  <c r="P3733" i="29"/>
  <c r="W3733" i="29" s="1"/>
  <c r="U3733" i="29"/>
  <c r="A3733" i="29"/>
  <c r="P3732" i="29"/>
  <c r="W3732" i="29" s="1"/>
  <c r="U3732" i="29"/>
  <c r="A3732" i="29"/>
  <c r="P3731" i="29"/>
  <c r="W3731" i="29" s="1"/>
  <c r="U3731" i="29"/>
  <c r="A3731" i="29"/>
  <c r="P3730" i="29"/>
  <c r="W3730" i="29" s="1"/>
  <c r="AA3730" i="29" s="1"/>
  <c r="AC3730" i="29"/>
  <c r="U3730" i="29"/>
  <c r="A3730" i="29"/>
  <c r="P3729" i="29"/>
  <c r="W3729" i="29"/>
  <c r="U3729" i="29"/>
  <c r="A3729" i="29"/>
  <c r="P3728" i="29"/>
  <c r="W3728" i="29"/>
  <c r="U3728" i="29"/>
  <c r="A3728" i="29"/>
  <c r="P3727" i="29"/>
  <c r="W3727" i="29"/>
  <c r="U3727" i="29"/>
  <c r="A3727" i="29"/>
  <c r="P3726" i="29"/>
  <c r="W3726" i="29"/>
  <c r="AA3726" i="29" s="1"/>
  <c r="AC3726" i="29" s="1"/>
  <c r="U3726" i="29"/>
  <c r="A3726" i="29"/>
  <c r="P3725" i="29"/>
  <c r="W3725" i="29" s="1"/>
  <c r="U3725" i="29"/>
  <c r="A3725" i="29"/>
  <c r="P3724" i="29"/>
  <c r="W3724" i="29" s="1"/>
  <c r="U3724" i="29"/>
  <c r="A3724" i="29"/>
  <c r="P3723" i="29"/>
  <c r="W3723" i="29" s="1"/>
  <c r="U3723" i="29"/>
  <c r="A3723" i="29"/>
  <c r="P3722" i="29"/>
  <c r="W3722" i="29" s="1"/>
  <c r="AA3722" i="29" s="1"/>
  <c r="AC3722" i="29"/>
  <c r="U3722" i="29"/>
  <c r="A3722" i="29"/>
  <c r="P3721" i="29"/>
  <c r="W3721" i="29"/>
  <c r="U3721" i="29"/>
  <c r="A3721" i="29"/>
  <c r="P3720" i="29"/>
  <c r="W3720" i="29"/>
  <c r="U3720" i="29"/>
  <c r="A3720" i="29"/>
  <c r="P3719" i="29"/>
  <c r="W3719" i="29"/>
  <c r="U3719" i="29"/>
  <c r="A3719" i="29"/>
  <c r="P3718" i="29"/>
  <c r="W3718" i="29"/>
  <c r="AA3718" i="29" s="1"/>
  <c r="AC3718" i="29" s="1"/>
  <c r="U3718" i="29"/>
  <c r="A3718" i="29"/>
  <c r="P3717" i="29"/>
  <c r="W3717" i="29" s="1"/>
  <c r="U3717" i="29"/>
  <c r="A3717" i="29"/>
  <c r="P3716" i="29"/>
  <c r="W3716" i="29" s="1"/>
  <c r="U3716" i="29"/>
  <c r="A3716" i="29"/>
  <c r="P3715" i="29"/>
  <c r="W3715" i="29" s="1"/>
  <c r="U3715" i="29"/>
  <c r="A3715" i="29"/>
  <c r="P3714" i="29"/>
  <c r="W3714" i="29" s="1"/>
  <c r="AA3714" i="29" s="1"/>
  <c r="AC3714" i="29" s="1"/>
  <c r="U3714" i="29"/>
  <c r="A3714" i="29"/>
  <c r="P3713" i="29"/>
  <c r="W3713" i="29"/>
  <c r="U3713" i="29"/>
  <c r="A3713" i="29"/>
  <c r="P3712" i="29"/>
  <c r="W3712" i="29"/>
  <c r="U3712" i="29"/>
  <c r="A3712" i="29"/>
  <c r="P3711" i="29"/>
  <c r="W3711" i="29"/>
  <c r="U3711" i="29"/>
  <c r="A3711" i="29"/>
  <c r="P3710" i="29"/>
  <c r="W3710" i="29"/>
  <c r="AA3710" i="29" s="1"/>
  <c r="AC3710" i="29" s="1"/>
  <c r="U3710" i="29"/>
  <c r="A3710" i="29"/>
  <c r="P3709" i="29"/>
  <c r="W3709" i="29" s="1"/>
  <c r="U3709" i="29"/>
  <c r="A3709" i="29"/>
  <c r="P3708" i="29"/>
  <c r="W3708" i="29" s="1"/>
  <c r="U3708" i="29"/>
  <c r="A3708" i="29"/>
  <c r="P3707" i="29"/>
  <c r="W3707" i="29" s="1"/>
  <c r="U3707" i="29"/>
  <c r="A3707" i="29"/>
  <c r="P3706" i="29"/>
  <c r="W3706" i="29" s="1"/>
  <c r="AA3706" i="29" s="1"/>
  <c r="AC3706" i="29"/>
  <c r="U3706" i="29"/>
  <c r="A3706" i="29"/>
  <c r="P3705" i="29"/>
  <c r="W3705" i="29"/>
  <c r="U3705" i="29"/>
  <c r="A3705" i="29"/>
  <c r="P3704" i="29"/>
  <c r="W3704" i="29"/>
  <c r="U3704" i="29"/>
  <c r="A3704" i="29"/>
  <c r="P3703" i="29"/>
  <c r="W3703" i="29"/>
  <c r="U3703" i="29"/>
  <c r="A3703" i="29"/>
  <c r="P3702" i="29"/>
  <c r="W3702" i="29"/>
  <c r="AA3702" i="29" s="1"/>
  <c r="AC3702" i="29" s="1"/>
  <c r="U3702" i="29"/>
  <c r="A3702" i="29"/>
  <c r="P3701" i="29"/>
  <c r="W3701" i="29" s="1"/>
  <c r="U3701" i="29"/>
  <c r="A3701" i="29"/>
  <c r="P3700" i="29"/>
  <c r="W3700" i="29" s="1"/>
  <c r="U3700" i="29"/>
  <c r="A3700" i="29"/>
  <c r="P3699" i="29"/>
  <c r="W3699" i="29" s="1"/>
  <c r="U3699" i="29"/>
  <c r="A3699" i="29"/>
  <c r="P3698" i="29"/>
  <c r="W3698" i="29" s="1"/>
  <c r="AA3698" i="29" s="1"/>
  <c r="AC3698" i="29"/>
  <c r="U3698" i="29"/>
  <c r="A3698" i="29"/>
  <c r="P3697" i="29"/>
  <c r="W3697" i="29"/>
  <c r="U3697" i="29"/>
  <c r="A3697" i="29"/>
  <c r="P3696" i="29"/>
  <c r="W3696" i="29"/>
  <c r="U3696" i="29"/>
  <c r="A3696" i="29"/>
  <c r="P3695" i="29"/>
  <c r="W3695" i="29"/>
  <c r="U3695" i="29"/>
  <c r="A3695" i="29"/>
  <c r="P3694" i="29"/>
  <c r="W3694" i="29"/>
  <c r="AA3694" i="29" s="1"/>
  <c r="AC3694" i="29" s="1"/>
  <c r="U3694" i="29"/>
  <c r="A3694" i="29"/>
  <c r="P3693" i="29"/>
  <c r="W3693" i="29" s="1"/>
  <c r="U3693" i="29"/>
  <c r="A3693" i="29"/>
  <c r="P3692" i="29"/>
  <c r="W3692" i="29" s="1"/>
  <c r="U3692" i="29"/>
  <c r="A3692" i="29"/>
  <c r="P3691" i="29"/>
  <c r="W3691" i="29" s="1"/>
  <c r="U3691" i="29"/>
  <c r="A3691" i="29"/>
  <c r="P3690" i="29"/>
  <c r="W3690" i="29" s="1"/>
  <c r="AA3690" i="29" s="1"/>
  <c r="AC3690" i="29"/>
  <c r="U3690" i="29"/>
  <c r="A3690" i="29"/>
  <c r="P3689" i="29"/>
  <c r="W3689" i="29"/>
  <c r="U3689" i="29"/>
  <c r="A3689" i="29"/>
  <c r="P3688" i="29"/>
  <c r="W3688" i="29"/>
  <c r="U3688" i="29"/>
  <c r="A3688" i="29"/>
  <c r="P3687" i="29"/>
  <c r="W3687" i="29"/>
  <c r="U3687" i="29"/>
  <c r="A3687" i="29"/>
  <c r="P3686" i="29"/>
  <c r="W3686" i="29"/>
  <c r="AA3686" i="29" s="1"/>
  <c r="AC3686" i="29" s="1"/>
  <c r="U3686" i="29"/>
  <c r="A3686" i="29"/>
  <c r="P3685" i="29"/>
  <c r="W3685" i="29" s="1"/>
  <c r="U3685" i="29"/>
  <c r="A3685" i="29"/>
  <c r="P3684" i="29"/>
  <c r="W3684" i="29" s="1"/>
  <c r="U3684" i="29"/>
  <c r="A3684" i="29"/>
  <c r="P3683" i="29"/>
  <c r="W3683" i="29" s="1"/>
  <c r="U3683" i="29"/>
  <c r="A3683" i="29"/>
  <c r="P3682" i="29"/>
  <c r="W3682" i="29" s="1"/>
  <c r="AA3682" i="29" s="1"/>
  <c r="AC3682" i="29" s="1"/>
  <c r="U3682" i="29"/>
  <c r="A3682" i="29"/>
  <c r="P3681" i="29"/>
  <c r="W3681" i="29"/>
  <c r="U3681" i="29"/>
  <c r="A3681" i="29"/>
  <c r="P3680" i="29"/>
  <c r="W3680" i="29"/>
  <c r="U3680" i="29"/>
  <c r="A3680" i="29"/>
  <c r="P3679" i="29"/>
  <c r="W3679" i="29"/>
  <c r="AA3679" i="29" s="1"/>
  <c r="AC3679" i="29" s="1"/>
  <c r="Z3679" i="29"/>
  <c r="AB3679" i="29" s="1"/>
  <c r="U3679" i="29"/>
  <c r="A3679" i="29"/>
  <c r="P3678" i="29"/>
  <c r="W3678" i="29" s="1"/>
  <c r="AA3678" i="29" s="1"/>
  <c r="AC3678" i="29" s="1"/>
  <c r="U3678" i="29"/>
  <c r="A3678" i="29"/>
  <c r="P3677" i="29"/>
  <c r="W3677" i="29" s="1"/>
  <c r="AA3677" i="29" s="1"/>
  <c r="AC3677" i="29" s="1"/>
  <c r="U3677" i="29"/>
  <c r="A3677" i="29"/>
  <c r="P3676" i="29"/>
  <c r="W3676" i="29" s="1"/>
  <c r="Z3676" i="29" s="1"/>
  <c r="AB3676" i="29" s="1"/>
  <c r="U3676" i="29"/>
  <c r="A3676" i="29"/>
  <c r="P3675" i="29"/>
  <c r="W3675" i="29" s="1"/>
  <c r="Z3675" i="29" s="1"/>
  <c r="AB3675" i="29" s="1"/>
  <c r="AA3675" i="29"/>
  <c r="AC3675" i="29"/>
  <c r="U3675" i="29"/>
  <c r="A3675" i="29"/>
  <c r="P3674" i="29"/>
  <c r="W3674" i="29" s="1"/>
  <c r="AA3674" i="29"/>
  <c r="AC3674" i="29" s="1"/>
  <c r="U3674" i="29"/>
  <c r="A3674" i="29"/>
  <c r="P3673" i="29"/>
  <c r="W3673" i="29" s="1"/>
  <c r="U3673" i="29"/>
  <c r="A3673" i="29"/>
  <c r="P3672" i="29"/>
  <c r="W3672" i="29" s="1"/>
  <c r="U3672" i="29"/>
  <c r="A3672" i="29"/>
  <c r="P3671" i="29"/>
  <c r="W3671" i="29" s="1"/>
  <c r="U3671" i="29"/>
  <c r="A3671" i="29"/>
  <c r="P3670" i="29"/>
  <c r="W3670" i="29" s="1"/>
  <c r="AA3670" i="29" s="1"/>
  <c r="AC3670" i="29" s="1"/>
  <c r="U3670" i="29"/>
  <c r="A3670" i="29"/>
  <c r="P3669" i="29"/>
  <c r="W3669" i="29" s="1"/>
  <c r="AA3669" i="29" s="1"/>
  <c r="AC3669" i="29" s="1"/>
  <c r="U3669" i="29"/>
  <c r="A3669" i="29"/>
  <c r="P3668" i="29"/>
  <c r="W3668" i="29" s="1"/>
  <c r="Z3668" i="29" s="1"/>
  <c r="AB3668" i="29" s="1"/>
  <c r="AA3668" i="29"/>
  <c r="AC3668" i="29" s="1"/>
  <c r="U3668" i="29"/>
  <c r="A3668" i="29"/>
  <c r="P3667" i="29"/>
  <c r="W3667" i="29" s="1"/>
  <c r="Z3667" i="29" s="1"/>
  <c r="AB3667" i="29" s="1"/>
  <c r="U3667" i="29"/>
  <c r="A3667" i="29"/>
  <c r="P3666" i="29"/>
  <c r="W3666" i="29" s="1"/>
  <c r="AA3666" i="29"/>
  <c r="AC3666" i="29" s="1"/>
  <c r="U3666" i="29"/>
  <c r="A3666" i="29"/>
  <c r="P3665" i="29"/>
  <c r="W3665" i="29" s="1"/>
  <c r="U3665" i="29"/>
  <c r="A3665" i="29"/>
  <c r="P3664" i="29"/>
  <c r="W3664" i="29" s="1"/>
  <c r="U3664" i="29"/>
  <c r="A3664" i="29"/>
  <c r="P3663" i="29"/>
  <c r="W3663" i="29" s="1"/>
  <c r="U3663" i="29"/>
  <c r="A3663" i="29"/>
  <c r="P3662" i="29"/>
  <c r="W3662" i="29" s="1"/>
  <c r="AA3662" i="29" s="1"/>
  <c r="AC3662" i="29" s="1"/>
  <c r="U3662" i="29"/>
  <c r="A3662" i="29"/>
  <c r="P3661" i="29"/>
  <c r="W3661" i="29" s="1"/>
  <c r="AA3661" i="29" s="1"/>
  <c r="AC3661" i="29" s="1"/>
  <c r="U3661" i="29"/>
  <c r="A3661" i="29"/>
  <c r="P3660" i="29"/>
  <c r="W3660" i="29" s="1"/>
  <c r="Z3660" i="29" s="1"/>
  <c r="AB3660" i="29" s="1"/>
  <c r="AA3660" i="29"/>
  <c r="AC3660" i="29" s="1"/>
  <c r="U3660" i="29"/>
  <c r="A3660" i="29"/>
  <c r="P3659" i="29"/>
  <c r="W3659" i="29" s="1"/>
  <c r="Z3659" i="29" s="1"/>
  <c r="AB3659" i="29" s="1"/>
  <c r="U3659" i="29"/>
  <c r="A3659" i="29"/>
  <c r="P3658" i="29"/>
  <c r="W3658" i="29" s="1"/>
  <c r="AA3658" i="29"/>
  <c r="AC3658" i="29" s="1"/>
  <c r="U3658" i="29"/>
  <c r="A3658" i="29"/>
  <c r="P3657" i="29"/>
  <c r="W3657" i="29" s="1"/>
  <c r="U3657" i="29"/>
  <c r="A3657" i="29"/>
  <c r="P3656" i="29"/>
  <c r="W3656" i="29" s="1"/>
  <c r="U3656" i="29"/>
  <c r="A3656" i="29"/>
  <c r="P3655" i="29"/>
  <c r="W3655" i="29" s="1"/>
  <c r="U3655" i="29"/>
  <c r="A3655" i="29"/>
  <c r="P3654" i="29"/>
  <c r="W3654" i="29" s="1"/>
  <c r="AA3654" i="29" s="1"/>
  <c r="AC3654" i="29" s="1"/>
  <c r="U3654" i="29"/>
  <c r="A3654" i="29"/>
  <c r="P3653" i="29"/>
  <c r="W3653" i="29" s="1"/>
  <c r="AA3653" i="29" s="1"/>
  <c r="AC3653" i="29" s="1"/>
  <c r="U3653" i="29"/>
  <c r="A3653" i="29"/>
  <c r="P3652" i="29"/>
  <c r="W3652" i="29" s="1"/>
  <c r="Z3652" i="29" s="1"/>
  <c r="AB3652" i="29" s="1"/>
  <c r="AA3652" i="29"/>
  <c r="AC3652" i="29" s="1"/>
  <c r="U3652" i="29"/>
  <c r="A3652" i="29"/>
  <c r="P3651" i="29"/>
  <c r="W3651" i="29" s="1"/>
  <c r="Z3651" i="29" s="1"/>
  <c r="AB3651" i="29" s="1"/>
  <c r="U3651" i="29"/>
  <c r="A3651" i="29"/>
  <c r="P3650" i="29"/>
  <c r="W3650" i="29" s="1"/>
  <c r="AA3650" i="29"/>
  <c r="AC3650" i="29" s="1"/>
  <c r="U3650" i="29"/>
  <c r="A3650" i="29"/>
  <c r="P3649" i="29"/>
  <c r="W3649" i="29" s="1"/>
  <c r="U3649" i="29"/>
  <c r="A3649" i="29"/>
  <c r="P3648" i="29"/>
  <c r="W3648" i="29" s="1"/>
  <c r="U3648" i="29"/>
  <c r="A3648" i="29"/>
  <c r="P3647" i="29"/>
  <c r="W3647" i="29" s="1"/>
  <c r="U3647" i="29"/>
  <c r="A3647" i="29"/>
  <c r="P3646" i="29"/>
  <c r="W3646" i="29" s="1"/>
  <c r="AA3646" i="29" s="1"/>
  <c r="AC3646" i="29" s="1"/>
  <c r="U3646" i="29"/>
  <c r="A3646" i="29"/>
  <c r="P3645" i="29"/>
  <c r="W3645" i="29" s="1"/>
  <c r="AA3645" i="29" s="1"/>
  <c r="AC3645" i="29" s="1"/>
  <c r="U3645" i="29"/>
  <c r="A3645" i="29"/>
  <c r="P3644" i="29"/>
  <c r="W3644" i="29" s="1"/>
  <c r="Z3644" i="29" s="1"/>
  <c r="AB3644" i="29" s="1"/>
  <c r="AA3644" i="29"/>
  <c r="AC3644" i="29" s="1"/>
  <c r="U3644" i="29"/>
  <c r="A3644" i="29"/>
  <c r="P3643" i="29"/>
  <c r="W3643" i="29" s="1"/>
  <c r="Z3643" i="29" s="1"/>
  <c r="AB3643" i="29" s="1"/>
  <c r="U3643" i="29"/>
  <c r="A3643" i="29"/>
  <c r="P3642" i="29"/>
  <c r="W3642" i="29" s="1"/>
  <c r="AA3642" i="29"/>
  <c r="AC3642" i="29" s="1"/>
  <c r="U3642" i="29"/>
  <c r="A3642" i="29"/>
  <c r="P3641" i="29"/>
  <c r="W3641" i="29" s="1"/>
  <c r="U3641" i="29"/>
  <c r="A3641" i="29"/>
  <c r="P3640" i="29"/>
  <c r="W3640" i="29" s="1"/>
  <c r="U3640" i="29"/>
  <c r="A3640" i="29"/>
  <c r="P3639" i="29"/>
  <c r="W3639" i="29" s="1"/>
  <c r="U3639" i="29"/>
  <c r="A3639" i="29"/>
  <c r="P3638" i="29"/>
  <c r="W3638" i="29" s="1"/>
  <c r="AA3638" i="29" s="1"/>
  <c r="AC3638" i="29" s="1"/>
  <c r="U3638" i="29"/>
  <c r="A3638" i="29"/>
  <c r="P3637" i="29"/>
  <c r="W3637" i="29" s="1"/>
  <c r="AA3637" i="29" s="1"/>
  <c r="AC3637" i="29" s="1"/>
  <c r="U3637" i="29"/>
  <c r="A3637" i="29"/>
  <c r="P3636" i="29"/>
  <c r="W3636" i="29" s="1"/>
  <c r="Z3636" i="29" s="1"/>
  <c r="AB3636" i="29" s="1"/>
  <c r="AA3636" i="29"/>
  <c r="AC3636" i="29" s="1"/>
  <c r="U3636" i="29"/>
  <c r="A3636" i="29"/>
  <c r="P3635" i="29"/>
  <c r="W3635" i="29" s="1"/>
  <c r="Z3635" i="29" s="1"/>
  <c r="AB3635" i="29" s="1"/>
  <c r="U3635" i="29"/>
  <c r="A3635" i="29"/>
  <c r="P3634" i="29"/>
  <c r="W3634" i="29" s="1"/>
  <c r="AA3634" i="29"/>
  <c r="AC3634" i="29" s="1"/>
  <c r="U3634" i="29"/>
  <c r="A3634" i="29"/>
  <c r="P3633" i="29"/>
  <c r="W3633" i="29" s="1"/>
  <c r="U3633" i="29"/>
  <c r="A3633" i="29"/>
  <c r="P3632" i="29"/>
  <c r="W3632" i="29" s="1"/>
  <c r="U3632" i="29"/>
  <c r="A3632" i="29"/>
  <c r="P3631" i="29"/>
  <c r="W3631" i="29" s="1"/>
  <c r="U3631" i="29"/>
  <c r="A3631" i="29"/>
  <c r="P3630" i="29"/>
  <c r="W3630" i="29" s="1"/>
  <c r="AA3630" i="29" s="1"/>
  <c r="AC3630" i="29" s="1"/>
  <c r="U3630" i="29"/>
  <c r="A3630" i="29"/>
  <c r="P3629" i="29"/>
  <c r="W3629" i="29" s="1"/>
  <c r="AA3629" i="29" s="1"/>
  <c r="AC3629" i="29" s="1"/>
  <c r="U3629" i="29"/>
  <c r="A3629" i="29"/>
  <c r="P3628" i="29"/>
  <c r="W3628" i="29" s="1"/>
  <c r="Z3628" i="29" s="1"/>
  <c r="AB3628" i="29" s="1"/>
  <c r="AA3628" i="29"/>
  <c r="AC3628" i="29" s="1"/>
  <c r="U3628" i="29"/>
  <c r="A3628" i="29"/>
  <c r="P3627" i="29"/>
  <c r="W3627" i="29" s="1"/>
  <c r="Z3627" i="29" s="1"/>
  <c r="AB3627" i="29" s="1"/>
  <c r="U3627" i="29"/>
  <c r="A3627" i="29"/>
  <c r="P3626" i="29"/>
  <c r="W3626" i="29" s="1"/>
  <c r="AA3626" i="29"/>
  <c r="AC3626" i="29" s="1"/>
  <c r="U3626" i="29"/>
  <c r="A3626" i="29"/>
  <c r="P3625" i="29"/>
  <c r="W3625" i="29" s="1"/>
  <c r="U3625" i="29"/>
  <c r="A3625" i="29"/>
  <c r="P3624" i="29"/>
  <c r="W3624" i="29" s="1"/>
  <c r="U3624" i="29"/>
  <c r="A3624" i="29"/>
  <c r="P3623" i="29"/>
  <c r="W3623" i="29" s="1"/>
  <c r="U3623" i="29"/>
  <c r="A3623" i="29"/>
  <c r="P3622" i="29"/>
  <c r="W3622" i="29" s="1"/>
  <c r="AA3622" i="29" s="1"/>
  <c r="AC3622" i="29" s="1"/>
  <c r="U3622" i="29"/>
  <c r="A3622" i="29"/>
  <c r="P3621" i="29"/>
  <c r="W3621" i="29" s="1"/>
  <c r="AA3621" i="29" s="1"/>
  <c r="AC3621" i="29" s="1"/>
  <c r="U3621" i="29"/>
  <c r="A3621" i="29"/>
  <c r="P3620" i="29"/>
  <c r="W3620" i="29" s="1"/>
  <c r="Z3620" i="29" s="1"/>
  <c r="AB3620" i="29" s="1"/>
  <c r="AA3620" i="29"/>
  <c r="AC3620" i="29" s="1"/>
  <c r="U3620" i="29"/>
  <c r="A3620" i="29"/>
  <c r="P3619" i="29"/>
  <c r="W3619" i="29" s="1"/>
  <c r="Z3619" i="29" s="1"/>
  <c r="AB3619" i="29" s="1"/>
  <c r="U3619" i="29"/>
  <c r="A3619" i="29"/>
  <c r="P3618" i="29"/>
  <c r="W3618" i="29" s="1"/>
  <c r="AA3618" i="29"/>
  <c r="AC3618" i="29" s="1"/>
  <c r="U3618" i="29"/>
  <c r="A3618" i="29"/>
  <c r="P3617" i="29"/>
  <c r="W3617" i="29" s="1"/>
  <c r="U3617" i="29"/>
  <c r="A3617" i="29"/>
  <c r="P3616" i="29"/>
  <c r="W3616" i="29" s="1"/>
  <c r="U3616" i="29"/>
  <c r="A3616" i="29"/>
  <c r="P3615" i="29"/>
  <c r="W3615" i="29" s="1"/>
  <c r="U3615" i="29"/>
  <c r="A3615" i="29"/>
  <c r="P3614" i="29"/>
  <c r="W3614" i="29" s="1"/>
  <c r="AA3614" i="29" s="1"/>
  <c r="AC3614" i="29" s="1"/>
  <c r="U3614" i="29"/>
  <c r="A3614" i="29"/>
  <c r="P3613" i="29"/>
  <c r="W3613" i="29" s="1"/>
  <c r="AA3613" i="29" s="1"/>
  <c r="AC3613" i="29" s="1"/>
  <c r="U3613" i="29"/>
  <c r="A3613" i="29"/>
  <c r="P3612" i="29"/>
  <c r="W3612" i="29" s="1"/>
  <c r="Z3612" i="29" s="1"/>
  <c r="AB3612" i="29" s="1"/>
  <c r="AA3612" i="29"/>
  <c r="AC3612" i="29" s="1"/>
  <c r="U3612" i="29"/>
  <c r="A3612" i="29"/>
  <c r="P3611" i="29"/>
  <c r="W3611" i="29" s="1"/>
  <c r="Z3611" i="29" s="1"/>
  <c r="AB3611" i="29" s="1"/>
  <c r="U3611" i="29"/>
  <c r="A3611" i="29"/>
  <c r="P3610" i="29"/>
  <c r="W3610" i="29" s="1"/>
  <c r="AA3610" i="29"/>
  <c r="AC3610" i="29" s="1"/>
  <c r="U3610" i="29"/>
  <c r="A3610" i="29"/>
  <c r="P3609" i="29"/>
  <c r="W3609" i="29" s="1"/>
  <c r="U3609" i="29"/>
  <c r="A3609" i="29"/>
  <c r="P3608" i="29"/>
  <c r="W3608" i="29" s="1"/>
  <c r="U3608" i="29"/>
  <c r="A3608" i="29"/>
  <c r="P3607" i="29"/>
  <c r="W3607" i="29" s="1"/>
  <c r="U3607" i="29"/>
  <c r="A3607" i="29"/>
  <c r="P3606" i="29"/>
  <c r="W3606" i="29" s="1"/>
  <c r="AA3606" i="29" s="1"/>
  <c r="AC3606" i="29" s="1"/>
  <c r="U3606" i="29"/>
  <c r="A3606" i="29"/>
  <c r="P3605" i="29"/>
  <c r="W3605" i="29" s="1"/>
  <c r="AA3605" i="29" s="1"/>
  <c r="AC3605" i="29" s="1"/>
  <c r="U3605" i="29"/>
  <c r="A3605" i="29"/>
  <c r="P3604" i="29"/>
  <c r="W3604" i="29" s="1"/>
  <c r="Z3604" i="29" s="1"/>
  <c r="AB3604" i="29" s="1"/>
  <c r="AA3604" i="29"/>
  <c r="AC3604" i="29" s="1"/>
  <c r="U3604" i="29"/>
  <c r="A3604" i="29"/>
  <c r="P3603" i="29"/>
  <c r="W3603" i="29" s="1"/>
  <c r="Z3603" i="29" s="1"/>
  <c r="AB3603" i="29" s="1"/>
  <c r="U3603" i="29"/>
  <c r="A3603" i="29"/>
  <c r="P3602" i="29"/>
  <c r="W3602" i="29" s="1"/>
  <c r="AA3602" i="29"/>
  <c r="AC3602" i="29" s="1"/>
  <c r="U3602" i="29"/>
  <c r="A3602" i="29"/>
  <c r="P3601" i="29"/>
  <c r="W3601" i="29" s="1"/>
  <c r="U3601" i="29"/>
  <c r="A3601" i="29"/>
  <c r="P3600" i="29"/>
  <c r="W3600" i="29" s="1"/>
  <c r="U3600" i="29"/>
  <c r="A3600" i="29"/>
  <c r="P3599" i="29"/>
  <c r="W3599" i="29" s="1"/>
  <c r="U3599" i="29"/>
  <c r="A3599" i="29"/>
  <c r="P3598" i="29"/>
  <c r="W3598" i="29" s="1"/>
  <c r="AA3598" i="29" s="1"/>
  <c r="AC3598" i="29" s="1"/>
  <c r="U3598" i="29"/>
  <c r="A3598" i="29"/>
  <c r="P3597" i="29"/>
  <c r="W3597" i="29" s="1"/>
  <c r="AA3597" i="29" s="1"/>
  <c r="AC3597" i="29" s="1"/>
  <c r="U3597" i="29"/>
  <c r="A3597" i="29"/>
  <c r="P3596" i="29"/>
  <c r="W3596" i="29" s="1"/>
  <c r="Z3596" i="29" s="1"/>
  <c r="AB3596" i="29" s="1"/>
  <c r="AA3596" i="29"/>
  <c r="AC3596" i="29" s="1"/>
  <c r="U3596" i="29"/>
  <c r="A3596" i="29"/>
  <c r="P3595" i="29"/>
  <c r="W3595" i="29" s="1"/>
  <c r="Z3595" i="29" s="1"/>
  <c r="AB3595" i="29" s="1"/>
  <c r="U3595" i="29"/>
  <c r="A3595" i="29"/>
  <c r="P3594" i="29"/>
  <c r="W3594" i="29" s="1"/>
  <c r="AA3594" i="29"/>
  <c r="AC3594" i="29" s="1"/>
  <c r="U3594" i="29"/>
  <c r="A3594" i="29"/>
  <c r="P3593" i="29"/>
  <c r="W3593" i="29" s="1"/>
  <c r="U3593" i="29"/>
  <c r="A3593" i="29"/>
  <c r="P3592" i="29"/>
  <c r="W3592" i="29" s="1"/>
  <c r="U3592" i="29"/>
  <c r="A3592" i="29"/>
  <c r="P3591" i="29"/>
  <c r="W3591" i="29" s="1"/>
  <c r="U3591" i="29"/>
  <c r="A3591" i="29"/>
  <c r="P3590" i="29"/>
  <c r="W3590" i="29" s="1"/>
  <c r="AA3590" i="29" s="1"/>
  <c r="AC3590" i="29" s="1"/>
  <c r="U3590" i="29"/>
  <c r="A3590" i="29"/>
  <c r="P3589" i="29"/>
  <c r="W3589" i="29" s="1"/>
  <c r="AA3589" i="29" s="1"/>
  <c r="AC3589" i="29" s="1"/>
  <c r="U3589" i="29"/>
  <c r="A3589" i="29"/>
  <c r="P3588" i="29"/>
  <c r="W3588" i="29" s="1"/>
  <c r="Z3588" i="29" s="1"/>
  <c r="AB3588" i="29" s="1"/>
  <c r="AA3588" i="29"/>
  <c r="AC3588" i="29" s="1"/>
  <c r="U3588" i="29"/>
  <c r="A3588" i="29"/>
  <c r="P3587" i="29"/>
  <c r="W3587" i="29" s="1"/>
  <c r="Z3587" i="29" s="1"/>
  <c r="AB3587" i="29" s="1"/>
  <c r="U3587" i="29"/>
  <c r="A3587" i="29"/>
  <c r="P3586" i="29"/>
  <c r="W3586" i="29" s="1"/>
  <c r="AA3586" i="29"/>
  <c r="AC3586" i="29" s="1"/>
  <c r="U3586" i="29"/>
  <c r="A3586" i="29"/>
  <c r="P3585" i="29"/>
  <c r="W3585" i="29" s="1"/>
  <c r="U3585" i="29"/>
  <c r="A3585" i="29"/>
  <c r="P3584" i="29"/>
  <c r="W3584" i="29" s="1"/>
  <c r="U3584" i="29"/>
  <c r="A3584" i="29"/>
  <c r="P3583" i="29"/>
  <c r="W3583" i="29" s="1"/>
  <c r="U3583" i="29"/>
  <c r="A3583" i="29"/>
  <c r="P3582" i="29"/>
  <c r="W3582" i="29" s="1"/>
  <c r="AA3582" i="29" s="1"/>
  <c r="AC3582" i="29" s="1"/>
  <c r="U3582" i="29"/>
  <c r="A3582" i="29"/>
  <c r="P3581" i="29"/>
  <c r="W3581" i="29" s="1"/>
  <c r="AA3581" i="29" s="1"/>
  <c r="AC3581" i="29" s="1"/>
  <c r="U3581" i="29"/>
  <c r="A3581" i="29"/>
  <c r="P3580" i="29"/>
  <c r="W3580" i="29" s="1"/>
  <c r="Z3580" i="29" s="1"/>
  <c r="AB3580" i="29" s="1"/>
  <c r="AA3580" i="29"/>
  <c r="AC3580" i="29" s="1"/>
  <c r="U3580" i="29"/>
  <c r="A3580" i="29"/>
  <c r="P3579" i="29"/>
  <c r="W3579" i="29" s="1"/>
  <c r="Z3579" i="29" s="1"/>
  <c r="AB3579" i="29" s="1"/>
  <c r="U3579" i="29"/>
  <c r="A3579" i="29"/>
  <c r="P3578" i="29"/>
  <c r="W3578" i="29" s="1"/>
  <c r="AA3578" i="29"/>
  <c r="AC3578" i="29" s="1"/>
  <c r="U3578" i="29"/>
  <c r="A3578" i="29"/>
  <c r="P3577" i="29"/>
  <c r="W3577" i="29" s="1"/>
  <c r="U3577" i="29"/>
  <c r="A3577" i="29"/>
  <c r="P3576" i="29"/>
  <c r="W3576" i="29" s="1"/>
  <c r="U3576" i="29"/>
  <c r="A3576" i="29"/>
  <c r="P3575" i="29"/>
  <c r="W3575" i="29" s="1"/>
  <c r="U3575" i="29"/>
  <c r="A3575" i="29"/>
  <c r="P3574" i="29"/>
  <c r="W3574" i="29" s="1"/>
  <c r="AA3574" i="29" s="1"/>
  <c r="AC3574" i="29" s="1"/>
  <c r="U3574" i="29"/>
  <c r="A3574" i="29"/>
  <c r="P3573" i="29"/>
  <c r="W3573" i="29" s="1"/>
  <c r="Z3573" i="29" s="1"/>
  <c r="AB3573" i="29" s="1"/>
  <c r="U3573" i="29"/>
  <c r="A3573" i="29"/>
  <c r="P3572" i="29"/>
  <c r="W3572" i="29" s="1"/>
  <c r="Z3572" i="29" s="1"/>
  <c r="AB3572" i="29" s="1"/>
  <c r="AA3572" i="29"/>
  <c r="AC3572" i="29" s="1"/>
  <c r="U3572" i="29"/>
  <c r="A3572" i="29"/>
  <c r="P3571" i="29"/>
  <c r="W3571" i="29" s="1"/>
  <c r="AA3571" i="29" s="1"/>
  <c r="AC3571" i="29" s="1"/>
  <c r="U3571" i="29"/>
  <c r="A3571" i="29"/>
  <c r="P3570" i="29"/>
  <c r="W3570" i="29" s="1"/>
  <c r="AA3570" i="29"/>
  <c r="AC3570" i="29" s="1"/>
  <c r="U3570" i="29"/>
  <c r="A3570" i="29"/>
  <c r="P3569" i="29"/>
  <c r="W3569" i="29" s="1"/>
  <c r="U3569" i="29"/>
  <c r="A3569" i="29"/>
  <c r="P3568" i="29"/>
  <c r="W3568" i="29" s="1"/>
  <c r="U3568" i="29"/>
  <c r="A3568" i="29"/>
  <c r="P3567" i="29"/>
  <c r="W3567" i="29" s="1"/>
  <c r="U3567" i="29"/>
  <c r="A3567" i="29"/>
  <c r="P3566" i="29"/>
  <c r="W3566" i="29" s="1"/>
  <c r="AA3566" i="29" s="1"/>
  <c r="AC3566" i="29" s="1"/>
  <c r="U3566" i="29"/>
  <c r="A3566" i="29"/>
  <c r="P3565" i="29"/>
  <c r="W3565" i="29" s="1"/>
  <c r="Z3565" i="29" s="1"/>
  <c r="AB3565" i="29" s="1"/>
  <c r="U3565" i="29"/>
  <c r="A3565" i="29"/>
  <c r="P3564" i="29"/>
  <c r="W3564" i="29" s="1"/>
  <c r="Z3564" i="29" s="1"/>
  <c r="AB3564" i="29" s="1"/>
  <c r="AA3564" i="29"/>
  <c r="AC3564" i="29" s="1"/>
  <c r="U3564" i="29"/>
  <c r="A3564" i="29"/>
  <c r="P3563" i="29"/>
  <c r="W3563" i="29" s="1"/>
  <c r="AA3563" i="29" s="1"/>
  <c r="AC3563" i="29" s="1"/>
  <c r="U3563" i="29"/>
  <c r="A3563" i="29"/>
  <c r="P3562" i="29"/>
  <c r="W3562" i="29" s="1"/>
  <c r="AA3562" i="29"/>
  <c r="AC3562" i="29" s="1"/>
  <c r="U3562" i="29"/>
  <c r="A3562" i="29"/>
  <c r="P3561" i="29"/>
  <c r="W3561" i="29" s="1"/>
  <c r="U3561" i="29"/>
  <c r="A3561" i="29"/>
  <c r="P3560" i="29"/>
  <c r="W3560" i="29" s="1"/>
  <c r="U3560" i="29"/>
  <c r="A3560" i="29"/>
  <c r="P3559" i="29"/>
  <c r="W3559" i="29" s="1"/>
  <c r="U3559" i="29"/>
  <c r="A3559" i="29"/>
  <c r="P3558" i="29"/>
  <c r="W3558" i="29" s="1"/>
  <c r="AA3558" i="29" s="1"/>
  <c r="AC3558" i="29" s="1"/>
  <c r="U3558" i="29"/>
  <c r="A3558" i="29"/>
  <c r="P3557" i="29"/>
  <c r="W3557" i="29" s="1"/>
  <c r="Z3557" i="29" s="1"/>
  <c r="AB3557" i="29" s="1"/>
  <c r="U3557" i="29"/>
  <c r="A3557" i="29"/>
  <c r="P3556" i="29"/>
  <c r="W3556" i="29" s="1"/>
  <c r="Z3556" i="29" s="1"/>
  <c r="AB3556" i="29" s="1"/>
  <c r="AA3556" i="29"/>
  <c r="AC3556" i="29" s="1"/>
  <c r="U3556" i="29"/>
  <c r="A3556" i="29"/>
  <c r="P3555" i="29"/>
  <c r="W3555" i="29" s="1"/>
  <c r="AA3555" i="29" s="1"/>
  <c r="AC3555" i="29" s="1"/>
  <c r="U3555" i="29"/>
  <c r="A3555" i="29"/>
  <c r="P3554" i="29"/>
  <c r="W3554" i="29" s="1"/>
  <c r="AA3554" i="29"/>
  <c r="AC3554" i="29" s="1"/>
  <c r="U3554" i="29"/>
  <c r="A3554" i="29"/>
  <c r="P3553" i="29"/>
  <c r="W3553" i="29" s="1"/>
  <c r="U3553" i="29"/>
  <c r="A3553" i="29"/>
  <c r="P3552" i="29"/>
  <c r="W3552" i="29" s="1"/>
  <c r="U3552" i="29"/>
  <c r="A3552" i="29"/>
  <c r="P3551" i="29"/>
  <c r="W3551" i="29" s="1"/>
  <c r="U3551" i="29"/>
  <c r="A3551" i="29"/>
  <c r="P3550" i="29"/>
  <c r="W3550" i="29" s="1"/>
  <c r="AA3550" i="29" s="1"/>
  <c r="AC3550" i="29" s="1"/>
  <c r="U3550" i="29"/>
  <c r="A3550" i="29"/>
  <c r="P3549" i="29"/>
  <c r="W3549" i="29" s="1"/>
  <c r="Z3549" i="29" s="1"/>
  <c r="AB3549" i="29" s="1"/>
  <c r="U3549" i="29"/>
  <c r="A3549" i="29"/>
  <c r="P3548" i="29"/>
  <c r="W3548" i="29" s="1"/>
  <c r="Z3548" i="29" s="1"/>
  <c r="AB3548" i="29" s="1"/>
  <c r="AA3548" i="29"/>
  <c r="AC3548" i="29" s="1"/>
  <c r="U3548" i="29"/>
  <c r="A3548" i="29"/>
  <c r="P3547" i="29"/>
  <c r="W3547" i="29" s="1"/>
  <c r="AA3547" i="29" s="1"/>
  <c r="AC3547" i="29" s="1"/>
  <c r="U3547" i="29"/>
  <c r="A3547" i="29"/>
  <c r="P3546" i="29"/>
  <c r="W3546" i="29" s="1"/>
  <c r="AA3546" i="29"/>
  <c r="AC3546" i="29" s="1"/>
  <c r="U3546" i="29"/>
  <c r="A3546" i="29"/>
  <c r="P3545" i="29"/>
  <c r="W3545" i="29" s="1"/>
  <c r="U3545" i="29"/>
  <c r="A3545" i="29"/>
  <c r="P3544" i="29"/>
  <c r="W3544" i="29" s="1"/>
  <c r="U3544" i="29"/>
  <c r="A3544" i="29"/>
  <c r="P3543" i="29"/>
  <c r="W3543" i="29" s="1"/>
  <c r="U3543" i="29"/>
  <c r="A3543" i="29"/>
  <c r="P3542" i="29"/>
  <c r="W3542" i="29" s="1"/>
  <c r="AA3542" i="29" s="1"/>
  <c r="AC3542" i="29" s="1"/>
  <c r="U3542" i="29"/>
  <c r="A3542" i="29"/>
  <c r="P3541" i="29"/>
  <c r="W3541" i="29" s="1"/>
  <c r="Z3541" i="29" s="1"/>
  <c r="AB3541" i="29" s="1"/>
  <c r="U3541" i="29"/>
  <c r="A3541" i="29"/>
  <c r="P3540" i="29"/>
  <c r="W3540" i="29" s="1"/>
  <c r="Z3540" i="29" s="1"/>
  <c r="AB3540" i="29" s="1"/>
  <c r="AA3540" i="29"/>
  <c r="AC3540" i="29" s="1"/>
  <c r="U3540" i="29"/>
  <c r="A3540" i="29"/>
  <c r="P3539" i="29"/>
  <c r="W3539" i="29" s="1"/>
  <c r="AA3539" i="29" s="1"/>
  <c r="AC3539" i="29" s="1"/>
  <c r="U3539" i="29"/>
  <c r="A3539" i="29"/>
  <c r="P3538" i="29"/>
  <c r="W3538" i="29" s="1"/>
  <c r="AA3538" i="29"/>
  <c r="AC3538" i="29" s="1"/>
  <c r="U3538" i="29"/>
  <c r="A3538" i="29"/>
  <c r="P3537" i="29"/>
  <c r="W3537" i="29" s="1"/>
  <c r="U3537" i="29"/>
  <c r="A3537" i="29"/>
  <c r="P3536" i="29"/>
  <c r="W3536" i="29" s="1"/>
  <c r="U3536" i="29"/>
  <c r="A3536" i="29"/>
  <c r="P3535" i="29"/>
  <c r="W3535" i="29" s="1"/>
  <c r="U3535" i="29"/>
  <c r="A3535" i="29"/>
  <c r="P3534" i="29"/>
  <c r="W3534" i="29" s="1"/>
  <c r="AA3534" i="29" s="1"/>
  <c r="AC3534" i="29" s="1"/>
  <c r="U3534" i="29"/>
  <c r="A3534" i="29"/>
  <c r="P3533" i="29"/>
  <c r="W3533" i="29" s="1"/>
  <c r="Z3533" i="29" s="1"/>
  <c r="AB3533" i="29" s="1"/>
  <c r="U3533" i="29"/>
  <c r="A3533" i="29"/>
  <c r="P3532" i="29"/>
  <c r="W3532" i="29" s="1"/>
  <c r="Z3532" i="29" s="1"/>
  <c r="AB3532" i="29" s="1"/>
  <c r="AA3532" i="29"/>
  <c r="AC3532" i="29" s="1"/>
  <c r="U3532" i="29"/>
  <c r="A3532" i="29"/>
  <c r="P3531" i="29"/>
  <c r="W3531" i="29" s="1"/>
  <c r="AA3531" i="29" s="1"/>
  <c r="AC3531" i="29" s="1"/>
  <c r="U3531" i="29"/>
  <c r="A3531" i="29"/>
  <c r="P3530" i="29"/>
  <c r="W3530" i="29" s="1"/>
  <c r="AA3530" i="29"/>
  <c r="AC3530" i="29" s="1"/>
  <c r="U3530" i="29"/>
  <c r="A3530" i="29"/>
  <c r="P3529" i="29"/>
  <c r="W3529" i="29" s="1"/>
  <c r="U3529" i="29"/>
  <c r="A3529" i="29"/>
  <c r="P3528" i="29"/>
  <c r="W3528" i="29" s="1"/>
  <c r="U3528" i="29"/>
  <c r="A3528" i="29"/>
  <c r="P3527" i="29"/>
  <c r="W3527" i="29" s="1"/>
  <c r="U3527" i="29"/>
  <c r="A3527" i="29"/>
  <c r="P3526" i="29"/>
  <c r="W3526" i="29" s="1"/>
  <c r="AA3526" i="29" s="1"/>
  <c r="AC3526" i="29" s="1"/>
  <c r="U3526" i="29"/>
  <c r="A3526" i="29"/>
  <c r="P3525" i="29"/>
  <c r="W3525" i="29" s="1"/>
  <c r="Z3525" i="29" s="1"/>
  <c r="AB3525" i="29" s="1"/>
  <c r="U3525" i="29"/>
  <c r="A3525" i="29"/>
  <c r="P3524" i="29"/>
  <c r="W3524" i="29" s="1"/>
  <c r="Z3524" i="29" s="1"/>
  <c r="AB3524" i="29" s="1"/>
  <c r="AA3524" i="29"/>
  <c r="AC3524" i="29" s="1"/>
  <c r="U3524" i="29"/>
  <c r="A3524" i="29"/>
  <c r="P3523" i="29"/>
  <c r="W3523" i="29" s="1"/>
  <c r="AA3523" i="29" s="1"/>
  <c r="AC3523" i="29" s="1"/>
  <c r="U3523" i="29"/>
  <c r="A3523" i="29"/>
  <c r="P3522" i="29"/>
  <c r="W3522" i="29" s="1"/>
  <c r="AA3522" i="29"/>
  <c r="AC3522" i="29" s="1"/>
  <c r="U3522" i="29"/>
  <c r="A3522" i="29"/>
  <c r="P3521" i="29"/>
  <c r="W3521" i="29" s="1"/>
  <c r="U3521" i="29"/>
  <c r="A3521" i="29"/>
  <c r="P3520" i="29"/>
  <c r="W3520" i="29" s="1"/>
  <c r="U3520" i="29"/>
  <c r="A3520" i="29"/>
  <c r="P3519" i="29"/>
  <c r="W3519" i="29" s="1"/>
  <c r="U3519" i="29"/>
  <c r="A3519" i="29"/>
  <c r="P3518" i="29"/>
  <c r="W3518" i="29" s="1"/>
  <c r="AA3518" i="29" s="1"/>
  <c r="AC3518" i="29" s="1"/>
  <c r="U3518" i="29"/>
  <c r="A3518" i="29"/>
  <c r="P3517" i="29"/>
  <c r="W3517" i="29" s="1"/>
  <c r="Z3517" i="29" s="1"/>
  <c r="AB3517" i="29" s="1"/>
  <c r="U3517" i="29"/>
  <c r="A3517" i="29"/>
  <c r="P3516" i="29"/>
  <c r="W3516" i="29" s="1"/>
  <c r="Z3516" i="29" s="1"/>
  <c r="AB3516" i="29" s="1"/>
  <c r="AA3516" i="29"/>
  <c r="AC3516" i="29" s="1"/>
  <c r="U3516" i="29"/>
  <c r="A3516" i="29"/>
  <c r="P3515" i="29"/>
  <c r="W3515" i="29" s="1"/>
  <c r="AA3515" i="29" s="1"/>
  <c r="AC3515" i="29" s="1"/>
  <c r="U3515" i="29"/>
  <c r="A3515" i="29"/>
  <c r="P3514" i="29"/>
  <c r="W3514" i="29" s="1"/>
  <c r="AA3514" i="29"/>
  <c r="AC3514" i="29" s="1"/>
  <c r="U3514" i="29"/>
  <c r="A3514" i="29"/>
  <c r="P3513" i="29"/>
  <c r="W3513" i="29" s="1"/>
  <c r="U3513" i="29"/>
  <c r="A3513" i="29"/>
  <c r="P3512" i="29"/>
  <c r="W3512" i="29" s="1"/>
  <c r="U3512" i="29"/>
  <c r="A3512" i="29"/>
  <c r="P3511" i="29"/>
  <c r="W3511" i="29" s="1"/>
  <c r="U3511" i="29"/>
  <c r="A3511" i="29"/>
  <c r="P3510" i="29"/>
  <c r="W3510" i="29" s="1"/>
  <c r="AA3510" i="29" s="1"/>
  <c r="AC3510" i="29" s="1"/>
  <c r="U3510" i="29"/>
  <c r="A3510" i="29"/>
  <c r="P3509" i="29"/>
  <c r="W3509" i="29" s="1"/>
  <c r="Z3509" i="29" s="1"/>
  <c r="AB3509" i="29" s="1"/>
  <c r="U3509" i="29"/>
  <c r="A3509" i="29"/>
  <c r="P3508" i="29"/>
  <c r="W3508" i="29" s="1"/>
  <c r="Z3508" i="29" s="1"/>
  <c r="AB3508" i="29" s="1"/>
  <c r="AA3508" i="29"/>
  <c r="AC3508" i="29" s="1"/>
  <c r="U3508" i="29"/>
  <c r="A3508" i="29"/>
  <c r="P3507" i="29"/>
  <c r="W3507" i="29" s="1"/>
  <c r="AA3507" i="29" s="1"/>
  <c r="AC3507" i="29" s="1"/>
  <c r="U3507" i="29"/>
  <c r="A3507" i="29"/>
  <c r="P3506" i="29"/>
  <c r="W3506" i="29" s="1"/>
  <c r="AA3506" i="29"/>
  <c r="AC3506" i="29" s="1"/>
  <c r="U3506" i="29"/>
  <c r="A3506" i="29"/>
  <c r="P3505" i="29"/>
  <c r="W3505" i="29" s="1"/>
  <c r="U3505" i="29"/>
  <c r="A3505" i="29"/>
  <c r="P3504" i="29"/>
  <c r="W3504" i="29" s="1"/>
  <c r="U3504" i="29"/>
  <c r="A3504" i="29"/>
  <c r="P3503" i="29"/>
  <c r="W3503" i="29" s="1"/>
  <c r="U3503" i="29"/>
  <c r="A3503" i="29"/>
  <c r="P3502" i="29"/>
  <c r="W3502" i="29" s="1"/>
  <c r="AA3502" i="29" s="1"/>
  <c r="AC3502" i="29" s="1"/>
  <c r="U3502" i="29"/>
  <c r="A3502" i="29"/>
  <c r="P3501" i="29"/>
  <c r="W3501" i="29" s="1"/>
  <c r="Z3501" i="29" s="1"/>
  <c r="AB3501" i="29" s="1"/>
  <c r="U3501" i="29"/>
  <c r="A3501" i="29"/>
  <c r="P3500" i="29"/>
  <c r="W3500" i="29" s="1"/>
  <c r="Z3500" i="29" s="1"/>
  <c r="AB3500" i="29" s="1"/>
  <c r="AA3500" i="29"/>
  <c r="AC3500" i="29" s="1"/>
  <c r="U3500" i="29"/>
  <c r="A3500" i="29"/>
  <c r="P3499" i="29"/>
  <c r="W3499" i="29" s="1"/>
  <c r="AA3499" i="29" s="1"/>
  <c r="AC3499" i="29" s="1"/>
  <c r="U3499" i="29"/>
  <c r="A3499" i="29"/>
  <c r="P3498" i="29"/>
  <c r="W3498" i="29" s="1"/>
  <c r="AA3498" i="29"/>
  <c r="AC3498" i="29" s="1"/>
  <c r="U3498" i="29"/>
  <c r="A3498" i="29"/>
  <c r="P3497" i="29"/>
  <c r="W3497" i="29" s="1"/>
  <c r="U3497" i="29"/>
  <c r="A3497" i="29"/>
  <c r="P3496" i="29"/>
  <c r="W3496" i="29" s="1"/>
  <c r="U3496" i="29"/>
  <c r="A3496" i="29"/>
  <c r="P3495" i="29"/>
  <c r="W3495" i="29" s="1"/>
  <c r="U3495" i="29"/>
  <c r="A3495" i="29"/>
  <c r="P3494" i="29"/>
  <c r="W3494" i="29" s="1"/>
  <c r="AA3494" i="29" s="1"/>
  <c r="AC3494" i="29" s="1"/>
  <c r="U3494" i="29"/>
  <c r="A3494" i="29"/>
  <c r="P3493" i="29"/>
  <c r="W3493" i="29" s="1"/>
  <c r="Z3493" i="29" s="1"/>
  <c r="AB3493" i="29" s="1"/>
  <c r="U3493" i="29"/>
  <c r="A3493" i="29"/>
  <c r="P3492" i="29"/>
  <c r="W3492" i="29" s="1"/>
  <c r="Z3492" i="29" s="1"/>
  <c r="AB3492" i="29" s="1"/>
  <c r="AA3492" i="29"/>
  <c r="AC3492" i="29" s="1"/>
  <c r="U3492" i="29"/>
  <c r="A3492" i="29"/>
  <c r="P3491" i="29"/>
  <c r="W3491" i="29" s="1"/>
  <c r="AA3491" i="29" s="1"/>
  <c r="AC3491" i="29" s="1"/>
  <c r="U3491" i="29"/>
  <c r="A3491" i="29"/>
  <c r="P3490" i="29"/>
  <c r="W3490" i="29" s="1"/>
  <c r="AA3490" i="29"/>
  <c r="AC3490" i="29" s="1"/>
  <c r="U3490" i="29"/>
  <c r="A3490" i="29"/>
  <c r="P3489" i="29"/>
  <c r="W3489" i="29" s="1"/>
  <c r="U3489" i="29"/>
  <c r="A3489" i="29"/>
  <c r="P3488" i="29"/>
  <c r="W3488" i="29" s="1"/>
  <c r="U3488" i="29"/>
  <c r="A3488" i="29"/>
  <c r="P3487" i="29"/>
  <c r="W3487" i="29" s="1"/>
  <c r="U3487" i="29"/>
  <c r="A3487" i="29"/>
  <c r="P3486" i="29"/>
  <c r="W3486" i="29" s="1"/>
  <c r="AA3486" i="29" s="1"/>
  <c r="AC3486" i="29" s="1"/>
  <c r="U3486" i="29"/>
  <c r="A3486" i="29"/>
  <c r="P3485" i="29"/>
  <c r="W3485" i="29" s="1"/>
  <c r="Z3485" i="29" s="1"/>
  <c r="AB3485" i="29" s="1"/>
  <c r="U3485" i="29"/>
  <c r="A3485" i="29"/>
  <c r="P3484" i="29"/>
  <c r="W3484" i="29" s="1"/>
  <c r="Z3484" i="29" s="1"/>
  <c r="AB3484" i="29" s="1"/>
  <c r="AA3484" i="29"/>
  <c r="AC3484" i="29" s="1"/>
  <c r="U3484" i="29"/>
  <c r="A3484" i="29"/>
  <c r="P3483" i="29"/>
  <c r="W3483" i="29" s="1"/>
  <c r="AA3483" i="29" s="1"/>
  <c r="AC3483" i="29" s="1"/>
  <c r="U3483" i="29"/>
  <c r="A3483" i="29"/>
  <c r="P3482" i="29"/>
  <c r="W3482" i="29" s="1"/>
  <c r="AA3482" i="29"/>
  <c r="AC3482" i="29" s="1"/>
  <c r="U3482" i="29"/>
  <c r="A3482" i="29"/>
  <c r="P3481" i="29"/>
  <c r="W3481" i="29" s="1"/>
  <c r="U3481" i="29"/>
  <c r="A3481" i="29"/>
  <c r="P3480" i="29"/>
  <c r="W3480" i="29" s="1"/>
  <c r="U3480" i="29"/>
  <c r="A3480" i="29"/>
  <c r="P3479" i="29"/>
  <c r="W3479" i="29" s="1"/>
  <c r="U3479" i="29"/>
  <c r="A3479" i="29"/>
  <c r="P3478" i="29"/>
  <c r="W3478" i="29" s="1"/>
  <c r="AA3478" i="29" s="1"/>
  <c r="AC3478" i="29" s="1"/>
  <c r="U3478" i="29"/>
  <c r="A3478" i="29"/>
  <c r="P3477" i="29"/>
  <c r="W3477" i="29" s="1"/>
  <c r="Z3477" i="29" s="1"/>
  <c r="AB3477" i="29" s="1"/>
  <c r="U3477" i="29"/>
  <c r="A3477" i="29"/>
  <c r="P3476" i="29"/>
  <c r="W3476" i="29" s="1"/>
  <c r="Z3476" i="29" s="1"/>
  <c r="AB3476" i="29" s="1"/>
  <c r="AA3476" i="29"/>
  <c r="AC3476" i="29" s="1"/>
  <c r="U3476" i="29"/>
  <c r="A3476" i="29"/>
  <c r="P3475" i="29"/>
  <c r="W3475" i="29" s="1"/>
  <c r="AA3475" i="29" s="1"/>
  <c r="AC3475" i="29" s="1"/>
  <c r="U3475" i="29"/>
  <c r="A3475" i="29"/>
  <c r="P3474" i="29"/>
  <c r="W3474" i="29" s="1"/>
  <c r="AA3474" i="29"/>
  <c r="AC3474" i="29" s="1"/>
  <c r="U3474" i="29"/>
  <c r="A3474" i="29"/>
  <c r="P3473" i="29"/>
  <c r="W3473" i="29" s="1"/>
  <c r="U3473" i="29"/>
  <c r="A3473" i="29"/>
  <c r="P3472" i="29"/>
  <c r="W3472" i="29" s="1"/>
  <c r="U3472" i="29"/>
  <c r="A3472" i="29"/>
  <c r="P3471" i="29"/>
  <c r="W3471" i="29" s="1"/>
  <c r="U3471" i="29"/>
  <c r="A3471" i="29"/>
  <c r="P3470" i="29"/>
  <c r="W3470" i="29" s="1"/>
  <c r="AA3470" i="29" s="1"/>
  <c r="AC3470" i="29" s="1"/>
  <c r="U3470" i="29"/>
  <c r="A3470" i="29"/>
  <c r="P3469" i="29"/>
  <c r="W3469" i="29" s="1"/>
  <c r="Z3469" i="29" s="1"/>
  <c r="AB3469" i="29" s="1"/>
  <c r="U3469" i="29"/>
  <c r="A3469" i="29"/>
  <c r="P3468" i="29"/>
  <c r="W3468" i="29" s="1"/>
  <c r="Z3468" i="29" s="1"/>
  <c r="AB3468" i="29" s="1"/>
  <c r="AA3468" i="29"/>
  <c r="AC3468" i="29" s="1"/>
  <c r="U3468" i="29"/>
  <c r="A3468" i="29"/>
  <c r="P3467" i="29"/>
  <c r="W3467" i="29" s="1"/>
  <c r="AA3467" i="29" s="1"/>
  <c r="AC3467" i="29" s="1"/>
  <c r="U3467" i="29"/>
  <c r="A3467" i="29"/>
  <c r="P3466" i="29"/>
  <c r="W3466" i="29" s="1"/>
  <c r="AA3466" i="29"/>
  <c r="AC3466" i="29" s="1"/>
  <c r="U3466" i="29"/>
  <c r="A3466" i="29"/>
  <c r="P3465" i="29"/>
  <c r="W3465" i="29" s="1"/>
  <c r="U3465" i="29"/>
  <c r="A3465" i="29"/>
  <c r="P3464" i="29"/>
  <c r="W3464" i="29" s="1"/>
  <c r="U3464" i="29"/>
  <c r="A3464" i="29"/>
  <c r="P3463" i="29"/>
  <c r="W3463" i="29" s="1"/>
  <c r="U3463" i="29"/>
  <c r="A3463" i="29"/>
  <c r="P3462" i="29"/>
  <c r="W3462" i="29" s="1"/>
  <c r="AA3462" i="29" s="1"/>
  <c r="AC3462" i="29" s="1"/>
  <c r="U3462" i="29"/>
  <c r="A3462" i="29"/>
  <c r="P3461" i="29"/>
  <c r="W3461" i="29" s="1"/>
  <c r="Z3461" i="29" s="1"/>
  <c r="AB3461" i="29" s="1"/>
  <c r="U3461" i="29"/>
  <c r="A3461" i="29"/>
  <c r="P3460" i="29"/>
  <c r="W3460" i="29" s="1"/>
  <c r="Z3460" i="29" s="1"/>
  <c r="AB3460" i="29" s="1"/>
  <c r="AA3460" i="29"/>
  <c r="AC3460" i="29" s="1"/>
  <c r="U3460" i="29"/>
  <c r="A3460" i="29"/>
  <c r="P3459" i="29"/>
  <c r="W3459" i="29" s="1"/>
  <c r="AA3459" i="29" s="1"/>
  <c r="AC3459" i="29" s="1"/>
  <c r="U3459" i="29"/>
  <c r="A3459" i="29"/>
  <c r="P3458" i="29"/>
  <c r="W3458" i="29" s="1"/>
  <c r="AA3458" i="29"/>
  <c r="AC3458" i="29" s="1"/>
  <c r="U3458" i="29"/>
  <c r="A3458" i="29"/>
  <c r="P3457" i="29"/>
  <c r="W3457" i="29" s="1"/>
  <c r="U3457" i="29"/>
  <c r="A3457" i="29"/>
  <c r="P3456" i="29"/>
  <c r="W3456" i="29" s="1"/>
  <c r="U3456" i="29"/>
  <c r="A3456" i="29"/>
  <c r="P3455" i="29"/>
  <c r="W3455" i="29" s="1"/>
  <c r="U3455" i="29"/>
  <c r="A3455" i="29"/>
  <c r="P3454" i="29"/>
  <c r="W3454" i="29" s="1"/>
  <c r="AA3454" i="29" s="1"/>
  <c r="AC3454" i="29" s="1"/>
  <c r="U3454" i="29"/>
  <c r="A3454" i="29"/>
  <c r="P3453" i="29"/>
  <c r="W3453" i="29" s="1"/>
  <c r="Z3453" i="29" s="1"/>
  <c r="AB3453" i="29" s="1"/>
  <c r="U3453" i="29"/>
  <c r="A3453" i="29"/>
  <c r="P3452" i="29"/>
  <c r="W3452" i="29" s="1"/>
  <c r="Z3452" i="29" s="1"/>
  <c r="AB3452" i="29" s="1"/>
  <c r="AA3452" i="29"/>
  <c r="AC3452" i="29" s="1"/>
  <c r="U3452" i="29"/>
  <c r="A3452" i="29"/>
  <c r="P3451" i="29"/>
  <c r="W3451" i="29" s="1"/>
  <c r="AA3451" i="29" s="1"/>
  <c r="AC3451" i="29" s="1"/>
  <c r="U3451" i="29"/>
  <c r="A3451" i="29"/>
  <c r="P3450" i="29"/>
  <c r="W3450" i="29" s="1"/>
  <c r="AA3450" i="29"/>
  <c r="AC3450" i="29" s="1"/>
  <c r="U3450" i="29"/>
  <c r="A3450" i="29"/>
  <c r="P3449" i="29"/>
  <c r="W3449" i="29" s="1"/>
  <c r="U3449" i="29"/>
  <c r="A3449" i="29"/>
  <c r="P3448" i="29"/>
  <c r="W3448" i="29" s="1"/>
  <c r="U3448" i="29"/>
  <c r="A3448" i="29"/>
  <c r="P3447" i="29"/>
  <c r="W3447" i="29" s="1"/>
  <c r="U3447" i="29"/>
  <c r="A3447" i="29"/>
  <c r="P3446" i="29"/>
  <c r="W3446" i="29" s="1"/>
  <c r="AA3446" i="29" s="1"/>
  <c r="AC3446" i="29" s="1"/>
  <c r="U3446" i="29"/>
  <c r="A3446" i="29"/>
  <c r="P3445" i="29"/>
  <c r="W3445" i="29" s="1"/>
  <c r="Z3445" i="29" s="1"/>
  <c r="AB3445" i="29" s="1"/>
  <c r="U3445" i="29"/>
  <c r="A3445" i="29"/>
  <c r="P3444" i="29"/>
  <c r="W3444" i="29" s="1"/>
  <c r="Z3444" i="29" s="1"/>
  <c r="AB3444" i="29" s="1"/>
  <c r="AA3444" i="29"/>
  <c r="AC3444" i="29" s="1"/>
  <c r="U3444" i="29"/>
  <c r="A3444" i="29"/>
  <c r="P3443" i="29"/>
  <c r="W3443" i="29" s="1"/>
  <c r="AA3443" i="29" s="1"/>
  <c r="AC3443" i="29" s="1"/>
  <c r="U3443" i="29"/>
  <c r="A3443" i="29"/>
  <c r="P3442" i="29"/>
  <c r="W3442" i="29" s="1"/>
  <c r="AA3442" i="29"/>
  <c r="AC3442" i="29" s="1"/>
  <c r="U3442" i="29"/>
  <c r="A3442" i="29"/>
  <c r="P3441" i="29"/>
  <c r="W3441" i="29" s="1"/>
  <c r="U3441" i="29"/>
  <c r="A3441" i="29"/>
  <c r="P3440" i="29"/>
  <c r="W3440" i="29" s="1"/>
  <c r="U3440" i="29"/>
  <c r="A3440" i="29"/>
  <c r="P3439" i="29"/>
  <c r="W3439" i="29" s="1"/>
  <c r="U3439" i="29"/>
  <c r="A3439" i="29"/>
  <c r="P3438" i="29"/>
  <c r="W3438" i="29" s="1"/>
  <c r="AA3438" i="29" s="1"/>
  <c r="AC3438" i="29" s="1"/>
  <c r="U3438" i="29"/>
  <c r="A3438" i="29"/>
  <c r="P3437" i="29"/>
  <c r="W3437" i="29" s="1"/>
  <c r="Z3437" i="29" s="1"/>
  <c r="AB3437" i="29" s="1"/>
  <c r="U3437" i="29"/>
  <c r="A3437" i="29"/>
  <c r="P3436" i="29"/>
  <c r="W3436" i="29" s="1"/>
  <c r="Z3436" i="29" s="1"/>
  <c r="AB3436" i="29" s="1"/>
  <c r="AA3436" i="29"/>
  <c r="AC3436" i="29" s="1"/>
  <c r="U3436" i="29"/>
  <c r="A3436" i="29"/>
  <c r="P3435" i="29"/>
  <c r="W3435" i="29" s="1"/>
  <c r="AA3435" i="29" s="1"/>
  <c r="AC3435" i="29" s="1"/>
  <c r="U3435" i="29"/>
  <c r="A3435" i="29"/>
  <c r="P3434" i="29"/>
  <c r="W3434" i="29" s="1"/>
  <c r="AA3434" i="29"/>
  <c r="AC3434" i="29" s="1"/>
  <c r="U3434" i="29"/>
  <c r="A3434" i="29"/>
  <c r="P3433" i="29"/>
  <c r="W3433" i="29" s="1"/>
  <c r="U3433" i="29"/>
  <c r="A3433" i="29"/>
  <c r="P3432" i="29"/>
  <c r="W3432" i="29" s="1"/>
  <c r="U3432" i="29"/>
  <c r="A3432" i="29"/>
  <c r="P3431" i="29"/>
  <c r="W3431" i="29" s="1"/>
  <c r="U3431" i="29"/>
  <c r="A3431" i="29"/>
  <c r="P3430" i="29"/>
  <c r="W3430" i="29" s="1"/>
  <c r="AA3430" i="29" s="1"/>
  <c r="AC3430" i="29" s="1"/>
  <c r="U3430" i="29"/>
  <c r="A3430" i="29"/>
  <c r="P3429" i="29"/>
  <c r="W3429" i="29" s="1"/>
  <c r="Z3429" i="29" s="1"/>
  <c r="AB3429" i="29" s="1"/>
  <c r="U3429" i="29"/>
  <c r="A3429" i="29"/>
  <c r="P3428" i="29"/>
  <c r="W3428" i="29" s="1"/>
  <c r="Z3428" i="29" s="1"/>
  <c r="AB3428" i="29" s="1"/>
  <c r="AA3428" i="29"/>
  <c r="AC3428" i="29" s="1"/>
  <c r="U3428" i="29"/>
  <c r="A3428" i="29"/>
  <c r="P3427" i="29"/>
  <c r="W3427" i="29" s="1"/>
  <c r="AA3427" i="29" s="1"/>
  <c r="AC3427" i="29" s="1"/>
  <c r="U3427" i="29"/>
  <c r="A3427" i="29"/>
  <c r="P3426" i="29"/>
  <c r="W3426" i="29" s="1"/>
  <c r="AA3426" i="29"/>
  <c r="AC3426" i="29" s="1"/>
  <c r="U3426" i="29"/>
  <c r="A3426" i="29"/>
  <c r="P3425" i="29"/>
  <c r="W3425" i="29" s="1"/>
  <c r="U3425" i="29"/>
  <c r="A3425" i="29"/>
  <c r="P3424" i="29"/>
  <c r="W3424" i="29" s="1"/>
  <c r="U3424" i="29"/>
  <c r="A3424" i="29"/>
  <c r="P3423" i="29"/>
  <c r="W3423" i="29" s="1"/>
  <c r="U3423" i="29"/>
  <c r="A3423" i="29"/>
  <c r="P3422" i="29"/>
  <c r="W3422" i="29" s="1"/>
  <c r="AA3422" i="29" s="1"/>
  <c r="AC3422" i="29" s="1"/>
  <c r="U3422" i="29"/>
  <c r="A3422" i="29"/>
  <c r="P3421" i="29"/>
  <c r="W3421" i="29" s="1"/>
  <c r="Z3421" i="29" s="1"/>
  <c r="AB3421" i="29" s="1"/>
  <c r="U3421" i="29"/>
  <c r="A3421" i="29"/>
  <c r="P3420" i="29"/>
  <c r="W3420" i="29" s="1"/>
  <c r="Z3420" i="29" s="1"/>
  <c r="AB3420" i="29" s="1"/>
  <c r="AA3420" i="29"/>
  <c r="AC3420" i="29" s="1"/>
  <c r="U3420" i="29"/>
  <c r="A3420" i="29"/>
  <c r="P3419" i="29"/>
  <c r="W3419" i="29" s="1"/>
  <c r="AA3419" i="29" s="1"/>
  <c r="AC3419" i="29" s="1"/>
  <c r="U3419" i="29"/>
  <c r="A3419" i="29"/>
  <c r="P3418" i="29"/>
  <c r="W3418" i="29" s="1"/>
  <c r="AA3418" i="29"/>
  <c r="AC3418" i="29" s="1"/>
  <c r="U3418" i="29"/>
  <c r="A3418" i="29"/>
  <c r="P3417" i="29"/>
  <c r="W3417" i="29" s="1"/>
  <c r="U3417" i="29"/>
  <c r="A3417" i="29"/>
  <c r="P3416" i="29"/>
  <c r="W3416" i="29" s="1"/>
  <c r="U3416" i="29"/>
  <c r="A3416" i="29"/>
  <c r="P3415" i="29"/>
  <c r="W3415" i="29" s="1"/>
  <c r="U3415" i="29"/>
  <c r="A3415" i="29"/>
  <c r="P3414" i="29"/>
  <c r="W3414" i="29" s="1"/>
  <c r="AA3414" i="29" s="1"/>
  <c r="AC3414" i="29" s="1"/>
  <c r="U3414" i="29"/>
  <c r="A3414" i="29"/>
  <c r="P3413" i="29"/>
  <c r="W3413" i="29" s="1"/>
  <c r="Z3413" i="29" s="1"/>
  <c r="AB3413" i="29" s="1"/>
  <c r="U3413" i="29"/>
  <c r="A3413" i="29"/>
  <c r="P3412" i="29"/>
  <c r="W3412" i="29" s="1"/>
  <c r="Z3412" i="29" s="1"/>
  <c r="AB3412" i="29" s="1"/>
  <c r="AA3412" i="29"/>
  <c r="AC3412" i="29" s="1"/>
  <c r="U3412" i="29"/>
  <c r="A3412" i="29"/>
  <c r="P3411" i="29"/>
  <c r="W3411" i="29" s="1"/>
  <c r="AA3411" i="29" s="1"/>
  <c r="AC3411" i="29" s="1"/>
  <c r="U3411" i="29"/>
  <c r="A3411" i="29"/>
  <c r="P3410" i="29"/>
  <c r="W3410" i="29" s="1"/>
  <c r="AA3410" i="29"/>
  <c r="AC3410" i="29" s="1"/>
  <c r="U3410" i="29"/>
  <c r="A3410" i="29"/>
  <c r="P3409" i="29"/>
  <c r="W3409" i="29" s="1"/>
  <c r="U3409" i="29"/>
  <c r="A3409" i="29"/>
  <c r="P3408" i="29"/>
  <c r="W3408" i="29" s="1"/>
  <c r="U3408" i="29"/>
  <c r="A3408" i="29"/>
  <c r="P3407" i="29"/>
  <c r="W3407" i="29" s="1"/>
  <c r="U3407" i="29"/>
  <c r="A3407" i="29"/>
  <c r="P3406" i="29"/>
  <c r="W3406" i="29" s="1"/>
  <c r="AA3406" i="29" s="1"/>
  <c r="AC3406" i="29" s="1"/>
  <c r="U3406" i="29"/>
  <c r="A3406" i="29"/>
  <c r="P3405" i="29"/>
  <c r="W3405" i="29" s="1"/>
  <c r="Z3405" i="29" s="1"/>
  <c r="AB3405" i="29" s="1"/>
  <c r="U3405" i="29"/>
  <c r="A3405" i="29"/>
  <c r="P3404" i="29"/>
  <c r="W3404" i="29" s="1"/>
  <c r="Z3404" i="29" s="1"/>
  <c r="AB3404" i="29" s="1"/>
  <c r="AA3404" i="29"/>
  <c r="AC3404" i="29" s="1"/>
  <c r="U3404" i="29"/>
  <c r="A3404" i="29"/>
  <c r="P3403" i="29"/>
  <c r="W3403" i="29" s="1"/>
  <c r="AA3403" i="29" s="1"/>
  <c r="AC3403" i="29" s="1"/>
  <c r="U3403" i="29"/>
  <c r="A3403" i="29"/>
  <c r="P3402" i="29"/>
  <c r="W3402" i="29" s="1"/>
  <c r="AA3402" i="29"/>
  <c r="AC3402" i="29" s="1"/>
  <c r="U3402" i="29"/>
  <c r="A3402" i="29"/>
  <c r="P3401" i="29"/>
  <c r="W3401" i="29" s="1"/>
  <c r="U3401" i="29"/>
  <c r="A3401" i="29"/>
  <c r="P3400" i="29"/>
  <c r="W3400" i="29" s="1"/>
  <c r="U3400" i="29"/>
  <c r="A3400" i="29"/>
  <c r="P3399" i="29"/>
  <c r="W3399" i="29" s="1"/>
  <c r="U3399" i="29"/>
  <c r="A3399" i="29"/>
  <c r="P3398" i="29"/>
  <c r="W3398" i="29" s="1"/>
  <c r="AA3398" i="29" s="1"/>
  <c r="AC3398" i="29" s="1"/>
  <c r="U3398" i="29"/>
  <c r="A3398" i="29"/>
  <c r="P3397" i="29"/>
  <c r="W3397" i="29" s="1"/>
  <c r="Z3397" i="29" s="1"/>
  <c r="AB3397" i="29" s="1"/>
  <c r="U3397" i="29"/>
  <c r="A3397" i="29"/>
  <c r="P3396" i="29"/>
  <c r="W3396" i="29" s="1"/>
  <c r="Z3396" i="29" s="1"/>
  <c r="AB3396" i="29" s="1"/>
  <c r="AA3396" i="29"/>
  <c r="AC3396" i="29" s="1"/>
  <c r="U3396" i="29"/>
  <c r="A3396" i="29"/>
  <c r="P3395" i="29"/>
  <c r="W3395" i="29" s="1"/>
  <c r="AA3395" i="29" s="1"/>
  <c r="AC3395" i="29" s="1"/>
  <c r="U3395" i="29"/>
  <c r="A3395" i="29"/>
  <c r="P3394" i="29"/>
  <c r="W3394" i="29" s="1"/>
  <c r="AA3394" i="29"/>
  <c r="AC3394" i="29" s="1"/>
  <c r="U3394" i="29"/>
  <c r="A3394" i="29"/>
  <c r="P3393" i="29"/>
  <c r="W3393" i="29" s="1"/>
  <c r="U3393" i="29"/>
  <c r="A3393" i="29"/>
  <c r="P3392" i="29"/>
  <c r="W3392" i="29" s="1"/>
  <c r="U3392" i="29"/>
  <c r="A3392" i="29"/>
  <c r="P3391" i="29"/>
  <c r="W3391" i="29" s="1"/>
  <c r="U3391" i="29"/>
  <c r="A3391" i="29"/>
  <c r="P3390" i="29"/>
  <c r="W3390" i="29" s="1"/>
  <c r="AA3390" i="29" s="1"/>
  <c r="AC3390" i="29" s="1"/>
  <c r="U3390" i="29"/>
  <c r="A3390" i="29"/>
  <c r="P3389" i="29"/>
  <c r="W3389" i="29" s="1"/>
  <c r="Z3389" i="29" s="1"/>
  <c r="AB3389" i="29" s="1"/>
  <c r="U3389" i="29"/>
  <c r="A3389" i="29"/>
  <c r="P3388" i="29"/>
  <c r="W3388" i="29" s="1"/>
  <c r="Z3388" i="29" s="1"/>
  <c r="AB3388" i="29" s="1"/>
  <c r="AA3388" i="29"/>
  <c r="AC3388" i="29" s="1"/>
  <c r="U3388" i="29"/>
  <c r="A3388" i="29"/>
  <c r="P3387" i="29"/>
  <c r="W3387" i="29" s="1"/>
  <c r="AA3387" i="29" s="1"/>
  <c r="AC3387" i="29" s="1"/>
  <c r="U3387" i="29"/>
  <c r="A3387" i="29"/>
  <c r="P3386" i="29"/>
  <c r="W3386" i="29" s="1"/>
  <c r="AA3386" i="29"/>
  <c r="AC3386" i="29" s="1"/>
  <c r="U3386" i="29"/>
  <c r="A3386" i="29"/>
  <c r="P3385" i="29"/>
  <c r="W3385" i="29" s="1"/>
  <c r="U3385" i="29"/>
  <c r="A3385" i="29"/>
  <c r="P3384" i="29"/>
  <c r="W3384" i="29" s="1"/>
  <c r="U3384" i="29"/>
  <c r="A3384" i="29"/>
  <c r="P3383" i="29"/>
  <c r="W3383" i="29" s="1"/>
  <c r="U3383" i="29"/>
  <c r="A3383" i="29"/>
  <c r="P3382" i="29"/>
  <c r="W3382" i="29" s="1"/>
  <c r="AA3382" i="29" s="1"/>
  <c r="AC3382" i="29" s="1"/>
  <c r="U3382" i="29"/>
  <c r="A3382" i="29"/>
  <c r="P3381" i="29"/>
  <c r="W3381" i="29" s="1"/>
  <c r="Z3381" i="29" s="1"/>
  <c r="AB3381" i="29" s="1"/>
  <c r="U3381" i="29"/>
  <c r="A3381" i="29"/>
  <c r="P3380" i="29"/>
  <c r="W3380" i="29" s="1"/>
  <c r="Z3380" i="29" s="1"/>
  <c r="AB3380" i="29" s="1"/>
  <c r="AA3380" i="29"/>
  <c r="AC3380" i="29" s="1"/>
  <c r="U3380" i="29"/>
  <c r="A3380" i="29"/>
  <c r="P3379" i="29"/>
  <c r="W3379" i="29" s="1"/>
  <c r="AA3379" i="29" s="1"/>
  <c r="AC3379" i="29" s="1"/>
  <c r="U3379" i="29"/>
  <c r="A3379" i="29"/>
  <c r="P3378" i="29"/>
  <c r="W3378" i="29" s="1"/>
  <c r="AA3378" i="29"/>
  <c r="AC3378" i="29" s="1"/>
  <c r="U3378" i="29"/>
  <c r="A3378" i="29"/>
  <c r="P3377" i="29"/>
  <c r="W3377" i="29" s="1"/>
  <c r="U3377" i="29"/>
  <c r="A3377" i="29"/>
  <c r="P3376" i="29"/>
  <c r="W3376" i="29" s="1"/>
  <c r="U3376" i="29"/>
  <c r="A3376" i="29"/>
  <c r="P3375" i="29"/>
  <c r="W3375" i="29" s="1"/>
  <c r="U3375" i="29"/>
  <c r="A3375" i="29"/>
  <c r="P3374" i="29"/>
  <c r="W3374" i="29" s="1"/>
  <c r="AA3374" i="29" s="1"/>
  <c r="AC3374" i="29" s="1"/>
  <c r="U3374" i="29"/>
  <c r="A3374" i="29"/>
  <c r="P3373" i="29"/>
  <c r="W3373" i="29" s="1"/>
  <c r="Z3373" i="29" s="1"/>
  <c r="AB3373" i="29" s="1"/>
  <c r="U3373" i="29"/>
  <c r="A3373" i="29"/>
  <c r="P3372" i="29"/>
  <c r="W3372" i="29" s="1"/>
  <c r="Z3372" i="29" s="1"/>
  <c r="AB3372" i="29" s="1"/>
  <c r="AA3372" i="29"/>
  <c r="AC3372" i="29" s="1"/>
  <c r="U3372" i="29"/>
  <c r="A3372" i="29"/>
  <c r="P3371" i="29"/>
  <c r="W3371" i="29" s="1"/>
  <c r="AA3371" i="29" s="1"/>
  <c r="AC3371" i="29" s="1"/>
  <c r="U3371" i="29"/>
  <c r="A3371" i="29"/>
  <c r="P3370" i="29"/>
  <c r="W3370" i="29" s="1"/>
  <c r="AA3370" i="29"/>
  <c r="AC3370" i="29" s="1"/>
  <c r="U3370" i="29"/>
  <c r="A3370" i="29"/>
  <c r="P3369" i="29"/>
  <c r="W3369" i="29" s="1"/>
  <c r="U3369" i="29"/>
  <c r="A3369" i="29"/>
  <c r="P3368" i="29"/>
  <c r="W3368" i="29" s="1"/>
  <c r="U3368" i="29"/>
  <c r="A3368" i="29"/>
  <c r="P3367" i="29"/>
  <c r="W3367" i="29" s="1"/>
  <c r="U3367" i="29"/>
  <c r="A3367" i="29"/>
  <c r="P3366" i="29"/>
  <c r="W3366" i="29" s="1"/>
  <c r="AA3366" i="29" s="1"/>
  <c r="AC3366" i="29" s="1"/>
  <c r="U3366" i="29"/>
  <c r="A3366" i="29"/>
  <c r="P3365" i="29"/>
  <c r="W3365" i="29" s="1"/>
  <c r="Z3365" i="29" s="1"/>
  <c r="AB3365" i="29" s="1"/>
  <c r="U3365" i="29"/>
  <c r="A3365" i="29"/>
  <c r="P3364" i="29"/>
  <c r="W3364" i="29" s="1"/>
  <c r="Z3364" i="29" s="1"/>
  <c r="AB3364" i="29" s="1"/>
  <c r="AA3364" i="29"/>
  <c r="AC3364" i="29" s="1"/>
  <c r="U3364" i="29"/>
  <c r="A3364" i="29"/>
  <c r="P3363" i="29"/>
  <c r="W3363" i="29" s="1"/>
  <c r="AA3363" i="29" s="1"/>
  <c r="AC3363" i="29" s="1"/>
  <c r="U3363" i="29"/>
  <c r="A3363" i="29"/>
  <c r="P3362" i="29"/>
  <c r="W3362" i="29" s="1"/>
  <c r="AA3362" i="29"/>
  <c r="AC3362" i="29" s="1"/>
  <c r="U3362" i="29"/>
  <c r="A3362" i="29"/>
  <c r="P3361" i="29"/>
  <c r="W3361" i="29" s="1"/>
  <c r="U3361" i="29"/>
  <c r="A3361" i="29"/>
  <c r="P3360" i="29"/>
  <c r="W3360" i="29" s="1"/>
  <c r="U3360" i="29"/>
  <c r="A3360" i="29"/>
  <c r="P3359" i="29"/>
  <c r="W3359" i="29" s="1"/>
  <c r="U3359" i="29"/>
  <c r="A3359" i="29"/>
  <c r="P3358" i="29"/>
  <c r="W3358" i="29" s="1"/>
  <c r="AA3358" i="29" s="1"/>
  <c r="AC3358" i="29" s="1"/>
  <c r="U3358" i="29"/>
  <c r="A3358" i="29"/>
  <c r="P3357" i="29"/>
  <c r="W3357" i="29" s="1"/>
  <c r="Z3357" i="29" s="1"/>
  <c r="AB3357" i="29" s="1"/>
  <c r="U3357" i="29"/>
  <c r="A3357" i="29"/>
  <c r="P3356" i="29"/>
  <c r="W3356" i="29" s="1"/>
  <c r="Z3356" i="29" s="1"/>
  <c r="AB3356" i="29" s="1"/>
  <c r="AA3356" i="29"/>
  <c r="AC3356" i="29" s="1"/>
  <c r="U3356" i="29"/>
  <c r="A3356" i="29"/>
  <c r="P3355" i="29"/>
  <c r="W3355" i="29" s="1"/>
  <c r="AA3355" i="29" s="1"/>
  <c r="AC3355" i="29" s="1"/>
  <c r="U3355" i="29"/>
  <c r="A3355" i="29"/>
  <c r="P3354" i="29"/>
  <c r="W3354" i="29" s="1"/>
  <c r="AA3354" i="29"/>
  <c r="AC3354" i="29" s="1"/>
  <c r="U3354" i="29"/>
  <c r="A3354" i="29"/>
  <c r="P3353" i="29"/>
  <c r="W3353" i="29" s="1"/>
  <c r="U3353" i="29"/>
  <c r="A3353" i="29"/>
  <c r="P3352" i="29"/>
  <c r="W3352" i="29" s="1"/>
  <c r="U3352" i="29"/>
  <c r="A3352" i="29"/>
  <c r="P3351" i="29"/>
  <c r="W3351" i="29" s="1"/>
  <c r="U3351" i="29"/>
  <c r="A3351" i="29"/>
  <c r="P3350" i="29"/>
  <c r="W3350" i="29" s="1"/>
  <c r="AA3350" i="29" s="1"/>
  <c r="AC3350" i="29" s="1"/>
  <c r="U3350" i="29"/>
  <c r="A3350" i="29"/>
  <c r="P3349" i="29"/>
  <c r="W3349" i="29" s="1"/>
  <c r="Z3349" i="29" s="1"/>
  <c r="AB3349" i="29" s="1"/>
  <c r="U3349" i="29"/>
  <c r="A3349" i="29"/>
  <c r="P3348" i="29"/>
  <c r="W3348" i="29" s="1"/>
  <c r="Z3348" i="29" s="1"/>
  <c r="AB3348" i="29" s="1"/>
  <c r="AA3348" i="29"/>
  <c r="AC3348" i="29" s="1"/>
  <c r="U3348" i="29"/>
  <c r="A3348" i="29"/>
  <c r="P3347" i="29"/>
  <c r="W3347" i="29" s="1"/>
  <c r="AA3347" i="29" s="1"/>
  <c r="AC3347" i="29" s="1"/>
  <c r="U3347" i="29"/>
  <c r="A3347" i="29"/>
  <c r="P3346" i="29"/>
  <c r="W3346" i="29" s="1"/>
  <c r="AA3346" i="29"/>
  <c r="AC3346" i="29" s="1"/>
  <c r="U3346" i="29"/>
  <c r="A3346" i="29"/>
  <c r="P3345" i="29"/>
  <c r="W3345" i="29" s="1"/>
  <c r="U3345" i="29"/>
  <c r="A3345" i="29"/>
  <c r="P3344" i="29"/>
  <c r="W3344" i="29" s="1"/>
  <c r="U3344" i="29"/>
  <c r="A3344" i="29"/>
  <c r="P3343" i="29"/>
  <c r="W3343" i="29" s="1"/>
  <c r="U3343" i="29"/>
  <c r="A3343" i="29"/>
  <c r="P3342" i="29"/>
  <c r="W3342" i="29" s="1"/>
  <c r="U3342" i="29"/>
  <c r="A3342" i="29"/>
  <c r="P3341" i="29"/>
  <c r="W3341" i="29" s="1"/>
  <c r="U3341" i="29"/>
  <c r="A3341" i="29"/>
  <c r="P3340" i="29"/>
  <c r="W3340" i="29" s="1"/>
  <c r="U3340" i="29"/>
  <c r="A3340" i="29"/>
  <c r="P3339" i="29"/>
  <c r="W3339" i="29" s="1"/>
  <c r="U3339" i="29"/>
  <c r="A3339" i="29"/>
  <c r="P3338" i="29"/>
  <c r="W3338" i="29" s="1"/>
  <c r="U3338" i="29"/>
  <c r="A3338" i="29"/>
  <c r="P3337" i="29"/>
  <c r="W3337" i="29" s="1"/>
  <c r="U3337" i="29"/>
  <c r="A3337" i="29"/>
  <c r="P3336" i="29"/>
  <c r="W3336" i="29" s="1"/>
  <c r="U3336" i="29"/>
  <c r="A3336" i="29"/>
  <c r="P3335" i="29"/>
  <c r="W3335" i="29" s="1"/>
  <c r="U3335" i="29"/>
  <c r="A3335" i="29"/>
  <c r="P3334" i="29"/>
  <c r="W3334" i="29" s="1"/>
  <c r="U3334" i="29"/>
  <c r="A3334" i="29"/>
  <c r="P3333" i="29"/>
  <c r="W3333" i="29" s="1"/>
  <c r="U3333" i="29"/>
  <c r="A3333" i="29"/>
  <c r="P3332" i="29"/>
  <c r="W3332" i="29" s="1"/>
  <c r="U3332" i="29"/>
  <c r="A3332" i="29"/>
  <c r="P3331" i="29"/>
  <c r="W3331" i="29" s="1"/>
  <c r="U3331" i="29"/>
  <c r="A3331" i="29"/>
  <c r="P3330" i="29"/>
  <c r="W3330" i="29" s="1"/>
  <c r="U3330" i="29"/>
  <c r="A3330" i="29"/>
  <c r="P3329" i="29"/>
  <c r="W3329" i="29" s="1"/>
  <c r="U3329" i="29"/>
  <c r="A3329" i="29"/>
  <c r="P3328" i="29"/>
  <c r="W3328" i="29" s="1"/>
  <c r="U3328" i="29"/>
  <c r="A3328" i="29"/>
  <c r="P3327" i="29"/>
  <c r="W3327" i="29" s="1"/>
  <c r="U3327" i="29"/>
  <c r="A3327" i="29"/>
  <c r="P3326" i="29"/>
  <c r="W3326" i="29" s="1"/>
  <c r="U3326" i="29"/>
  <c r="A3326" i="29"/>
  <c r="P3325" i="29"/>
  <c r="W3325" i="29" s="1"/>
  <c r="U3325" i="29"/>
  <c r="A3325" i="29"/>
  <c r="P3324" i="29"/>
  <c r="W3324" i="29" s="1"/>
  <c r="U3324" i="29"/>
  <c r="A3324" i="29"/>
  <c r="P3323" i="29"/>
  <c r="W3323" i="29" s="1"/>
  <c r="U3323" i="29"/>
  <c r="A3323" i="29"/>
  <c r="P3322" i="29"/>
  <c r="W3322" i="29" s="1"/>
  <c r="U3322" i="29"/>
  <c r="A3322" i="29"/>
  <c r="P3321" i="29"/>
  <c r="W3321" i="29" s="1"/>
  <c r="U3321" i="29"/>
  <c r="A3321" i="29"/>
  <c r="P3320" i="29"/>
  <c r="W3320" i="29" s="1"/>
  <c r="U3320" i="29"/>
  <c r="A3320" i="29"/>
  <c r="P3319" i="29"/>
  <c r="W3319" i="29" s="1"/>
  <c r="U3319" i="29"/>
  <c r="A3319" i="29"/>
  <c r="P3318" i="29"/>
  <c r="W3318" i="29" s="1"/>
  <c r="U3318" i="29"/>
  <c r="A3318" i="29"/>
  <c r="P3317" i="29"/>
  <c r="W3317" i="29" s="1"/>
  <c r="U3317" i="29"/>
  <c r="A3317" i="29"/>
  <c r="P3316" i="29"/>
  <c r="W3316" i="29" s="1"/>
  <c r="U3316" i="29"/>
  <c r="A3316" i="29"/>
  <c r="P3315" i="29"/>
  <c r="W3315" i="29" s="1"/>
  <c r="U3315" i="29"/>
  <c r="A3315" i="29"/>
  <c r="P3314" i="29"/>
  <c r="W3314" i="29" s="1"/>
  <c r="U3314" i="29"/>
  <c r="A3314" i="29"/>
  <c r="P3313" i="29"/>
  <c r="W3313" i="29" s="1"/>
  <c r="U3313" i="29"/>
  <c r="A3313" i="29"/>
  <c r="P3312" i="29"/>
  <c r="W3312" i="29" s="1"/>
  <c r="U3312" i="29"/>
  <c r="A3312" i="29"/>
  <c r="P3311" i="29"/>
  <c r="W3311" i="29" s="1"/>
  <c r="U3311" i="29"/>
  <c r="A3311" i="29"/>
  <c r="P3310" i="29"/>
  <c r="W3310" i="29" s="1"/>
  <c r="U3310" i="29"/>
  <c r="A3310" i="29"/>
  <c r="P3309" i="29"/>
  <c r="W3309" i="29" s="1"/>
  <c r="U3309" i="29"/>
  <c r="A3309" i="29"/>
  <c r="P3308" i="29"/>
  <c r="W3308" i="29" s="1"/>
  <c r="U3308" i="29"/>
  <c r="A3308" i="29"/>
  <c r="P3307" i="29"/>
  <c r="W3307" i="29" s="1"/>
  <c r="U3307" i="29"/>
  <c r="A3307" i="29"/>
  <c r="P3306" i="29"/>
  <c r="W3306" i="29" s="1"/>
  <c r="U3306" i="29"/>
  <c r="A3306" i="29"/>
  <c r="P3305" i="29"/>
  <c r="W3305" i="29" s="1"/>
  <c r="U3305" i="29"/>
  <c r="A3305" i="29"/>
  <c r="P3304" i="29"/>
  <c r="W3304" i="29" s="1"/>
  <c r="U3304" i="29"/>
  <c r="A3304" i="29"/>
  <c r="P3303" i="29"/>
  <c r="W3303" i="29" s="1"/>
  <c r="U3303" i="29"/>
  <c r="A3303" i="29"/>
  <c r="P3302" i="29"/>
  <c r="W3302" i="29" s="1"/>
  <c r="U3302" i="29"/>
  <c r="A3302" i="29"/>
  <c r="P3301" i="29"/>
  <c r="W3301" i="29" s="1"/>
  <c r="U3301" i="29"/>
  <c r="A3301" i="29"/>
  <c r="P3300" i="29"/>
  <c r="W3300" i="29" s="1"/>
  <c r="U3300" i="29"/>
  <c r="A3300" i="29"/>
  <c r="P3299" i="29"/>
  <c r="W3299" i="29" s="1"/>
  <c r="U3299" i="29"/>
  <c r="A3299" i="29"/>
  <c r="P3298" i="29"/>
  <c r="W3298" i="29" s="1"/>
  <c r="U3298" i="29"/>
  <c r="A3298" i="29"/>
  <c r="P3297" i="29"/>
  <c r="W3297" i="29" s="1"/>
  <c r="U3297" i="29"/>
  <c r="A3297" i="29"/>
  <c r="P3296" i="29"/>
  <c r="W3296" i="29" s="1"/>
  <c r="U3296" i="29"/>
  <c r="A3296" i="29"/>
  <c r="P3295" i="29"/>
  <c r="W3295" i="29" s="1"/>
  <c r="U3295" i="29"/>
  <c r="A3295" i="29"/>
  <c r="P3294" i="29"/>
  <c r="W3294" i="29" s="1"/>
  <c r="U3294" i="29"/>
  <c r="A3294" i="29"/>
  <c r="P3293" i="29"/>
  <c r="W3293" i="29" s="1"/>
  <c r="U3293" i="29"/>
  <c r="A3293" i="29"/>
  <c r="P3292" i="29"/>
  <c r="W3292" i="29" s="1"/>
  <c r="U3292" i="29"/>
  <c r="A3292" i="29"/>
  <c r="P3291" i="29"/>
  <c r="W3291" i="29" s="1"/>
  <c r="U3291" i="29"/>
  <c r="A3291" i="29"/>
  <c r="P3290" i="29"/>
  <c r="W3290" i="29" s="1"/>
  <c r="U3290" i="29"/>
  <c r="A3290" i="29"/>
  <c r="P3289" i="29"/>
  <c r="W3289" i="29" s="1"/>
  <c r="U3289" i="29"/>
  <c r="A3289" i="29"/>
  <c r="P3288" i="29"/>
  <c r="W3288" i="29" s="1"/>
  <c r="U3288" i="29"/>
  <c r="A3288" i="29"/>
  <c r="P3287" i="29"/>
  <c r="W3287" i="29" s="1"/>
  <c r="U3287" i="29"/>
  <c r="A3287" i="29"/>
  <c r="P3286" i="29"/>
  <c r="W3286" i="29" s="1"/>
  <c r="U3286" i="29"/>
  <c r="A3286" i="29"/>
  <c r="P3285" i="29"/>
  <c r="W3285" i="29" s="1"/>
  <c r="U3285" i="29"/>
  <c r="A3285" i="29"/>
  <c r="P3284" i="29"/>
  <c r="W3284" i="29" s="1"/>
  <c r="U3284" i="29"/>
  <c r="A3284" i="29"/>
  <c r="P3283" i="29"/>
  <c r="W3283" i="29" s="1"/>
  <c r="U3283" i="29"/>
  <c r="A3283" i="29"/>
  <c r="P3282" i="29"/>
  <c r="W3282" i="29" s="1"/>
  <c r="U3282" i="29"/>
  <c r="A3282" i="29"/>
  <c r="P3281" i="29"/>
  <c r="W3281" i="29" s="1"/>
  <c r="U3281" i="29"/>
  <c r="A3281" i="29"/>
  <c r="P3280" i="29"/>
  <c r="W3280" i="29" s="1"/>
  <c r="U3280" i="29"/>
  <c r="A3280" i="29"/>
  <c r="P3279" i="29"/>
  <c r="W3279" i="29" s="1"/>
  <c r="U3279" i="29"/>
  <c r="A3279" i="29"/>
  <c r="P3278" i="29"/>
  <c r="W3278" i="29" s="1"/>
  <c r="U3278" i="29"/>
  <c r="A3278" i="29"/>
  <c r="P3277" i="29"/>
  <c r="W3277" i="29" s="1"/>
  <c r="U3277" i="29"/>
  <c r="A3277" i="29"/>
  <c r="P3276" i="29"/>
  <c r="W3276" i="29" s="1"/>
  <c r="U3276" i="29"/>
  <c r="A3276" i="29"/>
  <c r="P3275" i="29"/>
  <c r="W3275" i="29" s="1"/>
  <c r="U3275" i="29"/>
  <c r="A3275" i="29"/>
  <c r="P3274" i="29"/>
  <c r="W3274" i="29" s="1"/>
  <c r="U3274" i="29"/>
  <c r="A3274" i="29"/>
  <c r="P3273" i="29"/>
  <c r="W3273" i="29" s="1"/>
  <c r="U3273" i="29"/>
  <c r="A3273" i="29"/>
  <c r="P3272" i="29"/>
  <c r="W3272" i="29" s="1"/>
  <c r="U3272" i="29"/>
  <c r="A3272" i="29"/>
  <c r="P3271" i="29"/>
  <c r="W3271" i="29" s="1"/>
  <c r="U3271" i="29"/>
  <c r="A3271" i="29"/>
  <c r="P3270" i="29"/>
  <c r="W3270" i="29" s="1"/>
  <c r="U3270" i="29"/>
  <c r="A3270" i="29"/>
  <c r="P3269" i="29"/>
  <c r="W3269" i="29"/>
  <c r="AA3269" i="29" s="1"/>
  <c r="AC3269" i="29" s="1"/>
  <c r="U3269" i="29"/>
  <c r="A3269" i="29"/>
  <c r="P3268" i="29"/>
  <c r="W3268" i="29" s="1"/>
  <c r="U3268" i="29"/>
  <c r="A3268" i="29"/>
  <c r="P3267" i="29"/>
  <c r="W3267" i="29"/>
  <c r="AA3267" i="29" s="1"/>
  <c r="AC3267" i="29" s="1"/>
  <c r="Z3267" i="29"/>
  <c r="AB3267" i="29" s="1"/>
  <c r="U3267" i="29"/>
  <c r="A3267" i="29"/>
  <c r="P3266" i="29"/>
  <c r="W3266" i="29" s="1"/>
  <c r="U3266" i="29"/>
  <c r="A3266" i="29"/>
  <c r="P3265" i="29"/>
  <c r="W3265" i="29"/>
  <c r="AA3265" i="29" s="1"/>
  <c r="AC3265" i="29" s="1"/>
  <c r="U3265" i="29"/>
  <c r="A3265" i="29"/>
  <c r="P3264" i="29"/>
  <c r="W3264" i="29" s="1"/>
  <c r="U3264" i="29"/>
  <c r="A3264" i="29"/>
  <c r="P3263" i="29"/>
  <c r="W3263" i="29"/>
  <c r="AA3263" i="29" s="1"/>
  <c r="AC3263" i="29" s="1"/>
  <c r="Z3263" i="29"/>
  <c r="AB3263" i="29" s="1"/>
  <c r="U3263" i="29"/>
  <c r="A3263" i="29"/>
  <c r="P3262" i="29"/>
  <c r="W3262" i="29" s="1"/>
  <c r="U3262" i="29"/>
  <c r="A3262" i="29"/>
  <c r="P3261" i="29"/>
  <c r="W3261" i="29"/>
  <c r="AA3261" i="29" s="1"/>
  <c r="AC3261" i="29" s="1"/>
  <c r="U3261" i="29"/>
  <c r="A3261" i="29"/>
  <c r="P3260" i="29"/>
  <c r="W3260" i="29" s="1"/>
  <c r="U3260" i="29"/>
  <c r="A3260" i="29"/>
  <c r="P3259" i="29"/>
  <c r="W3259" i="29"/>
  <c r="AA3259" i="29" s="1"/>
  <c r="AC3259" i="29" s="1"/>
  <c r="Z3259" i="29"/>
  <c r="AB3259" i="29" s="1"/>
  <c r="U3259" i="29"/>
  <c r="A3259" i="29"/>
  <c r="P3258" i="29"/>
  <c r="W3258" i="29" s="1"/>
  <c r="U3258" i="29"/>
  <c r="A3258" i="29"/>
  <c r="P3257" i="29"/>
  <c r="W3257" i="29"/>
  <c r="AA3257" i="29" s="1"/>
  <c r="AC3257" i="29" s="1"/>
  <c r="U3257" i="29"/>
  <c r="A3257" i="29"/>
  <c r="P3256" i="29"/>
  <c r="W3256" i="29" s="1"/>
  <c r="U3256" i="29"/>
  <c r="A3256" i="29"/>
  <c r="P3255" i="29"/>
  <c r="W3255" i="29"/>
  <c r="AA3255" i="29" s="1"/>
  <c r="AC3255" i="29" s="1"/>
  <c r="Z3255" i="29"/>
  <c r="AB3255" i="29" s="1"/>
  <c r="U3255" i="29"/>
  <c r="A3255" i="29"/>
  <c r="P3254" i="29"/>
  <c r="W3254" i="29" s="1"/>
  <c r="U3254" i="29"/>
  <c r="A3254" i="29"/>
  <c r="P3253" i="29"/>
  <c r="W3253" i="29"/>
  <c r="AA3253" i="29" s="1"/>
  <c r="AC3253" i="29" s="1"/>
  <c r="U3253" i="29"/>
  <c r="A3253" i="29"/>
  <c r="P3252" i="29"/>
  <c r="W3252" i="29" s="1"/>
  <c r="U3252" i="29"/>
  <c r="A3252" i="29"/>
  <c r="P3251" i="29"/>
  <c r="W3251" i="29"/>
  <c r="AA3251" i="29" s="1"/>
  <c r="AC3251" i="29" s="1"/>
  <c r="Z3251" i="29"/>
  <c r="AB3251" i="29" s="1"/>
  <c r="U3251" i="29"/>
  <c r="A3251" i="29"/>
  <c r="P3250" i="29"/>
  <c r="W3250" i="29" s="1"/>
  <c r="U3250" i="29"/>
  <c r="A3250" i="29"/>
  <c r="P3249" i="29"/>
  <c r="W3249" i="29"/>
  <c r="AA3249" i="29" s="1"/>
  <c r="AC3249" i="29" s="1"/>
  <c r="U3249" i="29"/>
  <c r="A3249" i="29"/>
  <c r="P3248" i="29"/>
  <c r="W3248" i="29" s="1"/>
  <c r="U3248" i="29"/>
  <c r="A3248" i="29"/>
  <c r="P3247" i="29"/>
  <c r="W3247" i="29"/>
  <c r="AA3247" i="29" s="1"/>
  <c r="AC3247" i="29" s="1"/>
  <c r="Z3247" i="29"/>
  <c r="AB3247" i="29" s="1"/>
  <c r="U3247" i="29"/>
  <c r="A3247" i="29"/>
  <c r="P3246" i="29"/>
  <c r="W3246" i="29" s="1"/>
  <c r="U3246" i="29"/>
  <c r="A3246" i="29"/>
  <c r="P3245" i="29"/>
  <c r="W3245" i="29"/>
  <c r="AA3245" i="29" s="1"/>
  <c r="AC3245" i="29" s="1"/>
  <c r="U3245" i="29"/>
  <c r="A3245" i="29"/>
  <c r="P3244" i="29"/>
  <c r="W3244" i="29" s="1"/>
  <c r="U3244" i="29"/>
  <c r="A3244" i="29"/>
  <c r="P3243" i="29"/>
  <c r="W3243" i="29"/>
  <c r="AA3243" i="29" s="1"/>
  <c r="AC3243" i="29" s="1"/>
  <c r="Z3243" i="29"/>
  <c r="AB3243" i="29" s="1"/>
  <c r="U3243" i="29"/>
  <c r="A3243" i="29"/>
  <c r="P3242" i="29"/>
  <c r="W3242" i="29" s="1"/>
  <c r="U3242" i="29"/>
  <c r="A3242" i="29"/>
  <c r="P3241" i="29"/>
  <c r="W3241" i="29"/>
  <c r="AA3241" i="29" s="1"/>
  <c r="AC3241" i="29" s="1"/>
  <c r="U3241" i="29"/>
  <c r="A3241" i="29"/>
  <c r="P3240" i="29"/>
  <c r="W3240" i="29" s="1"/>
  <c r="U3240" i="29"/>
  <c r="A3240" i="29"/>
  <c r="P3239" i="29"/>
  <c r="W3239" i="29"/>
  <c r="AA3239" i="29" s="1"/>
  <c r="AC3239" i="29" s="1"/>
  <c r="Z3239" i="29"/>
  <c r="AB3239" i="29" s="1"/>
  <c r="U3239" i="29"/>
  <c r="A3239" i="29"/>
  <c r="P3238" i="29"/>
  <c r="W3238" i="29" s="1"/>
  <c r="U3238" i="29"/>
  <c r="A3238" i="29"/>
  <c r="P3237" i="29"/>
  <c r="W3237" i="29"/>
  <c r="AA3237" i="29" s="1"/>
  <c r="AC3237" i="29" s="1"/>
  <c r="U3237" i="29"/>
  <c r="A3237" i="29"/>
  <c r="P3236" i="29"/>
  <c r="W3236" i="29" s="1"/>
  <c r="U3236" i="29"/>
  <c r="A3236" i="29"/>
  <c r="P3235" i="29"/>
  <c r="W3235" i="29"/>
  <c r="AA3235" i="29" s="1"/>
  <c r="AC3235" i="29" s="1"/>
  <c r="Z3235" i="29"/>
  <c r="AB3235" i="29" s="1"/>
  <c r="U3235" i="29"/>
  <c r="A3235" i="29"/>
  <c r="P3234" i="29"/>
  <c r="W3234" i="29" s="1"/>
  <c r="U3234" i="29"/>
  <c r="A3234" i="29"/>
  <c r="P3233" i="29"/>
  <c r="W3233" i="29"/>
  <c r="AA3233" i="29" s="1"/>
  <c r="AC3233" i="29" s="1"/>
  <c r="U3233" i="29"/>
  <c r="A3233" i="29"/>
  <c r="P3232" i="29"/>
  <c r="W3232" i="29" s="1"/>
  <c r="U3232" i="29"/>
  <c r="A3232" i="29"/>
  <c r="P3231" i="29"/>
  <c r="W3231" i="29"/>
  <c r="AA3231" i="29" s="1"/>
  <c r="AC3231" i="29" s="1"/>
  <c r="Z3231" i="29"/>
  <c r="AB3231" i="29" s="1"/>
  <c r="U3231" i="29"/>
  <c r="A3231" i="29"/>
  <c r="P3230" i="29"/>
  <c r="W3230" i="29" s="1"/>
  <c r="U3230" i="29"/>
  <c r="A3230" i="29"/>
  <c r="P3229" i="29"/>
  <c r="W3229" i="29"/>
  <c r="AA3229" i="29" s="1"/>
  <c r="AC3229" i="29" s="1"/>
  <c r="U3229" i="29"/>
  <c r="A3229" i="29"/>
  <c r="P3228" i="29"/>
  <c r="W3228" i="29" s="1"/>
  <c r="U3228" i="29"/>
  <c r="A3228" i="29"/>
  <c r="P3227" i="29"/>
  <c r="W3227" i="29"/>
  <c r="AA3227" i="29" s="1"/>
  <c r="AC3227" i="29" s="1"/>
  <c r="Z3227" i="29"/>
  <c r="AB3227" i="29" s="1"/>
  <c r="U3227" i="29"/>
  <c r="A3227" i="29"/>
  <c r="P3226" i="29"/>
  <c r="W3226" i="29" s="1"/>
  <c r="U3226" i="29"/>
  <c r="A3226" i="29"/>
  <c r="P3225" i="29"/>
  <c r="W3225" i="29"/>
  <c r="AA3225" i="29" s="1"/>
  <c r="AC3225" i="29" s="1"/>
  <c r="U3225" i="29"/>
  <c r="A3225" i="29"/>
  <c r="P3224" i="29"/>
  <c r="W3224" i="29" s="1"/>
  <c r="U3224" i="29"/>
  <c r="A3224" i="29"/>
  <c r="P3223" i="29"/>
  <c r="W3223" i="29"/>
  <c r="AA3223" i="29" s="1"/>
  <c r="AC3223" i="29" s="1"/>
  <c r="Z3223" i="29"/>
  <c r="AB3223" i="29" s="1"/>
  <c r="U3223" i="29"/>
  <c r="A3223" i="29"/>
  <c r="P3222" i="29"/>
  <c r="W3222" i="29" s="1"/>
  <c r="U3222" i="29"/>
  <c r="A3222" i="29"/>
  <c r="P3221" i="29"/>
  <c r="W3221" i="29"/>
  <c r="AA3221" i="29" s="1"/>
  <c r="AC3221" i="29" s="1"/>
  <c r="U3221" i="29"/>
  <c r="A3221" i="29"/>
  <c r="P3220" i="29"/>
  <c r="W3220" i="29" s="1"/>
  <c r="U3220" i="29"/>
  <c r="A3220" i="29"/>
  <c r="P3219" i="29"/>
  <c r="W3219" i="29"/>
  <c r="AA3219" i="29" s="1"/>
  <c r="AC3219" i="29" s="1"/>
  <c r="Z3219" i="29"/>
  <c r="AB3219" i="29" s="1"/>
  <c r="U3219" i="29"/>
  <c r="A3219" i="29"/>
  <c r="P3218" i="29"/>
  <c r="W3218" i="29" s="1"/>
  <c r="U3218" i="29"/>
  <c r="A3218" i="29"/>
  <c r="P3217" i="29"/>
  <c r="W3217" i="29"/>
  <c r="AA3217" i="29" s="1"/>
  <c r="AC3217" i="29" s="1"/>
  <c r="U3217" i="29"/>
  <c r="A3217" i="29"/>
  <c r="P3216" i="29"/>
  <c r="W3216" i="29" s="1"/>
  <c r="U3216" i="29"/>
  <c r="A3216" i="29"/>
  <c r="P3215" i="29"/>
  <c r="W3215" i="29"/>
  <c r="AA3215" i="29" s="1"/>
  <c r="AC3215" i="29" s="1"/>
  <c r="Z3215" i="29"/>
  <c r="AB3215" i="29" s="1"/>
  <c r="U3215" i="29"/>
  <c r="A3215" i="29"/>
  <c r="P3214" i="29"/>
  <c r="W3214" i="29" s="1"/>
  <c r="U3214" i="29"/>
  <c r="A3214" i="29"/>
  <c r="P3213" i="29"/>
  <c r="W3213" i="29"/>
  <c r="AA3213" i="29" s="1"/>
  <c r="AC3213" i="29" s="1"/>
  <c r="U3213" i="29"/>
  <c r="A3213" i="29"/>
  <c r="P3212" i="29"/>
  <c r="W3212" i="29" s="1"/>
  <c r="U3212" i="29"/>
  <c r="A3212" i="29"/>
  <c r="P3211" i="29"/>
  <c r="W3211" i="29"/>
  <c r="AA3211" i="29" s="1"/>
  <c r="AC3211" i="29" s="1"/>
  <c r="Z3211" i="29"/>
  <c r="AB3211" i="29" s="1"/>
  <c r="U3211" i="29"/>
  <c r="A3211" i="29"/>
  <c r="P3210" i="29"/>
  <c r="W3210" i="29" s="1"/>
  <c r="U3210" i="29"/>
  <c r="A3210" i="29"/>
  <c r="P3209" i="29"/>
  <c r="W3209" i="29"/>
  <c r="AA3209" i="29" s="1"/>
  <c r="AC3209" i="29" s="1"/>
  <c r="U3209" i="29"/>
  <c r="A3209" i="29"/>
  <c r="P3208" i="29"/>
  <c r="W3208" i="29" s="1"/>
  <c r="U3208" i="29"/>
  <c r="A3208" i="29"/>
  <c r="P3207" i="29"/>
  <c r="W3207" i="29"/>
  <c r="AA3207" i="29" s="1"/>
  <c r="AC3207" i="29" s="1"/>
  <c r="Z3207" i="29"/>
  <c r="AB3207" i="29" s="1"/>
  <c r="U3207" i="29"/>
  <c r="A3207" i="29"/>
  <c r="P3206" i="29"/>
  <c r="W3206" i="29" s="1"/>
  <c r="U3206" i="29"/>
  <c r="A3206" i="29"/>
  <c r="P3205" i="29"/>
  <c r="W3205" i="29"/>
  <c r="AA3205" i="29" s="1"/>
  <c r="AC3205" i="29" s="1"/>
  <c r="U3205" i="29"/>
  <c r="A3205" i="29"/>
  <c r="P3204" i="29"/>
  <c r="W3204" i="29" s="1"/>
  <c r="U3204" i="29"/>
  <c r="A3204" i="29"/>
  <c r="P3203" i="29"/>
  <c r="W3203" i="29"/>
  <c r="AA3203" i="29" s="1"/>
  <c r="AC3203" i="29" s="1"/>
  <c r="Z3203" i="29"/>
  <c r="AB3203" i="29" s="1"/>
  <c r="U3203" i="29"/>
  <c r="A3203" i="29"/>
  <c r="P3202" i="29"/>
  <c r="W3202" i="29" s="1"/>
  <c r="U3202" i="29"/>
  <c r="A3202" i="29"/>
  <c r="P3201" i="29"/>
  <c r="W3201" i="29"/>
  <c r="AA3201" i="29" s="1"/>
  <c r="AC3201" i="29" s="1"/>
  <c r="U3201" i="29"/>
  <c r="A3201" i="29"/>
  <c r="P3200" i="29"/>
  <c r="W3200" i="29" s="1"/>
  <c r="U3200" i="29"/>
  <c r="A3200" i="29"/>
  <c r="P3199" i="29"/>
  <c r="W3199" i="29"/>
  <c r="AA3199" i="29" s="1"/>
  <c r="AC3199" i="29" s="1"/>
  <c r="Z3199" i="29"/>
  <c r="AB3199" i="29" s="1"/>
  <c r="U3199" i="29"/>
  <c r="A3199" i="29"/>
  <c r="P3198" i="29"/>
  <c r="W3198" i="29" s="1"/>
  <c r="U3198" i="29"/>
  <c r="A3198" i="29"/>
  <c r="P3197" i="29"/>
  <c r="W3197" i="29"/>
  <c r="AA3197" i="29" s="1"/>
  <c r="AC3197" i="29" s="1"/>
  <c r="U3197" i="29"/>
  <c r="A3197" i="29"/>
  <c r="P3196" i="29"/>
  <c r="W3196" i="29" s="1"/>
  <c r="U3196" i="29"/>
  <c r="A3196" i="29"/>
  <c r="P3195" i="29"/>
  <c r="W3195" i="29"/>
  <c r="AA3195" i="29" s="1"/>
  <c r="AC3195" i="29" s="1"/>
  <c r="Z3195" i="29"/>
  <c r="AB3195" i="29" s="1"/>
  <c r="U3195" i="29"/>
  <c r="A3195" i="29"/>
  <c r="P3194" i="29"/>
  <c r="W3194" i="29" s="1"/>
  <c r="U3194" i="29"/>
  <c r="A3194" i="29"/>
  <c r="P3193" i="29"/>
  <c r="W3193" i="29"/>
  <c r="AA3193" i="29" s="1"/>
  <c r="AC3193" i="29" s="1"/>
  <c r="U3193" i="29"/>
  <c r="A3193" i="29"/>
  <c r="P3192" i="29"/>
  <c r="W3192" i="29" s="1"/>
  <c r="U3192" i="29"/>
  <c r="A3192" i="29"/>
  <c r="P3191" i="29"/>
  <c r="W3191" i="29"/>
  <c r="AA3191" i="29" s="1"/>
  <c r="AC3191" i="29" s="1"/>
  <c r="Z3191" i="29"/>
  <c r="AB3191" i="29" s="1"/>
  <c r="U3191" i="29"/>
  <c r="A3191" i="29"/>
  <c r="P3190" i="29"/>
  <c r="W3190" i="29" s="1"/>
  <c r="U3190" i="29"/>
  <c r="A3190" i="29"/>
  <c r="P3189" i="29"/>
  <c r="W3189" i="29"/>
  <c r="AA3189" i="29" s="1"/>
  <c r="AC3189" i="29" s="1"/>
  <c r="U3189" i="29"/>
  <c r="A3189" i="29"/>
  <c r="P3188" i="29"/>
  <c r="W3188" i="29" s="1"/>
  <c r="U3188" i="29"/>
  <c r="A3188" i="29"/>
  <c r="P3187" i="29"/>
  <c r="W3187" i="29"/>
  <c r="AA3187" i="29" s="1"/>
  <c r="AC3187" i="29" s="1"/>
  <c r="Z3187" i="29"/>
  <c r="AB3187" i="29" s="1"/>
  <c r="U3187" i="29"/>
  <c r="A3187" i="29"/>
  <c r="P3186" i="29"/>
  <c r="W3186" i="29" s="1"/>
  <c r="U3186" i="29"/>
  <c r="A3186" i="29"/>
  <c r="P3185" i="29"/>
  <c r="W3185" i="29"/>
  <c r="AA3185" i="29" s="1"/>
  <c r="AC3185" i="29" s="1"/>
  <c r="U3185" i="29"/>
  <c r="A3185" i="29"/>
  <c r="P3184" i="29"/>
  <c r="W3184" i="29" s="1"/>
  <c r="U3184" i="29"/>
  <c r="A3184" i="29"/>
  <c r="P3183" i="29"/>
  <c r="W3183" i="29"/>
  <c r="AA3183" i="29" s="1"/>
  <c r="AC3183" i="29" s="1"/>
  <c r="Z3183" i="29"/>
  <c r="AB3183" i="29" s="1"/>
  <c r="U3183" i="29"/>
  <c r="A3183" i="29"/>
  <c r="P3182" i="29"/>
  <c r="W3182" i="29" s="1"/>
  <c r="U3182" i="29"/>
  <c r="A3182" i="29"/>
  <c r="P3181" i="29"/>
  <c r="W3181" i="29"/>
  <c r="AA3181" i="29" s="1"/>
  <c r="AC3181" i="29" s="1"/>
  <c r="U3181" i="29"/>
  <c r="A3181" i="29"/>
  <c r="P3180" i="29"/>
  <c r="W3180" i="29" s="1"/>
  <c r="U3180" i="29"/>
  <c r="A3180" i="29"/>
  <c r="P3179" i="29"/>
  <c r="W3179" i="29"/>
  <c r="AA3179" i="29" s="1"/>
  <c r="AC3179" i="29" s="1"/>
  <c r="Z3179" i="29"/>
  <c r="AB3179" i="29" s="1"/>
  <c r="U3179" i="29"/>
  <c r="A3179" i="29"/>
  <c r="P3178" i="29"/>
  <c r="W3178" i="29" s="1"/>
  <c r="U3178" i="29"/>
  <c r="A3178" i="29"/>
  <c r="P3177" i="29"/>
  <c r="W3177" i="29"/>
  <c r="AA3177" i="29" s="1"/>
  <c r="AC3177" i="29" s="1"/>
  <c r="U3177" i="29"/>
  <c r="A3177" i="29"/>
  <c r="P3176" i="29"/>
  <c r="W3176" i="29" s="1"/>
  <c r="U3176" i="29"/>
  <c r="A3176" i="29"/>
  <c r="P3175" i="29"/>
  <c r="W3175" i="29"/>
  <c r="AA3175" i="29" s="1"/>
  <c r="AC3175" i="29" s="1"/>
  <c r="Z3175" i="29"/>
  <c r="AB3175" i="29" s="1"/>
  <c r="U3175" i="29"/>
  <c r="A3175" i="29"/>
  <c r="P3174" i="29"/>
  <c r="W3174" i="29" s="1"/>
  <c r="U3174" i="29"/>
  <c r="A3174" i="29"/>
  <c r="P3173" i="29"/>
  <c r="W3173" i="29"/>
  <c r="AA3173" i="29" s="1"/>
  <c r="AC3173" i="29" s="1"/>
  <c r="U3173" i="29"/>
  <c r="A3173" i="29"/>
  <c r="P3172" i="29"/>
  <c r="W3172" i="29" s="1"/>
  <c r="U3172" i="29"/>
  <c r="A3172" i="29"/>
  <c r="P3171" i="29"/>
  <c r="W3171" i="29"/>
  <c r="AA3171" i="29" s="1"/>
  <c r="AC3171" i="29" s="1"/>
  <c r="Z3171" i="29"/>
  <c r="AB3171" i="29" s="1"/>
  <c r="U3171" i="29"/>
  <c r="A3171" i="29"/>
  <c r="P3170" i="29"/>
  <c r="W3170" i="29" s="1"/>
  <c r="U3170" i="29"/>
  <c r="A3170" i="29"/>
  <c r="P3169" i="29"/>
  <c r="W3169" i="29"/>
  <c r="AA3169" i="29" s="1"/>
  <c r="AC3169" i="29" s="1"/>
  <c r="U3169" i="29"/>
  <c r="A3169" i="29"/>
  <c r="P3168" i="29"/>
  <c r="W3168" i="29" s="1"/>
  <c r="U3168" i="29"/>
  <c r="A3168" i="29"/>
  <c r="P3167" i="29"/>
  <c r="W3167" i="29"/>
  <c r="AA3167" i="29" s="1"/>
  <c r="AC3167" i="29" s="1"/>
  <c r="Z3167" i="29"/>
  <c r="AB3167" i="29" s="1"/>
  <c r="U3167" i="29"/>
  <c r="A3167" i="29"/>
  <c r="P3166" i="29"/>
  <c r="W3166" i="29" s="1"/>
  <c r="U3166" i="29"/>
  <c r="A3166" i="29"/>
  <c r="P3165" i="29"/>
  <c r="W3165" i="29"/>
  <c r="AA3165" i="29" s="1"/>
  <c r="AC3165" i="29" s="1"/>
  <c r="U3165" i="29"/>
  <c r="A3165" i="29"/>
  <c r="P3164" i="29"/>
  <c r="W3164" i="29" s="1"/>
  <c r="U3164" i="29"/>
  <c r="A3164" i="29"/>
  <c r="P3163" i="29"/>
  <c r="W3163" i="29"/>
  <c r="AA3163" i="29" s="1"/>
  <c r="AC3163" i="29" s="1"/>
  <c r="Z3163" i="29"/>
  <c r="AB3163" i="29" s="1"/>
  <c r="U3163" i="29"/>
  <c r="A3163" i="29"/>
  <c r="P3162" i="29"/>
  <c r="W3162" i="29" s="1"/>
  <c r="U3162" i="29"/>
  <c r="A3162" i="29"/>
  <c r="P3161" i="29"/>
  <c r="W3161" i="29"/>
  <c r="AA3161" i="29" s="1"/>
  <c r="AC3161" i="29" s="1"/>
  <c r="U3161" i="29"/>
  <c r="A3161" i="29"/>
  <c r="P3160" i="29"/>
  <c r="W3160" i="29" s="1"/>
  <c r="U3160" i="29"/>
  <c r="A3160" i="29"/>
  <c r="P3159" i="29"/>
  <c r="W3159" i="29"/>
  <c r="AA3159" i="29" s="1"/>
  <c r="AC3159" i="29" s="1"/>
  <c r="Z3159" i="29"/>
  <c r="AB3159" i="29" s="1"/>
  <c r="U3159" i="29"/>
  <c r="A3159" i="29"/>
  <c r="P3158" i="29"/>
  <c r="W3158" i="29" s="1"/>
  <c r="U3158" i="29"/>
  <c r="A3158" i="29"/>
  <c r="P3157" i="29"/>
  <c r="W3157" i="29"/>
  <c r="AA3157" i="29" s="1"/>
  <c r="AC3157" i="29" s="1"/>
  <c r="U3157" i="29"/>
  <c r="A3157" i="29"/>
  <c r="P3156" i="29"/>
  <c r="W3156" i="29" s="1"/>
  <c r="U3156" i="29"/>
  <c r="A3156" i="29"/>
  <c r="P3155" i="29"/>
  <c r="W3155" i="29"/>
  <c r="AA3155" i="29" s="1"/>
  <c r="AC3155" i="29" s="1"/>
  <c r="Z3155" i="29"/>
  <c r="AB3155" i="29" s="1"/>
  <c r="U3155" i="29"/>
  <c r="A3155" i="29"/>
  <c r="P3154" i="29"/>
  <c r="W3154" i="29" s="1"/>
  <c r="U3154" i="29"/>
  <c r="A3154" i="29"/>
  <c r="P3153" i="29"/>
  <c r="W3153" i="29"/>
  <c r="AA3153" i="29" s="1"/>
  <c r="AC3153" i="29" s="1"/>
  <c r="U3153" i="29"/>
  <c r="A3153" i="29"/>
  <c r="P3152" i="29"/>
  <c r="W3152" i="29" s="1"/>
  <c r="U3152" i="29"/>
  <c r="A3152" i="29"/>
  <c r="P3151" i="29"/>
  <c r="W3151" i="29"/>
  <c r="AA3151" i="29" s="1"/>
  <c r="AC3151" i="29" s="1"/>
  <c r="Z3151" i="29"/>
  <c r="AB3151" i="29" s="1"/>
  <c r="U3151" i="29"/>
  <c r="A3151" i="29"/>
  <c r="P3150" i="29"/>
  <c r="W3150" i="29" s="1"/>
  <c r="U3150" i="29"/>
  <c r="A3150" i="29"/>
  <c r="P3149" i="29"/>
  <c r="W3149" i="29"/>
  <c r="AA3149" i="29" s="1"/>
  <c r="AC3149" i="29" s="1"/>
  <c r="U3149" i="29"/>
  <c r="A3149" i="29"/>
  <c r="P3148" i="29"/>
  <c r="W3148" i="29" s="1"/>
  <c r="U3148" i="29"/>
  <c r="A3148" i="29"/>
  <c r="P3147" i="29"/>
  <c r="W3147" i="29"/>
  <c r="AA3147" i="29" s="1"/>
  <c r="AC3147" i="29" s="1"/>
  <c r="Z3147" i="29"/>
  <c r="AB3147" i="29" s="1"/>
  <c r="U3147" i="29"/>
  <c r="A3147" i="29"/>
  <c r="P3146" i="29"/>
  <c r="W3146" i="29" s="1"/>
  <c r="U3146" i="29"/>
  <c r="A3146" i="29"/>
  <c r="P3145" i="29"/>
  <c r="W3145" i="29"/>
  <c r="AA3145" i="29" s="1"/>
  <c r="AC3145" i="29" s="1"/>
  <c r="U3145" i="29"/>
  <c r="A3145" i="29"/>
  <c r="P3144" i="29"/>
  <c r="W3144" i="29" s="1"/>
  <c r="U3144" i="29"/>
  <c r="A3144" i="29"/>
  <c r="P3143" i="29"/>
  <c r="W3143" i="29"/>
  <c r="AA3143" i="29" s="1"/>
  <c r="AC3143" i="29" s="1"/>
  <c r="Z3143" i="29"/>
  <c r="AB3143" i="29" s="1"/>
  <c r="U3143" i="29"/>
  <c r="A3143" i="29"/>
  <c r="P3142" i="29"/>
  <c r="W3142" i="29" s="1"/>
  <c r="U3142" i="29"/>
  <c r="A3142" i="29"/>
  <c r="P3141" i="29"/>
  <c r="W3141" i="29"/>
  <c r="AA3141" i="29" s="1"/>
  <c r="AC3141" i="29" s="1"/>
  <c r="U3141" i="29"/>
  <c r="A3141" i="29"/>
  <c r="P3140" i="29"/>
  <c r="W3140" i="29" s="1"/>
  <c r="U3140" i="29"/>
  <c r="A3140" i="29"/>
  <c r="P3139" i="29"/>
  <c r="W3139" i="29"/>
  <c r="AA3139" i="29" s="1"/>
  <c r="AC3139" i="29" s="1"/>
  <c r="Z3139" i="29"/>
  <c r="AB3139" i="29" s="1"/>
  <c r="U3139" i="29"/>
  <c r="A3139" i="29"/>
  <c r="P3138" i="29"/>
  <c r="W3138" i="29" s="1"/>
  <c r="U3138" i="29"/>
  <c r="A3138" i="29"/>
  <c r="P3137" i="29"/>
  <c r="W3137" i="29"/>
  <c r="AA3137" i="29" s="1"/>
  <c r="AC3137" i="29" s="1"/>
  <c r="U3137" i="29"/>
  <c r="A3137" i="29"/>
  <c r="P3136" i="29"/>
  <c r="W3136" i="29" s="1"/>
  <c r="U3136" i="29"/>
  <c r="A3136" i="29"/>
  <c r="P3135" i="29"/>
  <c r="W3135" i="29"/>
  <c r="AA3135" i="29" s="1"/>
  <c r="AC3135" i="29" s="1"/>
  <c r="Z3135" i="29"/>
  <c r="AB3135" i="29" s="1"/>
  <c r="U3135" i="29"/>
  <c r="A3135" i="29"/>
  <c r="P3134" i="29"/>
  <c r="W3134" i="29" s="1"/>
  <c r="U3134" i="29"/>
  <c r="A3134" i="29"/>
  <c r="P3133" i="29"/>
  <c r="W3133" i="29"/>
  <c r="AA3133" i="29" s="1"/>
  <c r="AC3133" i="29" s="1"/>
  <c r="U3133" i="29"/>
  <c r="A3133" i="29"/>
  <c r="P3132" i="29"/>
  <c r="W3132" i="29" s="1"/>
  <c r="U3132" i="29"/>
  <c r="A3132" i="29"/>
  <c r="P3131" i="29"/>
  <c r="W3131" i="29"/>
  <c r="AA3131" i="29" s="1"/>
  <c r="AC3131" i="29" s="1"/>
  <c r="Z3131" i="29"/>
  <c r="AB3131" i="29" s="1"/>
  <c r="U3131" i="29"/>
  <c r="A3131" i="29"/>
  <c r="P3130" i="29"/>
  <c r="W3130" i="29" s="1"/>
  <c r="U3130" i="29"/>
  <c r="A3130" i="29"/>
  <c r="P3129" i="29"/>
  <c r="W3129" i="29"/>
  <c r="AA3129" i="29" s="1"/>
  <c r="AC3129" i="29" s="1"/>
  <c r="U3129" i="29"/>
  <c r="A3129" i="29"/>
  <c r="P3128" i="29"/>
  <c r="W3128" i="29" s="1"/>
  <c r="U3128" i="29"/>
  <c r="A3128" i="29"/>
  <c r="P3127" i="29"/>
  <c r="W3127" i="29"/>
  <c r="AA3127" i="29" s="1"/>
  <c r="AC3127" i="29" s="1"/>
  <c r="Z3127" i="29"/>
  <c r="AB3127" i="29" s="1"/>
  <c r="U3127" i="29"/>
  <c r="A3127" i="29"/>
  <c r="P3126" i="29"/>
  <c r="W3126" i="29" s="1"/>
  <c r="U3126" i="29"/>
  <c r="A3126" i="29"/>
  <c r="P3125" i="29"/>
  <c r="W3125" i="29"/>
  <c r="AA3125" i="29" s="1"/>
  <c r="AC3125" i="29" s="1"/>
  <c r="U3125" i="29"/>
  <c r="A3125" i="29"/>
  <c r="P3124" i="29"/>
  <c r="W3124" i="29" s="1"/>
  <c r="U3124" i="29"/>
  <c r="A3124" i="29"/>
  <c r="P3123" i="29"/>
  <c r="W3123" i="29"/>
  <c r="AA3123" i="29" s="1"/>
  <c r="AC3123" i="29" s="1"/>
  <c r="Z3123" i="29"/>
  <c r="AB3123" i="29" s="1"/>
  <c r="U3123" i="29"/>
  <c r="A3123" i="29"/>
  <c r="P3122" i="29"/>
  <c r="W3122" i="29" s="1"/>
  <c r="U3122" i="29"/>
  <c r="A3122" i="29"/>
  <c r="P3121" i="29"/>
  <c r="W3121" i="29"/>
  <c r="AA3121" i="29" s="1"/>
  <c r="AC3121" i="29" s="1"/>
  <c r="U3121" i="29"/>
  <c r="A3121" i="29"/>
  <c r="P3120" i="29"/>
  <c r="W3120" i="29" s="1"/>
  <c r="U3120" i="29"/>
  <c r="A3120" i="29"/>
  <c r="P3119" i="29"/>
  <c r="W3119" i="29"/>
  <c r="AA3119" i="29" s="1"/>
  <c r="AC3119" i="29" s="1"/>
  <c r="Z3119" i="29"/>
  <c r="AB3119" i="29" s="1"/>
  <c r="U3119" i="29"/>
  <c r="A3119" i="29"/>
  <c r="P3118" i="29"/>
  <c r="W3118" i="29" s="1"/>
  <c r="U3118" i="29"/>
  <c r="A3118" i="29"/>
  <c r="P3117" i="29"/>
  <c r="W3117" i="29"/>
  <c r="AA3117" i="29" s="1"/>
  <c r="AC3117" i="29" s="1"/>
  <c r="U3117" i="29"/>
  <c r="A3117" i="29"/>
  <c r="P3116" i="29"/>
  <c r="W3116" i="29" s="1"/>
  <c r="U3116" i="29"/>
  <c r="A3116" i="29"/>
  <c r="P3115" i="29"/>
  <c r="W3115" i="29"/>
  <c r="AA3115" i="29" s="1"/>
  <c r="AC3115" i="29" s="1"/>
  <c r="Z3115" i="29"/>
  <c r="AB3115" i="29" s="1"/>
  <c r="U3115" i="29"/>
  <c r="A3115" i="29"/>
  <c r="P3114" i="29"/>
  <c r="W3114" i="29" s="1"/>
  <c r="U3114" i="29"/>
  <c r="A3114" i="29"/>
  <c r="P3113" i="29"/>
  <c r="W3113" i="29"/>
  <c r="AA3113" i="29" s="1"/>
  <c r="AC3113" i="29" s="1"/>
  <c r="U3113" i="29"/>
  <c r="A3113" i="29"/>
  <c r="P3112" i="29"/>
  <c r="W3112" i="29" s="1"/>
  <c r="U3112" i="29"/>
  <c r="A3112" i="29"/>
  <c r="P3111" i="29"/>
  <c r="W3111" i="29"/>
  <c r="AA3111" i="29" s="1"/>
  <c r="AC3111" i="29" s="1"/>
  <c r="Z3111" i="29"/>
  <c r="AB3111" i="29" s="1"/>
  <c r="U3111" i="29"/>
  <c r="A3111" i="29"/>
  <c r="P3110" i="29"/>
  <c r="W3110" i="29" s="1"/>
  <c r="U3110" i="29"/>
  <c r="A3110" i="29"/>
  <c r="P3109" i="29"/>
  <c r="W3109" i="29"/>
  <c r="AA3109" i="29" s="1"/>
  <c r="AC3109" i="29" s="1"/>
  <c r="U3109" i="29"/>
  <c r="A3109" i="29"/>
  <c r="P3108" i="29"/>
  <c r="W3108" i="29" s="1"/>
  <c r="U3108" i="29"/>
  <c r="A3108" i="29"/>
  <c r="P3107" i="29"/>
  <c r="W3107" i="29"/>
  <c r="AA3107" i="29" s="1"/>
  <c r="AC3107" i="29" s="1"/>
  <c r="Z3107" i="29"/>
  <c r="AB3107" i="29" s="1"/>
  <c r="U3107" i="29"/>
  <c r="A3107" i="29"/>
  <c r="P3106" i="29"/>
  <c r="W3106" i="29" s="1"/>
  <c r="U3106" i="29"/>
  <c r="A3106" i="29"/>
  <c r="P3105" i="29"/>
  <c r="W3105" i="29"/>
  <c r="AA3105" i="29" s="1"/>
  <c r="AC3105" i="29" s="1"/>
  <c r="U3105" i="29"/>
  <c r="A3105" i="29"/>
  <c r="P3104" i="29"/>
  <c r="W3104" i="29" s="1"/>
  <c r="U3104" i="29"/>
  <c r="A3104" i="29"/>
  <c r="P3103" i="29"/>
  <c r="W3103" i="29"/>
  <c r="AA3103" i="29" s="1"/>
  <c r="AC3103" i="29" s="1"/>
  <c r="Z3103" i="29"/>
  <c r="AB3103" i="29" s="1"/>
  <c r="U3103" i="29"/>
  <c r="A3103" i="29"/>
  <c r="P3102" i="29"/>
  <c r="W3102" i="29" s="1"/>
  <c r="U3102" i="29"/>
  <c r="A3102" i="29"/>
  <c r="P3101" i="29"/>
  <c r="W3101" i="29"/>
  <c r="AA3101" i="29" s="1"/>
  <c r="AC3101" i="29" s="1"/>
  <c r="U3101" i="29"/>
  <c r="A3101" i="29"/>
  <c r="P3100" i="29"/>
  <c r="W3100" i="29" s="1"/>
  <c r="U3100" i="29"/>
  <c r="A3100" i="29"/>
  <c r="P3099" i="29"/>
  <c r="W3099" i="29"/>
  <c r="AA3099" i="29" s="1"/>
  <c r="AC3099" i="29" s="1"/>
  <c r="Z3099" i="29"/>
  <c r="AB3099" i="29" s="1"/>
  <c r="U3099" i="29"/>
  <c r="A3099" i="29"/>
  <c r="P3098" i="29"/>
  <c r="W3098" i="29" s="1"/>
  <c r="U3098" i="29"/>
  <c r="A3098" i="29"/>
  <c r="P3097" i="29"/>
  <c r="W3097" i="29"/>
  <c r="AA3097" i="29" s="1"/>
  <c r="AC3097" i="29" s="1"/>
  <c r="U3097" i="29"/>
  <c r="A3097" i="29"/>
  <c r="P3096" i="29"/>
  <c r="W3096" i="29" s="1"/>
  <c r="U3096" i="29"/>
  <c r="A3096" i="29"/>
  <c r="P3095" i="29"/>
  <c r="W3095" i="29"/>
  <c r="AA3095" i="29" s="1"/>
  <c r="AC3095" i="29" s="1"/>
  <c r="Z3095" i="29"/>
  <c r="AB3095" i="29" s="1"/>
  <c r="U3095" i="29"/>
  <c r="A3095" i="29"/>
  <c r="P3094" i="29"/>
  <c r="W3094" i="29" s="1"/>
  <c r="U3094" i="29"/>
  <c r="A3094" i="29"/>
  <c r="P3093" i="29"/>
  <c r="W3093" i="29"/>
  <c r="AA3093" i="29" s="1"/>
  <c r="AC3093" i="29" s="1"/>
  <c r="U3093" i="29"/>
  <c r="A3093" i="29"/>
  <c r="P3092" i="29"/>
  <c r="W3092" i="29" s="1"/>
  <c r="U3092" i="29"/>
  <c r="A3092" i="29"/>
  <c r="P3091" i="29"/>
  <c r="W3091" i="29"/>
  <c r="AA3091" i="29" s="1"/>
  <c r="AC3091" i="29" s="1"/>
  <c r="Z3091" i="29"/>
  <c r="AB3091" i="29" s="1"/>
  <c r="U3091" i="29"/>
  <c r="A3091" i="29"/>
  <c r="P3090" i="29"/>
  <c r="W3090" i="29" s="1"/>
  <c r="U3090" i="29"/>
  <c r="A3090" i="29"/>
  <c r="P3089" i="29"/>
  <c r="W3089" i="29"/>
  <c r="AA3089" i="29" s="1"/>
  <c r="AC3089" i="29" s="1"/>
  <c r="U3089" i="29"/>
  <c r="A3089" i="29"/>
  <c r="P3088" i="29"/>
  <c r="W3088" i="29" s="1"/>
  <c r="U3088" i="29"/>
  <c r="A3088" i="29"/>
  <c r="P3087" i="29"/>
  <c r="W3087" i="29"/>
  <c r="AA3087" i="29" s="1"/>
  <c r="AC3087" i="29" s="1"/>
  <c r="Z3087" i="29"/>
  <c r="AB3087" i="29" s="1"/>
  <c r="U3087" i="29"/>
  <c r="A3087" i="29"/>
  <c r="P3086" i="29"/>
  <c r="W3086" i="29" s="1"/>
  <c r="U3086" i="29"/>
  <c r="A3086" i="29"/>
  <c r="P3085" i="29"/>
  <c r="W3085" i="29"/>
  <c r="AA3085" i="29" s="1"/>
  <c r="AC3085" i="29" s="1"/>
  <c r="U3085" i="29"/>
  <c r="A3085" i="29"/>
  <c r="P3084" i="29"/>
  <c r="W3084" i="29" s="1"/>
  <c r="U3084" i="29"/>
  <c r="A3084" i="29"/>
  <c r="P3083" i="29"/>
  <c r="W3083" i="29"/>
  <c r="AA3083" i="29" s="1"/>
  <c r="AC3083" i="29" s="1"/>
  <c r="Z3083" i="29"/>
  <c r="AB3083" i="29" s="1"/>
  <c r="U3083" i="29"/>
  <c r="A3083" i="29"/>
  <c r="P3082" i="29"/>
  <c r="W3082" i="29" s="1"/>
  <c r="U3082" i="29"/>
  <c r="A3082" i="29"/>
  <c r="P3081" i="29"/>
  <c r="W3081" i="29"/>
  <c r="AA3081" i="29" s="1"/>
  <c r="AC3081" i="29" s="1"/>
  <c r="U3081" i="29"/>
  <c r="A3081" i="29"/>
  <c r="P3080" i="29"/>
  <c r="W3080" i="29" s="1"/>
  <c r="U3080" i="29"/>
  <c r="A3080" i="29"/>
  <c r="P3079" i="29"/>
  <c r="W3079" i="29"/>
  <c r="AA3079" i="29" s="1"/>
  <c r="AC3079" i="29" s="1"/>
  <c r="Z3079" i="29"/>
  <c r="AB3079" i="29" s="1"/>
  <c r="U3079" i="29"/>
  <c r="A3079" i="29"/>
  <c r="P3078" i="29"/>
  <c r="W3078" i="29" s="1"/>
  <c r="U3078" i="29"/>
  <c r="A3078" i="29"/>
  <c r="P3077" i="29"/>
  <c r="W3077" i="29"/>
  <c r="AA3077" i="29" s="1"/>
  <c r="AC3077" i="29" s="1"/>
  <c r="U3077" i="29"/>
  <c r="A3077" i="29"/>
  <c r="P3076" i="29"/>
  <c r="W3076" i="29" s="1"/>
  <c r="U3076" i="29"/>
  <c r="A3076" i="29"/>
  <c r="P3075" i="29"/>
  <c r="W3075" i="29"/>
  <c r="AA3075" i="29" s="1"/>
  <c r="AC3075" i="29" s="1"/>
  <c r="Z3075" i="29"/>
  <c r="AB3075" i="29" s="1"/>
  <c r="U3075" i="29"/>
  <c r="A3075" i="29"/>
  <c r="P3074" i="29"/>
  <c r="W3074" i="29" s="1"/>
  <c r="U3074" i="29"/>
  <c r="A3074" i="29"/>
  <c r="P3073" i="29"/>
  <c r="W3073" i="29"/>
  <c r="AA3073" i="29" s="1"/>
  <c r="AC3073" i="29" s="1"/>
  <c r="U3073" i="29"/>
  <c r="A3073" i="29"/>
  <c r="P3072" i="29"/>
  <c r="W3072" i="29" s="1"/>
  <c r="U3072" i="29"/>
  <c r="A3072" i="29"/>
  <c r="P3071" i="29"/>
  <c r="W3071" i="29"/>
  <c r="AA3071" i="29" s="1"/>
  <c r="AC3071" i="29" s="1"/>
  <c r="Z3071" i="29"/>
  <c r="AB3071" i="29" s="1"/>
  <c r="U3071" i="29"/>
  <c r="A3071" i="29"/>
  <c r="P3070" i="29"/>
  <c r="W3070" i="29" s="1"/>
  <c r="U3070" i="29"/>
  <c r="A3070" i="29"/>
  <c r="P3069" i="29"/>
  <c r="W3069" i="29"/>
  <c r="AA3069" i="29" s="1"/>
  <c r="AC3069" i="29" s="1"/>
  <c r="U3069" i="29"/>
  <c r="A3069" i="29"/>
  <c r="P3068" i="29"/>
  <c r="W3068" i="29" s="1"/>
  <c r="U3068" i="29"/>
  <c r="A3068" i="29"/>
  <c r="P3067" i="29"/>
  <c r="W3067" i="29"/>
  <c r="AA3067" i="29" s="1"/>
  <c r="AC3067" i="29" s="1"/>
  <c r="Z3067" i="29"/>
  <c r="AB3067" i="29" s="1"/>
  <c r="U3067" i="29"/>
  <c r="A3067" i="29"/>
  <c r="P3066" i="29"/>
  <c r="W3066" i="29" s="1"/>
  <c r="U3066" i="29"/>
  <c r="A3066" i="29"/>
  <c r="P3065" i="29"/>
  <c r="W3065" i="29"/>
  <c r="AA3065" i="29" s="1"/>
  <c r="AC3065" i="29" s="1"/>
  <c r="U3065" i="29"/>
  <c r="A3065" i="29"/>
  <c r="P3064" i="29"/>
  <c r="W3064" i="29" s="1"/>
  <c r="U3064" i="29"/>
  <c r="A3064" i="29"/>
  <c r="P3063" i="29"/>
  <c r="W3063" i="29"/>
  <c r="AA3063" i="29" s="1"/>
  <c r="AC3063" i="29" s="1"/>
  <c r="Z3063" i="29"/>
  <c r="AB3063" i="29" s="1"/>
  <c r="U3063" i="29"/>
  <c r="A3063" i="29"/>
  <c r="P3062" i="29"/>
  <c r="W3062" i="29" s="1"/>
  <c r="U3062" i="29"/>
  <c r="A3062" i="29"/>
  <c r="P3061" i="29"/>
  <c r="W3061" i="29"/>
  <c r="AA3061" i="29" s="1"/>
  <c r="AC3061" i="29" s="1"/>
  <c r="U3061" i="29"/>
  <c r="A3061" i="29"/>
  <c r="P3060" i="29"/>
  <c r="W3060" i="29" s="1"/>
  <c r="U3060" i="29"/>
  <c r="A3060" i="29"/>
  <c r="P3059" i="29"/>
  <c r="W3059" i="29"/>
  <c r="AA3059" i="29" s="1"/>
  <c r="AC3059" i="29" s="1"/>
  <c r="Z3059" i="29"/>
  <c r="AB3059" i="29" s="1"/>
  <c r="U3059" i="29"/>
  <c r="A3059" i="29"/>
  <c r="P3058" i="29"/>
  <c r="W3058" i="29" s="1"/>
  <c r="U3058" i="29"/>
  <c r="A3058" i="29"/>
  <c r="P3057" i="29"/>
  <c r="W3057" i="29"/>
  <c r="AA3057" i="29" s="1"/>
  <c r="AC3057" i="29" s="1"/>
  <c r="U3057" i="29"/>
  <c r="A3057" i="29"/>
  <c r="P3056" i="29"/>
  <c r="W3056" i="29" s="1"/>
  <c r="U3056" i="29"/>
  <c r="A3056" i="29"/>
  <c r="P3055" i="29"/>
  <c r="W3055" i="29"/>
  <c r="AA3055" i="29" s="1"/>
  <c r="AC3055" i="29" s="1"/>
  <c r="Z3055" i="29"/>
  <c r="AB3055" i="29" s="1"/>
  <c r="U3055" i="29"/>
  <c r="A3055" i="29"/>
  <c r="P3054" i="29"/>
  <c r="W3054" i="29" s="1"/>
  <c r="U3054" i="29"/>
  <c r="A3054" i="29"/>
  <c r="P3053" i="29"/>
  <c r="W3053" i="29"/>
  <c r="AA3053" i="29" s="1"/>
  <c r="AC3053" i="29" s="1"/>
  <c r="U3053" i="29"/>
  <c r="A3053" i="29"/>
  <c r="P3052" i="29"/>
  <c r="W3052" i="29" s="1"/>
  <c r="U3052" i="29"/>
  <c r="A3052" i="29"/>
  <c r="P3051" i="29"/>
  <c r="W3051" i="29"/>
  <c r="AA3051" i="29" s="1"/>
  <c r="AC3051" i="29" s="1"/>
  <c r="Z3051" i="29"/>
  <c r="AB3051" i="29" s="1"/>
  <c r="U3051" i="29"/>
  <c r="A3051" i="29"/>
  <c r="P3050" i="29"/>
  <c r="W3050" i="29" s="1"/>
  <c r="U3050" i="29"/>
  <c r="A3050" i="29"/>
  <c r="P3049" i="29"/>
  <c r="W3049" i="29"/>
  <c r="AA3049" i="29" s="1"/>
  <c r="AC3049" i="29" s="1"/>
  <c r="U3049" i="29"/>
  <c r="A3049" i="29"/>
  <c r="P3048" i="29"/>
  <c r="W3048" i="29" s="1"/>
  <c r="U3048" i="29"/>
  <c r="A3048" i="29"/>
  <c r="P3047" i="29"/>
  <c r="W3047" i="29"/>
  <c r="AA3047" i="29" s="1"/>
  <c r="AC3047" i="29" s="1"/>
  <c r="Z3047" i="29"/>
  <c r="AB3047" i="29" s="1"/>
  <c r="U3047" i="29"/>
  <c r="A3047" i="29"/>
  <c r="P3046" i="29"/>
  <c r="W3046" i="29" s="1"/>
  <c r="U3046" i="29"/>
  <c r="A3046" i="29"/>
  <c r="P3045" i="29"/>
  <c r="W3045" i="29"/>
  <c r="AA3045" i="29" s="1"/>
  <c r="AC3045" i="29" s="1"/>
  <c r="U3045" i="29"/>
  <c r="A3045" i="29"/>
  <c r="P3044" i="29"/>
  <c r="W3044" i="29" s="1"/>
  <c r="U3044" i="29"/>
  <c r="A3044" i="29"/>
  <c r="P3043" i="29"/>
  <c r="W3043" i="29"/>
  <c r="AA3043" i="29" s="1"/>
  <c r="AC3043" i="29" s="1"/>
  <c r="Z3043" i="29"/>
  <c r="AB3043" i="29" s="1"/>
  <c r="U3043" i="29"/>
  <c r="A3043" i="29"/>
  <c r="P3042" i="29"/>
  <c r="W3042" i="29" s="1"/>
  <c r="U3042" i="29"/>
  <c r="A3042" i="29"/>
  <c r="P3041" i="29"/>
  <c r="W3041" i="29"/>
  <c r="AA3041" i="29" s="1"/>
  <c r="AC3041" i="29" s="1"/>
  <c r="U3041" i="29"/>
  <c r="A3041" i="29"/>
  <c r="P3040" i="29"/>
  <c r="W3040" i="29" s="1"/>
  <c r="U3040" i="29"/>
  <c r="A3040" i="29"/>
  <c r="P3039" i="29"/>
  <c r="W3039" i="29"/>
  <c r="AA3039" i="29" s="1"/>
  <c r="AC3039" i="29" s="1"/>
  <c r="Z3039" i="29"/>
  <c r="AB3039" i="29" s="1"/>
  <c r="U3039" i="29"/>
  <c r="A3039" i="29"/>
  <c r="P3038" i="29"/>
  <c r="W3038" i="29" s="1"/>
  <c r="U3038" i="29"/>
  <c r="A3038" i="29"/>
  <c r="P3037" i="29"/>
  <c r="W3037" i="29"/>
  <c r="AA3037" i="29" s="1"/>
  <c r="AC3037" i="29" s="1"/>
  <c r="U3037" i="29"/>
  <c r="A3037" i="29"/>
  <c r="P3036" i="29"/>
  <c r="W3036" i="29" s="1"/>
  <c r="U3036" i="29"/>
  <c r="A3036" i="29"/>
  <c r="P3035" i="29"/>
  <c r="W3035" i="29"/>
  <c r="AA3035" i="29" s="1"/>
  <c r="AC3035" i="29" s="1"/>
  <c r="Z3035" i="29"/>
  <c r="AB3035" i="29" s="1"/>
  <c r="U3035" i="29"/>
  <c r="A3035" i="29"/>
  <c r="P3034" i="29"/>
  <c r="W3034" i="29" s="1"/>
  <c r="U3034" i="29"/>
  <c r="A3034" i="29"/>
  <c r="P3033" i="29"/>
  <c r="W3033" i="29"/>
  <c r="AA3033" i="29" s="1"/>
  <c r="AC3033" i="29" s="1"/>
  <c r="U3033" i="29"/>
  <c r="A3033" i="29"/>
  <c r="P3032" i="29"/>
  <c r="W3032" i="29" s="1"/>
  <c r="U3032" i="29"/>
  <c r="A3032" i="29"/>
  <c r="P3031" i="29"/>
  <c r="W3031" i="29"/>
  <c r="AA3031" i="29" s="1"/>
  <c r="AC3031" i="29" s="1"/>
  <c r="Z3031" i="29"/>
  <c r="AB3031" i="29" s="1"/>
  <c r="U3031" i="29"/>
  <c r="A3031" i="29"/>
  <c r="P3030" i="29"/>
  <c r="W3030" i="29" s="1"/>
  <c r="U3030" i="29"/>
  <c r="A3030" i="29"/>
  <c r="P3029" i="29"/>
  <c r="W3029" i="29"/>
  <c r="AA3029" i="29" s="1"/>
  <c r="AC3029" i="29" s="1"/>
  <c r="U3029" i="29"/>
  <c r="A3029" i="29"/>
  <c r="P3028" i="29"/>
  <c r="W3028" i="29" s="1"/>
  <c r="U3028" i="29"/>
  <c r="A3028" i="29"/>
  <c r="P3027" i="29"/>
  <c r="W3027" i="29"/>
  <c r="AA3027" i="29" s="1"/>
  <c r="AC3027" i="29" s="1"/>
  <c r="Z3027" i="29"/>
  <c r="AB3027" i="29" s="1"/>
  <c r="U3027" i="29"/>
  <c r="A3027" i="29"/>
  <c r="P3026" i="29"/>
  <c r="W3026" i="29" s="1"/>
  <c r="U3026" i="29"/>
  <c r="A3026" i="29"/>
  <c r="P3025" i="29"/>
  <c r="W3025" i="29"/>
  <c r="AA3025" i="29" s="1"/>
  <c r="AC3025" i="29" s="1"/>
  <c r="U3025" i="29"/>
  <c r="A3025" i="29"/>
  <c r="P3024" i="29"/>
  <c r="W3024" i="29" s="1"/>
  <c r="U3024" i="29"/>
  <c r="A3024" i="29"/>
  <c r="P3023" i="29"/>
  <c r="W3023" i="29"/>
  <c r="AA3023" i="29" s="1"/>
  <c r="AC3023" i="29" s="1"/>
  <c r="Z3023" i="29"/>
  <c r="AB3023" i="29" s="1"/>
  <c r="U3023" i="29"/>
  <c r="A3023" i="29"/>
  <c r="P3022" i="29"/>
  <c r="W3022" i="29" s="1"/>
  <c r="U3022" i="29"/>
  <c r="A3022" i="29"/>
  <c r="P3021" i="29"/>
  <c r="W3021" i="29"/>
  <c r="AA3021" i="29" s="1"/>
  <c r="AC3021" i="29" s="1"/>
  <c r="U3021" i="29"/>
  <c r="A3021" i="29"/>
  <c r="P3020" i="29"/>
  <c r="W3020" i="29" s="1"/>
  <c r="U3020" i="29"/>
  <c r="A3020" i="29"/>
  <c r="P3019" i="29"/>
  <c r="W3019" i="29"/>
  <c r="AA3019" i="29" s="1"/>
  <c r="AC3019" i="29" s="1"/>
  <c r="Z3019" i="29"/>
  <c r="AB3019" i="29" s="1"/>
  <c r="U3019" i="29"/>
  <c r="A3019" i="29"/>
  <c r="P3018" i="29"/>
  <c r="W3018" i="29" s="1"/>
  <c r="U3018" i="29"/>
  <c r="A3018" i="29"/>
  <c r="P3017" i="29"/>
  <c r="W3017" i="29"/>
  <c r="AA3017" i="29" s="1"/>
  <c r="AC3017" i="29" s="1"/>
  <c r="U3017" i="29"/>
  <c r="A3017" i="29"/>
  <c r="P3016" i="29"/>
  <c r="W3016" i="29" s="1"/>
  <c r="U3016" i="29"/>
  <c r="A3016" i="29"/>
  <c r="P3015" i="29"/>
  <c r="W3015" i="29"/>
  <c r="AA3015" i="29" s="1"/>
  <c r="AC3015" i="29" s="1"/>
  <c r="Z3015" i="29"/>
  <c r="AB3015" i="29" s="1"/>
  <c r="U3015" i="29"/>
  <c r="A3015" i="29"/>
  <c r="P3014" i="29"/>
  <c r="W3014" i="29" s="1"/>
  <c r="U3014" i="29"/>
  <c r="A3014" i="29"/>
  <c r="P3013" i="29"/>
  <c r="W3013" i="29"/>
  <c r="AA3013" i="29" s="1"/>
  <c r="AC3013" i="29" s="1"/>
  <c r="U3013" i="29"/>
  <c r="A3013" i="29"/>
  <c r="P3012" i="29"/>
  <c r="W3012" i="29" s="1"/>
  <c r="U3012" i="29"/>
  <c r="A3012" i="29"/>
  <c r="P3011" i="29"/>
  <c r="W3011" i="29"/>
  <c r="AA3011" i="29" s="1"/>
  <c r="AC3011" i="29" s="1"/>
  <c r="Z3011" i="29"/>
  <c r="AB3011" i="29" s="1"/>
  <c r="U3011" i="29"/>
  <c r="A3011" i="29"/>
  <c r="P3010" i="29"/>
  <c r="W3010" i="29" s="1"/>
  <c r="U3010" i="29"/>
  <c r="A3010" i="29"/>
  <c r="P3009" i="29"/>
  <c r="W3009" i="29"/>
  <c r="AA3009" i="29" s="1"/>
  <c r="AC3009" i="29" s="1"/>
  <c r="U3009" i="29"/>
  <c r="A3009" i="29"/>
  <c r="P3008" i="29"/>
  <c r="W3008" i="29" s="1"/>
  <c r="U3008" i="29"/>
  <c r="A3008" i="29"/>
  <c r="P3007" i="29"/>
  <c r="W3007" i="29"/>
  <c r="AA3007" i="29" s="1"/>
  <c r="AC3007" i="29" s="1"/>
  <c r="Z3007" i="29"/>
  <c r="AB3007" i="29" s="1"/>
  <c r="U3007" i="29"/>
  <c r="A3007" i="29"/>
  <c r="P3006" i="29"/>
  <c r="W3006" i="29" s="1"/>
  <c r="U3006" i="29"/>
  <c r="A3006" i="29"/>
  <c r="P3005" i="29"/>
  <c r="W3005" i="29"/>
  <c r="AA3005" i="29" s="1"/>
  <c r="AC3005" i="29" s="1"/>
  <c r="U3005" i="29"/>
  <c r="A3005" i="29"/>
  <c r="P3004" i="29"/>
  <c r="W3004" i="29" s="1"/>
  <c r="U3004" i="29"/>
  <c r="A3004" i="29"/>
  <c r="P3003" i="29"/>
  <c r="W3003" i="29"/>
  <c r="AA3003" i="29" s="1"/>
  <c r="AC3003" i="29" s="1"/>
  <c r="Z3003" i="29"/>
  <c r="AB3003" i="29" s="1"/>
  <c r="U3003" i="29"/>
  <c r="A3003" i="29"/>
  <c r="P3002" i="29"/>
  <c r="W3002" i="29" s="1"/>
  <c r="U3002" i="29"/>
  <c r="A3002" i="29"/>
  <c r="P3001" i="29"/>
  <c r="W3001" i="29"/>
  <c r="AA3001" i="29" s="1"/>
  <c r="AC3001" i="29" s="1"/>
  <c r="U3001" i="29"/>
  <c r="A3001" i="29"/>
  <c r="P3000" i="29"/>
  <c r="W3000" i="29" s="1"/>
  <c r="U3000" i="29"/>
  <c r="A3000" i="29"/>
  <c r="P2999" i="29"/>
  <c r="W2999" i="29"/>
  <c r="AA2999" i="29" s="1"/>
  <c r="AC2999" i="29" s="1"/>
  <c r="Z2999" i="29"/>
  <c r="AB2999" i="29" s="1"/>
  <c r="U2999" i="29"/>
  <c r="A2999" i="29"/>
  <c r="P2998" i="29"/>
  <c r="W2998" i="29" s="1"/>
  <c r="U2998" i="29"/>
  <c r="A2998" i="29"/>
  <c r="P2997" i="29"/>
  <c r="W2997" i="29"/>
  <c r="AA2997" i="29" s="1"/>
  <c r="AC2997" i="29" s="1"/>
  <c r="U2997" i="29"/>
  <c r="A2997" i="29"/>
  <c r="P2996" i="29"/>
  <c r="W2996" i="29" s="1"/>
  <c r="U2996" i="29"/>
  <c r="A2996" i="29"/>
  <c r="P2995" i="29"/>
  <c r="W2995" i="29"/>
  <c r="AA2995" i="29" s="1"/>
  <c r="AC2995" i="29" s="1"/>
  <c r="Z2995" i="29"/>
  <c r="AB2995" i="29" s="1"/>
  <c r="U2995" i="29"/>
  <c r="A2995" i="29"/>
  <c r="P2994" i="29"/>
  <c r="W2994" i="29" s="1"/>
  <c r="U2994" i="29"/>
  <c r="A2994" i="29"/>
  <c r="P2993" i="29"/>
  <c r="W2993" i="29"/>
  <c r="AA2993" i="29" s="1"/>
  <c r="AC2993" i="29" s="1"/>
  <c r="U2993" i="29"/>
  <c r="A2993" i="29"/>
  <c r="P2992" i="29"/>
  <c r="W2992" i="29" s="1"/>
  <c r="U2992" i="29"/>
  <c r="A2992" i="29"/>
  <c r="P2991" i="29"/>
  <c r="W2991" i="29"/>
  <c r="AA2991" i="29" s="1"/>
  <c r="AC2991" i="29" s="1"/>
  <c r="Z2991" i="29"/>
  <c r="AB2991" i="29" s="1"/>
  <c r="U2991" i="29"/>
  <c r="A2991" i="29"/>
  <c r="P2990" i="29"/>
  <c r="W2990" i="29" s="1"/>
  <c r="U2990" i="29"/>
  <c r="A2990" i="29"/>
  <c r="P2989" i="29"/>
  <c r="W2989" i="29"/>
  <c r="AA2989" i="29" s="1"/>
  <c r="AC2989" i="29" s="1"/>
  <c r="U2989" i="29"/>
  <c r="A2989" i="29"/>
  <c r="P2988" i="29"/>
  <c r="W2988" i="29" s="1"/>
  <c r="U2988" i="29"/>
  <c r="A2988" i="29"/>
  <c r="P2987" i="29"/>
  <c r="W2987" i="29"/>
  <c r="AA2987" i="29" s="1"/>
  <c r="AC2987" i="29" s="1"/>
  <c r="Z2987" i="29"/>
  <c r="AB2987" i="29" s="1"/>
  <c r="U2987" i="29"/>
  <c r="A2987" i="29"/>
  <c r="P2986" i="29"/>
  <c r="W2986" i="29" s="1"/>
  <c r="U2986" i="29"/>
  <c r="A2986" i="29"/>
  <c r="P2985" i="29"/>
  <c r="W2985" i="29"/>
  <c r="AA2985" i="29" s="1"/>
  <c r="AC2985" i="29" s="1"/>
  <c r="U2985" i="29"/>
  <c r="A2985" i="29"/>
  <c r="P2984" i="29"/>
  <c r="W2984" i="29" s="1"/>
  <c r="U2984" i="29"/>
  <c r="A2984" i="29"/>
  <c r="P2983" i="29"/>
  <c r="W2983" i="29"/>
  <c r="AA2983" i="29" s="1"/>
  <c r="AC2983" i="29" s="1"/>
  <c r="Z2983" i="29"/>
  <c r="AB2983" i="29" s="1"/>
  <c r="U2983" i="29"/>
  <c r="A2983" i="29"/>
  <c r="P2982" i="29"/>
  <c r="W2982" i="29" s="1"/>
  <c r="U2982" i="29"/>
  <c r="A2982" i="29"/>
  <c r="P2981" i="29"/>
  <c r="W2981" i="29"/>
  <c r="AA2981" i="29" s="1"/>
  <c r="AC2981" i="29" s="1"/>
  <c r="U2981" i="29"/>
  <c r="A2981" i="29"/>
  <c r="P2980" i="29"/>
  <c r="W2980" i="29" s="1"/>
  <c r="U2980" i="29"/>
  <c r="A2980" i="29"/>
  <c r="P2979" i="29"/>
  <c r="W2979" i="29"/>
  <c r="AA2979" i="29" s="1"/>
  <c r="AC2979" i="29" s="1"/>
  <c r="Z2979" i="29"/>
  <c r="AB2979" i="29" s="1"/>
  <c r="U2979" i="29"/>
  <c r="A2979" i="29"/>
  <c r="P2978" i="29"/>
  <c r="W2978" i="29" s="1"/>
  <c r="U2978" i="29"/>
  <c r="A2978" i="29"/>
  <c r="P2977" i="29"/>
  <c r="W2977" i="29"/>
  <c r="AA2977" i="29" s="1"/>
  <c r="AC2977" i="29" s="1"/>
  <c r="U2977" i="29"/>
  <c r="A2977" i="29"/>
  <c r="P2976" i="29"/>
  <c r="W2976" i="29" s="1"/>
  <c r="U2976" i="29"/>
  <c r="A2976" i="29"/>
  <c r="P2975" i="29"/>
  <c r="W2975" i="29"/>
  <c r="AA2975" i="29" s="1"/>
  <c r="AC2975" i="29" s="1"/>
  <c r="Z2975" i="29"/>
  <c r="AB2975" i="29" s="1"/>
  <c r="U2975" i="29"/>
  <c r="A2975" i="29"/>
  <c r="P2974" i="29"/>
  <c r="W2974" i="29" s="1"/>
  <c r="U2974" i="29"/>
  <c r="A2974" i="29"/>
  <c r="P2973" i="29"/>
  <c r="W2973" i="29"/>
  <c r="AA2973" i="29" s="1"/>
  <c r="AC2973" i="29" s="1"/>
  <c r="U2973" i="29"/>
  <c r="A2973" i="29"/>
  <c r="P2972" i="29"/>
  <c r="W2972" i="29" s="1"/>
  <c r="U2972" i="29"/>
  <c r="A2972" i="29"/>
  <c r="P2971" i="29"/>
  <c r="W2971" i="29"/>
  <c r="AA2971" i="29" s="1"/>
  <c r="AC2971" i="29" s="1"/>
  <c r="Z2971" i="29"/>
  <c r="AB2971" i="29" s="1"/>
  <c r="U2971" i="29"/>
  <c r="A2971" i="29"/>
  <c r="P2970" i="29"/>
  <c r="W2970" i="29" s="1"/>
  <c r="U2970" i="29"/>
  <c r="A2970" i="29"/>
  <c r="P2969" i="29"/>
  <c r="W2969" i="29"/>
  <c r="AA2969" i="29" s="1"/>
  <c r="AC2969" i="29" s="1"/>
  <c r="U2969" i="29"/>
  <c r="A2969" i="29"/>
  <c r="P2968" i="29"/>
  <c r="W2968" i="29" s="1"/>
  <c r="U2968" i="29"/>
  <c r="A2968" i="29"/>
  <c r="P2967" i="29"/>
  <c r="W2967" i="29"/>
  <c r="AA2967" i="29" s="1"/>
  <c r="AC2967" i="29" s="1"/>
  <c r="Z2967" i="29"/>
  <c r="AB2967" i="29" s="1"/>
  <c r="U2967" i="29"/>
  <c r="A2967" i="29"/>
  <c r="P2966" i="29"/>
  <c r="W2966" i="29" s="1"/>
  <c r="U2966" i="29"/>
  <c r="A2966" i="29"/>
  <c r="P2965" i="29"/>
  <c r="W2965" i="29"/>
  <c r="AA2965" i="29" s="1"/>
  <c r="AC2965" i="29" s="1"/>
  <c r="U2965" i="29"/>
  <c r="A2965" i="29"/>
  <c r="P2964" i="29"/>
  <c r="W2964" i="29" s="1"/>
  <c r="U2964" i="29"/>
  <c r="A2964" i="29"/>
  <c r="P2963" i="29"/>
  <c r="W2963" i="29"/>
  <c r="AA2963" i="29" s="1"/>
  <c r="AC2963" i="29" s="1"/>
  <c r="Z2963" i="29"/>
  <c r="AB2963" i="29" s="1"/>
  <c r="U2963" i="29"/>
  <c r="A2963" i="29"/>
  <c r="P2962" i="29"/>
  <c r="W2962" i="29" s="1"/>
  <c r="U2962" i="29"/>
  <c r="A2962" i="29"/>
  <c r="P2961" i="29"/>
  <c r="W2961" i="29"/>
  <c r="AA2961" i="29" s="1"/>
  <c r="AC2961" i="29" s="1"/>
  <c r="U2961" i="29"/>
  <c r="A2961" i="29"/>
  <c r="P2960" i="29"/>
  <c r="W2960" i="29" s="1"/>
  <c r="U2960" i="29"/>
  <c r="A2960" i="29"/>
  <c r="P2959" i="29"/>
  <c r="W2959" i="29"/>
  <c r="AA2959" i="29" s="1"/>
  <c r="AC2959" i="29" s="1"/>
  <c r="Z2959" i="29"/>
  <c r="AB2959" i="29" s="1"/>
  <c r="U2959" i="29"/>
  <c r="A2959" i="29"/>
  <c r="P2958" i="29"/>
  <c r="W2958" i="29" s="1"/>
  <c r="U2958" i="29"/>
  <c r="A2958" i="29"/>
  <c r="P2957" i="29"/>
  <c r="W2957" i="29"/>
  <c r="AA2957" i="29" s="1"/>
  <c r="AC2957" i="29" s="1"/>
  <c r="U2957" i="29"/>
  <c r="A2957" i="29"/>
  <c r="P2956" i="29"/>
  <c r="W2956" i="29" s="1"/>
  <c r="U2956" i="29"/>
  <c r="A2956" i="29"/>
  <c r="P2955" i="29"/>
  <c r="W2955" i="29"/>
  <c r="AA2955" i="29" s="1"/>
  <c r="AC2955" i="29" s="1"/>
  <c r="Z2955" i="29"/>
  <c r="AB2955" i="29" s="1"/>
  <c r="U2955" i="29"/>
  <c r="A2955" i="29"/>
  <c r="P2954" i="29"/>
  <c r="W2954" i="29" s="1"/>
  <c r="U2954" i="29"/>
  <c r="A2954" i="29"/>
  <c r="P2953" i="29"/>
  <c r="W2953" i="29"/>
  <c r="AA2953" i="29" s="1"/>
  <c r="AC2953" i="29" s="1"/>
  <c r="U2953" i="29"/>
  <c r="A2953" i="29"/>
  <c r="P2952" i="29"/>
  <c r="W2952" i="29" s="1"/>
  <c r="U2952" i="29"/>
  <c r="A2952" i="29"/>
  <c r="P2951" i="29"/>
  <c r="W2951" i="29"/>
  <c r="AA2951" i="29" s="1"/>
  <c r="AC2951" i="29" s="1"/>
  <c r="Z2951" i="29"/>
  <c r="AB2951" i="29" s="1"/>
  <c r="U2951" i="29"/>
  <c r="A2951" i="29"/>
  <c r="P2950" i="29"/>
  <c r="W2950" i="29" s="1"/>
  <c r="U2950" i="29"/>
  <c r="A2950" i="29"/>
  <c r="P2949" i="29"/>
  <c r="W2949" i="29"/>
  <c r="AA2949" i="29" s="1"/>
  <c r="AC2949" i="29" s="1"/>
  <c r="U2949" i="29"/>
  <c r="A2949" i="29"/>
  <c r="P2948" i="29"/>
  <c r="W2948" i="29" s="1"/>
  <c r="U2948" i="29"/>
  <c r="A2948" i="29"/>
  <c r="P2947" i="29"/>
  <c r="W2947" i="29"/>
  <c r="AA2947" i="29" s="1"/>
  <c r="AC2947" i="29" s="1"/>
  <c r="Z2947" i="29"/>
  <c r="AB2947" i="29" s="1"/>
  <c r="U2947" i="29"/>
  <c r="A2947" i="29"/>
  <c r="P2946" i="29"/>
  <c r="W2946" i="29" s="1"/>
  <c r="U2946" i="29"/>
  <c r="A2946" i="29"/>
  <c r="P2945" i="29"/>
  <c r="W2945" i="29"/>
  <c r="AA2945" i="29" s="1"/>
  <c r="AC2945" i="29" s="1"/>
  <c r="U2945" i="29"/>
  <c r="A2945" i="29"/>
  <c r="P2944" i="29"/>
  <c r="W2944" i="29" s="1"/>
  <c r="U2944" i="29"/>
  <c r="A2944" i="29"/>
  <c r="P2943" i="29"/>
  <c r="W2943" i="29"/>
  <c r="AA2943" i="29" s="1"/>
  <c r="AC2943" i="29" s="1"/>
  <c r="Z2943" i="29"/>
  <c r="AB2943" i="29" s="1"/>
  <c r="U2943" i="29"/>
  <c r="A2943" i="29"/>
  <c r="P2942" i="29"/>
  <c r="W2942" i="29" s="1"/>
  <c r="U2942" i="29"/>
  <c r="A2942" i="29"/>
  <c r="P2941" i="29"/>
  <c r="W2941" i="29"/>
  <c r="AA2941" i="29" s="1"/>
  <c r="AC2941" i="29" s="1"/>
  <c r="U2941" i="29"/>
  <c r="A2941" i="29"/>
  <c r="P2940" i="29"/>
  <c r="W2940" i="29" s="1"/>
  <c r="U2940" i="29"/>
  <c r="A2940" i="29"/>
  <c r="P2939" i="29"/>
  <c r="W2939" i="29"/>
  <c r="AA2939" i="29" s="1"/>
  <c r="AC2939" i="29" s="1"/>
  <c r="Z2939" i="29"/>
  <c r="AB2939" i="29" s="1"/>
  <c r="U2939" i="29"/>
  <c r="A2939" i="29"/>
  <c r="P2938" i="29"/>
  <c r="W2938" i="29" s="1"/>
  <c r="U2938" i="29"/>
  <c r="A2938" i="29"/>
  <c r="P2937" i="29"/>
  <c r="W2937" i="29"/>
  <c r="AA2937" i="29" s="1"/>
  <c r="AC2937" i="29" s="1"/>
  <c r="U2937" i="29"/>
  <c r="A2937" i="29"/>
  <c r="P2936" i="29"/>
  <c r="W2936" i="29" s="1"/>
  <c r="U2936" i="29"/>
  <c r="A2936" i="29"/>
  <c r="P2935" i="29"/>
  <c r="W2935" i="29"/>
  <c r="AA2935" i="29" s="1"/>
  <c r="AC2935" i="29" s="1"/>
  <c r="Z2935" i="29"/>
  <c r="AB2935" i="29" s="1"/>
  <c r="U2935" i="29"/>
  <c r="A2935" i="29"/>
  <c r="P2934" i="29"/>
  <c r="W2934" i="29" s="1"/>
  <c r="U2934" i="29"/>
  <c r="A2934" i="29"/>
  <c r="P2933" i="29"/>
  <c r="W2933" i="29"/>
  <c r="AA2933" i="29" s="1"/>
  <c r="AC2933" i="29" s="1"/>
  <c r="U2933" i="29"/>
  <c r="A2933" i="29"/>
  <c r="P2932" i="29"/>
  <c r="W2932" i="29" s="1"/>
  <c r="U2932" i="29"/>
  <c r="A2932" i="29"/>
  <c r="P2931" i="29"/>
  <c r="W2931" i="29"/>
  <c r="AA2931" i="29" s="1"/>
  <c r="AC2931" i="29" s="1"/>
  <c r="Z2931" i="29"/>
  <c r="AB2931" i="29" s="1"/>
  <c r="U2931" i="29"/>
  <c r="A2931" i="29"/>
  <c r="P2930" i="29"/>
  <c r="W2930" i="29" s="1"/>
  <c r="U2930" i="29"/>
  <c r="A2930" i="29"/>
  <c r="P2929" i="29"/>
  <c r="W2929" i="29"/>
  <c r="AA2929" i="29" s="1"/>
  <c r="AC2929" i="29" s="1"/>
  <c r="U2929" i="29"/>
  <c r="A2929" i="29"/>
  <c r="P2928" i="29"/>
  <c r="W2928" i="29" s="1"/>
  <c r="U2928" i="29"/>
  <c r="A2928" i="29"/>
  <c r="P2927" i="29"/>
  <c r="W2927" i="29"/>
  <c r="AA2927" i="29" s="1"/>
  <c r="AC2927" i="29" s="1"/>
  <c r="Z2927" i="29"/>
  <c r="AB2927" i="29" s="1"/>
  <c r="U2927" i="29"/>
  <c r="A2927" i="29"/>
  <c r="P2926" i="29"/>
  <c r="W2926" i="29" s="1"/>
  <c r="U2926" i="29"/>
  <c r="A2926" i="29"/>
  <c r="P2925" i="29"/>
  <c r="W2925" i="29"/>
  <c r="AA2925" i="29" s="1"/>
  <c r="AC2925" i="29" s="1"/>
  <c r="U2925" i="29"/>
  <c r="A2925" i="29"/>
  <c r="P2924" i="29"/>
  <c r="W2924" i="29" s="1"/>
  <c r="U2924" i="29"/>
  <c r="A2924" i="29"/>
  <c r="P2923" i="29"/>
  <c r="W2923" i="29"/>
  <c r="AA2923" i="29" s="1"/>
  <c r="AC2923" i="29" s="1"/>
  <c r="Z2923" i="29"/>
  <c r="AB2923" i="29" s="1"/>
  <c r="U2923" i="29"/>
  <c r="A2923" i="29"/>
  <c r="P2922" i="29"/>
  <c r="W2922" i="29" s="1"/>
  <c r="U2922" i="29"/>
  <c r="A2922" i="29"/>
  <c r="P2921" i="29"/>
  <c r="W2921" i="29"/>
  <c r="AA2921" i="29" s="1"/>
  <c r="AC2921" i="29" s="1"/>
  <c r="U2921" i="29"/>
  <c r="A2921" i="29"/>
  <c r="P2920" i="29"/>
  <c r="W2920" i="29" s="1"/>
  <c r="U2920" i="29"/>
  <c r="A2920" i="29"/>
  <c r="P2919" i="29"/>
  <c r="W2919" i="29"/>
  <c r="AA2919" i="29" s="1"/>
  <c r="AC2919" i="29" s="1"/>
  <c r="Z2919" i="29"/>
  <c r="AB2919" i="29" s="1"/>
  <c r="U2919" i="29"/>
  <c r="A2919" i="29"/>
  <c r="P2918" i="29"/>
  <c r="W2918" i="29" s="1"/>
  <c r="U2918" i="29"/>
  <c r="A2918" i="29"/>
  <c r="P2917" i="29"/>
  <c r="W2917" i="29"/>
  <c r="AA2917" i="29" s="1"/>
  <c r="AC2917" i="29" s="1"/>
  <c r="U2917" i="29"/>
  <c r="A2917" i="29"/>
  <c r="P2916" i="29"/>
  <c r="W2916" i="29" s="1"/>
  <c r="U2916" i="29"/>
  <c r="A2916" i="29"/>
  <c r="P2915" i="29"/>
  <c r="W2915" i="29"/>
  <c r="AA2915" i="29" s="1"/>
  <c r="AC2915" i="29" s="1"/>
  <c r="Z2915" i="29"/>
  <c r="AB2915" i="29" s="1"/>
  <c r="U2915" i="29"/>
  <c r="A2915" i="29"/>
  <c r="P2914" i="29"/>
  <c r="W2914" i="29" s="1"/>
  <c r="U2914" i="29"/>
  <c r="A2914" i="29"/>
  <c r="P2913" i="29"/>
  <c r="W2913" i="29"/>
  <c r="AA2913" i="29" s="1"/>
  <c r="AC2913" i="29" s="1"/>
  <c r="U2913" i="29"/>
  <c r="A2913" i="29"/>
  <c r="P2912" i="29"/>
  <c r="W2912" i="29" s="1"/>
  <c r="U2912" i="29"/>
  <c r="A2912" i="29"/>
  <c r="P2911" i="29"/>
  <c r="W2911" i="29"/>
  <c r="AA2911" i="29" s="1"/>
  <c r="AC2911" i="29" s="1"/>
  <c r="Z2911" i="29"/>
  <c r="AB2911" i="29" s="1"/>
  <c r="U2911" i="29"/>
  <c r="A2911" i="29"/>
  <c r="P2910" i="29"/>
  <c r="W2910" i="29" s="1"/>
  <c r="U2910" i="29"/>
  <c r="A2910" i="29"/>
  <c r="P2909" i="29"/>
  <c r="W2909" i="29"/>
  <c r="AA2909" i="29" s="1"/>
  <c r="AC2909" i="29" s="1"/>
  <c r="U2909" i="29"/>
  <c r="A2909" i="29"/>
  <c r="P2908" i="29"/>
  <c r="W2908" i="29" s="1"/>
  <c r="U2908" i="29"/>
  <c r="A2908" i="29"/>
  <c r="P2907" i="29"/>
  <c r="W2907" i="29"/>
  <c r="AA2907" i="29" s="1"/>
  <c r="AC2907" i="29" s="1"/>
  <c r="Z2907" i="29"/>
  <c r="AB2907" i="29" s="1"/>
  <c r="U2907" i="29"/>
  <c r="A2907" i="29"/>
  <c r="P2906" i="29"/>
  <c r="W2906" i="29" s="1"/>
  <c r="U2906" i="29"/>
  <c r="A2906" i="29"/>
  <c r="P2905" i="29"/>
  <c r="W2905" i="29"/>
  <c r="AA2905" i="29" s="1"/>
  <c r="AC2905" i="29" s="1"/>
  <c r="U2905" i="29"/>
  <c r="A2905" i="29"/>
  <c r="P2904" i="29"/>
  <c r="W2904" i="29" s="1"/>
  <c r="U2904" i="29"/>
  <c r="A2904" i="29"/>
  <c r="P2903" i="29"/>
  <c r="W2903" i="29"/>
  <c r="AA2903" i="29" s="1"/>
  <c r="AC2903" i="29" s="1"/>
  <c r="Z2903" i="29"/>
  <c r="AB2903" i="29" s="1"/>
  <c r="U2903" i="29"/>
  <c r="A2903" i="29"/>
  <c r="P2902" i="29"/>
  <c r="W2902" i="29" s="1"/>
  <c r="U2902" i="29"/>
  <c r="A2902" i="29"/>
  <c r="P2901" i="29"/>
  <c r="W2901" i="29"/>
  <c r="AA2901" i="29" s="1"/>
  <c r="AC2901" i="29" s="1"/>
  <c r="U2901" i="29"/>
  <c r="A2901" i="29"/>
  <c r="P2900" i="29"/>
  <c r="W2900" i="29" s="1"/>
  <c r="U2900" i="29"/>
  <c r="A2900" i="29"/>
  <c r="P2899" i="29"/>
  <c r="W2899" i="29"/>
  <c r="AA2899" i="29" s="1"/>
  <c r="AC2899" i="29" s="1"/>
  <c r="Z2899" i="29"/>
  <c r="AB2899" i="29" s="1"/>
  <c r="U2899" i="29"/>
  <c r="A2899" i="29"/>
  <c r="P2898" i="29"/>
  <c r="W2898" i="29" s="1"/>
  <c r="U2898" i="29"/>
  <c r="A2898" i="29"/>
  <c r="P2897" i="29"/>
  <c r="W2897" i="29"/>
  <c r="AA2897" i="29" s="1"/>
  <c r="AC2897" i="29" s="1"/>
  <c r="U2897" i="29"/>
  <c r="A2897" i="29"/>
  <c r="P2896" i="29"/>
  <c r="W2896" i="29" s="1"/>
  <c r="U2896" i="29"/>
  <c r="A2896" i="29"/>
  <c r="P2895" i="29"/>
  <c r="W2895" i="29"/>
  <c r="AA2895" i="29" s="1"/>
  <c r="AC2895" i="29" s="1"/>
  <c r="Z2895" i="29"/>
  <c r="AB2895" i="29" s="1"/>
  <c r="U2895" i="29"/>
  <c r="A2895" i="29"/>
  <c r="P2894" i="29"/>
  <c r="W2894" i="29" s="1"/>
  <c r="U2894" i="29"/>
  <c r="A2894" i="29"/>
  <c r="P2893" i="29"/>
  <c r="W2893" i="29"/>
  <c r="AA2893" i="29" s="1"/>
  <c r="AC2893" i="29" s="1"/>
  <c r="U2893" i="29"/>
  <c r="A2893" i="29"/>
  <c r="P2892" i="29"/>
  <c r="W2892" i="29" s="1"/>
  <c r="U2892" i="29"/>
  <c r="A2892" i="29"/>
  <c r="P2891" i="29"/>
  <c r="W2891" i="29"/>
  <c r="AA2891" i="29" s="1"/>
  <c r="AC2891" i="29" s="1"/>
  <c r="Z2891" i="29"/>
  <c r="AB2891" i="29" s="1"/>
  <c r="U2891" i="29"/>
  <c r="A2891" i="29"/>
  <c r="P2890" i="29"/>
  <c r="W2890" i="29" s="1"/>
  <c r="U2890" i="29"/>
  <c r="A2890" i="29"/>
  <c r="P2889" i="29"/>
  <c r="W2889" i="29"/>
  <c r="AA2889" i="29" s="1"/>
  <c r="AC2889" i="29" s="1"/>
  <c r="U2889" i="29"/>
  <c r="A2889" i="29"/>
  <c r="P2888" i="29"/>
  <c r="W2888" i="29" s="1"/>
  <c r="U2888" i="29"/>
  <c r="A2888" i="29"/>
  <c r="P2887" i="29"/>
  <c r="W2887" i="29"/>
  <c r="AA2887" i="29" s="1"/>
  <c r="AC2887" i="29" s="1"/>
  <c r="Z2887" i="29"/>
  <c r="AB2887" i="29" s="1"/>
  <c r="U2887" i="29"/>
  <c r="A2887" i="29"/>
  <c r="P2886" i="29"/>
  <c r="W2886" i="29" s="1"/>
  <c r="U2886" i="29"/>
  <c r="A2886" i="29"/>
  <c r="P2885" i="29"/>
  <c r="W2885" i="29"/>
  <c r="AA2885" i="29" s="1"/>
  <c r="AC2885" i="29" s="1"/>
  <c r="U2885" i="29"/>
  <c r="A2885" i="29"/>
  <c r="P2884" i="29"/>
  <c r="W2884" i="29" s="1"/>
  <c r="U2884" i="29"/>
  <c r="A2884" i="29"/>
  <c r="P2883" i="29"/>
  <c r="W2883" i="29"/>
  <c r="AA2883" i="29" s="1"/>
  <c r="AC2883" i="29" s="1"/>
  <c r="Z2883" i="29"/>
  <c r="AB2883" i="29" s="1"/>
  <c r="U2883" i="29"/>
  <c r="A2883" i="29"/>
  <c r="P2882" i="29"/>
  <c r="W2882" i="29" s="1"/>
  <c r="U2882" i="29"/>
  <c r="A2882" i="29"/>
  <c r="P2881" i="29"/>
  <c r="W2881" i="29"/>
  <c r="AA2881" i="29" s="1"/>
  <c r="AC2881" i="29" s="1"/>
  <c r="U2881" i="29"/>
  <c r="A2881" i="29"/>
  <c r="P2880" i="29"/>
  <c r="W2880" i="29" s="1"/>
  <c r="U2880" i="29"/>
  <c r="A2880" i="29"/>
  <c r="P2879" i="29"/>
  <c r="W2879" i="29"/>
  <c r="AA2879" i="29" s="1"/>
  <c r="AC2879" i="29" s="1"/>
  <c r="Z2879" i="29"/>
  <c r="AB2879" i="29" s="1"/>
  <c r="U2879" i="29"/>
  <c r="A2879" i="29"/>
  <c r="P2878" i="29"/>
  <c r="W2878" i="29" s="1"/>
  <c r="U2878" i="29"/>
  <c r="A2878" i="29"/>
  <c r="P2877" i="29"/>
  <c r="W2877" i="29"/>
  <c r="AA2877" i="29" s="1"/>
  <c r="AC2877" i="29" s="1"/>
  <c r="U2877" i="29"/>
  <c r="A2877" i="29"/>
  <c r="P2876" i="29"/>
  <c r="W2876" i="29" s="1"/>
  <c r="U2876" i="29"/>
  <c r="A2876" i="29"/>
  <c r="P2875" i="29"/>
  <c r="W2875" i="29"/>
  <c r="AA2875" i="29" s="1"/>
  <c r="AC2875" i="29" s="1"/>
  <c r="Z2875" i="29"/>
  <c r="AB2875" i="29" s="1"/>
  <c r="U2875" i="29"/>
  <c r="A2875" i="29"/>
  <c r="P2874" i="29"/>
  <c r="W2874" i="29" s="1"/>
  <c r="U2874" i="29"/>
  <c r="A2874" i="29"/>
  <c r="P2873" i="29"/>
  <c r="W2873" i="29"/>
  <c r="AA2873" i="29" s="1"/>
  <c r="AC2873" i="29" s="1"/>
  <c r="U2873" i="29"/>
  <c r="A2873" i="29"/>
  <c r="P2872" i="29"/>
  <c r="W2872" i="29" s="1"/>
  <c r="U2872" i="29"/>
  <c r="A2872" i="29"/>
  <c r="P2871" i="29"/>
  <c r="W2871" i="29"/>
  <c r="AA2871" i="29" s="1"/>
  <c r="AC2871" i="29" s="1"/>
  <c r="Z2871" i="29"/>
  <c r="AB2871" i="29" s="1"/>
  <c r="U2871" i="29"/>
  <c r="A2871" i="29"/>
  <c r="P2870" i="29"/>
  <c r="W2870" i="29" s="1"/>
  <c r="U2870" i="29"/>
  <c r="A2870" i="29"/>
  <c r="P2869" i="29"/>
  <c r="W2869" i="29"/>
  <c r="AA2869" i="29" s="1"/>
  <c r="AC2869" i="29" s="1"/>
  <c r="U2869" i="29"/>
  <c r="A2869" i="29"/>
  <c r="P2868" i="29"/>
  <c r="W2868" i="29" s="1"/>
  <c r="U2868" i="29"/>
  <c r="A2868" i="29"/>
  <c r="P2867" i="29"/>
  <c r="W2867" i="29"/>
  <c r="AA2867" i="29" s="1"/>
  <c r="AC2867" i="29" s="1"/>
  <c r="Z2867" i="29"/>
  <c r="AB2867" i="29" s="1"/>
  <c r="U2867" i="29"/>
  <c r="A2867" i="29"/>
  <c r="P2866" i="29"/>
  <c r="W2866" i="29" s="1"/>
  <c r="U2866" i="29"/>
  <c r="A2866" i="29"/>
  <c r="P2865" i="29"/>
  <c r="W2865" i="29"/>
  <c r="AA2865" i="29" s="1"/>
  <c r="AC2865" i="29" s="1"/>
  <c r="U2865" i="29"/>
  <c r="A2865" i="29"/>
  <c r="P2864" i="29"/>
  <c r="W2864" i="29" s="1"/>
  <c r="U2864" i="29"/>
  <c r="A2864" i="29"/>
  <c r="P2863" i="29"/>
  <c r="W2863" i="29"/>
  <c r="AA2863" i="29" s="1"/>
  <c r="AC2863" i="29" s="1"/>
  <c r="Z2863" i="29"/>
  <c r="AB2863" i="29" s="1"/>
  <c r="U2863" i="29"/>
  <c r="A2863" i="29"/>
  <c r="P2862" i="29"/>
  <c r="W2862" i="29" s="1"/>
  <c r="U2862" i="29"/>
  <c r="A2862" i="29"/>
  <c r="P2861" i="29"/>
  <c r="W2861" i="29"/>
  <c r="AA2861" i="29" s="1"/>
  <c r="AC2861" i="29" s="1"/>
  <c r="U2861" i="29"/>
  <c r="A2861" i="29"/>
  <c r="P2860" i="29"/>
  <c r="W2860" i="29" s="1"/>
  <c r="U2860" i="29"/>
  <c r="A2860" i="29"/>
  <c r="P2859" i="29"/>
  <c r="W2859" i="29"/>
  <c r="AA2859" i="29" s="1"/>
  <c r="AC2859" i="29" s="1"/>
  <c r="Z2859" i="29"/>
  <c r="AB2859" i="29" s="1"/>
  <c r="U2859" i="29"/>
  <c r="A2859" i="29"/>
  <c r="P2858" i="29"/>
  <c r="W2858" i="29" s="1"/>
  <c r="U2858" i="29"/>
  <c r="A2858" i="29"/>
  <c r="P2857" i="29"/>
  <c r="W2857" i="29"/>
  <c r="AA2857" i="29" s="1"/>
  <c r="AC2857" i="29" s="1"/>
  <c r="U2857" i="29"/>
  <c r="A2857" i="29"/>
  <c r="P2856" i="29"/>
  <c r="W2856" i="29" s="1"/>
  <c r="U2856" i="29"/>
  <c r="A2856" i="29"/>
  <c r="P2855" i="29"/>
  <c r="W2855" i="29"/>
  <c r="AA2855" i="29" s="1"/>
  <c r="AC2855" i="29" s="1"/>
  <c r="Z2855" i="29"/>
  <c r="AB2855" i="29" s="1"/>
  <c r="U2855" i="29"/>
  <c r="A2855" i="29"/>
  <c r="P2854" i="29"/>
  <c r="W2854" i="29" s="1"/>
  <c r="U2854" i="29"/>
  <c r="A2854" i="29"/>
  <c r="P2853" i="29"/>
  <c r="W2853" i="29"/>
  <c r="AA2853" i="29" s="1"/>
  <c r="AC2853" i="29" s="1"/>
  <c r="U2853" i="29"/>
  <c r="A2853" i="29"/>
  <c r="P2852" i="29"/>
  <c r="W2852" i="29" s="1"/>
  <c r="U2852" i="29"/>
  <c r="A2852" i="29"/>
  <c r="P2851" i="29"/>
  <c r="W2851" i="29"/>
  <c r="AA2851" i="29" s="1"/>
  <c r="AC2851" i="29" s="1"/>
  <c r="Z2851" i="29"/>
  <c r="AB2851" i="29" s="1"/>
  <c r="U2851" i="29"/>
  <c r="A2851" i="29"/>
  <c r="P2850" i="29"/>
  <c r="W2850" i="29" s="1"/>
  <c r="U2850" i="29"/>
  <c r="A2850" i="29"/>
  <c r="P2849" i="29"/>
  <c r="W2849" i="29"/>
  <c r="AA2849" i="29" s="1"/>
  <c r="AC2849" i="29" s="1"/>
  <c r="U2849" i="29"/>
  <c r="A2849" i="29"/>
  <c r="P2848" i="29"/>
  <c r="W2848" i="29" s="1"/>
  <c r="U2848" i="29"/>
  <c r="A2848" i="29"/>
  <c r="P2847" i="29"/>
  <c r="W2847" i="29"/>
  <c r="AA2847" i="29" s="1"/>
  <c r="AC2847" i="29" s="1"/>
  <c r="Z2847" i="29"/>
  <c r="AB2847" i="29" s="1"/>
  <c r="U2847" i="29"/>
  <c r="A2847" i="29"/>
  <c r="P2846" i="29"/>
  <c r="W2846" i="29" s="1"/>
  <c r="U2846" i="29"/>
  <c r="A2846" i="29"/>
  <c r="P2845" i="29"/>
  <c r="W2845" i="29"/>
  <c r="AA2845" i="29" s="1"/>
  <c r="AC2845" i="29" s="1"/>
  <c r="U2845" i="29"/>
  <c r="A2845" i="29"/>
  <c r="P2844" i="29"/>
  <c r="W2844" i="29" s="1"/>
  <c r="U2844" i="29"/>
  <c r="A2844" i="29"/>
  <c r="P2843" i="29"/>
  <c r="W2843" i="29"/>
  <c r="AA2843" i="29" s="1"/>
  <c r="AC2843" i="29" s="1"/>
  <c r="Z2843" i="29"/>
  <c r="AB2843" i="29" s="1"/>
  <c r="U2843" i="29"/>
  <c r="A2843" i="29"/>
  <c r="P2842" i="29"/>
  <c r="W2842" i="29" s="1"/>
  <c r="U2842" i="29"/>
  <c r="A2842" i="29"/>
  <c r="P2841" i="29"/>
  <c r="W2841" i="29"/>
  <c r="AA2841" i="29" s="1"/>
  <c r="AC2841" i="29" s="1"/>
  <c r="U2841" i="29"/>
  <c r="A2841" i="29"/>
  <c r="P2840" i="29"/>
  <c r="W2840" i="29" s="1"/>
  <c r="U2840" i="29"/>
  <c r="A2840" i="29"/>
  <c r="P2839" i="29"/>
  <c r="W2839" i="29"/>
  <c r="AA2839" i="29" s="1"/>
  <c r="AC2839" i="29" s="1"/>
  <c r="Z2839" i="29"/>
  <c r="AB2839" i="29" s="1"/>
  <c r="U2839" i="29"/>
  <c r="A2839" i="29"/>
  <c r="P2838" i="29"/>
  <c r="W2838" i="29" s="1"/>
  <c r="U2838" i="29"/>
  <c r="A2838" i="29"/>
  <c r="P2837" i="29"/>
  <c r="W2837" i="29"/>
  <c r="AA2837" i="29" s="1"/>
  <c r="AC2837" i="29" s="1"/>
  <c r="U2837" i="29"/>
  <c r="A2837" i="29"/>
  <c r="P2836" i="29"/>
  <c r="W2836" i="29" s="1"/>
  <c r="U2836" i="29"/>
  <c r="A2836" i="29"/>
  <c r="P2835" i="29"/>
  <c r="W2835" i="29"/>
  <c r="AA2835" i="29" s="1"/>
  <c r="AC2835" i="29" s="1"/>
  <c r="Z2835" i="29"/>
  <c r="AB2835" i="29" s="1"/>
  <c r="U2835" i="29"/>
  <c r="A2835" i="29"/>
  <c r="P2834" i="29"/>
  <c r="W2834" i="29" s="1"/>
  <c r="U2834" i="29"/>
  <c r="A2834" i="29"/>
  <c r="P2833" i="29"/>
  <c r="W2833" i="29"/>
  <c r="AA2833" i="29" s="1"/>
  <c r="AC2833" i="29" s="1"/>
  <c r="U2833" i="29"/>
  <c r="A2833" i="29"/>
  <c r="P2832" i="29"/>
  <c r="W2832" i="29" s="1"/>
  <c r="U2832" i="29"/>
  <c r="A2832" i="29"/>
  <c r="P2831" i="29"/>
  <c r="W2831" i="29"/>
  <c r="AA2831" i="29" s="1"/>
  <c r="AC2831" i="29" s="1"/>
  <c r="Z2831" i="29"/>
  <c r="AB2831" i="29" s="1"/>
  <c r="U2831" i="29"/>
  <c r="A2831" i="29"/>
  <c r="P2830" i="29"/>
  <c r="W2830" i="29" s="1"/>
  <c r="U2830" i="29"/>
  <c r="A2830" i="29"/>
  <c r="P2829" i="29"/>
  <c r="W2829" i="29"/>
  <c r="AA2829" i="29" s="1"/>
  <c r="AC2829" i="29" s="1"/>
  <c r="U2829" i="29"/>
  <c r="A2829" i="29"/>
  <c r="P2828" i="29"/>
  <c r="W2828" i="29" s="1"/>
  <c r="U2828" i="29"/>
  <c r="A2828" i="29"/>
  <c r="P2827" i="29"/>
  <c r="W2827" i="29"/>
  <c r="AA2827" i="29" s="1"/>
  <c r="AC2827" i="29" s="1"/>
  <c r="Z2827" i="29"/>
  <c r="AB2827" i="29" s="1"/>
  <c r="U2827" i="29"/>
  <c r="A2827" i="29"/>
  <c r="P2826" i="29"/>
  <c r="W2826" i="29" s="1"/>
  <c r="U2826" i="29"/>
  <c r="A2826" i="29"/>
  <c r="P2825" i="29"/>
  <c r="W2825" i="29"/>
  <c r="AA2825" i="29" s="1"/>
  <c r="AC2825" i="29" s="1"/>
  <c r="U2825" i="29"/>
  <c r="A2825" i="29"/>
  <c r="P2824" i="29"/>
  <c r="W2824" i="29" s="1"/>
  <c r="U2824" i="29"/>
  <c r="A2824" i="29"/>
  <c r="P2823" i="29"/>
  <c r="W2823" i="29"/>
  <c r="AA2823" i="29" s="1"/>
  <c r="AC2823" i="29" s="1"/>
  <c r="Z2823" i="29"/>
  <c r="AB2823" i="29" s="1"/>
  <c r="U2823" i="29"/>
  <c r="A2823" i="29"/>
  <c r="P2822" i="29"/>
  <c r="W2822" i="29" s="1"/>
  <c r="U2822" i="29"/>
  <c r="A2822" i="29"/>
  <c r="P2821" i="29"/>
  <c r="W2821" i="29"/>
  <c r="AA2821" i="29" s="1"/>
  <c r="AC2821" i="29" s="1"/>
  <c r="U2821" i="29"/>
  <c r="A2821" i="29"/>
  <c r="P2820" i="29"/>
  <c r="W2820" i="29" s="1"/>
  <c r="U2820" i="29"/>
  <c r="A2820" i="29"/>
  <c r="P2819" i="29"/>
  <c r="W2819" i="29"/>
  <c r="AA2819" i="29" s="1"/>
  <c r="AC2819" i="29" s="1"/>
  <c r="Z2819" i="29"/>
  <c r="AB2819" i="29" s="1"/>
  <c r="U2819" i="29"/>
  <c r="A2819" i="29"/>
  <c r="P2818" i="29"/>
  <c r="W2818" i="29" s="1"/>
  <c r="U2818" i="29"/>
  <c r="A2818" i="29"/>
  <c r="P2817" i="29"/>
  <c r="W2817" i="29"/>
  <c r="AA2817" i="29" s="1"/>
  <c r="AC2817" i="29" s="1"/>
  <c r="U2817" i="29"/>
  <c r="A2817" i="29"/>
  <c r="P2816" i="29"/>
  <c r="W2816" i="29" s="1"/>
  <c r="U2816" i="29"/>
  <c r="A2816" i="29"/>
  <c r="P2815" i="29"/>
  <c r="W2815" i="29"/>
  <c r="AA2815" i="29" s="1"/>
  <c r="AC2815" i="29" s="1"/>
  <c r="Z2815" i="29"/>
  <c r="AB2815" i="29" s="1"/>
  <c r="U2815" i="29"/>
  <c r="A2815" i="29"/>
  <c r="P2814" i="29"/>
  <c r="W2814" i="29" s="1"/>
  <c r="U2814" i="29"/>
  <c r="A2814" i="29"/>
  <c r="P2813" i="29"/>
  <c r="W2813" i="29"/>
  <c r="AA2813" i="29" s="1"/>
  <c r="AC2813" i="29" s="1"/>
  <c r="U2813" i="29"/>
  <c r="A2813" i="29"/>
  <c r="P2812" i="29"/>
  <c r="W2812" i="29" s="1"/>
  <c r="U2812" i="29"/>
  <c r="A2812" i="29"/>
  <c r="P2811" i="29"/>
  <c r="W2811" i="29"/>
  <c r="AA2811" i="29" s="1"/>
  <c r="AC2811" i="29" s="1"/>
  <c r="Z2811" i="29"/>
  <c r="AB2811" i="29" s="1"/>
  <c r="U2811" i="29"/>
  <c r="A2811" i="29"/>
  <c r="P2810" i="29"/>
  <c r="W2810" i="29" s="1"/>
  <c r="U2810" i="29"/>
  <c r="A2810" i="29"/>
  <c r="P2809" i="29"/>
  <c r="W2809" i="29"/>
  <c r="AA2809" i="29" s="1"/>
  <c r="AC2809" i="29" s="1"/>
  <c r="U2809" i="29"/>
  <c r="A2809" i="29"/>
  <c r="P2808" i="29"/>
  <c r="W2808" i="29" s="1"/>
  <c r="U2808" i="29"/>
  <c r="A2808" i="29"/>
  <c r="P2807" i="29"/>
  <c r="W2807" i="29"/>
  <c r="AA2807" i="29" s="1"/>
  <c r="AC2807" i="29" s="1"/>
  <c r="Z2807" i="29"/>
  <c r="AB2807" i="29" s="1"/>
  <c r="U2807" i="29"/>
  <c r="A2807" i="29"/>
  <c r="P2806" i="29"/>
  <c r="W2806" i="29" s="1"/>
  <c r="U2806" i="29"/>
  <c r="A2806" i="29"/>
  <c r="P2805" i="29"/>
  <c r="W2805" i="29"/>
  <c r="AA2805" i="29" s="1"/>
  <c r="AC2805" i="29" s="1"/>
  <c r="U2805" i="29"/>
  <c r="A2805" i="29"/>
  <c r="P2804" i="29"/>
  <c r="W2804" i="29" s="1"/>
  <c r="U2804" i="29"/>
  <c r="A2804" i="29"/>
  <c r="P2803" i="29"/>
  <c r="W2803" i="29"/>
  <c r="AA2803" i="29" s="1"/>
  <c r="AC2803" i="29" s="1"/>
  <c r="Z2803" i="29"/>
  <c r="AB2803" i="29" s="1"/>
  <c r="U2803" i="29"/>
  <c r="A2803" i="29"/>
  <c r="P2802" i="29"/>
  <c r="W2802" i="29" s="1"/>
  <c r="U2802" i="29"/>
  <c r="A2802" i="29"/>
  <c r="P2801" i="29"/>
  <c r="W2801" i="29"/>
  <c r="AA2801" i="29" s="1"/>
  <c r="AC2801" i="29" s="1"/>
  <c r="U2801" i="29"/>
  <c r="A2801" i="29"/>
  <c r="P2800" i="29"/>
  <c r="W2800" i="29" s="1"/>
  <c r="U2800" i="29"/>
  <c r="A2800" i="29"/>
  <c r="P2799" i="29"/>
  <c r="W2799" i="29"/>
  <c r="AA2799" i="29" s="1"/>
  <c r="AC2799" i="29" s="1"/>
  <c r="Z2799" i="29"/>
  <c r="AB2799" i="29" s="1"/>
  <c r="U2799" i="29"/>
  <c r="A2799" i="29"/>
  <c r="P2798" i="29"/>
  <c r="W2798" i="29" s="1"/>
  <c r="U2798" i="29"/>
  <c r="A2798" i="29"/>
  <c r="P2797" i="29"/>
  <c r="W2797" i="29"/>
  <c r="AA2797" i="29" s="1"/>
  <c r="AC2797" i="29" s="1"/>
  <c r="U2797" i="29"/>
  <c r="A2797" i="29"/>
  <c r="P2796" i="29"/>
  <c r="W2796" i="29" s="1"/>
  <c r="U2796" i="29"/>
  <c r="A2796" i="29"/>
  <c r="P2795" i="29"/>
  <c r="W2795" i="29"/>
  <c r="AA2795" i="29" s="1"/>
  <c r="AC2795" i="29" s="1"/>
  <c r="Z2795" i="29"/>
  <c r="AB2795" i="29" s="1"/>
  <c r="U2795" i="29"/>
  <c r="A2795" i="29"/>
  <c r="P2794" i="29"/>
  <c r="W2794" i="29" s="1"/>
  <c r="U2794" i="29"/>
  <c r="A2794" i="29"/>
  <c r="P2793" i="29"/>
  <c r="W2793" i="29"/>
  <c r="AA2793" i="29" s="1"/>
  <c r="AC2793" i="29" s="1"/>
  <c r="U2793" i="29"/>
  <c r="A2793" i="29"/>
  <c r="P2792" i="29"/>
  <c r="W2792" i="29" s="1"/>
  <c r="U2792" i="29"/>
  <c r="A2792" i="29"/>
  <c r="P2791" i="29"/>
  <c r="W2791" i="29"/>
  <c r="AA2791" i="29" s="1"/>
  <c r="AC2791" i="29" s="1"/>
  <c r="Z2791" i="29"/>
  <c r="AB2791" i="29" s="1"/>
  <c r="U2791" i="29"/>
  <c r="A2791" i="29"/>
  <c r="P2790" i="29"/>
  <c r="W2790" i="29" s="1"/>
  <c r="U2790" i="29"/>
  <c r="A2790" i="29"/>
  <c r="P2789" i="29"/>
  <c r="W2789" i="29"/>
  <c r="AA2789" i="29" s="1"/>
  <c r="AC2789" i="29" s="1"/>
  <c r="U2789" i="29"/>
  <c r="A2789" i="29"/>
  <c r="P2788" i="29"/>
  <c r="W2788" i="29" s="1"/>
  <c r="U2788" i="29"/>
  <c r="A2788" i="29"/>
  <c r="P2787" i="29"/>
  <c r="W2787" i="29"/>
  <c r="AA2787" i="29" s="1"/>
  <c r="AC2787" i="29" s="1"/>
  <c r="Z2787" i="29"/>
  <c r="AB2787" i="29" s="1"/>
  <c r="U2787" i="29"/>
  <c r="A2787" i="29"/>
  <c r="P2786" i="29"/>
  <c r="W2786" i="29" s="1"/>
  <c r="U2786" i="29"/>
  <c r="A2786" i="29"/>
  <c r="P2785" i="29"/>
  <c r="W2785" i="29"/>
  <c r="AA2785" i="29" s="1"/>
  <c r="AC2785" i="29" s="1"/>
  <c r="U2785" i="29"/>
  <c r="A2785" i="29"/>
  <c r="P2784" i="29"/>
  <c r="W2784" i="29" s="1"/>
  <c r="U2784" i="29"/>
  <c r="A2784" i="29"/>
  <c r="P2783" i="29"/>
  <c r="W2783" i="29"/>
  <c r="AA2783" i="29" s="1"/>
  <c r="AC2783" i="29" s="1"/>
  <c r="Z2783" i="29"/>
  <c r="AB2783" i="29" s="1"/>
  <c r="U2783" i="29"/>
  <c r="A2783" i="29"/>
  <c r="P2782" i="29"/>
  <c r="W2782" i="29" s="1"/>
  <c r="U2782" i="29"/>
  <c r="A2782" i="29"/>
  <c r="P2781" i="29"/>
  <c r="W2781" i="29"/>
  <c r="AA2781" i="29" s="1"/>
  <c r="AC2781" i="29" s="1"/>
  <c r="U2781" i="29"/>
  <c r="A2781" i="29"/>
  <c r="P2780" i="29"/>
  <c r="W2780" i="29" s="1"/>
  <c r="U2780" i="29"/>
  <c r="A2780" i="29"/>
  <c r="P2779" i="29"/>
  <c r="W2779" i="29"/>
  <c r="AA2779" i="29" s="1"/>
  <c r="AC2779" i="29" s="1"/>
  <c r="Z2779" i="29"/>
  <c r="AB2779" i="29" s="1"/>
  <c r="U2779" i="29"/>
  <c r="A2779" i="29"/>
  <c r="P2778" i="29"/>
  <c r="W2778" i="29" s="1"/>
  <c r="U2778" i="29"/>
  <c r="A2778" i="29"/>
  <c r="P2777" i="29"/>
  <c r="W2777" i="29"/>
  <c r="AA2777" i="29" s="1"/>
  <c r="AC2777" i="29" s="1"/>
  <c r="U2777" i="29"/>
  <c r="A2777" i="29"/>
  <c r="P2776" i="29"/>
  <c r="W2776" i="29" s="1"/>
  <c r="U2776" i="29"/>
  <c r="A2776" i="29"/>
  <c r="P2775" i="29"/>
  <c r="W2775" i="29"/>
  <c r="AA2775" i="29" s="1"/>
  <c r="AC2775" i="29" s="1"/>
  <c r="Z2775" i="29"/>
  <c r="AB2775" i="29" s="1"/>
  <c r="U2775" i="29"/>
  <c r="A2775" i="29"/>
  <c r="P2774" i="29"/>
  <c r="W2774" i="29" s="1"/>
  <c r="U2774" i="29"/>
  <c r="A2774" i="29"/>
  <c r="P2773" i="29"/>
  <c r="W2773" i="29"/>
  <c r="AA2773" i="29" s="1"/>
  <c r="AC2773" i="29" s="1"/>
  <c r="U2773" i="29"/>
  <c r="A2773" i="29"/>
  <c r="P2772" i="29"/>
  <c r="W2772" i="29" s="1"/>
  <c r="U2772" i="29"/>
  <c r="A2772" i="29"/>
  <c r="P2771" i="29"/>
  <c r="W2771" i="29"/>
  <c r="AA2771" i="29" s="1"/>
  <c r="AC2771" i="29" s="1"/>
  <c r="Z2771" i="29"/>
  <c r="AB2771" i="29" s="1"/>
  <c r="U2771" i="29"/>
  <c r="A2771" i="29"/>
  <c r="P2770" i="29"/>
  <c r="W2770" i="29" s="1"/>
  <c r="U2770" i="29"/>
  <c r="A2770" i="29"/>
  <c r="P2769" i="29"/>
  <c r="W2769" i="29"/>
  <c r="AA2769" i="29" s="1"/>
  <c r="AC2769" i="29" s="1"/>
  <c r="U2769" i="29"/>
  <c r="A2769" i="29"/>
  <c r="P2768" i="29"/>
  <c r="W2768" i="29" s="1"/>
  <c r="U2768" i="29"/>
  <c r="A2768" i="29"/>
  <c r="P2767" i="29"/>
  <c r="W2767" i="29"/>
  <c r="AA2767" i="29" s="1"/>
  <c r="AC2767" i="29" s="1"/>
  <c r="Z2767" i="29"/>
  <c r="AB2767" i="29" s="1"/>
  <c r="U2767" i="29"/>
  <c r="A2767" i="29"/>
  <c r="P2766" i="29"/>
  <c r="W2766" i="29" s="1"/>
  <c r="U2766" i="29"/>
  <c r="A2766" i="29"/>
  <c r="P2765" i="29"/>
  <c r="W2765" i="29"/>
  <c r="AA2765" i="29" s="1"/>
  <c r="AC2765" i="29" s="1"/>
  <c r="U2765" i="29"/>
  <c r="A2765" i="29"/>
  <c r="P2764" i="29"/>
  <c r="W2764" i="29" s="1"/>
  <c r="U2764" i="29"/>
  <c r="A2764" i="29"/>
  <c r="P2763" i="29"/>
  <c r="W2763" i="29"/>
  <c r="AA2763" i="29" s="1"/>
  <c r="AC2763" i="29" s="1"/>
  <c r="Z2763" i="29"/>
  <c r="AB2763" i="29" s="1"/>
  <c r="U2763" i="29"/>
  <c r="A2763" i="29"/>
  <c r="P2762" i="29"/>
  <c r="W2762" i="29" s="1"/>
  <c r="U2762" i="29"/>
  <c r="A2762" i="29"/>
  <c r="P2761" i="29"/>
  <c r="W2761" i="29"/>
  <c r="AA2761" i="29" s="1"/>
  <c r="AC2761" i="29" s="1"/>
  <c r="U2761" i="29"/>
  <c r="A2761" i="29"/>
  <c r="P2760" i="29"/>
  <c r="W2760" i="29" s="1"/>
  <c r="U2760" i="29"/>
  <c r="A2760" i="29"/>
  <c r="P2759" i="29"/>
  <c r="W2759" i="29"/>
  <c r="AA2759" i="29" s="1"/>
  <c r="AC2759" i="29" s="1"/>
  <c r="Z2759" i="29"/>
  <c r="AB2759" i="29" s="1"/>
  <c r="U2759" i="29"/>
  <c r="A2759" i="29"/>
  <c r="P2758" i="29"/>
  <c r="W2758" i="29" s="1"/>
  <c r="U2758" i="29"/>
  <c r="A2758" i="29"/>
  <c r="P2757" i="29"/>
  <c r="W2757" i="29"/>
  <c r="AA2757" i="29" s="1"/>
  <c r="AC2757" i="29" s="1"/>
  <c r="U2757" i="29"/>
  <c r="A2757" i="29"/>
  <c r="P2756" i="29"/>
  <c r="W2756" i="29" s="1"/>
  <c r="U2756" i="29"/>
  <c r="A2756" i="29"/>
  <c r="P2755" i="29"/>
  <c r="W2755" i="29"/>
  <c r="AA2755" i="29" s="1"/>
  <c r="AC2755" i="29" s="1"/>
  <c r="Z2755" i="29"/>
  <c r="AB2755" i="29" s="1"/>
  <c r="U2755" i="29"/>
  <c r="A2755" i="29"/>
  <c r="P2754" i="29"/>
  <c r="W2754" i="29" s="1"/>
  <c r="U2754" i="29"/>
  <c r="A2754" i="29"/>
  <c r="P2753" i="29"/>
  <c r="W2753" i="29"/>
  <c r="AA2753" i="29" s="1"/>
  <c r="AC2753" i="29" s="1"/>
  <c r="U2753" i="29"/>
  <c r="A2753" i="29"/>
  <c r="P2752" i="29"/>
  <c r="W2752" i="29" s="1"/>
  <c r="U2752" i="29"/>
  <c r="A2752" i="29"/>
  <c r="P2751" i="29"/>
  <c r="W2751" i="29"/>
  <c r="AA2751" i="29" s="1"/>
  <c r="AC2751" i="29" s="1"/>
  <c r="Z2751" i="29"/>
  <c r="AB2751" i="29" s="1"/>
  <c r="U2751" i="29"/>
  <c r="A2751" i="29"/>
  <c r="P2750" i="29"/>
  <c r="W2750" i="29" s="1"/>
  <c r="U2750" i="29"/>
  <c r="A2750" i="29"/>
  <c r="P2749" i="29"/>
  <c r="W2749" i="29"/>
  <c r="AA2749" i="29" s="1"/>
  <c r="AC2749" i="29" s="1"/>
  <c r="U2749" i="29"/>
  <c r="A2749" i="29"/>
  <c r="P2748" i="29"/>
  <c r="W2748" i="29" s="1"/>
  <c r="U2748" i="29"/>
  <c r="A2748" i="29"/>
  <c r="P2747" i="29"/>
  <c r="W2747" i="29"/>
  <c r="AA2747" i="29" s="1"/>
  <c r="AC2747" i="29" s="1"/>
  <c r="Z2747" i="29"/>
  <c r="AB2747" i="29" s="1"/>
  <c r="U2747" i="29"/>
  <c r="A2747" i="29"/>
  <c r="P2746" i="29"/>
  <c r="W2746" i="29" s="1"/>
  <c r="U2746" i="29"/>
  <c r="A2746" i="29"/>
  <c r="P2745" i="29"/>
  <c r="W2745" i="29"/>
  <c r="AA2745" i="29" s="1"/>
  <c r="AC2745" i="29" s="1"/>
  <c r="U2745" i="29"/>
  <c r="A2745" i="29"/>
  <c r="P2744" i="29"/>
  <c r="W2744" i="29" s="1"/>
  <c r="U2744" i="29"/>
  <c r="A2744" i="29"/>
  <c r="P2743" i="29"/>
  <c r="W2743" i="29"/>
  <c r="AA2743" i="29" s="1"/>
  <c r="AC2743" i="29" s="1"/>
  <c r="Z2743" i="29"/>
  <c r="AB2743" i="29" s="1"/>
  <c r="U2743" i="29"/>
  <c r="A2743" i="29"/>
  <c r="P2742" i="29"/>
  <c r="W2742" i="29" s="1"/>
  <c r="U2742" i="29"/>
  <c r="A2742" i="29"/>
  <c r="P2741" i="29"/>
  <c r="W2741" i="29"/>
  <c r="AA2741" i="29" s="1"/>
  <c r="AC2741" i="29" s="1"/>
  <c r="U2741" i="29"/>
  <c r="A2741" i="29"/>
  <c r="P2740" i="29"/>
  <c r="W2740" i="29" s="1"/>
  <c r="U2740" i="29"/>
  <c r="A2740" i="29"/>
  <c r="P2739" i="29"/>
  <c r="W2739" i="29"/>
  <c r="AA2739" i="29" s="1"/>
  <c r="AC2739" i="29" s="1"/>
  <c r="Z2739" i="29"/>
  <c r="AB2739" i="29" s="1"/>
  <c r="U2739" i="29"/>
  <c r="A2739" i="29"/>
  <c r="P2738" i="29"/>
  <c r="W2738" i="29" s="1"/>
  <c r="U2738" i="29"/>
  <c r="A2738" i="29"/>
  <c r="P2737" i="29"/>
  <c r="W2737" i="29"/>
  <c r="AA2737" i="29" s="1"/>
  <c r="AC2737" i="29" s="1"/>
  <c r="U2737" i="29"/>
  <c r="A2737" i="29"/>
  <c r="P2736" i="29"/>
  <c r="W2736" i="29" s="1"/>
  <c r="U2736" i="29"/>
  <c r="A2736" i="29"/>
  <c r="P2735" i="29"/>
  <c r="W2735" i="29"/>
  <c r="AA2735" i="29" s="1"/>
  <c r="AC2735" i="29" s="1"/>
  <c r="Z2735" i="29"/>
  <c r="AB2735" i="29" s="1"/>
  <c r="U2735" i="29"/>
  <c r="A2735" i="29"/>
  <c r="P2734" i="29"/>
  <c r="W2734" i="29" s="1"/>
  <c r="U2734" i="29"/>
  <c r="A2734" i="29"/>
  <c r="P2733" i="29"/>
  <c r="W2733" i="29"/>
  <c r="AA2733" i="29" s="1"/>
  <c r="AC2733" i="29" s="1"/>
  <c r="U2733" i="29"/>
  <c r="A2733" i="29"/>
  <c r="P2732" i="29"/>
  <c r="W2732" i="29" s="1"/>
  <c r="U2732" i="29"/>
  <c r="A2732" i="29"/>
  <c r="P2731" i="29"/>
  <c r="W2731" i="29"/>
  <c r="AA2731" i="29" s="1"/>
  <c r="AC2731" i="29" s="1"/>
  <c r="Z2731" i="29"/>
  <c r="AB2731" i="29" s="1"/>
  <c r="U2731" i="29"/>
  <c r="A2731" i="29"/>
  <c r="P2730" i="29"/>
  <c r="W2730" i="29" s="1"/>
  <c r="U2730" i="29"/>
  <c r="A2730" i="29"/>
  <c r="P2729" i="29"/>
  <c r="W2729" i="29"/>
  <c r="AA2729" i="29" s="1"/>
  <c r="AC2729" i="29" s="1"/>
  <c r="U2729" i="29"/>
  <c r="A2729" i="29"/>
  <c r="P2728" i="29"/>
  <c r="W2728" i="29" s="1"/>
  <c r="U2728" i="29"/>
  <c r="A2728" i="29"/>
  <c r="P2727" i="29"/>
  <c r="W2727" i="29"/>
  <c r="AA2727" i="29" s="1"/>
  <c r="AC2727" i="29" s="1"/>
  <c r="Z2727" i="29"/>
  <c r="AB2727" i="29" s="1"/>
  <c r="U2727" i="29"/>
  <c r="A2727" i="29"/>
  <c r="P2726" i="29"/>
  <c r="W2726" i="29" s="1"/>
  <c r="U2726" i="29"/>
  <c r="A2726" i="29"/>
  <c r="P2725" i="29"/>
  <c r="W2725" i="29"/>
  <c r="AA2725" i="29" s="1"/>
  <c r="AC2725" i="29" s="1"/>
  <c r="U2725" i="29"/>
  <c r="A2725" i="29"/>
  <c r="P2724" i="29"/>
  <c r="W2724" i="29" s="1"/>
  <c r="U2724" i="29"/>
  <c r="A2724" i="29"/>
  <c r="P2723" i="29"/>
  <c r="W2723" i="29"/>
  <c r="AA2723" i="29" s="1"/>
  <c r="AC2723" i="29" s="1"/>
  <c r="Z2723" i="29"/>
  <c r="AB2723" i="29" s="1"/>
  <c r="U2723" i="29"/>
  <c r="A2723" i="29"/>
  <c r="P2722" i="29"/>
  <c r="W2722" i="29" s="1"/>
  <c r="U2722" i="29"/>
  <c r="A2722" i="29"/>
  <c r="P2721" i="29"/>
  <c r="W2721" i="29"/>
  <c r="AA2721" i="29" s="1"/>
  <c r="AC2721" i="29" s="1"/>
  <c r="U2721" i="29"/>
  <c r="A2721" i="29"/>
  <c r="P2720" i="29"/>
  <c r="W2720" i="29" s="1"/>
  <c r="U2720" i="29"/>
  <c r="A2720" i="29"/>
  <c r="P2719" i="29"/>
  <c r="W2719" i="29"/>
  <c r="AA2719" i="29" s="1"/>
  <c r="AC2719" i="29" s="1"/>
  <c r="Z2719" i="29"/>
  <c r="AB2719" i="29" s="1"/>
  <c r="U2719" i="29"/>
  <c r="A2719" i="29"/>
  <c r="P2718" i="29"/>
  <c r="W2718" i="29" s="1"/>
  <c r="U2718" i="29"/>
  <c r="A2718" i="29"/>
  <c r="P2717" i="29"/>
  <c r="W2717" i="29"/>
  <c r="AA2717" i="29" s="1"/>
  <c r="AC2717" i="29" s="1"/>
  <c r="U2717" i="29"/>
  <c r="A2717" i="29"/>
  <c r="P2716" i="29"/>
  <c r="W2716" i="29" s="1"/>
  <c r="U2716" i="29"/>
  <c r="A2716" i="29"/>
  <c r="P2715" i="29"/>
  <c r="W2715" i="29"/>
  <c r="AA2715" i="29" s="1"/>
  <c r="AC2715" i="29" s="1"/>
  <c r="Z2715" i="29"/>
  <c r="AB2715" i="29" s="1"/>
  <c r="U2715" i="29"/>
  <c r="A2715" i="29"/>
  <c r="P2714" i="29"/>
  <c r="W2714" i="29" s="1"/>
  <c r="U2714" i="29"/>
  <c r="A2714" i="29"/>
  <c r="P2713" i="29"/>
  <c r="W2713" i="29"/>
  <c r="AA2713" i="29" s="1"/>
  <c r="AC2713" i="29" s="1"/>
  <c r="U2713" i="29"/>
  <c r="A2713" i="29"/>
  <c r="P2712" i="29"/>
  <c r="W2712" i="29" s="1"/>
  <c r="U2712" i="29"/>
  <c r="A2712" i="29"/>
  <c r="P2711" i="29"/>
  <c r="W2711" i="29"/>
  <c r="AA2711" i="29" s="1"/>
  <c r="AC2711" i="29" s="1"/>
  <c r="Z2711" i="29"/>
  <c r="AB2711" i="29" s="1"/>
  <c r="U2711" i="29"/>
  <c r="A2711" i="29"/>
  <c r="P2710" i="29"/>
  <c r="W2710" i="29" s="1"/>
  <c r="U2710" i="29"/>
  <c r="A2710" i="29"/>
  <c r="P2709" i="29"/>
  <c r="W2709" i="29"/>
  <c r="AA2709" i="29" s="1"/>
  <c r="AC2709" i="29" s="1"/>
  <c r="U2709" i="29"/>
  <c r="A2709" i="29"/>
  <c r="P2708" i="29"/>
  <c r="W2708" i="29" s="1"/>
  <c r="U2708" i="29"/>
  <c r="A2708" i="29"/>
  <c r="P2707" i="29"/>
  <c r="W2707" i="29"/>
  <c r="AA2707" i="29" s="1"/>
  <c r="AC2707" i="29" s="1"/>
  <c r="Z2707" i="29"/>
  <c r="AB2707" i="29" s="1"/>
  <c r="U2707" i="29"/>
  <c r="A2707" i="29"/>
  <c r="P2706" i="29"/>
  <c r="W2706" i="29" s="1"/>
  <c r="U2706" i="29"/>
  <c r="A2706" i="29"/>
  <c r="P2705" i="29"/>
  <c r="W2705" i="29"/>
  <c r="AA2705" i="29" s="1"/>
  <c r="AC2705" i="29" s="1"/>
  <c r="U2705" i="29"/>
  <c r="A2705" i="29"/>
  <c r="P2704" i="29"/>
  <c r="W2704" i="29" s="1"/>
  <c r="U2704" i="29"/>
  <c r="A2704" i="29"/>
  <c r="P2703" i="29"/>
  <c r="W2703" i="29"/>
  <c r="AA2703" i="29" s="1"/>
  <c r="AC2703" i="29" s="1"/>
  <c r="Z2703" i="29"/>
  <c r="AB2703" i="29" s="1"/>
  <c r="U2703" i="29"/>
  <c r="A2703" i="29"/>
  <c r="P2702" i="29"/>
  <c r="W2702" i="29" s="1"/>
  <c r="U2702" i="29"/>
  <c r="A2702" i="29"/>
  <c r="P2701" i="29"/>
  <c r="W2701" i="29"/>
  <c r="Z2701" i="29" s="1"/>
  <c r="AB2701" i="29" s="1"/>
  <c r="U2701" i="29"/>
  <c r="A2701" i="29"/>
  <c r="P2700" i="29"/>
  <c r="W2700" i="29" s="1"/>
  <c r="U2700" i="29"/>
  <c r="A2700" i="29"/>
  <c r="P2699" i="29"/>
  <c r="W2699" i="29"/>
  <c r="Z2699" i="29" s="1"/>
  <c r="AB2699" i="29" s="1"/>
  <c r="AA2699" i="29"/>
  <c r="AC2699" i="29" s="1"/>
  <c r="U2699" i="29"/>
  <c r="A2699" i="29"/>
  <c r="P2698" i="29"/>
  <c r="W2698" i="29" s="1"/>
  <c r="U2698" i="29"/>
  <c r="A2698" i="29"/>
  <c r="P2697" i="29"/>
  <c r="W2697" i="29"/>
  <c r="Z2697" i="29" s="1"/>
  <c r="AB2697" i="29" s="1"/>
  <c r="U2697" i="29"/>
  <c r="A2697" i="29"/>
  <c r="P2696" i="29"/>
  <c r="W2696" i="29" s="1"/>
  <c r="U2696" i="29"/>
  <c r="A2696" i="29"/>
  <c r="P2695" i="29"/>
  <c r="W2695" i="29"/>
  <c r="Z2695" i="29" s="1"/>
  <c r="AB2695" i="29" s="1"/>
  <c r="AA2695" i="29"/>
  <c r="AC2695" i="29" s="1"/>
  <c r="U2695" i="29"/>
  <c r="A2695" i="29"/>
  <c r="P2694" i="29"/>
  <c r="W2694" i="29" s="1"/>
  <c r="U2694" i="29"/>
  <c r="A2694" i="29"/>
  <c r="P2693" i="29"/>
  <c r="W2693" i="29"/>
  <c r="Z2693" i="29" s="1"/>
  <c r="AB2693" i="29" s="1"/>
  <c r="U2693" i="29"/>
  <c r="A2693" i="29"/>
  <c r="P2692" i="29"/>
  <c r="W2692" i="29" s="1"/>
  <c r="U2692" i="29"/>
  <c r="A2692" i="29"/>
  <c r="P2691" i="29"/>
  <c r="W2691" i="29"/>
  <c r="Z2691" i="29" s="1"/>
  <c r="AB2691" i="29" s="1"/>
  <c r="AA2691" i="29"/>
  <c r="AC2691" i="29" s="1"/>
  <c r="U2691" i="29"/>
  <c r="A2691" i="29"/>
  <c r="P2690" i="29"/>
  <c r="W2690" i="29" s="1"/>
  <c r="U2690" i="29"/>
  <c r="A2690" i="29"/>
  <c r="P2689" i="29"/>
  <c r="W2689" i="29"/>
  <c r="Z2689" i="29" s="1"/>
  <c r="AB2689" i="29" s="1"/>
  <c r="U2689" i="29"/>
  <c r="A2689" i="29"/>
  <c r="P2688" i="29"/>
  <c r="W2688" i="29" s="1"/>
  <c r="U2688" i="29"/>
  <c r="A2688" i="29"/>
  <c r="P2687" i="29"/>
  <c r="W2687" i="29"/>
  <c r="Z2687" i="29" s="1"/>
  <c r="AB2687" i="29" s="1"/>
  <c r="AA2687" i="29"/>
  <c r="AC2687" i="29" s="1"/>
  <c r="U2687" i="29"/>
  <c r="A2687" i="29"/>
  <c r="P2686" i="29"/>
  <c r="W2686" i="29" s="1"/>
  <c r="U2686" i="29"/>
  <c r="A2686" i="29"/>
  <c r="P2685" i="29"/>
  <c r="W2685" i="29"/>
  <c r="Z2685" i="29" s="1"/>
  <c r="AB2685" i="29" s="1"/>
  <c r="U2685" i="29"/>
  <c r="A2685" i="29"/>
  <c r="P2684" i="29"/>
  <c r="W2684" i="29" s="1"/>
  <c r="U2684" i="29"/>
  <c r="A2684" i="29"/>
  <c r="P2683" i="29"/>
  <c r="W2683" i="29"/>
  <c r="Z2683" i="29" s="1"/>
  <c r="AB2683" i="29" s="1"/>
  <c r="AA2683" i="29"/>
  <c r="AC2683" i="29" s="1"/>
  <c r="U2683" i="29"/>
  <c r="A2683" i="29"/>
  <c r="P2682" i="29"/>
  <c r="W2682" i="29" s="1"/>
  <c r="U2682" i="29"/>
  <c r="A2682" i="29"/>
  <c r="P2681" i="29"/>
  <c r="W2681" i="29"/>
  <c r="Z2681" i="29" s="1"/>
  <c r="AB2681" i="29" s="1"/>
  <c r="U2681" i="29"/>
  <c r="A2681" i="29"/>
  <c r="P2680" i="29"/>
  <c r="W2680" i="29" s="1"/>
  <c r="U2680" i="29"/>
  <c r="A2680" i="29"/>
  <c r="P2679" i="29"/>
  <c r="W2679" i="29"/>
  <c r="Z2679" i="29" s="1"/>
  <c r="AB2679" i="29" s="1"/>
  <c r="AA2679" i="29"/>
  <c r="AC2679" i="29" s="1"/>
  <c r="U2679" i="29"/>
  <c r="A2679" i="29"/>
  <c r="P2678" i="29"/>
  <c r="W2678" i="29" s="1"/>
  <c r="U2678" i="29"/>
  <c r="A2678" i="29"/>
  <c r="P2677" i="29"/>
  <c r="W2677" i="29"/>
  <c r="Z2677" i="29" s="1"/>
  <c r="AB2677" i="29" s="1"/>
  <c r="U2677" i="29"/>
  <c r="A2677" i="29"/>
  <c r="P2676" i="29"/>
  <c r="W2676" i="29" s="1"/>
  <c r="U2676" i="29"/>
  <c r="A2676" i="29"/>
  <c r="P2675" i="29"/>
  <c r="W2675" i="29"/>
  <c r="Z2675" i="29" s="1"/>
  <c r="AB2675" i="29" s="1"/>
  <c r="AA2675" i="29"/>
  <c r="AC2675" i="29" s="1"/>
  <c r="U2675" i="29"/>
  <c r="A2675" i="29"/>
  <c r="P2674" i="29"/>
  <c r="W2674" i="29" s="1"/>
  <c r="U2674" i="29"/>
  <c r="A2674" i="29"/>
  <c r="P2673" i="29"/>
  <c r="W2673" i="29"/>
  <c r="U2673" i="29"/>
  <c r="A2673" i="29"/>
  <c r="P2672" i="29"/>
  <c r="W2672" i="29" s="1"/>
  <c r="Z2672" i="29" s="1"/>
  <c r="AB2672" i="29" s="1"/>
  <c r="AA2672" i="29"/>
  <c r="AC2672" i="29" s="1"/>
  <c r="U2672" i="29"/>
  <c r="A2672" i="29"/>
  <c r="P2671" i="29"/>
  <c r="W2671" i="29"/>
  <c r="Z2671" i="29" s="1"/>
  <c r="AB2671" i="29" s="1"/>
  <c r="AA2671" i="29"/>
  <c r="AC2671" i="29" s="1"/>
  <c r="U2671" i="29"/>
  <c r="A2671" i="29"/>
  <c r="P2670" i="29"/>
  <c r="W2670" i="29" s="1"/>
  <c r="U2670" i="29"/>
  <c r="A2670" i="29"/>
  <c r="P2669" i="29"/>
  <c r="W2669" i="29"/>
  <c r="U2669" i="29"/>
  <c r="A2669" i="29"/>
  <c r="P2668" i="29"/>
  <c r="W2668" i="29" s="1"/>
  <c r="Z2668" i="29" s="1"/>
  <c r="AB2668" i="29" s="1"/>
  <c r="U2668" i="29"/>
  <c r="A2668" i="29"/>
  <c r="P2667" i="29"/>
  <c r="W2667" i="29"/>
  <c r="Z2667" i="29" s="1"/>
  <c r="AB2667" i="29" s="1"/>
  <c r="AA2667" i="29"/>
  <c r="AC2667" i="29" s="1"/>
  <c r="U2667" i="29"/>
  <c r="A2667" i="29"/>
  <c r="P2666" i="29"/>
  <c r="W2666" i="29" s="1"/>
  <c r="U2666" i="29"/>
  <c r="A2666" i="29"/>
  <c r="P2665" i="29"/>
  <c r="W2665" i="29"/>
  <c r="U2665" i="29"/>
  <c r="A2665" i="29"/>
  <c r="P2664" i="29"/>
  <c r="W2664" i="29" s="1"/>
  <c r="Z2664" i="29" s="1"/>
  <c r="AB2664" i="29" s="1"/>
  <c r="AA2664" i="29"/>
  <c r="AC2664" i="29" s="1"/>
  <c r="U2664" i="29"/>
  <c r="A2664" i="29"/>
  <c r="P2663" i="29"/>
  <c r="W2663" i="29"/>
  <c r="Z2663" i="29" s="1"/>
  <c r="AB2663" i="29" s="1"/>
  <c r="AA2663" i="29"/>
  <c r="AC2663" i="29" s="1"/>
  <c r="U2663" i="29"/>
  <c r="A2663" i="29"/>
  <c r="P2662" i="29"/>
  <c r="W2662" i="29" s="1"/>
  <c r="U2662" i="29"/>
  <c r="A2662" i="29"/>
  <c r="P2661" i="29"/>
  <c r="W2661" i="29"/>
  <c r="U2661" i="29"/>
  <c r="A2661" i="29"/>
  <c r="P2660" i="29"/>
  <c r="W2660" i="29" s="1"/>
  <c r="Z2660" i="29" s="1"/>
  <c r="AB2660" i="29" s="1"/>
  <c r="U2660" i="29"/>
  <c r="A2660" i="29"/>
  <c r="P2659" i="29"/>
  <c r="W2659" i="29"/>
  <c r="Z2659" i="29" s="1"/>
  <c r="AB2659" i="29" s="1"/>
  <c r="AA2659" i="29"/>
  <c r="AC2659" i="29" s="1"/>
  <c r="U2659" i="29"/>
  <c r="A2659" i="29"/>
  <c r="P2658" i="29"/>
  <c r="W2658" i="29" s="1"/>
  <c r="U2658" i="29"/>
  <c r="A2658" i="29"/>
  <c r="P2657" i="29"/>
  <c r="W2657" i="29"/>
  <c r="U2657" i="29"/>
  <c r="A2657" i="29"/>
  <c r="P2656" i="29"/>
  <c r="W2656" i="29" s="1"/>
  <c r="Z2656" i="29" s="1"/>
  <c r="AB2656" i="29" s="1"/>
  <c r="AA2656" i="29"/>
  <c r="AC2656" i="29" s="1"/>
  <c r="U2656" i="29"/>
  <c r="A2656" i="29"/>
  <c r="P2655" i="29"/>
  <c r="W2655" i="29"/>
  <c r="Z2655" i="29" s="1"/>
  <c r="AB2655" i="29" s="1"/>
  <c r="AA2655" i="29"/>
  <c r="AC2655" i="29" s="1"/>
  <c r="U2655" i="29"/>
  <c r="A2655" i="29"/>
  <c r="P2654" i="29"/>
  <c r="W2654" i="29" s="1"/>
  <c r="U2654" i="29"/>
  <c r="A2654" i="29"/>
  <c r="P2653" i="29"/>
  <c r="W2653" i="29"/>
  <c r="U2653" i="29"/>
  <c r="A2653" i="29"/>
  <c r="P2652" i="29"/>
  <c r="W2652" i="29" s="1"/>
  <c r="Z2652" i="29" s="1"/>
  <c r="AB2652" i="29" s="1"/>
  <c r="U2652" i="29"/>
  <c r="A2652" i="29"/>
  <c r="P2651" i="29"/>
  <c r="W2651" i="29"/>
  <c r="Z2651" i="29" s="1"/>
  <c r="AB2651" i="29" s="1"/>
  <c r="AA2651" i="29"/>
  <c r="AC2651" i="29" s="1"/>
  <c r="U2651" i="29"/>
  <c r="A2651" i="29"/>
  <c r="P2650" i="29"/>
  <c r="W2650" i="29" s="1"/>
  <c r="U2650" i="29"/>
  <c r="A2650" i="29"/>
  <c r="P2649" i="29"/>
  <c r="W2649" i="29"/>
  <c r="U2649" i="29"/>
  <c r="A2649" i="29"/>
  <c r="P2648" i="29"/>
  <c r="W2648" i="29" s="1"/>
  <c r="Z2648" i="29" s="1"/>
  <c r="AB2648" i="29" s="1"/>
  <c r="AA2648" i="29"/>
  <c r="AC2648" i="29" s="1"/>
  <c r="U2648" i="29"/>
  <c r="A2648" i="29"/>
  <c r="P2647" i="29"/>
  <c r="W2647" i="29"/>
  <c r="Z2647" i="29" s="1"/>
  <c r="AB2647" i="29" s="1"/>
  <c r="AA2647" i="29"/>
  <c r="AC2647" i="29" s="1"/>
  <c r="U2647" i="29"/>
  <c r="A2647" i="29"/>
  <c r="P2646" i="29"/>
  <c r="W2646" i="29" s="1"/>
  <c r="U2646" i="29"/>
  <c r="A2646" i="29"/>
  <c r="P2645" i="29"/>
  <c r="W2645" i="29"/>
  <c r="U2645" i="29"/>
  <c r="A2645" i="29"/>
  <c r="P2644" i="29"/>
  <c r="W2644" i="29" s="1"/>
  <c r="Z2644" i="29" s="1"/>
  <c r="AB2644" i="29" s="1"/>
  <c r="U2644" i="29"/>
  <c r="A2644" i="29"/>
  <c r="P2643" i="29"/>
  <c r="W2643" i="29"/>
  <c r="Z2643" i="29" s="1"/>
  <c r="AB2643" i="29" s="1"/>
  <c r="AA2643" i="29"/>
  <c r="AC2643" i="29" s="1"/>
  <c r="U2643" i="29"/>
  <c r="A2643" i="29"/>
  <c r="P2642" i="29"/>
  <c r="W2642" i="29" s="1"/>
  <c r="U2642" i="29"/>
  <c r="A2642" i="29"/>
  <c r="P2641" i="29"/>
  <c r="W2641" i="29"/>
  <c r="U2641" i="29"/>
  <c r="A2641" i="29"/>
  <c r="P2640" i="29"/>
  <c r="W2640" i="29" s="1"/>
  <c r="Z2640" i="29" s="1"/>
  <c r="AB2640" i="29" s="1"/>
  <c r="AA2640" i="29"/>
  <c r="AC2640" i="29" s="1"/>
  <c r="U2640" i="29"/>
  <c r="A2640" i="29"/>
  <c r="P2639" i="29"/>
  <c r="W2639" i="29"/>
  <c r="Z2639" i="29" s="1"/>
  <c r="AB2639" i="29" s="1"/>
  <c r="AA2639" i="29"/>
  <c r="AC2639" i="29" s="1"/>
  <c r="U2639" i="29"/>
  <c r="A2639" i="29"/>
  <c r="P2638" i="29"/>
  <c r="W2638" i="29" s="1"/>
  <c r="U2638" i="29"/>
  <c r="A2638" i="29"/>
  <c r="P2637" i="29"/>
  <c r="W2637" i="29"/>
  <c r="U2637" i="29"/>
  <c r="A2637" i="29"/>
  <c r="P2636" i="29"/>
  <c r="W2636" i="29" s="1"/>
  <c r="Z2636" i="29" s="1"/>
  <c r="AB2636" i="29" s="1"/>
  <c r="U2636" i="29"/>
  <c r="A2636" i="29"/>
  <c r="P2635" i="29"/>
  <c r="W2635" i="29"/>
  <c r="Z2635" i="29" s="1"/>
  <c r="AB2635" i="29" s="1"/>
  <c r="AA2635" i="29"/>
  <c r="AC2635" i="29" s="1"/>
  <c r="U2635" i="29"/>
  <c r="A2635" i="29"/>
  <c r="P2634" i="29"/>
  <c r="W2634" i="29" s="1"/>
  <c r="U2634" i="29"/>
  <c r="A2634" i="29"/>
  <c r="P2633" i="29"/>
  <c r="W2633" i="29"/>
  <c r="U2633" i="29"/>
  <c r="A2633" i="29"/>
  <c r="P2632" i="29"/>
  <c r="W2632" i="29" s="1"/>
  <c r="Z2632" i="29" s="1"/>
  <c r="AB2632" i="29" s="1"/>
  <c r="AA2632" i="29"/>
  <c r="AC2632" i="29" s="1"/>
  <c r="U2632" i="29"/>
  <c r="A2632" i="29"/>
  <c r="P2631" i="29"/>
  <c r="W2631" i="29"/>
  <c r="Z2631" i="29" s="1"/>
  <c r="AB2631" i="29" s="1"/>
  <c r="AA2631" i="29"/>
  <c r="AC2631" i="29" s="1"/>
  <c r="U2631" i="29"/>
  <c r="A2631" i="29"/>
  <c r="P2630" i="29"/>
  <c r="W2630" i="29" s="1"/>
  <c r="U2630" i="29"/>
  <c r="A2630" i="29"/>
  <c r="P2629" i="29"/>
  <c r="W2629" i="29"/>
  <c r="U2629" i="29"/>
  <c r="A2629" i="29"/>
  <c r="P2628" i="29"/>
  <c r="W2628" i="29" s="1"/>
  <c r="Z2628" i="29" s="1"/>
  <c r="AB2628" i="29" s="1"/>
  <c r="U2628" i="29"/>
  <c r="A2628" i="29"/>
  <c r="P2627" i="29"/>
  <c r="W2627" i="29"/>
  <c r="Z2627" i="29" s="1"/>
  <c r="AB2627" i="29" s="1"/>
  <c r="AA2627" i="29"/>
  <c r="AC2627" i="29" s="1"/>
  <c r="U2627" i="29"/>
  <c r="A2627" i="29"/>
  <c r="P2626" i="29"/>
  <c r="W2626" i="29" s="1"/>
  <c r="U2626" i="29"/>
  <c r="A2626" i="29"/>
  <c r="P2625" i="29"/>
  <c r="W2625" i="29"/>
  <c r="U2625" i="29"/>
  <c r="A2625" i="29"/>
  <c r="P2624" i="29"/>
  <c r="W2624" i="29" s="1"/>
  <c r="Z2624" i="29" s="1"/>
  <c r="AB2624" i="29" s="1"/>
  <c r="AA2624" i="29"/>
  <c r="AC2624" i="29" s="1"/>
  <c r="U2624" i="29"/>
  <c r="A2624" i="29"/>
  <c r="P2623" i="29"/>
  <c r="W2623" i="29"/>
  <c r="Z2623" i="29" s="1"/>
  <c r="AB2623" i="29" s="1"/>
  <c r="AA2623" i="29"/>
  <c r="AC2623" i="29" s="1"/>
  <c r="U2623" i="29"/>
  <c r="A2623" i="29"/>
  <c r="P2622" i="29"/>
  <c r="W2622" i="29" s="1"/>
  <c r="U2622" i="29"/>
  <c r="A2622" i="29"/>
  <c r="P2621" i="29"/>
  <c r="W2621" i="29"/>
  <c r="U2621" i="29"/>
  <c r="A2621" i="29"/>
  <c r="P2620" i="29"/>
  <c r="W2620" i="29" s="1"/>
  <c r="Z2620" i="29" s="1"/>
  <c r="AB2620" i="29" s="1"/>
  <c r="U2620" i="29"/>
  <c r="A2620" i="29"/>
  <c r="P2619" i="29"/>
  <c r="W2619" i="29"/>
  <c r="Z2619" i="29" s="1"/>
  <c r="AB2619" i="29" s="1"/>
  <c r="AA2619" i="29"/>
  <c r="AC2619" i="29" s="1"/>
  <c r="U2619" i="29"/>
  <c r="A2619" i="29"/>
  <c r="P2618" i="29"/>
  <c r="W2618" i="29" s="1"/>
  <c r="U2618" i="29"/>
  <c r="A2618" i="29"/>
  <c r="P2617" i="29"/>
  <c r="W2617" i="29"/>
  <c r="U2617" i="29"/>
  <c r="A2617" i="29"/>
  <c r="P2616" i="29"/>
  <c r="W2616" i="29" s="1"/>
  <c r="Z2616" i="29" s="1"/>
  <c r="AB2616" i="29" s="1"/>
  <c r="AA2616" i="29"/>
  <c r="AC2616" i="29" s="1"/>
  <c r="U2616" i="29"/>
  <c r="A2616" i="29"/>
  <c r="P2615" i="29"/>
  <c r="W2615" i="29"/>
  <c r="Z2615" i="29" s="1"/>
  <c r="AB2615" i="29" s="1"/>
  <c r="AA2615" i="29"/>
  <c r="AC2615" i="29" s="1"/>
  <c r="U2615" i="29"/>
  <c r="A2615" i="29"/>
  <c r="P2614" i="29"/>
  <c r="W2614" i="29" s="1"/>
  <c r="U2614" i="29"/>
  <c r="A2614" i="29"/>
  <c r="P2613" i="29"/>
  <c r="W2613" i="29"/>
  <c r="U2613" i="29"/>
  <c r="A2613" i="29"/>
  <c r="P2612" i="29"/>
  <c r="W2612" i="29" s="1"/>
  <c r="Z2612" i="29" s="1"/>
  <c r="AB2612" i="29" s="1"/>
  <c r="U2612" i="29"/>
  <c r="A2612" i="29"/>
  <c r="P2611" i="29"/>
  <c r="W2611" i="29"/>
  <c r="Z2611" i="29" s="1"/>
  <c r="AB2611" i="29" s="1"/>
  <c r="AA2611" i="29"/>
  <c r="AC2611" i="29" s="1"/>
  <c r="U2611" i="29"/>
  <c r="A2611" i="29"/>
  <c r="P2610" i="29"/>
  <c r="W2610" i="29" s="1"/>
  <c r="U2610" i="29"/>
  <c r="A2610" i="29"/>
  <c r="P2609" i="29"/>
  <c r="W2609" i="29"/>
  <c r="U2609" i="29"/>
  <c r="A2609" i="29"/>
  <c r="P2608" i="29"/>
  <c r="W2608" i="29" s="1"/>
  <c r="Z2608" i="29" s="1"/>
  <c r="AB2608" i="29" s="1"/>
  <c r="AA2608" i="29"/>
  <c r="AC2608" i="29" s="1"/>
  <c r="U2608" i="29"/>
  <c r="A2608" i="29"/>
  <c r="P2607" i="29"/>
  <c r="W2607" i="29"/>
  <c r="Z2607" i="29" s="1"/>
  <c r="AB2607" i="29" s="1"/>
  <c r="AA2607" i="29"/>
  <c r="AC2607" i="29" s="1"/>
  <c r="U2607" i="29"/>
  <c r="A2607" i="29"/>
  <c r="P2606" i="29"/>
  <c r="W2606" i="29" s="1"/>
  <c r="U2606" i="29"/>
  <c r="A2606" i="29"/>
  <c r="P2605" i="29"/>
  <c r="W2605" i="29"/>
  <c r="U2605" i="29"/>
  <c r="A2605" i="29"/>
  <c r="P2604" i="29"/>
  <c r="W2604" i="29" s="1"/>
  <c r="Z2604" i="29" s="1"/>
  <c r="AB2604" i="29" s="1"/>
  <c r="U2604" i="29"/>
  <c r="A2604" i="29"/>
  <c r="P2603" i="29"/>
  <c r="W2603" i="29"/>
  <c r="Z2603" i="29" s="1"/>
  <c r="AB2603" i="29" s="1"/>
  <c r="AA2603" i="29"/>
  <c r="AC2603" i="29" s="1"/>
  <c r="U2603" i="29"/>
  <c r="A2603" i="29"/>
  <c r="P2602" i="29"/>
  <c r="W2602" i="29" s="1"/>
  <c r="U2602" i="29"/>
  <c r="A2602" i="29"/>
  <c r="P2601" i="29"/>
  <c r="W2601" i="29"/>
  <c r="U2601" i="29"/>
  <c r="A2601" i="29"/>
  <c r="P2600" i="29"/>
  <c r="W2600" i="29" s="1"/>
  <c r="Z2600" i="29" s="1"/>
  <c r="AB2600" i="29" s="1"/>
  <c r="AA2600" i="29"/>
  <c r="AC2600" i="29" s="1"/>
  <c r="U2600" i="29"/>
  <c r="A2600" i="29"/>
  <c r="P2599" i="29"/>
  <c r="W2599" i="29"/>
  <c r="Z2599" i="29" s="1"/>
  <c r="AB2599" i="29" s="1"/>
  <c r="AA2599" i="29"/>
  <c r="AC2599" i="29" s="1"/>
  <c r="U2599" i="29"/>
  <c r="A2599" i="29"/>
  <c r="P2598" i="29"/>
  <c r="W2598" i="29" s="1"/>
  <c r="U2598" i="29"/>
  <c r="A2598" i="29"/>
  <c r="P2597" i="29"/>
  <c r="W2597" i="29"/>
  <c r="U2597" i="29"/>
  <c r="A2597" i="29"/>
  <c r="P2596" i="29"/>
  <c r="W2596" i="29" s="1"/>
  <c r="Z2596" i="29" s="1"/>
  <c r="AB2596" i="29" s="1"/>
  <c r="U2596" i="29"/>
  <c r="A2596" i="29"/>
  <c r="P2595" i="29"/>
  <c r="W2595" i="29"/>
  <c r="Z2595" i="29" s="1"/>
  <c r="AB2595" i="29" s="1"/>
  <c r="AA2595" i="29"/>
  <c r="AC2595" i="29" s="1"/>
  <c r="U2595" i="29"/>
  <c r="A2595" i="29"/>
  <c r="P2594" i="29"/>
  <c r="W2594" i="29" s="1"/>
  <c r="U2594" i="29"/>
  <c r="A2594" i="29"/>
  <c r="P2593" i="29"/>
  <c r="W2593" i="29"/>
  <c r="U2593" i="29"/>
  <c r="A2593" i="29"/>
  <c r="P2592" i="29"/>
  <c r="W2592" i="29" s="1"/>
  <c r="Z2592" i="29" s="1"/>
  <c r="AB2592" i="29" s="1"/>
  <c r="AA2592" i="29"/>
  <c r="AC2592" i="29" s="1"/>
  <c r="U2592" i="29"/>
  <c r="A2592" i="29"/>
  <c r="P2591" i="29"/>
  <c r="W2591" i="29"/>
  <c r="Z2591" i="29" s="1"/>
  <c r="AB2591" i="29" s="1"/>
  <c r="AA2591" i="29"/>
  <c r="AC2591" i="29" s="1"/>
  <c r="U2591" i="29"/>
  <c r="A2591" i="29"/>
  <c r="P2590" i="29"/>
  <c r="W2590" i="29" s="1"/>
  <c r="U2590" i="29"/>
  <c r="A2590" i="29"/>
  <c r="P2589" i="29"/>
  <c r="W2589" i="29"/>
  <c r="U2589" i="29"/>
  <c r="A2589" i="29"/>
  <c r="P2588" i="29"/>
  <c r="W2588" i="29" s="1"/>
  <c r="Z2588" i="29" s="1"/>
  <c r="AB2588" i="29" s="1"/>
  <c r="U2588" i="29"/>
  <c r="A2588" i="29"/>
  <c r="P2587" i="29"/>
  <c r="W2587" i="29"/>
  <c r="Z2587" i="29" s="1"/>
  <c r="AB2587" i="29" s="1"/>
  <c r="AA2587" i="29"/>
  <c r="AC2587" i="29" s="1"/>
  <c r="U2587" i="29"/>
  <c r="A2587" i="29"/>
  <c r="P2586" i="29"/>
  <c r="W2586" i="29" s="1"/>
  <c r="U2586" i="29"/>
  <c r="A2586" i="29"/>
  <c r="P2585" i="29"/>
  <c r="W2585" i="29"/>
  <c r="U2585" i="29"/>
  <c r="A2585" i="29"/>
  <c r="P2584" i="29"/>
  <c r="W2584" i="29" s="1"/>
  <c r="Z2584" i="29" s="1"/>
  <c r="AB2584" i="29" s="1"/>
  <c r="AA2584" i="29"/>
  <c r="AC2584" i="29" s="1"/>
  <c r="U2584" i="29"/>
  <c r="A2584" i="29"/>
  <c r="P2583" i="29"/>
  <c r="W2583" i="29"/>
  <c r="Z2583" i="29" s="1"/>
  <c r="AB2583" i="29" s="1"/>
  <c r="AA2583" i="29"/>
  <c r="AC2583" i="29" s="1"/>
  <c r="U2583" i="29"/>
  <c r="A2583" i="29"/>
  <c r="P2582" i="29"/>
  <c r="W2582" i="29" s="1"/>
  <c r="U2582" i="29"/>
  <c r="A2582" i="29"/>
  <c r="P2581" i="29"/>
  <c r="W2581" i="29"/>
  <c r="U2581" i="29"/>
  <c r="A2581" i="29"/>
  <c r="P2580" i="29"/>
  <c r="W2580" i="29" s="1"/>
  <c r="Z2580" i="29" s="1"/>
  <c r="AB2580" i="29" s="1"/>
  <c r="U2580" i="29"/>
  <c r="A2580" i="29"/>
  <c r="P2579" i="29"/>
  <c r="W2579" i="29"/>
  <c r="Z2579" i="29" s="1"/>
  <c r="AB2579" i="29" s="1"/>
  <c r="AA2579" i="29"/>
  <c r="AC2579" i="29" s="1"/>
  <c r="U2579" i="29"/>
  <c r="A2579" i="29"/>
  <c r="P2578" i="29"/>
  <c r="W2578" i="29" s="1"/>
  <c r="U2578" i="29"/>
  <c r="A2578" i="29"/>
  <c r="P2577" i="29"/>
  <c r="W2577" i="29"/>
  <c r="U2577" i="29"/>
  <c r="A2577" i="29"/>
  <c r="P2576" i="29"/>
  <c r="W2576" i="29" s="1"/>
  <c r="Z2576" i="29" s="1"/>
  <c r="AB2576" i="29" s="1"/>
  <c r="AA2576" i="29"/>
  <c r="AC2576" i="29" s="1"/>
  <c r="U2576" i="29"/>
  <c r="A2576" i="29"/>
  <c r="P2575" i="29"/>
  <c r="W2575" i="29"/>
  <c r="Z2575" i="29" s="1"/>
  <c r="AB2575" i="29" s="1"/>
  <c r="AA2575" i="29"/>
  <c r="AC2575" i="29" s="1"/>
  <c r="U2575" i="29"/>
  <c r="A2575" i="29"/>
  <c r="P2574" i="29"/>
  <c r="W2574" i="29" s="1"/>
  <c r="U2574" i="29"/>
  <c r="A2574" i="29"/>
  <c r="P2573" i="29"/>
  <c r="W2573" i="29"/>
  <c r="U2573" i="29"/>
  <c r="A2573" i="29"/>
  <c r="P2572" i="29"/>
  <c r="W2572" i="29" s="1"/>
  <c r="Z2572" i="29" s="1"/>
  <c r="AB2572" i="29" s="1"/>
  <c r="U2572" i="29"/>
  <c r="A2572" i="29"/>
  <c r="P2571" i="29"/>
  <c r="W2571" i="29"/>
  <c r="Z2571" i="29" s="1"/>
  <c r="AB2571" i="29" s="1"/>
  <c r="AA2571" i="29"/>
  <c r="AC2571" i="29" s="1"/>
  <c r="U2571" i="29"/>
  <c r="A2571" i="29"/>
  <c r="P2570" i="29"/>
  <c r="W2570" i="29" s="1"/>
  <c r="U2570" i="29"/>
  <c r="A2570" i="29"/>
  <c r="P2569" i="29"/>
  <c r="W2569" i="29"/>
  <c r="U2569" i="29"/>
  <c r="A2569" i="29"/>
  <c r="P2568" i="29"/>
  <c r="W2568" i="29" s="1"/>
  <c r="Z2568" i="29" s="1"/>
  <c r="AB2568" i="29" s="1"/>
  <c r="AA2568" i="29"/>
  <c r="AC2568" i="29" s="1"/>
  <c r="U2568" i="29"/>
  <c r="A2568" i="29"/>
  <c r="P2567" i="29"/>
  <c r="W2567" i="29"/>
  <c r="Z2567" i="29" s="1"/>
  <c r="AB2567" i="29" s="1"/>
  <c r="AA2567" i="29"/>
  <c r="AC2567" i="29" s="1"/>
  <c r="U2567" i="29"/>
  <c r="A2567" i="29"/>
  <c r="P2566" i="29"/>
  <c r="W2566" i="29" s="1"/>
  <c r="U2566" i="29"/>
  <c r="A2566" i="29"/>
  <c r="P2565" i="29"/>
  <c r="W2565" i="29"/>
  <c r="U2565" i="29"/>
  <c r="A2565" i="29"/>
  <c r="P2564" i="29"/>
  <c r="W2564" i="29" s="1"/>
  <c r="Z2564" i="29" s="1"/>
  <c r="AB2564" i="29" s="1"/>
  <c r="U2564" i="29"/>
  <c r="A2564" i="29"/>
  <c r="P2563" i="29"/>
  <c r="W2563" i="29"/>
  <c r="Z2563" i="29" s="1"/>
  <c r="AB2563" i="29" s="1"/>
  <c r="AA2563" i="29"/>
  <c r="AC2563" i="29" s="1"/>
  <c r="U2563" i="29"/>
  <c r="A2563" i="29"/>
  <c r="P2562" i="29"/>
  <c r="W2562" i="29" s="1"/>
  <c r="U2562" i="29"/>
  <c r="A2562" i="29"/>
  <c r="P2561" i="29"/>
  <c r="W2561" i="29"/>
  <c r="U2561" i="29"/>
  <c r="A2561" i="29"/>
  <c r="P2560" i="29"/>
  <c r="W2560" i="29" s="1"/>
  <c r="Z2560" i="29" s="1"/>
  <c r="AB2560" i="29" s="1"/>
  <c r="AA2560" i="29"/>
  <c r="AC2560" i="29" s="1"/>
  <c r="U2560" i="29"/>
  <c r="A2560" i="29"/>
  <c r="P2559" i="29"/>
  <c r="W2559" i="29"/>
  <c r="Z2559" i="29" s="1"/>
  <c r="AB2559" i="29" s="1"/>
  <c r="AA2559" i="29"/>
  <c r="AC2559" i="29" s="1"/>
  <c r="U2559" i="29"/>
  <c r="A2559" i="29"/>
  <c r="P2558" i="29"/>
  <c r="W2558" i="29" s="1"/>
  <c r="U2558" i="29"/>
  <c r="A2558" i="29"/>
  <c r="P2557" i="29"/>
  <c r="W2557" i="29"/>
  <c r="U2557" i="29"/>
  <c r="A2557" i="29"/>
  <c r="P2556" i="29"/>
  <c r="W2556" i="29" s="1"/>
  <c r="Z2556" i="29" s="1"/>
  <c r="AB2556" i="29" s="1"/>
  <c r="U2556" i="29"/>
  <c r="A2556" i="29"/>
  <c r="P2555" i="29"/>
  <c r="W2555" i="29"/>
  <c r="Z2555" i="29" s="1"/>
  <c r="AB2555" i="29" s="1"/>
  <c r="AA2555" i="29"/>
  <c r="AC2555" i="29" s="1"/>
  <c r="U2555" i="29"/>
  <c r="A2555" i="29"/>
  <c r="P2554" i="29"/>
  <c r="W2554" i="29" s="1"/>
  <c r="U2554" i="29"/>
  <c r="A2554" i="29"/>
  <c r="P2553" i="29"/>
  <c r="W2553" i="29"/>
  <c r="U2553" i="29"/>
  <c r="A2553" i="29"/>
  <c r="P2552" i="29"/>
  <c r="W2552" i="29" s="1"/>
  <c r="Z2552" i="29" s="1"/>
  <c r="AB2552" i="29" s="1"/>
  <c r="AA2552" i="29"/>
  <c r="AC2552" i="29" s="1"/>
  <c r="U2552" i="29"/>
  <c r="A2552" i="29"/>
  <c r="P2551" i="29"/>
  <c r="W2551" i="29"/>
  <c r="Z2551" i="29" s="1"/>
  <c r="AB2551" i="29" s="1"/>
  <c r="AA2551" i="29"/>
  <c r="AC2551" i="29" s="1"/>
  <c r="U2551" i="29"/>
  <c r="A2551" i="29"/>
  <c r="P2550" i="29"/>
  <c r="W2550" i="29" s="1"/>
  <c r="U2550" i="29"/>
  <c r="A2550" i="29"/>
  <c r="P2549" i="29"/>
  <c r="W2549" i="29"/>
  <c r="U2549" i="29"/>
  <c r="A2549" i="29"/>
  <c r="P2548" i="29"/>
  <c r="W2548" i="29" s="1"/>
  <c r="Z2548" i="29" s="1"/>
  <c r="AB2548" i="29" s="1"/>
  <c r="U2548" i="29"/>
  <c r="A2548" i="29"/>
  <c r="P2547" i="29"/>
  <c r="W2547" i="29"/>
  <c r="Z2547" i="29" s="1"/>
  <c r="AB2547" i="29" s="1"/>
  <c r="AA2547" i="29"/>
  <c r="AC2547" i="29" s="1"/>
  <c r="U2547" i="29"/>
  <c r="A2547" i="29"/>
  <c r="P2546" i="29"/>
  <c r="W2546" i="29" s="1"/>
  <c r="U2546" i="29"/>
  <c r="A2546" i="29"/>
  <c r="P2545" i="29"/>
  <c r="W2545" i="29"/>
  <c r="U2545" i="29"/>
  <c r="A2545" i="29"/>
  <c r="P2544" i="29"/>
  <c r="W2544" i="29" s="1"/>
  <c r="Z2544" i="29" s="1"/>
  <c r="AB2544" i="29" s="1"/>
  <c r="AA2544" i="29"/>
  <c r="AC2544" i="29" s="1"/>
  <c r="U2544" i="29"/>
  <c r="A2544" i="29"/>
  <c r="P2543" i="29"/>
  <c r="W2543" i="29"/>
  <c r="Z2543" i="29" s="1"/>
  <c r="AB2543" i="29" s="1"/>
  <c r="AA2543" i="29"/>
  <c r="AC2543" i="29" s="1"/>
  <c r="U2543" i="29"/>
  <c r="A2543" i="29"/>
  <c r="P2542" i="29"/>
  <c r="W2542" i="29" s="1"/>
  <c r="U2542" i="29"/>
  <c r="A2542" i="29"/>
  <c r="P2541" i="29"/>
  <c r="W2541" i="29"/>
  <c r="U2541" i="29"/>
  <c r="A2541" i="29"/>
  <c r="P2540" i="29"/>
  <c r="W2540" i="29" s="1"/>
  <c r="Z2540" i="29" s="1"/>
  <c r="AB2540" i="29" s="1"/>
  <c r="U2540" i="29"/>
  <c r="A2540" i="29"/>
  <c r="P2539" i="29"/>
  <c r="W2539" i="29"/>
  <c r="Z2539" i="29" s="1"/>
  <c r="AB2539" i="29" s="1"/>
  <c r="AA2539" i="29"/>
  <c r="AC2539" i="29" s="1"/>
  <c r="U2539" i="29"/>
  <c r="A2539" i="29"/>
  <c r="P2538" i="29"/>
  <c r="W2538" i="29" s="1"/>
  <c r="U2538" i="29"/>
  <c r="A2538" i="29"/>
  <c r="P2537" i="29"/>
  <c r="W2537" i="29"/>
  <c r="U2537" i="29"/>
  <c r="A2537" i="29"/>
  <c r="P2536" i="29"/>
  <c r="W2536" i="29" s="1"/>
  <c r="Z2536" i="29" s="1"/>
  <c r="AB2536" i="29" s="1"/>
  <c r="AA2536" i="29"/>
  <c r="AC2536" i="29" s="1"/>
  <c r="U2536" i="29"/>
  <c r="A2536" i="29"/>
  <c r="P2535" i="29"/>
  <c r="W2535" i="29"/>
  <c r="Z2535" i="29" s="1"/>
  <c r="AB2535" i="29" s="1"/>
  <c r="AA2535" i="29"/>
  <c r="AC2535" i="29" s="1"/>
  <c r="U2535" i="29"/>
  <c r="A2535" i="29"/>
  <c r="P2534" i="29"/>
  <c r="W2534" i="29" s="1"/>
  <c r="U2534" i="29"/>
  <c r="A2534" i="29"/>
  <c r="P2533" i="29"/>
  <c r="W2533" i="29"/>
  <c r="U2533" i="29"/>
  <c r="A2533" i="29"/>
  <c r="P2532" i="29"/>
  <c r="W2532" i="29" s="1"/>
  <c r="Z2532" i="29" s="1"/>
  <c r="AB2532" i="29" s="1"/>
  <c r="U2532" i="29"/>
  <c r="A2532" i="29"/>
  <c r="P2531" i="29"/>
  <c r="W2531" i="29"/>
  <c r="Z2531" i="29" s="1"/>
  <c r="AB2531" i="29" s="1"/>
  <c r="AA2531" i="29"/>
  <c r="AC2531" i="29" s="1"/>
  <c r="U2531" i="29"/>
  <c r="A2531" i="29"/>
  <c r="P2530" i="29"/>
  <c r="W2530" i="29" s="1"/>
  <c r="U2530" i="29"/>
  <c r="A2530" i="29"/>
  <c r="P2529" i="29"/>
  <c r="W2529" i="29"/>
  <c r="U2529" i="29"/>
  <c r="A2529" i="29"/>
  <c r="P2528" i="29"/>
  <c r="W2528" i="29" s="1"/>
  <c r="Z2528" i="29" s="1"/>
  <c r="AB2528" i="29" s="1"/>
  <c r="AA2528" i="29"/>
  <c r="AC2528" i="29" s="1"/>
  <c r="U2528" i="29"/>
  <c r="A2528" i="29"/>
  <c r="P2527" i="29"/>
  <c r="W2527" i="29"/>
  <c r="Z2527" i="29" s="1"/>
  <c r="AB2527" i="29" s="1"/>
  <c r="AA2527" i="29"/>
  <c r="AC2527" i="29" s="1"/>
  <c r="U2527" i="29"/>
  <c r="A2527" i="29"/>
  <c r="P2526" i="29"/>
  <c r="W2526" i="29" s="1"/>
  <c r="U2526" i="29"/>
  <c r="A2526" i="29"/>
  <c r="P2525" i="29"/>
  <c r="W2525" i="29"/>
  <c r="U2525" i="29"/>
  <c r="A2525" i="29"/>
  <c r="P2524" i="29"/>
  <c r="W2524" i="29" s="1"/>
  <c r="Z2524" i="29" s="1"/>
  <c r="AB2524" i="29" s="1"/>
  <c r="U2524" i="29"/>
  <c r="A2524" i="29"/>
  <c r="P2523" i="29"/>
  <c r="W2523" i="29"/>
  <c r="Z2523" i="29" s="1"/>
  <c r="AB2523" i="29" s="1"/>
  <c r="AA2523" i="29"/>
  <c r="AC2523" i="29" s="1"/>
  <c r="U2523" i="29"/>
  <c r="A2523" i="29"/>
  <c r="P2522" i="29"/>
  <c r="W2522" i="29" s="1"/>
  <c r="U2522" i="29"/>
  <c r="A2522" i="29"/>
  <c r="P2521" i="29"/>
  <c r="W2521" i="29"/>
  <c r="U2521" i="29"/>
  <c r="A2521" i="29"/>
  <c r="P2520" i="29"/>
  <c r="W2520" i="29" s="1"/>
  <c r="Z2520" i="29" s="1"/>
  <c r="AB2520" i="29" s="1"/>
  <c r="AA2520" i="29"/>
  <c r="AC2520" i="29" s="1"/>
  <c r="U2520" i="29"/>
  <c r="A2520" i="29"/>
  <c r="P2519" i="29"/>
  <c r="W2519" i="29"/>
  <c r="Z2519" i="29" s="1"/>
  <c r="AB2519" i="29" s="1"/>
  <c r="AA2519" i="29"/>
  <c r="AC2519" i="29" s="1"/>
  <c r="U2519" i="29"/>
  <c r="A2519" i="29"/>
  <c r="P2518" i="29"/>
  <c r="W2518" i="29" s="1"/>
  <c r="U2518" i="29"/>
  <c r="A2518" i="29"/>
  <c r="P2517" i="29"/>
  <c r="W2517" i="29"/>
  <c r="U2517" i="29"/>
  <c r="A2517" i="29"/>
  <c r="P2516" i="29"/>
  <c r="W2516" i="29" s="1"/>
  <c r="Z2516" i="29" s="1"/>
  <c r="AB2516" i="29" s="1"/>
  <c r="U2516" i="29"/>
  <c r="A2516" i="29"/>
  <c r="P2515" i="29"/>
  <c r="W2515" i="29"/>
  <c r="Z2515" i="29" s="1"/>
  <c r="AB2515" i="29" s="1"/>
  <c r="AA2515" i="29"/>
  <c r="AC2515" i="29" s="1"/>
  <c r="U2515" i="29"/>
  <c r="A2515" i="29"/>
  <c r="P2514" i="29"/>
  <c r="W2514" i="29" s="1"/>
  <c r="U2514" i="29"/>
  <c r="A2514" i="29"/>
  <c r="P2513" i="29"/>
  <c r="W2513" i="29"/>
  <c r="U2513" i="29"/>
  <c r="A2513" i="29"/>
  <c r="P2512" i="29"/>
  <c r="W2512" i="29" s="1"/>
  <c r="Z2512" i="29" s="1"/>
  <c r="AB2512" i="29" s="1"/>
  <c r="AA2512" i="29"/>
  <c r="AC2512" i="29" s="1"/>
  <c r="U2512" i="29"/>
  <c r="A2512" i="29"/>
  <c r="P2511" i="29"/>
  <c r="W2511" i="29"/>
  <c r="Z2511" i="29" s="1"/>
  <c r="AB2511" i="29" s="1"/>
  <c r="AA2511" i="29"/>
  <c r="AC2511" i="29" s="1"/>
  <c r="U2511" i="29"/>
  <c r="A2511" i="29"/>
  <c r="P2510" i="29"/>
  <c r="W2510" i="29" s="1"/>
  <c r="U2510" i="29"/>
  <c r="A2510" i="29"/>
  <c r="P2509" i="29"/>
  <c r="W2509" i="29"/>
  <c r="U2509" i="29"/>
  <c r="A2509" i="29"/>
  <c r="P2508" i="29"/>
  <c r="W2508" i="29" s="1"/>
  <c r="Z2508" i="29" s="1"/>
  <c r="AB2508" i="29" s="1"/>
  <c r="U2508" i="29"/>
  <c r="A2508" i="29"/>
  <c r="P2507" i="29"/>
  <c r="W2507" i="29"/>
  <c r="Z2507" i="29" s="1"/>
  <c r="AB2507" i="29" s="1"/>
  <c r="AA2507" i="29"/>
  <c r="AC2507" i="29" s="1"/>
  <c r="U2507" i="29"/>
  <c r="A2507" i="29"/>
  <c r="P2506" i="29"/>
  <c r="W2506" i="29" s="1"/>
  <c r="U2506" i="29"/>
  <c r="A2506" i="29"/>
  <c r="P2505" i="29"/>
  <c r="W2505" i="29"/>
  <c r="U2505" i="29"/>
  <c r="A2505" i="29"/>
  <c r="P2504" i="29"/>
  <c r="W2504" i="29" s="1"/>
  <c r="Z2504" i="29" s="1"/>
  <c r="AB2504" i="29" s="1"/>
  <c r="AA2504" i="29"/>
  <c r="AC2504" i="29" s="1"/>
  <c r="U2504" i="29"/>
  <c r="A2504" i="29"/>
  <c r="P2503" i="29"/>
  <c r="W2503" i="29"/>
  <c r="Z2503" i="29" s="1"/>
  <c r="AB2503" i="29" s="1"/>
  <c r="AA2503" i="29"/>
  <c r="AC2503" i="29" s="1"/>
  <c r="U2503" i="29"/>
  <c r="A2503" i="29"/>
  <c r="P2502" i="29"/>
  <c r="W2502" i="29" s="1"/>
  <c r="U2502" i="29"/>
  <c r="A2502" i="29"/>
  <c r="P2501" i="29"/>
  <c r="W2501" i="29"/>
  <c r="U2501" i="29"/>
  <c r="A2501" i="29"/>
  <c r="P2500" i="29"/>
  <c r="Q2500" i="29" s="1"/>
  <c r="U2500" i="29"/>
  <c r="L2500" i="29"/>
  <c r="I2500" i="29"/>
  <c r="G2500" i="29"/>
  <c r="A2500" i="29"/>
  <c r="P2499" i="29"/>
  <c r="U2499" i="29"/>
  <c r="L2499" i="29"/>
  <c r="I2499" i="29"/>
  <c r="G2499" i="29"/>
  <c r="A2499" i="29"/>
  <c r="P2498" i="29"/>
  <c r="Q2498" i="29" s="1"/>
  <c r="U2498" i="29"/>
  <c r="L2498" i="29"/>
  <c r="I2498" i="29"/>
  <c r="G2498" i="29"/>
  <c r="A2498" i="29"/>
  <c r="P2497" i="29"/>
  <c r="U2497" i="29"/>
  <c r="L2497" i="29"/>
  <c r="I2497" i="29"/>
  <c r="G2497" i="29"/>
  <c r="A2497" i="29"/>
  <c r="P2496" i="29"/>
  <c r="Q2496" i="29" s="1"/>
  <c r="U2496" i="29"/>
  <c r="L2496" i="29"/>
  <c r="I2496" i="29"/>
  <c r="G2496" i="29"/>
  <c r="A2496" i="29"/>
  <c r="P2495" i="29"/>
  <c r="U2495" i="29"/>
  <c r="L2495" i="29"/>
  <c r="I2495" i="29"/>
  <c r="G2495" i="29"/>
  <c r="A2495" i="29"/>
  <c r="P2494" i="29"/>
  <c r="Q2494" i="29" s="1"/>
  <c r="U2494" i="29"/>
  <c r="L2494" i="29"/>
  <c r="I2494" i="29"/>
  <c r="G2494" i="29"/>
  <c r="A2494" i="29"/>
  <c r="P2493" i="29"/>
  <c r="U2493" i="29"/>
  <c r="L2493" i="29"/>
  <c r="I2493" i="29"/>
  <c r="G2493" i="29"/>
  <c r="A2493" i="29"/>
  <c r="P2492" i="29"/>
  <c r="Q2492" i="29" s="1"/>
  <c r="U2492" i="29"/>
  <c r="L2492" i="29"/>
  <c r="I2492" i="29"/>
  <c r="G2492" i="29"/>
  <c r="A2492" i="29"/>
  <c r="P2491" i="29"/>
  <c r="U2491" i="29"/>
  <c r="L2491" i="29"/>
  <c r="I2491" i="29"/>
  <c r="G2491" i="29"/>
  <c r="A2491" i="29"/>
  <c r="P2490" i="29"/>
  <c r="Q2490" i="29" s="1"/>
  <c r="U2490" i="29"/>
  <c r="L2490" i="29"/>
  <c r="I2490" i="29"/>
  <c r="G2490" i="29"/>
  <c r="A2490" i="29"/>
  <c r="P2489" i="29"/>
  <c r="U2489" i="29"/>
  <c r="L2489" i="29"/>
  <c r="I2489" i="29"/>
  <c r="G2489" i="29"/>
  <c r="A2489" i="29"/>
  <c r="P2488" i="29"/>
  <c r="Q2488" i="29" s="1"/>
  <c r="U2488" i="29"/>
  <c r="L2488" i="29"/>
  <c r="I2488" i="29"/>
  <c r="G2488" i="29"/>
  <c r="A2488" i="29"/>
  <c r="P2487" i="29"/>
  <c r="U2487" i="29"/>
  <c r="L2487" i="29"/>
  <c r="I2487" i="29"/>
  <c r="G2487" i="29"/>
  <c r="A2487" i="29"/>
  <c r="P2486" i="29"/>
  <c r="Q2486" i="29" s="1"/>
  <c r="U2486" i="29"/>
  <c r="L2486" i="29"/>
  <c r="I2486" i="29"/>
  <c r="G2486" i="29"/>
  <c r="A2486" i="29"/>
  <c r="P2485" i="29"/>
  <c r="U2485" i="29"/>
  <c r="L2485" i="29"/>
  <c r="I2485" i="29"/>
  <c r="G2485" i="29"/>
  <c r="A2485" i="29"/>
  <c r="P2484" i="29"/>
  <c r="Q2484" i="29" s="1"/>
  <c r="U2484" i="29"/>
  <c r="L2484" i="29"/>
  <c r="I2484" i="29"/>
  <c r="G2484" i="29"/>
  <c r="A2484" i="29"/>
  <c r="P2483" i="29"/>
  <c r="U2483" i="29"/>
  <c r="L2483" i="29"/>
  <c r="I2483" i="29"/>
  <c r="G2483" i="29"/>
  <c r="A2483" i="29"/>
  <c r="P2482" i="29"/>
  <c r="Q2482" i="29" s="1"/>
  <c r="U2482" i="29"/>
  <c r="L2482" i="29"/>
  <c r="I2482" i="29"/>
  <c r="G2482" i="29"/>
  <c r="A2482" i="29"/>
  <c r="P2481" i="29"/>
  <c r="U2481" i="29"/>
  <c r="L2481" i="29"/>
  <c r="I2481" i="29"/>
  <c r="G2481" i="29"/>
  <c r="A2481" i="29"/>
  <c r="P2480" i="29"/>
  <c r="Q2480" i="29" s="1"/>
  <c r="U2480" i="29"/>
  <c r="L2480" i="29"/>
  <c r="I2480" i="29"/>
  <c r="G2480" i="29"/>
  <c r="A2480" i="29"/>
  <c r="P2479" i="29"/>
  <c r="U2479" i="29"/>
  <c r="L2479" i="29"/>
  <c r="I2479" i="29"/>
  <c r="G2479" i="29"/>
  <c r="A2479" i="29"/>
  <c r="P2478" i="29"/>
  <c r="Q2478" i="29" s="1"/>
  <c r="U2478" i="29"/>
  <c r="L2478" i="29"/>
  <c r="I2478" i="29"/>
  <c r="G2478" i="29"/>
  <c r="A2478" i="29"/>
  <c r="P2477" i="29"/>
  <c r="U2477" i="29"/>
  <c r="L2477" i="29"/>
  <c r="I2477" i="29"/>
  <c r="G2477" i="29"/>
  <c r="A2477" i="29"/>
  <c r="P2476" i="29"/>
  <c r="Q2476" i="29" s="1"/>
  <c r="U2476" i="29"/>
  <c r="L2476" i="29"/>
  <c r="I2476" i="29"/>
  <c r="G2476" i="29"/>
  <c r="A2476" i="29"/>
  <c r="P2475" i="29"/>
  <c r="U2475" i="29"/>
  <c r="L2475" i="29"/>
  <c r="I2475" i="29"/>
  <c r="G2475" i="29"/>
  <c r="A2475" i="29"/>
  <c r="P2474" i="29"/>
  <c r="Q2474" i="29" s="1"/>
  <c r="U2474" i="29"/>
  <c r="L2474" i="29"/>
  <c r="I2474" i="29"/>
  <c r="G2474" i="29"/>
  <c r="A2474" i="29"/>
  <c r="P2473" i="29"/>
  <c r="U2473" i="29"/>
  <c r="L2473" i="29"/>
  <c r="I2473" i="29"/>
  <c r="G2473" i="29"/>
  <c r="A2473" i="29"/>
  <c r="P2472" i="29"/>
  <c r="Q2472" i="29" s="1"/>
  <c r="U2472" i="29"/>
  <c r="L2472" i="29"/>
  <c r="I2472" i="29"/>
  <c r="G2472" i="29"/>
  <c r="A2472" i="29"/>
  <c r="P2471" i="29"/>
  <c r="U2471" i="29"/>
  <c r="L2471" i="29"/>
  <c r="I2471" i="29"/>
  <c r="G2471" i="29"/>
  <c r="A2471" i="29"/>
  <c r="P2470" i="29"/>
  <c r="Q2470" i="29" s="1"/>
  <c r="U2470" i="29"/>
  <c r="L2470" i="29"/>
  <c r="I2470" i="29"/>
  <c r="G2470" i="29"/>
  <c r="A2470" i="29"/>
  <c r="P2469" i="29"/>
  <c r="U2469" i="29"/>
  <c r="L2469" i="29"/>
  <c r="I2469" i="29"/>
  <c r="G2469" i="29"/>
  <c r="A2469" i="29"/>
  <c r="P2468" i="29"/>
  <c r="Q2468" i="29" s="1"/>
  <c r="U2468" i="29"/>
  <c r="L2468" i="29"/>
  <c r="I2468" i="29"/>
  <c r="G2468" i="29"/>
  <c r="A2468" i="29"/>
  <c r="P2467" i="29"/>
  <c r="U2467" i="29"/>
  <c r="L2467" i="29"/>
  <c r="I2467" i="29"/>
  <c r="G2467" i="29"/>
  <c r="A2467" i="29"/>
  <c r="P2466" i="29"/>
  <c r="Q2466" i="29" s="1"/>
  <c r="U2466" i="29"/>
  <c r="L2466" i="29"/>
  <c r="I2466" i="29"/>
  <c r="G2466" i="29"/>
  <c r="A2466" i="29"/>
  <c r="P2465" i="29"/>
  <c r="U2465" i="29"/>
  <c r="L2465" i="29"/>
  <c r="I2465" i="29"/>
  <c r="G2465" i="29"/>
  <c r="A2465" i="29"/>
  <c r="P2464" i="29"/>
  <c r="Q2464" i="29" s="1"/>
  <c r="U2464" i="29"/>
  <c r="L2464" i="29"/>
  <c r="I2464" i="29"/>
  <c r="G2464" i="29"/>
  <c r="A2464" i="29"/>
  <c r="P2463" i="29"/>
  <c r="U2463" i="29"/>
  <c r="L2463" i="29"/>
  <c r="I2463" i="29"/>
  <c r="G2463" i="29"/>
  <c r="A2463" i="29"/>
  <c r="P2462" i="29"/>
  <c r="Q2462" i="29" s="1"/>
  <c r="U2462" i="29"/>
  <c r="L2462" i="29"/>
  <c r="I2462" i="29"/>
  <c r="G2462" i="29"/>
  <c r="A2462" i="29"/>
  <c r="P2461" i="29"/>
  <c r="U2461" i="29"/>
  <c r="L2461" i="29"/>
  <c r="I2461" i="29"/>
  <c r="G2461" i="29"/>
  <c r="A2461" i="29"/>
  <c r="P2460" i="29"/>
  <c r="Q2460" i="29" s="1"/>
  <c r="U2460" i="29"/>
  <c r="L2460" i="29"/>
  <c r="I2460" i="29"/>
  <c r="G2460" i="29"/>
  <c r="A2460" i="29"/>
  <c r="P2459" i="29"/>
  <c r="U2459" i="29"/>
  <c r="L2459" i="29"/>
  <c r="I2459" i="29"/>
  <c r="G2459" i="29"/>
  <c r="A2459" i="29"/>
  <c r="P2458" i="29"/>
  <c r="Q2458" i="29" s="1"/>
  <c r="U2458" i="29"/>
  <c r="L2458" i="29"/>
  <c r="I2458" i="29"/>
  <c r="G2458" i="29"/>
  <c r="A2458" i="29"/>
  <c r="P2457" i="29"/>
  <c r="U2457" i="29"/>
  <c r="L2457" i="29"/>
  <c r="I2457" i="29"/>
  <c r="G2457" i="29"/>
  <c r="A2457" i="29"/>
  <c r="P2456" i="29"/>
  <c r="Q2456" i="29" s="1"/>
  <c r="U2456" i="29"/>
  <c r="L2456" i="29"/>
  <c r="I2456" i="29"/>
  <c r="G2456" i="29"/>
  <c r="A2456" i="29"/>
  <c r="P2455" i="29"/>
  <c r="U2455" i="29"/>
  <c r="L2455" i="29"/>
  <c r="I2455" i="29"/>
  <c r="G2455" i="29"/>
  <c r="A2455" i="29"/>
  <c r="P2454" i="29"/>
  <c r="Q2454" i="29" s="1"/>
  <c r="U2454" i="29"/>
  <c r="L2454" i="29"/>
  <c r="I2454" i="29"/>
  <c r="G2454" i="29"/>
  <c r="A2454" i="29"/>
  <c r="P2453" i="29"/>
  <c r="U2453" i="29"/>
  <c r="L2453" i="29"/>
  <c r="I2453" i="29"/>
  <c r="G2453" i="29"/>
  <c r="A2453" i="29"/>
  <c r="P2452" i="29"/>
  <c r="Q2452" i="29" s="1"/>
  <c r="U2452" i="29"/>
  <c r="L2452" i="29"/>
  <c r="I2452" i="29"/>
  <c r="G2452" i="29"/>
  <c r="A2452" i="29"/>
  <c r="P2451" i="29"/>
  <c r="U2451" i="29"/>
  <c r="L2451" i="29"/>
  <c r="I2451" i="29"/>
  <c r="G2451" i="29"/>
  <c r="A2451" i="29"/>
  <c r="P2450" i="29"/>
  <c r="Q2450" i="29" s="1"/>
  <c r="U2450" i="29"/>
  <c r="L2450" i="29"/>
  <c r="I2450" i="29"/>
  <c r="G2450" i="29"/>
  <c r="A2450" i="29"/>
  <c r="P2449" i="29"/>
  <c r="U2449" i="29"/>
  <c r="L2449" i="29"/>
  <c r="I2449" i="29"/>
  <c r="G2449" i="29"/>
  <c r="A2449" i="29"/>
  <c r="P2448" i="29"/>
  <c r="Q2448" i="29" s="1"/>
  <c r="U2448" i="29"/>
  <c r="L2448" i="29"/>
  <c r="I2448" i="29"/>
  <c r="G2448" i="29"/>
  <c r="A2448" i="29"/>
  <c r="P2447" i="29"/>
  <c r="U2447" i="29"/>
  <c r="L2447" i="29"/>
  <c r="I2447" i="29"/>
  <c r="G2447" i="29"/>
  <c r="A2447" i="29"/>
  <c r="P2446" i="29"/>
  <c r="Q2446" i="29" s="1"/>
  <c r="U2446" i="29"/>
  <c r="L2446" i="29"/>
  <c r="I2446" i="29"/>
  <c r="G2446" i="29"/>
  <c r="A2446" i="29"/>
  <c r="P2445" i="29"/>
  <c r="U2445" i="29"/>
  <c r="L2445" i="29"/>
  <c r="I2445" i="29"/>
  <c r="G2445" i="29"/>
  <c r="A2445" i="29"/>
  <c r="P2444" i="29"/>
  <c r="Q2444" i="29" s="1"/>
  <c r="U2444" i="29"/>
  <c r="L2444" i="29"/>
  <c r="I2444" i="29"/>
  <c r="G2444" i="29"/>
  <c r="A2444" i="29"/>
  <c r="P2443" i="29"/>
  <c r="U2443" i="29"/>
  <c r="L2443" i="29"/>
  <c r="I2443" i="29"/>
  <c r="G2443" i="29"/>
  <c r="A2443" i="29"/>
  <c r="P2442" i="29"/>
  <c r="Q2442" i="29" s="1"/>
  <c r="U2442" i="29"/>
  <c r="L2442" i="29"/>
  <c r="I2442" i="29"/>
  <c r="G2442" i="29"/>
  <c r="A2442" i="29"/>
  <c r="P2441" i="29"/>
  <c r="U2441" i="29"/>
  <c r="L2441" i="29"/>
  <c r="I2441" i="29"/>
  <c r="G2441" i="29"/>
  <c r="A2441" i="29"/>
  <c r="P2440" i="29"/>
  <c r="Q2440" i="29" s="1"/>
  <c r="U2440" i="29"/>
  <c r="L2440" i="29"/>
  <c r="I2440" i="29"/>
  <c r="G2440" i="29"/>
  <c r="A2440" i="29"/>
  <c r="P2439" i="29"/>
  <c r="U2439" i="29"/>
  <c r="L2439" i="29"/>
  <c r="I2439" i="29"/>
  <c r="G2439" i="29"/>
  <c r="A2439" i="29"/>
  <c r="P2438" i="29"/>
  <c r="Q2438" i="29" s="1"/>
  <c r="U2438" i="29"/>
  <c r="L2438" i="29"/>
  <c r="I2438" i="29"/>
  <c r="G2438" i="29"/>
  <c r="A2438" i="29"/>
  <c r="P2437" i="29"/>
  <c r="U2437" i="29"/>
  <c r="L2437" i="29"/>
  <c r="I2437" i="29"/>
  <c r="G2437" i="29"/>
  <c r="A2437" i="29"/>
  <c r="P2436" i="29"/>
  <c r="W2436" i="29" s="1"/>
  <c r="Z2436" i="29" s="1"/>
  <c r="AB2436" i="29" s="1"/>
  <c r="U2436" i="29"/>
  <c r="L2436" i="29"/>
  <c r="I2436" i="29"/>
  <c r="G2436" i="29"/>
  <c r="A2436" i="29"/>
  <c r="P2435" i="29"/>
  <c r="W2435" i="29" s="1"/>
  <c r="AA2435" i="29" s="1"/>
  <c r="AC2435" i="29" s="1"/>
  <c r="Z2435" i="29"/>
  <c r="AB2435" i="29" s="1"/>
  <c r="U2435" i="29"/>
  <c r="L2435" i="29"/>
  <c r="I2435" i="29"/>
  <c r="G2435" i="29"/>
  <c r="A2435" i="29"/>
  <c r="P2434" i="29"/>
  <c r="W2434" i="29" s="1"/>
  <c r="Z2434" i="29" s="1"/>
  <c r="AB2434" i="29" s="1"/>
  <c r="U2434" i="29"/>
  <c r="L2434" i="29"/>
  <c r="I2434" i="29"/>
  <c r="G2434" i="29"/>
  <c r="A2434" i="29"/>
  <c r="P2433" i="29"/>
  <c r="W2433" i="29" s="1"/>
  <c r="AA2433" i="29" s="1"/>
  <c r="AC2433" i="29" s="1"/>
  <c r="Z2433" i="29"/>
  <c r="AB2433" i="29" s="1"/>
  <c r="U2433" i="29"/>
  <c r="L2433" i="29"/>
  <c r="I2433" i="29"/>
  <c r="G2433" i="29"/>
  <c r="A2433" i="29"/>
  <c r="P2432" i="29"/>
  <c r="W2432" i="29" s="1"/>
  <c r="Z2432" i="29" s="1"/>
  <c r="AB2432" i="29" s="1"/>
  <c r="U2432" i="29"/>
  <c r="L2432" i="29"/>
  <c r="I2432" i="29"/>
  <c r="G2432" i="29"/>
  <c r="A2432" i="29"/>
  <c r="P2431" i="29"/>
  <c r="W2431" i="29" s="1"/>
  <c r="AA2431" i="29" s="1"/>
  <c r="AC2431" i="29" s="1"/>
  <c r="Z2431" i="29"/>
  <c r="AB2431" i="29" s="1"/>
  <c r="U2431" i="29"/>
  <c r="L2431" i="29"/>
  <c r="I2431" i="29"/>
  <c r="G2431" i="29"/>
  <c r="A2431" i="29"/>
  <c r="P2430" i="29"/>
  <c r="W2430" i="29" s="1"/>
  <c r="Z2430" i="29" s="1"/>
  <c r="AB2430" i="29" s="1"/>
  <c r="U2430" i="29"/>
  <c r="L2430" i="29"/>
  <c r="I2430" i="29"/>
  <c r="G2430" i="29"/>
  <c r="A2430" i="29"/>
  <c r="P2429" i="29"/>
  <c r="W2429" i="29" s="1"/>
  <c r="AA2429" i="29" s="1"/>
  <c r="AC2429" i="29" s="1"/>
  <c r="Z2429" i="29"/>
  <c r="AB2429" i="29" s="1"/>
  <c r="U2429" i="29"/>
  <c r="L2429" i="29"/>
  <c r="I2429" i="29"/>
  <c r="G2429" i="29"/>
  <c r="A2429" i="29"/>
  <c r="P2428" i="29"/>
  <c r="W2428" i="29" s="1"/>
  <c r="Z2428" i="29" s="1"/>
  <c r="AB2428" i="29" s="1"/>
  <c r="U2428" i="29"/>
  <c r="L2428" i="29"/>
  <c r="I2428" i="29"/>
  <c r="G2428" i="29"/>
  <c r="A2428" i="29"/>
  <c r="P2427" i="29"/>
  <c r="W2427" i="29" s="1"/>
  <c r="AA2427" i="29" s="1"/>
  <c r="AC2427" i="29" s="1"/>
  <c r="Z2427" i="29"/>
  <c r="AB2427" i="29" s="1"/>
  <c r="U2427" i="29"/>
  <c r="L2427" i="29"/>
  <c r="I2427" i="29"/>
  <c r="G2427" i="29"/>
  <c r="A2427" i="29"/>
  <c r="P2426" i="29"/>
  <c r="W2426" i="29" s="1"/>
  <c r="Z2426" i="29" s="1"/>
  <c r="AB2426" i="29" s="1"/>
  <c r="U2426" i="29"/>
  <c r="L2426" i="29"/>
  <c r="I2426" i="29"/>
  <c r="G2426" i="29"/>
  <c r="A2426" i="29"/>
  <c r="P2425" i="29"/>
  <c r="W2425" i="29" s="1"/>
  <c r="AA2425" i="29" s="1"/>
  <c r="AC2425" i="29" s="1"/>
  <c r="Z2425" i="29"/>
  <c r="AB2425" i="29" s="1"/>
  <c r="U2425" i="29"/>
  <c r="L2425" i="29"/>
  <c r="I2425" i="29"/>
  <c r="G2425" i="29"/>
  <c r="A2425" i="29"/>
  <c r="P2424" i="29"/>
  <c r="W2424" i="29" s="1"/>
  <c r="Z2424" i="29" s="1"/>
  <c r="AB2424" i="29" s="1"/>
  <c r="U2424" i="29"/>
  <c r="L2424" i="29"/>
  <c r="I2424" i="29"/>
  <c r="G2424" i="29"/>
  <c r="A2424" i="29"/>
  <c r="P2423" i="29"/>
  <c r="W2423" i="29" s="1"/>
  <c r="AA2423" i="29" s="1"/>
  <c r="AC2423" i="29" s="1"/>
  <c r="Z2423" i="29"/>
  <c r="AB2423" i="29" s="1"/>
  <c r="U2423" i="29"/>
  <c r="L2423" i="29"/>
  <c r="I2423" i="29"/>
  <c r="G2423" i="29"/>
  <c r="A2423" i="29"/>
  <c r="P2422" i="29"/>
  <c r="W2422" i="29" s="1"/>
  <c r="Z2422" i="29" s="1"/>
  <c r="AB2422" i="29" s="1"/>
  <c r="U2422" i="29"/>
  <c r="L2422" i="29"/>
  <c r="I2422" i="29"/>
  <c r="G2422" i="29"/>
  <c r="A2422" i="29"/>
  <c r="P2421" i="29"/>
  <c r="W2421" i="29" s="1"/>
  <c r="AA2421" i="29" s="1"/>
  <c r="AC2421" i="29" s="1"/>
  <c r="Z2421" i="29"/>
  <c r="AB2421" i="29" s="1"/>
  <c r="U2421" i="29"/>
  <c r="L2421" i="29"/>
  <c r="I2421" i="29"/>
  <c r="G2421" i="29"/>
  <c r="A2421" i="29"/>
  <c r="P2420" i="29"/>
  <c r="W2420" i="29" s="1"/>
  <c r="Z2420" i="29" s="1"/>
  <c r="AB2420" i="29" s="1"/>
  <c r="U2420" i="29"/>
  <c r="L2420" i="29"/>
  <c r="I2420" i="29"/>
  <c r="G2420" i="29"/>
  <c r="A2420" i="29"/>
  <c r="P2419" i="29"/>
  <c r="W2419" i="29" s="1"/>
  <c r="AA2419" i="29" s="1"/>
  <c r="AC2419" i="29" s="1"/>
  <c r="Z2419" i="29"/>
  <c r="AB2419" i="29" s="1"/>
  <c r="U2419" i="29"/>
  <c r="L2419" i="29"/>
  <c r="I2419" i="29"/>
  <c r="G2419" i="29"/>
  <c r="A2419" i="29"/>
  <c r="P2418" i="29"/>
  <c r="W2418" i="29" s="1"/>
  <c r="Z2418" i="29" s="1"/>
  <c r="AB2418" i="29" s="1"/>
  <c r="U2418" i="29"/>
  <c r="L2418" i="29"/>
  <c r="I2418" i="29"/>
  <c r="G2418" i="29"/>
  <c r="A2418" i="29"/>
  <c r="P2417" i="29"/>
  <c r="W2417" i="29" s="1"/>
  <c r="AA2417" i="29" s="1"/>
  <c r="AC2417" i="29" s="1"/>
  <c r="Z2417" i="29"/>
  <c r="AB2417" i="29" s="1"/>
  <c r="U2417" i="29"/>
  <c r="L2417" i="29"/>
  <c r="I2417" i="29"/>
  <c r="G2417" i="29"/>
  <c r="A2417" i="29"/>
  <c r="P2416" i="29"/>
  <c r="W2416" i="29" s="1"/>
  <c r="Z2416" i="29" s="1"/>
  <c r="AB2416" i="29" s="1"/>
  <c r="U2416" i="29"/>
  <c r="L2416" i="29"/>
  <c r="I2416" i="29"/>
  <c r="G2416" i="29"/>
  <c r="A2416" i="29"/>
  <c r="P2415" i="29"/>
  <c r="W2415" i="29" s="1"/>
  <c r="AA2415" i="29" s="1"/>
  <c r="AC2415" i="29" s="1"/>
  <c r="Z2415" i="29"/>
  <c r="AB2415" i="29" s="1"/>
  <c r="U2415" i="29"/>
  <c r="L2415" i="29"/>
  <c r="I2415" i="29"/>
  <c r="G2415" i="29"/>
  <c r="A2415" i="29"/>
  <c r="P2414" i="29"/>
  <c r="W2414" i="29" s="1"/>
  <c r="AA2414" i="29" s="1"/>
  <c r="AC2414" i="29" s="1"/>
  <c r="Z2414" i="29"/>
  <c r="AB2414" i="29" s="1"/>
  <c r="U2414" i="29"/>
  <c r="L2414" i="29"/>
  <c r="I2414" i="29"/>
  <c r="G2414" i="29"/>
  <c r="A2414" i="29"/>
  <c r="P2413" i="29"/>
  <c r="U2413" i="29"/>
  <c r="L2413" i="29"/>
  <c r="I2413" i="29"/>
  <c r="G2413" i="29"/>
  <c r="A2413" i="29"/>
  <c r="P2412" i="29"/>
  <c r="U2412" i="29"/>
  <c r="L2412" i="29"/>
  <c r="I2412" i="29"/>
  <c r="G2412" i="29"/>
  <c r="A2412" i="29"/>
  <c r="P2411" i="29"/>
  <c r="U2411" i="29"/>
  <c r="L2411" i="29"/>
  <c r="I2411" i="29"/>
  <c r="G2411" i="29"/>
  <c r="A2411" i="29"/>
  <c r="P2410" i="29"/>
  <c r="U2410" i="29"/>
  <c r="L2410" i="29"/>
  <c r="I2410" i="29"/>
  <c r="G2410" i="29"/>
  <c r="A2410" i="29"/>
  <c r="P2409" i="29"/>
  <c r="U2409" i="29"/>
  <c r="L2409" i="29"/>
  <c r="I2409" i="29"/>
  <c r="G2409" i="29"/>
  <c r="A2409" i="29"/>
  <c r="P2408" i="29"/>
  <c r="U2408" i="29"/>
  <c r="L2408" i="29"/>
  <c r="I2408" i="29"/>
  <c r="G2408" i="29"/>
  <c r="A2408" i="29"/>
  <c r="P2407" i="29"/>
  <c r="U2407" i="29"/>
  <c r="L2407" i="29"/>
  <c r="I2407" i="29"/>
  <c r="G2407" i="29"/>
  <c r="A2407" i="29"/>
  <c r="P2406" i="29"/>
  <c r="U2406" i="29"/>
  <c r="L2406" i="29"/>
  <c r="I2406" i="29"/>
  <c r="G2406" i="29"/>
  <c r="A2406" i="29"/>
  <c r="P2405" i="29"/>
  <c r="U2405" i="29"/>
  <c r="L2405" i="29"/>
  <c r="I2405" i="29"/>
  <c r="G2405" i="29"/>
  <c r="A2405" i="29"/>
  <c r="P2404" i="29"/>
  <c r="U2404" i="29"/>
  <c r="L2404" i="29"/>
  <c r="I2404" i="29"/>
  <c r="G2404" i="29"/>
  <c r="A2404" i="29"/>
  <c r="P2403" i="29"/>
  <c r="U2403" i="29"/>
  <c r="L2403" i="29"/>
  <c r="I2403" i="29"/>
  <c r="G2403" i="29"/>
  <c r="A2403" i="29"/>
  <c r="P2402" i="29"/>
  <c r="U2402" i="29"/>
  <c r="L2402" i="29"/>
  <c r="I2402" i="29"/>
  <c r="G2402" i="29"/>
  <c r="A2402" i="29"/>
  <c r="P2401" i="29"/>
  <c r="U2401" i="29"/>
  <c r="L2401" i="29"/>
  <c r="I2401" i="29"/>
  <c r="G2401" i="29"/>
  <c r="A2401" i="29"/>
  <c r="P2400" i="29"/>
  <c r="U2400" i="29"/>
  <c r="L2400" i="29"/>
  <c r="I2400" i="29"/>
  <c r="G2400" i="29"/>
  <c r="A2400" i="29"/>
  <c r="P2399" i="29"/>
  <c r="U2399" i="29"/>
  <c r="L2399" i="29"/>
  <c r="I2399" i="29"/>
  <c r="G2399" i="29"/>
  <c r="A2399" i="29"/>
  <c r="P2398" i="29"/>
  <c r="U2398" i="29"/>
  <c r="L2398" i="29"/>
  <c r="I2398" i="29"/>
  <c r="G2398" i="29"/>
  <c r="A2398" i="29"/>
  <c r="P2397" i="29"/>
  <c r="U2397" i="29"/>
  <c r="L2397" i="29"/>
  <c r="I2397" i="29"/>
  <c r="G2397" i="29"/>
  <c r="A2397" i="29"/>
  <c r="P2396" i="29"/>
  <c r="U2396" i="29"/>
  <c r="L2396" i="29"/>
  <c r="I2396" i="29"/>
  <c r="G2396" i="29"/>
  <c r="A2396" i="29"/>
  <c r="P2395" i="29"/>
  <c r="U2395" i="29"/>
  <c r="L2395" i="29"/>
  <c r="I2395" i="29"/>
  <c r="G2395" i="29"/>
  <c r="A2395" i="29"/>
  <c r="P2394" i="29"/>
  <c r="U2394" i="29"/>
  <c r="L2394" i="29"/>
  <c r="I2394" i="29"/>
  <c r="G2394" i="29"/>
  <c r="A2394" i="29"/>
  <c r="P2393" i="29"/>
  <c r="U2393" i="29"/>
  <c r="L2393" i="29"/>
  <c r="I2393" i="29"/>
  <c r="G2393" i="29"/>
  <c r="A2393" i="29"/>
  <c r="P2392" i="29"/>
  <c r="U2392" i="29"/>
  <c r="L2392" i="29"/>
  <c r="I2392" i="29"/>
  <c r="G2392" i="29"/>
  <c r="A2392" i="29"/>
  <c r="P2391" i="29"/>
  <c r="U2391" i="29"/>
  <c r="L2391" i="29"/>
  <c r="I2391" i="29"/>
  <c r="G2391" i="29"/>
  <c r="A2391" i="29"/>
  <c r="P2390" i="29"/>
  <c r="U2390" i="29"/>
  <c r="L2390" i="29"/>
  <c r="I2390" i="29"/>
  <c r="G2390" i="29"/>
  <c r="A2390" i="29"/>
  <c r="P2389" i="29"/>
  <c r="U2389" i="29"/>
  <c r="L2389" i="29"/>
  <c r="I2389" i="29"/>
  <c r="G2389" i="29"/>
  <c r="A2389" i="29"/>
  <c r="P2388" i="29"/>
  <c r="U2388" i="29"/>
  <c r="L2388" i="29"/>
  <c r="I2388" i="29"/>
  <c r="G2388" i="29"/>
  <c r="A2388" i="29"/>
  <c r="P2387" i="29"/>
  <c r="U2387" i="29"/>
  <c r="L2387" i="29"/>
  <c r="I2387" i="29"/>
  <c r="G2387" i="29"/>
  <c r="A2387" i="29"/>
  <c r="P2386" i="29"/>
  <c r="U2386" i="29"/>
  <c r="L2386" i="29"/>
  <c r="I2386" i="29"/>
  <c r="G2386" i="29"/>
  <c r="A2386" i="29"/>
  <c r="P2385" i="29"/>
  <c r="U2385" i="29"/>
  <c r="L2385" i="29"/>
  <c r="I2385" i="29"/>
  <c r="G2385" i="29"/>
  <c r="A2385" i="29"/>
  <c r="P2384" i="29"/>
  <c r="U2384" i="29"/>
  <c r="L2384" i="29"/>
  <c r="I2384" i="29"/>
  <c r="G2384" i="29"/>
  <c r="A2384" i="29"/>
  <c r="P2383" i="29"/>
  <c r="U2383" i="29"/>
  <c r="L2383" i="29"/>
  <c r="I2383" i="29"/>
  <c r="G2383" i="29"/>
  <c r="A2383" i="29"/>
  <c r="P2382" i="29"/>
  <c r="U2382" i="29"/>
  <c r="L2382" i="29"/>
  <c r="I2382" i="29"/>
  <c r="G2382" i="29"/>
  <c r="A2382" i="29"/>
  <c r="P2381" i="29"/>
  <c r="W2381" i="29" s="1"/>
  <c r="Z2381" i="29" s="1"/>
  <c r="AB2381" i="29" s="1"/>
  <c r="AA2381" i="29"/>
  <c r="AC2381" i="29" s="1"/>
  <c r="U2381" i="29"/>
  <c r="Q2381" i="29"/>
  <c r="L2381" i="29"/>
  <c r="I2381" i="29"/>
  <c r="G2381" i="29"/>
  <c r="A2381" i="29"/>
  <c r="P2380" i="29"/>
  <c r="W2380" i="29" s="1"/>
  <c r="AA2380" i="29"/>
  <c r="AC2380" i="29" s="1"/>
  <c r="Z2380" i="29"/>
  <c r="AB2380" i="29" s="1"/>
  <c r="U2380" i="29"/>
  <c r="Q2380" i="29"/>
  <c r="L2380" i="29"/>
  <c r="I2380" i="29"/>
  <c r="G2380" i="29"/>
  <c r="A2380" i="29"/>
  <c r="P2379" i="29"/>
  <c r="W2379" i="29" s="1"/>
  <c r="Z2379" i="29"/>
  <c r="AB2379" i="29" s="1"/>
  <c r="AA2379" i="29"/>
  <c r="AC2379" i="29" s="1"/>
  <c r="U2379" i="29"/>
  <c r="Q2379" i="29"/>
  <c r="L2379" i="29"/>
  <c r="I2379" i="29"/>
  <c r="G2379" i="29"/>
  <c r="A2379" i="29"/>
  <c r="P2378" i="29"/>
  <c r="W2378" i="29" s="1"/>
  <c r="AA2378" i="29"/>
  <c r="AC2378" i="29" s="1"/>
  <c r="Z2378" i="29"/>
  <c r="AB2378" i="29" s="1"/>
  <c r="U2378" i="29"/>
  <c r="Q2378" i="29"/>
  <c r="L2378" i="29"/>
  <c r="I2378" i="29"/>
  <c r="G2378" i="29"/>
  <c r="A2378" i="29"/>
  <c r="P2377" i="29"/>
  <c r="W2377" i="29" s="1"/>
  <c r="Z2377" i="29"/>
  <c r="AB2377" i="29" s="1"/>
  <c r="AA2377" i="29"/>
  <c r="AC2377" i="29" s="1"/>
  <c r="U2377" i="29"/>
  <c r="Q2377" i="29"/>
  <c r="L2377" i="29"/>
  <c r="I2377" i="29"/>
  <c r="G2377" i="29"/>
  <c r="A2377" i="29"/>
  <c r="P2376" i="29"/>
  <c r="W2376" i="29" s="1"/>
  <c r="AA2376" i="29"/>
  <c r="AC2376" i="29" s="1"/>
  <c r="Z2376" i="29"/>
  <c r="AB2376" i="29" s="1"/>
  <c r="U2376" i="29"/>
  <c r="Q2376" i="29"/>
  <c r="L2376" i="29"/>
  <c r="I2376" i="29"/>
  <c r="G2376" i="29"/>
  <c r="A2376" i="29"/>
  <c r="P2375" i="29"/>
  <c r="W2375" i="29" s="1"/>
  <c r="Z2375" i="29"/>
  <c r="AB2375" i="29" s="1"/>
  <c r="AA2375" i="29"/>
  <c r="AC2375" i="29" s="1"/>
  <c r="U2375" i="29"/>
  <c r="Q2375" i="29"/>
  <c r="L2375" i="29"/>
  <c r="I2375" i="29"/>
  <c r="G2375" i="29"/>
  <c r="A2375" i="29"/>
  <c r="P2374" i="29"/>
  <c r="W2374" i="29" s="1"/>
  <c r="AA2374" i="29"/>
  <c r="AC2374" i="29" s="1"/>
  <c r="Z2374" i="29"/>
  <c r="AB2374" i="29" s="1"/>
  <c r="U2374" i="29"/>
  <c r="Q2374" i="29"/>
  <c r="L2374" i="29"/>
  <c r="I2374" i="29"/>
  <c r="G2374" i="29"/>
  <c r="A2374" i="29"/>
  <c r="P2373" i="29"/>
  <c r="W2373" i="29" s="1"/>
  <c r="Z2373" i="29"/>
  <c r="AB2373" i="29" s="1"/>
  <c r="AA2373" i="29"/>
  <c r="AC2373" i="29" s="1"/>
  <c r="U2373" i="29"/>
  <c r="Q2373" i="29"/>
  <c r="L2373" i="29"/>
  <c r="I2373" i="29"/>
  <c r="G2373" i="29"/>
  <c r="A2373" i="29"/>
  <c r="P2372" i="29"/>
  <c r="W2372" i="29" s="1"/>
  <c r="AA2372" i="29"/>
  <c r="AC2372" i="29" s="1"/>
  <c r="Z2372" i="29"/>
  <c r="AB2372" i="29" s="1"/>
  <c r="U2372" i="29"/>
  <c r="Q2372" i="29"/>
  <c r="L2372" i="29"/>
  <c r="I2372" i="29"/>
  <c r="G2372" i="29"/>
  <c r="A2372" i="29"/>
  <c r="P2371" i="29"/>
  <c r="W2371" i="29" s="1"/>
  <c r="Z2371" i="29"/>
  <c r="AB2371" i="29" s="1"/>
  <c r="AA2371" i="29"/>
  <c r="AC2371" i="29" s="1"/>
  <c r="U2371" i="29"/>
  <c r="Q2371" i="29"/>
  <c r="L2371" i="29"/>
  <c r="I2371" i="29"/>
  <c r="G2371" i="29"/>
  <c r="A2371" i="29"/>
  <c r="P2370" i="29"/>
  <c r="W2370" i="29" s="1"/>
  <c r="AA2370" i="29"/>
  <c r="AC2370" i="29" s="1"/>
  <c r="Z2370" i="29"/>
  <c r="AB2370" i="29" s="1"/>
  <c r="U2370" i="29"/>
  <c r="Q2370" i="29"/>
  <c r="L2370" i="29"/>
  <c r="I2370" i="29"/>
  <c r="G2370" i="29"/>
  <c r="A2370" i="29"/>
  <c r="P2369" i="29"/>
  <c r="W2369" i="29" s="1"/>
  <c r="Z2369" i="29"/>
  <c r="AB2369" i="29" s="1"/>
  <c r="AA2369" i="29"/>
  <c r="AC2369" i="29" s="1"/>
  <c r="U2369" i="29"/>
  <c r="Q2369" i="29"/>
  <c r="L2369" i="29"/>
  <c r="I2369" i="29"/>
  <c r="G2369" i="29"/>
  <c r="A2369" i="29"/>
  <c r="P2368" i="29"/>
  <c r="W2368" i="29" s="1"/>
  <c r="AA2368" i="29"/>
  <c r="AC2368" i="29" s="1"/>
  <c r="Z2368" i="29"/>
  <c r="AB2368" i="29" s="1"/>
  <c r="U2368" i="29"/>
  <c r="Q2368" i="29"/>
  <c r="L2368" i="29"/>
  <c r="I2368" i="29"/>
  <c r="G2368" i="29"/>
  <c r="A2368" i="29"/>
  <c r="P2367" i="29"/>
  <c r="W2367" i="29" s="1"/>
  <c r="Z2367" i="29"/>
  <c r="AB2367" i="29" s="1"/>
  <c r="AA2367" i="29"/>
  <c r="AC2367" i="29" s="1"/>
  <c r="U2367" i="29"/>
  <c r="Q2367" i="29"/>
  <c r="L2367" i="29"/>
  <c r="I2367" i="29"/>
  <c r="G2367" i="29"/>
  <c r="A2367" i="29"/>
  <c r="P2366" i="29"/>
  <c r="W2366" i="29" s="1"/>
  <c r="AA2366" i="29"/>
  <c r="AC2366" i="29" s="1"/>
  <c r="Z2366" i="29"/>
  <c r="AB2366" i="29" s="1"/>
  <c r="U2366" i="29"/>
  <c r="Q2366" i="29"/>
  <c r="L2366" i="29"/>
  <c r="I2366" i="29"/>
  <c r="G2366" i="29"/>
  <c r="A2366" i="29"/>
  <c r="P2365" i="29"/>
  <c r="W2365" i="29" s="1"/>
  <c r="Z2365" i="29"/>
  <c r="AB2365" i="29" s="1"/>
  <c r="AA2365" i="29"/>
  <c r="AC2365" i="29" s="1"/>
  <c r="U2365" i="29"/>
  <c r="Q2365" i="29"/>
  <c r="L2365" i="29"/>
  <c r="I2365" i="29"/>
  <c r="G2365" i="29"/>
  <c r="A2365" i="29"/>
  <c r="P2364" i="29"/>
  <c r="W2364" i="29" s="1"/>
  <c r="AA2364" i="29"/>
  <c r="AC2364" i="29" s="1"/>
  <c r="Z2364" i="29"/>
  <c r="AB2364" i="29" s="1"/>
  <c r="U2364" i="29"/>
  <c r="Q2364" i="29"/>
  <c r="L2364" i="29"/>
  <c r="I2364" i="29"/>
  <c r="G2364" i="29"/>
  <c r="A2364" i="29"/>
  <c r="P2363" i="29"/>
  <c r="W2363" i="29" s="1"/>
  <c r="Z2363" i="29"/>
  <c r="AB2363" i="29" s="1"/>
  <c r="AA2363" i="29"/>
  <c r="AC2363" i="29" s="1"/>
  <c r="U2363" i="29"/>
  <c r="Q2363" i="29"/>
  <c r="L2363" i="29"/>
  <c r="I2363" i="29"/>
  <c r="G2363" i="29"/>
  <c r="A2363" i="29"/>
  <c r="P2362" i="29"/>
  <c r="W2362" i="29" s="1"/>
  <c r="AA2362" i="29"/>
  <c r="AC2362" i="29" s="1"/>
  <c r="Z2362" i="29"/>
  <c r="AB2362" i="29" s="1"/>
  <c r="U2362" i="29"/>
  <c r="Q2362" i="29"/>
  <c r="L2362" i="29"/>
  <c r="I2362" i="29"/>
  <c r="G2362" i="29"/>
  <c r="A2362" i="29"/>
  <c r="P2361" i="29"/>
  <c r="W2361" i="29" s="1"/>
  <c r="Z2361" i="29"/>
  <c r="AB2361" i="29" s="1"/>
  <c r="AA2361" i="29"/>
  <c r="AC2361" i="29" s="1"/>
  <c r="U2361" i="29"/>
  <c r="Q2361" i="29"/>
  <c r="L2361" i="29"/>
  <c r="I2361" i="29"/>
  <c r="G2361" i="29"/>
  <c r="A2361" i="29"/>
  <c r="P2360" i="29"/>
  <c r="W2360" i="29" s="1"/>
  <c r="AA2360" i="29"/>
  <c r="AC2360" i="29" s="1"/>
  <c r="Z2360" i="29"/>
  <c r="AB2360" i="29" s="1"/>
  <c r="U2360" i="29"/>
  <c r="Q2360" i="29"/>
  <c r="L2360" i="29"/>
  <c r="I2360" i="29"/>
  <c r="G2360" i="29"/>
  <c r="A2360" i="29"/>
  <c r="P2359" i="29"/>
  <c r="W2359" i="29" s="1"/>
  <c r="Z2359" i="29"/>
  <c r="AB2359" i="29" s="1"/>
  <c r="AA2359" i="29"/>
  <c r="AC2359" i="29" s="1"/>
  <c r="U2359" i="29"/>
  <c r="Q2359" i="29"/>
  <c r="L2359" i="29"/>
  <c r="I2359" i="29"/>
  <c r="G2359" i="29"/>
  <c r="A2359" i="29"/>
  <c r="P2358" i="29"/>
  <c r="W2358" i="29" s="1"/>
  <c r="AA2358" i="29"/>
  <c r="AC2358" i="29" s="1"/>
  <c r="Z2358" i="29"/>
  <c r="AB2358" i="29" s="1"/>
  <c r="U2358" i="29"/>
  <c r="Q2358" i="29"/>
  <c r="L2358" i="29"/>
  <c r="I2358" i="29"/>
  <c r="G2358" i="29"/>
  <c r="A2358" i="29"/>
  <c r="P2357" i="29"/>
  <c r="W2357" i="29" s="1"/>
  <c r="Z2357" i="29"/>
  <c r="AB2357" i="29" s="1"/>
  <c r="AA2357" i="29"/>
  <c r="AC2357" i="29" s="1"/>
  <c r="U2357" i="29"/>
  <c r="Q2357" i="29"/>
  <c r="L2357" i="29"/>
  <c r="I2357" i="29"/>
  <c r="G2357" i="29"/>
  <c r="A2357" i="29"/>
  <c r="P2356" i="29"/>
  <c r="W2356" i="29" s="1"/>
  <c r="AA2356" i="29"/>
  <c r="AC2356" i="29" s="1"/>
  <c r="Z2356" i="29"/>
  <c r="AB2356" i="29" s="1"/>
  <c r="U2356" i="29"/>
  <c r="Q2356" i="29"/>
  <c r="L2356" i="29"/>
  <c r="I2356" i="29"/>
  <c r="G2356" i="29"/>
  <c r="A2356" i="29"/>
  <c r="P2355" i="29"/>
  <c r="W2355" i="29"/>
  <c r="AA2355" i="29" s="1"/>
  <c r="AC2355" i="29" s="1"/>
  <c r="U2355" i="29"/>
  <c r="Q2355" i="29"/>
  <c r="L2355" i="29"/>
  <c r="I2355" i="29"/>
  <c r="G2355" i="29"/>
  <c r="A2355" i="29"/>
  <c r="P2354" i="29"/>
  <c r="W2354" i="29"/>
  <c r="Z2354" i="29" s="1"/>
  <c r="AB2354" i="29" s="1"/>
  <c r="U2354" i="29"/>
  <c r="Q2354" i="29"/>
  <c r="L2354" i="29"/>
  <c r="I2354" i="29"/>
  <c r="G2354" i="29"/>
  <c r="A2354" i="29"/>
  <c r="P2353" i="29"/>
  <c r="W2353" i="29"/>
  <c r="AA2353" i="29" s="1"/>
  <c r="AC2353" i="29" s="1"/>
  <c r="U2353" i="29"/>
  <c r="Q2353" i="29"/>
  <c r="L2353" i="29"/>
  <c r="I2353" i="29"/>
  <c r="G2353" i="29"/>
  <c r="A2353" i="29"/>
  <c r="P2352" i="29"/>
  <c r="W2352" i="29"/>
  <c r="Z2352" i="29" s="1"/>
  <c r="AB2352" i="29" s="1"/>
  <c r="U2352" i="29"/>
  <c r="Q2352" i="29"/>
  <c r="L2352" i="29"/>
  <c r="I2352" i="29"/>
  <c r="G2352" i="29"/>
  <c r="A2352" i="29"/>
  <c r="P2351" i="29"/>
  <c r="W2351" i="29"/>
  <c r="AA2351" i="29" s="1"/>
  <c r="AC2351" i="29" s="1"/>
  <c r="U2351" i="29"/>
  <c r="Q2351" i="29"/>
  <c r="L2351" i="29"/>
  <c r="I2351" i="29"/>
  <c r="G2351" i="29"/>
  <c r="A2351" i="29"/>
  <c r="P2350" i="29"/>
  <c r="W2350" i="29"/>
  <c r="Z2350" i="29" s="1"/>
  <c r="AB2350" i="29" s="1"/>
  <c r="U2350" i="29"/>
  <c r="Q2350" i="29"/>
  <c r="L2350" i="29"/>
  <c r="I2350" i="29"/>
  <c r="G2350" i="29"/>
  <c r="A2350" i="29"/>
  <c r="P2349" i="29"/>
  <c r="W2349" i="29"/>
  <c r="AA2349" i="29" s="1"/>
  <c r="AC2349" i="29" s="1"/>
  <c r="U2349" i="29"/>
  <c r="Q2349" i="29"/>
  <c r="L2349" i="29"/>
  <c r="I2349" i="29"/>
  <c r="G2349" i="29"/>
  <c r="A2349" i="29"/>
  <c r="P2348" i="29"/>
  <c r="W2348" i="29"/>
  <c r="Z2348" i="29" s="1"/>
  <c r="AB2348" i="29" s="1"/>
  <c r="U2348" i="29"/>
  <c r="Q2348" i="29"/>
  <c r="L2348" i="29"/>
  <c r="I2348" i="29"/>
  <c r="G2348" i="29"/>
  <c r="A2348" i="29"/>
  <c r="P2347" i="29"/>
  <c r="W2347" i="29"/>
  <c r="AA2347" i="29" s="1"/>
  <c r="AC2347" i="29" s="1"/>
  <c r="U2347" i="29"/>
  <c r="Q2347" i="29"/>
  <c r="L2347" i="29"/>
  <c r="I2347" i="29"/>
  <c r="G2347" i="29"/>
  <c r="A2347" i="29"/>
  <c r="P2346" i="29"/>
  <c r="W2346" i="29"/>
  <c r="Z2346" i="29" s="1"/>
  <c r="AB2346" i="29" s="1"/>
  <c r="U2346" i="29"/>
  <c r="Q2346" i="29"/>
  <c r="L2346" i="29"/>
  <c r="I2346" i="29"/>
  <c r="G2346" i="29"/>
  <c r="A2346" i="29"/>
  <c r="P2345" i="29"/>
  <c r="W2345" i="29"/>
  <c r="AA2345" i="29" s="1"/>
  <c r="AC2345" i="29" s="1"/>
  <c r="U2345" i="29"/>
  <c r="Q2345" i="29"/>
  <c r="L2345" i="29"/>
  <c r="I2345" i="29"/>
  <c r="G2345" i="29"/>
  <c r="A2345" i="29"/>
  <c r="P2344" i="29"/>
  <c r="W2344" i="29"/>
  <c r="Z2344" i="29" s="1"/>
  <c r="AB2344" i="29" s="1"/>
  <c r="U2344" i="29"/>
  <c r="Q2344" i="29"/>
  <c r="L2344" i="29"/>
  <c r="I2344" i="29"/>
  <c r="G2344" i="29"/>
  <c r="A2344" i="29"/>
  <c r="P2343" i="29"/>
  <c r="W2343" i="29"/>
  <c r="AA2343" i="29" s="1"/>
  <c r="AC2343" i="29" s="1"/>
  <c r="U2343" i="29"/>
  <c r="Q2343" i="29"/>
  <c r="L2343" i="29"/>
  <c r="I2343" i="29"/>
  <c r="G2343" i="29"/>
  <c r="A2343" i="29"/>
  <c r="P2342" i="29"/>
  <c r="W2342" i="29"/>
  <c r="Z2342" i="29" s="1"/>
  <c r="AB2342" i="29" s="1"/>
  <c r="U2342" i="29"/>
  <c r="Q2342" i="29"/>
  <c r="L2342" i="29"/>
  <c r="I2342" i="29"/>
  <c r="G2342" i="29"/>
  <c r="A2342" i="29"/>
  <c r="P2341" i="29"/>
  <c r="W2341" i="29"/>
  <c r="AA2341" i="29" s="1"/>
  <c r="AC2341" i="29" s="1"/>
  <c r="U2341" i="29"/>
  <c r="Q2341" i="29"/>
  <c r="L2341" i="29"/>
  <c r="I2341" i="29"/>
  <c r="G2341" i="29"/>
  <c r="A2341" i="29"/>
  <c r="P2340" i="29"/>
  <c r="W2340" i="29"/>
  <c r="Z2340" i="29" s="1"/>
  <c r="AB2340" i="29" s="1"/>
  <c r="U2340" i="29"/>
  <c r="Q2340" i="29"/>
  <c r="L2340" i="29"/>
  <c r="I2340" i="29"/>
  <c r="G2340" i="29"/>
  <c r="A2340" i="29"/>
  <c r="P2339" i="29"/>
  <c r="W2339" i="29"/>
  <c r="AA2339" i="29" s="1"/>
  <c r="AC2339" i="29" s="1"/>
  <c r="U2339" i="29"/>
  <c r="Q2339" i="29"/>
  <c r="L2339" i="29"/>
  <c r="I2339" i="29"/>
  <c r="G2339" i="29"/>
  <c r="A2339" i="29"/>
  <c r="P2338" i="29"/>
  <c r="W2338" i="29"/>
  <c r="Z2338" i="29" s="1"/>
  <c r="AB2338" i="29" s="1"/>
  <c r="U2338" i="29"/>
  <c r="Q2338" i="29"/>
  <c r="L2338" i="29"/>
  <c r="I2338" i="29"/>
  <c r="G2338" i="29"/>
  <c r="A2338" i="29"/>
  <c r="P2337" i="29"/>
  <c r="W2337" i="29"/>
  <c r="AA2337" i="29" s="1"/>
  <c r="AC2337" i="29" s="1"/>
  <c r="U2337" i="29"/>
  <c r="Q2337" i="29"/>
  <c r="L2337" i="29"/>
  <c r="I2337" i="29"/>
  <c r="G2337" i="29"/>
  <c r="A2337" i="29"/>
  <c r="P2336" i="29"/>
  <c r="W2336" i="29"/>
  <c r="Z2336" i="29" s="1"/>
  <c r="AB2336" i="29" s="1"/>
  <c r="U2336" i="29"/>
  <c r="Q2336" i="29"/>
  <c r="L2336" i="29"/>
  <c r="I2336" i="29"/>
  <c r="G2336" i="29"/>
  <c r="A2336" i="29"/>
  <c r="P2335" i="29"/>
  <c r="W2335" i="29"/>
  <c r="AA2335" i="29" s="1"/>
  <c r="AC2335" i="29" s="1"/>
  <c r="U2335" i="29"/>
  <c r="Q2335" i="29"/>
  <c r="L2335" i="29"/>
  <c r="I2335" i="29"/>
  <c r="G2335" i="29"/>
  <c r="A2335" i="29"/>
  <c r="P2334" i="29"/>
  <c r="W2334" i="29"/>
  <c r="Z2334" i="29" s="1"/>
  <c r="AB2334" i="29" s="1"/>
  <c r="U2334" i="29"/>
  <c r="Q2334" i="29"/>
  <c r="L2334" i="29"/>
  <c r="I2334" i="29"/>
  <c r="G2334" i="29"/>
  <c r="A2334" i="29"/>
  <c r="P2333" i="29"/>
  <c r="W2333" i="29"/>
  <c r="AA2333" i="29" s="1"/>
  <c r="AC2333" i="29" s="1"/>
  <c r="U2333" i="29"/>
  <c r="Q2333" i="29"/>
  <c r="L2333" i="29"/>
  <c r="I2333" i="29"/>
  <c r="G2333" i="29"/>
  <c r="A2333" i="29"/>
  <c r="P2332" i="29"/>
  <c r="W2332" i="29"/>
  <c r="Z2332" i="29" s="1"/>
  <c r="AB2332" i="29" s="1"/>
  <c r="U2332" i="29"/>
  <c r="Q2332" i="29"/>
  <c r="L2332" i="29"/>
  <c r="I2332" i="29"/>
  <c r="G2332" i="29"/>
  <c r="A2332" i="29"/>
  <c r="P2331" i="29"/>
  <c r="W2331" i="29"/>
  <c r="AA2331" i="29" s="1"/>
  <c r="AC2331" i="29" s="1"/>
  <c r="U2331" i="29"/>
  <c r="Q2331" i="29"/>
  <c r="L2331" i="29"/>
  <c r="I2331" i="29"/>
  <c r="G2331" i="29"/>
  <c r="A2331" i="29"/>
  <c r="P2330" i="29"/>
  <c r="W2330" i="29"/>
  <c r="Z2330" i="29" s="1"/>
  <c r="AB2330" i="29" s="1"/>
  <c r="U2330" i="29"/>
  <c r="Q2330" i="29"/>
  <c r="L2330" i="29"/>
  <c r="I2330" i="29"/>
  <c r="G2330" i="29"/>
  <c r="A2330" i="29"/>
  <c r="P2329" i="29"/>
  <c r="W2329" i="29"/>
  <c r="AA2329" i="29" s="1"/>
  <c r="AC2329" i="29" s="1"/>
  <c r="U2329" i="29"/>
  <c r="Q2329" i="29"/>
  <c r="L2329" i="29"/>
  <c r="I2329" i="29"/>
  <c r="G2329" i="29"/>
  <c r="A2329" i="29"/>
  <c r="P2328" i="29"/>
  <c r="W2328" i="29"/>
  <c r="Z2328" i="29" s="1"/>
  <c r="AB2328" i="29" s="1"/>
  <c r="U2328" i="29"/>
  <c r="Q2328" i="29"/>
  <c r="L2328" i="29"/>
  <c r="I2328" i="29"/>
  <c r="G2328" i="29"/>
  <c r="A2328" i="29"/>
  <c r="P2327" i="29"/>
  <c r="W2327" i="29"/>
  <c r="AA2327" i="29" s="1"/>
  <c r="AC2327" i="29" s="1"/>
  <c r="U2327" i="29"/>
  <c r="Q2327" i="29"/>
  <c r="L2327" i="29"/>
  <c r="I2327" i="29"/>
  <c r="G2327" i="29"/>
  <c r="A2327" i="29"/>
  <c r="P2326" i="29"/>
  <c r="W2326" i="29"/>
  <c r="Z2326" i="29" s="1"/>
  <c r="AB2326" i="29" s="1"/>
  <c r="U2326" i="29"/>
  <c r="Q2326" i="29"/>
  <c r="L2326" i="29"/>
  <c r="I2326" i="29"/>
  <c r="G2326" i="29"/>
  <c r="A2326" i="29"/>
  <c r="P2325" i="29"/>
  <c r="W2325" i="29"/>
  <c r="AA2325" i="29" s="1"/>
  <c r="AC2325" i="29" s="1"/>
  <c r="U2325" i="29"/>
  <c r="Q2325" i="29"/>
  <c r="L2325" i="29"/>
  <c r="I2325" i="29"/>
  <c r="G2325" i="29"/>
  <c r="A2325" i="29"/>
  <c r="P2324" i="29"/>
  <c r="W2324" i="29"/>
  <c r="Z2324" i="29" s="1"/>
  <c r="AB2324" i="29" s="1"/>
  <c r="U2324" i="29"/>
  <c r="Q2324" i="29"/>
  <c r="L2324" i="29"/>
  <c r="I2324" i="29"/>
  <c r="G2324" i="29"/>
  <c r="A2324" i="29"/>
  <c r="P2323" i="29"/>
  <c r="W2323" i="29"/>
  <c r="AA2323" i="29" s="1"/>
  <c r="AC2323" i="29" s="1"/>
  <c r="U2323" i="29"/>
  <c r="Q2323" i="29"/>
  <c r="L2323" i="29"/>
  <c r="I2323" i="29"/>
  <c r="G2323" i="29"/>
  <c r="A2323" i="29"/>
  <c r="P2322" i="29"/>
  <c r="W2322" i="29"/>
  <c r="Z2322" i="29" s="1"/>
  <c r="AB2322" i="29" s="1"/>
  <c r="U2322" i="29"/>
  <c r="Q2322" i="29"/>
  <c r="L2322" i="29"/>
  <c r="I2322" i="29"/>
  <c r="G2322" i="29"/>
  <c r="A2322" i="29"/>
  <c r="P2321" i="29"/>
  <c r="W2321" i="29"/>
  <c r="AA2321" i="29" s="1"/>
  <c r="AC2321" i="29" s="1"/>
  <c r="U2321" i="29"/>
  <c r="Q2321" i="29"/>
  <c r="L2321" i="29"/>
  <c r="I2321" i="29"/>
  <c r="G2321" i="29"/>
  <c r="A2321" i="29"/>
  <c r="P2320" i="29"/>
  <c r="W2320" i="29"/>
  <c r="Z2320" i="29" s="1"/>
  <c r="AB2320" i="29" s="1"/>
  <c r="U2320" i="29"/>
  <c r="Q2320" i="29"/>
  <c r="L2320" i="29"/>
  <c r="I2320" i="29"/>
  <c r="G2320" i="29"/>
  <c r="A2320" i="29"/>
  <c r="P2319" i="29"/>
  <c r="W2319" i="29"/>
  <c r="AA2319" i="29" s="1"/>
  <c r="AC2319" i="29" s="1"/>
  <c r="U2319" i="29"/>
  <c r="Q2319" i="29"/>
  <c r="L2319" i="29"/>
  <c r="I2319" i="29"/>
  <c r="G2319" i="29"/>
  <c r="A2319" i="29"/>
  <c r="P2318" i="29"/>
  <c r="W2318" i="29"/>
  <c r="Z2318" i="29" s="1"/>
  <c r="AB2318" i="29" s="1"/>
  <c r="U2318" i="29"/>
  <c r="Q2318" i="29"/>
  <c r="L2318" i="29"/>
  <c r="I2318" i="29"/>
  <c r="G2318" i="29"/>
  <c r="A2318" i="29"/>
  <c r="P2317" i="29"/>
  <c r="W2317" i="29"/>
  <c r="AA2317" i="29" s="1"/>
  <c r="AC2317" i="29" s="1"/>
  <c r="U2317" i="29"/>
  <c r="Q2317" i="29"/>
  <c r="L2317" i="29"/>
  <c r="I2317" i="29"/>
  <c r="G2317" i="29"/>
  <c r="A2317" i="29"/>
  <c r="P2316" i="29"/>
  <c r="W2316" i="29"/>
  <c r="Z2316" i="29" s="1"/>
  <c r="AB2316" i="29" s="1"/>
  <c r="U2316" i="29"/>
  <c r="Q2316" i="29"/>
  <c r="L2316" i="29"/>
  <c r="I2316" i="29"/>
  <c r="G2316" i="29"/>
  <c r="A2316" i="29"/>
  <c r="P2315" i="29"/>
  <c r="W2315" i="29"/>
  <c r="AA2315" i="29" s="1"/>
  <c r="AC2315" i="29" s="1"/>
  <c r="U2315" i="29"/>
  <c r="Q2315" i="29"/>
  <c r="L2315" i="29"/>
  <c r="I2315" i="29"/>
  <c r="G2315" i="29"/>
  <c r="A2315" i="29"/>
  <c r="P2314" i="29"/>
  <c r="W2314" i="29"/>
  <c r="Z2314" i="29" s="1"/>
  <c r="AB2314" i="29" s="1"/>
  <c r="U2314" i="29"/>
  <c r="Q2314" i="29"/>
  <c r="L2314" i="29"/>
  <c r="I2314" i="29"/>
  <c r="G2314" i="29"/>
  <c r="A2314" i="29"/>
  <c r="P2313" i="29"/>
  <c r="W2313" i="29"/>
  <c r="AA2313" i="29" s="1"/>
  <c r="AC2313" i="29" s="1"/>
  <c r="U2313" i="29"/>
  <c r="Q2313" i="29"/>
  <c r="L2313" i="29"/>
  <c r="I2313" i="29"/>
  <c r="G2313" i="29"/>
  <c r="A2313" i="29"/>
  <c r="P2312" i="29"/>
  <c r="W2312" i="29"/>
  <c r="Z2312" i="29" s="1"/>
  <c r="AB2312" i="29" s="1"/>
  <c r="U2312" i="29"/>
  <c r="Q2312" i="29"/>
  <c r="L2312" i="29"/>
  <c r="I2312" i="29"/>
  <c r="G2312" i="29"/>
  <c r="A2312" i="29"/>
  <c r="P2311" i="29"/>
  <c r="W2311" i="29"/>
  <c r="AA2311" i="29" s="1"/>
  <c r="AC2311" i="29" s="1"/>
  <c r="U2311" i="29"/>
  <c r="Q2311" i="29"/>
  <c r="L2311" i="29"/>
  <c r="I2311" i="29"/>
  <c r="G2311" i="29"/>
  <c r="A2311" i="29"/>
  <c r="P2310" i="29"/>
  <c r="W2310" i="29"/>
  <c r="Z2310" i="29" s="1"/>
  <c r="AB2310" i="29" s="1"/>
  <c r="U2310" i="29"/>
  <c r="Q2310" i="29"/>
  <c r="L2310" i="29"/>
  <c r="I2310" i="29"/>
  <c r="G2310" i="29"/>
  <c r="A2310" i="29"/>
  <c r="P2309" i="29"/>
  <c r="W2309" i="29"/>
  <c r="AA2309" i="29" s="1"/>
  <c r="AC2309" i="29" s="1"/>
  <c r="U2309" i="29"/>
  <c r="Q2309" i="29"/>
  <c r="L2309" i="29"/>
  <c r="I2309" i="29"/>
  <c r="G2309" i="29"/>
  <c r="A2309" i="29"/>
  <c r="P2308" i="29"/>
  <c r="W2308" i="29"/>
  <c r="Z2308" i="29" s="1"/>
  <c r="AB2308" i="29" s="1"/>
  <c r="U2308" i="29"/>
  <c r="Q2308" i="29"/>
  <c r="L2308" i="29"/>
  <c r="I2308" i="29"/>
  <c r="G2308" i="29"/>
  <c r="A2308" i="29"/>
  <c r="P2307" i="29"/>
  <c r="W2307" i="29"/>
  <c r="AA2307" i="29" s="1"/>
  <c r="AC2307" i="29" s="1"/>
  <c r="U2307" i="29"/>
  <c r="Q2307" i="29"/>
  <c r="L2307" i="29"/>
  <c r="I2307" i="29"/>
  <c r="G2307" i="29"/>
  <c r="A2307" i="29"/>
  <c r="P2306" i="29"/>
  <c r="W2306" i="29"/>
  <c r="Z2306" i="29" s="1"/>
  <c r="AB2306" i="29" s="1"/>
  <c r="U2306" i="29"/>
  <c r="Q2306" i="29"/>
  <c r="L2306" i="29"/>
  <c r="I2306" i="29"/>
  <c r="G2306" i="29"/>
  <c r="A2306" i="29"/>
  <c r="P2305" i="29"/>
  <c r="W2305" i="29"/>
  <c r="AA2305" i="29" s="1"/>
  <c r="AC2305" i="29" s="1"/>
  <c r="U2305" i="29"/>
  <c r="Q2305" i="29"/>
  <c r="L2305" i="29"/>
  <c r="I2305" i="29"/>
  <c r="G2305" i="29"/>
  <c r="A2305" i="29"/>
  <c r="P2304" i="29"/>
  <c r="W2304" i="29"/>
  <c r="Z2304" i="29" s="1"/>
  <c r="AB2304" i="29" s="1"/>
  <c r="U2304" i="29"/>
  <c r="Q2304" i="29"/>
  <c r="L2304" i="29"/>
  <c r="I2304" i="29"/>
  <c r="G2304" i="29"/>
  <c r="A2304" i="29"/>
  <c r="P2303" i="29"/>
  <c r="W2303" i="29"/>
  <c r="AA2303" i="29" s="1"/>
  <c r="AC2303" i="29" s="1"/>
  <c r="U2303" i="29"/>
  <c r="Q2303" i="29"/>
  <c r="L2303" i="29"/>
  <c r="I2303" i="29"/>
  <c r="G2303" i="29"/>
  <c r="A2303" i="29"/>
  <c r="P2302" i="29"/>
  <c r="W2302" i="29"/>
  <c r="Z2302" i="29" s="1"/>
  <c r="AB2302" i="29" s="1"/>
  <c r="U2302" i="29"/>
  <c r="Q2302" i="29"/>
  <c r="L2302" i="29"/>
  <c r="I2302" i="29"/>
  <c r="G2302" i="29"/>
  <c r="A2302" i="29"/>
  <c r="P2301" i="29"/>
  <c r="W2301" i="29"/>
  <c r="AA2301" i="29" s="1"/>
  <c r="AC2301" i="29" s="1"/>
  <c r="U2301" i="29"/>
  <c r="Q2301" i="29"/>
  <c r="L2301" i="29"/>
  <c r="I2301" i="29"/>
  <c r="G2301" i="29"/>
  <c r="A2301" i="29"/>
  <c r="P2300" i="29"/>
  <c r="W2300" i="29"/>
  <c r="Z2300" i="29" s="1"/>
  <c r="AB2300" i="29" s="1"/>
  <c r="U2300" i="29"/>
  <c r="Q2300" i="29"/>
  <c r="L2300" i="29"/>
  <c r="I2300" i="29"/>
  <c r="G2300" i="29"/>
  <c r="A2300" i="29"/>
  <c r="P2299" i="29"/>
  <c r="W2299" i="29"/>
  <c r="AA2299" i="29" s="1"/>
  <c r="AC2299" i="29" s="1"/>
  <c r="U2299" i="29"/>
  <c r="Q2299" i="29"/>
  <c r="L2299" i="29"/>
  <c r="I2299" i="29"/>
  <c r="G2299" i="29"/>
  <c r="A2299" i="29"/>
  <c r="P2298" i="29"/>
  <c r="W2298" i="29"/>
  <c r="Z2298" i="29" s="1"/>
  <c r="AB2298" i="29" s="1"/>
  <c r="U2298" i="29"/>
  <c r="Q2298" i="29"/>
  <c r="L2298" i="29"/>
  <c r="I2298" i="29"/>
  <c r="G2298" i="29"/>
  <c r="A2298" i="29"/>
  <c r="P2297" i="29"/>
  <c r="W2297" i="29"/>
  <c r="AA2297" i="29" s="1"/>
  <c r="AC2297" i="29" s="1"/>
  <c r="U2297" i="29"/>
  <c r="Q2297" i="29"/>
  <c r="L2297" i="29"/>
  <c r="I2297" i="29"/>
  <c r="G2297" i="29"/>
  <c r="A2297" i="29"/>
  <c r="P2296" i="29"/>
  <c r="W2296" i="29"/>
  <c r="Z2296" i="29" s="1"/>
  <c r="AB2296" i="29" s="1"/>
  <c r="U2296" i="29"/>
  <c r="Q2296" i="29"/>
  <c r="L2296" i="29"/>
  <c r="I2296" i="29"/>
  <c r="G2296" i="29"/>
  <c r="A2296" i="29"/>
  <c r="P2295" i="29"/>
  <c r="W2295" i="29"/>
  <c r="AA2295" i="29" s="1"/>
  <c r="AC2295" i="29" s="1"/>
  <c r="U2295" i="29"/>
  <c r="Q2295" i="29"/>
  <c r="L2295" i="29"/>
  <c r="I2295" i="29"/>
  <c r="G2295" i="29"/>
  <c r="A2295" i="29"/>
  <c r="P2294" i="29"/>
  <c r="W2294" i="29"/>
  <c r="Z2294" i="29" s="1"/>
  <c r="AB2294" i="29" s="1"/>
  <c r="U2294" i="29"/>
  <c r="Q2294" i="29"/>
  <c r="L2294" i="29"/>
  <c r="I2294" i="29"/>
  <c r="G2294" i="29"/>
  <c r="A2294" i="29"/>
  <c r="P2293" i="29"/>
  <c r="W2293" i="29"/>
  <c r="AA2293" i="29" s="1"/>
  <c r="AC2293" i="29" s="1"/>
  <c r="U2293" i="29"/>
  <c r="Q2293" i="29"/>
  <c r="L2293" i="29"/>
  <c r="I2293" i="29"/>
  <c r="G2293" i="29"/>
  <c r="A2293" i="29"/>
  <c r="P2292" i="29"/>
  <c r="W2292" i="29"/>
  <c r="Z2292" i="29" s="1"/>
  <c r="AB2292" i="29" s="1"/>
  <c r="U2292" i="29"/>
  <c r="Q2292" i="29"/>
  <c r="L2292" i="29"/>
  <c r="I2292" i="29"/>
  <c r="G2292" i="29"/>
  <c r="A2292" i="29"/>
  <c r="P2291" i="29"/>
  <c r="W2291" i="29"/>
  <c r="AA2291" i="29" s="1"/>
  <c r="AC2291" i="29" s="1"/>
  <c r="U2291" i="29"/>
  <c r="Q2291" i="29"/>
  <c r="L2291" i="29"/>
  <c r="I2291" i="29"/>
  <c r="G2291" i="29"/>
  <c r="A2291" i="29"/>
  <c r="P2290" i="29"/>
  <c r="W2290" i="29"/>
  <c r="Z2290" i="29" s="1"/>
  <c r="AB2290" i="29" s="1"/>
  <c r="U2290" i="29"/>
  <c r="Q2290" i="29"/>
  <c r="L2290" i="29"/>
  <c r="I2290" i="29"/>
  <c r="G2290" i="29"/>
  <c r="A2290" i="29"/>
  <c r="P2289" i="29"/>
  <c r="W2289" i="29"/>
  <c r="AA2289" i="29" s="1"/>
  <c r="AC2289" i="29" s="1"/>
  <c r="U2289" i="29"/>
  <c r="Q2289" i="29"/>
  <c r="L2289" i="29"/>
  <c r="I2289" i="29"/>
  <c r="G2289" i="29"/>
  <c r="A2289" i="29"/>
  <c r="P2288" i="29"/>
  <c r="W2288" i="29"/>
  <c r="Z2288" i="29" s="1"/>
  <c r="AB2288" i="29" s="1"/>
  <c r="U2288" i="29"/>
  <c r="Q2288" i="29"/>
  <c r="L2288" i="29"/>
  <c r="I2288" i="29"/>
  <c r="G2288" i="29"/>
  <c r="A2288" i="29"/>
  <c r="P2287" i="29"/>
  <c r="W2287" i="29"/>
  <c r="AA2287" i="29" s="1"/>
  <c r="AC2287" i="29" s="1"/>
  <c r="U2287" i="29"/>
  <c r="Q2287" i="29"/>
  <c r="L2287" i="29"/>
  <c r="I2287" i="29"/>
  <c r="G2287" i="29"/>
  <c r="A2287" i="29"/>
  <c r="P2286" i="29"/>
  <c r="W2286" i="29"/>
  <c r="Z2286" i="29" s="1"/>
  <c r="AB2286" i="29" s="1"/>
  <c r="U2286" i="29"/>
  <c r="Q2286" i="29"/>
  <c r="L2286" i="29"/>
  <c r="I2286" i="29"/>
  <c r="G2286" i="29"/>
  <c r="A2286" i="29"/>
  <c r="P2285" i="29"/>
  <c r="W2285" i="29"/>
  <c r="AA2285" i="29" s="1"/>
  <c r="AC2285" i="29" s="1"/>
  <c r="U2285" i="29"/>
  <c r="Q2285" i="29"/>
  <c r="L2285" i="29"/>
  <c r="I2285" i="29"/>
  <c r="G2285" i="29"/>
  <c r="A2285" i="29"/>
  <c r="P2284" i="29"/>
  <c r="W2284" i="29"/>
  <c r="Z2284" i="29" s="1"/>
  <c r="AB2284" i="29" s="1"/>
  <c r="U2284" i="29"/>
  <c r="Q2284" i="29"/>
  <c r="L2284" i="29"/>
  <c r="I2284" i="29"/>
  <c r="G2284" i="29"/>
  <c r="A2284" i="29"/>
  <c r="P2283" i="29"/>
  <c r="W2283" i="29"/>
  <c r="AA2283" i="29" s="1"/>
  <c r="AC2283" i="29" s="1"/>
  <c r="U2283" i="29"/>
  <c r="Q2283" i="29"/>
  <c r="L2283" i="29"/>
  <c r="I2283" i="29"/>
  <c r="G2283" i="29"/>
  <c r="A2283" i="29"/>
  <c r="P2282" i="29"/>
  <c r="W2282" i="29"/>
  <c r="Z2282" i="29" s="1"/>
  <c r="AB2282" i="29" s="1"/>
  <c r="U2282" i="29"/>
  <c r="Q2282" i="29"/>
  <c r="L2282" i="29"/>
  <c r="I2282" i="29"/>
  <c r="G2282" i="29"/>
  <c r="A2282" i="29"/>
  <c r="P2281" i="29"/>
  <c r="W2281" i="29"/>
  <c r="AA2281" i="29" s="1"/>
  <c r="AC2281" i="29" s="1"/>
  <c r="U2281" i="29"/>
  <c r="Q2281" i="29"/>
  <c r="L2281" i="29"/>
  <c r="I2281" i="29"/>
  <c r="G2281" i="29"/>
  <c r="A2281" i="29"/>
  <c r="P2280" i="29"/>
  <c r="W2280" i="29"/>
  <c r="Z2280" i="29" s="1"/>
  <c r="AB2280" i="29" s="1"/>
  <c r="U2280" i="29"/>
  <c r="Q2280" i="29"/>
  <c r="L2280" i="29"/>
  <c r="I2280" i="29"/>
  <c r="G2280" i="29"/>
  <c r="A2280" i="29"/>
  <c r="P2279" i="29"/>
  <c r="W2279" i="29"/>
  <c r="AA2279" i="29" s="1"/>
  <c r="AC2279" i="29" s="1"/>
  <c r="U2279" i="29"/>
  <c r="Q2279" i="29"/>
  <c r="L2279" i="29"/>
  <c r="I2279" i="29"/>
  <c r="G2279" i="29"/>
  <c r="A2279" i="29"/>
  <c r="P2278" i="29"/>
  <c r="W2278" i="29"/>
  <c r="Z2278" i="29" s="1"/>
  <c r="AB2278" i="29" s="1"/>
  <c r="U2278" i="29"/>
  <c r="Q2278" i="29"/>
  <c r="L2278" i="29"/>
  <c r="I2278" i="29"/>
  <c r="G2278" i="29"/>
  <c r="A2278" i="29"/>
  <c r="P2277" i="29"/>
  <c r="W2277" i="29"/>
  <c r="AA2277" i="29" s="1"/>
  <c r="AC2277" i="29" s="1"/>
  <c r="U2277" i="29"/>
  <c r="Q2277" i="29"/>
  <c r="L2277" i="29"/>
  <c r="I2277" i="29"/>
  <c r="G2277" i="29"/>
  <c r="A2277" i="29"/>
  <c r="P2276" i="29"/>
  <c r="W2276" i="29"/>
  <c r="Z2276" i="29" s="1"/>
  <c r="AB2276" i="29" s="1"/>
  <c r="U2276" i="29"/>
  <c r="Q2276" i="29"/>
  <c r="L2276" i="29"/>
  <c r="I2276" i="29"/>
  <c r="G2276" i="29"/>
  <c r="A2276" i="29"/>
  <c r="P2275" i="29"/>
  <c r="W2275" i="29"/>
  <c r="AA2275" i="29" s="1"/>
  <c r="AC2275" i="29" s="1"/>
  <c r="U2275" i="29"/>
  <c r="Q2275" i="29"/>
  <c r="L2275" i="29"/>
  <c r="I2275" i="29"/>
  <c r="G2275" i="29"/>
  <c r="A2275" i="29"/>
  <c r="P2274" i="29"/>
  <c r="W2274" i="29"/>
  <c r="Z2274" i="29" s="1"/>
  <c r="AB2274" i="29" s="1"/>
  <c r="U2274" i="29"/>
  <c r="Q2274" i="29"/>
  <c r="L2274" i="29"/>
  <c r="I2274" i="29"/>
  <c r="G2274" i="29"/>
  <c r="A2274" i="29"/>
  <c r="P2273" i="29"/>
  <c r="W2273" i="29"/>
  <c r="AA2273" i="29" s="1"/>
  <c r="AC2273" i="29" s="1"/>
  <c r="U2273" i="29"/>
  <c r="Q2273" i="29"/>
  <c r="L2273" i="29"/>
  <c r="I2273" i="29"/>
  <c r="G2273" i="29"/>
  <c r="A2273" i="29"/>
  <c r="P2272" i="29"/>
  <c r="W2272" i="29"/>
  <c r="Z2272" i="29" s="1"/>
  <c r="AB2272" i="29" s="1"/>
  <c r="U2272" i="29"/>
  <c r="Q2272" i="29"/>
  <c r="L2272" i="29"/>
  <c r="I2272" i="29"/>
  <c r="G2272" i="29"/>
  <c r="A2272" i="29"/>
  <c r="P2271" i="29"/>
  <c r="W2271" i="29"/>
  <c r="AA2271" i="29" s="1"/>
  <c r="AC2271" i="29" s="1"/>
  <c r="U2271" i="29"/>
  <c r="Q2271" i="29"/>
  <c r="L2271" i="29"/>
  <c r="I2271" i="29"/>
  <c r="G2271" i="29"/>
  <c r="A2271" i="29"/>
  <c r="P2270" i="29"/>
  <c r="W2270" i="29"/>
  <c r="Z2270" i="29" s="1"/>
  <c r="AB2270" i="29" s="1"/>
  <c r="U2270" i="29"/>
  <c r="Q2270" i="29"/>
  <c r="L2270" i="29"/>
  <c r="I2270" i="29"/>
  <c r="G2270" i="29"/>
  <c r="A2270" i="29"/>
  <c r="P2269" i="29"/>
  <c r="W2269" i="29"/>
  <c r="AA2269" i="29" s="1"/>
  <c r="AC2269" i="29" s="1"/>
  <c r="U2269" i="29"/>
  <c r="Q2269" i="29"/>
  <c r="L2269" i="29"/>
  <c r="I2269" i="29"/>
  <c r="G2269" i="29"/>
  <c r="A2269" i="29"/>
  <c r="P2268" i="29"/>
  <c r="W2268" i="29"/>
  <c r="Z2268" i="29" s="1"/>
  <c r="AB2268" i="29" s="1"/>
  <c r="U2268" i="29"/>
  <c r="Q2268" i="29"/>
  <c r="L2268" i="29"/>
  <c r="I2268" i="29"/>
  <c r="G2268" i="29"/>
  <c r="A2268" i="29"/>
  <c r="P2267" i="29"/>
  <c r="W2267" i="29"/>
  <c r="AA2267" i="29" s="1"/>
  <c r="AC2267" i="29" s="1"/>
  <c r="U2267" i="29"/>
  <c r="Q2267" i="29"/>
  <c r="L2267" i="29"/>
  <c r="I2267" i="29"/>
  <c r="G2267" i="29"/>
  <c r="A2267" i="29"/>
  <c r="P2266" i="29"/>
  <c r="W2266" i="29"/>
  <c r="Z2266" i="29" s="1"/>
  <c r="AB2266" i="29" s="1"/>
  <c r="U2266" i="29"/>
  <c r="Q2266" i="29"/>
  <c r="L2266" i="29"/>
  <c r="I2266" i="29"/>
  <c r="G2266" i="29"/>
  <c r="A2266" i="29"/>
  <c r="P2265" i="29"/>
  <c r="W2265" i="29"/>
  <c r="AA2265" i="29" s="1"/>
  <c r="AC2265" i="29" s="1"/>
  <c r="U2265" i="29"/>
  <c r="Q2265" i="29"/>
  <c r="L2265" i="29"/>
  <c r="I2265" i="29"/>
  <c r="G2265" i="29"/>
  <c r="A2265" i="29"/>
  <c r="P2264" i="29"/>
  <c r="W2264" i="29"/>
  <c r="Z2264" i="29" s="1"/>
  <c r="AB2264" i="29" s="1"/>
  <c r="U2264" i="29"/>
  <c r="Q2264" i="29"/>
  <c r="L2264" i="29"/>
  <c r="I2264" i="29"/>
  <c r="G2264" i="29"/>
  <c r="A2264" i="29"/>
  <c r="P2263" i="29"/>
  <c r="W2263" i="29"/>
  <c r="AA2263" i="29" s="1"/>
  <c r="AC2263" i="29" s="1"/>
  <c r="U2263" i="29"/>
  <c r="Q2263" i="29"/>
  <c r="L2263" i="29"/>
  <c r="I2263" i="29"/>
  <c r="G2263" i="29"/>
  <c r="A2263" i="29"/>
  <c r="P2262" i="29"/>
  <c r="W2262" i="29"/>
  <c r="Z2262" i="29" s="1"/>
  <c r="AB2262" i="29" s="1"/>
  <c r="U2262" i="29"/>
  <c r="Q2262" i="29"/>
  <c r="L2262" i="29"/>
  <c r="I2262" i="29"/>
  <c r="G2262" i="29"/>
  <c r="A2262" i="29"/>
  <c r="P2261" i="29"/>
  <c r="W2261" i="29"/>
  <c r="AA2261" i="29" s="1"/>
  <c r="AC2261" i="29" s="1"/>
  <c r="U2261" i="29"/>
  <c r="Q2261" i="29"/>
  <c r="L2261" i="29"/>
  <c r="I2261" i="29"/>
  <c r="G2261" i="29"/>
  <c r="A2261" i="29"/>
  <c r="P2260" i="29"/>
  <c r="W2260" i="29"/>
  <c r="Z2260" i="29" s="1"/>
  <c r="AB2260" i="29" s="1"/>
  <c r="U2260" i="29"/>
  <c r="Q2260" i="29"/>
  <c r="L2260" i="29"/>
  <c r="I2260" i="29"/>
  <c r="G2260" i="29"/>
  <c r="A2260" i="29"/>
  <c r="P2259" i="29"/>
  <c r="W2259" i="29"/>
  <c r="AA2259" i="29" s="1"/>
  <c r="AC2259" i="29" s="1"/>
  <c r="U2259" i="29"/>
  <c r="Q2259" i="29"/>
  <c r="L2259" i="29"/>
  <c r="I2259" i="29"/>
  <c r="G2259" i="29"/>
  <c r="A2259" i="29"/>
  <c r="P2258" i="29"/>
  <c r="W2258" i="29"/>
  <c r="Z2258" i="29" s="1"/>
  <c r="AB2258" i="29" s="1"/>
  <c r="U2258" i="29"/>
  <c r="Q2258" i="29"/>
  <c r="L2258" i="29"/>
  <c r="I2258" i="29"/>
  <c r="G2258" i="29"/>
  <c r="A2258" i="29"/>
  <c r="P2257" i="29"/>
  <c r="W2257" i="29"/>
  <c r="AA2257" i="29" s="1"/>
  <c r="AC2257" i="29" s="1"/>
  <c r="U2257" i="29"/>
  <c r="Q2257" i="29"/>
  <c r="L2257" i="29"/>
  <c r="I2257" i="29"/>
  <c r="G2257" i="29"/>
  <c r="A2257" i="29"/>
  <c r="P2256" i="29"/>
  <c r="W2256" i="29"/>
  <c r="Z2256" i="29" s="1"/>
  <c r="AB2256" i="29" s="1"/>
  <c r="U2256" i="29"/>
  <c r="Q2256" i="29"/>
  <c r="L2256" i="29"/>
  <c r="I2256" i="29"/>
  <c r="G2256" i="29"/>
  <c r="A2256" i="29"/>
  <c r="P2255" i="29"/>
  <c r="W2255" i="29"/>
  <c r="AA2255" i="29" s="1"/>
  <c r="AC2255" i="29" s="1"/>
  <c r="U2255" i="29"/>
  <c r="Q2255" i="29"/>
  <c r="L2255" i="29"/>
  <c r="I2255" i="29"/>
  <c r="G2255" i="29"/>
  <c r="A2255" i="29"/>
  <c r="P2254" i="29"/>
  <c r="W2254" i="29"/>
  <c r="Z2254" i="29" s="1"/>
  <c r="AB2254" i="29" s="1"/>
  <c r="U2254" i="29"/>
  <c r="Q2254" i="29"/>
  <c r="L2254" i="29"/>
  <c r="I2254" i="29"/>
  <c r="G2254" i="29"/>
  <c r="A2254" i="29"/>
  <c r="P2253" i="29"/>
  <c r="W2253" i="29"/>
  <c r="AA2253" i="29" s="1"/>
  <c r="AC2253" i="29" s="1"/>
  <c r="U2253" i="29"/>
  <c r="Q2253" i="29"/>
  <c r="L2253" i="29"/>
  <c r="I2253" i="29"/>
  <c r="G2253" i="29"/>
  <c r="A2253" i="29"/>
  <c r="P2252" i="29"/>
  <c r="W2252" i="29"/>
  <c r="Z2252" i="29" s="1"/>
  <c r="AB2252" i="29" s="1"/>
  <c r="U2252" i="29"/>
  <c r="Q2252" i="29"/>
  <c r="L2252" i="29"/>
  <c r="I2252" i="29"/>
  <c r="G2252" i="29"/>
  <c r="A2252" i="29"/>
  <c r="P2251" i="29"/>
  <c r="W2251" i="29"/>
  <c r="AA2251" i="29" s="1"/>
  <c r="AC2251" i="29" s="1"/>
  <c r="U2251" i="29"/>
  <c r="Q2251" i="29"/>
  <c r="L2251" i="29"/>
  <c r="I2251" i="29"/>
  <c r="G2251" i="29"/>
  <c r="A2251" i="29"/>
  <c r="P2250" i="29"/>
  <c r="W2250" i="29"/>
  <c r="Z2250" i="29" s="1"/>
  <c r="AB2250" i="29" s="1"/>
  <c r="U2250" i="29"/>
  <c r="Q2250" i="29"/>
  <c r="L2250" i="29"/>
  <c r="I2250" i="29"/>
  <c r="G2250" i="29"/>
  <c r="A2250" i="29"/>
  <c r="P2249" i="29"/>
  <c r="W2249" i="29"/>
  <c r="AA2249" i="29" s="1"/>
  <c r="AC2249" i="29" s="1"/>
  <c r="U2249" i="29"/>
  <c r="Q2249" i="29"/>
  <c r="L2249" i="29"/>
  <c r="I2249" i="29"/>
  <c r="G2249" i="29"/>
  <c r="A2249" i="29"/>
  <c r="P2248" i="29"/>
  <c r="W2248" i="29"/>
  <c r="Z2248" i="29" s="1"/>
  <c r="AB2248" i="29" s="1"/>
  <c r="U2248" i="29"/>
  <c r="Q2248" i="29"/>
  <c r="L2248" i="29"/>
  <c r="I2248" i="29"/>
  <c r="G2248" i="29"/>
  <c r="A2248" i="29"/>
  <c r="P2247" i="29"/>
  <c r="W2247" i="29"/>
  <c r="AA2247" i="29" s="1"/>
  <c r="AC2247" i="29" s="1"/>
  <c r="U2247" i="29"/>
  <c r="Q2247" i="29"/>
  <c r="L2247" i="29"/>
  <c r="I2247" i="29"/>
  <c r="G2247" i="29"/>
  <c r="A2247" i="29"/>
  <c r="P2246" i="29"/>
  <c r="W2246" i="29"/>
  <c r="Z2246" i="29" s="1"/>
  <c r="AB2246" i="29" s="1"/>
  <c r="U2246" i="29"/>
  <c r="Q2246" i="29"/>
  <c r="L2246" i="29"/>
  <c r="I2246" i="29"/>
  <c r="G2246" i="29"/>
  <c r="A2246" i="29"/>
  <c r="P2245" i="29"/>
  <c r="W2245" i="29"/>
  <c r="AA2245" i="29" s="1"/>
  <c r="AC2245" i="29" s="1"/>
  <c r="U2245" i="29"/>
  <c r="Q2245" i="29"/>
  <c r="L2245" i="29"/>
  <c r="I2245" i="29"/>
  <c r="G2245" i="29"/>
  <c r="A2245" i="29"/>
  <c r="P2244" i="29"/>
  <c r="W2244" i="29"/>
  <c r="Z2244" i="29" s="1"/>
  <c r="AB2244" i="29" s="1"/>
  <c r="U2244" i="29"/>
  <c r="Q2244" i="29"/>
  <c r="L2244" i="29"/>
  <c r="I2244" i="29"/>
  <c r="G2244" i="29"/>
  <c r="A2244" i="29"/>
  <c r="P2243" i="29"/>
  <c r="W2243" i="29"/>
  <c r="AA2243" i="29" s="1"/>
  <c r="AC2243" i="29" s="1"/>
  <c r="U2243" i="29"/>
  <c r="Q2243" i="29"/>
  <c r="L2243" i="29"/>
  <c r="I2243" i="29"/>
  <c r="G2243" i="29"/>
  <c r="A2243" i="29"/>
  <c r="P2242" i="29"/>
  <c r="W2242" i="29"/>
  <c r="Z2242" i="29" s="1"/>
  <c r="AB2242" i="29" s="1"/>
  <c r="U2242" i="29"/>
  <c r="Q2242" i="29"/>
  <c r="L2242" i="29"/>
  <c r="I2242" i="29"/>
  <c r="G2242" i="29"/>
  <c r="A2242" i="29"/>
  <c r="P2241" i="29"/>
  <c r="W2241" i="29"/>
  <c r="AA2241" i="29" s="1"/>
  <c r="AC2241" i="29" s="1"/>
  <c r="U2241" i="29"/>
  <c r="Q2241" i="29"/>
  <c r="L2241" i="29"/>
  <c r="I2241" i="29"/>
  <c r="G2241" i="29"/>
  <c r="A2241" i="29"/>
  <c r="P2240" i="29"/>
  <c r="W2240" i="29"/>
  <c r="Z2240" i="29" s="1"/>
  <c r="AB2240" i="29" s="1"/>
  <c r="U2240" i="29"/>
  <c r="Q2240" i="29"/>
  <c r="L2240" i="29"/>
  <c r="I2240" i="29"/>
  <c r="G2240" i="29"/>
  <c r="A2240" i="29"/>
  <c r="P2239" i="29"/>
  <c r="W2239" i="29"/>
  <c r="AA2239" i="29" s="1"/>
  <c r="AC2239" i="29" s="1"/>
  <c r="U2239" i="29"/>
  <c r="Q2239" i="29"/>
  <c r="L2239" i="29"/>
  <c r="I2239" i="29"/>
  <c r="G2239" i="29"/>
  <c r="A2239" i="29"/>
  <c r="P2238" i="29"/>
  <c r="W2238" i="29"/>
  <c r="Z2238" i="29" s="1"/>
  <c r="AB2238" i="29" s="1"/>
  <c r="U2238" i="29"/>
  <c r="Q2238" i="29"/>
  <c r="L2238" i="29"/>
  <c r="I2238" i="29"/>
  <c r="G2238" i="29"/>
  <c r="A2238" i="29"/>
  <c r="P2237" i="29"/>
  <c r="W2237" i="29"/>
  <c r="AA2237" i="29" s="1"/>
  <c r="AC2237" i="29" s="1"/>
  <c r="U2237" i="29"/>
  <c r="Q2237" i="29"/>
  <c r="L2237" i="29"/>
  <c r="I2237" i="29"/>
  <c r="G2237" i="29"/>
  <c r="A2237" i="29"/>
  <c r="P2236" i="29"/>
  <c r="W2236" i="29"/>
  <c r="Z2236" i="29" s="1"/>
  <c r="AB2236" i="29" s="1"/>
  <c r="U2236" i="29"/>
  <c r="Q2236" i="29"/>
  <c r="L2236" i="29"/>
  <c r="I2236" i="29"/>
  <c r="G2236" i="29"/>
  <c r="A2236" i="29"/>
  <c r="P2235" i="29"/>
  <c r="W2235" i="29"/>
  <c r="AA2235" i="29" s="1"/>
  <c r="AC2235" i="29" s="1"/>
  <c r="U2235" i="29"/>
  <c r="Q2235" i="29"/>
  <c r="L2235" i="29"/>
  <c r="I2235" i="29"/>
  <c r="G2235" i="29"/>
  <c r="A2235" i="29"/>
  <c r="P2234" i="29"/>
  <c r="W2234" i="29"/>
  <c r="Z2234" i="29" s="1"/>
  <c r="AB2234" i="29" s="1"/>
  <c r="U2234" i="29"/>
  <c r="Q2234" i="29"/>
  <c r="L2234" i="29"/>
  <c r="I2234" i="29"/>
  <c r="G2234" i="29"/>
  <c r="A2234" i="29"/>
  <c r="P2233" i="29"/>
  <c r="W2233" i="29"/>
  <c r="AA2233" i="29" s="1"/>
  <c r="AC2233" i="29" s="1"/>
  <c r="U2233" i="29"/>
  <c r="Q2233" i="29"/>
  <c r="L2233" i="29"/>
  <c r="I2233" i="29"/>
  <c r="G2233" i="29"/>
  <c r="A2233" i="29"/>
  <c r="P2232" i="29"/>
  <c r="W2232" i="29"/>
  <c r="Z2232" i="29" s="1"/>
  <c r="AB2232" i="29" s="1"/>
  <c r="U2232" i="29"/>
  <c r="Q2232" i="29"/>
  <c r="L2232" i="29"/>
  <c r="I2232" i="29"/>
  <c r="G2232" i="29"/>
  <c r="A2232" i="29"/>
  <c r="P2231" i="29"/>
  <c r="W2231" i="29"/>
  <c r="AA2231" i="29" s="1"/>
  <c r="AC2231" i="29" s="1"/>
  <c r="U2231" i="29"/>
  <c r="Q2231" i="29"/>
  <c r="L2231" i="29"/>
  <c r="I2231" i="29"/>
  <c r="G2231" i="29"/>
  <c r="A2231" i="29"/>
  <c r="P2230" i="29"/>
  <c r="W2230" i="29"/>
  <c r="Z2230" i="29" s="1"/>
  <c r="AB2230" i="29" s="1"/>
  <c r="U2230" i="29"/>
  <c r="Q2230" i="29"/>
  <c r="L2230" i="29"/>
  <c r="I2230" i="29"/>
  <c r="G2230" i="29"/>
  <c r="A2230" i="29"/>
  <c r="P2229" i="29"/>
  <c r="W2229" i="29"/>
  <c r="AA2229" i="29" s="1"/>
  <c r="AC2229" i="29" s="1"/>
  <c r="U2229" i="29"/>
  <c r="Q2229" i="29"/>
  <c r="L2229" i="29"/>
  <c r="I2229" i="29"/>
  <c r="G2229" i="29"/>
  <c r="A2229" i="29"/>
  <c r="P2228" i="29"/>
  <c r="W2228" i="29"/>
  <c r="Z2228" i="29" s="1"/>
  <c r="AB2228" i="29" s="1"/>
  <c r="U2228" i="29"/>
  <c r="Q2228" i="29"/>
  <c r="L2228" i="29"/>
  <c r="I2228" i="29"/>
  <c r="G2228" i="29"/>
  <c r="A2228" i="29"/>
  <c r="P2227" i="29"/>
  <c r="W2227" i="29"/>
  <c r="AA2227" i="29" s="1"/>
  <c r="AC2227" i="29" s="1"/>
  <c r="U2227" i="29"/>
  <c r="Q2227" i="29"/>
  <c r="L2227" i="29"/>
  <c r="I2227" i="29"/>
  <c r="G2227" i="29"/>
  <c r="A2227" i="29"/>
  <c r="P2226" i="29"/>
  <c r="W2226" i="29"/>
  <c r="Z2226" i="29" s="1"/>
  <c r="AB2226" i="29" s="1"/>
  <c r="U2226" i="29"/>
  <c r="Q2226" i="29"/>
  <c r="L2226" i="29"/>
  <c r="I2226" i="29"/>
  <c r="G2226" i="29"/>
  <c r="A2226" i="29"/>
  <c r="P2225" i="29"/>
  <c r="W2225" i="29"/>
  <c r="AA2225" i="29" s="1"/>
  <c r="AC2225" i="29" s="1"/>
  <c r="U2225" i="29"/>
  <c r="Q2225" i="29"/>
  <c r="L2225" i="29"/>
  <c r="I2225" i="29"/>
  <c r="G2225" i="29"/>
  <c r="A2225" i="29"/>
  <c r="P2224" i="29"/>
  <c r="W2224" i="29"/>
  <c r="Z2224" i="29" s="1"/>
  <c r="AB2224" i="29" s="1"/>
  <c r="U2224" i="29"/>
  <c r="Q2224" i="29"/>
  <c r="L2224" i="29"/>
  <c r="I2224" i="29"/>
  <c r="G2224" i="29"/>
  <c r="A2224" i="29"/>
  <c r="P2223" i="29"/>
  <c r="W2223" i="29"/>
  <c r="AA2223" i="29" s="1"/>
  <c r="AC2223" i="29" s="1"/>
  <c r="U2223" i="29"/>
  <c r="Q2223" i="29"/>
  <c r="L2223" i="29"/>
  <c r="I2223" i="29"/>
  <c r="G2223" i="29"/>
  <c r="A2223" i="29"/>
  <c r="P2222" i="29"/>
  <c r="W2222" i="29"/>
  <c r="Z2222" i="29" s="1"/>
  <c r="AB2222" i="29" s="1"/>
  <c r="U2222" i="29"/>
  <c r="Q2222" i="29"/>
  <c r="L2222" i="29"/>
  <c r="I2222" i="29"/>
  <c r="G2222" i="29"/>
  <c r="A2222" i="29"/>
  <c r="P2221" i="29"/>
  <c r="W2221" i="29"/>
  <c r="AA2221" i="29" s="1"/>
  <c r="AC2221" i="29" s="1"/>
  <c r="U2221" i="29"/>
  <c r="Q2221" i="29"/>
  <c r="L2221" i="29"/>
  <c r="I2221" i="29"/>
  <c r="G2221" i="29"/>
  <c r="A2221" i="29"/>
  <c r="P2220" i="29"/>
  <c r="W2220" i="29"/>
  <c r="Z2220" i="29" s="1"/>
  <c r="AB2220" i="29" s="1"/>
  <c r="U2220" i="29"/>
  <c r="Q2220" i="29"/>
  <c r="L2220" i="29"/>
  <c r="I2220" i="29"/>
  <c r="G2220" i="29"/>
  <c r="A2220" i="29"/>
  <c r="P2219" i="29"/>
  <c r="W2219" i="29"/>
  <c r="AA2219" i="29" s="1"/>
  <c r="AC2219" i="29" s="1"/>
  <c r="U2219" i="29"/>
  <c r="Q2219" i="29"/>
  <c r="L2219" i="29"/>
  <c r="I2219" i="29"/>
  <c r="G2219" i="29"/>
  <c r="A2219" i="29"/>
  <c r="P2218" i="29"/>
  <c r="W2218" i="29"/>
  <c r="Z2218" i="29" s="1"/>
  <c r="AB2218" i="29" s="1"/>
  <c r="U2218" i="29"/>
  <c r="Q2218" i="29"/>
  <c r="L2218" i="29"/>
  <c r="I2218" i="29"/>
  <c r="G2218" i="29"/>
  <c r="A2218" i="29"/>
  <c r="P2217" i="29"/>
  <c r="W2217" i="29"/>
  <c r="AA2217" i="29" s="1"/>
  <c r="AC2217" i="29" s="1"/>
  <c r="U2217" i="29"/>
  <c r="Q2217" i="29"/>
  <c r="L2217" i="29"/>
  <c r="I2217" i="29"/>
  <c r="G2217" i="29"/>
  <c r="A2217" i="29"/>
  <c r="P2216" i="29"/>
  <c r="W2216" i="29"/>
  <c r="Z2216" i="29" s="1"/>
  <c r="AB2216" i="29" s="1"/>
  <c r="U2216" i="29"/>
  <c r="Q2216" i="29"/>
  <c r="L2216" i="29"/>
  <c r="I2216" i="29"/>
  <c r="G2216" i="29"/>
  <c r="A2216" i="29"/>
  <c r="P2215" i="29"/>
  <c r="W2215" i="29"/>
  <c r="AA2215" i="29" s="1"/>
  <c r="AC2215" i="29" s="1"/>
  <c r="U2215" i="29"/>
  <c r="Q2215" i="29"/>
  <c r="L2215" i="29"/>
  <c r="I2215" i="29"/>
  <c r="G2215" i="29"/>
  <c r="A2215" i="29"/>
  <c r="P2214" i="29"/>
  <c r="W2214" i="29"/>
  <c r="Z2214" i="29" s="1"/>
  <c r="AB2214" i="29" s="1"/>
  <c r="U2214" i="29"/>
  <c r="Q2214" i="29"/>
  <c r="L2214" i="29"/>
  <c r="I2214" i="29"/>
  <c r="G2214" i="29"/>
  <c r="A2214" i="29"/>
  <c r="P2213" i="29"/>
  <c r="W2213" i="29"/>
  <c r="AA2213" i="29" s="1"/>
  <c r="AC2213" i="29" s="1"/>
  <c r="U2213" i="29"/>
  <c r="Q2213" i="29"/>
  <c r="L2213" i="29"/>
  <c r="I2213" i="29"/>
  <c r="G2213" i="29"/>
  <c r="A2213" i="29"/>
  <c r="P2212" i="29"/>
  <c r="W2212" i="29"/>
  <c r="Z2212" i="29" s="1"/>
  <c r="AB2212" i="29" s="1"/>
  <c r="U2212" i="29"/>
  <c r="Q2212" i="29"/>
  <c r="L2212" i="29"/>
  <c r="I2212" i="29"/>
  <c r="G2212" i="29"/>
  <c r="A2212" i="29"/>
  <c r="P2211" i="29"/>
  <c r="W2211" i="29"/>
  <c r="AA2211" i="29" s="1"/>
  <c r="AC2211" i="29" s="1"/>
  <c r="U2211" i="29"/>
  <c r="Q2211" i="29"/>
  <c r="L2211" i="29"/>
  <c r="I2211" i="29"/>
  <c r="G2211" i="29"/>
  <c r="A2211" i="29"/>
  <c r="P2210" i="29"/>
  <c r="W2210" i="29"/>
  <c r="Z2210" i="29" s="1"/>
  <c r="AB2210" i="29" s="1"/>
  <c r="U2210" i="29"/>
  <c r="Q2210" i="29"/>
  <c r="L2210" i="29"/>
  <c r="I2210" i="29"/>
  <c r="G2210" i="29"/>
  <c r="A2210" i="29"/>
  <c r="P2209" i="29"/>
  <c r="W2209" i="29"/>
  <c r="AA2209" i="29" s="1"/>
  <c r="AC2209" i="29" s="1"/>
  <c r="U2209" i="29"/>
  <c r="Q2209" i="29"/>
  <c r="L2209" i="29"/>
  <c r="I2209" i="29"/>
  <c r="G2209" i="29"/>
  <c r="A2209" i="29"/>
  <c r="P2208" i="29"/>
  <c r="W2208" i="29"/>
  <c r="Z2208" i="29" s="1"/>
  <c r="AB2208" i="29" s="1"/>
  <c r="U2208" i="29"/>
  <c r="Q2208" i="29"/>
  <c r="L2208" i="29"/>
  <c r="I2208" i="29"/>
  <c r="G2208" i="29"/>
  <c r="A2208" i="29"/>
  <c r="P2207" i="29"/>
  <c r="W2207" i="29"/>
  <c r="AA2207" i="29" s="1"/>
  <c r="AC2207" i="29" s="1"/>
  <c r="U2207" i="29"/>
  <c r="Q2207" i="29"/>
  <c r="L2207" i="29"/>
  <c r="I2207" i="29"/>
  <c r="G2207" i="29"/>
  <c r="A2207" i="29"/>
  <c r="P2206" i="29"/>
  <c r="W2206" i="29"/>
  <c r="Z2206" i="29" s="1"/>
  <c r="AB2206" i="29" s="1"/>
  <c r="U2206" i="29"/>
  <c r="Q2206" i="29"/>
  <c r="L2206" i="29"/>
  <c r="I2206" i="29"/>
  <c r="G2206" i="29"/>
  <c r="A2206" i="29"/>
  <c r="P2205" i="29"/>
  <c r="W2205" i="29"/>
  <c r="AA2205" i="29" s="1"/>
  <c r="AC2205" i="29" s="1"/>
  <c r="U2205" i="29"/>
  <c r="Q2205" i="29"/>
  <c r="L2205" i="29"/>
  <c r="I2205" i="29"/>
  <c r="G2205" i="29"/>
  <c r="A2205" i="29"/>
  <c r="P2204" i="29"/>
  <c r="W2204" i="29"/>
  <c r="Z2204" i="29" s="1"/>
  <c r="AB2204" i="29" s="1"/>
  <c r="U2204" i="29"/>
  <c r="Q2204" i="29"/>
  <c r="L2204" i="29"/>
  <c r="I2204" i="29"/>
  <c r="G2204" i="29"/>
  <c r="A2204" i="29"/>
  <c r="P2203" i="29"/>
  <c r="W2203" i="29"/>
  <c r="AA2203" i="29" s="1"/>
  <c r="AC2203" i="29" s="1"/>
  <c r="U2203" i="29"/>
  <c r="Q2203" i="29"/>
  <c r="L2203" i="29"/>
  <c r="I2203" i="29"/>
  <c r="G2203" i="29"/>
  <c r="A2203" i="29"/>
  <c r="P2202" i="29"/>
  <c r="W2202" i="29"/>
  <c r="Z2202" i="29" s="1"/>
  <c r="AB2202" i="29" s="1"/>
  <c r="U2202" i="29"/>
  <c r="Q2202" i="29"/>
  <c r="L2202" i="29"/>
  <c r="I2202" i="29"/>
  <c r="G2202" i="29"/>
  <c r="A2202" i="29"/>
  <c r="P2201" i="29"/>
  <c r="W2201" i="29"/>
  <c r="AA2201" i="29" s="1"/>
  <c r="AC2201" i="29" s="1"/>
  <c r="U2201" i="29"/>
  <c r="Q2201" i="29"/>
  <c r="L2201" i="29"/>
  <c r="I2201" i="29"/>
  <c r="G2201" i="29"/>
  <c r="A2201" i="29"/>
  <c r="P2200" i="29"/>
  <c r="W2200" i="29"/>
  <c r="Z2200" i="29" s="1"/>
  <c r="AB2200" i="29" s="1"/>
  <c r="U2200" i="29"/>
  <c r="Q2200" i="29"/>
  <c r="L2200" i="29"/>
  <c r="I2200" i="29"/>
  <c r="G2200" i="29"/>
  <c r="A2200" i="29"/>
  <c r="P2199" i="29"/>
  <c r="W2199" i="29"/>
  <c r="AA2199" i="29" s="1"/>
  <c r="AC2199" i="29" s="1"/>
  <c r="U2199" i="29"/>
  <c r="Q2199" i="29"/>
  <c r="L2199" i="29"/>
  <c r="I2199" i="29"/>
  <c r="G2199" i="29"/>
  <c r="A2199" i="29"/>
  <c r="P2198" i="29"/>
  <c r="W2198" i="29"/>
  <c r="Z2198" i="29" s="1"/>
  <c r="AB2198" i="29" s="1"/>
  <c r="U2198" i="29"/>
  <c r="Q2198" i="29"/>
  <c r="L2198" i="29"/>
  <c r="I2198" i="29"/>
  <c r="G2198" i="29"/>
  <c r="A2198" i="29"/>
  <c r="P2197" i="29"/>
  <c r="W2197" i="29"/>
  <c r="AA2197" i="29" s="1"/>
  <c r="AC2197" i="29" s="1"/>
  <c r="U2197" i="29"/>
  <c r="Q2197" i="29"/>
  <c r="L2197" i="29"/>
  <c r="I2197" i="29"/>
  <c r="G2197" i="29"/>
  <c r="A2197" i="29"/>
  <c r="P2196" i="29"/>
  <c r="W2196" i="29"/>
  <c r="Z2196" i="29" s="1"/>
  <c r="AB2196" i="29" s="1"/>
  <c r="U2196" i="29"/>
  <c r="Q2196" i="29"/>
  <c r="L2196" i="29"/>
  <c r="I2196" i="29"/>
  <c r="G2196" i="29"/>
  <c r="A2196" i="29"/>
  <c r="P2195" i="29"/>
  <c r="W2195" i="29"/>
  <c r="AA2195" i="29" s="1"/>
  <c r="AC2195" i="29" s="1"/>
  <c r="U2195" i="29"/>
  <c r="Q2195" i="29"/>
  <c r="L2195" i="29"/>
  <c r="I2195" i="29"/>
  <c r="G2195" i="29"/>
  <c r="A2195" i="29"/>
  <c r="P2194" i="29"/>
  <c r="W2194" i="29"/>
  <c r="Z2194" i="29" s="1"/>
  <c r="AB2194" i="29" s="1"/>
  <c r="U2194" i="29"/>
  <c r="Q2194" i="29"/>
  <c r="L2194" i="29"/>
  <c r="I2194" i="29"/>
  <c r="G2194" i="29"/>
  <c r="A2194" i="29"/>
  <c r="P2193" i="29"/>
  <c r="W2193" i="29"/>
  <c r="AA2193" i="29" s="1"/>
  <c r="AC2193" i="29" s="1"/>
  <c r="U2193" i="29"/>
  <c r="Q2193" i="29"/>
  <c r="L2193" i="29"/>
  <c r="I2193" i="29"/>
  <c r="G2193" i="29"/>
  <c r="A2193" i="29"/>
  <c r="P2192" i="29"/>
  <c r="W2192" i="29"/>
  <c r="Z2192" i="29" s="1"/>
  <c r="AB2192" i="29" s="1"/>
  <c r="U2192" i="29"/>
  <c r="Q2192" i="29"/>
  <c r="L2192" i="29"/>
  <c r="I2192" i="29"/>
  <c r="G2192" i="29"/>
  <c r="A2192" i="29"/>
  <c r="P2191" i="29"/>
  <c r="W2191" i="29"/>
  <c r="AA2191" i="29" s="1"/>
  <c r="AC2191" i="29" s="1"/>
  <c r="U2191" i="29"/>
  <c r="Q2191" i="29"/>
  <c r="L2191" i="29"/>
  <c r="I2191" i="29"/>
  <c r="G2191" i="29"/>
  <c r="A2191" i="29"/>
  <c r="P2190" i="29"/>
  <c r="W2190" i="29"/>
  <c r="Z2190" i="29" s="1"/>
  <c r="AB2190" i="29" s="1"/>
  <c r="U2190" i="29"/>
  <c r="Q2190" i="29"/>
  <c r="L2190" i="29"/>
  <c r="I2190" i="29"/>
  <c r="G2190" i="29"/>
  <c r="A2190" i="29"/>
  <c r="P2189" i="29"/>
  <c r="W2189" i="29"/>
  <c r="AA2189" i="29" s="1"/>
  <c r="AC2189" i="29" s="1"/>
  <c r="U2189" i="29"/>
  <c r="Q2189" i="29"/>
  <c r="L2189" i="29"/>
  <c r="I2189" i="29"/>
  <c r="G2189" i="29"/>
  <c r="A2189" i="29"/>
  <c r="P2188" i="29"/>
  <c r="W2188" i="29"/>
  <c r="Z2188" i="29" s="1"/>
  <c r="AB2188" i="29" s="1"/>
  <c r="U2188" i="29"/>
  <c r="Q2188" i="29"/>
  <c r="L2188" i="29"/>
  <c r="I2188" i="29"/>
  <c r="G2188" i="29"/>
  <c r="A2188" i="29"/>
  <c r="P2187" i="29"/>
  <c r="W2187" i="29"/>
  <c r="AA2187" i="29" s="1"/>
  <c r="AC2187" i="29" s="1"/>
  <c r="U2187" i="29"/>
  <c r="Q2187" i="29"/>
  <c r="L2187" i="29"/>
  <c r="I2187" i="29"/>
  <c r="G2187" i="29"/>
  <c r="A2187" i="29"/>
  <c r="P2186" i="29"/>
  <c r="W2186" i="29"/>
  <c r="Z2186" i="29" s="1"/>
  <c r="AB2186" i="29" s="1"/>
  <c r="U2186" i="29"/>
  <c r="Q2186" i="29"/>
  <c r="L2186" i="29"/>
  <c r="I2186" i="29"/>
  <c r="G2186" i="29"/>
  <c r="A2186" i="29"/>
  <c r="P2185" i="29"/>
  <c r="W2185" i="29"/>
  <c r="AA2185" i="29" s="1"/>
  <c r="AC2185" i="29" s="1"/>
  <c r="U2185" i="29"/>
  <c r="Q2185" i="29"/>
  <c r="L2185" i="29"/>
  <c r="I2185" i="29"/>
  <c r="G2185" i="29"/>
  <c r="A2185" i="29"/>
  <c r="P2184" i="29"/>
  <c r="W2184" i="29"/>
  <c r="Z2184" i="29" s="1"/>
  <c r="AB2184" i="29" s="1"/>
  <c r="U2184" i="29"/>
  <c r="Q2184" i="29"/>
  <c r="L2184" i="29"/>
  <c r="I2184" i="29"/>
  <c r="G2184" i="29"/>
  <c r="A2184" i="29"/>
  <c r="P2183" i="29"/>
  <c r="W2183" i="29"/>
  <c r="AA2183" i="29" s="1"/>
  <c r="AC2183" i="29" s="1"/>
  <c r="U2183" i="29"/>
  <c r="Q2183" i="29"/>
  <c r="L2183" i="29"/>
  <c r="I2183" i="29"/>
  <c r="G2183" i="29"/>
  <c r="A2183" i="29"/>
  <c r="P2182" i="29"/>
  <c r="W2182" i="29"/>
  <c r="Z2182" i="29" s="1"/>
  <c r="AB2182" i="29" s="1"/>
  <c r="U2182" i="29"/>
  <c r="Q2182" i="29"/>
  <c r="L2182" i="29"/>
  <c r="I2182" i="29"/>
  <c r="G2182" i="29"/>
  <c r="A2182" i="29"/>
  <c r="P2181" i="29"/>
  <c r="W2181" i="29"/>
  <c r="AA2181" i="29" s="1"/>
  <c r="AC2181" i="29" s="1"/>
  <c r="U2181" i="29"/>
  <c r="Q2181" i="29"/>
  <c r="L2181" i="29"/>
  <c r="I2181" i="29"/>
  <c r="G2181" i="29"/>
  <c r="A2181" i="29"/>
  <c r="P2180" i="29"/>
  <c r="W2180" i="29"/>
  <c r="Z2180" i="29" s="1"/>
  <c r="AB2180" i="29" s="1"/>
  <c r="U2180" i="29"/>
  <c r="Q2180" i="29"/>
  <c r="L2180" i="29"/>
  <c r="I2180" i="29"/>
  <c r="G2180" i="29"/>
  <c r="A2180" i="29"/>
  <c r="P2179" i="29"/>
  <c r="W2179" i="29"/>
  <c r="AA2179" i="29" s="1"/>
  <c r="AC2179" i="29" s="1"/>
  <c r="U2179" i="29"/>
  <c r="Q2179" i="29"/>
  <c r="L2179" i="29"/>
  <c r="I2179" i="29"/>
  <c r="G2179" i="29"/>
  <c r="A2179" i="29"/>
  <c r="P2178" i="29"/>
  <c r="W2178" i="29"/>
  <c r="Z2178" i="29" s="1"/>
  <c r="AB2178" i="29" s="1"/>
  <c r="U2178" i="29"/>
  <c r="Q2178" i="29"/>
  <c r="L2178" i="29"/>
  <c r="I2178" i="29"/>
  <c r="G2178" i="29"/>
  <c r="A2178" i="29"/>
  <c r="P2177" i="29"/>
  <c r="W2177" i="29"/>
  <c r="AA2177" i="29" s="1"/>
  <c r="AC2177" i="29" s="1"/>
  <c r="U2177" i="29"/>
  <c r="Q2177" i="29"/>
  <c r="L2177" i="29"/>
  <c r="I2177" i="29"/>
  <c r="G2177" i="29"/>
  <c r="A2177" i="29"/>
  <c r="P2176" i="29"/>
  <c r="W2176" i="29"/>
  <c r="Z2176" i="29" s="1"/>
  <c r="AB2176" i="29" s="1"/>
  <c r="U2176" i="29"/>
  <c r="Q2176" i="29"/>
  <c r="L2176" i="29"/>
  <c r="I2176" i="29"/>
  <c r="G2176" i="29"/>
  <c r="A2176" i="29"/>
  <c r="P2175" i="29"/>
  <c r="W2175" i="29"/>
  <c r="AA2175" i="29" s="1"/>
  <c r="AC2175" i="29" s="1"/>
  <c r="U2175" i="29"/>
  <c r="Q2175" i="29"/>
  <c r="L2175" i="29"/>
  <c r="I2175" i="29"/>
  <c r="G2175" i="29"/>
  <c r="A2175" i="29"/>
  <c r="P2174" i="29"/>
  <c r="W2174" i="29"/>
  <c r="Z2174" i="29" s="1"/>
  <c r="AB2174" i="29" s="1"/>
  <c r="U2174" i="29"/>
  <c r="Q2174" i="29"/>
  <c r="L2174" i="29"/>
  <c r="I2174" i="29"/>
  <c r="G2174" i="29"/>
  <c r="A2174" i="29"/>
  <c r="P2173" i="29"/>
  <c r="W2173" i="29"/>
  <c r="AA2173" i="29" s="1"/>
  <c r="AC2173" i="29" s="1"/>
  <c r="U2173" i="29"/>
  <c r="Q2173" i="29"/>
  <c r="L2173" i="29"/>
  <c r="I2173" i="29"/>
  <c r="G2173" i="29"/>
  <c r="A2173" i="29"/>
  <c r="P2172" i="29"/>
  <c r="W2172" i="29"/>
  <c r="Z2172" i="29" s="1"/>
  <c r="AB2172" i="29" s="1"/>
  <c r="U2172" i="29"/>
  <c r="Q2172" i="29"/>
  <c r="L2172" i="29"/>
  <c r="I2172" i="29"/>
  <c r="G2172" i="29"/>
  <c r="A2172" i="29"/>
  <c r="P2171" i="29"/>
  <c r="W2171" i="29"/>
  <c r="AA2171" i="29" s="1"/>
  <c r="AC2171" i="29" s="1"/>
  <c r="U2171" i="29"/>
  <c r="Q2171" i="29"/>
  <c r="L2171" i="29"/>
  <c r="I2171" i="29"/>
  <c r="G2171" i="29"/>
  <c r="A2171" i="29"/>
  <c r="P2170" i="29"/>
  <c r="W2170" i="29"/>
  <c r="Z2170" i="29" s="1"/>
  <c r="AB2170" i="29" s="1"/>
  <c r="U2170" i="29"/>
  <c r="Q2170" i="29"/>
  <c r="L2170" i="29"/>
  <c r="I2170" i="29"/>
  <c r="G2170" i="29"/>
  <c r="A2170" i="29"/>
  <c r="P2169" i="29"/>
  <c r="W2169" i="29"/>
  <c r="AA2169" i="29" s="1"/>
  <c r="AC2169" i="29" s="1"/>
  <c r="U2169" i="29"/>
  <c r="Q2169" i="29"/>
  <c r="L2169" i="29"/>
  <c r="I2169" i="29"/>
  <c r="G2169" i="29"/>
  <c r="A2169" i="29"/>
  <c r="P2168" i="29"/>
  <c r="W2168" i="29"/>
  <c r="Z2168" i="29" s="1"/>
  <c r="AB2168" i="29" s="1"/>
  <c r="U2168" i="29"/>
  <c r="Q2168" i="29"/>
  <c r="L2168" i="29"/>
  <c r="I2168" i="29"/>
  <c r="G2168" i="29"/>
  <c r="A2168" i="29"/>
  <c r="P2167" i="29"/>
  <c r="W2167" i="29"/>
  <c r="AA2167" i="29" s="1"/>
  <c r="AC2167" i="29" s="1"/>
  <c r="U2167" i="29"/>
  <c r="Q2167" i="29"/>
  <c r="L2167" i="29"/>
  <c r="I2167" i="29"/>
  <c r="G2167" i="29"/>
  <c r="A2167" i="29"/>
  <c r="P2166" i="29"/>
  <c r="W2166" i="29"/>
  <c r="Z2166" i="29" s="1"/>
  <c r="AB2166" i="29" s="1"/>
  <c r="U2166" i="29"/>
  <c r="Q2166" i="29"/>
  <c r="L2166" i="29"/>
  <c r="I2166" i="29"/>
  <c r="G2166" i="29"/>
  <c r="A2166" i="29"/>
  <c r="P2165" i="29"/>
  <c r="W2165" i="29"/>
  <c r="AA2165" i="29" s="1"/>
  <c r="AC2165" i="29" s="1"/>
  <c r="U2165" i="29"/>
  <c r="Q2165" i="29"/>
  <c r="L2165" i="29"/>
  <c r="I2165" i="29"/>
  <c r="G2165" i="29"/>
  <c r="A2165" i="29"/>
  <c r="P2164" i="29"/>
  <c r="W2164" i="29"/>
  <c r="Z2164" i="29" s="1"/>
  <c r="AB2164" i="29" s="1"/>
  <c r="U2164" i="29"/>
  <c r="Q2164" i="29"/>
  <c r="L2164" i="29"/>
  <c r="I2164" i="29"/>
  <c r="G2164" i="29"/>
  <c r="A2164" i="29"/>
  <c r="P2163" i="29"/>
  <c r="W2163" i="29"/>
  <c r="AA2163" i="29" s="1"/>
  <c r="AC2163" i="29" s="1"/>
  <c r="U2163" i="29"/>
  <c r="Q2163" i="29"/>
  <c r="L2163" i="29"/>
  <c r="I2163" i="29"/>
  <c r="G2163" i="29"/>
  <c r="A2163" i="29"/>
  <c r="P2162" i="29"/>
  <c r="W2162" i="29"/>
  <c r="Z2162" i="29" s="1"/>
  <c r="AB2162" i="29" s="1"/>
  <c r="U2162" i="29"/>
  <c r="Q2162" i="29"/>
  <c r="L2162" i="29"/>
  <c r="I2162" i="29"/>
  <c r="G2162" i="29"/>
  <c r="A2162" i="29"/>
  <c r="P2161" i="29"/>
  <c r="W2161" i="29"/>
  <c r="AA2161" i="29" s="1"/>
  <c r="AC2161" i="29" s="1"/>
  <c r="U2161" i="29"/>
  <c r="Q2161" i="29"/>
  <c r="L2161" i="29"/>
  <c r="I2161" i="29"/>
  <c r="G2161" i="29"/>
  <c r="A2161" i="29"/>
  <c r="P2160" i="29"/>
  <c r="W2160" i="29"/>
  <c r="Z2160" i="29" s="1"/>
  <c r="AB2160" i="29" s="1"/>
  <c r="U2160" i="29"/>
  <c r="Q2160" i="29"/>
  <c r="L2160" i="29"/>
  <c r="I2160" i="29"/>
  <c r="G2160" i="29"/>
  <c r="A2160" i="29"/>
  <c r="P2159" i="29"/>
  <c r="W2159" i="29"/>
  <c r="AA2159" i="29" s="1"/>
  <c r="AC2159" i="29" s="1"/>
  <c r="U2159" i="29"/>
  <c r="Q2159" i="29"/>
  <c r="L2159" i="29"/>
  <c r="I2159" i="29"/>
  <c r="G2159" i="29"/>
  <c r="A2159" i="29"/>
  <c r="P2158" i="29"/>
  <c r="W2158" i="29"/>
  <c r="Z2158" i="29" s="1"/>
  <c r="AB2158" i="29" s="1"/>
  <c r="U2158" i="29"/>
  <c r="Q2158" i="29"/>
  <c r="L2158" i="29"/>
  <c r="I2158" i="29"/>
  <c r="G2158" i="29"/>
  <c r="A2158" i="29"/>
  <c r="P2157" i="29"/>
  <c r="W2157" i="29"/>
  <c r="AA2157" i="29" s="1"/>
  <c r="AC2157" i="29" s="1"/>
  <c r="U2157" i="29"/>
  <c r="Q2157" i="29"/>
  <c r="L2157" i="29"/>
  <c r="I2157" i="29"/>
  <c r="G2157" i="29"/>
  <c r="A2157" i="29"/>
  <c r="P2156" i="29"/>
  <c r="W2156" i="29"/>
  <c r="Z2156" i="29" s="1"/>
  <c r="AB2156" i="29" s="1"/>
  <c r="U2156" i="29"/>
  <c r="Q2156" i="29"/>
  <c r="L2156" i="29"/>
  <c r="I2156" i="29"/>
  <c r="G2156" i="29"/>
  <c r="A2156" i="29"/>
  <c r="P2155" i="29"/>
  <c r="W2155" i="29"/>
  <c r="AA2155" i="29" s="1"/>
  <c r="AC2155" i="29" s="1"/>
  <c r="U2155" i="29"/>
  <c r="Q2155" i="29"/>
  <c r="L2155" i="29"/>
  <c r="I2155" i="29"/>
  <c r="G2155" i="29"/>
  <c r="A2155" i="29"/>
  <c r="P2154" i="29"/>
  <c r="W2154" i="29"/>
  <c r="Z2154" i="29" s="1"/>
  <c r="AB2154" i="29" s="1"/>
  <c r="U2154" i="29"/>
  <c r="Q2154" i="29"/>
  <c r="L2154" i="29"/>
  <c r="I2154" i="29"/>
  <c r="G2154" i="29"/>
  <c r="A2154" i="29"/>
  <c r="P2153" i="29"/>
  <c r="W2153" i="29"/>
  <c r="AA2153" i="29" s="1"/>
  <c r="AC2153" i="29" s="1"/>
  <c r="U2153" i="29"/>
  <c r="Q2153" i="29"/>
  <c r="L2153" i="29"/>
  <c r="I2153" i="29"/>
  <c r="G2153" i="29"/>
  <c r="A2153" i="29"/>
  <c r="P2152" i="29"/>
  <c r="W2152" i="29"/>
  <c r="Z2152" i="29" s="1"/>
  <c r="AB2152" i="29" s="1"/>
  <c r="U2152" i="29"/>
  <c r="Q2152" i="29"/>
  <c r="L2152" i="29"/>
  <c r="I2152" i="29"/>
  <c r="G2152" i="29"/>
  <c r="A2152" i="29"/>
  <c r="P2151" i="29"/>
  <c r="W2151" i="29"/>
  <c r="AA2151" i="29" s="1"/>
  <c r="AC2151" i="29" s="1"/>
  <c r="U2151" i="29"/>
  <c r="Q2151" i="29"/>
  <c r="L2151" i="29"/>
  <c r="I2151" i="29"/>
  <c r="G2151" i="29"/>
  <c r="A2151" i="29"/>
  <c r="P2150" i="29"/>
  <c r="W2150" i="29"/>
  <c r="Z2150" i="29" s="1"/>
  <c r="AB2150" i="29" s="1"/>
  <c r="U2150" i="29"/>
  <c r="Q2150" i="29"/>
  <c r="L2150" i="29"/>
  <c r="I2150" i="29"/>
  <c r="G2150" i="29"/>
  <c r="A2150" i="29"/>
  <c r="P2149" i="29"/>
  <c r="W2149" i="29"/>
  <c r="AA2149" i="29" s="1"/>
  <c r="AC2149" i="29" s="1"/>
  <c r="U2149" i="29"/>
  <c r="Q2149" i="29"/>
  <c r="L2149" i="29"/>
  <c r="I2149" i="29"/>
  <c r="G2149" i="29"/>
  <c r="A2149" i="29"/>
  <c r="P2148" i="29"/>
  <c r="W2148" i="29"/>
  <c r="Z2148" i="29" s="1"/>
  <c r="AB2148" i="29" s="1"/>
  <c r="U2148" i="29"/>
  <c r="Q2148" i="29"/>
  <c r="L2148" i="29"/>
  <c r="I2148" i="29"/>
  <c r="G2148" i="29"/>
  <c r="A2148" i="29"/>
  <c r="P2147" i="29"/>
  <c r="W2147" i="29"/>
  <c r="AA2147" i="29" s="1"/>
  <c r="AC2147" i="29" s="1"/>
  <c r="U2147" i="29"/>
  <c r="Q2147" i="29"/>
  <c r="L2147" i="29"/>
  <c r="I2147" i="29"/>
  <c r="G2147" i="29"/>
  <c r="A2147" i="29"/>
  <c r="P2146" i="29"/>
  <c r="W2146" i="29"/>
  <c r="Z2146" i="29" s="1"/>
  <c r="AB2146" i="29" s="1"/>
  <c r="U2146" i="29"/>
  <c r="Q2146" i="29"/>
  <c r="L2146" i="29"/>
  <c r="I2146" i="29"/>
  <c r="G2146" i="29"/>
  <c r="A2146" i="29"/>
  <c r="P2145" i="29"/>
  <c r="W2145" i="29"/>
  <c r="AA2145" i="29" s="1"/>
  <c r="AC2145" i="29" s="1"/>
  <c r="U2145" i="29"/>
  <c r="Q2145" i="29"/>
  <c r="L2145" i="29"/>
  <c r="I2145" i="29"/>
  <c r="G2145" i="29"/>
  <c r="A2145" i="29"/>
  <c r="P2144" i="29"/>
  <c r="W2144" i="29"/>
  <c r="Z2144" i="29" s="1"/>
  <c r="AB2144" i="29" s="1"/>
  <c r="U2144" i="29"/>
  <c r="Q2144" i="29"/>
  <c r="L2144" i="29"/>
  <c r="I2144" i="29"/>
  <c r="G2144" i="29"/>
  <c r="A2144" i="29"/>
  <c r="P2143" i="29"/>
  <c r="W2143" i="29"/>
  <c r="AA2143" i="29" s="1"/>
  <c r="AC2143" i="29" s="1"/>
  <c r="U2143" i="29"/>
  <c r="Q2143" i="29"/>
  <c r="L2143" i="29"/>
  <c r="I2143" i="29"/>
  <c r="G2143" i="29"/>
  <c r="A2143" i="29"/>
  <c r="P2142" i="29"/>
  <c r="W2142" i="29"/>
  <c r="Z2142" i="29" s="1"/>
  <c r="AB2142" i="29" s="1"/>
  <c r="U2142" i="29"/>
  <c r="Q2142" i="29"/>
  <c r="L2142" i="29"/>
  <c r="I2142" i="29"/>
  <c r="G2142" i="29"/>
  <c r="A2142" i="29"/>
  <c r="P2141" i="29"/>
  <c r="W2141" i="29"/>
  <c r="AA2141" i="29" s="1"/>
  <c r="AC2141" i="29" s="1"/>
  <c r="U2141" i="29"/>
  <c r="Q2141" i="29"/>
  <c r="L2141" i="29"/>
  <c r="I2141" i="29"/>
  <c r="G2141" i="29"/>
  <c r="A2141" i="29"/>
  <c r="P2140" i="29"/>
  <c r="W2140" i="29"/>
  <c r="Z2140" i="29" s="1"/>
  <c r="AB2140" i="29" s="1"/>
  <c r="U2140" i="29"/>
  <c r="Q2140" i="29"/>
  <c r="L2140" i="29"/>
  <c r="I2140" i="29"/>
  <c r="G2140" i="29"/>
  <c r="A2140" i="29"/>
  <c r="P2139" i="29"/>
  <c r="W2139" i="29"/>
  <c r="AA2139" i="29" s="1"/>
  <c r="AC2139" i="29" s="1"/>
  <c r="U2139" i="29"/>
  <c r="Q2139" i="29"/>
  <c r="L2139" i="29"/>
  <c r="I2139" i="29"/>
  <c r="G2139" i="29"/>
  <c r="A2139" i="29"/>
  <c r="P2138" i="29"/>
  <c r="W2138" i="29"/>
  <c r="Z2138" i="29" s="1"/>
  <c r="AB2138" i="29" s="1"/>
  <c r="U2138" i="29"/>
  <c r="Q2138" i="29"/>
  <c r="L2138" i="29"/>
  <c r="I2138" i="29"/>
  <c r="G2138" i="29"/>
  <c r="A2138" i="29"/>
  <c r="P2137" i="29"/>
  <c r="W2137" i="29"/>
  <c r="AA2137" i="29" s="1"/>
  <c r="AC2137" i="29" s="1"/>
  <c r="U2137" i="29"/>
  <c r="Q2137" i="29"/>
  <c r="L2137" i="29"/>
  <c r="I2137" i="29"/>
  <c r="G2137" i="29"/>
  <c r="A2137" i="29"/>
  <c r="P2136" i="29"/>
  <c r="W2136" i="29"/>
  <c r="Z2136" i="29" s="1"/>
  <c r="AB2136" i="29" s="1"/>
  <c r="U2136" i="29"/>
  <c r="Q2136" i="29"/>
  <c r="L2136" i="29"/>
  <c r="I2136" i="29"/>
  <c r="G2136" i="29"/>
  <c r="A2136" i="29"/>
  <c r="P2135" i="29"/>
  <c r="W2135" i="29"/>
  <c r="AA2135" i="29" s="1"/>
  <c r="AC2135" i="29" s="1"/>
  <c r="U2135" i="29"/>
  <c r="Q2135" i="29"/>
  <c r="L2135" i="29"/>
  <c r="I2135" i="29"/>
  <c r="G2135" i="29"/>
  <c r="A2135" i="29"/>
  <c r="P2134" i="29"/>
  <c r="W2134" i="29"/>
  <c r="Z2134" i="29" s="1"/>
  <c r="AB2134" i="29" s="1"/>
  <c r="U2134" i="29"/>
  <c r="Q2134" i="29"/>
  <c r="L2134" i="29"/>
  <c r="I2134" i="29"/>
  <c r="G2134" i="29"/>
  <c r="A2134" i="29"/>
  <c r="P2133" i="29"/>
  <c r="W2133" i="29"/>
  <c r="AA2133" i="29" s="1"/>
  <c r="AC2133" i="29" s="1"/>
  <c r="U2133" i="29"/>
  <c r="Q2133" i="29"/>
  <c r="L2133" i="29"/>
  <c r="I2133" i="29"/>
  <c r="G2133" i="29"/>
  <c r="A2133" i="29"/>
  <c r="P2132" i="29"/>
  <c r="W2132" i="29"/>
  <c r="Z2132" i="29" s="1"/>
  <c r="AB2132" i="29" s="1"/>
  <c r="U2132" i="29"/>
  <c r="Q2132" i="29"/>
  <c r="L2132" i="29"/>
  <c r="I2132" i="29"/>
  <c r="G2132" i="29"/>
  <c r="A2132" i="29"/>
  <c r="P2131" i="29"/>
  <c r="W2131" i="29"/>
  <c r="AA2131" i="29" s="1"/>
  <c r="AC2131" i="29" s="1"/>
  <c r="U2131" i="29"/>
  <c r="Q2131" i="29"/>
  <c r="L2131" i="29"/>
  <c r="I2131" i="29"/>
  <c r="G2131" i="29"/>
  <c r="A2131" i="29"/>
  <c r="P2130" i="29"/>
  <c r="W2130" i="29"/>
  <c r="Z2130" i="29" s="1"/>
  <c r="AB2130" i="29" s="1"/>
  <c r="U2130" i="29"/>
  <c r="Q2130" i="29"/>
  <c r="L2130" i="29"/>
  <c r="I2130" i="29"/>
  <c r="G2130" i="29"/>
  <c r="A2130" i="29"/>
  <c r="P2129" i="29"/>
  <c r="W2129" i="29"/>
  <c r="AA2129" i="29" s="1"/>
  <c r="AC2129" i="29" s="1"/>
  <c r="U2129" i="29"/>
  <c r="Q2129" i="29"/>
  <c r="L2129" i="29"/>
  <c r="I2129" i="29"/>
  <c r="G2129" i="29"/>
  <c r="A2129" i="29"/>
  <c r="P2128" i="29"/>
  <c r="W2128" i="29"/>
  <c r="Z2128" i="29" s="1"/>
  <c r="AB2128" i="29" s="1"/>
  <c r="U2128" i="29"/>
  <c r="Q2128" i="29"/>
  <c r="L2128" i="29"/>
  <c r="I2128" i="29"/>
  <c r="G2128" i="29"/>
  <c r="A2128" i="29"/>
  <c r="P2127" i="29"/>
  <c r="W2127" i="29"/>
  <c r="AA2127" i="29" s="1"/>
  <c r="AC2127" i="29" s="1"/>
  <c r="U2127" i="29"/>
  <c r="Q2127" i="29"/>
  <c r="L2127" i="29"/>
  <c r="I2127" i="29"/>
  <c r="G2127" i="29"/>
  <c r="A2127" i="29"/>
  <c r="P2126" i="29"/>
  <c r="W2126" i="29"/>
  <c r="Z2126" i="29" s="1"/>
  <c r="AB2126" i="29" s="1"/>
  <c r="U2126" i="29"/>
  <c r="Q2126" i="29"/>
  <c r="L2126" i="29"/>
  <c r="I2126" i="29"/>
  <c r="G2126" i="29"/>
  <c r="A2126" i="29"/>
  <c r="P2125" i="29"/>
  <c r="W2125" i="29"/>
  <c r="AA2125" i="29" s="1"/>
  <c r="AC2125" i="29" s="1"/>
  <c r="U2125" i="29"/>
  <c r="Q2125" i="29"/>
  <c r="L2125" i="29"/>
  <c r="I2125" i="29"/>
  <c r="G2125" i="29"/>
  <c r="A2125" i="29"/>
  <c r="P2124" i="29"/>
  <c r="W2124" i="29"/>
  <c r="Z2124" i="29" s="1"/>
  <c r="AB2124" i="29" s="1"/>
  <c r="U2124" i="29"/>
  <c r="Q2124" i="29"/>
  <c r="L2124" i="29"/>
  <c r="I2124" i="29"/>
  <c r="G2124" i="29"/>
  <c r="A2124" i="29"/>
  <c r="P2123" i="29"/>
  <c r="W2123" i="29"/>
  <c r="AA2123" i="29" s="1"/>
  <c r="AC2123" i="29" s="1"/>
  <c r="U2123" i="29"/>
  <c r="Q2123" i="29"/>
  <c r="L2123" i="29"/>
  <c r="I2123" i="29"/>
  <c r="G2123" i="29"/>
  <c r="A2123" i="29"/>
  <c r="P2122" i="29"/>
  <c r="W2122" i="29"/>
  <c r="Z2122" i="29" s="1"/>
  <c r="AB2122" i="29" s="1"/>
  <c r="U2122" i="29"/>
  <c r="Q2122" i="29"/>
  <c r="L2122" i="29"/>
  <c r="I2122" i="29"/>
  <c r="G2122" i="29"/>
  <c r="A2122" i="29"/>
  <c r="P2121" i="29"/>
  <c r="W2121" i="29"/>
  <c r="AA2121" i="29" s="1"/>
  <c r="AC2121" i="29" s="1"/>
  <c r="U2121" i="29"/>
  <c r="Q2121" i="29"/>
  <c r="L2121" i="29"/>
  <c r="I2121" i="29"/>
  <c r="G2121" i="29"/>
  <c r="A2121" i="29"/>
  <c r="P2120" i="29"/>
  <c r="W2120" i="29"/>
  <c r="Z2120" i="29" s="1"/>
  <c r="AB2120" i="29" s="1"/>
  <c r="U2120" i="29"/>
  <c r="Q2120" i="29"/>
  <c r="L2120" i="29"/>
  <c r="I2120" i="29"/>
  <c r="G2120" i="29"/>
  <c r="A2120" i="29"/>
  <c r="P2119" i="29"/>
  <c r="W2119" i="29"/>
  <c r="AA2119" i="29" s="1"/>
  <c r="AC2119" i="29" s="1"/>
  <c r="U2119" i="29"/>
  <c r="Q2119" i="29"/>
  <c r="L2119" i="29"/>
  <c r="I2119" i="29"/>
  <c r="G2119" i="29"/>
  <c r="A2119" i="29"/>
  <c r="P2118" i="29"/>
  <c r="W2118" i="29"/>
  <c r="Z2118" i="29" s="1"/>
  <c r="AB2118" i="29" s="1"/>
  <c r="U2118" i="29"/>
  <c r="Q2118" i="29"/>
  <c r="L2118" i="29"/>
  <c r="I2118" i="29"/>
  <c r="G2118" i="29"/>
  <c r="A2118" i="29"/>
  <c r="P2117" i="29"/>
  <c r="W2117" i="29"/>
  <c r="AA2117" i="29" s="1"/>
  <c r="AC2117" i="29" s="1"/>
  <c r="U2117" i="29"/>
  <c r="Q2117" i="29"/>
  <c r="L2117" i="29"/>
  <c r="I2117" i="29"/>
  <c r="G2117" i="29"/>
  <c r="A2117" i="29"/>
  <c r="P2116" i="29"/>
  <c r="W2116" i="29"/>
  <c r="Z2116" i="29" s="1"/>
  <c r="AB2116" i="29" s="1"/>
  <c r="U2116" i="29"/>
  <c r="Q2116" i="29"/>
  <c r="L2116" i="29"/>
  <c r="I2116" i="29"/>
  <c r="G2116" i="29"/>
  <c r="A2116" i="29"/>
  <c r="P2115" i="29"/>
  <c r="W2115" i="29"/>
  <c r="AA2115" i="29" s="1"/>
  <c r="AC2115" i="29" s="1"/>
  <c r="U2115" i="29"/>
  <c r="Q2115" i="29"/>
  <c r="L2115" i="29"/>
  <c r="I2115" i="29"/>
  <c r="G2115" i="29"/>
  <c r="A2115" i="29"/>
  <c r="P2114" i="29"/>
  <c r="W2114" i="29"/>
  <c r="Z2114" i="29" s="1"/>
  <c r="AB2114" i="29" s="1"/>
  <c r="U2114" i="29"/>
  <c r="Q2114" i="29"/>
  <c r="L2114" i="29"/>
  <c r="I2114" i="29"/>
  <c r="G2114" i="29"/>
  <c r="A2114" i="29"/>
  <c r="P2113" i="29"/>
  <c r="W2113" i="29"/>
  <c r="AA2113" i="29" s="1"/>
  <c r="AC2113" i="29" s="1"/>
  <c r="U2113" i="29"/>
  <c r="Q2113" i="29"/>
  <c r="L2113" i="29"/>
  <c r="I2113" i="29"/>
  <c r="G2113" i="29"/>
  <c r="A2113" i="29"/>
  <c r="P2112" i="29"/>
  <c r="W2112" i="29"/>
  <c r="Z2112" i="29" s="1"/>
  <c r="AB2112" i="29" s="1"/>
  <c r="U2112" i="29"/>
  <c r="Q2112" i="29"/>
  <c r="L2112" i="29"/>
  <c r="I2112" i="29"/>
  <c r="G2112" i="29"/>
  <c r="A2112" i="29"/>
  <c r="P2111" i="29"/>
  <c r="W2111" i="29"/>
  <c r="AA2111" i="29" s="1"/>
  <c r="AC2111" i="29" s="1"/>
  <c r="U2111" i="29"/>
  <c r="Q2111" i="29"/>
  <c r="L2111" i="29"/>
  <c r="I2111" i="29"/>
  <c r="G2111" i="29"/>
  <c r="A2111" i="29"/>
  <c r="P2110" i="29"/>
  <c r="W2110" i="29"/>
  <c r="Z2110" i="29" s="1"/>
  <c r="AB2110" i="29" s="1"/>
  <c r="U2110" i="29"/>
  <c r="Q2110" i="29"/>
  <c r="L2110" i="29"/>
  <c r="I2110" i="29"/>
  <c r="G2110" i="29"/>
  <c r="A2110" i="29"/>
  <c r="P2109" i="29"/>
  <c r="W2109" i="29"/>
  <c r="AA2109" i="29" s="1"/>
  <c r="AC2109" i="29" s="1"/>
  <c r="U2109" i="29"/>
  <c r="Q2109" i="29"/>
  <c r="L2109" i="29"/>
  <c r="I2109" i="29"/>
  <c r="G2109" i="29"/>
  <c r="A2109" i="29"/>
  <c r="P2108" i="29"/>
  <c r="W2108" i="29"/>
  <c r="Z2108" i="29" s="1"/>
  <c r="AB2108" i="29" s="1"/>
  <c r="U2108" i="29"/>
  <c r="Q2108" i="29"/>
  <c r="L2108" i="29"/>
  <c r="I2108" i="29"/>
  <c r="G2108" i="29"/>
  <c r="A2108" i="29"/>
  <c r="P2107" i="29"/>
  <c r="W2107" i="29"/>
  <c r="AA2107" i="29" s="1"/>
  <c r="AC2107" i="29" s="1"/>
  <c r="U2107" i="29"/>
  <c r="Q2107" i="29"/>
  <c r="L2107" i="29"/>
  <c r="I2107" i="29"/>
  <c r="G2107" i="29"/>
  <c r="A2107" i="29"/>
  <c r="P2106" i="29"/>
  <c r="W2106" i="29"/>
  <c r="Z2106" i="29" s="1"/>
  <c r="AB2106" i="29" s="1"/>
  <c r="U2106" i="29"/>
  <c r="Q2106" i="29"/>
  <c r="L2106" i="29"/>
  <c r="I2106" i="29"/>
  <c r="G2106" i="29"/>
  <c r="A2106" i="29"/>
  <c r="P2105" i="29"/>
  <c r="W2105" i="29"/>
  <c r="AA2105" i="29" s="1"/>
  <c r="AC2105" i="29" s="1"/>
  <c r="U2105" i="29"/>
  <c r="Q2105" i="29"/>
  <c r="L2105" i="29"/>
  <c r="I2105" i="29"/>
  <c r="G2105" i="29"/>
  <c r="A2105" i="29"/>
  <c r="P2104" i="29"/>
  <c r="W2104" i="29"/>
  <c r="Z2104" i="29" s="1"/>
  <c r="AB2104" i="29" s="1"/>
  <c r="U2104" i="29"/>
  <c r="Q2104" i="29"/>
  <c r="L2104" i="29"/>
  <c r="I2104" i="29"/>
  <c r="G2104" i="29"/>
  <c r="A2104" i="29"/>
  <c r="P2103" i="29"/>
  <c r="W2103" i="29"/>
  <c r="AA2103" i="29" s="1"/>
  <c r="AC2103" i="29" s="1"/>
  <c r="U2103" i="29"/>
  <c r="Q2103" i="29"/>
  <c r="L2103" i="29"/>
  <c r="I2103" i="29"/>
  <c r="G2103" i="29"/>
  <c r="A2103" i="29"/>
  <c r="P2102" i="29"/>
  <c r="W2102" i="29"/>
  <c r="Z2102" i="29" s="1"/>
  <c r="AB2102" i="29" s="1"/>
  <c r="U2102" i="29"/>
  <c r="Q2102" i="29"/>
  <c r="L2102" i="29"/>
  <c r="I2102" i="29"/>
  <c r="G2102" i="29"/>
  <c r="A2102" i="29"/>
  <c r="P2101" i="29"/>
  <c r="W2101" i="29"/>
  <c r="AA2101" i="29" s="1"/>
  <c r="AC2101" i="29" s="1"/>
  <c r="U2101" i="29"/>
  <c r="Q2101" i="29"/>
  <c r="L2101" i="29"/>
  <c r="I2101" i="29"/>
  <c r="G2101" i="29"/>
  <c r="A2101" i="29"/>
  <c r="P2100" i="29"/>
  <c r="W2100" i="29"/>
  <c r="Z2100" i="29" s="1"/>
  <c r="AB2100" i="29" s="1"/>
  <c r="U2100" i="29"/>
  <c r="Q2100" i="29"/>
  <c r="L2100" i="29"/>
  <c r="I2100" i="29"/>
  <c r="G2100" i="29"/>
  <c r="A2100" i="29"/>
  <c r="P2099" i="29"/>
  <c r="W2099" i="29"/>
  <c r="AA2099" i="29" s="1"/>
  <c r="AC2099" i="29" s="1"/>
  <c r="U2099" i="29"/>
  <c r="Q2099" i="29"/>
  <c r="L2099" i="29"/>
  <c r="I2099" i="29"/>
  <c r="G2099" i="29"/>
  <c r="A2099" i="29"/>
  <c r="P2098" i="29"/>
  <c r="W2098" i="29"/>
  <c r="Z2098" i="29" s="1"/>
  <c r="AB2098" i="29" s="1"/>
  <c r="U2098" i="29"/>
  <c r="Q2098" i="29"/>
  <c r="L2098" i="29"/>
  <c r="I2098" i="29"/>
  <c r="G2098" i="29"/>
  <c r="A2098" i="29"/>
  <c r="P2097" i="29"/>
  <c r="W2097" i="29"/>
  <c r="AA2097" i="29" s="1"/>
  <c r="AC2097" i="29" s="1"/>
  <c r="U2097" i="29"/>
  <c r="Q2097" i="29"/>
  <c r="L2097" i="29"/>
  <c r="I2097" i="29"/>
  <c r="G2097" i="29"/>
  <c r="A2097" i="29"/>
  <c r="P2096" i="29"/>
  <c r="W2096" i="29"/>
  <c r="Z2096" i="29" s="1"/>
  <c r="AB2096" i="29" s="1"/>
  <c r="U2096" i="29"/>
  <c r="Q2096" i="29"/>
  <c r="L2096" i="29"/>
  <c r="I2096" i="29"/>
  <c r="G2096" i="29"/>
  <c r="A2096" i="29"/>
  <c r="P2095" i="29"/>
  <c r="W2095" i="29"/>
  <c r="AA2095" i="29" s="1"/>
  <c r="AC2095" i="29" s="1"/>
  <c r="U2095" i="29"/>
  <c r="Q2095" i="29"/>
  <c r="L2095" i="29"/>
  <c r="I2095" i="29"/>
  <c r="G2095" i="29"/>
  <c r="A2095" i="29"/>
  <c r="P2094" i="29"/>
  <c r="W2094" i="29"/>
  <c r="Z2094" i="29" s="1"/>
  <c r="AB2094" i="29" s="1"/>
  <c r="U2094" i="29"/>
  <c r="Q2094" i="29"/>
  <c r="L2094" i="29"/>
  <c r="I2094" i="29"/>
  <c r="G2094" i="29"/>
  <c r="A2094" i="29"/>
  <c r="P2093" i="29"/>
  <c r="W2093" i="29"/>
  <c r="AA2093" i="29" s="1"/>
  <c r="AC2093" i="29" s="1"/>
  <c r="U2093" i="29"/>
  <c r="Q2093" i="29"/>
  <c r="L2093" i="29"/>
  <c r="I2093" i="29"/>
  <c r="G2093" i="29"/>
  <c r="A2093" i="29"/>
  <c r="P2092" i="29"/>
  <c r="W2092" i="29"/>
  <c r="Z2092" i="29" s="1"/>
  <c r="AB2092" i="29" s="1"/>
  <c r="U2092" i="29"/>
  <c r="Q2092" i="29"/>
  <c r="L2092" i="29"/>
  <c r="I2092" i="29"/>
  <c r="G2092" i="29"/>
  <c r="A2092" i="29"/>
  <c r="P2091" i="29"/>
  <c r="W2091" i="29"/>
  <c r="AA2091" i="29" s="1"/>
  <c r="AC2091" i="29" s="1"/>
  <c r="U2091" i="29"/>
  <c r="Q2091" i="29"/>
  <c r="L2091" i="29"/>
  <c r="I2091" i="29"/>
  <c r="G2091" i="29"/>
  <c r="A2091" i="29"/>
  <c r="P2090" i="29"/>
  <c r="W2090" i="29"/>
  <c r="Z2090" i="29" s="1"/>
  <c r="AB2090" i="29" s="1"/>
  <c r="U2090" i="29"/>
  <c r="Q2090" i="29"/>
  <c r="L2090" i="29"/>
  <c r="I2090" i="29"/>
  <c r="G2090" i="29"/>
  <c r="A2090" i="29"/>
  <c r="P2089" i="29"/>
  <c r="W2089" i="29"/>
  <c r="AA2089" i="29" s="1"/>
  <c r="AC2089" i="29" s="1"/>
  <c r="U2089" i="29"/>
  <c r="Q2089" i="29"/>
  <c r="L2089" i="29"/>
  <c r="I2089" i="29"/>
  <c r="G2089" i="29"/>
  <c r="A2089" i="29"/>
  <c r="P2088" i="29"/>
  <c r="W2088" i="29"/>
  <c r="Z2088" i="29" s="1"/>
  <c r="AB2088" i="29" s="1"/>
  <c r="U2088" i="29"/>
  <c r="Q2088" i="29"/>
  <c r="L2088" i="29"/>
  <c r="I2088" i="29"/>
  <c r="G2088" i="29"/>
  <c r="A2088" i="29"/>
  <c r="P2087" i="29"/>
  <c r="W2087" i="29"/>
  <c r="AA2087" i="29" s="1"/>
  <c r="AC2087" i="29" s="1"/>
  <c r="U2087" i="29"/>
  <c r="Q2087" i="29"/>
  <c r="L2087" i="29"/>
  <c r="I2087" i="29"/>
  <c r="G2087" i="29"/>
  <c r="A2087" i="29"/>
  <c r="P2086" i="29"/>
  <c r="W2086" i="29"/>
  <c r="Z2086" i="29" s="1"/>
  <c r="AB2086" i="29" s="1"/>
  <c r="U2086" i="29"/>
  <c r="Q2086" i="29"/>
  <c r="L2086" i="29"/>
  <c r="I2086" i="29"/>
  <c r="G2086" i="29"/>
  <c r="A2086" i="29"/>
  <c r="P2085" i="29"/>
  <c r="W2085" i="29"/>
  <c r="AA2085" i="29" s="1"/>
  <c r="AC2085" i="29" s="1"/>
  <c r="U2085" i="29"/>
  <c r="Q2085" i="29"/>
  <c r="L2085" i="29"/>
  <c r="I2085" i="29"/>
  <c r="G2085" i="29"/>
  <c r="A2085" i="29"/>
  <c r="P2084" i="29"/>
  <c r="W2084" i="29"/>
  <c r="Z2084" i="29" s="1"/>
  <c r="AB2084" i="29" s="1"/>
  <c r="U2084" i="29"/>
  <c r="Q2084" i="29"/>
  <c r="L2084" i="29"/>
  <c r="I2084" i="29"/>
  <c r="G2084" i="29"/>
  <c r="A2084" i="29"/>
  <c r="P2083" i="29"/>
  <c r="W2083" i="29"/>
  <c r="AA2083" i="29" s="1"/>
  <c r="AC2083" i="29" s="1"/>
  <c r="U2083" i="29"/>
  <c r="Q2083" i="29"/>
  <c r="L2083" i="29"/>
  <c r="I2083" i="29"/>
  <c r="G2083" i="29"/>
  <c r="A2083" i="29"/>
  <c r="P2082" i="29"/>
  <c r="W2082" i="29"/>
  <c r="Z2082" i="29" s="1"/>
  <c r="AB2082" i="29" s="1"/>
  <c r="U2082" i="29"/>
  <c r="Q2082" i="29"/>
  <c r="L2082" i="29"/>
  <c r="I2082" i="29"/>
  <c r="G2082" i="29"/>
  <c r="A2082" i="29"/>
  <c r="P2081" i="29"/>
  <c r="W2081" i="29"/>
  <c r="AA2081" i="29" s="1"/>
  <c r="AC2081" i="29" s="1"/>
  <c r="U2081" i="29"/>
  <c r="Q2081" i="29"/>
  <c r="L2081" i="29"/>
  <c r="I2081" i="29"/>
  <c r="G2081" i="29"/>
  <c r="A2081" i="29"/>
  <c r="P2080" i="29"/>
  <c r="W2080" i="29"/>
  <c r="Z2080" i="29" s="1"/>
  <c r="AB2080" i="29" s="1"/>
  <c r="U2080" i="29"/>
  <c r="Q2080" i="29"/>
  <c r="L2080" i="29"/>
  <c r="I2080" i="29"/>
  <c r="G2080" i="29"/>
  <c r="A2080" i="29"/>
  <c r="P2079" i="29"/>
  <c r="W2079" i="29"/>
  <c r="AA2079" i="29" s="1"/>
  <c r="AC2079" i="29" s="1"/>
  <c r="U2079" i="29"/>
  <c r="Q2079" i="29"/>
  <c r="L2079" i="29"/>
  <c r="I2079" i="29"/>
  <c r="G2079" i="29"/>
  <c r="A2079" i="29"/>
  <c r="P2078" i="29"/>
  <c r="W2078" i="29"/>
  <c r="Z2078" i="29" s="1"/>
  <c r="AB2078" i="29" s="1"/>
  <c r="U2078" i="29"/>
  <c r="Q2078" i="29"/>
  <c r="L2078" i="29"/>
  <c r="I2078" i="29"/>
  <c r="G2078" i="29"/>
  <c r="A2078" i="29"/>
  <c r="P2077" i="29"/>
  <c r="W2077" i="29"/>
  <c r="AA2077" i="29" s="1"/>
  <c r="AC2077" i="29" s="1"/>
  <c r="U2077" i="29"/>
  <c r="Q2077" i="29"/>
  <c r="L2077" i="29"/>
  <c r="I2077" i="29"/>
  <c r="G2077" i="29"/>
  <c r="A2077" i="29"/>
  <c r="P2076" i="29"/>
  <c r="W2076" i="29"/>
  <c r="Z2076" i="29" s="1"/>
  <c r="AB2076" i="29" s="1"/>
  <c r="U2076" i="29"/>
  <c r="Q2076" i="29"/>
  <c r="L2076" i="29"/>
  <c r="I2076" i="29"/>
  <c r="G2076" i="29"/>
  <c r="A2076" i="29"/>
  <c r="P2075" i="29"/>
  <c r="W2075" i="29"/>
  <c r="AA2075" i="29" s="1"/>
  <c r="AC2075" i="29" s="1"/>
  <c r="U2075" i="29"/>
  <c r="Q2075" i="29"/>
  <c r="L2075" i="29"/>
  <c r="I2075" i="29"/>
  <c r="G2075" i="29"/>
  <c r="A2075" i="29"/>
  <c r="P2074" i="29"/>
  <c r="W2074" i="29"/>
  <c r="Z2074" i="29" s="1"/>
  <c r="AB2074" i="29" s="1"/>
  <c r="U2074" i="29"/>
  <c r="Q2074" i="29"/>
  <c r="L2074" i="29"/>
  <c r="I2074" i="29"/>
  <c r="G2074" i="29"/>
  <c r="A2074" i="29"/>
  <c r="P2073" i="29"/>
  <c r="W2073" i="29"/>
  <c r="AA2073" i="29" s="1"/>
  <c r="AC2073" i="29" s="1"/>
  <c r="U2073" i="29"/>
  <c r="Q2073" i="29"/>
  <c r="L2073" i="29"/>
  <c r="I2073" i="29"/>
  <c r="G2073" i="29"/>
  <c r="A2073" i="29"/>
  <c r="P2072" i="29"/>
  <c r="W2072" i="29"/>
  <c r="Z2072" i="29" s="1"/>
  <c r="AB2072" i="29" s="1"/>
  <c r="U2072" i="29"/>
  <c r="Q2072" i="29"/>
  <c r="L2072" i="29"/>
  <c r="I2072" i="29"/>
  <c r="G2072" i="29"/>
  <c r="A2072" i="29"/>
  <c r="P2071" i="29"/>
  <c r="W2071" i="29"/>
  <c r="AA2071" i="29" s="1"/>
  <c r="AC2071" i="29" s="1"/>
  <c r="U2071" i="29"/>
  <c r="Q2071" i="29"/>
  <c r="L2071" i="29"/>
  <c r="I2071" i="29"/>
  <c r="G2071" i="29"/>
  <c r="A2071" i="29"/>
  <c r="P2070" i="29"/>
  <c r="W2070" i="29"/>
  <c r="Z2070" i="29" s="1"/>
  <c r="AB2070" i="29" s="1"/>
  <c r="U2070" i="29"/>
  <c r="Q2070" i="29"/>
  <c r="L2070" i="29"/>
  <c r="I2070" i="29"/>
  <c r="G2070" i="29"/>
  <c r="A2070" i="29"/>
  <c r="P2069" i="29"/>
  <c r="W2069" i="29"/>
  <c r="AA2069" i="29" s="1"/>
  <c r="AC2069" i="29" s="1"/>
  <c r="U2069" i="29"/>
  <c r="Q2069" i="29"/>
  <c r="L2069" i="29"/>
  <c r="I2069" i="29"/>
  <c r="G2069" i="29"/>
  <c r="A2069" i="29"/>
  <c r="P2068" i="29"/>
  <c r="W2068" i="29"/>
  <c r="Z2068" i="29" s="1"/>
  <c r="AB2068" i="29" s="1"/>
  <c r="U2068" i="29"/>
  <c r="Q2068" i="29"/>
  <c r="L2068" i="29"/>
  <c r="I2068" i="29"/>
  <c r="G2068" i="29"/>
  <c r="A2068" i="29"/>
  <c r="P2067" i="29"/>
  <c r="W2067" i="29"/>
  <c r="AA2067" i="29" s="1"/>
  <c r="AC2067" i="29" s="1"/>
  <c r="U2067" i="29"/>
  <c r="Q2067" i="29"/>
  <c r="L2067" i="29"/>
  <c r="I2067" i="29"/>
  <c r="G2067" i="29"/>
  <c r="A2067" i="29"/>
  <c r="P2066" i="29"/>
  <c r="W2066" i="29"/>
  <c r="Z2066" i="29" s="1"/>
  <c r="AB2066" i="29" s="1"/>
  <c r="U2066" i="29"/>
  <c r="Q2066" i="29"/>
  <c r="L2066" i="29"/>
  <c r="I2066" i="29"/>
  <c r="G2066" i="29"/>
  <c r="A2066" i="29"/>
  <c r="P2065" i="29"/>
  <c r="W2065" i="29"/>
  <c r="AA2065" i="29" s="1"/>
  <c r="AC2065" i="29" s="1"/>
  <c r="U2065" i="29"/>
  <c r="Q2065" i="29"/>
  <c r="L2065" i="29"/>
  <c r="I2065" i="29"/>
  <c r="G2065" i="29"/>
  <c r="A2065" i="29"/>
  <c r="P2064" i="29"/>
  <c r="W2064" i="29"/>
  <c r="Z2064" i="29" s="1"/>
  <c r="AB2064" i="29" s="1"/>
  <c r="U2064" i="29"/>
  <c r="Q2064" i="29"/>
  <c r="L2064" i="29"/>
  <c r="I2064" i="29"/>
  <c r="G2064" i="29"/>
  <c r="A2064" i="29"/>
  <c r="P2063" i="29"/>
  <c r="W2063" i="29"/>
  <c r="AA2063" i="29" s="1"/>
  <c r="AC2063" i="29" s="1"/>
  <c r="U2063" i="29"/>
  <c r="Q2063" i="29"/>
  <c r="L2063" i="29"/>
  <c r="I2063" i="29"/>
  <c r="G2063" i="29"/>
  <c r="A2063" i="29"/>
  <c r="P2062" i="29"/>
  <c r="W2062" i="29"/>
  <c r="Z2062" i="29" s="1"/>
  <c r="AB2062" i="29" s="1"/>
  <c r="U2062" i="29"/>
  <c r="Q2062" i="29"/>
  <c r="L2062" i="29"/>
  <c r="I2062" i="29"/>
  <c r="G2062" i="29"/>
  <c r="A2062" i="29"/>
  <c r="P2061" i="29"/>
  <c r="W2061" i="29"/>
  <c r="AA2061" i="29" s="1"/>
  <c r="AC2061" i="29" s="1"/>
  <c r="U2061" i="29"/>
  <c r="Q2061" i="29"/>
  <c r="L2061" i="29"/>
  <c r="I2061" i="29"/>
  <c r="G2061" i="29"/>
  <c r="A2061" i="29"/>
  <c r="P2060" i="29"/>
  <c r="W2060" i="29"/>
  <c r="Z2060" i="29" s="1"/>
  <c r="AB2060" i="29" s="1"/>
  <c r="U2060" i="29"/>
  <c r="Q2060" i="29"/>
  <c r="L2060" i="29"/>
  <c r="I2060" i="29"/>
  <c r="G2060" i="29"/>
  <c r="A2060" i="29"/>
  <c r="P2059" i="29"/>
  <c r="W2059" i="29"/>
  <c r="AA2059" i="29" s="1"/>
  <c r="AC2059" i="29" s="1"/>
  <c r="U2059" i="29"/>
  <c r="Q2059" i="29"/>
  <c r="L2059" i="29"/>
  <c r="I2059" i="29"/>
  <c r="G2059" i="29"/>
  <c r="A2059" i="29"/>
  <c r="P2058" i="29"/>
  <c r="W2058" i="29"/>
  <c r="Z2058" i="29" s="1"/>
  <c r="AB2058" i="29" s="1"/>
  <c r="U2058" i="29"/>
  <c r="Q2058" i="29"/>
  <c r="L2058" i="29"/>
  <c r="I2058" i="29"/>
  <c r="G2058" i="29"/>
  <c r="A2058" i="29"/>
  <c r="P2057" i="29"/>
  <c r="W2057" i="29"/>
  <c r="AA2057" i="29" s="1"/>
  <c r="AC2057" i="29" s="1"/>
  <c r="U2057" i="29"/>
  <c r="Q2057" i="29"/>
  <c r="L2057" i="29"/>
  <c r="I2057" i="29"/>
  <c r="G2057" i="29"/>
  <c r="A2057" i="29"/>
  <c r="P2056" i="29"/>
  <c r="W2056" i="29"/>
  <c r="Z2056" i="29" s="1"/>
  <c r="AB2056" i="29" s="1"/>
  <c r="U2056" i="29"/>
  <c r="Q2056" i="29"/>
  <c r="L2056" i="29"/>
  <c r="I2056" i="29"/>
  <c r="G2056" i="29"/>
  <c r="A2056" i="29"/>
  <c r="P2055" i="29"/>
  <c r="W2055" i="29"/>
  <c r="AA2055" i="29" s="1"/>
  <c r="AC2055" i="29" s="1"/>
  <c r="U2055" i="29"/>
  <c r="Q2055" i="29"/>
  <c r="L2055" i="29"/>
  <c r="I2055" i="29"/>
  <c r="G2055" i="29"/>
  <c r="A2055" i="29"/>
  <c r="P2054" i="29"/>
  <c r="W2054" i="29"/>
  <c r="Z2054" i="29" s="1"/>
  <c r="AB2054" i="29" s="1"/>
  <c r="U2054" i="29"/>
  <c r="Q2054" i="29"/>
  <c r="L2054" i="29"/>
  <c r="I2054" i="29"/>
  <c r="G2054" i="29"/>
  <c r="A2054" i="29"/>
  <c r="P2053" i="29"/>
  <c r="W2053" i="29"/>
  <c r="AA2053" i="29" s="1"/>
  <c r="AC2053" i="29" s="1"/>
  <c r="U2053" i="29"/>
  <c r="Q2053" i="29"/>
  <c r="L2053" i="29"/>
  <c r="I2053" i="29"/>
  <c r="G2053" i="29"/>
  <c r="A2053" i="29"/>
  <c r="P2052" i="29"/>
  <c r="W2052" i="29"/>
  <c r="Z2052" i="29" s="1"/>
  <c r="AB2052" i="29" s="1"/>
  <c r="U2052" i="29"/>
  <c r="Q2052" i="29"/>
  <c r="L2052" i="29"/>
  <c r="I2052" i="29"/>
  <c r="G2052" i="29"/>
  <c r="A2052" i="29"/>
  <c r="P2051" i="29"/>
  <c r="W2051" i="29"/>
  <c r="AA2051" i="29" s="1"/>
  <c r="AC2051" i="29" s="1"/>
  <c r="U2051" i="29"/>
  <c r="Q2051" i="29"/>
  <c r="L2051" i="29"/>
  <c r="I2051" i="29"/>
  <c r="G2051" i="29"/>
  <c r="A2051" i="29"/>
  <c r="P2050" i="29"/>
  <c r="W2050" i="29"/>
  <c r="Z2050" i="29" s="1"/>
  <c r="AB2050" i="29" s="1"/>
  <c r="U2050" i="29"/>
  <c r="Q2050" i="29"/>
  <c r="L2050" i="29"/>
  <c r="I2050" i="29"/>
  <c r="G2050" i="29"/>
  <c r="A2050" i="29"/>
  <c r="P2049" i="29"/>
  <c r="W2049" i="29"/>
  <c r="AA2049" i="29" s="1"/>
  <c r="AC2049" i="29" s="1"/>
  <c r="U2049" i="29"/>
  <c r="Q2049" i="29"/>
  <c r="L2049" i="29"/>
  <c r="I2049" i="29"/>
  <c r="G2049" i="29"/>
  <c r="A2049" i="29"/>
  <c r="P2048" i="29"/>
  <c r="W2048" i="29"/>
  <c r="Z2048" i="29" s="1"/>
  <c r="AB2048" i="29" s="1"/>
  <c r="U2048" i="29"/>
  <c r="Q2048" i="29"/>
  <c r="L2048" i="29"/>
  <c r="I2048" i="29"/>
  <c r="G2048" i="29"/>
  <c r="A2048" i="29"/>
  <c r="P2047" i="29"/>
  <c r="W2047" i="29"/>
  <c r="AA2047" i="29" s="1"/>
  <c r="AC2047" i="29" s="1"/>
  <c r="U2047" i="29"/>
  <c r="Q2047" i="29"/>
  <c r="L2047" i="29"/>
  <c r="I2047" i="29"/>
  <c r="G2047" i="29"/>
  <c r="A2047" i="29"/>
  <c r="P2046" i="29"/>
  <c r="W2046" i="29"/>
  <c r="Z2046" i="29" s="1"/>
  <c r="AB2046" i="29" s="1"/>
  <c r="U2046" i="29"/>
  <c r="Q2046" i="29"/>
  <c r="L2046" i="29"/>
  <c r="I2046" i="29"/>
  <c r="G2046" i="29"/>
  <c r="A2046" i="29"/>
  <c r="P2045" i="29"/>
  <c r="W2045" i="29"/>
  <c r="AA2045" i="29" s="1"/>
  <c r="AC2045" i="29" s="1"/>
  <c r="U2045" i="29"/>
  <c r="Q2045" i="29"/>
  <c r="L2045" i="29"/>
  <c r="I2045" i="29"/>
  <c r="G2045" i="29"/>
  <c r="A2045" i="29"/>
  <c r="P2044" i="29"/>
  <c r="W2044" i="29"/>
  <c r="Z2044" i="29" s="1"/>
  <c r="AB2044" i="29" s="1"/>
  <c r="U2044" i="29"/>
  <c r="Q2044" i="29"/>
  <c r="L2044" i="29"/>
  <c r="I2044" i="29"/>
  <c r="G2044" i="29"/>
  <c r="A2044" i="29"/>
  <c r="P2043" i="29"/>
  <c r="W2043" i="29"/>
  <c r="AA2043" i="29" s="1"/>
  <c r="AC2043" i="29" s="1"/>
  <c r="U2043" i="29"/>
  <c r="Q2043" i="29"/>
  <c r="L2043" i="29"/>
  <c r="I2043" i="29"/>
  <c r="G2043" i="29"/>
  <c r="A2043" i="29"/>
  <c r="P2042" i="29"/>
  <c r="W2042" i="29"/>
  <c r="Z2042" i="29" s="1"/>
  <c r="AB2042" i="29" s="1"/>
  <c r="U2042" i="29"/>
  <c r="Q2042" i="29"/>
  <c r="L2042" i="29"/>
  <c r="I2042" i="29"/>
  <c r="G2042" i="29"/>
  <c r="A2042" i="29"/>
  <c r="P2041" i="29"/>
  <c r="W2041" i="29"/>
  <c r="AA2041" i="29" s="1"/>
  <c r="AC2041" i="29" s="1"/>
  <c r="U2041" i="29"/>
  <c r="Q2041" i="29"/>
  <c r="L2041" i="29"/>
  <c r="I2041" i="29"/>
  <c r="G2041" i="29"/>
  <c r="A2041" i="29"/>
  <c r="P2040" i="29"/>
  <c r="W2040" i="29"/>
  <c r="Z2040" i="29" s="1"/>
  <c r="AB2040" i="29" s="1"/>
  <c r="U2040" i="29"/>
  <c r="Q2040" i="29"/>
  <c r="L2040" i="29"/>
  <c r="I2040" i="29"/>
  <c r="G2040" i="29"/>
  <c r="A2040" i="29"/>
  <c r="P2039" i="29"/>
  <c r="W2039" i="29"/>
  <c r="AA2039" i="29" s="1"/>
  <c r="AC2039" i="29" s="1"/>
  <c r="U2039" i="29"/>
  <c r="Q2039" i="29"/>
  <c r="L2039" i="29"/>
  <c r="I2039" i="29"/>
  <c r="G2039" i="29"/>
  <c r="A2039" i="29"/>
  <c r="P2038" i="29"/>
  <c r="W2038" i="29"/>
  <c r="Z2038" i="29" s="1"/>
  <c r="AB2038" i="29" s="1"/>
  <c r="U2038" i="29"/>
  <c r="Q2038" i="29"/>
  <c r="L2038" i="29"/>
  <c r="I2038" i="29"/>
  <c r="G2038" i="29"/>
  <c r="A2038" i="29"/>
  <c r="P2037" i="29"/>
  <c r="W2037" i="29"/>
  <c r="AA2037" i="29" s="1"/>
  <c r="AC2037" i="29" s="1"/>
  <c r="U2037" i="29"/>
  <c r="Q2037" i="29"/>
  <c r="L2037" i="29"/>
  <c r="I2037" i="29"/>
  <c r="G2037" i="29"/>
  <c r="A2037" i="29"/>
  <c r="P2036" i="29"/>
  <c r="W2036" i="29"/>
  <c r="Z2036" i="29" s="1"/>
  <c r="AB2036" i="29" s="1"/>
  <c r="U2036" i="29"/>
  <c r="Q2036" i="29"/>
  <c r="L2036" i="29"/>
  <c r="I2036" i="29"/>
  <c r="G2036" i="29"/>
  <c r="A2036" i="29"/>
  <c r="P2035" i="29"/>
  <c r="W2035" i="29"/>
  <c r="AA2035" i="29" s="1"/>
  <c r="AC2035" i="29" s="1"/>
  <c r="U2035" i="29"/>
  <c r="Q2035" i="29"/>
  <c r="L2035" i="29"/>
  <c r="I2035" i="29"/>
  <c r="G2035" i="29"/>
  <c r="A2035" i="29"/>
  <c r="P2034" i="29"/>
  <c r="W2034" i="29"/>
  <c r="Z2034" i="29" s="1"/>
  <c r="AB2034" i="29" s="1"/>
  <c r="U2034" i="29"/>
  <c r="Q2034" i="29"/>
  <c r="L2034" i="29"/>
  <c r="I2034" i="29"/>
  <c r="G2034" i="29"/>
  <c r="A2034" i="29"/>
  <c r="P2033" i="29"/>
  <c r="W2033" i="29"/>
  <c r="AA2033" i="29" s="1"/>
  <c r="AC2033" i="29" s="1"/>
  <c r="U2033" i="29"/>
  <c r="Q2033" i="29"/>
  <c r="L2033" i="29"/>
  <c r="I2033" i="29"/>
  <c r="G2033" i="29"/>
  <c r="A2033" i="29"/>
  <c r="P2032" i="29"/>
  <c r="W2032" i="29"/>
  <c r="Z2032" i="29" s="1"/>
  <c r="AB2032" i="29" s="1"/>
  <c r="U2032" i="29"/>
  <c r="Q2032" i="29"/>
  <c r="L2032" i="29"/>
  <c r="I2032" i="29"/>
  <c r="G2032" i="29"/>
  <c r="A2032" i="29"/>
  <c r="P2031" i="29"/>
  <c r="W2031" i="29"/>
  <c r="AA2031" i="29" s="1"/>
  <c r="AC2031" i="29" s="1"/>
  <c r="U2031" i="29"/>
  <c r="Q2031" i="29"/>
  <c r="L2031" i="29"/>
  <c r="I2031" i="29"/>
  <c r="G2031" i="29"/>
  <c r="A2031" i="29"/>
  <c r="P2030" i="29"/>
  <c r="W2030" i="29"/>
  <c r="Z2030" i="29" s="1"/>
  <c r="AB2030" i="29" s="1"/>
  <c r="U2030" i="29"/>
  <c r="Q2030" i="29"/>
  <c r="L2030" i="29"/>
  <c r="I2030" i="29"/>
  <c r="G2030" i="29"/>
  <c r="A2030" i="29"/>
  <c r="P2029" i="29"/>
  <c r="W2029" i="29"/>
  <c r="AA2029" i="29" s="1"/>
  <c r="AC2029" i="29" s="1"/>
  <c r="U2029" i="29"/>
  <c r="Q2029" i="29"/>
  <c r="L2029" i="29"/>
  <c r="I2029" i="29"/>
  <c r="G2029" i="29"/>
  <c r="A2029" i="29"/>
  <c r="P2028" i="29"/>
  <c r="W2028" i="29"/>
  <c r="Z2028" i="29" s="1"/>
  <c r="AB2028" i="29" s="1"/>
  <c r="U2028" i="29"/>
  <c r="Q2028" i="29"/>
  <c r="L2028" i="29"/>
  <c r="I2028" i="29"/>
  <c r="G2028" i="29"/>
  <c r="A2028" i="29"/>
  <c r="P2027" i="29"/>
  <c r="W2027" i="29"/>
  <c r="AA2027" i="29" s="1"/>
  <c r="AC2027" i="29" s="1"/>
  <c r="U2027" i="29"/>
  <c r="Q2027" i="29"/>
  <c r="L2027" i="29"/>
  <c r="I2027" i="29"/>
  <c r="G2027" i="29"/>
  <c r="A2027" i="29"/>
  <c r="P2026" i="29"/>
  <c r="W2026" i="29"/>
  <c r="Z2026" i="29" s="1"/>
  <c r="AB2026" i="29" s="1"/>
  <c r="U2026" i="29"/>
  <c r="Q2026" i="29"/>
  <c r="L2026" i="29"/>
  <c r="I2026" i="29"/>
  <c r="G2026" i="29"/>
  <c r="A2026" i="29"/>
  <c r="P2025" i="29"/>
  <c r="W2025" i="29"/>
  <c r="AA2025" i="29" s="1"/>
  <c r="AC2025" i="29" s="1"/>
  <c r="U2025" i="29"/>
  <c r="Q2025" i="29"/>
  <c r="L2025" i="29"/>
  <c r="I2025" i="29"/>
  <c r="G2025" i="29"/>
  <c r="A2025" i="29"/>
  <c r="P2024" i="29"/>
  <c r="W2024" i="29"/>
  <c r="Z2024" i="29" s="1"/>
  <c r="AB2024" i="29" s="1"/>
  <c r="U2024" i="29"/>
  <c r="Q2024" i="29"/>
  <c r="L2024" i="29"/>
  <c r="I2024" i="29"/>
  <c r="G2024" i="29"/>
  <c r="A2024" i="29"/>
  <c r="P2023" i="29"/>
  <c r="W2023" i="29"/>
  <c r="AA2023" i="29" s="1"/>
  <c r="AC2023" i="29" s="1"/>
  <c r="U2023" i="29"/>
  <c r="Q2023" i="29"/>
  <c r="L2023" i="29"/>
  <c r="I2023" i="29"/>
  <c r="G2023" i="29"/>
  <c r="A2023" i="29"/>
  <c r="P2022" i="29"/>
  <c r="W2022" i="29"/>
  <c r="Z2022" i="29" s="1"/>
  <c r="AB2022" i="29" s="1"/>
  <c r="U2022" i="29"/>
  <c r="Q2022" i="29"/>
  <c r="L2022" i="29"/>
  <c r="I2022" i="29"/>
  <c r="G2022" i="29"/>
  <c r="A2022" i="29"/>
  <c r="P2021" i="29"/>
  <c r="W2021" i="29"/>
  <c r="AA2021" i="29" s="1"/>
  <c r="AC2021" i="29" s="1"/>
  <c r="U2021" i="29"/>
  <c r="Q2021" i="29"/>
  <c r="L2021" i="29"/>
  <c r="I2021" i="29"/>
  <c r="G2021" i="29"/>
  <c r="A2021" i="29"/>
  <c r="P2020" i="29"/>
  <c r="W2020" i="29"/>
  <c r="Z2020" i="29" s="1"/>
  <c r="AB2020" i="29" s="1"/>
  <c r="U2020" i="29"/>
  <c r="Q2020" i="29"/>
  <c r="L2020" i="29"/>
  <c r="I2020" i="29"/>
  <c r="G2020" i="29"/>
  <c r="A2020" i="29"/>
  <c r="P2019" i="29"/>
  <c r="W2019" i="29"/>
  <c r="AA2019" i="29" s="1"/>
  <c r="AC2019" i="29" s="1"/>
  <c r="U2019" i="29"/>
  <c r="Q2019" i="29"/>
  <c r="L2019" i="29"/>
  <c r="I2019" i="29"/>
  <c r="G2019" i="29"/>
  <c r="A2019" i="29"/>
  <c r="P2018" i="29"/>
  <c r="W2018" i="29"/>
  <c r="Z2018" i="29" s="1"/>
  <c r="AB2018" i="29" s="1"/>
  <c r="U2018" i="29"/>
  <c r="Q2018" i="29"/>
  <c r="L2018" i="29"/>
  <c r="I2018" i="29"/>
  <c r="G2018" i="29"/>
  <c r="A2018" i="29"/>
  <c r="P2017" i="29"/>
  <c r="W2017" i="29"/>
  <c r="AA2017" i="29" s="1"/>
  <c r="AC2017" i="29" s="1"/>
  <c r="U2017" i="29"/>
  <c r="Q2017" i="29"/>
  <c r="L2017" i="29"/>
  <c r="I2017" i="29"/>
  <c r="G2017" i="29"/>
  <c r="A2017" i="29"/>
  <c r="P2016" i="29"/>
  <c r="W2016" i="29"/>
  <c r="Z2016" i="29" s="1"/>
  <c r="AB2016" i="29" s="1"/>
  <c r="U2016" i="29"/>
  <c r="Q2016" i="29"/>
  <c r="L2016" i="29"/>
  <c r="I2016" i="29"/>
  <c r="G2016" i="29"/>
  <c r="A2016" i="29"/>
  <c r="P2015" i="29"/>
  <c r="W2015" i="29"/>
  <c r="AA2015" i="29" s="1"/>
  <c r="AC2015" i="29" s="1"/>
  <c r="U2015" i="29"/>
  <c r="Q2015" i="29"/>
  <c r="L2015" i="29"/>
  <c r="I2015" i="29"/>
  <c r="G2015" i="29"/>
  <c r="A2015" i="29"/>
  <c r="P2014" i="29"/>
  <c r="W2014" i="29"/>
  <c r="Z2014" i="29" s="1"/>
  <c r="AB2014" i="29" s="1"/>
  <c r="U2014" i="29"/>
  <c r="Q2014" i="29"/>
  <c r="L2014" i="29"/>
  <c r="I2014" i="29"/>
  <c r="G2014" i="29"/>
  <c r="A2014" i="29"/>
  <c r="P2013" i="29"/>
  <c r="W2013" i="29"/>
  <c r="AA2013" i="29" s="1"/>
  <c r="AC2013" i="29" s="1"/>
  <c r="U2013" i="29"/>
  <c r="Q2013" i="29"/>
  <c r="L2013" i="29"/>
  <c r="I2013" i="29"/>
  <c r="G2013" i="29"/>
  <c r="A2013" i="29"/>
  <c r="P2012" i="29"/>
  <c r="W2012" i="29"/>
  <c r="Z2012" i="29" s="1"/>
  <c r="AB2012" i="29" s="1"/>
  <c r="U2012" i="29"/>
  <c r="Q2012" i="29"/>
  <c r="L2012" i="29"/>
  <c r="I2012" i="29"/>
  <c r="G2012" i="29"/>
  <c r="A2012" i="29"/>
  <c r="P2011" i="29"/>
  <c r="W2011" i="29"/>
  <c r="AA2011" i="29" s="1"/>
  <c r="AC2011" i="29" s="1"/>
  <c r="U2011" i="29"/>
  <c r="Q2011" i="29"/>
  <c r="L2011" i="29"/>
  <c r="I2011" i="29"/>
  <c r="G2011" i="29"/>
  <c r="A2011" i="29"/>
  <c r="P2010" i="29"/>
  <c r="W2010" i="29"/>
  <c r="Z2010" i="29" s="1"/>
  <c r="AB2010" i="29" s="1"/>
  <c r="U2010" i="29"/>
  <c r="Q2010" i="29"/>
  <c r="L2010" i="29"/>
  <c r="I2010" i="29"/>
  <c r="G2010" i="29"/>
  <c r="A2010" i="29"/>
  <c r="P2009" i="29"/>
  <c r="W2009" i="29"/>
  <c r="AA2009" i="29" s="1"/>
  <c r="AC2009" i="29" s="1"/>
  <c r="U2009" i="29"/>
  <c r="Q2009" i="29"/>
  <c r="L2009" i="29"/>
  <c r="I2009" i="29"/>
  <c r="G2009" i="29"/>
  <c r="A2009" i="29"/>
  <c r="P2008" i="29"/>
  <c r="W2008" i="29"/>
  <c r="Z2008" i="29" s="1"/>
  <c r="AB2008" i="29" s="1"/>
  <c r="U2008" i="29"/>
  <c r="Q2008" i="29"/>
  <c r="L2008" i="29"/>
  <c r="I2008" i="29"/>
  <c r="G2008" i="29"/>
  <c r="A2008" i="29"/>
  <c r="P2007" i="29"/>
  <c r="W2007" i="29"/>
  <c r="AA2007" i="29" s="1"/>
  <c r="AC2007" i="29" s="1"/>
  <c r="U2007" i="29"/>
  <c r="Q2007" i="29"/>
  <c r="L2007" i="29"/>
  <c r="I2007" i="29"/>
  <c r="G2007" i="29"/>
  <c r="A2007" i="29"/>
  <c r="P2006" i="29"/>
  <c r="W2006" i="29"/>
  <c r="Z2006" i="29" s="1"/>
  <c r="AB2006" i="29" s="1"/>
  <c r="U2006" i="29"/>
  <c r="Q2006" i="29"/>
  <c r="L2006" i="29"/>
  <c r="I2006" i="29"/>
  <c r="G2006" i="29"/>
  <c r="A2006" i="29"/>
  <c r="P2005" i="29"/>
  <c r="W2005" i="29"/>
  <c r="AA2005" i="29" s="1"/>
  <c r="AC2005" i="29" s="1"/>
  <c r="U2005" i="29"/>
  <c r="Q2005" i="29"/>
  <c r="L2005" i="29"/>
  <c r="I2005" i="29"/>
  <c r="G2005" i="29"/>
  <c r="A2005" i="29"/>
  <c r="P2004" i="29"/>
  <c r="W2004" i="29"/>
  <c r="Z2004" i="29" s="1"/>
  <c r="AB2004" i="29" s="1"/>
  <c r="U2004" i="29"/>
  <c r="Q2004" i="29"/>
  <c r="L2004" i="29"/>
  <c r="I2004" i="29"/>
  <c r="G2004" i="29"/>
  <c r="A2004" i="29"/>
  <c r="P2003" i="29"/>
  <c r="W2003" i="29"/>
  <c r="AA2003" i="29" s="1"/>
  <c r="AC2003" i="29" s="1"/>
  <c r="U2003" i="29"/>
  <c r="Q2003" i="29"/>
  <c r="L2003" i="29"/>
  <c r="I2003" i="29"/>
  <c r="G2003" i="29"/>
  <c r="A2003" i="29"/>
  <c r="P2002" i="29"/>
  <c r="W2002" i="29"/>
  <c r="Z2002" i="29" s="1"/>
  <c r="AB2002" i="29" s="1"/>
  <c r="U2002" i="29"/>
  <c r="Q2002" i="29"/>
  <c r="L2002" i="29"/>
  <c r="I2002" i="29"/>
  <c r="G2002" i="29"/>
  <c r="A2002" i="29"/>
  <c r="P2001" i="29"/>
  <c r="W2001" i="29"/>
  <c r="AA2001" i="29" s="1"/>
  <c r="AC2001" i="29" s="1"/>
  <c r="U2001" i="29"/>
  <c r="Q2001" i="29"/>
  <c r="L2001" i="29"/>
  <c r="I2001" i="29"/>
  <c r="G2001" i="29"/>
  <c r="A2001" i="29"/>
  <c r="P2000" i="29"/>
  <c r="W2000" i="29"/>
  <c r="Z2000" i="29" s="1"/>
  <c r="AB2000" i="29" s="1"/>
  <c r="U2000" i="29"/>
  <c r="Q2000" i="29"/>
  <c r="L2000" i="29"/>
  <c r="I2000" i="29"/>
  <c r="G2000" i="29"/>
  <c r="A2000" i="29"/>
  <c r="P1999" i="29"/>
  <c r="W1999" i="29"/>
  <c r="AA1999" i="29" s="1"/>
  <c r="AC1999" i="29" s="1"/>
  <c r="U1999" i="29"/>
  <c r="Q1999" i="29"/>
  <c r="L1999" i="29"/>
  <c r="I1999" i="29"/>
  <c r="G1999" i="29"/>
  <c r="A1999" i="29"/>
  <c r="P1998" i="29"/>
  <c r="W1998" i="29"/>
  <c r="Z1998" i="29" s="1"/>
  <c r="AB1998" i="29" s="1"/>
  <c r="U1998" i="29"/>
  <c r="Q1998" i="29"/>
  <c r="L1998" i="29"/>
  <c r="I1998" i="29"/>
  <c r="G1998" i="29"/>
  <c r="A1998" i="29"/>
  <c r="P1997" i="29"/>
  <c r="W1997" i="29"/>
  <c r="AA1997" i="29" s="1"/>
  <c r="AC1997" i="29" s="1"/>
  <c r="U1997" i="29"/>
  <c r="Q1997" i="29"/>
  <c r="L1997" i="29"/>
  <c r="I1997" i="29"/>
  <c r="G1997" i="29"/>
  <c r="A1997" i="29"/>
  <c r="P1996" i="29"/>
  <c r="W1996" i="29"/>
  <c r="Z1996" i="29" s="1"/>
  <c r="AB1996" i="29" s="1"/>
  <c r="U1996" i="29"/>
  <c r="Q1996" i="29"/>
  <c r="L1996" i="29"/>
  <c r="I1996" i="29"/>
  <c r="G1996" i="29"/>
  <c r="A1996" i="29"/>
  <c r="P1995" i="29"/>
  <c r="W1995" i="29"/>
  <c r="AA1995" i="29" s="1"/>
  <c r="AC1995" i="29" s="1"/>
  <c r="U1995" i="29"/>
  <c r="Q1995" i="29"/>
  <c r="L1995" i="29"/>
  <c r="I1995" i="29"/>
  <c r="G1995" i="29"/>
  <c r="A1995" i="29"/>
  <c r="P1994" i="29"/>
  <c r="W1994" i="29"/>
  <c r="Z1994" i="29" s="1"/>
  <c r="AB1994" i="29" s="1"/>
  <c r="U1994" i="29"/>
  <c r="Q1994" i="29"/>
  <c r="L1994" i="29"/>
  <c r="I1994" i="29"/>
  <c r="G1994" i="29"/>
  <c r="A1994" i="29"/>
  <c r="P1993" i="29"/>
  <c r="W1993" i="29"/>
  <c r="AA1993" i="29" s="1"/>
  <c r="AC1993" i="29" s="1"/>
  <c r="U1993" i="29"/>
  <c r="Q1993" i="29"/>
  <c r="L1993" i="29"/>
  <c r="I1993" i="29"/>
  <c r="G1993" i="29"/>
  <c r="A1993" i="29"/>
  <c r="P1992" i="29"/>
  <c r="W1992" i="29"/>
  <c r="Z1992" i="29" s="1"/>
  <c r="AB1992" i="29" s="1"/>
  <c r="U1992" i="29"/>
  <c r="Q1992" i="29"/>
  <c r="L1992" i="29"/>
  <c r="I1992" i="29"/>
  <c r="G1992" i="29"/>
  <c r="A1992" i="29"/>
  <c r="P1991" i="29"/>
  <c r="W1991" i="29"/>
  <c r="AA1991" i="29" s="1"/>
  <c r="AC1991" i="29" s="1"/>
  <c r="U1991" i="29"/>
  <c r="Q1991" i="29"/>
  <c r="L1991" i="29"/>
  <c r="I1991" i="29"/>
  <c r="G1991" i="29"/>
  <c r="A1991" i="29"/>
  <c r="P1990" i="29"/>
  <c r="W1990" i="29"/>
  <c r="Z1990" i="29" s="1"/>
  <c r="AB1990" i="29" s="1"/>
  <c r="U1990" i="29"/>
  <c r="Q1990" i="29"/>
  <c r="L1990" i="29"/>
  <c r="I1990" i="29"/>
  <c r="G1990" i="29"/>
  <c r="A1990" i="29"/>
  <c r="P1989" i="29"/>
  <c r="W1989" i="29"/>
  <c r="AA1989" i="29" s="1"/>
  <c r="AC1989" i="29" s="1"/>
  <c r="U1989" i="29"/>
  <c r="Q1989" i="29"/>
  <c r="L1989" i="29"/>
  <c r="I1989" i="29"/>
  <c r="G1989" i="29"/>
  <c r="A1989" i="29"/>
  <c r="P1988" i="29"/>
  <c r="W1988" i="29"/>
  <c r="Z1988" i="29" s="1"/>
  <c r="AB1988" i="29" s="1"/>
  <c r="U1988" i="29"/>
  <c r="Q1988" i="29"/>
  <c r="L1988" i="29"/>
  <c r="I1988" i="29"/>
  <c r="G1988" i="29"/>
  <c r="A1988" i="29"/>
  <c r="P1987" i="29"/>
  <c r="W1987" i="29"/>
  <c r="AA1987" i="29" s="1"/>
  <c r="AC1987" i="29" s="1"/>
  <c r="U1987" i="29"/>
  <c r="Q1987" i="29"/>
  <c r="L1987" i="29"/>
  <c r="I1987" i="29"/>
  <c r="G1987" i="29"/>
  <c r="A1987" i="29"/>
  <c r="P1986" i="29"/>
  <c r="W1986" i="29"/>
  <c r="Z1986" i="29" s="1"/>
  <c r="AB1986" i="29" s="1"/>
  <c r="U1986" i="29"/>
  <c r="Q1986" i="29"/>
  <c r="L1986" i="29"/>
  <c r="I1986" i="29"/>
  <c r="G1986" i="29"/>
  <c r="A1986" i="29"/>
  <c r="P1985" i="29"/>
  <c r="W1985" i="29"/>
  <c r="AA1985" i="29" s="1"/>
  <c r="AC1985" i="29" s="1"/>
  <c r="U1985" i="29"/>
  <c r="Q1985" i="29"/>
  <c r="L1985" i="29"/>
  <c r="I1985" i="29"/>
  <c r="G1985" i="29"/>
  <c r="A1985" i="29"/>
  <c r="P1984" i="29"/>
  <c r="W1984" i="29"/>
  <c r="Z1984" i="29" s="1"/>
  <c r="AB1984" i="29" s="1"/>
  <c r="U1984" i="29"/>
  <c r="Q1984" i="29"/>
  <c r="L1984" i="29"/>
  <c r="I1984" i="29"/>
  <c r="G1984" i="29"/>
  <c r="A1984" i="29"/>
  <c r="P1983" i="29"/>
  <c r="W1983" i="29"/>
  <c r="AA1983" i="29" s="1"/>
  <c r="AC1983" i="29" s="1"/>
  <c r="U1983" i="29"/>
  <c r="Q1983" i="29"/>
  <c r="L1983" i="29"/>
  <c r="I1983" i="29"/>
  <c r="G1983" i="29"/>
  <c r="A1983" i="29"/>
  <c r="P1982" i="29"/>
  <c r="W1982" i="29"/>
  <c r="Z1982" i="29" s="1"/>
  <c r="AB1982" i="29" s="1"/>
  <c r="U1982" i="29"/>
  <c r="Q1982" i="29"/>
  <c r="L1982" i="29"/>
  <c r="I1982" i="29"/>
  <c r="G1982" i="29"/>
  <c r="A1982" i="29"/>
  <c r="P1981" i="29"/>
  <c r="W1981" i="29"/>
  <c r="AA1981" i="29" s="1"/>
  <c r="AC1981" i="29" s="1"/>
  <c r="U1981" i="29"/>
  <c r="Q1981" i="29"/>
  <c r="L1981" i="29"/>
  <c r="I1981" i="29"/>
  <c r="G1981" i="29"/>
  <c r="A1981" i="29"/>
  <c r="P1980" i="29"/>
  <c r="W1980" i="29"/>
  <c r="Z1980" i="29" s="1"/>
  <c r="AB1980" i="29" s="1"/>
  <c r="U1980" i="29"/>
  <c r="Q1980" i="29"/>
  <c r="L1980" i="29"/>
  <c r="I1980" i="29"/>
  <c r="G1980" i="29"/>
  <c r="A1980" i="29"/>
  <c r="P1979" i="29"/>
  <c r="W1979" i="29"/>
  <c r="AA1979" i="29" s="1"/>
  <c r="AC1979" i="29" s="1"/>
  <c r="U1979" i="29"/>
  <c r="Q1979" i="29"/>
  <c r="L1979" i="29"/>
  <c r="I1979" i="29"/>
  <c r="G1979" i="29"/>
  <c r="A1979" i="29"/>
  <c r="P1978" i="29"/>
  <c r="W1978" i="29"/>
  <c r="Z1978" i="29" s="1"/>
  <c r="AB1978" i="29" s="1"/>
  <c r="U1978" i="29"/>
  <c r="Q1978" i="29"/>
  <c r="L1978" i="29"/>
  <c r="I1978" i="29"/>
  <c r="G1978" i="29"/>
  <c r="A1978" i="29"/>
  <c r="P1977" i="29"/>
  <c r="W1977" i="29"/>
  <c r="AA1977" i="29" s="1"/>
  <c r="AC1977" i="29" s="1"/>
  <c r="U1977" i="29"/>
  <c r="Q1977" i="29"/>
  <c r="L1977" i="29"/>
  <c r="I1977" i="29"/>
  <c r="G1977" i="29"/>
  <c r="A1977" i="29"/>
  <c r="P1976" i="29"/>
  <c r="W1976" i="29"/>
  <c r="Z1976" i="29" s="1"/>
  <c r="AB1976" i="29" s="1"/>
  <c r="U1976" i="29"/>
  <c r="Q1976" i="29"/>
  <c r="L1976" i="29"/>
  <c r="I1976" i="29"/>
  <c r="G1976" i="29"/>
  <c r="A1976" i="29"/>
  <c r="P1975" i="29"/>
  <c r="W1975" i="29"/>
  <c r="AA1975" i="29" s="1"/>
  <c r="AC1975" i="29" s="1"/>
  <c r="U1975" i="29"/>
  <c r="Q1975" i="29"/>
  <c r="L1975" i="29"/>
  <c r="I1975" i="29"/>
  <c r="G1975" i="29"/>
  <c r="A1975" i="29"/>
  <c r="P1974" i="29"/>
  <c r="W1974" i="29"/>
  <c r="Z1974" i="29" s="1"/>
  <c r="AB1974" i="29" s="1"/>
  <c r="U1974" i="29"/>
  <c r="Q1974" i="29"/>
  <c r="L1974" i="29"/>
  <c r="I1974" i="29"/>
  <c r="G1974" i="29"/>
  <c r="A1974" i="29"/>
  <c r="P1973" i="29"/>
  <c r="W1973" i="29"/>
  <c r="AA1973" i="29" s="1"/>
  <c r="AC1973" i="29" s="1"/>
  <c r="U1973" i="29"/>
  <c r="Q1973" i="29"/>
  <c r="L1973" i="29"/>
  <c r="I1973" i="29"/>
  <c r="G1973" i="29"/>
  <c r="A1973" i="29"/>
  <c r="P1972" i="29"/>
  <c r="W1972" i="29"/>
  <c r="Z1972" i="29" s="1"/>
  <c r="AB1972" i="29" s="1"/>
  <c r="U1972" i="29"/>
  <c r="Q1972" i="29"/>
  <c r="L1972" i="29"/>
  <c r="I1972" i="29"/>
  <c r="G1972" i="29"/>
  <c r="A1972" i="29"/>
  <c r="P1971" i="29"/>
  <c r="W1971" i="29"/>
  <c r="AA1971" i="29" s="1"/>
  <c r="AC1971" i="29" s="1"/>
  <c r="U1971" i="29"/>
  <c r="Q1971" i="29"/>
  <c r="L1971" i="29"/>
  <c r="I1971" i="29"/>
  <c r="G1971" i="29"/>
  <c r="A1971" i="29"/>
  <c r="P1970" i="29"/>
  <c r="W1970" i="29"/>
  <c r="Z1970" i="29" s="1"/>
  <c r="AB1970" i="29" s="1"/>
  <c r="U1970" i="29"/>
  <c r="Q1970" i="29"/>
  <c r="L1970" i="29"/>
  <c r="I1970" i="29"/>
  <c r="G1970" i="29"/>
  <c r="A1970" i="29"/>
  <c r="P1969" i="29"/>
  <c r="W1969" i="29"/>
  <c r="AA1969" i="29" s="1"/>
  <c r="AC1969" i="29" s="1"/>
  <c r="U1969" i="29"/>
  <c r="Q1969" i="29"/>
  <c r="L1969" i="29"/>
  <c r="I1969" i="29"/>
  <c r="G1969" i="29"/>
  <c r="A1969" i="29"/>
  <c r="P1968" i="29"/>
  <c r="W1968" i="29"/>
  <c r="Z1968" i="29" s="1"/>
  <c r="AB1968" i="29" s="1"/>
  <c r="U1968" i="29"/>
  <c r="Q1968" i="29"/>
  <c r="L1968" i="29"/>
  <c r="I1968" i="29"/>
  <c r="G1968" i="29"/>
  <c r="A1968" i="29"/>
  <c r="P1967" i="29"/>
  <c r="W1967" i="29"/>
  <c r="AA1967" i="29" s="1"/>
  <c r="AC1967" i="29" s="1"/>
  <c r="U1967" i="29"/>
  <c r="Q1967" i="29"/>
  <c r="L1967" i="29"/>
  <c r="I1967" i="29"/>
  <c r="G1967" i="29"/>
  <c r="A1967" i="29"/>
  <c r="P1966" i="29"/>
  <c r="W1966" i="29"/>
  <c r="Z1966" i="29" s="1"/>
  <c r="AB1966" i="29" s="1"/>
  <c r="U1966" i="29"/>
  <c r="Q1966" i="29"/>
  <c r="L1966" i="29"/>
  <c r="I1966" i="29"/>
  <c r="G1966" i="29"/>
  <c r="A1966" i="29"/>
  <c r="P1965" i="29"/>
  <c r="W1965" i="29"/>
  <c r="AA1965" i="29" s="1"/>
  <c r="AC1965" i="29" s="1"/>
  <c r="U1965" i="29"/>
  <c r="Q1965" i="29"/>
  <c r="L1965" i="29"/>
  <c r="I1965" i="29"/>
  <c r="G1965" i="29"/>
  <c r="A1965" i="29"/>
  <c r="P1964" i="29"/>
  <c r="W1964" i="29"/>
  <c r="Z1964" i="29" s="1"/>
  <c r="AB1964" i="29" s="1"/>
  <c r="U1964" i="29"/>
  <c r="Q1964" i="29"/>
  <c r="L1964" i="29"/>
  <c r="I1964" i="29"/>
  <c r="G1964" i="29"/>
  <c r="A1964" i="29"/>
  <c r="P1963" i="29"/>
  <c r="W1963" i="29"/>
  <c r="AA1963" i="29" s="1"/>
  <c r="AC1963" i="29" s="1"/>
  <c r="U1963" i="29"/>
  <c r="Q1963" i="29"/>
  <c r="L1963" i="29"/>
  <c r="I1963" i="29"/>
  <c r="G1963" i="29"/>
  <c r="A1963" i="29"/>
  <c r="P1962" i="29"/>
  <c r="W1962" i="29"/>
  <c r="Z1962" i="29" s="1"/>
  <c r="AB1962" i="29" s="1"/>
  <c r="U1962" i="29"/>
  <c r="Q1962" i="29"/>
  <c r="L1962" i="29"/>
  <c r="I1962" i="29"/>
  <c r="G1962" i="29"/>
  <c r="A1962" i="29"/>
  <c r="P1961" i="29"/>
  <c r="W1961" i="29"/>
  <c r="AA1961" i="29" s="1"/>
  <c r="AC1961" i="29" s="1"/>
  <c r="U1961" i="29"/>
  <c r="Q1961" i="29"/>
  <c r="L1961" i="29"/>
  <c r="I1961" i="29"/>
  <c r="G1961" i="29"/>
  <c r="A1961" i="29"/>
  <c r="P1960" i="29"/>
  <c r="W1960" i="29"/>
  <c r="Z1960" i="29" s="1"/>
  <c r="AB1960" i="29" s="1"/>
  <c r="U1960" i="29"/>
  <c r="Q1960" i="29"/>
  <c r="L1960" i="29"/>
  <c r="I1960" i="29"/>
  <c r="G1960" i="29"/>
  <c r="A1960" i="29"/>
  <c r="P1959" i="29"/>
  <c r="W1959" i="29"/>
  <c r="AA1959" i="29" s="1"/>
  <c r="AC1959" i="29" s="1"/>
  <c r="U1959" i="29"/>
  <c r="Q1959" i="29"/>
  <c r="L1959" i="29"/>
  <c r="I1959" i="29"/>
  <c r="G1959" i="29"/>
  <c r="A1959" i="29"/>
  <c r="P1958" i="29"/>
  <c r="W1958" i="29"/>
  <c r="Z1958" i="29" s="1"/>
  <c r="AB1958" i="29" s="1"/>
  <c r="U1958" i="29"/>
  <c r="Q1958" i="29"/>
  <c r="L1958" i="29"/>
  <c r="I1958" i="29"/>
  <c r="G1958" i="29"/>
  <c r="A1958" i="29"/>
  <c r="P1957" i="29"/>
  <c r="W1957" i="29"/>
  <c r="AA1957" i="29" s="1"/>
  <c r="AC1957" i="29" s="1"/>
  <c r="U1957" i="29"/>
  <c r="L1957" i="29"/>
  <c r="I1957" i="29"/>
  <c r="G1957" i="29"/>
  <c r="A1957" i="29"/>
  <c r="P1956" i="29"/>
  <c r="W1956" i="29" s="1"/>
  <c r="U1956" i="29"/>
  <c r="L1956" i="29"/>
  <c r="I1956" i="29"/>
  <c r="G1956" i="29"/>
  <c r="A1956" i="29"/>
  <c r="P1955" i="29"/>
  <c r="W1955" i="29" s="1"/>
  <c r="U1955" i="29"/>
  <c r="L1955" i="29"/>
  <c r="I1955" i="29"/>
  <c r="G1955" i="29"/>
  <c r="A1955" i="29"/>
  <c r="P1954" i="29"/>
  <c r="W1954" i="29" s="1"/>
  <c r="U1954" i="29"/>
  <c r="L1954" i="29"/>
  <c r="I1954" i="29"/>
  <c r="G1954" i="29"/>
  <c r="A1954" i="29"/>
  <c r="P1953" i="29"/>
  <c r="W1953" i="29" s="1"/>
  <c r="U1953" i="29"/>
  <c r="L1953" i="29"/>
  <c r="I1953" i="29"/>
  <c r="G1953" i="29"/>
  <c r="A1953" i="29"/>
  <c r="P1952" i="29"/>
  <c r="W1952" i="29"/>
  <c r="AA1952" i="29" s="1"/>
  <c r="AC1952" i="29" s="1"/>
  <c r="U1952" i="29"/>
  <c r="Q1952" i="29"/>
  <c r="L1952" i="29"/>
  <c r="I1952" i="29"/>
  <c r="G1952" i="29"/>
  <c r="A1952" i="29"/>
  <c r="P1951" i="29"/>
  <c r="W1951" i="29"/>
  <c r="Z1951" i="29" s="1"/>
  <c r="AB1951" i="29" s="1"/>
  <c r="U1951" i="29"/>
  <c r="Q1951" i="29"/>
  <c r="L1951" i="29"/>
  <c r="I1951" i="29"/>
  <c r="G1951" i="29"/>
  <c r="A1951" i="29"/>
  <c r="P1950" i="29"/>
  <c r="W1950" i="29"/>
  <c r="AA1950" i="29" s="1"/>
  <c r="AC1950" i="29" s="1"/>
  <c r="U1950" i="29"/>
  <c r="Q1950" i="29"/>
  <c r="L1950" i="29"/>
  <c r="I1950" i="29"/>
  <c r="G1950" i="29"/>
  <c r="A1950" i="29"/>
  <c r="P1949" i="29"/>
  <c r="W1949" i="29"/>
  <c r="Z1949" i="29" s="1"/>
  <c r="AB1949" i="29" s="1"/>
  <c r="U1949" i="29"/>
  <c r="L1949" i="29"/>
  <c r="I1949" i="29"/>
  <c r="G1949" i="29"/>
  <c r="A1949" i="29"/>
  <c r="P1948" i="29"/>
  <c r="Q1948" i="29" s="1"/>
  <c r="U1948" i="29"/>
  <c r="L1948" i="29"/>
  <c r="I1948" i="29"/>
  <c r="G1948" i="29"/>
  <c r="A1948" i="29"/>
  <c r="P1947" i="29"/>
  <c r="Q1947" i="29" s="1"/>
  <c r="U1947" i="29"/>
  <c r="L1947" i="29"/>
  <c r="I1947" i="29"/>
  <c r="G1947" i="29"/>
  <c r="A1947" i="29"/>
  <c r="P1946" i="29"/>
  <c r="Q1946" i="29" s="1"/>
  <c r="U1946" i="29"/>
  <c r="L1946" i="29"/>
  <c r="I1946" i="29"/>
  <c r="G1946" i="29"/>
  <c r="A1946" i="29"/>
  <c r="P1945" i="29"/>
  <c r="W1945" i="29" s="1"/>
  <c r="U1945" i="29"/>
  <c r="L1945" i="29"/>
  <c r="I1945" i="29"/>
  <c r="G1945" i="29"/>
  <c r="A1945" i="29"/>
  <c r="P1944" i="29"/>
  <c r="W1944" i="29"/>
  <c r="Z1944" i="29" s="1"/>
  <c r="AB1944" i="29" s="1"/>
  <c r="U1944" i="29"/>
  <c r="Q1944" i="29"/>
  <c r="L1944" i="29"/>
  <c r="I1944" i="29"/>
  <c r="G1944" i="29"/>
  <c r="A1944" i="29"/>
  <c r="P1943" i="29"/>
  <c r="W1943" i="29"/>
  <c r="AA1943" i="29" s="1"/>
  <c r="AC1943" i="29" s="1"/>
  <c r="U1943" i="29"/>
  <c r="Q1943" i="29"/>
  <c r="L1943" i="29"/>
  <c r="I1943" i="29"/>
  <c r="G1943" i="29"/>
  <c r="A1943" i="29"/>
  <c r="P1942" i="29"/>
  <c r="W1942" i="29"/>
  <c r="Z1942" i="29" s="1"/>
  <c r="AB1942" i="29" s="1"/>
  <c r="U1942" i="29"/>
  <c r="Q1942" i="29"/>
  <c r="L1942" i="29"/>
  <c r="I1942" i="29"/>
  <c r="G1942" i="29"/>
  <c r="A1942" i="29"/>
  <c r="P1941" i="29"/>
  <c r="W1941" i="29"/>
  <c r="AA1941" i="29" s="1"/>
  <c r="AC1941" i="29" s="1"/>
  <c r="U1941" i="29"/>
  <c r="L1941" i="29"/>
  <c r="I1941" i="29"/>
  <c r="G1941" i="29"/>
  <c r="A1941" i="29"/>
  <c r="P1940" i="29"/>
  <c r="W1940" i="29" s="1"/>
  <c r="U1940" i="29"/>
  <c r="L1940" i="29"/>
  <c r="I1940" i="29"/>
  <c r="G1940" i="29"/>
  <c r="A1940" i="29"/>
  <c r="P1939" i="29"/>
  <c r="W1939" i="29" s="1"/>
  <c r="U1939" i="29"/>
  <c r="L1939" i="29"/>
  <c r="I1939" i="29"/>
  <c r="G1939" i="29"/>
  <c r="A1939" i="29"/>
  <c r="P1938" i="29"/>
  <c r="W1938" i="29" s="1"/>
  <c r="U1938" i="29"/>
  <c r="L1938" i="29"/>
  <c r="I1938" i="29"/>
  <c r="G1938" i="29"/>
  <c r="A1938" i="29"/>
  <c r="P1937" i="29"/>
  <c r="W1937" i="29" s="1"/>
  <c r="U1937" i="29"/>
  <c r="L1937" i="29"/>
  <c r="I1937" i="29"/>
  <c r="G1937" i="29"/>
  <c r="A1937" i="29"/>
  <c r="P1936" i="29"/>
  <c r="W1936" i="29"/>
  <c r="AA1936" i="29" s="1"/>
  <c r="AC1936" i="29" s="1"/>
  <c r="U1936" i="29"/>
  <c r="Q1936" i="29"/>
  <c r="L1936" i="29"/>
  <c r="I1936" i="29"/>
  <c r="G1936" i="29"/>
  <c r="A1936" i="29"/>
  <c r="P1935" i="29"/>
  <c r="W1935" i="29"/>
  <c r="Z1935" i="29" s="1"/>
  <c r="AB1935" i="29" s="1"/>
  <c r="U1935" i="29"/>
  <c r="Q1935" i="29"/>
  <c r="L1935" i="29"/>
  <c r="I1935" i="29"/>
  <c r="G1935" i="29"/>
  <c r="A1935" i="29"/>
  <c r="P1934" i="29"/>
  <c r="W1934" i="29"/>
  <c r="AA1934" i="29" s="1"/>
  <c r="AC1934" i="29" s="1"/>
  <c r="U1934" i="29"/>
  <c r="Q1934" i="29"/>
  <c r="L1934" i="29"/>
  <c r="I1934" i="29"/>
  <c r="G1934" i="29"/>
  <c r="A1934" i="29"/>
  <c r="P1933" i="29"/>
  <c r="W1933" i="29"/>
  <c r="Z1933" i="29" s="1"/>
  <c r="AB1933" i="29" s="1"/>
  <c r="U1933" i="29"/>
  <c r="L1933" i="29"/>
  <c r="I1933" i="29"/>
  <c r="G1933" i="29"/>
  <c r="A1933" i="29"/>
  <c r="P1932" i="29"/>
  <c r="Q1932" i="29" s="1"/>
  <c r="U1932" i="29"/>
  <c r="L1932" i="29"/>
  <c r="I1932" i="29"/>
  <c r="G1932" i="29"/>
  <c r="A1932" i="29"/>
  <c r="P1931" i="29"/>
  <c r="Q1931" i="29" s="1"/>
  <c r="U1931" i="29"/>
  <c r="L1931" i="29"/>
  <c r="I1931" i="29"/>
  <c r="G1931" i="29"/>
  <c r="A1931" i="29"/>
  <c r="P1930" i="29"/>
  <c r="Q1930" i="29" s="1"/>
  <c r="U1930" i="29"/>
  <c r="L1930" i="29"/>
  <c r="I1930" i="29"/>
  <c r="G1930" i="29"/>
  <c r="A1930" i="29"/>
  <c r="P1929" i="29"/>
  <c r="W1929" i="29" s="1"/>
  <c r="U1929" i="29"/>
  <c r="L1929" i="29"/>
  <c r="I1929" i="29"/>
  <c r="G1929" i="29"/>
  <c r="A1929" i="29"/>
  <c r="P1928" i="29"/>
  <c r="W1928" i="29"/>
  <c r="Z1928" i="29" s="1"/>
  <c r="AB1928" i="29" s="1"/>
  <c r="U1928" i="29"/>
  <c r="Q1928" i="29"/>
  <c r="L1928" i="29"/>
  <c r="I1928" i="29"/>
  <c r="G1928" i="29"/>
  <c r="A1928" i="29"/>
  <c r="P1927" i="29"/>
  <c r="W1927" i="29"/>
  <c r="AA1927" i="29" s="1"/>
  <c r="AC1927" i="29" s="1"/>
  <c r="U1927" i="29"/>
  <c r="Q1927" i="29"/>
  <c r="L1927" i="29"/>
  <c r="I1927" i="29"/>
  <c r="G1927" i="29"/>
  <c r="A1927" i="29"/>
  <c r="P1926" i="29"/>
  <c r="W1926" i="29"/>
  <c r="Z1926" i="29" s="1"/>
  <c r="AB1926" i="29" s="1"/>
  <c r="U1926" i="29"/>
  <c r="Q1926" i="29"/>
  <c r="L1926" i="29"/>
  <c r="I1926" i="29"/>
  <c r="G1926" i="29"/>
  <c r="A1926" i="29"/>
  <c r="P1925" i="29"/>
  <c r="W1925" i="29"/>
  <c r="AA1925" i="29" s="1"/>
  <c r="AC1925" i="29" s="1"/>
  <c r="U1925" i="29"/>
  <c r="L1925" i="29"/>
  <c r="I1925" i="29"/>
  <c r="G1925" i="29"/>
  <c r="A1925" i="29"/>
  <c r="P1924" i="29"/>
  <c r="W1924" i="29" s="1"/>
  <c r="U1924" i="29"/>
  <c r="L1924" i="29"/>
  <c r="I1924" i="29"/>
  <c r="G1924" i="29"/>
  <c r="A1924" i="29"/>
  <c r="P1923" i="29"/>
  <c r="W1923" i="29" s="1"/>
  <c r="U1923" i="29"/>
  <c r="L1923" i="29"/>
  <c r="I1923" i="29"/>
  <c r="G1923" i="29"/>
  <c r="A1923" i="29"/>
  <c r="P1922" i="29"/>
  <c r="W1922" i="29" s="1"/>
  <c r="U1922" i="29"/>
  <c r="L1922" i="29"/>
  <c r="I1922" i="29"/>
  <c r="G1922" i="29"/>
  <c r="A1922" i="29"/>
  <c r="P1921" i="29"/>
  <c r="W1921" i="29" s="1"/>
  <c r="U1921" i="29"/>
  <c r="L1921" i="29"/>
  <c r="I1921" i="29"/>
  <c r="G1921" i="29"/>
  <c r="A1921" i="29"/>
  <c r="P1920" i="29"/>
  <c r="W1920" i="29"/>
  <c r="AA1920" i="29" s="1"/>
  <c r="AC1920" i="29" s="1"/>
  <c r="U1920" i="29"/>
  <c r="Q1920" i="29"/>
  <c r="L1920" i="29"/>
  <c r="I1920" i="29"/>
  <c r="G1920" i="29"/>
  <c r="A1920" i="29"/>
  <c r="P1919" i="29"/>
  <c r="W1919" i="29"/>
  <c r="Z1919" i="29" s="1"/>
  <c r="AB1919" i="29" s="1"/>
  <c r="U1919" i="29"/>
  <c r="Q1919" i="29"/>
  <c r="L1919" i="29"/>
  <c r="I1919" i="29"/>
  <c r="G1919" i="29"/>
  <c r="A1919" i="29"/>
  <c r="P1918" i="29"/>
  <c r="W1918" i="29"/>
  <c r="AA1918" i="29" s="1"/>
  <c r="AC1918" i="29" s="1"/>
  <c r="U1918" i="29"/>
  <c r="Q1918" i="29"/>
  <c r="L1918" i="29"/>
  <c r="I1918" i="29"/>
  <c r="G1918" i="29"/>
  <c r="A1918" i="29"/>
  <c r="P1917" i="29"/>
  <c r="W1917" i="29"/>
  <c r="Z1917" i="29" s="1"/>
  <c r="AB1917" i="29" s="1"/>
  <c r="U1917" i="29"/>
  <c r="L1917" i="29"/>
  <c r="I1917" i="29"/>
  <c r="G1917" i="29"/>
  <c r="A1917" i="29"/>
  <c r="P1916" i="29"/>
  <c r="Q1916" i="29" s="1"/>
  <c r="U1916" i="29"/>
  <c r="L1916" i="29"/>
  <c r="I1916" i="29"/>
  <c r="G1916" i="29"/>
  <c r="A1916" i="29"/>
  <c r="P1915" i="29"/>
  <c r="Q1915" i="29" s="1"/>
  <c r="U1915" i="29"/>
  <c r="L1915" i="29"/>
  <c r="I1915" i="29"/>
  <c r="G1915" i="29"/>
  <c r="A1915" i="29"/>
  <c r="P1914" i="29"/>
  <c r="Q1914" i="29" s="1"/>
  <c r="U1914" i="29"/>
  <c r="L1914" i="29"/>
  <c r="I1914" i="29"/>
  <c r="G1914" i="29"/>
  <c r="A1914" i="29"/>
  <c r="P1913" i="29"/>
  <c r="W1913" i="29" s="1"/>
  <c r="U1913" i="29"/>
  <c r="L1913" i="29"/>
  <c r="I1913" i="29"/>
  <c r="G1913" i="29"/>
  <c r="A1913" i="29"/>
  <c r="P1912" i="29"/>
  <c r="W1912" i="29"/>
  <c r="Z1912" i="29" s="1"/>
  <c r="AB1912" i="29" s="1"/>
  <c r="U1912" i="29"/>
  <c r="Q1912" i="29"/>
  <c r="L1912" i="29"/>
  <c r="I1912" i="29"/>
  <c r="G1912" i="29"/>
  <c r="A1912" i="29"/>
  <c r="P1911" i="29"/>
  <c r="W1911" i="29"/>
  <c r="AA1911" i="29" s="1"/>
  <c r="AC1911" i="29" s="1"/>
  <c r="U1911" i="29"/>
  <c r="Q1911" i="29"/>
  <c r="L1911" i="29"/>
  <c r="I1911" i="29"/>
  <c r="G1911" i="29"/>
  <c r="A1911" i="29"/>
  <c r="P1910" i="29"/>
  <c r="W1910" i="29"/>
  <c r="Z1910" i="29" s="1"/>
  <c r="AB1910" i="29" s="1"/>
  <c r="U1910" i="29"/>
  <c r="Q1910" i="29"/>
  <c r="L1910" i="29"/>
  <c r="I1910" i="29"/>
  <c r="G1910" i="29"/>
  <c r="A1910" i="29"/>
  <c r="P1909" i="29"/>
  <c r="W1909" i="29"/>
  <c r="AA1909" i="29" s="1"/>
  <c r="AC1909" i="29" s="1"/>
  <c r="U1909" i="29"/>
  <c r="L1909" i="29"/>
  <c r="I1909" i="29"/>
  <c r="G1909" i="29"/>
  <c r="A1909" i="29"/>
  <c r="P1908" i="29"/>
  <c r="W1908" i="29" s="1"/>
  <c r="U1908" i="29"/>
  <c r="L1908" i="29"/>
  <c r="I1908" i="29"/>
  <c r="G1908" i="29"/>
  <c r="A1908" i="29"/>
  <c r="P1907" i="29"/>
  <c r="W1907" i="29" s="1"/>
  <c r="U1907" i="29"/>
  <c r="L1907" i="29"/>
  <c r="I1907" i="29"/>
  <c r="G1907" i="29"/>
  <c r="A1907" i="29"/>
  <c r="P1906" i="29"/>
  <c r="W1906" i="29" s="1"/>
  <c r="U1906" i="29"/>
  <c r="L1906" i="29"/>
  <c r="I1906" i="29"/>
  <c r="G1906" i="29"/>
  <c r="A1906" i="29"/>
  <c r="P1905" i="29"/>
  <c r="W1905" i="29" s="1"/>
  <c r="U1905" i="29"/>
  <c r="L1905" i="29"/>
  <c r="I1905" i="29"/>
  <c r="G1905" i="29"/>
  <c r="A1905" i="29"/>
  <c r="P1904" i="29"/>
  <c r="W1904" i="29"/>
  <c r="AA1904" i="29" s="1"/>
  <c r="AC1904" i="29" s="1"/>
  <c r="U1904" i="29"/>
  <c r="Q1904" i="29"/>
  <c r="L1904" i="29"/>
  <c r="I1904" i="29"/>
  <c r="G1904" i="29"/>
  <c r="A1904" i="29"/>
  <c r="P1903" i="29"/>
  <c r="W1903" i="29"/>
  <c r="Z1903" i="29" s="1"/>
  <c r="AB1903" i="29" s="1"/>
  <c r="U1903" i="29"/>
  <c r="Q1903" i="29"/>
  <c r="L1903" i="29"/>
  <c r="I1903" i="29"/>
  <c r="G1903" i="29"/>
  <c r="A1903" i="29"/>
  <c r="P1902" i="29"/>
  <c r="W1902" i="29"/>
  <c r="AA1902" i="29" s="1"/>
  <c r="AC1902" i="29" s="1"/>
  <c r="U1902" i="29"/>
  <c r="Q1902" i="29"/>
  <c r="L1902" i="29"/>
  <c r="I1902" i="29"/>
  <c r="G1902" i="29"/>
  <c r="A1902" i="29"/>
  <c r="P1901" i="29"/>
  <c r="W1901" i="29"/>
  <c r="Z1901" i="29" s="1"/>
  <c r="AB1901" i="29" s="1"/>
  <c r="U1901" i="29"/>
  <c r="L1901" i="29"/>
  <c r="I1901" i="29"/>
  <c r="G1901" i="29"/>
  <c r="A1901" i="29"/>
  <c r="P1900" i="29"/>
  <c r="Q1900" i="29" s="1"/>
  <c r="U1900" i="29"/>
  <c r="L1900" i="29"/>
  <c r="I1900" i="29"/>
  <c r="G1900" i="29"/>
  <c r="A1900" i="29"/>
  <c r="P1899" i="29"/>
  <c r="Q1899" i="29" s="1"/>
  <c r="U1899" i="29"/>
  <c r="L1899" i="29"/>
  <c r="I1899" i="29"/>
  <c r="G1899" i="29"/>
  <c r="A1899" i="29"/>
  <c r="P1898" i="29"/>
  <c r="Q1898" i="29" s="1"/>
  <c r="U1898" i="29"/>
  <c r="L1898" i="29"/>
  <c r="I1898" i="29"/>
  <c r="G1898" i="29"/>
  <c r="A1898" i="29"/>
  <c r="P1897" i="29"/>
  <c r="W1897" i="29" s="1"/>
  <c r="U1897" i="29"/>
  <c r="L1897" i="29"/>
  <c r="I1897" i="29"/>
  <c r="G1897" i="29"/>
  <c r="A1897" i="29"/>
  <c r="P1896" i="29"/>
  <c r="W1896" i="29"/>
  <c r="Z1896" i="29" s="1"/>
  <c r="AB1896" i="29" s="1"/>
  <c r="U1896" i="29"/>
  <c r="Q1896" i="29"/>
  <c r="L1896" i="29"/>
  <c r="I1896" i="29"/>
  <c r="G1896" i="29"/>
  <c r="A1896" i="29"/>
  <c r="P1895" i="29"/>
  <c r="W1895" i="29"/>
  <c r="AA1895" i="29" s="1"/>
  <c r="AC1895" i="29" s="1"/>
  <c r="U1895" i="29"/>
  <c r="Q1895" i="29"/>
  <c r="L1895" i="29"/>
  <c r="I1895" i="29"/>
  <c r="G1895" i="29"/>
  <c r="A1895" i="29"/>
  <c r="P1894" i="29"/>
  <c r="W1894" i="29"/>
  <c r="Z1894" i="29" s="1"/>
  <c r="AB1894" i="29" s="1"/>
  <c r="U1894" i="29"/>
  <c r="Q1894" i="29"/>
  <c r="L1894" i="29"/>
  <c r="I1894" i="29"/>
  <c r="G1894" i="29"/>
  <c r="A1894" i="29"/>
  <c r="P1893" i="29"/>
  <c r="W1893" i="29"/>
  <c r="AA1893" i="29" s="1"/>
  <c r="AC1893" i="29" s="1"/>
  <c r="U1893" i="29"/>
  <c r="L1893" i="29"/>
  <c r="I1893" i="29"/>
  <c r="G1893" i="29"/>
  <c r="A1893" i="29"/>
  <c r="P1892" i="29"/>
  <c r="W1892" i="29" s="1"/>
  <c r="U1892" i="29"/>
  <c r="L1892" i="29"/>
  <c r="I1892" i="29"/>
  <c r="G1892" i="29"/>
  <c r="A1892" i="29"/>
  <c r="P1891" i="29"/>
  <c r="W1891" i="29" s="1"/>
  <c r="U1891" i="29"/>
  <c r="L1891" i="29"/>
  <c r="I1891" i="29"/>
  <c r="G1891" i="29"/>
  <c r="A1891" i="29"/>
  <c r="P1890" i="29"/>
  <c r="W1890" i="29" s="1"/>
  <c r="U1890" i="29"/>
  <c r="L1890" i="29"/>
  <c r="I1890" i="29"/>
  <c r="G1890" i="29"/>
  <c r="A1890" i="29"/>
  <c r="P1889" i="29"/>
  <c r="W1889" i="29" s="1"/>
  <c r="U1889" i="29"/>
  <c r="L1889" i="29"/>
  <c r="I1889" i="29"/>
  <c r="G1889" i="29"/>
  <c r="A1889" i="29"/>
  <c r="P1888" i="29"/>
  <c r="W1888" i="29"/>
  <c r="AA1888" i="29" s="1"/>
  <c r="AC1888" i="29" s="1"/>
  <c r="U1888" i="29"/>
  <c r="Q1888" i="29"/>
  <c r="L1888" i="29"/>
  <c r="I1888" i="29"/>
  <c r="G1888" i="29"/>
  <c r="A1888" i="29"/>
  <c r="P1887" i="29"/>
  <c r="W1887" i="29"/>
  <c r="Z1887" i="29" s="1"/>
  <c r="AB1887" i="29" s="1"/>
  <c r="U1887" i="29"/>
  <c r="Q1887" i="29"/>
  <c r="L1887" i="29"/>
  <c r="I1887" i="29"/>
  <c r="G1887" i="29"/>
  <c r="A1887" i="29"/>
  <c r="P1886" i="29"/>
  <c r="W1886" i="29"/>
  <c r="AA1886" i="29" s="1"/>
  <c r="AC1886" i="29" s="1"/>
  <c r="U1886" i="29"/>
  <c r="Q1886" i="29"/>
  <c r="L1886" i="29"/>
  <c r="I1886" i="29"/>
  <c r="G1886" i="29"/>
  <c r="A1886" i="29"/>
  <c r="P1885" i="29"/>
  <c r="W1885" i="29"/>
  <c r="Z1885" i="29" s="1"/>
  <c r="AB1885" i="29" s="1"/>
  <c r="U1885" i="29"/>
  <c r="L1885" i="29"/>
  <c r="I1885" i="29"/>
  <c r="G1885" i="29"/>
  <c r="A1885" i="29"/>
  <c r="P1884" i="29"/>
  <c r="Q1884" i="29" s="1"/>
  <c r="U1884" i="29"/>
  <c r="L1884" i="29"/>
  <c r="I1884" i="29"/>
  <c r="G1884" i="29"/>
  <c r="A1884" i="29"/>
  <c r="P1883" i="29"/>
  <c r="Q1883" i="29" s="1"/>
  <c r="U1883" i="29"/>
  <c r="L1883" i="29"/>
  <c r="I1883" i="29"/>
  <c r="G1883" i="29"/>
  <c r="A1883" i="29"/>
  <c r="P1882" i="29"/>
  <c r="Q1882" i="29" s="1"/>
  <c r="U1882" i="29"/>
  <c r="L1882" i="29"/>
  <c r="I1882" i="29"/>
  <c r="G1882" i="29"/>
  <c r="A1882" i="29"/>
  <c r="P1881" i="29"/>
  <c r="W1881" i="29" s="1"/>
  <c r="U1881" i="29"/>
  <c r="L1881" i="29"/>
  <c r="I1881" i="29"/>
  <c r="G1881" i="29"/>
  <c r="A1881" i="29"/>
  <c r="P1880" i="29"/>
  <c r="W1880" i="29"/>
  <c r="Z1880" i="29" s="1"/>
  <c r="AB1880" i="29" s="1"/>
  <c r="U1880" i="29"/>
  <c r="Q1880" i="29"/>
  <c r="L1880" i="29"/>
  <c r="I1880" i="29"/>
  <c r="G1880" i="29"/>
  <c r="A1880" i="29"/>
  <c r="P1879" i="29"/>
  <c r="W1879" i="29"/>
  <c r="AA1879" i="29" s="1"/>
  <c r="AC1879" i="29" s="1"/>
  <c r="U1879" i="29"/>
  <c r="Q1879" i="29"/>
  <c r="L1879" i="29"/>
  <c r="I1879" i="29"/>
  <c r="G1879" i="29"/>
  <c r="A1879" i="29"/>
  <c r="P1878" i="29"/>
  <c r="W1878" i="29"/>
  <c r="Z1878" i="29" s="1"/>
  <c r="AB1878" i="29" s="1"/>
  <c r="U1878" i="29"/>
  <c r="Q1878" i="29"/>
  <c r="L1878" i="29"/>
  <c r="I1878" i="29"/>
  <c r="G1878" i="29"/>
  <c r="A1878" i="29"/>
  <c r="P1877" i="29"/>
  <c r="W1877" i="29"/>
  <c r="AA1877" i="29" s="1"/>
  <c r="AC1877" i="29" s="1"/>
  <c r="U1877" i="29"/>
  <c r="L1877" i="29"/>
  <c r="I1877" i="29"/>
  <c r="G1877" i="29"/>
  <c r="A1877" i="29"/>
  <c r="P1876" i="29"/>
  <c r="W1876" i="29" s="1"/>
  <c r="U1876" i="29"/>
  <c r="L1876" i="29"/>
  <c r="I1876" i="29"/>
  <c r="G1876" i="29"/>
  <c r="A1876" i="29"/>
  <c r="P1875" i="29"/>
  <c r="W1875" i="29" s="1"/>
  <c r="U1875" i="29"/>
  <c r="L1875" i="29"/>
  <c r="I1875" i="29"/>
  <c r="G1875" i="29"/>
  <c r="A1875" i="29"/>
  <c r="P1874" i="29"/>
  <c r="W1874" i="29" s="1"/>
  <c r="U1874" i="29"/>
  <c r="L1874" i="29"/>
  <c r="I1874" i="29"/>
  <c r="G1874" i="29"/>
  <c r="A1874" i="29"/>
  <c r="P1873" i="29"/>
  <c r="W1873" i="29" s="1"/>
  <c r="U1873" i="29"/>
  <c r="L1873" i="29"/>
  <c r="I1873" i="29"/>
  <c r="G1873" i="29"/>
  <c r="A1873" i="29"/>
  <c r="P1872" i="29"/>
  <c r="W1872" i="29"/>
  <c r="AA1872" i="29" s="1"/>
  <c r="AC1872" i="29" s="1"/>
  <c r="U1872" i="29"/>
  <c r="Q1872" i="29"/>
  <c r="L1872" i="29"/>
  <c r="I1872" i="29"/>
  <c r="G1872" i="29"/>
  <c r="A1872" i="29"/>
  <c r="P1871" i="29"/>
  <c r="W1871" i="29"/>
  <c r="Z1871" i="29" s="1"/>
  <c r="AB1871" i="29" s="1"/>
  <c r="U1871" i="29"/>
  <c r="Q1871" i="29"/>
  <c r="L1871" i="29"/>
  <c r="I1871" i="29"/>
  <c r="G1871" i="29"/>
  <c r="A1871" i="29"/>
  <c r="P1870" i="29"/>
  <c r="W1870" i="29"/>
  <c r="AA1870" i="29" s="1"/>
  <c r="AC1870" i="29" s="1"/>
  <c r="U1870" i="29"/>
  <c r="Q1870" i="29"/>
  <c r="L1870" i="29"/>
  <c r="I1870" i="29"/>
  <c r="G1870" i="29"/>
  <c r="A1870" i="29"/>
  <c r="P1869" i="29"/>
  <c r="W1869" i="29"/>
  <c r="Z1869" i="29" s="1"/>
  <c r="AB1869" i="29" s="1"/>
  <c r="U1869" i="29"/>
  <c r="L1869" i="29"/>
  <c r="I1869" i="29"/>
  <c r="G1869" i="29"/>
  <c r="A1869" i="29"/>
  <c r="P1868" i="29"/>
  <c r="Q1868" i="29" s="1"/>
  <c r="U1868" i="29"/>
  <c r="L1868" i="29"/>
  <c r="I1868" i="29"/>
  <c r="G1868" i="29"/>
  <c r="A1868" i="29"/>
  <c r="P1867" i="29"/>
  <c r="Q1867" i="29" s="1"/>
  <c r="U1867" i="29"/>
  <c r="L1867" i="29"/>
  <c r="I1867" i="29"/>
  <c r="G1867" i="29"/>
  <c r="A1867" i="29"/>
  <c r="P1866" i="29"/>
  <c r="Q1866" i="29" s="1"/>
  <c r="U1866" i="29"/>
  <c r="L1866" i="29"/>
  <c r="I1866" i="29"/>
  <c r="G1866" i="29"/>
  <c r="A1866" i="29"/>
  <c r="P1865" i="29"/>
  <c r="W1865" i="29" s="1"/>
  <c r="U1865" i="29"/>
  <c r="L1865" i="29"/>
  <c r="I1865" i="29"/>
  <c r="G1865" i="29"/>
  <c r="A1865" i="29"/>
  <c r="P1864" i="29"/>
  <c r="W1864" i="29"/>
  <c r="Z1864" i="29" s="1"/>
  <c r="AB1864" i="29" s="1"/>
  <c r="U1864" i="29"/>
  <c r="Q1864" i="29"/>
  <c r="L1864" i="29"/>
  <c r="I1864" i="29"/>
  <c r="G1864" i="29"/>
  <c r="A1864" i="29"/>
  <c r="P1863" i="29"/>
  <c r="W1863" i="29"/>
  <c r="AA1863" i="29" s="1"/>
  <c r="AC1863" i="29" s="1"/>
  <c r="U1863" i="29"/>
  <c r="Q1863" i="29"/>
  <c r="L1863" i="29"/>
  <c r="I1863" i="29"/>
  <c r="G1863" i="29"/>
  <c r="A1863" i="29"/>
  <c r="P1862" i="29"/>
  <c r="W1862" i="29"/>
  <c r="Z1862" i="29" s="1"/>
  <c r="AB1862" i="29" s="1"/>
  <c r="U1862" i="29"/>
  <c r="Q1862" i="29"/>
  <c r="L1862" i="29"/>
  <c r="I1862" i="29"/>
  <c r="G1862" i="29"/>
  <c r="A1862" i="29"/>
  <c r="P1861" i="29"/>
  <c r="W1861" i="29"/>
  <c r="AA1861" i="29" s="1"/>
  <c r="AC1861" i="29" s="1"/>
  <c r="U1861" i="29"/>
  <c r="L1861" i="29"/>
  <c r="I1861" i="29"/>
  <c r="G1861" i="29"/>
  <c r="A1861" i="29"/>
  <c r="P1860" i="29"/>
  <c r="W1860" i="29" s="1"/>
  <c r="U1860" i="29"/>
  <c r="L1860" i="29"/>
  <c r="I1860" i="29"/>
  <c r="G1860" i="29"/>
  <c r="A1860" i="29"/>
  <c r="P1859" i="29"/>
  <c r="W1859" i="29" s="1"/>
  <c r="U1859" i="29"/>
  <c r="L1859" i="29"/>
  <c r="I1859" i="29"/>
  <c r="G1859" i="29"/>
  <c r="A1859" i="29"/>
  <c r="P1858" i="29"/>
  <c r="W1858" i="29" s="1"/>
  <c r="U1858" i="29"/>
  <c r="L1858" i="29"/>
  <c r="I1858" i="29"/>
  <c r="G1858" i="29"/>
  <c r="A1858" i="29"/>
  <c r="P1857" i="29"/>
  <c r="W1857" i="29" s="1"/>
  <c r="U1857" i="29"/>
  <c r="L1857" i="29"/>
  <c r="I1857" i="29"/>
  <c r="G1857" i="29"/>
  <c r="A1857" i="29"/>
  <c r="P1856" i="29"/>
  <c r="W1856" i="29"/>
  <c r="AA1856" i="29" s="1"/>
  <c r="AC1856" i="29" s="1"/>
  <c r="U1856" i="29"/>
  <c r="Q1856" i="29"/>
  <c r="L1856" i="29"/>
  <c r="I1856" i="29"/>
  <c r="G1856" i="29"/>
  <c r="A1856" i="29"/>
  <c r="P1855" i="29"/>
  <c r="W1855" i="29"/>
  <c r="Z1855" i="29" s="1"/>
  <c r="AB1855" i="29" s="1"/>
  <c r="U1855" i="29"/>
  <c r="Q1855" i="29"/>
  <c r="L1855" i="29"/>
  <c r="I1855" i="29"/>
  <c r="G1855" i="29"/>
  <c r="A1855" i="29"/>
  <c r="P1854" i="29"/>
  <c r="W1854" i="29"/>
  <c r="AA1854" i="29" s="1"/>
  <c r="AC1854" i="29" s="1"/>
  <c r="U1854" i="29"/>
  <c r="Q1854" i="29"/>
  <c r="L1854" i="29"/>
  <c r="I1854" i="29"/>
  <c r="G1854" i="29"/>
  <c r="A1854" i="29"/>
  <c r="P1853" i="29"/>
  <c r="W1853" i="29"/>
  <c r="Z1853" i="29" s="1"/>
  <c r="AB1853" i="29" s="1"/>
  <c r="U1853" i="29"/>
  <c r="L1853" i="29"/>
  <c r="I1853" i="29"/>
  <c r="G1853" i="29"/>
  <c r="A1853" i="29"/>
  <c r="P1852" i="29"/>
  <c r="Q1852" i="29" s="1"/>
  <c r="U1852" i="29"/>
  <c r="L1852" i="29"/>
  <c r="I1852" i="29"/>
  <c r="G1852" i="29"/>
  <c r="A1852" i="29"/>
  <c r="P1851" i="29"/>
  <c r="Q1851" i="29" s="1"/>
  <c r="U1851" i="29"/>
  <c r="L1851" i="29"/>
  <c r="I1851" i="29"/>
  <c r="G1851" i="29"/>
  <c r="A1851" i="29"/>
  <c r="P1850" i="29"/>
  <c r="Q1850" i="29" s="1"/>
  <c r="U1850" i="29"/>
  <c r="L1850" i="29"/>
  <c r="I1850" i="29"/>
  <c r="G1850" i="29"/>
  <c r="A1850" i="29"/>
  <c r="P1849" i="29"/>
  <c r="W1849" i="29" s="1"/>
  <c r="U1849" i="29"/>
  <c r="L1849" i="29"/>
  <c r="I1849" i="29"/>
  <c r="G1849" i="29"/>
  <c r="A1849" i="29"/>
  <c r="P1848" i="29"/>
  <c r="W1848" i="29"/>
  <c r="Z1848" i="29" s="1"/>
  <c r="AB1848" i="29" s="1"/>
  <c r="U1848" i="29"/>
  <c r="Q1848" i="29"/>
  <c r="L1848" i="29"/>
  <c r="I1848" i="29"/>
  <c r="G1848" i="29"/>
  <c r="A1848" i="29"/>
  <c r="P1847" i="29"/>
  <c r="W1847" i="29"/>
  <c r="AA1847" i="29" s="1"/>
  <c r="AC1847" i="29" s="1"/>
  <c r="U1847" i="29"/>
  <c r="Q1847" i="29"/>
  <c r="L1847" i="29"/>
  <c r="I1847" i="29"/>
  <c r="G1847" i="29"/>
  <c r="A1847" i="29"/>
  <c r="P1846" i="29"/>
  <c r="W1846" i="29"/>
  <c r="Z1846" i="29" s="1"/>
  <c r="AB1846" i="29" s="1"/>
  <c r="U1846" i="29"/>
  <c r="Q1846" i="29"/>
  <c r="L1846" i="29"/>
  <c r="I1846" i="29"/>
  <c r="G1846" i="29"/>
  <c r="A1846" i="29"/>
  <c r="P1845" i="29"/>
  <c r="W1845" i="29"/>
  <c r="AA1845" i="29" s="1"/>
  <c r="AC1845" i="29" s="1"/>
  <c r="U1845" i="29"/>
  <c r="L1845" i="29"/>
  <c r="I1845" i="29"/>
  <c r="G1845" i="29"/>
  <c r="A1845" i="29"/>
  <c r="P1844" i="29"/>
  <c r="W1844" i="29" s="1"/>
  <c r="U1844" i="29"/>
  <c r="L1844" i="29"/>
  <c r="I1844" i="29"/>
  <c r="G1844" i="29"/>
  <c r="A1844" i="29"/>
  <c r="P1843" i="29"/>
  <c r="W1843" i="29" s="1"/>
  <c r="U1843" i="29"/>
  <c r="L1843" i="29"/>
  <c r="I1843" i="29"/>
  <c r="G1843" i="29"/>
  <c r="A1843" i="29"/>
  <c r="P1842" i="29"/>
  <c r="W1842" i="29" s="1"/>
  <c r="U1842" i="29"/>
  <c r="L1842" i="29"/>
  <c r="I1842" i="29"/>
  <c r="G1842" i="29"/>
  <c r="A1842" i="29"/>
  <c r="P1841" i="29"/>
  <c r="W1841" i="29" s="1"/>
  <c r="U1841" i="29"/>
  <c r="L1841" i="29"/>
  <c r="I1841" i="29"/>
  <c r="G1841" i="29"/>
  <c r="A1841" i="29"/>
  <c r="P1840" i="29"/>
  <c r="W1840" i="29"/>
  <c r="AA1840" i="29" s="1"/>
  <c r="AC1840" i="29" s="1"/>
  <c r="U1840" i="29"/>
  <c r="Q1840" i="29"/>
  <c r="L1840" i="29"/>
  <c r="I1840" i="29"/>
  <c r="G1840" i="29"/>
  <c r="A1840" i="29"/>
  <c r="P1839" i="29"/>
  <c r="W1839" i="29"/>
  <c r="Z1839" i="29" s="1"/>
  <c r="AB1839" i="29" s="1"/>
  <c r="U1839" i="29"/>
  <c r="Q1839" i="29"/>
  <c r="L1839" i="29"/>
  <c r="I1839" i="29"/>
  <c r="G1839" i="29"/>
  <c r="A1839" i="29"/>
  <c r="P1838" i="29"/>
  <c r="W1838" i="29"/>
  <c r="AA1838" i="29" s="1"/>
  <c r="AC1838" i="29" s="1"/>
  <c r="U1838" i="29"/>
  <c r="Q1838" i="29"/>
  <c r="L1838" i="29"/>
  <c r="I1838" i="29"/>
  <c r="G1838" i="29"/>
  <c r="A1838" i="29"/>
  <c r="P1837" i="29"/>
  <c r="W1837" i="29"/>
  <c r="Z1837" i="29" s="1"/>
  <c r="AB1837" i="29" s="1"/>
  <c r="U1837" i="29"/>
  <c r="L1837" i="29"/>
  <c r="I1837" i="29"/>
  <c r="G1837" i="29"/>
  <c r="A1837" i="29"/>
  <c r="P1836" i="29"/>
  <c r="Q1836" i="29" s="1"/>
  <c r="U1836" i="29"/>
  <c r="L1836" i="29"/>
  <c r="I1836" i="29"/>
  <c r="G1836" i="29"/>
  <c r="A1836" i="29"/>
  <c r="P1835" i="29"/>
  <c r="Q1835" i="29" s="1"/>
  <c r="U1835" i="29"/>
  <c r="L1835" i="29"/>
  <c r="I1835" i="29"/>
  <c r="G1835" i="29"/>
  <c r="A1835" i="29"/>
  <c r="P1834" i="29"/>
  <c r="Q1834" i="29" s="1"/>
  <c r="U1834" i="29"/>
  <c r="L1834" i="29"/>
  <c r="I1834" i="29"/>
  <c r="G1834" i="29"/>
  <c r="A1834" i="29"/>
  <c r="P1833" i="29"/>
  <c r="W1833" i="29" s="1"/>
  <c r="U1833" i="29"/>
  <c r="L1833" i="29"/>
  <c r="I1833" i="29"/>
  <c r="G1833" i="29"/>
  <c r="A1833" i="29"/>
  <c r="P1832" i="29"/>
  <c r="W1832" i="29"/>
  <c r="Z1832" i="29" s="1"/>
  <c r="AB1832" i="29" s="1"/>
  <c r="U1832" i="29"/>
  <c r="Q1832" i="29"/>
  <c r="L1832" i="29"/>
  <c r="I1832" i="29"/>
  <c r="G1832" i="29"/>
  <c r="A1832" i="29"/>
  <c r="P1831" i="29"/>
  <c r="W1831" i="29"/>
  <c r="AA1831" i="29" s="1"/>
  <c r="AC1831" i="29" s="1"/>
  <c r="U1831" i="29"/>
  <c r="Q1831" i="29"/>
  <c r="L1831" i="29"/>
  <c r="I1831" i="29"/>
  <c r="G1831" i="29"/>
  <c r="A1831" i="29"/>
  <c r="P1830" i="29"/>
  <c r="W1830" i="29"/>
  <c r="Z1830" i="29" s="1"/>
  <c r="AB1830" i="29" s="1"/>
  <c r="U1830" i="29"/>
  <c r="Q1830" i="29"/>
  <c r="L1830" i="29"/>
  <c r="I1830" i="29"/>
  <c r="G1830" i="29"/>
  <c r="A1830" i="29"/>
  <c r="P1829" i="29"/>
  <c r="W1829" i="29"/>
  <c r="AA1829" i="29" s="1"/>
  <c r="AC1829" i="29" s="1"/>
  <c r="U1829" i="29"/>
  <c r="L1829" i="29"/>
  <c r="I1829" i="29"/>
  <c r="G1829" i="29"/>
  <c r="A1829" i="29"/>
  <c r="P1828" i="29"/>
  <c r="W1828" i="29" s="1"/>
  <c r="U1828" i="29"/>
  <c r="L1828" i="29"/>
  <c r="I1828" i="29"/>
  <c r="G1828" i="29"/>
  <c r="A1828" i="29"/>
  <c r="P1827" i="29"/>
  <c r="W1827" i="29" s="1"/>
  <c r="U1827" i="29"/>
  <c r="L1827" i="29"/>
  <c r="I1827" i="29"/>
  <c r="G1827" i="29"/>
  <c r="A1827" i="29"/>
  <c r="P1826" i="29"/>
  <c r="W1826" i="29" s="1"/>
  <c r="U1826" i="29"/>
  <c r="L1826" i="29"/>
  <c r="I1826" i="29"/>
  <c r="G1826" i="29"/>
  <c r="A1826" i="29"/>
  <c r="P1825" i="29"/>
  <c r="W1825" i="29" s="1"/>
  <c r="U1825" i="29"/>
  <c r="L1825" i="29"/>
  <c r="I1825" i="29"/>
  <c r="G1825" i="29"/>
  <c r="A1825" i="29"/>
  <c r="P1824" i="29"/>
  <c r="W1824" i="29"/>
  <c r="AA1824" i="29" s="1"/>
  <c r="AC1824" i="29" s="1"/>
  <c r="U1824" i="29"/>
  <c r="Q1824" i="29"/>
  <c r="L1824" i="29"/>
  <c r="I1824" i="29"/>
  <c r="G1824" i="29"/>
  <c r="A1824" i="29"/>
  <c r="P1823" i="29"/>
  <c r="W1823" i="29"/>
  <c r="Z1823" i="29" s="1"/>
  <c r="AB1823" i="29" s="1"/>
  <c r="U1823" i="29"/>
  <c r="Q1823" i="29"/>
  <c r="L1823" i="29"/>
  <c r="I1823" i="29"/>
  <c r="G1823" i="29"/>
  <c r="A1823" i="29"/>
  <c r="P1822" i="29"/>
  <c r="W1822" i="29"/>
  <c r="AA1822" i="29" s="1"/>
  <c r="AC1822" i="29" s="1"/>
  <c r="U1822" i="29"/>
  <c r="Q1822" i="29"/>
  <c r="L1822" i="29"/>
  <c r="I1822" i="29"/>
  <c r="G1822" i="29"/>
  <c r="A1822" i="29"/>
  <c r="P1821" i="29"/>
  <c r="W1821" i="29"/>
  <c r="Z1821" i="29" s="1"/>
  <c r="AB1821" i="29" s="1"/>
  <c r="U1821" i="29"/>
  <c r="L1821" i="29"/>
  <c r="I1821" i="29"/>
  <c r="G1821" i="29"/>
  <c r="A1821" i="29"/>
  <c r="P1820" i="29"/>
  <c r="Q1820" i="29" s="1"/>
  <c r="U1820" i="29"/>
  <c r="L1820" i="29"/>
  <c r="I1820" i="29"/>
  <c r="G1820" i="29"/>
  <c r="A1820" i="29"/>
  <c r="P1819" i="29"/>
  <c r="Q1819" i="29" s="1"/>
  <c r="U1819" i="29"/>
  <c r="L1819" i="29"/>
  <c r="I1819" i="29"/>
  <c r="G1819" i="29"/>
  <c r="A1819" i="29"/>
  <c r="P1818" i="29"/>
  <c r="Q1818" i="29" s="1"/>
  <c r="U1818" i="29"/>
  <c r="L1818" i="29"/>
  <c r="I1818" i="29"/>
  <c r="G1818" i="29"/>
  <c r="A1818" i="29"/>
  <c r="P1817" i="29"/>
  <c r="W1817" i="29" s="1"/>
  <c r="U1817" i="29"/>
  <c r="L1817" i="29"/>
  <c r="I1817" i="29"/>
  <c r="G1817" i="29"/>
  <c r="A1817" i="29"/>
  <c r="P1816" i="29"/>
  <c r="W1816" i="29"/>
  <c r="Z1816" i="29" s="1"/>
  <c r="AB1816" i="29" s="1"/>
  <c r="U1816" i="29"/>
  <c r="Q1816" i="29"/>
  <c r="L1816" i="29"/>
  <c r="I1816" i="29"/>
  <c r="G1816" i="29"/>
  <c r="A1816" i="29"/>
  <c r="P1815" i="29"/>
  <c r="W1815" i="29"/>
  <c r="AA1815" i="29" s="1"/>
  <c r="AC1815" i="29" s="1"/>
  <c r="U1815" i="29"/>
  <c r="Q1815" i="29"/>
  <c r="L1815" i="29"/>
  <c r="I1815" i="29"/>
  <c r="G1815" i="29"/>
  <c r="A1815" i="29"/>
  <c r="P1814" i="29"/>
  <c r="W1814" i="29"/>
  <c r="Z1814" i="29" s="1"/>
  <c r="AB1814" i="29" s="1"/>
  <c r="U1814" i="29"/>
  <c r="Q1814" i="29"/>
  <c r="L1814" i="29"/>
  <c r="I1814" i="29"/>
  <c r="G1814" i="29"/>
  <c r="A1814" i="29"/>
  <c r="P1813" i="29"/>
  <c r="W1813" i="29"/>
  <c r="AA1813" i="29" s="1"/>
  <c r="AC1813" i="29" s="1"/>
  <c r="U1813" i="29"/>
  <c r="L1813" i="29"/>
  <c r="I1813" i="29"/>
  <c r="G1813" i="29"/>
  <c r="A1813" i="29"/>
  <c r="P1812" i="29"/>
  <c r="W1812" i="29" s="1"/>
  <c r="U1812" i="29"/>
  <c r="L1812" i="29"/>
  <c r="I1812" i="29"/>
  <c r="G1812" i="29"/>
  <c r="A1812" i="29"/>
  <c r="P1811" i="29"/>
  <c r="W1811" i="29" s="1"/>
  <c r="U1811" i="29"/>
  <c r="L1811" i="29"/>
  <c r="I1811" i="29"/>
  <c r="G1811" i="29"/>
  <c r="A1811" i="29"/>
  <c r="P1810" i="29"/>
  <c r="W1810" i="29" s="1"/>
  <c r="U1810" i="29"/>
  <c r="L1810" i="29"/>
  <c r="I1810" i="29"/>
  <c r="G1810" i="29"/>
  <c r="A1810" i="29"/>
  <c r="P1809" i="29"/>
  <c r="W1809" i="29" s="1"/>
  <c r="U1809" i="29"/>
  <c r="L1809" i="29"/>
  <c r="I1809" i="29"/>
  <c r="G1809" i="29"/>
  <c r="A1809" i="29"/>
  <c r="P1808" i="29"/>
  <c r="W1808" i="29"/>
  <c r="AA1808" i="29" s="1"/>
  <c r="AC1808" i="29" s="1"/>
  <c r="U1808" i="29"/>
  <c r="Q1808" i="29"/>
  <c r="L1808" i="29"/>
  <c r="I1808" i="29"/>
  <c r="G1808" i="29"/>
  <c r="A1808" i="29"/>
  <c r="P1807" i="29"/>
  <c r="W1807" i="29"/>
  <c r="Z1807" i="29" s="1"/>
  <c r="AB1807" i="29" s="1"/>
  <c r="U1807" i="29"/>
  <c r="Q1807" i="29"/>
  <c r="L1807" i="29"/>
  <c r="I1807" i="29"/>
  <c r="G1807" i="29"/>
  <c r="A1807" i="29"/>
  <c r="P1806" i="29"/>
  <c r="W1806" i="29"/>
  <c r="AA1806" i="29" s="1"/>
  <c r="AC1806" i="29" s="1"/>
  <c r="U1806" i="29"/>
  <c r="Q1806" i="29"/>
  <c r="L1806" i="29"/>
  <c r="I1806" i="29"/>
  <c r="G1806" i="29"/>
  <c r="A1806" i="29"/>
  <c r="P1805" i="29"/>
  <c r="W1805" i="29"/>
  <c r="Z1805" i="29" s="1"/>
  <c r="AB1805" i="29" s="1"/>
  <c r="U1805" i="29"/>
  <c r="L1805" i="29"/>
  <c r="I1805" i="29"/>
  <c r="G1805" i="29"/>
  <c r="A1805" i="29"/>
  <c r="P1804" i="29"/>
  <c r="Q1804" i="29" s="1"/>
  <c r="U1804" i="29"/>
  <c r="L1804" i="29"/>
  <c r="I1804" i="29"/>
  <c r="G1804" i="29"/>
  <c r="A1804" i="29"/>
  <c r="P1803" i="29"/>
  <c r="Q1803" i="29" s="1"/>
  <c r="U1803" i="29"/>
  <c r="L1803" i="29"/>
  <c r="I1803" i="29"/>
  <c r="G1803" i="29"/>
  <c r="A1803" i="29"/>
  <c r="P1802" i="29"/>
  <c r="Q1802" i="29" s="1"/>
  <c r="U1802" i="29"/>
  <c r="L1802" i="29"/>
  <c r="I1802" i="29"/>
  <c r="G1802" i="29"/>
  <c r="A1802" i="29"/>
  <c r="P1801" i="29"/>
  <c r="W1801" i="29" s="1"/>
  <c r="U1801" i="29"/>
  <c r="L1801" i="29"/>
  <c r="I1801" i="29"/>
  <c r="G1801" i="29"/>
  <c r="A1801" i="29"/>
  <c r="P1800" i="29"/>
  <c r="W1800" i="29"/>
  <c r="Z1800" i="29" s="1"/>
  <c r="AB1800" i="29" s="1"/>
  <c r="U1800" i="29"/>
  <c r="Q1800" i="29"/>
  <c r="L1800" i="29"/>
  <c r="I1800" i="29"/>
  <c r="G1800" i="29"/>
  <c r="A1800" i="29"/>
  <c r="P1799" i="29"/>
  <c r="W1799" i="29"/>
  <c r="AA1799" i="29" s="1"/>
  <c r="AC1799" i="29" s="1"/>
  <c r="U1799" i="29"/>
  <c r="Q1799" i="29"/>
  <c r="L1799" i="29"/>
  <c r="I1799" i="29"/>
  <c r="G1799" i="29"/>
  <c r="A1799" i="29"/>
  <c r="P1798" i="29"/>
  <c r="W1798" i="29"/>
  <c r="Z1798" i="29" s="1"/>
  <c r="AB1798" i="29" s="1"/>
  <c r="U1798" i="29"/>
  <c r="Q1798" i="29"/>
  <c r="L1798" i="29"/>
  <c r="I1798" i="29"/>
  <c r="G1798" i="29"/>
  <c r="A1798" i="29"/>
  <c r="P1797" i="29"/>
  <c r="W1797" i="29"/>
  <c r="AA1797" i="29" s="1"/>
  <c r="AC1797" i="29" s="1"/>
  <c r="U1797" i="29"/>
  <c r="L1797" i="29"/>
  <c r="I1797" i="29"/>
  <c r="G1797" i="29"/>
  <c r="A1797" i="29"/>
  <c r="P1796" i="29"/>
  <c r="W1796" i="29" s="1"/>
  <c r="U1796" i="29"/>
  <c r="L1796" i="29"/>
  <c r="I1796" i="29"/>
  <c r="G1796" i="29"/>
  <c r="A1796" i="29"/>
  <c r="P1795" i="29"/>
  <c r="W1795" i="29" s="1"/>
  <c r="U1795" i="29"/>
  <c r="L1795" i="29"/>
  <c r="I1795" i="29"/>
  <c r="G1795" i="29"/>
  <c r="A1795" i="29"/>
  <c r="P1794" i="29"/>
  <c r="W1794" i="29" s="1"/>
  <c r="U1794" i="29"/>
  <c r="L1794" i="29"/>
  <c r="I1794" i="29"/>
  <c r="G1794" i="29"/>
  <c r="A1794" i="29"/>
  <c r="P1793" i="29"/>
  <c r="W1793" i="29" s="1"/>
  <c r="U1793" i="29"/>
  <c r="L1793" i="29"/>
  <c r="I1793" i="29"/>
  <c r="G1793" i="29"/>
  <c r="A1793" i="29"/>
  <c r="P1792" i="29"/>
  <c r="W1792" i="29"/>
  <c r="AA1792" i="29" s="1"/>
  <c r="AC1792" i="29" s="1"/>
  <c r="U1792" i="29"/>
  <c r="Q1792" i="29"/>
  <c r="L1792" i="29"/>
  <c r="I1792" i="29"/>
  <c r="G1792" i="29"/>
  <c r="A1792" i="29"/>
  <c r="P1791" i="29"/>
  <c r="W1791" i="29"/>
  <c r="Z1791" i="29" s="1"/>
  <c r="AB1791" i="29" s="1"/>
  <c r="U1791" i="29"/>
  <c r="Q1791" i="29"/>
  <c r="L1791" i="29"/>
  <c r="I1791" i="29"/>
  <c r="G1791" i="29"/>
  <c r="A1791" i="29"/>
  <c r="P1790" i="29"/>
  <c r="W1790" i="29"/>
  <c r="AA1790" i="29" s="1"/>
  <c r="AC1790" i="29" s="1"/>
  <c r="U1790" i="29"/>
  <c r="Q1790" i="29"/>
  <c r="L1790" i="29"/>
  <c r="I1790" i="29"/>
  <c r="G1790" i="29"/>
  <c r="A1790" i="29"/>
  <c r="P1789" i="29"/>
  <c r="W1789" i="29"/>
  <c r="Z1789" i="29" s="1"/>
  <c r="AB1789" i="29" s="1"/>
  <c r="U1789" i="29"/>
  <c r="L1789" i="29"/>
  <c r="I1789" i="29"/>
  <c r="G1789" i="29"/>
  <c r="A1789" i="29"/>
  <c r="P1788" i="29"/>
  <c r="Q1788" i="29" s="1"/>
  <c r="U1788" i="29"/>
  <c r="L1788" i="29"/>
  <c r="I1788" i="29"/>
  <c r="G1788" i="29"/>
  <c r="A1788" i="29"/>
  <c r="P1787" i="29"/>
  <c r="Q1787" i="29" s="1"/>
  <c r="U1787" i="29"/>
  <c r="L1787" i="29"/>
  <c r="I1787" i="29"/>
  <c r="G1787" i="29"/>
  <c r="A1787" i="29"/>
  <c r="P1786" i="29"/>
  <c r="Q1786" i="29" s="1"/>
  <c r="U1786" i="29"/>
  <c r="L1786" i="29"/>
  <c r="I1786" i="29"/>
  <c r="G1786" i="29"/>
  <c r="A1786" i="29"/>
  <c r="P1785" i="29"/>
  <c r="W1785" i="29" s="1"/>
  <c r="U1785" i="29"/>
  <c r="L1785" i="29"/>
  <c r="I1785" i="29"/>
  <c r="G1785" i="29"/>
  <c r="A1785" i="29"/>
  <c r="P1784" i="29"/>
  <c r="W1784" i="29"/>
  <c r="Z1784" i="29" s="1"/>
  <c r="AB1784" i="29" s="1"/>
  <c r="U1784" i="29"/>
  <c r="Q1784" i="29"/>
  <c r="L1784" i="29"/>
  <c r="I1784" i="29"/>
  <c r="G1784" i="29"/>
  <c r="A1784" i="29"/>
  <c r="P1783" i="29"/>
  <c r="W1783" i="29"/>
  <c r="AA1783" i="29" s="1"/>
  <c r="AC1783" i="29" s="1"/>
  <c r="U1783" i="29"/>
  <c r="Q1783" i="29"/>
  <c r="L1783" i="29"/>
  <c r="I1783" i="29"/>
  <c r="G1783" i="29"/>
  <c r="A1783" i="29"/>
  <c r="P1782" i="29"/>
  <c r="W1782" i="29"/>
  <c r="Z1782" i="29" s="1"/>
  <c r="AB1782" i="29" s="1"/>
  <c r="U1782" i="29"/>
  <c r="Q1782" i="29"/>
  <c r="L1782" i="29"/>
  <c r="I1782" i="29"/>
  <c r="G1782" i="29"/>
  <c r="A1782" i="29"/>
  <c r="P1781" i="29"/>
  <c r="W1781" i="29"/>
  <c r="AA1781" i="29" s="1"/>
  <c r="AC1781" i="29" s="1"/>
  <c r="U1781" i="29"/>
  <c r="L1781" i="29"/>
  <c r="I1781" i="29"/>
  <c r="G1781" i="29"/>
  <c r="A1781" i="29"/>
  <c r="P1780" i="29"/>
  <c r="W1780" i="29" s="1"/>
  <c r="U1780" i="29"/>
  <c r="L1780" i="29"/>
  <c r="I1780" i="29"/>
  <c r="G1780" i="29"/>
  <c r="A1780" i="29"/>
  <c r="P1779" i="29"/>
  <c r="W1779" i="29" s="1"/>
  <c r="U1779" i="29"/>
  <c r="L1779" i="29"/>
  <c r="I1779" i="29"/>
  <c r="G1779" i="29"/>
  <c r="A1779" i="29"/>
  <c r="P1778" i="29"/>
  <c r="W1778" i="29" s="1"/>
  <c r="U1778" i="29"/>
  <c r="L1778" i="29"/>
  <c r="I1778" i="29"/>
  <c r="G1778" i="29"/>
  <c r="A1778" i="29"/>
  <c r="P1777" i="29"/>
  <c r="W1777" i="29" s="1"/>
  <c r="U1777" i="29"/>
  <c r="L1777" i="29"/>
  <c r="I1777" i="29"/>
  <c r="G1777" i="29"/>
  <c r="A1777" i="29"/>
  <c r="P1776" i="29"/>
  <c r="W1776" i="29"/>
  <c r="AA1776" i="29" s="1"/>
  <c r="AC1776" i="29" s="1"/>
  <c r="U1776" i="29"/>
  <c r="Q1776" i="29"/>
  <c r="L1776" i="29"/>
  <c r="I1776" i="29"/>
  <c r="G1776" i="29"/>
  <c r="A1776" i="29"/>
  <c r="P1775" i="29"/>
  <c r="W1775" i="29"/>
  <c r="Z1775" i="29" s="1"/>
  <c r="AB1775" i="29" s="1"/>
  <c r="U1775" i="29"/>
  <c r="Q1775" i="29"/>
  <c r="L1775" i="29"/>
  <c r="I1775" i="29"/>
  <c r="G1775" i="29"/>
  <c r="A1775" i="29"/>
  <c r="P1774" i="29"/>
  <c r="W1774" i="29"/>
  <c r="AA1774" i="29" s="1"/>
  <c r="AC1774" i="29" s="1"/>
  <c r="U1774" i="29"/>
  <c r="Q1774" i="29"/>
  <c r="L1774" i="29"/>
  <c r="I1774" i="29"/>
  <c r="G1774" i="29"/>
  <c r="A1774" i="29"/>
  <c r="P1773" i="29"/>
  <c r="W1773" i="29"/>
  <c r="Z1773" i="29" s="1"/>
  <c r="AB1773" i="29" s="1"/>
  <c r="U1773" i="29"/>
  <c r="L1773" i="29"/>
  <c r="I1773" i="29"/>
  <c r="G1773" i="29"/>
  <c r="A1773" i="29"/>
  <c r="P1772" i="29"/>
  <c r="Q1772" i="29" s="1"/>
  <c r="U1772" i="29"/>
  <c r="L1772" i="29"/>
  <c r="I1772" i="29"/>
  <c r="G1772" i="29"/>
  <c r="A1772" i="29"/>
  <c r="P1771" i="29"/>
  <c r="Q1771" i="29" s="1"/>
  <c r="U1771" i="29"/>
  <c r="L1771" i="29"/>
  <c r="I1771" i="29"/>
  <c r="G1771" i="29"/>
  <c r="A1771" i="29"/>
  <c r="P1770" i="29"/>
  <c r="Q1770" i="29" s="1"/>
  <c r="U1770" i="29"/>
  <c r="L1770" i="29"/>
  <c r="I1770" i="29"/>
  <c r="G1770" i="29"/>
  <c r="A1770" i="29"/>
  <c r="P1769" i="29"/>
  <c r="W1769" i="29" s="1"/>
  <c r="U1769" i="29"/>
  <c r="L1769" i="29"/>
  <c r="I1769" i="29"/>
  <c r="G1769" i="29"/>
  <c r="A1769" i="29"/>
  <c r="P1768" i="29"/>
  <c r="W1768" i="29"/>
  <c r="Z1768" i="29" s="1"/>
  <c r="AB1768" i="29" s="1"/>
  <c r="U1768" i="29"/>
  <c r="Q1768" i="29"/>
  <c r="L1768" i="29"/>
  <c r="I1768" i="29"/>
  <c r="G1768" i="29"/>
  <c r="A1768" i="29"/>
  <c r="P1767" i="29"/>
  <c r="W1767" i="29"/>
  <c r="AA1767" i="29" s="1"/>
  <c r="AC1767" i="29" s="1"/>
  <c r="U1767" i="29"/>
  <c r="Q1767" i="29"/>
  <c r="L1767" i="29"/>
  <c r="I1767" i="29"/>
  <c r="G1767" i="29"/>
  <c r="A1767" i="29"/>
  <c r="P1766" i="29"/>
  <c r="W1766" i="29"/>
  <c r="Z1766" i="29" s="1"/>
  <c r="AB1766" i="29" s="1"/>
  <c r="U1766" i="29"/>
  <c r="Q1766" i="29"/>
  <c r="L1766" i="29"/>
  <c r="I1766" i="29"/>
  <c r="G1766" i="29"/>
  <c r="A1766" i="29"/>
  <c r="P1765" i="29"/>
  <c r="W1765" i="29"/>
  <c r="AA1765" i="29" s="1"/>
  <c r="AC1765" i="29" s="1"/>
  <c r="U1765" i="29"/>
  <c r="L1765" i="29"/>
  <c r="I1765" i="29"/>
  <c r="G1765" i="29"/>
  <c r="A1765" i="29"/>
  <c r="P1764" i="29"/>
  <c r="W1764" i="29" s="1"/>
  <c r="U1764" i="29"/>
  <c r="L1764" i="29"/>
  <c r="I1764" i="29"/>
  <c r="G1764" i="29"/>
  <c r="A1764" i="29"/>
  <c r="P1763" i="29"/>
  <c r="W1763" i="29" s="1"/>
  <c r="U1763" i="29"/>
  <c r="L1763" i="29"/>
  <c r="I1763" i="29"/>
  <c r="G1763" i="29"/>
  <c r="A1763" i="29"/>
  <c r="P1762" i="29"/>
  <c r="W1762" i="29" s="1"/>
  <c r="U1762" i="29"/>
  <c r="L1762" i="29"/>
  <c r="I1762" i="29"/>
  <c r="G1762" i="29"/>
  <c r="A1762" i="29"/>
  <c r="P1761" i="29"/>
  <c r="W1761" i="29" s="1"/>
  <c r="U1761" i="29"/>
  <c r="L1761" i="29"/>
  <c r="I1761" i="29"/>
  <c r="G1761" i="29"/>
  <c r="A1761" i="29"/>
  <c r="P1760" i="29"/>
  <c r="W1760" i="29"/>
  <c r="AA1760" i="29" s="1"/>
  <c r="AC1760" i="29" s="1"/>
  <c r="U1760" i="29"/>
  <c r="Q1760" i="29"/>
  <c r="L1760" i="29"/>
  <c r="I1760" i="29"/>
  <c r="G1760" i="29"/>
  <c r="A1760" i="29"/>
  <c r="P1759" i="29"/>
  <c r="W1759" i="29"/>
  <c r="Z1759" i="29" s="1"/>
  <c r="AB1759" i="29" s="1"/>
  <c r="U1759" i="29"/>
  <c r="Q1759" i="29"/>
  <c r="L1759" i="29"/>
  <c r="I1759" i="29"/>
  <c r="G1759" i="29"/>
  <c r="A1759" i="29"/>
  <c r="P1758" i="29"/>
  <c r="W1758" i="29"/>
  <c r="AA1758" i="29" s="1"/>
  <c r="AC1758" i="29" s="1"/>
  <c r="U1758" i="29"/>
  <c r="Q1758" i="29"/>
  <c r="L1758" i="29"/>
  <c r="I1758" i="29"/>
  <c r="G1758" i="29"/>
  <c r="A1758" i="29"/>
  <c r="P1757" i="29"/>
  <c r="W1757" i="29"/>
  <c r="Z1757" i="29" s="1"/>
  <c r="AB1757" i="29" s="1"/>
  <c r="U1757" i="29"/>
  <c r="L1757" i="29"/>
  <c r="I1757" i="29"/>
  <c r="G1757" i="29"/>
  <c r="A1757" i="29"/>
  <c r="P1756" i="29"/>
  <c r="Q1756" i="29" s="1"/>
  <c r="U1756" i="29"/>
  <c r="L1756" i="29"/>
  <c r="I1756" i="29"/>
  <c r="G1756" i="29"/>
  <c r="A1756" i="29"/>
  <c r="P1755" i="29"/>
  <c r="Q1755" i="29" s="1"/>
  <c r="U1755" i="29"/>
  <c r="L1755" i="29"/>
  <c r="I1755" i="29"/>
  <c r="G1755" i="29"/>
  <c r="A1755" i="29"/>
  <c r="P1754" i="29"/>
  <c r="Q1754" i="29" s="1"/>
  <c r="U1754" i="29"/>
  <c r="L1754" i="29"/>
  <c r="I1754" i="29"/>
  <c r="G1754" i="29"/>
  <c r="A1754" i="29"/>
  <c r="P1753" i="29"/>
  <c r="W1753" i="29" s="1"/>
  <c r="U1753" i="29"/>
  <c r="L1753" i="29"/>
  <c r="I1753" i="29"/>
  <c r="G1753" i="29"/>
  <c r="A1753" i="29"/>
  <c r="P1752" i="29"/>
  <c r="W1752" i="29"/>
  <c r="Z1752" i="29" s="1"/>
  <c r="AB1752" i="29" s="1"/>
  <c r="U1752" i="29"/>
  <c r="Q1752" i="29"/>
  <c r="L1752" i="29"/>
  <c r="I1752" i="29"/>
  <c r="G1752" i="29"/>
  <c r="A1752" i="29"/>
  <c r="P1751" i="29"/>
  <c r="W1751" i="29"/>
  <c r="AA1751" i="29" s="1"/>
  <c r="AC1751" i="29" s="1"/>
  <c r="U1751" i="29"/>
  <c r="Q1751" i="29"/>
  <c r="L1751" i="29"/>
  <c r="I1751" i="29"/>
  <c r="G1751" i="29"/>
  <c r="A1751" i="29"/>
  <c r="P1750" i="29"/>
  <c r="W1750" i="29"/>
  <c r="Z1750" i="29" s="1"/>
  <c r="AB1750" i="29" s="1"/>
  <c r="U1750" i="29"/>
  <c r="Q1750" i="29"/>
  <c r="L1750" i="29"/>
  <c r="I1750" i="29"/>
  <c r="G1750" i="29"/>
  <c r="A1750" i="29"/>
  <c r="P1749" i="29"/>
  <c r="W1749" i="29"/>
  <c r="AA1749" i="29" s="1"/>
  <c r="AC1749" i="29" s="1"/>
  <c r="U1749" i="29"/>
  <c r="L1749" i="29"/>
  <c r="I1749" i="29"/>
  <c r="G1749" i="29"/>
  <c r="A1749" i="29"/>
  <c r="P1748" i="29"/>
  <c r="W1748" i="29" s="1"/>
  <c r="U1748" i="29"/>
  <c r="L1748" i="29"/>
  <c r="I1748" i="29"/>
  <c r="G1748" i="29"/>
  <c r="A1748" i="29"/>
  <c r="P1747" i="29"/>
  <c r="W1747" i="29" s="1"/>
  <c r="U1747" i="29"/>
  <c r="L1747" i="29"/>
  <c r="I1747" i="29"/>
  <c r="G1747" i="29"/>
  <c r="A1747" i="29"/>
  <c r="P1746" i="29"/>
  <c r="W1746" i="29" s="1"/>
  <c r="U1746" i="29"/>
  <c r="L1746" i="29"/>
  <c r="I1746" i="29"/>
  <c r="G1746" i="29"/>
  <c r="A1746" i="29"/>
  <c r="P1745" i="29"/>
  <c r="W1745" i="29" s="1"/>
  <c r="U1745" i="29"/>
  <c r="L1745" i="29"/>
  <c r="I1745" i="29"/>
  <c r="G1745" i="29"/>
  <c r="A1745" i="29"/>
  <c r="P1744" i="29"/>
  <c r="W1744" i="29"/>
  <c r="AA1744" i="29" s="1"/>
  <c r="AC1744" i="29" s="1"/>
  <c r="U1744" i="29"/>
  <c r="Q1744" i="29"/>
  <c r="L1744" i="29"/>
  <c r="I1744" i="29"/>
  <c r="G1744" i="29"/>
  <c r="A1744" i="29"/>
  <c r="P1743" i="29"/>
  <c r="W1743" i="29"/>
  <c r="Z1743" i="29" s="1"/>
  <c r="AB1743" i="29" s="1"/>
  <c r="U1743" i="29"/>
  <c r="Q1743" i="29"/>
  <c r="L1743" i="29"/>
  <c r="I1743" i="29"/>
  <c r="G1743" i="29"/>
  <c r="A1743" i="29"/>
  <c r="P1742" i="29"/>
  <c r="W1742" i="29"/>
  <c r="AA1742" i="29" s="1"/>
  <c r="AC1742" i="29" s="1"/>
  <c r="U1742" i="29"/>
  <c r="Q1742" i="29"/>
  <c r="L1742" i="29"/>
  <c r="I1742" i="29"/>
  <c r="G1742" i="29"/>
  <c r="A1742" i="29"/>
  <c r="P1741" i="29"/>
  <c r="W1741" i="29"/>
  <c r="Z1741" i="29" s="1"/>
  <c r="AB1741" i="29" s="1"/>
  <c r="U1741" i="29"/>
  <c r="L1741" i="29"/>
  <c r="I1741" i="29"/>
  <c r="G1741" i="29"/>
  <c r="A1741" i="29"/>
  <c r="P1740" i="29"/>
  <c r="Q1740" i="29" s="1"/>
  <c r="U1740" i="29"/>
  <c r="L1740" i="29"/>
  <c r="I1740" i="29"/>
  <c r="G1740" i="29"/>
  <c r="A1740" i="29"/>
  <c r="P1739" i="29"/>
  <c r="Q1739" i="29" s="1"/>
  <c r="U1739" i="29"/>
  <c r="L1739" i="29"/>
  <c r="I1739" i="29"/>
  <c r="G1739" i="29"/>
  <c r="A1739" i="29"/>
  <c r="P1738" i="29"/>
  <c r="Q1738" i="29" s="1"/>
  <c r="U1738" i="29"/>
  <c r="L1738" i="29"/>
  <c r="I1738" i="29"/>
  <c r="G1738" i="29"/>
  <c r="A1738" i="29"/>
  <c r="P1737" i="29"/>
  <c r="W1737" i="29" s="1"/>
  <c r="U1737" i="29"/>
  <c r="L1737" i="29"/>
  <c r="I1737" i="29"/>
  <c r="G1737" i="29"/>
  <c r="A1737" i="29"/>
  <c r="P1736" i="29"/>
  <c r="W1736" i="29"/>
  <c r="Z1736" i="29" s="1"/>
  <c r="AB1736" i="29" s="1"/>
  <c r="U1736" i="29"/>
  <c r="Q1736" i="29"/>
  <c r="L1736" i="29"/>
  <c r="I1736" i="29"/>
  <c r="G1736" i="29"/>
  <c r="A1736" i="29"/>
  <c r="P1735" i="29"/>
  <c r="W1735" i="29"/>
  <c r="AA1735" i="29" s="1"/>
  <c r="AC1735" i="29" s="1"/>
  <c r="U1735" i="29"/>
  <c r="Q1735" i="29"/>
  <c r="L1735" i="29"/>
  <c r="I1735" i="29"/>
  <c r="G1735" i="29"/>
  <c r="A1735" i="29"/>
  <c r="P1734" i="29"/>
  <c r="W1734" i="29"/>
  <c r="Z1734" i="29" s="1"/>
  <c r="AB1734" i="29" s="1"/>
  <c r="U1734" i="29"/>
  <c r="Q1734" i="29"/>
  <c r="L1734" i="29"/>
  <c r="I1734" i="29"/>
  <c r="G1734" i="29"/>
  <c r="A1734" i="29"/>
  <c r="P1733" i="29"/>
  <c r="W1733" i="29"/>
  <c r="AA1733" i="29" s="1"/>
  <c r="AC1733" i="29" s="1"/>
  <c r="U1733" i="29"/>
  <c r="L1733" i="29"/>
  <c r="I1733" i="29"/>
  <c r="G1733" i="29"/>
  <c r="A1733" i="29"/>
  <c r="P1732" i="29"/>
  <c r="W1732" i="29" s="1"/>
  <c r="U1732" i="29"/>
  <c r="L1732" i="29"/>
  <c r="I1732" i="29"/>
  <c r="G1732" i="29"/>
  <c r="A1732" i="29"/>
  <c r="P1731" i="29"/>
  <c r="W1731" i="29" s="1"/>
  <c r="U1731" i="29"/>
  <c r="L1731" i="29"/>
  <c r="I1731" i="29"/>
  <c r="G1731" i="29"/>
  <c r="A1731" i="29"/>
  <c r="P1730" i="29"/>
  <c r="W1730" i="29" s="1"/>
  <c r="U1730" i="29"/>
  <c r="L1730" i="29"/>
  <c r="I1730" i="29"/>
  <c r="G1730" i="29"/>
  <c r="A1730" i="29"/>
  <c r="P1729" i="29"/>
  <c r="W1729" i="29" s="1"/>
  <c r="U1729" i="29"/>
  <c r="L1729" i="29"/>
  <c r="I1729" i="29"/>
  <c r="G1729" i="29"/>
  <c r="A1729" i="29"/>
  <c r="P1728" i="29"/>
  <c r="W1728" i="29"/>
  <c r="AA1728" i="29" s="1"/>
  <c r="AC1728" i="29" s="1"/>
  <c r="U1728" i="29"/>
  <c r="Q1728" i="29"/>
  <c r="L1728" i="29"/>
  <c r="I1728" i="29"/>
  <c r="G1728" i="29"/>
  <c r="A1728" i="29"/>
  <c r="P1727" i="29"/>
  <c r="W1727" i="29"/>
  <c r="Z1727" i="29" s="1"/>
  <c r="AB1727" i="29" s="1"/>
  <c r="U1727" i="29"/>
  <c r="Q1727" i="29"/>
  <c r="L1727" i="29"/>
  <c r="I1727" i="29"/>
  <c r="G1727" i="29"/>
  <c r="A1727" i="29"/>
  <c r="P1726" i="29"/>
  <c r="W1726" i="29"/>
  <c r="AA1726" i="29" s="1"/>
  <c r="AC1726" i="29" s="1"/>
  <c r="U1726" i="29"/>
  <c r="Q1726" i="29"/>
  <c r="L1726" i="29"/>
  <c r="I1726" i="29"/>
  <c r="G1726" i="29"/>
  <c r="A1726" i="29"/>
  <c r="P1725" i="29"/>
  <c r="W1725" i="29"/>
  <c r="Z1725" i="29" s="1"/>
  <c r="AB1725" i="29" s="1"/>
  <c r="U1725" i="29"/>
  <c r="L1725" i="29"/>
  <c r="I1725" i="29"/>
  <c r="G1725" i="29"/>
  <c r="A1725" i="29"/>
  <c r="P1724" i="29"/>
  <c r="Q1724" i="29" s="1"/>
  <c r="U1724" i="29"/>
  <c r="L1724" i="29"/>
  <c r="I1724" i="29"/>
  <c r="G1724" i="29"/>
  <c r="A1724" i="29"/>
  <c r="P1723" i="29"/>
  <c r="Q1723" i="29" s="1"/>
  <c r="U1723" i="29"/>
  <c r="L1723" i="29"/>
  <c r="I1723" i="29"/>
  <c r="G1723" i="29"/>
  <c r="A1723" i="29"/>
  <c r="P1722" i="29"/>
  <c r="Q1722" i="29" s="1"/>
  <c r="U1722" i="29"/>
  <c r="L1722" i="29"/>
  <c r="I1722" i="29"/>
  <c r="G1722" i="29"/>
  <c r="A1722" i="29"/>
  <c r="P1721" i="29"/>
  <c r="W1721" i="29" s="1"/>
  <c r="U1721" i="29"/>
  <c r="L1721" i="29"/>
  <c r="I1721" i="29"/>
  <c r="G1721" i="29"/>
  <c r="A1721" i="29"/>
  <c r="P1720" i="29"/>
  <c r="W1720" i="29"/>
  <c r="Z1720" i="29" s="1"/>
  <c r="AB1720" i="29" s="1"/>
  <c r="U1720" i="29"/>
  <c r="Q1720" i="29"/>
  <c r="L1720" i="29"/>
  <c r="I1720" i="29"/>
  <c r="G1720" i="29"/>
  <c r="A1720" i="29"/>
  <c r="P1719" i="29"/>
  <c r="W1719" i="29"/>
  <c r="AA1719" i="29" s="1"/>
  <c r="AC1719" i="29" s="1"/>
  <c r="U1719" i="29"/>
  <c r="Q1719" i="29"/>
  <c r="L1719" i="29"/>
  <c r="I1719" i="29"/>
  <c r="G1719" i="29"/>
  <c r="A1719" i="29"/>
  <c r="P1718" i="29"/>
  <c r="W1718" i="29"/>
  <c r="Z1718" i="29" s="1"/>
  <c r="AB1718" i="29" s="1"/>
  <c r="U1718" i="29"/>
  <c r="Q1718" i="29"/>
  <c r="L1718" i="29"/>
  <c r="I1718" i="29"/>
  <c r="G1718" i="29"/>
  <c r="A1718" i="29"/>
  <c r="P1717" i="29"/>
  <c r="W1717" i="29"/>
  <c r="AA1717" i="29" s="1"/>
  <c r="AC1717" i="29" s="1"/>
  <c r="U1717" i="29"/>
  <c r="L1717" i="29"/>
  <c r="I1717" i="29"/>
  <c r="G1717" i="29"/>
  <c r="A1717" i="29"/>
  <c r="P1716" i="29"/>
  <c r="W1716" i="29" s="1"/>
  <c r="U1716" i="29"/>
  <c r="L1716" i="29"/>
  <c r="I1716" i="29"/>
  <c r="G1716" i="29"/>
  <c r="A1716" i="29"/>
  <c r="P1715" i="29"/>
  <c r="W1715" i="29" s="1"/>
  <c r="U1715" i="29"/>
  <c r="L1715" i="29"/>
  <c r="I1715" i="29"/>
  <c r="G1715" i="29"/>
  <c r="A1715" i="29"/>
  <c r="P1714" i="29"/>
  <c r="W1714" i="29" s="1"/>
  <c r="U1714" i="29"/>
  <c r="L1714" i="29"/>
  <c r="I1714" i="29"/>
  <c r="G1714" i="29"/>
  <c r="A1714" i="29"/>
  <c r="P1713" i="29"/>
  <c r="W1713" i="29" s="1"/>
  <c r="U1713" i="29"/>
  <c r="L1713" i="29"/>
  <c r="I1713" i="29"/>
  <c r="G1713" i="29"/>
  <c r="A1713" i="29"/>
  <c r="P1712" i="29"/>
  <c r="W1712" i="29"/>
  <c r="AA1712" i="29" s="1"/>
  <c r="AC1712" i="29" s="1"/>
  <c r="U1712" i="29"/>
  <c r="Q1712" i="29"/>
  <c r="L1712" i="29"/>
  <c r="I1712" i="29"/>
  <c r="G1712" i="29"/>
  <c r="A1712" i="29"/>
  <c r="P1711" i="29"/>
  <c r="W1711" i="29"/>
  <c r="Z1711" i="29" s="1"/>
  <c r="AB1711" i="29" s="1"/>
  <c r="U1711" i="29"/>
  <c r="Q1711" i="29"/>
  <c r="L1711" i="29"/>
  <c r="I1711" i="29"/>
  <c r="G1711" i="29"/>
  <c r="A1711" i="29"/>
  <c r="P1710" i="29"/>
  <c r="W1710" i="29"/>
  <c r="AA1710" i="29" s="1"/>
  <c r="AC1710" i="29" s="1"/>
  <c r="U1710" i="29"/>
  <c r="Q1710" i="29"/>
  <c r="L1710" i="29"/>
  <c r="I1710" i="29"/>
  <c r="G1710" i="29"/>
  <c r="A1710" i="29"/>
  <c r="P1709" i="29"/>
  <c r="W1709" i="29"/>
  <c r="Z1709" i="29" s="1"/>
  <c r="AB1709" i="29" s="1"/>
  <c r="U1709" i="29"/>
  <c r="L1709" i="29"/>
  <c r="I1709" i="29"/>
  <c r="G1709" i="29"/>
  <c r="A1709" i="29"/>
  <c r="P1708" i="29"/>
  <c r="Q1708" i="29" s="1"/>
  <c r="U1708" i="29"/>
  <c r="L1708" i="29"/>
  <c r="I1708" i="29"/>
  <c r="G1708" i="29"/>
  <c r="A1708" i="29"/>
  <c r="P1707" i="29"/>
  <c r="Q1707" i="29" s="1"/>
  <c r="U1707" i="29"/>
  <c r="L1707" i="29"/>
  <c r="I1707" i="29"/>
  <c r="G1707" i="29"/>
  <c r="A1707" i="29"/>
  <c r="P1706" i="29"/>
  <c r="Q1706" i="29" s="1"/>
  <c r="U1706" i="29"/>
  <c r="L1706" i="29"/>
  <c r="I1706" i="29"/>
  <c r="G1706" i="29"/>
  <c r="A1706" i="29"/>
  <c r="P1705" i="29"/>
  <c r="W1705" i="29" s="1"/>
  <c r="U1705" i="29"/>
  <c r="L1705" i="29"/>
  <c r="I1705" i="29"/>
  <c r="G1705" i="29"/>
  <c r="A1705" i="29"/>
  <c r="P1704" i="29"/>
  <c r="W1704" i="29"/>
  <c r="Z1704" i="29" s="1"/>
  <c r="AB1704" i="29" s="1"/>
  <c r="U1704" i="29"/>
  <c r="Q1704" i="29"/>
  <c r="L1704" i="29"/>
  <c r="I1704" i="29"/>
  <c r="G1704" i="29"/>
  <c r="A1704" i="29"/>
  <c r="P1703" i="29"/>
  <c r="W1703" i="29"/>
  <c r="AA1703" i="29" s="1"/>
  <c r="AC1703" i="29" s="1"/>
  <c r="U1703" i="29"/>
  <c r="Q1703" i="29"/>
  <c r="L1703" i="29"/>
  <c r="I1703" i="29"/>
  <c r="G1703" i="29"/>
  <c r="A1703" i="29"/>
  <c r="P1702" i="29"/>
  <c r="W1702" i="29"/>
  <c r="Z1702" i="29" s="1"/>
  <c r="AB1702" i="29" s="1"/>
  <c r="U1702" i="29"/>
  <c r="Q1702" i="29"/>
  <c r="L1702" i="29"/>
  <c r="I1702" i="29"/>
  <c r="G1702" i="29"/>
  <c r="A1702" i="29"/>
  <c r="P1701" i="29"/>
  <c r="W1701" i="29"/>
  <c r="AA1701" i="29" s="1"/>
  <c r="AC1701" i="29" s="1"/>
  <c r="U1701" i="29"/>
  <c r="L1701" i="29"/>
  <c r="I1701" i="29"/>
  <c r="G1701" i="29"/>
  <c r="A1701" i="29"/>
  <c r="P1700" i="29"/>
  <c r="W1700" i="29" s="1"/>
  <c r="U1700" i="29"/>
  <c r="L1700" i="29"/>
  <c r="I1700" i="29"/>
  <c r="G1700" i="29"/>
  <c r="A1700" i="29"/>
  <c r="P1699" i="29"/>
  <c r="W1699" i="29" s="1"/>
  <c r="U1699" i="29"/>
  <c r="L1699" i="29"/>
  <c r="I1699" i="29"/>
  <c r="G1699" i="29"/>
  <c r="A1699" i="29"/>
  <c r="P1698" i="29"/>
  <c r="W1698" i="29" s="1"/>
  <c r="U1698" i="29"/>
  <c r="L1698" i="29"/>
  <c r="I1698" i="29"/>
  <c r="G1698" i="29"/>
  <c r="A1698" i="29"/>
  <c r="P1697" i="29"/>
  <c r="W1697" i="29" s="1"/>
  <c r="U1697" i="29"/>
  <c r="L1697" i="29"/>
  <c r="I1697" i="29"/>
  <c r="G1697" i="29"/>
  <c r="A1697" i="29"/>
  <c r="P1696" i="29"/>
  <c r="W1696" i="29"/>
  <c r="AA1696" i="29" s="1"/>
  <c r="AC1696" i="29" s="1"/>
  <c r="U1696" i="29"/>
  <c r="Q1696" i="29"/>
  <c r="L1696" i="29"/>
  <c r="I1696" i="29"/>
  <c r="G1696" i="29"/>
  <c r="A1696" i="29"/>
  <c r="P1695" i="29"/>
  <c r="W1695" i="29"/>
  <c r="Z1695" i="29" s="1"/>
  <c r="AB1695" i="29" s="1"/>
  <c r="U1695" i="29"/>
  <c r="Q1695" i="29"/>
  <c r="L1695" i="29"/>
  <c r="I1695" i="29"/>
  <c r="G1695" i="29"/>
  <c r="A1695" i="29"/>
  <c r="P1694" i="29"/>
  <c r="W1694" i="29"/>
  <c r="AA1694" i="29" s="1"/>
  <c r="AC1694" i="29" s="1"/>
  <c r="U1694" i="29"/>
  <c r="Q1694" i="29"/>
  <c r="L1694" i="29"/>
  <c r="I1694" i="29"/>
  <c r="G1694" i="29"/>
  <c r="A1694" i="29"/>
  <c r="P1693" i="29"/>
  <c r="W1693" i="29"/>
  <c r="Z1693" i="29" s="1"/>
  <c r="AB1693" i="29" s="1"/>
  <c r="U1693" i="29"/>
  <c r="L1693" i="29"/>
  <c r="I1693" i="29"/>
  <c r="G1693" i="29"/>
  <c r="A1693" i="29"/>
  <c r="P1692" i="29"/>
  <c r="Q1692" i="29" s="1"/>
  <c r="U1692" i="29"/>
  <c r="L1692" i="29"/>
  <c r="I1692" i="29"/>
  <c r="G1692" i="29"/>
  <c r="A1692" i="29"/>
  <c r="P1691" i="29"/>
  <c r="Q1691" i="29" s="1"/>
  <c r="U1691" i="29"/>
  <c r="L1691" i="29"/>
  <c r="I1691" i="29"/>
  <c r="G1691" i="29"/>
  <c r="A1691" i="29"/>
  <c r="P1690" i="29"/>
  <c r="Q1690" i="29" s="1"/>
  <c r="U1690" i="29"/>
  <c r="L1690" i="29"/>
  <c r="I1690" i="29"/>
  <c r="G1690" i="29"/>
  <c r="A1690" i="29"/>
  <c r="P1689" i="29"/>
  <c r="W1689" i="29" s="1"/>
  <c r="U1689" i="29"/>
  <c r="L1689" i="29"/>
  <c r="I1689" i="29"/>
  <c r="G1689" i="29"/>
  <c r="A1689" i="29"/>
  <c r="P1688" i="29"/>
  <c r="W1688" i="29"/>
  <c r="Z1688" i="29" s="1"/>
  <c r="AB1688" i="29" s="1"/>
  <c r="U1688" i="29"/>
  <c r="Q1688" i="29"/>
  <c r="L1688" i="29"/>
  <c r="I1688" i="29"/>
  <c r="G1688" i="29"/>
  <c r="A1688" i="29"/>
  <c r="P1687" i="29"/>
  <c r="W1687" i="29"/>
  <c r="AA1687" i="29" s="1"/>
  <c r="AC1687" i="29" s="1"/>
  <c r="U1687" i="29"/>
  <c r="Q1687" i="29"/>
  <c r="L1687" i="29"/>
  <c r="I1687" i="29"/>
  <c r="G1687" i="29"/>
  <c r="A1687" i="29"/>
  <c r="P1686" i="29"/>
  <c r="W1686" i="29"/>
  <c r="Z1686" i="29" s="1"/>
  <c r="AB1686" i="29" s="1"/>
  <c r="U1686" i="29"/>
  <c r="Q1686" i="29"/>
  <c r="L1686" i="29"/>
  <c r="I1686" i="29"/>
  <c r="G1686" i="29"/>
  <c r="A1686" i="29"/>
  <c r="P1685" i="29"/>
  <c r="W1685" i="29"/>
  <c r="AA1685" i="29" s="1"/>
  <c r="AC1685" i="29" s="1"/>
  <c r="U1685" i="29"/>
  <c r="L1685" i="29"/>
  <c r="I1685" i="29"/>
  <c r="G1685" i="29"/>
  <c r="A1685" i="29"/>
  <c r="P1684" i="29"/>
  <c r="W1684" i="29" s="1"/>
  <c r="U1684" i="29"/>
  <c r="L1684" i="29"/>
  <c r="I1684" i="29"/>
  <c r="G1684" i="29"/>
  <c r="A1684" i="29"/>
  <c r="P1683" i="29"/>
  <c r="W1683" i="29" s="1"/>
  <c r="U1683" i="29"/>
  <c r="L1683" i="29"/>
  <c r="I1683" i="29"/>
  <c r="G1683" i="29"/>
  <c r="A1683" i="29"/>
  <c r="P1682" i="29"/>
  <c r="W1682" i="29" s="1"/>
  <c r="U1682" i="29"/>
  <c r="L1682" i="29"/>
  <c r="I1682" i="29"/>
  <c r="G1682" i="29"/>
  <c r="A1682" i="29"/>
  <c r="P1681" i="29"/>
  <c r="W1681" i="29" s="1"/>
  <c r="U1681" i="29"/>
  <c r="L1681" i="29"/>
  <c r="I1681" i="29"/>
  <c r="G1681" i="29"/>
  <c r="A1681" i="29"/>
  <c r="P1680" i="29"/>
  <c r="W1680" i="29"/>
  <c r="AA1680" i="29" s="1"/>
  <c r="AC1680" i="29" s="1"/>
  <c r="U1680" i="29"/>
  <c r="Q1680" i="29"/>
  <c r="L1680" i="29"/>
  <c r="I1680" i="29"/>
  <c r="G1680" i="29"/>
  <c r="A1680" i="29"/>
  <c r="P1679" i="29"/>
  <c r="W1679" i="29"/>
  <c r="Z1679" i="29" s="1"/>
  <c r="AB1679" i="29" s="1"/>
  <c r="U1679" i="29"/>
  <c r="Q1679" i="29"/>
  <c r="L1679" i="29"/>
  <c r="I1679" i="29"/>
  <c r="G1679" i="29"/>
  <c r="A1679" i="29"/>
  <c r="P1678" i="29"/>
  <c r="W1678" i="29"/>
  <c r="AA1678" i="29" s="1"/>
  <c r="AC1678" i="29" s="1"/>
  <c r="U1678" i="29"/>
  <c r="Q1678" i="29"/>
  <c r="L1678" i="29"/>
  <c r="I1678" i="29"/>
  <c r="G1678" i="29"/>
  <c r="A1678" i="29"/>
  <c r="P1677" i="29"/>
  <c r="W1677" i="29"/>
  <c r="Z1677" i="29" s="1"/>
  <c r="AB1677" i="29" s="1"/>
  <c r="U1677" i="29"/>
  <c r="L1677" i="29"/>
  <c r="I1677" i="29"/>
  <c r="G1677" i="29"/>
  <c r="A1677" i="29"/>
  <c r="P1676" i="29"/>
  <c r="Q1676" i="29" s="1"/>
  <c r="U1676" i="29"/>
  <c r="L1676" i="29"/>
  <c r="I1676" i="29"/>
  <c r="G1676" i="29"/>
  <c r="A1676" i="29"/>
  <c r="P1675" i="29"/>
  <c r="Q1675" i="29" s="1"/>
  <c r="U1675" i="29"/>
  <c r="L1675" i="29"/>
  <c r="I1675" i="29"/>
  <c r="G1675" i="29"/>
  <c r="A1675" i="29"/>
  <c r="P1674" i="29"/>
  <c r="Q1674" i="29" s="1"/>
  <c r="U1674" i="29"/>
  <c r="L1674" i="29"/>
  <c r="I1674" i="29"/>
  <c r="G1674" i="29"/>
  <c r="A1674" i="29"/>
  <c r="P1673" i="29"/>
  <c r="W1673" i="29" s="1"/>
  <c r="U1673" i="29"/>
  <c r="L1673" i="29"/>
  <c r="I1673" i="29"/>
  <c r="G1673" i="29"/>
  <c r="A1673" i="29"/>
  <c r="P1672" i="29"/>
  <c r="W1672" i="29"/>
  <c r="Z1672" i="29" s="1"/>
  <c r="AB1672" i="29" s="1"/>
  <c r="U1672" i="29"/>
  <c r="Q1672" i="29"/>
  <c r="L1672" i="29"/>
  <c r="I1672" i="29"/>
  <c r="G1672" i="29"/>
  <c r="A1672" i="29"/>
  <c r="P1671" i="29"/>
  <c r="W1671" i="29"/>
  <c r="AA1671" i="29" s="1"/>
  <c r="AC1671" i="29" s="1"/>
  <c r="U1671" i="29"/>
  <c r="Q1671" i="29"/>
  <c r="L1671" i="29"/>
  <c r="I1671" i="29"/>
  <c r="G1671" i="29"/>
  <c r="A1671" i="29"/>
  <c r="P1670" i="29"/>
  <c r="W1670" i="29"/>
  <c r="Z1670" i="29" s="1"/>
  <c r="AB1670" i="29" s="1"/>
  <c r="U1670" i="29"/>
  <c r="Q1670" i="29"/>
  <c r="L1670" i="29"/>
  <c r="I1670" i="29"/>
  <c r="G1670" i="29"/>
  <c r="A1670" i="29"/>
  <c r="P1669" i="29"/>
  <c r="W1669" i="29"/>
  <c r="AA1669" i="29" s="1"/>
  <c r="AC1669" i="29" s="1"/>
  <c r="U1669" i="29"/>
  <c r="L1669" i="29"/>
  <c r="I1669" i="29"/>
  <c r="G1669" i="29"/>
  <c r="A1669" i="29"/>
  <c r="P1668" i="29"/>
  <c r="W1668" i="29" s="1"/>
  <c r="U1668" i="29"/>
  <c r="L1668" i="29"/>
  <c r="I1668" i="29"/>
  <c r="G1668" i="29"/>
  <c r="A1668" i="29"/>
  <c r="P1667" i="29"/>
  <c r="W1667" i="29" s="1"/>
  <c r="U1667" i="29"/>
  <c r="L1667" i="29"/>
  <c r="I1667" i="29"/>
  <c r="G1667" i="29"/>
  <c r="A1667" i="29"/>
  <c r="P1666" i="29"/>
  <c r="W1666" i="29" s="1"/>
  <c r="U1666" i="29"/>
  <c r="L1666" i="29"/>
  <c r="I1666" i="29"/>
  <c r="G1666" i="29"/>
  <c r="A1666" i="29"/>
  <c r="P1665" i="29"/>
  <c r="W1665" i="29" s="1"/>
  <c r="U1665" i="29"/>
  <c r="L1665" i="29"/>
  <c r="I1665" i="29"/>
  <c r="G1665" i="29"/>
  <c r="A1665" i="29"/>
  <c r="P1664" i="29"/>
  <c r="W1664" i="29"/>
  <c r="AA1664" i="29" s="1"/>
  <c r="AC1664" i="29" s="1"/>
  <c r="U1664" i="29"/>
  <c r="Q1664" i="29"/>
  <c r="L1664" i="29"/>
  <c r="I1664" i="29"/>
  <c r="G1664" i="29"/>
  <c r="A1664" i="29"/>
  <c r="P1663" i="29"/>
  <c r="W1663" i="29"/>
  <c r="Z1663" i="29" s="1"/>
  <c r="AB1663" i="29" s="1"/>
  <c r="U1663" i="29"/>
  <c r="Q1663" i="29"/>
  <c r="L1663" i="29"/>
  <c r="I1663" i="29"/>
  <c r="G1663" i="29"/>
  <c r="A1663" i="29"/>
  <c r="P1662" i="29"/>
  <c r="W1662" i="29"/>
  <c r="AA1662" i="29" s="1"/>
  <c r="AC1662" i="29" s="1"/>
  <c r="U1662" i="29"/>
  <c r="Q1662" i="29"/>
  <c r="L1662" i="29"/>
  <c r="I1662" i="29"/>
  <c r="G1662" i="29"/>
  <c r="A1662" i="29"/>
  <c r="P1661" i="29"/>
  <c r="W1661" i="29"/>
  <c r="Z1661" i="29" s="1"/>
  <c r="AB1661" i="29" s="1"/>
  <c r="U1661" i="29"/>
  <c r="L1661" i="29"/>
  <c r="I1661" i="29"/>
  <c r="G1661" i="29"/>
  <c r="A1661" i="29"/>
  <c r="P1660" i="29"/>
  <c r="Q1660" i="29" s="1"/>
  <c r="U1660" i="29"/>
  <c r="L1660" i="29"/>
  <c r="I1660" i="29"/>
  <c r="G1660" i="29"/>
  <c r="A1660" i="29"/>
  <c r="P1659" i="29"/>
  <c r="Q1659" i="29" s="1"/>
  <c r="U1659" i="29"/>
  <c r="L1659" i="29"/>
  <c r="I1659" i="29"/>
  <c r="G1659" i="29"/>
  <c r="A1659" i="29"/>
  <c r="P1658" i="29"/>
  <c r="Q1658" i="29" s="1"/>
  <c r="U1658" i="29"/>
  <c r="L1658" i="29"/>
  <c r="I1658" i="29"/>
  <c r="G1658" i="29"/>
  <c r="A1658" i="29"/>
  <c r="P1657" i="29"/>
  <c r="W1657" i="29" s="1"/>
  <c r="U1657" i="29"/>
  <c r="L1657" i="29"/>
  <c r="I1657" i="29"/>
  <c r="G1657" i="29"/>
  <c r="A1657" i="29"/>
  <c r="P1656" i="29"/>
  <c r="W1656" i="29"/>
  <c r="Z1656" i="29" s="1"/>
  <c r="AB1656" i="29" s="1"/>
  <c r="U1656" i="29"/>
  <c r="Q1656" i="29"/>
  <c r="L1656" i="29"/>
  <c r="I1656" i="29"/>
  <c r="G1656" i="29"/>
  <c r="A1656" i="29"/>
  <c r="P1655" i="29"/>
  <c r="W1655" i="29"/>
  <c r="AA1655" i="29" s="1"/>
  <c r="AC1655" i="29" s="1"/>
  <c r="U1655" i="29"/>
  <c r="Q1655" i="29"/>
  <c r="L1655" i="29"/>
  <c r="I1655" i="29"/>
  <c r="G1655" i="29"/>
  <c r="A1655" i="29"/>
  <c r="P1654" i="29"/>
  <c r="W1654" i="29"/>
  <c r="Z1654" i="29" s="1"/>
  <c r="AB1654" i="29" s="1"/>
  <c r="U1654" i="29"/>
  <c r="Q1654" i="29"/>
  <c r="L1654" i="29"/>
  <c r="I1654" i="29"/>
  <c r="G1654" i="29"/>
  <c r="A1654" i="29"/>
  <c r="P1653" i="29"/>
  <c r="W1653" i="29"/>
  <c r="AA1653" i="29" s="1"/>
  <c r="AC1653" i="29" s="1"/>
  <c r="U1653" i="29"/>
  <c r="L1653" i="29"/>
  <c r="I1653" i="29"/>
  <c r="G1653" i="29"/>
  <c r="A1653" i="29"/>
  <c r="P1652" i="29"/>
  <c r="W1652" i="29" s="1"/>
  <c r="U1652" i="29"/>
  <c r="L1652" i="29"/>
  <c r="I1652" i="29"/>
  <c r="G1652" i="29"/>
  <c r="A1652" i="29"/>
  <c r="P1651" i="29"/>
  <c r="W1651" i="29" s="1"/>
  <c r="U1651" i="29"/>
  <c r="L1651" i="29"/>
  <c r="I1651" i="29"/>
  <c r="G1651" i="29"/>
  <c r="A1651" i="29"/>
  <c r="P1650" i="29"/>
  <c r="W1650" i="29" s="1"/>
  <c r="U1650" i="29"/>
  <c r="L1650" i="29"/>
  <c r="I1650" i="29"/>
  <c r="G1650" i="29"/>
  <c r="A1650" i="29"/>
  <c r="P1649" i="29"/>
  <c r="W1649" i="29" s="1"/>
  <c r="U1649" i="29"/>
  <c r="L1649" i="29"/>
  <c r="I1649" i="29"/>
  <c r="G1649" i="29"/>
  <c r="A1649" i="29"/>
  <c r="P1648" i="29"/>
  <c r="W1648" i="29"/>
  <c r="AA1648" i="29" s="1"/>
  <c r="AC1648" i="29" s="1"/>
  <c r="U1648" i="29"/>
  <c r="Q1648" i="29"/>
  <c r="L1648" i="29"/>
  <c r="I1648" i="29"/>
  <c r="G1648" i="29"/>
  <c r="A1648" i="29"/>
  <c r="P1647" i="29"/>
  <c r="W1647" i="29"/>
  <c r="Z1647" i="29" s="1"/>
  <c r="AB1647" i="29" s="1"/>
  <c r="U1647" i="29"/>
  <c r="Q1647" i="29"/>
  <c r="L1647" i="29"/>
  <c r="I1647" i="29"/>
  <c r="G1647" i="29"/>
  <c r="A1647" i="29"/>
  <c r="P1646" i="29"/>
  <c r="W1646" i="29"/>
  <c r="AA1646" i="29" s="1"/>
  <c r="AC1646" i="29" s="1"/>
  <c r="U1646" i="29"/>
  <c r="Q1646" i="29"/>
  <c r="L1646" i="29"/>
  <c r="I1646" i="29"/>
  <c r="G1646" i="29"/>
  <c r="A1646" i="29"/>
  <c r="P1645" i="29"/>
  <c r="W1645" i="29"/>
  <c r="Z1645" i="29" s="1"/>
  <c r="AB1645" i="29" s="1"/>
  <c r="U1645" i="29"/>
  <c r="L1645" i="29"/>
  <c r="I1645" i="29"/>
  <c r="G1645" i="29"/>
  <c r="A1645" i="29"/>
  <c r="P1644" i="29"/>
  <c r="Q1644" i="29" s="1"/>
  <c r="U1644" i="29"/>
  <c r="L1644" i="29"/>
  <c r="I1644" i="29"/>
  <c r="G1644" i="29"/>
  <c r="A1644" i="29"/>
  <c r="P1643" i="29"/>
  <c r="Q1643" i="29" s="1"/>
  <c r="U1643" i="29"/>
  <c r="L1643" i="29"/>
  <c r="I1643" i="29"/>
  <c r="G1643" i="29"/>
  <c r="A1643" i="29"/>
  <c r="P1642" i="29"/>
  <c r="Q1642" i="29" s="1"/>
  <c r="U1642" i="29"/>
  <c r="L1642" i="29"/>
  <c r="I1642" i="29"/>
  <c r="G1642" i="29"/>
  <c r="A1642" i="29"/>
  <c r="P1641" i="29"/>
  <c r="W1641" i="29" s="1"/>
  <c r="U1641" i="29"/>
  <c r="L1641" i="29"/>
  <c r="I1641" i="29"/>
  <c r="G1641" i="29"/>
  <c r="A1641" i="29"/>
  <c r="P1640" i="29"/>
  <c r="W1640" i="29"/>
  <c r="Z1640" i="29" s="1"/>
  <c r="AB1640" i="29" s="1"/>
  <c r="U1640" i="29"/>
  <c r="Q1640" i="29"/>
  <c r="L1640" i="29"/>
  <c r="I1640" i="29"/>
  <c r="G1640" i="29"/>
  <c r="A1640" i="29"/>
  <c r="P1639" i="29"/>
  <c r="W1639" i="29"/>
  <c r="AA1639" i="29" s="1"/>
  <c r="AC1639" i="29" s="1"/>
  <c r="U1639" i="29"/>
  <c r="Q1639" i="29"/>
  <c r="L1639" i="29"/>
  <c r="I1639" i="29"/>
  <c r="G1639" i="29"/>
  <c r="A1639" i="29"/>
  <c r="P1638" i="29"/>
  <c r="W1638" i="29"/>
  <c r="Z1638" i="29" s="1"/>
  <c r="AB1638" i="29" s="1"/>
  <c r="U1638" i="29"/>
  <c r="Q1638" i="29"/>
  <c r="L1638" i="29"/>
  <c r="I1638" i="29"/>
  <c r="G1638" i="29"/>
  <c r="A1638" i="29"/>
  <c r="P1637" i="29"/>
  <c r="W1637" i="29"/>
  <c r="AA1637" i="29" s="1"/>
  <c r="AC1637" i="29" s="1"/>
  <c r="U1637" i="29"/>
  <c r="L1637" i="29"/>
  <c r="I1637" i="29"/>
  <c r="G1637" i="29"/>
  <c r="A1637" i="29"/>
  <c r="P1636" i="29"/>
  <c r="W1636" i="29" s="1"/>
  <c r="U1636" i="29"/>
  <c r="L1636" i="29"/>
  <c r="I1636" i="29"/>
  <c r="G1636" i="29"/>
  <c r="A1636" i="29"/>
  <c r="P1635" i="29"/>
  <c r="W1635" i="29" s="1"/>
  <c r="U1635" i="29"/>
  <c r="L1635" i="29"/>
  <c r="I1635" i="29"/>
  <c r="G1635" i="29"/>
  <c r="A1635" i="29"/>
  <c r="P1634" i="29"/>
  <c r="W1634" i="29" s="1"/>
  <c r="U1634" i="29"/>
  <c r="L1634" i="29"/>
  <c r="I1634" i="29"/>
  <c r="G1634" i="29"/>
  <c r="A1634" i="29"/>
  <c r="P1633" i="29"/>
  <c r="W1633" i="29" s="1"/>
  <c r="U1633" i="29"/>
  <c r="L1633" i="29"/>
  <c r="I1633" i="29"/>
  <c r="G1633" i="29"/>
  <c r="A1633" i="29"/>
  <c r="P1632" i="29"/>
  <c r="W1632" i="29"/>
  <c r="AA1632" i="29" s="1"/>
  <c r="AC1632" i="29" s="1"/>
  <c r="U1632" i="29"/>
  <c r="Q1632" i="29"/>
  <c r="L1632" i="29"/>
  <c r="I1632" i="29"/>
  <c r="G1632" i="29"/>
  <c r="A1632" i="29"/>
  <c r="P1631" i="29"/>
  <c r="W1631" i="29"/>
  <c r="Z1631" i="29" s="1"/>
  <c r="AB1631" i="29" s="1"/>
  <c r="U1631" i="29"/>
  <c r="Q1631" i="29"/>
  <c r="L1631" i="29"/>
  <c r="I1631" i="29"/>
  <c r="G1631" i="29"/>
  <c r="A1631" i="29"/>
  <c r="P1630" i="29"/>
  <c r="W1630" i="29"/>
  <c r="AA1630" i="29" s="1"/>
  <c r="AC1630" i="29" s="1"/>
  <c r="U1630" i="29"/>
  <c r="Q1630" i="29"/>
  <c r="L1630" i="29"/>
  <c r="I1630" i="29"/>
  <c r="G1630" i="29"/>
  <c r="A1630" i="29"/>
  <c r="P1629" i="29"/>
  <c r="W1629" i="29"/>
  <c r="Z1629" i="29" s="1"/>
  <c r="AB1629" i="29" s="1"/>
  <c r="U1629" i="29"/>
  <c r="L1629" i="29"/>
  <c r="I1629" i="29"/>
  <c r="G1629" i="29"/>
  <c r="A1629" i="29"/>
  <c r="P1628" i="29"/>
  <c r="Q1628" i="29" s="1"/>
  <c r="U1628" i="29"/>
  <c r="L1628" i="29"/>
  <c r="I1628" i="29"/>
  <c r="G1628" i="29"/>
  <c r="A1628" i="29"/>
  <c r="P1627" i="29"/>
  <c r="Q1627" i="29" s="1"/>
  <c r="U1627" i="29"/>
  <c r="L1627" i="29"/>
  <c r="I1627" i="29"/>
  <c r="G1627" i="29"/>
  <c r="A1627" i="29"/>
  <c r="P1626" i="29"/>
  <c r="Q1626" i="29" s="1"/>
  <c r="U1626" i="29"/>
  <c r="L1626" i="29"/>
  <c r="I1626" i="29"/>
  <c r="G1626" i="29"/>
  <c r="A1626" i="29"/>
  <c r="P1625" i="29"/>
  <c r="W1625" i="29" s="1"/>
  <c r="U1625" i="29"/>
  <c r="L1625" i="29"/>
  <c r="I1625" i="29"/>
  <c r="G1625" i="29"/>
  <c r="A1625" i="29"/>
  <c r="P1624" i="29"/>
  <c r="W1624" i="29"/>
  <c r="Z1624" i="29" s="1"/>
  <c r="AB1624" i="29" s="1"/>
  <c r="U1624" i="29"/>
  <c r="Q1624" i="29"/>
  <c r="L1624" i="29"/>
  <c r="I1624" i="29"/>
  <c r="G1624" i="29"/>
  <c r="A1624" i="29"/>
  <c r="P1623" i="29"/>
  <c r="W1623" i="29"/>
  <c r="AA1623" i="29" s="1"/>
  <c r="AC1623" i="29" s="1"/>
  <c r="U1623" i="29"/>
  <c r="Q1623" i="29"/>
  <c r="L1623" i="29"/>
  <c r="I1623" i="29"/>
  <c r="G1623" i="29"/>
  <c r="A1623" i="29"/>
  <c r="P1622" i="29"/>
  <c r="W1622" i="29"/>
  <c r="Z1622" i="29" s="1"/>
  <c r="AB1622" i="29" s="1"/>
  <c r="U1622" i="29"/>
  <c r="Q1622" i="29"/>
  <c r="L1622" i="29"/>
  <c r="I1622" i="29"/>
  <c r="G1622" i="29"/>
  <c r="A1622" i="29"/>
  <c r="P1621" i="29"/>
  <c r="W1621" i="29"/>
  <c r="AA1621" i="29" s="1"/>
  <c r="AC1621" i="29" s="1"/>
  <c r="U1621" i="29"/>
  <c r="L1621" i="29"/>
  <c r="I1621" i="29"/>
  <c r="G1621" i="29"/>
  <c r="A1621" i="29"/>
  <c r="P1620" i="29"/>
  <c r="W1620" i="29" s="1"/>
  <c r="U1620" i="29"/>
  <c r="L1620" i="29"/>
  <c r="I1620" i="29"/>
  <c r="G1620" i="29"/>
  <c r="A1620" i="29"/>
  <c r="P1619" i="29"/>
  <c r="W1619" i="29" s="1"/>
  <c r="U1619" i="29"/>
  <c r="L1619" i="29"/>
  <c r="I1619" i="29"/>
  <c r="G1619" i="29"/>
  <c r="A1619" i="29"/>
  <c r="P1618" i="29"/>
  <c r="W1618" i="29" s="1"/>
  <c r="U1618" i="29"/>
  <c r="L1618" i="29"/>
  <c r="I1618" i="29"/>
  <c r="G1618" i="29"/>
  <c r="A1618" i="29"/>
  <c r="P1617" i="29"/>
  <c r="W1617" i="29" s="1"/>
  <c r="U1617" i="29"/>
  <c r="L1617" i="29"/>
  <c r="I1617" i="29"/>
  <c r="G1617" i="29"/>
  <c r="A1617" i="29"/>
  <c r="P1616" i="29"/>
  <c r="W1616" i="29"/>
  <c r="AA1616" i="29" s="1"/>
  <c r="AC1616" i="29" s="1"/>
  <c r="U1616" i="29"/>
  <c r="Q1616" i="29"/>
  <c r="L1616" i="29"/>
  <c r="I1616" i="29"/>
  <c r="G1616" i="29"/>
  <c r="A1616" i="29"/>
  <c r="P1615" i="29"/>
  <c r="W1615" i="29"/>
  <c r="Z1615" i="29" s="1"/>
  <c r="AB1615" i="29" s="1"/>
  <c r="U1615" i="29"/>
  <c r="Q1615" i="29"/>
  <c r="L1615" i="29"/>
  <c r="I1615" i="29"/>
  <c r="G1615" i="29"/>
  <c r="A1615" i="29"/>
  <c r="P1614" i="29"/>
  <c r="W1614" i="29"/>
  <c r="AA1614" i="29" s="1"/>
  <c r="AC1614" i="29" s="1"/>
  <c r="U1614" i="29"/>
  <c r="Q1614" i="29"/>
  <c r="L1614" i="29"/>
  <c r="I1614" i="29"/>
  <c r="G1614" i="29"/>
  <c r="A1614" i="29"/>
  <c r="P1613" i="29"/>
  <c r="W1613" i="29"/>
  <c r="Z1613" i="29" s="1"/>
  <c r="AB1613" i="29" s="1"/>
  <c r="U1613" i="29"/>
  <c r="L1613" i="29"/>
  <c r="I1613" i="29"/>
  <c r="G1613" i="29"/>
  <c r="A1613" i="29"/>
  <c r="P1612" i="29"/>
  <c r="Q1612" i="29" s="1"/>
  <c r="U1612" i="29"/>
  <c r="L1612" i="29"/>
  <c r="I1612" i="29"/>
  <c r="G1612" i="29"/>
  <c r="A1612" i="29"/>
  <c r="P1611" i="29"/>
  <c r="Q1611" i="29" s="1"/>
  <c r="U1611" i="29"/>
  <c r="L1611" i="29"/>
  <c r="I1611" i="29"/>
  <c r="G1611" i="29"/>
  <c r="A1611" i="29"/>
  <c r="P1610" i="29"/>
  <c r="Q1610" i="29" s="1"/>
  <c r="U1610" i="29"/>
  <c r="L1610" i="29"/>
  <c r="I1610" i="29"/>
  <c r="G1610" i="29"/>
  <c r="A1610" i="29"/>
  <c r="P1609" i="29"/>
  <c r="W1609" i="29" s="1"/>
  <c r="U1609" i="29"/>
  <c r="L1609" i="29"/>
  <c r="I1609" i="29"/>
  <c r="G1609" i="29"/>
  <c r="A1609" i="29"/>
  <c r="P1608" i="29"/>
  <c r="W1608" i="29"/>
  <c r="Z1608" i="29" s="1"/>
  <c r="AB1608" i="29" s="1"/>
  <c r="U1608" i="29"/>
  <c r="Q1608" i="29"/>
  <c r="L1608" i="29"/>
  <c r="I1608" i="29"/>
  <c r="G1608" i="29"/>
  <c r="A1608" i="29"/>
  <c r="P1607" i="29"/>
  <c r="W1607" i="29"/>
  <c r="AA1607" i="29" s="1"/>
  <c r="AC1607" i="29" s="1"/>
  <c r="U1607" i="29"/>
  <c r="Q1607" i="29"/>
  <c r="L1607" i="29"/>
  <c r="I1607" i="29"/>
  <c r="G1607" i="29"/>
  <c r="A1607" i="29"/>
  <c r="P1606" i="29"/>
  <c r="W1606" i="29"/>
  <c r="Z1606" i="29" s="1"/>
  <c r="AB1606" i="29" s="1"/>
  <c r="U1606" i="29"/>
  <c r="Q1606" i="29"/>
  <c r="L1606" i="29"/>
  <c r="I1606" i="29"/>
  <c r="G1606" i="29"/>
  <c r="A1606" i="29"/>
  <c r="P1605" i="29"/>
  <c r="W1605" i="29"/>
  <c r="AA1605" i="29" s="1"/>
  <c r="AC1605" i="29" s="1"/>
  <c r="U1605" i="29"/>
  <c r="L1605" i="29"/>
  <c r="I1605" i="29"/>
  <c r="G1605" i="29"/>
  <c r="A1605" i="29"/>
  <c r="P1604" i="29"/>
  <c r="W1604" i="29" s="1"/>
  <c r="U1604" i="29"/>
  <c r="L1604" i="29"/>
  <c r="I1604" i="29"/>
  <c r="G1604" i="29"/>
  <c r="A1604" i="29"/>
  <c r="P1603" i="29"/>
  <c r="W1603" i="29" s="1"/>
  <c r="U1603" i="29"/>
  <c r="L1603" i="29"/>
  <c r="I1603" i="29"/>
  <c r="G1603" i="29"/>
  <c r="A1603" i="29"/>
  <c r="P1602" i="29"/>
  <c r="W1602" i="29" s="1"/>
  <c r="U1602" i="29"/>
  <c r="L1602" i="29"/>
  <c r="I1602" i="29"/>
  <c r="G1602" i="29"/>
  <c r="A1602" i="29"/>
  <c r="P1601" i="29"/>
  <c r="W1601" i="29" s="1"/>
  <c r="U1601" i="29"/>
  <c r="L1601" i="29"/>
  <c r="I1601" i="29"/>
  <c r="G1601" i="29"/>
  <c r="A1601" i="29"/>
  <c r="P1600" i="29"/>
  <c r="W1600" i="29"/>
  <c r="AA1600" i="29" s="1"/>
  <c r="AC1600" i="29" s="1"/>
  <c r="U1600" i="29"/>
  <c r="Q1600" i="29"/>
  <c r="L1600" i="29"/>
  <c r="I1600" i="29"/>
  <c r="G1600" i="29"/>
  <c r="A1600" i="29"/>
  <c r="P1599" i="29"/>
  <c r="W1599" i="29"/>
  <c r="Z1599" i="29" s="1"/>
  <c r="AB1599" i="29" s="1"/>
  <c r="U1599" i="29"/>
  <c r="Q1599" i="29"/>
  <c r="L1599" i="29"/>
  <c r="I1599" i="29"/>
  <c r="G1599" i="29"/>
  <c r="A1599" i="29"/>
  <c r="P1598" i="29"/>
  <c r="W1598" i="29"/>
  <c r="AA1598" i="29" s="1"/>
  <c r="AC1598" i="29" s="1"/>
  <c r="U1598" i="29"/>
  <c r="Q1598" i="29"/>
  <c r="L1598" i="29"/>
  <c r="I1598" i="29"/>
  <c r="G1598" i="29"/>
  <c r="A1598" i="29"/>
  <c r="P1597" i="29"/>
  <c r="W1597" i="29"/>
  <c r="Z1597" i="29" s="1"/>
  <c r="AB1597" i="29" s="1"/>
  <c r="U1597" i="29"/>
  <c r="L1597" i="29"/>
  <c r="I1597" i="29"/>
  <c r="G1597" i="29"/>
  <c r="A1597" i="29"/>
  <c r="P1596" i="29"/>
  <c r="Q1596" i="29" s="1"/>
  <c r="U1596" i="29"/>
  <c r="L1596" i="29"/>
  <c r="I1596" i="29"/>
  <c r="G1596" i="29"/>
  <c r="A1596" i="29"/>
  <c r="P1595" i="29"/>
  <c r="Q1595" i="29" s="1"/>
  <c r="U1595" i="29"/>
  <c r="L1595" i="29"/>
  <c r="I1595" i="29"/>
  <c r="G1595" i="29"/>
  <c r="A1595" i="29"/>
  <c r="P1594" i="29"/>
  <c r="Q1594" i="29" s="1"/>
  <c r="U1594" i="29"/>
  <c r="L1594" i="29"/>
  <c r="I1594" i="29"/>
  <c r="G1594" i="29"/>
  <c r="A1594" i="29"/>
  <c r="P1593" i="29"/>
  <c r="W1593" i="29" s="1"/>
  <c r="U1593" i="29"/>
  <c r="L1593" i="29"/>
  <c r="I1593" i="29"/>
  <c r="G1593" i="29"/>
  <c r="A1593" i="29"/>
  <c r="P1592" i="29"/>
  <c r="W1592" i="29"/>
  <c r="Z1592" i="29" s="1"/>
  <c r="AB1592" i="29" s="1"/>
  <c r="U1592" i="29"/>
  <c r="Q1592" i="29"/>
  <c r="L1592" i="29"/>
  <c r="I1592" i="29"/>
  <c r="G1592" i="29"/>
  <c r="A1592" i="29"/>
  <c r="P1591" i="29"/>
  <c r="W1591" i="29"/>
  <c r="AA1591" i="29" s="1"/>
  <c r="AC1591" i="29" s="1"/>
  <c r="U1591" i="29"/>
  <c r="Q1591" i="29"/>
  <c r="L1591" i="29"/>
  <c r="I1591" i="29"/>
  <c r="G1591" i="29"/>
  <c r="A1591" i="29"/>
  <c r="P1590" i="29"/>
  <c r="W1590" i="29"/>
  <c r="Z1590" i="29" s="1"/>
  <c r="AB1590" i="29" s="1"/>
  <c r="U1590" i="29"/>
  <c r="Q1590" i="29"/>
  <c r="L1590" i="29"/>
  <c r="I1590" i="29"/>
  <c r="G1590" i="29"/>
  <c r="A1590" i="29"/>
  <c r="P1589" i="29"/>
  <c r="W1589" i="29"/>
  <c r="AA1589" i="29" s="1"/>
  <c r="AC1589" i="29" s="1"/>
  <c r="U1589" i="29"/>
  <c r="L1589" i="29"/>
  <c r="I1589" i="29"/>
  <c r="G1589" i="29"/>
  <c r="A1589" i="29"/>
  <c r="P1588" i="29"/>
  <c r="W1588" i="29" s="1"/>
  <c r="U1588" i="29"/>
  <c r="L1588" i="29"/>
  <c r="I1588" i="29"/>
  <c r="G1588" i="29"/>
  <c r="A1588" i="29"/>
  <c r="P1587" i="29"/>
  <c r="W1587" i="29" s="1"/>
  <c r="U1587" i="29"/>
  <c r="L1587" i="29"/>
  <c r="I1587" i="29"/>
  <c r="G1587" i="29"/>
  <c r="A1587" i="29"/>
  <c r="P1586" i="29"/>
  <c r="W1586" i="29" s="1"/>
  <c r="U1586" i="29"/>
  <c r="L1586" i="29"/>
  <c r="I1586" i="29"/>
  <c r="G1586" i="29"/>
  <c r="A1586" i="29"/>
  <c r="P1585" i="29"/>
  <c r="W1585" i="29" s="1"/>
  <c r="U1585" i="29"/>
  <c r="L1585" i="29"/>
  <c r="I1585" i="29"/>
  <c r="G1585" i="29"/>
  <c r="A1585" i="29"/>
  <c r="P1584" i="29"/>
  <c r="W1584" i="29"/>
  <c r="AA1584" i="29" s="1"/>
  <c r="AC1584" i="29" s="1"/>
  <c r="U1584" i="29"/>
  <c r="Q1584" i="29"/>
  <c r="L1584" i="29"/>
  <c r="I1584" i="29"/>
  <c r="G1584" i="29"/>
  <c r="A1584" i="29"/>
  <c r="P1583" i="29"/>
  <c r="W1583" i="29"/>
  <c r="Z1583" i="29" s="1"/>
  <c r="AB1583" i="29" s="1"/>
  <c r="U1583" i="29"/>
  <c r="Q1583" i="29"/>
  <c r="L1583" i="29"/>
  <c r="I1583" i="29"/>
  <c r="G1583" i="29"/>
  <c r="A1583" i="29"/>
  <c r="P1582" i="29"/>
  <c r="W1582" i="29"/>
  <c r="AA1582" i="29" s="1"/>
  <c r="AC1582" i="29" s="1"/>
  <c r="U1582" i="29"/>
  <c r="Q1582" i="29"/>
  <c r="L1582" i="29"/>
  <c r="I1582" i="29"/>
  <c r="G1582" i="29"/>
  <c r="A1582" i="29"/>
  <c r="P1581" i="29"/>
  <c r="W1581" i="29"/>
  <c r="Z1581" i="29" s="1"/>
  <c r="AB1581" i="29" s="1"/>
  <c r="U1581" i="29"/>
  <c r="L1581" i="29"/>
  <c r="I1581" i="29"/>
  <c r="G1581" i="29"/>
  <c r="A1581" i="29"/>
  <c r="P1580" i="29"/>
  <c r="Q1580" i="29" s="1"/>
  <c r="U1580" i="29"/>
  <c r="L1580" i="29"/>
  <c r="I1580" i="29"/>
  <c r="G1580" i="29"/>
  <c r="A1580" i="29"/>
  <c r="P1579" i="29"/>
  <c r="Q1579" i="29" s="1"/>
  <c r="U1579" i="29"/>
  <c r="L1579" i="29"/>
  <c r="I1579" i="29"/>
  <c r="G1579" i="29"/>
  <c r="A1579" i="29"/>
  <c r="P1578" i="29"/>
  <c r="Q1578" i="29" s="1"/>
  <c r="U1578" i="29"/>
  <c r="L1578" i="29"/>
  <c r="I1578" i="29"/>
  <c r="G1578" i="29"/>
  <c r="A1578" i="29"/>
  <c r="P1577" i="29"/>
  <c r="W1577" i="29" s="1"/>
  <c r="U1577" i="29"/>
  <c r="L1577" i="29"/>
  <c r="I1577" i="29"/>
  <c r="G1577" i="29"/>
  <c r="A1577" i="29"/>
  <c r="P1576" i="29"/>
  <c r="W1576" i="29"/>
  <c r="Z1576" i="29" s="1"/>
  <c r="AB1576" i="29" s="1"/>
  <c r="U1576" i="29"/>
  <c r="Q1576" i="29"/>
  <c r="L1576" i="29"/>
  <c r="I1576" i="29"/>
  <c r="G1576" i="29"/>
  <c r="A1576" i="29"/>
  <c r="P1575" i="29"/>
  <c r="W1575" i="29"/>
  <c r="AA1575" i="29" s="1"/>
  <c r="AC1575" i="29" s="1"/>
  <c r="U1575" i="29"/>
  <c r="Q1575" i="29"/>
  <c r="L1575" i="29"/>
  <c r="I1575" i="29"/>
  <c r="G1575" i="29"/>
  <c r="A1575" i="29"/>
  <c r="P1574" i="29"/>
  <c r="W1574" i="29"/>
  <c r="Z1574" i="29" s="1"/>
  <c r="AB1574" i="29" s="1"/>
  <c r="U1574" i="29"/>
  <c r="Q1574" i="29"/>
  <c r="L1574" i="29"/>
  <c r="I1574" i="29"/>
  <c r="G1574" i="29"/>
  <c r="A1574" i="29"/>
  <c r="P1573" i="29"/>
  <c r="W1573" i="29"/>
  <c r="AA1573" i="29" s="1"/>
  <c r="AC1573" i="29" s="1"/>
  <c r="U1573" i="29"/>
  <c r="L1573" i="29"/>
  <c r="I1573" i="29"/>
  <c r="G1573" i="29"/>
  <c r="A1573" i="29"/>
  <c r="P1572" i="29"/>
  <c r="W1572" i="29" s="1"/>
  <c r="U1572" i="29"/>
  <c r="L1572" i="29"/>
  <c r="I1572" i="29"/>
  <c r="G1572" i="29"/>
  <c r="A1572" i="29"/>
  <c r="P1571" i="29"/>
  <c r="W1571" i="29" s="1"/>
  <c r="U1571" i="29"/>
  <c r="L1571" i="29"/>
  <c r="I1571" i="29"/>
  <c r="G1571" i="29"/>
  <c r="A1571" i="29"/>
  <c r="P1570" i="29"/>
  <c r="W1570" i="29" s="1"/>
  <c r="U1570" i="29"/>
  <c r="L1570" i="29"/>
  <c r="I1570" i="29"/>
  <c r="G1570" i="29"/>
  <c r="A1570" i="29"/>
  <c r="P1569" i="29"/>
  <c r="W1569" i="29" s="1"/>
  <c r="U1569" i="29"/>
  <c r="L1569" i="29"/>
  <c r="I1569" i="29"/>
  <c r="G1569" i="29"/>
  <c r="A1569" i="29"/>
  <c r="P1568" i="29"/>
  <c r="W1568" i="29"/>
  <c r="AA1568" i="29" s="1"/>
  <c r="AC1568" i="29" s="1"/>
  <c r="U1568" i="29"/>
  <c r="Q1568" i="29"/>
  <c r="L1568" i="29"/>
  <c r="I1568" i="29"/>
  <c r="G1568" i="29"/>
  <c r="A1568" i="29"/>
  <c r="P1567" i="29"/>
  <c r="W1567" i="29"/>
  <c r="Z1567" i="29" s="1"/>
  <c r="AB1567" i="29" s="1"/>
  <c r="U1567" i="29"/>
  <c r="Q1567" i="29"/>
  <c r="L1567" i="29"/>
  <c r="I1567" i="29"/>
  <c r="G1567" i="29"/>
  <c r="A1567" i="29"/>
  <c r="P1566" i="29"/>
  <c r="W1566" i="29"/>
  <c r="AA1566" i="29" s="1"/>
  <c r="AC1566" i="29" s="1"/>
  <c r="U1566" i="29"/>
  <c r="Q1566" i="29"/>
  <c r="L1566" i="29"/>
  <c r="I1566" i="29"/>
  <c r="G1566" i="29"/>
  <c r="A1566" i="29"/>
  <c r="P1565" i="29"/>
  <c r="W1565" i="29"/>
  <c r="Z1565" i="29" s="1"/>
  <c r="AB1565" i="29" s="1"/>
  <c r="U1565" i="29"/>
  <c r="L1565" i="29"/>
  <c r="I1565" i="29"/>
  <c r="G1565" i="29"/>
  <c r="A1565" i="29"/>
  <c r="P1564" i="29"/>
  <c r="Q1564" i="29" s="1"/>
  <c r="U1564" i="29"/>
  <c r="L1564" i="29"/>
  <c r="I1564" i="29"/>
  <c r="G1564" i="29"/>
  <c r="A1564" i="29"/>
  <c r="P1563" i="29"/>
  <c r="Q1563" i="29" s="1"/>
  <c r="U1563" i="29"/>
  <c r="L1563" i="29"/>
  <c r="I1563" i="29"/>
  <c r="G1563" i="29"/>
  <c r="A1563" i="29"/>
  <c r="P1562" i="29"/>
  <c r="Q1562" i="29" s="1"/>
  <c r="U1562" i="29"/>
  <c r="L1562" i="29"/>
  <c r="I1562" i="29"/>
  <c r="G1562" i="29"/>
  <c r="A1562" i="29"/>
  <c r="P1561" i="29"/>
  <c r="W1561" i="29" s="1"/>
  <c r="U1561" i="29"/>
  <c r="L1561" i="29"/>
  <c r="I1561" i="29"/>
  <c r="G1561" i="29"/>
  <c r="A1561" i="29"/>
  <c r="P1560" i="29"/>
  <c r="W1560" i="29"/>
  <c r="Z1560" i="29" s="1"/>
  <c r="AB1560" i="29" s="1"/>
  <c r="U1560" i="29"/>
  <c r="Q1560" i="29"/>
  <c r="L1560" i="29"/>
  <c r="I1560" i="29"/>
  <c r="G1560" i="29"/>
  <c r="A1560" i="29"/>
  <c r="P1559" i="29"/>
  <c r="W1559" i="29"/>
  <c r="AA1559" i="29" s="1"/>
  <c r="AC1559" i="29" s="1"/>
  <c r="U1559" i="29"/>
  <c r="Q1559" i="29"/>
  <c r="L1559" i="29"/>
  <c r="I1559" i="29"/>
  <c r="G1559" i="29"/>
  <c r="A1559" i="29"/>
  <c r="P1558" i="29"/>
  <c r="W1558" i="29"/>
  <c r="Z1558" i="29" s="1"/>
  <c r="AB1558" i="29" s="1"/>
  <c r="U1558" i="29"/>
  <c r="Q1558" i="29"/>
  <c r="L1558" i="29"/>
  <c r="I1558" i="29"/>
  <c r="G1558" i="29"/>
  <c r="A1558" i="29"/>
  <c r="P1557" i="29"/>
  <c r="W1557" i="29"/>
  <c r="AA1557" i="29" s="1"/>
  <c r="AC1557" i="29" s="1"/>
  <c r="U1557" i="29"/>
  <c r="L1557" i="29"/>
  <c r="I1557" i="29"/>
  <c r="G1557" i="29"/>
  <c r="A1557" i="29"/>
  <c r="P1556" i="29"/>
  <c r="W1556" i="29" s="1"/>
  <c r="U1556" i="29"/>
  <c r="L1556" i="29"/>
  <c r="I1556" i="29"/>
  <c r="G1556" i="29"/>
  <c r="A1556" i="29"/>
  <c r="P1555" i="29"/>
  <c r="W1555" i="29" s="1"/>
  <c r="U1555" i="29"/>
  <c r="L1555" i="29"/>
  <c r="I1555" i="29"/>
  <c r="G1555" i="29"/>
  <c r="A1555" i="29"/>
  <c r="P1554" i="29"/>
  <c r="W1554" i="29" s="1"/>
  <c r="U1554" i="29"/>
  <c r="L1554" i="29"/>
  <c r="I1554" i="29"/>
  <c r="G1554" i="29"/>
  <c r="A1554" i="29"/>
  <c r="P1553" i="29"/>
  <c r="W1553" i="29" s="1"/>
  <c r="U1553" i="29"/>
  <c r="L1553" i="29"/>
  <c r="I1553" i="29"/>
  <c r="G1553" i="29"/>
  <c r="A1553" i="29"/>
  <c r="P1552" i="29"/>
  <c r="W1552" i="29"/>
  <c r="AA1552" i="29" s="1"/>
  <c r="AC1552" i="29" s="1"/>
  <c r="U1552" i="29"/>
  <c r="Q1552" i="29"/>
  <c r="L1552" i="29"/>
  <c r="I1552" i="29"/>
  <c r="G1552" i="29"/>
  <c r="A1552" i="29"/>
  <c r="P1551" i="29"/>
  <c r="W1551" i="29"/>
  <c r="Z1551" i="29" s="1"/>
  <c r="AB1551" i="29" s="1"/>
  <c r="U1551" i="29"/>
  <c r="Q1551" i="29"/>
  <c r="L1551" i="29"/>
  <c r="I1551" i="29"/>
  <c r="G1551" i="29"/>
  <c r="A1551" i="29"/>
  <c r="P1550" i="29"/>
  <c r="W1550" i="29"/>
  <c r="AA1550" i="29" s="1"/>
  <c r="AC1550" i="29" s="1"/>
  <c r="U1550" i="29"/>
  <c r="Q1550" i="29"/>
  <c r="L1550" i="29"/>
  <c r="I1550" i="29"/>
  <c r="G1550" i="29"/>
  <c r="A1550" i="29"/>
  <c r="P1549" i="29"/>
  <c r="W1549" i="29"/>
  <c r="Z1549" i="29" s="1"/>
  <c r="AB1549" i="29" s="1"/>
  <c r="U1549" i="29"/>
  <c r="L1549" i="29"/>
  <c r="I1549" i="29"/>
  <c r="G1549" i="29"/>
  <c r="A1549" i="29"/>
  <c r="P1548" i="29"/>
  <c r="Q1548" i="29" s="1"/>
  <c r="U1548" i="29"/>
  <c r="L1548" i="29"/>
  <c r="I1548" i="29"/>
  <c r="G1548" i="29"/>
  <c r="A1548" i="29"/>
  <c r="P1547" i="29"/>
  <c r="Q1547" i="29" s="1"/>
  <c r="U1547" i="29"/>
  <c r="L1547" i="29"/>
  <c r="I1547" i="29"/>
  <c r="G1547" i="29"/>
  <c r="A1547" i="29"/>
  <c r="P1546" i="29"/>
  <c r="Q1546" i="29" s="1"/>
  <c r="U1546" i="29"/>
  <c r="L1546" i="29"/>
  <c r="I1546" i="29"/>
  <c r="G1546" i="29"/>
  <c r="A1546" i="29"/>
  <c r="P1545" i="29"/>
  <c r="W1545" i="29" s="1"/>
  <c r="U1545" i="29"/>
  <c r="L1545" i="29"/>
  <c r="I1545" i="29"/>
  <c r="G1545" i="29"/>
  <c r="A1545" i="29"/>
  <c r="P1544" i="29"/>
  <c r="W1544" i="29"/>
  <c r="Z1544" i="29" s="1"/>
  <c r="AB1544" i="29" s="1"/>
  <c r="U1544" i="29"/>
  <c r="Q1544" i="29"/>
  <c r="L1544" i="29"/>
  <c r="I1544" i="29"/>
  <c r="G1544" i="29"/>
  <c r="A1544" i="29"/>
  <c r="P1543" i="29"/>
  <c r="W1543" i="29"/>
  <c r="AA1543" i="29" s="1"/>
  <c r="AC1543" i="29" s="1"/>
  <c r="U1543" i="29"/>
  <c r="Q1543" i="29"/>
  <c r="L1543" i="29"/>
  <c r="I1543" i="29"/>
  <c r="G1543" i="29"/>
  <c r="A1543" i="29"/>
  <c r="P1542" i="29"/>
  <c r="W1542" i="29"/>
  <c r="Z1542" i="29" s="1"/>
  <c r="AB1542" i="29" s="1"/>
  <c r="U1542" i="29"/>
  <c r="Q1542" i="29"/>
  <c r="L1542" i="29"/>
  <c r="I1542" i="29"/>
  <c r="G1542" i="29"/>
  <c r="A1542" i="29"/>
  <c r="P1541" i="29"/>
  <c r="W1541" i="29"/>
  <c r="AA1541" i="29" s="1"/>
  <c r="AC1541" i="29" s="1"/>
  <c r="U1541" i="29"/>
  <c r="L1541" i="29"/>
  <c r="I1541" i="29"/>
  <c r="G1541" i="29"/>
  <c r="A1541" i="29"/>
  <c r="P1540" i="29"/>
  <c r="W1540" i="29" s="1"/>
  <c r="U1540" i="29"/>
  <c r="L1540" i="29"/>
  <c r="I1540" i="29"/>
  <c r="G1540" i="29"/>
  <c r="A1540" i="29"/>
  <c r="P1539" i="29"/>
  <c r="W1539" i="29" s="1"/>
  <c r="U1539" i="29"/>
  <c r="L1539" i="29"/>
  <c r="I1539" i="29"/>
  <c r="G1539" i="29"/>
  <c r="A1539" i="29"/>
  <c r="P1538" i="29"/>
  <c r="W1538" i="29" s="1"/>
  <c r="U1538" i="29"/>
  <c r="L1538" i="29"/>
  <c r="I1538" i="29"/>
  <c r="G1538" i="29"/>
  <c r="A1538" i="29"/>
  <c r="P1537" i="29"/>
  <c r="W1537" i="29" s="1"/>
  <c r="U1537" i="29"/>
  <c r="L1537" i="29"/>
  <c r="I1537" i="29"/>
  <c r="G1537" i="29"/>
  <c r="A1537" i="29"/>
  <c r="P1536" i="29"/>
  <c r="W1536" i="29"/>
  <c r="AA1536" i="29" s="1"/>
  <c r="AC1536" i="29" s="1"/>
  <c r="U1536" i="29"/>
  <c r="Q1536" i="29"/>
  <c r="L1536" i="29"/>
  <c r="I1536" i="29"/>
  <c r="G1536" i="29"/>
  <c r="A1536" i="29"/>
  <c r="P1535" i="29"/>
  <c r="W1535" i="29"/>
  <c r="Z1535" i="29" s="1"/>
  <c r="AB1535" i="29" s="1"/>
  <c r="U1535" i="29"/>
  <c r="Q1535" i="29"/>
  <c r="L1535" i="29"/>
  <c r="I1535" i="29"/>
  <c r="G1535" i="29"/>
  <c r="A1535" i="29"/>
  <c r="P1534" i="29"/>
  <c r="W1534" i="29"/>
  <c r="AA1534" i="29" s="1"/>
  <c r="AC1534" i="29" s="1"/>
  <c r="U1534" i="29"/>
  <c r="Q1534" i="29"/>
  <c r="L1534" i="29"/>
  <c r="I1534" i="29"/>
  <c r="G1534" i="29"/>
  <c r="A1534" i="29"/>
  <c r="P1533" i="29"/>
  <c r="W1533" i="29"/>
  <c r="Z1533" i="29" s="1"/>
  <c r="AB1533" i="29" s="1"/>
  <c r="U1533" i="29"/>
  <c r="L1533" i="29"/>
  <c r="I1533" i="29"/>
  <c r="G1533" i="29"/>
  <c r="A1533" i="29"/>
  <c r="P1532" i="29"/>
  <c r="Q1532" i="29" s="1"/>
  <c r="U1532" i="29"/>
  <c r="L1532" i="29"/>
  <c r="I1532" i="29"/>
  <c r="G1532" i="29"/>
  <c r="A1532" i="29"/>
  <c r="P1531" i="29"/>
  <c r="Q1531" i="29" s="1"/>
  <c r="U1531" i="29"/>
  <c r="L1531" i="29"/>
  <c r="I1531" i="29"/>
  <c r="G1531" i="29"/>
  <c r="A1531" i="29"/>
  <c r="P1530" i="29"/>
  <c r="Q1530" i="29" s="1"/>
  <c r="U1530" i="29"/>
  <c r="L1530" i="29"/>
  <c r="I1530" i="29"/>
  <c r="G1530" i="29"/>
  <c r="A1530" i="29"/>
  <c r="P1529" i="29"/>
  <c r="W1529" i="29" s="1"/>
  <c r="U1529" i="29"/>
  <c r="L1529" i="29"/>
  <c r="I1529" i="29"/>
  <c r="G1529" i="29"/>
  <c r="A1529" i="29"/>
  <c r="P1528" i="29"/>
  <c r="W1528" i="29"/>
  <c r="Z1528" i="29" s="1"/>
  <c r="AB1528" i="29" s="1"/>
  <c r="U1528" i="29"/>
  <c r="Q1528" i="29"/>
  <c r="L1528" i="29"/>
  <c r="I1528" i="29"/>
  <c r="G1528" i="29"/>
  <c r="A1528" i="29"/>
  <c r="P1527" i="29"/>
  <c r="U1527" i="29"/>
  <c r="L1527" i="29"/>
  <c r="I1527" i="29"/>
  <c r="G1527" i="29"/>
  <c r="A1527" i="29"/>
  <c r="P1526" i="29"/>
  <c r="Q1526" i="29"/>
  <c r="W1526" i="29"/>
  <c r="AA1526" i="29" s="1"/>
  <c r="AC1526" i="29" s="1"/>
  <c r="Z1526" i="29"/>
  <c r="AB1526" i="29" s="1"/>
  <c r="U1526" i="29"/>
  <c r="L1526" i="29"/>
  <c r="I1526" i="29"/>
  <c r="G1526" i="29"/>
  <c r="A1526" i="29"/>
  <c r="P1525" i="29"/>
  <c r="Q1525" i="29"/>
  <c r="W1525" i="29"/>
  <c r="Z1525" i="29"/>
  <c r="AB1525" i="29" s="1"/>
  <c r="AA1525" i="29"/>
  <c r="AC1525" i="29" s="1"/>
  <c r="U1525" i="29"/>
  <c r="L1525" i="29"/>
  <c r="I1525" i="29"/>
  <c r="G1525" i="29"/>
  <c r="A1525" i="29"/>
  <c r="P1524" i="29"/>
  <c r="Q1524" i="29"/>
  <c r="W1524" i="29"/>
  <c r="Z1524" i="29"/>
  <c r="AB1524" i="29" s="1"/>
  <c r="U1524" i="29"/>
  <c r="L1524" i="29"/>
  <c r="I1524" i="29"/>
  <c r="G1524" i="29"/>
  <c r="A1524" i="29"/>
  <c r="P1523" i="29"/>
  <c r="W1523" i="29" s="1"/>
  <c r="Q1523" i="29"/>
  <c r="U1523" i="29"/>
  <c r="L1523" i="29"/>
  <c r="I1523" i="29"/>
  <c r="G1523" i="29"/>
  <c r="A1523" i="29"/>
  <c r="P1522" i="29"/>
  <c r="W1522" i="29" s="1"/>
  <c r="Q1522" i="29"/>
  <c r="U1522" i="29"/>
  <c r="L1522" i="29"/>
  <c r="I1522" i="29"/>
  <c r="G1522" i="29"/>
  <c r="A1522" i="29"/>
  <c r="P1521" i="29"/>
  <c r="W1521" i="29" s="1"/>
  <c r="Q1521" i="29"/>
  <c r="U1521" i="29"/>
  <c r="L1521" i="29"/>
  <c r="I1521" i="29"/>
  <c r="G1521" i="29"/>
  <c r="A1521" i="29"/>
  <c r="P1520" i="29"/>
  <c r="W1520" i="29" s="1"/>
  <c r="Z1520" i="29" s="1"/>
  <c r="AB1520" i="29" s="1"/>
  <c r="Q1520" i="29"/>
  <c r="U1520" i="29"/>
  <c r="L1520" i="29"/>
  <c r="I1520" i="29"/>
  <c r="G1520" i="29"/>
  <c r="A1520" i="29"/>
  <c r="P1519" i="29"/>
  <c r="Q1519" i="29"/>
  <c r="W1519" i="29"/>
  <c r="AA1519" i="29" s="1"/>
  <c r="AC1519" i="29" s="1"/>
  <c r="Z1519" i="29"/>
  <c r="AB1519" i="29" s="1"/>
  <c r="U1519" i="29"/>
  <c r="L1519" i="29"/>
  <c r="I1519" i="29"/>
  <c r="G1519" i="29"/>
  <c r="A1519" i="29"/>
  <c r="P1518" i="29"/>
  <c r="Q1518" i="29"/>
  <c r="W1518" i="29"/>
  <c r="AA1518" i="29" s="1"/>
  <c r="AC1518" i="29" s="1"/>
  <c r="Z1518" i="29"/>
  <c r="AB1518" i="29" s="1"/>
  <c r="U1518" i="29"/>
  <c r="L1518" i="29"/>
  <c r="I1518" i="29"/>
  <c r="G1518" i="29"/>
  <c r="A1518" i="29"/>
  <c r="P1517" i="29"/>
  <c r="Q1517" i="29"/>
  <c r="W1517" i="29"/>
  <c r="Z1517" i="29"/>
  <c r="AB1517" i="29" s="1"/>
  <c r="AA1517" i="29"/>
  <c r="AC1517" i="29" s="1"/>
  <c r="U1517" i="29"/>
  <c r="L1517" i="29"/>
  <c r="I1517" i="29"/>
  <c r="G1517" i="29"/>
  <c r="A1517" i="29"/>
  <c r="P1516" i="29"/>
  <c r="Q1516" i="29"/>
  <c r="W1516" i="29"/>
  <c r="Z1516" i="29"/>
  <c r="AB1516" i="29" s="1"/>
  <c r="U1516" i="29"/>
  <c r="L1516" i="29"/>
  <c r="I1516" i="29"/>
  <c r="G1516" i="29"/>
  <c r="A1516" i="29"/>
  <c r="P1515" i="29"/>
  <c r="W1515" i="29" s="1"/>
  <c r="Q1515" i="29"/>
  <c r="U1515" i="29"/>
  <c r="L1515" i="29"/>
  <c r="I1515" i="29"/>
  <c r="G1515" i="29"/>
  <c r="A1515" i="29"/>
  <c r="P1514" i="29"/>
  <c r="W1514" i="29" s="1"/>
  <c r="Q1514" i="29"/>
  <c r="U1514" i="29"/>
  <c r="L1514" i="29"/>
  <c r="I1514" i="29"/>
  <c r="G1514" i="29"/>
  <c r="A1514" i="29"/>
  <c r="P1513" i="29"/>
  <c r="W1513" i="29" s="1"/>
  <c r="Q1513" i="29"/>
  <c r="U1513" i="29"/>
  <c r="L1513" i="29"/>
  <c r="I1513" i="29"/>
  <c r="G1513" i="29"/>
  <c r="A1513" i="29"/>
  <c r="P1512" i="29"/>
  <c r="W1512" i="29" s="1"/>
  <c r="Z1512" i="29" s="1"/>
  <c r="AB1512" i="29" s="1"/>
  <c r="Q1512" i="29"/>
  <c r="U1512" i="29"/>
  <c r="L1512" i="29"/>
  <c r="I1512" i="29"/>
  <c r="G1512" i="29"/>
  <c r="A1512" i="29"/>
  <c r="P1511" i="29"/>
  <c r="Q1511" i="29"/>
  <c r="W1511" i="29"/>
  <c r="AA1511" i="29" s="1"/>
  <c r="AC1511" i="29" s="1"/>
  <c r="Z1511" i="29"/>
  <c r="AB1511" i="29" s="1"/>
  <c r="U1511" i="29"/>
  <c r="L1511" i="29"/>
  <c r="I1511" i="29"/>
  <c r="G1511" i="29"/>
  <c r="A1511" i="29"/>
  <c r="P1510" i="29"/>
  <c r="Q1510" i="29"/>
  <c r="W1510" i="29"/>
  <c r="AA1510" i="29" s="1"/>
  <c r="AC1510" i="29" s="1"/>
  <c r="Z1510" i="29"/>
  <c r="AB1510" i="29" s="1"/>
  <c r="U1510" i="29"/>
  <c r="L1510" i="29"/>
  <c r="I1510" i="29"/>
  <c r="G1510" i="29"/>
  <c r="A1510" i="29"/>
  <c r="P1509" i="29"/>
  <c r="Q1509" i="29"/>
  <c r="W1509" i="29"/>
  <c r="Z1509" i="29"/>
  <c r="AB1509" i="29" s="1"/>
  <c r="AA1509" i="29"/>
  <c r="AC1509" i="29" s="1"/>
  <c r="U1509" i="29"/>
  <c r="L1509" i="29"/>
  <c r="I1509" i="29"/>
  <c r="G1509" i="29"/>
  <c r="A1509" i="29"/>
  <c r="P1508" i="29"/>
  <c r="Q1508" i="29"/>
  <c r="W1508" i="29"/>
  <c r="Z1508" i="29"/>
  <c r="AB1508" i="29" s="1"/>
  <c r="U1508" i="29"/>
  <c r="L1508" i="29"/>
  <c r="I1508" i="29"/>
  <c r="G1508" i="29"/>
  <c r="A1508" i="29"/>
  <c r="P1507" i="29"/>
  <c r="W1507" i="29" s="1"/>
  <c r="Q1507" i="29"/>
  <c r="U1507" i="29"/>
  <c r="L1507" i="29"/>
  <c r="I1507" i="29"/>
  <c r="G1507" i="29"/>
  <c r="A1507" i="29"/>
  <c r="P1506" i="29"/>
  <c r="W1506" i="29" s="1"/>
  <c r="Q1506" i="29"/>
  <c r="U1506" i="29"/>
  <c r="L1506" i="29"/>
  <c r="I1506" i="29"/>
  <c r="G1506" i="29"/>
  <c r="A1506" i="29"/>
  <c r="P1505" i="29"/>
  <c r="W1505" i="29" s="1"/>
  <c r="Q1505" i="29"/>
  <c r="U1505" i="29"/>
  <c r="L1505" i="29"/>
  <c r="I1505" i="29"/>
  <c r="G1505" i="29"/>
  <c r="A1505" i="29"/>
  <c r="P1504" i="29"/>
  <c r="W1504" i="29" s="1"/>
  <c r="Z1504" i="29" s="1"/>
  <c r="AB1504" i="29" s="1"/>
  <c r="Q1504" i="29"/>
  <c r="U1504" i="29"/>
  <c r="L1504" i="29"/>
  <c r="I1504" i="29"/>
  <c r="G1504" i="29"/>
  <c r="A1504" i="29"/>
  <c r="P1503" i="29"/>
  <c r="Q1503" i="29"/>
  <c r="W1503" i="29"/>
  <c r="AA1503" i="29" s="1"/>
  <c r="AC1503" i="29" s="1"/>
  <c r="Z1503" i="29"/>
  <c r="AB1503" i="29" s="1"/>
  <c r="U1503" i="29"/>
  <c r="L1503" i="29"/>
  <c r="I1503" i="29"/>
  <c r="G1503" i="29"/>
  <c r="A1503" i="29"/>
  <c r="P1502" i="29"/>
  <c r="Q1502" i="29"/>
  <c r="W1502" i="29"/>
  <c r="AA1502" i="29" s="1"/>
  <c r="AC1502" i="29" s="1"/>
  <c r="Z1502" i="29"/>
  <c r="AB1502" i="29" s="1"/>
  <c r="U1502" i="29"/>
  <c r="L1502" i="29"/>
  <c r="I1502" i="29"/>
  <c r="G1502" i="29"/>
  <c r="A1502" i="29"/>
  <c r="P1501" i="29"/>
  <c r="Q1501" i="29"/>
  <c r="W1501" i="29"/>
  <c r="Z1501" i="29"/>
  <c r="AB1501" i="29" s="1"/>
  <c r="AA1501" i="29"/>
  <c r="AC1501" i="29" s="1"/>
  <c r="U1501" i="29"/>
  <c r="L1501" i="29"/>
  <c r="I1501" i="29"/>
  <c r="G1501" i="29"/>
  <c r="A1501" i="29"/>
  <c r="P1500" i="29"/>
  <c r="Q1500" i="29"/>
  <c r="W1500" i="29"/>
  <c r="Z1500" i="29"/>
  <c r="AB1500" i="29" s="1"/>
  <c r="U1500" i="29"/>
  <c r="L1500" i="29"/>
  <c r="I1500" i="29"/>
  <c r="G1500" i="29"/>
  <c r="A1500" i="29"/>
  <c r="P1499" i="29"/>
  <c r="W1499" i="29" s="1"/>
  <c r="Q1499" i="29"/>
  <c r="U1499" i="29"/>
  <c r="L1499" i="29"/>
  <c r="I1499" i="29"/>
  <c r="G1499" i="29"/>
  <c r="A1499" i="29"/>
  <c r="P1498" i="29"/>
  <c r="W1498" i="29" s="1"/>
  <c r="Q1498" i="29"/>
  <c r="U1498" i="29"/>
  <c r="L1498" i="29"/>
  <c r="I1498" i="29"/>
  <c r="G1498" i="29"/>
  <c r="A1498" i="29"/>
  <c r="P1497" i="29"/>
  <c r="W1497" i="29" s="1"/>
  <c r="Q1497" i="29"/>
  <c r="U1497" i="29"/>
  <c r="L1497" i="29"/>
  <c r="I1497" i="29"/>
  <c r="G1497" i="29"/>
  <c r="A1497" i="29"/>
  <c r="P1496" i="29"/>
  <c r="W1496" i="29" s="1"/>
  <c r="Z1496" i="29" s="1"/>
  <c r="AB1496" i="29" s="1"/>
  <c r="Q1496" i="29"/>
  <c r="U1496" i="29"/>
  <c r="L1496" i="29"/>
  <c r="I1496" i="29"/>
  <c r="G1496" i="29"/>
  <c r="A1496" i="29"/>
  <c r="P1495" i="29"/>
  <c r="Q1495" i="29"/>
  <c r="W1495" i="29"/>
  <c r="AA1495" i="29" s="1"/>
  <c r="AC1495" i="29" s="1"/>
  <c r="Z1495" i="29"/>
  <c r="AB1495" i="29" s="1"/>
  <c r="U1495" i="29"/>
  <c r="L1495" i="29"/>
  <c r="I1495" i="29"/>
  <c r="G1495" i="29"/>
  <c r="A1495" i="29"/>
  <c r="P1494" i="29"/>
  <c r="Q1494" i="29"/>
  <c r="W1494" i="29"/>
  <c r="AA1494" i="29" s="1"/>
  <c r="AC1494" i="29" s="1"/>
  <c r="Z1494" i="29"/>
  <c r="AB1494" i="29" s="1"/>
  <c r="U1494" i="29"/>
  <c r="L1494" i="29"/>
  <c r="I1494" i="29"/>
  <c r="G1494" i="29"/>
  <c r="A1494" i="29"/>
  <c r="P1493" i="29"/>
  <c r="Q1493" i="29"/>
  <c r="W1493" i="29"/>
  <c r="Z1493" i="29"/>
  <c r="AB1493" i="29" s="1"/>
  <c r="AA1493" i="29"/>
  <c r="AC1493" i="29" s="1"/>
  <c r="U1493" i="29"/>
  <c r="L1493" i="29"/>
  <c r="I1493" i="29"/>
  <c r="G1493" i="29"/>
  <c r="A1493" i="29"/>
  <c r="P1492" i="29"/>
  <c r="Q1492" i="29"/>
  <c r="W1492" i="29"/>
  <c r="Z1492" i="29"/>
  <c r="AB1492" i="29" s="1"/>
  <c r="U1492" i="29"/>
  <c r="L1492" i="29"/>
  <c r="I1492" i="29"/>
  <c r="G1492" i="29"/>
  <c r="A1492" i="29"/>
  <c r="P1491" i="29"/>
  <c r="W1491" i="29" s="1"/>
  <c r="Q1491" i="29"/>
  <c r="U1491" i="29"/>
  <c r="L1491" i="29"/>
  <c r="I1491" i="29"/>
  <c r="G1491" i="29"/>
  <c r="A1491" i="29"/>
  <c r="P1490" i="29"/>
  <c r="W1490" i="29" s="1"/>
  <c r="Q1490" i="29"/>
  <c r="U1490" i="29"/>
  <c r="L1490" i="29"/>
  <c r="I1490" i="29"/>
  <c r="G1490" i="29"/>
  <c r="A1490" i="29"/>
  <c r="P1489" i="29"/>
  <c r="W1489" i="29" s="1"/>
  <c r="Q1489" i="29"/>
  <c r="U1489" i="29"/>
  <c r="L1489" i="29"/>
  <c r="I1489" i="29"/>
  <c r="G1489" i="29"/>
  <c r="A1489" i="29"/>
  <c r="P1488" i="29"/>
  <c r="W1488" i="29" s="1"/>
  <c r="Z1488" i="29" s="1"/>
  <c r="AB1488" i="29" s="1"/>
  <c r="Q1488" i="29"/>
  <c r="U1488" i="29"/>
  <c r="L1488" i="29"/>
  <c r="I1488" i="29"/>
  <c r="G1488" i="29"/>
  <c r="A1488" i="29"/>
  <c r="P1487" i="29"/>
  <c r="Q1487" i="29"/>
  <c r="W1487" i="29"/>
  <c r="AA1487" i="29" s="1"/>
  <c r="AC1487" i="29" s="1"/>
  <c r="Z1487" i="29"/>
  <c r="AB1487" i="29" s="1"/>
  <c r="U1487" i="29"/>
  <c r="L1487" i="29"/>
  <c r="I1487" i="29"/>
  <c r="G1487" i="29"/>
  <c r="A1487" i="29"/>
  <c r="P1486" i="29"/>
  <c r="Q1486" i="29"/>
  <c r="W1486" i="29"/>
  <c r="AA1486" i="29" s="1"/>
  <c r="AC1486" i="29" s="1"/>
  <c r="Z1486" i="29"/>
  <c r="AB1486" i="29" s="1"/>
  <c r="U1486" i="29"/>
  <c r="L1486" i="29"/>
  <c r="I1486" i="29"/>
  <c r="G1486" i="29"/>
  <c r="A1486" i="29"/>
  <c r="P1485" i="29"/>
  <c r="Q1485" i="29"/>
  <c r="W1485" i="29"/>
  <c r="Z1485" i="29"/>
  <c r="AB1485" i="29" s="1"/>
  <c r="AA1485" i="29"/>
  <c r="AC1485" i="29" s="1"/>
  <c r="U1485" i="29"/>
  <c r="L1485" i="29"/>
  <c r="I1485" i="29"/>
  <c r="G1485" i="29"/>
  <c r="A1485" i="29"/>
  <c r="P1484" i="29"/>
  <c r="Q1484" i="29"/>
  <c r="W1484" i="29"/>
  <c r="Z1484" i="29"/>
  <c r="AB1484" i="29" s="1"/>
  <c r="U1484" i="29"/>
  <c r="L1484" i="29"/>
  <c r="I1484" i="29"/>
  <c r="G1484" i="29"/>
  <c r="A1484" i="29"/>
  <c r="P1483" i="29"/>
  <c r="W1483" i="29" s="1"/>
  <c r="Q1483" i="29"/>
  <c r="U1483" i="29"/>
  <c r="L1483" i="29"/>
  <c r="I1483" i="29"/>
  <c r="G1483" i="29"/>
  <c r="A1483" i="29"/>
  <c r="P1482" i="29"/>
  <c r="W1482" i="29" s="1"/>
  <c r="Q1482" i="29"/>
  <c r="U1482" i="29"/>
  <c r="L1482" i="29"/>
  <c r="I1482" i="29"/>
  <c r="G1482" i="29"/>
  <c r="A1482" i="29"/>
  <c r="P1481" i="29"/>
  <c r="W1481" i="29" s="1"/>
  <c r="Q1481" i="29"/>
  <c r="U1481" i="29"/>
  <c r="L1481" i="29"/>
  <c r="I1481" i="29"/>
  <c r="G1481" i="29"/>
  <c r="A1481" i="29"/>
  <c r="P1480" i="29"/>
  <c r="W1480" i="29" s="1"/>
  <c r="Z1480" i="29" s="1"/>
  <c r="AB1480" i="29" s="1"/>
  <c r="Q1480" i="29"/>
  <c r="U1480" i="29"/>
  <c r="L1480" i="29"/>
  <c r="I1480" i="29"/>
  <c r="G1480" i="29"/>
  <c r="A1480" i="29"/>
  <c r="P1479" i="29"/>
  <c r="Q1479" i="29"/>
  <c r="W1479" i="29"/>
  <c r="AA1479" i="29" s="1"/>
  <c r="AC1479" i="29" s="1"/>
  <c r="Z1479" i="29"/>
  <c r="AB1479" i="29" s="1"/>
  <c r="U1479" i="29"/>
  <c r="L1479" i="29"/>
  <c r="I1479" i="29"/>
  <c r="G1479" i="29"/>
  <c r="A1479" i="29"/>
  <c r="P1478" i="29"/>
  <c r="Q1478" i="29"/>
  <c r="W1478" i="29"/>
  <c r="AA1478" i="29" s="1"/>
  <c r="AC1478" i="29" s="1"/>
  <c r="Z1478" i="29"/>
  <c r="AB1478" i="29" s="1"/>
  <c r="U1478" i="29"/>
  <c r="L1478" i="29"/>
  <c r="I1478" i="29"/>
  <c r="G1478" i="29"/>
  <c r="A1478" i="29"/>
  <c r="P1477" i="29"/>
  <c r="Q1477" i="29"/>
  <c r="W1477" i="29"/>
  <c r="Z1477" i="29"/>
  <c r="AB1477" i="29" s="1"/>
  <c r="AA1477" i="29"/>
  <c r="AC1477" i="29" s="1"/>
  <c r="U1477" i="29"/>
  <c r="L1477" i="29"/>
  <c r="I1477" i="29"/>
  <c r="G1477" i="29"/>
  <c r="A1477" i="29"/>
  <c r="P1476" i="29"/>
  <c r="Q1476" i="29"/>
  <c r="W1476" i="29"/>
  <c r="Z1476" i="29"/>
  <c r="AB1476" i="29" s="1"/>
  <c r="U1476" i="29"/>
  <c r="L1476" i="29"/>
  <c r="I1476" i="29"/>
  <c r="G1476" i="29"/>
  <c r="A1476" i="29"/>
  <c r="P1475" i="29"/>
  <c r="W1475" i="29" s="1"/>
  <c r="Q1475" i="29"/>
  <c r="U1475" i="29"/>
  <c r="L1475" i="29"/>
  <c r="I1475" i="29"/>
  <c r="G1475" i="29"/>
  <c r="A1475" i="29"/>
  <c r="P1474" i="29"/>
  <c r="W1474" i="29" s="1"/>
  <c r="Q1474" i="29"/>
  <c r="U1474" i="29"/>
  <c r="L1474" i="29"/>
  <c r="I1474" i="29"/>
  <c r="G1474" i="29"/>
  <c r="A1474" i="29"/>
  <c r="P1473" i="29"/>
  <c r="W1473" i="29" s="1"/>
  <c r="Q1473" i="29"/>
  <c r="U1473" i="29"/>
  <c r="L1473" i="29"/>
  <c r="I1473" i="29"/>
  <c r="G1473" i="29"/>
  <c r="A1473" i="29"/>
  <c r="P1472" i="29"/>
  <c r="W1472" i="29" s="1"/>
  <c r="Z1472" i="29" s="1"/>
  <c r="AB1472" i="29" s="1"/>
  <c r="Q1472" i="29"/>
  <c r="U1472" i="29"/>
  <c r="L1472" i="29"/>
  <c r="I1472" i="29"/>
  <c r="G1472" i="29"/>
  <c r="A1472" i="29"/>
  <c r="P1471" i="29"/>
  <c r="Q1471" i="29"/>
  <c r="W1471" i="29"/>
  <c r="AA1471" i="29" s="1"/>
  <c r="AC1471" i="29" s="1"/>
  <c r="Z1471" i="29"/>
  <c r="AB1471" i="29" s="1"/>
  <c r="U1471" i="29"/>
  <c r="L1471" i="29"/>
  <c r="I1471" i="29"/>
  <c r="G1471" i="29"/>
  <c r="A1471" i="29"/>
  <c r="P1470" i="29"/>
  <c r="Q1470" i="29"/>
  <c r="W1470" i="29"/>
  <c r="AA1470" i="29" s="1"/>
  <c r="AC1470" i="29" s="1"/>
  <c r="Z1470" i="29"/>
  <c r="AB1470" i="29" s="1"/>
  <c r="U1470" i="29"/>
  <c r="L1470" i="29"/>
  <c r="I1470" i="29"/>
  <c r="G1470" i="29"/>
  <c r="A1470" i="29"/>
  <c r="P1469" i="29"/>
  <c r="Q1469" i="29"/>
  <c r="W1469" i="29"/>
  <c r="Z1469" i="29"/>
  <c r="AB1469" i="29" s="1"/>
  <c r="AA1469" i="29"/>
  <c r="AC1469" i="29" s="1"/>
  <c r="U1469" i="29"/>
  <c r="L1469" i="29"/>
  <c r="I1469" i="29"/>
  <c r="G1469" i="29"/>
  <c r="A1469" i="29"/>
  <c r="P1468" i="29"/>
  <c r="Q1468" i="29"/>
  <c r="W1468" i="29"/>
  <c r="Z1468" i="29"/>
  <c r="AB1468" i="29" s="1"/>
  <c r="U1468" i="29"/>
  <c r="L1468" i="29"/>
  <c r="I1468" i="29"/>
  <c r="G1468" i="29"/>
  <c r="A1468" i="29"/>
  <c r="P1467" i="29"/>
  <c r="W1467" i="29" s="1"/>
  <c r="Q1467" i="29"/>
  <c r="U1467" i="29"/>
  <c r="L1467" i="29"/>
  <c r="I1467" i="29"/>
  <c r="G1467" i="29"/>
  <c r="A1467" i="29"/>
  <c r="P1466" i="29"/>
  <c r="W1466" i="29" s="1"/>
  <c r="Q1466" i="29"/>
  <c r="U1466" i="29"/>
  <c r="L1466" i="29"/>
  <c r="I1466" i="29"/>
  <c r="G1466" i="29"/>
  <c r="A1466" i="29"/>
  <c r="P1465" i="29"/>
  <c r="W1465" i="29" s="1"/>
  <c r="Q1465" i="29"/>
  <c r="U1465" i="29"/>
  <c r="L1465" i="29"/>
  <c r="I1465" i="29"/>
  <c r="G1465" i="29"/>
  <c r="A1465" i="29"/>
  <c r="P1464" i="29"/>
  <c r="W1464" i="29" s="1"/>
  <c r="Z1464" i="29" s="1"/>
  <c r="AB1464" i="29" s="1"/>
  <c r="Q1464" i="29"/>
  <c r="U1464" i="29"/>
  <c r="L1464" i="29"/>
  <c r="I1464" i="29"/>
  <c r="G1464" i="29"/>
  <c r="A1464" i="29"/>
  <c r="P1463" i="29"/>
  <c r="Q1463" i="29"/>
  <c r="W1463" i="29"/>
  <c r="AA1463" i="29" s="1"/>
  <c r="AC1463" i="29" s="1"/>
  <c r="Z1463" i="29"/>
  <c r="AB1463" i="29" s="1"/>
  <c r="U1463" i="29"/>
  <c r="L1463" i="29"/>
  <c r="I1463" i="29"/>
  <c r="G1463" i="29"/>
  <c r="A1463" i="29"/>
  <c r="P1462" i="29"/>
  <c r="Q1462" i="29"/>
  <c r="W1462" i="29"/>
  <c r="AA1462" i="29" s="1"/>
  <c r="AC1462" i="29" s="1"/>
  <c r="Z1462" i="29"/>
  <c r="AB1462" i="29" s="1"/>
  <c r="U1462" i="29"/>
  <c r="L1462" i="29"/>
  <c r="I1462" i="29"/>
  <c r="G1462" i="29"/>
  <c r="A1462" i="29"/>
  <c r="P1461" i="29"/>
  <c r="Q1461" i="29"/>
  <c r="W1461" i="29"/>
  <c r="Z1461" i="29"/>
  <c r="AB1461" i="29" s="1"/>
  <c r="AA1461" i="29"/>
  <c r="AC1461" i="29" s="1"/>
  <c r="U1461" i="29"/>
  <c r="L1461" i="29"/>
  <c r="I1461" i="29"/>
  <c r="G1461" i="29"/>
  <c r="A1461" i="29"/>
  <c r="P1460" i="29"/>
  <c r="Q1460" i="29"/>
  <c r="W1460" i="29"/>
  <c r="Z1460" i="29"/>
  <c r="AB1460" i="29" s="1"/>
  <c r="U1460" i="29"/>
  <c r="L1460" i="29"/>
  <c r="I1460" i="29"/>
  <c r="G1460" i="29"/>
  <c r="A1460" i="29"/>
  <c r="P1459" i="29"/>
  <c r="W1459" i="29" s="1"/>
  <c r="Q1459" i="29"/>
  <c r="U1459" i="29"/>
  <c r="L1459" i="29"/>
  <c r="I1459" i="29"/>
  <c r="G1459" i="29"/>
  <c r="A1459" i="29"/>
  <c r="P1458" i="29"/>
  <c r="W1458" i="29" s="1"/>
  <c r="Q1458" i="29"/>
  <c r="U1458" i="29"/>
  <c r="L1458" i="29"/>
  <c r="I1458" i="29"/>
  <c r="G1458" i="29"/>
  <c r="A1458" i="29"/>
  <c r="P1457" i="29"/>
  <c r="W1457" i="29" s="1"/>
  <c r="Q1457" i="29"/>
  <c r="U1457" i="29"/>
  <c r="L1457" i="29"/>
  <c r="I1457" i="29"/>
  <c r="G1457" i="29"/>
  <c r="A1457" i="29"/>
  <c r="P1456" i="29"/>
  <c r="W1456" i="29" s="1"/>
  <c r="Z1456" i="29" s="1"/>
  <c r="AB1456" i="29" s="1"/>
  <c r="Q1456" i="29"/>
  <c r="U1456" i="29"/>
  <c r="L1456" i="29"/>
  <c r="I1456" i="29"/>
  <c r="G1456" i="29"/>
  <c r="A1456" i="29"/>
  <c r="P1455" i="29"/>
  <c r="Q1455" i="29"/>
  <c r="W1455" i="29"/>
  <c r="AA1455" i="29" s="1"/>
  <c r="AC1455" i="29" s="1"/>
  <c r="Z1455" i="29"/>
  <c r="AB1455" i="29" s="1"/>
  <c r="U1455" i="29"/>
  <c r="L1455" i="29"/>
  <c r="I1455" i="29"/>
  <c r="G1455" i="29"/>
  <c r="A1455" i="29"/>
  <c r="P1454" i="29"/>
  <c r="Q1454" i="29"/>
  <c r="W1454" i="29"/>
  <c r="AA1454" i="29" s="1"/>
  <c r="AC1454" i="29" s="1"/>
  <c r="Z1454" i="29"/>
  <c r="AB1454" i="29" s="1"/>
  <c r="U1454" i="29"/>
  <c r="L1454" i="29"/>
  <c r="I1454" i="29"/>
  <c r="G1454" i="29"/>
  <c r="A1454" i="29"/>
  <c r="P1453" i="29"/>
  <c r="Q1453" i="29"/>
  <c r="W1453" i="29"/>
  <c r="Z1453" i="29"/>
  <c r="AB1453" i="29" s="1"/>
  <c r="AA1453" i="29"/>
  <c r="AC1453" i="29" s="1"/>
  <c r="U1453" i="29"/>
  <c r="L1453" i="29"/>
  <c r="I1453" i="29"/>
  <c r="G1453" i="29"/>
  <c r="A1453" i="29"/>
  <c r="P1452" i="29"/>
  <c r="Q1452" i="29"/>
  <c r="W1452" i="29"/>
  <c r="Z1452" i="29"/>
  <c r="AB1452" i="29" s="1"/>
  <c r="U1452" i="29"/>
  <c r="L1452" i="29"/>
  <c r="I1452" i="29"/>
  <c r="G1452" i="29"/>
  <c r="A1452" i="29"/>
  <c r="P1451" i="29"/>
  <c r="W1451" i="29" s="1"/>
  <c r="Q1451" i="29"/>
  <c r="U1451" i="29"/>
  <c r="L1451" i="29"/>
  <c r="I1451" i="29"/>
  <c r="G1451" i="29"/>
  <c r="A1451" i="29"/>
  <c r="P1450" i="29"/>
  <c r="W1450" i="29" s="1"/>
  <c r="Q1450" i="29"/>
  <c r="U1450" i="29"/>
  <c r="L1450" i="29"/>
  <c r="I1450" i="29"/>
  <c r="G1450" i="29"/>
  <c r="A1450" i="29"/>
  <c r="P1449" i="29"/>
  <c r="W1449" i="29" s="1"/>
  <c r="Q1449" i="29"/>
  <c r="U1449" i="29"/>
  <c r="L1449" i="29"/>
  <c r="I1449" i="29"/>
  <c r="G1449" i="29"/>
  <c r="A1449" i="29"/>
  <c r="P1448" i="29"/>
  <c r="W1448" i="29" s="1"/>
  <c r="Z1448" i="29" s="1"/>
  <c r="AB1448" i="29" s="1"/>
  <c r="Q1448" i="29"/>
  <c r="U1448" i="29"/>
  <c r="L1448" i="29"/>
  <c r="I1448" i="29"/>
  <c r="G1448" i="29"/>
  <c r="A1448" i="29"/>
  <c r="P1447" i="29"/>
  <c r="Q1447" i="29"/>
  <c r="W1447" i="29"/>
  <c r="AA1447" i="29" s="1"/>
  <c r="AC1447" i="29" s="1"/>
  <c r="Z1447" i="29"/>
  <c r="AB1447" i="29" s="1"/>
  <c r="U1447" i="29"/>
  <c r="L1447" i="29"/>
  <c r="I1447" i="29"/>
  <c r="G1447" i="29"/>
  <c r="A1447" i="29"/>
  <c r="P1446" i="29"/>
  <c r="Q1446" i="29"/>
  <c r="W1446" i="29"/>
  <c r="AA1446" i="29" s="1"/>
  <c r="AC1446" i="29" s="1"/>
  <c r="Z1446" i="29"/>
  <c r="AB1446" i="29" s="1"/>
  <c r="U1446" i="29"/>
  <c r="L1446" i="29"/>
  <c r="I1446" i="29"/>
  <c r="G1446" i="29"/>
  <c r="A1446" i="29"/>
  <c r="P1445" i="29"/>
  <c r="Q1445" i="29"/>
  <c r="W1445" i="29"/>
  <c r="Z1445" i="29"/>
  <c r="AB1445" i="29" s="1"/>
  <c r="AA1445" i="29"/>
  <c r="AC1445" i="29" s="1"/>
  <c r="U1445" i="29"/>
  <c r="L1445" i="29"/>
  <c r="I1445" i="29"/>
  <c r="G1445" i="29"/>
  <c r="A1445" i="29"/>
  <c r="P1444" i="29"/>
  <c r="Q1444" i="29"/>
  <c r="W1444" i="29"/>
  <c r="Z1444" i="29"/>
  <c r="AB1444" i="29" s="1"/>
  <c r="U1444" i="29"/>
  <c r="L1444" i="29"/>
  <c r="I1444" i="29"/>
  <c r="G1444" i="29"/>
  <c r="A1444" i="29"/>
  <c r="P1443" i="29"/>
  <c r="W1443" i="29" s="1"/>
  <c r="Q1443" i="29"/>
  <c r="U1443" i="29"/>
  <c r="L1443" i="29"/>
  <c r="I1443" i="29"/>
  <c r="G1443" i="29"/>
  <c r="A1443" i="29"/>
  <c r="P1442" i="29"/>
  <c r="W1442" i="29" s="1"/>
  <c r="Q1442" i="29"/>
  <c r="U1442" i="29"/>
  <c r="L1442" i="29"/>
  <c r="I1442" i="29"/>
  <c r="G1442" i="29"/>
  <c r="A1442" i="29"/>
  <c r="P1441" i="29"/>
  <c r="W1441" i="29" s="1"/>
  <c r="Q1441" i="29"/>
  <c r="U1441" i="29"/>
  <c r="L1441" i="29"/>
  <c r="I1441" i="29"/>
  <c r="G1441" i="29"/>
  <c r="A1441" i="29"/>
  <c r="P1440" i="29"/>
  <c r="W1440" i="29" s="1"/>
  <c r="Z1440" i="29" s="1"/>
  <c r="AB1440" i="29" s="1"/>
  <c r="Q1440" i="29"/>
  <c r="U1440" i="29"/>
  <c r="L1440" i="29"/>
  <c r="I1440" i="29"/>
  <c r="G1440" i="29"/>
  <c r="A1440" i="29"/>
  <c r="P1439" i="29"/>
  <c r="Q1439" i="29"/>
  <c r="W1439" i="29"/>
  <c r="AA1439" i="29" s="1"/>
  <c r="AC1439" i="29" s="1"/>
  <c r="Z1439" i="29"/>
  <c r="AB1439" i="29" s="1"/>
  <c r="U1439" i="29"/>
  <c r="L1439" i="29"/>
  <c r="I1439" i="29"/>
  <c r="G1439" i="29"/>
  <c r="A1439" i="29"/>
  <c r="P1438" i="29"/>
  <c r="Q1438" i="29"/>
  <c r="W1438" i="29"/>
  <c r="AA1438" i="29" s="1"/>
  <c r="AC1438" i="29" s="1"/>
  <c r="Z1438" i="29"/>
  <c r="AB1438" i="29" s="1"/>
  <c r="U1438" i="29"/>
  <c r="L1438" i="29"/>
  <c r="I1438" i="29"/>
  <c r="G1438" i="29"/>
  <c r="A1438" i="29"/>
  <c r="P1437" i="29"/>
  <c r="Q1437" i="29"/>
  <c r="W1437" i="29"/>
  <c r="Z1437" i="29"/>
  <c r="AB1437" i="29" s="1"/>
  <c r="AA1437" i="29"/>
  <c r="AC1437" i="29" s="1"/>
  <c r="U1437" i="29"/>
  <c r="L1437" i="29"/>
  <c r="I1437" i="29"/>
  <c r="G1437" i="29"/>
  <c r="A1437" i="29"/>
  <c r="P1436" i="29"/>
  <c r="Q1436" i="29"/>
  <c r="W1436" i="29"/>
  <c r="Z1436" i="29"/>
  <c r="AB1436" i="29" s="1"/>
  <c r="U1436" i="29"/>
  <c r="L1436" i="29"/>
  <c r="I1436" i="29"/>
  <c r="G1436" i="29"/>
  <c r="A1436" i="29"/>
  <c r="P1435" i="29"/>
  <c r="W1435" i="29" s="1"/>
  <c r="Q1435" i="29"/>
  <c r="U1435" i="29"/>
  <c r="L1435" i="29"/>
  <c r="I1435" i="29"/>
  <c r="G1435" i="29"/>
  <c r="A1435" i="29"/>
  <c r="P1434" i="29"/>
  <c r="W1434" i="29" s="1"/>
  <c r="Q1434" i="29"/>
  <c r="U1434" i="29"/>
  <c r="L1434" i="29"/>
  <c r="I1434" i="29"/>
  <c r="G1434" i="29"/>
  <c r="A1434" i="29"/>
  <c r="P1433" i="29"/>
  <c r="W1433" i="29" s="1"/>
  <c r="Q1433" i="29"/>
  <c r="U1433" i="29"/>
  <c r="L1433" i="29"/>
  <c r="I1433" i="29"/>
  <c r="G1433" i="29"/>
  <c r="A1433" i="29"/>
  <c r="P1432" i="29"/>
  <c r="W1432" i="29" s="1"/>
  <c r="Z1432" i="29" s="1"/>
  <c r="AB1432" i="29" s="1"/>
  <c r="Q1432" i="29"/>
  <c r="U1432" i="29"/>
  <c r="L1432" i="29"/>
  <c r="I1432" i="29"/>
  <c r="G1432" i="29"/>
  <c r="A1432" i="29"/>
  <c r="P1431" i="29"/>
  <c r="Q1431" i="29"/>
  <c r="W1431" i="29"/>
  <c r="AA1431" i="29" s="1"/>
  <c r="AC1431" i="29" s="1"/>
  <c r="Z1431" i="29"/>
  <c r="AB1431" i="29" s="1"/>
  <c r="U1431" i="29"/>
  <c r="L1431" i="29"/>
  <c r="I1431" i="29"/>
  <c r="G1431" i="29"/>
  <c r="A1431" i="29"/>
  <c r="P1430" i="29"/>
  <c r="Q1430" i="29"/>
  <c r="W1430" i="29"/>
  <c r="AA1430" i="29" s="1"/>
  <c r="AC1430" i="29" s="1"/>
  <c r="Z1430" i="29"/>
  <c r="AB1430" i="29" s="1"/>
  <c r="U1430" i="29"/>
  <c r="L1430" i="29"/>
  <c r="I1430" i="29"/>
  <c r="G1430" i="29"/>
  <c r="A1430" i="29"/>
  <c r="P1429" i="29"/>
  <c r="Q1429" i="29"/>
  <c r="W1429" i="29"/>
  <c r="Z1429" i="29"/>
  <c r="AB1429" i="29" s="1"/>
  <c r="AA1429" i="29"/>
  <c r="AC1429" i="29" s="1"/>
  <c r="U1429" i="29"/>
  <c r="L1429" i="29"/>
  <c r="I1429" i="29"/>
  <c r="G1429" i="29"/>
  <c r="A1429" i="29"/>
  <c r="P1428" i="29"/>
  <c r="Q1428" i="29"/>
  <c r="W1428" i="29"/>
  <c r="Z1428" i="29"/>
  <c r="AB1428" i="29" s="1"/>
  <c r="U1428" i="29"/>
  <c r="L1428" i="29"/>
  <c r="I1428" i="29"/>
  <c r="G1428" i="29"/>
  <c r="A1428" i="29"/>
  <c r="P1427" i="29"/>
  <c r="W1427" i="29" s="1"/>
  <c r="Q1427" i="29"/>
  <c r="U1427" i="29"/>
  <c r="L1427" i="29"/>
  <c r="I1427" i="29"/>
  <c r="G1427" i="29"/>
  <c r="A1427" i="29"/>
  <c r="P1426" i="29"/>
  <c r="W1426" i="29" s="1"/>
  <c r="Q1426" i="29"/>
  <c r="U1426" i="29"/>
  <c r="L1426" i="29"/>
  <c r="I1426" i="29"/>
  <c r="G1426" i="29"/>
  <c r="A1426" i="29"/>
  <c r="P1425" i="29"/>
  <c r="W1425" i="29" s="1"/>
  <c r="Q1425" i="29"/>
  <c r="U1425" i="29"/>
  <c r="L1425" i="29"/>
  <c r="I1425" i="29"/>
  <c r="G1425" i="29"/>
  <c r="A1425" i="29"/>
  <c r="P1424" i="29"/>
  <c r="W1424" i="29" s="1"/>
  <c r="Z1424" i="29" s="1"/>
  <c r="AB1424" i="29" s="1"/>
  <c r="Q1424" i="29"/>
  <c r="U1424" i="29"/>
  <c r="L1424" i="29"/>
  <c r="I1424" i="29"/>
  <c r="G1424" i="29"/>
  <c r="A1424" i="29"/>
  <c r="P1423" i="29"/>
  <c r="Q1423" i="29"/>
  <c r="W1423" i="29"/>
  <c r="AA1423" i="29" s="1"/>
  <c r="AC1423" i="29" s="1"/>
  <c r="Z1423" i="29"/>
  <c r="AB1423" i="29" s="1"/>
  <c r="U1423" i="29"/>
  <c r="L1423" i="29"/>
  <c r="I1423" i="29"/>
  <c r="G1423" i="29"/>
  <c r="A1423" i="29"/>
  <c r="P1422" i="29"/>
  <c r="Q1422" i="29"/>
  <c r="W1422" i="29"/>
  <c r="AA1422" i="29" s="1"/>
  <c r="AC1422" i="29" s="1"/>
  <c r="Z1422" i="29"/>
  <c r="AB1422" i="29" s="1"/>
  <c r="U1422" i="29"/>
  <c r="L1422" i="29"/>
  <c r="I1422" i="29"/>
  <c r="G1422" i="29"/>
  <c r="A1422" i="29"/>
  <c r="P1421" i="29"/>
  <c r="Q1421" i="29"/>
  <c r="W1421" i="29"/>
  <c r="Z1421" i="29"/>
  <c r="AB1421" i="29" s="1"/>
  <c r="AA1421" i="29"/>
  <c r="AC1421" i="29" s="1"/>
  <c r="U1421" i="29"/>
  <c r="L1421" i="29"/>
  <c r="I1421" i="29"/>
  <c r="G1421" i="29"/>
  <c r="A1421" i="29"/>
  <c r="P1420" i="29"/>
  <c r="Q1420" i="29"/>
  <c r="W1420" i="29"/>
  <c r="Z1420" i="29"/>
  <c r="AB1420" i="29" s="1"/>
  <c r="U1420" i="29"/>
  <c r="L1420" i="29"/>
  <c r="I1420" i="29"/>
  <c r="G1420" i="29"/>
  <c r="A1420" i="29"/>
  <c r="P1419" i="29"/>
  <c r="W1419" i="29" s="1"/>
  <c r="Q1419" i="29"/>
  <c r="U1419" i="29"/>
  <c r="L1419" i="29"/>
  <c r="I1419" i="29"/>
  <c r="G1419" i="29"/>
  <c r="A1419" i="29"/>
  <c r="P1418" i="29"/>
  <c r="W1418" i="29" s="1"/>
  <c r="Q1418" i="29"/>
  <c r="U1418" i="29"/>
  <c r="L1418" i="29"/>
  <c r="I1418" i="29"/>
  <c r="G1418" i="29"/>
  <c r="A1418" i="29"/>
  <c r="P1417" i="29"/>
  <c r="W1417" i="29" s="1"/>
  <c r="Q1417" i="29"/>
  <c r="U1417" i="29"/>
  <c r="L1417" i="29"/>
  <c r="I1417" i="29"/>
  <c r="G1417" i="29"/>
  <c r="A1417" i="29"/>
  <c r="P1416" i="29"/>
  <c r="W1416" i="29" s="1"/>
  <c r="Z1416" i="29" s="1"/>
  <c r="AB1416" i="29" s="1"/>
  <c r="Q1416" i="29"/>
  <c r="U1416" i="29"/>
  <c r="L1416" i="29"/>
  <c r="I1416" i="29"/>
  <c r="G1416" i="29"/>
  <c r="A1416" i="29"/>
  <c r="P1415" i="29"/>
  <c r="Q1415" i="29"/>
  <c r="W1415" i="29"/>
  <c r="AA1415" i="29" s="1"/>
  <c r="AC1415" i="29" s="1"/>
  <c r="Z1415" i="29"/>
  <c r="AB1415" i="29" s="1"/>
  <c r="U1415" i="29"/>
  <c r="L1415" i="29"/>
  <c r="I1415" i="29"/>
  <c r="G1415" i="29"/>
  <c r="A1415" i="29"/>
  <c r="P1414" i="29"/>
  <c r="Q1414" i="29"/>
  <c r="W1414" i="29"/>
  <c r="AA1414" i="29" s="1"/>
  <c r="AC1414" i="29" s="1"/>
  <c r="Z1414" i="29"/>
  <c r="AB1414" i="29" s="1"/>
  <c r="U1414" i="29"/>
  <c r="L1414" i="29"/>
  <c r="I1414" i="29"/>
  <c r="G1414" i="29"/>
  <c r="A1414" i="29"/>
  <c r="P1413" i="29"/>
  <c r="Q1413" i="29"/>
  <c r="W1413" i="29"/>
  <c r="Z1413" i="29"/>
  <c r="AB1413" i="29" s="1"/>
  <c r="AA1413" i="29"/>
  <c r="AC1413" i="29" s="1"/>
  <c r="U1413" i="29"/>
  <c r="L1413" i="29"/>
  <c r="I1413" i="29"/>
  <c r="G1413" i="29"/>
  <c r="A1413" i="29"/>
  <c r="P1412" i="29"/>
  <c r="Q1412" i="29"/>
  <c r="W1412" i="29"/>
  <c r="Z1412" i="29"/>
  <c r="AB1412" i="29" s="1"/>
  <c r="U1412" i="29"/>
  <c r="L1412" i="29"/>
  <c r="I1412" i="29"/>
  <c r="G1412" i="29"/>
  <c r="A1412" i="29"/>
  <c r="P1411" i="29"/>
  <c r="W1411" i="29" s="1"/>
  <c r="Q1411" i="29"/>
  <c r="U1411" i="29"/>
  <c r="L1411" i="29"/>
  <c r="I1411" i="29"/>
  <c r="G1411" i="29"/>
  <c r="A1411" i="29"/>
  <c r="P1410" i="29"/>
  <c r="W1410" i="29" s="1"/>
  <c r="Q1410" i="29"/>
  <c r="U1410" i="29"/>
  <c r="L1410" i="29"/>
  <c r="I1410" i="29"/>
  <c r="G1410" i="29"/>
  <c r="A1410" i="29"/>
  <c r="P1409" i="29"/>
  <c r="W1409" i="29" s="1"/>
  <c r="Q1409" i="29"/>
  <c r="U1409" i="29"/>
  <c r="L1409" i="29"/>
  <c r="I1409" i="29"/>
  <c r="G1409" i="29"/>
  <c r="A1409" i="29"/>
  <c r="P1408" i="29"/>
  <c r="W1408" i="29" s="1"/>
  <c r="Z1408" i="29" s="1"/>
  <c r="AB1408" i="29" s="1"/>
  <c r="Q1408" i="29"/>
  <c r="U1408" i="29"/>
  <c r="L1408" i="29"/>
  <c r="I1408" i="29"/>
  <c r="G1408" i="29"/>
  <c r="A1408" i="29"/>
  <c r="P1407" i="29"/>
  <c r="Q1407" i="29"/>
  <c r="W1407" i="29"/>
  <c r="AA1407" i="29" s="1"/>
  <c r="AC1407" i="29" s="1"/>
  <c r="Z1407" i="29"/>
  <c r="AB1407" i="29" s="1"/>
  <c r="U1407" i="29"/>
  <c r="L1407" i="29"/>
  <c r="I1407" i="29"/>
  <c r="G1407" i="29"/>
  <c r="A1407" i="29"/>
  <c r="P1406" i="29"/>
  <c r="Q1406" i="29"/>
  <c r="W1406" i="29"/>
  <c r="AA1406" i="29" s="1"/>
  <c r="AC1406" i="29" s="1"/>
  <c r="Z1406" i="29"/>
  <c r="AB1406" i="29" s="1"/>
  <c r="U1406" i="29"/>
  <c r="L1406" i="29"/>
  <c r="I1406" i="29"/>
  <c r="G1406" i="29"/>
  <c r="A1406" i="29"/>
  <c r="P1405" i="29"/>
  <c r="Q1405" i="29"/>
  <c r="W1405" i="29"/>
  <c r="Z1405" i="29"/>
  <c r="AB1405" i="29" s="1"/>
  <c r="AA1405" i="29"/>
  <c r="AC1405" i="29" s="1"/>
  <c r="U1405" i="29"/>
  <c r="L1405" i="29"/>
  <c r="I1405" i="29"/>
  <c r="G1405" i="29"/>
  <c r="A1405" i="29"/>
  <c r="P1404" i="29"/>
  <c r="Q1404" i="29"/>
  <c r="W1404" i="29"/>
  <c r="Z1404" i="29"/>
  <c r="AB1404" i="29" s="1"/>
  <c r="U1404" i="29"/>
  <c r="L1404" i="29"/>
  <c r="I1404" i="29"/>
  <c r="G1404" i="29"/>
  <c r="A1404" i="29"/>
  <c r="P1403" i="29"/>
  <c r="W1403" i="29" s="1"/>
  <c r="Q1403" i="29"/>
  <c r="U1403" i="29"/>
  <c r="L1403" i="29"/>
  <c r="I1403" i="29"/>
  <c r="G1403" i="29"/>
  <c r="A1403" i="29"/>
  <c r="P1402" i="29"/>
  <c r="W1402" i="29" s="1"/>
  <c r="Q1402" i="29"/>
  <c r="U1402" i="29"/>
  <c r="L1402" i="29"/>
  <c r="I1402" i="29"/>
  <c r="G1402" i="29"/>
  <c r="A1402" i="29"/>
  <c r="P1401" i="29"/>
  <c r="W1401" i="29" s="1"/>
  <c r="Q1401" i="29"/>
  <c r="U1401" i="29"/>
  <c r="L1401" i="29"/>
  <c r="I1401" i="29"/>
  <c r="G1401" i="29"/>
  <c r="A1401" i="29"/>
  <c r="P1400" i="29"/>
  <c r="W1400" i="29" s="1"/>
  <c r="Z1400" i="29" s="1"/>
  <c r="AB1400" i="29" s="1"/>
  <c r="Q1400" i="29"/>
  <c r="U1400" i="29"/>
  <c r="L1400" i="29"/>
  <c r="I1400" i="29"/>
  <c r="G1400" i="29"/>
  <c r="A1400" i="29"/>
  <c r="P1399" i="29"/>
  <c r="Q1399" i="29"/>
  <c r="W1399" i="29"/>
  <c r="AA1399" i="29" s="1"/>
  <c r="AC1399" i="29" s="1"/>
  <c r="Z1399" i="29"/>
  <c r="AB1399" i="29" s="1"/>
  <c r="U1399" i="29"/>
  <c r="L1399" i="29"/>
  <c r="I1399" i="29"/>
  <c r="G1399" i="29"/>
  <c r="A1399" i="29"/>
  <c r="P1398" i="29"/>
  <c r="Q1398" i="29"/>
  <c r="W1398" i="29"/>
  <c r="AA1398" i="29" s="1"/>
  <c r="AC1398" i="29" s="1"/>
  <c r="Z1398" i="29"/>
  <c r="AB1398" i="29" s="1"/>
  <c r="U1398" i="29"/>
  <c r="L1398" i="29"/>
  <c r="I1398" i="29"/>
  <c r="G1398" i="29"/>
  <c r="A1398" i="29"/>
  <c r="P1397" i="29"/>
  <c r="Q1397" i="29"/>
  <c r="W1397" i="29"/>
  <c r="Z1397" i="29"/>
  <c r="AB1397" i="29" s="1"/>
  <c r="AA1397" i="29"/>
  <c r="AC1397" i="29" s="1"/>
  <c r="U1397" i="29"/>
  <c r="L1397" i="29"/>
  <c r="I1397" i="29"/>
  <c r="G1397" i="29"/>
  <c r="A1397" i="29"/>
  <c r="P1396" i="29"/>
  <c r="Q1396" i="29"/>
  <c r="W1396" i="29"/>
  <c r="Z1396" i="29"/>
  <c r="AB1396" i="29" s="1"/>
  <c r="U1396" i="29"/>
  <c r="L1396" i="29"/>
  <c r="I1396" i="29"/>
  <c r="G1396" i="29"/>
  <c r="A1396" i="29"/>
  <c r="P1395" i="29"/>
  <c r="W1395" i="29" s="1"/>
  <c r="Q1395" i="29"/>
  <c r="U1395" i="29"/>
  <c r="L1395" i="29"/>
  <c r="I1395" i="29"/>
  <c r="G1395" i="29"/>
  <c r="A1395" i="29"/>
  <c r="P1394" i="29"/>
  <c r="W1394" i="29" s="1"/>
  <c r="Q1394" i="29"/>
  <c r="U1394" i="29"/>
  <c r="L1394" i="29"/>
  <c r="I1394" i="29"/>
  <c r="G1394" i="29"/>
  <c r="A1394" i="29"/>
  <c r="P1393" i="29"/>
  <c r="W1393" i="29" s="1"/>
  <c r="Q1393" i="29"/>
  <c r="U1393" i="29"/>
  <c r="L1393" i="29"/>
  <c r="I1393" i="29"/>
  <c r="G1393" i="29"/>
  <c r="A1393" i="29"/>
  <c r="P1392" i="29"/>
  <c r="W1392" i="29" s="1"/>
  <c r="Z1392" i="29" s="1"/>
  <c r="AB1392" i="29" s="1"/>
  <c r="Q1392" i="29"/>
  <c r="U1392" i="29"/>
  <c r="L1392" i="29"/>
  <c r="I1392" i="29"/>
  <c r="G1392" i="29"/>
  <c r="A1392" i="29"/>
  <c r="P1391" i="29"/>
  <c r="Q1391" i="29"/>
  <c r="W1391" i="29"/>
  <c r="AA1391" i="29" s="1"/>
  <c r="AC1391" i="29" s="1"/>
  <c r="Z1391" i="29"/>
  <c r="AB1391" i="29" s="1"/>
  <c r="U1391" i="29"/>
  <c r="L1391" i="29"/>
  <c r="I1391" i="29"/>
  <c r="G1391" i="29"/>
  <c r="A1391" i="29"/>
  <c r="P1390" i="29"/>
  <c r="Q1390" i="29"/>
  <c r="W1390" i="29"/>
  <c r="AA1390" i="29" s="1"/>
  <c r="AC1390" i="29" s="1"/>
  <c r="Z1390" i="29"/>
  <c r="AB1390" i="29" s="1"/>
  <c r="U1390" i="29"/>
  <c r="L1390" i="29"/>
  <c r="I1390" i="29"/>
  <c r="G1390" i="29"/>
  <c r="A1390" i="29"/>
  <c r="P1389" i="29"/>
  <c r="Q1389" i="29"/>
  <c r="W1389" i="29"/>
  <c r="Z1389" i="29"/>
  <c r="AB1389" i="29" s="1"/>
  <c r="AA1389" i="29"/>
  <c r="AC1389" i="29" s="1"/>
  <c r="U1389" i="29"/>
  <c r="L1389" i="29"/>
  <c r="I1389" i="29"/>
  <c r="G1389" i="29"/>
  <c r="A1389" i="29"/>
  <c r="P1388" i="29"/>
  <c r="Q1388" i="29"/>
  <c r="W1388" i="29"/>
  <c r="Z1388" i="29"/>
  <c r="AB1388" i="29" s="1"/>
  <c r="U1388" i="29"/>
  <c r="L1388" i="29"/>
  <c r="I1388" i="29"/>
  <c r="G1388" i="29"/>
  <c r="A1388" i="29"/>
  <c r="P1387" i="29"/>
  <c r="W1387" i="29" s="1"/>
  <c r="Q1387" i="29"/>
  <c r="U1387" i="29"/>
  <c r="L1387" i="29"/>
  <c r="I1387" i="29"/>
  <c r="G1387" i="29"/>
  <c r="A1387" i="29"/>
  <c r="P1386" i="29"/>
  <c r="W1386" i="29" s="1"/>
  <c r="Q1386" i="29"/>
  <c r="U1386" i="29"/>
  <c r="L1386" i="29"/>
  <c r="I1386" i="29"/>
  <c r="G1386" i="29"/>
  <c r="A1386" i="29"/>
  <c r="P1385" i="29"/>
  <c r="W1385" i="29" s="1"/>
  <c r="Q1385" i="29"/>
  <c r="U1385" i="29"/>
  <c r="L1385" i="29"/>
  <c r="I1385" i="29"/>
  <c r="G1385" i="29"/>
  <c r="A1385" i="29"/>
  <c r="P1384" i="29"/>
  <c r="W1384" i="29" s="1"/>
  <c r="Z1384" i="29" s="1"/>
  <c r="AB1384" i="29" s="1"/>
  <c r="Q1384" i="29"/>
  <c r="U1384" i="29"/>
  <c r="L1384" i="29"/>
  <c r="I1384" i="29"/>
  <c r="G1384" i="29"/>
  <c r="A1384" i="29"/>
  <c r="P1383" i="29"/>
  <c r="Q1383" i="29"/>
  <c r="W1383" i="29"/>
  <c r="AA1383" i="29" s="1"/>
  <c r="AC1383" i="29" s="1"/>
  <c r="Z1383" i="29"/>
  <c r="AB1383" i="29" s="1"/>
  <c r="U1383" i="29"/>
  <c r="L1383" i="29"/>
  <c r="I1383" i="29"/>
  <c r="G1383" i="29"/>
  <c r="A1383" i="29"/>
  <c r="P1382" i="29"/>
  <c r="Q1382" i="29"/>
  <c r="W1382" i="29"/>
  <c r="AA1382" i="29" s="1"/>
  <c r="AC1382" i="29" s="1"/>
  <c r="Z1382" i="29"/>
  <c r="AB1382" i="29" s="1"/>
  <c r="U1382" i="29"/>
  <c r="L1382" i="29"/>
  <c r="I1382" i="29"/>
  <c r="G1382" i="29"/>
  <c r="A1382" i="29"/>
  <c r="P1381" i="29"/>
  <c r="Q1381" i="29"/>
  <c r="W1381" i="29"/>
  <c r="Z1381" i="29"/>
  <c r="AB1381" i="29" s="1"/>
  <c r="AA1381" i="29"/>
  <c r="AC1381" i="29" s="1"/>
  <c r="U1381" i="29"/>
  <c r="L1381" i="29"/>
  <c r="I1381" i="29"/>
  <c r="G1381" i="29"/>
  <c r="A1381" i="29"/>
  <c r="P1380" i="29"/>
  <c r="Q1380" i="29"/>
  <c r="W1380" i="29"/>
  <c r="U1380" i="29"/>
  <c r="L1380" i="29"/>
  <c r="I1380" i="29"/>
  <c r="G1380" i="29"/>
  <c r="A1380" i="29"/>
  <c r="P1379" i="29"/>
  <c r="Q1379" i="29"/>
  <c r="W1379" i="29"/>
  <c r="AA1379" i="29" s="1"/>
  <c r="AC1379" i="29" s="1"/>
  <c r="Z1379" i="29"/>
  <c r="AB1379" i="29" s="1"/>
  <c r="U1379" i="29"/>
  <c r="L1379" i="29"/>
  <c r="I1379" i="29"/>
  <c r="G1379" i="29"/>
  <c r="A1379" i="29"/>
  <c r="P1378" i="29"/>
  <c r="Q1378" i="29"/>
  <c r="W1378" i="29"/>
  <c r="AA1378" i="29" s="1"/>
  <c r="AC1378" i="29" s="1"/>
  <c r="Z1378" i="29"/>
  <c r="AB1378" i="29" s="1"/>
  <c r="U1378" i="29"/>
  <c r="L1378" i="29"/>
  <c r="I1378" i="29"/>
  <c r="G1378" i="29"/>
  <c r="A1378" i="29"/>
  <c r="P1377" i="29"/>
  <c r="Q1377" i="29"/>
  <c r="W1377" i="29"/>
  <c r="Z1377" i="29"/>
  <c r="AB1377" i="29" s="1"/>
  <c r="AA1377" i="29"/>
  <c r="AC1377" i="29" s="1"/>
  <c r="U1377" i="29"/>
  <c r="L1377" i="29"/>
  <c r="I1377" i="29"/>
  <c r="G1377" i="29"/>
  <c r="A1377" i="29"/>
  <c r="P1376" i="29"/>
  <c r="Q1376" i="29"/>
  <c r="W1376" i="29"/>
  <c r="U1376" i="29"/>
  <c r="L1376" i="29"/>
  <c r="I1376" i="29"/>
  <c r="G1376" i="29"/>
  <c r="A1376" i="29"/>
  <c r="P1375" i="29"/>
  <c r="Q1375" i="29"/>
  <c r="W1375" i="29"/>
  <c r="AA1375" i="29" s="1"/>
  <c r="AC1375" i="29" s="1"/>
  <c r="Z1375" i="29"/>
  <c r="AB1375" i="29" s="1"/>
  <c r="U1375" i="29"/>
  <c r="L1375" i="29"/>
  <c r="I1375" i="29"/>
  <c r="G1375" i="29"/>
  <c r="A1375" i="29"/>
  <c r="P1374" i="29"/>
  <c r="Q1374" i="29"/>
  <c r="W1374" i="29"/>
  <c r="AA1374" i="29" s="1"/>
  <c r="AC1374" i="29" s="1"/>
  <c r="Z1374" i="29"/>
  <c r="AB1374" i="29" s="1"/>
  <c r="U1374" i="29"/>
  <c r="L1374" i="29"/>
  <c r="I1374" i="29"/>
  <c r="G1374" i="29"/>
  <c r="A1374" i="29"/>
  <c r="P1373" i="29"/>
  <c r="Q1373" i="29"/>
  <c r="W1373" i="29"/>
  <c r="Z1373" i="29"/>
  <c r="AB1373" i="29" s="1"/>
  <c r="AA1373" i="29"/>
  <c r="AC1373" i="29" s="1"/>
  <c r="U1373" i="29"/>
  <c r="L1373" i="29"/>
  <c r="I1373" i="29"/>
  <c r="G1373" i="29"/>
  <c r="A1373" i="29"/>
  <c r="P1372" i="29"/>
  <c r="Q1372" i="29"/>
  <c r="W1372" i="29"/>
  <c r="U1372" i="29"/>
  <c r="L1372" i="29"/>
  <c r="I1372" i="29"/>
  <c r="G1372" i="29"/>
  <c r="A1372" i="29"/>
  <c r="P1371" i="29"/>
  <c r="Q1371" i="29"/>
  <c r="W1371" i="29"/>
  <c r="AA1371" i="29" s="1"/>
  <c r="AC1371" i="29" s="1"/>
  <c r="Z1371" i="29"/>
  <c r="AB1371" i="29" s="1"/>
  <c r="U1371" i="29"/>
  <c r="L1371" i="29"/>
  <c r="I1371" i="29"/>
  <c r="G1371" i="29"/>
  <c r="A1371" i="29"/>
  <c r="P1370" i="29"/>
  <c r="Q1370" i="29"/>
  <c r="W1370" i="29"/>
  <c r="AA1370" i="29" s="1"/>
  <c r="AC1370" i="29" s="1"/>
  <c r="Z1370" i="29"/>
  <c r="AB1370" i="29" s="1"/>
  <c r="U1370" i="29"/>
  <c r="L1370" i="29"/>
  <c r="I1370" i="29"/>
  <c r="G1370" i="29"/>
  <c r="A1370" i="29"/>
  <c r="P1369" i="29"/>
  <c r="Q1369" i="29"/>
  <c r="W1369" i="29"/>
  <c r="Z1369" i="29"/>
  <c r="AB1369" i="29" s="1"/>
  <c r="AA1369" i="29"/>
  <c r="AC1369" i="29" s="1"/>
  <c r="U1369" i="29"/>
  <c r="L1369" i="29"/>
  <c r="I1369" i="29"/>
  <c r="G1369" i="29"/>
  <c r="A1369" i="29"/>
  <c r="P1368" i="29"/>
  <c r="Q1368" i="29"/>
  <c r="W1368" i="29"/>
  <c r="U1368" i="29"/>
  <c r="L1368" i="29"/>
  <c r="I1368" i="29"/>
  <c r="G1368" i="29"/>
  <c r="A1368" i="29"/>
  <c r="P1367" i="29"/>
  <c r="Q1367" i="29"/>
  <c r="W1367" i="29"/>
  <c r="AA1367" i="29" s="1"/>
  <c r="AC1367" i="29" s="1"/>
  <c r="Z1367" i="29"/>
  <c r="AB1367" i="29" s="1"/>
  <c r="U1367" i="29"/>
  <c r="L1367" i="29"/>
  <c r="I1367" i="29"/>
  <c r="G1367" i="29"/>
  <c r="A1367" i="29"/>
  <c r="P1366" i="29"/>
  <c r="Q1366" i="29"/>
  <c r="W1366" i="29"/>
  <c r="AA1366" i="29" s="1"/>
  <c r="AC1366" i="29" s="1"/>
  <c r="Z1366" i="29"/>
  <c r="AB1366" i="29" s="1"/>
  <c r="U1366" i="29"/>
  <c r="L1366" i="29"/>
  <c r="I1366" i="29"/>
  <c r="G1366" i="29"/>
  <c r="A1366" i="29"/>
  <c r="P1365" i="29"/>
  <c r="Q1365" i="29"/>
  <c r="W1365" i="29"/>
  <c r="Z1365" i="29"/>
  <c r="AB1365" i="29" s="1"/>
  <c r="AA1365" i="29"/>
  <c r="AC1365" i="29" s="1"/>
  <c r="U1365" i="29"/>
  <c r="L1365" i="29"/>
  <c r="I1365" i="29"/>
  <c r="G1365" i="29"/>
  <c r="A1365" i="29"/>
  <c r="P1364" i="29"/>
  <c r="Q1364" i="29"/>
  <c r="W1364" i="29"/>
  <c r="U1364" i="29"/>
  <c r="L1364" i="29"/>
  <c r="I1364" i="29"/>
  <c r="G1364" i="29"/>
  <c r="A1364" i="29"/>
  <c r="P1363" i="29"/>
  <c r="Q1363" i="29"/>
  <c r="W1363" i="29"/>
  <c r="AA1363" i="29" s="1"/>
  <c r="AC1363" i="29" s="1"/>
  <c r="Z1363" i="29"/>
  <c r="AB1363" i="29" s="1"/>
  <c r="U1363" i="29"/>
  <c r="L1363" i="29"/>
  <c r="I1363" i="29"/>
  <c r="G1363" i="29"/>
  <c r="A1363" i="29"/>
  <c r="P1362" i="29"/>
  <c r="Q1362" i="29"/>
  <c r="W1362" i="29"/>
  <c r="AA1362" i="29" s="1"/>
  <c r="AC1362" i="29" s="1"/>
  <c r="Z1362" i="29"/>
  <c r="AB1362" i="29" s="1"/>
  <c r="U1362" i="29"/>
  <c r="L1362" i="29"/>
  <c r="I1362" i="29"/>
  <c r="G1362" i="29"/>
  <c r="A1362" i="29"/>
  <c r="P1361" i="29"/>
  <c r="Q1361" i="29"/>
  <c r="W1361" i="29"/>
  <c r="Z1361" i="29"/>
  <c r="AB1361" i="29" s="1"/>
  <c r="AA1361" i="29"/>
  <c r="AC1361" i="29" s="1"/>
  <c r="U1361" i="29"/>
  <c r="L1361" i="29"/>
  <c r="I1361" i="29"/>
  <c r="G1361" i="29"/>
  <c r="A1361" i="29"/>
  <c r="P1360" i="29"/>
  <c r="Q1360" i="29"/>
  <c r="W1360" i="29"/>
  <c r="U1360" i="29"/>
  <c r="L1360" i="29"/>
  <c r="I1360" i="29"/>
  <c r="G1360" i="29"/>
  <c r="A1360" i="29"/>
  <c r="P1359" i="29"/>
  <c r="Q1359" i="29"/>
  <c r="W1359" i="29"/>
  <c r="AA1359" i="29" s="1"/>
  <c r="AC1359" i="29" s="1"/>
  <c r="Z1359" i="29"/>
  <c r="AB1359" i="29" s="1"/>
  <c r="U1359" i="29"/>
  <c r="L1359" i="29"/>
  <c r="I1359" i="29"/>
  <c r="G1359" i="29"/>
  <c r="A1359" i="29"/>
  <c r="P1358" i="29"/>
  <c r="Q1358" i="29"/>
  <c r="W1358" i="29"/>
  <c r="AA1358" i="29" s="1"/>
  <c r="AC1358" i="29" s="1"/>
  <c r="Z1358" i="29"/>
  <c r="AB1358" i="29" s="1"/>
  <c r="U1358" i="29"/>
  <c r="L1358" i="29"/>
  <c r="I1358" i="29"/>
  <c r="G1358" i="29"/>
  <c r="A1358" i="29"/>
  <c r="P1357" i="29"/>
  <c r="Q1357" i="29"/>
  <c r="W1357" i="29"/>
  <c r="Z1357" i="29"/>
  <c r="AB1357" i="29" s="1"/>
  <c r="AA1357" i="29"/>
  <c r="AC1357" i="29" s="1"/>
  <c r="U1357" i="29"/>
  <c r="L1357" i="29"/>
  <c r="I1357" i="29"/>
  <c r="G1357" i="29"/>
  <c r="A1357" i="29"/>
  <c r="P1356" i="29"/>
  <c r="Q1356" i="29"/>
  <c r="W1356" i="29"/>
  <c r="U1356" i="29"/>
  <c r="L1356" i="29"/>
  <c r="I1356" i="29"/>
  <c r="G1356" i="29"/>
  <c r="A1356" i="29"/>
  <c r="P1355" i="29"/>
  <c r="Q1355" i="29"/>
  <c r="W1355" i="29"/>
  <c r="AA1355" i="29" s="1"/>
  <c r="AC1355" i="29" s="1"/>
  <c r="Z1355" i="29"/>
  <c r="AB1355" i="29" s="1"/>
  <c r="U1355" i="29"/>
  <c r="L1355" i="29"/>
  <c r="I1355" i="29"/>
  <c r="G1355" i="29"/>
  <c r="A1355" i="29"/>
  <c r="P1354" i="29"/>
  <c r="Q1354" i="29"/>
  <c r="W1354" i="29"/>
  <c r="AA1354" i="29" s="1"/>
  <c r="AC1354" i="29" s="1"/>
  <c r="Z1354" i="29"/>
  <c r="AB1354" i="29" s="1"/>
  <c r="U1354" i="29"/>
  <c r="L1354" i="29"/>
  <c r="I1354" i="29"/>
  <c r="G1354" i="29"/>
  <c r="A1354" i="29"/>
  <c r="P1353" i="29"/>
  <c r="Q1353" i="29"/>
  <c r="W1353" i="29"/>
  <c r="Z1353" i="29"/>
  <c r="AB1353" i="29" s="1"/>
  <c r="AA1353" i="29"/>
  <c r="AC1353" i="29" s="1"/>
  <c r="U1353" i="29"/>
  <c r="L1353" i="29"/>
  <c r="I1353" i="29"/>
  <c r="G1353" i="29"/>
  <c r="A1353" i="29"/>
  <c r="P1352" i="29"/>
  <c r="Q1352" i="29"/>
  <c r="W1352" i="29"/>
  <c r="U1352" i="29"/>
  <c r="L1352" i="29"/>
  <c r="I1352" i="29"/>
  <c r="G1352" i="29"/>
  <c r="A1352" i="29"/>
  <c r="P1351" i="29"/>
  <c r="Q1351" i="29"/>
  <c r="W1351" i="29"/>
  <c r="AA1351" i="29" s="1"/>
  <c r="AC1351" i="29" s="1"/>
  <c r="Z1351" i="29"/>
  <c r="AB1351" i="29" s="1"/>
  <c r="U1351" i="29"/>
  <c r="L1351" i="29"/>
  <c r="I1351" i="29"/>
  <c r="G1351" i="29"/>
  <c r="A1351" i="29"/>
  <c r="P1350" i="29"/>
  <c r="Q1350" i="29"/>
  <c r="W1350" i="29"/>
  <c r="AA1350" i="29" s="1"/>
  <c r="AC1350" i="29" s="1"/>
  <c r="Z1350" i="29"/>
  <c r="AB1350" i="29" s="1"/>
  <c r="U1350" i="29"/>
  <c r="L1350" i="29"/>
  <c r="I1350" i="29"/>
  <c r="G1350" i="29"/>
  <c r="A1350" i="29"/>
  <c r="P1349" i="29"/>
  <c r="Q1349" i="29"/>
  <c r="W1349" i="29"/>
  <c r="Z1349" i="29"/>
  <c r="AB1349" i="29" s="1"/>
  <c r="AA1349" i="29"/>
  <c r="AC1349" i="29" s="1"/>
  <c r="U1349" i="29"/>
  <c r="L1349" i="29"/>
  <c r="I1349" i="29"/>
  <c r="G1349" i="29"/>
  <c r="A1349" i="29"/>
  <c r="P1348" i="29"/>
  <c r="Q1348" i="29"/>
  <c r="W1348" i="29"/>
  <c r="U1348" i="29"/>
  <c r="L1348" i="29"/>
  <c r="I1348" i="29"/>
  <c r="G1348" i="29"/>
  <c r="A1348" i="29"/>
  <c r="P1347" i="29"/>
  <c r="Q1347" i="29"/>
  <c r="W1347" i="29"/>
  <c r="AA1347" i="29" s="1"/>
  <c r="AC1347" i="29" s="1"/>
  <c r="Z1347" i="29"/>
  <c r="AB1347" i="29" s="1"/>
  <c r="U1347" i="29"/>
  <c r="L1347" i="29"/>
  <c r="I1347" i="29"/>
  <c r="G1347" i="29"/>
  <c r="A1347" i="29"/>
  <c r="P1346" i="29"/>
  <c r="Q1346" i="29"/>
  <c r="W1346" i="29"/>
  <c r="AA1346" i="29" s="1"/>
  <c r="AC1346" i="29" s="1"/>
  <c r="Z1346" i="29"/>
  <c r="AB1346" i="29" s="1"/>
  <c r="U1346" i="29"/>
  <c r="L1346" i="29"/>
  <c r="I1346" i="29"/>
  <c r="G1346" i="29"/>
  <c r="A1346" i="29"/>
  <c r="P1345" i="29"/>
  <c r="Q1345" i="29"/>
  <c r="W1345" i="29"/>
  <c r="Z1345" i="29"/>
  <c r="AB1345" i="29" s="1"/>
  <c r="AA1345" i="29"/>
  <c r="AC1345" i="29" s="1"/>
  <c r="U1345" i="29"/>
  <c r="L1345" i="29"/>
  <c r="I1345" i="29"/>
  <c r="G1345" i="29"/>
  <c r="A1345" i="29"/>
  <c r="P1344" i="29"/>
  <c r="Q1344" i="29"/>
  <c r="W1344" i="29"/>
  <c r="U1344" i="29"/>
  <c r="L1344" i="29"/>
  <c r="I1344" i="29"/>
  <c r="G1344" i="29"/>
  <c r="A1344" i="29"/>
  <c r="P1343" i="29"/>
  <c r="Q1343" i="29"/>
  <c r="W1343" i="29"/>
  <c r="AA1343" i="29" s="1"/>
  <c r="AC1343" i="29" s="1"/>
  <c r="Z1343" i="29"/>
  <c r="AB1343" i="29" s="1"/>
  <c r="U1343" i="29"/>
  <c r="L1343" i="29"/>
  <c r="I1343" i="29"/>
  <c r="G1343" i="29"/>
  <c r="A1343" i="29"/>
  <c r="P1342" i="29"/>
  <c r="Q1342" i="29"/>
  <c r="W1342" i="29"/>
  <c r="AA1342" i="29" s="1"/>
  <c r="AC1342" i="29" s="1"/>
  <c r="Z1342" i="29"/>
  <c r="AB1342" i="29" s="1"/>
  <c r="U1342" i="29"/>
  <c r="L1342" i="29"/>
  <c r="I1342" i="29"/>
  <c r="G1342" i="29"/>
  <c r="A1342" i="29"/>
  <c r="P1341" i="29"/>
  <c r="Q1341" i="29"/>
  <c r="W1341" i="29"/>
  <c r="Z1341" i="29"/>
  <c r="AB1341" i="29" s="1"/>
  <c r="AA1341" i="29"/>
  <c r="AC1341" i="29" s="1"/>
  <c r="U1341" i="29"/>
  <c r="L1341" i="29"/>
  <c r="I1341" i="29"/>
  <c r="G1341" i="29"/>
  <c r="A1341" i="29"/>
  <c r="P1340" i="29"/>
  <c r="Q1340" i="29"/>
  <c r="W1340" i="29"/>
  <c r="U1340" i="29"/>
  <c r="L1340" i="29"/>
  <c r="I1340" i="29"/>
  <c r="G1340" i="29"/>
  <c r="A1340" i="29"/>
  <c r="P1339" i="29"/>
  <c r="Q1339" i="29"/>
  <c r="W1339" i="29"/>
  <c r="AA1339" i="29" s="1"/>
  <c r="AC1339" i="29" s="1"/>
  <c r="Z1339" i="29"/>
  <c r="AB1339" i="29" s="1"/>
  <c r="U1339" i="29"/>
  <c r="L1339" i="29"/>
  <c r="I1339" i="29"/>
  <c r="G1339" i="29"/>
  <c r="A1339" i="29"/>
  <c r="P1338" i="29"/>
  <c r="Q1338" i="29"/>
  <c r="W1338" i="29"/>
  <c r="AA1338" i="29" s="1"/>
  <c r="AC1338" i="29" s="1"/>
  <c r="Z1338" i="29"/>
  <c r="AB1338" i="29" s="1"/>
  <c r="U1338" i="29"/>
  <c r="L1338" i="29"/>
  <c r="I1338" i="29"/>
  <c r="G1338" i="29"/>
  <c r="A1338" i="29"/>
  <c r="P1337" i="29"/>
  <c r="Q1337" i="29"/>
  <c r="W1337" i="29"/>
  <c r="Z1337" i="29"/>
  <c r="AB1337" i="29" s="1"/>
  <c r="AA1337" i="29"/>
  <c r="AC1337" i="29" s="1"/>
  <c r="U1337" i="29"/>
  <c r="L1337" i="29"/>
  <c r="I1337" i="29"/>
  <c r="G1337" i="29"/>
  <c r="A1337" i="29"/>
  <c r="P1336" i="29"/>
  <c r="Q1336" i="29"/>
  <c r="W1336" i="29"/>
  <c r="U1336" i="29"/>
  <c r="L1336" i="29"/>
  <c r="I1336" i="29"/>
  <c r="G1336" i="29"/>
  <c r="A1336" i="29"/>
  <c r="P1335" i="29"/>
  <c r="Q1335" i="29"/>
  <c r="W1335" i="29"/>
  <c r="AA1335" i="29" s="1"/>
  <c r="AC1335" i="29" s="1"/>
  <c r="Z1335" i="29"/>
  <c r="AB1335" i="29" s="1"/>
  <c r="U1335" i="29"/>
  <c r="L1335" i="29"/>
  <c r="I1335" i="29"/>
  <c r="G1335" i="29"/>
  <c r="A1335" i="29"/>
  <c r="P1334" i="29"/>
  <c r="Q1334" i="29"/>
  <c r="W1334" i="29"/>
  <c r="AA1334" i="29" s="1"/>
  <c r="AC1334" i="29" s="1"/>
  <c r="Z1334" i="29"/>
  <c r="AB1334" i="29" s="1"/>
  <c r="U1334" i="29"/>
  <c r="L1334" i="29"/>
  <c r="I1334" i="29"/>
  <c r="G1334" i="29"/>
  <c r="A1334" i="29"/>
  <c r="P1333" i="29"/>
  <c r="Q1333" i="29"/>
  <c r="W1333" i="29"/>
  <c r="Z1333" i="29"/>
  <c r="AB1333" i="29" s="1"/>
  <c r="AA1333" i="29"/>
  <c r="AC1333" i="29" s="1"/>
  <c r="U1333" i="29"/>
  <c r="L1333" i="29"/>
  <c r="I1333" i="29"/>
  <c r="G1333" i="29"/>
  <c r="A1333" i="29"/>
  <c r="P1332" i="29"/>
  <c r="Q1332" i="29"/>
  <c r="W1332" i="29"/>
  <c r="U1332" i="29"/>
  <c r="L1332" i="29"/>
  <c r="I1332" i="29"/>
  <c r="G1332" i="29"/>
  <c r="A1332" i="29"/>
  <c r="P1331" i="29"/>
  <c r="Q1331" i="29"/>
  <c r="W1331" i="29"/>
  <c r="AA1331" i="29" s="1"/>
  <c r="AC1331" i="29" s="1"/>
  <c r="Z1331" i="29"/>
  <c r="AB1331" i="29" s="1"/>
  <c r="U1331" i="29"/>
  <c r="L1331" i="29"/>
  <c r="I1331" i="29"/>
  <c r="G1331" i="29"/>
  <c r="A1331" i="29"/>
  <c r="P1330" i="29"/>
  <c r="Q1330" i="29"/>
  <c r="W1330" i="29"/>
  <c r="AA1330" i="29" s="1"/>
  <c r="AC1330" i="29" s="1"/>
  <c r="Z1330" i="29"/>
  <c r="AB1330" i="29" s="1"/>
  <c r="U1330" i="29"/>
  <c r="L1330" i="29"/>
  <c r="I1330" i="29"/>
  <c r="G1330" i="29"/>
  <c r="A1330" i="29"/>
  <c r="P1329" i="29"/>
  <c r="Q1329" i="29"/>
  <c r="W1329" i="29"/>
  <c r="Z1329" i="29"/>
  <c r="AB1329" i="29" s="1"/>
  <c r="AA1329" i="29"/>
  <c r="AC1329" i="29" s="1"/>
  <c r="U1329" i="29"/>
  <c r="L1329" i="29"/>
  <c r="I1329" i="29"/>
  <c r="G1329" i="29"/>
  <c r="A1329" i="29"/>
  <c r="P1328" i="29"/>
  <c r="Q1328" i="29"/>
  <c r="W1328" i="29"/>
  <c r="U1328" i="29"/>
  <c r="L1328" i="29"/>
  <c r="I1328" i="29"/>
  <c r="G1328" i="29"/>
  <c r="A1328" i="29"/>
  <c r="P1327" i="29"/>
  <c r="Q1327" i="29"/>
  <c r="W1327" i="29"/>
  <c r="AA1327" i="29" s="1"/>
  <c r="AC1327" i="29" s="1"/>
  <c r="Z1327" i="29"/>
  <c r="AB1327" i="29" s="1"/>
  <c r="U1327" i="29"/>
  <c r="L1327" i="29"/>
  <c r="I1327" i="29"/>
  <c r="G1327" i="29"/>
  <c r="A1327" i="29"/>
  <c r="P1326" i="29"/>
  <c r="Q1326" i="29"/>
  <c r="W1326" i="29"/>
  <c r="AA1326" i="29" s="1"/>
  <c r="AC1326" i="29" s="1"/>
  <c r="Z1326" i="29"/>
  <c r="AB1326" i="29" s="1"/>
  <c r="U1326" i="29"/>
  <c r="L1326" i="29"/>
  <c r="I1326" i="29"/>
  <c r="G1326" i="29"/>
  <c r="A1326" i="29"/>
  <c r="P1325" i="29"/>
  <c r="Q1325" i="29"/>
  <c r="W1325" i="29"/>
  <c r="Z1325" i="29"/>
  <c r="AB1325" i="29" s="1"/>
  <c r="AA1325" i="29"/>
  <c r="AC1325" i="29" s="1"/>
  <c r="U1325" i="29"/>
  <c r="L1325" i="29"/>
  <c r="I1325" i="29"/>
  <c r="G1325" i="29"/>
  <c r="A1325" i="29"/>
  <c r="P1324" i="29"/>
  <c r="Q1324" i="29"/>
  <c r="W1324" i="29"/>
  <c r="U1324" i="29"/>
  <c r="L1324" i="29"/>
  <c r="I1324" i="29"/>
  <c r="G1324" i="29"/>
  <c r="A1324" i="29"/>
  <c r="P1323" i="29"/>
  <c r="Q1323" i="29"/>
  <c r="W1323" i="29"/>
  <c r="AA1323" i="29" s="1"/>
  <c r="AC1323" i="29" s="1"/>
  <c r="Z1323" i="29"/>
  <c r="AB1323" i="29" s="1"/>
  <c r="U1323" i="29"/>
  <c r="L1323" i="29"/>
  <c r="I1323" i="29"/>
  <c r="G1323" i="29"/>
  <c r="A1323" i="29"/>
  <c r="P1322" i="29"/>
  <c r="Q1322" i="29"/>
  <c r="W1322" i="29"/>
  <c r="AA1322" i="29" s="1"/>
  <c r="AC1322" i="29" s="1"/>
  <c r="Z1322" i="29"/>
  <c r="AB1322" i="29" s="1"/>
  <c r="U1322" i="29"/>
  <c r="L1322" i="29"/>
  <c r="I1322" i="29"/>
  <c r="G1322" i="29"/>
  <c r="A1322" i="29"/>
  <c r="P1321" i="29"/>
  <c r="Q1321" i="29"/>
  <c r="W1321" i="29"/>
  <c r="Z1321" i="29"/>
  <c r="AB1321" i="29" s="1"/>
  <c r="AA1321" i="29"/>
  <c r="AC1321" i="29" s="1"/>
  <c r="U1321" i="29"/>
  <c r="L1321" i="29"/>
  <c r="I1321" i="29"/>
  <c r="G1321" i="29"/>
  <c r="A1321" i="29"/>
  <c r="P1320" i="29"/>
  <c r="Q1320" i="29"/>
  <c r="W1320" i="29"/>
  <c r="U1320" i="29"/>
  <c r="L1320" i="29"/>
  <c r="I1320" i="29"/>
  <c r="G1320" i="29"/>
  <c r="A1320" i="29"/>
  <c r="P1319" i="29"/>
  <c r="Q1319" i="29"/>
  <c r="W1319" i="29"/>
  <c r="AA1319" i="29" s="1"/>
  <c r="AC1319" i="29" s="1"/>
  <c r="Z1319" i="29"/>
  <c r="AB1319" i="29" s="1"/>
  <c r="U1319" i="29"/>
  <c r="L1319" i="29"/>
  <c r="I1319" i="29"/>
  <c r="G1319" i="29"/>
  <c r="A1319" i="29"/>
  <c r="P1318" i="29"/>
  <c r="Q1318" i="29"/>
  <c r="W1318" i="29"/>
  <c r="AA1318" i="29" s="1"/>
  <c r="AC1318" i="29" s="1"/>
  <c r="Z1318" i="29"/>
  <c r="AB1318" i="29" s="1"/>
  <c r="U1318" i="29"/>
  <c r="L1318" i="29"/>
  <c r="I1318" i="29"/>
  <c r="G1318" i="29"/>
  <c r="A1318" i="29"/>
  <c r="P1317" i="29"/>
  <c r="Q1317" i="29"/>
  <c r="W1317" i="29"/>
  <c r="Z1317" i="29"/>
  <c r="AB1317" i="29" s="1"/>
  <c r="AA1317" i="29"/>
  <c r="AC1317" i="29" s="1"/>
  <c r="U1317" i="29"/>
  <c r="L1317" i="29"/>
  <c r="I1317" i="29"/>
  <c r="G1317" i="29"/>
  <c r="A1317" i="29"/>
  <c r="P1316" i="29"/>
  <c r="Q1316" i="29"/>
  <c r="W1316" i="29"/>
  <c r="U1316" i="29"/>
  <c r="L1316" i="29"/>
  <c r="I1316" i="29"/>
  <c r="G1316" i="29"/>
  <c r="A1316" i="29"/>
  <c r="P1315" i="29"/>
  <c r="Q1315" i="29"/>
  <c r="W1315" i="29"/>
  <c r="AA1315" i="29" s="1"/>
  <c r="AC1315" i="29" s="1"/>
  <c r="Z1315" i="29"/>
  <c r="AB1315" i="29" s="1"/>
  <c r="U1315" i="29"/>
  <c r="L1315" i="29"/>
  <c r="I1315" i="29"/>
  <c r="G1315" i="29"/>
  <c r="A1315" i="29"/>
  <c r="P1314" i="29"/>
  <c r="Q1314" i="29"/>
  <c r="W1314" i="29"/>
  <c r="AA1314" i="29" s="1"/>
  <c r="AC1314" i="29" s="1"/>
  <c r="Z1314" i="29"/>
  <c r="AB1314" i="29" s="1"/>
  <c r="U1314" i="29"/>
  <c r="L1314" i="29"/>
  <c r="I1314" i="29"/>
  <c r="G1314" i="29"/>
  <c r="A1314" i="29"/>
  <c r="P1313" i="29"/>
  <c r="Q1313" i="29"/>
  <c r="W1313" i="29"/>
  <c r="Z1313" i="29"/>
  <c r="AB1313" i="29" s="1"/>
  <c r="AA1313" i="29"/>
  <c r="AC1313" i="29" s="1"/>
  <c r="U1313" i="29"/>
  <c r="L1313" i="29"/>
  <c r="I1313" i="29"/>
  <c r="G1313" i="29"/>
  <c r="A1313" i="29"/>
  <c r="P1312" i="29"/>
  <c r="Q1312" i="29"/>
  <c r="W1312" i="29"/>
  <c r="U1312" i="29"/>
  <c r="L1312" i="29"/>
  <c r="I1312" i="29"/>
  <c r="G1312" i="29"/>
  <c r="A1312" i="29"/>
  <c r="P1311" i="29"/>
  <c r="Q1311" i="29"/>
  <c r="W1311" i="29"/>
  <c r="AA1311" i="29" s="1"/>
  <c r="AC1311" i="29" s="1"/>
  <c r="Z1311" i="29"/>
  <c r="AB1311" i="29" s="1"/>
  <c r="U1311" i="29"/>
  <c r="L1311" i="29"/>
  <c r="I1311" i="29"/>
  <c r="G1311" i="29"/>
  <c r="A1311" i="29"/>
  <c r="P1310" i="29"/>
  <c r="Q1310" i="29"/>
  <c r="W1310" i="29"/>
  <c r="AA1310" i="29" s="1"/>
  <c r="AC1310" i="29" s="1"/>
  <c r="Z1310" i="29"/>
  <c r="AB1310" i="29" s="1"/>
  <c r="U1310" i="29"/>
  <c r="L1310" i="29"/>
  <c r="I1310" i="29"/>
  <c r="G1310" i="29"/>
  <c r="A1310" i="29"/>
  <c r="P1309" i="29"/>
  <c r="Q1309" i="29"/>
  <c r="W1309" i="29"/>
  <c r="Z1309" i="29"/>
  <c r="AB1309" i="29" s="1"/>
  <c r="AA1309" i="29"/>
  <c r="AC1309" i="29" s="1"/>
  <c r="U1309" i="29"/>
  <c r="L1309" i="29"/>
  <c r="I1309" i="29"/>
  <c r="G1309" i="29"/>
  <c r="A1309" i="29"/>
  <c r="P1308" i="29"/>
  <c r="Q1308" i="29"/>
  <c r="W1308" i="29"/>
  <c r="U1308" i="29"/>
  <c r="L1308" i="29"/>
  <c r="I1308" i="29"/>
  <c r="G1308" i="29"/>
  <c r="A1308" i="29"/>
  <c r="P1307" i="29"/>
  <c r="Q1307" i="29"/>
  <c r="W1307" i="29"/>
  <c r="AA1307" i="29" s="1"/>
  <c r="AC1307" i="29" s="1"/>
  <c r="Z1307" i="29"/>
  <c r="AB1307" i="29" s="1"/>
  <c r="U1307" i="29"/>
  <c r="L1307" i="29"/>
  <c r="I1307" i="29"/>
  <c r="G1307" i="29"/>
  <c r="A1307" i="29"/>
  <c r="P1306" i="29"/>
  <c r="Q1306" i="29"/>
  <c r="W1306" i="29"/>
  <c r="AA1306" i="29" s="1"/>
  <c r="AC1306" i="29" s="1"/>
  <c r="Z1306" i="29"/>
  <c r="AB1306" i="29" s="1"/>
  <c r="U1306" i="29"/>
  <c r="L1306" i="29"/>
  <c r="I1306" i="29"/>
  <c r="G1306" i="29"/>
  <c r="A1306" i="29"/>
  <c r="P1305" i="29"/>
  <c r="Q1305" i="29"/>
  <c r="W1305" i="29"/>
  <c r="Z1305" i="29"/>
  <c r="AB1305" i="29" s="1"/>
  <c r="AA1305" i="29"/>
  <c r="AC1305" i="29" s="1"/>
  <c r="U1305" i="29"/>
  <c r="L1305" i="29"/>
  <c r="I1305" i="29"/>
  <c r="G1305" i="29"/>
  <c r="A1305" i="29"/>
  <c r="P1304" i="29"/>
  <c r="Q1304" i="29"/>
  <c r="W1304" i="29"/>
  <c r="U1304" i="29"/>
  <c r="L1304" i="29"/>
  <c r="I1304" i="29"/>
  <c r="G1304" i="29"/>
  <c r="A1304" i="29"/>
  <c r="P1303" i="29"/>
  <c r="Q1303" i="29"/>
  <c r="W1303" i="29"/>
  <c r="AA1303" i="29" s="1"/>
  <c r="AC1303" i="29" s="1"/>
  <c r="Z1303" i="29"/>
  <c r="AB1303" i="29" s="1"/>
  <c r="U1303" i="29"/>
  <c r="L1303" i="29"/>
  <c r="I1303" i="29"/>
  <c r="G1303" i="29"/>
  <c r="A1303" i="29"/>
  <c r="P1302" i="29"/>
  <c r="Q1302" i="29"/>
  <c r="W1302" i="29"/>
  <c r="AA1302" i="29" s="1"/>
  <c r="AC1302" i="29" s="1"/>
  <c r="Z1302" i="29"/>
  <c r="AB1302" i="29" s="1"/>
  <c r="U1302" i="29"/>
  <c r="L1302" i="29"/>
  <c r="I1302" i="29"/>
  <c r="G1302" i="29"/>
  <c r="A1302" i="29"/>
  <c r="P1301" i="29"/>
  <c r="Q1301" i="29"/>
  <c r="W1301" i="29"/>
  <c r="Z1301" i="29"/>
  <c r="AB1301" i="29" s="1"/>
  <c r="AA1301" i="29"/>
  <c r="AC1301" i="29" s="1"/>
  <c r="U1301" i="29"/>
  <c r="L1301" i="29"/>
  <c r="I1301" i="29"/>
  <c r="G1301" i="29"/>
  <c r="A1301" i="29"/>
  <c r="P1300" i="29"/>
  <c r="Q1300" i="29"/>
  <c r="W1300" i="29"/>
  <c r="U1300" i="29"/>
  <c r="L1300" i="29"/>
  <c r="I1300" i="29"/>
  <c r="G1300" i="29"/>
  <c r="A1300" i="29"/>
  <c r="P1299" i="29"/>
  <c r="Q1299" i="29"/>
  <c r="W1299" i="29"/>
  <c r="AA1299" i="29" s="1"/>
  <c r="AC1299" i="29" s="1"/>
  <c r="Z1299" i="29"/>
  <c r="AB1299" i="29" s="1"/>
  <c r="U1299" i="29"/>
  <c r="L1299" i="29"/>
  <c r="I1299" i="29"/>
  <c r="G1299" i="29"/>
  <c r="A1299" i="29"/>
  <c r="P1298" i="29"/>
  <c r="Q1298" i="29"/>
  <c r="W1298" i="29"/>
  <c r="AA1298" i="29" s="1"/>
  <c r="AC1298" i="29" s="1"/>
  <c r="Z1298" i="29"/>
  <c r="AB1298" i="29" s="1"/>
  <c r="U1298" i="29"/>
  <c r="L1298" i="29"/>
  <c r="I1298" i="29"/>
  <c r="G1298" i="29"/>
  <c r="A1298" i="29"/>
  <c r="P1297" i="29"/>
  <c r="Q1297" i="29"/>
  <c r="W1297" i="29"/>
  <c r="Z1297" i="29"/>
  <c r="AB1297" i="29" s="1"/>
  <c r="AA1297" i="29"/>
  <c r="AC1297" i="29" s="1"/>
  <c r="U1297" i="29"/>
  <c r="L1297" i="29"/>
  <c r="I1297" i="29"/>
  <c r="G1297" i="29"/>
  <c r="A1297" i="29"/>
  <c r="P1296" i="29"/>
  <c r="Q1296" i="29"/>
  <c r="W1296" i="29"/>
  <c r="U1296" i="29"/>
  <c r="L1296" i="29"/>
  <c r="I1296" i="29"/>
  <c r="G1296" i="29"/>
  <c r="A1296" i="29"/>
  <c r="P1295" i="29"/>
  <c r="Q1295" i="29"/>
  <c r="W1295" i="29"/>
  <c r="AA1295" i="29" s="1"/>
  <c r="AC1295" i="29" s="1"/>
  <c r="Z1295" i="29"/>
  <c r="AB1295" i="29" s="1"/>
  <c r="U1295" i="29"/>
  <c r="L1295" i="29"/>
  <c r="I1295" i="29"/>
  <c r="G1295" i="29"/>
  <c r="A1295" i="29"/>
  <c r="P1294" i="29"/>
  <c r="Q1294" i="29"/>
  <c r="W1294" i="29"/>
  <c r="AA1294" i="29" s="1"/>
  <c r="AC1294" i="29" s="1"/>
  <c r="Z1294" i="29"/>
  <c r="AB1294" i="29" s="1"/>
  <c r="U1294" i="29"/>
  <c r="L1294" i="29"/>
  <c r="I1294" i="29"/>
  <c r="G1294" i="29"/>
  <c r="A1294" i="29"/>
  <c r="P1293" i="29"/>
  <c r="Q1293" i="29"/>
  <c r="W1293" i="29"/>
  <c r="Z1293" i="29"/>
  <c r="AB1293" i="29" s="1"/>
  <c r="AA1293" i="29"/>
  <c r="AC1293" i="29" s="1"/>
  <c r="U1293" i="29"/>
  <c r="L1293" i="29"/>
  <c r="I1293" i="29"/>
  <c r="G1293" i="29"/>
  <c r="A1293" i="29"/>
  <c r="P1292" i="29"/>
  <c r="Q1292" i="29"/>
  <c r="W1292" i="29"/>
  <c r="U1292" i="29"/>
  <c r="L1292" i="29"/>
  <c r="I1292" i="29"/>
  <c r="G1292" i="29"/>
  <c r="A1292" i="29"/>
  <c r="P1291" i="29"/>
  <c r="Q1291" i="29"/>
  <c r="W1291" i="29"/>
  <c r="AA1291" i="29" s="1"/>
  <c r="AC1291" i="29" s="1"/>
  <c r="Z1291" i="29"/>
  <c r="AB1291" i="29" s="1"/>
  <c r="U1291" i="29"/>
  <c r="L1291" i="29"/>
  <c r="I1291" i="29"/>
  <c r="G1291" i="29"/>
  <c r="A1291" i="29"/>
  <c r="P1290" i="29"/>
  <c r="Q1290" i="29"/>
  <c r="W1290" i="29"/>
  <c r="AA1290" i="29" s="1"/>
  <c r="AC1290" i="29" s="1"/>
  <c r="Z1290" i="29"/>
  <c r="AB1290" i="29" s="1"/>
  <c r="U1290" i="29"/>
  <c r="L1290" i="29"/>
  <c r="I1290" i="29"/>
  <c r="G1290" i="29"/>
  <c r="A1290" i="29"/>
  <c r="P1289" i="29"/>
  <c r="Q1289" i="29"/>
  <c r="W1289" i="29"/>
  <c r="Z1289" i="29"/>
  <c r="AB1289" i="29" s="1"/>
  <c r="AA1289" i="29"/>
  <c r="AC1289" i="29" s="1"/>
  <c r="U1289" i="29"/>
  <c r="L1289" i="29"/>
  <c r="I1289" i="29"/>
  <c r="G1289" i="29"/>
  <c r="A1289" i="29"/>
  <c r="P1288" i="29"/>
  <c r="Q1288" i="29"/>
  <c r="W1288" i="29"/>
  <c r="U1288" i="29"/>
  <c r="L1288" i="29"/>
  <c r="I1288" i="29"/>
  <c r="G1288" i="29"/>
  <c r="A1288" i="29"/>
  <c r="P1287" i="29"/>
  <c r="Q1287" i="29"/>
  <c r="W1287" i="29"/>
  <c r="AA1287" i="29" s="1"/>
  <c r="AC1287" i="29" s="1"/>
  <c r="Z1287" i="29"/>
  <c r="AB1287" i="29" s="1"/>
  <c r="U1287" i="29"/>
  <c r="L1287" i="29"/>
  <c r="I1287" i="29"/>
  <c r="G1287" i="29"/>
  <c r="A1287" i="29"/>
  <c r="P1286" i="29"/>
  <c r="Q1286" i="29"/>
  <c r="W1286" i="29"/>
  <c r="AA1286" i="29" s="1"/>
  <c r="AC1286" i="29" s="1"/>
  <c r="Z1286" i="29"/>
  <c r="AB1286" i="29" s="1"/>
  <c r="U1286" i="29"/>
  <c r="L1286" i="29"/>
  <c r="I1286" i="29"/>
  <c r="G1286" i="29"/>
  <c r="A1286" i="29"/>
  <c r="P1285" i="29"/>
  <c r="Q1285" i="29"/>
  <c r="W1285" i="29"/>
  <c r="Z1285" i="29"/>
  <c r="AB1285" i="29" s="1"/>
  <c r="AA1285" i="29"/>
  <c r="AC1285" i="29" s="1"/>
  <c r="U1285" i="29"/>
  <c r="L1285" i="29"/>
  <c r="I1285" i="29"/>
  <c r="G1285" i="29"/>
  <c r="A1285" i="29"/>
  <c r="P1284" i="29"/>
  <c r="Q1284" i="29"/>
  <c r="W1284" i="29"/>
  <c r="U1284" i="29"/>
  <c r="L1284" i="29"/>
  <c r="I1284" i="29"/>
  <c r="G1284" i="29"/>
  <c r="A1284" i="29"/>
  <c r="P1283" i="29"/>
  <c r="Q1283" i="29"/>
  <c r="W1283" i="29"/>
  <c r="AA1283" i="29" s="1"/>
  <c r="AC1283" i="29" s="1"/>
  <c r="Z1283" i="29"/>
  <c r="AB1283" i="29" s="1"/>
  <c r="U1283" i="29"/>
  <c r="L1283" i="29"/>
  <c r="I1283" i="29"/>
  <c r="G1283" i="29"/>
  <c r="A1283" i="29"/>
  <c r="P1282" i="29"/>
  <c r="Q1282" i="29"/>
  <c r="W1282" i="29"/>
  <c r="AA1282" i="29" s="1"/>
  <c r="AC1282" i="29" s="1"/>
  <c r="Z1282" i="29"/>
  <c r="AB1282" i="29" s="1"/>
  <c r="U1282" i="29"/>
  <c r="L1282" i="29"/>
  <c r="I1282" i="29"/>
  <c r="G1282" i="29"/>
  <c r="A1282" i="29"/>
  <c r="P1281" i="29"/>
  <c r="Q1281" i="29"/>
  <c r="W1281" i="29"/>
  <c r="Z1281" i="29"/>
  <c r="AB1281" i="29" s="1"/>
  <c r="AA1281" i="29"/>
  <c r="AC1281" i="29" s="1"/>
  <c r="U1281" i="29"/>
  <c r="L1281" i="29"/>
  <c r="I1281" i="29"/>
  <c r="G1281" i="29"/>
  <c r="A1281" i="29"/>
  <c r="P1280" i="29"/>
  <c r="Q1280" i="29"/>
  <c r="W1280" i="29"/>
  <c r="U1280" i="29"/>
  <c r="L1280" i="29"/>
  <c r="I1280" i="29"/>
  <c r="G1280" i="29"/>
  <c r="A1280" i="29"/>
  <c r="P1279" i="29"/>
  <c r="Q1279" i="29"/>
  <c r="W1279" i="29"/>
  <c r="AA1279" i="29" s="1"/>
  <c r="AC1279" i="29" s="1"/>
  <c r="Z1279" i="29"/>
  <c r="AB1279" i="29" s="1"/>
  <c r="U1279" i="29"/>
  <c r="L1279" i="29"/>
  <c r="I1279" i="29"/>
  <c r="G1279" i="29"/>
  <c r="A1279" i="29"/>
  <c r="P1278" i="29"/>
  <c r="Q1278" i="29"/>
  <c r="W1278" i="29"/>
  <c r="AA1278" i="29" s="1"/>
  <c r="AC1278" i="29" s="1"/>
  <c r="Z1278" i="29"/>
  <c r="AB1278" i="29" s="1"/>
  <c r="U1278" i="29"/>
  <c r="L1278" i="29"/>
  <c r="I1278" i="29"/>
  <c r="G1278" i="29"/>
  <c r="A1278" i="29"/>
  <c r="P1277" i="29"/>
  <c r="Q1277" i="29"/>
  <c r="W1277" i="29"/>
  <c r="Z1277" i="29"/>
  <c r="AB1277" i="29" s="1"/>
  <c r="AA1277" i="29"/>
  <c r="AC1277" i="29" s="1"/>
  <c r="U1277" i="29"/>
  <c r="L1277" i="29"/>
  <c r="I1277" i="29"/>
  <c r="G1277" i="29"/>
  <c r="A1277" i="29"/>
  <c r="P1276" i="29"/>
  <c r="Q1276" i="29"/>
  <c r="W1276" i="29"/>
  <c r="U1276" i="29"/>
  <c r="L1276" i="29"/>
  <c r="I1276" i="29"/>
  <c r="G1276" i="29"/>
  <c r="A1276" i="29"/>
  <c r="P1275" i="29"/>
  <c r="Q1275" i="29"/>
  <c r="W1275" i="29"/>
  <c r="AA1275" i="29" s="1"/>
  <c r="AC1275" i="29" s="1"/>
  <c r="Z1275" i="29"/>
  <c r="AB1275" i="29" s="1"/>
  <c r="U1275" i="29"/>
  <c r="L1275" i="29"/>
  <c r="I1275" i="29"/>
  <c r="G1275" i="29"/>
  <c r="A1275" i="29"/>
  <c r="P1274" i="29"/>
  <c r="Q1274" i="29"/>
  <c r="W1274" i="29"/>
  <c r="AA1274" i="29" s="1"/>
  <c r="AC1274" i="29" s="1"/>
  <c r="Z1274" i="29"/>
  <c r="AB1274" i="29" s="1"/>
  <c r="U1274" i="29"/>
  <c r="L1274" i="29"/>
  <c r="I1274" i="29"/>
  <c r="G1274" i="29"/>
  <c r="A1274" i="29"/>
  <c r="P1273" i="29"/>
  <c r="Q1273" i="29"/>
  <c r="W1273" i="29"/>
  <c r="Z1273" i="29"/>
  <c r="AB1273" i="29" s="1"/>
  <c r="AA1273" i="29"/>
  <c r="AC1273" i="29" s="1"/>
  <c r="U1273" i="29"/>
  <c r="L1273" i="29"/>
  <c r="I1273" i="29"/>
  <c r="G1273" i="29"/>
  <c r="A1273" i="29"/>
  <c r="P1272" i="29"/>
  <c r="Q1272" i="29"/>
  <c r="W1272" i="29"/>
  <c r="U1272" i="29"/>
  <c r="L1272" i="29"/>
  <c r="I1272" i="29"/>
  <c r="G1272" i="29"/>
  <c r="A1272" i="29"/>
  <c r="P1271" i="29"/>
  <c r="Q1271" i="29"/>
  <c r="W1271" i="29"/>
  <c r="AA1271" i="29" s="1"/>
  <c r="AC1271" i="29" s="1"/>
  <c r="Z1271" i="29"/>
  <c r="AB1271" i="29" s="1"/>
  <c r="U1271" i="29"/>
  <c r="L1271" i="29"/>
  <c r="I1271" i="29"/>
  <c r="G1271" i="29"/>
  <c r="A1271" i="29"/>
  <c r="P1270" i="29"/>
  <c r="Q1270" i="29"/>
  <c r="W1270" i="29"/>
  <c r="AA1270" i="29" s="1"/>
  <c r="AC1270" i="29" s="1"/>
  <c r="Z1270" i="29"/>
  <c r="AB1270" i="29" s="1"/>
  <c r="U1270" i="29"/>
  <c r="L1270" i="29"/>
  <c r="I1270" i="29"/>
  <c r="G1270" i="29"/>
  <c r="A1270" i="29"/>
  <c r="P1269" i="29"/>
  <c r="Q1269" i="29"/>
  <c r="W1269" i="29"/>
  <c r="Z1269" i="29"/>
  <c r="AB1269" i="29" s="1"/>
  <c r="AA1269" i="29"/>
  <c r="AC1269" i="29" s="1"/>
  <c r="U1269" i="29"/>
  <c r="L1269" i="29"/>
  <c r="I1269" i="29"/>
  <c r="G1269" i="29"/>
  <c r="A1269" i="29"/>
  <c r="P1268" i="29"/>
  <c r="Q1268" i="29"/>
  <c r="W1268" i="29"/>
  <c r="U1268" i="29"/>
  <c r="L1268" i="29"/>
  <c r="I1268" i="29"/>
  <c r="G1268" i="29"/>
  <c r="A1268" i="29"/>
  <c r="P1267" i="29"/>
  <c r="Q1267" i="29"/>
  <c r="W1267" i="29"/>
  <c r="AA1267" i="29" s="1"/>
  <c r="AC1267" i="29" s="1"/>
  <c r="Z1267" i="29"/>
  <c r="AB1267" i="29" s="1"/>
  <c r="U1267" i="29"/>
  <c r="L1267" i="29"/>
  <c r="I1267" i="29"/>
  <c r="G1267" i="29"/>
  <c r="A1267" i="29"/>
  <c r="P1266" i="29"/>
  <c r="Q1266" i="29"/>
  <c r="W1266" i="29"/>
  <c r="AA1266" i="29" s="1"/>
  <c r="AC1266" i="29" s="1"/>
  <c r="Z1266" i="29"/>
  <c r="AB1266" i="29" s="1"/>
  <c r="U1266" i="29"/>
  <c r="L1266" i="29"/>
  <c r="I1266" i="29"/>
  <c r="G1266" i="29"/>
  <c r="A1266" i="29"/>
  <c r="P1265" i="29"/>
  <c r="Q1265" i="29"/>
  <c r="W1265" i="29"/>
  <c r="Z1265" i="29"/>
  <c r="AB1265" i="29" s="1"/>
  <c r="AA1265" i="29"/>
  <c r="AC1265" i="29" s="1"/>
  <c r="U1265" i="29"/>
  <c r="L1265" i="29"/>
  <c r="I1265" i="29"/>
  <c r="G1265" i="29"/>
  <c r="A1265" i="29"/>
  <c r="P1264" i="29"/>
  <c r="Q1264" i="29"/>
  <c r="W1264" i="29"/>
  <c r="U1264" i="29"/>
  <c r="L1264" i="29"/>
  <c r="I1264" i="29"/>
  <c r="G1264" i="29"/>
  <c r="A1264" i="29"/>
  <c r="P1263" i="29"/>
  <c r="Q1263" i="29"/>
  <c r="W1263" i="29"/>
  <c r="AA1263" i="29" s="1"/>
  <c r="AC1263" i="29" s="1"/>
  <c r="Z1263" i="29"/>
  <c r="AB1263" i="29" s="1"/>
  <c r="U1263" i="29"/>
  <c r="L1263" i="29"/>
  <c r="I1263" i="29"/>
  <c r="G1263" i="29"/>
  <c r="A1263" i="29"/>
  <c r="P1262" i="29"/>
  <c r="Q1262" i="29"/>
  <c r="W1262" i="29"/>
  <c r="AA1262" i="29" s="1"/>
  <c r="AC1262" i="29" s="1"/>
  <c r="Z1262" i="29"/>
  <c r="AB1262" i="29" s="1"/>
  <c r="U1262" i="29"/>
  <c r="L1262" i="29"/>
  <c r="I1262" i="29"/>
  <c r="G1262" i="29"/>
  <c r="A1262" i="29"/>
  <c r="P1261" i="29"/>
  <c r="Q1261" i="29"/>
  <c r="W1261" i="29"/>
  <c r="Z1261" i="29"/>
  <c r="AB1261" i="29" s="1"/>
  <c r="AA1261" i="29"/>
  <c r="AC1261" i="29" s="1"/>
  <c r="U1261" i="29"/>
  <c r="L1261" i="29"/>
  <c r="I1261" i="29"/>
  <c r="G1261" i="29"/>
  <c r="A1261" i="29"/>
  <c r="P1260" i="29"/>
  <c r="Q1260" i="29"/>
  <c r="W1260" i="29"/>
  <c r="U1260" i="29"/>
  <c r="L1260" i="29"/>
  <c r="I1260" i="29"/>
  <c r="G1260" i="29"/>
  <c r="A1260" i="29"/>
  <c r="P1259" i="29"/>
  <c r="Q1259" i="29"/>
  <c r="W1259" i="29"/>
  <c r="AA1259" i="29" s="1"/>
  <c r="AC1259" i="29" s="1"/>
  <c r="Z1259" i="29"/>
  <c r="AB1259" i="29" s="1"/>
  <c r="U1259" i="29"/>
  <c r="L1259" i="29"/>
  <c r="I1259" i="29"/>
  <c r="G1259" i="29"/>
  <c r="A1259" i="29"/>
  <c r="P1258" i="29"/>
  <c r="Q1258" i="29"/>
  <c r="W1258" i="29"/>
  <c r="AA1258" i="29" s="1"/>
  <c r="AC1258" i="29" s="1"/>
  <c r="Z1258" i="29"/>
  <c r="AB1258" i="29" s="1"/>
  <c r="U1258" i="29"/>
  <c r="L1258" i="29"/>
  <c r="I1258" i="29"/>
  <c r="G1258" i="29"/>
  <c r="A1258" i="29"/>
  <c r="P1257" i="29"/>
  <c r="Q1257" i="29"/>
  <c r="W1257" i="29"/>
  <c r="Z1257" i="29"/>
  <c r="AB1257" i="29" s="1"/>
  <c r="AA1257" i="29"/>
  <c r="AC1257" i="29" s="1"/>
  <c r="U1257" i="29"/>
  <c r="L1257" i="29"/>
  <c r="I1257" i="29"/>
  <c r="G1257" i="29"/>
  <c r="A1257" i="29"/>
  <c r="P1256" i="29"/>
  <c r="Q1256" i="29"/>
  <c r="W1256" i="29"/>
  <c r="U1256" i="29"/>
  <c r="L1256" i="29"/>
  <c r="I1256" i="29"/>
  <c r="G1256" i="29"/>
  <c r="A1256" i="29"/>
  <c r="P1255" i="29"/>
  <c r="Q1255" i="29"/>
  <c r="W1255" i="29"/>
  <c r="AA1255" i="29" s="1"/>
  <c r="AC1255" i="29" s="1"/>
  <c r="Z1255" i="29"/>
  <c r="AB1255" i="29" s="1"/>
  <c r="U1255" i="29"/>
  <c r="L1255" i="29"/>
  <c r="I1255" i="29"/>
  <c r="G1255" i="29"/>
  <c r="A1255" i="29"/>
  <c r="P1254" i="29"/>
  <c r="Q1254" i="29"/>
  <c r="W1254" i="29"/>
  <c r="AA1254" i="29" s="1"/>
  <c r="AC1254" i="29" s="1"/>
  <c r="Z1254" i="29"/>
  <c r="AB1254" i="29" s="1"/>
  <c r="U1254" i="29"/>
  <c r="L1254" i="29"/>
  <c r="I1254" i="29"/>
  <c r="G1254" i="29"/>
  <c r="A1254" i="29"/>
  <c r="P1253" i="29"/>
  <c r="Q1253" i="29"/>
  <c r="W1253" i="29"/>
  <c r="Z1253" i="29"/>
  <c r="AB1253" i="29" s="1"/>
  <c r="AA1253" i="29"/>
  <c r="AC1253" i="29" s="1"/>
  <c r="U1253" i="29"/>
  <c r="L1253" i="29"/>
  <c r="I1253" i="29"/>
  <c r="G1253" i="29"/>
  <c r="A1253" i="29"/>
  <c r="P1252" i="29"/>
  <c r="Q1252" i="29"/>
  <c r="W1252" i="29"/>
  <c r="U1252" i="29"/>
  <c r="L1252" i="29"/>
  <c r="I1252" i="29"/>
  <c r="G1252" i="29"/>
  <c r="A1252" i="29"/>
  <c r="P1251" i="29"/>
  <c r="Q1251" i="29"/>
  <c r="W1251" i="29"/>
  <c r="AA1251" i="29" s="1"/>
  <c r="AC1251" i="29" s="1"/>
  <c r="Z1251" i="29"/>
  <c r="AB1251" i="29" s="1"/>
  <c r="U1251" i="29"/>
  <c r="L1251" i="29"/>
  <c r="I1251" i="29"/>
  <c r="G1251" i="29"/>
  <c r="A1251" i="29"/>
  <c r="P1250" i="29"/>
  <c r="Q1250" i="29"/>
  <c r="W1250" i="29"/>
  <c r="AA1250" i="29" s="1"/>
  <c r="AC1250" i="29" s="1"/>
  <c r="Z1250" i="29"/>
  <c r="AB1250" i="29" s="1"/>
  <c r="U1250" i="29"/>
  <c r="L1250" i="29"/>
  <c r="I1250" i="29"/>
  <c r="G1250" i="29"/>
  <c r="A1250" i="29"/>
  <c r="P1249" i="29"/>
  <c r="Q1249" i="29"/>
  <c r="W1249" i="29"/>
  <c r="Z1249" i="29"/>
  <c r="AB1249" i="29" s="1"/>
  <c r="AA1249" i="29"/>
  <c r="AC1249" i="29" s="1"/>
  <c r="U1249" i="29"/>
  <c r="L1249" i="29"/>
  <c r="I1249" i="29"/>
  <c r="G1249" i="29"/>
  <c r="A1249" i="29"/>
  <c r="P1248" i="29"/>
  <c r="Q1248" i="29"/>
  <c r="W1248" i="29"/>
  <c r="U1248" i="29"/>
  <c r="L1248" i="29"/>
  <c r="I1248" i="29"/>
  <c r="G1248" i="29"/>
  <c r="A1248" i="29"/>
  <c r="P1247" i="29"/>
  <c r="Q1247" i="29"/>
  <c r="W1247" i="29"/>
  <c r="AA1247" i="29" s="1"/>
  <c r="AC1247" i="29" s="1"/>
  <c r="Z1247" i="29"/>
  <c r="AB1247" i="29" s="1"/>
  <c r="U1247" i="29"/>
  <c r="L1247" i="29"/>
  <c r="I1247" i="29"/>
  <c r="G1247" i="29"/>
  <c r="A1247" i="29"/>
  <c r="P1246" i="29"/>
  <c r="Q1246" i="29"/>
  <c r="W1246" i="29"/>
  <c r="AA1246" i="29" s="1"/>
  <c r="AC1246" i="29" s="1"/>
  <c r="Z1246" i="29"/>
  <c r="AB1246" i="29" s="1"/>
  <c r="U1246" i="29"/>
  <c r="L1246" i="29"/>
  <c r="I1246" i="29"/>
  <c r="G1246" i="29"/>
  <c r="A1246" i="29"/>
  <c r="P1245" i="29"/>
  <c r="Q1245" i="29"/>
  <c r="W1245" i="29"/>
  <c r="Z1245" i="29"/>
  <c r="AB1245" i="29" s="1"/>
  <c r="AA1245" i="29"/>
  <c r="AC1245" i="29" s="1"/>
  <c r="U1245" i="29"/>
  <c r="L1245" i="29"/>
  <c r="I1245" i="29"/>
  <c r="G1245" i="29"/>
  <c r="A1245" i="29"/>
  <c r="P1244" i="29"/>
  <c r="Q1244" i="29"/>
  <c r="W1244" i="29"/>
  <c r="U1244" i="29"/>
  <c r="L1244" i="29"/>
  <c r="I1244" i="29"/>
  <c r="G1244" i="29"/>
  <c r="A1244" i="29"/>
  <c r="P1243" i="29"/>
  <c r="Q1243" i="29"/>
  <c r="W1243" i="29"/>
  <c r="AA1243" i="29" s="1"/>
  <c r="AC1243" i="29" s="1"/>
  <c r="Z1243" i="29"/>
  <c r="AB1243" i="29" s="1"/>
  <c r="U1243" i="29"/>
  <c r="L1243" i="29"/>
  <c r="I1243" i="29"/>
  <c r="G1243" i="29"/>
  <c r="A1243" i="29"/>
  <c r="P1242" i="29"/>
  <c r="Q1242" i="29"/>
  <c r="W1242" i="29"/>
  <c r="AA1242" i="29" s="1"/>
  <c r="AC1242" i="29" s="1"/>
  <c r="Z1242" i="29"/>
  <c r="AB1242" i="29" s="1"/>
  <c r="U1242" i="29"/>
  <c r="L1242" i="29"/>
  <c r="I1242" i="29"/>
  <c r="G1242" i="29"/>
  <c r="A1242" i="29"/>
  <c r="P1241" i="29"/>
  <c r="Q1241" i="29"/>
  <c r="W1241" i="29"/>
  <c r="Z1241" i="29"/>
  <c r="AB1241" i="29" s="1"/>
  <c r="AA1241" i="29"/>
  <c r="AC1241" i="29" s="1"/>
  <c r="U1241" i="29"/>
  <c r="L1241" i="29"/>
  <c r="I1241" i="29"/>
  <c r="G1241" i="29"/>
  <c r="A1241" i="29"/>
  <c r="P1240" i="29"/>
  <c r="Q1240" i="29"/>
  <c r="W1240" i="29"/>
  <c r="U1240" i="29"/>
  <c r="L1240" i="29"/>
  <c r="I1240" i="29"/>
  <c r="G1240" i="29"/>
  <c r="A1240" i="29"/>
  <c r="P1239" i="29"/>
  <c r="Q1239" i="29"/>
  <c r="W1239" i="29"/>
  <c r="AA1239" i="29" s="1"/>
  <c r="AC1239" i="29" s="1"/>
  <c r="Z1239" i="29"/>
  <c r="AB1239" i="29" s="1"/>
  <c r="U1239" i="29"/>
  <c r="L1239" i="29"/>
  <c r="I1239" i="29"/>
  <c r="G1239" i="29"/>
  <c r="A1239" i="29"/>
  <c r="P1238" i="29"/>
  <c r="Q1238" i="29"/>
  <c r="W1238" i="29"/>
  <c r="AA1238" i="29" s="1"/>
  <c r="AC1238" i="29" s="1"/>
  <c r="Z1238" i="29"/>
  <c r="AB1238" i="29" s="1"/>
  <c r="U1238" i="29"/>
  <c r="L1238" i="29"/>
  <c r="I1238" i="29"/>
  <c r="G1238" i="29"/>
  <c r="A1238" i="29"/>
  <c r="P1237" i="29"/>
  <c r="Q1237" i="29"/>
  <c r="W1237" i="29"/>
  <c r="Z1237" i="29"/>
  <c r="AB1237" i="29" s="1"/>
  <c r="AA1237" i="29"/>
  <c r="AC1237" i="29" s="1"/>
  <c r="U1237" i="29"/>
  <c r="L1237" i="29"/>
  <c r="I1237" i="29"/>
  <c r="G1237" i="29"/>
  <c r="A1237" i="29"/>
  <c r="P1236" i="29"/>
  <c r="Q1236" i="29"/>
  <c r="W1236" i="29"/>
  <c r="U1236" i="29"/>
  <c r="L1236" i="29"/>
  <c r="I1236" i="29"/>
  <c r="G1236" i="29"/>
  <c r="A1236" i="29"/>
  <c r="P1235" i="29"/>
  <c r="Q1235" i="29"/>
  <c r="W1235" i="29"/>
  <c r="AA1235" i="29" s="1"/>
  <c r="AC1235" i="29" s="1"/>
  <c r="Z1235" i="29"/>
  <c r="AB1235" i="29" s="1"/>
  <c r="U1235" i="29"/>
  <c r="L1235" i="29"/>
  <c r="I1235" i="29"/>
  <c r="G1235" i="29"/>
  <c r="A1235" i="29"/>
  <c r="P1234" i="29"/>
  <c r="Q1234" i="29"/>
  <c r="W1234" i="29"/>
  <c r="AA1234" i="29" s="1"/>
  <c r="AC1234" i="29" s="1"/>
  <c r="Z1234" i="29"/>
  <c r="AB1234" i="29" s="1"/>
  <c r="U1234" i="29"/>
  <c r="L1234" i="29"/>
  <c r="I1234" i="29"/>
  <c r="G1234" i="29"/>
  <c r="A1234" i="29"/>
  <c r="P1233" i="29"/>
  <c r="Q1233" i="29"/>
  <c r="W1233" i="29"/>
  <c r="Z1233" i="29"/>
  <c r="AB1233" i="29" s="1"/>
  <c r="AA1233" i="29"/>
  <c r="AC1233" i="29" s="1"/>
  <c r="U1233" i="29"/>
  <c r="L1233" i="29"/>
  <c r="I1233" i="29"/>
  <c r="G1233" i="29"/>
  <c r="A1233" i="29"/>
  <c r="P1232" i="29"/>
  <c r="Q1232" i="29"/>
  <c r="W1232" i="29"/>
  <c r="U1232" i="29"/>
  <c r="L1232" i="29"/>
  <c r="I1232" i="29"/>
  <c r="G1232" i="29"/>
  <c r="A1232" i="29"/>
  <c r="P1231" i="29"/>
  <c r="Q1231" i="29"/>
  <c r="W1231" i="29"/>
  <c r="AA1231" i="29" s="1"/>
  <c r="AC1231" i="29" s="1"/>
  <c r="Z1231" i="29"/>
  <c r="AB1231" i="29" s="1"/>
  <c r="U1231" i="29"/>
  <c r="L1231" i="29"/>
  <c r="I1231" i="29"/>
  <c r="G1231" i="29"/>
  <c r="A1231" i="29"/>
  <c r="P1230" i="29"/>
  <c r="Q1230" i="29"/>
  <c r="W1230" i="29"/>
  <c r="AA1230" i="29" s="1"/>
  <c r="AC1230" i="29" s="1"/>
  <c r="Z1230" i="29"/>
  <c r="AB1230" i="29" s="1"/>
  <c r="U1230" i="29"/>
  <c r="L1230" i="29"/>
  <c r="I1230" i="29"/>
  <c r="G1230" i="29"/>
  <c r="A1230" i="29"/>
  <c r="P1229" i="29"/>
  <c r="Q1229" i="29"/>
  <c r="W1229" i="29"/>
  <c r="Z1229" i="29"/>
  <c r="AB1229" i="29" s="1"/>
  <c r="AA1229" i="29"/>
  <c r="AC1229" i="29" s="1"/>
  <c r="U1229" i="29"/>
  <c r="L1229" i="29"/>
  <c r="I1229" i="29"/>
  <c r="G1229" i="29"/>
  <c r="A1229" i="29"/>
  <c r="P1228" i="29"/>
  <c r="Q1228" i="29"/>
  <c r="W1228" i="29"/>
  <c r="U1228" i="29"/>
  <c r="L1228" i="29"/>
  <c r="I1228" i="29"/>
  <c r="G1228" i="29"/>
  <c r="A1228" i="29"/>
  <c r="P1227" i="29"/>
  <c r="Q1227" i="29"/>
  <c r="W1227" i="29"/>
  <c r="AA1227" i="29" s="1"/>
  <c r="AC1227" i="29" s="1"/>
  <c r="Z1227" i="29"/>
  <c r="AB1227" i="29" s="1"/>
  <c r="U1227" i="29"/>
  <c r="L1227" i="29"/>
  <c r="I1227" i="29"/>
  <c r="G1227" i="29"/>
  <c r="A1227" i="29"/>
  <c r="P1226" i="29"/>
  <c r="Q1226" i="29"/>
  <c r="W1226" i="29"/>
  <c r="AA1226" i="29" s="1"/>
  <c r="AC1226" i="29" s="1"/>
  <c r="Z1226" i="29"/>
  <c r="AB1226" i="29" s="1"/>
  <c r="U1226" i="29"/>
  <c r="L1226" i="29"/>
  <c r="I1226" i="29"/>
  <c r="G1226" i="29"/>
  <c r="A1226" i="29"/>
  <c r="P1225" i="29"/>
  <c r="Q1225" i="29"/>
  <c r="W1225" i="29"/>
  <c r="Z1225" i="29"/>
  <c r="AB1225" i="29" s="1"/>
  <c r="AA1225" i="29"/>
  <c r="AC1225" i="29" s="1"/>
  <c r="U1225" i="29"/>
  <c r="L1225" i="29"/>
  <c r="I1225" i="29"/>
  <c r="G1225" i="29"/>
  <c r="A1225" i="29"/>
  <c r="P1224" i="29"/>
  <c r="Q1224" i="29"/>
  <c r="W1224" i="29"/>
  <c r="U1224" i="29"/>
  <c r="L1224" i="29"/>
  <c r="I1224" i="29"/>
  <c r="G1224" i="29"/>
  <c r="A1224" i="29"/>
  <c r="P1223" i="29"/>
  <c r="Q1223" i="29"/>
  <c r="W1223" i="29"/>
  <c r="AA1223" i="29" s="1"/>
  <c r="AC1223" i="29" s="1"/>
  <c r="Z1223" i="29"/>
  <c r="AB1223" i="29" s="1"/>
  <c r="U1223" i="29"/>
  <c r="L1223" i="29"/>
  <c r="I1223" i="29"/>
  <c r="G1223" i="29"/>
  <c r="A1223" i="29"/>
  <c r="P1222" i="29"/>
  <c r="Q1222" i="29"/>
  <c r="W1222" i="29"/>
  <c r="AA1222" i="29" s="1"/>
  <c r="AC1222" i="29" s="1"/>
  <c r="Z1222" i="29"/>
  <c r="AB1222" i="29" s="1"/>
  <c r="U1222" i="29"/>
  <c r="L1222" i="29"/>
  <c r="I1222" i="29"/>
  <c r="G1222" i="29"/>
  <c r="A1222" i="29"/>
  <c r="P1221" i="29"/>
  <c r="Q1221" i="29"/>
  <c r="W1221" i="29"/>
  <c r="Z1221" i="29"/>
  <c r="AB1221" i="29" s="1"/>
  <c r="AA1221" i="29"/>
  <c r="AC1221" i="29" s="1"/>
  <c r="U1221" i="29"/>
  <c r="L1221" i="29"/>
  <c r="I1221" i="29"/>
  <c r="G1221" i="29"/>
  <c r="A1221" i="29"/>
  <c r="P1220" i="29"/>
  <c r="Q1220" i="29"/>
  <c r="W1220" i="29"/>
  <c r="U1220" i="29"/>
  <c r="L1220" i="29"/>
  <c r="I1220" i="29"/>
  <c r="G1220" i="29"/>
  <c r="A1220" i="29"/>
  <c r="P1219" i="29"/>
  <c r="Q1219" i="29"/>
  <c r="W1219" i="29"/>
  <c r="AA1219" i="29" s="1"/>
  <c r="AC1219" i="29" s="1"/>
  <c r="Z1219" i="29"/>
  <c r="AB1219" i="29" s="1"/>
  <c r="U1219" i="29"/>
  <c r="L1219" i="29"/>
  <c r="I1219" i="29"/>
  <c r="G1219" i="29"/>
  <c r="A1219" i="29"/>
  <c r="P1218" i="29"/>
  <c r="Q1218" i="29"/>
  <c r="W1218" i="29"/>
  <c r="AA1218" i="29" s="1"/>
  <c r="AC1218" i="29" s="1"/>
  <c r="Z1218" i="29"/>
  <c r="AB1218" i="29" s="1"/>
  <c r="U1218" i="29"/>
  <c r="L1218" i="29"/>
  <c r="I1218" i="29"/>
  <c r="G1218" i="29"/>
  <c r="A1218" i="29"/>
  <c r="P1217" i="29"/>
  <c r="Q1217" i="29"/>
  <c r="W1217" i="29"/>
  <c r="Z1217" i="29"/>
  <c r="AB1217" i="29" s="1"/>
  <c r="AA1217" i="29"/>
  <c r="AC1217" i="29" s="1"/>
  <c r="U1217" i="29"/>
  <c r="L1217" i="29"/>
  <c r="I1217" i="29"/>
  <c r="G1217" i="29"/>
  <c r="A1217" i="29"/>
  <c r="P1216" i="29"/>
  <c r="Q1216" i="29"/>
  <c r="W1216" i="29"/>
  <c r="U1216" i="29"/>
  <c r="L1216" i="29"/>
  <c r="I1216" i="29"/>
  <c r="G1216" i="29"/>
  <c r="A1216" i="29"/>
  <c r="P1215" i="29"/>
  <c r="Q1215" i="29"/>
  <c r="W1215" i="29"/>
  <c r="AA1215" i="29" s="1"/>
  <c r="AC1215" i="29" s="1"/>
  <c r="Z1215" i="29"/>
  <c r="AB1215" i="29" s="1"/>
  <c r="U1215" i="29"/>
  <c r="L1215" i="29"/>
  <c r="I1215" i="29"/>
  <c r="G1215" i="29"/>
  <c r="A1215" i="29"/>
  <c r="P1214" i="29"/>
  <c r="Q1214" i="29"/>
  <c r="W1214" i="29"/>
  <c r="AA1214" i="29" s="1"/>
  <c r="AC1214" i="29" s="1"/>
  <c r="Z1214" i="29"/>
  <c r="AB1214" i="29" s="1"/>
  <c r="U1214" i="29"/>
  <c r="L1214" i="29"/>
  <c r="I1214" i="29"/>
  <c r="G1214" i="29"/>
  <c r="A1214" i="29"/>
  <c r="P1213" i="29"/>
  <c r="Q1213" i="29"/>
  <c r="W1213" i="29"/>
  <c r="Z1213" i="29"/>
  <c r="AB1213" i="29" s="1"/>
  <c r="AA1213" i="29"/>
  <c r="AC1213" i="29" s="1"/>
  <c r="U1213" i="29"/>
  <c r="L1213" i="29"/>
  <c r="I1213" i="29"/>
  <c r="G1213" i="29"/>
  <c r="A1213" i="29"/>
  <c r="P1212" i="29"/>
  <c r="Q1212" i="29"/>
  <c r="W1212" i="29"/>
  <c r="U1212" i="29"/>
  <c r="L1212" i="29"/>
  <c r="I1212" i="29"/>
  <c r="G1212" i="29"/>
  <c r="A1212" i="29"/>
  <c r="P1211" i="29"/>
  <c r="Q1211" i="29"/>
  <c r="W1211" i="29"/>
  <c r="AA1211" i="29" s="1"/>
  <c r="AC1211" i="29" s="1"/>
  <c r="Z1211" i="29"/>
  <c r="AB1211" i="29" s="1"/>
  <c r="U1211" i="29"/>
  <c r="L1211" i="29"/>
  <c r="I1211" i="29"/>
  <c r="G1211" i="29"/>
  <c r="A1211" i="29"/>
  <c r="P1210" i="29"/>
  <c r="Q1210" i="29"/>
  <c r="W1210" i="29"/>
  <c r="AA1210" i="29" s="1"/>
  <c r="AC1210" i="29" s="1"/>
  <c r="Z1210" i="29"/>
  <c r="AB1210" i="29" s="1"/>
  <c r="U1210" i="29"/>
  <c r="L1210" i="29"/>
  <c r="I1210" i="29"/>
  <c r="G1210" i="29"/>
  <c r="A1210" i="29"/>
  <c r="P1209" i="29"/>
  <c r="Q1209" i="29"/>
  <c r="W1209" i="29"/>
  <c r="Z1209" i="29"/>
  <c r="AB1209" i="29" s="1"/>
  <c r="AA1209" i="29"/>
  <c r="AC1209" i="29" s="1"/>
  <c r="U1209" i="29"/>
  <c r="L1209" i="29"/>
  <c r="I1209" i="29"/>
  <c r="G1209" i="29"/>
  <c r="A1209" i="29"/>
  <c r="P1208" i="29"/>
  <c r="Q1208" i="29"/>
  <c r="W1208" i="29"/>
  <c r="U1208" i="29"/>
  <c r="L1208" i="29"/>
  <c r="I1208" i="29"/>
  <c r="G1208" i="29"/>
  <c r="A1208" i="29"/>
  <c r="P1207" i="29"/>
  <c r="Q1207" i="29"/>
  <c r="W1207" i="29"/>
  <c r="AA1207" i="29" s="1"/>
  <c r="AC1207" i="29" s="1"/>
  <c r="Z1207" i="29"/>
  <c r="AB1207" i="29" s="1"/>
  <c r="U1207" i="29"/>
  <c r="L1207" i="29"/>
  <c r="I1207" i="29"/>
  <c r="G1207" i="29"/>
  <c r="A1207" i="29"/>
  <c r="P1206" i="29"/>
  <c r="Q1206" i="29"/>
  <c r="W1206" i="29"/>
  <c r="AA1206" i="29" s="1"/>
  <c r="AC1206" i="29" s="1"/>
  <c r="Z1206" i="29"/>
  <c r="AB1206" i="29" s="1"/>
  <c r="U1206" i="29"/>
  <c r="L1206" i="29"/>
  <c r="I1206" i="29"/>
  <c r="G1206" i="29"/>
  <c r="A1206" i="29"/>
  <c r="P1205" i="29"/>
  <c r="Q1205" i="29"/>
  <c r="W1205" i="29"/>
  <c r="Z1205" i="29"/>
  <c r="AB1205" i="29" s="1"/>
  <c r="AA1205" i="29"/>
  <c r="AC1205" i="29" s="1"/>
  <c r="U1205" i="29"/>
  <c r="L1205" i="29"/>
  <c r="I1205" i="29"/>
  <c r="G1205" i="29"/>
  <c r="A1205" i="29"/>
  <c r="P1204" i="29"/>
  <c r="Q1204" i="29"/>
  <c r="W1204" i="29"/>
  <c r="U1204" i="29"/>
  <c r="L1204" i="29"/>
  <c r="I1204" i="29"/>
  <c r="G1204" i="29"/>
  <c r="A1204" i="29"/>
  <c r="P1203" i="29"/>
  <c r="Q1203" i="29"/>
  <c r="W1203" i="29"/>
  <c r="AA1203" i="29" s="1"/>
  <c r="AC1203" i="29" s="1"/>
  <c r="Z1203" i="29"/>
  <c r="AB1203" i="29" s="1"/>
  <c r="U1203" i="29"/>
  <c r="L1203" i="29"/>
  <c r="I1203" i="29"/>
  <c r="G1203" i="29"/>
  <c r="A1203" i="29"/>
  <c r="P1202" i="29"/>
  <c r="Q1202" i="29"/>
  <c r="W1202" i="29"/>
  <c r="AA1202" i="29" s="1"/>
  <c r="AC1202" i="29" s="1"/>
  <c r="Z1202" i="29"/>
  <c r="AB1202" i="29" s="1"/>
  <c r="U1202" i="29"/>
  <c r="L1202" i="29"/>
  <c r="I1202" i="29"/>
  <c r="G1202" i="29"/>
  <c r="A1202" i="29"/>
  <c r="P1201" i="29"/>
  <c r="Q1201" i="29"/>
  <c r="W1201" i="29"/>
  <c r="Z1201" i="29"/>
  <c r="AB1201" i="29" s="1"/>
  <c r="AA1201" i="29"/>
  <c r="AC1201" i="29" s="1"/>
  <c r="U1201" i="29"/>
  <c r="L1201" i="29"/>
  <c r="I1201" i="29"/>
  <c r="G1201" i="29"/>
  <c r="A1201" i="29"/>
  <c r="P1200" i="29"/>
  <c r="Q1200" i="29"/>
  <c r="W1200" i="29"/>
  <c r="U1200" i="29"/>
  <c r="L1200" i="29"/>
  <c r="I1200" i="29"/>
  <c r="G1200" i="29"/>
  <c r="A1200" i="29"/>
  <c r="P1199" i="29"/>
  <c r="Q1199" i="29"/>
  <c r="W1199" i="29"/>
  <c r="AA1199" i="29" s="1"/>
  <c r="AC1199" i="29" s="1"/>
  <c r="Z1199" i="29"/>
  <c r="AB1199" i="29" s="1"/>
  <c r="U1199" i="29"/>
  <c r="L1199" i="29"/>
  <c r="I1199" i="29"/>
  <c r="G1199" i="29"/>
  <c r="A1199" i="29"/>
  <c r="P1198" i="29"/>
  <c r="Q1198" i="29"/>
  <c r="W1198" i="29"/>
  <c r="AA1198" i="29" s="1"/>
  <c r="AC1198" i="29" s="1"/>
  <c r="Z1198" i="29"/>
  <c r="AB1198" i="29" s="1"/>
  <c r="U1198" i="29"/>
  <c r="L1198" i="29"/>
  <c r="I1198" i="29"/>
  <c r="G1198" i="29"/>
  <c r="A1198" i="29"/>
  <c r="P1197" i="29"/>
  <c r="Q1197" i="29"/>
  <c r="W1197" i="29"/>
  <c r="Z1197" i="29"/>
  <c r="AB1197" i="29" s="1"/>
  <c r="AA1197" i="29"/>
  <c r="AC1197" i="29" s="1"/>
  <c r="U1197" i="29"/>
  <c r="L1197" i="29"/>
  <c r="I1197" i="29"/>
  <c r="G1197" i="29"/>
  <c r="A1197" i="29"/>
  <c r="P1196" i="29"/>
  <c r="Q1196" i="29"/>
  <c r="W1196" i="29"/>
  <c r="U1196" i="29"/>
  <c r="L1196" i="29"/>
  <c r="I1196" i="29"/>
  <c r="G1196" i="29"/>
  <c r="A1196" i="29"/>
  <c r="P1195" i="29"/>
  <c r="Q1195" i="29"/>
  <c r="W1195" i="29"/>
  <c r="AA1195" i="29" s="1"/>
  <c r="AC1195" i="29" s="1"/>
  <c r="Z1195" i="29"/>
  <c r="AB1195" i="29" s="1"/>
  <c r="U1195" i="29"/>
  <c r="L1195" i="29"/>
  <c r="I1195" i="29"/>
  <c r="G1195" i="29"/>
  <c r="A1195" i="29"/>
  <c r="P1194" i="29"/>
  <c r="Q1194" i="29"/>
  <c r="W1194" i="29"/>
  <c r="AA1194" i="29" s="1"/>
  <c r="AC1194" i="29" s="1"/>
  <c r="Z1194" i="29"/>
  <c r="AB1194" i="29" s="1"/>
  <c r="U1194" i="29"/>
  <c r="L1194" i="29"/>
  <c r="I1194" i="29"/>
  <c r="G1194" i="29"/>
  <c r="A1194" i="29"/>
  <c r="P1193" i="29"/>
  <c r="Q1193" i="29"/>
  <c r="W1193" i="29"/>
  <c r="Z1193" i="29"/>
  <c r="AB1193" i="29" s="1"/>
  <c r="AA1193" i="29"/>
  <c r="AC1193" i="29" s="1"/>
  <c r="U1193" i="29"/>
  <c r="L1193" i="29"/>
  <c r="I1193" i="29"/>
  <c r="G1193" i="29"/>
  <c r="A1193" i="29"/>
  <c r="P1192" i="29"/>
  <c r="Q1192" i="29"/>
  <c r="W1192" i="29"/>
  <c r="U1192" i="29"/>
  <c r="L1192" i="29"/>
  <c r="I1192" i="29"/>
  <c r="G1192" i="29"/>
  <c r="A1192" i="29"/>
  <c r="P1191" i="29"/>
  <c r="Q1191" i="29"/>
  <c r="W1191" i="29"/>
  <c r="AA1191" i="29" s="1"/>
  <c r="AC1191" i="29" s="1"/>
  <c r="Z1191" i="29"/>
  <c r="AB1191" i="29" s="1"/>
  <c r="U1191" i="29"/>
  <c r="L1191" i="29"/>
  <c r="I1191" i="29"/>
  <c r="G1191" i="29"/>
  <c r="A1191" i="29"/>
  <c r="P1190" i="29"/>
  <c r="Q1190" i="29"/>
  <c r="W1190" i="29"/>
  <c r="AA1190" i="29" s="1"/>
  <c r="AC1190" i="29" s="1"/>
  <c r="Z1190" i="29"/>
  <c r="AB1190" i="29" s="1"/>
  <c r="U1190" i="29"/>
  <c r="L1190" i="29"/>
  <c r="I1190" i="29"/>
  <c r="G1190" i="29"/>
  <c r="A1190" i="29"/>
  <c r="P1189" i="29"/>
  <c r="Q1189" i="29"/>
  <c r="W1189" i="29"/>
  <c r="Z1189" i="29"/>
  <c r="AB1189" i="29" s="1"/>
  <c r="AA1189" i="29"/>
  <c r="AC1189" i="29" s="1"/>
  <c r="U1189" i="29"/>
  <c r="L1189" i="29"/>
  <c r="I1189" i="29"/>
  <c r="G1189" i="29"/>
  <c r="A1189" i="29"/>
  <c r="P1188" i="29"/>
  <c r="Q1188" i="29"/>
  <c r="W1188" i="29"/>
  <c r="U1188" i="29"/>
  <c r="L1188" i="29"/>
  <c r="I1188" i="29"/>
  <c r="G1188" i="29"/>
  <c r="A1188" i="29"/>
  <c r="P1187" i="29"/>
  <c r="Q1187" i="29"/>
  <c r="W1187" i="29"/>
  <c r="AA1187" i="29" s="1"/>
  <c r="AC1187" i="29" s="1"/>
  <c r="Z1187" i="29"/>
  <c r="AB1187" i="29" s="1"/>
  <c r="U1187" i="29"/>
  <c r="L1187" i="29"/>
  <c r="I1187" i="29"/>
  <c r="G1187" i="29"/>
  <c r="A1187" i="29"/>
  <c r="P1186" i="29"/>
  <c r="Q1186" i="29"/>
  <c r="W1186" i="29"/>
  <c r="AA1186" i="29" s="1"/>
  <c r="AC1186" i="29" s="1"/>
  <c r="Z1186" i="29"/>
  <c r="AB1186" i="29" s="1"/>
  <c r="U1186" i="29"/>
  <c r="L1186" i="29"/>
  <c r="I1186" i="29"/>
  <c r="G1186" i="29"/>
  <c r="A1186" i="29"/>
  <c r="P1185" i="29"/>
  <c r="Q1185" i="29"/>
  <c r="W1185" i="29"/>
  <c r="Z1185" i="29"/>
  <c r="AB1185" i="29" s="1"/>
  <c r="AA1185" i="29"/>
  <c r="AC1185" i="29" s="1"/>
  <c r="U1185" i="29"/>
  <c r="L1185" i="29"/>
  <c r="I1185" i="29"/>
  <c r="G1185" i="29"/>
  <c r="A1185" i="29"/>
  <c r="P1184" i="29"/>
  <c r="Q1184" i="29"/>
  <c r="W1184" i="29"/>
  <c r="U1184" i="29"/>
  <c r="L1184" i="29"/>
  <c r="I1184" i="29"/>
  <c r="G1184" i="29"/>
  <c r="A1184" i="29"/>
  <c r="P1183" i="29"/>
  <c r="Q1183" i="29"/>
  <c r="W1183" i="29"/>
  <c r="AA1183" i="29" s="1"/>
  <c r="AC1183" i="29" s="1"/>
  <c r="Z1183" i="29"/>
  <c r="AB1183" i="29" s="1"/>
  <c r="U1183" i="29"/>
  <c r="L1183" i="29"/>
  <c r="I1183" i="29"/>
  <c r="G1183" i="29"/>
  <c r="A1183" i="29"/>
  <c r="P1182" i="29"/>
  <c r="Q1182" i="29"/>
  <c r="W1182" i="29"/>
  <c r="AA1182" i="29" s="1"/>
  <c r="AC1182" i="29" s="1"/>
  <c r="Z1182" i="29"/>
  <c r="AB1182" i="29" s="1"/>
  <c r="U1182" i="29"/>
  <c r="L1182" i="29"/>
  <c r="I1182" i="29"/>
  <c r="G1182" i="29"/>
  <c r="A1182" i="29"/>
  <c r="P1181" i="29"/>
  <c r="Q1181" i="29"/>
  <c r="W1181" i="29"/>
  <c r="Z1181" i="29"/>
  <c r="AB1181" i="29" s="1"/>
  <c r="AA1181" i="29"/>
  <c r="AC1181" i="29" s="1"/>
  <c r="U1181" i="29"/>
  <c r="L1181" i="29"/>
  <c r="I1181" i="29"/>
  <c r="G1181" i="29"/>
  <c r="A1181" i="29"/>
  <c r="P1180" i="29"/>
  <c r="Q1180" i="29"/>
  <c r="W1180" i="29"/>
  <c r="U1180" i="29"/>
  <c r="L1180" i="29"/>
  <c r="I1180" i="29"/>
  <c r="G1180" i="29"/>
  <c r="A1180" i="29"/>
  <c r="P1179" i="29"/>
  <c r="Q1179" i="29"/>
  <c r="W1179" i="29"/>
  <c r="AA1179" i="29" s="1"/>
  <c r="AC1179" i="29" s="1"/>
  <c r="Z1179" i="29"/>
  <c r="AB1179" i="29" s="1"/>
  <c r="U1179" i="29"/>
  <c r="L1179" i="29"/>
  <c r="I1179" i="29"/>
  <c r="G1179" i="29"/>
  <c r="A1179" i="29"/>
  <c r="P1178" i="29"/>
  <c r="Q1178" i="29"/>
  <c r="W1178" i="29"/>
  <c r="AA1178" i="29" s="1"/>
  <c r="AC1178" i="29" s="1"/>
  <c r="Z1178" i="29"/>
  <c r="AB1178" i="29" s="1"/>
  <c r="U1178" i="29"/>
  <c r="L1178" i="29"/>
  <c r="I1178" i="29"/>
  <c r="G1178" i="29"/>
  <c r="A1178" i="29"/>
  <c r="P1177" i="29"/>
  <c r="Q1177" i="29"/>
  <c r="W1177" i="29"/>
  <c r="Z1177" i="29"/>
  <c r="AB1177" i="29" s="1"/>
  <c r="AA1177" i="29"/>
  <c r="AC1177" i="29" s="1"/>
  <c r="U1177" i="29"/>
  <c r="L1177" i="29"/>
  <c r="I1177" i="29"/>
  <c r="G1177" i="29"/>
  <c r="A1177" i="29"/>
  <c r="P1176" i="29"/>
  <c r="Q1176" i="29"/>
  <c r="W1176" i="29"/>
  <c r="U1176" i="29"/>
  <c r="L1176" i="29"/>
  <c r="I1176" i="29"/>
  <c r="G1176" i="29"/>
  <c r="A1176" i="29"/>
  <c r="P1175" i="29"/>
  <c r="Q1175" i="29"/>
  <c r="W1175" i="29"/>
  <c r="AA1175" i="29" s="1"/>
  <c r="AC1175" i="29" s="1"/>
  <c r="Z1175" i="29"/>
  <c r="AB1175" i="29" s="1"/>
  <c r="U1175" i="29"/>
  <c r="L1175" i="29"/>
  <c r="I1175" i="29"/>
  <c r="G1175" i="29"/>
  <c r="A1175" i="29"/>
  <c r="P1174" i="29"/>
  <c r="Q1174" i="29"/>
  <c r="W1174" i="29"/>
  <c r="AA1174" i="29" s="1"/>
  <c r="AC1174" i="29" s="1"/>
  <c r="Z1174" i="29"/>
  <c r="AB1174" i="29" s="1"/>
  <c r="U1174" i="29"/>
  <c r="L1174" i="29"/>
  <c r="I1174" i="29"/>
  <c r="G1174" i="29"/>
  <c r="A1174" i="29"/>
  <c r="P1173" i="29"/>
  <c r="Q1173" i="29"/>
  <c r="W1173" i="29"/>
  <c r="Z1173" i="29"/>
  <c r="AB1173" i="29" s="1"/>
  <c r="AA1173" i="29"/>
  <c r="AC1173" i="29" s="1"/>
  <c r="U1173" i="29"/>
  <c r="L1173" i="29"/>
  <c r="I1173" i="29"/>
  <c r="G1173" i="29"/>
  <c r="A1173" i="29"/>
  <c r="P1172" i="29"/>
  <c r="Q1172" i="29"/>
  <c r="W1172" i="29"/>
  <c r="U1172" i="29"/>
  <c r="L1172" i="29"/>
  <c r="I1172" i="29"/>
  <c r="G1172" i="29"/>
  <c r="A1172" i="29"/>
  <c r="P1171" i="29"/>
  <c r="Q1171" i="29"/>
  <c r="W1171" i="29"/>
  <c r="AA1171" i="29" s="1"/>
  <c r="AC1171" i="29" s="1"/>
  <c r="Z1171" i="29"/>
  <c r="AB1171" i="29" s="1"/>
  <c r="U1171" i="29"/>
  <c r="L1171" i="29"/>
  <c r="I1171" i="29"/>
  <c r="G1171" i="29"/>
  <c r="A1171" i="29"/>
  <c r="P1170" i="29"/>
  <c r="Q1170" i="29"/>
  <c r="W1170" i="29"/>
  <c r="AA1170" i="29" s="1"/>
  <c r="AC1170" i="29" s="1"/>
  <c r="Z1170" i="29"/>
  <c r="AB1170" i="29" s="1"/>
  <c r="U1170" i="29"/>
  <c r="L1170" i="29"/>
  <c r="I1170" i="29"/>
  <c r="G1170" i="29"/>
  <c r="A1170" i="29"/>
  <c r="P1169" i="29"/>
  <c r="Q1169" i="29"/>
  <c r="W1169" i="29"/>
  <c r="Z1169" i="29"/>
  <c r="AB1169" i="29" s="1"/>
  <c r="AA1169" i="29"/>
  <c r="AC1169" i="29" s="1"/>
  <c r="U1169" i="29"/>
  <c r="L1169" i="29"/>
  <c r="I1169" i="29"/>
  <c r="G1169" i="29"/>
  <c r="A1169" i="29"/>
  <c r="P1168" i="29"/>
  <c r="Q1168" i="29"/>
  <c r="W1168" i="29"/>
  <c r="U1168" i="29"/>
  <c r="L1168" i="29"/>
  <c r="I1168" i="29"/>
  <c r="G1168" i="29"/>
  <c r="A1168" i="29"/>
  <c r="P1167" i="29"/>
  <c r="Q1167" i="29"/>
  <c r="W1167" i="29"/>
  <c r="AA1167" i="29" s="1"/>
  <c r="AC1167" i="29" s="1"/>
  <c r="Z1167" i="29"/>
  <c r="AB1167" i="29" s="1"/>
  <c r="U1167" i="29"/>
  <c r="L1167" i="29"/>
  <c r="I1167" i="29"/>
  <c r="G1167" i="29"/>
  <c r="A1167" i="29"/>
  <c r="P1166" i="29"/>
  <c r="Q1166" i="29"/>
  <c r="W1166" i="29"/>
  <c r="AA1166" i="29" s="1"/>
  <c r="AC1166" i="29" s="1"/>
  <c r="Z1166" i="29"/>
  <c r="AB1166" i="29" s="1"/>
  <c r="U1166" i="29"/>
  <c r="L1166" i="29"/>
  <c r="I1166" i="29"/>
  <c r="G1166" i="29"/>
  <c r="A1166" i="29"/>
  <c r="P1165" i="29"/>
  <c r="Q1165" i="29"/>
  <c r="W1165" i="29"/>
  <c r="Z1165" i="29"/>
  <c r="AB1165" i="29" s="1"/>
  <c r="AA1165" i="29"/>
  <c r="AC1165" i="29" s="1"/>
  <c r="U1165" i="29"/>
  <c r="L1165" i="29"/>
  <c r="I1165" i="29"/>
  <c r="G1165" i="29"/>
  <c r="A1165" i="29"/>
  <c r="P1164" i="29"/>
  <c r="Q1164" i="29"/>
  <c r="W1164" i="29"/>
  <c r="U1164" i="29"/>
  <c r="L1164" i="29"/>
  <c r="I1164" i="29"/>
  <c r="G1164" i="29"/>
  <c r="A1164" i="29"/>
  <c r="P1163" i="29"/>
  <c r="Q1163" i="29"/>
  <c r="W1163" i="29"/>
  <c r="AA1163" i="29" s="1"/>
  <c r="AC1163" i="29" s="1"/>
  <c r="Z1163" i="29"/>
  <c r="AB1163" i="29" s="1"/>
  <c r="U1163" i="29"/>
  <c r="L1163" i="29"/>
  <c r="I1163" i="29"/>
  <c r="G1163" i="29"/>
  <c r="A1163" i="29"/>
  <c r="P1162" i="29"/>
  <c r="Q1162" i="29"/>
  <c r="W1162" i="29"/>
  <c r="AA1162" i="29" s="1"/>
  <c r="AC1162" i="29" s="1"/>
  <c r="Z1162" i="29"/>
  <c r="AB1162" i="29" s="1"/>
  <c r="U1162" i="29"/>
  <c r="L1162" i="29"/>
  <c r="I1162" i="29"/>
  <c r="G1162" i="29"/>
  <c r="A1162" i="29"/>
  <c r="P1161" i="29"/>
  <c r="Q1161" i="29"/>
  <c r="W1161" i="29"/>
  <c r="Z1161" i="29"/>
  <c r="AB1161" i="29" s="1"/>
  <c r="AA1161" i="29"/>
  <c r="AC1161" i="29" s="1"/>
  <c r="U1161" i="29"/>
  <c r="L1161" i="29"/>
  <c r="I1161" i="29"/>
  <c r="G1161" i="29"/>
  <c r="A1161" i="29"/>
  <c r="P1160" i="29"/>
  <c r="Q1160" i="29"/>
  <c r="W1160" i="29"/>
  <c r="U1160" i="29"/>
  <c r="L1160" i="29"/>
  <c r="I1160" i="29"/>
  <c r="G1160" i="29"/>
  <c r="A1160" i="29"/>
  <c r="P1159" i="29"/>
  <c r="Q1159" i="29"/>
  <c r="W1159" i="29"/>
  <c r="AA1159" i="29" s="1"/>
  <c r="AC1159" i="29" s="1"/>
  <c r="Z1159" i="29"/>
  <c r="AB1159" i="29" s="1"/>
  <c r="U1159" i="29"/>
  <c r="L1159" i="29"/>
  <c r="I1159" i="29"/>
  <c r="G1159" i="29"/>
  <c r="A1159" i="29"/>
  <c r="P1158" i="29"/>
  <c r="Q1158" i="29"/>
  <c r="W1158" i="29"/>
  <c r="AA1158" i="29" s="1"/>
  <c r="AC1158" i="29" s="1"/>
  <c r="Z1158" i="29"/>
  <c r="AB1158" i="29" s="1"/>
  <c r="U1158" i="29"/>
  <c r="L1158" i="29"/>
  <c r="I1158" i="29"/>
  <c r="G1158" i="29"/>
  <c r="A1158" i="29"/>
  <c r="P1157" i="29"/>
  <c r="Q1157" i="29"/>
  <c r="W1157" i="29"/>
  <c r="Z1157" i="29"/>
  <c r="AB1157" i="29" s="1"/>
  <c r="AA1157" i="29"/>
  <c r="AC1157" i="29" s="1"/>
  <c r="U1157" i="29"/>
  <c r="L1157" i="29"/>
  <c r="I1157" i="29"/>
  <c r="G1157" i="29"/>
  <c r="A1157" i="29"/>
  <c r="P1156" i="29"/>
  <c r="Q1156" i="29"/>
  <c r="W1156" i="29"/>
  <c r="U1156" i="29"/>
  <c r="L1156" i="29"/>
  <c r="I1156" i="29"/>
  <c r="G1156" i="29"/>
  <c r="A1156" i="29"/>
  <c r="P1155" i="29"/>
  <c r="Q1155" i="29"/>
  <c r="W1155" i="29"/>
  <c r="AA1155" i="29" s="1"/>
  <c r="AC1155" i="29" s="1"/>
  <c r="Z1155" i="29"/>
  <c r="AB1155" i="29" s="1"/>
  <c r="U1155" i="29"/>
  <c r="L1155" i="29"/>
  <c r="I1155" i="29"/>
  <c r="G1155" i="29"/>
  <c r="A1155" i="29"/>
  <c r="P1154" i="29"/>
  <c r="Q1154" i="29"/>
  <c r="W1154" i="29"/>
  <c r="AA1154" i="29" s="1"/>
  <c r="AC1154" i="29" s="1"/>
  <c r="Z1154" i="29"/>
  <c r="AB1154" i="29" s="1"/>
  <c r="U1154" i="29"/>
  <c r="L1154" i="29"/>
  <c r="I1154" i="29"/>
  <c r="G1154" i="29"/>
  <c r="A1154" i="29"/>
  <c r="P1153" i="29"/>
  <c r="Q1153" i="29"/>
  <c r="W1153" i="29"/>
  <c r="Z1153" i="29"/>
  <c r="AB1153" i="29" s="1"/>
  <c r="AA1153" i="29"/>
  <c r="AC1153" i="29" s="1"/>
  <c r="U1153" i="29"/>
  <c r="L1153" i="29"/>
  <c r="I1153" i="29"/>
  <c r="G1153" i="29"/>
  <c r="A1153" i="29"/>
  <c r="P1152" i="29"/>
  <c r="Q1152" i="29"/>
  <c r="W1152" i="29"/>
  <c r="U1152" i="29"/>
  <c r="L1152" i="29"/>
  <c r="I1152" i="29"/>
  <c r="G1152" i="29"/>
  <c r="A1152" i="29"/>
  <c r="P1151" i="29"/>
  <c r="Q1151" i="29"/>
  <c r="W1151" i="29"/>
  <c r="AA1151" i="29" s="1"/>
  <c r="AC1151" i="29" s="1"/>
  <c r="Z1151" i="29"/>
  <c r="AB1151" i="29" s="1"/>
  <c r="U1151" i="29"/>
  <c r="L1151" i="29"/>
  <c r="I1151" i="29"/>
  <c r="G1151" i="29"/>
  <c r="A1151" i="29"/>
  <c r="P1150" i="29"/>
  <c r="Q1150" i="29"/>
  <c r="W1150" i="29"/>
  <c r="AA1150" i="29" s="1"/>
  <c r="AC1150" i="29" s="1"/>
  <c r="Z1150" i="29"/>
  <c r="AB1150" i="29" s="1"/>
  <c r="U1150" i="29"/>
  <c r="L1150" i="29"/>
  <c r="I1150" i="29"/>
  <c r="G1150" i="29"/>
  <c r="A1150" i="29"/>
  <c r="P1149" i="29"/>
  <c r="Q1149" i="29"/>
  <c r="W1149" i="29"/>
  <c r="Z1149" i="29"/>
  <c r="AB1149" i="29" s="1"/>
  <c r="AA1149" i="29"/>
  <c r="AC1149" i="29" s="1"/>
  <c r="U1149" i="29"/>
  <c r="L1149" i="29"/>
  <c r="I1149" i="29"/>
  <c r="G1149" i="29"/>
  <c r="A1149" i="29"/>
  <c r="P1148" i="29"/>
  <c r="Q1148" i="29"/>
  <c r="W1148" i="29"/>
  <c r="U1148" i="29"/>
  <c r="L1148" i="29"/>
  <c r="I1148" i="29"/>
  <c r="G1148" i="29"/>
  <c r="A1148" i="29"/>
  <c r="P1147" i="29"/>
  <c r="Q1147" i="29"/>
  <c r="W1147" i="29"/>
  <c r="AA1147" i="29" s="1"/>
  <c r="AC1147" i="29" s="1"/>
  <c r="Z1147" i="29"/>
  <c r="AB1147" i="29" s="1"/>
  <c r="U1147" i="29"/>
  <c r="L1147" i="29"/>
  <c r="I1147" i="29"/>
  <c r="G1147" i="29"/>
  <c r="A1147" i="29"/>
  <c r="P1146" i="29"/>
  <c r="Q1146" i="29"/>
  <c r="W1146" i="29"/>
  <c r="AA1146" i="29" s="1"/>
  <c r="AC1146" i="29" s="1"/>
  <c r="Z1146" i="29"/>
  <c r="AB1146" i="29" s="1"/>
  <c r="U1146" i="29"/>
  <c r="L1146" i="29"/>
  <c r="I1146" i="29"/>
  <c r="G1146" i="29"/>
  <c r="A1146" i="29"/>
  <c r="P1145" i="29"/>
  <c r="Q1145" i="29"/>
  <c r="W1145" i="29"/>
  <c r="Z1145" i="29"/>
  <c r="AB1145" i="29" s="1"/>
  <c r="AA1145" i="29"/>
  <c r="AC1145" i="29" s="1"/>
  <c r="U1145" i="29"/>
  <c r="L1145" i="29"/>
  <c r="I1145" i="29"/>
  <c r="G1145" i="29"/>
  <c r="A1145" i="29"/>
  <c r="P1144" i="29"/>
  <c r="Q1144" i="29"/>
  <c r="W1144" i="29"/>
  <c r="U1144" i="29"/>
  <c r="L1144" i="29"/>
  <c r="I1144" i="29"/>
  <c r="G1144" i="29"/>
  <c r="A1144" i="29"/>
  <c r="P1143" i="29"/>
  <c r="Q1143" i="29"/>
  <c r="W1143" i="29"/>
  <c r="AA1143" i="29" s="1"/>
  <c r="AC1143" i="29" s="1"/>
  <c r="Z1143" i="29"/>
  <c r="AB1143" i="29" s="1"/>
  <c r="U1143" i="29"/>
  <c r="L1143" i="29"/>
  <c r="I1143" i="29"/>
  <c r="G1143" i="29"/>
  <c r="A1143" i="29"/>
  <c r="P1142" i="29"/>
  <c r="Q1142" i="29"/>
  <c r="W1142" i="29"/>
  <c r="AA1142" i="29" s="1"/>
  <c r="AC1142" i="29" s="1"/>
  <c r="Z1142" i="29"/>
  <c r="AB1142" i="29" s="1"/>
  <c r="U1142" i="29"/>
  <c r="L1142" i="29"/>
  <c r="I1142" i="29"/>
  <c r="G1142" i="29"/>
  <c r="A1142" i="29"/>
  <c r="P1141" i="29"/>
  <c r="Q1141" i="29"/>
  <c r="W1141" i="29"/>
  <c r="Z1141" i="29"/>
  <c r="AB1141" i="29" s="1"/>
  <c r="AA1141" i="29"/>
  <c r="AC1141" i="29" s="1"/>
  <c r="U1141" i="29"/>
  <c r="L1141" i="29"/>
  <c r="I1141" i="29"/>
  <c r="G1141" i="29"/>
  <c r="A1141" i="29"/>
  <c r="P1140" i="29"/>
  <c r="Q1140" i="29"/>
  <c r="W1140" i="29"/>
  <c r="U1140" i="29"/>
  <c r="L1140" i="29"/>
  <c r="I1140" i="29"/>
  <c r="G1140" i="29"/>
  <c r="A1140" i="29"/>
  <c r="P1139" i="29"/>
  <c r="Q1139" i="29"/>
  <c r="W1139" i="29"/>
  <c r="AA1139" i="29" s="1"/>
  <c r="AC1139" i="29" s="1"/>
  <c r="Z1139" i="29"/>
  <c r="AB1139" i="29" s="1"/>
  <c r="U1139" i="29"/>
  <c r="L1139" i="29"/>
  <c r="I1139" i="29"/>
  <c r="G1139" i="29"/>
  <c r="A1139" i="29"/>
  <c r="P1138" i="29"/>
  <c r="Q1138" i="29"/>
  <c r="W1138" i="29"/>
  <c r="AA1138" i="29" s="1"/>
  <c r="AC1138" i="29" s="1"/>
  <c r="Z1138" i="29"/>
  <c r="AB1138" i="29" s="1"/>
  <c r="U1138" i="29"/>
  <c r="L1138" i="29"/>
  <c r="I1138" i="29"/>
  <c r="G1138" i="29"/>
  <c r="A1138" i="29"/>
  <c r="P1137" i="29"/>
  <c r="Q1137" i="29"/>
  <c r="W1137" i="29"/>
  <c r="Z1137" i="29"/>
  <c r="AB1137" i="29" s="1"/>
  <c r="AA1137" i="29"/>
  <c r="AC1137" i="29" s="1"/>
  <c r="U1137" i="29"/>
  <c r="L1137" i="29"/>
  <c r="I1137" i="29"/>
  <c r="G1137" i="29"/>
  <c r="A1137" i="29"/>
  <c r="P1136" i="29"/>
  <c r="Q1136" i="29"/>
  <c r="W1136" i="29"/>
  <c r="U1136" i="29"/>
  <c r="L1136" i="29"/>
  <c r="I1136" i="29"/>
  <c r="G1136" i="29"/>
  <c r="A1136" i="29"/>
  <c r="P1135" i="29"/>
  <c r="Q1135" i="29"/>
  <c r="W1135" i="29"/>
  <c r="AA1135" i="29" s="1"/>
  <c r="AC1135" i="29" s="1"/>
  <c r="Z1135" i="29"/>
  <c r="AB1135" i="29" s="1"/>
  <c r="U1135" i="29"/>
  <c r="L1135" i="29"/>
  <c r="I1135" i="29"/>
  <c r="G1135" i="29"/>
  <c r="A1135" i="29"/>
  <c r="P1134" i="29"/>
  <c r="Q1134" i="29"/>
  <c r="W1134" i="29"/>
  <c r="AA1134" i="29" s="1"/>
  <c r="AC1134" i="29" s="1"/>
  <c r="Z1134" i="29"/>
  <c r="AB1134" i="29" s="1"/>
  <c r="U1134" i="29"/>
  <c r="L1134" i="29"/>
  <c r="I1134" i="29"/>
  <c r="G1134" i="29"/>
  <c r="A1134" i="29"/>
  <c r="P1133" i="29"/>
  <c r="Q1133" i="29"/>
  <c r="W1133" i="29"/>
  <c r="Z1133" i="29"/>
  <c r="AB1133" i="29" s="1"/>
  <c r="AA1133" i="29"/>
  <c r="AC1133" i="29" s="1"/>
  <c r="U1133" i="29"/>
  <c r="L1133" i="29"/>
  <c r="I1133" i="29"/>
  <c r="G1133" i="29"/>
  <c r="A1133" i="29"/>
  <c r="P1132" i="29"/>
  <c r="Q1132" i="29"/>
  <c r="W1132" i="29"/>
  <c r="U1132" i="29"/>
  <c r="L1132" i="29"/>
  <c r="I1132" i="29"/>
  <c r="G1132" i="29"/>
  <c r="A1132" i="29"/>
  <c r="P1131" i="29"/>
  <c r="Q1131" i="29"/>
  <c r="W1131" i="29"/>
  <c r="AA1131" i="29" s="1"/>
  <c r="AC1131" i="29" s="1"/>
  <c r="Z1131" i="29"/>
  <c r="AB1131" i="29" s="1"/>
  <c r="U1131" i="29"/>
  <c r="L1131" i="29"/>
  <c r="I1131" i="29"/>
  <c r="G1131" i="29"/>
  <c r="A1131" i="29"/>
  <c r="P1130" i="29"/>
  <c r="Q1130" i="29"/>
  <c r="W1130" i="29"/>
  <c r="AA1130" i="29" s="1"/>
  <c r="AC1130" i="29" s="1"/>
  <c r="Z1130" i="29"/>
  <c r="AB1130" i="29" s="1"/>
  <c r="U1130" i="29"/>
  <c r="L1130" i="29"/>
  <c r="I1130" i="29"/>
  <c r="G1130" i="29"/>
  <c r="A1130" i="29"/>
  <c r="P1129" i="29"/>
  <c r="Q1129" i="29"/>
  <c r="W1129" i="29"/>
  <c r="Z1129" i="29"/>
  <c r="AB1129" i="29" s="1"/>
  <c r="AA1129" i="29"/>
  <c r="AC1129" i="29" s="1"/>
  <c r="U1129" i="29"/>
  <c r="L1129" i="29"/>
  <c r="I1129" i="29"/>
  <c r="G1129" i="29"/>
  <c r="A1129" i="29"/>
  <c r="P1128" i="29"/>
  <c r="Q1128" i="29"/>
  <c r="W1128" i="29"/>
  <c r="U1128" i="29"/>
  <c r="L1128" i="29"/>
  <c r="I1128" i="29"/>
  <c r="G1128" i="29"/>
  <c r="A1128" i="29"/>
  <c r="P1127" i="29"/>
  <c r="Q1127" i="29"/>
  <c r="W1127" i="29"/>
  <c r="AA1127" i="29" s="1"/>
  <c r="AC1127" i="29" s="1"/>
  <c r="Z1127" i="29"/>
  <c r="AB1127" i="29" s="1"/>
  <c r="U1127" i="29"/>
  <c r="L1127" i="29"/>
  <c r="I1127" i="29"/>
  <c r="G1127" i="29"/>
  <c r="A1127" i="29"/>
  <c r="P1126" i="29"/>
  <c r="Q1126" i="29"/>
  <c r="W1126" i="29"/>
  <c r="AA1126" i="29" s="1"/>
  <c r="AC1126" i="29" s="1"/>
  <c r="Z1126" i="29"/>
  <c r="AB1126" i="29" s="1"/>
  <c r="U1126" i="29"/>
  <c r="L1126" i="29"/>
  <c r="I1126" i="29"/>
  <c r="G1126" i="29"/>
  <c r="A1126" i="29"/>
  <c r="P1125" i="29"/>
  <c r="Q1125" i="29"/>
  <c r="W1125" i="29"/>
  <c r="Z1125" i="29"/>
  <c r="AB1125" i="29" s="1"/>
  <c r="AA1125" i="29"/>
  <c r="AC1125" i="29" s="1"/>
  <c r="U1125" i="29"/>
  <c r="L1125" i="29"/>
  <c r="I1125" i="29"/>
  <c r="G1125" i="29"/>
  <c r="A1125" i="29"/>
  <c r="P1124" i="29"/>
  <c r="Q1124" i="29"/>
  <c r="W1124" i="29"/>
  <c r="U1124" i="29"/>
  <c r="L1124" i="29"/>
  <c r="I1124" i="29"/>
  <c r="G1124" i="29"/>
  <c r="A1124" i="29"/>
  <c r="P1123" i="29"/>
  <c r="Q1123" i="29"/>
  <c r="W1123" i="29"/>
  <c r="AA1123" i="29" s="1"/>
  <c r="AC1123" i="29" s="1"/>
  <c r="Z1123" i="29"/>
  <c r="AB1123" i="29" s="1"/>
  <c r="U1123" i="29"/>
  <c r="L1123" i="29"/>
  <c r="I1123" i="29"/>
  <c r="G1123" i="29"/>
  <c r="A1123" i="29"/>
  <c r="P1122" i="29"/>
  <c r="Q1122" i="29"/>
  <c r="W1122" i="29"/>
  <c r="AA1122" i="29" s="1"/>
  <c r="AC1122" i="29" s="1"/>
  <c r="Z1122" i="29"/>
  <c r="AB1122" i="29" s="1"/>
  <c r="U1122" i="29"/>
  <c r="L1122" i="29"/>
  <c r="I1122" i="29"/>
  <c r="G1122" i="29"/>
  <c r="A1122" i="29"/>
  <c r="P1121" i="29"/>
  <c r="Q1121" i="29"/>
  <c r="W1121" i="29"/>
  <c r="Z1121" i="29"/>
  <c r="AB1121" i="29" s="1"/>
  <c r="AA1121" i="29"/>
  <c r="AC1121" i="29" s="1"/>
  <c r="U1121" i="29"/>
  <c r="L1121" i="29"/>
  <c r="I1121" i="29"/>
  <c r="G1121" i="29"/>
  <c r="A1121" i="29"/>
  <c r="P1120" i="29"/>
  <c r="Q1120" i="29"/>
  <c r="W1120" i="29"/>
  <c r="U1120" i="29"/>
  <c r="L1120" i="29"/>
  <c r="I1120" i="29"/>
  <c r="G1120" i="29"/>
  <c r="A1120" i="29"/>
  <c r="P1119" i="29"/>
  <c r="Q1119" i="29"/>
  <c r="W1119" i="29"/>
  <c r="AA1119" i="29" s="1"/>
  <c r="AC1119" i="29" s="1"/>
  <c r="Z1119" i="29"/>
  <c r="AB1119" i="29" s="1"/>
  <c r="U1119" i="29"/>
  <c r="L1119" i="29"/>
  <c r="I1119" i="29"/>
  <c r="G1119" i="29"/>
  <c r="A1119" i="29"/>
  <c r="P1118" i="29"/>
  <c r="Q1118" i="29"/>
  <c r="W1118" i="29"/>
  <c r="AA1118" i="29" s="1"/>
  <c r="AC1118" i="29" s="1"/>
  <c r="Z1118" i="29"/>
  <c r="AB1118" i="29" s="1"/>
  <c r="U1118" i="29"/>
  <c r="L1118" i="29"/>
  <c r="I1118" i="29"/>
  <c r="G1118" i="29"/>
  <c r="A1118" i="29"/>
  <c r="P1117" i="29"/>
  <c r="Q1117" i="29"/>
  <c r="W1117" i="29"/>
  <c r="Z1117" i="29"/>
  <c r="AB1117" i="29" s="1"/>
  <c r="AA1117" i="29"/>
  <c r="AC1117" i="29" s="1"/>
  <c r="U1117" i="29"/>
  <c r="L1117" i="29"/>
  <c r="I1117" i="29"/>
  <c r="G1117" i="29"/>
  <c r="A1117" i="29"/>
  <c r="P1116" i="29"/>
  <c r="Q1116" i="29"/>
  <c r="W1116" i="29"/>
  <c r="U1116" i="29"/>
  <c r="L1116" i="29"/>
  <c r="I1116" i="29"/>
  <c r="G1116" i="29"/>
  <c r="A1116" i="29"/>
  <c r="P1115" i="29"/>
  <c r="Q1115" i="29"/>
  <c r="W1115" i="29"/>
  <c r="AA1115" i="29" s="1"/>
  <c r="AC1115" i="29" s="1"/>
  <c r="Z1115" i="29"/>
  <c r="AB1115" i="29" s="1"/>
  <c r="U1115" i="29"/>
  <c r="L1115" i="29"/>
  <c r="I1115" i="29"/>
  <c r="G1115" i="29"/>
  <c r="A1115" i="29"/>
  <c r="P1114" i="29"/>
  <c r="Q1114" i="29"/>
  <c r="W1114" i="29"/>
  <c r="AA1114" i="29" s="1"/>
  <c r="AC1114" i="29" s="1"/>
  <c r="Z1114" i="29"/>
  <c r="AB1114" i="29" s="1"/>
  <c r="U1114" i="29"/>
  <c r="L1114" i="29"/>
  <c r="I1114" i="29"/>
  <c r="G1114" i="29"/>
  <c r="A1114" i="29"/>
  <c r="P1113" i="29"/>
  <c r="Q1113" i="29"/>
  <c r="W1113" i="29"/>
  <c r="Z1113" i="29"/>
  <c r="AB1113" i="29" s="1"/>
  <c r="AA1113" i="29"/>
  <c r="AC1113" i="29" s="1"/>
  <c r="U1113" i="29"/>
  <c r="L1113" i="29"/>
  <c r="I1113" i="29"/>
  <c r="G1113" i="29"/>
  <c r="A1113" i="29"/>
  <c r="P1112" i="29"/>
  <c r="Q1112" i="29"/>
  <c r="W1112" i="29"/>
  <c r="U1112" i="29"/>
  <c r="L1112" i="29"/>
  <c r="I1112" i="29"/>
  <c r="G1112" i="29"/>
  <c r="A1112" i="29"/>
  <c r="P1111" i="29"/>
  <c r="Q1111" i="29"/>
  <c r="W1111" i="29"/>
  <c r="AA1111" i="29" s="1"/>
  <c r="AC1111" i="29" s="1"/>
  <c r="Z1111" i="29"/>
  <c r="AB1111" i="29" s="1"/>
  <c r="U1111" i="29"/>
  <c r="L1111" i="29"/>
  <c r="I1111" i="29"/>
  <c r="G1111" i="29"/>
  <c r="A1111" i="29"/>
  <c r="P1110" i="29"/>
  <c r="Q1110" i="29"/>
  <c r="W1110" i="29"/>
  <c r="AA1110" i="29" s="1"/>
  <c r="AC1110" i="29" s="1"/>
  <c r="Z1110" i="29"/>
  <c r="AB1110" i="29" s="1"/>
  <c r="U1110" i="29"/>
  <c r="L1110" i="29"/>
  <c r="I1110" i="29"/>
  <c r="G1110" i="29"/>
  <c r="A1110" i="29"/>
  <c r="P1109" i="29"/>
  <c r="Q1109" i="29"/>
  <c r="W1109" i="29"/>
  <c r="Z1109" i="29"/>
  <c r="AB1109" i="29" s="1"/>
  <c r="AA1109" i="29"/>
  <c r="AC1109" i="29" s="1"/>
  <c r="U1109" i="29"/>
  <c r="L1109" i="29"/>
  <c r="I1109" i="29"/>
  <c r="G1109" i="29"/>
  <c r="A1109" i="29"/>
  <c r="P1108" i="29"/>
  <c r="Q1108" i="29"/>
  <c r="W1108" i="29"/>
  <c r="U1108" i="29"/>
  <c r="L1108" i="29"/>
  <c r="I1108" i="29"/>
  <c r="G1108" i="29"/>
  <c r="A1108" i="29"/>
  <c r="P1107" i="29"/>
  <c r="Q1107" i="29"/>
  <c r="W1107" i="29"/>
  <c r="AA1107" i="29" s="1"/>
  <c r="AC1107" i="29" s="1"/>
  <c r="Z1107" i="29"/>
  <c r="AB1107" i="29" s="1"/>
  <c r="U1107" i="29"/>
  <c r="L1107" i="29"/>
  <c r="I1107" i="29"/>
  <c r="G1107" i="29"/>
  <c r="A1107" i="29"/>
  <c r="P1106" i="29"/>
  <c r="Q1106" i="29"/>
  <c r="W1106" i="29"/>
  <c r="AA1106" i="29" s="1"/>
  <c r="AC1106" i="29" s="1"/>
  <c r="Z1106" i="29"/>
  <c r="AB1106" i="29" s="1"/>
  <c r="U1106" i="29"/>
  <c r="L1106" i="29"/>
  <c r="I1106" i="29"/>
  <c r="G1106" i="29"/>
  <c r="A1106" i="29"/>
  <c r="P1105" i="29"/>
  <c r="Q1105" i="29"/>
  <c r="W1105" i="29"/>
  <c r="Z1105" i="29"/>
  <c r="AB1105" i="29" s="1"/>
  <c r="AA1105" i="29"/>
  <c r="AC1105" i="29" s="1"/>
  <c r="U1105" i="29"/>
  <c r="L1105" i="29"/>
  <c r="I1105" i="29"/>
  <c r="G1105" i="29"/>
  <c r="A1105" i="29"/>
  <c r="P1104" i="29"/>
  <c r="Q1104" i="29"/>
  <c r="W1104" i="29"/>
  <c r="U1104" i="29"/>
  <c r="L1104" i="29"/>
  <c r="I1104" i="29"/>
  <c r="G1104" i="29"/>
  <c r="A1104" i="29"/>
  <c r="P1103" i="29"/>
  <c r="Q1103" i="29"/>
  <c r="W1103" i="29"/>
  <c r="AA1103" i="29" s="1"/>
  <c r="AC1103" i="29" s="1"/>
  <c r="Z1103" i="29"/>
  <c r="AB1103" i="29" s="1"/>
  <c r="U1103" i="29"/>
  <c r="L1103" i="29"/>
  <c r="I1103" i="29"/>
  <c r="G1103" i="29"/>
  <c r="A1103" i="29"/>
  <c r="P1102" i="29"/>
  <c r="Q1102" i="29"/>
  <c r="W1102" i="29"/>
  <c r="AA1102" i="29" s="1"/>
  <c r="AC1102" i="29" s="1"/>
  <c r="Z1102" i="29"/>
  <c r="AB1102" i="29" s="1"/>
  <c r="U1102" i="29"/>
  <c r="L1102" i="29"/>
  <c r="I1102" i="29"/>
  <c r="G1102" i="29"/>
  <c r="A1102" i="29"/>
  <c r="P1101" i="29"/>
  <c r="Q1101" i="29"/>
  <c r="W1101" i="29"/>
  <c r="Z1101" i="29"/>
  <c r="AB1101" i="29" s="1"/>
  <c r="AA1101" i="29"/>
  <c r="AC1101" i="29" s="1"/>
  <c r="U1101" i="29"/>
  <c r="L1101" i="29"/>
  <c r="I1101" i="29"/>
  <c r="G1101" i="29"/>
  <c r="A1101" i="29"/>
  <c r="P1100" i="29"/>
  <c r="Q1100" i="29"/>
  <c r="W1100" i="29"/>
  <c r="U1100" i="29"/>
  <c r="L1100" i="29"/>
  <c r="I1100" i="29"/>
  <c r="G1100" i="29"/>
  <c r="A1100" i="29"/>
  <c r="P1099" i="29"/>
  <c r="Q1099" i="29"/>
  <c r="W1099" i="29"/>
  <c r="AA1099" i="29" s="1"/>
  <c r="AC1099" i="29" s="1"/>
  <c r="Z1099" i="29"/>
  <c r="AB1099" i="29" s="1"/>
  <c r="U1099" i="29"/>
  <c r="L1099" i="29"/>
  <c r="I1099" i="29"/>
  <c r="G1099" i="29"/>
  <c r="A1099" i="29"/>
  <c r="P1098" i="29"/>
  <c r="Q1098" i="29"/>
  <c r="W1098" i="29"/>
  <c r="AA1098" i="29" s="1"/>
  <c r="AC1098" i="29" s="1"/>
  <c r="Z1098" i="29"/>
  <c r="AB1098" i="29" s="1"/>
  <c r="U1098" i="29"/>
  <c r="L1098" i="29"/>
  <c r="I1098" i="29"/>
  <c r="G1098" i="29"/>
  <c r="A1098" i="29"/>
  <c r="P1097" i="29"/>
  <c r="Q1097" i="29"/>
  <c r="W1097" i="29"/>
  <c r="Z1097" i="29"/>
  <c r="AB1097" i="29" s="1"/>
  <c r="AA1097" i="29"/>
  <c r="AC1097" i="29" s="1"/>
  <c r="U1097" i="29"/>
  <c r="L1097" i="29"/>
  <c r="I1097" i="29"/>
  <c r="G1097" i="29"/>
  <c r="A1097" i="29"/>
  <c r="P1096" i="29"/>
  <c r="Q1096" i="29"/>
  <c r="W1096" i="29"/>
  <c r="U1096" i="29"/>
  <c r="L1096" i="29"/>
  <c r="I1096" i="29"/>
  <c r="G1096" i="29"/>
  <c r="A1096" i="29"/>
  <c r="P1095" i="29"/>
  <c r="Q1095" i="29"/>
  <c r="W1095" i="29"/>
  <c r="AA1095" i="29" s="1"/>
  <c r="AC1095" i="29" s="1"/>
  <c r="Z1095" i="29"/>
  <c r="AB1095" i="29" s="1"/>
  <c r="U1095" i="29"/>
  <c r="L1095" i="29"/>
  <c r="I1095" i="29"/>
  <c r="G1095" i="29"/>
  <c r="A1095" i="29"/>
  <c r="P1094" i="29"/>
  <c r="Q1094" i="29"/>
  <c r="W1094" i="29"/>
  <c r="AA1094" i="29" s="1"/>
  <c r="AC1094" i="29" s="1"/>
  <c r="Z1094" i="29"/>
  <c r="AB1094" i="29" s="1"/>
  <c r="U1094" i="29"/>
  <c r="L1094" i="29"/>
  <c r="I1094" i="29"/>
  <c r="G1094" i="29"/>
  <c r="A1094" i="29"/>
  <c r="P1093" i="29"/>
  <c r="Q1093" i="29"/>
  <c r="W1093" i="29"/>
  <c r="Z1093" i="29"/>
  <c r="AB1093" i="29" s="1"/>
  <c r="AA1093" i="29"/>
  <c r="AC1093" i="29" s="1"/>
  <c r="U1093" i="29"/>
  <c r="L1093" i="29"/>
  <c r="I1093" i="29"/>
  <c r="G1093" i="29"/>
  <c r="A1093" i="29"/>
  <c r="P1092" i="29"/>
  <c r="Q1092" i="29"/>
  <c r="W1092" i="29"/>
  <c r="U1092" i="29"/>
  <c r="L1092" i="29"/>
  <c r="I1092" i="29"/>
  <c r="G1092" i="29"/>
  <c r="A1092" i="29"/>
  <c r="P1091" i="29"/>
  <c r="Q1091" i="29"/>
  <c r="W1091" i="29"/>
  <c r="AA1091" i="29" s="1"/>
  <c r="AC1091" i="29" s="1"/>
  <c r="Z1091" i="29"/>
  <c r="AB1091" i="29" s="1"/>
  <c r="U1091" i="29"/>
  <c r="L1091" i="29"/>
  <c r="I1091" i="29"/>
  <c r="G1091" i="29"/>
  <c r="A1091" i="29"/>
  <c r="P1090" i="29"/>
  <c r="Q1090" i="29"/>
  <c r="W1090" i="29"/>
  <c r="AA1090" i="29" s="1"/>
  <c r="AC1090" i="29" s="1"/>
  <c r="Z1090" i="29"/>
  <c r="AB1090" i="29" s="1"/>
  <c r="U1090" i="29"/>
  <c r="L1090" i="29"/>
  <c r="I1090" i="29"/>
  <c r="G1090" i="29"/>
  <c r="A1090" i="29"/>
  <c r="P1089" i="29"/>
  <c r="Q1089" i="29"/>
  <c r="W1089" i="29"/>
  <c r="Z1089" i="29"/>
  <c r="AB1089" i="29" s="1"/>
  <c r="AA1089" i="29"/>
  <c r="AC1089" i="29" s="1"/>
  <c r="U1089" i="29"/>
  <c r="L1089" i="29"/>
  <c r="I1089" i="29"/>
  <c r="G1089" i="29"/>
  <c r="A1089" i="29"/>
  <c r="P1088" i="29"/>
  <c r="Q1088" i="29"/>
  <c r="W1088" i="29"/>
  <c r="U1088" i="29"/>
  <c r="L1088" i="29"/>
  <c r="I1088" i="29"/>
  <c r="G1088" i="29"/>
  <c r="A1088" i="29"/>
  <c r="P1087" i="29"/>
  <c r="Q1087" i="29"/>
  <c r="W1087" i="29"/>
  <c r="AA1087" i="29" s="1"/>
  <c r="AC1087" i="29" s="1"/>
  <c r="Z1087" i="29"/>
  <c r="AB1087" i="29" s="1"/>
  <c r="U1087" i="29"/>
  <c r="L1087" i="29"/>
  <c r="I1087" i="29"/>
  <c r="G1087" i="29"/>
  <c r="A1087" i="29"/>
  <c r="P1086" i="29"/>
  <c r="Q1086" i="29"/>
  <c r="W1086" i="29"/>
  <c r="AA1086" i="29" s="1"/>
  <c r="AC1086" i="29" s="1"/>
  <c r="Z1086" i="29"/>
  <c r="AB1086" i="29" s="1"/>
  <c r="U1086" i="29"/>
  <c r="L1086" i="29"/>
  <c r="I1086" i="29"/>
  <c r="G1086" i="29"/>
  <c r="A1086" i="29"/>
  <c r="P1085" i="29"/>
  <c r="Q1085" i="29"/>
  <c r="W1085" i="29"/>
  <c r="Z1085" i="29"/>
  <c r="AB1085" i="29" s="1"/>
  <c r="AA1085" i="29"/>
  <c r="AC1085" i="29" s="1"/>
  <c r="U1085" i="29"/>
  <c r="L1085" i="29"/>
  <c r="I1085" i="29"/>
  <c r="G1085" i="29"/>
  <c r="A1085" i="29"/>
  <c r="P1084" i="29"/>
  <c r="Q1084" i="29"/>
  <c r="W1084" i="29"/>
  <c r="U1084" i="29"/>
  <c r="L1084" i="29"/>
  <c r="I1084" i="29"/>
  <c r="G1084" i="29"/>
  <c r="A1084" i="29"/>
  <c r="P1083" i="29"/>
  <c r="Q1083" i="29"/>
  <c r="W1083" i="29"/>
  <c r="AA1083" i="29" s="1"/>
  <c r="AC1083" i="29" s="1"/>
  <c r="Z1083" i="29"/>
  <c r="AB1083" i="29" s="1"/>
  <c r="U1083" i="29"/>
  <c r="L1083" i="29"/>
  <c r="I1083" i="29"/>
  <c r="G1083" i="29"/>
  <c r="A1083" i="29"/>
  <c r="P1082" i="29"/>
  <c r="Q1082" i="29"/>
  <c r="W1082" i="29"/>
  <c r="AA1082" i="29" s="1"/>
  <c r="AC1082" i="29" s="1"/>
  <c r="Z1082" i="29"/>
  <c r="AB1082" i="29" s="1"/>
  <c r="U1082" i="29"/>
  <c r="L1082" i="29"/>
  <c r="I1082" i="29"/>
  <c r="G1082" i="29"/>
  <c r="A1082" i="29"/>
  <c r="P1081" i="29"/>
  <c r="Q1081" i="29"/>
  <c r="W1081" i="29"/>
  <c r="Z1081" i="29"/>
  <c r="AB1081" i="29" s="1"/>
  <c r="AA1081" i="29"/>
  <c r="AC1081" i="29" s="1"/>
  <c r="U1081" i="29"/>
  <c r="L1081" i="29"/>
  <c r="I1081" i="29"/>
  <c r="G1081" i="29"/>
  <c r="A1081" i="29"/>
  <c r="P1080" i="29"/>
  <c r="Q1080" i="29"/>
  <c r="W1080" i="29"/>
  <c r="U1080" i="29"/>
  <c r="L1080" i="29"/>
  <c r="I1080" i="29"/>
  <c r="G1080" i="29"/>
  <c r="A1080" i="29"/>
  <c r="P1079" i="29"/>
  <c r="Q1079" i="29"/>
  <c r="W1079" i="29"/>
  <c r="AA1079" i="29" s="1"/>
  <c r="AC1079" i="29" s="1"/>
  <c r="Z1079" i="29"/>
  <c r="AB1079" i="29" s="1"/>
  <c r="U1079" i="29"/>
  <c r="L1079" i="29"/>
  <c r="I1079" i="29"/>
  <c r="G1079" i="29"/>
  <c r="A1079" i="29"/>
  <c r="P1078" i="29"/>
  <c r="Q1078" i="29"/>
  <c r="W1078" i="29"/>
  <c r="AA1078" i="29" s="1"/>
  <c r="AC1078" i="29" s="1"/>
  <c r="Z1078" i="29"/>
  <c r="AB1078" i="29" s="1"/>
  <c r="U1078" i="29"/>
  <c r="L1078" i="29"/>
  <c r="I1078" i="29"/>
  <c r="G1078" i="29"/>
  <c r="A1078" i="29"/>
  <c r="P1077" i="29"/>
  <c r="Q1077" i="29"/>
  <c r="W1077" i="29"/>
  <c r="Z1077" i="29"/>
  <c r="AB1077" i="29" s="1"/>
  <c r="AA1077" i="29"/>
  <c r="AC1077" i="29" s="1"/>
  <c r="U1077" i="29"/>
  <c r="L1077" i="29"/>
  <c r="I1077" i="29"/>
  <c r="G1077" i="29"/>
  <c r="A1077" i="29"/>
  <c r="P1076" i="29"/>
  <c r="Q1076" i="29"/>
  <c r="W1076" i="29"/>
  <c r="U1076" i="29"/>
  <c r="L1076" i="29"/>
  <c r="I1076" i="29"/>
  <c r="G1076" i="29"/>
  <c r="A1076" i="29"/>
  <c r="P1075" i="29"/>
  <c r="Q1075" i="29"/>
  <c r="W1075" i="29"/>
  <c r="AA1075" i="29" s="1"/>
  <c r="AC1075" i="29" s="1"/>
  <c r="Z1075" i="29"/>
  <c r="AB1075" i="29" s="1"/>
  <c r="U1075" i="29"/>
  <c r="L1075" i="29"/>
  <c r="I1075" i="29"/>
  <c r="G1075" i="29"/>
  <c r="A1075" i="29"/>
  <c r="P1074" i="29"/>
  <c r="Q1074" i="29"/>
  <c r="W1074" i="29"/>
  <c r="AA1074" i="29" s="1"/>
  <c r="AC1074" i="29" s="1"/>
  <c r="Z1074" i="29"/>
  <c r="AB1074" i="29" s="1"/>
  <c r="U1074" i="29"/>
  <c r="L1074" i="29"/>
  <c r="I1074" i="29"/>
  <c r="G1074" i="29"/>
  <c r="A1074" i="29"/>
  <c r="P1073" i="29"/>
  <c r="Q1073" i="29"/>
  <c r="W1073" i="29"/>
  <c r="Z1073" i="29"/>
  <c r="AB1073" i="29" s="1"/>
  <c r="AA1073" i="29"/>
  <c r="AC1073" i="29" s="1"/>
  <c r="U1073" i="29"/>
  <c r="L1073" i="29"/>
  <c r="I1073" i="29"/>
  <c r="G1073" i="29"/>
  <c r="A1073" i="29"/>
  <c r="P1072" i="29"/>
  <c r="Q1072" i="29"/>
  <c r="W1072" i="29"/>
  <c r="U1072" i="29"/>
  <c r="L1072" i="29"/>
  <c r="I1072" i="29"/>
  <c r="G1072" i="29"/>
  <c r="A1072" i="29"/>
  <c r="P1071" i="29"/>
  <c r="Q1071" i="29"/>
  <c r="W1071" i="29"/>
  <c r="AA1071" i="29" s="1"/>
  <c r="AC1071" i="29" s="1"/>
  <c r="Z1071" i="29"/>
  <c r="AB1071" i="29" s="1"/>
  <c r="U1071" i="29"/>
  <c r="L1071" i="29"/>
  <c r="I1071" i="29"/>
  <c r="G1071" i="29"/>
  <c r="A1071" i="29"/>
  <c r="P1070" i="29"/>
  <c r="Q1070" i="29"/>
  <c r="W1070" i="29"/>
  <c r="AA1070" i="29" s="1"/>
  <c r="AC1070" i="29" s="1"/>
  <c r="Z1070" i="29"/>
  <c r="AB1070" i="29" s="1"/>
  <c r="U1070" i="29"/>
  <c r="L1070" i="29"/>
  <c r="I1070" i="29"/>
  <c r="G1070" i="29"/>
  <c r="A1070" i="29"/>
  <c r="P1069" i="29"/>
  <c r="Q1069" i="29"/>
  <c r="W1069" i="29"/>
  <c r="Z1069" i="29"/>
  <c r="AB1069" i="29" s="1"/>
  <c r="AA1069" i="29"/>
  <c r="AC1069" i="29" s="1"/>
  <c r="U1069" i="29"/>
  <c r="L1069" i="29"/>
  <c r="I1069" i="29"/>
  <c r="G1069" i="29"/>
  <c r="A1069" i="29"/>
  <c r="P1068" i="29"/>
  <c r="Q1068" i="29"/>
  <c r="W1068" i="29"/>
  <c r="U1068" i="29"/>
  <c r="L1068" i="29"/>
  <c r="I1068" i="29"/>
  <c r="G1068" i="29"/>
  <c r="A1068" i="29"/>
  <c r="P1067" i="29"/>
  <c r="Q1067" i="29"/>
  <c r="W1067" i="29"/>
  <c r="AA1067" i="29" s="1"/>
  <c r="AC1067" i="29" s="1"/>
  <c r="Z1067" i="29"/>
  <c r="AB1067" i="29" s="1"/>
  <c r="U1067" i="29"/>
  <c r="L1067" i="29"/>
  <c r="I1067" i="29"/>
  <c r="G1067" i="29"/>
  <c r="A1067" i="29"/>
  <c r="P1066" i="29"/>
  <c r="Q1066" i="29"/>
  <c r="W1066" i="29"/>
  <c r="AA1066" i="29" s="1"/>
  <c r="AC1066" i="29" s="1"/>
  <c r="Z1066" i="29"/>
  <c r="AB1066" i="29" s="1"/>
  <c r="U1066" i="29"/>
  <c r="L1066" i="29"/>
  <c r="I1066" i="29"/>
  <c r="G1066" i="29"/>
  <c r="A1066" i="29"/>
  <c r="P1065" i="29"/>
  <c r="Q1065" i="29"/>
  <c r="W1065" i="29"/>
  <c r="Z1065" i="29"/>
  <c r="AB1065" i="29" s="1"/>
  <c r="AA1065" i="29"/>
  <c r="AC1065" i="29" s="1"/>
  <c r="U1065" i="29"/>
  <c r="L1065" i="29"/>
  <c r="I1065" i="29"/>
  <c r="G1065" i="29"/>
  <c r="A1065" i="29"/>
  <c r="P1064" i="29"/>
  <c r="Q1064" i="29"/>
  <c r="W1064" i="29"/>
  <c r="U1064" i="29"/>
  <c r="L1064" i="29"/>
  <c r="I1064" i="29"/>
  <c r="G1064" i="29"/>
  <c r="A1064" i="29"/>
  <c r="P1063" i="29"/>
  <c r="Q1063" i="29"/>
  <c r="W1063" i="29"/>
  <c r="AA1063" i="29" s="1"/>
  <c r="AC1063" i="29" s="1"/>
  <c r="Z1063" i="29"/>
  <c r="AB1063" i="29" s="1"/>
  <c r="U1063" i="29"/>
  <c r="L1063" i="29"/>
  <c r="I1063" i="29"/>
  <c r="G1063" i="29"/>
  <c r="A1063" i="29"/>
  <c r="P1062" i="29"/>
  <c r="Q1062" i="29"/>
  <c r="W1062" i="29"/>
  <c r="AA1062" i="29" s="1"/>
  <c r="AC1062" i="29" s="1"/>
  <c r="Z1062" i="29"/>
  <c r="AB1062" i="29" s="1"/>
  <c r="U1062" i="29"/>
  <c r="L1062" i="29"/>
  <c r="I1062" i="29"/>
  <c r="G1062" i="29"/>
  <c r="A1062" i="29"/>
  <c r="P1061" i="29"/>
  <c r="Q1061" i="29"/>
  <c r="W1061" i="29"/>
  <c r="Z1061" i="29"/>
  <c r="AB1061" i="29" s="1"/>
  <c r="AA1061" i="29"/>
  <c r="AC1061" i="29" s="1"/>
  <c r="U1061" i="29"/>
  <c r="L1061" i="29"/>
  <c r="I1061" i="29"/>
  <c r="G1061" i="29"/>
  <c r="A1061" i="29"/>
  <c r="P1060" i="29"/>
  <c r="Q1060" i="29"/>
  <c r="W1060" i="29"/>
  <c r="U1060" i="29"/>
  <c r="L1060" i="29"/>
  <c r="I1060" i="29"/>
  <c r="G1060" i="29"/>
  <c r="A1060" i="29"/>
  <c r="P1059" i="29"/>
  <c r="Q1059" i="29"/>
  <c r="W1059" i="29"/>
  <c r="AA1059" i="29" s="1"/>
  <c r="AC1059" i="29" s="1"/>
  <c r="Z1059" i="29"/>
  <c r="AB1059" i="29" s="1"/>
  <c r="U1059" i="29"/>
  <c r="L1059" i="29"/>
  <c r="I1059" i="29"/>
  <c r="G1059" i="29"/>
  <c r="A1059" i="29"/>
  <c r="P1058" i="29"/>
  <c r="Q1058" i="29"/>
  <c r="W1058" i="29"/>
  <c r="AA1058" i="29" s="1"/>
  <c r="AC1058" i="29" s="1"/>
  <c r="Z1058" i="29"/>
  <c r="AB1058" i="29" s="1"/>
  <c r="U1058" i="29"/>
  <c r="L1058" i="29"/>
  <c r="I1058" i="29"/>
  <c r="G1058" i="29"/>
  <c r="A1058" i="29"/>
  <c r="P1057" i="29"/>
  <c r="Q1057" i="29"/>
  <c r="W1057" i="29"/>
  <c r="Z1057" i="29"/>
  <c r="AB1057" i="29" s="1"/>
  <c r="AA1057" i="29"/>
  <c r="AC1057" i="29" s="1"/>
  <c r="U1057" i="29"/>
  <c r="L1057" i="29"/>
  <c r="I1057" i="29"/>
  <c r="G1057" i="29"/>
  <c r="A1057" i="29"/>
  <c r="P1056" i="29"/>
  <c r="Q1056" i="29"/>
  <c r="W1056" i="29"/>
  <c r="U1056" i="29"/>
  <c r="L1056" i="29"/>
  <c r="I1056" i="29"/>
  <c r="G1056" i="29"/>
  <c r="A1056" i="29"/>
  <c r="P1055" i="29"/>
  <c r="Q1055" i="29"/>
  <c r="W1055" i="29"/>
  <c r="AA1055" i="29" s="1"/>
  <c r="AC1055" i="29" s="1"/>
  <c r="Z1055" i="29"/>
  <c r="AB1055" i="29" s="1"/>
  <c r="U1055" i="29"/>
  <c r="L1055" i="29"/>
  <c r="I1055" i="29"/>
  <c r="G1055" i="29"/>
  <c r="A1055" i="29"/>
  <c r="P1054" i="29"/>
  <c r="Q1054" i="29"/>
  <c r="W1054" i="29"/>
  <c r="AA1054" i="29" s="1"/>
  <c r="AC1054" i="29" s="1"/>
  <c r="Z1054" i="29"/>
  <c r="AB1054" i="29" s="1"/>
  <c r="U1054" i="29"/>
  <c r="L1054" i="29"/>
  <c r="I1054" i="29"/>
  <c r="G1054" i="29"/>
  <c r="A1054" i="29"/>
  <c r="P1053" i="29"/>
  <c r="Q1053" i="29"/>
  <c r="W1053" i="29"/>
  <c r="Z1053" i="29"/>
  <c r="AB1053" i="29" s="1"/>
  <c r="AA1053" i="29"/>
  <c r="AC1053" i="29" s="1"/>
  <c r="U1053" i="29"/>
  <c r="L1053" i="29"/>
  <c r="I1053" i="29"/>
  <c r="G1053" i="29"/>
  <c r="A1053" i="29"/>
  <c r="P1052" i="29"/>
  <c r="Q1052" i="29"/>
  <c r="W1052" i="29"/>
  <c r="U1052" i="29"/>
  <c r="L1052" i="29"/>
  <c r="I1052" i="29"/>
  <c r="G1052" i="29"/>
  <c r="A1052" i="29"/>
  <c r="P1051" i="29"/>
  <c r="Q1051" i="29"/>
  <c r="W1051" i="29"/>
  <c r="AA1051" i="29" s="1"/>
  <c r="AC1051" i="29" s="1"/>
  <c r="Z1051" i="29"/>
  <c r="AB1051" i="29" s="1"/>
  <c r="U1051" i="29"/>
  <c r="L1051" i="29"/>
  <c r="I1051" i="29"/>
  <c r="G1051" i="29"/>
  <c r="A1051" i="29"/>
  <c r="P1050" i="29"/>
  <c r="Q1050" i="29"/>
  <c r="W1050" i="29"/>
  <c r="AA1050" i="29" s="1"/>
  <c r="AC1050" i="29" s="1"/>
  <c r="Z1050" i="29"/>
  <c r="AB1050" i="29" s="1"/>
  <c r="U1050" i="29"/>
  <c r="L1050" i="29"/>
  <c r="I1050" i="29"/>
  <c r="G1050" i="29"/>
  <c r="A1050" i="29"/>
  <c r="P1049" i="29"/>
  <c r="Q1049" i="29"/>
  <c r="W1049" i="29"/>
  <c r="Z1049" i="29"/>
  <c r="AB1049" i="29" s="1"/>
  <c r="AA1049" i="29"/>
  <c r="AC1049" i="29" s="1"/>
  <c r="U1049" i="29"/>
  <c r="L1049" i="29"/>
  <c r="I1049" i="29"/>
  <c r="G1049" i="29"/>
  <c r="A1049" i="29"/>
  <c r="P1048" i="29"/>
  <c r="Q1048" i="29"/>
  <c r="W1048" i="29"/>
  <c r="U1048" i="29"/>
  <c r="L1048" i="29"/>
  <c r="I1048" i="29"/>
  <c r="G1048" i="29"/>
  <c r="A1048" i="29"/>
  <c r="P1047" i="29"/>
  <c r="Q1047" i="29"/>
  <c r="W1047" i="29"/>
  <c r="AA1047" i="29" s="1"/>
  <c r="AC1047" i="29" s="1"/>
  <c r="Z1047" i="29"/>
  <c r="AB1047" i="29" s="1"/>
  <c r="U1047" i="29"/>
  <c r="L1047" i="29"/>
  <c r="I1047" i="29"/>
  <c r="G1047" i="29"/>
  <c r="A1047" i="29"/>
  <c r="P1046" i="29"/>
  <c r="Q1046" i="29"/>
  <c r="W1046" i="29"/>
  <c r="AA1046" i="29" s="1"/>
  <c r="AC1046" i="29" s="1"/>
  <c r="Z1046" i="29"/>
  <c r="AB1046" i="29" s="1"/>
  <c r="U1046" i="29"/>
  <c r="L1046" i="29"/>
  <c r="I1046" i="29"/>
  <c r="G1046" i="29"/>
  <c r="A1046" i="29"/>
  <c r="P1045" i="29"/>
  <c r="Q1045" i="29"/>
  <c r="W1045" i="29"/>
  <c r="Z1045" i="29"/>
  <c r="AB1045" i="29" s="1"/>
  <c r="AA1045" i="29"/>
  <c r="AC1045" i="29" s="1"/>
  <c r="U1045" i="29"/>
  <c r="L1045" i="29"/>
  <c r="I1045" i="29"/>
  <c r="G1045" i="29"/>
  <c r="A1045" i="29"/>
  <c r="P1044" i="29"/>
  <c r="Q1044" i="29"/>
  <c r="W1044" i="29"/>
  <c r="U1044" i="29"/>
  <c r="L1044" i="29"/>
  <c r="I1044" i="29"/>
  <c r="G1044" i="29"/>
  <c r="A1044" i="29"/>
  <c r="P1043" i="29"/>
  <c r="Q1043" i="29"/>
  <c r="W1043" i="29"/>
  <c r="AA1043" i="29" s="1"/>
  <c r="AC1043" i="29" s="1"/>
  <c r="Z1043" i="29"/>
  <c r="AB1043" i="29" s="1"/>
  <c r="U1043" i="29"/>
  <c r="L1043" i="29"/>
  <c r="I1043" i="29"/>
  <c r="G1043" i="29"/>
  <c r="A1043" i="29"/>
  <c r="P1042" i="29"/>
  <c r="Q1042" i="29"/>
  <c r="W1042" i="29"/>
  <c r="AA1042" i="29" s="1"/>
  <c r="AC1042" i="29" s="1"/>
  <c r="Z1042" i="29"/>
  <c r="AB1042" i="29" s="1"/>
  <c r="U1042" i="29"/>
  <c r="L1042" i="29"/>
  <c r="I1042" i="29"/>
  <c r="G1042" i="29"/>
  <c r="A1042" i="29"/>
  <c r="P1041" i="29"/>
  <c r="Q1041" i="29"/>
  <c r="W1041" i="29"/>
  <c r="Z1041" i="29"/>
  <c r="AB1041" i="29" s="1"/>
  <c r="AA1041" i="29"/>
  <c r="AC1041" i="29" s="1"/>
  <c r="U1041" i="29"/>
  <c r="L1041" i="29"/>
  <c r="I1041" i="29"/>
  <c r="G1041" i="29"/>
  <c r="A1041" i="29"/>
  <c r="P1040" i="29"/>
  <c r="Q1040" i="29"/>
  <c r="W1040" i="29"/>
  <c r="U1040" i="29"/>
  <c r="L1040" i="29"/>
  <c r="I1040" i="29"/>
  <c r="G1040" i="29"/>
  <c r="A1040" i="29"/>
  <c r="P1039" i="29"/>
  <c r="Q1039" i="29"/>
  <c r="W1039" i="29"/>
  <c r="AA1039" i="29" s="1"/>
  <c r="AC1039" i="29" s="1"/>
  <c r="Z1039" i="29"/>
  <c r="AB1039" i="29" s="1"/>
  <c r="U1039" i="29"/>
  <c r="L1039" i="29"/>
  <c r="I1039" i="29"/>
  <c r="G1039" i="29"/>
  <c r="A1039" i="29"/>
  <c r="P1038" i="29"/>
  <c r="Q1038" i="29"/>
  <c r="W1038" i="29"/>
  <c r="AA1038" i="29" s="1"/>
  <c r="AC1038" i="29" s="1"/>
  <c r="Z1038" i="29"/>
  <c r="AB1038" i="29" s="1"/>
  <c r="U1038" i="29"/>
  <c r="L1038" i="29"/>
  <c r="I1038" i="29"/>
  <c r="G1038" i="29"/>
  <c r="A1038" i="29"/>
  <c r="P1037" i="29"/>
  <c r="Q1037" i="29"/>
  <c r="W1037" i="29"/>
  <c r="Z1037" i="29"/>
  <c r="AB1037" i="29" s="1"/>
  <c r="AA1037" i="29"/>
  <c r="AC1037" i="29" s="1"/>
  <c r="U1037" i="29"/>
  <c r="L1037" i="29"/>
  <c r="I1037" i="29"/>
  <c r="G1037" i="29"/>
  <c r="A1037" i="29"/>
  <c r="P1036" i="29"/>
  <c r="Q1036" i="29"/>
  <c r="W1036" i="29"/>
  <c r="U1036" i="29"/>
  <c r="L1036" i="29"/>
  <c r="I1036" i="29"/>
  <c r="G1036" i="29"/>
  <c r="A1036" i="29"/>
  <c r="P1035" i="29"/>
  <c r="Q1035" i="29"/>
  <c r="W1035" i="29"/>
  <c r="AA1035" i="29" s="1"/>
  <c r="AC1035" i="29" s="1"/>
  <c r="Z1035" i="29"/>
  <c r="AB1035" i="29" s="1"/>
  <c r="U1035" i="29"/>
  <c r="L1035" i="29"/>
  <c r="I1035" i="29"/>
  <c r="G1035" i="29"/>
  <c r="A1035" i="29"/>
  <c r="P1034" i="29"/>
  <c r="Q1034" i="29"/>
  <c r="W1034" i="29"/>
  <c r="AA1034" i="29" s="1"/>
  <c r="AC1034" i="29" s="1"/>
  <c r="Z1034" i="29"/>
  <c r="AB1034" i="29" s="1"/>
  <c r="U1034" i="29"/>
  <c r="L1034" i="29"/>
  <c r="I1034" i="29"/>
  <c r="G1034" i="29"/>
  <c r="A1034" i="29"/>
  <c r="P1033" i="29"/>
  <c r="Q1033" i="29"/>
  <c r="W1033" i="29"/>
  <c r="Z1033" i="29"/>
  <c r="AB1033" i="29" s="1"/>
  <c r="AA1033" i="29"/>
  <c r="AC1033" i="29" s="1"/>
  <c r="U1033" i="29"/>
  <c r="L1033" i="29"/>
  <c r="I1033" i="29"/>
  <c r="G1033" i="29"/>
  <c r="A1033" i="29"/>
  <c r="P1032" i="29"/>
  <c r="Q1032" i="29"/>
  <c r="W1032" i="29"/>
  <c r="U1032" i="29"/>
  <c r="L1032" i="29"/>
  <c r="I1032" i="29"/>
  <c r="G1032" i="29"/>
  <c r="A1032" i="29"/>
  <c r="P1031" i="29"/>
  <c r="Q1031" i="29"/>
  <c r="W1031" i="29"/>
  <c r="AA1031" i="29" s="1"/>
  <c r="AC1031" i="29" s="1"/>
  <c r="Z1031" i="29"/>
  <c r="AB1031" i="29" s="1"/>
  <c r="U1031" i="29"/>
  <c r="L1031" i="29"/>
  <c r="I1031" i="29"/>
  <c r="G1031" i="29"/>
  <c r="A1031" i="29"/>
  <c r="P1030" i="29"/>
  <c r="Q1030" i="29"/>
  <c r="W1030" i="29"/>
  <c r="AA1030" i="29" s="1"/>
  <c r="AC1030" i="29" s="1"/>
  <c r="Z1030" i="29"/>
  <c r="AB1030" i="29" s="1"/>
  <c r="U1030" i="29"/>
  <c r="L1030" i="29"/>
  <c r="I1030" i="29"/>
  <c r="G1030" i="29"/>
  <c r="A1030" i="29"/>
  <c r="P1029" i="29"/>
  <c r="Q1029" i="29"/>
  <c r="W1029" i="29"/>
  <c r="Z1029" i="29"/>
  <c r="AB1029" i="29" s="1"/>
  <c r="AA1029" i="29"/>
  <c r="AC1029" i="29" s="1"/>
  <c r="U1029" i="29"/>
  <c r="L1029" i="29"/>
  <c r="I1029" i="29"/>
  <c r="G1029" i="29"/>
  <c r="A1029" i="29"/>
  <c r="P1028" i="29"/>
  <c r="Q1028" i="29"/>
  <c r="W1028" i="29"/>
  <c r="U1028" i="29"/>
  <c r="L1028" i="29"/>
  <c r="I1028" i="29"/>
  <c r="G1028" i="29"/>
  <c r="A1028" i="29"/>
  <c r="P1027" i="29"/>
  <c r="Q1027" i="29"/>
  <c r="W1027" i="29"/>
  <c r="AA1027" i="29" s="1"/>
  <c r="AC1027" i="29" s="1"/>
  <c r="Z1027" i="29"/>
  <c r="AB1027" i="29" s="1"/>
  <c r="U1027" i="29"/>
  <c r="L1027" i="29"/>
  <c r="I1027" i="29"/>
  <c r="G1027" i="29"/>
  <c r="A1027" i="29"/>
  <c r="P1026" i="29"/>
  <c r="Q1026" i="29"/>
  <c r="W1026" i="29"/>
  <c r="AA1026" i="29" s="1"/>
  <c r="AC1026" i="29" s="1"/>
  <c r="Z1026" i="29"/>
  <c r="AB1026" i="29" s="1"/>
  <c r="U1026" i="29"/>
  <c r="L1026" i="29"/>
  <c r="I1026" i="29"/>
  <c r="G1026" i="29"/>
  <c r="A1026" i="29"/>
  <c r="P1025" i="29"/>
  <c r="Q1025" i="29"/>
  <c r="W1025" i="29"/>
  <c r="Z1025" i="29"/>
  <c r="AB1025" i="29" s="1"/>
  <c r="AA1025" i="29"/>
  <c r="AC1025" i="29" s="1"/>
  <c r="U1025" i="29"/>
  <c r="L1025" i="29"/>
  <c r="I1025" i="29"/>
  <c r="G1025" i="29"/>
  <c r="A1025" i="29"/>
  <c r="P1024" i="29"/>
  <c r="Q1024" i="29"/>
  <c r="W1024" i="29"/>
  <c r="U1024" i="29"/>
  <c r="L1024" i="29"/>
  <c r="I1024" i="29"/>
  <c r="G1024" i="29"/>
  <c r="A1024" i="29"/>
  <c r="P1023" i="29"/>
  <c r="Q1023" i="29"/>
  <c r="W1023" i="29"/>
  <c r="AA1023" i="29" s="1"/>
  <c r="AC1023" i="29" s="1"/>
  <c r="Z1023" i="29"/>
  <c r="AB1023" i="29" s="1"/>
  <c r="U1023" i="29"/>
  <c r="L1023" i="29"/>
  <c r="I1023" i="29"/>
  <c r="G1023" i="29"/>
  <c r="A1023" i="29"/>
  <c r="P1022" i="29"/>
  <c r="Q1022" i="29"/>
  <c r="W1022" i="29"/>
  <c r="AA1022" i="29" s="1"/>
  <c r="AC1022" i="29" s="1"/>
  <c r="Z1022" i="29"/>
  <c r="AB1022" i="29" s="1"/>
  <c r="U1022" i="29"/>
  <c r="L1022" i="29"/>
  <c r="I1022" i="29"/>
  <c r="G1022" i="29"/>
  <c r="A1022" i="29"/>
  <c r="P1021" i="29"/>
  <c r="Q1021" i="29"/>
  <c r="W1021" i="29"/>
  <c r="Z1021" i="29"/>
  <c r="AB1021" i="29" s="1"/>
  <c r="AA1021" i="29"/>
  <c r="AC1021" i="29" s="1"/>
  <c r="U1021" i="29"/>
  <c r="L1021" i="29"/>
  <c r="I1021" i="29"/>
  <c r="G1021" i="29"/>
  <c r="A1021" i="29"/>
  <c r="P1020" i="29"/>
  <c r="Q1020" i="29"/>
  <c r="W1020" i="29"/>
  <c r="U1020" i="29"/>
  <c r="L1020" i="29"/>
  <c r="I1020" i="29"/>
  <c r="G1020" i="29"/>
  <c r="A1020" i="29"/>
  <c r="P1019" i="29"/>
  <c r="Q1019" i="29"/>
  <c r="W1019" i="29"/>
  <c r="AA1019" i="29" s="1"/>
  <c r="AC1019" i="29" s="1"/>
  <c r="Z1019" i="29"/>
  <c r="AB1019" i="29" s="1"/>
  <c r="U1019" i="29"/>
  <c r="L1019" i="29"/>
  <c r="I1019" i="29"/>
  <c r="G1019" i="29"/>
  <c r="A1019" i="29"/>
  <c r="P1018" i="29"/>
  <c r="Q1018" i="29"/>
  <c r="W1018" i="29"/>
  <c r="AA1018" i="29" s="1"/>
  <c r="AC1018" i="29" s="1"/>
  <c r="Z1018" i="29"/>
  <c r="AB1018" i="29" s="1"/>
  <c r="U1018" i="29"/>
  <c r="L1018" i="29"/>
  <c r="I1018" i="29"/>
  <c r="G1018" i="29"/>
  <c r="A1018" i="29"/>
  <c r="P1017" i="29"/>
  <c r="Q1017" i="29"/>
  <c r="W1017" i="29"/>
  <c r="Z1017" i="29"/>
  <c r="AB1017" i="29" s="1"/>
  <c r="AA1017" i="29"/>
  <c r="AC1017" i="29" s="1"/>
  <c r="U1017" i="29"/>
  <c r="L1017" i="29"/>
  <c r="I1017" i="29"/>
  <c r="G1017" i="29"/>
  <c r="A1017" i="29"/>
  <c r="P1016" i="29"/>
  <c r="Q1016" i="29"/>
  <c r="W1016" i="29"/>
  <c r="U1016" i="29"/>
  <c r="L1016" i="29"/>
  <c r="I1016" i="29"/>
  <c r="G1016" i="29"/>
  <c r="A1016" i="29"/>
  <c r="P1015" i="29"/>
  <c r="Q1015" i="29"/>
  <c r="W1015" i="29"/>
  <c r="AA1015" i="29" s="1"/>
  <c r="AC1015" i="29" s="1"/>
  <c r="Z1015" i="29"/>
  <c r="AB1015" i="29" s="1"/>
  <c r="U1015" i="29"/>
  <c r="L1015" i="29"/>
  <c r="I1015" i="29"/>
  <c r="G1015" i="29"/>
  <c r="A1015" i="29"/>
  <c r="P1014" i="29"/>
  <c r="Q1014" i="29"/>
  <c r="W1014" i="29"/>
  <c r="AA1014" i="29" s="1"/>
  <c r="AC1014" i="29" s="1"/>
  <c r="Z1014" i="29"/>
  <c r="AB1014" i="29" s="1"/>
  <c r="U1014" i="29"/>
  <c r="L1014" i="29"/>
  <c r="I1014" i="29"/>
  <c r="G1014" i="29"/>
  <c r="A1014" i="29"/>
  <c r="P1013" i="29"/>
  <c r="Q1013" i="29"/>
  <c r="W1013" i="29"/>
  <c r="Z1013" i="29"/>
  <c r="AB1013" i="29" s="1"/>
  <c r="AA1013" i="29"/>
  <c r="AC1013" i="29" s="1"/>
  <c r="U1013" i="29"/>
  <c r="L1013" i="29"/>
  <c r="I1013" i="29"/>
  <c r="G1013" i="29"/>
  <c r="A1013" i="29"/>
  <c r="P1012" i="29"/>
  <c r="Q1012" i="29"/>
  <c r="W1012" i="29"/>
  <c r="U1012" i="29"/>
  <c r="L1012" i="29"/>
  <c r="I1012" i="29"/>
  <c r="G1012" i="29"/>
  <c r="A1012" i="29"/>
  <c r="P1011" i="29"/>
  <c r="Q1011" i="29"/>
  <c r="W1011" i="29"/>
  <c r="AA1011" i="29" s="1"/>
  <c r="AC1011" i="29" s="1"/>
  <c r="Z1011" i="29"/>
  <c r="AB1011" i="29" s="1"/>
  <c r="U1011" i="29"/>
  <c r="L1011" i="29"/>
  <c r="I1011" i="29"/>
  <c r="G1011" i="29"/>
  <c r="A1011" i="29"/>
  <c r="P1010" i="29"/>
  <c r="Q1010" i="29"/>
  <c r="W1010" i="29"/>
  <c r="AA1010" i="29" s="1"/>
  <c r="AC1010" i="29" s="1"/>
  <c r="Z1010" i="29"/>
  <c r="AB1010" i="29" s="1"/>
  <c r="U1010" i="29"/>
  <c r="L1010" i="29"/>
  <c r="I1010" i="29"/>
  <c r="G1010" i="29"/>
  <c r="A1010" i="29"/>
  <c r="P1009" i="29"/>
  <c r="Q1009" i="29"/>
  <c r="W1009" i="29"/>
  <c r="Z1009" i="29"/>
  <c r="AB1009" i="29" s="1"/>
  <c r="AA1009" i="29"/>
  <c r="AC1009" i="29" s="1"/>
  <c r="U1009" i="29"/>
  <c r="L1009" i="29"/>
  <c r="I1009" i="29"/>
  <c r="G1009" i="29"/>
  <c r="A1009" i="29"/>
  <c r="P1008" i="29"/>
  <c r="Q1008" i="29"/>
  <c r="W1008" i="29"/>
  <c r="U1008" i="29"/>
  <c r="L1008" i="29"/>
  <c r="I1008" i="29"/>
  <c r="G1008" i="29"/>
  <c r="A1008" i="29"/>
  <c r="P1007" i="29"/>
  <c r="Q1007" i="29"/>
  <c r="W1007" i="29"/>
  <c r="AA1007" i="29" s="1"/>
  <c r="AC1007" i="29" s="1"/>
  <c r="Z1007" i="29"/>
  <c r="AB1007" i="29" s="1"/>
  <c r="U1007" i="29"/>
  <c r="L1007" i="29"/>
  <c r="I1007" i="29"/>
  <c r="G1007" i="29"/>
  <c r="A1007" i="29"/>
  <c r="P1006" i="29"/>
  <c r="Q1006" i="29"/>
  <c r="W1006" i="29"/>
  <c r="AA1006" i="29" s="1"/>
  <c r="AC1006" i="29" s="1"/>
  <c r="Z1006" i="29"/>
  <c r="AB1006" i="29" s="1"/>
  <c r="U1006" i="29"/>
  <c r="L1006" i="29"/>
  <c r="I1006" i="29"/>
  <c r="G1006" i="29"/>
  <c r="A1006" i="29"/>
  <c r="P1005" i="29"/>
  <c r="Q1005" i="29"/>
  <c r="W1005" i="29"/>
  <c r="Z1005" i="29"/>
  <c r="AB1005" i="29" s="1"/>
  <c r="AA1005" i="29"/>
  <c r="AC1005" i="29" s="1"/>
  <c r="U1005" i="29"/>
  <c r="L1005" i="29"/>
  <c r="I1005" i="29"/>
  <c r="G1005" i="29"/>
  <c r="A1005" i="29"/>
  <c r="P1004" i="29"/>
  <c r="Q1004" i="29"/>
  <c r="W1004" i="29"/>
  <c r="U1004" i="29"/>
  <c r="L1004" i="29"/>
  <c r="I1004" i="29"/>
  <c r="G1004" i="29"/>
  <c r="A1004" i="29"/>
  <c r="P1003" i="29"/>
  <c r="Q1003" i="29"/>
  <c r="W1003" i="29"/>
  <c r="AA1003" i="29" s="1"/>
  <c r="AC1003" i="29" s="1"/>
  <c r="Z1003" i="29"/>
  <c r="AB1003" i="29" s="1"/>
  <c r="U1003" i="29"/>
  <c r="L1003" i="29"/>
  <c r="I1003" i="29"/>
  <c r="G1003" i="29"/>
  <c r="A1003" i="29"/>
  <c r="P1002" i="29"/>
  <c r="Q1002" i="29"/>
  <c r="W1002" i="29"/>
  <c r="AA1002" i="29"/>
  <c r="AC1002" i="29" s="1"/>
  <c r="Z1002" i="29"/>
  <c r="AB1002" i="29" s="1"/>
  <c r="U1002" i="29"/>
  <c r="L1002" i="29"/>
  <c r="I1002" i="29"/>
  <c r="G1002" i="29"/>
  <c r="A1002" i="29"/>
  <c r="P1001" i="29"/>
  <c r="Q1001" i="29"/>
  <c r="W1001" i="29"/>
  <c r="U1001" i="29"/>
  <c r="L1001" i="29"/>
  <c r="I1001" i="29"/>
  <c r="G1001" i="29"/>
  <c r="A1001" i="29"/>
  <c r="P1000" i="29"/>
  <c r="Q1000" i="29"/>
  <c r="W1000" i="29"/>
  <c r="AA1000" i="29"/>
  <c r="AC1000" i="29" s="1"/>
  <c r="Z1000" i="29"/>
  <c r="AB1000" i="29" s="1"/>
  <c r="U1000" i="29"/>
  <c r="L1000" i="29"/>
  <c r="I1000" i="29"/>
  <c r="G1000" i="29"/>
  <c r="A1000" i="29"/>
  <c r="P999" i="29"/>
  <c r="Q999" i="29"/>
  <c r="W999" i="29"/>
  <c r="U999" i="29"/>
  <c r="L999" i="29"/>
  <c r="I999" i="29"/>
  <c r="G999" i="29"/>
  <c r="A999" i="29"/>
  <c r="P998" i="29"/>
  <c r="Q998" i="29"/>
  <c r="W998" i="29"/>
  <c r="AA998" i="29"/>
  <c r="AC998" i="29" s="1"/>
  <c r="Z998" i="29"/>
  <c r="AB998" i="29" s="1"/>
  <c r="U998" i="29"/>
  <c r="L998" i="29"/>
  <c r="I998" i="29"/>
  <c r="G998" i="29"/>
  <c r="A998" i="29"/>
  <c r="P997" i="29"/>
  <c r="Q997" i="29"/>
  <c r="W997" i="29"/>
  <c r="U997" i="29"/>
  <c r="L997" i="29"/>
  <c r="I997" i="29"/>
  <c r="G997" i="29"/>
  <c r="A997" i="29"/>
  <c r="P996" i="29"/>
  <c r="Q996" i="29"/>
  <c r="W996" i="29"/>
  <c r="AA996" i="29"/>
  <c r="AC996" i="29" s="1"/>
  <c r="Z996" i="29"/>
  <c r="AB996" i="29" s="1"/>
  <c r="U996" i="29"/>
  <c r="L996" i="29"/>
  <c r="I996" i="29"/>
  <c r="G996" i="29"/>
  <c r="A996" i="29"/>
  <c r="P995" i="29"/>
  <c r="Q995" i="29"/>
  <c r="W995" i="29"/>
  <c r="U995" i="29"/>
  <c r="L995" i="29"/>
  <c r="I995" i="29"/>
  <c r="G995" i="29"/>
  <c r="A995" i="29"/>
  <c r="P994" i="29"/>
  <c r="Q994" i="29"/>
  <c r="W994" i="29"/>
  <c r="AA994" i="29"/>
  <c r="AC994" i="29" s="1"/>
  <c r="Z994" i="29"/>
  <c r="AB994" i="29" s="1"/>
  <c r="U994" i="29"/>
  <c r="L994" i="29"/>
  <c r="I994" i="29"/>
  <c r="G994" i="29"/>
  <c r="A994" i="29"/>
  <c r="P993" i="29"/>
  <c r="Q993" i="29"/>
  <c r="W993" i="29"/>
  <c r="U993" i="29"/>
  <c r="L993" i="29"/>
  <c r="I993" i="29"/>
  <c r="G993" i="29"/>
  <c r="A993" i="29"/>
  <c r="P992" i="29"/>
  <c r="Q992" i="29"/>
  <c r="W992" i="29"/>
  <c r="AA992" i="29"/>
  <c r="AC992" i="29" s="1"/>
  <c r="Z992" i="29"/>
  <c r="AB992" i="29" s="1"/>
  <c r="U992" i="29"/>
  <c r="L992" i="29"/>
  <c r="I992" i="29"/>
  <c r="G992" i="29"/>
  <c r="A992" i="29"/>
  <c r="P991" i="29"/>
  <c r="Q991" i="29"/>
  <c r="W991" i="29"/>
  <c r="U991" i="29"/>
  <c r="L991" i="29"/>
  <c r="I991" i="29"/>
  <c r="G991" i="29"/>
  <c r="A991" i="29"/>
  <c r="P990" i="29"/>
  <c r="Q990" i="29"/>
  <c r="W990" i="29"/>
  <c r="AA990" i="29"/>
  <c r="AC990" i="29" s="1"/>
  <c r="Z990" i="29"/>
  <c r="AB990" i="29" s="1"/>
  <c r="U990" i="29"/>
  <c r="L990" i="29"/>
  <c r="I990" i="29"/>
  <c r="G990" i="29"/>
  <c r="A990" i="29"/>
  <c r="P989" i="29"/>
  <c r="Q989" i="29"/>
  <c r="W989" i="29"/>
  <c r="U989" i="29"/>
  <c r="L989" i="29"/>
  <c r="I989" i="29"/>
  <c r="G989" i="29"/>
  <c r="A989" i="29"/>
  <c r="P988" i="29"/>
  <c r="Q988" i="29"/>
  <c r="W988" i="29"/>
  <c r="AA988" i="29"/>
  <c r="AC988" i="29" s="1"/>
  <c r="Z988" i="29"/>
  <c r="AB988" i="29" s="1"/>
  <c r="U988" i="29"/>
  <c r="L988" i="29"/>
  <c r="I988" i="29"/>
  <c r="G988" i="29"/>
  <c r="A988" i="29"/>
  <c r="P987" i="29"/>
  <c r="Q987" i="29"/>
  <c r="W987" i="29"/>
  <c r="U987" i="29"/>
  <c r="L987" i="29"/>
  <c r="I987" i="29"/>
  <c r="G987" i="29"/>
  <c r="A987" i="29"/>
  <c r="P986" i="29"/>
  <c r="Q986" i="29"/>
  <c r="W986" i="29"/>
  <c r="AA986" i="29"/>
  <c r="AC986" i="29" s="1"/>
  <c r="Z986" i="29"/>
  <c r="AB986" i="29" s="1"/>
  <c r="U986" i="29"/>
  <c r="L986" i="29"/>
  <c r="I986" i="29"/>
  <c r="G986" i="29"/>
  <c r="A986" i="29"/>
  <c r="P985" i="29"/>
  <c r="Q985" i="29"/>
  <c r="W985" i="29"/>
  <c r="U985" i="29"/>
  <c r="L985" i="29"/>
  <c r="I985" i="29"/>
  <c r="G985" i="29"/>
  <c r="A985" i="29"/>
  <c r="P984" i="29"/>
  <c r="Q984" i="29"/>
  <c r="W984" i="29"/>
  <c r="AA984" i="29"/>
  <c r="AC984" i="29" s="1"/>
  <c r="Z984" i="29"/>
  <c r="AB984" i="29" s="1"/>
  <c r="U984" i="29"/>
  <c r="L984" i="29"/>
  <c r="I984" i="29"/>
  <c r="G984" i="29"/>
  <c r="A984" i="29"/>
  <c r="P983" i="29"/>
  <c r="Q983" i="29"/>
  <c r="W983" i="29"/>
  <c r="U983" i="29"/>
  <c r="L983" i="29"/>
  <c r="I983" i="29"/>
  <c r="G983" i="29"/>
  <c r="A983" i="29"/>
  <c r="P982" i="29"/>
  <c r="Q982" i="29"/>
  <c r="W982" i="29"/>
  <c r="AA982" i="29"/>
  <c r="AC982" i="29" s="1"/>
  <c r="Z982" i="29"/>
  <c r="AB982" i="29" s="1"/>
  <c r="U982" i="29"/>
  <c r="L982" i="29"/>
  <c r="I982" i="29"/>
  <c r="G982" i="29"/>
  <c r="A982" i="29"/>
  <c r="P981" i="29"/>
  <c r="Q981" i="29"/>
  <c r="W981" i="29"/>
  <c r="U981" i="29"/>
  <c r="L981" i="29"/>
  <c r="I981" i="29"/>
  <c r="G981" i="29"/>
  <c r="A981" i="29"/>
  <c r="P980" i="29"/>
  <c r="Q980" i="29"/>
  <c r="W980" i="29"/>
  <c r="AA980" i="29"/>
  <c r="AC980" i="29" s="1"/>
  <c r="Z980" i="29"/>
  <c r="AB980" i="29" s="1"/>
  <c r="U980" i="29"/>
  <c r="L980" i="29"/>
  <c r="I980" i="29"/>
  <c r="G980" i="29"/>
  <c r="A980" i="29"/>
  <c r="P979" i="29"/>
  <c r="Q979" i="29"/>
  <c r="W979" i="29"/>
  <c r="U979" i="29"/>
  <c r="L979" i="29"/>
  <c r="I979" i="29"/>
  <c r="G979" i="29"/>
  <c r="A979" i="29"/>
  <c r="P978" i="29"/>
  <c r="Q978" i="29"/>
  <c r="W978" i="29"/>
  <c r="AA978" i="29"/>
  <c r="AC978" i="29" s="1"/>
  <c r="Z978" i="29"/>
  <c r="AB978" i="29" s="1"/>
  <c r="U978" i="29"/>
  <c r="L978" i="29"/>
  <c r="I978" i="29"/>
  <c r="G978" i="29"/>
  <c r="A978" i="29"/>
  <c r="P977" i="29"/>
  <c r="Q977" i="29"/>
  <c r="W977" i="29"/>
  <c r="U977" i="29"/>
  <c r="L977" i="29"/>
  <c r="I977" i="29"/>
  <c r="G977" i="29"/>
  <c r="A977" i="29"/>
  <c r="P976" i="29"/>
  <c r="Q976" i="29"/>
  <c r="W976" i="29"/>
  <c r="AA976" i="29"/>
  <c r="AC976" i="29" s="1"/>
  <c r="Z976" i="29"/>
  <c r="AB976" i="29" s="1"/>
  <c r="U976" i="29"/>
  <c r="L976" i="29"/>
  <c r="I976" i="29"/>
  <c r="G976" i="29"/>
  <c r="A976" i="29"/>
  <c r="P975" i="29"/>
  <c r="Q975" i="29"/>
  <c r="W975" i="29"/>
  <c r="U975" i="29"/>
  <c r="L975" i="29"/>
  <c r="I975" i="29"/>
  <c r="G975" i="29"/>
  <c r="A975" i="29"/>
  <c r="P974" i="29"/>
  <c r="Q974" i="29"/>
  <c r="W974" i="29"/>
  <c r="AA974" i="29"/>
  <c r="AC974" i="29" s="1"/>
  <c r="Z974" i="29"/>
  <c r="AB974" i="29" s="1"/>
  <c r="U974" i="29"/>
  <c r="L974" i="29"/>
  <c r="I974" i="29"/>
  <c r="G974" i="29"/>
  <c r="A974" i="29"/>
  <c r="P973" i="29"/>
  <c r="Q973" i="29"/>
  <c r="W973" i="29"/>
  <c r="U973" i="29"/>
  <c r="L973" i="29"/>
  <c r="I973" i="29"/>
  <c r="G973" i="29"/>
  <c r="A973" i="29"/>
  <c r="P972" i="29"/>
  <c r="Q972" i="29"/>
  <c r="W972" i="29"/>
  <c r="AA972" i="29"/>
  <c r="AC972" i="29" s="1"/>
  <c r="Z972" i="29"/>
  <c r="AB972" i="29" s="1"/>
  <c r="U972" i="29"/>
  <c r="L972" i="29"/>
  <c r="I972" i="29"/>
  <c r="G972" i="29"/>
  <c r="A972" i="29"/>
  <c r="P971" i="29"/>
  <c r="Q971" i="29"/>
  <c r="W971" i="29"/>
  <c r="U971" i="29"/>
  <c r="L971" i="29"/>
  <c r="I971" i="29"/>
  <c r="G971" i="29"/>
  <c r="A971" i="29"/>
  <c r="P970" i="29"/>
  <c r="Q970" i="29"/>
  <c r="W970" i="29"/>
  <c r="AA970" i="29"/>
  <c r="AC970" i="29" s="1"/>
  <c r="Z970" i="29"/>
  <c r="AB970" i="29" s="1"/>
  <c r="U970" i="29"/>
  <c r="L970" i="29"/>
  <c r="I970" i="29"/>
  <c r="G970" i="29"/>
  <c r="A970" i="29"/>
  <c r="P969" i="29"/>
  <c r="Q969" i="29"/>
  <c r="W969" i="29"/>
  <c r="U969" i="29"/>
  <c r="L969" i="29"/>
  <c r="I969" i="29"/>
  <c r="G969" i="29"/>
  <c r="A969" i="29"/>
  <c r="P968" i="29"/>
  <c r="Q968" i="29"/>
  <c r="W968" i="29"/>
  <c r="AA968" i="29"/>
  <c r="AC968" i="29" s="1"/>
  <c r="Z968" i="29"/>
  <c r="AB968" i="29" s="1"/>
  <c r="U968" i="29"/>
  <c r="L968" i="29"/>
  <c r="I968" i="29"/>
  <c r="G968" i="29"/>
  <c r="A968" i="29"/>
  <c r="P967" i="29"/>
  <c r="Q967" i="29"/>
  <c r="W967" i="29"/>
  <c r="U967" i="29"/>
  <c r="L967" i="29"/>
  <c r="I967" i="29"/>
  <c r="G967" i="29"/>
  <c r="A967" i="29"/>
  <c r="P966" i="29"/>
  <c r="Q966" i="29"/>
  <c r="W966" i="29"/>
  <c r="AA966" i="29"/>
  <c r="AC966" i="29" s="1"/>
  <c r="Z966" i="29"/>
  <c r="AB966" i="29" s="1"/>
  <c r="U966" i="29"/>
  <c r="L966" i="29"/>
  <c r="I966" i="29"/>
  <c r="G966" i="29"/>
  <c r="A966" i="29"/>
  <c r="P965" i="29"/>
  <c r="Q965" i="29"/>
  <c r="W965" i="29"/>
  <c r="U965" i="29"/>
  <c r="L965" i="29"/>
  <c r="I965" i="29"/>
  <c r="G965" i="29"/>
  <c r="A965" i="29"/>
  <c r="P964" i="29"/>
  <c r="Q964" i="29"/>
  <c r="W964" i="29"/>
  <c r="AA964" i="29"/>
  <c r="AC964" i="29" s="1"/>
  <c r="Z964" i="29"/>
  <c r="AB964" i="29" s="1"/>
  <c r="U964" i="29"/>
  <c r="L964" i="29"/>
  <c r="I964" i="29"/>
  <c r="G964" i="29"/>
  <c r="A964" i="29"/>
  <c r="P963" i="29"/>
  <c r="Q963" i="29"/>
  <c r="W963" i="29"/>
  <c r="U963" i="29"/>
  <c r="L963" i="29"/>
  <c r="I963" i="29"/>
  <c r="G963" i="29"/>
  <c r="A963" i="29"/>
  <c r="P962" i="29"/>
  <c r="Q962" i="29"/>
  <c r="W962" i="29"/>
  <c r="AA962" i="29"/>
  <c r="AC962" i="29" s="1"/>
  <c r="Z962" i="29"/>
  <c r="AB962" i="29" s="1"/>
  <c r="U962" i="29"/>
  <c r="L962" i="29"/>
  <c r="I962" i="29"/>
  <c r="G962" i="29"/>
  <c r="A962" i="29"/>
  <c r="P961" i="29"/>
  <c r="Q961" i="29"/>
  <c r="W961" i="29"/>
  <c r="U961" i="29"/>
  <c r="L961" i="29"/>
  <c r="I961" i="29"/>
  <c r="G961" i="29"/>
  <c r="A961" i="29"/>
  <c r="P960" i="29"/>
  <c r="Q960" i="29"/>
  <c r="W960" i="29"/>
  <c r="AA960" i="29"/>
  <c r="AC960" i="29" s="1"/>
  <c r="Z960" i="29"/>
  <c r="AB960" i="29" s="1"/>
  <c r="U960" i="29"/>
  <c r="L960" i="29"/>
  <c r="I960" i="29"/>
  <c r="G960" i="29"/>
  <c r="A960" i="29"/>
  <c r="P959" i="29"/>
  <c r="Q959" i="29"/>
  <c r="W959" i="29"/>
  <c r="U959" i="29"/>
  <c r="L959" i="29"/>
  <c r="I959" i="29"/>
  <c r="G959" i="29"/>
  <c r="A959" i="29"/>
  <c r="P958" i="29"/>
  <c r="Q958" i="29"/>
  <c r="W958" i="29"/>
  <c r="AA958" i="29"/>
  <c r="AC958" i="29" s="1"/>
  <c r="Z958" i="29"/>
  <c r="AB958" i="29" s="1"/>
  <c r="U958" i="29"/>
  <c r="L958" i="29"/>
  <c r="I958" i="29"/>
  <c r="G958" i="29"/>
  <c r="A958" i="29"/>
  <c r="P957" i="29"/>
  <c r="Q957" i="29"/>
  <c r="W957" i="29"/>
  <c r="U957" i="29"/>
  <c r="L957" i="29"/>
  <c r="I957" i="29"/>
  <c r="G957" i="29"/>
  <c r="A957" i="29"/>
  <c r="P956" i="29"/>
  <c r="Q956" i="29"/>
  <c r="W956" i="29"/>
  <c r="AA956" i="29"/>
  <c r="AC956" i="29" s="1"/>
  <c r="Z956" i="29"/>
  <c r="AB956" i="29" s="1"/>
  <c r="U956" i="29"/>
  <c r="L956" i="29"/>
  <c r="I956" i="29"/>
  <c r="G956" i="29"/>
  <c r="A956" i="29"/>
  <c r="P955" i="29"/>
  <c r="Q955" i="29"/>
  <c r="W955" i="29"/>
  <c r="U955" i="29"/>
  <c r="L955" i="29"/>
  <c r="I955" i="29"/>
  <c r="G955" i="29"/>
  <c r="A955" i="29"/>
  <c r="P954" i="29"/>
  <c r="Q954" i="29"/>
  <c r="W954" i="29"/>
  <c r="AA954" i="29"/>
  <c r="AC954" i="29" s="1"/>
  <c r="Z954" i="29"/>
  <c r="AB954" i="29" s="1"/>
  <c r="U954" i="29"/>
  <c r="L954" i="29"/>
  <c r="I954" i="29"/>
  <c r="G954" i="29"/>
  <c r="A954" i="29"/>
  <c r="P953" i="29"/>
  <c r="Q953" i="29"/>
  <c r="W953" i="29"/>
  <c r="U953" i="29"/>
  <c r="L953" i="29"/>
  <c r="I953" i="29"/>
  <c r="G953" i="29"/>
  <c r="A953" i="29"/>
  <c r="P952" i="29"/>
  <c r="Q952" i="29"/>
  <c r="W952" i="29"/>
  <c r="AA952" i="29"/>
  <c r="AC952" i="29" s="1"/>
  <c r="Z952" i="29"/>
  <c r="AB952" i="29" s="1"/>
  <c r="U952" i="29"/>
  <c r="L952" i="29"/>
  <c r="I952" i="29"/>
  <c r="G952" i="29"/>
  <c r="A952" i="29"/>
  <c r="P951" i="29"/>
  <c r="Q951" i="29"/>
  <c r="W951" i="29"/>
  <c r="U951" i="29"/>
  <c r="L951" i="29"/>
  <c r="I951" i="29"/>
  <c r="G951" i="29"/>
  <c r="A951" i="29"/>
  <c r="P950" i="29"/>
  <c r="Q950" i="29"/>
  <c r="W950" i="29"/>
  <c r="AA950" i="29"/>
  <c r="AC950" i="29" s="1"/>
  <c r="Z950" i="29"/>
  <c r="AB950" i="29" s="1"/>
  <c r="U950" i="29"/>
  <c r="L950" i="29"/>
  <c r="I950" i="29"/>
  <c r="G950" i="29"/>
  <c r="A950" i="29"/>
  <c r="P949" i="29"/>
  <c r="Q949" i="29"/>
  <c r="W949" i="29"/>
  <c r="U949" i="29"/>
  <c r="L949" i="29"/>
  <c r="I949" i="29"/>
  <c r="G949" i="29"/>
  <c r="A949" i="29"/>
  <c r="P948" i="29"/>
  <c r="Q948" i="29"/>
  <c r="W948" i="29"/>
  <c r="AA948" i="29"/>
  <c r="AC948" i="29" s="1"/>
  <c r="Z948" i="29"/>
  <c r="AB948" i="29" s="1"/>
  <c r="U948" i="29"/>
  <c r="L948" i="29"/>
  <c r="I948" i="29"/>
  <c r="G948" i="29"/>
  <c r="A948" i="29"/>
  <c r="P947" i="29"/>
  <c r="Q947" i="29"/>
  <c r="W947" i="29"/>
  <c r="U947" i="29"/>
  <c r="L947" i="29"/>
  <c r="I947" i="29"/>
  <c r="G947" i="29"/>
  <c r="A947" i="29"/>
  <c r="P946" i="29"/>
  <c r="Q946" i="29"/>
  <c r="W946" i="29"/>
  <c r="AA946" i="29"/>
  <c r="AC946" i="29" s="1"/>
  <c r="Z946" i="29"/>
  <c r="AB946" i="29" s="1"/>
  <c r="U946" i="29"/>
  <c r="L946" i="29"/>
  <c r="I946" i="29"/>
  <c r="G946" i="29"/>
  <c r="A946" i="29"/>
  <c r="P945" i="29"/>
  <c r="Q945" i="29"/>
  <c r="W945" i="29"/>
  <c r="U945" i="29"/>
  <c r="L945" i="29"/>
  <c r="I945" i="29"/>
  <c r="G945" i="29"/>
  <c r="A945" i="29"/>
  <c r="P944" i="29"/>
  <c r="Q944" i="29"/>
  <c r="W944" i="29"/>
  <c r="AA944" i="29"/>
  <c r="AC944" i="29" s="1"/>
  <c r="Z944" i="29"/>
  <c r="AB944" i="29" s="1"/>
  <c r="U944" i="29"/>
  <c r="L944" i="29"/>
  <c r="I944" i="29"/>
  <c r="G944" i="29"/>
  <c r="A944" i="29"/>
  <c r="P943" i="29"/>
  <c r="Q943" i="29"/>
  <c r="W943" i="29"/>
  <c r="U943" i="29"/>
  <c r="L943" i="29"/>
  <c r="I943" i="29"/>
  <c r="G943" i="29"/>
  <c r="A943" i="29"/>
  <c r="P942" i="29"/>
  <c r="Q942" i="29"/>
  <c r="W942" i="29"/>
  <c r="AA942" i="29"/>
  <c r="AC942" i="29" s="1"/>
  <c r="Z942" i="29"/>
  <c r="AB942" i="29" s="1"/>
  <c r="U942" i="29"/>
  <c r="L942" i="29"/>
  <c r="I942" i="29"/>
  <c r="G942" i="29"/>
  <c r="A942" i="29"/>
  <c r="P941" i="29"/>
  <c r="Q941" i="29"/>
  <c r="W941" i="29"/>
  <c r="U941" i="29"/>
  <c r="L941" i="29"/>
  <c r="I941" i="29"/>
  <c r="G941" i="29"/>
  <c r="A941" i="29"/>
  <c r="P940" i="29"/>
  <c r="Q940" i="29"/>
  <c r="W940" i="29"/>
  <c r="AA940" i="29"/>
  <c r="AC940" i="29" s="1"/>
  <c r="Z940" i="29"/>
  <c r="AB940" i="29" s="1"/>
  <c r="U940" i="29"/>
  <c r="L940" i="29"/>
  <c r="I940" i="29"/>
  <c r="G940" i="29"/>
  <c r="A940" i="29"/>
  <c r="P939" i="29"/>
  <c r="Q939" i="29"/>
  <c r="W939" i="29"/>
  <c r="U939" i="29"/>
  <c r="L939" i="29"/>
  <c r="I939" i="29"/>
  <c r="G939" i="29"/>
  <c r="A939" i="29"/>
  <c r="P938" i="29"/>
  <c r="Q938" i="29"/>
  <c r="W938" i="29"/>
  <c r="AA938" i="29"/>
  <c r="AC938" i="29" s="1"/>
  <c r="Z938" i="29"/>
  <c r="AB938" i="29" s="1"/>
  <c r="U938" i="29"/>
  <c r="L938" i="29"/>
  <c r="I938" i="29"/>
  <c r="G938" i="29"/>
  <c r="A938" i="29"/>
  <c r="P937" i="29"/>
  <c r="Q937" i="29"/>
  <c r="W937" i="29"/>
  <c r="U937" i="29"/>
  <c r="L937" i="29"/>
  <c r="I937" i="29"/>
  <c r="G937" i="29"/>
  <c r="A937" i="29"/>
  <c r="P936" i="29"/>
  <c r="Q936" i="29"/>
  <c r="W936" i="29"/>
  <c r="AA936" i="29"/>
  <c r="AC936" i="29" s="1"/>
  <c r="Z936" i="29"/>
  <c r="AB936" i="29" s="1"/>
  <c r="U936" i="29"/>
  <c r="L936" i="29"/>
  <c r="I936" i="29"/>
  <c r="G936" i="29"/>
  <c r="A936" i="29"/>
  <c r="P935" i="29"/>
  <c r="Q935" i="29"/>
  <c r="W935" i="29"/>
  <c r="U935" i="29"/>
  <c r="L935" i="29"/>
  <c r="I935" i="29"/>
  <c r="G935" i="29"/>
  <c r="A935" i="29"/>
  <c r="P934" i="29"/>
  <c r="Q934" i="29"/>
  <c r="W934" i="29"/>
  <c r="AA934" i="29"/>
  <c r="AC934" i="29" s="1"/>
  <c r="Z934" i="29"/>
  <c r="AB934" i="29" s="1"/>
  <c r="U934" i="29"/>
  <c r="L934" i="29"/>
  <c r="I934" i="29"/>
  <c r="G934" i="29"/>
  <c r="A934" i="29"/>
  <c r="P933" i="29"/>
  <c r="Q933" i="29"/>
  <c r="W933" i="29"/>
  <c r="U933" i="29"/>
  <c r="L933" i="29"/>
  <c r="I933" i="29"/>
  <c r="G933" i="29"/>
  <c r="A933" i="29"/>
  <c r="P932" i="29"/>
  <c r="Q932" i="29"/>
  <c r="W932" i="29"/>
  <c r="AA932" i="29"/>
  <c r="AC932" i="29" s="1"/>
  <c r="Z932" i="29"/>
  <c r="AB932" i="29" s="1"/>
  <c r="U932" i="29"/>
  <c r="L932" i="29"/>
  <c r="I932" i="29"/>
  <c r="G932" i="29"/>
  <c r="A932" i="29"/>
  <c r="P931" i="29"/>
  <c r="Q931" i="29"/>
  <c r="W931" i="29"/>
  <c r="U931" i="29"/>
  <c r="L931" i="29"/>
  <c r="I931" i="29"/>
  <c r="G931" i="29"/>
  <c r="A931" i="29"/>
  <c r="P930" i="29"/>
  <c r="Q930" i="29"/>
  <c r="W930" i="29"/>
  <c r="AA930" i="29"/>
  <c r="AC930" i="29" s="1"/>
  <c r="Z930" i="29"/>
  <c r="AB930" i="29" s="1"/>
  <c r="U930" i="29"/>
  <c r="L930" i="29"/>
  <c r="I930" i="29"/>
  <c r="G930" i="29"/>
  <c r="A930" i="29"/>
  <c r="P929" i="29"/>
  <c r="Q929" i="29"/>
  <c r="W929" i="29"/>
  <c r="U929" i="29"/>
  <c r="L929" i="29"/>
  <c r="I929" i="29"/>
  <c r="G929" i="29"/>
  <c r="A929" i="29"/>
  <c r="P928" i="29"/>
  <c r="Q928" i="29"/>
  <c r="W928" i="29"/>
  <c r="AA928" i="29"/>
  <c r="AC928" i="29" s="1"/>
  <c r="Z928" i="29"/>
  <c r="AB928" i="29" s="1"/>
  <c r="U928" i="29"/>
  <c r="L928" i="29"/>
  <c r="I928" i="29"/>
  <c r="G928" i="29"/>
  <c r="A928" i="29"/>
  <c r="P927" i="29"/>
  <c r="Q927" i="29"/>
  <c r="W927" i="29"/>
  <c r="U927" i="29"/>
  <c r="L927" i="29"/>
  <c r="I927" i="29"/>
  <c r="G927" i="29"/>
  <c r="A927" i="29"/>
  <c r="P926" i="29"/>
  <c r="Q926" i="29"/>
  <c r="W926" i="29"/>
  <c r="AA926" i="29"/>
  <c r="AC926" i="29" s="1"/>
  <c r="Z926" i="29"/>
  <c r="AB926" i="29" s="1"/>
  <c r="U926" i="29"/>
  <c r="L926" i="29"/>
  <c r="I926" i="29"/>
  <c r="G926" i="29"/>
  <c r="A926" i="29"/>
  <c r="P925" i="29"/>
  <c r="Q925" i="29"/>
  <c r="W925" i="29"/>
  <c r="U925" i="29"/>
  <c r="L925" i="29"/>
  <c r="I925" i="29"/>
  <c r="G925" i="29"/>
  <c r="A925" i="29"/>
  <c r="P924" i="29"/>
  <c r="Q924" i="29"/>
  <c r="W924" i="29"/>
  <c r="AA924" i="29"/>
  <c r="AC924" i="29" s="1"/>
  <c r="Z924" i="29"/>
  <c r="AB924" i="29" s="1"/>
  <c r="U924" i="29"/>
  <c r="L924" i="29"/>
  <c r="I924" i="29"/>
  <c r="G924" i="29"/>
  <c r="A924" i="29"/>
  <c r="P923" i="29"/>
  <c r="Q923" i="29"/>
  <c r="W923" i="29"/>
  <c r="U923" i="29"/>
  <c r="L923" i="29"/>
  <c r="I923" i="29"/>
  <c r="G923" i="29"/>
  <c r="A923" i="29"/>
  <c r="P922" i="29"/>
  <c r="Q922" i="29"/>
  <c r="W922" i="29"/>
  <c r="AA922" i="29"/>
  <c r="AC922" i="29" s="1"/>
  <c r="Z922" i="29"/>
  <c r="AB922" i="29" s="1"/>
  <c r="U922" i="29"/>
  <c r="L922" i="29"/>
  <c r="I922" i="29"/>
  <c r="G922" i="29"/>
  <c r="A922" i="29"/>
  <c r="P921" i="29"/>
  <c r="Q921" i="29"/>
  <c r="W921" i="29"/>
  <c r="U921" i="29"/>
  <c r="L921" i="29"/>
  <c r="I921" i="29"/>
  <c r="G921" i="29"/>
  <c r="A921" i="29"/>
  <c r="P920" i="29"/>
  <c r="Q920" i="29"/>
  <c r="W920" i="29"/>
  <c r="AA920" i="29"/>
  <c r="AC920" i="29" s="1"/>
  <c r="Z920" i="29"/>
  <c r="AB920" i="29" s="1"/>
  <c r="U920" i="29"/>
  <c r="L920" i="29"/>
  <c r="I920" i="29"/>
  <c r="G920" i="29"/>
  <c r="A920" i="29"/>
  <c r="P919" i="29"/>
  <c r="Q919" i="29"/>
  <c r="W919" i="29"/>
  <c r="U919" i="29"/>
  <c r="L919" i="29"/>
  <c r="I919" i="29"/>
  <c r="G919" i="29"/>
  <c r="A919" i="29"/>
  <c r="P918" i="29"/>
  <c r="Q918" i="29"/>
  <c r="W918" i="29"/>
  <c r="AA918" i="29"/>
  <c r="AC918" i="29" s="1"/>
  <c r="Z918" i="29"/>
  <c r="AB918" i="29" s="1"/>
  <c r="U918" i="29"/>
  <c r="L918" i="29"/>
  <c r="I918" i="29"/>
  <c r="G918" i="29"/>
  <c r="A918" i="29"/>
  <c r="P917" i="29"/>
  <c r="W917" i="29" s="1"/>
  <c r="Q917" i="29"/>
  <c r="U917" i="29"/>
  <c r="L917" i="29"/>
  <c r="I917" i="29"/>
  <c r="G917" i="29"/>
  <c r="A917" i="29"/>
  <c r="P916" i="29"/>
  <c r="W916" i="29" s="1"/>
  <c r="Q916" i="29"/>
  <c r="U916" i="29"/>
  <c r="L916" i="29"/>
  <c r="I916" i="29"/>
  <c r="G916" i="29"/>
  <c r="A916" i="29"/>
  <c r="P915" i="29"/>
  <c r="W915" i="29" s="1"/>
  <c r="Q915" i="29"/>
  <c r="U915" i="29"/>
  <c r="L915" i="29"/>
  <c r="I915" i="29"/>
  <c r="G915" i="29"/>
  <c r="A915" i="29"/>
  <c r="P914" i="29"/>
  <c r="W914" i="29" s="1"/>
  <c r="Q914" i="29"/>
  <c r="U914" i="29"/>
  <c r="L914" i="29"/>
  <c r="I914" i="29"/>
  <c r="G914" i="29"/>
  <c r="A914" i="29"/>
  <c r="P913" i="29"/>
  <c r="W913" i="29" s="1"/>
  <c r="Q913" i="29"/>
  <c r="U913" i="29"/>
  <c r="L913" i="29"/>
  <c r="I913" i="29"/>
  <c r="G913" i="29"/>
  <c r="A913" i="29"/>
  <c r="P912" i="29"/>
  <c r="W912" i="29" s="1"/>
  <c r="Q912" i="29"/>
  <c r="U912" i="29"/>
  <c r="L912" i="29"/>
  <c r="I912" i="29"/>
  <c r="G912" i="29"/>
  <c r="A912" i="29"/>
  <c r="P911" i="29"/>
  <c r="W911" i="29" s="1"/>
  <c r="Q911" i="29"/>
  <c r="U911" i="29"/>
  <c r="L911" i="29"/>
  <c r="I911" i="29"/>
  <c r="G911" i="29"/>
  <c r="A911" i="29"/>
  <c r="P910" i="29"/>
  <c r="W910" i="29" s="1"/>
  <c r="Q910" i="29"/>
  <c r="U910" i="29"/>
  <c r="L910" i="29"/>
  <c r="I910" i="29"/>
  <c r="G910" i="29"/>
  <c r="A910" i="29"/>
  <c r="P909" i="29"/>
  <c r="W909" i="29" s="1"/>
  <c r="Q909" i="29"/>
  <c r="U909" i="29"/>
  <c r="L909" i="29"/>
  <c r="I909" i="29"/>
  <c r="G909" i="29"/>
  <c r="A909" i="29"/>
  <c r="P908" i="29"/>
  <c r="W908" i="29" s="1"/>
  <c r="Q908" i="29"/>
  <c r="U908" i="29"/>
  <c r="L908" i="29"/>
  <c r="I908" i="29"/>
  <c r="G908" i="29"/>
  <c r="A908" i="29"/>
  <c r="P907" i="29"/>
  <c r="W907" i="29" s="1"/>
  <c r="Q907" i="29"/>
  <c r="U907" i="29"/>
  <c r="L907" i="29"/>
  <c r="I907" i="29"/>
  <c r="G907" i="29"/>
  <c r="A907" i="29"/>
  <c r="P906" i="29"/>
  <c r="W906" i="29" s="1"/>
  <c r="Q906" i="29"/>
  <c r="U906" i="29"/>
  <c r="L906" i="29"/>
  <c r="I906" i="29"/>
  <c r="G906" i="29"/>
  <c r="A906" i="29"/>
  <c r="P905" i="29"/>
  <c r="W905" i="29" s="1"/>
  <c r="Q905" i="29"/>
  <c r="U905" i="29"/>
  <c r="L905" i="29"/>
  <c r="I905" i="29"/>
  <c r="G905" i="29"/>
  <c r="A905" i="29"/>
  <c r="P904" i="29"/>
  <c r="W904" i="29" s="1"/>
  <c r="Q904" i="29"/>
  <c r="U904" i="29"/>
  <c r="L904" i="29"/>
  <c r="I904" i="29"/>
  <c r="G904" i="29"/>
  <c r="A904" i="29"/>
  <c r="P903" i="29"/>
  <c r="W903" i="29" s="1"/>
  <c r="Q903" i="29"/>
  <c r="U903" i="29"/>
  <c r="L903" i="29"/>
  <c r="I903" i="29"/>
  <c r="G903" i="29"/>
  <c r="A903" i="29"/>
  <c r="P902" i="29"/>
  <c r="W902" i="29" s="1"/>
  <c r="Q902" i="29"/>
  <c r="U902" i="29"/>
  <c r="L902" i="29"/>
  <c r="I902" i="29"/>
  <c r="G902" i="29"/>
  <c r="A902" i="29"/>
  <c r="P901" i="29"/>
  <c r="W901" i="29" s="1"/>
  <c r="Q901" i="29"/>
  <c r="U901" i="29"/>
  <c r="L901" i="29"/>
  <c r="I901" i="29"/>
  <c r="G901" i="29"/>
  <c r="A901" i="29"/>
  <c r="P900" i="29"/>
  <c r="W900" i="29" s="1"/>
  <c r="Q900" i="29"/>
  <c r="U900" i="29"/>
  <c r="L900" i="29"/>
  <c r="I900" i="29"/>
  <c r="G900" i="29"/>
  <c r="A900" i="29"/>
  <c r="P899" i="29"/>
  <c r="W899" i="29" s="1"/>
  <c r="Q899" i="29"/>
  <c r="U899" i="29"/>
  <c r="L899" i="29"/>
  <c r="I899" i="29"/>
  <c r="G899" i="29"/>
  <c r="A899" i="29"/>
  <c r="P898" i="29"/>
  <c r="W898" i="29" s="1"/>
  <c r="Q898" i="29"/>
  <c r="U898" i="29"/>
  <c r="L898" i="29"/>
  <c r="I898" i="29"/>
  <c r="G898" i="29"/>
  <c r="A898" i="29"/>
  <c r="P897" i="29"/>
  <c r="W897" i="29" s="1"/>
  <c r="Q897" i="29"/>
  <c r="U897" i="29"/>
  <c r="L897" i="29"/>
  <c r="I897" i="29"/>
  <c r="G897" i="29"/>
  <c r="A897" i="29"/>
  <c r="P896" i="29"/>
  <c r="W896" i="29" s="1"/>
  <c r="Q896" i="29"/>
  <c r="U896" i="29"/>
  <c r="L896" i="29"/>
  <c r="I896" i="29"/>
  <c r="G896" i="29"/>
  <c r="A896" i="29"/>
  <c r="P895" i="29"/>
  <c r="W895" i="29" s="1"/>
  <c r="Q895" i="29"/>
  <c r="U895" i="29"/>
  <c r="L895" i="29"/>
  <c r="I895" i="29"/>
  <c r="G895" i="29"/>
  <c r="A895" i="29"/>
  <c r="P894" i="29"/>
  <c r="W894" i="29" s="1"/>
  <c r="Q894" i="29"/>
  <c r="U894" i="29"/>
  <c r="L894" i="29"/>
  <c r="I894" i="29"/>
  <c r="G894" i="29"/>
  <c r="A894" i="29"/>
  <c r="P893" i="29"/>
  <c r="W893" i="29" s="1"/>
  <c r="Q893" i="29"/>
  <c r="U893" i="29"/>
  <c r="L893" i="29"/>
  <c r="I893" i="29"/>
  <c r="G893" i="29"/>
  <c r="A893" i="29"/>
  <c r="P892" i="29"/>
  <c r="W892" i="29" s="1"/>
  <c r="Q892" i="29"/>
  <c r="U892" i="29"/>
  <c r="L892" i="29"/>
  <c r="I892" i="29"/>
  <c r="G892" i="29"/>
  <c r="A892" i="29"/>
  <c r="P891" i="29"/>
  <c r="W891" i="29" s="1"/>
  <c r="Q891" i="29"/>
  <c r="U891" i="29"/>
  <c r="L891" i="29"/>
  <c r="I891" i="29"/>
  <c r="G891" i="29"/>
  <c r="A891" i="29"/>
  <c r="P890" i="29"/>
  <c r="W890" i="29" s="1"/>
  <c r="Q890" i="29"/>
  <c r="U890" i="29"/>
  <c r="L890" i="29"/>
  <c r="I890" i="29"/>
  <c r="G890" i="29"/>
  <c r="A890" i="29"/>
  <c r="P889" i="29"/>
  <c r="W889" i="29" s="1"/>
  <c r="Q889" i="29"/>
  <c r="U889" i="29"/>
  <c r="L889" i="29"/>
  <c r="I889" i="29"/>
  <c r="G889" i="29"/>
  <c r="A889" i="29"/>
  <c r="P888" i="29"/>
  <c r="W888" i="29" s="1"/>
  <c r="Q888" i="29"/>
  <c r="U888" i="29"/>
  <c r="L888" i="29"/>
  <c r="I888" i="29"/>
  <c r="G888" i="29"/>
  <c r="A888" i="29"/>
  <c r="P887" i="29"/>
  <c r="W887" i="29" s="1"/>
  <c r="Q887" i="29"/>
  <c r="U887" i="29"/>
  <c r="L887" i="29"/>
  <c r="I887" i="29"/>
  <c r="G887" i="29"/>
  <c r="A887" i="29"/>
  <c r="P886" i="29"/>
  <c r="W886" i="29" s="1"/>
  <c r="Z886" i="29" s="1"/>
  <c r="AB886" i="29" s="1"/>
  <c r="Q886" i="29"/>
  <c r="U886" i="29"/>
  <c r="L886" i="29"/>
  <c r="I886" i="29"/>
  <c r="G886" i="29"/>
  <c r="A886" i="29"/>
  <c r="P885" i="29"/>
  <c r="W885" i="29" s="1"/>
  <c r="Q885" i="29"/>
  <c r="U885" i="29"/>
  <c r="L885" i="29"/>
  <c r="I885" i="29"/>
  <c r="G885" i="29"/>
  <c r="A885" i="29"/>
  <c r="P884" i="29"/>
  <c r="W884" i="29" s="1"/>
  <c r="Z884" i="29" s="1"/>
  <c r="AB884" i="29" s="1"/>
  <c r="Q884" i="29"/>
  <c r="U884" i="29"/>
  <c r="L884" i="29"/>
  <c r="I884" i="29"/>
  <c r="G884" i="29"/>
  <c r="A884" i="29"/>
  <c r="P883" i="29"/>
  <c r="W883" i="29" s="1"/>
  <c r="Q883" i="29"/>
  <c r="U883" i="29"/>
  <c r="L883" i="29"/>
  <c r="I883" i="29"/>
  <c r="G883" i="29"/>
  <c r="A883" i="29"/>
  <c r="P882" i="29"/>
  <c r="W882" i="29" s="1"/>
  <c r="Z882" i="29" s="1"/>
  <c r="AB882" i="29" s="1"/>
  <c r="Q882" i="29"/>
  <c r="AA882" i="29"/>
  <c r="AC882" i="29" s="1"/>
  <c r="U882" i="29"/>
  <c r="L882" i="29"/>
  <c r="I882" i="29"/>
  <c r="G882" i="29"/>
  <c r="A882" i="29"/>
  <c r="P881" i="29"/>
  <c r="W881" i="29" s="1"/>
  <c r="Q881" i="29"/>
  <c r="U881" i="29"/>
  <c r="L881" i="29"/>
  <c r="I881" i="29"/>
  <c r="G881" i="29"/>
  <c r="A881" i="29"/>
  <c r="P880" i="29"/>
  <c r="W880" i="29" s="1"/>
  <c r="Z880" i="29" s="1"/>
  <c r="AB880" i="29" s="1"/>
  <c r="Q880" i="29"/>
  <c r="AA880" i="29"/>
  <c r="AC880" i="29" s="1"/>
  <c r="U880" i="29"/>
  <c r="L880" i="29"/>
  <c r="I880" i="29"/>
  <c r="G880" i="29"/>
  <c r="A880" i="29"/>
  <c r="P879" i="29"/>
  <c r="W879" i="29" s="1"/>
  <c r="Q879" i="29"/>
  <c r="U879" i="29"/>
  <c r="L879" i="29"/>
  <c r="I879" i="29"/>
  <c r="G879" i="29"/>
  <c r="A879" i="29"/>
  <c r="P878" i="29"/>
  <c r="W878" i="29" s="1"/>
  <c r="Z878" i="29" s="1"/>
  <c r="AB878" i="29" s="1"/>
  <c r="Q878" i="29"/>
  <c r="U878" i="29"/>
  <c r="L878" i="29"/>
  <c r="I878" i="29"/>
  <c r="G878" i="29"/>
  <c r="A878" i="29"/>
  <c r="P877" i="29"/>
  <c r="W877" i="29" s="1"/>
  <c r="Q877" i="29"/>
  <c r="U877" i="29"/>
  <c r="L877" i="29"/>
  <c r="I877" i="29"/>
  <c r="G877" i="29"/>
  <c r="A877" i="29"/>
  <c r="P876" i="29"/>
  <c r="W876" i="29" s="1"/>
  <c r="Z876" i="29" s="1"/>
  <c r="AB876" i="29" s="1"/>
  <c r="Q876" i="29"/>
  <c r="U876" i="29"/>
  <c r="L876" i="29"/>
  <c r="I876" i="29"/>
  <c r="G876" i="29"/>
  <c r="A876" i="29"/>
  <c r="P875" i="29"/>
  <c r="W875" i="29" s="1"/>
  <c r="Q875" i="29"/>
  <c r="U875" i="29"/>
  <c r="L875" i="29"/>
  <c r="I875" i="29"/>
  <c r="G875" i="29"/>
  <c r="A875" i="29"/>
  <c r="P874" i="29"/>
  <c r="W874" i="29" s="1"/>
  <c r="Z874" i="29" s="1"/>
  <c r="AB874" i="29" s="1"/>
  <c r="Q874" i="29"/>
  <c r="AA874" i="29"/>
  <c r="AC874" i="29" s="1"/>
  <c r="U874" i="29"/>
  <c r="L874" i="29"/>
  <c r="I874" i="29"/>
  <c r="G874" i="29"/>
  <c r="A874" i="29"/>
  <c r="P873" i="29"/>
  <c r="W873" i="29" s="1"/>
  <c r="Q873" i="29"/>
  <c r="U873" i="29"/>
  <c r="L873" i="29"/>
  <c r="I873" i="29"/>
  <c r="G873" i="29"/>
  <c r="A873" i="29"/>
  <c r="P872" i="29"/>
  <c r="W872" i="29" s="1"/>
  <c r="Z872" i="29" s="1"/>
  <c r="AB872" i="29" s="1"/>
  <c r="Q872" i="29"/>
  <c r="AA872" i="29"/>
  <c r="AC872" i="29" s="1"/>
  <c r="U872" i="29"/>
  <c r="L872" i="29"/>
  <c r="I872" i="29"/>
  <c r="G872" i="29"/>
  <c r="A872" i="29"/>
  <c r="P871" i="29"/>
  <c r="W871" i="29" s="1"/>
  <c r="Q871" i="29"/>
  <c r="U871" i="29"/>
  <c r="L871" i="29"/>
  <c r="I871" i="29"/>
  <c r="G871" i="29"/>
  <c r="A871" i="29"/>
  <c r="P870" i="29"/>
  <c r="W870" i="29" s="1"/>
  <c r="Z870" i="29" s="1"/>
  <c r="AB870" i="29" s="1"/>
  <c r="Q870" i="29"/>
  <c r="U870" i="29"/>
  <c r="L870" i="29"/>
  <c r="I870" i="29"/>
  <c r="G870" i="29"/>
  <c r="A870" i="29"/>
  <c r="P869" i="29"/>
  <c r="W869" i="29" s="1"/>
  <c r="Q869" i="29"/>
  <c r="U869" i="29"/>
  <c r="L869" i="29"/>
  <c r="I869" i="29"/>
  <c r="G869" i="29"/>
  <c r="A869" i="29"/>
  <c r="P868" i="29"/>
  <c r="W868" i="29" s="1"/>
  <c r="Z868" i="29" s="1"/>
  <c r="AB868" i="29" s="1"/>
  <c r="Q868" i="29"/>
  <c r="U868" i="29"/>
  <c r="L868" i="29"/>
  <c r="I868" i="29"/>
  <c r="G868" i="29"/>
  <c r="A868" i="29"/>
  <c r="P867" i="29"/>
  <c r="W867" i="29" s="1"/>
  <c r="Q867" i="29"/>
  <c r="U867" i="29"/>
  <c r="L867" i="29"/>
  <c r="I867" i="29"/>
  <c r="G867" i="29"/>
  <c r="A867" i="29"/>
  <c r="P866" i="29"/>
  <c r="W866" i="29" s="1"/>
  <c r="Z866" i="29" s="1"/>
  <c r="AB866" i="29" s="1"/>
  <c r="Q866" i="29"/>
  <c r="AA866" i="29"/>
  <c r="AC866" i="29" s="1"/>
  <c r="U866" i="29"/>
  <c r="L866" i="29"/>
  <c r="I866" i="29"/>
  <c r="G866" i="29"/>
  <c r="A866" i="29"/>
  <c r="P865" i="29"/>
  <c r="W865" i="29" s="1"/>
  <c r="Q865" i="29"/>
  <c r="U865" i="29"/>
  <c r="L865" i="29"/>
  <c r="I865" i="29"/>
  <c r="G865" i="29"/>
  <c r="A865" i="29"/>
  <c r="P864" i="29"/>
  <c r="W864" i="29" s="1"/>
  <c r="Z864" i="29" s="1"/>
  <c r="AB864" i="29" s="1"/>
  <c r="Q864" i="29"/>
  <c r="AA864" i="29"/>
  <c r="AC864" i="29" s="1"/>
  <c r="U864" i="29"/>
  <c r="L864" i="29"/>
  <c r="I864" i="29"/>
  <c r="G864" i="29"/>
  <c r="A864" i="29"/>
  <c r="P863" i="29"/>
  <c r="W863" i="29" s="1"/>
  <c r="Q863" i="29"/>
  <c r="U863" i="29"/>
  <c r="L863" i="29"/>
  <c r="I863" i="29"/>
  <c r="G863" i="29"/>
  <c r="A863" i="29"/>
  <c r="P862" i="29"/>
  <c r="W862" i="29" s="1"/>
  <c r="Z862" i="29" s="1"/>
  <c r="AB862" i="29" s="1"/>
  <c r="Q862" i="29"/>
  <c r="U862" i="29"/>
  <c r="L862" i="29"/>
  <c r="I862" i="29"/>
  <c r="G862" i="29"/>
  <c r="A862" i="29"/>
  <c r="P861" i="29"/>
  <c r="W861" i="29" s="1"/>
  <c r="Q861" i="29"/>
  <c r="U861" i="29"/>
  <c r="L861" i="29"/>
  <c r="I861" i="29"/>
  <c r="G861" i="29"/>
  <c r="A861" i="29"/>
  <c r="P860" i="29"/>
  <c r="W860" i="29" s="1"/>
  <c r="Z860" i="29" s="1"/>
  <c r="AB860" i="29" s="1"/>
  <c r="Q860" i="29"/>
  <c r="U860" i="29"/>
  <c r="L860" i="29"/>
  <c r="I860" i="29"/>
  <c r="G860" i="29"/>
  <c r="A860" i="29"/>
  <c r="P859" i="29"/>
  <c r="W859" i="29" s="1"/>
  <c r="Q859" i="29"/>
  <c r="U859" i="29"/>
  <c r="L859" i="29"/>
  <c r="I859" i="29"/>
  <c r="G859" i="29"/>
  <c r="A859" i="29"/>
  <c r="P858" i="29"/>
  <c r="W858" i="29" s="1"/>
  <c r="Z858" i="29" s="1"/>
  <c r="AB858" i="29" s="1"/>
  <c r="Q858" i="29"/>
  <c r="AA858" i="29"/>
  <c r="AC858" i="29" s="1"/>
  <c r="U858" i="29"/>
  <c r="L858" i="29"/>
  <c r="I858" i="29"/>
  <c r="G858" i="29"/>
  <c r="A858" i="29"/>
  <c r="P857" i="29"/>
  <c r="W857" i="29" s="1"/>
  <c r="Q857" i="29"/>
  <c r="U857" i="29"/>
  <c r="L857" i="29"/>
  <c r="I857" i="29"/>
  <c r="G857" i="29"/>
  <c r="A857" i="29"/>
  <c r="P856" i="29"/>
  <c r="W856" i="29" s="1"/>
  <c r="Z856" i="29" s="1"/>
  <c r="AB856" i="29" s="1"/>
  <c r="Q856" i="29"/>
  <c r="AA856" i="29"/>
  <c r="AC856" i="29" s="1"/>
  <c r="U856" i="29"/>
  <c r="L856" i="29"/>
  <c r="I856" i="29"/>
  <c r="G856" i="29"/>
  <c r="A856" i="29"/>
  <c r="P855" i="29"/>
  <c r="W855" i="29" s="1"/>
  <c r="Q855" i="29"/>
  <c r="U855" i="29"/>
  <c r="L855" i="29"/>
  <c r="I855" i="29"/>
  <c r="G855" i="29"/>
  <c r="A855" i="29"/>
  <c r="P854" i="29"/>
  <c r="W854" i="29" s="1"/>
  <c r="Z854" i="29" s="1"/>
  <c r="AB854" i="29" s="1"/>
  <c r="Q854" i="29"/>
  <c r="U854" i="29"/>
  <c r="L854" i="29"/>
  <c r="I854" i="29"/>
  <c r="G854" i="29"/>
  <c r="A854" i="29"/>
  <c r="P853" i="29"/>
  <c r="W853" i="29" s="1"/>
  <c r="Q853" i="29"/>
  <c r="U853" i="29"/>
  <c r="L853" i="29"/>
  <c r="I853" i="29"/>
  <c r="G853" i="29"/>
  <c r="A853" i="29"/>
  <c r="P852" i="29"/>
  <c r="W852" i="29" s="1"/>
  <c r="Z852" i="29" s="1"/>
  <c r="AB852" i="29" s="1"/>
  <c r="Q852" i="29"/>
  <c r="U852" i="29"/>
  <c r="L852" i="29"/>
  <c r="I852" i="29"/>
  <c r="G852" i="29"/>
  <c r="A852" i="29"/>
  <c r="P851" i="29"/>
  <c r="W851" i="29" s="1"/>
  <c r="Q851" i="29"/>
  <c r="U851" i="29"/>
  <c r="L851" i="29"/>
  <c r="I851" i="29"/>
  <c r="G851" i="29"/>
  <c r="A851" i="29"/>
  <c r="P850" i="29"/>
  <c r="W850" i="29" s="1"/>
  <c r="Z850" i="29" s="1"/>
  <c r="AB850" i="29" s="1"/>
  <c r="Q850" i="29"/>
  <c r="AA850" i="29"/>
  <c r="AC850" i="29" s="1"/>
  <c r="U850" i="29"/>
  <c r="L850" i="29"/>
  <c r="I850" i="29"/>
  <c r="G850" i="29"/>
  <c r="A850" i="29"/>
  <c r="P849" i="29"/>
  <c r="W849" i="29" s="1"/>
  <c r="Q849" i="29"/>
  <c r="U849" i="29"/>
  <c r="L849" i="29"/>
  <c r="I849" i="29"/>
  <c r="G849" i="29"/>
  <c r="A849" i="29"/>
  <c r="P848" i="29"/>
  <c r="W848" i="29" s="1"/>
  <c r="Z848" i="29" s="1"/>
  <c r="AB848" i="29" s="1"/>
  <c r="Q848" i="29"/>
  <c r="AA848" i="29"/>
  <c r="AC848" i="29" s="1"/>
  <c r="U848" i="29"/>
  <c r="L848" i="29"/>
  <c r="I848" i="29"/>
  <c r="G848" i="29"/>
  <c r="A848" i="29"/>
  <c r="P847" i="29"/>
  <c r="W847" i="29" s="1"/>
  <c r="Q847" i="29"/>
  <c r="U847" i="29"/>
  <c r="L847" i="29"/>
  <c r="I847" i="29"/>
  <c r="G847" i="29"/>
  <c r="A847" i="29"/>
  <c r="P846" i="29"/>
  <c r="W846" i="29" s="1"/>
  <c r="Z846" i="29" s="1"/>
  <c r="AB846" i="29" s="1"/>
  <c r="Q846" i="29"/>
  <c r="U846" i="29"/>
  <c r="L846" i="29"/>
  <c r="I846" i="29"/>
  <c r="G846" i="29"/>
  <c r="A846" i="29"/>
  <c r="P845" i="29"/>
  <c r="W845" i="29" s="1"/>
  <c r="Q845" i="29"/>
  <c r="U845" i="29"/>
  <c r="L845" i="29"/>
  <c r="I845" i="29"/>
  <c r="G845" i="29"/>
  <c r="A845" i="29"/>
  <c r="P844" i="29"/>
  <c r="W844" i="29" s="1"/>
  <c r="Z844" i="29" s="1"/>
  <c r="AB844" i="29" s="1"/>
  <c r="Q844" i="29"/>
  <c r="U844" i="29"/>
  <c r="L844" i="29"/>
  <c r="I844" i="29"/>
  <c r="G844" i="29"/>
  <c r="A844" i="29"/>
  <c r="P843" i="29"/>
  <c r="W843" i="29" s="1"/>
  <c r="Q843" i="29"/>
  <c r="U843" i="29"/>
  <c r="L843" i="29"/>
  <c r="I843" i="29"/>
  <c r="G843" i="29"/>
  <c r="A843" i="29"/>
  <c r="P842" i="29"/>
  <c r="W842" i="29" s="1"/>
  <c r="Z842" i="29" s="1"/>
  <c r="AB842" i="29" s="1"/>
  <c r="Q842" i="29"/>
  <c r="AA842" i="29"/>
  <c r="AC842" i="29" s="1"/>
  <c r="U842" i="29"/>
  <c r="L842" i="29"/>
  <c r="I842" i="29"/>
  <c r="G842" i="29"/>
  <c r="A842" i="29"/>
  <c r="P841" i="29"/>
  <c r="W841" i="29" s="1"/>
  <c r="Q841" i="29"/>
  <c r="U841" i="29"/>
  <c r="L841" i="29"/>
  <c r="I841" i="29"/>
  <c r="G841" i="29"/>
  <c r="A841" i="29"/>
  <c r="P840" i="29"/>
  <c r="W840" i="29" s="1"/>
  <c r="Z840" i="29" s="1"/>
  <c r="AB840" i="29" s="1"/>
  <c r="Q840" i="29"/>
  <c r="AA840" i="29"/>
  <c r="AC840" i="29" s="1"/>
  <c r="U840" i="29"/>
  <c r="L840" i="29"/>
  <c r="I840" i="29"/>
  <c r="G840" i="29"/>
  <c r="A840" i="29"/>
  <c r="P839" i="29"/>
  <c r="W839" i="29" s="1"/>
  <c r="Q839" i="29"/>
  <c r="U839" i="29"/>
  <c r="L839" i="29"/>
  <c r="I839" i="29"/>
  <c r="G839" i="29"/>
  <c r="A839" i="29"/>
  <c r="P838" i="29"/>
  <c r="W838" i="29" s="1"/>
  <c r="Z838" i="29" s="1"/>
  <c r="AB838" i="29" s="1"/>
  <c r="Q838" i="29"/>
  <c r="U838" i="29"/>
  <c r="L838" i="29"/>
  <c r="I838" i="29"/>
  <c r="G838" i="29"/>
  <c r="A838" i="29"/>
  <c r="P837" i="29"/>
  <c r="W837" i="29" s="1"/>
  <c r="Q837" i="29"/>
  <c r="U837" i="29"/>
  <c r="L837" i="29"/>
  <c r="I837" i="29"/>
  <c r="G837" i="29"/>
  <c r="A837" i="29"/>
  <c r="P836" i="29"/>
  <c r="W836" i="29" s="1"/>
  <c r="Z836" i="29" s="1"/>
  <c r="AB836" i="29" s="1"/>
  <c r="Q836" i="29"/>
  <c r="U836" i="29"/>
  <c r="L836" i="29"/>
  <c r="I836" i="29"/>
  <c r="G836" i="29"/>
  <c r="A836" i="29"/>
  <c r="P835" i="29"/>
  <c r="W835" i="29" s="1"/>
  <c r="Q835" i="29"/>
  <c r="U835" i="29"/>
  <c r="L835" i="29"/>
  <c r="I835" i="29"/>
  <c r="G835" i="29"/>
  <c r="A835" i="29"/>
  <c r="P834" i="29"/>
  <c r="W834" i="29" s="1"/>
  <c r="Z834" i="29" s="1"/>
  <c r="AB834" i="29" s="1"/>
  <c r="Q834" i="29"/>
  <c r="AA834" i="29"/>
  <c r="AC834" i="29" s="1"/>
  <c r="U834" i="29"/>
  <c r="L834" i="29"/>
  <c r="I834" i="29"/>
  <c r="G834" i="29"/>
  <c r="A834" i="29"/>
  <c r="P833" i="29"/>
  <c r="W833" i="29" s="1"/>
  <c r="Q833" i="29"/>
  <c r="U833" i="29"/>
  <c r="L833" i="29"/>
  <c r="I833" i="29"/>
  <c r="G833" i="29"/>
  <c r="A833" i="29"/>
  <c r="P832" i="29"/>
  <c r="W832" i="29" s="1"/>
  <c r="Z832" i="29" s="1"/>
  <c r="AB832" i="29" s="1"/>
  <c r="Q832" i="29"/>
  <c r="AA832" i="29"/>
  <c r="AC832" i="29" s="1"/>
  <c r="U832" i="29"/>
  <c r="L832" i="29"/>
  <c r="I832" i="29"/>
  <c r="G832" i="29"/>
  <c r="A832" i="29"/>
  <c r="P831" i="29"/>
  <c r="W831" i="29" s="1"/>
  <c r="Q831" i="29"/>
  <c r="U831" i="29"/>
  <c r="L831" i="29"/>
  <c r="I831" i="29"/>
  <c r="G831" i="29"/>
  <c r="A831" i="29"/>
  <c r="P830" i="29"/>
  <c r="W830" i="29" s="1"/>
  <c r="Z830" i="29" s="1"/>
  <c r="AB830" i="29" s="1"/>
  <c r="Q830" i="29"/>
  <c r="U830" i="29"/>
  <c r="L830" i="29"/>
  <c r="I830" i="29"/>
  <c r="G830" i="29"/>
  <c r="A830" i="29"/>
  <c r="P829" i="29"/>
  <c r="W829" i="29" s="1"/>
  <c r="Q829" i="29"/>
  <c r="U829" i="29"/>
  <c r="L829" i="29"/>
  <c r="I829" i="29"/>
  <c r="G829" i="29"/>
  <c r="A829" i="29"/>
  <c r="P828" i="29"/>
  <c r="W828" i="29" s="1"/>
  <c r="Z828" i="29" s="1"/>
  <c r="AB828" i="29" s="1"/>
  <c r="Q828" i="29"/>
  <c r="U828" i="29"/>
  <c r="L828" i="29"/>
  <c r="I828" i="29"/>
  <c r="G828" i="29"/>
  <c r="A828" i="29"/>
  <c r="P827" i="29"/>
  <c r="W827" i="29" s="1"/>
  <c r="Q827" i="29"/>
  <c r="U827" i="29"/>
  <c r="L827" i="29"/>
  <c r="I827" i="29"/>
  <c r="G827" i="29"/>
  <c r="A827" i="29"/>
  <c r="P826" i="29"/>
  <c r="W826" i="29" s="1"/>
  <c r="Z826" i="29" s="1"/>
  <c r="AB826" i="29" s="1"/>
  <c r="Q826" i="29"/>
  <c r="AA826" i="29"/>
  <c r="AC826" i="29" s="1"/>
  <c r="U826" i="29"/>
  <c r="L826" i="29"/>
  <c r="I826" i="29"/>
  <c r="G826" i="29"/>
  <c r="A826" i="29"/>
  <c r="P825" i="29"/>
  <c r="W825" i="29" s="1"/>
  <c r="Q825" i="29"/>
  <c r="U825" i="29"/>
  <c r="L825" i="29"/>
  <c r="I825" i="29"/>
  <c r="G825" i="29"/>
  <c r="A825" i="29"/>
  <c r="P824" i="29"/>
  <c r="W824" i="29" s="1"/>
  <c r="Z824" i="29" s="1"/>
  <c r="AB824" i="29" s="1"/>
  <c r="Q824" i="29"/>
  <c r="AA824" i="29"/>
  <c r="AC824" i="29" s="1"/>
  <c r="U824" i="29"/>
  <c r="L824" i="29"/>
  <c r="I824" i="29"/>
  <c r="G824" i="29"/>
  <c r="A824" i="29"/>
  <c r="P823" i="29"/>
  <c r="W823" i="29" s="1"/>
  <c r="Q823" i="29"/>
  <c r="U823" i="29"/>
  <c r="L823" i="29"/>
  <c r="I823" i="29"/>
  <c r="G823" i="29"/>
  <c r="A823" i="29"/>
  <c r="P822" i="29"/>
  <c r="W822" i="29" s="1"/>
  <c r="Z822" i="29" s="1"/>
  <c r="AB822" i="29" s="1"/>
  <c r="Q822" i="29"/>
  <c r="U822" i="29"/>
  <c r="L822" i="29"/>
  <c r="I822" i="29"/>
  <c r="G822" i="29"/>
  <c r="A822" i="29"/>
  <c r="P821" i="29"/>
  <c r="W821" i="29" s="1"/>
  <c r="Q821" i="29"/>
  <c r="U821" i="29"/>
  <c r="L821" i="29"/>
  <c r="I821" i="29"/>
  <c r="G821" i="29"/>
  <c r="A821" i="29"/>
  <c r="P820" i="29"/>
  <c r="W820" i="29" s="1"/>
  <c r="Z820" i="29" s="1"/>
  <c r="AB820" i="29" s="1"/>
  <c r="Q820" i="29"/>
  <c r="U820" i="29"/>
  <c r="L820" i="29"/>
  <c r="I820" i="29"/>
  <c r="G820" i="29"/>
  <c r="A820" i="29"/>
  <c r="P819" i="29"/>
  <c r="W819" i="29" s="1"/>
  <c r="Q819" i="29"/>
  <c r="U819" i="29"/>
  <c r="L819" i="29"/>
  <c r="I819" i="29"/>
  <c r="G819" i="29"/>
  <c r="A819" i="29"/>
  <c r="P818" i="29"/>
  <c r="W818" i="29" s="1"/>
  <c r="Z818" i="29" s="1"/>
  <c r="AB818" i="29" s="1"/>
  <c r="Q818" i="29"/>
  <c r="AA818" i="29"/>
  <c r="AC818" i="29" s="1"/>
  <c r="U818" i="29"/>
  <c r="L818" i="29"/>
  <c r="I818" i="29"/>
  <c r="G818" i="29"/>
  <c r="A818" i="29"/>
  <c r="P817" i="29"/>
  <c r="W817" i="29" s="1"/>
  <c r="Q817" i="29"/>
  <c r="U817" i="29"/>
  <c r="L817" i="29"/>
  <c r="I817" i="29"/>
  <c r="G817" i="29"/>
  <c r="A817" i="29"/>
  <c r="P816" i="29"/>
  <c r="W816" i="29" s="1"/>
  <c r="Z816" i="29" s="1"/>
  <c r="AB816" i="29" s="1"/>
  <c r="Q816" i="29"/>
  <c r="AA816" i="29"/>
  <c r="AC816" i="29" s="1"/>
  <c r="U816" i="29"/>
  <c r="L816" i="29"/>
  <c r="I816" i="29"/>
  <c r="G816" i="29"/>
  <c r="A816" i="29"/>
  <c r="P815" i="29"/>
  <c r="W815" i="29" s="1"/>
  <c r="Q815" i="29"/>
  <c r="U815" i="29"/>
  <c r="L815" i="29"/>
  <c r="I815" i="29"/>
  <c r="G815" i="29"/>
  <c r="A815" i="29"/>
  <c r="P814" i="29"/>
  <c r="W814" i="29" s="1"/>
  <c r="Z814" i="29" s="1"/>
  <c r="AB814" i="29" s="1"/>
  <c r="Q814" i="29"/>
  <c r="U814" i="29"/>
  <c r="L814" i="29"/>
  <c r="I814" i="29"/>
  <c r="G814" i="29"/>
  <c r="A814" i="29"/>
  <c r="P813" i="29"/>
  <c r="W813" i="29" s="1"/>
  <c r="Q813" i="29"/>
  <c r="U813" i="29"/>
  <c r="L813" i="29"/>
  <c r="I813" i="29"/>
  <c r="G813" i="29"/>
  <c r="A813" i="29"/>
  <c r="P812" i="29"/>
  <c r="W812" i="29" s="1"/>
  <c r="Z812" i="29" s="1"/>
  <c r="AB812" i="29" s="1"/>
  <c r="Q812" i="29"/>
  <c r="U812" i="29"/>
  <c r="L812" i="29"/>
  <c r="I812" i="29"/>
  <c r="G812" i="29"/>
  <c r="A812" i="29"/>
  <c r="P811" i="29"/>
  <c r="W811" i="29" s="1"/>
  <c r="Q811" i="29"/>
  <c r="U811" i="29"/>
  <c r="L811" i="29"/>
  <c r="I811" i="29"/>
  <c r="G811" i="29"/>
  <c r="A811" i="29"/>
  <c r="P810" i="29"/>
  <c r="W810" i="29" s="1"/>
  <c r="Z810" i="29" s="1"/>
  <c r="AB810" i="29" s="1"/>
  <c r="Q810" i="29"/>
  <c r="AA810" i="29"/>
  <c r="AC810" i="29" s="1"/>
  <c r="U810" i="29"/>
  <c r="L810" i="29"/>
  <c r="I810" i="29"/>
  <c r="G810" i="29"/>
  <c r="A810" i="29"/>
  <c r="P809" i="29"/>
  <c r="W809" i="29" s="1"/>
  <c r="Q809" i="29"/>
  <c r="U809" i="29"/>
  <c r="L809" i="29"/>
  <c r="I809" i="29"/>
  <c r="G809" i="29"/>
  <c r="A809" i="29"/>
  <c r="P808" i="29"/>
  <c r="W808" i="29" s="1"/>
  <c r="Z808" i="29" s="1"/>
  <c r="AB808" i="29" s="1"/>
  <c r="Q808" i="29"/>
  <c r="AA808" i="29"/>
  <c r="AC808" i="29" s="1"/>
  <c r="U808" i="29"/>
  <c r="L808" i="29"/>
  <c r="I808" i="29"/>
  <c r="G808" i="29"/>
  <c r="A808" i="29"/>
  <c r="P807" i="29"/>
  <c r="W807" i="29" s="1"/>
  <c r="Q807" i="29"/>
  <c r="U807" i="29"/>
  <c r="L807" i="29"/>
  <c r="I807" i="29"/>
  <c r="G807" i="29"/>
  <c r="A807" i="29"/>
  <c r="P806" i="29"/>
  <c r="W806" i="29" s="1"/>
  <c r="Z806" i="29" s="1"/>
  <c r="AB806" i="29" s="1"/>
  <c r="Q806" i="29"/>
  <c r="U806" i="29"/>
  <c r="L806" i="29"/>
  <c r="I806" i="29"/>
  <c r="G806" i="29"/>
  <c r="A806" i="29"/>
  <c r="P805" i="29"/>
  <c r="W805" i="29" s="1"/>
  <c r="Q805" i="29"/>
  <c r="U805" i="29"/>
  <c r="L805" i="29"/>
  <c r="I805" i="29"/>
  <c r="G805" i="29"/>
  <c r="A805" i="29"/>
  <c r="P804" i="29"/>
  <c r="W804" i="29" s="1"/>
  <c r="Z804" i="29" s="1"/>
  <c r="AB804" i="29" s="1"/>
  <c r="Q804" i="29"/>
  <c r="U804" i="29"/>
  <c r="L804" i="29"/>
  <c r="I804" i="29"/>
  <c r="G804" i="29"/>
  <c r="A804" i="29"/>
  <c r="P803" i="29"/>
  <c r="W803" i="29" s="1"/>
  <c r="Q803" i="29"/>
  <c r="U803" i="29"/>
  <c r="L803" i="29"/>
  <c r="I803" i="29"/>
  <c r="G803" i="29"/>
  <c r="A803" i="29"/>
  <c r="P802" i="29"/>
  <c r="W802" i="29" s="1"/>
  <c r="Z802" i="29" s="1"/>
  <c r="AB802" i="29" s="1"/>
  <c r="Q802" i="29"/>
  <c r="AA802" i="29"/>
  <c r="AC802" i="29" s="1"/>
  <c r="U802" i="29"/>
  <c r="L802" i="29"/>
  <c r="I802" i="29"/>
  <c r="G802" i="29"/>
  <c r="A802" i="29"/>
  <c r="P801" i="29"/>
  <c r="W801" i="29" s="1"/>
  <c r="Q801" i="29"/>
  <c r="U801" i="29"/>
  <c r="L801" i="29"/>
  <c r="I801" i="29"/>
  <c r="G801" i="29"/>
  <c r="A801" i="29"/>
  <c r="P800" i="29"/>
  <c r="W800" i="29" s="1"/>
  <c r="Z800" i="29" s="1"/>
  <c r="AB800" i="29" s="1"/>
  <c r="Q800" i="29"/>
  <c r="AA800" i="29"/>
  <c r="AC800" i="29" s="1"/>
  <c r="U800" i="29"/>
  <c r="L800" i="29"/>
  <c r="I800" i="29"/>
  <c r="G800" i="29"/>
  <c r="A800" i="29"/>
  <c r="P799" i="29"/>
  <c r="W799" i="29" s="1"/>
  <c r="Q799" i="29"/>
  <c r="U799" i="29"/>
  <c r="L799" i="29"/>
  <c r="I799" i="29"/>
  <c r="G799" i="29"/>
  <c r="A799" i="29"/>
  <c r="P798" i="29"/>
  <c r="W798" i="29" s="1"/>
  <c r="Z798" i="29" s="1"/>
  <c r="AB798" i="29" s="1"/>
  <c r="Q798" i="29"/>
  <c r="U798" i="29"/>
  <c r="L798" i="29"/>
  <c r="I798" i="29"/>
  <c r="G798" i="29"/>
  <c r="A798" i="29"/>
  <c r="P797" i="29"/>
  <c r="W797" i="29" s="1"/>
  <c r="Q797" i="29"/>
  <c r="U797" i="29"/>
  <c r="L797" i="29"/>
  <c r="I797" i="29"/>
  <c r="G797" i="29"/>
  <c r="A797" i="29"/>
  <c r="P796" i="29"/>
  <c r="W796" i="29" s="1"/>
  <c r="Z796" i="29" s="1"/>
  <c r="AB796" i="29" s="1"/>
  <c r="Q796" i="29"/>
  <c r="U796" i="29"/>
  <c r="L796" i="29"/>
  <c r="I796" i="29"/>
  <c r="G796" i="29"/>
  <c r="A796" i="29"/>
  <c r="P795" i="29"/>
  <c r="W795" i="29" s="1"/>
  <c r="Q795" i="29"/>
  <c r="U795" i="29"/>
  <c r="L795" i="29"/>
  <c r="I795" i="29"/>
  <c r="G795" i="29"/>
  <c r="A795" i="29"/>
  <c r="P794" i="29"/>
  <c r="W794" i="29" s="1"/>
  <c r="Z794" i="29" s="1"/>
  <c r="AB794" i="29" s="1"/>
  <c r="Q794" i="29"/>
  <c r="AA794" i="29"/>
  <c r="AC794" i="29" s="1"/>
  <c r="U794" i="29"/>
  <c r="L794" i="29"/>
  <c r="I794" i="29"/>
  <c r="G794" i="29"/>
  <c r="A794" i="29"/>
  <c r="P793" i="29"/>
  <c r="W793" i="29" s="1"/>
  <c r="Q793" i="29"/>
  <c r="U793" i="29"/>
  <c r="L793" i="29"/>
  <c r="I793" i="29"/>
  <c r="G793" i="29"/>
  <c r="A793" i="29"/>
  <c r="P792" i="29"/>
  <c r="W792" i="29" s="1"/>
  <c r="Z792" i="29" s="1"/>
  <c r="AB792" i="29" s="1"/>
  <c r="Q792" i="29"/>
  <c r="AA792" i="29"/>
  <c r="AC792" i="29" s="1"/>
  <c r="U792" i="29"/>
  <c r="L792" i="29"/>
  <c r="I792" i="29"/>
  <c r="G792" i="29"/>
  <c r="A792" i="29"/>
  <c r="P791" i="29"/>
  <c r="W791" i="29" s="1"/>
  <c r="Q791" i="29"/>
  <c r="U791" i="29"/>
  <c r="L791" i="29"/>
  <c r="I791" i="29"/>
  <c r="G791" i="29"/>
  <c r="A791" i="29"/>
  <c r="P790" i="29"/>
  <c r="W790" i="29" s="1"/>
  <c r="Z790" i="29" s="1"/>
  <c r="AB790" i="29" s="1"/>
  <c r="Q790" i="29"/>
  <c r="U790" i="29"/>
  <c r="L790" i="29"/>
  <c r="I790" i="29"/>
  <c r="G790" i="29"/>
  <c r="A790" i="29"/>
  <c r="P789" i="29"/>
  <c r="W789" i="29" s="1"/>
  <c r="Q789" i="29"/>
  <c r="U789" i="29"/>
  <c r="L789" i="29"/>
  <c r="I789" i="29"/>
  <c r="G789" i="29"/>
  <c r="A789" i="29"/>
  <c r="P788" i="29"/>
  <c r="W788" i="29" s="1"/>
  <c r="Z788" i="29" s="1"/>
  <c r="AB788" i="29" s="1"/>
  <c r="Q788" i="29"/>
  <c r="U788" i="29"/>
  <c r="L788" i="29"/>
  <c r="I788" i="29"/>
  <c r="G788" i="29"/>
  <c r="A788" i="29"/>
  <c r="P787" i="29"/>
  <c r="W787" i="29" s="1"/>
  <c r="Q787" i="29"/>
  <c r="U787" i="29"/>
  <c r="L787" i="29"/>
  <c r="I787" i="29"/>
  <c r="G787" i="29"/>
  <c r="A787" i="29"/>
  <c r="P786" i="29"/>
  <c r="W786" i="29" s="1"/>
  <c r="Z786" i="29" s="1"/>
  <c r="AB786" i="29" s="1"/>
  <c r="Q786" i="29"/>
  <c r="AA786" i="29"/>
  <c r="AC786" i="29" s="1"/>
  <c r="U786" i="29"/>
  <c r="L786" i="29"/>
  <c r="I786" i="29"/>
  <c r="G786" i="29"/>
  <c r="A786" i="29"/>
  <c r="P785" i="29"/>
  <c r="W785" i="29" s="1"/>
  <c r="Q785" i="29"/>
  <c r="U785" i="29"/>
  <c r="L785" i="29"/>
  <c r="I785" i="29"/>
  <c r="G785" i="29"/>
  <c r="A785" i="29"/>
  <c r="P784" i="29"/>
  <c r="W784" i="29" s="1"/>
  <c r="Z784" i="29" s="1"/>
  <c r="AB784" i="29" s="1"/>
  <c r="Q784" i="29"/>
  <c r="AA784" i="29"/>
  <c r="AC784" i="29" s="1"/>
  <c r="U784" i="29"/>
  <c r="L784" i="29"/>
  <c r="I784" i="29"/>
  <c r="G784" i="29"/>
  <c r="A784" i="29"/>
  <c r="P783" i="29"/>
  <c r="W783" i="29" s="1"/>
  <c r="Q783" i="29"/>
  <c r="U783" i="29"/>
  <c r="L783" i="29"/>
  <c r="I783" i="29"/>
  <c r="G783" i="29"/>
  <c r="A783" i="29"/>
  <c r="P782" i="29"/>
  <c r="W782" i="29" s="1"/>
  <c r="Z782" i="29" s="1"/>
  <c r="AB782" i="29" s="1"/>
  <c r="Q782" i="29"/>
  <c r="U782" i="29"/>
  <c r="L782" i="29"/>
  <c r="I782" i="29"/>
  <c r="G782" i="29"/>
  <c r="A782" i="29"/>
  <c r="P781" i="29"/>
  <c r="W781" i="29" s="1"/>
  <c r="Q781" i="29"/>
  <c r="U781" i="29"/>
  <c r="L781" i="29"/>
  <c r="I781" i="29"/>
  <c r="G781" i="29"/>
  <c r="A781" i="29"/>
  <c r="P780" i="29"/>
  <c r="W780" i="29" s="1"/>
  <c r="Z780" i="29" s="1"/>
  <c r="AB780" i="29" s="1"/>
  <c r="Q780" i="29"/>
  <c r="U780" i="29"/>
  <c r="L780" i="29"/>
  <c r="I780" i="29"/>
  <c r="G780" i="29"/>
  <c r="A780" i="29"/>
  <c r="P779" i="29"/>
  <c r="W779" i="29" s="1"/>
  <c r="Q779" i="29"/>
  <c r="U779" i="29"/>
  <c r="L779" i="29"/>
  <c r="I779" i="29"/>
  <c r="G779" i="29"/>
  <c r="A779" i="29"/>
  <c r="P778" i="29"/>
  <c r="W778" i="29" s="1"/>
  <c r="Z778" i="29" s="1"/>
  <c r="AB778" i="29" s="1"/>
  <c r="Q778" i="29"/>
  <c r="AA778" i="29"/>
  <c r="AC778" i="29" s="1"/>
  <c r="U778" i="29"/>
  <c r="L778" i="29"/>
  <c r="I778" i="29"/>
  <c r="G778" i="29"/>
  <c r="A778" i="29"/>
  <c r="P777" i="29"/>
  <c r="W777" i="29" s="1"/>
  <c r="Q777" i="29"/>
  <c r="U777" i="29"/>
  <c r="L777" i="29"/>
  <c r="I777" i="29"/>
  <c r="G777" i="29"/>
  <c r="A777" i="29"/>
  <c r="P776" i="29"/>
  <c r="W776" i="29" s="1"/>
  <c r="Z776" i="29" s="1"/>
  <c r="AB776" i="29" s="1"/>
  <c r="Q776" i="29"/>
  <c r="AA776" i="29"/>
  <c r="AC776" i="29" s="1"/>
  <c r="U776" i="29"/>
  <c r="L776" i="29"/>
  <c r="I776" i="29"/>
  <c r="G776" i="29"/>
  <c r="A776" i="29"/>
  <c r="P775" i="29"/>
  <c r="W775" i="29" s="1"/>
  <c r="Q775" i="29"/>
  <c r="U775" i="29"/>
  <c r="L775" i="29"/>
  <c r="I775" i="29"/>
  <c r="G775" i="29"/>
  <c r="A775" i="29"/>
  <c r="P774" i="29"/>
  <c r="W774" i="29" s="1"/>
  <c r="Z774" i="29" s="1"/>
  <c r="AB774" i="29" s="1"/>
  <c r="Q774" i="29"/>
  <c r="U774" i="29"/>
  <c r="L774" i="29"/>
  <c r="I774" i="29"/>
  <c r="G774" i="29"/>
  <c r="A774" i="29"/>
  <c r="P773" i="29"/>
  <c r="W773" i="29" s="1"/>
  <c r="Q773" i="29"/>
  <c r="U773" i="29"/>
  <c r="L773" i="29"/>
  <c r="I773" i="29"/>
  <c r="G773" i="29"/>
  <c r="A773" i="29"/>
  <c r="P772" i="29"/>
  <c r="W772" i="29" s="1"/>
  <c r="Z772" i="29" s="1"/>
  <c r="AB772" i="29" s="1"/>
  <c r="Q772" i="29"/>
  <c r="U772" i="29"/>
  <c r="L772" i="29"/>
  <c r="I772" i="29"/>
  <c r="G772" i="29"/>
  <c r="A772" i="29"/>
  <c r="P771" i="29"/>
  <c r="W771" i="29" s="1"/>
  <c r="Q771" i="29"/>
  <c r="U771" i="29"/>
  <c r="L771" i="29"/>
  <c r="I771" i="29"/>
  <c r="G771" i="29"/>
  <c r="A771" i="29"/>
  <c r="P770" i="29"/>
  <c r="W770" i="29" s="1"/>
  <c r="Z770" i="29" s="1"/>
  <c r="AB770" i="29" s="1"/>
  <c r="Q770" i="29"/>
  <c r="AA770" i="29"/>
  <c r="AC770" i="29" s="1"/>
  <c r="U770" i="29"/>
  <c r="L770" i="29"/>
  <c r="I770" i="29"/>
  <c r="G770" i="29"/>
  <c r="A770" i="29"/>
  <c r="P769" i="29"/>
  <c r="W769" i="29" s="1"/>
  <c r="Q769" i="29"/>
  <c r="U769" i="29"/>
  <c r="L769" i="29"/>
  <c r="I769" i="29"/>
  <c r="G769" i="29"/>
  <c r="A769" i="29"/>
  <c r="P768" i="29"/>
  <c r="W768" i="29" s="1"/>
  <c r="Z768" i="29" s="1"/>
  <c r="AB768" i="29" s="1"/>
  <c r="Q768" i="29"/>
  <c r="AA768" i="29"/>
  <c r="AC768" i="29" s="1"/>
  <c r="U768" i="29"/>
  <c r="L768" i="29"/>
  <c r="I768" i="29"/>
  <c r="G768" i="29"/>
  <c r="A768" i="29"/>
  <c r="P767" i="29"/>
  <c r="W767" i="29" s="1"/>
  <c r="Q767" i="29"/>
  <c r="U767" i="29"/>
  <c r="L767" i="29"/>
  <c r="I767" i="29"/>
  <c r="G767" i="29"/>
  <c r="A767" i="29"/>
  <c r="P766" i="29"/>
  <c r="W766" i="29" s="1"/>
  <c r="Z766" i="29" s="1"/>
  <c r="AB766" i="29" s="1"/>
  <c r="Q766" i="29"/>
  <c r="U766" i="29"/>
  <c r="L766" i="29"/>
  <c r="I766" i="29"/>
  <c r="G766" i="29"/>
  <c r="A766" i="29"/>
  <c r="P765" i="29"/>
  <c r="W765" i="29" s="1"/>
  <c r="Q765" i="29"/>
  <c r="U765" i="29"/>
  <c r="L765" i="29"/>
  <c r="I765" i="29"/>
  <c r="G765" i="29"/>
  <c r="A765" i="29"/>
  <c r="P764" i="29"/>
  <c r="W764" i="29" s="1"/>
  <c r="Z764" i="29" s="1"/>
  <c r="AB764" i="29" s="1"/>
  <c r="Q764" i="29"/>
  <c r="U764" i="29"/>
  <c r="L764" i="29"/>
  <c r="I764" i="29"/>
  <c r="G764" i="29"/>
  <c r="A764" i="29"/>
  <c r="P763" i="29"/>
  <c r="W763" i="29" s="1"/>
  <c r="Q763" i="29"/>
  <c r="U763" i="29"/>
  <c r="L763" i="29"/>
  <c r="I763" i="29"/>
  <c r="G763" i="29"/>
  <c r="A763" i="29"/>
  <c r="P762" i="29"/>
  <c r="W762" i="29" s="1"/>
  <c r="Z762" i="29" s="1"/>
  <c r="AB762" i="29" s="1"/>
  <c r="Q762" i="29"/>
  <c r="AA762" i="29"/>
  <c r="AC762" i="29" s="1"/>
  <c r="U762" i="29"/>
  <c r="L762" i="29"/>
  <c r="I762" i="29"/>
  <c r="G762" i="29"/>
  <c r="A762" i="29"/>
  <c r="P761" i="29"/>
  <c r="W761" i="29" s="1"/>
  <c r="Q761" i="29"/>
  <c r="U761" i="29"/>
  <c r="L761" i="29"/>
  <c r="I761" i="29"/>
  <c r="G761" i="29"/>
  <c r="A761" i="29"/>
  <c r="P760" i="29"/>
  <c r="W760" i="29" s="1"/>
  <c r="Z760" i="29" s="1"/>
  <c r="AB760" i="29" s="1"/>
  <c r="Q760" i="29"/>
  <c r="AA760" i="29"/>
  <c r="AC760" i="29" s="1"/>
  <c r="U760" i="29"/>
  <c r="L760" i="29"/>
  <c r="I760" i="29"/>
  <c r="G760" i="29"/>
  <c r="A760" i="29"/>
  <c r="P759" i="29"/>
  <c r="W759" i="29" s="1"/>
  <c r="Q759" i="29"/>
  <c r="U759" i="29"/>
  <c r="L759" i="29"/>
  <c r="I759" i="29"/>
  <c r="G759" i="29"/>
  <c r="A759" i="29"/>
  <c r="P758" i="29"/>
  <c r="W758" i="29" s="1"/>
  <c r="Z758" i="29" s="1"/>
  <c r="AB758" i="29" s="1"/>
  <c r="Q758" i="29"/>
  <c r="U758" i="29"/>
  <c r="L758" i="29"/>
  <c r="I758" i="29"/>
  <c r="G758" i="29"/>
  <c r="A758" i="29"/>
  <c r="P757" i="29"/>
  <c r="W757" i="29" s="1"/>
  <c r="Q757" i="29"/>
  <c r="U757" i="29"/>
  <c r="L757" i="29"/>
  <c r="I757" i="29"/>
  <c r="G757" i="29"/>
  <c r="A757" i="29"/>
  <c r="P756" i="29"/>
  <c r="W756" i="29" s="1"/>
  <c r="Z756" i="29" s="1"/>
  <c r="AB756" i="29" s="1"/>
  <c r="Q756" i="29"/>
  <c r="U756" i="29"/>
  <c r="L756" i="29"/>
  <c r="I756" i="29"/>
  <c r="G756" i="29"/>
  <c r="A756" i="29"/>
  <c r="P755" i="29"/>
  <c r="W755" i="29" s="1"/>
  <c r="Q755" i="29"/>
  <c r="U755" i="29"/>
  <c r="L755" i="29"/>
  <c r="I755" i="29"/>
  <c r="G755" i="29"/>
  <c r="A755" i="29"/>
  <c r="P754" i="29"/>
  <c r="W754" i="29" s="1"/>
  <c r="Z754" i="29" s="1"/>
  <c r="AB754" i="29" s="1"/>
  <c r="Q754" i="29"/>
  <c r="AA754" i="29"/>
  <c r="AC754" i="29" s="1"/>
  <c r="U754" i="29"/>
  <c r="L754" i="29"/>
  <c r="I754" i="29"/>
  <c r="G754" i="29"/>
  <c r="A754" i="29"/>
  <c r="P753" i="29"/>
  <c r="W753" i="29" s="1"/>
  <c r="Q753" i="29"/>
  <c r="U753" i="29"/>
  <c r="L753" i="29"/>
  <c r="I753" i="29"/>
  <c r="G753" i="29"/>
  <c r="A753" i="29"/>
  <c r="P752" i="29"/>
  <c r="W752" i="29" s="1"/>
  <c r="Z752" i="29" s="1"/>
  <c r="AB752" i="29" s="1"/>
  <c r="Q752" i="29"/>
  <c r="AA752" i="29"/>
  <c r="AC752" i="29" s="1"/>
  <c r="U752" i="29"/>
  <c r="L752" i="29"/>
  <c r="I752" i="29"/>
  <c r="G752" i="29"/>
  <c r="A752" i="29"/>
  <c r="P751" i="29"/>
  <c r="W751" i="29" s="1"/>
  <c r="Q751" i="29"/>
  <c r="U751" i="29"/>
  <c r="L751" i="29"/>
  <c r="I751" i="29"/>
  <c r="G751" i="29"/>
  <c r="A751" i="29"/>
  <c r="P750" i="29"/>
  <c r="W750" i="29" s="1"/>
  <c r="Z750" i="29" s="1"/>
  <c r="AB750" i="29" s="1"/>
  <c r="Q750" i="29"/>
  <c r="U750" i="29"/>
  <c r="L750" i="29"/>
  <c r="I750" i="29"/>
  <c r="G750" i="29"/>
  <c r="A750" i="29"/>
  <c r="P749" i="29"/>
  <c r="W749" i="29" s="1"/>
  <c r="Q749" i="29"/>
  <c r="U749" i="29"/>
  <c r="L749" i="29"/>
  <c r="I749" i="29"/>
  <c r="G749" i="29"/>
  <c r="A749" i="29"/>
  <c r="P748" i="29"/>
  <c r="W748" i="29" s="1"/>
  <c r="Z748" i="29" s="1"/>
  <c r="AB748" i="29" s="1"/>
  <c r="Q748" i="29"/>
  <c r="U748" i="29"/>
  <c r="L748" i="29"/>
  <c r="I748" i="29"/>
  <c r="G748" i="29"/>
  <c r="A748" i="29"/>
  <c r="P747" i="29"/>
  <c r="W747" i="29" s="1"/>
  <c r="Q747" i="29"/>
  <c r="U747" i="29"/>
  <c r="L747" i="29"/>
  <c r="I747" i="29"/>
  <c r="G747" i="29"/>
  <c r="A747" i="29"/>
  <c r="P746" i="29"/>
  <c r="W746" i="29" s="1"/>
  <c r="Z746" i="29" s="1"/>
  <c r="AB746" i="29" s="1"/>
  <c r="Q746" i="29"/>
  <c r="AA746" i="29"/>
  <c r="AC746" i="29" s="1"/>
  <c r="U746" i="29"/>
  <c r="L746" i="29"/>
  <c r="I746" i="29"/>
  <c r="G746" i="29"/>
  <c r="A746" i="29"/>
  <c r="P745" i="29"/>
  <c r="W745" i="29" s="1"/>
  <c r="Q745" i="29"/>
  <c r="U745" i="29"/>
  <c r="L745" i="29"/>
  <c r="I745" i="29"/>
  <c r="G745" i="29"/>
  <c r="A745" i="29"/>
  <c r="P744" i="29"/>
  <c r="W744" i="29" s="1"/>
  <c r="Z744" i="29" s="1"/>
  <c r="AB744" i="29" s="1"/>
  <c r="Q744" i="29"/>
  <c r="AA744" i="29"/>
  <c r="AC744" i="29" s="1"/>
  <c r="U744" i="29"/>
  <c r="L744" i="29"/>
  <c r="I744" i="29"/>
  <c r="G744" i="29"/>
  <c r="A744" i="29"/>
  <c r="P743" i="29"/>
  <c r="W743" i="29" s="1"/>
  <c r="Q743" i="29"/>
  <c r="U743" i="29"/>
  <c r="L743" i="29"/>
  <c r="I743" i="29"/>
  <c r="G743" i="29"/>
  <c r="A743" i="29"/>
  <c r="P742" i="29"/>
  <c r="W742" i="29" s="1"/>
  <c r="Z742" i="29" s="1"/>
  <c r="AB742" i="29" s="1"/>
  <c r="Q742" i="29"/>
  <c r="U742" i="29"/>
  <c r="L742" i="29"/>
  <c r="I742" i="29"/>
  <c r="G742" i="29"/>
  <c r="A742" i="29"/>
  <c r="P741" i="29"/>
  <c r="Q741" i="29" s="1"/>
  <c r="U741" i="29"/>
  <c r="L741" i="29"/>
  <c r="I741" i="29"/>
  <c r="G741" i="29"/>
  <c r="A741" i="29"/>
  <c r="P740" i="29"/>
  <c r="Q740" i="29" s="1"/>
  <c r="U740" i="29"/>
  <c r="L740" i="29"/>
  <c r="I740" i="29"/>
  <c r="G740" i="29"/>
  <c r="A740" i="29"/>
  <c r="P739" i="29"/>
  <c r="Q739" i="29" s="1"/>
  <c r="U739" i="29"/>
  <c r="L739" i="29"/>
  <c r="I739" i="29"/>
  <c r="G739" i="29"/>
  <c r="A739" i="29"/>
  <c r="P738" i="29"/>
  <c r="Q738" i="29" s="1"/>
  <c r="U738" i="29"/>
  <c r="L738" i="29"/>
  <c r="I738" i="29"/>
  <c r="G738" i="29"/>
  <c r="A738" i="29"/>
  <c r="P737" i="29"/>
  <c r="Q737" i="29" s="1"/>
  <c r="U737" i="29"/>
  <c r="L737" i="29"/>
  <c r="I737" i="29"/>
  <c r="G737" i="29"/>
  <c r="A737" i="29"/>
  <c r="P736" i="29"/>
  <c r="Q736" i="29" s="1"/>
  <c r="U736" i="29"/>
  <c r="L736" i="29"/>
  <c r="I736" i="29"/>
  <c r="G736" i="29"/>
  <c r="A736" i="29"/>
  <c r="P735" i="29"/>
  <c r="Q735" i="29" s="1"/>
  <c r="U735" i="29"/>
  <c r="L735" i="29"/>
  <c r="I735" i="29"/>
  <c r="G735" i="29"/>
  <c r="A735" i="29"/>
  <c r="P734" i="29"/>
  <c r="Q734" i="29" s="1"/>
  <c r="U734" i="29"/>
  <c r="L734" i="29"/>
  <c r="I734" i="29"/>
  <c r="G734" i="29"/>
  <c r="A734" i="29"/>
  <c r="P733" i="29"/>
  <c r="Q733" i="29" s="1"/>
  <c r="U733" i="29"/>
  <c r="L733" i="29"/>
  <c r="I733" i="29"/>
  <c r="G733" i="29"/>
  <c r="A733" i="29"/>
  <c r="P732" i="29"/>
  <c r="Q732" i="29" s="1"/>
  <c r="U732" i="29"/>
  <c r="L732" i="29"/>
  <c r="I732" i="29"/>
  <c r="G732" i="29"/>
  <c r="A732" i="29"/>
  <c r="P731" i="29"/>
  <c r="Q731" i="29" s="1"/>
  <c r="U731" i="29"/>
  <c r="L731" i="29"/>
  <c r="I731" i="29"/>
  <c r="G731" i="29"/>
  <c r="A731" i="29"/>
  <c r="P730" i="29"/>
  <c r="Q730" i="29" s="1"/>
  <c r="U730" i="29"/>
  <c r="L730" i="29"/>
  <c r="I730" i="29"/>
  <c r="G730" i="29"/>
  <c r="A730" i="29"/>
  <c r="P729" i="29"/>
  <c r="Q729" i="29" s="1"/>
  <c r="U729" i="29"/>
  <c r="L729" i="29"/>
  <c r="I729" i="29"/>
  <c r="G729" i="29"/>
  <c r="A729" i="29"/>
  <c r="P728" i="29"/>
  <c r="Q728" i="29" s="1"/>
  <c r="U728" i="29"/>
  <c r="L728" i="29"/>
  <c r="I728" i="29"/>
  <c r="G728" i="29"/>
  <c r="A728" i="29"/>
  <c r="P727" i="29"/>
  <c r="Q727" i="29" s="1"/>
  <c r="U727" i="29"/>
  <c r="L727" i="29"/>
  <c r="I727" i="29"/>
  <c r="G727" i="29"/>
  <c r="A727" i="29"/>
  <c r="P726" i="29"/>
  <c r="Q726" i="29" s="1"/>
  <c r="U726" i="29"/>
  <c r="L726" i="29"/>
  <c r="I726" i="29"/>
  <c r="G726" i="29"/>
  <c r="A726" i="29"/>
  <c r="P725" i="29"/>
  <c r="Q725" i="29" s="1"/>
  <c r="U725" i="29"/>
  <c r="L725" i="29"/>
  <c r="I725" i="29"/>
  <c r="G725" i="29"/>
  <c r="A725" i="29"/>
  <c r="P724" i="29"/>
  <c r="Q724" i="29" s="1"/>
  <c r="U724" i="29"/>
  <c r="L724" i="29"/>
  <c r="I724" i="29"/>
  <c r="G724" i="29"/>
  <c r="A724" i="29"/>
  <c r="P723" i="29"/>
  <c r="Q723" i="29" s="1"/>
  <c r="U723" i="29"/>
  <c r="L723" i="29"/>
  <c r="I723" i="29"/>
  <c r="G723" i="29"/>
  <c r="A723" i="29"/>
  <c r="P722" i="29"/>
  <c r="Q722" i="29" s="1"/>
  <c r="U722" i="29"/>
  <c r="L722" i="29"/>
  <c r="I722" i="29"/>
  <c r="G722" i="29"/>
  <c r="A722" i="29"/>
  <c r="P721" i="29"/>
  <c r="Q721" i="29" s="1"/>
  <c r="U721" i="29"/>
  <c r="L721" i="29"/>
  <c r="I721" i="29"/>
  <c r="G721" i="29"/>
  <c r="A721" i="29"/>
  <c r="P720" i="29"/>
  <c r="Q720" i="29" s="1"/>
  <c r="U720" i="29"/>
  <c r="L720" i="29"/>
  <c r="I720" i="29"/>
  <c r="G720" i="29"/>
  <c r="A720" i="29"/>
  <c r="P719" i="29"/>
  <c r="Q719" i="29" s="1"/>
  <c r="U719" i="29"/>
  <c r="L719" i="29"/>
  <c r="I719" i="29"/>
  <c r="G719" i="29"/>
  <c r="A719" i="29"/>
  <c r="P718" i="29"/>
  <c r="Q718" i="29" s="1"/>
  <c r="U718" i="29"/>
  <c r="L718" i="29"/>
  <c r="I718" i="29"/>
  <c r="G718" i="29"/>
  <c r="A718" i="29"/>
  <c r="P717" i="29"/>
  <c r="Q717" i="29" s="1"/>
  <c r="U717" i="29"/>
  <c r="L717" i="29"/>
  <c r="I717" i="29"/>
  <c r="G717" i="29"/>
  <c r="A717" i="29"/>
  <c r="P716" i="29"/>
  <c r="Q716" i="29" s="1"/>
  <c r="U716" i="29"/>
  <c r="L716" i="29"/>
  <c r="I716" i="29"/>
  <c r="G716" i="29"/>
  <c r="A716" i="29"/>
  <c r="P715" i="29"/>
  <c r="Q715" i="29" s="1"/>
  <c r="U715" i="29"/>
  <c r="L715" i="29"/>
  <c r="I715" i="29"/>
  <c r="G715" i="29"/>
  <c r="A715" i="29"/>
  <c r="P714" i="29"/>
  <c r="Q714" i="29" s="1"/>
  <c r="U714" i="29"/>
  <c r="L714" i="29"/>
  <c r="I714" i="29"/>
  <c r="G714" i="29"/>
  <c r="A714" i="29"/>
  <c r="P713" i="29"/>
  <c r="Q713" i="29" s="1"/>
  <c r="U713" i="29"/>
  <c r="L713" i="29"/>
  <c r="I713" i="29"/>
  <c r="G713" i="29"/>
  <c r="A713" i="29"/>
  <c r="P712" i="29"/>
  <c r="Q712" i="29" s="1"/>
  <c r="U712" i="29"/>
  <c r="L712" i="29"/>
  <c r="I712" i="29"/>
  <c r="G712" i="29"/>
  <c r="A712" i="29"/>
  <c r="P711" i="29"/>
  <c r="Q711" i="29" s="1"/>
  <c r="U711" i="29"/>
  <c r="L711" i="29"/>
  <c r="I711" i="29"/>
  <c r="G711" i="29"/>
  <c r="A711" i="29"/>
  <c r="P710" i="29"/>
  <c r="Q710" i="29" s="1"/>
  <c r="U710" i="29"/>
  <c r="L710" i="29"/>
  <c r="I710" i="29"/>
  <c r="G710" i="29"/>
  <c r="A710" i="29"/>
  <c r="P709" i="29"/>
  <c r="Q709" i="29" s="1"/>
  <c r="U709" i="29"/>
  <c r="L709" i="29"/>
  <c r="I709" i="29"/>
  <c r="G709" i="29"/>
  <c r="A709" i="29"/>
  <c r="P708" i="29"/>
  <c r="Q708" i="29" s="1"/>
  <c r="U708" i="29"/>
  <c r="L708" i="29"/>
  <c r="I708" i="29"/>
  <c r="G708" i="29"/>
  <c r="A708" i="29"/>
  <c r="P707" i="29"/>
  <c r="Q707" i="29" s="1"/>
  <c r="U707" i="29"/>
  <c r="L707" i="29"/>
  <c r="I707" i="29"/>
  <c r="G707" i="29"/>
  <c r="A707" i="29"/>
  <c r="P706" i="29"/>
  <c r="Q706" i="29" s="1"/>
  <c r="U706" i="29"/>
  <c r="L706" i="29"/>
  <c r="I706" i="29"/>
  <c r="G706" i="29"/>
  <c r="A706" i="29"/>
  <c r="P705" i="29"/>
  <c r="Q705" i="29" s="1"/>
  <c r="U705" i="29"/>
  <c r="L705" i="29"/>
  <c r="I705" i="29"/>
  <c r="G705" i="29"/>
  <c r="A705" i="29"/>
  <c r="P704" i="29"/>
  <c r="Q704" i="29" s="1"/>
  <c r="U704" i="29"/>
  <c r="L704" i="29"/>
  <c r="I704" i="29"/>
  <c r="G704" i="29"/>
  <c r="A704" i="29"/>
  <c r="P703" i="29"/>
  <c r="Q703" i="29" s="1"/>
  <c r="U703" i="29"/>
  <c r="L703" i="29"/>
  <c r="I703" i="29"/>
  <c r="G703" i="29"/>
  <c r="A703" i="29"/>
  <c r="P702" i="29"/>
  <c r="Q702" i="29" s="1"/>
  <c r="U702" i="29"/>
  <c r="L702" i="29"/>
  <c r="I702" i="29"/>
  <c r="G702" i="29"/>
  <c r="A702" i="29"/>
  <c r="P701" i="29"/>
  <c r="Q701" i="29" s="1"/>
  <c r="U701" i="29"/>
  <c r="L701" i="29"/>
  <c r="I701" i="29"/>
  <c r="G701" i="29"/>
  <c r="A701" i="29"/>
  <c r="P700" i="29"/>
  <c r="Q700" i="29" s="1"/>
  <c r="U700" i="29"/>
  <c r="L700" i="29"/>
  <c r="I700" i="29"/>
  <c r="G700" i="29"/>
  <c r="A700" i="29"/>
  <c r="P699" i="29"/>
  <c r="Q699" i="29" s="1"/>
  <c r="U699" i="29"/>
  <c r="L699" i="29"/>
  <c r="I699" i="29"/>
  <c r="G699" i="29"/>
  <c r="A699" i="29"/>
  <c r="P698" i="29"/>
  <c r="Q698" i="29" s="1"/>
  <c r="U698" i="29"/>
  <c r="L698" i="29"/>
  <c r="I698" i="29"/>
  <c r="G698" i="29"/>
  <c r="A698" i="29"/>
  <c r="P697" i="29"/>
  <c r="Q697" i="29" s="1"/>
  <c r="U697" i="29"/>
  <c r="L697" i="29"/>
  <c r="I697" i="29"/>
  <c r="G697" i="29"/>
  <c r="A697" i="29"/>
  <c r="P696" i="29"/>
  <c r="Q696" i="29" s="1"/>
  <c r="U696" i="29"/>
  <c r="L696" i="29"/>
  <c r="I696" i="29"/>
  <c r="G696" i="29"/>
  <c r="A696" i="29"/>
  <c r="P695" i="29"/>
  <c r="Q695" i="29" s="1"/>
  <c r="U695" i="29"/>
  <c r="L695" i="29"/>
  <c r="I695" i="29"/>
  <c r="G695" i="29"/>
  <c r="A695" i="29"/>
  <c r="P694" i="29"/>
  <c r="Q694" i="29" s="1"/>
  <c r="U694" i="29"/>
  <c r="L694" i="29"/>
  <c r="I694" i="29"/>
  <c r="G694" i="29"/>
  <c r="A694" i="29"/>
  <c r="P693" i="29"/>
  <c r="Q693" i="29" s="1"/>
  <c r="U693" i="29"/>
  <c r="L693" i="29"/>
  <c r="I693" i="29"/>
  <c r="G693" i="29"/>
  <c r="A693" i="29"/>
  <c r="P692" i="29"/>
  <c r="Q692" i="29" s="1"/>
  <c r="U692" i="29"/>
  <c r="L692" i="29"/>
  <c r="I692" i="29"/>
  <c r="G692" i="29"/>
  <c r="A692" i="29"/>
  <c r="P691" i="29"/>
  <c r="Q691" i="29" s="1"/>
  <c r="U691" i="29"/>
  <c r="L691" i="29"/>
  <c r="I691" i="29"/>
  <c r="G691" i="29"/>
  <c r="A691" i="29"/>
  <c r="P690" i="29"/>
  <c r="Q690" i="29" s="1"/>
  <c r="U690" i="29"/>
  <c r="L690" i="29"/>
  <c r="I690" i="29"/>
  <c r="G690" i="29"/>
  <c r="A690" i="29"/>
  <c r="P689" i="29"/>
  <c r="Q689" i="29" s="1"/>
  <c r="U689" i="29"/>
  <c r="L689" i="29"/>
  <c r="I689" i="29"/>
  <c r="G689" i="29"/>
  <c r="A689" i="29"/>
  <c r="P688" i="29"/>
  <c r="Q688" i="29" s="1"/>
  <c r="U688" i="29"/>
  <c r="L688" i="29"/>
  <c r="I688" i="29"/>
  <c r="G688" i="29"/>
  <c r="A688" i="29"/>
  <c r="P687" i="29"/>
  <c r="Q687" i="29" s="1"/>
  <c r="U687" i="29"/>
  <c r="L687" i="29"/>
  <c r="I687" i="29"/>
  <c r="G687" i="29"/>
  <c r="A687" i="29"/>
  <c r="P686" i="29"/>
  <c r="Q686" i="29" s="1"/>
  <c r="U686" i="29"/>
  <c r="L686" i="29"/>
  <c r="I686" i="29"/>
  <c r="G686" i="29"/>
  <c r="A686" i="29"/>
  <c r="P685" i="29"/>
  <c r="Q685" i="29" s="1"/>
  <c r="U685" i="29"/>
  <c r="L685" i="29"/>
  <c r="I685" i="29"/>
  <c r="G685" i="29"/>
  <c r="A685" i="29"/>
  <c r="P684" i="29"/>
  <c r="Q684" i="29" s="1"/>
  <c r="U684" i="29"/>
  <c r="L684" i="29"/>
  <c r="I684" i="29"/>
  <c r="G684" i="29"/>
  <c r="A684" i="29"/>
  <c r="P683" i="29"/>
  <c r="Q683" i="29" s="1"/>
  <c r="U683" i="29"/>
  <c r="L683" i="29"/>
  <c r="I683" i="29"/>
  <c r="G683" i="29"/>
  <c r="A683" i="29"/>
  <c r="P682" i="29"/>
  <c r="Q682" i="29" s="1"/>
  <c r="U682" i="29"/>
  <c r="L682" i="29"/>
  <c r="I682" i="29"/>
  <c r="G682" i="29"/>
  <c r="A682" i="29"/>
  <c r="P681" i="29"/>
  <c r="Q681" i="29" s="1"/>
  <c r="U681" i="29"/>
  <c r="L681" i="29"/>
  <c r="I681" i="29"/>
  <c r="G681" i="29"/>
  <c r="A681" i="29"/>
  <c r="P680" i="29"/>
  <c r="Q680" i="29" s="1"/>
  <c r="U680" i="29"/>
  <c r="L680" i="29"/>
  <c r="I680" i="29"/>
  <c r="G680" i="29"/>
  <c r="A680" i="29"/>
  <c r="P679" i="29"/>
  <c r="Q679" i="29" s="1"/>
  <c r="U679" i="29"/>
  <c r="L679" i="29"/>
  <c r="I679" i="29"/>
  <c r="G679" i="29"/>
  <c r="A679" i="29"/>
  <c r="P678" i="29"/>
  <c r="Q678" i="29" s="1"/>
  <c r="U678" i="29"/>
  <c r="L678" i="29"/>
  <c r="I678" i="29"/>
  <c r="G678" i="29"/>
  <c r="A678" i="29"/>
  <c r="P677" i="29"/>
  <c r="Q677" i="29" s="1"/>
  <c r="U677" i="29"/>
  <c r="L677" i="29"/>
  <c r="I677" i="29"/>
  <c r="G677" i="29"/>
  <c r="A677" i="29"/>
  <c r="P676" i="29"/>
  <c r="Q676" i="29" s="1"/>
  <c r="U676" i="29"/>
  <c r="L676" i="29"/>
  <c r="I676" i="29"/>
  <c r="G676" i="29"/>
  <c r="A676" i="29"/>
  <c r="P675" i="29"/>
  <c r="Q675" i="29" s="1"/>
  <c r="U675" i="29"/>
  <c r="L675" i="29"/>
  <c r="I675" i="29"/>
  <c r="G675" i="29"/>
  <c r="A675" i="29"/>
  <c r="P674" i="29"/>
  <c r="Q674" i="29" s="1"/>
  <c r="U674" i="29"/>
  <c r="L674" i="29"/>
  <c r="I674" i="29"/>
  <c r="G674" i="29"/>
  <c r="A674" i="29"/>
  <c r="P673" i="29"/>
  <c r="Q673" i="29" s="1"/>
  <c r="U673" i="29"/>
  <c r="L673" i="29"/>
  <c r="I673" i="29"/>
  <c r="G673" i="29"/>
  <c r="A673" i="29"/>
  <c r="P672" i="29"/>
  <c r="Q672" i="29" s="1"/>
  <c r="U672" i="29"/>
  <c r="L672" i="29"/>
  <c r="I672" i="29"/>
  <c r="G672" i="29"/>
  <c r="A672" i="29"/>
  <c r="P671" i="29"/>
  <c r="Q671" i="29" s="1"/>
  <c r="U671" i="29"/>
  <c r="L671" i="29"/>
  <c r="I671" i="29"/>
  <c r="G671" i="29"/>
  <c r="A671" i="29"/>
  <c r="P670" i="29"/>
  <c r="Q670" i="29" s="1"/>
  <c r="U670" i="29"/>
  <c r="L670" i="29"/>
  <c r="I670" i="29"/>
  <c r="G670" i="29"/>
  <c r="A670" i="29"/>
  <c r="P669" i="29"/>
  <c r="Q669" i="29" s="1"/>
  <c r="U669" i="29"/>
  <c r="L669" i="29"/>
  <c r="I669" i="29"/>
  <c r="G669" i="29"/>
  <c r="A669" i="29"/>
  <c r="P668" i="29"/>
  <c r="Q668" i="29" s="1"/>
  <c r="U668" i="29"/>
  <c r="L668" i="29"/>
  <c r="I668" i="29"/>
  <c r="G668" i="29"/>
  <c r="A668" i="29"/>
  <c r="P667" i="29"/>
  <c r="Q667" i="29" s="1"/>
  <c r="U667" i="29"/>
  <c r="L667" i="29"/>
  <c r="I667" i="29"/>
  <c r="G667" i="29"/>
  <c r="A667" i="29"/>
  <c r="P666" i="29"/>
  <c r="Q666" i="29" s="1"/>
  <c r="U666" i="29"/>
  <c r="L666" i="29"/>
  <c r="I666" i="29"/>
  <c r="G666" i="29"/>
  <c r="A666" i="29"/>
  <c r="P665" i="29"/>
  <c r="Q665" i="29" s="1"/>
  <c r="U665" i="29"/>
  <c r="L665" i="29"/>
  <c r="I665" i="29"/>
  <c r="G665" i="29"/>
  <c r="A665" i="29"/>
  <c r="P664" i="29"/>
  <c r="Q664" i="29" s="1"/>
  <c r="U664" i="29"/>
  <c r="L664" i="29"/>
  <c r="I664" i="29"/>
  <c r="G664" i="29"/>
  <c r="A664" i="29"/>
  <c r="P663" i="29"/>
  <c r="Q663" i="29" s="1"/>
  <c r="U663" i="29"/>
  <c r="L663" i="29"/>
  <c r="I663" i="29"/>
  <c r="G663" i="29"/>
  <c r="A663" i="29"/>
  <c r="P662" i="29"/>
  <c r="Q662" i="29" s="1"/>
  <c r="U662" i="29"/>
  <c r="L662" i="29"/>
  <c r="I662" i="29"/>
  <c r="G662" i="29"/>
  <c r="A662" i="29"/>
  <c r="P661" i="29"/>
  <c r="Q661" i="29" s="1"/>
  <c r="U661" i="29"/>
  <c r="L661" i="29"/>
  <c r="I661" i="29"/>
  <c r="G661" i="29"/>
  <c r="A661" i="29"/>
  <c r="P660" i="29"/>
  <c r="Q660" i="29" s="1"/>
  <c r="U660" i="29"/>
  <c r="L660" i="29"/>
  <c r="I660" i="29"/>
  <c r="G660" i="29"/>
  <c r="A660" i="29"/>
  <c r="P659" i="29"/>
  <c r="Q659" i="29" s="1"/>
  <c r="U659" i="29"/>
  <c r="L659" i="29"/>
  <c r="I659" i="29"/>
  <c r="G659" i="29"/>
  <c r="A659" i="29"/>
  <c r="P658" i="29"/>
  <c r="Q658" i="29" s="1"/>
  <c r="U658" i="29"/>
  <c r="L658" i="29"/>
  <c r="I658" i="29"/>
  <c r="G658" i="29"/>
  <c r="A658" i="29"/>
  <c r="P657" i="29"/>
  <c r="Q657" i="29" s="1"/>
  <c r="U657" i="29"/>
  <c r="L657" i="29"/>
  <c r="I657" i="29"/>
  <c r="G657" i="29"/>
  <c r="A657" i="29"/>
  <c r="P656" i="29"/>
  <c r="Q656" i="29" s="1"/>
  <c r="U656" i="29"/>
  <c r="L656" i="29"/>
  <c r="I656" i="29"/>
  <c r="G656" i="29"/>
  <c r="A656" i="29"/>
  <c r="P655" i="29"/>
  <c r="Q655" i="29" s="1"/>
  <c r="U655" i="29"/>
  <c r="L655" i="29"/>
  <c r="I655" i="29"/>
  <c r="G655" i="29"/>
  <c r="A655" i="29"/>
  <c r="P654" i="29"/>
  <c r="Q654" i="29" s="1"/>
  <c r="U654" i="29"/>
  <c r="L654" i="29"/>
  <c r="I654" i="29"/>
  <c r="G654" i="29"/>
  <c r="A654" i="29"/>
  <c r="P653" i="29"/>
  <c r="Q653" i="29" s="1"/>
  <c r="U653" i="29"/>
  <c r="L653" i="29"/>
  <c r="I653" i="29"/>
  <c r="G653" i="29"/>
  <c r="A653" i="29"/>
  <c r="P652" i="29"/>
  <c r="Q652" i="29" s="1"/>
  <c r="U652" i="29"/>
  <c r="L652" i="29"/>
  <c r="I652" i="29"/>
  <c r="G652" i="29"/>
  <c r="A652" i="29"/>
  <c r="P651" i="29"/>
  <c r="Q651" i="29" s="1"/>
  <c r="U651" i="29"/>
  <c r="L651" i="29"/>
  <c r="I651" i="29"/>
  <c r="G651" i="29"/>
  <c r="A651" i="29"/>
  <c r="P650" i="29"/>
  <c r="Q650" i="29" s="1"/>
  <c r="U650" i="29"/>
  <c r="L650" i="29"/>
  <c r="I650" i="29"/>
  <c r="G650" i="29"/>
  <c r="A650" i="29"/>
  <c r="P649" i="29"/>
  <c r="Q649" i="29" s="1"/>
  <c r="U649" i="29"/>
  <c r="L649" i="29"/>
  <c r="I649" i="29"/>
  <c r="G649" i="29"/>
  <c r="A649" i="29"/>
  <c r="P648" i="29"/>
  <c r="Q648" i="29" s="1"/>
  <c r="U648" i="29"/>
  <c r="L648" i="29"/>
  <c r="I648" i="29"/>
  <c r="G648" i="29"/>
  <c r="A648" i="29"/>
  <c r="P647" i="29"/>
  <c r="Q647" i="29" s="1"/>
  <c r="U647" i="29"/>
  <c r="L647" i="29"/>
  <c r="I647" i="29"/>
  <c r="G647" i="29"/>
  <c r="A647" i="29"/>
  <c r="P646" i="29"/>
  <c r="Q646" i="29" s="1"/>
  <c r="U646" i="29"/>
  <c r="L646" i="29"/>
  <c r="I646" i="29"/>
  <c r="G646" i="29"/>
  <c r="A646" i="29"/>
  <c r="P645" i="29"/>
  <c r="Q645" i="29" s="1"/>
  <c r="U645" i="29"/>
  <c r="L645" i="29"/>
  <c r="I645" i="29"/>
  <c r="G645" i="29"/>
  <c r="A645" i="29"/>
  <c r="P644" i="29"/>
  <c r="Q644" i="29" s="1"/>
  <c r="U644" i="29"/>
  <c r="L644" i="29"/>
  <c r="I644" i="29"/>
  <c r="G644" i="29"/>
  <c r="A644" i="29"/>
  <c r="P643" i="29"/>
  <c r="Q643" i="29" s="1"/>
  <c r="U643" i="29"/>
  <c r="L643" i="29"/>
  <c r="I643" i="29"/>
  <c r="G643" i="29"/>
  <c r="A643" i="29"/>
  <c r="P642" i="29"/>
  <c r="Q642" i="29" s="1"/>
  <c r="U642" i="29"/>
  <c r="L642" i="29"/>
  <c r="I642" i="29"/>
  <c r="G642" i="29"/>
  <c r="A642" i="29"/>
  <c r="P641" i="29"/>
  <c r="Q641" i="29" s="1"/>
  <c r="U641" i="29"/>
  <c r="L641" i="29"/>
  <c r="I641" i="29"/>
  <c r="G641" i="29"/>
  <c r="A641" i="29"/>
  <c r="P640" i="29"/>
  <c r="Q640" i="29" s="1"/>
  <c r="U640" i="29"/>
  <c r="L640" i="29"/>
  <c r="I640" i="29"/>
  <c r="G640" i="29"/>
  <c r="A640" i="29"/>
  <c r="P639" i="29"/>
  <c r="Q639" i="29" s="1"/>
  <c r="U639" i="29"/>
  <c r="L639" i="29"/>
  <c r="I639" i="29"/>
  <c r="G639" i="29"/>
  <c r="A639" i="29"/>
  <c r="P638" i="29"/>
  <c r="Q638" i="29" s="1"/>
  <c r="U638" i="29"/>
  <c r="L638" i="29"/>
  <c r="I638" i="29"/>
  <c r="G638" i="29"/>
  <c r="A638" i="29"/>
  <c r="P637" i="29"/>
  <c r="Q637" i="29" s="1"/>
  <c r="U637" i="29"/>
  <c r="L637" i="29"/>
  <c r="I637" i="29"/>
  <c r="G637" i="29"/>
  <c r="A637" i="29"/>
  <c r="P636" i="29"/>
  <c r="Q636" i="29" s="1"/>
  <c r="U636" i="29"/>
  <c r="L636" i="29"/>
  <c r="I636" i="29"/>
  <c r="G636" i="29"/>
  <c r="A636" i="29"/>
  <c r="P635" i="29"/>
  <c r="Q635" i="29" s="1"/>
  <c r="U635" i="29"/>
  <c r="L635" i="29"/>
  <c r="I635" i="29"/>
  <c r="G635" i="29"/>
  <c r="A635" i="29"/>
  <c r="P634" i="29"/>
  <c r="Q634" i="29" s="1"/>
  <c r="U634" i="29"/>
  <c r="L634" i="29"/>
  <c r="I634" i="29"/>
  <c r="G634" i="29"/>
  <c r="A634" i="29"/>
  <c r="P633" i="29"/>
  <c r="Q633" i="29" s="1"/>
  <c r="U633" i="29"/>
  <c r="L633" i="29"/>
  <c r="I633" i="29"/>
  <c r="G633" i="29"/>
  <c r="A633" i="29"/>
  <c r="P632" i="29"/>
  <c r="Q632" i="29" s="1"/>
  <c r="U632" i="29"/>
  <c r="L632" i="29"/>
  <c r="I632" i="29"/>
  <c r="G632" i="29"/>
  <c r="A632" i="29"/>
  <c r="P631" i="29"/>
  <c r="Q631" i="29" s="1"/>
  <c r="U631" i="29"/>
  <c r="L631" i="29"/>
  <c r="I631" i="29"/>
  <c r="G631" i="29"/>
  <c r="A631" i="29"/>
  <c r="P630" i="29"/>
  <c r="Q630" i="29" s="1"/>
  <c r="U630" i="29"/>
  <c r="L630" i="29"/>
  <c r="I630" i="29"/>
  <c r="G630" i="29"/>
  <c r="A630" i="29"/>
  <c r="P629" i="29"/>
  <c r="Q629" i="29" s="1"/>
  <c r="U629" i="29"/>
  <c r="L629" i="29"/>
  <c r="I629" i="29"/>
  <c r="G629" i="29"/>
  <c r="A629" i="29"/>
  <c r="P628" i="29"/>
  <c r="Q628" i="29" s="1"/>
  <c r="U628" i="29"/>
  <c r="L628" i="29"/>
  <c r="I628" i="29"/>
  <c r="G628" i="29"/>
  <c r="A628" i="29"/>
  <c r="P627" i="29"/>
  <c r="Q627" i="29" s="1"/>
  <c r="U627" i="29"/>
  <c r="L627" i="29"/>
  <c r="I627" i="29"/>
  <c r="G627" i="29"/>
  <c r="A627" i="29"/>
  <c r="P626" i="29"/>
  <c r="Q626" i="29" s="1"/>
  <c r="U626" i="29"/>
  <c r="L626" i="29"/>
  <c r="I626" i="29"/>
  <c r="G626" i="29"/>
  <c r="A626" i="29"/>
  <c r="P625" i="29"/>
  <c r="Q625" i="29" s="1"/>
  <c r="U625" i="29"/>
  <c r="L625" i="29"/>
  <c r="I625" i="29"/>
  <c r="G625" i="29"/>
  <c r="A625" i="29"/>
  <c r="P624" i="29"/>
  <c r="Q624" i="29" s="1"/>
  <c r="U624" i="29"/>
  <c r="L624" i="29"/>
  <c r="I624" i="29"/>
  <c r="G624" i="29"/>
  <c r="A624" i="29"/>
  <c r="P623" i="29"/>
  <c r="Q623" i="29" s="1"/>
  <c r="U623" i="29"/>
  <c r="L623" i="29"/>
  <c r="I623" i="29"/>
  <c r="G623" i="29"/>
  <c r="A623" i="29"/>
  <c r="P622" i="29"/>
  <c r="Q622" i="29" s="1"/>
  <c r="U622" i="29"/>
  <c r="L622" i="29"/>
  <c r="I622" i="29"/>
  <c r="G622" i="29"/>
  <c r="A622" i="29"/>
  <c r="P621" i="29"/>
  <c r="Q621" i="29" s="1"/>
  <c r="U621" i="29"/>
  <c r="L621" i="29"/>
  <c r="I621" i="29"/>
  <c r="G621" i="29"/>
  <c r="A621" i="29"/>
  <c r="P620" i="29"/>
  <c r="Q620" i="29" s="1"/>
  <c r="U620" i="29"/>
  <c r="L620" i="29"/>
  <c r="I620" i="29"/>
  <c r="G620" i="29"/>
  <c r="A620" i="29"/>
  <c r="P619" i="29"/>
  <c r="Q619" i="29" s="1"/>
  <c r="U619" i="29"/>
  <c r="L619" i="29"/>
  <c r="I619" i="29"/>
  <c r="G619" i="29"/>
  <c r="A619" i="29"/>
  <c r="P618" i="29"/>
  <c r="Q618" i="29" s="1"/>
  <c r="U618" i="29"/>
  <c r="L618" i="29"/>
  <c r="I618" i="29"/>
  <c r="G618" i="29"/>
  <c r="A618" i="29"/>
  <c r="P617" i="29"/>
  <c r="Q617" i="29" s="1"/>
  <c r="U617" i="29"/>
  <c r="L617" i="29"/>
  <c r="I617" i="29"/>
  <c r="G617" i="29"/>
  <c r="A617" i="29"/>
  <c r="P616" i="29"/>
  <c r="Q616" i="29" s="1"/>
  <c r="U616" i="29"/>
  <c r="L616" i="29"/>
  <c r="I616" i="29"/>
  <c r="G616" i="29"/>
  <c r="A616" i="29"/>
  <c r="P615" i="29"/>
  <c r="Q615" i="29" s="1"/>
  <c r="U615" i="29"/>
  <c r="L615" i="29"/>
  <c r="I615" i="29"/>
  <c r="G615" i="29"/>
  <c r="A615" i="29"/>
  <c r="P614" i="29"/>
  <c r="Q614" i="29" s="1"/>
  <c r="U614" i="29"/>
  <c r="L614" i="29"/>
  <c r="I614" i="29"/>
  <c r="G614" i="29"/>
  <c r="A614" i="29"/>
  <c r="P613" i="29"/>
  <c r="Q613" i="29" s="1"/>
  <c r="U613" i="29"/>
  <c r="L613" i="29"/>
  <c r="I613" i="29"/>
  <c r="G613" i="29"/>
  <c r="A613" i="29"/>
  <c r="P612" i="29"/>
  <c r="Q612" i="29" s="1"/>
  <c r="U612" i="29"/>
  <c r="L612" i="29"/>
  <c r="I612" i="29"/>
  <c r="G612" i="29"/>
  <c r="A612" i="29"/>
  <c r="P611" i="29"/>
  <c r="Q611" i="29" s="1"/>
  <c r="U611" i="29"/>
  <c r="L611" i="29"/>
  <c r="I611" i="29"/>
  <c r="G611" i="29"/>
  <c r="A611" i="29"/>
  <c r="P610" i="29"/>
  <c r="Q610" i="29" s="1"/>
  <c r="U610" i="29"/>
  <c r="L610" i="29"/>
  <c r="I610" i="29"/>
  <c r="G610" i="29"/>
  <c r="A610" i="29"/>
  <c r="P609" i="29"/>
  <c r="Q609" i="29" s="1"/>
  <c r="U609" i="29"/>
  <c r="L609" i="29"/>
  <c r="I609" i="29"/>
  <c r="G609" i="29"/>
  <c r="A609" i="29"/>
  <c r="P608" i="29"/>
  <c r="Q608" i="29" s="1"/>
  <c r="U608" i="29"/>
  <c r="L608" i="29"/>
  <c r="I608" i="29"/>
  <c r="G608" i="29"/>
  <c r="A608" i="29"/>
  <c r="P607" i="29"/>
  <c r="Q607" i="29" s="1"/>
  <c r="U607" i="29"/>
  <c r="L607" i="29"/>
  <c r="I607" i="29"/>
  <c r="G607" i="29"/>
  <c r="A607" i="29"/>
  <c r="P606" i="29"/>
  <c r="Q606" i="29" s="1"/>
  <c r="U606" i="29"/>
  <c r="L606" i="29"/>
  <c r="I606" i="29"/>
  <c r="G606" i="29"/>
  <c r="A606" i="29"/>
  <c r="P605" i="29"/>
  <c r="Q605" i="29" s="1"/>
  <c r="U605" i="29"/>
  <c r="L605" i="29"/>
  <c r="I605" i="29"/>
  <c r="G605" i="29"/>
  <c r="A605" i="29"/>
  <c r="P604" i="29"/>
  <c r="Q604" i="29" s="1"/>
  <c r="U604" i="29"/>
  <c r="L604" i="29"/>
  <c r="I604" i="29"/>
  <c r="G604" i="29"/>
  <c r="A604" i="29"/>
  <c r="P603" i="29"/>
  <c r="Q603" i="29" s="1"/>
  <c r="U603" i="29"/>
  <c r="L603" i="29"/>
  <c r="I603" i="29"/>
  <c r="G603" i="29"/>
  <c r="A603" i="29"/>
  <c r="P602" i="29"/>
  <c r="Q602" i="29" s="1"/>
  <c r="U602" i="29"/>
  <c r="L602" i="29"/>
  <c r="I602" i="29"/>
  <c r="G602" i="29"/>
  <c r="A602" i="29"/>
  <c r="P601" i="29"/>
  <c r="Q601" i="29" s="1"/>
  <c r="U601" i="29"/>
  <c r="L601" i="29"/>
  <c r="I601" i="29"/>
  <c r="G601" i="29"/>
  <c r="A601" i="29"/>
  <c r="P600" i="29"/>
  <c r="Q600" i="29" s="1"/>
  <c r="U600" i="29"/>
  <c r="L600" i="29"/>
  <c r="I600" i="29"/>
  <c r="G600" i="29"/>
  <c r="A600" i="29"/>
  <c r="P599" i="29"/>
  <c r="Q599" i="29" s="1"/>
  <c r="U599" i="29"/>
  <c r="L599" i="29"/>
  <c r="I599" i="29"/>
  <c r="G599" i="29"/>
  <c r="A599" i="29"/>
  <c r="P598" i="29"/>
  <c r="Q598" i="29" s="1"/>
  <c r="U598" i="29"/>
  <c r="L598" i="29"/>
  <c r="I598" i="29"/>
  <c r="G598" i="29"/>
  <c r="A598" i="29"/>
  <c r="P597" i="29"/>
  <c r="Q597" i="29" s="1"/>
  <c r="U597" i="29"/>
  <c r="L597" i="29"/>
  <c r="I597" i="29"/>
  <c r="G597" i="29"/>
  <c r="A597" i="29"/>
  <c r="P596" i="29"/>
  <c r="Q596" i="29" s="1"/>
  <c r="U596" i="29"/>
  <c r="L596" i="29"/>
  <c r="I596" i="29"/>
  <c r="G596" i="29"/>
  <c r="A596" i="29"/>
  <c r="P595" i="29"/>
  <c r="Q595" i="29" s="1"/>
  <c r="U595" i="29"/>
  <c r="L595" i="29"/>
  <c r="I595" i="29"/>
  <c r="G595" i="29"/>
  <c r="A595" i="29"/>
  <c r="P594" i="29"/>
  <c r="Q594" i="29" s="1"/>
  <c r="U594" i="29"/>
  <c r="L594" i="29"/>
  <c r="I594" i="29"/>
  <c r="G594" i="29"/>
  <c r="A594" i="29"/>
  <c r="P593" i="29"/>
  <c r="Q593" i="29" s="1"/>
  <c r="U593" i="29"/>
  <c r="L593" i="29"/>
  <c r="I593" i="29"/>
  <c r="G593" i="29"/>
  <c r="A593" i="29"/>
  <c r="P592" i="29"/>
  <c r="Q592" i="29" s="1"/>
  <c r="U592" i="29"/>
  <c r="L592" i="29"/>
  <c r="I592" i="29"/>
  <c r="G592" i="29"/>
  <c r="A592" i="29"/>
  <c r="P591" i="29"/>
  <c r="Q591" i="29" s="1"/>
  <c r="U591" i="29"/>
  <c r="L591" i="29"/>
  <c r="I591" i="29"/>
  <c r="G591" i="29"/>
  <c r="A591" i="29"/>
  <c r="P590" i="29"/>
  <c r="Q590" i="29" s="1"/>
  <c r="U590" i="29"/>
  <c r="L590" i="29"/>
  <c r="I590" i="29"/>
  <c r="G590" i="29"/>
  <c r="A590" i="29"/>
  <c r="P589" i="29"/>
  <c r="Q589" i="29" s="1"/>
  <c r="U589" i="29"/>
  <c r="L589" i="29"/>
  <c r="I589" i="29"/>
  <c r="G589" i="29"/>
  <c r="A589" i="29"/>
  <c r="P588" i="29"/>
  <c r="Q588" i="29" s="1"/>
  <c r="U588" i="29"/>
  <c r="L588" i="29"/>
  <c r="I588" i="29"/>
  <c r="G588" i="29"/>
  <c r="A588" i="29"/>
  <c r="P587" i="29"/>
  <c r="Q587" i="29" s="1"/>
  <c r="U587" i="29"/>
  <c r="L587" i="29"/>
  <c r="I587" i="29"/>
  <c r="G587" i="29"/>
  <c r="A587" i="29"/>
  <c r="P586" i="29"/>
  <c r="Q586" i="29" s="1"/>
  <c r="U586" i="29"/>
  <c r="L586" i="29"/>
  <c r="I586" i="29"/>
  <c r="G586" i="29"/>
  <c r="A586" i="29"/>
  <c r="P585" i="29"/>
  <c r="Q585" i="29" s="1"/>
  <c r="U585" i="29"/>
  <c r="L585" i="29"/>
  <c r="I585" i="29"/>
  <c r="G585" i="29"/>
  <c r="A585" i="29"/>
  <c r="P584" i="29"/>
  <c r="Q584" i="29" s="1"/>
  <c r="U584" i="29"/>
  <c r="L584" i="29"/>
  <c r="I584" i="29"/>
  <c r="G584" i="29"/>
  <c r="A584" i="29"/>
  <c r="P583" i="29"/>
  <c r="Q583" i="29" s="1"/>
  <c r="U583" i="29"/>
  <c r="L583" i="29"/>
  <c r="I583" i="29"/>
  <c r="G583" i="29"/>
  <c r="A583" i="29"/>
  <c r="P582" i="29"/>
  <c r="Q582" i="29" s="1"/>
  <c r="U582" i="29"/>
  <c r="L582" i="29"/>
  <c r="I582" i="29"/>
  <c r="G582" i="29"/>
  <c r="A582" i="29"/>
  <c r="P581" i="29"/>
  <c r="Q581" i="29" s="1"/>
  <c r="U581" i="29"/>
  <c r="L581" i="29"/>
  <c r="I581" i="29"/>
  <c r="G581" i="29"/>
  <c r="A581" i="29"/>
  <c r="P580" i="29"/>
  <c r="Q580" i="29" s="1"/>
  <c r="U580" i="29"/>
  <c r="L580" i="29"/>
  <c r="I580" i="29"/>
  <c r="G580" i="29"/>
  <c r="A580" i="29"/>
  <c r="P579" i="29"/>
  <c r="Q579" i="29" s="1"/>
  <c r="U579" i="29"/>
  <c r="L579" i="29"/>
  <c r="I579" i="29"/>
  <c r="G579" i="29"/>
  <c r="A579" i="29"/>
  <c r="P578" i="29"/>
  <c r="Q578" i="29" s="1"/>
  <c r="U578" i="29"/>
  <c r="L578" i="29"/>
  <c r="I578" i="29"/>
  <c r="G578" i="29"/>
  <c r="A578" i="29"/>
  <c r="P577" i="29"/>
  <c r="Q577" i="29" s="1"/>
  <c r="U577" i="29"/>
  <c r="L577" i="29"/>
  <c r="I577" i="29"/>
  <c r="G577" i="29"/>
  <c r="A577" i="29"/>
  <c r="P576" i="29"/>
  <c r="Q576" i="29" s="1"/>
  <c r="U576" i="29"/>
  <c r="L576" i="29"/>
  <c r="I576" i="29"/>
  <c r="G576" i="29"/>
  <c r="A576" i="29"/>
  <c r="P575" i="29"/>
  <c r="Q575" i="29" s="1"/>
  <c r="U575" i="29"/>
  <c r="L575" i="29"/>
  <c r="I575" i="29"/>
  <c r="G575" i="29"/>
  <c r="A575" i="29"/>
  <c r="P574" i="29"/>
  <c r="Q574" i="29" s="1"/>
  <c r="U574" i="29"/>
  <c r="L574" i="29"/>
  <c r="I574" i="29"/>
  <c r="G574" i="29"/>
  <c r="A574" i="29"/>
  <c r="P573" i="29"/>
  <c r="Q573" i="29" s="1"/>
  <c r="U573" i="29"/>
  <c r="L573" i="29"/>
  <c r="I573" i="29"/>
  <c r="G573" i="29"/>
  <c r="A573" i="29"/>
  <c r="P572" i="29"/>
  <c r="Q572" i="29" s="1"/>
  <c r="U572" i="29"/>
  <c r="L572" i="29"/>
  <c r="I572" i="29"/>
  <c r="G572" i="29"/>
  <c r="A572" i="29"/>
  <c r="P571" i="29"/>
  <c r="Q571" i="29" s="1"/>
  <c r="U571" i="29"/>
  <c r="L571" i="29"/>
  <c r="I571" i="29"/>
  <c r="G571" i="29"/>
  <c r="A571" i="29"/>
  <c r="P570" i="29"/>
  <c r="Q570" i="29" s="1"/>
  <c r="U570" i="29"/>
  <c r="L570" i="29"/>
  <c r="I570" i="29"/>
  <c r="G570" i="29"/>
  <c r="A570" i="29"/>
  <c r="P569" i="29"/>
  <c r="Q569" i="29" s="1"/>
  <c r="U569" i="29"/>
  <c r="L569" i="29"/>
  <c r="I569" i="29"/>
  <c r="G569" i="29"/>
  <c r="A569" i="29"/>
  <c r="P568" i="29"/>
  <c r="Q568" i="29" s="1"/>
  <c r="U568" i="29"/>
  <c r="L568" i="29"/>
  <c r="I568" i="29"/>
  <c r="G568" i="29"/>
  <c r="A568" i="29"/>
  <c r="P567" i="29"/>
  <c r="Q567" i="29" s="1"/>
  <c r="U567" i="29"/>
  <c r="L567" i="29"/>
  <c r="I567" i="29"/>
  <c r="G567" i="29"/>
  <c r="A567" i="29"/>
  <c r="P566" i="29"/>
  <c r="Q566" i="29" s="1"/>
  <c r="U566" i="29"/>
  <c r="L566" i="29"/>
  <c r="I566" i="29"/>
  <c r="G566" i="29"/>
  <c r="A566" i="29"/>
  <c r="P565" i="29"/>
  <c r="Q565" i="29" s="1"/>
  <c r="U565" i="29"/>
  <c r="L565" i="29"/>
  <c r="I565" i="29"/>
  <c r="G565" i="29"/>
  <c r="A565" i="29"/>
  <c r="P564" i="29"/>
  <c r="Q564" i="29" s="1"/>
  <c r="U564" i="29"/>
  <c r="L564" i="29"/>
  <c r="I564" i="29"/>
  <c r="G564" i="29"/>
  <c r="A564" i="29"/>
  <c r="P563" i="29"/>
  <c r="Q563" i="29" s="1"/>
  <c r="U563" i="29"/>
  <c r="L563" i="29"/>
  <c r="I563" i="29"/>
  <c r="G563" i="29"/>
  <c r="A563" i="29"/>
  <c r="P562" i="29"/>
  <c r="Q562" i="29" s="1"/>
  <c r="U562" i="29"/>
  <c r="L562" i="29"/>
  <c r="I562" i="29"/>
  <c r="G562" i="29"/>
  <c r="A562" i="29"/>
  <c r="P561" i="29"/>
  <c r="Q561" i="29" s="1"/>
  <c r="U561" i="29"/>
  <c r="L561" i="29"/>
  <c r="I561" i="29"/>
  <c r="G561" i="29"/>
  <c r="A561" i="29"/>
  <c r="P560" i="29"/>
  <c r="Q560" i="29" s="1"/>
  <c r="U560" i="29"/>
  <c r="L560" i="29"/>
  <c r="I560" i="29"/>
  <c r="G560" i="29"/>
  <c r="A560" i="29"/>
  <c r="P559" i="29"/>
  <c r="Q559" i="29" s="1"/>
  <c r="U559" i="29"/>
  <c r="L559" i="29"/>
  <c r="I559" i="29"/>
  <c r="G559" i="29"/>
  <c r="A559" i="29"/>
  <c r="P558" i="29"/>
  <c r="Q558" i="29" s="1"/>
  <c r="U558" i="29"/>
  <c r="L558" i="29"/>
  <c r="I558" i="29"/>
  <c r="G558" i="29"/>
  <c r="A558" i="29"/>
  <c r="P557" i="29"/>
  <c r="Q557" i="29" s="1"/>
  <c r="U557" i="29"/>
  <c r="L557" i="29"/>
  <c r="I557" i="29"/>
  <c r="G557" i="29"/>
  <c r="A557" i="29"/>
  <c r="P556" i="29"/>
  <c r="Q556" i="29" s="1"/>
  <c r="U556" i="29"/>
  <c r="L556" i="29"/>
  <c r="I556" i="29"/>
  <c r="G556" i="29"/>
  <c r="A556" i="29"/>
  <c r="P555" i="29"/>
  <c r="Q555" i="29" s="1"/>
  <c r="U555" i="29"/>
  <c r="L555" i="29"/>
  <c r="I555" i="29"/>
  <c r="G555" i="29"/>
  <c r="A555" i="29"/>
  <c r="P554" i="29"/>
  <c r="Q554" i="29" s="1"/>
  <c r="U554" i="29"/>
  <c r="L554" i="29"/>
  <c r="I554" i="29"/>
  <c r="G554" i="29"/>
  <c r="A554" i="29"/>
  <c r="P553" i="29"/>
  <c r="Q553" i="29" s="1"/>
  <c r="U553" i="29"/>
  <c r="L553" i="29"/>
  <c r="I553" i="29"/>
  <c r="G553" i="29"/>
  <c r="A553" i="29"/>
  <c r="P552" i="29"/>
  <c r="Q552" i="29" s="1"/>
  <c r="U552" i="29"/>
  <c r="L552" i="29"/>
  <c r="I552" i="29"/>
  <c r="G552" i="29"/>
  <c r="A552" i="29"/>
  <c r="P551" i="29"/>
  <c r="Q551" i="29" s="1"/>
  <c r="U551" i="29"/>
  <c r="L551" i="29"/>
  <c r="I551" i="29"/>
  <c r="G551" i="29"/>
  <c r="A551" i="29"/>
  <c r="P550" i="29"/>
  <c r="Q550" i="29" s="1"/>
  <c r="U550" i="29"/>
  <c r="L550" i="29"/>
  <c r="I550" i="29"/>
  <c r="G550" i="29"/>
  <c r="A550" i="29"/>
  <c r="P549" i="29"/>
  <c r="Q549" i="29" s="1"/>
  <c r="U549" i="29"/>
  <c r="L549" i="29"/>
  <c r="I549" i="29"/>
  <c r="G549" i="29"/>
  <c r="A549" i="29"/>
  <c r="P548" i="29"/>
  <c r="Q548" i="29" s="1"/>
  <c r="U548" i="29"/>
  <c r="L548" i="29"/>
  <c r="I548" i="29"/>
  <c r="G548" i="29"/>
  <c r="A548" i="29"/>
  <c r="P547" i="29"/>
  <c r="Q547" i="29" s="1"/>
  <c r="U547" i="29"/>
  <c r="L547" i="29"/>
  <c r="I547" i="29"/>
  <c r="G547" i="29"/>
  <c r="A547" i="29"/>
  <c r="P546" i="29"/>
  <c r="Q546" i="29" s="1"/>
  <c r="U546" i="29"/>
  <c r="L546" i="29"/>
  <c r="I546" i="29"/>
  <c r="G546" i="29"/>
  <c r="A546" i="29"/>
  <c r="P545" i="29"/>
  <c r="Q545" i="29" s="1"/>
  <c r="U545" i="29"/>
  <c r="L545" i="29"/>
  <c r="I545" i="29"/>
  <c r="G545" i="29"/>
  <c r="A545" i="29"/>
  <c r="P544" i="29"/>
  <c r="Q544" i="29" s="1"/>
  <c r="U544" i="29"/>
  <c r="L544" i="29"/>
  <c r="I544" i="29"/>
  <c r="G544" i="29"/>
  <c r="A544" i="29"/>
  <c r="P543" i="29"/>
  <c r="Q543" i="29" s="1"/>
  <c r="U543" i="29"/>
  <c r="L543" i="29"/>
  <c r="I543" i="29"/>
  <c r="G543" i="29"/>
  <c r="A543" i="29"/>
  <c r="P542" i="29"/>
  <c r="Q542" i="29" s="1"/>
  <c r="U542" i="29"/>
  <c r="L542" i="29"/>
  <c r="I542" i="29"/>
  <c r="G542" i="29"/>
  <c r="A542" i="29"/>
  <c r="P541" i="29"/>
  <c r="Q541" i="29" s="1"/>
  <c r="U541" i="29"/>
  <c r="L541" i="29"/>
  <c r="I541" i="29"/>
  <c r="G541" i="29"/>
  <c r="A541" i="29"/>
  <c r="P540" i="29"/>
  <c r="Q540" i="29" s="1"/>
  <c r="U540" i="29"/>
  <c r="L540" i="29"/>
  <c r="I540" i="29"/>
  <c r="G540" i="29"/>
  <c r="A540" i="29"/>
  <c r="P539" i="29"/>
  <c r="Q539" i="29" s="1"/>
  <c r="U539" i="29"/>
  <c r="L539" i="29"/>
  <c r="I539" i="29"/>
  <c r="G539" i="29"/>
  <c r="A539" i="29"/>
  <c r="P538" i="29"/>
  <c r="Q538" i="29" s="1"/>
  <c r="U538" i="29"/>
  <c r="L538" i="29"/>
  <c r="I538" i="29"/>
  <c r="G538" i="29"/>
  <c r="A538" i="29"/>
  <c r="P537" i="29"/>
  <c r="Q537" i="29" s="1"/>
  <c r="U537" i="29"/>
  <c r="L537" i="29"/>
  <c r="I537" i="29"/>
  <c r="G537" i="29"/>
  <c r="A537" i="29"/>
  <c r="P536" i="29"/>
  <c r="Q536" i="29" s="1"/>
  <c r="U536" i="29"/>
  <c r="L536" i="29"/>
  <c r="I536" i="29"/>
  <c r="G536" i="29"/>
  <c r="A536" i="29"/>
  <c r="P535" i="29"/>
  <c r="Q535" i="29" s="1"/>
  <c r="U535" i="29"/>
  <c r="L535" i="29"/>
  <c r="I535" i="29"/>
  <c r="G535" i="29"/>
  <c r="A535" i="29"/>
  <c r="P534" i="29"/>
  <c r="Q534" i="29" s="1"/>
  <c r="U534" i="29"/>
  <c r="L534" i="29"/>
  <c r="I534" i="29"/>
  <c r="G534" i="29"/>
  <c r="A534" i="29"/>
  <c r="P533" i="29"/>
  <c r="Q533" i="29" s="1"/>
  <c r="U533" i="29"/>
  <c r="L533" i="29"/>
  <c r="I533" i="29"/>
  <c r="G533" i="29"/>
  <c r="A533" i="29"/>
  <c r="P532" i="29"/>
  <c r="Q532" i="29" s="1"/>
  <c r="U532" i="29"/>
  <c r="L532" i="29"/>
  <c r="I532" i="29"/>
  <c r="G532" i="29"/>
  <c r="A532" i="29"/>
  <c r="P531" i="29"/>
  <c r="Q531" i="29" s="1"/>
  <c r="U531" i="29"/>
  <c r="L531" i="29"/>
  <c r="I531" i="29"/>
  <c r="G531" i="29"/>
  <c r="A531" i="29"/>
  <c r="P530" i="29"/>
  <c r="Q530" i="29" s="1"/>
  <c r="U530" i="29"/>
  <c r="L530" i="29"/>
  <c r="I530" i="29"/>
  <c r="G530" i="29"/>
  <c r="A530" i="29"/>
  <c r="P529" i="29"/>
  <c r="Q529" i="29" s="1"/>
  <c r="U529" i="29"/>
  <c r="L529" i="29"/>
  <c r="I529" i="29"/>
  <c r="G529" i="29"/>
  <c r="A529" i="29"/>
  <c r="P528" i="29"/>
  <c r="Q528" i="29" s="1"/>
  <c r="U528" i="29"/>
  <c r="L528" i="29"/>
  <c r="I528" i="29"/>
  <c r="G528" i="29"/>
  <c r="A528" i="29"/>
  <c r="P527" i="29"/>
  <c r="Q527" i="29" s="1"/>
  <c r="U527" i="29"/>
  <c r="L527" i="29"/>
  <c r="I527" i="29"/>
  <c r="G527" i="29"/>
  <c r="A527" i="29"/>
  <c r="P526" i="29"/>
  <c r="Q526" i="29" s="1"/>
  <c r="U526" i="29"/>
  <c r="L526" i="29"/>
  <c r="I526" i="29"/>
  <c r="G526" i="29"/>
  <c r="A526" i="29"/>
  <c r="P525" i="29"/>
  <c r="Q525" i="29" s="1"/>
  <c r="U525" i="29"/>
  <c r="L525" i="29"/>
  <c r="I525" i="29"/>
  <c r="G525" i="29"/>
  <c r="A525" i="29"/>
  <c r="P524" i="29"/>
  <c r="Q524" i="29" s="1"/>
  <c r="U524" i="29"/>
  <c r="L524" i="29"/>
  <c r="I524" i="29"/>
  <c r="G524" i="29"/>
  <c r="A524" i="29"/>
  <c r="P523" i="29"/>
  <c r="Q523" i="29" s="1"/>
  <c r="U523" i="29"/>
  <c r="L523" i="29"/>
  <c r="I523" i="29"/>
  <c r="G523" i="29"/>
  <c r="A523" i="29"/>
  <c r="P522" i="29"/>
  <c r="Q522" i="29" s="1"/>
  <c r="U522" i="29"/>
  <c r="L522" i="29"/>
  <c r="I522" i="29"/>
  <c r="G522" i="29"/>
  <c r="A522" i="29"/>
  <c r="P521" i="29"/>
  <c r="Q521" i="29" s="1"/>
  <c r="U521" i="29"/>
  <c r="L521" i="29"/>
  <c r="I521" i="29"/>
  <c r="G521" i="29"/>
  <c r="A521" i="29"/>
  <c r="P520" i="29"/>
  <c r="Q520" i="29" s="1"/>
  <c r="U520" i="29"/>
  <c r="L520" i="29"/>
  <c r="I520" i="29"/>
  <c r="G520" i="29"/>
  <c r="A520" i="29"/>
  <c r="P519" i="29"/>
  <c r="Q519" i="29" s="1"/>
  <c r="U519" i="29"/>
  <c r="L519" i="29"/>
  <c r="I519" i="29"/>
  <c r="G519" i="29"/>
  <c r="A519" i="29"/>
  <c r="P518" i="29"/>
  <c r="Q518" i="29" s="1"/>
  <c r="U518" i="29"/>
  <c r="L518" i="29"/>
  <c r="I518" i="29"/>
  <c r="G518" i="29"/>
  <c r="A518" i="29"/>
  <c r="P517" i="29"/>
  <c r="Q517" i="29" s="1"/>
  <c r="U517" i="29"/>
  <c r="L517" i="29"/>
  <c r="I517" i="29"/>
  <c r="G517" i="29"/>
  <c r="A517" i="29"/>
  <c r="P516" i="29"/>
  <c r="Q516" i="29" s="1"/>
  <c r="U516" i="29"/>
  <c r="L516" i="29"/>
  <c r="I516" i="29"/>
  <c r="G516" i="29"/>
  <c r="A516" i="29"/>
  <c r="P515" i="29"/>
  <c r="Q515" i="29" s="1"/>
  <c r="U515" i="29"/>
  <c r="L515" i="29"/>
  <c r="I515" i="29"/>
  <c r="G515" i="29"/>
  <c r="A515" i="29"/>
  <c r="P514" i="29"/>
  <c r="Q514" i="29" s="1"/>
  <c r="U514" i="29"/>
  <c r="L514" i="29"/>
  <c r="I514" i="29"/>
  <c r="G514" i="29"/>
  <c r="A514" i="29"/>
  <c r="P513" i="29"/>
  <c r="Q513" i="29" s="1"/>
  <c r="U513" i="29"/>
  <c r="L513" i="29"/>
  <c r="I513" i="29"/>
  <c r="G513" i="29"/>
  <c r="A513" i="29"/>
  <c r="P512" i="29"/>
  <c r="Q512" i="29" s="1"/>
  <c r="U512" i="29"/>
  <c r="L512" i="29"/>
  <c r="I512" i="29"/>
  <c r="G512" i="29"/>
  <c r="A512" i="29"/>
  <c r="P511" i="29"/>
  <c r="Q511" i="29" s="1"/>
  <c r="U511" i="29"/>
  <c r="L511" i="29"/>
  <c r="I511" i="29"/>
  <c r="G511" i="29"/>
  <c r="A511" i="29"/>
  <c r="P510" i="29"/>
  <c r="Q510" i="29" s="1"/>
  <c r="U510" i="29"/>
  <c r="L510" i="29"/>
  <c r="I510" i="29"/>
  <c r="G510" i="29"/>
  <c r="A510" i="29"/>
  <c r="P509" i="29"/>
  <c r="Q509" i="29" s="1"/>
  <c r="U509" i="29"/>
  <c r="L509" i="29"/>
  <c r="I509" i="29"/>
  <c r="G509" i="29"/>
  <c r="A509" i="29"/>
  <c r="P508" i="29"/>
  <c r="Q508" i="29" s="1"/>
  <c r="U508" i="29"/>
  <c r="L508" i="29"/>
  <c r="I508" i="29"/>
  <c r="G508" i="29"/>
  <c r="A508" i="29"/>
  <c r="P507" i="29"/>
  <c r="Q507" i="29" s="1"/>
  <c r="U507" i="29"/>
  <c r="L507" i="29"/>
  <c r="I507" i="29"/>
  <c r="G507" i="29"/>
  <c r="A507" i="29"/>
  <c r="P506" i="29"/>
  <c r="Q506" i="29" s="1"/>
  <c r="U506" i="29"/>
  <c r="L506" i="29"/>
  <c r="I506" i="29"/>
  <c r="G506" i="29"/>
  <c r="A506" i="29"/>
  <c r="P505" i="29"/>
  <c r="Q505" i="29" s="1"/>
  <c r="U505" i="29"/>
  <c r="L505" i="29"/>
  <c r="I505" i="29"/>
  <c r="G505" i="29"/>
  <c r="A505" i="29"/>
  <c r="P504" i="29"/>
  <c r="Q504" i="29" s="1"/>
  <c r="U504" i="29"/>
  <c r="L504" i="29"/>
  <c r="I504" i="29"/>
  <c r="G504" i="29"/>
  <c r="A504" i="29"/>
  <c r="P503" i="29"/>
  <c r="Q503" i="29" s="1"/>
  <c r="U503" i="29"/>
  <c r="L503" i="29"/>
  <c r="I503" i="29"/>
  <c r="G503" i="29"/>
  <c r="A503" i="29"/>
  <c r="P502" i="29"/>
  <c r="Q502" i="29" s="1"/>
  <c r="U502" i="29"/>
  <c r="L502" i="29"/>
  <c r="I502" i="29"/>
  <c r="G502" i="29"/>
  <c r="A502" i="29"/>
  <c r="P501" i="29"/>
  <c r="Q501" i="29" s="1"/>
  <c r="U501" i="29"/>
  <c r="L501" i="29"/>
  <c r="I501" i="29"/>
  <c r="G501" i="29"/>
  <c r="A501" i="29"/>
  <c r="P500" i="29"/>
  <c r="Q500" i="29" s="1"/>
  <c r="U500" i="29"/>
  <c r="L500" i="29"/>
  <c r="I500" i="29"/>
  <c r="G500" i="29"/>
  <c r="A500" i="29"/>
  <c r="P499" i="29"/>
  <c r="Q499" i="29" s="1"/>
  <c r="U499" i="29"/>
  <c r="L499" i="29"/>
  <c r="I499" i="29"/>
  <c r="G499" i="29"/>
  <c r="A499" i="29"/>
  <c r="P498" i="29"/>
  <c r="Q498" i="29" s="1"/>
  <c r="U498" i="29"/>
  <c r="L498" i="29"/>
  <c r="I498" i="29"/>
  <c r="G498" i="29"/>
  <c r="A498" i="29"/>
  <c r="P497" i="29"/>
  <c r="Q497" i="29" s="1"/>
  <c r="U497" i="29"/>
  <c r="L497" i="29"/>
  <c r="I497" i="29"/>
  <c r="G497" i="29"/>
  <c r="A497" i="29"/>
  <c r="P496" i="29"/>
  <c r="Q496" i="29" s="1"/>
  <c r="U496" i="29"/>
  <c r="L496" i="29"/>
  <c r="I496" i="29"/>
  <c r="G496" i="29"/>
  <c r="A496" i="29"/>
  <c r="P495" i="29"/>
  <c r="Q495" i="29" s="1"/>
  <c r="U495" i="29"/>
  <c r="L495" i="29"/>
  <c r="I495" i="29"/>
  <c r="G495" i="29"/>
  <c r="A495" i="29"/>
  <c r="P494" i="29"/>
  <c r="Q494" i="29" s="1"/>
  <c r="U494" i="29"/>
  <c r="L494" i="29"/>
  <c r="I494" i="29"/>
  <c r="G494" i="29"/>
  <c r="A494" i="29"/>
  <c r="P493" i="29"/>
  <c r="Q493" i="29" s="1"/>
  <c r="U493" i="29"/>
  <c r="L493" i="29"/>
  <c r="I493" i="29"/>
  <c r="G493" i="29"/>
  <c r="A493" i="29"/>
  <c r="P492" i="29"/>
  <c r="Q492" i="29" s="1"/>
  <c r="U492" i="29"/>
  <c r="L492" i="29"/>
  <c r="I492" i="29"/>
  <c r="G492" i="29"/>
  <c r="A492" i="29"/>
  <c r="P491" i="29"/>
  <c r="Q491" i="29" s="1"/>
  <c r="U491" i="29"/>
  <c r="L491" i="29"/>
  <c r="I491" i="29"/>
  <c r="G491" i="29"/>
  <c r="A491" i="29"/>
  <c r="P490" i="29"/>
  <c r="Q490" i="29" s="1"/>
  <c r="U490" i="29"/>
  <c r="L490" i="29"/>
  <c r="I490" i="29"/>
  <c r="G490" i="29"/>
  <c r="A490" i="29"/>
  <c r="P489" i="29"/>
  <c r="Q489" i="29" s="1"/>
  <c r="U489" i="29"/>
  <c r="L489" i="29"/>
  <c r="I489" i="29"/>
  <c r="G489" i="29"/>
  <c r="A489" i="29"/>
  <c r="P488" i="29"/>
  <c r="Q488" i="29" s="1"/>
  <c r="U488" i="29"/>
  <c r="L488" i="29"/>
  <c r="I488" i="29"/>
  <c r="G488" i="29"/>
  <c r="A488" i="29"/>
  <c r="P487" i="29"/>
  <c r="Q487" i="29" s="1"/>
  <c r="U487" i="29"/>
  <c r="L487" i="29"/>
  <c r="I487" i="29"/>
  <c r="G487" i="29"/>
  <c r="A487" i="29"/>
  <c r="P486" i="29"/>
  <c r="Q486" i="29" s="1"/>
  <c r="U486" i="29"/>
  <c r="L486" i="29"/>
  <c r="I486" i="29"/>
  <c r="G486" i="29"/>
  <c r="A486" i="29"/>
  <c r="P485" i="29"/>
  <c r="Q485" i="29" s="1"/>
  <c r="U485" i="29"/>
  <c r="L485" i="29"/>
  <c r="I485" i="29"/>
  <c r="G485" i="29"/>
  <c r="A485" i="29"/>
  <c r="P484" i="29"/>
  <c r="Q484" i="29" s="1"/>
  <c r="U484" i="29"/>
  <c r="L484" i="29"/>
  <c r="I484" i="29"/>
  <c r="G484" i="29"/>
  <c r="A484" i="29"/>
  <c r="P483" i="29"/>
  <c r="Q483" i="29" s="1"/>
  <c r="U483" i="29"/>
  <c r="L483" i="29"/>
  <c r="I483" i="29"/>
  <c r="G483" i="29"/>
  <c r="A483" i="29"/>
  <c r="P482" i="29"/>
  <c r="Q482" i="29" s="1"/>
  <c r="U482" i="29"/>
  <c r="L482" i="29"/>
  <c r="I482" i="29"/>
  <c r="G482" i="29"/>
  <c r="A482" i="29"/>
  <c r="P481" i="29"/>
  <c r="Q481" i="29" s="1"/>
  <c r="U481" i="29"/>
  <c r="L481" i="29"/>
  <c r="I481" i="29"/>
  <c r="G481" i="29"/>
  <c r="A481" i="29"/>
  <c r="P480" i="29"/>
  <c r="Q480" i="29" s="1"/>
  <c r="U480" i="29"/>
  <c r="L480" i="29"/>
  <c r="I480" i="29"/>
  <c r="G480" i="29"/>
  <c r="A480" i="29"/>
  <c r="P479" i="29"/>
  <c r="Q479" i="29" s="1"/>
  <c r="U479" i="29"/>
  <c r="L479" i="29"/>
  <c r="I479" i="29"/>
  <c r="G479" i="29"/>
  <c r="A479" i="29"/>
  <c r="P478" i="29"/>
  <c r="Q478" i="29" s="1"/>
  <c r="U478" i="29"/>
  <c r="L478" i="29"/>
  <c r="I478" i="29"/>
  <c r="G478" i="29"/>
  <c r="A478" i="29"/>
  <c r="P477" i="29"/>
  <c r="Q477" i="29" s="1"/>
  <c r="U477" i="29"/>
  <c r="L477" i="29"/>
  <c r="I477" i="29"/>
  <c r="G477" i="29"/>
  <c r="A477" i="29"/>
  <c r="P476" i="29"/>
  <c r="Q476" i="29" s="1"/>
  <c r="U476" i="29"/>
  <c r="L476" i="29"/>
  <c r="I476" i="29"/>
  <c r="G476" i="29"/>
  <c r="A476" i="29"/>
  <c r="P475" i="29"/>
  <c r="Q475" i="29" s="1"/>
  <c r="U475" i="29"/>
  <c r="L475" i="29"/>
  <c r="I475" i="29"/>
  <c r="G475" i="29"/>
  <c r="A475" i="29"/>
  <c r="P474" i="29"/>
  <c r="Q474" i="29" s="1"/>
  <c r="U474" i="29"/>
  <c r="L474" i="29"/>
  <c r="I474" i="29"/>
  <c r="G474" i="29"/>
  <c r="A474" i="29"/>
  <c r="P473" i="29"/>
  <c r="Q473" i="29" s="1"/>
  <c r="U473" i="29"/>
  <c r="L473" i="29"/>
  <c r="I473" i="29"/>
  <c r="G473" i="29"/>
  <c r="A473" i="29"/>
  <c r="P472" i="29"/>
  <c r="Q472" i="29" s="1"/>
  <c r="U472" i="29"/>
  <c r="L472" i="29"/>
  <c r="I472" i="29"/>
  <c r="G472" i="29"/>
  <c r="A472" i="29"/>
  <c r="P471" i="29"/>
  <c r="Q471" i="29" s="1"/>
  <c r="U471" i="29"/>
  <c r="L471" i="29"/>
  <c r="I471" i="29"/>
  <c r="G471" i="29"/>
  <c r="A471" i="29"/>
  <c r="P470" i="29"/>
  <c r="Q470" i="29" s="1"/>
  <c r="U470" i="29"/>
  <c r="L470" i="29"/>
  <c r="I470" i="29"/>
  <c r="G470" i="29"/>
  <c r="A470" i="29"/>
  <c r="P469" i="29"/>
  <c r="Q469" i="29" s="1"/>
  <c r="U469" i="29"/>
  <c r="L469" i="29"/>
  <c r="I469" i="29"/>
  <c r="G469" i="29"/>
  <c r="A469" i="29"/>
  <c r="P468" i="29"/>
  <c r="Q468" i="29" s="1"/>
  <c r="U468" i="29"/>
  <c r="L468" i="29"/>
  <c r="I468" i="29"/>
  <c r="G468" i="29"/>
  <c r="A468" i="29"/>
  <c r="P467" i="29"/>
  <c r="Q467" i="29" s="1"/>
  <c r="U467" i="29"/>
  <c r="L467" i="29"/>
  <c r="I467" i="29"/>
  <c r="G467" i="29"/>
  <c r="A467" i="29"/>
  <c r="P466" i="29"/>
  <c r="Q466" i="29" s="1"/>
  <c r="U466" i="29"/>
  <c r="L466" i="29"/>
  <c r="I466" i="29"/>
  <c r="G466" i="29"/>
  <c r="A466" i="29"/>
  <c r="P465" i="29"/>
  <c r="Q465" i="29" s="1"/>
  <c r="U465" i="29"/>
  <c r="L465" i="29"/>
  <c r="I465" i="29"/>
  <c r="G465" i="29"/>
  <c r="A465" i="29"/>
  <c r="P464" i="29"/>
  <c r="Q464" i="29" s="1"/>
  <c r="U464" i="29"/>
  <c r="L464" i="29"/>
  <c r="I464" i="29"/>
  <c r="G464" i="29"/>
  <c r="A464" i="29"/>
  <c r="P463" i="29"/>
  <c r="Q463" i="29" s="1"/>
  <c r="U463" i="29"/>
  <c r="L463" i="29"/>
  <c r="I463" i="29"/>
  <c r="G463" i="29"/>
  <c r="A463" i="29"/>
  <c r="P462" i="29"/>
  <c r="Q462" i="29" s="1"/>
  <c r="U462" i="29"/>
  <c r="L462" i="29"/>
  <c r="I462" i="29"/>
  <c r="G462" i="29"/>
  <c r="A462" i="29"/>
  <c r="P461" i="29"/>
  <c r="Q461" i="29" s="1"/>
  <c r="U461" i="29"/>
  <c r="L461" i="29"/>
  <c r="I461" i="29"/>
  <c r="G461" i="29"/>
  <c r="A461" i="29"/>
  <c r="P460" i="29"/>
  <c r="Q460" i="29" s="1"/>
  <c r="U460" i="29"/>
  <c r="L460" i="29"/>
  <c r="I460" i="29"/>
  <c r="G460" i="29"/>
  <c r="A460" i="29"/>
  <c r="P459" i="29"/>
  <c r="Q459" i="29" s="1"/>
  <c r="U459" i="29"/>
  <c r="L459" i="29"/>
  <c r="I459" i="29"/>
  <c r="G459" i="29"/>
  <c r="A459" i="29"/>
  <c r="P458" i="29"/>
  <c r="Q458" i="29" s="1"/>
  <c r="U458" i="29"/>
  <c r="L458" i="29"/>
  <c r="I458" i="29"/>
  <c r="G458" i="29"/>
  <c r="A458" i="29"/>
  <c r="P457" i="29"/>
  <c r="Q457" i="29" s="1"/>
  <c r="U457" i="29"/>
  <c r="L457" i="29"/>
  <c r="I457" i="29"/>
  <c r="G457" i="29"/>
  <c r="A457" i="29"/>
  <c r="P456" i="29"/>
  <c r="Q456" i="29" s="1"/>
  <c r="U456" i="29"/>
  <c r="L456" i="29"/>
  <c r="I456" i="29"/>
  <c r="G456" i="29"/>
  <c r="A456" i="29"/>
  <c r="P455" i="29"/>
  <c r="Q455" i="29" s="1"/>
  <c r="U455" i="29"/>
  <c r="L455" i="29"/>
  <c r="I455" i="29"/>
  <c r="G455" i="29"/>
  <c r="A455" i="29"/>
  <c r="P454" i="29"/>
  <c r="Q454" i="29" s="1"/>
  <c r="U454" i="29"/>
  <c r="L454" i="29"/>
  <c r="I454" i="29"/>
  <c r="G454" i="29"/>
  <c r="A454" i="29"/>
  <c r="P453" i="29"/>
  <c r="Q453" i="29" s="1"/>
  <c r="U453" i="29"/>
  <c r="L453" i="29"/>
  <c r="I453" i="29"/>
  <c r="G453" i="29"/>
  <c r="A453" i="29"/>
  <c r="P452" i="29"/>
  <c r="Q452" i="29" s="1"/>
  <c r="U452" i="29"/>
  <c r="L452" i="29"/>
  <c r="I452" i="29"/>
  <c r="G452" i="29"/>
  <c r="A452" i="29"/>
  <c r="P451" i="29"/>
  <c r="Q451" i="29" s="1"/>
  <c r="U451" i="29"/>
  <c r="L451" i="29"/>
  <c r="I451" i="29"/>
  <c r="G451" i="29"/>
  <c r="A451" i="29"/>
  <c r="P450" i="29"/>
  <c r="Q450" i="29" s="1"/>
  <c r="U450" i="29"/>
  <c r="L450" i="29"/>
  <c r="I450" i="29"/>
  <c r="G450" i="29"/>
  <c r="A450" i="29"/>
  <c r="P449" i="29"/>
  <c r="Q449" i="29" s="1"/>
  <c r="U449" i="29"/>
  <c r="L449" i="29"/>
  <c r="I449" i="29"/>
  <c r="G449" i="29"/>
  <c r="A449" i="29"/>
  <c r="P448" i="29"/>
  <c r="Q448" i="29" s="1"/>
  <c r="U448" i="29"/>
  <c r="L448" i="29"/>
  <c r="I448" i="29"/>
  <c r="G448" i="29"/>
  <c r="A448" i="29"/>
  <c r="P447" i="29"/>
  <c r="Q447" i="29" s="1"/>
  <c r="U447" i="29"/>
  <c r="L447" i="29"/>
  <c r="I447" i="29"/>
  <c r="G447" i="29"/>
  <c r="A447" i="29"/>
  <c r="P446" i="29"/>
  <c r="Q446" i="29" s="1"/>
  <c r="U446" i="29"/>
  <c r="L446" i="29"/>
  <c r="I446" i="29"/>
  <c r="G446" i="29"/>
  <c r="A446" i="29"/>
  <c r="P445" i="29"/>
  <c r="Q445" i="29" s="1"/>
  <c r="U445" i="29"/>
  <c r="L445" i="29"/>
  <c r="I445" i="29"/>
  <c r="G445" i="29"/>
  <c r="A445" i="29"/>
  <c r="P444" i="29"/>
  <c r="Q444" i="29" s="1"/>
  <c r="U444" i="29"/>
  <c r="L444" i="29"/>
  <c r="I444" i="29"/>
  <c r="G444" i="29"/>
  <c r="A444" i="29"/>
  <c r="P443" i="29"/>
  <c r="Q443" i="29" s="1"/>
  <c r="U443" i="29"/>
  <c r="L443" i="29"/>
  <c r="I443" i="29"/>
  <c r="G443" i="29"/>
  <c r="A443" i="29"/>
  <c r="P442" i="29"/>
  <c r="Q442" i="29" s="1"/>
  <c r="U442" i="29"/>
  <c r="L442" i="29"/>
  <c r="I442" i="29"/>
  <c r="G442" i="29"/>
  <c r="A442" i="29"/>
  <c r="P441" i="29"/>
  <c r="Q441" i="29" s="1"/>
  <c r="U441" i="29"/>
  <c r="L441" i="29"/>
  <c r="I441" i="29"/>
  <c r="G441" i="29"/>
  <c r="A441" i="29"/>
  <c r="P440" i="29"/>
  <c r="Q440" i="29" s="1"/>
  <c r="U440" i="29"/>
  <c r="L440" i="29"/>
  <c r="I440" i="29"/>
  <c r="G440" i="29"/>
  <c r="A440" i="29"/>
  <c r="P439" i="29"/>
  <c r="Q439" i="29" s="1"/>
  <c r="U439" i="29"/>
  <c r="L439" i="29"/>
  <c r="I439" i="29"/>
  <c r="G439" i="29"/>
  <c r="A439" i="29"/>
  <c r="P438" i="29"/>
  <c r="Q438" i="29" s="1"/>
  <c r="U438" i="29"/>
  <c r="L438" i="29"/>
  <c r="I438" i="29"/>
  <c r="G438" i="29"/>
  <c r="A438" i="29"/>
  <c r="P437" i="29"/>
  <c r="Q437" i="29" s="1"/>
  <c r="U437" i="29"/>
  <c r="L437" i="29"/>
  <c r="I437" i="29"/>
  <c r="G437" i="29"/>
  <c r="A437" i="29"/>
  <c r="P436" i="29"/>
  <c r="Q436" i="29" s="1"/>
  <c r="U436" i="29"/>
  <c r="L436" i="29"/>
  <c r="I436" i="29"/>
  <c r="G436" i="29"/>
  <c r="A436" i="29"/>
  <c r="P435" i="29"/>
  <c r="Q435" i="29" s="1"/>
  <c r="U435" i="29"/>
  <c r="L435" i="29"/>
  <c r="I435" i="29"/>
  <c r="G435" i="29"/>
  <c r="A435" i="29"/>
  <c r="P434" i="29"/>
  <c r="Q434" i="29" s="1"/>
  <c r="U434" i="29"/>
  <c r="L434" i="29"/>
  <c r="I434" i="29"/>
  <c r="G434" i="29"/>
  <c r="A434" i="29"/>
  <c r="P433" i="29"/>
  <c r="Q433" i="29" s="1"/>
  <c r="U433" i="29"/>
  <c r="L433" i="29"/>
  <c r="I433" i="29"/>
  <c r="G433" i="29"/>
  <c r="A433" i="29"/>
  <c r="P432" i="29"/>
  <c r="Q432" i="29" s="1"/>
  <c r="U432" i="29"/>
  <c r="L432" i="29"/>
  <c r="I432" i="29"/>
  <c r="G432" i="29"/>
  <c r="A432" i="29"/>
  <c r="P431" i="29"/>
  <c r="Q431" i="29" s="1"/>
  <c r="U431" i="29"/>
  <c r="L431" i="29"/>
  <c r="I431" i="29"/>
  <c r="G431" i="29"/>
  <c r="A431" i="29"/>
  <c r="P430" i="29"/>
  <c r="Q430" i="29" s="1"/>
  <c r="U430" i="29"/>
  <c r="L430" i="29"/>
  <c r="I430" i="29"/>
  <c r="G430" i="29"/>
  <c r="A430" i="29"/>
  <c r="P429" i="29"/>
  <c r="Q429" i="29" s="1"/>
  <c r="U429" i="29"/>
  <c r="L429" i="29"/>
  <c r="I429" i="29"/>
  <c r="G429" i="29"/>
  <c r="A429" i="29"/>
  <c r="P428" i="29"/>
  <c r="Q428" i="29" s="1"/>
  <c r="U428" i="29"/>
  <c r="L428" i="29"/>
  <c r="I428" i="29"/>
  <c r="G428" i="29"/>
  <c r="A428" i="29"/>
  <c r="P427" i="29"/>
  <c r="Q427" i="29" s="1"/>
  <c r="U427" i="29"/>
  <c r="L427" i="29"/>
  <c r="I427" i="29"/>
  <c r="G427" i="29"/>
  <c r="A427" i="29"/>
  <c r="P426" i="29"/>
  <c r="Q426" i="29" s="1"/>
  <c r="U426" i="29"/>
  <c r="L426" i="29"/>
  <c r="I426" i="29"/>
  <c r="G426" i="29"/>
  <c r="A426" i="29"/>
  <c r="P425" i="29"/>
  <c r="U425" i="29"/>
  <c r="L425" i="29"/>
  <c r="I425" i="29"/>
  <c r="G425" i="29"/>
  <c r="A425" i="29"/>
  <c r="P424" i="29"/>
  <c r="U424" i="29"/>
  <c r="L424" i="29"/>
  <c r="I424" i="29"/>
  <c r="G424" i="29"/>
  <c r="A424" i="29"/>
  <c r="P423" i="29"/>
  <c r="U423" i="29"/>
  <c r="L423" i="29"/>
  <c r="I423" i="29"/>
  <c r="G423" i="29"/>
  <c r="A423" i="29"/>
  <c r="P422" i="29"/>
  <c r="U422" i="29"/>
  <c r="L422" i="29"/>
  <c r="I422" i="29"/>
  <c r="G422" i="29"/>
  <c r="A422" i="29"/>
  <c r="P421" i="29"/>
  <c r="U421" i="29"/>
  <c r="L421" i="29"/>
  <c r="I421" i="29"/>
  <c r="G421" i="29"/>
  <c r="A421" i="29"/>
  <c r="P420" i="29"/>
  <c r="U420" i="29"/>
  <c r="L420" i="29"/>
  <c r="I420" i="29"/>
  <c r="G420" i="29"/>
  <c r="A420" i="29"/>
  <c r="P419" i="29"/>
  <c r="U419" i="29"/>
  <c r="L419" i="29"/>
  <c r="I419" i="29"/>
  <c r="G419" i="29"/>
  <c r="A419" i="29"/>
  <c r="P418" i="29"/>
  <c r="U418" i="29"/>
  <c r="L418" i="29"/>
  <c r="I418" i="29"/>
  <c r="G418" i="29"/>
  <c r="A418" i="29"/>
  <c r="P417" i="29"/>
  <c r="U417" i="29"/>
  <c r="L417" i="29"/>
  <c r="I417" i="29"/>
  <c r="G417" i="29"/>
  <c r="A417" i="29"/>
  <c r="P416" i="29"/>
  <c r="U416" i="29"/>
  <c r="L416" i="29"/>
  <c r="I416" i="29"/>
  <c r="G416" i="29"/>
  <c r="A416" i="29"/>
  <c r="P415" i="29"/>
  <c r="U415" i="29"/>
  <c r="L415" i="29"/>
  <c r="I415" i="29"/>
  <c r="G415" i="29"/>
  <c r="A415" i="29"/>
  <c r="P414" i="29"/>
  <c r="U414" i="29"/>
  <c r="L414" i="29"/>
  <c r="I414" i="29"/>
  <c r="G414" i="29"/>
  <c r="A414" i="29"/>
  <c r="P413" i="29"/>
  <c r="U413" i="29"/>
  <c r="L413" i="29"/>
  <c r="I413" i="29"/>
  <c r="G413" i="29"/>
  <c r="A413" i="29"/>
  <c r="P412" i="29"/>
  <c r="U412" i="29"/>
  <c r="L412" i="29"/>
  <c r="I412" i="29"/>
  <c r="G412" i="29"/>
  <c r="A412" i="29"/>
  <c r="P411" i="29"/>
  <c r="U411" i="29"/>
  <c r="L411" i="29"/>
  <c r="I411" i="29"/>
  <c r="G411" i="29"/>
  <c r="A411" i="29"/>
  <c r="P410" i="29"/>
  <c r="U410" i="29"/>
  <c r="L410" i="29"/>
  <c r="I410" i="29"/>
  <c r="G410" i="29"/>
  <c r="A410" i="29"/>
  <c r="P409" i="29"/>
  <c r="U409" i="29"/>
  <c r="L409" i="29"/>
  <c r="I409" i="29"/>
  <c r="G409" i="29"/>
  <c r="A409" i="29"/>
  <c r="P408" i="29"/>
  <c r="U408" i="29"/>
  <c r="L408" i="29"/>
  <c r="I408" i="29"/>
  <c r="G408" i="29"/>
  <c r="A408" i="29"/>
  <c r="P407" i="29"/>
  <c r="U407" i="29"/>
  <c r="L407" i="29"/>
  <c r="I407" i="29"/>
  <c r="G407" i="29"/>
  <c r="A407" i="29"/>
  <c r="P406" i="29"/>
  <c r="U406" i="29"/>
  <c r="L406" i="29"/>
  <c r="I406" i="29"/>
  <c r="G406" i="29"/>
  <c r="A406" i="29"/>
  <c r="P405" i="29"/>
  <c r="U405" i="29"/>
  <c r="L405" i="29"/>
  <c r="I405" i="29"/>
  <c r="G405" i="29"/>
  <c r="A405" i="29"/>
  <c r="P404" i="29"/>
  <c r="U404" i="29"/>
  <c r="L404" i="29"/>
  <c r="I404" i="29"/>
  <c r="G404" i="29"/>
  <c r="A404" i="29"/>
  <c r="P403" i="29"/>
  <c r="U403" i="29"/>
  <c r="L403" i="29"/>
  <c r="I403" i="29"/>
  <c r="G403" i="29"/>
  <c r="A403" i="29"/>
  <c r="P402" i="29"/>
  <c r="U402" i="29"/>
  <c r="L402" i="29"/>
  <c r="I402" i="29"/>
  <c r="G402" i="29"/>
  <c r="A402" i="29"/>
  <c r="P401" i="29"/>
  <c r="U401" i="29"/>
  <c r="L401" i="29"/>
  <c r="I401" i="29"/>
  <c r="G401" i="29"/>
  <c r="A401" i="29"/>
  <c r="P400" i="29"/>
  <c r="U400" i="29"/>
  <c r="L400" i="29"/>
  <c r="I400" i="29"/>
  <c r="G400" i="29"/>
  <c r="A400" i="29"/>
  <c r="P399" i="29"/>
  <c r="U399" i="29"/>
  <c r="L399" i="29"/>
  <c r="I399" i="29"/>
  <c r="G399" i="29"/>
  <c r="A399" i="29"/>
  <c r="P398" i="29"/>
  <c r="U398" i="29"/>
  <c r="L398" i="29"/>
  <c r="I398" i="29"/>
  <c r="G398" i="29"/>
  <c r="A398" i="29"/>
  <c r="P397" i="29"/>
  <c r="U397" i="29"/>
  <c r="L397" i="29"/>
  <c r="I397" i="29"/>
  <c r="G397" i="29"/>
  <c r="A397" i="29"/>
  <c r="P396" i="29"/>
  <c r="U396" i="29"/>
  <c r="L396" i="29"/>
  <c r="I396" i="29"/>
  <c r="G396" i="29"/>
  <c r="A396" i="29"/>
  <c r="P395" i="29"/>
  <c r="U395" i="29"/>
  <c r="L395" i="29"/>
  <c r="I395" i="29"/>
  <c r="G395" i="29"/>
  <c r="A395" i="29"/>
  <c r="P394" i="29"/>
  <c r="U394" i="29"/>
  <c r="L394" i="29"/>
  <c r="I394" i="29"/>
  <c r="G394" i="29"/>
  <c r="A394" i="29"/>
  <c r="P393" i="29"/>
  <c r="U393" i="29"/>
  <c r="L393" i="29"/>
  <c r="I393" i="29"/>
  <c r="G393" i="29"/>
  <c r="A393" i="29"/>
  <c r="P392" i="29"/>
  <c r="U392" i="29"/>
  <c r="L392" i="29"/>
  <c r="I392" i="29"/>
  <c r="G392" i="29"/>
  <c r="A392" i="29"/>
  <c r="P391" i="29"/>
  <c r="U391" i="29"/>
  <c r="L391" i="29"/>
  <c r="I391" i="29"/>
  <c r="G391" i="29"/>
  <c r="A391" i="29"/>
  <c r="P390" i="29"/>
  <c r="U390" i="29"/>
  <c r="L390" i="29"/>
  <c r="I390" i="29"/>
  <c r="G390" i="29"/>
  <c r="A390" i="29"/>
  <c r="P389" i="29"/>
  <c r="U389" i="29"/>
  <c r="L389" i="29"/>
  <c r="I389" i="29"/>
  <c r="G389" i="29"/>
  <c r="A389" i="29"/>
  <c r="P388" i="29"/>
  <c r="U388" i="29"/>
  <c r="L388" i="29"/>
  <c r="I388" i="29"/>
  <c r="G388" i="29"/>
  <c r="A388" i="29"/>
  <c r="P387" i="29"/>
  <c r="U387" i="29"/>
  <c r="L387" i="29"/>
  <c r="I387" i="29"/>
  <c r="G387" i="29"/>
  <c r="A387" i="29"/>
  <c r="P386" i="29"/>
  <c r="U386" i="29"/>
  <c r="L386" i="29"/>
  <c r="I386" i="29"/>
  <c r="G386" i="29"/>
  <c r="A386" i="29"/>
  <c r="P385" i="29"/>
  <c r="U385" i="29"/>
  <c r="L385" i="29"/>
  <c r="I385" i="29"/>
  <c r="G385" i="29"/>
  <c r="A385" i="29"/>
  <c r="P384" i="29"/>
  <c r="U384" i="29"/>
  <c r="L384" i="29"/>
  <c r="I384" i="29"/>
  <c r="G384" i="29"/>
  <c r="A384" i="29"/>
  <c r="P383" i="29"/>
  <c r="U383" i="29"/>
  <c r="L383" i="29"/>
  <c r="I383" i="29"/>
  <c r="G383" i="29"/>
  <c r="A383" i="29"/>
  <c r="P382" i="29"/>
  <c r="U382" i="29"/>
  <c r="L382" i="29"/>
  <c r="I382" i="29"/>
  <c r="G382" i="29"/>
  <c r="A382" i="29"/>
  <c r="P381" i="29"/>
  <c r="U381" i="29"/>
  <c r="L381" i="29"/>
  <c r="I381" i="29"/>
  <c r="G381" i="29"/>
  <c r="A381" i="29"/>
  <c r="P380" i="29"/>
  <c r="U380" i="29"/>
  <c r="L380" i="29"/>
  <c r="I380" i="29"/>
  <c r="G380" i="29"/>
  <c r="A380" i="29"/>
  <c r="P379" i="29"/>
  <c r="U379" i="29"/>
  <c r="L379" i="29"/>
  <c r="I379" i="29"/>
  <c r="G379" i="29"/>
  <c r="A379" i="29"/>
  <c r="P378" i="29"/>
  <c r="U378" i="29"/>
  <c r="L378" i="29"/>
  <c r="I378" i="29"/>
  <c r="G378" i="29"/>
  <c r="A378" i="29"/>
  <c r="P377" i="29"/>
  <c r="U377" i="29"/>
  <c r="L377" i="29"/>
  <c r="I377" i="29"/>
  <c r="G377" i="29"/>
  <c r="A377" i="29"/>
  <c r="P376" i="29"/>
  <c r="U376" i="29"/>
  <c r="L376" i="29"/>
  <c r="I376" i="29"/>
  <c r="G376" i="29"/>
  <c r="A376" i="29"/>
  <c r="P375" i="29"/>
  <c r="U375" i="29"/>
  <c r="L375" i="29"/>
  <c r="I375" i="29"/>
  <c r="G375" i="29"/>
  <c r="A375" i="29"/>
  <c r="P374" i="29"/>
  <c r="U374" i="29"/>
  <c r="L374" i="29"/>
  <c r="I374" i="29"/>
  <c r="G374" i="29"/>
  <c r="A374" i="29"/>
  <c r="P373" i="29"/>
  <c r="U373" i="29"/>
  <c r="L373" i="29"/>
  <c r="I373" i="29"/>
  <c r="G373" i="29"/>
  <c r="A373" i="29"/>
  <c r="P372" i="29"/>
  <c r="U372" i="29"/>
  <c r="L372" i="29"/>
  <c r="I372" i="29"/>
  <c r="G372" i="29"/>
  <c r="A372" i="29"/>
  <c r="P371" i="29"/>
  <c r="U371" i="29"/>
  <c r="L371" i="29"/>
  <c r="I371" i="29"/>
  <c r="G371" i="29"/>
  <c r="A371" i="29"/>
  <c r="P370" i="29"/>
  <c r="U370" i="29"/>
  <c r="L370" i="29"/>
  <c r="I370" i="29"/>
  <c r="G370" i="29"/>
  <c r="A370" i="29"/>
  <c r="P369" i="29"/>
  <c r="U369" i="29"/>
  <c r="L369" i="29"/>
  <c r="I369" i="29"/>
  <c r="G369" i="29"/>
  <c r="A369" i="29"/>
  <c r="P368" i="29"/>
  <c r="U368" i="29"/>
  <c r="L368" i="29"/>
  <c r="I368" i="29"/>
  <c r="G368" i="29"/>
  <c r="A368" i="29"/>
  <c r="P367" i="29"/>
  <c r="U367" i="29"/>
  <c r="L367" i="29"/>
  <c r="I367" i="29"/>
  <c r="G367" i="29"/>
  <c r="A367" i="29"/>
  <c r="P366" i="29"/>
  <c r="U366" i="29"/>
  <c r="L366" i="29"/>
  <c r="I366" i="29"/>
  <c r="G366" i="29"/>
  <c r="A366" i="29"/>
  <c r="P365" i="29"/>
  <c r="U365" i="29"/>
  <c r="L365" i="29"/>
  <c r="I365" i="29"/>
  <c r="G365" i="29"/>
  <c r="A365" i="29"/>
  <c r="P364" i="29"/>
  <c r="U364" i="29"/>
  <c r="L364" i="29"/>
  <c r="I364" i="29"/>
  <c r="G364" i="29"/>
  <c r="A364" i="29"/>
  <c r="P363" i="29"/>
  <c r="U363" i="29"/>
  <c r="L363" i="29"/>
  <c r="I363" i="29"/>
  <c r="G363" i="29"/>
  <c r="A363" i="29"/>
  <c r="P362" i="29"/>
  <c r="U362" i="29"/>
  <c r="L362" i="29"/>
  <c r="I362" i="29"/>
  <c r="G362" i="29"/>
  <c r="A362" i="29"/>
  <c r="P361" i="29"/>
  <c r="U361" i="29"/>
  <c r="L361" i="29"/>
  <c r="I361" i="29"/>
  <c r="G361" i="29"/>
  <c r="A361" i="29"/>
  <c r="P360" i="29"/>
  <c r="U360" i="29"/>
  <c r="L360" i="29"/>
  <c r="I360" i="29"/>
  <c r="G360" i="29"/>
  <c r="A360" i="29"/>
  <c r="P359" i="29"/>
  <c r="U359" i="29"/>
  <c r="L359" i="29"/>
  <c r="I359" i="29"/>
  <c r="G359" i="29"/>
  <c r="A359" i="29"/>
  <c r="P358" i="29"/>
  <c r="U358" i="29"/>
  <c r="L358" i="29"/>
  <c r="I358" i="29"/>
  <c r="G358" i="29"/>
  <c r="A358" i="29"/>
  <c r="P357" i="29"/>
  <c r="U357" i="29"/>
  <c r="L357" i="29"/>
  <c r="I357" i="29"/>
  <c r="G357" i="29"/>
  <c r="A357" i="29"/>
  <c r="P356" i="29"/>
  <c r="U356" i="29"/>
  <c r="L356" i="29"/>
  <c r="I356" i="29"/>
  <c r="G356" i="29"/>
  <c r="A356" i="29"/>
  <c r="P355" i="29"/>
  <c r="U355" i="29"/>
  <c r="L355" i="29"/>
  <c r="I355" i="29"/>
  <c r="G355" i="29"/>
  <c r="A355" i="29"/>
  <c r="P354" i="29"/>
  <c r="U354" i="29"/>
  <c r="L354" i="29"/>
  <c r="I354" i="29"/>
  <c r="G354" i="29"/>
  <c r="A354" i="29"/>
  <c r="P353" i="29"/>
  <c r="U353" i="29"/>
  <c r="L353" i="29"/>
  <c r="I353" i="29"/>
  <c r="G353" i="29"/>
  <c r="A353" i="29"/>
  <c r="P352" i="29"/>
  <c r="U352" i="29"/>
  <c r="L352" i="29"/>
  <c r="I352" i="29"/>
  <c r="G352" i="29"/>
  <c r="A352" i="29"/>
  <c r="P351" i="29"/>
  <c r="U351" i="29"/>
  <c r="L351" i="29"/>
  <c r="I351" i="29"/>
  <c r="G351" i="29"/>
  <c r="A351" i="29"/>
  <c r="P350" i="29"/>
  <c r="U350" i="29"/>
  <c r="L350" i="29"/>
  <c r="I350" i="29"/>
  <c r="G350" i="29"/>
  <c r="A350" i="29"/>
  <c r="P349" i="29"/>
  <c r="U349" i="29"/>
  <c r="L349" i="29"/>
  <c r="I349" i="29"/>
  <c r="G349" i="29"/>
  <c r="A349" i="29"/>
  <c r="P348" i="29"/>
  <c r="U348" i="29"/>
  <c r="L348" i="29"/>
  <c r="I348" i="29"/>
  <c r="G348" i="29"/>
  <c r="A348" i="29"/>
  <c r="P347" i="29"/>
  <c r="U347" i="29"/>
  <c r="L347" i="29"/>
  <c r="I347" i="29"/>
  <c r="G347" i="29"/>
  <c r="A347" i="29"/>
  <c r="P346" i="29"/>
  <c r="U346" i="29"/>
  <c r="L346" i="29"/>
  <c r="I346" i="29"/>
  <c r="G346" i="29"/>
  <c r="A346" i="29"/>
  <c r="P345" i="29"/>
  <c r="U345" i="29"/>
  <c r="L345" i="29"/>
  <c r="I345" i="29"/>
  <c r="G345" i="29"/>
  <c r="A345" i="29"/>
  <c r="P344" i="29"/>
  <c r="U344" i="29"/>
  <c r="L344" i="29"/>
  <c r="I344" i="29"/>
  <c r="G344" i="29"/>
  <c r="A344" i="29"/>
  <c r="P343" i="29"/>
  <c r="U343" i="29"/>
  <c r="L343" i="29"/>
  <c r="I343" i="29"/>
  <c r="G343" i="29"/>
  <c r="A343" i="29"/>
  <c r="P342" i="29"/>
  <c r="U342" i="29"/>
  <c r="L342" i="29"/>
  <c r="I342" i="29"/>
  <c r="G342" i="29"/>
  <c r="A342" i="29"/>
  <c r="P341" i="29"/>
  <c r="U341" i="29"/>
  <c r="L341" i="29"/>
  <c r="I341" i="29"/>
  <c r="G341" i="29"/>
  <c r="A341" i="29"/>
  <c r="P340" i="29"/>
  <c r="U340" i="29"/>
  <c r="L340" i="29"/>
  <c r="I340" i="29"/>
  <c r="G340" i="29"/>
  <c r="A340" i="29"/>
  <c r="P339" i="29"/>
  <c r="U339" i="29"/>
  <c r="L339" i="29"/>
  <c r="I339" i="29"/>
  <c r="G339" i="29"/>
  <c r="A339" i="29"/>
  <c r="P338" i="29"/>
  <c r="U338" i="29"/>
  <c r="L338" i="29"/>
  <c r="I338" i="29"/>
  <c r="G338" i="29"/>
  <c r="A338" i="29"/>
  <c r="P337" i="29"/>
  <c r="U337" i="29"/>
  <c r="L337" i="29"/>
  <c r="I337" i="29"/>
  <c r="G337" i="29"/>
  <c r="A337" i="29"/>
  <c r="P336" i="29"/>
  <c r="U336" i="29"/>
  <c r="L336" i="29"/>
  <c r="I336" i="29"/>
  <c r="G336" i="29"/>
  <c r="A336" i="29"/>
  <c r="P335" i="29"/>
  <c r="U335" i="29"/>
  <c r="L335" i="29"/>
  <c r="I335" i="29"/>
  <c r="G335" i="29"/>
  <c r="A335" i="29"/>
  <c r="P334" i="29"/>
  <c r="U334" i="29"/>
  <c r="L334" i="29"/>
  <c r="I334" i="29"/>
  <c r="G334" i="29"/>
  <c r="A334" i="29"/>
  <c r="P333" i="29"/>
  <c r="U333" i="29"/>
  <c r="L333" i="29"/>
  <c r="I333" i="29"/>
  <c r="G333" i="29"/>
  <c r="A333" i="29"/>
  <c r="P332" i="29"/>
  <c r="U332" i="29"/>
  <c r="L332" i="29"/>
  <c r="I332" i="29"/>
  <c r="G332" i="29"/>
  <c r="A332" i="29"/>
  <c r="P331" i="29"/>
  <c r="U331" i="29"/>
  <c r="L331" i="29"/>
  <c r="I331" i="29"/>
  <c r="G331" i="29"/>
  <c r="A331" i="29"/>
  <c r="P330" i="29"/>
  <c r="U330" i="29"/>
  <c r="L330" i="29"/>
  <c r="I330" i="29"/>
  <c r="G330" i="29"/>
  <c r="A330" i="29"/>
  <c r="P329" i="29"/>
  <c r="U329" i="29"/>
  <c r="L329" i="29"/>
  <c r="I329" i="29"/>
  <c r="G329" i="29"/>
  <c r="A329" i="29"/>
  <c r="P328" i="29"/>
  <c r="U328" i="29"/>
  <c r="L328" i="29"/>
  <c r="I328" i="29"/>
  <c r="G328" i="29"/>
  <c r="A328" i="29"/>
  <c r="P327" i="29"/>
  <c r="U327" i="29"/>
  <c r="L327" i="29"/>
  <c r="I327" i="29"/>
  <c r="G327" i="29"/>
  <c r="A327" i="29"/>
  <c r="P326" i="29"/>
  <c r="U326" i="29"/>
  <c r="L326" i="29"/>
  <c r="I326" i="29"/>
  <c r="G326" i="29"/>
  <c r="A326" i="29"/>
  <c r="P325" i="29"/>
  <c r="U325" i="29"/>
  <c r="L325" i="29"/>
  <c r="I325" i="29"/>
  <c r="G325" i="29"/>
  <c r="A325" i="29"/>
  <c r="P324" i="29"/>
  <c r="U324" i="29"/>
  <c r="L324" i="29"/>
  <c r="I324" i="29"/>
  <c r="G324" i="29"/>
  <c r="A324" i="29"/>
  <c r="P323" i="29"/>
  <c r="U323" i="29"/>
  <c r="L323" i="29"/>
  <c r="I323" i="29"/>
  <c r="G323" i="29"/>
  <c r="A323" i="29"/>
  <c r="P322" i="29"/>
  <c r="U322" i="29"/>
  <c r="L322" i="29"/>
  <c r="I322" i="29"/>
  <c r="G322" i="29"/>
  <c r="A322" i="29"/>
  <c r="P321" i="29"/>
  <c r="U321" i="29"/>
  <c r="L321" i="29"/>
  <c r="I321" i="29"/>
  <c r="G321" i="29"/>
  <c r="A321" i="29"/>
  <c r="P320" i="29"/>
  <c r="U320" i="29"/>
  <c r="L320" i="29"/>
  <c r="I320" i="29"/>
  <c r="G320" i="29"/>
  <c r="A320" i="29"/>
  <c r="P319" i="29"/>
  <c r="U319" i="29"/>
  <c r="L319" i="29"/>
  <c r="I319" i="29"/>
  <c r="G319" i="29"/>
  <c r="A319" i="29"/>
  <c r="P318" i="29"/>
  <c r="U318" i="29"/>
  <c r="L318" i="29"/>
  <c r="I318" i="29"/>
  <c r="G318" i="29"/>
  <c r="A318" i="29"/>
  <c r="P317" i="29"/>
  <c r="U317" i="29"/>
  <c r="L317" i="29"/>
  <c r="I317" i="29"/>
  <c r="G317" i="29"/>
  <c r="A317" i="29"/>
  <c r="P316" i="29"/>
  <c r="U316" i="29"/>
  <c r="L316" i="29"/>
  <c r="I316" i="29"/>
  <c r="G316" i="29"/>
  <c r="A316" i="29"/>
  <c r="P315" i="29"/>
  <c r="U315" i="29"/>
  <c r="L315" i="29"/>
  <c r="I315" i="29"/>
  <c r="G315" i="29"/>
  <c r="A315" i="29"/>
  <c r="P314" i="29"/>
  <c r="U314" i="29"/>
  <c r="L314" i="29"/>
  <c r="I314" i="29"/>
  <c r="G314" i="29"/>
  <c r="A314" i="29"/>
  <c r="P313" i="29"/>
  <c r="U313" i="29"/>
  <c r="L313" i="29"/>
  <c r="I313" i="29"/>
  <c r="G313" i="29"/>
  <c r="A313" i="29"/>
  <c r="P312" i="29"/>
  <c r="U312" i="29"/>
  <c r="L312" i="29"/>
  <c r="I312" i="29"/>
  <c r="G312" i="29"/>
  <c r="A312" i="29"/>
  <c r="P311" i="29"/>
  <c r="U311" i="29"/>
  <c r="L311" i="29"/>
  <c r="I311" i="29"/>
  <c r="G311" i="29"/>
  <c r="A311" i="29"/>
  <c r="P310" i="29"/>
  <c r="U310" i="29"/>
  <c r="L310" i="29"/>
  <c r="I310" i="29"/>
  <c r="G310" i="29"/>
  <c r="A310" i="29"/>
  <c r="P309" i="29"/>
  <c r="U309" i="29"/>
  <c r="L309" i="29"/>
  <c r="I309" i="29"/>
  <c r="G309" i="29"/>
  <c r="A309" i="29"/>
  <c r="P308" i="29"/>
  <c r="U308" i="29"/>
  <c r="L308" i="29"/>
  <c r="I308" i="29"/>
  <c r="G308" i="29"/>
  <c r="A308" i="29"/>
  <c r="P307" i="29"/>
  <c r="U307" i="29"/>
  <c r="L307" i="29"/>
  <c r="I307" i="29"/>
  <c r="G307" i="29"/>
  <c r="A307" i="29"/>
  <c r="P306" i="29"/>
  <c r="U306" i="29"/>
  <c r="L306" i="29"/>
  <c r="I306" i="29"/>
  <c r="G306" i="29"/>
  <c r="A306" i="29"/>
  <c r="P305" i="29"/>
  <c r="U305" i="29"/>
  <c r="L305" i="29"/>
  <c r="I305" i="29"/>
  <c r="G305" i="29"/>
  <c r="A305" i="29"/>
  <c r="P304" i="29"/>
  <c r="U304" i="29"/>
  <c r="L304" i="29"/>
  <c r="I304" i="29"/>
  <c r="G304" i="29"/>
  <c r="A304" i="29"/>
  <c r="P303" i="29"/>
  <c r="U303" i="29"/>
  <c r="L303" i="29"/>
  <c r="I303" i="29"/>
  <c r="G303" i="29"/>
  <c r="A303" i="29"/>
  <c r="P302" i="29"/>
  <c r="U302" i="29"/>
  <c r="L302" i="29"/>
  <c r="I302" i="29"/>
  <c r="G302" i="29"/>
  <c r="A302" i="29"/>
  <c r="P301" i="29"/>
  <c r="U301" i="29"/>
  <c r="L301" i="29"/>
  <c r="I301" i="29"/>
  <c r="G301" i="29"/>
  <c r="A301" i="29"/>
  <c r="P300" i="29"/>
  <c r="U300" i="29"/>
  <c r="L300" i="29"/>
  <c r="I300" i="29"/>
  <c r="G300" i="29"/>
  <c r="A300" i="29"/>
  <c r="P299" i="29"/>
  <c r="U299" i="29"/>
  <c r="L299" i="29"/>
  <c r="I299" i="29"/>
  <c r="G299" i="29"/>
  <c r="A299" i="29"/>
  <c r="P298" i="29"/>
  <c r="U298" i="29"/>
  <c r="L298" i="29"/>
  <c r="I298" i="29"/>
  <c r="G298" i="29"/>
  <c r="A298" i="29"/>
  <c r="P297" i="29"/>
  <c r="U297" i="29"/>
  <c r="L297" i="29"/>
  <c r="I297" i="29"/>
  <c r="G297" i="29"/>
  <c r="A297" i="29"/>
  <c r="P296" i="29"/>
  <c r="U296" i="29"/>
  <c r="L296" i="29"/>
  <c r="I296" i="29"/>
  <c r="G296" i="29"/>
  <c r="A296" i="29"/>
  <c r="P295" i="29"/>
  <c r="U295" i="29"/>
  <c r="L295" i="29"/>
  <c r="I295" i="29"/>
  <c r="G295" i="29"/>
  <c r="A295" i="29"/>
  <c r="P294" i="29"/>
  <c r="U294" i="29"/>
  <c r="L294" i="29"/>
  <c r="I294" i="29"/>
  <c r="G294" i="29"/>
  <c r="A294" i="29"/>
  <c r="P293" i="29"/>
  <c r="U293" i="29"/>
  <c r="L293" i="29"/>
  <c r="I293" i="29"/>
  <c r="G293" i="29"/>
  <c r="A293" i="29"/>
  <c r="P292" i="29"/>
  <c r="U292" i="29"/>
  <c r="L292" i="29"/>
  <c r="I292" i="29"/>
  <c r="G292" i="29"/>
  <c r="A292" i="29"/>
  <c r="P291" i="29"/>
  <c r="U291" i="29"/>
  <c r="L291" i="29"/>
  <c r="I291" i="29"/>
  <c r="G291" i="29"/>
  <c r="A291" i="29"/>
  <c r="P290" i="29"/>
  <c r="U290" i="29"/>
  <c r="L290" i="29"/>
  <c r="I290" i="29"/>
  <c r="G290" i="29"/>
  <c r="A290" i="29"/>
  <c r="P289" i="29"/>
  <c r="U289" i="29"/>
  <c r="L289" i="29"/>
  <c r="I289" i="29"/>
  <c r="G289" i="29"/>
  <c r="A289" i="29"/>
  <c r="P288" i="29"/>
  <c r="U288" i="29"/>
  <c r="L288" i="29"/>
  <c r="I288" i="29"/>
  <c r="G288" i="29"/>
  <c r="A288" i="29"/>
  <c r="P287" i="29"/>
  <c r="U287" i="29"/>
  <c r="L287" i="29"/>
  <c r="I287" i="29"/>
  <c r="G287" i="29"/>
  <c r="A287" i="29"/>
  <c r="P286" i="29"/>
  <c r="U286" i="29"/>
  <c r="L286" i="29"/>
  <c r="I286" i="29"/>
  <c r="G286" i="29"/>
  <c r="A286" i="29"/>
  <c r="P285" i="29"/>
  <c r="U285" i="29"/>
  <c r="L285" i="29"/>
  <c r="I285" i="29"/>
  <c r="G285" i="29"/>
  <c r="A285" i="29"/>
  <c r="P284" i="29"/>
  <c r="U284" i="29"/>
  <c r="L284" i="29"/>
  <c r="I284" i="29"/>
  <c r="G284" i="29"/>
  <c r="A284" i="29"/>
  <c r="P283" i="29"/>
  <c r="U283" i="29"/>
  <c r="L283" i="29"/>
  <c r="I283" i="29"/>
  <c r="G283" i="29"/>
  <c r="A283" i="29"/>
  <c r="P282" i="29"/>
  <c r="U282" i="29"/>
  <c r="L282" i="29"/>
  <c r="I282" i="29"/>
  <c r="G282" i="29"/>
  <c r="A282" i="29"/>
  <c r="P281" i="29"/>
  <c r="U281" i="29"/>
  <c r="L281" i="29"/>
  <c r="I281" i="29"/>
  <c r="G281" i="29"/>
  <c r="A281" i="29"/>
  <c r="P280" i="29"/>
  <c r="U280" i="29"/>
  <c r="L280" i="29"/>
  <c r="I280" i="29"/>
  <c r="G280" i="29"/>
  <c r="A280" i="29"/>
  <c r="P279" i="29"/>
  <c r="U279" i="29"/>
  <c r="L279" i="29"/>
  <c r="I279" i="29"/>
  <c r="G279" i="29"/>
  <c r="A279" i="29"/>
  <c r="P278" i="29"/>
  <c r="U278" i="29"/>
  <c r="L278" i="29"/>
  <c r="I278" i="29"/>
  <c r="G278" i="29"/>
  <c r="A278" i="29"/>
  <c r="P277" i="29"/>
  <c r="U277" i="29"/>
  <c r="L277" i="29"/>
  <c r="I277" i="29"/>
  <c r="G277" i="29"/>
  <c r="A277" i="29"/>
  <c r="P276" i="29"/>
  <c r="U276" i="29"/>
  <c r="L276" i="29"/>
  <c r="I276" i="29"/>
  <c r="G276" i="29"/>
  <c r="A276" i="29"/>
  <c r="P275" i="29"/>
  <c r="U275" i="29"/>
  <c r="L275" i="29"/>
  <c r="I275" i="29"/>
  <c r="G275" i="29"/>
  <c r="A275" i="29"/>
  <c r="P274" i="29"/>
  <c r="U274" i="29"/>
  <c r="L274" i="29"/>
  <c r="I274" i="29"/>
  <c r="G274" i="29"/>
  <c r="A274" i="29"/>
  <c r="P273" i="29"/>
  <c r="U273" i="29"/>
  <c r="L273" i="29"/>
  <c r="I273" i="29"/>
  <c r="G273" i="29"/>
  <c r="A273" i="29"/>
  <c r="P272" i="29"/>
  <c r="U272" i="29"/>
  <c r="L272" i="29"/>
  <c r="I272" i="29"/>
  <c r="G272" i="29"/>
  <c r="A272" i="29"/>
  <c r="P271" i="29"/>
  <c r="U271" i="29"/>
  <c r="L271" i="29"/>
  <c r="I271" i="29"/>
  <c r="G271" i="29"/>
  <c r="A271" i="29"/>
  <c r="P270" i="29"/>
  <c r="U270" i="29"/>
  <c r="L270" i="29"/>
  <c r="I270" i="29"/>
  <c r="G270" i="29"/>
  <c r="A270" i="29"/>
  <c r="P269" i="29"/>
  <c r="U269" i="29"/>
  <c r="L269" i="29"/>
  <c r="I269" i="29"/>
  <c r="G269" i="29"/>
  <c r="A269" i="29"/>
  <c r="P268" i="29"/>
  <c r="U268" i="29"/>
  <c r="L268" i="29"/>
  <c r="I268" i="29"/>
  <c r="G268" i="29"/>
  <c r="A268" i="29"/>
  <c r="P267" i="29"/>
  <c r="U267" i="29"/>
  <c r="L267" i="29"/>
  <c r="I267" i="29"/>
  <c r="G267" i="29"/>
  <c r="A267" i="29"/>
  <c r="P266" i="29"/>
  <c r="U266" i="29"/>
  <c r="L266" i="29"/>
  <c r="I266" i="29"/>
  <c r="G266" i="29"/>
  <c r="A266" i="29"/>
  <c r="P265" i="29"/>
  <c r="U265" i="29"/>
  <c r="L265" i="29"/>
  <c r="I265" i="29"/>
  <c r="G265" i="29"/>
  <c r="A265" i="29"/>
  <c r="P264" i="29"/>
  <c r="U264" i="29"/>
  <c r="L264" i="29"/>
  <c r="I264" i="29"/>
  <c r="G264" i="29"/>
  <c r="A264" i="29"/>
  <c r="P263" i="29"/>
  <c r="U263" i="29"/>
  <c r="L263" i="29"/>
  <c r="I263" i="29"/>
  <c r="G263" i="29"/>
  <c r="A263" i="29"/>
  <c r="P262" i="29"/>
  <c r="U262" i="29"/>
  <c r="L262" i="29"/>
  <c r="I262" i="29"/>
  <c r="G262" i="29"/>
  <c r="A262" i="29"/>
  <c r="P261" i="29"/>
  <c r="U261" i="29"/>
  <c r="L261" i="29"/>
  <c r="I261" i="29"/>
  <c r="G261" i="29"/>
  <c r="A261" i="29"/>
  <c r="P260" i="29"/>
  <c r="U260" i="29"/>
  <c r="L260" i="29"/>
  <c r="I260" i="29"/>
  <c r="G260" i="29"/>
  <c r="A260" i="29"/>
  <c r="P259" i="29"/>
  <c r="U259" i="29"/>
  <c r="L259" i="29"/>
  <c r="I259" i="29"/>
  <c r="G259" i="29"/>
  <c r="A259" i="29"/>
  <c r="P258" i="29"/>
  <c r="U258" i="29"/>
  <c r="L258" i="29"/>
  <c r="I258" i="29"/>
  <c r="G258" i="29"/>
  <c r="A258" i="29"/>
  <c r="P257" i="29"/>
  <c r="U257" i="29"/>
  <c r="L257" i="29"/>
  <c r="I257" i="29"/>
  <c r="G257" i="29"/>
  <c r="A257" i="29"/>
  <c r="P256" i="29"/>
  <c r="U256" i="29"/>
  <c r="L256" i="29"/>
  <c r="I256" i="29"/>
  <c r="G256" i="29"/>
  <c r="A256" i="29"/>
  <c r="P255" i="29"/>
  <c r="U255" i="29"/>
  <c r="L255" i="29"/>
  <c r="I255" i="29"/>
  <c r="G255" i="29"/>
  <c r="A255" i="29"/>
  <c r="P254" i="29"/>
  <c r="U254" i="29"/>
  <c r="L254" i="29"/>
  <c r="I254" i="29"/>
  <c r="G254" i="29"/>
  <c r="A254" i="29"/>
  <c r="P253" i="29"/>
  <c r="U253" i="29"/>
  <c r="L253" i="29"/>
  <c r="I253" i="29"/>
  <c r="G253" i="29"/>
  <c r="A253" i="29"/>
  <c r="P252" i="29"/>
  <c r="U252" i="29"/>
  <c r="L252" i="29"/>
  <c r="I252" i="29"/>
  <c r="G252" i="29"/>
  <c r="A252" i="29"/>
  <c r="P251" i="29"/>
  <c r="U251" i="29"/>
  <c r="L251" i="29"/>
  <c r="I251" i="29"/>
  <c r="G251" i="29"/>
  <c r="A251" i="29"/>
  <c r="P250" i="29"/>
  <c r="U250" i="29"/>
  <c r="L250" i="29"/>
  <c r="I250" i="29"/>
  <c r="G250" i="29"/>
  <c r="A250" i="29"/>
  <c r="P249" i="29"/>
  <c r="U249" i="29"/>
  <c r="L249" i="29"/>
  <c r="I249" i="29"/>
  <c r="G249" i="29"/>
  <c r="A249" i="29"/>
  <c r="P248" i="29"/>
  <c r="U248" i="29"/>
  <c r="L248" i="29"/>
  <c r="I248" i="29"/>
  <c r="G248" i="29"/>
  <c r="A248" i="29"/>
  <c r="P247" i="29"/>
  <c r="U247" i="29"/>
  <c r="L247" i="29"/>
  <c r="I247" i="29"/>
  <c r="G247" i="29"/>
  <c r="A247" i="29"/>
  <c r="P246" i="29"/>
  <c r="U246" i="29"/>
  <c r="L246" i="29"/>
  <c r="I246" i="29"/>
  <c r="G246" i="29"/>
  <c r="A246" i="29"/>
  <c r="P245" i="29"/>
  <c r="U245" i="29"/>
  <c r="L245" i="29"/>
  <c r="I245" i="29"/>
  <c r="G245" i="29"/>
  <c r="A245" i="29"/>
  <c r="P244" i="29"/>
  <c r="U244" i="29"/>
  <c r="L244" i="29"/>
  <c r="I244" i="29"/>
  <c r="G244" i="29"/>
  <c r="A244" i="29"/>
  <c r="P243" i="29"/>
  <c r="U243" i="29"/>
  <c r="L243" i="29"/>
  <c r="I243" i="29"/>
  <c r="G243" i="29"/>
  <c r="A243" i="29"/>
  <c r="P242" i="29"/>
  <c r="U242" i="29"/>
  <c r="L242" i="29"/>
  <c r="I242" i="29"/>
  <c r="G242" i="29"/>
  <c r="A242" i="29"/>
  <c r="P241" i="29"/>
  <c r="U241" i="29"/>
  <c r="L241" i="29"/>
  <c r="I241" i="29"/>
  <c r="G241" i="29"/>
  <c r="A241" i="29"/>
  <c r="P240" i="29"/>
  <c r="U240" i="29"/>
  <c r="L240" i="29"/>
  <c r="I240" i="29"/>
  <c r="G240" i="29"/>
  <c r="A240" i="29"/>
  <c r="P239" i="29"/>
  <c r="U239" i="29"/>
  <c r="L239" i="29"/>
  <c r="I239" i="29"/>
  <c r="G239" i="29"/>
  <c r="A239" i="29"/>
  <c r="P238" i="29"/>
  <c r="U238" i="29"/>
  <c r="L238" i="29"/>
  <c r="I238" i="29"/>
  <c r="G238" i="29"/>
  <c r="A238" i="29"/>
  <c r="P237" i="29"/>
  <c r="U237" i="29"/>
  <c r="L237" i="29"/>
  <c r="I237" i="29"/>
  <c r="G237" i="29"/>
  <c r="A237" i="29"/>
  <c r="P236" i="29"/>
  <c r="U236" i="29"/>
  <c r="L236" i="29"/>
  <c r="I236" i="29"/>
  <c r="G236" i="29"/>
  <c r="A236" i="29"/>
  <c r="P235" i="29"/>
  <c r="U235" i="29"/>
  <c r="L235" i="29"/>
  <c r="I235" i="29"/>
  <c r="G235" i="29"/>
  <c r="A235" i="29"/>
  <c r="P234" i="29"/>
  <c r="U234" i="29"/>
  <c r="L234" i="29"/>
  <c r="I234" i="29"/>
  <c r="G234" i="29"/>
  <c r="A234" i="29"/>
  <c r="P233" i="29"/>
  <c r="U233" i="29"/>
  <c r="L233" i="29"/>
  <c r="I233" i="29"/>
  <c r="G233" i="29"/>
  <c r="A233" i="29"/>
  <c r="P232" i="29"/>
  <c r="U232" i="29"/>
  <c r="L232" i="29"/>
  <c r="I232" i="29"/>
  <c r="G232" i="29"/>
  <c r="A232" i="29"/>
  <c r="P231" i="29"/>
  <c r="U231" i="29"/>
  <c r="L231" i="29"/>
  <c r="I231" i="29"/>
  <c r="G231" i="29"/>
  <c r="A231" i="29"/>
  <c r="P230" i="29"/>
  <c r="U230" i="29"/>
  <c r="L230" i="29"/>
  <c r="I230" i="29"/>
  <c r="G230" i="29"/>
  <c r="A230" i="29"/>
  <c r="P229" i="29"/>
  <c r="U229" i="29"/>
  <c r="L229" i="29"/>
  <c r="I229" i="29"/>
  <c r="G229" i="29"/>
  <c r="A229" i="29"/>
  <c r="P228" i="29"/>
  <c r="U228" i="29"/>
  <c r="L228" i="29"/>
  <c r="I228" i="29"/>
  <c r="G228" i="29"/>
  <c r="A228" i="29"/>
  <c r="P227" i="29"/>
  <c r="U227" i="29"/>
  <c r="L227" i="29"/>
  <c r="I227" i="29"/>
  <c r="G227" i="29"/>
  <c r="A227" i="29"/>
  <c r="P226" i="29"/>
  <c r="U226" i="29"/>
  <c r="L226" i="29"/>
  <c r="I226" i="29"/>
  <c r="G226" i="29"/>
  <c r="A226" i="29"/>
  <c r="P225" i="29"/>
  <c r="U225" i="29"/>
  <c r="L225" i="29"/>
  <c r="I225" i="29"/>
  <c r="G225" i="29"/>
  <c r="A225" i="29"/>
  <c r="P224" i="29"/>
  <c r="U224" i="29"/>
  <c r="L224" i="29"/>
  <c r="I224" i="29"/>
  <c r="G224" i="29"/>
  <c r="A224" i="29"/>
  <c r="P223" i="29"/>
  <c r="U223" i="29"/>
  <c r="L223" i="29"/>
  <c r="I223" i="29"/>
  <c r="G223" i="29"/>
  <c r="A223" i="29"/>
  <c r="P222" i="29"/>
  <c r="U222" i="29"/>
  <c r="L222" i="29"/>
  <c r="I222" i="29"/>
  <c r="G222" i="29"/>
  <c r="A222" i="29"/>
  <c r="P221" i="29"/>
  <c r="U221" i="29"/>
  <c r="L221" i="29"/>
  <c r="I221" i="29"/>
  <c r="G221" i="29"/>
  <c r="A221" i="29"/>
  <c r="P220" i="29"/>
  <c r="U220" i="29"/>
  <c r="L220" i="29"/>
  <c r="I220" i="29"/>
  <c r="G220" i="29"/>
  <c r="A220" i="29"/>
  <c r="P219" i="29"/>
  <c r="U219" i="29"/>
  <c r="L219" i="29"/>
  <c r="I219" i="29"/>
  <c r="G219" i="29"/>
  <c r="A219" i="29"/>
  <c r="P218" i="29"/>
  <c r="U218" i="29"/>
  <c r="L218" i="29"/>
  <c r="I218" i="29"/>
  <c r="G218" i="29"/>
  <c r="A218" i="29"/>
  <c r="P217" i="29"/>
  <c r="U217" i="29"/>
  <c r="L217" i="29"/>
  <c r="I217" i="29"/>
  <c r="G217" i="29"/>
  <c r="A217" i="29"/>
  <c r="P216" i="29"/>
  <c r="U216" i="29"/>
  <c r="L216" i="29"/>
  <c r="I216" i="29"/>
  <c r="G216" i="29"/>
  <c r="A216" i="29"/>
  <c r="P215" i="29"/>
  <c r="U215" i="29"/>
  <c r="L215" i="29"/>
  <c r="I215" i="29"/>
  <c r="G215" i="29"/>
  <c r="A215" i="29"/>
  <c r="P214" i="29"/>
  <c r="U214" i="29"/>
  <c r="L214" i="29"/>
  <c r="I214" i="29"/>
  <c r="G214" i="29"/>
  <c r="A214" i="29"/>
  <c r="P213" i="29"/>
  <c r="U213" i="29"/>
  <c r="L213" i="29"/>
  <c r="I213" i="29"/>
  <c r="G213" i="29"/>
  <c r="A213" i="29"/>
  <c r="P212" i="29"/>
  <c r="U212" i="29"/>
  <c r="L212" i="29"/>
  <c r="I212" i="29"/>
  <c r="G212" i="29"/>
  <c r="A212" i="29"/>
  <c r="P211" i="29"/>
  <c r="U211" i="29"/>
  <c r="L211" i="29"/>
  <c r="I211" i="29"/>
  <c r="G211" i="29"/>
  <c r="A211" i="29"/>
  <c r="P210" i="29"/>
  <c r="U210" i="29"/>
  <c r="L210" i="29"/>
  <c r="I210" i="29"/>
  <c r="G210" i="29"/>
  <c r="A210" i="29"/>
  <c r="P209" i="29"/>
  <c r="U209" i="29"/>
  <c r="L209" i="29"/>
  <c r="I209" i="29"/>
  <c r="G209" i="29"/>
  <c r="A209" i="29"/>
  <c r="P208" i="29"/>
  <c r="U208" i="29"/>
  <c r="L208" i="29"/>
  <c r="I208" i="29"/>
  <c r="G208" i="29"/>
  <c r="A208" i="29"/>
  <c r="P207" i="29"/>
  <c r="U207" i="29"/>
  <c r="L207" i="29"/>
  <c r="I207" i="29"/>
  <c r="G207" i="29"/>
  <c r="A207" i="29"/>
  <c r="P206" i="29"/>
  <c r="U206" i="29"/>
  <c r="L206" i="29"/>
  <c r="I206" i="29"/>
  <c r="G206" i="29"/>
  <c r="A206" i="29"/>
  <c r="P205" i="29"/>
  <c r="U205" i="29"/>
  <c r="L205" i="29"/>
  <c r="I205" i="29"/>
  <c r="G205" i="29"/>
  <c r="A205" i="29"/>
  <c r="P204" i="29"/>
  <c r="U204" i="29"/>
  <c r="L204" i="29"/>
  <c r="I204" i="29"/>
  <c r="G204" i="29"/>
  <c r="A204" i="29"/>
  <c r="P203" i="29"/>
  <c r="U203" i="29"/>
  <c r="L203" i="29"/>
  <c r="I203" i="29"/>
  <c r="G203" i="29"/>
  <c r="A203" i="29"/>
  <c r="P202" i="29"/>
  <c r="U202" i="29"/>
  <c r="L202" i="29"/>
  <c r="I202" i="29"/>
  <c r="G202" i="29"/>
  <c r="A202" i="29"/>
  <c r="P201" i="29"/>
  <c r="U201" i="29"/>
  <c r="L201" i="29"/>
  <c r="I201" i="29"/>
  <c r="G201" i="29"/>
  <c r="A201" i="29"/>
  <c r="P200" i="29"/>
  <c r="U200" i="29"/>
  <c r="L200" i="29"/>
  <c r="I200" i="29"/>
  <c r="G200" i="29"/>
  <c r="A200" i="29"/>
  <c r="P199" i="29"/>
  <c r="U199" i="29"/>
  <c r="L199" i="29"/>
  <c r="I199" i="29"/>
  <c r="G199" i="29"/>
  <c r="A199" i="29"/>
  <c r="P198" i="29"/>
  <c r="U198" i="29"/>
  <c r="L198" i="29"/>
  <c r="I198" i="29"/>
  <c r="G198" i="29"/>
  <c r="A198" i="29"/>
  <c r="P197" i="29"/>
  <c r="U197" i="29"/>
  <c r="L197" i="29"/>
  <c r="I197" i="29"/>
  <c r="G197" i="29"/>
  <c r="A197" i="29"/>
  <c r="P196" i="29"/>
  <c r="U196" i="29"/>
  <c r="L196" i="29"/>
  <c r="I196" i="29"/>
  <c r="G196" i="29"/>
  <c r="A196" i="29"/>
  <c r="P195" i="29"/>
  <c r="U195" i="29"/>
  <c r="L195" i="29"/>
  <c r="I195" i="29"/>
  <c r="G195" i="29"/>
  <c r="A195" i="29"/>
  <c r="P194" i="29"/>
  <c r="U194" i="29"/>
  <c r="L194" i="29"/>
  <c r="I194" i="29"/>
  <c r="G194" i="29"/>
  <c r="A194" i="29"/>
  <c r="P193" i="29"/>
  <c r="U193" i="29"/>
  <c r="L193" i="29"/>
  <c r="I193" i="29"/>
  <c r="G193" i="29"/>
  <c r="A193" i="29"/>
  <c r="P192" i="29"/>
  <c r="U192" i="29"/>
  <c r="L192" i="29"/>
  <c r="I192" i="29"/>
  <c r="G192" i="29"/>
  <c r="A192" i="29"/>
  <c r="P191" i="29"/>
  <c r="U191" i="29"/>
  <c r="L191" i="29"/>
  <c r="I191" i="29"/>
  <c r="G191" i="29"/>
  <c r="A191" i="29"/>
  <c r="P190" i="29"/>
  <c r="U190" i="29"/>
  <c r="L190" i="29"/>
  <c r="I190" i="29"/>
  <c r="G190" i="29"/>
  <c r="A190" i="29"/>
  <c r="P189" i="29"/>
  <c r="U189" i="29"/>
  <c r="L189" i="29"/>
  <c r="I189" i="29"/>
  <c r="G189" i="29"/>
  <c r="A189" i="29"/>
  <c r="P188" i="29"/>
  <c r="U188" i="29"/>
  <c r="L188" i="29"/>
  <c r="I188" i="29"/>
  <c r="G188" i="29"/>
  <c r="A188" i="29"/>
  <c r="P187" i="29"/>
  <c r="U187" i="29"/>
  <c r="L187" i="29"/>
  <c r="I187" i="29"/>
  <c r="G187" i="29"/>
  <c r="A187" i="29"/>
  <c r="P186" i="29"/>
  <c r="U186" i="29"/>
  <c r="L186" i="29"/>
  <c r="I186" i="29"/>
  <c r="G186" i="29"/>
  <c r="A186" i="29"/>
  <c r="P185" i="29"/>
  <c r="U185" i="29"/>
  <c r="L185" i="29"/>
  <c r="I185" i="29"/>
  <c r="G185" i="29"/>
  <c r="A185" i="29"/>
  <c r="P184" i="29"/>
  <c r="U184" i="29"/>
  <c r="L184" i="29"/>
  <c r="I184" i="29"/>
  <c r="G184" i="29"/>
  <c r="A184" i="29"/>
  <c r="P183" i="29"/>
  <c r="U183" i="29"/>
  <c r="L183" i="29"/>
  <c r="I183" i="29"/>
  <c r="G183" i="29"/>
  <c r="A183" i="29"/>
  <c r="P182" i="29"/>
  <c r="U182" i="29"/>
  <c r="L182" i="29"/>
  <c r="I182" i="29"/>
  <c r="G182" i="29"/>
  <c r="A182" i="29"/>
  <c r="P181" i="29"/>
  <c r="U181" i="29"/>
  <c r="L181" i="29"/>
  <c r="I181" i="29"/>
  <c r="G181" i="29"/>
  <c r="A181" i="29"/>
  <c r="P180" i="29"/>
  <c r="U180" i="29"/>
  <c r="L180" i="29"/>
  <c r="I180" i="29"/>
  <c r="G180" i="29"/>
  <c r="A180" i="29"/>
  <c r="P179" i="29"/>
  <c r="U179" i="29"/>
  <c r="L179" i="29"/>
  <c r="I179" i="29"/>
  <c r="G179" i="29"/>
  <c r="A179" i="29"/>
  <c r="P178" i="29"/>
  <c r="U178" i="29"/>
  <c r="L178" i="29"/>
  <c r="I178" i="29"/>
  <c r="G178" i="29"/>
  <c r="A178" i="29"/>
  <c r="P177" i="29"/>
  <c r="U177" i="29"/>
  <c r="L177" i="29"/>
  <c r="I177" i="29"/>
  <c r="G177" i="29"/>
  <c r="A177" i="29"/>
  <c r="P176" i="29"/>
  <c r="U176" i="29"/>
  <c r="L176" i="29"/>
  <c r="I176" i="29"/>
  <c r="G176" i="29"/>
  <c r="A176" i="29"/>
  <c r="P175" i="29"/>
  <c r="U175" i="29"/>
  <c r="L175" i="29"/>
  <c r="I175" i="29"/>
  <c r="G175" i="29"/>
  <c r="A175" i="29"/>
  <c r="P174" i="29"/>
  <c r="U174" i="29"/>
  <c r="L174" i="29"/>
  <c r="I174" i="29"/>
  <c r="G174" i="29"/>
  <c r="A174" i="29"/>
  <c r="P173" i="29"/>
  <c r="U173" i="29"/>
  <c r="L173" i="29"/>
  <c r="I173" i="29"/>
  <c r="G173" i="29"/>
  <c r="A173" i="29"/>
  <c r="P172" i="29"/>
  <c r="U172" i="29"/>
  <c r="L172" i="29"/>
  <c r="I172" i="29"/>
  <c r="G172" i="29"/>
  <c r="A172" i="29"/>
  <c r="P171" i="29"/>
  <c r="U171" i="29"/>
  <c r="L171" i="29"/>
  <c r="I171" i="29"/>
  <c r="G171" i="29"/>
  <c r="A171" i="29"/>
  <c r="P170" i="29"/>
  <c r="U170" i="29"/>
  <c r="L170" i="29"/>
  <c r="I170" i="29"/>
  <c r="G170" i="29"/>
  <c r="A170" i="29"/>
  <c r="P169" i="29"/>
  <c r="U169" i="29"/>
  <c r="L169" i="29"/>
  <c r="I169" i="29"/>
  <c r="G169" i="29"/>
  <c r="A169" i="29"/>
  <c r="P168" i="29"/>
  <c r="U168" i="29"/>
  <c r="L168" i="29"/>
  <c r="I168" i="29"/>
  <c r="G168" i="29"/>
  <c r="A168" i="29"/>
  <c r="P167" i="29"/>
  <c r="U167" i="29"/>
  <c r="L167" i="29"/>
  <c r="I167" i="29"/>
  <c r="G167" i="29"/>
  <c r="A167" i="29"/>
  <c r="P166" i="29"/>
  <c r="U166" i="29"/>
  <c r="L166" i="29"/>
  <c r="I166" i="29"/>
  <c r="G166" i="29"/>
  <c r="A166" i="29"/>
  <c r="P165" i="29"/>
  <c r="U165" i="29"/>
  <c r="L165" i="29"/>
  <c r="I165" i="29"/>
  <c r="G165" i="29"/>
  <c r="A165" i="29"/>
  <c r="P164" i="29"/>
  <c r="U164" i="29"/>
  <c r="L164" i="29"/>
  <c r="I164" i="29"/>
  <c r="G164" i="29"/>
  <c r="A164" i="29"/>
  <c r="P163" i="29"/>
  <c r="U163" i="29"/>
  <c r="L163" i="29"/>
  <c r="I163" i="29"/>
  <c r="G163" i="29"/>
  <c r="A163" i="29"/>
  <c r="P162" i="29"/>
  <c r="U162" i="29"/>
  <c r="L162" i="29"/>
  <c r="I162" i="29"/>
  <c r="G162" i="29"/>
  <c r="A162" i="29"/>
  <c r="P161" i="29"/>
  <c r="U161" i="29"/>
  <c r="L161" i="29"/>
  <c r="I161" i="29"/>
  <c r="G161" i="29"/>
  <c r="A161" i="29"/>
  <c r="P160" i="29"/>
  <c r="U160" i="29"/>
  <c r="L160" i="29"/>
  <c r="I160" i="29"/>
  <c r="G160" i="29"/>
  <c r="A160" i="29"/>
  <c r="P159" i="29"/>
  <c r="U159" i="29"/>
  <c r="L159" i="29"/>
  <c r="I159" i="29"/>
  <c r="G159" i="29"/>
  <c r="A159" i="29"/>
  <c r="P158" i="29"/>
  <c r="U158" i="29"/>
  <c r="L158" i="29"/>
  <c r="I158" i="29"/>
  <c r="G158" i="29"/>
  <c r="A158" i="29"/>
  <c r="P157" i="29"/>
  <c r="U157" i="29"/>
  <c r="L157" i="29"/>
  <c r="I157" i="29"/>
  <c r="G157" i="29"/>
  <c r="A157" i="29"/>
  <c r="P156" i="29"/>
  <c r="U156" i="29"/>
  <c r="L156" i="29"/>
  <c r="I156" i="29"/>
  <c r="G156" i="29"/>
  <c r="A156" i="29"/>
  <c r="P155" i="29"/>
  <c r="U155" i="29"/>
  <c r="L155" i="29"/>
  <c r="I155" i="29"/>
  <c r="G155" i="29"/>
  <c r="A155" i="29"/>
  <c r="P154" i="29"/>
  <c r="U154" i="29"/>
  <c r="L154" i="29"/>
  <c r="I154" i="29"/>
  <c r="G154" i="29"/>
  <c r="A154" i="29"/>
  <c r="P153" i="29"/>
  <c r="Q153" i="29"/>
  <c r="W153" i="29"/>
  <c r="U153" i="29"/>
  <c r="L153" i="29"/>
  <c r="I153" i="29"/>
  <c r="G153" i="29"/>
  <c r="A153" i="29"/>
  <c r="P152" i="29"/>
  <c r="Q152" i="29"/>
  <c r="W152" i="29"/>
  <c r="AA152" i="29" s="1"/>
  <c r="AC152" i="29" s="1"/>
  <c r="U152" i="29"/>
  <c r="L152" i="29"/>
  <c r="I152" i="29"/>
  <c r="G152" i="29"/>
  <c r="A152" i="29"/>
  <c r="P151" i="29"/>
  <c r="Q151" i="29"/>
  <c r="W151" i="29"/>
  <c r="U151" i="29"/>
  <c r="L151" i="29"/>
  <c r="I151" i="29"/>
  <c r="G151" i="29"/>
  <c r="A151" i="29"/>
  <c r="P150" i="29"/>
  <c r="Q150" i="29"/>
  <c r="W150" i="29"/>
  <c r="AA150" i="29" s="1"/>
  <c r="AC150" i="29" s="1"/>
  <c r="U150" i="29"/>
  <c r="L150" i="29"/>
  <c r="I150" i="29"/>
  <c r="G150" i="29"/>
  <c r="A150" i="29"/>
  <c r="P149" i="29"/>
  <c r="Q149" i="29"/>
  <c r="W149" i="29"/>
  <c r="U149" i="29"/>
  <c r="L149" i="29"/>
  <c r="I149" i="29"/>
  <c r="G149" i="29"/>
  <c r="A149" i="29"/>
  <c r="P148" i="29"/>
  <c r="Q148" i="29"/>
  <c r="W148" i="29"/>
  <c r="AA148" i="29" s="1"/>
  <c r="AC148" i="29" s="1"/>
  <c r="U148" i="29"/>
  <c r="L148" i="29"/>
  <c r="I148" i="29"/>
  <c r="G148" i="29"/>
  <c r="A148" i="29"/>
  <c r="P147" i="29"/>
  <c r="Q147" i="29"/>
  <c r="W147" i="29"/>
  <c r="U147" i="29"/>
  <c r="L147" i="29"/>
  <c r="I147" i="29"/>
  <c r="G147" i="29"/>
  <c r="A147" i="29"/>
  <c r="P146" i="29"/>
  <c r="Q146" i="29"/>
  <c r="W146" i="29"/>
  <c r="AA146" i="29" s="1"/>
  <c r="AC146" i="29" s="1"/>
  <c r="U146" i="29"/>
  <c r="L146" i="29"/>
  <c r="I146" i="29"/>
  <c r="G146" i="29"/>
  <c r="A146" i="29"/>
  <c r="P145" i="29"/>
  <c r="Q145" i="29"/>
  <c r="W145" i="29"/>
  <c r="U145" i="29"/>
  <c r="L145" i="29"/>
  <c r="I145" i="29"/>
  <c r="G145" i="29"/>
  <c r="A145" i="29"/>
  <c r="P144" i="29"/>
  <c r="Q144" i="29"/>
  <c r="W144" i="29"/>
  <c r="AA144" i="29" s="1"/>
  <c r="AC144" i="29" s="1"/>
  <c r="U144" i="29"/>
  <c r="L144" i="29"/>
  <c r="I144" i="29"/>
  <c r="G144" i="29"/>
  <c r="A144" i="29"/>
  <c r="P143" i="29"/>
  <c r="Q143" i="29"/>
  <c r="W143" i="29"/>
  <c r="U143" i="29"/>
  <c r="L143" i="29"/>
  <c r="I143" i="29"/>
  <c r="G143" i="29"/>
  <c r="A143" i="29"/>
  <c r="P142" i="29"/>
  <c r="Q142" i="29"/>
  <c r="W142" i="29"/>
  <c r="AA142" i="29" s="1"/>
  <c r="AC142" i="29" s="1"/>
  <c r="U142" i="29"/>
  <c r="L142" i="29"/>
  <c r="I142" i="29"/>
  <c r="G142" i="29"/>
  <c r="A142" i="29"/>
  <c r="P141" i="29"/>
  <c r="Q141" i="29"/>
  <c r="W141" i="29"/>
  <c r="U141" i="29"/>
  <c r="L141" i="29"/>
  <c r="I141" i="29"/>
  <c r="G141" i="29"/>
  <c r="A141" i="29"/>
  <c r="P140" i="29"/>
  <c r="Q140" i="29"/>
  <c r="W140" i="29"/>
  <c r="AA140" i="29" s="1"/>
  <c r="AC140" i="29" s="1"/>
  <c r="U140" i="29"/>
  <c r="L140" i="29"/>
  <c r="I140" i="29"/>
  <c r="G140" i="29"/>
  <c r="A140" i="29"/>
  <c r="P139" i="29"/>
  <c r="Q139" i="29"/>
  <c r="W139" i="29"/>
  <c r="U139" i="29"/>
  <c r="L139" i="29"/>
  <c r="I139" i="29"/>
  <c r="G139" i="29"/>
  <c r="A139" i="29"/>
  <c r="P138" i="29"/>
  <c r="Q138" i="29"/>
  <c r="W138" i="29"/>
  <c r="AA138" i="29" s="1"/>
  <c r="AC138" i="29" s="1"/>
  <c r="U138" i="29"/>
  <c r="L138" i="29"/>
  <c r="I138" i="29"/>
  <c r="G138" i="29"/>
  <c r="A138" i="29"/>
  <c r="P137" i="29"/>
  <c r="Q137" i="29"/>
  <c r="W137" i="29"/>
  <c r="U137" i="29"/>
  <c r="L137" i="29"/>
  <c r="I137" i="29"/>
  <c r="G137" i="29"/>
  <c r="A137" i="29"/>
  <c r="P136" i="29"/>
  <c r="Q136" i="29"/>
  <c r="W136" i="29"/>
  <c r="AA136" i="29" s="1"/>
  <c r="AC136" i="29" s="1"/>
  <c r="U136" i="29"/>
  <c r="L136" i="29"/>
  <c r="I136" i="29"/>
  <c r="G136" i="29"/>
  <c r="A136" i="29"/>
  <c r="P135" i="29"/>
  <c r="Q135" i="29"/>
  <c r="W135" i="29"/>
  <c r="U135" i="29"/>
  <c r="L135" i="29"/>
  <c r="I135" i="29"/>
  <c r="G135" i="29"/>
  <c r="A135" i="29"/>
  <c r="P134" i="29"/>
  <c r="Q134" i="29"/>
  <c r="W134" i="29"/>
  <c r="AA134" i="29" s="1"/>
  <c r="AC134" i="29" s="1"/>
  <c r="U134" i="29"/>
  <c r="L134" i="29"/>
  <c r="I134" i="29"/>
  <c r="G134" i="29"/>
  <c r="A134" i="29"/>
  <c r="P133" i="29"/>
  <c r="Q133" i="29"/>
  <c r="W133" i="29"/>
  <c r="U133" i="29"/>
  <c r="L133" i="29"/>
  <c r="I133" i="29"/>
  <c r="G133" i="29"/>
  <c r="A133" i="29"/>
  <c r="P132" i="29"/>
  <c r="Q132" i="29"/>
  <c r="W132" i="29"/>
  <c r="AA132" i="29" s="1"/>
  <c r="AC132" i="29" s="1"/>
  <c r="U132" i="29"/>
  <c r="L132" i="29"/>
  <c r="I132" i="29"/>
  <c r="G132" i="29"/>
  <c r="A132" i="29"/>
  <c r="P131" i="29"/>
  <c r="Q131" i="29"/>
  <c r="W131" i="29"/>
  <c r="U131" i="29"/>
  <c r="L131" i="29"/>
  <c r="I131" i="29"/>
  <c r="G131" i="29"/>
  <c r="A131" i="29"/>
  <c r="P130" i="29"/>
  <c r="Q130" i="29"/>
  <c r="W130" i="29"/>
  <c r="AA130" i="29" s="1"/>
  <c r="AC130" i="29" s="1"/>
  <c r="U130" i="29"/>
  <c r="L130" i="29"/>
  <c r="I130" i="29"/>
  <c r="G130" i="29"/>
  <c r="A130" i="29"/>
  <c r="P129" i="29"/>
  <c r="Q129" i="29"/>
  <c r="W129" i="29"/>
  <c r="U129" i="29"/>
  <c r="L129" i="29"/>
  <c r="I129" i="29"/>
  <c r="G129" i="29"/>
  <c r="A129" i="29"/>
  <c r="P128" i="29"/>
  <c r="Q128" i="29"/>
  <c r="W128" i="29"/>
  <c r="AA128" i="29" s="1"/>
  <c r="AC128" i="29" s="1"/>
  <c r="U128" i="29"/>
  <c r="L128" i="29"/>
  <c r="I128" i="29"/>
  <c r="G128" i="29"/>
  <c r="A128" i="29"/>
  <c r="P127" i="29"/>
  <c r="Q127" i="29" s="1"/>
  <c r="W127" i="29"/>
  <c r="U127" i="29"/>
  <c r="L127" i="29"/>
  <c r="I127" i="29"/>
  <c r="G127" i="29"/>
  <c r="A127" i="29"/>
  <c r="P126" i="29"/>
  <c r="Q126" i="29" s="1"/>
  <c r="W126" i="29"/>
  <c r="AA126" i="29" s="1"/>
  <c r="AC126" i="29" s="1"/>
  <c r="U126" i="29"/>
  <c r="L126" i="29"/>
  <c r="I126" i="29"/>
  <c r="G126" i="29"/>
  <c r="A126" i="29"/>
  <c r="P125" i="29"/>
  <c r="Q125" i="29" s="1"/>
  <c r="W125" i="29"/>
  <c r="U125" i="29"/>
  <c r="L125" i="29"/>
  <c r="I125" i="29"/>
  <c r="G125" i="29"/>
  <c r="A125" i="29"/>
  <c r="P124" i="29"/>
  <c r="Q124" i="29" s="1"/>
  <c r="W124" i="29"/>
  <c r="AA124" i="29" s="1"/>
  <c r="AC124" i="29" s="1"/>
  <c r="U124" i="29"/>
  <c r="L124" i="29"/>
  <c r="I124" i="29"/>
  <c r="G124" i="29"/>
  <c r="A124" i="29"/>
  <c r="P123" i="29"/>
  <c r="Q123" i="29" s="1"/>
  <c r="W123" i="29"/>
  <c r="U123" i="29"/>
  <c r="L123" i="29"/>
  <c r="I123" i="29"/>
  <c r="G123" i="29"/>
  <c r="A123" i="29"/>
  <c r="P122" i="29"/>
  <c r="Q122" i="29" s="1"/>
  <c r="W122" i="29"/>
  <c r="AA122" i="29" s="1"/>
  <c r="AC122" i="29" s="1"/>
  <c r="U122" i="29"/>
  <c r="L122" i="29"/>
  <c r="I122" i="29"/>
  <c r="G122" i="29"/>
  <c r="A122" i="29"/>
  <c r="P121" i="29"/>
  <c r="Q121" i="29" s="1"/>
  <c r="W121" i="29"/>
  <c r="U121" i="29"/>
  <c r="L121" i="29"/>
  <c r="I121" i="29"/>
  <c r="G121" i="29"/>
  <c r="A121" i="29"/>
  <c r="P120" i="29"/>
  <c r="Q120" i="29" s="1"/>
  <c r="W120" i="29"/>
  <c r="AA120" i="29" s="1"/>
  <c r="AC120" i="29" s="1"/>
  <c r="U120" i="29"/>
  <c r="L120" i="29"/>
  <c r="I120" i="29"/>
  <c r="G120" i="29"/>
  <c r="A120" i="29"/>
  <c r="P119" i="29"/>
  <c r="Q119" i="29" s="1"/>
  <c r="W119" i="29"/>
  <c r="U119" i="29"/>
  <c r="L119" i="29"/>
  <c r="I119" i="29"/>
  <c r="G119" i="29"/>
  <c r="A119" i="29"/>
  <c r="P118" i="29"/>
  <c r="Q118" i="29" s="1"/>
  <c r="W118" i="29"/>
  <c r="AA118" i="29" s="1"/>
  <c r="AC118" i="29" s="1"/>
  <c r="U118" i="29"/>
  <c r="L118" i="29"/>
  <c r="I118" i="29"/>
  <c r="G118" i="29"/>
  <c r="A118" i="29"/>
  <c r="P117" i="29"/>
  <c r="Q117" i="29" s="1"/>
  <c r="W117" i="29"/>
  <c r="U117" i="29"/>
  <c r="L117" i="29"/>
  <c r="I117" i="29"/>
  <c r="G117" i="29"/>
  <c r="A117" i="29"/>
  <c r="P116" i="29"/>
  <c r="Q116" i="29" s="1"/>
  <c r="W116" i="29"/>
  <c r="AA116" i="29" s="1"/>
  <c r="AC116" i="29" s="1"/>
  <c r="U116" i="29"/>
  <c r="L116" i="29"/>
  <c r="I116" i="29"/>
  <c r="G116" i="29"/>
  <c r="A116" i="29"/>
  <c r="P115" i="29"/>
  <c r="Q115" i="29" s="1"/>
  <c r="W115" i="29"/>
  <c r="U115" i="29"/>
  <c r="L115" i="29"/>
  <c r="I115" i="29"/>
  <c r="G115" i="29"/>
  <c r="A115" i="29"/>
  <c r="P114" i="29"/>
  <c r="Q114" i="29" s="1"/>
  <c r="W114" i="29"/>
  <c r="AA114" i="29" s="1"/>
  <c r="AC114" i="29" s="1"/>
  <c r="U114" i="29"/>
  <c r="L114" i="29"/>
  <c r="I114" i="29"/>
  <c r="G114" i="29"/>
  <c r="A114" i="29"/>
  <c r="P113" i="29"/>
  <c r="Q113" i="29" s="1"/>
  <c r="W113" i="29"/>
  <c r="U113" i="29"/>
  <c r="L113" i="29"/>
  <c r="I113" i="29"/>
  <c r="G113" i="29"/>
  <c r="A113" i="29"/>
  <c r="P112" i="29"/>
  <c r="Q112" i="29" s="1"/>
  <c r="W112" i="29"/>
  <c r="AA112" i="29" s="1"/>
  <c r="AC112" i="29" s="1"/>
  <c r="U112" i="29"/>
  <c r="L112" i="29"/>
  <c r="I112" i="29"/>
  <c r="G112" i="29"/>
  <c r="A112" i="29"/>
  <c r="P111" i="29"/>
  <c r="Q111" i="29" s="1"/>
  <c r="W111" i="29"/>
  <c r="U111" i="29"/>
  <c r="L111" i="29"/>
  <c r="I111" i="29"/>
  <c r="G111" i="29"/>
  <c r="A111" i="29"/>
  <c r="P110" i="29"/>
  <c r="Q110" i="29" s="1"/>
  <c r="W110" i="29"/>
  <c r="AA110" i="29" s="1"/>
  <c r="AC110" i="29" s="1"/>
  <c r="U110" i="29"/>
  <c r="L110" i="29"/>
  <c r="I110" i="29"/>
  <c r="G110" i="29"/>
  <c r="A110" i="29"/>
  <c r="P109" i="29"/>
  <c r="Q109" i="29" s="1"/>
  <c r="W109" i="29"/>
  <c r="U109" i="29"/>
  <c r="L109" i="29"/>
  <c r="I109" i="29"/>
  <c r="G109" i="29"/>
  <c r="A109" i="29"/>
  <c r="P108" i="29"/>
  <c r="Q108" i="29" s="1"/>
  <c r="W108" i="29"/>
  <c r="AA108" i="29" s="1"/>
  <c r="AC108" i="29" s="1"/>
  <c r="U108" i="29"/>
  <c r="L108" i="29"/>
  <c r="I108" i="29"/>
  <c r="G108" i="29"/>
  <c r="A108" i="29"/>
  <c r="P107" i="29"/>
  <c r="Q107" i="29" s="1"/>
  <c r="W107" i="29"/>
  <c r="U107" i="29"/>
  <c r="L107" i="29"/>
  <c r="I107" i="29"/>
  <c r="G107" i="29"/>
  <c r="A107" i="29"/>
  <c r="P106" i="29"/>
  <c r="Q106" i="29" s="1"/>
  <c r="W106" i="29"/>
  <c r="AA106" i="29" s="1"/>
  <c r="AC106" i="29" s="1"/>
  <c r="U106" i="29"/>
  <c r="L106" i="29"/>
  <c r="I106" i="29"/>
  <c r="G106" i="29"/>
  <c r="A106" i="29"/>
  <c r="P105" i="29"/>
  <c r="Q105" i="29" s="1"/>
  <c r="W105" i="29"/>
  <c r="U105" i="29"/>
  <c r="L105" i="29"/>
  <c r="I105" i="29"/>
  <c r="G105" i="29"/>
  <c r="A105" i="29"/>
  <c r="P104" i="29"/>
  <c r="Q104" i="29" s="1"/>
  <c r="W104" i="29"/>
  <c r="AA104" i="29" s="1"/>
  <c r="AC104" i="29" s="1"/>
  <c r="U104" i="29"/>
  <c r="L104" i="29"/>
  <c r="I104" i="29"/>
  <c r="G104" i="29"/>
  <c r="A104" i="29"/>
  <c r="P103" i="29"/>
  <c r="Q103" i="29" s="1"/>
  <c r="W103" i="29"/>
  <c r="U103" i="29"/>
  <c r="L103" i="29"/>
  <c r="I103" i="29"/>
  <c r="G103" i="29"/>
  <c r="A103" i="29"/>
  <c r="P102" i="29"/>
  <c r="Q102" i="29" s="1"/>
  <c r="W102" i="29"/>
  <c r="AA102" i="29" s="1"/>
  <c r="AC102" i="29" s="1"/>
  <c r="U102" i="29"/>
  <c r="L102" i="29"/>
  <c r="I102" i="29"/>
  <c r="G102" i="29"/>
  <c r="A102" i="29"/>
  <c r="P101" i="29"/>
  <c r="Q101" i="29" s="1"/>
  <c r="W101" i="29"/>
  <c r="U101" i="29"/>
  <c r="L101" i="29"/>
  <c r="I101" i="29"/>
  <c r="G101" i="29"/>
  <c r="A101" i="29"/>
  <c r="P100" i="29"/>
  <c r="Q100" i="29" s="1"/>
  <c r="W100" i="29"/>
  <c r="AA100" i="29" s="1"/>
  <c r="AC100" i="29" s="1"/>
  <c r="U100" i="29"/>
  <c r="L100" i="29"/>
  <c r="I100" i="29"/>
  <c r="G100" i="29"/>
  <c r="A100" i="29"/>
  <c r="P99" i="29"/>
  <c r="Q99" i="29" s="1"/>
  <c r="W99" i="29"/>
  <c r="U99" i="29"/>
  <c r="L99" i="29"/>
  <c r="I99" i="29"/>
  <c r="G99" i="29"/>
  <c r="A99" i="29"/>
  <c r="P98" i="29"/>
  <c r="Q98" i="29" s="1"/>
  <c r="W98" i="29"/>
  <c r="AA98" i="29" s="1"/>
  <c r="AC98" i="29" s="1"/>
  <c r="U98" i="29"/>
  <c r="L98" i="29"/>
  <c r="I98" i="29"/>
  <c r="G98" i="29"/>
  <c r="A98" i="29"/>
  <c r="P97" i="29"/>
  <c r="Q97" i="29" s="1"/>
  <c r="W97" i="29"/>
  <c r="U97" i="29"/>
  <c r="L97" i="29"/>
  <c r="I97" i="29"/>
  <c r="G97" i="29"/>
  <c r="A97" i="29"/>
  <c r="P96" i="29"/>
  <c r="Q96" i="29" s="1"/>
  <c r="W96" i="29"/>
  <c r="AA96" i="29" s="1"/>
  <c r="AC96" i="29" s="1"/>
  <c r="U96" i="29"/>
  <c r="L96" i="29"/>
  <c r="I96" i="29"/>
  <c r="G96" i="29"/>
  <c r="A96" i="29"/>
  <c r="P95" i="29"/>
  <c r="Q95" i="29" s="1"/>
  <c r="W95" i="29"/>
  <c r="U95" i="29"/>
  <c r="L95" i="29"/>
  <c r="I95" i="29"/>
  <c r="G95" i="29"/>
  <c r="A95" i="29"/>
  <c r="P94" i="29"/>
  <c r="Q94" i="29" s="1"/>
  <c r="W94" i="29"/>
  <c r="AA94" i="29" s="1"/>
  <c r="AC94" i="29" s="1"/>
  <c r="U94" i="29"/>
  <c r="L94" i="29"/>
  <c r="I94" i="29"/>
  <c r="G94" i="29"/>
  <c r="A94" i="29"/>
  <c r="P93" i="29"/>
  <c r="Q93" i="29" s="1"/>
  <c r="W93" i="29"/>
  <c r="U93" i="29"/>
  <c r="L93" i="29"/>
  <c r="I93" i="29"/>
  <c r="G93" i="29"/>
  <c r="A93" i="29"/>
  <c r="P92" i="29"/>
  <c r="Q92" i="29" s="1"/>
  <c r="W92" i="29"/>
  <c r="AA92" i="29" s="1"/>
  <c r="AC92" i="29" s="1"/>
  <c r="U92" i="29"/>
  <c r="L92" i="29"/>
  <c r="I92" i="29"/>
  <c r="G92" i="29"/>
  <c r="A92" i="29"/>
  <c r="P91" i="29"/>
  <c r="Q91" i="29" s="1"/>
  <c r="W91" i="29"/>
  <c r="U91" i="29"/>
  <c r="L91" i="29"/>
  <c r="I91" i="29"/>
  <c r="G91" i="29"/>
  <c r="A91" i="29"/>
  <c r="P90" i="29"/>
  <c r="Q90" i="29" s="1"/>
  <c r="W90" i="29"/>
  <c r="AA90" i="29" s="1"/>
  <c r="AC90" i="29" s="1"/>
  <c r="U90" i="29"/>
  <c r="L90" i="29"/>
  <c r="I90" i="29"/>
  <c r="G90" i="29"/>
  <c r="A90" i="29"/>
  <c r="P89" i="29"/>
  <c r="Q89" i="29" s="1"/>
  <c r="W89" i="29"/>
  <c r="U89" i="29"/>
  <c r="L89" i="29"/>
  <c r="I89" i="29"/>
  <c r="G89" i="29"/>
  <c r="A89" i="29"/>
  <c r="P88" i="29"/>
  <c r="Q88" i="29" s="1"/>
  <c r="W88" i="29"/>
  <c r="AA88" i="29" s="1"/>
  <c r="AC88" i="29" s="1"/>
  <c r="U88" i="29"/>
  <c r="L88" i="29"/>
  <c r="I88" i="29"/>
  <c r="G88" i="29"/>
  <c r="A88" i="29"/>
  <c r="P87" i="29"/>
  <c r="Q87" i="29" s="1"/>
  <c r="W87" i="29"/>
  <c r="U87" i="29"/>
  <c r="L87" i="29"/>
  <c r="I87" i="29"/>
  <c r="G87" i="29"/>
  <c r="A87" i="29"/>
  <c r="P86" i="29"/>
  <c r="Q86" i="29" s="1"/>
  <c r="W86" i="29"/>
  <c r="AA86" i="29" s="1"/>
  <c r="AC86" i="29" s="1"/>
  <c r="U86" i="29"/>
  <c r="L86" i="29"/>
  <c r="I86" i="29"/>
  <c r="G86" i="29"/>
  <c r="A86" i="29"/>
  <c r="P85" i="29"/>
  <c r="Q85" i="29" s="1"/>
  <c r="W85" i="29"/>
  <c r="U85" i="29"/>
  <c r="L85" i="29"/>
  <c r="I85" i="29"/>
  <c r="G85" i="29"/>
  <c r="A85" i="29"/>
  <c r="P84" i="29"/>
  <c r="Q84" i="29" s="1"/>
  <c r="W84" i="29"/>
  <c r="AA84" i="29" s="1"/>
  <c r="AC84" i="29" s="1"/>
  <c r="U84" i="29"/>
  <c r="L84" i="29"/>
  <c r="I84" i="29"/>
  <c r="G84" i="29"/>
  <c r="A84" i="29"/>
  <c r="P83" i="29"/>
  <c r="Q83" i="29" s="1"/>
  <c r="W83" i="29"/>
  <c r="U83" i="29"/>
  <c r="L83" i="29"/>
  <c r="I83" i="29"/>
  <c r="G83" i="29"/>
  <c r="A83" i="29"/>
  <c r="P82" i="29"/>
  <c r="Q82" i="29" s="1"/>
  <c r="W82" i="29"/>
  <c r="AA82" i="29" s="1"/>
  <c r="AC82" i="29" s="1"/>
  <c r="U82" i="29"/>
  <c r="L82" i="29"/>
  <c r="I82" i="29"/>
  <c r="G82" i="29"/>
  <c r="A82" i="29"/>
  <c r="P81" i="29"/>
  <c r="Q81" i="29" s="1"/>
  <c r="W81" i="29"/>
  <c r="U81" i="29"/>
  <c r="L81" i="29"/>
  <c r="I81" i="29"/>
  <c r="G81" i="29"/>
  <c r="A81" i="29"/>
  <c r="P80" i="29"/>
  <c r="Q80" i="29" s="1"/>
  <c r="W80" i="29"/>
  <c r="AA80" i="29" s="1"/>
  <c r="AC80" i="29" s="1"/>
  <c r="U80" i="29"/>
  <c r="L80" i="29"/>
  <c r="I80" i="29"/>
  <c r="G80" i="29"/>
  <c r="A80" i="29"/>
  <c r="P79" i="29"/>
  <c r="Q79" i="29" s="1"/>
  <c r="W79" i="29"/>
  <c r="U79" i="29"/>
  <c r="L79" i="29"/>
  <c r="I79" i="29"/>
  <c r="G79" i="29"/>
  <c r="A79" i="29"/>
  <c r="P78" i="29"/>
  <c r="Q78" i="29" s="1"/>
  <c r="W78" i="29"/>
  <c r="AA78" i="29" s="1"/>
  <c r="AC78" i="29" s="1"/>
  <c r="U78" i="29"/>
  <c r="L78" i="29"/>
  <c r="I78" i="29"/>
  <c r="G78" i="29"/>
  <c r="A78" i="29"/>
  <c r="P77" i="29"/>
  <c r="Q77" i="29" s="1"/>
  <c r="W77" i="29"/>
  <c r="U77" i="29"/>
  <c r="L77" i="29"/>
  <c r="I77" i="29"/>
  <c r="G77" i="29"/>
  <c r="A77" i="29"/>
  <c r="P76" i="29"/>
  <c r="Q76" i="29" s="1"/>
  <c r="W76" i="29"/>
  <c r="AA76" i="29" s="1"/>
  <c r="AC76" i="29" s="1"/>
  <c r="U76" i="29"/>
  <c r="L76" i="29"/>
  <c r="I76" i="29"/>
  <c r="G76" i="29"/>
  <c r="A76" i="29"/>
  <c r="P75" i="29"/>
  <c r="Q75" i="29" s="1"/>
  <c r="W75" i="29"/>
  <c r="U75" i="29"/>
  <c r="L75" i="29"/>
  <c r="I75" i="29"/>
  <c r="G75" i="29"/>
  <c r="A75" i="29"/>
  <c r="P74" i="29"/>
  <c r="Q74" i="29" s="1"/>
  <c r="W74" i="29"/>
  <c r="AA74" i="29" s="1"/>
  <c r="AC74" i="29" s="1"/>
  <c r="U74" i="29"/>
  <c r="L74" i="29"/>
  <c r="I74" i="29"/>
  <c r="G74" i="29"/>
  <c r="A74" i="29"/>
  <c r="P73" i="29"/>
  <c r="Q73" i="29" s="1"/>
  <c r="W73" i="29"/>
  <c r="U73" i="29"/>
  <c r="L73" i="29"/>
  <c r="I73" i="29"/>
  <c r="G73" i="29"/>
  <c r="A73" i="29"/>
  <c r="P72" i="29"/>
  <c r="Q72" i="29" s="1"/>
  <c r="W72" i="29"/>
  <c r="AA72" i="29" s="1"/>
  <c r="AC72" i="29" s="1"/>
  <c r="U72" i="29"/>
  <c r="L72" i="29"/>
  <c r="I72" i="29"/>
  <c r="G72" i="29"/>
  <c r="A72" i="29"/>
  <c r="P71" i="29"/>
  <c r="Q71" i="29" s="1"/>
  <c r="W71" i="29"/>
  <c r="U71" i="29"/>
  <c r="L71" i="29"/>
  <c r="I71" i="29"/>
  <c r="G71" i="29"/>
  <c r="A71" i="29"/>
  <c r="P70" i="29"/>
  <c r="Q70" i="29" s="1"/>
  <c r="W70" i="29"/>
  <c r="AA70" i="29" s="1"/>
  <c r="AC70" i="29" s="1"/>
  <c r="U70" i="29"/>
  <c r="L70" i="29"/>
  <c r="I70" i="29"/>
  <c r="G70" i="29"/>
  <c r="A70" i="29"/>
  <c r="P69" i="29"/>
  <c r="Q69" i="29" s="1"/>
  <c r="W69" i="29"/>
  <c r="U69" i="29"/>
  <c r="L69" i="29"/>
  <c r="I69" i="29"/>
  <c r="G69" i="29"/>
  <c r="A69" i="29"/>
  <c r="P68" i="29"/>
  <c r="Q68" i="29" s="1"/>
  <c r="W68" i="29"/>
  <c r="AA68" i="29" s="1"/>
  <c r="AC68" i="29" s="1"/>
  <c r="U68" i="29"/>
  <c r="L68" i="29"/>
  <c r="I68" i="29"/>
  <c r="G68" i="29"/>
  <c r="A68" i="29"/>
  <c r="P67" i="29"/>
  <c r="Q67" i="29" s="1"/>
  <c r="W67" i="29"/>
  <c r="U67" i="29"/>
  <c r="L67" i="29"/>
  <c r="I67" i="29"/>
  <c r="G67" i="29"/>
  <c r="A67" i="29"/>
  <c r="P66" i="29"/>
  <c r="Q66" i="29" s="1"/>
  <c r="W66" i="29"/>
  <c r="AA66" i="29" s="1"/>
  <c r="AC66" i="29" s="1"/>
  <c r="U66" i="29"/>
  <c r="L66" i="29"/>
  <c r="I66" i="29"/>
  <c r="G66" i="29"/>
  <c r="A66" i="29"/>
  <c r="P65" i="29"/>
  <c r="Q65" i="29" s="1"/>
  <c r="W65" i="29"/>
  <c r="U65" i="29"/>
  <c r="L65" i="29"/>
  <c r="I65" i="29"/>
  <c r="G65" i="29"/>
  <c r="A65" i="29"/>
  <c r="P64" i="29"/>
  <c r="Q64" i="29" s="1"/>
  <c r="W64" i="29"/>
  <c r="AA64" i="29" s="1"/>
  <c r="AC64" i="29" s="1"/>
  <c r="U64" i="29"/>
  <c r="L64" i="29"/>
  <c r="I64" i="29"/>
  <c r="G64" i="29"/>
  <c r="A64" i="29"/>
  <c r="P63" i="29"/>
  <c r="Q63" i="29" s="1"/>
  <c r="W63" i="29"/>
  <c r="U63" i="29"/>
  <c r="L63" i="29"/>
  <c r="I63" i="29"/>
  <c r="G63" i="29"/>
  <c r="A63" i="29"/>
  <c r="P62" i="29"/>
  <c r="Q62" i="29" s="1"/>
  <c r="W62" i="29"/>
  <c r="AA62" i="29" s="1"/>
  <c r="AC62" i="29" s="1"/>
  <c r="U62" i="29"/>
  <c r="L62" i="29"/>
  <c r="I62" i="29"/>
  <c r="G62" i="29"/>
  <c r="A62" i="29"/>
  <c r="P61" i="29"/>
  <c r="Q61" i="29" s="1"/>
  <c r="W61" i="29"/>
  <c r="U61" i="29"/>
  <c r="L61" i="29"/>
  <c r="I61" i="29"/>
  <c r="G61" i="29"/>
  <c r="A61" i="29"/>
  <c r="P60" i="29"/>
  <c r="Q60" i="29" s="1"/>
  <c r="W60" i="29"/>
  <c r="AA60" i="29" s="1"/>
  <c r="AC60" i="29" s="1"/>
  <c r="U60" i="29"/>
  <c r="L60" i="29"/>
  <c r="I60" i="29"/>
  <c r="G60" i="29"/>
  <c r="A60" i="29"/>
  <c r="P59" i="29"/>
  <c r="Q59" i="29" s="1"/>
  <c r="W59" i="29"/>
  <c r="U59" i="29"/>
  <c r="L59" i="29"/>
  <c r="I59" i="29"/>
  <c r="G59" i="29"/>
  <c r="A59" i="29"/>
  <c r="P58" i="29"/>
  <c r="Q58" i="29" s="1"/>
  <c r="W58" i="29"/>
  <c r="AA58" i="29" s="1"/>
  <c r="AC58" i="29" s="1"/>
  <c r="U58" i="29"/>
  <c r="L58" i="29"/>
  <c r="I58" i="29"/>
  <c r="G58" i="29"/>
  <c r="A58" i="29"/>
  <c r="P57" i="29"/>
  <c r="Q57" i="29" s="1"/>
  <c r="W57" i="29"/>
  <c r="U57" i="29"/>
  <c r="L57" i="29"/>
  <c r="I57" i="29"/>
  <c r="G57" i="29"/>
  <c r="A57" i="29"/>
  <c r="P56" i="29"/>
  <c r="Q56" i="29" s="1"/>
  <c r="W56" i="29"/>
  <c r="AA56" i="29" s="1"/>
  <c r="AC56" i="29" s="1"/>
  <c r="U56" i="29"/>
  <c r="L56" i="29"/>
  <c r="I56" i="29"/>
  <c r="G56" i="29"/>
  <c r="A56" i="29"/>
  <c r="P55" i="29"/>
  <c r="Q55" i="29" s="1"/>
  <c r="W55" i="29"/>
  <c r="U55" i="29"/>
  <c r="L55" i="29"/>
  <c r="I55" i="29"/>
  <c r="G55" i="29"/>
  <c r="A55" i="29"/>
  <c r="P54" i="29"/>
  <c r="Q54" i="29" s="1"/>
  <c r="W54" i="29"/>
  <c r="AA54" i="29" s="1"/>
  <c r="AC54" i="29" s="1"/>
  <c r="U54" i="29"/>
  <c r="L54" i="29"/>
  <c r="I54" i="29"/>
  <c r="G54" i="29"/>
  <c r="A54" i="29"/>
  <c r="P53" i="29"/>
  <c r="Q53" i="29" s="1"/>
  <c r="W53" i="29"/>
  <c r="U53" i="29"/>
  <c r="L53" i="29"/>
  <c r="I53" i="29"/>
  <c r="G53" i="29"/>
  <c r="A53" i="29"/>
  <c r="P52" i="29"/>
  <c r="Q52" i="29" s="1"/>
  <c r="W52" i="29"/>
  <c r="AA52" i="29" s="1"/>
  <c r="AC52" i="29" s="1"/>
  <c r="U52" i="29"/>
  <c r="L52" i="29"/>
  <c r="I52" i="29"/>
  <c r="G52" i="29"/>
  <c r="A52" i="29"/>
  <c r="P51" i="29"/>
  <c r="Q51" i="29" s="1"/>
  <c r="W51" i="29"/>
  <c r="U51" i="29"/>
  <c r="L51" i="29"/>
  <c r="I51" i="29"/>
  <c r="G51" i="29"/>
  <c r="A51" i="29"/>
  <c r="P50" i="29"/>
  <c r="Q50" i="29" s="1"/>
  <c r="W50" i="29"/>
  <c r="AA50" i="29" s="1"/>
  <c r="AC50" i="29" s="1"/>
  <c r="U50" i="29"/>
  <c r="L50" i="29"/>
  <c r="I50" i="29"/>
  <c r="G50" i="29"/>
  <c r="A50" i="29"/>
  <c r="P49" i="29"/>
  <c r="Q49" i="29" s="1"/>
  <c r="W49" i="29"/>
  <c r="U49" i="29"/>
  <c r="L49" i="29"/>
  <c r="I49" i="29"/>
  <c r="G49" i="29"/>
  <c r="A49" i="29"/>
  <c r="P48" i="29"/>
  <c r="Q48" i="29" s="1"/>
  <c r="W48" i="29"/>
  <c r="AA48" i="29" s="1"/>
  <c r="AC48" i="29" s="1"/>
  <c r="U48" i="29"/>
  <c r="L48" i="29"/>
  <c r="I48" i="29"/>
  <c r="G48" i="29"/>
  <c r="A48" i="29"/>
  <c r="P47" i="29"/>
  <c r="Q47" i="29" s="1"/>
  <c r="W47" i="29"/>
  <c r="U47" i="29"/>
  <c r="L47" i="29"/>
  <c r="I47" i="29"/>
  <c r="G47" i="29"/>
  <c r="A47" i="29"/>
  <c r="P46" i="29"/>
  <c r="Q46" i="29" s="1"/>
  <c r="W46" i="29"/>
  <c r="AA46" i="29" s="1"/>
  <c r="AC46" i="29" s="1"/>
  <c r="U46" i="29"/>
  <c r="L46" i="29"/>
  <c r="I46" i="29"/>
  <c r="G46" i="29"/>
  <c r="A46" i="29"/>
  <c r="P45" i="29"/>
  <c r="Q45" i="29" s="1"/>
  <c r="W45" i="29"/>
  <c r="U45" i="29"/>
  <c r="L45" i="29"/>
  <c r="I45" i="29"/>
  <c r="G45" i="29"/>
  <c r="A45" i="29"/>
  <c r="P44" i="29"/>
  <c r="Q44" i="29" s="1"/>
  <c r="W44" i="29"/>
  <c r="AA44" i="29" s="1"/>
  <c r="AC44" i="29" s="1"/>
  <c r="U44" i="29"/>
  <c r="L44" i="29"/>
  <c r="I44" i="29"/>
  <c r="G44" i="29"/>
  <c r="A44" i="29"/>
  <c r="P43" i="29"/>
  <c r="Q43" i="29" s="1"/>
  <c r="W43" i="29"/>
  <c r="U43" i="29"/>
  <c r="L43" i="29"/>
  <c r="I43" i="29"/>
  <c r="G43" i="29"/>
  <c r="A43" i="29"/>
  <c r="P42" i="29"/>
  <c r="Q42" i="29" s="1"/>
  <c r="W42" i="29"/>
  <c r="AA42" i="29" s="1"/>
  <c r="AC42" i="29" s="1"/>
  <c r="U42" i="29"/>
  <c r="L42" i="29"/>
  <c r="I42" i="29"/>
  <c r="G42" i="29"/>
  <c r="A42" i="29"/>
  <c r="P41" i="29"/>
  <c r="Q41" i="29" s="1"/>
  <c r="W41" i="29"/>
  <c r="U41" i="29"/>
  <c r="L41" i="29"/>
  <c r="I41" i="29"/>
  <c r="G41" i="29"/>
  <c r="A41" i="29"/>
  <c r="P40" i="29"/>
  <c r="Q40" i="29" s="1"/>
  <c r="W40" i="29"/>
  <c r="AA40" i="29" s="1"/>
  <c r="AC40" i="29" s="1"/>
  <c r="U40" i="29"/>
  <c r="L40" i="29"/>
  <c r="I40" i="29"/>
  <c r="G40" i="29"/>
  <c r="A40" i="29"/>
  <c r="P39" i="29"/>
  <c r="Q39" i="29" s="1"/>
  <c r="W39" i="29"/>
  <c r="U39" i="29"/>
  <c r="L39" i="29"/>
  <c r="I39" i="29"/>
  <c r="G39" i="29"/>
  <c r="A39" i="29"/>
  <c r="P38" i="29"/>
  <c r="Q38" i="29" s="1"/>
  <c r="W38" i="29"/>
  <c r="AA38" i="29" s="1"/>
  <c r="AC38" i="29" s="1"/>
  <c r="U38" i="29"/>
  <c r="L38" i="29"/>
  <c r="I38" i="29"/>
  <c r="G38" i="29"/>
  <c r="A38" i="29"/>
  <c r="P37" i="29"/>
  <c r="Q37" i="29" s="1"/>
  <c r="W37" i="29"/>
  <c r="U37" i="29"/>
  <c r="L37" i="29"/>
  <c r="I37" i="29"/>
  <c r="G37" i="29"/>
  <c r="A37" i="29"/>
  <c r="P36" i="29"/>
  <c r="Q36" i="29" s="1"/>
  <c r="W36" i="29"/>
  <c r="AA36" i="29" s="1"/>
  <c r="AC36" i="29" s="1"/>
  <c r="U36" i="29"/>
  <c r="L36" i="29"/>
  <c r="I36" i="29"/>
  <c r="G36" i="29"/>
  <c r="A36" i="29"/>
  <c r="P35" i="29"/>
  <c r="Q35" i="29" s="1"/>
  <c r="W35" i="29"/>
  <c r="U35" i="29"/>
  <c r="L35" i="29"/>
  <c r="I35" i="29"/>
  <c r="G35" i="29"/>
  <c r="A35" i="29"/>
  <c r="P34" i="29"/>
  <c r="Q34" i="29" s="1"/>
  <c r="W34" i="29"/>
  <c r="AA34" i="29" s="1"/>
  <c r="AC34" i="29" s="1"/>
  <c r="U34" i="29"/>
  <c r="L34" i="29"/>
  <c r="I34" i="29"/>
  <c r="G34" i="29"/>
  <c r="A34" i="29"/>
  <c r="P33" i="29"/>
  <c r="Q33" i="29" s="1"/>
  <c r="W33" i="29"/>
  <c r="U33" i="29"/>
  <c r="L33" i="29"/>
  <c r="I33" i="29"/>
  <c r="G33" i="29"/>
  <c r="A33" i="29"/>
  <c r="P32" i="29"/>
  <c r="Q32" i="29" s="1"/>
  <c r="W32" i="29"/>
  <c r="AA32" i="29" s="1"/>
  <c r="AC32" i="29" s="1"/>
  <c r="U32" i="29"/>
  <c r="L32" i="29"/>
  <c r="I32" i="29"/>
  <c r="G32" i="29"/>
  <c r="A32" i="29"/>
  <c r="P31" i="29"/>
  <c r="Q31" i="29" s="1"/>
  <c r="W31" i="29"/>
  <c r="U31" i="29"/>
  <c r="L31" i="29"/>
  <c r="I31" i="29"/>
  <c r="G31" i="29"/>
  <c r="A31" i="29"/>
  <c r="P30" i="29"/>
  <c r="Q30" i="29" s="1"/>
  <c r="W30" i="29"/>
  <c r="AA30" i="29" s="1"/>
  <c r="AC30" i="29" s="1"/>
  <c r="U30" i="29"/>
  <c r="L30" i="29"/>
  <c r="I30" i="29"/>
  <c r="G30" i="29"/>
  <c r="A30" i="29"/>
  <c r="P29" i="29"/>
  <c r="Q29" i="29" s="1"/>
  <c r="W29" i="29"/>
  <c r="U29" i="29"/>
  <c r="L29" i="29"/>
  <c r="I29" i="29"/>
  <c r="G29" i="29"/>
  <c r="A29" i="29"/>
  <c r="P28" i="29"/>
  <c r="Q28" i="29" s="1"/>
  <c r="W28" i="29"/>
  <c r="AA28" i="29" s="1"/>
  <c r="AC28" i="29" s="1"/>
  <c r="U28" i="29"/>
  <c r="L28" i="29"/>
  <c r="I28" i="29"/>
  <c r="G28" i="29"/>
  <c r="A28" i="29"/>
  <c r="P27" i="29"/>
  <c r="Q27" i="29" s="1"/>
  <c r="W27" i="29"/>
  <c r="U27" i="29"/>
  <c r="L27" i="29"/>
  <c r="I27" i="29"/>
  <c r="G27" i="29"/>
  <c r="A27" i="29"/>
  <c r="P26" i="29"/>
  <c r="Q26" i="29" s="1"/>
  <c r="W26" i="29"/>
  <c r="AA26" i="29" s="1"/>
  <c r="AC26" i="29" s="1"/>
  <c r="U26" i="29"/>
  <c r="L26" i="29"/>
  <c r="I26" i="29"/>
  <c r="G26" i="29"/>
  <c r="A26" i="29"/>
  <c r="P25" i="29"/>
  <c r="Q25" i="29" s="1"/>
  <c r="W25" i="29"/>
  <c r="U25" i="29"/>
  <c r="L25" i="29"/>
  <c r="I25" i="29"/>
  <c r="G25" i="29"/>
  <c r="A25" i="29"/>
  <c r="P24" i="29"/>
  <c r="Q24" i="29" s="1"/>
  <c r="W24" i="29"/>
  <c r="AA24" i="29" s="1"/>
  <c r="AC24" i="29" s="1"/>
  <c r="U24" i="29"/>
  <c r="L24" i="29"/>
  <c r="I24" i="29"/>
  <c r="G24" i="29"/>
  <c r="A24" i="29"/>
  <c r="P23" i="29"/>
  <c r="Q23" i="29" s="1"/>
  <c r="W23" i="29"/>
  <c r="U23" i="29"/>
  <c r="L23" i="29"/>
  <c r="I23" i="29"/>
  <c r="G23" i="29"/>
  <c r="A23" i="29"/>
  <c r="P22" i="29"/>
  <c r="Q22" i="29" s="1"/>
  <c r="W22" i="29"/>
  <c r="AA22" i="29" s="1"/>
  <c r="AC22" i="29" s="1"/>
  <c r="U22" i="29"/>
  <c r="L22" i="29"/>
  <c r="I22" i="29"/>
  <c r="G22" i="29"/>
  <c r="A22" i="29"/>
  <c r="P21" i="29"/>
  <c r="Q21" i="29" s="1"/>
  <c r="W21" i="29"/>
  <c r="U21" i="29"/>
  <c r="L21" i="29"/>
  <c r="I21" i="29"/>
  <c r="G21" i="29"/>
  <c r="A21" i="29"/>
  <c r="P20" i="29"/>
  <c r="Q20" i="29" s="1"/>
  <c r="W20" i="29"/>
  <c r="AA20" i="29" s="1"/>
  <c r="AC20" i="29" s="1"/>
  <c r="U20" i="29"/>
  <c r="L20" i="29"/>
  <c r="I20" i="29"/>
  <c r="G20" i="29"/>
  <c r="A20" i="29"/>
  <c r="P19" i="29"/>
  <c r="Q19" i="29" s="1"/>
  <c r="W19" i="29"/>
  <c r="U19" i="29"/>
  <c r="L19" i="29"/>
  <c r="I19" i="29"/>
  <c r="G19" i="29"/>
  <c r="A19" i="29"/>
  <c r="P18" i="29"/>
  <c r="Q18" i="29" s="1"/>
  <c r="W18" i="29"/>
  <c r="AA18" i="29" s="1"/>
  <c r="AC18" i="29" s="1"/>
  <c r="U18" i="29"/>
  <c r="L18" i="29"/>
  <c r="I18" i="29"/>
  <c r="G18" i="29"/>
  <c r="A18" i="29"/>
  <c r="P17" i="29"/>
  <c r="Q17" i="29" s="1"/>
  <c r="W17" i="29"/>
  <c r="U17" i="29"/>
  <c r="L17" i="29"/>
  <c r="I17" i="29"/>
  <c r="G17" i="29"/>
  <c r="A17" i="29"/>
  <c r="P16" i="29"/>
  <c r="Q16" i="29" s="1"/>
  <c r="W16" i="29"/>
  <c r="AA16" i="29" s="1"/>
  <c r="AC16" i="29" s="1"/>
  <c r="U16" i="29"/>
  <c r="L16" i="29"/>
  <c r="I16" i="29"/>
  <c r="G16" i="29"/>
  <c r="A16" i="29"/>
  <c r="P15" i="29"/>
  <c r="Q15" i="29" s="1"/>
  <c r="W15" i="29"/>
  <c r="U15" i="29"/>
  <c r="L15" i="29"/>
  <c r="I15" i="29"/>
  <c r="G15" i="29"/>
  <c r="A15" i="29"/>
  <c r="P14" i="29"/>
  <c r="Q14" i="29" s="1"/>
  <c r="W14" i="29"/>
  <c r="AA14" i="29" s="1"/>
  <c r="AC14" i="29" s="1"/>
  <c r="U14" i="29"/>
  <c r="L14" i="29"/>
  <c r="I14" i="29"/>
  <c r="G14" i="29"/>
  <c r="A14" i="29"/>
  <c r="P13" i="29"/>
  <c r="Q13" i="29" s="1"/>
  <c r="W13" i="29"/>
  <c r="U13" i="29"/>
  <c r="L13" i="29"/>
  <c r="I13" i="29"/>
  <c r="G13" i="29"/>
  <c r="A13" i="29"/>
  <c r="P12" i="29"/>
  <c r="Q12" i="29" s="1"/>
  <c r="W12" i="29"/>
  <c r="AA12" i="29" s="1"/>
  <c r="AC12" i="29" s="1"/>
  <c r="U12" i="29"/>
  <c r="L12" i="29"/>
  <c r="I12" i="29"/>
  <c r="G12" i="29"/>
  <c r="A12" i="29"/>
  <c r="P11" i="29"/>
  <c r="Q11" i="29" s="1"/>
  <c r="W11" i="29"/>
  <c r="U11" i="29"/>
  <c r="L11" i="29"/>
  <c r="I11" i="29"/>
  <c r="G11" i="29"/>
  <c r="A11" i="29"/>
  <c r="P10" i="29"/>
  <c r="Q10" i="29" s="1"/>
  <c r="W10" i="29"/>
  <c r="AA10" i="29" s="1"/>
  <c r="AC10" i="29" s="1"/>
  <c r="U10" i="29"/>
  <c r="L10" i="29"/>
  <c r="I10" i="29"/>
  <c r="G10" i="29"/>
  <c r="A10" i="29"/>
  <c r="P9" i="29"/>
  <c r="Q9" i="29" s="1"/>
  <c r="W9" i="29"/>
  <c r="U9" i="29"/>
  <c r="L9" i="29"/>
  <c r="I9" i="29"/>
  <c r="G9" i="29"/>
  <c r="A9" i="29"/>
  <c r="P8" i="29"/>
  <c r="Q8" i="29" s="1"/>
  <c r="W8" i="29"/>
  <c r="AA8" i="29" s="1"/>
  <c r="AC8" i="29" s="1"/>
  <c r="U8" i="29"/>
  <c r="L8" i="29"/>
  <c r="I8" i="29"/>
  <c r="G8" i="29"/>
  <c r="A8" i="29"/>
  <c r="P7" i="29"/>
  <c r="Q7" i="29" s="1"/>
  <c r="W7" i="29"/>
  <c r="U7" i="29"/>
  <c r="L7" i="29"/>
  <c r="I7" i="29"/>
  <c r="G7" i="29"/>
  <c r="A7" i="29"/>
  <c r="P6" i="29"/>
  <c r="Q6" i="29" s="1"/>
  <c r="W6" i="29"/>
  <c r="AA6" i="29" s="1"/>
  <c r="AC6" i="29" s="1"/>
  <c r="U6" i="29"/>
  <c r="L6" i="29"/>
  <c r="I6" i="29"/>
  <c r="G6" i="29"/>
  <c r="A6" i="29"/>
  <c r="P5" i="29"/>
  <c r="Q5" i="29" s="1"/>
  <c r="W5" i="29"/>
  <c r="U5" i="29"/>
  <c r="L5" i="29"/>
  <c r="I5" i="29"/>
  <c r="G5" i="29"/>
  <c r="A5" i="29"/>
  <c r="P4" i="29"/>
  <c r="Q4" i="29" s="1"/>
  <c r="W4" i="29"/>
  <c r="AA4" i="29" s="1"/>
  <c r="AC4" i="29" s="1"/>
  <c r="U4" i="29"/>
  <c r="L4" i="29"/>
  <c r="I4" i="29"/>
  <c r="G4" i="29"/>
  <c r="A4" i="29"/>
  <c r="P3" i="29"/>
  <c r="Q3" i="29" s="1"/>
  <c r="W3" i="29"/>
  <c r="U3" i="29"/>
  <c r="L3" i="29"/>
  <c r="I3" i="29"/>
  <c r="G3" i="29"/>
  <c r="A3" i="29"/>
  <c r="W2" i="29"/>
  <c r="Z2" i="29" s="1"/>
  <c r="AB2" i="29" s="1"/>
  <c r="U2" i="29"/>
  <c r="Q2" i="29"/>
  <c r="A2" i="29"/>
  <c r="H6" i="28"/>
  <c r="F6" i="28"/>
  <c r="D6" i="28"/>
  <c r="B6" i="28"/>
  <c r="E9" i="28"/>
  <c r="C9" i="28"/>
  <c r="B4" i="28"/>
  <c r="D4" i="28"/>
  <c r="F4" i="28"/>
  <c r="H4" i="28"/>
  <c r="H2" i="28"/>
  <c r="A9" i="28"/>
  <c r="F2" i="28"/>
  <c r="D2" i="28"/>
  <c r="B2" i="28"/>
  <c r="I2" i="28" s="1"/>
  <c r="O20" i="26"/>
  <c r="N20" i="26"/>
  <c r="O19" i="26"/>
  <c r="N19" i="26"/>
  <c r="O18" i="26"/>
  <c r="N18" i="26"/>
  <c r="O17" i="26"/>
  <c r="N17" i="26"/>
  <c r="B17" i="26"/>
  <c r="B18" i="26"/>
  <c r="B19" i="26" s="1"/>
  <c r="B20" i="26" s="1"/>
  <c r="O16" i="26"/>
  <c r="N16" i="26"/>
  <c r="O15" i="26"/>
  <c r="N15" i="26"/>
  <c r="O14" i="26"/>
  <c r="N14" i="26"/>
  <c r="O13" i="26"/>
  <c r="N13" i="26"/>
  <c r="O12" i="26"/>
  <c r="N12" i="26"/>
  <c r="B12" i="26"/>
  <c r="B13" i="26"/>
  <c r="B14" i="26" s="1"/>
  <c r="B15" i="26" s="1"/>
  <c r="O11" i="26"/>
  <c r="N11" i="26"/>
  <c r="B22" i="12"/>
  <c r="B25" i="12" s="1"/>
  <c r="C28" i="12" s="1"/>
  <c r="K8831" i="9" s="1"/>
  <c r="B24" i="12"/>
  <c r="B26" i="12"/>
  <c r="B28" i="12" s="1"/>
  <c r="F21" i="12" s="1"/>
  <c r="B3" i="12"/>
  <c r="B4" i="12" s="1"/>
  <c r="K3290" i="9"/>
  <c r="K3289" i="9"/>
  <c r="K3288" i="9"/>
  <c r="K3287" i="9"/>
  <c r="K3286" i="9"/>
  <c r="K3285" i="9"/>
  <c r="K3284" i="9"/>
  <c r="K3283" i="9"/>
  <c r="B23" i="12"/>
  <c r="D3" i="24"/>
  <c r="N15" i="19"/>
  <c r="M15" i="19"/>
  <c r="N14" i="19"/>
  <c r="M14" i="19"/>
  <c r="N13" i="19"/>
  <c r="M13" i="19"/>
  <c r="N12" i="19"/>
  <c r="M12" i="19"/>
  <c r="A12" i="19"/>
  <c r="A13" i="19"/>
  <c r="A14" i="19" s="1"/>
  <c r="A15" i="19" s="1"/>
  <c r="N11" i="19"/>
  <c r="M11" i="19"/>
  <c r="N15" i="18"/>
  <c r="M15" i="18"/>
  <c r="N14" i="18"/>
  <c r="M14" i="18"/>
  <c r="N13" i="18"/>
  <c r="M13" i="18"/>
  <c r="N12" i="18"/>
  <c r="M12" i="18"/>
  <c r="A12" i="18"/>
  <c r="A13" i="18" s="1"/>
  <c r="A14" i="18" s="1"/>
  <c r="A15" i="18" s="1"/>
  <c r="N11" i="18"/>
  <c r="M11" i="18"/>
  <c r="I3" i="13"/>
  <c r="J3" i="13"/>
  <c r="K3" i="13" s="1"/>
  <c r="L3" i="13" s="1"/>
  <c r="G3" i="13"/>
  <c r="F3" i="13"/>
  <c r="C3" i="12"/>
  <c r="B5" i="12" s="1"/>
  <c r="A18" i="9"/>
  <c r="A19" i="9"/>
  <c r="A20" i="9"/>
  <c r="A21" i="9"/>
  <c r="A22" i="9"/>
  <c r="A23" i="9"/>
  <c r="A24" i="9"/>
  <c r="A25" i="9"/>
  <c r="A26" i="9"/>
  <c r="A27" i="9"/>
  <c r="A28" i="9"/>
  <c r="A29" i="9"/>
  <c r="A30" i="9"/>
  <c r="A31" i="9"/>
  <c r="A32" i="9"/>
  <c r="A33" i="9"/>
  <c r="A34" i="9"/>
  <c r="A35" i="9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A58" i="9"/>
  <c r="A59" i="9"/>
  <c r="A60" i="9"/>
  <c r="A61" i="9"/>
  <c r="A62" i="9"/>
  <c r="A63" i="9"/>
  <c r="A64" i="9"/>
  <c r="A65" i="9"/>
  <c r="A66" i="9"/>
  <c r="A67" i="9"/>
  <c r="A68" i="9"/>
  <c r="A69" i="9"/>
  <c r="A70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A85" i="9"/>
  <c r="A86" i="9"/>
  <c r="A87" i="9"/>
  <c r="A88" i="9"/>
  <c r="A89" i="9"/>
  <c r="A90" i="9"/>
  <c r="A91" i="9"/>
  <c r="A92" i="9"/>
  <c r="A93" i="9"/>
  <c r="A94" i="9"/>
  <c r="A95" i="9"/>
  <c r="A96" i="9"/>
  <c r="A97" i="9"/>
  <c r="A98" i="9"/>
  <c r="A99" i="9"/>
  <c r="A100" i="9"/>
  <c r="A101" i="9"/>
  <c r="A102" i="9"/>
  <c r="A103" i="9"/>
  <c r="A104" i="9"/>
  <c r="A105" i="9"/>
  <c r="A106" i="9"/>
  <c r="A107" i="9"/>
  <c r="A108" i="9"/>
  <c r="A109" i="9"/>
  <c r="A110" i="9"/>
  <c r="A111" i="9"/>
  <c r="A112" i="9"/>
  <c r="A113" i="9"/>
  <c r="A114" i="9"/>
  <c r="A115" i="9"/>
  <c r="A116" i="9"/>
  <c r="A117" i="9"/>
  <c r="A118" i="9"/>
  <c r="A119" i="9"/>
  <c r="A120" i="9"/>
  <c r="A121" i="9"/>
  <c r="A122" i="9"/>
  <c r="A123" i="9"/>
  <c r="A124" i="9"/>
  <c r="A125" i="9"/>
  <c r="A126" i="9"/>
  <c r="A127" i="9"/>
  <c r="A128" i="9"/>
  <c r="A129" i="9"/>
  <c r="A130" i="9"/>
  <c r="A131" i="9"/>
  <c r="A132" i="9"/>
  <c r="A133" i="9"/>
  <c r="A134" i="9"/>
  <c r="A135" i="9"/>
  <c r="A136" i="9"/>
  <c r="A137" i="9"/>
  <c r="A138" i="9"/>
  <c r="A139" i="9"/>
  <c r="A140" i="9"/>
  <c r="A141" i="9"/>
  <c r="A142" i="9"/>
  <c r="A143" i="9"/>
  <c r="A144" i="9"/>
  <c r="A145" i="9"/>
  <c r="A146" i="9"/>
  <c r="A147" i="9"/>
  <c r="A148" i="9"/>
  <c r="A149" i="9"/>
  <c r="A150" i="9"/>
  <c r="A151" i="9"/>
  <c r="A152" i="9"/>
  <c r="A153" i="9"/>
  <c r="A154" i="9"/>
  <c r="A155" i="9"/>
  <c r="A156" i="9"/>
  <c r="A157" i="9"/>
  <c r="A158" i="9"/>
  <c r="A159" i="9"/>
  <c r="A160" i="9"/>
  <c r="A161" i="9"/>
  <c r="A162" i="9"/>
  <c r="A163" i="9"/>
  <c r="A164" i="9"/>
  <c r="A165" i="9"/>
  <c r="A166" i="9"/>
  <c r="A167" i="9"/>
  <c r="A168" i="9"/>
  <c r="A169" i="9"/>
  <c r="A170" i="9"/>
  <c r="A171" i="9"/>
  <c r="A172" i="9"/>
  <c r="A173" i="9"/>
  <c r="A174" i="9"/>
  <c r="A175" i="9"/>
  <c r="A176" i="9"/>
  <c r="A177" i="9"/>
  <c r="A178" i="9"/>
  <c r="A179" i="9"/>
  <c r="A180" i="9"/>
  <c r="A181" i="9"/>
  <c r="A182" i="9"/>
  <c r="A183" i="9"/>
  <c r="A184" i="9"/>
  <c r="A185" i="9"/>
  <c r="A186" i="9"/>
  <c r="A187" i="9"/>
  <c r="A188" i="9"/>
  <c r="A189" i="9"/>
  <c r="A190" i="9"/>
  <c r="A191" i="9"/>
  <c r="A192" i="9"/>
  <c r="A193" i="9"/>
  <c r="A194" i="9"/>
  <c r="A195" i="9"/>
  <c r="A196" i="9"/>
  <c r="A197" i="9"/>
  <c r="A198" i="9"/>
  <c r="A199" i="9"/>
  <c r="A200" i="9"/>
  <c r="A201" i="9"/>
  <c r="A202" i="9"/>
  <c r="A203" i="9"/>
  <c r="A204" i="9"/>
  <c r="A205" i="9"/>
  <c r="A206" i="9"/>
  <c r="A207" i="9"/>
  <c r="A208" i="9"/>
  <c r="A209" i="9"/>
  <c r="A210" i="9"/>
  <c r="A211" i="9"/>
  <c r="A212" i="9"/>
  <c r="A213" i="9"/>
  <c r="A214" i="9"/>
  <c r="A215" i="9"/>
  <c r="A216" i="9"/>
  <c r="A217" i="9"/>
  <c r="A218" i="9"/>
  <c r="A219" i="9"/>
  <c r="A220" i="9"/>
  <c r="A221" i="9"/>
  <c r="A222" i="9"/>
  <c r="A223" i="9"/>
  <c r="A224" i="9"/>
  <c r="A225" i="9"/>
  <c r="A226" i="9"/>
  <c r="A227" i="9"/>
  <c r="A228" i="9"/>
  <c r="A229" i="9"/>
  <c r="A230" i="9"/>
  <c r="A231" i="9"/>
  <c r="A232" i="9"/>
  <c r="A233" i="9"/>
  <c r="A234" i="9"/>
  <c r="A235" i="9"/>
  <c r="A236" i="9"/>
  <c r="A237" i="9"/>
  <c r="A238" i="9"/>
  <c r="A239" i="9"/>
  <c r="A240" i="9"/>
  <c r="A241" i="9"/>
  <c r="A242" i="9"/>
  <c r="A243" i="9"/>
  <c r="A244" i="9"/>
  <c r="A245" i="9"/>
  <c r="A246" i="9"/>
  <c r="A247" i="9"/>
  <c r="A248" i="9"/>
  <c r="A249" i="9"/>
  <c r="A250" i="9"/>
  <c r="A251" i="9"/>
  <c r="A252" i="9"/>
  <c r="A253" i="9"/>
  <c r="A254" i="9"/>
  <c r="A255" i="9"/>
  <c r="A256" i="9"/>
  <c r="A257" i="9"/>
  <c r="A258" i="9"/>
  <c r="A259" i="9"/>
  <c r="A260" i="9"/>
  <c r="A261" i="9"/>
  <c r="A262" i="9"/>
  <c r="A263" i="9"/>
  <c r="A264" i="9"/>
  <c r="A265" i="9"/>
  <c r="A266" i="9"/>
  <c r="A267" i="9"/>
  <c r="A268" i="9"/>
  <c r="A269" i="9"/>
  <c r="A270" i="9"/>
  <c r="A271" i="9"/>
  <c r="A272" i="9"/>
  <c r="A273" i="9"/>
  <c r="A274" i="9"/>
  <c r="A275" i="9"/>
  <c r="A276" i="9"/>
  <c r="A277" i="9"/>
  <c r="A278" i="9"/>
  <c r="A279" i="9"/>
  <c r="A280" i="9"/>
  <c r="A281" i="9"/>
  <c r="A282" i="9"/>
  <c r="A283" i="9"/>
  <c r="A284" i="9"/>
  <c r="A285" i="9"/>
  <c r="A286" i="9"/>
  <c r="A287" i="9"/>
  <c r="A288" i="9"/>
  <c r="A289" i="9"/>
  <c r="A290" i="9"/>
  <c r="A291" i="9"/>
  <c r="A292" i="9"/>
  <c r="A293" i="9"/>
  <c r="A294" i="9"/>
  <c r="A295" i="9"/>
  <c r="A296" i="9"/>
  <c r="A297" i="9"/>
  <c r="A298" i="9"/>
  <c r="A299" i="9"/>
  <c r="A300" i="9"/>
  <c r="A301" i="9"/>
  <c r="A302" i="9"/>
  <c r="A303" i="9"/>
  <c r="A304" i="9"/>
  <c r="A305" i="9"/>
  <c r="A306" i="9"/>
  <c r="A307" i="9"/>
  <c r="A308" i="9"/>
  <c r="A309" i="9"/>
  <c r="A310" i="9"/>
  <c r="A311" i="9"/>
  <c r="A312" i="9"/>
  <c r="A313" i="9"/>
  <c r="A314" i="9"/>
  <c r="A315" i="9"/>
  <c r="A316" i="9"/>
  <c r="A317" i="9"/>
  <c r="A318" i="9"/>
  <c r="A319" i="9"/>
  <c r="A320" i="9"/>
  <c r="A321" i="9"/>
  <c r="A322" i="9"/>
  <c r="A323" i="9"/>
  <c r="A324" i="9"/>
  <c r="A325" i="9"/>
  <c r="A326" i="9"/>
  <c r="A327" i="9"/>
  <c r="A328" i="9"/>
  <c r="A329" i="9"/>
  <c r="A330" i="9"/>
  <c r="A331" i="9"/>
  <c r="A332" i="9"/>
  <c r="A333" i="9"/>
  <c r="A334" i="9"/>
  <c r="A335" i="9"/>
  <c r="A336" i="9"/>
  <c r="A337" i="9"/>
  <c r="A338" i="9"/>
  <c r="A339" i="9"/>
  <c r="A340" i="9"/>
  <c r="A341" i="9"/>
  <c r="A342" i="9"/>
  <c r="A343" i="9"/>
  <c r="A344" i="9"/>
  <c r="A345" i="9"/>
  <c r="A346" i="9"/>
  <c r="A347" i="9"/>
  <c r="A348" i="9"/>
  <c r="A349" i="9"/>
  <c r="A350" i="9"/>
  <c r="A351" i="9"/>
  <c r="A352" i="9"/>
  <c r="A353" i="9"/>
  <c r="A354" i="9"/>
  <c r="A355" i="9"/>
  <c r="A356" i="9"/>
  <c r="A357" i="9"/>
  <c r="A358" i="9"/>
  <c r="A359" i="9"/>
  <c r="A360" i="9"/>
  <c r="A361" i="9"/>
  <c r="A362" i="9"/>
  <c r="A363" i="9"/>
  <c r="A364" i="9"/>
  <c r="A365" i="9"/>
  <c r="A366" i="9"/>
  <c r="A367" i="9"/>
  <c r="A368" i="9"/>
  <c r="A369" i="9"/>
  <c r="A370" i="9"/>
  <c r="A371" i="9"/>
  <c r="A372" i="9"/>
  <c r="A373" i="9"/>
  <c r="A374" i="9"/>
  <c r="A375" i="9"/>
  <c r="A376" i="9"/>
  <c r="A377" i="9"/>
  <c r="A378" i="9"/>
  <c r="A379" i="9"/>
  <c r="A380" i="9"/>
  <c r="A381" i="9"/>
  <c r="A382" i="9"/>
  <c r="A383" i="9"/>
  <c r="A384" i="9"/>
  <c r="A385" i="9"/>
  <c r="A386" i="9"/>
  <c r="A387" i="9"/>
  <c r="A388" i="9"/>
  <c r="A389" i="9"/>
  <c r="A390" i="9"/>
  <c r="A391" i="9"/>
  <c r="A392" i="9"/>
  <c r="A393" i="9"/>
  <c r="A394" i="9"/>
  <c r="A395" i="9"/>
  <c r="A396" i="9"/>
  <c r="A397" i="9"/>
  <c r="A398" i="9"/>
  <c r="A399" i="9"/>
  <c r="A400" i="9"/>
  <c r="A401" i="9"/>
  <c r="A402" i="9"/>
  <c r="A403" i="9"/>
  <c r="A404" i="9"/>
  <c r="A405" i="9"/>
  <c r="A406" i="9"/>
  <c r="A407" i="9"/>
  <c r="A408" i="9"/>
  <c r="A409" i="9"/>
  <c r="A410" i="9"/>
  <c r="A411" i="9"/>
  <c r="A412" i="9"/>
  <c r="A413" i="9"/>
  <c r="A414" i="9"/>
  <c r="A415" i="9"/>
  <c r="A416" i="9"/>
  <c r="A417" i="9"/>
  <c r="A418" i="9"/>
  <c r="A419" i="9"/>
  <c r="A420" i="9"/>
  <c r="A421" i="9"/>
  <c r="A422" i="9"/>
  <c r="A423" i="9"/>
  <c r="A424" i="9"/>
  <c r="A425" i="9"/>
  <c r="A426" i="9"/>
  <c r="A427" i="9"/>
  <c r="A428" i="9"/>
  <c r="A429" i="9"/>
  <c r="A430" i="9"/>
  <c r="A431" i="9"/>
  <c r="A432" i="9"/>
  <c r="A433" i="9"/>
  <c r="A434" i="9"/>
  <c r="A435" i="9"/>
  <c r="A436" i="9"/>
  <c r="A437" i="9"/>
  <c r="A438" i="9"/>
  <c r="A439" i="9"/>
  <c r="A440" i="9"/>
  <c r="A441" i="9"/>
  <c r="A442" i="9"/>
  <c r="A443" i="9"/>
  <c r="A444" i="9"/>
  <c r="A445" i="9"/>
  <c r="A446" i="9"/>
  <c r="A447" i="9"/>
  <c r="A448" i="9"/>
  <c r="A449" i="9"/>
  <c r="A450" i="9"/>
  <c r="A451" i="9"/>
  <c r="A452" i="9"/>
  <c r="A453" i="9"/>
  <c r="A454" i="9"/>
  <c r="A455" i="9"/>
  <c r="A456" i="9"/>
  <c r="A457" i="9"/>
  <c r="A458" i="9"/>
  <c r="A459" i="9"/>
  <c r="A460" i="9"/>
  <c r="A461" i="9"/>
  <c r="A462" i="9"/>
  <c r="A463" i="9"/>
  <c r="A464" i="9"/>
  <c r="A465" i="9"/>
  <c r="A466" i="9"/>
  <c r="A467" i="9"/>
  <c r="A468" i="9"/>
  <c r="A469" i="9"/>
  <c r="A470" i="9"/>
  <c r="A471" i="9"/>
  <c r="A472" i="9"/>
  <c r="A473" i="9"/>
  <c r="A474" i="9"/>
  <c r="A475" i="9"/>
  <c r="A476" i="9"/>
  <c r="A477" i="9"/>
  <c r="A478" i="9"/>
  <c r="A479" i="9"/>
  <c r="A480" i="9"/>
  <c r="A481" i="9"/>
  <c r="A482" i="9"/>
  <c r="A483" i="9"/>
  <c r="A484" i="9"/>
  <c r="A485" i="9"/>
  <c r="A486" i="9"/>
  <c r="A487" i="9"/>
  <c r="A488" i="9"/>
  <c r="A489" i="9"/>
  <c r="A490" i="9"/>
  <c r="A491" i="9"/>
  <c r="A492" i="9"/>
  <c r="A493" i="9"/>
  <c r="A494" i="9"/>
  <c r="A495" i="9"/>
  <c r="A496" i="9"/>
  <c r="A497" i="9"/>
  <c r="A498" i="9"/>
  <c r="A499" i="9"/>
  <c r="A500" i="9"/>
  <c r="A501" i="9"/>
  <c r="A502" i="9"/>
  <c r="A503" i="9"/>
  <c r="A504" i="9"/>
  <c r="A505" i="9"/>
  <c r="A506" i="9"/>
  <c r="A507" i="9"/>
  <c r="A508" i="9"/>
  <c r="A509" i="9"/>
  <c r="A510" i="9"/>
  <c r="A511" i="9"/>
  <c r="A512" i="9"/>
  <c r="A513" i="9"/>
  <c r="A514" i="9"/>
  <c r="A515" i="9"/>
  <c r="A516" i="9"/>
  <c r="A517" i="9"/>
  <c r="A518" i="9"/>
  <c r="A519" i="9"/>
  <c r="A520" i="9"/>
  <c r="A521" i="9"/>
  <c r="A522" i="9"/>
  <c r="A523" i="9"/>
  <c r="A524" i="9"/>
  <c r="A525" i="9"/>
  <c r="A526" i="9"/>
  <c r="A527" i="9"/>
  <c r="A528" i="9"/>
  <c r="A529" i="9"/>
  <c r="A530" i="9"/>
  <c r="A531" i="9"/>
  <c r="A532" i="9"/>
  <c r="A533" i="9"/>
  <c r="A534" i="9"/>
  <c r="A535" i="9"/>
  <c r="A536" i="9"/>
  <c r="A537" i="9"/>
  <c r="A538" i="9"/>
  <c r="A539" i="9"/>
  <c r="A540" i="9"/>
  <c r="A541" i="9"/>
  <c r="A542" i="9"/>
  <c r="A543" i="9"/>
  <c r="A544" i="9"/>
  <c r="A545" i="9"/>
  <c r="A546" i="9"/>
  <c r="A547" i="9"/>
  <c r="A548" i="9"/>
  <c r="A549" i="9"/>
  <c r="A550" i="9"/>
  <c r="A551" i="9"/>
  <c r="A552" i="9"/>
  <c r="A553" i="9"/>
  <c r="A554" i="9"/>
  <c r="A555" i="9"/>
  <c r="A556" i="9"/>
  <c r="A557" i="9"/>
  <c r="A558" i="9"/>
  <c r="A559" i="9"/>
  <c r="A560" i="9"/>
  <c r="A561" i="9"/>
  <c r="A562" i="9"/>
  <c r="A563" i="9"/>
  <c r="A564" i="9"/>
  <c r="A565" i="9"/>
  <c r="A566" i="9"/>
  <c r="A567" i="9"/>
  <c r="A568" i="9"/>
  <c r="A569" i="9"/>
  <c r="A570" i="9"/>
  <c r="A571" i="9"/>
  <c r="A572" i="9"/>
  <c r="A573" i="9"/>
  <c r="A574" i="9"/>
  <c r="A575" i="9"/>
  <c r="A576" i="9"/>
  <c r="A577" i="9"/>
  <c r="A578" i="9"/>
  <c r="A579" i="9"/>
  <c r="A580" i="9"/>
  <c r="A581" i="9"/>
  <c r="A582" i="9"/>
  <c r="A583" i="9"/>
  <c r="A584" i="9"/>
  <c r="A585" i="9"/>
  <c r="A586" i="9"/>
  <c r="A587" i="9"/>
  <c r="A588" i="9"/>
  <c r="A589" i="9"/>
  <c r="A590" i="9"/>
  <c r="A591" i="9"/>
  <c r="A592" i="9"/>
  <c r="A593" i="9"/>
  <c r="A594" i="9"/>
  <c r="A595" i="9"/>
  <c r="A596" i="9"/>
  <c r="A597" i="9"/>
  <c r="A598" i="9"/>
  <c r="A599" i="9"/>
  <c r="A600" i="9"/>
  <c r="A601" i="9"/>
  <c r="A602" i="9"/>
  <c r="A603" i="9"/>
  <c r="A604" i="9"/>
  <c r="A605" i="9"/>
  <c r="A606" i="9"/>
  <c r="A607" i="9"/>
  <c r="A608" i="9"/>
  <c r="A609" i="9"/>
  <c r="A610" i="9"/>
  <c r="A611" i="9"/>
  <c r="A612" i="9"/>
  <c r="A613" i="9"/>
  <c r="A614" i="9"/>
  <c r="A615" i="9"/>
  <c r="A616" i="9"/>
  <c r="A617" i="9"/>
  <c r="A618" i="9"/>
  <c r="A619" i="9"/>
  <c r="A620" i="9"/>
  <c r="A621" i="9"/>
  <c r="A622" i="9"/>
  <c r="A623" i="9"/>
  <c r="A624" i="9"/>
  <c r="A625" i="9"/>
  <c r="A626" i="9"/>
  <c r="A627" i="9"/>
  <c r="A628" i="9"/>
  <c r="A629" i="9"/>
  <c r="A630" i="9"/>
  <c r="A631" i="9"/>
  <c r="A632" i="9"/>
  <c r="A633" i="9"/>
  <c r="A634" i="9"/>
  <c r="A635" i="9"/>
  <c r="A636" i="9"/>
  <c r="A637" i="9"/>
  <c r="A638" i="9"/>
  <c r="A639" i="9"/>
  <c r="A640" i="9"/>
  <c r="A641" i="9"/>
  <c r="A642" i="9"/>
  <c r="A643" i="9"/>
  <c r="A644" i="9"/>
  <c r="A645" i="9"/>
  <c r="A646" i="9"/>
  <c r="A647" i="9"/>
  <c r="A648" i="9"/>
  <c r="A649" i="9"/>
  <c r="A650" i="9"/>
  <c r="A651" i="9"/>
  <c r="A652" i="9"/>
  <c r="A653" i="9"/>
  <c r="A654" i="9"/>
  <c r="A655" i="9"/>
  <c r="A656" i="9"/>
  <c r="A657" i="9"/>
  <c r="A658" i="9"/>
  <c r="A659" i="9"/>
  <c r="A660" i="9"/>
  <c r="A661" i="9"/>
  <c r="A662" i="9"/>
  <c r="A663" i="9"/>
  <c r="A664" i="9"/>
  <c r="A665" i="9"/>
  <c r="A666" i="9"/>
  <c r="A667" i="9"/>
  <c r="A668" i="9"/>
  <c r="A669" i="9"/>
  <c r="A670" i="9"/>
  <c r="A671" i="9"/>
  <c r="A672" i="9"/>
  <c r="A673" i="9"/>
  <c r="A674" i="9"/>
  <c r="A675" i="9"/>
  <c r="A676" i="9"/>
  <c r="A677" i="9"/>
  <c r="A678" i="9"/>
  <c r="A679" i="9"/>
  <c r="A680" i="9"/>
  <c r="A681" i="9"/>
  <c r="A682" i="9"/>
  <c r="A683" i="9"/>
  <c r="A684" i="9"/>
  <c r="A685" i="9"/>
  <c r="A686" i="9"/>
  <c r="A687" i="9"/>
  <c r="A688" i="9"/>
  <c r="A689" i="9"/>
  <c r="A690" i="9"/>
  <c r="A691" i="9"/>
  <c r="A692" i="9"/>
  <c r="A693" i="9"/>
  <c r="A694" i="9"/>
  <c r="A695" i="9"/>
  <c r="A696" i="9"/>
  <c r="A697" i="9"/>
  <c r="A698" i="9"/>
  <c r="A699" i="9"/>
  <c r="A700" i="9"/>
  <c r="A701" i="9"/>
  <c r="A702" i="9"/>
  <c r="A703" i="9"/>
  <c r="A704" i="9"/>
  <c r="A705" i="9"/>
  <c r="A706" i="9"/>
  <c r="A707" i="9"/>
  <c r="A708" i="9"/>
  <c r="A709" i="9"/>
  <c r="A710" i="9"/>
  <c r="A711" i="9"/>
  <c r="A712" i="9"/>
  <c r="A713" i="9"/>
  <c r="A714" i="9"/>
  <c r="A715" i="9"/>
  <c r="A716" i="9"/>
  <c r="A717" i="9"/>
  <c r="A718" i="9"/>
  <c r="A719" i="9"/>
  <c r="A720" i="9"/>
  <c r="A721" i="9"/>
  <c r="A722" i="9"/>
  <c r="A723" i="9"/>
  <c r="A724" i="9"/>
  <c r="A725" i="9"/>
  <c r="A726" i="9"/>
  <c r="A727" i="9"/>
  <c r="A728" i="9"/>
  <c r="A729" i="9"/>
  <c r="A730" i="9"/>
  <c r="A731" i="9"/>
  <c r="A732" i="9"/>
  <c r="A733" i="9"/>
  <c r="A734" i="9"/>
  <c r="A735" i="9"/>
  <c r="A736" i="9"/>
  <c r="A737" i="9"/>
  <c r="A738" i="9"/>
  <c r="A739" i="9"/>
  <c r="A740" i="9"/>
  <c r="A741" i="9"/>
  <c r="A742" i="9"/>
  <c r="A743" i="9"/>
  <c r="A744" i="9"/>
  <c r="A745" i="9"/>
  <c r="A746" i="9"/>
  <c r="A747" i="9"/>
  <c r="A748" i="9"/>
  <c r="A749" i="9"/>
  <c r="A750" i="9"/>
  <c r="A751" i="9"/>
  <c r="A752" i="9"/>
  <c r="A753" i="9"/>
  <c r="A754" i="9"/>
  <c r="A755" i="9"/>
  <c r="A756" i="9"/>
  <c r="A757" i="9"/>
  <c r="A758" i="9"/>
  <c r="A759" i="9"/>
  <c r="A760" i="9"/>
  <c r="A761" i="9"/>
  <c r="A762" i="9"/>
  <c r="A763" i="9"/>
  <c r="A764" i="9"/>
  <c r="A765" i="9"/>
  <c r="A766" i="9"/>
  <c r="A767" i="9"/>
  <c r="A768" i="9"/>
  <c r="A769" i="9"/>
  <c r="A770" i="9"/>
  <c r="A771" i="9"/>
  <c r="A772" i="9"/>
  <c r="A773" i="9"/>
  <c r="A774" i="9"/>
  <c r="A775" i="9"/>
  <c r="A776" i="9"/>
  <c r="A777" i="9"/>
  <c r="A778" i="9"/>
  <c r="A779" i="9"/>
  <c r="A780" i="9"/>
  <c r="A781" i="9"/>
  <c r="A782" i="9"/>
  <c r="A783" i="9"/>
  <c r="A784" i="9"/>
  <c r="A785" i="9"/>
  <c r="A786" i="9"/>
  <c r="A787" i="9"/>
  <c r="A788" i="9"/>
  <c r="A789" i="9"/>
  <c r="A790" i="9"/>
  <c r="A791" i="9"/>
  <c r="A792" i="9"/>
  <c r="A793" i="9"/>
  <c r="A794" i="9"/>
  <c r="A795" i="9"/>
  <c r="A796" i="9"/>
  <c r="A797" i="9"/>
  <c r="A798" i="9"/>
  <c r="A799" i="9"/>
  <c r="A800" i="9"/>
  <c r="A801" i="9"/>
  <c r="A802" i="9"/>
  <c r="A803" i="9"/>
  <c r="A804" i="9"/>
  <c r="A805" i="9"/>
  <c r="A806" i="9"/>
  <c r="A807" i="9"/>
  <c r="A808" i="9"/>
  <c r="A809" i="9"/>
  <c r="A810" i="9"/>
  <c r="A811" i="9"/>
  <c r="A812" i="9"/>
  <c r="A813" i="9"/>
  <c r="A814" i="9"/>
  <c r="A815" i="9"/>
  <c r="A816" i="9"/>
  <c r="A817" i="9"/>
  <c r="A818" i="9"/>
  <c r="A819" i="9"/>
  <c r="A820" i="9"/>
  <c r="A821" i="9"/>
  <c r="A822" i="9"/>
  <c r="A823" i="9"/>
  <c r="A824" i="9"/>
  <c r="A825" i="9"/>
  <c r="A826" i="9"/>
  <c r="A827" i="9"/>
  <c r="A828" i="9"/>
  <c r="A829" i="9"/>
  <c r="A830" i="9"/>
  <c r="A831" i="9"/>
  <c r="A832" i="9"/>
  <c r="A833" i="9"/>
  <c r="A834" i="9"/>
  <c r="A835" i="9"/>
  <c r="A836" i="9"/>
  <c r="A837" i="9"/>
  <c r="A838" i="9"/>
  <c r="A839" i="9"/>
  <c r="A840" i="9"/>
  <c r="A841" i="9"/>
  <c r="A842" i="9"/>
  <c r="A843" i="9"/>
  <c r="A844" i="9"/>
  <c r="A845" i="9"/>
  <c r="A846" i="9"/>
  <c r="A847" i="9"/>
  <c r="A848" i="9"/>
  <c r="A849" i="9"/>
  <c r="A850" i="9"/>
  <c r="A851" i="9"/>
  <c r="A852" i="9"/>
  <c r="A853" i="9"/>
  <c r="A854" i="9"/>
  <c r="A855" i="9"/>
  <c r="A856" i="9"/>
  <c r="A857" i="9"/>
  <c r="A858" i="9"/>
  <c r="A859" i="9"/>
  <c r="A860" i="9"/>
  <c r="A861" i="9"/>
  <c r="A862" i="9"/>
  <c r="A863" i="9"/>
  <c r="A864" i="9"/>
  <c r="A865" i="9"/>
  <c r="A866" i="9"/>
  <c r="A867" i="9"/>
  <c r="A868" i="9"/>
  <c r="A869" i="9"/>
  <c r="A870" i="9"/>
  <c r="A871" i="9"/>
  <c r="A872" i="9"/>
  <c r="A873" i="9"/>
  <c r="A874" i="9"/>
  <c r="A875" i="9"/>
  <c r="A876" i="9"/>
  <c r="A877" i="9"/>
  <c r="A878" i="9"/>
  <c r="A879" i="9"/>
  <c r="A880" i="9"/>
  <c r="A881" i="9"/>
  <c r="A882" i="9"/>
  <c r="A883" i="9"/>
  <c r="A884" i="9"/>
  <c r="A885" i="9"/>
  <c r="A886" i="9"/>
  <c r="A887" i="9"/>
  <c r="A888" i="9"/>
  <c r="A889" i="9"/>
  <c r="A890" i="9"/>
  <c r="A891" i="9"/>
  <c r="A892" i="9"/>
  <c r="A893" i="9"/>
  <c r="A894" i="9"/>
  <c r="A895" i="9"/>
  <c r="A896" i="9"/>
  <c r="A897" i="9"/>
  <c r="A898" i="9"/>
  <c r="A899" i="9"/>
  <c r="A900" i="9"/>
  <c r="A901" i="9"/>
  <c r="A902" i="9"/>
  <c r="A903" i="9"/>
  <c r="A904" i="9"/>
  <c r="A905" i="9"/>
  <c r="A906" i="9"/>
  <c r="A907" i="9"/>
  <c r="A908" i="9"/>
  <c r="A909" i="9"/>
  <c r="A910" i="9"/>
  <c r="A911" i="9"/>
  <c r="A912" i="9"/>
  <c r="A913" i="9"/>
  <c r="A914" i="9"/>
  <c r="A915" i="9"/>
  <c r="A916" i="9"/>
  <c r="A917" i="9"/>
  <c r="A918" i="9"/>
  <c r="A919" i="9"/>
  <c r="A920" i="9"/>
  <c r="A921" i="9"/>
  <c r="A922" i="9"/>
  <c r="A923" i="9"/>
  <c r="A924" i="9"/>
  <c r="A925" i="9"/>
  <c r="A926" i="9"/>
  <c r="A927" i="9"/>
  <c r="A928" i="9"/>
  <c r="A929" i="9"/>
  <c r="A930" i="9"/>
  <c r="A931" i="9"/>
  <c r="A932" i="9"/>
  <c r="A933" i="9"/>
  <c r="A934" i="9"/>
  <c r="A935" i="9"/>
  <c r="A936" i="9"/>
  <c r="A937" i="9"/>
  <c r="A938" i="9"/>
  <c r="A939" i="9"/>
  <c r="A940" i="9"/>
  <c r="A941" i="9"/>
  <c r="A942" i="9"/>
  <c r="A943" i="9"/>
  <c r="A944" i="9"/>
  <c r="A945" i="9"/>
  <c r="A946" i="9"/>
  <c r="A947" i="9"/>
  <c r="A948" i="9"/>
  <c r="A949" i="9"/>
  <c r="A950" i="9"/>
  <c r="A951" i="9"/>
  <c r="A952" i="9"/>
  <c r="A953" i="9"/>
  <c r="A954" i="9"/>
  <c r="A955" i="9"/>
  <c r="A956" i="9"/>
  <c r="A957" i="9"/>
  <c r="A958" i="9"/>
  <c r="A959" i="9"/>
  <c r="A960" i="9"/>
  <c r="A961" i="9"/>
  <c r="A962" i="9"/>
  <c r="A963" i="9"/>
  <c r="A964" i="9"/>
  <c r="A965" i="9"/>
  <c r="A966" i="9"/>
  <c r="A967" i="9"/>
  <c r="A968" i="9"/>
  <c r="A969" i="9"/>
  <c r="A970" i="9"/>
  <c r="A971" i="9"/>
  <c r="A972" i="9"/>
  <c r="A973" i="9"/>
  <c r="A974" i="9"/>
  <c r="A975" i="9"/>
  <c r="A976" i="9"/>
  <c r="A977" i="9"/>
  <c r="A978" i="9"/>
  <c r="A979" i="9"/>
  <c r="A980" i="9"/>
  <c r="A981" i="9"/>
  <c r="A982" i="9"/>
  <c r="A983" i="9"/>
  <c r="A984" i="9"/>
  <c r="A985" i="9"/>
  <c r="A986" i="9"/>
  <c r="A987" i="9"/>
  <c r="A988" i="9"/>
  <c r="A989" i="9"/>
  <c r="A990" i="9"/>
  <c r="A991" i="9"/>
  <c r="A992" i="9"/>
  <c r="A993" i="9"/>
  <c r="A994" i="9"/>
  <c r="A995" i="9"/>
  <c r="A996" i="9"/>
  <c r="A997" i="9"/>
  <c r="A998" i="9"/>
  <c r="A999" i="9"/>
  <c r="A1000" i="9"/>
  <c r="A1001" i="9"/>
  <c r="A1002" i="9"/>
  <c r="A1003" i="9"/>
  <c r="A1004" i="9"/>
  <c r="A1005" i="9"/>
  <c r="A1006" i="9"/>
  <c r="A1007" i="9"/>
  <c r="A1008" i="9"/>
  <c r="A1009" i="9"/>
  <c r="A1010" i="9"/>
  <c r="A1011" i="9"/>
  <c r="A1012" i="9"/>
  <c r="A1013" i="9"/>
  <c r="A1014" i="9"/>
  <c r="A1015" i="9"/>
  <c r="A1016" i="9"/>
  <c r="A1017" i="9"/>
  <c r="A1018" i="9"/>
  <c r="A1019" i="9"/>
  <c r="A1020" i="9"/>
  <c r="A1021" i="9"/>
  <c r="A1022" i="9"/>
  <c r="A1023" i="9"/>
  <c r="A1024" i="9"/>
  <c r="A1025" i="9"/>
  <c r="A1026" i="9"/>
  <c r="A1027" i="9"/>
  <c r="A1028" i="9"/>
  <c r="A1029" i="9"/>
  <c r="A1030" i="9"/>
  <c r="A1031" i="9"/>
  <c r="A1032" i="9"/>
  <c r="A1033" i="9"/>
  <c r="A1034" i="9"/>
  <c r="A1035" i="9"/>
  <c r="A1036" i="9"/>
  <c r="A1037" i="9"/>
  <c r="A1038" i="9"/>
  <c r="A1039" i="9"/>
  <c r="A1040" i="9"/>
  <c r="A1041" i="9"/>
  <c r="A1042" i="9"/>
  <c r="A1043" i="9"/>
  <c r="A1044" i="9"/>
  <c r="A1045" i="9"/>
  <c r="A1046" i="9"/>
  <c r="A1047" i="9"/>
  <c r="A1048" i="9"/>
  <c r="A1049" i="9"/>
  <c r="A1050" i="9"/>
  <c r="A1051" i="9"/>
  <c r="A1052" i="9"/>
  <c r="A1053" i="9"/>
  <c r="A1054" i="9"/>
  <c r="A1055" i="9"/>
  <c r="A1056" i="9"/>
  <c r="A1057" i="9"/>
  <c r="A1058" i="9"/>
  <c r="A1059" i="9"/>
  <c r="A1060" i="9"/>
  <c r="A1061" i="9"/>
  <c r="A1062" i="9"/>
  <c r="A1063" i="9"/>
  <c r="A1064" i="9"/>
  <c r="A1065" i="9"/>
  <c r="A1066" i="9"/>
  <c r="A1067" i="9"/>
  <c r="A1068" i="9"/>
  <c r="A1069" i="9"/>
  <c r="A1070" i="9"/>
  <c r="A1071" i="9"/>
  <c r="A1072" i="9"/>
  <c r="A1073" i="9"/>
  <c r="A1074" i="9"/>
  <c r="A1075" i="9"/>
  <c r="A1076" i="9"/>
  <c r="A1077" i="9"/>
  <c r="A1078" i="9"/>
  <c r="A1079" i="9"/>
  <c r="A1080" i="9"/>
  <c r="A1081" i="9"/>
  <c r="A1082" i="9"/>
  <c r="A1083" i="9"/>
  <c r="A1084" i="9"/>
  <c r="A1085" i="9"/>
  <c r="A1086" i="9"/>
  <c r="A1087" i="9"/>
  <c r="A1088" i="9"/>
  <c r="A1089" i="9"/>
  <c r="A1090" i="9"/>
  <c r="A1091" i="9"/>
  <c r="A1092" i="9"/>
  <c r="A1093" i="9"/>
  <c r="A1094" i="9"/>
  <c r="A1095" i="9"/>
  <c r="A1096" i="9"/>
  <c r="A1097" i="9"/>
  <c r="A1098" i="9"/>
  <c r="A1099" i="9"/>
  <c r="A1100" i="9"/>
  <c r="A1101" i="9"/>
  <c r="A1102" i="9"/>
  <c r="A1103" i="9"/>
  <c r="A1104" i="9"/>
  <c r="A1105" i="9"/>
  <c r="A1106" i="9"/>
  <c r="A1107" i="9"/>
  <c r="A1108" i="9"/>
  <c r="A1109" i="9"/>
  <c r="A1110" i="9"/>
  <c r="A1111" i="9"/>
  <c r="A1112" i="9"/>
  <c r="A1113" i="9"/>
  <c r="A1114" i="9"/>
  <c r="A1115" i="9"/>
  <c r="A1116" i="9"/>
  <c r="A1117" i="9"/>
  <c r="A1118" i="9"/>
  <c r="A1119" i="9"/>
  <c r="A1120" i="9"/>
  <c r="A1121" i="9"/>
  <c r="A1122" i="9"/>
  <c r="A1123" i="9"/>
  <c r="A1124" i="9"/>
  <c r="A1125" i="9"/>
  <c r="A1126" i="9"/>
  <c r="A1127" i="9"/>
  <c r="A1128" i="9"/>
  <c r="A1129" i="9"/>
  <c r="A1130" i="9"/>
  <c r="A1131" i="9"/>
  <c r="A1132" i="9"/>
  <c r="A1133" i="9"/>
  <c r="A1134" i="9"/>
  <c r="A1135" i="9"/>
  <c r="A1136" i="9"/>
  <c r="A1137" i="9"/>
  <c r="A1138" i="9"/>
  <c r="A1139" i="9"/>
  <c r="A1140" i="9"/>
  <c r="A1141" i="9"/>
  <c r="A1142" i="9"/>
  <c r="A1143" i="9"/>
  <c r="A1144" i="9"/>
  <c r="A1145" i="9"/>
  <c r="A1146" i="9"/>
  <c r="A1147" i="9"/>
  <c r="A1148" i="9"/>
  <c r="A1149" i="9"/>
  <c r="A1150" i="9"/>
  <c r="A1151" i="9"/>
  <c r="A1152" i="9"/>
  <c r="A1153" i="9"/>
  <c r="A1154" i="9"/>
  <c r="A1155" i="9"/>
  <c r="A1156" i="9"/>
  <c r="A1157" i="9"/>
  <c r="A1158" i="9"/>
  <c r="A1159" i="9"/>
  <c r="A1160" i="9"/>
  <c r="A1161" i="9"/>
  <c r="A1162" i="9"/>
  <c r="A1163" i="9"/>
  <c r="A1164" i="9"/>
  <c r="A1165" i="9"/>
  <c r="A1166" i="9"/>
  <c r="A1167" i="9"/>
  <c r="A1168" i="9"/>
  <c r="A1169" i="9"/>
  <c r="A1170" i="9"/>
  <c r="A1171" i="9"/>
  <c r="A1172" i="9"/>
  <c r="A1173" i="9"/>
  <c r="A1174" i="9"/>
  <c r="A1175" i="9"/>
  <c r="A1176" i="9"/>
  <c r="A1177" i="9"/>
  <c r="A1178" i="9"/>
  <c r="A1179" i="9"/>
  <c r="A1180" i="9"/>
  <c r="A1181" i="9"/>
  <c r="A1182" i="9"/>
  <c r="A1183" i="9"/>
  <c r="A1184" i="9"/>
  <c r="A1185" i="9"/>
  <c r="A1186" i="9"/>
  <c r="A1187" i="9"/>
  <c r="A1188" i="9"/>
  <c r="A1189" i="9"/>
  <c r="A1190" i="9"/>
  <c r="A1191" i="9"/>
  <c r="A1192" i="9"/>
  <c r="A1193" i="9"/>
  <c r="A1194" i="9"/>
  <c r="A1195" i="9"/>
  <c r="A1196" i="9"/>
  <c r="A1197" i="9"/>
  <c r="A1198" i="9"/>
  <c r="A1199" i="9"/>
  <c r="A1200" i="9"/>
  <c r="A1201" i="9"/>
  <c r="A1202" i="9"/>
  <c r="A1203" i="9"/>
  <c r="A1204" i="9"/>
  <c r="A1205" i="9"/>
  <c r="A1206" i="9"/>
  <c r="A1207" i="9"/>
  <c r="A1208" i="9"/>
  <c r="A1209" i="9"/>
  <c r="A1210" i="9"/>
  <c r="A1211" i="9"/>
  <c r="A1212" i="9"/>
  <c r="A1213" i="9"/>
  <c r="A1214" i="9"/>
  <c r="A1215" i="9"/>
  <c r="A1216" i="9"/>
  <c r="A1217" i="9"/>
  <c r="A1218" i="9"/>
  <c r="A1219" i="9"/>
  <c r="A1220" i="9"/>
  <c r="A1221" i="9"/>
  <c r="A1222" i="9"/>
  <c r="A1223" i="9"/>
  <c r="A1224" i="9"/>
  <c r="A1225" i="9"/>
  <c r="A1226" i="9"/>
  <c r="A1227" i="9"/>
  <c r="A1228" i="9"/>
  <c r="A1229" i="9"/>
  <c r="A1230" i="9"/>
  <c r="A1231" i="9"/>
  <c r="A1232" i="9"/>
  <c r="A1233" i="9"/>
  <c r="A1234" i="9"/>
  <c r="A1235" i="9"/>
  <c r="A1236" i="9"/>
  <c r="A1237" i="9"/>
  <c r="A1238" i="9"/>
  <c r="A1239" i="9"/>
  <c r="A1240" i="9"/>
  <c r="A1241" i="9"/>
  <c r="A1242" i="9"/>
  <c r="A1243" i="9"/>
  <c r="A1244" i="9"/>
  <c r="A1245" i="9"/>
  <c r="A1246" i="9"/>
  <c r="A1247" i="9"/>
  <c r="A1248" i="9"/>
  <c r="A1249" i="9"/>
  <c r="A1250" i="9"/>
  <c r="A1251" i="9"/>
  <c r="A1252" i="9"/>
  <c r="A1253" i="9"/>
  <c r="A1254" i="9"/>
  <c r="A1255" i="9"/>
  <c r="A1256" i="9"/>
  <c r="A1257" i="9"/>
  <c r="A1258" i="9"/>
  <c r="A1259" i="9"/>
  <c r="A1260" i="9"/>
  <c r="A1261" i="9"/>
  <c r="A1262" i="9"/>
  <c r="A1263" i="9"/>
  <c r="A1264" i="9"/>
  <c r="A1265" i="9"/>
  <c r="A1266" i="9"/>
  <c r="A1267" i="9"/>
  <c r="A1268" i="9"/>
  <c r="A1269" i="9"/>
  <c r="A1270" i="9"/>
  <c r="A1271" i="9"/>
  <c r="A1272" i="9"/>
  <c r="A1273" i="9"/>
  <c r="A1274" i="9"/>
  <c r="A1275" i="9"/>
  <c r="A1276" i="9"/>
  <c r="A1277" i="9"/>
  <c r="A1278" i="9"/>
  <c r="A1279" i="9"/>
  <c r="A1280" i="9"/>
  <c r="A1281" i="9"/>
  <c r="A1282" i="9"/>
  <c r="A1283" i="9"/>
  <c r="A1284" i="9"/>
  <c r="A1285" i="9"/>
  <c r="A1286" i="9"/>
  <c r="A1287" i="9"/>
  <c r="A1288" i="9"/>
  <c r="A1289" i="9"/>
  <c r="A1290" i="9"/>
  <c r="A1291" i="9"/>
  <c r="A1292" i="9"/>
  <c r="A1293" i="9"/>
  <c r="A1294" i="9"/>
  <c r="A1295" i="9"/>
  <c r="A1296" i="9"/>
  <c r="A1297" i="9"/>
  <c r="A1298" i="9"/>
  <c r="A1299" i="9"/>
  <c r="A1300" i="9"/>
  <c r="A1301" i="9"/>
  <c r="A1302" i="9"/>
  <c r="A1303" i="9"/>
  <c r="A1304" i="9"/>
  <c r="A1305" i="9"/>
  <c r="A1306" i="9"/>
  <c r="A1307" i="9"/>
  <c r="A1308" i="9"/>
  <c r="A1309" i="9"/>
  <c r="A1310" i="9"/>
  <c r="A1311" i="9"/>
  <c r="A1312" i="9"/>
  <c r="A1313" i="9"/>
  <c r="A1314" i="9"/>
  <c r="A1315" i="9"/>
  <c r="A1316" i="9"/>
  <c r="A1317" i="9"/>
  <c r="A1318" i="9"/>
  <c r="A1319" i="9"/>
  <c r="A1320" i="9"/>
  <c r="A1321" i="9"/>
  <c r="A1322" i="9"/>
  <c r="A1323" i="9"/>
  <c r="A1324" i="9"/>
  <c r="A1325" i="9"/>
  <c r="A1326" i="9"/>
  <c r="A1327" i="9"/>
  <c r="A1328" i="9"/>
  <c r="A1329" i="9"/>
  <c r="A1330" i="9"/>
  <c r="A1331" i="9"/>
  <c r="A1332" i="9"/>
  <c r="A1333" i="9"/>
  <c r="A1334" i="9"/>
  <c r="A1335" i="9"/>
  <c r="A1336" i="9"/>
  <c r="A1337" i="9"/>
  <c r="A1338" i="9"/>
  <c r="A1339" i="9"/>
  <c r="A1340" i="9"/>
  <c r="A1341" i="9"/>
  <c r="A1342" i="9"/>
  <c r="A1343" i="9"/>
  <c r="A1344" i="9"/>
  <c r="A1345" i="9"/>
  <c r="A1346" i="9"/>
  <c r="A1347" i="9"/>
  <c r="A1348" i="9"/>
  <c r="A1349" i="9"/>
  <c r="A1350" i="9"/>
  <c r="A1351" i="9"/>
  <c r="A1352" i="9"/>
  <c r="A1353" i="9"/>
  <c r="A1354" i="9"/>
  <c r="A1355" i="9"/>
  <c r="A1356" i="9"/>
  <c r="A1357" i="9"/>
  <c r="A1358" i="9"/>
  <c r="A1359" i="9"/>
  <c r="A1360" i="9"/>
  <c r="A1361" i="9"/>
  <c r="A1362" i="9"/>
  <c r="A1363" i="9"/>
  <c r="A1364" i="9"/>
  <c r="A1365" i="9"/>
  <c r="A1366" i="9"/>
  <c r="A1367" i="9"/>
  <c r="A1368" i="9"/>
  <c r="A1369" i="9"/>
  <c r="A1370" i="9"/>
  <c r="A1371" i="9"/>
  <c r="A1372" i="9"/>
  <c r="A1373" i="9"/>
  <c r="A1374" i="9"/>
  <c r="A1375" i="9"/>
  <c r="A1376" i="9"/>
  <c r="A1377" i="9"/>
  <c r="A1378" i="9"/>
  <c r="A1379" i="9"/>
  <c r="A1380" i="9"/>
  <c r="A1381" i="9"/>
  <c r="A1382" i="9"/>
  <c r="A1383" i="9"/>
  <c r="A1384" i="9"/>
  <c r="A1385" i="9"/>
  <c r="A1386" i="9"/>
  <c r="A1387" i="9"/>
  <c r="A1388" i="9"/>
  <c r="A1389" i="9"/>
  <c r="A1390" i="9"/>
  <c r="A1391" i="9"/>
  <c r="A1392" i="9"/>
  <c r="A1393" i="9"/>
  <c r="A1394" i="9"/>
  <c r="A1395" i="9"/>
  <c r="A1396" i="9"/>
  <c r="A1397" i="9"/>
  <c r="A1398" i="9"/>
  <c r="A1399" i="9"/>
  <c r="A1400" i="9"/>
  <c r="A1401" i="9"/>
  <c r="A1402" i="9"/>
  <c r="A1403" i="9"/>
  <c r="A1404" i="9"/>
  <c r="A1405" i="9"/>
  <c r="A1406" i="9"/>
  <c r="A1407" i="9"/>
  <c r="A1408" i="9"/>
  <c r="A1409" i="9"/>
  <c r="A1410" i="9"/>
  <c r="A1411" i="9"/>
  <c r="A1412" i="9"/>
  <c r="A1413" i="9"/>
  <c r="A1414" i="9"/>
  <c r="A1415" i="9"/>
  <c r="A1416" i="9"/>
  <c r="A1417" i="9"/>
  <c r="A1418" i="9"/>
  <c r="A1419" i="9"/>
  <c r="A1420" i="9"/>
  <c r="A1421" i="9"/>
  <c r="A1422" i="9"/>
  <c r="A1423" i="9"/>
  <c r="A1424" i="9"/>
  <c r="A1425" i="9"/>
  <c r="A1426" i="9"/>
  <c r="A1427" i="9"/>
  <c r="A1428" i="9"/>
  <c r="A1429" i="9"/>
  <c r="A1430" i="9"/>
  <c r="A1431" i="9"/>
  <c r="A1432" i="9"/>
  <c r="A1433" i="9"/>
  <c r="A1434" i="9"/>
  <c r="A1435" i="9"/>
  <c r="A1436" i="9"/>
  <c r="A1437" i="9"/>
  <c r="A1438" i="9"/>
  <c r="A1439" i="9"/>
  <c r="A1440" i="9"/>
  <c r="A1441" i="9"/>
  <c r="A1442" i="9"/>
  <c r="A1443" i="9"/>
  <c r="A1444" i="9"/>
  <c r="A1445" i="9"/>
  <c r="A1446" i="9"/>
  <c r="A1447" i="9"/>
  <c r="A1448" i="9"/>
  <c r="A1449" i="9"/>
  <c r="A1450" i="9"/>
  <c r="A1451" i="9"/>
  <c r="A1452" i="9"/>
  <c r="A1453" i="9"/>
  <c r="A1454" i="9"/>
  <c r="A1455" i="9"/>
  <c r="A1456" i="9"/>
  <c r="A1457" i="9"/>
  <c r="A1458" i="9"/>
  <c r="A1459" i="9"/>
  <c r="A1460" i="9"/>
  <c r="A1461" i="9"/>
  <c r="A1462" i="9"/>
  <c r="A1463" i="9"/>
  <c r="A1464" i="9"/>
  <c r="A1465" i="9"/>
  <c r="A1466" i="9"/>
  <c r="A1467" i="9"/>
  <c r="A1468" i="9"/>
  <c r="A1469" i="9"/>
  <c r="A1470" i="9"/>
  <c r="A1471" i="9"/>
  <c r="A1472" i="9"/>
  <c r="A1473" i="9"/>
  <c r="A1474" i="9"/>
  <c r="A1475" i="9"/>
  <c r="A1476" i="9"/>
  <c r="A1477" i="9"/>
  <c r="A1478" i="9"/>
  <c r="A1479" i="9"/>
  <c r="A1480" i="9"/>
  <c r="A1481" i="9"/>
  <c r="A1482" i="9"/>
  <c r="A1483" i="9"/>
  <c r="A1484" i="9"/>
  <c r="A1485" i="9"/>
  <c r="A1486" i="9"/>
  <c r="A1487" i="9"/>
  <c r="A1488" i="9"/>
  <c r="A1489" i="9"/>
  <c r="A1490" i="9"/>
  <c r="A1491" i="9"/>
  <c r="A1492" i="9"/>
  <c r="A1493" i="9"/>
  <c r="A1494" i="9"/>
  <c r="A1495" i="9"/>
  <c r="A1496" i="9"/>
  <c r="A1497" i="9"/>
  <c r="A1498" i="9"/>
  <c r="A1499" i="9"/>
  <c r="A1500" i="9"/>
  <c r="A1501" i="9"/>
  <c r="A1502" i="9"/>
  <c r="A1503" i="9"/>
  <c r="A1504" i="9"/>
  <c r="A1505" i="9"/>
  <c r="A1506" i="9"/>
  <c r="A1507" i="9"/>
  <c r="A1508" i="9"/>
  <c r="A1509" i="9"/>
  <c r="A1510" i="9"/>
  <c r="A1511" i="9"/>
  <c r="A1512" i="9"/>
  <c r="A1513" i="9"/>
  <c r="A1514" i="9"/>
  <c r="A1515" i="9"/>
  <c r="A1516" i="9"/>
  <c r="A1517" i="9"/>
  <c r="A1518" i="9"/>
  <c r="A1519" i="9"/>
  <c r="A1520" i="9"/>
  <c r="A1521" i="9"/>
  <c r="A1522" i="9"/>
  <c r="A1523" i="9"/>
  <c r="A1524" i="9"/>
  <c r="A1525" i="9"/>
  <c r="A1526" i="9"/>
  <c r="A1527" i="9"/>
  <c r="A1528" i="9"/>
  <c r="A1529" i="9"/>
  <c r="A1530" i="9"/>
  <c r="A1531" i="9"/>
  <c r="A1532" i="9"/>
  <c r="A1533" i="9"/>
  <c r="A1534" i="9"/>
  <c r="A1535" i="9"/>
  <c r="A1536" i="9"/>
  <c r="A1537" i="9"/>
  <c r="A1538" i="9"/>
  <c r="A1539" i="9"/>
  <c r="A1540" i="9"/>
  <c r="A1541" i="9"/>
  <c r="A1542" i="9"/>
  <c r="A1543" i="9"/>
  <c r="A1544" i="9"/>
  <c r="A1545" i="9"/>
  <c r="A1546" i="9"/>
  <c r="A1547" i="9"/>
  <c r="A1548" i="9"/>
  <c r="A1549" i="9"/>
  <c r="A1550" i="9"/>
  <c r="A1551" i="9"/>
  <c r="A1552" i="9"/>
  <c r="A1553" i="9"/>
  <c r="A1554" i="9"/>
  <c r="A1555" i="9"/>
  <c r="A1556" i="9"/>
  <c r="A1557" i="9"/>
  <c r="A1558" i="9"/>
  <c r="A1559" i="9"/>
  <c r="A1560" i="9"/>
  <c r="A1561" i="9"/>
  <c r="A1562" i="9"/>
  <c r="A1563" i="9"/>
  <c r="A1564" i="9"/>
  <c r="A1565" i="9"/>
  <c r="A1566" i="9"/>
  <c r="A1567" i="9"/>
  <c r="A1568" i="9"/>
  <c r="A1569" i="9"/>
  <c r="A1570" i="9"/>
  <c r="A1571" i="9"/>
  <c r="A1572" i="9"/>
  <c r="A1573" i="9"/>
  <c r="A1574" i="9"/>
  <c r="A1575" i="9"/>
  <c r="A1576" i="9"/>
  <c r="A1577" i="9"/>
  <c r="A1578" i="9"/>
  <c r="A1579" i="9"/>
  <c r="A1580" i="9"/>
  <c r="A1581" i="9"/>
  <c r="A1582" i="9"/>
  <c r="A1583" i="9"/>
  <c r="A1584" i="9"/>
  <c r="A1585" i="9"/>
  <c r="A1586" i="9"/>
  <c r="A1587" i="9"/>
  <c r="A1588" i="9"/>
  <c r="A1589" i="9"/>
  <c r="A1590" i="9"/>
  <c r="A1591" i="9"/>
  <c r="A1592" i="9"/>
  <c r="A1593" i="9"/>
  <c r="A1594" i="9"/>
  <c r="A1595" i="9"/>
  <c r="A1596" i="9"/>
  <c r="A1597" i="9"/>
  <c r="A1598" i="9"/>
  <c r="A1599" i="9"/>
  <c r="A1600" i="9"/>
  <c r="A1601" i="9"/>
  <c r="A1602" i="9"/>
  <c r="A1603" i="9"/>
  <c r="A1604" i="9"/>
  <c r="A1605" i="9"/>
  <c r="A1606" i="9"/>
  <c r="A1607" i="9"/>
  <c r="A1608" i="9"/>
  <c r="A1609" i="9"/>
  <c r="A1610" i="9"/>
  <c r="A1611" i="9"/>
  <c r="A1612" i="9"/>
  <c r="A1613" i="9"/>
  <c r="A1614" i="9"/>
  <c r="A1615" i="9"/>
  <c r="A1616" i="9"/>
  <c r="A1617" i="9"/>
  <c r="A1618" i="9"/>
  <c r="A1619" i="9"/>
  <c r="A1620" i="9"/>
  <c r="A1621" i="9"/>
  <c r="A1622" i="9"/>
  <c r="A1623" i="9"/>
  <c r="A1624" i="9"/>
  <c r="A1625" i="9"/>
  <c r="A1626" i="9"/>
  <c r="A1627" i="9"/>
  <c r="A1628" i="9"/>
  <c r="A1629" i="9"/>
  <c r="A1630" i="9"/>
  <c r="A1631" i="9"/>
  <c r="A1632" i="9"/>
  <c r="A1633" i="9"/>
  <c r="A1634" i="9"/>
  <c r="A1635" i="9"/>
  <c r="A1636" i="9"/>
  <c r="A1637" i="9"/>
  <c r="A1638" i="9"/>
  <c r="A1639" i="9"/>
  <c r="A1640" i="9"/>
  <c r="A1641" i="9"/>
  <c r="A1642" i="9"/>
  <c r="A1643" i="9"/>
  <c r="A1644" i="9"/>
  <c r="A1645" i="9"/>
  <c r="A1646" i="9"/>
  <c r="A1647" i="9"/>
  <c r="A1648" i="9"/>
  <c r="A1649" i="9"/>
  <c r="A1650" i="9"/>
  <c r="A1651" i="9"/>
  <c r="A1652" i="9"/>
  <c r="A1653" i="9"/>
  <c r="A1654" i="9"/>
  <c r="A1655" i="9"/>
  <c r="A1656" i="9"/>
  <c r="A1657" i="9"/>
  <c r="A1658" i="9"/>
  <c r="A1659" i="9"/>
  <c r="A1660" i="9"/>
  <c r="A1661" i="9"/>
  <c r="A1662" i="9"/>
  <c r="A1663" i="9"/>
  <c r="A1664" i="9"/>
  <c r="A1665" i="9"/>
  <c r="A1666" i="9"/>
  <c r="A1667" i="9"/>
  <c r="A1668" i="9"/>
  <c r="A1669" i="9"/>
  <c r="A1670" i="9"/>
  <c r="A1671" i="9"/>
  <c r="A1672" i="9"/>
  <c r="A1673" i="9"/>
  <c r="A1674" i="9"/>
  <c r="A1675" i="9"/>
  <c r="A1676" i="9"/>
  <c r="A1677" i="9"/>
  <c r="A1678" i="9"/>
  <c r="A1679" i="9"/>
  <c r="A1680" i="9"/>
  <c r="A1681" i="9"/>
  <c r="A1682" i="9"/>
  <c r="A1683" i="9"/>
  <c r="A1684" i="9"/>
  <c r="A1685" i="9"/>
  <c r="A1686" i="9"/>
  <c r="A1687" i="9"/>
  <c r="A1688" i="9"/>
  <c r="A1689" i="9"/>
  <c r="A1690" i="9"/>
  <c r="A1691" i="9"/>
  <c r="A1692" i="9"/>
  <c r="A1693" i="9"/>
  <c r="A1694" i="9"/>
  <c r="A1695" i="9"/>
  <c r="A1696" i="9"/>
  <c r="A1697" i="9"/>
  <c r="A1698" i="9"/>
  <c r="A1699" i="9"/>
  <c r="A1700" i="9"/>
  <c r="A1701" i="9"/>
  <c r="A1702" i="9"/>
  <c r="A1703" i="9"/>
  <c r="A1704" i="9"/>
  <c r="A1705" i="9"/>
  <c r="A1706" i="9"/>
  <c r="A1707" i="9"/>
  <c r="A1708" i="9"/>
  <c r="A1709" i="9"/>
  <c r="A1710" i="9"/>
  <c r="A1711" i="9"/>
  <c r="A1712" i="9"/>
  <c r="A1713" i="9"/>
  <c r="A1714" i="9"/>
  <c r="A1715" i="9"/>
  <c r="A1716" i="9"/>
  <c r="A1717" i="9"/>
  <c r="A1718" i="9"/>
  <c r="A1719" i="9"/>
  <c r="A1720" i="9"/>
  <c r="A1721" i="9"/>
  <c r="A1722" i="9"/>
  <c r="A1723" i="9"/>
  <c r="A1724" i="9"/>
  <c r="A1725" i="9"/>
  <c r="A1726" i="9"/>
  <c r="A1727" i="9"/>
  <c r="A1728" i="9"/>
  <c r="A1729" i="9"/>
  <c r="A1730" i="9"/>
  <c r="A1731" i="9"/>
  <c r="A1732" i="9"/>
  <c r="A1733" i="9"/>
  <c r="A1734" i="9"/>
  <c r="A1735" i="9"/>
  <c r="A1736" i="9"/>
  <c r="A1737" i="9"/>
  <c r="A1738" i="9"/>
  <c r="A1739" i="9"/>
  <c r="A1740" i="9"/>
  <c r="A1741" i="9"/>
  <c r="A1742" i="9"/>
  <c r="A1743" i="9"/>
  <c r="A1744" i="9"/>
  <c r="A1745" i="9"/>
  <c r="A1746" i="9"/>
  <c r="A1747" i="9"/>
  <c r="A1748" i="9"/>
  <c r="A1749" i="9"/>
  <c r="A1750" i="9"/>
  <c r="A1751" i="9"/>
  <c r="A1752" i="9"/>
  <c r="A1753" i="9"/>
  <c r="A1754" i="9"/>
  <c r="A1755" i="9"/>
  <c r="A1756" i="9"/>
  <c r="A1757" i="9"/>
  <c r="A1758" i="9"/>
  <c r="A1759" i="9"/>
  <c r="A1760" i="9"/>
  <c r="A1761" i="9"/>
  <c r="A1762" i="9"/>
  <c r="A1763" i="9"/>
  <c r="A1764" i="9"/>
  <c r="A1765" i="9"/>
  <c r="A1766" i="9"/>
  <c r="A1767" i="9"/>
  <c r="A1768" i="9"/>
  <c r="A1769" i="9"/>
  <c r="A1770" i="9"/>
  <c r="A1771" i="9"/>
  <c r="A1772" i="9"/>
  <c r="A1773" i="9"/>
  <c r="A1774" i="9"/>
  <c r="A1775" i="9"/>
  <c r="A1776" i="9"/>
  <c r="A1777" i="9"/>
  <c r="A1778" i="9"/>
  <c r="A1779" i="9"/>
  <c r="A1780" i="9"/>
  <c r="A1781" i="9"/>
  <c r="A1782" i="9"/>
  <c r="A1783" i="9"/>
  <c r="A1784" i="9"/>
  <c r="A1785" i="9"/>
  <c r="A1786" i="9"/>
  <c r="A1787" i="9"/>
  <c r="A1788" i="9"/>
  <c r="A1789" i="9"/>
  <c r="A1790" i="9"/>
  <c r="A1791" i="9"/>
  <c r="A1792" i="9"/>
  <c r="A1793" i="9"/>
  <c r="A1794" i="9"/>
  <c r="A1795" i="9"/>
  <c r="A1796" i="9"/>
  <c r="A1797" i="9"/>
  <c r="A1798" i="9"/>
  <c r="A1799" i="9"/>
  <c r="A1800" i="9"/>
  <c r="A1801" i="9"/>
  <c r="A1802" i="9"/>
  <c r="A1803" i="9"/>
  <c r="A1804" i="9"/>
  <c r="A1805" i="9"/>
  <c r="A1806" i="9"/>
  <c r="A1807" i="9"/>
  <c r="A1808" i="9"/>
  <c r="A1809" i="9"/>
  <c r="A1810" i="9"/>
  <c r="A1811" i="9"/>
  <c r="A1812" i="9"/>
  <c r="A1813" i="9"/>
  <c r="A1814" i="9"/>
  <c r="A1815" i="9"/>
  <c r="A1816" i="9"/>
  <c r="A1817" i="9"/>
  <c r="A1818" i="9"/>
  <c r="A1819" i="9"/>
  <c r="A1820" i="9"/>
  <c r="A1821" i="9"/>
  <c r="A1822" i="9"/>
  <c r="A1823" i="9"/>
  <c r="A1824" i="9"/>
  <c r="A1825" i="9"/>
  <c r="A1826" i="9"/>
  <c r="A1827" i="9"/>
  <c r="A1828" i="9"/>
  <c r="A1829" i="9"/>
  <c r="A1830" i="9"/>
  <c r="A1831" i="9"/>
  <c r="A1832" i="9"/>
  <c r="A1833" i="9"/>
  <c r="A1834" i="9"/>
  <c r="A1835" i="9"/>
  <c r="A1836" i="9"/>
  <c r="A1837" i="9"/>
  <c r="A1838" i="9"/>
  <c r="A1839" i="9"/>
  <c r="A1840" i="9"/>
  <c r="A1841" i="9"/>
  <c r="A1842" i="9"/>
  <c r="A1843" i="9"/>
  <c r="A1844" i="9"/>
  <c r="A1845" i="9"/>
  <c r="A1846" i="9"/>
  <c r="A1847" i="9"/>
  <c r="A1848" i="9"/>
  <c r="A1849" i="9"/>
  <c r="A1850" i="9"/>
  <c r="A1851" i="9"/>
  <c r="A1852" i="9"/>
  <c r="A1853" i="9"/>
  <c r="A1854" i="9"/>
  <c r="A1855" i="9"/>
  <c r="A1856" i="9"/>
  <c r="A1857" i="9"/>
  <c r="A1858" i="9"/>
  <c r="A1859" i="9"/>
  <c r="A1860" i="9"/>
  <c r="A1861" i="9"/>
  <c r="A1862" i="9"/>
  <c r="A1863" i="9"/>
  <c r="A1864" i="9"/>
  <c r="A1865" i="9"/>
  <c r="A1866" i="9"/>
  <c r="A1867" i="9"/>
  <c r="A1868" i="9"/>
  <c r="A1869" i="9"/>
  <c r="A1870" i="9"/>
  <c r="A1871" i="9"/>
  <c r="A1872" i="9"/>
  <c r="A1873" i="9"/>
  <c r="A1874" i="9"/>
  <c r="A1875" i="9"/>
  <c r="A1876" i="9"/>
  <c r="A1877" i="9"/>
  <c r="A1878" i="9"/>
  <c r="A1879" i="9"/>
  <c r="A1880" i="9"/>
  <c r="A1881" i="9"/>
  <c r="A1882" i="9"/>
  <c r="A1883" i="9"/>
  <c r="A1884" i="9"/>
  <c r="A1885" i="9"/>
  <c r="A1886" i="9"/>
  <c r="A1887" i="9"/>
  <c r="A1888" i="9"/>
  <c r="A1889" i="9"/>
  <c r="A1890" i="9"/>
  <c r="A1891" i="9"/>
  <c r="A1892" i="9"/>
  <c r="A1893" i="9"/>
  <c r="A1894" i="9"/>
  <c r="A1895" i="9"/>
  <c r="A1896" i="9"/>
  <c r="A1897" i="9"/>
  <c r="A1898" i="9"/>
  <c r="A1899" i="9"/>
  <c r="A1900" i="9"/>
  <c r="A1901" i="9"/>
  <c r="A1902" i="9"/>
  <c r="A1903" i="9"/>
  <c r="A1904" i="9"/>
  <c r="A1905" i="9"/>
  <c r="A1906" i="9"/>
  <c r="A1907" i="9"/>
  <c r="A1908" i="9"/>
  <c r="A1909" i="9"/>
  <c r="A1910" i="9"/>
  <c r="A1911" i="9"/>
  <c r="A1912" i="9"/>
  <c r="A1913" i="9"/>
  <c r="A1914" i="9"/>
  <c r="A1915" i="9"/>
  <c r="A1916" i="9"/>
  <c r="A1917" i="9"/>
  <c r="A1918" i="9"/>
  <c r="A1919" i="9"/>
  <c r="A1920" i="9"/>
  <c r="A1921" i="9"/>
  <c r="A1922" i="9"/>
  <c r="A1923" i="9"/>
  <c r="A1924" i="9"/>
  <c r="A1925" i="9"/>
  <c r="A1926" i="9"/>
  <c r="A1927" i="9"/>
  <c r="A1928" i="9"/>
  <c r="A1929" i="9"/>
  <c r="A1930" i="9"/>
  <c r="A1931" i="9"/>
  <c r="A1932" i="9"/>
  <c r="A1933" i="9"/>
  <c r="A1934" i="9"/>
  <c r="A1935" i="9"/>
  <c r="A1936" i="9"/>
  <c r="A1937" i="9"/>
  <c r="A1938" i="9"/>
  <c r="A1939" i="9"/>
  <c r="A1940" i="9"/>
  <c r="A1941" i="9"/>
  <c r="A1942" i="9"/>
  <c r="A1943" i="9"/>
  <c r="A1944" i="9"/>
  <c r="A1945" i="9"/>
  <c r="A1946" i="9"/>
  <c r="A1947" i="9"/>
  <c r="A1948" i="9"/>
  <c r="A1949" i="9"/>
  <c r="A1950" i="9"/>
  <c r="A1951" i="9"/>
  <c r="A1952" i="9"/>
  <c r="A1953" i="9"/>
  <c r="A1954" i="9"/>
  <c r="A1955" i="9"/>
  <c r="A1956" i="9"/>
  <c r="A1957" i="9"/>
  <c r="A1958" i="9"/>
  <c r="A1959" i="9"/>
  <c r="A1960" i="9"/>
  <c r="A1961" i="9"/>
  <c r="A1962" i="9"/>
  <c r="A1963" i="9"/>
  <c r="A1964" i="9"/>
  <c r="A1965" i="9"/>
  <c r="A1966" i="9"/>
  <c r="A1967" i="9"/>
  <c r="A1968" i="9"/>
  <c r="A1969" i="9"/>
  <c r="A1970" i="9"/>
  <c r="A1971" i="9"/>
  <c r="A1972" i="9"/>
  <c r="A1973" i="9"/>
  <c r="A1974" i="9"/>
  <c r="A1975" i="9"/>
  <c r="A1976" i="9"/>
  <c r="A1977" i="9"/>
  <c r="A1978" i="9"/>
  <c r="A1979" i="9"/>
  <c r="A1980" i="9"/>
  <c r="A1981" i="9"/>
  <c r="A1982" i="9"/>
  <c r="A1983" i="9"/>
  <c r="A1984" i="9"/>
  <c r="A1985" i="9"/>
  <c r="A1986" i="9"/>
  <c r="A1987" i="9"/>
  <c r="A1988" i="9"/>
  <c r="A1989" i="9"/>
  <c r="A1990" i="9"/>
  <c r="A1991" i="9"/>
  <c r="A1992" i="9"/>
  <c r="A1993" i="9"/>
  <c r="A1994" i="9"/>
  <c r="A1995" i="9"/>
  <c r="A1996" i="9"/>
  <c r="A1997" i="9"/>
  <c r="A1998" i="9"/>
  <c r="A1999" i="9"/>
  <c r="A2000" i="9"/>
  <c r="A2001" i="9"/>
  <c r="A2002" i="9"/>
  <c r="A2003" i="9"/>
  <c r="A2004" i="9"/>
  <c r="A2005" i="9"/>
  <c r="A2006" i="9"/>
  <c r="A2007" i="9"/>
  <c r="A2008" i="9"/>
  <c r="A2009" i="9"/>
  <c r="A2010" i="9"/>
  <c r="A2011" i="9"/>
  <c r="A2012" i="9"/>
  <c r="A2013" i="9"/>
  <c r="A2014" i="9"/>
  <c r="A2015" i="9"/>
  <c r="A2016" i="9"/>
  <c r="A2017" i="9"/>
  <c r="A2018" i="9"/>
  <c r="A2019" i="9"/>
  <c r="A2020" i="9"/>
  <c r="A2021" i="9"/>
  <c r="A2022" i="9"/>
  <c r="A2023" i="9"/>
  <c r="A2024" i="9"/>
  <c r="A2025" i="9"/>
  <c r="A2026" i="9"/>
  <c r="A2027" i="9"/>
  <c r="A2028" i="9"/>
  <c r="A2029" i="9"/>
  <c r="A2030" i="9"/>
  <c r="A2031" i="9"/>
  <c r="A2032" i="9"/>
  <c r="A2033" i="9"/>
  <c r="A2034" i="9"/>
  <c r="A2035" i="9"/>
  <c r="A2036" i="9"/>
  <c r="A2037" i="9"/>
  <c r="A2038" i="9"/>
  <c r="A2039" i="9"/>
  <c r="A2040" i="9"/>
  <c r="A2041" i="9"/>
  <c r="A2042" i="9"/>
  <c r="A2043" i="9"/>
  <c r="A2044" i="9"/>
  <c r="A2045" i="9"/>
  <c r="A2046" i="9"/>
  <c r="A2047" i="9"/>
  <c r="A2048" i="9"/>
  <c r="A2049" i="9"/>
  <c r="A2050" i="9"/>
  <c r="A2051" i="9"/>
  <c r="A2052" i="9"/>
  <c r="A2053" i="9"/>
  <c r="A2054" i="9"/>
  <c r="A2055" i="9"/>
  <c r="A2056" i="9"/>
  <c r="A2057" i="9"/>
  <c r="A2058" i="9"/>
  <c r="A2059" i="9"/>
  <c r="A2060" i="9"/>
  <c r="A2061" i="9"/>
  <c r="A2062" i="9"/>
  <c r="A2063" i="9"/>
  <c r="A2064" i="9"/>
  <c r="A2065" i="9"/>
  <c r="A2066" i="9"/>
  <c r="A2067" i="9"/>
  <c r="A2068" i="9"/>
  <c r="A2069" i="9"/>
  <c r="A2070" i="9"/>
  <c r="A2071" i="9"/>
  <c r="A2072" i="9"/>
  <c r="A2073" i="9"/>
  <c r="A2074" i="9"/>
  <c r="A2075" i="9"/>
  <c r="A2076" i="9"/>
  <c r="A2077" i="9"/>
  <c r="A2078" i="9"/>
  <c r="A2079" i="9"/>
  <c r="A2080" i="9"/>
  <c r="A2081" i="9"/>
  <c r="A2082" i="9"/>
  <c r="A2083" i="9"/>
  <c r="A2084" i="9"/>
  <c r="A2085" i="9"/>
  <c r="A2086" i="9"/>
  <c r="A2087" i="9"/>
  <c r="A2088" i="9"/>
  <c r="A2089" i="9"/>
  <c r="A2090" i="9"/>
  <c r="A2091" i="9"/>
  <c r="A2092" i="9"/>
  <c r="A2093" i="9"/>
  <c r="A2094" i="9"/>
  <c r="A2095" i="9"/>
  <c r="A2096" i="9"/>
  <c r="A2097" i="9"/>
  <c r="A2098" i="9"/>
  <c r="A2099" i="9"/>
  <c r="A2100" i="9"/>
  <c r="A2101" i="9"/>
  <c r="A2102" i="9"/>
  <c r="A2103" i="9"/>
  <c r="A2104" i="9"/>
  <c r="A2105" i="9"/>
  <c r="A2106" i="9"/>
  <c r="A2107" i="9"/>
  <c r="A2108" i="9"/>
  <c r="A2109" i="9"/>
  <c r="A2110" i="9"/>
  <c r="A2111" i="9"/>
  <c r="A2112" i="9"/>
  <c r="A2113" i="9"/>
  <c r="A2114" i="9"/>
  <c r="A2115" i="9"/>
  <c r="A2116" i="9"/>
  <c r="A2117" i="9"/>
  <c r="A2118" i="9"/>
  <c r="A2119" i="9"/>
  <c r="A2120" i="9"/>
  <c r="A2121" i="9"/>
  <c r="A2122" i="9"/>
  <c r="A2123" i="9"/>
  <c r="A2124" i="9"/>
  <c r="A2125" i="9"/>
  <c r="A2126" i="9"/>
  <c r="A2127" i="9"/>
  <c r="A2128" i="9"/>
  <c r="A2129" i="9"/>
  <c r="A2130" i="9"/>
  <c r="A2131" i="9"/>
  <c r="A2132" i="9"/>
  <c r="A2133" i="9"/>
  <c r="A2134" i="9"/>
  <c r="A2135" i="9"/>
  <c r="A2136" i="9"/>
  <c r="A2137" i="9"/>
  <c r="A2138" i="9"/>
  <c r="A2139" i="9"/>
  <c r="A2140" i="9"/>
  <c r="A2141" i="9"/>
  <c r="A2142" i="9"/>
  <c r="A2143" i="9"/>
  <c r="A2144" i="9"/>
  <c r="A2145" i="9"/>
  <c r="A2146" i="9"/>
  <c r="A2147" i="9"/>
  <c r="A2148" i="9"/>
  <c r="A2149" i="9"/>
  <c r="A2150" i="9"/>
  <c r="A2151" i="9"/>
  <c r="A2152" i="9"/>
  <c r="A2153" i="9"/>
  <c r="A2154" i="9"/>
  <c r="A2155" i="9"/>
  <c r="A2156" i="9"/>
  <c r="A2157" i="9"/>
  <c r="A2158" i="9"/>
  <c r="A2159" i="9"/>
  <c r="A2160" i="9"/>
  <c r="A2161" i="9"/>
  <c r="A2162" i="9"/>
  <c r="A2163" i="9"/>
  <c r="A2164" i="9"/>
  <c r="A2165" i="9"/>
  <c r="A2166" i="9"/>
  <c r="A2167" i="9"/>
  <c r="A2168" i="9"/>
  <c r="A2169" i="9"/>
  <c r="A2170" i="9"/>
  <c r="A2171" i="9"/>
  <c r="A2172" i="9"/>
  <c r="A2173" i="9"/>
  <c r="A2174" i="9"/>
  <c r="A2175" i="9"/>
  <c r="A2176" i="9"/>
  <c r="A2177" i="9"/>
  <c r="A2178" i="9"/>
  <c r="A2179" i="9"/>
  <c r="A2180" i="9"/>
  <c r="A2181" i="9"/>
  <c r="A2182" i="9"/>
  <c r="A2183" i="9"/>
  <c r="A2184" i="9"/>
  <c r="A2185" i="9"/>
  <c r="A2186" i="9"/>
  <c r="A2187" i="9"/>
  <c r="A2188" i="9"/>
  <c r="A2189" i="9"/>
  <c r="A2190" i="9"/>
  <c r="A2191" i="9"/>
  <c r="A2192" i="9"/>
  <c r="A2193" i="9"/>
  <c r="A2194" i="9"/>
  <c r="A2195" i="9"/>
  <c r="A2196" i="9"/>
  <c r="A2197" i="9"/>
  <c r="A2198" i="9"/>
  <c r="A2199" i="9"/>
  <c r="A2200" i="9"/>
  <c r="A2201" i="9"/>
  <c r="A2202" i="9"/>
  <c r="A2203" i="9"/>
  <c r="A2204" i="9"/>
  <c r="A2205" i="9"/>
  <c r="A2206" i="9"/>
  <c r="A2207" i="9"/>
  <c r="A2208" i="9"/>
  <c r="A2209" i="9"/>
  <c r="A2210" i="9"/>
  <c r="A2211" i="9"/>
  <c r="A2212" i="9"/>
  <c r="A2213" i="9"/>
  <c r="A2214" i="9"/>
  <c r="A2215" i="9"/>
  <c r="A2216" i="9"/>
  <c r="A2217" i="9"/>
  <c r="A2218" i="9"/>
  <c r="A2219" i="9"/>
  <c r="A2220" i="9"/>
  <c r="A2221" i="9"/>
  <c r="A2222" i="9"/>
  <c r="A2223" i="9"/>
  <c r="A2224" i="9"/>
  <c r="A2225" i="9"/>
  <c r="A2226" i="9"/>
  <c r="A2227" i="9"/>
  <c r="A2228" i="9"/>
  <c r="A2229" i="9"/>
  <c r="A2230" i="9"/>
  <c r="A2231" i="9"/>
  <c r="A2232" i="9"/>
  <c r="A2233" i="9"/>
  <c r="A2234" i="9"/>
  <c r="A2235" i="9"/>
  <c r="A2236" i="9"/>
  <c r="A2237" i="9"/>
  <c r="A2238" i="9"/>
  <c r="A2239" i="9"/>
  <c r="A2240" i="9"/>
  <c r="A2241" i="9"/>
  <c r="A2242" i="9"/>
  <c r="A2243" i="9"/>
  <c r="A2244" i="9"/>
  <c r="A2245" i="9"/>
  <c r="A2246" i="9"/>
  <c r="A2247" i="9"/>
  <c r="A2248" i="9"/>
  <c r="A2249" i="9"/>
  <c r="A2250" i="9"/>
  <c r="A2251" i="9"/>
  <c r="A2252" i="9"/>
  <c r="A2253" i="9"/>
  <c r="A2254" i="9"/>
  <c r="A2255" i="9"/>
  <c r="A2256" i="9"/>
  <c r="A2257" i="9"/>
  <c r="A2258" i="9"/>
  <c r="A2259" i="9"/>
  <c r="A2260" i="9"/>
  <c r="A2261" i="9"/>
  <c r="A2262" i="9"/>
  <c r="A2263" i="9"/>
  <c r="A2264" i="9"/>
  <c r="A2265" i="9"/>
  <c r="A2266" i="9"/>
  <c r="A2267" i="9"/>
  <c r="A2268" i="9"/>
  <c r="A2269" i="9"/>
  <c r="A2270" i="9"/>
  <c r="A2271" i="9"/>
  <c r="A2272" i="9"/>
  <c r="A2273" i="9"/>
  <c r="A2274" i="9"/>
  <c r="A2275" i="9"/>
  <c r="A2276" i="9"/>
  <c r="A2277" i="9"/>
  <c r="A2278" i="9"/>
  <c r="A2279" i="9"/>
  <c r="A2280" i="9"/>
  <c r="A2281" i="9"/>
  <c r="A2282" i="9"/>
  <c r="A2283" i="9"/>
  <c r="A2284" i="9"/>
  <c r="A2285" i="9"/>
  <c r="A2286" i="9"/>
  <c r="A2287" i="9"/>
  <c r="A2288" i="9"/>
  <c r="A2289" i="9"/>
  <c r="A2290" i="9"/>
  <c r="A2291" i="9"/>
  <c r="A2292" i="9"/>
  <c r="A2293" i="9"/>
  <c r="A2294" i="9"/>
  <c r="A2295" i="9"/>
  <c r="A2296" i="9"/>
  <c r="A2297" i="9"/>
  <c r="A2298" i="9"/>
  <c r="A2299" i="9"/>
  <c r="A2300" i="9"/>
  <c r="A2301" i="9"/>
  <c r="A2302" i="9"/>
  <c r="A2303" i="9"/>
  <c r="A2304" i="9"/>
  <c r="A2305" i="9"/>
  <c r="A2306" i="9"/>
  <c r="A2307" i="9"/>
  <c r="A2308" i="9"/>
  <c r="A2309" i="9"/>
  <c r="A2310" i="9"/>
  <c r="A2311" i="9"/>
  <c r="A2312" i="9"/>
  <c r="A2313" i="9"/>
  <c r="A2314" i="9"/>
  <c r="A2315" i="9"/>
  <c r="A2316" i="9"/>
  <c r="A2317" i="9"/>
  <c r="A2318" i="9"/>
  <c r="A2319" i="9"/>
  <c r="A2320" i="9"/>
  <c r="A2321" i="9"/>
  <c r="A2322" i="9"/>
  <c r="A2323" i="9"/>
  <c r="A2324" i="9"/>
  <c r="A2325" i="9"/>
  <c r="A2326" i="9"/>
  <c r="A2327" i="9"/>
  <c r="A2328" i="9"/>
  <c r="A2329" i="9"/>
  <c r="A2330" i="9"/>
  <c r="A2331" i="9"/>
  <c r="A2332" i="9"/>
  <c r="A2333" i="9"/>
  <c r="A2334" i="9"/>
  <c r="A2335" i="9"/>
  <c r="A2336" i="9"/>
  <c r="A2337" i="9"/>
  <c r="A2338" i="9"/>
  <c r="A2339" i="9"/>
  <c r="A2340" i="9"/>
  <c r="A2341" i="9"/>
  <c r="A2342" i="9"/>
  <c r="A2343" i="9"/>
  <c r="A2344" i="9"/>
  <c r="A2345" i="9"/>
  <c r="A2346" i="9"/>
  <c r="A2347" i="9"/>
  <c r="A2348" i="9"/>
  <c r="A2349" i="9"/>
  <c r="A2350" i="9"/>
  <c r="A2351" i="9"/>
  <c r="A2352" i="9"/>
  <c r="A2353" i="9"/>
  <c r="A2354" i="9"/>
  <c r="A2355" i="9"/>
  <c r="A2356" i="9"/>
  <c r="A2357" i="9"/>
  <c r="A2358" i="9"/>
  <c r="A2359" i="9"/>
  <c r="A2360" i="9"/>
  <c r="A2361" i="9"/>
  <c r="A2362" i="9"/>
  <c r="A2363" i="9"/>
  <c r="A2364" i="9"/>
  <c r="A2365" i="9"/>
  <c r="A2366" i="9"/>
  <c r="A2367" i="9"/>
  <c r="A2368" i="9"/>
  <c r="A2369" i="9"/>
  <c r="A2370" i="9"/>
  <c r="A2371" i="9"/>
  <c r="A2372" i="9"/>
  <c r="A2373" i="9"/>
  <c r="A2374" i="9"/>
  <c r="A2375" i="9"/>
  <c r="A2376" i="9"/>
  <c r="A2377" i="9"/>
  <c r="A2378" i="9"/>
  <c r="A2379" i="9"/>
  <c r="A2380" i="9"/>
  <c r="A2381" i="9"/>
  <c r="A2382" i="9"/>
  <c r="A2383" i="9"/>
  <c r="A2384" i="9"/>
  <c r="A2385" i="9"/>
  <c r="A2386" i="9"/>
  <c r="A2387" i="9"/>
  <c r="A2388" i="9"/>
  <c r="A2389" i="9"/>
  <c r="A2390" i="9"/>
  <c r="A2391" i="9"/>
  <c r="A2392" i="9"/>
  <c r="A2393" i="9"/>
  <c r="A2394" i="9"/>
  <c r="A2395" i="9"/>
  <c r="A2396" i="9"/>
  <c r="A2397" i="9"/>
  <c r="A2398" i="9"/>
  <c r="A2399" i="9"/>
  <c r="A2400" i="9"/>
  <c r="A2401" i="9"/>
  <c r="A2402" i="9"/>
  <c r="A2403" i="9"/>
  <c r="A2404" i="9"/>
  <c r="A2405" i="9"/>
  <c r="A2406" i="9"/>
  <c r="A2407" i="9"/>
  <c r="A2408" i="9"/>
  <c r="A2409" i="9"/>
  <c r="A2410" i="9"/>
  <c r="A2411" i="9"/>
  <c r="A2412" i="9"/>
  <c r="A2413" i="9"/>
  <c r="A2414" i="9"/>
  <c r="A2415" i="9"/>
  <c r="A2416" i="9"/>
  <c r="A2417" i="9"/>
  <c r="A2418" i="9"/>
  <c r="A2419" i="9"/>
  <c r="A2420" i="9"/>
  <c r="A2421" i="9"/>
  <c r="A2422" i="9"/>
  <c r="A2423" i="9"/>
  <c r="A2424" i="9"/>
  <c r="A2425" i="9"/>
  <c r="A2426" i="9"/>
  <c r="A2427" i="9"/>
  <c r="A2428" i="9"/>
  <c r="A2429" i="9"/>
  <c r="A2430" i="9"/>
  <c r="A2431" i="9"/>
  <c r="A2432" i="9"/>
  <c r="A2433" i="9"/>
  <c r="A2434" i="9"/>
  <c r="A2435" i="9"/>
  <c r="A2436" i="9"/>
  <c r="A2437" i="9"/>
  <c r="A2438" i="9"/>
  <c r="A2439" i="9"/>
  <c r="A2440" i="9"/>
  <c r="A2441" i="9"/>
  <c r="A2442" i="9"/>
  <c r="A2443" i="9"/>
  <c r="A2444" i="9"/>
  <c r="A2445" i="9"/>
  <c r="A2446" i="9"/>
  <c r="A2447" i="9"/>
  <c r="A2448" i="9"/>
  <c r="A2449" i="9"/>
  <c r="A2450" i="9"/>
  <c r="A2451" i="9"/>
  <c r="A2452" i="9"/>
  <c r="A2453" i="9"/>
  <c r="A2454" i="9"/>
  <c r="A2455" i="9"/>
  <c r="A2456" i="9"/>
  <c r="A2457" i="9"/>
  <c r="A2458" i="9"/>
  <c r="A2459" i="9"/>
  <c r="A2460" i="9"/>
  <c r="A2461" i="9"/>
  <c r="A2462" i="9"/>
  <c r="A2463" i="9"/>
  <c r="A2464" i="9"/>
  <c r="A2465" i="9"/>
  <c r="A2466" i="9"/>
  <c r="A2467" i="9"/>
  <c r="A2468" i="9"/>
  <c r="A2469" i="9"/>
  <c r="A2470" i="9"/>
  <c r="A2471" i="9"/>
  <c r="A2472" i="9"/>
  <c r="A2473" i="9"/>
  <c r="A2474" i="9"/>
  <c r="A2475" i="9"/>
  <c r="A2476" i="9"/>
  <c r="A2477" i="9"/>
  <c r="A2478" i="9"/>
  <c r="A2479" i="9"/>
  <c r="A2480" i="9"/>
  <c r="A2481" i="9"/>
  <c r="A2482" i="9"/>
  <c r="A2483" i="9"/>
  <c r="A2484" i="9"/>
  <c r="A2485" i="9"/>
  <c r="A2486" i="9"/>
  <c r="A2487" i="9"/>
  <c r="A2488" i="9"/>
  <c r="A2489" i="9"/>
  <c r="A2490" i="9"/>
  <c r="A2491" i="9"/>
  <c r="A2492" i="9"/>
  <c r="A2493" i="9"/>
  <c r="A2494" i="9"/>
  <c r="A2495" i="9"/>
  <c r="A2496" i="9"/>
  <c r="A2497" i="9"/>
  <c r="A2498" i="9"/>
  <c r="A2499" i="9"/>
  <c r="A2500" i="9"/>
  <c r="E3" i="13"/>
  <c r="N15" i="16"/>
  <c r="M15" i="16"/>
  <c r="N14" i="16"/>
  <c r="M14" i="16"/>
  <c r="N13" i="16"/>
  <c r="M13" i="16"/>
  <c r="N12" i="16"/>
  <c r="M12" i="16"/>
  <c r="A12" i="16"/>
  <c r="A13" i="16" s="1"/>
  <c r="A14" i="16" s="1"/>
  <c r="A15" i="16" s="1"/>
  <c r="N11" i="16"/>
  <c r="M11" i="16"/>
  <c r="A12" i="5"/>
  <c r="A13" i="5" s="1"/>
  <c r="A14" i="5" s="1"/>
  <c r="A15" i="5" s="1"/>
  <c r="E3" i="12"/>
  <c r="D3" i="11"/>
  <c r="A3" i="9"/>
  <c r="A5" i="9"/>
  <c r="A9" i="9"/>
  <c r="A10" i="9"/>
  <c r="A11" i="9"/>
  <c r="A15" i="9"/>
  <c r="A16" i="9"/>
  <c r="A17" i="9"/>
  <c r="A13" i="9"/>
  <c r="A6" i="9"/>
  <c r="A8" i="9"/>
  <c r="A4" i="9"/>
  <c r="A7" i="9"/>
  <c r="A12" i="9"/>
  <c r="A14" i="9"/>
  <c r="A2" i="9"/>
  <c r="I3" i="9"/>
  <c r="I5" i="9"/>
  <c r="I9" i="9"/>
  <c r="I10" i="9"/>
  <c r="I11" i="9"/>
  <c r="I15" i="9"/>
  <c r="I16" i="9"/>
  <c r="I17" i="9"/>
  <c r="I18" i="9"/>
  <c r="I20" i="9"/>
  <c r="I21" i="9"/>
  <c r="I24" i="9"/>
  <c r="I25" i="9"/>
  <c r="I26" i="9"/>
  <c r="I27" i="9"/>
  <c r="I28" i="9"/>
  <c r="I30" i="9"/>
  <c r="I31" i="9"/>
  <c r="I33" i="9"/>
  <c r="I34" i="9"/>
  <c r="I35" i="9"/>
  <c r="I36" i="9"/>
  <c r="I37" i="9"/>
  <c r="I38" i="9"/>
  <c r="I39" i="9"/>
  <c r="I40" i="9"/>
  <c r="I41" i="9"/>
  <c r="I42" i="9"/>
  <c r="I43" i="9"/>
  <c r="I45" i="9"/>
  <c r="I47" i="9"/>
  <c r="I48" i="9"/>
  <c r="I49" i="9"/>
  <c r="I51" i="9"/>
  <c r="I52" i="9"/>
  <c r="I53" i="9"/>
  <c r="I54" i="9"/>
  <c r="I55" i="9"/>
  <c r="I56" i="9"/>
  <c r="I57" i="9"/>
  <c r="I59" i="9"/>
  <c r="I60" i="9"/>
  <c r="I61" i="9"/>
  <c r="I62" i="9"/>
  <c r="I63" i="9"/>
  <c r="I64" i="9"/>
  <c r="I65" i="9"/>
  <c r="I66" i="9"/>
  <c r="I67" i="9"/>
  <c r="I68" i="9"/>
  <c r="I69" i="9"/>
  <c r="I70" i="9"/>
  <c r="I71" i="9"/>
  <c r="I72" i="9"/>
  <c r="I73" i="9"/>
  <c r="I74" i="9"/>
  <c r="I75" i="9"/>
  <c r="I76" i="9"/>
  <c r="I77" i="9"/>
  <c r="I78" i="9"/>
  <c r="I79" i="9"/>
  <c r="I80" i="9"/>
  <c r="I81" i="9"/>
  <c r="I82" i="9"/>
  <c r="I84" i="9"/>
  <c r="I85" i="9"/>
  <c r="I86" i="9"/>
  <c r="I87" i="9"/>
  <c r="I88" i="9"/>
  <c r="I89" i="9"/>
  <c r="I90" i="9"/>
  <c r="I91" i="9"/>
  <c r="I92" i="9"/>
  <c r="I93" i="9"/>
  <c r="I83" i="9"/>
  <c r="I94" i="9"/>
  <c r="I95" i="9"/>
  <c r="I97" i="9"/>
  <c r="I98" i="9"/>
  <c r="I99" i="9"/>
  <c r="I100" i="9"/>
  <c r="I101" i="9"/>
  <c r="I102" i="9"/>
  <c r="I103" i="9"/>
  <c r="I104" i="9"/>
  <c r="I105" i="9"/>
  <c r="I107" i="9"/>
  <c r="I108" i="9"/>
  <c r="I109" i="9"/>
  <c r="I110" i="9"/>
  <c r="I112" i="9"/>
  <c r="I113" i="9"/>
  <c r="I115" i="9"/>
  <c r="I116" i="9"/>
  <c r="I117" i="9"/>
  <c r="I118" i="9"/>
  <c r="I119" i="9"/>
  <c r="I120" i="9"/>
  <c r="I121" i="9"/>
  <c r="I122" i="9"/>
  <c r="I123" i="9"/>
  <c r="I124" i="9"/>
  <c r="I125" i="9"/>
  <c r="I126" i="9"/>
  <c r="I127" i="9"/>
  <c r="I128" i="9"/>
  <c r="I129" i="9"/>
  <c r="I130" i="9"/>
  <c r="I131" i="9"/>
  <c r="I132" i="9"/>
  <c r="I133" i="9"/>
  <c r="I134" i="9"/>
  <c r="I135" i="9"/>
  <c r="I136" i="9"/>
  <c r="I137" i="9"/>
  <c r="I138" i="9"/>
  <c r="I139" i="9"/>
  <c r="I140" i="9"/>
  <c r="I153" i="9"/>
  <c r="I141" i="9"/>
  <c r="I142" i="9"/>
  <c r="I143" i="9"/>
  <c r="I144" i="9"/>
  <c r="I145" i="9"/>
  <c r="I146" i="9"/>
  <c r="I147" i="9"/>
  <c r="I148" i="9"/>
  <c r="I149" i="9"/>
  <c r="I150" i="9"/>
  <c r="I151" i="9"/>
  <c r="I152" i="9"/>
  <c r="I154" i="9"/>
  <c r="I155" i="9"/>
  <c r="I156" i="9"/>
  <c r="I157" i="9"/>
  <c r="I158" i="9"/>
  <c r="I159" i="9"/>
  <c r="I160" i="9"/>
  <c r="I161" i="9"/>
  <c r="I162" i="9"/>
  <c r="I163" i="9"/>
  <c r="I164" i="9"/>
  <c r="I165" i="9"/>
  <c r="I13" i="9"/>
  <c r="I6" i="9"/>
  <c r="I23" i="9"/>
  <c r="I44" i="9"/>
  <c r="I29" i="9"/>
  <c r="I8" i="9"/>
  <c r="I22" i="9"/>
  <c r="I50" i="9"/>
  <c r="I4" i="9"/>
  <c r="I19" i="9"/>
  <c r="I58" i="9"/>
  <c r="I32" i="9"/>
  <c r="I46" i="9"/>
  <c r="I7" i="9"/>
  <c r="I111" i="9"/>
  <c r="I12" i="9"/>
  <c r="I167" i="9"/>
  <c r="I168" i="9"/>
  <c r="I14" i="9"/>
  <c r="I96" i="9"/>
  <c r="I106" i="9"/>
  <c r="I114" i="9"/>
  <c r="I176" i="9"/>
  <c r="I257" i="9"/>
  <c r="I258" i="9"/>
  <c r="I166" i="9"/>
  <c r="I169" i="9"/>
  <c r="I170" i="9"/>
  <c r="I171" i="9"/>
  <c r="I172" i="9"/>
  <c r="I173" i="9"/>
  <c r="I174" i="9"/>
  <c r="I175" i="9"/>
  <c r="I177" i="9"/>
  <c r="I178" i="9"/>
  <c r="I179" i="9"/>
  <c r="I180" i="9"/>
  <c r="I181" i="9"/>
  <c r="I182" i="9"/>
  <c r="I183" i="9"/>
  <c r="I184" i="9"/>
  <c r="I185" i="9"/>
  <c r="I186" i="9"/>
  <c r="I187" i="9"/>
  <c r="I188" i="9"/>
  <c r="I189" i="9"/>
  <c r="I190" i="9"/>
  <c r="I191" i="9"/>
  <c r="I192" i="9"/>
  <c r="I193" i="9"/>
  <c r="I194" i="9"/>
  <c r="I195" i="9"/>
  <c r="I196" i="9"/>
  <c r="I197" i="9"/>
  <c r="I198" i="9"/>
  <c r="I199" i="9"/>
  <c r="I200" i="9"/>
  <c r="I201" i="9"/>
  <c r="I202" i="9"/>
  <c r="I203" i="9"/>
  <c r="I204" i="9"/>
  <c r="I205" i="9"/>
  <c r="I206" i="9"/>
  <c r="I207" i="9"/>
  <c r="I208" i="9"/>
  <c r="I209" i="9"/>
  <c r="I210" i="9"/>
  <c r="I211" i="9"/>
  <c r="I212" i="9"/>
  <c r="I213" i="9"/>
  <c r="I214" i="9"/>
  <c r="I215" i="9"/>
  <c r="I216" i="9"/>
  <c r="I217" i="9"/>
  <c r="I218" i="9"/>
  <c r="I219" i="9"/>
  <c r="I220" i="9"/>
  <c r="I221" i="9"/>
  <c r="I222" i="9"/>
  <c r="I223" i="9"/>
  <c r="I224" i="9"/>
  <c r="I225" i="9"/>
  <c r="I226" i="9"/>
  <c r="I227" i="9"/>
  <c r="I228" i="9"/>
  <c r="I229" i="9"/>
  <c r="I230" i="9"/>
  <c r="I231" i="9"/>
  <c r="I232" i="9"/>
  <c r="I233" i="9"/>
  <c r="I234" i="9"/>
  <c r="I235" i="9"/>
  <c r="I236" i="9"/>
  <c r="I237" i="9"/>
  <c r="I238" i="9"/>
  <c r="I239" i="9"/>
  <c r="I240" i="9"/>
  <c r="I241" i="9"/>
  <c r="I242" i="9"/>
  <c r="I243" i="9"/>
  <c r="I244" i="9"/>
  <c r="I245" i="9"/>
  <c r="I246" i="9"/>
  <c r="I247" i="9"/>
  <c r="I248" i="9"/>
  <c r="I249" i="9"/>
  <c r="I250" i="9"/>
  <c r="I251" i="9"/>
  <c r="I252" i="9"/>
  <c r="I253" i="9"/>
  <c r="I254" i="9"/>
  <c r="I255" i="9"/>
  <c r="I256" i="9"/>
  <c r="I259" i="9"/>
  <c r="I260" i="9"/>
  <c r="I261" i="9"/>
  <c r="I262" i="9"/>
  <c r="I263" i="9"/>
  <c r="I264" i="9"/>
  <c r="I265" i="9"/>
  <c r="I266" i="9"/>
  <c r="I267" i="9"/>
  <c r="I268" i="9"/>
  <c r="I269" i="9"/>
  <c r="I270" i="9"/>
  <c r="I271" i="9"/>
  <c r="I272" i="9"/>
  <c r="I273" i="9"/>
  <c r="I274" i="9"/>
  <c r="I275" i="9"/>
  <c r="I276" i="9"/>
  <c r="I277" i="9"/>
  <c r="I278" i="9"/>
  <c r="I279" i="9"/>
  <c r="I280" i="9"/>
  <c r="I281" i="9"/>
  <c r="I282" i="9"/>
  <c r="I283" i="9"/>
  <c r="I284" i="9"/>
  <c r="I285" i="9"/>
  <c r="I286" i="9"/>
  <c r="I287" i="9"/>
  <c r="I288" i="9"/>
  <c r="I289" i="9"/>
  <c r="I290" i="9"/>
  <c r="I291" i="9"/>
  <c r="I292" i="9"/>
  <c r="I293" i="9"/>
  <c r="I294" i="9"/>
  <c r="I295" i="9"/>
  <c r="I296" i="9"/>
  <c r="I297" i="9"/>
  <c r="I298" i="9"/>
  <c r="I299" i="9"/>
  <c r="I300" i="9"/>
  <c r="I301" i="9"/>
  <c r="I302" i="9"/>
  <c r="I303" i="9"/>
  <c r="I304" i="9"/>
  <c r="I305" i="9"/>
  <c r="I306" i="9"/>
  <c r="I307" i="9"/>
  <c r="I308" i="9"/>
  <c r="I309" i="9"/>
  <c r="I310" i="9"/>
  <c r="I311" i="9"/>
  <c r="I312" i="9"/>
  <c r="I313" i="9"/>
  <c r="I314" i="9"/>
  <c r="I315" i="9"/>
  <c r="I316" i="9"/>
  <c r="I317" i="9"/>
  <c r="I318" i="9"/>
  <c r="I319" i="9"/>
  <c r="I320" i="9"/>
  <c r="I321" i="9"/>
  <c r="I322" i="9"/>
  <c r="I323" i="9"/>
  <c r="I324" i="9"/>
  <c r="I325" i="9"/>
  <c r="I326" i="9"/>
  <c r="I327" i="9"/>
  <c r="I328" i="9"/>
  <c r="I329" i="9"/>
  <c r="I330" i="9"/>
  <c r="I331" i="9"/>
  <c r="I332" i="9"/>
  <c r="I333" i="9"/>
  <c r="I334" i="9"/>
  <c r="I335" i="9"/>
  <c r="I336" i="9"/>
  <c r="I337" i="9"/>
  <c r="I338" i="9"/>
  <c r="I339" i="9"/>
  <c r="I340" i="9"/>
  <c r="I341" i="9"/>
  <c r="I342" i="9"/>
  <c r="I343" i="9"/>
  <c r="I344" i="9"/>
  <c r="I345" i="9"/>
  <c r="I346" i="9"/>
  <c r="I347" i="9"/>
  <c r="I348" i="9"/>
  <c r="I349" i="9"/>
  <c r="I350" i="9"/>
  <c r="I351" i="9"/>
  <c r="I352" i="9"/>
  <c r="I353" i="9"/>
  <c r="I354" i="9"/>
  <c r="I355" i="9"/>
  <c r="I356" i="9"/>
  <c r="I357" i="9"/>
  <c r="I358" i="9"/>
  <c r="I359" i="9"/>
  <c r="I360" i="9"/>
  <c r="I361" i="9"/>
  <c r="I362" i="9"/>
  <c r="I363" i="9"/>
  <c r="I364" i="9"/>
  <c r="I365" i="9"/>
  <c r="I366" i="9"/>
  <c r="I367" i="9"/>
  <c r="I368" i="9"/>
  <c r="I369" i="9"/>
  <c r="I370" i="9"/>
  <c r="I371" i="9"/>
  <c r="I372" i="9"/>
  <c r="I373" i="9"/>
  <c r="I374" i="9"/>
  <c r="I375" i="9"/>
  <c r="I376" i="9"/>
  <c r="I377" i="9"/>
  <c r="I378" i="9"/>
  <c r="I379" i="9"/>
  <c r="I380" i="9"/>
  <c r="I381" i="9"/>
  <c r="I382" i="9"/>
  <c r="I383" i="9"/>
  <c r="I384" i="9"/>
  <c r="I385" i="9"/>
  <c r="I386" i="9"/>
  <c r="I387" i="9"/>
  <c r="I388" i="9"/>
  <c r="I389" i="9"/>
  <c r="I390" i="9"/>
  <c r="I391" i="9"/>
  <c r="I392" i="9"/>
  <c r="I393" i="9"/>
  <c r="I394" i="9"/>
  <c r="I395" i="9"/>
  <c r="I396" i="9"/>
  <c r="I397" i="9"/>
  <c r="I398" i="9"/>
  <c r="I399" i="9"/>
  <c r="I400" i="9"/>
  <c r="I401" i="9"/>
  <c r="I402" i="9"/>
  <c r="I403" i="9"/>
  <c r="I404" i="9"/>
  <c r="I405" i="9"/>
  <c r="I406" i="9"/>
  <c r="I407" i="9"/>
  <c r="I408" i="9"/>
  <c r="I409" i="9"/>
  <c r="I410" i="9"/>
  <c r="I411" i="9"/>
  <c r="I412" i="9"/>
  <c r="I413" i="9"/>
  <c r="I414" i="9"/>
  <c r="I415" i="9"/>
  <c r="I416" i="9"/>
  <c r="I417" i="9"/>
  <c r="I418" i="9"/>
  <c r="I419" i="9"/>
  <c r="I420" i="9"/>
  <c r="I421" i="9"/>
  <c r="I422" i="9"/>
  <c r="I423" i="9"/>
  <c r="I424" i="9"/>
  <c r="I425" i="9"/>
  <c r="I426" i="9"/>
  <c r="I427" i="9"/>
  <c r="I428" i="9"/>
  <c r="I429" i="9"/>
  <c r="I430" i="9"/>
  <c r="I431" i="9"/>
  <c r="I432" i="9"/>
  <c r="I433" i="9"/>
  <c r="I434" i="9"/>
  <c r="I435" i="9"/>
  <c r="I436" i="9"/>
  <c r="I437" i="9"/>
  <c r="I438" i="9"/>
  <c r="I439" i="9"/>
  <c r="I440" i="9"/>
  <c r="I441" i="9"/>
  <c r="I442" i="9"/>
  <c r="I443" i="9"/>
  <c r="I444" i="9"/>
  <c r="I445" i="9"/>
  <c r="I446" i="9"/>
  <c r="I447" i="9"/>
  <c r="I448" i="9"/>
  <c r="I449" i="9"/>
  <c r="I450" i="9"/>
  <c r="I451" i="9"/>
  <c r="I452" i="9"/>
  <c r="I453" i="9"/>
  <c r="I454" i="9"/>
  <c r="I455" i="9"/>
  <c r="I456" i="9"/>
  <c r="I457" i="9"/>
  <c r="I458" i="9"/>
  <c r="I459" i="9"/>
  <c r="I460" i="9"/>
  <c r="I461" i="9"/>
  <c r="I462" i="9"/>
  <c r="I463" i="9"/>
  <c r="I464" i="9"/>
  <c r="I465" i="9"/>
  <c r="I466" i="9"/>
  <c r="I467" i="9"/>
  <c r="I468" i="9"/>
  <c r="I469" i="9"/>
  <c r="I470" i="9"/>
  <c r="I471" i="9"/>
  <c r="I472" i="9"/>
  <c r="I473" i="9"/>
  <c r="I474" i="9"/>
  <c r="I475" i="9"/>
  <c r="I476" i="9"/>
  <c r="I477" i="9"/>
  <c r="I478" i="9"/>
  <c r="I479" i="9"/>
  <c r="I480" i="9"/>
  <c r="I481" i="9"/>
  <c r="I482" i="9"/>
  <c r="I483" i="9"/>
  <c r="I484" i="9"/>
  <c r="I485" i="9"/>
  <c r="I486" i="9"/>
  <c r="I487" i="9"/>
  <c r="I488" i="9"/>
  <c r="I489" i="9"/>
  <c r="I490" i="9"/>
  <c r="I491" i="9"/>
  <c r="I492" i="9"/>
  <c r="I493" i="9"/>
  <c r="I494" i="9"/>
  <c r="I495" i="9"/>
  <c r="I496" i="9"/>
  <c r="I497" i="9"/>
  <c r="I498" i="9"/>
  <c r="I499" i="9"/>
  <c r="I500" i="9"/>
  <c r="I501" i="9"/>
  <c r="I502" i="9"/>
  <c r="I503" i="9"/>
  <c r="I504" i="9"/>
  <c r="I505" i="9"/>
  <c r="I506" i="9"/>
  <c r="I507" i="9"/>
  <c r="I508" i="9"/>
  <c r="I509" i="9"/>
  <c r="I510" i="9"/>
  <c r="I511" i="9"/>
  <c r="I512" i="9"/>
  <c r="I513" i="9"/>
  <c r="I514" i="9"/>
  <c r="I515" i="9"/>
  <c r="I516" i="9"/>
  <c r="I517" i="9"/>
  <c r="I518" i="9"/>
  <c r="I519" i="9"/>
  <c r="I520" i="9"/>
  <c r="I521" i="9"/>
  <c r="I522" i="9"/>
  <c r="I523" i="9"/>
  <c r="I524" i="9"/>
  <c r="I525" i="9"/>
  <c r="I526" i="9"/>
  <c r="I527" i="9"/>
  <c r="I528" i="9"/>
  <c r="I529" i="9"/>
  <c r="I530" i="9"/>
  <c r="I531" i="9"/>
  <c r="I532" i="9"/>
  <c r="I533" i="9"/>
  <c r="I534" i="9"/>
  <c r="I535" i="9"/>
  <c r="I536" i="9"/>
  <c r="I537" i="9"/>
  <c r="I538" i="9"/>
  <c r="I539" i="9"/>
  <c r="I540" i="9"/>
  <c r="I541" i="9"/>
  <c r="I542" i="9"/>
  <c r="I543" i="9"/>
  <c r="I544" i="9"/>
  <c r="I545" i="9"/>
  <c r="I546" i="9"/>
  <c r="I547" i="9"/>
  <c r="I548" i="9"/>
  <c r="I549" i="9"/>
  <c r="I550" i="9"/>
  <c r="I551" i="9"/>
  <c r="I552" i="9"/>
  <c r="I553" i="9"/>
  <c r="I554" i="9"/>
  <c r="I555" i="9"/>
  <c r="I556" i="9"/>
  <c r="I557" i="9"/>
  <c r="I558" i="9"/>
  <c r="I559" i="9"/>
  <c r="I560" i="9"/>
  <c r="I561" i="9"/>
  <c r="I562" i="9"/>
  <c r="I563" i="9"/>
  <c r="I564" i="9"/>
  <c r="I565" i="9"/>
  <c r="I566" i="9"/>
  <c r="I567" i="9"/>
  <c r="I568" i="9"/>
  <c r="I569" i="9"/>
  <c r="I570" i="9"/>
  <c r="I571" i="9"/>
  <c r="I572" i="9"/>
  <c r="I573" i="9"/>
  <c r="I574" i="9"/>
  <c r="I575" i="9"/>
  <c r="I576" i="9"/>
  <c r="I577" i="9"/>
  <c r="I578" i="9"/>
  <c r="I579" i="9"/>
  <c r="I580" i="9"/>
  <c r="I581" i="9"/>
  <c r="I582" i="9"/>
  <c r="I583" i="9"/>
  <c r="I584" i="9"/>
  <c r="I585" i="9"/>
  <c r="I586" i="9"/>
  <c r="I587" i="9"/>
  <c r="I588" i="9"/>
  <c r="I589" i="9"/>
  <c r="I590" i="9"/>
  <c r="I591" i="9"/>
  <c r="I592" i="9"/>
  <c r="I593" i="9"/>
  <c r="I594" i="9"/>
  <c r="I595" i="9"/>
  <c r="I596" i="9"/>
  <c r="I597" i="9"/>
  <c r="I598" i="9"/>
  <c r="I599" i="9"/>
  <c r="I600" i="9"/>
  <c r="I601" i="9"/>
  <c r="I602" i="9"/>
  <c r="I603" i="9"/>
  <c r="I604" i="9"/>
  <c r="I605" i="9"/>
  <c r="I606" i="9"/>
  <c r="I607" i="9"/>
  <c r="I608" i="9"/>
  <c r="I609" i="9"/>
  <c r="I610" i="9"/>
  <c r="I611" i="9"/>
  <c r="I612" i="9"/>
  <c r="I613" i="9"/>
  <c r="I614" i="9"/>
  <c r="I615" i="9"/>
  <c r="I616" i="9"/>
  <c r="I617" i="9"/>
  <c r="I618" i="9"/>
  <c r="I619" i="9"/>
  <c r="I620" i="9"/>
  <c r="I621" i="9"/>
  <c r="I622" i="9"/>
  <c r="I623" i="9"/>
  <c r="I624" i="9"/>
  <c r="I625" i="9"/>
  <c r="I626" i="9"/>
  <c r="I627" i="9"/>
  <c r="I628" i="9"/>
  <c r="I629" i="9"/>
  <c r="I630" i="9"/>
  <c r="I631" i="9"/>
  <c r="I632" i="9"/>
  <c r="I633" i="9"/>
  <c r="I634" i="9"/>
  <c r="I635" i="9"/>
  <c r="I636" i="9"/>
  <c r="I637" i="9"/>
  <c r="I638" i="9"/>
  <c r="I639" i="9"/>
  <c r="I640" i="9"/>
  <c r="I641" i="9"/>
  <c r="I642" i="9"/>
  <c r="I643" i="9"/>
  <c r="I644" i="9"/>
  <c r="I645" i="9"/>
  <c r="I646" i="9"/>
  <c r="I647" i="9"/>
  <c r="I648" i="9"/>
  <c r="I649" i="9"/>
  <c r="I650" i="9"/>
  <c r="I651" i="9"/>
  <c r="I652" i="9"/>
  <c r="I653" i="9"/>
  <c r="I654" i="9"/>
  <c r="I655" i="9"/>
  <c r="I656" i="9"/>
  <c r="I657" i="9"/>
  <c r="I658" i="9"/>
  <c r="I659" i="9"/>
  <c r="I660" i="9"/>
  <c r="I661" i="9"/>
  <c r="I662" i="9"/>
  <c r="I663" i="9"/>
  <c r="I664" i="9"/>
  <c r="I665" i="9"/>
  <c r="I666" i="9"/>
  <c r="I667" i="9"/>
  <c r="I668" i="9"/>
  <c r="I669" i="9"/>
  <c r="I670" i="9"/>
  <c r="I671" i="9"/>
  <c r="I672" i="9"/>
  <c r="I673" i="9"/>
  <c r="I674" i="9"/>
  <c r="I675" i="9"/>
  <c r="I676" i="9"/>
  <c r="I677" i="9"/>
  <c r="I678" i="9"/>
  <c r="I679" i="9"/>
  <c r="I680" i="9"/>
  <c r="I681" i="9"/>
  <c r="I682" i="9"/>
  <c r="I683" i="9"/>
  <c r="I684" i="9"/>
  <c r="I685" i="9"/>
  <c r="I686" i="9"/>
  <c r="I687" i="9"/>
  <c r="I688" i="9"/>
  <c r="I689" i="9"/>
  <c r="I690" i="9"/>
  <c r="I691" i="9"/>
  <c r="I692" i="9"/>
  <c r="I693" i="9"/>
  <c r="I694" i="9"/>
  <c r="I695" i="9"/>
  <c r="I696" i="9"/>
  <c r="I697" i="9"/>
  <c r="I698" i="9"/>
  <c r="I699" i="9"/>
  <c r="I700" i="9"/>
  <c r="I701" i="9"/>
  <c r="I702" i="9"/>
  <c r="I703" i="9"/>
  <c r="I704" i="9"/>
  <c r="I705" i="9"/>
  <c r="I706" i="9"/>
  <c r="I707" i="9"/>
  <c r="I708" i="9"/>
  <c r="I709" i="9"/>
  <c r="I710" i="9"/>
  <c r="I711" i="9"/>
  <c r="I712" i="9"/>
  <c r="I713" i="9"/>
  <c r="I714" i="9"/>
  <c r="I715" i="9"/>
  <c r="I716" i="9"/>
  <c r="I717" i="9"/>
  <c r="I718" i="9"/>
  <c r="I719" i="9"/>
  <c r="I720" i="9"/>
  <c r="I721" i="9"/>
  <c r="I722" i="9"/>
  <c r="I723" i="9"/>
  <c r="I724" i="9"/>
  <c r="I725" i="9"/>
  <c r="I726" i="9"/>
  <c r="I727" i="9"/>
  <c r="I728" i="9"/>
  <c r="I729" i="9"/>
  <c r="I730" i="9"/>
  <c r="I731" i="9"/>
  <c r="I732" i="9"/>
  <c r="I733" i="9"/>
  <c r="I734" i="9"/>
  <c r="I735" i="9"/>
  <c r="I736" i="9"/>
  <c r="I737" i="9"/>
  <c r="I738" i="9"/>
  <c r="I739" i="9"/>
  <c r="I740" i="9"/>
  <c r="I741" i="9"/>
  <c r="I742" i="9"/>
  <c r="I743" i="9"/>
  <c r="I744" i="9"/>
  <c r="I745" i="9"/>
  <c r="I746" i="9"/>
  <c r="I747" i="9"/>
  <c r="I748" i="9"/>
  <c r="I749" i="9"/>
  <c r="I750" i="9"/>
  <c r="I751" i="9"/>
  <c r="I752" i="9"/>
  <c r="I753" i="9"/>
  <c r="I754" i="9"/>
  <c r="I755" i="9"/>
  <c r="I756" i="9"/>
  <c r="I757" i="9"/>
  <c r="I758" i="9"/>
  <c r="I759" i="9"/>
  <c r="I760" i="9"/>
  <c r="I761" i="9"/>
  <c r="I762" i="9"/>
  <c r="I763" i="9"/>
  <c r="I764" i="9"/>
  <c r="I765" i="9"/>
  <c r="I766" i="9"/>
  <c r="I767" i="9"/>
  <c r="I768" i="9"/>
  <c r="I769" i="9"/>
  <c r="I770" i="9"/>
  <c r="I771" i="9"/>
  <c r="I772" i="9"/>
  <c r="I773" i="9"/>
  <c r="I774" i="9"/>
  <c r="I775" i="9"/>
  <c r="I776" i="9"/>
  <c r="I777" i="9"/>
  <c r="I778" i="9"/>
  <c r="I779" i="9"/>
  <c r="I780" i="9"/>
  <c r="I781" i="9"/>
  <c r="I782" i="9"/>
  <c r="I783" i="9"/>
  <c r="I784" i="9"/>
  <c r="I785" i="9"/>
  <c r="I786" i="9"/>
  <c r="I787" i="9"/>
  <c r="I788" i="9"/>
  <c r="I789" i="9"/>
  <c r="I790" i="9"/>
  <c r="I791" i="9"/>
  <c r="I792" i="9"/>
  <c r="I793" i="9"/>
  <c r="I794" i="9"/>
  <c r="I795" i="9"/>
  <c r="I796" i="9"/>
  <c r="I797" i="9"/>
  <c r="I798" i="9"/>
  <c r="I799" i="9"/>
  <c r="I800" i="9"/>
  <c r="I801" i="9"/>
  <c r="I802" i="9"/>
  <c r="I803" i="9"/>
  <c r="I804" i="9"/>
  <c r="I805" i="9"/>
  <c r="I806" i="9"/>
  <c r="I807" i="9"/>
  <c r="I808" i="9"/>
  <c r="I809" i="9"/>
  <c r="I810" i="9"/>
  <c r="I811" i="9"/>
  <c r="I812" i="9"/>
  <c r="I813" i="9"/>
  <c r="I814" i="9"/>
  <c r="I815" i="9"/>
  <c r="I816" i="9"/>
  <c r="I817" i="9"/>
  <c r="I818" i="9"/>
  <c r="I819" i="9"/>
  <c r="I820" i="9"/>
  <c r="I821" i="9"/>
  <c r="I822" i="9"/>
  <c r="I823" i="9"/>
  <c r="I824" i="9"/>
  <c r="I825" i="9"/>
  <c r="I826" i="9"/>
  <c r="I827" i="9"/>
  <c r="I828" i="9"/>
  <c r="I829" i="9"/>
  <c r="I830" i="9"/>
  <c r="I831" i="9"/>
  <c r="I832" i="9"/>
  <c r="I833" i="9"/>
  <c r="I834" i="9"/>
  <c r="I835" i="9"/>
  <c r="I836" i="9"/>
  <c r="I837" i="9"/>
  <c r="I838" i="9"/>
  <c r="I839" i="9"/>
  <c r="I840" i="9"/>
  <c r="I841" i="9"/>
  <c r="I842" i="9"/>
  <c r="I843" i="9"/>
  <c r="I844" i="9"/>
  <c r="I845" i="9"/>
  <c r="I846" i="9"/>
  <c r="I847" i="9"/>
  <c r="I848" i="9"/>
  <c r="I849" i="9"/>
  <c r="I850" i="9"/>
  <c r="I851" i="9"/>
  <c r="I852" i="9"/>
  <c r="I853" i="9"/>
  <c r="I854" i="9"/>
  <c r="I855" i="9"/>
  <c r="I856" i="9"/>
  <c r="I857" i="9"/>
  <c r="I858" i="9"/>
  <c r="I859" i="9"/>
  <c r="I860" i="9"/>
  <c r="I861" i="9"/>
  <c r="I862" i="9"/>
  <c r="I863" i="9"/>
  <c r="I864" i="9"/>
  <c r="I865" i="9"/>
  <c r="I866" i="9"/>
  <c r="I867" i="9"/>
  <c r="I868" i="9"/>
  <c r="I869" i="9"/>
  <c r="I870" i="9"/>
  <c r="I871" i="9"/>
  <c r="I872" i="9"/>
  <c r="I873" i="9"/>
  <c r="I874" i="9"/>
  <c r="I875" i="9"/>
  <c r="I876" i="9"/>
  <c r="I877" i="9"/>
  <c r="I878" i="9"/>
  <c r="I879" i="9"/>
  <c r="I880" i="9"/>
  <c r="I881" i="9"/>
  <c r="I882" i="9"/>
  <c r="I883" i="9"/>
  <c r="I884" i="9"/>
  <c r="I885" i="9"/>
  <c r="I886" i="9"/>
  <c r="I887" i="9"/>
  <c r="I888" i="9"/>
  <c r="I889" i="9"/>
  <c r="I890" i="9"/>
  <c r="I891" i="9"/>
  <c r="I892" i="9"/>
  <c r="I893" i="9"/>
  <c r="I894" i="9"/>
  <c r="I895" i="9"/>
  <c r="I896" i="9"/>
  <c r="I897" i="9"/>
  <c r="I898" i="9"/>
  <c r="I899" i="9"/>
  <c r="I900" i="9"/>
  <c r="I901" i="9"/>
  <c r="I902" i="9"/>
  <c r="I903" i="9"/>
  <c r="I904" i="9"/>
  <c r="I905" i="9"/>
  <c r="I906" i="9"/>
  <c r="I907" i="9"/>
  <c r="I908" i="9"/>
  <c r="I909" i="9"/>
  <c r="I910" i="9"/>
  <c r="I911" i="9"/>
  <c r="I912" i="9"/>
  <c r="I913" i="9"/>
  <c r="I914" i="9"/>
  <c r="I915" i="9"/>
  <c r="I916" i="9"/>
  <c r="I917" i="9"/>
  <c r="I918" i="9"/>
  <c r="I919" i="9"/>
  <c r="I920" i="9"/>
  <c r="I921" i="9"/>
  <c r="I922" i="9"/>
  <c r="I923" i="9"/>
  <c r="I924" i="9"/>
  <c r="I925" i="9"/>
  <c r="I926" i="9"/>
  <c r="I927" i="9"/>
  <c r="I928" i="9"/>
  <c r="I929" i="9"/>
  <c r="I930" i="9"/>
  <c r="I931" i="9"/>
  <c r="I932" i="9"/>
  <c r="I933" i="9"/>
  <c r="I934" i="9"/>
  <c r="I935" i="9"/>
  <c r="I936" i="9"/>
  <c r="I937" i="9"/>
  <c r="I938" i="9"/>
  <c r="I939" i="9"/>
  <c r="I940" i="9"/>
  <c r="I941" i="9"/>
  <c r="I942" i="9"/>
  <c r="I943" i="9"/>
  <c r="I944" i="9"/>
  <c r="I945" i="9"/>
  <c r="I946" i="9"/>
  <c r="I947" i="9"/>
  <c r="I948" i="9"/>
  <c r="I949" i="9"/>
  <c r="I950" i="9"/>
  <c r="I951" i="9"/>
  <c r="I952" i="9"/>
  <c r="I953" i="9"/>
  <c r="I954" i="9"/>
  <c r="I955" i="9"/>
  <c r="I956" i="9"/>
  <c r="I957" i="9"/>
  <c r="I958" i="9"/>
  <c r="I959" i="9"/>
  <c r="I960" i="9"/>
  <c r="I961" i="9"/>
  <c r="I962" i="9"/>
  <c r="I963" i="9"/>
  <c r="I964" i="9"/>
  <c r="I965" i="9"/>
  <c r="I966" i="9"/>
  <c r="I967" i="9"/>
  <c r="I968" i="9"/>
  <c r="I969" i="9"/>
  <c r="I970" i="9"/>
  <c r="I971" i="9"/>
  <c r="I972" i="9"/>
  <c r="I973" i="9"/>
  <c r="I974" i="9"/>
  <c r="I975" i="9"/>
  <c r="I976" i="9"/>
  <c r="I977" i="9"/>
  <c r="I978" i="9"/>
  <c r="I979" i="9"/>
  <c r="I980" i="9"/>
  <c r="I981" i="9"/>
  <c r="I982" i="9"/>
  <c r="I983" i="9"/>
  <c r="I984" i="9"/>
  <c r="I985" i="9"/>
  <c r="I986" i="9"/>
  <c r="I987" i="9"/>
  <c r="I988" i="9"/>
  <c r="I989" i="9"/>
  <c r="I990" i="9"/>
  <c r="I991" i="9"/>
  <c r="I992" i="9"/>
  <c r="I993" i="9"/>
  <c r="I994" i="9"/>
  <c r="I995" i="9"/>
  <c r="I996" i="9"/>
  <c r="I997" i="9"/>
  <c r="I998" i="9"/>
  <c r="I999" i="9"/>
  <c r="I1000" i="9"/>
  <c r="I1001" i="9"/>
  <c r="I1002" i="9"/>
  <c r="I1003" i="9"/>
  <c r="I1004" i="9"/>
  <c r="I1005" i="9"/>
  <c r="I1006" i="9"/>
  <c r="I1007" i="9"/>
  <c r="I1008" i="9"/>
  <c r="I1009" i="9"/>
  <c r="I1010" i="9"/>
  <c r="I1011" i="9"/>
  <c r="I1012" i="9"/>
  <c r="I1013" i="9"/>
  <c r="I1014" i="9"/>
  <c r="I1015" i="9"/>
  <c r="I1016" i="9"/>
  <c r="I1017" i="9"/>
  <c r="I1018" i="9"/>
  <c r="I1019" i="9"/>
  <c r="I1020" i="9"/>
  <c r="I1021" i="9"/>
  <c r="I1022" i="9"/>
  <c r="I1023" i="9"/>
  <c r="I1024" i="9"/>
  <c r="I1025" i="9"/>
  <c r="I1026" i="9"/>
  <c r="I1027" i="9"/>
  <c r="I1028" i="9"/>
  <c r="I1029" i="9"/>
  <c r="I1030" i="9"/>
  <c r="I1031" i="9"/>
  <c r="I1032" i="9"/>
  <c r="I1033" i="9"/>
  <c r="I1034" i="9"/>
  <c r="I1035" i="9"/>
  <c r="I1036" i="9"/>
  <c r="I1037" i="9"/>
  <c r="I1038" i="9"/>
  <c r="I1039" i="9"/>
  <c r="I1040" i="9"/>
  <c r="I1041" i="9"/>
  <c r="I1042" i="9"/>
  <c r="I1043" i="9"/>
  <c r="I1044" i="9"/>
  <c r="I1045" i="9"/>
  <c r="I1046" i="9"/>
  <c r="I1047" i="9"/>
  <c r="I1048" i="9"/>
  <c r="I1049" i="9"/>
  <c r="I1050" i="9"/>
  <c r="I1051" i="9"/>
  <c r="I1052" i="9"/>
  <c r="I1053" i="9"/>
  <c r="I1054" i="9"/>
  <c r="I1055" i="9"/>
  <c r="I1056" i="9"/>
  <c r="I1057" i="9"/>
  <c r="I1058" i="9"/>
  <c r="I1059" i="9"/>
  <c r="I1060" i="9"/>
  <c r="I1061" i="9"/>
  <c r="I1062" i="9"/>
  <c r="I1063" i="9"/>
  <c r="I1064" i="9"/>
  <c r="I1065" i="9"/>
  <c r="I1066" i="9"/>
  <c r="I1067" i="9"/>
  <c r="I1068" i="9"/>
  <c r="I1069" i="9"/>
  <c r="I1070" i="9"/>
  <c r="I1071" i="9"/>
  <c r="I1072" i="9"/>
  <c r="I1073" i="9"/>
  <c r="I1074" i="9"/>
  <c r="I1075" i="9"/>
  <c r="I1076" i="9"/>
  <c r="I1077" i="9"/>
  <c r="I1078" i="9"/>
  <c r="I1079" i="9"/>
  <c r="I1080" i="9"/>
  <c r="I1081" i="9"/>
  <c r="I1082" i="9"/>
  <c r="I1083" i="9"/>
  <c r="I1084" i="9"/>
  <c r="I1085" i="9"/>
  <c r="I1086" i="9"/>
  <c r="I1087" i="9"/>
  <c r="I1088" i="9"/>
  <c r="I1089" i="9"/>
  <c r="I1090" i="9"/>
  <c r="I1091" i="9"/>
  <c r="I1092" i="9"/>
  <c r="I1093" i="9"/>
  <c r="I1094" i="9"/>
  <c r="I1095" i="9"/>
  <c r="I1096" i="9"/>
  <c r="I1097" i="9"/>
  <c r="I1098" i="9"/>
  <c r="I1099" i="9"/>
  <c r="I1100" i="9"/>
  <c r="I1101" i="9"/>
  <c r="I1102" i="9"/>
  <c r="I1103" i="9"/>
  <c r="I1104" i="9"/>
  <c r="I1105" i="9"/>
  <c r="I1106" i="9"/>
  <c r="I1107" i="9"/>
  <c r="I1108" i="9"/>
  <c r="I1109" i="9"/>
  <c r="I1110" i="9"/>
  <c r="I1111" i="9"/>
  <c r="I1112" i="9"/>
  <c r="I1113" i="9"/>
  <c r="I1114" i="9"/>
  <c r="I1115" i="9"/>
  <c r="I1116" i="9"/>
  <c r="I1117" i="9"/>
  <c r="I1118" i="9"/>
  <c r="I1119" i="9"/>
  <c r="I1120" i="9"/>
  <c r="I1121" i="9"/>
  <c r="I1122" i="9"/>
  <c r="I1123" i="9"/>
  <c r="I1124" i="9"/>
  <c r="I1125" i="9"/>
  <c r="I1126" i="9"/>
  <c r="I1127" i="9"/>
  <c r="I1128" i="9"/>
  <c r="I1129" i="9"/>
  <c r="I1130" i="9"/>
  <c r="I1131" i="9"/>
  <c r="I1132" i="9"/>
  <c r="I1133" i="9"/>
  <c r="I1134" i="9"/>
  <c r="I1135" i="9"/>
  <c r="I1136" i="9"/>
  <c r="I1137" i="9"/>
  <c r="I1138" i="9"/>
  <c r="I1139" i="9"/>
  <c r="I1140" i="9"/>
  <c r="I1141" i="9"/>
  <c r="I1142" i="9"/>
  <c r="I1143" i="9"/>
  <c r="I1144" i="9"/>
  <c r="I1145" i="9"/>
  <c r="I1146" i="9"/>
  <c r="I1147" i="9"/>
  <c r="I1148" i="9"/>
  <c r="I1149" i="9"/>
  <c r="I1150" i="9"/>
  <c r="I1151" i="9"/>
  <c r="I1152" i="9"/>
  <c r="I1153" i="9"/>
  <c r="I1154" i="9"/>
  <c r="I1155" i="9"/>
  <c r="I1156" i="9"/>
  <c r="I1157" i="9"/>
  <c r="I1158" i="9"/>
  <c r="I1159" i="9"/>
  <c r="I1160" i="9"/>
  <c r="I1161" i="9"/>
  <c r="I1162" i="9"/>
  <c r="I1163" i="9"/>
  <c r="I1164" i="9"/>
  <c r="I1165" i="9"/>
  <c r="I1166" i="9"/>
  <c r="I1167" i="9"/>
  <c r="I1168" i="9"/>
  <c r="I1169" i="9"/>
  <c r="I1170" i="9"/>
  <c r="I1171" i="9"/>
  <c r="I1172" i="9"/>
  <c r="I1173" i="9"/>
  <c r="I1174" i="9"/>
  <c r="I1175" i="9"/>
  <c r="I1176" i="9"/>
  <c r="I1177" i="9"/>
  <c r="I1178" i="9"/>
  <c r="I1179" i="9"/>
  <c r="I1180" i="9"/>
  <c r="I1181" i="9"/>
  <c r="I1182" i="9"/>
  <c r="I1183" i="9"/>
  <c r="I1184" i="9"/>
  <c r="I1185" i="9"/>
  <c r="I1186" i="9"/>
  <c r="I1187" i="9"/>
  <c r="I1188" i="9"/>
  <c r="I1189" i="9"/>
  <c r="I1190" i="9"/>
  <c r="I1191" i="9"/>
  <c r="I1192" i="9"/>
  <c r="I1193" i="9"/>
  <c r="I1194" i="9"/>
  <c r="I1195" i="9"/>
  <c r="I1196" i="9"/>
  <c r="I1197" i="9"/>
  <c r="I1198" i="9"/>
  <c r="I1199" i="9"/>
  <c r="I1200" i="9"/>
  <c r="I1201" i="9"/>
  <c r="I1202" i="9"/>
  <c r="I1203" i="9"/>
  <c r="I1204" i="9"/>
  <c r="I1205" i="9"/>
  <c r="I1206" i="9"/>
  <c r="I1207" i="9"/>
  <c r="I1208" i="9"/>
  <c r="I1209" i="9"/>
  <c r="I1210" i="9"/>
  <c r="I1211" i="9"/>
  <c r="I1212" i="9"/>
  <c r="I1213" i="9"/>
  <c r="I1214" i="9"/>
  <c r="I1215" i="9"/>
  <c r="I1216" i="9"/>
  <c r="I1217" i="9"/>
  <c r="I1218" i="9"/>
  <c r="I1219" i="9"/>
  <c r="I1220" i="9"/>
  <c r="I1221" i="9"/>
  <c r="I1222" i="9"/>
  <c r="I1223" i="9"/>
  <c r="I1224" i="9"/>
  <c r="I1225" i="9"/>
  <c r="I1226" i="9"/>
  <c r="I1227" i="9"/>
  <c r="I1228" i="9"/>
  <c r="I1229" i="9"/>
  <c r="I1230" i="9"/>
  <c r="I1231" i="9"/>
  <c r="I1232" i="9"/>
  <c r="I1233" i="9"/>
  <c r="I1234" i="9"/>
  <c r="I1235" i="9"/>
  <c r="I1236" i="9"/>
  <c r="I1237" i="9"/>
  <c r="I1238" i="9"/>
  <c r="I1239" i="9"/>
  <c r="I1240" i="9"/>
  <c r="I1241" i="9"/>
  <c r="I1242" i="9"/>
  <c r="I1243" i="9"/>
  <c r="I1244" i="9"/>
  <c r="I1245" i="9"/>
  <c r="I1246" i="9"/>
  <c r="I1247" i="9"/>
  <c r="I1248" i="9"/>
  <c r="I1249" i="9"/>
  <c r="I1250" i="9"/>
  <c r="I1251" i="9"/>
  <c r="I1252" i="9"/>
  <c r="I1253" i="9"/>
  <c r="I1254" i="9"/>
  <c r="I1255" i="9"/>
  <c r="I1256" i="9"/>
  <c r="I1257" i="9"/>
  <c r="I1258" i="9"/>
  <c r="I1259" i="9"/>
  <c r="I1260" i="9"/>
  <c r="I1261" i="9"/>
  <c r="I1262" i="9"/>
  <c r="I1263" i="9"/>
  <c r="I1264" i="9"/>
  <c r="I1265" i="9"/>
  <c r="I1266" i="9"/>
  <c r="I1267" i="9"/>
  <c r="I1268" i="9"/>
  <c r="I1269" i="9"/>
  <c r="I1270" i="9"/>
  <c r="I1271" i="9"/>
  <c r="I1272" i="9"/>
  <c r="I1273" i="9"/>
  <c r="I1274" i="9"/>
  <c r="I1275" i="9"/>
  <c r="I1276" i="9"/>
  <c r="I1277" i="9"/>
  <c r="I1278" i="9"/>
  <c r="I1279" i="9"/>
  <c r="I1280" i="9"/>
  <c r="I1281" i="9"/>
  <c r="I1282" i="9"/>
  <c r="I1283" i="9"/>
  <c r="I1284" i="9"/>
  <c r="I1285" i="9"/>
  <c r="I1286" i="9"/>
  <c r="I1287" i="9"/>
  <c r="I1288" i="9"/>
  <c r="I1289" i="9"/>
  <c r="I1290" i="9"/>
  <c r="I1291" i="9"/>
  <c r="I1292" i="9"/>
  <c r="I1293" i="9"/>
  <c r="I1294" i="9"/>
  <c r="I1295" i="9"/>
  <c r="I1296" i="9"/>
  <c r="I1297" i="9"/>
  <c r="I1298" i="9"/>
  <c r="I1299" i="9"/>
  <c r="I1300" i="9"/>
  <c r="I1301" i="9"/>
  <c r="I1302" i="9"/>
  <c r="I1303" i="9"/>
  <c r="I1304" i="9"/>
  <c r="I1305" i="9"/>
  <c r="I1306" i="9"/>
  <c r="I1307" i="9"/>
  <c r="I1308" i="9"/>
  <c r="I1309" i="9"/>
  <c r="I1310" i="9"/>
  <c r="I1311" i="9"/>
  <c r="I1312" i="9"/>
  <c r="I1313" i="9"/>
  <c r="I1314" i="9"/>
  <c r="I1315" i="9"/>
  <c r="I1316" i="9"/>
  <c r="I1317" i="9"/>
  <c r="I1318" i="9"/>
  <c r="I1319" i="9"/>
  <c r="I1320" i="9"/>
  <c r="I1321" i="9"/>
  <c r="I1322" i="9"/>
  <c r="I1323" i="9"/>
  <c r="I1324" i="9"/>
  <c r="I1325" i="9"/>
  <c r="I1326" i="9"/>
  <c r="I1327" i="9"/>
  <c r="I1328" i="9"/>
  <c r="I1329" i="9"/>
  <c r="I1330" i="9"/>
  <c r="I1331" i="9"/>
  <c r="I1332" i="9"/>
  <c r="I1333" i="9"/>
  <c r="I1334" i="9"/>
  <c r="I1335" i="9"/>
  <c r="I1336" i="9"/>
  <c r="I1337" i="9"/>
  <c r="I1338" i="9"/>
  <c r="I1339" i="9"/>
  <c r="I1340" i="9"/>
  <c r="I1341" i="9"/>
  <c r="I1342" i="9"/>
  <c r="I1343" i="9"/>
  <c r="I1344" i="9"/>
  <c r="I1345" i="9"/>
  <c r="I1346" i="9"/>
  <c r="I1347" i="9"/>
  <c r="I1348" i="9"/>
  <c r="I1349" i="9"/>
  <c r="I1350" i="9"/>
  <c r="I1351" i="9"/>
  <c r="I1352" i="9"/>
  <c r="I1353" i="9"/>
  <c r="I1354" i="9"/>
  <c r="I1355" i="9"/>
  <c r="I1356" i="9"/>
  <c r="I1357" i="9"/>
  <c r="I1358" i="9"/>
  <c r="I1359" i="9"/>
  <c r="I1360" i="9"/>
  <c r="I1361" i="9"/>
  <c r="I1362" i="9"/>
  <c r="I1363" i="9"/>
  <c r="I1364" i="9"/>
  <c r="I1365" i="9"/>
  <c r="I1366" i="9"/>
  <c r="I1367" i="9"/>
  <c r="I1368" i="9"/>
  <c r="I1369" i="9"/>
  <c r="I1370" i="9"/>
  <c r="I1371" i="9"/>
  <c r="I1372" i="9"/>
  <c r="I1373" i="9"/>
  <c r="I1374" i="9"/>
  <c r="I1375" i="9"/>
  <c r="I1376" i="9"/>
  <c r="I1377" i="9"/>
  <c r="I1378" i="9"/>
  <c r="I1379" i="9"/>
  <c r="I1380" i="9"/>
  <c r="I1381" i="9"/>
  <c r="I1382" i="9"/>
  <c r="I1383" i="9"/>
  <c r="I1384" i="9"/>
  <c r="I1385" i="9"/>
  <c r="I1386" i="9"/>
  <c r="I1387" i="9"/>
  <c r="I1388" i="9"/>
  <c r="I1389" i="9"/>
  <c r="I1390" i="9"/>
  <c r="I1391" i="9"/>
  <c r="I1392" i="9"/>
  <c r="I1393" i="9"/>
  <c r="I1394" i="9"/>
  <c r="I1395" i="9"/>
  <c r="I1396" i="9"/>
  <c r="I1397" i="9"/>
  <c r="I1398" i="9"/>
  <c r="I1399" i="9"/>
  <c r="I1400" i="9"/>
  <c r="I1401" i="9"/>
  <c r="I1402" i="9"/>
  <c r="I1403" i="9"/>
  <c r="I1404" i="9"/>
  <c r="I1405" i="9"/>
  <c r="I1406" i="9"/>
  <c r="I1407" i="9"/>
  <c r="I1408" i="9"/>
  <c r="I1409" i="9"/>
  <c r="I1410" i="9"/>
  <c r="I1411" i="9"/>
  <c r="I1412" i="9"/>
  <c r="I1413" i="9"/>
  <c r="I1414" i="9"/>
  <c r="I1415" i="9"/>
  <c r="I1416" i="9"/>
  <c r="I1417" i="9"/>
  <c r="I1418" i="9"/>
  <c r="I1419" i="9"/>
  <c r="I1420" i="9"/>
  <c r="I1421" i="9"/>
  <c r="I1422" i="9"/>
  <c r="I1423" i="9"/>
  <c r="I1424" i="9"/>
  <c r="I1425" i="9"/>
  <c r="I1426" i="9"/>
  <c r="I1427" i="9"/>
  <c r="I1428" i="9"/>
  <c r="I1429" i="9"/>
  <c r="I1430" i="9"/>
  <c r="I1431" i="9"/>
  <c r="I1432" i="9"/>
  <c r="I1433" i="9"/>
  <c r="I1434" i="9"/>
  <c r="I1435" i="9"/>
  <c r="I1436" i="9"/>
  <c r="I1437" i="9"/>
  <c r="I1438" i="9"/>
  <c r="I1439" i="9"/>
  <c r="I1440" i="9"/>
  <c r="I1441" i="9"/>
  <c r="I1442" i="9"/>
  <c r="I1443" i="9"/>
  <c r="I1444" i="9"/>
  <c r="I1445" i="9"/>
  <c r="I1446" i="9"/>
  <c r="I1447" i="9"/>
  <c r="I1448" i="9"/>
  <c r="I1449" i="9"/>
  <c r="I1450" i="9"/>
  <c r="I1451" i="9"/>
  <c r="I1452" i="9"/>
  <c r="I1453" i="9"/>
  <c r="I1454" i="9"/>
  <c r="I1455" i="9"/>
  <c r="I1456" i="9"/>
  <c r="I1457" i="9"/>
  <c r="I1458" i="9"/>
  <c r="I1459" i="9"/>
  <c r="I1460" i="9"/>
  <c r="I1461" i="9"/>
  <c r="I1462" i="9"/>
  <c r="I1463" i="9"/>
  <c r="I1464" i="9"/>
  <c r="I1465" i="9"/>
  <c r="I1466" i="9"/>
  <c r="I1467" i="9"/>
  <c r="I1468" i="9"/>
  <c r="I1469" i="9"/>
  <c r="I1470" i="9"/>
  <c r="I1471" i="9"/>
  <c r="I1472" i="9"/>
  <c r="I1473" i="9"/>
  <c r="I1474" i="9"/>
  <c r="I1475" i="9"/>
  <c r="I1476" i="9"/>
  <c r="I1477" i="9"/>
  <c r="I1478" i="9"/>
  <c r="I1479" i="9"/>
  <c r="I1480" i="9"/>
  <c r="I1481" i="9"/>
  <c r="I1482" i="9"/>
  <c r="I1483" i="9"/>
  <c r="I1484" i="9"/>
  <c r="I1485" i="9"/>
  <c r="I1486" i="9"/>
  <c r="I1487" i="9"/>
  <c r="I1488" i="9"/>
  <c r="I1489" i="9"/>
  <c r="I1490" i="9"/>
  <c r="I1491" i="9"/>
  <c r="I1492" i="9"/>
  <c r="I1493" i="9"/>
  <c r="I1494" i="9"/>
  <c r="I1495" i="9"/>
  <c r="I1496" i="9"/>
  <c r="I1497" i="9"/>
  <c r="I1498" i="9"/>
  <c r="I1499" i="9"/>
  <c r="I1500" i="9"/>
  <c r="I1501" i="9"/>
  <c r="I1502" i="9"/>
  <c r="I1503" i="9"/>
  <c r="I1504" i="9"/>
  <c r="I1505" i="9"/>
  <c r="I1506" i="9"/>
  <c r="I1507" i="9"/>
  <c r="I1508" i="9"/>
  <c r="I1509" i="9"/>
  <c r="I1510" i="9"/>
  <c r="I1511" i="9"/>
  <c r="I1512" i="9"/>
  <c r="I1513" i="9"/>
  <c r="I1514" i="9"/>
  <c r="I1515" i="9"/>
  <c r="I1516" i="9"/>
  <c r="I1517" i="9"/>
  <c r="I1518" i="9"/>
  <c r="I1519" i="9"/>
  <c r="I1520" i="9"/>
  <c r="I1521" i="9"/>
  <c r="I1522" i="9"/>
  <c r="I1523" i="9"/>
  <c r="I1524" i="9"/>
  <c r="I1525" i="9"/>
  <c r="I1526" i="9"/>
  <c r="I1527" i="9"/>
  <c r="I1528" i="9"/>
  <c r="I1529" i="9"/>
  <c r="I1530" i="9"/>
  <c r="I1531" i="9"/>
  <c r="I1532" i="9"/>
  <c r="I1533" i="9"/>
  <c r="I1534" i="9"/>
  <c r="I1535" i="9"/>
  <c r="I1536" i="9"/>
  <c r="I1537" i="9"/>
  <c r="I1538" i="9"/>
  <c r="I1539" i="9"/>
  <c r="I1540" i="9"/>
  <c r="I1541" i="9"/>
  <c r="I1542" i="9"/>
  <c r="I1543" i="9"/>
  <c r="I1544" i="9"/>
  <c r="I1545" i="9"/>
  <c r="I1546" i="9"/>
  <c r="I1547" i="9"/>
  <c r="I1548" i="9"/>
  <c r="I1549" i="9"/>
  <c r="I1550" i="9"/>
  <c r="I1551" i="9"/>
  <c r="I1552" i="9"/>
  <c r="I1553" i="9"/>
  <c r="I1554" i="9"/>
  <c r="I1555" i="9"/>
  <c r="I1556" i="9"/>
  <c r="I1557" i="9"/>
  <c r="I1558" i="9"/>
  <c r="I1559" i="9"/>
  <c r="I1560" i="9"/>
  <c r="I1561" i="9"/>
  <c r="I1562" i="9"/>
  <c r="I1563" i="9"/>
  <c r="I1564" i="9"/>
  <c r="I1565" i="9"/>
  <c r="I1566" i="9"/>
  <c r="I1567" i="9"/>
  <c r="I1568" i="9"/>
  <c r="I1569" i="9"/>
  <c r="I1570" i="9"/>
  <c r="I1571" i="9"/>
  <c r="I1572" i="9"/>
  <c r="I1573" i="9"/>
  <c r="I1574" i="9"/>
  <c r="I1575" i="9"/>
  <c r="I1576" i="9"/>
  <c r="I1577" i="9"/>
  <c r="I1578" i="9"/>
  <c r="I1579" i="9"/>
  <c r="I1580" i="9"/>
  <c r="I1581" i="9"/>
  <c r="I1582" i="9"/>
  <c r="I1583" i="9"/>
  <c r="I1584" i="9"/>
  <c r="I1585" i="9"/>
  <c r="I1586" i="9"/>
  <c r="I1587" i="9"/>
  <c r="I1588" i="9"/>
  <c r="I1589" i="9"/>
  <c r="I1590" i="9"/>
  <c r="I1591" i="9"/>
  <c r="I1592" i="9"/>
  <c r="I1593" i="9"/>
  <c r="I1594" i="9"/>
  <c r="I1595" i="9"/>
  <c r="I1596" i="9"/>
  <c r="I1597" i="9"/>
  <c r="I1598" i="9"/>
  <c r="I1599" i="9"/>
  <c r="I1600" i="9"/>
  <c r="I1601" i="9"/>
  <c r="I1602" i="9"/>
  <c r="I1603" i="9"/>
  <c r="I1604" i="9"/>
  <c r="I1605" i="9"/>
  <c r="I1606" i="9"/>
  <c r="I1607" i="9"/>
  <c r="I1608" i="9"/>
  <c r="I1609" i="9"/>
  <c r="I1610" i="9"/>
  <c r="I1611" i="9"/>
  <c r="I1612" i="9"/>
  <c r="I1613" i="9"/>
  <c r="I1614" i="9"/>
  <c r="I1615" i="9"/>
  <c r="I1616" i="9"/>
  <c r="I1617" i="9"/>
  <c r="I1618" i="9"/>
  <c r="I1619" i="9"/>
  <c r="I1620" i="9"/>
  <c r="I1621" i="9"/>
  <c r="I1622" i="9"/>
  <c r="I1623" i="9"/>
  <c r="I1624" i="9"/>
  <c r="I1625" i="9"/>
  <c r="I1626" i="9"/>
  <c r="I1627" i="9"/>
  <c r="I1628" i="9"/>
  <c r="I1629" i="9"/>
  <c r="I1630" i="9"/>
  <c r="I1631" i="9"/>
  <c r="I1632" i="9"/>
  <c r="I1633" i="9"/>
  <c r="I1634" i="9"/>
  <c r="I1635" i="9"/>
  <c r="I1636" i="9"/>
  <c r="I1637" i="9"/>
  <c r="I1638" i="9"/>
  <c r="I1639" i="9"/>
  <c r="I1640" i="9"/>
  <c r="I1641" i="9"/>
  <c r="I1642" i="9"/>
  <c r="I1643" i="9"/>
  <c r="I1644" i="9"/>
  <c r="I1645" i="9"/>
  <c r="I1646" i="9"/>
  <c r="I1647" i="9"/>
  <c r="I1648" i="9"/>
  <c r="I1649" i="9"/>
  <c r="I1650" i="9"/>
  <c r="I1651" i="9"/>
  <c r="I1652" i="9"/>
  <c r="I1653" i="9"/>
  <c r="I1654" i="9"/>
  <c r="I1655" i="9"/>
  <c r="I1656" i="9"/>
  <c r="I1657" i="9"/>
  <c r="I1658" i="9"/>
  <c r="I1659" i="9"/>
  <c r="I1660" i="9"/>
  <c r="I1661" i="9"/>
  <c r="I1662" i="9"/>
  <c r="I1663" i="9"/>
  <c r="I1664" i="9"/>
  <c r="I1665" i="9"/>
  <c r="I1666" i="9"/>
  <c r="I1667" i="9"/>
  <c r="I1668" i="9"/>
  <c r="I1669" i="9"/>
  <c r="I1670" i="9"/>
  <c r="I1671" i="9"/>
  <c r="I1672" i="9"/>
  <c r="I1673" i="9"/>
  <c r="I1674" i="9"/>
  <c r="I1675" i="9"/>
  <c r="I1676" i="9"/>
  <c r="I1677" i="9"/>
  <c r="I1678" i="9"/>
  <c r="I1679" i="9"/>
  <c r="I1680" i="9"/>
  <c r="I1681" i="9"/>
  <c r="I1682" i="9"/>
  <c r="I1683" i="9"/>
  <c r="I1684" i="9"/>
  <c r="I1685" i="9"/>
  <c r="I1686" i="9"/>
  <c r="I1687" i="9"/>
  <c r="I1688" i="9"/>
  <c r="I1689" i="9"/>
  <c r="I1690" i="9"/>
  <c r="I1691" i="9"/>
  <c r="I1692" i="9"/>
  <c r="I1693" i="9"/>
  <c r="I1694" i="9"/>
  <c r="I1695" i="9"/>
  <c r="I1696" i="9"/>
  <c r="I1697" i="9"/>
  <c r="I1698" i="9"/>
  <c r="I1699" i="9"/>
  <c r="I1700" i="9"/>
  <c r="I1701" i="9"/>
  <c r="I1702" i="9"/>
  <c r="I1703" i="9"/>
  <c r="I1704" i="9"/>
  <c r="I1705" i="9"/>
  <c r="I1706" i="9"/>
  <c r="I1707" i="9"/>
  <c r="I1708" i="9"/>
  <c r="I1709" i="9"/>
  <c r="I1710" i="9"/>
  <c r="I1711" i="9"/>
  <c r="I1712" i="9"/>
  <c r="I1713" i="9"/>
  <c r="I1714" i="9"/>
  <c r="I1715" i="9"/>
  <c r="I1716" i="9"/>
  <c r="I1717" i="9"/>
  <c r="I1718" i="9"/>
  <c r="I1719" i="9"/>
  <c r="I1720" i="9"/>
  <c r="I1721" i="9"/>
  <c r="I1722" i="9"/>
  <c r="I1723" i="9"/>
  <c r="I1724" i="9"/>
  <c r="I1725" i="9"/>
  <c r="I1726" i="9"/>
  <c r="I1727" i="9"/>
  <c r="I1728" i="9"/>
  <c r="I1729" i="9"/>
  <c r="I1730" i="9"/>
  <c r="I1731" i="9"/>
  <c r="I1732" i="9"/>
  <c r="I1733" i="9"/>
  <c r="I1734" i="9"/>
  <c r="I1735" i="9"/>
  <c r="I1736" i="9"/>
  <c r="I1737" i="9"/>
  <c r="I1738" i="9"/>
  <c r="I1739" i="9"/>
  <c r="I1740" i="9"/>
  <c r="I1741" i="9"/>
  <c r="I1742" i="9"/>
  <c r="I1743" i="9"/>
  <c r="I1744" i="9"/>
  <c r="I1745" i="9"/>
  <c r="I1746" i="9"/>
  <c r="I1747" i="9"/>
  <c r="I1748" i="9"/>
  <c r="I1749" i="9"/>
  <c r="I1750" i="9"/>
  <c r="I1751" i="9"/>
  <c r="I1752" i="9"/>
  <c r="I1753" i="9"/>
  <c r="I1754" i="9"/>
  <c r="I1755" i="9"/>
  <c r="I1756" i="9"/>
  <c r="I1757" i="9"/>
  <c r="I1758" i="9"/>
  <c r="I1759" i="9"/>
  <c r="I1760" i="9"/>
  <c r="I1761" i="9"/>
  <c r="I1762" i="9"/>
  <c r="I1763" i="9"/>
  <c r="I1764" i="9"/>
  <c r="I1765" i="9"/>
  <c r="I1766" i="9"/>
  <c r="I1767" i="9"/>
  <c r="I1768" i="9"/>
  <c r="I1769" i="9"/>
  <c r="I1770" i="9"/>
  <c r="I1771" i="9"/>
  <c r="I1772" i="9"/>
  <c r="I1773" i="9"/>
  <c r="I1774" i="9"/>
  <c r="I1775" i="9"/>
  <c r="I1776" i="9"/>
  <c r="I1777" i="9"/>
  <c r="I1778" i="9"/>
  <c r="I1779" i="9"/>
  <c r="I1780" i="9"/>
  <c r="I1781" i="9"/>
  <c r="I1782" i="9"/>
  <c r="I1783" i="9"/>
  <c r="I1784" i="9"/>
  <c r="I1785" i="9"/>
  <c r="I1786" i="9"/>
  <c r="I1787" i="9"/>
  <c r="I1788" i="9"/>
  <c r="I1789" i="9"/>
  <c r="I1790" i="9"/>
  <c r="I1791" i="9"/>
  <c r="I1792" i="9"/>
  <c r="I1793" i="9"/>
  <c r="I1794" i="9"/>
  <c r="I1795" i="9"/>
  <c r="I1796" i="9"/>
  <c r="I1797" i="9"/>
  <c r="I1798" i="9"/>
  <c r="I1799" i="9"/>
  <c r="I1800" i="9"/>
  <c r="I1801" i="9"/>
  <c r="I1802" i="9"/>
  <c r="I1803" i="9"/>
  <c r="I1804" i="9"/>
  <c r="I1805" i="9"/>
  <c r="I1806" i="9"/>
  <c r="I1807" i="9"/>
  <c r="I1808" i="9"/>
  <c r="I1809" i="9"/>
  <c r="I1810" i="9"/>
  <c r="I1811" i="9"/>
  <c r="I1812" i="9"/>
  <c r="I1813" i="9"/>
  <c r="I1814" i="9"/>
  <c r="I1815" i="9"/>
  <c r="I1816" i="9"/>
  <c r="I1817" i="9"/>
  <c r="I1818" i="9"/>
  <c r="I1819" i="9"/>
  <c r="I1820" i="9"/>
  <c r="I1821" i="9"/>
  <c r="I1822" i="9"/>
  <c r="I1823" i="9"/>
  <c r="I1824" i="9"/>
  <c r="I1825" i="9"/>
  <c r="I1826" i="9"/>
  <c r="I1827" i="9"/>
  <c r="I1828" i="9"/>
  <c r="I1829" i="9"/>
  <c r="I1830" i="9"/>
  <c r="I1831" i="9"/>
  <c r="I1832" i="9"/>
  <c r="I1833" i="9"/>
  <c r="I1834" i="9"/>
  <c r="I1835" i="9"/>
  <c r="I1836" i="9"/>
  <c r="I1837" i="9"/>
  <c r="I1838" i="9"/>
  <c r="I1839" i="9"/>
  <c r="I1840" i="9"/>
  <c r="I1841" i="9"/>
  <c r="I1842" i="9"/>
  <c r="I1843" i="9"/>
  <c r="I1844" i="9"/>
  <c r="I1845" i="9"/>
  <c r="I1846" i="9"/>
  <c r="I1847" i="9"/>
  <c r="I1848" i="9"/>
  <c r="I1849" i="9"/>
  <c r="I1850" i="9"/>
  <c r="I1851" i="9"/>
  <c r="I1852" i="9"/>
  <c r="I1853" i="9"/>
  <c r="I1854" i="9"/>
  <c r="I1855" i="9"/>
  <c r="I1856" i="9"/>
  <c r="I1857" i="9"/>
  <c r="I1858" i="9"/>
  <c r="I1859" i="9"/>
  <c r="I1860" i="9"/>
  <c r="I1861" i="9"/>
  <c r="I1862" i="9"/>
  <c r="I1863" i="9"/>
  <c r="I1864" i="9"/>
  <c r="I1865" i="9"/>
  <c r="I1866" i="9"/>
  <c r="I1867" i="9"/>
  <c r="I1868" i="9"/>
  <c r="I1869" i="9"/>
  <c r="I1870" i="9"/>
  <c r="I1871" i="9"/>
  <c r="I1872" i="9"/>
  <c r="I1873" i="9"/>
  <c r="I1874" i="9"/>
  <c r="I1875" i="9"/>
  <c r="I1876" i="9"/>
  <c r="I1877" i="9"/>
  <c r="I1878" i="9"/>
  <c r="I1879" i="9"/>
  <c r="I1880" i="9"/>
  <c r="I1881" i="9"/>
  <c r="I1882" i="9"/>
  <c r="I1883" i="9"/>
  <c r="I1884" i="9"/>
  <c r="I1885" i="9"/>
  <c r="I1886" i="9"/>
  <c r="I1887" i="9"/>
  <c r="I1888" i="9"/>
  <c r="I1889" i="9"/>
  <c r="I1890" i="9"/>
  <c r="I1891" i="9"/>
  <c r="I1892" i="9"/>
  <c r="I1893" i="9"/>
  <c r="I1894" i="9"/>
  <c r="I1895" i="9"/>
  <c r="I1896" i="9"/>
  <c r="I1897" i="9"/>
  <c r="I1898" i="9"/>
  <c r="I1899" i="9"/>
  <c r="I1900" i="9"/>
  <c r="I1901" i="9"/>
  <c r="I1902" i="9"/>
  <c r="I1903" i="9"/>
  <c r="I1904" i="9"/>
  <c r="I1905" i="9"/>
  <c r="I1906" i="9"/>
  <c r="I1907" i="9"/>
  <c r="I1908" i="9"/>
  <c r="I1909" i="9"/>
  <c r="I1910" i="9"/>
  <c r="I1911" i="9"/>
  <c r="I1912" i="9"/>
  <c r="I1913" i="9"/>
  <c r="I1914" i="9"/>
  <c r="I1915" i="9"/>
  <c r="I1916" i="9"/>
  <c r="I1917" i="9"/>
  <c r="I1918" i="9"/>
  <c r="I1919" i="9"/>
  <c r="I1920" i="9"/>
  <c r="I1921" i="9"/>
  <c r="I1922" i="9"/>
  <c r="I1923" i="9"/>
  <c r="I1924" i="9"/>
  <c r="I1925" i="9"/>
  <c r="I1926" i="9"/>
  <c r="I1927" i="9"/>
  <c r="I1928" i="9"/>
  <c r="I1929" i="9"/>
  <c r="I1930" i="9"/>
  <c r="I1931" i="9"/>
  <c r="I1932" i="9"/>
  <c r="I1933" i="9"/>
  <c r="I1934" i="9"/>
  <c r="I1935" i="9"/>
  <c r="I1936" i="9"/>
  <c r="I1937" i="9"/>
  <c r="I1938" i="9"/>
  <c r="I1939" i="9"/>
  <c r="I1940" i="9"/>
  <c r="I1941" i="9"/>
  <c r="I1942" i="9"/>
  <c r="I1943" i="9"/>
  <c r="I1944" i="9"/>
  <c r="I1945" i="9"/>
  <c r="I1946" i="9"/>
  <c r="I1947" i="9"/>
  <c r="I1948" i="9"/>
  <c r="I1949" i="9"/>
  <c r="I1950" i="9"/>
  <c r="I1951" i="9"/>
  <c r="I1952" i="9"/>
  <c r="I1953" i="9"/>
  <c r="I1954" i="9"/>
  <c r="I1955" i="9"/>
  <c r="I1956" i="9"/>
  <c r="I1957" i="9"/>
  <c r="I1958" i="9"/>
  <c r="I1959" i="9"/>
  <c r="I1960" i="9"/>
  <c r="I1961" i="9"/>
  <c r="I1962" i="9"/>
  <c r="I1963" i="9"/>
  <c r="I1964" i="9"/>
  <c r="I1965" i="9"/>
  <c r="I1966" i="9"/>
  <c r="I1967" i="9"/>
  <c r="I1968" i="9"/>
  <c r="I1969" i="9"/>
  <c r="I1970" i="9"/>
  <c r="I1971" i="9"/>
  <c r="I1972" i="9"/>
  <c r="I1973" i="9"/>
  <c r="I1974" i="9"/>
  <c r="I1975" i="9"/>
  <c r="I1976" i="9"/>
  <c r="I1977" i="9"/>
  <c r="I1978" i="9"/>
  <c r="I1979" i="9"/>
  <c r="I1980" i="9"/>
  <c r="I1981" i="9"/>
  <c r="I1982" i="9"/>
  <c r="I1983" i="9"/>
  <c r="I1984" i="9"/>
  <c r="I1985" i="9"/>
  <c r="I1986" i="9"/>
  <c r="I1987" i="9"/>
  <c r="I1988" i="9"/>
  <c r="I1989" i="9"/>
  <c r="I1990" i="9"/>
  <c r="I1991" i="9"/>
  <c r="I1992" i="9"/>
  <c r="I1993" i="9"/>
  <c r="I1994" i="9"/>
  <c r="I1995" i="9"/>
  <c r="I1996" i="9"/>
  <c r="I1997" i="9"/>
  <c r="I1998" i="9"/>
  <c r="I1999" i="9"/>
  <c r="I2000" i="9"/>
  <c r="I2001" i="9"/>
  <c r="I2002" i="9"/>
  <c r="I2003" i="9"/>
  <c r="I2004" i="9"/>
  <c r="I2005" i="9"/>
  <c r="I2006" i="9"/>
  <c r="I2007" i="9"/>
  <c r="I2008" i="9"/>
  <c r="I2009" i="9"/>
  <c r="I2010" i="9"/>
  <c r="I2011" i="9"/>
  <c r="I2012" i="9"/>
  <c r="I2013" i="9"/>
  <c r="I2014" i="9"/>
  <c r="I2015" i="9"/>
  <c r="I2016" i="9"/>
  <c r="I2017" i="9"/>
  <c r="I2018" i="9"/>
  <c r="I2019" i="9"/>
  <c r="I2020" i="9"/>
  <c r="I2021" i="9"/>
  <c r="I2022" i="9"/>
  <c r="I2023" i="9"/>
  <c r="I2024" i="9"/>
  <c r="I2025" i="9"/>
  <c r="I2026" i="9"/>
  <c r="I2027" i="9"/>
  <c r="I2028" i="9"/>
  <c r="I2029" i="9"/>
  <c r="I2030" i="9"/>
  <c r="I2031" i="9"/>
  <c r="I2032" i="9"/>
  <c r="I2033" i="9"/>
  <c r="I2034" i="9"/>
  <c r="I2035" i="9"/>
  <c r="I2036" i="9"/>
  <c r="I2037" i="9"/>
  <c r="I2038" i="9"/>
  <c r="I2039" i="9"/>
  <c r="I2040" i="9"/>
  <c r="I2041" i="9"/>
  <c r="I2042" i="9"/>
  <c r="I2043" i="9"/>
  <c r="I2044" i="9"/>
  <c r="I2045" i="9"/>
  <c r="I2046" i="9"/>
  <c r="I2047" i="9"/>
  <c r="I2048" i="9"/>
  <c r="I2049" i="9"/>
  <c r="I2050" i="9"/>
  <c r="I2051" i="9"/>
  <c r="I2052" i="9"/>
  <c r="I2053" i="9"/>
  <c r="I2054" i="9"/>
  <c r="I2055" i="9"/>
  <c r="I2056" i="9"/>
  <c r="I2057" i="9"/>
  <c r="I2058" i="9"/>
  <c r="I2059" i="9"/>
  <c r="I2060" i="9"/>
  <c r="I2061" i="9"/>
  <c r="I2062" i="9"/>
  <c r="I2063" i="9"/>
  <c r="I2064" i="9"/>
  <c r="I2065" i="9"/>
  <c r="I2066" i="9"/>
  <c r="I2067" i="9"/>
  <c r="I2068" i="9"/>
  <c r="I2069" i="9"/>
  <c r="I2070" i="9"/>
  <c r="I2071" i="9"/>
  <c r="I2072" i="9"/>
  <c r="I2073" i="9"/>
  <c r="I2074" i="9"/>
  <c r="I2075" i="9"/>
  <c r="I2076" i="9"/>
  <c r="I2077" i="9"/>
  <c r="I2078" i="9"/>
  <c r="I2079" i="9"/>
  <c r="I2080" i="9"/>
  <c r="I2081" i="9"/>
  <c r="I2082" i="9"/>
  <c r="I2083" i="9"/>
  <c r="I2084" i="9"/>
  <c r="I2085" i="9"/>
  <c r="I2086" i="9"/>
  <c r="I2087" i="9"/>
  <c r="I2088" i="9"/>
  <c r="I2089" i="9"/>
  <c r="I2090" i="9"/>
  <c r="I2091" i="9"/>
  <c r="I2092" i="9"/>
  <c r="I2093" i="9"/>
  <c r="I2094" i="9"/>
  <c r="I2095" i="9"/>
  <c r="I2096" i="9"/>
  <c r="I2097" i="9"/>
  <c r="I2098" i="9"/>
  <c r="I2099" i="9"/>
  <c r="I2100" i="9"/>
  <c r="I2101" i="9"/>
  <c r="I2102" i="9"/>
  <c r="I2103" i="9"/>
  <c r="I2104" i="9"/>
  <c r="I2105" i="9"/>
  <c r="I2106" i="9"/>
  <c r="I2107" i="9"/>
  <c r="I2108" i="9"/>
  <c r="I2109" i="9"/>
  <c r="I2110" i="9"/>
  <c r="I2111" i="9"/>
  <c r="I2112" i="9"/>
  <c r="I2113" i="9"/>
  <c r="I2114" i="9"/>
  <c r="I2115" i="9"/>
  <c r="I2116" i="9"/>
  <c r="I2117" i="9"/>
  <c r="I2118" i="9"/>
  <c r="I2119" i="9"/>
  <c r="I2120" i="9"/>
  <c r="I2121" i="9"/>
  <c r="I2122" i="9"/>
  <c r="I2123" i="9"/>
  <c r="I2124" i="9"/>
  <c r="I2125" i="9"/>
  <c r="I2126" i="9"/>
  <c r="I2127" i="9"/>
  <c r="I2128" i="9"/>
  <c r="I2129" i="9"/>
  <c r="I2130" i="9"/>
  <c r="I2131" i="9"/>
  <c r="I2132" i="9"/>
  <c r="I2133" i="9"/>
  <c r="I2134" i="9"/>
  <c r="I2135" i="9"/>
  <c r="I2136" i="9"/>
  <c r="I2137" i="9"/>
  <c r="I2138" i="9"/>
  <c r="I2139" i="9"/>
  <c r="I2140" i="9"/>
  <c r="I2141" i="9"/>
  <c r="I2142" i="9"/>
  <c r="I2143" i="9"/>
  <c r="I2144" i="9"/>
  <c r="I2145" i="9"/>
  <c r="I2146" i="9"/>
  <c r="I2147" i="9"/>
  <c r="I2148" i="9"/>
  <c r="I2149" i="9"/>
  <c r="I2150" i="9"/>
  <c r="I2151" i="9"/>
  <c r="I2152" i="9"/>
  <c r="I2153" i="9"/>
  <c r="I2154" i="9"/>
  <c r="I2155" i="9"/>
  <c r="I2156" i="9"/>
  <c r="I2157" i="9"/>
  <c r="I2158" i="9"/>
  <c r="I2159" i="9"/>
  <c r="I2160" i="9"/>
  <c r="I2161" i="9"/>
  <c r="I2162" i="9"/>
  <c r="I2163" i="9"/>
  <c r="I2164" i="9"/>
  <c r="I2165" i="9"/>
  <c r="I2166" i="9"/>
  <c r="I2167" i="9"/>
  <c r="I2168" i="9"/>
  <c r="I2169" i="9"/>
  <c r="I2170" i="9"/>
  <c r="I2171" i="9"/>
  <c r="I2172" i="9"/>
  <c r="I2173" i="9"/>
  <c r="I2174" i="9"/>
  <c r="I2175" i="9"/>
  <c r="I2176" i="9"/>
  <c r="I2177" i="9"/>
  <c r="I2178" i="9"/>
  <c r="I2179" i="9"/>
  <c r="I2180" i="9"/>
  <c r="I2181" i="9"/>
  <c r="I2182" i="9"/>
  <c r="I2183" i="9"/>
  <c r="I2184" i="9"/>
  <c r="I2185" i="9"/>
  <c r="I2186" i="9"/>
  <c r="I2187" i="9"/>
  <c r="I2188" i="9"/>
  <c r="I2189" i="9"/>
  <c r="I2190" i="9"/>
  <c r="I2191" i="9"/>
  <c r="I2192" i="9"/>
  <c r="I2193" i="9"/>
  <c r="I2194" i="9"/>
  <c r="I2195" i="9"/>
  <c r="I2196" i="9"/>
  <c r="I2197" i="9"/>
  <c r="I2198" i="9"/>
  <c r="I2199" i="9"/>
  <c r="I2200" i="9"/>
  <c r="I2201" i="9"/>
  <c r="I2202" i="9"/>
  <c r="I2203" i="9"/>
  <c r="I2204" i="9"/>
  <c r="I2205" i="9"/>
  <c r="I2206" i="9"/>
  <c r="I2207" i="9"/>
  <c r="I2208" i="9"/>
  <c r="I2209" i="9"/>
  <c r="I2210" i="9"/>
  <c r="I2211" i="9"/>
  <c r="I2212" i="9"/>
  <c r="I2213" i="9"/>
  <c r="I2214" i="9"/>
  <c r="I2215" i="9"/>
  <c r="I2216" i="9"/>
  <c r="I2217" i="9"/>
  <c r="I2218" i="9"/>
  <c r="I2219" i="9"/>
  <c r="I2220" i="9"/>
  <c r="I2221" i="9"/>
  <c r="I2222" i="9"/>
  <c r="I2223" i="9"/>
  <c r="I2224" i="9"/>
  <c r="I2225" i="9"/>
  <c r="I2226" i="9"/>
  <c r="I2227" i="9"/>
  <c r="I2228" i="9"/>
  <c r="I2229" i="9"/>
  <c r="I2230" i="9"/>
  <c r="I2231" i="9"/>
  <c r="I2232" i="9"/>
  <c r="I2233" i="9"/>
  <c r="I2234" i="9"/>
  <c r="I2235" i="9"/>
  <c r="I2236" i="9"/>
  <c r="I2237" i="9"/>
  <c r="I2238" i="9"/>
  <c r="I2239" i="9"/>
  <c r="I2240" i="9"/>
  <c r="I2241" i="9"/>
  <c r="I2242" i="9"/>
  <c r="I2243" i="9"/>
  <c r="I2244" i="9"/>
  <c r="I2245" i="9"/>
  <c r="I2246" i="9"/>
  <c r="I2247" i="9"/>
  <c r="I2248" i="9"/>
  <c r="I2249" i="9"/>
  <c r="I2250" i="9"/>
  <c r="I2251" i="9"/>
  <c r="I2252" i="9"/>
  <c r="I2253" i="9"/>
  <c r="I2254" i="9"/>
  <c r="I2255" i="9"/>
  <c r="I2256" i="9"/>
  <c r="I2257" i="9"/>
  <c r="I2258" i="9"/>
  <c r="I2259" i="9"/>
  <c r="I2260" i="9"/>
  <c r="I2261" i="9"/>
  <c r="I2262" i="9"/>
  <c r="I2263" i="9"/>
  <c r="I2264" i="9"/>
  <c r="I2265" i="9"/>
  <c r="I2266" i="9"/>
  <c r="I2267" i="9"/>
  <c r="I2268" i="9"/>
  <c r="I2269" i="9"/>
  <c r="I2270" i="9"/>
  <c r="I2271" i="9"/>
  <c r="I2272" i="9"/>
  <c r="I2273" i="9"/>
  <c r="I2274" i="9"/>
  <c r="I2275" i="9"/>
  <c r="I2276" i="9"/>
  <c r="I2277" i="9"/>
  <c r="I2278" i="9"/>
  <c r="I2279" i="9"/>
  <c r="I2280" i="9"/>
  <c r="I2281" i="9"/>
  <c r="I2282" i="9"/>
  <c r="I2283" i="9"/>
  <c r="I2284" i="9"/>
  <c r="I2285" i="9"/>
  <c r="I2286" i="9"/>
  <c r="I2287" i="9"/>
  <c r="I2288" i="9"/>
  <c r="I2289" i="9"/>
  <c r="I2290" i="9"/>
  <c r="I2291" i="9"/>
  <c r="I2292" i="9"/>
  <c r="I2293" i="9"/>
  <c r="I2294" i="9"/>
  <c r="I2295" i="9"/>
  <c r="I2296" i="9"/>
  <c r="I2297" i="9"/>
  <c r="I2298" i="9"/>
  <c r="I2299" i="9"/>
  <c r="I2300" i="9"/>
  <c r="I2301" i="9"/>
  <c r="I2302" i="9"/>
  <c r="I2303" i="9"/>
  <c r="I2304" i="9"/>
  <c r="I2305" i="9"/>
  <c r="I2306" i="9"/>
  <c r="I2307" i="9"/>
  <c r="I2308" i="9"/>
  <c r="I2309" i="9"/>
  <c r="I2310" i="9"/>
  <c r="I2311" i="9"/>
  <c r="I2312" i="9"/>
  <c r="I2313" i="9"/>
  <c r="I2314" i="9"/>
  <c r="I2315" i="9"/>
  <c r="I2316" i="9"/>
  <c r="I2317" i="9"/>
  <c r="I2318" i="9"/>
  <c r="I2319" i="9"/>
  <c r="I2320" i="9"/>
  <c r="I2321" i="9"/>
  <c r="I2322" i="9"/>
  <c r="I2323" i="9"/>
  <c r="I2324" i="9"/>
  <c r="I2325" i="9"/>
  <c r="I2326" i="9"/>
  <c r="I2327" i="9"/>
  <c r="I2328" i="9"/>
  <c r="I2329" i="9"/>
  <c r="I2330" i="9"/>
  <c r="I2331" i="9"/>
  <c r="I2332" i="9"/>
  <c r="I2333" i="9"/>
  <c r="I2334" i="9"/>
  <c r="I2335" i="9"/>
  <c r="I2336" i="9"/>
  <c r="I2337" i="9"/>
  <c r="I2338" i="9"/>
  <c r="I2339" i="9"/>
  <c r="I2340" i="9"/>
  <c r="I2341" i="9"/>
  <c r="I2342" i="9"/>
  <c r="I2343" i="9"/>
  <c r="I2344" i="9"/>
  <c r="I2345" i="9"/>
  <c r="I2346" i="9"/>
  <c r="I2347" i="9"/>
  <c r="I2348" i="9"/>
  <c r="I2349" i="9"/>
  <c r="I2350" i="9"/>
  <c r="I2351" i="9"/>
  <c r="I2352" i="9"/>
  <c r="I2353" i="9"/>
  <c r="I2354" i="9"/>
  <c r="I2355" i="9"/>
  <c r="I2356" i="9"/>
  <c r="I2357" i="9"/>
  <c r="I2358" i="9"/>
  <c r="I2359" i="9"/>
  <c r="I2360" i="9"/>
  <c r="I2361" i="9"/>
  <c r="I2362" i="9"/>
  <c r="I2363" i="9"/>
  <c r="I2364" i="9"/>
  <c r="I2365" i="9"/>
  <c r="I2366" i="9"/>
  <c r="I2367" i="9"/>
  <c r="I2368" i="9"/>
  <c r="I2369" i="9"/>
  <c r="I2370" i="9"/>
  <c r="I2371" i="9"/>
  <c r="I2372" i="9"/>
  <c r="I2373" i="9"/>
  <c r="I2374" i="9"/>
  <c r="I2375" i="9"/>
  <c r="I2376" i="9"/>
  <c r="I2377" i="9"/>
  <c r="I2378" i="9"/>
  <c r="I2379" i="9"/>
  <c r="I2380" i="9"/>
  <c r="I2381" i="9"/>
  <c r="I2382" i="9"/>
  <c r="I2383" i="9"/>
  <c r="I2384" i="9"/>
  <c r="I2385" i="9"/>
  <c r="I2386" i="9"/>
  <c r="I2387" i="9"/>
  <c r="I2388" i="9"/>
  <c r="I2389" i="9"/>
  <c r="I2390" i="9"/>
  <c r="I2391" i="9"/>
  <c r="I2392" i="9"/>
  <c r="I2393" i="9"/>
  <c r="I2394" i="9"/>
  <c r="I2395" i="9"/>
  <c r="I2396" i="9"/>
  <c r="I2397" i="9"/>
  <c r="I2398" i="9"/>
  <c r="I2399" i="9"/>
  <c r="I2400" i="9"/>
  <c r="I2401" i="9"/>
  <c r="I2402" i="9"/>
  <c r="I2403" i="9"/>
  <c r="I2404" i="9"/>
  <c r="I2405" i="9"/>
  <c r="I2406" i="9"/>
  <c r="I2407" i="9"/>
  <c r="I2408" i="9"/>
  <c r="I2409" i="9"/>
  <c r="I2410" i="9"/>
  <c r="I2411" i="9"/>
  <c r="I2412" i="9"/>
  <c r="I2413" i="9"/>
  <c r="I2414" i="9"/>
  <c r="I2415" i="9"/>
  <c r="I2416" i="9"/>
  <c r="I2417" i="9"/>
  <c r="I2418" i="9"/>
  <c r="I2419" i="9"/>
  <c r="I2420" i="9"/>
  <c r="I2421" i="9"/>
  <c r="I2422" i="9"/>
  <c r="I2423" i="9"/>
  <c r="I2424" i="9"/>
  <c r="I2425" i="9"/>
  <c r="I2426" i="9"/>
  <c r="I2427" i="9"/>
  <c r="I2428" i="9"/>
  <c r="I2429" i="9"/>
  <c r="I2430" i="9"/>
  <c r="I2431" i="9"/>
  <c r="I2432" i="9"/>
  <c r="I2433" i="9"/>
  <c r="I2434" i="9"/>
  <c r="I2435" i="9"/>
  <c r="I2436" i="9"/>
  <c r="I2437" i="9"/>
  <c r="I2438" i="9"/>
  <c r="I2439" i="9"/>
  <c r="I2440" i="9"/>
  <c r="I2441" i="9"/>
  <c r="I2442" i="9"/>
  <c r="I2443" i="9"/>
  <c r="I2444" i="9"/>
  <c r="I2445" i="9"/>
  <c r="I2446" i="9"/>
  <c r="I2447" i="9"/>
  <c r="I2448" i="9"/>
  <c r="I2449" i="9"/>
  <c r="I2450" i="9"/>
  <c r="I2451" i="9"/>
  <c r="I2452" i="9"/>
  <c r="I2453" i="9"/>
  <c r="I2454" i="9"/>
  <c r="I2455" i="9"/>
  <c r="I2456" i="9"/>
  <c r="I2457" i="9"/>
  <c r="I2458" i="9"/>
  <c r="I2459" i="9"/>
  <c r="I2460" i="9"/>
  <c r="I2461" i="9"/>
  <c r="I2462" i="9"/>
  <c r="I2463" i="9"/>
  <c r="I2464" i="9"/>
  <c r="I2465" i="9"/>
  <c r="I2466" i="9"/>
  <c r="I2467" i="9"/>
  <c r="I2468" i="9"/>
  <c r="I2469" i="9"/>
  <c r="I2470" i="9"/>
  <c r="I2471" i="9"/>
  <c r="I2472" i="9"/>
  <c r="I2473" i="9"/>
  <c r="I2474" i="9"/>
  <c r="I2475" i="9"/>
  <c r="I2476" i="9"/>
  <c r="I2477" i="9"/>
  <c r="I2478" i="9"/>
  <c r="I2479" i="9"/>
  <c r="I2480" i="9"/>
  <c r="I2481" i="9"/>
  <c r="I2482" i="9"/>
  <c r="I2483" i="9"/>
  <c r="I2484" i="9"/>
  <c r="I2485" i="9"/>
  <c r="I2486" i="9"/>
  <c r="I2487" i="9"/>
  <c r="I2488" i="9"/>
  <c r="I2489" i="9"/>
  <c r="I2490" i="9"/>
  <c r="I2491" i="9"/>
  <c r="I2492" i="9"/>
  <c r="I2493" i="9"/>
  <c r="I2494" i="9"/>
  <c r="I2495" i="9"/>
  <c r="I2496" i="9"/>
  <c r="I2497" i="9"/>
  <c r="I2498" i="9"/>
  <c r="I2499" i="9"/>
  <c r="I2500" i="9"/>
  <c r="I2" i="9"/>
  <c r="N12" i="5"/>
  <c r="N13" i="5"/>
  <c r="N14" i="5"/>
  <c r="N15" i="5"/>
  <c r="M12" i="5"/>
  <c r="M13" i="5"/>
  <c r="M14" i="5"/>
  <c r="M15" i="5"/>
  <c r="N11" i="5"/>
  <c r="M11" i="5"/>
  <c r="K8197" i="9"/>
  <c r="K9464" i="9"/>
  <c r="K8544" i="9"/>
  <c r="K8372" i="9"/>
  <c r="K8200" i="9"/>
  <c r="K8987" i="9"/>
  <c r="K8029" i="9"/>
  <c r="K7857" i="9"/>
  <c r="K7689" i="9"/>
  <c r="K7517" i="9"/>
  <c r="K7345" i="9"/>
  <c r="K7177" i="9"/>
  <c r="K7005" i="9"/>
  <c r="K8971" i="9"/>
  <c r="K8032" i="9"/>
  <c r="K7860" i="9"/>
  <c r="K7688" i="9"/>
  <c r="K7520" i="9"/>
  <c r="K7348" i="9"/>
  <c r="K7176" i="9"/>
  <c r="K7008" i="9"/>
  <c r="K8955" i="9"/>
  <c r="K8027" i="9"/>
  <c r="K7859" i="9"/>
  <c r="K7687" i="9"/>
  <c r="K7515" i="9"/>
  <c r="K7347" i="9"/>
  <c r="K7175" i="9"/>
  <c r="K7003" i="9"/>
  <c r="K8415" i="9"/>
  <c r="K7450" i="9"/>
  <c r="K6830" i="9"/>
  <c r="K6662" i="9"/>
  <c r="K6490" i="9"/>
  <c r="K6318" i="9"/>
  <c r="K6150" i="9"/>
  <c r="K5978" i="9"/>
  <c r="K8399" i="9"/>
  <c r="K7462" i="9"/>
  <c r="K6833" i="9"/>
  <c r="K6661" i="9"/>
  <c r="K6493" i="9"/>
  <c r="K6321" i="9"/>
  <c r="K6149" i="9"/>
  <c r="K5981" i="9"/>
  <c r="K8511" i="9"/>
  <c r="K7474" i="9"/>
  <c r="K6840" i="9"/>
  <c r="K6668" i="9"/>
  <c r="K6496" i="9"/>
  <c r="K6328" i="9"/>
  <c r="K6156" i="9"/>
  <c r="K5984" i="9"/>
  <c r="K8014" i="9"/>
  <c r="K6455" i="9"/>
  <c r="K5812" i="9"/>
  <c r="K5644" i="9"/>
  <c r="K5472" i="9"/>
  <c r="K5300" i="9"/>
  <c r="K5132" i="9"/>
  <c r="K4960" i="9"/>
  <c r="K4788" i="9"/>
  <c r="K4620" i="9"/>
  <c r="K4448" i="9"/>
  <c r="K4276" i="9"/>
  <c r="K4108" i="9"/>
  <c r="K3936" i="9"/>
  <c r="K3764" i="9"/>
  <c r="K3596" i="9"/>
  <c r="K7790" i="9"/>
  <c r="K6171" i="9"/>
  <c r="K5689" i="9"/>
  <c r="K5459" i="9"/>
  <c r="K5230" i="9"/>
  <c r="K5006" i="9"/>
  <c r="K4777" i="9"/>
  <c r="K4547" i="9"/>
  <c r="K7854" i="9"/>
  <c r="K6187" i="9"/>
  <c r="K5687" i="9"/>
  <c r="K5463" i="9"/>
  <c r="K5234" i="9"/>
  <c r="K5005" i="9"/>
  <c r="K4781" i="9"/>
  <c r="K5807" i="9"/>
  <c r="K5349" i="9"/>
  <c r="K4901" i="9"/>
  <c r="K4538" i="9"/>
  <c r="K4261" i="9"/>
  <c r="K4037" i="9"/>
  <c r="K3807" i="9"/>
  <c r="K3578" i="9"/>
  <c r="K3376" i="9"/>
  <c r="K3196" i="9"/>
  <c r="K3024" i="9"/>
  <c r="K2856" i="9"/>
  <c r="K2684" i="9"/>
  <c r="K2512" i="9"/>
  <c r="K2344" i="9"/>
  <c r="K2172" i="9"/>
  <c r="K5803" i="9"/>
  <c r="K5355" i="9"/>
  <c r="K4897" i="9"/>
  <c r="K4535" i="9"/>
  <c r="K4265" i="9"/>
  <c r="K4035" i="9"/>
  <c r="K3806" i="9"/>
  <c r="K3582" i="9"/>
  <c r="K3375" i="9"/>
  <c r="K3195" i="9"/>
  <c r="K3027" i="9"/>
  <c r="K2855" i="9"/>
  <c r="K2683" i="9"/>
  <c r="K2515" i="9"/>
  <c r="K2343" i="9"/>
  <c r="K2171" i="9"/>
  <c r="K5446" i="9"/>
  <c r="K4597" i="9"/>
  <c r="K4075" i="9"/>
  <c r="K3627" i="9"/>
  <c r="K3229" i="9"/>
  <c r="K2885" i="9"/>
  <c r="K2549" i="9"/>
  <c r="K2205" i="9"/>
  <c r="K1999" i="9"/>
  <c r="K1831" i="9"/>
  <c r="K1659" i="9"/>
  <c r="K1487" i="9"/>
  <c r="K1319" i="9"/>
  <c r="K1147" i="9"/>
  <c r="K975" i="9"/>
  <c r="K807" i="9"/>
  <c r="K635" i="9"/>
  <c r="K463" i="9"/>
  <c r="K295" i="9"/>
  <c r="K123" i="9"/>
  <c r="K6155" i="9"/>
  <c r="K5013" i="9"/>
  <c r="K4317" i="9"/>
  <c r="K3858" i="9"/>
  <c r="K3418" i="9"/>
  <c r="K3066" i="9"/>
  <c r="K2722" i="9"/>
  <c r="K2386" i="9"/>
  <c r="K2090" i="9"/>
  <c r="K1918" i="9"/>
  <c r="K1750" i="9"/>
  <c r="K1578" i="9"/>
  <c r="K1406" i="9"/>
  <c r="K1238" i="9"/>
  <c r="K1066" i="9"/>
  <c r="K894" i="9"/>
  <c r="K726" i="9"/>
  <c r="K554" i="9"/>
  <c r="K382" i="9"/>
  <c r="K214" i="9"/>
  <c r="K42" i="9"/>
  <c r="K5450" i="9"/>
  <c r="K4613" i="9"/>
  <c r="K4177" i="9"/>
  <c r="K3305" i="9"/>
  <c r="K2625" i="9"/>
  <c r="K2037" i="9"/>
  <c r="K4173" i="9"/>
  <c r="K3318" i="9"/>
  <c r="K2622" i="9"/>
  <c r="K2036" i="9"/>
  <c r="K4187" i="9"/>
  <c r="K3313" i="9"/>
  <c r="K2617" i="9"/>
  <c r="K2041" i="9"/>
  <c r="K4183" i="9"/>
  <c r="K3310" i="9"/>
  <c r="K2630" i="9"/>
  <c r="K2040" i="9"/>
  <c r="K1689" i="9"/>
  <c r="K1353" i="9"/>
  <c r="K1009" i="9"/>
  <c r="K665" i="9"/>
  <c r="K329" i="9"/>
  <c r="K832" i="9"/>
  <c r="K1864" i="9"/>
  <c r="K1528" i="9"/>
  <c r="K1184" i="9"/>
  <c r="K1925" i="9"/>
  <c r="K1589" i="9"/>
  <c r="K1245" i="9"/>
  <c r="K901" i="9"/>
  <c r="K565" i="9"/>
  <c r="K221" i="9"/>
  <c r="K448" i="9"/>
  <c r="K1764" i="9"/>
  <c r="K1420" i="9"/>
  <c r="K1076" i="9"/>
  <c r="K740" i="9"/>
  <c r="K396" i="9"/>
  <c r="K52" i="9"/>
  <c r="K304" i="9"/>
  <c r="K9882" i="9"/>
  <c r="K9714" i="9"/>
  <c r="K9884" i="9"/>
  <c r="K9712" i="9"/>
  <c r="K9763" i="9"/>
  <c r="K9540" i="9"/>
  <c r="K9673" i="9"/>
  <c r="K9455" i="9"/>
  <c r="K9283" i="9"/>
  <c r="K9111" i="9"/>
  <c r="K9679" i="9"/>
  <c r="K9453" i="9"/>
  <c r="K9281" i="9"/>
  <c r="K9113" i="9"/>
  <c r="K9493" i="9"/>
  <c r="K9148" i="9"/>
  <c r="K9482" i="9"/>
  <c r="K9138" i="9"/>
  <c r="K9190" i="9"/>
  <c r="K8930" i="9"/>
  <c r="K8758" i="9"/>
  <c r="K8586" i="9"/>
  <c r="K9184" i="9"/>
  <c r="K8925" i="9"/>
  <c r="K8753" i="9"/>
  <c r="K8585" i="9"/>
  <c r="K9166" i="9"/>
  <c r="K8920" i="9"/>
  <c r="K8752" i="9"/>
  <c r="K8580" i="9"/>
  <c r="K8615" i="9"/>
  <c r="K8406" i="9"/>
  <c r="K8234" i="9"/>
  <c r="K8062" i="9"/>
  <c r="K8627" i="9"/>
  <c r="K8405" i="9"/>
  <c r="K8233" i="9"/>
  <c r="K8065" i="9"/>
  <c r="K8639" i="9"/>
  <c r="K8408" i="9"/>
  <c r="K8240" i="9"/>
  <c r="K8068" i="9"/>
  <c r="K8123" i="9"/>
  <c r="K7897" i="9"/>
  <c r="K7725" i="9"/>
  <c r="K7553" i="9"/>
  <c r="K7385" i="9"/>
  <c r="K7213" i="9"/>
  <c r="K7041" i="9"/>
  <c r="K6873" i="9"/>
  <c r="K8135" i="9"/>
  <c r="K7896" i="9"/>
  <c r="K7728" i="9"/>
  <c r="K7556" i="9"/>
  <c r="K7384" i="9"/>
  <c r="K7216" i="9"/>
  <c r="K7044" i="9"/>
  <c r="K6872" i="9"/>
  <c r="K8131" i="9"/>
  <c r="K7895" i="9"/>
  <c r="K7723" i="9"/>
  <c r="K7555" i="9"/>
  <c r="K7383" i="9"/>
  <c r="K7211" i="9"/>
  <c r="K7043" i="9"/>
  <c r="K6871" i="9"/>
  <c r="K7594" i="9"/>
  <c r="K6922" i="9"/>
  <c r="K6698" i="9"/>
  <c r="K6526" i="9"/>
  <c r="K6358" i="9"/>
  <c r="K6186" i="9"/>
  <c r="K6014" i="9"/>
  <c r="K5846" i="9"/>
  <c r="K7606" i="9"/>
  <c r="K6918" i="9"/>
  <c r="K6701" i="9"/>
  <c r="K6529" i="9"/>
  <c r="K6357" i="9"/>
  <c r="K6189" i="9"/>
  <c r="K6017" i="9"/>
  <c r="K5845" i="9"/>
  <c r="K7634" i="9"/>
  <c r="K6946" i="9"/>
  <c r="K6704" i="9"/>
  <c r="K6536" i="9"/>
  <c r="K6364" i="9"/>
  <c r="K6192" i="9"/>
  <c r="K6024" i="9"/>
  <c r="K5852" i="9"/>
  <c r="K6599" i="9"/>
  <c r="K5927" i="9"/>
  <c r="K5680" i="9"/>
  <c r="K5508" i="9"/>
  <c r="K5340" i="9"/>
  <c r="K5168" i="9"/>
  <c r="K4996" i="9"/>
  <c r="K4828" i="9"/>
  <c r="K4656" i="9"/>
  <c r="K4484" i="9"/>
  <c r="K4316" i="9"/>
  <c r="K4144" i="9"/>
  <c r="K3972" i="9"/>
  <c r="K3804" i="9"/>
  <c r="K3632" i="9"/>
  <c r="K3460" i="9"/>
  <c r="K6383" i="9"/>
  <c r="K5737" i="9"/>
  <c r="K5507" i="9"/>
  <c r="K5283" i="9"/>
  <c r="K5054" i="9"/>
  <c r="K4825" i="9"/>
  <c r="K4601" i="9"/>
  <c r="K4371" i="9"/>
  <c r="K6379" i="9"/>
  <c r="K5741" i="9"/>
  <c r="K5511" i="9"/>
  <c r="K5282" i="9"/>
  <c r="K5058" i="9"/>
  <c r="K4829" i="9"/>
  <c r="K6131" i="9"/>
  <c r="K5455" i="9"/>
  <c r="K4997" i="9"/>
  <c r="K4602" i="9"/>
  <c r="K4314" i="9"/>
  <c r="K4085" i="9"/>
  <c r="K3855" i="9"/>
  <c r="K3631" i="9"/>
  <c r="K3412" i="9"/>
  <c r="K3232" i="9"/>
  <c r="K3064" i="9"/>
  <c r="K2892" i="9"/>
  <c r="K2720" i="9"/>
  <c r="K2552" i="9"/>
  <c r="K2380" i="9"/>
  <c r="K2208" i="9"/>
  <c r="K6159" i="9"/>
  <c r="K5451" i="9"/>
  <c r="K4993" i="9"/>
  <c r="K4607" i="9"/>
  <c r="K4313" i="9"/>
  <c r="K4083" i="9"/>
  <c r="K3859" i="9"/>
  <c r="K3630" i="9"/>
  <c r="K3411" i="9"/>
  <c r="K3235" i="9"/>
  <c r="K3063" i="9"/>
  <c r="K2891" i="9"/>
  <c r="K2723" i="9"/>
  <c r="K2551" i="9"/>
  <c r="K2379" i="9"/>
  <c r="K2211" i="9"/>
  <c r="K5638" i="9"/>
  <c r="K4725" i="9"/>
  <c r="K4182" i="9"/>
  <c r="K3723" i="9"/>
  <c r="K3309" i="9"/>
  <c r="K2965" i="9"/>
  <c r="K2621" i="9"/>
  <c r="K2277" i="9"/>
  <c r="K2123" i="9"/>
  <c r="K2039" i="9"/>
  <c r="K1951" i="9"/>
  <c r="K1867" i="9"/>
  <c r="K1783" i="9"/>
  <c r="K1695" i="9"/>
  <c r="K1611" i="9"/>
  <c r="K1527" i="9"/>
  <c r="K1439" i="9"/>
  <c r="K1355" i="9"/>
  <c r="K1271" i="9"/>
  <c r="K1183" i="9"/>
  <c r="K1099" i="9"/>
  <c r="K1015" i="9"/>
  <c r="K927" i="9"/>
  <c r="K843" i="9"/>
  <c r="K759" i="9"/>
  <c r="K671" i="9"/>
  <c r="K587" i="9"/>
  <c r="K503" i="9"/>
  <c r="K415" i="9"/>
  <c r="K331" i="9"/>
  <c r="K247" i="9"/>
  <c r="K159" i="9"/>
  <c r="K75" i="9"/>
  <c r="K7470" i="9"/>
  <c r="K5653" i="9"/>
  <c r="K5205" i="9"/>
  <c r="K4757" i="9"/>
  <c r="K4434" i="9"/>
  <c r="K4189" i="9"/>
  <c r="K3965" i="9"/>
  <c r="K3730" i="9"/>
  <c r="K3506" i="9"/>
  <c r="K3322" i="9"/>
  <c r="K3138" i="9"/>
  <c r="K2970" i="9"/>
  <c r="K2802" i="9"/>
  <c r="K2626" i="9"/>
  <c r="K2458" i="9"/>
  <c r="K2290" i="9"/>
  <c r="K2126" i="9"/>
  <c r="K2042" i="9"/>
  <c r="K1958" i="9"/>
  <c r="K1870" i="9"/>
  <c r="K1786" i="9"/>
  <c r="K1702" i="9"/>
  <c r="K1614" i="9"/>
  <c r="K1530" i="9"/>
  <c r="K1446" i="9"/>
  <c r="K1358" i="9"/>
  <c r="K1274" i="9"/>
  <c r="K1190" i="9"/>
  <c r="K1102" i="9"/>
  <c r="K1018" i="9"/>
  <c r="K934" i="9"/>
  <c r="K846" i="9"/>
  <c r="K762" i="9"/>
  <c r="K678" i="9"/>
  <c r="K590" i="9"/>
  <c r="K506" i="9"/>
  <c r="K422" i="9"/>
  <c r="K334" i="9"/>
  <c r="K250" i="9"/>
  <c r="K166" i="9"/>
  <c r="K78" i="9"/>
  <c r="K7294" i="9"/>
  <c r="K5663" i="9"/>
  <c r="K5194" i="9"/>
  <c r="K4746" i="9"/>
  <c r="K6223" i="9"/>
  <c r="K4375" i="9"/>
  <c r="K3921" i="9"/>
  <c r="K3473" i="9"/>
  <c r="K3105" i="9"/>
  <c r="K2769" i="9"/>
  <c r="K2433" i="9"/>
  <c r="K2109" i="9"/>
  <c r="K6139" i="9"/>
  <c r="K4399" i="9"/>
  <c r="K3917" i="9"/>
  <c r="K3469" i="9"/>
  <c r="K3118" i="9"/>
  <c r="K2766" i="9"/>
  <c r="K2430" i="9"/>
  <c r="K2116" i="9"/>
  <c r="K6051" i="9"/>
  <c r="K4390" i="9"/>
  <c r="K3931" i="9"/>
  <c r="K3462" i="9"/>
  <c r="K3113" i="9"/>
  <c r="K2777" i="9"/>
  <c r="K2425" i="9"/>
  <c r="K2113" i="9"/>
  <c r="K6307" i="9"/>
  <c r="K4385" i="9"/>
  <c r="K3927" i="9"/>
  <c r="K3479" i="9"/>
  <c r="K3110" i="9"/>
  <c r="K2774" i="9"/>
  <c r="K2438" i="9"/>
  <c r="K2112" i="9"/>
  <c r="K1937" i="9"/>
  <c r="K1769" i="9"/>
  <c r="K1593" i="9"/>
  <c r="K1425" i="9"/>
  <c r="K1257" i="9"/>
  <c r="K1081" i="9"/>
  <c r="K913" i="9"/>
  <c r="K745" i="9"/>
  <c r="K569" i="9"/>
  <c r="K401" i="9"/>
  <c r="K233" i="9"/>
  <c r="K57" i="9"/>
  <c r="K496" i="9"/>
  <c r="K1944" i="9"/>
  <c r="K1768" i="9"/>
  <c r="K1600" i="9"/>
  <c r="K1432" i="9"/>
  <c r="K1256" i="9"/>
  <c r="K1064" i="9"/>
  <c r="K240" i="9"/>
  <c r="K1829" i="9"/>
  <c r="K1661" i="9"/>
  <c r="K1493" i="9"/>
  <c r="K1317" i="9"/>
  <c r="K1149" i="9"/>
  <c r="K981" i="9"/>
  <c r="K805" i="9"/>
  <c r="K637" i="9"/>
  <c r="K469" i="9"/>
  <c r="K293" i="9"/>
  <c r="K125" i="9"/>
  <c r="K736" i="9"/>
  <c r="K120" i="9"/>
  <c r="K1836" i="9"/>
  <c r="K1668" i="9"/>
  <c r="K1492" i="9"/>
  <c r="K1324" i="9"/>
  <c r="K1156" i="9"/>
  <c r="K980" i="9"/>
  <c r="K812" i="9"/>
  <c r="K644" i="9"/>
  <c r="K468" i="9"/>
  <c r="K300" i="9"/>
  <c r="K132" i="9"/>
  <c r="K1032" i="9"/>
  <c r="K568" i="9"/>
  <c r="AA3" i="29"/>
  <c r="AC3" i="29" s="1"/>
  <c r="Z3" i="29"/>
  <c r="AB3" i="29" s="1"/>
  <c r="AA5" i="29"/>
  <c r="AC5" i="29" s="1"/>
  <c r="Z5" i="29"/>
  <c r="AB5" i="29" s="1"/>
  <c r="AA7" i="29"/>
  <c r="AC7" i="29" s="1"/>
  <c r="Z7" i="29"/>
  <c r="AB7" i="29" s="1"/>
  <c r="AA9" i="29"/>
  <c r="AC9" i="29" s="1"/>
  <c r="Z9" i="29"/>
  <c r="AB9" i="29" s="1"/>
  <c r="AA11" i="29"/>
  <c r="AC11" i="29" s="1"/>
  <c r="Z11" i="29"/>
  <c r="AB11" i="29" s="1"/>
  <c r="AA13" i="29"/>
  <c r="AC13" i="29" s="1"/>
  <c r="Z13" i="29"/>
  <c r="AB13" i="29" s="1"/>
  <c r="AA15" i="29"/>
  <c r="AC15" i="29" s="1"/>
  <c r="Z15" i="29"/>
  <c r="AB15" i="29" s="1"/>
  <c r="AA17" i="29"/>
  <c r="AC17" i="29" s="1"/>
  <c r="Z17" i="29"/>
  <c r="AB17" i="29" s="1"/>
  <c r="AA19" i="29"/>
  <c r="AC19" i="29" s="1"/>
  <c r="Z19" i="29"/>
  <c r="AB19" i="29" s="1"/>
  <c r="AA21" i="29"/>
  <c r="AC21" i="29" s="1"/>
  <c r="Z21" i="29"/>
  <c r="AB21" i="29" s="1"/>
  <c r="AA23" i="29"/>
  <c r="AC23" i="29" s="1"/>
  <c r="Z23" i="29"/>
  <c r="AB23" i="29" s="1"/>
  <c r="AA25" i="29"/>
  <c r="AC25" i="29" s="1"/>
  <c r="Z25" i="29"/>
  <c r="AB25" i="29" s="1"/>
  <c r="AA27" i="29"/>
  <c r="AC27" i="29" s="1"/>
  <c r="Z27" i="29"/>
  <c r="AB27" i="29" s="1"/>
  <c r="AA29" i="29"/>
  <c r="AC29" i="29" s="1"/>
  <c r="Z29" i="29"/>
  <c r="AB29" i="29" s="1"/>
  <c r="AA31" i="29"/>
  <c r="AC31" i="29" s="1"/>
  <c r="Z31" i="29"/>
  <c r="AB31" i="29" s="1"/>
  <c r="AA33" i="29"/>
  <c r="AC33" i="29" s="1"/>
  <c r="Z33" i="29"/>
  <c r="AB33" i="29" s="1"/>
  <c r="AA35" i="29"/>
  <c r="AC35" i="29" s="1"/>
  <c r="Z35" i="29"/>
  <c r="AB35" i="29" s="1"/>
  <c r="AA37" i="29"/>
  <c r="AC37" i="29" s="1"/>
  <c r="Z37" i="29"/>
  <c r="AB37" i="29" s="1"/>
  <c r="AA39" i="29"/>
  <c r="AC39" i="29" s="1"/>
  <c r="Z39" i="29"/>
  <c r="AB39" i="29" s="1"/>
  <c r="AA41" i="29"/>
  <c r="AC41" i="29" s="1"/>
  <c r="Z41" i="29"/>
  <c r="AB41" i="29" s="1"/>
  <c r="AA43" i="29"/>
  <c r="AC43" i="29" s="1"/>
  <c r="Z43" i="29"/>
  <c r="AB43" i="29" s="1"/>
  <c r="AA45" i="29"/>
  <c r="AC45" i="29" s="1"/>
  <c r="Z45" i="29"/>
  <c r="AB45" i="29" s="1"/>
  <c r="AA47" i="29"/>
  <c r="AC47" i="29" s="1"/>
  <c r="Z47" i="29"/>
  <c r="AB47" i="29" s="1"/>
  <c r="AA49" i="29"/>
  <c r="AC49" i="29" s="1"/>
  <c r="Z49" i="29"/>
  <c r="AB49" i="29" s="1"/>
  <c r="AA51" i="29"/>
  <c r="AC51" i="29" s="1"/>
  <c r="Z51" i="29"/>
  <c r="AB51" i="29" s="1"/>
  <c r="AA53" i="29"/>
  <c r="AC53" i="29" s="1"/>
  <c r="Z53" i="29"/>
  <c r="AB53" i="29" s="1"/>
  <c r="AA55" i="29"/>
  <c r="AC55" i="29" s="1"/>
  <c r="Z55" i="29"/>
  <c r="AB55" i="29" s="1"/>
  <c r="AA57" i="29"/>
  <c r="AC57" i="29" s="1"/>
  <c r="Z57" i="29"/>
  <c r="AB57" i="29" s="1"/>
  <c r="AA59" i="29"/>
  <c r="AC59" i="29" s="1"/>
  <c r="Z59" i="29"/>
  <c r="AB59" i="29" s="1"/>
  <c r="AA61" i="29"/>
  <c r="AC61" i="29" s="1"/>
  <c r="Z61" i="29"/>
  <c r="AB61" i="29" s="1"/>
  <c r="AA63" i="29"/>
  <c r="AC63" i="29" s="1"/>
  <c r="Z63" i="29"/>
  <c r="AB63" i="29" s="1"/>
  <c r="AA65" i="29"/>
  <c r="AC65" i="29" s="1"/>
  <c r="Z65" i="29"/>
  <c r="AB65" i="29" s="1"/>
  <c r="AA67" i="29"/>
  <c r="AC67" i="29" s="1"/>
  <c r="Z67" i="29"/>
  <c r="AB67" i="29" s="1"/>
  <c r="AA69" i="29"/>
  <c r="AC69" i="29" s="1"/>
  <c r="Z69" i="29"/>
  <c r="AB69" i="29" s="1"/>
  <c r="AA71" i="29"/>
  <c r="AC71" i="29" s="1"/>
  <c r="Z71" i="29"/>
  <c r="AB71" i="29" s="1"/>
  <c r="AA73" i="29"/>
  <c r="AC73" i="29" s="1"/>
  <c r="Z73" i="29"/>
  <c r="AB73" i="29" s="1"/>
  <c r="AA75" i="29"/>
  <c r="AC75" i="29" s="1"/>
  <c r="Z75" i="29"/>
  <c r="AB75" i="29" s="1"/>
  <c r="AA77" i="29"/>
  <c r="AC77" i="29" s="1"/>
  <c r="Z77" i="29"/>
  <c r="AB77" i="29" s="1"/>
  <c r="AA79" i="29"/>
  <c r="AC79" i="29" s="1"/>
  <c r="Z79" i="29"/>
  <c r="AB79" i="29" s="1"/>
  <c r="AA81" i="29"/>
  <c r="AC81" i="29" s="1"/>
  <c r="Z81" i="29"/>
  <c r="AB81" i="29" s="1"/>
  <c r="AA83" i="29"/>
  <c r="AC83" i="29" s="1"/>
  <c r="Z83" i="29"/>
  <c r="AB83" i="29" s="1"/>
  <c r="AA85" i="29"/>
  <c r="AC85" i="29" s="1"/>
  <c r="Z85" i="29"/>
  <c r="AB85" i="29" s="1"/>
  <c r="AA87" i="29"/>
  <c r="AC87" i="29" s="1"/>
  <c r="Z87" i="29"/>
  <c r="AB87" i="29" s="1"/>
  <c r="AA89" i="29"/>
  <c r="AC89" i="29" s="1"/>
  <c r="Z89" i="29"/>
  <c r="AB89" i="29" s="1"/>
  <c r="AA91" i="29"/>
  <c r="AC91" i="29" s="1"/>
  <c r="Z91" i="29"/>
  <c r="AB91" i="29" s="1"/>
  <c r="AA93" i="29"/>
  <c r="AC93" i="29" s="1"/>
  <c r="Z93" i="29"/>
  <c r="AB93" i="29" s="1"/>
  <c r="AA95" i="29"/>
  <c r="AC95" i="29" s="1"/>
  <c r="Z95" i="29"/>
  <c r="AB95" i="29" s="1"/>
  <c r="AA97" i="29"/>
  <c r="AC97" i="29" s="1"/>
  <c r="Z97" i="29"/>
  <c r="AB97" i="29" s="1"/>
  <c r="AA99" i="29"/>
  <c r="AC99" i="29" s="1"/>
  <c r="Z99" i="29"/>
  <c r="AB99" i="29" s="1"/>
  <c r="AA101" i="29"/>
  <c r="AC101" i="29" s="1"/>
  <c r="Z101" i="29"/>
  <c r="AB101" i="29" s="1"/>
  <c r="AA103" i="29"/>
  <c r="AC103" i="29" s="1"/>
  <c r="Z103" i="29"/>
  <c r="AB103" i="29" s="1"/>
  <c r="AA105" i="29"/>
  <c r="AC105" i="29" s="1"/>
  <c r="Z105" i="29"/>
  <c r="AB105" i="29" s="1"/>
  <c r="AA107" i="29"/>
  <c r="AC107" i="29" s="1"/>
  <c r="Z107" i="29"/>
  <c r="AB107" i="29" s="1"/>
  <c r="AA109" i="29"/>
  <c r="AC109" i="29" s="1"/>
  <c r="Z109" i="29"/>
  <c r="AB109" i="29" s="1"/>
  <c r="AA111" i="29"/>
  <c r="AC111" i="29" s="1"/>
  <c r="Z111" i="29"/>
  <c r="AB111" i="29" s="1"/>
  <c r="AA113" i="29"/>
  <c r="AC113" i="29" s="1"/>
  <c r="Z113" i="29"/>
  <c r="AB113" i="29" s="1"/>
  <c r="AA115" i="29"/>
  <c r="AC115" i="29" s="1"/>
  <c r="Z115" i="29"/>
  <c r="AB115" i="29" s="1"/>
  <c r="AA117" i="29"/>
  <c r="AC117" i="29" s="1"/>
  <c r="Z117" i="29"/>
  <c r="AB117" i="29" s="1"/>
  <c r="AA119" i="29"/>
  <c r="AC119" i="29" s="1"/>
  <c r="Z119" i="29"/>
  <c r="AB119" i="29" s="1"/>
  <c r="AA121" i="29"/>
  <c r="AC121" i="29" s="1"/>
  <c r="Z121" i="29"/>
  <c r="AB121" i="29" s="1"/>
  <c r="AA123" i="29"/>
  <c r="AC123" i="29" s="1"/>
  <c r="Z123" i="29"/>
  <c r="AB123" i="29" s="1"/>
  <c r="AA125" i="29"/>
  <c r="AC125" i="29" s="1"/>
  <c r="Z125" i="29"/>
  <c r="AB125" i="29" s="1"/>
  <c r="AA127" i="29"/>
  <c r="AC127" i="29" s="1"/>
  <c r="Z127" i="29"/>
  <c r="AB127" i="29" s="1"/>
  <c r="AA129" i="29"/>
  <c r="AC129" i="29" s="1"/>
  <c r="Z129" i="29"/>
  <c r="AB129" i="29" s="1"/>
  <c r="AA131" i="29"/>
  <c r="AC131" i="29" s="1"/>
  <c r="Z131" i="29"/>
  <c r="AB131" i="29" s="1"/>
  <c r="AA133" i="29"/>
  <c r="AC133" i="29" s="1"/>
  <c r="Z133" i="29"/>
  <c r="AB133" i="29" s="1"/>
  <c r="AA135" i="29"/>
  <c r="AC135" i="29" s="1"/>
  <c r="Z135" i="29"/>
  <c r="AB135" i="29" s="1"/>
  <c r="AA137" i="29"/>
  <c r="AC137" i="29" s="1"/>
  <c r="Z137" i="29"/>
  <c r="AB137" i="29" s="1"/>
  <c r="AA139" i="29"/>
  <c r="AC139" i="29" s="1"/>
  <c r="Z139" i="29"/>
  <c r="AB139" i="29" s="1"/>
  <c r="AA141" i="29"/>
  <c r="AC141" i="29" s="1"/>
  <c r="Z141" i="29"/>
  <c r="AB141" i="29" s="1"/>
  <c r="AA143" i="29"/>
  <c r="AC143" i="29" s="1"/>
  <c r="Z143" i="29"/>
  <c r="AB143" i="29" s="1"/>
  <c r="AA145" i="29"/>
  <c r="AC145" i="29" s="1"/>
  <c r="Z145" i="29"/>
  <c r="AB145" i="29" s="1"/>
  <c r="AA147" i="29"/>
  <c r="AC147" i="29" s="1"/>
  <c r="Z147" i="29"/>
  <c r="AB147" i="29" s="1"/>
  <c r="AA149" i="29"/>
  <c r="AC149" i="29" s="1"/>
  <c r="Z149" i="29"/>
  <c r="AB149" i="29" s="1"/>
  <c r="AA151" i="29"/>
  <c r="AC151" i="29" s="1"/>
  <c r="Z151" i="29"/>
  <c r="AB151" i="29" s="1"/>
  <c r="AA153" i="29"/>
  <c r="AC153" i="29" s="1"/>
  <c r="Z153" i="29"/>
  <c r="AB153" i="29" s="1"/>
  <c r="AA743" i="29"/>
  <c r="AC743" i="29" s="1"/>
  <c r="Z743" i="29"/>
  <c r="AB743" i="29" s="1"/>
  <c r="AA745" i="29"/>
  <c r="AC745" i="29" s="1"/>
  <c r="Z745" i="29"/>
  <c r="AB745" i="29" s="1"/>
  <c r="AA747" i="29"/>
  <c r="AC747" i="29" s="1"/>
  <c r="Z747" i="29"/>
  <c r="AB747" i="29" s="1"/>
  <c r="AA749" i="29"/>
  <c r="AC749" i="29" s="1"/>
  <c r="Z749" i="29"/>
  <c r="AB749" i="29" s="1"/>
  <c r="AA751" i="29"/>
  <c r="AC751" i="29" s="1"/>
  <c r="Z751" i="29"/>
  <c r="AB751" i="29" s="1"/>
  <c r="AA753" i="29"/>
  <c r="AC753" i="29" s="1"/>
  <c r="Z753" i="29"/>
  <c r="AB753" i="29" s="1"/>
  <c r="AA755" i="29"/>
  <c r="AC755" i="29" s="1"/>
  <c r="Z755" i="29"/>
  <c r="AB755" i="29" s="1"/>
  <c r="AA757" i="29"/>
  <c r="AC757" i="29" s="1"/>
  <c r="Z757" i="29"/>
  <c r="AB757" i="29" s="1"/>
  <c r="AA759" i="29"/>
  <c r="AC759" i="29" s="1"/>
  <c r="Z759" i="29"/>
  <c r="AB759" i="29" s="1"/>
  <c r="AA761" i="29"/>
  <c r="AC761" i="29" s="1"/>
  <c r="Z761" i="29"/>
  <c r="AB761" i="29" s="1"/>
  <c r="AA763" i="29"/>
  <c r="AC763" i="29" s="1"/>
  <c r="Z763" i="29"/>
  <c r="AB763" i="29" s="1"/>
  <c r="AA765" i="29"/>
  <c r="AC765" i="29" s="1"/>
  <c r="Z765" i="29"/>
  <c r="AB765" i="29" s="1"/>
  <c r="AA767" i="29"/>
  <c r="AC767" i="29" s="1"/>
  <c r="Z767" i="29"/>
  <c r="AB767" i="29" s="1"/>
  <c r="AA769" i="29"/>
  <c r="AC769" i="29" s="1"/>
  <c r="Z769" i="29"/>
  <c r="AB769" i="29" s="1"/>
  <c r="AA771" i="29"/>
  <c r="AC771" i="29" s="1"/>
  <c r="Z771" i="29"/>
  <c r="AB771" i="29" s="1"/>
  <c r="AA773" i="29"/>
  <c r="AC773" i="29" s="1"/>
  <c r="Z773" i="29"/>
  <c r="AB773" i="29" s="1"/>
  <c r="AA775" i="29"/>
  <c r="AC775" i="29" s="1"/>
  <c r="Z775" i="29"/>
  <c r="AB775" i="29" s="1"/>
  <c r="AA777" i="29"/>
  <c r="AC777" i="29" s="1"/>
  <c r="Z777" i="29"/>
  <c r="AB777" i="29" s="1"/>
  <c r="AA779" i="29"/>
  <c r="AC779" i="29" s="1"/>
  <c r="Z779" i="29"/>
  <c r="AB779" i="29" s="1"/>
  <c r="AA781" i="29"/>
  <c r="AC781" i="29" s="1"/>
  <c r="Z781" i="29"/>
  <c r="AB781" i="29" s="1"/>
  <c r="AA783" i="29"/>
  <c r="AC783" i="29" s="1"/>
  <c r="Z783" i="29"/>
  <c r="AB783" i="29" s="1"/>
  <c r="AA785" i="29"/>
  <c r="AC785" i="29" s="1"/>
  <c r="Z785" i="29"/>
  <c r="AB785" i="29" s="1"/>
  <c r="AA787" i="29"/>
  <c r="AC787" i="29" s="1"/>
  <c r="Z787" i="29"/>
  <c r="AB787" i="29" s="1"/>
  <c r="AA789" i="29"/>
  <c r="AC789" i="29" s="1"/>
  <c r="Z789" i="29"/>
  <c r="AB789" i="29" s="1"/>
  <c r="AA791" i="29"/>
  <c r="AC791" i="29" s="1"/>
  <c r="Z791" i="29"/>
  <c r="AB791" i="29" s="1"/>
  <c r="AA793" i="29"/>
  <c r="AC793" i="29" s="1"/>
  <c r="Z793" i="29"/>
  <c r="AB793" i="29" s="1"/>
  <c r="AA795" i="29"/>
  <c r="AC795" i="29" s="1"/>
  <c r="Z795" i="29"/>
  <c r="AB795" i="29" s="1"/>
  <c r="AA797" i="29"/>
  <c r="AC797" i="29" s="1"/>
  <c r="Z797" i="29"/>
  <c r="AB797" i="29" s="1"/>
  <c r="AA799" i="29"/>
  <c r="AC799" i="29" s="1"/>
  <c r="Z799" i="29"/>
  <c r="AB799" i="29" s="1"/>
  <c r="AA801" i="29"/>
  <c r="AC801" i="29" s="1"/>
  <c r="Z801" i="29"/>
  <c r="AB801" i="29" s="1"/>
  <c r="AA803" i="29"/>
  <c r="AC803" i="29" s="1"/>
  <c r="Z803" i="29"/>
  <c r="AB803" i="29" s="1"/>
  <c r="AA805" i="29"/>
  <c r="AC805" i="29" s="1"/>
  <c r="Z805" i="29"/>
  <c r="AB805" i="29" s="1"/>
  <c r="AA807" i="29"/>
  <c r="AC807" i="29" s="1"/>
  <c r="Z807" i="29"/>
  <c r="AB807" i="29" s="1"/>
  <c r="AA809" i="29"/>
  <c r="AC809" i="29" s="1"/>
  <c r="Z809" i="29"/>
  <c r="AB809" i="29" s="1"/>
  <c r="AA811" i="29"/>
  <c r="AC811" i="29" s="1"/>
  <c r="Z811" i="29"/>
  <c r="AB811" i="29" s="1"/>
  <c r="AA813" i="29"/>
  <c r="AC813" i="29" s="1"/>
  <c r="Z813" i="29"/>
  <c r="AB813" i="29" s="1"/>
  <c r="AA815" i="29"/>
  <c r="AC815" i="29" s="1"/>
  <c r="Z815" i="29"/>
  <c r="AB815" i="29" s="1"/>
  <c r="AA817" i="29"/>
  <c r="AC817" i="29" s="1"/>
  <c r="Z817" i="29"/>
  <c r="AB817" i="29" s="1"/>
  <c r="AA819" i="29"/>
  <c r="AC819" i="29" s="1"/>
  <c r="Z819" i="29"/>
  <c r="AB819" i="29" s="1"/>
  <c r="AA821" i="29"/>
  <c r="AC821" i="29" s="1"/>
  <c r="Z821" i="29"/>
  <c r="AB821" i="29" s="1"/>
  <c r="AA823" i="29"/>
  <c r="AC823" i="29" s="1"/>
  <c r="Z823" i="29"/>
  <c r="AB823" i="29" s="1"/>
  <c r="AA825" i="29"/>
  <c r="AC825" i="29" s="1"/>
  <c r="Z825" i="29"/>
  <c r="AB825" i="29" s="1"/>
  <c r="AA827" i="29"/>
  <c r="AC827" i="29" s="1"/>
  <c r="Z827" i="29"/>
  <c r="AB827" i="29" s="1"/>
  <c r="AA829" i="29"/>
  <c r="AC829" i="29" s="1"/>
  <c r="Z829" i="29"/>
  <c r="AB829" i="29" s="1"/>
  <c r="AA831" i="29"/>
  <c r="AC831" i="29" s="1"/>
  <c r="Z831" i="29"/>
  <c r="AB831" i="29" s="1"/>
  <c r="AA833" i="29"/>
  <c r="AC833" i="29" s="1"/>
  <c r="Z833" i="29"/>
  <c r="AB833" i="29" s="1"/>
  <c r="AA835" i="29"/>
  <c r="AC835" i="29" s="1"/>
  <c r="Z835" i="29"/>
  <c r="AB835" i="29" s="1"/>
  <c r="AA837" i="29"/>
  <c r="AC837" i="29" s="1"/>
  <c r="Z837" i="29"/>
  <c r="AB837" i="29" s="1"/>
  <c r="AA839" i="29"/>
  <c r="AC839" i="29" s="1"/>
  <c r="Z839" i="29"/>
  <c r="AB839" i="29" s="1"/>
  <c r="AA841" i="29"/>
  <c r="AC841" i="29" s="1"/>
  <c r="Z841" i="29"/>
  <c r="AB841" i="29" s="1"/>
  <c r="AA843" i="29"/>
  <c r="AC843" i="29" s="1"/>
  <c r="Z843" i="29"/>
  <c r="AB843" i="29" s="1"/>
  <c r="AA845" i="29"/>
  <c r="AC845" i="29" s="1"/>
  <c r="Z845" i="29"/>
  <c r="AB845" i="29" s="1"/>
  <c r="AA847" i="29"/>
  <c r="AC847" i="29" s="1"/>
  <c r="Z847" i="29"/>
  <c r="AB847" i="29" s="1"/>
  <c r="AA849" i="29"/>
  <c r="AC849" i="29" s="1"/>
  <c r="Z849" i="29"/>
  <c r="AB849" i="29" s="1"/>
  <c r="AA851" i="29"/>
  <c r="AC851" i="29" s="1"/>
  <c r="Z851" i="29"/>
  <c r="AB851" i="29" s="1"/>
  <c r="AA853" i="29"/>
  <c r="AC853" i="29" s="1"/>
  <c r="Z853" i="29"/>
  <c r="AB853" i="29" s="1"/>
  <c r="AA855" i="29"/>
  <c r="AC855" i="29" s="1"/>
  <c r="Z855" i="29"/>
  <c r="AB855" i="29" s="1"/>
  <c r="AA857" i="29"/>
  <c r="AC857" i="29" s="1"/>
  <c r="Z857" i="29"/>
  <c r="AB857" i="29" s="1"/>
  <c r="AA859" i="29"/>
  <c r="AC859" i="29" s="1"/>
  <c r="Z859" i="29"/>
  <c r="AB859" i="29" s="1"/>
  <c r="AA861" i="29"/>
  <c r="AC861" i="29" s="1"/>
  <c r="Z861" i="29"/>
  <c r="AB861" i="29" s="1"/>
  <c r="AA863" i="29"/>
  <c r="AC863" i="29" s="1"/>
  <c r="Z863" i="29"/>
  <c r="AB863" i="29" s="1"/>
  <c r="AA865" i="29"/>
  <c r="AC865" i="29" s="1"/>
  <c r="Z865" i="29"/>
  <c r="AB865" i="29" s="1"/>
  <c r="AA867" i="29"/>
  <c r="AC867" i="29" s="1"/>
  <c r="Z867" i="29"/>
  <c r="AB867" i="29" s="1"/>
  <c r="AA869" i="29"/>
  <c r="AC869" i="29" s="1"/>
  <c r="Z869" i="29"/>
  <c r="AB869" i="29" s="1"/>
  <c r="AA871" i="29"/>
  <c r="AC871" i="29" s="1"/>
  <c r="Z871" i="29"/>
  <c r="AB871" i="29" s="1"/>
  <c r="AA873" i="29"/>
  <c r="AC873" i="29" s="1"/>
  <c r="Z873" i="29"/>
  <c r="AB873" i="29" s="1"/>
  <c r="AA875" i="29"/>
  <c r="AC875" i="29" s="1"/>
  <c r="Z875" i="29"/>
  <c r="AB875" i="29" s="1"/>
  <c r="AA877" i="29"/>
  <c r="AC877" i="29" s="1"/>
  <c r="Z877" i="29"/>
  <c r="AB877" i="29" s="1"/>
  <c r="AA879" i="29"/>
  <c r="AC879" i="29" s="1"/>
  <c r="Z879" i="29"/>
  <c r="AB879" i="29" s="1"/>
  <c r="AA881" i="29"/>
  <c r="AC881" i="29" s="1"/>
  <c r="Z881" i="29"/>
  <c r="AB881" i="29" s="1"/>
  <c r="AA883" i="29"/>
  <c r="AC883" i="29" s="1"/>
  <c r="Z883" i="29"/>
  <c r="AB883" i="29" s="1"/>
  <c r="AA885" i="29"/>
  <c r="AC885" i="29" s="1"/>
  <c r="Z885" i="29"/>
  <c r="AB885" i="29" s="1"/>
  <c r="AA887" i="29"/>
  <c r="AC887" i="29" s="1"/>
  <c r="Z887" i="29"/>
  <c r="AB887" i="29" s="1"/>
  <c r="AA889" i="29"/>
  <c r="AC889" i="29" s="1"/>
  <c r="Z889" i="29"/>
  <c r="AB889" i="29" s="1"/>
  <c r="AA891" i="29"/>
  <c r="AC891" i="29" s="1"/>
  <c r="Z891" i="29"/>
  <c r="AB891" i="29" s="1"/>
  <c r="AA893" i="29"/>
  <c r="AC893" i="29" s="1"/>
  <c r="Z893" i="29"/>
  <c r="AB893" i="29" s="1"/>
  <c r="AA895" i="29"/>
  <c r="AC895" i="29" s="1"/>
  <c r="Z895" i="29"/>
  <c r="AB895" i="29" s="1"/>
  <c r="AA897" i="29"/>
  <c r="AC897" i="29" s="1"/>
  <c r="Z897" i="29"/>
  <c r="AB897" i="29" s="1"/>
  <c r="AA899" i="29"/>
  <c r="AC899" i="29" s="1"/>
  <c r="Z899" i="29"/>
  <c r="AB899" i="29" s="1"/>
  <c r="AA901" i="29"/>
  <c r="AC901" i="29" s="1"/>
  <c r="Z901" i="29"/>
  <c r="AB901" i="29" s="1"/>
  <c r="AA903" i="29"/>
  <c r="AC903" i="29" s="1"/>
  <c r="Z903" i="29"/>
  <c r="AB903" i="29" s="1"/>
  <c r="AA905" i="29"/>
  <c r="AC905" i="29" s="1"/>
  <c r="Z905" i="29"/>
  <c r="AB905" i="29" s="1"/>
  <c r="AA907" i="29"/>
  <c r="AC907" i="29" s="1"/>
  <c r="Z907" i="29"/>
  <c r="AB907" i="29" s="1"/>
  <c r="AA909" i="29"/>
  <c r="AC909" i="29" s="1"/>
  <c r="Z909" i="29"/>
  <c r="AB909" i="29" s="1"/>
  <c r="AA911" i="29"/>
  <c r="AC911" i="29" s="1"/>
  <c r="Z911" i="29"/>
  <c r="AB911" i="29" s="1"/>
  <c r="AA913" i="29"/>
  <c r="AC913" i="29" s="1"/>
  <c r="Z913" i="29"/>
  <c r="AB913" i="29" s="1"/>
  <c r="AA915" i="29"/>
  <c r="AC915" i="29" s="1"/>
  <c r="Z915" i="29"/>
  <c r="AB915" i="29" s="1"/>
  <c r="AA917" i="29"/>
  <c r="AC917" i="29" s="1"/>
  <c r="Z917" i="29"/>
  <c r="AB917" i="29" s="1"/>
  <c r="AA919" i="29"/>
  <c r="AC919" i="29" s="1"/>
  <c r="Z919" i="29"/>
  <c r="AB919" i="29" s="1"/>
  <c r="AA921" i="29"/>
  <c r="AC921" i="29" s="1"/>
  <c r="Z921" i="29"/>
  <c r="AB921" i="29" s="1"/>
  <c r="AA923" i="29"/>
  <c r="AC923" i="29" s="1"/>
  <c r="Z923" i="29"/>
  <c r="AB923" i="29" s="1"/>
  <c r="AA925" i="29"/>
  <c r="AC925" i="29" s="1"/>
  <c r="Z925" i="29"/>
  <c r="AB925" i="29" s="1"/>
  <c r="AA927" i="29"/>
  <c r="AC927" i="29" s="1"/>
  <c r="Z927" i="29"/>
  <c r="AB927" i="29" s="1"/>
  <c r="AA929" i="29"/>
  <c r="AC929" i="29" s="1"/>
  <c r="Z929" i="29"/>
  <c r="AB929" i="29" s="1"/>
  <c r="AA931" i="29"/>
  <c r="AC931" i="29" s="1"/>
  <c r="Z931" i="29"/>
  <c r="AB931" i="29" s="1"/>
  <c r="AA933" i="29"/>
  <c r="AC933" i="29" s="1"/>
  <c r="Z933" i="29"/>
  <c r="AB933" i="29" s="1"/>
  <c r="AA935" i="29"/>
  <c r="AC935" i="29" s="1"/>
  <c r="Z935" i="29"/>
  <c r="AB935" i="29" s="1"/>
  <c r="AA937" i="29"/>
  <c r="AC937" i="29" s="1"/>
  <c r="Z937" i="29"/>
  <c r="AB937" i="29" s="1"/>
  <c r="AA939" i="29"/>
  <c r="AC939" i="29" s="1"/>
  <c r="Z939" i="29"/>
  <c r="AB939" i="29" s="1"/>
  <c r="AA941" i="29"/>
  <c r="AC941" i="29" s="1"/>
  <c r="Z941" i="29"/>
  <c r="AB941" i="29" s="1"/>
  <c r="AA943" i="29"/>
  <c r="AC943" i="29" s="1"/>
  <c r="Z943" i="29"/>
  <c r="AB943" i="29" s="1"/>
  <c r="AA945" i="29"/>
  <c r="AC945" i="29" s="1"/>
  <c r="Z945" i="29"/>
  <c r="AB945" i="29" s="1"/>
  <c r="AA947" i="29"/>
  <c r="AC947" i="29" s="1"/>
  <c r="Z947" i="29"/>
  <c r="AB947" i="29" s="1"/>
  <c r="AA949" i="29"/>
  <c r="AC949" i="29" s="1"/>
  <c r="Z949" i="29"/>
  <c r="AB949" i="29" s="1"/>
  <c r="AA951" i="29"/>
  <c r="AC951" i="29" s="1"/>
  <c r="Z951" i="29"/>
  <c r="AB951" i="29" s="1"/>
  <c r="AA953" i="29"/>
  <c r="AC953" i="29" s="1"/>
  <c r="Z953" i="29"/>
  <c r="AB953" i="29" s="1"/>
  <c r="AA955" i="29"/>
  <c r="AC955" i="29" s="1"/>
  <c r="Z955" i="29"/>
  <c r="AB955" i="29" s="1"/>
  <c r="AA957" i="29"/>
  <c r="AC957" i="29" s="1"/>
  <c r="Z957" i="29"/>
  <c r="AB957" i="29" s="1"/>
  <c r="AA959" i="29"/>
  <c r="AC959" i="29" s="1"/>
  <c r="Z959" i="29"/>
  <c r="AB959" i="29" s="1"/>
  <c r="AA961" i="29"/>
  <c r="AC961" i="29" s="1"/>
  <c r="Z961" i="29"/>
  <c r="AB961" i="29" s="1"/>
  <c r="AA963" i="29"/>
  <c r="AC963" i="29" s="1"/>
  <c r="Z963" i="29"/>
  <c r="AB963" i="29" s="1"/>
  <c r="AA965" i="29"/>
  <c r="AC965" i="29" s="1"/>
  <c r="Z965" i="29"/>
  <c r="AB965" i="29" s="1"/>
  <c r="AA967" i="29"/>
  <c r="AC967" i="29" s="1"/>
  <c r="Z967" i="29"/>
  <c r="AB967" i="29" s="1"/>
  <c r="AA969" i="29"/>
  <c r="AC969" i="29" s="1"/>
  <c r="Z969" i="29"/>
  <c r="AB969" i="29" s="1"/>
  <c r="AA971" i="29"/>
  <c r="AC971" i="29" s="1"/>
  <c r="Z971" i="29"/>
  <c r="AB971" i="29" s="1"/>
  <c r="AA973" i="29"/>
  <c r="AC973" i="29" s="1"/>
  <c r="Z973" i="29"/>
  <c r="AB973" i="29" s="1"/>
  <c r="AA975" i="29"/>
  <c r="AC975" i="29" s="1"/>
  <c r="Z975" i="29"/>
  <c r="AB975" i="29" s="1"/>
  <c r="AA977" i="29"/>
  <c r="AC977" i="29" s="1"/>
  <c r="Z977" i="29"/>
  <c r="AB977" i="29" s="1"/>
  <c r="AA979" i="29"/>
  <c r="AC979" i="29" s="1"/>
  <c r="Z979" i="29"/>
  <c r="AB979" i="29" s="1"/>
  <c r="AA981" i="29"/>
  <c r="AC981" i="29" s="1"/>
  <c r="Z981" i="29"/>
  <c r="AB981" i="29" s="1"/>
  <c r="AA983" i="29"/>
  <c r="AC983" i="29" s="1"/>
  <c r="Z983" i="29"/>
  <c r="AB983" i="29" s="1"/>
  <c r="AA985" i="29"/>
  <c r="AC985" i="29" s="1"/>
  <c r="Z985" i="29"/>
  <c r="AB985" i="29" s="1"/>
  <c r="AA987" i="29"/>
  <c r="AC987" i="29" s="1"/>
  <c r="Z987" i="29"/>
  <c r="AB987" i="29" s="1"/>
  <c r="AA989" i="29"/>
  <c r="AC989" i="29" s="1"/>
  <c r="Z989" i="29"/>
  <c r="AB989" i="29" s="1"/>
  <c r="AA991" i="29"/>
  <c r="AC991" i="29" s="1"/>
  <c r="Z991" i="29"/>
  <c r="AB991" i="29" s="1"/>
  <c r="AA993" i="29"/>
  <c r="AC993" i="29" s="1"/>
  <c r="Z993" i="29"/>
  <c r="AB993" i="29" s="1"/>
  <c r="AA995" i="29"/>
  <c r="AC995" i="29" s="1"/>
  <c r="Z995" i="29"/>
  <c r="AB995" i="29" s="1"/>
  <c r="AA997" i="29"/>
  <c r="AC997" i="29" s="1"/>
  <c r="Z997" i="29"/>
  <c r="AB997" i="29" s="1"/>
  <c r="AA999" i="29"/>
  <c r="AC999" i="29" s="1"/>
  <c r="Z999" i="29"/>
  <c r="AB999" i="29" s="1"/>
  <c r="AA1001" i="29"/>
  <c r="AC1001" i="29" s="1"/>
  <c r="Z1001" i="29"/>
  <c r="AB1001" i="29" s="1"/>
  <c r="Z1016" i="29"/>
  <c r="AB1016" i="29" s="1"/>
  <c r="AA1016" i="29"/>
  <c r="AC1016" i="29" s="1"/>
  <c r="Z1032" i="29"/>
  <c r="AB1032" i="29" s="1"/>
  <c r="AA1032" i="29"/>
  <c r="AC1032" i="29" s="1"/>
  <c r="Z1048" i="29"/>
  <c r="AB1048" i="29" s="1"/>
  <c r="AA1048" i="29"/>
  <c r="AC1048" i="29" s="1"/>
  <c r="Z1064" i="29"/>
  <c r="AB1064" i="29" s="1"/>
  <c r="AA1064" i="29"/>
  <c r="AC1064" i="29" s="1"/>
  <c r="Z1080" i="29"/>
  <c r="AB1080" i="29" s="1"/>
  <c r="AA1080" i="29"/>
  <c r="AC1080" i="29" s="1"/>
  <c r="Z1096" i="29"/>
  <c r="AB1096" i="29" s="1"/>
  <c r="AA1096" i="29"/>
  <c r="AC1096" i="29" s="1"/>
  <c r="Z1112" i="29"/>
  <c r="AB1112" i="29" s="1"/>
  <c r="AA1112" i="29"/>
  <c r="AC1112" i="29" s="1"/>
  <c r="Z1128" i="29"/>
  <c r="AB1128" i="29" s="1"/>
  <c r="AA1128" i="29"/>
  <c r="AC1128" i="29" s="1"/>
  <c r="Z1144" i="29"/>
  <c r="AB1144" i="29" s="1"/>
  <c r="AA1144" i="29"/>
  <c r="AC1144" i="29" s="1"/>
  <c r="Z1160" i="29"/>
  <c r="AB1160" i="29" s="1"/>
  <c r="AA1160" i="29"/>
  <c r="AC1160" i="29" s="1"/>
  <c r="Z1176" i="29"/>
  <c r="AB1176" i="29" s="1"/>
  <c r="AA1176" i="29"/>
  <c r="AC1176" i="29" s="1"/>
  <c r="Z1192" i="29"/>
  <c r="AB1192" i="29" s="1"/>
  <c r="AA1192" i="29"/>
  <c r="AC1192" i="29" s="1"/>
  <c r="Z1208" i="29"/>
  <c r="AB1208" i="29" s="1"/>
  <c r="AA1208" i="29"/>
  <c r="AC1208" i="29" s="1"/>
  <c r="Z1224" i="29"/>
  <c r="AB1224" i="29" s="1"/>
  <c r="AA1224" i="29"/>
  <c r="AC1224" i="29" s="1"/>
  <c r="Z1240" i="29"/>
  <c r="AB1240" i="29" s="1"/>
  <c r="AA1240" i="29"/>
  <c r="AC1240" i="29" s="1"/>
  <c r="Z1256" i="29"/>
  <c r="AB1256" i="29" s="1"/>
  <c r="AA1256" i="29"/>
  <c r="AC1256" i="29" s="1"/>
  <c r="Z1272" i="29"/>
  <c r="AB1272" i="29" s="1"/>
  <c r="AA1272" i="29"/>
  <c r="AC1272" i="29" s="1"/>
  <c r="Z1288" i="29"/>
  <c r="AB1288" i="29" s="1"/>
  <c r="AA1288" i="29"/>
  <c r="AC1288" i="29" s="1"/>
  <c r="Z1304" i="29"/>
  <c r="AB1304" i="29" s="1"/>
  <c r="AA1304" i="29"/>
  <c r="AC1304" i="29" s="1"/>
  <c r="Z1320" i="29"/>
  <c r="AB1320" i="29" s="1"/>
  <c r="AA1320" i="29"/>
  <c r="AC1320" i="29" s="1"/>
  <c r="Z1336" i="29"/>
  <c r="AB1336" i="29" s="1"/>
  <c r="AA1336" i="29"/>
  <c r="AC1336" i="29" s="1"/>
  <c r="Z1352" i="29"/>
  <c r="AB1352" i="29" s="1"/>
  <c r="AA1352" i="29"/>
  <c r="AC1352" i="29" s="1"/>
  <c r="Z1368" i="29"/>
  <c r="AB1368" i="29" s="1"/>
  <c r="AA1368" i="29"/>
  <c r="AC1368" i="29" s="1"/>
  <c r="K216" i="9"/>
  <c r="K36" i="9"/>
  <c r="K372" i="9"/>
  <c r="K716" i="9"/>
  <c r="K1060" i="9"/>
  <c r="K1396" i="9"/>
  <c r="K1740" i="9"/>
  <c r="K400" i="9"/>
  <c r="K197" i="9"/>
  <c r="K541" i="9"/>
  <c r="K885" i="9"/>
  <c r="K1221" i="9"/>
  <c r="K1565" i="9"/>
  <c r="K1909" i="9"/>
  <c r="K1152" i="9"/>
  <c r="K1504" i="9"/>
  <c r="K1848" i="9"/>
  <c r="K752" i="9"/>
  <c r="K305" i="9"/>
  <c r="K649" i="9"/>
  <c r="K985" i="9"/>
  <c r="K1329" i="9"/>
  <c r="K1673" i="9"/>
  <c r="K2016" i="9"/>
  <c r="K2582" i="9"/>
  <c r="K3270" i="9"/>
  <c r="K4119" i="9"/>
  <c r="K2017" i="9"/>
  <c r="K2585" i="9"/>
  <c r="K3257" i="9"/>
  <c r="K4123" i="9"/>
  <c r="K2020" i="9"/>
  <c r="K2574" i="9"/>
  <c r="K3262" i="9"/>
  <c r="K4130" i="9"/>
  <c r="K2013" i="9"/>
  <c r="K2577" i="9"/>
  <c r="K3265" i="9"/>
  <c r="K4113" i="9"/>
  <c r="K4570" i="9"/>
  <c r="K5407" i="9"/>
  <c r="K30" i="9"/>
  <c r="K202" i="9"/>
  <c r="K374" i="9"/>
  <c r="K542" i="9"/>
  <c r="K714" i="9"/>
  <c r="K886" i="9"/>
  <c r="K1054" i="9"/>
  <c r="K1226" i="9"/>
  <c r="K1398" i="9"/>
  <c r="K1566" i="9"/>
  <c r="K1738" i="9"/>
  <c r="K1910" i="9"/>
  <c r="K2078" i="9"/>
  <c r="K2362" i="9"/>
  <c r="K2706" i="9"/>
  <c r="K3042" i="9"/>
  <c r="K3394" i="9"/>
  <c r="K3837" i="9"/>
  <c r="K4285" i="9"/>
  <c r="K4949" i="9"/>
  <c r="K5983" i="9"/>
  <c r="K111" i="9"/>
  <c r="K283" i="9"/>
  <c r="K455" i="9"/>
  <c r="K623" i="9"/>
  <c r="K795" i="9"/>
  <c r="K967" i="9"/>
  <c r="K1135" i="9"/>
  <c r="K1307" i="9"/>
  <c r="K1479" i="9"/>
  <c r="K1647" i="9"/>
  <c r="K1819" i="9"/>
  <c r="K1991" i="9"/>
  <c r="K2181" i="9"/>
  <c r="K2525" i="9"/>
  <c r="K2869" i="9"/>
  <c r="K3205" i="9"/>
  <c r="K3595" i="9"/>
  <c r="K4054" i="9"/>
  <c r="K4554" i="9"/>
  <c r="K5382" i="9"/>
  <c r="K2163" i="9"/>
  <c r="K2331" i="9"/>
  <c r="K2503" i="9"/>
  <c r="K2675" i="9"/>
  <c r="K2843" i="9"/>
  <c r="K3015" i="9"/>
  <c r="K3187" i="9"/>
  <c r="K3363" i="9"/>
  <c r="K3566" i="9"/>
  <c r="K3795" i="9"/>
  <c r="K4019" i="9"/>
  <c r="K4249" i="9"/>
  <c r="K4522" i="9"/>
  <c r="K4865" i="9"/>
  <c r="K5323" i="9"/>
  <c r="K5782" i="9"/>
  <c r="K2160" i="9"/>
  <c r="K2332" i="9"/>
  <c r="K2504" i="9"/>
  <c r="K2672" i="9"/>
  <c r="K2844" i="9"/>
  <c r="K3016" i="9"/>
  <c r="K3184" i="9"/>
  <c r="K3364" i="9"/>
  <c r="K3567" i="9"/>
  <c r="K3791" i="9"/>
  <c r="K4021" i="9"/>
  <c r="K4250" i="9"/>
  <c r="K4517" i="9"/>
  <c r="K4869" i="9"/>
  <c r="K5327" i="9"/>
  <c r="K5775" i="9"/>
  <c r="K4765" i="9"/>
  <c r="K4994" i="9"/>
  <c r="K5218" i="9"/>
  <c r="K5447" i="9"/>
  <c r="K5677" i="9"/>
  <c r="K6123" i="9"/>
  <c r="K7598" i="9"/>
  <c r="K4537" i="9"/>
  <c r="K4761" i="9"/>
  <c r="K4990" i="9"/>
  <c r="K5219" i="9"/>
  <c r="K5443" i="9"/>
  <c r="K5673" i="9"/>
  <c r="K6127" i="9"/>
  <c r="K7534" i="9"/>
  <c r="K3584" i="9"/>
  <c r="K3756" i="9"/>
  <c r="K3924" i="9"/>
  <c r="K4096" i="9"/>
  <c r="K4268" i="9"/>
  <c r="K4436" i="9"/>
  <c r="K4608" i="9"/>
  <c r="K4780" i="9"/>
  <c r="K4948" i="9"/>
  <c r="K5120" i="9"/>
  <c r="K5292" i="9"/>
  <c r="K5460" i="9"/>
  <c r="K5632" i="9"/>
  <c r="K5804" i="9"/>
  <c r="K6407" i="9"/>
  <c r="K7822" i="9"/>
  <c r="K5976" i="9"/>
  <c r="K6144" i="9"/>
  <c r="K6316" i="9"/>
  <c r="K6488" i="9"/>
  <c r="K6656" i="9"/>
  <c r="K6828" i="9"/>
  <c r="K7442" i="9"/>
  <c r="K8319" i="9"/>
  <c r="K5969" i="9"/>
  <c r="K6141" i="9"/>
  <c r="K6309" i="9"/>
  <c r="K6481" i="9"/>
  <c r="K6653" i="9"/>
  <c r="K6821" i="9"/>
  <c r="K7414" i="9"/>
  <c r="K8271" i="9"/>
  <c r="K5966" i="9"/>
  <c r="K6138" i="9"/>
  <c r="K6310" i="9"/>
  <c r="K6478" i="9"/>
  <c r="K6650" i="9"/>
  <c r="K6822" i="9"/>
  <c r="K7402" i="9"/>
  <c r="K8223" i="9"/>
  <c r="K6995" i="9"/>
  <c r="K7163" i="9"/>
  <c r="K7335" i="9"/>
  <c r="K7507" i="9"/>
  <c r="K7675" i="9"/>
  <c r="K7847" i="9"/>
  <c r="K8019" i="9"/>
  <c r="K8763" i="9"/>
  <c r="K6996" i="9"/>
  <c r="K7168" i="9"/>
  <c r="K7336" i="9"/>
  <c r="K7508" i="9"/>
  <c r="K7680" i="9"/>
  <c r="K7848" i="9"/>
  <c r="K8020" i="9"/>
  <c r="K8843" i="9"/>
  <c r="K6993" i="9"/>
  <c r="K7165" i="9"/>
  <c r="K7337" i="9"/>
  <c r="K7505" i="9"/>
  <c r="K7677" i="9"/>
  <c r="K7849" i="9"/>
  <c r="K8017" i="9"/>
  <c r="K8795" i="9"/>
  <c r="K8192" i="9"/>
  <c r="K8360" i="9"/>
  <c r="K8532" i="9"/>
  <c r="K9336" i="9"/>
  <c r="K8185" i="9"/>
  <c r="K8357" i="9"/>
  <c r="K8529" i="9"/>
  <c r="K9224" i="9"/>
  <c r="K8186" i="9"/>
  <c r="K8358" i="9"/>
  <c r="K8526" i="9"/>
  <c r="K9240" i="9"/>
  <c r="K8704" i="9"/>
  <c r="K8872" i="9"/>
  <c r="K9044" i="9"/>
  <c r="K9777" i="9"/>
  <c r="K8705" i="9"/>
  <c r="K8877" i="9"/>
  <c r="K9049" i="9"/>
  <c r="K9783" i="9"/>
  <c r="K8710" i="9"/>
  <c r="K8882" i="9"/>
  <c r="K9050" i="9"/>
  <c r="K9841" i="9"/>
  <c r="K9386" i="9"/>
  <c r="K9937" i="9"/>
  <c r="K9396" i="9"/>
  <c r="K9985" i="9"/>
  <c r="K9233" i="9"/>
  <c r="K9405" i="9"/>
  <c r="K9606" i="9"/>
  <c r="K9999" i="9"/>
  <c r="K9235" i="9"/>
  <c r="K9407" i="9"/>
  <c r="K9603" i="9"/>
  <c r="K9492" i="9"/>
  <c r="K9667" i="9"/>
  <c r="K9664" i="9"/>
  <c r="K9836" i="9"/>
  <c r="K9666" i="9"/>
  <c r="K9834" i="9"/>
  <c r="Z1004" i="29"/>
  <c r="AB1004" i="29" s="1"/>
  <c r="AA1004" i="29"/>
  <c r="AC1004" i="29" s="1"/>
  <c r="Z1020" i="29"/>
  <c r="AB1020" i="29" s="1"/>
  <c r="AA1020" i="29"/>
  <c r="AC1020" i="29" s="1"/>
  <c r="Z1036" i="29"/>
  <c r="AB1036" i="29" s="1"/>
  <c r="AA1036" i="29"/>
  <c r="AC1036" i="29" s="1"/>
  <c r="Z1052" i="29"/>
  <c r="AB1052" i="29" s="1"/>
  <c r="AA1052" i="29"/>
  <c r="AC1052" i="29" s="1"/>
  <c r="Z1068" i="29"/>
  <c r="AB1068" i="29" s="1"/>
  <c r="AA1068" i="29"/>
  <c r="AC1068" i="29" s="1"/>
  <c r="Z1084" i="29"/>
  <c r="AB1084" i="29" s="1"/>
  <c r="AA1084" i="29"/>
  <c r="AC1084" i="29" s="1"/>
  <c r="Z1100" i="29"/>
  <c r="AB1100" i="29" s="1"/>
  <c r="AA1100" i="29"/>
  <c r="AC1100" i="29" s="1"/>
  <c r="Z1116" i="29"/>
  <c r="AB1116" i="29" s="1"/>
  <c r="AA1116" i="29"/>
  <c r="AC1116" i="29" s="1"/>
  <c r="Z1132" i="29"/>
  <c r="AB1132" i="29" s="1"/>
  <c r="AA1132" i="29"/>
  <c r="AC1132" i="29" s="1"/>
  <c r="Z1148" i="29"/>
  <c r="AB1148" i="29" s="1"/>
  <c r="AA1148" i="29"/>
  <c r="AC1148" i="29" s="1"/>
  <c r="Z1164" i="29"/>
  <c r="AB1164" i="29" s="1"/>
  <c r="AA1164" i="29"/>
  <c r="AC1164" i="29" s="1"/>
  <c r="Z1180" i="29"/>
  <c r="AB1180" i="29" s="1"/>
  <c r="AA1180" i="29"/>
  <c r="AC1180" i="29" s="1"/>
  <c r="Z1196" i="29"/>
  <c r="AB1196" i="29" s="1"/>
  <c r="AA1196" i="29"/>
  <c r="AC1196" i="29" s="1"/>
  <c r="Z1212" i="29"/>
  <c r="AB1212" i="29" s="1"/>
  <c r="AA1212" i="29"/>
  <c r="AC1212" i="29" s="1"/>
  <c r="Z1228" i="29"/>
  <c r="AB1228" i="29" s="1"/>
  <c r="AA1228" i="29"/>
  <c r="AC1228" i="29" s="1"/>
  <c r="Z1244" i="29"/>
  <c r="AB1244" i="29" s="1"/>
  <c r="AA1244" i="29"/>
  <c r="AC1244" i="29" s="1"/>
  <c r="Z1260" i="29"/>
  <c r="AB1260" i="29" s="1"/>
  <c r="AA1260" i="29"/>
  <c r="AC1260" i="29" s="1"/>
  <c r="Z1276" i="29"/>
  <c r="AB1276" i="29" s="1"/>
  <c r="AA1276" i="29"/>
  <c r="AC1276" i="29" s="1"/>
  <c r="Z1292" i="29"/>
  <c r="AB1292" i="29" s="1"/>
  <c r="AA1292" i="29"/>
  <c r="AC1292" i="29" s="1"/>
  <c r="Z1308" i="29"/>
  <c r="AB1308" i="29" s="1"/>
  <c r="AA1308" i="29"/>
  <c r="AC1308" i="29" s="1"/>
  <c r="Z1324" i="29"/>
  <c r="AB1324" i="29" s="1"/>
  <c r="AA1324" i="29"/>
  <c r="AC1324" i="29" s="1"/>
  <c r="Z1340" i="29"/>
  <c r="AB1340" i="29" s="1"/>
  <c r="AA1340" i="29"/>
  <c r="AC1340" i="29" s="1"/>
  <c r="Z1356" i="29"/>
  <c r="AB1356" i="29" s="1"/>
  <c r="AA1356" i="29"/>
  <c r="AC1356" i="29" s="1"/>
  <c r="Z1372" i="29"/>
  <c r="AB1372" i="29" s="1"/>
  <c r="AA1372" i="29"/>
  <c r="AC1372" i="29" s="1"/>
  <c r="K352" i="9"/>
  <c r="K76" i="9"/>
  <c r="K420" i="9"/>
  <c r="K756" i="9"/>
  <c r="K1100" i="9"/>
  <c r="K1444" i="9"/>
  <c r="K1780" i="9"/>
  <c r="K528" i="9"/>
  <c r="K245" i="9"/>
  <c r="K581" i="9"/>
  <c r="K925" i="9"/>
  <c r="K1269" i="9"/>
  <c r="K1605" i="9"/>
  <c r="K1949" i="9"/>
  <c r="K1208" i="9"/>
  <c r="K1544" i="9"/>
  <c r="K1888" i="9"/>
  <c r="K9" i="9"/>
  <c r="K345" i="9"/>
  <c r="K689" i="9"/>
  <c r="K1033" i="9"/>
  <c r="K1369" i="9"/>
  <c r="K1713" i="9"/>
  <c r="K2064" i="9"/>
  <c r="K2662" i="9"/>
  <c r="K3358" i="9"/>
  <c r="K4247" i="9"/>
  <c r="K2057" i="9"/>
  <c r="K2665" i="9"/>
  <c r="K3361" i="9"/>
  <c r="K4230" i="9"/>
  <c r="K2060" i="9"/>
  <c r="K2670" i="9"/>
  <c r="K3350" i="9"/>
  <c r="K4237" i="9"/>
  <c r="K2061" i="9"/>
  <c r="K2657" i="9"/>
  <c r="K3353" i="9"/>
  <c r="K4241" i="9"/>
  <c r="K4641" i="9"/>
  <c r="K5514" i="9"/>
  <c r="K54" i="9"/>
  <c r="K222" i="9"/>
  <c r="K394" i="9"/>
  <c r="K566" i="9"/>
  <c r="K734" i="9"/>
  <c r="K906" i="9"/>
  <c r="K1078" i="9"/>
  <c r="K1246" i="9"/>
  <c r="K1418" i="9"/>
  <c r="K1590" i="9"/>
  <c r="K1758" i="9"/>
  <c r="K1930" i="9"/>
  <c r="K2102" i="9"/>
  <c r="K2402" i="9"/>
  <c r="K2746" i="9"/>
  <c r="K3090" i="9"/>
  <c r="K3434" i="9"/>
  <c r="K3890" i="9"/>
  <c r="K4349" i="9"/>
  <c r="K5055" i="9"/>
  <c r="K6411" i="9"/>
  <c r="K135" i="9"/>
  <c r="K303" i="9"/>
  <c r="K475" i="9"/>
  <c r="K647" i="9"/>
  <c r="K815" i="9"/>
  <c r="K987" i="9"/>
  <c r="K1159" i="9"/>
  <c r="K1327" i="9"/>
  <c r="K1499" i="9"/>
  <c r="K1671" i="9"/>
  <c r="K1839" i="9"/>
  <c r="K2011" i="9"/>
  <c r="K2229" i="9"/>
  <c r="K2565" i="9"/>
  <c r="K2909" i="9"/>
  <c r="K3253" i="9"/>
  <c r="K3649" i="9"/>
  <c r="K4107" i="9"/>
  <c r="K4639" i="9"/>
  <c r="K5489" i="9"/>
  <c r="K2183" i="9"/>
  <c r="K2355" i="9"/>
  <c r="K2523" i="9"/>
  <c r="K2695" i="9"/>
  <c r="K2867" i="9"/>
  <c r="K3035" i="9"/>
  <c r="K3207" i="9"/>
  <c r="K3387" i="9"/>
  <c r="K3593" i="9"/>
  <c r="K3822" i="9"/>
  <c r="K4051" i="9"/>
  <c r="K4275" i="9"/>
  <c r="K4557" i="9"/>
  <c r="K4929" i="9"/>
  <c r="K5377" i="9"/>
  <c r="K5859" i="9"/>
  <c r="K2184" i="9"/>
  <c r="K2352" i="9"/>
  <c r="K2524" i="9"/>
  <c r="K2696" i="9"/>
  <c r="K2864" i="9"/>
  <c r="K3036" i="9"/>
  <c r="K3208" i="9"/>
  <c r="K3384" i="9"/>
  <c r="K3594" i="9"/>
  <c r="K3823" i="9"/>
  <c r="K4047" i="9"/>
  <c r="K4277" i="9"/>
  <c r="K4559" i="9"/>
  <c r="K4922" i="9"/>
  <c r="K5381" i="9"/>
  <c r="K5875" i="9"/>
  <c r="K4791" i="9"/>
  <c r="K5021" i="9"/>
  <c r="K5250" i="9"/>
  <c r="K5474" i="9"/>
  <c r="K5703" i="9"/>
  <c r="K6251" i="9"/>
  <c r="K8030" i="9"/>
  <c r="K4563" i="9"/>
  <c r="K4793" i="9"/>
  <c r="K5017" i="9"/>
  <c r="K5246" i="9"/>
  <c r="K5475" i="9"/>
  <c r="K5699" i="9"/>
  <c r="K6235" i="9"/>
  <c r="K8047" i="9"/>
  <c r="K3604" i="9"/>
  <c r="K3776" i="9"/>
  <c r="K3948" i="9"/>
  <c r="K4116" i="9"/>
  <c r="K4288" i="9"/>
  <c r="K4460" i="9"/>
  <c r="K4628" i="9"/>
  <c r="K4800" i="9"/>
  <c r="K4972" i="9"/>
  <c r="K5140" i="9"/>
  <c r="K5312" i="9"/>
  <c r="K5484" i="9"/>
  <c r="K5652" i="9"/>
  <c r="K5824" i="9"/>
  <c r="K6503" i="9"/>
  <c r="K8431" i="9"/>
  <c r="K5996" i="9"/>
  <c r="K6168" i="9"/>
  <c r="K6336" i="9"/>
  <c r="K6508" i="9"/>
  <c r="K6680" i="9"/>
  <c r="K6848" i="9"/>
  <c r="K7522" i="9"/>
  <c r="K9320" i="9"/>
  <c r="K5989" i="9"/>
  <c r="K6161" i="9"/>
  <c r="K6333" i="9"/>
  <c r="K6501" i="9"/>
  <c r="K6673" i="9"/>
  <c r="K6845" i="9"/>
  <c r="K7494" i="9"/>
  <c r="K8683" i="9"/>
  <c r="K5990" i="9"/>
  <c r="K6158" i="9"/>
  <c r="K6330" i="9"/>
  <c r="K6502" i="9"/>
  <c r="K6670" i="9"/>
  <c r="K6842" i="9"/>
  <c r="K7498" i="9"/>
  <c r="K8543" i="9"/>
  <c r="K7015" i="9"/>
  <c r="K7187" i="9"/>
  <c r="K7355" i="9"/>
  <c r="K7527" i="9"/>
  <c r="K7699" i="9"/>
  <c r="K7867" i="9"/>
  <c r="K8039" i="9"/>
  <c r="K9384" i="9"/>
  <c r="K7016" i="9"/>
  <c r="K7188" i="9"/>
  <c r="K7360" i="9"/>
  <c r="K7528" i="9"/>
  <c r="K7700" i="9"/>
  <c r="K7872" i="9"/>
  <c r="K8040" i="9"/>
  <c r="K9448" i="9"/>
  <c r="K7017" i="9"/>
  <c r="K7185" i="9"/>
  <c r="K7357" i="9"/>
  <c r="K7529" i="9"/>
  <c r="K7697" i="9"/>
  <c r="K7869" i="9"/>
  <c r="K8041" i="9"/>
  <c r="K9256" i="9"/>
  <c r="K8212" i="9"/>
  <c r="K8384" i="9"/>
  <c r="K8552" i="9"/>
  <c r="K9761" i="9"/>
  <c r="K8209" i="9"/>
  <c r="K8377" i="9"/>
  <c r="K8549" i="9"/>
  <c r="K9647" i="9"/>
  <c r="K8206" i="9"/>
  <c r="K8378" i="9"/>
  <c r="K8550" i="9"/>
  <c r="K9583" i="9"/>
  <c r="K8724" i="9"/>
  <c r="K8896" i="9"/>
  <c r="K9064" i="9"/>
  <c r="K9991" i="9"/>
  <c r="K8729" i="9"/>
  <c r="K8897" i="9"/>
  <c r="K9072" i="9"/>
  <c r="K8562" i="9"/>
  <c r="K8730" i="9"/>
  <c r="K8902" i="9"/>
  <c r="K9094" i="9"/>
  <c r="K9082" i="9"/>
  <c r="K9426" i="9"/>
  <c r="K9100" i="9"/>
  <c r="K9436" i="9"/>
  <c r="K9085" i="9"/>
  <c r="K9257" i="9"/>
  <c r="K9425" i="9"/>
  <c r="K9633" i="9"/>
  <c r="K9087" i="9"/>
  <c r="K9255" i="9"/>
  <c r="K9427" i="9"/>
  <c r="K9635" i="9"/>
  <c r="K9512" i="9"/>
  <c r="K9707" i="9"/>
  <c r="K9688" i="9"/>
  <c r="K9856" i="9"/>
  <c r="K9686" i="9"/>
  <c r="K9858" i="9"/>
  <c r="Z1008" i="29"/>
  <c r="AB1008" i="29"/>
  <c r="AA1008" i="29"/>
  <c r="AC1008" i="29"/>
  <c r="Z1024" i="29"/>
  <c r="AB1024" i="29"/>
  <c r="AA1024" i="29"/>
  <c r="AC1024" i="29"/>
  <c r="Z1040" i="29"/>
  <c r="AB1040" i="29"/>
  <c r="AA1040" i="29"/>
  <c r="AC1040" i="29"/>
  <c r="Z1056" i="29"/>
  <c r="AB1056" i="29"/>
  <c r="AA1056" i="29"/>
  <c r="AC1056" i="29"/>
  <c r="Z1072" i="29"/>
  <c r="AB1072" i="29"/>
  <c r="AA1072" i="29"/>
  <c r="AC1072" i="29"/>
  <c r="Z1088" i="29"/>
  <c r="AB1088" i="29"/>
  <c r="AA1088" i="29"/>
  <c r="AC1088" i="29"/>
  <c r="Z1104" i="29"/>
  <c r="AB1104" i="29"/>
  <c r="AA1104" i="29"/>
  <c r="AC1104" i="29"/>
  <c r="Z1120" i="29"/>
  <c r="AB1120" i="29"/>
  <c r="AA1120" i="29"/>
  <c r="AC1120" i="29"/>
  <c r="Z1136" i="29"/>
  <c r="AB1136" i="29"/>
  <c r="AA1136" i="29"/>
  <c r="AC1136" i="29"/>
  <c r="Z1152" i="29"/>
  <c r="AB1152" i="29"/>
  <c r="AA1152" i="29"/>
  <c r="AC1152" i="29"/>
  <c r="Z1168" i="29"/>
  <c r="AB1168" i="29"/>
  <c r="AA1168" i="29"/>
  <c r="AC1168" i="29"/>
  <c r="Z1184" i="29"/>
  <c r="AB1184" i="29"/>
  <c r="AA1184" i="29"/>
  <c r="AC1184" i="29"/>
  <c r="Z1200" i="29"/>
  <c r="AB1200" i="29"/>
  <c r="AA1200" i="29"/>
  <c r="AC1200" i="29"/>
  <c r="Z1216" i="29"/>
  <c r="AB1216" i="29"/>
  <c r="AA1216" i="29"/>
  <c r="AC1216" i="29"/>
  <c r="Z1232" i="29"/>
  <c r="AB1232" i="29"/>
  <c r="AA1232" i="29"/>
  <c r="AC1232" i="29"/>
  <c r="Z1248" i="29"/>
  <c r="AB1248" i="29"/>
  <c r="AA1248" i="29"/>
  <c r="AC1248" i="29"/>
  <c r="Z1264" i="29"/>
  <c r="AB1264" i="29"/>
  <c r="AA1264" i="29"/>
  <c r="AC1264" i="29"/>
  <c r="Z1280" i="29"/>
  <c r="AB1280" i="29"/>
  <c r="AA1280" i="29"/>
  <c r="AC1280" i="29"/>
  <c r="Z1296" i="29"/>
  <c r="AB1296" i="29"/>
  <c r="AA1296" i="29"/>
  <c r="AC1296" i="29"/>
  <c r="Z1312" i="29"/>
  <c r="AB1312" i="29"/>
  <c r="AA1312" i="29"/>
  <c r="AC1312" i="29"/>
  <c r="Z1328" i="29"/>
  <c r="AB1328" i="29"/>
  <c r="AA1328" i="29"/>
  <c r="AC1328" i="29"/>
  <c r="Z1344" i="29"/>
  <c r="AB1344" i="29"/>
  <c r="AA1344" i="29"/>
  <c r="AC1344" i="29"/>
  <c r="Z1360" i="29"/>
  <c r="AB1360" i="29"/>
  <c r="AA1360" i="29"/>
  <c r="AC1360" i="29"/>
  <c r="Z1376" i="29"/>
  <c r="AB1376" i="29"/>
  <c r="AA1376" i="29"/>
  <c r="AC1376" i="29"/>
  <c r="K1016" i="9"/>
  <c r="K292" i="9"/>
  <c r="K628" i="9"/>
  <c r="K972" i="9"/>
  <c r="K1316" i="9"/>
  <c r="K1652" i="9"/>
  <c r="K88" i="9"/>
  <c r="K117" i="9"/>
  <c r="K453" i="9"/>
  <c r="K797" i="9"/>
  <c r="K1141" i="9"/>
  <c r="K1477" i="9"/>
  <c r="K1821" i="9"/>
  <c r="K1048" i="9"/>
  <c r="K1416" i="9"/>
  <c r="K1760" i="9"/>
  <c r="K464" i="9"/>
  <c r="K217" i="9"/>
  <c r="K561" i="9"/>
  <c r="K905" i="9"/>
  <c r="K1241" i="9"/>
  <c r="K1585" i="9"/>
  <c r="K1929" i="9"/>
  <c r="K2406" i="9"/>
  <c r="K3094" i="9"/>
  <c r="K3906" i="9"/>
  <c r="K5777" i="9"/>
  <c r="K2409" i="9"/>
  <c r="K3097" i="9"/>
  <c r="K3889" i="9"/>
  <c r="K5798" i="9"/>
  <c r="K2414" i="9"/>
  <c r="K3086" i="9"/>
  <c r="K3895" i="9"/>
  <c r="K5819" i="9"/>
  <c r="K2401" i="9"/>
  <c r="K3089" i="9"/>
  <c r="K3899" i="9"/>
  <c r="K5755" i="9"/>
  <c r="K5173" i="9"/>
  <c r="K6958" i="9"/>
  <c r="K158" i="9"/>
  <c r="K330" i="9"/>
  <c r="K502" i="9"/>
  <c r="K670" i="9"/>
  <c r="K842" i="9"/>
  <c r="K1014" i="9"/>
  <c r="K1182" i="9"/>
  <c r="K1354" i="9"/>
  <c r="K1526" i="9"/>
  <c r="K1694" i="9"/>
  <c r="K1866" i="9"/>
  <c r="K2038" i="9"/>
  <c r="K2274" i="9"/>
  <c r="K2618" i="9"/>
  <c r="K2962" i="9"/>
  <c r="K3306" i="9"/>
  <c r="K3719" i="9"/>
  <c r="K4178" i="9"/>
  <c r="K4719" i="9"/>
  <c r="K5631" i="9"/>
  <c r="K71" i="9"/>
  <c r="K239" i="9"/>
  <c r="K411" i="9"/>
  <c r="K583" i="9"/>
  <c r="K751" i="9"/>
  <c r="K923" i="9"/>
  <c r="K1095" i="9"/>
  <c r="K1263" i="9"/>
  <c r="K1435" i="9"/>
  <c r="K1607" i="9"/>
  <c r="K1775" i="9"/>
  <c r="K1947" i="9"/>
  <c r="K2119" i="9"/>
  <c r="K2437" i="9"/>
  <c r="K2781" i="9"/>
  <c r="K3125" i="9"/>
  <c r="K3478" i="9"/>
  <c r="K3937" i="9"/>
  <c r="K4411" i="9"/>
  <c r="K5147" i="9"/>
  <c r="K6779" i="9"/>
  <c r="K2291" i="9"/>
  <c r="K2459" i="9"/>
  <c r="K2631" i="9"/>
  <c r="K2803" i="9"/>
  <c r="K2971" i="9"/>
  <c r="K3143" i="9"/>
  <c r="K3323" i="9"/>
  <c r="K3507" i="9"/>
  <c r="K3737" i="9"/>
  <c r="K3966" i="9"/>
  <c r="K4190" i="9"/>
  <c r="K4443" i="9"/>
  <c r="K4758" i="9"/>
  <c r="K5206" i="9"/>
  <c r="K5665" i="9"/>
  <c r="K7486" i="9"/>
  <c r="K2288" i="9"/>
  <c r="K2460" i="9"/>
  <c r="K2632" i="9"/>
  <c r="K2800" i="9"/>
  <c r="K2972" i="9"/>
  <c r="K3144" i="9"/>
  <c r="K3320" i="9"/>
  <c r="K3509" i="9"/>
  <c r="K3738" i="9"/>
  <c r="K3962" i="9"/>
  <c r="K4191" i="9"/>
  <c r="K4445" i="9"/>
  <c r="K4751" i="9"/>
  <c r="K5210" i="9"/>
  <c r="K5669" i="9"/>
  <c r="K7390" i="9"/>
  <c r="K4935" i="9"/>
  <c r="K5165" i="9"/>
  <c r="K5389" i="9"/>
  <c r="K5618" i="9"/>
  <c r="K5907" i="9"/>
  <c r="K6803" i="9"/>
  <c r="K4478" i="9"/>
  <c r="K4707" i="9"/>
  <c r="K4931" i="9"/>
  <c r="K5161" i="9"/>
  <c r="K5390" i="9"/>
  <c r="K5614" i="9"/>
  <c r="K5891" i="9"/>
  <c r="K6811" i="9"/>
  <c r="K3540" i="9"/>
  <c r="K3712" i="9"/>
  <c r="K3884" i="9"/>
  <c r="K4052" i="9"/>
  <c r="K4224" i="9"/>
  <c r="K4396" i="9"/>
  <c r="K4564" i="9"/>
  <c r="K4736" i="9"/>
  <c r="K4908" i="9"/>
  <c r="K5076" i="9"/>
  <c r="K5248" i="9"/>
  <c r="K5420" i="9"/>
  <c r="K5588" i="9"/>
  <c r="K5760" i="9"/>
  <c r="K6247" i="9"/>
  <c r="K7118" i="9"/>
  <c r="K5932" i="9"/>
  <c r="K6104" i="9"/>
  <c r="K6272" i="9"/>
  <c r="K6444" i="9"/>
  <c r="K6616" i="9"/>
  <c r="K6784" i="9"/>
  <c r="K7266" i="9"/>
  <c r="K7954" i="9"/>
  <c r="K5925" i="9"/>
  <c r="K6097" i="9"/>
  <c r="K6269" i="9"/>
  <c r="K6437" i="9"/>
  <c r="K6609" i="9"/>
  <c r="K6781" i="9"/>
  <c r="K7238" i="9"/>
  <c r="K7926" i="9"/>
  <c r="K5926" i="9"/>
  <c r="K6094" i="9"/>
  <c r="K6266" i="9"/>
  <c r="K6438" i="9"/>
  <c r="K6606" i="9"/>
  <c r="K6778" i="9"/>
  <c r="K7242" i="9"/>
  <c r="K7914" i="9"/>
  <c r="K6951" i="9"/>
  <c r="K7123" i="9"/>
  <c r="K7291" i="9"/>
  <c r="K7463" i="9"/>
  <c r="K7635" i="9"/>
  <c r="K7803" i="9"/>
  <c r="K7975" i="9"/>
  <c r="K8451" i="9"/>
  <c r="K6952" i="9"/>
  <c r="K7124" i="9"/>
  <c r="K7296" i="9"/>
  <c r="K7464" i="9"/>
  <c r="K7636" i="9"/>
  <c r="K7808" i="9"/>
  <c r="K7976" i="9"/>
  <c r="K8455" i="9"/>
  <c r="K6953" i="9"/>
  <c r="K7121" i="9"/>
  <c r="K7293" i="9"/>
  <c r="K7465" i="9"/>
  <c r="K7633" i="9"/>
  <c r="K7805" i="9"/>
  <c r="K7977" i="9"/>
  <c r="K8443" i="9"/>
  <c r="K8148" i="9"/>
  <c r="K8320" i="9"/>
  <c r="K8488" i="9"/>
  <c r="K8959" i="9"/>
  <c r="K8145" i="9"/>
  <c r="K8313" i="9"/>
  <c r="K8485" i="9"/>
  <c r="K8947" i="9"/>
  <c r="K8142" i="9"/>
  <c r="K8314" i="9"/>
  <c r="K8486" i="9"/>
  <c r="K8935" i="9"/>
  <c r="K8660" i="9"/>
  <c r="K8832" i="9"/>
  <c r="K9000" i="9"/>
  <c r="K9486" i="9"/>
  <c r="K8665" i="9"/>
  <c r="K8833" i="9"/>
  <c r="K9005" i="9"/>
  <c r="K9509" i="9"/>
  <c r="K8666" i="9"/>
  <c r="K8838" i="9"/>
  <c r="K9010" i="9"/>
  <c r="K9517" i="9"/>
  <c r="K9298" i="9"/>
  <c r="K9725" i="9"/>
  <c r="K9308" i="9"/>
  <c r="K9751" i="9"/>
  <c r="K9193" i="9"/>
  <c r="K9361" i="9"/>
  <c r="K9547" i="9"/>
  <c r="K9893" i="9"/>
  <c r="K9191" i="9"/>
  <c r="K9363" i="9"/>
  <c r="K9550" i="9"/>
  <c r="K9887" i="9"/>
  <c r="K9620" i="9"/>
  <c r="K9923" i="9"/>
  <c r="K9792" i="9"/>
  <c r="K9964" i="9"/>
  <c r="K9794" i="9"/>
  <c r="K9962" i="9"/>
  <c r="Z1012" i="29"/>
  <c r="AB1012" i="29"/>
  <c r="AA1012" i="29"/>
  <c r="AC1012" i="29"/>
  <c r="Z1028" i="29"/>
  <c r="AB1028" i="29"/>
  <c r="AA1028" i="29"/>
  <c r="AC1028" i="29"/>
  <c r="Z1044" i="29"/>
  <c r="AB1044" i="29"/>
  <c r="AA1044" i="29"/>
  <c r="AC1044" i="29"/>
  <c r="Z1060" i="29"/>
  <c r="AB1060" i="29"/>
  <c r="AA1060" i="29"/>
  <c r="AC1060" i="29"/>
  <c r="Z1076" i="29"/>
  <c r="AB1076" i="29"/>
  <c r="AA1076" i="29"/>
  <c r="AC1076" i="29"/>
  <c r="Z1092" i="29"/>
  <c r="AB1092" i="29"/>
  <c r="AA1092" i="29"/>
  <c r="AC1092" i="29"/>
  <c r="Z1108" i="29"/>
  <c r="AB1108" i="29"/>
  <c r="AA1108" i="29"/>
  <c r="AC1108" i="29"/>
  <c r="Z1124" i="29"/>
  <c r="AB1124" i="29"/>
  <c r="AA1124" i="29"/>
  <c r="AC1124" i="29"/>
  <c r="Z1140" i="29"/>
  <c r="AB1140" i="29"/>
  <c r="AA1140" i="29"/>
  <c r="AC1140" i="29"/>
  <c r="Z1156" i="29"/>
  <c r="AB1156" i="29"/>
  <c r="AA1156" i="29"/>
  <c r="AC1156" i="29"/>
  <c r="Z1172" i="29"/>
  <c r="AB1172" i="29"/>
  <c r="AA1172" i="29"/>
  <c r="AC1172" i="29"/>
  <c r="Z1188" i="29"/>
  <c r="AB1188" i="29"/>
  <c r="AA1188" i="29"/>
  <c r="AC1188" i="29"/>
  <c r="Z1204" i="29"/>
  <c r="AB1204" i="29"/>
  <c r="AA1204" i="29"/>
  <c r="AC1204" i="29"/>
  <c r="Z1220" i="29"/>
  <c r="AB1220" i="29"/>
  <c r="AA1220" i="29"/>
  <c r="AC1220" i="29"/>
  <c r="Z1236" i="29"/>
  <c r="AB1236" i="29"/>
  <c r="AA1236" i="29"/>
  <c r="AC1236" i="29"/>
  <c r="Z1252" i="29"/>
  <c r="AB1252" i="29"/>
  <c r="AA1252" i="29"/>
  <c r="AC1252" i="29"/>
  <c r="Z1268" i="29"/>
  <c r="AB1268" i="29"/>
  <c r="AA1268" i="29"/>
  <c r="AC1268" i="29"/>
  <c r="Z1284" i="29"/>
  <c r="AB1284" i="29"/>
  <c r="AA1284" i="29"/>
  <c r="AC1284" i="29"/>
  <c r="Z1300" i="29"/>
  <c r="AB1300" i="29"/>
  <c r="AA1300" i="29"/>
  <c r="AC1300" i="29"/>
  <c r="Z1316" i="29"/>
  <c r="AB1316" i="29"/>
  <c r="AA1316" i="29"/>
  <c r="AC1316" i="29"/>
  <c r="Z1332" i="29"/>
  <c r="AB1332" i="29"/>
  <c r="AA1332" i="29"/>
  <c r="AC1332" i="29"/>
  <c r="Z1348" i="29"/>
  <c r="AB1348" i="29"/>
  <c r="AA1348" i="29"/>
  <c r="AC1348" i="29"/>
  <c r="Z1364" i="29"/>
  <c r="AB1364" i="29"/>
  <c r="AA1364" i="29"/>
  <c r="AC1364" i="29"/>
  <c r="Z1380" i="29"/>
  <c r="AB1380" i="29"/>
  <c r="AA1380" i="29"/>
  <c r="AC1380" i="29"/>
  <c r="Q1529" i="29"/>
  <c r="Q1533" i="29"/>
  <c r="Q1537" i="29"/>
  <c r="Q1541" i="29"/>
  <c r="Q1545" i="29"/>
  <c r="Q1549" i="29"/>
  <c r="Q1553" i="29"/>
  <c r="Q1557" i="29"/>
  <c r="Q1561" i="29"/>
  <c r="Q1565" i="29"/>
  <c r="Q1569" i="29"/>
  <c r="Q1573" i="29"/>
  <c r="Q1577" i="29"/>
  <c r="Q1581" i="29"/>
  <c r="Q1585" i="29"/>
  <c r="Q1589" i="29"/>
  <c r="Q1593" i="29"/>
  <c r="Q1597" i="29"/>
  <c r="Q1601" i="29"/>
  <c r="Q1605" i="29"/>
  <c r="Q1609" i="29"/>
  <c r="Q1613" i="29"/>
  <c r="Q1617" i="29"/>
  <c r="Q1621" i="29"/>
  <c r="Q1625" i="29"/>
  <c r="Q1629" i="29"/>
  <c r="Q1633" i="29"/>
  <c r="Q1637" i="29"/>
  <c r="Q1641" i="29"/>
  <c r="Q1645" i="29"/>
  <c r="Q1649" i="29"/>
  <c r="Q1653" i="29"/>
  <c r="Q1657" i="29"/>
  <c r="Q1661" i="29"/>
  <c r="Q1665" i="29"/>
  <c r="Q1669" i="29"/>
  <c r="Q1673" i="29"/>
  <c r="Q1677" i="29"/>
  <c r="Q1681" i="29"/>
  <c r="Q1685" i="29"/>
  <c r="Q1689" i="29"/>
  <c r="Q1693" i="29"/>
  <c r="Q1697" i="29"/>
  <c r="Q1701" i="29"/>
  <c r="Q1705" i="29"/>
  <c r="Q1709" i="29"/>
  <c r="Q1713" i="29"/>
  <c r="Q1717" i="29"/>
  <c r="Q1721" i="29"/>
  <c r="Q1725" i="29"/>
  <c r="Q1729" i="29"/>
  <c r="Q1733" i="29"/>
  <c r="Q1737" i="29"/>
  <c r="Q1741" i="29"/>
  <c r="Q1745" i="29"/>
  <c r="Q1749" i="29"/>
  <c r="Q1753" i="29"/>
  <c r="Q1757" i="29"/>
  <c r="Q1761" i="29"/>
  <c r="Q1765" i="29"/>
  <c r="Q1769" i="29"/>
  <c r="Q1773" i="29"/>
  <c r="Q1777" i="29"/>
  <c r="Q1781" i="29"/>
  <c r="Q1785" i="29"/>
  <c r="Q1789" i="29"/>
  <c r="Q1793" i="29"/>
  <c r="Q1797" i="29"/>
  <c r="Q1801" i="29"/>
  <c r="Q1805" i="29"/>
  <c r="Q1809" i="29"/>
  <c r="Q1813" i="29"/>
  <c r="Q1817" i="29"/>
  <c r="Q1821" i="29"/>
  <c r="Q1825" i="29"/>
  <c r="Q1829" i="29"/>
  <c r="Q1833" i="29"/>
  <c r="Q1837" i="29"/>
  <c r="Q1841" i="29"/>
  <c r="Q1845" i="29"/>
  <c r="Q1849" i="29"/>
  <c r="Q1853" i="29"/>
  <c r="Q1857" i="29"/>
  <c r="Q1861" i="29"/>
  <c r="Q1865" i="29"/>
  <c r="Q1869" i="29"/>
  <c r="Q1873" i="29"/>
  <c r="Q1877" i="29"/>
  <c r="Q1881" i="29"/>
  <c r="Q1885" i="29"/>
  <c r="Q1889" i="29"/>
  <c r="Q1893" i="29"/>
  <c r="Q1897" i="29"/>
  <c r="Q1901" i="29"/>
  <c r="Q1905" i="29"/>
  <c r="Q1909" i="29"/>
  <c r="Q1913" i="29"/>
  <c r="Q1917" i="29"/>
  <c r="Q1921" i="29"/>
  <c r="Q1925" i="29"/>
  <c r="Q1929" i="29"/>
  <c r="Q1933" i="29"/>
  <c r="Q1937" i="29"/>
  <c r="Q1941" i="29"/>
  <c r="Q1945" i="29"/>
  <c r="Q1949" i="29"/>
  <c r="Q1953" i="29"/>
  <c r="Q1957" i="29"/>
  <c r="AA1384" i="29"/>
  <c r="AC1384" i="29"/>
  <c r="AA1388" i="29"/>
  <c r="AC1388" i="29"/>
  <c r="AA1392" i="29"/>
  <c r="AC1392" i="29"/>
  <c r="AA1396" i="29"/>
  <c r="AC1396" i="29"/>
  <c r="AA1400" i="29"/>
  <c r="AC1400" i="29"/>
  <c r="AA1404" i="29"/>
  <c r="AC1404" i="29"/>
  <c r="AA1408" i="29"/>
  <c r="AC1408" i="29"/>
  <c r="AA1412" i="29"/>
  <c r="AC1412" i="29"/>
  <c r="AA1416" i="29"/>
  <c r="AC1416" i="29"/>
  <c r="AA1420" i="29"/>
  <c r="AC1420" i="29"/>
  <c r="AA1424" i="29"/>
  <c r="AC1424" i="29"/>
  <c r="AA1428" i="29"/>
  <c r="AC1428" i="29"/>
  <c r="AA1432" i="29"/>
  <c r="AC1432" i="29"/>
  <c r="AA1436" i="29"/>
  <c r="AC1436" i="29"/>
  <c r="AA1440" i="29"/>
  <c r="AC1440" i="29"/>
  <c r="AA1444" i="29"/>
  <c r="AC1444" i="29"/>
  <c r="AA1448" i="29"/>
  <c r="AC1448" i="29"/>
  <c r="AA1452" i="29"/>
  <c r="AC1452" i="29"/>
  <c r="AA1456" i="29"/>
  <c r="AC1456" i="29"/>
  <c r="AA1460" i="29"/>
  <c r="AC1460" i="29"/>
  <c r="AA1464" i="29"/>
  <c r="AC1464" i="29"/>
  <c r="AA1468" i="29"/>
  <c r="AC1468" i="29"/>
  <c r="AA1472" i="29"/>
  <c r="AC1472" i="29"/>
  <c r="AA1476" i="29"/>
  <c r="AC1476" i="29"/>
  <c r="AA1480" i="29"/>
  <c r="AC1480" i="29"/>
  <c r="AA1484" i="29"/>
  <c r="AC1484" i="29"/>
  <c r="AA1488" i="29"/>
  <c r="AC1488" i="29"/>
  <c r="AA1492" i="29"/>
  <c r="AC1492" i="29"/>
  <c r="AA1496" i="29"/>
  <c r="AC1496" i="29"/>
  <c r="AA1500" i="29"/>
  <c r="AC1500" i="29"/>
  <c r="AA1504" i="29"/>
  <c r="AC1504" i="29"/>
  <c r="AA1508" i="29"/>
  <c r="AC1508" i="29"/>
  <c r="AA1512" i="29"/>
  <c r="AC1512" i="29"/>
  <c r="AA1516" i="29"/>
  <c r="AC1516" i="29"/>
  <c r="AA1520" i="29"/>
  <c r="AC1520" i="29"/>
  <c r="AA1524" i="29"/>
  <c r="AC1524" i="29"/>
  <c r="W1527" i="29"/>
  <c r="Q1527" i="29"/>
  <c r="AA4056" i="29"/>
  <c r="AC4056" i="29"/>
  <c r="Z4056" i="29"/>
  <c r="AB4056" i="29"/>
  <c r="AA4064" i="29"/>
  <c r="AC4064" i="29"/>
  <c r="Z4064" i="29"/>
  <c r="AB4064" i="29"/>
  <c r="AA4072" i="29"/>
  <c r="AC4072" i="29"/>
  <c r="Z4072" i="29"/>
  <c r="AB4072" i="29"/>
  <c r="AA4080" i="29"/>
  <c r="AC4080" i="29"/>
  <c r="Z4080" i="29"/>
  <c r="AB4080" i="29"/>
  <c r="AA4088" i="29"/>
  <c r="AC4088" i="29"/>
  <c r="Z4088" i="29"/>
  <c r="AB4088" i="29"/>
  <c r="AA4096" i="29"/>
  <c r="AC4096" i="29"/>
  <c r="Z4096" i="29"/>
  <c r="AB4096" i="29"/>
  <c r="AA4104" i="29"/>
  <c r="AC4104" i="29"/>
  <c r="Z4104" i="29"/>
  <c r="AB4104" i="29"/>
  <c r="AA4108" i="29"/>
  <c r="AC4108" i="29"/>
  <c r="Z4108" i="29"/>
  <c r="AB4108" i="29"/>
  <c r="AA4112" i="29"/>
  <c r="AC4112" i="29"/>
  <c r="Z4112" i="29"/>
  <c r="AB4112" i="29"/>
  <c r="AA4116" i="29"/>
  <c r="AC4116" i="29"/>
  <c r="Z4116" i="29"/>
  <c r="AB4116" i="29"/>
  <c r="AA4120" i="29"/>
  <c r="AC4120" i="29"/>
  <c r="Z4120" i="29"/>
  <c r="AB4120" i="29"/>
  <c r="AA4124" i="29"/>
  <c r="AC4124" i="29"/>
  <c r="Z4124" i="29"/>
  <c r="AB4124" i="29"/>
  <c r="AA4128" i="29"/>
  <c r="AC4128" i="29"/>
  <c r="Z4128" i="29"/>
  <c r="AB4128" i="29"/>
  <c r="AA4132" i="29"/>
  <c r="AC4132" i="29"/>
  <c r="Z4132" i="29"/>
  <c r="AB4132" i="29"/>
  <c r="AA4136" i="29"/>
  <c r="AC4136" i="29"/>
  <c r="Z4136" i="29"/>
  <c r="AB4136" i="29"/>
  <c r="AA4140" i="29"/>
  <c r="AC4140" i="29"/>
  <c r="Z4140" i="29"/>
  <c r="AB4140" i="29"/>
  <c r="AA4144" i="29"/>
  <c r="AC4144" i="29"/>
  <c r="Z4144" i="29"/>
  <c r="AB4144" i="29"/>
  <c r="AA4148" i="29"/>
  <c r="AC4148" i="29"/>
  <c r="Z4148" i="29"/>
  <c r="AB4148" i="29"/>
  <c r="AA4152" i="29"/>
  <c r="AC4152" i="29"/>
  <c r="Z4152" i="29"/>
  <c r="AB4152" i="29"/>
  <c r="AA4156" i="29"/>
  <c r="AC4156" i="29"/>
  <c r="Z4156" i="29"/>
  <c r="AB4156" i="29"/>
  <c r="AA4160" i="29"/>
  <c r="AC4160" i="29"/>
  <c r="Z4160" i="29"/>
  <c r="AB4160" i="29"/>
  <c r="AA4164" i="29"/>
  <c r="AC4164" i="29"/>
  <c r="Z4164" i="29"/>
  <c r="AB4164" i="29"/>
  <c r="AA4168" i="29"/>
  <c r="AC4168" i="29"/>
  <c r="Z4168" i="29"/>
  <c r="AB4168" i="29"/>
  <c r="AA4172" i="29"/>
  <c r="AC4172" i="29"/>
  <c r="Z4172" i="29"/>
  <c r="AB4172" i="29"/>
  <c r="AA4176" i="29"/>
  <c r="AC4176" i="29"/>
  <c r="Z4176" i="29"/>
  <c r="AB4176" i="29"/>
  <c r="AA4180" i="29"/>
  <c r="AC4180" i="29"/>
  <c r="Z4180" i="29"/>
  <c r="AB4180" i="29"/>
  <c r="AA4184" i="29"/>
  <c r="AC4184" i="29"/>
  <c r="Z4184" i="29"/>
  <c r="AB4184" i="29"/>
  <c r="AA4188" i="29"/>
  <c r="AC4188" i="29"/>
  <c r="Z4188" i="29"/>
  <c r="AB4188" i="29"/>
  <c r="AA4192" i="29"/>
  <c r="AC4192" i="29"/>
  <c r="Z4192" i="29"/>
  <c r="AB4192" i="29"/>
  <c r="AA4196" i="29"/>
  <c r="AC4196" i="29"/>
  <c r="Z4196" i="29"/>
  <c r="AB4196" i="29"/>
  <c r="AA4200" i="29"/>
  <c r="AC4200" i="29"/>
  <c r="Z4200" i="29"/>
  <c r="AB4200" i="29"/>
  <c r="AA4204" i="29"/>
  <c r="AC4204" i="29"/>
  <c r="Z4204" i="29"/>
  <c r="AB4204" i="29"/>
  <c r="AA4208" i="29"/>
  <c r="AC4208" i="29"/>
  <c r="Z4208" i="29"/>
  <c r="AB4208" i="29"/>
  <c r="AA4212" i="29"/>
  <c r="AC4212" i="29"/>
  <c r="Z4212" i="29"/>
  <c r="AB4212" i="29"/>
  <c r="AA4216" i="29"/>
  <c r="AC4216" i="29"/>
  <c r="Z4216" i="29"/>
  <c r="AB4216" i="29"/>
  <c r="AA4220" i="29"/>
  <c r="AC4220" i="29"/>
  <c r="Z4220" i="29"/>
  <c r="AB4220" i="29"/>
  <c r="AA4224" i="29"/>
  <c r="AC4224" i="29"/>
  <c r="Z4224" i="29"/>
  <c r="AB4224" i="29"/>
  <c r="AA4228" i="29"/>
  <c r="AC4228" i="29"/>
  <c r="Z4228" i="29"/>
  <c r="AB4228" i="29"/>
  <c r="AA4232" i="29"/>
  <c r="AC4232" i="29"/>
  <c r="Z4232" i="29"/>
  <c r="AB4232" i="29"/>
  <c r="AA4236" i="29"/>
  <c r="AC4236" i="29"/>
  <c r="Z4236" i="29"/>
  <c r="AB4236" i="29"/>
  <c r="AA4240" i="29"/>
  <c r="AC4240" i="29"/>
  <c r="Z4240" i="29"/>
  <c r="AB4240" i="29"/>
  <c r="AA4244" i="29"/>
  <c r="AC4244" i="29"/>
  <c r="Z4244" i="29"/>
  <c r="AB4244" i="29"/>
  <c r="AA4248" i="29"/>
  <c r="AC4248" i="29"/>
  <c r="Z4248" i="29"/>
  <c r="AB4248" i="29"/>
  <c r="AA4252" i="29"/>
  <c r="AC4252" i="29"/>
  <c r="Z4252" i="29"/>
  <c r="AB4252" i="29"/>
  <c r="AA4256" i="29"/>
  <c r="AC4256" i="29"/>
  <c r="Z4256" i="29"/>
  <c r="AB4256" i="29"/>
  <c r="AA4260" i="29"/>
  <c r="AC4260" i="29"/>
  <c r="Z4260" i="29"/>
  <c r="AB4260" i="29"/>
  <c r="AA4264" i="29"/>
  <c r="AC4264" i="29"/>
  <c r="Z4264" i="29"/>
  <c r="AB4264" i="29"/>
  <c r="AA4268" i="29"/>
  <c r="AC4268" i="29"/>
  <c r="Z4268" i="29"/>
  <c r="AB4268" i="29"/>
  <c r="AA4272" i="29"/>
  <c r="AC4272" i="29"/>
  <c r="Z4272" i="29"/>
  <c r="AB4272" i="29"/>
  <c r="AA4276" i="29"/>
  <c r="AC4276" i="29"/>
  <c r="Z4276" i="29"/>
  <c r="AB4276" i="29"/>
  <c r="AA4280" i="29"/>
  <c r="AC4280" i="29"/>
  <c r="Z4280" i="29"/>
  <c r="AB4280" i="29"/>
  <c r="AA4284" i="29"/>
  <c r="AC4284" i="29"/>
  <c r="Z4284" i="29"/>
  <c r="AB4284" i="29"/>
  <c r="AA4288" i="29"/>
  <c r="AC4288" i="29"/>
  <c r="Z4288" i="29"/>
  <c r="AB4288" i="29"/>
  <c r="AA4292" i="29"/>
  <c r="AC4292" i="29"/>
  <c r="Z4292" i="29"/>
  <c r="AB4292" i="29"/>
  <c r="AA4296" i="29"/>
  <c r="AC4296" i="29"/>
  <c r="Z4296" i="29"/>
  <c r="AB4296" i="29"/>
  <c r="AA4300" i="29"/>
  <c r="AC4300" i="29"/>
  <c r="Z4300" i="29"/>
  <c r="AB4300" i="29"/>
  <c r="AA4304" i="29"/>
  <c r="AC4304" i="29"/>
  <c r="Z4304" i="29"/>
  <c r="AB4304" i="29"/>
  <c r="AA4308" i="29"/>
  <c r="AC4308" i="29"/>
  <c r="Z4308" i="29"/>
  <c r="AB4308" i="29"/>
  <c r="AA4312" i="29"/>
  <c r="AC4312" i="29"/>
  <c r="Z4312" i="29"/>
  <c r="AB4312" i="29"/>
  <c r="AA4316" i="29"/>
  <c r="AC4316" i="29"/>
  <c r="Z4316" i="29"/>
  <c r="AB4316" i="29"/>
  <c r="AA4320" i="29"/>
  <c r="AC4320" i="29"/>
  <c r="Z4320" i="29"/>
  <c r="AB4320" i="29"/>
  <c r="AA4324" i="29"/>
  <c r="AC4324" i="29"/>
  <c r="Z4324" i="29"/>
  <c r="AB4324" i="29"/>
  <c r="AA4328" i="29"/>
  <c r="AC4328" i="29"/>
  <c r="Z4328" i="29"/>
  <c r="AB4328" i="29"/>
  <c r="AA4332" i="29"/>
  <c r="AC4332" i="29"/>
  <c r="Z4332" i="29"/>
  <c r="AB4332" i="29"/>
  <c r="AA4336" i="29"/>
  <c r="AC4336" i="29"/>
  <c r="Z4336" i="29"/>
  <c r="AB4336" i="29"/>
  <c r="AA4340" i="29"/>
  <c r="AC4340" i="29"/>
  <c r="Z4340" i="29"/>
  <c r="AB4340" i="29"/>
  <c r="AA4344" i="29"/>
  <c r="AC4344" i="29"/>
  <c r="Z4344" i="29"/>
  <c r="AB4344" i="29"/>
  <c r="AA4348" i="29"/>
  <c r="AC4348" i="29"/>
  <c r="Z4348" i="29"/>
  <c r="AB4348" i="29"/>
  <c r="AA4352" i="29"/>
  <c r="AC4352" i="29"/>
  <c r="Z4352" i="29"/>
  <c r="AB4352" i="29"/>
  <c r="AA4356" i="29"/>
  <c r="AC4356" i="29"/>
  <c r="Z4356" i="29"/>
  <c r="AB4356" i="29"/>
  <c r="AA4360" i="29"/>
  <c r="AC4360" i="29"/>
  <c r="Z4360" i="29"/>
  <c r="AB4360" i="29"/>
  <c r="AA4364" i="29"/>
  <c r="AC4364" i="29"/>
  <c r="Z4364" i="29"/>
  <c r="AB4364" i="29"/>
  <c r="AA4368" i="29"/>
  <c r="AC4368" i="29"/>
  <c r="Z4368" i="29"/>
  <c r="AB4368" i="29"/>
  <c r="AA4372" i="29"/>
  <c r="AC4372" i="29"/>
  <c r="Z4372" i="29"/>
  <c r="AB4372" i="29"/>
  <c r="AA4376" i="29"/>
  <c r="AC4376" i="29"/>
  <c r="Z4376" i="29"/>
  <c r="AB4376" i="29"/>
  <c r="AA4380" i="29"/>
  <c r="AC4380" i="29"/>
  <c r="Z4380" i="29"/>
  <c r="AB4380" i="29"/>
  <c r="AA4384" i="29"/>
  <c r="AC4384" i="29"/>
  <c r="Z4384" i="29"/>
  <c r="AB4384" i="29"/>
  <c r="AA4388" i="29"/>
  <c r="AC4388" i="29"/>
  <c r="Z4388" i="29"/>
  <c r="AB4388" i="29"/>
  <c r="AA4392" i="29"/>
  <c r="AC4392" i="29"/>
  <c r="Z4392" i="29"/>
  <c r="AB4392" i="29"/>
  <c r="AA4396" i="29"/>
  <c r="AC4396" i="29"/>
  <c r="Z4396" i="29"/>
  <c r="AB4396" i="29"/>
  <c r="AA4400" i="29"/>
  <c r="AC4400" i="29"/>
  <c r="Z4400" i="29"/>
  <c r="AB4400" i="29"/>
  <c r="AA4404" i="29"/>
  <c r="AC4404" i="29"/>
  <c r="Z4404" i="29"/>
  <c r="AB4404" i="29"/>
  <c r="AA4408" i="29"/>
  <c r="AC4408" i="29"/>
  <c r="Z4408" i="29"/>
  <c r="AB4408" i="29"/>
  <c r="AA4412" i="29"/>
  <c r="AC4412" i="29"/>
  <c r="Z4412" i="29"/>
  <c r="AB4412" i="29"/>
  <c r="AA4416" i="29"/>
  <c r="AC4416" i="29"/>
  <c r="Z4416" i="29"/>
  <c r="AB4416" i="29"/>
  <c r="AA4420" i="29"/>
  <c r="AC4420" i="29"/>
  <c r="Z4420" i="29"/>
  <c r="AB4420" i="29"/>
  <c r="AA4424" i="29"/>
  <c r="AC4424" i="29"/>
  <c r="Z4424" i="29"/>
  <c r="AB4424" i="29"/>
  <c r="AA4428" i="29"/>
  <c r="AC4428" i="29"/>
  <c r="Z4428" i="29"/>
  <c r="AB4428" i="29"/>
  <c r="AA4432" i="29"/>
  <c r="AC4432" i="29"/>
  <c r="Z4432" i="29"/>
  <c r="AB4432" i="29"/>
  <c r="AA4436" i="29"/>
  <c r="AC4436" i="29"/>
  <c r="Z4436" i="29"/>
  <c r="AB4436" i="29"/>
  <c r="AA4440" i="29"/>
  <c r="AC4440" i="29"/>
  <c r="Z4440" i="29"/>
  <c r="AB4440" i="29"/>
  <c r="AA4444" i="29"/>
  <c r="AC4444" i="29"/>
  <c r="Z4444" i="29"/>
  <c r="AB4444" i="29"/>
  <c r="AA4448" i="29"/>
  <c r="AC4448" i="29"/>
  <c r="Z4448" i="29"/>
  <c r="AB4448" i="29"/>
  <c r="AA4452" i="29"/>
  <c r="AC4452" i="29"/>
  <c r="Z4452" i="29"/>
  <c r="AB4452" i="29"/>
  <c r="AA4456" i="29"/>
  <c r="AC4456" i="29"/>
  <c r="Z4456" i="29"/>
  <c r="AB4456" i="29"/>
  <c r="AA4460" i="29"/>
  <c r="AC4460" i="29"/>
  <c r="Z4460" i="29"/>
  <c r="AB4460" i="29"/>
  <c r="AA4464" i="29"/>
  <c r="AC4464" i="29"/>
  <c r="Z4464" i="29"/>
  <c r="AB4464" i="29"/>
  <c r="AA4468" i="29"/>
  <c r="AC4468" i="29"/>
  <c r="Z4468" i="29"/>
  <c r="AB4468" i="29"/>
  <c r="AA4472" i="29"/>
  <c r="AC4472" i="29"/>
  <c r="Z4472" i="29"/>
  <c r="AB4472" i="29"/>
  <c r="AA4476" i="29"/>
  <c r="AC4476" i="29"/>
  <c r="Z4476" i="29"/>
  <c r="AB4476" i="29"/>
  <c r="AA4480" i="29"/>
  <c r="AC4480" i="29"/>
  <c r="Z4480" i="29"/>
  <c r="AB4480" i="29"/>
  <c r="AA4484" i="29"/>
  <c r="AC4484" i="29"/>
  <c r="Z4484" i="29"/>
  <c r="AB4484" i="29"/>
  <c r="AA4488" i="29"/>
  <c r="AC4488" i="29"/>
  <c r="Z4488" i="29"/>
  <c r="AB4488" i="29"/>
  <c r="AA4492" i="29"/>
  <c r="AC4492" i="29"/>
  <c r="Z4492" i="29"/>
  <c r="AB4492" i="29"/>
  <c r="AA4496" i="29"/>
  <c r="AC4496" i="29"/>
  <c r="Z4496" i="29"/>
  <c r="AB4496" i="29"/>
  <c r="AA4500" i="29"/>
  <c r="AC4500" i="29"/>
  <c r="Z4500" i="29"/>
  <c r="AB4500" i="29"/>
  <c r="AA4504" i="29"/>
  <c r="AC4504" i="29"/>
  <c r="Z4504" i="29"/>
  <c r="AB4504" i="29"/>
  <c r="AA4508" i="29"/>
  <c r="AC4508" i="29"/>
  <c r="Z4508" i="29"/>
  <c r="AB4508" i="29"/>
  <c r="AA4512" i="29"/>
  <c r="AC4512" i="29"/>
  <c r="Z4512" i="29"/>
  <c r="AB4512" i="29"/>
  <c r="AA4516" i="29"/>
  <c r="AC4516" i="29"/>
  <c r="Z4516" i="29"/>
  <c r="AB4516" i="29"/>
  <c r="AA4520" i="29"/>
  <c r="AC4520" i="29"/>
  <c r="Z4520" i="29"/>
  <c r="AB4520" i="29"/>
  <c r="AA4524" i="29"/>
  <c r="AC4524" i="29"/>
  <c r="Z4524" i="29"/>
  <c r="AB4524" i="29"/>
  <c r="AA4528" i="29"/>
  <c r="AC4528" i="29"/>
  <c r="Z4528" i="29"/>
  <c r="AB4528" i="29"/>
  <c r="AA4532" i="29"/>
  <c r="AC4532" i="29"/>
  <c r="Z4532" i="29"/>
  <c r="AB4532" i="29"/>
  <c r="AA4536" i="29"/>
  <c r="AC4536" i="29"/>
  <c r="Z4536" i="29"/>
  <c r="AB4536" i="29"/>
  <c r="Z4540" i="29"/>
  <c r="AB4540" i="29"/>
  <c r="AA4540" i="29"/>
  <c r="AC4540" i="29"/>
  <c r="Z4544" i="29"/>
  <c r="AB4544" i="29"/>
  <c r="AA4544" i="29"/>
  <c r="AC4544" i="29"/>
  <c r="Z4548" i="29"/>
  <c r="AB4548" i="29"/>
  <c r="AA4548" i="29"/>
  <c r="AC4548" i="29"/>
  <c r="Z4552" i="29"/>
  <c r="AB4552" i="29"/>
  <c r="AA4552" i="29"/>
  <c r="AC4552" i="29"/>
  <c r="Z4556" i="29"/>
  <c r="AB4556" i="29"/>
  <c r="AA4556" i="29"/>
  <c r="AC4556" i="29"/>
  <c r="Z4560" i="29"/>
  <c r="AB4560" i="29"/>
  <c r="AA4560" i="29"/>
  <c r="AC4560" i="29"/>
  <c r="Z4564" i="29"/>
  <c r="AB4564" i="29"/>
  <c r="AA4564" i="29"/>
  <c r="AC4564" i="29"/>
  <c r="Z4568" i="29"/>
  <c r="AB4568" i="29"/>
  <c r="AA4568" i="29"/>
  <c r="AC4568" i="29"/>
  <c r="Z4572" i="29"/>
  <c r="AB4572" i="29"/>
  <c r="AA4572" i="29"/>
  <c r="AC4572" i="29"/>
  <c r="Z4576" i="29"/>
  <c r="AB4576" i="29"/>
  <c r="AA4576" i="29"/>
  <c r="AC4576" i="29"/>
  <c r="Z4580" i="29"/>
  <c r="AB4580" i="29"/>
  <c r="AA4580" i="29"/>
  <c r="AC4580" i="29"/>
  <c r="Z4584" i="29"/>
  <c r="AB4584" i="29"/>
  <c r="AA4584" i="29"/>
  <c r="AC4584" i="29"/>
  <c r="Z4588" i="29"/>
  <c r="AB4588" i="29"/>
  <c r="AA4588" i="29"/>
  <c r="AC4588" i="29"/>
  <c r="Z4592" i="29"/>
  <c r="AB4592" i="29"/>
  <c r="AA4592" i="29"/>
  <c r="AC4592" i="29"/>
  <c r="Z4596" i="29"/>
  <c r="AB4596" i="29"/>
  <c r="AA4596" i="29"/>
  <c r="AC4596" i="29"/>
  <c r="Z4600" i="29"/>
  <c r="AB4600" i="29"/>
  <c r="AA4600" i="29"/>
  <c r="AC4600" i="29"/>
  <c r="Z4604" i="29"/>
  <c r="AB4604" i="29"/>
  <c r="AA4604" i="29"/>
  <c r="AC4604" i="29"/>
  <c r="Z4608" i="29"/>
  <c r="AB4608" i="29"/>
  <c r="AA4608" i="29"/>
  <c r="AC4608" i="29"/>
  <c r="Z4612" i="29"/>
  <c r="AB4612" i="29"/>
  <c r="AA4612" i="29"/>
  <c r="AC4612" i="29"/>
  <c r="Z4616" i="29"/>
  <c r="AB4616" i="29"/>
  <c r="AA4616" i="29"/>
  <c r="AC4616" i="29"/>
  <c r="Z4620" i="29"/>
  <c r="AB4620" i="29"/>
  <c r="AA4620" i="29"/>
  <c r="AC4620" i="29"/>
  <c r="Z4624" i="29"/>
  <c r="AB4624" i="29"/>
  <c r="AA4624" i="29"/>
  <c r="AC4624" i="29"/>
  <c r="Z4628" i="29"/>
  <c r="AB4628" i="29"/>
  <c r="AA4628" i="29"/>
  <c r="AC4628" i="29"/>
  <c r="Z4632" i="29"/>
  <c r="AB4632" i="29"/>
  <c r="AA4632" i="29"/>
  <c r="AC4632" i="29"/>
  <c r="Z4636" i="29"/>
  <c r="AB4636" i="29"/>
  <c r="AA4636" i="29"/>
  <c r="AC4636" i="29"/>
  <c r="Z4640" i="29"/>
  <c r="AB4640" i="29"/>
  <c r="AA4640" i="29"/>
  <c r="AC4640" i="29"/>
  <c r="Z4644" i="29"/>
  <c r="AB4644" i="29"/>
  <c r="AA4644" i="29"/>
  <c r="AC4644" i="29"/>
  <c r="Z4648" i="29"/>
  <c r="AB4648" i="29"/>
  <c r="AA4648" i="29"/>
  <c r="AC4648" i="29"/>
  <c r="Z4652" i="29"/>
  <c r="AB4652" i="29"/>
  <c r="AA4652" i="29"/>
  <c r="AC4652" i="29"/>
  <c r="Z4656" i="29"/>
  <c r="AB4656" i="29"/>
  <c r="AA4656" i="29"/>
  <c r="AC4656" i="29"/>
  <c r="Z4660" i="29"/>
  <c r="AB4660" i="29"/>
  <c r="AA4660" i="29"/>
  <c r="AC4660" i="29"/>
  <c r="Z4664" i="29"/>
  <c r="AB4664" i="29"/>
  <c r="AA4664" i="29"/>
  <c r="AC4664" i="29"/>
  <c r="Z4668" i="29"/>
  <c r="AB4668" i="29"/>
  <c r="AA4668" i="29"/>
  <c r="AC4668" i="29"/>
  <c r="Z4672" i="29"/>
  <c r="AB4672" i="29"/>
  <c r="AA4672" i="29"/>
  <c r="AC4672" i="29"/>
  <c r="Z4676" i="29"/>
  <c r="AB4676" i="29"/>
  <c r="AA4676" i="29"/>
  <c r="AC4676" i="29"/>
  <c r="Z4680" i="29"/>
  <c r="AB4680" i="29"/>
  <c r="AA4680" i="29"/>
  <c r="AC4680" i="29"/>
  <c r="Z4684" i="29"/>
  <c r="AB4684" i="29"/>
  <c r="AA4684" i="29"/>
  <c r="AC4684" i="29"/>
  <c r="Z4688" i="29"/>
  <c r="AB4688" i="29"/>
  <c r="AA4688" i="29"/>
  <c r="AC4688" i="29"/>
  <c r="Z4692" i="29"/>
  <c r="AB4692" i="29"/>
  <c r="AA4692" i="29"/>
  <c r="AC4692" i="29"/>
  <c r="Z4696" i="29"/>
  <c r="AB4696" i="29"/>
  <c r="AA4696" i="29"/>
  <c r="AC4696" i="29"/>
  <c r="Z4700" i="29"/>
  <c r="AB4700" i="29"/>
  <c r="AA4700" i="29"/>
  <c r="AC4700" i="29"/>
  <c r="Z4704" i="29"/>
  <c r="AB4704" i="29"/>
  <c r="AA4704" i="29"/>
  <c r="AC4704" i="29"/>
  <c r="Z4708" i="29"/>
  <c r="AB4708" i="29"/>
  <c r="AA4708" i="29"/>
  <c r="AC4708" i="29"/>
  <c r="Z4712" i="29"/>
  <c r="AB4712" i="29"/>
  <c r="AA4712" i="29"/>
  <c r="AC4712" i="29"/>
  <c r="Z4716" i="29"/>
  <c r="AB4716" i="29"/>
  <c r="AA4716" i="29"/>
  <c r="AC4716" i="29"/>
  <c r="Z4720" i="29"/>
  <c r="AB4720" i="29"/>
  <c r="AA4720" i="29"/>
  <c r="AC4720" i="29"/>
  <c r="Z4724" i="29"/>
  <c r="AB4724" i="29"/>
  <c r="AA4724" i="29"/>
  <c r="AC4724" i="29"/>
  <c r="Z4728" i="29"/>
  <c r="AB4728" i="29"/>
  <c r="AA4728" i="29"/>
  <c r="AC4728" i="29"/>
  <c r="Z4732" i="29"/>
  <c r="AB4732" i="29"/>
  <c r="AA4732" i="29"/>
  <c r="AC4732" i="29"/>
  <c r="Z4736" i="29"/>
  <c r="AB4736" i="29"/>
  <c r="AA4736" i="29"/>
  <c r="AC4736" i="29"/>
  <c r="Z4740" i="29"/>
  <c r="AB4740" i="29"/>
  <c r="AA4740" i="29"/>
  <c r="AC4740" i="29"/>
  <c r="Z4744" i="29"/>
  <c r="AB4744" i="29"/>
  <c r="AA4744" i="29"/>
  <c r="AC4744" i="29"/>
  <c r="Z4748" i="29"/>
  <c r="AB4748" i="29"/>
  <c r="AA4748" i="29"/>
  <c r="AC4748" i="29"/>
  <c r="Z4752" i="29"/>
  <c r="AB4752" i="29"/>
  <c r="AA4752" i="29"/>
  <c r="AC4752" i="29"/>
  <c r="Z4756" i="29"/>
  <c r="AB4756" i="29"/>
  <c r="AA4756" i="29"/>
  <c r="AC4756" i="29"/>
  <c r="Z4760" i="29"/>
  <c r="AB4760" i="29"/>
  <c r="AA4760" i="29"/>
  <c r="AC4760" i="29"/>
  <c r="Z4764" i="29"/>
  <c r="AB4764" i="29"/>
  <c r="AA4764" i="29"/>
  <c r="AC4764" i="29"/>
  <c r="Z4768" i="29"/>
  <c r="AB4768" i="29"/>
  <c r="AA4768" i="29"/>
  <c r="AC4768" i="29"/>
  <c r="Z4772" i="29"/>
  <c r="AB4772" i="29"/>
  <c r="AA4772" i="29"/>
  <c r="AC4772" i="29"/>
  <c r="Z4776" i="29"/>
  <c r="AB4776" i="29"/>
  <c r="AA4776" i="29"/>
  <c r="AC4776" i="29"/>
  <c r="Z4780" i="29"/>
  <c r="AB4780" i="29"/>
  <c r="AA4780" i="29"/>
  <c r="AC4780" i="29"/>
  <c r="Z4784" i="29"/>
  <c r="AB4784" i="29"/>
  <c r="AA4784" i="29"/>
  <c r="AC4784" i="29"/>
  <c r="Z4788" i="29"/>
  <c r="AB4788" i="29"/>
  <c r="AA4788" i="29"/>
  <c r="AC4788" i="29"/>
  <c r="Z4792" i="29"/>
  <c r="AB4792" i="29"/>
  <c r="AA4792" i="29"/>
  <c r="AC4792" i="29"/>
  <c r="Z4796" i="29"/>
  <c r="AB4796" i="29"/>
  <c r="AA4796" i="29"/>
  <c r="AC4796" i="29"/>
  <c r="Z4800" i="29"/>
  <c r="AB4800" i="29"/>
  <c r="AA4800" i="29"/>
  <c r="AC4800" i="29"/>
  <c r="Z4804" i="29"/>
  <c r="AB4804" i="29"/>
  <c r="AA4804" i="29"/>
  <c r="AC4804" i="29"/>
  <c r="Z4808" i="29"/>
  <c r="AB4808" i="29"/>
  <c r="AA4808" i="29"/>
  <c r="AC4808" i="29"/>
  <c r="Z4812" i="29"/>
  <c r="AB4812" i="29"/>
  <c r="AA4812" i="29"/>
  <c r="AC4812" i="29"/>
  <c r="Z4816" i="29"/>
  <c r="AB4816" i="29"/>
  <c r="AA4816" i="29"/>
  <c r="AC4816" i="29"/>
  <c r="Z4820" i="29"/>
  <c r="AB4820" i="29"/>
  <c r="AA4820" i="29"/>
  <c r="AC4820" i="29"/>
  <c r="Z4824" i="29"/>
  <c r="AB4824" i="29"/>
  <c r="AA4824" i="29"/>
  <c r="AC4824" i="29"/>
  <c r="Z4828" i="29"/>
  <c r="AB4828" i="29"/>
  <c r="AA4828" i="29"/>
  <c r="AC4828" i="29"/>
  <c r="Z4832" i="29"/>
  <c r="AB4832" i="29"/>
  <c r="AA4832" i="29"/>
  <c r="AC4832" i="29"/>
  <c r="Z4836" i="29"/>
  <c r="AB4836" i="29"/>
  <c r="AA4836" i="29"/>
  <c r="AC4836" i="29"/>
  <c r="Z4840" i="29"/>
  <c r="AB4840" i="29"/>
  <c r="AA4840" i="29"/>
  <c r="AC4840" i="29"/>
  <c r="Z4844" i="29"/>
  <c r="AB4844" i="29"/>
  <c r="AA4844" i="29"/>
  <c r="AC4844" i="29"/>
  <c r="Z4848" i="29"/>
  <c r="AB4848" i="29"/>
  <c r="AA4848" i="29"/>
  <c r="AC4848" i="29"/>
  <c r="Z4852" i="29"/>
  <c r="AB4852" i="29"/>
  <c r="AA4852" i="29"/>
  <c r="AC4852" i="29"/>
  <c r="Z4856" i="29"/>
  <c r="AB4856" i="29"/>
  <c r="AA4856" i="29"/>
  <c r="AC4856" i="29"/>
  <c r="Z4860" i="29"/>
  <c r="AB4860" i="29"/>
  <c r="AA4860" i="29"/>
  <c r="AC4860" i="29"/>
  <c r="Z4864" i="29"/>
  <c r="AB4864" i="29"/>
  <c r="AA4864" i="29"/>
  <c r="AC4864" i="29"/>
  <c r="Z4868" i="29"/>
  <c r="AB4868" i="29"/>
  <c r="AA4868" i="29"/>
  <c r="AC4868" i="29"/>
  <c r="Z4872" i="29"/>
  <c r="AB4872" i="29"/>
  <c r="AA4872" i="29"/>
  <c r="AC4872" i="29"/>
  <c r="Z4876" i="29"/>
  <c r="AB4876" i="29"/>
  <c r="AA4876" i="29"/>
  <c r="AC4876" i="29"/>
  <c r="Z4880" i="29"/>
  <c r="AB4880" i="29"/>
  <c r="AA4880" i="29"/>
  <c r="AC4880" i="29"/>
  <c r="Z4884" i="29"/>
  <c r="AB4884" i="29"/>
  <c r="AA4884" i="29"/>
  <c r="AC4884" i="29"/>
  <c r="Z4888" i="29"/>
  <c r="AB4888" i="29"/>
  <c r="AA4888" i="29"/>
  <c r="AC4888" i="29"/>
  <c r="Z4892" i="29"/>
  <c r="AB4892" i="29"/>
  <c r="AA4892" i="29"/>
  <c r="AC4892" i="29"/>
  <c r="Z4896" i="29"/>
  <c r="AB4896" i="29"/>
  <c r="AA4896" i="29"/>
  <c r="AC4896" i="29"/>
  <c r="Z4900" i="29"/>
  <c r="AB4900" i="29"/>
  <c r="AA4900" i="29"/>
  <c r="AC4900" i="29"/>
  <c r="Z4904" i="29"/>
  <c r="AB4904" i="29"/>
  <c r="AA4904" i="29"/>
  <c r="AC4904" i="29"/>
  <c r="Z4908" i="29"/>
  <c r="AB4908" i="29"/>
  <c r="AA4908" i="29"/>
  <c r="AC4908" i="29"/>
  <c r="Z4912" i="29"/>
  <c r="AB4912" i="29"/>
  <c r="AA4912" i="29"/>
  <c r="AC4912" i="29"/>
  <c r="Z4916" i="29"/>
  <c r="AB4916" i="29"/>
  <c r="AA4916" i="29"/>
  <c r="AC4916" i="29"/>
  <c r="Z4920" i="29"/>
  <c r="AB4920" i="29"/>
  <c r="AA4920" i="29"/>
  <c r="AC4920" i="29"/>
  <c r="Z4924" i="29"/>
  <c r="AB4924" i="29"/>
  <c r="AA4924" i="29"/>
  <c r="AC4924" i="29"/>
  <c r="Z4928" i="29"/>
  <c r="AB4928" i="29"/>
  <c r="AA4928" i="29"/>
  <c r="AC4928" i="29"/>
  <c r="Z4932" i="29"/>
  <c r="AB4932" i="29"/>
  <c r="AA4932" i="29"/>
  <c r="AC4932" i="29"/>
  <c r="Z4936" i="29"/>
  <c r="AB4936" i="29"/>
  <c r="AA4936" i="29"/>
  <c r="AC4936" i="29"/>
  <c r="Z4940" i="29"/>
  <c r="AB4940" i="29"/>
  <c r="AA4940" i="29"/>
  <c r="AC4940" i="29"/>
  <c r="Z4944" i="29"/>
  <c r="AB4944" i="29"/>
  <c r="AA4944" i="29"/>
  <c r="AC4944" i="29"/>
  <c r="Z4948" i="29"/>
  <c r="AB4948" i="29"/>
  <c r="AA4948" i="29"/>
  <c r="AC4948" i="29"/>
  <c r="Z4952" i="29"/>
  <c r="AB4952" i="29"/>
  <c r="AA4952" i="29"/>
  <c r="AC4952" i="29"/>
  <c r="AA5133" i="29"/>
  <c r="AC5133" i="29"/>
  <c r="Z5133" i="29"/>
  <c r="AB5133" i="29"/>
  <c r="AA5202" i="29"/>
  <c r="AC5202" i="29"/>
  <c r="Z5202" i="29"/>
  <c r="AB5202" i="29"/>
  <c r="AA5266" i="29"/>
  <c r="AC5266" i="29"/>
  <c r="Z5266" i="29"/>
  <c r="AB5266" i="29"/>
  <c r="AA5330" i="29"/>
  <c r="AC5330" i="29"/>
  <c r="Z5330" i="29"/>
  <c r="AB5330" i="29"/>
  <c r="AA5394" i="29"/>
  <c r="AC5394" i="29"/>
  <c r="Z5394" i="29"/>
  <c r="AB5394" i="29"/>
  <c r="AA5458" i="29"/>
  <c r="AC5458" i="29"/>
  <c r="Z5458" i="29"/>
  <c r="AB5458" i="29"/>
  <c r="AA4054" i="29"/>
  <c r="AC4054" i="29"/>
  <c r="Z4054" i="29"/>
  <c r="AB4054" i="29"/>
  <c r="AA4062" i="29"/>
  <c r="AC4062" i="29"/>
  <c r="Z4062" i="29"/>
  <c r="AB4062" i="29"/>
  <c r="AA4070" i="29"/>
  <c r="AC4070" i="29"/>
  <c r="Z4070" i="29"/>
  <c r="AB4070" i="29"/>
  <c r="AA4078" i="29"/>
  <c r="AC4078" i="29"/>
  <c r="Z4078" i="29"/>
  <c r="AB4078" i="29"/>
  <c r="AA4086" i="29"/>
  <c r="AC4086" i="29"/>
  <c r="Z4086" i="29"/>
  <c r="AB4086" i="29"/>
  <c r="AA4094" i="29"/>
  <c r="AC4094" i="29"/>
  <c r="Z4094" i="29"/>
  <c r="AB4094" i="29"/>
  <c r="AA4102" i="29"/>
  <c r="AC4102" i="29"/>
  <c r="Z4102" i="29"/>
  <c r="AB4102" i="29"/>
  <c r="Z4539" i="29"/>
  <c r="AB4539" i="29"/>
  <c r="AA4539" i="29"/>
  <c r="AC4539" i="29"/>
  <c r="Z4543" i="29"/>
  <c r="AB4543" i="29"/>
  <c r="AA4543" i="29"/>
  <c r="AC4543" i="29"/>
  <c r="Z4547" i="29"/>
  <c r="AB4547" i="29"/>
  <c r="AA4547" i="29"/>
  <c r="AC4547" i="29"/>
  <c r="Z4551" i="29"/>
  <c r="AB4551" i="29"/>
  <c r="AA4551" i="29"/>
  <c r="AC4551" i="29"/>
  <c r="Z4555" i="29"/>
  <c r="AB4555" i="29"/>
  <c r="AA4555" i="29"/>
  <c r="AC4555" i="29"/>
  <c r="Z4559" i="29"/>
  <c r="AB4559" i="29"/>
  <c r="AA4559" i="29"/>
  <c r="AC4559" i="29"/>
  <c r="Z4563" i="29"/>
  <c r="AB4563" i="29"/>
  <c r="AA4563" i="29"/>
  <c r="AC4563" i="29"/>
  <c r="Z4567" i="29"/>
  <c r="AB4567" i="29"/>
  <c r="AA4567" i="29"/>
  <c r="AC4567" i="29"/>
  <c r="Z4571" i="29"/>
  <c r="AB4571" i="29"/>
  <c r="AA4571" i="29"/>
  <c r="AC4571" i="29"/>
  <c r="Z4575" i="29"/>
  <c r="AB4575" i="29"/>
  <c r="AA4575" i="29"/>
  <c r="AC4575" i="29"/>
  <c r="Z4579" i="29"/>
  <c r="AB4579" i="29"/>
  <c r="AA4579" i="29"/>
  <c r="AC4579" i="29"/>
  <c r="Z4583" i="29"/>
  <c r="AB4583" i="29"/>
  <c r="AA4583" i="29"/>
  <c r="AC4583" i="29"/>
  <c r="Z4587" i="29"/>
  <c r="AB4587" i="29"/>
  <c r="AA4587" i="29"/>
  <c r="AC4587" i="29"/>
  <c r="Z4591" i="29"/>
  <c r="AB4591" i="29"/>
  <c r="AA4591" i="29"/>
  <c r="AC4591" i="29"/>
  <c r="Z4595" i="29"/>
  <c r="AB4595" i="29"/>
  <c r="AA4595" i="29"/>
  <c r="AC4595" i="29"/>
  <c r="Z4599" i="29"/>
  <c r="AB4599" i="29"/>
  <c r="AA4599" i="29"/>
  <c r="AC4599" i="29"/>
  <c r="Z4603" i="29"/>
  <c r="AB4603" i="29"/>
  <c r="AA4603" i="29"/>
  <c r="AC4603" i="29"/>
  <c r="Z4607" i="29"/>
  <c r="AB4607" i="29"/>
  <c r="AA4607" i="29"/>
  <c r="AC4607" i="29"/>
  <c r="Z4611" i="29"/>
  <c r="AB4611" i="29"/>
  <c r="AA4611" i="29"/>
  <c r="AC4611" i="29"/>
  <c r="Z4615" i="29"/>
  <c r="AB4615" i="29"/>
  <c r="AA4615" i="29"/>
  <c r="AC4615" i="29"/>
  <c r="Z4619" i="29"/>
  <c r="AB4619" i="29"/>
  <c r="AA4619" i="29"/>
  <c r="AC4619" i="29"/>
  <c r="Z4623" i="29"/>
  <c r="AB4623" i="29"/>
  <c r="AA4623" i="29"/>
  <c r="AC4623" i="29"/>
  <c r="Z4627" i="29"/>
  <c r="AB4627" i="29"/>
  <c r="AA4627" i="29"/>
  <c r="AC4627" i="29"/>
  <c r="Z4631" i="29"/>
  <c r="AB4631" i="29"/>
  <c r="AA4631" i="29"/>
  <c r="AC4631" i="29"/>
  <c r="Z4635" i="29"/>
  <c r="AB4635" i="29"/>
  <c r="AA4635" i="29"/>
  <c r="AC4635" i="29"/>
  <c r="Z4639" i="29"/>
  <c r="AB4639" i="29"/>
  <c r="AA4639" i="29"/>
  <c r="AC4639" i="29"/>
  <c r="Z4643" i="29"/>
  <c r="AB4643" i="29"/>
  <c r="AA4643" i="29"/>
  <c r="AC4643" i="29"/>
  <c r="Z4647" i="29"/>
  <c r="AB4647" i="29"/>
  <c r="AA4647" i="29"/>
  <c r="AC4647" i="29"/>
  <c r="Z4651" i="29"/>
  <c r="AB4651" i="29"/>
  <c r="AA4651" i="29"/>
  <c r="AC4651" i="29"/>
  <c r="Z4655" i="29"/>
  <c r="AB4655" i="29"/>
  <c r="AA4655" i="29"/>
  <c r="AC4655" i="29"/>
  <c r="Z4659" i="29"/>
  <c r="AB4659" i="29"/>
  <c r="AA4659" i="29"/>
  <c r="AC4659" i="29"/>
  <c r="Z4663" i="29"/>
  <c r="AB4663" i="29"/>
  <c r="AA4663" i="29"/>
  <c r="AC4663" i="29"/>
  <c r="Z4667" i="29"/>
  <c r="AB4667" i="29"/>
  <c r="AA4667" i="29"/>
  <c r="AC4667" i="29"/>
  <c r="Z4671" i="29"/>
  <c r="AB4671" i="29"/>
  <c r="AA4671" i="29"/>
  <c r="AC4671" i="29"/>
  <c r="Z4675" i="29"/>
  <c r="AB4675" i="29"/>
  <c r="AA4675" i="29"/>
  <c r="AC4675" i="29"/>
  <c r="Z4679" i="29"/>
  <c r="AB4679" i="29"/>
  <c r="AA4679" i="29"/>
  <c r="AC4679" i="29"/>
  <c r="Z4683" i="29"/>
  <c r="AB4683" i="29"/>
  <c r="AA4683" i="29"/>
  <c r="AC4683" i="29"/>
  <c r="Z4687" i="29"/>
  <c r="AB4687" i="29"/>
  <c r="AA4687" i="29"/>
  <c r="AC4687" i="29"/>
  <c r="Z4691" i="29"/>
  <c r="AB4691" i="29"/>
  <c r="AA4691" i="29"/>
  <c r="AC4691" i="29"/>
  <c r="Z4695" i="29"/>
  <c r="AB4695" i="29"/>
  <c r="AA4695" i="29"/>
  <c r="AC4695" i="29"/>
  <c r="Z4699" i="29"/>
  <c r="AB4699" i="29"/>
  <c r="AA4699" i="29"/>
  <c r="AC4699" i="29"/>
  <c r="Z4703" i="29"/>
  <c r="AB4703" i="29"/>
  <c r="AA4703" i="29"/>
  <c r="AC4703" i="29"/>
  <c r="Z4707" i="29"/>
  <c r="AB4707" i="29"/>
  <c r="AA4707" i="29"/>
  <c r="AC4707" i="29"/>
  <c r="Z4711" i="29"/>
  <c r="AB4711" i="29"/>
  <c r="AA4711" i="29"/>
  <c r="AC4711" i="29"/>
  <c r="Z4715" i="29"/>
  <c r="AB4715" i="29"/>
  <c r="AA4715" i="29"/>
  <c r="AC4715" i="29"/>
  <c r="Z4719" i="29"/>
  <c r="AB4719" i="29"/>
  <c r="AA4719" i="29"/>
  <c r="AC4719" i="29"/>
  <c r="Z4723" i="29"/>
  <c r="AB4723" i="29"/>
  <c r="AA4723" i="29"/>
  <c r="AC4723" i="29"/>
  <c r="Z4727" i="29"/>
  <c r="AB4727" i="29"/>
  <c r="AA4727" i="29"/>
  <c r="AC4727" i="29"/>
  <c r="Z4731" i="29"/>
  <c r="AB4731" i="29"/>
  <c r="AA4731" i="29"/>
  <c r="AC4731" i="29"/>
  <c r="Z4735" i="29"/>
  <c r="AB4735" i="29"/>
  <c r="AA4735" i="29"/>
  <c r="AC4735" i="29"/>
  <c r="Z4739" i="29"/>
  <c r="AB4739" i="29"/>
  <c r="AA4739" i="29"/>
  <c r="AC4739" i="29"/>
  <c r="Z4743" i="29"/>
  <c r="AB4743" i="29"/>
  <c r="AA4743" i="29"/>
  <c r="AC4743" i="29"/>
  <c r="Z4747" i="29"/>
  <c r="AB4747" i="29"/>
  <c r="AA4747" i="29"/>
  <c r="AC4747" i="29"/>
  <c r="Z4751" i="29"/>
  <c r="AB4751" i="29"/>
  <c r="AA4751" i="29"/>
  <c r="AC4751" i="29"/>
  <c r="Z4755" i="29"/>
  <c r="AB4755" i="29"/>
  <c r="AA4755" i="29"/>
  <c r="AC4755" i="29"/>
  <c r="Z4759" i="29"/>
  <c r="AB4759" i="29"/>
  <c r="AA4759" i="29"/>
  <c r="AC4759" i="29"/>
  <c r="Z4763" i="29"/>
  <c r="AB4763" i="29"/>
  <c r="AA4763" i="29"/>
  <c r="AC4763" i="29"/>
  <c r="Z4767" i="29"/>
  <c r="AB4767" i="29"/>
  <c r="AA4767" i="29"/>
  <c r="AC4767" i="29"/>
  <c r="Z4771" i="29"/>
  <c r="AB4771" i="29"/>
  <c r="AA4771" i="29"/>
  <c r="AC4771" i="29"/>
  <c r="Z4775" i="29"/>
  <c r="AB4775" i="29"/>
  <c r="AA4775" i="29"/>
  <c r="AC4775" i="29"/>
  <c r="Z4779" i="29"/>
  <c r="AB4779" i="29"/>
  <c r="AA4779" i="29"/>
  <c r="AC4779" i="29"/>
  <c r="Z4783" i="29"/>
  <c r="AB4783" i="29"/>
  <c r="AA4783" i="29"/>
  <c r="AC4783" i="29"/>
  <c r="Z4787" i="29"/>
  <c r="AB4787" i="29"/>
  <c r="AA4787" i="29"/>
  <c r="AC4787" i="29"/>
  <c r="Z4791" i="29"/>
  <c r="AB4791" i="29"/>
  <c r="AA4791" i="29"/>
  <c r="AC4791" i="29"/>
  <c r="Z4795" i="29"/>
  <c r="AB4795" i="29"/>
  <c r="AA4795" i="29"/>
  <c r="AC4795" i="29"/>
  <c r="Z4799" i="29"/>
  <c r="AB4799" i="29"/>
  <c r="AA4799" i="29"/>
  <c r="AC4799" i="29"/>
  <c r="Z4803" i="29"/>
  <c r="AB4803" i="29"/>
  <c r="AA4803" i="29"/>
  <c r="AC4803" i="29"/>
  <c r="Z4807" i="29"/>
  <c r="AB4807" i="29"/>
  <c r="AA4807" i="29"/>
  <c r="AC4807" i="29"/>
  <c r="Z4811" i="29"/>
  <c r="AB4811" i="29"/>
  <c r="AA4811" i="29"/>
  <c r="AC4811" i="29"/>
  <c r="Z4815" i="29"/>
  <c r="AB4815" i="29"/>
  <c r="AA4815" i="29"/>
  <c r="AC4815" i="29"/>
  <c r="Z4819" i="29"/>
  <c r="AB4819" i="29"/>
  <c r="AA4819" i="29"/>
  <c r="AC4819" i="29"/>
  <c r="Z4823" i="29"/>
  <c r="AB4823" i="29"/>
  <c r="AA4823" i="29"/>
  <c r="AC4823" i="29"/>
  <c r="Z4827" i="29"/>
  <c r="AB4827" i="29"/>
  <c r="AA4827" i="29"/>
  <c r="AC4827" i="29"/>
  <c r="Z4831" i="29"/>
  <c r="AB4831" i="29"/>
  <c r="AA4831" i="29"/>
  <c r="AC4831" i="29"/>
  <c r="Z4835" i="29"/>
  <c r="AB4835" i="29"/>
  <c r="AA4835" i="29"/>
  <c r="AC4835" i="29"/>
  <c r="Z4839" i="29"/>
  <c r="AB4839" i="29"/>
  <c r="AA4839" i="29"/>
  <c r="AC4839" i="29"/>
  <c r="Z4843" i="29"/>
  <c r="AB4843" i="29"/>
  <c r="AA4843" i="29"/>
  <c r="AC4843" i="29"/>
  <c r="Z4847" i="29"/>
  <c r="AB4847" i="29"/>
  <c r="AA4847" i="29"/>
  <c r="AC4847" i="29"/>
  <c r="Z4851" i="29"/>
  <c r="AB4851" i="29"/>
  <c r="AA4851" i="29"/>
  <c r="AC4851" i="29"/>
  <c r="Z4855" i="29"/>
  <c r="AB4855" i="29"/>
  <c r="AA4855" i="29"/>
  <c r="AC4855" i="29"/>
  <c r="Z4859" i="29"/>
  <c r="AB4859" i="29"/>
  <c r="AA4859" i="29"/>
  <c r="AC4859" i="29"/>
  <c r="Z4863" i="29"/>
  <c r="AB4863" i="29"/>
  <c r="AA4863" i="29"/>
  <c r="AC4863" i="29"/>
  <c r="Z4867" i="29"/>
  <c r="AB4867" i="29"/>
  <c r="AA4867" i="29"/>
  <c r="AC4867" i="29"/>
  <c r="Z4871" i="29"/>
  <c r="AB4871" i="29"/>
  <c r="AA4871" i="29"/>
  <c r="AC4871" i="29"/>
  <c r="Z4875" i="29"/>
  <c r="AB4875" i="29"/>
  <c r="AA4875" i="29"/>
  <c r="AC4875" i="29"/>
  <c r="Z4879" i="29"/>
  <c r="AB4879" i="29"/>
  <c r="AA4879" i="29"/>
  <c r="AC4879" i="29"/>
  <c r="Z4883" i="29"/>
  <c r="AB4883" i="29"/>
  <c r="AA4883" i="29"/>
  <c r="AC4883" i="29"/>
  <c r="Z4887" i="29"/>
  <c r="AB4887" i="29"/>
  <c r="AA4887" i="29"/>
  <c r="AC4887" i="29"/>
  <c r="Z4891" i="29"/>
  <c r="AB4891" i="29"/>
  <c r="AA4891" i="29"/>
  <c r="AC4891" i="29"/>
  <c r="Z4895" i="29"/>
  <c r="AB4895" i="29"/>
  <c r="AA4895" i="29"/>
  <c r="AC4895" i="29"/>
  <c r="Z4899" i="29"/>
  <c r="AB4899" i="29"/>
  <c r="AA4899" i="29"/>
  <c r="AC4899" i="29"/>
  <c r="Z4903" i="29"/>
  <c r="AB4903" i="29"/>
  <c r="AA4903" i="29"/>
  <c r="AC4903" i="29"/>
  <c r="Z4907" i="29"/>
  <c r="AB4907" i="29"/>
  <c r="AA4907" i="29"/>
  <c r="AC4907" i="29"/>
  <c r="Z4911" i="29"/>
  <c r="AB4911" i="29"/>
  <c r="AA4911" i="29"/>
  <c r="AC4911" i="29"/>
  <c r="Z4915" i="29"/>
  <c r="AB4915" i="29"/>
  <c r="AA4915" i="29"/>
  <c r="AC4915" i="29"/>
  <c r="Z4919" i="29"/>
  <c r="AB4919" i="29"/>
  <c r="AA4919" i="29"/>
  <c r="AC4919" i="29"/>
  <c r="Z4923" i="29"/>
  <c r="AB4923" i="29"/>
  <c r="AA4923" i="29"/>
  <c r="AC4923" i="29"/>
  <c r="Z4927" i="29"/>
  <c r="AB4927" i="29"/>
  <c r="AA4927" i="29"/>
  <c r="AC4927" i="29"/>
  <c r="Z4931" i="29"/>
  <c r="AB4931" i="29"/>
  <c r="AA4931" i="29"/>
  <c r="AC4931" i="29"/>
  <c r="Z4935" i="29"/>
  <c r="AB4935" i="29"/>
  <c r="AA4935" i="29"/>
  <c r="AC4935" i="29"/>
  <c r="Z4939" i="29"/>
  <c r="AB4939" i="29"/>
  <c r="AA4939" i="29"/>
  <c r="AC4939" i="29"/>
  <c r="Z4943" i="29"/>
  <c r="AB4943" i="29"/>
  <c r="AA4943" i="29"/>
  <c r="AC4943" i="29"/>
  <c r="Z4947" i="29"/>
  <c r="AB4947" i="29"/>
  <c r="AA4947" i="29"/>
  <c r="AC4947" i="29"/>
  <c r="Z4951" i="29"/>
  <c r="AB4951" i="29"/>
  <c r="AA4951" i="29"/>
  <c r="AC4951" i="29"/>
  <c r="AA5132" i="29"/>
  <c r="AC5132" i="29"/>
  <c r="Z5132" i="29"/>
  <c r="AB5132" i="29"/>
  <c r="AA5218" i="29"/>
  <c r="AC5218" i="29"/>
  <c r="Z5218" i="29"/>
  <c r="AB5218" i="29"/>
  <c r="AA5282" i="29"/>
  <c r="AC5282" i="29"/>
  <c r="Z5282" i="29"/>
  <c r="AB5282" i="29"/>
  <c r="AA5346" i="29"/>
  <c r="AC5346" i="29"/>
  <c r="Z5346" i="29"/>
  <c r="AB5346" i="29"/>
  <c r="AA5410" i="29"/>
  <c r="AC5410" i="29"/>
  <c r="Z5410" i="29"/>
  <c r="AB5410" i="29"/>
  <c r="AA5474" i="29"/>
  <c r="AC5474" i="29"/>
  <c r="Z5474" i="29"/>
  <c r="AB5474" i="29"/>
  <c r="Z3346" i="29"/>
  <c r="AB3346" i="29"/>
  <c r="Z3350" i="29"/>
  <c r="AB3350" i="29"/>
  <c r="Z3354" i="29"/>
  <c r="AB3354" i="29"/>
  <c r="Z3358" i="29"/>
  <c r="AB3358" i="29"/>
  <c r="Z3362" i="29"/>
  <c r="AB3362" i="29"/>
  <c r="Z3366" i="29"/>
  <c r="AB3366" i="29"/>
  <c r="Z3370" i="29"/>
  <c r="AB3370" i="29"/>
  <c r="Z3374" i="29"/>
  <c r="AB3374" i="29"/>
  <c r="Z3378" i="29"/>
  <c r="AB3378" i="29"/>
  <c r="Z3382" i="29"/>
  <c r="AB3382" i="29"/>
  <c r="Z3386" i="29"/>
  <c r="AB3386" i="29"/>
  <c r="Z3390" i="29"/>
  <c r="AB3390" i="29"/>
  <c r="Z3394" i="29"/>
  <c r="AB3394" i="29"/>
  <c r="Z3398" i="29"/>
  <c r="AB3398" i="29"/>
  <c r="Z3402" i="29"/>
  <c r="AB3402" i="29"/>
  <c r="Z3406" i="29"/>
  <c r="AB3406" i="29"/>
  <c r="Z3410" i="29"/>
  <c r="AB3410" i="29"/>
  <c r="Z3414" i="29"/>
  <c r="AB3414" i="29"/>
  <c r="Z3418" i="29"/>
  <c r="AB3418" i="29"/>
  <c r="Z3422" i="29"/>
  <c r="AB3422" i="29"/>
  <c r="Z3426" i="29"/>
  <c r="AB3426" i="29"/>
  <c r="Z3430" i="29"/>
  <c r="AB3430" i="29"/>
  <c r="Z3434" i="29"/>
  <c r="AB3434" i="29"/>
  <c r="Z3438" i="29"/>
  <c r="AB3438" i="29"/>
  <c r="Z3442" i="29"/>
  <c r="AB3442" i="29"/>
  <c r="Z3446" i="29"/>
  <c r="AB3446" i="29"/>
  <c r="Z3450" i="29"/>
  <c r="AB3450" i="29"/>
  <c r="Z3454" i="29"/>
  <c r="AB3454" i="29"/>
  <c r="Z3458" i="29"/>
  <c r="AB3458" i="29"/>
  <c r="Z3462" i="29"/>
  <c r="AB3462" i="29"/>
  <c r="Z3466" i="29"/>
  <c r="AB3466" i="29"/>
  <c r="Z3470" i="29"/>
  <c r="AB3470" i="29"/>
  <c r="Z3474" i="29"/>
  <c r="AB3474" i="29"/>
  <c r="Z3478" i="29"/>
  <c r="AB3478" i="29"/>
  <c r="Z3482" i="29"/>
  <c r="AB3482" i="29"/>
  <c r="Z3486" i="29"/>
  <c r="AB3486" i="29"/>
  <c r="Z3490" i="29"/>
  <c r="AB3490" i="29"/>
  <c r="Z3494" i="29"/>
  <c r="AB3494" i="29"/>
  <c r="Z3498" i="29"/>
  <c r="AB3498" i="29"/>
  <c r="Z3502" i="29"/>
  <c r="AB3502" i="29"/>
  <c r="Z3506" i="29"/>
  <c r="AB3506" i="29"/>
  <c r="Z3510" i="29"/>
  <c r="AB3510" i="29"/>
  <c r="Z3514" i="29"/>
  <c r="AB3514" i="29"/>
  <c r="Z3518" i="29"/>
  <c r="AB3518" i="29"/>
  <c r="Z3522" i="29"/>
  <c r="AB3522" i="29"/>
  <c r="Z3526" i="29"/>
  <c r="AB3526" i="29"/>
  <c r="Z3530" i="29"/>
  <c r="AB3530" i="29"/>
  <c r="Z3534" i="29"/>
  <c r="AB3534" i="29"/>
  <c r="Z3538" i="29"/>
  <c r="AB3538" i="29"/>
  <c r="Z3542" i="29"/>
  <c r="AB3542" i="29"/>
  <c r="Z3546" i="29"/>
  <c r="AB3546" i="29"/>
  <c r="Z3550" i="29"/>
  <c r="AB3550" i="29"/>
  <c r="Z3554" i="29"/>
  <c r="AB3554" i="29"/>
  <c r="Z3558" i="29"/>
  <c r="AB3558" i="29"/>
  <c r="Z3562" i="29"/>
  <c r="AB3562" i="29"/>
  <c r="Z3566" i="29"/>
  <c r="AB3566" i="29"/>
  <c r="Z3570" i="29"/>
  <c r="AB3570" i="29"/>
  <c r="Z3574" i="29"/>
  <c r="AB3574" i="29"/>
  <c r="Z3578" i="29"/>
  <c r="AB3578" i="29"/>
  <c r="Z3582" i="29"/>
  <c r="AB3582" i="29"/>
  <c r="Z3586" i="29"/>
  <c r="AB3586" i="29"/>
  <c r="Z3590" i="29"/>
  <c r="AB3590" i="29"/>
  <c r="Z3594" i="29"/>
  <c r="AB3594" i="29"/>
  <c r="Z3598" i="29"/>
  <c r="AB3598" i="29"/>
  <c r="Z3602" i="29"/>
  <c r="AB3602" i="29"/>
  <c r="Z3606" i="29"/>
  <c r="AB3606" i="29"/>
  <c r="Z3610" i="29"/>
  <c r="AB3610" i="29"/>
  <c r="Z3614" i="29"/>
  <c r="AB3614" i="29"/>
  <c r="Z3618" i="29"/>
  <c r="AB3618" i="29"/>
  <c r="Z3622" i="29"/>
  <c r="AB3622" i="29"/>
  <c r="Z3626" i="29"/>
  <c r="AB3626" i="29"/>
  <c r="Z3630" i="29"/>
  <c r="AB3630" i="29"/>
  <c r="Z3634" i="29"/>
  <c r="AB3634" i="29"/>
  <c r="Z3638" i="29"/>
  <c r="AB3638" i="29"/>
  <c r="Z3642" i="29"/>
  <c r="AB3642" i="29"/>
  <c r="Z3646" i="29"/>
  <c r="AB3646" i="29"/>
  <c r="Z3650" i="29"/>
  <c r="AB3650" i="29"/>
  <c r="Z3654" i="29"/>
  <c r="AB3654" i="29"/>
  <c r="Z3658" i="29"/>
  <c r="AB3658" i="29"/>
  <c r="Z3662" i="29"/>
  <c r="AB3662" i="29"/>
  <c r="Z3666" i="29"/>
  <c r="AB3666" i="29"/>
  <c r="Z3670" i="29"/>
  <c r="AB3670" i="29"/>
  <c r="Z3674" i="29"/>
  <c r="AB3674" i="29"/>
  <c r="Z3678" i="29"/>
  <c r="AB3678" i="29"/>
  <c r="Z3682" i="29"/>
  <c r="AB3682" i="29"/>
  <c r="Z3686" i="29"/>
  <c r="AB3686" i="29"/>
  <c r="Z3690" i="29"/>
  <c r="AB3690" i="29"/>
  <c r="Z3694" i="29"/>
  <c r="AB3694" i="29"/>
  <c r="Z3698" i="29"/>
  <c r="AB3698" i="29"/>
  <c r="Z3702" i="29"/>
  <c r="AB3702" i="29"/>
  <c r="Z3706" i="29"/>
  <c r="AB3706" i="29"/>
  <c r="Z3710" i="29"/>
  <c r="AB3710" i="29"/>
  <c r="Z3714" i="29"/>
  <c r="AB3714" i="29"/>
  <c r="Z3718" i="29"/>
  <c r="AB3718" i="29"/>
  <c r="Z3722" i="29"/>
  <c r="AB3722" i="29"/>
  <c r="Z3726" i="29"/>
  <c r="AB3726" i="29"/>
  <c r="Z3730" i="29"/>
  <c r="AB3730" i="29"/>
  <c r="Z3734" i="29"/>
  <c r="AB3734" i="29"/>
  <c r="Z3738" i="29"/>
  <c r="AB3738" i="29"/>
  <c r="Z3742" i="29"/>
  <c r="AB3742" i="29"/>
  <c r="Z3746" i="29"/>
  <c r="AB3746" i="29"/>
  <c r="Z3749" i="29"/>
  <c r="AB3749" i="29"/>
  <c r="AA3749" i="29"/>
  <c r="AC3749" i="29"/>
  <c r="AA3750" i="29"/>
  <c r="AC3750" i="29"/>
  <c r="Z3750" i="29"/>
  <c r="AB3750" i="29"/>
  <c r="Z3751" i="29"/>
  <c r="AB3751" i="29"/>
  <c r="AA3751" i="29"/>
  <c r="AC3751" i="29"/>
  <c r="AA3752" i="29"/>
  <c r="AC3752" i="29"/>
  <c r="Z3752" i="29"/>
  <c r="AB3752" i="29"/>
  <c r="Z3753" i="29"/>
  <c r="AB3753" i="29"/>
  <c r="AA3753" i="29"/>
  <c r="AC3753" i="29"/>
  <c r="AA3754" i="29"/>
  <c r="AC3754" i="29"/>
  <c r="Z3754" i="29"/>
  <c r="AB3754" i="29"/>
  <c r="Z3755" i="29"/>
  <c r="AB3755" i="29"/>
  <c r="AA3755" i="29"/>
  <c r="AC3755" i="29"/>
  <c r="AA3756" i="29"/>
  <c r="AC3756" i="29"/>
  <c r="Z3756" i="29"/>
  <c r="AB3756" i="29"/>
  <c r="Z3757" i="29"/>
  <c r="AB3757" i="29"/>
  <c r="AA3757" i="29"/>
  <c r="AC3757" i="29"/>
  <c r="AA3758" i="29"/>
  <c r="AC3758" i="29"/>
  <c r="Z3758" i="29"/>
  <c r="AB3758" i="29"/>
  <c r="Z3759" i="29"/>
  <c r="AB3759" i="29"/>
  <c r="AA3759" i="29"/>
  <c r="AC3759" i="29"/>
  <c r="AA3760" i="29"/>
  <c r="AC3760" i="29"/>
  <c r="Z3760" i="29"/>
  <c r="AB3760" i="29"/>
  <c r="Z3761" i="29"/>
  <c r="AB3761" i="29"/>
  <c r="AA3761" i="29"/>
  <c r="AC3761" i="29"/>
  <c r="AA3762" i="29"/>
  <c r="AC3762" i="29"/>
  <c r="Z3762" i="29"/>
  <c r="AB3762" i="29"/>
  <c r="Z3763" i="29"/>
  <c r="AB3763" i="29"/>
  <c r="AA3763" i="29"/>
  <c r="AC3763" i="29"/>
  <c r="AA3764" i="29"/>
  <c r="AC3764" i="29"/>
  <c r="Z3764" i="29"/>
  <c r="AB3764" i="29"/>
  <c r="Z3765" i="29"/>
  <c r="AB3765" i="29"/>
  <c r="AA3765" i="29"/>
  <c r="AC3765" i="29"/>
  <c r="AA3766" i="29"/>
  <c r="AC3766" i="29"/>
  <c r="Z3766" i="29"/>
  <c r="AB3766" i="29"/>
  <c r="Z3767" i="29"/>
  <c r="AB3767" i="29"/>
  <c r="AA3767" i="29"/>
  <c r="AC3767" i="29"/>
  <c r="AA3768" i="29"/>
  <c r="AC3768" i="29"/>
  <c r="Z3768" i="29"/>
  <c r="AB3768" i="29"/>
  <c r="Z3769" i="29"/>
  <c r="AB3769" i="29"/>
  <c r="AA3769" i="29"/>
  <c r="AC3769" i="29"/>
  <c r="AA3770" i="29"/>
  <c r="AC3770" i="29"/>
  <c r="Z3770" i="29"/>
  <c r="AB3770" i="29"/>
  <c r="Z3771" i="29"/>
  <c r="AB3771" i="29"/>
  <c r="AA3771" i="29"/>
  <c r="AC3771" i="29"/>
  <c r="AA3772" i="29"/>
  <c r="AC3772" i="29"/>
  <c r="Z3772" i="29"/>
  <c r="AB3772" i="29"/>
  <c r="Z3773" i="29"/>
  <c r="AB3773" i="29"/>
  <c r="AA3773" i="29"/>
  <c r="AC3773" i="29"/>
  <c r="AA3774" i="29"/>
  <c r="AC3774" i="29"/>
  <c r="Z3774" i="29"/>
  <c r="AB3774" i="29"/>
  <c r="Z3775" i="29"/>
  <c r="AB3775" i="29"/>
  <c r="AA3775" i="29"/>
  <c r="AC3775" i="29"/>
  <c r="AA3776" i="29"/>
  <c r="AC3776" i="29"/>
  <c r="Z3776" i="29"/>
  <c r="AB3776" i="29"/>
  <c r="Z3777" i="29"/>
  <c r="AB3777" i="29"/>
  <c r="AA3777" i="29"/>
  <c r="AC3777" i="29"/>
  <c r="AA3778" i="29"/>
  <c r="AC3778" i="29"/>
  <c r="Z3778" i="29"/>
  <c r="AB3778" i="29"/>
  <c r="Z3779" i="29"/>
  <c r="AB3779" i="29"/>
  <c r="AA3779" i="29"/>
  <c r="AC3779" i="29"/>
  <c r="AA3780" i="29"/>
  <c r="AC3780" i="29"/>
  <c r="Z3780" i="29"/>
  <c r="AB3780" i="29"/>
  <c r="Z3781" i="29"/>
  <c r="AB3781" i="29"/>
  <c r="AA3781" i="29"/>
  <c r="AC3781" i="29"/>
  <c r="AA3782" i="29"/>
  <c r="AC3782" i="29"/>
  <c r="Z3782" i="29"/>
  <c r="AB3782" i="29"/>
  <c r="Z3783" i="29"/>
  <c r="AB3783" i="29"/>
  <c r="AA3783" i="29"/>
  <c r="AC3783" i="29"/>
  <c r="AA3784" i="29"/>
  <c r="AC3784" i="29"/>
  <c r="Z3784" i="29"/>
  <c r="AB3784" i="29"/>
  <c r="Z3785" i="29"/>
  <c r="AB3785" i="29"/>
  <c r="AA3785" i="29"/>
  <c r="AC3785" i="29"/>
  <c r="AA3786" i="29"/>
  <c r="AC3786" i="29"/>
  <c r="Z3786" i="29"/>
  <c r="AB3786" i="29"/>
  <c r="Z3787" i="29"/>
  <c r="AB3787" i="29"/>
  <c r="AA3787" i="29"/>
  <c r="AC3787" i="29"/>
  <c r="AA3788" i="29"/>
  <c r="AC3788" i="29"/>
  <c r="Z3788" i="29"/>
  <c r="AB3788" i="29"/>
  <c r="Z3789" i="29"/>
  <c r="AB3789" i="29"/>
  <c r="AA3789" i="29"/>
  <c r="AC3789" i="29"/>
  <c r="AA3790" i="29"/>
  <c r="AC3790" i="29"/>
  <c r="Z3790" i="29"/>
  <c r="AB3790" i="29"/>
  <c r="Z3791" i="29"/>
  <c r="AB3791" i="29"/>
  <c r="AA3791" i="29"/>
  <c r="AC3791" i="29"/>
  <c r="AA3792" i="29"/>
  <c r="AC3792" i="29"/>
  <c r="Z3792" i="29"/>
  <c r="AB3792" i="29"/>
  <c r="Z3793" i="29"/>
  <c r="AB3793" i="29"/>
  <c r="AA3793" i="29"/>
  <c r="AC3793" i="29"/>
  <c r="AA3794" i="29"/>
  <c r="AC3794" i="29"/>
  <c r="Z3794" i="29"/>
  <c r="AB3794" i="29"/>
  <c r="Z3795" i="29"/>
  <c r="AB3795" i="29"/>
  <c r="AA3795" i="29"/>
  <c r="AC3795" i="29"/>
  <c r="AA3796" i="29"/>
  <c r="AC3796" i="29"/>
  <c r="Z3796" i="29"/>
  <c r="AB3796" i="29"/>
  <c r="Z3797" i="29"/>
  <c r="AB3797" i="29"/>
  <c r="AA3797" i="29"/>
  <c r="AC3797" i="29"/>
  <c r="AA3798" i="29"/>
  <c r="AC3798" i="29"/>
  <c r="Z3798" i="29"/>
  <c r="AB3798" i="29"/>
  <c r="Z3799" i="29"/>
  <c r="AB3799" i="29"/>
  <c r="AA3799" i="29"/>
  <c r="AC3799" i="29"/>
  <c r="AA3800" i="29"/>
  <c r="AC3800" i="29"/>
  <c r="Z3800" i="29"/>
  <c r="AB3800" i="29"/>
  <c r="Z3801" i="29"/>
  <c r="AB3801" i="29"/>
  <c r="AA3801" i="29"/>
  <c r="AC3801" i="29"/>
  <c r="AA3802" i="29"/>
  <c r="AC3802" i="29"/>
  <c r="Z3802" i="29"/>
  <c r="AB3802" i="29"/>
  <c r="Z3803" i="29"/>
  <c r="AB3803" i="29"/>
  <c r="AA3803" i="29"/>
  <c r="AC3803" i="29"/>
  <c r="AA3804" i="29"/>
  <c r="AC3804" i="29"/>
  <c r="Z3804" i="29"/>
  <c r="AB3804" i="29"/>
  <c r="Z3805" i="29"/>
  <c r="AB3805" i="29"/>
  <c r="AA3805" i="29"/>
  <c r="AC3805" i="29"/>
  <c r="AA3806" i="29"/>
  <c r="AC3806" i="29"/>
  <c r="Z3806" i="29"/>
  <c r="AB3806" i="29"/>
  <c r="Z3807" i="29"/>
  <c r="AB3807" i="29"/>
  <c r="AA3807" i="29"/>
  <c r="AC3807" i="29"/>
  <c r="AA3808" i="29"/>
  <c r="AC3808" i="29"/>
  <c r="Z3808" i="29"/>
  <c r="AB3808" i="29"/>
  <c r="Z3809" i="29"/>
  <c r="AB3809" i="29"/>
  <c r="AA3809" i="29"/>
  <c r="AC3809" i="29"/>
  <c r="AA3810" i="29"/>
  <c r="AC3810" i="29"/>
  <c r="Z3810" i="29"/>
  <c r="AB3810" i="29"/>
  <c r="Z3811" i="29"/>
  <c r="AB3811" i="29"/>
  <c r="AA3811" i="29"/>
  <c r="AC3811" i="29"/>
  <c r="AA3812" i="29"/>
  <c r="AC3812" i="29"/>
  <c r="Z3812" i="29"/>
  <c r="AB3812" i="29"/>
  <c r="Z3813" i="29"/>
  <c r="AB3813" i="29"/>
  <c r="AA3813" i="29"/>
  <c r="AC3813" i="29"/>
  <c r="AA3814" i="29"/>
  <c r="AC3814" i="29"/>
  <c r="Z3814" i="29"/>
  <c r="AB3814" i="29"/>
  <c r="Z3815" i="29"/>
  <c r="AB3815" i="29"/>
  <c r="AA3815" i="29"/>
  <c r="AC3815" i="29"/>
  <c r="AA3816" i="29"/>
  <c r="AC3816" i="29"/>
  <c r="Z3816" i="29"/>
  <c r="AB3816" i="29"/>
  <c r="Z3817" i="29"/>
  <c r="AB3817" i="29"/>
  <c r="AA3817" i="29"/>
  <c r="AC3817" i="29"/>
  <c r="AA3818" i="29"/>
  <c r="AC3818" i="29"/>
  <c r="Z3818" i="29"/>
  <c r="AB3818" i="29"/>
  <c r="Z3819" i="29"/>
  <c r="AB3819" i="29"/>
  <c r="AA3819" i="29"/>
  <c r="AC3819" i="29"/>
  <c r="AA3820" i="29"/>
  <c r="AC3820" i="29"/>
  <c r="Z3820" i="29"/>
  <c r="AB3820" i="29"/>
  <c r="Z3821" i="29"/>
  <c r="AB3821" i="29"/>
  <c r="AA3821" i="29"/>
  <c r="AC3821" i="29"/>
  <c r="AA3822" i="29"/>
  <c r="AC3822" i="29"/>
  <c r="Z3822" i="29"/>
  <c r="AB3822" i="29"/>
  <c r="Z3823" i="29"/>
  <c r="AB3823" i="29"/>
  <c r="AA3823" i="29"/>
  <c r="AC3823" i="29"/>
  <c r="AA3824" i="29"/>
  <c r="AC3824" i="29"/>
  <c r="Z3824" i="29"/>
  <c r="AB3824" i="29"/>
  <c r="Z3825" i="29"/>
  <c r="AB3825" i="29"/>
  <c r="AA3825" i="29"/>
  <c r="AC3825" i="29"/>
  <c r="AA3826" i="29"/>
  <c r="AC3826" i="29"/>
  <c r="Z3826" i="29"/>
  <c r="AB3826" i="29"/>
  <c r="Z3827" i="29"/>
  <c r="AB3827" i="29"/>
  <c r="AA3827" i="29"/>
  <c r="AC3827" i="29"/>
  <c r="AA3828" i="29"/>
  <c r="AC3828" i="29"/>
  <c r="Z3828" i="29"/>
  <c r="AB3828" i="29"/>
  <c r="Z3829" i="29"/>
  <c r="AB3829" i="29"/>
  <c r="AA3829" i="29"/>
  <c r="AC3829" i="29"/>
  <c r="AA3830" i="29"/>
  <c r="AC3830" i="29"/>
  <c r="Z3830" i="29"/>
  <c r="AB3830" i="29"/>
  <c r="Z3831" i="29"/>
  <c r="AB3831" i="29"/>
  <c r="AA3831" i="29"/>
  <c r="AC3831" i="29"/>
  <c r="AA3832" i="29"/>
  <c r="AC3832" i="29"/>
  <c r="Z3832" i="29"/>
  <c r="AB3832" i="29"/>
  <c r="Z3833" i="29"/>
  <c r="AB3833" i="29"/>
  <c r="AA3833" i="29"/>
  <c r="AC3833" i="29"/>
  <c r="AA3834" i="29"/>
  <c r="AC3834" i="29"/>
  <c r="Z3834" i="29"/>
  <c r="AB3834" i="29"/>
  <c r="Z3835" i="29"/>
  <c r="AB3835" i="29"/>
  <c r="AA3835" i="29"/>
  <c r="AC3835" i="29"/>
  <c r="AA3836" i="29"/>
  <c r="AC3836" i="29"/>
  <c r="Z3836" i="29"/>
  <c r="AB3836" i="29"/>
  <c r="Z3837" i="29"/>
  <c r="AB3837" i="29"/>
  <c r="AA3837" i="29"/>
  <c r="AC3837" i="29"/>
  <c r="AA3838" i="29"/>
  <c r="AC3838" i="29"/>
  <c r="Z3838" i="29"/>
  <c r="AB3838" i="29"/>
  <c r="Z3839" i="29"/>
  <c r="AB3839" i="29"/>
  <c r="AA3839" i="29"/>
  <c r="AC3839" i="29"/>
  <c r="AA3840" i="29"/>
  <c r="AC3840" i="29"/>
  <c r="Z3840" i="29"/>
  <c r="AB3840" i="29"/>
  <c r="Z3841" i="29"/>
  <c r="AB3841" i="29"/>
  <c r="AA3841" i="29"/>
  <c r="AC3841" i="29"/>
  <c r="AA3842" i="29"/>
  <c r="AC3842" i="29"/>
  <c r="Z3842" i="29"/>
  <c r="AB3842" i="29"/>
  <c r="Z3843" i="29"/>
  <c r="AB3843" i="29"/>
  <c r="AA3843" i="29"/>
  <c r="AC3843" i="29"/>
  <c r="AA3844" i="29"/>
  <c r="AC3844" i="29"/>
  <c r="Z3844" i="29"/>
  <c r="AB3844" i="29"/>
  <c r="Z3845" i="29"/>
  <c r="AB3845" i="29"/>
  <c r="AA3845" i="29"/>
  <c r="AC3845" i="29"/>
  <c r="AA3846" i="29"/>
  <c r="AC3846" i="29"/>
  <c r="Z3846" i="29"/>
  <c r="AB3846" i="29"/>
  <c r="Z3847" i="29"/>
  <c r="AB3847" i="29"/>
  <c r="AA3847" i="29"/>
  <c r="AC3847" i="29"/>
  <c r="AA3848" i="29"/>
  <c r="AC3848" i="29"/>
  <c r="Z3848" i="29"/>
  <c r="AB3848" i="29"/>
  <c r="Z3849" i="29"/>
  <c r="AB3849" i="29"/>
  <c r="AA3849" i="29"/>
  <c r="AC3849" i="29"/>
  <c r="AA3850" i="29"/>
  <c r="AC3850" i="29"/>
  <c r="Z3850" i="29"/>
  <c r="AB3850" i="29"/>
  <c r="Z3851" i="29"/>
  <c r="AB3851" i="29"/>
  <c r="AA3851" i="29"/>
  <c r="AC3851" i="29"/>
  <c r="AA3852" i="29"/>
  <c r="AC3852" i="29"/>
  <c r="Z3852" i="29"/>
  <c r="AB3852" i="29"/>
  <c r="Z3853" i="29"/>
  <c r="AB3853" i="29"/>
  <c r="AA3853" i="29"/>
  <c r="AC3853" i="29"/>
  <c r="AA3854" i="29"/>
  <c r="AC3854" i="29"/>
  <c r="Z3854" i="29"/>
  <c r="AB3854" i="29"/>
  <c r="Z3855" i="29"/>
  <c r="AB3855" i="29"/>
  <c r="AA3855" i="29"/>
  <c r="AC3855" i="29"/>
  <c r="AA3856" i="29"/>
  <c r="AC3856" i="29"/>
  <c r="Z3856" i="29"/>
  <c r="AB3856" i="29"/>
  <c r="Z3857" i="29"/>
  <c r="AB3857" i="29"/>
  <c r="AA3857" i="29"/>
  <c r="AC3857" i="29"/>
  <c r="AA3858" i="29"/>
  <c r="AC3858" i="29"/>
  <c r="Z3858" i="29"/>
  <c r="AB3858" i="29"/>
  <c r="Z3859" i="29"/>
  <c r="AB3859" i="29"/>
  <c r="AA3859" i="29"/>
  <c r="AC3859" i="29"/>
  <c r="AA3860" i="29"/>
  <c r="AC3860" i="29"/>
  <c r="Z3860" i="29"/>
  <c r="AB3860" i="29"/>
  <c r="Z3861" i="29"/>
  <c r="AB3861" i="29"/>
  <c r="AA3861" i="29"/>
  <c r="AC3861" i="29"/>
  <c r="AA3862" i="29"/>
  <c r="AC3862" i="29"/>
  <c r="Z3862" i="29"/>
  <c r="AB3862" i="29"/>
  <c r="Z3863" i="29"/>
  <c r="AB3863" i="29"/>
  <c r="AA3863" i="29"/>
  <c r="AC3863" i="29"/>
  <c r="AA3864" i="29"/>
  <c r="AC3864" i="29"/>
  <c r="Z3864" i="29"/>
  <c r="AB3864" i="29"/>
  <c r="Z3865" i="29"/>
  <c r="AB3865" i="29"/>
  <c r="AA3865" i="29"/>
  <c r="AC3865" i="29"/>
  <c r="AA3866" i="29"/>
  <c r="AC3866" i="29"/>
  <c r="Z3866" i="29"/>
  <c r="AB3866" i="29"/>
  <c r="Z3867" i="29"/>
  <c r="AB3867" i="29"/>
  <c r="AA3867" i="29"/>
  <c r="AC3867" i="29"/>
  <c r="AA3868" i="29"/>
  <c r="AC3868" i="29"/>
  <c r="Z3868" i="29"/>
  <c r="AB3868" i="29"/>
  <c r="Z3869" i="29"/>
  <c r="AB3869" i="29"/>
  <c r="AA3869" i="29"/>
  <c r="AC3869" i="29"/>
  <c r="AA3870" i="29"/>
  <c r="AC3870" i="29"/>
  <c r="Z3870" i="29"/>
  <c r="AB3870" i="29"/>
  <c r="Z3871" i="29"/>
  <c r="AB3871" i="29"/>
  <c r="AA3871" i="29"/>
  <c r="AC3871" i="29"/>
  <c r="AA3872" i="29"/>
  <c r="AC3872" i="29"/>
  <c r="Z3872" i="29"/>
  <c r="AB3872" i="29"/>
  <c r="Z3873" i="29"/>
  <c r="AB3873" i="29"/>
  <c r="AA3873" i="29"/>
  <c r="AC3873" i="29"/>
  <c r="AA3874" i="29"/>
  <c r="AC3874" i="29"/>
  <c r="Z3874" i="29"/>
  <c r="AB3874" i="29"/>
  <c r="Z3875" i="29"/>
  <c r="AB3875" i="29"/>
  <c r="AA3875" i="29"/>
  <c r="AC3875" i="29"/>
  <c r="AA3876" i="29"/>
  <c r="AC3876" i="29"/>
  <c r="Z3876" i="29"/>
  <c r="AB3876" i="29"/>
  <c r="Z3877" i="29"/>
  <c r="AB3877" i="29"/>
  <c r="AA3877" i="29"/>
  <c r="AC3877" i="29"/>
  <c r="AA3878" i="29"/>
  <c r="AC3878" i="29"/>
  <c r="Z3878" i="29"/>
  <c r="AB3878" i="29"/>
  <c r="Z3879" i="29"/>
  <c r="AB3879" i="29"/>
  <c r="AA3879" i="29"/>
  <c r="AC3879" i="29"/>
  <c r="AA3880" i="29"/>
  <c r="AC3880" i="29"/>
  <c r="Z3880" i="29"/>
  <c r="AB3880" i="29"/>
  <c r="Z3881" i="29"/>
  <c r="AB3881" i="29"/>
  <c r="AA3881" i="29"/>
  <c r="AC3881" i="29"/>
  <c r="AA3882" i="29"/>
  <c r="AC3882" i="29"/>
  <c r="Z3882" i="29"/>
  <c r="AB3882" i="29"/>
  <c r="Z3883" i="29"/>
  <c r="AB3883" i="29"/>
  <c r="AA3883" i="29"/>
  <c r="AC3883" i="29"/>
  <c r="AA3884" i="29"/>
  <c r="AC3884" i="29"/>
  <c r="Z3884" i="29"/>
  <c r="AB3884" i="29"/>
  <c r="Z3885" i="29"/>
  <c r="AB3885" i="29"/>
  <c r="AA3885" i="29"/>
  <c r="AC3885" i="29"/>
  <c r="AA3886" i="29"/>
  <c r="AC3886" i="29"/>
  <c r="Z3886" i="29"/>
  <c r="AB3886" i="29"/>
  <c r="Z3887" i="29"/>
  <c r="AB3887" i="29"/>
  <c r="AA3887" i="29"/>
  <c r="AC3887" i="29"/>
  <c r="AA3888" i="29"/>
  <c r="AC3888" i="29"/>
  <c r="Z3888" i="29"/>
  <c r="AB3888" i="29"/>
  <c r="Z3889" i="29"/>
  <c r="AB3889" i="29"/>
  <c r="AA3889" i="29"/>
  <c r="AC3889" i="29"/>
  <c r="AA3890" i="29"/>
  <c r="AC3890" i="29"/>
  <c r="Z3890" i="29"/>
  <c r="AB3890" i="29"/>
  <c r="Z3891" i="29"/>
  <c r="AB3891" i="29"/>
  <c r="AA3891" i="29"/>
  <c r="AC3891" i="29"/>
  <c r="AA3892" i="29"/>
  <c r="AC3892" i="29"/>
  <c r="Z3892" i="29"/>
  <c r="AB3892" i="29"/>
  <c r="Z3893" i="29"/>
  <c r="AB3893" i="29"/>
  <c r="AA3893" i="29"/>
  <c r="AC3893" i="29"/>
  <c r="AA3894" i="29"/>
  <c r="AC3894" i="29"/>
  <c r="Z3894" i="29"/>
  <c r="AB3894" i="29"/>
  <c r="Z3895" i="29"/>
  <c r="AB3895" i="29"/>
  <c r="AA3895" i="29"/>
  <c r="AC3895" i="29"/>
  <c r="AA3896" i="29"/>
  <c r="AC3896" i="29"/>
  <c r="Z3896" i="29"/>
  <c r="AB3896" i="29"/>
  <c r="Z3897" i="29"/>
  <c r="AB3897" i="29"/>
  <c r="AA3897" i="29"/>
  <c r="AC3897" i="29"/>
  <c r="AA3898" i="29"/>
  <c r="AC3898" i="29"/>
  <c r="Z3898" i="29"/>
  <c r="AB3898" i="29"/>
  <c r="Z3899" i="29"/>
  <c r="AB3899" i="29"/>
  <c r="AA3899" i="29"/>
  <c r="AC3899" i="29"/>
  <c r="AA3900" i="29"/>
  <c r="AC3900" i="29"/>
  <c r="Z3900" i="29"/>
  <c r="AB3900" i="29"/>
  <c r="Z3901" i="29"/>
  <c r="AB3901" i="29"/>
  <c r="AA3901" i="29"/>
  <c r="AC3901" i="29"/>
  <c r="AA3902" i="29"/>
  <c r="AC3902" i="29"/>
  <c r="Z3902" i="29"/>
  <c r="AB3902" i="29"/>
  <c r="Z3903" i="29"/>
  <c r="AB3903" i="29"/>
  <c r="AA3903" i="29"/>
  <c r="AC3903" i="29"/>
  <c r="AA3904" i="29"/>
  <c r="AC3904" i="29"/>
  <c r="Z3904" i="29"/>
  <c r="AB3904" i="29"/>
  <c r="Z3905" i="29"/>
  <c r="AB3905" i="29"/>
  <c r="AA3905" i="29"/>
  <c r="AC3905" i="29"/>
  <c r="AA3906" i="29"/>
  <c r="AC3906" i="29"/>
  <c r="Z3906" i="29"/>
  <c r="AB3906" i="29"/>
  <c r="Z3907" i="29"/>
  <c r="AB3907" i="29"/>
  <c r="AA3907" i="29"/>
  <c r="AC3907" i="29"/>
  <c r="AA3908" i="29"/>
  <c r="AC3908" i="29"/>
  <c r="Z3908" i="29"/>
  <c r="AB3908" i="29"/>
  <c r="Z3909" i="29"/>
  <c r="AB3909" i="29"/>
  <c r="AA3909" i="29"/>
  <c r="AC3909" i="29"/>
  <c r="AA3910" i="29"/>
  <c r="AC3910" i="29"/>
  <c r="Z3910" i="29"/>
  <c r="AB3910" i="29"/>
  <c r="Z3911" i="29"/>
  <c r="AB3911" i="29"/>
  <c r="AA3911" i="29"/>
  <c r="AC3911" i="29"/>
  <c r="AA3912" i="29"/>
  <c r="AC3912" i="29"/>
  <c r="Z3912" i="29"/>
  <c r="AB3912" i="29"/>
  <c r="Z3913" i="29"/>
  <c r="AB3913" i="29"/>
  <c r="AA3913" i="29"/>
  <c r="AC3913" i="29"/>
  <c r="AA3914" i="29"/>
  <c r="AC3914" i="29"/>
  <c r="Z3914" i="29"/>
  <c r="AB3914" i="29"/>
  <c r="Z3915" i="29"/>
  <c r="AB3915" i="29"/>
  <c r="AA3915" i="29"/>
  <c r="AC3915" i="29"/>
  <c r="AA3916" i="29"/>
  <c r="AC3916" i="29"/>
  <c r="Z3916" i="29"/>
  <c r="AB3916" i="29"/>
  <c r="Z3917" i="29"/>
  <c r="AB3917" i="29"/>
  <c r="AA3917" i="29"/>
  <c r="AC3917" i="29"/>
  <c r="AA3918" i="29"/>
  <c r="AC3918" i="29"/>
  <c r="Z3918" i="29"/>
  <c r="AB3918" i="29"/>
  <c r="Z3919" i="29"/>
  <c r="AB3919" i="29"/>
  <c r="AA3919" i="29"/>
  <c r="AC3919" i="29"/>
  <c r="AA3920" i="29"/>
  <c r="AC3920" i="29"/>
  <c r="Z3920" i="29"/>
  <c r="AB3920" i="29"/>
  <c r="Z3921" i="29"/>
  <c r="AB3921" i="29"/>
  <c r="AA3921" i="29"/>
  <c r="AC3921" i="29"/>
  <c r="AA3922" i="29"/>
  <c r="AC3922" i="29"/>
  <c r="Z3922" i="29"/>
  <c r="AB3922" i="29"/>
  <c r="Z3923" i="29"/>
  <c r="AB3923" i="29"/>
  <c r="AA3923" i="29"/>
  <c r="AC3923" i="29"/>
  <c r="AA3924" i="29"/>
  <c r="AC3924" i="29"/>
  <c r="Z3924" i="29"/>
  <c r="AB3924" i="29"/>
  <c r="Z3925" i="29"/>
  <c r="AB3925" i="29"/>
  <c r="AA3925" i="29"/>
  <c r="AC3925" i="29"/>
  <c r="AA3926" i="29"/>
  <c r="AC3926" i="29"/>
  <c r="Z3926" i="29"/>
  <c r="AB3926" i="29"/>
  <c r="Z3927" i="29"/>
  <c r="AB3927" i="29"/>
  <c r="AA3927" i="29"/>
  <c r="AC3927" i="29"/>
  <c r="AA3928" i="29"/>
  <c r="AC3928" i="29"/>
  <c r="Z3928" i="29"/>
  <c r="AB3928" i="29"/>
  <c r="Z3929" i="29"/>
  <c r="AB3929" i="29"/>
  <c r="AA3929" i="29"/>
  <c r="AC3929" i="29"/>
  <c r="AA3930" i="29"/>
  <c r="AC3930" i="29"/>
  <c r="Z3930" i="29"/>
  <c r="AB3930" i="29"/>
  <c r="Z3931" i="29"/>
  <c r="AB3931" i="29"/>
  <c r="AA3931" i="29"/>
  <c r="AC3931" i="29"/>
  <c r="AA3932" i="29"/>
  <c r="AC3932" i="29"/>
  <c r="Z3932" i="29"/>
  <c r="AB3932" i="29"/>
  <c r="Z3933" i="29"/>
  <c r="AB3933" i="29"/>
  <c r="AA3933" i="29"/>
  <c r="AC3933" i="29"/>
  <c r="AA3934" i="29"/>
  <c r="AC3934" i="29"/>
  <c r="Z3934" i="29"/>
  <c r="AB3934" i="29"/>
  <c r="Z3935" i="29"/>
  <c r="AB3935" i="29"/>
  <c r="AA3935" i="29"/>
  <c r="AC3935" i="29"/>
  <c r="AA3936" i="29"/>
  <c r="AC3936" i="29"/>
  <c r="Z3936" i="29"/>
  <c r="AB3936" i="29"/>
  <c r="Z3937" i="29"/>
  <c r="AB3937" i="29"/>
  <c r="AA3937" i="29"/>
  <c r="AC3937" i="29"/>
  <c r="AA3938" i="29"/>
  <c r="AC3938" i="29"/>
  <c r="Z3938" i="29"/>
  <c r="AB3938" i="29"/>
  <c r="Z3939" i="29"/>
  <c r="AB3939" i="29"/>
  <c r="AA3939" i="29"/>
  <c r="AC3939" i="29"/>
  <c r="AA3940" i="29"/>
  <c r="AC3940" i="29"/>
  <c r="Z3940" i="29"/>
  <c r="AB3940" i="29"/>
  <c r="Z3941" i="29"/>
  <c r="AB3941" i="29"/>
  <c r="AA3941" i="29"/>
  <c r="AC3941" i="29"/>
  <c r="AA3942" i="29"/>
  <c r="AC3942" i="29"/>
  <c r="Z3942" i="29"/>
  <c r="AB3942" i="29"/>
  <c r="Z3943" i="29"/>
  <c r="AB3943" i="29"/>
  <c r="AA3943" i="29"/>
  <c r="AC3943" i="29"/>
  <c r="AA3944" i="29"/>
  <c r="AC3944" i="29"/>
  <c r="Z3944" i="29"/>
  <c r="AB3944" i="29"/>
  <c r="Z3945" i="29"/>
  <c r="AB3945" i="29"/>
  <c r="AA3945" i="29"/>
  <c r="AC3945" i="29"/>
  <c r="AA3946" i="29"/>
  <c r="AC3946" i="29"/>
  <c r="Z3946" i="29"/>
  <c r="AB3946" i="29"/>
  <c r="Z3947" i="29"/>
  <c r="AB3947" i="29"/>
  <c r="AA3947" i="29"/>
  <c r="AC3947" i="29"/>
  <c r="AA3948" i="29"/>
  <c r="AC3948" i="29"/>
  <c r="Z3948" i="29"/>
  <c r="AB3948" i="29"/>
  <c r="Z3949" i="29"/>
  <c r="AB3949" i="29"/>
  <c r="AA3949" i="29"/>
  <c r="AC3949" i="29"/>
  <c r="AA3950" i="29"/>
  <c r="AC3950" i="29"/>
  <c r="Z3950" i="29"/>
  <c r="AB3950" i="29"/>
  <c r="Z3951" i="29"/>
  <c r="AB3951" i="29"/>
  <c r="AA3951" i="29"/>
  <c r="AC3951" i="29"/>
  <c r="AA3952" i="29"/>
  <c r="AC3952" i="29"/>
  <c r="Z3952" i="29"/>
  <c r="AB3952" i="29"/>
  <c r="Z3953" i="29"/>
  <c r="AB3953" i="29"/>
  <c r="AA3953" i="29"/>
  <c r="AC3953" i="29"/>
  <c r="AA3954" i="29"/>
  <c r="AC3954" i="29"/>
  <c r="Z3954" i="29"/>
  <c r="AB3954" i="29"/>
  <c r="Z3955" i="29"/>
  <c r="AB3955" i="29"/>
  <c r="AA3955" i="29"/>
  <c r="AC3955" i="29"/>
  <c r="AA3956" i="29"/>
  <c r="AC3956" i="29"/>
  <c r="Z3956" i="29"/>
  <c r="AB3956" i="29"/>
  <c r="Z3957" i="29"/>
  <c r="AB3957" i="29"/>
  <c r="AA3957" i="29"/>
  <c r="AC3957" i="29"/>
  <c r="AA3958" i="29"/>
  <c r="AC3958" i="29"/>
  <c r="Z3958" i="29"/>
  <c r="AB3958" i="29"/>
  <c r="Z3959" i="29"/>
  <c r="AB3959" i="29"/>
  <c r="AA3959" i="29"/>
  <c r="AC3959" i="29"/>
  <c r="AA3960" i="29"/>
  <c r="AC3960" i="29"/>
  <c r="Z3960" i="29"/>
  <c r="AB3960" i="29"/>
  <c r="Z3961" i="29"/>
  <c r="AB3961" i="29"/>
  <c r="AA3961" i="29"/>
  <c r="AC3961" i="29"/>
  <c r="AA3962" i="29"/>
  <c r="AC3962" i="29"/>
  <c r="Z3962" i="29"/>
  <c r="AB3962" i="29"/>
  <c r="Z3963" i="29"/>
  <c r="AB3963" i="29"/>
  <c r="AA3963" i="29"/>
  <c r="AC3963" i="29"/>
  <c r="AA3964" i="29"/>
  <c r="AC3964" i="29"/>
  <c r="Z3964" i="29"/>
  <c r="AB3964" i="29"/>
  <c r="Z3965" i="29"/>
  <c r="AB3965" i="29"/>
  <c r="AA3965" i="29"/>
  <c r="AC3965" i="29"/>
  <c r="AA3966" i="29"/>
  <c r="AC3966" i="29"/>
  <c r="Z3966" i="29"/>
  <c r="AB3966" i="29"/>
  <c r="Z3967" i="29"/>
  <c r="AB3967" i="29"/>
  <c r="AA3967" i="29"/>
  <c r="AC3967" i="29"/>
  <c r="AA3968" i="29"/>
  <c r="AC3968" i="29"/>
  <c r="Z3968" i="29"/>
  <c r="AB3968" i="29"/>
  <c r="Z3969" i="29"/>
  <c r="AB3969" i="29"/>
  <c r="AA3969" i="29"/>
  <c r="AC3969" i="29"/>
  <c r="AA3970" i="29"/>
  <c r="AC3970" i="29"/>
  <c r="Z3970" i="29"/>
  <c r="AB3970" i="29"/>
  <c r="Z3971" i="29"/>
  <c r="AB3971" i="29"/>
  <c r="AA3971" i="29"/>
  <c r="AC3971" i="29"/>
  <c r="AA3972" i="29"/>
  <c r="AC3972" i="29"/>
  <c r="Z3972" i="29"/>
  <c r="AB3972" i="29"/>
  <c r="Z3973" i="29"/>
  <c r="AB3973" i="29"/>
  <c r="AA3973" i="29"/>
  <c r="AC3973" i="29"/>
  <c r="AA3974" i="29"/>
  <c r="AC3974" i="29"/>
  <c r="Z3974" i="29"/>
  <c r="AB3974" i="29"/>
  <c r="Z3975" i="29"/>
  <c r="AB3975" i="29"/>
  <c r="AA3975" i="29"/>
  <c r="AC3975" i="29"/>
  <c r="AA3976" i="29"/>
  <c r="AC3976" i="29"/>
  <c r="Z3976" i="29"/>
  <c r="AB3976" i="29"/>
  <c r="Z3977" i="29"/>
  <c r="AB3977" i="29"/>
  <c r="AA3977" i="29"/>
  <c r="AC3977" i="29"/>
  <c r="AA3978" i="29"/>
  <c r="AC3978" i="29"/>
  <c r="Z3978" i="29"/>
  <c r="AB3978" i="29"/>
  <c r="Z3979" i="29"/>
  <c r="AB3979" i="29"/>
  <c r="AA3979" i="29"/>
  <c r="AC3979" i="29"/>
  <c r="AA3980" i="29"/>
  <c r="AC3980" i="29"/>
  <c r="Z3980" i="29"/>
  <c r="AB3980" i="29"/>
  <c r="Z3981" i="29"/>
  <c r="AB3981" i="29"/>
  <c r="AA3981" i="29"/>
  <c r="AC3981" i="29"/>
  <c r="AA3982" i="29"/>
  <c r="AC3982" i="29"/>
  <c r="Z3982" i="29"/>
  <c r="AB3982" i="29"/>
  <c r="Z3983" i="29"/>
  <c r="AB3983" i="29"/>
  <c r="AA3983" i="29"/>
  <c r="AC3983" i="29"/>
  <c r="AA3984" i="29"/>
  <c r="AC3984" i="29"/>
  <c r="Z3984" i="29"/>
  <c r="AB3984" i="29"/>
  <c r="Z3985" i="29"/>
  <c r="AB3985" i="29"/>
  <c r="AA3985" i="29"/>
  <c r="AC3985" i="29"/>
  <c r="AA3986" i="29"/>
  <c r="AC3986" i="29"/>
  <c r="Z3986" i="29"/>
  <c r="AB3986" i="29"/>
  <c r="Z3987" i="29"/>
  <c r="AB3987" i="29"/>
  <c r="AA3987" i="29"/>
  <c r="AC3987" i="29"/>
  <c r="AA3988" i="29"/>
  <c r="AC3988" i="29"/>
  <c r="Z3988" i="29"/>
  <c r="AB3988" i="29"/>
  <c r="Z3989" i="29"/>
  <c r="AB3989" i="29"/>
  <c r="AA3989" i="29"/>
  <c r="AC3989" i="29"/>
  <c r="AA3990" i="29"/>
  <c r="AC3990" i="29"/>
  <c r="Z3990" i="29"/>
  <c r="AB3990" i="29"/>
  <c r="Z3991" i="29"/>
  <c r="AB3991" i="29"/>
  <c r="AA3991" i="29"/>
  <c r="AC3991" i="29"/>
  <c r="AA3992" i="29"/>
  <c r="AC3992" i="29"/>
  <c r="Z3992" i="29"/>
  <c r="AB3992" i="29"/>
  <c r="Z3993" i="29"/>
  <c r="AB3993" i="29"/>
  <c r="AA3993" i="29"/>
  <c r="AC3993" i="29"/>
  <c r="AA3994" i="29"/>
  <c r="AC3994" i="29"/>
  <c r="Z3994" i="29"/>
  <c r="AB3994" i="29"/>
  <c r="Z3995" i="29"/>
  <c r="AB3995" i="29"/>
  <c r="AA3995" i="29"/>
  <c r="AC3995" i="29"/>
  <c r="AA3996" i="29"/>
  <c r="AC3996" i="29"/>
  <c r="Z3996" i="29"/>
  <c r="AB3996" i="29"/>
  <c r="Z3997" i="29"/>
  <c r="AB3997" i="29"/>
  <c r="AA3997" i="29"/>
  <c r="AC3997" i="29"/>
  <c r="AA3998" i="29"/>
  <c r="AC3998" i="29"/>
  <c r="Z3998" i="29"/>
  <c r="AB3998" i="29"/>
  <c r="Z3999" i="29"/>
  <c r="AB3999" i="29"/>
  <c r="AA3999" i="29"/>
  <c r="AC3999" i="29"/>
  <c r="AA4000" i="29"/>
  <c r="AC4000" i="29"/>
  <c r="Z4000" i="29"/>
  <c r="AB4000" i="29"/>
  <c r="Z4001" i="29"/>
  <c r="AB4001" i="29"/>
  <c r="AA4001" i="29"/>
  <c r="AC4001" i="29"/>
  <c r="AA4002" i="29"/>
  <c r="AC4002" i="29"/>
  <c r="Z4002" i="29"/>
  <c r="AB4002" i="29"/>
  <c r="Z4003" i="29"/>
  <c r="AB4003" i="29"/>
  <c r="AA4003" i="29"/>
  <c r="AC4003" i="29"/>
  <c r="AA4004" i="29"/>
  <c r="AC4004" i="29"/>
  <c r="Z4004" i="29"/>
  <c r="AB4004" i="29"/>
  <c r="Z4005" i="29"/>
  <c r="AB4005" i="29"/>
  <c r="AA4005" i="29"/>
  <c r="AC4005" i="29"/>
  <c r="AA4006" i="29"/>
  <c r="AC4006" i="29"/>
  <c r="Z4006" i="29"/>
  <c r="AB4006" i="29"/>
  <c r="Z4007" i="29"/>
  <c r="AB4007" i="29"/>
  <c r="AA4007" i="29"/>
  <c r="AC4007" i="29"/>
  <c r="AA4008" i="29"/>
  <c r="AC4008" i="29"/>
  <c r="Z4008" i="29"/>
  <c r="AB4008" i="29"/>
  <c r="Z4009" i="29"/>
  <c r="AB4009" i="29"/>
  <c r="AA4009" i="29"/>
  <c r="AC4009" i="29"/>
  <c r="AA4010" i="29"/>
  <c r="AC4010" i="29"/>
  <c r="Z4010" i="29"/>
  <c r="AB4010" i="29"/>
  <c r="Z4011" i="29"/>
  <c r="AB4011" i="29"/>
  <c r="AA4011" i="29"/>
  <c r="AC4011" i="29"/>
  <c r="AA4012" i="29"/>
  <c r="AC4012" i="29"/>
  <c r="Z4012" i="29"/>
  <c r="AB4012" i="29"/>
  <c r="Z4013" i="29"/>
  <c r="AB4013" i="29"/>
  <c r="AA4013" i="29"/>
  <c r="AC4013" i="29"/>
  <c r="AA4014" i="29"/>
  <c r="AC4014" i="29"/>
  <c r="Z4014" i="29"/>
  <c r="AB4014" i="29"/>
  <c r="Z4015" i="29"/>
  <c r="AB4015" i="29"/>
  <c r="AA4015" i="29"/>
  <c r="AC4015" i="29"/>
  <c r="AA4016" i="29"/>
  <c r="AC4016" i="29"/>
  <c r="Z4016" i="29"/>
  <c r="AB4016" i="29"/>
  <c r="Z4017" i="29"/>
  <c r="AB4017" i="29"/>
  <c r="AA4017" i="29"/>
  <c r="AC4017" i="29"/>
  <c r="AA4018" i="29"/>
  <c r="AC4018" i="29"/>
  <c r="Z4018" i="29"/>
  <c r="AB4018" i="29"/>
  <c r="Z4019" i="29"/>
  <c r="AB4019" i="29"/>
  <c r="AA4019" i="29"/>
  <c r="AC4019" i="29"/>
  <c r="AA4020" i="29"/>
  <c r="AC4020" i="29"/>
  <c r="Z4020" i="29"/>
  <c r="AB4020" i="29"/>
  <c r="Z4021" i="29"/>
  <c r="AB4021" i="29"/>
  <c r="AA4021" i="29"/>
  <c r="AC4021" i="29"/>
  <c r="AA4022" i="29"/>
  <c r="AC4022" i="29"/>
  <c r="Z4022" i="29"/>
  <c r="AB4022" i="29"/>
  <c r="Z4023" i="29"/>
  <c r="AB4023" i="29"/>
  <c r="AA4023" i="29"/>
  <c r="AC4023" i="29"/>
  <c r="AA4024" i="29"/>
  <c r="AC4024" i="29"/>
  <c r="Z4024" i="29"/>
  <c r="AB4024" i="29"/>
  <c r="Z4025" i="29"/>
  <c r="AB4025" i="29"/>
  <c r="AA4025" i="29"/>
  <c r="AC4025" i="29"/>
  <c r="AA4026" i="29"/>
  <c r="AC4026" i="29"/>
  <c r="Z4026" i="29"/>
  <c r="AB4026" i="29"/>
  <c r="Z4027" i="29"/>
  <c r="AB4027" i="29"/>
  <c r="AA4027" i="29"/>
  <c r="AC4027" i="29"/>
  <c r="AA4028" i="29"/>
  <c r="AC4028" i="29"/>
  <c r="Z4028" i="29"/>
  <c r="AB4028" i="29"/>
  <c r="Z4029" i="29"/>
  <c r="AB4029" i="29"/>
  <c r="AA4029" i="29"/>
  <c r="AC4029" i="29"/>
  <c r="AA4030" i="29"/>
  <c r="AC4030" i="29"/>
  <c r="Z4030" i="29"/>
  <c r="AB4030" i="29"/>
  <c r="Z4031" i="29"/>
  <c r="AB4031" i="29"/>
  <c r="AA4031" i="29"/>
  <c r="AC4031" i="29"/>
  <c r="AA4032" i="29"/>
  <c r="AC4032" i="29"/>
  <c r="Z4032" i="29"/>
  <c r="AB4032" i="29"/>
  <c r="Z4033" i="29"/>
  <c r="AB4033" i="29"/>
  <c r="AA4033" i="29"/>
  <c r="AC4033" i="29"/>
  <c r="AA4034" i="29"/>
  <c r="AC4034" i="29"/>
  <c r="Z4034" i="29"/>
  <c r="AB4034" i="29"/>
  <c r="Z4035" i="29"/>
  <c r="AB4035" i="29"/>
  <c r="AA4035" i="29"/>
  <c r="AC4035" i="29"/>
  <c r="AA4036" i="29"/>
  <c r="AC4036" i="29"/>
  <c r="Z4036" i="29"/>
  <c r="AB4036" i="29"/>
  <c r="Z4037" i="29"/>
  <c r="AB4037" i="29"/>
  <c r="AA4037" i="29"/>
  <c r="AC4037" i="29"/>
  <c r="AA4038" i="29"/>
  <c r="AC4038" i="29"/>
  <c r="Z4038" i="29"/>
  <c r="AB4038" i="29"/>
  <c r="Z4039" i="29"/>
  <c r="AB4039" i="29"/>
  <c r="AA4039" i="29"/>
  <c r="AC4039" i="29"/>
  <c r="AA4040" i="29"/>
  <c r="AC4040" i="29"/>
  <c r="Z4040" i="29"/>
  <c r="AB4040" i="29"/>
  <c r="Z4041" i="29"/>
  <c r="AB4041" i="29"/>
  <c r="AA4041" i="29"/>
  <c r="AC4041" i="29"/>
  <c r="AA4042" i="29"/>
  <c r="AC4042" i="29"/>
  <c r="Z4042" i="29"/>
  <c r="AB4042" i="29"/>
  <c r="Z4043" i="29"/>
  <c r="AB4043" i="29"/>
  <c r="AA4043" i="29"/>
  <c r="AC4043" i="29"/>
  <c r="AA4044" i="29"/>
  <c r="AC4044" i="29"/>
  <c r="Z4044" i="29"/>
  <c r="AB4044" i="29"/>
  <c r="Z4045" i="29"/>
  <c r="AB4045" i="29"/>
  <c r="AA4045" i="29"/>
  <c r="AC4045" i="29"/>
  <c r="AA4046" i="29"/>
  <c r="AC4046" i="29"/>
  <c r="Z4046" i="29"/>
  <c r="AB4046" i="29"/>
  <c r="Z4047" i="29"/>
  <c r="AB4047" i="29"/>
  <c r="AA4047" i="29"/>
  <c r="AC4047" i="29"/>
  <c r="AA4048" i="29"/>
  <c r="AC4048" i="29"/>
  <c r="Z4048" i="29"/>
  <c r="AB4048" i="29"/>
  <c r="Z4049" i="29"/>
  <c r="AB4049" i="29"/>
  <c r="AA4049" i="29"/>
  <c r="AC4049" i="29"/>
  <c r="AA4050" i="29"/>
  <c r="AC4050" i="29"/>
  <c r="Z4050" i="29"/>
  <c r="AB4050" i="29"/>
  <c r="Z4051" i="29"/>
  <c r="AB4051" i="29"/>
  <c r="AA4051" i="29"/>
  <c r="AC4051" i="29"/>
  <c r="AA4052" i="29"/>
  <c r="AC4052" i="29"/>
  <c r="Z4052" i="29"/>
  <c r="AB4052" i="29"/>
  <c r="Z4053" i="29"/>
  <c r="AB4053" i="29"/>
  <c r="AA4053" i="29"/>
  <c r="AC4053" i="29"/>
  <c r="AA4060" i="29"/>
  <c r="AC4060" i="29"/>
  <c r="Z4060" i="29"/>
  <c r="AB4060" i="29"/>
  <c r="AA4068" i="29"/>
  <c r="AC4068" i="29"/>
  <c r="Z4068" i="29"/>
  <c r="AB4068" i="29"/>
  <c r="AA4076" i="29"/>
  <c r="AC4076" i="29"/>
  <c r="Z4076" i="29"/>
  <c r="AB4076" i="29"/>
  <c r="AA4084" i="29"/>
  <c r="AC4084" i="29"/>
  <c r="Z4084" i="29"/>
  <c r="AB4084" i="29"/>
  <c r="AA4092" i="29"/>
  <c r="AC4092" i="29"/>
  <c r="Z4092" i="29"/>
  <c r="AB4092" i="29"/>
  <c r="AA4100" i="29"/>
  <c r="AC4100" i="29"/>
  <c r="Z4100" i="29"/>
  <c r="AB4100" i="29"/>
  <c r="Z4538" i="29"/>
  <c r="AB4538" i="29"/>
  <c r="AA4538" i="29"/>
  <c r="AC4538" i="29"/>
  <c r="Z4542" i="29"/>
  <c r="AB4542" i="29"/>
  <c r="AA4542" i="29"/>
  <c r="AC4542" i="29"/>
  <c r="Z4546" i="29"/>
  <c r="AB4546" i="29"/>
  <c r="AA4546" i="29"/>
  <c r="AC4546" i="29"/>
  <c r="Z4550" i="29"/>
  <c r="AB4550" i="29"/>
  <c r="AA4550" i="29"/>
  <c r="AC4550" i="29"/>
  <c r="Z4554" i="29"/>
  <c r="AB4554" i="29"/>
  <c r="AA4554" i="29"/>
  <c r="AC4554" i="29"/>
  <c r="Z4558" i="29"/>
  <c r="AB4558" i="29"/>
  <c r="AA4558" i="29"/>
  <c r="AC4558" i="29"/>
  <c r="Z4562" i="29"/>
  <c r="AB4562" i="29"/>
  <c r="AA4562" i="29"/>
  <c r="AC4562" i="29"/>
  <c r="Z4566" i="29"/>
  <c r="AB4566" i="29"/>
  <c r="AA4566" i="29"/>
  <c r="AC4566" i="29"/>
  <c r="Z4570" i="29"/>
  <c r="AB4570" i="29"/>
  <c r="AA4570" i="29"/>
  <c r="AC4570" i="29"/>
  <c r="Z4574" i="29"/>
  <c r="AB4574" i="29"/>
  <c r="AA4574" i="29"/>
  <c r="AC4574" i="29"/>
  <c r="Z4578" i="29"/>
  <c r="AB4578" i="29"/>
  <c r="AA4578" i="29"/>
  <c r="AC4578" i="29"/>
  <c r="Z4582" i="29"/>
  <c r="AB4582" i="29"/>
  <c r="AA4582" i="29"/>
  <c r="AC4582" i="29"/>
  <c r="Z4586" i="29"/>
  <c r="AB4586" i="29"/>
  <c r="AA4586" i="29"/>
  <c r="AC4586" i="29"/>
  <c r="Z4590" i="29"/>
  <c r="AB4590" i="29"/>
  <c r="AA4590" i="29"/>
  <c r="AC4590" i="29"/>
  <c r="Z4594" i="29"/>
  <c r="AB4594" i="29"/>
  <c r="AA4594" i="29"/>
  <c r="AC4594" i="29"/>
  <c r="Z4598" i="29"/>
  <c r="AB4598" i="29"/>
  <c r="AA4598" i="29"/>
  <c r="AC4598" i="29"/>
  <c r="Z4602" i="29"/>
  <c r="AB4602" i="29"/>
  <c r="AA4602" i="29"/>
  <c r="AC4602" i="29"/>
  <c r="Z4606" i="29"/>
  <c r="AB4606" i="29"/>
  <c r="AA4606" i="29"/>
  <c r="AC4606" i="29"/>
  <c r="Z4610" i="29"/>
  <c r="AB4610" i="29"/>
  <c r="AA4610" i="29"/>
  <c r="AC4610" i="29"/>
  <c r="Z4614" i="29"/>
  <c r="AB4614" i="29"/>
  <c r="AA4614" i="29"/>
  <c r="AC4614" i="29"/>
  <c r="Z4618" i="29"/>
  <c r="AB4618" i="29"/>
  <c r="AA4618" i="29"/>
  <c r="AC4618" i="29"/>
  <c r="Z4622" i="29"/>
  <c r="AB4622" i="29"/>
  <c r="AA4622" i="29"/>
  <c r="AC4622" i="29"/>
  <c r="Z4626" i="29"/>
  <c r="AB4626" i="29"/>
  <c r="AA4626" i="29"/>
  <c r="AC4626" i="29"/>
  <c r="Z4630" i="29"/>
  <c r="AB4630" i="29"/>
  <c r="AA4630" i="29"/>
  <c r="AC4630" i="29"/>
  <c r="Z4634" i="29"/>
  <c r="AB4634" i="29"/>
  <c r="AA4634" i="29"/>
  <c r="AC4634" i="29"/>
  <c r="Z4638" i="29"/>
  <c r="AB4638" i="29"/>
  <c r="AA4638" i="29"/>
  <c r="AC4638" i="29"/>
  <c r="Z4642" i="29"/>
  <c r="AB4642" i="29"/>
  <c r="AA4642" i="29"/>
  <c r="AC4642" i="29"/>
  <c r="Z4646" i="29"/>
  <c r="AB4646" i="29"/>
  <c r="AA4646" i="29"/>
  <c r="AC4646" i="29"/>
  <c r="Z4650" i="29"/>
  <c r="AB4650" i="29"/>
  <c r="AA4650" i="29"/>
  <c r="AC4650" i="29"/>
  <c r="Z4654" i="29"/>
  <c r="AB4654" i="29"/>
  <c r="AA4654" i="29"/>
  <c r="AC4654" i="29"/>
  <c r="Z4658" i="29"/>
  <c r="AB4658" i="29"/>
  <c r="AA4658" i="29"/>
  <c r="AC4658" i="29"/>
  <c r="Z4662" i="29"/>
  <c r="AB4662" i="29"/>
  <c r="AA4662" i="29"/>
  <c r="AC4662" i="29"/>
  <c r="Z4666" i="29"/>
  <c r="AB4666" i="29"/>
  <c r="AA4666" i="29"/>
  <c r="AC4666" i="29"/>
  <c r="Z4670" i="29"/>
  <c r="AB4670" i="29"/>
  <c r="AA4670" i="29"/>
  <c r="AC4670" i="29"/>
  <c r="Z4674" i="29"/>
  <c r="AB4674" i="29"/>
  <c r="AA4674" i="29"/>
  <c r="AC4674" i="29"/>
  <c r="Z4678" i="29"/>
  <c r="AB4678" i="29"/>
  <c r="AA4678" i="29"/>
  <c r="AC4678" i="29"/>
  <c r="Z4682" i="29"/>
  <c r="AB4682" i="29"/>
  <c r="AA4682" i="29"/>
  <c r="AC4682" i="29"/>
  <c r="Z4686" i="29"/>
  <c r="AB4686" i="29"/>
  <c r="AA4686" i="29"/>
  <c r="AC4686" i="29"/>
  <c r="Z4690" i="29"/>
  <c r="AB4690" i="29"/>
  <c r="AA4690" i="29"/>
  <c r="AC4690" i="29"/>
  <c r="Z4694" i="29"/>
  <c r="AB4694" i="29"/>
  <c r="AA4694" i="29"/>
  <c r="AC4694" i="29"/>
  <c r="Z4698" i="29"/>
  <c r="AB4698" i="29"/>
  <c r="AA4698" i="29"/>
  <c r="AC4698" i="29"/>
  <c r="Z4702" i="29"/>
  <c r="AB4702" i="29"/>
  <c r="AA4702" i="29"/>
  <c r="AC4702" i="29"/>
  <c r="Z4706" i="29"/>
  <c r="AB4706" i="29"/>
  <c r="AA4706" i="29"/>
  <c r="AC4706" i="29"/>
  <c r="Z4710" i="29"/>
  <c r="AB4710" i="29"/>
  <c r="AA4710" i="29"/>
  <c r="AC4710" i="29"/>
  <c r="Z4714" i="29"/>
  <c r="AB4714" i="29"/>
  <c r="AA4714" i="29"/>
  <c r="AC4714" i="29"/>
  <c r="Z4718" i="29"/>
  <c r="AB4718" i="29"/>
  <c r="AA4718" i="29"/>
  <c r="AC4718" i="29"/>
  <c r="Z4722" i="29"/>
  <c r="AB4722" i="29"/>
  <c r="AA4722" i="29"/>
  <c r="AC4722" i="29"/>
  <c r="Z4726" i="29"/>
  <c r="AB4726" i="29"/>
  <c r="AA4726" i="29"/>
  <c r="AC4726" i="29"/>
  <c r="Z4730" i="29"/>
  <c r="AB4730" i="29"/>
  <c r="AA4730" i="29"/>
  <c r="AC4730" i="29"/>
  <c r="Z4734" i="29"/>
  <c r="AB4734" i="29"/>
  <c r="AA4734" i="29"/>
  <c r="AC4734" i="29"/>
  <c r="Z4738" i="29"/>
  <c r="AB4738" i="29"/>
  <c r="AA4738" i="29"/>
  <c r="AC4738" i="29"/>
  <c r="Z4742" i="29"/>
  <c r="AB4742" i="29"/>
  <c r="AA4742" i="29"/>
  <c r="AC4742" i="29"/>
  <c r="Z4746" i="29"/>
  <c r="AB4746" i="29"/>
  <c r="AA4746" i="29"/>
  <c r="AC4746" i="29"/>
  <c r="Z4750" i="29"/>
  <c r="AB4750" i="29"/>
  <c r="AA4750" i="29"/>
  <c r="AC4750" i="29"/>
  <c r="Z4754" i="29"/>
  <c r="AB4754" i="29"/>
  <c r="AA4754" i="29"/>
  <c r="AC4754" i="29"/>
  <c r="Z4758" i="29"/>
  <c r="AB4758" i="29"/>
  <c r="AA4758" i="29"/>
  <c r="AC4758" i="29"/>
  <c r="Z4762" i="29"/>
  <c r="AB4762" i="29"/>
  <c r="AA4762" i="29"/>
  <c r="AC4762" i="29"/>
  <c r="Z4766" i="29"/>
  <c r="AB4766" i="29"/>
  <c r="AA4766" i="29"/>
  <c r="AC4766" i="29"/>
  <c r="Z4770" i="29"/>
  <c r="AB4770" i="29"/>
  <c r="AA4770" i="29"/>
  <c r="AC4770" i="29"/>
  <c r="Z4774" i="29"/>
  <c r="AB4774" i="29"/>
  <c r="AA4774" i="29"/>
  <c r="AC4774" i="29"/>
  <c r="Z4778" i="29"/>
  <c r="AB4778" i="29"/>
  <c r="AA4778" i="29"/>
  <c r="AC4778" i="29"/>
  <c r="Z4782" i="29"/>
  <c r="AB4782" i="29"/>
  <c r="AA4782" i="29"/>
  <c r="AC4782" i="29"/>
  <c r="Z4786" i="29"/>
  <c r="AB4786" i="29"/>
  <c r="AA4786" i="29"/>
  <c r="AC4786" i="29"/>
  <c r="Z4790" i="29"/>
  <c r="AB4790" i="29"/>
  <c r="AA4790" i="29"/>
  <c r="AC4790" i="29"/>
  <c r="Z4794" i="29"/>
  <c r="AB4794" i="29"/>
  <c r="AA4794" i="29"/>
  <c r="AC4794" i="29"/>
  <c r="Z4798" i="29"/>
  <c r="AB4798" i="29"/>
  <c r="AA4798" i="29"/>
  <c r="AC4798" i="29"/>
  <c r="Z4802" i="29"/>
  <c r="AB4802" i="29"/>
  <c r="AA4802" i="29"/>
  <c r="AC4802" i="29"/>
  <c r="Z4806" i="29"/>
  <c r="AB4806" i="29"/>
  <c r="AA4806" i="29"/>
  <c r="AC4806" i="29"/>
  <c r="Z4810" i="29"/>
  <c r="AB4810" i="29"/>
  <c r="AA4810" i="29"/>
  <c r="AC4810" i="29"/>
  <c r="Z4814" i="29"/>
  <c r="AB4814" i="29"/>
  <c r="AA4814" i="29"/>
  <c r="AC4814" i="29"/>
  <c r="Z4818" i="29"/>
  <c r="AB4818" i="29"/>
  <c r="AA4818" i="29"/>
  <c r="AC4818" i="29"/>
  <c r="Z4822" i="29"/>
  <c r="AB4822" i="29"/>
  <c r="AA4822" i="29"/>
  <c r="AC4822" i="29"/>
  <c r="Z4826" i="29"/>
  <c r="AB4826" i="29"/>
  <c r="AA4826" i="29"/>
  <c r="AC4826" i="29"/>
  <c r="Z4830" i="29"/>
  <c r="AB4830" i="29"/>
  <c r="AA4830" i="29"/>
  <c r="AC4830" i="29"/>
  <c r="Z4834" i="29"/>
  <c r="AB4834" i="29"/>
  <c r="AA4834" i="29"/>
  <c r="AC4834" i="29"/>
  <c r="Z4838" i="29"/>
  <c r="AB4838" i="29"/>
  <c r="AA4838" i="29"/>
  <c r="AC4838" i="29"/>
  <c r="Z4842" i="29"/>
  <c r="AB4842" i="29"/>
  <c r="AA4842" i="29"/>
  <c r="AC4842" i="29"/>
  <c r="Z4846" i="29"/>
  <c r="AB4846" i="29"/>
  <c r="AA4846" i="29"/>
  <c r="AC4846" i="29"/>
  <c r="Z4850" i="29"/>
  <c r="AB4850" i="29"/>
  <c r="AA4850" i="29"/>
  <c r="AC4850" i="29"/>
  <c r="Z4854" i="29"/>
  <c r="AB4854" i="29"/>
  <c r="AA4854" i="29"/>
  <c r="AC4854" i="29"/>
  <c r="Z4858" i="29"/>
  <c r="AB4858" i="29"/>
  <c r="AA4858" i="29"/>
  <c r="AC4858" i="29"/>
  <c r="Z4862" i="29"/>
  <c r="AB4862" i="29"/>
  <c r="AA4862" i="29"/>
  <c r="AC4862" i="29"/>
  <c r="Z4866" i="29"/>
  <c r="AB4866" i="29"/>
  <c r="AA4866" i="29"/>
  <c r="AC4866" i="29"/>
  <c r="Z4870" i="29"/>
  <c r="AB4870" i="29"/>
  <c r="AA4870" i="29"/>
  <c r="AC4870" i="29"/>
  <c r="Z4874" i="29"/>
  <c r="AB4874" i="29"/>
  <c r="AA4874" i="29"/>
  <c r="AC4874" i="29"/>
  <c r="Z4878" i="29"/>
  <c r="AB4878" i="29"/>
  <c r="AA4878" i="29"/>
  <c r="AC4878" i="29"/>
  <c r="Z4882" i="29"/>
  <c r="AB4882" i="29"/>
  <c r="AA4882" i="29"/>
  <c r="AC4882" i="29"/>
  <c r="Z4886" i="29"/>
  <c r="AB4886" i="29"/>
  <c r="AA4886" i="29"/>
  <c r="AC4886" i="29"/>
  <c r="Z4890" i="29"/>
  <c r="AB4890" i="29"/>
  <c r="AA4890" i="29"/>
  <c r="AC4890" i="29"/>
  <c r="Z4894" i="29"/>
  <c r="AB4894" i="29"/>
  <c r="AA4894" i="29"/>
  <c r="AC4894" i="29"/>
  <c r="Z4898" i="29"/>
  <c r="AB4898" i="29"/>
  <c r="AA4898" i="29"/>
  <c r="AC4898" i="29"/>
  <c r="Z4902" i="29"/>
  <c r="AB4902" i="29"/>
  <c r="AA4902" i="29"/>
  <c r="AC4902" i="29"/>
  <c r="Z4906" i="29"/>
  <c r="AB4906" i="29"/>
  <c r="AA4906" i="29"/>
  <c r="AC4906" i="29"/>
  <c r="Z4910" i="29"/>
  <c r="AB4910" i="29"/>
  <c r="AA4910" i="29"/>
  <c r="AC4910" i="29"/>
  <c r="Z4914" i="29"/>
  <c r="AB4914" i="29"/>
  <c r="AA4914" i="29"/>
  <c r="AC4914" i="29"/>
  <c r="Z4918" i="29"/>
  <c r="AB4918" i="29"/>
  <c r="AA4918" i="29"/>
  <c r="AC4918" i="29"/>
  <c r="Z4922" i="29"/>
  <c r="AB4922" i="29"/>
  <c r="AA4922" i="29"/>
  <c r="AC4922" i="29"/>
  <c r="Z4926" i="29"/>
  <c r="AB4926" i="29"/>
  <c r="AA4926" i="29"/>
  <c r="AC4926" i="29"/>
  <c r="Z4930" i="29"/>
  <c r="AB4930" i="29"/>
  <c r="AA4930" i="29"/>
  <c r="AC4930" i="29"/>
  <c r="Z4934" i="29"/>
  <c r="AB4934" i="29"/>
  <c r="AA4934" i="29"/>
  <c r="AC4934" i="29"/>
  <c r="Z4938" i="29"/>
  <c r="AB4938" i="29"/>
  <c r="AA4938" i="29"/>
  <c r="AC4938" i="29"/>
  <c r="Z4942" i="29"/>
  <c r="AB4942" i="29"/>
  <c r="AA4942" i="29"/>
  <c r="AC4942" i="29"/>
  <c r="Z4946" i="29"/>
  <c r="AB4946" i="29"/>
  <c r="AA4946" i="29"/>
  <c r="AC4946" i="29"/>
  <c r="Z4950" i="29"/>
  <c r="AB4950" i="29"/>
  <c r="AA4950" i="29"/>
  <c r="AC4950" i="29"/>
  <c r="Z4954" i="29"/>
  <c r="AB4954" i="29"/>
  <c r="AA4954" i="29"/>
  <c r="AC4954" i="29"/>
  <c r="AA5234" i="29"/>
  <c r="AC5234" i="29"/>
  <c r="Z5234" i="29"/>
  <c r="AB5234" i="29"/>
  <c r="AA5298" i="29"/>
  <c r="AC5298" i="29"/>
  <c r="Z5298" i="29"/>
  <c r="AB5298" i="29"/>
  <c r="AA5362" i="29"/>
  <c r="AC5362" i="29"/>
  <c r="Z5362" i="29"/>
  <c r="AB5362" i="29"/>
  <c r="AA5426" i="29"/>
  <c r="AC5426" i="29"/>
  <c r="Z5426" i="29"/>
  <c r="AB5426" i="29"/>
  <c r="AA4058" i="29"/>
  <c r="AC4058" i="29"/>
  <c r="Z4058" i="29"/>
  <c r="AB4058" i="29"/>
  <c r="AA4066" i="29"/>
  <c r="AC4066" i="29"/>
  <c r="Z4066" i="29"/>
  <c r="AB4066" i="29"/>
  <c r="AA4074" i="29"/>
  <c r="AC4074" i="29"/>
  <c r="Z4074" i="29"/>
  <c r="AB4074" i="29"/>
  <c r="AA4082" i="29"/>
  <c r="AC4082" i="29"/>
  <c r="Z4082" i="29"/>
  <c r="AB4082" i="29"/>
  <c r="AA4090" i="29"/>
  <c r="AC4090" i="29"/>
  <c r="Z4090" i="29"/>
  <c r="AB4090" i="29"/>
  <c r="AA4098" i="29"/>
  <c r="AC4098" i="29"/>
  <c r="Z4098" i="29"/>
  <c r="AB4098" i="29"/>
  <c r="Z4537" i="29"/>
  <c r="AB4537" i="29"/>
  <c r="AA4537" i="29"/>
  <c r="AC4537" i="29"/>
  <c r="Z4541" i="29"/>
  <c r="AB4541" i="29"/>
  <c r="AA4541" i="29"/>
  <c r="AC4541" i="29"/>
  <c r="Z4545" i="29"/>
  <c r="AB4545" i="29"/>
  <c r="AA4545" i="29"/>
  <c r="AC4545" i="29"/>
  <c r="Z4549" i="29"/>
  <c r="AB4549" i="29"/>
  <c r="AA4549" i="29"/>
  <c r="AC4549" i="29"/>
  <c r="Z4553" i="29"/>
  <c r="AB4553" i="29"/>
  <c r="AA4553" i="29"/>
  <c r="AC4553" i="29"/>
  <c r="Z4557" i="29"/>
  <c r="AB4557" i="29"/>
  <c r="AA4557" i="29"/>
  <c r="AC4557" i="29"/>
  <c r="Z4561" i="29"/>
  <c r="AB4561" i="29"/>
  <c r="AA4561" i="29"/>
  <c r="AC4561" i="29"/>
  <c r="Z4565" i="29"/>
  <c r="AB4565" i="29"/>
  <c r="AA4565" i="29"/>
  <c r="AC4565" i="29"/>
  <c r="Z4569" i="29"/>
  <c r="AB4569" i="29"/>
  <c r="AA4569" i="29"/>
  <c r="AC4569" i="29"/>
  <c r="Z4573" i="29"/>
  <c r="AB4573" i="29"/>
  <c r="AA4573" i="29"/>
  <c r="AC4573" i="29"/>
  <c r="Z4577" i="29"/>
  <c r="AB4577" i="29"/>
  <c r="AA4577" i="29"/>
  <c r="AC4577" i="29"/>
  <c r="Z4581" i="29"/>
  <c r="AB4581" i="29"/>
  <c r="AA4581" i="29"/>
  <c r="AC4581" i="29"/>
  <c r="Z4585" i="29"/>
  <c r="AB4585" i="29"/>
  <c r="AA4585" i="29"/>
  <c r="AC4585" i="29"/>
  <c r="Z4589" i="29"/>
  <c r="AB4589" i="29"/>
  <c r="AA4589" i="29"/>
  <c r="AC4589" i="29"/>
  <c r="Z4593" i="29"/>
  <c r="AB4593" i="29"/>
  <c r="AA4593" i="29"/>
  <c r="AC4593" i="29"/>
  <c r="Z4597" i="29"/>
  <c r="AB4597" i="29"/>
  <c r="AA4597" i="29"/>
  <c r="AC4597" i="29"/>
  <c r="Z4601" i="29"/>
  <c r="AB4601" i="29"/>
  <c r="AA4601" i="29"/>
  <c r="AC4601" i="29"/>
  <c r="Z4605" i="29"/>
  <c r="AB4605" i="29"/>
  <c r="AA4605" i="29"/>
  <c r="AC4605" i="29"/>
  <c r="Z4609" i="29"/>
  <c r="AB4609" i="29"/>
  <c r="AA4609" i="29"/>
  <c r="AC4609" i="29"/>
  <c r="Z4613" i="29"/>
  <c r="AB4613" i="29"/>
  <c r="AA4613" i="29"/>
  <c r="AC4613" i="29"/>
  <c r="Z4617" i="29"/>
  <c r="AB4617" i="29"/>
  <c r="AA4617" i="29"/>
  <c r="AC4617" i="29"/>
  <c r="Z4621" i="29"/>
  <c r="AB4621" i="29"/>
  <c r="AA4621" i="29"/>
  <c r="AC4621" i="29"/>
  <c r="Z4625" i="29"/>
  <c r="AB4625" i="29"/>
  <c r="AA4625" i="29"/>
  <c r="AC4625" i="29"/>
  <c r="Z4629" i="29"/>
  <c r="AB4629" i="29"/>
  <c r="AA4629" i="29"/>
  <c r="AC4629" i="29"/>
  <c r="Z4633" i="29"/>
  <c r="AB4633" i="29"/>
  <c r="AA4633" i="29"/>
  <c r="AC4633" i="29"/>
  <c r="Z4637" i="29"/>
  <c r="AB4637" i="29"/>
  <c r="AA4637" i="29"/>
  <c r="AC4637" i="29"/>
  <c r="Z4641" i="29"/>
  <c r="AB4641" i="29"/>
  <c r="AA4641" i="29"/>
  <c r="AC4641" i="29"/>
  <c r="Z4645" i="29"/>
  <c r="AB4645" i="29"/>
  <c r="AA4645" i="29"/>
  <c r="AC4645" i="29"/>
  <c r="Z4649" i="29"/>
  <c r="AB4649" i="29"/>
  <c r="AA4649" i="29"/>
  <c r="AC4649" i="29"/>
  <c r="Z4653" i="29"/>
  <c r="AB4653" i="29"/>
  <c r="AA4653" i="29"/>
  <c r="AC4653" i="29"/>
  <c r="Z4657" i="29"/>
  <c r="AB4657" i="29"/>
  <c r="AA4657" i="29"/>
  <c r="AC4657" i="29"/>
  <c r="Z4661" i="29"/>
  <c r="AB4661" i="29"/>
  <c r="AA4661" i="29"/>
  <c r="AC4661" i="29"/>
  <c r="Z4665" i="29"/>
  <c r="AB4665" i="29"/>
  <c r="AA4665" i="29"/>
  <c r="AC4665" i="29"/>
  <c r="Z4669" i="29"/>
  <c r="AB4669" i="29"/>
  <c r="AA4669" i="29"/>
  <c r="AC4669" i="29"/>
  <c r="Z4673" i="29"/>
  <c r="AB4673" i="29"/>
  <c r="AA4673" i="29"/>
  <c r="AC4673" i="29"/>
  <c r="Z4677" i="29"/>
  <c r="AB4677" i="29"/>
  <c r="AA4677" i="29"/>
  <c r="AC4677" i="29"/>
  <c r="Z4681" i="29"/>
  <c r="AB4681" i="29"/>
  <c r="AA4681" i="29"/>
  <c r="AC4681" i="29"/>
  <c r="Z4685" i="29"/>
  <c r="AB4685" i="29"/>
  <c r="AA4685" i="29"/>
  <c r="AC4685" i="29"/>
  <c r="Z4689" i="29"/>
  <c r="AB4689" i="29"/>
  <c r="AA4689" i="29"/>
  <c r="AC4689" i="29"/>
  <c r="Z4693" i="29"/>
  <c r="AB4693" i="29"/>
  <c r="AA4693" i="29"/>
  <c r="AC4693" i="29"/>
  <c r="Z4697" i="29"/>
  <c r="AB4697" i="29"/>
  <c r="AA4697" i="29"/>
  <c r="AC4697" i="29"/>
  <c r="Z4701" i="29"/>
  <c r="AB4701" i="29"/>
  <c r="AA4701" i="29"/>
  <c r="AC4701" i="29"/>
  <c r="Z4705" i="29"/>
  <c r="AB4705" i="29"/>
  <c r="AA4705" i="29"/>
  <c r="AC4705" i="29"/>
  <c r="Z4709" i="29"/>
  <c r="AB4709" i="29"/>
  <c r="AA4709" i="29"/>
  <c r="AC4709" i="29"/>
  <c r="Z4713" i="29"/>
  <c r="AB4713" i="29"/>
  <c r="AA4713" i="29"/>
  <c r="AC4713" i="29"/>
  <c r="Z4717" i="29"/>
  <c r="AB4717" i="29"/>
  <c r="AA4717" i="29"/>
  <c r="AC4717" i="29"/>
  <c r="Z4721" i="29"/>
  <c r="AB4721" i="29"/>
  <c r="AA4721" i="29"/>
  <c r="AC4721" i="29"/>
  <c r="Z4725" i="29"/>
  <c r="AB4725" i="29"/>
  <c r="AA4725" i="29"/>
  <c r="AC4725" i="29"/>
  <c r="Z4729" i="29"/>
  <c r="AB4729" i="29"/>
  <c r="AA4729" i="29"/>
  <c r="AC4729" i="29"/>
  <c r="Z4733" i="29"/>
  <c r="AB4733" i="29"/>
  <c r="AA4733" i="29"/>
  <c r="AC4733" i="29"/>
  <c r="Z4737" i="29"/>
  <c r="AB4737" i="29"/>
  <c r="AA4737" i="29"/>
  <c r="AC4737" i="29"/>
  <c r="Z4741" i="29"/>
  <c r="AB4741" i="29"/>
  <c r="AA4741" i="29"/>
  <c r="AC4741" i="29"/>
  <c r="Z4745" i="29"/>
  <c r="AB4745" i="29"/>
  <c r="AA4745" i="29"/>
  <c r="AC4745" i="29"/>
  <c r="Z4749" i="29"/>
  <c r="AB4749" i="29"/>
  <c r="AA4749" i="29"/>
  <c r="AC4749" i="29"/>
  <c r="Z4753" i="29"/>
  <c r="AB4753" i="29"/>
  <c r="AA4753" i="29"/>
  <c r="AC4753" i="29"/>
  <c r="Z4757" i="29"/>
  <c r="AB4757" i="29"/>
  <c r="AA4757" i="29"/>
  <c r="AC4757" i="29"/>
  <c r="Z4761" i="29"/>
  <c r="AB4761" i="29"/>
  <c r="AA4761" i="29"/>
  <c r="AC4761" i="29"/>
  <c r="Z4765" i="29"/>
  <c r="AB4765" i="29"/>
  <c r="AA4765" i="29"/>
  <c r="AC4765" i="29"/>
  <c r="Z4769" i="29"/>
  <c r="AB4769" i="29"/>
  <c r="AA4769" i="29"/>
  <c r="AC4769" i="29"/>
  <c r="Z4773" i="29"/>
  <c r="AB4773" i="29"/>
  <c r="AA4773" i="29"/>
  <c r="AC4773" i="29"/>
  <c r="Z4777" i="29"/>
  <c r="AB4777" i="29"/>
  <c r="AA4777" i="29"/>
  <c r="AC4777" i="29"/>
  <c r="Z4781" i="29"/>
  <c r="AB4781" i="29"/>
  <c r="AA4781" i="29"/>
  <c r="AC4781" i="29"/>
  <c r="Z4785" i="29"/>
  <c r="AB4785" i="29"/>
  <c r="AA4785" i="29"/>
  <c r="AC4785" i="29"/>
  <c r="Z4789" i="29"/>
  <c r="AB4789" i="29"/>
  <c r="AA4789" i="29"/>
  <c r="AC4789" i="29"/>
  <c r="Z4793" i="29"/>
  <c r="AB4793" i="29"/>
  <c r="AA4793" i="29"/>
  <c r="AC4793" i="29"/>
  <c r="Z4797" i="29"/>
  <c r="AB4797" i="29"/>
  <c r="AA4797" i="29"/>
  <c r="AC4797" i="29"/>
  <c r="Z4801" i="29"/>
  <c r="AB4801" i="29"/>
  <c r="AA4801" i="29"/>
  <c r="AC4801" i="29"/>
  <c r="Z4805" i="29"/>
  <c r="AB4805" i="29"/>
  <c r="AA4805" i="29"/>
  <c r="AC4805" i="29"/>
  <c r="Z4809" i="29"/>
  <c r="AB4809" i="29"/>
  <c r="AA4809" i="29"/>
  <c r="AC4809" i="29"/>
  <c r="Z4813" i="29"/>
  <c r="AB4813" i="29"/>
  <c r="AA4813" i="29"/>
  <c r="AC4813" i="29"/>
  <c r="Z4817" i="29"/>
  <c r="AB4817" i="29"/>
  <c r="AA4817" i="29"/>
  <c r="AC4817" i="29"/>
  <c r="Z4821" i="29"/>
  <c r="AB4821" i="29"/>
  <c r="AA4821" i="29"/>
  <c r="AC4821" i="29"/>
  <c r="Z4825" i="29"/>
  <c r="AB4825" i="29"/>
  <c r="AA4825" i="29"/>
  <c r="AC4825" i="29"/>
  <c r="Z4829" i="29"/>
  <c r="AB4829" i="29"/>
  <c r="AA4829" i="29"/>
  <c r="AC4829" i="29"/>
  <c r="Z4833" i="29"/>
  <c r="AB4833" i="29"/>
  <c r="AA4833" i="29"/>
  <c r="AC4833" i="29"/>
  <c r="Z4837" i="29"/>
  <c r="AB4837" i="29"/>
  <c r="AA4837" i="29"/>
  <c r="AC4837" i="29"/>
  <c r="Z4841" i="29"/>
  <c r="AB4841" i="29"/>
  <c r="AA4841" i="29"/>
  <c r="AC4841" i="29"/>
  <c r="Z4845" i="29"/>
  <c r="AB4845" i="29"/>
  <c r="AA4845" i="29"/>
  <c r="AC4845" i="29"/>
  <c r="Z4849" i="29"/>
  <c r="AB4849" i="29"/>
  <c r="AA4849" i="29"/>
  <c r="AC4849" i="29"/>
  <c r="Z4853" i="29"/>
  <c r="AB4853" i="29"/>
  <c r="AA4853" i="29"/>
  <c r="AC4853" i="29"/>
  <c r="Z4857" i="29"/>
  <c r="AB4857" i="29"/>
  <c r="AA4857" i="29"/>
  <c r="AC4857" i="29"/>
  <c r="Z4861" i="29"/>
  <c r="AB4861" i="29"/>
  <c r="AA4861" i="29"/>
  <c r="AC4861" i="29"/>
  <c r="Z4865" i="29"/>
  <c r="AB4865" i="29"/>
  <c r="AA4865" i="29"/>
  <c r="AC4865" i="29"/>
  <c r="Z4869" i="29"/>
  <c r="AB4869" i="29"/>
  <c r="AA4869" i="29"/>
  <c r="AC4869" i="29"/>
  <c r="Z4873" i="29"/>
  <c r="AB4873" i="29"/>
  <c r="AA4873" i="29"/>
  <c r="AC4873" i="29"/>
  <c r="Z4877" i="29"/>
  <c r="AB4877" i="29"/>
  <c r="AA4877" i="29"/>
  <c r="AC4877" i="29"/>
  <c r="Z4881" i="29"/>
  <c r="AB4881" i="29"/>
  <c r="AA4881" i="29"/>
  <c r="AC4881" i="29"/>
  <c r="Z4885" i="29"/>
  <c r="AB4885" i="29"/>
  <c r="AA4885" i="29"/>
  <c r="AC4885" i="29"/>
  <c r="Z4889" i="29"/>
  <c r="AB4889" i="29"/>
  <c r="AA4889" i="29"/>
  <c r="AC4889" i="29"/>
  <c r="Z4893" i="29"/>
  <c r="AB4893" i="29"/>
  <c r="AA4893" i="29"/>
  <c r="AC4893" i="29"/>
  <c r="Z4897" i="29"/>
  <c r="AB4897" i="29"/>
  <c r="AA4897" i="29"/>
  <c r="AC4897" i="29"/>
  <c r="Z4901" i="29"/>
  <c r="AB4901" i="29"/>
  <c r="AA4901" i="29"/>
  <c r="AC4901" i="29"/>
  <c r="Z4905" i="29"/>
  <c r="AB4905" i="29"/>
  <c r="AA4905" i="29"/>
  <c r="AC4905" i="29"/>
  <c r="Z4909" i="29"/>
  <c r="AB4909" i="29"/>
  <c r="AA4909" i="29"/>
  <c r="AC4909" i="29"/>
  <c r="Z4913" i="29"/>
  <c r="AB4913" i="29"/>
  <c r="AA4913" i="29"/>
  <c r="AC4913" i="29"/>
  <c r="Z4917" i="29"/>
  <c r="AB4917" i="29"/>
  <c r="AA4917" i="29"/>
  <c r="AC4917" i="29"/>
  <c r="Z4921" i="29"/>
  <c r="AB4921" i="29"/>
  <c r="AA4921" i="29"/>
  <c r="AC4921" i="29"/>
  <c r="Z4925" i="29"/>
  <c r="AB4925" i="29"/>
  <c r="AA4925" i="29"/>
  <c r="AC4925" i="29"/>
  <c r="Z4929" i="29"/>
  <c r="AB4929" i="29"/>
  <c r="AA4929" i="29"/>
  <c r="AC4929" i="29"/>
  <c r="Z4933" i="29"/>
  <c r="AB4933" i="29"/>
  <c r="AA4933" i="29"/>
  <c r="AC4933" i="29"/>
  <c r="Z4937" i="29"/>
  <c r="AB4937" i="29"/>
  <c r="AA4937" i="29"/>
  <c r="AC4937" i="29"/>
  <c r="Z4941" i="29"/>
  <c r="AB4941" i="29"/>
  <c r="AA4941" i="29"/>
  <c r="AC4941" i="29"/>
  <c r="Z4945" i="29"/>
  <c r="AB4945" i="29"/>
  <c r="AA4945" i="29"/>
  <c r="AC4945" i="29"/>
  <c r="Z4949" i="29"/>
  <c r="AB4949" i="29"/>
  <c r="AA4949" i="29"/>
  <c r="AC4949" i="29"/>
  <c r="Z4953" i="29"/>
  <c r="AB4953" i="29"/>
  <c r="AA4953" i="29"/>
  <c r="AC4953" i="29"/>
  <c r="AA5250" i="29"/>
  <c r="AC5250" i="29"/>
  <c r="Z5250" i="29"/>
  <c r="AB5250" i="29"/>
  <c r="AA5314" i="29"/>
  <c r="AC5314" i="29"/>
  <c r="Z5314" i="29"/>
  <c r="AB5314" i="29"/>
  <c r="AA5378" i="29"/>
  <c r="AC5378" i="29"/>
  <c r="Z5378" i="29"/>
  <c r="AB5378" i="29"/>
  <c r="AA5442" i="29"/>
  <c r="AC5442" i="29"/>
  <c r="Z5442" i="29"/>
  <c r="AB5442" i="29"/>
  <c r="AA4055" i="29"/>
  <c r="AC4055" i="29"/>
  <c r="AA4057" i="29"/>
  <c r="AC4057" i="29"/>
  <c r="AA4059" i="29"/>
  <c r="AC4059" i="29"/>
  <c r="AA4061" i="29"/>
  <c r="AC4061" i="29"/>
  <c r="AA4063" i="29"/>
  <c r="AC4063" i="29"/>
  <c r="AA4065" i="29"/>
  <c r="AC4065" i="29"/>
  <c r="AA4067" i="29"/>
  <c r="AC4067" i="29"/>
  <c r="AA4069" i="29"/>
  <c r="AC4069" i="29"/>
  <c r="AA4071" i="29"/>
  <c r="AC4071" i="29"/>
  <c r="AA4073" i="29"/>
  <c r="AC4073" i="29"/>
  <c r="AA4075" i="29"/>
  <c r="AC4075" i="29"/>
  <c r="AA4077" i="29"/>
  <c r="AC4077" i="29"/>
  <c r="AA4079" i="29"/>
  <c r="AC4079" i="29"/>
  <c r="AA4081" i="29"/>
  <c r="AC4081" i="29"/>
  <c r="AA4083" i="29"/>
  <c r="AC4083" i="29"/>
  <c r="AA4085" i="29"/>
  <c r="AC4085" i="29"/>
  <c r="AA4087" i="29"/>
  <c r="AC4087" i="29"/>
  <c r="AA4089" i="29"/>
  <c r="AC4089" i="29"/>
  <c r="AA4091" i="29"/>
  <c r="AC4091" i="29"/>
  <c r="AA4093" i="29"/>
  <c r="AC4093" i="29"/>
  <c r="AA4095" i="29"/>
  <c r="AC4095" i="29"/>
  <c r="AA4097" i="29"/>
  <c r="AC4097" i="29"/>
  <c r="AA4099" i="29"/>
  <c r="AC4099" i="29"/>
  <c r="AA4101" i="29"/>
  <c r="AC4101" i="29"/>
  <c r="AA4103" i="29"/>
  <c r="AC4103" i="29"/>
  <c r="AA5206" i="29"/>
  <c r="AC5206" i="29"/>
  <c r="Z5206" i="29"/>
  <c r="AB5206" i="29"/>
  <c r="AA5222" i="29"/>
  <c r="AC5222" i="29"/>
  <c r="Z5222" i="29"/>
  <c r="AB5222" i="29"/>
  <c r="AA5238" i="29"/>
  <c r="AC5238" i="29"/>
  <c r="Z5238" i="29"/>
  <c r="AB5238" i="29"/>
  <c r="AA5254" i="29"/>
  <c r="AC5254" i="29"/>
  <c r="Z5254" i="29"/>
  <c r="AB5254" i="29"/>
  <c r="AA5270" i="29"/>
  <c r="AC5270" i="29"/>
  <c r="Z5270" i="29"/>
  <c r="AB5270" i="29"/>
  <c r="AA5286" i="29"/>
  <c r="AC5286" i="29"/>
  <c r="Z5286" i="29"/>
  <c r="AB5286" i="29"/>
  <c r="AA5302" i="29"/>
  <c r="AC5302" i="29"/>
  <c r="Z5302" i="29"/>
  <c r="AB5302" i="29"/>
  <c r="AA5318" i="29"/>
  <c r="AC5318" i="29"/>
  <c r="Z5318" i="29"/>
  <c r="AB5318" i="29"/>
  <c r="AA5334" i="29"/>
  <c r="AC5334" i="29"/>
  <c r="Z5334" i="29"/>
  <c r="AB5334" i="29"/>
  <c r="AA5350" i="29"/>
  <c r="AC5350" i="29"/>
  <c r="Z5350" i="29"/>
  <c r="AB5350" i="29"/>
  <c r="AA5366" i="29"/>
  <c r="AC5366" i="29"/>
  <c r="Z5366" i="29"/>
  <c r="AB5366" i="29"/>
  <c r="AA5382" i="29"/>
  <c r="AC5382" i="29"/>
  <c r="Z5382" i="29"/>
  <c r="AB5382" i="29"/>
  <c r="AA5398" i="29"/>
  <c r="AC5398" i="29"/>
  <c r="Z5398" i="29"/>
  <c r="AB5398" i="29"/>
  <c r="AA5414" i="29"/>
  <c r="AC5414" i="29"/>
  <c r="Z5414" i="29"/>
  <c r="AB5414" i="29"/>
  <c r="AA5430" i="29"/>
  <c r="AC5430" i="29"/>
  <c r="Z5430" i="29"/>
  <c r="AB5430" i="29"/>
  <c r="AA5446" i="29"/>
  <c r="AC5446" i="29"/>
  <c r="Z5446" i="29"/>
  <c r="AB5446" i="29"/>
  <c r="AA5462" i="29"/>
  <c r="AC5462" i="29"/>
  <c r="Z5462" i="29"/>
  <c r="AB5462" i="29"/>
  <c r="AA5478" i="29"/>
  <c r="AC5478" i="29"/>
  <c r="Z5478" i="29"/>
  <c r="AB5478" i="29"/>
  <c r="AA5194" i="29"/>
  <c r="AC5194" i="29"/>
  <c r="Z5194" i="29"/>
  <c r="AB5194" i="29"/>
  <c r="AA5210" i="29"/>
  <c r="AC5210" i="29"/>
  <c r="Z5210" i="29"/>
  <c r="AB5210" i="29"/>
  <c r="AA5226" i="29"/>
  <c r="AC5226" i="29"/>
  <c r="Z5226" i="29"/>
  <c r="AB5226" i="29"/>
  <c r="AA5242" i="29"/>
  <c r="AC5242" i="29"/>
  <c r="Z5242" i="29"/>
  <c r="AB5242" i="29"/>
  <c r="AA5258" i="29"/>
  <c r="AC5258" i="29"/>
  <c r="Z5258" i="29"/>
  <c r="AB5258" i="29"/>
  <c r="AA5274" i="29"/>
  <c r="AC5274" i="29"/>
  <c r="Z5274" i="29"/>
  <c r="AB5274" i="29"/>
  <c r="AA5290" i="29"/>
  <c r="AC5290" i="29"/>
  <c r="Z5290" i="29"/>
  <c r="AB5290" i="29"/>
  <c r="AA5306" i="29"/>
  <c r="AC5306" i="29"/>
  <c r="Z5306" i="29"/>
  <c r="AB5306" i="29"/>
  <c r="AA5322" i="29"/>
  <c r="AC5322" i="29"/>
  <c r="Z5322" i="29"/>
  <c r="AB5322" i="29"/>
  <c r="AA5338" i="29"/>
  <c r="AC5338" i="29"/>
  <c r="Z5338" i="29"/>
  <c r="AB5338" i="29"/>
  <c r="AA5354" i="29"/>
  <c r="AC5354" i="29"/>
  <c r="Z5354" i="29"/>
  <c r="AB5354" i="29"/>
  <c r="AA5370" i="29"/>
  <c r="AC5370" i="29"/>
  <c r="Z5370" i="29"/>
  <c r="AB5370" i="29"/>
  <c r="AA5386" i="29"/>
  <c r="AC5386" i="29"/>
  <c r="Z5386" i="29"/>
  <c r="AB5386" i="29"/>
  <c r="AA5402" i="29"/>
  <c r="AC5402" i="29"/>
  <c r="Z5402" i="29"/>
  <c r="AB5402" i="29"/>
  <c r="AA5418" i="29"/>
  <c r="AC5418" i="29"/>
  <c r="Z5418" i="29"/>
  <c r="AB5418" i="29"/>
  <c r="AA5434" i="29"/>
  <c r="AC5434" i="29"/>
  <c r="Z5434" i="29"/>
  <c r="AB5434" i="29"/>
  <c r="AA5450" i="29"/>
  <c r="AC5450" i="29"/>
  <c r="Z5450" i="29"/>
  <c r="AB5450" i="29"/>
  <c r="AA5466" i="29"/>
  <c r="AC5466" i="29"/>
  <c r="Z5466" i="29"/>
  <c r="AB5466" i="29"/>
  <c r="AA6419" i="29"/>
  <c r="AC6419" i="29"/>
  <c r="Z6419" i="29"/>
  <c r="AB6419" i="29"/>
  <c r="AA6451" i="29"/>
  <c r="AC6451" i="29"/>
  <c r="Z6451" i="29"/>
  <c r="AB6451" i="29"/>
  <c r="AA6483" i="29"/>
  <c r="AC6483" i="29"/>
  <c r="Z6483" i="29"/>
  <c r="AB6483" i="29"/>
  <c r="AA6515" i="29"/>
  <c r="AC6515" i="29"/>
  <c r="Z6515" i="29"/>
  <c r="AB6515" i="29"/>
  <c r="AA6547" i="29"/>
  <c r="AC6547" i="29"/>
  <c r="Z6547" i="29"/>
  <c r="AB6547" i="29"/>
  <c r="AA6579" i="29"/>
  <c r="AC6579" i="29"/>
  <c r="Z6579" i="29"/>
  <c r="AB6579" i="29"/>
  <c r="AA6611" i="29"/>
  <c r="AC6611" i="29"/>
  <c r="Z6611" i="29"/>
  <c r="AB6611" i="29"/>
  <c r="AA6643" i="29"/>
  <c r="AC6643" i="29"/>
  <c r="Z6643" i="29"/>
  <c r="AB6643" i="29"/>
  <c r="AA6675" i="29"/>
  <c r="AC6675" i="29"/>
  <c r="Z6675" i="29"/>
  <c r="AB6675" i="29"/>
  <c r="AA6707" i="29"/>
  <c r="AC6707" i="29"/>
  <c r="Z6707" i="29"/>
  <c r="AB6707" i="29"/>
  <c r="AA6739" i="29"/>
  <c r="AC6739" i="29"/>
  <c r="Z6739" i="29"/>
  <c r="AB6739" i="29"/>
  <c r="AA5131" i="29"/>
  <c r="AC5131" i="29"/>
  <c r="Z5131" i="29"/>
  <c r="AB5131" i="29"/>
  <c r="AA5198" i="29"/>
  <c r="AC5198" i="29"/>
  <c r="Z5198" i="29"/>
  <c r="AB5198" i="29"/>
  <c r="AA5214" i="29"/>
  <c r="AC5214" i="29"/>
  <c r="Z5214" i="29"/>
  <c r="AB5214" i="29"/>
  <c r="AA5230" i="29"/>
  <c r="AC5230" i="29"/>
  <c r="Z5230" i="29"/>
  <c r="AB5230" i="29"/>
  <c r="AA5246" i="29"/>
  <c r="AC5246" i="29"/>
  <c r="Z5246" i="29"/>
  <c r="AB5246" i="29"/>
  <c r="AA5262" i="29"/>
  <c r="AC5262" i="29"/>
  <c r="Z5262" i="29"/>
  <c r="AB5262" i="29"/>
  <c r="AA5278" i="29"/>
  <c r="AC5278" i="29"/>
  <c r="Z5278" i="29"/>
  <c r="AB5278" i="29"/>
  <c r="AA5294" i="29"/>
  <c r="AC5294" i="29"/>
  <c r="Z5294" i="29"/>
  <c r="AB5294" i="29"/>
  <c r="AA5310" i="29"/>
  <c r="AC5310" i="29"/>
  <c r="Z5310" i="29"/>
  <c r="AB5310" i="29"/>
  <c r="AA5326" i="29"/>
  <c r="AC5326" i="29"/>
  <c r="Z5326" i="29"/>
  <c r="AB5326" i="29"/>
  <c r="AA5342" i="29"/>
  <c r="AC5342" i="29"/>
  <c r="Z5342" i="29"/>
  <c r="AB5342" i="29"/>
  <c r="AA5358" i="29"/>
  <c r="AC5358" i="29"/>
  <c r="Z5358" i="29"/>
  <c r="AB5358" i="29"/>
  <c r="AA5374" i="29"/>
  <c r="AC5374" i="29"/>
  <c r="Z5374" i="29"/>
  <c r="AB5374" i="29"/>
  <c r="AA5390" i="29"/>
  <c r="AC5390" i="29"/>
  <c r="Z5390" i="29"/>
  <c r="AB5390" i="29"/>
  <c r="AA5406" i="29"/>
  <c r="AC5406" i="29"/>
  <c r="Z5406" i="29"/>
  <c r="AB5406" i="29"/>
  <c r="AA5422" i="29"/>
  <c r="AC5422" i="29"/>
  <c r="Z5422" i="29"/>
  <c r="AB5422" i="29"/>
  <c r="AA5438" i="29"/>
  <c r="AC5438" i="29"/>
  <c r="Z5438" i="29"/>
  <c r="AB5438" i="29"/>
  <c r="AA5454" i="29"/>
  <c r="AC5454" i="29"/>
  <c r="Z5454" i="29"/>
  <c r="AB5454" i="29"/>
  <c r="AA5470" i="29"/>
  <c r="AC5470" i="29"/>
  <c r="Z5470" i="29"/>
  <c r="AB5470" i="29"/>
  <c r="AA5196" i="29"/>
  <c r="AC5196" i="29"/>
  <c r="Z5196" i="29"/>
  <c r="AB5196" i="29"/>
  <c r="AA5200" i="29"/>
  <c r="AC5200" i="29"/>
  <c r="Z5200" i="29"/>
  <c r="AB5200" i="29"/>
  <c r="AA5204" i="29"/>
  <c r="AC5204" i="29"/>
  <c r="Z5204" i="29"/>
  <c r="AB5204" i="29"/>
  <c r="AA5208" i="29"/>
  <c r="AC5208" i="29"/>
  <c r="Z5208" i="29"/>
  <c r="AB5208" i="29"/>
  <c r="AA5212" i="29"/>
  <c r="AC5212" i="29"/>
  <c r="Z5212" i="29"/>
  <c r="AB5212" i="29"/>
  <c r="AA5216" i="29"/>
  <c r="AC5216" i="29"/>
  <c r="Z5216" i="29"/>
  <c r="AB5216" i="29"/>
  <c r="AA5220" i="29"/>
  <c r="AC5220" i="29"/>
  <c r="Z5220" i="29"/>
  <c r="AB5220" i="29"/>
  <c r="AA5224" i="29"/>
  <c r="AC5224" i="29"/>
  <c r="Z5224" i="29"/>
  <c r="AB5224" i="29"/>
  <c r="AA5228" i="29"/>
  <c r="AC5228" i="29"/>
  <c r="Z5228" i="29"/>
  <c r="AB5228" i="29"/>
  <c r="AA5232" i="29"/>
  <c r="AC5232" i="29"/>
  <c r="Z5232" i="29"/>
  <c r="AB5232" i="29"/>
  <c r="AA5236" i="29"/>
  <c r="AC5236" i="29"/>
  <c r="Z5236" i="29"/>
  <c r="AB5236" i="29"/>
  <c r="AA5240" i="29"/>
  <c r="AC5240" i="29"/>
  <c r="Z5240" i="29"/>
  <c r="AB5240" i="29"/>
  <c r="AA5244" i="29"/>
  <c r="AC5244" i="29"/>
  <c r="Z5244" i="29"/>
  <c r="AB5244" i="29"/>
  <c r="AA5248" i="29"/>
  <c r="AC5248" i="29"/>
  <c r="Z5248" i="29"/>
  <c r="AB5248" i="29"/>
  <c r="AA5252" i="29"/>
  <c r="AC5252" i="29"/>
  <c r="Z5252" i="29"/>
  <c r="AB5252" i="29"/>
  <c r="AA5256" i="29"/>
  <c r="AC5256" i="29"/>
  <c r="Z5256" i="29"/>
  <c r="AB5256" i="29"/>
  <c r="AA5260" i="29"/>
  <c r="AC5260" i="29"/>
  <c r="Z5260" i="29"/>
  <c r="AB5260" i="29"/>
  <c r="AA5264" i="29"/>
  <c r="AC5264" i="29"/>
  <c r="Z5264" i="29"/>
  <c r="AB5264" i="29"/>
  <c r="AA5268" i="29"/>
  <c r="AC5268" i="29"/>
  <c r="Z5268" i="29"/>
  <c r="AB5268" i="29"/>
  <c r="AA5272" i="29"/>
  <c r="AC5272" i="29"/>
  <c r="Z5272" i="29"/>
  <c r="AB5272" i="29"/>
  <c r="AA5276" i="29"/>
  <c r="AC5276" i="29"/>
  <c r="Z5276" i="29"/>
  <c r="AB5276" i="29"/>
  <c r="AA5280" i="29"/>
  <c r="AC5280" i="29"/>
  <c r="Z5280" i="29"/>
  <c r="AB5280" i="29"/>
  <c r="AA5284" i="29"/>
  <c r="AC5284" i="29"/>
  <c r="Z5284" i="29"/>
  <c r="AB5284" i="29"/>
  <c r="AA5288" i="29"/>
  <c r="AC5288" i="29"/>
  <c r="Z5288" i="29"/>
  <c r="AB5288" i="29"/>
  <c r="AA5292" i="29"/>
  <c r="AC5292" i="29"/>
  <c r="Z5292" i="29"/>
  <c r="AB5292" i="29"/>
  <c r="AA5296" i="29"/>
  <c r="AC5296" i="29"/>
  <c r="Z5296" i="29"/>
  <c r="AB5296" i="29"/>
  <c r="AA5300" i="29"/>
  <c r="AC5300" i="29"/>
  <c r="Z5300" i="29"/>
  <c r="AB5300" i="29"/>
  <c r="AA5304" i="29"/>
  <c r="AC5304" i="29"/>
  <c r="Z5304" i="29"/>
  <c r="AB5304" i="29"/>
  <c r="AA5308" i="29"/>
  <c r="AC5308" i="29"/>
  <c r="Z5308" i="29"/>
  <c r="AB5308" i="29"/>
  <c r="AA5312" i="29"/>
  <c r="AC5312" i="29"/>
  <c r="Z5312" i="29"/>
  <c r="AB5312" i="29"/>
  <c r="AA5316" i="29"/>
  <c r="AC5316" i="29"/>
  <c r="Z5316" i="29"/>
  <c r="AB5316" i="29"/>
  <c r="AA5320" i="29"/>
  <c r="AC5320" i="29"/>
  <c r="Z5320" i="29"/>
  <c r="AB5320" i="29"/>
  <c r="AA5324" i="29"/>
  <c r="AC5324" i="29"/>
  <c r="Z5324" i="29"/>
  <c r="AB5324" i="29"/>
  <c r="AA5328" i="29"/>
  <c r="AC5328" i="29"/>
  <c r="Z5328" i="29"/>
  <c r="AB5328" i="29"/>
  <c r="AA5332" i="29"/>
  <c r="AC5332" i="29"/>
  <c r="Z5332" i="29"/>
  <c r="AB5332" i="29"/>
  <c r="AA5336" i="29"/>
  <c r="AC5336" i="29"/>
  <c r="Z5336" i="29"/>
  <c r="AB5336" i="29"/>
  <c r="AA5340" i="29"/>
  <c r="AC5340" i="29"/>
  <c r="Z5340" i="29"/>
  <c r="AB5340" i="29"/>
  <c r="AA5344" i="29"/>
  <c r="AC5344" i="29"/>
  <c r="Z5344" i="29"/>
  <c r="AB5344" i="29"/>
  <c r="AA5348" i="29"/>
  <c r="AC5348" i="29"/>
  <c r="Z5348" i="29"/>
  <c r="AB5348" i="29"/>
  <c r="AA5352" i="29"/>
  <c r="AC5352" i="29"/>
  <c r="Z5352" i="29"/>
  <c r="AB5352" i="29"/>
  <c r="AA5356" i="29"/>
  <c r="AC5356" i="29"/>
  <c r="Z5356" i="29"/>
  <c r="AB5356" i="29"/>
  <c r="AA5360" i="29"/>
  <c r="AC5360" i="29"/>
  <c r="Z5360" i="29"/>
  <c r="AB5360" i="29"/>
  <c r="AA5364" i="29"/>
  <c r="AC5364" i="29"/>
  <c r="Z5364" i="29"/>
  <c r="AB5364" i="29"/>
  <c r="AA5368" i="29"/>
  <c r="AC5368" i="29"/>
  <c r="Z5368" i="29"/>
  <c r="AB5368" i="29"/>
  <c r="AA5372" i="29"/>
  <c r="AC5372" i="29"/>
  <c r="Z5372" i="29"/>
  <c r="AB5372" i="29"/>
  <c r="AA5376" i="29"/>
  <c r="AC5376" i="29"/>
  <c r="Z5376" i="29"/>
  <c r="AB5376" i="29"/>
  <c r="AA5380" i="29"/>
  <c r="AC5380" i="29"/>
  <c r="Z5380" i="29"/>
  <c r="AB5380" i="29"/>
  <c r="AA5384" i="29"/>
  <c r="AC5384" i="29"/>
  <c r="Z5384" i="29"/>
  <c r="AB5384" i="29"/>
  <c r="AA5388" i="29"/>
  <c r="AC5388" i="29"/>
  <c r="Z5388" i="29"/>
  <c r="AB5388" i="29"/>
  <c r="AA5392" i="29"/>
  <c r="AC5392" i="29"/>
  <c r="Z5392" i="29"/>
  <c r="AB5392" i="29"/>
  <c r="AA5396" i="29"/>
  <c r="AC5396" i="29"/>
  <c r="Z5396" i="29"/>
  <c r="AB5396" i="29"/>
  <c r="AA5400" i="29"/>
  <c r="AC5400" i="29"/>
  <c r="Z5400" i="29"/>
  <c r="AB5400" i="29"/>
  <c r="AA5404" i="29"/>
  <c r="AC5404" i="29"/>
  <c r="Z5404" i="29"/>
  <c r="AB5404" i="29"/>
  <c r="AA5408" i="29"/>
  <c r="AC5408" i="29"/>
  <c r="Z5408" i="29"/>
  <c r="AB5408" i="29"/>
  <c r="AA5412" i="29"/>
  <c r="AC5412" i="29"/>
  <c r="Z5412" i="29"/>
  <c r="AB5412" i="29"/>
  <c r="AA5416" i="29"/>
  <c r="AC5416" i="29"/>
  <c r="Z5416" i="29"/>
  <c r="AB5416" i="29"/>
  <c r="AA5420" i="29"/>
  <c r="AC5420" i="29"/>
  <c r="Z5420" i="29"/>
  <c r="AB5420" i="29"/>
  <c r="AA5424" i="29"/>
  <c r="AC5424" i="29"/>
  <c r="Z5424" i="29"/>
  <c r="AB5424" i="29"/>
  <c r="AA5428" i="29"/>
  <c r="AC5428" i="29"/>
  <c r="Z5428" i="29"/>
  <c r="AB5428" i="29"/>
  <c r="AA5432" i="29"/>
  <c r="AC5432" i="29"/>
  <c r="Z5432" i="29"/>
  <c r="AB5432" i="29"/>
  <c r="AA5436" i="29"/>
  <c r="AC5436" i="29"/>
  <c r="Z5436" i="29"/>
  <c r="AB5436" i="29"/>
  <c r="AA5440" i="29"/>
  <c r="AC5440" i="29"/>
  <c r="Z5440" i="29"/>
  <c r="AB5440" i="29"/>
  <c r="AA5444" i="29"/>
  <c r="AC5444" i="29"/>
  <c r="Z5444" i="29"/>
  <c r="AB5444" i="29"/>
  <c r="AA5448" i="29"/>
  <c r="AC5448" i="29"/>
  <c r="Z5448" i="29"/>
  <c r="AB5448" i="29"/>
  <c r="AA5452" i="29"/>
  <c r="AC5452" i="29"/>
  <c r="Z5452" i="29"/>
  <c r="AB5452" i="29"/>
  <c r="AA5456" i="29"/>
  <c r="AC5456" i="29"/>
  <c r="Z5456" i="29"/>
  <c r="AB5456" i="29"/>
  <c r="AA5460" i="29"/>
  <c r="AC5460" i="29"/>
  <c r="Z5460" i="29"/>
  <c r="AB5460" i="29"/>
  <c r="AA5464" i="29"/>
  <c r="AC5464" i="29"/>
  <c r="Z5464" i="29"/>
  <c r="AB5464" i="29"/>
  <c r="AA5468" i="29"/>
  <c r="AC5468" i="29"/>
  <c r="Z5468" i="29"/>
  <c r="AB5468" i="29"/>
  <c r="AA5472" i="29"/>
  <c r="AC5472" i="29"/>
  <c r="Z5472" i="29"/>
  <c r="AB5472" i="29"/>
  <c r="AA5476" i="29"/>
  <c r="AC5476" i="29"/>
  <c r="Z5476" i="29"/>
  <c r="AB5476" i="29"/>
  <c r="AA5480" i="29"/>
  <c r="AC5480" i="29"/>
  <c r="Z5480" i="29"/>
  <c r="AB5480" i="29"/>
  <c r="AA6403" i="29"/>
  <c r="AC6403" i="29"/>
  <c r="Z6403" i="29"/>
  <c r="AB6403" i="29"/>
  <c r="AA6435" i="29"/>
  <c r="AC6435" i="29"/>
  <c r="Z6435" i="29"/>
  <c r="AB6435" i="29"/>
  <c r="AA6467" i="29"/>
  <c r="AC6467" i="29"/>
  <c r="Z6467" i="29"/>
  <c r="AB6467" i="29"/>
  <c r="AA6499" i="29"/>
  <c r="AC6499" i="29"/>
  <c r="Z6499" i="29"/>
  <c r="AB6499" i="29"/>
  <c r="AA6531" i="29"/>
  <c r="AC6531" i="29"/>
  <c r="Z6531" i="29"/>
  <c r="AB6531" i="29"/>
  <c r="AA6563" i="29"/>
  <c r="AC6563" i="29"/>
  <c r="Z6563" i="29"/>
  <c r="AB6563" i="29"/>
  <c r="AA6595" i="29"/>
  <c r="AC6595" i="29"/>
  <c r="Z6595" i="29"/>
  <c r="AB6595" i="29"/>
  <c r="AA6627" i="29"/>
  <c r="AC6627" i="29"/>
  <c r="Z6627" i="29"/>
  <c r="AB6627" i="29"/>
  <c r="AA6659" i="29"/>
  <c r="AC6659" i="29"/>
  <c r="Z6659" i="29"/>
  <c r="AB6659" i="29"/>
  <c r="AA6691" i="29"/>
  <c r="AC6691" i="29"/>
  <c r="Z6691" i="29"/>
  <c r="AB6691" i="29"/>
  <c r="AA6723" i="29"/>
  <c r="AC6723" i="29"/>
  <c r="Z6723" i="29"/>
  <c r="AB6723" i="29"/>
  <c r="AA6755" i="29"/>
  <c r="AC6755" i="29"/>
  <c r="Z6755" i="29"/>
  <c r="AB6755" i="29"/>
  <c r="AA5135" i="29"/>
  <c r="AC5135" i="29"/>
  <c r="Z5135" i="29"/>
  <c r="AB5135" i="29"/>
  <c r="AA5137" i="29"/>
  <c r="AC5137" i="29"/>
  <c r="Z5137" i="29"/>
  <c r="AB5137" i="29"/>
  <c r="AA5139" i="29"/>
  <c r="AC5139" i="29"/>
  <c r="Z5139" i="29"/>
  <c r="AB5139" i="29"/>
  <c r="AA5141" i="29"/>
  <c r="AC5141" i="29"/>
  <c r="Z5141" i="29"/>
  <c r="AB5141" i="29"/>
  <c r="AA5143" i="29"/>
  <c r="AC5143" i="29"/>
  <c r="Z5143" i="29"/>
  <c r="AB5143" i="29"/>
  <c r="AA5145" i="29"/>
  <c r="AC5145" i="29"/>
  <c r="Z5145" i="29"/>
  <c r="AB5145" i="29"/>
  <c r="AA5147" i="29"/>
  <c r="AC5147" i="29"/>
  <c r="Z5147" i="29"/>
  <c r="AB5147" i="29"/>
  <c r="AA5149" i="29"/>
  <c r="AC5149" i="29"/>
  <c r="Z5149" i="29"/>
  <c r="AB5149" i="29"/>
  <c r="AA5151" i="29"/>
  <c r="AC5151" i="29"/>
  <c r="Z5151" i="29"/>
  <c r="AB5151" i="29"/>
  <c r="AA5153" i="29"/>
  <c r="AC5153" i="29"/>
  <c r="Z5153" i="29"/>
  <c r="AB5153" i="29"/>
  <c r="AA5155" i="29"/>
  <c r="AC5155" i="29"/>
  <c r="Z5155" i="29"/>
  <c r="AB5155" i="29"/>
  <c r="AA5157" i="29"/>
  <c r="AC5157" i="29"/>
  <c r="Z5157" i="29"/>
  <c r="AB5157" i="29"/>
  <c r="AA5159" i="29"/>
  <c r="AC5159" i="29"/>
  <c r="Z5159" i="29"/>
  <c r="AB5159" i="29"/>
  <c r="AA5161" i="29"/>
  <c r="AC5161" i="29"/>
  <c r="Z5161" i="29"/>
  <c r="AB5161" i="29"/>
  <c r="AA5163" i="29"/>
  <c r="AC5163" i="29"/>
  <c r="Z5163" i="29"/>
  <c r="AB5163" i="29"/>
  <c r="AA5165" i="29"/>
  <c r="AC5165" i="29"/>
  <c r="Z5165" i="29"/>
  <c r="AB5165" i="29"/>
  <c r="AA5167" i="29"/>
  <c r="AC5167" i="29"/>
  <c r="Z5167" i="29"/>
  <c r="AB5167" i="29"/>
  <c r="AA5169" i="29"/>
  <c r="AC5169" i="29"/>
  <c r="Z5169" i="29"/>
  <c r="AB5169" i="29"/>
  <c r="AA5171" i="29"/>
  <c r="AC5171" i="29"/>
  <c r="Z5171" i="29"/>
  <c r="AB5171" i="29"/>
  <c r="AA5173" i="29"/>
  <c r="AC5173" i="29"/>
  <c r="Z5173" i="29"/>
  <c r="AB5173" i="29"/>
  <c r="AA5175" i="29"/>
  <c r="AC5175" i="29"/>
  <c r="Z5175" i="29"/>
  <c r="AB5175" i="29"/>
  <c r="AA5177" i="29"/>
  <c r="AC5177" i="29"/>
  <c r="Z5177" i="29"/>
  <c r="AB5177" i="29"/>
  <c r="AA5179" i="29"/>
  <c r="AC5179" i="29"/>
  <c r="Z5179" i="29"/>
  <c r="AB5179" i="29"/>
  <c r="AA5181" i="29"/>
  <c r="AC5181" i="29"/>
  <c r="Z5181" i="29"/>
  <c r="AB5181" i="29"/>
  <c r="AA5183" i="29"/>
  <c r="AC5183" i="29"/>
  <c r="Z5183" i="29"/>
  <c r="AB5183" i="29"/>
  <c r="AA5185" i="29"/>
  <c r="AC5185" i="29"/>
  <c r="Z5185" i="29"/>
  <c r="AB5185" i="29"/>
  <c r="AA5187" i="29"/>
  <c r="AC5187" i="29"/>
  <c r="Z5187" i="29"/>
  <c r="AB5187" i="29"/>
  <c r="AA5189" i="29"/>
  <c r="AC5189" i="29"/>
  <c r="Z5189" i="29"/>
  <c r="AB5189" i="29"/>
  <c r="AA5191" i="29"/>
  <c r="AC5191" i="29"/>
  <c r="Z5191" i="29"/>
  <c r="AB5191" i="29"/>
  <c r="AA5193" i="29"/>
  <c r="AC5193" i="29"/>
  <c r="Z5193" i="29"/>
  <c r="AB5193" i="29"/>
  <c r="AA5197" i="29"/>
  <c r="AC5197" i="29"/>
  <c r="Z5197" i="29"/>
  <c r="AB5197" i="29"/>
  <c r="AA5201" i="29"/>
  <c r="AC5201" i="29"/>
  <c r="Z5201" i="29"/>
  <c r="AB5201" i="29"/>
  <c r="AA5205" i="29"/>
  <c r="AC5205" i="29"/>
  <c r="Z5205" i="29"/>
  <c r="AB5205" i="29"/>
  <c r="AA5209" i="29"/>
  <c r="AC5209" i="29"/>
  <c r="Z5209" i="29"/>
  <c r="AB5209" i="29"/>
  <c r="AA5213" i="29"/>
  <c r="AC5213" i="29"/>
  <c r="Z5213" i="29"/>
  <c r="AB5213" i="29"/>
  <c r="AA5217" i="29"/>
  <c r="AC5217" i="29"/>
  <c r="Z5217" i="29"/>
  <c r="AB5217" i="29"/>
  <c r="AA5221" i="29"/>
  <c r="AC5221" i="29"/>
  <c r="Z5221" i="29"/>
  <c r="AB5221" i="29"/>
  <c r="AA5225" i="29"/>
  <c r="AC5225" i="29"/>
  <c r="Z5225" i="29"/>
  <c r="AB5225" i="29"/>
  <c r="AA5229" i="29"/>
  <c r="AC5229" i="29"/>
  <c r="Z5229" i="29"/>
  <c r="AB5229" i="29"/>
  <c r="AA5233" i="29"/>
  <c r="AC5233" i="29"/>
  <c r="Z5233" i="29"/>
  <c r="AB5233" i="29"/>
  <c r="AA5237" i="29"/>
  <c r="AC5237" i="29"/>
  <c r="Z5237" i="29"/>
  <c r="AB5237" i="29"/>
  <c r="AA5241" i="29"/>
  <c r="AC5241" i="29"/>
  <c r="Z5241" i="29"/>
  <c r="AB5241" i="29"/>
  <c r="AA5245" i="29"/>
  <c r="AC5245" i="29"/>
  <c r="Z5245" i="29"/>
  <c r="AB5245" i="29"/>
  <c r="AA5249" i="29"/>
  <c r="AC5249" i="29"/>
  <c r="Z5249" i="29"/>
  <c r="AB5249" i="29"/>
  <c r="AA5253" i="29"/>
  <c r="AC5253" i="29"/>
  <c r="Z5253" i="29"/>
  <c r="AB5253" i="29"/>
  <c r="AA5257" i="29"/>
  <c r="AC5257" i="29"/>
  <c r="Z5257" i="29"/>
  <c r="AB5257" i="29"/>
  <c r="AA5261" i="29"/>
  <c r="AC5261" i="29"/>
  <c r="Z5261" i="29"/>
  <c r="AB5261" i="29"/>
  <c r="AA5265" i="29"/>
  <c r="AC5265" i="29"/>
  <c r="Z5265" i="29"/>
  <c r="AB5265" i="29"/>
  <c r="AA5269" i="29"/>
  <c r="AC5269" i="29"/>
  <c r="Z5269" i="29"/>
  <c r="AB5269" i="29"/>
  <c r="AA5273" i="29"/>
  <c r="AC5273" i="29"/>
  <c r="Z5273" i="29"/>
  <c r="AB5273" i="29"/>
  <c r="AA5277" i="29"/>
  <c r="AC5277" i="29"/>
  <c r="Z5277" i="29"/>
  <c r="AB5277" i="29"/>
  <c r="AA5281" i="29"/>
  <c r="AC5281" i="29"/>
  <c r="Z5281" i="29"/>
  <c r="AB5281" i="29"/>
  <c r="AA5285" i="29"/>
  <c r="AC5285" i="29"/>
  <c r="Z5285" i="29"/>
  <c r="AB5285" i="29"/>
  <c r="AA5289" i="29"/>
  <c r="AC5289" i="29"/>
  <c r="Z5289" i="29"/>
  <c r="AB5289" i="29"/>
  <c r="AA5293" i="29"/>
  <c r="AC5293" i="29"/>
  <c r="Z5293" i="29"/>
  <c r="AB5293" i="29"/>
  <c r="AA5297" i="29"/>
  <c r="AC5297" i="29"/>
  <c r="Z5297" i="29"/>
  <c r="AB5297" i="29"/>
  <c r="AA5301" i="29"/>
  <c r="AC5301" i="29"/>
  <c r="Z5301" i="29"/>
  <c r="AB5301" i="29"/>
  <c r="AA5305" i="29"/>
  <c r="AC5305" i="29"/>
  <c r="Z5305" i="29"/>
  <c r="AB5305" i="29"/>
  <c r="AA5309" i="29"/>
  <c r="AC5309" i="29"/>
  <c r="Z5309" i="29"/>
  <c r="AB5309" i="29"/>
  <c r="AA5313" i="29"/>
  <c r="AC5313" i="29"/>
  <c r="Z5313" i="29"/>
  <c r="AB5313" i="29"/>
  <c r="AA5317" i="29"/>
  <c r="AC5317" i="29"/>
  <c r="Z5317" i="29"/>
  <c r="AB5317" i="29"/>
  <c r="AA5321" i="29"/>
  <c r="AC5321" i="29"/>
  <c r="Z5321" i="29"/>
  <c r="AB5321" i="29"/>
  <c r="AA5325" i="29"/>
  <c r="AC5325" i="29"/>
  <c r="Z5325" i="29"/>
  <c r="AB5325" i="29"/>
  <c r="AA5329" i="29"/>
  <c r="AC5329" i="29"/>
  <c r="Z5329" i="29"/>
  <c r="AB5329" i="29"/>
  <c r="AA5333" i="29"/>
  <c r="AC5333" i="29"/>
  <c r="Z5333" i="29"/>
  <c r="AB5333" i="29"/>
  <c r="AA5337" i="29"/>
  <c r="AC5337" i="29"/>
  <c r="Z5337" i="29"/>
  <c r="AB5337" i="29"/>
  <c r="AA5341" i="29"/>
  <c r="AC5341" i="29"/>
  <c r="Z5341" i="29"/>
  <c r="AB5341" i="29"/>
  <c r="AA5345" i="29"/>
  <c r="AC5345" i="29"/>
  <c r="Z5345" i="29"/>
  <c r="AB5345" i="29"/>
  <c r="AA5349" i="29"/>
  <c r="AC5349" i="29"/>
  <c r="Z5349" i="29"/>
  <c r="AB5349" i="29"/>
  <c r="AA5353" i="29"/>
  <c r="AC5353" i="29"/>
  <c r="Z5353" i="29"/>
  <c r="AB5353" i="29"/>
  <c r="AA5357" i="29"/>
  <c r="AC5357" i="29"/>
  <c r="Z5357" i="29"/>
  <c r="AB5357" i="29"/>
  <c r="AA5361" i="29"/>
  <c r="AC5361" i="29"/>
  <c r="Z5361" i="29"/>
  <c r="AB5361" i="29"/>
  <c r="AA5365" i="29"/>
  <c r="AC5365" i="29"/>
  <c r="Z5365" i="29"/>
  <c r="AB5365" i="29"/>
  <c r="AA5369" i="29"/>
  <c r="AC5369" i="29"/>
  <c r="Z5369" i="29"/>
  <c r="AB5369" i="29"/>
  <c r="AA5373" i="29"/>
  <c r="AC5373" i="29"/>
  <c r="Z5373" i="29"/>
  <c r="AB5373" i="29"/>
  <c r="AA5377" i="29"/>
  <c r="AC5377" i="29"/>
  <c r="Z5377" i="29"/>
  <c r="AB5377" i="29"/>
  <c r="AA5381" i="29"/>
  <c r="AC5381" i="29"/>
  <c r="Z5381" i="29"/>
  <c r="AB5381" i="29"/>
  <c r="AA5385" i="29"/>
  <c r="AC5385" i="29"/>
  <c r="Z5385" i="29"/>
  <c r="AB5385" i="29"/>
  <c r="AA5389" i="29"/>
  <c r="AC5389" i="29"/>
  <c r="Z5389" i="29"/>
  <c r="AB5389" i="29"/>
  <c r="AA5393" i="29"/>
  <c r="AC5393" i="29"/>
  <c r="Z5393" i="29"/>
  <c r="AB5393" i="29"/>
  <c r="AA5397" i="29"/>
  <c r="AC5397" i="29"/>
  <c r="Z5397" i="29"/>
  <c r="AB5397" i="29"/>
  <c r="AA5401" i="29"/>
  <c r="AC5401" i="29"/>
  <c r="Z5401" i="29"/>
  <c r="AB5401" i="29"/>
  <c r="AA5405" i="29"/>
  <c r="AC5405" i="29"/>
  <c r="Z5405" i="29"/>
  <c r="AB5405" i="29"/>
  <c r="AA5409" i="29"/>
  <c r="AC5409" i="29"/>
  <c r="Z5409" i="29"/>
  <c r="AB5409" i="29"/>
  <c r="AA5413" i="29"/>
  <c r="AC5413" i="29"/>
  <c r="Z5413" i="29"/>
  <c r="AB5413" i="29"/>
  <c r="AA5417" i="29"/>
  <c r="AC5417" i="29"/>
  <c r="Z5417" i="29"/>
  <c r="AB5417" i="29"/>
  <c r="AA5421" i="29"/>
  <c r="AC5421" i="29"/>
  <c r="Z5421" i="29"/>
  <c r="AB5421" i="29"/>
  <c r="AA5425" i="29"/>
  <c r="AC5425" i="29"/>
  <c r="Z5425" i="29"/>
  <c r="AB5425" i="29"/>
  <c r="AA5429" i="29"/>
  <c r="AC5429" i="29"/>
  <c r="Z5429" i="29"/>
  <c r="AB5429" i="29"/>
  <c r="AA5433" i="29"/>
  <c r="AC5433" i="29"/>
  <c r="Z5433" i="29"/>
  <c r="AB5433" i="29"/>
  <c r="AA5437" i="29"/>
  <c r="AC5437" i="29"/>
  <c r="Z5437" i="29"/>
  <c r="AB5437" i="29"/>
  <c r="AA5441" i="29"/>
  <c r="AC5441" i="29"/>
  <c r="Z5441" i="29"/>
  <c r="AB5441" i="29"/>
  <c r="AA5445" i="29"/>
  <c r="AC5445" i="29"/>
  <c r="Z5445" i="29"/>
  <c r="AB5445" i="29"/>
  <c r="AA5449" i="29"/>
  <c r="AC5449" i="29"/>
  <c r="Z5449" i="29"/>
  <c r="AB5449" i="29"/>
  <c r="AA5453" i="29"/>
  <c r="AC5453" i="29"/>
  <c r="Z5453" i="29"/>
  <c r="AB5453" i="29"/>
  <c r="AA5457" i="29"/>
  <c r="AC5457" i="29"/>
  <c r="Z5457" i="29"/>
  <c r="AB5457" i="29"/>
  <c r="AA5461" i="29"/>
  <c r="AC5461" i="29"/>
  <c r="Z5461" i="29"/>
  <c r="AB5461" i="29"/>
  <c r="AA5465" i="29"/>
  <c r="AC5465" i="29"/>
  <c r="Z5465" i="29"/>
  <c r="AB5465" i="29"/>
  <c r="AA5469" i="29"/>
  <c r="AC5469" i="29"/>
  <c r="Z5469" i="29"/>
  <c r="AB5469" i="29"/>
  <c r="AA5473" i="29"/>
  <c r="AC5473" i="29"/>
  <c r="Z5473" i="29"/>
  <c r="AB5473" i="29"/>
  <c r="AA5477" i="29"/>
  <c r="AC5477" i="29"/>
  <c r="Z5477" i="29"/>
  <c r="AB5477" i="29"/>
  <c r="AA5481" i="29"/>
  <c r="AC5481" i="29"/>
  <c r="Z5481" i="29"/>
  <c r="AB5481" i="29"/>
  <c r="AA6395" i="29"/>
  <c r="AC6395" i="29"/>
  <c r="Z6395" i="29"/>
  <c r="AB6395" i="29"/>
  <c r="AA6427" i="29"/>
  <c r="AC6427" i="29"/>
  <c r="Z6427" i="29"/>
  <c r="AB6427" i="29"/>
  <c r="AA6459" i="29"/>
  <c r="AC6459" i="29"/>
  <c r="Z6459" i="29"/>
  <c r="AB6459" i="29"/>
  <c r="AA6491" i="29"/>
  <c r="AC6491" i="29"/>
  <c r="Z6491" i="29"/>
  <c r="AB6491" i="29"/>
  <c r="AA6523" i="29"/>
  <c r="AC6523" i="29"/>
  <c r="Z6523" i="29"/>
  <c r="AB6523" i="29"/>
  <c r="AA6555" i="29"/>
  <c r="AC6555" i="29"/>
  <c r="Z6555" i="29"/>
  <c r="AB6555" i="29"/>
  <c r="AA6587" i="29"/>
  <c r="AC6587" i="29"/>
  <c r="Z6587" i="29"/>
  <c r="AB6587" i="29"/>
  <c r="AA6619" i="29"/>
  <c r="AC6619" i="29"/>
  <c r="Z6619" i="29"/>
  <c r="AB6619" i="29"/>
  <c r="AA6651" i="29"/>
  <c r="AC6651" i="29"/>
  <c r="Z6651" i="29"/>
  <c r="AB6651" i="29"/>
  <c r="AA6683" i="29"/>
  <c r="AC6683" i="29"/>
  <c r="Z6683" i="29"/>
  <c r="AB6683" i="29"/>
  <c r="AA6715" i="29"/>
  <c r="AC6715" i="29"/>
  <c r="Z6715" i="29"/>
  <c r="AB6715" i="29"/>
  <c r="AA6747" i="29"/>
  <c r="AC6747" i="29"/>
  <c r="Z6747" i="29"/>
  <c r="AB6747" i="29"/>
  <c r="AA5136" i="29"/>
  <c r="AC5136" i="29"/>
  <c r="Z5136" i="29"/>
  <c r="AB5136" i="29"/>
  <c r="AA5138" i="29"/>
  <c r="AC5138" i="29"/>
  <c r="Z5138" i="29"/>
  <c r="AB5138" i="29"/>
  <c r="AA5140" i="29"/>
  <c r="AC5140" i="29"/>
  <c r="Z5140" i="29"/>
  <c r="AB5140" i="29"/>
  <c r="AA5142" i="29"/>
  <c r="AC5142" i="29"/>
  <c r="Z5142" i="29"/>
  <c r="AB5142" i="29"/>
  <c r="AA5144" i="29"/>
  <c r="AC5144" i="29"/>
  <c r="Z5144" i="29"/>
  <c r="AB5144" i="29"/>
  <c r="AA5146" i="29"/>
  <c r="AC5146" i="29"/>
  <c r="Z5146" i="29"/>
  <c r="AB5146" i="29"/>
  <c r="AA5148" i="29"/>
  <c r="AC5148" i="29"/>
  <c r="Z5148" i="29"/>
  <c r="AB5148" i="29"/>
  <c r="AA5150" i="29"/>
  <c r="AC5150" i="29"/>
  <c r="Z5150" i="29"/>
  <c r="AB5150" i="29"/>
  <c r="AA5152" i="29"/>
  <c r="AC5152" i="29"/>
  <c r="Z5152" i="29"/>
  <c r="AB5152" i="29"/>
  <c r="AA5154" i="29"/>
  <c r="AC5154" i="29"/>
  <c r="Z5154" i="29"/>
  <c r="AB5154" i="29"/>
  <c r="AA5156" i="29"/>
  <c r="AC5156" i="29"/>
  <c r="Z5156" i="29"/>
  <c r="AB5156" i="29"/>
  <c r="AA5158" i="29"/>
  <c r="AC5158" i="29"/>
  <c r="Z5158" i="29"/>
  <c r="AB5158" i="29"/>
  <c r="AA5160" i="29"/>
  <c r="AC5160" i="29"/>
  <c r="Z5160" i="29"/>
  <c r="AB5160" i="29"/>
  <c r="AA5162" i="29"/>
  <c r="AC5162" i="29"/>
  <c r="Z5162" i="29"/>
  <c r="AB5162" i="29"/>
  <c r="AA5164" i="29"/>
  <c r="AC5164" i="29"/>
  <c r="Z5164" i="29"/>
  <c r="AB5164" i="29"/>
  <c r="AA5166" i="29"/>
  <c r="AC5166" i="29"/>
  <c r="Z5166" i="29"/>
  <c r="AB5166" i="29"/>
  <c r="AA5168" i="29"/>
  <c r="AC5168" i="29"/>
  <c r="Z5168" i="29"/>
  <c r="AB5168" i="29"/>
  <c r="AA5170" i="29"/>
  <c r="AC5170" i="29"/>
  <c r="Z5170" i="29"/>
  <c r="AB5170" i="29"/>
  <c r="AA5172" i="29"/>
  <c r="AC5172" i="29"/>
  <c r="Z5172" i="29"/>
  <c r="AB5172" i="29"/>
  <c r="AA5174" i="29"/>
  <c r="AC5174" i="29"/>
  <c r="Z5174" i="29"/>
  <c r="AB5174" i="29"/>
  <c r="AA5176" i="29"/>
  <c r="AC5176" i="29"/>
  <c r="Z5176" i="29"/>
  <c r="AB5176" i="29"/>
  <c r="AA5178" i="29"/>
  <c r="AC5178" i="29"/>
  <c r="Z5178" i="29"/>
  <c r="AB5178" i="29"/>
  <c r="AA5180" i="29"/>
  <c r="AC5180" i="29"/>
  <c r="Z5180" i="29"/>
  <c r="AB5180" i="29"/>
  <c r="AA5182" i="29"/>
  <c r="AC5182" i="29"/>
  <c r="Z5182" i="29"/>
  <c r="AB5182" i="29"/>
  <c r="AA5184" i="29"/>
  <c r="AC5184" i="29"/>
  <c r="Z5184" i="29"/>
  <c r="AB5184" i="29"/>
  <c r="AA5186" i="29"/>
  <c r="AC5186" i="29"/>
  <c r="Z5186" i="29"/>
  <c r="AB5186" i="29"/>
  <c r="AA5188" i="29"/>
  <c r="AC5188" i="29"/>
  <c r="Z5188" i="29"/>
  <c r="AB5188" i="29"/>
  <c r="AA5190" i="29"/>
  <c r="AC5190" i="29"/>
  <c r="Z5190" i="29"/>
  <c r="AB5190" i="29"/>
  <c r="AA5192" i="29"/>
  <c r="AC5192" i="29"/>
  <c r="Z5192" i="29"/>
  <c r="AB5192" i="29"/>
  <c r="AA5195" i="29"/>
  <c r="AC5195" i="29"/>
  <c r="Z5195" i="29"/>
  <c r="AB5195" i="29"/>
  <c r="AA5199" i="29"/>
  <c r="AC5199" i="29"/>
  <c r="Z5199" i="29"/>
  <c r="AB5199" i="29"/>
  <c r="AA5203" i="29"/>
  <c r="AC5203" i="29"/>
  <c r="Z5203" i="29"/>
  <c r="AB5203" i="29"/>
  <c r="AA5207" i="29"/>
  <c r="AC5207" i="29"/>
  <c r="Z5207" i="29"/>
  <c r="AB5207" i="29"/>
  <c r="AA5211" i="29"/>
  <c r="AC5211" i="29"/>
  <c r="Z5211" i="29"/>
  <c r="AB5211" i="29"/>
  <c r="AA5215" i="29"/>
  <c r="AC5215" i="29"/>
  <c r="Z5215" i="29"/>
  <c r="AB5215" i="29"/>
  <c r="AA5219" i="29"/>
  <c r="AC5219" i="29"/>
  <c r="Z5219" i="29"/>
  <c r="AB5219" i="29"/>
  <c r="AA5223" i="29"/>
  <c r="AC5223" i="29"/>
  <c r="Z5223" i="29"/>
  <c r="AB5223" i="29"/>
  <c r="AA5227" i="29"/>
  <c r="AC5227" i="29"/>
  <c r="Z5227" i="29"/>
  <c r="AB5227" i="29"/>
  <c r="AA5231" i="29"/>
  <c r="AC5231" i="29"/>
  <c r="Z5231" i="29"/>
  <c r="AB5231" i="29"/>
  <c r="AA5235" i="29"/>
  <c r="AC5235" i="29"/>
  <c r="Z5235" i="29"/>
  <c r="AB5235" i="29"/>
  <c r="AA5239" i="29"/>
  <c r="AC5239" i="29"/>
  <c r="Z5239" i="29"/>
  <c r="AB5239" i="29"/>
  <c r="AA5243" i="29"/>
  <c r="AC5243" i="29"/>
  <c r="Z5243" i="29"/>
  <c r="AB5243" i="29"/>
  <c r="AA5247" i="29"/>
  <c r="AC5247" i="29"/>
  <c r="Z5247" i="29"/>
  <c r="AB5247" i="29"/>
  <c r="AA5251" i="29"/>
  <c r="AC5251" i="29"/>
  <c r="Z5251" i="29"/>
  <c r="AB5251" i="29"/>
  <c r="AA5255" i="29"/>
  <c r="AC5255" i="29"/>
  <c r="Z5255" i="29"/>
  <c r="AB5255" i="29"/>
  <c r="AA5259" i="29"/>
  <c r="AC5259" i="29"/>
  <c r="Z5259" i="29"/>
  <c r="AB5259" i="29"/>
  <c r="AA5263" i="29"/>
  <c r="AC5263" i="29"/>
  <c r="Z5263" i="29"/>
  <c r="AB5263" i="29"/>
  <c r="AA5267" i="29"/>
  <c r="AC5267" i="29"/>
  <c r="Z5267" i="29"/>
  <c r="AB5267" i="29"/>
  <c r="AA5271" i="29"/>
  <c r="AC5271" i="29"/>
  <c r="Z5271" i="29"/>
  <c r="AB5271" i="29"/>
  <c r="AA5275" i="29"/>
  <c r="AC5275" i="29"/>
  <c r="Z5275" i="29"/>
  <c r="AB5275" i="29"/>
  <c r="AA5279" i="29"/>
  <c r="AC5279" i="29"/>
  <c r="Z5279" i="29"/>
  <c r="AB5279" i="29"/>
  <c r="AA5283" i="29"/>
  <c r="AC5283" i="29"/>
  <c r="Z5283" i="29"/>
  <c r="AB5283" i="29"/>
  <c r="AA5287" i="29"/>
  <c r="AC5287" i="29"/>
  <c r="Z5287" i="29"/>
  <c r="AB5287" i="29"/>
  <c r="AA5291" i="29"/>
  <c r="AC5291" i="29"/>
  <c r="Z5291" i="29"/>
  <c r="AB5291" i="29"/>
  <c r="AA5295" i="29"/>
  <c r="AC5295" i="29"/>
  <c r="Z5295" i="29"/>
  <c r="AB5295" i="29"/>
  <c r="AA5299" i="29"/>
  <c r="AC5299" i="29"/>
  <c r="Z5299" i="29"/>
  <c r="AB5299" i="29"/>
  <c r="AA5303" i="29"/>
  <c r="AC5303" i="29"/>
  <c r="Z5303" i="29"/>
  <c r="AB5303" i="29"/>
  <c r="AA5307" i="29"/>
  <c r="AC5307" i="29"/>
  <c r="Z5307" i="29"/>
  <c r="AB5307" i="29"/>
  <c r="AA5311" i="29"/>
  <c r="AC5311" i="29"/>
  <c r="Z5311" i="29"/>
  <c r="AB5311" i="29"/>
  <c r="AA5315" i="29"/>
  <c r="AC5315" i="29"/>
  <c r="Z5315" i="29"/>
  <c r="AB5315" i="29"/>
  <c r="AA5319" i="29"/>
  <c r="AC5319" i="29"/>
  <c r="Z5319" i="29"/>
  <c r="AB5319" i="29"/>
  <c r="AA5323" i="29"/>
  <c r="AC5323" i="29"/>
  <c r="Z5323" i="29"/>
  <c r="AB5323" i="29"/>
  <c r="AA5327" i="29"/>
  <c r="AC5327" i="29"/>
  <c r="Z5327" i="29"/>
  <c r="AB5327" i="29"/>
  <c r="AA5331" i="29"/>
  <c r="AC5331" i="29"/>
  <c r="Z5331" i="29"/>
  <c r="AB5331" i="29"/>
  <c r="AA5335" i="29"/>
  <c r="AC5335" i="29"/>
  <c r="Z5335" i="29"/>
  <c r="AB5335" i="29"/>
  <c r="AA5339" i="29"/>
  <c r="AC5339" i="29"/>
  <c r="Z5339" i="29"/>
  <c r="AB5339" i="29"/>
  <c r="AA5343" i="29"/>
  <c r="AC5343" i="29"/>
  <c r="Z5343" i="29"/>
  <c r="AB5343" i="29"/>
  <c r="AA5347" i="29"/>
  <c r="AC5347" i="29"/>
  <c r="Z5347" i="29"/>
  <c r="AB5347" i="29"/>
  <c r="AA5351" i="29"/>
  <c r="AC5351" i="29"/>
  <c r="Z5351" i="29"/>
  <c r="AB5351" i="29"/>
  <c r="AA5355" i="29"/>
  <c r="AC5355" i="29"/>
  <c r="Z5355" i="29"/>
  <c r="AB5355" i="29"/>
  <c r="AA5359" i="29"/>
  <c r="AC5359" i="29"/>
  <c r="Z5359" i="29"/>
  <c r="AB5359" i="29"/>
  <c r="AA5363" i="29"/>
  <c r="AC5363" i="29"/>
  <c r="Z5363" i="29"/>
  <c r="AB5363" i="29"/>
  <c r="AA5367" i="29"/>
  <c r="AC5367" i="29"/>
  <c r="Z5367" i="29"/>
  <c r="AB5367" i="29"/>
  <c r="AA5371" i="29"/>
  <c r="AC5371" i="29"/>
  <c r="Z5371" i="29"/>
  <c r="AB5371" i="29"/>
  <c r="AA5375" i="29"/>
  <c r="AC5375" i="29"/>
  <c r="Z5375" i="29"/>
  <c r="AB5375" i="29"/>
  <c r="AA5379" i="29"/>
  <c r="AC5379" i="29"/>
  <c r="Z5379" i="29"/>
  <c r="AB5379" i="29"/>
  <c r="AA5383" i="29"/>
  <c r="AC5383" i="29"/>
  <c r="Z5383" i="29"/>
  <c r="AB5383" i="29"/>
  <c r="AA5387" i="29"/>
  <c r="AC5387" i="29"/>
  <c r="Z5387" i="29"/>
  <c r="AB5387" i="29"/>
  <c r="AA5391" i="29"/>
  <c r="AC5391" i="29"/>
  <c r="Z5391" i="29"/>
  <c r="AB5391" i="29"/>
  <c r="AA5395" i="29"/>
  <c r="AC5395" i="29"/>
  <c r="Z5395" i="29"/>
  <c r="AB5395" i="29"/>
  <c r="AA5399" i="29"/>
  <c r="AC5399" i="29"/>
  <c r="Z5399" i="29"/>
  <c r="AB5399" i="29"/>
  <c r="AA5403" i="29"/>
  <c r="AC5403" i="29"/>
  <c r="Z5403" i="29"/>
  <c r="AB5403" i="29"/>
  <c r="AA5407" i="29"/>
  <c r="AC5407" i="29"/>
  <c r="Z5407" i="29"/>
  <c r="AB5407" i="29"/>
  <c r="AA5411" i="29"/>
  <c r="AC5411" i="29"/>
  <c r="Z5411" i="29"/>
  <c r="AB5411" i="29"/>
  <c r="AA5415" i="29"/>
  <c r="AC5415" i="29"/>
  <c r="Z5415" i="29"/>
  <c r="AB5415" i="29"/>
  <c r="AA5419" i="29"/>
  <c r="AC5419" i="29"/>
  <c r="Z5419" i="29"/>
  <c r="AB5419" i="29"/>
  <c r="AA5423" i="29"/>
  <c r="AC5423" i="29"/>
  <c r="Z5423" i="29"/>
  <c r="AB5423" i="29"/>
  <c r="AA5427" i="29"/>
  <c r="AC5427" i="29"/>
  <c r="Z5427" i="29"/>
  <c r="AB5427" i="29"/>
  <c r="AA5431" i="29"/>
  <c r="AC5431" i="29"/>
  <c r="Z5431" i="29"/>
  <c r="AB5431" i="29"/>
  <c r="AA5435" i="29"/>
  <c r="AC5435" i="29"/>
  <c r="Z5435" i="29"/>
  <c r="AB5435" i="29"/>
  <c r="AA5439" i="29"/>
  <c r="AC5439" i="29"/>
  <c r="Z5439" i="29"/>
  <c r="AB5439" i="29"/>
  <c r="AA5443" i="29"/>
  <c r="AC5443" i="29"/>
  <c r="Z5443" i="29"/>
  <c r="AB5443" i="29"/>
  <c r="AA5447" i="29"/>
  <c r="AC5447" i="29"/>
  <c r="Z5447" i="29"/>
  <c r="AB5447" i="29"/>
  <c r="AA5451" i="29"/>
  <c r="AC5451" i="29"/>
  <c r="Z5451" i="29"/>
  <c r="AB5451" i="29"/>
  <c r="AA5455" i="29"/>
  <c r="AC5455" i="29"/>
  <c r="Z5455" i="29"/>
  <c r="AB5455" i="29"/>
  <c r="AA5459" i="29"/>
  <c r="AC5459" i="29"/>
  <c r="Z5459" i="29"/>
  <c r="AB5459" i="29"/>
  <c r="AA5463" i="29"/>
  <c r="AC5463" i="29"/>
  <c r="Z5463" i="29"/>
  <c r="AB5463" i="29"/>
  <c r="AA5467" i="29"/>
  <c r="AC5467" i="29"/>
  <c r="Z5467" i="29"/>
  <c r="AB5467" i="29"/>
  <c r="AA5471" i="29"/>
  <c r="AC5471" i="29"/>
  <c r="Z5471" i="29"/>
  <c r="AB5471" i="29"/>
  <c r="AA5475" i="29"/>
  <c r="AC5475" i="29"/>
  <c r="Z5475" i="29"/>
  <c r="AB5475" i="29"/>
  <c r="AA5479" i="29"/>
  <c r="AC5479" i="29"/>
  <c r="Z5479" i="29"/>
  <c r="AB5479" i="29"/>
  <c r="AA6411" i="29"/>
  <c r="AC6411" i="29"/>
  <c r="Z6411" i="29"/>
  <c r="AB6411" i="29"/>
  <c r="AA6443" i="29"/>
  <c r="AC6443" i="29"/>
  <c r="Z6443" i="29"/>
  <c r="AB6443" i="29"/>
  <c r="AA6475" i="29"/>
  <c r="AC6475" i="29"/>
  <c r="Z6475" i="29"/>
  <c r="AB6475" i="29"/>
  <c r="AA6507" i="29"/>
  <c r="AC6507" i="29"/>
  <c r="Z6507" i="29"/>
  <c r="AB6507" i="29"/>
  <c r="AA6539" i="29"/>
  <c r="AC6539" i="29"/>
  <c r="Z6539" i="29"/>
  <c r="AB6539" i="29"/>
  <c r="AA6571" i="29"/>
  <c r="AC6571" i="29"/>
  <c r="Z6571" i="29"/>
  <c r="AB6571" i="29"/>
  <c r="AA6603" i="29"/>
  <c r="AC6603" i="29"/>
  <c r="Z6603" i="29"/>
  <c r="AB6603" i="29"/>
  <c r="AA6635" i="29"/>
  <c r="AC6635" i="29"/>
  <c r="Z6635" i="29"/>
  <c r="AB6635" i="29"/>
  <c r="AA6667" i="29"/>
  <c r="AC6667" i="29"/>
  <c r="Z6667" i="29"/>
  <c r="AB6667" i="29"/>
  <c r="AA6699" i="29"/>
  <c r="AC6699" i="29"/>
  <c r="Z6699" i="29"/>
  <c r="AB6699" i="29"/>
  <c r="AA6731" i="29"/>
  <c r="AC6731" i="29"/>
  <c r="Z6731" i="29"/>
  <c r="AB6731" i="29"/>
  <c r="AA6763" i="29"/>
  <c r="AC6763" i="29"/>
  <c r="Z6763" i="29"/>
  <c r="AB6763" i="29"/>
  <c r="Z6267" i="29"/>
  <c r="AB6267" i="29"/>
  <c r="Z6271" i="29"/>
  <c r="AB6271" i="29"/>
  <c r="Z6275" i="29"/>
  <c r="AB6275" i="29"/>
  <c r="Z6279" i="29"/>
  <c r="AB6279" i="29"/>
  <c r="Z6283" i="29"/>
  <c r="AB6283" i="29"/>
  <c r="Z6287" i="29"/>
  <c r="AB6287" i="29"/>
  <c r="Z6291" i="29"/>
  <c r="AB6291" i="29"/>
  <c r="Z6295" i="29"/>
  <c r="AB6295" i="29"/>
  <c r="Z6299" i="29"/>
  <c r="AB6299" i="29"/>
  <c r="Z6303" i="29"/>
  <c r="AB6303" i="29"/>
  <c r="Z6307" i="29"/>
  <c r="AB6307" i="29"/>
  <c r="Z6311" i="29"/>
  <c r="AB6311" i="29"/>
  <c r="Z6315" i="29"/>
  <c r="AB6315" i="29"/>
  <c r="Z6319" i="29"/>
  <c r="AB6319" i="29"/>
  <c r="Z6323" i="29"/>
  <c r="AB6323" i="29"/>
  <c r="Z6327" i="29"/>
  <c r="AB6327" i="29"/>
  <c r="Z6331" i="29"/>
  <c r="AB6331" i="29"/>
  <c r="Z6335" i="29"/>
  <c r="AB6335" i="29"/>
  <c r="Z6339" i="29"/>
  <c r="AB6339" i="29"/>
  <c r="Z6343" i="29"/>
  <c r="AB6343" i="29"/>
  <c r="Z6347" i="29"/>
  <c r="AB6347" i="29"/>
  <c r="Z6351" i="29"/>
  <c r="AB6351" i="29"/>
  <c r="Z6355" i="29"/>
  <c r="AB6355" i="29"/>
  <c r="Z6359" i="29"/>
  <c r="AB6359" i="29"/>
  <c r="Z6363" i="29"/>
  <c r="AB6363" i="29"/>
  <c r="Z6367" i="29"/>
  <c r="AB6367" i="29"/>
  <c r="Z6371" i="29"/>
  <c r="AB6371" i="29"/>
  <c r="Z6375" i="29"/>
  <c r="AB6375" i="29"/>
  <c r="Z6379" i="29"/>
  <c r="AB6379" i="29"/>
  <c r="Z6383" i="29"/>
  <c r="AB6383" i="29"/>
  <c r="Z6387" i="29"/>
  <c r="AB6387" i="29"/>
  <c r="AA6399" i="29"/>
  <c r="AC6399" i="29"/>
  <c r="Z6399" i="29"/>
  <c r="AB6399" i="29"/>
  <c r="AA6415" i="29"/>
  <c r="AC6415" i="29"/>
  <c r="Z6415" i="29"/>
  <c r="AB6415" i="29"/>
  <c r="AA6431" i="29"/>
  <c r="AC6431" i="29"/>
  <c r="Z6431" i="29"/>
  <c r="AB6431" i="29"/>
  <c r="AA6447" i="29"/>
  <c r="AC6447" i="29"/>
  <c r="Z6447" i="29"/>
  <c r="AB6447" i="29"/>
  <c r="AA6463" i="29"/>
  <c r="AC6463" i="29"/>
  <c r="Z6463" i="29"/>
  <c r="AB6463" i="29"/>
  <c r="AA6479" i="29"/>
  <c r="AC6479" i="29"/>
  <c r="Z6479" i="29"/>
  <c r="AB6479" i="29"/>
  <c r="AA6495" i="29"/>
  <c r="AC6495" i="29"/>
  <c r="Z6495" i="29"/>
  <c r="AB6495" i="29"/>
  <c r="AA6511" i="29"/>
  <c r="AC6511" i="29"/>
  <c r="Z6511" i="29"/>
  <c r="AB6511" i="29"/>
  <c r="AA6527" i="29"/>
  <c r="AC6527" i="29"/>
  <c r="Z6527" i="29"/>
  <c r="AB6527" i="29"/>
  <c r="AA6543" i="29"/>
  <c r="AC6543" i="29"/>
  <c r="Z6543" i="29"/>
  <c r="AB6543" i="29"/>
  <c r="AA6559" i="29"/>
  <c r="AC6559" i="29"/>
  <c r="Z6559" i="29"/>
  <c r="AB6559" i="29"/>
  <c r="AA6575" i="29"/>
  <c r="AC6575" i="29"/>
  <c r="Z6575" i="29"/>
  <c r="AB6575" i="29"/>
  <c r="AA6591" i="29"/>
  <c r="AC6591" i="29"/>
  <c r="Z6591" i="29"/>
  <c r="AB6591" i="29"/>
  <c r="AA6607" i="29"/>
  <c r="AC6607" i="29"/>
  <c r="Z6607" i="29"/>
  <c r="AB6607" i="29"/>
  <c r="AA6623" i="29"/>
  <c r="AC6623" i="29"/>
  <c r="Z6623" i="29"/>
  <c r="AB6623" i="29"/>
  <c r="AA6639" i="29"/>
  <c r="AC6639" i="29"/>
  <c r="Z6639" i="29"/>
  <c r="AB6639" i="29"/>
  <c r="AA6655" i="29"/>
  <c r="AC6655" i="29"/>
  <c r="Z6655" i="29"/>
  <c r="AB6655" i="29"/>
  <c r="AA6671" i="29"/>
  <c r="AC6671" i="29"/>
  <c r="Z6671" i="29"/>
  <c r="AB6671" i="29"/>
  <c r="AA6687" i="29"/>
  <c r="AC6687" i="29"/>
  <c r="Z6687" i="29"/>
  <c r="AB6687" i="29"/>
  <c r="AA6703" i="29"/>
  <c r="AC6703" i="29"/>
  <c r="Z6703" i="29"/>
  <c r="AB6703" i="29"/>
  <c r="AA6719" i="29"/>
  <c r="AC6719" i="29"/>
  <c r="Z6719" i="29"/>
  <c r="AB6719" i="29"/>
  <c r="AA6735" i="29"/>
  <c r="AC6735" i="29"/>
  <c r="Z6735" i="29"/>
  <c r="AB6735" i="29"/>
  <c r="AA6751" i="29"/>
  <c r="AC6751" i="29"/>
  <c r="Z6751" i="29"/>
  <c r="AB6751" i="29"/>
  <c r="AA6767" i="29"/>
  <c r="AC6767" i="29"/>
  <c r="Z6767" i="29"/>
  <c r="AB6767" i="29"/>
  <c r="AA6771" i="29"/>
  <c r="AC6771" i="29"/>
  <c r="Z6771" i="29"/>
  <c r="AB6771" i="29"/>
  <c r="AA6775" i="29"/>
  <c r="AC6775" i="29"/>
  <c r="Z6775" i="29"/>
  <c r="AB6775" i="29"/>
  <c r="AA6779" i="29"/>
  <c r="AC6779" i="29"/>
  <c r="Z6779" i="29"/>
  <c r="AB6779" i="29"/>
  <c r="AA6783" i="29"/>
  <c r="AC6783" i="29"/>
  <c r="Z6783" i="29"/>
  <c r="AB6783" i="29"/>
  <c r="AA6787" i="29"/>
  <c r="AC6787" i="29"/>
  <c r="Z6787" i="29"/>
  <c r="AB6787" i="29"/>
  <c r="AA6791" i="29"/>
  <c r="AC6791" i="29"/>
  <c r="Z6791" i="29"/>
  <c r="AB6791" i="29"/>
  <c r="AA6795" i="29"/>
  <c r="AC6795" i="29"/>
  <c r="Z6795" i="29"/>
  <c r="AB6795" i="29"/>
  <c r="AA6799" i="29"/>
  <c r="AC6799" i="29"/>
  <c r="Z6799" i="29"/>
  <c r="AB6799" i="29"/>
  <c r="AA6803" i="29"/>
  <c r="AC6803" i="29"/>
  <c r="Z6803" i="29"/>
  <c r="AB6803" i="29"/>
  <c r="AA6807" i="29"/>
  <c r="AC6807" i="29"/>
  <c r="Z6807" i="29"/>
  <c r="AB6807" i="29"/>
  <c r="AA6811" i="29"/>
  <c r="AC6811" i="29"/>
  <c r="Z6811" i="29"/>
  <c r="AB6811" i="29"/>
  <c r="AA6815" i="29"/>
  <c r="AC6815" i="29"/>
  <c r="Z6815" i="29"/>
  <c r="AB6815" i="29"/>
  <c r="AA6819" i="29"/>
  <c r="AC6819" i="29"/>
  <c r="Z6819" i="29"/>
  <c r="AB6819" i="29"/>
  <c r="AA6823" i="29"/>
  <c r="AC6823" i="29"/>
  <c r="Z6823" i="29"/>
  <c r="AB6823" i="29"/>
  <c r="Z6964" i="29"/>
  <c r="AB6964" i="29"/>
  <c r="AA6964" i="29"/>
  <c r="AC6964" i="29"/>
  <c r="Z6972" i="29"/>
  <c r="AB6972" i="29"/>
  <c r="AA6972" i="29"/>
  <c r="AC6972" i="29"/>
  <c r="Z6980" i="29"/>
  <c r="AB6980" i="29"/>
  <c r="AA6980" i="29"/>
  <c r="AC6980" i="29"/>
  <c r="Z6988" i="29"/>
  <c r="AB6988" i="29"/>
  <c r="AA6988" i="29"/>
  <c r="AC6988" i="29"/>
  <c r="Z6999" i="29"/>
  <c r="AB6999" i="29"/>
  <c r="AA6999" i="29"/>
  <c r="AC6999" i="29"/>
  <c r="Z7015" i="29"/>
  <c r="AB7015" i="29"/>
  <c r="AA7015" i="29"/>
  <c r="AC7015" i="29"/>
  <c r="Z7031" i="29"/>
  <c r="AB7031" i="29"/>
  <c r="AA7031" i="29"/>
  <c r="AC7031" i="29"/>
  <c r="Z7047" i="29"/>
  <c r="AB7047" i="29"/>
  <c r="AA7047" i="29"/>
  <c r="AC7047" i="29"/>
  <c r="Z7063" i="29"/>
  <c r="AB7063" i="29"/>
  <c r="AA7063" i="29"/>
  <c r="AC7063" i="29"/>
  <c r="Z7079" i="29"/>
  <c r="AB7079" i="29"/>
  <c r="AA7079" i="29"/>
  <c r="AC7079" i="29"/>
  <c r="Z7095" i="29"/>
  <c r="AB7095" i="29"/>
  <c r="AA7095" i="29"/>
  <c r="AC7095" i="29"/>
  <c r="Z7111" i="29"/>
  <c r="AB7111" i="29"/>
  <c r="AA7111" i="29"/>
  <c r="AC7111" i="29"/>
  <c r="Z7127" i="29"/>
  <c r="AB7127" i="29"/>
  <c r="AA7127" i="29"/>
  <c r="AC7127" i="29"/>
  <c r="Z7143" i="29"/>
  <c r="AB7143" i="29"/>
  <c r="AA7143" i="29"/>
  <c r="AC7143" i="29"/>
  <c r="Z7159" i="29"/>
  <c r="AB7159" i="29"/>
  <c r="AA7159" i="29"/>
  <c r="AC7159" i="29"/>
  <c r="Z7175" i="29"/>
  <c r="AB7175" i="29"/>
  <c r="AA7175" i="29"/>
  <c r="AC7175" i="29"/>
  <c r="Z5482" i="29"/>
  <c r="AB5482" i="29"/>
  <c r="Z5483" i="29"/>
  <c r="AB5483" i="29"/>
  <c r="Z5484" i="29"/>
  <c r="AB5484" i="29"/>
  <c r="Z5485" i="29"/>
  <c r="AB5485" i="29"/>
  <c r="Z5486" i="29"/>
  <c r="AB5486" i="29"/>
  <c r="Z5487" i="29"/>
  <c r="AB5487" i="29"/>
  <c r="Z5488" i="29"/>
  <c r="AB5488" i="29"/>
  <c r="Z5489" i="29"/>
  <c r="AB5489" i="29"/>
  <c r="Z5490" i="29"/>
  <c r="AB5490" i="29"/>
  <c r="Z5491" i="29"/>
  <c r="AB5491" i="29"/>
  <c r="Z5492" i="29"/>
  <c r="AB5492" i="29"/>
  <c r="Z5493" i="29"/>
  <c r="AB5493" i="29"/>
  <c r="Z5494" i="29"/>
  <c r="AB5494" i="29"/>
  <c r="Z5495" i="29"/>
  <c r="AB5495" i="29"/>
  <c r="Z5496" i="29"/>
  <c r="AB5496" i="29"/>
  <c r="Z5497" i="29"/>
  <c r="AB5497" i="29"/>
  <c r="Z5498" i="29"/>
  <c r="AB5498" i="29"/>
  <c r="Z5499" i="29"/>
  <c r="AB5499" i="29"/>
  <c r="Z5500" i="29"/>
  <c r="AB5500" i="29"/>
  <c r="Z5501" i="29"/>
  <c r="AB5501" i="29"/>
  <c r="Z5502" i="29"/>
  <c r="AB5502" i="29"/>
  <c r="Z5503" i="29"/>
  <c r="AB5503" i="29"/>
  <c r="Z5504" i="29"/>
  <c r="AB5504" i="29"/>
  <c r="Z5505" i="29"/>
  <c r="AB5505" i="29"/>
  <c r="Z5506" i="29"/>
  <c r="AB5506" i="29"/>
  <c r="Z5507" i="29"/>
  <c r="AB5507" i="29"/>
  <c r="Z5508" i="29"/>
  <c r="AB5508" i="29"/>
  <c r="Z5509" i="29"/>
  <c r="AB5509" i="29"/>
  <c r="Z5510" i="29"/>
  <c r="AB5510" i="29"/>
  <c r="Z5511" i="29"/>
  <c r="AB5511" i="29"/>
  <c r="Z5512" i="29"/>
  <c r="AB5512" i="29"/>
  <c r="Z5513" i="29"/>
  <c r="AB5513" i="29"/>
  <c r="Z5514" i="29"/>
  <c r="AB5514" i="29"/>
  <c r="Z5515" i="29"/>
  <c r="AB5515" i="29"/>
  <c r="Z5516" i="29"/>
  <c r="AB5516" i="29"/>
  <c r="Z5517" i="29"/>
  <c r="AB5517" i="29"/>
  <c r="Z5518" i="29"/>
  <c r="AB5518" i="29"/>
  <c r="Z5519" i="29"/>
  <c r="AB5519" i="29"/>
  <c r="Z5520" i="29"/>
  <c r="AB5520" i="29"/>
  <c r="Z5521" i="29"/>
  <c r="AB5521" i="29"/>
  <c r="Z5522" i="29"/>
  <c r="AB5522" i="29"/>
  <c r="Z5523" i="29"/>
  <c r="AB5523" i="29"/>
  <c r="Z5524" i="29"/>
  <c r="AB5524" i="29"/>
  <c r="Z5525" i="29"/>
  <c r="AB5525" i="29"/>
  <c r="Z5526" i="29"/>
  <c r="AB5526" i="29"/>
  <c r="Z5527" i="29"/>
  <c r="AB5527" i="29"/>
  <c r="Z5528" i="29"/>
  <c r="AB5528" i="29"/>
  <c r="Z5529" i="29"/>
  <c r="AB5529" i="29"/>
  <c r="Z5530" i="29"/>
  <c r="AB5530" i="29"/>
  <c r="Z5531" i="29"/>
  <c r="AB5531" i="29"/>
  <c r="Z5532" i="29"/>
  <c r="AB5532" i="29"/>
  <c r="Z5533" i="29"/>
  <c r="AB5533" i="29"/>
  <c r="Z5534" i="29"/>
  <c r="AB5534" i="29"/>
  <c r="Z5535" i="29"/>
  <c r="AB5535" i="29"/>
  <c r="Z5536" i="29"/>
  <c r="AB5536" i="29"/>
  <c r="Z5537" i="29"/>
  <c r="AB5537" i="29"/>
  <c r="Z5538" i="29"/>
  <c r="AB5538" i="29"/>
  <c r="Z5539" i="29"/>
  <c r="AB5539" i="29"/>
  <c r="Z5540" i="29"/>
  <c r="AB5540" i="29"/>
  <c r="Z5541" i="29"/>
  <c r="AB5541" i="29"/>
  <c r="Z5542" i="29"/>
  <c r="AB5542" i="29"/>
  <c r="Z5543" i="29"/>
  <c r="AB5543" i="29"/>
  <c r="Z5544" i="29"/>
  <c r="AB5544" i="29"/>
  <c r="Z5545" i="29"/>
  <c r="AB5545" i="29"/>
  <c r="Z5546" i="29"/>
  <c r="AB5546" i="29"/>
  <c r="Z5547" i="29"/>
  <c r="AB5547" i="29"/>
  <c r="Z5548" i="29"/>
  <c r="AB5548" i="29"/>
  <c r="Z5549" i="29"/>
  <c r="AB5549" i="29"/>
  <c r="Z5550" i="29"/>
  <c r="AB5550" i="29"/>
  <c r="Z5551" i="29"/>
  <c r="AB5551" i="29"/>
  <c r="Z5552" i="29"/>
  <c r="AB5552" i="29"/>
  <c r="Z5553" i="29"/>
  <c r="AB5553" i="29"/>
  <c r="Z5554" i="29"/>
  <c r="AB5554" i="29"/>
  <c r="Z5555" i="29"/>
  <c r="AB5555" i="29"/>
  <c r="Z5556" i="29"/>
  <c r="AB5556" i="29"/>
  <c r="Z5557" i="29"/>
  <c r="AB5557" i="29"/>
  <c r="Z5558" i="29"/>
  <c r="AB5558" i="29"/>
  <c r="Z5559" i="29"/>
  <c r="AB5559" i="29"/>
  <c r="Z5560" i="29"/>
  <c r="AB5560" i="29"/>
  <c r="Z5561" i="29"/>
  <c r="AB5561" i="29"/>
  <c r="Z5562" i="29"/>
  <c r="AB5562" i="29"/>
  <c r="Z5563" i="29"/>
  <c r="AB5563" i="29"/>
  <c r="Z5564" i="29"/>
  <c r="AB5564" i="29"/>
  <c r="Z5565" i="29"/>
  <c r="AB5565" i="29"/>
  <c r="Z5566" i="29"/>
  <c r="AB5566" i="29"/>
  <c r="Z5567" i="29"/>
  <c r="AB5567" i="29"/>
  <c r="Z5568" i="29"/>
  <c r="AB5568" i="29"/>
  <c r="Z5569" i="29"/>
  <c r="AB5569" i="29"/>
  <c r="Z5570" i="29"/>
  <c r="AB5570" i="29"/>
  <c r="Z5571" i="29"/>
  <c r="AB5571" i="29"/>
  <c r="Z5572" i="29"/>
  <c r="AB5572" i="29"/>
  <c r="Z5573" i="29"/>
  <c r="AB5573" i="29"/>
  <c r="Z5574" i="29"/>
  <c r="AB5574" i="29"/>
  <c r="Z5575" i="29"/>
  <c r="AB5575" i="29"/>
  <c r="Z5576" i="29"/>
  <c r="AB5576" i="29"/>
  <c r="Z5577" i="29"/>
  <c r="AB5577" i="29"/>
  <c r="Z5578" i="29"/>
  <c r="AB5578" i="29"/>
  <c r="Z5579" i="29"/>
  <c r="AB5579" i="29"/>
  <c r="Z5580" i="29"/>
  <c r="AB5580" i="29"/>
  <c r="Z5581" i="29"/>
  <c r="AB5581" i="29"/>
  <c r="Z5582" i="29"/>
  <c r="AB5582" i="29"/>
  <c r="Z5583" i="29"/>
  <c r="AB5583" i="29"/>
  <c r="Z5584" i="29"/>
  <c r="AB5584" i="29"/>
  <c r="Z5585" i="29"/>
  <c r="AB5585" i="29"/>
  <c r="Z5586" i="29"/>
  <c r="AB5586" i="29"/>
  <c r="Z5587" i="29"/>
  <c r="AB5587" i="29"/>
  <c r="Z5588" i="29"/>
  <c r="AB5588" i="29"/>
  <c r="Z5589" i="29"/>
  <c r="AB5589" i="29"/>
  <c r="Z5590" i="29"/>
  <c r="AB5590" i="29"/>
  <c r="Z5591" i="29"/>
  <c r="AB5591" i="29"/>
  <c r="Z5592" i="29"/>
  <c r="AB5592" i="29"/>
  <c r="Z5593" i="29"/>
  <c r="AB5593" i="29"/>
  <c r="Z5594" i="29"/>
  <c r="AB5594" i="29"/>
  <c r="Z5595" i="29"/>
  <c r="AB5595" i="29"/>
  <c r="Z5596" i="29"/>
  <c r="AB5596" i="29"/>
  <c r="Z5597" i="29"/>
  <c r="AB5597" i="29"/>
  <c r="Z5598" i="29"/>
  <c r="AB5598" i="29"/>
  <c r="Z5599" i="29"/>
  <c r="AB5599" i="29"/>
  <c r="Z5600" i="29"/>
  <c r="AB5600" i="29"/>
  <c r="Z5601" i="29"/>
  <c r="AB5601" i="29"/>
  <c r="Z5602" i="29"/>
  <c r="AB5602" i="29"/>
  <c r="Z5603" i="29"/>
  <c r="AB5603" i="29"/>
  <c r="Z5604" i="29"/>
  <c r="AB5604" i="29"/>
  <c r="Z5605" i="29"/>
  <c r="AB5605" i="29"/>
  <c r="Z5606" i="29"/>
  <c r="AB5606" i="29"/>
  <c r="Z5607" i="29"/>
  <c r="AB5607" i="29"/>
  <c r="Z5608" i="29"/>
  <c r="AB5608" i="29"/>
  <c r="Z5609" i="29"/>
  <c r="AB5609" i="29"/>
  <c r="Z5610" i="29"/>
  <c r="AB5610" i="29"/>
  <c r="Z5611" i="29"/>
  <c r="AB5611" i="29"/>
  <c r="Z5612" i="29"/>
  <c r="AB5612" i="29"/>
  <c r="Z5613" i="29"/>
  <c r="AB5613" i="29"/>
  <c r="Z5614" i="29"/>
  <c r="AB5614" i="29"/>
  <c r="Z5615" i="29"/>
  <c r="AB5615" i="29"/>
  <c r="Z5616" i="29"/>
  <c r="AB5616" i="29"/>
  <c r="Z5617" i="29"/>
  <c r="AB5617" i="29"/>
  <c r="Z5618" i="29"/>
  <c r="AB5618" i="29"/>
  <c r="Z5619" i="29"/>
  <c r="AB5619" i="29"/>
  <c r="Z5620" i="29"/>
  <c r="AB5620" i="29"/>
  <c r="Z5621" i="29"/>
  <c r="AB5621" i="29"/>
  <c r="Z5622" i="29"/>
  <c r="AB5622" i="29"/>
  <c r="Z5623" i="29"/>
  <c r="AB5623" i="29"/>
  <c r="Z5624" i="29"/>
  <c r="AB5624" i="29"/>
  <c r="Z5625" i="29"/>
  <c r="AB5625" i="29"/>
  <c r="Z5626" i="29"/>
  <c r="AB5626" i="29"/>
  <c r="Z5627" i="29"/>
  <c r="AB5627" i="29"/>
  <c r="Z5628" i="29"/>
  <c r="AB5628" i="29"/>
  <c r="Z5629" i="29"/>
  <c r="AB5629" i="29"/>
  <c r="Z5630" i="29"/>
  <c r="AB5630" i="29"/>
  <c r="Z5631" i="29"/>
  <c r="AB5631" i="29"/>
  <c r="Z5632" i="29"/>
  <c r="AB5632" i="29"/>
  <c r="Z5633" i="29"/>
  <c r="AB5633" i="29"/>
  <c r="Z5634" i="29"/>
  <c r="AB5634" i="29"/>
  <c r="Z5635" i="29"/>
  <c r="AB5635" i="29"/>
  <c r="Z5636" i="29"/>
  <c r="AB5636" i="29"/>
  <c r="Z5637" i="29"/>
  <c r="AB5637" i="29"/>
  <c r="Z5638" i="29"/>
  <c r="AB5638" i="29"/>
  <c r="Z5639" i="29"/>
  <c r="AB5639" i="29"/>
  <c r="Z5640" i="29"/>
  <c r="AB5640" i="29"/>
  <c r="Z5641" i="29"/>
  <c r="AB5641" i="29"/>
  <c r="Z5642" i="29"/>
  <c r="AB5642" i="29"/>
  <c r="Z5643" i="29"/>
  <c r="AB5643" i="29"/>
  <c r="Z5644" i="29"/>
  <c r="AB5644" i="29"/>
  <c r="Z5645" i="29"/>
  <c r="AB5645" i="29"/>
  <c r="Z5646" i="29"/>
  <c r="AB5646" i="29"/>
  <c r="Z5647" i="29"/>
  <c r="AB5647" i="29"/>
  <c r="Z5648" i="29"/>
  <c r="AB5648" i="29"/>
  <c r="Z5649" i="29"/>
  <c r="AB5649" i="29"/>
  <c r="Z5650" i="29"/>
  <c r="AB5650" i="29"/>
  <c r="Z5651" i="29"/>
  <c r="AB5651" i="29"/>
  <c r="Z5652" i="29"/>
  <c r="AB5652" i="29"/>
  <c r="Z5653" i="29"/>
  <c r="AB5653" i="29"/>
  <c r="Z5654" i="29"/>
  <c r="AB5654" i="29"/>
  <c r="Z5655" i="29"/>
  <c r="AB5655" i="29"/>
  <c r="Z5656" i="29"/>
  <c r="AB5656" i="29"/>
  <c r="Z5657" i="29"/>
  <c r="AB5657" i="29"/>
  <c r="Z5658" i="29"/>
  <c r="AB5658" i="29"/>
  <c r="Z5659" i="29"/>
  <c r="AB5659" i="29"/>
  <c r="Z5660" i="29"/>
  <c r="AB5660" i="29"/>
  <c r="Z5661" i="29"/>
  <c r="AB5661" i="29"/>
  <c r="Z5662" i="29"/>
  <c r="AB5662" i="29"/>
  <c r="Z5663" i="29"/>
  <c r="AB5663" i="29"/>
  <c r="Z5664" i="29"/>
  <c r="AB5664" i="29"/>
  <c r="Z5665" i="29"/>
  <c r="AB5665" i="29"/>
  <c r="Z5666" i="29"/>
  <c r="AB5666" i="29"/>
  <c r="Z5667" i="29"/>
  <c r="AB5667" i="29"/>
  <c r="Z5668" i="29"/>
  <c r="AB5668" i="29"/>
  <c r="Z5669" i="29"/>
  <c r="AB5669" i="29"/>
  <c r="Z5670" i="29"/>
  <c r="AB5670" i="29"/>
  <c r="Z5671" i="29"/>
  <c r="AB5671" i="29"/>
  <c r="Z5672" i="29"/>
  <c r="AB5672" i="29"/>
  <c r="Z5673" i="29"/>
  <c r="AB5673" i="29"/>
  <c r="Z5674" i="29"/>
  <c r="AB5674" i="29"/>
  <c r="Z5675" i="29"/>
  <c r="AB5675" i="29"/>
  <c r="Z5676" i="29"/>
  <c r="AB5676" i="29"/>
  <c r="Z5677" i="29"/>
  <c r="AB5677" i="29"/>
  <c r="Z5678" i="29"/>
  <c r="AB5678" i="29"/>
  <c r="Z5679" i="29"/>
  <c r="AB5679" i="29"/>
  <c r="Z5680" i="29"/>
  <c r="AB5680" i="29"/>
  <c r="Z5681" i="29"/>
  <c r="AB5681" i="29"/>
  <c r="Z5682" i="29"/>
  <c r="AB5682" i="29"/>
  <c r="Z5683" i="29"/>
  <c r="AB5683" i="29"/>
  <c r="Z5684" i="29"/>
  <c r="AB5684" i="29"/>
  <c r="Z5685" i="29"/>
  <c r="AB5685" i="29"/>
  <c r="Z5686" i="29"/>
  <c r="AB5686" i="29"/>
  <c r="Z5687" i="29"/>
  <c r="AB5687" i="29"/>
  <c r="Z5688" i="29"/>
  <c r="AB5688" i="29"/>
  <c r="Z5689" i="29"/>
  <c r="AB5689" i="29"/>
  <c r="Z5690" i="29"/>
  <c r="AB5690" i="29"/>
  <c r="Z5691" i="29"/>
  <c r="AB5691" i="29"/>
  <c r="Z5692" i="29"/>
  <c r="AB5692" i="29"/>
  <c r="Z5693" i="29"/>
  <c r="AB5693" i="29"/>
  <c r="Z5694" i="29"/>
  <c r="AB5694" i="29"/>
  <c r="Z5695" i="29"/>
  <c r="AB5695" i="29"/>
  <c r="Z5696" i="29"/>
  <c r="AB5696" i="29"/>
  <c r="Z5697" i="29"/>
  <c r="AB5697" i="29"/>
  <c r="Z5698" i="29"/>
  <c r="AB5698" i="29"/>
  <c r="Z5699" i="29"/>
  <c r="AB5699" i="29"/>
  <c r="Z5700" i="29"/>
  <c r="AB5700" i="29"/>
  <c r="Z5701" i="29"/>
  <c r="AB5701" i="29"/>
  <c r="Z5702" i="29"/>
  <c r="AB5702" i="29"/>
  <c r="Z5703" i="29"/>
  <c r="AB5703" i="29"/>
  <c r="Z5704" i="29"/>
  <c r="AB5704" i="29"/>
  <c r="Z5705" i="29"/>
  <c r="AB5705" i="29"/>
  <c r="Z5706" i="29"/>
  <c r="AB5706" i="29"/>
  <c r="Z5707" i="29"/>
  <c r="AB5707" i="29"/>
  <c r="Z5708" i="29"/>
  <c r="AB5708" i="29"/>
  <c r="Z5709" i="29"/>
  <c r="AB5709" i="29"/>
  <c r="Z5710" i="29"/>
  <c r="AB5710" i="29"/>
  <c r="Z5711" i="29"/>
  <c r="AB5711" i="29"/>
  <c r="Z5712" i="29"/>
  <c r="AB5712" i="29"/>
  <c r="Z5713" i="29"/>
  <c r="AB5713" i="29"/>
  <c r="Z5714" i="29"/>
  <c r="AB5714" i="29"/>
  <c r="Z5715" i="29"/>
  <c r="AB5715" i="29"/>
  <c r="Z5716" i="29"/>
  <c r="AB5716" i="29"/>
  <c r="Z5717" i="29"/>
  <c r="AB5717" i="29"/>
  <c r="Z5718" i="29"/>
  <c r="AB5718" i="29"/>
  <c r="Z5719" i="29"/>
  <c r="AB5719" i="29"/>
  <c r="Z5720" i="29"/>
  <c r="AB5720" i="29"/>
  <c r="Z5721" i="29"/>
  <c r="AB5721" i="29"/>
  <c r="Z5722" i="29"/>
  <c r="AB5722" i="29"/>
  <c r="Z5723" i="29"/>
  <c r="AB5723" i="29"/>
  <c r="Z5724" i="29"/>
  <c r="AB5724" i="29"/>
  <c r="Z5725" i="29"/>
  <c r="AB5725" i="29"/>
  <c r="Z5726" i="29"/>
  <c r="AB5726" i="29"/>
  <c r="Z5727" i="29"/>
  <c r="AB5727" i="29"/>
  <c r="Z5728" i="29"/>
  <c r="AB5728" i="29"/>
  <c r="Z5729" i="29"/>
  <c r="AB5729" i="29"/>
  <c r="Z5730" i="29"/>
  <c r="AB5730" i="29"/>
  <c r="Z5731" i="29"/>
  <c r="AB5731" i="29"/>
  <c r="Z5732" i="29"/>
  <c r="AB5732" i="29"/>
  <c r="Z5733" i="29"/>
  <c r="AB5733" i="29"/>
  <c r="Z5734" i="29"/>
  <c r="AB5734" i="29"/>
  <c r="Z5735" i="29"/>
  <c r="AB5735" i="29"/>
  <c r="Z5736" i="29"/>
  <c r="AB5736" i="29"/>
  <c r="Z5737" i="29"/>
  <c r="AB5737" i="29"/>
  <c r="Z5738" i="29"/>
  <c r="AB5738" i="29"/>
  <c r="Z5739" i="29"/>
  <c r="AB5739" i="29"/>
  <c r="Z5740" i="29"/>
  <c r="AB5740" i="29"/>
  <c r="Z5741" i="29"/>
  <c r="AB5741" i="29"/>
  <c r="Z5742" i="29"/>
  <c r="AB5742" i="29"/>
  <c r="Z5743" i="29"/>
  <c r="AB5743" i="29"/>
  <c r="Z5744" i="29"/>
  <c r="AB5744" i="29"/>
  <c r="Z5745" i="29"/>
  <c r="AB5745" i="29"/>
  <c r="Z5746" i="29"/>
  <c r="AB5746" i="29"/>
  <c r="Z5747" i="29"/>
  <c r="AB5747" i="29"/>
  <c r="Z5748" i="29"/>
  <c r="AB5748" i="29"/>
  <c r="Z5749" i="29"/>
  <c r="AB5749" i="29"/>
  <c r="Z5750" i="29"/>
  <c r="AB5750" i="29"/>
  <c r="Z5751" i="29"/>
  <c r="AB5751" i="29"/>
  <c r="Z5752" i="29"/>
  <c r="AB5752" i="29"/>
  <c r="Z5753" i="29"/>
  <c r="AB5753" i="29"/>
  <c r="Z5754" i="29"/>
  <c r="AB5754" i="29"/>
  <c r="Z5755" i="29"/>
  <c r="AB5755" i="29"/>
  <c r="Z5756" i="29"/>
  <c r="AB5756" i="29"/>
  <c r="Z5757" i="29"/>
  <c r="AB5757" i="29"/>
  <c r="Z5758" i="29"/>
  <c r="AB5758" i="29"/>
  <c r="Z5759" i="29"/>
  <c r="AB5759" i="29"/>
  <c r="Z5760" i="29"/>
  <c r="AB5760" i="29"/>
  <c r="Z5761" i="29"/>
  <c r="AB5761" i="29"/>
  <c r="Z5762" i="29"/>
  <c r="AB5762" i="29"/>
  <c r="Z5763" i="29"/>
  <c r="AB5763" i="29"/>
  <c r="Z5764" i="29"/>
  <c r="AB5764" i="29"/>
  <c r="Z5765" i="29"/>
  <c r="AB5765" i="29"/>
  <c r="Z5766" i="29"/>
  <c r="AB5766" i="29"/>
  <c r="Z5767" i="29"/>
  <c r="AB5767" i="29"/>
  <c r="Z5768" i="29"/>
  <c r="AB5768" i="29"/>
  <c r="Z5769" i="29"/>
  <c r="AB5769" i="29"/>
  <c r="Z5770" i="29"/>
  <c r="AB5770" i="29"/>
  <c r="Z5771" i="29"/>
  <c r="AB5771" i="29"/>
  <c r="Z5772" i="29"/>
  <c r="AB5772" i="29"/>
  <c r="Z5773" i="29"/>
  <c r="AB5773" i="29"/>
  <c r="Z5774" i="29"/>
  <c r="AB5774" i="29"/>
  <c r="Z5775" i="29"/>
  <c r="AB5775" i="29"/>
  <c r="Z5776" i="29"/>
  <c r="AB5776" i="29"/>
  <c r="Z5777" i="29"/>
  <c r="AB5777" i="29"/>
  <c r="Z5778" i="29"/>
  <c r="AB5778" i="29"/>
  <c r="Z5779" i="29"/>
  <c r="AB5779" i="29"/>
  <c r="Z5780" i="29"/>
  <c r="AB5780" i="29"/>
  <c r="Z5781" i="29"/>
  <c r="AB5781" i="29"/>
  <c r="Z5782" i="29"/>
  <c r="AB5782" i="29"/>
  <c r="Z5783" i="29"/>
  <c r="AB5783" i="29"/>
  <c r="Z5784" i="29"/>
  <c r="AB5784" i="29"/>
  <c r="Z5785" i="29"/>
  <c r="AB5785" i="29"/>
  <c r="Z5786" i="29"/>
  <c r="AB5786" i="29"/>
  <c r="Z5787" i="29"/>
  <c r="AB5787" i="29"/>
  <c r="Z5788" i="29"/>
  <c r="AB5788" i="29"/>
  <c r="Z5789" i="29"/>
  <c r="AB5789" i="29"/>
  <c r="Z5790" i="29"/>
  <c r="AB5790" i="29"/>
  <c r="Z5791" i="29"/>
  <c r="AB5791" i="29"/>
  <c r="Z5792" i="29"/>
  <c r="AB5792" i="29"/>
  <c r="Z5793" i="29"/>
  <c r="AB5793" i="29"/>
  <c r="Z5794" i="29"/>
  <c r="AB5794" i="29"/>
  <c r="Z5795" i="29"/>
  <c r="AB5795" i="29"/>
  <c r="Z5796" i="29"/>
  <c r="AB5796" i="29"/>
  <c r="Z5797" i="29"/>
  <c r="AB5797" i="29"/>
  <c r="Z5798" i="29"/>
  <c r="AB5798" i="29"/>
  <c r="Z5799" i="29"/>
  <c r="AB5799" i="29"/>
  <c r="Z5800" i="29"/>
  <c r="AB5800" i="29"/>
  <c r="Z5801" i="29"/>
  <c r="AB5801" i="29"/>
  <c r="Z5802" i="29"/>
  <c r="AB5802" i="29"/>
  <c r="Z5803" i="29"/>
  <c r="AB5803" i="29"/>
  <c r="Z5804" i="29"/>
  <c r="AB5804" i="29"/>
  <c r="Z5805" i="29"/>
  <c r="AB5805" i="29"/>
  <c r="Z5806" i="29"/>
  <c r="AB5806" i="29"/>
  <c r="Z5807" i="29"/>
  <c r="AB5807" i="29"/>
  <c r="Z5808" i="29"/>
  <c r="AB5808" i="29"/>
  <c r="Z5809" i="29"/>
  <c r="AB5809" i="29"/>
  <c r="Z5810" i="29"/>
  <c r="AB5810" i="29"/>
  <c r="Z5811" i="29"/>
  <c r="AB5811" i="29"/>
  <c r="Z5812" i="29"/>
  <c r="AB5812" i="29"/>
  <c r="Z5813" i="29"/>
  <c r="AB5813" i="29"/>
  <c r="Z5814" i="29"/>
  <c r="AB5814" i="29"/>
  <c r="Z5815" i="29"/>
  <c r="AB5815" i="29"/>
  <c r="Z5816" i="29"/>
  <c r="AB5816" i="29"/>
  <c r="Z5817" i="29"/>
  <c r="AB5817" i="29"/>
  <c r="Z5818" i="29"/>
  <c r="AB5818" i="29"/>
  <c r="Z5819" i="29"/>
  <c r="AB5819" i="29"/>
  <c r="Z5820" i="29"/>
  <c r="AB5820" i="29"/>
  <c r="Z5821" i="29"/>
  <c r="AB5821" i="29"/>
  <c r="Z5822" i="29"/>
  <c r="AB5822" i="29"/>
  <c r="Z5823" i="29"/>
  <c r="AB5823" i="29"/>
  <c r="Z5824" i="29"/>
  <c r="AB5824" i="29"/>
  <c r="Z5825" i="29"/>
  <c r="AB5825" i="29"/>
  <c r="Z5826" i="29"/>
  <c r="AB5826" i="29"/>
  <c r="Z5827" i="29"/>
  <c r="AB5827" i="29"/>
  <c r="Z5828" i="29"/>
  <c r="AB5828" i="29"/>
  <c r="Z5829" i="29"/>
  <c r="AB5829" i="29"/>
  <c r="Z5830" i="29"/>
  <c r="AB5830" i="29"/>
  <c r="Z5831" i="29"/>
  <c r="AB5831" i="29"/>
  <c r="Z5832" i="29"/>
  <c r="AB5832" i="29"/>
  <c r="Z5833" i="29"/>
  <c r="AB5833" i="29"/>
  <c r="Z5834" i="29"/>
  <c r="AB5834" i="29"/>
  <c r="Z5835" i="29"/>
  <c r="AB5835" i="29"/>
  <c r="Z5836" i="29"/>
  <c r="AB5836" i="29"/>
  <c r="Z5837" i="29"/>
  <c r="AB5837" i="29"/>
  <c r="Z5838" i="29"/>
  <c r="AB5838" i="29"/>
  <c r="Z5839" i="29"/>
  <c r="AB5839" i="29"/>
  <c r="Z5840" i="29"/>
  <c r="AB5840" i="29"/>
  <c r="Z5841" i="29"/>
  <c r="AB5841" i="29"/>
  <c r="Z5842" i="29"/>
  <c r="AB5842" i="29"/>
  <c r="Z5843" i="29"/>
  <c r="AB5843" i="29"/>
  <c r="Z5844" i="29"/>
  <c r="AB5844" i="29"/>
  <c r="Z5845" i="29"/>
  <c r="AB5845" i="29"/>
  <c r="Z5846" i="29"/>
  <c r="AB5846" i="29"/>
  <c r="Z5847" i="29"/>
  <c r="AB5847" i="29"/>
  <c r="Z5848" i="29"/>
  <c r="AB5848" i="29"/>
  <c r="Z5849" i="29"/>
  <c r="AB5849" i="29"/>
  <c r="Z5850" i="29"/>
  <c r="AB5850" i="29"/>
  <c r="Z5851" i="29"/>
  <c r="AB5851" i="29"/>
  <c r="Z5852" i="29"/>
  <c r="AB5852" i="29"/>
  <c r="Z5853" i="29"/>
  <c r="AB5853" i="29"/>
  <c r="Z5854" i="29"/>
  <c r="AB5854" i="29"/>
  <c r="Z5855" i="29"/>
  <c r="AB5855" i="29"/>
  <c r="Z5856" i="29"/>
  <c r="AB5856" i="29"/>
  <c r="Z5857" i="29"/>
  <c r="AB5857" i="29"/>
  <c r="Z5858" i="29"/>
  <c r="AB5858" i="29"/>
  <c r="Z5859" i="29"/>
  <c r="AB5859" i="29"/>
  <c r="Z5860" i="29"/>
  <c r="AB5860" i="29"/>
  <c r="Z5861" i="29"/>
  <c r="AB5861" i="29"/>
  <c r="Z5862" i="29"/>
  <c r="AB5862" i="29"/>
  <c r="Z5863" i="29"/>
  <c r="AB5863" i="29"/>
  <c r="Z5864" i="29"/>
  <c r="AB5864" i="29"/>
  <c r="Z5865" i="29"/>
  <c r="AB5865" i="29"/>
  <c r="Z5866" i="29"/>
  <c r="AB5866" i="29"/>
  <c r="Z5867" i="29"/>
  <c r="AB5867" i="29"/>
  <c r="Z5868" i="29"/>
  <c r="AB5868" i="29"/>
  <c r="Z5869" i="29"/>
  <c r="AB5869" i="29"/>
  <c r="Z5870" i="29"/>
  <c r="AB5870" i="29"/>
  <c r="Z5871" i="29"/>
  <c r="AB5871" i="29"/>
  <c r="Z5872" i="29"/>
  <c r="AB5872" i="29"/>
  <c r="Z5873" i="29"/>
  <c r="AB5873" i="29"/>
  <c r="Z5874" i="29"/>
  <c r="AB5874" i="29"/>
  <c r="Z5875" i="29"/>
  <c r="AB5875" i="29"/>
  <c r="Z5876" i="29"/>
  <c r="AB5876" i="29"/>
  <c r="Z5877" i="29"/>
  <c r="AB5877" i="29"/>
  <c r="Z5878" i="29"/>
  <c r="AB5878" i="29"/>
  <c r="Z5879" i="29"/>
  <c r="AB5879" i="29"/>
  <c r="Z5880" i="29"/>
  <c r="AB5880" i="29"/>
  <c r="Z5881" i="29"/>
  <c r="AB5881" i="29"/>
  <c r="Z5882" i="29"/>
  <c r="AB5882" i="29"/>
  <c r="Z5883" i="29"/>
  <c r="AB5883" i="29"/>
  <c r="Z5884" i="29"/>
  <c r="AB5884" i="29"/>
  <c r="Z5885" i="29"/>
  <c r="AB5885" i="29"/>
  <c r="Z5886" i="29"/>
  <c r="AB5886" i="29"/>
  <c r="Z5887" i="29"/>
  <c r="AB5887" i="29"/>
  <c r="Z5888" i="29"/>
  <c r="AB5888" i="29"/>
  <c r="Z5889" i="29"/>
  <c r="AB5889" i="29"/>
  <c r="Z5890" i="29"/>
  <c r="AB5890" i="29"/>
  <c r="Z5891" i="29"/>
  <c r="AB5891" i="29"/>
  <c r="Z5892" i="29"/>
  <c r="AB5892" i="29"/>
  <c r="Z5893" i="29"/>
  <c r="AB5893" i="29"/>
  <c r="Z5894" i="29"/>
  <c r="AB5894" i="29"/>
  <c r="Z5895" i="29"/>
  <c r="AB5895" i="29"/>
  <c r="Z5896" i="29"/>
  <c r="AB5896" i="29"/>
  <c r="Z5897" i="29"/>
  <c r="AB5897" i="29"/>
  <c r="Z5898" i="29"/>
  <c r="AB5898" i="29"/>
  <c r="Z5899" i="29"/>
  <c r="AB5899" i="29"/>
  <c r="Z5900" i="29"/>
  <c r="AB5900" i="29"/>
  <c r="Z5901" i="29"/>
  <c r="AB5901" i="29"/>
  <c r="Z5902" i="29"/>
  <c r="AB5902" i="29"/>
  <c r="Z5903" i="29"/>
  <c r="AB5903" i="29"/>
  <c r="Z5904" i="29"/>
  <c r="AB5904" i="29"/>
  <c r="Z5905" i="29"/>
  <c r="AB5905" i="29"/>
  <c r="Z5906" i="29"/>
  <c r="AB5906" i="29"/>
  <c r="Z5907" i="29"/>
  <c r="AB5907" i="29"/>
  <c r="Z5908" i="29"/>
  <c r="AB5908" i="29"/>
  <c r="Z5909" i="29"/>
  <c r="AB5909" i="29"/>
  <c r="Z5910" i="29"/>
  <c r="AB5910" i="29"/>
  <c r="Z5911" i="29"/>
  <c r="AB5911" i="29"/>
  <c r="Z5912" i="29"/>
  <c r="AB5912" i="29"/>
  <c r="Z5913" i="29"/>
  <c r="AB5913" i="29"/>
  <c r="Z5914" i="29"/>
  <c r="AB5914" i="29"/>
  <c r="Z5915" i="29"/>
  <c r="AB5915" i="29"/>
  <c r="Z5916" i="29"/>
  <c r="AB5916" i="29"/>
  <c r="Z5917" i="29"/>
  <c r="AB5917" i="29"/>
  <c r="Z5918" i="29"/>
  <c r="AB5918" i="29"/>
  <c r="Z5919" i="29"/>
  <c r="AB5919" i="29"/>
  <c r="Z5920" i="29"/>
  <c r="AB5920" i="29"/>
  <c r="Z5921" i="29"/>
  <c r="AB5921" i="29"/>
  <c r="Z5922" i="29"/>
  <c r="AB5922" i="29"/>
  <c r="Z5923" i="29"/>
  <c r="AB5923" i="29"/>
  <c r="Z5924" i="29"/>
  <c r="AB5924" i="29"/>
  <c r="Z5925" i="29"/>
  <c r="AB5925" i="29"/>
  <c r="Z5926" i="29"/>
  <c r="AB5926" i="29"/>
  <c r="Z5927" i="29"/>
  <c r="AB5927" i="29"/>
  <c r="Z5928" i="29"/>
  <c r="AB5928" i="29"/>
  <c r="Z5929" i="29"/>
  <c r="AB5929" i="29"/>
  <c r="Z5930" i="29"/>
  <c r="AB5930" i="29"/>
  <c r="Z5931" i="29"/>
  <c r="AB5931" i="29"/>
  <c r="Z5932" i="29"/>
  <c r="AB5932" i="29"/>
  <c r="Z5933" i="29"/>
  <c r="AB5933" i="29"/>
  <c r="Z5934" i="29"/>
  <c r="AB5934" i="29"/>
  <c r="Z5935" i="29"/>
  <c r="AB5935" i="29"/>
  <c r="Z5936" i="29"/>
  <c r="AB5936" i="29"/>
  <c r="Z5937" i="29"/>
  <c r="AB5937" i="29"/>
  <c r="Z5938" i="29"/>
  <c r="AB5938" i="29"/>
  <c r="Z5939" i="29"/>
  <c r="AB5939" i="29"/>
  <c r="Z5940" i="29"/>
  <c r="AB5940" i="29"/>
  <c r="Z5941" i="29"/>
  <c r="AB5941" i="29"/>
  <c r="Z5942" i="29"/>
  <c r="AB5942" i="29"/>
  <c r="Z5943" i="29"/>
  <c r="AB5943" i="29"/>
  <c r="Z5944" i="29"/>
  <c r="AB5944" i="29"/>
  <c r="Z5945" i="29"/>
  <c r="AB5945" i="29"/>
  <c r="Z5946" i="29"/>
  <c r="AB5946" i="29"/>
  <c r="Z5947" i="29"/>
  <c r="AB5947" i="29"/>
  <c r="Z5948" i="29"/>
  <c r="AB5948" i="29"/>
  <c r="Z5949" i="29"/>
  <c r="AB5949" i="29"/>
  <c r="Z5950" i="29"/>
  <c r="AB5950" i="29"/>
  <c r="Z5951" i="29"/>
  <c r="AB5951" i="29"/>
  <c r="Z5952" i="29"/>
  <c r="AB5952" i="29"/>
  <c r="Z5953" i="29"/>
  <c r="AB5953" i="29"/>
  <c r="Z5954" i="29"/>
  <c r="AB5954" i="29"/>
  <c r="Z5955" i="29"/>
  <c r="AB5955" i="29"/>
  <c r="Z5956" i="29"/>
  <c r="AB5956" i="29"/>
  <c r="Z5957" i="29"/>
  <c r="AB5957" i="29"/>
  <c r="Z5958" i="29"/>
  <c r="AB5958" i="29"/>
  <c r="Z5959" i="29"/>
  <c r="AB5959" i="29"/>
  <c r="Z5960" i="29"/>
  <c r="AB5960" i="29"/>
  <c r="Z5961" i="29"/>
  <c r="AB5961" i="29"/>
  <c r="Z5962" i="29"/>
  <c r="AB5962" i="29"/>
  <c r="Z5963" i="29"/>
  <c r="AB5963" i="29"/>
  <c r="Z5964" i="29"/>
  <c r="AB5964" i="29"/>
  <c r="Z5965" i="29"/>
  <c r="AB5965" i="29"/>
  <c r="Z5966" i="29"/>
  <c r="AB5966" i="29"/>
  <c r="Z5967" i="29"/>
  <c r="AB5967" i="29"/>
  <c r="Z5968" i="29"/>
  <c r="AB5968" i="29"/>
  <c r="Z5969" i="29"/>
  <c r="AB5969" i="29"/>
  <c r="Z5970" i="29"/>
  <c r="AB5970" i="29"/>
  <c r="Z5971" i="29"/>
  <c r="AB5971" i="29"/>
  <c r="Z5972" i="29"/>
  <c r="AB5972" i="29"/>
  <c r="Z5973" i="29"/>
  <c r="AB5973" i="29"/>
  <c r="Z5974" i="29"/>
  <c r="AB5974" i="29"/>
  <c r="Z5975" i="29"/>
  <c r="AB5975" i="29"/>
  <c r="Z5976" i="29"/>
  <c r="AB5976" i="29"/>
  <c r="Z5977" i="29"/>
  <c r="AB5977" i="29"/>
  <c r="Z5978" i="29"/>
  <c r="AB5978" i="29"/>
  <c r="Z5979" i="29"/>
  <c r="AB5979" i="29"/>
  <c r="Z5980" i="29"/>
  <c r="AB5980" i="29"/>
  <c r="Z5981" i="29"/>
  <c r="AB5981" i="29"/>
  <c r="Z5982" i="29"/>
  <c r="AB5982" i="29"/>
  <c r="Z5983" i="29"/>
  <c r="AB5983" i="29"/>
  <c r="Z5984" i="29"/>
  <c r="AB5984" i="29"/>
  <c r="Z5985" i="29"/>
  <c r="AB5985" i="29"/>
  <c r="Z5986" i="29"/>
  <c r="AB5986" i="29"/>
  <c r="Z5987" i="29"/>
  <c r="AB5987" i="29"/>
  <c r="Z5988" i="29"/>
  <c r="AB5988" i="29"/>
  <c r="Z5989" i="29"/>
  <c r="AB5989" i="29"/>
  <c r="Z5990" i="29"/>
  <c r="AB5990" i="29"/>
  <c r="Z5991" i="29"/>
  <c r="AB5991" i="29"/>
  <c r="Z5992" i="29"/>
  <c r="AB5992" i="29"/>
  <c r="Z5993" i="29"/>
  <c r="AB5993" i="29"/>
  <c r="Z5994" i="29"/>
  <c r="AB5994" i="29"/>
  <c r="Z5995" i="29"/>
  <c r="AB5995" i="29"/>
  <c r="Z5996" i="29"/>
  <c r="AB5996" i="29"/>
  <c r="Z5997" i="29"/>
  <c r="AB5997" i="29"/>
  <c r="Z5998" i="29"/>
  <c r="AB5998" i="29"/>
  <c r="Z5999" i="29"/>
  <c r="AB5999" i="29"/>
  <c r="Z6000" i="29"/>
  <c r="AB6000" i="29"/>
  <c r="Z6001" i="29"/>
  <c r="AB6001" i="29"/>
  <c r="Z6002" i="29"/>
  <c r="AB6002" i="29"/>
  <c r="Z6003" i="29"/>
  <c r="AB6003" i="29"/>
  <c r="Z6004" i="29"/>
  <c r="AB6004" i="29"/>
  <c r="Z6005" i="29"/>
  <c r="AB6005" i="29"/>
  <c r="Z6006" i="29"/>
  <c r="AB6006" i="29"/>
  <c r="Z6007" i="29"/>
  <c r="AB6007" i="29"/>
  <c r="Z6008" i="29"/>
  <c r="AB6008" i="29"/>
  <c r="Z6009" i="29"/>
  <c r="AB6009" i="29"/>
  <c r="Z6010" i="29"/>
  <c r="AB6010" i="29"/>
  <c r="Z6011" i="29"/>
  <c r="AB6011" i="29"/>
  <c r="Z6012" i="29"/>
  <c r="AB6012" i="29"/>
  <c r="Z6013" i="29"/>
  <c r="AB6013" i="29"/>
  <c r="Z6014" i="29"/>
  <c r="AB6014" i="29"/>
  <c r="Z6015" i="29"/>
  <c r="AB6015" i="29"/>
  <c r="Z6016" i="29"/>
  <c r="AB6016" i="29"/>
  <c r="Z6017" i="29"/>
  <c r="AB6017" i="29"/>
  <c r="Z6018" i="29"/>
  <c r="AB6018" i="29"/>
  <c r="Z6019" i="29"/>
  <c r="AB6019" i="29"/>
  <c r="Z6020" i="29"/>
  <c r="AB6020" i="29"/>
  <c r="Z6021" i="29"/>
  <c r="AB6021" i="29"/>
  <c r="Z6022" i="29"/>
  <c r="AB6022" i="29"/>
  <c r="Z6023" i="29"/>
  <c r="AB6023" i="29"/>
  <c r="Z6024" i="29"/>
  <c r="AB6024" i="29"/>
  <c r="Z6025" i="29"/>
  <c r="AB6025" i="29"/>
  <c r="Z6026" i="29"/>
  <c r="AB6026" i="29"/>
  <c r="Z6027" i="29"/>
  <c r="AB6027" i="29"/>
  <c r="Z6028" i="29"/>
  <c r="AB6028" i="29"/>
  <c r="Z6029" i="29"/>
  <c r="AB6029" i="29"/>
  <c r="Z6030" i="29"/>
  <c r="AB6030" i="29"/>
  <c r="Z6031" i="29"/>
  <c r="AB6031" i="29"/>
  <c r="Z6032" i="29"/>
  <c r="AB6032" i="29"/>
  <c r="Z6033" i="29"/>
  <c r="AB6033" i="29"/>
  <c r="Z6034" i="29"/>
  <c r="AB6034" i="29"/>
  <c r="Z6035" i="29"/>
  <c r="AB6035" i="29"/>
  <c r="Z6036" i="29"/>
  <c r="AB6036" i="29"/>
  <c r="Z6037" i="29"/>
  <c r="AB6037" i="29"/>
  <c r="Z6038" i="29"/>
  <c r="AB6038" i="29"/>
  <c r="Z6039" i="29"/>
  <c r="AB6039" i="29"/>
  <c r="Z6040" i="29"/>
  <c r="AB6040" i="29"/>
  <c r="Z6041" i="29"/>
  <c r="AB6041" i="29"/>
  <c r="Z6042" i="29"/>
  <c r="AB6042" i="29"/>
  <c r="Z6043" i="29"/>
  <c r="AB6043" i="29"/>
  <c r="Z6044" i="29"/>
  <c r="AB6044" i="29"/>
  <c r="Z6045" i="29"/>
  <c r="AB6045" i="29"/>
  <c r="Z6046" i="29"/>
  <c r="AB6046" i="29"/>
  <c r="Z6047" i="29"/>
  <c r="AB6047" i="29"/>
  <c r="Z6048" i="29"/>
  <c r="AB6048" i="29"/>
  <c r="Z6049" i="29"/>
  <c r="AB6049" i="29"/>
  <c r="Z6050" i="29"/>
  <c r="AB6050" i="29"/>
  <c r="Z6051" i="29"/>
  <c r="AB6051" i="29"/>
  <c r="Z6052" i="29"/>
  <c r="AB6052" i="29"/>
  <c r="Z6053" i="29"/>
  <c r="AB6053" i="29"/>
  <c r="Z6054" i="29"/>
  <c r="AB6054" i="29"/>
  <c r="Z6055" i="29"/>
  <c r="AB6055" i="29"/>
  <c r="Z6056" i="29"/>
  <c r="AB6056" i="29"/>
  <c r="Z6057" i="29"/>
  <c r="AB6057" i="29"/>
  <c r="Z6058" i="29"/>
  <c r="AB6058" i="29"/>
  <c r="Z6059" i="29"/>
  <c r="AB6059" i="29"/>
  <c r="Z6060" i="29"/>
  <c r="AB6060" i="29"/>
  <c r="Z6061" i="29"/>
  <c r="AB6061" i="29"/>
  <c r="Z6062" i="29"/>
  <c r="AB6062" i="29"/>
  <c r="Z6063" i="29"/>
  <c r="AB6063" i="29"/>
  <c r="Z6064" i="29"/>
  <c r="AB6064" i="29"/>
  <c r="Z6065" i="29"/>
  <c r="AB6065" i="29"/>
  <c r="Z6066" i="29"/>
  <c r="AB6066" i="29"/>
  <c r="Z6067" i="29"/>
  <c r="AB6067" i="29"/>
  <c r="Z6068" i="29"/>
  <c r="AB6068" i="29"/>
  <c r="Z6069" i="29"/>
  <c r="AB6069" i="29"/>
  <c r="Z6070" i="29"/>
  <c r="AB6070" i="29"/>
  <c r="Z6071" i="29"/>
  <c r="AB6071" i="29"/>
  <c r="Z6072" i="29"/>
  <c r="AB6072" i="29"/>
  <c r="Z6073" i="29"/>
  <c r="AB6073" i="29"/>
  <c r="Z6074" i="29"/>
  <c r="AB6074" i="29"/>
  <c r="Z6075" i="29"/>
  <c r="AB6075" i="29"/>
  <c r="Z6076" i="29"/>
  <c r="AB6076" i="29"/>
  <c r="Z6077" i="29"/>
  <c r="AB6077" i="29"/>
  <c r="Z6078" i="29"/>
  <c r="AB6078" i="29"/>
  <c r="Z6079" i="29"/>
  <c r="AB6079" i="29"/>
  <c r="Z6080" i="29"/>
  <c r="AB6080" i="29"/>
  <c r="Z6081" i="29"/>
  <c r="AB6081" i="29"/>
  <c r="Z6082" i="29"/>
  <c r="AB6082" i="29"/>
  <c r="Z6083" i="29"/>
  <c r="AB6083" i="29"/>
  <c r="Z6084" i="29"/>
  <c r="AB6084" i="29"/>
  <c r="Z6085" i="29"/>
  <c r="AB6085" i="29"/>
  <c r="Z6086" i="29"/>
  <c r="AB6086" i="29"/>
  <c r="Z6087" i="29"/>
  <c r="AB6087" i="29"/>
  <c r="Z6088" i="29"/>
  <c r="AB6088" i="29"/>
  <c r="Z6089" i="29"/>
  <c r="AB6089" i="29"/>
  <c r="Z6090" i="29"/>
  <c r="AB6090" i="29"/>
  <c r="Z6091" i="29"/>
  <c r="AB6091" i="29"/>
  <c r="Z6092" i="29"/>
  <c r="AB6092" i="29"/>
  <c r="Z6093" i="29"/>
  <c r="AB6093" i="29"/>
  <c r="Z6094" i="29"/>
  <c r="AB6094" i="29"/>
  <c r="Z6095" i="29"/>
  <c r="AB6095" i="29"/>
  <c r="Z6096" i="29"/>
  <c r="AB6096" i="29"/>
  <c r="Z6097" i="29"/>
  <c r="AB6097" i="29"/>
  <c r="Z6098" i="29"/>
  <c r="AB6098" i="29"/>
  <c r="Z6099" i="29"/>
  <c r="AB6099" i="29"/>
  <c r="Z6100" i="29"/>
  <c r="AB6100" i="29"/>
  <c r="Z6101" i="29"/>
  <c r="AB6101" i="29"/>
  <c r="Z6102" i="29"/>
  <c r="AB6102" i="29"/>
  <c r="Z6103" i="29"/>
  <c r="AB6103" i="29"/>
  <c r="Z6104" i="29"/>
  <c r="AB6104" i="29"/>
  <c r="Z6105" i="29"/>
  <c r="AB6105" i="29"/>
  <c r="Z6106" i="29"/>
  <c r="AB6106" i="29"/>
  <c r="Z6107" i="29"/>
  <c r="AB6107" i="29"/>
  <c r="Z6108" i="29"/>
  <c r="AB6108" i="29"/>
  <c r="Z6109" i="29"/>
  <c r="AB6109" i="29"/>
  <c r="Z6110" i="29"/>
  <c r="AB6110" i="29"/>
  <c r="Z6111" i="29"/>
  <c r="AB6111" i="29"/>
  <c r="Z6112" i="29"/>
  <c r="AB6112" i="29"/>
  <c r="Z6113" i="29"/>
  <c r="AB6113" i="29"/>
  <c r="Z6114" i="29"/>
  <c r="AB6114" i="29"/>
  <c r="Z6115" i="29"/>
  <c r="AB6115" i="29"/>
  <c r="Z6116" i="29"/>
  <c r="AB6116" i="29"/>
  <c r="Z6117" i="29"/>
  <c r="AB6117" i="29"/>
  <c r="Z6118" i="29"/>
  <c r="AB6118" i="29"/>
  <c r="Z6119" i="29"/>
  <c r="AB6119" i="29"/>
  <c r="Z6120" i="29"/>
  <c r="AB6120" i="29"/>
  <c r="Z6121" i="29"/>
  <c r="AB6121" i="29"/>
  <c r="Z6122" i="29"/>
  <c r="AB6122" i="29"/>
  <c r="Z6123" i="29"/>
  <c r="AB6123" i="29"/>
  <c r="Z6124" i="29"/>
  <c r="AB6124" i="29"/>
  <c r="Z6125" i="29"/>
  <c r="AB6125" i="29"/>
  <c r="Z6126" i="29"/>
  <c r="AB6126" i="29"/>
  <c r="Z6127" i="29"/>
  <c r="AB6127" i="29"/>
  <c r="Z6128" i="29"/>
  <c r="AB6128" i="29"/>
  <c r="Z6129" i="29"/>
  <c r="AB6129" i="29"/>
  <c r="Z6130" i="29"/>
  <c r="AB6130" i="29"/>
  <c r="Z6131" i="29"/>
  <c r="AB6131" i="29"/>
  <c r="Z6132" i="29"/>
  <c r="AB6132" i="29"/>
  <c r="Z6133" i="29"/>
  <c r="AB6133" i="29"/>
  <c r="Z6134" i="29"/>
  <c r="AB6134" i="29"/>
  <c r="Z6135" i="29"/>
  <c r="AB6135" i="29"/>
  <c r="Z6136" i="29"/>
  <c r="AB6136" i="29"/>
  <c r="Z6137" i="29"/>
  <c r="AB6137" i="29"/>
  <c r="Z6138" i="29"/>
  <c r="AB6138" i="29"/>
  <c r="Z6139" i="29"/>
  <c r="AB6139" i="29"/>
  <c r="Z6140" i="29"/>
  <c r="AB6140" i="29"/>
  <c r="Z6141" i="29"/>
  <c r="AB6141" i="29"/>
  <c r="Z6142" i="29"/>
  <c r="AB6142" i="29"/>
  <c r="Z6143" i="29"/>
  <c r="AB6143" i="29"/>
  <c r="Z6144" i="29"/>
  <c r="AB6144" i="29"/>
  <c r="Z6145" i="29"/>
  <c r="AB6145" i="29"/>
  <c r="Z6146" i="29"/>
  <c r="AB6146" i="29"/>
  <c r="Z6147" i="29"/>
  <c r="AB6147" i="29"/>
  <c r="Z6148" i="29"/>
  <c r="AB6148" i="29"/>
  <c r="Z6149" i="29"/>
  <c r="AB6149" i="29"/>
  <c r="AA6394" i="29"/>
  <c r="AC6394" i="29"/>
  <c r="Z6400" i="29"/>
  <c r="AB6400" i="29"/>
  <c r="AA6410" i="29"/>
  <c r="AC6410" i="29"/>
  <c r="Z6416" i="29"/>
  <c r="AB6416" i="29"/>
  <c r="AA6426" i="29"/>
  <c r="AC6426" i="29"/>
  <c r="Z6432" i="29"/>
  <c r="AB6432" i="29"/>
  <c r="AA6442" i="29"/>
  <c r="AC6442" i="29"/>
  <c r="Z6448" i="29"/>
  <c r="AB6448" i="29"/>
  <c r="AA6458" i="29"/>
  <c r="AC6458" i="29"/>
  <c r="Z6464" i="29"/>
  <c r="AB6464" i="29"/>
  <c r="AA6474" i="29"/>
  <c r="AC6474" i="29"/>
  <c r="Z6480" i="29"/>
  <c r="AB6480" i="29"/>
  <c r="AA6490" i="29"/>
  <c r="AC6490" i="29"/>
  <c r="Z6496" i="29"/>
  <c r="AB6496" i="29"/>
  <c r="AA6506" i="29"/>
  <c r="AC6506" i="29"/>
  <c r="Z6512" i="29"/>
  <c r="AB6512" i="29"/>
  <c r="AA6522" i="29"/>
  <c r="AC6522" i="29"/>
  <c r="Z6528" i="29"/>
  <c r="AB6528" i="29"/>
  <c r="AA6538" i="29"/>
  <c r="AC6538" i="29"/>
  <c r="Z6544" i="29"/>
  <c r="AB6544" i="29"/>
  <c r="AA6554" i="29"/>
  <c r="AC6554" i="29"/>
  <c r="Z6560" i="29"/>
  <c r="AB6560" i="29"/>
  <c r="AA6570" i="29"/>
  <c r="AC6570" i="29"/>
  <c r="Z6576" i="29"/>
  <c r="AB6576" i="29"/>
  <c r="AA6586" i="29"/>
  <c r="AC6586" i="29"/>
  <c r="Z6592" i="29"/>
  <c r="AB6592" i="29"/>
  <c r="AA6602" i="29"/>
  <c r="AC6602" i="29"/>
  <c r="Z6608" i="29"/>
  <c r="AB6608" i="29"/>
  <c r="AA6618" i="29"/>
  <c r="AC6618" i="29"/>
  <c r="Z6624" i="29"/>
  <c r="AB6624" i="29"/>
  <c r="AA6634" i="29"/>
  <c r="AC6634" i="29"/>
  <c r="Z6640" i="29"/>
  <c r="AB6640" i="29"/>
  <c r="AA6650" i="29"/>
  <c r="AC6650" i="29"/>
  <c r="Z6656" i="29"/>
  <c r="AB6656" i="29"/>
  <c r="AA6666" i="29"/>
  <c r="AC6666" i="29"/>
  <c r="Z6672" i="29"/>
  <c r="AB6672" i="29"/>
  <c r="AA6682" i="29"/>
  <c r="AC6682" i="29"/>
  <c r="Z6688" i="29"/>
  <c r="AB6688" i="29"/>
  <c r="AA6698" i="29"/>
  <c r="AC6698" i="29"/>
  <c r="Z6704" i="29"/>
  <c r="AB6704" i="29"/>
  <c r="AA6714" i="29"/>
  <c r="AC6714" i="29"/>
  <c r="Z6720" i="29"/>
  <c r="AB6720" i="29"/>
  <c r="AA6730" i="29"/>
  <c r="AC6730" i="29"/>
  <c r="Z6736" i="29"/>
  <c r="AB6736" i="29"/>
  <c r="AA6746" i="29"/>
  <c r="AC6746" i="29"/>
  <c r="Z6752" i="29"/>
  <c r="AB6752" i="29"/>
  <c r="AA6762" i="29"/>
  <c r="AC6762" i="29"/>
  <c r="Z6768" i="29"/>
  <c r="AB6768" i="29"/>
  <c r="Z6772" i="29"/>
  <c r="AB6772" i="29"/>
  <c r="Z6776" i="29"/>
  <c r="AB6776" i="29"/>
  <c r="Z6780" i="29"/>
  <c r="AB6780" i="29"/>
  <c r="Z6784" i="29"/>
  <c r="AB6784" i="29"/>
  <c r="Z6788" i="29"/>
  <c r="AB6788" i="29"/>
  <c r="Z6792" i="29"/>
  <c r="AB6792" i="29"/>
  <c r="Z6796" i="29"/>
  <c r="AB6796" i="29"/>
  <c r="Z6800" i="29"/>
  <c r="AB6800" i="29"/>
  <c r="Z6804" i="29"/>
  <c r="AB6804" i="29"/>
  <c r="Z6808" i="29"/>
  <c r="AB6808" i="29"/>
  <c r="Z6812" i="29"/>
  <c r="AB6812" i="29"/>
  <c r="Z6816" i="29"/>
  <c r="AB6816" i="29"/>
  <c r="Z6820" i="29"/>
  <c r="AB6820" i="29"/>
  <c r="Z6824" i="29"/>
  <c r="AB6824" i="29"/>
  <c r="AA6825" i="29"/>
  <c r="AC6825" i="29"/>
  <c r="AA6826" i="29"/>
  <c r="AC6826" i="29"/>
  <c r="Z6826" i="29"/>
  <c r="AB6826" i="29"/>
  <c r="Z6828" i="29"/>
  <c r="AB6828" i="29"/>
  <c r="AA6829" i="29"/>
  <c r="AC6829" i="29"/>
  <c r="AA6830" i="29"/>
  <c r="AC6830" i="29"/>
  <c r="Z6830" i="29"/>
  <c r="AB6830" i="29"/>
  <c r="Z6832" i="29"/>
  <c r="AB6832" i="29"/>
  <c r="AA6833" i="29"/>
  <c r="AC6833" i="29"/>
  <c r="AA6834" i="29"/>
  <c r="AC6834" i="29"/>
  <c r="Z6834" i="29"/>
  <c r="AB6834" i="29"/>
  <c r="Z6836" i="29"/>
  <c r="AB6836" i="29"/>
  <c r="AA6837" i="29"/>
  <c r="AC6837" i="29"/>
  <c r="AA6838" i="29"/>
  <c r="AC6838" i="29"/>
  <c r="Z6838" i="29"/>
  <c r="AB6838" i="29"/>
  <c r="Z6840" i="29"/>
  <c r="AB6840" i="29"/>
  <c r="AA6841" i="29"/>
  <c r="AC6841" i="29"/>
  <c r="AA6842" i="29"/>
  <c r="AC6842" i="29"/>
  <c r="Z6842" i="29"/>
  <c r="AB6842" i="29"/>
  <c r="Z6844" i="29"/>
  <c r="AB6844" i="29"/>
  <c r="AA6845" i="29"/>
  <c r="AC6845" i="29"/>
  <c r="AA6846" i="29"/>
  <c r="AC6846" i="29"/>
  <c r="Z6846" i="29"/>
  <c r="AB6846" i="29"/>
  <c r="Z6848" i="29"/>
  <c r="AB6848" i="29"/>
  <c r="AA6849" i="29"/>
  <c r="AC6849" i="29"/>
  <c r="AA6850" i="29"/>
  <c r="AC6850" i="29"/>
  <c r="Z6850" i="29"/>
  <c r="AB6850" i="29"/>
  <c r="Z6852" i="29"/>
  <c r="AB6852" i="29"/>
  <c r="AA6853" i="29"/>
  <c r="AC6853" i="29"/>
  <c r="AA6854" i="29"/>
  <c r="AC6854" i="29"/>
  <c r="Z6854" i="29"/>
  <c r="AB6854" i="29"/>
  <c r="Z6856" i="29"/>
  <c r="AB6856" i="29"/>
  <c r="AA6857" i="29"/>
  <c r="AC6857" i="29"/>
  <c r="AA6858" i="29"/>
  <c r="AC6858" i="29"/>
  <c r="Z6858" i="29"/>
  <c r="AB6858" i="29"/>
  <c r="Z6860" i="29"/>
  <c r="AB6860" i="29"/>
  <c r="AA6861" i="29"/>
  <c r="AC6861" i="29"/>
  <c r="AA6862" i="29"/>
  <c r="AC6862" i="29"/>
  <c r="Z6862" i="29"/>
  <c r="AB6862" i="29"/>
  <c r="Z6864" i="29"/>
  <c r="AB6864" i="29"/>
  <c r="AA6865" i="29"/>
  <c r="AC6865" i="29"/>
  <c r="AA6866" i="29"/>
  <c r="AC6866" i="29"/>
  <c r="Z6866" i="29"/>
  <c r="AB6866" i="29"/>
  <c r="Z6868" i="29"/>
  <c r="AB6868" i="29"/>
  <c r="AA6869" i="29"/>
  <c r="AC6869" i="29"/>
  <c r="AA6870" i="29"/>
  <c r="AC6870" i="29"/>
  <c r="Z6870" i="29"/>
  <c r="AB6870" i="29"/>
  <c r="Z6872" i="29"/>
  <c r="AB6872" i="29"/>
  <c r="AA6873" i="29"/>
  <c r="AC6873" i="29"/>
  <c r="AA6874" i="29"/>
  <c r="AC6874" i="29"/>
  <c r="Z6874" i="29"/>
  <c r="AB6874" i="29"/>
  <c r="Z6876" i="29"/>
  <c r="AB6876" i="29"/>
  <c r="AA6877" i="29"/>
  <c r="AC6877" i="29"/>
  <c r="AA6878" i="29"/>
  <c r="AC6878" i="29"/>
  <c r="Z6878" i="29"/>
  <c r="AB6878" i="29"/>
  <c r="Z6880" i="29"/>
  <c r="AB6880" i="29"/>
  <c r="AA6881" i="29"/>
  <c r="AC6881" i="29"/>
  <c r="AA6882" i="29"/>
  <c r="AC6882" i="29"/>
  <c r="Z6882" i="29"/>
  <c r="AB6882" i="29"/>
  <c r="Z6884" i="29"/>
  <c r="AB6884" i="29"/>
  <c r="AA6885" i="29"/>
  <c r="AC6885" i="29"/>
  <c r="AA6886" i="29"/>
  <c r="AC6886" i="29"/>
  <c r="Z6886" i="29"/>
  <c r="AB6886" i="29"/>
  <c r="Z6888" i="29"/>
  <c r="AB6888" i="29"/>
  <c r="AA6889" i="29"/>
  <c r="AC6889" i="29"/>
  <c r="AA6890" i="29"/>
  <c r="AC6890" i="29"/>
  <c r="Z6890" i="29"/>
  <c r="AB6890" i="29"/>
  <c r="Z6892" i="29"/>
  <c r="AB6892" i="29"/>
  <c r="AA6893" i="29"/>
  <c r="AC6893" i="29"/>
  <c r="AA6894" i="29"/>
  <c r="AC6894" i="29"/>
  <c r="Z6894" i="29"/>
  <c r="AB6894" i="29"/>
  <c r="Z6896" i="29"/>
  <c r="AB6896" i="29"/>
  <c r="AA6897" i="29"/>
  <c r="AC6897" i="29"/>
  <c r="AA6898" i="29"/>
  <c r="AC6898" i="29"/>
  <c r="Z6898" i="29"/>
  <c r="AB6898" i="29"/>
  <c r="Z6900" i="29"/>
  <c r="AB6900" i="29"/>
  <c r="AA6901" i="29"/>
  <c r="AC6901" i="29"/>
  <c r="AA6902" i="29"/>
  <c r="AC6902" i="29"/>
  <c r="Z6902" i="29"/>
  <c r="AB6902" i="29"/>
  <c r="Z6904" i="29"/>
  <c r="AB6904" i="29"/>
  <c r="AA6905" i="29"/>
  <c r="AC6905" i="29"/>
  <c r="AA6906" i="29"/>
  <c r="AC6906" i="29"/>
  <c r="Z6906" i="29"/>
  <c r="AB6906" i="29"/>
  <c r="Z6908" i="29"/>
  <c r="AB6908" i="29"/>
  <c r="AA6909" i="29"/>
  <c r="AC6909" i="29"/>
  <c r="AA6910" i="29"/>
  <c r="AC6910" i="29"/>
  <c r="Z6910" i="29"/>
  <c r="AB6910" i="29"/>
  <c r="Z6912" i="29"/>
  <c r="AB6912" i="29"/>
  <c r="AA6913" i="29"/>
  <c r="AC6913" i="29"/>
  <c r="AA6914" i="29"/>
  <c r="AC6914" i="29"/>
  <c r="Z6914" i="29"/>
  <c r="AB6914" i="29"/>
  <c r="Z6916" i="29"/>
  <c r="AB6916" i="29"/>
  <c r="AA6917" i="29"/>
  <c r="AC6917" i="29"/>
  <c r="AA6918" i="29"/>
  <c r="AC6918" i="29"/>
  <c r="Z6918" i="29"/>
  <c r="AB6918" i="29"/>
  <c r="Z6920" i="29"/>
  <c r="AB6920" i="29"/>
  <c r="AA6921" i="29"/>
  <c r="AC6921" i="29"/>
  <c r="AA6922" i="29"/>
  <c r="AC6922" i="29"/>
  <c r="Z6922" i="29"/>
  <c r="AB6922" i="29"/>
  <c r="Z6924" i="29"/>
  <c r="AB6924" i="29"/>
  <c r="AA6925" i="29"/>
  <c r="AC6925" i="29"/>
  <c r="AA6926" i="29"/>
  <c r="AC6926" i="29"/>
  <c r="Z6926" i="29"/>
  <c r="AB6926" i="29"/>
  <c r="Z6928" i="29"/>
  <c r="AB6928" i="29"/>
  <c r="AA6929" i="29"/>
  <c r="AC6929" i="29"/>
  <c r="AA6930" i="29"/>
  <c r="AC6930" i="29"/>
  <c r="Z6930" i="29"/>
  <c r="AB6930" i="29"/>
  <c r="Z6932" i="29"/>
  <c r="AB6932" i="29"/>
  <c r="AA6933" i="29"/>
  <c r="AC6933" i="29"/>
  <c r="AA6934" i="29"/>
  <c r="AC6934" i="29"/>
  <c r="Z6934" i="29"/>
  <c r="AB6934" i="29"/>
  <c r="Z6936" i="29"/>
  <c r="AB6936" i="29"/>
  <c r="AA6937" i="29"/>
  <c r="AC6937" i="29"/>
  <c r="AA6938" i="29"/>
  <c r="AC6938" i="29"/>
  <c r="Z6938" i="29"/>
  <c r="AB6938" i="29"/>
  <c r="Z6940" i="29"/>
  <c r="AB6940" i="29"/>
  <c r="AA6941" i="29"/>
  <c r="AC6941" i="29"/>
  <c r="AA6942" i="29"/>
  <c r="AC6942" i="29"/>
  <c r="Z6942" i="29"/>
  <c r="AB6942" i="29"/>
  <c r="Z6944" i="29"/>
  <c r="AB6944" i="29"/>
  <c r="AA6945" i="29"/>
  <c r="AC6945" i="29"/>
  <c r="AA6946" i="29"/>
  <c r="AC6946" i="29"/>
  <c r="Z6946" i="29"/>
  <c r="AB6946" i="29"/>
  <c r="Z6948" i="29"/>
  <c r="AB6948" i="29"/>
  <c r="AA6949" i="29"/>
  <c r="AC6949" i="29"/>
  <c r="AA6950" i="29"/>
  <c r="AC6950" i="29"/>
  <c r="Z6950" i="29"/>
  <c r="AB6950" i="29"/>
  <c r="Z6952" i="29"/>
  <c r="AB6952" i="29"/>
  <c r="AA6953" i="29"/>
  <c r="AC6953" i="29"/>
  <c r="AA6954" i="29"/>
  <c r="AC6954" i="29"/>
  <c r="Z6954" i="29"/>
  <c r="AB6954" i="29"/>
  <c r="Z6956" i="29"/>
  <c r="AB6956" i="29"/>
  <c r="AA6957" i="29"/>
  <c r="AC6957" i="29"/>
  <c r="AA6958" i="29"/>
  <c r="AC6958" i="29"/>
  <c r="Z6958" i="29"/>
  <c r="AB6958" i="29"/>
  <c r="Z6966" i="29"/>
  <c r="AB6966" i="29"/>
  <c r="AA6966" i="29"/>
  <c r="AC6966" i="29"/>
  <c r="Z6974" i="29"/>
  <c r="AB6974" i="29"/>
  <c r="AA6974" i="29"/>
  <c r="AC6974" i="29"/>
  <c r="Z6982" i="29"/>
  <c r="AB6982" i="29"/>
  <c r="AA6982" i="29"/>
  <c r="AC6982" i="29"/>
  <c r="Z6990" i="29"/>
  <c r="AB6990" i="29"/>
  <c r="AA6990" i="29"/>
  <c r="AC6990" i="29"/>
  <c r="Z7003" i="29"/>
  <c r="AB7003" i="29"/>
  <c r="AA7003" i="29"/>
  <c r="AC7003" i="29"/>
  <c r="Z7019" i="29"/>
  <c r="AB7019" i="29"/>
  <c r="AA7019" i="29"/>
  <c r="AC7019" i="29"/>
  <c r="Z7035" i="29"/>
  <c r="AB7035" i="29"/>
  <c r="AA7035" i="29"/>
  <c r="AC7035" i="29"/>
  <c r="Z7051" i="29"/>
  <c r="AB7051" i="29"/>
  <c r="AA7051" i="29"/>
  <c r="AC7051" i="29"/>
  <c r="Z7067" i="29"/>
  <c r="AB7067" i="29"/>
  <c r="AA7067" i="29"/>
  <c r="AC7067" i="29"/>
  <c r="Z7083" i="29"/>
  <c r="AB7083" i="29"/>
  <c r="AA7083" i="29"/>
  <c r="AC7083" i="29"/>
  <c r="Z7099" i="29"/>
  <c r="AB7099" i="29"/>
  <c r="AA7099" i="29"/>
  <c r="AC7099" i="29"/>
  <c r="Z7115" i="29"/>
  <c r="AB7115" i="29"/>
  <c r="AA7115" i="29"/>
  <c r="AC7115" i="29"/>
  <c r="Z7131" i="29"/>
  <c r="AB7131" i="29"/>
  <c r="AA7131" i="29"/>
  <c r="AC7131" i="29"/>
  <c r="Z7147" i="29"/>
  <c r="AB7147" i="29"/>
  <c r="AA7147" i="29"/>
  <c r="AC7147" i="29"/>
  <c r="Z7163" i="29"/>
  <c r="AB7163" i="29"/>
  <c r="AA7163" i="29"/>
  <c r="AC7163" i="29"/>
  <c r="Z7179" i="29"/>
  <c r="AB7179" i="29"/>
  <c r="AA7179" i="29"/>
  <c r="AC7179" i="29"/>
  <c r="Z6293" i="29"/>
  <c r="AB6293" i="29"/>
  <c r="Z6297" i="29"/>
  <c r="AB6297" i="29"/>
  <c r="Z6301" i="29"/>
  <c r="AB6301" i="29"/>
  <c r="Z6305" i="29"/>
  <c r="AB6305" i="29"/>
  <c r="Z6309" i="29"/>
  <c r="AB6309" i="29"/>
  <c r="Z6313" i="29"/>
  <c r="AB6313" i="29"/>
  <c r="Z6317" i="29"/>
  <c r="AB6317" i="29"/>
  <c r="Z6321" i="29"/>
  <c r="AB6321" i="29"/>
  <c r="Z6325" i="29"/>
  <c r="AB6325" i="29"/>
  <c r="Z6329" i="29"/>
  <c r="AB6329" i="29"/>
  <c r="Z6333" i="29"/>
  <c r="AB6333" i="29"/>
  <c r="Z6337" i="29"/>
  <c r="AB6337" i="29"/>
  <c r="Z6341" i="29"/>
  <c r="AB6341" i="29"/>
  <c r="Z6345" i="29"/>
  <c r="AB6345" i="29"/>
  <c r="Z6349" i="29"/>
  <c r="AB6349" i="29"/>
  <c r="Z6353" i="29"/>
  <c r="AB6353" i="29"/>
  <c r="Z6357" i="29"/>
  <c r="AB6357" i="29"/>
  <c r="Z6361" i="29"/>
  <c r="AB6361" i="29"/>
  <c r="Z6365" i="29"/>
  <c r="AB6365" i="29"/>
  <c r="Z6369" i="29"/>
  <c r="AB6369" i="29"/>
  <c r="Z6373" i="29"/>
  <c r="AB6373" i="29"/>
  <c r="Z6377" i="29"/>
  <c r="AB6377" i="29"/>
  <c r="Z6381" i="29"/>
  <c r="AB6381" i="29"/>
  <c r="Z6385" i="29"/>
  <c r="AB6385" i="29"/>
  <c r="AA6391" i="29"/>
  <c r="AC6391" i="29"/>
  <c r="Z6391" i="29"/>
  <c r="AB6391" i="29"/>
  <c r="AA6407" i="29"/>
  <c r="AC6407" i="29"/>
  <c r="Z6407" i="29"/>
  <c r="AB6407" i="29"/>
  <c r="AA6423" i="29"/>
  <c r="AC6423" i="29"/>
  <c r="Z6423" i="29"/>
  <c r="AB6423" i="29"/>
  <c r="AA6439" i="29"/>
  <c r="AC6439" i="29"/>
  <c r="Z6439" i="29"/>
  <c r="AB6439" i="29"/>
  <c r="AA6455" i="29"/>
  <c r="AC6455" i="29"/>
  <c r="Z6455" i="29"/>
  <c r="AB6455" i="29"/>
  <c r="AA6471" i="29"/>
  <c r="AC6471" i="29"/>
  <c r="Z6471" i="29"/>
  <c r="AB6471" i="29"/>
  <c r="AA6487" i="29"/>
  <c r="AC6487" i="29"/>
  <c r="Z6487" i="29"/>
  <c r="AB6487" i="29"/>
  <c r="AA6503" i="29"/>
  <c r="AC6503" i="29"/>
  <c r="Z6503" i="29"/>
  <c r="AB6503" i="29"/>
  <c r="AA6519" i="29"/>
  <c r="AC6519" i="29"/>
  <c r="Z6519" i="29"/>
  <c r="AB6519" i="29"/>
  <c r="AA6535" i="29"/>
  <c r="AC6535" i="29"/>
  <c r="Z6535" i="29"/>
  <c r="AB6535" i="29"/>
  <c r="AA6551" i="29"/>
  <c r="AC6551" i="29"/>
  <c r="Z6551" i="29"/>
  <c r="AB6551" i="29"/>
  <c r="AA6567" i="29"/>
  <c r="AC6567" i="29"/>
  <c r="Z6567" i="29"/>
  <c r="AB6567" i="29"/>
  <c r="AA6583" i="29"/>
  <c r="AC6583" i="29"/>
  <c r="Z6583" i="29"/>
  <c r="AB6583" i="29"/>
  <c r="AA6599" i="29"/>
  <c r="AC6599" i="29"/>
  <c r="Z6599" i="29"/>
  <c r="AB6599" i="29"/>
  <c r="AA6615" i="29"/>
  <c r="AC6615" i="29"/>
  <c r="Z6615" i="29"/>
  <c r="AB6615" i="29"/>
  <c r="AA6631" i="29"/>
  <c r="AC6631" i="29"/>
  <c r="Z6631" i="29"/>
  <c r="AB6631" i="29"/>
  <c r="AA6647" i="29"/>
  <c r="AC6647" i="29"/>
  <c r="Z6647" i="29"/>
  <c r="AB6647" i="29"/>
  <c r="AA6663" i="29"/>
  <c r="AC6663" i="29"/>
  <c r="Z6663" i="29"/>
  <c r="AB6663" i="29"/>
  <c r="AA6679" i="29"/>
  <c r="AC6679" i="29"/>
  <c r="Z6679" i="29"/>
  <c r="AB6679" i="29"/>
  <c r="AA6695" i="29"/>
  <c r="AC6695" i="29"/>
  <c r="Z6695" i="29"/>
  <c r="AB6695" i="29"/>
  <c r="AA6711" i="29"/>
  <c r="AC6711" i="29"/>
  <c r="Z6711" i="29"/>
  <c r="AB6711" i="29"/>
  <c r="AA6727" i="29"/>
  <c r="AC6727" i="29"/>
  <c r="Z6727" i="29"/>
  <c r="AB6727" i="29"/>
  <c r="AA6743" i="29"/>
  <c r="AC6743" i="29"/>
  <c r="Z6743" i="29"/>
  <c r="AB6743" i="29"/>
  <c r="AA6759" i="29"/>
  <c r="AC6759" i="29"/>
  <c r="Z6759" i="29"/>
  <c r="AB6759" i="29"/>
  <c r="AA6827" i="29"/>
  <c r="AC6827" i="29"/>
  <c r="Z6827" i="29"/>
  <c r="AB6827" i="29"/>
  <c r="AA6831" i="29"/>
  <c r="AC6831" i="29"/>
  <c r="Z6831" i="29"/>
  <c r="AB6831" i="29"/>
  <c r="AA6835" i="29"/>
  <c r="AC6835" i="29"/>
  <c r="Z6835" i="29"/>
  <c r="AB6835" i="29"/>
  <c r="AA6839" i="29"/>
  <c r="AC6839" i="29"/>
  <c r="Z6839" i="29"/>
  <c r="AB6839" i="29"/>
  <c r="AA6843" i="29"/>
  <c r="AC6843" i="29"/>
  <c r="Z6843" i="29"/>
  <c r="AB6843" i="29"/>
  <c r="AA6847" i="29"/>
  <c r="AC6847" i="29"/>
  <c r="Z6847" i="29"/>
  <c r="AB6847" i="29"/>
  <c r="AA6851" i="29"/>
  <c r="AC6851" i="29"/>
  <c r="Z6851" i="29"/>
  <c r="AB6851" i="29"/>
  <c r="AA6855" i="29"/>
  <c r="AC6855" i="29"/>
  <c r="Z6855" i="29"/>
  <c r="AB6855" i="29"/>
  <c r="AA6859" i="29"/>
  <c r="AC6859" i="29"/>
  <c r="Z6859" i="29"/>
  <c r="AB6859" i="29"/>
  <c r="AA6863" i="29"/>
  <c r="AC6863" i="29"/>
  <c r="Z6863" i="29"/>
  <c r="AB6863" i="29"/>
  <c r="AA6867" i="29"/>
  <c r="AC6867" i="29"/>
  <c r="Z6867" i="29"/>
  <c r="AB6867" i="29"/>
  <c r="AA6871" i="29"/>
  <c r="AC6871" i="29"/>
  <c r="Z6871" i="29"/>
  <c r="AB6871" i="29"/>
  <c r="AA6875" i="29"/>
  <c r="AC6875" i="29"/>
  <c r="Z6875" i="29"/>
  <c r="AB6875" i="29"/>
  <c r="AA6879" i="29"/>
  <c r="AC6879" i="29"/>
  <c r="Z6879" i="29"/>
  <c r="AB6879" i="29"/>
  <c r="AA6883" i="29"/>
  <c r="AC6883" i="29"/>
  <c r="Z6883" i="29"/>
  <c r="AB6883" i="29"/>
  <c r="AA6887" i="29"/>
  <c r="AC6887" i="29"/>
  <c r="Z6887" i="29"/>
  <c r="AB6887" i="29"/>
  <c r="AA6891" i="29"/>
  <c r="AC6891" i="29"/>
  <c r="Z6891" i="29"/>
  <c r="AB6891" i="29"/>
  <c r="AA6895" i="29"/>
  <c r="AC6895" i="29"/>
  <c r="Z6895" i="29"/>
  <c r="AB6895" i="29"/>
  <c r="AA6899" i="29"/>
  <c r="AC6899" i="29"/>
  <c r="Z6899" i="29"/>
  <c r="AB6899" i="29"/>
  <c r="AA6903" i="29"/>
  <c r="AC6903" i="29"/>
  <c r="Z6903" i="29"/>
  <c r="AB6903" i="29"/>
  <c r="AA6907" i="29"/>
  <c r="AC6907" i="29"/>
  <c r="Z6907" i="29"/>
  <c r="AB6907" i="29"/>
  <c r="AA6911" i="29"/>
  <c r="AC6911" i="29"/>
  <c r="Z6911" i="29"/>
  <c r="AB6911" i="29"/>
  <c r="AA6915" i="29"/>
  <c r="AC6915" i="29"/>
  <c r="Z6915" i="29"/>
  <c r="AB6915" i="29"/>
  <c r="AA6919" i="29"/>
  <c r="AC6919" i="29"/>
  <c r="Z6919" i="29"/>
  <c r="AB6919" i="29"/>
  <c r="AA6923" i="29"/>
  <c r="AC6923" i="29"/>
  <c r="Z6923" i="29"/>
  <c r="AB6923" i="29"/>
  <c r="AA6927" i="29"/>
  <c r="AC6927" i="29"/>
  <c r="Z6927" i="29"/>
  <c r="AB6927" i="29"/>
  <c r="AA6931" i="29"/>
  <c r="AC6931" i="29"/>
  <c r="Z6931" i="29"/>
  <c r="AB6931" i="29"/>
  <c r="AA6935" i="29"/>
  <c r="AC6935" i="29"/>
  <c r="Z6935" i="29"/>
  <c r="AB6935" i="29"/>
  <c r="AA6939" i="29"/>
  <c r="AC6939" i="29"/>
  <c r="Z6939" i="29"/>
  <c r="AB6939" i="29"/>
  <c r="AA6943" i="29"/>
  <c r="AC6943" i="29"/>
  <c r="Z6943" i="29"/>
  <c r="AB6943" i="29"/>
  <c r="AA6947" i="29"/>
  <c r="AC6947" i="29"/>
  <c r="Z6947" i="29"/>
  <c r="AB6947" i="29"/>
  <c r="AA6951" i="29"/>
  <c r="AC6951" i="29"/>
  <c r="Z6951" i="29"/>
  <c r="AB6951" i="29"/>
  <c r="AA6955" i="29"/>
  <c r="AC6955" i="29"/>
  <c r="Z6955" i="29"/>
  <c r="AB6955" i="29"/>
  <c r="Z6960" i="29"/>
  <c r="AB6960" i="29"/>
  <c r="AA6960" i="29"/>
  <c r="AC6960" i="29"/>
  <c r="Z6968" i="29"/>
  <c r="AB6968" i="29"/>
  <c r="AA6968" i="29"/>
  <c r="AC6968" i="29"/>
  <c r="Z6976" i="29"/>
  <c r="AB6976" i="29"/>
  <c r="AA6976" i="29"/>
  <c r="AC6976" i="29"/>
  <c r="Z6984" i="29"/>
  <c r="AB6984" i="29"/>
  <c r="AA6984" i="29"/>
  <c r="AC6984" i="29"/>
  <c r="Z6992" i="29"/>
  <c r="AB6992" i="29"/>
  <c r="AA6992" i="29"/>
  <c r="AC6992" i="29"/>
  <c r="Z7007" i="29"/>
  <c r="AB7007" i="29"/>
  <c r="AA7007" i="29"/>
  <c r="AC7007" i="29"/>
  <c r="Z7023" i="29"/>
  <c r="AB7023" i="29"/>
  <c r="AA7023" i="29"/>
  <c r="AC7023" i="29"/>
  <c r="Z7039" i="29"/>
  <c r="AB7039" i="29"/>
  <c r="AA7039" i="29"/>
  <c r="AC7039" i="29"/>
  <c r="Z7055" i="29"/>
  <c r="AB7055" i="29"/>
  <c r="AA7055" i="29"/>
  <c r="AC7055" i="29"/>
  <c r="Z7071" i="29"/>
  <c r="AB7071" i="29"/>
  <c r="AA7071" i="29"/>
  <c r="AC7071" i="29"/>
  <c r="Z7087" i="29"/>
  <c r="AB7087" i="29"/>
  <c r="AA7087" i="29"/>
  <c r="AC7087" i="29"/>
  <c r="Z7103" i="29"/>
  <c r="AB7103" i="29"/>
  <c r="AA7103" i="29"/>
  <c r="AC7103" i="29"/>
  <c r="Z7119" i="29"/>
  <c r="AB7119" i="29"/>
  <c r="AA7119" i="29"/>
  <c r="AC7119" i="29"/>
  <c r="Z7135" i="29"/>
  <c r="AB7135" i="29"/>
  <c r="AA7135" i="29"/>
  <c r="AC7135" i="29"/>
  <c r="Z7151" i="29"/>
  <c r="AB7151" i="29"/>
  <c r="AA7151" i="29"/>
  <c r="AC7151" i="29"/>
  <c r="Z7167" i="29"/>
  <c r="AB7167" i="29"/>
  <c r="AA7167" i="29"/>
  <c r="AC7167" i="29"/>
  <c r="Z7183" i="29"/>
  <c r="AB7183" i="29"/>
  <c r="AA7183" i="29"/>
  <c r="AC7183" i="29"/>
  <c r="Z6266" i="29"/>
  <c r="AB6266" i="29"/>
  <c r="Z6270" i="29"/>
  <c r="AB6270" i="29"/>
  <c r="Z6274" i="29"/>
  <c r="AB6274" i="29"/>
  <c r="Z6278" i="29"/>
  <c r="AB6278" i="29"/>
  <c r="Z6282" i="29"/>
  <c r="AB6282" i="29"/>
  <c r="Z6286" i="29"/>
  <c r="AB6286" i="29"/>
  <c r="Z6290" i="29"/>
  <c r="AB6290" i="29"/>
  <c r="Z6294" i="29"/>
  <c r="AB6294" i="29"/>
  <c r="Z6298" i="29"/>
  <c r="AB6298" i="29"/>
  <c r="Z6302" i="29"/>
  <c r="AB6302" i="29"/>
  <c r="Z6306" i="29"/>
  <c r="AB6306" i="29"/>
  <c r="Z6310" i="29"/>
  <c r="AB6310" i="29"/>
  <c r="Z6314" i="29"/>
  <c r="AB6314" i="29"/>
  <c r="Z6318" i="29"/>
  <c r="AB6318" i="29"/>
  <c r="Z6322" i="29"/>
  <c r="AB6322" i="29"/>
  <c r="Z6326" i="29"/>
  <c r="AB6326" i="29"/>
  <c r="Z6330" i="29"/>
  <c r="AB6330" i="29"/>
  <c r="Z6334" i="29"/>
  <c r="AB6334" i="29"/>
  <c r="Z6338" i="29"/>
  <c r="AB6338" i="29"/>
  <c r="Z6342" i="29"/>
  <c r="AB6342" i="29"/>
  <c r="Z6346" i="29"/>
  <c r="AB6346" i="29"/>
  <c r="Z6350" i="29"/>
  <c r="AB6350" i="29"/>
  <c r="Z6354" i="29"/>
  <c r="AB6354" i="29"/>
  <c r="Z6358" i="29"/>
  <c r="AB6358" i="29"/>
  <c r="Z6362" i="29"/>
  <c r="AB6362" i="29"/>
  <c r="Z6366" i="29"/>
  <c r="AB6366" i="29"/>
  <c r="Z6370" i="29"/>
  <c r="AB6370" i="29"/>
  <c r="Z6374" i="29"/>
  <c r="AB6374" i="29"/>
  <c r="Z6378" i="29"/>
  <c r="AB6378" i="29"/>
  <c r="Z6382" i="29"/>
  <c r="AB6382" i="29"/>
  <c r="Z6386" i="29"/>
  <c r="AB6386" i="29"/>
  <c r="Z6392" i="29"/>
  <c r="AB6392" i="29"/>
  <c r="AA6402" i="29"/>
  <c r="AC6402" i="29"/>
  <c r="Z6408" i="29"/>
  <c r="AB6408" i="29"/>
  <c r="AA6418" i="29"/>
  <c r="AC6418" i="29"/>
  <c r="Z6424" i="29"/>
  <c r="AB6424" i="29"/>
  <c r="AA6434" i="29"/>
  <c r="AC6434" i="29"/>
  <c r="Z6440" i="29"/>
  <c r="AB6440" i="29"/>
  <c r="AA6450" i="29"/>
  <c r="AC6450" i="29"/>
  <c r="Z6456" i="29"/>
  <c r="AB6456" i="29"/>
  <c r="AA6466" i="29"/>
  <c r="AC6466" i="29"/>
  <c r="Z6472" i="29"/>
  <c r="AB6472" i="29"/>
  <c r="AA6482" i="29"/>
  <c r="AC6482" i="29"/>
  <c r="Z6488" i="29"/>
  <c r="AB6488" i="29"/>
  <c r="AA6498" i="29"/>
  <c r="AC6498" i="29"/>
  <c r="Z6504" i="29"/>
  <c r="AB6504" i="29"/>
  <c r="AA6514" i="29"/>
  <c r="AC6514" i="29"/>
  <c r="Z6520" i="29"/>
  <c r="AB6520" i="29"/>
  <c r="AA6530" i="29"/>
  <c r="AC6530" i="29"/>
  <c r="Z6536" i="29"/>
  <c r="AB6536" i="29"/>
  <c r="AA6546" i="29"/>
  <c r="AC6546" i="29"/>
  <c r="Z6552" i="29"/>
  <c r="AB6552" i="29"/>
  <c r="AA6562" i="29"/>
  <c r="AC6562" i="29"/>
  <c r="Z6568" i="29"/>
  <c r="AB6568" i="29"/>
  <c r="AA6578" i="29"/>
  <c r="AC6578" i="29"/>
  <c r="Z6584" i="29"/>
  <c r="AB6584" i="29"/>
  <c r="AA6594" i="29"/>
  <c r="AC6594" i="29"/>
  <c r="Z6600" i="29"/>
  <c r="AB6600" i="29"/>
  <c r="AA6610" i="29"/>
  <c r="AC6610" i="29"/>
  <c r="Z6616" i="29"/>
  <c r="AB6616" i="29"/>
  <c r="AA6626" i="29"/>
  <c r="AC6626" i="29"/>
  <c r="Z6632" i="29"/>
  <c r="AB6632" i="29"/>
  <c r="AA6642" i="29"/>
  <c r="AC6642" i="29"/>
  <c r="Z6648" i="29"/>
  <c r="AB6648" i="29"/>
  <c r="AA6658" i="29"/>
  <c r="AC6658" i="29"/>
  <c r="Z6664" i="29"/>
  <c r="AB6664" i="29"/>
  <c r="AA6674" i="29"/>
  <c r="AC6674" i="29"/>
  <c r="Z6680" i="29"/>
  <c r="AB6680" i="29"/>
  <c r="AA6690" i="29"/>
  <c r="AC6690" i="29"/>
  <c r="Z6696" i="29"/>
  <c r="AB6696" i="29"/>
  <c r="AA6706" i="29"/>
  <c r="AC6706" i="29"/>
  <c r="Z6712" i="29"/>
  <c r="AB6712" i="29"/>
  <c r="AA6722" i="29"/>
  <c r="AC6722" i="29"/>
  <c r="Z6728" i="29"/>
  <c r="AB6728" i="29"/>
  <c r="AA6738" i="29"/>
  <c r="AC6738" i="29"/>
  <c r="Z6744" i="29"/>
  <c r="AB6744" i="29"/>
  <c r="AA6754" i="29"/>
  <c r="AC6754" i="29"/>
  <c r="Z6760" i="29"/>
  <c r="AB6760" i="29"/>
  <c r="Z6962" i="29"/>
  <c r="AB6962" i="29"/>
  <c r="AA6962" i="29"/>
  <c r="AC6962" i="29"/>
  <c r="Z6970" i="29"/>
  <c r="AB6970" i="29"/>
  <c r="AA6970" i="29"/>
  <c r="AC6970" i="29"/>
  <c r="Z6978" i="29"/>
  <c r="AB6978" i="29"/>
  <c r="AA6978" i="29"/>
  <c r="AC6978" i="29"/>
  <c r="Z6986" i="29"/>
  <c r="AB6986" i="29"/>
  <c r="AA6986" i="29"/>
  <c r="AC6986" i="29"/>
  <c r="Z6995" i="29"/>
  <c r="AB6995" i="29"/>
  <c r="AA6995" i="29"/>
  <c r="AC6995" i="29"/>
  <c r="Z7011" i="29"/>
  <c r="AB7011" i="29"/>
  <c r="AA7011" i="29"/>
  <c r="AC7011" i="29"/>
  <c r="Z7027" i="29"/>
  <c r="AB7027" i="29"/>
  <c r="AA7027" i="29"/>
  <c r="AC7027" i="29"/>
  <c r="Z7043" i="29"/>
  <c r="AB7043" i="29"/>
  <c r="AA7043" i="29"/>
  <c r="AC7043" i="29"/>
  <c r="Z7059" i="29"/>
  <c r="AB7059" i="29"/>
  <c r="AA7059" i="29"/>
  <c r="AC7059" i="29"/>
  <c r="Z7075" i="29"/>
  <c r="AB7075" i="29"/>
  <c r="AA7075" i="29"/>
  <c r="AC7075" i="29"/>
  <c r="Z7091" i="29"/>
  <c r="AB7091" i="29"/>
  <c r="AA7091" i="29"/>
  <c r="AC7091" i="29"/>
  <c r="Z7107" i="29"/>
  <c r="AB7107" i="29"/>
  <c r="AA7107" i="29"/>
  <c r="AC7107" i="29"/>
  <c r="Z7123" i="29"/>
  <c r="AB7123" i="29"/>
  <c r="AA7123" i="29"/>
  <c r="AC7123" i="29"/>
  <c r="Z7139" i="29"/>
  <c r="AB7139" i="29"/>
  <c r="AA7139" i="29"/>
  <c r="AC7139" i="29"/>
  <c r="Z7155" i="29"/>
  <c r="AB7155" i="29"/>
  <c r="AA7155" i="29"/>
  <c r="AC7155" i="29"/>
  <c r="Z7171" i="29"/>
  <c r="AB7171" i="29"/>
  <c r="AA7171" i="29"/>
  <c r="AC7171" i="29"/>
  <c r="Z7187" i="29"/>
  <c r="AB7187" i="29"/>
  <c r="AA7187" i="29"/>
  <c r="AC7187" i="29"/>
  <c r="Z7903" i="29"/>
  <c r="AB7903" i="29"/>
  <c r="AA7903" i="29"/>
  <c r="AC7903" i="29"/>
  <c r="AA6959" i="29"/>
  <c r="AC6959" i="29"/>
  <c r="AA6961" i="29"/>
  <c r="AC6961" i="29"/>
  <c r="AA6963" i="29"/>
  <c r="AC6963" i="29"/>
  <c r="AA6965" i="29"/>
  <c r="AC6965" i="29"/>
  <c r="AA6967" i="29"/>
  <c r="AC6967" i="29"/>
  <c r="AA6969" i="29"/>
  <c r="AC6969" i="29"/>
  <c r="AA6971" i="29"/>
  <c r="AC6971" i="29"/>
  <c r="AA6973" i="29"/>
  <c r="AC6973" i="29"/>
  <c r="AA6975" i="29"/>
  <c r="AC6975" i="29"/>
  <c r="AA6977" i="29"/>
  <c r="AC6977" i="29"/>
  <c r="AA6979" i="29"/>
  <c r="AC6979" i="29"/>
  <c r="AA6981" i="29"/>
  <c r="AC6981" i="29"/>
  <c r="AA6983" i="29"/>
  <c r="AC6983" i="29"/>
  <c r="AA6985" i="29"/>
  <c r="AC6985" i="29"/>
  <c r="AA6987" i="29"/>
  <c r="AC6987" i="29"/>
  <c r="AA6989" i="29"/>
  <c r="AC6989" i="29"/>
  <c r="AA6991" i="29"/>
  <c r="AC6991" i="29"/>
  <c r="AA6993" i="29"/>
  <c r="AC6993" i="29"/>
  <c r="Z6996" i="29"/>
  <c r="AB6996" i="29"/>
  <c r="AA6996" i="29"/>
  <c r="AC6996" i="29"/>
  <c r="Z7000" i="29"/>
  <c r="AB7000" i="29"/>
  <c r="AA7000" i="29"/>
  <c r="AC7000" i="29"/>
  <c r="Z7004" i="29"/>
  <c r="AB7004" i="29"/>
  <c r="AA7004" i="29"/>
  <c r="AC7004" i="29"/>
  <c r="Z7008" i="29"/>
  <c r="AB7008" i="29"/>
  <c r="AA7008" i="29"/>
  <c r="AC7008" i="29"/>
  <c r="Z7012" i="29"/>
  <c r="AB7012" i="29"/>
  <c r="AA7012" i="29"/>
  <c r="AC7012" i="29"/>
  <c r="Z7016" i="29"/>
  <c r="AB7016" i="29"/>
  <c r="AA7016" i="29"/>
  <c r="AC7016" i="29"/>
  <c r="Z7020" i="29"/>
  <c r="AB7020" i="29"/>
  <c r="AA7020" i="29"/>
  <c r="AC7020" i="29"/>
  <c r="Z7024" i="29"/>
  <c r="AB7024" i="29"/>
  <c r="AA7024" i="29"/>
  <c r="AC7024" i="29"/>
  <c r="Z7028" i="29"/>
  <c r="AB7028" i="29"/>
  <c r="AA7028" i="29"/>
  <c r="AC7028" i="29"/>
  <c r="Z7032" i="29"/>
  <c r="AB7032" i="29"/>
  <c r="AA7032" i="29"/>
  <c r="AC7032" i="29"/>
  <c r="Z7036" i="29"/>
  <c r="AB7036" i="29"/>
  <c r="AA7036" i="29"/>
  <c r="AC7036" i="29"/>
  <c r="Z7040" i="29"/>
  <c r="AB7040" i="29"/>
  <c r="AA7040" i="29"/>
  <c r="AC7040" i="29"/>
  <c r="Z7044" i="29"/>
  <c r="AB7044" i="29"/>
  <c r="AA7044" i="29"/>
  <c r="AC7044" i="29"/>
  <c r="Z7048" i="29"/>
  <c r="AB7048" i="29"/>
  <c r="AA7048" i="29"/>
  <c r="AC7048" i="29"/>
  <c r="Z7052" i="29"/>
  <c r="AB7052" i="29"/>
  <c r="AA7052" i="29"/>
  <c r="AC7052" i="29"/>
  <c r="Z7056" i="29"/>
  <c r="AB7056" i="29"/>
  <c r="AA7056" i="29"/>
  <c r="AC7056" i="29"/>
  <c r="Z7060" i="29"/>
  <c r="AB7060" i="29"/>
  <c r="AA7060" i="29"/>
  <c r="AC7060" i="29"/>
  <c r="Z7064" i="29"/>
  <c r="AB7064" i="29"/>
  <c r="AA7064" i="29"/>
  <c r="AC7064" i="29"/>
  <c r="Z7068" i="29"/>
  <c r="AB7068" i="29"/>
  <c r="AA7068" i="29"/>
  <c r="AC7068" i="29"/>
  <c r="Z7072" i="29"/>
  <c r="AB7072" i="29"/>
  <c r="AA7072" i="29"/>
  <c r="AC7072" i="29"/>
  <c r="Z7076" i="29"/>
  <c r="AB7076" i="29"/>
  <c r="AA7076" i="29"/>
  <c r="AC7076" i="29"/>
  <c r="Z7080" i="29"/>
  <c r="AB7080" i="29"/>
  <c r="AA7080" i="29"/>
  <c r="AC7080" i="29"/>
  <c r="Z7084" i="29"/>
  <c r="AB7084" i="29"/>
  <c r="AA7084" i="29"/>
  <c r="AC7084" i="29"/>
  <c r="Z7088" i="29"/>
  <c r="AB7088" i="29"/>
  <c r="AA7088" i="29"/>
  <c r="AC7088" i="29"/>
  <c r="Z7092" i="29"/>
  <c r="AB7092" i="29"/>
  <c r="AA7092" i="29"/>
  <c r="AC7092" i="29"/>
  <c r="Z7096" i="29"/>
  <c r="AB7096" i="29"/>
  <c r="AA7096" i="29"/>
  <c r="AC7096" i="29"/>
  <c r="Z7100" i="29"/>
  <c r="AB7100" i="29"/>
  <c r="AA7100" i="29"/>
  <c r="AC7100" i="29"/>
  <c r="Z7104" i="29"/>
  <c r="AB7104" i="29"/>
  <c r="AA7104" i="29"/>
  <c r="AC7104" i="29"/>
  <c r="Z7108" i="29"/>
  <c r="AB7108" i="29"/>
  <c r="AA7108" i="29"/>
  <c r="AC7108" i="29"/>
  <c r="Z7112" i="29"/>
  <c r="AB7112" i="29"/>
  <c r="AA7112" i="29"/>
  <c r="AC7112" i="29"/>
  <c r="Z7116" i="29"/>
  <c r="AB7116" i="29"/>
  <c r="AA7116" i="29"/>
  <c r="AC7116" i="29"/>
  <c r="Z7120" i="29"/>
  <c r="AB7120" i="29"/>
  <c r="AA7120" i="29"/>
  <c r="AC7120" i="29"/>
  <c r="Z7124" i="29"/>
  <c r="AB7124" i="29"/>
  <c r="AA7124" i="29"/>
  <c r="AC7124" i="29"/>
  <c r="Z7128" i="29"/>
  <c r="AB7128" i="29"/>
  <c r="AA7128" i="29"/>
  <c r="AC7128" i="29"/>
  <c r="Z7132" i="29"/>
  <c r="AB7132" i="29"/>
  <c r="AA7132" i="29"/>
  <c r="AC7132" i="29"/>
  <c r="Z7136" i="29"/>
  <c r="AB7136" i="29"/>
  <c r="AA7136" i="29"/>
  <c r="AC7136" i="29"/>
  <c r="Z7140" i="29"/>
  <c r="AB7140" i="29"/>
  <c r="AA7140" i="29"/>
  <c r="AC7140" i="29"/>
  <c r="Z7144" i="29"/>
  <c r="AB7144" i="29"/>
  <c r="AA7144" i="29"/>
  <c r="AC7144" i="29"/>
  <c r="Z7148" i="29"/>
  <c r="AB7148" i="29"/>
  <c r="AA7148" i="29"/>
  <c r="AC7148" i="29"/>
  <c r="Z7152" i="29"/>
  <c r="AB7152" i="29"/>
  <c r="AA7152" i="29"/>
  <c r="AC7152" i="29"/>
  <c r="Z7156" i="29"/>
  <c r="AB7156" i="29"/>
  <c r="AA7156" i="29"/>
  <c r="AC7156" i="29"/>
  <c r="Z7160" i="29"/>
  <c r="AB7160" i="29"/>
  <c r="AA7160" i="29"/>
  <c r="AC7160" i="29"/>
  <c r="Z7164" i="29"/>
  <c r="AB7164" i="29"/>
  <c r="AA7164" i="29"/>
  <c r="AC7164" i="29"/>
  <c r="Z7168" i="29"/>
  <c r="AB7168" i="29"/>
  <c r="AA7168" i="29"/>
  <c r="AC7168" i="29"/>
  <c r="Z7172" i="29"/>
  <c r="AB7172" i="29"/>
  <c r="AA7172" i="29"/>
  <c r="AC7172" i="29"/>
  <c r="Z7176" i="29"/>
  <c r="AB7176" i="29"/>
  <c r="AA7176" i="29"/>
  <c r="AC7176" i="29"/>
  <c r="Z7180" i="29"/>
  <c r="AB7180" i="29"/>
  <c r="AA7180" i="29"/>
  <c r="AC7180" i="29"/>
  <c r="Z7184" i="29"/>
  <c r="AB7184" i="29"/>
  <c r="AA7184" i="29"/>
  <c r="AC7184" i="29"/>
  <c r="Z7188" i="29"/>
  <c r="AB7188" i="29"/>
  <c r="AA7188" i="29"/>
  <c r="AC7188" i="29"/>
  <c r="Z7895" i="29"/>
  <c r="AB7895" i="29"/>
  <c r="AA7895" i="29"/>
  <c r="AC7895" i="29"/>
  <c r="Z6997" i="29"/>
  <c r="AB6997" i="29"/>
  <c r="AA6997" i="29"/>
  <c r="AC6997" i="29"/>
  <c r="Z7001" i="29"/>
  <c r="AB7001" i="29"/>
  <c r="AA7001" i="29"/>
  <c r="AC7001" i="29"/>
  <c r="Z7005" i="29"/>
  <c r="AB7005" i="29"/>
  <c r="AA7005" i="29"/>
  <c r="AC7005" i="29"/>
  <c r="Z7009" i="29"/>
  <c r="AB7009" i="29"/>
  <c r="AA7009" i="29"/>
  <c r="AC7009" i="29"/>
  <c r="Z7013" i="29"/>
  <c r="AB7013" i="29"/>
  <c r="AA7013" i="29"/>
  <c r="AC7013" i="29"/>
  <c r="Z7017" i="29"/>
  <c r="AB7017" i="29"/>
  <c r="AA7017" i="29"/>
  <c r="AC7017" i="29"/>
  <c r="Z7021" i="29"/>
  <c r="AB7021" i="29"/>
  <c r="AA7021" i="29"/>
  <c r="AC7021" i="29"/>
  <c r="Z7025" i="29"/>
  <c r="AB7025" i="29"/>
  <c r="AA7025" i="29"/>
  <c r="AC7025" i="29"/>
  <c r="Z7029" i="29"/>
  <c r="AB7029" i="29"/>
  <c r="AA7029" i="29"/>
  <c r="AC7029" i="29"/>
  <c r="Z7033" i="29"/>
  <c r="AB7033" i="29"/>
  <c r="AA7033" i="29"/>
  <c r="AC7033" i="29"/>
  <c r="Z7037" i="29"/>
  <c r="AB7037" i="29"/>
  <c r="AA7037" i="29"/>
  <c r="AC7037" i="29"/>
  <c r="Z7041" i="29"/>
  <c r="AB7041" i="29"/>
  <c r="AA7041" i="29"/>
  <c r="AC7041" i="29"/>
  <c r="Z7045" i="29"/>
  <c r="AB7045" i="29"/>
  <c r="AA7045" i="29"/>
  <c r="AC7045" i="29"/>
  <c r="Z7049" i="29"/>
  <c r="AB7049" i="29"/>
  <c r="AA7049" i="29"/>
  <c r="AC7049" i="29"/>
  <c r="Z7053" i="29"/>
  <c r="AB7053" i="29"/>
  <c r="AA7053" i="29"/>
  <c r="AC7053" i="29"/>
  <c r="Z7057" i="29"/>
  <c r="AB7057" i="29"/>
  <c r="AA7057" i="29"/>
  <c r="AC7057" i="29"/>
  <c r="Z7061" i="29"/>
  <c r="AB7061" i="29"/>
  <c r="AA7061" i="29"/>
  <c r="AC7061" i="29"/>
  <c r="Z7065" i="29"/>
  <c r="AB7065" i="29"/>
  <c r="AA7065" i="29"/>
  <c r="AC7065" i="29"/>
  <c r="Z7069" i="29"/>
  <c r="AB7069" i="29"/>
  <c r="AA7069" i="29"/>
  <c r="AC7069" i="29"/>
  <c r="Z7073" i="29"/>
  <c r="AB7073" i="29"/>
  <c r="AA7073" i="29"/>
  <c r="AC7073" i="29"/>
  <c r="Z7077" i="29"/>
  <c r="AB7077" i="29"/>
  <c r="AA7077" i="29"/>
  <c r="AC7077" i="29"/>
  <c r="Z7081" i="29"/>
  <c r="AB7081" i="29"/>
  <c r="AA7081" i="29"/>
  <c r="AC7081" i="29"/>
  <c r="Z7085" i="29"/>
  <c r="AB7085" i="29"/>
  <c r="AA7085" i="29"/>
  <c r="AC7085" i="29"/>
  <c r="Z7089" i="29"/>
  <c r="AB7089" i="29"/>
  <c r="AA7089" i="29"/>
  <c r="AC7089" i="29"/>
  <c r="Z7093" i="29"/>
  <c r="AB7093" i="29"/>
  <c r="AA7093" i="29"/>
  <c r="AC7093" i="29"/>
  <c r="Z7097" i="29"/>
  <c r="AB7097" i="29"/>
  <c r="AA7097" i="29"/>
  <c r="AC7097" i="29"/>
  <c r="Z7101" i="29"/>
  <c r="AB7101" i="29"/>
  <c r="AA7101" i="29"/>
  <c r="AC7101" i="29"/>
  <c r="Z7105" i="29"/>
  <c r="AB7105" i="29"/>
  <c r="AA7105" i="29"/>
  <c r="AC7105" i="29"/>
  <c r="Z7109" i="29"/>
  <c r="AB7109" i="29"/>
  <c r="AA7109" i="29"/>
  <c r="AC7109" i="29"/>
  <c r="Z7113" i="29"/>
  <c r="AB7113" i="29"/>
  <c r="AA7113" i="29"/>
  <c r="AC7113" i="29"/>
  <c r="Z7117" i="29"/>
  <c r="AB7117" i="29"/>
  <c r="AA7117" i="29"/>
  <c r="AC7117" i="29"/>
  <c r="Z7121" i="29"/>
  <c r="AB7121" i="29"/>
  <c r="AA7121" i="29"/>
  <c r="AC7121" i="29"/>
  <c r="Z7125" i="29"/>
  <c r="AB7125" i="29"/>
  <c r="AA7125" i="29"/>
  <c r="AC7125" i="29"/>
  <c r="Z7129" i="29"/>
  <c r="AB7129" i="29"/>
  <c r="AA7129" i="29"/>
  <c r="AC7129" i="29"/>
  <c r="Z7133" i="29"/>
  <c r="AB7133" i="29"/>
  <c r="AA7133" i="29"/>
  <c r="AC7133" i="29"/>
  <c r="Z7137" i="29"/>
  <c r="AB7137" i="29"/>
  <c r="AA7137" i="29"/>
  <c r="AC7137" i="29"/>
  <c r="Z7141" i="29"/>
  <c r="AB7141" i="29"/>
  <c r="AA7141" i="29"/>
  <c r="AC7141" i="29"/>
  <c r="Z7145" i="29"/>
  <c r="AB7145" i="29"/>
  <c r="AA7145" i="29"/>
  <c r="AC7145" i="29"/>
  <c r="Z7149" i="29"/>
  <c r="AB7149" i="29"/>
  <c r="AA7149" i="29"/>
  <c r="AC7149" i="29"/>
  <c r="Z7153" i="29"/>
  <c r="AB7153" i="29"/>
  <c r="AA7153" i="29"/>
  <c r="AC7153" i="29"/>
  <c r="Z7157" i="29"/>
  <c r="AB7157" i="29"/>
  <c r="AA7157" i="29"/>
  <c r="AC7157" i="29"/>
  <c r="Z7161" i="29"/>
  <c r="AB7161" i="29"/>
  <c r="AA7161" i="29"/>
  <c r="AC7161" i="29"/>
  <c r="Z7165" i="29"/>
  <c r="AB7165" i="29"/>
  <c r="AA7165" i="29"/>
  <c r="AC7165" i="29"/>
  <c r="Z7169" i="29"/>
  <c r="AB7169" i="29"/>
  <c r="AA7169" i="29"/>
  <c r="AC7169" i="29"/>
  <c r="Z7173" i="29"/>
  <c r="AB7173" i="29"/>
  <c r="AA7173" i="29"/>
  <c r="AC7173" i="29"/>
  <c r="Z7177" i="29"/>
  <c r="AB7177" i="29"/>
  <c r="AA7177" i="29"/>
  <c r="AC7177" i="29"/>
  <c r="Z7181" i="29"/>
  <c r="AB7181" i="29"/>
  <c r="AA7181" i="29"/>
  <c r="AC7181" i="29"/>
  <c r="Z7185" i="29"/>
  <c r="AB7185" i="29"/>
  <c r="AA7185" i="29"/>
  <c r="AC7185" i="29"/>
  <c r="Z7189" i="29"/>
  <c r="AB7189" i="29"/>
  <c r="AA7189" i="29"/>
  <c r="AC7189" i="29"/>
  <c r="Z6994" i="29"/>
  <c r="AB6994" i="29"/>
  <c r="AA6994" i="29"/>
  <c r="AC6994" i="29"/>
  <c r="Z6998" i="29"/>
  <c r="AB6998" i="29"/>
  <c r="AA6998" i="29"/>
  <c r="AC6998" i="29"/>
  <c r="Z7002" i="29"/>
  <c r="AB7002" i="29"/>
  <c r="AA7002" i="29"/>
  <c r="AC7002" i="29"/>
  <c r="Z7006" i="29"/>
  <c r="AB7006" i="29"/>
  <c r="AA7006" i="29"/>
  <c r="AC7006" i="29"/>
  <c r="Z7010" i="29"/>
  <c r="AB7010" i="29"/>
  <c r="AA7010" i="29"/>
  <c r="AC7010" i="29"/>
  <c r="Z7014" i="29"/>
  <c r="AB7014" i="29"/>
  <c r="AA7014" i="29"/>
  <c r="AC7014" i="29"/>
  <c r="Z7018" i="29"/>
  <c r="AB7018" i="29"/>
  <c r="AA7018" i="29"/>
  <c r="AC7018" i="29"/>
  <c r="Z7022" i="29"/>
  <c r="AB7022" i="29"/>
  <c r="AA7022" i="29"/>
  <c r="AC7022" i="29"/>
  <c r="Z7026" i="29"/>
  <c r="AB7026" i="29"/>
  <c r="AA7026" i="29"/>
  <c r="AC7026" i="29"/>
  <c r="Z7030" i="29"/>
  <c r="AB7030" i="29"/>
  <c r="AA7030" i="29"/>
  <c r="AC7030" i="29"/>
  <c r="Z7034" i="29"/>
  <c r="AB7034" i="29"/>
  <c r="AA7034" i="29"/>
  <c r="AC7034" i="29"/>
  <c r="Z7038" i="29"/>
  <c r="AB7038" i="29"/>
  <c r="AA7038" i="29"/>
  <c r="AC7038" i="29"/>
  <c r="Z7042" i="29"/>
  <c r="AB7042" i="29"/>
  <c r="AA7042" i="29"/>
  <c r="AC7042" i="29"/>
  <c r="Z7046" i="29"/>
  <c r="AB7046" i="29"/>
  <c r="AA7046" i="29"/>
  <c r="AC7046" i="29"/>
  <c r="Z7050" i="29"/>
  <c r="AB7050" i="29"/>
  <c r="AA7050" i="29"/>
  <c r="AC7050" i="29"/>
  <c r="Z7054" i="29"/>
  <c r="AB7054" i="29"/>
  <c r="AA7054" i="29"/>
  <c r="AC7054" i="29"/>
  <c r="Z7058" i="29"/>
  <c r="AB7058" i="29"/>
  <c r="AA7058" i="29"/>
  <c r="AC7058" i="29"/>
  <c r="Z7062" i="29"/>
  <c r="AB7062" i="29"/>
  <c r="AA7062" i="29"/>
  <c r="AC7062" i="29"/>
  <c r="Z7066" i="29"/>
  <c r="AB7066" i="29"/>
  <c r="AA7066" i="29"/>
  <c r="AC7066" i="29"/>
  <c r="Z7070" i="29"/>
  <c r="AB7070" i="29"/>
  <c r="AA7070" i="29"/>
  <c r="AC7070" i="29"/>
  <c r="Z7074" i="29"/>
  <c r="AB7074" i="29"/>
  <c r="AA7074" i="29"/>
  <c r="AC7074" i="29"/>
  <c r="Z7078" i="29"/>
  <c r="AB7078" i="29"/>
  <c r="AA7078" i="29"/>
  <c r="AC7078" i="29"/>
  <c r="Z7082" i="29"/>
  <c r="AB7082" i="29"/>
  <c r="AA7082" i="29"/>
  <c r="AC7082" i="29"/>
  <c r="Z7086" i="29"/>
  <c r="AB7086" i="29"/>
  <c r="AA7086" i="29"/>
  <c r="AC7086" i="29"/>
  <c r="Z7090" i="29"/>
  <c r="AB7090" i="29"/>
  <c r="AA7090" i="29"/>
  <c r="AC7090" i="29"/>
  <c r="Z7094" i="29"/>
  <c r="AB7094" i="29"/>
  <c r="AA7094" i="29"/>
  <c r="AC7094" i="29"/>
  <c r="Z7098" i="29"/>
  <c r="AB7098" i="29"/>
  <c r="AA7098" i="29"/>
  <c r="AC7098" i="29"/>
  <c r="Z7102" i="29"/>
  <c r="AB7102" i="29"/>
  <c r="AA7102" i="29"/>
  <c r="AC7102" i="29"/>
  <c r="Z7106" i="29"/>
  <c r="AB7106" i="29"/>
  <c r="AA7106" i="29"/>
  <c r="AC7106" i="29"/>
  <c r="Z7110" i="29"/>
  <c r="AB7110" i="29"/>
  <c r="AA7110" i="29"/>
  <c r="AC7110" i="29"/>
  <c r="Z7114" i="29"/>
  <c r="AB7114" i="29"/>
  <c r="AA7114" i="29"/>
  <c r="AC7114" i="29"/>
  <c r="Z7118" i="29"/>
  <c r="AB7118" i="29"/>
  <c r="AA7118" i="29"/>
  <c r="AC7118" i="29"/>
  <c r="Z7122" i="29"/>
  <c r="AB7122" i="29"/>
  <c r="AA7122" i="29"/>
  <c r="AC7122" i="29"/>
  <c r="Z7126" i="29"/>
  <c r="AB7126" i="29"/>
  <c r="AA7126" i="29"/>
  <c r="AC7126" i="29"/>
  <c r="Z7130" i="29"/>
  <c r="AB7130" i="29"/>
  <c r="AA7130" i="29"/>
  <c r="AC7130" i="29"/>
  <c r="Z7134" i="29"/>
  <c r="AB7134" i="29"/>
  <c r="AA7134" i="29"/>
  <c r="AC7134" i="29"/>
  <c r="Z7138" i="29"/>
  <c r="AB7138" i="29"/>
  <c r="AA7138" i="29"/>
  <c r="AC7138" i="29"/>
  <c r="Z7142" i="29"/>
  <c r="AB7142" i="29"/>
  <c r="AA7142" i="29"/>
  <c r="AC7142" i="29"/>
  <c r="Z7146" i="29"/>
  <c r="AB7146" i="29"/>
  <c r="AA7146" i="29"/>
  <c r="AC7146" i="29"/>
  <c r="Z7150" i="29"/>
  <c r="AB7150" i="29"/>
  <c r="AA7150" i="29"/>
  <c r="AC7150" i="29"/>
  <c r="Z7154" i="29"/>
  <c r="AB7154" i="29"/>
  <c r="AA7154" i="29"/>
  <c r="AC7154" i="29"/>
  <c r="Z7158" i="29"/>
  <c r="AB7158" i="29"/>
  <c r="AA7158" i="29"/>
  <c r="AC7158" i="29"/>
  <c r="Z7162" i="29"/>
  <c r="AB7162" i="29"/>
  <c r="AA7162" i="29"/>
  <c r="AC7162" i="29"/>
  <c r="Z7166" i="29"/>
  <c r="AB7166" i="29"/>
  <c r="AA7166" i="29"/>
  <c r="AC7166" i="29"/>
  <c r="Z7170" i="29"/>
  <c r="AB7170" i="29"/>
  <c r="AA7170" i="29"/>
  <c r="AC7170" i="29"/>
  <c r="Z7174" i="29"/>
  <c r="AB7174" i="29"/>
  <c r="AA7174" i="29"/>
  <c r="AC7174" i="29"/>
  <c r="Z7178" i="29"/>
  <c r="AB7178" i="29"/>
  <c r="AA7178" i="29"/>
  <c r="AC7178" i="29"/>
  <c r="Z7182" i="29"/>
  <c r="AB7182" i="29"/>
  <c r="AA7182" i="29"/>
  <c r="AC7182" i="29"/>
  <c r="Z7186" i="29"/>
  <c r="AB7186" i="29"/>
  <c r="AA7186" i="29"/>
  <c r="AC7186" i="29"/>
  <c r="Z7190" i="29"/>
  <c r="AB7190" i="29"/>
  <c r="AA7190" i="29"/>
  <c r="AC7190" i="29"/>
  <c r="AA7191" i="29"/>
  <c r="AC7191" i="29"/>
  <c r="AA7192" i="29"/>
  <c r="AC7192" i="29"/>
  <c r="AA7193" i="29"/>
  <c r="AC7193" i="29"/>
  <c r="AA7194" i="29"/>
  <c r="AC7194" i="29"/>
  <c r="AA7195" i="29"/>
  <c r="AC7195" i="29"/>
  <c r="AA7196" i="29"/>
  <c r="AC7196" i="29"/>
  <c r="AA7197" i="29"/>
  <c r="AC7197" i="29"/>
  <c r="AA7198" i="29"/>
  <c r="AC7198" i="29"/>
  <c r="AA7199" i="29"/>
  <c r="AC7199" i="29"/>
  <c r="AA7200" i="29"/>
  <c r="AC7200" i="29"/>
  <c r="AA7201" i="29"/>
  <c r="AC7201" i="29"/>
  <c r="AA7202" i="29"/>
  <c r="AC7202" i="29"/>
  <c r="AA7203" i="29"/>
  <c r="AC7203" i="29"/>
  <c r="AA7204" i="29"/>
  <c r="AC7204" i="29"/>
  <c r="AA7205" i="29"/>
  <c r="AC7205" i="29"/>
  <c r="AA7206" i="29"/>
  <c r="AC7206" i="29"/>
  <c r="AA7207" i="29"/>
  <c r="AC7207" i="29"/>
  <c r="AA7208" i="29"/>
  <c r="AC7208" i="29"/>
  <c r="AA7209" i="29"/>
  <c r="AC7209" i="29"/>
  <c r="AA7210" i="29"/>
  <c r="AC7210" i="29"/>
  <c r="AA7211" i="29"/>
  <c r="AC7211" i="29"/>
  <c r="AA7212" i="29"/>
  <c r="AC7212" i="29"/>
  <c r="AA7213" i="29"/>
  <c r="AC7213" i="29"/>
  <c r="AA7214" i="29"/>
  <c r="AC7214" i="29"/>
  <c r="AA7215" i="29"/>
  <c r="AC7215" i="29"/>
  <c r="AA7216" i="29"/>
  <c r="AC7216" i="29"/>
  <c r="AA7217" i="29"/>
  <c r="AC7217" i="29"/>
  <c r="AA7218" i="29"/>
  <c r="AC7218" i="29"/>
  <c r="AA7219" i="29"/>
  <c r="AC7219" i="29"/>
  <c r="AA7220" i="29"/>
  <c r="AC7220" i="29"/>
  <c r="AA7221" i="29"/>
  <c r="AC7221" i="29"/>
  <c r="AA7222" i="29"/>
  <c r="AC7222" i="29"/>
  <c r="AA7223" i="29"/>
  <c r="AC7223" i="29"/>
  <c r="AA7224" i="29"/>
  <c r="AC7224" i="29"/>
  <c r="AA7225" i="29"/>
  <c r="AC7225" i="29"/>
  <c r="AA7226" i="29"/>
  <c r="AC7226" i="29"/>
  <c r="AA7227" i="29"/>
  <c r="AC7227" i="29"/>
  <c r="AA7228" i="29"/>
  <c r="AC7228" i="29"/>
  <c r="AA7229" i="29"/>
  <c r="AC7229" i="29"/>
  <c r="AA7230" i="29"/>
  <c r="AC7230" i="29"/>
  <c r="AA7231" i="29"/>
  <c r="AC7231" i="29"/>
  <c r="AA7232" i="29"/>
  <c r="AC7232" i="29"/>
  <c r="AA7233" i="29"/>
  <c r="AC7233" i="29"/>
  <c r="AA7234" i="29"/>
  <c r="AC7234" i="29"/>
  <c r="AA7235" i="29"/>
  <c r="AC7235" i="29"/>
  <c r="AA7236" i="29"/>
  <c r="AC7236" i="29"/>
  <c r="AA7237" i="29"/>
  <c r="AC7237" i="29"/>
  <c r="AA7238" i="29"/>
  <c r="AC7238" i="29"/>
  <c r="AA7239" i="29"/>
  <c r="AC7239" i="29"/>
  <c r="AA7240" i="29"/>
  <c r="AC7240" i="29"/>
  <c r="AA7241" i="29"/>
  <c r="AC7241" i="29"/>
  <c r="AA7242" i="29"/>
  <c r="AC7242" i="29"/>
  <c r="AA7243" i="29"/>
  <c r="AC7243" i="29"/>
  <c r="AA7244" i="29"/>
  <c r="AC7244" i="29"/>
  <c r="AA7245" i="29"/>
  <c r="AC7245" i="29"/>
  <c r="AA7246" i="29"/>
  <c r="AC7246" i="29"/>
  <c r="AA7247" i="29"/>
  <c r="AC7247" i="29"/>
  <c r="AA7248" i="29"/>
  <c r="AC7248" i="29"/>
  <c r="AA7249" i="29"/>
  <c r="AC7249" i="29"/>
  <c r="AA7250" i="29"/>
  <c r="AC7250" i="29"/>
  <c r="AA7251" i="29"/>
  <c r="AC7251" i="29"/>
  <c r="AA7252" i="29"/>
  <c r="AC7252" i="29"/>
  <c r="AA7253" i="29"/>
  <c r="AC7253" i="29"/>
  <c r="AA7254" i="29"/>
  <c r="AC7254" i="29"/>
  <c r="AA7255" i="29"/>
  <c r="AC7255" i="29"/>
  <c r="AA7256" i="29"/>
  <c r="AC7256" i="29"/>
  <c r="AA7257" i="29"/>
  <c r="AC7257" i="29"/>
  <c r="AA7258" i="29"/>
  <c r="AC7258" i="29"/>
  <c r="AA7259" i="29"/>
  <c r="AC7259" i="29"/>
  <c r="AA7260" i="29"/>
  <c r="AC7260" i="29"/>
  <c r="AA7261" i="29"/>
  <c r="AC7261" i="29"/>
  <c r="AA7262" i="29"/>
  <c r="AC7262" i="29"/>
  <c r="AA7263" i="29"/>
  <c r="AC7263" i="29"/>
  <c r="AA7264" i="29"/>
  <c r="AC7264" i="29"/>
  <c r="AA7265" i="29"/>
  <c r="AC7265" i="29"/>
  <c r="AA7266" i="29"/>
  <c r="AC7266" i="29"/>
  <c r="AA7267" i="29"/>
  <c r="AC7267" i="29"/>
  <c r="AA7268" i="29"/>
  <c r="AC7268" i="29"/>
  <c r="AA7269" i="29"/>
  <c r="AC7269" i="29"/>
  <c r="AA7270" i="29"/>
  <c r="AC7270" i="29"/>
  <c r="AA7271" i="29"/>
  <c r="AC7271" i="29"/>
  <c r="AA7272" i="29"/>
  <c r="AC7272" i="29"/>
  <c r="AA7273" i="29"/>
  <c r="AC7273" i="29"/>
  <c r="AA7274" i="29"/>
  <c r="AC7274" i="29"/>
  <c r="AA7275" i="29"/>
  <c r="AC7275" i="29"/>
  <c r="AA7276" i="29"/>
  <c r="AC7276" i="29"/>
  <c r="AA7277" i="29"/>
  <c r="AC7277" i="29"/>
  <c r="AA7278" i="29"/>
  <c r="AC7278" i="29"/>
  <c r="AA7279" i="29"/>
  <c r="AC7279" i="29"/>
  <c r="AA7280" i="29"/>
  <c r="AC7280" i="29"/>
  <c r="AA7281" i="29"/>
  <c r="AC7281" i="29"/>
  <c r="AA7282" i="29"/>
  <c r="AC7282" i="29"/>
  <c r="AA7283" i="29"/>
  <c r="AC7283" i="29"/>
  <c r="AA7284" i="29"/>
  <c r="AC7284" i="29"/>
  <c r="AA7285" i="29"/>
  <c r="AC7285" i="29"/>
  <c r="AA7286" i="29"/>
  <c r="AC7286" i="29"/>
  <c r="AA7287" i="29"/>
  <c r="AC7287" i="29"/>
  <c r="AA7288" i="29"/>
  <c r="AC7288" i="29"/>
  <c r="AA7289" i="29"/>
  <c r="AC7289" i="29"/>
  <c r="AA7290" i="29"/>
  <c r="AC7290" i="29"/>
  <c r="AA7291" i="29"/>
  <c r="AC7291" i="29"/>
  <c r="AA7292" i="29"/>
  <c r="AC7292" i="29"/>
  <c r="AA7293" i="29"/>
  <c r="AC7293" i="29"/>
  <c r="AA7294" i="29"/>
  <c r="AC7294" i="29"/>
  <c r="AA7295" i="29"/>
  <c r="AC7295" i="29"/>
  <c r="AA7296" i="29"/>
  <c r="AC7296" i="29"/>
  <c r="AA7297" i="29"/>
  <c r="AC7297" i="29"/>
  <c r="AA7298" i="29"/>
  <c r="AC7298" i="29"/>
  <c r="AA7299" i="29"/>
  <c r="AC7299" i="29"/>
  <c r="AA7300" i="29"/>
  <c r="AC7300" i="29"/>
  <c r="AA7301" i="29"/>
  <c r="AC7301" i="29"/>
  <c r="AA7302" i="29"/>
  <c r="AC7302" i="29"/>
  <c r="AA7303" i="29"/>
  <c r="AC7303" i="29"/>
  <c r="AA7304" i="29"/>
  <c r="AC7304" i="29"/>
  <c r="AA7305" i="29"/>
  <c r="AC7305" i="29"/>
  <c r="AA7306" i="29"/>
  <c r="AC7306" i="29"/>
  <c r="AA7307" i="29"/>
  <c r="AC7307" i="29"/>
  <c r="AA7308" i="29"/>
  <c r="AC7308" i="29"/>
  <c r="AA7309" i="29"/>
  <c r="AC7309" i="29"/>
  <c r="AA7310" i="29"/>
  <c r="AC7310" i="29"/>
  <c r="AA7311" i="29"/>
  <c r="AC7311" i="29"/>
  <c r="AA7312" i="29"/>
  <c r="AC7312" i="29"/>
  <c r="AA7313" i="29"/>
  <c r="AC7313" i="29"/>
  <c r="AA7314" i="29"/>
  <c r="AC7314" i="29"/>
  <c r="AA7315" i="29"/>
  <c r="AC7315" i="29"/>
  <c r="AA7316" i="29"/>
  <c r="AC7316" i="29"/>
  <c r="AA7317" i="29"/>
  <c r="AC7317" i="29"/>
  <c r="AA7318" i="29"/>
  <c r="AC7318" i="29"/>
  <c r="AA7319" i="29"/>
  <c r="AC7319" i="29"/>
  <c r="AA7320" i="29"/>
  <c r="AC7320" i="29"/>
  <c r="AA7321" i="29"/>
  <c r="AC7321" i="29"/>
  <c r="AA7322" i="29"/>
  <c r="AC7322" i="29"/>
  <c r="AA7323" i="29"/>
  <c r="AC7323" i="29"/>
  <c r="AA7324" i="29"/>
  <c r="AC7324" i="29"/>
  <c r="AA7325" i="29"/>
  <c r="AC7325" i="29"/>
  <c r="AA7326" i="29"/>
  <c r="AC7326" i="29"/>
  <c r="AA7327" i="29"/>
  <c r="AC7327" i="29"/>
  <c r="AA7328" i="29"/>
  <c r="AC7328" i="29"/>
  <c r="AA7329" i="29"/>
  <c r="AC7329" i="29"/>
  <c r="AA7330" i="29"/>
  <c r="AC7330" i="29"/>
  <c r="AA7331" i="29"/>
  <c r="AC7331" i="29"/>
  <c r="AA7332" i="29"/>
  <c r="AC7332" i="29"/>
  <c r="AA7333" i="29"/>
  <c r="AC7333" i="29"/>
  <c r="AA7334" i="29"/>
  <c r="AC7334" i="29"/>
  <c r="AA7335" i="29"/>
  <c r="AC7335" i="29"/>
  <c r="AA7336" i="29"/>
  <c r="AC7336" i="29"/>
  <c r="AA7337" i="29"/>
  <c r="AC7337" i="29"/>
  <c r="AA7338" i="29"/>
  <c r="AC7338" i="29"/>
  <c r="AA7339" i="29"/>
  <c r="AC7339" i="29"/>
  <c r="AA7340" i="29"/>
  <c r="AC7340" i="29"/>
  <c r="AA7341" i="29"/>
  <c r="AC7341" i="29"/>
  <c r="AA7342" i="29"/>
  <c r="AC7342" i="29"/>
  <c r="AA7343" i="29"/>
  <c r="AC7343" i="29"/>
  <c r="AA7344" i="29"/>
  <c r="AC7344" i="29"/>
  <c r="AA7345" i="29"/>
  <c r="AC7345" i="29"/>
  <c r="AA7346" i="29"/>
  <c r="AC7346" i="29"/>
  <c r="AA7347" i="29"/>
  <c r="AC7347" i="29"/>
  <c r="AA7348" i="29"/>
  <c r="AC7348" i="29"/>
  <c r="AA7349" i="29"/>
  <c r="AC7349" i="29"/>
  <c r="AA7350" i="29"/>
  <c r="AC7350" i="29"/>
  <c r="AA7351" i="29"/>
  <c r="AC7351" i="29"/>
  <c r="AA7352" i="29"/>
  <c r="AC7352" i="29"/>
  <c r="AA7353" i="29"/>
  <c r="AC7353" i="29"/>
  <c r="AA7354" i="29"/>
  <c r="AC7354" i="29"/>
  <c r="AA7355" i="29"/>
  <c r="AC7355" i="29"/>
  <c r="AA7356" i="29"/>
  <c r="AC7356" i="29"/>
  <c r="AA7357" i="29"/>
  <c r="AC7357" i="29"/>
  <c r="AA7358" i="29"/>
  <c r="AC7358" i="29"/>
  <c r="AA7359" i="29"/>
  <c r="AC7359" i="29"/>
  <c r="AA7360" i="29"/>
  <c r="AC7360" i="29"/>
  <c r="AA7361" i="29"/>
  <c r="AC7361" i="29"/>
  <c r="AA7362" i="29"/>
  <c r="AC7362" i="29"/>
  <c r="AA7363" i="29"/>
  <c r="AC7363" i="29"/>
  <c r="AA7364" i="29"/>
  <c r="AC7364" i="29"/>
  <c r="AA7365" i="29"/>
  <c r="AC7365" i="29"/>
  <c r="AA7366" i="29"/>
  <c r="AC7366" i="29"/>
  <c r="AA7367" i="29"/>
  <c r="AC7367" i="29"/>
  <c r="AA7368" i="29"/>
  <c r="AC7368" i="29"/>
  <c r="AA7369" i="29"/>
  <c r="AC7369" i="29"/>
  <c r="AA7370" i="29"/>
  <c r="AC7370" i="29"/>
  <c r="AA7371" i="29"/>
  <c r="AC7371" i="29"/>
  <c r="AA7372" i="29"/>
  <c r="AC7372" i="29"/>
  <c r="AA7373" i="29"/>
  <c r="AC7373" i="29"/>
  <c r="AA7374" i="29"/>
  <c r="AC7374" i="29"/>
  <c r="AA7375" i="29"/>
  <c r="AC7375" i="29"/>
  <c r="AA7376" i="29"/>
  <c r="AC7376" i="29"/>
  <c r="AA7377" i="29"/>
  <c r="AC7377" i="29"/>
  <c r="AA7378" i="29"/>
  <c r="AC7378" i="29"/>
  <c r="AA7379" i="29"/>
  <c r="AC7379" i="29"/>
  <c r="AA7380" i="29"/>
  <c r="AC7380" i="29"/>
  <c r="AA7381" i="29"/>
  <c r="AC7381" i="29"/>
  <c r="AA7382" i="29"/>
  <c r="AC7382" i="29"/>
  <c r="AA7383" i="29"/>
  <c r="AC7383" i="29"/>
  <c r="AA7384" i="29"/>
  <c r="AC7384" i="29"/>
  <c r="AA7385" i="29"/>
  <c r="AC7385" i="29"/>
  <c r="AA7386" i="29"/>
  <c r="AC7386" i="29"/>
  <c r="AA7387" i="29"/>
  <c r="AC7387" i="29"/>
  <c r="AA7388" i="29"/>
  <c r="AC7388" i="29"/>
  <c r="AA7389" i="29"/>
  <c r="AC7389" i="29"/>
  <c r="AA7390" i="29"/>
  <c r="AC7390" i="29"/>
  <c r="AA7391" i="29"/>
  <c r="AC7391" i="29"/>
  <c r="AA7392" i="29"/>
  <c r="AC7392" i="29"/>
  <c r="AA7393" i="29"/>
  <c r="AC7393" i="29"/>
  <c r="AA7394" i="29"/>
  <c r="AC7394" i="29"/>
  <c r="AA7395" i="29"/>
  <c r="AC7395" i="29"/>
  <c r="AA7396" i="29"/>
  <c r="AC7396" i="29"/>
  <c r="AA7397" i="29"/>
  <c r="AC7397" i="29"/>
  <c r="AA7398" i="29"/>
  <c r="AC7398" i="29"/>
  <c r="AA7399" i="29"/>
  <c r="AC7399" i="29"/>
  <c r="AA7400" i="29"/>
  <c r="AC7400" i="29"/>
  <c r="AA7401" i="29"/>
  <c r="AC7401" i="29"/>
  <c r="AA7402" i="29"/>
  <c r="AC7402" i="29"/>
  <c r="AA7403" i="29"/>
  <c r="AC7403" i="29"/>
  <c r="AA7404" i="29"/>
  <c r="AC7404" i="29"/>
  <c r="AA7405" i="29"/>
  <c r="AC7405" i="29"/>
  <c r="AA7406" i="29"/>
  <c r="AC7406" i="29"/>
  <c r="AA7407" i="29"/>
  <c r="AC7407" i="29"/>
  <c r="AA7408" i="29"/>
  <c r="AC7408" i="29"/>
  <c r="AA7409" i="29"/>
  <c r="AC7409" i="29"/>
  <c r="AA7410" i="29"/>
  <c r="AC7410" i="29"/>
  <c r="AA7411" i="29"/>
  <c r="AC7411" i="29"/>
  <c r="AA7412" i="29"/>
  <c r="AC7412" i="29"/>
  <c r="AA7413" i="29"/>
  <c r="AC7413" i="29"/>
  <c r="AA7414" i="29"/>
  <c r="AC7414" i="29"/>
  <c r="AA7415" i="29"/>
  <c r="AC7415" i="29"/>
  <c r="AA7416" i="29"/>
  <c r="AC7416" i="29"/>
  <c r="AA7417" i="29"/>
  <c r="AC7417" i="29"/>
  <c r="AA7418" i="29"/>
  <c r="AC7418" i="29"/>
  <c r="AA7419" i="29"/>
  <c r="AC7419" i="29"/>
  <c r="AA7420" i="29"/>
  <c r="AC7420" i="29"/>
  <c r="AA7421" i="29"/>
  <c r="AC7421" i="29"/>
  <c r="AA7422" i="29"/>
  <c r="AC7422" i="29"/>
  <c r="AA7423" i="29"/>
  <c r="AC7423" i="29"/>
  <c r="AA7424" i="29"/>
  <c r="AC7424" i="29"/>
  <c r="AA7425" i="29"/>
  <c r="AC7425" i="29"/>
  <c r="AA7426" i="29"/>
  <c r="AC7426" i="29"/>
  <c r="AA7427" i="29"/>
  <c r="AC7427" i="29"/>
  <c r="AA7428" i="29"/>
  <c r="AC7428" i="29"/>
  <c r="AA7429" i="29"/>
  <c r="AC7429" i="29"/>
  <c r="AA7430" i="29"/>
  <c r="AC7430" i="29"/>
  <c r="AA7431" i="29"/>
  <c r="AC7431" i="29"/>
  <c r="AA7432" i="29"/>
  <c r="AC7432" i="29"/>
  <c r="AA7433" i="29"/>
  <c r="AC7433" i="29"/>
  <c r="AA7434" i="29"/>
  <c r="AC7434" i="29"/>
  <c r="AA7435" i="29"/>
  <c r="AC7435" i="29"/>
  <c r="AA7436" i="29"/>
  <c r="AC7436" i="29"/>
  <c r="AA7437" i="29"/>
  <c r="AC7437" i="29"/>
  <c r="AA7438" i="29"/>
  <c r="AC7438" i="29"/>
  <c r="AA7439" i="29"/>
  <c r="AC7439" i="29"/>
  <c r="AA7440" i="29"/>
  <c r="AC7440" i="29"/>
  <c r="AA7441" i="29"/>
  <c r="AC7441" i="29"/>
  <c r="AA7442" i="29"/>
  <c r="AC7442" i="29"/>
  <c r="AA7443" i="29"/>
  <c r="AC7443" i="29"/>
  <c r="AA7444" i="29"/>
  <c r="AC7444" i="29"/>
  <c r="AA7445" i="29"/>
  <c r="AC7445" i="29"/>
  <c r="AA7446" i="29"/>
  <c r="AC7446" i="29"/>
  <c r="AA7447" i="29"/>
  <c r="AC7447" i="29"/>
  <c r="AA7448" i="29"/>
  <c r="AC7448" i="29"/>
  <c r="AA7449" i="29"/>
  <c r="AC7449" i="29"/>
  <c r="AA7450" i="29"/>
  <c r="AC7450" i="29"/>
  <c r="AA7451" i="29"/>
  <c r="AC7451" i="29"/>
  <c r="AA7452" i="29"/>
  <c r="AC7452" i="29"/>
  <c r="AA7453" i="29"/>
  <c r="AC7453" i="29"/>
  <c r="AA7454" i="29"/>
  <c r="AC7454" i="29"/>
  <c r="AA7455" i="29"/>
  <c r="AC7455" i="29"/>
  <c r="AA7456" i="29"/>
  <c r="AC7456" i="29"/>
  <c r="AA7457" i="29"/>
  <c r="AC7457" i="29"/>
  <c r="AA7458" i="29"/>
  <c r="AC7458" i="29"/>
  <c r="AA7459" i="29"/>
  <c r="AC7459" i="29"/>
  <c r="AA7460" i="29"/>
  <c r="AC7460" i="29"/>
  <c r="AA7461" i="29"/>
  <c r="AC7461" i="29"/>
  <c r="AA7462" i="29"/>
  <c r="AC7462" i="29"/>
  <c r="AA7463" i="29"/>
  <c r="AC7463" i="29"/>
  <c r="AA7464" i="29"/>
  <c r="AC7464" i="29"/>
  <c r="AA7465" i="29"/>
  <c r="AC7465" i="29"/>
  <c r="AA7466" i="29"/>
  <c r="AC7466" i="29"/>
  <c r="AA7467" i="29"/>
  <c r="AC7467" i="29"/>
  <c r="AA7468" i="29"/>
  <c r="AC7468" i="29"/>
  <c r="AA7469" i="29"/>
  <c r="AC7469" i="29"/>
  <c r="AA7470" i="29"/>
  <c r="AC7470" i="29"/>
  <c r="AA7471" i="29"/>
  <c r="AC7471" i="29"/>
  <c r="AA7472" i="29"/>
  <c r="AC7472" i="29"/>
  <c r="AA7473" i="29"/>
  <c r="AC7473" i="29"/>
  <c r="AA7474" i="29"/>
  <c r="AC7474" i="29"/>
  <c r="AA7475" i="29"/>
  <c r="AC7475" i="29"/>
  <c r="AA7476" i="29"/>
  <c r="AC7476" i="29"/>
  <c r="AA7477" i="29"/>
  <c r="AC7477" i="29"/>
  <c r="AA7478" i="29"/>
  <c r="AC7478" i="29"/>
  <c r="AA7479" i="29"/>
  <c r="AC7479" i="29"/>
  <c r="AA7480" i="29"/>
  <c r="AC7480" i="29"/>
  <c r="AA7481" i="29"/>
  <c r="AC7481" i="29"/>
  <c r="AA7482" i="29"/>
  <c r="AC7482" i="29"/>
  <c r="AA7483" i="29"/>
  <c r="AC7483" i="29"/>
  <c r="AA7484" i="29"/>
  <c r="AC7484" i="29"/>
  <c r="AA7485" i="29"/>
  <c r="AC7485" i="29"/>
  <c r="AA7486" i="29"/>
  <c r="AC7486" i="29"/>
  <c r="AA7487" i="29"/>
  <c r="AC7487" i="29"/>
  <c r="AA7488" i="29"/>
  <c r="AC7488" i="29"/>
  <c r="AA7489" i="29"/>
  <c r="AC7489" i="29"/>
  <c r="AA7490" i="29"/>
  <c r="AC7490" i="29"/>
  <c r="AA7491" i="29"/>
  <c r="AC7491" i="29"/>
  <c r="AA7492" i="29"/>
  <c r="AC7492" i="29"/>
  <c r="AA7493" i="29"/>
  <c r="AC7493" i="29"/>
  <c r="AA7494" i="29"/>
  <c r="AC7494" i="29"/>
  <c r="AA7495" i="29"/>
  <c r="AC7495" i="29"/>
  <c r="AA7496" i="29"/>
  <c r="AC7496" i="29"/>
  <c r="AA7497" i="29"/>
  <c r="AC7497" i="29"/>
  <c r="AA7498" i="29"/>
  <c r="AC7498" i="29"/>
  <c r="AA7499" i="29"/>
  <c r="AC7499" i="29"/>
  <c r="AA7500" i="29"/>
  <c r="AC7500" i="29"/>
  <c r="AA7501" i="29"/>
  <c r="AC7501" i="29"/>
  <c r="AA7502" i="29"/>
  <c r="AC7502" i="29"/>
  <c r="AA7503" i="29"/>
  <c r="AC7503" i="29"/>
  <c r="AA7504" i="29"/>
  <c r="AC7504" i="29"/>
  <c r="AA7505" i="29"/>
  <c r="AC7505" i="29"/>
  <c r="AA7506" i="29"/>
  <c r="AC7506" i="29"/>
  <c r="AA7507" i="29"/>
  <c r="AC7507" i="29"/>
  <c r="AA7508" i="29"/>
  <c r="AC7508" i="29"/>
  <c r="AA7509" i="29"/>
  <c r="AC7509" i="29"/>
  <c r="AA7510" i="29"/>
  <c r="AC7510" i="29"/>
  <c r="AA7511" i="29"/>
  <c r="AC7511" i="29"/>
  <c r="AA7512" i="29"/>
  <c r="AC7512" i="29"/>
  <c r="AA7513" i="29"/>
  <c r="AC7513" i="29"/>
  <c r="AA7514" i="29"/>
  <c r="AC7514" i="29"/>
  <c r="AA7515" i="29"/>
  <c r="AC7515" i="29"/>
  <c r="AA7516" i="29"/>
  <c r="AC7516" i="29"/>
  <c r="AA7517" i="29"/>
  <c r="AC7517" i="29"/>
  <c r="AA7518" i="29"/>
  <c r="AC7518" i="29"/>
  <c r="AA7519" i="29"/>
  <c r="AC7519" i="29"/>
  <c r="AA7520" i="29"/>
  <c r="AC7520" i="29"/>
  <c r="AA7521" i="29"/>
  <c r="AC7521" i="29"/>
  <c r="AA7522" i="29"/>
  <c r="AC7522" i="29"/>
  <c r="AA7523" i="29"/>
  <c r="AC7523" i="29"/>
  <c r="AA7524" i="29"/>
  <c r="AC7524" i="29"/>
  <c r="AA7525" i="29"/>
  <c r="AC7525" i="29"/>
  <c r="AA7526" i="29"/>
  <c r="AC7526" i="29"/>
  <c r="AA7527" i="29"/>
  <c r="AC7527" i="29"/>
  <c r="AA7528" i="29"/>
  <c r="AC7528" i="29"/>
  <c r="AA7529" i="29"/>
  <c r="AC7529" i="29"/>
  <c r="AA7530" i="29"/>
  <c r="AC7530" i="29"/>
  <c r="AA7531" i="29"/>
  <c r="AC7531" i="29"/>
  <c r="AA7532" i="29"/>
  <c r="AC7532" i="29"/>
  <c r="AA7533" i="29"/>
  <c r="AC7533" i="29"/>
  <c r="AA7534" i="29"/>
  <c r="AC7534" i="29"/>
  <c r="AA7535" i="29"/>
  <c r="AC7535" i="29"/>
  <c r="AA7536" i="29"/>
  <c r="AC7536" i="29"/>
  <c r="AA7537" i="29"/>
  <c r="AC7537" i="29"/>
  <c r="AA7538" i="29"/>
  <c r="AC7538" i="29"/>
  <c r="AA7539" i="29"/>
  <c r="AC7539" i="29"/>
  <c r="AA7540" i="29"/>
  <c r="AC7540" i="29"/>
  <c r="AA7541" i="29"/>
  <c r="AC7541" i="29"/>
  <c r="AA7542" i="29"/>
  <c r="AC7542" i="29"/>
  <c r="AA7543" i="29"/>
  <c r="AC7543" i="29"/>
  <c r="AA7544" i="29"/>
  <c r="AC7544" i="29"/>
  <c r="AA7545" i="29"/>
  <c r="AC7545" i="29"/>
  <c r="AA7546" i="29"/>
  <c r="AC7546" i="29"/>
  <c r="AA7547" i="29"/>
  <c r="AC7547" i="29"/>
  <c r="AA7548" i="29"/>
  <c r="AC7548" i="29"/>
  <c r="AA7549" i="29"/>
  <c r="AC7549" i="29"/>
  <c r="AA7550" i="29"/>
  <c r="AC7550" i="29"/>
  <c r="AA7551" i="29"/>
  <c r="AC7551" i="29"/>
  <c r="AA7552" i="29"/>
  <c r="AC7552" i="29"/>
  <c r="AA7553" i="29"/>
  <c r="AC7553" i="29"/>
  <c r="AA7554" i="29"/>
  <c r="AC7554" i="29"/>
  <c r="AA7555" i="29"/>
  <c r="AC7555" i="29"/>
  <c r="AA7556" i="29"/>
  <c r="AC7556" i="29"/>
  <c r="AA7557" i="29"/>
  <c r="AC7557" i="29"/>
  <c r="AA7558" i="29"/>
  <c r="AC7558" i="29"/>
  <c r="AA7559" i="29"/>
  <c r="AC7559" i="29"/>
  <c r="AA7560" i="29"/>
  <c r="AC7560" i="29"/>
  <c r="AA7561" i="29"/>
  <c r="AC7561" i="29"/>
  <c r="AA7562" i="29"/>
  <c r="AC7562" i="29"/>
  <c r="AA7563" i="29"/>
  <c r="AC7563" i="29"/>
  <c r="AA7564" i="29"/>
  <c r="AC7564" i="29"/>
  <c r="AA7565" i="29"/>
  <c r="AC7565" i="29"/>
  <c r="AA7566" i="29"/>
  <c r="AC7566" i="29"/>
  <c r="AA7567" i="29"/>
  <c r="AC7567" i="29"/>
  <c r="AA7568" i="29"/>
  <c r="AC7568" i="29"/>
  <c r="AA7569" i="29"/>
  <c r="AC7569" i="29"/>
  <c r="AA7570" i="29"/>
  <c r="AC7570" i="29"/>
  <c r="AA7571" i="29"/>
  <c r="AC7571" i="29"/>
  <c r="AA7572" i="29"/>
  <c r="AC7572" i="29"/>
  <c r="AA7573" i="29"/>
  <c r="AC7573" i="29"/>
  <c r="AA7574" i="29"/>
  <c r="AC7574" i="29"/>
  <c r="AA7575" i="29"/>
  <c r="AC7575" i="29"/>
  <c r="AA7576" i="29"/>
  <c r="AC7576" i="29"/>
  <c r="AA7577" i="29"/>
  <c r="AC7577" i="29"/>
  <c r="AA7578" i="29"/>
  <c r="AC7578" i="29"/>
  <c r="AA7579" i="29"/>
  <c r="AC7579" i="29"/>
  <c r="AA7580" i="29"/>
  <c r="AC7580" i="29"/>
  <c r="AA7581" i="29"/>
  <c r="AC7581" i="29"/>
  <c r="AA7582" i="29"/>
  <c r="AC7582" i="29"/>
  <c r="AA7583" i="29"/>
  <c r="AC7583" i="29"/>
  <c r="AA7584" i="29"/>
  <c r="AC7584" i="29"/>
  <c r="AA7585" i="29"/>
  <c r="AC7585" i="29"/>
  <c r="AA7586" i="29"/>
  <c r="AC7586" i="29"/>
  <c r="AA7587" i="29"/>
  <c r="AC7587" i="29"/>
  <c r="AA7588" i="29"/>
  <c r="AC7588" i="29"/>
  <c r="AA7589" i="29"/>
  <c r="AC7589" i="29"/>
  <c r="AA7590" i="29"/>
  <c r="AC7590" i="29"/>
  <c r="AA7591" i="29"/>
  <c r="AC7591" i="29"/>
  <c r="AA7592" i="29"/>
  <c r="AC7592" i="29"/>
  <c r="AA7593" i="29"/>
  <c r="AC7593" i="29"/>
  <c r="AA7594" i="29"/>
  <c r="AC7594" i="29"/>
  <c r="AA7595" i="29"/>
  <c r="AC7595" i="29"/>
  <c r="AA7596" i="29"/>
  <c r="AC7596" i="29"/>
  <c r="AA7597" i="29"/>
  <c r="AC7597" i="29"/>
  <c r="AA7598" i="29"/>
  <c r="AC7598" i="29"/>
  <c r="AA7599" i="29"/>
  <c r="AC7599" i="29"/>
  <c r="AA7600" i="29"/>
  <c r="AC7600" i="29"/>
  <c r="AA7601" i="29"/>
  <c r="AC7601" i="29"/>
  <c r="AA7602" i="29"/>
  <c r="AC7602" i="29"/>
  <c r="AA7603" i="29"/>
  <c r="AC7603" i="29"/>
  <c r="AA7604" i="29"/>
  <c r="AC7604" i="29"/>
  <c r="AA7605" i="29"/>
  <c r="AC7605" i="29"/>
  <c r="AA7606" i="29"/>
  <c r="AC7606" i="29"/>
  <c r="AA7607" i="29"/>
  <c r="AC7607" i="29"/>
  <c r="AA7608" i="29"/>
  <c r="AC7608" i="29"/>
  <c r="AA7609" i="29"/>
  <c r="AC7609" i="29"/>
  <c r="AA7610" i="29"/>
  <c r="AC7610" i="29"/>
  <c r="AA7611" i="29"/>
  <c r="AC7611" i="29"/>
  <c r="AA7612" i="29"/>
  <c r="AC7612" i="29"/>
  <c r="AA7613" i="29"/>
  <c r="AC7613" i="29"/>
  <c r="AA7614" i="29"/>
  <c r="AC7614" i="29"/>
  <c r="AA7615" i="29"/>
  <c r="AC7615" i="29"/>
  <c r="AA7616" i="29"/>
  <c r="AC7616" i="29"/>
  <c r="AA7617" i="29"/>
  <c r="AC7617" i="29"/>
  <c r="AA7618" i="29"/>
  <c r="AC7618" i="29"/>
  <c r="AA7619" i="29"/>
  <c r="AC7619" i="29"/>
  <c r="AA7620" i="29"/>
  <c r="AC7620" i="29"/>
  <c r="AA7621" i="29"/>
  <c r="AC7621" i="29"/>
  <c r="AA7622" i="29"/>
  <c r="AC7622" i="29"/>
  <c r="AA7623" i="29"/>
  <c r="AC7623" i="29"/>
  <c r="AA7624" i="29"/>
  <c r="AC7624" i="29"/>
  <c r="AA7625" i="29"/>
  <c r="AC7625" i="29"/>
  <c r="AA7626" i="29"/>
  <c r="AC7626" i="29"/>
  <c r="AA7627" i="29"/>
  <c r="AC7627" i="29"/>
  <c r="AA7628" i="29"/>
  <c r="AC7628" i="29"/>
  <c r="AA7629" i="29"/>
  <c r="AC7629" i="29"/>
  <c r="AA7630" i="29"/>
  <c r="AC7630" i="29"/>
  <c r="AA7631" i="29"/>
  <c r="AC7631" i="29"/>
  <c r="AA7632" i="29"/>
  <c r="AC7632" i="29"/>
  <c r="AA7633" i="29"/>
  <c r="AC7633" i="29"/>
  <c r="AA7634" i="29"/>
  <c r="AC7634" i="29"/>
  <c r="AA7635" i="29"/>
  <c r="AC7635" i="29"/>
  <c r="AA7636" i="29"/>
  <c r="AC7636" i="29"/>
  <c r="AA7637" i="29"/>
  <c r="AC7637" i="29"/>
  <c r="AA7638" i="29"/>
  <c r="AC7638" i="29"/>
  <c r="AA7639" i="29"/>
  <c r="AC7639" i="29"/>
  <c r="AA7640" i="29"/>
  <c r="AC7640" i="29"/>
  <c r="AA7641" i="29"/>
  <c r="AC7641" i="29"/>
  <c r="AA7642" i="29"/>
  <c r="AC7642" i="29"/>
  <c r="AA7643" i="29"/>
  <c r="AC7643" i="29"/>
  <c r="AA7644" i="29"/>
  <c r="AC7644" i="29"/>
  <c r="AA7645" i="29"/>
  <c r="AC7645" i="29"/>
  <c r="AA7646" i="29"/>
  <c r="AC7646" i="29"/>
  <c r="AA7647" i="29"/>
  <c r="AC7647" i="29"/>
  <c r="Z7648" i="29"/>
  <c r="AB7648" i="29"/>
  <c r="AA7649" i="29"/>
  <c r="AC7649" i="29"/>
  <c r="Z7650" i="29"/>
  <c r="AB7650" i="29"/>
  <c r="AA7651" i="29"/>
  <c r="AC7651" i="29"/>
  <c r="Z7652" i="29"/>
  <c r="AB7652" i="29"/>
  <c r="AA7653" i="29"/>
  <c r="AC7653" i="29"/>
  <c r="Z7654" i="29"/>
  <c r="AB7654" i="29"/>
  <c r="AA7655" i="29"/>
  <c r="AC7655" i="29"/>
  <c r="Z7656" i="29"/>
  <c r="AB7656" i="29"/>
  <c r="AA7657" i="29"/>
  <c r="AC7657" i="29"/>
  <c r="Z7658" i="29"/>
  <c r="AB7658" i="29"/>
  <c r="AA7659" i="29"/>
  <c r="AC7659" i="29"/>
  <c r="Z7660" i="29"/>
  <c r="AB7660" i="29"/>
  <c r="AA7661" i="29"/>
  <c r="AC7661" i="29"/>
  <c r="Z7662" i="29"/>
  <c r="AB7662" i="29"/>
  <c r="AA7663" i="29"/>
  <c r="AC7663" i="29"/>
  <c r="Z7664" i="29"/>
  <c r="AB7664" i="29"/>
  <c r="AA7665" i="29"/>
  <c r="AC7665" i="29"/>
  <c r="Z7666" i="29"/>
  <c r="AB7666" i="29"/>
  <c r="AA7667" i="29"/>
  <c r="AC7667" i="29"/>
  <c r="Z7668" i="29"/>
  <c r="AB7668" i="29"/>
  <c r="AA7669" i="29"/>
  <c r="AC7669" i="29"/>
  <c r="Z7670" i="29"/>
  <c r="AB7670" i="29"/>
  <c r="AA7671" i="29"/>
  <c r="AC7671" i="29"/>
  <c r="Z7672" i="29"/>
  <c r="AB7672" i="29"/>
  <c r="AA7673" i="29"/>
  <c r="AC7673" i="29"/>
  <c r="Z7674" i="29"/>
  <c r="AB7674" i="29"/>
  <c r="AA7675" i="29"/>
  <c r="AC7675" i="29"/>
  <c r="Z7676" i="29"/>
  <c r="AB7676" i="29"/>
  <c r="AA7677" i="29"/>
  <c r="AC7677" i="29"/>
  <c r="Z7678" i="29"/>
  <c r="AB7678" i="29"/>
  <c r="AA7679" i="29"/>
  <c r="AC7679" i="29"/>
  <c r="Z7680" i="29"/>
  <c r="AB7680" i="29"/>
  <c r="AA7681" i="29"/>
  <c r="AC7681" i="29"/>
  <c r="Z7682" i="29"/>
  <c r="AB7682" i="29"/>
  <c r="AA7683" i="29"/>
  <c r="AC7683" i="29"/>
  <c r="Z7684" i="29"/>
  <c r="AB7684" i="29"/>
  <c r="AA7685" i="29"/>
  <c r="AC7685" i="29"/>
  <c r="Z7686" i="29"/>
  <c r="AB7686" i="29"/>
  <c r="AA7687" i="29"/>
  <c r="AC7687" i="29"/>
  <c r="Z7688" i="29"/>
  <c r="AB7688" i="29"/>
  <c r="AA7689" i="29"/>
  <c r="AC7689" i="29"/>
  <c r="Z7690" i="29"/>
  <c r="AB7690" i="29"/>
  <c r="AA7691" i="29"/>
  <c r="AC7691" i="29"/>
  <c r="Z7692" i="29"/>
  <c r="AB7692" i="29"/>
  <c r="AA7693" i="29"/>
  <c r="AC7693" i="29"/>
  <c r="Z7694" i="29"/>
  <c r="AB7694" i="29"/>
  <c r="AA7695" i="29"/>
  <c r="AC7695" i="29"/>
  <c r="Z7696" i="29"/>
  <c r="AB7696" i="29"/>
  <c r="AA7697" i="29"/>
  <c r="AC7697" i="29"/>
  <c r="Z7698" i="29"/>
  <c r="AB7698" i="29"/>
  <c r="AA7699" i="29"/>
  <c r="AC7699" i="29"/>
  <c r="Z7700" i="29"/>
  <c r="AB7700" i="29"/>
  <c r="AA7701" i="29"/>
  <c r="AC7701" i="29"/>
  <c r="Z7702" i="29"/>
  <c r="AB7702" i="29"/>
  <c r="AA7703" i="29"/>
  <c r="AC7703" i="29"/>
  <c r="Z7704" i="29"/>
  <c r="AB7704" i="29"/>
  <c r="AA7705" i="29"/>
  <c r="AC7705" i="29"/>
  <c r="Z7706" i="29"/>
  <c r="AB7706" i="29"/>
  <c r="AA7707" i="29"/>
  <c r="AC7707" i="29"/>
  <c r="Z7708" i="29"/>
  <c r="AB7708" i="29"/>
  <c r="AA7709" i="29"/>
  <c r="AC7709" i="29"/>
  <c r="Z7710" i="29"/>
  <c r="AB7710" i="29"/>
  <c r="AA7711" i="29"/>
  <c r="AC7711" i="29"/>
  <c r="Z7712" i="29"/>
  <c r="AB7712" i="29"/>
  <c r="AA7713" i="29"/>
  <c r="AC7713" i="29"/>
  <c r="Z7714" i="29"/>
  <c r="AB7714" i="29"/>
  <c r="AA7715" i="29"/>
  <c r="AC7715" i="29"/>
  <c r="Z7716" i="29"/>
  <c r="AB7716" i="29"/>
  <c r="AA7717" i="29"/>
  <c r="AC7717" i="29"/>
  <c r="Z7718" i="29"/>
  <c r="AB7718" i="29"/>
  <c r="AA7719" i="29"/>
  <c r="AC7719" i="29"/>
  <c r="Z7720" i="29"/>
  <c r="AB7720" i="29"/>
  <c r="AA7721" i="29"/>
  <c r="AC7721" i="29"/>
  <c r="Z7722" i="29"/>
  <c r="AB7722" i="29"/>
  <c r="AA7723" i="29"/>
  <c r="AC7723" i="29"/>
  <c r="Z7724" i="29"/>
  <c r="AB7724" i="29"/>
  <c r="AA7725" i="29"/>
  <c r="AC7725" i="29"/>
  <c r="Z7726" i="29"/>
  <c r="AB7726" i="29"/>
  <c r="AA7727" i="29"/>
  <c r="AC7727" i="29"/>
  <c r="Z7728" i="29"/>
  <c r="AB7728" i="29"/>
  <c r="AA7729" i="29"/>
  <c r="AC7729" i="29"/>
  <c r="Z7730" i="29"/>
  <c r="AB7730" i="29"/>
  <c r="AA7731" i="29"/>
  <c r="AC7731" i="29"/>
  <c r="Z7732" i="29"/>
  <c r="AB7732" i="29"/>
  <c r="AA7733" i="29"/>
  <c r="AC7733" i="29"/>
  <c r="Z7734" i="29"/>
  <c r="AB7734" i="29"/>
  <c r="AA7735" i="29"/>
  <c r="AC7735" i="29"/>
  <c r="Z7736" i="29"/>
  <c r="AB7736" i="29"/>
  <c r="AA7737" i="29"/>
  <c r="AC7737" i="29"/>
  <c r="Z7738" i="29"/>
  <c r="AB7738" i="29"/>
  <c r="AA7739" i="29"/>
  <c r="AC7739" i="29"/>
  <c r="Z7740" i="29"/>
  <c r="AB7740" i="29"/>
  <c r="AA7741" i="29"/>
  <c r="AC7741" i="29"/>
  <c r="Z7742" i="29"/>
  <c r="AB7742" i="29"/>
  <c r="AA7743" i="29"/>
  <c r="AC7743" i="29"/>
  <c r="Z7744" i="29"/>
  <c r="AB7744" i="29"/>
  <c r="AA7745" i="29"/>
  <c r="AC7745" i="29"/>
  <c r="Z7746" i="29"/>
  <c r="AB7746" i="29"/>
  <c r="AA7747" i="29"/>
  <c r="AC7747" i="29"/>
  <c r="Z7748" i="29"/>
  <c r="AB7748" i="29"/>
  <c r="AA7749" i="29"/>
  <c r="AC7749" i="29"/>
  <c r="Z7750" i="29"/>
  <c r="AB7750" i="29"/>
  <c r="AA7751" i="29"/>
  <c r="AC7751" i="29"/>
  <c r="Z7752" i="29"/>
  <c r="AB7752" i="29"/>
  <c r="AA7753" i="29"/>
  <c r="AC7753" i="29"/>
  <c r="Z7754" i="29"/>
  <c r="AB7754" i="29"/>
  <c r="AA7755" i="29"/>
  <c r="AC7755" i="29"/>
  <c r="Z7756" i="29"/>
  <c r="AB7756" i="29"/>
  <c r="AA7757" i="29"/>
  <c r="AC7757" i="29"/>
  <c r="Z7758" i="29"/>
  <c r="AB7758" i="29"/>
  <c r="AA7759" i="29"/>
  <c r="AC7759" i="29"/>
  <c r="Z7760" i="29"/>
  <c r="AB7760" i="29"/>
  <c r="AA7761" i="29"/>
  <c r="AC7761" i="29"/>
  <c r="Z7762" i="29"/>
  <c r="AB7762" i="29"/>
  <c r="AA7763" i="29"/>
  <c r="AC7763" i="29"/>
  <c r="Z7764" i="29"/>
  <c r="AB7764" i="29"/>
  <c r="AA7765" i="29"/>
  <c r="AC7765" i="29"/>
  <c r="Z7766" i="29"/>
  <c r="AB7766" i="29"/>
  <c r="AA7767" i="29"/>
  <c r="AC7767" i="29"/>
  <c r="Z7768" i="29"/>
  <c r="AB7768" i="29"/>
  <c r="AA7769" i="29"/>
  <c r="AC7769" i="29"/>
  <c r="Z7770" i="29"/>
  <c r="AB7770" i="29"/>
  <c r="AA7771" i="29"/>
  <c r="AC7771" i="29"/>
  <c r="Z7772" i="29"/>
  <c r="AB7772" i="29"/>
  <c r="AA7773" i="29"/>
  <c r="AC7773" i="29"/>
  <c r="Z7774" i="29"/>
  <c r="AB7774" i="29"/>
  <c r="AA7775" i="29"/>
  <c r="AC7775" i="29"/>
  <c r="Z7776" i="29"/>
  <c r="AB7776" i="29"/>
  <c r="AA7777" i="29"/>
  <c r="AC7777" i="29"/>
  <c r="Z7778" i="29"/>
  <c r="AB7778" i="29"/>
  <c r="AA7779" i="29"/>
  <c r="AC7779" i="29"/>
  <c r="Z7780" i="29"/>
  <c r="AB7780" i="29"/>
  <c r="AA7781" i="29"/>
  <c r="AC7781" i="29"/>
  <c r="Z7782" i="29"/>
  <c r="AB7782" i="29"/>
  <c r="AA7783" i="29"/>
  <c r="AC7783" i="29"/>
  <c r="Z7784" i="29"/>
  <c r="AB7784" i="29"/>
  <c r="AA7785" i="29"/>
  <c r="AC7785" i="29"/>
  <c r="Z7786" i="29"/>
  <c r="AB7786" i="29"/>
  <c r="AA7787" i="29"/>
  <c r="AC7787" i="29"/>
  <c r="Z7788" i="29"/>
  <c r="AB7788" i="29"/>
  <c r="AA7789" i="29"/>
  <c r="AC7789" i="29"/>
  <c r="Z7790" i="29"/>
  <c r="AB7790" i="29"/>
  <c r="AA7791" i="29"/>
  <c r="AC7791" i="29"/>
  <c r="Z7792" i="29"/>
  <c r="AB7792" i="29"/>
  <c r="AA7793" i="29"/>
  <c r="AC7793" i="29"/>
  <c r="Z7794" i="29"/>
  <c r="AB7794" i="29"/>
  <c r="AA7795" i="29"/>
  <c r="AC7795" i="29"/>
  <c r="Z7796" i="29"/>
  <c r="AB7796" i="29"/>
  <c r="AA7797" i="29"/>
  <c r="AC7797" i="29"/>
  <c r="Z7798" i="29"/>
  <c r="AB7798" i="29"/>
  <c r="AA7799" i="29"/>
  <c r="AC7799" i="29"/>
  <c r="Z7800" i="29"/>
  <c r="AB7800" i="29"/>
  <c r="AA7801" i="29"/>
  <c r="AC7801" i="29"/>
  <c r="Z7802" i="29"/>
  <c r="AB7802" i="29"/>
  <c r="AA7803" i="29"/>
  <c r="AC7803" i="29"/>
  <c r="Z7804" i="29"/>
  <c r="AB7804" i="29"/>
  <c r="AA7805" i="29"/>
  <c r="AC7805" i="29"/>
  <c r="Z7806" i="29"/>
  <c r="AB7806" i="29"/>
  <c r="AA7807" i="29"/>
  <c r="AC7807" i="29"/>
  <c r="Z7808" i="29"/>
  <c r="AB7808" i="29"/>
  <c r="AA7809" i="29"/>
  <c r="AC7809" i="29"/>
  <c r="Z7810" i="29"/>
  <c r="AB7810" i="29"/>
  <c r="AA7811" i="29"/>
  <c r="AC7811" i="29"/>
  <c r="Z7812" i="29"/>
  <c r="AB7812" i="29"/>
  <c r="AA7813" i="29"/>
  <c r="AC7813" i="29"/>
  <c r="Z7814" i="29"/>
  <c r="AB7814" i="29"/>
  <c r="AA7815" i="29"/>
  <c r="AC7815" i="29"/>
  <c r="Z7816" i="29"/>
  <c r="AB7816" i="29"/>
  <c r="AA7817" i="29"/>
  <c r="AC7817" i="29"/>
  <c r="Z7818" i="29"/>
  <c r="AB7818" i="29"/>
  <c r="AA7819" i="29"/>
  <c r="AC7819" i="29"/>
  <c r="Z7820" i="29"/>
  <c r="AB7820" i="29"/>
  <c r="AA7821" i="29"/>
  <c r="AC7821" i="29"/>
  <c r="Z7822" i="29"/>
  <c r="AB7822" i="29"/>
  <c r="AA7823" i="29"/>
  <c r="AC7823" i="29"/>
  <c r="Z7824" i="29"/>
  <c r="AB7824" i="29"/>
  <c r="AA7825" i="29"/>
  <c r="AC7825" i="29"/>
  <c r="Z7826" i="29"/>
  <c r="AB7826" i="29"/>
  <c r="AA7827" i="29"/>
  <c r="AC7827" i="29"/>
  <c r="Z7828" i="29"/>
  <c r="AB7828" i="29"/>
  <c r="AA7829" i="29"/>
  <c r="AC7829" i="29"/>
  <c r="Z7830" i="29"/>
  <c r="AB7830" i="29"/>
  <c r="AA7831" i="29"/>
  <c r="AC7831" i="29"/>
  <c r="Z7832" i="29"/>
  <c r="AB7832" i="29"/>
  <c r="AA7833" i="29"/>
  <c r="AC7833" i="29"/>
  <c r="Z7834" i="29"/>
  <c r="AB7834" i="29"/>
  <c r="AA7835" i="29"/>
  <c r="AC7835" i="29"/>
  <c r="Z7836" i="29"/>
  <c r="AB7836" i="29"/>
  <c r="AA7837" i="29"/>
  <c r="AC7837" i="29"/>
  <c r="Z7838" i="29"/>
  <c r="AB7838" i="29"/>
  <c r="AA7839" i="29"/>
  <c r="AC7839" i="29"/>
  <c r="Z7840" i="29"/>
  <c r="AB7840" i="29"/>
  <c r="AA7841" i="29"/>
  <c r="AC7841" i="29"/>
  <c r="Z7892" i="29"/>
  <c r="AB7892" i="29"/>
  <c r="AA7902" i="29"/>
  <c r="AC7902" i="29"/>
  <c r="Z7908" i="29"/>
  <c r="AB7908" i="29"/>
  <c r="AA7914" i="29"/>
  <c r="AC7914" i="29"/>
  <c r="Z7914" i="29"/>
  <c r="AB7914" i="29"/>
  <c r="Z7916" i="29"/>
  <c r="AB7916" i="29"/>
  <c r="AA7922" i="29"/>
  <c r="AC7922" i="29"/>
  <c r="Z7922" i="29"/>
  <c r="AB7922" i="29"/>
  <c r="Z7924" i="29"/>
  <c r="AB7924" i="29"/>
  <c r="AA7930" i="29"/>
  <c r="AC7930" i="29"/>
  <c r="Z7930" i="29"/>
  <c r="AB7930" i="29"/>
  <c r="Z7932" i="29"/>
  <c r="AB7932" i="29"/>
  <c r="AA7938" i="29"/>
  <c r="AC7938" i="29"/>
  <c r="Z7938" i="29"/>
  <c r="AB7938" i="29"/>
  <c r="Z7940" i="29"/>
  <c r="AB7940" i="29"/>
  <c r="AA7946" i="29"/>
  <c r="AC7946" i="29"/>
  <c r="Z7946" i="29"/>
  <c r="AB7946" i="29"/>
  <c r="Z7948" i="29"/>
  <c r="AB7948" i="29"/>
  <c r="AA7954" i="29"/>
  <c r="AC7954" i="29"/>
  <c r="Z7954" i="29"/>
  <c r="AB7954" i="29"/>
  <c r="Z7956" i="29"/>
  <c r="AB7956" i="29"/>
  <c r="AA7962" i="29"/>
  <c r="AC7962" i="29"/>
  <c r="Z7962" i="29"/>
  <c r="AB7962" i="29"/>
  <c r="Z7964" i="29"/>
  <c r="AB7964" i="29"/>
  <c r="AA7970" i="29"/>
  <c r="AC7970" i="29"/>
  <c r="Z7970" i="29"/>
  <c r="AB7970" i="29"/>
  <c r="Z7972" i="29"/>
  <c r="AB7972" i="29"/>
  <c r="AA7978" i="29"/>
  <c r="AC7978" i="29"/>
  <c r="Z7978" i="29"/>
  <c r="AB7978" i="29"/>
  <c r="Z7980" i="29"/>
  <c r="AB7980" i="29"/>
  <c r="AA7986" i="29"/>
  <c r="AC7986" i="29"/>
  <c r="Z7986" i="29"/>
  <c r="AB7986" i="29"/>
  <c r="AA7994" i="29"/>
  <c r="AC7994" i="29"/>
  <c r="Z7994" i="29"/>
  <c r="AB7994" i="29"/>
  <c r="AA8002" i="29"/>
  <c r="AC8002" i="29"/>
  <c r="Z8002" i="29"/>
  <c r="AB8002" i="29"/>
  <c r="AA8004" i="29"/>
  <c r="AC8004" i="29"/>
  <c r="Z8004" i="29"/>
  <c r="AB8004" i="29"/>
  <c r="AA8006" i="29"/>
  <c r="AC8006" i="29"/>
  <c r="Z8006" i="29"/>
  <c r="AB8006" i="29"/>
  <c r="AA8008" i="29"/>
  <c r="AC8008" i="29"/>
  <c r="Z8008" i="29"/>
  <c r="AB8008" i="29"/>
  <c r="AA8010" i="29"/>
  <c r="AC8010" i="29"/>
  <c r="Z8010" i="29"/>
  <c r="AB8010" i="29"/>
  <c r="AA8013" i="29"/>
  <c r="AC8013" i="29"/>
  <c r="Z8013" i="29"/>
  <c r="AB8013" i="29"/>
  <c r="AA8021" i="29"/>
  <c r="AC8021" i="29"/>
  <c r="Z8021" i="29"/>
  <c r="AB8021" i="29"/>
  <c r="AA8029" i="29"/>
  <c r="AC8029" i="29"/>
  <c r="Z8029" i="29"/>
  <c r="AB8029" i="29"/>
  <c r="AA8037" i="29"/>
  <c r="AC8037" i="29"/>
  <c r="Z8037" i="29"/>
  <c r="AB8037" i="29"/>
  <c r="Z7843" i="29"/>
  <c r="AB7843" i="29"/>
  <c r="Z7847" i="29"/>
  <c r="AB7847" i="29"/>
  <c r="Z7851" i="29"/>
  <c r="AB7851" i="29"/>
  <c r="Z7855" i="29"/>
  <c r="AB7855" i="29"/>
  <c r="Z7859" i="29"/>
  <c r="AB7859" i="29"/>
  <c r="Z7863" i="29"/>
  <c r="AB7863" i="29"/>
  <c r="Z7867" i="29"/>
  <c r="AB7867" i="29"/>
  <c r="Z7871" i="29"/>
  <c r="AB7871" i="29"/>
  <c r="Z7875" i="29"/>
  <c r="AB7875" i="29"/>
  <c r="Z7879" i="29"/>
  <c r="AB7879" i="29"/>
  <c r="Z7883" i="29"/>
  <c r="AB7883" i="29"/>
  <c r="Z7887" i="29"/>
  <c r="AB7887" i="29"/>
  <c r="Z7899" i="29"/>
  <c r="AB7899" i="29"/>
  <c r="AA7899" i="29"/>
  <c r="AC7899" i="29"/>
  <c r="Z7915" i="29"/>
  <c r="AB7915" i="29"/>
  <c r="AA7915" i="29"/>
  <c r="AC7915" i="29"/>
  <c r="Z7923" i="29"/>
  <c r="AB7923" i="29"/>
  <c r="AA7923" i="29"/>
  <c r="AC7923" i="29"/>
  <c r="Z7931" i="29"/>
  <c r="AB7931" i="29"/>
  <c r="AA7931" i="29"/>
  <c r="AC7931" i="29"/>
  <c r="Z7939" i="29"/>
  <c r="AB7939" i="29"/>
  <c r="AA7939" i="29"/>
  <c r="AC7939" i="29"/>
  <c r="Z7947" i="29"/>
  <c r="AB7947" i="29"/>
  <c r="AA7947" i="29"/>
  <c r="AC7947" i="29"/>
  <c r="Z7955" i="29"/>
  <c r="AB7955" i="29"/>
  <c r="AA7955" i="29"/>
  <c r="AC7955" i="29"/>
  <c r="Z7963" i="29"/>
  <c r="AB7963" i="29"/>
  <c r="AA7963" i="29"/>
  <c r="AC7963" i="29"/>
  <c r="Z7971" i="29"/>
  <c r="AB7971" i="29"/>
  <c r="AA7971" i="29"/>
  <c r="AC7971" i="29"/>
  <c r="Z7979" i="29"/>
  <c r="AB7979" i="29"/>
  <c r="AA7979" i="29"/>
  <c r="AC7979" i="29"/>
  <c r="Z7987" i="29"/>
  <c r="AB7987" i="29"/>
  <c r="AA7987" i="29"/>
  <c r="AC7987" i="29"/>
  <c r="Z7995" i="29"/>
  <c r="AB7995" i="29"/>
  <c r="AA7995" i="29"/>
  <c r="AC7995" i="29"/>
  <c r="AA8003" i="29"/>
  <c r="AC8003" i="29"/>
  <c r="Z8003" i="29"/>
  <c r="AB8003" i="29"/>
  <c r="AA8005" i="29"/>
  <c r="AC8005" i="29"/>
  <c r="Z8005" i="29"/>
  <c r="AB8005" i="29"/>
  <c r="AA8007" i="29"/>
  <c r="AC8007" i="29"/>
  <c r="Z8007" i="29"/>
  <c r="AB8007" i="29"/>
  <c r="AA8009" i="29"/>
  <c r="AC8009" i="29"/>
  <c r="Z8009" i="29"/>
  <c r="AB8009" i="29"/>
  <c r="AA8011" i="29"/>
  <c r="AC8011" i="29"/>
  <c r="Z8011" i="29"/>
  <c r="AB8011" i="29"/>
  <c r="AA8019" i="29"/>
  <c r="AC8019" i="29"/>
  <c r="Z8019" i="29"/>
  <c r="AB8019" i="29"/>
  <c r="AA8027" i="29"/>
  <c r="AC8027" i="29"/>
  <c r="Z8027" i="29"/>
  <c r="AB8027" i="29"/>
  <c r="AA8035" i="29"/>
  <c r="AC8035" i="29"/>
  <c r="Z8035" i="29"/>
  <c r="AB8035" i="29"/>
  <c r="Z7844" i="29"/>
  <c r="AB7844" i="29"/>
  <c r="Z7848" i="29"/>
  <c r="AB7848" i="29"/>
  <c r="Z7852" i="29"/>
  <c r="AB7852" i="29"/>
  <c r="Z7856" i="29"/>
  <c r="AB7856" i="29"/>
  <c r="Z7860" i="29"/>
  <c r="AB7860" i="29"/>
  <c r="Z7864" i="29"/>
  <c r="AB7864" i="29"/>
  <c r="Z7868" i="29"/>
  <c r="AB7868" i="29"/>
  <c r="Z7872" i="29"/>
  <c r="AB7872" i="29"/>
  <c r="Z7876" i="29"/>
  <c r="AB7876" i="29"/>
  <c r="Z7880" i="29"/>
  <c r="AB7880" i="29"/>
  <c r="Z7884" i="29"/>
  <c r="AB7884" i="29"/>
  <c r="Z7888" i="29"/>
  <c r="AB7888" i="29"/>
  <c r="AA7894" i="29"/>
  <c r="AC7894" i="29"/>
  <c r="Z7900" i="29"/>
  <c r="AB7900" i="29"/>
  <c r="AA7910" i="29"/>
  <c r="AC7910" i="29"/>
  <c r="Z7910" i="29"/>
  <c r="AB7910" i="29"/>
  <c r="Z7912" i="29"/>
  <c r="AB7912" i="29"/>
  <c r="AA7918" i="29"/>
  <c r="AC7918" i="29"/>
  <c r="Z7918" i="29"/>
  <c r="AB7918" i="29"/>
  <c r="Z7920" i="29"/>
  <c r="AB7920" i="29"/>
  <c r="AA7926" i="29"/>
  <c r="AC7926" i="29"/>
  <c r="Z7926" i="29"/>
  <c r="AB7926" i="29"/>
  <c r="Z7928" i="29"/>
  <c r="AB7928" i="29"/>
  <c r="AA7934" i="29"/>
  <c r="AC7934" i="29"/>
  <c r="Z7934" i="29"/>
  <c r="AB7934" i="29"/>
  <c r="Z7936" i="29"/>
  <c r="AB7936" i="29"/>
  <c r="AA7942" i="29"/>
  <c r="AC7942" i="29"/>
  <c r="Z7942" i="29"/>
  <c r="AB7942" i="29"/>
  <c r="Z7944" i="29"/>
  <c r="AB7944" i="29"/>
  <c r="AA7950" i="29"/>
  <c r="AC7950" i="29"/>
  <c r="Z7950" i="29"/>
  <c r="AB7950" i="29"/>
  <c r="Z7952" i="29"/>
  <c r="AB7952" i="29"/>
  <c r="AA7958" i="29"/>
  <c r="AC7958" i="29"/>
  <c r="Z7958" i="29"/>
  <c r="AB7958" i="29"/>
  <c r="Z7960" i="29"/>
  <c r="AB7960" i="29"/>
  <c r="AA7966" i="29"/>
  <c r="AC7966" i="29"/>
  <c r="Z7966" i="29"/>
  <c r="AB7966" i="29"/>
  <c r="Z7968" i="29"/>
  <c r="AB7968" i="29"/>
  <c r="AA7974" i="29"/>
  <c r="AC7974" i="29"/>
  <c r="Z7974" i="29"/>
  <c r="AB7974" i="29"/>
  <c r="Z7976" i="29"/>
  <c r="AB7976" i="29"/>
  <c r="AA7982" i="29"/>
  <c r="AC7982" i="29"/>
  <c r="Z7982" i="29"/>
  <c r="AB7982" i="29"/>
  <c r="Z7984" i="29"/>
  <c r="AB7984" i="29"/>
  <c r="AA7990" i="29"/>
  <c r="AC7990" i="29"/>
  <c r="Z7990" i="29"/>
  <c r="AB7990" i="29"/>
  <c r="Z7992" i="29"/>
  <c r="AB7992" i="29"/>
  <c r="AA7998" i="29"/>
  <c r="AC7998" i="29"/>
  <c r="Z7998" i="29"/>
  <c r="AB7998" i="29"/>
  <c r="Z8000" i="29"/>
  <c r="AB8000" i="29"/>
  <c r="AA8017" i="29"/>
  <c r="AC8017" i="29"/>
  <c r="Z8017" i="29"/>
  <c r="AB8017" i="29"/>
  <c r="AA8025" i="29"/>
  <c r="AC8025" i="29"/>
  <c r="Z8025" i="29"/>
  <c r="AB8025" i="29"/>
  <c r="AA8033" i="29"/>
  <c r="AC8033" i="29"/>
  <c r="Z8033" i="29"/>
  <c r="AB8033" i="29"/>
  <c r="Z7891" i="29"/>
  <c r="AB7891" i="29"/>
  <c r="AA7891" i="29"/>
  <c r="AC7891" i="29"/>
  <c r="Z7907" i="29"/>
  <c r="AB7907" i="29"/>
  <c r="AA7907" i="29"/>
  <c r="AC7907" i="29"/>
  <c r="Z7911" i="29"/>
  <c r="AB7911" i="29"/>
  <c r="AA7911" i="29"/>
  <c r="AC7911" i="29"/>
  <c r="Z7919" i="29"/>
  <c r="AB7919" i="29"/>
  <c r="AA7919" i="29"/>
  <c r="AC7919" i="29"/>
  <c r="Z7927" i="29"/>
  <c r="AB7927" i="29"/>
  <c r="AA7927" i="29"/>
  <c r="AC7927" i="29"/>
  <c r="Z7935" i="29"/>
  <c r="AB7935" i="29"/>
  <c r="AA7935" i="29"/>
  <c r="AC7935" i="29"/>
  <c r="Z7943" i="29"/>
  <c r="AB7943" i="29"/>
  <c r="AA7943" i="29"/>
  <c r="AC7943" i="29"/>
  <c r="Z7951" i="29"/>
  <c r="AB7951" i="29"/>
  <c r="AA7951" i="29"/>
  <c r="AC7951" i="29"/>
  <c r="Z7959" i="29"/>
  <c r="AB7959" i="29"/>
  <c r="AA7959" i="29"/>
  <c r="AC7959" i="29"/>
  <c r="Z7967" i="29"/>
  <c r="AB7967" i="29"/>
  <c r="AA7967" i="29"/>
  <c r="AC7967" i="29"/>
  <c r="Z7975" i="29"/>
  <c r="AB7975" i="29"/>
  <c r="AA7975" i="29"/>
  <c r="AC7975" i="29"/>
  <c r="Z7983" i="29"/>
  <c r="AB7983" i="29"/>
  <c r="AA7983" i="29"/>
  <c r="AC7983" i="29"/>
  <c r="Z7991" i="29"/>
  <c r="AB7991" i="29"/>
  <c r="AA7991" i="29"/>
  <c r="AC7991" i="29"/>
  <c r="Z7999" i="29"/>
  <c r="AB7999" i="29"/>
  <c r="AA7999" i="29"/>
  <c r="AC7999" i="29"/>
  <c r="AA8015" i="29"/>
  <c r="AC8015" i="29"/>
  <c r="Z8015" i="29"/>
  <c r="AB8015" i="29"/>
  <c r="AA8023" i="29"/>
  <c r="AC8023" i="29"/>
  <c r="Z8023" i="29"/>
  <c r="AB8023" i="29"/>
  <c r="AA8031" i="29"/>
  <c r="AC8031" i="29"/>
  <c r="Z8031" i="29"/>
  <c r="AB8031" i="29"/>
  <c r="Z8040" i="29"/>
  <c r="AB8040" i="29"/>
  <c r="AA8040" i="29"/>
  <c r="AC8040" i="29"/>
  <c r="Z8044" i="29"/>
  <c r="AB8044" i="29"/>
  <c r="AA8044" i="29"/>
  <c r="AC8044" i="29"/>
  <c r="Z8048" i="29"/>
  <c r="AB8048" i="29"/>
  <c r="AA8048" i="29"/>
  <c r="AC8048" i="29"/>
  <c r="Z8052" i="29"/>
  <c r="AB8052" i="29"/>
  <c r="AA8052" i="29"/>
  <c r="AC8052" i="29"/>
  <c r="Z8056" i="29"/>
  <c r="AB8056" i="29"/>
  <c r="AA8056" i="29"/>
  <c r="AC8056" i="29"/>
  <c r="Z8060" i="29"/>
  <c r="AB8060" i="29"/>
  <c r="AA8060" i="29"/>
  <c r="AC8060" i="29"/>
  <c r="Z8064" i="29"/>
  <c r="AB8064" i="29"/>
  <c r="AA8064" i="29"/>
  <c r="AC8064" i="29"/>
  <c r="Z8068" i="29"/>
  <c r="AB8068" i="29"/>
  <c r="AA8068" i="29"/>
  <c r="AC8068" i="29"/>
  <c r="Z8072" i="29"/>
  <c r="AB8072" i="29"/>
  <c r="AA8072" i="29"/>
  <c r="AC8072" i="29"/>
  <c r="Z8076" i="29"/>
  <c r="AB8076" i="29"/>
  <c r="AA8076" i="29"/>
  <c r="AC8076" i="29"/>
  <c r="Z8080" i="29"/>
  <c r="AB8080" i="29"/>
  <c r="AA8080" i="29"/>
  <c r="AC8080" i="29"/>
  <c r="Z8084" i="29"/>
  <c r="AB8084" i="29"/>
  <c r="AA8084" i="29"/>
  <c r="AC8084" i="29"/>
  <c r="Z8088" i="29"/>
  <c r="AB8088" i="29"/>
  <c r="AA8088" i="29"/>
  <c r="AC8088" i="29"/>
  <c r="Z8092" i="29"/>
  <c r="AB8092" i="29"/>
  <c r="AA8092" i="29"/>
  <c r="AC8092" i="29"/>
  <c r="Z8096" i="29"/>
  <c r="AB8096" i="29"/>
  <c r="AA8096" i="29"/>
  <c r="AC8096" i="29"/>
  <c r="Z8100" i="29"/>
  <c r="AB8100" i="29"/>
  <c r="AA8100" i="29"/>
  <c r="AC8100" i="29"/>
  <c r="Z8104" i="29"/>
  <c r="AB8104" i="29"/>
  <c r="AA8104" i="29"/>
  <c r="AC8104" i="29"/>
  <c r="Z8108" i="29"/>
  <c r="AB8108" i="29"/>
  <c r="AA8108" i="29"/>
  <c r="AC8108" i="29"/>
  <c r="Z8112" i="29"/>
  <c r="AB8112" i="29"/>
  <c r="AA8112" i="29"/>
  <c r="AC8112" i="29"/>
  <c r="Z8116" i="29"/>
  <c r="AB8116" i="29"/>
  <c r="AA8116" i="29"/>
  <c r="AC8116" i="29"/>
  <c r="Z8120" i="29"/>
  <c r="AB8120" i="29"/>
  <c r="AA8120" i="29"/>
  <c r="AC8120" i="29"/>
  <c r="Z8124" i="29"/>
  <c r="AB8124" i="29"/>
  <c r="AA8124" i="29"/>
  <c r="AC8124" i="29"/>
  <c r="Z8128" i="29"/>
  <c r="AB8128" i="29"/>
  <c r="AA8128" i="29"/>
  <c r="AC8128" i="29"/>
  <c r="Z8132" i="29"/>
  <c r="AB8132" i="29"/>
  <c r="AA8132" i="29"/>
  <c r="AC8132" i="29"/>
  <c r="Z8136" i="29"/>
  <c r="AB8136" i="29"/>
  <c r="AA8136" i="29"/>
  <c r="AC8136" i="29"/>
  <c r="Z8140" i="29"/>
  <c r="AB8140" i="29"/>
  <c r="AA8140" i="29"/>
  <c r="AC8140" i="29"/>
  <c r="Z8144" i="29"/>
  <c r="AB8144" i="29"/>
  <c r="AA8144" i="29"/>
  <c r="AC8144" i="29"/>
  <c r="Z8148" i="29"/>
  <c r="AB8148" i="29"/>
  <c r="AA8148" i="29"/>
  <c r="AC8148" i="29"/>
  <c r="Z8152" i="29"/>
  <c r="AB8152" i="29"/>
  <c r="AA8152" i="29"/>
  <c r="AC8152" i="29"/>
  <c r="Z8156" i="29"/>
  <c r="AB8156" i="29"/>
  <c r="AA8156" i="29"/>
  <c r="AC8156" i="29"/>
  <c r="Z8160" i="29"/>
  <c r="AB8160" i="29"/>
  <c r="AA8160" i="29"/>
  <c r="AC8160" i="29"/>
  <c r="Z8164" i="29"/>
  <c r="AB8164" i="29"/>
  <c r="AA8164" i="29"/>
  <c r="AC8164" i="29"/>
  <c r="Z8168" i="29"/>
  <c r="AB8168" i="29"/>
  <c r="AA8168" i="29"/>
  <c r="AC8168" i="29"/>
  <c r="Z8172" i="29"/>
  <c r="AB8172" i="29"/>
  <c r="AA8172" i="29"/>
  <c r="AC8172" i="29"/>
  <c r="Z8176" i="29"/>
  <c r="AB8176" i="29"/>
  <c r="AA8176" i="29"/>
  <c r="AC8176" i="29"/>
  <c r="Z8180" i="29"/>
  <c r="AB8180" i="29"/>
  <c r="AA8180" i="29"/>
  <c r="AC8180" i="29"/>
  <c r="Z8184" i="29"/>
  <c r="AB8184" i="29"/>
  <c r="AA8184" i="29"/>
  <c r="AC8184" i="29"/>
  <c r="Z8012" i="29"/>
  <c r="AB8012" i="29"/>
  <c r="Z8014" i="29"/>
  <c r="AB8014" i="29"/>
  <c r="Z8016" i="29"/>
  <c r="AB8016" i="29"/>
  <c r="Z8018" i="29"/>
  <c r="AB8018" i="29"/>
  <c r="Z8020" i="29"/>
  <c r="AB8020" i="29"/>
  <c r="Z8022" i="29"/>
  <c r="AB8022" i="29"/>
  <c r="Z8024" i="29"/>
  <c r="AB8024" i="29"/>
  <c r="Z8026" i="29"/>
  <c r="AB8026" i="29"/>
  <c r="Z8028" i="29"/>
  <c r="AB8028" i="29"/>
  <c r="Z8030" i="29"/>
  <c r="AB8030" i="29"/>
  <c r="Z8032" i="29"/>
  <c r="AB8032" i="29"/>
  <c r="Z8034" i="29"/>
  <c r="AB8034" i="29"/>
  <c r="Z8036" i="29"/>
  <c r="AB8036" i="29"/>
  <c r="Z8038" i="29"/>
  <c r="AB8038" i="29"/>
  <c r="Z8041" i="29"/>
  <c r="AB8041" i="29"/>
  <c r="AA8041" i="29"/>
  <c r="AC8041" i="29"/>
  <c r="Z8045" i="29"/>
  <c r="AB8045" i="29"/>
  <c r="AA8045" i="29"/>
  <c r="AC8045" i="29"/>
  <c r="Z8049" i="29"/>
  <c r="AB8049" i="29"/>
  <c r="AA8049" i="29"/>
  <c r="AC8049" i="29"/>
  <c r="Z8053" i="29"/>
  <c r="AB8053" i="29"/>
  <c r="AA8053" i="29"/>
  <c r="AC8053" i="29"/>
  <c r="Z8057" i="29"/>
  <c r="AB8057" i="29"/>
  <c r="AA8057" i="29"/>
  <c r="AC8057" i="29"/>
  <c r="Z8061" i="29"/>
  <c r="AB8061" i="29"/>
  <c r="AA8061" i="29"/>
  <c r="AC8061" i="29"/>
  <c r="Z8065" i="29"/>
  <c r="AB8065" i="29"/>
  <c r="AA8065" i="29"/>
  <c r="AC8065" i="29"/>
  <c r="Z8069" i="29"/>
  <c r="AB8069" i="29"/>
  <c r="AA8069" i="29"/>
  <c r="AC8069" i="29"/>
  <c r="Z8073" i="29"/>
  <c r="AB8073" i="29"/>
  <c r="AA8073" i="29"/>
  <c r="AC8073" i="29"/>
  <c r="Z8077" i="29"/>
  <c r="AB8077" i="29"/>
  <c r="AA8077" i="29"/>
  <c r="AC8077" i="29"/>
  <c r="Z8081" i="29"/>
  <c r="AB8081" i="29"/>
  <c r="AA8081" i="29"/>
  <c r="AC8081" i="29"/>
  <c r="Z8085" i="29"/>
  <c r="AB8085" i="29"/>
  <c r="AA8085" i="29"/>
  <c r="AC8085" i="29"/>
  <c r="Z8089" i="29"/>
  <c r="AB8089" i="29"/>
  <c r="AA8089" i="29"/>
  <c r="AC8089" i="29"/>
  <c r="Z8093" i="29"/>
  <c r="AB8093" i="29"/>
  <c r="AA8093" i="29"/>
  <c r="AC8093" i="29"/>
  <c r="Z8097" i="29"/>
  <c r="AB8097" i="29"/>
  <c r="AA8097" i="29"/>
  <c r="AC8097" i="29"/>
  <c r="Z8101" i="29"/>
  <c r="AB8101" i="29"/>
  <c r="AA8101" i="29"/>
  <c r="AC8101" i="29"/>
  <c r="Z8105" i="29"/>
  <c r="AB8105" i="29"/>
  <c r="AA8105" i="29"/>
  <c r="AC8105" i="29"/>
  <c r="Z8109" i="29"/>
  <c r="AB8109" i="29"/>
  <c r="AA8109" i="29"/>
  <c r="AC8109" i="29"/>
  <c r="Z8113" i="29"/>
  <c r="AB8113" i="29"/>
  <c r="AA8113" i="29"/>
  <c r="AC8113" i="29"/>
  <c r="Z8117" i="29"/>
  <c r="AB8117" i="29"/>
  <c r="AA8117" i="29"/>
  <c r="AC8117" i="29"/>
  <c r="Z8121" i="29"/>
  <c r="AB8121" i="29"/>
  <c r="AA8121" i="29"/>
  <c r="AC8121" i="29"/>
  <c r="Z8125" i="29"/>
  <c r="AB8125" i="29"/>
  <c r="AA8125" i="29"/>
  <c r="AC8125" i="29"/>
  <c r="Z8129" i="29"/>
  <c r="AB8129" i="29"/>
  <c r="AA8129" i="29"/>
  <c r="AC8129" i="29"/>
  <c r="Z8133" i="29"/>
  <c r="AB8133" i="29"/>
  <c r="AA8133" i="29"/>
  <c r="AC8133" i="29"/>
  <c r="Z8137" i="29"/>
  <c r="AB8137" i="29"/>
  <c r="AA8137" i="29"/>
  <c r="AC8137" i="29"/>
  <c r="Z8141" i="29"/>
  <c r="AB8141" i="29"/>
  <c r="AA8141" i="29"/>
  <c r="AC8141" i="29"/>
  <c r="Z8145" i="29"/>
  <c r="AB8145" i="29"/>
  <c r="AA8145" i="29"/>
  <c r="AC8145" i="29"/>
  <c r="Z8149" i="29"/>
  <c r="AB8149" i="29"/>
  <c r="AA8149" i="29"/>
  <c r="AC8149" i="29"/>
  <c r="Z8153" i="29"/>
  <c r="AB8153" i="29"/>
  <c r="AA8153" i="29"/>
  <c r="AC8153" i="29"/>
  <c r="Z8157" i="29"/>
  <c r="AB8157" i="29"/>
  <c r="AA8157" i="29"/>
  <c r="AC8157" i="29"/>
  <c r="Z8161" i="29"/>
  <c r="AB8161" i="29"/>
  <c r="AA8161" i="29"/>
  <c r="AC8161" i="29"/>
  <c r="Z8165" i="29"/>
  <c r="AB8165" i="29"/>
  <c r="AA8165" i="29"/>
  <c r="AC8165" i="29"/>
  <c r="Z8169" i="29"/>
  <c r="AB8169" i="29"/>
  <c r="AA8169" i="29"/>
  <c r="AC8169" i="29"/>
  <c r="Z8173" i="29"/>
  <c r="AB8173" i="29"/>
  <c r="AA8173" i="29"/>
  <c r="AC8173" i="29"/>
  <c r="Z8177" i="29"/>
  <c r="AB8177" i="29"/>
  <c r="AA8177" i="29"/>
  <c r="AC8177" i="29"/>
  <c r="Z8181" i="29"/>
  <c r="AB8181" i="29"/>
  <c r="AA8181" i="29"/>
  <c r="AC8181" i="29"/>
  <c r="Z8185" i="29"/>
  <c r="AB8185" i="29"/>
  <c r="AA8185" i="29"/>
  <c r="AC8185" i="29"/>
  <c r="Z8042" i="29"/>
  <c r="AB8042" i="29"/>
  <c r="AA8042" i="29"/>
  <c r="AC8042" i="29"/>
  <c r="Z8046" i="29"/>
  <c r="AB8046" i="29"/>
  <c r="AA8046" i="29"/>
  <c r="AC8046" i="29"/>
  <c r="Z8050" i="29"/>
  <c r="AB8050" i="29"/>
  <c r="AA8050" i="29"/>
  <c r="AC8050" i="29"/>
  <c r="Z8054" i="29"/>
  <c r="AB8054" i="29"/>
  <c r="AA8054" i="29"/>
  <c r="AC8054" i="29"/>
  <c r="Z8058" i="29"/>
  <c r="AB8058" i="29"/>
  <c r="AA8058" i="29"/>
  <c r="AC8058" i="29"/>
  <c r="Z8062" i="29"/>
  <c r="AB8062" i="29"/>
  <c r="AA8062" i="29"/>
  <c r="AC8062" i="29"/>
  <c r="Z8066" i="29"/>
  <c r="AB8066" i="29"/>
  <c r="AA8066" i="29"/>
  <c r="AC8066" i="29"/>
  <c r="Z8070" i="29"/>
  <c r="AB8070" i="29"/>
  <c r="AA8070" i="29"/>
  <c r="AC8070" i="29"/>
  <c r="Z8074" i="29"/>
  <c r="AB8074" i="29"/>
  <c r="AA8074" i="29"/>
  <c r="AC8074" i="29"/>
  <c r="Z8078" i="29"/>
  <c r="AB8078" i="29"/>
  <c r="AA8078" i="29"/>
  <c r="AC8078" i="29"/>
  <c r="Z8082" i="29"/>
  <c r="AB8082" i="29"/>
  <c r="AA8082" i="29"/>
  <c r="AC8082" i="29"/>
  <c r="Z8086" i="29"/>
  <c r="AB8086" i="29"/>
  <c r="AA8086" i="29"/>
  <c r="AC8086" i="29"/>
  <c r="Z8090" i="29"/>
  <c r="AB8090" i="29"/>
  <c r="AA8090" i="29"/>
  <c r="AC8090" i="29"/>
  <c r="Z8094" i="29"/>
  <c r="AB8094" i="29"/>
  <c r="AA8094" i="29"/>
  <c r="AC8094" i="29"/>
  <c r="Z8098" i="29"/>
  <c r="AB8098" i="29"/>
  <c r="AA8098" i="29"/>
  <c r="AC8098" i="29"/>
  <c r="Z8102" i="29"/>
  <c r="AB8102" i="29"/>
  <c r="AA8102" i="29"/>
  <c r="AC8102" i="29"/>
  <c r="Z8106" i="29"/>
  <c r="AB8106" i="29"/>
  <c r="AA8106" i="29"/>
  <c r="AC8106" i="29"/>
  <c r="Z8110" i="29"/>
  <c r="AB8110" i="29"/>
  <c r="AA8110" i="29"/>
  <c r="AC8110" i="29"/>
  <c r="Z8114" i="29"/>
  <c r="AB8114" i="29"/>
  <c r="AA8114" i="29"/>
  <c r="AC8114" i="29"/>
  <c r="Z8118" i="29"/>
  <c r="AB8118" i="29"/>
  <c r="AA8118" i="29"/>
  <c r="AC8118" i="29"/>
  <c r="Z8122" i="29"/>
  <c r="AB8122" i="29"/>
  <c r="AA8122" i="29"/>
  <c r="AC8122" i="29"/>
  <c r="Z8126" i="29"/>
  <c r="AB8126" i="29"/>
  <c r="AA8126" i="29"/>
  <c r="AC8126" i="29"/>
  <c r="Z8130" i="29"/>
  <c r="AB8130" i="29"/>
  <c r="AA8130" i="29"/>
  <c r="AC8130" i="29"/>
  <c r="Z8134" i="29"/>
  <c r="AB8134" i="29"/>
  <c r="AA8134" i="29"/>
  <c r="AC8134" i="29"/>
  <c r="Z8138" i="29"/>
  <c r="AB8138" i="29"/>
  <c r="AA8138" i="29"/>
  <c r="AC8138" i="29"/>
  <c r="Z8142" i="29"/>
  <c r="AB8142" i="29"/>
  <c r="AA8142" i="29"/>
  <c r="AC8142" i="29"/>
  <c r="Z8146" i="29"/>
  <c r="AB8146" i="29"/>
  <c r="AA8146" i="29"/>
  <c r="AC8146" i="29"/>
  <c r="Z8150" i="29"/>
  <c r="AB8150" i="29"/>
  <c r="AA8150" i="29"/>
  <c r="AC8150" i="29"/>
  <c r="Z8154" i="29"/>
  <c r="AB8154" i="29"/>
  <c r="AA8154" i="29"/>
  <c r="AC8154" i="29"/>
  <c r="Z8158" i="29"/>
  <c r="AB8158" i="29"/>
  <c r="AA8158" i="29"/>
  <c r="AC8158" i="29"/>
  <c r="Z8162" i="29"/>
  <c r="AB8162" i="29"/>
  <c r="AA8162" i="29"/>
  <c r="AC8162" i="29"/>
  <c r="Z8166" i="29"/>
  <c r="AB8166" i="29"/>
  <c r="AA8166" i="29"/>
  <c r="AC8166" i="29"/>
  <c r="Z8170" i="29"/>
  <c r="AB8170" i="29"/>
  <c r="AA8170" i="29"/>
  <c r="AC8170" i="29"/>
  <c r="Z8174" i="29"/>
  <c r="AB8174" i="29"/>
  <c r="AA8174" i="29"/>
  <c r="AC8174" i="29"/>
  <c r="Z8178" i="29"/>
  <c r="AB8178" i="29"/>
  <c r="AA8178" i="29"/>
  <c r="AC8178" i="29"/>
  <c r="Z8182" i="29"/>
  <c r="AB8182" i="29"/>
  <c r="AA8182" i="29"/>
  <c r="AC8182" i="29"/>
  <c r="Z8186" i="29"/>
  <c r="AB8186" i="29"/>
  <c r="AA8186" i="29"/>
  <c r="AC8186" i="29"/>
  <c r="AA8256" i="29"/>
  <c r="AC8256" i="29"/>
  <c r="Z8256" i="29"/>
  <c r="AB8256" i="29"/>
  <c r="AA8260" i="29"/>
  <c r="AC8260" i="29"/>
  <c r="Z8260" i="29"/>
  <c r="AB8260" i="29"/>
  <c r="AA8264" i="29"/>
  <c r="AC8264" i="29"/>
  <c r="Z8264" i="29"/>
  <c r="AB8264" i="29"/>
  <c r="AA8268" i="29"/>
  <c r="AC8268" i="29"/>
  <c r="Z8268" i="29"/>
  <c r="AB8268" i="29"/>
  <c r="AA8272" i="29"/>
  <c r="AC8272" i="29"/>
  <c r="Z8272" i="29"/>
  <c r="AB8272" i="29"/>
  <c r="AA8276" i="29"/>
  <c r="AC8276" i="29"/>
  <c r="Z8276" i="29"/>
  <c r="AB8276" i="29"/>
  <c r="AA8280" i="29"/>
  <c r="AC8280" i="29"/>
  <c r="Z8280" i="29"/>
  <c r="AB8280" i="29"/>
  <c r="AA8284" i="29"/>
  <c r="AC8284" i="29"/>
  <c r="Z8284" i="29"/>
  <c r="AB8284" i="29"/>
  <c r="AA8288" i="29"/>
  <c r="AC8288" i="29"/>
  <c r="Z8288" i="29"/>
  <c r="AB8288" i="29"/>
  <c r="AA8292" i="29"/>
  <c r="AC8292" i="29"/>
  <c r="Z8292" i="29"/>
  <c r="AB8292" i="29"/>
  <c r="AA8296" i="29"/>
  <c r="AC8296" i="29"/>
  <c r="Z8296" i="29"/>
  <c r="AB8296" i="29"/>
  <c r="AA8300" i="29"/>
  <c r="AC8300" i="29"/>
  <c r="Z8300" i="29"/>
  <c r="AB8300" i="29"/>
  <c r="AA8304" i="29"/>
  <c r="AC8304" i="29"/>
  <c r="Z8304" i="29"/>
  <c r="AB8304" i="29"/>
  <c r="AA8308" i="29"/>
  <c r="AC8308" i="29"/>
  <c r="Z8308" i="29"/>
  <c r="AB8308" i="29"/>
  <c r="AA8312" i="29"/>
  <c r="AC8312" i="29"/>
  <c r="Z8312" i="29"/>
  <c r="AB8312" i="29"/>
  <c r="AA8316" i="29"/>
  <c r="AC8316" i="29"/>
  <c r="Z8316" i="29"/>
  <c r="AB8316" i="29"/>
  <c r="AA8320" i="29"/>
  <c r="AC8320" i="29"/>
  <c r="Z8320" i="29"/>
  <c r="AB8320" i="29"/>
  <c r="AA8324" i="29"/>
  <c r="AC8324" i="29"/>
  <c r="Z8324" i="29"/>
  <c r="AB8324" i="29"/>
  <c r="AA8328" i="29"/>
  <c r="AC8328" i="29"/>
  <c r="Z8328" i="29"/>
  <c r="AB8328" i="29"/>
  <c r="AA8332" i="29"/>
  <c r="AC8332" i="29"/>
  <c r="Z8332" i="29"/>
  <c r="AB8332" i="29"/>
  <c r="AA8336" i="29"/>
  <c r="AC8336" i="29"/>
  <c r="Z8336" i="29"/>
  <c r="AB8336" i="29"/>
  <c r="AA8340" i="29"/>
  <c r="AC8340" i="29"/>
  <c r="Z8340" i="29"/>
  <c r="AB8340" i="29"/>
  <c r="AA8344" i="29"/>
  <c r="AC8344" i="29"/>
  <c r="Z8344" i="29"/>
  <c r="AB8344" i="29"/>
  <c r="AA8348" i="29"/>
  <c r="AC8348" i="29"/>
  <c r="Z8348" i="29"/>
  <c r="AB8348" i="29"/>
  <c r="AA8352" i="29"/>
  <c r="AC8352" i="29"/>
  <c r="Z8352" i="29"/>
  <c r="AB8352" i="29"/>
  <c r="AA8356" i="29"/>
  <c r="AC8356" i="29"/>
  <c r="Z8356" i="29"/>
  <c r="AB8356" i="29"/>
  <c r="AA8360" i="29"/>
  <c r="AC8360" i="29"/>
  <c r="Z8360" i="29"/>
  <c r="AB8360" i="29"/>
  <c r="AA8364" i="29"/>
  <c r="AC8364" i="29"/>
  <c r="Z8364" i="29"/>
  <c r="AB8364" i="29"/>
  <c r="AA8368" i="29"/>
  <c r="AC8368" i="29"/>
  <c r="Z8368" i="29"/>
  <c r="AB8368" i="29"/>
  <c r="AA8372" i="29"/>
  <c r="AC8372" i="29"/>
  <c r="Z8372" i="29"/>
  <c r="AB8372" i="29"/>
  <c r="AA8376" i="29"/>
  <c r="AC8376" i="29"/>
  <c r="Z8376" i="29"/>
  <c r="AB8376" i="29"/>
  <c r="AA8386" i="29"/>
  <c r="AC8386" i="29"/>
  <c r="Z8386" i="29"/>
  <c r="AB8386" i="29"/>
  <c r="AA8390" i="29"/>
  <c r="AC8390" i="29"/>
  <c r="Z8390" i="29"/>
  <c r="AB8390" i="29"/>
  <c r="AA8394" i="29"/>
  <c r="AC8394" i="29"/>
  <c r="Z8394" i="29"/>
  <c r="AB8394" i="29"/>
  <c r="AA8398" i="29"/>
  <c r="AC8398" i="29"/>
  <c r="Z8398" i="29"/>
  <c r="AB8398" i="29"/>
  <c r="AA8402" i="29"/>
  <c r="AC8402" i="29"/>
  <c r="Z8402" i="29"/>
  <c r="AB8402" i="29"/>
  <c r="AA8406" i="29"/>
  <c r="AC8406" i="29"/>
  <c r="Z8406" i="29"/>
  <c r="AB8406" i="29"/>
  <c r="AA8410" i="29"/>
  <c r="AC8410" i="29"/>
  <c r="Z8410" i="29"/>
  <c r="AB8410" i="29"/>
  <c r="AA8414" i="29"/>
  <c r="AC8414" i="29"/>
  <c r="Z8414" i="29"/>
  <c r="AB8414" i="29"/>
  <c r="AA8418" i="29"/>
  <c r="AC8418" i="29"/>
  <c r="Z8418" i="29"/>
  <c r="AB8418" i="29"/>
  <c r="AA8422" i="29"/>
  <c r="AC8422" i="29"/>
  <c r="Z8422" i="29"/>
  <c r="AB8422" i="29"/>
  <c r="AA8426" i="29"/>
  <c r="AC8426" i="29"/>
  <c r="Z8426" i="29"/>
  <c r="AB8426" i="29"/>
  <c r="AA8430" i="29"/>
  <c r="AC8430" i="29"/>
  <c r="Z8430" i="29"/>
  <c r="AB8430" i="29"/>
  <c r="AA8434" i="29"/>
  <c r="AC8434" i="29"/>
  <c r="Z8434" i="29"/>
  <c r="AB8434" i="29"/>
  <c r="AA8438" i="29"/>
  <c r="AC8438" i="29"/>
  <c r="Z8438" i="29"/>
  <c r="AB8438" i="29"/>
  <c r="AA8442" i="29"/>
  <c r="AC8442" i="29"/>
  <c r="Z8442" i="29"/>
  <c r="AB8442" i="29"/>
  <c r="AA8446" i="29"/>
  <c r="AC8446" i="29"/>
  <c r="Z8446" i="29"/>
  <c r="AB8446" i="29"/>
  <c r="AA8450" i="29"/>
  <c r="AC8450" i="29"/>
  <c r="Z8450" i="29"/>
  <c r="AB8450" i="29"/>
  <c r="AA8454" i="29"/>
  <c r="AC8454" i="29"/>
  <c r="Z8454" i="29"/>
  <c r="AB8454" i="29"/>
  <c r="AA8458" i="29"/>
  <c r="AC8458" i="29"/>
  <c r="Z8458" i="29"/>
  <c r="AB8458" i="29"/>
  <c r="AA8462" i="29"/>
  <c r="AC8462" i="29"/>
  <c r="Z8462" i="29"/>
  <c r="AB8462" i="29"/>
  <c r="AA8466" i="29"/>
  <c r="AC8466" i="29"/>
  <c r="Z8466" i="29"/>
  <c r="AB8466" i="29"/>
  <c r="AA8470" i="29"/>
  <c r="AC8470" i="29"/>
  <c r="Z8470" i="29"/>
  <c r="AB8470" i="29"/>
  <c r="AA8474" i="29"/>
  <c r="AC8474" i="29"/>
  <c r="Z8474" i="29"/>
  <c r="AB8474" i="29"/>
  <c r="AA8478" i="29"/>
  <c r="AC8478" i="29"/>
  <c r="Z8478" i="29"/>
  <c r="AB8478" i="29"/>
  <c r="AA8482" i="29"/>
  <c r="AC8482" i="29"/>
  <c r="Z8482" i="29"/>
  <c r="AB8482" i="29"/>
  <c r="AA8486" i="29"/>
  <c r="AC8486" i="29"/>
  <c r="Z8486" i="29"/>
  <c r="AB8486" i="29"/>
  <c r="AA8490" i="29"/>
  <c r="AC8490" i="29"/>
  <c r="Z8490" i="29"/>
  <c r="AB8490" i="29"/>
  <c r="AA8494" i="29"/>
  <c r="AC8494" i="29"/>
  <c r="Z8494" i="29"/>
  <c r="AB8494" i="29"/>
  <c r="AA8498" i="29"/>
  <c r="AC8498" i="29"/>
  <c r="Z8498" i="29"/>
  <c r="AB8498" i="29"/>
  <c r="AA8503" i="29"/>
  <c r="AC8503" i="29"/>
  <c r="Z8503" i="29"/>
  <c r="AB8503" i="29"/>
  <c r="AA8508" i="29"/>
  <c r="AC8508" i="29"/>
  <c r="Z8508" i="29"/>
  <c r="AB8508" i="29"/>
  <c r="AA8514" i="29"/>
  <c r="AC8514" i="29"/>
  <c r="Z8514" i="29"/>
  <c r="AB8514" i="29"/>
  <c r="AA8519" i="29"/>
  <c r="AC8519" i="29"/>
  <c r="Z8519" i="29"/>
  <c r="AB8519" i="29"/>
  <c r="Z8039" i="29"/>
  <c r="AB8039" i="29"/>
  <c r="AA8039" i="29"/>
  <c r="AC8039" i="29"/>
  <c r="Z8043" i="29"/>
  <c r="AB8043" i="29"/>
  <c r="AA8043" i="29"/>
  <c r="AC8043" i="29"/>
  <c r="Z8047" i="29"/>
  <c r="AB8047" i="29"/>
  <c r="AA8047" i="29"/>
  <c r="AC8047" i="29"/>
  <c r="Z8051" i="29"/>
  <c r="AB8051" i="29"/>
  <c r="AA8051" i="29"/>
  <c r="AC8051" i="29"/>
  <c r="Z8055" i="29"/>
  <c r="AB8055" i="29"/>
  <c r="AA8055" i="29"/>
  <c r="AC8055" i="29"/>
  <c r="Z8059" i="29"/>
  <c r="AB8059" i="29"/>
  <c r="AA8059" i="29"/>
  <c r="AC8059" i="29"/>
  <c r="Z8063" i="29"/>
  <c r="AB8063" i="29"/>
  <c r="AA8063" i="29"/>
  <c r="AC8063" i="29"/>
  <c r="Z8067" i="29"/>
  <c r="AB8067" i="29"/>
  <c r="AA8067" i="29"/>
  <c r="AC8067" i="29"/>
  <c r="Z8071" i="29"/>
  <c r="AB8071" i="29"/>
  <c r="AA8071" i="29"/>
  <c r="AC8071" i="29"/>
  <c r="Z8075" i="29"/>
  <c r="AB8075" i="29"/>
  <c r="AA8075" i="29"/>
  <c r="AC8075" i="29"/>
  <c r="Z8079" i="29"/>
  <c r="AB8079" i="29"/>
  <c r="AA8079" i="29"/>
  <c r="AC8079" i="29"/>
  <c r="Z8083" i="29"/>
  <c r="AB8083" i="29"/>
  <c r="AA8083" i="29"/>
  <c r="AC8083" i="29"/>
  <c r="Z8087" i="29"/>
  <c r="AB8087" i="29"/>
  <c r="AA8087" i="29"/>
  <c r="AC8087" i="29"/>
  <c r="Z8091" i="29"/>
  <c r="AB8091" i="29"/>
  <c r="AA8091" i="29"/>
  <c r="AC8091" i="29"/>
  <c r="Z8095" i="29"/>
  <c r="AB8095" i="29"/>
  <c r="AA8095" i="29"/>
  <c r="AC8095" i="29"/>
  <c r="Z8099" i="29"/>
  <c r="AB8099" i="29"/>
  <c r="AA8099" i="29"/>
  <c r="AC8099" i="29"/>
  <c r="Z8103" i="29"/>
  <c r="AB8103" i="29"/>
  <c r="AA8103" i="29"/>
  <c r="AC8103" i="29"/>
  <c r="Z8107" i="29"/>
  <c r="AB8107" i="29"/>
  <c r="AA8107" i="29"/>
  <c r="AC8107" i="29"/>
  <c r="Z8111" i="29"/>
  <c r="AB8111" i="29"/>
  <c r="AA8111" i="29"/>
  <c r="AC8111" i="29"/>
  <c r="Z8115" i="29"/>
  <c r="AB8115" i="29"/>
  <c r="AA8115" i="29"/>
  <c r="AC8115" i="29"/>
  <c r="Z8119" i="29"/>
  <c r="AB8119" i="29"/>
  <c r="AA8119" i="29"/>
  <c r="AC8119" i="29"/>
  <c r="Z8123" i="29"/>
  <c r="AB8123" i="29"/>
  <c r="AA8123" i="29"/>
  <c r="AC8123" i="29"/>
  <c r="Z8127" i="29"/>
  <c r="AB8127" i="29"/>
  <c r="AA8127" i="29"/>
  <c r="AC8127" i="29"/>
  <c r="Z8131" i="29"/>
  <c r="AB8131" i="29"/>
  <c r="AA8131" i="29"/>
  <c r="AC8131" i="29"/>
  <c r="Z8135" i="29"/>
  <c r="AB8135" i="29"/>
  <c r="AA8135" i="29"/>
  <c r="AC8135" i="29"/>
  <c r="Z8139" i="29"/>
  <c r="AB8139" i="29"/>
  <c r="AA8139" i="29"/>
  <c r="AC8139" i="29"/>
  <c r="Z8143" i="29"/>
  <c r="AB8143" i="29"/>
  <c r="AA8143" i="29"/>
  <c r="AC8143" i="29"/>
  <c r="Z8147" i="29"/>
  <c r="AB8147" i="29"/>
  <c r="AA8147" i="29"/>
  <c r="AC8147" i="29"/>
  <c r="Z8151" i="29"/>
  <c r="AB8151" i="29"/>
  <c r="AA8151" i="29"/>
  <c r="AC8151" i="29"/>
  <c r="Z8155" i="29"/>
  <c r="AB8155" i="29"/>
  <c r="AA8155" i="29"/>
  <c r="AC8155" i="29"/>
  <c r="Z8159" i="29"/>
  <c r="AB8159" i="29"/>
  <c r="AA8159" i="29"/>
  <c r="AC8159" i="29"/>
  <c r="Z8163" i="29"/>
  <c r="AB8163" i="29"/>
  <c r="AA8163" i="29"/>
  <c r="AC8163" i="29"/>
  <c r="Z8167" i="29"/>
  <c r="AB8167" i="29"/>
  <c r="AA8167" i="29"/>
  <c r="AC8167" i="29"/>
  <c r="Z8171" i="29"/>
  <c r="AB8171" i="29"/>
  <c r="AA8171" i="29"/>
  <c r="AC8171" i="29"/>
  <c r="Z8175" i="29"/>
  <c r="AB8175" i="29"/>
  <c r="AA8175" i="29"/>
  <c r="AC8175" i="29"/>
  <c r="Z8179" i="29"/>
  <c r="AB8179" i="29"/>
  <c r="AA8179" i="29"/>
  <c r="AC8179" i="29"/>
  <c r="Z8183" i="29"/>
  <c r="AB8183" i="29"/>
  <c r="AA8183" i="29"/>
  <c r="AC8183" i="29"/>
  <c r="Z8187" i="29"/>
  <c r="AB8187" i="29"/>
  <c r="AA8187" i="29"/>
  <c r="AC8187" i="29"/>
  <c r="AA8388" i="29"/>
  <c r="AC8388" i="29"/>
  <c r="Z8388" i="29"/>
  <c r="AB8388" i="29"/>
  <c r="AA8392" i="29"/>
  <c r="AC8392" i="29"/>
  <c r="Z8392" i="29"/>
  <c r="AB8392" i="29"/>
  <c r="AA8396" i="29"/>
  <c r="AC8396" i="29"/>
  <c r="Z8396" i="29"/>
  <c r="AB8396" i="29"/>
  <c r="AA8400" i="29"/>
  <c r="AC8400" i="29"/>
  <c r="Z8400" i="29"/>
  <c r="AB8400" i="29"/>
  <c r="AA8404" i="29"/>
  <c r="AC8404" i="29"/>
  <c r="Z8404" i="29"/>
  <c r="AB8404" i="29"/>
  <c r="AA8408" i="29"/>
  <c r="AC8408" i="29"/>
  <c r="Z8408" i="29"/>
  <c r="AB8408" i="29"/>
  <c r="AA8412" i="29"/>
  <c r="AC8412" i="29"/>
  <c r="Z8412" i="29"/>
  <c r="AB8412" i="29"/>
  <c r="AA8416" i="29"/>
  <c r="AC8416" i="29"/>
  <c r="Z8416" i="29"/>
  <c r="AB8416" i="29"/>
  <c r="AA8420" i="29"/>
  <c r="AC8420" i="29"/>
  <c r="Z8420" i="29"/>
  <c r="AB8420" i="29"/>
  <c r="AA8424" i="29"/>
  <c r="AC8424" i="29"/>
  <c r="Z8424" i="29"/>
  <c r="AB8424" i="29"/>
  <c r="AA8428" i="29"/>
  <c r="AC8428" i="29"/>
  <c r="Z8428" i="29"/>
  <c r="AB8428" i="29"/>
  <c r="AA8432" i="29"/>
  <c r="AC8432" i="29"/>
  <c r="Z8432" i="29"/>
  <c r="AB8432" i="29"/>
  <c r="AA8436" i="29"/>
  <c r="AC8436" i="29"/>
  <c r="Z8436" i="29"/>
  <c r="AB8436" i="29"/>
  <c r="AA8440" i="29"/>
  <c r="AC8440" i="29"/>
  <c r="Z8440" i="29"/>
  <c r="AB8440" i="29"/>
  <c r="AA8444" i="29"/>
  <c r="AC8444" i="29"/>
  <c r="Z8444" i="29"/>
  <c r="AB8444" i="29"/>
  <c r="AA8448" i="29"/>
  <c r="AC8448" i="29"/>
  <c r="Z8448" i="29"/>
  <c r="AB8448" i="29"/>
  <c r="AA8452" i="29"/>
  <c r="AC8452" i="29"/>
  <c r="Z8452" i="29"/>
  <c r="AB8452" i="29"/>
  <c r="AA8456" i="29"/>
  <c r="AC8456" i="29"/>
  <c r="Z8456" i="29"/>
  <c r="AB8456" i="29"/>
  <c r="AA8460" i="29"/>
  <c r="AC8460" i="29"/>
  <c r="Z8460" i="29"/>
  <c r="AB8460" i="29"/>
  <c r="AA8464" i="29"/>
  <c r="AC8464" i="29"/>
  <c r="Z8464" i="29"/>
  <c r="AB8464" i="29"/>
  <c r="AA8468" i="29"/>
  <c r="AC8468" i="29"/>
  <c r="Z8468" i="29"/>
  <c r="AB8468" i="29"/>
  <c r="AA8472" i="29"/>
  <c r="AC8472" i="29"/>
  <c r="Z8472" i="29"/>
  <c r="AB8472" i="29"/>
  <c r="AA8476" i="29"/>
  <c r="AC8476" i="29"/>
  <c r="Z8476" i="29"/>
  <c r="AB8476" i="29"/>
  <c r="AA8480" i="29"/>
  <c r="AC8480" i="29"/>
  <c r="Z8480" i="29"/>
  <c r="AB8480" i="29"/>
  <c r="AA8484" i="29"/>
  <c r="AC8484" i="29"/>
  <c r="Z8484" i="29"/>
  <c r="AB8484" i="29"/>
  <c r="AA8488" i="29"/>
  <c r="AC8488" i="29"/>
  <c r="Z8488" i="29"/>
  <c r="AB8488" i="29"/>
  <c r="AA8492" i="29"/>
  <c r="AC8492" i="29"/>
  <c r="Z8492" i="29"/>
  <c r="AB8492" i="29"/>
  <c r="AA8496" i="29"/>
  <c r="AC8496" i="29"/>
  <c r="Z8496" i="29"/>
  <c r="AB8496" i="29"/>
  <c r="AA8500" i="29"/>
  <c r="AC8500" i="29"/>
  <c r="Z8500" i="29"/>
  <c r="AB8500" i="29"/>
  <c r="AA8506" i="29"/>
  <c r="AC8506" i="29"/>
  <c r="Z8506" i="29"/>
  <c r="AB8506" i="29"/>
  <c r="AA8511" i="29"/>
  <c r="AC8511" i="29"/>
  <c r="Z8511" i="29"/>
  <c r="AB8511" i="29"/>
  <c r="AA8516" i="29"/>
  <c r="AC8516" i="29"/>
  <c r="Z8516" i="29"/>
  <c r="AB8516" i="29"/>
  <c r="AA8387" i="29"/>
  <c r="AC8387" i="29"/>
  <c r="Z8387" i="29"/>
  <c r="AB8387" i="29"/>
  <c r="AA8391" i="29"/>
  <c r="AC8391" i="29"/>
  <c r="Z8391" i="29"/>
  <c r="AB8391" i="29"/>
  <c r="AA8395" i="29"/>
  <c r="AC8395" i="29"/>
  <c r="Z8395" i="29"/>
  <c r="AB8395" i="29"/>
  <c r="AA8399" i="29"/>
  <c r="AC8399" i="29"/>
  <c r="Z8399" i="29"/>
  <c r="AB8399" i="29"/>
  <c r="AA8403" i="29"/>
  <c r="AC8403" i="29"/>
  <c r="Z8403" i="29"/>
  <c r="AB8403" i="29"/>
  <c r="AA8407" i="29"/>
  <c r="AC8407" i="29"/>
  <c r="Z8407" i="29"/>
  <c r="AB8407" i="29"/>
  <c r="AA8411" i="29"/>
  <c r="AC8411" i="29"/>
  <c r="Z8411" i="29"/>
  <c r="AB8411" i="29"/>
  <c r="AA8415" i="29"/>
  <c r="AC8415" i="29"/>
  <c r="Z8415" i="29"/>
  <c r="AB8415" i="29"/>
  <c r="AA8419" i="29"/>
  <c r="AC8419" i="29"/>
  <c r="Z8419" i="29"/>
  <c r="AB8419" i="29"/>
  <c r="AA8423" i="29"/>
  <c r="AC8423" i="29"/>
  <c r="Z8423" i="29"/>
  <c r="AB8423" i="29"/>
  <c r="AA8427" i="29"/>
  <c r="AC8427" i="29"/>
  <c r="Z8427" i="29"/>
  <c r="AB8427" i="29"/>
  <c r="AA8431" i="29"/>
  <c r="AC8431" i="29"/>
  <c r="Z8431" i="29"/>
  <c r="AB8431" i="29"/>
  <c r="AA8435" i="29"/>
  <c r="AC8435" i="29"/>
  <c r="Z8435" i="29"/>
  <c r="AB8435" i="29"/>
  <c r="AA8439" i="29"/>
  <c r="AC8439" i="29"/>
  <c r="Z8439" i="29"/>
  <c r="AB8439" i="29"/>
  <c r="AA8443" i="29"/>
  <c r="AC8443" i="29"/>
  <c r="Z8443" i="29"/>
  <c r="AB8443" i="29"/>
  <c r="AA8447" i="29"/>
  <c r="AC8447" i="29"/>
  <c r="Z8447" i="29"/>
  <c r="AB8447" i="29"/>
  <c r="AA8451" i="29"/>
  <c r="AC8451" i="29"/>
  <c r="Z8451" i="29"/>
  <c r="AB8451" i="29"/>
  <c r="AA8455" i="29"/>
  <c r="AC8455" i="29"/>
  <c r="Z8455" i="29"/>
  <c r="AB8455" i="29"/>
  <c r="AA8459" i="29"/>
  <c r="AC8459" i="29"/>
  <c r="Z8459" i="29"/>
  <c r="AB8459" i="29"/>
  <c r="AA8463" i="29"/>
  <c r="AC8463" i="29"/>
  <c r="Z8463" i="29"/>
  <c r="AB8463" i="29"/>
  <c r="AA8467" i="29"/>
  <c r="AC8467" i="29"/>
  <c r="Z8467" i="29"/>
  <c r="AB8467" i="29"/>
  <c r="AA8471" i="29"/>
  <c r="AC8471" i="29"/>
  <c r="Z8471" i="29"/>
  <c r="AB8471" i="29"/>
  <c r="AA8475" i="29"/>
  <c r="AC8475" i="29"/>
  <c r="Z8475" i="29"/>
  <c r="AB8475" i="29"/>
  <c r="AA8479" i="29"/>
  <c r="AC8479" i="29"/>
  <c r="Z8479" i="29"/>
  <c r="AB8479" i="29"/>
  <c r="AA8483" i="29"/>
  <c r="AC8483" i="29"/>
  <c r="Z8483" i="29"/>
  <c r="AB8483" i="29"/>
  <c r="AA8487" i="29"/>
  <c r="AC8487" i="29"/>
  <c r="Z8487" i="29"/>
  <c r="AB8487" i="29"/>
  <c r="AA8491" i="29"/>
  <c r="AC8491" i="29"/>
  <c r="Z8491" i="29"/>
  <c r="AB8491" i="29"/>
  <c r="AA8495" i="29"/>
  <c r="AC8495" i="29"/>
  <c r="Z8495" i="29"/>
  <c r="AB8495" i="29"/>
  <c r="AA8499" i="29"/>
  <c r="AC8499" i="29"/>
  <c r="Z8499" i="29"/>
  <c r="AB8499" i="29"/>
  <c r="AA8504" i="29"/>
  <c r="AC8504" i="29"/>
  <c r="Z8504" i="29"/>
  <c r="AB8504" i="29"/>
  <c r="AA8510" i="29"/>
  <c r="AC8510" i="29"/>
  <c r="Z8510" i="29"/>
  <c r="AB8510" i="29"/>
  <c r="AA8515" i="29"/>
  <c r="AC8515" i="29"/>
  <c r="Z8515" i="29"/>
  <c r="AB8515" i="29"/>
  <c r="AA8520" i="29"/>
  <c r="AC8520" i="29"/>
  <c r="Z8520" i="29"/>
  <c r="AB8520" i="29"/>
  <c r="AA8379" i="29"/>
  <c r="AC8379" i="29"/>
  <c r="AA8380" i="29"/>
  <c r="AC8380" i="29"/>
  <c r="AA8381" i="29"/>
  <c r="AC8381" i="29"/>
  <c r="AA8382" i="29"/>
  <c r="AC8382" i="29"/>
  <c r="AA8383" i="29"/>
  <c r="AC8383" i="29"/>
  <c r="AA8384" i="29"/>
  <c r="AC8384" i="29"/>
  <c r="AA8385" i="29"/>
  <c r="AC8385" i="29"/>
  <c r="Z8385" i="29"/>
  <c r="AB8385" i="29"/>
  <c r="AA8389" i="29"/>
  <c r="AC8389" i="29"/>
  <c r="Z8389" i="29"/>
  <c r="AB8389" i="29"/>
  <c r="AA8393" i="29"/>
  <c r="AC8393" i="29"/>
  <c r="Z8393" i="29"/>
  <c r="AB8393" i="29"/>
  <c r="AA8397" i="29"/>
  <c r="AC8397" i="29"/>
  <c r="Z8397" i="29"/>
  <c r="AB8397" i="29"/>
  <c r="AA8401" i="29"/>
  <c r="AC8401" i="29"/>
  <c r="Z8401" i="29"/>
  <c r="AB8401" i="29"/>
  <c r="AA8405" i="29"/>
  <c r="AC8405" i="29"/>
  <c r="Z8405" i="29"/>
  <c r="AB8405" i="29"/>
  <c r="AA8409" i="29"/>
  <c r="AC8409" i="29"/>
  <c r="Z8409" i="29"/>
  <c r="AB8409" i="29"/>
  <c r="AA8413" i="29"/>
  <c r="AC8413" i="29"/>
  <c r="Z8413" i="29"/>
  <c r="AB8413" i="29"/>
  <c r="AA8417" i="29"/>
  <c r="AC8417" i="29"/>
  <c r="Z8417" i="29"/>
  <c r="AB8417" i="29"/>
  <c r="AA8421" i="29"/>
  <c r="AC8421" i="29"/>
  <c r="Z8421" i="29"/>
  <c r="AB8421" i="29"/>
  <c r="AA8425" i="29"/>
  <c r="AC8425" i="29"/>
  <c r="Z8425" i="29"/>
  <c r="AB8425" i="29"/>
  <c r="AA8429" i="29"/>
  <c r="AC8429" i="29"/>
  <c r="Z8429" i="29"/>
  <c r="AB8429" i="29"/>
  <c r="AA8433" i="29"/>
  <c r="AC8433" i="29"/>
  <c r="Z8433" i="29"/>
  <c r="AB8433" i="29"/>
  <c r="AA8437" i="29"/>
  <c r="AC8437" i="29"/>
  <c r="Z8437" i="29"/>
  <c r="AB8437" i="29"/>
  <c r="AA8441" i="29"/>
  <c r="AC8441" i="29"/>
  <c r="Z8441" i="29"/>
  <c r="AB8441" i="29"/>
  <c r="AA8445" i="29"/>
  <c r="AC8445" i="29"/>
  <c r="Z8445" i="29"/>
  <c r="AB8445" i="29"/>
  <c r="AA8449" i="29"/>
  <c r="AC8449" i="29"/>
  <c r="Z8449" i="29"/>
  <c r="AB8449" i="29"/>
  <c r="AA8453" i="29"/>
  <c r="AC8453" i="29"/>
  <c r="Z8453" i="29"/>
  <c r="AB8453" i="29"/>
  <c r="AA8457" i="29"/>
  <c r="AC8457" i="29"/>
  <c r="Z8457" i="29"/>
  <c r="AB8457" i="29"/>
  <c r="AA8461" i="29"/>
  <c r="AC8461" i="29"/>
  <c r="Z8461" i="29"/>
  <c r="AB8461" i="29"/>
  <c r="AA8465" i="29"/>
  <c r="AC8465" i="29"/>
  <c r="Z8465" i="29"/>
  <c r="AB8465" i="29"/>
  <c r="AA8469" i="29"/>
  <c r="AC8469" i="29"/>
  <c r="Z8469" i="29"/>
  <c r="AB8469" i="29"/>
  <c r="AA8473" i="29"/>
  <c r="AC8473" i="29"/>
  <c r="Z8473" i="29"/>
  <c r="AB8473" i="29"/>
  <c r="AA8477" i="29"/>
  <c r="AC8477" i="29"/>
  <c r="Z8477" i="29"/>
  <c r="AB8477" i="29"/>
  <c r="AA8481" i="29"/>
  <c r="AC8481" i="29"/>
  <c r="Z8481" i="29"/>
  <c r="AB8481" i="29"/>
  <c r="AA8485" i="29"/>
  <c r="AC8485" i="29"/>
  <c r="Z8485" i="29"/>
  <c r="AB8485" i="29"/>
  <c r="AA8489" i="29"/>
  <c r="AC8489" i="29"/>
  <c r="Z8489" i="29"/>
  <c r="AB8489" i="29"/>
  <c r="AA8493" i="29"/>
  <c r="AC8493" i="29"/>
  <c r="Z8493" i="29"/>
  <c r="AB8493" i="29"/>
  <c r="AA8497" i="29"/>
  <c r="AC8497" i="29"/>
  <c r="Z8497" i="29"/>
  <c r="AB8497" i="29"/>
  <c r="AA8502" i="29"/>
  <c r="AC8502" i="29"/>
  <c r="Z8502" i="29"/>
  <c r="AB8502" i="29"/>
  <c r="AA8507" i="29"/>
  <c r="AC8507" i="29"/>
  <c r="Z8507" i="29"/>
  <c r="AB8507" i="29"/>
  <c r="AA8512" i="29"/>
  <c r="AC8512" i="29"/>
  <c r="Z8512" i="29"/>
  <c r="AB8512" i="29"/>
  <c r="AA8518" i="29"/>
  <c r="AC8518" i="29"/>
  <c r="Z8518" i="29"/>
  <c r="AB8518" i="29"/>
  <c r="Z8501" i="29"/>
  <c r="AB8501" i="29"/>
  <c r="Z8505" i="29"/>
  <c r="AB8505" i="29"/>
  <c r="Z8509" i="29"/>
  <c r="AB8509" i="29"/>
  <c r="Z8513" i="29"/>
  <c r="AB8513" i="29"/>
  <c r="Z8517" i="29"/>
  <c r="AB8517" i="29"/>
  <c r="Z8521" i="29"/>
  <c r="AB8521" i="29"/>
  <c r="Z8565" i="29"/>
  <c r="AB8565" i="29"/>
  <c r="AA8565" i="29"/>
  <c r="AC8565" i="29"/>
  <c r="Z8581" i="29"/>
  <c r="AB8581" i="29"/>
  <c r="AA8581" i="29"/>
  <c r="AC8581" i="29"/>
  <c r="Z8597" i="29"/>
  <c r="AB8597" i="29"/>
  <c r="AA8597" i="29"/>
  <c r="AC8597" i="29"/>
  <c r="Z8625" i="29"/>
  <c r="AB8625" i="29"/>
  <c r="AA8625" i="29"/>
  <c r="AC8625" i="29"/>
  <c r="Z8641" i="29"/>
  <c r="AB8641" i="29"/>
  <c r="AA8641" i="29"/>
  <c r="AC8641" i="29"/>
  <c r="Z8664" i="29"/>
  <c r="AB8664" i="29"/>
  <c r="AA8664" i="29"/>
  <c r="AC8664" i="29"/>
  <c r="Z8693" i="29"/>
  <c r="AB8693" i="29"/>
  <c r="AA8693" i="29"/>
  <c r="AC8693" i="29"/>
  <c r="Z8704" i="29"/>
  <c r="AB8704" i="29"/>
  <c r="AA8704" i="29"/>
  <c r="AC8704" i="29"/>
  <c r="Z8725" i="29"/>
  <c r="AB8725" i="29"/>
  <c r="AA8725" i="29"/>
  <c r="AC8725" i="29"/>
  <c r="Z8736" i="29"/>
  <c r="AB8736" i="29"/>
  <c r="AA8736" i="29"/>
  <c r="AC8736" i="29"/>
  <c r="Z8757" i="29"/>
  <c r="AB8757" i="29"/>
  <c r="AA8757" i="29"/>
  <c r="AC8757" i="29"/>
  <c r="Z8768" i="29"/>
  <c r="AB8768" i="29"/>
  <c r="AA8768" i="29"/>
  <c r="AC8768" i="29"/>
  <c r="Z8789" i="29"/>
  <c r="AB8789" i="29"/>
  <c r="AA8789" i="29"/>
  <c r="AC8789" i="29"/>
  <c r="Z8800" i="29"/>
  <c r="AB8800" i="29"/>
  <c r="AA8800" i="29"/>
  <c r="AC8800" i="29"/>
  <c r="Z8821" i="29"/>
  <c r="AB8821" i="29"/>
  <c r="AA8821" i="29"/>
  <c r="AC8821" i="29"/>
  <c r="Z8835" i="29"/>
  <c r="AB8835" i="29"/>
  <c r="AA8835" i="29"/>
  <c r="AC8835" i="29"/>
  <c r="Z8851" i="29"/>
  <c r="AB8851" i="29"/>
  <c r="AA8851" i="29"/>
  <c r="AC8851" i="29"/>
  <c r="Z8553" i="29"/>
  <c r="AB8553" i="29"/>
  <c r="AA8553" i="29"/>
  <c r="AC8553" i="29"/>
  <c r="Z8569" i="29"/>
  <c r="AB8569" i="29"/>
  <c r="AA8569" i="29"/>
  <c r="AC8569" i="29"/>
  <c r="Z8585" i="29"/>
  <c r="AB8585" i="29"/>
  <c r="AA8585" i="29"/>
  <c r="AC8585" i="29"/>
  <c r="Z8601" i="29"/>
  <c r="AB8601" i="29"/>
  <c r="AA8601" i="29"/>
  <c r="AC8601" i="29"/>
  <c r="Z8613" i="29"/>
  <c r="AB8613" i="29"/>
  <c r="AA8613" i="29"/>
  <c r="AC8613" i="29"/>
  <c r="Z8629" i="29"/>
  <c r="AB8629" i="29"/>
  <c r="AA8629" i="29"/>
  <c r="AC8629" i="29"/>
  <c r="Z8645" i="29"/>
  <c r="AB8645" i="29"/>
  <c r="AA8645" i="29"/>
  <c r="AC8645" i="29"/>
  <c r="Z8648" i="29"/>
  <c r="AB8648" i="29"/>
  <c r="AA8648" i="29"/>
  <c r="AC8648" i="29"/>
  <c r="Z8671" i="29"/>
  <c r="AB8671" i="29"/>
  <c r="AA8671" i="29"/>
  <c r="AC8671" i="29"/>
  <c r="Z8678" i="29"/>
  <c r="AB8678" i="29"/>
  <c r="AA8678" i="29"/>
  <c r="AC8678" i="29"/>
  <c r="Z8685" i="29"/>
  <c r="AB8685" i="29"/>
  <c r="AA8685" i="29"/>
  <c r="AC8685" i="29"/>
  <c r="Z8696" i="29"/>
  <c r="AB8696" i="29"/>
  <c r="AA8696" i="29"/>
  <c r="AC8696" i="29"/>
  <c r="Z8717" i="29"/>
  <c r="AB8717" i="29"/>
  <c r="AA8717" i="29"/>
  <c r="AC8717" i="29"/>
  <c r="Z8728" i="29"/>
  <c r="AB8728" i="29"/>
  <c r="AA8728" i="29"/>
  <c r="AC8728" i="29"/>
  <c r="Z8749" i="29"/>
  <c r="AB8749" i="29"/>
  <c r="AA8749" i="29"/>
  <c r="AC8749" i="29"/>
  <c r="Z8760" i="29"/>
  <c r="AB8760" i="29"/>
  <c r="AA8760" i="29"/>
  <c r="AC8760" i="29"/>
  <c r="Z8781" i="29"/>
  <c r="AB8781" i="29"/>
  <c r="AA8781" i="29"/>
  <c r="AC8781" i="29"/>
  <c r="Z8792" i="29"/>
  <c r="AB8792" i="29"/>
  <c r="AA8792" i="29"/>
  <c r="AC8792" i="29"/>
  <c r="Z8813" i="29"/>
  <c r="AB8813" i="29"/>
  <c r="AA8813" i="29"/>
  <c r="AC8813" i="29"/>
  <c r="Z8824" i="29"/>
  <c r="AB8824" i="29"/>
  <c r="AA8824" i="29"/>
  <c r="AC8824" i="29"/>
  <c r="Z8839" i="29"/>
  <c r="AB8839" i="29"/>
  <c r="AA8839" i="29"/>
  <c r="AC8839" i="29"/>
  <c r="Z8857" i="29"/>
  <c r="AB8857" i="29"/>
  <c r="AA8857" i="29"/>
  <c r="AC8857" i="29"/>
  <c r="Z8557" i="29"/>
  <c r="AB8557" i="29"/>
  <c r="AA8557" i="29"/>
  <c r="AC8557" i="29"/>
  <c r="Z8573" i="29"/>
  <c r="AB8573" i="29"/>
  <c r="AA8573" i="29"/>
  <c r="AC8573" i="29"/>
  <c r="Z8589" i="29"/>
  <c r="AB8589" i="29"/>
  <c r="AA8589" i="29"/>
  <c r="AC8589" i="29"/>
  <c r="Z8605" i="29"/>
  <c r="AB8605" i="29"/>
  <c r="AA8605" i="29"/>
  <c r="AC8605" i="29"/>
  <c r="Z8617" i="29"/>
  <c r="AB8617" i="29"/>
  <c r="AA8617" i="29"/>
  <c r="AC8617" i="29"/>
  <c r="Z8633" i="29"/>
  <c r="AB8633" i="29"/>
  <c r="AA8633" i="29"/>
  <c r="AC8633" i="29"/>
  <c r="Z8655" i="29"/>
  <c r="AB8655" i="29"/>
  <c r="AA8655" i="29"/>
  <c r="AC8655" i="29"/>
  <c r="Z8662" i="29"/>
  <c r="AB8662" i="29"/>
  <c r="AA8662" i="29"/>
  <c r="AC8662" i="29"/>
  <c r="Z8688" i="29"/>
  <c r="AB8688" i="29"/>
  <c r="AA8688" i="29"/>
  <c r="AC8688" i="29"/>
  <c r="Z8709" i="29"/>
  <c r="AB8709" i="29"/>
  <c r="AA8709" i="29"/>
  <c r="AC8709" i="29"/>
  <c r="Z8720" i="29"/>
  <c r="AB8720" i="29"/>
  <c r="AA8720" i="29"/>
  <c r="AC8720" i="29"/>
  <c r="Z8741" i="29"/>
  <c r="AB8741" i="29"/>
  <c r="AA8741" i="29"/>
  <c r="AC8741" i="29"/>
  <c r="Z8752" i="29"/>
  <c r="AB8752" i="29"/>
  <c r="AA8752" i="29"/>
  <c r="AC8752" i="29"/>
  <c r="Z8773" i="29"/>
  <c r="AB8773" i="29"/>
  <c r="AA8773" i="29"/>
  <c r="AC8773" i="29"/>
  <c r="Z8784" i="29"/>
  <c r="AB8784" i="29"/>
  <c r="AA8784" i="29"/>
  <c r="AC8784" i="29"/>
  <c r="Z8805" i="29"/>
  <c r="AB8805" i="29"/>
  <c r="AA8805" i="29"/>
  <c r="AC8805" i="29"/>
  <c r="Z8816" i="29"/>
  <c r="AB8816" i="29"/>
  <c r="AA8816" i="29"/>
  <c r="AC8816" i="29"/>
  <c r="Z8827" i="29"/>
  <c r="AB8827" i="29"/>
  <c r="AA8827" i="29"/>
  <c r="AC8827" i="29"/>
  <c r="Z8843" i="29"/>
  <c r="AB8843" i="29"/>
  <c r="AA8843" i="29"/>
  <c r="AC8843" i="29"/>
  <c r="Z8865" i="29"/>
  <c r="AB8865" i="29"/>
  <c r="AA8865" i="29"/>
  <c r="AC8865" i="29"/>
  <c r="Z8561" i="29"/>
  <c r="AB8561" i="29"/>
  <c r="AA8561" i="29"/>
  <c r="AC8561" i="29"/>
  <c r="Z8577" i="29"/>
  <c r="AB8577" i="29"/>
  <c r="AA8577" i="29"/>
  <c r="AC8577" i="29"/>
  <c r="Z8593" i="29"/>
  <c r="AB8593" i="29"/>
  <c r="AA8593" i="29"/>
  <c r="AC8593" i="29"/>
  <c r="Z8609" i="29"/>
  <c r="AB8609" i="29"/>
  <c r="AA8609" i="29"/>
  <c r="AC8609" i="29"/>
  <c r="Z8621" i="29"/>
  <c r="AB8621" i="29"/>
  <c r="AA8621" i="29"/>
  <c r="AC8621" i="29"/>
  <c r="Z8637" i="29"/>
  <c r="AB8637" i="29"/>
  <c r="AA8637" i="29"/>
  <c r="AC8637" i="29"/>
  <c r="Z8680" i="29"/>
  <c r="AB8680" i="29"/>
  <c r="AA8680" i="29"/>
  <c r="AC8680" i="29"/>
  <c r="Z8701" i="29"/>
  <c r="AB8701" i="29"/>
  <c r="AA8701" i="29"/>
  <c r="AC8701" i="29"/>
  <c r="Z8712" i="29"/>
  <c r="AB8712" i="29"/>
  <c r="AA8712" i="29"/>
  <c r="AC8712" i="29"/>
  <c r="Z8733" i="29"/>
  <c r="AB8733" i="29"/>
  <c r="AA8733" i="29"/>
  <c r="AC8733" i="29"/>
  <c r="Z8744" i="29"/>
  <c r="AB8744" i="29"/>
  <c r="AA8744" i="29"/>
  <c r="AC8744" i="29"/>
  <c r="Z8765" i="29"/>
  <c r="AB8765" i="29"/>
  <c r="AA8765" i="29"/>
  <c r="AC8765" i="29"/>
  <c r="Z8776" i="29"/>
  <c r="AB8776" i="29"/>
  <c r="AA8776" i="29"/>
  <c r="AC8776" i="29"/>
  <c r="Z8797" i="29"/>
  <c r="AB8797" i="29"/>
  <c r="AA8797" i="29"/>
  <c r="AC8797" i="29"/>
  <c r="Z8808" i="29"/>
  <c r="AB8808" i="29"/>
  <c r="AA8808" i="29"/>
  <c r="AC8808" i="29"/>
  <c r="Z8831" i="29"/>
  <c r="AB8831" i="29"/>
  <c r="AA8831" i="29"/>
  <c r="AC8831" i="29"/>
  <c r="Z8847" i="29"/>
  <c r="AB8847" i="29"/>
  <c r="AA8847" i="29"/>
  <c r="AC8847" i="29"/>
  <c r="Z8873" i="29"/>
  <c r="AB8873" i="29"/>
  <c r="AA8873" i="29"/>
  <c r="AC8873" i="29"/>
  <c r="AA8614" i="29"/>
  <c r="AC8614" i="29"/>
  <c r="AA8618" i="29"/>
  <c r="AC8618" i="29"/>
  <c r="AA8622" i="29"/>
  <c r="AC8622" i="29"/>
  <c r="AA8626" i="29"/>
  <c r="AC8626" i="29"/>
  <c r="AA8630" i="29"/>
  <c r="AC8630" i="29"/>
  <c r="AA8634" i="29"/>
  <c r="AC8634" i="29"/>
  <c r="AA8638" i="29"/>
  <c r="AC8638" i="29"/>
  <c r="AA8642" i="29"/>
  <c r="AC8642" i="29"/>
  <c r="AA8646" i="29"/>
  <c r="AC8646" i="29"/>
  <c r="AA8651" i="29"/>
  <c r="AC8651" i="29"/>
  <c r="Z8656" i="29"/>
  <c r="AB8656" i="29"/>
  <c r="AA8656" i="29"/>
  <c r="AC8656" i="29"/>
  <c r="AA8658" i="29"/>
  <c r="AC8658" i="29"/>
  <c r="AA8667" i="29"/>
  <c r="AC8667" i="29"/>
  <c r="Z8672" i="29"/>
  <c r="AB8672" i="29"/>
  <c r="AA8672" i="29"/>
  <c r="AC8672" i="29"/>
  <c r="AA8674" i="29"/>
  <c r="AC8674" i="29"/>
  <c r="Z8681" i="29"/>
  <c r="AB8681" i="29"/>
  <c r="AA8681" i="29"/>
  <c r="AC8681" i="29"/>
  <c r="Z8684" i="29"/>
  <c r="AB8684" i="29"/>
  <c r="AA8684" i="29"/>
  <c r="AC8684" i="29"/>
  <c r="Z8689" i="29"/>
  <c r="AB8689" i="29"/>
  <c r="AA8689" i="29"/>
  <c r="AC8689" i="29"/>
  <c r="Z8692" i="29"/>
  <c r="AB8692" i="29"/>
  <c r="AA8692" i="29"/>
  <c r="AC8692" i="29"/>
  <c r="Z8697" i="29"/>
  <c r="AB8697" i="29"/>
  <c r="AA8697" i="29"/>
  <c r="AC8697" i="29"/>
  <c r="Z8700" i="29"/>
  <c r="AB8700" i="29"/>
  <c r="AA8700" i="29"/>
  <c r="AC8700" i="29"/>
  <c r="Z8705" i="29"/>
  <c r="AB8705" i="29"/>
  <c r="AA8705" i="29"/>
  <c r="AC8705" i="29"/>
  <c r="Z8708" i="29"/>
  <c r="AB8708" i="29"/>
  <c r="AA8708" i="29"/>
  <c r="AC8708" i="29"/>
  <c r="Z8713" i="29"/>
  <c r="AB8713" i="29"/>
  <c r="AA8713" i="29"/>
  <c r="AC8713" i="29"/>
  <c r="Z8716" i="29"/>
  <c r="AB8716" i="29"/>
  <c r="AA8716" i="29"/>
  <c r="AC8716" i="29"/>
  <c r="Z8721" i="29"/>
  <c r="AB8721" i="29"/>
  <c r="AA8721" i="29"/>
  <c r="AC8721" i="29"/>
  <c r="Z8724" i="29"/>
  <c r="AB8724" i="29"/>
  <c r="AA8724" i="29"/>
  <c r="AC8724" i="29"/>
  <c r="Z8729" i="29"/>
  <c r="AB8729" i="29"/>
  <c r="AA8729" i="29"/>
  <c r="AC8729" i="29"/>
  <c r="Z8732" i="29"/>
  <c r="AB8732" i="29"/>
  <c r="AA8732" i="29"/>
  <c r="AC8732" i="29"/>
  <c r="Z8737" i="29"/>
  <c r="AB8737" i="29"/>
  <c r="AA8737" i="29"/>
  <c r="AC8737" i="29"/>
  <c r="Z8740" i="29"/>
  <c r="AB8740" i="29"/>
  <c r="AA8740" i="29"/>
  <c r="AC8740" i="29"/>
  <c r="Z8745" i="29"/>
  <c r="AB8745" i="29"/>
  <c r="AA8745" i="29"/>
  <c r="AC8745" i="29"/>
  <c r="Z8748" i="29"/>
  <c r="AB8748" i="29"/>
  <c r="AA8748" i="29"/>
  <c r="AC8748" i="29"/>
  <c r="Z8753" i="29"/>
  <c r="AB8753" i="29"/>
  <c r="AA8753" i="29"/>
  <c r="AC8753" i="29"/>
  <c r="Z8756" i="29"/>
  <c r="AB8756" i="29"/>
  <c r="AA8756" i="29"/>
  <c r="AC8756" i="29"/>
  <c r="Z8761" i="29"/>
  <c r="AB8761" i="29"/>
  <c r="AA8761" i="29"/>
  <c r="AC8761" i="29"/>
  <c r="Z8764" i="29"/>
  <c r="AB8764" i="29"/>
  <c r="AA8764" i="29"/>
  <c r="AC8764" i="29"/>
  <c r="Z8769" i="29"/>
  <c r="AB8769" i="29"/>
  <c r="AA8769" i="29"/>
  <c r="AC8769" i="29"/>
  <c r="Z8772" i="29"/>
  <c r="AB8772" i="29"/>
  <c r="AA8772" i="29"/>
  <c r="AC8772" i="29"/>
  <c r="Z8777" i="29"/>
  <c r="AB8777" i="29"/>
  <c r="AA8777" i="29"/>
  <c r="AC8777" i="29"/>
  <c r="Z8780" i="29"/>
  <c r="AB8780" i="29"/>
  <c r="AA8780" i="29"/>
  <c r="AC8780" i="29"/>
  <c r="Z8785" i="29"/>
  <c r="AB8785" i="29"/>
  <c r="AA8785" i="29"/>
  <c r="AC8785" i="29"/>
  <c r="Z8788" i="29"/>
  <c r="AB8788" i="29"/>
  <c r="AA8788" i="29"/>
  <c r="AC8788" i="29"/>
  <c r="Z8793" i="29"/>
  <c r="AB8793" i="29"/>
  <c r="AA8793" i="29"/>
  <c r="AC8793" i="29"/>
  <c r="Z8796" i="29"/>
  <c r="AB8796" i="29"/>
  <c r="AA8796" i="29"/>
  <c r="AC8796" i="29"/>
  <c r="Z8801" i="29"/>
  <c r="AB8801" i="29"/>
  <c r="AA8801" i="29"/>
  <c r="AC8801" i="29"/>
  <c r="Z8804" i="29"/>
  <c r="AB8804" i="29"/>
  <c r="AA8804" i="29"/>
  <c r="AC8804" i="29"/>
  <c r="Z8809" i="29"/>
  <c r="AB8809" i="29"/>
  <c r="AA8809" i="29"/>
  <c r="AC8809" i="29"/>
  <c r="Z8812" i="29"/>
  <c r="AB8812" i="29"/>
  <c r="AA8812" i="29"/>
  <c r="AC8812" i="29"/>
  <c r="Z8817" i="29"/>
  <c r="AB8817" i="29"/>
  <c r="AA8817" i="29"/>
  <c r="AC8817" i="29"/>
  <c r="Z8820" i="29"/>
  <c r="AB8820" i="29"/>
  <c r="AA8820" i="29"/>
  <c r="AC8820" i="29"/>
  <c r="Z8825" i="29"/>
  <c r="AB8825" i="29"/>
  <c r="AA8825" i="29"/>
  <c r="AC8825" i="29"/>
  <c r="Z8829" i="29"/>
  <c r="AB8829" i="29"/>
  <c r="AA8829" i="29"/>
  <c r="AC8829" i="29"/>
  <c r="Z8833" i="29"/>
  <c r="AB8833" i="29"/>
  <c r="AA8833" i="29"/>
  <c r="AC8833" i="29"/>
  <c r="Z8837" i="29"/>
  <c r="AB8837" i="29"/>
  <c r="AA8837" i="29"/>
  <c r="AC8837" i="29"/>
  <c r="Z8841" i="29"/>
  <c r="AB8841" i="29"/>
  <c r="AA8841" i="29"/>
  <c r="AC8841" i="29"/>
  <c r="Z8845" i="29"/>
  <c r="AB8845" i="29"/>
  <c r="AA8845" i="29"/>
  <c r="AC8845" i="29"/>
  <c r="Z8849" i="29"/>
  <c r="AB8849" i="29"/>
  <c r="AA8849" i="29"/>
  <c r="AC8849" i="29"/>
  <c r="Z8853" i="29"/>
  <c r="AB8853" i="29"/>
  <c r="AA8853" i="29"/>
  <c r="AC8853" i="29"/>
  <c r="Z8861" i="29"/>
  <c r="AB8861" i="29"/>
  <c r="AA8861" i="29"/>
  <c r="AC8861" i="29"/>
  <c r="Z8869" i="29"/>
  <c r="AB8869" i="29"/>
  <c r="AA8869" i="29"/>
  <c r="AC8869" i="29"/>
  <c r="Z8524" i="29"/>
  <c r="AB8524" i="29"/>
  <c r="Z8525" i="29"/>
  <c r="AB8525" i="29"/>
  <c r="Z8526" i="29"/>
  <c r="AB8526" i="29"/>
  <c r="Z8527" i="29"/>
  <c r="AB8527" i="29"/>
  <c r="Z8528" i="29"/>
  <c r="AB8528" i="29"/>
  <c r="Z8529" i="29"/>
  <c r="AB8529" i="29"/>
  <c r="Z8530" i="29"/>
  <c r="AB8530" i="29"/>
  <c r="Z8531" i="29"/>
  <c r="AB8531" i="29"/>
  <c r="Z8532" i="29"/>
  <c r="AB8532" i="29"/>
  <c r="Z8533" i="29"/>
  <c r="AB8533" i="29"/>
  <c r="Z8534" i="29"/>
  <c r="AB8534" i="29"/>
  <c r="Z8535" i="29"/>
  <c r="AB8535" i="29"/>
  <c r="Z8536" i="29"/>
  <c r="AB8536" i="29"/>
  <c r="Z8537" i="29"/>
  <c r="AB8537" i="29"/>
  <c r="Z8538" i="29"/>
  <c r="AB8538" i="29"/>
  <c r="Z8539" i="29"/>
  <c r="AB8539" i="29"/>
  <c r="Z8540" i="29"/>
  <c r="AB8540" i="29"/>
  <c r="Z8541" i="29"/>
  <c r="AB8541" i="29"/>
  <c r="Z8542" i="29"/>
  <c r="AB8542" i="29"/>
  <c r="Z8543" i="29"/>
  <c r="AB8543" i="29"/>
  <c r="Z8544" i="29"/>
  <c r="AB8544" i="29"/>
  <c r="Z8545" i="29"/>
  <c r="AB8545" i="29"/>
  <c r="Z8546" i="29"/>
  <c r="AB8546" i="29"/>
  <c r="Z8547" i="29"/>
  <c r="AB8547" i="29"/>
  <c r="Z8548" i="29"/>
  <c r="AB8548" i="29"/>
  <c r="Z8549" i="29"/>
  <c r="AB8549" i="29"/>
  <c r="Z8550" i="29"/>
  <c r="AB8550" i="29"/>
  <c r="Z8551" i="29"/>
  <c r="AB8551" i="29"/>
  <c r="Z8660" i="29"/>
  <c r="AB8660" i="29"/>
  <c r="AA8660" i="29"/>
  <c r="AC8660" i="29"/>
  <c r="Z8676" i="29"/>
  <c r="AB8676" i="29"/>
  <c r="AA8676" i="29"/>
  <c r="AC8676" i="29"/>
  <c r="Z8682" i="29"/>
  <c r="AB8682" i="29"/>
  <c r="AA8682" i="29"/>
  <c r="AC8682" i="29"/>
  <c r="Z8687" i="29"/>
  <c r="AB8687" i="29"/>
  <c r="AA8687" i="29"/>
  <c r="AC8687" i="29"/>
  <c r="Z8690" i="29"/>
  <c r="AB8690" i="29"/>
  <c r="AA8690" i="29"/>
  <c r="AC8690" i="29"/>
  <c r="Z8695" i="29"/>
  <c r="AB8695" i="29"/>
  <c r="AA8695" i="29"/>
  <c r="AC8695" i="29"/>
  <c r="Z8698" i="29"/>
  <c r="AB8698" i="29"/>
  <c r="AA8698" i="29"/>
  <c r="AC8698" i="29"/>
  <c r="Z8703" i="29"/>
  <c r="AB8703" i="29"/>
  <c r="AA8703" i="29"/>
  <c r="AC8703" i="29"/>
  <c r="Z8706" i="29"/>
  <c r="AB8706" i="29"/>
  <c r="AA8706" i="29"/>
  <c r="AC8706" i="29"/>
  <c r="Z8711" i="29"/>
  <c r="AB8711" i="29"/>
  <c r="AA8711" i="29"/>
  <c r="AC8711" i="29"/>
  <c r="Z8714" i="29"/>
  <c r="AB8714" i="29"/>
  <c r="AA8714" i="29"/>
  <c r="AC8714" i="29"/>
  <c r="Z8719" i="29"/>
  <c r="AB8719" i="29"/>
  <c r="AA8719" i="29"/>
  <c r="AC8719" i="29"/>
  <c r="Z8722" i="29"/>
  <c r="AB8722" i="29"/>
  <c r="AA8722" i="29"/>
  <c r="AC8722" i="29"/>
  <c r="Z8727" i="29"/>
  <c r="AB8727" i="29"/>
  <c r="AA8727" i="29"/>
  <c r="AC8727" i="29"/>
  <c r="Z8730" i="29"/>
  <c r="AB8730" i="29"/>
  <c r="AA8730" i="29"/>
  <c r="AC8730" i="29"/>
  <c r="Z8735" i="29"/>
  <c r="AB8735" i="29"/>
  <c r="AA8735" i="29"/>
  <c r="AC8735" i="29"/>
  <c r="Z8738" i="29"/>
  <c r="AB8738" i="29"/>
  <c r="AA8738" i="29"/>
  <c r="AC8738" i="29"/>
  <c r="Z8743" i="29"/>
  <c r="AB8743" i="29"/>
  <c r="AA8743" i="29"/>
  <c r="AC8743" i="29"/>
  <c r="Z8746" i="29"/>
  <c r="AB8746" i="29"/>
  <c r="AA8746" i="29"/>
  <c r="AC8746" i="29"/>
  <c r="Z8751" i="29"/>
  <c r="AB8751" i="29"/>
  <c r="AA8751" i="29"/>
  <c r="AC8751" i="29"/>
  <c r="Z8754" i="29"/>
  <c r="AB8754" i="29"/>
  <c r="AA8754" i="29"/>
  <c r="AC8754" i="29"/>
  <c r="Z8759" i="29"/>
  <c r="AB8759" i="29"/>
  <c r="AA8759" i="29"/>
  <c r="AC8759" i="29"/>
  <c r="Z8762" i="29"/>
  <c r="AB8762" i="29"/>
  <c r="AA8762" i="29"/>
  <c r="AC8762" i="29"/>
  <c r="Z8767" i="29"/>
  <c r="AB8767" i="29"/>
  <c r="AA8767" i="29"/>
  <c r="AC8767" i="29"/>
  <c r="Z8770" i="29"/>
  <c r="AB8770" i="29"/>
  <c r="AA8770" i="29"/>
  <c r="AC8770" i="29"/>
  <c r="Z8775" i="29"/>
  <c r="AB8775" i="29"/>
  <c r="AA8775" i="29"/>
  <c r="AC8775" i="29"/>
  <c r="Z8778" i="29"/>
  <c r="AB8778" i="29"/>
  <c r="AA8778" i="29"/>
  <c r="AC8778" i="29"/>
  <c r="Z8783" i="29"/>
  <c r="AB8783" i="29"/>
  <c r="AA8783" i="29"/>
  <c r="AC8783" i="29"/>
  <c r="Z8786" i="29"/>
  <c r="AB8786" i="29"/>
  <c r="AA8786" i="29"/>
  <c r="AC8786" i="29"/>
  <c r="Z8791" i="29"/>
  <c r="AB8791" i="29"/>
  <c r="AA8791" i="29"/>
  <c r="AC8791" i="29"/>
  <c r="Z8794" i="29"/>
  <c r="AB8794" i="29"/>
  <c r="AA8794" i="29"/>
  <c r="AC8794" i="29"/>
  <c r="Z8799" i="29"/>
  <c r="AB8799" i="29"/>
  <c r="AA8799" i="29"/>
  <c r="AC8799" i="29"/>
  <c r="Z8802" i="29"/>
  <c r="AB8802" i="29"/>
  <c r="AA8802" i="29"/>
  <c r="AC8802" i="29"/>
  <c r="Z8807" i="29"/>
  <c r="AB8807" i="29"/>
  <c r="AA8807" i="29"/>
  <c r="AC8807" i="29"/>
  <c r="Z8810" i="29"/>
  <c r="AB8810" i="29"/>
  <c r="AA8810" i="29"/>
  <c r="AC8810" i="29"/>
  <c r="Z8815" i="29"/>
  <c r="AB8815" i="29"/>
  <c r="AA8815" i="29"/>
  <c r="AC8815" i="29"/>
  <c r="Z8818" i="29"/>
  <c r="AB8818" i="29"/>
  <c r="AA8818" i="29"/>
  <c r="AC8818" i="29"/>
  <c r="Z8823" i="29"/>
  <c r="AB8823" i="29"/>
  <c r="AA8823" i="29"/>
  <c r="AC8823" i="29"/>
  <c r="Z8826" i="29"/>
  <c r="AB8826" i="29"/>
  <c r="AA8826" i="29"/>
  <c r="AC8826" i="29"/>
  <c r="Z8855" i="29"/>
  <c r="AB8855" i="29"/>
  <c r="AA8855" i="29"/>
  <c r="AC8855" i="29"/>
  <c r="Z8863" i="29"/>
  <c r="AB8863" i="29"/>
  <c r="AA8863" i="29"/>
  <c r="AC8863" i="29"/>
  <c r="Z8871" i="29"/>
  <c r="AB8871" i="29"/>
  <c r="AA8871" i="29"/>
  <c r="AC8871" i="29"/>
  <c r="AA8555" i="29"/>
  <c r="AC8555" i="29"/>
  <c r="AA8559" i="29"/>
  <c r="AC8559" i="29"/>
  <c r="AA8563" i="29"/>
  <c r="AC8563" i="29"/>
  <c r="AA8567" i="29"/>
  <c r="AC8567" i="29"/>
  <c r="AA8571" i="29"/>
  <c r="AC8571" i="29"/>
  <c r="AA8575" i="29"/>
  <c r="AC8575" i="29"/>
  <c r="AA8579" i="29"/>
  <c r="AC8579" i="29"/>
  <c r="AA8583" i="29"/>
  <c r="AC8583" i="29"/>
  <c r="AA8587" i="29"/>
  <c r="AC8587" i="29"/>
  <c r="AA8591" i="29"/>
  <c r="AC8591" i="29"/>
  <c r="AA8595" i="29"/>
  <c r="AC8595" i="29"/>
  <c r="AA8599" i="29"/>
  <c r="AC8599" i="29"/>
  <c r="AA8603" i="29"/>
  <c r="AC8603" i="29"/>
  <c r="AA8607" i="29"/>
  <c r="AC8607" i="29"/>
  <c r="Z8652" i="29"/>
  <c r="AB8652" i="29"/>
  <c r="AA8652" i="29"/>
  <c r="AC8652" i="29"/>
  <c r="Z8668" i="29"/>
  <c r="AB8668" i="29"/>
  <c r="AA8668" i="29"/>
  <c r="AC8668" i="29"/>
  <c r="Z8683" i="29"/>
  <c r="AB8683" i="29"/>
  <c r="AA8683" i="29"/>
  <c r="AC8683" i="29"/>
  <c r="Z8686" i="29"/>
  <c r="AB8686" i="29"/>
  <c r="AA8686" i="29"/>
  <c r="AC8686" i="29"/>
  <c r="Z8691" i="29"/>
  <c r="AB8691" i="29"/>
  <c r="AA8691" i="29"/>
  <c r="AC8691" i="29"/>
  <c r="Z8694" i="29"/>
  <c r="AB8694" i="29"/>
  <c r="AA8694" i="29"/>
  <c r="AC8694" i="29"/>
  <c r="Z8699" i="29"/>
  <c r="AB8699" i="29"/>
  <c r="AA8699" i="29"/>
  <c r="AC8699" i="29"/>
  <c r="Z8702" i="29"/>
  <c r="AB8702" i="29"/>
  <c r="AA8702" i="29"/>
  <c r="AC8702" i="29"/>
  <c r="Z8707" i="29"/>
  <c r="AB8707" i="29"/>
  <c r="AA8707" i="29"/>
  <c r="AC8707" i="29"/>
  <c r="Z8710" i="29"/>
  <c r="AB8710" i="29"/>
  <c r="AA8710" i="29"/>
  <c r="AC8710" i="29"/>
  <c r="Z8715" i="29"/>
  <c r="AB8715" i="29"/>
  <c r="AA8715" i="29"/>
  <c r="AC8715" i="29"/>
  <c r="Z8718" i="29"/>
  <c r="AB8718" i="29"/>
  <c r="AA8718" i="29"/>
  <c r="AC8718" i="29"/>
  <c r="Z8723" i="29"/>
  <c r="AB8723" i="29"/>
  <c r="AA8723" i="29"/>
  <c r="AC8723" i="29"/>
  <c r="Z8726" i="29"/>
  <c r="AB8726" i="29"/>
  <c r="AA8726" i="29"/>
  <c r="AC8726" i="29"/>
  <c r="Z8731" i="29"/>
  <c r="AB8731" i="29"/>
  <c r="AA8731" i="29"/>
  <c r="AC8731" i="29"/>
  <c r="Z8734" i="29"/>
  <c r="AB8734" i="29"/>
  <c r="AA8734" i="29"/>
  <c r="AC8734" i="29"/>
  <c r="Z8739" i="29"/>
  <c r="AB8739" i="29"/>
  <c r="AA8739" i="29"/>
  <c r="AC8739" i="29"/>
  <c r="Z8742" i="29"/>
  <c r="AB8742" i="29"/>
  <c r="AA8742" i="29"/>
  <c r="AC8742" i="29"/>
  <c r="Z8747" i="29"/>
  <c r="AB8747" i="29"/>
  <c r="AA8747" i="29"/>
  <c r="AC8747" i="29"/>
  <c r="Z8750" i="29"/>
  <c r="AB8750" i="29"/>
  <c r="AA8750" i="29"/>
  <c r="AC8750" i="29"/>
  <c r="Z8755" i="29"/>
  <c r="AB8755" i="29"/>
  <c r="AA8755" i="29"/>
  <c r="AC8755" i="29"/>
  <c r="Z8758" i="29"/>
  <c r="AB8758" i="29"/>
  <c r="AA8758" i="29"/>
  <c r="AC8758" i="29"/>
  <c r="Z8763" i="29"/>
  <c r="AB8763" i="29"/>
  <c r="AA8763" i="29"/>
  <c r="AC8763" i="29"/>
  <c r="Z8766" i="29"/>
  <c r="AB8766" i="29"/>
  <c r="AA8766" i="29"/>
  <c r="AC8766" i="29"/>
  <c r="Z8771" i="29"/>
  <c r="AB8771" i="29"/>
  <c r="AA8771" i="29"/>
  <c r="AC8771" i="29"/>
  <c r="Z8774" i="29"/>
  <c r="AB8774" i="29"/>
  <c r="AA8774" i="29"/>
  <c r="AC8774" i="29"/>
  <c r="Z8779" i="29"/>
  <c r="AB8779" i="29"/>
  <c r="AA8779" i="29"/>
  <c r="AC8779" i="29"/>
  <c r="Z8782" i="29"/>
  <c r="AB8782" i="29"/>
  <c r="AA8782" i="29"/>
  <c r="AC8782" i="29"/>
  <c r="Z8787" i="29"/>
  <c r="AB8787" i="29"/>
  <c r="AA8787" i="29"/>
  <c r="AC8787" i="29"/>
  <c r="Z8790" i="29"/>
  <c r="AB8790" i="29"/>
  <c r="AA8790" i="29"/>
  <c r="AC8790" i="29"/>
  <c r="Z8795" i="29"/>
  <c r="AB8795" i="29"/>
  <c r="AA8795" i="29"/>
  <c r="AC8795" i="29"/>
  <c r="Z8798" i="29"/>
  <c r="AB8798" i="29"/>
  <c r="AA8798" i="29"/>
  <c r="AC8798" i="29"/>
  <c r="Z8803" i="29"/>
  <c r="AB8803" i="29"/>
  <c r="AA8803" i="29"/>
  <c r="AC8803" i="29"/>
  <c r="Z8806" i="29"/>
  <c r="AB8806" i="29"/>
  <c r="AA8806" i="29"/>
  <c r="AC8806" i="29"/>
  <c r="Z8811" i="29"/>
  <c r="AB8811" i="29"/>
  <c r="AA8811" i="29"/>
  <c r="AC8811" i="29"/>
  <c r="Z8814" i="29"/>
  <c r="AB8814" i="29"/>
  <c r="AA8814" i="29"/>
  <c r="AC8814" i="29"/>
  <c r="Z8819" i="29"/>
  <c r="AB8819" i="29"/>
  <c r="AA8819" i="29"/>
  <c r="AC8819" i="29"/>
  <c r="Z8822" i="29"/>
  <c r="AB8822" i="29"/>
  <c r="AA8822" i="29"/>
  <c r="AC8822" i="29"/>
  <c r="Z8859" i="29"/>
  <c r="AB8859" i="29"/>
  <c r="AA8859" i="29"/>
  <c r="AC8859" i="29"/>
  <c r="Z8867" i="29"/>
  <c r="AB8867" i="29"/>
  <c r="AA8867" i="29"/>
  <c r="AC8867" i="29"/>
  <c r="Z8875" i="29"/>
  <c r="AB8875" i="29"/>
  <c r="AA8875" i="29"/>
  <c r="AC8875" i="29"/>
  <c r="Z8828" i="29"/>
  <c r="AB8828" i="29"/>
  <c r="AA8828" i="29"/>
  <c r="AC8828" i="29"/>
  <c r="Z8830" i="29"/>
  <c r="AB8830" i="29"/>
  <c r="AA8830" i="29"/>
  <c r="AC8830" i="29"/>
  <c r="Z8832" i="29"/>
  <c r="AB8832" i="29"/>
  <c r="AA8832" i="29"/>
  <c r="AC8832" i="29"/>
  <c r="Z8834" i="29"/>
  <c r="AB8834" i="29"/>
  <c r="AA8834" i="29"/>
  <c r="AC8834" i="29"/>
  <c r="Z8836" i="29"/>
  <c r="AB8836" i="29"/>
  <c r="AA8836" i="29"/>
  <c r="AC8836" i="29"/>
  <c r="Z8838" i="29"/>
  <c r="AB8838" i="29"/>
  <c r="AA8838" i="29"/>
  <c r="AC8838" i="29"/>
  <c r="Z8840" i="29"/>
  <c r="AB8840" i="29"/>
  <c r="AA8840" i="29"/>
  <c r="AC8840" i="29"/>
  <c r="Z8842" i="29"/>
  <c r="AB8842" i="29"/>
  <c r="AA8842" i="29"/>
  <c r="AC8842" i="29"/>
  <c r="Z8844" i="29"/>
  <c r="AB8844" i="29"/>
  <c r="AA8844" i="29"/>
  <c r="AC8844" i="29"/>
  <c r="Z8846" i="29"/>
  <c r="AB8846" i="29"/>
  <c r="AA8846" i="29"/>
  <c r="AC8846" i="29"/>
  <c r="Z8848" i="29"/>
  <c r="AB8848" i="29"/>
  <c r="AA8848" i="29"/>
  <c r="AC8848" i="29"/>
  <c r="Z8850" i="29"/>
  <c r="AB8850" i="29"/>
  <c r="AA8850" i="29"/>
  <c r="AC8850" i="29"/>
  <c r="Z8852" i="29"/>
  <c r="AB8852" i="29"/>
  <c r="AA8852" i="29"/>
  <c r="AC8852" i="29"/>
  <c r="Z8854" i="29"/>
  <c r="AB8854" i="29"/>
  <c r="AA8854" i="29"/>
  <c r="AC8854" i="29"/>
  <c r="Z8856" i="29"/>
  <c r="AB8856" i="29"/>
  <c r="AA8856" i="29"/>
  <c r="AC8856" i="29"/>
  <c r="Z8858" i="29"/>
  <c r="AB8858" i="29"/>
  <c r="AA8858" i="29"/>
  <c r="AC8858" i="29"/>
  <c r="Z8860" i="29"/>
  <c r="AB8860" i="29"/>
  <c r="AA8860" i="29"/>
  <c r="AC8860" i="29"/>
  <c r="Z8862" i="29"/>
  <c r="AB8862" i="29"/>
  <c r="AA8862" i="29"/>
  <c r="AC8862" i="29"/>
  <c r="Z8864" i="29"/>
  <c r="AB8864" i="29"/>
  <c r="AA8864" i="29"/>
  <c r="AC8864" i="29"/>
  <c r="Z8866" i="29"/>
  <c r="AB8866" i="29"/>
  <c r="AA8866" i="29"/>
  <c r="AC8866" i="29"/>
  <c r="Z8868" i="29"/>
  <c r="AB8868" i="29"/>
  <c r="AA8868" i="29"/>
  <c r="AC8868" i="29"/>
  <c r="Z8870" i="29"/>
  <c r="AB8870" i="29"/>
  <c r="AA8870" i="29"/>
  <c r="AC8870" i="29"/>
  <c r="Z8872" i="29"/>
  <c r="AB8872" i="29"/>
  <c r="AA8872" i="29"/>
  <c r="AC8872" i="29"/>
  <c r="Z8874" i="29"/>
  <c r="AB8874" i="29"/>
  <c r="AA8874" i="29"/>
  <c r="AC8874" i="29"/>
  <c r="Z8876" i="29"/>
  <c r="AB8876" i="29"/>
  <c r="AA8876" i="29"/>
  <c r="AC8876" i="29"/>
  <c r="Z8878" i="29"/>
  <c r="AB8878" i="29"/>
  <c r="AA8878" i="29"/>
  <c r="AC8878" i="29"/>
  <c r="Z8880" i="29"/>
  <c r="AB8880" i="29"/>
  <c r="AA8880" i="29"/>
  <c r="AC8880" i="29"/>
  <c r="Z8882" i="29"/>
  <c r="AB8882" i="29"/>
  <c r="AA8882" i="29"/>
  <c r="AC8882" i="29"/>
  <c r="Z8884" i="29"/>
  <c r="AB8884" i="29"/>
  <c r="AA8884" i="29"/>
  <c r="AC8884" i="29"/>
  <c r="Z8886" i="29"/>
  <c r="AB8886" i="29"/>
  <c r="AA8886" i="29"/>
  <c r="AC8886" i="29"/>
  <c r="Z8888" i="29"/>
  <c r="AB8888" i="29"/>
  <c r="AA8888" i="29"/>
  <c r="AC8888" i="29"/>
  <c r="Z8890" i="29"/>
  <c r="AB8890" i="29"/>
  <c r="AA8890" i="29"/>
  <c r="AC8890" i="29"/>
  <c r="Z8892" i="29"/>
  <c r="AB8892" i="29"/>
  <c r="AA8892" i="29"/>
  <c r="AC8892" i="29"/>
  <c r="Z8894" i="29"/>
  <c r="AB8894" i="29"/>
  <c r="AA8894" i="29"/>
  <c r="AC8894" i="29"/>
  <c r="Z8896" i="29"/>
  <c r="AB8896" i="29"/>
  <c r="AA8896" i="29"/>
  <c r="AC8896" i="29"/>
  <c r="Z8898" i="29"/>
  <c r="AB8898" i="29"/>
  <c r="AA8898" i="29"/>
  <c r="AC8898" i="29"/>
  <c r="Z8900" i="29"/>
  <c r="AB8900" i="29"/>
  <c r="AA8900" i="29"/>
  <c r="AC8900" i="29"/>
  <c r="Z8902" i="29"/>
  <c r="AB8902" i="29"/>
  <c r="AA8902" i="29"/>
  <c r="AC8902" i="29"/>
  <c r="Z8904" i="29"/>
  <c r="AB8904" i="29"/>
  <c r="AA8904" i="29"/>
  <c r="AC8904" i="29"/>
  <c r="Z8906" i="29"/>
  <c r="AB8906" i="29"/>
  <c r="AA8906" i="29"/>
  <c r="AC8906" i="29"/>
  <c r="Z8908" i="29"/>
  <c r="AB8908" i="29"/>
  <c r="AA8908" i="29"/>
  <c r="AC8908" i="29"/>
  <c r="Z8910" i="29"/>
  <c r="AB8910" i="29"/>
  <c r="AA8910" i="29"/>
  <c r="AC8910" i="29"/>
  <c r="Z8912" i="29"/>
  <c r="AB8912" i="29"/>
  <c r="AA8912" i="29"/>
  <c r="AC8912" i="29"/>
  <c r="Z8914" i="29"/>
  <c r="AB8914" i="29"/>
  <c r="AA8914" i="29"/>
  <c r="AC8914" i="29"/>
  <c r="AA9125" i="29"/>
  <c r="AC9125" i="29"/>
  <c r="Z9125" i="29"/>
  <c r="AB9125" i="29"/>
  <c r="Z9162" i="29"/>
  <c r="AB9162" i="29"/>
  <c r="AA9162" i="29"/>
  <c r="AC9162" i="29"/>
  <c r="AA9133" i="29"/>
  <c r="AC9133" i="29"/>
  <c r="Z9133" i="29"/>
  <c r="AB9133" i="29"/>
  <c r="Z9178" i="29"/>
  <c r="AB9178" i="29"/>
  <c r="AA9178" i="29"/>
  <c r="AC9178" i="29"/>
  <c r="AA9408" i="29"/>
  <c r="AC9408" i="29"/>
  <c r="Z9408" i="29"/>
  <c r="AB9408" i="29"/>
  <c r="AA9722" i="29"/>
  <c r="AC9722" i="29"/>
  <c r="Z9722" i="29"/>
  <c r="AB9722" i="29"/>
  <c r="Z9731" i="29"/>
  <c r="AB9731" i="29"/>
  <c r="AA9731" i="29"/>
  <c r="AC9731" i="29"/>
  <c r="Z9735" i="29"/>
  <c r="AB9735" i="29"/>
  <c r="AA9735" i="29"/>
  <c r="AC9735" i="29"/>
  <c r="Z9739" i="29"/>
  <c r="AB9739" i="29"/>
  <c r="AA9739" i="29"/>
  <c r="AC9739" i="29"/>
  <c r="Z9743" i="29"/>
  <c r="AB9743" i="29"/>
  <c r="AA9743" i="29"/>
  <c r="AC9743" i="29"/>
  <c r="Z9747" i="29"/>
  <c r="AB9747" i="29"/>
  <c r="AA9747" i="29"/>
  <c r="AC9747" i="29"/>
  <c r="Z9751" i="29"/>
  <c r="AB9751" i="29"/>
  <c r="AA9751" i="29"/>
  <c r="AC9751" i="29"/>
  <c r="Z9755" i="29"/>
  <c r="AB9755" i="29"/>
  <c r="AA9755" i="29"/>
  <c r="AC9755" i="29"/>
  <c r="Z9759" i="29"/>
  <c r="AB9759" i="29"/>
  <c r="AA9759" i="29"/>
  <c r="AC9759" i="29"/>
  <c r="Z9763" i="29"/>
  <c r="AB9763" i="29"/>
  <c r="AA9763" i="29"/>
  <c r="AC9763" i="29"/>
  <c r="Z9767" i="29"/>
  <c r="AB9767" i="29"/>
  <c r="AA9767" i="29"/>
  <c r="AC9767" i="29"/>
  <c r="Z9771" i="29"/>
  <c r="AB9771" i="29"/>
  <c r="AA9771" i="29"/>
  <c r="AC9771" i="29"/>
  <c r="Z9775" i="29"/>
  <c r="AB9775" i="29"/>
  <c r="AA9775" i="29"/>
  <c r="AC9775" i="29"/>
  <c r="AA9785" i="29"/>
  <c r="AC9785" i="29"/>
  <c r="Z9785" i="29"/>
  <c r="AB9785" i="29"/>
  <c r="AA9801" i="29"/>
  <c r="AC9801" i="29"/>
  <c r="Z9801" i="29"/>
  <c r="AB9801" i="29"/>
  <c r="AA9817" i="29"/>
  <c r="AC9817" i="29"/>
  <c r="Z9817" i="29"/>
  <c r="AB9817" i="29"/>
  <c r="AA9833" i="29"/>
  <c r="AC9833" i="29"/>
  <c r="Z9833" i="29"/>
  <c r="AB9833" i="29"/>
  <c r="AA9849" i="29"/>
  <c r="AC9849" i="29"/>
  <c r="Z9849" i="29"/>
  <c r="AB9849" i="29"/>
  <c r="AA9865" i="29"/>
  <c r="AC9865" i="29"/>
  <c r="Z9865" i="29"/>
  <c r="AB9865" i="29"/>
  <c r="AA9918" i="29"/>
  <c r="AC9918" i="29"/>
  <c r="Z9918" i="29"/>
  <c r="AB9918" i="29"/>
  <c r="AA9922" i="29"/>
  <c r="AC9922" i="29"/>
  <c r="Z9922" i="29"/>
  <c r="AB9922" i="29"/>
  <c r="AA9926" i="29"/>
  <c r="AC9926" i="29"/>
  <c r="Z9926" i="29"/>
  <c r="AB9926" i="29"/>
  <c r="AA9930" i="29"/>
  <c r="AC9930" i="29"/>
  <c r="Z9930" i="29"/>
  <c r="AB9930" i="29"/>
  <c r="AA9934" i="29"/>
  <c r="AC9934" i="29"/>
  <c r="Z9934" i="29"/>
  <c r="AB9934" i="29"/>
  <c r="AA9938" i="29"/>
  <c r="AC9938" i="29"/>
  <c r="Z9938" i="29"/>
  <c r="AB9938" i="29"/>
  <c r="AA9942" i="29"/>
  <c r="AC9942" i="29"/>
  <c r="Z9942" i="29"/>
  <c r="AB9942" i="29"/>
  <c r="Z8877" i="29"/>
  <c r="AB8877" i="29"/>
  <c r="AA8877" i="29"/>
  <c r="AC8877" i="29"/>
  <c r="Z8879" i="29"/>
  <c r="AB8879" i="29"/>
  <c r="AA8879" i="29"/>
  <c r="AC8879" i="29"/>
  <c r="Z8881" i="29"/>
  <c r="AB8881" i="29"/>
  <c r="AA8881" i="29"/>
  <c r="AC8881" i="29"/>
  <c r="Z8883" i="29"/>
  <c r="AB8883" i="29"/>
  <c r="AA8883" i="29"/>
  <c r="AC8883" i="29"/>
  <c r="Z8885" i="29"/>
  <c r="AB8885" i="29"/>
  <c r="AA8885" i="29"/>
  <c r="AC8885" i="29"/>
  <c r="Z8887" i="29"/>
  <c r="AB8887" i="29"/>
  <c r="AA8887" i="29"/>
  <c r="AC8887" i="29"/>
  <c r="Z8889" i="29"/>
  <c r="AB8889" i="29"/>
  <c r="AA8889" i="29"/>
  <c r="AC8889" i="29"/>
  <c r="Z8891" i="29"/>
  <c r="AB8891" i="29"/>
  <c r="AA8891" i="29"/>
  <c r="AC8891" i="29"/>
  <c r="Z8893" i="29"/>
  <c r="AB8893" i="29"/>
  <c r="AA8893" i="29"/>
  <c r="AC8893" i="29"/>
  <c r="Z8895" i="29"/>
  <c r="AB8895" i="29"/>
  <c r="AA8895" i="29"/>
  <c r="AC8895" i="29"/>
  <c r="Z8897" i="29"/>
  <c r="AB8897" i="29"/>
  <c r="AA8897" i="29"/>
  <c r="AC8897" i="29"/>
  <c r="Z8899" i="29"/>
  <c r="AB8899" i="29"/>
  <c r="AA8899" i="29"/>
  <c r="AC8899" i="29"/>
  <c r="Z8901" i="29"/>
  <c r="AB8901" i="29"/>
  <c r="AA8901" i="29"/>
  <c r="AC8901" i="29"/>
  <c r="Z8903" i="29"/>
  <c r="AB8903" i="29"/>
  <c r="AA8903" i="29"/>
  <c r="AC8903" i="29"/>
  <c r="Z8905" i="29"/>
  <c r="AB8905" i="29"/>
  <c r="AA8905" i="29"/>
  <c r="AC8905" i="29"/>
  <c r="Z8907" i="29"/>
  <c r="AB8907" i="29"/>
  <c r="AA8907" i="29"/>
  <c r="AC8907" i="29"/>
  <c r="Z8909" i="29"/>
  <c r="AB8909" i="29"/>
  <c r="AA8909" i="29"/>
  <c r="AC8909" i="29"/>
  <c r="Z8911" i="29"/>
  <c r="AB8911" i="29"/>
  <c r="AA8911" i="29"/>
  <c r="AC8911" i="29"/>
  <c r="Z8913" i="29"/>
  <c r="AB8913" i="29"/>
  <c r="AA8913" i="29"/>
  <c r="AC8913" i="29"/>
  <c r="AA9141" i="29"/>
  <c r="AC9141" i="29"/>
  <c r="Z9141" i="29"/>
  <c r="AB9141" i="29"/>
  <c r="Z9194" i="29"/>
  <c r="AB9194" i="29"/>
  <c r="AA9194" i="29"/>
  <c r="AC9194" i="29"/>
  <c r="AA9149" i="29"/>
  <c r="AC9149" i="29"/>
  <c r="Z9149" i="29"/>
  <c r="AB9149" i="29"/>
  <c r="AA9998" i="29"/>
  <c r="AC9998" i="29"/>
  <c r="Z9998" i="29"/>
  <c r="AB9998" i="29"/>
  <c r="AA8915" i="29"/>
  <c r="AC8915" i="29"/>
  <c r="AA8916" i="29"/>
  <c r="AC8916" i="29"/>
  <c r="AA8917" i="29"/>
  <c r="AC8917" i="29"/>
  <c r="AA8918" i="29"/>
  <c r="AC8918" i="29"/>
  <c r="AA8919" i="29"/>
  <c r="AC8919" i="29"/>
  <c r="AA8920" i="29"/>
  <c r="AC8920" i="29"/>
  <c r="AA8921" i="29"/>
  <c r="AC8921" i="29"/>
  <c r="AA8922" i="29"/>
  <c r="AC8922" i="29"/>
  <c r="AA8923" i="29"/>
  <c r="AC8923" i="29"/>
  <c r="AA8924" i="29"/>
  <c r="AC8924" i="29"/>
  <c r="AA8925" i="29"/>
  <c r="AC8925" i="29"/>
  <c r="AA8926" i="29"/>
  <c r="AC8926" i="29"/>
  <c r="AA8927" i="29"/>
  <c r="AC8927" i="29"/>
  <c r="AA8928" i="29"/>
  <c r="AC8928" i="29"/>
  <c r="AA8929" i="29"/>
  <c r="AC8929" i="29"/>
  <c r="AA8930" i="29"/>
  <c r="AC8930" i="29"/>
  <c r="AA8931" i="29"/>
  <c r="AC8931" i="29"/>
  <c r="AA8932" i="29"/>
  <c r="AC8932" i="29"/>
  <c r="AA8933" i="29"/>
  <c r="AC8933" i="29"/>
  <c r="AA8934" i="29"/>
  <c r="AC8934" i="29"/>
  <c r="AA8935" i="29"/>
  <c r="AC8935" i="29"/>
  <c r="AA8936" i="29"/>
  <c r="AC8936" i="29"/>
  <c r="AA8937" i="29"/>
  <c r="AC8937" i="29"/>
  <c r="AA8938" i="29"/>
  <c r="AC8938" i="29"/>
  <c r="AA8939" i="29"/>
  <c r="AC8939" i="29"/>
  <c r="AA8940" i="29"/>
  <c r="AC8940" i="29"/>
  <c r="AA8941" i="29"/>
  <c r="AC8941" i="29"/>
  <c r="AA8942" i="29"/>
  <c r="AC8942" i="29"/>
  <c r="AA8943" i="29"/>
  <c r="AC8943" i="29"/>
  <c r="AA8944" i="29"/>
  <c r="AC8944" i="29"/>
  <c r="AA8945" i="29"/>
  <c r="AC8945" i="29"/>
  <c r="AA8946" i="29"/>
  <c r="AC8946" i="29"/>
  <c r="AA8947" i="29"/>
  <c r="AC8947" i="29"/>
  <c r="AA8948" i="29"/>
  <c r="AC8948" i="29"/>
  <c r="AA8949" i="29"/>
  <c r="AC8949" i="29"/>
  <c r="AA8950" i="29"/>
  <c r="AC8950" i="29"/>
  <c r="AA8951" i="29"/>
  <c r="AC8951" i="29"/>
  <c r="AA8952" i="29"/>
  <c r="AC8952" i="29"/>
  <c r="AA8953" i="29"/>
  <c r="AC8953" i="29"/>
  <c r="AA8954" i="29"/>
  <c r="AC8954" i="29"/>
  <c r="AA8955" i="29"/>
  <c r="AC8955" i="29"/>
  <c r="AA8956" i="29"/>
  <c r="AC8956" i="29"/>
  <c r="AA8957" i="29"/>
  <c r="AC8957" i="29"/>
  <c r="AA8958" i="29"/>
  <c r="AC8958" i="29"/>
  <c r="AA8959" i="29"/>
  <c r="AC8959" i="29"/>
  <c r="AA8960" i="29"/>
  <c r="AC8960" i="29"/>
  <c r="AA8961" i="29"/>
  <c r="AC8961" i="29"/>
  <c r="AA8962" i="29"/>
  <c r="AC8962" i="29"/>
  <c r="AA8963" i="29"/>
  <c r="AC8963" i="29"/>
  <c r="AA8964" i="29"/>
  <c r="AC8964" i="29"/>
  <c r="AA8965" i="29"/>
  <c r="AC8965" i="29"/>
  <c r="AA8966" i="29"/>
  <c r="AC8966" i="29"/>
  <c r="AA8967" i="29"/>
  <c r="AC8967" i="29"/>
  <c r="AA8968" i="29"/>
  <c r="AC8968" i="29"/>
  <c r="AA8969" i="29"/>
  <c r="AC8969" i="29"/>
  <c r="AA8970" i="29"/>
  <c r="AC8970" i="29"/>
  <c r="AA8971" i="29"/>
  <c r="AC8971" i="29"/>
  <c r="AA8972" i="29"/>
  <c r="AC8972" i="29"/>
  <c r="AA8973" i="29"/>
  <c r="AC8973" i="29"/>
  <c r="AA8974" i="29"/>
  <c r="AC8974" i="29"/>
  <c r="AA8975" i="29"/>
  <c r="AC8975" i="29"/>
  <c r="AA8976" i="29"/>
  <c r="AC8976" i="29"/>
  <c r="AA8977" i="29"/>
  <c r="AC8977" i="29"/>
  <c r="AA8978" i="29"/>
  <c r="AC8978" i="29"/>
  <c r="AA8979" i="29"/>
  <c r="AC8979" i="29"/>
  <c r="AA8980" i="29"/>
  <c r="AC8980" i="29"/>
  <c r="AA8981" i="29"/>
  <c r="AC8981" i="29"/>
  <c r="AA8982" i="29"/>
  <c r="AC8982" i="29"/>
  <c r="AA8983" i="29"/>
  <c r="AC8983" i="29"/>
  <c r="AA8984" i="29"/>
  <c r="AC8984" i="29"/>
  <c r="AA8985" i="29"/>
  <c r="AC8985" i="29"/>
  <c r="AA8986" i="29"/>
  <c r="AC8986" i="29"/>
  <c r="AA8987" i="29"/>
  <c r="AC8987" i="29"/>
  <c r="AA8988" i="29"/>
  <c r="AC8988" i="29"/>
  <c r="AA8989" i="29"/>
  <c r="AC8989" i="29"/>
  <c r="AA8990" i="29"/>
  <c r="AC8990" i="29"/>
  <c r="AA8991" i="29"/>
  <c r="AC8991" i="29"/>
  <c r="AA8992" i="29"/>
  <c r="AC8992" i="29"/>
  <c r="AA8993" i="29"/>
  <c r="AC8993" i="29"/>
  <c r="AA8994" i="29"/>
  <c r="AC8994" i="29"/>
  <c r="AA8995" i="29"/>
  <c r="AC8995" i="29"/>
  <c r="AA8996" i="29"/>
  <c r="AC8996" i="29"/>
  <c r="AA8997" i="29"/>
  <c r="AC8997" i="29"/>
  <c r="AA8998" i="29"/>
  <c r="AC8998" i="29"/>
  <c r="AA8999" i="29"/>
  <c r="AC8999" i="29"/>
  <c r="AA9000" i="29"/>
  <c r="AC9000" i="29"/>
  <c r="AA9001" i="29"/>
  <c r="AC9001" i="29"/>
  <c r="AA9002" i="29"/>
  <c r="AC9002" i="29"/>
  <c r="AA9003" i="29"/>
  <c r="AC9003" i="29"/>
  <c r="AA9004" i="29"/>
  <c r="AC9004" i="29"/>
  <c r="AA9005" i="29"/>
  <c r="AC9005" i="29"/>
  <c r="AA9006" i="29"/>
  <c r="AC9006" i="29"/>
  <c r="AA9007" i="29"/>
  <c r="AC9007" i="29"/>
  <c r="AA9008" i="29"/>
  <c r="AC9008" i="29"/>
  <c r="AA9009" i="29"/>
  <c r="AC9009" i="29"/>
  <c r="AA9010" i="29"/>
  <c r="AC9010" i="29"/>
  <c r="AA9123" i="29"/>
  <c r="AC9123" i="29"/>
  <c r="Z9123" i="29"/>
  <c r="AB9123" i="29"/>
  <c r="AA9131" i="29"/>
  <c r="AC9131" i="29"/>
  <c r="Z9131" i="29"/>
  <c r="AB9131" i="29"/>
  <c r="AA9139" i="29"/>
  <c r="AC9139" i="29"/>
  <c r="Z9139" i="29"/>
  <c r="AB9139" i="29"/>
  <c r="AA9147" i="29"/>
  <c r="AC9147" i="29"/>
  <c r="Z9147" i="29"/>
  <c r="AB9147" i="29"/>
  <c r="Z9158" i="29"/>
  <c r="AB9158" i="29"/>
  <c r="AA9158" i="29"/>
  <c r="AC9158" i="29"/>
  <c r="Z9174" i="29"/>
  <c r="AB9174" i="29"/>
  <c r="AA9174" i="29"/>
  <c r="AC9174" i="29"/>
  <c r="Z9190" i="29"/>
  <c r="AB9190" i="29"/>
  <c r="AA9190" i="29"/>
  <c r="AC9190" i="29"/>
  <c r="AA9121" i="29"/>
  <c r="AC9121" i="29"/>
  <c r="Z9121" i="29"/>
  <c r="AB9121" i="29"/>
  <c r="AA9129" i="29"/>
  <c r="AC9129" i="29"/>
  <c r="Z9129" i="29"/>
  <c r="AB9129" i="29"/>
  <c r="AA9137" i="29"/>
  <c r="AC9137" i="29"/>
  <c r="Z9137" i="29"/>
  <c r="AB9137" i="29"/>
  <c r="AA9145" i="29"/>
  <c r="AC9145" i="29"/>
  <c r="Z9145" i="29"/>
  <c r="AB9145" i="29"/>
  <c r="Z9154" i="29"/>
  <c r="AB9154" i="29"/>
  <c r="AA9154" i="29"/>
  <c r="AC9154" i="29"/>
  <c r="Z9170" i="29"/>
  <c r="AB9170" i="29"/>
  <c r="AA9170" i="29"/>
  <c r="AC9170" i="29"/>
  <c r="Z9186" i="29"/>
  <c r="AB9186" i="29"/>
  <c r="AA9186" i="29"/>
  <c r="AC9186" i="29"/>
  <c r="AA9015" i="29"/>
  <c r="AC9015" i="29"/>
  <c r="Z9015" i="29"/>
  <c r="AB9015" i="29"/>
  <c r="Z9016" i="29"/>
  <c r="AB9016" i="29"/>
  <c r="AA9016" i="29"/>
  <c r="AC9016" i="29"/>
  <c r="AA9017" i="29"/>
  <c r="AC9017" i="29"/>
  <c r="Z9017" i="29"/>
  <c r="AB9017" i="29"/>
  <c r="Z9018" i="29"/>
  <c r="AB9018" i="29"/>
  <c r="AA9018" i="29"/>
  <c r="AC9018" i="29"/>
  <c r="AA9019" i="29"/>
  <c r="AC9019" i="29"/>
  <c r="Z9019" i="29"/>
  <c r="AB9019" i="29"/>
  <c r="Z9020" i="29"/>
  <c r="AB9020" i="29"/>
  <c r="AA9020" i="29"/>
  <c r="AC9020" i="29"/>
  <c r="AA9021" i="29"/>
  <c r="AC9021" i="29"/>
  <c r="Z9021" i="29"/>
  <c r="AB9021" i="29"/>
  <c r="Z9022" i="29"/>
  <c r="AB9022" i="29"/>
  <c r="AA9022" i="29"/>
  <c r="AC9022" i="29"/>
  <c r="AA9023" i="29"/>
  <c r="AC9023" i="29"/>
  <c r="Z9023" i="29"/>
  <c r="AB9023" i="29"/>
  <c r="Z9024" i="29"/>
  <c r="AB9024" i="29"/>
  <c r="AA9024" i="29"/>
  <c r="AC9024" i="29"/>
  <c r="AA9025" i="29"/>
  <c r="AC9025" i="29"/>
  <c r="Z9025" i="29"/>
  <c r="AB9025" i="29"/>
  <c r="Z9026" i="29"/>
  <c r="AB9026" i="29"/>
  <c r="AA9026" i="29"/>
  <c r="AC9026" i="29"/>
  <c r="AA9027" i="29"/>
  <c r="AC9027" i="29"/>
  <c r="Z9027" i="29"/>
  <c r="AB9027" i="29"/>
  <c r="Z9028" i="29"/>
  <c r="AB9028" i="29"/>
  <c r="AA9028" i="29"/>
  <c r="AC9028" i="29"/>
  <c r="AA9029" i="29"/>
  <c r="AC9029" i="29"/>
  <c r="Z9029" i="29"/>
  <c r="AB9029" i="29"/>
  <c r="Z9030" i="29"/>
  <c r="AB9030" i="29"/>
  <c r="AA9030" i="29"/>
  <c r="AC9030" i="29"/>
  <c r="AA9031" i="29"/>
  <c r="AC9031" i="29"/>
  <c r="Z9031" i="29"/>
  <c r="AB9031" i="29"/>
  <c r="Z9032" i="29"/>
  <c r="AB9032" i="29"/>
  <c r="AA9032" i="29"/>
  <c r="AC9032" i="29"/>
  <c r="AA9033" i="29"/>
  <c r="AC9033" i="29"/>
  <c r="Z9033" i="29"/>
  <c r="AB9033" i="29"/>
  <c r="Z9034" i="29"/>
  <c r="AB9034" i="29"/>
  <c r="AA9034" i="29"/>
  <c r="AC9034" i="29"/>
  <c r="AA9035" i="29"/>
  <c r="AC9035" i="29"/>
  <c r="Z9035" i="29"/>
  <c r="AB9035" i="29"/>
  <c r="Z9036" i="29"/>
  <c r="AB9036" i="29"/>
  <c r="AA9036" i="29"/>
  <c r="AC9036" i="29"/>
  <c r="AA9037" i="29"/>
  <c r="AC9037" i="29"/>
  <c r="Z9037" i="29"/>
  <c r="AB9037" i="29"/>
  <c r="Z9038" i="29"/>
  <c r="AB9038" i="29"/>
  <c r="AA9038" i="29"/>
  <c r="AC9038" i="29"/>
  <c r="AA9039" i="29"/>
  <c r="AC9039" i="29"/>
  <c r="Z9039" i="29"/>
  <c r="AB9039" i="29"/>
  <c r="Z9040" i="29"/>
  <c r="AB9040" i="29"/>
  <c r="AA9040" i="29"/>
  <c r="AC9040" i="29"/>
  <c r="AA9041" i="29"/>
  <c r="AC9041" i="29"/>
  <c r="Z9041" i="29"/>
  <c r="AB9041" i="29"/>
  <c r="Z9042" i="29"/>
  <c r="AB9042" i="29"/>
  <c r="AA9042" i="29"/>
  <c r="AC9042" i="29"/>
  <c r="AA9043" i="29"/>
  <c r="AC9043" i="29"/>
  <c r="Z9043" i="29"/>
  <c r="AB9043" i="29"/>
  <c r="Z9044" i="29"/>
  <c r="AB9044" i="29"/>
  <c r="AA9044" i="29"/>
  <c r="AC9044" i="29"/>
  <c r="AA9045" i="29"/>
  <c r="AC9045" i="29"/>
  <c r="Z9045" i="29"/>
  <c r="AB9045" i="29"/>
  <c r="Z9046" i="29"/>
  <c r="AB9046" i="29"/>
  <c r="AA9046" i="29"/>
  <c r="AC9046" i="29"/>
  <c r="AA9047" i="29"/>
  <c r="AC9047" i="29"/>
  <c r="Z9047" i="29"/>
  <c r="AB9047" i="29"/>
  <c r="Z9048" i="29"/>
  <c r="AB9048" i="29"/>
  <c r="AA9048" i="29"/>
  <c r="AC9048" i="29"/>
  <c r="AA9049" i="29"/>
  <c r="AC9049" i="29"/>
  <c r="Z9049" i="29"/>
  <c r="AB9049" i="29"/>
  <c r="Z9050" i="29"/>
  <c r="AB9050" i="29"/>
  <c r="AA9050" i="29"/>
  <c r="AC9050" i="29"/>
  <c r="AA9051" i="29"/>
  <c r="AC9051" i="29"/>
  <c r="Z9051" i="29"/>
  <c r="AB9051" i="29"/>
  <c r="Z9052" i="29"/>
  <c r="AB9052" i="29"/>
  <c r="AA9052" i="29"/>
  <c r="AC9052" i="29"/>
  <c r="AA9053" i="29"/>
  <c r="AC9053" i="29"/>
  <c r="Z9053" i="29"/>
  <c r="AB9053" i="29"/>
  <c r="Z9054" i="29"/>
  <c r="AB9054" i="29"/>
  <c r="AA9054" i="29"/>
  <c r="AC9054" i="29"/>
  <c r="AA9055" i="29"/>
  <c r="AC9055" i="29"/>
  <c r="Z9055" i="29"/>
  <c r="AB9055" i="29"/>
  <c r="Z9056" i="29"/>
  <c r="AB9056" i="29"/>
  <c r="AA9056" i="29"/>
  <c r="AC9056" i="29"/>
  <c r="AA9057" i="29"/>
  <c r="AC9057" i="29"/>
  <c r="Z9057" i="29"/>
  <c r="AB9057" i="29"/>
  <c r="Z9058" i="29"/>
  <c r="AB9058" i="29"/>
  <c r="AA9058" i="29"/>
  <c r="AC9058" i="29"/>
  <c r="AA9059" i="29"/>
  <c r="AC9059" i="29"/>
  <c r="Z9059" i="29"/>
  <c r="AB9059" i="29"/>
  <c r="Z9060" i="29"/>
  <c r="AB9060" i="29"/>
  <c r="AA9060" i="29"/>
  <c r="AC9060" i="29"/>
  <c r="AA9061" i="29"/>
  <c r="AC9061" i="29"/>
  <c r="Z9061" i="29"/>
  <c r="AB9061" i="29"/>
  <c r="Z9062" i="29"/>
  <c r="AB9062" i="29"/>
  <c r="AA9062" i="29"/>
  <c r="AC9062" i="29"/>
  <c r="AA9063" i="29"/>
  <c r="AC9063" i="29"/>
  <c r="Z9063" i="29"/>
  <c r="AB9063" i="29"/>
  <c r="Z9064" i="29"/>
  <c r="AB9064" i="29"/>
  <c r="AA9064" i="29"/>
  <c r="AC9064" i="29"/>
  <c r="AA9065" i="29"/>
  <c r="AC9065" i="29"/>
  <c r="Z9065" i="29"/>
  <c r="AB9065" i="29"/>
  <c r="Z9066" i="29"/>
  <c r="AB9066" i="29"/>
  <c r="AA9066" i="29"/>
  <c r="AC9066" i="29"/>
  <c r="AA9067" i="29"/>
  <c r="AC9067" i="29"/>
  <c r="Z9067" i="29"/>
  <c r="AB9067" i="29"/>
  <c r="Z9068" i="29"/>
  <c r="AB9068" i="29"/>
  <c r="AA9068" i="29"/>
  <c r="AC9068" i="29"/>
  <c r="AA9069" i="29"/>
  <c r="AC9069" i="29"/>
  <c r="Z9069" i="29"/>
  <c r="AB9069" i="29"/>
  <c r="Z9070" i="29"/>
  <c r="AB9070" i="29"/>
  <c r="AA9070" i="29"/>
  <c r="AC9070" i="29"/>
  <c r="AA9071" i="29"/>
  <c r="AC9071" i="29"/>
  <c r="Z9071" i="29"/>
  <c r="AB9071" i="29"/>
  <c r="Z9072" i="29"/>
  <c r="AB9072" i="29"/>
  <c r="AA9072" i="29"/>
  <c r="AC9072" i="29"/>
  <c r="AA9073" i="29"/>
  <c r="AC9073" i="29"/>
  <c r="Z9073" i="29"/>
  <c r="AB9073" i="29"/>
  <c r="Z9074" i="29"/>
  <c r="AB9074" i="29"/>
  <c r="AA9074" i="29"/>
  <c r="AC9074" i="29"/>
  <c r="AA9075" i="29"/>
  <c r="AC9075" i="29"/>
  <c r="Z9075" i="29"/>
  <c r="AB9075" i="29"/>
  <c r="Z9076" i="29"/>
  <c r="AB9076" i="29"/>
  <c r="AA9076" i="29"/>
  <c r="AC9076" i="29"/>
  <c r="AA9077" i="29"/>
  <c r="AC9077" i="29"/>
  <c r="Z9077" i="29"/>
  <c r="AB9077" i="29"/>
  <c r="Z9078" i="29"/>
  <c r="AB9078" i="29"/>
  <c r="AA9078" i="29"/>
  <c r="AC9078" i="29"/>
  <c r="AA9079" i="29"/>
  <c r="AC9079" i="29"/>
  <c r="Z9079" i="29"/>
  <c r="AB9079" i="29"/>
  <c r="Z9080" i="29"/>
  <c r="AB9080" i="29"/>
  <c r="AA9080" i="29"/>
  <c r="AC9080" i="29"/>
  <c r="AA9081" i="29"/>
  <c r="AC9081" i="29"/>
  <c r="Z9081" i="29"/>
  <c r="AB9081" i="29"/>
  <c r="Z9082" i="29"/>
  <c r="AB9082" i="29"/>
  <c r="AA9082" i="29"/>
  <c r="AC9082" i="29"/>
  <c r="AA9083" i="29"/>
  <c r="AC9083" i="29"/>
  <c r="Z9083" i="29"/>
  <c r="AB9083" i="29"/>
  <c r="Z9084" i="29"/>
  <c r="AB9084" i="29"/>
  <c r="AA9084" i="29"/>
  <c r="AC9084" i="29"/>
  <c r="AA9085" i="29"/>
  <c r="AC9085" i="29"/>
  <c r="Z9085" i="29"/>
  <c r="AB9085" i="29"/>
  <c r="Z9086" i="29"/>
  <c r="AB9086" i="29"/>
  <c r="AA9086" i="29"/>
  <c r="AC9086" i="29"/>
  <c r="AA9087" i="29"/>
  <c r="AC9087" i="29"/>
  <c r="Z9087" i="29"/>
  <c r="AB9087" i="29"/>
  <c r="Z9088" i="29"/>
  <c r="AB9088" i="29"/>
  <c r="AA9088" i="29"/>
  <c r="AC9088" i="29"/>
  <c r="AA9089" i="29"/>
  <c r="AC9089" i="29"/>
  <c r="Z9089" i="29"/>
  <c r="AB9089" i="29"/>
  <c r="Z9090" i="29"/>
  <c r="AB9090" i="29"/>
  <c r="AA9090" i="29"/>
  <c r="AC9090" i="29"/>
  <c r="AA9091" i="29"/>
  <c r="AC9091" i="29"/>
  <c r="Z9091" i="29"/>
  <c r="AB9091" i="29"/>
  <c r="Z9092" i="29"/>
  <c r="AB9092" i="29"/>
  <c r="AA9092" i="29"/>
  <c r="AC9092" i="29"/>
  <c r="AA9093" i="29"/>
  <c r="AC9093" i="29"/>
  <c r="Z9093" i="29"/>
  <c r="AB9093" i="29"/>
  <c r="Z9094" i="29"/>
  <c r="AB9094" i="29"/>
  <c r="AA9094" i="29"/>
  <c r="AC9094" i="29"/>
  <c r="AA9095" i="29"/>
  <c r="AC9095" i="29"/>
  <c r="Z9095" i="29"/>
  <c r="AB9095" i="29"/>
  <c r="Z9096" i="29"/>
  <c r="AB9096" i="29"/>
  <c r="AA9096" i="29"/>
  <c r="AC9096" i="29"/>
  <c r="AA9097" i="29"/>
  <c r="AC9097" i="29"/>
  <c r="Z9097" i="29"/>
  <c r="AB9097" i="29"/>
  <c r="Z9098" i="29"/>
  <c r="AB9098" i="29"/>
  <c r="AA9098" i="29"/>
  <c r="AC9098" i="29"/>
  <c r="AA9099" i="29"/>
  <c r="AC9099" i="29"/>
  <c r="Z9099" i="29"/>
  <c r="AB9099" i="29"/>
  <c r="Z9100" i="29"/>
  <c r="AB9100" i="29"/>
  <c r="AA9100" i="29"/>
  <c r="AC9100" i="29"/>
  <c r="AA9101" i="29"/>
  <c r="AC9101" i="29"/>
  <c r="Z9101" i="29"/>
  <c r="AB9101" i="29"/>
  <c r="Z9102" i="29"/>
  <c r="AB9102" i="29"/>
  <c r="AA9102" i="29"/>
  <c r="AC9102" i="29"/>
  <c r="AA9103" i="29"/>
  <c r="AC9103" i="29"/>
  <c r="Z9103" i="29"/>
  <c r="AB9103" i="29"/>
  <c r="Z9104" i="29"/>
  <c r="AB9104" i="29"/>
  <c r="AA9104" i="29"/>
  <c r="AC9104" i="29"/>
  <c r="AA9105" i="29"/>
  <c r="AC9105" i="29"/>
  <c r="Z9105" i="29"/>
  <c r="AB9105" i="29"/>
  <c r="Z9106" i="29"/>
  <c r="AB9106" i="29"/>
  <c r="AA9106" i="29"/>
  <c r="AC9106" i="29"/>
  <c r="AA9107" i="29"/>
  <c r="AC9107" i="29"/>
  <c r="Z9107" i="29"/>
  <c r="AB9107" i="29"/>
  <c r="Z9108" i="29"/>
  <c r="AB9108" i="29"/>
  <c r="AA9108" i="29"/>
  <c r="AC9108" i="29"/>
  <c r="AA9109" i="29"/>
  <c r="AC9109" i="29"/>
  <c r="Z9109" i="29"/>
  <c r="AB9109" i="29"/>
  <c r="Z9110" i="29"/>
  <c r="AB9110" i="29"/>
  <c r="AA9110" i="29"/>
  <c r="AC9110" i="29"/>
  <c r="AA9111" i="29"/>
  <c r="AC9111" i="29"/>
  <c r="Z9111" i="29"/>
  <c r="AB9111" i="29"/>
  <c r="Z9112" i="29"/>
  <c r="AB9112" i="29"/>
  <c r="AA9112" i="29"/>
  <c r="AC9112" i="29"/>
  <c r="AA9113" i="29"/>
  <c r="AC9113" i="29"/>
  <c r="Z9113" i="29"/>
  <c r="AB9113" i="29"/>
  <c r="Z9114" i="29"/>
  <c r="AB9114" i="29"/>
  <c r="AA9114" i="29"/>
  <c r="AC9114" i="29"/>
  <c r="AA9115" i="29"/>
  <c r="AC9115" i="29"/>
  <c r="Z9115" i="29"/>
  <c r="AB9115" i="29"/>
  <c r="Z9116" i="29"/>
  <c r="AB9116" i="29"/>
  <c r="AA9116" i="29"/>
  <c r="AC9116" i="29"/>
  <c r="AA9117" i="29"/>
  <c r="AC9117" i="29"/>
  <c r="Z9117" i="29"/>
  <c r="AB9117" i="29"/>
  <c r="Z9118" i="29"/>
  <c r="AB9118" i="29"/>
  <c r="AA9118" i="29"/>
  <c r="AC9118" i="29"/>
  <c r="AA9119" i="29"/>
  <c r="AC9119" i="29"/>
  <c r="Z9119" i="29"/>
  <c r="AB9119" i="29"/>
  <c r="AA9127" i="29"/>
  <c r="AC9127" i="29"/>
  <c r="Z9127" i="29"/>
  <c r="AB9127" i="29"/>
  <c r="AA9135" i="29"/>
  <c r="AC9135" i="29"/>
  <c r="Z9135" i="29"/>
  <c r="AB9135" i="29"/>
  <c r="AA9143" i="29"/>
  <c r="AC9143" i="29"/>
  <c r="Z9143" i="29"/>
  <c r="AB9143" i="29"/>
  <c r="AA9151" i="29"/>
  <c r="AC9151" i="29"/>
  <c r="Z9151" i="29"/>
  <c r="AB9151" i="29"/>
  <c r="Z9166" i="29"/>
  <c r="AB9166" i="29"/>
  <c r="AA9166" i="29"/>
  <c r="AC9166" i="29"/>
  <c r="Z9182" i="29"/>
  <c r="AB9182" i="29"/>
  <c r="AA9182" i="29"/>
  <c r="AC9182" i="29"/>
  <c r="Z9246" i="29"/>
  <c r="AB9246" i="29"/>
  <c r="AA9246" i="29"/>
  <c r="AC9246" i="29"/>
  <c r="AA9429" i="29"/>
  <c r="AC9429" i="29"/>
  <c r="Z9429" i="29"/>
  <c r="AB9429" i="29"/>
  <c r="AA9120" i="29"/>
  <c r="AC9120" i="29"/>
  <c r="AA9122" i="29"/>
  <c r="AC9122" i="29"/>
  <c r="AA9124" i="29"/>
  <c r="AC9124" i="29"/>
  <c r="AA9126" i="29"/>
  <c r="AC9126" i="29"/>
  <c r="AA9128" i="29"/>
  <c r="AC9128" i="29"/>
  <c r="AA9130" i="29"/>
  <c r="AC9130" i="29"/>
  <c r="AA9132" i="29"/>
  <c r="AC9132" i="29"/>
  <c r="AA9134" i="29"/>
  <c r="AC9134" i="29"/>
  <c r="AA9136" i="29"/>
  <c r="AC9136" i="29"/>
  <c r="AA9138" i="29"/>
  <c r="AC9138" i="29"/>
  <c r="AA9140" i="29"/>
  <c r="AC9140" i="29"/>
  <c r="AA9142" i="29"/>
  <c r="AC9142" i="29"/>
  <c r="AA9144" i="29"/>
  <c r="AC9144" i="29"/>
  <c r="AA9146" i="29"/>
  <c r="AC9146" i="29"/>
  <c r="AA9148" i="29"/>
  <c r="AC9148" i="29"/>
  <c r="AA9150" i="29"/>
  <c r="AC9150" i="29"/>
  <c r="AA9152" i="29"/>
  <c r="AC9152" i="29"/>
  <c r="AA9156" i="29"/>
  <c r="AC9156" i="29"/>
  <c r="AA9160" i="29"/>
  <c r="AC9160" i="29"/>
  <c r="AA9164" i="29"/>
  <c r="AC9164" i="29"/>
  <c r="AA9168" i="29"/>
  <c r="AC9168" i="29"/>
  <c r="AA9172" i="29"/>
  <c r="AC9172" i="29"/>
  <c r="AA9176" i="29"/>
  <c r="AC9176" i="29"/>
  <c r="AA9180" i="29"/>
  <c r="AC9180" i="29"/>
  <c r="AA9184" i="29"/>
  <c r="AC9184" i="29"/>
  <c r="AA9188" i="29"/>
  <c r="AC9188" i="29"/>
  <c r="AA9192" i="29"/>
  <c r="AC9192" i="29"/>
  <c r="Z9196" i="29"/>
  <c r="AB9196" i="29"/>
  <c r="AA9196" i="29"/>
  <c r="AC9196" i="29"/>
  <c r="Z9198" i="29"/>
  <c r="AB9198" i="29"/>
  <c r="AA9198" i="29"/>
  <c r="AC9198" i="29"/>
  <c r="Z9200" i="29"/>
  <c r="AB9200" i="29"/>
  <c r="AA9200" i="29"/>
  <c r="AC9200" i="29"/>
  <c r="Z9202" i="29"/>
  <c r="AB9202" i="29"/>
  <c r="AA9202" i="29"/>
  <c r="AC9202" i="29"/>
  <c r="Z9204" i="29"/>
  <c r="AB9204" i="29"/>
  <c r="AA9204" i="29"/>
  <c r="AC9204" i="29"/>
  <c r="Z9206" i="29"/>
  <c r="AB9206" i="29"/>
  <c r="AA9206" i="29"/>
  <c r="AC9206" i="29"/>
  <c r="Z9208" i="29"/>
  <c r="AB9208" i="29"/>
  <c r="AA9208" i="29"/>
  <c r="AC9208" i="29"/>
  <c r="Z9210" i="29"/>
  <c r="AB9210" i="29"/>
  <c r="AA9210" i="29"/>
  <c r="AC9210" i="29"/>
  <c r="Z9212" i="29"/>
  <c r="AB9212" i="29"/>
  <c r="AA9212" i="29"/>
  <c r="AC9212" i="29"/>
  <c r="Z9214" i="29"/>
  <c r="AB9214" i="29"/>
  <c r="AA9214" i="29"/>
  <c r="AC9214" i="29"/>
  <c r="Z9216" i="29"/>
  <c r="AB9216" i="29"/>
  <c r="AA9216" i="29"/>
  <c r="AC9216" i="29"/>
  <c r="Z9218" i="29"/>
  <c r="AB9218" i="29"/>
  <c r="AA9218" i="29"/>
  <c r="AC9218" i="29"/>
  <c r="Z9220" i="29"/>
  <c r="AB9220" i="29"/>
  <c r="AA9220" i="29"/>
  <c r="AC9220" i="29"/>
  <c r="Z9222" i="29"/>
  <c r="AB9222" i="29"/>
  <c r="AA9222" i="29"/>
  <c r="AC9222" i="29"/>
  <c r="Z9224" i="29"/>
  <c r="AB9224" i="29"/>
  <c r="AA9224" i="29"/>
  <c r="AC9224" i="29"/>
  <c r="Z9226" i="29"/>
  <c r="AB9226" i="29"/>
  <c r="AA9226" i="29"/>
  <c r="AC9226" i="29"/>
  <c r="Z9228" i="29"/>
  <c r="AB9228" i="29"/>
  <c r="AA9228" i="29"/>
  <c r="AC9228" i="29"/>
  <c r="Z9230" i="29"/>
  <c r="AB9230" i="29"/>
  <c r="AA9230" i="29"/>
  <c r="AC9230" i="29"/>
  <c r="Z9232" i="29"/>
  <c r="AB9232" i="29"/>
  <c r="AA9232" i="29"/>
  <c r="AC9232" i="29"/>
  <c r="Z9234" i="29"/>
  <c r="AB9234" i="29"/>
  <c r="AA9234" i="29"/>
  <c r="AC9234" i="29"/>
  <c r="Z9236" i="29"/>
  <c r="AB9236" i="29"/>
  <c r="AA9236" i="29"/>
  <c r="AC9236" i="29"/>
  <c r="Z9238" i="29"/>
  <c r="AB9238" i="29"/>
  <c r="AA9238" i="29"/>
  <c r="AC9238" i="29"/>
  <c r="Z9240" i="29"/>
  <c r="AB9240" i="29"/>
  <c r="AA9240" i="29"/>
  <c r="AC9240" i="29"/>
  <c r="Z9242" i="29"/>
  <c r="AB9242" i="29"/>
  <c r="AA9242" i="29"/>
  <c r="AC9242" i="29"/>
  <c r="AA9381" i="29"/>
  <c r="AC9381" i="29"/>
  <c r="Z9381" i="29"/>
  <c r="AB9381" i="29"/>
  <c r="AA9424" i="29"/>
  <c r="AC9424" i="29"/>
  <c r="Z9424" i="29"/>
  <c r="AB9424" i="29"/>
  <c r="AA9515" i="29"/>
  <c r="AC9515" i="29"/>
  <c r="Z9515" i="29"/>
  <c r="AB9515" i="29"/>
  <c r="AA9522" i="29"/>
  <c r="AC9522" i="29"/>
  <c r="Z9522" i="29"/>
  <c r="AB9522" i="29"/>
  <c r="AA9376" i="29"/>
  <c r="AC9376" i="29"/>
  <c r="Z9376" i="29"/>
  <c r="AB9376" i="29"/>
  <c r="AA9397" i="29"/>
  <c r="AC9397" i="29"/>
  <c r="Z9397" i="29"/>
  <c r="AB9397" i="29"/>
  <c r="Z9458" i="29"/>
  <c r="AB9458" i="29"/>
  <c r="AA9458" i="29"/>
  <c r="AC9458" i="29"/>
  <c r="AA9547" i="29"/>
  <c r="AC9547" i="29"/>
  <c r="Z9547" i="29"/>
  <c r="AB9547" i="29"/>
  <c r="AA9554" i="29"/>
  <c r="AC9554" i="29"/>
  <c r="Z9554" i="29"/>
  <c r="AB9554" i="29"/>
  <c r="AA9392" i="29"/>
  <c r="AC9392" i="29"/>
  <c r="Z9392" i="29"/>
  <c r="AB9392" i="29"/>
  <c r="AA9413" i="29"/>
  <c r="AC9413" i="29"/>
  <c r="Z9413" i="29"/>
  <c r="AB9413" i="29"/>
  <c r="AA9244" i="29"/>
  <c r="AC9244" i="29"/>
  <c r="AA9248" i="29"/>
  <c r="AC9248" i="29"/>
  <c r="AA9372" i="29"/>
  <c r="AC9372" i="29"/>
  <c r="Z9372" i="29"/>
  <c r="AB9372" i="29"/>
  <c r="AA9377" i="29"/>
  <c r="AC9377" i="29"/>
  <c r="Z9377" i="29"/>
  <c r="AB9377" i="29"/>
  <c r="AA9388" i="29"/>
  <c r="AC9388" i="29"/>
  <c r="Z9388" i="29"/>
  <c r="AB9388" i="29"/>
  <c r="AA9393" i="29"/>
  <c r="AC9393" i="29"/>
  <c r="Z9393" i="29"/>
  <c r="AB9393" i="29"/>
  <c r="AA9404" i="29"/>
  <c r="AC9404" i="29"/>
  <c r="Z9404" i="29"/>
  <c r="AB9404" i="29"/>
  <c r="AA9409" i="29"/>
  <c r="AC9409" i="29"/>
  <c r="Z9409" i="29"/>
  <c r="AB9409" i="29"/>
  <c r="AA9420" i="29"/>
  <c r="AC9420" i="29"/>
  <c r="Z9420" i="29"/>
  <c r="AB9420" i="29"/>
  <c r="AA9425" i="29"/>
  <c r="AC9425" i="29"/>
  <c r="Z9425" i="29"/>
  <c r="AB9425" i="29"/>
  <c r="AA9436" i="29"/>
  <c r="AC9436" i="29"/>
  <c r="Z9436" i="29"/>
  <c r="AB9436" i="29"/>
  <c r="AA9441" i="29"/>
  <c r="AC9441" i="29"/>
  <c r="Z9441" i="29"/>
  <c r="AB9441" i="29"/>
  <c r="AA9445" i="29"/>
  <c r="AC9445" i="29"/>
  <c r="Z9445" i="29"/>
  <c r="AB9445" i="29"/>
  <c r="AA9449" i="29"/>
  <c r="AC9449" i="29"/>
  <c r="Z9449" i="29"/>
  <c r="AB9449" i="29"/>
  <c r="AA9455" i="29"/>
  <c r="AC9455" i="29"/>
  <c r="Z9455" i="29"/>
  <c r="AB9455" i="29"/>
  <c r="AA9464" i="29"/>
  <c r="AC9464" i="29"/>
  <c r="Z9464" i="29"/>
  <c r="AB9464" i="29"/>
  <c r="AA9507" i="29"/>
  <c r="AC9507" i="29"/>
  <c r="Z9507" i="29"/>
  <c r="AB9507" i="29"/>
  <c r="AA9514" i="29"/>
  <c r="AC9514" i="29"/>
  <c r="Z9514" i="29"/>
  <c r="AB9514" i="29"/>
  <c r="AA9539" i="29"/>
  <c r="AC9539" i="29"/>
  <c r="Z9539" i="29"/>
  <c r="AB9539" i="29"/>
  <c r="AA9546" i="29"/>
  <c r="AC9546" i="29"/>
  <c r="Z9546" i="29"/>
  <c r="AB9546" i="29"/>
  <c r="AA9706" i="29"/>
  <c r="AC9706" i="29"/>
  <c r="Z9706" i="29"/>
  <c r="AB9706" i="29"/>
  <c r="AA9368" i="29"/>
  <c r="AC9368" i="29"/>
  <c r="Z9368" i="29"/>
  <c r="AB9368" i="29"/>
  <c r="AA9373" i="29"/>
  <c r="AC9373" i="29"/>
  <c r="Z9373" i="29"/>
  <c r="AB9373" i="29"/>
  <c r="AA9384" i="29"/>
  <c r="AC9384" i="29"/>
  <c r="Z9384" i="29"/>
  <c r="AB9384" i="29"/>
  <c r="AA9389" i="29"/>
  <c r="AC9389" i="29"/>
  <c r="Z9389" i="29"/>
  <c r="AB9389" i="29"/>
  <c r="AA9400" i="29"/>
  <c r="AC9400" i="29"/>
  <c r="Z9400" i="29"/>
  <c r="AB9400" i="29"/>
  <c r="AA9405" i="29"/>
  <c r="AC9405" i="29"/>
  <c r="Z9405" i="29"/>
  <c r="AB9405" i="29"/>
  <c r="AA9416" i="29"/>
  <c r="AC9416" i="29"/>
  <c r="Z9416" i="29"/>
  <c r="AB9416" i="29"/>
  <c r="AA9421" i="29"/>
  <c r="AC9421" i="29"/>
  <c r="Z9421" i="29"/>
  <c r="AB9421" i="29"/>
  <c r="AA9432" i="29"/>
  <c r="AC9432" i="29"/>
  <c r="Z9432" i="29"/>
  <c r="AB9432" i="29"/>
  <c r="AA9437" i="29"/>
  <c r="AC9437" i="29"/>
  <c r="Z9437" i="29"/>
  <c r="AB9437" i="29"/>
  <c r="AA9475" i="29"/>
  <c r="AC9475" i="29"/>
  <c r="Z9475" i="29"/>
  <c r="AB9475" i="29"/>
  <c r="AA9483" i="29"/>
  <c r="AC9483" i="29"/>
  <c r="Z9483" i="29"/>
  <c r="AB9483" i="29"/>
  <c r="AA9491" i="29"/>
  <c r="AC9491" i="29"/>
  <c r="Z9491" i="29"/>
  <c r="AB9491" i="29"/>
  <c r="AA9499" i="29"/>
  <c r="AC9499" i="29"/>
  <c r="Z9499" i="29"/>
  <c r="AB9499" i="29"/>
  <c r="AA9506" i="29"/>
  <c r="AC9506" i="29"/>
  <c r="Z9506" i="29"/>
  <c r="AB9506" i="29"/>
  <c r="AA9531" i="29"/>
  <c r="AC9531" i="29"/>
  <c r="Z9531" i="29"/>
  <c r="AB9531" i="29"/>
  <c r="AA9538" i="29"/>
  <c r="AC9538" i="29"/>
  <c r="Z9538" i="29"/>
  <c r="AB9538" i="29"/>
  <c r="AA9563" i="29"/>
  <c r="AC9563" i="29"/>
  <c r="Z9563" i="29"/>
  <c r="AB9563" i="29"/>
  <c r="AA9369" i="29"/>
  <c r="AC9369" i="29"/>
  <c r="Z9369" i="29"/>
  <c r="AB9369" i="29"/>
  <c r="AA9380" i="29"/>
  <c r="AC9380" i="29"/>
  <c r="Z9380" i="29"/>
  <c r="AB9380" i="29"/>
  <c r="AA9385" i="29"/>
  <c r="AC9385" i="29"/>
  <c r="Z9385" i="29"/>
  <c r="AB9385" i="29"/>
  <c r="AA9396" i="29"/>
  <c r="AC9396" i="29"/>
  <c r="Z9396" i="29"/>
  <c r="AB9396" i="29"/>
  <c r="AA9401" i="29"/>
  <c r="AC9401" i="29"/>
  <c r="Z9401" i="29"/>
  <c r="AB9401" i="29"/>
  <c r="AA9412" i="29"/>
  <c r="AC9412" i="29"/>
  <c r="Z9412" i="29"/>
  <c r="AB9412" i="29"/>
  <c r="AA9417" i="29"/>
  <c r="AC9417" i="29"/>
  <c r="Z9417" i="29"/>
  <c r="AB9417" i="29"/>
  <c r="AA9428" i="29"/>
  <c r="AC9428" i="29"/>
  <c r="Z9428" i="29"/>
  <c r="AB9428" i="29"/>
  <c r="AA9433" i="29"/>
  <c r="AC9433" i="29"/>
  <c r="Z9433" i="29"/>
  <c r="AB9433" i="29"/>
  <c r="AA9439" i="29"/>
  <c r="AC9439" i="29"/>
  <c r="Z9439" i="29"/>
  <c r="AB9439" i="29"/>
  <c r="AA9443" i="29"/>
  <c r="AC9443" i="29"/>
  <c r="Z9443" i="29"/>
  <c r="AB9443" i="29"/>
  <c r="AA9447" i="29"/>
  <c r="AC9447" i="29"/>
  <c r="Z9447" i="29"/>
  <c r="AB9447" i="29"/>
  <c r="AA9451" i="29"/>
  <c r="AC9451" i="29"/>
  <c r="Z9451" i="29"/>
  <c r="AB9451" i="29"/>
  <c r="AA9467" i="29"/>
  <c r="AC9467" i="29"/>
  <c r="Z9467" i="29"/>
  <c r="AB9467" i="29"/>
  <c r="AA9474" i="29"/>
  <c r="AC9474" i="29"/>
  <c r="Z9474" i="29"/>
  <c r="AB9474" i="29"/>
  <c r="AA9482" i="29"/>
  <c r="AC9482" i="29"/>
  <c r="Z9482" i="29"/>
  <c r="AB9482" i="29"/>
  <c r="AA9490" i="29"/>
  <c r="AC9490" i="29"/>
  <c r="Z9490" i="29"/>
  <c r="AB9490" i="29"/>
  <c r="AA9498" i="29"/>
  <c r="AC9498" i="29"/>
  <c r="Z9498" i="29"/>
  <c r="AB9498" i="29"/>
  <c r="AA9523" i="29"/>
  <c r="AC9523" i="29"/>
  <c r="Z9523" i="29"/>
  <c r="AB9523" i="29"/>
  <c r="AA9530" i="29"/>
  <c r="AC9530" i="29"/>
  <c r="Z9530" i="29"/>
  <c r="AB9530" i="29"/>
  <c r="AA9555" i="29"/>
  <c r="AC9555" i="29"/>
  <c r="Z9555" i="29"/>
  <c r="AB9555" i="29"/>
  <c r="AA9562" i="29"/>
  <c r="AC9562" i="29"/>
  <c r="Z9562" i="29"/>
  <c r="AB9562" i="29"/>
  <c r="AA9459" i="29"/>
  <c r="AC9459" i="29"/>
  <c r="Z9459" i="29"/>
  <c r="AB9459" i="29"/>
  <c r="AA9476" i="29"/>
  <c r="AC9476" i="29"/>
  <c r="Z9476" i="29"/>
  <c r="AB9476" i="29"/>
  <c r="AA9484" i="29"/>
  <c r="AC9484" i="29"/>
  <c r="Z9484" i="29"/>
  <c r="AB9484" i="29"/>
  <c r="AA9492" i="29"/>
  <c r="AC9492" i="29"/>
  <c r="Z9492" i="29"/>
  <c r="AB9492" i="29"/>
  <c r="AA9500" i="29"/>
  <c r="AC9500" i="29"/>
  <c r="Z9500" i="29"/>
  <c r="AB9500" i="29"/>
  <c r="AA9508" i="29"/>
  <c r="AC9508" i="29"/>
  <c r="Z9508" i="29"/>
  <c r="AB9508" i="29"/>
  <c r="AA9516" i="29"/>
  <c r="AC9516" i="29"/>
  <c r="Z9516" i="29"/>
  <c r="AB9516" i="29"/>
  <c r="AA9524" i="29"/>
  <c r="AC9524" i="29"/>
  <c r="Z9524" i="29"/>
  <c r="AB9524" i="29"/>
  <c r="AA9532" i="29"/>
  <c r="AC9532" i="29"/>
  <c r="Z9532" i="29"/>
  <c r="AB9532" i="29"/>
  <c r="AA9540" i="29"/>
  <c r="AC9540" i="29"/>
  <c r="Z9540" i="29"/>
  <c r="AB9540" i="29"/>
  <c r="AA9548" i="29"/>
  <c r="AC9548" i="29"/>
  <c r="Z9548" i="29"/>
  <c r="AB9548" i="29"/>
  <c r="AA9556" i="29"/>
  <c r="AC9556" i="29"/>
  <c r="Z9556" i="29"/>
  <c r="AB9556" i="29"/>
  <c r="AA9564" i="29"/>
  <c r="AC9564" i="29"/>
  <c r="Z9564" i="29"/>
  <c r="AB9564" i="29"/>
  <c r="AA9566" i="29"/>
  <c r="AC9566" i="29"/>
  <c r="Z9566" i="29"/>
  <c r="AB9566" i="29"/>
  <c r="AA9568" i="29"/>
  <c r="AC9568" i="29"/>
  <c r="Z9568" i="29"/>
  <c r="AB9568" i="29"/>
  <c r="AA9570" i="29"/>
  <c r="AC9570" i="29"/>
  <c r="Z9570" i="29"/>
  <c r="AB9570" i="29"/>
  <c r="AA9572" i="29"/>
  <c r="AC9572" i="29"/>
  <c r="Z9572" i="29"/>
  <c r="AB9572" i="29"/>
  <c r="AA9574" i="29"/>
  <c r="AC9574" i="29"/>
  <c r="Z9574" i="29"/>
  <c r="AB9574" i="29"/>
  <c r="AA9576" i="29"/>
  <c r="AC9576" i="29"/>
  <c r="Z9576" i="29"/>
  <c r="AB9576" i="29"/>
  <c r="AA9578" i="29"/>
  <c r="AC9578" i="29"/>
  <c r="Z9578" i="29"/>
  <c r="AB9578" i="29"/>
  <c r="AA9580" i="29"/>
  <c r="AC9580" i="29"/>
  <c r="Z9580" i="29"/>
  <c r="AB9580" i="29"/>
  <c r="AA9582" i="29"/>
  <c r="AC9582" i="29"/>
  <c r="Z9582" i="29"/>
  <c r="AB9582" i="29"/>
  <c r="AA9584" i="29"/>
  <c r="AC9584" i="29"/>
  <c r="Z9584" i="29"/>
  <c r="AB9584" i="29"/>
  <c r="AA9586" i="29"/>
  <c r="AC9586" i="29"/>
  <c r="Z9586" i="29"/>
  <c r="AB9586" i="29"/>
  <c r="AA9588" i="29"/>
  <c r="AC9588" i="29"/>
  <c r="Z9588" i="29"/>
  <c r="AB9588" i="29"/>
  <c r="AA9590" i="29"/>
  <c r="AC9590" i="29"/>
  <c r="Z9590" i="29"/>
  <c r="AB9590" i="29"/>
  <c r="AA9592" i="29"/>
  <c r="AC9592" i="29"/>
  <c r="Z9592" i="29"/>
  <c r="AB9592" i="29"/>
  <c r="AA9594" i="29"/>
  <c r="AC9594" i="29"/>
  <c r="Z9594" i="29"/>
  <c r="AB9594" i="29"/>
  <c r="AA9596" i="29"/>
  <c r="AC9596" i="29"/>
  <c r="Z9596" i="29"/>
  <c r="AB9596" i="29"/>
  <c r="AA9598" i="29"/>
  <c r="AC9598" i="29"/>
  <c r="Z9598" i="29"/>
  <c r="AB9598" i="29"/>
  <c r="AA9600" i="29"/>
  <c r="AC9600" i="29"/>
  <c r="Z9600" i="29"/>
  <c r="AB9600" i="29"/>
  <c r="AA9602" i="29"/>
  <c r="AC9602" i="29"/>
  <c r="Z9602" i="29"/>
  <c r="AB9602" i="29"/>
  <c r="AA9604" i="29"/>
  <c r="AC9604" i="29"/>
  <c r="Z9604" i="29"/>
  <c r="AB9604" i="29"/>
  <c r="AA9606" i="29"/>
  <c r="AC9606" i="29"/>
  <c r="Z9606" i="29"/>
  <c r="AB9606" i="29"/>
  <c r="AA9608" i="29"/>
  <c r="AC9608" i="29"/>
  <c r="Z9608" i="29"/>
  <c r="AB9608" i="29"/>
  <c r="AA9610" i="29"/>
  <c r="AC9610" i="29"/>
  <c r="Z9610" i="29"/>
  <c r="AB9610" i="29"/>
  <c r="AA9612" i="29"/>
  <c r="AC9612" i="29"/>
  <c r="Z9612" i="29"/>
  <c r="AB9612" i="29"/>
  <c r="AA9614" i="29"/>
  <c r="AC9614" i="29"/>
  <c r="Z9614" i="29"/>
  <c r="AB9614" i="29"/>
  <c r="AA9616" i="29"/>
  <c r="AC9616" i="29"/>
  <c r="Z9616" i="29"/>
  <c r="AB9616" i="29"/>
  <c r="AA9618" i="29"/>
  <c r="AC9618" i="29"/>
  <c r="Z9618" i="29"/>
  <c r="AB9618" i="29"/>
  <c r="AA9620" i="29"/>
  <c r="AC9620" i="29"/>
  <c r="Z9620" i="29"/>
  <c r="AB9620" i="29"/>
  <c r="AA9622" i="29"/>
  <c r="AC9622" i="29"/>
  <c r="Z9622" i="29"/>
  <c r="AB9622" i="29"/>
  <c r="AA9624" i="29"/>
  <c r="AC9624" i="29"/>
  <c r="Z9624" i="29"/>
  <c r="AB9624" i="29"/>
  <c r="AA9626" i="29"/>
  <c r="AC9626" i="29"/>
  <c r="Z9626" i="29"/>
  <c r="AB9626" i="29"/>
  <c r="AA9628" i="29"/>
  <c r="AC9628" i="29"/>
  <c r="Z9628" i="29"/>
  <c r="AB9628" i="29"/>
  <c r="AA9630" i="29"/>
  <c r="AC9630" i="29"/>
  <c r="Z9630" i="29"/>
  <c r="AB9630" i="29"/>
  <c r="AA9632" i="29"/>
  <c r="AC9632" i="29"/>
  <c r="Z9632" i="29"/>
  <c r="AB9632" i="29"/>
  <c r="AA9634" i="29"/>
  <c r="AC9634" i="29"/>
  <c r="Z9634" i="29"/>
  <c r="AB9634" i="29"/>
  <c r="AA9636" i="29"/>
  <c r="AC9636" i="29"/>
  <c r="Z9636" i="29"/>
  <c r="AB9636" i="29"/>
  <c r="AA9638" i="29"/>
  <c r="AC9638" i="29"/>
  <c r="Z9638" i="29"/>
  <c r="AB9638" i="29"/>
  <c r="AA9640" i="29"/>
  <c r="AC9640" i="29"/>
  <c r="Z9640" i="29"/>
  <c r="AB9640" i="29"/>
  <c r="AA9642" i="29"/>
  <c r="AC9642" i="29"/>
  <c r="Z9642" i="29"/>
  <c r="AB9642" i="29"/>
  <c r="AA9644" i="29"/>
  <c r="AC9644" i="29"/>
  <c r="Z9644" i="29"/>
  <c r="AB9644" i="29"/>
  <c r="AA9646" i="29"/>
  <c r="AC9646" i="29"/>
  <c r="Z9646" i="29"/>
  <c r="AB9646" i="29"/>
  <c r="AA9648" i="29"/>
  <c r="AC9648" i="29"/>
  <c r="Z9648" i="29"/>
  <c r="AB9648" i="29"/>
  <c r="AA9650" i="29"/>
  <c r="AC9650" i="29"/>
  <c r="Z9650" i="29"/>
  <c r="AB9650" i="29"/>
  <c r="AA9652" i="29"/>
  <c r="AC9652" i="29"/>
  <c r="Z9652" i="29"/>
  <c r="AB9652" i="29"/>
  <c r="AA9654" i="29"/>
  <c r="AC9654" i="29"/>
  <c r="Z9654" i="29"/>
  <c r="AB9654" i="29"/>
  <c r="AA9656" i="29"/>
  <c r="AC9656" i="29"/>
  <c r="Z9656" i="29"/>
  <c r="AB9656" i="29"/>
  <c r="AA9658" i="29"/>
  <c r="AC9658" i="29"/>
  <c r="Z9658" i="29"/>
  <c r="AB9658" i="29"/>
  <c r="AA9660" i="29"/>
  <c r="AC9660" i="29"/>
  <c r="Z9660" i="29"/>
  <c r="AB9660" i="29"/>
  <c r="AA9662" i="29"/>
  <c r="AC9662" i="29"/>
  <c r="Z9662" i="29"/>
  <c r="AB9662" i="29"/>
  <c r="AA9664" i="29"/>
  <c r="AC9664" i="29"/>
  <c r="Z9664" i="29"/>
  <c r="AB9664" i="29"/>
  <c r="AA9666" i="29"/>
  <c r="AC9666" i="29"/>
  <c r="Z9666" i="29"/>
  <c r="AB9666" i="29"/>
  <c r="AA9668" i="29"/>
  <c r="AC9668" i="29"/>
  <c r="Z9668" i="29"/>
  <c r="AB9668" i="29"/>
  <c r="AA9670" i="29"/>
  <c r="AC9670" i="29"/>
  <c r="Z9670" i="29"/>
  <c r="AB9670" i="29"/>
  <c r="AA9672" i="29"/>
  <c r="AC9672" i="29"/>
  <c r="Z9672" i="29"/>
  <c r="AB9672" i="29"/>
  <c r="AA9674" i="29"/>
  <c r="AC9674" i="29"/>
  <c r="Z9674" i="29"/>
  <c r="AB9674" i="29"/>
  <c r="AA9676" i="29"/>
  <c r="AC9676" i="29"/>
  <c r="Z9676" i="29"/>
  <c r="AB9676" i="29"/>
  <c r="AA9678" i="29"/>
  <c r="AC9678" i="29"/>
  <c r="Z9678" i="29"/>
  <c r="AB9678" i="29"/>
  <c r="AA9680" i="29"/>
  <c r="AC9680" i="29"/>
  <c r="Z9680" i="29"/>
  <c r="AB9680" i="29"/>
  <c r="AA9682" i="29"/>
  <c r="AC9682" i="29"/>
  <c r="Z9682" i="29"/>
  <c r="AB9682" i="29"/>
  <c r="AA9684" i="29"/>
  <c r="AC9684" i="29"/>
  <c r="Z9684" i="29"/>
  <c r="AB9684" i="29"/>
  <c r="AA9686" i="29"/>
  <c r="AC9686" i="29"/>
  <c r="Z9686" i="29"/>
  <c r="AB9686" i="29"/>
  <c r="AA9688" i="29"/>
  <c r="AC9688" i="29"/>
  <c r="Z9688" i="29"/>
  <c r="AB9688" i="29"/>
  <c r="AA9690" i="29"/>
  <c r="AC9690" i="29"/>
  <c r="Z9690" i="29"/>
  <c r="AB9690" i="29"/>
  <c r="AA9692" i="29"/>
  <c r="AC9692" i="29"/>
  <c r="Z9692" i="29"/>
  <c r="AB9692" i="29"/>
  <c r="AA9694" i="29"/>
  <c r="AC9694" i="29"/>
  <c r="Z9694" i="29"/>
  <c r="AB9694" i="29"/>
  <c r="Z9701" i="29"/>
  <c r="AB9701" i="29"/>
  <c r="AA9701" i="29"/>
  <c r="AC9701" i="29"/>
  <c r="AA9710" i="29"/>
  <c r="AC9710" i="29"/>
  <c r="Z9710" i="29"/>
  <c r="AB9710" i="29"/>
  <c r="Z9717" i="29"/>
  <c r="AB9717" i="29"/>
  <c r="AA9717" i="29"/>
  <c r="AC9717" i="29"/>
  <c r="AA9726" i="29"/>
  <c r="AC9726" i="29"/>
  <c r="Z9726" i="29"/>
  <c r="AB9726" i="29"/>
  <c r="AA9463" i="29"/>
  <c r="AC9463" i="29"/>
  <c r="Z9463" i="29"/>
  <c r="AB9463" i="29"/>
  <c r="AA9470" i="29"/>
  <c r="AC9470" i="29"/>
  <c r="Z9470" i="29"/>
  <c r="AB9470" i="29"/>
  <c r="AA9478" i="29"/>
  <c r="AC9478" i="29"/>
  <c r="Z9478" i="29"/>
  <c r="AB9478" i="29"/>
  <c r="AA9486" i="29"/>
  <c r="AC9486" i="29"/>
  <c r="Z9486" i="29"/>
  <c r="AB9486" i="29"/>
  <c r="AA9494" i="29"/>
  <c r="AC9494" i="29"/>
  <c r="Z9494" i="29"/>
  <c r="AB9494" i="29"/>
  <c r="AA9502" i="29"/>
  <c r="AC9502" i="29"/>
  <c r="Z9502" i="29"/>
  <c r="AB9502" i="29"/>
  <c r="Z9505" i="29"/>
  <c r="AB9505" i="29"/>
  <c r="AA9510" i="29"/>
  <c r="AC9510" i="29"/>
  <c r="Z9510" i="29"/>
  <c r="AB9510" i="29"/>
  <c r="Z9513" i="29"/>
  <c r="AB9513" i="29"/>
  <c r="AA9518" i="29"/>
  <c r="AC9518" i="29"/>
  <c r="Z9518" i="29"/>
  <c r="AB9518" i="29"/>
  <c r="Z9521" i="29"/>
  <c r="AB9521" i="29"/>
  <c r="AA9526" i="29"/>
  <c r="AC9526" i="29"/>
  <c r="Z9526" i="29"/>
  <c r="AB9526" i="29"/>
  <c r="Z9529" i="29"/>
  <c r="AB9529" i="29"/>
  <c r="AA9534" i="29"/>
  <c r="AC9534" i="29"/>
  <c r="Z9534" i="29"/>
  <c r="AB9534" i="29"/>
  <c r="Z9537" i="29"/>
  <c r="AB9537" i="29"/>
  <c r="AA9542" i="29"/>
  <c r="AC9542" i="29"/>
  <c r="Z9542" i="29"/>
  <c r="AB9542" i="29"/>
  <c r="Z9545" i="29"/>
  <c r="AB9545" i="29"/>
  <c r="AA9550" i="29"/>
  <c r="AC9550" i="29"/>
  <c r="Z9550" i="29"/>
  <c r="AB9550" i="29"/>
  <c r="Z9553" i="29"/>
  <c r="AB9553" i="29"/>
  <c r="AA9558" i="29"/>
  <c r="AC9558" i="29"/>
  <c r="Z9558" i="29"/>
  <c r="AB9558" i="29"/>
  <c r="Z9561" i="29"/>
  <c r="AB9561" i="29"/>
  <c r="AA9698" i="29"/>
  <c r="AC9698" i="29"/>
  <c r="Z9698" i="29"/>
  <c r="AB9698" i="29"/>
  <c r="AA9714" i="29"/>
  <c r="AC9714" i="29"/>
  <c r="Z9714" i="29"/>
  <c r="AB9714" i="29"/>
  <c r="AA9472" i="29"/>
  <c r="AC9472" i="29"/>
  <c r="Z9472" i="29"/>
  <c r="AB9472" i="29"/>
  <c r="AA9480" i="29"/>
  <c r="AC9480" i="29"/>
  <c r="Z9480" i="29"/>
  <c r="AB9480" i="29"/>
  <c r="AA9488" i="29"/>
  <c r="AC9488" i="29"/>
  <c r="Z9488" i="29"/>
  <c r="AB9488" i="29"/>
  <c r="AA9496" i="29"/>
  <c r="AC9496" i="29"/>
  <c r="Z9496" i="29"/>
  <c r="AB9496" i="29"/>
  <c r="AA9504" i="29"/>
  <c r="AC9504" i="29"/>
  <c r="Z9504" i="29"/>
  <c r="AB9504" i="29"/>
  <c r="AA9512" i="29"/>
  <c r="AC9512" i="29"/>
  <c r="Z9512" i="29"/>
  <c r="AB9512" i="29"/>
  <c r="AA9520" i="29"/>
  <c r="AC9520" i="29"/>
  <c r="Z9520" i="29"/>
  <c r="AB9520" i="29"/>
  <c r="AA9528" i="29"/>
  <c r="AC9528" i="29"/>
  <c r="Z9528" i="29"/>
  <c r="AB9528" i="29"/>
  <c r="AA9536" i="29"/>
  <c r="AC9536" i="29"/>
  <c r="Z9536" i="29"/>
  <c r="AB9536" i="29"/>
  <c r="AA9544" i="29"/>
  <c r="AC9544" i="29"/>
  <c r="Z9544" i="29"/>
  <c r="AB9544" i="29"/>
  <c r="AA9552" i="29"/>
  <c r="AC9552" i="29"/>
  <c r="Z9552" i="29"/>
  <c r="AB9552" i="29"/>
  <c r="AA9560" i="29"/>
  <c r="AC9560" i="29"/>
  <c r="Z9560" i="29"/>
  <c r="AB9560" i="29"/>
  <c r="AA9707" i="29"/>
  <c r="AC9707" i="29"/>
  <c r="Z9707" i="29"/>
  <c r="AB9707" i="29"/>
  <c r="AA9723" i="29"/>
  <c r="AC9723" i="29"/>
  <c r="Z9723" i="29"/>
  <c r="AB9723" i="29"/>
  <c r="AA9702" i="29"/>
  <c r="AC9702" i="29"/>
  <c r="Z9702" i="29"/>
  <c r="AB9702" i="29"/>
  <c r="AA9718" i="29"/>
  <c r="AC9718" i="29"/>
  <c r="Z9718" i="29"/>
  <c r="AB9718" i="29"/>
  <c r="AA9789" i="29"/>
  <c r="AC9789" i="29"/>
  <c r="Z9789" i="29"/>
  <c r="AB9789" i="29"/>
  <c r="AA9805" i="29"/>
  <c r="AC9805" i="29"/>
  <c r="Z9805" i="29"/>
  <c r="AB9805" i="29"/>
  <c r="AA9821" i="29"/>
  <c r="AC9821" i="29"/>
  <c r="Z9821" i="29"/>
  <c r="AB9821" i="29"/>
  <c r="AA9837" i="29"/>
  <c r="AC9837" i="29"/>
  <c r="Z9837" i="29"/>
  <c r="AB9837" i="29"/>
  <c r="AA9853" i="29"/>
  <c r="AC9853" i="29"/>
  <c r="Z9853" i="29"/>
  <c r="AB9853" i="29"/>
  <c r="AA9869" i="29"/>
  <c r="AC9869" i="29"/>
  <c r="Z9869" i="29"/>
  <c r="AB9869" i="29"/>
  <c r="AA9697" i="29"/>
  <c r="AC9697" i="29"/>
  <c r="Z9703" i="29"/>
  <c r="AB9703" i="29"/>
  <c r="AA9713" i="29"/>
  <c r="AC9713" i="29"/>
  <c r="Z9719" i="29"/>
  <c r="AB9719" i="29"/>
  <c r="Z9729" i="29"/>
  <c r="AB9729" i="29"/>
  <c r="AA9729" i="29"/>
  <c r="AC9729" i="29"/>
  <c r="Z9733" i="29"/>
  <c r="AB9733" i="29"/>
  <c r="AA9733" i="29"/>
  <c r="AC9733" i="29"/>
  <c r="Z9737" i="29"/>
  <c r="AB9737" i="29"/>
  <c r="AA9737" i="29"/>
  <c r="AC9737" i="29"/>
  <c r="Z9741" i="29"/>
  <c r="AB9741" i="29"/>
  <c r="AA9741" i="29"/>
  <c r="AC9741" i="29"/>
  <c r="Z9745" i="29"/>
  <c r="AB9745" i="29"/>
  <c r="AA9745" i="29"/>
  <c r="AC9745" i="29"/>
  <c r="Z9749" i="29"/>
  <c r="AB9749" i="29"/>
  <c r="AA9749" i="29"/>
  <c r="AC9749" i="29"/>
  <c r="Z9753" i="29"/>
  <c r="AB9753" i="29"/>
  <c r="AA9753" i="29"/>
  <c r="AC9753" i="29"/>
  <c r="Z9757" i="29"/>
  <c r="AB9757" i="29"/>
  <c r="AA9757" i="29"/>
  <c r="AC9757" i="29"/>
  <c r="Z9761" i="29"/>
  <c r="AB9761" i="29"/>
  <c r="AA9761" i="29"/>
  <c r="AC9761" i="29"/>
  <c r="Z9765" i="29"/>
  <c r="AB9765" i="29"/>
  <c r="AA9765" i="29"/>
  <c r="AC9765" i="29"/>
  <c r="Z9769" i="29"/>
  <c r="AB9769" i="29"/>
  <c r="AA9769" i="29"/>
  <c r="AC9769" i="29"/>
  <c r="Z9773" i="29"/>
  <c r="AB9773" i="29"/>
  <c r="AA9773" i="29"/>
  <c r="AC9773" i="29"/>
  <c r="AA9777" i="29"/>
  <c r="AC9777" i="29"/>
  <c r="Z9777" i="29"/>
  <c r="AB9777" i="29"/>
  <c r="AA9793" i="29"/>
  <c r="AC9793" i="29"/>
  <c r="Z9793" i="29"/>
  <c r="AB9793" i="29"/>
  <c r="AA9809" i="29"/>
  <c r="AC9809" i="29"/>
  <c r="Z9809" i="29"/>
  <c r="AB9809" i="29"/>
  <c r="AA9825" i="29"/>
  <c r="AC9825" i="29"/>
  <c r="Z9825" i="29"/>
  <c r="AB9825" i="29"/>
  <c r="AA9841" i="29"/>
  <c r="AC9841" i="29"/>
  <c r="Z9841" i="29"/>
  <c r="AB9841" i="29"/>
  <c r="AA9857" i="29"/>
  <c r="AC9857" i="29"/>
  <c r="Z9857" i="29"/>
  <c r="AB9857" i="29"/>
  <c r="AA9781" i="29"/>
  <c r="AC9781" i="29"/>
  <c r="Z9781" i="29"/>
  <c r="AB9781" i="29"/>
  <c r="AA9797" i="29"/>
  <c r="AC9797" i="29"/>
  <c r="Z9797" i="29"/>
  <c r="AB9797" i="29"/>
  <c r="AA9813" i="29"/>
  <c r="AC9813" i="29"/>
  <c r="Z9813" i="29"/>
  <c r="AB9813" i="29"/>
  <c r="AA9829" i="29"/>
  <c r="AC9829" i="29"/>
  <c r="Z9829" i="29"/>
  <c r="AB9829" i="29"/>
  <c r="AA9845" i="29"/>
  <c r="AC9845" i="29"/>
  <c r="Z9845" i="29"/>
  <c r="AB9845" i="29"/>
  <c r="AA9861" i="29"/>
  <c r="AC9861" i="29"/>
  <c r="Z9861" i="29"/>
  <c r="AB9861" i="29"/>
  <c r="AA9952" i="29"/>
  <c r="AC9952" i="29"/>
  <c r="Z9952" i="29"/>
  <c r="AB9952" i="29"/>
  <c r="AA9958" i="29"/>
  <c r="AC9958" i="29"/>
  <c r="Z9958" i="29"/>
  <c r="AB9958" i="29"/>
  <c r="AA9984" i="29"/>
  <c r="AC9984" i="29"/>
  <c r="Z9984" i="29"/>
  <c r="AB9984" i="29"/>
  <c r="AA9990" i="29"/>
  <c r="AC9990" i="29"/>
  <c r="Z9990" i="29"/>
  <c r="AB9990" i="29"/>
  <c r="AA9873" i="29"/>
  <c r="AC9873" i="29"/>
  <c r="AA9877" i="29"/>
  <c r="AC9877" i="29"/>
  <c r="AA9881" i="29"/>
  <c r="AC9881" i="29"/>
  <c r="AA9885" i="29"/>
  <c r="AC9885" i="29"/>
  <c r="AA9889" i="29"/>
  <c r="AC9889" i="29"/>
  <c r="AA9893" i="29"/>
  <c r="AC9893" i="29"/>
  <c r="AA9897" i="29"/>
  <c r="AC9897" i="29"/>
  <c r="AA9901" i="29"/>
  <c r="AC9901" i="29"/>
  <c r="AA9905" i="29"/>
  <c r="AC9905" i="29"/>
  <c r="AA9909" i="29"/>
  <c r="AC9909" i="29"/>
  <c r="AA9913" i="29"/>
  <c r="AC9913" i="29"/>
  <c r="AA9951" i="29"/>
  <c r="AC9951" i="29"/>
  <c r="Z9951" i="29"/>
  <c r="AB9951" i="29"/>
  <c r="AA9983" i="29"/>
  <c r="AC9983" i="29"/>
  <c r="Z9983" i="29"/>
  <c r="AB9983" i="29"/>
  <c r="AA9950" i="29"/>
  <c r="AC9950" i="29"/>
  <c r="Z9950" i="29"/>
  <c r="AB9950" i="29"/>
  <c r="AA9981" i="29"/>
  <c r="AC9981" i="29"/>
  <c r="Z9981" i="29"/>
  <c r="AB9981" i="29"/>
  <c r="AA9957" i="29"/>
  <c r="AC9957" i="29"/>
  <c r="Z9957" i="29"/>
  <c r="AB9957" i="29"/>
  <c r="AA9959" i="29"/>
  <c r="AC9959" i="29"/>
  <c r="Z9959" i="29"/>
  <c r="AB9959" i="29"/>
  <c r="AA9966" i="29"/>
  <c r="AC9966" i="29"/>
  <c r="Z9966" i="29"/>
  <c r="AB9966" i="29"/>
  <c r="AA9989" i="29"/>
  <c r="AC9989" i="29"/>
  <c r="Z9989" i="29"/>
  <c r="AB9989" i="29"/>
  <c r="AA9991" i="29"/>
  <c r="AC9991" i="29"/>
  <c r="Z9991" i="29"/>
  <c r="AB9991" i="29"/>
  <c r="AA9997" i="29"/>
  <c r="AC9997" i="29"/>
  <c r="Z9997" i="29"/>
  <c r="AB9997" i="29"/>
  <c r="AA9999" i="29"/>
  <c r="AC9999" i="29"/>
  <c r="Z9999" i="29"/>
  <c r="AB9999" i="29"/>
  <c r="AA9872" i="29"/>
  <c r="AC9872" i="29"/>
  <c r="AA9874" i="29"/>
  <c r="AC9874" i="29"/>
  <c r="AA9876" i="29"/>
  <c r="AC9876" i="29"/>
  <c r="AA9878" i="29"/>
  <c r="AC9878" i="29"/>
  <c r="AA9880" i="29"/>
  <c r="AC9880" i="29"/>
  <c r="AA9882" i="29"/>
  <c r="AC9882" i="29"/>
  <c r="AA9884" i="29"/>
  <c r="AC9884" i="29"/>
  <c r="AA9886" i="29"/>
  <c r="AC9886" i="29"/>
  <c r="AA9888" i="29"/>
  <c r="AC9888" i="29"/>
  <c r="AA9890" i="29"/>
  <c r="AC9890" i="29"/>
  <c r="AA9892" i="29"/>
  <c r="AC9892" i="29"/>
  <c r="AA9894" i="29"/>
  <c r="AC9894" i="29"/>
  <c r="AA9896" i="29"/>
  <c r="AC9896" i="29"/>
  <c r="AA9898" i="29"/>
  <c r="AC9898" i="29"/>
  <c r="AA9900" i="29"/>
  <c r="AC9900" i="29"/>
  <c r="AA9902" i="29"/>
  <c r="AC9902" i="29"/>
  <c r="AA9904" i="29"/>
  <c r="AC9904" i="29"/>
  <c r="AA9906" i="29"/>
  <c r="AC9906" i="29"/>
  <c r="AA9908" i="29"/>
  <c r="AC9908" i="29"/>
  <c r="AA9910" i="29"/>
  <c r="AC9910" i="29"/>
  <c r="AA9912" i="29"/>
  <c r="AC9912" i="29"/>
  <c r="AA9914" i="29"/>
  <c r="AC9914" i="29"/>
  <c r="Z9916" i="29"/>
  <c r="AB9916" i="29"/>
  <c r="AA9916" i="29"/>
  <c r="AC9916" i="29"/>
  <c r="AA9920" i="29"/>
  <c r="AC9920" i="29"/>
  <c r="Z9920" i="29"/>
  <c r="AB9920" i="29"/>
  <c r="AA9924" i="29"/>
  <c r="AC9924" i="29"/>
  <c r="Z9924" i="29"/>
  <c r="AB9924" i="29"/>
  <c r="AA9928" i="29"/>
  <c r="AC9928" i="29"/>
  <c r="Z9928" i="29"/>
  <c r="AB9928" i="29"/>
  <c r="AA9932" i="29"/>
  <c r="AC9932" i="29"/>
  <c r="Z9932" i="29"/>
  <c r="AB9932" i="29"/>
  <c r="AA9936" i="29"/>
  <c r="AC9936" i="29"/>
  <c r="Z9936" i="29"/>
  <c r="AB9936" i="29"/>
  <c r="AA9940" i="29"/>
  <c r="AC9940" i="29"/>
  <c r="Z9940" i="29"/>
  <c r="AB9940" i="29"/>
  <c r="AA9947" i="29"/>
  <c r="AC9947" i="29"/>
  <c r="Z9947" i="29"/>
  <c r="AB9947" i="29"/>
  <c r="AA9965" i="29"/>
  <c r="AC9965" i="29"/>
  <c r="Z9965" i="29"/>
  <c r="AB9965" i="29"/>
  <c r="AA9967" i="29"/>
  <c r="AC9967" i="29"/>
  <c r="Z9967" i="29"/>
  <c r="AB9967" i="29"/>
  <c r="AA9974" i="29"/>
  <c r="AC9974" i="29"/>
  <c r="Z9974" i="29"/>
  <c r="AB9974" i="29"/>
  <c r="Z9976" i="29"/>
  <c r="AB9976" i="29"/>
  <c r="AA9973" i="29"/>
  <c r="AC9973" i="29"/>
  <c r="Z9973" i="29"/>
  <c r="AB9973" i="29"/>
  <c r="AA9975" i="29"/>
  <c r="AC9975" i="29"/>
  <c r="Z9975" i="29"/>
  <c r="AB9975" i="29"/>
  <c r="AA9982" i="29"/>
  <c r="AC9982" i="29"/>
  <c r="Z9982" i="29"/>
  <c r="AB9982" i="29"/>
  <c r="AA9946" i="29"/>
  <c r="AC9946" i="29"/>
  <c r="Z9946" i="29"/>
  <c r="AB9946" i="29"/>
  <c r="AA9953" i="29"/>
  <c r="AC9953" i="29"/>
  <c r="Z9953" i="29"/>
  <c r="AB9953" i="29"/>
  <c r="AA9961" i="29"/>
  <c r="AC9961" i="29"/>
  <c r="Z9961" i="29"/>
  <c r="AB9961" i="29"/>
  <c r="AA9969" i="29"/>
  <c r="AC9969" i="29"/>
  <c r="Z9969" i="29"/>
  <c r="AB9969" i="29"/>
  <c r="AA9977" i="29"/>
  <c r="AC9977" i="29"/>
  <c r="Z9977" i="29"/>
  <c r="AB9977" i="29"/>
  <c r="AA9985" i="29"/>
  <c r="AC9985" i="29"/>
  <c r="Z9985" i="29"/>
  <c r="AB9985" i="29"/>
  <c r="AA9993" i="29"/>
  <c r="AC9993" i="29"/>
  <c r="Z9993" i="29"/>
  <c r="AB9993" i="29"/>
  <c r="Z9996" i="29"/>
  <c r="AB9996" i="29"/>
  <c r="AA9955" i="29"/>
  <c r="AC9955" i="29"/>
  <c r="Z9955" i="29"/>
  <c r="AB9955" i="29"/>
  <c r="AA9963" i="29"/>
  <c r="AC9963" i="29"/>
  <c r="Z9963" i="29"/>
  <c r="AB9963" i="29"/>
  <c r="AA9971" i="29"/>
  <c r="AC9971" i="29"/>
  <c r="Z9971" i="29"/>
  <c r="AB9971" i="29"/>
  <c r="AA9979" i="29"/>
  <c r="AC9979" i="29"/>
  <c r="Z9979" i="29"/>
  <c r="AB9979" i="29"/>
  <c r="AA9987" i="29"/>
  <c r="AC9987" i="29"/>
  <c r="Z9987" i="29"/>
  <c r="AB9987" i="29"/>
  <c r="AA9995" i="29"/>
  <c r="AC9995" i="29"/>
  <c r="Z9995" i="29"/>
  <c r="AB9995" i="29"/>
  <c r="Z1527" i="29"/>
  <c r="AB1527" i="29"/>
  <c r="AA1527" i="29"/>
  <c r="AC1527" i="29"/>
  <c r="K9706" i="9" l="1"/>
  <c r="K9708" i="9"/>
  <c r="K9536" i="9"/>
  <c r="K9447" i="9"/>
  <c r="K9107" i="9"/>
  <c r="K9449" i="9"/>
  <c r="K9105" i="9"/>
  <c r="K9140" i="9"/>
  <c r="K9130" i="9"/>
  <c r="K8922" i="9"/>
  <c r="K8582" i="9"/>
  <c r="K8921" i="9"/>
  <c r="K8577" i="9"/>
  <c r="K8916" i="9"/>
  <c r="K8576" i="9"/>
  <c r="K8398" i="9"/>
  <c r="K8058" i="9"/>
  <c r="K8401" i="9"/>
  <c r="K8057" i="9"/>
  <c r="K8404" i="9"/>
  <c r="K8064" i="9"/>
  <c r="K7889" i="9"/>
  <c r="K7549" i="9"/>
  <c r="K7209" i="9"/>
  <c r="K6865" i="9"/>
  <c r="K7892" i="9"/>
  <c r="K7552" i="9"/>
  <c r="K7208" i="9"/>
  <c r="K6868" i="9"/>
  <c r="K7891" i="9"/>
  <c r="K7547" i="9"/>
  <c r="K7207" i="9"/>
  <c r="K6867" i="9"/>
  <c r="K6890" i="9"/>
  <c r="K6522" i="9"/>
  <c r="K6182" i="9"/>
  <c r="K5838" i="9"/>
  <c r="K6902" i="9"/>
  <c r="K6525" i="9"/>
  <c r="K6181" i="9"/>
  <c r="K5841" i="9"/>
  <c r="K6930" i="9"/>
  <c r="K6528" i="9"/>
  <c r="K6188" i="9"/>
  <c r="K5848" i="9"/>
  <c r="K5895" i="9"/>
  <c r="K5504" i="9"/>
  <c r="K5164" i="9"/>
  <c r="K4820" i="9"/>
  <c r="K4480" i="9"/>
  <c r="K4140" i="9"/>
  <c r="K3796" i="9"/>
  <c r="K3456" i="9"/>
  <c r="K5731" i="9"/>
  <c r="K5273" i="9"/>
  <c r="K4819" i="9"/>
  <c r="K4366" i="9"/>
  <c r="K5730" i="9"/>
  <c r="K5277" i="9"/>
  <c r="K4823" i="9"/>
  <c r="K5434" i="9"/>
  <c r="K4594" i="9"/>
  <c r="K4079" i="9"/>
  <c r="K3621" i="9"/>
  <c r="K3228" i="9"/>
  <c r="K2888" i="9"/>
  <c r="K2544" i="9"/>
  <c r="K2204" i="9"/>
  <c r="K5441" i="9"/>
  <c r="K4593" i="9"/>
  <c r="K4078" i="9"/>
  <c r="K3625" i="9"/>
  <c r="K3227" i="9"/>
  <c r="K2887" i="9"/>
  <c r="K2547" i="9"/>
  <c r="K2203" i="9"/>
  <c r="K4710" i="9"/>
  <c r="K3713" i="9"/>
  <c r="K2949" i="9"/>
  <c r="K2269" i="9"/>
  <c r="K1863" i="9"/>
  <c r="K1519" i="9"/>
  <c r="K1179" i="9"/>
  <c r="K839" i="9"/>
  <c r="K495" i="9"/>
  <c r="K155" i="9"/>
  <c r="K5183" i="9"/>
  <c r="K3943" i="9"/>
  <c r="K3130" i="9"/>
  <c r="K2450" i="9"/>
  <c r="K1950" i="9"/>
  <c r="K1610" i="9"/>
  <c r="K1270" i="9"/>
  <c r="K926" i="9"/>
  <c r="K586" i="9"/>
  <c r="K246" i="9"/>
  <c r="K5621" i="9"/>
  <c r="K4347" i="9"/>
  <c r="K2753" i="9"/>
  <c r="K4343" i="9"/>
  <c r="K2750" i="9"/>
  <c r="K4362" i="9"/>
  <c r="K2745" i="9"/>
  <c r="K4357" i="9"/>
  <c r="K2758" i="9"/>
  <c r="K1753" i="9"/>
  <c r="K1073" i="9"/>
  <c r="K393" i="9"/>
  <c r="K1928" i="9"/>
  <c r="K1248" i="9"/>
  <c r="K1653" i="9"/>
  <c r="K965" i="9"/>
  <c r="K285" i="9"/>
  <c r="K1828" i="9"/>
  <c r="K1140" i="9"/>
  <c r="K460" i="9"/>
  <c r="K544" i="9"/>
  <c r="K9770" i="9"/>
  <c r="K9772" i="9"/>
  <c r="K9600" i="9"/>
  <c r="K9518" i="9"/>
  <c r="K9171" i="9"/>
  <c r="K9521" i="9"/>
  <c r="K9169" i="9"/>
  <c r="K9268" i="9"/>
  <c r="K9258" i="9"/>
  <c r="K8986" i="9"/>
  <c r="K8646" i="9"/>
  <c r="K8985" i="9"/>
  <c r="K8641" i="9"/>
  <c r="K8980" i="9"/>
  <c r="K8640" i="9"/>
  <c r="K8462" i="9"/>
  <c r="K8122" i="9"/>
  <c r="K8465" i="9"/>
  <c r="K8121" i="9"/>
  <c r="K8468" i="9"/>
  <c r="K8128" i="9"/>
  <c r="K7953" i="9"/>
  <c r="K7613" i="9"/>
  <c r="K7273" i="9"/>
  <c r="K6929" i="9"/>
  <c r="K7956" i="9"/>
  <c r="K7616" i="9"/>
  <c r="K7272" i="9"/>
  <c r="K6932" i="9"/>
  <c r="K7955" i="9"/>
  <c r="K7611" i="9"/>
  <c r="K7271" i="9"/>
  <c r="K6931" i="9"/>
  <c r="K7146" i="9"/>
  <c r="K6586" i="9"/>
  <c r="K6246" i="9"/>
  <c r="K5902" i="9"/>
  <c r="K7158" i="9"/>
  <c r="K6589" i="9"/>
  <c r="K6245" i="9"/>
  <c r="K5905" i="9"/>
  <c r="K7186" i="9"/>
  <c r="K6592" i="9"/>
  <c r="K6252" i="9"/>
  <c r="K5912" i="9"/>
  <c r="K6151" i="9"/>
  <c r="K5568" i="9"/>
  <c r="K5228" i="9"/>
  <c r="K4884" i="9"/>
  <c r="K4544" i="9"/>
  <c r="K4204" i="9"/>
  <c r="K3860" i="9"/>
  <c r="K3520" i="9"/>
  <c r="K5817" i="9"/>
  <c r="K5358" i="9"/>
  <c r="K4905" i="9"/>
  <c r="K4451" i="9"/>
  <c r="K5815" i="9"/>
  <c r="K5362" i="9"/>
  <c r="K4909" i="9"/>
  <c r="K5605" i="9"/>
  <c r="K4709" i="9"/>
  <c r="K4165" i="9"/>
  <c r="K3706" i="9"/>
  <c r="K3300" i="9"/>
  <c r="K2952" i="9"/>
  <c r="K2608" i="9"/>
  <c r="K2268" i="9"/>
  <c r="K5611" i="9"/>
  <c r="K4706" i="9"/>
  <c r="K4163" i="9"/>
  <c r="K3710" i="9"/>
  <c r="K3299" i="9"/>
  <c r="K2951" i="9"/>
  <c r="K2611" i="9"/>
  <c r="K2267" i="9"/>
  <c r="K5041" i="9"/>
  <c r="K3883" i="9"/>
  <c r="K3077" i="9"/>
  <c r="K2397" i="9"/>
  <c r="K1927" i="9"/>
  <c r="K1583" i="9"/>
  <c r="K1243" i="9"/>
  <c r="K903" i="9"/>
  <c r="K559" i="9"/>
  <c r="K219" i="9"/>
  <c r="K5525" i="9"/>
  <c r="K4114" i="9"/>
  <c r="K3258" i="9"/>
  <c r="K2578" i="9"/>
  <c r="K2014" i="9"/>
  <c r="K1674" i="9"/>
  <c r="K1334" i="9"/>
  <c r="K990" i="9"/>
  <c r="K650" i="9"/>
  <c r="K310" i="9"/>
  <c r="K6367" i="9"/>
  <c r="K5329" i="9"/>
  <c r="K3009" i="9"/>
  <c r="K5307" i="9"/>
  <c r="K3006" i="9"/>
  <c r="K5371" i="9"/>
  <c r="K3001" i="9"/>
  <c r="K5350" i="9"/>
  <c r="K3014" i="9"/>
  <c r="K1881" i="9"/>
  <c r="K1201" i="9"/>
  <c r="K521" i="9"/>
  <c r="K320" i="9"/>
  <c r="K1376" i="9"/>
  <c r="K1781" i="9"/>
  <c r="K1093" i="9"/>
  <c r="K413" i="9"/>
  <c r="K1956" i="9"/>
  <c r="K1268" i="9"/>
  <c r="K588" i="9"/>
  <c r="K928" i="9"/>
  <c r="K9922" i="9"/>
  <c r="K9920" i="9"/>
  <c r="K9835" i="9"/>
  <c r="K9781" i="9"/>
  <c r="K9319" i="9"/>
  <c r="K9775" i="9"/>
  <c r="K9321" i="9"/>
  <c r="K9589" i="9"/>
  <c r="K9575" i="9"/>
  <c r="K9350" i="9"/>
  <c r="K8794" i="9"/>
  <c r="K9328" i="9"/>
  <c r="K8793" i="9"/>
  <c r="K9310" i="9"/>
  <c r="K8788" i="9"/>
  <c r="K8775" i="9"/>
  <c r="K8270" i="9"/>
  <c r="K8771" i="9"/>
  <c r="K8273" i="9"/>
  <c r="K8783" i="9"/>
  <c r="K8276" i="9"/>
  <c r="K8283" i="9"/>
  <c r="K7761" i="9"/>
  <c r="K7421" i="9"/>
  <c r="K7081" i="9"/>
  <c r="K8279" i="9"/>
  <c r="K7764" i="9"/>
  <c r="K7424" i="9"/>
  <c r="K7080" i="9"/>
  <c r="K8275" i="9"/>
  <c r="K7763" i="9"/>
  <c r="K7419" i="9"/>
  <c r="K7079" i="9"/>
  <c r="K7754" i="9"/>
  <c r="K6734" i="9"/>
  <c r="K6394" i="9"/>
  <c r="K6054" i="9"/>
  <c r="K7750" i="9"/>
  <c r="K6737" i="9"/>
  <c r="K6397" i="9"/>
  <c r="K6053" i="9"/>
  <c r="K7778" i="9"/>
  <c r="K6744" i="9"/>
  <c r="K6400" i="9"/>
  <c r="K6060" i="9"/>
  <c r="K6759" i="9"/>
  <c r="K5716" i="9"/>
  <c r="K5376" i="9"/>
  <c r="K5036" i="9"/>
  <c r="K4692" i="9"/>
  <c r="K4352" i="9"/>
  <c r="K4012" i="9"/>
  <c r="K3668" i="9"/>
  <c r="K6575" i="9"/>
  <c r="K5561" i="9"/>
  <c r="K5102" i="9"/>
  <c r="K4649" i="9"/>
  <c r="K6591" i="9"/>
  <c r="K5559" i="9"/>
  <c r="K5106" i="9"/>
  <c r="K6559" i="9"/>
  <c r="K5093" i="9"/>
  <c r="K4367" i="9"/>
  <c r="K3909" i="9"/>
  <c r="K3450" i="9"/>
  <c r="K3100" i="9"/>
  <c r="K2760" i="9"/>
  <c r="K2416" i="9"/>
  <c r="K6543" i="9"/>
  <c r="K5099" i="9"/>
  <c r="K4365" i="9"/>
  <c r="K3907" i="9"/>
  <c r="K3454" i="9"/>
  <c r="K3099" i="9"/>
  <c r="K2759" i="9"/>
  <c r="K2419" i="9"/>
  <c r="K5839" i="9"/>
  <c r="K4278" i="9"/>
  <c r="K3389" i="9"/>
  <c r="K2693" i="9"/>
  <c r="K2075" i="9"/>
  <c r="K1735" i="9"/>
  <c r="K1391" i="9"/>
  <c r="K1051" i="9"/>
  <c r="K711" i="9"/>
  <c r="K367" i="9"/>
  <c r="K27" i="9"/>
  <c r="K4577" i="9"/>
  <c r="K3602" i="9"/>
  <c r="K2874" i="9"/>
  <c r="K2194" i="9"/>
  <c r="K1822" i="9"/>
  <c r="K1482" i="9"/>
  <c r="K1142" i="9"/>
  <c r="K798" i="9"/>
  <c r="K458" i="9"/>
  <c r="K118" i="9"/>
  <c r="K4938" i="9"/>
  <c r="K3665" i="9"/>
  <c r="K2241" i="9"/>
  <c r="K3661" i="9"/>
  <c r="K2238" i="9"/>
  <c r="K3675" i="9"/>
  <c r="K2233" i="9"/>
  <c r="K3671" i="9"/>
  <c r="K2246" i="9"/>
  <c r="K1497" i="9"/>
  <c r="K817" i="9"/>
  <c r="K137" i="9"/>
  <c r="K1672" i="9"/>
  <c r="K728" i="9"/>
  <c r="K1397" i="9"/>
  <c r="K709" i="9"/>
  <c r="K29" i="9"/>
  <c r="K1572" i="9"/>
  <c r="K884" i="9"/>
  <c r="K204" i="9"/>
  <c r="K880" i="9"/>
  <c r="K212" i="9"/>
  <c r="K556" i="9"/>
  <c r="K900" i="9"/>
  <c r="K1236" i="9"/>
  <c r="K1580" i="9"/>
  <c r="K1924" i="9"/>
  <c r="K37" i="9"/>
  <c r="K381" i="9"/>
  <c r="K725" i="9"/>
  <c r="K1061" i="9"/>
  <c r="K1405" i="9"/>
  <c r="K1749" i="9"/>
  <c r="K784" i="9"/>
  <c r="K1344" i="9"/>
  <c r="K1688" i="9"/>
  <c r="K200" i="9"/>
  <c r="K145" i="9"/>
  <c r="K489" i="9"/>
  <c r="K825" i="9"/>
  <c r="K1169" i="9"/>
  <c r="K1513" i="9"/>
  <c r="K1849" i="9"/>
  <c r="K2262" i="9"/>
  <c r="K2950" i="9"/>
  <c r="K3693" i="9"/>
  <c r="K5009" i="9"/>
  <c r="K2265" i="9"/>
  <c r="K2937" i="9"/>
  <c r="K3697" i="9"/>
  <c r="K5030" i="9"/>
  <c r="K2254" i="9"/>
  <c r="K2942" i="9"/>
  <c r="K3703" i="9"/>
  <c r="K4966" i="9"/>
  <c r="K2257" i="9"/>
  <c r="K2945" i="9"/>
  <c r="K3686" i="9"/>
  <c r="K4987" i="9"/>
  <c r="K4981" i="9"/>
  <c r="K6027" i="9"/>
  <c r="K122" i="9"/>
  <c r="K294" i="9"/>
  <c r="K462" i="9"/>
  <c r="K634" i="9"/>
  <c r="K806" i="9"/>
  <c r="K974" i="9"/>
  <c r="K1146" i="9"/>
  <c r="K1318" i="9"/>
  <c r="K1486" i="9"/>
  <c r="K1658" i="9"/>
  <c r="K1830" i="9"/>
  <c r="K1998" i="9"/>
  <c r="K2202" i="9"/>
  <c r="K2546" i="9"/>
  <c r="K2882" i="9"/>
  <c r="K3226" i="9"/>
  <c r="K3623" i="9"/>
  <c r="K4071" i="9"/>
  <c r="K4591" i="9"/>
  <c r="K5439" i="9"/>
  <c r="K31" i="9"/>
  <c r="K203" i="9"/>
  <c r="K375" i="9"/>
  <c r="K543" i="9"/>
  <c r="K715" i="9"/>
  <c r="K887" i="9"/>
  <c r="K1055" i="9"/>
  <c r="K1227" i="9"/>
  <c r="K1399" i="9"/>
  <c r="K1567" i="9"/>
  <c r="K1739" i="9"/>
  <c r="K1911" i="9"/>
  <c r="K2079" i="9"/>
  <c r="K2453" i="9"/>
  <c r="K3133" i="9"/>
  <c r="K3947" i="9"/>
  <c r="K5190" i="9"/>
  <c r="K2295" i="9"/>
  <c r="K2635" i="9"/>
  <c r="K2979" i="9"/>
  <c r="K3327" i="9"/>
  <c r="K3742" i="9"/>
  <c r="K4201" i="9"/>
  <c r="K4769" i="9"/>
  <c r="K5675" i="9"/>
  <c r="K2296" i="9"/>
  <c r="K2636" i="9"/>
  <c r="K2976" i="9"/>
  <c r="K3328" i="9"/>
  <c r="K3743" i="9"/>
  <c r="K4197" i="9"/>
  <c r="K4773" i="9"/>
  <c r="K5679" i="9"/>
  <c r="K4941" i="9"/>
  <c r="K5399" i="9"/>
  <c r="K5931" i="9"/>
  <c r="K4483" i="9"/>
  <c r="K4942" i="9"/>
  <c r="K5395" i="9"/>
  <c r="K5915" i="9"/>
  <c r="K3548" i="9"/>
  <c r="K3888" i="9"/>
  <c r="K4228" i="9"/>
  <c r="K4572" i="9"/>
  <c r="K4912" i="9"/>
  <c r="K5252" i="9"/>
  <c r="K5596" i="9"/>
  <c r="K6263" i="9"/>
  <c r="K5936" i="9"/>
  <c r="K6280" i="9"/>
  <c r="K6620" i="9"/>
  <c r="K7282" i="9"/>
  <c r="K5933" i="9"/>
  <c r="K6273" i="9"/>
  <c r="K6613" i="9"/>
  <c r="K7270" i="9"/>
  <c r="K5930" i="9"/>
  <c r="K6270" i="9"/>
  <c r="K6614" i="9"/>
  <c r="K7258" i="9"/>
  <c r="K6955" i="9"/>
  <c r="K7299" i="9"/>
  <c r="K7639" i="9"/>
  <c r="K7979" i="9"/>
  <c r="K6960" i="9"/>
  <c r="K7300" i="9"/>
  <c r="K7640" i="9"/>
  <c r="K7984" i="9"/>
  <c r="K6957" i="9"/>
  <c r="K7297" i="9"/>
  <c r="K7641" i="9"/>
  <c r="K7981" i="9"/>
  <c r="K8152" i="9"/>
  <c r="K8496" i="9"/>
  <c r="K8149" i="9"/>
  <c r="K8489" i="9"/>
  <c r="K8150" i="9"/>
  <c r="K8490" i="9"/>
  <c r="K8664" i="9"/>
  <c r="K9008" i="9"/>
  <c r="K8669" i="9"/>
  <c r="K9009" i="9"/>
  <c r="K8674" i="9"/>
  <c r="K9014" i="9"/>
  <c r="K9306" i="9"/>
  <c r="K9324" i="9"/>
  <c r="K9197" i="9"/>
  <c r="K9553" i="9"/>
  <c r="K9199" i="9"/>
  <c r="K9555" i="9"/>
  <c r="K9624" i="9"/>
  <c r="K9800" i="9"/>
  <c r="K9798" i="9"/>
  <c r="K888" i="9"/>
  <c r="K564" i="9"/>
  <c r="K1252" i="9"/>
  <c r="K1932" i="9"/>
  <c r="K389" i="9"/>
  <c r="K1077" i="9"/>
  <c r="K1757" i="9"/>
  <c r="K1352" i="9"/>
  <c r="K256" i="9"/>
  <c r="K497" i="9"/>
  <c r="K1177" i="9"/>
  <c r="K1865" i="9"/>
  <c r="K2966" i="9"/>
  <c r="K5094" i="9"/>
  <c r="K2969" i="9"/>
  <c r="K5115" i="9"/>
  <c r="K2958" i="9"/>
  <c r="K5137" i="9"/>
  <c r="K2961" i="9"/>
  <c r="K5073" i="9"/>
  <c r="K6195" i="9"/>
  <c r="K298" i="9"/>
  <c r="K638" i="9"/>
  <c r="K982" i="9"/>
  <c r="K1322" i="9"/>
  <c r="K1662" i="9"/>
  <c r="K2006" i="9"/>
  <c r="K2554" i="9"/>
  <c r="K3234" i="9"/>
  <c r="K4093" i="9"/>
  <c r="K5461" i="9"/>
  <c r="K207" i="9"/>
  <c r="K551" i="9"/>
  <c r="K891" i="9"/>
  <c r="K1231" i="9"/>
  <c r="K1575" i="9"/>
  <c r="K1915" i="9"/>
  <c r="K2373" i="9"/>
  <c r="K3061" i="9"/>
  <c r="K3851" i="9"/>
  <c r="K4977" i="9"/>
  <c r="K2259" i="9"/>
  <c r="K2599" i="9"/>
  <c r="K2939" i="9"/>
  <c r="K3291" i="9"/>
  <c r="K3694" i="9"/>
  <c r="K4147" i="9"/>
  <c r="K4693" i="9"/>
  <c r="K5579" i="9"/>
  <c r="K2256" i="9"/>
  <c r="K2600" i="9"/>
  <c r="K2940" i="9"/>
  <c r="K3280" i="9"/>
  <c r="K3695" i="9"/>
  <c r="K4149" i="9"/>
  <c r="K4687" i="9"/>
  <c r="K5583" i="9"/>
  <c r="K4893" i="9"/>
  <c r="K5346" i="9"/>
  <c r="K5805" i="9"/>
  <c r="K4435" i="9"/>
  <c r="K4889" i="9"/>
  <c r="K5347" i="9"/>
  <c r="K5801" i="9"/>
  <c r="K3508" i="9"/>
  <c r="K3852" i="9"/>
  <c r="K4192" i="9"/>
  <c r="K4532" i="9"/>
  <c r="K4876" i="9"/>
  <c r="K5216" i="9"/>
  <c r="K5556" i="9"/>
  <c r="K6119" i="9"/>
  <c r="K5900" i="9"/>
  <c r="K6240" i="9"/>
  <c r="K6584" i="9"/>
  <c r="K7138" i="9"/>
  <c r="K5893" i="9"/>
  <c r="K6237" i="9"/>
  <c r="K6577" i="9"/>
  <c r="K7110" i="9"/>
  <c r="K5894" i="9"/>
  <c r="K6234" i="9"/>
  <c r="K6574" i="9"/>
  <c r="K7114" i="9"/>
  <c r="K6919" i="9"/>
  <c r="K7259" i="9"/>
  <c r="K7603" i="9"/>
  <c r="K7943" i="9"/>
  <c r="K6920" i="9"/>
  <c r="K7264" i="9"/>
  <c r="K7604" i="9"/>
  <c r="K7944" i="9"/>
  <c r="K6921" i="9"/>
  <c r="K7261" i="9"/>
  <c r="K7601" i="9"/>
  <c r="K7945" i="9"/>
  <c r="K8116" i="9"/>
  <c r="K8456" i="9"/>
  <c r="K8113" i="9"/>
  <c r="K9878" i="9"/>
  <c r="K9880" i="9"/>
  <c r="K9747" i="9"/>
  <c r="K9663" i="9"/>
  <c r="K9279" i="9"/>
  <c r="K9659" i="9"/>
  <c r="K9277" i="9"/>
  <c r="K9484" i="9"/>
  <c r="K9466" i="9"/>
  <c r="K9174" i="9"/>
  <c r="K8754" i="9"/>
  <c r="K9152" i="9"/>
  <c r="K8749" i="9"/>
  <c r="K9150" i="9"/>
  <c r="K8744" i="9"/>
  <c r="K8599" i="9"/>
  <c r="K8230" i="9"/>
  <c r="K8595" i="9"/>
  <c r="K8229" i="9"/>
  <c r="K8623" i="9"/>
  <c r="K8232" i="9"/>
  <c r="K8107" i="9"/>
  <c r="K7721" i="9"/>
  <c r="K7377" i="9"/>
  <c r="K7037" i="9"/>
  <c r="K8119" i="9"/>
  <c r="K7720" i="9"/>
  <c r="K7380" i="9"/>
  <c r="K7040" i="9"/>
  <c r="K8099" i="9"/>
  <c r="K7719" i="9"/>
  <c r="K7379" i="9"/>
  <c r="K7035" i="9"/>
  <c r="K7578" i="9"/>
  <c r="K6694" i="9"/>
  <c r="K6350" i="9"/>
  <c r="K6010" i="9"/>
  <c r="K7590" i="9"/>
  <c r="K6693" i="9"/>
  <c r="K6353" i="9"/>
  <c r="K6013" i="9"/>
  <c r="K7602" i="9"/>
  <c r="K6700" i="9"/>
  <c r="K6360" i="9"/>
  <c r="K6016" i="9"/>
  <c r="K6583" i="9"/>
  <c r="K5676" i="9"/>
  <c r="K5332" i="9"/>
  <c r="K4992" i="9"/>
  <c r="K4652" i="9"/>
  <c r="K4308" i="9"/>
  <c r="K3968" i="9"/>
  <c r="K3628" i="9"/>
  <c r="K6339" i="9"/>
  <c r="K5502" i="9"/>
  <c r="K5049" i="9"/>
  <c r="K4590" i="9"/>
  <c r="K6355" i="9"/>
  <c r="K5506" i="9"/>
  <c r="K5047" i="9"/>
  <c r="K6091" i="9"/>
  <c r="K4986" i="9"/>
  <c r="K4303" i="9"/>
  <c r="K3850" i="9"/>
  <c r="K3408" i="9"/>
  <c r="K3056" i="9"/>
  <c r="K2716" i="9"/>
  <c r="K2376" i="9"/>
  <c r="K6075" i="9"/>
  <c r="K4982" i="9"/>
  <c r="K4307" i="9"/>
  <c r="K3849" i="9"/>
  <c r="K3407" i="9"/>
  <c r="K3059" i="9"/>
  <c r="K2715" i="9"/>
  <c r="K2375" i="9"/>
  <c r="K5617" i="9"/>
  <c r="K4161" i="9"/>
  <c r="K3301" i="9"/>
  <c r="K2613" i="9"/>
  <c r="K2031" i="9"/>
  <c r="K1691" i="9"/>
  <c r="K1351" i="9"/>
  <c r="K1007" i="9"/>
  <c r="K667" i="9"/>
  <c r="K327" i="9"/>
  <c r="K6835" i="9"/>
  <c r="K4421" i="9"/>
  <c r="K3495" i="9"/>
  <c r="K2786" i="9"/>
  <c r="K2122" i="9"/>
  <c r="K1782" i="9"/>
  <c r="K1438" i="9"/>
  <c r="K1098" i="9"/>
  <c r="K758" i="9"/>
  <c r="K414" i="9"/>
  <c r="K74" i="9"/>
  <c r="K4726" i="9"/>
  <c r="K3433" i="9"/>
  <c r="K2101" i="9"/>
  <c r="K3447" i="9"/>
  <c r="K2100" i="9"/>
  <c r="K3441" i="9"/>
  <c r="K2105" i="9"/>
  <c r="K3438" i="9"/>
  <c r="K2104" i="9"/>
  <c r="K1417" i="9"/>
  <c r="K729" i="9"/>
  <c r="K49" i="9"/>
  <c r="K1592" i="9"/>
  <c r="K128" i="9"/>
  <c r="K1309" i="9"/>
  <c r="K629" i="9"/>
  <c r="K680" i="9"/>
  <c r="K1484" i="9"/>
  <c r="K804" i="9"/>
  <c r="K116" i="9"/>
  <c r="K9942" i="9"/>
  <c r="K9944" i="9"/>
  <c r="K9875" i="9"/>
  <c r="K9833" i="9"/>
  <c r="K9343" i="9"/>
  <c r="K9829" i="9"/>
  <c r="K9341" i="9"/>
  <c r="K9653" i="9"/>
  <c r="K9629" i="9"/>
  <c r="K9430" i="9"/>
  <c r="K8818" i="9"/>
  <c r="K9408" i="9"/>
  <c r="K8813" i="9"/>
  <c r="K9406" i="9"/>
  <c r="K8808" i="9"/>
  <c r="K8855" i="9"/>
  <c r="K8294" i="9"/>
  <c r="K8851" i="9"/>
  <c r="K8293" i="9"/>
  <c r="K8879" i="9"/>
  <c r="K8296" i="9"/>
  <c r="K8363" i="9"/>
  <c r="K7785" i="9"/>
  <c r="K7441" i="9"/>
  <c r="K7101" i="9"/>
  <c r="K8375" i="9"/>
  <c r="K7784" i="9"/>
  <c r="K7444" i="9"/>
  <c r="K7104" i="9"/>
  <c r="K8355" i="9"/>
  <c r="K7783" i="9"/>
  <c r="K7443" i="9"/>
  <c r="K7099" i="9"/>
  <c r="K7834" i="9"/>
  <c r="K6758" i="9"/>
  <c r="K6414" i="9"/>
  <c r="K6074" i="9"/>
  <c r="K7846" i="9"/>
  <c r="K6757" i="9"/>
  <c r="K6417" i="9"/>
  <c r="K6077" i="9"/>
  <c r="K7858" i="9"/>
  <c r="K6764" i="9"/>
  <c r="K6424" i="9"/>
  <c r="K6080" i="9"/>
  <c r="K6839" i="9"/>
  <c r="K5740" i="9"/>
  <c r="K5396" i="9"/>
  <c r="K5056" i="9"/>
  <c r="K4716" i="9"/>
  <c r="K4372" i="9"/>
  <c r="K4032" i="9"/>
  <c r="K3692" i="9"/>
  <c r="K6683" i="9"/>
  <c r="K5587" i="9"/>
  <c r="K5134" i="9"/>
  <c r="K4675" i="9"/>
  <c r="K6699" i="9"/>
  <c r="K5591" i="9"/>
  <c r="K5133" i="9"/>
  <c r="K6771" i="9"/>
  <c r="K5157" i="9"/>
  <c r="K4402" i="9"/>
  <c r="K3935" i="9"/>
  <c r="K3482" i="9"/>
  <c r="K3120" i="9"/>
  <c r="K2780" i="9"/>
  <c r="K2440" i="9"/>
  <c r="K6755" i="9"/>
  <c r="K5153" i="9"/>
  <c r="K4407" i="9"/>
  <c r="K3934" i="9"/>
  <c r="K3481" i="9"/>
  <c r="K3123" i="9"/>
  <c r="K2779" i="9"/>
  <c r="K2439" i="9"/>
  <c r="K6351" i="9"/>
  <c r="K4331" i="9"/>
  <c r="K3429" i="9"/>
  <c r="K2741" i="9"/>
  <c r="K2095" i="9"/>
  <c r="K1755" i="9"/>
  <c r="K1415" i="9"/>
  <c r="K1071" i="9"/>
  <c r="K731" i="9"/>
  <c r="K391" i="9"/>
  <c r="K47" i="9"/>
  <c r="K4647" i="9"/>
  <c r="K3666" i="9"/>
  <c r="K2914" i="9"/>
  <c r="K2234" i="9"/>
  <c r="K1846" i="9"/>
  <c r="K1502" i="9"/>
  <c r="K1162" i="9"/>
  <c r="K822" i="9"/>
  <c r="K478" i="9"/>
  <c r="K138" i="9"/>
  <c r="K5066" i="9"/>
  <c r="K3771" i="9"/>
  <c r="K2321" i="9"/>
  <c r="K3789" i="9"/>
  <c r="K2318" i="9"/>
  <c r="K3782" i="9"/>
  <c r="K2329" i="9"/>
  <c r="K3778" i="9"/>
  <c r="K2326" i="9"/>
  <c r="K1545" i="9"/>
  <c r="K857" i="9"/>
  <c r="K177" i="9"/>
  <c r="K1720" i="9"/>
  <c r="K912" i="9"/>
  <c r="K1437" i="9"/>
  <c r="K757" i="9"/>
  <c r="K69" i="9"/>
  <c r="K1612" i="9"/>
  <c r="K932" i="9"/>
  <c r="K244" i="9"/>
  <c r="K9750" i="9"/>
  <c r="K9752" i="9"/>
  <c r="K9576" i="9"/>
  <c r="K9491" i="9"/>
  <c r="K9151" i="9"/>
  <c r="K9489" i="9"/>
  <c r="K9149" i="9"/>
  <c r="K9228" i="9"/>
  <c r="K9210" i="9"/>
  <c r="K8966" i="9"/>
  <c r="K8626" i="9"/>
  <c r="K8961" i="9"/>
  <c r="K8621" i="9"/>
  <c r="K8960" i="9"/>
  <c r="K8616" i="9"/>
  <c r="K8442" i="9"/>
  <c r="K8102" i="9"/>
  <c r="K8441" i="9"/>
  <c r="K8101" i="9"/>
  <c r="K8448" i="9"/>
  <c r="K8104" i="9"/>
  <c r="K7933" i="9"/>
  <c r="K7593" i="9"/>
  <c r="K7249" i="9"/>
  <c r="K6909" i="9"/>
  <c r="K7936" i="9"/>
  <c r="K7592" i="9"/>
  <c r="K7252" i="9"/>
  <c r="K6912" i="9"/>
  <c r="K7931" i="9"/>
  <c r="K7591" i="9"/>
  <c r="K7251" i="9"/>
  <c r="K6907" i="9"/>
  <c r="K7066" i="9"/>
  <c r="K6566" i="9"/>
  <c r="K6222" i="9"/>
  <c r="K5882" i="9"/>
  <c r="K7078" i="9"/>
  <c r="K6565" i="9"/>
  <c r="K6225" i="9"/>
  <c r="K5885" i="9"/>
  <c r="K7090" i="9"/>
  <c r="K6572" i="9"/>
  <c r="K6232" i="9"/>
  <c r="K5888" i="9"/>
  <c r="K6071" i="9"/>
  <c r="K5548" i="9"/>
  <c r="K5204" i="9"/>
  <c r="K4864" i="9"/>
  <c r="K4524" i="9"/>
  <c r="K4180" i="9"/>
  <c r="K3840" i="9"/>
  <c r="K3500" i="9"/>
  <c r="K5785" i="9"/>
  <c r="K5331" i="9"/>
  <c r="K4878" i="9"/>
  <c r="K4419" i="9"/>
  <c r="K5789" i="9"/>
  <c r="K5335" i="9"/>
  <c r="K4877" i="9"/>
  <c r="K5551" i="9"/>
  <c r="K4673" i="9"/>
  <c r="K4133" i="9"/>
  <c r="K3679" i="9"/>
  <c r="K3272" i="9"/>
  <c r="K2928" i="9"/>
  <c r="K2588" i="9"/>
  <c r="K2248" i="9"/>
  <c r="K5547" i="9"/>
  <c r="K4671" i="9"/>
  <c r="K4137" i="9"/>
  <c r="K3678" i="9"/>
  <c r="K3271" i="9"/>
  <c r="K2931" i="9"/>
  <c r="K2587" i="9"/>
  <c r="K2247" i="9"/>
  <c r="K4934" i="9"/>
  <c r="K3819" i="9"/>
  <c r="K3037" i="9"/>
  <c r="K2357" i="9"/>
  <c r="K1903" i="9"/>
  <c r="K1563" i="9"/>
  <c r="K1223" i="9"/>
  <c r="K879" i="9"/>
  <c r="K539" i="9"/>
  <c r="K199" i="9"/>
  <c r="K5397" i="9"/>
  <c r="K4061" i="9"/>
  <c r="K3218" i="9"/>
  <c r="K2530" i="9"/>
  <c r="K1994" i="9"/>
  <c r="K1654" i="9"/>
  <c r="K1310" i="9"/>
  <c r="K970" i="9"/>
  <c r="K630" i="9"/>
  <c r="K286" i="9"/>
  <c r="K5939" i="9"/>
  <c r="K4902" i="9"/>
  <c r="K2913" i="9"/>
  <c r="K4881" i="9"/>
  <c r="K2926" i="9"/>
  <c r="K4859" i="9"/>
  <c r="K2921" i="9"/>
  <c r="K4923" i="9"/>
  <c r="K2918" i="9"/>
  <c r="K1841" i="9"/>
  <c r="K1161" i="9"/>
  <c r="K473" i="9"/>
  <c r="K168" i="9"/>
  <c r="K1336" i="9"/>
  <c r="K1733" i="9"/>
  <c r="K1053" i="9"/>
  <c r="K373" i="9"/>
  <c r="K1908" i="9"/>
  <c r="K1228" i="9"/>
  <c r="K548" i="9"/>
  <c r="K816" i="9"/>
  <c r="K248" i="9"/>
  <c r="K44" i="9"/>
  <c r="K388" i="9"/>
  <c r="K724" i="9"/>
  <c r="K1068" i="9"/>
  <c r="K1412" i="9"/>
  <c r="K1748" i="9"/>
  <c r="K416" i="9"/>
  <c r="K213" i="9"/>
  <c r="K549" i="9"/>
  <c r="K893" i="9"/>
  <c r="K1237" i="9"/>
  <c r="K1573" i="9"/>
  <c r="K1917" i="9"/>
  <c r="K1168" i="9"/>
  <c r="K1512" i="9"/>
  <c r="K1856" i="9"/>
  <c r="K808" i="9"/>
  <c r="K313" i="9"/>
  <c r="K657" i="9"/>
  <c r="K1001" i="9"/>
  <c r="K1337" i="9"/>
  <c r="K1681" i="9"/>
  <c r="K2032" i="9"/>
  <c r="K2598" i="9"/>
  <c r="K3294" i="9"/>
  <c r="K4162" i="9"/>
  <c r="K2025" i="9"/>
  <c r="K2601" i="9"/>
  <c r="K3297" i="9"/>
  <c r="K4145" i="9"/>
  <c r="K2028" i="9"/>
  <c r="K2606" i="9"/>
  <c r="K3278" i="9"/>
  <c r="K4151" i="9"/>
  <c r="K2029" i="9"/>
  <c r="K2593" i="9"/>
  <c r="K3281" i="9"/>
  <c r="K4155" i="9"/>
  <c r="K4583" i="9"/>
  <c r="K5429" i="9"/>
  <c r="K38" i="9"/>
  <c r="K206" i="9"/>
  <c r="K378" i="9"/>
  <c r="K550" i="9"/>
  <c r="K718" i="9"/>
  <c r="K890" i="9"/>
  <c r="K1062" i="9"/>
  <c r="K1230" i="9"/>
  <c r="K1402" i="9"/>
  <c r="K1574" i="9"/>
  <c r="K1742" i="9"/>
  <c r="K1914" i="9"/>
  <c r="K2086" i="9"/>
  <c r="K2370" i="9"/>
  <c r="K2714" i="9"/>
  <c r="K3058" i="9"/>
  <c r="K3402" i="9"/>
  <c r="K3847" i="9"/>
  <c r="K4306" i="9"/>
  <c r="K4970" i="9"/>
  <c r="K6067" i="9"/>
  <c r="K119" i="9"/>
  <c r="K287" i="9"/>
  <c r="K459" i="9"/>
  <c r="K631" i="9"/>
  <c r="K799" i="9"/>
  <c r="K971" i="9"/>
  <c r="K1143" i="9"/>
  <c r="K1311" i="9"/>
  <c r="K1483" i="9"/>
  <c r="K1655" i="9"/>
  <c r="K1823" i="9"/>
  <c r="K1995" i="9"/>
  <c r="K2197" i="9"/>
  <c r="K2789" i="9"/>
  <c r="K3499" i="9"/>
  <c r="K4426" i="9"/>
  <c r="K6894" i="9"/>
  <c r="K2467" i="9"/>
  <c r="K2807" i="9"/>
  <c r="K3147" i="9"/>
  <c r="K3518" i="9"/>
  <c r="K3971" i="9"/>
  <c r="K4450" i="9"/>
  <c r="K5227" i="9"/>
  <c r="K7662" i="9"/>
  <c r="K2464" i="9"/>
  <c r="K2808" i="9"/>
  <c r="K3148" i="9"/>
  <c r="K3514" i="9"/>
  <c r="K3973" i="9"/>
  <c r="K4453" i="9"/>
  <c r="K5221" i="9"/>
  <c r="K7726" i="9"/>
  <c r="K5170" i="9"/>
  <c r="K5623" i="9"/>
  <c r="K6847" i="9"/>
  <c r="K4713" i="9"/>
  <c r="K5166" i="9"/>
  <c r="K5625" i="9"/>
  <c r="K6831" i="9"/>
  <c r="K3716" i="9"/>
  <c r="K4060" i="9"/>
  <c r="K4400" i="9"/>
  <c r="K4740" i="9"/>
  <c r="K5084" i="9"/>
  <c r="K5424" i="9"/>
  <c r="K5764" i="9"/>
  <c r="K7246" i="9"/>
  <c r="K6108" i="9"/>
  <c r="K6448" i="9"/>
  <c r="K6792" i="9"/>
  <c r="K7970" i="9"/>
  <c r="K6101" i="9"/>
  <c r="K6445" i="9"/>
  <c r="K6785" i="9"/>
  <c r="K7942" i="9"/>
  <c r="K6102" i="9"/>
  <c r="K6442" i="9"/>
  <c r="K6782" i="9"/>
  <c r="K7946" i="9"/>
  <c r="K7127" i="9"/>
  <c r="K7467" i="9"/>
  <c r="K7811" i="9"/>
  <c r="K8467" i="9"/>
  <c r="K7128" i="9"/>
  <c r="K7472" i="9"/>
  <c r="K7812" i="9"/>
  <c r="K8471" i="9"/>
  <c r="K7129" i="9"/>
  <c r="K7469" i="9"/>
  <c r="K7809" i="9"/>
  <c r="K8475" i="9"/>
  <c r="K8324" i="9"/>
  <c r="K8975" i="9"/>
  <c r="K8321" i="9"/>
  <c r="K8963" i="9"/>
  <c r="K8318" i="9"/>
  <c r="K8967" i="9"/>
  <c r="K8836" i="9"/>
  <c r="K9506" i="9"/>
  <c r="K8841" i="9"/>
  <c r="K9530" i="9"/>
  <c r="K8842" i="9"/>
  <c r="K9559" i="9"/>
  <c r="K9745" i="9"/>
  <c r="K9773" i="9"/>
  <c r="K9369" i="9"/>
  <c r="K9903" i="9"/>
  <c r="K9367" i="9"/>
  <c r="K9909" i="9"/>
  <c r="K9931" i="9"/>
  <c r="K9968" i="9"/>
  <c r="K9970" i="9"/>
  <c r="K228" i="9"/>
  <c r="K908" i="9"/>
  <c r="K1588" i="9"/>
  <c r="K53" i="9"/>
  <c r="K733" i="9"/>
  <c r="K1413" i="9"/>
  <c r="K872" i="9"/>
  <c r="K1696" i="9"/>
  <c r="K153" i="9"/>
  <c r="K841" i="9"/>
  <c r="K1521" i="9"/>
  <c r="K2278" i="9"/>
  <c r="K3735" i="9"/>
  <c r="K2281" i="9"/>
  <c r="K3718" i="9"/>
  <c r="K2286" i="9"/>
  <c r="K3725" i="9"/>
  <c r="K2273" i="9"/>
  <c r="K3729" i="9"/>
  <c r="K5002" i="9"/>
  <c r="K126" i="9"/>
  <c r="K470" i="9"/>
  <c r="K810" i="9"/>
  <c r="K1150" i="9"/>
  <c r="K1494" i="9"/>
  <c r="K1834" i="9"/>
  <c r="K2210" i="9"/>
  <c r="K2898" i="9"/>
  <c r="K3634" i="9"/>
  <c r="K4605" i="9"/>
  <c r="K39" i="9"/>
  <c r="K379" i="9"/>
  <c r="K719" i="9"/>
  <c r="K1063" i="9"/>
  <c r="K1403" i="9"/>
  <c r="K1743" i="9"/>
  <c r="K2087" i="9"/>
  <c r="K2717" i="9"/>
  <c r="K3405" i="9"/>
  <c r="K4310" i="9"/>
  <c r="K6095" i="9"/>
  <c r="K2427" i="9"/>
  <c r="K2771" i="9"/>
  <c r="K3111" i="9"/>
  <c r="K3465" i="9"/>
  <c r="K3923" i="9"/>
  <c r="K4386" i="9"/>
  <c r="K5121" i="9"/>
  <c r="K6671" i="9"/>
  <c r="K2428" i="9"/>
  <c r="K2768" i="9"/>
  <c r="K3112" i="9"/>
  <c r="K3466" i="9"/>
  <c r="K3919" i="9"/>
  <c r="K4389" i="9"/>
  <c r="K5125" i="9"/>
  <c r="K6643" i="9"/>
  <c r="K5122" i="9"/>
  <c r="K5575" i="9"/>
  <c r="K6635" i="9"/>
  <c r="K4665" i="9"/>
  <c r="K5118" i="9"/>
  <c r="K5571" i="9"/>
  <c r="K6639" i="9"/>
  <c r="K3680" i="9"/>
  <c r="K4020" i="9"/>
  <c r="K4364" i="9"/>
  <c r="K4704" i="9"/>
  <c r="K5044" i="9"/>
  <c r="K5388" i="9"/>
  <c r="K5728" i="9"/>
  <c r="K6791" i="9"/>
  <c r="K6072" i="9"/>
  <c r="K6412" i="9"/>
  <c r="K6752" i="9"/>
  <c r="K7826" i="9"/>
  <c r="K6065" i="9"/>
  <c r="K6405" i="9"/>
  <c r="K6749" i="9"/>
  <c r="K7798" i="9"/>
  <c r="K6062" i="9"/>
  <c r="K6406" i="9"/>
  <c r="K6746" i="9"/>
  <c r="K7786" i="9"/>
  <c r="K7091" i="9"/>
  <c r="K7431" i="9"/>
  <c r="K7771" i="9"/>
  <c r="K8323" i="9"/>
  <c r="K7092" i="9"/>
  <c r="K7432" i="9"/>
  <c r="K7776" i="9"/>
  <c r="K8327" i="9"/>
  <c r="K7089" i="9"/>
  <c r="K7433" i="9"/>
  <c r="K7773" i="9"/>
  <c r="K8315" i="9"/>
  <c r="K8288" i="9"/>
  <c r="K9730" i="9"/>
  <c r="K9728" i="9"/>
  <c r="K9556" i="9"/>
  <c r="K9471" i="9"/>
  <c r="K9127" i="9"/>
  <c r="K9469" i="9"/>
  <c r="K9129" i="9"/>
  <c r="K9180" i="9"/>
  <c r="K9170" i="9"/>
  <c r="K8946" i="9"/>
  <c r="K8602" i="9"/>
  <c r="K8941" i="9"/>
  <c r="K8601" i="9"/>
  <c r="K8936" i="9"/>
  <c r="K8596" i="9"/>
  <c r="K8422" i="9"/>
  <c r="K8078" i="9"/>
  <c r="K8421" i="9"/>
  <c r="K8081" i="9"/>
  <c r="K8424" i="9"/>
  <c r="K8084" i="9"/>
  <c r="K7913" i="9"/>
  <c r="K7569" i="9"/>
  <c r="K7229" i="9"/>
  <c r="K6889" i="9"/>
  <c r="K7912" i="9"/>
  <c r="K7572" i="9"/>
  <c r="K7232" i="9"/>
  <c r="K6888" i="9"/>
  <c r="K7911" i="9"/>
  <c r="K7571" i="9"/>
  <c r="K7227" i="9"/>
  <c r="K6887" i="9"/>
  <c r="K6986" i="9"/>
  <c r="K6542" i="9"/>
  <c r="K6202" i="9"/>
  <c r="K5862" i="9"/>
  <c r="K6982" i="9"/>
  <c r="K6545" i="9"/>
  <c r="K6205" i="9"/>
  <c r="K5861" i="9"/>
  <c r="K7010" i="9"/>
  <c r="K6552" i="9"/>
  <c r="K6208" i="9"/>
  <c r="K5868" i="9"/>
  <c r="K5991" i="9"/>
  <c r="K5524" i="9"/>
  <c r="K5184" i="9"/>
  <c r="K4844" i="9"/>
  <c r="K4500" i="9"/>
  <c r="K4160" i="9"/>
  <c r="K3820" i="9"/>
  <c r="K3476" i="9"/>
  <c r="K5758" i="9"/>
  <c r="K5305" i="9"/>
  <c r="K4846" i="9"/>
  <c r="K4393" i="9"/>
  <c r="K5762" i="9"/>
  <c r="K5303" i="9"/>
  <c r="K4850" i="9"/>
  <c r="K5498" i="9"/>
  <c r="K4630" i="9"/>
  <c r="K4106" i="9"/>
  <c r="K3653" i="9"/>
  <c r="K3248" i="9"/>
  <c r="K2908" i="9"/>
  <c r="K2568" i="9"/>
  <c r="K2224" i="9"/>
  <c r="K5494" i="9"/>
  <c r="K4635" i="9"/>
  <c r="K4105" i="9"/>
  <c r="K3651" i="9"/>
  <c r="K3251" i="9"/>
  <c r="K2907" i="9"/>
  <c r="K2567" i="9"/>
  <c r="K2227" i="9"/>
  <c r="K4806" i="9"/>
  <c r="K3766" i="9"/>
  <c r="K2997" i="9"/>
  <c r="K2309" i="9"/>
  <c r="K1883" i="9"/>
  <c r="K1543" i="9"/>
  <c r="K1199" i="9"/>
  <c r="K859" i="9"/>
  <c r="K519" i="9"/>
  <c r="K175" i="9"/>
  <c r="K5290" i="9"/>
  <c r="K4007" i="9"/>
  <c r="K3170" i="9"/>
  <c r="K2490" i="9"/>
  <c r="K1974" i="9"/>
  <c r="K1630" i="9"/>
  <c r="K1290" i="9"/>
  <c r="K950" i="9"/>
  <c r="K606" i="9"/>
  <c r="K266" i="9"/>
  <c r="K5749" i="9"/>
  <c r="K4503" i="9"/>
  <c r="K2833" i="9"/>
  <c r="K4546" i="9"/>
  <c r="K2830" i="9"/>
  <c r="K4533" i="9"/>
  <c r="K2841" i="9"/>
  <c r="K4518" i="9"/>
  <c r="K2838" i="9"/>
  <c r="K1801" i="9"/>
  <c r="K1113" i="9"/>
  <c r="K433" i="9"/>
  <c r="K40" i="9"/>
  <c r="K1288" i="9"/>
  <c r="K1693" i="9"/>
  <c r="K1013" i="9"/>
  <c r="K325" i="9"/>
  <c r="K1868" i="9"/>
  <c r="K1188" i="9"/>
  <c r="K500" i="9"/>
  <c r="K688" i="9"/>
  <c r="K9982" i="9"/>
  <c r="K9918" i="9"/>
  <c r="K9854" i="9"/>
  <c r="K9790" i="9"/>
  <c r="K9726" i="9"/>
  <c r="K9662" i="9"/>
  <c r="K9940" i="9"/>
  <c r="K9876" i="9"/>
  <c r="K9812" i="9"/>
  <c r="K9748" i="9"/>
  <c r="K9684" i="9"/>
  <c r="K9915" i="9"/>
  <c r="K9787" i="9"/>
  <c r="K9660" i="9"/>
  <c r="K9596" i="9"/>
  <c r="K9532" i="9"/>
  <c r="K9941" i="9"/>
  <c r="K9769" i="9"/>
  <c r="K9630" i="9"/>
  <c r="K9545" i="9"/>
  <c r="K9467" i="9"/>
  <c r="K9403" i="9"/>
  <c r="K9339" i="9"/>
  <c r="K9275" i="9"/>
  <c r="K9211" i="9"/>
  <c r="K9147" i="9"/>
  <c r="K9083" i="9"/>
  <c r="K9881" i="9"/>
  <c r="K9711" i="9"/>
  <c r="K9601" i="9"/>
  <c r="K9515" i="9"/>
  <c r="K9445" i="9"/>
  <c r="K9381" i="9"/>
  <c r="K9317" i="9"/>
  <c r="K9253" i="9"/>
  <c r="K9189" i="9"/>
  <c r="K9125" i="9"/>
  <c r="K9965" i="9"/>
  <c r="K9642" i="9"/>
  <c r="K9476" i="9"/>
  <c r="K9348" i="9"/>
  <c r="K9220" i="9"/>
  <c r="K9092" i="9"/>
  <c r="K9703" i="9"/>
  <c r="K9511" i="9"/>
  <c r="K9378" i="9"/>
  <c r="K9250" i="9"/>
  <c r="K9122" i="9"/>
  <c r="K9623" i="9"/>
  <c r="K9334" i="9"/>
  <c r="K9078" i="9"/>
  <c r="K9006" i="9"/>
  <c r="K8942" i="9"/>
  <c r="K8878" i="9"/>
  <c r="K8814" i="9"/>
  <c r="K8750" i="9"/>
  <c r="K8686" i="9"/>
  <c r="K8622" i="9"/>
  <c r="K9997" i="9"/>
  <c r="K9488" i="9"/>
  <c r="K9232" i="9"/>
  <c r="K9045" i="9"/>
  <c r="K8981" i="9"/>
  <c r="K8917" i="9"/>
  <c r="K8853" i="9"/>
  <c r="K8789" i="9"/>
  <c r="K8725" i="9"/>
  <c r="K8661" i="9"/>
  <c r="K8597" i="9"/>
  <c r="K9735" i="9"/>
  <c r="K9390" i="9"/>
  <c r="K9134" i="9"/>
  <c r="K9020" i="9"/>
  <c r="K8956" i="9"/>
  <c r="K8892" i="9"/>
  <c r="K8828" i="9"/>
  <c r="K8764" i="9"/>
  <c r="K8700" i="9"/>
  <c r="K8636" i="9"/>
  <c r="K8572" i="9"/>
  <c r="K9015" i="9"/>
  <c r="K8759" i="9"/>
  <c r="K8546" i="9"/>
  <c r="K8482" i="9"/>
  <c r="K8418" i="9"/>
  <c r="K8354" i="9"/>
  <c r="K8290" i="9"/>
  <c r="K8226" i="9"/>
  <c r="K8162" i="9"/>
  <c r="K8098" i="9"/>
  <c r="K9562" i="9"/>
  <c r="K8931" i="9"/>
  <c r="K8675" i="9"/>
  <c r="K8525" i="9"/>
  <c r="K8461" i="9"/>
  <c r="K8397" i="9"/>
  <c r="K8333" i="9"/>
  <c r="K8269" i="9"/>
  <c r="K8205" i="9"/>
  <c r="K8141" i="9"/>
  <c r="K8077" i="9"/>
  <c r="K9272" i="9"/>
  <c r="K8863" i="9"/>
  <c r="K8607" i="9"/>
  <c r="K8508" i="9"/>
  <c r="K8444" i="9"/>
  <c r="K8380" i="9"/>
  <c r="K8316" i="9"/>
  <c r="K8252" i="9"/>
  <c r="K8188" i="9"/>
  <c r="K8124" i="9"/>
  <c r="K8060" i="9"/>
  <c r="K8523" i="9"/>
  <c r="K8267" i="9"/>
  <c r="K8037" i="9"/>
  <c r="K7973" i="9"/>
  <c r="K7909" i="9"/>
  <c r="K7845" i="9"/>
  <c r="K7781" i="9"/>
  <c r="K7717" i="9"/>
  <c r="K7653" i="9"/>
  <c r="K7589" i="9"/>
  <c r="K7525" i="9"/>
  <c r="K7461" i="9"/>
  <c r="K7397" i="9"/>
  <c r="K7333" i="9"/>
  <c r="K7269" i="9"/>
  <c r="K7205" i="9"/>
  <c r="K7141" i="9"/>
  <c r="K7077" i="9"/>
  <c r="K7013" i="9"/>
  <c r="K6949" i="9"/>
  <c r="K6885" i="9"/>
  <c r="K8779" i="9"/>
  <c r="K8359" i="9"/>
  <c r="K8103" i="9"/>
  <c r="K7996" i="9"/>
  <c r="K7932" i="9"/>
  <c r="K7868" i="9"/>
  <c r="K7804" i="9"/>
  <c r="K7740" i="9"/>
  <c r="K7676" i="9"/>
  <c r="K7612" i="9"/>
  <c r="K7548" i="9"/>
  <c r="K7484" i="9"/>
  <c r="K7420" i="9"/>
  <c r="K7356" i="9"/>
  <c r="K7292" i="9"/>
  <c r="K7228" i="9"/>
  <c r="K7164" i="9"/>
  <c r="K7100" i="9"/>
  <c r="K7036" i="9"/>
  <c r="K6972" i="9"/>
  <c r="K6908" i="9"/>
  <c r="K9128" i="9"/>
  <c r="K8435" i="9"/>
  <c r="K8179" i="9"/>
  <c r="K8015" i="9"/>
  <c r="K7951" i="9"/>
  <c r="K7887" i="9"/>
  <c r="K7823" i="9"/>
  <c r="K7759" i="9"/>
  <c r="K7695" i="9"/>
  <c r="K7631" i="9"/>
  <c r="K7567" i="9"/>
  <c r="K7503" i="9"/>
  <c r="K7439" i="9"/>
  <c r="K7375" i="9"/>
  <c r="K7311" i="9"/>
  <c r="K7247" i="9"/>
  <c r="K7183" i="9"/>
  <c r="K7119" i="9"/>
  <c r="K7055" i="9"/>
  <c r="K6991" i="9"/>
  <c r="K6927" i="9"/>
  <c r="K6863" i="9"/>
  <c r="K7994" i="9"/>
  <c r="K7738" i="9"/>
  <c r="K7482" i="9"/>
  <c r="K7226" i="9"/>
  <c r="K6970" i="9"/>
  <c r="K6818" i="9"/>
  <c r="K6754" i="9"/>
  <c r="K6690" i="9"/>
  <c r="K6626" i="9"/>
  <c r="K6562" i="9"/>
  <c r="K6498" i="9"/>
  <c r="K6434" i="9"/>
  <c r="K6370" i="9"/>
  <c r="K6306" i="9"/>
  <c r="K6242" i="9"/>
  <c r="K6178" i="9"/>
  <c r="K6114" i="9"/>
  <c r="K6050" i="9"/>
  <c r="K5986" i="9"/>
  <c r="K5922" i="9"/>
  <c r="K5858" i="9"/>
  <c r="K8207" i="9"/>
  <c r="K7830" i="9"/>
  <c r="K7574" i="9"/>
  <c r="K7318" i="9"/>
  <c r="K7062" i="9"/>
  <c r="K6841" i="9"/>
  <c r="K6777" i="9"/>
  <c r="K6713" i="9"/>
  <c r="K6649" i="9"/>
  <c r="K6585" i="9"/>
  <c r="K6521" i="9"/>
  <c r="K6457" i="9"/>
  <c r="K6393" i="9"/>
  <c r="K6329" i="9"/>
  <c r="K6265" i="9"/>
  <c r="K6201" i="9"/>
  <c r="K6137" i="9"/>
  <c r="K6073" i="9"/>
  <c r="K6009" i="9"/>
  <c r="K5945" i="9"/>
  <c r="K5881" i="9"/>
  <c r="K8875" i="9"/>
  <c r="K7938" i="9"/>
  <c r="K7682" i="9"/>
  <c r="K7426" i="9"/>
  <c r="K7170" i="9"/>
  <c r="K6914" i="9"/>
  <c r="K6804" i="9"/>
  <c r="K6740" i="9"/>
  <c r="K6676" i="9"/>
  <c r="K6612" i="9"/>
  <c r="K6548" i="9"/>
  <c r="K6484" i="9"/>
  <c r="K6420" i="9"/>
  <c r="K6356" i="9"/>
  <c r="K6292" i="9"/>
  <c r="K6228" i="9"/>
  <c r="K6164" i="9"/>
  <c r="K6100" i="9"/>
  <c r="K6036" i="9"/>
  <c r="K5972" i="9"/>
  <c r="K5908" i="9"/>
  <c r="K5844" i="9"/>
  <c r="K7438" i="9"/>
  <c r="K6743" i="9"/>
  <c r="K6487" i="9"/>
  <c r="K6231" i="9"/>
  <c r="K5975" i="9"/>
  <c r="K5800" i="9"/>
  <c r="K5736" i="9"/>
  <c r="K5672" i="9"/>
  <c r="K5608" i="9"/>
  <c r="K5544" i="9"/>
  <c r="K5480" i="9"/>
  <c r="K5416" i="9"/>
  <c r="K5352" i="9"/>
  <c r="K5288" i="9"/>
  <c r="K5224" i="9"/>
  <c r="K5160" i="9"/>
  <c r="K5096" i="9"/>
  <c r="K5032" i="9"/>
  <c r="K4968" i="9"/>
  <c r="K4904" i="9"/>
  <c r="K4840" i="9"/>
  <c r="K4776" i="9"/>
  <c r="K4712" i="9"/>
  <c r="K4648" i="9"/>
  <c r="K4584" i="9"/>
  <c r="K4520" i="9"/>
  <c r="K4456" i="9"/>
  <c r="K4392" i="9"/>
  <c r="K4328" i="9"/>
  <c r="K4264" i="9"/>
  <c r="K4200" i="9"/>
  <c r="K4136" i="9"/>
  <c r="K4072" i="9"/>
  <c r="K4008" i="9"/>
  <c r="K3944" i="9"/>
  <c r="K3880" i="9"/>
  <c r="K3816" i="9"/>
  <c r="K3752" i="9"/>
  <c r="K3688" i="9"/>
  <c r="K3624" i="9"/>
  <c r="K3560" i="9"/>
  <c r="K3496" i="9"/>
  <c r="K7966" i="9"/>
  <c r="K6787" i="9"/>
  <c r="K6447" i="9"/>
  <c r="K6107" i="9"/>
  <c r="K5811" i="9"/>
  <c r="K5726" i="9"/>
  <c r="K5641" i="9"/>
  <c r="K5555" i="9"/>
  <c r="K5470" i="9"/>
  <c r="K5385" i="9"/>
  <c r="K5299" i="9"/>
  <c r="K5214" i="9"/>
  <c r="K5129" i="9"/>
  <c r="K5043" i="9"/>
  <c r="K4958" i="9"/>
  <c r="K4873" i="9"/>
  <c r="K4787" i="9"/>
  <c r="K4702" i="9"/>
  <c r="K4617" i="9"/>
  <c r="K4531" i="9"/>
  <c r="K4446" i="9"/>
  <c r="K4361" i="9"/>
  <c r="K7086" i="9"/>
  <c r="K6571" i="9"/>
  <c r="K6227" i="9"/>
  <c r="K5887" i="9"/>
  <c r="K5757" i="9"/>
  <c r="K5671" i="9"/>
  <c r="K5586" i="9"/>
  <c r="K5501" i="9"/>
  <c r="K5415" i="9"/>
  <c r="K5330" i="9"/>
  <c r="K5245" i="9"/>
  <c r="K5159" i="9"/>
  <c r="K5074" i="9"/>
  <c r="K4989" i="9"/>
  <c r="K4903" i="9"/>
  <c r="K4818" i="9"/>
  <c r="K4733" i="9"/>
  <c r="K6515" i="9"/>
  <c r="K5835" i="9"/>
  <c r="K5658" i="9"/>
  <c r="K5487" i="9"/>
  <c r="K5317" i="9"/>
  <c r="K5146" i="9"/>
  <c r="K4975" i="9"/>
  <c r="K4805" i="9"/>
  <c r="K4666" i="9"/>
  <c r="K4551" i="9"/>
  <c r="K4438" i="9"/>
  <c r="K4330" i="9"/>
  <c r="K4245" i="9"/>
  <c r="K4159" i="9"/>
  <c r="K4074" i="9"/>
  <c r="K3989" i="9"/>
  <c r="K3903" i="9"/>
  <c r="K3818" i="9"/>
  <c r="K3733" i="9"/>
  <c r="K3647" i="9"/>
  <c r="K3562" i="9"/>
  <c r="K3477" i="9"/>
  <c r="K3404" i="9"/>
  <c r="K3340" i="9"/>
  <c r="K3268" i="9"/>
  <c r="K3204" i="9"/>
  <c r="K3140" i="9"/>
  <c r="K3076" i="9"/>
  <c r="K3012" i="9"/>
  <c r="K2948" i="9"/>
  <c r="K2884" i="9"/>
  <c r="K2820" i="9"/>
  <c r="K2756" i="9"/>
  <c r="K2692" i="9"/>
  <c r="K2628" i="9"/>
  <c r="K2564" i="9"/>
  <c r="K2500" i="9"/>
  <c r="K2436" i="9"/>
  <c r="K2372" i="9"/>
  <c r="K2308" i="9"/>
  <c r="K2244" i="9"/>
  <c r="K2180" i="9"/>
  <c r="K7326" i="9"/>
  <c r="K6287" i="9"/>
  <c r="K5771" i="9"/>
  <c r="K5601" i="9"/>
  <c r="K5430" i="9"/>
  <c r="K5259" i="9"/>
  <c r="K5089" i="9"/>
  <c r="K4918" i="9"/>
  <c r="K4747" i="9"/>
  <c r="K4629" i="9"/>
  <c r="K4514" i="9"/>
  <c r="K4401" i="9"/>
  <c r="K4302" i="9"/>
  <c r="K4217" i="9"/>
  <c r="K4131" i="9"/>
  <c r="K4046" i="9"/>
  <c r="K3961" i="9"/>
  <c r="K3875" i="9"/>
  <c r="K3790" i="9"/>
  <c r="K3705" i="9"/>
  <c r="K3619" i="9"/>
  <c r="K3534" i="9"/>
  <c r="K3449" i="9"/>
  <c r="K3383" i="9"/>
  <c r="K3319" i="9"/>
  <c r="K3247" i="9"/>
  <c r="K3183" i="9"/>
  <c r="K3119" i="9"/>
  <c r="K3055" i="9"/>
  <c r="K2991" i="9"/>
  <c r="K2927" i="9"/>
  <c r="K2863" i="9"/>
  <c r="K2799" i="9"/>
  <c r="K2735" i="9"/>
  <c r="K2671" i="9"/>
  <c r="K2607" i="9"/>
  <c r="K2543" i="9"/>
  <c r="K2479" i="9"/>
  <c r="K2415" i="9"/>
  <c r="K2351" i="9"/>
  <c r="K2287" i="9"/>
  <c r="K2223" i="9"/>
  <c r="K2159" i="9"/>
  <c r="K6267" i="9"/>
  <c r="K5595" i="9"/>
  <c r="K5254" i="9"/>
  <c r="K4913" i="9"/>
  <c r="K4625" i="9"/>
  <c r="K4397" i="9"/>
  <c r="K4214" i="9"/>
  <c r="K4043" i="9"/>
  <c r="K3873" i="9"/>
  <c r="K3702" i="9"/>
  <c r="K3531" i="9"/>
  <c r="K3381" i="9"/>
  <c r="K3245" i="9"/>
  <c r="K3117" i="9"/>
  <c r="K2989" i="9"/>
  <c r="K2861" i="9"/>
  <c r="K2733" i="9"/>
  <c r="K2605" i="9"/>
  <c r="K2477" i="9"/>
  <c r="K2349" i="9"/>
  <c r="K2221" i="9"/>
  <c r="K2115" i="9"/>
  <c r="K2051" i="9"/>
  <c r="K1987" i="9"/>
  <c r="K1923" i="9"/>
  <c r="K1859" i="9"/>
  <c r="K1795" i="9"/>
  <c r="K1731" i="9"/>
  <c r="K1667" i="9"/>
  <c r="K1603" i="9"/>
  <c r="K1539" i="9"/>
  <c r="K1475" i="9"/>
  <c r="K1411" i="9"/>
  <c r="K1347" i="9"/>
  <c r="K1283" i="9"/>
  <c r="K1219" i="9"/>
  <c r="K1155" i="9"/>
  <c r="K1091" i="9"/>
  <c r="K1027" i="9"/>
  <c r="K963" i="9"/>
  <c r="K899" i="9"/>
  <c r="K835" i="9"/>
  <c r="K771" i="9"/>
  <c r="K707" i="9"/>
  <c r="K643" i="9"/>
  <c r="K579" i="9"/>
  <c r="K515" i="9"/>
  <c r="K451" i="9"/>
  <c r="K387" i="9"/>
  <c r="K323" i="9"/>
  <c r="K259" i="9"/>
  <c r="K195" i="9"/>
  <c r="K131" i="9"/>
  <c r="K67" i="9"/>
  <c r="K3" i="9"/>
  <c r="K5899" i="9"/>
  <c r="K5503" i="9"/>
  <c r="K5162" i="9"/>
  <c r="K4821" i="9"/>
  <c r="K4562" i="9"/>
  <c r="K4338" i="9"/>
  <c r="K4167" i="9"/>
  <c r="K3997" i="9"/>
  <c r="K3826" i="9"/>
  <c r="K3655" i="9"/>
  <c r="K3485" i="9"/>
  <c r="K3346" i="9"/>
  <c r="K3210" i="9"/>
  <c r="K3082" i="9"/>
  <c r="K2954" i="9"/>
  <c r="K2826" i="9"/>
  <c r="K2698" i="9"/>
  <c r="K2570" i="9"/>
  <c r="K2442" i="9"/>
  <c r="K2314" i="9"/>
  <c r="K2186" i="9"/>
  <c r="K2098" i="9"/>
  <c r="K2034" i="9"/>
  <c r="K1970" i="9"/>
  <c r="K1906" i="9"/>
  <c r="K1842" i="9"/>
  <c r="K1778" i="9"/>
  <c r="K1714" i="9"/>
  <c r="K1650" i="9"/>
  <c r="K1586" i="9"/>
  <c r="K1522" i="9"/>
  <c r="K1458" i="9"/>
  <c r="K1394" i="9"/>
  <c r="K1330" i="9"/>
  <c r="K1266" i="9"/>
  <c r="K1202" i="9"/>
  <c r="K1138" i="9"/>
  <c r="K1074" i="9"/>
  <c r="K1010" i="9"/>
  <c r="K946" i="9"/>
  <c r="K882" i="9"/>
  <c r="K818" i="9"/>
  <c r="K754" i="9"/>
  <c r="K690" i="9"/>
  <c r="K626" i="9"/>
  <c r="K562" i="9"/>
  <c r="K498" i="9"/>
  <c r="K434" i="9"/>
  <c r="K370" i="9"/>
  <c r="K306" i="9"/>
  <c r="K242" i="9"/>
  <c r="K178" i="9"/>
  <c r="K114" i="9"/>
  <c r="K50" i="9"/>
  <c r="K6795" i="9"/>
  <c r="K5727" i="9"/>
  <c r="K5386" i="9"/>
  <c r="K5045" i="9"/>
  <c r="K4711" i="9"/>
  <c r="K4485" i="9"/>
  <c r="K4817" i="9"/>
  <c r="K4219" i="9"/>
  <c r="K3878" i="9"/>
  <c r="K3537" i="9"/>
  <c r="K3249" i="9"/>
  <c r="K2993" i="9"/>
  <c r="K2737" i="9"/>
  <c r="K2481" i="9"/>
  <c r="K2225" i="9"/>
  <c r="K2053" i="9"/>
  <c r="K5734" i="9"/>
  <c r="K4490" i="9"/>
  <c r="K4109" i="9"/>
  <c r="K3767" i="9"/>
  <c r="K3430" i="9"/>
  <c r="K3166" i="9"/>
  <c r="K2910" i="9"/>
  <c r="K2654" i="9"/>
  <c r="K2398" i="9"/>
  <c r="K2142" i="9"/>
  <c r="K2012" i="9"/>
  <c r="K5286" i="9"/>
  <c r="K4337" i="9"/>
  <c r="K3995" i="9"/>
  <c r="K3654" i="9"/>
  <c r="K3345" i="9"/>
  <c r="K3081" i="9"/>
  <c r="K2825" i="9"/>
  <c r="K2569" i="9"/>
  <c r="K2313" i="9"/>
  <c r="K2097" i="9"/>
  <c r="K1969" i="9"/>
  <c r="K4838" i="9"/>
  <c r="K4226" i="9"/>
  <c r="K3885" i="9"/>
  <c r="K3543" i="9"/>
  <c r="K3254" i="9"/>
  <c r="K2998" i="9"/>
  <c r="K2742" i="9"/>
  <c r="K2486" i="9"/>
  <c r="K2230" i="9"/>
  <c r="K2056" i="9"/>
  <c r="K1921" i="9"/>
  <c r="K1793" i="9"/>
  <c r="K1665" i="9"/>
  <c r="K1537" i="9"/>
  <c r="K1409" i="9"/>
  <c r="K1281" i="9"/>
  <c r="K1153" i="9"/>
  <c r="K1025" i="9"/>
  <c r="K897" i="9"/>
  <c r="K769" i="9"/>
  <c r="K641" i="9"/>
  <c r="K513" i="9"/>
  <c r="K385" i="9"/>
  <c r="K257" i="9"/>
  <c r="K129" i="9"/>
  <c r="K984" i="9"/>
  <c r="K440" i="9"/>
  <c r="K1968" i="9"/>
  <c r="K1840" i="9"/>
  <c r="K1712" i="9"/>
  <c r="K1584" i="9"/>
  <c r="K1456" i="9"/>
  <c r="K1328" i="9"/>
  <c r="K1200" i="9"/>
  <c r="K1024" i="9"/>
  <c r="K424" i="9"/>
  <c r="K1901" i="9"/>
  <c r="K1773" i="9"/>
  <c r="K1645" i="9"/>
  <c r="K1517" i="9"/>
  <c r="K1389" i="9"/>
  <c r="K1261" i="9"/>
  <c r="K1133" i="9"/>
  <c r="K1005" i="9"/>
  <c r="K877" i="9"/>
  <c r="K749" i="9"/>
  <c r="K621" i="9"/>
  <c r="K493" i="9"/>
  <c r="K365" i="9"/>
  <c r="K237" i="9"/>
  <c r="K109" i="9"/>
  <c r="K824" i="9"/>
  <c r="K376" i="9"/>
  <c r="K1948" i="9"/>
  <c r="K1820" i="9"/>
  <c r="K1692" i="9"/>
  <c r="K1564" i="9"/>
  <c r="K1436" i="9"/>
  <c r="K1308" i="9"/>
  <c r="K1180" i="9"/>
  <c r="K1052" i="9"/>
  <c r="K924" i="9"/>
  <c r="K796" i="9"/>
  <c r="K668" i="9"/>
  <c r="K540" i="9"/>
  <c r="K412" i="9"/>
  <c r="K284" i="9"/>
  <c r="K156" i="9"/>
  <c r="K28" i="9"/>
  <c r="K920" i="9"/>
  <c r="K512" i="9"/>
  <c r="K48" i="9"/>
  <c r="K9914" i="9"/>
  <c r="K9830" i="9"/>
  <c r="K9746" i="9"/>
  <c r="K10000" i="9"/>
  <c r="K9916" i="9"/>
  <c r="K9832" i="9"/>
  <c r="K9744" i="9"/>
  <c r="K9995" i="9"/>
  <c r="K9827" i="9"/>
  <c r="K9656" i="9"/>
  <c r="K9572" i="9"/>
  <c r="K9993" i="9"/>
  <c r="K9759" i="9"/>
  <c r="K9598" i="9"/>
  <c r="K9487" i="9"/>
  <c r="K9399" i="9"/>
  <c r="K9315" i="9"/>
  <c r="K9231" i="9"/>
  <c r="K9143" i="9"/>
  <c r="K9989" i="9"/>
  <c r="K9765" i="9"/>
  <c r="K9595" i="9"/>
  <c r="K9485" i="9"/>
  <c r="K9401" i="9"/>
  <c r="K9313" i="9"/>
  <c r="K9229" i="9"/>
  <c r="K9145" i="9"/>
  <c r="K9943" i="9"/>
  <c r="K9578" i="9"/>
  <c r="K9388" i="9"/>
  <c r="K9212" i="9"/>
  <c r="K9917" i="9"/>
  <c r="K9565" i="9"/>
  <c r="K9370" i="9"/>
  <c r="K9202" i="9"/>
  <c r="K9799" i="9"/>
  <c r="K9318" i="9"/>
  <c r="K9046" i="9"/>
  <c r="K8962" i="9"/>
  <c r="K8874" i="9"/>
  <c r="K8790" i="9"/>
  <c r="K8706" i="9"/>
  <c r="K8618" i="9"/>
  <c r="K9741" i="9"/>
  <c r="K9312" i="9"/>
  <c r="K9041" i="9"/>
  <c r="K8957" i="9"/>
  <c r="K8873" i="9"/>
  <c r="K8785" i="9"/>
  <c r="K8701" i="9"/>
  <c r="K8617" i="9"/>
  <c r="K9693" i="9"/>
  <c r="K9294" i="9"/>
  <c r="K9040" i="9"/>
  <c r="K8952" i="9"/>
  <c r="K8868" i="9"/>
  <c r="K8784" i="9"/>
  <c r="K8696" i="9"/>
  <c r="K8612" i="9"/>
  <c r="K9176" i="9"/>
  <c r="K8743" i="9"/>
  <c r="K8522" i="9"/>
  <c r="K8438" i="9"/>
  <c r="K8350" i="9"/>
  <c r="K8266" i="9"/>
  <c r="K8182" i="9"/>
  <c r="K8094" i="9"/>
  <c r="K9160" i="9"/>
  <c r="K8755" i="9"/>
  <c r="K8521" i="9"/>
  <c r="K8437" i="9"/>
  <c r="K8353" i="9"/>
  <c r="K8265" i="9"/>
  <c r="K8181" i="9"/>
  <c r="K8097" i="9"/>
  <c r="K9208" i="9"/>
  <c r="K8767" i="9"/>
  <c r="K8528" i="9"/>
  <c r="K8440" i="9"/>
  <c r="K8356" i="9"/>
  <c r="K8272" i="9"/>
  <c r="K8184" i="9"/>
  <c r="K8100" i="9"/>
  <c r="K8731" i="9"/>
  <c r="K8251" i="9"/>
  <c r="K8013" i="9"/>
  <c r="K7929" i="9"/>
  <c r="K7841" i="9"/>
  <c r="K7757" i="9"/>
  <c r="K7673" i="9"/>
  <c r="K7585" i="9"/>
  <c r="K7501" i="9"/>
  <c r="K7417" i="9"/>
  <c r="K7329" i="9"/>
  <c r="K7245" i="9"/>
  <c r="K7161" i="9"/>
  <c r="K7073" i="9"/>
  <c r="K6989" i="9"/>
  <c r="K6905" i="9"/>
  <c r="K8715" i="9"/>
  <c r="K8263" i="9"/>
  <c r="K8016" i="9"/>
  <c r="K7928" i="9"/>
  <c r="K7844" i="9"/>
  <c r="K7760" i="9"/>
  <c r="K7672" i="9"/>
  <c r="K7588" i="9"/>
  <c r="K7504" i="9"/>
  <c r="K7416" i="9"/>
  <c r="K7332" i="9"/>
  <c r="K7248" i="9"/>
  <c r="K7160" i="9"/>
  <c r="K7076" i="9"/>
  <c r="K6992" i="9"/>
  <c r="K6904" i="9"/>
  <c r="K8699" i="9"/>
  <c r="K8259" i="9"/>
  <c r="K8011" i="9"/>
  <c r="K7927" i="9"/>
  <c r="K7843" i="9"/>
  <c r="K7755" i="9"/>
  <c r="K7671" i="9"/>
  <c r="K7587" i="9"/>
  <c r="K7499" i="9"/>
  <c r="K7415" i="9"/>
  <c r="K7331" i="9"/>
  <c r="K7243" i="9"/>
  <c r="K7159" i="9"/>
  <c r="K7075" i="9"/>
  <c r="K6987" i="9"/>
  <c r="K6903" i="9"/>
  <c r="K8159" i="9"/>
  <c r="K7722" i="9"/>
  <c r="K7386" i="9"/>
  <c r="K7050" i="9"/>
  <c r="K6814" i="9"/>
  <c r="K6730" i="9"/>
  <c r="K6646" i="9"/>
  <c r="K6558" i="9"/>
  <c r="K6474" i="9"/>
  <c r="K6390" i="9"/>
  <c r="K6302" i="9"/>
  <c r="K6218" i="9"/>
  <c r="K6134" i="9"/>
  <c r="K6046" i="9"/>
  <c r="K5962" i="9"/>
  <c r="K5878" i="9"/>
  <c r="K8143" i="9"/>
  <c r="K7734" i="9"/>
  <c r="K7398" i="9"/>
  <c r="K7046" i="9"/>
  <c r="K6817" i="9"/>
  <c r="K6733" i="9"/>
  <c r="K6645" i="9"/>
  <c r="K6561" i="9"/>
  <c r="K6477" i="9"/>
  <c r="K6389" i="9"/>
  <c r="K6305" i="9"/>
  <c r="K6221" i="9"/>
  <c r="K6133" i="9"/>
  <c r="K6049" i="9"/>
  <c r="K5965" i="9"/>
  <c r="K5877" i="9"/>
  <c r="K8255" i="9"/>
  <c r="K7762" i="9"/>
  <c r="K7410" i="9"/>
  <c r="K7074" i="9"/>
  <c r="K6824" i="9"/>
  <c r="K6736" i="9"/>
  <c r="K6652" i="9"/>
  <c r="K6568" i="9"/>
  <c r="K6480" i="9"/>
  <c r="K6396" i="9"/>
  <c r="K6312" i="9"/>
  <c r="K6224" i="9"/>
  <c r="K6140" i="9"/>
  <c r="K6056" i="9"/>
  <c r="K5968" i="9"/>
  <c r="K5884" i="9"/>
  <c r="K7758" i="9"/>
  <c r="K6727" i="9"/>
  <c r="K6391" i="9"/>
  <c r="K6055" i="9"/>
  <c r="K5796" i="9"/>
  <c r="K5712" i="9"/>
  <c r="K5628" i="9"/>
  <c r="K5540" i="9"/>
  <c r="K5456" i="9"/>
  <c r="K5372" i="9"/>
  <c r="K5284" i="9"/>
  <c r="K5200" i="9"/>
  <c r="K5116" i="9"/>
  <c r="K5028" i="9"/>
  <c r="K4944" i="9"/>
  <c r="K4860" i="9"/>
  <c r="K4772" i="9"/>
  <c r="K4688" i="9"/>
  <c r="K4604" i="9"/>
  <c r="K4516" i="9"/>
  <c r="K4432" i="9"/>
  <c r="K4348" i="9"/>
  <c r="K4260" i="9"/>
  <c r="K4176" i="9"/>
  <c r="K4092" i="9"/>
  <c r="K4004" i="9"/>
  <c r="K3920" i="9"/>
  <c r="K3836" i="9"/>
  <c r="K3748" i="9"/>
  <c r="K3664" i="9"/>
  <c r="K3580" i="9"/>
  <c r="K3492" i="9"/>
  <c r="K7454" i="9"/>
  <c r="K6555" i="9"/>
  <c r="K6083" i="9"/>
  <c r="K5779" i="9"/>
  <c r="K5667" i="9"/>
  <c r="K5550" i="9"/>
  <c r="K5438" i="9"/>
  <c r="K5326" i="9"/>
  <c r="K5209" i="9"/>
  <c r="K5097" i="9"/>
  <c r="K4985" i="9"/>
  <c r="K4867" i="9"/>
  <c r="K4755" i="9"/>
  <c r="K4643" i="9"/>
  <c r="K4526" i="9"/>
  <c r="K4414" i="9"/>
  <c r="K7518" i="9"/>
  <c r="K6547" i="9"/>
  <c r="K6099" i="9"/>
  <c r="K5783" i="9"/>
  <c r="K5666" i="9"/>
  <c r="K5554" i="9"/>
  <c r="K5442" i="9"/>
  <c r="K5325" i="9"/>
  <c r="K5213" i="9"/>
  <c r="K5101" i="9"/>
  <c r="K4983" i="9"/>
  <c r="K4871" i="9"/>
  <c r="K4759" i="9"/>
  <c r="K6475" i="9"/>
  <c r="K5765" i="9"/>
  <c r="K5541" i="9"/>
  <c r="K5306" i="9"/>
  <c r="K5082" i="9"/>
  <c r="K4858" i="9"/>
  <c r="K4658" i="9"/>
  <c r="K4509" i="9"/>
  <c r="K4359" i="9"/>
  <c r="K4239" i="9"/>
  <c r="K4127" i="9"/>
  <c r="K4015" i="9"/>
  <c r="K3898" i="9"/>
  <c r="K3786" i="9"/>
  <c r="K3674" i="9"/>
  <c r="K3557" i="9"/>
  <c r="K3445" i="9"/>
  <c r="K3360" i="9"/>
  <c r="K3264" i="9"/>
  <c r="K3180" i="9"/>
  <c r="K3096" i="9"/>
  <c r="K3008" i="9"/>
  <c r="K2924" i="9"/>
  <c r="K2840" i="9"/>
  <c r="K2752" i="9"/>
  <c r="K2668" i="9"/>
  <c r="K2584" i="9"/>
  <c r="K2496" i="9"/>
  <c r="K2412" i="9"/>
  <c r="K2328" i="9"/>
  <c r="K2240" i="9"/>
  <c r="K2156" i="9"/>
  <c r="K6499" i="9"/>
  <c r="K5761" i="9"/>
  <c r="K5537" i="9"/>
  <c r="K5313" i="9"/>
  <c r="K5078" i="9"/>
  <c r="K4854" i="9"/>
  <c r="K4663" i="9"/>
  <c r="K4507" i="9"/>
  <c r="K4358" i="9"/>
  <c r="K4243" i="9"/>
  <c r="K4126" i="9"/>
  <c r="K4014" i="9"/>
  <c r="K3902" i="9"/>
  <c r="K3785" i="9"/>
  <c r="K3673" i="9"/>
  <c r="K3561" i="9"/>
  <c r="K3443" i="9"/>
  <c r="K3359" i="9"/>
  <c r="K3267" i="9"/>
  <c r="K3179" i="9"/>
  <c r="K3095" i="9"/>
  <c r="K3011" i="9"/>
  <c r="K2923" i="9"/>
  <c r="K2839" i="9"/>
  <c r="K2755" i="9"/>
  <c r="K2667" i="9"/>
  <c r="K2583" i="9"/>
  <c r="K2499" i="9"/>
  <c r="K2411" i="9"/>
  <c r="K2327" i="9"/>
  <c r="K2243" i="9"/>
  <c r="K2155" i="9"/>
  <c r="K5809" i="9"/>
  <c r="K5361" i="9"/>
  <c r="K4891" i="9"/>
  <c r="K4539" i="9"/>
  <c r="K4267" i="9"/>
  <c r="K4033" i="9"/>
  <c r="K3809" i="9"/>
  <c r="K3585" i="9"/>
  <c r="K3373" i="9"/>
  <c r="K3197" i="9"/>
  <c r="K3029" i="9"/>
  <c r="K2853" i="9"/>
  <c r="K2685" i="9"/>
  <c r="K2517" i="9"/>
  <c r="K2341" i="9"/>
  <c r="K2173" i="9"/>
  <c r="K2071" i="9"/>
  <c r="K1983" i="9"/>
  <c r="K1899" i="9"/>
  <c r="K1815" i="9"/>
  <c r="K1727" i="9"/>
  <c r="K1643" i="9"/>
  <c r="K1559" i="9"/>
  <c r="K1471" i="9"/>
  <c r="K1387" i="9"/>
  <c r="K1303" i="9"/>
  <c r="K1215" i="9"/>
  <c r="K1131" i="9"/>
  <c r="K1047" i="9"/>
  <c r="K959" i="9"/>
  <c r="K875" i="9"/>
  <c r="K791" i="9"/>
  <c r="K703" i="9"/>
  <c r="K619" i="9"/>
  <c r="K535" i="9"/>
  <c r="K447" i="9"/>
  <c r="K363" i="9"/>
  <c r="K279" i="9"/>
  <c r="K191" i="9"/>
  <c r="K107" i="9"/>
  <c r="K23" i="9"/>
  <c r="K5823" i="9"/>
  <c r="K5375" i="9"/>
  <c r="K4927" i="9"/>
  <c r="K4549" i="9"/>
  <c r="K4274" i="9"/>
  <c r="K4050" i="9"/>
  <c r="K3815" i="9"/>
  <c r="K3591" i="9"/>
  <c r="K3386" i="9"/>
  <c r="K3202" i="9"/>
  <c r="K3034" i="9"/>
  <c r="K2866" i="9"/>
  <c r="K2690" i="9"/>
  <c r="K2522" i="9"/>
  <c r="K2354" i="9"/>
  <c r="K2178" i="9"/>
  <c r="K2074" i="9"/>
  <c r="K1990" i="9"/>
  <c r="K1902" i="9"/>
  <c r="K1818" i="9"/>
  <c r="K1734" i="9"/>
  <c r="K1646" i="9"/>
  <c r="K1562" i="9"/>
  <c r="K1478" i="9"/>
  <c r="K1390" i="9"/>
  <c r="K1306" i="9"/>
  <c r="K1222" i="9"/>
  <c r="K1134" i="9"/>
  <c r="K1050" i="9"/>
  <c r="K966" i="9"/>
  <c r="K878" i="9"/>
  <c r="K794" i="9"/>
  <c r="K710" i="9"/>
  <c r="K622" i="9"/>
  <c r="K538" i="9"/>
  <c r="K454" i="9"/>
  <c r="K366" i="9"/>
  <c r="K282" i="9"/>
  <c r="K198" i="9"/>
  <c r="K110" i="9"/>
  <c r="K26" i="9"/>
  <c r="K5855" i="9"/>
  <c r="K5365" i="9"/>
  <c r="K4917" i="9"/>
  <c r="K4555" i="9"/>
  <c r="K4731" i="9"/>
  <c r="K4091" i="9"/>
  <c r="K3643" i="9"/>
  <c r="K3233" i="9"/>
  <c r="K2897" i="9"/>
  <c r="K2561" i="9"/>
  <c r="K2209" i="9"/>
  <c r="K2005" i="9"/>
  <c r="K4795" i="9"/>
  <c r="K4087" i="9"/>
  <c r="K3639" i="9"/>
  <c r="K3246" i="9"/>
  <c r="K2894" i="9"/>
  <c r="K2558" i="9"/>
  <c r="K2222" i="9"/>
  <c r="K2004" i="9"/>
  <c r="K4774" i="9"/>
  <c r="K4102" i="9"/>
  <c r="K3633" i="9"/>
  <c r="K3241" i="9"/>
  <c r="K2905" i="9"/>
  <c r="K2553" i="9"/>
  <c r="K2217" i="9"/>
  <c r="K2009" i="9"/>
  <c r="K4753" i="9"/>
  <c r="K4098" i="9"/>
  <c r="K3650" i="9"/>
  <c r="K3238" i="9"/>
  <c r="K2902" i="9"/>
  <c r="K2566" i="9"/>
  <c r="K2214" i="9"/>
  <c r="K2008" i="9"/>
  <c r="K1833" i="9"/>
  <c r="K1657" i="9"/>
  <c r="K1489" i="9"/>
  <c r="K1321" i="9"/>
  <c r="K1145" i="9"/>
  <c r="K977" i="9"/>
  <c r="K809" i="9"/>
  <c r="K633" i="9"/>
  <c r="K465" i="9"/>
  <c r="K297" i="9"/>
  <c r="K121" i="9"/>
  <c r="K720" i="9"/>
  <c r="K144" i="9"/>
  <c r="K1832" i="9"/>
  <c r="K1664" i="9"/>
  <c r="K1496" i="9"/>
  <c r="K1320" i="9"/>
  <c r="K1144" i="9"/>
  <c r="K672" i="9"/>
  <c r="K1893" i="9"/>
  <c r="K1725" i="9"/>
  <c r="K1557" i="9"/>
  <c r="K1381" i="9"/>
  <c r="K1213" i="9"/>
  <c r="K1045" i="9"/>
  <c r="K869" i="9"/>
  <c r="K701" i="9"/>
  <c r="K533" i="9"/>
  <c r="K357" i="9"/>
  <c r="K189" i="9"/>
  <c r="K21" i="9"/>
  <c r="K336" i="9"/>
  <c r="K1900" i="9"/>
  <c r="K1732" i="9"/>
  <c r="K1556" i="9"/>
  <c r="K1388" i="9"/>
  <c r="K1220" i="9"/>
  <c r="K1044" i="9"/>
  <c r="K876" i="9"/>
  <c r="K708" i="9"/>
  <c r="K532" i="9"/>
  <c r="K364" i="9"/>
  <c r="K196" i="9"/>
  <c r="K20" i="9"/>
  <c r="K792" i="9"/>
  <c r="K192" i="9"/>
  <c r="K9954" i="9"/>
  <c r="K9866" i="9"/>
  <c r="K9782" i="9"/>
  <c r="K9698" i="9"/>
  <c r="K9952" i="9"/>
  <c r="K9868" i="9"/>
  <c r="K9784" i="9"/>
  <c r="K9696" i="9"/>
  <c r="K9899" i="9"/>
  <c r="K9731" i="9"/>
  <c r="K9608" i="9"/>
  <c r="K9524" i="9"/>
  <c r="K9865" i="9"/>
  <c r="K9646" i="9"/>
  <c r="K9534" i="9"/>
  <c r="K9439" i="9"/>
  <c r="K9351" i="9"/>
  <c r="K9267" i="9"/>
  <c r="K9183" i="9"/>
  <c r="K9095" i="9"/>
  <c r="K9861" i="9"/>
  <c r="K9649" i="9"/>
  <c r="K9531" i="9"/>
  <c r="K9437" i="9"/>
  <c r="K9353" i="9"/>
  <c r="K9265" i="9"/>
  <c r="K9181" i="9"/>
  <c r="K9097" i="9"/>
  <c r="K9687" i="9"/>
  <c r="K9460" i="9"/>
  <c r="K9292" i="9"/>
  <c r="K9116" i="9"/>
  <c r="K9661" i="9"/>
  <c r="K9450" i="9"/>
  <c r="K9274" i="9"/>
  <c r="K9106" i="9"/>
  <c r="K9478" i="9"/>
  <c r="K9126" i="9"/>
  <c r="K8998" i="9"/>
  <c r="K8914" i="9"/>
  <c r="K8826" i="9"/>
  <c r="K8742" i="9"/>
  <c r="K8658" i="9"/>
  <c r="K8570" i="9"/>
  <c r="K9456" i="9"/>
  <c r="K9120" i="9"/>
  <c r="K8993" i="9"/>
  <c r="K8909" i="9"/>
  <c r="K8825" i="9"/>
  <c r="K8737" i="9"/>
  <c r="K8653" i="9"/>
  <c r="K8569" i="9"/>
  <c r="K9438" i="9"/>
  <c r="K9102" i="9"/>
  <c r="K8992" i="9"/>
  <c r="K8904" i="9"/>
  <c r="K8820" i="9"/>
  <c r="K8736" i="9"/>
  <c r="K8648" i="9"/>
  <c r="K8564" i="9"/>
  <c r="K8903" i="9"/>
  <c r="K8558" i="9"/>
  <c r="K8474" i="9"/>
  <c r="K8390" i="9"/>
  <c r="K8302" i="9"/>
  <c r="K8218" i="9"/>
  <c r="K8134" i="9"/>
  <c r="K9975" i="9"/>
  <c r="K8899" i="9"/>
  <c r="K8563" i="9"/>
  <c r="K8473" i="9"/>
  <c r="K8389" i="9"/>
  <c r="K8305" i="9"/>
  <c r="K8217" i="9"/>
  <c r="K8133" i="9"/>
  <c r="K8049" i="9"/>
  <c r="K8911" i="9"/>
  <c r="K8575" i="9"/>
  <c r="K8480" i="9"/>
  <c r="K8392" i="9"/>
  <c r="K8308" i="9"/>
  <c r="K8224" i="9"/>
  <c r="K8136" i="9"/>
  <c r="K8052" i="9"/>
  <c r="K8411" i="9"/>
  <c r="K8059" i="9"/>
  <c r="K7965" i="9"/>
  <c r="K7881" i="9"/>
  <c r="K7793" i="9"/>
  <c r="K7709" i="9"/>
  <c r="K7625" i="9"/>
  <c r="K7537" i="9"/>
  <c r="K7453" i="9"/>
  <c r="K7369" i="9"/>
  <c r="K7281" i="9"/>
  <c r="K7197" i="9"/>
  <c r="K7113" i="9"/>
  <c r="K7025" i="9"/>
  <c r="K6941" i="9"/>
  <c r="K6857" i="9"/>
  <c r="K8407" i="9"/>
  <c r="K8071" i="9"/>
  <c r="K7968" i="9"/>
  <c r="K7880" i="9"/>
  <c r="K7796" i="9"/>
  <c r="K7712" i="9"/>
  <c r="K7624" i="9"/>
  <c r="K7540" i="9"/>
  <c r="K7456" i="9"/>
  <c r="K7368" i="9"/>
  <c r="K7284" i="9"/>
  <c r="K7200" i="9"/>
  <c r="K7112" i="9"/>
  <c r="K7028" i="9"/>
  <c r="K6944" i="9"/>
  <c r="K6856" i="9"/>
  <c r="K8403" i="9"/>
  <c r="K8067" i="9"/>
  <c r="K7963" i="9"/>
  <c r="K7879" i="9"/>
  <c r="K7795" i="9"/>
  <c r="K7707" i="9"/>
  <c r="K7623" i="9"/>
  <c r="K7539" i="9"/>
  <c r="K7451" i="9"/>
  <c r="K7367" i="9"/>
  <c r="K7283" i="9"/>
  <c r="K7195" i="9"/>
  <c r="K7111" i="9"/>
  <c r="K7027" i="9"/>
  <c r="K6939" i="9"/>
  <c r="K6855" i="9"/>
  <c r="K7882" i="9"/>
  <c r="K7530" i="9"/>
  <c r="K7194" i="9"/>
  <c r="K6858" i="9"/>
  <c r="K6766" i="9"/>
  <c r="K6682" i="9"/>
  <c r="K6598" i="9"/>
  <c r="K6510" i="9"/>
  <c r="K6426" i="9"/>
  <c r="K6342" i="9"/>
  <c r="K6254" i="9"/>
  <c r="K6170" i="9"/>
  <c r="K6086" i="9"/>
  <c r="K5998" i="9"/>
  <c r="K5914" i="9"/>
  <c r="K5830" i="9"/>
  <c r="K7878" i="9"/>
  <c r="K7542" i="9"/>
  <c r="K7206" i="9"/>
  <c r="K6854" i="9"/>
  <c r="K6769" i="9"/>
  <c r="K6685" i="9"/>
  <c r="K6597" i="9"/>
  <c r="K6513" i="9"/>
  <c r="K6429" i="9"/>
  <c r="K6341" i="9"/>
  <c r="K6257" i="9"/>
  <c r="K6173" i="9"/>
  <c r="K6085" i="9"/>
  <c r="K6001" i="9"/>
  <c r="K5917" i="9"/>
  <c r="K5829" i="9"/>
  <c r="K7906" i="9"/>
  <c r="K7570" i="9"/>
  <c r="K7218" i="9"/>
  <c r="K6882" i="9"/>
  <c r="K6776" i="9"/>
  <c r="K6688" i="9"/>
  <c r="K6604" i="9"/>
  <c r="K6520" i="9"/>
  <c r="K6432" i="9"/>
  <c r="K6348" i="9"/>
  <c r="K6264" i="9"/>
  <c r="K6176" i="9"/>
  <c r="K6092" i="9"/>
  <c r="K6008" i="9"/>
  <c r="K5920" i="9"/>
  <c r="K5836" i="9"/>
  <c r="K6990" i="9"/>
  <c r="K6535" i="9"/>
  <c r="K6199" i="9"/>
  <c r="K5863" i="9"/>
  <c r="K5748" i="9"/>
  <c r="K5664" i="9"/>
  <c r="K5580" i="9"/>
  <c r="K5492" i="9"/>
  <c r="K5408" i="9"/>
  <c r="K5324" i="9"/>
  <c r="K5236" i="9"/>
  <c r="K5152" i="9"/>
  <c r="K5068" i="9"/>
  <c r="K4980" i="9"/>
  <c r="K4896" i="9"/>
  <c r="K4812" i="9"/>
  <c r="K4724" i="9"/>
  <c r="K4640" i="9"/>
  <c r="K4556" i="9"/>
  <c r="K4468" i="9"/>
  <c r="K4384" i="9"/>
  <c r="K4300" i="9"/>
  <c r="K4212" i="9"/>
  <c r="K4128" i="9"/>
  <c r="K4044" i="9"/>
  <c r="K3956" i="9"/>
  <c r="K3872" i="9"/>
  <c r="K3788" i="9"/>
  <c r="K3700" i="9"/>
  <c r="K3616" i="9"/>
  <c r="K3532" i="9"/>
  <c r="K3444" i="9"/>
  <c r="K6747" i="9"/>
  <c r="K6299" i="9"/>
  <c r="K5828" i="9"/>
  <c r="K5715" i="9"/>
  <c r="K5603" i="9"/>
  <c r="K5486" i="9"/>
  <c r="K5374" i="9"/>
  <c r="K5262" i="9"/>
  <c r="K5145" i="9"/>
  <c r="K5033" i="9"/>
  <c r="K4921" i="9"/>
  <c r="K4803" i="9"/>
  <c r="K4691" i="9"/>
  <c r="K4579" i="9"/>
  <c r="K4462" i="9"/>
  <c r="K4350" i="9"/>
  <c r="K6763" i="9"/>
  <c r="K6291" i="9"/>
  <c r="K5843" i="9"/>
  <c r="K5719" i="9"/>
  <c r="K5602" i="9"/>
  <c r="K5490" i="9"/>
  <c r="K5378" i="9"/>
  <c r="K5261" i="9"/>
  <c r="K5149" i="9"/>
  <c r="K5037" i="9"/>
  <c r="K4919" i="9"/>
  <c r="K4807" i="9"/>
  <c r="K7038" i="9"/>
  <c r="K5963" i="9"/>
  <c r="K5637" i="9"/>
  <c r="K5413" i="9"/>
  <c r="K5178" i="9"/>
  <c r="K4954" i="9"/>
  <c r="K4730" i="9"/>
  <c r="K4573" i="9"/>
  <c r="K4423" i="9"/>
  <c r="K4293" i="9"/>
  <c r="K4175" i="9"/>
  <c r="K4063" i="9"/>
  <c r="K3951" i="9"/>
  <c r="K3834" i="9"/>
  <c r="K3722" i="9"/>
  <c r="K3610" i="9"/>
  <c r="K3493" i="9"/>
  <c r="K3396" i="9"/>
  <c r="K3312" i="9"/>
  <c r="K3216" i="9"/>
  <c r="K3132" i="9"/>
  <c r="K3048" i="9"/>
  <c r="K2960" i="9"/>
  <c r="K2876" i="9"/>
  <c r="K2792" i="9"/>
  <c r="K2704" i="9"/>
  <c r="K2620" i="9"/>
  <c r="K2536" i="9"/>
  <c r="K2448" i="9"/>
  <c r="K2364" i="9"/>
  <c r="K2280" i="9"/>
  <c r="K2192" i="9"/>
  <c r="K6974" i="9"/>
  <c r="K5987" i="9"/>
  <c r="K5633" i="9"/>
  <c r="K5409" i="9"/>
  <c r="K5185" i="9"/>
  <c r="K4950" i="9"/>
  <c r="K4727" i="9"/>
  <c r="K4578" i="9"/>
  <c r="K4422" i="9"/>
  <c r="K4291" i="9"/>
  <c r="K4179" i="9"/>
  <c r="K4062" i="9"/>
  <c r="K3950" i="9"/>
  <c r="K3838" i="9"/>
  <c r="K3721" i="9"/>
  <c r="K3609" i="9"/>
  <c r="K3497" i="9"/>
  <c r="K3395" i="9"/>
  <c r="K3311" i="9"/>
  <c r="K3219" i="9"/>
  <c r="K3131" i="9"/>
  <c r="K3047" i="9"/>
  <c r="K2963" i="9"/>
  <c r="K2875" i="9"/>
  <c r="K2791" i="9"/>
  <c r="K2707" i="9"/>
  <c r="K2619" i="9"/>
  <c r="K2535" i="9"/>
  <c r="K2451" i="9"/>
  <c r="K2363" i="9"/>
  <c r="K2279" i="9"/>
  <c r="K2195" i="9"/>
  <c r="K6523" i="9"/>
  <c r="K5553" i="9"/>
  <c r="K5105" i="9"/>
  <c r="K4667" i="9"/>
  <c r="K4369" i="9"/>
  <c r="K4139" i="9"/>
  <c r="K3905" i="9"/>
  <c r="K3681" i="9"/>
  <c r="K3457" i="9"/>
  <c r="K3269" i="9"/>
  <c r="K3101" i="9"/>
  <c r="K2933" i="9"/>
  <c r="K2757" i="9"/>
  <c r="K2589" i="9"/>
  <c r="K2421" i="9"/>
  <c r="K2245" i="9"/>
  <c r="K2107" i="9"/>
  <c r="K2023" i="9"/>
  <c r="K1935" i="9"/>
  <c r="K1851" i="9"/>
  <c r="K1767" i="9"/>
  <c r="K1679" i="9"/>
  <c r="K1595" i="9"/>
  <c r="K1511" i="9"/>
  <c r="K1423" i="9"/>
  <c r="K1339" i="9"/>
  <c r="K1255" i="9"/>
  <c r="K1167" i="9"/>
  <c r="K1083" i="9"/>
  <c r="K999" i="9"/>
  <c r="K911" i="9"/>
  <c r="K827" i="9"/>
  <c r="K743" i="9"/>
  <c r="K655" i="9"/>
  <c r="K571" i="9"/>
  <c r="K487" i="9"/>
  <c r="K399" i="9"/>
  <c r="K315" i="9"/>
  <c r="K231" i="9"/>
  <c r="K143" i="9"/>
  <c r="K59" i="9"/>
  <c r="K6667" i="9"/>
  <c r="K5567" i="9"/>
  <c r="K5119" i="9"/>
  <c r="K4690" i="9"/>
  <c r="K4378" i="9"/>
  <c r="K4146" i="9"/>
  <c r="K3922" i="9"/>
  <c r="K3687" i="9"/>
  <c r="K3463" i="9"/>
  <c r="K3282" i="9"/>
  <c r="K3106" i="9"/>
  <c r="K2938" i="9"/>
  <c r="K2770" i="9"/>
  <c r="K2594" i="9"/>
  <c r="K2426" i="9"/>
  <c r="K2258" i="9"/>
  <c r="K2110" i="9"/>
  <c r="K2026" i="9"/>
  <c r="K1942" i="9"/>
  <c r="K1854" i="9"/>
  <c r="K1770" i="9"/>
  <c r="K1686" i="9"/>
  <c r="K1598" i="9"/>
  <c r="K1514" i="9"/>
  <c r="K1430" i="9"/>
  <c r="K1342" i="9"/>
  <c r="K1258" i="9"/>
  <c r="K1174" i="9"/>
  <c r="K1086" i="9"/>
  <c r="K1002" i="9"/>
  <c r="K918" i="9"/>
  <c r="K830" i="9"/>
  <c r="K746" i="9"/>
  <c r="K662" i="9"/>
  <c r="K574" i="9"/>
  <c r="K490" i="9"/>
  <c r="K406" i="9"/>
  <c r="K318" i="9"/>
  <c r="K234" i="9"/>
  <c r="K150" i="9"/>
  <c r="K62" i="9"/>
  <c r="K6623" i="9"/>
  <c r="K5578" i="9"/>
  <c r="K5109" i="9"/>
  <c r="K4683" i="9"/>
  <c r="K5585" i="9"/>
  <c r="K4283" i="9"/>
  <c r="K3835" i="9"/>
  <c r="K3401" i="9"/>
  <c r="K3041" i="9"/>
  <c r="K2705" i="9"/>
  <c r="K2369" i="9"/>
  <c r="K2077" i="9"/>
  <c r="K5563" i="9"/>
  <c r="K4301" i="9"/>
  <c r="K3831" i="9"/>
  <c r="K3398" i="9"/>
  <c r="K3054" i="9"/>
  <c r="K2702" i="9"/>
  <c r="K2366" i="9"/>
  <c r="K2084" i="9"/>
  <c r="K5542" i="9"/>
  <c r="K4294" i="9"/>
  <c r="K3846" i="9"/>
  <c r="K3393" i="9"/>
  <c r="K3049" i="9"/>
  <c r="K2713" i="9"/>
  <c r="K2361" i="9"/>
  <c r="K2081" i="9"/>
  <c r="K5606" i="9"/>
  <c r="K4290" i="9"/>
  <c r="K3842" i="9"/>
  <c r="K3406" i="9"/>
  <c r="K3046" i="9"/>
  <c r="K2710" i="9"/>
  <c r="K2374" i="9"/>
  <c r="K2080" i="9"/>
  <c r="K1905" i="9"/>
  <c r="K1737" i="9"/>
  <c r="K1561" i="9"/>
  <c r="K1393" i="9"/>
  <c r="K1225" i="9"/>
  <c r="K1049" i="9"/>
  <c r="K881" i="9"/>
  <c r="K713" i="9"/>
  <c r="K537" i="9"/>
  <c r="K369" i="9"/>
  <c r="K201" i="9"/>
  <c r="K25" i="9"/>
  <c r="K384" i="9"/>
  <c r="K1912" i="9"/>
  <c r="K1736" i="9"/>
  <c r="K1568" i="9"/>
  <c r="K1400" i="9"/>
  <c r="K1224" i="9"/>
  <c r="K976" i="9"/>
  <c r="K24" i="9"/>
  <c r="K1797" i="9"/>
  <c r="K1629" i="9"/>
  <c r="K1461" i="9"/>
  <c r="K1285" i="9"/>
  <c r="K1117" i="9"/>
  <c r="K949" i="9"/>
  <c r="K773" i="9"/>
  <c r="K605" i="9"/>
  <c r="K437" i="9"/>
  <c r="K261" i="9"/>
  <c r="K93" i="9"/>
  <c r="K632" i="9"/>
  <c r="K8" i="9"/>
  <c r="K1804" i="9"/>
  <c r="K1636" i="9"/>
  <c r="K1460" i="9"/>
  <c r="K1292" i="9"/>
  <c r="K1124" i="9"/>
  <c r="K948" i="9"/>
  <c r="K780" i="9"/>
  <c r="K612" i="9"/>
  <c r="K436" i="9"/>
  <c r="K268" i="9"/>
  <c r="K100" i="9"/>
  <c r="K960" i="9"/>
  <c r="K456" i="9"/>
  <c r="K9990" i="9"/>
  <c r="K9906" i="9"/>
  <c r="K9818" i="9"/>
  <c r="K9734" i="9"/>
  <c r="K9992" i="9"/>
  <c r="K9904" i="9"/>
  <c r="K9820" i="9"/>
  <c r="K9736" i="9"/>
  <c r="K9971" i="9"/>
  <c r="K9803" i="9"/>
  <c r="K9648" i="9"/>
  <c r="K9560" i="9"/>
  <c r="K9961" i="9"/>
  <c r="K9737" i="9"/>
  <c r="K9582" i="9"/>
  <c r="K9475" i="9"/>
  <c r="K9391" i="9"/>
  <c r="K9303" i="9"/>
  <c r="K9219" i="9"/>
  <c r="K9135" i="9"/>
  <c r="K9957" i="9"/>
  <c r="K9733" i="9"/>
  <c r="K9585" i="9"/>
  <c r="K9473" i="9"/>
  <c r="K9389" i="9"/>
  <c r="K9305" i="9"/>
  <c r="K9217" i="9"/>
  <c r="K9133" i="9"/>
  <c r="K9901" i="9"/>
  <c r="K9546" i="9"/>
  <c r="K9364" i="9"/>
  <c r="K9196" i="9"/>
  <c r="K9853" i="9"/>
  <c r="K9533" i="9"/>
  <c r="K9354" i="9"/>
  <c r="K9178" i="9"/>
  <c r="K9671" i="9"/>
  <c r="K9286" i="9"/>
  <c r="K9034" i="9"/>
  <c r="K8950" i="9"/>
  <c r="K8866" i="9"/>
  <c r="K8778" i="9"/>
  <c r="K8694" i="9"/>
  <c r="K8610" i="9"/>
  <c r="K9637" i="9"/>
  <c r="K9264" i="9"/>
  <c r="K9033" i="9"/>
  <c r="K8945" i="9"/>
  <c r="K8861" i="9"/>
  <c r="K8777" i="9"/>
  <c r="K8689" i="9"/>
  <c r="K8605" i="9"/>
  <c r="K9634" i="9"/>
  <c r="K9246" i="9"/>
  <c r="K9028" i="9"/>
  <c r="K8944" i="9"/>
  <c r="K8856" i="9"/>
  <c r="K8772" i="9"/>
  <c r="K8688" i="9"/>
  <c r="K8600" i="9"/>
  <c r="K9047" i="9"/>
  <c r="K8711" i="9"/>
  <c r="K8510" i="9"/>
  <c r="K8426" i="9"/>
  <c r="K8342" i="9"/>
  <c r="K8254" i="9"/>
  <c r="K8170" i="9"/>
  <c r="K8086" i="9"/>
  <c r="K9043" i="9"/>
  <c r="K8707" i="9"/>
  <c r="K8513" i="9"/>
  <c r="K8425" i="9"/>
  <c r="K8341" i="9"/>
  <c r="K8257" i="9"/>
  <c r="K8169" i="9"/>
  <c r="K8085" i="9"/>
  <c r="K9080" i="9"/>
  <c r="K8719" i="9"/>
  <c r="K8516" i="9"/>
  <c r="K8432" i="9"/>
  <c r="K8344" i="9"/>
  <c r="K8260" i="9"/>
  <c r="K8176" i="9"/>
  <c r="K8088" i="9"/>
  <c r="K8555" i="9"/>
  <c r="K8219" i="9"/>
  <c r="K8001" i="9"/>
  <c r="K7917" i="9"/>
  <c r="K7833" i="9"/>
  <c r="K7745" i="9"/>
  <c r="K7661" i="9"/>
  <c r="K7577" i="9"/>
  <c r="K7489" i="9"/>
  <c r="K7405" i="9"/>
  <c r="K7321" i="9"/>
  <c r="K7233" i="9"/>
  <c r="K7149" i="9"/>
  <c r="K7065" i="9"/>
  <c r="K6977" i="9"/>
  <c r="K6893" i="9"/>
  <c r="K8587" i="9"/>
  <c r="K8215" i="9"/>
  <c r="K8004" i="9"/>
  <c r="K7920" i="9"/>
  <c r="K7832" i="9"/>
  <c r="K7748" i="9"/>
  <c r="K7664" i="9"/>
  <c r="K7576" i="9"/>
  <c r="K7492" i="9"/>
  <c r="K7408" i="9"/>
  <c r="K7320" i="9"/>
  <c r="K7236" i="9"/>
  <c r="K7152" i="9"/>
  <c r="K7064" i="9"/>
  <c r="K6980" i="9"/>
  <c r="K6896" i="9"/>
  <c r="K8547" i="9"/>
  <c r="K8211" i="9"/>
  <c r="K8003" i="9"/>
  <c r="K7915" i="9"/>
  <c r="K7831" i="9"/>
  <c r="K7747" i="9"/>
  <c r="K7659" i="9"/>
  <c r="K7575" i="9"/>
  <c r="K7491" i="9"/>
  <c r="K7403" i="9"/>
  <c r="K7319" i="9"/>
  <c r="K7235" i="9"/>
  <c r="K7147" i="9"/>
  <c r="K7063" i="9"/>
  <c r="K6979" i="9"/>
  <c r="K6891" i="9"/>
  <c r="K8026" i="9"/>
  <c r="K7690" i="9"/>
  <c r="K7338" i="9"/>
  <c r="K7002" i="9"/>
  <c r="K6806" i="9"/>
  <c r="K6718" i="9"/>
  <c r="K6634" i="9"/>
  <c r="K6550" i="9"/>
  <c r="K6462" i="9"/>
  <c r="K6378" i="9"/>
  <c r="K6294" i="9"/>
  <c r="K6206" i="9"/>
  <c r="K6122" i="9"/>
  <c r="K6038" i="9"/>
  <c r="K5950" i="9"/>
  <c r="K5866" i="9"/>
  <c r="K8038" i="9"/>
  <c r="K7686" i="9"/>
  <c r="K7350" i="9"/>
  <c r="K7014" i="9"/>
  <c r="K6805" i="9"/>
  <c r="K6721" i="9"/>
  <c r="K6637" i="9"/>
  <c r="K6549" i="9"/>
  <c r="K6465" i="9"/>
  <c r="K6381" i="9"/>
  <c r="K6293" i="9"/>
  <c r="K6209" i="9"/>
  <c r="K6125" i="9"/>
  <c r="K6037" i="9"/>
  <c r="K5953" i="9"/>
  <c r="K5869" i="9"/>
  <c r="K8063" i="9"/>
  <c r="K7714" i="9"/>
  <c r="K7378" i="9"/>
  <c r="K7026" i="9"/>
  <c r="K6812" i="9"/>
  <c r="K6728" i="9"/>
  <c r="K6640" i="9"/>
  <c r="K6556" i="9"/>
  <c r="K6472" i="9"/>
  <c r="K6384" i="9"/>
  <c r="K6300" i="9"/>
  <c r="K6216" i="9"/>
  <c r="K6128" i="9"/>
  <c r="K6044" i="9"/>
  <c r="K5960" i="9"/>
  <c r="K5872" i="9"/>
  <c r="K7566" i="9"/>
  <c r="K6695" i="9"/>
  <c r="K6343" i="9"/>
  <c r="K6007" i="9"/>
  <c r="K5788" i="9"/>
  <c r="K5700" i="9"/>
  <c r="K5616" i="9"/>
  <c r="K5532" i="9"/>
  <c r="K5444" i="9"/>
  <c r="K5360" i="9"/>
  <c r="K5276" i="9"/>
  <c r="K5188" i="9"/>
  <c r="K5104" i="9"/>
  <c r="K5020" i="9"/>
  <c r="K4932" i="9"/>
  <c r="K4848" i="9"/>
  <c r="K4764" i="9"/>
  <c r="K4676" i="9"/>
  <c r="K4592" i="9"/>
  <c r="K4508" i="9"/>
  <c r="K4420" i="9"/>
  <c r="K4336" i="9"/>
  <c r="K4252" i="9"/>
  <c r="K4164" i="9"/>
  <c r="K4080" i="9"/>
  <c r="K3996" i="9"/>
  <c r="K3908" i="9"/>
  <c r="K3824" i="9"/>
  <c r="K3740" i="9"/>
  <c r="K3652" i="9"/>
  <c r="K3568" i="9"/>
  <c r="K3484" i="9"/>
  <c r="K7198" i="9"/>
  <c r="K6491" i="9"/>
  <c r="K6043" i="9"/>
  <c r="K5763" i="9"/>
  <c r="K5651" i="9"/>
  <c r="K5539" i="9"/>
  <c r="K5422" i="9"/>
  <c r="K5310" i="9"/>
  <c r="K5198" i="9"/>
  <c r="K5081" i="9"/>
  <c r="K4969" i="9"/>
  <c r="K4857" i="9"/>
  <c r="K4739" i="9"/>
  <c r="K4627" i="9"/>
  <c r="K4515" i="9"/>
  <c r="K4398" i="9"/>
  <c r="K7262" i="9"/>
  <c r="K6507" i="9"/>
  <c r="K6035" i="9"/>
  <c r="K5767" i="9"/>
  <c r="K5655" i="9"/>
  <c r="K5538" i="9"/>
  <c r="K5426" i="9"/>
  <c r="K5314" i="9"/>
  <c r="K5197" i="9"/>
  <c r="K5085" i="9"/>
  <c r="K4973" i="9"/>
  <c r="K4855" i="9"/>
  <c r="K4743" i="9"/>
  <c r="K6387" i="9"/>
  <c r="K5733" i="9"/>
  <c r="K5509" i="9"/>
  <c r="K5285" i="9"/>
  <c r="K5050" i="9"/>
  <c r="K4826" i="9"/>
  <c r="K4645" i="9"/>
  <c r="K4487" i="9"/>
  <c r="K4341" i="9"/>
  <c r="K4229" i="9"/>
  <c r="K4111" i="9"/>
  <c r="K3999" i="9"/>
  <c r="K3887" i="9"/>
  <c r="K3770" i="9"/>
  <c r="K3658" i="9"/>
  <c r="K3546" i="9"/>
  <c r="K3432" i="9"/>
  <c r="K3348" i="9"/>
  <c r="K3256" i="9"/>
  <c r="K3168" i="9"/>
  <c r="K3084" i="9"/>
  <c r="K3000" i="9"/>
  <c r="K2912" i="9"/>
  <c r="K2828" i="9"/>
  <c r="K2744" i="9"/>
  <c r="K2656" i="9"/>
  <c r="K2572" i="9"/>
  <c r="K2488" i="9"/>
  <c r="K2400" i="9"/>
  <c r="K2316" i="9"/>
  <c r="K2232" i="9"/>
  <c r="K2144" i="9"/>
  <c r="K6371" i="9"/>
  <c r="K5739" i="9"/>
  <c r="K5505" i="9"/>
  <c r="K5281" i="9"/>
  <c r="K5057" i="9"/>
  <c r="K4822" i="9"/>
  <c r="K4642" i="9"/>
  <c r="K4493" i="9"/>
  <c r="K4339" i="9"/>
  <c r="K4227" i="9"/>
  <c r="K4115" i="9"/>
  <c r="K3998" i="9"/>
  <c r="K3886" i="9"/>
  <c r="K3774" i="9"/>
  <c r="K3657" i="9"/>
  <c r="K3545" i="9"/>
  <c r="K3435" i="9"/>
  <c r="K3347" i="9"/>
  <c r="K3255" i="9"/>
  <c r="K3171" i="9"/>
  <c r="K3083" i="9"/>
  <c r="K2999" i="9"/>
  <c r="K2915" i="9"/>
  <c r="K2827" i="9"/>
  <c r="K2743" i="9"/>
  <c r="K2659" i="9"/>
  <c r="K2571" i="9"/>
  <c r="K2487" i="9"/>
  <c r="K2403" i="9"/>
  <c r="K2315" i="9"/>
  <c r="K2231" i="9"/>
  <c r="K2147" i="9"/>
  <c r="K5745" i="9"/>
  <c r="K5297" i="9"/>
  <c r="K4849" i="9"/>
  <c r="K4497" i="9"/>
  <c r="K4235" i="9"/>
  <c r="K4011" i="9"/>
  <c r="K3777" i="9"/>
  <c r="K3553" i="9"/>
  <c r="K3357" i="9"/>
  <c r="K3173" i="9"/>
  <c r="K3005" i="9"/>
  <c r="K2837" i="9"/>
  <c r="K2661" i="9"/>
  <c r="K2493" i="9"/>
  <c r="K2325" i="9"/>
  <c r="K2149" i="9"/>
  <c r="K2059" i="9"/>
  <c r="K1975" i="9"/>
  <c r="K1887" i="9"/>
  <c r="K1803" i="9"/>
  <c r="K1719" i="9"/>
  <c r="K1631" i="9"/>
  <c r="K1547" i="9"/>
  <c r="K1463" i="9"/>
  <c r="K1375" i="9"/>
  <c r="K1291" i="9"/>
  <c r="K1207" i="9"/>
  <c r="K1119" i="9"/>
  <c r="K1035" i="9"/>
  <c r="K951" i="9"/>
  <c r="K863" i="9"/>
  <c r="K779" i="9"/>
  <c r="K695" i="9"/>
  <c r="K607" i="9"/>
  <c r="K523" i="9"/>
  <c r="K439" i="9"/>
  <c r="K351" i="9"/>
  <c r="K267" i="9"/>
  <c r="K183" i="9"/>
  <c r="K95" i="9"/>
  <c r="K11" i="9"/>
  <c r="K5781" i="9"/>
  <c r="K5311" i="9"/>
  <c r="K4863" i="9"/>
  <c r="K4519" i="9"/>
  <c r="K4242" i="9"/>
  <c r="K4018" i="9"/>
  <c r="K3794" i="9"/>
  <c r="K3559" i="9"/>
  <c r="K3362" i="9"/>
  <c r="K3186" i="9"/>
  <c r="K3010" i="9"/>
  <c r="K2842" i="9"/>
  <c r="K2674" i="9"/>
  <c r="K2498" i="9"/>
  <c r="K2330" i="9"/>
  <c r="K2162" i="9"/>
  <c r="K2062" i="9"/>
  <c r="K1978" i="9"/>
  <c r="K1894" i="9"/>
  <c r="K1806" i="9"/>
  <c r="K1722" i="9"/>
  <c r="K1638" i="9"/>
  <c r="K1550" i="9"/>
  <c r="K1466" i="9"/>
  <c r="K1382" i="9"/>
  <c r="K1294" i="9"/>
  <c r="K1210" i="9"/>
  <c r="K1126" i="9"/>
  <c r="K1038" i="9"/>
  <c r="K954" i="9"/>
  <c r="K870" i="9"/>
  <c r="K782" i="9"/>
  <c r="K698" i="9"/>
  <c r="K614" i="9"/>
  <c r="K526" i="9"/>
  <c r="K442" i="9"/>
  <c r="K358" i="9"/>
  <c r="K270" i="9"/>
  <c r="K186" i="9"/>
  <c r="K102" i="9"/>
  <c r="K14" i="9"/>
  <c r="K5770" i="9"/>
  <c r="K5322" i="9"/>
  <c r="K4853" i="9"/>
  <c r="K4513" i="9"/>
  <c r="K4618" i="9"/>
  <c r="K4027" i="9"/>
  <c r="K3579" i="9"/>
  <c r="K3201" i="9"/>
  <c r="K2849" i="9"/>
  <c r="K2513" i="9"/>
  <c r="K2177" i="9"/>
  <c r="K1981" i="9"/>
  <c r="K4603" i="9"/>
  <c r="K4045" i="9"/>
  <c r="K3575" i="9"/>
  <c r="K3198" i="9"/>
  <c r="K2862" i="9"/>
  <c r="K2510" i="9"/>
  <c r="K2174" i="9"/>
  <c r="K1988" i="9"/>
  <c r="K4589" i="9"/>
  <c r="K4038" i="9"/>
  <c r="K3590" i="9"/>
  <c r="K3193" i="9"/>
  <c r="K2857" i="9"/>
  <c r="K2521" i="9"/>
  <c r="K2169" i="9"/>
  <c r="K1985" i="9"/>
  <c r="K4631" i="9"/>
  <c r="K4034" i="9"/>
  <c r="K3586" i="9"/>
  <c r="K3206" i="9"/>
  <c r="K2854" i="9"/>
  <c r="K2518" i="9"/>
  <c r="K2182" i="9"/>
  <c r="K1984" i="9"/>
  <c r="K1809" i="9"/>
  <c r="K1641" i="9"/>
  <c r="K1465" i="9"/>
  <c r="K1297" i="9"/>
  <c r="K1129" i="9"/>
  <c r="K953" i="9"/>
  <c r="K785" i="9"/>
  <c r="K617" i="9"/>
  <c r="K441" i="9"/>
  <c r="K273" i="9"/>
  <c r="K105" i="9"/>
  <c r="K640" i="9"/>
  <c r="K64" i="9"/>
  <c r="K1816" i="9"/>
  <c r="K1640" i="9"/>
  <c r="K1472" i="9"/>
  <c r="K1304" i="9"/>
  <c r="K1120" i="9"/>
  <c r="K536" i="9"/>
  <c r="K1877" i="9"/>
  <c r="K1701" i="9"/>
  <c r="K1533" i="9"/>
  <c r="K1365" i="9"/>
  <c r="K1189" i="9"/>
  <c r="K1021" i="9"/>
  <c r="K853" i="9"/>
  <c r="K677" i="9"/>
  <c r="K509" i="9"/>
  <c r="K341" i="9"/>
  <c r="K165" i="9"/>
  <c r="K992" i="9"/>
  <c r="K280" i="9"/>
  <c r="K1876" i="9"/>
  <c r="K1708" i="9"/>
  <c r="K1540" i="9"/>
  <c r="K1364" i="9"/>
  <c r="K1196" i="9"/>
  <c r="K1028" i="9"/>
  <c r="K852" i="9"/>
  <c r="K684" i="9"/>
  <c r="K516" i="9"/>
  <c r="K340" i="9"/>
  <c r="K172" i="9"/>
  <c r="K4" i="9"/>
  <c r="K712" i="9"/>
  <c r="K104" i="9"/>
  <c r="K9986" i="9"/>
  <c r="K9984" i="9"/>
  <c r="K9963" i="9"/>
  <c r="K9951" i="9"/>
  <c r="K9383" i="9"/>
  <c r="K9945" i="9"/>
  <c r="K9385" i="9"/>
  <c r="K9857" i="9"/>
  <c r="K9831" i="9"/>
  <c r="K9645" i="9"/>
  <c r="K8858" i="9"/>
  <c r="K9615" i="9"/>
  <c r="K8857" i="9"/>
  <c r="K9591" i="9"/>
  <c r="K8852" i="9"/>
  <c r="K9031" i="9"/>
  <c r="K8334" i="9"/>
  <c r="K9027" i="9"/>
  <c r="K8337" i="9"/>
  <c r="K9039" i="9"/>
  <c r="K8340" i="9"/>
  <c r="K8539" i="9"/>
  <c r="K7825" i="9"/>
  <c r="K7485" i="9"/>
  <c r="K7145" i="9"/>
  <c r="K8535" i="9"/>
  <c r="K7828" i="9"/>
  <c r="K7488" i="9"/>
  <c r="K7144" i="9"/>
  <c r="K8531" i="9"/>
  <c r="K7827" i="9"/>
  <c r="K7483" i="9"/>
  <c r="K7143" i="9"/>
  <c r="K8010" i="9"/>
  <c r="K6798" i="9"/>
  <c r="K6458" i="9"/>
  <c r="K6118" i="9"/>
  <c r="K8006" i="9"/>
  <c r="K6801" i="9"/>
  <c r="K6461" i="9"/>
  <c r="K6117" i="9"/>
  <c r="K8034" i="9"/>
  <c r="K6808" i="9"/>
  <c r="K6464" i="9"/>
  <c r="K6124" i="9"/>
  <c r="K7502" i="9"/>
  <c r="K5780" i="9"/>
  <c r="K5440" i="9"/>
  <c r="K5100" i="9"/>
  <c r="K4756" i="9"/>
  <c r="K4416" i="9"/>
  <c r="K4076" i="9"/>
  <c r="K3732" i="9"/>
  <c r="K7102" i="9"/>
  <c r="K5646" i="9"/>
  <c r="K5187" i="9"/>
  <c r="K4734" i="9"/>
  <c r="K7166" i="9"/>
  <c r="K5645" i="9"/>
  <c r="K5191" i="9"/>
  <c r="K4738" i="9"/>
  <c r="K5263" i="9"/>
  <c r="K4481" i="9"/>
  <c r="K3994" i="9"/>
  <c r="K3535" i="9"/>
  <c r="K3164" i="9"/>
  <c r="K2824" i="9"/>
  <c r="K2480" i="9"/>
  <c r="K2140" i="9"/>
  <c r="K5270" i="9"/>
  <c r="K4479" i="9"/>
  <c r="K3993" i="9"/>
  <c r="K3539" i="9"/>
  <c r="K3163" i="9"/>
  <c r="K2823" i="9"/>
  <c r="K2483" i="9"/>
  <c r="K2139" i="9"/>
  <c r="K4482" i="9"/>
  <c r="K3542" i="9"/>
  <c r="K2821" i="9"/>
  <c r="K2141" i="9"/>
  <c r="K1799" i="9"/>
  <c r="K1455" i="9"/>
  <c r="K1115" i="9"/>
  <c r="K775" i="9"/>
  <c r="K431" i="9"/>
  <c r="K91" i="9"/>
  <c r="K4842" i="9"/>
  <c r="K3773" i="9"/>
  <c r="K3002" i="9"/>
  <c r="K2322" i="9"/>
  <c r="K1886" i="9"/>
  <c r="K1546" i="9"/>
  <c r="K1206" i="9"/>
  <c r="K862" i="9"/>
  <c r="K522" i="9"/>
  <c r="K182" i="9"/>
  <c r="K5279" i="9"/>
  <c r="K4006" i="9"/>
  <c r="K2497" i="9"/>
  <c r="K4002" i="9"/>
  <c r="K2494" i="9"/>
  <c r="K4017" i="9"/>
  <c r="K2489" i="9"/>
  <c r="K4013" i="9"/>
  <c r="K2502" i="9"/>
  <c r="K1625" i="9"/>
  <c r="K945" i="9"/>
  <c r="K265" i="9"/>
  <c r="K1800" i="9"/>
  <c r="K1112" i="9"/>
  <c r="K1525" i="9"/>
  <c r="K837" i="9"/>
  <c r="K157" i="9"/>
  <c r="K1700" i="9"/>
  <c r="K1012" i="9"/>
  <c r="K332" i="9"/>
  <c r="K80" i="9"/>
  <c r="K9966" i="9"/>
  <c r="K9902" i="9"/>
  <c r="K9838" i="9"/>
  <c r="K9774" i="9"/>
  <c r="K9710" i="9"/>
  <c r="K9988" i="9"/>
  <c r="K9924" i="9"/>
  <c r="K9860" i="9"/>
  <c r="K9796" i="9"/>
  <c r="K9732" i="9"/>
  <c r="K9668" i="9"/>
  <c r="K9883" i="9"/>
  <c r="K9755" i="9"/>
  <c r="K9644" i="9"/>
  <c r="K9580" i="9"/>
  <c r="K9516" i="9"/>
  <c r="K9897" i="9"/>
  <c r="K9727" i="9"/>
  <c r="K9609" i="9"/>
  <c r="K9523" i="9"/>
  <c r="K9451" i="9"/>
  <c r="K9387" i="9"/>
  <c r="K9323" i="9"/>
  <c r="K9259" i="9"/>
  <c r="K9195" i="9"/>
  <c r="K9131" i="9"/>
  <c r="K9067" i="9"/>
  <c r="K9839" i="9"/>
  <c r="K9669" i="9"/>
  <c r="K9579" i="9"/>
  <c r="K9494" i="9"/>
  <c r="K9429" i="9"/>
  <c r="K9365" i="9"/>
  <c r="K9301" i="9"/>
  <c r="K9237" i="9"/>
  <c r="K9173" i="9"/>
  <c r="K9109" i="9"/>
  <c r="K9879" i="9"/>
  <c r="K9599" i="9"/>
  <c r="K9444" i="9"/>
  <c r="K9316" i="9"/>
  <c r="K9188" i="9"/>
  <c r="K9959" i="9"/>
  <c r="K9639" i="9"/>
  <c r="K9474" i="9"/>
  <c r="K9346" i="9"/>
  <c r="K9218" i="9"/>
  <c r="K9090" i="9"/>
  <c r="K9538" i="9"/>
  <c r="K9270" i="9"/>
  <c r="K9054" i="9"/>
  <c r="K8990" i="9"/>
  <c r="K8926" i="9"/>
  <c r="K8862" i="9"/>
  <c r="K8798" i="9"/>
  <c r="K8734" i="9"/>
  <c r="K8670" i="9"/>
  <c r="K8606" i="9"/>
  <c r="K9825" i="9"/>
  <c r="K9424" i="9"/>
  <c r="K9168" i="9"/>
  <c r="K9029" i="9"/>
  <c r="K8965" i="9"/>
  <c r="K8901" i="9"/>
  <c r="K8837" i="9"/>
  <c r="K8773" i="9"/>
  <c r="K8709" i="9"/>
  <c r="K8645" i="9"/>
  <c r="K8581" i="9"/>
  <c r="K9613" i="9"/>
  <c r="K9326" i="9"/>
  <c r="K9070" i="9"/>
  <c r="K9004" i="9"/>
  <c r="K8940" i="9"/>
  <c r="K8876" i="9"/>
  <c r="K8812" i="9"/>
  <c r="K8748" i="9"/>
  <c r="K8684" i="9"/>
  <c r="K8620" i="9"/>
  <c r="K9677" i="9"/>
  <c r="K8951" i="9"/>
  <c r="K8695" i="9"/>
  <c r="K8530" i="9"/>
  <c r="K8466" i="9"/>
  <c r="K8402" i="9"/>
  <c r="K8338" i="9"/>
  <c r="K8274" i="9"/>
  <c r="K8210" i="9"/>
  <c r="K8146" i="9"/>
  <c r="K8082" i="9"/>
  <c r="K9288" i="9"/>
  <c r="K8867" i="9"/>
  <c r="K8611" i="9"/>
  <c r="K8509" i="9"/>
  <c r="K8445" i="9"/>
  <c r="K8381" i="9"/>
  <c r="K8317" i="9"/>
  <c r="K8253" i="9"/>
  <c r="K8189" i="9"/>
  <c r="K8125" i="9"/>
  <c r="K8061" i="9"/>
  <c r="K9055" i="9"/>
  <c r="K8799" i="9"/>
  <c r="K8556" i="9"/>
  <c r="K8492" i="9"/>
  <c r="K8428" i="9"/>
  <c r="K8364" i="9"/>
  <c r="K8300" i="9"/>
  <c r="K8236" i="9"/>
  <c r="K8172" i="9"/>
  <c r="K8108" i="9"/>
  <c r="K9519" i="9"/>
  <c r="K8459" i="9"/>
  <c r="K8203" i="9"/>
  <c r="K8021" i="9"/>
  <c r="K7957" i="9"/>
  <c r="K7893" i="9"/>
  <c r="K7829" i="9"/>
  <c r="K7765" i="9"/>
  <c r="K7701" i="9"/>
  <c r="K7637" i="9"/>
  <c r="K7573" i="9"/>
  <c r="K7509" i="9"/>
  <c r="K7445" i="9"/>
  <c r="K7381" i="9"/>
  <c r="K7317" i="9"/>
  <c r="K7253" i="9"/>
  <c r="K7189" i="9"/>
  <c r="K7125" i="9"/>
  <c r="K7061" i="9"/>
  <c r="K6997" i="9"/>
  <c r="K6933" i="9"/>
  <c r="K6869" i="9"/>
  <c r="K8551" i="9"/>
  <c r="K8295" i="9"/>
  <c r="K8044" i="9"/>
  <c r="K7980" i="9"/>
  <c r="K7916" i="9"/>
  <c r="K7852" i="9"/>
  <c r="K7788" i="9"/>
  <c r="K7724" i="9"/>
  <c r="K7660" i="9"/>
  <c r="K7596" i="9"/>
  <c r="K7532" i="9"/>
  <c r="K7468" i="9"/>
  <c r="K7404" i="9"/>
  <c r="K7340" i="9"/>
  <c r="K7276" i="9"/>
  <c r="K7212" i="9"/>
  <c r="K7148" i="9"/>
  <c r="K7084" i="9"/>
  <c r="K7020" i="9"/>
  <c r="K6956" i="9"/>
  <c r="K6892" i="9"/>
  <c r="K8827" i="9"/>
  <c r="K8371" i="9"/>
  <c r="K8115" i="9"/>
  <c r="K7999" i="9"/>
  <c r="K7935" i="9"/>
  <c r="K7871" i="9"/>
  <c r="K7807" i="9"/>
  <c r="K7743" i="9"/>
  <c r="K7679" i="9"/>
  <c r="K7615" i="9"/>
  <c r="K7551" i="9"/>
  <c r="K7487" i="9"/>
  <c r="K7423" i="9"/>
  <c r="K7359" i="9"/>
  <c r="K7295" i="9"/>
  <c r="K7231" i="9"/>
  <c r="K7167" i="9"/>
  <c r="K7103" i="9"/>
  <c r="K7039" i="9"/>
  <c r="K6975" i="9"/>
  <c r="K6911" i="9"/>
  <c r="K8747" i="9"/>
  <c r="K7930" i="9"/>
  <c r="K7674" i="9"/>
  <c r="K7418" i="9"/>
  <c r="K7162" i="9"/>
  <c r="K6906" i="9"/>
  <c r="K6802" i="9"/>
  <c r="K6738" i="9"/>
  <c r="K6674" i="9"/>
  <c r="K6610" i="9"/>
  <c r="K6546" i="9"/>
  <c r="K6482" i="9"/>
  <c r="K6418" i="9"/>
  <c r="K6354" i="9"/>
  <c r="K6290" i="9"/>
  <c r="K6226" i="9"/>
  <c r="K6162" i="9"/>
  <c r="K6098" i="9"/>
  <c r="K6034" i="9"/>
  <c r="K5970" i="9"/>
  <c r="K5906" i="9"/>
  <c r="K5842" i="9"/>
  <c r="K8022" i="9"/>
  <c r="K7766" i="9"/>
  <c r="K7510" i="9"/>
  <c r="K7254" i="9"/>
  <c r="K6998" i="9"/>
  <c r="K6825" i="9"/>
  <c r="K6761" i="9"/>
  <c r="K6697" i="9"/>
  <c r="K6633" i="9"/>
  <c r="K6569" i="9"/>
  <c r="K6505" i="9"/>
  <c r="K6441" i="9"/>
  <c r="K6377" i="9"/>
  <c r="K6313" i="9"/>
  <c r="K6249" i="9"/>
  <c r="K6185" i="9"/>
  <c r="K6121" i="9"/>
  <c r="K6057" i="9"/>
  <c r="K5993" i="9"/>
  <c r="K5929" i="9"/>
  <c r="K5865" i="9"/>
  <c r="K8383" i="9"/>
  <c r="K7874" i="9"/>
  <c r="K7618" i="9"/>
  <c r="K7362" i="9"/>
  <c r="K7106" i="9"/>
  <c r="K6852" i="9"/>
  <c r="K6788" i="9"/>
  <c r="K6724" i="9"/>
  <c r="K6660" i="9"/>
  <c r="K6596" i="9"/>
  <c r="K6532" i="9"/>
  <c r="K6468" i="9"/>
  <c r="K6404" i="9"/>
  <c r="K6340" i="9"/>
  <c r="K6276" i="9"/>
  <c r="K6212" i="9"/>
  <c r="K6148" i="9"/>
  <c r="K6084" i="9"/>
  <c r="K6020" i="9"/>
  <c r="K5956" i="9"/>
  <c r="K5892" i="9"/>
  <c r="K9068" i="9"/>
  <c r="K7182" i="9"/>
  <c r="K6679" i="9"/>
  <c r="K6423" i="9"/>
  <c r="K6167" i="9"/>
  <c r="K5911" i="9"/>
  <c r="K5784" i="9"/>
  <c r="K5720" i="9"/>
  <c r="K5656" i="9"/>
  <c r="K5592" i="9"/>
  <c r="K5528" i="9"/>
  <c r="K5464" i="9"/>
  <c r="K5400" i="9"/>
  <c r="K5336" i="9"/>
  <c r="K5272" i="9"/>
  <c r="K5208" i="9"/>
  <c r="K5144" i="9"/>
  <c r="K5080" i="9"/>
  <c r="K5016" i="9"/>
  <c r="K4952" i="9"/>
  <c r="K4888" i="9"/>
  <c r="K4824" i="9"/>
  <c r="K4760" i="9"/>
  <c r="K4696" i="9"/>
  <c r="K4632" i="9"/>
  <c r="K4568" i="9"/>
  <c r="K4504" i="9"/>
  <c r="K4440" i="9"/>
  <c r="K4376" i="9"/>
  <c r="K4312" i="9"/>
  <c r="K4248" i="9"/>
  <c r="K4184" i="9"/>
  <c r="K4120" i="9"/>
  <c r="K4056" i="9"/>
  <c r="K3992" i="9"/>
  <c r="K3928" i="9"/>
  <c r="K3864" i="9"/>
  <c r="K3800" i="9"/>
  <c r="K3736" i="9"/>
  <c r="K3672" i="9"/>
  <c r="K3608" i="9"/>
  <c r="K3544" i="9"/>
  <c r="K3480" i="9"/>
  <c r="K7614" i="9"/>
  <c r="K6703" i="9"/>
  <c r="K6363" i="9"/>
  <c r="K6019" i="9"/>
  <c r="K5790" i="9"/>
  <c r="K5705" i="9"/>
  <c r="K5619" i="9"/>
  <c r="K5534" i="9"/>
  <c r="K5449" i="9"/>
  <c r="K5363" i="9"/>
  <c r="K5278" i="9"/>
  <c r="K5193" i="9"/>
  <c r="K5107" i="9"/>
  <c r="K5022" i="9"/>
  <c r="K4937" i="9"/>
  <c r="K4851" i="9"/>
  <c r="K4766" i="9"/>
  <c r="K4681" i="9"/>
  <c r="K4595" i="9"/>
  <c r="K4510" i="9"/>
  <c r="K4425" i="9"/>
  <c r="K8303" i="9"/>
  <c r="K6827" i="9"/>
  <c r="K6483" i="9"/>
  <c r="K6143" i="9"/>
  <c r="K5821" i="9"/>
  <c r="K5735" i="9"/>
  <c r="K5650" i="9"/>
  <c r="K5565" i="9"/>
  <c r="K5479" i="9"/>
  <c r="K5394" i="9"/>
  <c r="K5309" i="9"/>
  <c r="K5223" i="9"/>
  <c r="K5138" i="9"/>
  <c r="K5053" i="9"/>
  <c r="K4967" i="9"/>
  <c r="K4882" i="9"/>
  <c r="K4797" i="9"/>
  <c r="K7550" i="9"/>
  <c r="K6347" i="9"/>
  <c r="K5786" i="9"/>
  <c r="K5615" i="9"/>
  <c r="K5445" i="9"/>
  <c r="K5274" i="9"/>
  <c r="K5103" i="9"/>
  <c r="K4933" i="9"/>
  <c r="K4762" i="9"/>
  <c r="K4637" i="9"/>
  <c r="K4523" i="9"/>
  <c r="K4410" i="9"/>
  <c r="K4309" i="9"/>
  <c r="K4223" i="9"/>
  <c r="K4138" i="9"/>
  <c r="K4053" i="9"/>
  <c r="K3967" i="9"/>
  <c r="K3882" i="9"/>
  <c r="K3797" i="9"/>
  <c r="K3711" i="9"/>
  <c r="K3626" i="9"/>
  <c r="K3541" i="9"/>
  <c r="K3455" i="9"/>
  <c r="K3388" i="9"/>
  <c r="K3324" i="9"/>
  <c r="K3252" i="9"/>
  <c r="K3188" i="9"/>
  <c r="K3124" i="9"/>
  <c r="K3060" i="9"/>
  <c r="K2996" i="9"/>
  <c r="K2932" i="9"/>
  <c r="K2868" i="9"/>
  <c r="K2804" i="9"/>
  <c r="K2740" i="9"/>
  <c r="K2676" i="9"/>
  <c r="K2612" i="9"/>
  <c r="K2548" i="9"/>
  <c r="K2484" i="9"/>
  <c r="K2420" i="9"/>
  <c r="K2356" i="9"/>
  <c r="K2292" i="9"/>
  <c r="K2228" i="9"/>
  <c r="K2164" i="9"/>
  <c r="K6799" i="9"/>
  <c r="K6115" i="9"/>
  <c r="K5729" i="9"/>
  <c r="K5558" i="9"/>
  <c r="K5387" i="9"/>
  <c r="K5217" i="9"/>
  <c r="K5046" i="9"/>
  <c r="K4875" i="9"/>
  <c r="K4714" i="9"/>
  <c r="K4599" i="9"/>
  <c r="K4486" i="9"/>
  <c r="K4373" i="9"/>
  <c r="K4281" i="9"/>
  <c r="K4195" i="9"/>
  <c r="K4110" i="9"/>
  <c r="K4025" i="9"/>
  <c r="K3939" i="9"/>
  <c r="K3854" i="9"/>
  <c r="K3769" i="9"/>
  <c r="K3683" i="9"/>
  <c r="K3598" i="9"/>
  <c r="K3513" i="9"/>
  <c r="K3431" i="9"/>
  <c r="K3367" i="9"/>
  <c r="K3303" i="9"/>
  <c r="K3231" i="9"/>
  <c r="K3167" i="9"/>
  <c r="K3103" i="9"/>
  <c r="K3039" i="9"/>
  <c r="K2975" i="9"/>
  <c r="K2911" i="9"/>
  <c r="K2847" i="9"/>
  <c r="K2783" i="9"/>
  <c r="K2719" i="9"/>
  <c r="K2655" i="9"/>
  <c r="K2591" i="9"/>
  <c r="K2527" i="9"/>
  <c r="K2463" i="9"/>
  <c r="K2399" i="9"/>
  <c r="K2335" i="9"/>
  <c r="K2271" i="9"/>
  <c r="K2207" i="9"/>
  <c r="K2143" i="9"/>
  <c r="K5923" i="9"/>
  <c r="K5510" i="9"/>
  <c r="K5169" i="9"/>
  <c r="K4827" i="9"/>
  <c r="K4567" i="9"/>
  <c r="K4342" i="9"/>
  <c r="K4171" i="9"/>
  <c r="K4001" i="9"/>
  <c r="K3830" i="9"/>
  <c r="K3659" i="9"/>
  <c r="K3489" i="9"/>
  <c r="K3349" i="9"/>
  <c r="K3213" i="9"/>
  <c r="K3085" i="9"/>
  <c r="K2957" i="9"/>
  <c r="K2829" i="9"/>
  <c r="K2701" i="9"/>
  <c r="K2573" i="9"/>
  <c r="K2445" i="9"/>
  <c r="K2317" i="9"/>
  <c r="K2189" i="9"/>
  <c r="K2099" i="9"/>
  <c r="K2035" i="9"/>
  <c r="K1971" i="9"/>
  <c r="K1907" i="9"/>
  <c r="K1843" i="9"/>
  <c r="K1779" i="9"/>
  <c r="K1715" i="9"/>
  <c r="K1651" i="9"/>
  <c r="K1587" i="9"/>
  <c r="K1523" i="9"/>
  <c r="K1459" i="9"/>
  <c r="K1395" i="9"/>
  <c r="K1331" i="9"/>
  <c r="K1267" i="9"/>
  <c r="K1203" i="9"/>
  <c r="K1139" i="9"/>
  <c r="K1075" i="9"/>
  <c r="K1011" i="9"/>
  <c r="K947" i="9"/>
  <c r="K883" i="9"/>
  <c r="K819" i="9"/>
  <c r="K755" i="9"/>
  <c r="K691" i="9"/>
  <c r="K627" i="9"/>
  <c r="K563" i="9"/>
  <c r="K499" i="9"/>
  <c r="K435" i="9"/>
  <c r="K371" i="9"/>
  <c r="K307" i="9"/>
  <c r="K243" i="9"/>
  <c r="K179" i="9"/>
  <c r="K115" i="9"/>
  <c r="K51" i="9"/>
  <c r="K7134" i="9"/>
  <c r="K5759" i="9"/>
  <c r="K5418" i="9"/>
  <c r="K5077" i="9"/>
  <c r="K4735" i="9"/>
  <c r="K4506" i="9"/>
  <c r="K4295" i="9"/>
  <c r="K4125" i="9"/>
  <c r="K3954" i="9"/>
  <c r="K3783" i="9"/>
  <c r="K3613" i="9"/>
  <c r="K3442" i="9"/>
  <c r="K3314" i="9"/>
  <c r="K3178" i="9"/>
  <c r="K3050" i="9"/>
  <c r="K2922" i="9"/>
  <c r="K2794" i="9"/>
  <c r="K2666" i="9"/>
  <c r="K2538" i="9"/>
  <c r="K2410" i="9"/>
  <c r="K2282" i="9"/>
  <c r="K2154" i="9"/>
  <c r="K2082" i="9"/>
  <c r="K2018" i="9"/>
  <c r="K1954" i="9"/>
  <c r="K1890" i="9"/>
  <c r="K1826" i="9"/>
  <c r="K1762" i="9"/>
  <c r="K1698" i="9"/>
  <c r="K1634" i="9"/>
  <c r="K1570" i="9"/>
  <c r="K1506" i="9"/>
  <c r="K1442" i="9"/>
  <c r="K1378" i="9"/>
  <c r="K1314" i="9"/>
  <c r="K1250" i="9"/>
  <c r="K1186" i="9"/>
  <c r="K1122" i="9"/>
  <c r="K1058" i="9"/>
  <c r="K994" i="9"/>
  <c r="K930" i="9"/>
  <c r="K866" i="9"/>
  <c r="K802" i="9"/>
  <c r="K738" i="9"/>
  <c r="K674" i="9"/>
  <c r="K610" i="9"/>
  <c r="K546" i="9"/>
  <c r="K482" i="9"/>
  <c r="K418" i="9"/>
  <c r="K354" i="9"/>
  <c r="K290" i="9"/>
  <c r="K226" i="9"/>
  <c r="K162" i="9"/>
  <c r="K98" i="9"/>
  <c r="K34" i="9"/>
  <c r="K6451" i="9"/>
  <c r="K5642" i="9"/>
  <c r="K5301" i="9"/>
  <c r="K4959" i="9"/>
  <c r="K4655" i="9"/>
  <c r="K5883" i="9"/>
  <c r="K4561" i="9"/>
  <c r="K4134" i="9"/>
  <c r="K3793" i="9"/>
  <c r="K3451" i="9"/>
  <c r="K3185" i="9"/>
  <c r="K2929" i="9"/>
  <c r="K2673" i="9"/>
  <c r="K2417" i="9"/>
  <c r="K2161" i="9"/>
  <c r="K2021" i="9"/>
  <c r="K5393" i="9"/>
  <c r="K4370" i="9"/>
  <c r="K4023" i="9"/>
  <c r="K3682" i="9"/>
  <c r="K3366" i="9"/>
  <c r="K3102" i="9"/>
  <c r="K2846" i="9"/>
  <c r="K2590" i="9"/>
  <c r="K2334" i="9"/>
  <c r="K2108" i="9"/>
  <c r="K1980" i="9"/>
  <c r="K4945" i="9"/>
  <c r="K4251" i="9"/>
  <c r="K3910" i="9"/>
  <c r="K3569" i="9"/>
  <c r="K3273" i="9"/>
  <c r="K3017" i="9"/>
  <c r="K2761" i="9"/>
  <c r="K2505" i="9"/>
  <c r="K2249" i="9"/>
  <c r="K2065" i="9"/>
  <c r="K5967" i="9"/>
  <c r="K4575" i="9"/>
  <c r="K4141" i="9"/>
  <c r="K3799" i="9"/>
  <c r="K3458" i="9"/>
  <c r="K3190" i="9"/>
  <c r="K2934" i="9"/>
  <c r="K2678" i="9"/>
  <c r="K2422" i="9"/>
  <c r="K2166" i="9"/>
  <c r="K2024" i="9"/>
  <c r="K1889" i="9"/>
  <c r="K1761" i="9"/>
  <c r="K1633" i="9"/>
  <c r="K1505" i="9"/>
  <c r="K1377" i="9"/>
  <c r="K1249" i="9"/>
  <c r="K1121" i="9"/>
  <c r="K993" i="9"/>
  <c r="K865" i="9"/>
  <c r="K737" i="9"/>
  <c r="K609" i="9"/>
  <c r="K481" i="9"/>
  <c r="K353" i="9"/>
  <c r="K225" i="9"/>
  <c r="K97" i="9"/>
  <c r="K776" i="9"/>
  <c r="K344" i="9"/>
  <c r="K1936" i="9"/>
  <c r="K1808" i="9"/>
  <c r="K1680" i="9"/>
  <c r="K1552" i="9"/>
  <c r="K1424" i="9"/>
  <c r="K1296" i="9"/>
  <c r="K1160" i="9"/>
  <c r="K936" i="9"/>
  <c r="K184" i="9"/>
  <c r="K1869" i="9"/>
  <c r="K1741" i="9"/>
  <c r="K1613" i="9"/>
  <c r="K1485" i="9"/>
  <c r="K1357" i="9"/>
  <c r="K1229" i="9"/>
  <c r="K1101" i="9"/>
  <c r="K973" i="9"/>
  <c r="K845" i="9"/>
  <c r="K717" i="9"/>
  <c r="K589" i="9"/>
  <c r="K461" i="9"/>
  <c r="K333" i="9"/>
  <c r="K205" i="9"/>
  <c r="K77" i="9"/>
  <c r="K704" i="9"/>
  <c r="K264" i="9"/>
  <c r="K1916" i="9"/>
  <c r="K1788" i="9"/>
  <c r="K1660" i="9"/>
  <c r="K1532" i="9"/>
  <c r="K1404" i="9"/>
  <c r="K1276" i="9"/>
  <c r="K1148" i="9"/>
  <c r="K1020" i="9"/>
  <c r="K892" i="9"/>
  <c r="K764" i="9"/>
  <c r="K636" i="9"/>
  <c r="K508" i="9"/>
  <c r="K380" i="9"/>
  <c r="K252" i="9"/>
  <c r="K124" i="9"/>
  <c r="K1176" i="9"/>
  <c r="K848" i="9"/>
  <c r="K392" i="9"/>
  <c r="K9978" i="9"/>
  <c r="K9894" i="9"/>
  <c r="K9810" i="9"/>
  <c r="K9722" i="9"/>
  <c r="K9980" i="9"/>
  <c r="K9896" i="9"/>
  <c r="K9808" i="9"/>
  <c r="K9724" i="9"/>
  <c r="K9955" i="9"/>
  <c r="K9779" i="9"/>
  <c r="K9636" i="9"/>
  <c r="K9552" i="9"/>
  <c r="K9929" i="9"/>
  <c r="K9705" i="9"/>
  <c r="K9571" i="9"/>
  <c r="K9463" i="9"/>
  <c r="K9379" i="9"/>
  <c r="K9295" i="9"/>
  <c r="K9207" i="9"/>
  <c r="K9123" i="9"/>
  <c r="K9935" i="9"/>
  <c r="K9701" i="9"/>
  <c r="K9569" i="9"/>
  <c r="K9465" i="9"/>
  <c r="K9377" i="9"/>
  <c r="K9293" i="9"/>
  <c r="K9209" i="9"/>
  <c r="K9121" i="9"/>
  <c r="K9837" i="9"/>
  <c r="K9525" i="9"/>
  <c r="K9340" i="9"/>
  <c r="K9172" i="9"/>
  <c r="K9809" i="9"/>
  <c r="K9501" i="9"/>
  <c r="K9330" i="9"/>
  <c r="K9162" i="9"/>
  <c r="K9602" i="9"/>
  <c r="K9238" i="9"/>
  <c r="K9026" i="9"/>
  <c r="K8938" i="9"/>
  <c r="K8854" i="9"/>
  <c r="K8770" i="9"/>
  <c r="K8682" i="9"/>
  <c r="K8598" i="9"/>
  <c r="K9594" i="9"/>
  <c r="K9216" i="9"/>
  <c r="K9021" i="9"/>
  <c r="K8937" i="9"/>
  <c r="K8849" i="9"/>
  <c r="K8765" i="9"/>
  <c r="K8681" i="9"/>
  <c r="K8593" i="9"/>
  <c r="K9570" i="9"/>
  <c r="K9214" i="9"/>
  <c r="K9016" i="9"/>
  <c r="K8932" i="9"/>
  <c r="K8848" i="9"/>
  <c r="K8760" i="9"/>
  <c r="K8676" i="9"/>
  <c r="K8592" i="9"/>
  <c r="K8999" i="9"/>
  <c r="K8663" i="9"/>
  <c r="K8502" i="9"/>
  <c r="K8414" i="9"/>
  <c r="K8330" i="9"/>
  <c r="K8246" i="9"/>
  <c r="K8158" i="9"/>
  <c r="K8074" i="9"/>
  <c r="K9011" i="9"/>
  <c r="K8659" i="9"/>
  <c r="K8501" i="9"/>
  <c r="K8417" i="9"/>
  <c r="K8329" i="9"/>
  <c r="K8245" i="9"/>
  <c r="K8161" i="9"/>
  <c r="K8073" i="9"/>
  <c r="K9023" i="9"/>
  <c r="K8687" i="9"/>
  <c r="K8504" i="9"/>
  <c r="K8420" i="9"/>
  <c r="K8336" i="9"/>
  <c r="K8248" i="9"/>
  <c r="K8164" i="9"/>
  <c r="K8080" i="9"/>
  <c r="K8507" i="9"/>
  <c r="K8171" i="9"/>
  <c r="K7993" i="9"/>
  <c r="K7905" i="9"/>
  <c r="K7821" i="9"/>
  <c r="K7737" i="9"/>
  <c r="K7649" i="9"/>
  <c r="K7565" i="9"/>
  <c r="K7481" i="9"/>
  <c r="K7393" i="9"/>
  <c r="K7309" i="9"/>
  <c r="K7225" i="9"/>
  <c r="K7137" i="9"/>
  <c r="K7053" i="9"/>
  <c r="K6969" i="9"/>
  <c r="K6881" i="9"/>
  <c r="K8519" i="9"/>
  <c r="K8183" i="9"/>
  <c r="K7992" i="9"/>
  <c r="K7908" i="9"/>
  <c r="K7824" i="9"/>
  <c r="K7736" i="9"/>
  <c r="K7652" i="9"/>
  <c r="K7568" i="9"/>
  <c r="K7480" i="9"/>
  <c r="K7396" i="9"/>
  <c r="K7312" i="9"/>
  <c r="K7224" i="9"/>
  <c r="K7140" i="9"/>
  <c r="K7056" i="9"/>
  <c r="K6968" i="9"/>
  <c r="K6884" i="9"/>
  <c r="K8515" i="9"/>
  <c r="K8163" i="9"/>
  <c r="K7991" i="9"/>
  <c r="K7907" i="9"/>
  <c r="K7819" i="9"/>
  <c r="K7735" i="9"/>
  <c r="K7651" i="9"/>
  <c r="K7563" i="9"/>
  <c r="K7479" i="9"/>
  <c r="K7395" i="9"/>
  <c r="K7307" i="9"/>
  <c r="K7223" i="9"/>
  <c r="K7139" i="9"/>
  <c r="K7051" i="9"/>
  <c r="K6967" i="9"/>
  <c r="K6883" i="9"/>
  <c r="K7978" i="9"/>
  <c r="K7642" i="9"/>
  <c r="K7306" i="9"/>
  <c r="K6954" i="9"/>
  <c r="K6794" i="9"/>
  <c r="K6710" i="9"/>
  <c r="K6622" i="9"/>
  <c r="K6538" i="9"/>
  <c r="K6454" i="9"/>
  <c r="K6366" i="9"/>
  <c r="K6282" i="9"/>
  <c r="K6198" i="9"/>
  <c r="K6110" i="9"/>
  <c r="K6026" i="9"/>
  <c r="K5942" i="9"/>
  <c r="K5854" i="9"/>
  <c r="K7990" i="9"/>
  <c r="K7654" i="9"/>
  <c r="K7302" i="9"/>
  <c r="K6966" i="9"/>
  <c r="K6797" i="9"/>
  <c r="K6709" i="9"/>
  <c r="K6625" i="9"/>
  <c r="K6541" i="9"/>
  <c r="K6453" i="9"/>
  <c r="K6369" i="9"/>
  <c r="K6285" i="9"/>
  <c r="K6197" i="9"/>
  <c r="K6113" i="9"/>
  <c r="K6029" i="9"/>
  <c r="K5941" i="9"/>
  <c r="K5857" i="9"/>
  <c r="K8018" i="9"/>
  <c r="K7666" i="9"/>
  <c r="K7330" i="9"/>
  <c r="K6994" i="9"/>
  <c r="K6800" i="9"/>
  <c r="K6716" i="9"/>
  <c r="K6632" i="9"/>
  <c r="K6544" i="9"/>
  <c r="K6460" i="9"/>
  <c r="K6376" i="9"/>
  <c r="K6288" i="9"/>
  <c r="K6204" i="9"/>
  <c r="K6120" i="9"/>
  <c r="K6032" i="9"/>
  <c r="K5948" i="9"/>
  <c r="K5864" i="9"/>
  <c r="K7374" i="9"/>
  <c r="K6647" i="9"/>
  <c r="K6311" i="9"/>
  <c r="K5959" i="9"/>
  <c r="K5776" i="9"/>
  <c r="K5692" i="9"/>
  <c r="K5604" i="9"/>
  <c r="K5520" i="9"/>
  <c r="K5436" i="9"/>
  <c r="K5348" i="9"/>
  <c r="K5264" i="9"/>
  <c r="K5180" i="9"/>
  <c r="K5092" i="9"/>
  <c r="K5008" i="9"/>
  <c r="K4924" i="9"/>
  <c r="K4836" i="9"/>
  <c r="K4752" i="9"/>
  <c r="K4668" i="9"/>
  <c r="K4580" i="9"/>
  <c r="K4496" i="9"/>
  <c r="K4412" i="9"/>
  <c r="K4324" i="9"/>
  <c r="K4240" i="9"/>
  <c r="K4156" i="9"/>
  <c r="K4068" i="9"/>
  <c r="K3984" i="9"/>
  <c r="K3900" i="9"/>
  <c r="K3812" i="9"/>
  <c r="K3728" i="9"/>
  <c r="K3644" i="9"/>
  <c r="K3556" i="9"/>
  <c r="K3472" i="9"/>
  <c r="K7022" i="9"/>
  <c r="K6427" i="9"/>
  <c r="K5979" i="9"/>
  <c r="K5753" i="9"/>
  <c r="K5635" i="9"/>
  <c r="K5523" i="9"/>
  <c r="K5411" i="9"/>
  <c r="K5294" i="9"/>
  <c r="K5182" i="9"/>
  <c r="K5070" i="9"/>
  <c r="K4953" i="9"/>
  <c r="K4841" i="9"/>
  <c r="K4729" i="9"/>
  <c r="K4611" i="9"/>
  <c r="K4499" i="9"/>
  <c r="K4387" i="9"/>
  <c r="K7006" i="9"/>
  <c r="K6443" i="9"/>
  <c r="K5995" i="9"/>
  <c r="K5751" i="9"/>
  <c r="K5639" i="9"/>
  <c r="K5527" i="9"/>
  <c r="K5410" i="9"/>
  <c r="K5298" i="9"/>
  <c r="K5186" i="9"/>
  <c r="K5069" i="9"/>
  <c r="K4957" i="9"/>
  <c r="K4845" i="9"/>
  <c r="K8111" i="9"/>
  <c r="K6259" i="9"/>
  <c r="K5711" i="9"/>
  <c r="K5477" i="9"/>
  <c r="K5253" i="9"/>
  <c r="K5029" i="9"/>
  <c r="K4794" i="9"/>
  <c r="K4623" i="9"/>
  <c r="K4474" i="9"/>
  <c r="K4325" i="9"/>
  <c r="K4213" i="9"/>
  <c r="K4101" i="9"/>
  <c r="K3983" i="9"/>
  <c r="K3871" i="9"/>
  <c r="K3759" i="9"/>
  <c r="K3642" i="9"/>
  <c r="K3530" i="9"/>
  <c r="K3424" i="9"/>
  <c r="K3336" i="9"/>
  <c r="K3244" i="9"/>
  <c r="K3160" i="9"/>
  <c r="K3072" i="9"/>
  <c r="K2988" i="9"/>
  <c r="K2904" i="9"/>
  <c r="K2816" i="9"/>
  <c r="K2732" i="9"/>
  <c r="K2648" i="9"/>
  <c r="K2560" i="9"/>
  <c r="K2476" i="9"/>
  <c r="K2392" i="9"/>
  <c r="K2304" i="9"/>
  <c r="K2220" i="9"/>
  <c r="K8559" i="9"/>
  <c r="K6243" i="9"/>
  <c r="K5707" i="9"/>
  <c r="K5483" i="9"/>
  <c r="K5249" i="9"/>
  <c r="K5025" i="9"/>
  <c r="K4801" i="9"/>
  <c r="K4621" i="9"/>
  <c r="K4471" i="9"/>
  <c r="K4329" i="9"/>
  <c r="K4211" i="9"/>
  <c r="K4099" i="9"/>
  <c r="K3987" i="9"/>
  <c r="K3870" i="9"/>
  <c r="K3758" i="9"/>
  <c r="K3646" i="9"/>
  <c r="K3529" i="9"/>
  <c r="K3423" i="9"/>
  <c r="K3339" i="9"/>
  <c r="K3243" i="9"/>
  <c r="K3159" i="9"/>
  <c r="K3075" i="9"/>
  <c r="K2987" i="9"/>
  <c r="K2903" i="9"/>
  <c r="K2819" i="9"/>
  <c r="K2731" i="9"/>
  <c r="K2647" i="9"/>
  <c r="K2563" i="9"/>
  <c r="K2475" i="9"/>
  <c r="K2391" i="9"/>
  <c r="K2307" i="9"/>
  <c r="K2219" i="9"/>
  <c r="K7918" i="9"/>
  <c r="K5702" i="9"/>
  <c r="K5233" i="9"/>
  <c r="K4785" i="9"/>
  <c r="K4469" i="9"/>
  <c r="K4203" i="9"/>
  <c r="K3979" i="9"/>
  <c r="K3755" i="9"/>
  <c r="K3521" i="9"/>
  <c r="K3333" i="9"/>
  <c r="K3157" i="9"/>
  <c r="K2981" i="9"/>
  <c r="K2813" i="9"/>
  <c r="K2645" i="9"/>
  <c r="K2469" i="9"/>
  <c r="K2301" i="9"/>
  <c r="K2135" i="9"/>
  <c r="K2047" i="9"/>
  <c r="K1963" i="9"/>
  <c r="K1879" i="9"/>
  <c r="K1791" i="9"/>
  <c r="K1707" i="9"/>
  <c r="K1623" i="9"/>
  <c r="K1535" i="9"/>
  <c r="K1451" i="9"/>
  <c r="K1367" i="9"/>
  <c r="K1279" i="9"/>
  <c r="K1195" i="9"/>
  <c r="K1111" i="9"/>
  <c r="K1023" i="9"/>
  <c r="K939" i="9"/>
  <c r="K855" i="9"/>
  <c r="K767" i="9"/>
  <c r="K683" i="9"/>
  <c r="K599" i="9"/>
  <c r="K511" i="9"/>
  <c r="K427" i="9"/>
  <c r="K343" i="9"/>
  <c r="K255" i="9"/>
  <c r="K171" i="9"/>
  <c r="K87" i="9"/>
  <c r="K8495" i="9"/>
  <c r="K5717" i="9"/>
  <c r="K5269" i="9"/>
  <c r="K4799" i="9"/>
  <c r="K4477" i="9"/>
  <c r="K4221" i="9"/>
  <c r="K3986" i="9"/>
  <c r="K3762" i="9"/>
  <c r="K3538" i="9"/>
  <c r="K3338" i="9"/>
  <c r="K3162" i="9"/>
  <c r="K2994" i="9"/>
  <c r="K2818" i="9"/>
  <c r="K2650" i="9"/>
  <c r="K2482" i="9"/>
  <c r="K2306" i="9"/>
  <c r="K2138" i="9"/>
  <c r="K2054" i="9"/>
  <c r="K1966" i="9"/>
  <c r="K1882" i="9"/>
  <c r="K1798" i="9"/>
  <c r="K1710" i="9"/>
  <c r="K1626" i="9"/>
  <c r="K1542" i="9"/>
  <c r="K1454" i="9"/>
  <c r="K1370" i="9"/>
  <c r="K1286" i="9"/>
  <c r="K1198" i="9"/>
  <c r="K1114" i="9"/>
  <c r="K1030" i="9"/>
  <c r="K942" i="9"/>
  <c r="K858" i="9"/>
  <c r="K774" i="9"/>
  <c r="K686" i="9"/>
  <c r="K602" i="9"/>
  <c r="K518" i="9"/>
  <c r="K430" i="9"/>
  <c r="K346" i="9"/>
  <c r="K262" i="9"/>
  <c r="K174" i="9"/>
  <c r="K90" i="9"/>
  <c r="K6" i="9"/>
  <c r="K5706" i="9"/>
  <c r="K5258" i="9"/>
  <c r="K4810" i="9"/>
  <c r="K7070" i="9"/>
  <c r="K4461" i="9"/>
  <c r="K3985" i="9"/>
  <c r="K3515" i="9"/>
  <c r="K3153" i="9"/>
  <c r="K2817" i="9"/>
  <c r="K2465" i="9"/>
  <c r="K2133" i="9"/>
  <c r="K8239" i="9"/>
  <c r="K4455" i="9"/>
  <c r="K3981" i="9"/>
  <c r="K3533" i="9"/>
  <c r="K3150" i="9"/>
  <c r="K2814" i="9"/>
  <c r="K2478" i="9"/>
  <c r="K2132" i="9"/>
  <c r="K7742" i="9"/>
  <c r="K4475" i="9"/>
  <c r="K3974" i="9"/>
  <c r="K3526" i="9"/>
  <c r="K3161" i="9"/>
  <c r="K2809" i="9"/>
  <c r="K2473" i="9"/>
  <c r="K2137" i="9"/>
  <c r="K7406" i="9"/>
  <c r="K4470" i="9"/>
  <c r="K3991" i="9"/>
  <c r="K3522" i="9"/>
  <c r="K3158" i="9"/>
  <c r="K2822" i="9"/>
  <c r="K2470" i="9"/>
  <c r="K2136" i="9"/>
  <c r="K1961" i="9"/>
  <c r="K1785" i="9"/>
  <c r="K1617" i="9"/>
  <c r="K1449" i="9"/>
  <c r="K1273" i="9"/>
  <c r="K1105" i="9"/>
  <c r="K937" i="9"/>
  <c r="K761" i="9"/>
  <c r="K593" i="9"/>
  <c r="K425" i="9"/>
  <c r="K249" i="9"/>
  <c r="K81" i="9"/>
  <c r="K576" i="9"/>
  <c r="K1960" i="9"/>
  <c r="K1792" i="9"/>
  <c r="K1624" i="9"/>
  <c r="K1448" i="9"/>
  <c r="K1280" i="9"/>
  <c r="K1104" i="9"/>
  <c r="K360" i="9"/>
  <c r="K1853" i="9"/>
  <c r="K1685" i="9"/>
  <c r="K1509" i="9"/>
  <c r="K1341" i="9"/>
  <c r="K1173" i="9"/>
  <c r="K997" i="9"/>
  <c r="K829" i="9"/>
  <c r="K661" i="9"/>
  <c r="K485" i="9"/>
  <c r="K317" i="9"/>
  <c r="K149" i="9"/>
  <c r="K800" i="9"/>
  <c r="K208" i="9"/>
  <c r="K1860" i="9"/>
  <c r="K1684" i="9"/>
  <c r="K1516" i="9"/>
  <c r="K1348" i="9"/>
  <c r="K1172" i="9"/>
  <c r="K1004" i="9"/>
  <c r="K836" i="9"/>
  <c r="K660" i="9"/>
  <c r="K492" i="9"/>
  <c r="K324" i="9"/>
  <c r="K148" i="9"/>
  <c r="K1072" i="9"/>
  <c r="K648" i="9"/>
  <c r="K16" i="9"/>
  <c r="K9930" i="9"/>
  <c r="K9846" i="9"/>
  <c r="K9762" i="9"/>
  <c r="K9674" i="9"/>
  <c r="K9932" i="9"/>
  <c r="K9848" i="9"/>
  <c r="K9760" i="9"/>
  <c r="K9676" i="9"/>
  <c r="K9859" i="9"/>
  <c r="K9683" i="9"/>
  <c r="K9588" i="9"/>
  <c r="K9504" i="9"/>
  <c r="K9801" i="9"/>
  <c r="K9619" i="9"/>
  <c r="K9507" i="9"/>
  <c r="K9415" i="9"/>
  <c r="K9331" i="9"/>
  <c r="K9247" i="9"/>
  <c r="K9159" i="9"/>
  <c r="K9075" i="9"/>
  <c r="K9807" i="9"/>
  <c r="K9617" i="9"/>
  <c r="K9505" i="9"/>
  <c r="K9417" i="9"/>
  <c r="K9329" i="9"/>
  <c r="K9245" i="9"/>
  <c r="K9161" i="9"/>
  <c r="K9073" i="9"/>
  <c r="K9621" i="9"/>
  <c r="K9420" i="9"/>
  <c r="K9244" i="9"/>
  <c r="K9076" i="9"/>
  <c r="K9607" i="9"/>
  <c r="K9402" i="9"/>
  <c r="K9234" i="9"/>
  <c r="K9969" i="9"/>
  <c r="K9382" i="9"/>
  <c r="K9062" i="9"/>
  <c r="K8978" i="9"/>
  <c r="K8890" i="9"/>
  <c r="K8806" i="9"/>
  <c r="K8722" i="9"/>
  <c r="K8634" i="9"/>
  <c r="K9911" i="9"/>
  <c r="K9376" i="9"/>
  <c r="K9057" i="9"/>
  <c r="K8973" i="9"/>
  <c r="K8889" i="9"/>
  <c r="K8801" i="9"/>
  <c r="K8717" i="9"/>
  <c r="K8633" i="9"/>
  <c r="K9863" i="9"/>
  <c r="K9358" i="9"/>
  <c r="K9056" i="9"/>
  <c r="K8968" i="9"/>
  <c r="K8884" i="9"/>
  <c r="K8800" i="9"/>
  <c r="K8712" i="9"/>
  <c r="K8628" i="9"/>
  <c r="K9432" i="9"/>
  <c r="K8807" i="9"/>
  <c r="K8538" i="9"/>
  <c r="K8454" i="9"/>
  <c r="K8366" i="9"/>
  <c r="K8282" i="9"/>
  <c r="K8198" i="9"/>
  <c r="K8110" i="9"/>
  <c r="K9416" i="9"/>
  <c r="K8819" i="9"/>
  <c r="K8537" i="9"/>
  <c r="K8453" i="9"/>
  <c r="K8369" i="9"/>
  <c r="K8281" i="9"/>
  <c r="K9898" i="9"/>
  <c r="K9900" i="9"/>
  <c r="K9795" i="9"/>
  <c r="K9717" i="9"/>
  <c r="K9299" i="9"/>
  <c r="K9721" i="9"/>
  <c r="K9297" i="9"/>
  <c r="K9535" i="9"/>
  <c r="K9522" i="9"/>
  <c r="K9254" i="9"/>
  <c r="K8774" i="9"/>
  <c r="K9248" i="9"/>
  <c r="K8769" i="9"/>
  <c r="K9230" i="9"/>
  <c r="K8768" i="9"/>
  <c r="K8679" i="9"/>
  <c r="K8250" i="9"/>
  <c r="K8691" i="9"/>
  <c r="K8249" i="9"/>
  <c r="K8703" i="9"/>
  <c r="K8256" i="9"/>
  <c r="K8187" i="9"/>
  <c r="K7741" i="9"/>
  <c r="K7401" i="9"/>
  <c r="K7057" i="9"/>
  <c r="K8199" i="9"/>
  <c r="K7744" i="9"/>
  <c r="K7400" i="9"/>
  <c r="K7060" i="9"/>
  <c r="K8195" i="9"/>
  <c r="K7739" i="9"/>
  <c r="K7399" i="9"/>
  <c r="K7059" i="9"/>
  <c r="K7658" i="9"/>
  <c r="K6714" i="9"/>
  <c r="K6374" i="9"/>
  <c r="K6030" i="9"/>
  <c r="K7670" i="9"/>
  <c r="K6717" i="9"/>
  <c r="K6373" i="9"/>
  <c r="K6033" i="9"/>
  <c r="K7698" i="9"/>
  <c r="K6720" i="9"/>
  <c r="K6380" i="9"/>
  <c r="K6040" i="9"/>
  <c r="K6663" i="9"/>
  <c r="K5696" i="9"/>
  <c r="K5356" i="9"/>
  <c r="K5012" i="9"/>
  <c r="K4672" i="9"/>
  <c r="K4332" i="9"/>
  <c r="K3988" i="9"/>
  <c r="K3648" i="9"/>
  <c r="K6467" i="9"/>
  <c r="K5529" i="9"/>
  <c r="K5075" i="9"/>
  <c r="K4622" i="9"/>
  <c r="K6463" i="9"/>
  <c r="K5533" i="9"/>
  <c r="K5079" i="9"/>
  <c r="K6303" i="9"/>
  <c r="K5039" i="9"/>
  <c r="K4335" i="9"/>
  <c r="K3877" i="9"/>
  <c r="K3428" i="9"/>
  <c r="K3080" i="9"/>
  <c r="K2736" i="9"/>
  <c r="K2396" i="9"/>
  <c r="K6331" i="9"/>
  <c r="K5035" i="9"/>
  <c r="K4334" i="9"/>
  <c r="K3881" i="9"/>
  <c r="K3427" i="9"/>
  <c r="K3079" i="9"/>
  <c r="K2739" i="9"/>
  <c r="K2395" i="9"/>
  <c r="K5723" i="9"/>
  <c r="K4225" i="9"/>
  <c r="K3341" i="9"/>
  <c r="K2653" i="9"/>
  <c r="K2055" i="9"/>
  <c r="K1711" i="9"/>
  <c r="K1371" i="9"/>
  <c r="K1031" i="9"/>
  <c r="K687" i="9"/>
  <c r="K347" i="9"/>
  <c r="K7" i="9"/>
  <c r="K4491" i="9"/>
  <c r="K3549" i="9"/>
  <c r="K2834" i="9"/>
  <c r="K2146" i="9"/>
  <c r="K1802" i="9"/>
  <c r="K1462" i="9"/>
  <c r="K1118" i="9"/>
  <c r="K778" i="9"/>
  <c r="K438" i="9"/>
  <c r="K94" i="9"/>
  <c r="K4831" i="9"/>
  <c r="K3558" i="9"/>
  <c r="K2145" i="9"/>
  <c r="K3554" i="9"/>
  <c r="K2158" i="9"/>
  <c r="K3547" i="9"/>
  <c r="K2153" i="9"/>
  <c r="K3565" i="9"/>
  <c r="K2150" i="9"/>
  <c r="K1457" i="9"/>
  <c r="K777" i="9"/>
  <c r="K89" i="9"/>
  <c r="K1632" i="9"/>
  <c r="K480" i="9"/>
  <c r="K1349" i="9"/>
  <c r="K669" i="9"/>
  <c r="K864" i="9"/>
  <c r="K1524" i="9"/>
  <c r="K844" i="9"/>
  <c r="K164" i="9"/>
  <c r="H21" i="12"/>
  <c r="G21" i="12" s="1"/>
  <c r="K9950" i="9"/>
  <c r="K9886" i="9"/>
  <c r="K9822" i="9"/>
  <c r="K9758" i="9"/>
  <c r="K9694" i="9"/>
  <c r="K9972" i="9"/>
  <c r="K9908" i="9"/>
  <c r="K9844" i="9"/>
  <c r="K9780" i="9"/>
  <c r="K9716" i="9"/>
  <c r="K9979" i="9"/>
  <c r="K9851" i="9"/>
  <c r="K9723" i="9"/>
  <c r="K9628" i="9"/>
  <c r="K9564" i="9"/>
  <c r="K9500" i="9"/>
  <c r="K9855" i="9"/>
  <c r="K9685" i="9"/>
  <c r="K9587" i="9"/>
  <c r="K9502" i="9"/>
  <c r="K9435" i="9"/>
  <c r="K9371" i="9"/>
  <c r="K9307" i="9"/>
  <c r="K9243" i="9"/>
  <c r="K9179" i="9"/>
  <c r="K9115" i="9"/>
  <c r="K9967" i="9"/>
  <c r="K9797" i="9"/>
  <c r="K9643" i="9"/>
  <c r="K9558" i="9"/>
  <c r="K9477" i="9"/>
  <c r="K9413" i="9"/>
  <c r="K9349" i="9"/>
  <c r="K9285" i="9"/>
  <c r="K9221" i="9"/>
  <c r="K9157" i="9"/>
  <c r="K9093" i="9"/>
  <c r="K9793" i="9"/>
  <c r="K9557" i="9"/>
  <c r="K9412" i="9"/>
  <c r="K9284" i="9"/>
  <c r="K9156" i="9"/>
  <c r="K9873" i="9"/>
  <c r="K9597" i="9"/>
  <c r="K9442" i="9"/>
  <c r="K9314" i="9"/>
  <c r="K9186" i="9"/>
  <c r="K9927" i="9"/>
  <c r="K9462" i="9"/>
  <c r="K9206" i="9"/>
  <c r="K9038" i="9"/>
  <c r="K8974" i="9"/>
  <c r="K8910" i="9"/>
  <c r="K8846" i="9"/>
  <c r="K8782" i="9"/>
  <c r="K8718" i="9"/>
  <c r="K8654" i="9"/>
  <c r="K8590" i="9"/>
  <c r="K9658" i="9"/>
  <c r="K9360" i="9"/>
  <c r="K9104" i="9"/>
  <c r="K9013" i="9"/>
  <c r="K8949" i="9"/>
  <c r="K8885" i="9"/>
  <c r="K8821" i="9"/>
  <c r="K8757" i="9"/>
  <c r="K8693" i="9"/>
  <c r="K8629" i="9"/>
  <c r="K8565" i="9"/>
  <c r="K9527" i="9"/>
  <c r="K9262" i="9"/>
  <c r="K9052" i="9"/>
  <c r="K8988" i="9"/>
  <c r="K8924" i="9"/>
  <c r="K8860" i="9"/>
  <c r="K8796" i="9"/>
  <c r="K8732" i="9"/>
  <c r="K8668" i="9"/>
  <c r="K8604" i="9"/>
  <c r="K9368" i="9"/>
  <c r="K8887" i="9"/>
  <c r="K8631" i="9"/>
  <c r="K8514" i="9"/>
  <c r="K8450" i="9"/>
  <c r="K8386" i="9"/>
  <c r="K8322" i="9"/>
  <c r="K8258" i="9"/>
  <c r="K8194" i="9"/>
  <c r="K8130" i="9"/>
  <c r="K8066" i="9"/>
  <c r="K9059" i="9"/>
  <c r="K8803" i="9"/>
  <c r="K8557" i="9"/>
  <c r="K8493" i="9"/>
  <c r="K8429" i="9"/>
  <c r="K8365" i="9"/>
  <c r="K8301" i="9"/>
  <c r="K8237" i="9"/>
  <c r="K8173" i="9"/>
  <c r="K8109" i="9"/>
  <c r="K8045" i="9"/>
  <c r="K8991" i="9"/>
  <c r="K8735" i="9"/>
  <c r="K8540" i="9"/>
  <c r="K8476" i="9"/>
  <c r="K8412" i="9"/>
  <c r="K8348" i="9"/>
  <c r="K8284" i="9"/>
  <c r="K8220" i="9"/>
  <c r="K8156" i="9"/>
  <c r="K8092" i="9"/>
  <c r="K8923" i="9"/>
  <c r="K8395" i="9"/>
  <c r="K8139" i="9"/>
  <c r="K8005" i="9"/>
  <c r="K7941" i="9"/>
  <c r="K7877" i="9"/>
  <c r="K7813" i="9"/>
  <c r="K7749" i="9"/>
  <c r="K7685" i="9"/>
  <c r="K7621" i="9"/>
  <c r="K7557" i="9"/>
  <c r="K7493" i="9"/>
  <c r="K7429" i="9"/>
  <c r="K7365" i="9"/>
  <c r="K7301" i="9"/>
  <c r="K7237" i="9"/>
  <c r="K7173" i="9"/>
  <c r="K7109" i="9"/>
  <c r="K7045" i="9"/>
  <c r="K6981" i="9"/>
  <c r="K6917" i="9"/>
  <c r="K6853" i="9"/>
  <c r="K8487" i="9"/>
  <c r="K8231" i="9"/>
  <c r="K8028" i="9"/>
  <c r="K7964" i="9"/>
  <c r="K7900" i="9"/>
  <c r="K7836" i="9"/>
  <c r="K7772" i="9"/>
  <c r="K7708" i="9"/>
  <c r="K7644" i="9"/>
  <c r="K7580" i="9"/>
  <c r="K7516" i="9"/>
  <c r="K7452" i="9"/>
  <c r="K7388" i="9"/>
  <c r="K7324" i="9"/>
  <c r="K7260" i="9"/>
  <c r="K7196" i="9"/>
  <c r="K7132" i="9"/>
  <c r="K7068" i="9"/>
  <c r="K7004" i="9"/>
  <c r="K6940" i="9"/>
  <c r="K6876" i="9"/>
  <c r="K8571" i="9"/>
  <c r="K8307" i="9"/>
  <c r="K8051" i="9"/>
  <c r="K7983" i="9"/>
  <c r="K7919" i="9"/>
  <c r="K7855" i="9"/>
  <c r="K7791" i="9"/>
  <c r="K7727" i="9"/>
  <c r="K7663" i="9"/>
  <c r="K7599" i="9"/>
  <c r="K7535" i="9"/>
  <c r="K7471" i="9"/>
  <c r="K7407" i="9"/>
  <c r="K7343" i="9"/>
  <c r="K7279" i="9"/>
  <c r="K7215" i="9"/>
  <c r="K7151" i="9"/>
  <c r="K7087" i="9"/>
  <c r="K7023" i="9"/>
  <c r="K6959" i="9"/>
  <c r="K6895" i="9"/>
  <c r="K8351" i="9"/>
  <c r="K7866" i="9"/>
  <c r="K7610" i="9"/>
  <c r="K7354" i="9"/>
  <c r="K7098" i="9"/>
  <c r="K6850" i="9"/>
  <c r="K6786" i="9"/>
  <c r="K6722" i="9"/>
  <c r="K6658" i="9"/>
  <c r="K6594" i="9"/>
  <c r="K6530" i="9"/>
  <c r="K6466" i="9"/>
  <c r="K6402" i="9"/>
  <c r="K6338" i="9"/>
  <c r="K6274" i="9"/>
  <c r="K6210" i="9"/>
  <c r="K6146" i="9"/>
  <c r="K6082" i="9"/>
  <c r="K6018" i="9"/>
  <c r="K5954" i="9"/>
  <c r="K5890" i="9"/>
  <c r="K9605" i="9"/>
  <c r="K7958" i="9"/>
  <c r="K7702" i="9"/>
  <c r="K7446" i="9"/>
  <c r="K7190" i="9"/>
  <c r="K6934" i="9"/>
  <c r="K6809" i="9"/>
  <c r="K6745" i="9"/>
  <c r="K6681" i="9"/>
  <c r="K6617" i="9"/>
  <c r="K6553" i="9"/>
  <c r="K6489" i="9"/>
  <c r="K6425" i="9"/>
  <c r="K6361" i="9"/>
  <c r="K6297" i="9"/>
  <c r="K6233" i="9"/>
  <c r="K6169" i="9"/>
  <c r="K6105" i="9"/>
  <c r="K6041" i="9"/>
  <c r="K5977" i="9"/>
  <c r="K5913" i="9"/>
  <c r="K5849" i="9"/>
  <c r="K8127" i="9"/>
  <c r="K7810" i="9"/>
  <c r="K7554" i="9"/>
  <c r="K7298" i="9"/>
  <c r="K7042" i="9"/>
  <c r="K6836" i="9"/>
  <c r="K6772" i="9"/>
  <c r="K6708" i="9"/>
  <c r="K6644" i="9"/>
  <c r="K6580" i="9"/>
  <c r="K6516" i="9"/>
  <c r="K6452" i="9"/>
  <c r="K6388" i="9"/>
  <c r="K6324" i="9"/>
  <c r="K6260" i="9"/>
  <c r="K6196" i="9"/>
  <c r="K6132" i="9"/>
  <c r="K6068" i="9"/>
  <c r="K6004" i="9"/>
  <c r="K5940" i="9"/>
  <c r="K5876" i="9"/>
  <c r="K7950" i="9"/>
  <c r="K6926" i="9"/>
  <c r="K6615" i="9"/>
  <c r="K6359" i="9"/>
  <c r="K6103" i="9"/>
  <c r="K5847" i="9"/>
  <c r="K5768" i="9"/>
  <c r="K5704" i="9"/>
  <c r="K5640" i="9"/>
  <c r="K5576" i="9"/>
  <c r="K5512" i="9"/>
  <c r="K5448" i="9"/>
  <c r="K5384" i="9"/>
  <c r="K5320" i="9"/>
  <c r="K5256" i="9"/>
  <c r="K5192" i="9"/>
  <c r="K5128" i="9"/>
  <c r="K5064" i="9"/>
  <c r="K5000" i="9"/>
  <c r="K4936" i="9"/>
  <c r="K4872" i="9"/>
  <c r="K4808" i="9"/>
  <c r="K4744" i="9"/>
  <c r="K4680" i="9"/>
  <c r="K4616" i="9"/>
  <c r="K4552" i="9"/>
  <c r="K4488" i="9"/>
  <c r="K4424" i="9"/>
  <c r="K4360" i="9"/>
  <c r="K4296" i="9"/>
  <c r="K4232" i="9"/>
  <c r="K4168" i="9"/>
  <c r="K4104" i="9"/>
  <c r="K4040" i="9"/>
  <c r="K3976" i="9"/>
  <c r="K3912" i="9"/>
  <c r="K3848" i="9"/>
  <c r="K3784" i="9"/>
  <c r="K3720" i="9"/>
  <c r="K3656" i="9"/>
  <c r="K3592" i="9"/>
  <c r="K3528" i="9"/>
  <c r="K3464" i="9"/>
  <c r="K7278" i="9"/>
  <c r="K6619" i="9"/>
  <c r="K6275" i="9"/>
  <c r="K5935" i="9"/>
  <c r="K5769" i="9"/>
  <c r="K5683" i="9"/>
  <c r="K5598" i="9"/>
  <c r="K5513" i="9"/>
  <c r="K5427" i="9"/>
  <c r="K5342" i="9"/>
  <c r="K5257" i="9"/>
  <c r="K5171" i="9"/>
  <c r="K5086" i="9"/>
  <c r="K5001" i="9"/>
  <c r="K4915" i="9"/>
  <c r="K4830" i="9"/>
  <c r="K4745" i="9"/>
  <c r="K4659" i="9"/>
  <c r="K4574" i="9"/>
  <c r="K4489" i="9"/>
  <c r="K4403" i="9"/>
  <c r="K7774" i="9"/>
  <c r="K6739" i="9"/>
  <c r="K6399" i="9"/>
  <c r="K6059" i="9"/>
  <c r="K5799" i="9"/>
  <c r="K5714" i="9"/>
  <c r="K5629" i="9"/>
  <c r="K5543" i="9"/>
  <c r="K5458" i="9"/>
  <c r="K5373" i="9"/>
  <c r="K5287" i="9"/>
  <c r="K5202" i="9"/>
  <c r="K5117" i="9"/>
  <c r="K5031" i="9"/>
  <c r="K4946" i="9"/>
  <c r="K4861" i="9"/>
  <c r="K4775" i="9"/>
  <c r="K6878" i="9"/>
  <c r="K6175" i="9"/>
  <c r="K5743" i="9"/>
  <c r="K5573" i="9"/>
  <c r="K5402" i="9"/>
  <c r="K5231" i="9"/>
  <c r="K5061" i="9"/>
  <c r="K4890" i="9"/>
  <c r="K4722" i="9"/>
  <c r="K4609" i="9"/>
  <c r="K4495" i="9"/>
  <c r="K4381" i="9"/>
  <c r="K4287" i="9"/>
  <c r="K4202" i="9"/>
  <c r="K4117" i="9"/>
  <c r="K4031" i="9"/>
  <c r="K3946" i="9"/>
  <c r="K3861" i="9"/>
  <c r="K3775" i="9"/>
  <c r="K3690" i="9"/>
  <c r="K3605" i="9"/>
  <c r="K3519" i="9"/>
  <c r="K3436" i="9"/>
  <c r="K3372" i="9"/>
  <c r="K3308" i="9"/>
  <c r="K3236" i="9"/>
  <c r="K3172" i="9"/>
  <c r="K3108" i="9"/>
  <c r="K3044" i="9"/>
  <c r="K2980" i="9"/>
  <c r="K2916" i="9"/>
  <c r="K2852" i="9"/>
  <c r="K2788" i="9"/>
  <c r="K2724" i="9"/>
  <c r="K2660" i="9"/>
  <c r="K2596" i="9"/>
  <c r="K2532" i="9"/>
  <c r="K2468" i="9"/>
  <c r="K2404" i="9"/>
  <c r="K2340" i="9"/>
  <c r="K2276" i="9"/>
  <c r="K2212" i="9"/>
  <c r="K2148" i="9"/>
  <c r="K6627" i="9"/>
  <c r="K5947" i="9"/>
  <c r="K5686" i="9"/>
  <c r="K5515" i="9"/>
  <c r="K5345" i="9"/>
  <c r="K5174" i="9"/>
  <c r="K5003" i="9"/>
  <c r="K4833" i="9"/>
  <c r="K4685" i="9"/>
  <c r="K4571" i="9"/>
  <c r="K4458" i="9"/>
  <c r="K4345" i="9"/>
  <c r="K4259" i="9"/>
  <c r="K4174" i="9"/>
  <c r="K4089" i="9"/>
  <c r="K4003" i="9"/>
  <c r="K3918" i="9"/>
  <c r="K3833" i="9"/>
  <c r="K3747" i="9"/>
  <c r="K3662" i="9"/>
  <c r="K3577" i="9"/>
  <c r="K3491" i="9"/>
  <c r="K3415" i="9"/>
  <c r="K3351" i="9"/>
  <c r="K3279" i="9"/>
  <c r="K3215" i="9"/>
  <c r="K3151" i="9"/>
  <c r="K3087" i="9"/>
  <c r="K3023" i="9"/>
  <c r="K2959" i="9"/>
  <c r="K2895" i="9"/>
  <c r="K2831" i="9"/>
  <c r="K2767" i="9"/>
  <c r="K2703" i="9"/>
  <c r="K2639" i="9"/>
  <c r="K2575" i="9"/>
  <c r="K2511" i="9"/>
  <c r="K2447" i="9"/>
  <c r="K2383" i="9"/>
  <c r="K2319" i="9"/>
  <c r="K2255" i="9"/>
  <c r="K2191" i="9"/>
  <c r="K7230" i="9"/>
  <c r="K5766" i="9"/>
  <c r="K5425" i="9"/>
  <c r="K5083" i="9"/>
  <c r="K4742" i="9"/>
  <c r="K4511" i="9"/>
  <c r="K4299" i="9"/>
  <c r="K4129" i="9"/>
  <c r="K3958" i="9"/>
  <c r="K3787" i="9"/>
  <c r="K3617" i="9"/>
  <c r="K3446" i="9"/>
  <c r="K3317" i="9"/>
  <c r="K3181" i="9"/>
  <c r="K3053" i="9"/>
  <c r="K2925" i="9"/>
  <c r="K2797" i="9"/>
  <c r="K2669" i="9"/>
  <c r="K2541" i="9"/>
  <c r="K2413" i="9"/>
  <c r="K2285" i="9"/>
  <c r="K2157" i="9"/>
  <c r="K2083" i="9"/>
  <c r="K2019" i="9"/>
  <c r="K1955" i="9"/>
  <c r="K1891" i="9"/>
  <c r="K1827" i="9"/>
  <c r="K1763" i="9"/>
  <c r="K1699" i="9"/>
  <c r="K1635" i="9"/>
  <c r="K1571" i="9"/>
  <c r="K1507" i="9"/>
  <c r="K1443" i="9"/>
  <c r="K1379" i="9"/>
  <c r="K1315" i="9"/>
  <c r="K1251" i="9"/>
  <c r="K1187" i="9"/>
  <c r="K1123" i="9"/>
  <c r="K1059" i="9"/>
  <c r="K995" i="9"/>
  <c r="K931" i="9"/>
  <c r="K867" i="9"/>
  <c r="K803" i="9"/>
  <c r="K739" i="9"/>
  <c r="K675" i="9"/>
  <c r="K611" i="9"/>
  <c r="K547" i="9"/>
  <c r="K483" i="9"/>
  <c r="K419" i="9"/>
  <c r="K355" i="9"/>
  <c r="K291" i="9"/>
  <c r="K227" i="9"/>
  <c r="K163" i="9"/>
  <c r="K99" i="9"/>
  <c r="K35" i="9"/>
  <c r="K6579" i="9"/>
  <c r="K5674" i="9"/>
  <c r="K5333" i="9"/>
  <c r="K4991" i="9"/>
  <c r="K4677" i="9"/>
  <c r="K4449" i="9"/>
  <c r="K4253" i="9"/>
  <c r="K4082" i="9"/>
  <c r="K3911" i="9"/>
  <c r="K3741" i="9"/>
  <c r="K3570" i="9"/>
  <c r="K3410" i="9"/>
  <c r="K3274" i="9"/>
  <c r="K3146" i="9"/>
  <c r="K3018" i="9"/>
  <c r="K2890" i="9"/>
  <c r="K2762" i="9"/>
  <c r="K2634" i="9"/>
  <c r="K2506" i="9"/>
  <c r="K2378" i="9"/>
  <c r="K2250" i="9"/>
  <c r="K2130" i="9"/>
  <c r="K2066" i="9"/>
  <c r="K2002" i="9"/>
  <c r="K1938" i="9"/>
  <c r="K1874" i="9"/>
  <c r="K1810" i="9"/>
  <c r="K1746" i="9"/>
  <c r="K1682" i="9"/>
  <c r="K1618" i="9"/>
  <c r="K1554" i="9"/>
  <c r="K1490" i="9"/>
  <c r="K1426" i="9"/>
  <c r="K1362" i="9"/>
  <c r="K1298" i="9"/>
  <c r="K1234" i="9"/>
  <c r="K1170" i="9"/>
  <c r="K1106" i="9"/>
  <c r="K1042" i="9"/>
  <c r="K978" i="9"/>
  <c r="K914" i="9"/>
  <c r="K850" i="9"/>
  <c r="K786" i="9"/>
  <c r="K722" i="9"/>
  <c r="K658" i="9"/>
  <c r="K594" i="9"/>
  <c r="K530" i="9"/>
  <c r="K466" i="9"/>
  <c r="K402" i="9"/>
  <c r="K338" i="9"/>
  <c r="K274" i="9"/>
  <c r="K210" i="9"/>
  <c r="K146" i="9"/>
  <c r="K82" i="9"/>
  <c r="K18" i="9"/>
  <c r="K6111" i="9"/>
  <c r="K5557" i="9"/>
  <c r="K5215" i="9"/>
  <c r="K4874" i="9"/>
  <c r="K4598" i="9"/>
  <c r="K5499" i="9"/>
  <c r="K4405" i="9"/>
  <c r="K4049" i="9"/>
  <c r="K3707" i="9"/>
  <c r="K3385" i="9"/>
  <c r="K3121" i="9"/>
  <c r="K2865" i="9"/>
  <c r="K2609" i="9"/>
  <c r="K2353" i="9"/>
  <c r="K2117" i="9"/>
  <c r="K1989" i="9"/>
  <c r="K5051" i="9"/>
  <c r="K4279" i="9"/>
  <c r="K3938" i="9"/>
  <c r="K3597" i="9"/>
  <c r="K3302" i="9"/>
  <c r="K3038" i="9"/>
  <c r="K2782" i="9"/>
  <c r="K2526" i="9"/>
  <c r="K2270" i="9"/>
  <c r="K2076" i="9"/>
  <c r="K6395" i="9"/>
  <c r="K4646" i="9"/>
  <c r="K4166" i="9"/>
  <c r="K3825" i="9"/>
  <c r="K3483" i="9"/>
  <c r="K3209" i="9"/>
  <c r="K2953" i="9"/>
  <c r="K2697" i="9"/>
  <c r="K2441" i="9"/>
  <c r="K2185" i="9"/>
  <c r="K2033" i="9"/>
  <c r="K5521" i="9"/>
  <c r="K4413" i="9"/>
  <c r="K4055" i="9"/>
  <c r="K3714" i="9"/>
  <c r="K3390" i="9"/>
  <c r="K3126" i="9"/>
  <c r="K2870" i="9"/>
  <c r="K2614" i="9"/>
  <c r="K2358" i="9"/>
  <c r="K2120" i="9"/>
  <c r="K1992" i="9"/>
  <c r="K1857" i="9"/>
  <c r="K1729" i="9"/>
  <c r="K1601" i="9"/>
  <c r="K1473" i="9"/>
  <c r="K1345" i="9"/>
  <c r="K1217" i="9"/>
  <c r="K1089" i="9"/>
  <c r="K961" i="9"/>
  <c r="K833" i="9"/>
  <c r="K705" i="9"/>
  <c r="K577" i="9"/>
  <c r="K449" i="9"/>
  <c r="K321" i="9"/>
  <c r="K193" i="9"/>
  <c r="K65" i="9"/>
  <c r="K664" i="9"/>
  <c r="K224" i="9"/>
  <c r="K1904" i="9"/>
  <c r="K1776" i="9"/>
  <c r="K1648" i="9"/>
  <c r="K1520" i="9"/>
  <c r="K1392" i="9"/>
  <c r="K1264" i="9"/>
  <c r="K1128" i="9"/>
  <c r="K840" i="9"/>
  <c r="K1965" i="9"/>
  <c r="K1837" i="9"/>
  <c r="K1709" i="9"/>
  <c r="K1581" i="9"/>
  <c r="K1453" i="9"/>
  <c r="K1325" i="9"/>
  <c r="K1197" i="9"/>
  <c r="K1069" i="9"/>
  <c r="K941" i="9"/>
  <c r="K813" i="9"/>
  <c r="K685" i="9"/>
  <c r="K557" i="9"/>
  <c r="K429" i="9"/>
  <c r="K301" i="9"/>
  <c r="K173" i="9"/>
  <c r="K45" i="9"/>
  <c r="K600" i="9"/>
  <c r="K152" i="9"/>
  <c r="K1884" i="9"/>
  <c r="K1756" i="9"/>
  <c r="K1628" i="9"/>
  <c r="K1500" i="9"/>
  <c r="K1372" i="9"/>
  <c r="K1244" i="9"/>
  <c r="K1116" i="9"/>
  <c r="K988" i="9"/>
  <c r="K860" i="9"/>
  <c r="K732" i="9"/>
  <c r="K604" i="9"/>
  <c r="K476" i="9"/>
  <c r="K348" i="9"/>
  <c r="K220" i="9"/>
  <c r="K92" i="9"/>
  <c r="K1040" i="9"/>
  <c r="K744" i="9"/>
  <c r="K272" i="9"/>
  <c r="K9958" i="9"/>
  <c r="K9874" i="9"/>
  <c r="K9786" i="9"/>
  <c r="K9702" i="9"/>
  <c r="K9960" i="9"/>
  <c r="K9872" i="9"/>
  <c r="K9788" i="9"/>
  <c r="K9704" i="9"/>
  <c r="K9907" i="9"/>
  <c r="K9739" i="9"/>
  <c r="K9616" i="9"/>
  <c r="K9528" i="9"/>
  <c r="K9877" i="9"/>
  <c r="K9657" i="9"/>
  <c r="K9539" i="9"/>
  <c r="K9443" i="9"/>
  <c r="K9359" i="9"/>
  <c r="K9271" i="9"/>
  <c r="K9187" i="9"/>
  <c r="K9103" i="9"/>
  <c r="K9871" i="9"/>
  <c r="K9654" i="9"/>
  <c r="K9542" i="9"/>
  <c r="K9441" i="9"/>
  <c r="K9357" i="9"/>
  <c r="K9273" i="9"/>
  <c r="K9185" i="9"/>
  <c r="K9101" i="9"/>
  <c r="K9729" i="9"/>
  <c r="K9468" i="9"/>
  <c r="K9300" i="9"/>
  <c r="K9132" i="9"/>
  <c r="K9681" i="9"/>
  <c r="K9458" i="9"/>
  <c r="K9290" i="9"/>
  <c r="K9114" i="9"/>
  <c r="K9495" i="9"/>
  <c r="K9158" i="9"/>
  <c r="K9002" i="9"/>
  <c r="K8918" i="9"/>
  <c r="K8834" i="9"/>
  <c r="K8746" i="9"/>
  <c r="K8662" i="9"/>
  <c r="K8578" i="9"/>
  <c r="K9472" i="9"/>
  <c r="K9136" i="9"/>
  <c r="K9001" i="9"/>
  <c r="K8913" i="9"/>
  <c r="K8829" i="9"/>
  <c r="K8745" i="9"/>
  <c r="K8657" i="9"/>
  <c r="K8573" i="9"/>
  <c r="K9470" i="9"/>
  <c r="K9118" i="9"/>
  <c r="K8996" i="9"/>
  <c r="K8912" i="9"/>
  <c r="K8824" i="9"/>
  <c r="K8740" i="9"/>
  <c r="K8656" i="9"/>
  <c r="K8568" i="9"/>
  <c r="K8919" i="9"/>
  <c r="K8583" i="9"/>
  <c r="K8478" i="9"/>
  <c r="K8394" i="9"/>
  <c r="K8310" i="9"/>
  <c r="K8222" i="9"/>
  <c r="K8138" i="9"/>
  <c r="K8054" i="9"/>
  <c r="K8915" i="9"/>
  <c r="K8579" i="9"/>
  <c r="K8481" i="9"/>
  <c r="K8393" i="9"/>
  <c r="K8309" i="9"/>
  <c r="K8225" i="9"/>
  <c r="K8137" i="9"/>
  <c r="K8053" i="9"/>
  <c r="K8943" i="9"/>
  <c r="K8591" i="9"/>
  <c r="K8484" i="9"/>
  <c r="K8400" i="9"/>
  <c r="K8312" i="9"/>
  <c r="K8228" i="9"/>
  <c r="K8144" i="9"/>
  <c r="K8056" i="9"/>
  <c r="K8427" i="9"/>
  <c r="K8091" i="9"/>
  <c r="K7969" i="9"/>
  <c r="K7885" i="9"/>
  <c r="K7801" i="9"/>
  <c r="K7713" i="9"/>
  <c r="K7629" i="9"/>
  <c r="K7545" i="9"/>
  <c r="K7457" i="9"/>
  <c r="K7373" i="9"/>
  <c r="K7289" i="9"/>
  <c r="K7201" i="9"/>
  <c r="K7117" i="9"/>
  <c r="K7033" i="9"/>
  <c r="K6945" i="9"/>
  <c r="K6861" i="9"/>
  <c r="K8439" i="9"/>
  <c r="K8087" i="9"/>
  <c r="K7972" i="9"/>
  <c r="K7888" i="9"/>
  <c r="K7800" i="9"/>
  <c r="K7716" i="9"/>
  <c r="K7632" i="9"/>
  <c r="K7544" i="9"/>
  <c r="K7460" i="9"/>
  <c r="K7376" i="9"/>
  <c r="K7288" i="9"/>
  <c r="K7204" i="9"/>
  <c r="K7120" i="9"/>
  <c r="K7032" i="9"/>
  <c r="K6948" i="9"/>
  <c r="K6864" i="9"/>
  <c r="K8419" i="9"/>
  <c r="K8083" i="9"/>
  <c r="K7971" i="9"/>
  <c r="K7883" i="9"/>
  <c r="K7799" i="9"/>
  <c r="K7715" i="9"/>
  <c r="K7627" i="9"/>
  <c r="K7543" i="9"/>
  <c r="K7459" i="9"/>
  <c r="K7371" i="9"/>
  <c r="K7287" i="9"/>
  <c r="K7203" i="9"/>
  <c r="K7115" i="9"/>
  <c r="K7031" i="9"/>
  <c r="K6947" i="9"/>
  <c r="K6859" i="9"/>
  <c r="K7898" i="9"/>
  <c r="K7562" i="9"/>
  <c r="K7210" i="9"/>
  <c r="K6874" i="9"/>
  <c r="K6774" i="9"/>
  <c r="K6686" i="9"/>
  <c r="K6602" i="9"/>
  <c r="K6518" i="9"/>
  <c r="K6430" i="9"/>
  <c r="K6346" i="9"/>
  <c r="K6262" i="9"/>
  <c r="K6174" i="9"/>
  <c r="K6090" i="9"/>
  <c r="K6006" i="9"/>
  <c r="K5918" i="9"/>
  <c r="K5834" i="9"/>
  <c r="K7910" i="9"/>
  <c r="K7558" i="9"/>
  <c r="K7222" i="9"/>
  <c r="K6886" i="9"/>
  <c r="K6773" i="9"/>
  <c r="K6689" i="9"/>
  <c r="K6605" i="9"/>
  <c r="K6517" i="9"/>
  <c r="K6433" i="9"/>
  <c r="K6349" i="9"/>
  <c r="K6261" i="9"/>
  <c r="K6177" i="9"/>
  <c r="K6093" i="9"/>
  <c r="K6005" i="9"/>
  <c r="K5921" i="9"/>
  <c r="K5837" i="9"/>
  <c r="K7922" i="9"/>
  <c r="K7586" i="9"/>
  <c r="K7250" i="9"/>
  <c r="K6898" i="9"/>
  <c r="K6780" i="9"/>
  <c r="K6696" i="9"/>
  <c r="K6608" i="9"/>
  <c r="K6524" i="9"/>
  <c r="K6440" i="9"/>
  <c r="K6352" i="9"/>
  <c r="K6268" i="9"/>
  <c r="K6184" i="9"/>
  <c r="K6096" i="9"/>
  <c r="K6012" i="9"/>
  <c r="K5928" i="9"/>
  <c r="K5840" i="9"/>
  <c r="K7054" i="9"/>
  <c r="K6567" i="9"/>
  <c r="K6215" i="9"/>
  <c r="K5879" i="9"/>
  <c r="K5756" i="9"/>
  <c r="K5668" i="9"/>
  <c r="K5584" i="9"/>
  <c r="K5500" i="9"/>
  <c r="K5412" i="9"/>
  <c r="K5328" i="9"/>
  <c r="K5244" i="9"/>
  <c r="K5156" i="9"/>
  <c r="K5072" i="9"/>
  <c r="K4988" i="9"/>
  <c r="K4900" i="9"/>
  <c r="K4816" i="9"/>
  <c r="K4732" i="9"/>
  <c r="K4644" i="9"/>
  <c r="K4560" i="9"/>
  <c r="K4476" i="9"/>
  <c r="K4388" i="9"/>
  <c r="K4304" i="9"/>
  <c r="K4220" i="9"/>
  <c r="K4132" i="9"/>
  <c r="K4048" i="9"/>
  <c r="K3964" i="9"/>
  <c r="K3876" i="9"/>
  <c r="K3792" i="9"/>
  <c r="K3708" i="9"/>
  <c r="K3620" i="9"/>
  <c r="K3536" i="9"/>
  <c r="K3452" i="9"/>
  <c r="K6767" i="9"/>
  <c r="K6319" i="9"/>
  <c r="K5871" i="9"/>
  <c r="K5721" i="9"/>
  <c r="K5609" i="9"/>
  <c r="K5497" i="9"/>
  <c r="K5379" i="9"/>
  <c r="K5267" i="9"/>
  <c r="K5155" i="9"/>
  <c r="K5038" i="9"/>
  <c r="K4926" i="9"/>
  <c r="K4814" i="9"/>
  <c r="K4697" i="9"/>
  <c r="K4585" i="9"/>
  <c r="K4473" i="9"/>
  <c r="K4355" i="9"/>
  <c r="K6783" i="9"/>
  <c r="K6335" i="9"/>
  <c r="K5867" i="9"/>
  <c r="K5725" i="9"/>
  <c r="K5613" i="9"/>
  <c r="K5495" i="9"/>
  <c r="K5383" i="9"/>
  <c r="K5271" i="9"/>
  <c r="K5154" i="9"/>
  <c r="K5042" i="9"/>
  <c r="K4930" i="9"/>
  <c r="K4813" i="9"/>
  <c r="K7214" i="9"/>
  <c r="K6047" i="9"/>
  <c r="K5647" i="9"/>
  <c r="K5423" i="9"/>
  <c r="K5199" i="9"/>
  <c r="K4965" i="9"/>
  <c r="K4741" i="9"/>
  <c r="K4587" i="9"/>
  <c r="K4431" i="9"/>
  <c r="K4298" i="9"/>
  <c r="K4186" i="9"/>
  <c r="K4069" i="9"/>
  <c r="K3957" i="9"/>
  <c r="K3845" i="9"/>
  <c r="K3727" i="9"/>
  <c r="K3615" i="9"/>
  <c r="K3503" i="9"/>
  <c r="K3400" i="9"/>
  <c r="K3316" i="9"/>
  <c r="K3224" i="9"/>
  <c r="K3136" i="9"/>
  <c r="K3052" i="9"/>
  <c r="K2968" i="9"/>
  <c r="K2880" i="9"/>
  <c r="K2796" i="9"/>
  <c r="K2712" i="9"/>
  <c r="K2624" i="9"/>
  <c r="K2540" i="9"/>
  <c r="K2456" i="9"/>
  <c r="K2368" i="9"/>
  <c r="K2284" i="9"/>
  <c r="K2200" i="9"/>
  <c r="K7150" i="9"/>
  <c r="K6031" i="9"/>
  <c r="K5654" i="9"/>
  <c r="K5419" i="9"/>
  <c r="K5195" i="9"/>
  <c r="K4971" i="9"/>
  <c r="K4737" i="9"/>
  <c r="K4586" i="9"/>
  <c r="K4437" i="9"/>
  <c r="K4297" i="9"/>
  <c r="K4185" i="9"/>
  <c r="K4073" i="9"/>
  <c r="K3955" i="9"/>
  <c r="K3843" i="9"/>
  <c r="K3731" i="9"/>
  <c r="K3614" i="9"/>
  <c r="K3502" i="9"/>
  <c r="K3403" i="9"/>
  <c r="K3315" i="9"/>
  <c r="K3223" i="9"/>
  <c r="K3139" i="9"/>
  <c r="K3051" i="9"/>
  <c r="K2967" i="9"/>
  <c r="K2883" i="9"/>
  <c r="K2795" i="9"/>
  <c r="K2711" i="9"/>
  <c r="K2627" i="9"/>
  <c r="K2539" i="9"/>
  <c r="K2455" i="9"/>
  <c r="K2371" i="9"/>
  <c r="K2283" i="9"/>
  <c r="K2199" i="9"/>
  <c r="K6691" i="9"/>
  <c r="K5574" i="9"/>
  <c r="K5126" i="9"/>
  <c r="K4695" i="9"/>
  <c r="K4383" i="9"/>
  <c r="K4150" i="9"/>
  <c r="K3926" i="9"/>
  <c r="K3691" i="9"/>
  <c r="K3467" i="9"/>
  <c r="K3293" i="9"/>
  <c r="K3109" i="9"/>
  <c r="K2941" i="9"/>
  <c r="K2773" i="9"/>
  <c r="K2597" i="9"/>
  <c r="K2429" i="9"/>
  <c r="K2261" i="9"/>
  <c r="K2111" i="9"/>
  <c r="K2027" i="9"/>
  <c r="K1943" i="9"/>
  <c r="K1855" i="9"/>
  <c r="K1771" i="9"/>
  <c r="K1687" i="9"/>
  <c r="K1599" i="9"/>
  <c r="K1515" i="9"/>
  <c r="K1431" i="9"/>
  <c r="K1343" i="9"/>
  <c r="K1259" i="9"/>
  <c r="K1175" i="9"/>
  <c r="K1087" i="9"/>
  <c r="K1003" i="9"/>
  <c r="K919" i="9"/>
  <c r="K831" i="9"/>
  <c r="K747" i="9"/>
  <c r="K663" i="9"/>
  <c r="K575" i="9"/>
  <c r="K491" i="9"/>
  <c r="K407" i="9"/>
  <c r="K319" i="9"/>
  <c r="K235" i="9"/>
  <c r="K151" i="9"/>
  <c r="K63" i="9"/>
  <c r="K6751" i="9"/>
  <c r="K5610" i="9"/>
  <c r="K5141" i="9"/>
  <c r="K4705" i="9"/>
  <c r="K4406" i="9"/>
  <c r="K4157" i="9"/>
  <c r="K3933" i="9"/>
  <c r="K3709" i="9"/>
  <c r="K3474" i="9"/>
  <c r="K3298" i="9"/>
  <c r="K3122" i="9"/>
  <c r="K2946" i="9"/>
  <c r="K2778" i="9"/>
  <c r="K2610" i="9"/>
  <c r="K2434" i="9"/>
  <c r="K2266" i="9"/>
  <c r="K2118" i="9"/>
  <c r="K2030" i="9"/>
  <c r="K1946" i="9"/>
  <c r="K1862" i="9"/>
  <c r="K1774" i="9"/>
  <c r="K1690" i="9"/>
  <c r="K1606" i="9"/>
  <c r="K1518" i="9"/>
  <c r="K1434" i="9"/>
  <c r="K1350" i="9"/>
  <c r="K1262" i="9"/>
  <c r="K1178" i="9"/>
  <c r="K1094" i="9"/>
  <c r="K1006" i="9"/>
  <c r="K922" i="9"/>
  <c r="K838" i="9"/>
  <c r="K750" i="9"/>
  <c r="K666" i="9"/>
  <c r="K582" i="9"/>
  <c r="K494" i="9"/>
  <c r="K410" i="9"/>
  <c r="K326" i="9"/>
  <c r="K238" i="9"/>
  <c r="K154" i="9"/>
  <c r="K70" i="9"/>
  <c r="K6707" i="9"/>
  <c r="K5599" i="9"/>
  <c r="K5151" i="9"/>
  <c r="K4698" i="9"/>
  <c r="K5670" i="9"/>
  <c r="K4326" i="9"/>
  <c r="K3857" i="9"/>
  <c r="K3417" i="9"/>
  <c r="K3073" i="9"/>
  <c r="K2721" i="9"/>
  <c r="K2385" i="9"/>
  <c r="K2093" i="9"/>
  <c r="K5649" i="9"/>
  <c r="K4322" i="9"/>
  <c r="K3874" i="9"/>
  <c r="K3414" i="9"/>
  <c r="K3070" i="9"/>
  <c r="K2734" i="9"/>
  <c r="K2382" i="9"/>
  <c r="K2092" i="9"/>
  <c r="K5713" i="9"/>
  <c r="K4315" i="9"/>
  <c r="K3867" i="9"/>
  <c r="K3425" i="9"/>
  <c r="K3065" i="9"/>
  <c r="K2729" i="9"/>
  <c r="K2393" i="9"/>
  <c r="K2089" i="9"/>
  <c r="K5691" i="9"/>
  <c r="K4333" i="9"/>
  <c r="K3863" i="9"/>
  <c r="K3422" i="9"/>
  <c r="K3078" i="9"/>
  <c r="K2726" i="9"/>
  <c r="K2390" i="9"/>
  <c r="K2096" i="9"/>
  <c r="K1913" i="9"/>
  <c r="K1745" i="9"/>
  <c r="K1577" i="9"/>
  <c r="K1401" i="9"/>
  <c r="K1233" i="9"/>
  <c r="K1065" i="9"/>
  <c r="K889" i="9"/>
  <c r="K721" i="9"/>
  <c r="K553" i="9"/>
  <c r="K377" i="9"/>
  <c r="K209" i="9"/>
  <c r="K41" i="9"/>
  <c r="K408" i="9"/>
  <c r="K1920" i="9"/>
  <c r="K1752" i="9"/>
  <c r="K1576" i="9"/>
  <c r="K1408" i="9"/>
  <c r="K1240" i="9"/>
  <c r="K1008" i="9"/>
  <c r="K72" i="9"/>
  <c r="K1813" i="9"/>
  <c r="K1637" i="9"/>
  <c r="K1469" i="9"/>
  <c r="K1301" i="9"/>
  <c r="K1125" i="9"/>
  <c r="K957" i="9"/>
  <c r="K789" i="9"/>
  <c r="K613" i="9"/>
  <c r="K445" i="9"/>
  <c r="K277" i="9"/>
  <c r="K101" i="9"/>
  <c r="K656" i="9"/>
  <c r="K56" i="9"/>
  <c r="K1812" i="9"/>
  <c r="K1644" i="9"/>
  <c r="K1476" i="9"/>
  <c r="K1300" i="9"/>
  <c r="K1132" i="9"/>
  <c r="K964" i="9"/>
  <c r="K788" i="9"/>
  <c r="K620" i="9"/>
  <c r="K452" i="9"/>
  <c r="K276" i="9"/>
  <c r="K108" i="9"/>
  <c r="K1000" i="9"/>
  <c r="K488" i="9"/>
  <c r="K9994" i="9"/>
  <c r="K9910" i="9"/>
  <c r="K9826" i="9"/>
  <c r="K9738" i="9"/>
  <c r="K9996" i="9"/>
  <c r="K9912" i="9"/>
  <c r="K9824" i="9"/>
  <c r="K9740" i="9"/>
  <c r="K9987" i="9"/>
  <c r="K9811" i="9"/>
  <c r="K9652" i="9"/>
  <c r="K9568" i="9"/>
  <c r="K9973" i="9"/>
  <c r="K9749" i="9"/>
  <c r="K9593" i="9"/>
  <c r="K9479" i="9"/>
  <c r="K9395" i="9"/>
  <c r="K9311" i="9"/>
  <c r="K9223" i="9"/>
  <c r="K9139" i="9"/>
  <c r="K9977" i="9"/>
  <c r="K9743" i="9"/>
  <c r="K9590" i="9"/>
  <c r="K9481" i="9"/>
  <c r="K9393" i="9"/>
  <c r="K9309" i="9"/>
  <c r="K9225" i="9"/>
  <c r="K9137" i="9"/>
  <c r="K9921" i="9"/>
  <c r="K9567" i="9"/>
  <c r="K9372" i="9"/>
  <c r="K9204" i="9"/>
  <c r="K9895" i="9"/>
  <c r="K9543" i="9"/>
  <c r="K9362" i="9"/>
  <c r="K9194" i="9"/>
  <c r="K9713" i="9"/>
  <c r="K9302" i="9"/>
  <c r="K9042" i="9"/>
  <c r="K8954" i="9"/>
  <c r="K8870" i="9"/>
  <c r="K8786" i="9"/>
  <c r="K8698" i="9"/>
  <c r="K8614" i="9"/>
  <c r="K9697" i="9"/>
  <c r="K9280" i="9"/>
  <c r="K9037" i="9"/>
  <c r="K8953" i="9"/>
  <c r="K8865" i="9"/>
  <c r="K8781" i="9"/>
  <c r="K8697" i="9"/>
  <c r="K8609" i="9"/>
  <c r="K9655" i="9"/>
  <c r="K9278" i="9"/>
  <c r="K9032" i="9"/>
  <c r="K8948" i="9"/>
  <c r="K8864" i="9"/>
  <c r="K8776" i="9"/>
  <c r="K8692" i="9"/>
  <c r="K8608" i="9"/>
  <c r="K9063" i="9"/>
  <c r="K8727" i="9"/>
  <c r="K8518" i="9"/>
  <c r="K8430" i="9"/>
  <c r="K8346" i="9"/>
  <c r="K8262" i="9"/>
  <c r="K8174" i="9"/>
  <c r="K8090" i="9"/>
  <c r="K9096" i="9"/>
  <c r="K8723" i="9"/>
  <c r="K8517" i="9"/>
  <c r="K8433" i="9"/>
  <c r="K8345" i="9"/>
  <c r="K8261" i="9"/>
  <c r="K8177" i="9"/>
  <c r="K8089" i="9"/>
  <c r="K9144" i="9"/>
  <c r="K8751" i="9"/>
  <c r="K8520" i="9"/>
  <c r="K8436" i="9"/>
  <c r="K8352" i="9"/>
  <c r="K8264" i="9"/>
  <c r="K8180" i="9"/>
  <c r="K8096" i="9"/>
  <c r="K8603" i="9"/>
  <c r="K8235" i="9"/>
  <c r="K8009" i="9"/>
  <c r="K7921" i="9"/>
  <c r="K7837" i="9"/>
  <c r="K7753" i="9"/>
  <c r="K7665" i="9"/>
  <c r="K7581" i="9"/>
  <c r="K7497" i="9"/>
  <c r="K7409" i="9"/>
  <c r="K7325" i="9"/>
  <c r="K7241" i="9"/>
  <c r="K7153" i="9"/>
  <c r="K7069" i="9"/>
  <c r="K6985" i="9"/>
  <c r="K6897" i="9"/>
  <c r="K8651" i="9"/>
  <c r="K8247" i="9"/>
  <c r="K8008" i="9"/>
  <c r="K7924" i="9"/>
  <c r="K7840" i="9"/>
  <c r="K7752" i="9"/>
  <c r="K7668" i="9"/>
  <c r="K7584" i="9"/>
  <c r="K7496" i="9"/>
  <c r="K7412" i="9"/>
  <c r="K7328" i="9"/>
  <c r="K7240" i="9"/>
  <c r="K7156" i="9"/>
  <c r="K7072" i="9"/>
  <c r="K6984" i="9"/>
  <c r="K6900" i="9"/>
  <c r="K8635" i="9"/>
  <c r="K8227" i="9"/>
  <c r="K8007" i="9"/>
  <c r="K7923" i="9"/>
  <c r="K7835" i="9"/>
  <c r="K7751" i="9"/>
  <c r="K7667" i="9"/>
  <c r="K7579" i="9"/>
  <c r="K7495" i="9"/>
  <c r="K7411" i="9"/>
  <c r="K7323" i="9"/>
  <c r="K7239" i="9"/>
  <c r="K7155" i="9"/>
  <c r="K7067" i="9"/>
  <c r="K6983" i="9"/>
  <c r="K6899" i="9"/>
  <c r="K8042" i="9"/>
  <c r="K7706" i="9"/>
  <c r="K7370" i="9"/>
  <c r="K7018" i="9"/>
  <c r="K6810" i="9"/>
  <c r="K6726" i="9"/>
  <c r="K6638" i="9"/>
  <c r="K6554" i="9"/>
  <c r="K6470" i="9"/>
  <c r="K6382" i="9"/>
  <c r="K6298" i="9"/>
  <c r="K6214" i="9"/>
  <c r="K6126" i="9"/>
  <c r="K6042" i="9"/>
  <c r="K5958" i="9"/>
  <c r="K5870" i="9"/>
  <c r="K8079" i="9"/>
  <c r="K7718" i="9"/>
  <c r="K7366" i="9"/>
  <c r="K7030" i="9"/>
  <c r="K6813" i="9"/>
  <c r="K6725" i="9"/>
  <c r="K6641" i="9"/>
  <c r="K6557" i="9"/>
  <c r="K6469" i="9"/>
  <c r="K6385" i="9"/>
  <c r="K6301" i="9"/>
  <c r="K6213" i="9"/>
  <c r="K6129" i="9"/>
  <c r="K6045" i="9"/>
  <c r="K5957" i="9"/>
  <c r="K5873" i="9"/>
  <c r="K8191" i="9"/>
  <c r="K7730" i="9"/>
  <c r="K7394" i="9"/>
  <c r="K7058" i="9"/>
  <c r="K6816" i="9"/>
  <c r="K6732" i="9"/>
  <c r="K6648" i="9"/>
  <c r="K6560" i="9"/>
  <c r="K6476" i="9"/>
  <c r="K6392" i="9"/>
  <c r="K6304" i="9"/>
  <c r="K6220" i="9"/>
  <c r="K6136" i="9"/>
  <c r="K6048" i="9"/>
  <c r="K5964" i="9"/>
  <c r="K5880" i="9"/>
  <c r="K7630" i="9"/>
  <c r="K6711" i="9"/>
  <c r="K6375" i="9"/>
  <c r="K6023" i="9"/>
  <c r="K5792" i="9"/>
  <c r="K5708" i="9"/>
  <c r="K5620" i="9"/>
  <c r="K5536" i="9"/>
  <c r="K5452" i="9"/>
  <c r="K5364" i="9"/>
  <c r="K5280" i="9"/>
  <c r="K5196" i="9"/>
  <c r="K5108" i="9"/>
  <c r="K5024" i="9"/>
  <c r="K4940" i="9"/>
  <c r="K4852" i="9"/>
  <c r="K4768" i="9"/>
  <c r="K4684" i="9"/>
  <c r="K4596" i="9"/>
  <c r="K4512" i="9"/>
  <c r="K4428" i="9"/>
  <c r="K4340" i="9"/>
  <c r="K4256" i="9"/>
  <c r="K4172" i="9"/>
  <c r="K4084" i="9"/>
  <c r="K4000" i="9"/>
  <c r="K3916" i="9"/>
  <c r="K3828" i="9"/>
  <c r="K3744" i="9"/>
  <c r="K3660" i="9"/>
  <c r="K3572" i="9"/>
  <c r="K3488" i="9"/>
  <c r="K7358" i="9"/>
  <c r="K6511" i="9"/>
  <c r="K6063" i="9"/>
  <c r="K5774" i="9"/>
  <c r="K5657" i="9"/>
  <c r="K5545" i="9"/>
  <c r="K5433" i="9"/>
  <c r="K5315" i="9"/>
  <c r="K5203" i="9"/>
  <c r="K5091" i="9"/>
  <c r="K4974" i="9"/>
  <c r="K4862" i="9"/>
  <c r="K4750" i="9"/>
  <c r="K4633" i="9"/>
  <c r="K4521" i="9"/>
  <c r="K4409" i="9"/>
  <c r="K7342" i="9"/>
  <c r="K6527" i="9"/>
  <c r="K6079" i="9"/>
  <c r="K5773" i="9"/>
  <c r="K5661" i="9"/>
  <c r="K5549" i="9"/>
  <c r="K5431" i="9"/>
  <c r="K5319" i="9"/>
  <c r="K5207" i="9"/>
  <c r="K5090" i="9"/>
  <c r="K4978" i="9"/>
  <c r="K4866" i="9"/>
  <c r="K4749" i="9"/>
  <c r="K6431" i="9"/>
  <c r="K5754" i="9"/>
  <c r="K5519" i="9"/>
  <c r="K5295" i="9"/>
  <c r="K5071" i="9"/>
  <c r="K4837" i="9"/>
  <c r="K4651" i="9"/>
  <c r="K4502" i="9"/>
  <c r="K4346" i="9"/>
  <c r="K4234" i="9"/>
  <c r="K4122" i="9"/>
  <c r="K4005" i="9"/>
  <c r="K3893" i="9"/>
  <c r="K3781" i="9"/>
  <c r="K3663" i="9"/>
  <c r="K3551" i="9"/>
  <c r="K3440" i="9"/>
  <c r="K3352" i="9"/>
  <c r="K3260" i="9"/>
  <c r="K3176" i="9"/>
  <c r="K3088" i="9"/>
  <c r="K3004" i="9"/>
  <c r="K2920" i="9"/>
  <c r="K2832" i="9"/>
  <c r="K2748" i="9"/>
  <c r="K2664" i="9"/>
  <c r="K2576" i="9"/>
  <c r="K2492" i="9"/>
  <c r="K2408" i="9"/>
  <c r="K2320" i="9"/>
  <c r="K2236" i="9"/>
  <c r="K2152" i="9"/>
  <c r="K6415" i="9"/>
  <c r="K5750" i="9"/>
  <c r="K5526" i="9"/>
  <c r="K5291" i="9"/>
  <c r="K5067" i="9"/>
  <c r="K4843" i="9"/>
  <c r="K4650" i="9"/>
  <c r="K4501" i="9"/>
  <c r="K4351" i="9"/>
  <c r="K4233" i="9"/>
  <c r="K4121" i="9"/>
  <c r="K4009" i="9"/>
  <c r="K3891" i="9"/>
  <c r="K3779" i="9"/>
  <c r="K3667" i="9"/>
  <c r="K3550" i="9"/>
  <c r="K3439" i="9"/>
  <c r="K3355" i="9"/>
  <c r="K3259" i="9"/>
  <c r="K3175" i="9"/>
  <c r="K3091" i="9"/>
  <c r="K3003" i="9"/>
  <c r="K2919" i="9"/>
  <c r="K2835" i="9"/>
  <c r="K2747" i="9"/>
  <c r="K2663" i="9"/>
  <c r="K2579" i="9"/>
  <c r="K2491" i="9"/>
  <c r="K2407" i="9"/>
  <c r="K2323" i="9"/>
  <c r="K2235" i="9"/>
  <c r="K2151" i="9"/>
  <c r="K5787" i="9"/>
  <c r="K5318" i="9"/>
  <c r="K4870" i="9"/>
  <c r="K4525" i="9"/>
  <c r="K4246" i="9"/>
  <c r="K4022" i="9"/>
  <c r="K3798" i="9"/>
  <c r="K3563" i="9"/>
  <c r="K3365" i="9"/>
  <c r="K3189" i="9"/>
  <c r="K3013" i="9"/>
  <c r="K2845" i="9"/>
  <c r="K2677" i="9"/>
  <c r="K2501" i="9"/>
  <c r="K2333" i="9"/>
  <c r="K2165" i="9"/>
  <c r="K2063" i="9"/>
  <c r="K1979" i="9"/>
  <c r="K1895" i="9"/>
  <c r="K1807" i="9"/>
  <c r="K1723" i="9"/>
  <c r="K1639" i="9"/>
  <c r="K1551" i="9"/>
  <c r="K1467" i="9"/>
  <c r="K1383" i="9"/>
  <c r="K1295" i="9"/>
  <c r="K1211" i="9"/>
  <c r="K1127" i="9"/>
  <c r="K1039" i="9"/>
  <c r="K955" i="9"/>
  <c r="K871" i="9"/>
  <c r="K783" i="9"/>
  <c r="K699" i="9"/>
  <c r="K615" i="9"/>
  <c r="K527" i="9"/>
  <c r="K443" i="9"/>
  <c r="K359" i="9"/>
  <c r="K271" i="9"/>
  <c r="K187" i="9"/>
  <c r="K103" i="9"/>
  <c r="K15" i="9"/>
  <c r="K5802" i="9"/>
  <c r="K5354" i="9"/>
  <c r="K4885" i="9"/>
  <c r="K4534" i="9"/>
  <c r="K4263" i="9"/>
  <c r="K4029" i="9"/>
  <c r="K3805" i="9"/>
  <c r="K3581" i="9"/>
  <c r="K3370" i="9"/>
  <c r="K3194" i="9"/>
  <c r="K3026" i="9"/>
  <c r="K2850" i="9"/>
  <c r="K2682" i="9"/>
  <c r="K2514" i="9"/>
  <c r="K2338" i="9"/>
  <c r="K2170" i="9"/>
  <c r="K2070" i="9"/>
  <c r="K1982" i="9"/>
  <c r="K1898" i="9"/>
  <c r="K1814" i="9"/>
  <c r="K1726" i="9"/>
  <c r="K1642" i="9"/>
  <c r="K1558" i="9"/>
  <c r="K1470" i="9"/>
  <c r="K1386" i="9"/>
  <c r="K1302" i="9"/>
  <c r="K1214" i="9"/>
  <c r="K1130" i="9"/>
  <c r="K1046" i="9"/>
  <c r="K958" i="9"/>
  <c r="K874" i="9"/>
  <c r="K790" i="9"/>
  <c r="K702" i="9"/>
  <c r="K618" i="9"/>
  <c r="K534" i="9"/>
  <c r="K446" i="9"/>
  <c r="K362" i="9"/>
  <c r="K278" i="9"/>
  <c r="K190" i="9"/>
  <c r="K106" i="9"/>
  <c r="K22" i="9"/>
  <c r="K5791" i="9"/>
  <c r="K5343" i="9"/>
  <c r="K4895" i="9"/>
  <c r="K4527" i="9"/>
  <c r="K4674" i="9"/>
  <c r="K4070" i="9"/>
  <c r="K3601" i="9"/>
  <c r="K3217" i="9"/>
  <c r="K2881" i="9"/>
  <c r="K2529" i="9"/>
  <c r="K2193" i="9"/>
  <c r="K1997" i="9"/>
  <c r="K4661" i="9"/>
  <c r="K4066" i="9"/>
  <c r="K3618" i="9"/>
  <c r="K3214" i="9"/>
  <c r="K2878" i="9"/>
  <c r="K2542" i="9"/>
  <c r="K2190" i="9"/>
  <c r="K1996" i="9"/>
  <c r="K4703" i="9"/>
  <c r="K4059" i="9"/>
  <c r="K3611" i="9"/>
  <c r="K3225" i="9"/>
  <c r="K2873" i="9"/>
  <c r="K2537" i="9"/>
  <c r="K2201" i="9"/>
  <c r="K1993" i="9"/>
  <c r="K4689" i="9"/>
  <c r="K4077" i="9"/>
  <c r="K3607" i="9"/>
  <c r="K3222" i="9"/>
  <c r="K2886" i="9"/>
  <c r="K2534" i="9"/>
  <c r="K2198" i="9"/>
  <c r="K2000" i="9"/>
  <c r="K1817" i="9"/>
  <c r="K1649" i="9"/>
  <c r="K1481" i="9"/>
  <c r="K1305" i="9"/>
  <c r="K1137" i="9"/>
  <c r="K969" i="9"/>
  <c r="K793" i="9"/>
  <c r="K625" i="9"/>
  <c r="K457" i="9"/>
  <c r="K281" i="9"/>
  <c r="K113" i="9"/>
  <c r="K696" i="9"/>
  <c r="K96" i="9"/>
  <c r="K1824" i="9"/>
  <c r="K1656" i="9"/>
  <c r="K1480" i="9"/>
  <c r="K1312" i="9"/>
  <c r="K1136" i="9"/>
  <c r="K584" i="9"/>
  <c r="K1885" i="9"/>
  <c r="K1717" i="9"/>
  <c r="K1541" i="9"/>
  <c r="K1373" i="9"/>
  <c r="K1205" i="9"/>
  <c r="K1029" i="9"/>
  <c r="K861" i="9"/>
  <c r="K693" i="9"/>
  <c r="K517" i="9"/>
  <c r="K349" i="9"/>
  <c r="K181" i="9"/>
  <c r="K5" i="9"/>
  <c r="K312" i="9"/>
  <c r="K1892" i="9"/>
  <c r="K1716" i="9"/>
  <c r="K1548" i="9"/>
  <c r="K1380" i="9"/>
  <c r="K1204" i="9"/>
  <c r="K1036" i="9"/>
  <c r="K868" i="9"/>
  <c r="K692" i="9"/>
  <c r="K524" i="9"/>
  <c r="K356" i="9"/>
  <c r="K180" i="9"/>
  <c r="K12" i="9"/>
  <c r="K760" i="9"/>
  <c r="K136" i="9"/>
  <c r="K9946" i="9"/>
  <c r="K9862" i="9"/>
  <c r="K9778" i="9"/>
  <c r="K9690" i="9"/>
  <c r="K9948" i="9"/>
  <c r="K9864" i="9"/>
  <c r="K9776" i="9"/>
  <c r="K9692" i="9"/>
  <c r="K9891" i="9"/>
  <c r="K9715" i="9"/>
  <c r="K9604" i="9"/>
  <c r="K9520" i="9"/>
  <c r="K9845" i="9"/>
  <c r="K9641" i="9"/>
  <c r="K9529" i="9"/>
  <c r="K9431" i="9"/>
  <c r="K9347" i="9"/>
  <c r="K9263" i="9"/>
  <c r="K9175" i="9"/>
  <c r="K9091" i="9"/>
  <c r="K9849" i="9"/>
  <c r="K9638" i="9"/>
  <c r="K9526" i="9"/>
  <c r="K9433" i="9"/>
  <c r="K9345" i="9"/>
  <c r="K9261" i="9"/>
  <c r="K9177" i="9"/>
  <c r="K9089" i="9"/>
  <c r="K9665" i="9"/>
  <c r="K9452" i="9"/>
  <c r="K9276" i="9"/>
  <c r="K9108" i="9"/>
  <c r="K9650" i="9"/>
  <c r="K9434" i="9"/>
  <c r="K9266" i="9"/>
  <c r="K9098" i="9"/>
  <c r="K9446" i="9"/>
  <c r="K9110" i="9"/>
  <c r="K8994" i="9"/>
  <c r="K8906" i="9"/>
  <c r="K8822" i="9"/>
  <c r="K8738" i="9"/>
  <c r="K8650" i="9"/>
  <c r="K8566" i="9"/>
  <c r="K9440" i="9"/>
  <c r="K9088" i="9"/>
  <c r="K8989" i="9"/>
  <c r="K8905" i="9"/>
  <c r="K8817" i="9"/>
  <c r="K8733" i="9"/>
  <c r="K8649" i="9"/>
  <c r="K8561" i="9"/>
  <c r="K9422" i="9"/>
  <c r="K9086" i="9"/>
  <c r="K8984" i="9"/>
  <c r="K8900" i="9"/>
  <c r="K8816" i="9"/>
  <c r="K8728" i="9"/>
  <c r="K8644" i="9"/>
  <c r="K9847" i="9"/>
  <c r="K8871" i="9"/>
  <c r="K8554" i="9"/>
  <c r="K8470" i="9"/>
  <c r="K8382" i="9"/>
  <c r="K8298" i="9"/>
  <c r="K8214" i="9"/>
  <c r="K8126" i="9"/>
  <c r="K9805" i="9"/>
  <c r="K8883" i="9"/>
  <c r="K8553" i="9"/>
  <c r="K8469" i="9"/>
  <c r="K8385" i="9"/>
  <c r="K8297" i="9"/>
  <c r="K8213" i="9"/>
  <c r="K8129" i="9"/>
  <c r="K9933" i="9"/>
  <c r="K8895" i="9"/>
  <c r="K8560" i="9"/>
  <c r="K8472" i="9"/>
  <c r="K8388" i="9"/>
  <c r="K8304" i="9"/>
  <c r="K8216" i="9"/>
  <c r="K8132" i="9"/>
  <c r="K8048" i="9"/>
  <c r="K8379" i="9"/>
  <c r="K8046" i="9"/>
  <c r="K7961" i="9"/>
  <c r="K7873" i="9"/>
  <c r="K7789" i="9"/>
  <c r="K7705" i="9"/>
  <c r="K7617" i="9"/>
  <c r="K7533" i="9"/>
  <c r="K7449" i="9"/>
  <c r="K7361" i="9"/>
  <c r="K7277" i="9"/>
  <c r="K7193" i="9"/>
  <c r="K7105" i="9"/>
  <c r="K7021" i="9"/>
  <c r="K6937" i="9"/>
  <c r="K9889" i="9"/>
  <c r="K8391" i="9"/>
  <c r="K8055" i="9"/>
  <c r="K7960" i="9"/>
  <c r="K7876" i="9"/>
  <c r="K7792" i="9"/>
  <c r="K7704" i="9"/>
  <c r="K7620" i="9"/>
  <c r="K7536" i="9"/>
  <c r="K7448" i="9"/>
  <c r="K7364" i="9"/>
  <c r="K7280" i="9"/>
  <c r="K7192" i="9"/>
  <c r="K7108" i="9"/>
  <c r="K7024" i="9"/>
  <c r="K6936" i="9"/>
  <c r="K9719" i="9"/>
  <c r="K8387" i="9"/>
  <c r="K8043" i="9"/>
  <c r="K7959" i="9"/>
  <c r="K7875" i="9"/>
  <c r="K7787" i="9"/>
  <c r="K7703" i="9"/>
  <c r="K7619" i="9"/>
  <c r="K7531" i="9"/>
  <c r="K7447" i="9"/>
  <c r="K7363" i="9"/>
  <c r="K7275" i="9"/>
  <c r="K7191" i="9"/>
  <c r="K7107" i="9"/>
  <c r="K7019" i="9"/>
  <c r="K6935" i="9"/>
  <c r="K9003" i="9"/>
  <c r="K7850" i="9"/>
  <c r="K7514" i="9"/>
  <c r="K7178" i="9"/>
  <c r="K6846" i="9"/>
  <c r="K6762" i="9"/>
  <c r="K6678" i="9"/>
  <c r="K6590" i="9"/>
  <c r="K6506" i="9"/>
  <c r="K6422" i="9"/>
  <c r="K6334" i="9"/>
  <c r="K6250" i="9"/>
  <c r="K6166" i="9"/>
  <c r="K6078" i="9"/>
  <c r="K5994" i="9"/>
  <c r="K5910" i="9"/>
  <c r="K8939" i="9"/>
  <c r="K7862" i="9"/>
  <c r="K7526" i="9"/>
  <c r="K7174" i="9"/>
  <c r="K6849" i="9"/>
  <c r="K6765" i="9"/>
  <c r="K6677" i="9"/>
  <c r="K6593" i="9"/>
  <c r="K6509" i="9"/>
  <c r="K6421" i="9"/>
  <c r="K6337" i="9"/>
  <c r="K6253" i="9"/>
  <c r="K6165" i="9"/>
  <c r="K6081" i="9"/>
  <c r="K5997" i="9"/>
  <c r="K5909" i="9"/>
  <c r="K5825" i="9"/>
  <c r="K7890" i="9"/>
  <c r="K7538" i="9"/>
  <c r="K7202" i="9"/>
  <c r="K6866" i="9"/>
  <c r="K6768" i="9"/>
  <c r="K6684" i="9"/>
  <c r="K6600" i="9"/>
  <c r="K6512" i="9"/>
  <c r="K6428" i="9"/>
  <c r="K6344" i="9"/>
  <c r="K6256" i="9"/>
  <c r="K6172" i="9"/>
  <c r="K6088" i="9"/>
  <c r="K6000" i="9"/>
  <c r="K5916" i="9"/>
  <c r="K5832" i="9"/>
  <c r="K6862" i="9"/>
  <c r="K6519" i="9"/>
  <c r="K6183" i="9"/>
  <c r="K5831" i="9"/>
  <c r="K5744" i="9"/>
  <c r="K5660" i="9"/>
  <c r="K5572" i="9"/>
  <c r="K5488" i="9"/>
  <c r="K5404" i="9"/>
  <c r="K5316" i="9"/>
  <c r="K5232" i="9"/>
  <c r="K5148" i="9"/>
  <c r="K5060" i="9"/>
  <c r="K4976" i="9"/>
  <c r="K4892" i="9"/>
  <c r="K4804" i="9"/>
  <c r="K4720" i="9"/>
  <c r="K4636" i="9"/>
  <c r="K4548" i="9"/>
  <c r="K4464" i="9"/>
  <c r="K4380" i="9"/>
  <c r="K4292" i="9"/>
  <c r="K4208" i="9"/>
  <c r="K4124" i="9"/>
  <c r="K4036" i="9"/>
  <c r="K3952" i="9"/>
  <c r="K3868" i="9"/>
  <c r="K3780" i="9"/>
  <c r="K3696" i="9"/>
  <c r="K3612" i="9"/>
  <c r="K3524" i="9"/>
  <c r="K8367" i="9"/>
  <c r="K6723" i="9"/>
  <c r="K6255" i="9"/>
  <c r="K5822" i="9"/>
  <c r="K5710" i="9"/>
  <c r="K5593" i="9"/>
  <c r="K5481" i="9"/>
  <c r="K5369" i="9"/>
  <c r="K5251" i="9"/>
  <c r="K5139" i="9"/>
  <c r="K5027" i="9"/>
  <c r="K4910" i="9"/>
  <c r="K4798" i="9"/>
  <c r="K4686" i="9"/>
  <c r="K4569" i="9"/>
  <c r="K4457" i="9"/>
  <c r="K8811" i="9"/>
  <c r="K6719" i="9"/>
  <c r="K6271" i="9"/>
  <c r="K5827" i="9"/>
  <c r="K5709" i="9"/>
  <c r="K5597" i="9"/>
  <c r="K5485" i="9"/>
  <c r="K5367" i="9"/>
  <c r="K5255" i="9"/>
  <c r="K5143" i="9"/>
  <c r="K5026" i="9"/>
  <c r="K4914" i="9"/>
  <c r="K4802" i="9"/>
  <c r="K6815" i="9"/>
  <c r="K5919" i="9"/>
  <c r="K5626" i="9"/>
  <c r="K5391" i="9"/>
  <c r="K5167" i="9"/>
  <c r="K4943" i="9"/>
  <c r="K4715" i="9"/>
  <c r="K4566" i="9"/>
  <c r="K4417" i="9"/>
  <c r="K4282" i="9"/>
  <c r="K4170" i="9"/>
  <c r="K4058" i="9"/>
  <c r="K3941" i="9"/>
  <c r="K3829" i="9"/>
  <c r="K3717" i="9"/>
  <c r="K3599" i="9"/>
  <c r="K3487" i="9"/>
  <c r="K3392" i="9"/>
  <c r="K3304" i="9"/>
  <c r="K3212" i="9"/>
  <c r="K3128" i="9"/>
  <c r="K3040" i="9"/>
  <c r="K2956" i="9"/>
  <c r="K2872" i="9"/>
  <c r="K2784" i="9"/>
  <c r="K2700" i="9"/>
  <c r="K2616" i="9"/>
  <c r="K2528" i="9"/>
  <c r="K2444" i="9"/>
  <c r="K2360" i="9"/>
  <c r="K2272" i="9"/>
  <c r="K2188" i="9"/>
  <c r="K6843" i="9"/>
  <c r="K5903" i="9"/>
  <c r="K5622" i="9"/>
  <c r="K5398" i="9"/>
  <c r="K5163" i="9"/>
  <c r="K4939" i="9"/>
  <c r="K4721" i="9"/>
  <c r="K4565" i="9"/>
  <c r="K4415" i="9"/>
  <c r="K4286" i="9"/>
  <c r="K4169" i="9"/>
  <c r="K4057" i="9"/>
  <c r="K3945" i="9"/>
  <c r="K3827" i="9"/>
  <c r="K3715" i="9"/>
  <c r="K3603" i="9"/>
  <c r="K3486" i="9"/>
  <c r="K3391" i="9"/>
  <c r="K3307" i="9"/>
  <c r="K3211" i="9"/>
  <c r="K3127" i="9"/>
  <c r="K3043" i="9"/>
  <c r="K2955" i="9"/>
  <c r="K2871" i="9"/>
  <c r="K2787" i="9"/>
  <c r="K2699" i="9"/>
  <c r="K2615" i="9"/>
  <c r="K2531" i="9"/>
  <c r="K2443" i="9"/>
  <c r="K2359" i="9"/>
  <c r="K2275" i="9"/>
  <c r="K2187" i="9"/>
  <c r="K6435" i="9"/>
  <c r="K5531" i="9"/>
  <c r="K5062" i="9"/>
  <c r="K4653" i="9"/>
  <c r="K4354" i="9"/>
  <c r="K4118" i="9"/>
  <c r="K3894" i="9"/>
  <c r="K3670" i="9"/>
  <c r="K3437" i="9"/>
  <c r="K3261" i="9"/>
  <c r="K3093" i="9"/>
  <c r="K2917" i="9"/>
  <c r="K2749" i="9"/>
  <c r="K2581" i="9"/>
  <c r="K2405" i="9"/>
  <c r="K2237" i="9"/>
  <c r="K2103" i="9"/>
  <c r="K2015" i="9"/>
  <c r="K1931" i="9"/>
  <c r="K1847" i="9"/>
  <c r="K1759" i="9"/>
  <c r="K1675" i="9"/>
  <c r="K1591" i="9"/>
  <c r="K1503" i="9"/>
  <c r="K1419" i="9"/>
  <c r="K1335" i="9"/>
  <c r="K1247" i="9"/>
  <c r="K1163" i="9"/>
  <c r="K1079" i="9"/>
  <c r="K991" i="9"/>
  <c r="K907" i="9"/>
  <c r="K823" i="9"/>
  <c r="K735" i="9"/>
  <c r="K651" i="9"/>
  <c r="K567" i="9"/>
  <c r="K479" i="9"/>
  <c r="K395" i="9"/>
  <c r="K311" i="9"/>
  <c r="K223" i="9"/>
  <c r="K139" i="9"/>
  <c r="K55" i="9"/>
  <c r="K6495" i="9"/>
  <c r="K5546" i="9"/>
  <c r="K5098" i="9"/>
  <c r="K4662" i="9"/>
  <c r="K4363" i="9"/>
  <c r="K4135" i="9"/>
  <c r="K3901" i="9"/>
  <c r="K3677" i="9"/>
  <c r="K3453" i="9"/>
  <c r="K3266" i="9"/>
  <c r="K3098" i="9"/>
  <c r="K2930" i="9"/>
  <c r="K2754" i="9"/>
  <c r="K2586" i="9"/>
  <c r="K2418" i="9"/>
  <c r="K2242" i="9"/>
  <c r="K2106" i="9"/>
  <c r="K2022" i="9"/>
  <c r="K1934" i="9"/>
  <c r="K1850" i="9"/>
  <c r="K1766" i="9"/>
  <c r="K1678" i="9"/>
  <c r="K1594" i="9"/>
  <c r="K1510" i="9"/>
  <c r="K1422" i="9"/>
  <c r="K1338" i="9"/>
  <c r="K1254" i="9"/>
  <c r="K1166" i="9"/>
  <c r="K1082" i="9"/>
  <c r="K998" i="9"/>
  <c r="K910" i="9"/>
  <c r="K826" i="9"/>
  <c r="K742" i="9"/>
  <c r="K654" i="9"/>
  <c r="K570" i="9"/>
  <c r="K486" i="9"/>
  <c r="K398" i="9"/>
  <c r="K314" i="9"/>
  <c r="K230" i="9"/>
  <c r="K142" i="9"/>
  <c r="K58" i="9"/>
  <c r="K6539" i="9"/>
  <c r="K5535" i="9"/>
  <c r="K5087" i="9"/>
  <c r="K4669" i="9"/>
  <c r="K5414" i="9"/>
  <c r="K4262" i="9"/>
  <c r="K3814" i="9"/>
  <c r="K3369" i="9"/>
  <c r="K3025" i="9"/>
  <c r="K2689" i="9"/>
  <c r="K2337" i="9"/>
  <c r="K2069" i="9"/>
  <c r="K5478" i="9"/>
  <c r="K4258" i="9"/>
  <c r="K3810" i="9"/>
  <c r="K3382" i="9"/>
  <c r="K3022" i="9"/>
  <c r="K2686" i="9"/>
  <c r="K2350" i="9"/>
  <c r="K2068" i="9"/>
  <c r="K5457" i="9"/>
  <c r="K4273" i="9"/>
  <c r="K3803" i="9"/>
  <c r="K3377" i="9"/>
  <c r="K3033" i="9"/>
  <c r="K2681" i="9"/>
  <c r="K2345" i="9"/>
  <c r="K2073" i="9"/>
  <c r="K5435" i="9"/>
  <c r="K4269" i="9"/>
  <c r="K3821" i="9"/>
  <c r="K3374" i="9"/>
  <c r="K3030" i="9"/>
  <c r="K2694" i="9"/>
  <c r="K2342" i="9"/>
  <c r="K2072" i="9"/>
  <c r="K1897" i="9"/>
  <c r="K1721" i="9"/>
  <c r="K1553" i="9"/>
  <c r="K1385" i="9"/>
  <c r="K1209" i="9"/>
  <c r="K1041" i="9"/>
  <c r="K873" i="9"/>
  <c r="K697" i="9"/>
  <c r="K529" i="9"/>
  <c r="K361" i="9"/>
  <c r="K185" i="9"/>
  <c r="K17" i="9"/>
  <c r="K368" i="9"/>
  <c r="K1896" i="9"/>
  <c r="K1728" i="9"/>
  <c r="K1560" i="9"/>
  <c r="K1384" i="9"/>
  <c r="K1216" i="9"/>
  <c r="K952" i="9"/>
  <c r="K1957" i="9"/>
  <c r="K1789" i="9"/>
  <c r="K1621" i="9"/>
  <c r="K1445" i="9"/>
  <c r="K1277" i="9"/>
  <c r="K1109" i="9"/>
  <c r="K933" i="9"/>
  <c r="K765" i="9"/>
  <c r="K597" i="9"/>
  <c r="K421" i="9"/>
  <c r="K253" i="9"/>
  <c r="K85" i="9"/>
  <c r="K560" i="9"/>
  <c r="K1964" i="9"/>
  <c r="K1796" i="9"/>
  <c r="K1620" i="9"/>
  <c r="K1452" i="9"/>
  <c r="K1284" i="9"/>
  <c r="K1108" i="9"/>
  <c r="K940" i="9"/>
  <c r="K772" i="9"/>
  <c r="K596" i="9"/>
  <c r="K428" i="9"/>
  <c r="K260" i="9"/>
  <c r="K84" i="9"/>
  <c r="K944" i="9"/>
  <c r="K432" i="9"/>
  <c r="K9814" i="9"/>
  <c r="K9816" i="9"/>
  <c r="K9640" i="9"/>
  <c r="K9577" i="9"/>
  <c r="K9215" i="9"/>
  <c r="K9574" i="9"/>
  <c r="K9213" i="9"/>
  <c r="K9356" i="9"/>
  <c r="K9338" i="9"/>
  <c r="K9030" i="9"/>
  <c r="K8690" i="9"/>
  <c r="K9025" i="9"/>
  <c r="K8685" i="9"/>
  <c r="K9024" i="9"/>
  <c r="K8680" i="9"/>
  <c r="K8506" i="9"/>
  <c r="K8166" i="9"/>
  <c r="K8505" i="9"/>
  <c r="K8165" i="9"/>
  <c r="K8512" i="9"/>
  <c r="K8168" i="9"/>
  <c r="K7997" i="9"/>
  <c r="K7657" i="9"/>
  <c r="K7313" i="9"/>
  <c r="K6973" i="9"/>
  <c r="K8000" i="9"/>
  <c r="K7656" i="9"/>
  <c r="K7316" i="9"/>
  <c r="K6976" i="9"/>
  <c r="K7995" i="9"/>
  <c r="K7655" i="9"/>
  <c r="K7315" i="9"/>
  <c r="K6971" i="9"/>
  <c r="K7322" i="9"/>
  <c r="K6630" i="9"/>
  <c r="K6286" i="9"/>
  <c r="K5946" i="9"/>
  <c r="K7334" i="9"/>
  <c r="K6629" i="9"/>
  <c r="K6289" i="9"/>
  <c r="K5949" i="9"/>
  <c r="K7346" i="9"/>
  <c r="K6636" i="9"/>
  <c r="K6296" i="9"/>
  <c r="K5952" i="9"/>
  <c r="K6327" i="9"/>
  <c r="K5612" i="9"/>
  <c r="K5268" i="9"/>
  <c r="K4928" i="9"/>
  <c r="K4588" i="9"/>
  <c r="K4244" i="9"/>
  <c r="K3904" i="9"/>
  <c r="K3564" i="9"/>
  <c r="K5999" i="9"/>
  <c r="K5417" i="9"/>
  <c r="K4963" i="9"/>
  <c r="K4505" i="9"/>
  <c r="K6015" i="9"/>
  <c r="K5421" i="9"/>
  <c r="K4962" i="9"/>
  <c r="K5722" i="9"/>
  <c r="K4815" i="9"/>
  <c r="K4218" i="9"/>
  <c r="K3765" i="9"/>
  <c r="K3344" i="9"/>
  <c r="K2992" i="9"/>
  <c r="K2652" i="9"/>
  <c r="K2312" i="9"/>
  <c r="K5718" i="9"/>
  <c r="K4811" i="9"/>
  <c r="K4222" i="9"/>
  <c r="K3763" i="9"/>
  <c r="K3343" i="9"/>
  <c r="K2995" i="9"/>
  <c r="K2651" i="9"/>
  <c r="K2311" i="9"/>
  <c r="K5275" i="9"/>
  <c r="K3990" i="9"/>
  <c r="K3165" i="9"/>
  <c r="K2485" i="9"/>
  <c r="K1967" i="9"/>
  <c r="K1627" i="9"/>
  <c r="K1287" i="9"/>
  <c r="K943" i="9"/>
  <c r="K603" i="9"/>
  <c r="K263" i="9"/>
  <c r="K5738" i="9"/>
  <c r="K4231" i="9"/>
  <c r="K3354" i="9"/>
  <c r="K2658" i="9"/>
  <c r="K2058" i="9"/>
  <c r="K1718" i="9"/>
  <c r="K1374" i="9"/>
  <c r="K1034" i="9"/>
  <c r="K694" i="9"/>
  <c r="K350" i="9"/>
  <c r="K10" i="9"/>
  <c r="K4498" i="9"/>
  <c r="K3169" i="9"/>
  <c r="K1973" i="9"/>
  <c r="K3182" i="9"/>
  <c r="K1972" i="9"/>
  <c r="K3177" i="9"/>
  <c r="K1977" i="9"/>
  <c r="K3174" i="9"/>
  <c r="K1976" i="9"/>
  <c r="K1289" i="9"/>
  <c r="K601" i="9"/>
  <c r="K608" i="9"/>
  <c r="K1464" i="9"/>
  <c r="K1861" i="9"/>
  <c r="K1181" i="9"/>
  <c r="K501" i="9"/>
  <c r="K232" i="9"/>
  <c r="K1356" i="9"/>
  <c r="K676" i="9"/>
  <c r="K1088" i="9"/>
  <c r="K9998" i="9"/>
  <c r="K9934" i="9"/>
  <c r="K9870" i="9"/>
  <c r="K9806" i="9"/>
  <c r="K9742" i="9"/>
  <c r="K9678" i="9"/>
  <c r="K9956" i="9"/>
  <c r="K9892" i="9"/>
  <c r="K9828" i="9"/>
  <c r="K9764" i="9"/>
  <c r="K9700" i="9"/>
  <c r="K9947" i="9"/>
  <c r="K9819" i="9"/>
  <c r="K9691" i="9"/>
  <c r="K9612" i="9"/>
  <c r="K9548" i="9"/>
  <c r="K9983" i="9"/>
  <c r="K9813" i="9"/>
  <c r="K9651" i="9"/>
  <c r="K9566" i="9"/>
  <c r="K9483" i="9"/>
  <c r="K9419" i="9"/>
  <c r="K9355" i="9"/>
  <c r="K9291" i="9"/>
  <c r="K9227" i="9"/>
  <c r="K9163" i="9"/>
  <c r="K9099" i="9"/>
  <c r="K9925" i="9"/>
  <c r="K9753" i="9"/>
  <c r="K9622" i="9"/>
  <c r="K9537" i="9"/>
  <c r="K9461" i="9"/>
  <c r="K9397" i="9"/>
  <c r="K9333" i="9"/>
  <c r="K9269" i="9"/>
  <c r="K9205" i="9"/>
  <c r="K9141" i="9"/>
  <c r="K9077" i="9"/>
  <c r="K9709" i="9"/>
  <c r="K9514" i="9"/>
  <c r="K9380" i="9"/>
  <c r="K9252" i="9"/>
  <c r="K9124" i="9"/>
  <c r="K9789" i="9"/>
  <c r="K9554" i="9"/>
  <c r="K9410" i="9"/>
  <c r="K9282" i="9"/>
  <c r="K9154" i="9"/>
  <c r="K9757" i="9"/>
  <c r="K9398" i="9"/>
  <c r="K9142" i="9"/>
  <c r="K9022" i="9"/>
  <c r="K8958" i="9"/>
  <c r="K8894" i="9"/>
  <c r="K8830" i="9"/>
  <c r="K8766" i="9"/>
  <c r="K8702" i="9"/>
  <c r="K8638" i="9"/>
  <c r="K8574" i="9"/>
  <c r="K9573" i="9"/>
  <c r="K9296" i="9"/>
  <c r="K9061" i="9"/>
  <c r="K8997" i="9"/>
  <c r="K8933" i="9"/>
  <c r="K8869" i="9"/>
  <c r="K8805" i="9"/>
  <c r="K8741" i="9"/>
  <c r="K8677" i="9"/>
  <c r="K8613" i="9"/>
  <c r="K9905" i="9"/>
  <c r="K9454" i="9"/>
  <c r="K9198" i="9"/>
  <c r="K9036" i="9"/>
  <c r="K8972" i="9"/>
  <c r="K8908" i="9"/>
  <c r="K8844" i="9"/>
  <c r="K8780" i="9"/>
  <c r="K8716" i="9"/>
  <c r="K8652" i="9"/>
  <c r="K8588" i="9"/>
  <c r="K9112" i="9"/>
  <c r="K8823" i="9"/>
  <c r="K8567" i="9"/>
  <c r="K8498" i="9"/>
  <c r="K8434" i="9"/>
  <c r="K8370" i="9"/>
  <c r="K8306" i="9"/>
  <c r="K8242" i="9"/>
  <c r="K8178" i="9"/>
  <c r="K8114" i="9"/>
  <c r="K8050" i="9"/>
  <c r="K8995" i="9"/>
  <c r="K8739" i="9"/>
  <c r="K8541" i="9"/>
  <c r="K8477" i="9"/>
  <c r="K8413" i="9"/>
  <c r="K8349" i="9"/>
  <c r="K8285" i="9"/>
  <c r="K8221" i="9"/>
  <c r="K8157" i="9"/>
  <c r="K8093" i="9"/>
  <c r="K9541" i="9"/>
  <c r="K8927" i="9"/>
  <c r="K8671" i="9"/>
  <c r="K8524" i="9"/>
  <c r="K8460" i="9"/>
  <c r="K8396" i="9"/>
  <c r="K8332" i="9"/>
  <c r="K8268" i="9"/>
  <c r="K8204" i="9"/>
  <c r="K8140" i="9"/>
  <c r="K8076" i="9"/>
  <c r="K8667" i="9"/>
  <c r="K8331" i="9"/>
  <c r="K8075" i="9"/>
  <c r="K7989" i="9"/>
  <c r="K7925" i="9"/>
  <c r="K7861" i="9"/>
  <c r="K7797" i="9"/>
  <c r="K7733" i="9"/>
  <c r="K7669" i="9"/>
  <c r="K7605" i="9"/>
  <c r="K7541" i="9"/>
  <c r="K7477" i="9"/>
  <c r="K7413" i="9"/>
  <c r="K7349" i="9"/>
  <c r="K7285" i="9"/>
  <c r="K7221" i="9"/>
  <c r="K7157" i="9"/>
  <c r="K7093" i="9"/>
  <c r="K7029" i="9"/>
  <c r="K6965" i="9"/>
  <c r="K6901" i="9"/>
  <c r="K9035" i="9"/>
  <c r="K8423" i="9"/>
  <c r="K8167" i="9"/>
  <c r="K8012" i="9"/>
  <c r="K7948" i="9"/>
  <c r="K7884" i="9"/>
  <c r="K7820" i="9"/>
  <c r="K7756" i="9"/>
  <c r="K7692" i="9"/>
  <c r="K7628" i="9"/>
  <c r="K7564" i="9"/>
  <c r="K7500" i="9"/>
  <c r="K7436" i="9"/>
  <c r="K7372" i="9"/>
  <c r="K7308" i="9"/>
  <c r="K7244" i="9"/>
  <c r="K7180" i="9"/>
  <c r="K7116" i="9"/>
  <c r="K7052" i="9"/>
  <c r="K6988" i="9"/>
  <c r="K6924" i="9"/>
  <c r="K6860" i="9"/>
  <c r="K8499" i="9"/>
  <c r="K8243" i="9"/>
  <c r="K8031" i="9"/>
  <c r="K7967" i="9"/>
  <c r="K7903" i="9"/>
  <c r="K7839" i="9"/>
  <c r="K7775" i="9"/>
  <c r="K7711" i="9"/>
  <c r="K7647" i="9"/>
  <c r="K7583" i="9"/>
  <c r="K7519" i="9"/>
  <c r="K7455" i="9"/>
  <c r="K7391" i="9"/>
  <c r="K7327" i="9"/>
  <c r="K7263" i="9"/>
  <c r="K7199" i="9"/>
  <c r="K7135" i="9"/>
  <c r="K7071" i="9"/>
  <c r="K7007" i="9"/>
  <c r="K6943" i="9"/>
  <c r="K6879" i="9"/>
  <c r="K8095" i="9"/>
  <c r="K7802" i="9"/>
  <c r="K7546" i="9"/>
  <c r="K7290" i="9"/>
  <c r="K7034" i="9"/>
  <c r="K6834" i="9"/>
  <c r="K6770" i="9"/>
  <c r="K6706" i="9"/>
  <c r="K6642" i="9"/>
  <c r="K6578" i="9"/>
  <c r="K6514" i="9"/>
  <c r="K6450" i="9"/>
  <c r="K6386" i="9"/>
  <c r="K6322" i="9"/>
  <c r="K6258" i="9"/>
  <c r="K6194" i="9"/>
  <c r="K6130" i="9"/>
  <c r="K6066" i="9"/>
  <c r="K6002" i="9"/>
  <c r="K5938" i="9"/>
  <c r="K5874" i="9"/>
  <c r="K8463" i="9"/>
  <c r="K7894" i="9"/>
  <c r="K7638" i="9"/>
  <c r="K7382" i="9"/>
  <c r="K7126" i="9"/>
  <c r="K6870" i="9"/>
  <c r="K6793" i="9"/>
  <c r="K6729" i="9"/>
  <c r="K6665" i="9"/>
  <c r="K6601" i="9"/>
  <c r="K6537" i="9"/>
  <c r="K6473" i="9"/>
  <c r="K6409" i="9"/>
  <c r="K6345" i="9"/>
  <c r="K6281" i="9"/>
  <c r="K6217" i="9"/>
  <c r="K6153" i="9"/>
  <c r="K6089" i="9"/>
  <c r="K6025" i="9"/>
  <c r="K5961" i="9"/>
  <c r="K5897" i="9"/>
  <c r="K5833" i="9"/>
  <c r="K8002" i="9"/>
  <c r="K7746" i="9"/>
  <c r="K7490" i="9"/>
  <c r="K7234" i="9"/>
  <c r="K6978" i="9"/>
  <c r="K6820" i="9"/>
  <c r="K6756" i="9"/>
  <c r="K6692" i="9"/>
  <c r="K6628" i="9"/>
  <c r="K6564" i="9"/>
  <c r="K6500" i="9"/>
  <c r="K6436" i="9"/>
  <c r="K6372" i="9"/>
  <c r="K6308" i="9"/>
  <c r="K6244" i="9"/>
  <c r="K6180" i="9"/>
  <c r="K6116" i="9"/>
  <c r="K6052" i="9"/>
  <c r="K5988" i="9"/>
  <c r="K5924" i="9"/>
  <c r="K5860" i="9"/>
  <c r="K7694" i="9"/>
  <c r="K6807" i="9"/>
  <c r="K6551" i="9"/>
  <c r="K6295" i="9"/>
  <c r="K6039" i="9"/>
  <c r="K5816" i="9"/>
  <c r="K5752" i="9"/>
  <c r="K5688" i="9"/>
  <c r="K5624" i="9"/>
  <c r="K5560" i="9"/>
  <c r="K5496" i="9"/>
  <c r="K5432" i="9"/>
  <c r="K5368" i="9"/>
  <c r="K5304" i="9"/>
  <c r="K5240" i="9"/>
  <c r="K5176" i="9"/>
  <c r="K5112" i="9"/>
  <c r="K5048" i="9"/>
  <c r="K4984" i="9"/>
  <c r="K4920" i="9"/>
  <c r="K4856" i="9"/>
  <c r="K4792" i="9"/>
  <c r="K4728" i="9"/>
  <c r="K4664" i="9"/>
  <c r="K4600" i="9"/>
  <c r="K4536" i="9"/>
  <c r="K4472" i="9"/>
  <c r="K4408" i="9"/>
  <c r="K4344" i="9"/>
  <c r="K4280" i="9"/>
  <c r="K4216" i="9"/>
  <c r="K4152" i="9"/>
  <c r="K4088" i="9"/>
  <c r="K4024" i="9"/>
  <c r="K3960" i="9"/>
  <c r="K3896" i="9"/>
  <c r="K3832" i="9"/>
  <c r="K3768" i="9"/>
  <c r="K3704" i="9"/>
  <c r="K3640" i="9"/>
  <c r="K3576" i="9"/>
  <c r="K3512" i="9"/>
  <c r="K3448" i="9"/>
  <c r="K6942" i="9"/>
  <c r="K6531" i="9"/>
  <c r="K6191" i="9"/>
  <c r="K5851" i="9"/>
  <c r="K5747" i="9"/>
  <c r="K5662" i="9"/>
  <c r="K5577" i="9"/>
  <c r="K5491" i="9"/>
  <c r="K5406" i="9"/>
  <c r="K5321" i="9"/>
  <c r="K5235" i="9"/>
  <c r="K5150" i="9"/>
  <c r="K5065" i="9"/>
  <c r="K4979" i="9"/>
  <c r="K4894" i="9"/>
  <c r="K4809" i="9"/>
  <c r="K4723" i="9"/>
  <c r="K4638" i="9"/>
  <c r="K4553" i="9"/>
  <c r="K4467" i="9"/>
  <c r="K4382" i="9"/>
  <c r="K7422" i="9"/>
  <c r="K6655" i="9"/>
  <c r="K6315" i="9"/>
  <c r="K5971" i="9"/>
  <c r="K5778" i="9"/>
  <c r="K5693" i="9"/>
  <c r="K5607" i="9"/>
  <c r="K5522" i="9"/>
  <c r="K5437" i="9"/>
  <c r="K5351" i="9"/>
  <c r="K5266" i="9"/>
  <c r="K5181" i="9"/>
  <c r="K5095" i="9"/>
  <c r="K5010" i="9"/>
  <c r="K4925" i="9"/>
  <c r="K4839" i="9"/>
  <c r="K4754" i="9"/>
  <c r="K6687" i="9"/>
  <c r="K6003" i="9"/>
  <c r="K5701" i="9"/>
  <c r="K5530" i="9"/>
  <c r="K5359" i="9"/>
  <c r="K5189" i="9"/>
  <c r="K5018" i="9"/>
  <c r="K4847" i="9"/>
  <c r="K4694" i="9"/>
  <c r="K4581" i="9"/>
  <c r="K4466" i="9"/>
  <c r="K4353" i="9"/>
  <c r="K4266" i="9"/>
  <c r="K4181" i="9"/>
  <c r="K4095" i="9"/>
  <c r="K4010" i="9"/>
  <c r="K3925" i="9"/>
  <c r="K3839" i="9"/>
  <c r="K3754" i="9"/>
  <c r="K3669" i="9"/>
  <c r="K3583" i="9"/>
  <c r="K3498" i="9"/>
  <c r="K3420" i="9"/>
  <c r="K3356" i="9"/>
  <c r="K3292" i="9"/>
  <c r="K3220" i="9"/>
  <c r="K3156" i="9"/>
  <c r="K3092" i="9"/>
  <c r="K3028" i="9"/>
  <c r="K2964" i="9"/>
  <c r="K2900" i="9"/>
  <c r="K2836" i="9"/>
  <c r="K2772" i="9"/>
  <c r="K2708" i="9"/>
  <c r="K2644" i="9"/>
  <c r="K2580" i="9"/>
  <c r="K2516" i="9"/>
  <c r="K2452" i="9"/>
  <c r="K2388" i="9"/>
  <c r="K2324" i="9"/>
  <c r="K2260" i="9"/>
  <c r="K2196" i="9"/>
  <c r="K7998" i="9"/>
  <c r="K6459" i="9"/>
  <c r="K5814" i="9"/>
  <c r="K5643" i="9"/>
  <c r="K5473" i="9"/>
  <c r="K5302" i="9"/>
  <c r="K5131" i="9"/>
  <c r="K4961" i="9"/>
  <c r="K4790" i="9"/>
  <c r="K4657" i="9"/>
  <c r="K4543" i="9"/>
  <c r="K4429" i="9"/>
  <c r="K4323" i="9"/>
  <c r="K4238" i="9"/>
  <c r="K4153" i="9"/>
  <c r="K4067" i="9"/>
  <c r="K3982" i="9"/>
  <c r="K3897" i="9"/>
  <c r="K3811" i="9"/>
  <c r="K3726" i="9"/>
  <c r="K3641" i="9"/>
  <c r="K3555" i="9"/>
  <c r="K3470" i="9"/>
  <c r="K3399" i="9"/>
  <c r="K3335" i="9"/>
  <c r="K3263" i="9"/>
  <c r="K3199" i="9"/>
  <c r="K3135" i="9"/>
  <c r="K3071" i="9"/>
  <c r="K3007" i="9"/>
  <c r="K2943" i="9"/>
  <c r="K2879" i="9"/>
  <c r="K2815" i="9"/>
  <c r="K2751" i="9"/>
  <c r="K2687" i="9"/>
  <c r="K2623" i="9"/>
  <c r="K2559" i="9"/>
  <c r="K2495" i="9"/>
  <c r="K2431" i="9"/>
  <c r="K2367" i="9"/>
  <c r="K2303" i="9"/>
  <c r="K2239" i="9"/>
  <c r="K2175" i="9"/>
  <c r="K6607" i="9"/>
  <c r="K5681" i="9"/>
  <c r="K5339" i="9"/>
  <c r="K4998" i="9"/>
  <c r="K4682" i="9"/>
  <c r="K4454" i="9"/>
  <c r="K4257" i="9"/>
  <c r="K4086" i="9"/>
  <c r="K3915" i="9"/>
  <c r="K3745" i="9"/>
  <c r="K3574" i="9"/>
  <c r="K3413" i="9"/>
  <c r="K3277" i="9"/>
  <c r="K3149" i="9"/>
  <c r="K3021" i="9"/>
  <c r="K2893" i="9"/>
  <c r="K2765" i="9"/>
  <c r="K2637" i="9"/>
  <c r="K2509" i="9"/>
  <c r="K2381" i="9"/>
  <c r="K2253" i="9"/>
  <c r="K2131" i="9"/>
  <c r="K2067" i="9"/>
  <c r="K2003" i="9"/>
  <c r="K1939" i="9"/>
  <c r="K1875" i="9"/>
  <c r="K1811" i="9"/>
  <c r="K1747" i="9"/>
  <c r="K1683" i="9"/>
  <c r="K1619" i="9"/>
  <c r="K1555" i="9"/>
  <c r="K1491" i="9"/>
  <c r="K1427" i="9"/>
  <c r="K1363" i="9"/>
  <c r="K1299" i="9"/>
  <c r="K1235" i="9"/>
  <c r="K1171" i="9"/>
  <c r="K1107" i="9"/>
  <c r="K1043" i="9"/>
  <c r="K979" i="9"/>
  <c r="K915" i="9"/>
  <c r="K851" i="9"/>
  <c r="K787" i="9"/>
  <c r="K723" i="9"/>
  <c r="K659" i="9"/>
  <c r="K595" i="9"/>
  <c r="K531" i="9"/>
  <c r="K467" i="9"/>
  <c r="K403" i="9"/>
  <c r="K339" i="9"/>
  <c r="K275" i="9"/>
  <c r="K211" i="9"/>
  <c r="K147" i="9"/>
  <c r="K83" i="9"/>
  <c r="K19" i="9"/>
  <c r="K6239" i="9"/>
  <c r="K5589" i="9"/>
  <c r="K5247" i="9"/>
  <c r="K4906" i="9"/>
  <c r="K4619" i="9"/>
  <c r="K4391" i="9"/>
  <c r="K4210" i="9"/>
  <c r="K4039" i="9"/>
  <c r="K3869" i="9"/>
  <c r="K3698" i="9"/>
  <c r="K3527" i="9"/>
  <c r="K3378" i="9"/>
  <c r="K3242" i="9"/>
  <c r="K3114" i="9"/>
  <c r="K2986" i="9"/>
  <c r="K2858" i="9"/>
  <c r="K2730" i="9"/>
  <c r="K2602" i="9"/>
  <c r="K2474" i="9"/>
  <c r="K2346" i="9"/>
  <c r="K2218" i="9"/>
  <c r="K2114" i="9"/>
  <c r="K2050" i="9"/>
  <c r="K1986" i="9"/>
  <c r="K1922" i="9"/>
  <c r="K1858" i="9"/>
  <c r="K1794" i="9"/>
  <c r="K1730" i="9"/>
  <c r="K1666" i="9"/>
  <c r="K1602" i="9"/>
  <c r="K1538" i="9"/>
  <c r="K1474" i="9"/>
  <c r="K1410" i="9"/>
  <c r="K1346" i="9"/>
  <c r="K1282" i="9"/>
  <c r="K1218" i="9"/>
  <c r="K1154" i="9"/>
  <c r="K1090" i="9"/>
  <c r="K1026" i="9"/>
  <c r="K962" i="9"/>
  <c r="K898" i="9"/>
  <c r="K834" i="9"/>
  <c r="K770" i="9"/>
  <c r="K706" i="9"/>
  <c r="K642" i="9"/>
  <c r="K578" i="9"/>
  <c r="K514" i="9"/>
  <c r="K450" i="9"/>
  <c r="K386" i="9"/>
  <c r="K322" i="9"/>
  <c r="K258" i="9"/>
  <c r="K194" i="9"/>
  <c r="K130" i="9"/>
  <c r="K66" i="9"/>
  <c r="K7982" i="9"/>
  <c r="K5813" i="9"/>
  <c r="K5471" i="9"/>
  <c r="K5130" i="9"/>
  <c r="K4789" i="9"/>
  <c r="K4541" i="9"/>
  <c r="K5158" i="9"/>
  <c r="K4305" i="9"/>
  <c r="K3963" i="9"/>
  <c r="K3622" i="9"/>
  <c r="K3321" i="9"/>
  <c r="K3057" i="9"/>
  <c r="K2801" i="9"/>
  <c r="K2545" i="9"/>
  <c r="K2289" i="9"/>
  <c r="K2085" i="9"/>
  <c r="K6819" i="9"/>
  <c r="K4717" i="9"/>
  <c r="K4194" i="9"/>
  <c r="K3853" i="9"/>
  <c r="K3511" i="9"/>
  <c r="K3230" i="9"/>
  <c r="K2974" i="9"/>
  <c r="K2718" i="9"/>
  <c r="K2462" i="9"/>
  <c r="K2206" i="9"/>
  <c r="K2044" i="9"/>
  <c r="K5627" i="9"/>
  <c r="K4447" i="9"/>
  <c r="K4081" i="9"/>
  <c r="K3739" i="9"/>
  <c r="K3409" i="9"/>
  <c r="K3145" i="9"/>
  <c r="K2889" i="9"/>
  <c r="K2633" i="9"/>
  <c r="K2377" i="9"/>
  <c r="K2129" i="9"/>
  <c r="K2001" i="9"/>
  <c r="K5179" i="9"/>
  <c r="K4311" i="9"/>
  <c r="K3970" i="9"/>
  <c r="K3629" i="9"/>
  <c r="K3326" i="9"/>
  <c r="K3062" i="9"/>
  <c r="K2806" i="9"/>
  <c r="K2550" i="9"/>
  <c r="K2294" i="9"/>
  <c r="K2088" i="9"/>
  <c r="K1953" i="9"/>
  <c r="K1825" i="9"/>
  <c r="K1697" i="9"/>
  <c r="K1569" i="9"/>
  <c r="K1441" i="9"/>
  <c r="K1313" i="9"/>
  <c r="K1185" i="9"/>
  <c r="K1057" i="9"/>
  <c r="K929" i="9"/>
  <c r="K801" i="9"/>
  <c r="K673" i="9"/>
  <c r="K545" i="9"/>
  <c r="K417" i="9"/>
  <c r="K289" i="9"/>
  <c r="K161" i="9"/>
  <c r="K33" i="9"/>
  <c r="K552" i="9"/>
  <c r="K112" i="9"/>
  <c r="K1872" i="9"/>
  <c r="K1744" i="9"/>
  <c r="K1616" i="9"/>
  <c r="K1488" i="9"/>
  <c r="K1360" i="9"/>
  <c r="K1232" i="9"/>
  <c r="K1096" i="9"/>
  <c r="K616" i="9"/>
  <c r="K1933" i="9"/>
  <c r="K1805" i="9"/>
  <c r="K1677" i="9"/>
  <c r="K1549" i="9"/>
  <c r="K1421" i="9"/>
  <c r="K1293" i="9"/>
  <c r="K1165" i="9"/>
  <c r="K1037" i="9"/>
  <c r="K909" i="9"/>
  <c r="K781" i="9"/>
  <c r="K653" i="9"/>
  <c r="K525" i="9"/>
  <c r="K397" i="9"/>
  <c r="K269" i="9"/>
  <c r="K141" i="9"/>
  <c r="K13" i="9"/>
  <c r="K472" i="9"/>
  <c r="K32" i="9"/>
  <c r="K1852" i="9"/>
  <c r="K1724" i="9"/>
  <c r="K1596" i="9"/>
  <c r="K1468" i="9"/>
  <c r="K1340" i="9"/>
  <c r="K1212" i="9"/>
  <c r="K1084" i="9"/>
  <c r="K956" i="9"/>
  <c r="K828" i="9"/>
  <c r="K700" i="9"/>
  <c r="K572" i="9"/>
  <c r="K444" i="9"/>
  <c r="K316" i="9"/>
  <c r="K188" i="9"/>
  <c r="K60" i="9"/>
  <c r="K968" i="9"/>
  <c r="K624" i="9"/>
  <c r="K160" i="9"/>
  <c r="K9938" i="9"/>
  <c r="K9850" i="9"/>
  <c r="K9766" i="9"/>
  <c r="K9682" i="9"/>
  <c r="K9936" i="9"/>
  <c r="K9852" i="9"/>
  <c r="K9768" i="9"/>
  <c r="K9680" i="9"/>
  <c r="K9867" i="9"/>
  <c r="K9699" i="9"/>
  <c r="K9592" i="9"/>
  <c r="K9508" i="9"/>
  <c r="K9823" i="9"/>
  <c r="K9625" i="9"/>
  <c r="K9513" i="9"/>
  <c r="K9423" i="9"/>
  <c r="K9335" i="9"/>
  <c r="K9251" i="9"/>
  <c r="K9167" i="9"/>
  <c r="K9079" i="9"/>
  <c r="K9817" i="9"/>
  <c r="K9627" i="9"/>
  <c r="K9510" i="9"/>
  <c r="K9421" i="9"/>
  <c r="K9337" i="9"/>
  <c r="K9249" i="9"/>
  <c r="K9165" i="9"/>
  <c r="K9081" i="9"/>
  <c r="K9631" i="9"/>
  <c r="K9428" i="9"/>
  <c r="K9260" i="9"/>
  <c r="K9084" i="9"/>
  <c r="K9618" i="9"/>
  <c r="K9418" i="9"/>
  <c r="K9242" i="9"/>
  <c r="K9074" i="9"/>
  <c r="K9414" i="9"/>
  <c r="K9066" i="9"/>
  <c r="K8982" i="9"/>
  <c r="K8898" i="9"/>
  <c r="K8810" i="9"/>
  <c r="K8726" i="9"/>
  <c r="K8642" i="9"/>
  <c r="K9953" i="9"/>
  <c r="K9392" i="9"/>
  <c r="K9065" i="9"/>
  <c r="K8977" i="9"/>
  <c r="K8893" i="9"/>
  <c r="K8809" i="9"/>
  <c r="K8721" i="9"/>
  <c r="K8637" i="9"/>
  <c r="K9949" i="9"/>
  <c r="K9374" i="9"/>
  <c r="K9060" i="9"/>
  <c r="K8976" i="9"/>
  <c r="K8888" i="9"/>
  <c r="K8804" i="9"/>
  <c r="K8720" i="9"/>
  <c r="K8632" i="9"/>
  <c r="K9498" i="9"/>
  <c r="K8839" i="9"/>
  <c r="K8542" i="9"/>
  <c r="K8458" i="9"/>
  <c r="K8374" i="9"/>
  <c r="K8286" i="9"/>
  <c r="K8202" i="9"/>
  <c r="K8118" i="9"/>
  <c r="K9480" i="9"/>
  <c r="K8835" i="9"/>
  <c r="K8545" i="9"/>
  <c r="K8457" i="9"/>
  <c r="K8373" i="9"/>
  <c r="K8289" i="9"/>
  <c r="K8201" i="9"/>
  <c r="K8117" i="9"/>
  <c r="K9626" i="9"/>
  <c r="K8847" i="9"/>
  <c r="K8548" i="9"/>
  <c r="K8464" i="9"/>
  <c r="K8376" i="9"/>
  <c r="K8292" i="9"/>
  <c r="K8208" i="9"/>
  <c r="K8120" i="9"/>
  <c r="K9051" i="9"/>
  <c r="K8347" i="9"/>
  <c r="K8033" i="9"/>
  <c r="K7949" i="9"/>
  <c r="K7865" i="9"/>
  <c r="K7777" i="9"/>
  <c r="K7693" i="9"/>
  <c r="K7609" i="9"/>
  <c r="K7521" i="9"/>
  <c r="K7437" i="9"/>
  <c r="K7353" i="9"/>
  <c r="K7265" i="9"/>
  <c r="K7181" i="9"/>
  <c r="K7097" i="9"/>
  <c r="K7009" i="9"/>
  <c r="K6925" i="9"/>
  <c r="K9192" i="9"/>
  <c r="K8343" i="9"/>
  <c r="K8036" i="9"/>
  <c r="K7952" i="9"/>
  <c r="K7864" i="9"/>
  <c r="K7780" i="9"/>
  <c r="K7696" i="9"/>
  <c r="K7608" i="9"/>
  <c r="K7524" i="9"/>
  <c r="K7440" i="9"/>
  <c r="K7352" i="9"/>
  <c r="K7268" i="9"/>
  <c r="K7184" i="9"/>
  <c r="K7096" i="9"/>
  <c r="K7012" i="9"/>
  <c r="K6928" i="9"/>
  <c r="K9019" i="9"/>
  <c r="K8339" i="9"/>
  <c r="K8035" i="9"/>
  <c r="K7947" i="9"/>
  <c r="K7863" i="9"/>
  <c r="K7779" i="9"/>
  <c r="K7691" i="9"/>
  <c r="K7607" i="9"/>
  <c r="K7523" i="9"/>
  <c r="K7435" i="9"/>
  <c r="K7351" i="9"/>
  <c r="K7267" i="9"/>
  <c r="K7179" i="9"/>
  <c r="K7095" i="9"/>
  <c r="K7011" i="9"/>
  <c r="K6923" i="9"/>
  <c r="K8479" i="9"/>
  <c r="K7818" i="9"/>
  <c r="K7466" i="9"/>
  <c r="K7130" i="9"/>
  <c r="K6838" i="9"/>
  <c r="K6750" i="9"/>
  <c r="K6666" i="9"/>
  <c r="K6582" i="9"/>
  <c r="K6494" i="9"/>
  <c r="K6410" i="9"/>
  <c r="K6326" i="9"/>
  <c r="K6238" i="9"/>
  <c r="K6154" i="9"/>
  <c r="K6070" i="9"/>
  <c r="K5982" i="9"/>
  <c r="K5898" i="9"/>
  <c r="K8527" i="9"/>
  <c r="K7814" i="9"/>
  <c r="K7478" i="9"/>
  <c r="K7142" i="9"/>
  <c r="K6837" i="9"/>
  <c r="K6753" i="9"/>
  <c r="K6669" i="9"/>
  <c r="K6581" i="9"/>
  <c r="K6497" i="9"/>
  <c r="K6413" i="9"/>
  <c r="K6325" i="9"/>
  <c r="K6241" i="9"/>
  <c r="K6157" i="9"/>
  <c r="K6069" i="9"/>
  <c r="K5985" i="9"/>
  <c r="K5901" i="9"/>
  <c r="K8619" i="9"/>
  <c r="K7842" i="9"/>
  <c r="K7506" i="9"/>
  <c r="K7154" i="9"/>
  <c r="K6844" i="9"/>
  <c r="K6760" i="9"/>
  <c r="K6672" i="9"/>
  <c r="K6588" i="9"/>
  <c r="K6504" i="9"/>
  <c r="K6416" i="9"/>
  <c r="K6332" i="9"/>
  <c r="K6248" i="9"/>
  <c r="K6160" i="9"/>
  <c r="K6076" i="9"/>
  <c r="K5992" i="9"/>
  <c r="K5904" i="9"/>
  <c r="K8175" i="9"/>
  <c r="K6823" i="9"/>
  <c r="K6471" i="9"/>
  <c r="K6135" i="9"/>
  <c r="K5820" i="9"/>
  <c r="K5732" i="9"/>
  <c r="K5648" i="9"/>
  <c r="K5564" i="9"/>
  <c r="K5476" i="9"/>
  <c r="K5392" i="9"/>
  <c r="K5308" i="9"/>
  <c r="K5220" i="9"/>
  <c r="K5136" i="9"/>
  <c r="K5052" i="9"/>
  <c r="K4964" i="9"/>
  <c r="K4880" i="9"/>
  <c r="K4796" i="9"/>
  <c r="K4708" i="9"/>
  <c r="K4624" i="9"/>
  <c r="K4540" i="9"/>
  <c r="K4452" i="9"/>
  <c r="K4368" i="9"/>
  <c r="K4284" i="9"/>
  <c r="K4196" i="9"/>
  <c r="K4112" i="9"/>
  <c r="K4028" i="9"/>
  <c r="K3940" i="9"/>
  <c r="K3856" i="9"/>
  <c r="K3772" i="9"/>
  <c r="K3684" i="9"/>
  <c r="K3600" i="9"/>
  <c r="K3516" i="9"/>
  <c r="K7870" i="9"/>
  <c r="K6659" i="9"/>
  <c r="K6211" i="9"/>
  <c r="K5806" i="9"/>
  <c r="K5694" i="9"/>
  <c r="K5582" i="9"/>
  <c r="K5465" i="9"/>
  <c r="K5353" i="9"/>
  <c r="K5241" i="9"/>
  <c r="K5123" i="9"/>
  <c r="K5011" i="9"/>
  <c r="K4899" i="9"/>
  <c r="K4782" i="9"/>
  <c r="K4670" i="9"/>
  <c r="K4558" i="9"/>
  <c r="K4441" i="9"/>
  <c r="K7934" i="9"/>
  <c r="K6675" i="9"/>
  <c r="K6207" i="9"/>
  <c r="K5810" i="9"/>
  <c r="K5698" i="9"/>
  <c r="K5581" i="9"/>
  <c r="K5469" i="9"/>
  <c r="K5357" i="9"/>
  <c r="K5239" i="9"/>
  <c r="K5127" i="9"/>
  <c r="K5015" i="9"/>
  <c r="K4898" i="9"/>
  <c r="K4786" i="9"/>
  <c r="K6731" i="9"/>
  <c r="K5818" i="9"/>
  <c r="K5594" i="9"/>
  <c r="K5370" i="9"/>
  <c r="K5135" i="9"/>
  <c r="K4911" i="9"/>
  <c r="K4701" i="9"/>
  <c r="K4545" i="9"/>
  <c r="K4395" i="9"/>
  <c r="K4271" i="9"/>
  <c r="K4154" i="9"/>
  <c r="K4042" i="9"/>
  <c r="K3930" i="9"/>
  <c r="K3813" i="9"/>
  <c r="K3701" i="9"/>
  <c r="K3589" i="9"/>
  <c r="K3471" i="9"/>
  <c r="K3380" i="9"/>
  <c r="K3296" i="9"/>
  <c r="K3200" i="9"/>
  <c r="K3116" i="9"/>
  <c r="K3032" i="9"/>
  <c r="K2944" i="9"/>
  <c r="K2860" i="9"/>
  <c r="K2776" i="9"/>
  <c r="K2688" i="9"/>
  <c r="K2604" i="9"/>
  <c r="K2520" i="9"/>
  <c r="K2432" i="9"/>
  <c r="K2348" i="9"/>
  <c r="K2264" i="9"/>
  <c r="K2176" i="9"/>
  <c r="K6715" i="9"/>
  <c r="K5826" i="9"/>
  <c r="K5590" i="9"/>
  <c r="K5366" i="9"/>
  <c r="K5142" i="9"/>
  <c r="K4907" i="9"/>
  <c r="K4699" i="9"/>
  <c r="K4550" i="9"/>
  <c r="K4394" i="9"/>
  <c r="K4270" i="9"/>
  <c r="K4158" i="9"/>
  <c r="K4041" i="9"/>
  <c r="K3929" i="9"/>
  <c r="K3817" i="9"/>
  <c r="K3699" i="9"/>
  <c r="K3587" i="9"/>
  <c r="K3475" i="9"/>
  <c r="K3379" i="9"/>
  <c r="K3295" i="9"/>
  <c r="K3203" i="9"/>
  <c r="K3115" i="9"/>
  <c r="K3031" i="9"/>
  <c r="K2947" i="9"/>
  <c r="K2859" i="9"/>
  <c r="K2775" i="9"/>
  <c r="K2691" i="9"/>
  <c r="K2603" i="9"/>
  <c r="K2519" i="9"/>
  <c r="K2435" i="9"/>
  <c r="K2347" i="9"/>
  <c r="K2263" i="9"/>
  <c r="K2179" i="9"/>
  <c r="K6179" i="9"/>
  <c r="K5467" i="9"/>
  <c r="K5019" i="9"/>
  <c r="K4610" i="9"/>
  <c r="K4321" i="9"/>
  <c r="K4097" i="9"/>
  <c r="K3862" i="9"/>
  <c r="K3638" i="9"/>
  <c r="K3421" i="9"/>
  <c r="K3237" i="9"/>
  <c r="K3069" i="9"/>
  <c r="K2901" i="9"/>
  <c r="K2725" i="9"/>
  <c r="K2557" i="9"/>
  <c r="K2389" i="9"/>
  <c r="K2213" i="9"/>
  <c r="K2091" i="9"/>
  <c r="K2007" i="9"/>
  <c r="K1919" i="9"/>
  <c r="K1835" i="9"/>
  <c r="K1751" i="9"/>
  <c r="K1663" i="9"/>
  <c r="K1579" i="9"/>
  <c r="K1495" i="9"/>
  <c r="K1407" i="9"/>
  <c r="K1323" i="9"/>
  <c r="K1239" i="9"/>
  <c r="K1151" i="9"/>
  <c r="K1067" i="9"/>
  <c r="K983" i="9"/>
  <c r="K895" i="9"/>
  <c r="K811" i="9"/>
  <c r="K727" i="9"/>
  <c r="K639" i="9"/>
  <c r="K555" i="9"/>
  <c r="K471" i="9"/>
  <c r="K383" i="9"/>
  <c r="K299" i="9"/>
  <c r="K215" i="9"/>
  <c r="K127" i="9"/>
  <c r="K43" i="9"/>
  <c r="K6323" i="9"/>
  <c r="K5482" i="9"/>
  <c r="K5034" i="9"/>
  <c r="K4634" i="9"/>
  <c r="K4327" i="9"/>
  <c r="K4103" i="9"/>
  <c r="K3879" i="9"/>
  <c r="K3645" i="9"/>
  <c r="K3426" i="9"/>
  <c r="K3250" i="9"/>
  <c r="K3074" i="9"/>
  <c r="K2906" i="9"/>
  <c r="K2738" i="9"/>
  <c r="K2562" i="9"/>
  <c r="K2394" i="9"/>
  <c r="K2226" i="9"/>
  <c r="K2094" i="9"/>
  <c r="K2010" i="9"/>
  <c r="K1926" i="9"/>
  <c r="K1838" i="9"/>
  <c r="K1754" i="9"/>
  <c r="K1670" i="9"/>
  <c r="K1582" i="9"/>
  <c r="K1498" i="9"/>
  <c r="K1414" i="9"/>
  <c r="K1326" i="9"/>
  <c r="K1242" i="9"/>
  <c r="K1158" i="9"/>
  <c r="K1070" i="9"/>
  <c r="K986" i="9"/>
  <c r="K902" i="9"/>
  <c r="K814" i="9"/>
  <c r="K730" i="9"/>
  <c r="K646" i="9"/>
  <c r="K558" i="9"/>
  <c r="K474" i="9"/>
  <c r="K390" i="9"/>
  <c r="K302" i="9"/>
  <c r="K218" i="9"/>
  <c r="K134" i="9"/>
  <c r="K46" i="9"/>
  <c r="K6283" i="9"/>
  <c r="K5493" i="9"/>
  <c r="K5023" i="9"/>
  <c r="K4626" i="9"/>
  <c r="K5243" i="9"/>
  <c r="K4198" i="9"/>
  <c r="K3750" i="9"/>
  <c r="K3337" i="9"/>
  <c r="K2977" i="9"/>
  <c r="K2641" i="9"/>
  <c r="K2305" i="9"/>
  <c r="K2045" i="9"/>
  <c r="K5222" i="9"/>
  <c r="K4215" i="9"/>
  <c r="K3746" i="9"/>
  <c r="K3334" i="9"/>
  <c r="K2990" i="9"/>
  <c r="K2638" i="9"/>
  <c r="K2302" i="9"/>
  <c r="K2052" i="9"/>
  <c r="K5201" i="9"/>
  <c r="K4209" i="9"/>
  <c r="K3761" i="9"/>
  <c r="K3329" i="9"/>
  <c r="K2985" i="9"/>
  <c r="K2649" i="9"/>
  <c r="K2297" i="9"/>
  <c r="K2049" i="9"/>
  <c r="K5265" i="9"/>
  <c r="K4205" i="9"/>
  <c r="K3757" i="9"/>
  <c r="K3342" i="9"/>
  <c r="K2982" i="9"/>
  <c r="K2646" i="9"/>
  <c r="K2310" i="9"/>
  <c r="K2048" i="9"/>
  <c r="K1873" i="9"/>
  <c r="K1705" i="9"/>
  <c r="K1529" i="9"/>
  <c r="K1361" i="9"/>
  <c r="K1193" i="9"/>
  <c r="K1017" i="9"/>
  <c r="K849" i="9"/>
  <c r="K681" i="9"/>
  <c r="K505" i="9"/>
  <c r="K337" i="9"/>
  <c r="K169" i="9"/>
  <c r="K856" i="9"/>
  <c r="K288" i="9"/>
  <c r="K1880" i="9"/>
  <c r="K1704" i="9"/>
  <c r="K1536" i="9"/>
  <c r="K1368" i="9"/>
  <c r="K1192" i="9"/>
  <c r="K896" i="9"/>
  <c r="K1941" i="9"/>
  <c r="K1765" i="9"/>
  <c r="K1597" i="9"/>
  <c r="K1429" i="9"/>
  <c r="K1253" i="9"/>
  <c r="K1085" i="9"/>
  <c r="K917" i="9"/>
  <c r="K741" i="9"/>
  <c r="K573" i="9"/>
  <c r="K405" i="9"/>
  <c r="K229" i="9"/>
  <c r="K61" i="9"/>
  <c r="K504" i="9"/>
  <c r="K1940" i="9"/>
  <c r="K1772" i="9"/>
  <c r="K1604" i="9"/>
  <c r="K1428" i="9"/>
  <c r="K1260" i="9"/>
  <c r="K1092" i="9"/>
  <c r="K916" i="9"/>
  <c r="K748" i="9"/>
  <c r="K580" i="9"/>
  <c r="K404" i="9"/>
  <c r="K236" i="9"/>
  <c r="K68" i="9"/>
  <c r="K904" i="9"/>
  <c r="K328" i="9"/>
  <c r="K9974" i="9"/>
  <c r="K9890" i="9"/>
  <c r="K9802" i="9"/>
  <c r="K9718" i="9"/>
  <c r="K9976" i="9"/>
  <c r="K9888" i="9"/>
  <c r="K9804" i="9"/>
  <c r="K9720" i="9"/>
  <c r="K9939" i="9"/>
  <c r="K9771" i="9"/>
  <c r="K9632" i="9"/>
  <c r="K9544" i="9"/>
  <c r="K9919" i="9"/>
  <c r="K9695" i="9"/>
  <c r="K9561" i="9"/>
  <c r="K9459" i="9"/>
  <c r="K9375" i="9"/>
  <c r="K9287" i="9"/>
  <c r="K9203" i="9"/>
  <c r="K9119" i="9"/>
  <c r="K9913" i="9"/>
  <c r="K9689" i="9"/>
  <c r="K9563" i="9"/>
  <c r="K9457" i="9"/>
  <c r="K9373" i="9"/>
  <c r="K9289" i="9"/>
  <c r="K9201" i="9"/>
  <c r="K9117" i="9"/>
  <c r="K9815" i="9"/>
  <c r="K9503" i="9"/>
  <c r="K9332" i="9"/>
  <c r="K9164" i="9"/>
  <c r="K9767" i="9"/>
  <c r="K9490" i="9"/>
  <c r="K9322" i="9"/>
  <c r="K9146" i="9"/>
  <c r="K9581" i="9"/>
  <c r="K9222" i="9"/>
  <c r="K9018" i="9"/>
  <c r="K8934" i="9"/>
  <c r="K8850" i="9"/>
  <c r="K8762" i="9"/>
  <c r="K8678" i="9"/>
  <c r="K8594" i="9"/>
  <c r="K9551" i="9"/>
  <c r="K9200" i="9"/>
  <c r="K9017" i="9"/>
  <c r="K8929" i="9"/>
  <c r="K8845" i="9"/>
  <c r="K8761" i="9"/>
  <c r="K8673" i="9"/>
  <c r="K8589" i="9"/>
  <c r="K9549" i="9"/>
  <c r="K9182" i="9"/>
  <c r="K9012" i="9"/>
  <c r="K8928" i="9"/>
  <c r="K8840" i="9"/>
  <c r="K8756" i="9"/>
  <c r="K8672" i="9"/>
  <c r="K8584" i="9"/>
  <c r="K8983" i="9"/>
  <c r="K8647" i="9"/>
  <c r="K8494" i="9"/>
  <c r="K8410" i="9"/>
  <c r="K8326" i="9"/>
  <c r="K8238" i="9"/>
  <c r="K8154" i="9"/>
  <c r="K8070" i="9"/>
  <c r="K8979" i="9"/>
  <c r="K8643" i="9"/>
  <c r="K8497" i="9"/>
  <c r="K8409" i="9"/>
  <c r="K8325" i="9"/>
  <c r="K8241" i="9"/>
  <c r="K8153" i="9"/>
  <c r="K8069" i="9"/>
  <c r="K9007" i="9"/>
  <c r="K8655" i="9"/>
  <c r="K8500" i="9"/>
  <c r="K8416" i="9"/>
  <c r="K8328" i="9"/>
  <c r="K8244" i="9"/>
  <c r="K8160" i="9"/>
  <c r="K8072" i="9"/>
  <c r="K8491" i="9"/>
  <c r="K8155" i="9"/>
  <c r="K7985" i="9"/>
  <c r="K7901" i="9"/>
  <c r="K7817" i="9"/>
  <c r="K7729" i="9"/>
  <c r="K7645" i="9"/>
  <c r="K7561" i="9"/>
  <c r="K7473" i="9"/>
  <c r="K7389" i="9"/>
  <c r="K7305" i="9"/>
  <c r="K7217" i="9"/>
  <c r="K7133" i="9"/>
  <c r="K7049" i="9"/>
  <c r="K6961" i="9"/>
  <c r="K6877" i="9"/>
  <c r="K8503" i="9"/>
  <c r="K8151" i="9"/>
  <c r="K7988" i="9"/>
  <c r="K7904" i="9"/>
  <c r="K7816" i="9"/>
  <c r="K7732" i="9"/>
  <c r="K7648" i="9"/>
  <c r="K7560" i="9"/>
  <c r="K7476" i="9"/>
  <c r="K7392" i="9"/>
  <c r="K7304" i="9"/>
  <c r="K7220" i="9"/>
  <c r="K7136" i="9"/>
  <c r="K7048" i="9"/>
  <c r="K6964" i="9"/>
  <c r="K6880" i="9"/>
  <c r="K8483" i="9"/>
  <c r="K8147" i="9"/>
  <c r="K7987" i="9"/>
  <c r="K7899" i="9"/>
  <c r="K7815" i="9"/>
  <c r="K7731" i="9"/>
  <c r="K7643" i="9"/>
  <c r="K7559" i="9"/>
  <c r="K7475" i="9"/>
  <c r="K7387" i="9"/>
  <c r="K7303" i="9"/>
  <c r="K7219" i="9"/>
  <c r="K7131" i="9"/>
  <c r="K7047" i="9"/>
  <c r="K6963" i="9"/>
  <c r="K6875" i="9"/>
  <c r="K7962" i="9"/>
  <c r="K7626" i="9"/>
  <c r="K7274" i="9"/>
  <c r="K6938" i="9"/>
  <c r="K6790" i="9"/>
  <c r="K6702" i="9"/>
  <c r="K6618" i="9"/>
  <c r="K6534" i="9"/>
  <c r="K6446" i="9"/>
  <c r="K6362" i="9"/>
  <c r="K6278" i="9"/>
  <c r="K6190" i="9"/>
  <c r="K6106" i="9"/>
  <c r="K6022" i="9"/>
  <c r="K5934" i="9"/>
  <c r="K5850" i="9"/>
  <c r="K7974" i="9"/>
  <c r="K7622" i="9"/>
  <c r="K7286" i="9"/>
  <c r="K6950" i="9"/>
  <c r="K6789" i="9"/>
  <c r="K6705" i="9"/>
  <c r="K6621" i="9"/>
  <c r="K6533" i="9"/>
  <c r="K6449" i="9"/>
  <c r="K6365" i="9"/>
  <c r="K6277" i="9"/>
  <c r="K6193" i="9"/>
  <c r="K6109" i="9"/>
  <c r="K6021" i="9"/>
  <c r="K5937" i="9"/>
  <c r="K5853" i="9"/>
  <c r="K7986" i="9"/>
  <c r="K7650" i="9"/>
  <c r="K7314" i="9"/>
  <c r="K6962" i="9"/>
  <c r="K6796" i="9"/>
  <c r="K6712" i="9"/>
  <c r="K6624" i="9"/>
  <c r="K6540" i="9"/>
  <c r="K6456" i="9"/>
  <c r="K6368" i="9"/>
  <c r="K6284" i="9"/>
  <c r="K6200" i="9"/>
  <c r="K6112" i="9"/>
  <c r="K6028" i="9"/>
  <c r="K5944" i="9"/>
  <c r="K5856" i="9"/>
  <c r="K7310" i="9"/>
  <c r="K6631" i="9"/>
  <c r="K6279" i="9"/>
  <c r="K5943" i="9"/>
  <c r="K5772" i="9"/>
  <c r="K5684" i="9"/>
  <c r="K5600" i="9"/>
  <c r="K5516" i="9"/>
  <c r="K5428" i="9"/>
  <c r="K5344" i="9"/>
  <c r="K5260" i="9"/>
  <c r="K5172" i="9"/>
  <c r="K5088" i="9"/>
  <c r="K5004" i="9"/>
  <c r="K4916" i="9"/>
  <c r="K4832" i="9"/>
  <c r="K4748" i="9"/>
  <c r="K4660" i="9"/>
  <c r="K4576" i="9"/>
  <c r="K4492" i="9"/>
  <c r="K4404" i="9"/>
  <c r="K4320" i="9"/>
  <c r="K4236" i="9"/>
  <c r="K4148" i="9"/>
  <c r="K4064" i="9"/>
  <c r="K3980" i="9"/>
  <c r="K3892" i="9"/>
  <c r="K3808" i="9"/>
  <c r="K3724" i="9"/>
  <c r="K3636" i="9"/>
  <c r="K3552" i="9"/>
  <c r="K3468" i="9"/>
  <c r="K6851" i="9"/>
  <c r="K6403" i="9"/>
  <c r="K5955" i="9"/>
  <c r="K5742" i="9"/>
  <c r="K5630" i="9"/>
  <c r="K5518" i="9"/>
  <c r="K5401" i="9"/>
  <c r="K5289" i="9"/>
  <c r="K5177" i="9"/>
  <c r="K5059" i="9"/>
  <c r="K4947" i="9"/>
  <c r="K4835" i="9"/>
  <c r="K4718" i="9"/>
  <c r="K4606" i="9"/>
  <c r="K4494" i="9"/>
  <c r="K4377" i="9"/>
  <c r="K6910" i="9"/>
  <c r="K6419" i="9"/>
  <c r="K5951" i="9"/>
  <c r="K5746" i="9"/>
  <c r="K5634" i="9"/>
  <c r="K5517" i="9"/>
  <c r="K5405" i="9"/>
  <c r="K5293" i="9"/>
  <c r="K5175" i="9"/>
  <c r="K5063" i="9"/>
  <c r="K4951" i="9"/>
  <c r="K4834" i="9"/>
  <c r="K7902" i="9"/>
  <c r="K6219" i="9"/>
  <c r="K5690" i="9"/>
  <c r="K5466" i="9"/>
  <c r="K5242" i="9"/>
  <c r="K5007" i="9"/>
  <c r="K4783" i="9"/>
  <c r="K4615" i="9"/>
  <c r="K4459" i="9"/>
  <c r="K4319" i="9"/>
  <c r="K4207" i="9"/>
  <c r="K4090" i="9"/>
  <c r="K3978" i="9"/>
  <c r="K3866" i="9"/>
  <c r="K3749" i="9"/>
  <c r="K3637" i="9"/>
  <c r="K3525" i="9"/>
  <c r="K3416" i="9"/>
  <c r="K3332" i="9"/>
  <c r="K3240" i="9"/>
  <c r="K3152" i="9"/>
  <c r="K3068" i="9"/>
  <c r="K2984" i="9"/>
  <c r="K2896" i="9"/>
  <c r="K2812" i="9"/>
  <c r="K2728" i="9"/>
  <c r="K2640" i="9"/>
  <c r="K2556" i="9"/>
  <c r="K2472" i="9"/>
  <c r="K2384" i="9"/>
  <c r="K2300" i="9"/>
  <c r="K2216" i="9"/>
  <c r="K7838" i="9"/>
  <c r="K6203" i="9"/>
  <c r="K5697" i="9"/>
  <c r="K5462" i="9"/>
  <c r="K5238" i="9"/>
  <c r="K5014" i="9"/>
  <c r="K4779" i="9"/>
  <c r="K4614" i="9"/>
  <c r="K4465" i="9"/>
  <c r="K4318" i="9"/>
  <c r="K4206" i="9"/>
  <c r="K4094" i="9"/>
  <c r="K3977" i="9"/>
  <c r="K3865" i="9"/>
  <c r="K3753" i="9"/>
  <c r="K3635" i="9"/>
  <c r="K3523" i="9"/>
  <c r="K3419" i="9"/>
  <c r="K3331" i="9"/>
  <c r="K3239" i="9"/>
  <c r="K3155" i="9"/>
  <c r="K3067" i="9"/>
  <c r="K2983" i="9"/>
  <c r="K2899" i="9"/>
  <c r="K2811" i="9"/>
  <c r="K2727" i="9"/>
  <c r="K2643" i="9"/>
  <c r="K2555" i="9"/>
  <c r="K2471" i="9"/>
  <c r="K2387" i="9"/>
  <c r="K2299" i="9"/>
  <c r="K2215" i="9"/>
  <c r="K7582" i="9"/>
  <c r="K5659" i="9"/>
  <c r="K5211" i="9"/>
  <c r="K4763" i="9"/>
  <c r="K4439" i="9"/>
  <c r="K4193" i="9"/>
  <c r="K3969" i="9"/>
  <c r="K3734" i="9"/>
  <c r="K3510" i="9"/>
  <c r="K3325" i="9"/>
  <c r="K3141" i="9"/>
  <c r="K2973" i="9"/>
  <c r="K2805" i="9"/>
  <c r="K2629" i="9"/>
  <c r="K2461" i="9"/>
  <c r="K2293" i="9"/>
  <c r="K2127" i="9"/>
  <c r="K2043" i="9"/>
  <c r="K1959" i="9"/>
  <c r="K1871" i="9"/>
  <c r="K1787" i="9"/>
  <c r="K1703" i="9"/>
  <c r="K1615" i="9"/>
  <c r="K1531" i="9"/>
  <c r="K1447" i="9"/>
  <c r="K1359" i="9"/>
  <c r="K1275" i="9"/>
  <c r="K1191" i="9"/>
  <c r="K1103" i="9"/>
  <c r="K1019" i="9"/>
  <c r="K935" i="9"/>
  <c r="K847" i="9"/>
  <c r="K763" i="9"/>
  <c r="K679" i="9"/>
  <c r="K591" i="9"/>
  <c r="K507" i="9"/>
  <c r="K423" i="9"/>
  <c r="K335" i="9"/>
  <c r="K251" i="9"/>
  <c r="K167" i="9"/>
  <c r="K79" i="9"/>
  <c r="K7806" i="9"/>
  <c r="K5695" i="9"/>
  <c r="K5226" i="9"/>
  <c r="K4778" i="9"/>
  <c r="K4463" i="9"/>
  <c r="K4199" i="9"/>
  <c r="K3975" i="9"/>
  <c r="K3751" i="9"/>
  <c r="K3517" i="9"/>
  <c r="K3330" i="9"/>
  <c r="K3154" i="9"/>
  <c r="K2978" i="9"/>
  <c r="K2810" i="9"/>
  <c r="K2642" i="9"/>
  <c r="K2466" i="9"/>
  <c r="K2298" i="9"/>
  <c r="K2134" i="9"/>
  <c r="K2046" i="9"/>
  <c r="K1962" i="9"/>
  <c r="K1878" i="9"/>
  <c r="K1790" i="9"/>
  <c r="K1706" i="9"/>
  <c r="K1622" i="9"/>
  <c r="K1534" i="9"/>
  <c r="K1450" i="9"/>
  <c r="K1366" i="9"/>
  <c r="K1278" i="9"/>
  <c r="K1194" i="9"/>
  <c r="K1110" i="9"/>
  <c r="K1022" i="9"/>
  <c r="K938" i="9"/>
  <c r="K854" i="9"/>
  <c r="K766" i="9"/>
  <c r="K682" i="9"/>
  <c r="K598" i="9"/>
  <c r="K510" i="9"/>
  <c r="K426" i="9"/>
  <c r="K342" i="9"/>
  <c r="K254" i="9"/>
  <c r="K170" i="9"/>
  <c r="K86" i="9"/>
  <c r="K7646" i="9"/>
  <c r="K5685" i="9"/>
  <c r="K5237" i="9"/>
  <c r="K4767" i="9"/>
  <c r="K6563" i="9"/>
  <c r="K4433" i="9"/>
  <c r="K3942" i="9"/>
  <c r="K3494" i="9"/>
  <c r="K3137" i="9"/>
  <c r="K2785" i="9"/>
  <c r="K2449" i="9"/>
  <c r="K2125" i="9"/>
  <c r="K6479" i="9"/>
  <c r="K4427" i="9"/>
  <c r="K3959" i="9"/>
  <c r="K3490" i="9"/>
  <c r="K3134" i="9"/>
  <c r="K2798" i="9"/>
  <c r="K2446" i="9"/>
  <c r="K2124" i="9"/>
  <c r="K6735" i="9"/>
  <c r="K4418" i="9"/>
  <c r="K3953" i="9"/>
  <c r="K3505" i="9"/>
  <c r="K3129" i="9"/>
  <c r="K2793" i="9"/>
  <c r="K2457" i="9"/>
  <c r="K2121" i="9"/>
  <c r="K6651" i="9"/>
  <c r="K4442" i="9"/>
  <c r="K3949" i="9"/>
  <c r="K3501" i="9"/>
  <c r="K3142" i="9"/>
  <c r="K2790" i="9"/>
  <c r="K2454" i="9"/>
  <c r="K2128" i="9"/>
  <c r="K1945" i="9"/>
  <c r="K1777" i="9"/>
  <c r="K1609" i="9"/>
  <c r="K1433" i="9"/>
  <c r="K1265" i="9"/>
  <c r="K1097" i="9"/>
  <c r="K921" i="9"/>
  <c r="K753" i="9"/>
  <c r="K585" i="9"/>
  <c r="K409" i="9"/>
  <c r="K241" i="9"/>
  <c r="K73" i="9"/>
  <c r="K520" i="9"/>
  <c r="K1952" i="9"/>
  <c r="K1784" i="9"/>
  <c r="K1608" i="9"/>
  <c r="K1440" i="9"/>
  <c r="K1272" i="9"/>
  <c r="K1080" i="9"/>
  <c r="K296" i="9"/>
  <c r="K1845" i="9"/>
  <c r="K1669" i="9"/>
  <c r="K1501" i="9"/>
  <c r="K1333" i="9"/>
  <c r="K1157" i="9"/>
  <c r="K989" i="9"/>
  <c r="K821" i="9"/>
  <c r="K645" i="9"/>
  <c r="K477" i="9"/>
  <c r="K309" i="9"/>
  <c r="K133" i="9"/>
  <c r="K768" i="9"/>
  <c r="K176" i="9"/>
  <c r="K1844" i="9"/>
  <c r="K1676" i="9"/>
  <c r="K1508" i="9"/>
  <c r="K1332" i="9"/>
  <c r="K1164" i="9"/>
  <c r="K996" i="9"/>
  <c r="K820" i="9"/>
  <c r="K652" i="9"/>
  <c r="K484" i="9"/>
  <c r="K308" i="9"/>
  <c r="K140" i="9"/>
  <c r="K1056" i="9"/>
  <c r="K592" i="9"/>
  <c r="K2" i="9"/>
  <c r="K9926" i="9"/>
  <c r="K9842" i="9"/>
  <c r="K9754" i="9"/>
  <c r="K9670" i="9"/>
  <c r="K9928" i="9"/>
  <c r="K9840" i="9"/>
  <c r="K9756" i="9"/>
  <c r="K9672" i="9"/>
  <c r="K9843" i="9"/>
  <c r="K9675" i="9"/>
  <c r="K9584" i="9"/>
  <c r="K9496" i="9"/>
  <c r="K9791" i="9"/>
  <c r="K9614" i="9"/>
  <c r="K9497" i="9"/>
  <c r="K9411" i="9"/>
  <c r="K9327" i="9"/>
  <c r="K9239" i="9"/>
  <c r="K9155" i="9"/>
  <c r="K9071" i="9"/>
  <c r="K9785" i="9"/>
  <c r="K9611" i="9"/>
  <c r="K9499" i="9"/>
  <c r="K9409" i="9"/>
  <c r="K9325" i="9"/>
  <c r="K9241" i="9"/>
  <c r="K9153" i="9"/>
  <c r="K9069" i="9"/>
  <c r="K9610" i="9"/>
  <c r="K9404" i="9"/>
  <c r="K9236" i="9"/>
  <c r="K9981" i="9"/>
  <c r="K9586" i="9"/>
  <c r="K9394" i="9"/>
  <c r="K9226" i="9"/>
  <c r="K9885" i="9"/>
  <c r="K9366" i="9"/>
  <c r="K9058" i="9"/>
  <c r="K8970" i="9"/>
  <c r="K8886" i="9"/>
  <c r="K8802" i="9"/>
  <c r="K8714" i="9"/>
  <c r="K8630" i="9"/>
  <c r="K9869" i="9"/>
  <c r="K9344" i="9"/>
  <c r="K9053" i="9"/>
  <c r="K8969" i="9"/>
  <c r="K8881" i="9"/>
  <c r="K8797" i="9"/>
  <c r="K8713" i="9"/>
  <c r="K8625" i="9"/>
  <c r="K9821" i="9"/>
  <c r="K9342" i="9"/>
  <c r="K9048" i="9"/>
  <c r="K8964" i="9"/>
  <c r="K8880" i="9"/>
  <c r="K8792" i="9"/>
  <c r="K8708" i="9"/>
  <c r="K8624" i="9"/>
  <c r="K9304" i="9"/>
  <c r="K8791" i="9"/>
  <c r="K8534" i="9"/>
  <c r="K8446" i="9"/>
  <c r="K8362" i="9"/>
  <c r="K8278" i="9"/>
  <c r="K8190" i="9"/>
  <c r="K8106" i="9"/>
  <c r="K9352" i="9"/>
  <c r="K8787" i="9"/>
  <c r="K8533" i="9"/>
  <c r="K8449" i="9"/>
  <c r="K8361" i="9"/>
  <c r="K8277" i="9"/>
  <c r="K8193" i="9"/>
  <c r="K8105" i="9"/>
  <c r="K9400" i="9"/>
  <c r="K8815" i="9"/>
  <c r="K8536" i="9"/>
  <c r="K8452" i="9"/>
  <c r="K8368" i="9"/>
  <c r="K8280" i="9"/>
  <c r="K8196" i="9"/>
  <c r="K8112" i="9"/>
  <c r="K8859" i="9"/>
  <c r="K8299" i="9"/>
  <c r="K8025" i="9"/>
  <c r="K7937" i="9"/>
  <c r="K7853" i="9"/>
  <c r="K7769" i="9"/>
  <c r="K7681" i="9"/>
  <c r="K7597" i="9"/>
  <c r="K7513" i="9"/>
  <c r="K7425" i="9"/>
  <c r="K7341" i="9"/>
  <c r="K7257" i="9"/>
  <c r="K7169" i="9"/>
  <c r="K7085" i="9"/>
  <c r="K7001" i="9"/>
  <c r="K6913" i="9"/>
  <c r="K8907" i="9"/>
  <c r="K8311" i="9"/>
  <c r="K8024" i="9"/>
  <c r="K7940" i="9"/>
  <c r="K7856" i="9"/>
  <c r="K7768" i="9"/>
  <c r="K7684" i="9"/>
  <c r="K7600" i="9"/>
  <c r="K7512" i="9"/>
  <c r="K7428" i="9"/>
  <c r="K7344" i="9"/>
  <c r="K7256" i="9"/>
  <c r="K7172" i="9"/>
  <c r="K7088" i="9"/>
  <c r="K7000" i="9"/>
  <c r="K6916" i="9"/>
  <c r="K8891" i="9"/>
  <c r="K8291" i="9"/>
  <c r="K8023" i="9"/>
  <c r="K7939" i="9"/>
  <c r="K7851" i="9"/>
  <c r="K7767" i="9"/>
  <c r="K7683" i="9"/>
  <c r="K7595" i="9"/>
  <c r="K7511" i="9"/>
  <c r="K7427" i="9"/>
  <c r="K7339" i="9"/>
  <c r="K7255" i="9"/>
  <c r="K7171" i="9"/>
  <c r="K7083" i="9"/>
  <c r="K6999" i="9"/>
  <c r="K6915" i="9"/>
  <c r="K8287" i="9"/>
  <c r="K7770" i="9"/>
  <c r="K7434" i="9"/>
  <c r="K7082" i="9"/>
  <c r="K6826" i="9"/>
  <c r="K6742" i="9"/>
  <c r="K6654" i="9"/>
  <c r="K6570" i="9"/>
  <c r="K6486" i="9"/>
  <c r="K6398" i="9"/>
  <c r="K6314" i="9"/>
  <c r="K6230" i="9"/>
  <c r="K6142" i="9"/>
  <c r="K6058" i="9"/>
  <c r="K5974" i="9"/>
  <c r="K5886" i="9"/>
  <c r="K8335" i="9"/>
  <c r="K7782" i="9"/>
  <c r="K7430" i="9"/>
  <c r="K7094" i="9"/>
  <c r="K6829" i="9"/>
  <c r="K6741" i="9"/>
  <c r="K6657" i="9"/>
  <c r="K6573" i="9"/>
  <c r="K6485" i="9"/>
  <c r="K6401" i="9"/>
  <c r="K6317" i="9"/>
  <c r="K6229" i="9"/>
  <c r="K6145" i="9"/>
  <c r="K6061" i="9"/>
  <c r="K5973" i="9"/>
  <c r="K5889" i="9"/>
  <c r="K8447" i="9"/>
  <c r="K7794" i="9"/>
  <c r="K7458" i="9"/>
  <c r="K7122" i="9"/>
  <c r="K6832" i="9"/>
  <c r="K6748" i="9"/>
  <c r="K6664" i="9"/>
  <c r="K6576" i="9"/>
  <c r="K6492" i="9"/>
  <c r="K6408" i="9"/>
  <c r="K6320" i="9"/>
  <c r="K6236" i="9"/>
  <c r="K6152" i="9"/>
  <c r="K6064" i="9"/>
  <c r="K5980" i="9"/>
  <c r="K5896" i="9"/>
  <c r="K7886" i="9"/>
  <c r="K6775" i="9"/>
  <c r="K6439" i="9"/>
  <c r="K6087" i="9"/>
  <c r="K5808" i="9"/>
  <c r="K5724" i="9"/>
  <c r="K5636" i="9"/>
  <c r="K5552" i="9"/>
  <c r="K5468" i="9"/>
  <c r="K5380" i="9"/>
  <c r="K5296" i="9"/>
  <c r="K5212" i="9"/>
  <c r="K5124" i="9"/>
  <c r="K5040" i="9"/>
  <c r="K4956" i="9"/>
  <c r="K4868" i="9"/>
  <c r="K4784" i="9"/>
  <c r="K4700" i="9"/>
  <c r="K4612" i="9"/>
  <c r="K4528" i="9"/>
  <c r="K4444" i="9"/>
  <c r="K4356" i="9"/>
  <c r="K4272" i="9"/>
  <c r="K4188" i="9"/>
  <c r="K4100" i="9"/>
  <c r="K4016" i="9"/>
  <c r="K3932" i="9"/>
  <c r="K3844" i="9"/>
  <c r="K3760" i="9"/>
  <c r="K3676" i="9"/>
  <c r="K3588" i="9"/>
  <c r="K3504" i="9"/>
  <c r="K7710" i="9"/>
  <c r="K6595" i="9"/>
  <c r="K6147" i="9"/>
  <c r="K5795" i="9"/>
  <c r="K5678" i="9"/>
  <c r="K5566" i="9"/>
  <c r="K5454" i="9"/>
  <c r="K5337" i="9"/>
  <c r="K5225" i="9"/>
  <c r="K5113" i="9"/>
  <c r="K4995" i="9"/>
  <c r="K4883" i="9"/>
  <c r="K4771" i="9"/>
  <c r="K4654" i="9"/>
  <c r="K4542" i="9"/>
  <c r="K4430" i="9"/>
  <c r="K7678" i="9"/>
  <c r="K6611" i="9"/>
  <c r="K6163" i="9"/>
  <c r="K5794" i="9"/>
  <c r="K5682" i="9"/>
  <c r="K5570" i="9"/>
  <c r="K5453" i="9"/>
  <c r="K5341" i="9"/>
  <c r="K5229" i="9"/>
  <c r="K5111" i="9"/>
  <c r="K4999" i="9"/>
  <c r="K4887" i="9"/>
  <c r="K4770" i="9"/>
  <c r="K6603" i="9"/>
  <c r="K5797" i="9"/>
  <c r="K5562" i="9"/>
  <c r="K5338" i="9"/>
  <c r="K5114" i="9"/>
  <c r="K4879" i="9"/>
  <c r="K4679" i="9"/>
  <c r="K4530" i="9"/>
  <c r="K4374" i="9"/>
  <c r="K4255" i="9"/>
  <c r="K4143" i="9"/>
  <c r="K4026" i="9"/>
  <c r="K3914" i="9"/>
  <c r="K3802" i="9"/>
  <c r="K3685" i="9"/>
  <c r="K3573" i="9"/>
  <c r="K3461" i="9"/>
  <c r="K3368" i="9"/>
  <c r="K3276" i="9"/>
  <c r="K3192" i="9"/>
  <c r="K3104" i="9"/>
  <c r="K3020" i="9"/>
  <c r="K2936" i="9"/>
  <c r="K2848" i="9"/>
  <c r="K2764" i="9"/>
  <c r="K2680" i="9"/>
  <c r="K2592" i="9"/>
  <c r="K2508" i="9"/>
  <c r="K2424" i="9"/>
  <c r="K2336" i="9"/>
  <c r="K2252" i="9"/>
  <c r="K2168" i="9"/>
  <c r="K6587" i="9"/>
  <c r="K5793" i="9"/>
  <c r="K5569" i="9"/>
  <c r="K5334" i="9"/>
  <c r="K5110" i="9"/>
  <c r="K4886" i="9"/>
  <c r="K4678" i="9"/>
  <c r="K4529" i="9"/>
  <c r="K4379" i="9"/>
  <c r="K4254" i="9"/>
  <c r="K4142" i="9"/>
  <c r="K4030" i="9"/>
  <c r="K3913" i="9"/>
  <c r="K3801" i="9"/>
  <c r="K3689" i="9"/>
  <c r="K3571" i="9"/>
  <c r="K3459" i="9"/>
  <c r="K3371" i="9"/>
  <c r="K3275" i="9"/>
  <c r="K3191" i="9"/>
  <c r="K3107" i="9"/>
  <c r="K3019" i="9"/>
  <c r="K2935" i="9"/>
  <c r="K2851" i="9"/>
  <c r="K2763" i="9"/>
  <c r="K2679" i="9"/>
  <c r="K2595" i="9"/>
  <c r="K2507" i="9"/>
  <c r="K2423" i="9"/>
  <c r="K2339" i="9"/>
  <c r="K2251" i="9"/>
  <c r="K2167" i="9"/>
  <c r="K6011" i="9"/>
  <c r="K5403" i="9"/>
  <c r="K4955" i="9"/>
  <c r="K4582" i="9"/>
  <c r="K4289" i="9"/>
  <c r="K4065" i="9"/>
  <c r="K3841" i="9"/>
  <c r="K3606" i="9"/>
  <c r="K3397" i="9"/>
  <c r="K3221" i="9"/>
  <c r="K3045" i="9"/>
  <c r="K2877" i="9"/>
  <c r="K2709" i="9"/>
  <c r="K2533" i="9"/>
  <c r="K2365" i="9"/>
  <c r="Q155" i="29"/>
  <c r="W155" i="29"/>
  <c r="Q156" i="29"/>
  <c r="W156" i="29"/>
  <c r="Q159" i="29"/>
  <c r="W159" i="29"/>
  <c r="Q160" i="29"/>
  <c r="W160" i="29"/>
  <c r="Q163" i="29"/>
  <c r="W163" i="29"/>
  <c r="Q164" i="29"/>
  <c r="W164" i="29"/>
  <c r="Q167" i="29"/>
  <c r="W167" i="29"/>
  <c r="Q168" i="29"/>
  <c r="W168" i="29"/>
  <c r="Q171" i="29"/>
  <c r="W171" i="29"/>
  <c r="Q172" i="29"/>
  <c r="W172" i="29"/>
  <c r="Q175" i="29"/>
  <c r="W175" i="29"/>
  <c r="Q176" i="29"/>
  <c r="W176" i="29"/>
  <c r="Q179" i="29"/>
  <c r="W179" i="29"/>
  <c r="Q180" i="29"/>
  <c r="W180" i="29"/>
  <c r="Q183" i="29"/>
  <c r="W183" i="29"/>
  <c r="Q184" i="29"/>
  <c r="W184" i="29"/>
  <c r="Q187" i="29"/>
  <c r="W187" i="29"/>
  <c r="Q188" i="29"/>
  <c r="W188" i="29"/>
  <c r="Q191" i="29"/>
  <c r="W191" i="29"/>
  <c r="Q192" i="29"/>
  <c r="W192" i="29"/>
  <c r="Q195" i="29"/>
  <c r="W195" i="29"/>
  <c r="Q196" i="29"/>
  <c r="W196" i="29"/>
  <c r="Q199" i="29"/>
  <c r="W199" i="29"/>
  <c r="Q200" i="29"/>
  <c r="W200" i="29"/>
  <c r="Q203" i="29"/>
  <c r="W203" i="29"/>
  <c r="Q204" i="29"/>
  <c r="W204" i="29"/>
  <c r="Q207" i="29"/>
  <c r="W207" i="29"/>
  <c r="Q208" i="29"/>
  <c r="W208" i="29"/>
  <c r="Q211" i="29"/>
  <c r="W211" i="29"/>
  <c r="Q212" i="29"/>
  <c r="W212" i="29"/>
  <c r="Q215" i="29"/>
  <c r="W215" i="29"/>
  <c r="Q216" i="29"/>
  <c r="W216" i="29"/>
  <c r="Q219" i="29"/>
  <c r="W219" i="29"/>
  <c r="Q220" i="29"/>
  <c r="W220" i="29"/>
  <c r="Q223" i="29"/>
  <c r="W223" i="29"/>
  <c r="Q224" i="29"/>
  <c r="W224" i="29"/>
  <c r="Q227" i="29"/>
  <c r="W227" i="29"/>
  <c r="Q228" i="29"/>
  <c r="W228" i="29"/>
  <c r="Q231" i="29"/>
  <c r="W231" i="29"/>
  <c r="Q232" i="29"/>
  <c r="W232" i="29"/>
  <c r="Q235" i="29"/>
  <c r="W235" i="29"/>
  <c r="Q236" i="29"/>
  <c r="W236" i="29"/>
  <c r="Q239" i="29"/>
  <c r="W239" i="29"/>
  <c r="Q240" i="29"/>
  <c r="W240" i="29"/>
  <c r="Q243" i="29"/>
  <c r="W243" i="29"/>
  <c r="Q244" i="29"/>
  <c r="W244" i="29"/>
  <c r="Q247" i="29"/>
  <c r="W247" i="29"/>
  <c r="Q248" i="29"/>
  <c r="W248" i="29"/>
  <c r="Q251" i="29"/>
  <c r="W251" i="29"/>
  <c r="Q252" i="29"/>
  <c r="W252" i="29"/>
  <c r="Q255" i="29"/>
  <c r="W255" i="29"/>
  <c r="Q256" i="29"/>
  <c r="W256" i="29"/>
  <c r="Q259" i="29"/>
  <c r="W259" i="29"/>
  <c r="Q260" i="29"/>
  <c r="W260" i="29"/>
  <c r="Q263" i="29"/>
  <c r="W263" i="29"/>
  <c r="Q264" i="29"/>
  <c r="W264" i="29"/>
  <c r="Q267" i="29"/>
  <c r="W267" i="29"/>
  <c r="Q268" i="29"/>
  <c r="W268" i="29"/>
  <c r="Q271" i="29"/>
  <c r="W271" i="29"/>
  <c r="Q272" i="29"/>
  <c r="W272" i="29"/>
  <c r="Q275" i="29"/>
  <c r="W275" i="29"/>
  <c r="Q276" i="29"/>
  <c r="W276" i="29"/>
  <c r="Q279" i="29"/>
  <c r="W279" i="29"/>
  <c r="Q280" i="29"/>
  <c r="W280" i="29"/>
  <c r="Q283" i="29"/>
  <c r="W283" i="29"/>
  <c r="Q284" i="29"/>
  <c r="W284" i="29"/>
  <c r="Q287" i="29"/>
  <c r="W287" i="29"/>
  <c r="Q288" i="29"/>
  <c r="W288" i="29"/>
  <c r="Q291" i="29"/>
  <c r="W291" i="29"/>
  <c r="Q292" i="29"/>
  <c r="W292" i="29"/>
  <c r="Q295" i="29"/>
  <c r="W295" i="29"/>
  <c r="Q296" i="29"/>
  <c r="W296" i="29"/>
  <c r="Q299" i="29"/>
  <c r="W299" i="29"/>
  <c r="Q300" i="29"/>
  <c r="W300" i="29"/>
  <c r="Q303" i="29"/>
  <c r="W303" i="29"/>
  <c r="Q304" i="29"/>
  <c r="W304" i="29"/>
  <c r="Q307" i="29"/>
  <c r="W307" i="29"/>
  <c r="Q308" i="29"/>
  <c r="W308" i="29"/>
  <c r="Q311" i="29"/>
  <c r="W311" i="29"/>
  <c r="Q312" i="29"/>
  <c r="W312" i="29"/>
  <c r="Q315" i="29"/>
  <c r="W315" i="29"/>
  <c r="Q316" i="29"/>
  <c r="W316" i="29"/>
  <c r="Q319" i="29"/>
  <c r="W319" i="29"/>
  <c r="Q320" i="29"/>
  <c r="W320" i="29"/>
  <c r="Q323" i="29"/>
  <c r="W323" i="29"/>
  <c r="Q324" i="29"/>
  <c r="W324" i="29"/>
  <c r="Q327" i="29"/>
  <c r="W327" i="29"/>
  <c r="Q328" i="29"/>
  <c r="W328" i="29"/>
  <c r="Q331" i="29"/>
  <c r="W331" i="29"/>
  <c r="Q332" i="29"/>
  <c r="W332" i="29"/>
  <c r="Q335" i="29"/>
  <c r="W335" i="29"/>
  <c r="Q336" i="29"/>
  <c r="W336" i="29"/>
  <c r="Q339" i="29"/>
  <c r="W339" i="29"/>
  <c r="Q340" i="29"/>
  <c r="W340" i="29"/>
  <c r="Q343" i="29"/>
  <c r="W343" i="29"/>
  <c r="Q344" i="29"/>
  <c r="W344" i="29"/>
  <c r="Q347" i="29"/>
  <c r="W347" i="29"/>
  <c r="Q348" i="29"/>
  <c r="W348" i="29"/>
  <c r="Q351" i="29"/>
  <c r="W351" i="29"/>
  <c r="Q352" i="29"/>
  <c r="W352" i="29"/>
  <c r="Q355" i="29"/>
  <c r="W355" i="29"/>
  <c r="Q356" i="29"/>
  <c r="W356" i="29"/>
  <c r="Q359" i="29"/>
  <c r="W359" i="29"/>
  <c r="Q360" i="29"/>
  <c r="W360" i="29"/>
  <c r="Q363" i="29"/>
  <c r="W363" i="29"/>
  <c r="Q364" i="29"/>
  <c r="W364" i="29"/>
  <c r="Q367" i="29"/>
  <c r="W367" i="29"/>
  <c r="Q368" i="29"/>
  <c r="W368" i="29"/>
  <c r="Q371" i="29"/>
  <c r="W371" i="29"/>
  <c r="Q372" i="29"/>
  <c r="W372" i="29"/>
  <c r="Q375" i="29"/>
  <c r="W375" i="29"/>
  <c r="Q376" i="29"/>
  <c r="W376" i="29"/>
  <c r="Q379" i="29"/>
  <c r="W379" i="29"/>
  <c r="Q380" i="29"/>
  <c r="W380" i="29"/>
  <c r="Q383" i="29"/>
  <c r="W383" i="29"/>
  <c r="Q384" i="29"/>
  <c r="W384" i="29"/>
  <c r="Q387" i="29"/>
  <c r="W387" i="29"/>
  <c r="Q388" i="29"/>
  <c r="W388" i="29"/>
  <c r="Q391" i="29"/>
  <c r="W391" i="29"/>
  <c r="Q392" i="29"/>
  <c r="W392" i="29"/>
  <c r="Q395" i="29"/>
  <c r="W395" i="29"/>
  <c r="Q396" i="29"/>
  <c r="W396" i="29"/>
  <c r="Q399" i="29"/>
  <c r="W399" i="29"/>
  <c r="Q400" i="29"/>
  <c r="W400" i="29"/>
  <c r="Q403" i="29"/>
  <c r="W403" i="29"/>
  <c r="Q404" i="29"/>
  <c r="W404" i="29"/>
  <c r="Q407" i="29"/>
  <c r="W407" i="29"/>
  <c r="Q408" i="29"/>
  <c r="W408" i="29"/>
  <c r="Q411" i="29"/>
  <c r="W411" i="29"/>
  <c r="Q412" i="29"/>
  <c r="W412" i="29"/>
  <c r="Q415" i="29"/>
  <c r="W415" i="29"/>
  <c r="Q416" i="29"/>
  <c r="W416" i="29"/>
  <c r="Q419" i="29"/>
  <c r="W419" i="29"/>
  <c r="Q420" i="29"/>
  <c r="W420" i="29"/>
  <c r="Q423" i="29"/>
  <c r="W423" i="29"/>
  <c r="Q424" i="29"/>
  <c r="W424" i="29"/>
  <c r="Z890" i="29"/>
  <c r="AB890" i="29" s="1"/>
  <c r="AA890" i="29"/>
  <c r="AC890" i="29" s="1"/>
  <c r="Z894" i="29"/>
  <c r="AB894" i="29" s="1"/>
  <c r="AA894" i="29"/>
  <c r="AC894" i="29" s="1"/>
  <c r="Z898" i="29"/>
  <c r="AB898" i="29" s="1"/>
  <c r="AA898" i="29"/>
  <c r="AC898" i="29" s="1"/>
  <c r="Z902" i="29"/>
  <c r="AB902" i="29" s="1"/>
  <c r="AA902" i="29"/>
  <c r="AC902" i="29" s="1"/>
  <c r="Z906" i="29"/>
  <c r="AB906" i="29" s="1"/>
  <c r="AA906" i="29"/>
  <c r="AC906" i="29" s="1"/>
  <c r="Z910" i="29"/>
  <c r="AB910" i="29" s="1"/>
  <c r="AA910" i="29"/>
  <c r="AC910" i="29" s="1"/>
  <c r="Z914" i="29"/>
  <c r="AB914" i="29" s="1"/>
  <c r="AA914" i="29"/>
  <c r="AC914" i="29" s="1"/>
  <c r="Z1387" i="29"/>
  <c r="AB1387" i="29" s="1"/>
  <c r="AA1387" i="29"/>
  <c r="AC1387" i="29" s="1"/>
  <c r="Z1401" i="29"/>
  <c r="AB1401" i="29" s="1"/>
  <c r="AA1401" i="29"/>
  <c r="AC1401" i="29" s="1"/>
  <c r="Z1410" i="29"/>
  <c r="AB1410" i="29" s="1"/>
  <c r="AA1410" i="29"/>
  <c r="AC1410" i="29" s="1"/>
  <c r="Z1419" i="29"/>
  <c r="AB1419" i="29" s="1"/>
  <c r="AA1419" i="29"/>
  <c r="AC1419" i="29" s="1"/>
  <c r="Z1433" i="29"/>
  <c r="AB1433" i="29" s="1"/>
  <c r="AA1433" i="29"/>
  <c r="AC1433" i="29" s="1"/>
  <c r="Z1442" i="29"/>
  <c r="AB1442" i="29" s="1"/>
  <c r="AA1442" i="29"/>
  <c r="AC1442" i="29" s="1"/>
  <c r="Z1451" i="29"/>
  <c r="AB1451" i="29" s="1"/>
  <c r="AA1451" i="29"/>
  <c r="AC1451" i="29" s="1"/>
  <c r="Z1465" i="29"/>
  <c r="AB1465" i="29" s="1"/>
  <c r="AA1465" i="29"/>
  <c r="AC1465" i="29" s="1"/>
  <c r="Z1474" i="29"/>
  <c r="AB1474" i="29" s="1"/>
  <c r="AA1474" i="29"/>
  <c r="AC1474" i="29" s="1"/>
  <c r="Z1483" i="29"/>
  <c r="AB1483" i="29" s="1"/>
  <c r="AA1483" i="29"/>
  <c r="AC1483" i="29" s="1"/>
  <c r="Z1497" i="29"/>
  <c r="AB1497" i="29" s="1"/>
  <c r="AA1497" i="29"/>
  <c r="AC1497" i="29" s="1"/>
  <c r="Z1506" i="29"/>
  <c r="AB1506" i="29" s="1"/>
  <c r="AA1506" i="29"/>
  <c r="AC1506" i="29" s="1"/>
  <c r="Z1515" i="29"/>
  <c r="AB1515" i="29" s="1"/>
  <c r="AA1515" i="29"/>
  <c r="AC1515" i="29" s="1"/>
  <c r="AA1537" i="29"/>
  <c r="AC1537" i="29" s="1"/>
  <c r="Z1537" i="29"/>
  <c r="AB1537" i="29" s="1"/>
  <c r="AA1539" i="29"/>
  <c r="AC1539" i="29" s="1"/>
  <c r="Z1539" i="29"/>
  <c r="AB1539" i="29" s="1"/>
  <c r="Z1554" i="29"/>
  <c r="AB1554" i="29" s="1"/>
  <c r="AA1554" i="29"/>
  <c r="AC1554" i="29" s="1"/>
  <c r="Z1556" i="29"/>
  <c r="AB1556" i="29" s="1"/>
  <c r="AA1556" i="29"/>
  <c r="AC1556" i="29" s="1"/>
  <c r="AA1569" i="29"/>
  <c r="AC1569" i="29" s="1"/>
  <c r="Z1569" i="29"/>
  <c r="AB1569" i="29" s="1"/>
  <c r="AA1571" i="29"/>
  <c r="AC1571" i="29" s="1"/>
  <c r="Z1571" i="29"/>
  <c r="AB1571" i="29" s="1"/>
  <c r="Z1586" i="29"/>
  <c r="AB1586" i="29" s="1"/>
  <c r="AA1586" i="29"/>
  <c r="AC1586" i="29" s="1"/>
  <c r="Z1588" i="29"/>
  <c r="AB1588" i="29" s="1"/>
  <c r="AA1588" i="29"/>
  <c r="AC1588" i="29" s="1"/>
  <c r="AA1601" i="29"/>
  <c r="AC1601" i="29" s="1"/>
  <c r="Z1601" i="29"/>
  <c r="AB1601" i="29" s="1"/>
  <c r="AA1603" i="29"/>
  <c r="AC1603" i="29" s="1"/>
  <c r="Z1603" i="29"/>
  <c r="AB1603" i="29" s="1"/>
  <c r="Z1618" i="29"/>
  <c r="AB1618" i="29" s="1"/>
  <c r="AA1618" i="29"/>
  <c r="AC1618" i="29" s="1"/>
  <c r="Z1620" i="29"/>
  <c r="AB1620" i="29" s="1"/>
  <c r="AA1620" i="29"/>
  <c r="AC1620" i="29" s="1"/>
  <c r="AA1633" i="29"/>
  <c r="AC1633" i="29" s="1"/>
  <c r="Z1633" i="29"/>
  <c r="AB1633" i="29" s="1"/>
  <c r="AA1635" i="29"/>
  <c r="AC1635" i="29" s="1"/>
  <c r="Z1635" i="29"/>
  <c r="AB1635" i="29" s="1"/>
  <c r="Z1650" i="29"/>
  <c r="AB1650" i="29" s="1"/>
  <c r="AA1650" i="29"/>
  <c r="AC1650" i="29" s="1"/>
  <c r="Z1652" i="29"/>
  <c r="AB1652" i="29" s="1"/>
  <c r="AA1652" i="29"/>
  <c r="AC1652" i="29" s="1"/>
  <c r="AA1665" i="29"/>
  <c r="AC1665" i="29" s="1"/>
  <c r="Z1665" i="29"/>
  <c r="AB1665" i="29" s="1"/>
  <c r="AA1667" i="29"/>
  <c r="AC1667" i="29" s="1"/>
  <c r="Z1667" i="29"/>
  <c r="AB1667" i="29" s="1"/>
  <c r="Z1682" i="29"/>
  <c r="AB1682" i="29" s="1"/>
  <c r="AA1682" i="29"/>
  <c r="AC1682" i="29" s="1"/>
  <c r="Z1684" i="29"/>
  <c r="AB1684" i="29" s="1"/>
  <c r="AA1684" i="29"/>
  <c r="AC1684" i="29" s="1"/>
  <c r="AA1697" i="29"/>
  <c r="AC1697" i="29" s="1"/>
  <c r="Z1697" i="29"/>
  <c r="AB1697" i="29" s="1"/>
  <c r="AA1699" i="29"/>
  <c r="AC1699" i="29" s="1"/>
  <c r="Z1699" i="29"/>
  <c r="AB1699" i="29" s="1"/>
  <c r="Z1714" i="29"/>
  <c r="AB1714" i="29" s="1"/>
  <c r="AA1714" i="29"/>
  <c r="AC1714" i="29" s="1"/>
  <c r="Z1716" i="29"/>
  <c r="AB1716" i="29" s="1"/>
  <c r="AA1716" i="29"/>
  <c r="AC1716" i="29" s="1"/>
  <c r="AA1729" i="29"/>
  <c r="AC1729" i="29" s="1"/>
  <c r="Z1729" i="29"/>
  <c r="AB1729" i="29" s="1"/>
  <c r="AA1731" i="29"/>
  <c r="AC1731" i="29" s="1"/>
  <c r="Z1731" i="29"/>
  <c r="AB1731" i="29" s="1"/>
  <c r="Z1746" i="29"/>
  <c r="AB1746" i="29" s="1"/>
  <c r="AA1746" i="29"/>
  <c r="AC1746" i="29" s="1"/>
  <c r="Z1748" i="29"/>
  <c r="AB1748" i="29" s="1"/>
  <c r="AA1748" i="29"/>
  <c r="AC1748" i="29" s="1"/>
  <c r="AA1761" i="29"/>
  <c r="AC1761" i="29" s="1"/>
  <c r="Z1761" i="29"/>
  <c r="AB1761" i="29" s="1"/>
  <c r="AA1763" i="29"/>
  <c r="AC1763" i="29" s="1"/>
  <c r="Z1763" i="29"/>
  <c r="AB1763" i="29" s="1"/>
  <c r="Z1778" i="29"/>
  <c r="AB1778" i="29" s="1"/>
  <c r="AA1778" i="29"/>
  <c r="AC1778" i="29" s="1"/>
  <c r="Z1780" i="29"/>
  <c r="AB1780" i="29" s="1"/>
  <c r="AA1780" i="29"/>
  <c r="AC1780" i="29" s="1"/>
  <c r="AA1793" i="29"/>
  <c r="AC1793" i="29" s="1"/>
  <c r="Z1793" i="29"/>
  <c r="AB1793" i="29" s="1"/>
  <c r="AA1795" i="29"/>
  <c r="AC1795" i="29" s="1"/>
  <c r="Z1795" i="29"/>
  <c r="AB1795" i="29" s="1"/>
  <c r="Z1810" i="29"/>
  <c r="AB1810" i="29" s="1"/>
  <c r="AA1810" i="29"/>
  <c r="AC1810" i="29" s="1"/>
  <c r="Z1812" i="29"/>
  <c r="AB1812" i="29" s="1"/>
  <c r="AA1812" i="29"/>
  <c r="AC1812" i="29" s="1"/>
  <c r="AA1825" i="29"/>
  <c r="AC1825" i="29" s="1"/>
  <c r="Z1825" i="29"/>
  <c r="AB1825" i="29" s="1"/>
  <c r="AA1827" i="29"/>
  <c r="AC1827" i="29" s="1"/>
  <c r="Z1827" i="29"/>
  <c r="AB1827" i="29" s="1"/>
  <c r="Z1842" i="29"/>
  <c r="AB1842" i="29" s="1"/>
  <c r="AA1842" i="29"/>
  <c r="AC1842" i="29" s="1"/>
  <c r="Z1844" i="29"/>
  <c r="AB1844" i="29" s="1"/>
  <c r="AA1844" i="29"/>
  <c r="AC1844" i="29" s="1"/>
  <c r="AA1857" i="29"/>
  <c r="AC1857" i="29" s="1"/>
  <c r="Z1857" i="29"/>
  <c r="AB1857" i="29" s="1"/>
  <c r="AA1859" i="29"/>
  <c r="AC1859" i="29" s="1"/>
  <c r="Z1859" i="29"/>
  <c r="AB1859" i="29" s="1"/>
  <c r="Z1874" i="29"/>
  <c r="AB1874" i="29" s="1"/>
  <c r="AA1874" i="29"/>
  <c r="AC1874" i="29" s="1"/>
  <c r="Z1876" i="29"/>
  <c r="AB1876" i="29" s="1"/>
  <c r="AA1876" i="29"/>
  <c r="AC1876" i="29" s="1"/>
  <c r="AA1889" i="29"/>
  <c r="AC1889" i="29" s="1"/>
  <c r="Z1889" i="29"/>
  <c r="AB1889" i="29" s="1"/>
  <c r="AA1891" i="29"/>
  <c r="AC1891" i="29" s="1"/>
  <c r="Z1891" i="29"/>
  <c r="AB1891" i="29" s="1"/>
  <c r="Z1906" i="29"/>
  <c r="AB1906" i="29" s="1"/>
  <c r="AA1906" i="29"/>
  <c r="AC1906" i="29" s="1"/>
  <c r="Z1908" i="29"/>
  <c r="AB1908" i="29" s="1"/>
  <c r="AA1908" i="29"/>
  <c r="AC1908" i="29" s="1"/>
  <c r="AA1921" i="29"/>
  <c r="AC1921" i="29" s="1"/>
  <c r="Z1921" i="29"/>
  <c r="AB1921" i="29" s="1"/>
  <c r="AA1923" i="29"/>
  <c r="AC1923" i="29" s="1"/>
  <c r="Z1923" i="29"/>
  <c r="AB1923" i="29" s="1"/>
  <c r="Z1938" i="29"/>
  <c r="AB1938" i="29" s="1"/>
  <c r="AA1938" i="29"/>
  <c r="AC1938" i="29" s="1"/>
  <c r="Z1940" i="29"/>
  <c r="AB1940" i="29" s="1"/>
  <c r="AA1940" i="29"/>
  <c r="AC1940" i="29" s="1"/>
  <c r="AA1953" i="29"/>
  <c r="AC1953" i="29" s="1"/>
  <c r="Z1953" i="29"/>
  <c r="AB1953" i="29" s="1"/>
  <c r="AA1955" i="29"/>
  <c r="AC1955" i="29" s="1"/>
  <c r="Z1955" i="29"/>
  <c r="AB1955" i="29" s="1"/>
  <c r="B6" i="12"/>
  <c r="J3287" i="9" s="1"/>
  <c r="AA2" i="29"/>
  <c r="AC2" i="29" s="1"/>
  <c r="Z4" i="29"/>
  <c r="AB4" i="29" s="1"/>
  <c r="Z6" i="29"/>
  <c r="AB6" i="29" s="1"/>
  <c r="Z8" i="29"/>
  <c r="AB8" i="29" s="1"/>
  <c r="Z10" i="29"/>
  <c r="AB10" i="29" s="1"/>
  <c r="Z12" i="29"/>
  <c r="AB12" i="29" s="1"/>
  <c r="Z14" i="29"/>
  <c r="AB14" i="29" s="1"/>
  <c r="Z16" i="29"/>
  <c r="AB16" i="29" s="1"/>
  <c r="Z18" i="29"/>
  <c r="AB18" i="29" s="1"/>
  <c r="Z20" i="29"/>
  <c r="AB20" i="29" s="1"/>
  <c r="Z22" i="29"/>
  <c r="AB22" i="29" s="1"/>
  <c r="Z24" i="29"/>
  <c r="AB24" i="29" s="1"/>
  <c r="Z26" i="29"/>
  <c r="AB26" i="29" s="1"/>
  <c r="Z28" i="29"/>
  <c r="AB28" i="29" s="1"/>
  <c r="Z30" i="29"/>
  <c r="AB30" i="29" s="1"/>
  <c r="Z32" i="29"/>
  <c r="AB32" i="29" s="1"/>
  <c r="Z34" i="29"/>
  <c r="AB34" i="29" s="1"/>
  <c r="Z36" i="29"/>
  <c r="AB36" i="29" s="1"/>
  <c r="Z38" i="29"/>
  <c r="AB38" i="29" s="1"/>
  <c r="Z40" i="29"/>
  <c r="AB40" i="29" s="1"/>
  <c r="Z42" i="29"/>
  <c r="AB42" i="29" s="1"/>
  <c r="Z44" i="29"/>
  <c r="AB44" i="29" s="1"/>
  <c r="Z46" i="29"/>
  <c r="AB46" i="29" s="1"/>
  <c r="Z48" i="29"/>
  <c r="AB48" i="29" s="1"/>
  <c r="Z50" i="29"/>
  <c r="AB50" i="29" s="1"/>
  <c r="Z52" i="29"/>
  <c r="AB52" i="29" s="1"/>
  <c r="Z54" i="29"/>
  <c r="AB54" i="29" s="1"/>
  <c r="Z56" i="29"/>
  <c r="AB56" i="29" s="1"/>
  <c r="Z58" i="29"/>
  <c r="AB58" i="29" s="1"/>
  <c r="Z60" i="29"/>
  <c r="AB60" i="29" s="1"/>
  <c r="Z62" i="29"/>
  <c r="AB62" i="29" s="1"/>
  <c r="Z64" i="29"/>
  <c r="AB64" i="29" s="1"/>
  <c r="Z66" i="29"/>
  <c r="AB66" i="29" s="1"/>
  <c r="Z68" i="29"/>
  <c r="AB68" i="29" s="1"/>
  <c r="Z70" i="29"/>
  <c r="AB70" i="29" s="1"/>
  <c r="Z72" i="29"/>
  <c r="AB72" i="29" s="1"/>
  <c r="Z74" i="29"/>
  <c r="AB74" i="29" s="1"/>
  <c r="Z76" i="29"/>
  <c r="AB76" i="29" s="1"/>
  <c r="Z78" i="29"/>
  <c r="AB78" i="29" s="1"/>
  <c r="Z80" i="29"/>
  <c r="AB80" i="29" s="1"/>
  <c r="Z82" i="29"/>
  <c r="AB82" i="29" s="1"/>
  <c r="Z84" i="29"/>
  <c r="AB84" i="29" s="1"/>
  <c r="Z86" i="29"/>
  <c r="AB86" i="29" s="1"/>
  <c r="Z88" i="29"/>
  <c r="AB88" i="29" s="1"/>
  <c r="Z90" i="29"/>
  <c r="AB90" i="29" s="1"/>
  <c r="Z92" i="29"/>
  <c r="AB92" i="29" s="1"/>
  <c r="Z94" i="29"/>
  <c r="AB94" i="29" s="1"/>
  <c r="Z96" i="29"/>
  <c r="AB96" i="29" s="1"/>
  <c r="Z98" i="29"/>
  <c r="AB98" i="29" s="1"/>
  <c r="Z100" i="29"/>
  <c r="AB100" i="29" s="1"/>
  <c r="Z102" i="29"/>
  <c r="AB102" i="29" s="1"/>
  <c r="Z104" i="29"/>
  <c r="AB104" i="29" s="1"/>
  <c r="Z106" i="29"/>
  <c r="AB106" i="29" s="1"/>
  <c r="Z108" i="29"/>
  <c r="AB108" i="29" s="1"/>
  <c r="Z110" i="29"/>
  <c r="AB110" i="29" s="1"/>
  <c r="Z112" i="29"/>
  <c r="AB112" i="29" s="1"/>
  <c r="Z114" i="29"/>
  <c r="AB114" i="29" s="1"/>
  <c r="Z116" i="29"/>
  <c r="AB116" i="29" s="1"/>
  <c r="Z118" i="29"/>
  <c r="AB118" i="29" s="1"/>
  <c r="Z120" i="29"/>
  <c r="AB120" i="29" s="1"/>
  <c r="Z122" i="29"/>
  <c r="AB122" i="29" s="1"/>
  <c r="Z124" i="29"/>
  <c r="AB124" i="29" s="1"/>
  <c r="Z126" i="29"/>
  <c r="AB126" i="29" s="1"/>
  <c r="Z128" i="29"/>
  <c r="AB128" i="29" s="1"/>
  <c r="Z130" i="29"/>
  <c r="AB130" i="29" s="1"/>
  <c r="Z132" i="29"/>
  <c r="AB132" i="29" s="1"/>
  <c r="Z134" i="29"/>
  <c r="AB134" i="29" s="1"/>
  <c r="Z136" i="29"/>
  <c r="AB136" i="29" s="1"/>
  <c r="Z138" i="29"/>
  <c r="AB138" i="29" s="1"/>
  <c r="Z140" i="29"/>
  <c r="AB140" i="29" s="1"/>
  <c r="Z142" i="29"/>
  <c r="AB142" i="29" s="1"/>
  <c r="Z144" i="29"/>
  <c r="AB144" i="29" s="1"/>
  <c r="Z146" i="29"/>
  <c r="AB146" i="29" s="1"/>
  <c r="Z148" i="29"/>
  <c r="AB148" i="29" s="1"/>
  <c r="Z150" i="29"/>
  <c r="AB150" i="29" s="1"/>
  <c r="Z152" i="29"/>
  <c r="AB152" i="29" s="1"/>
  <c r="Z1386" i="29"/>
  <c r="AB1386" i="29" s="1"/>
  <c r="AA1386" i="29"/>
  <c r="AC1386" i="29" s="1"/>
  <c r="Z1395" i="29"/>
  <c r="AB1395" i="29" s="1"/>
  <c r="AA1395" i="29"/>
  <c r="AC1395" i="29" s="1"/>
  <c r="Z1409" i="29"/>
  <c r="AB1409" i="29" s="1"/>
  <c r="AA1409" i="29"/>
  <c r="AC1409" i="29" s="1"/>
  <c r="Z1418" i="29"/>
  <c r="AB1418" i="29" s="1"/>
  <c r="AA1418" i="29"/>
  <c r="AC1418" i="29" s="1"/>
  <c r="Z1427" i="29"/>
  <c r="AB1427" i="29" s="1"/>
  <c r="AA1427" i="29"/>
  <c r="AC1427" i="29" s="1"/>
  <c r="Z1441" i="29"/>
  <c r="AB1441" i="29" s="1"/>
  <c r="AA1441" i="29"/>
  <c r="AC1441" i="29" s="1"/>
  <c r="Z1450" i="29"/>
  <c r="AB1450" i="29" s="1"/>
  <c r="AA1450" i="29"/>
  <c r="AC1450" i="29" s="1"/>
  <c r="Z1459" i="29"/>
  <c r="AB1459" i="29" s="1"/>
  <c r="AA1459" i="29"/>
  <c r="AC1459" i="29" s="1"/>
  <c r="Z1473" i="29"/>
  <c r="AB1473" i="29" s="1"/>
  <c r="AA1473" i="29"/>
  <c r="AC1473" i="29" s="1"/>
  <c r="Z1482" i="29"/>
  <c r="AB1482" i="29" s="1"/>
  <c r="AA1482" i="29"/>
  <c r="AC1482" i="29" s="1"/>
  <c r="Z1491" i="29"/>
  <c r="AB1491" i="29" s="1"/>
  <c r="AA1491" i="29"/>
  <c r="AC1491" i="29" s="1"/>
  <c r="Z1505" i="29"/>
  <c r="AB1505" i="29" s="1"/>
  <c r="AA1505" i="29"/>
  <c r="AC1505" i="29" s="1"/>
  <c r="Z1514" i="29"/>
  <c r="AB1514" i="29" s="1"/>
  <c r="AA1514" i="29"/>
  <c r="AC1514" i="29" s="1"/>
  <c r="Z1523" i="29"/>
  <c r="AB1523" i="29" s="1"/>
  <c r="AA1523" i="29"/>
  <c r="AC1523" i="29" s="1"/>
  <c r="Z1529" i="29"/>
  <c r="AB1529" i="29" s="1"/>
  <c r="AA1529" i="29"/>
  <c r="AC1529" i="29" s="1"/>
  <c r="Z1561" i="29"/>
  <c r="AB1561" i="29" s="1"/>
  <c r="AA1561" i="29"/>
  <c r="AC1561" i="29" s="1"/>
  <c r="Z1593" i="29"/>
  <c r="AB1593" i="29" s="1"/>
  <c r="AA1593" i="29"/>
  <c r="AC1593" i="29" s="1"/>
  <c r="Z1625" i="29"/>
  <c r="AB1625" i="29" s="1"/>
  <c r="AA1625" i="29"/>
  <c r="AC1625" i="29" s="1"/>
  <c r="Z1657" i="29"/>
  <c r="AB1657" i="29" s="1"/>
  <c r="AA1657" i="29"/>
  <c r="AC1657" i="29" s="1"/>
  <c r="Z1689" i="29"/>
  <c r="AB1689" i="29" s="1"/>
  <c r="AA1689" i="29"/>
  <c r="AC1689" i="29" s="1"/>
  <c r="Z1721" i="29"/>
  <c r="AB1721" i="29" s="1"/>
  <c r="AA1721" i="29"/>
  <c r="AC1721" i="29" s="1"/>
  <c r="Z1753" i="29"/>
  <c r="AB1753" i="29" s="1"/>
  <c r="AA1753" i="29"/>
  <c r="AC1753" i="29" s="1"/>
  <c r="Z1785" i="29"/>
  <c r="AB1785" i="29" s="1"/>
  <c r="AA1785" i="29"/>
  <c r="AC1785" i="29" s="1"/>
  <c r="Z1817" i="29"/>
  <c r="AB1817" i="29" s="1"/>
  <c r="AA1817" i="29"/>
  <c r="AC1817" i="29" s="1"/>
  <c r="Z1849" i="29"/>
  <c r="AB1849" i="29" s="1"/>
  <c r="AA1849" i="29"/>
  <c r="AC1849" i="29" s="1"/>
  <c r="Z1881" i="29"/>
  <c r="AB1881" i="29" s="1"/>
  <c r="AA1881" i="29"/>
  <c r="AC1881" i="29" s="1"/>
  <c r="Z1913" i="29"/>
  <c r="AB1913" i="29" s="1"/>
  <c r="AA1913" i="29"/>
  <c r="AC1913" i="29" s="1"/>
  <c r="Z1945" i="29"/>
  <c r="AB1945" i="29" s="1"/>
  <c r="AA1945" i="29"/>
  <c r="AC1945" i="29" s="1"/>
  <c r="Q154" i="29"/>
  <c r="W154" i="29"/>
  <c r="Q157" i="29"/>
  <c r="W157" i="29"/>
  <c r="Q158" i="29"/>
  <c r="W158" i="29"/>
  <c r="Q161" i="29"/>
  <c r="W161" i="29"/>
  <c r="Q162" i="29"/>
  <c r="W162" i="29"/>
  <c r="Q165" i="29"/>
  <c r="W165" i="29"/>
  <c r="Q166" i="29"/>
  <c r="W166" i="29"/>
  <c r="Q169" i="29"/>
  <c r="W169" i="29"/>
  <c r="Q170" i="29"/>
  <c r="W170" i="29"/>
  <c r="Q173" i="29"/>
  <c r="W173" i="29"/>
  <c r="Q174" i="29"/>
  <c r="W174" i="29"/>
  <c r="Q177" i="29"/>
  <c r="W177" i="29"/>
  <c r="Q178" i="29"/>
  <c r="W178" i="29"/>
  <c r="Q181" i="29"/>
  <c r="W181" i="29"/>
  <c r="Q182" i="29"/>
  <c r="W182" i="29"/>
  <c r="Q185" i="29"/>
  <c r="W185" i="29"/>
  <c r="Q186" i="29"/>
  <c r="W186" i="29"/>
  <c r="Q189" i="29"/>
  <c r="W189" i="29"/>
  <c r="Q190" i="29"/>
  <c r="W190" i="29"/>
  <c r="Q193" i="29"/>
  <c r="W193" i="29"/>
  <c r="Q194" i="29"/>
  <c r="W194" i="29"/>
  <c r="Q197" i="29"/>
  <c r="W197" i="29"/>
  <c r="Q198" i="29"/>
  <c r="W198" i="29"/>
  <c r="Q201" i="29"/>
  <c r="W201" i="29"/>
  <c r="Q202" i="29"/>
  <c r="W202" i="29"/>
  <c r="Q205" i="29"/>
  <c r="W205" i="29"/>
  <c r="Q206" i="29"/>
  <c r="W206" i="29"/>
  <c r="Q209" i="29"/>
  <c r="W209" i="29"/>
  <c r="Q210" i="29"/>
  <c r="W210" i="29"/>
  <c r="Q213" i="29"/>
  <c r="W213" i="29"/>
  <c r="Q214" i="29"/>
  <c r="W214" i="29"/>
  <c r="Q217" i="29"/>
  <c r="W217" i="29"/>
  <c r="Q218" i="29"/>
  <c r="W218" i="29"/>
  <c r="Q221" i="29"/>
  <c r="W221" i="29"/>
  <c r="Q222" i="29"/>
  <c r="W222" i="29"/>
  <c r="Q225" i="29"/>
  <c r="W225" i="29"/>
  <c r="Q226" i="29"/>
  <c r="W226" i="29"/>
  <c r="Q229" i="29"/>
  <c r="W229" i="29"/>
  <c r="Q230" i="29"/>
  <c r="W230" i="29"/>
  <c r="Q233" i="29"/>
  <c r="W233" i="29"/>
  <c r="Q234" i="29"/>
  <c r="W234" i="29"/>
  <c r="Q237" i="29"/>
  <c r="W237" i="29"/>
  <c r="Q238" i="29"/>
  <c r="W238" i="29"/>
  <c r="Q241" i="29"/>
  <c r="W241" i="29"/>
  <c r="Q242" i="29"/>
  <c r="W242" i="29"/>
  <c r="Q245" i="29"/>
  <c r="W245" i="29"/>
  <c r="Q246" i="29"/>
  <c r="W246" i="29"/>
  <c r="Q249" i="29"/>
  <c r="W249" i="29"/>
  <c r="Q250" i="29"/>
  <c r="W250" i="29"/>
  <c r="Q253" i="29"/>
  <c r="W253" i="29"/>
  <c r="Q254" i="29"/>
  <c r="W254" i="29"/>
  <c r="Q257" i="29"/>
  <c r="W257" i="29"/>
  <c r="Q258" i="29"/>
  <c r="W258" i="29"/>
  <c r="Q261" i="29"/>
  <c r="W261" i="29"/>
  <c r="Q262" i="29"/>
  <c r="W262" i="29"/>
  <c r="Q265" i="29"/>
  <c r="W265" i="29"/>
  <c r="Q266" i="29"/>
  <c r="W266" i="29"/>
  <c r="Q269" i="29"/>
  <c r="W269" i="29"/>
  <c r="Q270" i="29"/>
  <c r="W270" i="29"/>
  <c r="Q273" i="29"/>
  <c r="W273" i="29"/>
  <c r="Q274" i="29"/>
  <c r="W274" i="29"/>
  <c r="Q277" i="29"/>
  <c r="W277" i="29"/>
  <c r="Q278" i="29"/>
  <c r="W278" i="29"/>
  <c r="Q281" i="29"/>
  <c r="W281" i="29"/>
  <c r="Q282" i="29"/>
  <c r="W282" i="29"/>
  <c r="Q285" i="29"/>
  <c r="W285" i="29"/>
  <c r="Q286" i="29"/>
  <c r="W286" i="29"/>
  <c r="Q289" i="29"/>
  <c r="W289" i="29"/>
  <c r="Q290" i="29"/>
  <c r="W290" i="29"/>
  <c r="Q293" i="29"/>
  <c r="W293" i="29"/>
  <c r="Q294" i="29"/>
  <c r="W294" i="29"/>
  <c r="Q297" i="29"/>
  <c r="W297" i="29"/>
  <c r="Q298" i="29"/>
  <c r="W298" i="29"/>
  <c r="Q301" i="29"/>
  <c r="W301" i="29"/>
  <c r="Q302" i="29"/>
  <c r="W302" i="29"/>
  <c r="Q305" i="29"/>
  <c r="W305" i="29"/>
  <c r="Q306" i="29"/>
  <c r="W306" i="29"/>
  <c r="Q309" i="29"/>
  <c r="W309" i="29"/>
  <c r="Q310" i="29"/>
  <c r="W310" i="29"/>
  <c r="Q313" i="29"/>
  <c r="W313" i="29"/>
  <c r="Q314" i="29"/>
  <c r="W314" i="29"/>
  <c r="Q317" i="29"/>
  <c r="W317" i="29"/>
  <c r="Q318" i="29"/>
  <c r="W318" i="29"/>
  <c r="Q321" i="29"/>
  <c r="W321" i="29"/>
  <c r="Q322" i="29"/>
  <c r="W322" i="29"/>
  <c r="Q325" i="29"/>
  <c r="W325" i="29"/>
  <c r="Q326" i="29"/>
  <c r="W326" i="29"/>
  <c r="Q329" i="29"/>
  <c r="W329" i="29"/>
  <c r="Q330" i="29"/>
  <c r="W330" i="29"/>
  <c r="Q333" i="29"/>
  <c r="W333" i="29"/>
  <c r="Q334" i="29"/>
  <c r="W334" i="29"/>
  <c r="Q337" i="29"/>
  <c r="W337" i="29"/>
  <c r="Q338" i="29"/>
  <c r="W338" i="29"/>
  <c r="Q341" i="29"/>
  <c r="W341" i="29"/>
  <c r="Q342" i="29"/>
  <c r="W342" i="29"/>
  <c r="Q345" i="29"/>
  <c r="W345" i="29"/>
  <c r="Q346" i="29"/>
  <c r="W346" i="29"/>
  <c r="Q349" i="29"/>
  <c r="W349" i="29"/>
  <c r="Q350" i="29"/>
  <c r="W350" i="29"/>
  <c r="Q353" i="29"/>
  <c r="W353" i="29"/>
  <c r="Q354" i="29"/>
  <c r="W354" i="29"/>
  <c r="Q357" i="29"/>
  <c r="W357" i="29"/>
  <c r="Q358" i="29"/>
  <c r="W358" i="29"/>
  <c r="Q361" i="29"/>
  <c r="W361" i="29"/>
  <c r="Q362" i="29"/>
  <c r="W362" i="29"/>
  <c r="Q365" i="29"/>
  <c r="W365" i="29"/>
  <c r="Q366" i="29"/>
  <c r="W366" i="29"/>
  <c r="Q369" i="29"/>
  <c r="W369" i="29"/>
  <c r="Q370" i="29"/>
  <c r="W370" i="29"/>
  <c r="Q373" i="29"/>
  <c r="W373" i="29"/>
  <c r="Q374" i="29"/>
  <c r="W374" i="29"/>
  <c r="Q377" i="29"/>
  <c r="W377" i="29"/>
  <c r="Q378" i="29"/>
  <c r="W378" i="29"/>
  <c r="Q381" i="29"/>
  <c r="W381" i="29"/>
  <c r="Q382" i="29"/>
  <c r="W382" i="29"/>
  <c r="Q385" i="29"/>
  <c r="W385" i="29"/>
  <c r="Q386" i="29"/>
  <c r="W386" i="29"/>
  <c r="Q389" i="29"/>
  <c r="W389" i="29"/>
  <c r="Q390" i="29"/>
  <c r="W390" i="29"/>
  <c r="Q393" i="29"/>
  <c r="W393" i="29"/>
  <c r="Q394" i="29"/>
  <c r="W394" i="29"/>
  <c r="Q397" i="29"/>
  <c r="W397" i="29"/>
  <c r="Q398" i="29"/>
  <c r="W398" i="29"/>
  <c r="Q401" i="29"/>
  <c r="W401" i="29"/>
  <c r="Q402" i="29"/>
  <c r="W402" i="29"/>
  <c r="Q405" i="29"/>
  <c r="W405" i="29"/>
  <c r="Q406" i="29"/>
  <c r="W406" i="29"/>
  <c r="Q409" i="29"/>
  <c r="W409" i="29"/>
  <c r="Q410" i="29"/>
  <c r="W410" i="29"/>
  <c r="Q413" i="29"/>
  <c r="W413" i="29"/>
  <c r="Q414" i="29"/>
  <c r="W414" i="29"/>
  <c r="Q417" i="29"/>
  <c r="W417" i="29"/>
  <c r="Q418" i="29"/>
  <c r="W418" i="29"/>
  <c r="Q421" i="29"/>
  <c r="W421" i="29"/>
  <c r="Q422" i="29"/>
  <c r="W422" i="29"/>
  <c r="Q425" i="29"/>
  <c r="W425" i="29"/>
  <c r="AA742" i="29"/>
  <c r="AC742" i="29" s="1"/>
  <c r="AA750" i="29"/>
  <c r="AC750" i="29" s="1"/>
  <c r="AA758" i="29"/>
  <c r="AC758" i="29" s="1"/>
  <c r="AA766" i="29"/>
  <c r="AC766" i="29" s="1"/>
  <c r="AA774" i="29"/>
  <c r="AC774" i="29" s="1"/>
  <c r="AA782" i="29"/>
  <c r="AC782" i="29" s="1"/>
  <c r="AA790" i="29"/>
  <c r="AC790" i="29" s="1"/>
  <c r="AA798" i="29"/>
  <c r="AC798" i="29" s="1"/>
  <c r="AA806" i="29"/>
  <c r="AC806" i="29" s="1"/>
  <c r="AA814" i="29"/>
  <c r="AC814" i="29" s="1"/>
  <c r="AA822" i="29"/>
  <c r="AC822" i="29" s="1"/>
  <c r="AA830" i="29"/>
  <c r="AC830" i="29" s="1"/>
  <c r="AA838" i="29"/>
  <c r="AC838" i="29" s="1"/>
  <c r="AA846" i="29"/>
  <c r="AC846" i="29" s="1"/>
  <c r="AA854" i="29"/>
  <c r="AC854" i="29" s="1"/>
  <c r="AA862" i="29"/>
  <c r="AC862" i="29" s="1"/>
  <c r="AA870" i="29"/>
  <c r="AC870" i="29" s="1"/>
  <c r="AA878" i="29"/>
  <c r="AC878" i="29" s="1"/>
  <c r="AA886" i="29"/>
  <c r="AC886" i="29" s="1"/>
  <c r="Z888" i="29"/>
  <c r="AB888" i="29" s="1"/>
  <c r="AA888" i="29"/>
  <c r="AC888" i="29" s="1"/>
  <c r="Z892" i="29"/>
  <c r="AB892" i="29" s="1"/>
  <c r="AA892" i="29"/>
  <c r="AC892" i="29" s="1"/>
  <c r="Z896" i="29"/>
  <c r="AB896" i="29" s="1"/>
  <c r="AA896" i="29"/>
  <c r="AC896" i="29" s="1"/>
  <c r="Z900" i="29"/>
  <c r="AB900" i="29" s="1"/>
  <c r="AA900" i="29"/>
  <c r="AC900" i="29" s="1"/>
  <c r="Z904" i="29"/>
  <c r="AB904" i="29" s="1"/>
  <c r="AA904" i="29"/>
  <c r="AC904" i="29" s="1"/>
  <c r="Z908" i="29"/>
  <c r="AB908" i="29" s="1"/>
  <c r="AA908" i="29"/>
  <c r="AC908" i="29" s="1"/>
  <c r="Z912" i="29"/>
  <c r="AB912" i="29" s="1"/>
  <c r="AA912" i="29"/>
  <c r="AC912" i="29" s="1"/>
  <c r="Z916" i="29"/>
  <c r="AB916" i="29" s="1"/>
  <c r="AA916" i="29"/>
  <c r="AC916" i="29" s="1"/>
  <c r="Z1385" i="29"/>
  <c r="AB1385" i="29" s="1"/>
  <c r="AA1385" i="29"/>
  <c r="AC1385" i="29" s="1"/>
  <c r="Z1394" i="29"/>
  <c r="AB1394" i="29" s="1"/>
  <c r="AA1394" i="29"/>
  <c r="AC1394" i="29" s="1"/>
  <c r="Z1403" i="29"/>
  <c r="AB1403" i="29" s="1"/>
  <c r="AA1403" i="29"/>
  <c r="AC1403" i="29" s="1"/>
  <c r="Z1417" i="29"/>
  <c r="AB1417" i="29" s="1"/>
  <c r="AA1417" i="29"/>
  <c r="AC1417" i="29" s="1"/>
  <c r="Z1426" i="29"/>
  <c r="AB1426" i="29" s="1"/>
  <c r="AA1426" i="29"/>
  <c r="AC1426" i="29" s="1"/>
  <c r="Z1435" i="29"/>
  <c r="AB1435" i="29" s="1"/>
  <c r="AA1435" i="29"/>
  <c r="AC1435" i="29" s="1"/>
  <c r="Z1449" i="29"/>
  <c r="AB1449" i="29" s="1"/>
  <c r="AA1449" i="29"/>
  <c r="AC1449" i="29" s="1"/>
  <c r="Z1458" i="29"/>
  <c r="AB1458" i="29" s="1"/>
  <c r="AA1458" i="29"/>
  <c r="AC1458" i="29" s="1"/>
  <c r="Z1467" i="29"/>
  <c r="AB1467" i="29" s="1"/>
  <c r="AA1467" i="29"/>
  <c r="AC1467" i="29" s="1"/>
  <c r="Z1481" i="29"/>
  <c r="AB1481" i="29" s="1"/>
  <c r="AA1481" i="29"/>
  <c r="AC1481" i="29" s="1"/>
  <c r="Z1490" i="29"/>
  <c r="AB1490" i="29" s="1"/>
  <c r="AA1490" i="29"/>
  <c r="AC1490" i="29" s="1"/>
  <c r="Z1499" i="29"/>
  <c r="AB1499" i="29" s="1"/>
  <c r="AA1499" i="29"/>
  <c r="AC1499" i="29" s="1"/>
  <c r="Z1513" i="29"/>
  <c r="AB1513" i="29" s="1"/>
  <c r="AA1513" i="29"/>
  <c r="AC1513" i="29" s="1"/>
  <c r="Z1522" i="29"/>
  <c r="AB1522" i="29" s="1"/>
  <c r="AA1522" i="29"/>
  <c r="AC1522" i="29" s="1"/>
  <c r="Z1538" i="29"/>
  <c r="AB1538" i="29" s="1"/>
  <c r="AA1538" i="29"/>
  <c r="AC1538" i="29" s="1"/>
  <c r="Z1540" i="29"/>
  <c r="AB1540" i="29" s="1"/>
  <c r="AA1540" i="29"/>
  <c r="AC1540" i="29" s="1"/>
  <c r="AA1553" i="29"/>
  <c r="AC1553" i="29" s="1"/>
  <c r="Z1553" i="29"/>
  <c r="AB1553" i="29" s="1"/>
  <c r="AA1555" i="29"/>
  <c r="AC1555" i="29" s="1"/>
  <c r="Z1555" i="29"/>
  <c r="AB1555" i="29" s="1"/>
  <c r="Z1570" i="29"/>
  <c r="AB1570" i="29" s="1"/>
  <c r="AA1570" i="29"/>
  <c r="AC1570" i="29" s="1"/>
  <c r="Z1572" i="29"/>
  <c r="AB1572" i="29" s="1"/>
  <c r="AA1572" i="29"/>
  <c r="AC1572" i="29" s="1"/>
  <c r="AA1585" i="29"/>
  <c r="AC1585" i="29" s="1"/>
  <c r="Z1585" i="29"/>
  <c r="AB1585" i="29" s="1"/>
  <c r="AA1587" i="29"/>
  <c r="AC1587" i="29" s="1"/>
  <c r="Z1587" i="29"/>
  <c r="AB1587" i="29" s="1"/>
  <c r="Z1602" i="29"/>
  <c r="AB1602" i="29" s="1"/>
  <c r="AA1602" i="29"/>
  <c r="AC1602" i="29" s="1"/>
  <c r="Z1604" i="29"/>
  <c r="AB1604" i="29" s="1"/>
  <c r="AA1604" i="29"/>
  <c r="AC1604" i="29" s="1"/>
  <c r="AA1617" i="29"/>
  <c r="AC1617" i="29" s="1"/>
  <c r="Z1617" i="29"/>
  <c r="AB1617" i="29" s="1"/>
  <c r="AA1619" i="29"/>
  <c r="AC1619" i="29" s="1"/>
  <c r="Z1619" i="29"/>
  <c r="AB1619" i="29" s="1"/>
  <c r="Z1634" i="29"/>
  <c r="AB1634" i="29" s="1"/>
  <c r="AA1634" i="29"/>
  <c r="AC1634" i="29" s="1"/>
  <c r="Z1636" i="29"/>
  <c r="AB1636" i="29" s="1"/>
  <c r="AA1636" i="29"/>
  <c r="AC1636" i="29" s="1"/>
  <c r="AA1649" i="29"/>
  <c r="AC1649" i="29" s="1"/>
  <c r="Z1649" i="29"/>
  <c r="AB1649" i="29" s="1"/>
  <c r="AA1651" i="29"/>
  <c r="AC1651" i="29" s="1"/>
  <c r="Z1651" i="29"/>
  <c r="AB1651" i="29" s="1"/>
  <c r="Z1666" i="29"/>
  <c r="AB1666" i="29" s="1"/>
  <c r="AA1666" i="29"/>
  <c r="AC1666" i="29" s="1"/>
  <c r="Z1668" i="29"/>
  <c r="AB1668" i="29" s="1"/>
  <c r="AA1668" i="29"/>
  <c r="AC1668" i="29" s="1"/>
  <c r="AA1681" i="29"/>
  <c r="AC1681" i="29" s="1"/>
  <c r="Z1681" i="29"/>
  <c r="AB1681" i="29" s="1"/>
  <c r="AA1683" i="29"/>
  <c r="AC1683" i="29" s="1"/>
  <c r="Z1683" i="29"/>
  <c r="AB1683" i="29" s="1"/>
  <c r="Z1698" i="29"/>
  <c r="AB1698" i="29" s="1"/>
  <c r="AA1698" i="29"/>
  <c r="AC1698" i="29" s="1"/>
  <c r="Z1700" i="29"/>
  <c r="AB1700" i="29" s="1"/>
  <c r="AA1700" i="29"/>
  <c r="AC1700" i="29" s="1"/>
  <c r="AA1713" i="29"/>
  <c r="AC1713" i="29" s="1"/>
  <c r="Z1713" i="29"/>
  <c r="AB1713" i="29" s="1"/>
  <c r="AA1715" i="29"/>
  <c r="AC1715" i="29" s="1"/>
  <c r="Z1715" i="29"/>
  <c r="AB1715" i="29" s="1"/>
  <c r="Z1730" i="29"/>
  <c r="AB1730" i="29" s="1"/>
  <c r="AA1730" i="29"/>
  <c r="AC1730" i="29" s="1"/>
  <c r="Z1732" i="29"/>
  <c r="AB1732" i="29" s="1"/>
  <c r="AA1732" i="29"/>
  <c r="AC1732" i="29" s="1"/>
  <c r="AA1745" i="29"/>
  <c r="AC1745" i="29" s="1"/>
  <c r="Z1745" i="29"/>
  <c r="AB1745" i="29" s="1"/>
  <c r="AA1747" i="29"/>
  <c r="AC1747" i="29" s="1"/>
  <c r="Z1747" i="29"/>
  <c r="AB1747" i="29" s="1"/>
  <c r="Z1762" i="29"/>
  <c r="AB1762" i="29" s="1"/>
  <c r="AA1762" i="29"/>
  <c r="AC1762" i="29" s="1"/>
  <c r="Z1764" i="29"/>
  <c r="AB1764" i="29" s="1"/>
  <c r="AA1764" i="29"/>
  <c r="AC1764" i="29" s="1"/>
  <c r="AA1777" i="29"/>
  <c r="AC1777" i="29" s="1"/>
  <c r="Z1777" i="29"/>
  <c r="AB1777" i="29" s="1"/>
  <c r="AA1779" i="29"/>
  <c r="AC1779" i="29" s="1"/>
  <c r="Z1779" i="29"/>
  <c r="AB1779" i="29" s="1"/>
  <c r="Z1794" i="29"/>
  <c r="AB1794" i="29" s="1"/>
  <c r="AA1794" i="29"/>
  <c r="AC1794" i="29" s="1"/>
  <c r="Z1796" i="29"/>
  <c r="AB1796" i="29" s="1"/>
  <c r="AA1796" i="29"/>
  <c r="AC1796" i="29" s="1"/>
  <c r="AA1809" i="29"/>
  <c r="AC1809" i="29" s="1"/>
  <c r="Z1809" i="29"/>
  <c r="AB1809" i="29" s="1"/>
  <c r="AA1811" i="29"/>
  <c r="AC1811" i="29" s="1"/>
  <c r="Z1811" i="29"/>
  <c r="AB1811" i="29" s="1"/>
  <c r="Z1826" i="29"/>
  <c r="AB1826" i="29" s="1"/>
  <c r="AA1826" i="29"/>
  <c r="AC1826" i="29" s="1"/>
  <c r="Z1828" i="29"/>
  <c r="AB1828" i="29" s="1"/>
  <c r="AA1828" i="29"/>
  <c r="AC1828" i="29" s="1"/>
  <c r="AA1841" i="29"/>
  <c r="AC1841" i="29" s="1"/>
  <c r="Z1841" i="29"/>
  <c r="AB1841" i="29" s="1"/>
  <c r="AA1843" i="29"/>
  <c r="AC1843" i="29" s="1"/>
  <c r="Z1843" i="29"/>
  <c r="AB1843" i="29" s="1"/>
  <c r="Z1858" i="29"/>
  <c r="AB1858" i="29" s="1"/>
  <c r="AA1858" i="29"/>
  <c r="AC1858" i="29" s="1"/>
  <c r="Z1860" i="29"/>
  <c r="AB1860" i="29" s="1"/>
  <c r="AA1860" i="29"/>
  <c r="AC1860" i="29" s="1"/>
  <c r="AA1873" i="29"/>
  <c r="AC1873" i="29" s="1"/>
  <c r="Z1873" i="29"/>
  <c r="AB1873" i="29" s="1"/>
  <c r="AA1875" i="29"/>
  <c r="AC1875" i="29" s="1"/>
  <c r="Z1875" i="29"/>
  <c r="AB1875" i="29" s="1"/>
  <c r="Z1890" i="29"/>
  <c r="AB1890" i="29" s="1"/>
  <c r="AA1890" i="29"/>
  <c r="AC1890" i="29" s="1"/>
  <c r="Z1892" i="29"/>
  <c r="AB1892" i="29" s="1"/>
  <c r="AA1892" i="29"/>
  <c r="AC1892" i="29" s="1"/>
  <c r="AA1905" i="29"/>
  <c r="AC1905" i="29" s="1"/>
  <c r="Z1905" i="29"/>
  <c r="AB1905" i="29" s="1"/>
  <c r="AA1907" i="29"/>
  <c r="AC1907" i="29" s="1"/>
  <c r="Z1907" i="29"/>
  <c r="AB1907" i="29" s="1"/>
  <c r="Z1922" i="29"/>
  <c r="AB1922" i="29" s="1"/>
  <c r="AA1922" i="29"/>
  <c r="AC1922" i="29" s="1"/>
  <c r="Z1924" i="29"/>
  <c r="AB1924" i="29" s="1"/>
  <c r="AA1924" i="29"/>
  <c r="AC1924" i="29" s="1"/>
  <c r="AA1937" i="29"/>
  <c r="AC1937" i="29" s="1"/>
  <c r="Z1937" i="29"/>
  <c r="AB1937" i="29" s="1"/>
  <c r="AA1939" i="29"/>
  <c r="AC1939" i="29" s="1"/>
  <c r="Z1939" i="29"/>
  <c r="AB1939" i="29" s="1"/>
  <c r="Z1954" i="29"/>
  <c r="AB1954" i="29" s="1"/>
  <c r="AA1954" i="29"/>
  <c r="AC1954" i="29" s="1"/>
  <c r="Z1956" i="29"/>
  <c r="AB1956" i="29" s="1"/>
  <c r="AA1956" i="29"/>
  <c r="AC1956" i="29" s="1"/>
  <c r="AA748" i="29"/>
  <c r="AC748" i="29" s="1"/>
  <c r="AA756" i="29"/>
  <c r="AC756" i="29" s="1"/>
  <c r="AA764" i="29"/>
  <c r="AC764" i="29" s="1"/>
  <c r="AA772" i="29"/>
  <c r="AC772" i="29" s="1"/>
  <c r="AA780" i="29"/>
  <c r="AC780" i="29" s="1"/>
  <c r="AA788" i="29"/>
  <c r="AC788" i="29" s="1"/>
  <c r="AA796" i="29"/>
  <c r="AC796" i="29" s="1"/>
  <c r="AA804" i="29"/>
  <c r="AC804" i="29" s="1"/>
  <c r="AA812" i="29"/>
  <c r="AC812" i="29" s="1"/>
  <c r="AA820" i="29"/>
  <c r="AC820" i="29" s="1"/>
  <c r="AA828" i="29"/>
  <c r="AC828" i="29" s="1"/>
  <c r="AA836" i="29"/>
  <c r="AC836" i="29" s="1"/>
  <c r="AA844" i="29"/>
  <c r="AC844" i="29" s="1"/>
  <c r="AA852" i="29"/>
  <c r="AC852" i="29" s="1"/>
  <c r="AA860" i="29"/>
  <c r="AC860" i="29" s="1"/>
  <c r="AA868" i="29"/>
  <c r="AC868" i="29" s="1"/>
  <c r="AA876" i="29"/>
  <c r="AC876" i="29" s="1"/>
  <c r="AA884" i="29"/>
  <c r="AC884" i="29" s="1"/>
  <c r="Z1393" i="29"/>
  <c r="AB1393" i="29" s="1"/>
  <c r="AA1393" i="29"/>
  <c r="AC1393" i="29" s="1"/>
  <c r="Z1402" i="29"/>
  <c r="AB1402" i="29" s="1"/>
  <c r="AA1402" i="29"/>
  <c r="AC1402" i="29" s="1"/>
  <c r="Z1411" i="29"/>
  <c r="AB1411" i="29" s="1"/>
  <c r="AA1411" i="29"/>
  <c r="AC1411" i="29" s="1"/>
  <c r="Z1425" i="29"/>
  <c r="AB1425" i="29" s="1"/>
  <c r="AA1425" i="29"/>
  <c r="AC1425" i="29" s="1"/>
  <c r="Z1434" i="29"/>
  <c r="AB1434" i="29" s="1"/>
  <c r="AA1434" i="29"/>
  <c r="AC1434" i="29" s="1"/>
  <c r="Z1443" i="29"/>
  <c r="AB1443" i="29" s="1"/>
  <c r="AA1443" i="29"/>
  <c r="AC1443" i="29" s="1"/>
  <c r="Z1457" i="29"/>
  <c r="AB1457" i="29" s="1"/>
  <c r="AA1457" i="29"/>
  <c r="AC1457" i="29" s="1"/>
  <c r="Z1466" i="29"/>
  <c r="AB1466" i="29" s="1"/>
  <c r="AA1466" i="29"/>
  <c r="AC1466" i="29" s="1"/>
  <c r="Z1475" i="29"/>
  <c r="AB1475" i="29" s="1"/>
  <c r="AA1475" i="29"/>
  <c r="AC1475" i="29" s="1"/>
  <c r="Z1489" i="29"/>
  <c r="AB1489" i="29" s="1"/>
  <c r="AA1489" i="29"/>
  <c r="AC1489" i="29" s="1"/>
  <c r="Z1498" i="29"/>
  <c r="AB1498" i="29" s="1"/>
  <c r="AA1498" i="29"/>
  <c r="AC1498" i="29" s="1"/>
  <c r="Z1507" i="29"/>
  <c r="AB1507" i="29" s="1"/>
  <c r="AA1507" i="29"/>
  <c r="AC1507" i="29" s="1"/>
  <c r="Z1521" i="29"/>
  <c r="AB1521" i="29" s="1"/>
  <c r="AA1521" i="29"/>
  <c r="AC1521" i="29" s="1"/>
  <c r="Z1545" i="29"/>
  <c r="AB1545" i="29" s="1"/>
  <c r="AA1545" i="29"/>
  <c r="AC1545" i="29" s="1"/>
  <c r="Z1577" i="29"/>
  <c r="AB1577" i="29" s="1"/>
  <c r="AA1577" i="29"/>
  <c r="AC1577" i="29" s="1"/>
  <c r="Z1609" i="29"/>
  <c r="AB1609" i="29" s="1"/>
  <c r="AA1609" i="29"/>
  <c r="AC1609" i="29" s="1"/>
  <c r="Z1641" i="29"/>
  <c r="AB1641" i="29" s="1"/>
  <c r="AA1641" i="29"/>
  <c r="AC1641" i="29" s="1"/>
  <c r="Z1673" i="29"/>
  <c r="AB1673" i="29" s="1"/>
  <c r="AA1673" i="29"/>
  <c r="AC1673" i="29" s="1"/>
  <c r="Z1705" i="29"/>
  <c r="AB1705" i="29" s="1"/>
  <c r="AA1705" i="29"/>
  <c r="AC1705" i="29" s="1"/>
  <c r="Z1737" i="29"/>
  <c r="AB1737" i="29" s="1"/>
  <c r="AA1737" i="29"/>
  <c r="AC1737" i="29" s="1"/>
  <c r="Z1769" i="29"/>
  <c r="AB1769" i="29" s="1"/>
  <c r="AA1769" i="29"/>
  <c r="AC1769" i="29" s="1"/>
  <c r="Z1801" i="29"/>
  <c r="AB1801" i="29" s="1"/>
  <c r="AA1801" i="29"/>
  <c r="AC1801" i="29" s="1"/>
  <c r="Z1833" i="29"/>
  <c r="AB1833" i="29" s="1"/>
  <c r="AA1833" i="29"/>
  <c r="AC1833" i="29" s="1"/>
  <c r="Z1865" i="29"/>
  <c r="AB1865" i="29" s="1"/>
  <c r="AA1865" i="29"/>
  <c r="AC1865" i="29" s="1"/>
  <c r="Z1897" i="29"/>
  <c r="AB1897" i="29" s="1"/>
  <c r="AA1897" i="29"/>
  <c r="AC1897" i="29" s="1"/>
  <c r="Z1929" i="29"/>
  <c r="AB1929" i="29" s="1"/>
  <c r="AA1929" i="29"/>
  <c r="AC1929" i="29" s="1"/>
  <c r="AA1528" i="29"/>
  <c r="AC1528" i="29" s="1"/>
  <c r="W1530" i="29"/>
  <c r="W1531" i="29"/>
  <c r="W1532" i="29"/>
  <c r="AA1533" i="29"/>
  <c r="AC1533" i="29" s="1"/>
  <c r="Z1534" i="29"/>
  <c r="AB1534" i="29" s="1"/>
  <c r="AA1535" i="29"/>
  <c r="AC1535" i="29" s="1"/>
  <c r="Z1536" i="29"/>
  <c r="AB1536" i="29" s="1"/>
  <c r="Q1538" i="29"/>
  <c r="Q1539" i="29"/>
  <c r="Q1540" i="29"/>
  <c r="Z1541" i="29"/>
  <c r="AB1541" i="29" s="1"/>
  <c r="AA1542" i="29"/>
  <c r="AC1542" i="29" s="1"/>
  <c r="Z1543" i="29"/>
  <c r="AB1543" i="29" s="1"/>
  <c r="AA1544" i="29"/>
  <c r="AC1544" i="29" s="1"/>
  <c r="W1546" i="29"/>
  <c r="W1547" i="29"/>
  <c r="W1548" i="29"/>
  <c r="AA1549" i="29"/>
  <c r="AC1549" i="29" s="1"/>
  <c r="Z1550" i="29"/>
  <c r="AB1550" i="29" s="1"/>
  <c r="AA1551" i="29"/>
  <c r="AC1551" i="29" s="1"/>
  <c r="Z1552" i="29"/>
  <c r="AB1552" i="29" s="1"/>
  <c r="Q1554" i="29"/>
  <c r="Q1555" i="29"/>
  <c r="Q1556" i="29"/>
  <c r="Z1557" i="29"/>
  <c r="AB1557" i="29" s="1"/>
  <c r="AA1558" i="29"/>
  <c r="AC1558" i="29" s="1"/>
  <c r="Z1559" i="29"/>
  <c r="AB1559" i="29" s="1"/>
  <c r="AA1560" i="29"/>
  <c r="AC1560" i="29" s="1"/>
  <c r="W1562" i="29"/>
  <c r="W1563" i="29"/>
  <c r="W1564" i="29"/>
  <c r="AA1565" i="29"/>
  <c r="AC1565" i="29" s="1"/>
  <c r="Z1566" i="29"/>
  <c r="AB1566" i="29" s="1"/>
  <c r="AA1567" i="29"/>
  <c r="AC1567" i="29" s="1"/>
  <c r="Z1568" i="29"/>
  <c r="AB1568" i="29" s="1"/>
  <c r="Q1570" i="29"/>
  <c r="Q1571" i="29"/>
  <c r="Q1572" i="29"/>
  <c r="Z1573" i="29"/>
  <c r="AB1573" i="29" s="1"/>
  <c r="AA1574" i="29"/>
  <c r="AC1574" i="29" s="1"/>
  <c r="Z1575" i="29"/>
  <c r="AB1575" i="29" s="1"/>
  <c r="AA1576" i="29"/>
  <c r="AC1576" i="29" s="1"/>
  <c r="W1578" i="29"/>
  <c r="W1579" i="29"/>
  <c r="W1580" i="29"/>
  <c r="AA1581" i="29"/>
  <c r="AC1581" i="29" s="1"/>
  <c r="Z1582" i="29"/>
  <c r="AB1582" i="29" s="1"/>
  <c r="AA1583" i="29"/>
  <c r="AC1583" i="29" s="1"/>
  <c r="Z1584" i="29"/>
  <c r="AB1584" i="29" s="1"/>
  <c r="Q1586" i="29"/>
  <c r="Q1587" i="29"/>
  <c r="Q1588" i="29"/>
  <c r="Z1589" i="29"/>
  <c r="AB1589" i="29" s="1"/>
  <c r="AA1590" i="29"/>
  <c r="AC1590" i="29" s="1"/>
  <c r="Z1591" i="29"/>
  <c r="AB1591" i="29" s="1"/>
  <c r="AA1592" i="29"/>
  <c r="AC1592" i="29" s="1"/>
  <c r="W1594" i="29"/>
  <c r="W1595" i="29"/>
  <c r="W1596" i="29"/>
  <c r="AA1597" i="29"/>
  <c r="AC1597" i="29" s="1"/>
  <c r="Z1598" i="29"/>
  <c r="AB1598" i="29" s="1"/>
  <c r="AA1599" i="29"/>
  <c r="AC1599" i="29" s="1"/>
  <c r="Z1600" i="29"/>
  <c r="AB1600" i="29" s="1"/>
  <c r="Q1602" i="29"/>
  <c r="Q1603" i="29"/>
  <c r="Q1604" i="29"/>
  <c r="Z1605" i="29"/>
  <c r="AB1605" i="29" s="1"/>
  <c r="AA1606" i="29"/>
  <c r="AC1606" i="29" s="1"/>
  <c r="Z1607" i="29"/>
  <c r="AB1607" i="29" s="1"/>
  <c r="AA1608" i="29"/>
  <c r="AC1608" i="29" s="1"/>
  <c r="W1610" i="29"/>
  <c r="W1611" i="29"/>
  <c r="W1612" i="29"/>
  <c r="AA1613" i="29"/>
  <c r="AC1613" i="29" s="1"/>
  <c r="Z1614" i="29"/>
  <c r="AB1614" i="29" s="1"/>
  <c r="AA1615" i="29"/>
  <c r="AC1615" i="29" s="1"/>
  <c r="Z1616" i="29"/>
  <c r="AB1616" i="29" s="1"/>
  <c r="Q1618" i="29"/>
  <c r="Q1619" i="29"/>
  <c r="Q1620" i="29"/>
  <c r="Z1621" i="29"/>
  <c r="AB1621" i="29" s="1"/>
  <c r="AA1622" i="29"/>
  <c r="AC1622" i="29" s="1"/>
  <c r="Z1623" i="29"/>
  <c r="AB1623" i="29" s="1"/>
  <c r="AA1624" i="29"/>
  <c r="AC1624" i="29" s="1"/>
  <c r="W1626" i="29"/>
  <c r="W1627" i="29"/>
  <c r="W1628" i="29"/>
  <c r="AA1629" i="29"/>
  <c r="AC1629" i="29" s="1"/>
  <c r="Z1630" i="29"/>
  <c r="AB1630" i="29" s="1"/>
  <c r="AA1631" i="29"/>
  <c r="AC1631" i="29" s="1"/>
  <c r="Z1632" i="29"/>
  <c r="AB1632" i="29" s="1"/>
  <c r="Q1634" i="29"/>
  <c r="Q1635" i="29"/>
  <c r="Q1636" i="29"/>
  <c r="Z1637" i="29"/>
  <c r="AB1637" i="29" s="1"/>
  <c r="AA1638" i="29"/>
  <c r="AC1638" i="29" s="1"/>
  <c r="Z1639" i="29"/>
  <c r="AB1639" i="29" s="1"/>
  <c r="AA1640" i="29"/>
  <c r="AC1640" i="29" s="1"/>
  <c r="W1642" i="29"/>
  <c r="W1643" i="29"/>
  <c r="W1644" i="29"/>
  <c r="AA1645" i="29"/>
  <c r="AC1645" i="29" s="1"/>
  <c r="Z1646" i="29"/>
  <c r="AB1646" i="29" s="1"/>
  <c r="AA1647" i="29"/>
  <c r="AC1647" i="29" s="1"/>
  <c r="Z1648" i="29"/>
  <c r="AB1648" i="29" s="1"/>
  <c r="Q1650" i="29"/>
  <c r="Q1651" i="29"/>
  <c r="Q1652" i="29"/>
  <c r="Z1653" i="29"/>
  <c r="AB1653" i="29" s="1"/>
  <c r="AA1654" i="29"/>
  <c r="AC1654" i="29" s="1"/>
  <c r="Z1655" i="29"/>
  <c r="AB1655" i="29" s="1"/>
  <c r="AA1656" i="29"/>
  <c r="AC1656" i="29" s="1"/>
  <c r="W1658" i="29"/>
  <c r="W1659" i="29"/>
  <c r="W1660" i="29"/>
  <c r="AA1661" i="29"/>
  <c r="AC1661" i="29" s="1"/>
  <c r="Z1662" i="29"/>
  <c r="AB1662" i="29" s="1"/>
  <c r="AA1663" i="29"/>
  <c r="AC1663" i="29" s="1"/>
  <c r="Z1664" i="29"/>
  <c r="AB1664" i="29" s="1"/>
  <c r="Q1666" i="29"/>
  <c r="Q1667" i="29"/>
  <c r="Q1668" i="29"/>
  <c r="Z1669" i="29"/>
  <c r="AB1669" i="29" s="1"/>
  <c r="AA1670" i="29"/>
  <c r="AC1670" i="29" s="1"/>
  <c r="Z1671" i="29"/>
  <c r="AB1671" i="29" s="1"/>
  <c r="AA1672" i="29"/>
  <c r="AC1672" i="29" s="1"/>
  <c r="W1674" i="29"/>
  <c r="W1675" i="29"/>
  <c r="W1676" i="29"/>
  <c r="AA1677" i="29"/>
  <c r="AC1677" i="29" s="1"/>
  <c r="Z1678" i="29"/>
  <c r="AB1678" i="29" s="1"/>
  <c r="AA1679" i="29"/>
  <c r="AC1679" i="29" s="1"/>
  <c r="Z1680" i="29"/>
  <c r="AB1680" i="29" s="1"/>
  <c r="Q1682" i="29"/>
  <c r="Q1683" i="29"/>
  <c r="Q1684" i="29"/>
  <c r="Z1685" i="29"/>
  <c r="AB1685" i="29" s="1"/>
  <c r="AA1686" i="29"/>
  <c r="AC1686" i="29" s="1"/>
  <c r="Z1687" i="29"/>
  <c r="AB1687" i="29" s="1"/>
  <c r="AA1688" i="29"/>
  <c r="AC1688" i="29" s="1"/>
  <c r="W1690" i="29"/>
  <c r="W1691" i="29"/>
  <c r="W1692" i="29"/>
  <c r="AA1693" i="29"/>
  <c r="AC1693" i="29" s="1"/>
  <c r="Z1694" i="29"/>
  <c r="AB1694" i="29" s="1"/>
  <c r="AA1695" i="29"/>
  <c r="AC1695" i="29" s="1"/>
  <c r="Z1696" i="29"/>
  <c r="AB1696" i="29" s="1"/>
  <c r="Q1698" i="29"/>
  <c r="Q1699" i="29"/>
  <c r="Q1700" i="29"/>
  <c r="Z1701" i="29"/>
  <c r="AB1701" i="29" s="1"/>
  <c r="AA1702" i="29"/>
  <c r="AC1702" i="29" s="1"/>
  <c r="Z1703" i="29"/>
  <c r="AB1703" i="29" s="1"/>
  <c r="AA1704" i="29"/>
  <c r="AC1704" i="29" s="1"/>
  <c r="W1706" i="29"/>
  <c r="W1707" i="29"/>
  <c r="W1708" i="29"/>
  <c r="AA1709" i="29"/>
  <c r="AC1709" i="29" s="1"/>
  <c r="Z1710" i="29"/>
  <c r="AB1710" i="29" s="1"/>
  <c r="AA1711" i="29"/>
  <c r="AC1711" i="29" s="1"/>
  <c r="Z1712" i="29"/>
  <c r="AB1712" i="29" s="1"/>
  <c r="Q1714" i="29"/>
  <c r="Q1715" i="29"/>
  <c r="Q1716" i="29"/>
  <c r="Z1717" i="29"/>
  <c r="AB1717" i="29" s="1"/>
  <c r="AA1718" i="29"/>
  <c r="AC1718" i="29" s="1"/>
  <c r="Z1719" i="29"/>
  <c r="AB1719" i="29" s="1"/>
  <c r="AA1720" i="29"/>
  <c r="AC1720" i="29" s="1"/>
  <c r="W1722" i="29"/>
  <c r="W1723" i="29"/>
  <c r="W1724" i="29"/>
  <c r="AA1725" i="29"/>
  <c r="AC1725" i="29" s="1"/>
  <c r="Z1726" i="29"/>
  <c r="AB1726" i="29" s="1"/>
  <c r="AA1727" i="29"/>
  <c r="AC1727" i="29" s="1"/>
  <c r="Z1728" i="29"/>
  <c r="AB1728" i="29" s="1"/>
  <c r="Q1730" i="29"/>
  <c r="Q1731" i="29"/>
  <c r="Q1732" i="29"/>
  <c r="Z1733" i="29"/>
  <c r="AB1733" i="29" s="1"/>
  <c r="AA1734" i="29"/>
  <c r="AC1734" i="29" s="1"/>
  <c r="Z1735" i="29"/>
  <c r="AB1735" i="29" s="1"/>
  <c r="AA1736" i="29"/>
  <c r="AC1736" i="29" s="1"/>
  <c r="W1738" i="29"/>
  <c r="W1739" i="29"/>
  <c r="W1740" i="29"/>
  <c r="AA1741" i="29"/>
  <c r="AC1741" i="29" s="1"/>
  <c r="Z1742" i="29"/>
  <c r="AB1742" i="29" s="1"/>
  <c r="AA1743" i="29"/>
  <c r="AC1743" i="29" s="1"/>
  <c r="Z1744" i="29"/>
  <c r="AB1744" i="29" s="1"/>
  <c r="Q1746" i="29"/>
  <c r="Q1747" i="29"/>
  <c r="Q1748" i="29"/>
  <c r="Z1749" i="29"/>
  <c r="AB1749" i="29" s="1"/>
  <c r="AA1750" i="29"/>
  <c r="AC1750" i="29" s="1"/>
  <c r="Z1751" i="29"/>
  <c r="AB1751" i="29" s="1"/>
  <c r="AA1752" i="29"/>
  <c r="AC1752" i="29" s="1"/>
  <c r="W1754" i="29"/>
  <c r="W1755" i="29"/>
  <c r="W1756" i="29"/>
  <c r="AA1757" i="29"/>
  <c r="AC1757" i="29" s="1"/>
  <c r="Z1758" i="29"/>
  <c r="AB1758" i="29" s="1"/>
  <c r="AA1759" i="29"/>
  <c r="AC1759" i="29" s="1"/>
  <c r="Z1760" i="29"/>
  <c r="AB1760" i="29" s="1"/>
  <c r="Q1762" i="29"/>
  <c r="Q1763" i="29"/>
  <c r="Q1764" i="29"/>
  <c r="Z1765" i="29"/>
  <c r="AB1765" i="29" s="1"/>
  <c r="AA1766" i="29"/>
  <c r="AC1766" i="29" s="1"/>
  <c r="Z1767" i="29"/>
  <c r="AB1767" i="29" s="1"/>
  <c r="AA1768" i="29"/>
  <c r="AC1768" i="29" s="1"/>
  <c r="W1770" i="29"/>
  <c r="W1771" i="29"/>
  <c r="W1772" i="29"/>
  <c r="AA1773" i="29"/>
  <c r="AC1773" i="29" s="1"/>
  <c r="Z1774" i="29"/>
  <c r="AB1774" i="29" s="1"/>
  <c r="AA1775" i="29"/>
  <c r="AC1775" i="29" s="1"/>
  <c r="Z1776" i="29"/>
  <c r="AB1776" i="29" s="1"/>
  <c r="Q1778" i="29"/>
  <c r="Q1779" i="29"/>
  <c r="Q1780" i="29"/>
  <c r="Z1781" i="29"/>
  <c r="AB1781" i="29" s="1"/>
  <c r="AA1782" i="29"/>
  <c r="AC1782" i="29" s="1"/>
  <c r="Z1783" i="29"/>
  <c r="AB1783" i="29" s="1"/>
  <c r="AA1784" i="29"/>
  <c r="AC1784" i="29" s="1"/>
  <c r="W1786" i="29"/>
  <c r="W1787" i="29"/>
  <c r="W1788" i="29"/>
  <c r="AA1789" i="29"/>
  <c r="AC1789" i="29" s="1"/>
  <c r="Z1790" i="29"/>
  <c r="AB1790" i="29" s="1"/>
  <c r="AA1791" i="29"/>
  <c r="AC1791" i="29" s="1"/>
  <c r="Z1792" i="29"/>
  <c r="AB1792" i="29" s="1"/>
  <c r="Q1794" i="29"/>
  <c r="Q1795" i="29"/>
  <c r="Q1796" i="29"/>
  <c r="Z1797" i="29"/>
  <c r="AB1797" i="29" s="1"/>
  <c r="AA1798" i="29"/>
  <c r="AC1798" i="29" s="1"/>
  <c r="Z1799" i="29"/>
  <c r="AB1799" i="29" s="1"/>
  <c r="AA1800" i="29"/>
  <c r="AC1800" i="29" s="1"/>
  <c r="W1802" i="29"/>
  <c r="W1803" i="29"/>
  <c r="W1804" i="29"/>
  <c r="AA1805" i="29"/>
  <c r="AC1805" i="29" s="1"/>
  <c r="Z1806" i="29"/>
  <c r="AB1806" i="29" s="1"/>
  <c r="AA1807" i="29"/>
  <c r="AC1807" i="29" s="1"/>
  <c r="Z1808" i="29"/>
  <c r="AB1808" i="29" s="1"/>
  <c r="Q1810" i="29"/>
  <c r="Q1811" i="29"/>
  <c r="Q1812" i="29"/>
  <c r="Z1813" i="29"/>
  <c r="AB1813" i="29" s="1"/>
  <c r="AA1814" i="29"/>
  <c r="AC1814" i="29" s="1"/>
  <c r="Z1815" i="29"/>
  <c r="AB1815" i="29" s="1"/>
  <c r="AA1816" i="29"/>
  <c r="AC1816" i="29" s="1"/>
  <c r="W1818" i="29"/>
  <c r="W1819" i="29"/>
  <c r="W1820" i="29"/>
  <c r="AA1821" i="29"/>
  <c r="AC1821" i="29" s="1"/>
  <c r="Z1822" i="29"/>
  <c r="AB1822" i="29" s="1"/>
  <c r="AA1823" i="29"/>
  <c r="AC1823" i="29" s="1"/>
  <c r="Z1824" i="29"/>
  <c r="AB1824" i="29" s="1"/>
  <c r="Q1826" i="29"/>
  <c r="Q1827" i="29"/>
  <c r="Q1828" i="29"/>
  <c r="Z1829" i="29"/>
  <c r="AB1829" i="29" s="1"/>
  <c r="AA1830" i="29"/>
  <c r="AC1830" i="29" s="1"/>
  <c r="Z1831" i="29"/>
  <c r="AB1831" i="29" s="1"/>
  <c r="AA1832" i="29"/>
  <c r="AC1832" i="29" s="1"/>
  <c r="W1834" i="29"/>
  <c r="W1835" i="29"/>
  <c r="W1836" i="29"/>
  <c r="AA1837" i="29"/>
  <c r="AC1837" i="29" s="1"/>
  <c r="Z1838" i="29"/>
  <c r="AB1838" i="29" s="1"/>
  <c r="AA1839" i="29"/>
  <c r="AC1839" i="29" s="1"/>
  <c r="Z1840" i="29"/>
  <c r="AB1840" i="29" s="1"/>
  <c r="Q1842" i="29"/>
  <c r="Q1843" i="29"/>
  <c r="Q1844" i="29"/>
  <c r="Z1845" i="29"/>
  <c r="AB1845" i="29" s="1"/>
  <c r="AA1846" i="29"/>
  <c r="AC1846" i="29" s="1"/>
  <c r="Z1847" i="29"/>
  <c r="AB1847" i="29" s="1"/>
  <c r="AA1848" i="29"/>
  <c r="AC1848" i="29" s="1"/>
  <c r="W1850" i="29"/>
  <c r="W1851" i="29"/>
  <c r="W1852" i="29"/>
  <c r="AA1853" i="29"/>
  <c r="AC1853" i="29" s="1"/>
  <c r="Z1854" i="29"/>
  <c r="AB1854" i="29" s="1"/>
  <c r="AA1855" i="29"/>
  <c r="AC1855" i="29" s="1"/>
  <c r="Z1856" i="29"/>
  <c r="AB1856" i="29" s="1"/>
  <c r="Q1858" i="29"/>
  <c r="Q1859" i="29"/>
  <c r="Q1860" i="29"/>
  <c r="Z1861" i="29"/>
  <c r="AB1861" i="29" s="1"/>
  <c r="AA1862" i="29"/>
  <c r="AC1862" i="29" s="1"/>
  <c r="Z1863" i="29"/>
  <c r="AB1863" i="29" s="1"/>
  <c r="AA1864" i="29"/>
  <c r="AC1864" i="29" s="1"/>
  <c r="W1866" i="29"/>
  <c r="W1867" i="29"/>
  <c r="W1868" i="29"/>
  <c r="AA1869" i="29"/>
  <c r="AC1869" i="29" s="1"/>
  <c r="Z1870" i="29"/>
  <c r="AB1870" i="29" s="1"/>
  <c r="AA1871" i="29"/>
  <c r="AC1871" i="29" s="1"/>
  <c r="Z1872" i="29"/>
  <c r="AB1872" i="29" s="1"/>
  <c r="Q1874" i="29"/>
  <c r="Q1875" i="29"/>
  <c r="Q1876" i="29"/>
  <c r="Z1877" i="29"/>
  <c r="AB1877" i="29" s="1"/>
  <c r="AA1878" i="29"/>
  <c r="AC1878" i="29" s="1"/>
  <c r="Z1879" i="29"/>
  <c r="AB1879" i="29" s="1"/>
  <c r="AA1880" i="29"/>
  <c r="AC1880" i="29" s="1"/>
  <c r="W1882" i="29"/>
  <c r="W1883" i="29"/>
  <c r="W1884" i="29"/>
  <c r="AA1885" i="29"/>
  <c r="AC1885" i="29" s="1"/>
  <c r="Z1886" i="29"/>
  <c r="AB1886" i="29" s="1"/>
  <c r="AA1887" i="29"/>
  <c r="AC1887" i="29" s="1"/>
  <c r="Z1888" i="29"/>
  <c r="AB1888" i="29" s="1"/>
  <c r="Q1890" i="29"/>
  <c r="Q1891" i="29"/>
  <c r="Q1892" i="29"/>
  <c r="Z1893" i="29"/>
  <c r="AB1893" i="29" s="1"/>
  <c r="AA1894" i="29"/>
  <c r="AC1894" i="29" s="1"/>
  <c r="Z1895" i="29"/>
  <c r="AB1895" i="29" s="1"/>
  <c r="AA1896" i="29"/>
  <c r="AC1896" i="29" s="1"/>
  <c r="W1898" i="29"/>
  <c r="W1899" i="29"/>
  <c r="W1900" i="29"/>
  <c r="AA1901" i="29"/>
  <c r="AC1901" i="29" s="1"/>
  <c r="Z1902" i="29"/>
  <c r="AB1902" i="29" s="1"/>
  <c r="AA1903" i="29"/>
  <c r="AC1903" i="29" s="1"/>
  <c r="Z1904" i="29"/>
  <c r="AB1904" i="29" s="1"/>
  <c r="Q1906" i="29"/>
  <c r="Q1907" i="29"/>
  <c r="Q1908" i="29"/>
  <c r="Z1909" i="29"/>
  <c r="AB1909" i="29" s="1"/>
  <c r="AA1910" i="29"/>
  <c r="AC1910" i="29" s="1"/>
  <c r="Z1911" i="29"/>
  <c r="AB1911" i="29" s="1"/>
  <c r="AA1912" i="29"/>
  <c r="AC1912" i="29" s="1"/>
  <c r="W1914" i="29"/>
  <c r="W1915" i="29"/>
  <c r="W1916" i="29"/>
  <c r="AA1917" i="29"/>
  <c r="AC1917" i="29" s="1"/>
  <c r="Z1918" i="29"/>
  <c r="AB1918" i="29" s="1"/>
  <c r="AA1919" i="29"/>
  <c r="AC1919" i="29" s="1"/>
  <c r="Z1920" i="29"/>
  <c r="AB1920" i="29" s="1"/>
  <c r="Q1922" i="29"/>
  <c r="Q1923" i="29"/>
  <c r="Q1924" i="29"/>
  <c r="Z1925" i="29"/>
  <c r="AB1925" i="29" s="1"/>
  <c r="AA1926" i="29"/>
  <c r="AC1926" i="29" s="1"/>
  <c r="Z1927" i="29"/>
  <c r="AB1927" i="29" s="1"/>
  <c r="AA1928" i="29"/>
  <c r="AC1928" i="29" s="1"/>
  <c r="W1930" i="29"/>
  <c r="W1931" i="29"/>
  <c r="W1932" i="29"/>
  <c r="AA1933" i="29"/>
  <c r="AC1933" i="29" s="1"/>
  <c r="Z1934" i="29"/>
  <c r="AB1934" i="29" s="1"/>
  <c r="AA1935" i="29"/>
  <c r="AC1935" i="29" s="1"/>
  <c r="Z1936" i="29"/>
  <c r="AB1936" i="29" s="1"/>
  <c r="Q1938" i="29"/>
  <c r="Q1939" i="29"/>
  <c r="Q1940" i="29"/>
  <c r="Z1941" i="29"/>
  <c r="AB1941" i="29" s="1"/>
  <c r="AA1942" i="29"/>
  <c r="AC1942" i="29" s="1"/>
  <c r="Z1943" i="29"/>
  <c r="AB1943" i="29" s="1"/>
  <c r="AA1944" i="29"/>
  <c r="AC1944" i="29" s="1"/>
  <c r="W1946" i="29"/>
  <c r="W1947" i="29"/>
  <c r="W1948" i="29"/>
  <c r="AA1949" i="29"/>
  <c r="AC1949" i="29" s="1"/>
  <c r="Z1950" i="29"/>
  <c r="AB1950" i="29" s="1"/>
  <c r="AA1951" i="29"/>
  <c r="AC1951" i="29" s="1"/>
  <c r="Z1952" i="29"/>
  <c r="AB1952" i="29" s="1"/>
  <c r="Q1954" i="29"/>
  <c r="Q1955" i="29"/>
  <c r="Q1956" i="29"/>
  <c r="Z1957" i="29"/>
  <c r="AB1957" i="29" s="1"/>
  <c r="AA1958" i="29"/>
  <c r="AC1958" i="29" s="1"/>
  <c r="Z1959" i="29"/>
  <c r="AB1959" i="29" s="1"/>
  <c r="AA1960" i="29"/>
  <c r="AC1960" i="29" s="1"/>
  <c r="Z1961" i="29"/>
  <c r="AB1961" i="29" s="1"/>
  <c r="AA1962" i="29"/>
  <c r="AC1962" i="29" s="1"/>
  <c r="Z1963" i="29"/>
  <c r="AB1963" i="29" s="1"/>
  <c r="AA1964" i="29"/>
  <c r="AC1964" i="29" s="1"/>
  <c r="Z1965" i="29"/>
  <c r="AB1965" i="29" s="1"/>
  <c r="AA1966" i="29"/>
  <c r="AC1966" i="29" s="1"/>
  <c r="Z1967" i="29"/>
  <c r="AB1967" i="29" s="1"/>
  <c r="AA1968" i="29"/>
  <c r="AC1968" i="29" s="1"/>
  <c r="Z1969" i="29"/>
  <c r="AB1969" i="29" s="1"/>
  <c r="AA1970" i="29"/>
  <c r="AC1970" i="29" s="1"/>
  <c r="Z1971" i="29"/>
  <c r="AB1971" i="29" s="1"/>
  <c r="AA1972" i="29"/>
  <c r="AC1972" i="29" s="1"/>
  <c r="Z1973" i="29"/>
  <c r="AB1973" i="29" s="1"/>
  <c r="AA1974" i="29"/>
  <c r="AC1974" i="29" s="1"/>
  <c r="Z1975" i="29"/>
  <c r="AB1975" i="29" s="1"/>
  <c r="AA1976" i="29"/>
  <c r="AC1976" i="29" s="1"/>
  <c r="Z1977" i="29"/>
  <c r="AB1977" i="29" s="1"/>
  <c r="AA1978" i="29"/>
  <c r="AC1978" i="29" s="1"/>
  <c r="Z1979" i="29"/>
  <c r="AB1979" i="29" s="1"/>
  <c r="AA1980" i="29"/>
  <c r="AC1980" i="29" s="1"/>
  <c r="Z1981" i="29"/>
  <c r="AB1981" i="29" s="1"/>
  <c r="AA1982" i="29"/>
  <c r="AC1982" i="29" s="1"/>
  <c r="Z1983" i="29"/>
  <c r="AB1983" i="29" s="1"/>
  <c r="AA1984" i="29"/>
  <c r="AC1984" i="29" s="1"/>
  <c r="Z1985" i="29"/>
  <c r="AB1985" i="29" s="1"/>
  <c r="AA1986" i="29"/>
  <c r="AC1986" i="29" s="1"/>
  <c r="Z1987" i="29"/>
  <c r="AB1987" i="29" s="1"/>
  <c r="AA1988" i="29"/>
  <c r="AC1988" i="29" s="1"/>
  <c r="Z1989" i="29"/>
  <c r="AB1989" i="29" s="1"/>
  <c r="AA1990" i="29"/>
  <c r="AC1990" i="29" s="1"/>
  <c r="Z1991" i="29"/>
  <c r="AB1991" i="29" s="1"/>
  <c r="AA1992" i="29"/>
  <c r="AC1992" i="29" s="1"/>
  <c r="Z1993" i="29"/>
  <c r="AB1993" i="29" s="1"/>
  <c r="AA1994" i="29"/>
  <c r="AC1994" i="29" s="1"/>
  <c r="Z1995" i="29"/>
  <c r="AB1995" i="29" s="1"/>
  <c r="AA1996" i="29"/>
  <c r="AC1996" i="29" s="1"/>
  <c r="Z1997" i="29"/>
  <c r="AB1997" i="29" s="1"/>
  <c r="AA1998" i="29"/>
  <c r="AC1998" i="29" s="1"/>
  <c r="Z1999" i="29"/>
  <c r="AB1999" i="29" s="1"/>
  <c r="AA2000" i="29"/>
  <c r="AC2000" i="29" s="1"/>
  <c r="Z2001" i="29"/>
  <c r="AB2001" i="29" s="1"/>
  <c r="AA2002" i="29"/>
  <c r="AC2002" i="29" s="1"/>
  <c r="Z2003" i="29"/>
  <c r="AB2003" i="29" s="1"/>
  <c r="AA2004" i="29"/>
  <c r="AC2004" i="29" s="1"/>
  <c r="Z2005" i="29"/>
  <c r="AB2005" i="29" s="1"/>
  <c r="AA2006" i="29"/>
  <c r="AC2006" i="29" s="1"/>
  <c r="Z2007" i="29"/>
  <c r="AB2007" i="29" s="1"/>
  <c r="AA2008" i="29"/>
  <c r="AC2008" i="29" s="1"/>
  <c r="Z2009" i="29"/>
  <c r="AB2009" i="29" s="1"/>
  <c r="AA2010" i="29"/>
  <c r="AC2010" i="29" s="1"/>
  <c r="Z2011" i="29"/>
  <c r="AB2011" i="29" s="1"/>
  <c r="AA2012" i="29"/>
  <c r="AC2012" i="29" s="1"/>
  <c r="Z2013" i="29"/>
  <c r="AB2013" i="29" s="1"/>
  <c r="AA2014" i="29"/>
  <c r="AC2014" i="29" s="1"/>
  <c r="Z2015" i="29"/>
  <c r="AB2015" i="29" s="1"/>
  <c r="AA2016" i="29"/>
  <c r="AC2016" i="29" s="1"/>
  <c r="Z2017" i="29"/>
  <c r="AB2017" i="29" s="1"/>
  <c r="AA2018" i="29"/>
  <c r="AC2018" i="29" s="1"/>
  <c r="Z2019" i="29"/>
  <c r="AB2019" i="29" s="1"/>
  <c r="AA2020" i="29"/>
  <c r="AC2020" i="29" s="1"/>
  <c r="Z2021" i="29"/>
  <c r="AB2021" i="29" s="1"/>
  <c r="AA2022" i="29"/>
  <c r="AC2022" i="29" s="1"/>
  <c r="Z2023" i="29"/>
  <c r="AB2023" i="29" s="1"/>
  <c r="AA2024" i="29"/>
  <c r="AC2024" i="29" s="1"/>
  <c r="Z2025" i="29"/>
  <c r="AB2025" i="29" s="1"/>
  <c r="AA2026" i="29"/>
  <c r="AC2026" i="29" s="1"/>
  <c r="Z2027" i="29"/>
  <c r="AB2027" i="29" s="1"/>
  <c r="AA2028" i="29"/>
  <c r="AC2028" i="29" s="1"/>
  <c r="Z2029" i="29"/>
  <c r="AB2029" i="29" s="1"/>
  <c r="AA2030" i="29"/>
  <c r="AC2030" i="29" s="1"/>
  <c r="Z2031" i="29"/>
  <c r="AB2031" i="29" s="1"/>
  <c r="AA2032" i="29"/>
  <c r="AC2032" i="29" s="1"/>
  <c r="Z2033" i="29"/>
  <c r="AB2033" i="29" s="1"/>
  <c r="AA2034" i="29"/>
  <c r="AC2034" i="29" s="1"/>
  <c r="Z2035" i="29"/>
  <c r="AB2035" i="29" s="1"/>
  <c r="AA2036" i="29"/>
  <c r="AC2036" i="29" s="1"/>
  <c r="Z2037" i="29"/>
  <c r="AB2037" i="29" s="1"/>
  <c r="AA2038" i="29"/>
  <c r="AC2038" i="29" s="1"/>
  <c r="Z2039" i="29"/>
  <c r="AB2039" i="29" s="1"/>
  <c r="AA2040" i="29"/>
  <c r="AC2040" i="29" s="1"/>
  <c r="Z2041" i="29"/>
  <c r="AB2041" i="29" s="1"/>
  <c r="AA2042" i="29"/>
  <c r="AC2042" i="29" s="1"/>
  <c r="Z2043" i="29"/>
  <c r="AB2043" i="29" s="1"/>
  <c r="AA2044" i="29"/>
  <c r="AC2044" i="29" s="1"/>
  <c r="Z2045" i="29"/>
  <c r="AB2045" i="29" s="1"/>
  <c r="AA2046" i="29"/>
  <c r="AC2046" i="29" s="1"/>
  <c r="Z2047" i="29"/>
  <c r="AB2047" i="29" s="1"/>
  <c r="AA2048" i="29"/>
  <c r="AC2048" i="29" s="1"/>
  <c r="Z2049" i="29"/>
  <c r="AB2049" i="29" s="1"/>
  <c r="AA2050" i="29"/>
  <c r="AC2050" i="29" s="1"/>
  <c r="Z2051" i="29"/>
  <c r="AB2051" i="29" s="1"/>
  <c r="AA2052" i="29"/>
  <c r="AC2052" i="29" s="1"/>
  <c r="Z2053" i="29"/>
  <c r="AB2053" i="29" s="1"/>
  <c r="AA2054" i="29"/>
  <c r="AC2054" i="29" s="1"/>
  <c r="Z2055" i="29"/>
  <c r="AB2055" i="29" s="1"/>
  <c r="AA2056" i="29"/>
  <c r="AC2056" i="29" s="1"/>
  <c r="Z2057" i="29"/>
  <c r="AB2057" i="29" s="1"/>
  <c r="AA2058" i="29"/>
  <c r="AC2058" i="29" s="1"/>
  <c r="Z2059" i="29"/>
  <c r="AB2059" i="29" s="1"/>
  <c r="AA2060" i="29"/>
  <c r="AC2060" i="29" s="1"/>
  <c r="Z2061" i="29"/>
  <c r="AB2061" i="29" s="1"/>
  <c r="AA2062" i="29"/>
  <c r="AC2062" i="29" s="1"/>
  <c r="Z2063" i="29"/>
  <c r="AB2063" i="29" s="1"/>
  <c r="AA2064" i="29"/>
  <c r="AC2064" i="29" s="1"/>
  <c r="Z2065" i="29"/>
  <c r="AB2065" i="29" s="1"/>
  <c r="AA2066" i="29"/>
  <c r="AC2066" i="29" s="1"/>
  <c r="Z2067" i="29"/>
  <c r="AB2067" i="29" s="1"/>
  <c r="AA2068" i="29"/>
  <c r="AC2068" i="29" s="1"/>
  <c r="Z2069" i="29"/>
  <c r="AB2069" i="29" s="1"/>
  <c r="AA2070" i="29"/>
  <c r="AC2070" i="29" s="1"/>
  <c r="Z2071" i="29"/>
  <c r="AB2071" i="29" s="1"/>
  <c r="AA2072" i="29"/>
  <c r="AC2072" i="29" s="1"/>
  <c r="Z2073" i="29"/>
  <c r="AB2073" i="29" s="1"/>
  <c r="AA2074" i="29"/>
  <c r="AC2074" i="29" s="1"/>
  <c r="Z2075" i="29"/>
  <c r="AB2075" i="29" s="1"/>
  <c r="AA2076" i="29"/>
  <c r="AC2076" i="29" s="1"/>
  <c r="Z2077" i="29"/>
  <c r="AB2077" i="29" s="1"/>
  <c r="AA2078" i="29"/>
  <c r="AC2078" i="29" s="1"/>
  <c r="Z2079" i="29"/>
  <c r="AB2079" i="29" s="1"/>
  <c r="AA2080" i="29"/>
  <c r="AC2080" i="29" s="1"/>
  <c r="Z2081" i="29"/>
  <c r="AB2081" i="29" s="1"/>
  <c r="AA2082" i="29"/>
  <c r="AC2082" i="29" s="1"/>
  <c r="Z2083" i="29"/>
  <c r="AB2083" i="29" s="1"/>
  <c r="AA2084" i="29"/>
  <c r="AC2084" i="29" s="1"/>
  <c r="Z2085" i="29"/>
  <c r="AB2085" i="29" s="1"/>
  <c r="AA2086" i="29"/>
  <c r="AC2086" i="29" s="1"/>
  <c r="Z2087" i="29"/>
  <c r="AB2087" i="29" s="1"/>
  <c r="AA2088" i="29"/>
  <c r="AC2088" i="29" s="1"/>
  <c r="Z2089" i="29"/>
  <c r="AB2089" i="29" s="1"/>
  <c r="AA2090" i="29"/>
  <c r="AC2090" i="29" s="1"/>
  <c r="Z2091" i="29"/>
  <c r="AB2091" i="29" s="1"/>
  <c r="AA2092" i="29"/>
  <c r="AC2092" i="29" s="1"/>
  <c r="Z2093" i="29"/>
  <c r="AB2093" i="29" s="1"/>
  <c r="AA2094" i="29"/>
  <c r="AC2094" i="29" s="1"/>
  <c r="Z2095" i="29"/>
  <c r="AB2095" i="29" s="1"/>
  <c r="AA2096" i="29"/>
  <c r="AC2096" i="29" s="1"/>
  <c r="Z2097" i="29"/>
  <c r="AB2097" i="29" s="1"/>
  <c r="AA2098" i="29"/>
  <c r="AC2098" i="29" s="1"/>
  <c r="Z2099" i="29"/>
  <c r="AB2099" i="29" s="1"/>
  <c r="AA2100" i="29"/>
  <c r="AC2100" i="29" s="1"/>
  <c r="Z2101" i="29"/>
  <c r="AB2101" i="29" s="1"/>
  <c r="AA2102" i="29"/>
  <c r="AC2102" i="29" s="1"/>
  <c r="Z2103" i="29"/>
  <c r="AB2103" i="29" s="1"/>
  <c r="AA2104" i="29"/>
  <c r="AC2104" i="29" s="1"/>
  <c r="Z2105" i="29"/>
  <c r="AB2105" i="29" s="1"/>
  <c r="AA2106" i="29"/>
  <c r="AC2106" i="29" s="1"/>
  <c r="Z2107" i="29"/>
  <c r="AB2107" i="29" s="1"/>
  <c r="AA2108" i="29"/>
  <c r="AC2108" i="29" s="1"/>
  <c r="Z2109" i="29"/>
  <c r="AB2109" i="29" s="1"/>
  <c r="AA2110" i="29"/>
  <c r="AC2110" i="29" s="1"/>
  <c r="Z2111" i="29"/>
  <c r="AB2111" i="29" s="1"/>
  <c r="AA2112" i="29"/>
  <c r="AC2112" i="29" s="1"/>
  <c r="Z2113" i="29"/>
  <c r="AB2113" i="29" s="1"/>
  <c r="AA2114" i="29"/>
  <c r="AC2114" i="29" s="1"/>
  <c r="Z2115" i="29"/>
  <c r="AB2115" i="29" s="1"/>
  <c r="AA2116" i="29"/>
  <c r="AC2116" i="29" s="1"/>
  <c r="Z2117" i="29"/>
  <c r="AB2117" i="29" s="1"/>
  <c r="AA2118" i="29"/>
  <c r="AC2118" i="29" s="1"/>
  <c r="Z2119" i="29"/>
  <c r="AB2119" i="29" s="1"/>
  <c r="AA2120" i="29"/>
  <c r="AC2120" i="29" s="1"/>
  <c r="Z2121" i="29"/>
  <c r="AB2121" i="29" s="1"/>
  <c r="AA2122" i="29"/>
  <c r="AC2122" i="29" s="1"/>
  <c r="Z2123" i="29"/>
  <c r="AB2123" i="29" s="1"/>
  <c r="AA2124" i="29"/>
  <c r="AC2124" i="29" s="1"/>
  <c r="Z2125" i="29"/>
  <c r="AB2125" i="29" s="1"/>
  <c r="AA2126" i="29"/>
  <c r="AC2126" i="29" s="1"/>
  <c r="Z2127" i="29"/>
  <c r="AB2127" i="29" s="1"/>
  <c r="AA2128" i="29"/>
  <c r="AC2128" i="29" s="1"/>
  <c r="Z2129" i="29"/>
  <c r="AB2129" i="29" s="1"/>
  <c r="AA2130" i="29"/>
  <c r="AC2130" i="29" s="1"/>
  <c r="Z2131" i="29"/>
  <c r="AB2131" i="29" s="1"/>
  <c r="AA2132" i="29"/>
  <c r="AC2132" i="29" s="1"/>
  <c r="Z2133" i="29"/>
  <c r="AB2133" i="29" s="1"/>
  <c r="AA2134" i="29"/>
  <c r="AC2134" i="29" s="1"/>
  <c r="Z2135" i="29"/>
  <c r="AB2135" i="29" s="1"/>
  <c r="AA2136" i="29"/>
  <c r="AC2136" i="29" s="1"/>
  <c r="Z2137" i="29"/>
  <c r="AB2137" i="29" s="1"/>
  <c r="AA2138" i="29"/>
  <c r="AC2138" i="29" s="1"/>
  <c r="Z2139" i="29"/>
  <c r="AB2139" i="29" s="1"/>
  <c r="AA2140" i="29"/>
  <c r="AC2140" i="29" s="1"/>
  <c r="Z2141" i="29"/>
  <c r="AB2141" i="29" s="1"/>
  <c r="AA2142" i="29"/>
  <c r="AC2142" i="29" s="1"/>
  <c r="Z2143" i="29"/>
  <c r="AB2143" i="29" s="1"/>
  <c r="AA2144" i="29"/>
  <c r="AC2144" i="29" s="1"/>
  <c r="Z2145" i="29"/>
  <c r="AB2145" i="29" s="1"/>
  <c r="AA2146" i="29"/>
  <c r="AC2146" i="29" s="1"/>
  <c r="Z2147" i="29"/>
  <c r="AB2147" i="29" s="1"/>
  <c r="AA2148" i="29"/>
  <c r="AC2148" i="29" s="1"/>
  <c r="Z2149" i="29"/>
  <c r="AB2149" i="29" s="1"/>
  <c r="AA2150" i="29"/>
  <c r="AC2150" i="29" s="1"/>
  <c r="Z2151" i="29"/>
  <c r="AB2151" i="29" s="1"/>
  <c r="AA2152" i="29"/>
  <c r="AC2152" i="29" s="1"/>
  <c r="Z2153" i="29"/>
  <c r="AB2153" i="29" s="1"/>
  <c r="AA2154" i="29"/>
  <c r="AC2154" i="29" s="1"/>
  <c r="Z2155" i="29"/>
  <c r="AB2155" i="29" s="1"/>
  <c r="AA2156" i="29"/>
  <c r="AC2156" i="29" s="1"/>
  <c r="Z2157" i="29"/>
  <c r="AB2157" i="29" s="1"/>
  <c r="AA2158" i="29"/>
  <c r="AC2158" i="29" s="1"/>
  <c r="Z2159" i="29"/>
  <c r="AB2159" i="29" s="1"/>
  <c r="AA2160" i="29"/>
  <c r="AC2160" i="29" s="1"/>
  <c r="Z2161" i="29"/>
  <c r="AB2161" i="29" s="1"/>
  <c r="AA2162" i="29"/>
  <c r="AC2162" i="29" s="1"/>
  <c r="Z2163" i="29"/>
  <c r="AB2163" i="29" s="1"/>
  <c r="AA2164" i="29"/>
  <c r="AC2164" i="29" s="1"/>
  <c r="Z2165" i="29"/>
  <c r="AB2165" i="29" s="1"/>
  <c r="AA2166" i="29"/>
  <c r="AC2166" i="29" s="1"/>
  <c r="Z2167" i="29"/>
  <c r="AB2167" i="29" s="1"/>
  <c r="AA2168" i="29"/>
  <c r="AC2168" i="29" s="1"/>
  <c r="Z2169" i="29"/>
  <c r="AB2169" i="29" s="1"/>
  <c r="AA2170" i="29"/>
  <c r="AC2170" i="29" s="1"/>
  <c r="Z2171" i="29"/>
  <c r="AB2171" i="29" s="1"/>
  <c r="AA2172" i="29"/>
  <c r="AC2172" i="29" s="1"/>
  <c r="Z2173" i="29"/>
  <c r="AB2173" i="29" s="1"/>
  <c r="AA2174" i="29"/>
  <c r="AC2174" i="29" s="1"/>
  <c r="Z2175" i="29"/>
  <c r="AB2175" i="29" s="1"/>
  <c r="AA2176" i="29"/>
  <c r="AC2176" i="29" s="1"/>
  <c r="Z2177" i="29"/>
  <c r="AB2177" i="29" s="1"/>
  <c r="AA2178" i="29"/>
  <c r="AC2178" i="29" s="1"/>
  <c r="Z2179" i="29"/>
  <c r="AB2179" i="29" s="1"/>
  <c r="AA2180" i="29"/>
  <c r="AC2180" i="29" s="1"/>
  <c r="Z2181" i="29"/>
  <c r="AB2181" i="29" s="1"/>
  <c r="AA2182" i="29"/>
  <c r="AC2182" i="29" s="1"/>
  <c r="Z2183" i="29"/>
  <c r="AB2183" i="29" s="1"/>
  <c r="AA2184" i="29"/>
  <c r="AC2184" i="29" s="1"/>
  <c r="Z2185" i="29"/>
  <c r="AB2185" i="29" s="1"/>
  <c r="AA2186" i="29"/>
  <c r="AC2186" i="29" s="1"/>
  <c r="Z2187" i="29"/>
  <c r="AB2187" i="29" s="1"/>
  <c r="AA2188" i="29"/>
  <c r="AC2188" i="29" s="1"/>
  <c r="Z2189" i="29"/>
  <c r="AB2189" i="29" s="1"/>
  <c r="AA2190" i="29"/>
  <c r="AC2190" i="29" s="1"/>
  <c r="Z2191" i="29"/>
  <c r="AB2191" i="29" s="1"/>
  <c r="AA2192" i="29"/>
  <c r="AC2192" i="29" s="1"/>
  <c r="Z2193" i="29"/>
  <c r="AB2193" i="29" s="1"/>
  <c r="AA2194" i="29"/>
  <c r="AC2194" i="29" s="1"/>
  <c r="Z2195" i="29"/>
  <c r="AB2195" i="29" s="1"/>
  <c r="AA2196" i="29"/>
  <c r="AC2196" i="29" s="1"/>
  <c r="Z2197" i="29"/>
  <c r="AB2197" i="29" s="1"/>
  <c r="AA2198" i="29"/>
  <c r="AC2198" i="29" s="1"/>
  <c r="Z2199" i="29"/>
  <c r="AB2199" i="29" s="1"/>
  <c r="AA2200" i="29"/>
  <c r="AC2200" i="29" s="1"/>
  <c r="Z2201" i="29"/>
  <c r="AB2201" i="29" s="1"/>
  <c r="AA2202" i="29"/>
  <c r="AC2202" i="29" s="1"/>
  <c r="Z2203" i="29"/>
  <c r="AB2203" i="29" s="1"/>
  <c r="AA2204" i="29"/>
  <c r="AC2204" i="29" s="1"/>
  <c r="Z2205" i="29"/>
  <c r="AB2205" i="29" s="1"/>
  <c r="AA2206" i="29"/>
  <c r="AC2206" i="29" s="1"/>
  <c r="Z2207" i="29"/>
  <c r="AB2207" i="29" s="1"/>
  <c r="AA2208" i="29"/>
  <c r="AC2208" i="29" s="1"/>
  <c r="Z2209" i="29"/>
  <c r="AB2209" i="29" s="1"/>
  <c r="AA2210" i="29"/>
  <c r="AC2210" i="29" s="1"/>
  <c r="Z2211" i="29"/>
  <c r="AB2211" i="29" s="1"/>
  <c r="AA2212" i="29"/>
  <c r="AC2212" i="29" s="1"/>
  <c r="Z2213" i="29"/>
  <c r="AB2213" i="29" s="1"/>
  <c r="AA2214" i="29"/>
  <c r="AC2214" i="29" s="1"/>
  <c r="Z2215" i="29"/>
  <c r="AB2215" i="29" s="1"/>
  <c r="AA2216" i="29"/>
  <c r="AC2216" i="29" s="1"/>
  <c r="Z2217" i="29"/>
  <c r="AB2217" i="29" s="1"/>
  <c r="AA2218" i="29"/>
  <c r="AC2218" i="29" s="1"/>
  <c r="Z2219" i="29"/>
  <c r="AB2219" i="29" s="1"/>
  <c r="AA2220" i="29"/>
  <c r="AC2220" i="29" s="1"/>
  <c r="Z2221" i="29"/>
  <c r="AB2221" i="29" s="1"/>
  <c r="AA2222" i="29"/>
  <c r="AC2222" i="29" s="1"/>
  <c r="Z2223" i="29"/>
  <c r="AB2223" i="29" s="1"/>
  <c r="AA2224" i="29"/>
  <c r="AC2224" i="29" s="1"/>
  <c r="Z2225" i="29"/>
  <c r="AB2225" i="29" s="1"/>
  <c r="AA2226" i="29"/>
  <c r="AC2226" i="29" s="1"/>
  <c r="Z2227" i="29"/>
  <c r="AB2227" i="29" s="1"/>
  <c r="AA2228" i="29"/>
  <c r="AC2228" i="29" s="1"/>
  <c r="Z2229" i="29"/>
  <c r="AB2229" i="29" s="1"/>
  <c r="AA2230" i="29"/>
  <c r="AC2230" i="29" s="1"/>
  <c r="Z2231" i="29"/>
  <c r="AB2231" i="29" s="1"/>
  <c r="AA2232" i="29"/>
  <c r="AC2232" i="29" s="1"/>
  <c r="Z2233" i="29"/>
  <c r="AB2233" i="29" s="1"/>
  <c r="AA2234" i="29"/>
  <c r="AC2234" i="29" s="1"/>
  <c r="Z2235" i="29"/>
  <c r="AB2235" i="29" s="1"/>
  <c r="AA2236" i="29"/>
  <c r="AC2236" i="29" s="1"/>
  <c r="Z2237" i="29"/>
  <c r="AB2237" i="29" s="1"/>
  <c r="AA2238" i="29"/>
  <c r="AC2238" i="29" s="1"/>
  <c r="Z2239" i="29"/>
  <c r="AB2239" i="29" s="1"/>
  <c r="AA2240" i="29"/>
  <c r="AC2240" i="29" s="1"/>
  <c r="Z2241" i="29"/>
  <c r="AB2241" i="29" s="1"/>
  <c r="AA2242" i="29"/>
  <c r="AC2242" i="29" s="1"/>
  <c r="Z2243" i="29"/>
  <c r="AB2243" i="29" s="1"/>
  <c r="AA2244" i="29"/>
  <c r="AC2244" i="29" s="1"/>
  <c r="Z2245" i="29"/>
  <c r="AB2245" i="29" s="1"/>
  <c r="AA2246" i="29"/>
  <c r="AC2246" i="29" s="1"/>
  <c r="Z2247" i="29"/>
  <c r="AB2247" i="29" s="1"/>
  <c r="AA2248" i="29"/>
  <c r="AC2248" i="29" s="1"/>
  <c r="Z2249" i="29"/>
  <c r="AB2249" i="29" s="1"/>
  <c r="AA2250" i="29"/>
  <c r="AC2250" i="29" s="1"/>
  <c r="Z2251" i="29"/>
  <c r="AB2251" i="29" s="1"/>
  <c r="AA2252" i="29"/>
  <c r="AC2252" i="29" s="1"/>
  <c r="Z2253" i="29"/>
  <c r="AB2253" i="29" s="1"/>
  <c r="AA2254" i="29"/>
  <c r="AC2254" i="29" s="1"/>
  <c r="Z2255" i="29"/>
  <c r="AB2255" i="29" s="1"/>
  <c r="AA2256" i="29"/>
  <c r="AC2256" i="29" s="1"/>
  <c r="Z2257" i="29"/>
  <c r="AB2257" i="29" s="1"/>
  <c r="AA2258" i="29"/>
  <c r="AC2258" i="29" s="1"/>
  <c r="Z2259" i="29"/>
  <c r="AB2259" i="29" s="1"/>
  <c r="AA2260" i="29"/>
  <c r="AC2260" i="29" s="1"/>
  <c r="Z2261" i="29"/>
  <c r="AB2261" i="29" s="1"/>
  <c r="AA2262" i="29"/>
  <c r="AC2262" i="29" s="1"/>
  <c r="Z2263" i="29"/>
  <c r="AB2263" i="29" s="1"/>
  <c r="AA2264" i="29"/>
  <c r="AC2264" i="29" s="1"/>
  <c r="Z2265" i="29"/>
  <c r="AB2265" i="29" s="1"/>
  <c r="AA2266" i="29"/>
  <c r="AC2266" i="29" s="1"/>
  <c r="Z2267" i="29"/>
  <c r="AB2267" i="29" s="1"/>
  <c r="AA2268" i="29"/>
  <c r="AC2268" i="29" s="1"/>
  <c r="Z2269" i="29"/>
  <c r="AB2269" i="29" s="1"/>
  <c r="AA2270" i="29"/>
  <c r="AC2270" i="29" s="1"/>
  <c r="Z2271" i="29"/>
  <c r="AB2271" i="29" s="1"/>
  <c r="AA2272" i="29"/>
  <c r="AC2272" i="29" s="1"/>
  <c r="Z2273" i="29"/>
  <c r="AB2273" i="29" s="1"/>
  <c r="AA2274" i="29"/>
  <c r="AC2274" i="29" s="1"/>
  <c r="Z2275" i="29"/>
  <c r="AB2275" i="29" s="1"/>
  <c r="AA2276" i="29"/>
  <c r="AC2276" i="29" s="1"/>
  <c r="Z2277" i="29"/>
  <c r="AB2277" i="29" s="1"/>
  <c r="AA2278" i="29"/>
  <c r="AC2278" i="29" s="1"/>
  <c r="Z2279" i="29"/>
  <c r="AB2279" i="29" s="1"/>
  <c r="AA2280" i="29"/>
  <c r="AC2280" i="29" s="1"/>
  <c r="Z2281" i="29"/>
  <c r="AB2281" i="29" s="1"/>
  <c r="AA2282" i="29"/>
  <c r="AC2282" i="29" s="1"/>
  <c r="Z2283" i="29"/>
  <c r="AB2283" i="29" s="1"/>
  <c r="AA2284" i="29"/>
  <c r="AC2284" i="29" s="1"/>
  <c r="Z2285" i="29"/>
  <c r="AB2285" i="29" s="1"/>
  <c r="AA2286" i="29"/>
  <c r="AC2286" i="29" s="1"/>
  <c r="Z2287" i="29"/>
  <c r="AB2287" i="29" s="1"/>
  <c r="AA2288" i="29"/>
  <c r="AC2288" i="29" s="1"/>
  <c r="Z2289" i="29"/>
  <c r="AB2289" i="29" s="1"/>
  <c r="AA2290" i="29"/>
  <c r="AC2290" i="29" s="1"/>
  <c r="Z2291" i="29"/>
  <c r="AB2291" i="29" s="1"/>
  <c r="AA2292" i="29"/>
  <c r="AC2292" i="29" s="1"/>
  <c r="Z2293" i="29"/>
  <c r="AB2293" i="29" s="1"/>
  <c r="AA2294" i="29"/>
  <c r="AC2294" i="29" s="1"/>
  <c r="Z2295" i="29"/>
  <c r="AB2295" i="29" s="1"/>
  <c r="AA2296" i="29"/>
  <c r="AC2296" i="29" s="1"/>
  <c r="Z2297" i="29"/>
  <c r="AB2297" i="29" s="1"/>
  <c r="AA2298" i="29"/>
  <c r="AC2298" i="29" s="1"/>
  <c r="Z2299" i="29"/>
  <c r="AB2299" i="29" s="1"/>
  <c r="AA2300" i="29"/>
  <c r="AC2300" i="29" s="1"/>
  <c r="Z2301" i="29"/>
  <c r="AB2301" i="29" s="1"/>
  <c r="AA2302" i="29"/>
  <c r="AC2302" i="29" s="1"/>
  <c r="Z2303" i="29"/>
  <c r="AB2303" i="29" s="1"/>
  <c r="AA2304" i="29"/>
  <c r="AC2304" i="29" s="1"/>
  <c r="Z2305" i="29"/>
  <c r="AB2305" i="29" s="1"/>
  <c r="AA2306" i="29"/>
  <c r="AC2306" i="29" s="1"/>
  <c r="Z2307" i="29"/>
  <c r="AB2307" i="29" s="1"/>
  <c r="AA2308" i="29"/>
  <c r="AC2308" i="29" s="1"/>
  <c r="Z2309" i="29"/>
  <c r="AB2309" i="29" s="1"/>
  <c r="AA2310" i="29"/>
  <c r="AC2310" i="29" s="1"/>
  <c r="Z2311" i="29"/>
  <c r="AB2311" i="29" s="1"/>
  <c r="AA2312" i="29"/>
  <c r="AC2312" i="29" s="1"/>
  <c r="Z2313" i="29"/>
  <c r="AB2313" i="29" s="1"/>
  <c r="AA2314" i="29"/>
  <c r="AC2314" i="29" s="1"/>
  <c r="Z2315" i="29"/>
  <c r="AB2315" i="29" s="1"/>
  <c r="AA2316" i="29"/>
  <c r="AC2316" i="29" s="1"/>
  <c r="Z2317" i="29"/>
  <c r="AB2317" i="29" s="1"/>
  <c r="AA2318" i="29"/>
  <c r="AC2318" i="29" s="1"/>
  <c r="Z2319" i="29"/>
  <c r="AB2319" i="29" s="1"/>
  <c r="AA2320" i="29"/>
  <c r="AC2320" i="29" s="1"/>
  <c r="Z2321" i="29"/>
  <c r="AB2321" i="29" s="1"/>
  <c r="AA2322" i="29"/>
  <c r="AC2322" i="29" s="1"/>
  <c r="Z2323" i="29"/>
  <c r="AB2323" i="29" s="1"/>
  <c r="AA2324" i="29"/>
  <c r="AC2324" i="29" s="1"/>
  <c r="Z2325" i="29"/>
  <c r="AB2325" i="29" s="1"/>
  <c r="AA2326" i="29"/>
  <c r="AC2326" i="29" s="1"/>
  <c r="Z2327" i="29"/>
  <c r="AB2327" i="29" s="1"/>
  <c r="AA2328" i="29"/>
  <c r="AC2328" i="29" s="1"/>
  <c r="Z2329" i="29"/>
  <c r="AB2329" i="29" s="1"/>
  <c r="AA2330" i="29"/>
  <c r="AC2330" i="29" s="1"/>
  <c r="Z2331" i="29"/>
  <c r="AB2331" i="29" s="1"/>
  <c r="AA2332" i="29"/>
  <c r="AC2332" i="29" s="1"/>
  <c r="Z2333" i="29"/>
  <c r="AB2333" i="29" s="1"/>
  <c r="AA2334" i="29"/>
  <c r="AC2334" i="29" s="1"/>
  <c r="Z2335" i="29"/>
  <c r="AB2335" i="29" s="1"/>
  <c r="AA2336" i="29"/>
  <c r="AC2336" i="29" s="1"/>
  <c r="Z2337" i="29"/>
  <c r="AB2337" i="29" s="1"/>
  <c r="AA2338" i="29"/>
  <c r="AC2338" i="29" s="1"/>
  <c r="Z2339" i="29"/>
  <c r="AB2339" i="29" s="1"/>
  <c r="AA2340" i="29"/>
  <c r="AC2340" i="29" s="1"/>
  <c r="Z2341" i="29"/>
  <c r="AB2341" i="29" s="1"/>
  <c r="AA2342" i="29"/>
  <c r="AC2342" i="29" s="1"/>
  <c r="Z2343" i="29"/>
  <c r="AB2343" i="29" s="1"/>
  <c r="AA2344" i="29"/>
  <c r="AC2344" i="29" s="1"/>
  <c r="Z2345" i="29"/>
  <c r="AB2345" i="29" s="1"/>
  <c r="AA2346" i="29"/>
  <c r="AC2346" i="29" s="1"/>
  <c r="Z2347" i="29"/>
  <c r="AB2347" i="29" s="1"/>
  <c r="AA2348" i="29"/>
  <c r="AC2348" i="29" s="1"/>
  <c r="Z2349" i="29"/>
  <c r="AB2349" i="29" s="1"/>
  <c r="AA2350" i="29"/>
  <c r="AC2350" i="29" s="1"/>
  <c r="Z2351" i="29"/>
  <c r="AB2351" i="29" s="1"/>
  <c r="AA2352" i="29"/>
  <c r="AC2352" i="29" s="1"/>
  <c r="Z2353" i="29"/>
  <c r="AB2353" i="29" s="1"/>
  <c r="AA2354" i="29"/>
  <c r="AC2354" i="29" s="1"/>
  <c r="Z2355" i="29"/>
  <c r="AB2355" i="29" s="1"/>
  <c r="AA2418" i="29"/>
  <c r="AC2418" i="29" s="1"/>
  <c r="AA2422" i="29"/>
  <c r="AC2422" i="29" s="1"/>
  <c r="AA2426" i="29"/>
  <c r="AC2426" i="29" s="1"/>
  <c r="AA2430" i="29"/>
  <c r="AC2430" i="29" s="1"/>
  <c r="AA2434" i="29"/>
  <c r="AC2434" i="29" s="1"/>
  <c r="Q2439" i="29"/>
  <c r="W2439" i="29"/>
  <c r="Q2443" i="29"/>
  <c r="W2443" i="29"/>
  <c r="Q2447" i="29"/>
  <c r="W2447" i="29"/>
  <c r="Q2451" i="29"/>
  <c r="W2451" i="29"/>
  <c r="Q2455" i="29"/>
  <c r="W2455" i="29"/>
  <c r="Q2459" i="29"/>
  <c r="W2459" i="29"/>
  <c r="Q2463" i="29"/>
  <c r="W2463" i="29"/>
  <c r="Q2467" i="29"/>
  <c r="W2467" i="29"/>
  <c r="Q2471" i="29"/>
  <c r="W2471" i="29"/>
  <c r="Q2475" i="29"/>
  <c r="W2475" i="29"/>
  <c r="Q2479" i="29"/>
  <c r="W2479" i="29"/>
  <c r="Q2483" i="29"/>
  <c r="W2483" i="29"/>
  <c r="Q2487" i="29"/>
  <c r="W2487" i="29"/>
  <c r="Q2491" i="29"/>
  <c r="W2491" i="29"/>
  <c r="Q2495" i="29"/>
  <c r="W2495" i="29"/>
  <c r="Q2499" i="29"/>
  <c r="W2499" i="29"/>
  <c r="Z2506" i="29"/>
  <c r="AB2506" i="29" s="1"/>
  <c r="AA2506" i="29"/>
  <c r="AC2506" i="29" s="1"/>
  <c r="AA2508" i="29"/>
  <c r="AC2508" i="29" s="1"/>
  <c r="Z2509" i="29"/>
  <c r="AB2509" i="29" s="1"/>
  <c r="AA2509" i="29"/>
  <c r="AC2509" i="29" s="1"/>
  <c r="Z2522" i="29"/>
  <c r="AB2522" i="29" s="1"/>
  <c r="AA2522" i="29"/>
  <c r="AC2522" i="29" s="1"/>
  <c r="AA2524" i="29"/>
  <c r="AC2524" i="29" s="1"/>
  <c r="Z2525" i="29"/>
  <c r="AB2525" i="29" s="1"/>
  <c r="AA2525" i="29"/>
  <c r="AC2525" i="29" s="1"/>
  <c r="Z2538" i="29"/>
  <c r="AB2538" i="29" s="1"/>
  <c r="AA2538" i="29"/>
  <c r="AC2538" i="29" s="1"/>
  <c r="AA2540" i="29"/>
  <c r="AC2540" i="29" s="1"/>
  <c r="Z2541" i="29"/>
  <c r="AB2541" i="29" s="1"/>
  <c r="AA2541" i="29"/>
  <c r="AC2541" i="29" s="1"/>
  <c r="Z2554" i="29"/>
  <c r="AB2554" i="29" s="1"/>
  <c r="AA2554" i="29"/>
  <c r="AC2554" i="29" s="1"/>
  <c r="AA2556" i="29"/>
  <c r="AC2556" i="29" s="1"/>
  <c r="Z2557" i="29"/>
  <c r="AB2557" i="29" s="1"/>
  <c r="AA2557" i="29"/>
  <c r="AC2557" i="29" s="1"/>
  <c r="Z2570" i="29"/>
  <c r="AB2570" i="29" s="1"/>
  <c r="AA2570" i="29"/>
  <c r="AC2570" i="29" s="1"/>
  <c r="AA2572" i="29"/>
  <c r="AC2572" i="29" s="1"/>
  <c r="Z2573" i="29"/>
  <c r="AB2573" i="29" s="1"/>
  <c r="AA2573" i="29"/>
  <c r="AC2573" i="29" s="1"/>
  <c r="Z2586" i="29"/>
  <c r="AB2586" i="29" s="1"/>
  <c r="AA2586" i="29"/>
  <c r="AC2586" i="29" s="1"/>
  <c r="AA2588" i="29"/>
  <c r="AC2588" i="29" s="1"/>
  <c r="Z2589" i="29"/>
  <c r="AB2589" i="29" s="1"/>
  <c r="AA2589" i="29"/>
  <c r="AC2589" i="29" s="1"/>
  <c r="Z2602" i="29"/>
  <c r="AB2602" i="29" s="1"/>
  <c r="AA2602" i="29"/>
  <c r="AC2602" i="29" s="1"/>
  <c r="AA2604" i="29"/>
  <c r="AC2604" i="29" s="1"/>
  <c r="Z2605" i="29"/>
  <c r="AB2605" i="29" s="1"/>
  <c r="AA2605" i="29"/>
  <c r="AC2605" i="29" s="1"/>
  <c r="Z2618" i="29"/>
  <c r="AB2618" i="29" s="1"/>
  <c r="AA2618" i="29"/>
  <c r="AC2618" i="29" s="1"/>
  <c r="AA2620" i="29"/>
  <c r="AC2620" i="29" s="1"/>
  <c r="Z2621" i="29"/>
  <c r="AB2621" i="29" s="1"/>
  <c r="AA2621" i="29"/>
  <c r="AC2621" i="29" s="1"/>
  <c r="Z2634" i="29"/>
  <c r="AB2634" i="29" s="1"/>
  <c r="AA2634" i="29"/>
  <c r="AC2634" i="29" s="1"/>
  <c r="AA2636" i="29"/>
  <c r="AC2636" i="29" s="1"/>
  <c r="Z2637" i="29"/>
  <c r="AB2637" i="29" s="1"/>
  <c r="AA2637" i="29"/>
  <c r="AC2637" i="29" s="1"/>
  <c r="Z2650" i="29"/>
  <c r="AB2650" i="29" s="1"/>
  <c r="AA2650" i="29"/>
  <c r="AC2650" i="29" s="1"/>
  <c r="AA2652" i="29"/>
  <c r="AC2652" i="29" s="1"/>
  <c r="Z2653" i="29"/>
  <c r="AB2653" i="29" s="1"/>
  <c r="AA2653" i="29"/>
  <c r="AC2653" i="29" s="1"/>
  <c r="Z2666" i="29"/>
  <c r="AB2666" i="29" s="1"/>
  <c r="AA2666" i="29"/>
  <c r="AC2666" i="29" s="1"/>
  <c r="AA2668" i="29"/>
  <c r="AC2668" i="29" s="1"/>
  <c r="Z2669" i="29"/>
  <c r="AB2669" i="29" s="1"/>
  <c r="AA2669" i="29"/>
  <c r="AC2669" i="29" s="1"/>
  <c r="Z2682" i="29"/>
  <c r="AB2682" i="29" s="1"/>
  <c r="AA2682" i="29"/>
  <c r="AC2682" i="29" s="1"/>
  <c r="AA2684" i="29"/>
  <c r="AC2684" i="29" s="1"/>
  <c r="Z2684" i="29"/>
  <c r="AB2684" i="29" s="1"/>
  <c r="Z2698" i="29"/>
  <c r="AB2698" i="29" s="1"/>
  <c r="AA2698" i="29"/>
  <c r="AC2698" i="29" s="1"/>
  <c r="AA2700" i="29"/>
  <c r="AC2700" i="29" s="1"/>
  <c r="Z2700" i="29"/>
  <c r="AB2700" i="29" s="1"/>
  <c r="Z2714" i="29"/>
  <c r="AB2714" i="29" s="1"/>
  <c r="AA2714" i="29"/>
  <c r="AC2714" i="29" s="1"/>
  <c r="AA2716" i="29"/>
  <c r="AC2716" i="29" s="1"/>
  <c r="Z2716" i="29"/>
  <c r="AB2716" i="29" s="1"/>
  <c r="Z2730" i="29"/>
  <c r="AB2730" i="29" s="1"/>
  <c r="AA2730" i="29"/>
  <c r="AC2730" i="29" s="1"/>
  <c r="AA2732" i="29"/>
  <c r="AC2732" i="29" s="1"/>
  <c r="Z2732" i="29"/>
  <c r="AB2732" i="29" s="1"/>
  <c r="Z2746" i="29"/>
  <c r="AB2746" i="29" s="1"/>
  <c r="AA2746" i="29"/>
  <c r="AC2746" i="29" s="1"/>
  <c r="AA2748" i="29"/>
  <c r="AC2748" i="29" s="1"/>
  <c r="Z2748" i="29"/>
  <c r="AB2748" i="29" s="1"/>
  <c r="Z2762" i="29"/>
  <c r="AB2762" i="29" s="1"/>
  <c r="AA2762" i="29"/>
  <c r="AC2762" i="29" s="1"/>
  <c r="AA2764" i="29"/>
  <c r="AC2764" i="29" s="1"/>
  <c r="Z2764" i="29"/>
  <c r="AB2764" i="29" s="1"/>
  <c r="Z2778" i="29"/>
  <c r="AB2778" i="29" s="1"/>
  <c r="AA2778" i="29"/>
  <c r="AC2778" i="29" s="1"/>
  <c r="AA2780" i="29"/>
  <c r="AC2780" i="29" s="1"/>
  <c r="Z2780" i="29"/>
  <c r="AB2780" i="29" s="1"/>
  <c r="Z2794" i="29"/>
  <c r="AB2794" i="29" s="1"/>
  <c r="AA2794" i="29"/>
  <c r="AC2794" i="29" s="1"/>
  <c r="AA2796" i="29"/>
  <c r="AC2796" i="29" s="1"/>
  <c r="Z2796" i="29"/>
  <c r="AB2796" i="29" s="1"/>
  <c r="Z2810" i="29"/>
  <c r="AB2810" i="29" s="1"/>
  <c r="AA2810" i="29"/>
  <c r="AC2810" i="29" s="1"/>
  <c r="AA2812" i="29"/>
  <c r="AC2812" i="29" s="1"/>
  <c r="Z2812" i="29"/>
  <c r="AB2812" i="29" s="1"/>
  <c r="Z2826" i="29"/>
  <c r="AB2826" i="29" s="1"/>
  <c r="AA2826" i="29"/>
  <c r="AC2826" i="29" s="1"/>
  <c r="AA2828" i="29"/>
  <c r="AC2828" i="29" s="1"/>
  <c r="Z2828" i="29"/>
  <c r="AB2828" i="29" s="1"/>
  <c r="Z2842" i="29"/>
  <c r="AB2842" i="29" s="1"/>
  <c r="AA2842" i="29"/>
  <c r="AC2842" i="29" s="1"/>
  <c r="AA2844" i="29"/>
  <c r="AC2844" i="29" s="1"/>
  <c r="Z2844" i="29"/>
  <c r="AB2844" i="29" s="1"/>
  <c r="Z2858" i="29"/>
  <c r="AB2858" i="29" s="1"/>
  <c r="AA2858" i="29"/>
  <c r="AC2858" i="29" s="1"/>
  <c r="AA2860" i="29"/>
  <c r="AC2860" i="29" s="1"/>
  <c r="Z2860" i="29"/>
  <c r="AB2860" i="29" s="1"/>
  <c r="Z2874" i="29"/>
  <c r="AB2874" i="29" s="1"/>
  <c r="AA2874" i="29"/>
  <c r="AC2874" i="29" s="1"/>
  <c r="AA2876" i="29"/>
  <c r="AC2876" i="29" s="1"/>
  <c r="Z2876" i="29"/>
  <c r="AB2876" i="29" s="1"/>
  <c r="Z2890" i="29"/>
  <c r="AB2890" i="29" s="1"/>
  <c r="AA2890" i="29"/>
  <c r="AC2890" i="29" s="1"/>
  <c r="AA2892" i="29"/>
  <c r="AC2892" i="29" s="1"/>
  <c r="Z2892" i="29"/>
  <c r="AB2892" i="29" s="1"/>
  <c r="Z2906" i="29"/>
  <c r="AB2906" i="29" s="1"/>
  <c r="AA2906" i="29"/>
  <c r="AC2906" i="29" s="1"/>
  <c r="AA2908" i="29"/>
  <c r="AC2908" i="29" s="1"/>
  <c r="Z2908" i="29"/>
  <c r="AB2908" i="29" s="1"/>
  <c r="Z2922" i="29"/>
  <c r="AB2922" i="29" s="1"/>
  <c r="AA2922" i="29"/>
  <c r="AC2922" i="29" s="1"/>
  <c r="AA2924" i="29"/>
  <c r="AC2924" i="29" s="1"/>
  <c r="Z2924" i="29"/>
  <c r="AB2924" i="29" s="1"/>
  <c r="Z2938" i="29"/>
  <c r="AB2938" i="29" s="1"/>
  <c r="AA2938" i="29"/>
  <c r="AC2938" i="29" s="1"/>
  <c r="AA2940" i="29"/>
  <c r="AC2940" i="29" s="1"/>
  <c r="Z2940" i="29"/>
  <c r="AB2940" i="29" s="1"/>
  <c r="Z2954" i="29"/>
  <c r="AB2954" i="29" s="1"/>
  <c r="AA2954" i="29"/>
  <c r="AC2954" i="29" s="1"/>
  <c r="AA2956" i="29"/>
  <c r="AC2956" i="29" s="1"/>
  <c r="Z2956" i="29"/>
  <c r="AB2956" i="29" s="1"/>
  <c r="Z2970" i="29"/>
  <c r="AB2970" i="29" s="1"/>
  <c r="AA2970" i="29"/>
  <c r="AC2970" i="29" s="1"/>
  <c r="AA2972" i="29"/>
  <c r="AC2972" i="29" s="1"/>
  <c r="Z2972" i="29"/>
  <c r="AB2972" i="29" s="1"/>
  <c r="Z2986" i="29"/>
  <c r="AB2986" i="29" s="1"/>
  <c r="AA2986" i="29"/>
  <c r="AC2986" i="29" s="1"/>
  <c r="AA2988" i="29"/>
  <c r="AC2988" i="29" s="1"/>
  <c r="Z2988" i="29"/>
  <c r="AB2988" i="29" s="1"/>
  <c r="Z3002" i="29"/>
  <c r="AB3002" i="29" s="1"/>
  <c r="AA3002" i="29"/>
  <c r="AC3002" i="29" s="1"/>
  <c r="AA3004" i="29"/>
  <c r="AC3004" i="29" s="1"/>
  <c r="Z3004" i="29"/>
  <c r="AB3004" i="29" s="1"/>
  <c r="Z3018" i="29"/>
  <c r="AB3018" i="29" s="1"/>
  <c r="AA3018" i="29"/>
  <c r="AC3018" i="29" s="1"/>
  <c r="AA3020" i="29"/>
  <c r="AC3020" i="29" s="1"/>
  <c r="Z3020" i="29"/>
  <c r="AB3020" i="29" s="1"/>
  <c r="Z3034" i="29"/>
  <c r="AB3034" i="29" s="1"/>
  <c r="AA3034" i="29"/>
  <c r="AC3034" i="29" s="1"/>
  <c r="AA3036" i="29"/>
  <c r="AC3036" i="29" s="1"/>
  <c r="Z3036" i="29"/>
  <c r="AB3036" i="29" s="1"/>
  <c r="Z3050" i="29"/>
  <c r="AB3050" i="29" s="1"/>
  <c r="AA3050" i="29"/>
  <c r="AC3050" i="29" s="1"/>
  <c r="AA3052" i="29"/>
  <c r="AC3052" i="29" s="1"/>
  <c r="Z3052" i="29"/>
  <c r="AB3052" i="29" s="1"/>
  <c r="Z3066" i="29"/>
  <c r="AB3066" i="29" s="1"/>
  <c r="AA3066" i="29"/>
  <c r="AC3066" i="29" s="1"/>
  <c r="AA3068" i="29"/>
  <c r="AC3068" i="29" s="1"/>
  <c r="Z3068" i="29"/>
  <c r="AB3068" i="29" s="1"/>
  <c r="Z3082" i="29"/>
  <c r="AB3082" i="29" s="1"/>
  <c r="AA3082" i="29"/>
  <c r="AC3082" i="29" s="1"/>
  <c r="AA3084" i="29"/>
  <c r="AC3084" i="29" s="1"/>
  <c r="Z3084" i="29"/>
  <c r="AB3084" i="29" s="1"/>
  <c r="Z3098" i="29"/>
  <c r="AB3098" i="29" s="1"/>
  <c r="AA3098" i="29"/>
  <c r="AC3098" i="29" s="1"/>
  <c r="AA3100" i="29"/>
  <c r="AC3100" i="29" s="1"/>
  <c r="Z3100" i="29"/>
  <c r="AB3100" i="29" s="1"/>
  <c r="Z3114" i="29"/>
  <c r="AB3114" i="29" s="1"/>
  <c r="AA3114" i="29"/>
  <c r="AC3114" i="29" s="1"/>
  <c r="AA3116" i="29"/>
  <c r="AC3116" i="29" s="1"/>
  <c r="Z3116" i="29"/>
  <c r="AB3116" i="29" s="1"/>
  <c r="Z3130" i="29"/>
  <c r="AB3130" i="29" s="1"/>
  <c r="AA3130" i="29"/>
  <c r="AC3130" i="29" s="1"/>
  <c r="AA3132" i="29"/>
  <c r="AC3132" i="29" s="1"/>
  <c r="Z3132" i="29"/>
  <c r="AB3132" i="29" s="1"/>
  <c r="Z3146" i="29"/>
  <c r="AB3146" i="29" s="1"/>
  <c r="AA3146" i="29"/>
  <c r="AC3146" i="29" s="1"/>
  <c r="AA3148" i="29"/>
  <c r="AC3148" i="29" s="1"/>
  <c r="Z3148" i="29"/>
  <c r="AB3148" i="29" s="1"/>
  <c r="Z3162" i="29"/>
  <c r="AB3162" i="29" s="1"/>
  <c r="AA3162" i="29"/>
  <c r="AC3162" i="29" s="1"/>
  <c r="AA3164" i="29"/>
  <c r="AC3164" i="29" s="1"/>
  <c r="Z3164" i="29"/>
  <c r="AB3164" i="29" s="1"/>
  <c r="Z3178" i="29"/>
  <c r="AB3178" i="29" s="1"/>
  <c r="AA3178" i="29"/>
  <c r="AC3178" i="29" s="1"/>
  <c r="AA3180" i="29"/>
  <c r="AC3180" i="29" s="1"/>
  <c r="Z3180" i="29"/>
  <c r="AB3180" i="29" s="1"/>
  <c r="Z3194" i="29"/>
  <c r="AB3194" i="29" s="1"/>
  <c r="AA3194" i="29"/>
  <c r="AC3194" i="29" s="1"/>
  <c r="AA3196" i="29"/>
  <c r="AC3196" i="29" s="1"/>
  <c r="Z3196" i="29"/>
  <c r="AB3196" i="29" s="1"/>
  <c r="Z3210" i="29"/>
  <c r="AB3210" i="29" s="1"/>
  <c r="AA3210" i="29"/>
  <c r="AC3210" i="29" s="1"/>
  <c r="AA3212" i="29"/>
  <c r="AC3212" i="29" s="1"/>
  <c r="Z3212" i="29"/>
  <c r="AB3212" i="29" s="1"/>
  <c r="Z3226" i="29"/>
  <c r="AB3226" i="29" s="1"/>
  <c r="AA3226" i="29"/>
  <c r="AC3226" i="29" s="1"/>
  <c r="AA3228" i="29"/>
  <c r="AC3228" i="29" s="1"/>
  <c r="Z3228" i="29"/>
  <c r="AB3228" i="29" s="1"/>
  <c r="Z3242" i="29"/>
  <c r="AB3242" i="29" s="1"/>
  <c r="AA3242" i="29"/>
  <c r="AC3242" i="29" s="1"/>
  <c r="AA3244" i="29"/>
  <c r="AC3244" i="29" s="1"/>
  <c r="Z3244" i="29"/>
  <c r="AB3244" i="29" s="1"/>
  <c r="Z3258" i="29"/>
  <c r="AB3258" i="29" s="1"/>
  <c r="AA3258" i="29"/>
  <c r="AC3258" i="29" s="1"/>
  <c r="AA3260" i="29"/>
  <c r="AC3260" i="29" s="1"/>
  <c r="Z3260" i="29"/>
  <c r="AB3260" i="29" s="1"/>
  <c r="AA3271" i="29"/>
  <c r="AC3271" i="29" s="1"/>
  <c r="Z3271" i="29"/>
  <c r="AB3271" i="29" s="1"/>
  <c r="AA3275" i="29"/>
  <c r="AC3275" i="29" s="1"/>
  <c r="Z3275" i="29"/>
  <c r="AB3275" i="29" s="1"/>
  <c r="AA3279" i="29"/>
  <c r="AC3279" i="29" s="1"/>
  <c r="Z3279" i="29"/>
  <c r="AB3279" i="29" s="1"/>
  <c r="AA3283" i="29"/>
  <c r="AC3283" i="29" s="1"/>
  <c r="Z3283" i="29"/>
  <c r="AB3283" i="29" s="1"/>
  <c r="AA3287" i="29"/>
  <c r="AC3287" i="29" s="1"/>
  <c r="Z3287" i="29"/>
  <c r="AB3287" i="29" s="1"/>
  <c r="AA3291" i="29"/>
  <c r="AC3291" i="29" s="1"/>
  <c r="Z3291" i="29"/>
  <c r="AB3291" i="29" s="1"/>
  <c r="AA3295" i="29"/>
  <c r="AC3295" i="29" s="1"/>
  <c r="Z3295" i="29"/>
  <c r="AB3295" i="29" s="1"/>
  <c r="AA3299" i="29"/>
  <c r="AC3299" i="29" s="1"/>
  <c r="Z3299" i="29"/>
  <c r="AB3299" i="29" s="1"/>
  <c r="AA3303" i="29"/>
  <c r="AC3303" i="29" s="1"/>
  <c r="Z3303" i="29"/>
  <c r="AB3303" i="29" s="1"/>
  <c r="AA3307" i="29"/>
  <c r="AC3307" i="29" s="1"/>
  <c r="Z3307" i="29"/>
  <c r="AB3307" i="29" s="1"/>
  <c r="AA3311" i="29"/>
  <c r="AC3311" i="29" s="1"/>
  <c r="Z3311" i="29"/>
  <c r="AB3311" i="29" s="1"/>
  <c r="AA3315" i="29"/>
  <c r="AC3315" i="29" s="1"/>
  <c r="Z3315" i="29"/>
  <c r="AB3315" i="29" s="1"/>
  <c r="AA3319" i="29"/>
  <c r="AC3319" i="29" s="1"/>
  <c r="Z3319" i="29"/>
  <c r="AB3319" i="29" s="1"/>
  <c r="AA3323" i="29"/>
  <c r="AC3323" i="29" s="1"/>
  <c r="Z3323" i="29"/>
  <c r="AB3323" i="29" s="1"/>
  <c r="AA3327" i="29"/>
  <c r="AC3327" i="29" s="1"/>
  <c r="Z3327" i="29"/>
  <c r="AB3327" i="29" s="1"/>
  <c r="AA3331" i="29"/>
  <c r="AC3331" i="29" s="1"/>
  <c r="Z3331" i="29"/>
  <c r="AB3331" i="29" s="1"/>
  <c r="AA3335" i="29"/>
  <c r="AC3335" i="29" s="1"/>
  <c r="Z3335" i="29"/>
  <c r="AB3335" i="29" s="1"/>
  <c r="AA3339" i="29"/>
  <c r="AC3339" i="29" s="1"/>
  <c r="Z3339" i="29"/>
  <c r="AB3339" i="29" s="1"/>
  <c r="AA3343" i="29"/>
  <c r="AC3343" i="29" s="1"/>
  <c r="Z3343" i="29"/>
  <c r="AB3343" i="29" s="1"/>
  <c r="AA3353" i="29"/>
  <c r="AC3353" i="29" s="1"/>
  <c r="Z3353" i="29"/>
  <c r="AB3353" i="29" s="1"/>
  <c r="Z3359" i="29"/>
  <c r="AB3359" i="29" s="1"/>
  <c r="AA3359" i="29"/>
  <c r="AC3359" i="29" s="1"/>
  <c r="AA3369" i="29"/>
  <c r="AC3369" i="29" s="1"/>
  <c r="Z3369" i="29"/>
  <c r="AB3369" i="29" s="1"/>
  <c r="Z3375" i="29"/>
  <c r="AB3375" i="29" s="1"/>
  <c r="AA3375" i="29"/>
  <c r="AC3375" i="29" s="1"/>
  <c r="AA3385" i="29"/>
  <c r="AC3385" i="29" s="1"/>
  <c r="Z3385" i="29"/>
  <c r="AB3385" i="29" s="1"/>
  <c r="Z3391" i="29"/>
  <c r="AB3391" i="29" s="1"/>
  <c r="AA3391" i="29"/>
  <c r="AC3391" i="29" s="1"/>
  <c r="AA3401" i="29"/>
  <c r="AC3401" i="29" s="1"/>
  <c r="Z3401" i="29"/>
  <c r="AB3401" i="29" s="1"/>
  <c r="Z3407" i="29"/>
  <c r="AB3407" i="29" s="1"/>
  <c r="AA3407" i="29"/>
  <c r="AC3407" i="29" s="1"/>
  <c r="AA3417" i="29"/>
  <c r="AC3417" i="29" s="1"/>
  <c r="Z3417" i="29"/>
  <c r="AB3417" i="29" s="1"/>
  <c r="Z3423" i="29"/>
  <c r="AB3423" i="29" s="1"/>
  <c r="AA3423" i="29"/>
  <c r="AC3423" i="29" s="1"/>
  <c r="AA3433" i="29"/>
  <c r="AC3433" i="29" s="1"/>
  <c r="Z3433" i="29"/>
  <c r="AB3433" i="29" s="1"/>
  <c r="Z3439" i="29"/>
  <c r="AB3439" i="29" s="1"/>
  <c r="AA3439" i="29"/>
  <c r="AC3439" i="29" s="1"/>
  <c r="AA3449" i="29"/>
  <c r="AC3449" i="29" s="1"/>
  <c r="Z3449" i="29"/>
  <c r="AB3449" i="29" s="1"/>
  <c r="Z3455" i="29"/>
  <c r="AB3455" i="29" s="1"/>
  <c r="AA3455" i="29"/>
  <c r="AC3455" i="29" s="1"/>
  <c r="AA3465" i="29"/>
  <c r="AC3465" i="29" s="1"/>
  <c r="Z3465" i="29"/>
  <c r="AB3465" i="29" s="1"/>
  <c r="Z3471" i="29"/>
  <c r="AB3471" i="29" s="1"/>
  <c r="AA3471" i="29"/>
  <c r="AC3471" i="29" s="1"/>
  <c r="AA3481" i="29"/>
  <c r="AC3481" i="29" s="1"/>
  <c r="Z3481" i="29"/>
  <c r="AB3481" i="29" s="1"/>
  <c r="Z3487" i="29"/>
  <c r="AB3487" i="29" s="1"/>
  <c r="AA3487" i="29"/>
  <c r="AC3487" i="29" s="1"/>
  <c r="AA3497" i="29"/>
  <c r="AC3497" i="29" s="1"/>
  <c r="Z3497" i="29"/>
  <c r="AB3497" i="29" s="1"/>
  <c r="Z3503" i="29"/>
  <c r="AB3503" i="29" s="1"/>
  <c r="AA3503" i="29"/>
  <c r="AC3503" i="29" s="1"/>
  <c r="AA3513" i="29"/>
  <c r="AC3513" i="29" s="1"/>
  <c r="Z3513" i="29"/>
  <c r="AB3513" i="29" s="1"/>
  <c r="Z3519" i="29"/>
  <c r="AB3519" i="29" s="1"/>
  <c r="AA3519" i="29"/>
  <c r="AC3519" i="29" s="1"/>
  <c r="AA3529" i="29"/>
  <c r="AC3529" i="29" s="1"/>
  <c r="Z3529" i="29"/>
  <c r="AB3529" i="29" s="1"/>
  <c r="Z3535" i="29"/>
  <c r="AB3535" i="29" s="1"/>
  <c r="AA3535" i="29"/>
  <c r="AC3535" i="29" s="1"/>
  <c r="AA3545" i="29"/>
  <c r="AC3545" i="29" s="1"/>
  <c r="Z3545" i="29"/>
  <c r="AB3545" i="29" s="1"/>
  <c r="Z3551" i="29"/>
  <c r="AB3551" i="29" s="1"/>
  <c r="AA3551" i="29"/>
  <c r="AC3551" i="29" s="1"/>
  <c r="AA3561" i="29"/>
  <c r="AC3561" i="29" s="1"/>
  <c r="Z3561" i="29"/>
  <c r="AB3561" i="29" s="1"/>
  <c r="Z3567" i="29"/>
  <c r="AB3567" i="29" s="1"/>
  <c r="AA3567" i="29"/>
  <c r="AC3567" i="29" s="1"/>
  <c r="AA3577" i="29"/>
  <c r="AC3577" i="29" s="1"/>
  <c r="Z3577" i="29"/>
  <c r="AB3577" i="29" s="1"/>
  <c r="AA3583" i="29"/>
  <c r="AC3583" i="29" s="1"/>
  <c r="Z3583" i="29"/>
  <c r="AB3583" i="29" s="1"/>
  <c r="Z3593" i="29"/>
  <c r="AB3593" i="29" s="1"/>
  <c r="AA3593" i="29"/>
  <c r="AC3593" i="29" s="1"/>
  <c r="AA3599" i="29"/>
  <c r="AC3599" i="29" s="1"/>
  <c r="Z3599" i="29"/>
  <c r="AB3599" i="29" s="1"/>
  <c r="Z3609" i="29"/>
  <c r="AB3609" i="29" s="1"/>
  <c r="AA3609" i="29"/>
  <c r="AC3609" i="29" s="1"/>
  <c r="AA3615" i="29"/>
  <c r="AC3615" i="29" s="1"/>
  <c r="Z3615" i="29"/>
  <c r="AB3615" i="29" s="1"/>
  <c r="Z3625" i="29"/>
  <c r="AB3625" i="29" s="1"/>
  <c r="AA3625" i="29"/>
  <c r="AC3625" i="29" s="1"/>
  <c r="AA3631" i="29"/>
  <c r="AC3631" i="29" s="1"/>
  <c r="Z3631" i="29"/>
  <c r="AB3631" i="29" s="1"/>
  <c r="Z3641" i="29"/>
  <c r="AB3641" i="29" s="1"/>
  <c r="AA3641" i="29"/>
  <c r="AC3641" i="29" s="1"/>
  <c r="AA3647" i="29"/>
  <c r="AC3647" i="29" s="1"/>
  <c r="Z3647" i="29"/>
  <c r="AB3647" i="29" s="1"/>
  <c r="Z3657" i="29"/>
  <c r="AB3657" i="29" s="1"/>
  <c r="AA3657" i="29"/>
  <c r="AC3657" i="29" s="1"/>
  <c r="AA3663" i="29"/>
  <c r="AC3663" i="29" s="1"/>
  <c r="Z3663" i="29"/>
  <c r="AB3663" i="29" s="1"/>
  <c r="Z3673" i="29"/>
  <c r="AB3673" i="29" s="1"/>
  <c r="AA3673" i="29"/>
  <c r="AC3673" i="29" s="1"/>
  <c r="W2382" i="29"/>
  <c r="Q2382" i="29"/>
  <c r="W2383" i="29"/>
  <c r="Q2383" i="29"/>
  <c r="W2384" i="29"/>
  <c r="Q2384" i="29"/>
  <c r="W2385" i="29"/>
  <c r="Q2385" i="29"/>
  <c r="W2386" i="29"/>
  <c r="Q2386" i="29"/>
  <c r="W2387" i="29"/>
  <c r="Q2387" i="29"/>
  <c r="W2388" i="29"/>
  <c r="Q2388" i="29"/>
  <c r="W2389" i="29"/>
  <c r="Q2389" i="29"/>
  <c r="W2390" i="29"/>
  <c r="Q2390" i="29"/>
  <c r="W2391" i="29"/>
  <c r="Q2391" i="29"/>
  <c r="W2392" i="29"/>
  <c r="Q2392" i="29"/>
  <c r="W2393" i="29"/>
  <c r="Q2393" i="29"/>
  <c r="W2394" i="29"/>
  <c r="Q2394" i="29"/>
  <c r="W2395" i="29"/>
  <c r="Q2395" i="29"/>
  <c r="W2396" i="29"/>
  <c r="Q2396" i="29"/>
  <c r="W2397" i="29"/>
  <c r="Q2397" i="29"/>
  <c r="W2398" i="29"/>
  <c r="Q2398" i="29"/>
  <c r="W2399" i="29"/>
  <c r="Q2399" i="29"/>
  <c r="W2400" i="29"/>
  <c r="Q2400" i="29"/>
  <c r="W2401" i="29"/>
  <c r="Q2401" i="29"/>
  <c r="W2402" i="29"/>
  <c r="Q2402" i="29"/>
  <c r="W2403" i="29"/>
  <c r="Q2403" i="29"/>
  <c r="W2404" i="29"/>
  <c r="Q2404" i="29"/>
  <c r="W2405" i="29"/>
  <c r="Q2405" i="29"/>
  <c r="W2406" i="29"/>
  <c r="Q2406" i="29"/>
  <c r="W2407" i="29"/>
  <c r="Q2407" i="29"/>
  <c r="W2408" i="29"/>
  <c r="Q2408" i="29"/>
  <c r="W2409" i="29"/>
  <c r="Q2409" i="29"/>
  <c r="W2410" i="29"/>
  <c r="Q2410" i="29"/>
  <c r="W2411" i="29"/>
  <c r="Q2411" i="29"/>
  <c r="W2412" i="29"/>
  <c r="Q2412" i="29"/>
  <c r="W2413" i="29"/>
  <c r="Q2413" i="29"/>
  <c r="Z2510" i="29"/>
  <c r="AB2510" i="29" s="1"/>
  <c r="AA2510" i="29"/>
  <c r="AC2510" i="29" s="1"/>
  <c r="Z2513" i="29"/>
  <c r="AB2513" i="29" s="1"/>
  <c r="AA2513" i="29"/>
  <c r="AC2513" i="29" s="1"/>
  <c r="Z2526" i="29"/>
  <c r="AB2526" i="29" s="1"/>
  <c r="AA2526" i="29"/>
  <c r="AC2526" i="29" s="1"/>
  <c r="Z2529" i="29"/>
  <c r="AB2529" i="29" s="1"/>
  <c r="AA2529" i="29"/>
  <c r="AC2529" i="29" s="1"/>
  <c r="Z2542" i="29"/>
  <c r="AB2542" i="29" s="1"/>
  <c r="AA2542" i="29"/>
  <c r="AC2542" i="29" s="1"/>
  <c r="Z2545" i="29"/>
  <c r="AB2545" i="29" s="1"/>
  <c r="AA2545" i="29"/>
  <c r="AC2545" i="29" s="1"/>
  <c r="Z2558" i="29"/>
  <c r="AB2558" i="29" s="1"/>
  <c r="AA2558" i="29"/>
  <c r="AC2558" i="29" s="1"/>
  <c r="Z2561" i="29"/>
  <c r="AB2561" i="29" s="1"/>
  <c r="AA2561" i="29"/>
  <c r="AC2561" i="29" s="1"/>
  <c r="Z2574" i="29"/>
  <c r="AB2574" i="29" s="1"/>
  <c r="AA2574" i="29"/>
  <c r="AC2574" i="29" s="1"/>
  <c r="Z2577" i="29"/>
  <c r="AB2577" i="29" s="1"/>
  <c r="AA2577" i="29"/>
  <c r="AC2577" i="29" s="1"/>
  <c r="Z2590" i="29"/>
  <c r="AB2590" i="29" s="1"/>
  <c r="AA2590" i="29"/>
  <c r="AC2590" i="29" s="1"/>
  <c r="Z2593" i="29"/>
  <c r="AB2593" i="29" s="1"/>
  <c r="AA2593" i="29"/>
  <c r="AC2593" i="29" s="1"/>
  <c r="Z2606" i="29"/>
  <c r="AB2606" i="29" s="1"/>
  <c r="AA2606" i="29"/>
  <c r="AC2606" i="29" s="1"/>
  <c r="Z2609" i="29"/>
  <c r="AB2609" i="29" s="1"/>
  <c r="AA2609" i="29"/>
  <c r="AC2609" i="29" s="1"/>
  <c r="Z2622" i="29"/>
  <c r="AB2622" i="29" s="1"/>
  <c r="AA2622" i="29"/>
  <c r="AC2622" i="29" s="1"/>
  <c r="Z2625" i="29"/>
  <c r="AB2625" i="29" s="1"/>
  <c r="AA2625" i="29"/>
  <c r="AC2625" i="29" s="1"/>
  <c r="Z2638" i="29"/>
  <c r="AB2638" i="29" s="1"/>
  <c r="AA2638" i="29"/>
  <c r="AC2638" i="29" s="1"/>
  <c r="Z2641" i="29"/>
  <c r="AB2641" i="29" s="1"/>
  <c r="AA2641" i="29"/>
  <c r="AC2641" i="29" s="1"/>
  <c r="Z2654" i="29"/>
  <c r="AB2654" i="29" s="1"/>
  <c r="AA2654" i="29"/>
  <c r="AC2654" i="29" s="1"/>
  <c r="Z2657" i="29"/>
  <c r="AB2657" i="29" s="1"/>
  <c r="AA2657" i="29"/>
  <c r="AC2657" i="29" s="1"/>
  <c r="Z2670" i="29"/>
  <c r="AB2670" i="29" s="1"/>
  <c r="AA2670" i="29"/>
  <c r="AC2670" i="29" s="1"/>
  <c r="Z2673" i="29"/>
  <c r="AB2673" i="29" s="1"/>
  <c r="AA2673" i="29"/>
  <c r="AC2673" i="29" s="1"/>
  <c r="Z2678" i="29"/>
  <c r="AB2678" i="29" s="1"/>
  <c r="AA2678" i="29"/>
  <c r="AC2678" i="29" s="1"/>
  <c r="AA2680" i="29"/>
  <c r="AC2680" i="29" s="1"/>
  <c r="Z2680" i="29"/>
  <c r="AB2680" i="29" s="1"/>
  <c r="Z2694" i="29"/>
  <c r="AB2694" i="29" s="1"/>
  <c r="AA2694" i="29"/>
  <c r="AC2694" i="29" s="1"/>
  <c r="AA2696" i="29"/>
  <c r="AC2696" i="29" s="1"/>
  <c r="Z2696" i="29"/>
  <c r="AB2696" i="29" s="1"/>
  <c r="Z2710" i="29"/>
  <c r="AB2710" i="29" s="1"/>
  <c r="AA2710" i="29"/>
  <c r="AC2710" i="29" s="1"/>
  <c r="AA2712" i="29"/>
  <c r="AC2712" i="29" s="1"/>
  <c r="Z2712" i="29"/>
  <c r="AB2712" i="29" s="1"/>
  <c r="Z2726" i="29"/>
  <c r="AB2726" i="29" s="1"/>
  <c r="AA2726" i="29"/>
  <c r="AC2726" i="29" s="1"/>
  <c r="AA2728" i="29"/>
  <c r="AC2728" i="29" s="1"/>
  <c r="Z2728" i="29"/>
  <c r="AB2728" i="29" s="1"/>
  <c r="Z2742" i="29"/>
  <c r="AB2742" i="29" s="1"/>
  <c r="AA2742" i="29"/>
  <c r="AC2742" i="29" s="1"/>
  <c r="AA2744" i="29"/>
  <c r="AC2744" i="29" s="1"/>
  <c r="Z2744" i="29"/>
  <c r="AB2744" i="29" s="1"/>
  <c r="Z2758" i="29"/>
  <c r="AB2758" i="29" s="1"/>
  <c r="AA2758" i="29"/>
  <c r="AC2758" i="29" s="1"/>
  <c r="AA2760" i="29"/>
  <c r="AC2760" i="29" s="1"/>
  <c r="Z2760" i="29"/>
  <c r="AB2760" i="29" s="1"/>
  <c r="Z2774" i="29"/>
  <c r="AB2774" i="29" s="1"/>
  <c r="AA2774" i="29"/>
  <c r="AC2774" i="29" s="1"/>
  <c r="AA2776" i="29"/>
  <c r="AC2776" i="29" s="1"/>
  <c r="Z2776" i="29"/>
  <c r="AB2776" i="29" s="1"/>
  <c r="Z2790" i="29"/>
  <c r="AB2790" i="29" s="1"/>
  <c r="AA2790" i="29"/>
  <c r="AC2790" i="29" s="1"/>
  <c r="AA2792" i="29"/>
  <c r="AC2792" i="29" s="1"/>
  <c r="Z2792" i="29"/>
  <c r="AB2792" i="29" s="1"/>
  <c r="Z2806" i="29"/>
  <c r="AB2806" i="29" s="1"/>
  <c r="AA2806" i="29"/>
  <c r="AC2806" i="29" s="1"/>
  <c r="AA2808" i="29"/>
  <c r="AC2808" i="29" s="1"/>
  <c r="Z2808" i="29"/>
  <c r="AB2808" i="29" s="1"/>
  <c r="Z2822" i="29"/>
  <c r="AB2822" i="29" s="1"/>
  <c r="AA2822" i="29"/>
  <c r="AC2822" i="29" s="1"/>
  <c r="AA2824" i="29"/>
  <c r="AC2824" i="29" s="1"/>
  <c r="Z2824" i="29"/>
  <c r="AB2824" i="29" s="1"/>
  <c r="Z2838" i="29"/>
  <c r="AB2838" i="29" s="1"/>
  <c r="AA2838" i="29"/>
  <c r="AC2838" i="29" s="1"/>
  <c r="AA2840" i="29"/>
  <c r="AC2840" i="29" s="1"/>
  <c r="Z2840" i="29"/>
  <c r="AB2840" i="29" s="1"/>
  <c r="Z2854" i="29"/>
  <c r="AB2854" i="29" s="1"/>
  <c r="AA2854" i="29"/>
  <c r="AC2854" i="29" s="1"/>
  <c r="AA2856" i="29"/>
  <c r="AC2856" i="29" s="1"/>
  <c r="Z2856" i="29"/>
  <c r="AB2856" i="29" s="1"/>
  <c r="Z2870" i="29"/>
  <c r="AB2870" i="29" s="1"/>
  <c r="AA2870" i="29"/>
  <c r="AC2870" i="29" s="1"/>
  <c r="AA2872" i="29"/>
  <c r="AC2872" i="29" s="1"/>
  <c r="Z2872" i="29"/>
  <c r="AB2872" i="29" s="1"/>
  <c r="Z2886" i="29"/>
  <c r="AB2886" i="29" s="1"/>
  <c r="AA2886" i="29"/>
  <c r="AC2886" i="29" s="1"/>
  <c r="AA2888" i="29"/>
  <c r="AC2888" i="29" s="1"/>
  <c r="Z2888" i="29"/>
  <c r="AB2888" i="29" s="1"/>
  <c r="Z2902" i="29"/>
  <c r="AB2902" i="29" s="1"/>
  <c r="AA2902" i="29"/>
  <c r="AC2902" i="29" s="1"/>
  <c r="AA2904" i="29"/>
  <c r="AC2904" i="29" s="1"/>
  <c r="Z2904" i="29"/>
  <c r="AB2904" i="29" s="1"/>
  <c r="Z2918" i="29"/>
  <c r="AB2918" i="29" s="1"/>
  <c r="AA2918" i="29"/>
  <c r="AC2918" i="29" s="1"/>
  <c r="AA2920" i="29"/>
  <c r="AC2920" i="29" s="1"/>
  <c r="Z2920" i="29"/>
  <c r="AB2920" i="29" s="1"/>
  <c r="Z2934" i="29"/>
  <c r="AB2934" i="29" s="1"/>
  <c r="AA2934" i="29"/>
  <c r="AC2934" i="29" s="1"/>
  <c r="AA2936" i="29"/>
  <c r="AC2936" i="29" s="1"/>
  <c r="Z2936" i="29"/>
  <c r="AB2936" i="29" s="1"/>
  <c r="Z2950" i="29"/>
  <c r="AB2950" i="29" s="1"/>
  <c r="AA2950" i="29"/>
  <c r="AC2950" i="29" s="1"/>
  <c r="AA2952" i="29"/>
  <c r="AC2952" i="29" s="1"/>
  <c r="Z2952" i="29"/>
  <c r="AB2952" i="29" s="1"/>
  <c r="Z2966" i="29"/>
  <c r="AB2966" i="29" s="1"/>
  <c r="AA2966" i="29"/>
  <c r="AC2966" i="29" s="1"/>
  <c r="AA2968" i="29"/>
  <c r="AC2968" i="29" s="1"/>
  <c r="Z2968" i="29"/>
  <c r="AB2968" i="29" s="1"/>
  <c r="Z2982" i="29"/>
  <c r="AB2982" i="29" s="1"/>
  <c r="AA2982" i="29"/>
  <c r="AC2982" i="29" s="1"/>
  <c r="AA2984" i="29"/>
  <c r="AC2984" i="29" s="1"/>
  <c r="Z2984" i="29"/>
  <c r="AB2984" i="29" s="1"/>
  <c r="Z2998" i="29"/>
  <c r="AB2998" i="29" s="1"/>
  <c r="AA2998" i="29"/>
  <c r="AC2998" i="29" s="1"/>
  <c r="AA3000" i="29"/>
  <c r="AC3000" i="29" s="1"/>
  <c r="Z3000" i="29"/>
  <c r="AB3000" i="29" s="1"/>
  <c r="Z3014" i="29"/>
  <c r="AB3014" i="29" s="1"/>
  <c r="AA3014" i="29"/>
  <c r="AC3014" i="29" s="1"/>
  <c r="AA3016" i="29"/>
  <c r="AC3016" i="29" s="1"/>
  <c r="Z3016" i="29"/>
  <c r="AB3016" i="29" s="1"/>
  <c r="Z3030" i="29"/>
  <c r="AB3030" i="29" s="1"/>
  <c r="AA3030" i="29"/>
  <c r="AC3030" i="29" s="1"/>
  <c r="AA3032" i="29"/>
  <c r="AC3032" i="29" s="1"/>
  <c r="Z3032" i="29"/>
  <c r="AB3032" i="29" s="1"/>
  <c r="Z3046" i="29"/>
  <c r="AB3046" i="29" s="1"/>
  <c r="AA3046" i="29"/>
  <c r="AC3046" i="29" s="1"/>
  <c r="AA3048" i="29"/>
  <c r="AC3048" i="29" s="1"/>
  <c r="Z3048" i="29"/>
  <c r="AB3048" i="29" s="1"/>
  <c r="Z3062" i="29"/>
  <c r="AB3062" i="29" s="1"/>
  <c r="AA3062" i="29"/>
  <c r="AC3062" i="29" s="1"/>
  <c r="AA3064" i="29"/>
  <c r="AC3064" i="29" s="1"/>
  <c r="Z3064" i="29"/>
  <c r="AB3064" i="29" s="1"/>
  <c r="Z3078" i="29"/>
  <c r="AB3078" i="29" s="1"/>
  <c r="AA3078" i="29"/>
  <c r="AC3078" i="29" s="1"/>
  <c r="AA3080" i="29"/>
  <c r="AC3080" i="29" s="1"/>
  <c r="Z3080" i="29"/>
  <c r="AB3080" i="29" s="1"/>
  <c r="Z3094" i="29"/>
  <c r="AB3094" i="29" s="1"/>
  <c r="AA3094" i="29"/>
  <c r="AC3094" i="29" s="1"/>
  <c r="AA3096" i="29"/>
  <c r="AC3096" i="29" s="1"/>
  <c r="Z3096" i="29"/>
  <c r="AB3096" i="29" s="1"/>
  <c r="Z3110" i="29"/>
  <c r="AB3110" i="29" s="1"/>
  <c r="AA3110" i="29"/>
  <c r="AC3110" i="29" s="1"/>
  <c r="AA3112" i="29"/>
  <c r="AC3112" i="29" s="1"/>
  <c r="Z3112" i="29"/>
  <c r="AB3112" i="29" s="1"/>
  <c r="Z3126" i="29"/>
  <c r="AB3126" i="29" s="1"/>
  <c r="AA3126" i="29"/>
  <c r="AC3126" i="29" s="1"/>
  <c r="AA3128" i="29"/>
  <c r="AC3128" i="29" s="1"/>
  <c r="Z3128" i="29"/>
  <c r="AB3128" i="29" s="1"/>
  <c r="Z3142" i="29"/>
  <c r="AB3142" i="29" s="1"/>
  <c r="AA3142" i="29"/>
  <c r="AC3142" i="29" s="1"/>
  <c r="AA3144" i="29"/>
  <c r="AC3144" i="29" s="1"/>
  <c r="Z3144" i="29"/>
  <c r="AB3144" i="29" s="1"/>
  <c r="Z3158" i="29"/>
  <c r="AB3158" i="29" s="1"/>
  <c r="AA3158" i="29"/>
  <c r="AC3158" i="29" s="1"/>
  <c r="AA3160" i="29"/>
  <c r="AC3160" i="29" s="1"/>
  <c r="Z3160" i="29"/>
  <c r="AB3160" i="29" s="1"/>
  <c r="Z3174" i="29"/>
  <c r="AB3174" i="29" s="1"/>
  <c r="AA3174" i="29"/>
  <c r="AC3174" i="29" s="1"/>
  <c r="AA3176" i="29"/>
  <c r="AC3176" i="29" s="1"/>
  <c r="Z3176" i="29"/>
  <c r="AB3176" i="29" s="1"/>
  <c r="Z3190" i="29"/>
  <c r="AB3190" i="29" s="1"/>
  <c r="AA3190" i="29"/>
  <c r="AC3190" i="29" s="1"/>
  <c r="AA3192" i="29"/>
  <c r="AC3192" i="29" s="1"/>
  <c r="Z3192" i="29"/>
  <c r="AB3192" i="29" s="1"/>
  <c r="Z3206" i="29"/>
  <c r="AB3206" i="29" s="1"/>
  <c r="AA3206" i="29"/>
  <c r="AC3206" i="29" s="1"/>
  <c r="AA3208" i="29"/>
  <c r="AC3208" i="29" s="1"/>
  <c r="Z3208" i="29"/>
  <c r="AB3208" i="29" s="1"/>
  <c r="Z3222" i="29"/>
  <c r="AB3222" i="29" s="1"/>
  <c r="AA3222" i="29"/>
  <c r="AC3222" i="29" s="1"/>
  <c r="AA3224" i="29"/>
  <c r="AC3224" i="29" s="1"/>
  <c r="Z3224" i="29"/>
  <c r="AB3224" i="29" s="1"/>
  <c r="Z3238" i="29"/>
  <c r="AB3238" i="29" s="1"/>
  <c r="AA3238" i="29"/>
  <c r="AC3238" i="29" s="1"/>
  <c r="AA3240" i="29"/>
  <c r="AC3240" i="29" s="1"/>
  <c r="Z3240" i="29"/>
  <c r="AB3240" i="29" s="1"/>
  <c r="Z3254" i="29"/>
  <c r="AB3254" i="29" s="1"/>
  <c r="AA3254" i="29"/>
  <c r="AC3254" i="29" s="1"/>
  <c r="AA3256" i="29"/>
  <c r="AC3256" i="29" s="1"/>
  <c r="Z3256" i="29"/>
  <c r="AB3256" i="29" s="1"/>
  <c r="Z3270" i="29"/>
  <c r="AB3270" i="29" s="1"/>
  <c r="AA3270" i="29"/>
  <c r="AC3270" i="29" s="1"/>
  <c r="AA3274" i="29"/>
  <c r="AC3274" i="29" s="1"/>
  <c r="Z3274" i="29"/>
  <c r="AB3274" i="29" s="1"/>
  <c r="AA3278" i="29"/>
  <c r="AC3278" i="29" s="1"/>
  <c r="Z3278" i="29"/>
  <c r="AB3278" i="29" s="1"/>
  <c r="AA3282" i="29"/>
  <c r="AC3282" i="29" s="1"/>
  <c r="Z3282" i="29"/>
  <c r="AB3282" i="29" s="1"/>
  <c r="AA3286" i="29"/>
  <c r="AC3286" i="29" s="1"/>
  <c r="Z3286" i="29"/>
  <c r="AB3286" i="29" s="1"/>
  <c r="AA3290" i="29"/>
  <c r="AC3290" i="29" s="1"/>
  <c r="Z3290" i="29"/>
  <c r="AB3290" i="29" s="1"/>
  <c r="AA3294" i="29"/>
  <c r="AC3294" i="29" s="1"/>
  <c r="Z3294" i="29"/>
  <c r="AB3294" i="29" s="1"/>
  <c r="AA3298" i="29"/>
  <c r="AC3298" i="29" s="1"/>
  <c r="Z3298" i="29"/>
  <c r="AB3298" i="29" s="1"/>
  <c r="AA3302" i="29"/>
  <c r="AC3302" i="29" s="1"/>
  <c r="Z3302" i="29"/>
  <c r="AB3302" i="29" s="1"/>
  <c r="AA3306" i="29"/>
  <c r="AC3306" i="29" s="1"/>
  <c r="Z3306" i="29"/>
  <c r="AB3306" i="29" s="1"/>
  <c r="AA3310" i="29"/>
  <c r="AC3310" i="29" s="1"/>
  <c r="Z3310" i="29"/>
  <c r="AB3310" i="29" s="1"/>
  <c r="AA3314" i="29"/>
  <c r="AC3314" i="29" s="1"/>
  <c r="Z3314" i="29"/>
  <c r="AB3314" i="29" s="1"/>
  <c r="AA3318" i="29"/>
  <c r="AC3318" i="29" s="1"/>
  <c r="Z3318" i="29"/>
  <c r="AB3318" i="29" s="1"/>
  <c r="AA3322" i="29"/>
  <c r="AC3322" i="29" s="1"/>
  <c r="Z3322" i="29"/>
  <c r="AB3322" i="29" s="1"/>
  <c r="AA3326" i="29"/>
  <c r="AC3326" i="29" s="1"/>
  <c r="Z3326" i="29"/>
  <c r="AB3326" i="29" s="1"/>
  <c r="AA3330" i="29"/>
  <c r="AC3330" i="29" s="1"/>
  <c r="Z3330" i="29"/>
  <c r="AB3330" i="29" s="1"/>
  <c r="AA3334" i="29"/>
  <c r="AC3334" i="29" s="1"/>
  <c r="Z3334" i="29"/>
  <c r="AB3334" i="29" s="1"/>
  <c r="AA3338" i="29"/>
  <c r="AC3338" i="29" s="1"/>
  <c r="Z3338" i="29"/>
  <c r="AB3338" i="29" s="1"/>
  <c r="AA3342" i="29"/>
  <c r="AC3342" i="29" s="1"/>
  <c r="Z3342" i="29"/>
  <c r="AB3342" i="29" s="1"/>
  <c r="AA3352" i="29"/>
  <c r="AC3352" i="29" s="1"/>
  <c r="Z3352" i="29"/>
  <c r="AB3352" i="29" s="1"/>
  <c r="AA3368" i="29"/>
  <c r="AC3368" i="29" s="1"/>
  <c r="Z3368" i="29"/>
  <c r="AB3368" i="29" s="1"/>
  <c r="AA3384" i="29"/>
  <c r="AC3384" i="29" s="1"/>
  <c r="Z3384" i="29"/>
  <c r="AB3384" i="29" s="1"/>
  <c r="AA3400" i="29"/>
  <c r="AC3400" i="29" s="1"/>
  <c r="Z3400" i="29"/>
  <c r="AB3400" i="29" s="1"/>
  <c r="AA3416" i="29"/>
  <c r="AC3416" i="29" s="1"/>
  <c r="Z3416" i="29"/>
  <c r="AB3416" i="29" s="1"/>
  <c r="AA3432" i="29"/>
  <c r="AC3432" i="29" s="1"/>
  <c r="Z3432" i="29"/>
  <c r="AB3432" i="29" s="1"/>
  <c r="AA3448" i="29"/>
  <c r="AC3448" i="29" s="1"/>
  <c r="Z3448" i="29"/>
  <c r="AB3448" i="29" s="1"/>
  <c r="AA3464" i="29"/>
  <c r="AC3464" i="29" s="1"/>
  <c r="Z3464" i="29"/>
  <c r="AB3464" i="29" s="1"/>
  <c r="AA3480" i="29"/>
  <c r="AC3480" i="29" s="1"/>
  <c r="Z3480" i="29"/>
  <c r="AB3480" i="29" s="1"/>
  <c r="AA3496" i="29"/>
  <c r="AC3496" i="29" s="1"/>
  <c r="Z3496" i="29"/>
  <c r="AB3496" i="29" s="1"/>
  <c r="AA3512" i="29"/>
  <c r="AC3512" i="29" s="1"/>
  <c r="Z3512" i="29"/>
  <c r="AB3512" i="29" s="1"/>
  <c r="AA3528" i="29"/>
  <c r="AC3528" i="29" s="1"/>
  <c r="Z3528" i="29"/>
  <c r="AB3528" i="29" s="1"/>
  <c r="AA3544" i="29"/>
  <c r="AC3544" i="29" s="1"/>
  <c r="Z3544" i="29"/>
  <c r="AB3544" i="29" s="1"/>
  <c r="AA3560" i="29"/>
  <c r="AC3560" i="29" s="1"/>
  <c r="Z3560" i="29"/>
  <c r="AB3560" i="29" s="1"/>
  <c r="AA3576" i="29"/>
  <c r="AC3576" i="29" s="1"/>
  <c r="Z3576" i="29"/>
  <c r="AB3576" i="29" s="1"/>
  <c r="AA3592" i="29"/>
  <c r="AC3592" i="29" s="1"/>
  <c r="Z3592" i="29"/>
  <c r="AB3592" i="29" s="1"/>
  <c r="AA3608" i="29"/>
  <c r="AC3608" i="29" s="1"/>
  <c r="Z3608" i="29"/>
  <c r="AB3608" i="29" s="1"/>
  <c r="AA3624" i="29"/>
  <c r="AC3624" i="29" s="1"/>
  <c r="Z3624" i="29"/>
  <c r="AB3624" i="29" s="1"/>
  <c r="AA3640" i="29"/>
  <c r="AC3640" i="29" s="1"/>
  <c r="Z3640" i="29"/>
  <c r="AB3640" i="29" s="1"/>
  <c r="AA3656" i="29"/>
  <c r="AC3656" i="29" s="1"/>
  <c r="Z3656" i="29"/>
  <c r="AB3656" i="29" s="1"/>
  <c r="AA3672" i="29"/>
  <c r="AC3672" i="29" s="1"/>
  <c r="Z3672" i="29"/>
  <c r="AB3672" i="29" s="1"/>
  <c r="W426" i="29"/>
  <c r="W427" i="29"/>
  <c r="W428" i="29"/>
  <c r="W429" i="29"/>
  <c r="W430" i="29"/>
  <c r="W431" i="29"/>
  <c r="W432" i="29"/>
  <c r="W433" i="29"/>
  <c r="W434" i="29"/>
  <c r="W435" i="29"/>
  <c r="W436" i="29"/>
  <c r="W437" i="29"/>
  <c r="W438" i="29"/>
  <c r="W439" i="29"/>
  <c r="W440" i="29"/>
  <c r="W441" i="29"/>
  <c r="W442" i="29"/>
  <c r="W443" i="29"/>
  <c r="W444" i="29"/>
  <c r="W445" i="29"/>
  <c r="W446" i="29"/>
  <c r="W447" i="29"/>
  <c r="W448" i="29"/>
  <c r="W449" i="29"/>
  <c r="W450" i="29"/>
  <c r="W451" i="29"/>
  <c r="W452" i="29"/>
  <c r="W453" i="29"/>
  <c r="W454" i="29"/>
  <c r="W455" i="29"/>
  <c r="W456" i="29"/>
  <c r="W457" i="29"/>
  <c r="W458" i="29"/>
  <c r="W459" i="29"/>
  <c r="W460" i="29"/>
  <c r="W461" i="29"/>
  <c r="W462" i="29"/>
  <c r="W463" i="29"/>
  <c r="W464" i="29"/>
  <c r="W465" i="29"/>
  <c r="W466" i="29"/>
  <c r="W467" i="29"/>
  <c r="W468" i="29"/>
  <c r="W469" i="29"/>
  <c r="W470" i="29"/>
  <c r="W471" i="29"/>
  <c r="W472" i="29"/>
  <c r="W473" i="29"/>
  <c r="W474" i="29"/>
  <c r="W475" i="29"/>
  <c r="W476" i="29"/>
  <c r="W477" i="29"/>
  <c r="W478" i="29"/>
  <c r="W479" i="29"/>
  <c r="W480" i="29"/>
  <c r="W481" i="29"/>
  <c r="W482" i="29"/>
  <c r="W483" i="29"/>
  <c r="W484" i="29"/>
  <c r="W485" i="29"/>
  <c r="W486" i="29"/>
  <c r="W487" i="29"/>
  <c r="W488" i="29"/>
  <c r="W489" i="29"/>
  <c r="W490" i="29"/>
  <c r="W491" i="29"/>
  <c r="W492" i="29"/>
  <c r="W493" i="29"/>
  <c r="W494" i="29"/>
  <c r="W495" i="29"/>
  <c r="W496" i="29"/>
  <c r="W497" i="29"/>
  <c r="W498" i="29"/>
  <c r="W499" i="29"/>
  <c r="W500" i="29"/>
  <c r="W501" i="29"/>
  <c r="W502" i="29"/>
  <c r="W503" i="29"/>
  <c r="W504" i="29"/>
  <c r="W505" i="29"/>
  <c r="W506" i="29"/>
  <c r="W507" i="29"/>
  <c r="W508" i="29"/>
  <c r="W509" i="29"/>
  <c r="W510" i="29"/>
  <c r="W511" i="29"/>
  <c r="W512" i="29"/>
  <c r="W513" i="29"/>
  <c r="W514" i="29"/>
  <c r="W515" i="29"/>
  <c r="W516" i="29"/>
  <c r="W517" i="29"/>
  <c r="W518" i="29"/>
  <c r="W519" i="29"/>
  <c r="W520" i="29"/>
  <c r="W521" i="29"/>
  <c r="W522" i="29"/>
  <c r="W523" i="29"/>
  <c r="W524" i="29"/>
  <c r="W525" i="29"/>
  <c r="W526" i="29"/>
  <c r="W527" i="29"/>
  <c r="W528" i="29"/>
  <c r="W529" i="29"/>
  <c r="W530" i="29"/>
  <c r="W531" i="29"/>
  <c r="W532" i="29"/>
  <c r="W533" i="29"/>
  <c r="W534" i="29"/>
  <c r="W535" i="29"/>
  <c r="W536" i="29"/>
  <c r="W537" i="29"/>
  <c r="W538" i="29"/>
  <c r="W539" i="29"/>
  <c r="W540" i="29"/>
  <c r="W541" i="29"/>
  <c r="W542" i="29"/>
  <c r="W543" i="29"/>
  <c r="W544" i="29"/>
  <c r="W545" i="29"/>
  <c r="W546" i="29"/>
  <c r="W547" i="29"/>
  <c r="W548" i="29"/>
  <c r="W549" i="29"/>
  <c r="W550" i="29"/>
  <c r="W551" i="29"/>
  <c r="W552" i="29"/>
  <c r="W553" i="29"/>
  <c r="W554" i="29"/>
  <c r="W555" i="29"/>
  <c r="W556" i="29"/>
  <c r="W557" i="29"/>
  <c r="W558" i="29"/>
  <c r="W559" i="29"/>
  <c r="W560" i="29"/>
  <c r="W561" i="29"/>
  <c r="W562" i="29"/>
  <c r="W563" i="29"/>
  <c r="W564" i="29"/>
  <c r="W565" i="29"/>
  <c r="W566" i="29"/>
  <c r="W567" i="29"/>
  <c r="W568" i="29"/>
  <c r="W569" i="29"/>
  <c r="W570" i="29"/>
  <c r="W571" i="29"/>
  <c r="W572" i="29"/>
  <c r="W573" i="29"/>
  <c r="W574" i="29"/>
  <c r="W575" i="29"/>
  <c r="W576" i="29"/>
  <c r="W577" i="29"/>
  <c r="W578" i="29"/>
  <c r="W579" i="29"/>
  <c r="W580" i="29"/>
  <c r="W581" i="29"/>
  <c r="W582" i="29"/>
  <c r="W583" i="29"/>
  <c r="W584" i="29"/>
  <c r="W585" i="29"/>
  <c r="W586" i="29"/>
  <c r="W587" i="29"/>
  <c r="W588" i="29"/>
  <c r="W589" i="29"/>
  <c r="W590" i="29"/>
  <c r="W591" i="29"/>
  <c r="W592" i="29"/>
  <c r="W593" i="29"/>
  <c r="W594" i="29"/>
  <c r="W595" i="29"/>
  <c r="W596" i="29"/>
  <c r="W597" i="29"/>
  <c r="W598" i="29"/>
  <c r="W599" i="29"/>
  <c r="W600" i="29"/>
  <c r="W601" i="29"/>
  <c r="W602" i="29"/>
  <c r="W603" i="29"/>
  <c r="W604" i="29"/>
  <c r="W605" i="29"/>
  <c r="W606" i="29"/>
  <c r="W607" i="29"/>
  <c r="W608" i="29"/>
  <c r="W609" i="29"/>
  <c r="W610" i="29"/>
  <c r="W611" i="29"/>
  <c r="W612" i="29"/>
  <c r="W613" i="29"/>
  <c r="W614" i="29"/>
  <c r="W615" i="29"/>
  <c r="W616" i="29"/>
  <c r="W617" i="29"/>
  <c r="W618" i="29"/>
  <c r="W619" i="29"/>
  <c r="W620" i="29"/>
  <c r="W621" i="29"/>
  <c r="W622" i="29"/>
  <c r="W623" i="29"/>
  <c r="W624" i="29"/>
  <c r="W625" i="29"/>
  <c r="W626" i="29"/>
  <c r="W627" i="29"/>
  <c r="W628" i="29"/>
  <c r="W629" i="29"/>
  <c r="W630" i="29"/>
  <c r="W631" i="29"/>
  <c r="W632" i="29"/>
  <c r="W633" i="29"/>
  <c r="W634" i="29"/>
  <c r="W635" i="29"/>
  <c r="W636" i="29"/>
  <c r="W637" i="29"/>
  <c r="W638" i="29"/>
  <c r="W639" i="29"/>
  <c r="W640" i="29"/>
  <c r="W641" i="29"/>
  <c r="W642" i="29"/>
  <c r="W643" i="29"/>
  <c r="W644" i="29"/>
  <c r="W645" i="29"/>
  <c r="W646" i="29"/>
  <c r="W647" i="29"/>
  <c r="W648" i="29"/>
  <c r="W649" i="29"/>
  <c r="W650" i="29"/>
  <c r="W651" i="29"/>
  <c r="W652" i="29"/>
  <c r="W653" i="29"/>
  <c r="W654" i="29"/>
  <c r="W655" i="29"/>
  <c r="W656" i="29"/>
  <c r="W657" i="29"/>
  <c r="W658" i="29"/>
  <c r="W659" i="29"/>
  <c r="W660" i="29"/>
  <c r="W661" i="29"/>
  <c r="W662" i="29"/>
  <c r="W663" i="29"/>
  <c r="W664" i="29"/>
  <c r="W665" i="29"/>
  <c r="W666" i="29"/>
  <c r="W667" i="29"/>
  <c r="W668" i="29"/>
  <c r="W669" i="29"/>
  <c r="W670" i="29"/>
  <c r="W671" i="29"/>
  <c r="W672" i="29"/>
  <c r="W673" i="29"/>
  <c r="W674" i="29"/>
  <c r="W675" i="29"/>
  <c r="W676" i="29"/>
  <c r="W677" i="29"/>
  <c r="W678" i="29"/>
  <c r="W679" i="29"/>
  <c r="W680" i="29"/>
  <c r="W681" i="29"/>
  <c r="W682" i="29"/>
  <c r="W683" i="29"/>
  <c r="W684" i="29"/>
  <c r="W685" i="29"/>
  <c r="W686" i="29"/>
  <c r="W687" i="29"/>
  <c r="W688" i="29"/>
  <c r="W689" i="29"/>
  <c r="W690" i="29"/>
  <c r="W691" i="29"/>
  <c r="W692" i="29"/>
  <c r="W693" i="29"/>
  <c r="W694" i="29"/>
  <c r="W695" i="29"/>
  <c r="W696" i="29"/>
  <c r="W697" i="29"/>
  <c r="W698" i="29"/>
  <c r="W699" i="29"/>
  <c r="W700" i="29"/>
  <c r="W701" i="29"/>
  <c r="W702" i="29"/>
  <c r="W703" i="29"/>
  <c r="W704" i="29"/>
  <c r="W705" i="29"/>
  <c r="W706" i="29"/>
  <c r="W707" i="29"/>
  <c r="W708" i="29"/>
  <c r="W709" i="29"/>
  <c r="W710" i="29"/>
  <c r="W711" i="29"/>
  <c r="W712" i="29"/>
  <c r="W713" i="29"/>
  <c r="W714" i="29"/>
  <c r="W715" i="29"/>
  <c r="W716" i="29"/>
  <c r="W717" i="29"/>
  <c r="W718" i="29"/>
  <c r="W719" i="29"/>
  <c r="W720" i="29"/>
  <c r="W721" i="29"/>
  <c r="W722" i="29"/>
  <c r="W723" i="29"/>
  <c r="W724" i="29"/>
  <c r="W725" i="29"/>
  <c r="W726" i="29"/>
  <c r="W727" i="29"/>
  <c r="W728" i="29"/>
  <c r="W729" i="29"/>
  <c r="W730" i="29"/>
  <c r="W731" i="29"/>
  <c r="W732" i="29"/>
  <c r="W733" i="29"/>
  <c r="W734" i="29"/>
  <c r="W735" i="29"/>
  <c r="W736" i="29"/>
  <c r="W737" i="29"/>
  <c r="W738" i="29"/>
  <c r="W739" i="29"/>
  <c r="W740" i="29"/>
  <c r="W741" i="29"/>
  <c r="AA2416" i="29"/>
  <c r="AC2416" i="29" s="1"/>
  <c r="AA2420" i="29"/>
  <c r="AC2420" i="29" s="1"/>
  <c r="AA2424" i="29"/>
  <c r="AC2424" i="29" s="1"/>
  <c r="AA2428" i="29"/>
  <c r="AC2428" i="29" s="1"/>
  <c r="AA2432" i="29"/>
  <c r="AC2432" i="29" s="1"/>
  <c r="AA2436" i="29"/>
  <c r="AC2436" i="29" s="1"/>
  <c r="Q2437" i="29"/>
  <c r="W2437" i="29"/>
  <c r="Q2441" i="29"/>
  <c r="W2441" i="29"/>
  <c r="Q2445" i="29"/>
  <c r="W2445" i="29"/>
  <c r="Q2449" i="29"/>
  <c r="W2449" i="29"/>
  <c r="Q2453" i="29"/>
  <c r="W2453" i="29"/>
  <c r="Q2457" i="29"/>
  <c r="W2457" i="29"/>
  <c r="Q2461" i="29"/>
  <c r="W2461" i="29"/>
  <c r="Q2465" i="29"/>
  <c r="W2465" i="29"/>
  <c r="Q2469" i="29"/>
  <c r="W2469" i="29"/>
  <c r="Q2473" i="29"/>
  <c r="W2473" i="29"/>
  <c r="Q2477" i="29"/>
  <c r="W2477" i="29"/>
  <c r="Q2481" i="29"/>
  <c r="W2481" i="29"/>
  <c r="Q2485" i="29"/>
  <c r="W2485" i="29"/>
  <c r="Q2489" i="29"/>
  <c r="W2489" i="29"/>
  <c r="Q2493" i="29"/>
  <c r="W2493" i="29"/>
  <c r="Q2497" i="29"/>
  <c r="W2497" i="29"/>
  <c r="Z2501" i="29"/>
  <c r="AB2501" i="29" s="1"/>
  <c r="AA2501" i="29"/>
  <c r="AC2501" i="29" s="1"/>
  <c r="Z2514" i="29"/>
  <c r="AB2514" i="29" s="1"/>
  <c r="AA2514" i="29"/>
  <c r="AC2514" i="29" s="1"/>
  <c r="AA2516" i="29"/>
  <c r="AC2516" i="29" s="1"/>
  <c r="Z2517" i="29"/>
  <c r="AB2517" i="29" s="1"/>
  <c r="AA2517" i="29"/>
  <c r="AC2517" i="29" s="1"/>
  <c r="Z2530" i="29"/>
  <c r="AB2530" i="29" s="1"/>
  <c r="AA2530" i="29"/>
  <c r="AC2530" i="29" s="1"/>
  <c r="AA2532" i="29"/>
  <c r="AC2532" i="29" s="1"/>
  <c r="Z2533" i="29"/>
  <c r="AB2533" i="29" s="1"/>
  <c r="AA2533" i="29"/>
  <c r="AC2533" i="29" s="1"/>
  <c r="Z2546" i="29"/>
  <c r="AB2546" i="29" s="1"/>
  <c r="AA2546" i="29"/>
  <c r="AC2546" i="29" s="1"/>
  <c r="AA2548" i="29"/>
  <c r="AC2548" i="29" s="1"/>
  <c r="Z2549" i="29"/>
  <c r="AB2549" i="29" s="1"/>
  <c r="AA2549" i="29"/>
  <c r="AC2549" i="29" s="1"/>
  <c r="Z2562" i="29"/>
  <c r="AB2562" i="29" s="1"/>
  <c r="AA2562" i="29"/>
  <c r="AC2562" i="29" s="1"/>
  <c r="AA2564" i="29"/>
  <c r="AC2564" i="29" s="1"/>
  <c r="Z2565" i="29"/>
  <c r="AB2565" i="29" s="1"/>
  <c r="AA2565" i="29"/>
  <c r="AC2565" i="29" s="1"/>
  <c r="Z2578" i="29"/>
  <c r="AB2578" i="29" s="1"/>
  <c r="AA2578" i="29"/>
  <c r="AC2578" i="29" s="1"/>
  <c r="AA2580" i="29"/>
  <c r="AC2580" i="29" s="1"/>
  <c r="Z2581" i="29"/>
  <c r="AB2581" i="29" s="1"/>
  <c r="AA2581" i="29"/>
  <c r="AC2581" i="29" s="1"/>
  <c r="Z2594" i="29"/>
  <c r="AB2594" i="29" s="1"/>
  <c r="AA2594" i="29"/>
  <c r="AC2594" i="29" s="1"/>
  <c r="AA2596" i="29"/>
  <c r="AC2596" i="29" s="1"/>
  <c r="Z2597" i="29"/>
  <c r="AB2597" i="29" s="1"/>
  <c r="AA2597" i="29"/>
  <c r="AC2597" i="29" s="1"/>
  <c r="Z2610" i="29"/>
  <c r="AB2610" i="29" s="1"/>
  <c r="AA2610" i="29"/>
  <c r="AC2610" i="29" s="1"/>
  <c r="AA2612" i="29"/>
  <c r="AC2612" i="29" s="1"/>
  <c r="Z2613" i="29"/>
  <c r="AB2613" i="29" s="1"/>
  <c r="AA2613" i="29"/>
  <c r="AC2613" i="29" s="1"/>
  <c r="Z2626" i="29"/>
  <c r="AB2626" i="29" s="1"/>
  <c r="AA2626" i="29"/>
  <c r="AC2626" i="29" s="1"/>
  <c r="AA2628" i="29"/>
  <c r="AC2628" i="29" s="1"/>
  <c r="Z2629" i="29"/>
  <c r="AB2629" i="29" s="1"/>
  <c r="AA2629" i="29"/>
  <c r="AC2629" i="29" s="1"/>
  <c r="Z2642" i="29"/>
  <c r="AB2642" i="29" s="1"/>
  <c r="AA2642" i="29"/>
  <c r="AC2642" i="29" s="1"/>
  <c r="AA2644" i="29"/>
  <c r="AC2644" i="29" s="1"/>
  <c r="Z2645" i="29"/>
  <c r="AB2645" i="29" s="1"/>
  <c r="AA2645" i="29"/>
  <c r="AC2645" i="29" s="1"/>
  <c r="Z2658" i="29"/>
  <c r="AB2658" i="29" s="1"/>
  <c r="AA2658" i="29"/>
  <c r="AC2658" i="29" s="1"/>
  <c r="AA2660" i="29"/>
  <c r="AC2660" i="29" s="1"/>
  <c r="Z2661" i="29"/>
  <c r="AB2661" i="29" s="1"/>
  <c r="AA2661" i="29"/>
  <c r="AC2661" i="29" s="1"/>
  <c r="Z2674" i="29"/>
  <c r="AB2674" i="29" s="1"/>
  <c r="AA2674" i="29"/>
  <c r="AC2674" i="29" s="1"/>
  <c r="AA2676" i="29"/>
  <c r="AC2676" i="29" s="1"/>
  <c r="Z2676" i="29"/>
  <c r="AB2676" i="29" s="1"/>
  <c r="Z2690" i="29"/>
  <c r="AB2690" i="29" s="1"/>
  <c r="AA2690" i="29"/>
  <c r="AC2690" i="29" s="1"/>
  <c r="AA2692" i="29"/>
  <c r="AC2692" i="29" s="1"/>
  <c r="Z2692" i="29"/>
  <c r="AB2692" i="29" s="1"/>
  <c r="Z2706" i="29"/>
  <c r="AB2706" i="29" s="1"/>
  <c r="AA2706" i="29"/>
  <c r="AC2706" i="29" s="1"/>
  <c r="AA2708" i="29"/>
  <c r="AC2708" i="29" s="1"/>
  <c r="Z2708" i="29"/>
  <c r="AB2708" i="29" s="1"/>
  <c r="Z2722" i="29"/>
  <c r="AB2722" i="29" s="1"/>
  <c r="AA2722" i="29"/>
  <c r="AC2722" i="29" s="1"/>
  <c r="AA2724" i="29"/>
  <c r="AC2724" i="29" s="1"/>
  <c r="Z2724" i="29"/>
  <c r="AB2724" i="29" s="1"/>
  <c r="Z2738" i="29"/>
  <c r="AB2738" i="29" s="1"/>
  <c r="AA2738" i="29"/>
  <c r="AC2738" i="29" s="1"/>
  <c r="AA2740" i="29"/>
  <c r="AC2740" i="29" s="1"/>
  <c r="Z2740" i="29"/>
  <c r="AB2740" i="29" s="1"/>
  <c r="Z2754" i="29"/>
  <c r="AB2754" i="29" s="1"/>
  <c r="AA2754" i="29"/>
  <c r="AC2754" i="29" s="1"/>
  <c r="AA2756" i="29"/>
  <c r="AC2756" i="29" s="1"/>
  <c r="Z2756" i="29"/>
  <c r="AB2756" i="29" s="1"/>
  <c r="Z2770" i="29"/>
  <c r="AB2770" i="29" s="1"/>
  <c r="AA2770" i="29"/>
  <c r="AC2770" i="29" s="1"/>
  <c r="AA2772" i="29"/>
  <c r="AC2772" i="29" s="1"/>
  <c r="Z2772" i="29"/>
  <c r="AB2772" i="29" s="1"/>
  <c r="Z2786" i="29"/>
  <c r="AB2786" i="29" s="1"/>
  <c r="AA2786" i="29"/>
  <c r="AC2786" i="29" s="1"/>
  <c r="AA2788" i="29"/>
  <c r="AC2788" i="29" s="1"/>
  <c r="Z2788" i="29"/>
  <c r="AB2788" i="29" s="1"/>
  <c r="Z2802" i="29"/>
  <c r="AB2802" i="29" s="1"/>
  <c r="AA2802" i="29"/>
  <c r="AC2802" i="29" s="1"/>
  <c r="AA2804" i="29"/>
  <c r="AC2804" i="29" s="1"/>
  <c r="Z2804" i="29"/>
  <c r="AB2804" i="29" s="1"/>
  <c r="Z2818" i="29"/>
  <c r="AB2818" i="29" s="1"/>
  <c r="AA2818" i="29"/>
  <c r="AC2818" i="29" s="1"/>
  <c r="AA2820" i="29"/>
  <c r="AC2820" i="29" s="1"/>
  <c r="Z2820" i="29"/>
  <c r="AB2820" i="29" s="1"/>
  <c r="Z2834" i="29"/>
  <c r="AB2834" i="29" s="1"/>
  <c r="AA2834" i="29"/>
  <c r="AC2834" i="29" s="1"/>
  <c r="AA2836" i="29"/>
  <c r="AC2836" i="29" s="1"/>
  <c r="Z2836" i="29"/>
  <c r="AB2836" i="29" s="1"/>
  <c r="Z2850" i="29"/>
  <c r="AB2850" i="29" s="1"/>
  <c r="AA2850" i="29"/>
  <c r="AC2850" i="29" s="1"/>
  <c r="AA2852" i="29"/>
  <c r="AC2852" i="29" s="1"/>
  <c r="Z2852" i="29"/>
  <c r="AB2852" i="29" s="1"/>
  <c r="Z2866" i="29"/>
  <c r="AB2866" i="29" s="1"/>
  <c r="AA2866" i="29"/>
  <c r="AC2866" i="29" s="1"/>
  <c r="AA2868" i="29"/>
  <c r="AC2868" i="29" s="1"/>
  <c r="Z2868" i="29"/>
  <c r="AB2868" i="29" s="1"/>
  <c r="Z2882" i="29"/>
  <c r="AB2882" i="29" s="1"/>
  <c r="AA2882" i="29"/>
  <c r="AC2882" i="29" s="1"/>
  <c r="AA2884" i="29"/>
  <c r="AC2884" i="29" s="1"/>
  <c r="Z2884" i="29"/>
  <c r="AB2884" i="29" s="1"/>
  <c r="Z2898" i="29"/>
  <c r="AB2898" i="29" s="1"/>
  <c r="AA2898" i="29"/>
  <c r="AC2898" i="29" s="1"/>
  <c r="AA2900" i="29"/>
  <c r="AC2900" i="29" s="1"/>
  <c r="Z2900" i="29"/>
  <c r="AB2900" i="29" s="1"/>
  <c r="Z2914" i="29"/>
  <c r="AB2914" i="29" s="1"/>
  <c r="AA2914" i="29"/>
  <c r="AC2914" i="29" s="1"/>
  <c r="AA2916" i="29"/>
  <c r="AC2916" i="29" s="1"/>
  <c r="Z2916" i="29"/>
  <c r="AB2916" i="29" s="1"/>
  <c r="Z2930" i="29"/>
  <c r="AB2930" i="29" s="1"/>
  <c r="AA2930" i="29"/>
  <c r="AC2930" i="29" s="1"/>
  <c r="AA2932" i="29"/>
  <c r="AC2932" i="29" s="1"/>
  <c r="Z2932" i="29"/>
  <c r="AB2932" i="29" s="1"/>
  <c r="Z2946" i="29"/>
  <c r="AB2946" i="29" s="1"/>
  <c r="AA2946" i="29"/>
  <c r="AC2946" i="29" s="1"/>
  <c r="AA2948" i="29"/>
  <c r="AC2948" i="29" s="1"/>
  <c r="Z2948" i="29"/>
  <c r="AB2948" i="29" s="1"/>
  <c r="Z2962" i="29"/>
  <c r="AB2962" i="29" s="1"/>
  <c r="AA2962" i="29"/>
  <c r="AC2962" i="29" s="1"/>
  <c r="AA2964" i="29"/>
  <c r="AC2964" i="29" s="1"/>
  <c r="Z2964" i="29"/>
  <c r="AB2964" i="29" s="1"/>
  <c r="Z2978" i="29"/>
  <c r="AB2978" i="29" s="1"/>
  <c r="AA2978" i="29"/>
  <c r="AC2978" i="29" s="1"/>
  <c r="AA2980" i="29"/>
  <c r="AC2980" i="29" s="1"/>
  <c r="Z2980" i="29"/>
  <c r="AB2980" i="29" s="1"/>
  <c r="Z2994" i="29"/>
  <c r="AB2994" i="29" s="1"/>
  <c r="AA2994" i="29"/>
  <c r="AC2994" i="29" s="1"/>
  <c r="AA2996" i="29"/>
  <c r="AC2996" i="29" s="1"/>
  <c r="Z2996" i="29"/>
  <c r="AB2996" i="29" s="1"/>
  <c r="Z3010" i="29"/>
  <c r="AB3010" i="29" s="1"/>
  <c r="AA3010" i="29"/>
  <c r="AC3010" i="29" s="1"/>
  <c r="AA3012" i="29"/>
  <c r="AC3012" i="29" s="1"/>
  <c r="Z3012" i="29"/>
  <c r="AB3012" i="29" s="1"/>
  <c r="Z3026" i="29"/>
  <c r="AB3026" i="29" s="1"/>
  <c r="AA3026" i="29"/>
  <c r="AC3026" i="29" s="1"/>
  <c r="AA3028" i="29"/>
  <c r="AC3028" i="29" s="1"/>
  <c r="Z3028" i="29"/>
  <c r="AB3028" i="29" s="1"/>
  <c r="Z3042" i="29"/>
  <c r="AB3042" i="29" s="1"/>
  <c r="AA3042" i="29"/>
  <c r="AC3042" i="29" s="1"/>
  <c r="AA3044" i="29"/>
  <c r="AC3044" i="29" s="1"/>
  <c r="Z3044" i="29"/>
  <c r="AB3044" i="29" s="1"/>
  <c r="Z3058" i="29"/>
  <c r="AB3058" i="29" s="1"/>
  <c r="AA3058" i="29"/>
  <c r="AC3058" i="29" s="1"/>
  <c r="AA3060" i="29"/>
  <c r="AC3060" i="29" s="1"/>
  <c r="Z3060" i="29"/>
  <c r="AB3060" i="29" s="1"/>
  <c r="Z3074" i="29"/>
  <c r="AB3074" i="29" s="1"/>
  <c r="AA3074" i="29"/>
  <c r="AC3074" i="29" s="1"/>
  <c r="AA3076" i="29"/>
  <c r="AC3076" i="29" s="1"/>
  <c r="Z3076" i="29"/>
  <c r="AB3076" i="29" s="1"/>
  <c r="Z3090" i="29"/>
  <c r="AB3090" i="29" s="1"/>
  <c r="AA3090" i="29"/>
  <c r="AC3090" i="29" s="1"/>
  <c r="AA3092" i="29"/>
  <c r="AC3092" i="29" s="1"/>
  <c r="Z3092" i="29"/>
  <c r="AB3092" i="29" s="1"/>
  <c r="Z3106" i="29"/>
  <c r="AB3106" i="29" s="1"/>
  <c r="AA3106" i="29"/>
  <c r="AC3106" i="29" s="1"/>
  <c r="AA3108" i="29"/>
  <c r="AC3108" i="29" s="1"/>
  <c r="Z3108" i="29"/>
  <c r="AB3108" i="29" s="1"/>
  <c r="Z3122" i="29"/>
  <c r="AB3122" i="29" s="1"/>
  <c r="AA3122" i="29"/>
  <c r="AC3122" i="29" s="1"/>
  <c r="AA3124" i="29"/>
  <c r="AC3124" i="29" s="1"/>
  <c r="Z3124" i="29"/>
  <c r="AB3124" i="29" s="1"/>
  <c r="Z3138" i="29"/>
  <c r="AB3138" i="29" s="1"/>
  <c r="AA3138" i="29"/>
  <c r="AC3138" i="29" s="1"/>
  <c r="AA3140" i="29"/>
  <c r="AC3140" i="29" s="1"/>
  <c r="Z3140" i="29"/>
  <c r="AB3140" i="29" s="1"/>
  <c r="Z3154" i="29"/>
  <c r="AB3154" i="29" s="1"/>
  <c r="AA3154" i="29"/>
  <c r="AC3154" i="29" s="1"/>
  <c r="AA3156" i="29"/>
  <c r="AC3156" i="29" s="1"/>
  <c r="Z3156" i="29"/>
  <c r="AB3156" i="29" s="1"/>
  <c r="Z3170" i="29"/>
  <c r="AB3170" i="29" s="1"/>
  <c r="AA3170" i="29"/>
  <c r="AC3170" i="29" s="1"/>
  <c r="AA3172" i="29"/>
  <c r="AC3172" i="29" s="1"/>
  <c r="Z3172" i="29"/>
  <c r="AB3172" i="29" s="1"/>
  <c r="Z3186" i="29"/>
  <c r="AB3186" i="29" s="1"/>
  <c r="AA3186" i="29"/>
  <c r="AC3186" i="29" s="1"/>
  <c r="AA3188" i="29"/>
  <c r="AC3188" i="29" s="1"/>
  <c r="Z3188" i="29"/>
  <c r="AB3188" i="29" s="1"/>
  <c r="Z3202" i="29"/>
  <c r="AB3202" i="29" s="1"/>
  <c r="AA3202" i="29"/>
  <c r="AC3202" i="29" s="1"/>
  <c r="AA3204" i="29"/>
  <c r="AC3204" i="29" s="1"/>
  <c r="Z3204" i="29"/>
  <c r="AB3204" i="29" s="1"/>
  <c r="Z3218" i="29"/>
  <c r="AB3218" i="29" s="1"/>
  <c r="AA3218" i="29"/>
  <c r="AC3218" i="29" s="1"/>
  <c r="AA3220" i="29"/>
  <c r="AC3220" i="29" s="1"/>
  <c r="Z3220" i="29"/>
  <c r="AB3220" i="29" s="1"/>
  <c r="Z3234" i="29"/>
  <c r="AB3234" i="29" s="1"/>
  <c r="AA3234" i="29"/>
  <c r="AC3234" i="29" s="1"/>
  <c r="AA3236" i="29"/>
  <c r="AC3236" i="29" s="1"/>
  <c r="Z3236" i="29"/>
  <c r="AB3236" i="29" s="1"/>
  <c r="Z3250" i="29"/>
  <c r="AB3250" i="29" s="1"/>
  <c r="AA3250" i="29"/>
  <c r="AC3250" i="29" s="1"/>
  <c r="AA3252" i="29"/>
  <c r="AC3252" i="29" s="1"/>
  <c r="Z3252" i="29"/>
  <c r="AB3252" i="29" s="1"/>
  <c r="Z3266" i="29"/>
  <c r="AB3266" i="29" s="1"/>
  <c r="AA3266" i="29"/>
  <c r="AC3266" i="29" s="1"/>
  <c r="AA3268" i="29"/>
  <c r="AC3268" i="29" s="1"/>
  <c r="Z3268" i="29"/>
  <c r="AB3268" i="29" s="1"/>
  <c r="AA3273" i="29"/>
  <c r="AC3273" i="29" s="1"/>
  <c r="Z3273" i="29"/>
  <c r="AB3273" i="29" s="1"/>
  <c r="AA3277" i="29"/>
  <c r="AC3277" i="29" s="1"/>
  <c r="Z3277" i="29"/>
  <c r="AB3277" i="29" s="1"/>
  <c r="AA3281" i="29"/>
  <c r="AC3281" i="29" s="1"/>
  <c r="Z3281" i="29"/>
  <c r="AB3281" i="29" s="1"/>
  <c r="AA3285" i="29"/>
  <c r="AC3285" i="29" s="1"/>
  <c r="Z3285" i="29"/>
  <c r="AB3285" i="29" s="1"/>
  <c r="AA3289" i="29"/>
  <c r="AC3289" i="29" s="1"/>
  <c r="Z3289" i="29"/>
  <c r="AB3289" i="29" s="1"/>
  <c r="AA3293" i="29"/>
  <c r="AC3293" i="29" s="1"/>
  <c r="Z3293" i="29"/>
  <c r="AB3293" i="29" s="1"/>
  <c r="AA3297" i="29"/>
  <c r="AC3297" i="29" s="1"/>
  <c r="Z3297" i="29"/>
  <c r="AB3297" i="29" s="1"/>
  <c r="AA3301" i="29"/>
  <c r="AC3301" i="29" s="1"/>
  <c r="Z3301" i="29"/>
  <c r="AB3301" i="29" s="1"/>
  <c r="AA3305" i="29"/>
  <c r="AC3305" i="29" s="1"/>
  <c r="Z3305" i="29"/>
  <c r="AB3305" i="29" s="1"/>
  <c r="AA3309" i="29"/>
  <c r="AC3309" i="29" s="1"/>
  <c r="Z3309" i="29"/>
  <c r="AB3309" i="29" s="1"/>
  <c r="AA3313" i="29"/>
  <c r="AC3313" i="29" s="1"/>
  <c r="Z3313" i="29"/>
  <c r="AB3313" i="29" s="1"/>
  <c r="AA3317" i="29"/>
  <c r="AC3317" i="29" s="1"/>
  <c r="Z3317" i="29"/>
  <c r="AB3317" i="29" s="1"/>
  <c r="AA3321" i="29"/>
  <c r="AC3321" i="29" s="1"/>
  <c r="Z3321" i="29"/>
  <c r="AB3321" i="29" s="1"/>
  <c r="AA3325" i="29"/>
  <c r="AC3325" i="29" s="1"/>
  <c r="Z3325" i="29"/>
  <c r="AB3325" i="29" s="1"/>
  <c r="AA3329" i="29"/>
  <c r="AC3329" i="29" s="1"/>
  <c r="Z3329" i="29"/>
  <c r="AB3329" i="29" s="1"/>
  <c r="AA3333" i="29"/>
  <c r="AC3333" i="29" s="1"/>
  <c r="Z3333" i="29"/>
  <c r="AB3333" i="29" s="1"/>
  <c r="AA3337" i="29"/>
  <c r="AC3337" i="29" s="1"/>
  <c r="Z3337" i="29"/>
  <c r="AB3337" i="29" s="1"/>
  <c r="AA3341" i="29"/>
  <c r="AC3341" i="29" s="1"/>
  <c r="Z3341" i="29"/>
  <c r="AB3341" i="29" s="1"/>
  <c r="AA3345" i="29"/>
  <c r="AC3345" i="29" s="1"/>
  <c r="Z3345" i="29"/>
  <c r="AB3345" i="29" s="1"/>
  <c r="Z3351" i="29"/>
  <c r="AB3351" i="29" s="1"/>
  <c r="AA3351" i="29"/>
  <c r="AC3351" i="29" s="1"/>
  <c r="AA3361" i="29"/>
  <c r="AC3361" i="29" s="1"/>
  <c r="Z3361" i="29"/>
  <c r="AB3361" i="29" s="1"/>
  <c r="Z3367" i="29"/>
  <c r="AB3367" i="29" s="1"/>
  <c r="AA3367" i="29"/>
  <c r="AC3367" i="29" s="1"/>
  <c r="AA3377" i="29"/>
  <c r="AC3377" i="29" s="1"/>
  <c r="Z3377" i="29"/>
  <c r="AB3377" i="29" s="1"/>
  <c r="Z3383" i="29"/>
  <c r="AB3383" i="29" s="1"/>
  <c r="AA3383" i="29"/>
  <c r="AC3383" i="29" s="1"/>
  <c r="AA3393" i="29"/>
  <c r="AC3393" i="29" s="1"/>
  <c r="Z3393" i="29"/>
  <c r="AB3393" i="29" s="1"/>
  <c r="Z3399" i="29"/>
  <c r="AB3399" i="29" s="1"/>
  <c r="AA3399" i="29"/>
  <c r="AC3399" i="29" s="1"/>
  <c r="AA3409" i="29"/>
  <c r="AC3409" i="29" s="1"/>
  <c r="Z3409" i="29"/>
  <c r="AB3409" i="29" s="1"/>
  <c r="Z3415" i="29"/>
  <c r="AB3415" i="29" s="1"/>
  <c r="AA3415" i="29"/>
  <c r="AC3415" i="29" s="1"/>
  <c r="AA3425" i="29"/>
  <c r="AC3425" i="29" s="1"/>
  <c r="Z3425" i="29"/>
  <c r="AB3425" i="29" s="1"/>
  <c r="Z3431" i="29"/>
  <c r="AB3431" i="29" s="1"/>
  <c r="AA3431" i="29"/>
  <c r="AC3431" i="29" s="1"/>
  <c r="AA3441" i="29"/>
  <c r="AC3441" i="29" s="1"/>
  <c r="Z3441" i="29"/>
  <c r="AB3441" i="29" s="1"/>
  <c r="Z3447" i="29"/>
  <c r="AB3447" i="29" s="1"/>
  <c r="AA3447" i="29"/>
  <c r="AC3447" i="29" s="1"/>
  <c r="AA3457" i="29"/>
  <c r="AC3457" i="29" s="1"/>
  <c r="Z3457" i="29"/>
  <c r="AB3457" i="29" s="1"/>
  <c r="Z3463" i="29"/>
  <c r="AB3463" i="29" s="1"/>
  <c r="AA3463" i="29"/>
  <c r="AC3463" i="29" s="1"/>
  <c r="AA3473" i="29"/>
  <c r="AC3473" i="29" s="1"/>
  <c r="Z3473" i="29"/>
  <c r="AB3473" i="29" s="1"/>
  <c r="Z3479" i="29"/>
  <c r="AB3479" i="29" s="1"/>
  <c r="AA3479" i="29"/>
  <c r="AC3479" i="29" s="1"/>
  <c r="AA3489" i="29"/>
  <c r="AC3489" i="29" s="1"/>
  <c r="Z3489" i="29"/>
  <c r="AB3489" i="29" s="1"/>
  <c r="Z3495" i="29"/>
  <c r="AB3495" i="29" s="1"/>
  <c r="AA3495" i="29"/>
  <c r="AC3495" i="29" s="1"/>
  <c r="AA3505" i="29"/>
  <c r="AC3505" i="29" s="1"/>
  <c r="Z3505" i="29"/>
  <c r="AB3505" i="29" s="1"/>
  <c r="Z3511" i="29"/>
  <c r="AB3511" i="29" s="1"/>
  <c r="AA3511" i="29"/>
  <c r="AC3511" i="29" s="1"/>
  <c r="AA3521" i="29"/>
  <c r="AC3521" i="29" s="1"/>
  <c r="Z3521" i="29"/>
  <c r="AB3521" i="29" s="1"/>
  <c r="Z3527" i="29"/>
  <c r="AB3527" i="29" s="1"/>
  <c r="AA3527" i="29"/>
  <c r="AC3527" i="29" s="1"/>
  <c r="AA3537" i="29"/>
  <c r="AC3537" i="29" s="1"/>
  <c r="Z3537" i="29"/>
  <c r="AB3537" i="29" s="1"/>
  <c r="Z3543" i="29"/>
  <c r="AB3543" i="29" s="1"/>
  <c r="AA3543" i="29"/>
  <c r="AC3543" i="29" s="1"/>
  <c r="AA3553" i="29"/>
  <c r="AC3553" i="29" s="1"/>
  <c r="Z3553" i="29"/>
  <c r="AB3553" i="29" s="1"/>
  <c r="Z3559" i="29"/>
  <c r="AB3559" i="29" s="1"/>
  <c r="AA3559" i="29"/>
  <c r="AC3559" i="29" s="1"/>
  <c r="AA3569" i="29"/>
  <c r="AC3569" i="29" s="1"/>
  <c r="Z3569" i="29"/>
  <c r="AB3569" i="29" s="1"/>
  <c r="Z3575" i="29"/>
  <c r="AB3575" i="29" s="1"/>
  <c r="AA3575" i="29"/>
  <c r="AC3575" i="29" s="1"/>
  <c r="Z3585" i="29"/>
  <c r="AB3585" i="29" s="1"/>
  <c r="AA3585" i="29"/>
  <c r="AC3585" i="29" s="1"/>
  <c r="AA3591" i="29"/>
  <c r="AC3591" i="29" s="1"/>
  <c r="Z3591" i="29"/>
  <c r="AB3591" i="29" s="1"/>
  <c r="Z3601" i="29"/>
  <c r="AB3601" i="29" s="1"/>
  <c r="AA3601" i="29"/>
  <c r="AC3601" i="29" s="1"/>
  <c r="AA3607" i="29"/>
  <c r="AC3607" i="29" s="1"/>
  <c r="Z3607" i="29"/>
  <c r="AB3607" i="29" s="1"/>
  <c r="Z3617" i="29"/>
  <c r="AB3617" i="29" s="1"/>
  <c r="AA3617" i="29"/>
  <c r="AC3617" i="29" s="1"/>
  <c r="AA3623" i="29"/>
  <c r="AC3623" i="29" s="1"/>
  <c r="Z3623" i="29"/>
  <c r="AB3623" i="29" s="1"/>
  <c r="Z3633" i="29"/>
  <c r="AB3633" i="29" s="1"/>
  <c r="AA3633" i="29"/>
  <c r="AC3633" i="29" s="1"/>
  <c r="AA3639" i="29"/>
  <c r="AC3639" i="29" s="1"/>
  <c r="Z3639" i="29"/>
  <c r="AB3639" i="29" s="1"/>
  <c r="Z3649" i="29"/>
  <c r="AB3649" i="29" s="1"/>
  <c r="AA3649" i="29"/>
  <c r="AC3649" i="29" s="1"/>
  <c r="AA3655" i="29"/>
  <c r="AC3655" i="29" s="1"/>
  <c r="Z3655" i="29"/>
  <c r="AB3655" i="29" s="1"/>
  <c r="Z3665" i="29"/>
  <c r="AB3665" i="29" s="1"/>
  <c r="AA3665" i="29"/>
  <c r="AC3665" i="29" s="1"/>
  <c r="AA3671" i="29"/>
  <c r="AC3671" i="29" s="1"/>
  <c r="Z3671" i="29"/>
  <c r="AB3671" i="29" s="1"/>
  <c r="Z2502" i="29"/>
  <c r="AB2502" i="29" s="1"/>
  <c r="AA2502" i="29"/>
  <c r="AC2502" i="29" s="1"/>
  <c r="Z2505" i="29"/>
  <c r="AB2505" i="29" s="1"/>
  <c r="AA2505" i="29"/>
  <c r="AC2505" i="29" s="1"/>
  <c r="Z2518" i="29"/>
  <c r="AB2518" i="29" s="1"/>
  <c r="AA2518" i="29"/>
  <c r="AC2518" i="29" s="1"/>
  <c r="Z2521" i="29"/>
  <c r="AB2521" i="29" s="1"/>
  <c r="AA2521" i="29"/>
  <c r="AC2521" i="29" s="1"/>
  <c r="Z2534" i="29"/>
  <c r="AB2534" i="29" s="1"/>
  <c r="AA2534" i="29"/>
  <c r="AC2534" i="29" s="1"/>
  <c r="Z2537" i="29"/>
  <c r="AB2537" i="29" s="1"/>
  <c r="AA2537" i="29"/>
  <c r="AC2537" i="29" s="1"/>
  <c r="Z2550" i="29"/>
  <c r="AB2550" i="29" s="1"/>
  <c r="AA2550" i="29"/>
  <c r="AC2550" i="29" s="1"/>
  <c r="Z2553" i="29"/>
  <c r="AB2553" i="29" s="1"/>
  <c r="AA2553" i="29"/>
  <c r="AC2553" i="29" s="1"/>
  <c r="Z2566" i="29"/>
  <c r="AB2566" i="29" s="1"/>
  <c r="AA2566" i="29"/>
  <c r="AC2566" i="29" s="1"/>
  <c r="Z2569" i="29"/>
  <c r="AB2569" i="29" s="1"/>
  <c r="AA2569" i="29"/>
  <c r="AC2569" i="29" s="1"/>
  <c r="Z2582" i="29"/>
  <c r="AB2582" i="29" s="1"/>
  <c r="AA2582" i="29"/>
  <c r="AC2582" i="29" s="1"/>
  <c r="Z2585" i="29"/>
  <c r="AB2585" i="29" s="1"/>
  <c r="AA2585" i="29"/>
  <c r="AC2585" i="29" s="1"/>
  <c r="Z2598" i="29"/>
  <c r="AB2598" i="29" s="1"/>
  <c r="AA2598" i="29"/>
  <c r="AC2598" i="29" s="1"/>
  <c r="Z2601" i="29"/>
  <c r="AB2601" i="29" s="1"/>
  <c r="AA2601" i="29"/>
  <c r="AC2601" i="29" s="1"/>
  <c r="Z2614" i="29"/>
  <c r="AB2614" i="29" s="1"/>
  <c r="AA2614" i="29"/>
  <c r="AC2614" i="29" s="1"/>
  <c r="Z2617" i="29"/>
  <c r="AB2617" i="29" s="1"/>
  <c r="AA2617" i="29"/>
  <c r="AC2617" i="29" s="1"/>
  <c r="Z2630" i="29"/>
  <c r="AB2630" i="29" s="1"/>
  <c r="AA2630" i="29"/>
  <c r="AC2630" i="29" s="1"/>
  <c r="Z2633" i="29"/>
  <c r="AB2633" i="29" s="1"/>
  <c r="AA2633" i="29"/>
  <c r="AC2633" i="29" s="1"/>
  <c r="Z2646" i="29"/>
  <c r="AB2646" i="29" s="1"/>
  <c r="AA2646" i="29"/>
  <c r="AC2646" i="29" s="1"/>
  <c r="Z2649" i="29"/>
  <c r="AB2649" i="29" s="1"/>
  <c r="AA2649" i="29"/>
  <c r="AC2649" i="29" s="1"/>
  <c r="Z2662" i="29"/>
  <c r="AB2662" i="29" s="1"/>
  <c r="AA2662" i="29"/>
  <c r="AC2662" i="29" s="1"/>
  <c r="Z2665" i="29"/>
  <c r="AB2665" i="29" s="1"/>
  <c r="AA2665" i="29"/>
  <c r="AC2665" i="29" s="1"/>
  <c r="Z2686" i="29"/>
  <c r="AB2686" i="29" s="1"/>
  <c r="AA2686" i="29"/>
  <c r="AC2686" i="29" s="1"/>
  <c r="AA2688" i="29"/>
  <c r="AC2688" i="29" s="1"/>
  <c r="Z2688" i="29"/>
  <c r="AB2688" i="29" s="1"/>
  <c r="Z2702" i="29"/>
  <c r="AB2702" i="29" s="1"/>
  <c r="AA2702" i="29"/>
  <c r="AC2702" i="29" s="1"/>
  <c r="AA2704" i="29"/>
  <c r="AC2704" i="29" s="1"/>
  <c r="Z2704" i="29"/>
  <c r="AB2704" i="29" s="1"/>
  <c r="Z2718" i="29"/>
  <c r="AB2718" i="29" s="1"/>
  <c r="AA2718" i="29"/>
  <c r="AC2718" i="29" s="1"/>
  <c r="AA2720" i="29"/>
  <c r="AC2720" i="29" s="1"/>
  <c r="Z2720" i="29"/>
  <c r="AB2720" i="29" s="1"/>
  <c r="Z2734" i="29"/>
  <c r="AB2734" i="29" s="1"/>
  <c r="AA2734" i="29"/>
  <c r="AC2734" i="29" s="1"/>
  <c r="AA2736" i="29"/>
  <c r="AC2736" i="29" s="1"/>
  <c r="Z2736" i="29"/>
  <c r="AB2736" i="29" s="1"/>
  <c r="Z2750" i="29"/>
  <c r="AB2750" i="29" s="1"/>
  <c r="AA2750" i="29"/>
  <c r="AC2750" i="29" s="1"/>
  <c r="AA2752" i="29"/>
  <c r="AC2752" i="29" s="1"/>
  <c r="Z2752" i="29"/>
  <c r="AB2752" i="29" s="1"/>
  <c r="Z2766" i="29"/>
  <c r="AB2766" i="29" s="1"/>
  <c r="AA2766" i="29"/>
  <c r="AC2766" i="29" s="1"/>
  <c r="AA2768" i="29"/>
  <c r="AC2768" i="29" s="1"/>
  <c r="Z2768" i="29"/>
  <c r="AB2768" i="29" s="1"/>
  <c r="Z2782" i="29"/>
  <c r="AB2782" i="29" s="1"/>
  <c r="AA2782" i="29"/>
  <c r="AC2782" i="29" s="1"/>
  <c r="AA2784" i="29"/>
  <c r="AC2784" i="29" s="1"/>
  <c r="Z2784" i="29"/>
  <c r="AB2784" i="29" s="1"/>
  <c r="Z2798" i="29"/>
  <c r="AB2798" i="29" s="1"/>
  <c r="AA2798" i="29"/>
  <c r="AC2798" i="29" s="1"/>
  <c r="AA2800" i="29"/>
  <c r="AC2800" i="29" s="1"/>
  <c r="Z2800" i="29"/>
  <c r="AB2800" i="29" s="1"/>
  <c r="Z2814" i="29"/>
  <c r="AB2814" i="29" s="1"/>
  <c r="AA2814" i="29"/>
  <c r="AC2814" i="29" s="1"/>
  <c r="AA2816" i="29"/>
  <c r="AC2816" i="29" s="1"/>
  <c r="Z2816" i="29"/>
  <c r="AB2816" i="29" s="1"/>
  <c r="Z2830" i="29"/>
  <c r="AB2830" i="29" s="1"/>
  <c r="AA2830" i="29"/>
  <c r="AC2830" i="29" s="1"/>
  <c r="AA2832" i="29"/>
  <c r="AC2832" i="29" s="1"/>
  <c r="Z2832" i="29"/>
  <c r="AB2832" i="29" s="1"/>
  <c r="Z2846" i="29"/>
  <c r="AB2846" i="29" s="1"/>
  <c r="AA2846" i="29"/>
  <c r="AC2846" i="29" s="1"/>
  <c r="AA2848" i="29"/>
  <c r="AC2848" i="29" s="1"/>
  <c r="Z2848" i="29"/>
  <c r="AB2848" i="29" s="1"/>
  <c r="Z2862" i="29"/>
  <c r="AB2862" i="29" s="1"/>
  <c r="AA2862" i="29"/>
  <c r="AC2862" i="29" s="1"/>
  <c r="AA2864" i="29"/>
  <c r="AC2864" i="29" s="1"/>
  <c r="Z2864" i="29"/>
  <c r="AB2864" i="29" s="1"/>
  <c r="Z2878" i="29"/>
  <c r="AB2878" i="29" s="1"/>
  <c r="AA2878" i="29"/>
  <c r="AC2878" i="29" s="1"/>
  <c r="AA2880" i="29"/>
  <c r="AC2880" i="29" s="1"/>
  <c r="Z2880" i="29"/>
  <c r="AB2880" i="29" s="1"/>
  <c r="Z2894" i="29"/>
  <c r="AB2894" i="29" s="1"/>
  <c r="AA2894" i="29"/>
  <c r="AC2894" i="29" s="1"/>
  <c r="AA2896" i="29"/>
  <c r="AC2896" i="29" s="1"/>
  <c r="Z2896" i="29"/>
  <c r="AB2896" i="29" s="1"/>
  <c r="Z2910" i="29"/>
  <c r="AB2910" i="29" s="1"/>
  <c r="AA2910" i="29"/>
  <c r="AC2910" i="29" s="1"/>
  <c r="AA2912" i="29"/>
  <c r="AC2912" i="29" s="1"/>
  <c r="Z2912" i="29"/>
  <c r="AB2912" i="29" s="1"/>
  <c r="Z2926" i="29"/>
  <c r="AB2926" i="29" s="1"/>
  <c r="AA2926" i="29"/>
  <c r="AC2926" i="29" s="1"/>
  <c r="AA2928" i="29"/>
  <c r="AC2928" i="29" s="1"/>
  <c r="Z2928" i="29"/>
  <c r="AB2928" i="29" s="1"/>
  <c r="Z2942" i="29"/>
  <c r="AB2942" i="29" s="1"/>
  <c r="AA2942" i="29"/>
  <c r="AC2942" i="29" s="1"/>
  <c r="AA2944" i="29"/>
  <c r="AC2944" i="29" s="1"/>
  <c r="Z2944" i="29"/>
  <c r="AB2944" i="29" s="1"/>
  <c r="Z2958" i="29"/>
  <c r="AB2958" i="29" s="1"/>
  <c r="AA2958" i="29"/>
  <c r="AC2958" i="29" s="1"/>
  <c r="AA2960" i="29"/>
  <c r="AC2960" i="29" s="1"/>
  <c r="Z2960" i="29"/>
  <c r="AB2960" i="29" s="1"/>
  <c r="Z2974" i="29"/>
  <c r="AB2974" i="29" s="1"/>
  <c r="AA2974" i="29"/>
  <c r="AC2974" i="29" s="1"/>
  <c r="AA2976" i="29"/>
  <c r="AC2976" i="29" s="1"/>
  <c r="Z2976" i="29"/>
  <c r="AB2976" i="29" s="1"/>
  <c r="Z2990" i="29"/>
  <c r="AB2990" i="29" s="1"/>
  <c r="AA2990" i="29"/>
  <c r="AC2990" i="29" s="1"/>
  <c r="AA2992" i="29"/>
  <c r="AC2992" i="29" s="1"/>
  <c r="Z2992" i="29"/>
  <c r="AB2992" i="29" s="1"/>
  <c r="Z3006" i="29"/>
  <c r="AB3006" i="29" s="1"/>
  <c r="AA3006" i="29"/>
  <c r="AC3006" i="29" s="1"/>
  <c r="AA3008" i="29"/>
  <c r="AC3008" i="29" s="1"/>
  <c r="Z3008" i="29"/>
  <c r="AB3008" i="29" s="1"/>
  <c r="Z3022" i="29"/>
  <c r="AB3022" i="29" s="1"/>
  <c r="AA3022" i="29"/>
  <c r="AC3022" i="29" s="1"/>
  <c r="AA3024" i="29"/>
  <c r="AC3024" i="29" s="1"/>
  <c r="Z3024" i="29"/>
  <c r="AB3024" i="29" s="1"/>
  <c r="Z3038" i="29"/>
  <c r="AB3038" i="29" s="1"/>
  <c r="AA3038" i="29"/>
  <c r="AC3038" i="29" s="1"/>
  <c r="AA3040" i="29"/>
  <c r="AC3040" i="29" s="1"/>
  <c r="Z3040" i="29"/>
  <c r="AB3040" i="29" s="1"/>
  <c r="Z3054" i="29"/>
  <c r="AB3054" i="29" s="1"/>
  <c r="AA3054" i="29"/>
  <c r="AC3054" i="29" s="1"/>
  <c r="AA3056" i="29"/>
  <c r="AC3056" i="29" s="1"/>
  <c r="Z3056" i="29"/>
  <c r="AB3056" i="29" s="1"/>
  <c r="Z3070" i="29"/>
  <c r="AB3070" i="29" s="1"/>
  <c r="AA3070" i="29"/>
  <c r="AC3070" i="29" s="1"/>
  <c r="AA3072" i="29"/>
  <c r="AC3072" i="29" s="1"/>
  <c r="Z3072" i="29"/>
  <c r="AB3072" i="29" s="1"/>
  <c r="Z3086" i="29"/>
  <c r="AB3086" i="29" s="1"/>
  <c r="AA3086" i="29"/>
  <c r="AC3086" i="29" s="1"/>
  <c r="AA3088" i="29"/>
  <c r="AC3088" i="29" s="1"/>
  <c r="Z3088" i="29"/>
  <c r="AB3088" i="29" s="1"/>
  <c r="Z3102" i="29"/>
  <c r="AB3102" i="29" s="1"/>
  <c r="AA3102" i="29"/>
  <c r="AC3102" i="29" s="1"/>
  <c r="AA3104" i="29"/>
  <c r="AC3104" i="29" s="1"/>
  <c r="Z3104" i="29"/>
  <c r="AB3104" i="29" s="1"/>
  <c r="Z3118" i="29"/>
  <c r="AB3118" i="29" s="1"/>
  <c r="AA3118" i="29"/>
  <c r="AC3118" i="29" s="1"/>
  <c r="AA3120" i="29"/>
  <c r="AC3120" i="29" s="1"/>
  <c r="Z3120" i="29"/>
  <c r="AB3120" i="29" s="1"/>
  <c r="Z3134" i="29"/>
  <c r="AB3134" i="29" s="1"/>
  <c r="AA3134" i="29"/>
  <c r="AC3134" i="29" s="1"/>
  <c r="AA3136" i="29"/>
  <c r="AC3136" i="29" s="1"/>
  <c r="Z3136" i="29"/>
  <c r="AB3136" i="29" s="1"/>
  <c r="Z3150" i="29"/>
  <c r="AB3150" i="29" s="1"/>
  <c r="AA3150" i="29"/>
  <c r="AC3150" i="29" s="1"/>
  <c r="AA3152" i="29"/>
  <c r="AC3152" i="29" s="1"/>
  <c r="Z3152" i="29"/>
  <c r="AB3152" i="29" s="1"/>
  <c r="Z3166" i="29"/>
  <c r="AB3166" i="29" s="1"/>
  <c r="AA3166" i="29"/>
  <c r="AC3166" i="29" s="1"/>
  <c r="AA3168" i="29"/>
  <c r="AC3168" i="29" s="1"/>
  <c r="Z3168" i="29"/>
  <c r="AB3168" i="29" s="1"/>
  <c r="Z3182" i="29"/>
  <c r="AB3182" i="29" s="1"/>
  <c r="AA3182" i="29"/>
  <c r="AC3182" i="29" s="1"/>
  <c r="AA3184" i="29"/>
  <c r="AC3184" i="29" s="1"/>
  <c r="Z3184" i="29"/>
  <c r="AB3184" i="29" s="1"/>
  <c r="Z3198" i="29"/>
  <c r="AB3198" i="29" s="1"/>
  <c r="AA3198" i="29"/>
  <c r="AC3198" i="29" s="1"/>
  <c r="AA3200" i="29"/>
  <c r="AC3200" i="29" s="1"/>
  <c r="Z3200" i="29"/>
  <c r="AB3200" i="29" s="1"/>
  <c r="Z3214" i="29"/>
  <c r="AB3214" i="29" s="1"/>
  <c r="AA3214" i="29"/>
  <c r="AC3214" i="29" s="1"/>
  <c r="AA3216" i="29"/>
  <c r="AC3216" i="29" s="1"/>
  <c r="Z3216" i="29"/>
  <c r="AB3216" i="29" s="1"/>
  <c r="Z3230" i="29"/>
  <c r="AB3230" i="29" s="1"/>
  <c r="AA3230" i="29"/>
  <c r="AC3230" i="29" s="1"/>
  <c r="AA3232" i="29"/>
  <c r="AC3232" i="29" s="1"/>
  <c r="Z3232" i="29"/>
  <c r="AB3232" i="29" s="1"/>
  <c r="Z3246" i="29"/>
  <c r="AB3246" i="29" s="1"/>
  <c r="AA3246" i="29"/>
  <c r="AC3246" i="29" s="1"/>
  <c r="AA3248" i="29"/>
  <c r="AC3248" i="29" s="1"/>
  <c r="Z3248" i="29"/>
  <c r="AB3248" i="29" s="1"/>
  <c r="Z3262" i="29"/>
  <c r="AB3262" i="29" s="1"/>
  <c r="AA3262" i="29"/>
  <c r="AC3262" i="29" s="1"/>
  <c r="AA3264" i="29"/>
  <c r="AC3264" i="29" s="1"/>
  <c r="Z3264" i="29"/>
  <c r="AB3264" i="29" s="1"/>
  <c r="AA3272" i="29"/>
  <c r="AC3272" i="29" s="1"/>
  <c r="Z3272" i="29"/>
  <c r="AB3272" i="29" s="1"/>
  <c r="AA3276" i="29"/>
  <c r="AC3276" i="29" s="1"/>
  <c r="Z3276" i="29"/>
  <c r="AB3276" i="29" s="1"/>
  <c r="AA3280" i="29"/>
  <c r="AC3280" i="29" s="1"/>
  <c r="Z3280" i="29"/>
  <c r="AB3280" i="29" s="1"/>
  <c r="AA3284" i="29"/>
  <c r="AC3284" i="29" s="1"/>
  <c r="Z3284" i="29"/>
  <c r="AB3284" i="29" s="1"/>
  <c r="AA3288" i="29"/>
  <c r="AC3288" i="29" s="1"/>
  <c r="Z3288" i="29"/>
  <c r="AB3288" i="29" s="1"/>
  <c r="AA3292" i="29"/>
  <c r="AC3292" i="29" s="1"/>
  <c r="Z3292" i="29"/>
  <c r="AB3292" i="29" s="1"/>
  <c r="AA3296" i="29"/>
  <c r="AC3296" i="29" s="1"/>
  <c r="Z3296" i="29"/>
  <c r="AB3296" i="29" s="1"/>
  <c r="AA3300" i="29"/>
  <c r="AC3300" i="29" s="1"/>
  <c r="Z3300" i="29"/>
  <c r="AB3300" i="29" s="1"/>
  <c r="AA3304" i="29"/>
  <c r="AC3304" i="29" s="1"/>
  <c r="Z3304" i="29"/>
  <c r="AB3304" i="29" s="1"/>
  <c r="AA3308" i="29"/>
  <c r="AC3308" i="29" s="1"/>
  <c r="Z3308" i="29"/>
  <c r="AB3308" i="29" s="1"/>
  <c r="AA3312" i="29"/>
  <c r="AC3312" i="29" s="1"/>
  <c r="Z3312" i="29"/>
  <c r="AB3312" i="29" s="1"/>
  <c r="AA3316" i="29"/>
  <c r="AC3316" i="29" s="1"/>
  <c r="Z3316" i="29"/>
  <c r="AB3316" i="29" s="1"/>
  <c r="AA3320" i="29"/>
  <c r="AC3320" i="29" s="1"/>
  <c r="Z3320" i="29"/>
  <c r="AB3320" i="29" s="1"/>
  <c r="AA3324" i="29"/>
  <c r="AC3324" i="29" s="1"/>
  <c r="Z3324" i="29"/>
  <c r="AB3324" i="29" s="1"/>
  <c r="AA3328" i="29"/>
  <c r="AC3328" i="29" s="1"/>
  <c r="Z3328" i="29"/>
  <c r="AB3328" i="29" s="1"/>
  <c r="AA3332" i="29"/>
  <c r="AC3332" i="29" s="1"/>
  <c r="Z3332" i="29"/>
  <c r="AB3332" i="29" s="1"/>
  <c r="AA3336" i="29"/>
  <c r="AC3336" i="29" s="1"/>
  <c r="Z3336" i="29"/>
  <c r="AB3336" i="29" s="1"/>
  <c r="AA3340" i="29"/>
  <c r="AC3340" i="29" s="1"/>
  <c r="Z3340" i="29"/>
  <c r="AB3340" i="29" s="1"/>
  <c r="AA3344" i="29"/>
  <c r="AC3344" i="29" s="1"/>
  <c r="Z3344" i="29"/>
  <c r="AB3344" i="29" s="1"/>
  <c r="AA3360" i="29"/>
  <c r="AC3360" i="29" s="1"/>
  <c r="Z3360" i="29"/>
  <c r="AB3360" i="29" s="1"/>
  <c r="AA3376" i="29"/>
  <c r="AC3376" i="29" s="1"/>
  <c r="Z3376" i="29"/>
  <c r="AB3376" i="29" s="1"/>
  <c r="AA3392" i="29"/>
  <c r="AC3392" i="29" s="1"/>
  <c r="Z3392" i="29"/>
  <c r="AB3392" i="29" s="1"/>
  <c r="AA3408" i="29"/>
  <c r="AC3408" i="29" s="1"/>
  <c r="Z3408" i="29"/>
  <c r="AB3408" i="29" s="1"/>
  <c r="AA3424" i="29"/>
  <c r="AC3424" i="29" s="1"/>
  <c r="Z3424" i="29"/>
  <c r="AB3424" i="29" s="1"/>
  <c r="AA3440" i="29"/>
  <c r="AC3440" i="29" s="1"/>
  <c r="Z3440" i="29"/>
  <c r="AB3440" i="29" s="1"/>
  <c r="AA3456" i="29"/>
  <c r="AC3456" i="29" s="1"/>
  <c r="Z3456" i="29"/>
  <c r="AB3456" i="29" s="1"/>
  <c r="AA3472" i="29"/>
  <c r="AC3472" i="29" s="1"/>
  <c r="Z3472" i="29"/>
  <c r="AB3472" i="29" s="1"/>
  <c r="AA3488" i="29"/>
  <c r="AC3488" i="29" s="1"/>
  <c r="Z3488" i="29"/>
  <c r="AB3488" i="29" s="1"/>
  <c r="AA3504" i="29"/>
  <c r="AC3504" i="29" s="1"/>
  <c r="Z3504" i="29"/>
  <c r="AB3504" i="29" s="1"/>
  <c r="AA3520" i="29"/>
  <c r="AC3520" i="29" s="1"/>
  <c r="Z3520" i="29"/>
  <c r="AB3520" i="29" s="1"/>
  <c r="AA3536" i="29"/>
  <c r="AC3536" i="29" s="1"/>
  <c r="Z3536" i="29"/>
  <c r="AB3536" i="29" s="1"/>
  <c r="AA3552" i="29"/>
  <c r="AC3552" i="29" s="1"/>
  <c r="Z3552" i="29"/>
  <c r="AB3552" i="29" s="1"/>
  <c r="AA3568" i="29"/>
  <c r="AC3568" i="29" s="1"/>
  <c r="Z3568" i="29"/>
  <c r="AB3568" i="29" s="1"/>
  <c r="AA3584" i="29"/>
  <c r="AC3584" i="29" s="1"/>
  <c r="Z3584" i="29"/>
  <c r="AB3584" i="29" s="1"/>
  <c r="AA3600" i="29"/>
  <c r="AC3600" i="29" s="1"/>
  <c r="Z3600" i="29"/>
  <c r="AB3600" i="29" s="1"/>
  <c r="AA3616" i="29"/>
  <c r="AC3616" i="29" s="1"/>
  <c r="Z3616" i="29"/>
  <c r="AB3616" i="29" s="1"/>
  <c r="AA3632" i="29"/>
  <c r="AC3632" i="29" s="1"/>
  <c r="Z3632" i="29"/>
  <c r="AB3632" i="29" s="1"/>
  <c r="AA3648" i="29"/>
  <c r="AC3648" i="29" s="1"/>
  <c r="Z3648" i="29"/>
  <c r="AB3648" i="29" s="1"/>
  <c r="AA3664" i="29"/>
  <c r="AC3664" i="29" s="1"/>
  <c r="Z3664" i="29"/>
  <c r="AB3664" i="29" s="1"/>
  <c r="AA2677" i="29"/>
  <c r="AC2677" i="29" s="1"/>
  <c r="AA2681" i="29"/>
  <c r="AC2681" i="29" s="1"/>
  <c r="AA2685" i="29"/>
  <c r="AC2685" i="29" s="1"/>
  <c r="AA2689" i="29"/>
  <c r="AC2689" i="29" s="1"/>
  <c r="AA2693" i="29"/>
  <c r="AC2693" i="29" s="1"/>
  <c r="AA2697" i="29"/>
  <c r="AC2697" i="29" s="1"/>
  <c r="AA2701" i="29"/>
  <c r="AC2701" i="29" s="1"/>
  <c r="Z2705" i="29"/>
  <c r="AB2705" i="29" s="1"/>
  <c r="Z2709" i="29"/>
  <c r="AB2709" i="29" s="1"/>
  <c r="Z2713" i="29"/>
  <c r="AB2713" i="29" s="1"/>
  <c r="Z2717" i="29"/>
  <c r="AB2717" i="29" s="1"/>
  <c r="Z2721" i="29"/>
  <c r="AB2721" i="29" s="1"/>
  <c r="Z2725" i="29"/>
  <c r="AB2725" i="29" s="1"/>
  <c r="Z2729" i="29"/>
  <c r="AB2729" i="29" s="1"/>
  <c r="Z2733" i="29"/>
  <c r="AB2733" i="29" s="1"/>
  <c r="Z2737" i="29"/>
  <c r="AB2737" i="29" s="1"/>
  <c r="Z2741" i="29"/>
  <c r="AB2741" i="29" s="1"/>
  <c r="Z2745" i="29"/>
  <c r="AB2745" i="29" s="1"/>
  <c r="Z2749" i="29"/>
  <c r="AB2749" i="29" s="1"/>
  <c r="Z2753" i="29"/>
  <c r="AB2753" i="29" s="1"/>
  <c r="Z2757" i="29"/>
  <c r="AB2757" i="29" s="1"/>
  <c r="Z2761" i="29"/>
  <c r="AB2761" i="29" s="1"/>
  <c r="Z2765" i="29"/>
  <c r="AB2765" i="29" s="1"/>
  <c r="Z2769" i="29"/>
  <c r="AB2769" i="29" s="1"/>
  <c r="Z2773" i="29"/>
  <c r="AB2773" i="29" s="1"/>
  <c r="Z2777" i="29"/>
  <c r="AB2777" i="29" s="1"/>
  <c r="Z2781" i="29"/>
  <c r="AB2781" i="29" s="1"/>
  <c r="Z2785" i="29"/>
  <c r="AB2785" i="29" s="1"/>
  <c r="Z2789" i="29"/>
  <c r="AB2789" i="29" s="1"/>
  <c r="Z2793" i="29"/>
  <c r="AB2793" i="29" s="1"/>
  <c r="Z2797" i="29"/>
  <c r="AB2797" i="29" s="1"/>
  <c r="Z2801" i="29"/>
  <c r="AB2801" i="29" s="1"/>
  <c r="Z2805" i="29"/>
  <c r="AB2805" i="29" s="1"/>
  <c r="Z2809" i="29"/>
  <c r="AB2809" i="29" s="1"/>
  <c r="Z2813" i="29"/>
  <c r="AB2813" i="29" s="1"/>
  <c r="Z2817" i="29"/>
  <c r="AB2817" i="29" s="1"/>
  <c r="Z2821" i="29"/>
  <c r="AB2821" i="29" s="1"/>
  <c r="Z2825" i="29"/>
  <c r="AB2825" i="29" s="1"/>
  <c r="Z2829" i="29"/>
  <c r="AB2829" i="29" s="1"/>
  <c r="Z2833" i="29"/>
  <c r="AB2833" i="29" s="1"/>
  <c r="Z2837" i="29"/>
  <c r="AB2837" i="29" s="1"/>
  <c r="Z2841" i="29"/>
  <c r="AB2841" i="29" s="1"/>
  <c r="Z2845" i="29"/>
  <c r="AB2845" i="29" s="1"/>
  <c r="Z2849" i="29"/>
  <c r="AB2849" i="29" s="1"/>
  <c r="Z2853" i="29"/>
  <c r="AB2853" i="29" s="1"/>
  <c r="Z2857" i="29"/>
  <c r="AB2857" i="29" s="1"/>
  <c r="Z2861" i="29"/>
  <c r="AB2861" i="29" s="1"/>
  <c r="Z2865" i="29"/>
  <c r="AB2865" i="29" s="1"/>
  <c r="Z2869" i="29"/>
  <c r="AB2869" i="29" s="1"/>
  <c r="Z2873" i="29"/>
  <c r="AB2873" i="29" s="1"/>
  <c r="Z2877" i="29"/>
  <c r="AB2877" i="29" s="1"/>
  <c r="Z2881" i="29"/>
  <c r="AB2881" i="29" s="1"/>
  <c r="Z2885" i="29"/>
  <c r="AB2885" i="29" s="1"/>
  <c r="Z2889" i="29"/>
  <c r="AB2889" i="29" s="1"/>
  <c r="Z2893" i="29"/>
  <c r="AB2893" i="29" s="1"/>
  <c r="Z2897" i="29"/>
  <c r="AB2897" i="29" s="1"/>
  <c r="Z2901" i="29"/>
  <c r="AB2901" i="29" s="1"/>
  <c r="Z2905" i="29"/>
  <c r="AB2905" i="29" s="1"/>
  <c r="Z2909" i="29"/>
  <c r="AB2909" i="29" s="1"/>
  <c r="Z2913" i="29"/>
  <c r="AB2913" i="29" s="1"/>
  <c r="Z2917" i="29"/>
  <c r="AB2917" i="29" s="1"/>
  <c r="Z2921" i="29"/>
  <c r="AB2921" i="29" s="1"/>
  <c r="Z2925" i="29"/>
  <c r="AB2925" i="29" s="1"/>
  <c r="Z2929" i="29"/>
  <c r="AB2929" i="29" s="1"/>
  <c r="Z2933" i="29"/>
  <c r="AB2933" i="29" s="1"/>
  <c r="Z2937" i="29"/>
  <c r="AB2937" i="29" s="1"/>
  <c r="Z2941" i="29"/>
  <c r="AB2941" i="29" s="1"/>
  <c r="Z2945" i="29"/>
  <c r="AB2945" i="29" s="1"/>
  <c r="Z2949" i="29"/>
  <c r="AB2949" i="29" s="1"/>
  <c r="Z2953" i="29"/>
  <c r="AB2953" i="29" s="1"/>
  <c r="Z2957" i="29"/>
  <c r="AB2957" i="29" s="1"/>
  <c r="Z2961" i="29"/>
  <c r="AB2961" i="29" s="1"/>
  <c r="Z2965" i="29"/>
  <c r="AB2965" i="29" s="1"/>
  <c r="Z2969" i="29"/>
  <c r="AB2969" i="29" s="1"/>
  <c r="Z2973" i="29"/>
  <c r="AB2973" i="29" s="1"/>
  <c r="Z2977" i="29"/>
  <c r="AB2977" i="29" s="1"/>
  <c r="Z2981" i="29"/>
  <c r="AB2981" i="29" s="1"/>
  <c r="Z2985" i="29"/>
  <c r="AB2985" i="29" s="1"/>
  <c r="Z2989" i="29"/>
  <c r="AB2989" i="29" s="1"/>
  <c r="Z2993" i="29"/>
  <c r="AB2993" i="29" s="1"/>
  <c r="Z2997" i="29"/>
  <c r="AB2997" i="29" s="1"/>
  <c r="Z3001" i="29"/>
  <c r="AB3001" i="29" s="1"/>
  <c r="Z3005" i="29"/>
  <c r="AB3005" i="29" s="1"/>
  <c r="Z3009" i="29"/>
  <c r="AB3009" i="29" s="1"/>
  <c r="Z3013" i="29"/>
  <c r="AB3013" i="29" s="1"/>
  <c r="Z3017" i="29"/>
  <c r="AB3017" i="29" s="1"/>
  <c r="Z3021" i="29"/>
  <c r="AB3021" i="29" s="1"/>
  <c r="Z3025" i="29"/>
  <c r="AB3025" i="29" s="1"/>
  <c r="Z3029" i="29"/>
  <c r="AB3029" i="29" s="1"/>
  <c r="Z3033" i="29"/>
  <c r="AB3033" i="29" s="1"/>
  <c r="Z3037" i="29"/>
  <c r="AB3037" i="29" s="1"/>
  <c r="Z3041" i="29"/>
  <c r="AB3041" i="29" s="1"/>
  <c r="Z3045" i="29"/>
  <c r="AB3045" i="29" s="1"/>
  <c r="Z3049" i="29"/>
  <c r="AB3049" i="29" s="1"/>
  <c r="Z3053" i="29"/>
  <c r="AB3053" i="29" s="1"/>
  <c r="Z3057" i="29"/>
  <c r="AB3057" i="29" s="1"/>
  <c r="Z3061" i="29"/>
  <c r="AB3061" i="29" s="1"/>
  <c r="Z3065" i="29"/>
  <c r="AB3065" i="29" s="1"/>
  <c r="Z3069" i="29"/>
  <c r="AB3069" i="29" s="1"/>
  <c r="Z3073" i="29"/>
  <c r="AB3073" i="29" s="1"/>
  <c r="Z3077" i="29"/>
  <c r="AB3077" i="29" s="1"/>
  <c r="Z3081" i="29"/>
  <c r="AB3081" i="29" s="1"/>
  <c r="Z3085" i="29"/>
  <c r="AB3085" i="29" s="1"/>
  <c r="Z3089" i="29"/>
  <c r="AB3089" i="29" s="1"/>
  <c r="Z3093" i="29"/>
  <c r="AB3093" i="29" s="1"/>
  <c r="Z3097" i="29"/>
  <c r="AB3097" i="29" s="1"/>
  <c r="Z3101" i="29"/>
  <c r="AB3101" i="29" s="1"/>
  <c r="Z3105" i="29"/>
  <c r="AB3105" i="29" s="1"/>
  <c r="Z3109" i="29"/>
  <c r="AB3109" i="29" s="1"/>
  <c r="Z3113" i="29"/>
  <c r="AB3113" i="29" s="1"/>
  <c r="Z3117" i="29"/>
  <c r="AB3117" i="29" s="1"/>
  <c r="Z3121" i="29"/>
  <c r="AB3121" i="29" s="1"/>
  <c r="Z3125" i="29"/>
  <c r="AB3125" i="29" s="1"/>
  <c r="Z3129" i="29"/>
  <c r="AB3129" i="29" s="1"/>
  <c r="Z3133" i="29"/>
  <c r="AB3133" i="29" s="1"/>
  <c r="Z3137" i="29"/>
  <c r="AB3137" i="29" s="1"/>
  <c r="Z3141" i="29"/>
  <c r="AB3141" i="29" s="1"/>
  <c r="Z3145" i="29"/>
  <c r="AB3145" i="29" s="1"/>
  <c r="Z3149" i="29"/>
  <c r="AB3149" i="29" s="1"/>
  <c r="Z3153" i="29"/>
  <c r="AB3153" i="29" s="1"/>
  <c r="Z3157" i="29"/>
  <c r="AB3157" i="29" s="1"/>
  <c r="Z3161" i="29"/>
  <c r="AB3161" i="29" s="1"/>
  <c r="Z3165" i="29"/>
  <c r="AB3165" i="29" s="1"/>
  <c r="Z3169" i="29"/>
  <c r="AB3169" i="29" s="1"/>
  <c r="Z3173" i="29"/>
  <c r="AB3173" i="29" s="1"/>
  <c r="Z3177" i="29"/>
  <c r="AB3177" i="29" s="1"/>
  <c r="Z3181" i="29"/>
  <c r="AB3181" i="29" s="1"/>
  <c r="Z3185" i="29"/>
  <c r="AB3185" i="29" s="1"/>
  <c r="Z3189" i="29"/>
  <c r="AB3189" i="29" s="1"/>
  <c r="Z3193" i="29"/>
  <c r="AB3193" i="29" s="1"/>
  <c r="Z3197" i="29"/>
  <c r="AB3197" i="29" s="1"/>
  <c r="Z3201" i="29"/>
  <c r="AB3201" i="29" s="1"/>
  <c r="Z3205" i="29"/>
  <c r="AB3205" i="29" s="1"/>
  <c r="Z3209" i="29"/>
  <c r="AB3209" i="29" s="1"/>
  <c r="Z3213" i="29"/>
  <c r="AB3213" i="29" s="1"/>
  <c r="Z3217" i="29"/>
  <c r="AB3217" i="29" s="1"/>
  <c r="Z3221" i="29"/>
  <c r="AB3221" i="29" s="1"/>
  <c r="Z3225" i="29"/>
  <c r="AB3225" i="29" s="1"/>
  <c r="Z3229" i="29"/>
  <c r="AB3229" i="29" s="1"/>
  <c r="Z3233" i="29"/>
  <c r="AB3233" i="29" s="1"/>
  <c r="Z3237" i="29"/>
  <c r="AB3237" i="29" s="1"/>
  <c r="Z3241" i="29"/>
  <c r="AB3241" i="29" s="1"/>
  <c r="Z3245" i="29"/>
  <c r="AB3245" i="29" s="1"/>
  <c r="Z3249" i="29"/>
  <c r="AB3249" i="29" s="1"/>
  <c r="Z3253" i="29"/>
  <c r="AB3253" i="29" s="1"/>
  <c r="Z3257" i="29"/>
  <c r="AB3257" i="29" s="1"/>
  <c r="Z3261" i="29"/>
  <c r="AB3261" i="29" s="1"/>
  <c r="Z3265" i="29"/>
  <c r="AB3265" i="29" s="1"/>
  <c r="Z3269" i="29"/>
  <c r="AB3269" i="29" s="1"/>
  <c r="AA3676" i="29"/>
  <c r="AC3676" i="29" s="1"/>
  <c r="Z3680" i="29"/>
  <c r="AB3680" i="29" s="1"/>
  <c r="AA3680" i="29"/>
  <c r="AC3680" i="29" s="1"/>
  <c r="AA3689" i="29"/>
  <c r="AC3689" i="29" s="1"/>
  <c r="Z3689" i="29"/>
  <c r="AB3689" i="29" s="1"/>
  <c r="AA3699" i="29"/>
  <c r="AC3699" i="29" s="1"/>
  <c r="Z3699" i="29"/>
  <c r="AB3699" i="29" s="1"/>
  <c r="AA3700" i="29"/>
  <c r="AC3700" i="29" s="1"/>
  <c r="Z3700" i="29"/>
  <c r="AB3700" i="29" s="1"/>
  <c r="Z3701" i="29"/>
  <c r="AB3701" i="29" s="1"/>
  <c r="AA3701" i="29"/>
  <c r="AC3701" i="29" s="1"/>
  <c r="Z3703" i="29"/>
  <c r="AB3703" i="29" s="1"/>
  <c r="AA3703" i="29"/>
  <c r="AC3703" i="29" s="1"/>
  <c r="Z3712" i="29"/>
  <c r="AB3712" i="29" s="1"/>
  <c r="AA3712" i="29"/>
  <c r="AC3712" i="29" s="1"/>
  <c r="AA3721" i="29"/>
  <c r="AC3721" i="29" s="1"/>
  <c r="Z3721" i="29"/>
  <c r="AB3721" i="29" s="1"/>
  <c r="AA3731" i="29"/>
  <c r="AC3731" i="29" s="1"/>
  <c r="Z3731" i="29"/>
  <c r="AB3731" i="29" s="1"/>
  <c r="AA3732" i="29"/>
  <c r="AC3732" i="29" s="1"/>
  <c r="Z3732" i="29"/>
  <c r="AB3732" i="29" s="1"/>
  <c r="Z3733" i="29"/>
  <c r="AB3733" i="29" s="1"/>
  <c r="AA3733" i="29"/>
  <c r="AC3733" i="29" s="1"/>
  <c r="Z3735" i="29"/>
  <c r="AB3735" i="29" s="1"/>
  <c r="AA3735" i="29"/>
  <c r="AC3735" i="29" s="1"/>
  <c r="Z3744" i="29"/>
  <c r="AB3744" i="29" s="1"/>
  <c r="AA3744" i="29"/>
  <c r="AC3744" i="29" s="1"/>
  <c r="AA4105" i="29"/>
  <c r="AC4105" i="29" s="1"/>
  <c r="Z4105" i="29"/>
  <c r="AB4105" i="29" s="1"/>
  <c r="Z4110" i="29"/>
  <c r="AB4110" i="29" s="1"/>
  <c r="AA4110" i="29"/>
  <c r="AC4110" i="29" s="1"/>
  <c r="Z4115" i="29"/>
  <c r="AB4115" i="29" s="1"/>
  <c r="AA4115" i="29"/>
  <c r="AC4115" i="29" s="1"/>
  <c r="AA4121" i="29"/>
  <c r="AC4121" i="29" s="1"/>
  <c r="Z4121" i="29"/>
  <c r="AB4121" i="29" s="1"/>
  <c r="Z4126" i="29"/>
  <c r="AB4126" i="29" s="1"/>
  <c r="AA4126" i="29"/>
  <c r="AC4126" i="29" s="1"/>
  <c r="Z4131" i="29"/>
  <c r="AB4131" i="29" s="1"/>
  <c r="AA4131" i="29"/>
  <c r="AC4131" i="29" s="1"/>
  <c r="AA4137" i="29"/>
  <c r="AC4137" i="29" s="1"/>
  <c r="Z4137" i="29"/>
  <c r="AB4137" i="29" s="1"/>
  <c r="Z4142" i="29"/>
  <c r="AB4142" i="29" s="1"/>
  <c r="AA4142" i="29"/>
  <c r="AC4142" i="29" s="1"/>
  <c r="Z4147" i="29"/>
  <c r="AB4147" i="29" s="1"/>
  <c r="AA4147" i="29"/>
  <c r="AC4147" i="29" s="1"/>
  <c r="AA4153" i="29"/>
  <c r="AC4153" i="29" s="1"/>
  <c r="Z4153" i="29"/>
  <c r="AB4153" i="29" s="1"/>
  <c r="Z4158" i="29"/>
  <c r="AB4158" i="29" s="1"/>
  <c r="AA4158" i="29"/>
  <c r="AC4158" i="29" s="1"/>
  <c r="Z4163" i="29"/>
  <c r="AB4163" i="29" s="1"/>
  <c r="AA4163" i="29"/>
  <c r="AC4163" i="29" s="1"/>
  <c r="AA4169" i="29"/>
  <c r="AC4169" i="29" s="1"/>
  <c r="Z4169" i="29"/>
  <c r="AB4169" i="29" s="1"/>
  <c r="Z4174" i="29"/>
  <c r="AB4174" i="29" s="1"/>
  <c r="AA4174" i="29"/>
  <c r="AC4174" i="29" s="1"/>
  <c r="Z4179" i="29"/>
  <c r="AB4179" i="29" s="1"/>
  <c r="AA4179" i="29"/>
  <c r="AC4179" i="29" s="1"/>
  <c r="AA4185" i="29"/>
  <c r="AC4185" i="29" s="1"/>
  <c r="Z4185" i="29"/>
  <c r="AB4185" i="29" s="1"/>
  <c r="Z4190" i="29"/>
  <c r="AB4190" i="29" s="1"/>
  <c r="AA4190" i="29"/>
  <c r="AC4190" i="29" s="1"/>
  <c r="Z4195" i="29"/>
  <c r="AB4195" i="29" s="1"/>
  <c r="AA4195" i="29"/>
  <c r="AC4195" i="29" s="1"/>
  <c r="AA4201" i="29"/>
  <c r="AC4201" i="29" s="1"/>
  <c r="Z4201" i="29"/>
  <c r="AB4201" i="29" s="1"/>
  <c r="Z4206" i="29"/>
  <c r="AB4206" i="29" s="1"/>
  <c r="AA4206" i="29"/>
  <c r="AC4206" i="29" s="1"/>
  <c r="Z4211" i="29"/>
  <c r="AB4211" i="29" s="1"/>
  <c r="AA4211" i="29"/>
  <c r="AC4211" i="29" s="1"/>
  <c r="AA4217" i="29"/>
  <c r="AC4217" i="29" s="1"/>
  <c r="Z4217" i="29"/>
  <c r="AB4217" i="29" s="1"/>
  <c r="Z4222" i="29"/>
  <c r="AB4222" i="29" s="1"/>
  <c r="AA4222" i="29"/>
  <c r="AC4222" i="29" s="1"/>
  <c r="Z4227" i="29"/>
  <c r="AB4227" i="29" s="1"/>
  <c r="AA4227" i="29"/>
  <c r="AC4227" i="29" s="1"/>
  <c r="AA4233" i="29"/>
  <c r="AC4233" i="29" s="1"/>
  <c r="Z4233" i="29"/>
  <c r="AB4233" i="29" s="1"/>
  <c r="Z4238" i="29"/>
  <c r="AB4238" i="29" s="1"/>
  <c r="AA4238" i="29"/>
  <c r="AC4238" i="29" s="1"/>
  <c r="Z4243" i="29"/>
  <c r="AB4243" i="29" s="1"/>
  <c r="AA4243" i="29"/>
  <c r="AC4243" i="29" s="1"/>
  <c r="AA4249" i="29"/>
  <c r="AC4249" i="29" s="1"/>
  <c r="Z4249" i="29"/>
  <c r="AB4249" i="29" s="1"/>
  <c r="Z4254" i="29"/>
  <c r="AB4254" i="29" s="1"/>
  <c r="AA4254" i="29"/>
  <c r="AC4254" i="29" s="1"/>
  <c r="Z4259" i="29"/>
  <c r="AB4259" i="29" s="1"/>
  <c r="AA4259" i="29"/>
  <c r="AC4259" i="29" s="1"/>
  <c r="AA4265" i="29"/>
  <c r="AC4265" i="29" s="1"/>
  <c r="Z4265" i="29"/>
  <c r="AB4265" i="29" s="1"/>
  <c r="Z4270" i="29"/>
  <c r="AB4270" i="29" s="1"/>
  <c r="AA4270" i="29"/>
  <c r="AC4270" i="29" s="1"/>
  <c r="Z4275" i="29"/>
  <c r="AB4275" i="29" s="1"/>
  <c r="AA4275" i="29"/>
  <c r="AC4275" i="29" s="1"/>
  <c r="AA4281" i="29"/>
  <c r="AC4281" i="29" s="1"/>
  <c r="Z4281" i="29"/>
  <c r="AB4281" i="29" s="1"/>
  <c r="Z4286" i="29"/>
  <c r="AB4286" i="29" s="1"/>
  <c r="AA4286" i="29"/>
  <c r="AC4286" i="29" s="1"/>
  <c r="Z4291" i="29"/>
  <c r="AB4291" i="29" s="1"/>
  <c r="AA4291" i="29"/>
  <c r="AC4291" i="29" s="1"/>
  <c r="AA4297" i="29"/>
  <c r="AC4297" i="29" s="1"/>
  <c r="Z4297" i="29"/>
  <c r="AB4297" i="29" s="1"/>
  <c r="Z4302" i="29"/>
  <c r="AB4302" i="29" s="1"/>
  <c r="AA4302" i="29"/>
  <c r="AC4302" i="29" s="1"/>
  <c r="Z4307" i="29"/>
  <c r="AB4307" i="29" s="1"/>
  <c r="AA4307" i="29"/>
  <c r="AC4307" i="29" s="1"/>
  <c r="AA4313" i="29"/>
  <c r="AC4313" i="29" s="1"/>
  <c r="Z4313" i="29"/>
  <c r="AB4313" i="29" s="1"/>
  <c r="Z4318" i="29"/>
  <c r="AB4318" i="29" s="1"/>
  <c r="AA4318" i="29"/>
  <c r="AC4318" i="29" s="1"/>
  <c r="Z4323" i="29"/>
  <c r="AB4323" i="29" s="1"/>
  <c r="AA4323" i="29"/>
  <c r="AC4323" i="29" s="1"/>
  <c r="AA4329" i="29"/>
  <c r="AC4329" i="29" s="1"/>
  <c r="Z4329" i="29"/>
  <c r="AB4329" i="29" s="1"/>
  <c r="Z4334" i="29"/>
  <c r="AB4334" i="29" s="1"/>
  <c r="AA4334" i="29"/>
  <c r="AC4334" i="29" s="1"/>
  <c r="Z4339" i="29"/>
  <c r="AB4339" i="29" s="1"/>
  <c r="AA4339" i="29"/>
  <c r="AC4339" i="29" s="1"/>
  <c r="AA4345" i="29"/>
  <c r="AC4345" i="29" s="1"/>
  <c r="Z4345" i="29"/>
  <c r="AB4345" i="29" s="1"/>
  <c r="Z4350" i="29"/>
  <c r="AB4350" i="29" s="1"/>
  <c r="AA4350" i="29"/>
  <c r="AC4350" i="29" s="1"/>
  <c r="Z4355" i="29"/>
  <c r="AB4355" i="29" s="1"/>
  <c r="AA4355" i="29"/>
  <c r="AC4355" i="29" s="1"/>
  <c r="AA4365" i="29"/>
  <c r="AC4365" i="29" s="1"/>
  <c r="AA4390" i="29"/>
  <c r="AC4390" i="29" s="1"/>
  <c r="Z4390" i="29"/>
  <c r="AB4390" i="29" s="1"/>
  <c r="AA4395" i="29"/>
  <c r="AC4395" i="29" s="1"/>
  <c r="Z4395" i="29"/>
  <c r="AB4395" i="29" s="1"/>
  <c r="Z4401" i="29"/>
  <c r="AB4401" i="29" s="1"/>
  <c r="AA4401" i="29"/>
  <c r="AC4401" i="29" s="1"/>
  <c r="AA4405" i="29"/>
  <c r="AC4405" i="29" s="1"/>
  <c r="Z4405" i="29"/>
  <c r="AB4405" i="29" s="1"/>
  <c r="Z4407" i="29"/>
  <c r="AB4407" i="29" s="1"/>
  <c r="Z4410" i="29"/>
  <c r="AB4410" i="29" s="1"/>
  <c r="AA4410" i="29"/>
  <c r="AC4410" i="29" s="1"/>
  <c r="Z4415" i="29"/>
  <c r="AB4415" i="29" s="1"/>
  <c r="AA4415" i="29"/>
  <c r="AC4415" i="29" s="1"/>
  <c r="Z4418" i="29"/>
  <c r="AB4418" i="29" s="1"/>
  <c r="AA4429" i="29"/>
  <c r="AC4429" i="29" s="1"/>
  <c r="AA4454" i="29"/>
  <c r="AC4454" i="29" s="1"/>
  <c r="Z4454" i="29"/>
  <c r="AB4454" i="29" s="1"/>
  <c r="AA4459" i="29"/>
  <c r="AC4459" i="29" s="1"/>
  <c r="Z4459" i="29"/>
  <c r="AB4459" i="29" s="1"/>
  <c r="Z4465" i="29"/>
  <c r="AB4465" i="29" s="1"/>
  <c r="AA4465" i="29"/>
  <c r="AC4465" i="29" s="1"/>
  <c r="AA4469" i="29"/>
  <c r="AC4469" i="29" s="1"/>
  <c r="Z4469" i="29"/>
  <c r="AB4469" i="29" s="1"/>
  <c r="Z4471" i="29"/>
  <c r="AB4471" i="29" s="1"/>
  <c r="Z4474" i="29"/>
  <c r="AB4474" i="29" s="1"/>
  <c r="AA4474" i="29"/>
  <c r="AC4474" i="29" s="1"/>
  <c r="Z4479" i="29"/>
  <c r="AB4479" i="29" s="1"/>
  <c r="AA4479" i="29"/>
  <c r="AC4479" i="29" s="1"/>
  <c r="Z4482" i="29"/>
  <c r="AB4482" i="29" s="1"/>
  <c r="AA4493" i="29"/>
  <c r="AC4493" i="29" s="1"/>
  <c r="AA4518" i="29"/>
  <c r="AC4518" i="29" s="1"/>
  <c r="Z4518" i="29"/>
  <c r="AB4518" i="29" s="1"/>
  <c r="Z4523" i="29"/>
  <c r="AB4523" i="29" s="1"/>
  <c r="AA4523" i="29"/>
  <c r="AC4523" i="29" s="1"/>
  <c r="AA4529" i="29"/>
  <c r="AC4529" i="29" s="1"/>
  <c r="Z4529" i="29"/>
  <c r="AB4529" i="29" s="1"/>
  <c r="Z4533" i="29"/>
  <c r="AB4533" i="29" s="1"/>
  <c r="AA4533" i="29"/>
  <c r="AC4533" i="29" s="1"/>
  <c r="AA4535" i="29"/>
  <c r="AC4535" i="29" s="1"/>
  <c r="Z4957" i="29"/>
  <c r="AB4957" i="29" s="1"/>
  <c r="AA4957" i="29"/>
  <c r="AC4957" i="29" s="1"/>
  <c r="AA4968" i="29"/>
  <c r="AC4968" i="29" s="1"/>
  <c r="Z4968" i="29"/>
  <c r="AB4968" i="29" s="1"/>
  <c r="Z4973" i="29"/>
  <c r="AB4973" i="29" s="1"/>
  <c r="AA4973" i="29"/>
  <c r="AC4973" i="29" s="1"/>
  <c r="Z4985" i="29"/>
  <c r="AB4985" i="29" s="1"/>
  <c r="AA4985" i="29"/>
  <c r="AC4985" i="29" s="1"/>
  <c r="Z4993" i="29"/>
  <c r="AB4993" i="29" s="1"/>
  <c r="AA4993" i="29"/>
  <c r="AC4993" i="29" s="1"/>
  <c r="Z5001" i="29"/>
  <c r="AB5001" i="29" s="1"/>
  <c r="AA5001" i="29"/>
  <c r="AC5001" i="29" s="1"/>
  <c r="Z5009" i="29"/>
  <c r="AB5009" i="29" s="1"/>
  <c r="AA5009" i="29"/>
  <c r="AC5009" i="29" s="1"/>
  <c r="Z5017" i="29"/>
  <c r="AB5017" i="29" s="1"/>
  <c r="AA5017" i="29"/>
  <c r="AC5017" i="29" s="1"/>
  <c r="Z5025" i="29"/>
  <c r="AB5025" i="29" s="1"/>
  <c r="AA5025" i="29"/>
  <c r="AC5025" i="29" s="1"/>
  <c r="Z5033" i="29"/>
  <c r="AB5033" i="29" s="1"/>
  <c r="AA5033" i="29"/>
  <c r="AC5033" i="29" s="1"/>
  <c r="Z5041" i="29"/>
  <c r="AB5041" i="29" s="1"/>
  <c r="AA5041" i="29"/>
  <c r="AC5041" i="29" s="1"/>
  <c r="Z5049" i="29"/>
  <c r="AB5049" i="29" s="1"/>
  <c r="AA5049" i="29"/>
  <c r="AC5049" i="29" s="1"/>
  <c r="Z5057" i="29"/>
  <c r="AB5057" i="29" s="1"/>
  <c r="AA5057" i="29"/>
  <c r="AC5057" i="29" s="1"/>
  <c r="Z5070" i="29"/>
  <c r="AB5070" i="29" s="1"/>
  <c r="AA5070" i="29"/>
  <c r="AC5070" i="29" s="1"/>
  <c r="Z5073" i="29"/>
  <c r="AB5073" i="29" s="1"/>
  <c r="AA5073" i="29"/>
  <c r="AC5073" i="29" s="1"/>
  <c r="Z5086" i="29"/>
  <c r="AB5086" i="29" s="1"/>
  <c r="AA5086" i="29"/>
  <c r="AC5086" i="29" s="1"/>
  <c r="Z5089" i="29"/>
  <c r="AB5089" i="29" s="1"/>
  <c r="AA5089" i="29"/>
  <c r="AC5089" i="29" s="1"/>
  <c r="Z5102" i="29"/>
  <c r="AB5102" i="29" s="1"/>
  <c r="AA5102" i="29"/>
  <c r="AC5102" i="29" s="1"/>
  <c r="Z5105" i="29"/>
  <c r="AB5105" i="29" s="1"/>
  <c r="AA5105" i="29"/>
  <c r="AC5105" i="29" s="1"/>
  <c r="Z5118" i="29"/>
  <c r="AB5118" i="29" s="1"/>
  <c r="AA5118" i="29"/>
  <c r="AC5118" i="29" s="1"/>
  <c r="Z5121" i="29"/>
  <c r="AB5121" i="29" s="1"/>
  <c r="AA5121" i="29"/>
  <c r="AC5121" i="29" s="1"/>
  <c r="Q2414" i="29"/>
  <c r="Q2415" i="29"/>
  <c r="Q2416" i="29"/>
  <c r="Q2417" i="29"/>
  <c r="Q2418" i="29"/>
  <c r="Q2419" i="29"/>
  <c r="Q2420" i="29"/>
  <c r="Q2421" i="29"/>
  <c r="Q2422" i="29"/>
  <c r="Q2423" i="29"/>
  <c r="Q2424" i="29"/>
  <c r="Q2425" i="29"/>
  <c r="Q2426" i="29"/>
  <c r="Q2427" i="29"/>
  <c r="Q2428" i="29"/>
  <c r="Q2429" i="29"/>
  <c r="Q2430" i="29"/>
  <c r="Q2431" i="29"/>
  <c r="Q2432" i="29"/>
  <c r="Q2433" i="29"/>
  <c r="Q2434" i="29"/>
  <c r="Q2435" i="29"/>
  <c r="Q2436" i="29"/>
  <c r="Z3347" i="29"/>
  <c r="AB3347" i="29" s="1"/>
  <c r="AA3357" i="29"/>
  <c r="AC3357" i="29" s="1"/>
  <c r="Z3363" i="29"/>
  <c r="AB3363" i="29" s="1"/>
  <c r="AA3373" i="29"/>
  <c r="AC3373" i="29" s="1"/>
  <c r="Z3379" i="29"/>
  <c r="AB3379" i="29" s="1"/>
  <c r="AA3389" i="29"/>
  <c r="AC3389" i="29" s="1"/>
  <c r="Z3395" i="29"/>
  <c r="AB3395" i="29" s="1"/>
  <c r="AA3405" i="29"/>
  <c r="AC3405" i="29" s="1"/>
  <c r="Z3411" i="29"/>
  <c r="AB3411" i="29" s="1"/>
  <c r="AA3421" i="29"/>
  <c r="AC3421" i="29" s="1"/>
  <c r="Z3427" i="29"/>
  <c r="AB3427" i="29" s="1"/>
  <c r="AA3437" i="29"/>
  <c r="AC3437" i="29" s="1"/>
  <c r="Z3443" i="29"/>
  <c r="AB3443" i="29" s="1"/>
  <c r="AA3453" i="29"/>
  <c r="AC3453" i="29" s="1"/>
  <c r="Z3459" i="29"/>
  <c r="AB3459" i="29" s="1"/>
  <c r="AA3469" i="29"/>
  <c r="AC3469" i="29" s="1"/>
  <c r="Z3475" i="29"/>
  <c r="AB3475" i="29" s="1"/>
  <c r="AA3485" i="29"/>
  <c r="AC3485" i="29" s="1"/>
  <c r="Z3491" i="29"/>
  <c r="AB3491" i="29" s="1"/>
  <c r="AA3501" i="29"/>
  <c r="AC3501" i="29" s="1"/>
  <c r="Z3507" i="29"/>
  <c r="AB3507" i="29" s="1"/>
  <c r="AA3517" i="29"/>
  <c r="AC3517" i="29" s="1"/>
  <c r="Z3523" i="29"/>
  <c r="AB3523" i="29" s="1"/>
  <c r="AA3533" i="29"/>
  <c r="AC3533" i="29" s="1"/>
  <c r="Z3539" i="29"/>
  <c r="AB3539" i="29" s="1"/>
  <c r="AA3549" i="29"/>
  <c r="AC3549" i="29" s="1"/>
  <c r="Z3555" i="29"/>
  <c r="AB3555" i="29" s="1"/>
  <c r="AA3565" i="29"/>
  <c r="AC3565" i="29" s="1"/>
  <c r="Z3571" i="29"/>
  <c r="AB3571" i="29" s="1"/>
  <c r="Z3581" i="29"/>
  <c r="AB3581" i="29" s="1"/>
  <c r="AA3587" i="29"/>
  <c r="AC3587" i="29" s="1"/>
  <c r="Z3597" i="29"/>
  <c r="AB3597" i="29" s="1"/>
  <c r="AA3603" i="29"/>
  <c r="AC3603" i="29" s="1"/>
  <c r="Z3613" i="29"/>
  <c r="AB3613" i="29" s="1"/>
  <c r="AA3619" i="29"/>
  <c r="AC3619" i="29" s="1"/>
  <c r="Z3629" i="29"/>
  <c r="AB3629" i="29" s="1"/>
  <c r="AA3635" i="29"/>
  <c r="AC3635" i="29" s="1"/>
  <c r="Z3645" i="29"/>
  <c r="AB3645" i="29" s="1"/>
  <c r="AA3651" i="29"/>
  <c r="AC3651" i="29" s="1"/>
  <c r="Z3661" i="29"/>
  <c r="AB3661" i="29" s="1"/>
  <c r="AA3667" i="29"/>
  <c r="AC3667" i="29" s="1"/>
  <c r="Z3677" i="29"/>
  <c r="AB3677" i="29" s="1"/>
  <c r="AA3681" i="29"/>
  <c r="AC3681" i="29" s="1"/>
  <c r="Z3681" i="29"/>
  <c r="AB3681" i="29" s="1"/>
  <c r="AA3691" i="29"/>
  <c r="AC3691" i="29" s="1"/>
  <c r="Z3691" i="29"/>
  <c r="AB3691" i="29" s="1"/>
  <c r="AA3692" i="29"/>
  <c r="AC3692" i="29" s="1"/>
  <c r="Z3692" i="29"/>
  <c r="AB3692" i="29" s="1"/>
  <c r="Z3693" i="29"/>
  <c r="AB3693" i="29" s="1"/>
  <c r="AA3693" i="29"/>
  <c r="AC3693" i="29" s="1"/>
  <c r="Z3695" i="29"/>
  <c r="AB3695" i="29" s="1"/>
  <c r="AA3695" i="29"/>
  <c r="AC3695" i="29" s="1"/>
  <c r="Z3704" i="29"/>
  <c r="AB3704" i="29" s="1"/>
  <c r="AA3704" i="29"/>
  <c r="AC3704" i="29" s="1"/>
  <c r="AA3713" i="29"/>
  <c r="AC3713" i="29" s="1"/>
  <c r="Z3713" i="29"/>
  <c r="AB3713" i="29" s="1"/>
  <c r="AA3723" i="29"/>
  <c r="AC3723" i="29" s="1"/>
  <c r="Z3723" i="29"/>
  <c r="AB3723" i="29" s="1"/>
  <c r="AA3724" i="29"/>
  <c r="AC3724" i="29" s="1"/>
  <c r="Z3724" i="29"/>
  <c r="AB3724" i="29" s="1"/>
  <c r="Z3725" i="29"/>
  <c r="AB3725" i="29" s="1"/>
  <c r="AA3725" i="29"/>
  <c r="AC3725" i="29" s="1"/>
  <c r="Z3727" i="29"/>
  <c r="AB3727" i="29" s="1"/>
  <c r="AA3727" i="29"/>
  <c r="AC3727" i="29" s="1"/>
  <c r="Z3736" i="29"/>
  <c r="AB3736" i="29" s="1"/>
  <c r="AA3736" i="29"/>
  <c r="AC3736" i="29" s="1"/>
  <c r="AA3745" i="29"/>
  <c r="AC3745" i="29" s="1"/>
  <c r="Z3745" i="29"/>
  <c r="AB3745" i="29" s="1"/>
  <c r="Z4106" i="29"/>
  <c r="AB4106" i="29" s="1"/>
  <c r="AA4106" i="29"/>
  <c r="AC4106" i="29" s="1"/>
  <c r="Z4111" i="29"/>
  <c r="AB4111" i="29" s="1"/>
  <c r="AA4111" i="29"/>
  <c r="AC4111" i="29" s="1"/>
  <c r="AA4117" i="29"/>
  <c r="AC4117" i="29" s="1"/>
  <c r="Z4117" i="29"/>
  <c r="AB4117" i="29" s="1"/>
  <c r="Z4122" i="29"/>
  <c r="AB4122" i="29" s="1"/>
  <c r="AA4122" i="29"/>
  <c r="AC4122" i="29" s="1"/>
  <c r="Z4127" i="29"/>
  <c r="AB4127" i="29" s="1"/>
  <c r="AA4127" i="29"/>
  <c r="AC4127" i="29" s="1"/>
  <c r="AA4133" i="29"/>
  <c r="AC4133" i="29" s="1"/>
  <c r="Z4133" i="29"/>
  <c r="AB4133" i="29" s="1"/>
  <c r="Z4138" i="29"/>
  <c r="AB4138" i="29" s="1"/>
  <c r="AA4138" i="29"/>
  <c r="AC4138" i="29" s="1"/>
  <c r="Z4143" i="29"/>
  <c r="AB4143" i="29" s="1"/>
  <c r="AA4143" i="29"/>
  <c r="AC4143" i="29" s="1"/>
  <c r="AA4149" i="29"/>
  <c r="AC4149" i="29" s="1"/>
  <c r="Z4149" i="29"/>
  <c r="AB4149" i="29" s="1"/>
  <c r="Z4154" i="29"/>
  <c r="AB4154" i="29" s="1"/>
  <c r="AA4154" i="29"/>
  <c r="AC4154" i="29" s="1"/>
  <c r="Z4159" i="29"/>
  <c r="AB4159" i="29" s="1"/>
  <c r="AA4159" i="29"/>
  <c r="AC4159" i="29" s="1"/>
  <c r="AA4165" i="29"/>
  <c r="AC4165" i="29" s="1"/>
  <c r="Z4165" i="29"/>
  <c r="AB4165" i="29" s="1"/>
  <c r="Z4170" i="29"/>
  <c r="AB4170" i="29" s="1"/>
  <c r="AA4170" i="29"/>
  <c r="AC4170" i="29" s="1"/>
  <c r="Z4175" i="29"/>
  <c r="AB4175" i="29" s="1"/>
  <c r="AA4175" i="29"/>
  <c r="AC4175" i="29" s="1"/>
  <c r="AA4181" i="29"/>
  <c r="AC4181" i="29" s="1"/>
  <c r="Z4181" i="29"/>
  <c r="AB4181" i="29" s="1"/>
  <c r="Z4186" i="29"/>
  <c r="AB4186" i="29" s="1"/>
  <c r="AA4186" i="29"/>
  <c r="AC4186" i="29" s="1"/>
  <c r="Z4191" i="29"/>
  <c r="AB4191" i="29" s="1"/>
  <c r="AA4191" i="29"/>
  <c r="AC4191" i="29" s="1"/>
  <c r="AA4197" i="29"/>
  <c r="AC4197" i="29" s="1"/>
  <c r="Z4197" i="29"/>
  <c r="AB4197" i="29" s="1"/>
  <c r="Z4202" i="29"/>
  <c r="AB4202" i="29" s="1"/>
  <c r="AA4202" i="29"/>
  <c r="AC4202" i="29" s="1"/>
  <c r="Z4207" i="29"/>
  <c r="AB4207" i="29" s="1"/>
  <c r="AA4207" i="29"/>
  <c r="AC4207" i="29" s="1"/>
  <c r="AA4213" i="29"/>
  <c r="AC4213" i="29" s="1"/>
  <c r="Z4213" i="29"/>
  <c r="AB4213" i="29" s="1"/>
  <c r="Z4218" i="29"/>
  <c r="AB4218" i="29" s="1"/>
  <c r="AA4218" i="29"/>
  <c r="AC4218" i="29" s="1"/>
  <c r="Z4223" i="29"/>
  <c r="AB4223" i="29" s="1"/>
  <c r="AA4223" i="29"/>
  <c r="AC4223" i="29" s="1"/>
  <c r="AA4229" i="29"/>
  <c r="AC4229" i="29" s="1"/>
  <c r="Z4229" i="29"/>
  <c r="AB4229" i="29" s="1"/>
  <c r="Z4234" i="29"/>
  <c r="AB4234" i="29" s="1"/>
  <c r="AA4234" i="29"/>
  <c r="AC4234" i="29" s="1"/>
  <c r="Z4239" i="29"/>
  <c r="AB4239" i="29" s="1"/>
  <c r="AA4239" i="29"/>
  <c r="AC4239" i="29" s="1"/>
  <c r="AA4245" i="29"/>
  <c r="AC4245" i="29" s="1"/>
  <c r="Z4245" i="29"/>
  <c r="AB4245" i="29" s="1"/>
  <c r="Z4250" i="29"/>
  <c r="AB4250" i="29" s="1"/>
  <c r="AA4250" i="29"/>
  <c r="AC4250" i="29" s="1"/>
  <c r="Z4255" i="29"/>
  <c r="AB4255" i="29" s="1"/>
  <c r="AA4255" i="29"/>
  <c r="AC4255" i="29" s="1"/>
  <c r="AA4261" i="29"/>
  <c r="AC4261" i="29" s="1"/>
  <c r="Z4261" i="29"/>
  <c r="AB4261" i="29" s="1"/>
  <c r="Z4266" i="29"/>
  <c r="AB4266" i="29" s="1"/>
  <c r="AA4266" i="29"/>
  <c r="AC4266" i="29" s="1"/>
  <c r="Z4271" i="29"/>
  <c r="AB4271" i="29" s="1"/>
  <c r="AA4271" i="29"/>
  <c r="AC4271" i="29" s="1"/>
  <c r="AA4277" i="29"/>
  <c r="AC4277" i="29" s="1"/>
  <c r="Z4277" i="29"/>
  <c r="AB4277" i="29" s="1"/>
  <c r="Z4282" i="29"/>
  <c r="AB4282" i="29" s="1"/>
  <c r="AA4282" i="29"/>
  <c r="AC4282" i="29" s="1"/>
  <c r="Z4287" i="29"/>
  <c r="AB4287" i="29" s="1"/>
  <c r="AA4287" i="29"/>
  <c r="AC4287" i="29" s="1"/>
  <c r="AA4293" i="29"/>
  <c r="AC4293" i="29" s="1"/>
  <c r="Z4293" i="29"/>
  <c r="AB4293" i="29" s="1"/>
  <c r="Z4298" i="29"/>
  <c r="AB4298" i="29" s="1"/>
  <c r="AA4298" i="29"/>
  <c r="AC4298" i="29" s="1"/>
  <c r="Z4303" i="29"/>
  <c r="AB4303" i="29" s="1"/>
  <c r="AA4303" i="29"/>
  <c r="AC4303" i="29" s="1"/>
  <c r="AA4309" i="29"/>
  <c r="AC4309" i="29" s="1"/>
  <c r="Z4309" i="29"/>
  <c r="AB4309" i="29" s="1"/>
  <c r="Z4314" i="29"/>
  <c r="AB4314" i="29" s="1"/>
  <c r="AA4314" i="29"/>
  <c r="AC4314" i="29" s="1"/>
  <c r="Z4319" i="29"/>
  <c r="AB4319" i="29" s="1"/>
  <c r="AA4319" i="29"/>
  <c r="AC4319" i="29" s="1"/>
  <c r="AA4325" i="29"/>
  <c r="AC4325" i="29" s="1"/>
  <c r="Z4325" i="29"/>
  <c r="AB4325" i="29" s="1"/>
  <c r="Z4330" i="29"/>
  <c r="AB4330" i="29" s="1"/>
  <c r="AA4330" i="29"/>
  <c r="AC4330" i="29" s="1"/>
  <c r="Z4335" i="29"/>
  <c r="AB4335" i="29" s="1"/>
  <c r="AA4335" i="29"/>
  <c r="AC4335" i="29" s="1"/>
  <c r="AA4341" i="29"/>
  <c r="AC4341" i="29" s="1"/>
  <c r="Z4341" i="29"/>
  <c r="AB4341" i="29" s="1"/>
  <c r="Z4346" i="29"/>
  <c r="AB4346" i="29" s="1"/>
  <c r="AA4346" i="29"/>
  <c r="AC4346" i="29" s="1"/>
  <c r="Z4351" i="29"/>
  <c r="AB4351" i="29" s="1"/>
  <c r="AA4351" i="29"/>
  <c r="AC4351" i="29" s="1"/>
  <c r="AA4357" i="29"/>
  <c r="AC4357" i="29" s="1"/>
  <c r="Z4357" i="29"/>
  <c r="AB4357" i="29" s="1"/>
  <c r="Z4359" i="29"/>
  <c r="AB4359" i="29" s="1"/>
  <c r="Z4362" i="29"/>
  <c r="AB4362" i="29" s="1"/>
  <c r="AA4362" i="29"/>
  <c r="AC4362" i="29" s="1"/>
  <c r="Z4367" i="29"/>
  <c r="AB4367" i="29" s="1"/>
  <c r="AA4367" i="29"/>
  <c r="AC4367" i="29" s="1"/>
  <c r="Z4370" i="29"/>
  <c r="AB4370" i="29" s="1"/>
  <c r="AA4381" i="29"/>
  <c r="AC4381" i="29" s="1"/>
  <c r="AA4406" i="29"/>
  <c r="AC4406" i="29" s="1"/>
  <c r="Z4406" i="29"/>
  <c r="AB4406" i="29" s="1"/>
  <c r="AA4411" i="29"/>
  <c r="AC4411" i="29" s="1"/>
  <c r="Z4411" i="29"/>
  <c r="AB4411" i="29" s="1"/>
  <c r="Z4417" i="29"/>
  <c r="AB4417" i="29" s="1"/>
  <c r="AA4417" i="29"/>
  <c r="AC4417" i="29" s="1"/>
  <c r="AA4421" i="29"/>
  <c r="AC4421" i="29" s="1"/>
  <c r="Z4421" i="29"/>
  <c r="AB4421" i="29" s="1"/>
  <c r="Z4423" i="29"/>
  <c r="AB4423" i="29" s="1"/>
  <c r="Z4426" i="29"/>
  <c r="AB4426" i="29" s="1"/>
  <c r="AA4426" i="29"/>
  <c r="AC4426" i="29" s="1"/>
  <c r="Z4431" i="29"/>
  <c r="AB4431" i="29" s="1"/>
  <c r="AA4431" i="29"/>
  <c r="AC4431" i="29" s="1"/>
  <c r="Z4434" i="29"/>
  <c r="AB4434" i="29" s="1"/>
  <c r="AA4445" i="29"/>
  <c r="AC4445" i="29" s="1"/>
  <c r="AA4470" i="29"/>
  <c r="AC4470" i="29" s="1"/>
  <c r="Z4470" i="29"/>
  <c r="AB4470" i="29" s="1"/>
  <c r="AA4475" i="29"/>
  <c r="AC4475" i="29" s="1"/>
  <c r="Z4475" i="29"/>
  <c r="AB4475" i="29" s="1"/>
  <c r="Z4481" i="29"/>
  <c r="AB4481" i="29" s="1"/>
  <c r="AA4481" i="29"/>
  <c r="AC4481" i="29" s="1"/>
  <c r="AA4485" i="29"/>
  <c r="AC4485" i="29" s="1"/>
  <c r="Z4485" i="29"/>
  <c r="AB4485" i="29" s="1"/>
  <c r="Z4487" i="29"/>
  <c r="AB4487" i="29" s="1"/>
  <c r="Z4490" i="29"/>
  <c r="AB4490" i="29" s="1"/>
  <c r="AA4490" i="29"/>
  <c r="AC4490" i="29" s="1"/>
  <c r="Z4495" i="29"/>
  <c r="AB4495" i="29" s="1"/>
  <c r="AA4495" i="29"/>
  <c r="AC4495" i="29" s="1"/>
  <c r="Z4498" i="29"/>
  <c r="AB4498" i="29" s="1"/>
  <c r="AA4509" i="29"/>
  <c r="AC4509" i="29" s="1"/>
  <c r="AA4534" i="29"/>
  <c r="AC4534" i="29" s="1"/>
  <c r="Z4534" i="29"/>
  <c r="AB4534" i="29" s="1"/>
  <c r="AA4964" i="29"/>
  <c r="AC4964" i="29" s="1"/>
  <c r="Z4964" i="29"/>
  <c r="AB4964" i="29" s="1"/>
  <c r="Z4969" i="29"/>
  <c r="AB4969" i="29" s="1"/>
  <c r="AA4969" i="29"/>
  <c r="AC4969" i="29" s="1"/>
  <c r="AA4980" i="29"/>
  <c r="AC4980" i="29" s="1"/>
  <c r="Z4980" i="29"/>
  <c r="AB4980" i="29" s="1"/>
  <c r="Z5066" i="29"/>
  <c r="AB5066" i="29" s="1"/>
  <c r="AA5066" i="29"/>
  <c r="AC5066" i="29" s="1"/>
  <c r="Z5069" i="29"/>
  <c r="AB5069" i="29" s="1"/>
  <c r="AA5069" i="29"/>
  <c r="AC5069" i="29" s="1"/>
  <c r="Z5082" i="29"/>
  <c r="AB5082" i="29" s="1"/>
  <c r="AA5082" i="29"/>
  <c r="AC5082" i="29" s="1"/>
  <c r="Z5085" i="29"/>
  <c r="AB5085" i="29" s="1"/>
  <c r="AA5085" i="29"/>
  <c r="AC5085" i="29" s="1"/>
  <c r="Z5098" i="29"/>
  <c r="AB5098" i="29" s="1"/>
  <c r="AA5098" i="29"/>
  <c r="AC5098" i="29" s="1"/>
  <c r="Z5101" i="29"/>
  <c r="AB5101" i="29" s="1"/>
  <c r="AA5101" i="29"/>
  <c r="AC5101" i="29" s="1"/>
  <c r="Z5114" i="29"/>
  <c r="AB5114" i="29" s="1"/>
  <c r="AA5114" i="29"/>
  <c r="AC5114" i="29" s="1"/>
  <c r="Z5117" i="29"/>
  <c r="AB5117" i="29" s="1"/>
  <c r="AA5117" i="29"/>
  <c r="AC5117" i="29" s="1"/>
  <c r="Z5130" i="29"/>
  <c r="AB5130" i="29" s="1"/>
  <c r="AA5130" i="29"/>
  <c r="AC5130" i="29" s="1"/>
  <c r="AA3683" i="29"/>
  <c r="AC3683" i="29" s="1"/>
  <c r="Z3683" i="29"/>
  <c r="AB3683" i="29" s="1"/>
  <c r="AA3684" i="29"/>
  <c r="AC3684" i="29" s="1"/>
  <c r="Z3684" i="29"/>
  <c r="AB3684" i="29" s="1"/>
  <c r="Z3685" i="29"/>
  <c r="AB3685" i="29" s="1"/>
  <c r="AA3685" i="29"/>
  <c r="AC3685" i="29" s="1"/>
  <c r="Z3687" i="29"/>
  <c r="AB3687" i="29" s="1"/>
  <c r="AA3687" i="29"/>
  <c r="AC3687" i="29" s="1"/>
  <c r="Z3696" i="29"/>
  <c r="AB3696" i="29" s="1"/>
  <c r="AA3696" i="29"/>
  <c r="AC3696" i="29" s="1"/>
  <c r="AA3705" i="29"/>
  <c r="AC3705" i="29" s="1"/>
  <c r="Z3705" i="29"/>
  <c r="AB3705" i="29" s="1"/>
  <c r="AA3715" i="29"/>
  <c r="AC3715" i="29" s="1"/>
  <c r="Z3715" i="29"/>
  <c r="AB3715" i="29" s="1"/>
  <c r="AA3716" i="29"/>
  <c r="AC3716" i="29" s="1"/>
  <c r="Z3716" i="29"/>
  <c r="AB3716" i="29" s="1"/>
  <c r="Z3717" i="29"/>
  <c r="AB3717" i="29" s="1"/>
  <c r="AA3717" i="29"/>
  <c r="AC3717" i="29" s="1"/>
  <c r="Z3719" i="29"/>
  <c r="AB3719" i="29" s="1"/>
  <c r="AA3719" i="29"/>
  <c r="AC3719" i="29" s="1"/>
  <c r="Z3728" i="29"/>
  <c r="AB3728" i="29" s="1"/>
  <c r="AA3728" i="29"/>
  <c r="AC3728" i="29" s="1"/>
  <c r="AA3737" i="29"/>
  <c r="AC3737" i="29" s="1"/>
  <c r="Z3737" i="29"/>
  <c r="AB3737" i="29" s="1"/>
  <c r="AA3747" i="29"/>
  <c r="AC3747" i="29" s="1"/>
  <c r="Z3747" i="29"/>
  <c r="AB3747" i="29" s="1"/>
  <c r="AA3748" i="29"/>
  <c r="AC3748" i="29" s="1"/>
  <c r="Z3748" i="29"/>
  <c r="AB3748" i="29" s="1"/>
  <c r="Z4107" i="29"/>
  <c r="AB4107" i="29" s="1"/>
  <c r="AA4107" i="29"/>
  <c r="AC4107" i="29" s="1"/>
  <c r="AA4113" i="29"/>
  <c r="AC4113" i="29" s="1"/>
  <c r="Z4113" i="29"/>
  <c r="AB4113" i="29" s="1"/>
  <c r="Z4118" i="29"/>
  <c r="AB4118" i="29" s="1"/>
  <c r="AA4118" i="29"/>
  <c r="AC4118" i="29" s="1"/>
  <c r="Z4123" i="29"/>
  <c r="AB4123" i="29" s="1"/>
  <c r="AA4123" i="29"/>
  <c r="AC4123" i="29" s="1"/>
  <c r="AA4129" i="29"/>
  <c r="AC4129" i="29" s="1"/>
  <c r="Z4129" i="29"/>
  <c r="AB4129" i="29" s="1"/>
  <c r="Z4134" i="29"/>
  <c r="AB4134" i="29" s="1"/>
  <c r="AA4134" i="29"/>
  <c r="AC4134" i="29" s="1"/>
  <c r="Z4139" i="29"/>
  <c r="AB4139" i="29" s="1"/>
  <c r="AA4139" i="29"/>
  <c r="AC4139" i="29" s="1"/>
  <c r="AA4145" i="29"/>
  <c r="AC4145" i="29" s="1"/>
  <c r="Z4145" i="29"/>
  <c r="AB4145" i="29" s="1"/>
  <c r="Z4150" i="29"/>
  <c r="AB4150" i="29" s="1"/>
  <c r="AA4150" i="29"/>
  <c r="AC4150" i="29" s="1"/>
  <c r="Z4155" i="29"/>
  <c r="AB4155" i="29" s="1"/>
  <c r="AA4155" i="29"/>
  <c r="AC4155" i="29" s="1"/>
  <c r="AA4161" i="29"/>
  <c r="AC4161" i="29" s="1"/>
  <c r="Z4161" i="29"/>
  <c r="AB4161" i="29" s="1"/>
  <c r="Z4166" i="29"/>
  <c r="AB4166" i="29" s="1"/>
  <c r="AA4166" i="29"/>
  <c r="AC4166" i="29" s="1"/>
  <c r="Z4171" i="29"/>
  <c r="AB4171" i="29" s="1"/>
  <c r="AA4171" i="29"/>
  <c r="AC4171" i="29" s="1"/>
  <c r="AA4177" i="29"/>
  <c r="AC4177" i="29" s="1"/>
  <c r="Z4177" i="29"/>
  <c r="AB4177" i="29" s="1"/>
  <c r="Z4182" i="29"/>
  <c r="AB4182" i="29" s="1"/>
  <c r="AA4182" i="29"/>
  <c r="AC4182" i="29" s="1"/>
  <c r="Z4187" i="29"/>
  <c r="AB4187" i="29" s="1"/>
  <c r="AA4187" i="29"/>
  <c r="AC4187" i="29" s="1"/>
  <c r="AA4193" i="29"/>
  <c r="AC4193" i="29" s="1"/>
  <c r="Z4193" i="29"/>
  <c r="AB4193" i="29" s="1"/>
  <c r="Z4198" i="29"/>
  <c r="AB4198" i="29" s="1"/>
  <c r="AA4198" i="29"/>
  <c r="AC4198" i="29" s="1"/>
  <c r="Z4203" i="29"/>
  <c r="AB4203" i="29" s="1"/>
  <c r="AA4203" i="29"/>
  <c r="AC4203" i="29" s="1"/>
  <c r="AA4209" i="29"/>
  <c r="AC4209" i="29" s="1"/>
  <c r="Z4209" i="29"/>
  <c r="AB4209" i="29" s="1"/>
  <c r="Z4214" i="29"/>
  <c r="AB4214" i="29" s="1"/>
  <c r="AA4214" i="29"/>
  <c r="AC4214" i="29" s="1"/>
  <c r="Z4219" i="29"/>
  <c r="AB4219" i="29" s="1"/>
  <c r="AA4219" i="29"/>
  <c r="AC4219" i="29" s="1"/>
  <c r="AA4225" i="29"/>
  <c r="AC4225" i="29" s="1"/>
  <c r="Z4225" i="29"/>
  <c r="AB4225" i="29" s="1"/>
  <c r="Z4230" i="29"/>
  <c r="AB4230" i="29" s="1"/>
  <c r="AA4230" i="29"/>
  <c r="AC4230" i="29" s="1"/>
  <c r="Z4235" i="29"/>
  <c r="AB4235" i="29" s="1"/>
  <c r="AA4235" i="29"/>
  <c r="AC4235" i="29" s="1"/>
  <c r="AA4241" i="29"/>
  <c r="AC4241" i="29" s="1"/>
  <c r="Z4241" i="29"/>
  <c r="AB4241" i="29" s="1"/>
  <c r="Z4246" i="29"/>
  <c r="AB4246" i="29" s="1"/>
  <c r="AA4246" i="29"/>
  <c r="AC4246" i="29" s="1"/>
  <c r="Z4251" i="29"/>
  <c r="AB4251" i="29" s="1"/>
  <c r="AA4251" i="29"/>
  <c r="AC4251" i="29" s="1"/>
  <c r="AA4257" i="29"/>
  <c r="AC4257" i="29" s="1"/>
  <c r="Z4257" i="29"/>
  <c r="AB4257" i="29" s="1"/>
  <c r="Z4262" i="29"/>
  <c r="AB4262" i="29" s="1"/>
  <c r="AA4262" i="29"/>
  <c r="AC4262" i="29" s="1"/>
  <c r="Z4267" i="29"/>
  <c r="AB4267" i="29" s="1"/>
  <c r="AA4267" i="29"/>
  <c r="AC4267" i="29" s="1"/>
  <c r="AA4273" i="29"/>
  <c r="AC4273" i="29" s="1"/>
  <c r="Z4273" i="29"/>
  <c r="AB4273" i="29" s="1"/>
  <c r="Z4278" i="29"/>
  <c r="AB4278" i="29" s="1"/>
  <c r="AA4278" i="29"/>
  <c r="AC4278" i="29" s="1"/>
  <c r="Z4283" i="29"/>
  <c r="AB4283" i="29" s="1"/>
  <c r="AA4283" i="29"/>
  <c r="AC4283" i="29" s="1"/>
  <c r="AA4289" i="29"/>
  <c r="AC4289" i="29" s="1"/>
  <c r="Z4289" i="29"/>
  <c r="AB4289" i="29" s="1"/>
  <c r="Z4294" i="29"/>
  <c r="AB4294" i="29" s="1"/>
  <c r="AA4294" i="29"/>
  <c r="AC4294" i="29" s="1"/>
  <c r="Z4299" i="29"/>
  <c r="AB4299" i="29" s="1"/>
  <c r="AA4299" i="29"/>
  <c r="AC4299" i="29" s="1"/>
  <c r="AA4305" i="29"/>
  <c r="AC4305" i="29" s="1"/>
  <c r="Z4305" i="29"/>
  <c r="AB4305" i="29" s="1"/>
  <c r="Z4310" i="29"/>
  <c r="AB4310" i="29" s="1"/>
  <c r="AA4310" i="29"/>
  <c r="AC4310" i="29" s="1"/>
  <c r="Z4315" i="29"/>
  <c r="AB4315" i="29" s="1"/>
  <c r="AA4315" i="29"/>
  <c r="AC4315" i="29" s="1"/>
  <c r="AA4321" i="29"/>
  <c r="AC4321" i="29" s="1"/>
  <c r="Z4321" i="29"/>
  <c r="AB4321" i="29" s="1"/>
  <c r="Z4326" i="29"/>
  <c r="AB4326" i="29" s="1"/>
  <c r="AA4326" i="29"/>
  <c r="AC4326" i="29" s="1"/>
  <c r="Z4331" i="29"/>
  <c r="AB4331" i="29" s="1"/>
  <c r="AA4331" i="29"/>
  <c r="AC4331" i="29" s="1"/>
  <c r="AA4337" i="29"/>
  <c r="AC4337" i="29" s="1"/>
  <c r="Z4337" i="29"/>
  <c r="AB4337" i="29" s="1"/>
  <c r="Z4342" i="29"/>
  <c r="AB4342" i="29" s="1"/>
  <c r="AA4342" i="29"/>
  <c r="AC4342" i="29" s="1"/>
  <c r="Z4347" i="29"/>
  <c r="AB4347" i="29" s="1"/>
  <c r="AA4347" i="29"/>
  <c r="AC4347" i="29" s="1"/>
  <c r="AA4353" i="29"/>
  <c r="AC4353" i="29" s="1"/>
  <c r="Z4353" i="29"/>
  <c r="AB4353" i="29" s="1"/>
  <c r="AA4358" i="29"/>
  <c r="AC4358" i="29" s="1"/>
  <c r="Z4358" i="29"/>
  <c r="AB4358" i="29" s="1"/>
  <c r="AA4363" i="29"/>
  <c r="AC4363" i="29" s="1"/>
  <c r="Z4363" i="29"/>
  <c r="AB4363" i="29" s="1"/>
  <c r="Z4369" i="29"/>
  <c r="AB4369" i="29" s="1"/>
  <c r="AA4369" i="29"/>
  <c r="AC4369" i="29" s="1"/>
  <c r="AA4373" i="29"/>
  <c r="AC4373" i="29" s="1"/>
  <c r="Z4373" i="29"/>
  <c r="AB4373" i="29" s="1"/>
  <c r="Z4375" i="29"/>
  <c r="AB4375" i="29" s="1"/>
  <c r="Z4378" i="29"/>
  <c r="AB4378" i="29" s="1"/>
  <c r="AA4378" i="29"/>
  <c r="AC4378" i="29" s="1"/>
  <c r="Z4383" i="29"/>
  <c r="AB4383" i="29" s="1"/>
  <c r="AA4383" i="29"/>
  <c r="AC4383" i="29" s="1"/>
  <c r="Z4386" i="29"/>
  <c r="AB4386" i="29" s="1"/>
  <c r="AA4397" i="29"/>
  <c r="AC4397" i="29" s="1"/>
  <c r="AA4422" i="29"/>
  <c r="AC4422" i="29" s="1"/>
  <c r="Z4422" i="29"/>
  <c r="AB4422" i="29" s="1"/>
  <c r="AA4427" i="29"/>
  <c r="AC4427" i="29" s="1"/>
  <c r="Z4427" i="29"/>
  <c r="AB4427" i="29" s="1"/>
  <c r="Z4433" i="29"/>
  <c r="AB4433" i="29" s="1"/>
  <c r="AA4433" i="29"/>
  <c r="AC4433" i="29" s="1"/>
  <c r="AA4437" i="29"/>
  <c r="AC4437" i="29" s="1"/>
  <c r="Z4437" i="29"/>
  <c r="AB4437" i="29" s="1"/>
  <c r="Z4439" i="29"/>
  <c r="AB4439" i="29" s="1"/>
  <c r="Z4442" i="29"/>
  <c r="AB4442" i="29" s="1"/>
  <c r="AA4442" i="29"/>
  <c r="AC4442" i="29" s="1"/>
  <c r="Z4447" i="29"/>
  <c r="AB4447" i="29" s="1"/>
  <c r="AA4447" i="29"/>
  <c r="AC4447" i="29" s="1"/>
  <c r="Z4450" i="29"/>
  <c r="AB4450" i="29" s="1"/>
  <c r="AA4461" i="29"/>
  <c r="AC4461" i="29" s="1"/>
  <c r="AA4486" i="29"/>
  <c r="AC4486" i="29" s="1"/>
  <c r="Z4486" i="29"/>
  <c r="AB4486" i="29" s="1"/>
  <c r="AA4491" i="29"/>
  <c r="AC4491" i="29" s="1"/>
  <c r="Z4491" i="29"/>
  <c r="AB4491" i="29" s="1"/>
  <c r="Z4497" i="29"/>
  <c r="AB4497" i="29" s="1"/>
  <c r="AA4497" i="29"/>
  <c r="AC4497" i="29" s="1"/>
  <c r="AA4501" i="29"/>
  <c r="AC4501" i="29" s="1"/>
  <c r="Z4501" i="29"/>
  <c r="AB4501" i="29" s="1"/>
  <c r="Z4503" i="29"/>
  <c r="AB4503" i="29" s="1"/>
  <c r="Z4506" i="29"/>
  <c r="AB4506" i="29" s="1"/>
  <c r="AA4506" i="29"/>
  <c r="AC4506" i="29" s="1"/>
  <c r="Z4511" i="29"/>
  <c r="AB4511" i="29" s="1"/>
  <c r="AA4511" i="29"/>
  <c r="AC4511" i="29" s="1"/>
  <c r="Z4514" i="29"/>
  <c r="AB4514" i="29" s="1"/>
  <c r="Z4525" i="29"/>
  <c r="AB4525" i="29" s="1"/>
  <c r="AA4960" i="29"/>
  <c r="AC4960" i="29" s="1"/>
  <c r="Z4960" i="29"/>
  <c r="AB4960" i="29" s="1"/>
  <c r="Z4965" i="29"/>
  <c r="AB4965" i="29" s="1"/>
  <c r="AA4965" i="29"/>
  <c r="AC4965" i="29" s="1"/>
  <c r="AA4976" i="29"/>
  <c r="AC4976" i="29" s="1"/>
  <c r="Z4976" i="29"/>
  <c r="AB4976" i="29" s="1"/>
  <c r="Z4981" i="29"/>
  <c r="AB4981" i="29" s="1"/>
  <c r="AA4981" i="29"/>
  <c r="AC4981" i="29" s="1"/>
  <c r="Z4989" i="29"/>
  <c r="AB4989" i="29" s="1"/>
  <c r="AA4989" i="29"/>
  <c r="AC4989" i="29" s="1"/>
  <c r="Z4997" i="29"/>
  <c r="AB4997" i="29" s="1"/>
  <c r="AA4997" i="29"/>
  <c r="AC4997" i="29" s="1"/>
  <c r="Z5005" i="29"/>
  <c r="AB5005" i="29" s="1"/>
  <c r="AA5005" i="29"/>
  <c r="AC5005" i="29" s="1"/>
  <c r="Z5013" i="29"/>
  <c r="AB5013" i="29" s="1"/>
  <c r="AA5013" i="29"/>
  <c r="AC5013" i="29" s="1"/>
  <c r="Z5021" i="29"/>
  <c r="AB5021" i="29" s="1"/>
  <c r="AA5021" i="29"/>
  <c r="AC5021" i="29" s="1"/>
  <c r="Z5029" i="29"/>
  <c r="AB5029" i="29" s="1"/>
  <c r="AA5029" i="29"/>
  <c r="AC5029" i="29" s="1"/>
  <c r="Z5037" i="29"/>
  <c r="AB5037" i="29" s="1"/>
  <c r="AA5037" i="29"/>
  <c r="AC5037" i="29" s="1"/>
  <c r="Z5045" i="29"/>
  <c r="AB5045" i="29" s="1"/>
  <c r="AA5045" i="29"/>
  <c r="AC5045" i="29" s="1"/>
  <c r="Z5053" i="29"/>
  <c r="AB5053" i="29" s="1"/>
  <c r="AA5053" i="29"/>
  <c r="AC5053" i="29" s="1"/>
  <c r="Z5062" i="29"/>
  <c r="AB5062" i="29" s="1"/>
  <c r="AA5062" i="29"/>
  <c r="AC5062" i="29" s="1"/>
  <c r="Z5065" i="29"/>
  <c r="AB5065" i="29" s="1"/>
  <c r="AA5065" i="29"/>
  <c r="AC5065" i="29" s="1"/>
  <c r="Z5078" i="29"/>
  <c r="AB5078" i="29" s="1"/>
  <c r="AA5078" i="29"/>
  <c r="AC5078" i="29" s="1"/>
  <c r="Z5081" i="29"/>
  <c r="AB5081" i="29" s="1"/>
  <c r="AA5081" i="29"/>
  <c r="AC5081" i="29" s="1"/>
  <c r="Z5094" i="29"/>
  <c r="AB5094" i="29" s="1"/>
  <c r="AA5094" i="29"/>
  <c r="AC5094" i="29" s="1"/>
  <c r="Z5097" i="29"/>
  <c r="AB5097" i="29" s="1"/>
  <c r="AA5097" i="29"/>
  <c r="AC5097" i="29" s="1"/>
  <c r="Z5110" i="29"/>
  <c r="AB5110" i="29" s="1"/>
  <c r="AA5110" i="29"/>
  <c r="AC5110" i="29" s="1"/>
  <c r="Z5113" i="29"/>
  <c r="AB5113" i="29" s="1"/>
  <c r="AA5113" i="29"/>
  <c r="AC5113" i="29" s="1"/>
  <c r="Z5126" i="29"/>
  <c r="AB5126" i="29" s="1"/>
  <c r="AA5126" i="29"/>
  <c r="AC5126" i="29" s="1"/>
  <c r="Z5129" i="29"/>
  <c r="AB5129" i="29" s="1"/>
  <c r="AA5129" i="29"/>
  <c r="AC5129" i="29" s="1"/>
  <c r="W2438" i="29"/>
  <c r="W2440" i="29"/>
  <c r="W2442" i="29"/>
  <c r="W2444" i="29"/>
  <c r="W2446" i="29"/>
  <c r="W2448" i="29"/>
  <c r="W2450" i="29"/>
  <c r="W2452" i="29"/>
  <c r="W2454" i="29"/>
  <c r="W2456" i="29"/>
  <c r="W2458" i="29"/>
  <c r="W2460" i="29"/>
  <c r="W2462" i="29"/>
  <c r="W2464" i="29"/>
  <c r="W2466" i="29"/>
  <c r="W2468" i="29"/>
  <c r="W2470" i="29"/>
  <c r="W2472" i="29"/>
  <c r="W2474" i="29"/>
  <c r="W2476" i="29"/>
  <c r="W2478" i="29"/>
  <c r="W2480" i="29"/>
  <c r="W2482" i="29"/>
  <c r="W2484" i="29"/>
  <c r="W2486" i="29"/>
  <c r="W2488" i="29"/>
  <c r="W2490" i="29"/>
  <c r="W2492" i="29"/>
  <c r="W2494" i="29"/>
  <c r="W2496" i="29"/>
  <c r="W2498" i="29"/>
  <c r="W2500" i="29"/>
  <c r="AA3349" i="29"/>
  <c r="AC3349" i="29" s="1"/>
  <c r="Z3355" i="29"/>
  <c r="AB3355" i="29" s="1"/>
  <c r="AA3365" i="29"/>
  <c r="AC3365" i="29" s="1"/>
  <c r="Z3371" i="29"/>
  <c r="AB3371" i="29" s="1"/>
  <c r="AA3381" i="29"/>
  <c r="AC3381" i="29" s="1"/>
  <c r="Z3387" i="29"/>
  <c r="AB3387" i="29" s="1"/>
  <c r="AA3397" i="29"/>
  <c r="AC3397" i="29" s="1"/>
  <c r="Z3403" i="29"/>
  <c r="AB3403" i="29" s="1"/>
  <c r="AA3413" i="29"/>
  <c r="AC3413" i="29" s="1"/>
  <c r="Z3419" i="29"/>
  <c r="AB3419" i="29" s="1"/>
  <c r="AA3429" i="29"/>
  <c r="AC3429" i="29" s="1"/>
  <c r="Z3435" i="29"/>
  <c r="AB3435" i="29" s="1"/>
  <c r="AA3445" i="29"/>
  <c r="AC3445" i="29" s="1"/>
  <c r="Z3451" i="29"/>
  <c r="AB3451" i="29" s="1"/>
  <c r="AA3461" i="29"/>
  <c r="AC3461" i="29" s="1"/>
  <c r="Z3467" i="29"/>
  <c r="AB3467" i="29" s="1"/>
  <c r="AA3477" i="29"/>
  <c r="AC3477" i="29" s="1"/>
  <c r="Z3483" i="29"/>
  <c r="AB3483" i="29" s="1"/>
  <c r="AA3493" i="29"/>
  <c r="AC3493" i="29" s="1"/>
  <c r="Z3499" i="29"/>
  <c r="AB3499" i="29" s="1"/>
  <c r="AA3509" i="29"/>
  <c r="AC3509" i="29" s="1"/>
  <c r="Z3515" i="29"/>
  <c r="AB3515" i="29" s="1"/>
  <c r="AA3525" i="29"/>
  <c r="AC3525" i="29" s="1"/>
  <c r="Z3531" i="29"/>
  <c r="AB3531" i="29" s="1"/>
  <c r="AA3541" i="29"/>
  <c r="AC3541" i="29" s="1"/>
  <c r="Z3547" i="29"/>
  <c r="AB3547" i="29" s="1"/>
  <c r="AA3557" i="29"/>
  <c r="AC3557" i="29" s="1"/>
  <c r="Z3563" i="29"/>
  <c r="AB3563" i="29" s="1"/>
  <c r="AA3573" i="29"/>
  <c r="AC3573" i="29" s="1"/>
  <c r="AA3579" i="29"/>
  <c r="AC3579" i="29" s="1"/>
  <c r="Z3589" i="29"/>
  <c r="AB3589" i="29" s="1"/>
  <c r="AA3595" i="29"/>
  <c r="AC3595" i="29" s="1"/>
  <c r="Z3605" i="29"/>
  <c r="AB3605" i="29" s="1"/>
  <c r="AA3611" i="29"/>
  <c r="AC3611" i="29" s="1"/>
  <c r="Z3621" i="29"/>
  <c r="AB3621" i="29" s="1"/>
  <c r="AA3627" i="29"/>
  <c r="AC3627" i="29" s="1"/>
  <c r="Z3637" i="29"/>
  <c r="AB3637" i="29" s="1"/>
  <c r="AA3643" i="29"/>
  <c r="AC3643" i="29" s="1"/>
  <c r="Z3653" i="29"/>
  <c r="AB3653" i="29" s="1"/>
  <c r="AA3659" i="29"/>
  <c r="AC3659" i="29" s="1"/>
  <c r="Z3669" i="29"/>
  <c r="AB3669" i="29" s="1"/>
  <c r="Z3688" i="29"/>
  <c r="AB3688" i="29" s="1"/>
  <c r="AA3688" i="29"/>
  <c r="AC3688" i="29" s="1"/>
  <c r="AA3697" i="29"/>
  <c r="AC3697" i="29" s="1"/>
  <c r="Z3697" i="29"/>
  <c r="AB3697" i="29" s="1"/>
  <c r="AA3707" i="29"/>
  <c r="AC3707" i="29" s="1"/>
  <c r="Z3707" i="29"/>
  <c r="AB3707" i="29" s="1"/>
  <c r="AA3708" i="29"/>
  <c r="AC3708" i="29" s="1"/>
  <c r="Z3708" i="29"/>
  <c r="AB3708" i="29" s="1"/>
  <c r="Z3709" i="29"/>
  <c r="AB3709" i="29" s="1"/>
  <c r="AA3709" i="29"/>
  <c r="AC3709" i="29" s="1"/>
  <c r="Z3711" i="29"/>
  <c r="AB3711" i="29" s="1"/>
  <c r="AA3711" i="29"/>
  <c r="AC3711" i="29" s="1"/>
  <c r="Z3720" i="29"/>
  <c r="AB3720" i="29" s="1"/>
  <c r="AA3720" i="29"/>
  <c r="AC3720" i="29" s="1"/>
  <c r="AA3729" i="29"/>
  <c r="AC3729" i="29" s="1"/>
  <c r="Z3729" i="29"/>
  <c r="AB3729" i="29" s="1"/>
  <c r="AA3739" i="29"/>
  <c r="AC3739" i="29" s="1"/>
  <c r="Z3739" i="29"/>
  <c r="AB3739" i="29" s="1"/>
  <c r="AA3740" i="29"/>
  <c r="AC3740" i="29" s="1"/>
  <c r="Z3740" i="29"/>
  <c r="AB3740" i="29" s="1"/>
  <c r="Z3741" i="29"/>
  <c r="AB3741" i="29" s="1"/>
  <c r="AA3741" i="29"/>
  <c r="AC3741" i="29" s="1"/>
  <c r="Z3743" i="29"/>
  <c r="AB3743" i="29" s="1"/>
  <c r="AA3743" i="29"/>
  <c r="AC3743" i="29" s="1"/>
  <c r="AA4109" i="29"/>
  <c r="AC4109" i="29" s="1"/>
  <c r="Z4109" i="29"/>
  <c r="AB4109" i="29" s="1"/>
  <c r="Z4114" i="29"/>
  <c r="AB4114" i="29" s="1"/>
  <c r="AA4114" i="29"/>
  <c r="AC4114" i="29" s="1"/>
  <c r="Z4119" i="29"/>
  <c r="AB4119" i="29" s="1"/>
  <c r="AA4119" i="29"/>
  <c r="AC4119" i="29" s="1"/>
  <c r="AA4125" i="29"/>
  <c r="AC4125" i="29" s="1"/>
  <c r="Z4125" i="29"/>
  <c r="AB4125" i="29" s="1"/>
  <c r="Z4130" i="29"/>
  <c r="AB4130" i="29" s="1"/>
  <c r="AA4130" i="29"/>
  <c r="AC4130" i="29" s="1"/>
  <c r="Z4135" i="29"/>
  <c r="AB4135" i="29" s="1"/>
  <c r="AA4135" i="29"/>
  <c r="AC4135" i="29" s="1"/>
  <c r="AA4141" i="29"/>
  <c r="AC4141" i="29" s="1"/>
  <c r="Z4141" i="29"/>
  <c r="AB4141" i="29" s="1"/>
  <c r="Z4146" i="29"/>
  <c r="AB4146" i="29" s="1"/>
  <c r="AA4146" i="29"/>
  <c r="AC4146" i="29" s="1"/>
  <c r="Z4151" i="29"/>
  <c r="AB4151" i="29" s="1"/>
  <c r="AA4151" i="29"/>
  <c r="AC4151" i="29" s="1"/>
  <c r="AA4157" i="29"/>
  <c r="AC4157" i="29" s="1"/>
  <c r="Z4157" i="29"/>
  <c r="AB4157" i="29" s="1"/>
  <c r="Z4162" i="29"/>
  <c r="AB4162" i="29" s="1"/>
  <c r="AA4162" i="29"/>
  <c r="AC4162" i="29" s="1"/>
  <c r="Z4167" i="29"/>
  <c r="AB4167" i="29" s="1"/>
  <c r="AA4167" i="29"/>
  <c r="AC4167" i="29" s="1"/>
  <c r="AA4173" i="29"/>
  <c r="AC4173" i="29" s="1"/>
  <c r="Z4173" i="29"/>
  <c r="AB4173" i="29" s="1"/>
  <c r="Z4178" i="29"/>
  <c r="AB4178" i="29" s="1"/>
  <c r="AA4178" i="29"/>
  <c r="AC4178" i="29" s="1"/>
  <c r="Z4183" i="29"/>
  <c r="AB4183" i="29" s="1"/>
  <c r="AA4183" i="29"/>
  <c r="AC4183" i="29" s="1"/>
  <c r="AA4189" i="29"/>
  <c r="AC4189" i="29" s="1"/>
  <c r="Z4189" i="29"/>
  <c r="AB4189" i="29" s="1"/>
  <c r="Z4194" i="29"/>
  <c r="AB4194" i="29" s="1"/>
  <c r="AA4194" i="29"/>
  <c r="AC4194" i="29" s="1"/>
  <c r="Z4199" i="29"/>
  <c r="AB4199" i="29" s="1"/>
  <c r="AA4199" i="29"/>
  <c r="AC4199" i="29" s="1"/>
  <c r="AA4205" i="29"/>
  <c r="AC4205" i="29" s="1"/>
  <c r="Z4205" i="29"/>
  <c r="AB4205" i="29" s="1"/>
  <c r="Z4210" i="29"/>
  <c r="AB4210" i="29" s="1"/>
  <c r="AA4210" i="29"/>
  <c r="AC4210" i="29" s="1"/>
  <c r="Z4215" i="29"/>
  <c r="AB4215" i="29" s="1"/>
  <c r="AA4215" i="29"/>
  <c r="AC4215" i="29" s="1"/>
  <c r="AA4221" i="29"/>
  <c r="AC4221" i="29" s="1"/>
  <c r="Z4221" i="29"/>
  <c r="AB4221" i="29" s="1"/>
  <c r="Z4226" i="29"/>
  <c r="AB4226" i="29" s="1"/>
  <c r="AA4226" i="29"/>
  <c r="AC4226" i="29" s="1"/>
  <c r="Z4231" i="29"/>
  <c r="AB4231" i="29" s="1"/>
  <c r="AA4231" i="29"/>
  <c r="AC4231" i="29" s="1"/>
  <c r="AA4237" i="29"/>
  <c r="AC4237" i="29" s="1"/>
  <c r="Z4237" i="29"/>
  <c r="AB4237" i="29" s="1"/>
  <c r="Z4242" i="29"/>
  <c r="AB4242" i="29" s="1"/>
  <c r="AA4242" i="29"/>
  <c r="AC4242" i="29" s="1"/>
  <c r="Z4247" i="29"/>
  <c r="AB4247" i="29" s="1"/>
  <c r="AA4247" i="29"/>
  <c r="AC4247" i="29" s="1"/>
  <c r="AA4253" i="29"/>
  <c r="AC4253" i="29" s="1"/>
  <c r="Z4253" i="29"/>
  <c r="AB4253" i="29" s="1"/>
  <c r="Z4258" i="29"/>
  <c r="AB4258" i="29" s="1"/>
  <c r="AA4258" i="29"/>
  <c r="AC4258" i="29" s="1"/>
  <c r="Z4263" i="29"/>
  <c r="AB4263" i="29" s="1"/>
  <c r="AA4263" i="29"/>
  <c r="AC4263" i="29" s="1"/>
  <c r="AA4269" i="29"/>
  <c r="AC4269" i="29" s="1"/>
  <c r="Z4269" i="29"/>
  <c r="AB4269" i="29" s="1"/>
  <c r="Z4274" i="29"/>
  <c r="AB4274" i="29" s="1"/>
  <c r="AA4274" i="29"/>
  <c r="AC4274" i="29" s="1"/>
  <c r="Z4279" i="29"/>
  <c r="AB4279" i="29" s="1"/>
  <c r="AA4279" i="29"/>
  <c r="AC4279" i="29" s="1"/>
  <c r="AA4285" i="29"/>
  <c r="AC4285" i="29" s="1"/>
  <c r="Z4285" i="29"/>
  <c r="AB4285" i="29" s="1"/>
  <c r="Z4290" i="29"/>
  <c r="AB4290" i="29" s="1"/>
  <c r="AA4290" i="29"/>
  <c r="AC4290" i="29" s="1"/>
  <c r="Z4295" i="29"/>
  <c r="AB4295" i="29" s="1"/>
  <c r="AA4295" i="29"/>
  <c r="AC4295" i="29" s="1"/>
  <c r="AA4301" i="29"/>
  <c r="AC4301" i="29" s="1"/>
  <c r="Z4301" i="29"/>
  <c r="AB4301" i="29" s="1"/>
  <c r="Z4306" i="29"/>
  <c r="AB4306" i="29" s="1"/>
  <c r="AA4306" i="29"/>
  <c r="AC4306" i="29" s="1"/>
  <c r="Z4311" i="29"/>
  <c r="AB4311" i="29" s="1"/>
  <c r="AA4311" i="29"/>
  <c r="AC4311" i="29" s="1"/>
  <c r="AA4317" i="29"/>
  <c r="AC4317" i="29" s="1"/>
  <c r="Z4317" i="29"/>
  <c r="AB4317" i="29" s="1"/>
  <c r="Z4322" i="29"/>
  <c r="AB4322" i="29" s="1"/>
  <c r="AA4322" i="29"/>
  <c r="AC4322" i="29" s="1"/>
  <c r="Z4327" i="29"/>
  <c r="AB4327" i="29" s="1"/>
  <c r="AA4327" i="29"/>
  <c r="AC4327" i="29" s="1"/>
  <c r="AA4333" i="29"/>
  <c r="AC4333" i="29" s="1"/>
  <c r="Z4333" i="29"/>
  <c r="AB4333" i="29" s="1"/>
  <c r="Z4338" i="29"/>
  <c r="AB4338" i="29" s="1"/>
  <c r="AA4338" i="29"/>
  <c r="AC4338" i="29" s="1"/>
  <c r="Z4343" i="29"/>
  <c r="AB4343" i="29" s="1"/>
  <c r="AA4343" i="29"/>
  <c r="AC4343" i="29" s="1"/>
  <c r="AA4349" i="29"/>
  <c r="AC4349" i="29" s="1"/>
  <c r="Z4349" i="29"/>
  <c r="AB4349" i="29" s="1"/>
  <c r="Z4354" i="29"/>
  <c r="AB4354" i="29" s="1"/>
  <c r="AA4354" i="29"/>
  <c r="AC4354" i="29" s="1"/>
  <c r="AA4374" i="29"/>
  <c r="AC4374" i="29" s="1"/>
  <c r="Z4374" i="29"/>
  <c r="AB4374" i="29" s="1"/>
  <c r="AA4379" i="29"/>
  <c r="AC4379" i="29" s="1"/>
  <c r="Z4379" i="29"/>
  <c r="AB4379" i="29" s="1"/>
  <c r="Z4385" i="29"/>
  <c r="AB4385" i="29" s="1"/>
  <c r="AA4385" i="29"/>
  <c r="AC4385" i="29" s="1"/>
  <c r="AA4389" i="29"/>
  <c r="AC4389" i="29" s="1"/>
  <c r="Z4389" i="29"/>
  <c r="AB4389" i="29" s="1"/>
  <c r="Z4394" i="29"/>
  <c r="AB4394" i="29" s="1"/>
  <c r="AA4394" i="29"/>
  <c r="AC4394" i="29" s="1"/>
  <c r="Z4399" i="29"/>
  <c r="AB4399" i="29" s="1"/>
  <c r="AA4399" i="29"/>
  <c r="AC4399" i="29" s="1"/>
  <c r="Z4402" i="29"/>
  <c r="AB4402" i="29" s="1"/>
  <c r="AA4438" i="29"/>
  <c r="AC4438" i="29" s="1"/>
  <c r="Z4438" i="29"/>
  <c r="AB4438" i="29" s="1"/>
  <c r="AA4443" i="29"/>
  <c r="AC4443" i="29" s="1"/>
  <c r="Z4443" i="29"/>
  <c r="AB4443" i="29" s="1"/>
  <c r="Z4449" i="29"/>
  <c r="AB4449" i="29" s="1"/>
  <c r="AA4449" i="29"/>
  <c r="AC4449" i="29" s="1"/>
  <c r="AA4453" i="29"/>
  <c r="AC4453" i="29" s="1"/>
  <c r="Z4453" i="29"/>
  <c r="AB4453" i="29" s="1"/>
  <c r="Z4458" i="29"/>
  <c r="AB4458" i="29" s="1"/>
  <c r="AA4458" i="29"/>
  <c r="AC4458" i="29" s="1"/>
  <c r="Z4463" i="29"/>
  <c r="AB4463" i="29" s="1"/>
  <c r="AA4463" i="29"/>
  <c r="AC4463" i="29" s="1"/>
  <c r="Z4466" i="29"/>
  <c r="AB4466" i="29" s="1"/>
  <c r="AA4502" i="29"/>
  <c r="AC4502" i="29" s="1"/>
  <c r="Z4502" i="29"/>
  <c r="AB4502" i="29" s="1"/>
  <c r="AA4507" i="29"/>
  <c r="AC4507" i="29" s="1"/>
  <c r="Z4507" i="29"/>
  <c r="AB4507" i="29" s="1"/>
  <c r="Z4513" i="29"/>
  <c r="AB4513" i="29" s="1"/>
  <c r="AA4513" i="29"/>
  <c r="AC4513" i="29" s="1"/>
  <c r="Z4517" i="29"/>
  <c r="AB4517" i="29" s="1"/>
  <c r="AA4517" i="29"/>
  <c r="AC4517" i="29" s="1"/>
  <c r="Z4522" i="29"/>
  <c r="AB4522" i="29" s="1"/>
  <c r="AA4522" i="29"/>
  <c r="AC4522" i="29" s="1"/>
  <c r="AA4527" i="29"/>
  <c r="AC4527" i="29" s="1"/>
  <c r="Z4527" i="29"/>
  <c r="AB4527" i="29" s="1"/>
  <c r="AA4956" i="29"/>
  <c r="AC4956" i="29" s="1"/>
  <c r="Z4956" i="29"/>
  <c r="AB4956" i="29" s="1"/>
  <c r="Z4961" i="29"/>
  <c r="AB4961" i="29" s="1"/>
  <c r="AA4961" i="29"/>
  <c r="AC4961" i="29" s="1"/>
  <c r="AA4972" i="29"/>
  <c r="AC4972" i="29" s="1"/>
  <c r="Z4972" i="29"/>
  <c r="AB4972" i="29" s="1"/>
  <c r="Z4977" i="29"/>
  <c r="AB4977" i="29" s="1"/>
  <c r="AA4977" i="29"/>
  <c r="AC4977" i="29" s="1"/>
  <c r="Z5058" i="29"/>
  <c r="AB5058" i="29" s="1"/>
  <c r="AA5058" i="29"/>
  <c r="AC5058" i="29" s="1"/>
  <c r="Z5061" i="29"/>
  <c r="AB5061" i="29" s="1"/>
  <c r="AA5061" i="29"/>
  <c r="AC5061" i="29" s="1"/>
  <c r="Z5074" i="29"/>
  <c r="AB5074" i="29" s="1"/>
  <c r="AA5074" i="29"/>
  <c r="AC5074" i="29" s="1"/>
  <c r="Z5077" i="29"/>
  <c r="AB5077" i="29" s="1"/>
  <c r="AA5077" i="29"/>
  <c r="AC5077" i="29" s="1"/>
  <c r="Z5090" i="29"/>
  <c r="AB5090" i="29" s="1"/>
  <c r="AA5090" i="29"/>
  <c r="AC5090" i="29" s="1"/>
  <c r="Z5093" i="29"/>
  <c r="AB5093" i="29" s="1"/>
  <c r="AA5093" i="29"/>
  <c r="AC5093" i="29" s="1"/>
  <c r="Z5106" i="29"/>
  <c r="AB5106" i="29" s="1"/>
  <c r="AA5106" i="29"/>
  <c r="AC5106" i="29" s="1"/>
  <c r="Z5109" i="29"/>
  <c r="AB5109" i="29" s="1"/>
  <c r="AA5109" i="29"/>
  <c r="AC5109" i="29" s="1"/>
  <c r="Z5122" i="29"/>
  <c r="AB5122" i="29" s="1"/>
  <c r="AA5122" i="29"/>
  <c r="AC5122" i="29" s="1"/>
  <c r="Z5125" i="29"/>
  <c r="AB5125" i="29" s="1"/>
  <c r="AA5125" i="29"/>
  <c r="AC5125" i="29" s="1"/>
  <c r="Z4984" i="29"/>
  <c r="AB4984" i="29" s="1"/>
  <c r="Z4988" i="29"/>
  <c r="AB4988" i="29" s="1"/>
  <c r="Z4992" i="29"/>
  <c r="AB4992" i="29" s="1"/>
  <c r="Z4996" i="29"/>
  <c r="AB4996" i="29" s="1"/>
  <c r="Z5000" i="29"/>
  <c r="AB5000" i="29" s="1"/>
  <c r="Z5004" i="29"/>
  <c r="AB5004" i="29" s="1"/>
  <c r="Z5008" i="29"/>
  <c r="AB5008" i="29" s="1"/>
  <c r="Z5012" i="29"/>
  <c r="AB5012" i="29" s="1"/>
  <c r="Z5016" i="29"/>
  <c r="AB5016" i="29" s="1"/>
  <c r="Z5020" i="29"/>
  <c r="AB5020" i="29" s="1"/>
  <c r="Z5024" i="29"/>
  <c r="AB5024" i="29" s="1"/>
  <c r="Z5028" i="29"/>
  <c r="AB5028" i="29" s="1"/>
  <c r="Z5032" i="29"/>
  <c r="AB5032" i="29" s="1"/>
  <c r="Z5036" i="29"/>
  <c r="AB5036" i="29" s="1"/>
  <c r="Z5040" i="29"/>
  <c r="AB5040" i="29" s="1"/>
  <c r="Z5044" i="29"/>
  <c r="AB5044" i="29" s="1"/>
  <c r="Z5048" i="29"/>
  <c r="AB5048" i="29" s="1"/>
  <c r="Z5052" i="29"/>
  <c r="AB5052" i="29" s="1"/>
  <c r="Z5056" i="29"/>
  <c r="AB5056" i="29" s="1"/>
  <c r="Z5060" i="29"/>
  <c r="AB5060" i="29" s="1"/>
  <c r="Z5064" i="29"/>
  <c r="AB5064" i="29" s="1"/>
  <c r="Z5068" i="29"/>
  <c r="AB5068" i="29" s="1"/>
  <c r="Z5072" i="29"/>
  <c r="AB5072" i="29" s="1"/>
  <c r="Z5076" i="29"/>
  <c r="AB5076" i="29" s="1"/>
  <c r="Z5080" i="29"/>
  <c r="AB5080" i="29" s="1"/>
  <c r="Z5084" i="29"/>
  <c r="AB5084" i="29" s="1"/>
  <c r="Z5088" i="29"/>
  <c r="AB5088" i="29" s="1"/>
  <c r="Z5092" i="29"/>
  <c r="AB5092" i="29" s="1"/>
  <c r="Z5096" i="29"/>
  <c r="AB5096" i="29" s="1"/>
  <c r="Z5100" i="29"/>
  <c r="AB5100" i="29" s="1"/>
  <c r="Z5104" i="29"/>
  <c r="AB5104" i="29" s="1"/>
  <c r="Z5108" i="29"/>
  <c r="AB5108" i="29" s="1"/>
  <c r="Z5112" i="29"/>
  <c r="AB5112" i="29" s="1"/>
  <c r="Z5116" i="29"/>
  <c r="AB5116" i="29" s="1"/>
  <c r="Z5120" i="29"/>
  <c r="AB5120" i="29" s="1"/>
  <c r="Z5124" i="29"/>
  <c r="AB5124" i="29" s="1"/>
  <c r="Z5128" i="29"/>
  <c r="AB5128" i="29" s="1"/>
  <c r="AA6320" i="29"/>
  <c r="AC6320" i="29" s="1"/>
  <c r="Z6320" i="29"/>
  <c r="AB6320" i="29" s="1"/>
  <c r="AA6344" i="29"/>
  <c r="AC6344" i="29" s="1"/>
  <c r="Z6344" i="29"/>
  <c r="AB6344" i="29" s="1"/>
  <c r="AA6384" i="29"/>
  <c r="AC6384" i="29" s="1"/>
  <c r="Z6384" i="29"/>
  <c r="AB6384" i="29" s="1"/>
  <c r="AA6489" i="29"/>
  <c r="AC6489" i="29" s="1"/>
  <c r="Z6489" i="29"/>
  <c r="AB6489" i="29" s="1"/>
  <c r="AA6497" i="29"/>
  <c r="AC6497" i="29" s="1"/>
  <c r="Z6497" i="29"/>
  <c r="AB6497" i="29" s="1"/>
  <c r="AA6617" i="29"/>
  <c r="AC6617" i="29" s="1"/>
  <c r="Z6617" i="29"/>
  <c r="AB6617" i="29" s="1"/>
  <c r="AA6625" i="29"/>
  <c r="AC6625" i="29" s="1"/>
  <c r="Z6625" i="29"/>
  <c r="AB6625" i="29" s="1"/>
  <c r="AA6745" i="29"/>
  <c r="AC6745" i="29" s="1"/>
  <c r="Z6745" i="29"/>
  <c r="AB6745" i="29" s="1"/>
  <c r="AA6753" i="29"/>
  <c r="AC6753" i="29" s="1"/>
  <c r="Z6753" i="29"/>
  <c r="AB6753" i="29" s="1"/>
  <c r="AA6785" i="29"/>
  <c r="AC6785" i="29" s="1"/>
  <c r="Z6785" i="29"/>
  <c r="AB6785" i="29" s="1"/>
  <c r="AA6393" i="29"/>
  <c r="AC6393" i="29" s="1"/>
  <c r="Z6393" i="29"/>
  <c r="AB6393" i="29" s="1"/>
  <c r="AA6401" i="29"/>
  <c r="AC6401" i="29" s="1"/>
  <c r="Z6401" i="29"/>
  <c r="AB6401" i="29" s="1"/>
  <c r="AA6521" i="29"/>
  <c r="AC6521" i="29" s="1"/>
  <c r="Z6521" i="29"/>
  <c r="AB6521" i="29" s="1"/>
  <c r="AA6529" i="29"/>
  <c r="AC6529" i="29" s="1"/>
  <c r="Z6529" i="29"/>
  <c r="AB6529" i="29" s="1"/>
  <c r="AA6649" i="29"/>
  <c r="AC6649" i="29" s="1"/>
  <c r="Z6649" i="29"/>
  <c r="AB6649" i="29" s="1"/>
  <c r="AA6657" i="29"/>
  <c r="AC6657" i="29" s="1"/>
  <c r="Z6657" i="29"/>
  <c r="AB6657" i="29" s="1"/>
  <c r="AA6312" i="29"/>
  <c r="AC6312" i="29" s="1"/>
  <c r="Z6312" i="29"/>
  <c r="AB6312" i="29" s="1"/>
  <c r="AA6352" i="29"/>
  <c r="AC6352" i="29" s="1"/>
  <c r="Z6352" i="29"/>
  <c r="AB6352" i="29" s="1"/>
  <c r="AA6376" i="29"/>
  <c r="AC6376" i="29" s="1"/>
  <c r="Z6376" i="29"/>
  <c r="AB6376" i="29" s="1"/>
  <c r="AA6425" i="29"/>
  <c r="AC6425" i="29" s="1"/>
  <c r="Z6425" i="29"/>
  <c r="AB6425" i="29" s="1"/>
  <c r="AA6433" i="29"/>
  <c r="AC6433" i="29" s="1"/>
  <c r="Z6433" i="29"/>
  <c r="AB6433" i="29" s="1"/>
  <c r="AA6553" i="29"/>
  <c r="AC6553" i="29" s="1"/>
  <c r="Z6553" i="29"/>
  <c r="AB6553" i="29" s="1"/>
  <c r="AA6561" i="29"/>
  <c r="AC6561" i="29" s="1"/>
  <c r="Z6561" i="29"/>
  <c r="AB6561" i="29" s="1"/>
  <c r="AA6681" i="29"/>
  <c r="AC6681" i="29" s="1"/>
  <c r="Z6681" i="29"/>
  <c r="AB6681" i="29" s="1"/>
  <c r="AA6689" i="29"/>
  <c r="AC6689" i="29" s="1"/>
  <c r="Z6689" i="29"/>
  <c r="AB6689" i="29" s="1"/>
  <c r="AA6817" i="29"/>
  <c r="AC6817" i="29" s="1"/>
  <c r="Z6817" i="29"/>
  <c r="AB6817" i="29" s="1"/>
  <c r="AA6457" i="29"/>
  <c r="AC6457" i="29" s="1"/>
  <c r="Z6457" i="29"/>
  <c r="AB6457" i="29" s="1"/>
  <c r="AA6465" i="29"/>
  <c r="AC6465" i="29" s="1"/>
  <c r="Z6465" i="29"/>
  <c r="AB6465" i="29" s="1"/>
  <c r="AA6585" i="29"/>
  <c r="AC6585" i="29" s="1"/>
  <c r="Z6585" i="29"/>
  <c r="AB6585" i="29" s="1"/>
  <c r="AA6593" i="29"/>
  <c r="AC6593" i="29" s="1"/>
  <c r="Z6593" i="29"/>
  <c r="AB6593" i="29" s="1"/>
  <c r="AA6713" i="29"/>
  <c r="AC6713" i="29" s="1"/>
  <c r="Z6713" i="29"/>
  <c r="AB6713" i="29" s="1"/>
  <c r="AA6721" i="29"/>
  <c r="AC6721" i="29" s="1"/>
  <c r="Z6721" i="29"/>
  <c r="AB6721" i="29" s="1"/>
  <c r="Z6778" i="29"/>
  <c r="AB6778" i="29" s="1"/>
  <c r="AA6778" i="29"/>
  <c r="AC6778" i="29" s="1"/>
  <c r="Z6786" i="29"/>
  <c r="AB6786" i="29" s="1"/>
  <c r="AA6786" i="29"/>
  <c r="AC6786" i="29" s="1"/>
  <c r="AA6793" i="29"/>
  <c r="AC6793" i="29" s="1"/>
  <c r="Z6793" i="29"/>
  <c r="AB6793" i="29" s="1"/>
  <c r="Z6810" i="29"/>
  <c r="AB6810" i="29" s="1"/>
  <c r="AA6810" i="29"/>
  <c r="AC6810" i="29" s="1"/>
  <c r="AA6150" i="29"/>
  <c r="AC6150" i="29" s="1"/>
  <c r="AA6151" i="29"/>
  <c r="AC6151" i="29" s="1"/>
  <c r="AA6152" i="29"/>
  <c r="AC6152" i="29" s="1"/>
  <c r="AA6153" i="29"/>
  <c r="AC6153" i="29" s="1"/>
  <c r="AA6154" i="29"/>
  <c r="AC6154" i="29" s="1"/>
  <c r="AA6155" i="29"/>
  <c r="AC6155" i="29" s="1"/>
  <c r="AA6156" i="29"/>
  <c r="AC6156" i="29" s="1"/>
  <c r="AA6157" i="29"/>
  <c r="AC6157" i="29" s="1"/>
  <c r="AA6158" i="29"/>
  <c r="AC6158" i="29" s="1"/>
  <c r="AA6159" i="29"/>
  <c r="AC6159" i="29" s="1"/>
  <c r="AA6160" i="29"/>
  <c r="AC6160" i="29" s="1"/>
  <c r="AA6161" i="29"/>
  <c r="AC6161" i="29" s="1"/>
  <c r="AA6162" i="29"/>
  <c r="AC6162" i="29" s="1"/>
  <c r="AA6163" i="29"/>
  <c r="AC6163" i="29" s="1"/>
  <c r="AA6164" i="29"/>
  <c r="AC6164" i="29" s="1"/>
  <c r="AA6165" i="29"/>
  <c r="AC6165" i="29" s="1"/>
  <c r="AA6166" i="29"/>
  <c r="AC6166" i="29" s="1"/>
  <c r="AA6167" i="29"/>
  <c r="AC6167" i="29" s="1"/>
  <c r="AA6168" i="29"/>
  <c r="AC6168" i="29" s="1"/>
  <c r="AA6169" i="29"/>
  <c r="AC6169" i="29" s="1"/>
  <c r="AA6170" i="29"/>
  <c r="AC6170" i="29" s="1"/>
  <c r="AA6171" i="29"/>
  <c r="AC6171" i="29" s="1"/>
  <c r="AA6172" i="29"/>
  <c r="AC6172" i="29" s="1"/>
  <c r="AA6173" i="29"/>
  <c r="AC6173" i="29" s="1"/>
  <c r="AA6174" i="29"/>
  <c r="AC6174" i="29" s="1"/>
  <c r="AA6175" i="29"/>
  <c r="AC6175" i="29" s="1"/>
  <c r="AA6176" i="29"/>
  <c r="AC6176" i="29" s="1"/>
  <c r="AA6177" i="29"/>
  <c r="AC6177" i="29" s="1"/>
  <c r="AA6178" i="29"/>
  <c r="AC6178" i="29" s="1"/>
  <c r="AA6179" i="29"/>
  <c r="AC6179" i="29" s="1"/>
  <c r="AA6180" i="29"/>
  <c r="AC6180" i="29" s="1"/>
  <c r="AA6181" i="29"/>
  <c r="AC6181" i="29" s="1"/>
  <c r="AA6183" i="29"/>
  <c r="AC6183" i="29" s="1"/>
  <c r="AA6185" i="29"/>
  <c r="AC6185" i="29" s="1"/>
  <c r="AA6187" i="29"/>
  <c r="AC6187" i="29" s="1"/>
  <c r="AA6189" i="29"/>
  <c r="AC6189" i="29" s="1"/>
  <c r="AA6191" i="29"/>
  <c r="AC6191" i="29" s="1"/>
  <c r="AA6193" i="29"/>
  <c r="AC6193" i="29" s="1"/>
  <c r="AA6195" i="29"/>
  <c r="AC6195" i="29" s="1"/>
  <c r="AA6197" i="29"/>
  <c r="AC6197" i="29" s="1"/>
  <c r="AA6199" i="29"/>
  <c r="AC6199" i="29" s="1"/>
  <c r="AA6201" i="29"/>
  <c r="AC6201" i="29" s="1"/>
  <c r="AA6203" i="29"/>
  <c r="AC6203" i="29" s="1"/>
  <c r="AA6205" i="29"/>
  <c r="AC6205" i="29" s="1"/>
  <c r="AA6207" i="29"/>
  <c r="AC6207" i="29" s="1"/>
  <c r="AA6209" i="29"/>
  <c r="AC6209" i="29" s="1"/>
  <c r="AA6211" i="29"/>
  <c r="AC6211" i="29" s="1"/>
  <c r="AA6213" i="29"/>
  <c r="AC6213" i="29" s="1"/>
  <c r="AA6215" i="29"/>
  <c r="AC6215" i="29" s="1"/>
  <c r="AA6217" i="29"/>
  <c r="AC6217" i="29" s="1"/>
  <c r="AA6219" i="29"/>
  <c r="AC6219" i="29" s="1"/>
  <c r="AA6221" i="29"/>
  <c r="AC6221" i="29" s="1"/>
  <c r="AA6223" i="29"/>
  <c r="AC6223" i="29" s="1"/>
  <c r="AA6225" i="29"/>
  <c r="AC6225" i="29" s="1"/>
  <c r="AA6227" i="29"/>
  <c r="AC6227" i="29" s="1"/>
  <c r="AA6229" i="29"/>
  <c r="AC6229" i="29" s="1"/>
  <c r="AA6231" i="29"/>
  <c r="AC6231" i="29" s="1"/>
  <c r="AA6233" i="29"/>
  <c r="AC6233" i="29" s="1"/>
  <c r="AA6235" i="29"/>
  <c r="AC6235" i="29" s="1"/>
  <c r="AA6237" i="29"/>
  <c r="AC6237" i="29" s="1"/>
  <c r="AA6239" i="29"/>
  <c r="AC6239" i="29" s="1"/>
  <c r="AA6241" i="29"/>
  <c r="AC6241" i="29" s="1"/>
  <c r="AA6243" i="29"/>
  <c r="AC6243" i="29" s="1"/>
  <c r="AA6245" i="29"/>
  <c r="AC6245" i="29" s="1"/>
  <c r="AA6247" i="29"/>
  <c r="AC6247" i="29" s="1"/>
  <c r="AA6249" i="29"/>
  <c r="AC6249" i="29" s="1"/>
  <c r="AA6251" i="29"/>
  <c r="AC6251" i="29" s="1"/>
  <c r="AA6253" i="29"/>
  <c r="AC6253" i="29" s="1"/>
  <c r="AA6255" i="29"/>
  <c r="AC6255" i="29" s="1"/>
  <c r="AA6257" i="29"/>
  <c r="AC6257" i="29" s="1"/>
  <c r="AA6259" i="29"/>
  <c r="AC6259" i="29" s="1"/>
  <c r="AA6261" i="29"/>
  <c r="AC6261" i="29" s="1"/>
  <c r="AA6263" i="29"/>
  <c r="AC6263" i="29" s="1"/>
  <c r="AA6265" i="29"/>
  <c r="AC6265" i="29" s="1"/>
  <c r="AA6268" i="29"/>
  <c r="AC6268" i="29" s="1"/>
  <c r="AA6273" i="29"/>
  <c r="AC6273" i="29" s="1"/>
  <c r="AA6276" i="29"/>
  <c r="AC6276" i="29" s="1"/>
  <c r="AA6281" i="29"/>
  <c r="AC6281" i="29" s="1"/>
  <c r="AA6284" i="29"/>
  <c r="AC6284" i="29" s="1"/>
  <c r="AA6289" i="29"/>
  <c r="AC6289" i="29" s="1"/>
  <c r="AA6292" i="29"/>
  <c r="AC6292" i="29" s="1"/>
  <c r="AA6304" i="29"/>
  <c r="AC6304" i="29" s="1"/>
  <c r="AA6324" i="29"/>
  <c r="AC6324" i="29" s="1"/>
  <c r="AA6336" i="29"/>
  <c r="AC6336" i="29" s="1"/>
  <c r="AA6356" i="29"/>
  <c r="AC6356" i="29" s="1"/>
  <c r="AA6368" i="29"/>
  <c r="AC6368" i="29" s="1"/>
  <c r="AA6388" i="29"/>
  <c r="AC6388" i="29" s="1"/>
  <c r="Z6390" i="29"/>
  <c r="AB6390" i="29" s="1"/>
  <c r="AA6405" i="29"/>
  <c r="AC6405" i="29" s="1"/>
  <c r="AA6409" i="29"/>
  <c r="AC6409" i="29" s="1"/>
  <c r="AA6420" i="29"/>
  <c r="AC6420" i="29" s="1"/>
  <c r="Z6422" i="29"/>
  <c r="AB6422" i="29" s="1"/>
  <c r="AA6437" i="29"/>
  <c r="AC6437" i="29" s="1"/>
  <c r="AA6441" i="29"/>
  <c r="AC6441" i="29" s="1"/>
  <c r="AA6452" i="29"/>
  <c r="AC6452" i="29" s="1"/>
  <c r="Z6454" i="29"/>
  <c r="AB6454" i="29" s="1"/>
  <c r="AA6469" i="29"/>
  <c r="AC6469" i="29" s="1"/>
  <c r="AA6473" i="29"/>
  <c r="AC6473" i="29" s="1"/>
  <c r="AA6484" i="29"/>
  <c r="AC6484" i="29" s="1"/>
  <c r="Z6486" i="29"/>
  <c r="AB6486" i="29" s="1"/>
  <c r="AA6501" i="29"/>
  <c r="AC6501" i="29" s="1"/>
  <c r="AA6505" i="29"/>
  <c r="AC6505" i="29" s="1"/>
  <c r="AA6516" i="29"/>
  <c r="AC6516" i="29" s="1"/>
  <c r="Z6518" i="29"/>
  <c r="AB6518" i="29" s="1"/>
  <c r="AA6533" i="29"/>
  <c r="AC6533" i="29" s="1"/>
  <c r="AA6537" i="29"/>
  <c r="AC6537" i="29" s="1"/>
  <c r="AA6548" i="29"/>
  <c r="AC6548" i="29" s="1"/>
  <c r="Z6550" i="29"/>
  <c r="AB6550" i="29" s="1"/>
  <c r="AA6565" i="29"/>
  <c r="AC6565" i="29" s="1"/>
  <c r="AA6569" i="29"/>
  <c r="AC6569" i="29" s="1"/>
  <c r="AA6580" i="29"/>
  <c r="AC6580" i="29" s="1"/>
  <c r="Z6582" i="29"/>
  <c r="AB6582" i="29" s="1"/>
  <c r="AA6597" i="29"/>
  <c r="AC6597" i="29" s="1"/>
  <c r="AA6601" i="29"/>
  <c r="AC6601" i="29" s="1"/>
  <c r="AA6612" i="29"/>
  <c r="AC6612" i="29" s="1"/>
  <c r="Z6614" i="29"/>
  <c r="AB6614" i="29" s="1"/>
  <c r="AA6629" i="29"/>
  <c r="AC6629" i="29" s="1"/>
  <c r="AA6633" i="29"/>
  <c r="AC6633" i="29" s="1"/>
  <c r="AA6644" i="29"/>
  <c r="AC6644" i="29" s="1"/>
  <c r="Z6646" i="29"/>
  <c r="AB6646" i="29" s="1"/>
  <c r="AA6661" i="29"/>
  <c r="AC6661" i="29" s="1"/>
  <c r="AA6665" i="29"/>
  <c r="AC6665" i="29" s="1"/>
  <c r="AA6676" i="29"/>
  <c r="AC6676" i="29" s="1"/>
  <c r="Z6678" i="29"/>
  <c r="AB6678" i="29" s="1"/>
  <c r="AA6693" i="29"/>
  <c r="AC6693" i="29" s="1"/>
  <c r="AA6697" i="29"/>
  <c r="AC6697" i="29" s="1"/>
  <c r="AA6708" i="29"/>
  <c r="AC6708" i="29" s="1"/>
  <c r="Z6710" i="29"/>
  <c r="AB6710" i="29" s="1"/>
  <c r="AA6725" i="29"/>
  <c r="AC6725" i="29" s="1"/>
  <c r="AA6729" i="29"/>
  <c r="AC6729" i="29" s="1"/>
  <c r="AA6740" i="29"/>
  <c r="AC6740" i="29" s="1"/>
  <c r="Z6742" i="29"/>
  <c r="AB6742" i="29" s="1"/>
  <c r="AA6757" i="29"/>
  <c r="AC6757" i="29" s="1"/>
  <c r="AA6761" i="29"/>
  <c r="AC6761" i="29" s="1"/>
  <c r="Z6770" i="29"/>
  <c r="AB6770" i="29" s="1"/>
  <c r="AA6773" i="29"/>
  <c r="AC6773" i="29" s="1"/>
  <c r="AA6777" i="29"/>
  <c r="AC6777" i="29" s="1"/>
  <c r="Z6790" i="29"/>
  <c r="AB6790" i="29" s="1"/>
  <c r="Z6802" i="29"/>
  <c r="AB6802" i="29" s="1"/>
  <c r="AA6805" i="29"/>
  <c r="AC6805" i="29" s="1"/>
  <c r="AA6809" i="29"/>
  <c r="AC6809" i="29" s="1"/>
  <c r="Z6822" i="29"/>
  <c r="AB6822" i="29" s="1"/>
  <c r="Z7853" i="29"/>
  <c r="AB7853" i="29" s="1"/>
  <c r="Z7854" i="29"/>
  <c r="AB7854" i="29" s="1"/>
  <c r="Z7869" i="29"/>
  <c r="AB7869" i="29" s="1"/>
  <c r="Z7870" i="29"/>
  <c r="AB7870" i="29" s="1"/>
  <c r="Z7885" i="29"/>
  <c r="AB7885" i="29" s="1"/>
  <c r="Z7886" i="29"/>
  <c r="AB7886" i="29" s="1"/>
  <c r="AA7945" i="29"/>
  <c r="AC7945" i="29" s="1"/>
  <c r="Z7945" i="29"/>
  <c r="AB7945" i="29" s="1"/>
  <c r="AA7961" i="29"/>
  <c r="AC7961" i="29" s="1"/>
  <c r="Z7961" i="29"/>
  <c r="AB7961" i="29" s="1"/>
  <c r="AA7977" i="29"/>
  <c r="AC7977" i="29" s="1"/>
  <c r="Z7977" i="29"/>
  <c r="AB7977" i="29" s="1"/>
  <c r="AA8188" i="29"/>
  <c r="AC8188" i="29" s="1"/>
  <c r="Z8188" i="29"/>
  <c r="AB8188" i="29" s="1"/>
  <c r="AA8192" i="29"/>
  <c r="AC8192" i="29" s="1"/>
  <c r="Z8192" i="29"/>
  <c r="AB8192" i="29" s="1"/>
  <c r="AA8196" i="29"/>
  <c r="AC8196" i="29" s="1"/>
  <c r="Z8196" i="29"/>
  <c r="AB8196" i="29" s="1"/>
  <c r="AA8200" i="29"/>
  <c r="AC8200" i="29" s="1"/>
  <c r="Z8200" i="29"/>
  <c r="AB8200" i="29" s="1"/>
  <c r="AA8204" i="29"/>
  <c r="AC8204" i="29" s="1"/>
  <c r="Z8204" i="29"/>
  <c r="AB8204" i="29" s="1"/>
  <c r="AA8208" i="29"/>
  <c r="AC8208" i="29" s="1"/>
  <c r="Z8208" i="29"/>
  <c r="AB8208" i="29" s="1"/>
  <c r="AA8212" i="29"/>
  <c r="AC8212" i="29" s="1"/>
  <c r="Z8212" i="29"/>
  <c r="AB8212" i="29" s="1"/>
  <c r="AA8216" i="29"/>
  <c r="AC8216" i="29" s="1"/>
  <c r="Z8216" i="29"/>
  <c r="AB8216" i="29" s="1"/>
  <c r="AA8220" i="29"/>
  <c r="AC8220" i="29" s="1"/>
  <c r="Z8220" i="29"/>
  <c r="AB8220" i="29" s="1"/>
  <c r="AA8224" i="29"/>
  <c r="AC8224" i="29" s="1"/>
  <c r="Z8224" i="29"/>
  <c r="AB8224" i="29" s="1"/>
  <c r="AA8228" i="29"/>
  <c r="AC8228" i="29" s="1"/>
  <c r="Z8228" i="29"/>
  <c r="AB8228" i="29" s="1"/>
  <c r="AA8232" i="29"/>
  <c r="AC8232" i="29" s="1"/>
  <c r="Z8232" i="29"/>
  <c r="AB8232" i="29" s="1"/>
  <c r="AA8236" i="29"/>
  <c r="AC8236" i="29" s="1"/>
  <c r="Z8236" i="29"/>
  <c r="AB8236" i="29" s="1"/>
  <c r="AA8240" i="29"/>
  <c r="AC8240" i="29" s="1"/>
  <c r="Z8240" i="29"/>
  <c r="AB8240" i="29" s="1"/>
  <c r="AA8244" i="29"/>
  <c r="AC8244" i="29" s="1"/>
  <c r="Z8244" i="29"/>
  <c r="AB8244" i="29" s="1"/>
  <c r="AA8248" i="29"/>
  <c r="AC8248" i="29" s="1"/>
  <c r="Z8248" i="29"/>
  <c r="AB8248" i="29" s="1"/>
  <c r="AA8252" i="29"/>
  <c r="AC8252" i="29" s="1"/>
  <c r="Z8252" i="29"/>
  <c r="AB8252" i="29" s="1"/>
  <c r="Z7890" i="29"/>
  <c r="AB7890" i="29" s="1"/>
  <c r="AA7890" i="29"/>
  <c r="AC7890" i="29" s="1"/>
  <c r="Z7898" i="29"/>
  <c r="AB7898" i="29" s="1"/>
  <c r="AA7898" i="29"/>
  <c r="AC7898" i="29" s="1"/>
  <c r="Z7906" i="29"/>
  <c r="AB7906" i="29" s="1"/>
  <c r="AA7906" i="29"/>
  <c r="AC7906" i="29" s="1"/>
  <c r="AA8191" i="29"/>
  <c r="AC8191" i="29" s="1"/>
  <c r="Z8191" i="29"/>
  <c r="AB8191" i="29" s="1"/>
  <c r="AA8195" i="29"/>
  <c r="AC8195" i="29" s="1"/>
  <c r="Z8195" i="29"/>
  <c r="AB8195" i="29" s="1"/>
  <c r="AA8199" i="29"/>
  <c r="AC8199" i="29" s="1"/>
  <c r="Z8199" i="29"/>
  <c r="AB8199" i="29" s="1"/>
  <c r="AA8203" i="29"/>
  <c r="AC8203" i="29" s="1"/>
  <c r="Z8203" i="29"/>
  <c r="AB8203" i="29" s="1"/>
  <c r="AA8207" i="29"/>
  <c r="AC8207" i="29" s="1"/>
  <c r="Z8207" i="29"/>
  <c r="AB8207" i="29" s="1"/>
  <c r="AA8211" i="29"/>
  <c r="AC8211" i="29" s="1"/>
  <c r="Z8211" i="29"/>
  <c r="AB8211" i="29" s="1"/>
  <c r="AA8215" i="29"/>
  <c r="AC8215" i="29" s="1"/>
  <c r="Z8215" i="29"/>
  <c r="AB8215" i="29" s="1"/>
  <c r="AA8219" i="29"/>
  <c r="AC8219" i="29" s="1"/>
  <c r="Z8219" i="29"/>
  <c r="AB8219" i="29" s="1"/>
  <c r="AA8223" i="29"/>
  <c r="AC8223" i="29" s="1"/>
  <c r="Z8223" i="29"/>
  <c r="AB8223" i="29" s="1"/>
  <c r="AA8227" i="29"/>
  <c r="AC8227" i="29" s="1"/>
  <c r="Z8227" i="29"/>
  <c r="AB8227" i="29" s="1"/>
  <c r="AA8231" i="29"/>
  <c r="AC8231" i="29" s="1"/>
  <c r="Z8231" i="29"/>
  <c r="AB8231" i="29" s="1"/>
  <c r="AA8235" i="29"/>
  <c r="AC8235" i="29" s="1"/>
  <c r="Z8235" i="29"/>
  <c r="AB8235" i="29" s="1"/>
  <c r="AA8239" i="29"/>
  <c r="AC8239" i="29" s="1"/>
  <c r="Z8239" i="29"/>
  <c r="AB8239" i="29" s="1"/>
  <c r="AA8243" i="29"/>
  <c r="AC8243" i="29" s="1"/>
  <c r="Z8243" i="29"/>
  <c r="AB8243" i="29" s="1"/>
  <c r="AA8247" i="29"/>
  <c r="AC8247" i="29" s="1"/>
  <c r="Z8247" i="29"/>
  <c r="AB8247" i="29" s="1"/>
  <c r="AA8251" i="29"/>
  <c r="AC8251" i="29" s="1"/>
  <c r="Z8251" i="29"/>
  <c r="AB8251" i="29" s="1"/>
  <c r="AA8255" i="29"/>
  <c r="AC8255" i="29" s="1"/>
  <c r="Z8255" i="29"/>
  <c r="AB8255" i="29" s="1"/>
  <c r="AA8259" i="29"/>
  <c r="AC8259" i="29" s="1"/>
  <c r="Z8259" i="29"/>
  <c r="AB8259" i="29" s="1"/>
  <c r="AA8263" i="29"/>
  <c r="AC8263" i="29" s="1"/>
  <c r="Z8263" i="29"/>
  <c r="AB8263" i="29" s="1"/>
  <c r="AA8267" i="29"/>
  <c r="AC8267" i="29" s="1"/>
  <c r="Z8267" i="29"/>
  <c r="AB8267" i="29" s="1"/>
  <c r="AA8271" i="29"/>
  <c r="AC8271" i="29" s="1"/>
  <c r="Z8271" i="29"/>
  <c r="AB8271" i="29" s="1"/>
  <c r="AA8275" i="29"/>
  <c r="AC8275" i="29" s="1"/>
  <c r="Z8275" i="29"/>
  <c r="AB8275" i="29" s="1"/>
  <c r="AA8279" i="29"/>
  <c r="AC8279" i="29" s="1"/>
  <c r="Z8279" i="29"/>
  <c r="AB8279" i="29" s="1"/>
  <c r="AA8283" i="29"/>
  <c r="AC8283" i="29" s="1"/>
  <c r="Z8283" i="29"/>
  <c r="AB8283" i="29" s="1"/>
  <c r="AA8287" i="29"/>
  <c r="AC8287" i="29" s="1"/>
  <c r="Z8287" i="29"/>
  <c r="AB8287" i="29" s="1"/>
  <c r="AA8291" i="29"/>
  <c r="AC8291" i="29" s="1"/>
  <c r="Z8291" i="29"/>
  <c r="AB8291" i="29" s="1"/>
  <c r="AA8295" i="29"/>
  <c r="AC8295" i="29" s="1"/>
  <c r="Z8295" i="29"/>
  <c r="AB8295" i="29" s="1"/>
  <c r="AA8299" i="29"/>
  <c r="AC8299" i="29" s="1"/>
  <c r="Z8299" i="29"/>
  <c r="AB8299" i="29" s="1"/>
  <c r="AA8303" i="29"/>
  <c r="AC8303" i="29" s="1"/>
  <c r="Z8303" i="29"/>
  <c r="AB8303" i="29" s="1"/>
  <c r="AA8307" i="29"/>
  <c r="AC8307" i="29" s="1"/>
  <c r="Z8307" i="29"/>
  <c r="AB8307" i="29" s="1"/>
  <c r="AA8311" i="29"/>
  <c r="AC8311" i="29" s="1"/>
  <c r="Z8311" i="29"/>
  <c r="AB8311" i="29" s="1"/>
  <c r="AA8315" i="29"/>
  <c r="AC8315" i="29" s="1"/>
  <c r="Z8315" i="29"/>
  <c r="AB8315" i="29" s="1"/>
  <c r="AA8319" i="29"/>
  <c r="AC8319" i="29" s="1"/>
  <c r="Z8319" i="29"/>
  <c r="AB8319" i="29" s="1"/>
  <c r="AA8323" i="29"/>
  <c r="AC8323" i="29" s="1"/>
  <c r="Z8323" i="29"/>
  <c r="AB8323" i="29" s="1"/>
  <c r="AA8327" i="29"/>
  <c r="AC8327" i="29" s="1"/>
  <c r="Z8327" i="29"/>
  <c r="AB8327" i="29" s="1"/>
  <c r="AA8331" i="29"/>
  <c r="AC8331" i="29" s="1"/>
  <c r="Z8331" i="29"/>
  <c r="AB8331" i="29" s="1"/>
  <c r="AA8335" i="29"/>
  <c r="AC8335" i="29" s="1"/>
  <c r="Z8335" i="29"/>
  <c r="AB8335" i="29" s="1"/>
  <c r="AA8339" i="29"/>
  <c r="AC8339" i="29" s="1"/>
  <c r="Z8339" i="29"/>
  <c r="AB8339" i="29" s="1"/>
  <c r="AA8343" i="29"/>
  <c r="AC8343" i="29" s="1"/>
  <c r="Z8343" i="29"/>
  <c r="AB8343" i="29" s="1"/>
  <c r="AA8347" i="29"/>
  <c r="AC8347" i="29" s="1"/>
  <c r="Z8347" i="29"/>
  <c r="AB8347" i="29" s="1"/>
  <c r="AA8351" i="29"/>
  <c r="AC8351" i="29" s="1"/>
  <c r="Z8351" i="29"/>
  <c r="AB8351" i="29" s="1"/>
  <c r="AA8355" i="29"/>
  <c r="AC8355" i="29" s="1"/>
  <c r="Z8355" i="29"/>
  <c r="AB8355" i="29" s="1"/>
  <c r="Z7845" i="29"/>
  <c r="AB7845" i="29" s="1"/>
  <c r="Z7846" i="29"/>
  <c r="AB7846" i="29" s="1"/>
  <c r="Z7861" i="29"/>
  <c r="AB7861" i="29" s="1"/>
  <c r="Z7862" i="29"/>
  <c r="AB7862" i="29" s="1"/>
  <c r="Z7877" i="29"/>
  <c r="AB7877" i="29" s="1"/>
  <c r="Z7878" i="29"/>
  <c r="AB7878" i="29" s="1"/>
  <c r="AA7889" i="29"/>
  <c r="AC7889" i="29" s="1"/>
  <c r="Z7889" i="29"/>
  <c r="AB7889" i="29" s="1"/>
  <c r="Z7893" i="29"/>
  <c r="AB7893" i="29" s="1"/>
  <c r="AA7893" i="29"/>
  <c r="AC7893" i="29" s="1"/>
  <c r="AA7897" i="29"/>
  <c r="AC7897" i="29" s="1"/>
  <c r="Z7897" i="29"/>
  <c r="AB7897" i="29" s="1"/>
  <c r="Z7901" i="29"/>
  <c r="AB7901" i="29" s="1"/>
  <c r="AA7901" i="29"/>
  <c r="AC7901" i="29" s="1"/>
  <c r="AA7905" i="29"/>
  <c r="AC7905" i="29" s="1"/>
  <c r="Z7905" i="29"/>
  <c r="AB7905" i="29" s="1"/>
  <c r="Z7909" i="29"/>
  <c r="AB7909" i="29" s="1"/>
  <c r="AA7909" i="29"/>
  <c r="AC7909" i="29" s="1"/>
  <c r="AA7913" i="29"/>
  <c r="AC7913" i="29" s="1"/>
  <c r="Z7913" i="29"/>
  <c r="AB7913" i="29" s="1"/>
  <c r="Z7917" i="29"/>
  <c r="AB7917" i="29" s="1"/>
  <c r="AA7917" i="29"/>
  <c r="AC7917" i="29" s="1"/>
  <c r="AA7921" i="29"/>
  <c r="AC7921" i="29" s="1"/>
  <c r="Z7921" i="29"/>
  <c r="AB7921" i="29" s="1"/>
  <c r="Z7925" i="29"/>
  <c r="AB7925" i="29" s="1"/>
  <c r="AA7925" i="29"/>
  <c r="AC7925" i="29" s="1"/>
  <c r="AA7929" i="29"/>
  <c r="AC7929" i="29" s="1"/>
  <c r="Z7929" i="29"/>
  <c r="AB7929" i="29" s="1"/>
  <c r="Z7933" i="29"/>
  <c r="AB7933" i="29" s="1"/>
  <c r="AA7933" i="29"/>
  <c r="AC7933" i="29" s="1"/>
  <c r="AA7937" i="29"/>
  <c r="AC7937" i="29" s="1"/>
  <c r="Z7937" i="29"/>
  <c r="AB7937" i="29" s="1"/>
  <c r="AA7953" i="29"/>
  <c r="AC7953" i="29" s="1"/>
  <c r="Z7953" i="29"/>
  <c r="AB7953" i="29" s="1"/>
  <c r="AA7969" i="29"/>
  <c r="AC7969" i="29" s="1"/>
  <c r="Z7969" i="29"/>
  <c r="AB7969" i="29" s="1"/>
  <c r="AA7985" i="29"/>
  <c r="AC7985" i="29" s="1"/>
  <c r="Z7985" i="29"/>
  <c r="AB7985" i="29" s="1"/>
  <c r="AA7989" i="29"/>
  <c r="AC7989" i="29" s="1"/>
  <c r="Z7989" i="29"/>
  <c r="AB7989" i="29" s="1"/>
  <c r="AA8001" i="29"/>
  <c r="AC8001" i="29" s="1"/>
  <c r="Z8001" i="29"/>
  <c r="AB8001" i="29" s="1"/>
  <c r="AA8190" i="29"/>
  <c r="AC8190" i="29" s="1"/>
  <c r="Z8190" i="29"/>
  <c r="AB8190" i="29" s="1"/>
  <c r="AA8194" i="29"/>
  <c r="AC8194" i="29" s="1"/>
  <c r="Z8194" i="29"/>
  <c r="AB8194" i="29" s="1"/>
  <c r="AA8198" i="29"/>
  <c r="AC8198" i="29" s="1"/>
  <c r="Z8198" i="29"/>
  <c r="AB8198" i="29" s="1"/>
  <c r="AA8202" i="29"/>
  <c r="AC8202" i="29" s="1"/>
  <c r="Z8202" i="29"/>
  <c r="AB8202" i="29" s="1"/>
  <c r="AA8206" i="29"/>
  <c r="AC8206" i="29" s="1"/>
  <c r="Z8206" i="29"/>
  <c r="AB8206" i="29" s="1"/>
  <c r="AA8210" i="29"/>
  <c r="AC8210" i="29" s="1"/>
  <c r="Z8210" i="29"/>
  <c r="AB8210" i="29" s="1"/>
  <c r="AA8214" i="29"/>
  <c r="AC8214" i="29" s="1"/>
  <c r="Z8214" i="29"/>
  <c r="AB8214" i="29" s="1"/>
  <c r="AA8218" i="29"/>
  <c r="AC8218" i="29" s="1"/>
  <c r="Z8218" i="29"/>
  <c r="AB8218" i="29" s="1"/>
  <c r="AA8222" i="29"/>
  <c r="AC8222" i="29" s="1"/>
  <c r="Z8222" i="29"/>
  <c r="AB8222" i="29" s="1"/>
  <c r="AA8226" i="29"/>
  <c r="AC8226" i="29" s="1"/>
  <c r="Z8226" i="29"/>
  <c r="AB8226" i="29" s="1"/>
  <c r="AA8230" i="29"/>
  <c r="AC8230" i="29" s="1"/>
  <c r="Z8230" i="29"/>
  <c r="AB8230" i="29" s="1"/>
  <c r="AA8234" i="29"/>
  <c r="AC8234" i="29" s="1"/>
  <c r="Z8234" i="29"/>
  <c r="AB8234" i="29" s="1"/>
  <c r="AA8238" i="29"/>
  <c r="AC8238" i="29" s="1"/>
  <c r="Z8238" i="29"/>
  <c r="AB8238" i="29" s="1"/>
  <c r="AA8242" i="29"/>
  <c r="AC8242" i="29" s="1"/>
  <c r="Z8242" i="29"/>
  <c r="AB8242" i="29" s="1"/>
  <c r="AA8246" i="29"/>
  <c r="AC8246" i="29" s="1"/>
  <c r="Z8246" i="29"/>
  <c r="AB8246" i="29" s="1"/>
  <c r="AA8250" i="29"/>
  <c r="AC8250" i="29" s="1"/>
  <c r="Z8250" i="29"/>
  <c r="AB8250" i="29" s="1"/>
  <c r="AA8254" i="29"/>
  <c r="AC8254" i="29" s="1"/>
  <c r="Z8254" i="29"/>
  <c r="AB8254" i="29" s="1"/>
  <c r="AA8258" i="29"/>
  <c r="AC8258" i="29" s="1"/>
  <c r="Z8258" i="29"/>
  <c r="AB8258" i="29" s="1"/>
  <c r="AA8262" i="29"/>
  <c r="AC8262" i="29" s="1"/>
  <c r="Z8262" i="29"/>
  <c r="AB8262" i="29" s="1"/>
  <c r="AA8266" i="29"/>
  <c r="AC8266" i="29" s="1"/>
  <c r="Z8266" i="29"/>
  <c r="AB8266" i="29" s="1"/>
  <c r="AA8270" i="29"/>
  <c r="AC8270" i="29" s="1"/>
  <c r="Z8270" i="29"/>
  <c r="AB8270" i="29" s="1"/>
  <c r="AA8274" i="29"/>
  <c r="AC8274" i="29" s="1"/>
  <c r="Z8274" i="29"/>
  <c r="AB8274" i="29" s="1"/>
  <c r="AA8278" i="29"/>
  <c r="AC8278" i="29" s="1"/>
  <c r="Z8278" i="29"/>
  <c r="AB8278" i="29" s="1"/>
  <c r="AA8282" i="29"/>
  <c r="AC8282" i="29" s="1"/>
  <c r="Z8282" i="29"/>
  <c r="AB8282" i="29" s="1"/>
  <c r="AA8286" i="29"/>
  <c r="AC8286" i="29" s="1"/>
  <c r="Z8286" i="29"/>
  <c r="AB8286" i="29" s="1"/>
  <c r="AA8290" i="29"/>
  <c r="AC8290" i="29" s="1"/>
  <c r="Z8290" i="29"/>
  <c r="AB8290" i="29" s="1"/>
  <c r="AA8294" i="29"/>
  <c r="AC8294" i="29" s="1"/>
  <c r="Z8294" i="29"/>
  <c r="AB8294" i="29" s="1"/>
  <c r="AA8298" i="29"/>
  <c r="AC8298" i="29" s="1"/>
  <c r="Z8298" i="29"/>
  <c r="AB8298" i="29" s="1"/>
  <c r="AA8302" i="29"/>
  <c r="AC8302" i="29" s="1"/>
  <c r="Z8302" i="29"/>
  <c r="AB8302" i="29" s="1"/>
  <c r="AA8306" i="29"/>
  <c r="AC8306" i="29" s="1"/>
  <c r="Z8306" i="29"/>
  <c r="AB8306" i="29" s="1"/>
  <c r="AA8310" i="29"/>
  <c r="AC8310" i="29" s="1"/>
  <c r="Z8310" i="29"/>
  <c r="AB8310" i="29" s="1"/>
  <c r="AA8314" i="29"/>
  <c r="AC8314" i="29" s="1"/>
  <c r="Z8314" i="29"/>
  <c r="AB8314" i="29" s="1"/>
  <c r="AA8318" i="29"/>
  <c r="AC8318" i="29" s="1"/>
  <c r="Z8318" i="29"/>
  <c r="AB8318" i="29" s="1"/>
  <c r="AA8322" i="29"/>
  <c r="AC8322" i="29" s="1"/>
  <c r="Z8322" i="29"/>
  <c r="AB8322" i="29" s="1"/>
  <c r="AA8326" i="29"/>
  <c r="AC8326" i="29" s="1"/>
  <c r="Z8326" i="29"/>
  <c r="AB8326" i="29" s="1"/>
  <c r="AA8330" i="29"/>
  <c r="AC8330" i="29" s="1"/>
  <c r="Z8330" i="29"/>
  <c r="AB8330" i="29" s="1"/>
  <c r="AA8334" i="29"/>
  <c r="AC8334" i="29" s="1"/>
  <c r="Z8334" i="29"/>
  <c r="AB8334" i="29" s="1"/>
  <c r="AA8338" i="29"/>
  <c r="AC8338" i="29" s="1"/>
  <c r="Z8338" i="29"/>
  <c r="AB8338" i="29" s="1"/>
  <c r="AA8342" i="29"/>
  <c r="AC8342" i="29" s="1"/>
  <c r="Z8342" i="29"/>
  <c r="AB8342" i="29" s="1"/>
  <c r="AA8346" i="29"/>
  <c r="AC8346" i="29" s="1"/>
  <c r="Z8346" i="29"/>
  <c r="AB8346" i="29" s="1"/>
  <c r="AA8350" i="29"/>
  <c r="AC8350" i="29" s="1"/>
  <c r="Z8350" i="29"/>
  <c r="AB8350" i="29" s="1"/>
  <c r="AA8354" i="29"/>
  <c r="AC8354" i="29" s="1"/>
  <c r="Z8354" i="29"/>
  <c r="AB8354" i="29" s="1"/>
  <c r="AA7896" i="29"/>
  <c r="AC7896" i="29" s="1"/>
  <c r="Z7896" i="29"/>
  <c r="AB7896" i="29" s="1"/>
  <c r="AA7904" i="29"/>
  <c r="AC7904" i="29" s="1"/>
  <c r="Z7904" i="29"/>
  <c r="AB7904" i="29" s="1"/>
  <c r="AA7988" i="29"/>
  <c r="AC7988" i="29" s="1"/>
  <c r="Z7988" i="29"/>
  <c r="AB7988" i="29" s="1"/>
  <c r="AA8189" i="29"/>
  <c r="AC8189" i="29" s="1"/>
  <c r="Z8189" i="29"/>
  <c r="AB8189" i="29" s="1"/>
  <c r="AA8193" i="29"/>
  <c r="AC8193" i="29" s="1"/>
  <c r="Z8193" i="29"/>
  <c r="AB8193" i="29" s="1"/>
  <c r="AA8197" i="29"/>
  <c r="AC8197" i="29" s="1"/>
  <c r="Z8197" i="29"/>
  <c r="AB8197" i="29" s="1"/>
  <c r="AA8201" i="29"/>
  <c r="AC8201" i="29" s="1"/>
  <c r="Z8201" i="29"/>
  <c r="AB8201" i="29" s="1"/>
  <c r="AA8205" i="29"/>
  <c r="AC8205" i="29" s="1"/>
  <c r="Z8205" i="29"/>
  <c r="AB8205" i="29" s="1"/>
  <c r="AA8209" i="29"/>
  <c r="AC8209" i="29" s="1"/>
  <c r="Z8209" i="29"/>
  <c r="AB8209" i="29" s="1"/>
  <c r="AA8213" i="29"/>
  <c r="AC8213" i="29" s="1"/>
  <c r="Z8213" i="29"/>
  <c r="AB8213" i="29" s="1"/>
  <c r="AA8217" i="29"/>
  <c r="AC8217" i="29" s="1"/>
  <c r="Z8217" i="29"/>
  <c r="AB8217" i="29" s="1"/>
  <c r="AA8221" i="29"/>
  <c r="AC8221" i="29" s="1"/>
  <c r="Z8221" i="29"/>
  <c r="AB8221" i="29" s="1"/>
  <c r="AA8225" i="29"/>
  <c r="AC8225" i="29" s="1"/>
  <c r="Z8225" i="29"/>
  <c r="AB8225" i="29" s="1"/>
  <c r="AA8229" i="29"/>
  <c r="AC8229" i="29" s="1"/>
  <c r="Z8229" i="29"/>
  <c r="AB8229" i="29" s="1"/>
  <c r="AA8233" i="29"/>
  <c r="AC8233" i="29" s="1"/>
  <c r="Z8233" i="29"/>
  <c r="AB8233" i="29" s="1"/>
  <c r="AA8237" i="29"/>
  <c r="AC8237" i="29" s="1"/>
  <c r="Z8237" i="29"/>
  <c r="AB8237" i="29" s="1"/>
  <c r="AA8241" i="29"/>
  <c r="AC8241" i="29" s="1"/>
  <c r="Z8241" i="29"/>
  <c r="AB8241" i="29" s="1"/>
  <c r="AA8245" i="29"/>
  <c r="AC8245" i="29" s="1"/>
  <c r="Z8245" i="29"/>
  <c r="AB8245" i="29" s="1"/>
  <c r="AA8249" i="29"/>
  <c r="AC8249" i="29" s="1"/>
  <c r="Z8249" i="29"/>
  <c r="AB8249" i="29" s="1"/>
  <c r="AA8253" i="29"/>
  <c r="AC8253" i="29" s="1"/>
  <c r="Z8253" i="29"/>
  <c r="AB8253" i="29" s="1"/>
  <c r="Z8257" i="29"/>
  <c r="AB8257" i="29" s="1"/>
  <c r="AA8257" i="29"/>
  <c r="AC8257" i="29" s="1"/>
  <c r="Z8261" i="29"/>
  <c r="AB8261" i="29" s="1"/>
  <c r="AA8261" i="29"/>
  <c r="AC8261" i="29" s="1"/>
  <c r="Z8265" i="29"/>
  <c r="AB8265" i="29" s="1"/>
  <c r="AA8265" i="29"/>
  <c r="AC8265" i="29" s="1"/>
  <c r="Z8269" i="29"/>
  <c r="AB8269" i="29" s="1"/>
  <c r="AA8269" i="29"/>
  <c r="AC8269" i="29" s="1"/>
  <c r="Z8273" i="29"/>
  <c r="AB8273" i="29" s="1"/>
  <c r="AA8273" i="29"/>
  <c r="AC8273" i="29" s="1"/>
  <c r="Z8277" i="29"/>
  <c r="AB8277" i="29" s="1"/>
  <c r="AA8277" i="29"/>
  <c r="AC8277" i="29" s="1"/>
  <c r="Z8281" i="29"/>
  <c r="AB8281" i="29" s="1"/>
  <c r="AA8281" i="29"/>
  <c r="AC8281" i="29" s="1"/>
  <c r="Z8285" i="29"/>
  <c r="AB8285" i="29" s="1"/>
  <c r="AA8285" i="29"/>
  <c r="AC8285" i="29" s="1"/>
  <c r="Z8289" i="29"/>
  <c r="AB8289" i="29" s="1"/>
  <c r="AA8289" i="29"/>
  <c r="AC8289" i="29" s="1"/>
  <c r="Z8293" i="29"/>
  <c r="AB8293" i="29" s="1"/>
  <c r="AA8293" i="29"/>
  <c r="AC8293" i="29" s="1"/>
  <c r="Z8297" i="29"/>
  <c r="AB8297" i="29" s="1"/>
  <c r="AA8297" i="29"/>
  <c r="AC8297" i="29" s="1"/>
  <c r="Z8301" i="29"/>
  <c r="AB8301" i="29" s="1"/>
  <c r="AA8301" i="29"/>
  <c r="AC8301" i="29" s="1"/>
  <c r="Z8305" i="29"/>
  <c r="AB8305" i="29" s="1"/>
  <c r="AA8305" i="29"/>
  <c r="AC8305" i="29" s="1"/>
  <c r="Z8309" i="29"/>
  <c r="AB8309" i="29" s="1"/>
  <c r="AA8309" i="29"/>
  <c r="AC8309" i="29" s="1"/>
  <c r="Z8313" i="29"/>
  <c r="AB8313" i="29" s="1"/>
  <c r="AA8313" i="29"/>
  <c r="AC8313" i="29" s="1"/>
  <c r="Z8317" i="29"/>
  <c r="AB8317" i="29" s="1"/>
  <c r="AA8317" i="29"/>
  <c r="AC8317" i="29" s="1"/>
  <c r="Z8321" i="29"/>
  <c r="AB8321" i="29" s="1"/>
  <c r="AA8321" i="29"/>
  <c r="AC8321" i="29" s="1"/>
  <c r="Z8325" i="29"/>
  <c r="AB8325" i="29" s="1"/>
  <c r="AA8325" i="29"/>
  <c r="AC8325" i="29" s="1"/>
  <c r="Z8329" i="29"/>
  <c r="AB8329" i="29" s="1"/>
  <c r="AA8329" i="29"/>
  <c r="AC8329" i="29" s="1"/>
  <c r="Z8333" i="29"/>
  <c r="AB8333" i="29" s="1"/>
  <c r="AA8333" i="29"/>
  <c r="AC8333" i="29" s="1"/>
  <c r="Z8337" i="29"/>
  <c r="AB8337" i="29" s="1"/>
  <c r="AA8337" i="29"/>
  <c r="AC8337" i="29" s="1"/>
  <c r="Z8341" i="29"/>
  <c r="AB8341" i="29" s="1"/>
  <c r="AA8341" i="29"/>
  <c r="AC8341" i="29" s="1"/>
  <c r="Z8345" i="29"/>
  <c r="AB8345" i="29" s="1"/>
  <c r="AA8345" i="29"/>
  <c r="AC8345" i="29" s="1"/>
  <c r="Z8349" i="29"/>
  <c r="AB8349" i="29" s="1"/>
  <c r="AA8349" i="29"/>
  <c r="AC8349" i="29" s="1"/>
  <c r="Z8353" i="29"/>
  <c r="AB8353" i="29" s="1"/>
  <c r="AA8353" i="29"/>
  <c r="AC8353" i="29" s="1"/>
  <c r="AA8362" i="29"/>
  <c r="AC8362" i="29" s="1"/>
  <c r="AA8370" i="29"/>
  <c r="AC8370" i="29" s="1"/>
  <c r="AA8378" i="29"/>
  <c r="AC8378" i="29" s="1"/>
  <c r="Z8552" i="29"/>
  <c r="AB8552" i="29" s="1"/>
  <c r="Z8554" i="29"/>
  <c r="AB8554" i="29" s="1"/>
  <c r="Z8568" i="29"/>
  <c r="AB8568" i="29" s="1"/>
  <c r="Z8570" i="29"/>
  <c r="AB8570" i="29" s="1"/>
  <c r="Z8584" i="29"/>
  <c r="AB8584" i="29" s="1"/>
  <c r="Z8586" i="29"/>
  <c r="AB8586" i="29" s="1"/>
  <c r="Z8600" i="29"/>
  <c r="AB8600" i="29" s="1"/>
  <c r="Z8602" i="29"/>
  <c r="AB8602" i="29" s="1"/>
  <c r="Z8612" i="29"/>
  <c r="AB8612" i="29" s="1"/>
  <c r="Z8615" i="29"/>
  <c r="AB8615" i="29" s="1"/>
  <c r="Z8628" i="29"/>
  <c r="AB8628" i="29" s="1"/>
  <c r="Z8631" i="29"/>
  <c r="AB8631" i="29" s="1"/>
  <c r="Z8644" i="29"/>
  <c r="AB8644" i="29" s="1"/>
  <c r="Z8647" i="29"/>
  <c r="AB8647" i="29" s="1"/>
  <c r="Z8649" i="29"/>
  <c r="AB8649" i="29" s="1"/>
  <c r="Z8670" i="29"/>
  <c r="AB8670" i="29" s="1"/>
  <c r="Z8675" i="29"/>
  <c r="AB8675" i="29" s="1"/>
  <c r="Z8677" i="29"/>
  <c r="AB8677" i="29" s="1"/>
  <c r="Z8679" i="29"/>
  <c r="AB8679" i="29" s="1"/>
  <c r="AA9157" i="29"/>
  <c r="AC9157" i="29" s="1"/>
  <c r="AA9167" i="29"/>
  <c r="AC9167" i="29" s="1"/>
  <c r="Z9169" i="29"/>
  <c r="AB9169" i="29" s="1"/>
  <c r="Z9250" i="29"/>
  <c r="AB9250" i="29" s="1"/>
  <c r="AA9250" i="29"/>
  <c r="AC9250" i="29" s="1"/>
  <c r="Z9254" i="29"/>
  <c r="AB9254" i="29" s="1"/>
  <c r="AA9254" i="29"/>
  <c r="AC9254" i="29" s="1"/>
  <c r="Z9258" i="29"/>
  <c r="AB9258" i="29" s="1"/>
  <c r="AA9258" i="29"/>
  <c r="AC9258" i="29" s="1"/>
  <c r="Z9263" i="29"/>
  <c r="AB9263" i="29" s="1"/>
  <c r="AA9263" i="29"/>
  <c r="AC9263" i="29" s="1"/>
  <c r="Z9267" i="29"/>
  <c r="AB9267" i="29" s="1"/>
  <c r="AA9267" i="29"/>
  <c r="AC9267" i="29" s="1"/>
  <c r="Z9271" i="29"/>
  <c r="AB9271" i="29" s="1"/>
  <c r="AA9271" i="29"/>
  <c r="AC9271" i="29" s="1"/>
  <c r="Z9275" i="29"/>
  <c r="AB9275" i="29" s="1"/>
  <c r="AA9275" i="29"/>
  <c r="AC9275" i="29" s="1"/>
  <c r="Z9279" i="29"/>
  <c r="AB9279" i="29" s="1"/>
  <c r="AA9279" i="29"/>
  <c r="AC9279" i="29" s="1"/>
  <c r="Z9283" i="29"/>
  <c r="AB9283" i="29" s="1"/>
  <c r="AA9283" i="29"/>
  <c r="AC9283" i="29" s="1"/>
  <c r="Z9287" i="29"/>
  <c r="AB9287" i="29" s="1"/>
  <c r="AA9287" i="29"/>
  <c r="AC9287" i="29" s="1"/>
  <c r="Z9291" i="29"/>
  <c r="AB9291" i="29" s="1"/>
  <c r="AA9291" i="29"/>
  <c r="AC9291" i="29" s="1"/>
  <c r="Z9295" i="29"/>
  <c r="AB9295" i="29" s="1"/>
  <c r="AA9295" i="29"/>
  <c r="AC9295" i="29" s="1"/>
  <c r="Z9299" i="29"/>
  <c r="AB9299" i="29" s="1"/>
  <c r="AA9299" i="29"/>
  <c r="AC9299" i="29" s="1"/>
  <c r="Z9193" i="29"/>
  <c r="AB9193" i="29" s="1"/>
  <c r="AA9193" i="29"/>
  <c r="AC9193" i="29" s="1"/>
  <c r="Z9197" i="29"/>
  <c r="AB9197" i="29" s="1"/>
  <c r="AA9197" i="29"/>
  <c r="AC9197" i="29" s="1"/>
  <c r="Z9201" i="29"/>
  <c r="AB9201" i="29" s="1"/>
  <c r="AA9201" i="29"/>
  <c r="AC9201" i="29" s="1"/>
  <c r="Z9205" i="29"/>
  <c r="AB9205" i="29" s="1"/>
  <c r="AA9205" i="29"/>
  <c r="AC9205" i="29" s="1"/>
  <c r="Z9209" i="29"/>
  <c r="AB9209" i="29" s="1"/>
  <c r="AA9209" i="29"/>
  <c r="AC9209" i="29" s="1"/>
  <c r="Z9213" i="29"/>
  <c r="AB9213" i="29" s="1"/>
  <c r="AA9213" i="29"/>
  <c r="AC9213" i="29" s="1"/>
  <c r="Z9217" i="29"/>
  <c r="AB9217" i="29" s="1"/>
  <c r="AA9217" i="29"/>
  <c r="AC9217" i="29" s="1"/>
  <c r="Z9221" i="29"/>
  <c r="AB9221" i="29" s="1"/>
  <c r="AA9221" i="29"/>
  <c r="AC9221" i="29" s="1"/>
  <c r="Z9225" i="29"/>
  <c r="AB9225" i="29" s="1"/>
  <c r="AA9225" i="29"/>
  <c r="AC9225" i="29" s="1"/>
  <c r="Z9229" i="29"/>
  <c r="AB9229" i="29" s="1"/>
  <c r="AA9229" i="29"/>
  <c r="AC9229" i="29" s="1"/>
  <c r="Z9233" i="29"/>
  <c r="AB9233" i="29" s="1"/>
  <c r="AA9233" i="29"/>
  <c r="AC9233" i="29" s="1"/>
  <c r="Z9237" i="29"/>
  <c r="AB9237" i="29" s="1"/>
  <c r="AA9237" i="29"/>
  <c r="AC9237" i="29" s="1"/>
  <c r="Z9241" i="29"/>
  <c r="AB9241" i="29" s="1"/>
  <c r="AA9241" i="29"/>
  <c r="AC9241" i="29" s="1"/>
  <c r="AA9245" i="29"/>
  <c r="AC9245" i="29" s="1"/>
  <c r="Z9245" i="29"/>
  <c r="AB9245" i="29" s="1"/>
  <c r="Z9249" i="29"/>
  <c r="AB9249" i="29" s="1"/>
  <c r="AA9249" i="29"/>
  <c r="AC9249" i="29" s="1"/>
  <c r="Z9253" i="29"/>
  <c r="AB9253" i="29" s="1"/>
  <c r="AA9253" i="29"/>
  <c r="AC9253" i="29" s="1"/>
  <c r="Z9257" i="29"/>
  <c r="AB9257" i="29" s="1"/>
  <c r="AA9257" i="29"/>
  <c r="AC9257" i="29" s="1"/>
  <c r="Z9262" i="29"/>
  <c r="AB9262" i="29" s="1"/>
  <c r="AA9262" i="29"/>
  <c r="AC9262" i="29" s="1"/>
  <c r="Z9266" i="29"/>
  <c r="AB9266" i="29" s="1"/>
  <c r="AA9266" i="29"/>
  <c r="AC9266" i="29" s="1"/>
  <c r="Z9270" i="29"/>
  <c r="AB9270" i="29" s="1"/>
  <c r="AA9270" i="29"/>
  <c r="AC9270" i="29" s="1"/>
  <c r="Z9274" i="29"/>
  <c r="AB9274" i="29" s="1"/>
  <c r="AA9274" i="29"/>
  <c r="AC9274" i="29" s="1"/>
  <c r="Z9278" i="29"/>
  <c r="AB9278" i="29" s="1"/>
  <c r="AA9278" i="29"/>
  <c r="AC9278" i="29" s="1"/>
  <c r="Z9282" i="29"/>
  <c r="AB9282" i="29" s="1"/>
  <c r="AA9282" i="29"/>
  <c r="AC9282" i="29" s="1"/>
  <c r="Z9286" i="29"/>
  <c r="AB9286" i="29" s="1"/>
  <c r="AA9286" i="29"/>
  <c r="AC9286" i="29" s="1"/>
  <c r="Z9290" i="29"/>
  <c r="AB9290" i="29" s="1"/>
  <c r="AA9290" i="29"/>
  <c r="AC9290" i="29" s="1"/>
  <c r="Z9294" i="29"/>
  <c r="AB9294" i="29" s="1"/>
  <c r="AA9294" i="29"/>
  <c r="AC9294" i="29" s="1"/>
  <c r="Z9298" i="29"/>
  <c r="AB9298" i="29" s="1"/>
  <c r="AA9298" i="29"/>
  <c r="AC9298" i="29" s="1"/>
  <c r="AA8666" i="29"/>
  <c r="AC8666" i="29" s="1"/>
  <c r="Z9252" i="29"/>
  <c r="AB9252" i="29" s="1"/>
  <c r="AA9252" i="29"/>
  <c r="AC9252" i="29" s="1"/>
  <c r="Z9256" i="29"/>
  <c r="AB9256" i="29" s="1"/>
  <c r="AA9256" i="29"/>
  <c r="AC9256" i="29" s="1"/>
  <c r="Z9261" i="29"/>
  <c r="AB9261" i="29" s="1"/>
  <c r="AA9261" i="29"/>
  <c r="AC9261" i="29" s="1"/>
  <c r="Z9265" i="29"/>
  <c r="AB9265" i="29" s="1"/>
  <c r="AA9265" i="29"/>
  <c r="AC9265" i="29" s="1"/>
  <c r="Z9269" i="29"/>
  <c r="AB9269" i="29" s="1"/>
  <c r="AA9269" i="29"/>
  <c r="AC9269" i="29" s="1"/>
  <c r="Z9273" i="29"/>
  <c r="AB9273" i="29" s="1"/>
  <c r="AA9273" i="29"/>
  <c r="AC9273" i="29" s="1"/>
  <c r="Z9277" i="29"/>
  <c r="AB9277" i="29" s="1"/>
  <c r="AA9277" i="29"/>
  <c r="AC9277" i="29" s="1"/>
  <c r="Z9281" i="29"/>
  <c r="AB9281" i="29" s="1"/>
  <c r="AA9281" i="29"/>
  <c r="AC9281" i="29" s="1"/>
  <c r="Z9285" i="29"/>
  <c r="AB9285" i="29" s="1"/>
  <c r="AA9285" i="29"/>
  <c r="AC9285" i="29" s="1"/>
  <c r="Z9289" i="29"/>
  <c r="AB9289" i="29" s="1"/>
  <c r="AA9289" i="29"/>
  <c r="AC9289" i="29" s="1"/>
  <c r="Z9293" i="29"/>
  <c r="AB9293" i="29" s="1"/>
  <c r="AA9293" i="29"/>
  <c r="AC9293" i="29" s="1"/>
  <c r="Z9297" i="29"/>
  <c r="AB9297" i="29" s="1"/>
  <c r="AA9297" i="29"/>
  <c r="AC9297" i="29" s="1"/>
  <c r="Z8564" i="29"/>
  <c r="AB8564" i="29" s="1"/>
  <c r="Z8566" i="29"/>
  <c r="AB8566" i="29" s="1"/>
  <c r="Z8580" i="29"/>
  <c r="AB8580" i="29" s="1"/>
  <c r="Z8582" i="29"/>
  <c r="AB8582" i="29" s="1"/>
  <c r="Z8596" i="29"/>
  <c r="AB8596" i="29" s="1"/>
  <c r="Z8598" i="29"/>
  <c r="AB8598" i="29" s="1"/>
  <c r="Z8611" i="29"/>
  <c r="AB8611" i="29" s="1"/>
  <c r="Z8627" i="29"/>
  <c r="AB8627" i="29" s="1"/>
  <c r="Z8643" i="29"/>
  <c r="AB8643" i="29" s="1"/>
  <c r="Z8669" i="29"/>
  <c r="AB8669" i="29" s="1"/>
  <c r="Z8673" i="29"/>
  <c r="AB8673" i="29" s="1"/>
  <c r="Z9011" i="29"/>
  <c r="AB9011" i="29" s="1"/>
  <c r="Z9012" i="29"/>
  <c r="AB9012" i="29" s="1"/>
  <c r="Z9013" i="29"/>
  <c r="AB9013" i="29" s="1"/>
  <c r="AA9191" i="29"/>
  <c r="AC9191" i="29" s="1"/>
  <c r="Z9191" i="29"/>
  <c r="AB9191" i="29" s="1"/>
  <c r="Z9195" i="29"/>
  <c r="AB9195" i="29" s="1"/>
  <c r="AA9195" i="29"/>
  <c r="AC9195" i="29" s="1"/>
  <c r="Z9199" i="29"/>
  <c r="AB9199" i="29" s="1"/>
  <c r="AA9199" i="29"/>
  <c r="AC9199" i="29" s="1"/>
  <c r="Z9203" i="29"/>
  <c r="AB9203" i="29" s="1"/>
  <c r="AA9203" i="29"/>
  <c r="AC9203" i="29" s="1"/>
  <c r="Z9207" i="29"/>
  <c r="AB9207" i="29" s="1"/>
  <c r="AA9207" i="29"/>
  <c r="AC9207" i="29" s="1"/>
  <c r="Z9211" i="29"/>
  <c r="AB9211" i="29" s="1"/>
  <c r="AA9211" i="29"/>
  <c r="AC9211" i="29" s="1"/>
  <c r="Z9215" i="29"/>
  <c r="AB9215" i="29" s="1"/>
  <c r="AA9215" i="29"/>
  <c r="AC9215" i="29" s="1"/>
  <c r="Z9219" i="29"/>
  <c r="AB9219" i="29" s="1"/>
  <c r="AA9219" i="29"/>
  <c r="AC9219" i="29" s="1"/>
  <c r="Z9223" i="29"/>
  <c r="AB9223" i="29" s="1"/>
  <c r="AA9223" i="29"/>
  <c r="AC9223" i="29" s="1"/>
  <c r="Z9227" i="29"/>
  <c r="AB9227" i="29" s="1"/>
  <c r="AA9227" i="29"/>
  <c r="AC9227" i="29" s="1"/>
  <c r="Z9231" i="29"/>
  <c r="AB9231" i="29" s="1"/>
  <c r="AA9231" i="29"/>
  <c r="AC9231" i="29" s="1"/>
  <c r="Z9235" i="29"/>
  <c r="AB9235" i="29" s="1"/>
  <c r="AA9235" i="29"/>
  <c r="AC9235" i="29" s="1"/>
  <c r="Z9239" i="29"/>
  <c r="AB9239" i="29" s="1"/>
  <c r="AA9239" i="29"/>
  <c r="AC9239" i="29" s="1"/>
  <c r="Z9243" i="29"/>
  <c r="AB9243" i="29" s="1"/>
  <c r="AA9243" i="29"/>
  <c r="AC9243" i="29" s="1"/>
  <c r="AA9247" i="29"/>
  <c r="AC9247" i="29" s="1"/>
  <c r="Z9247" i="29"/>
  <c r="AB9247" i="29" s="1"/>
  <c r="Z9251" i="29"/>
  <c r="AB9251" i="29" s="1"/>
  <c r="AA9251" i="29"/>
  <c r="AC9251" i="29" s="1"/>
  <c r="Z9255" i="29"/>
  <c r="AB9255" i="29" s="1"/>
  <c r="AA9255" i="29"/>
  <c r="AC9255" i="29" s="1"/>
  <c r="Z9260" i="29"/>
  <c r="AB9260" i="29" s="1"/>
  <c r="AA9260" i="29"/>
  <c r="AC9260" i="29" s="1"/>
  <c r="Z9264" i="29"/>
  <c r="AB9264" i="29" s="1"/>
  <c r="AA9264" i="29"/>
  <c r="AC9264" i="29" s="1"/>
  <c r="Z9268" i="29"/>
  <c r="AB9268" i="29" s="1"/>
  <c r="AA9268" i="29"/>
  <c r="AC9268" i="29" s="1"/>
  <c r="Z9272" i="29"/>
  <c r="AB9272" i="29" s="1"/>
  <c r="AA9272" i="29"/>
  <c r="AC9272" i="29" s="1"/>
  <c r="Z9276" i="29"/>
  <c r="AB9276" i="29" s="1"/>
  <c r="AA9276" i="29"/>
  <c r="AC9276" i="29" s="1"/>
  <c r="Z9280" i="29"/>
  <c r="AB9280" i="29" s="1"/>
  <c r="AA9280" i="29"/>
  <c r="AC9280" i="29" s="1"/>
  <c r="Z9284" i="29"/>
  <c r="AB9284" i="29" s="1"/>
  <c r="AA9284" i="29"/>
  <c r="AC9284" i="29" s="1"/>
  <c r="Z9288" i="29"/>
  <c r="AB9288" i="29" s="1"/>
  <c r="AA9288" i="29"/>
  <c r="AC9288" i="29" s="1"/>
  <c r="Z9292" i="29"/>
  <c r="AB9292" i="29" s="1"/>
  <c r="AA9292" i="29"/>
  <c r="AC9292" i="29" s="1"/>
  <c r="Z9296" i="29"/>
  <c r="AB9296" i="29" s="1"/>
  <c r="AA9296" i="29"/>
  <c r="AC9296" i="29" s="1"/>
  <c r="Z9300" i="29"/>
  <c r="AB9300" i="29" s="1"/>
  <c r="AA9300" i="29"/>
  <c r="AC9300" i="29" s="1"/>
  <c r="Z9370" i="29"/>
  <c r="AB9370" i="29" s="1"/>
  <c r="AA9371" i="29"/>
  <c r="AC9371" i="29" s="1"/>
  <c r="Z9378" i="29"/>
  <c r="AB9378" i="29" s="1"/>
  <c r="AA9379" i="29"/>
  <c r="AC9379" i="29" s="1"/>
  <c r="Z9386" i="29"/>
  <c r="AB9386" i="29" s="1"/>
  <c r="AA9387" i="29"/>
  <c r="AC9387" i="29" s="1"/>
  <c r="Z9394" i="29"/>
  <c r="AB9394" i="29" s="1"/>
  <c r="AA9395" i="29"/>
  <c r="AC9395" i="29" s="1"/>
  <c r="Z9402" i="29"/>
  <c r="AB9402" i="29" s="1"/>
  <c r="AA9403" i="29"/>
  <c r="AC9403" i="29" s="1"/>
  <c r="Z9410" i="29"/>
  <c r="AB9410" i="29" s="1"/>
  <c r="AA9411" i="29"/>
  <c r="AC9411" i="29" s="1"/>
  <c r="Z9418" i="29"/>
  <c r="AB9418" i="29" s="1"/>
  <c r="AA9419" i="29"/>
  <c r="AC9419" i="29" s="1"/>
  <c r="Z9426" i="29"/>
  <c r="AB9426" i="29" s="1"/>
  <c r="AA9427" i="29"/>
  <c r="AC9427" i="29" s="1"/>
  <c r="Z9434" i="29"/>
  <c r="AB9434" i="29" s="1"/>
  <c r="AA9471" i="29"/>
  <c r="AC9471" i="29" s="1"/>
  <c r="Z9471" i="29"/>
  <c r="AB9471" i="29" s="1"/>
  <c r="AA9479" i="29"/>
  <c r="AC9479" i="29" s="1"/>
  <c r="Z9479" i="29"/>
  <c r="AB9479" i="29" s="1"/>
  <c r="AA9489" i="29"/>
  <c r="AC9489" i="29" s="1"/>
  <c r="Z9489" i="29"/>
  <c r="AB9489" i="29" s="1"/>
  <c r="AA9493" i="29"/>
  <c r="AC9493" i="29" s="1"/>
  <c r="Z9493" i="29"/>
  <c r="AB9493" i="29" s="1"/>
  <c r="AA9501" i="29"/>
  <c r="AC9501" i="29" s="1"/>
  <c r="Z9501" i="29"/>
  <c r="AB9501" i="29" s="1"/>
  <c r="AA9517" i="29"/>
  <c r="AC9517" i="29" s="1"/>
  <c r="Z9517" i="29"/>
  <c r="AB9517" i="29" s="1"/>
  <c r="AA9259" i="29"/>
  <c r="AC9259" i="29" s="1"/>
  <c r="Z9442" i="29"/>
  <c r="AB9442" i="29" s="1"/>
  <c r="AA9442" i="29"/>
  <c r="AC9442" i="29" s="1"/>
  <c r="Z9446" i="29"/>
  <c r="AB9446" i="29" s="1"/>
  <c r="AA9446" i="29"/>
  <c r="AC9446" i="29" s="1"/>
  <c r="Z9450" i="29"/>
  <c r="AB9450" i="29" s="1"/>
  <c r="AA9450" i="29"/>
  <c r="AC9450" i="29" s="1"/>
  <c r="Z9454" i="29"/>
  <c r="AB9454" i="29" s="1"/>
  <c r="AA9454" i="29"/>
  <c r="AC9454" i="29" s="1"/>
  <c r="Z9462" i="29"/>
  <c r="AB9462" i="29" s="1"/>
  <c r="AA9462" i="29"/>
  <c r="AC9462" i="29" s="1"/>
  <c r="Z9466" i="29"/>
  <c r="AB9466" i="29" s="1"/>
  <c r="AA9466" i="29"/>
  <c r="AC9466" i="29" s="1"/>
  <c r="AA9301" i="29"/>
  <c r="AC9301" i="29" s="1"/>
  <c r="AA9302" i="29"/>
  <c r="AC9302" i="29" s="1"/>
  <c r="AA9303" i="29"/>
  <c r="AC9303" i="29" s="1"/>
  <c r="AA9304" i="29"/>
  <c r="AC9304" i="29" s="1"/>
  <c r="AA9305" i="29"/>
  <c r="AC9305" i="29" s="1"/>
  <c r="AA9306" i="29"/>
  <c r="AC9306" i="29" s="1"/>
  <c r="AA9307" i="29"/>
  <c r="AC9307" i="29" s="1"/>
  <c r="AA9308" i="29"/>
  <c r="AC9308" i="29" s="1"/>
  <c r="AA9309" i="29"/>
  <c r="AC9309" i="29" s="1"/>
  <c r="AA9310" i="29"/>
  <c r="AC9310" i="29" s="1"/>
  <c r="AA9311" i="29"/>
  <c r="AC9311" i="29" s="1"/>
  <c r="AA9312" i="29"/>
  <c r="AC9312" i="29" s="1"/>
  <c r="AA9313" i="29"/>
  <c r="AC9313" i="29" s="1"/>
  <c r="AA9314" i="29"/>
  <c r="AC9314" i="29" s="1"/>
  <c r="AA9315" i="29"/>
  <c r="AC9315" i="29" s="1"/>
  <c r="AA9316" i="29"/>
  <c r="AC9316" i="29" s="1"/>
  <c r="AA9317" i="29"/>
  <c r="AC9317" i="29" s="1"/>
  <c r="AA9318" i="29"/>
  <c r="AC9318" i="29" s="1"/>
  <c r="AA9319" i="29"/>
  <c r="AC9319" i="29" s="1"/>
  <c r="AA9320" i="29"/>
  <c r="AC9320" i="29" s="1"/>
  <c r="AA9321" i="29"/>
  <c r="AC9321" i="29" s="1"/>
  <c r="AA9322" i="29"/>
  <c r="AC9322" i="29" s="1"/>
  <c r="AA9323" i="29"/>
  <c r="AC9323" i="29" s="1"/>
  <c r="AA9324" i="29"/>
  <c r="AC9324" i="29" s="1"/>
  <c r="AA9325" i="29"/>
  <c r="AC9325" i="29" s="1"/>
  <c r="AA9326" i="29"/>
  <c r="AC9326" i="29" s="1"/>
  <c r="AA9327" i="29"/>
  <c r="AC9327" i="29" s="1"/>
  <c r="AA9328" i="29"/>
  <c r="AC9328" i="29" s="1"/>
  <c r="AA9329" i="29"/>
  <c r="AC9329" i="29" s="1"/>
  <c r="AA9330" i="29"/>
  <c r="AC9330" i="29" s="1"/>
  <c r="AA9331" i="29"/>
  <c r="AC9331" i="29" s="1"/>
  <c r="AA9332" i="29"/>
  <c r="AC9332" i="29" s="1"/>
  <c r="AA9333" i="29"/>
  <c r="AC9333" i="29" s="1"/>
  <c r="AA9334" i="29"/>
  <c r="AC9334" i="29" s="1"/>
  <c r="AA9335" i="29"/>
  <c r="AC9335" i="29" s="1"/>
  <c r="AA9336" i="29"/>
  <c r="AC9336" i="29" s="1"/>
  <c r="AA9337" i="29"/>
  <c r="AC9337" i="29" s="1"/>
  <c r="AA9338" i="29"/>
  <c r="AC9338" i="29" s="1"/>
  <c r="AA9339" i="29"/>
  <c r="AC9339" i="29" s="1"/>
  <c r="AA9340" i="29"/>
  <c r="AC9340" i="29" s="1"/>
  <c r="AA9341" i="29"/>
  <c r="AC9341" i="29" s="1"/>
  <c r="AA9342" i="29"/>
  <c r="AC9342" i="29" s="1"/>
  <c r="AA9343" i="29"/>
  <c r="AC9343" i="29" s="1"/>
  <c r="AA9344" i="29"/>
  <c r="AC9344" i="29" s="1"/>
  <c r="AA9345" i="29"/>
  <c r="AC9345" i="29" s="1"/>
  <c r="AA9346" i="29"/>
  <c r="AC9346" i="29" s="1"/>
  <c r="AA9347" i="29"/>
  <c r="AC9347" i="29" s="1"/>
  <c r="AA9348" i="29"/>
  <c r="AC9348" i="29" s="1"/>
  <c r="AA9349" i="29"/>
  <c r="AC9349" i="29" s="1"/>
  <c r="AA9350" i="29"/>
  <c r="AC9350" i="29" s="1"/>
  <c r="AA9351" i="29"/>
  <c r="AC9351" i="29" s="1"/>
  <c r="AA9352" i="29"/>
  <c r="AC9352" i="29" s="1"/>
  <c r="AA9353" i="29"/>
  <c r="AC9353" i="29" s="1"/>
  <c r="AA9354" i="29"/>
  <c r="AC9354" i="29" s="1"/>
  <c r="AA9355" i="29"/>
  <c r="AC9355" i="29" s="1"/>
  <c r="AA9356" i="29"/>
  <c r="AC9356" i="29" s="1"/>
  <c r="AA9357" i="29"/>
  <c r="AC9357" i="29" s="1"/>
  <c r="AA9358" i="29"/>
  <c r="AC9358" i="29" s="1"/>
  <c r="AA9359" i="29"/>
  <c r="AC9359" i="29" s="1"/>
  <c r="AA9360" i="29"/>
  <c r="AC9360" i="29" s="1"/>
  <c r="AA9361" i="29"/>
  <c r="AC9361" i="29" s="1"/>
  <c r="AA9362" i="29"/>
  <c r="AC9362" i="29" s="1"/>
  <c r="AA9363" i="29"/>
  <c r="AC9363" i="29" s="1"/>
  <c r="AA9364" i="29"/>
  <c r="AC9364" i="29" s="1"/>
  <c r="AA9365" i="29"/>
  <c r="AC9365" i="29" s="1"/>
  <c r="AA9366" i="29"/>
  <c r="AC9366" i="29" s="1"/>
  <c r="AA9367" i="29"/>
  <c r="AC9367" i="29" s="1"/>
  <c r="Z9374" i="29"/>
  <c r="AB9374" i="29" s="1"/>
  <c r="AA9375" i="29"/>
  <c r="AC9375" i="29" s="1"/>
  <c r="Z9382" i="29"/>
  <c r="AB9382" i="29" s="1"/>
  <c r="AA9383" i="29"/>
  <c r="AC9383" i="29" s="1"/>
  <c r="Z9390" i="29"/>
  <c r="AB9390" i="29" s="1"/>
  <c r="AA9391" i="29"/>
  <c r="AC9391" i="29" s="1"/>
  <c r="Z9398" i="29"/>
  <c r="AB9398" i="29" s="1"/>
  <c r="AA9399" i="29"/>
  <c r="AC9399" i="29" s="1"/>
  <c r="Z9406" i="29"/>
  <c r="AB9406" i="29" s="1"/>
  <c r="AA9407" i="29"/>
  <c r="AC9407" i="29" s="1"/>
  <c r="Z9414" i="29"/>
  <c r="AB9414" i="29" s="1"/>
  <c r="AA9415" i="29"/>
  <c r="AC9415" i="29" s="1"/>
  <c r="Z9422" i="29"/>
  <c r="AB9422" i="29" s="1"/>
  <c r="AA9423" i="29"/>
  <c r="AC9423" i="29" s="1"/>
  <c r="Z9430" i="29"/>
  <c r="AB9430" i="29" s="1"/>
  <c r="AA9453" i="29"/>
  <c r="AC9453" i="29" s="1"/>
  <c r="Z9453" i="29"/>
  <c r="AB9453" i="29" s="1"/>
  <c r="AA9457" i="29"/>
  <c r="AC9457" i="29" s="1"/>
  <c r="Z9457" i="29"/>
  <c r="AB9457" i="29" s="1"/>
  <c r="AA9461" i="29"/>
  <c r="AC9461" i="29" s="1"/>
  <c r="Z9461" i="29"/>
  <c r="AB9461" i="29" s="1"/>
  <c r="AA9465" i="29"/>
  <c r="AC9465" i="29" s="1"/>
  <c r="Z9465" i="29"/>
  <c r="AB9465" i="29" s="1"/>
  <c r="AA9469" i="29"/>
  <c r="AC9469" i="29" s="1"/>
  <c r="Z9469" i="29"/>
  <c r="AB9469" i="29" s="1"/>
  <c r="AA9481" i="29"/>
  <c r="AC9481" i="29" s="1"/>
  <c r="Z9481" i="29"/>
  <c r="AB9481" i="29" s="1"/>
  <c r="AA9503" i="29"/>
  <c r="AC9503" i="29" s="1"/>
  <c r="Z9503" i="29"/>
  <c r="AB9503" i="29" s="1"/>
  <c r="AA9444" i="29"/>
  <c r="AC9444" i="29" s="1"/>
  <c r="Z9444" i="29"/>
  <c r="AB9444" i="29" s="1"/>
  <c r="AA9448" i="29"/>
  <c r="AC9448" i="29" s="1"/>
  <c r="Z9448" i="29"/>
  <c r="AB9448" i="29" s="1"/>
  <c r="AA9452" i="29"/>
  <c r="AC9452" i="29" s="1"/>
  <c r="Z9452" i="29"/>
  <c r="AB9452" i="29" s="1"/>
  <c r="AA9456" i="29"/>
  <c r="AC9456" i="29" s="1"/>
  <c r="Z9456" i="29"/>
  <c r="AB9456" i="29" s="1"/>
  <c r="AA9460" i="29"/>
  <c r="AC9460" i="29" s="1"/>
  <c r="Z9460" i="29"/>
  <c r="AB9460" i="29" s="1"/>
  <c r="AA9468" i="29"/>
  <c r="AC9468" i="29" s="1"/>
  <c r="Z9468" i="29"/>
  <c r="AB9468" i="29" s="1"/>
  <c r="Z9734" i="29"/>
  <c r="AB9734" i="29" s="1"/>
  <c r="AA9734" i="29"/>
  <c r="AC9734" i="29" s="1"/>
  <c r="Z9742" i="29"/>
  <c r="AB9742" i="29" s="1"/>
  <c r="AA9742" i="29"/>
  <c r="AC9742" i="29" s="1"/>
  <c r="Z9750" i="29"/>
  <c r="AB9750" i="29" s="1"/>
  <c r="AA9750" i="29"/>
  <c r="AC9750" i="29" s="1"/>
  <c r="Z9758" i="29"/>
  <c r="AB9758" i="29" s="1"/>
  <c r="AA9758" i="29"/>
  <c r="AC9758" i="29" s="1"/>
  <c r="Z9766" i="29"/>
  <c r="AB9766" i="29" s="1"/>
  <c r="AA9766" i="29"/>
  <c r="AC9766" i="29" s="1"/>
  <c r="Z9774" i="29"/>
  <c r="AB9774" i="29" s="1"/>
  <c r="AA9774" i="29"/>
  <c r="AC9774" i="29" s="1"/>
  <c r="Z9812" i="29"/>
  <c r="AB9812" i="29" s="1"/>
  <c r="AA9812" i="29"/>
  <c r="AC9812" i="29" s="1"/>
  <c r="Z9816" i="29"/>
  <c r="AB9816" i="29" s="1"/>
  <c r="AA9816" i="29"/>
  <c r="AC9816" i="29" s="1"/>
  <c r="Z9820" i="29"/>
  <c r="AB9820" i="29" s="1"/>
  <c r="AA9820" i="29"/>
  <c r="AC9820" i="29" s="1"/>
  <c r="Z9824" i="29"/>
  <c r="AB9824" i="29" s="1"/>
  <c r="AA9824" i="29"/>
  <c r="AC9824" i="29" s="1"/>
  <c r="Z9828" i="29"/>
  <c r="AB9828" i="29" s="1"/>
  <c r="AA9828" i="29"/>
  <c r="AC9828" i="29" s="1"/>
  <c r="Z9832" i="29"/>
  <c r="AB9832" i="29" s="1"/>
  <c r="AA9832" i="29"/>
  <c r="AC9832" i="29" s="1"/>
  <c r="Z9836" i="29"/>
  <c r="AB9836" i="29" s="1"/>
  <c r="AA9836" i="29"/>
  <c r="AC9836" i="29" s="1"/>
  <c r="Z9840" i="29"/>
  <c r="AB9840" i="29" s="1"/>
  <c r="AA9840" i="29"/>
  <c r="AC9840" i="29" s="1"/>
  <c r="Z9844" i="29"/>
  <c r="AB9844" i="29" s="1"/>
  <c r="AA9844" i="29"/>
  <c r="AC9844" i="29" s="1"/>
  <c r="Z9848" i="29"/>
  <c r="AB9848" i="29" s="1"/>
  <c r="AA9848" i="29"/>
  <c r="AC9848" i="29" s="1"/>
  <c r="Z9852" i="29"/>
  <c r="AB9852" i="29" s="1"/>
  <c r="AA9852" i="29"/>
  <c r="AC9852" i="29" s="1"/>
  <c r="Z9856" i="29"/>
  <c r="AB9856" i="29" s="1"/>
  <c r="AA9856" i="29"/>
  <c r="AC9856" i="29" s="1"/>
  <c r="Z9860" i="29"/>
  <c r="AB9860" i="29" s="1"/>
  <c r="AA9860" i="29"/>
  <c r="AC9860" i="29" s="1"/>
  <c r="Z9864" i="29"/>
  <c r="AB9864" i="29" s="1"/>
  <c r="AA9864" i="29"/>
  <c r="AC9864" i="29" s="1"/>
  <c r="Z9868" i="29"/>
  <c r="AB9868" i="29" s="1"/>
  <c r="AA9868" i="29"/>
  <c r="AC9868" i="29" s="1"/>
  <c r="Z9685" i="29"/>
  <c r="AB9685" i="29" s="1"/>
  <c r="Z9693" i="29"/>
  <c r="AB9693" i="29" s="1"/>
  <c r="Z9720" i="29"/>
  <c r="AB9720" i="29" s="1"/>
  <c r="AA9721" i="29"/>
  <c r="AC9721" i="29" s="1"/>
  <c r="Z9732" i="29"/>
  <c r="AB9732" i="29" s="1"/>
  <c r="AA9732" i="29"/>
  <c r="AC9732" i="29" s="1"/>
  <c r="Z9740" i="29"/>
  <c r="AB9740" i="29" s="1"/>
  <c r="AA9740" i="29"/>
  <c r="AC9740" i="29" s="1"/>
  <c r="Z9748" i="29"/>
  <c r="AB9748" i="29" s="1"/>
  <c r="AA9748" i="29"/>
  <c r="AC9748" i="29" s="1"/>
  <c r="Z9756" i="29"/>
  <c r="AB9756" i="29" s="1"/>
  <c r="AA9756" i="29"/>
  <c r="AC9756" i="29" s="1"/>
  <c r="Z9764" i="29"/>
  <c r="AB9764" i="29" s="1"/>
  <c r="AA9764" i="29"/>
  <c r="AC9764" i="29" s="1"/>
  <c r="Z9772" i="29"/>
  <c r="AB9772" i="29" s="1"/>
  <c r="AA9772" i="29"/>
  <c r="AC9772" i="29" s="1"/>
  <c r="Z9778" i="29"/>
  <c r="AB9778" i="29" s="1"/>
  <c r="Z9779" i="29"/>
  <c r="AB9779" i="29" s="1"/>
  <c r="AA9780" i="29"/>
  <c r="AC9780" i="29" s="1"/>
  <c r="Z9794" i="29"/>
  <c r="AB9794" i="29" s="1"/>
  <c r="Z9795" i="29"/>
  <c r="AB9795" i="29" s="1"/>
  <c r="AA9796" i="29"/>
  <c r="AC9796" i="29" s="1"/>
  <c r="Z9810" i="29"/>
  <c r="AB9810" i="29" s="1"/>
  <c r="AA9811" i="29"/>
  <c r="AC9811" i="29" s="1"/>
  <c r="Z9811" i="29"/>
  <c r="AB9811" i="29" s="1"/>
  <c r="AA9815" i="29"/>
  <c r="AC9815" i="29" s="1"/>
  <c r="Z9815" i="29"/>
  <c r="AB9815" i="29" s="1"/>
  <c r="AA9819" i="29"/>
  <c r="AC9819" i="29" s="1"/>
  <c r="Z9819" i="29"/>
  <c r="AB9819" i="29" s="1"/>
  <c r="AA9823" i="29"/>
  <c r="AC9823" i="29" s="1"/>
  <c r="Z9823" i="29"/>
  <c r="AB9823" i="29" s="1"/>
  <c r="AA9827" i="29"/>
  <c r="AC9827" i="29" s="1"/>
  <c r="Z9827" i="29"/>
  <c r="AB9827" i="29" s="1"/>
  <c r="AA9831" i="29"/>
  <c r="AC9831" i="29" s="1"/>
  <c r="Z9831" i="29"/>
  <c r="AB9831" i="29" s="1"/>
  <c r="AA9835" i="29"/>
  <c r="AC9835" i="29" s="1"/>
  <c r="Z9835" i="29"/>
  <c r="AB9835" i="29" s="1"/>
  <c r="AA9839" i="29"/>
  <c r="AC9839" i="29" s="1"/>
  <c r="Z9839" i="29"/>
  <c r="AB9839" i="29" s="1"/>
  <c r="AA9843" i="29"/>
  <c r="AC9843" i="29" s="1"/>
  <c r="Z9843" i="29"/>
  <c r="AB9843" i="29" s="1"/>
  <c r="AA9847" i="29"/>
  <c r="AC9847" i="29" s="1"/>
  <c r="Z9847" i="29"/>
  <c r="AB9847" i="29" s="1"/>
  <c r="AA9851" i="29"/>
  <c r="AC9851" i="29" s="1"/>
  <c r="Z9851" i="29"/>
  <c r="AB9851" i="29" s="1"/>
  <c r="AA9855" i="29"/>
  <c r="AC9855" i="29" s="1"/>
  <c r="Z9855" i="29"/>
  <c r="AB9855" i="29" s="1"/>
  <c r="AA9859" i="29"/>
  <c r="AC9859" i="29" s="1"/>
  <c r="Z9859" i="29"/>
  <c r="AB9859" i="29" s="1"/>
  <c r="AA9863" i="29"/>
  <c r="AC9863" i="29" s="1"/>
  <c r="Z9863" i="29"/>
  <c r="AB9863" i="29" s="1"/>
  <c r="AA9867" i="29"/>
  <c r="AC9867" i="29" s="1"/>
  <c r="Z9867" i="29"/>
  <c r="AB9867" i="29" s="1"/>
  <c r="Z9871" i="29"/>
  <c r="AB9871" i="29" s="1"/>
  <c r="AA9871" i="29"/>
  <c r="AC9871" i="29" s="1"/>
  <c r="Z9879" i="29"/>
  <c r="AB9879" i="29" s="1"/>
  <c r="AA9879" i="29"/>
  <c r="AC9879" i="29" s="1"/>
  <c r="Z9887" i="29"/>
  <c r="AB9887" i="29" s="1"/>
  <c r="AA9887" i="29"/>
  <c r="AC9887" i="29" s="1"/>
  <c r="Z9895" i="29"/>
  <c r="AB9895" i="29" s="1"/>
  <c r="AA9895" i="29"/>
  <c r="AC9895" i="29" s="1"/>
  <c r="Z9903" i="29"/>
  <c r="AB9903" i="29" s="1"/>
  <c r="AA9903" i="29"/>
  <c r="AC9903" i="29" s="1"/>
  <c r="Z9911" i="29"/>
  <c r="AB9911" i="29" s="1"/>
  <c r="AA9911" i="29"/>
  <c r="AC9911" i="29" s="1"/>
  <c r="Z9730" i="29"/>
  <c r="AB9730" i="29" s="1"/>
  <c r="AA9730" i="29"/>
  <c r="AC9730" i="29" s="1"/>
  <c r="Z9738" i="29"/>
  <c r="AB9738" i="29" s="1"/>
  <c r="AA9738" i="29"/>
  <c r="AC9738" i="29" s="1"/>
  <c r="Z9746" i="29"/>
  <c r="AB9746" i="29" s="1"/>
  <c r="AA9746" i="29"/>
  <c r="AC9746" i="29" s="1"/>
  <c r="Z9754" i="29"/>
  <c r="AB9754" i="29" s="1"/>
  <c r="AA9754" i="29"/>
  <c r="AC9754" i="29" s="1"/>
  <c r="Z9762" i="29"/>
  <c r="AB9762" i="29" s="1"/>
  <c r="AA9762" i="29"/>
  <c r="AC9762" i="29" s="1"/>
  <c r="Z9770" i="29"/>
  <c r="AB9770" i="29" s="1"/>
  <c r="AA9770" i="29"/>
  <c r="AC9770" i="29" s="1"/>
  <c r="AA9814" i="29"/>
  <c r="AC9814" i="29" s="1"/>
  <c r="Z9814" i="29"/>
  <c r="AB9814" i="29" s="1"/>
  <c r="AA9818" i="29"/>
  <c r="AC9818" i="29" s="1"/>
  <c r="Z9818" i="29"/>
  <c r="AB9818" i="29" s="1"/>
  <c r="AA9822" i="29"/>
  <c r="AC9822" i="29" s="1"/>
  <c r="Z9822" i="29"/>
  <c r="AB9822" i="29" s="1"/>
  <c r="AA9826" i="29"/>
  <c r="AC9826" i="29" s="1"/>
  <c r="Z9826" i="29"/>
  <c r="AB9826" i="29" s="1"/>
  <c r="AA9830" i="29"/>
  <c r="AC9830" i="29" s="1"/>
  <c r="Z9830" i="29"/>
  <c r="AB9830" i="29" s="1"/>
  <c r="AA9834" i="29"/>
  <c r="AC9834" i="29" s="1"/>
  <c r="Z9834" i="29"/>
  <c r="AB9834" i="29" s="1"/>
  <c r="AA9838" i="29"/>
  <c r="AC9838" i="29" s="1"/>
  <c r="Z9838" i="29"/>
  <c r="AB9838" i="29" s="1"/>
  <c r="AA9842" i="29"/>
  <c r="AC9842" i="29" s="1"/>
  <c r="Z9842" i="29"/>
  <c r="AB9842" i="29" s="1"/>
  <c r="AA9846" i="29"/>
  <c r="AC9846" i="29" s="1"/>
  <c r="Z9846" i="29"/>
  <c r="AB9846" i="29" s="1"/>
  <c r="AA9850" i="29"/>
  <c r="AC9850" i="29" s="1"/>
  <c r="Z9850" i="29"/>
  <c r="AB9850" i="29" s="1"/>
  <c r="AA9854" i="29"/>
  <c r="AC9854" i="29" s="1"/>
  <c r="Z9854" i="29"/>
  <c r="AB9854" i="29" s="1"/>
  <c r="AA9858" i="29"/>
  <c r="AC9858" i="29" s="1"/>
  <c r="Z9858" i="29"/>
  <c r="AB9858" i="29" s="1"/>
  <c r="AA9862" i="29"/>
  <c r="AC9862" i="29" s="1"/>
  <c r="Z9862" i="29"/>
  <c r="AB9862" i="29" s="1"/>
  <c r="AA9866" i="29"/>
  <c r="AC9866" i="29" s="1"/>
  <c r="Z9866" i="29"/>
  <c r="AB9866" i="29" s="1"/>
  <c r="AA9870" i="29"/>
  <c r="AC9870" i="29" s="1"/>
  <c r="Z9870" i="29"/>
  <c r="AB9870" i="29" s="1"/>
  <c r="Z9477" i="29"/>
  <c r="AB9477" i="29" s="1"/>
  <c r="Z9487" i="29"/>
  <c r="AB9487" i="29" s="1"/>
  <c r="Z9497" i="29"/>
  <c r="AB9497" i="29" s="1"/>
  <c r="AA9509" i="29"/>
  <c r="AC9509" i="29" s="1"/>
  <c r="Z9535" i="29"/>
  <c r="AB9535" i="29" s="1"/>
  <c r="AA9543" i="29"/>
  <c r="AC9543" i="29" s="1"/>
  <c r="AA9557" i="29"/>
  <c r="AC9557" i="29" s="1"/>
  <c r="Z9565" i="29"/>
  <c r="AB9565" i="29" s="1"/>
  <c r="Z9567" i="29"/>
  <c r="AB9567" i="29" s="1"/>
  <c r="Z9569" i="29"/>
  <c r="AB9569" i="29" s="1"/>
  <c r="Z9571" i="29"/>
  <c r="AB9571" i="29" s="1"/>
  <c r="Z9573" i="29"/>
  <c r="AB9573" i="29" s="1"/>
  <c r="Z9575" i="29"/>
  <c r="AB9575" i="29" s="1"/>
  <c r="Z9577" i="29"/>
  <c r="AB9577" i="29" s="1"/>
  <c r="Z9579" i="29"/>
  <c r="AB9579" i="29" s="1"/>
  <c r="Z9581" i="29"/>
  <c r="AB9581" i="29" s="1"/>
  <c r="Z9583" i="29"/>
  <c r="AB9583" i="29" s="1"/>
  <c r="Z9585" i="29"/>
  <c r="AB9585" i="29" s="1"/>
  <c r="Z9587" i="29"/>
  <c r="AB9587" i="29" s="1"/>
  <c r="Z9589" i="29"/>
  <c r="AB9589" i="29" s="1"/>
  <c r="Z9591" i="29"/>
  <c r="AB9591" i="29" s="1"/>
  <c r="Z9593" i="29"/>
  <c r="AB9593" i="29" s="1"/>
  <c r="Z9595" i="29"/>
  <c r="AB9595" i="29" s="1"/>
  <c r="Z9597" i="29"/>
  <c r="AB9597" i="29" s="1"/>
  <c r="Z9599" i="29"/>
  <c r="AB9599" i="29" s="1"/>
  <c r="Z9601" i="29"/>
  <c r="AB9601" i="29" s="1"/>
  <c r="Z9603" i="29"/>
  <c r="AB9603" i="29" s="1"/>
  <c r="Z9605" i="29"/>
  <c r="AB9605" i="29" s="1"/>
  <c r="Z9607" i="29"/>
  <c r="AB9607" i="29" s="1"/>
  <c r="Z9609" i="29"/>
  <c r="AB9609" i="29" s="1"/>
  <c r="Z9611" i="29"/>
  <c r="AB9611" i="29" s="1"/>
  <c r="Z9613" i="29"/>
  <c r="AB9613" i="29" s="1"/>
  <c r="Z9615" i="29"/>
  <c r="AB9615" i="29" s="1"/>
  <c r="Z9617" i="29"/>
  <c r="AB9617" i="29" s="1"/>
  <c r="Z9619" i="29"/>
  <c r="AB9619" i="29" s="1"/>
  <c r="Z9621" i="29"/>
  <c r="AB9621" i="29" s="1"/>
  <c r="Z9623" i="29"/>
  <c r="AB9623" i="29" s="1"/>
  <c r="Z9625" i="29"/>
  <c r="AB9625" i="29" s="1"/>
  <c r="Z9627" i="29"/>
  <c r="AB9627" i="29" s="1"/>
  <c r="Z9629" i="29"/>
  <c r="AB9629" i="29" s="1"/>
  <c r="Z9631" i="29"/>
  <c r="AB9631" i="29" s="1"/>
  <c r="Z9633" i="29"/>
  <c r="AB9633" i="29" s="1"/>
  <c r="Z9635" i="29"/>
  <c r="AB9635" i="29" s="1"/>
  <c r="Z9637" i="29"/>
  <c r="AB9637" i="29" s="1"/>
  <c r="Z9639" i="29"/>
  <c r="AB9639" i="29" s="1"/>
  <c r="Z9641" i="29"/>
  <c r="AB9641" i="29" s="1"/>
  <c r="Z9643" i="29"/>
  <c r="AB9643" i="29" s="1"/>
  <c r="Z9645" i="29"/>
  <c r="AB9645" i="29" s="1"/>
  <c r="Z9647" i="29"/>
  <c r="AB9647" i="29" s="1"/>
  <c r="Z9649" i="29"/>
  <c r="AB9649" i="29" s="1"/>
  <c r="Z9651" i="29"/>
  <c r="AB9651" i="29" s="1"/>
  <c r="Z9653" i="29"/>
  <c r="AB9653" i="29" s="1"/>
  <c r="Z9655" i="29"/>
  <c r="AB9655" i="29" s="1"/>
  <c r="Z9657" i="29"/>
  <c r="AB9657" i="29" s="1"/>
  <c r="Z9659" i="29"/>
  <c r="AB9659" i="29" s="1"/>
  <c r="Z9661" i="29"/>
  <c r="AB9661" i="29" s="1"/>
  <c r="Z9663" i="29"/>
  <c r="AB9663" i="29" s="1"/>
  <c r="Z9665" i="29"/>
  <c r="AB9665" i="29" s="1"/>
  <c r="Z9667" i="29"/>
  <c r="AB9667" i="29" s="1"/>
  <c r="Z9669" i="29"/>
  <c r="AB9669" i="29" s="1"/>
  <c r="Z9671" i="29"/>
  <c r="AB9671" i="29" s="1"/>
  <c r="Z9673" i="29"/>
  <c r="AB9673" i="29" s="1"/>
  <c r="Z9675" i="29"/>
  <c r="AB9675" i="29" s="1"/>
  <c r="Z9677" i="29"/>
  <c r="AB9677" i="29" s="1"/>
  <c r="Z9679" i="29"/>
  <c r="AB9679" i="29" s="1"/>
  <c r="Z9681" i="29"/>
  <c r="AB9681" i="29" s="1"/>
  <c r="Z9689" i="29"/>
  <c r="AB9689" i="29" s="1"/>
  <c r="Z9711" i="29"/>
  <c r="AB9711" i="29" s="1"/>
  <c r="Z9712" i="29"/>
  <c r="AB9712" i="29" s="1"/>
  <c r="Z9724" i="29"/>
  <c r="AB9724" i="29" s="1"/>
  <c r="AA9725" i="29"/>
  <c r="AC9725" i="29" s="1"/>
  <c r="Z9736" i="29"/>
  <c r="AB9736" i="29" s="1"/>
  <c r="AA9736" i="29"/>
  <c r="AC9736" i="29" s="1"/>
  <c r="Z9744" i="29"/>
  <c r="AB9744" i="29" s="1"/>
  <c r="AA9744" i="29"/>
  <c r="AC9744" i="29" s="1"/>
  <c r="Z9752" i="29"/>
  <c r="AB9752" i="29" s="1"/>
  <c r="AA9752" i="29"/>
  <c r="AC9752" i="29" s="1"/>
  <c r="Z9760" i="29"/>
  <c r="AB9760" i="29" s="1"/>
  <c r="AA9760" i="29"/>
  <c r="AC9760" i="29" s="1"/>
  <c r="Z9768" i="29"/>
  <c r="AB9768" i="29" s="1"/>
  <c r="AA9768" i="29"/>
  <c r="AC9768" i="29" s="1"/>
  <c r="Z9776" i="29"/>
  <c r="AB9776" i="29" s="1"/>
  <c r="AA9776" i="29"/>
  <c r="AC9776" i="29" s="1"/>
  <c r="Z9786" i="29"/>
  <c r="AB9786" i="29" s="1"/>
  <c r="Z9787" i="29"/>
  <c r="AB9787" i="29" s="1"/>
  <c r="AA9788" i="29"/>
  <c r="AC9788" i="29" s="1"/>
  <c r="Z9802" i="29"/>
  <c r="AB9802" i="29" s="1"/>
  <c r="Z9803" i="29"/>
  <c r="AB9803" i="29" s="1"/>
  <c r="AA9804" i="29"/>
  <c r="AC9804" i="29" s="1"/>
  <c r="Z9978" i="29"/>
  <c r="AB9978" i="29" s="1"/>
  <c r="Z9980" i="29"/>
  <c r="AB9980" i="29" s="1"/>
  <c r="Z9986" i="29"/>
  <c r="AB9986" i="29" s="1"/>
  <c r="Z9988" i="29"/>
  <c r="AB9988" i="29" s="1"/>
  <c r="Z9992" i="29"/>
  <c r="AB9992" i="29" s="1"/>
  <c r="Z9994" i="29"/>
  <c r="AB9994" i="29" s="1"/>
  <c r="AA10000" i="29"/>
  <c r="AC10000" i="29" s="1"/>
  <c r="Z2494" i="29" l="1"/>
  <c r="AB2494" i="29" s="1"/>
  <c r="AA2494" i="29"/>
  <c r="AC2494" i="29" s="1"/>
  <c r="Z2486" i="29"/>
  <c r="AB2486" i="29" s="1"/>
  <c r="AA2486" i="29"/>
  <c r="AC2486" i="29" s="1"/>
  <c r="Z2478" i="29"/>
  <c r="AB2478" i="29" s="1"/>
  <c r="AA2478" i="29"/>
  <c r="AC2478" i="29" s="1"/>
  <c r="Z2470" i="29"/>
  <c r="AB2470" i="29" s="1"/>
  <c r="AA2470" i="29"/>
  <c r="AC2470" i="29" s="1"/>
  <c r="Z2462" i="29"/>
  <c r="AB2462" i="29" s="1"/>
  <c r="AA2462" i="29"/>
  <c r="AC2462" i="29" s="1"/>
  <c r="Z2454" i="29"/>
  <c r="AB2454" i="29" s="1"/>
  <c r="AA2454" i="29"/>
  <c r="AC2454" i="29" s="1"/>
  <c r="Z2446" i="29"/>
  <c r="AB2446" i="29" s="1"/>
  <c r="AA2446" i="29"/>
  <c r="AC2446" i="29" s="1"/>
  <c r="Z2438" i="29"/>
  <c r="AB2438" i="29" s="1"/>
  <c r="AA2438" i="29"/>
  <c r="AC2438" i="29" s="1"/>
  <c r="AA2497" i="29"/>
  <c r="AC2497" i="29" s="1"/>
  <c r="Z2497" i="29"/>
  <c r="AB2497" i="29" s="1"/>
  <c r="AA2489" i="29"/>
  <c r="AC2489" i="29" s="1"/>
  <c r="Z2489" i="29"/>
  <c r="AB2489" i="29" s="1"/>
  <c r="AA2481" i="29"/>
  <c r="AC2481" i="29" s="1"/>
  <c r="Z2481" i="29"/>
  <c r="AB2481" i="29" s="1"/>
  <c r="AA2473" i="29"/>
  <c r="AC2473" i="29" s="1"/>
  <c r="Z2473" i="29"/>
  <c r="AB2473" i="29" s="1"/>
  <c r="AA2465" i="29"/>
  <c r="AC2465" i="29" s="1"/>
  <c r="Z2465" i="29"/>
  <c r="AB2465" i="29" s="1"/>
  <c r="AA2457" i="29"/>
  <c r="AC2457" i="29" s="1"/>
  <c r="Z2457" i="29"/>
  <c r="AB2457" i="29" s="1"/>
  <c r="AA2449" i="29"/>
  <c r="AC2449" i="29" s="1"/>
  <c r="Z2449" i="29"/>
  <c r="AB2449" i="29" s="1"/>
  <c r="AA2441" i="29"/>
  <c r="AC2441" i="29" s="1"/>
  <c r="Z2441" i="29"/>
  <c r="AB2441" i="29" s="1"/>
  <c r="AA739" i="29"/>
  <c r="AC739" i="29" s="1"/>
  <c r="Z739" i="29"/>
  <c r="AB739" i="29" s="1"/>
  <c r="AA735" i="29"/>
  <c r="AC735" i="29" s="1"/>
  <c r="Z735" i="29"/>
  <c r="AB735" i="29" s="1"/>
  <c r="AA731" i="29"/>
  <c r="AC731" i="29" s="1"/>
  <c r="Z731" i="29"/>
  <c r="AB731" i="29" s="1"/>
  <c r="AA727" i="29"/>
  <c r="AC727" i="29" s="1"/>
  <c r="Z727" i="29"/>
  <c r="AB727" i="29" s="1"/>
  <c r="AA723" i="29"/>
  <c r="AC723" i="29" s="1"/>
  <c r="Z723" i="29"/>
  <c r="AB723" i="29" s="1"/>
  <c r="AA719" i="29"/>
  <c r="AC719" i="29" s="1"/>
  <c r="Z719" i="29"/>
  <c r="AB719" i="29" s="1"/>
  <c r="AA715" i="29"/>
  <c r="AC715" i="29" s="1"/>
  <c r="Z715" i="29"/>
  <c r="AB715" i="29" s="1"/>
  <c r="AA711" i="29"/>
  <c r="AC711" i="29" s="1"/>
  <c r="Z711" i="29"/>
  <c r="AB711" i="29" s="1"/>
  <c r="AA707" i="29"/>
  <c r="AC707" i="29" s="1"/>
  <c r="Z707" i="29"/>
  <c r="AB707" i="29" s="1"/>
  <c r="AA703" i="29"/>
  <c r="AC703" i="29" s="1"/>
  <c r="Z703" i="29"/>
  <c r="AB703" i="29" s="1"/>
  <c r="AA699" i="29"/>
  <c r="AC699" i="29" s="1"/>
  <c r="Z699" i="29"/>
  <c r="AB699" i="29" s="1"/>
  <c r="AA695" i="29"/>
  <c r="AC695" i="29" s="1"/>
  <c r="Z695" i="29"/>
  <c r="AB695" i="29" s="1"/>
  <c r="AA691" i="29"/>
  <c r="AC691" i="29" s="1"/>
  <c r="Z691" i="29"/>
  <c r="AB691" i="29" s="1"/>
  <c r="AA687" i="29"/>
  <c r="AC687" i="29" s="1"/>
  <c r="Z687" i="29"/>
  <c r="AB687" i="29" s="1"/>
  <c r="AA683" i="29"/>
  <c r="AC683" i="29" s="1"/>
  <c r="Z683" i="29"/>
  <c r="AB683" i="29" s="1"/>
  <c r="AA679" i="29"/>
  <c r="AC679" i="29" s="1"/>
  <c r="Z679" i="29"/>
  <c r="AB679" i="29" s="1"/>
  <c r="AA675" i="29"/>
  <c r="AC675" i="29" s="1"/>
  <c r="Z675" i="29"/>
  <c r="AB675" i="29" s="1"/>
  <c r="AA671" i="29"/>
  <c r="AC671" i="29" s="1"/>
  <c r="Z671" i="29"/>
  <c r="AB671" i="29" s="1"/>
  <c r="AA667" i="29"/>
  <c r="AC667" i="29" s="1"/>
  <c r="Z667" i="29"/>
  <c r="AB667" i="29" s="1"/>
  <c r="AA663" i="29"/>
  <c r="AC663" i="29" s="1"/>
  <c r="Z663" i="29"/>
  <c r="AB663" i="29" s="1"/>
  <c r="AA659" i="29"/>
  <c r="AC659" i="29" s="1"/>
  <c r="Z659" i="29"/>
  <c r="AB659" i="29" s="1"/>
  <c r="AA655" i="29"/>
  <c r="AC655" i="29" s="1"/>
  <c r="Z655" i="29"/>
  <c r="AB655" i="29" s="1"/>
  <c r="AA651" i="29"/>
  <c r="AC651" i="29" s="1"/>
  <c r="Z651" i="29"/>
  <c r="AB651" i="29" s="1"/>
  <c r="AA647" i="29"/>
  <c r="AC647" i="29" s="1"/>
  <c r="Z647" i="29"/>
  <c r="AB647" i="29" s="1"/>
  <c r="AA643" i="29"/>
  <c r="AC643" i="29" s="1"/>
  <c r="Z643" i="29"/>
  <c r="AB643" i="29" s="1"/>
  <c r="AA639" i="29"/>
  <c r="AC639" i="29" s="1"/>
  <c r="Z639" i="29"/>
  <c r="AB639" i="29" s="1"/>
  <c r="AA635" i="29"/>
  <c r="AC635" i="29" s="1"/>
  <c r="Z635" i="29"/>
  <c r="AB635" i="29" s="1"/>
  <c r="AA631" i="29"/>
  <c r="AC631" i="29" s="1"/>
  <c r="Z631" i="29"/>
  <c r="AB631" i="29" s="1"/>
  <c r="AA627" i="29"/>
  <c r="AC627" i="29" s="1"/>
  <c r="Z627" i="29"/>
  <c r="AB627" i="29" s="1"/>
  <c r="AA623" i="29"/>
  <c r="AC623" i="29" s="1"/>
  <c r="Z623" i="29"/>
  <c r="AB623" i="29" s="1"/>
  <c r="AA619" i="29"/>
  <c r="AC619" i="29" s="1"/>
  <c r="Z619" i="29"/>
  <c r="AB619" i="29" s="1"/>
  <c r="AA615" i="29"/>
  <c r="AC615" i="29" s="1"/>
  <c r="Z615" i="29"/>
  <c r="AB615" i="29" s="1"/>
  <c r="AA611" i="29"/>
  <c r="AC611" i="29" s="1"/>
  <c r="Z611" i="29"/>
  <c r="AB611" i="29" s="1"/>
  <c r="AA607" i="29"/>
  <c r="AC607" i="29" s="1"/>
  <c r="Z607" i="29"/>
  <c r="AB607" i="29" s="1"/>
  <c r="AA603" i="29"/>
  <c r="AC603" i="29" s="1"/>
  <c r="Z603" i="29"/>
  <c r="AB603" i="29" s="1"/>
  <c r="AA599" i="29"/>
  <c r="AC599" i="29" s="1"/>
  <c r="Z599" i="29"/>
  <c r="AB599" i="29" s="1"/>
  <c r="AA595" i="29"/>
  <c r="AC595" i="29" s="1"/>
  <c r="Z595" i="29"/>
  <c r="AB595" i="29" s="1"/>
  <c r="AA591" i="29"/>
  <c r="AC591" i="29" s="1"/>
  <c r="Z591" i="29"/>
  <c r="AB591" i="29" s="1"/>
  <c r="AA587" i="29"/>
  <c r="AC587" i="29" s="1"/>
  <c r="Z587" i="29"/>
  <c r="AB587" i="29" s="1"/>
  <c r="AA583" i="29"/>
  <c r="AC583" i="29" s="1"/>
  <c r="Z583" i="29"/>
  <c r="AB583" i="29" s="1"/>
  <c r="AA579" i="29"/>
  <c r="AC579" i="29" s="1"/>
  <c r="Z579" i="29"/>
  <c r="AB579" i="29" s="1"/>
  <c r="AA575" i="29"/>
  <c r="AC575" i="29" s="1"/>
  <c r="Z575" i="29"/>
  <c r="AB575" i="29" s="1"/>
  <c r="AA571" i="29"/>
  <c r="AC571" i="29" s="1"/>
  <c r="Z571" i="29"/>
  <c r="AB571" i="29" s="1"/>
  <c r="AA567" i="29"/>
  <c r="AC567" i="29" s="1"/>
  <c r="Z567" i="29"/>
  <c r="AB567" i="29" s="1"/>
  <c r="AA563" i="29"/>
  <c r="AC563" i="29" s="1"/>
  <c r="Z563" i="29"/>
  <c r="AB563" i="29" s="1"/>
  <c r="AA559" i="29"/>
  <c r="AC559" i="29" s="1"/>
  <c r="Z559" i="29"/>
  <c r="AB559" i="29" s="1"/>
  <c r="AA555" i="29"/>
  <c r="AC555" i="29" s="1"/>
  <c r="Z555" i="29"/>
  <c r="AB555" i="29" s="1"/>
  <c r="AA551" i="29"/>
  <c r="AC551" i="29" s="1"/>
  <c r="Z551" i="29"/>
  <c r="AB551" i="29" s="1"/>
  <c r="AA547" i="29"/>
  <c r="AC547" i="29" s="1"/>
  <c r="Z547" i="29"/>
  <c r="AB547" i="29" s="1"/>
  <c r="AA543" i="29"/>
  <c r="AC543" i="29" s="1"/>
  <c r="Z543" i="29"/>
  <c r="AB543" i="29" s="1"/>
  <c r="AA539" i="29"/>
  <c r="AC539" i="29" s="1"/>
  <c r="Z539" i="29"/>
  <c r="AB539" i="29" s="1"/>
  <c r="AA535" i="29"/>
  <c r="AC535" i="29" s="1"/>
  <c r="Z535" i="29"/>
  <c r="AB535" i="29" s="1"/>
  <c r="AA531" i="29"/>
  <c r="AC531" i="29" s="1"/>
  <c r="Z531" i="29"/>
  <c r="AB531" i="29" s="1"/>
  <c r="AA527" i="29"/>
  <c r="AC527" i="29" s="1"/>
  <c r="Z527" i="29"/>
  <c r="AB527" i="29" s="1"/>
  <c r="AA523" i="29"/>
  <c r="AC523" i="29" s="1"/>
  <c r="Z523" i="29"/>
  <c r="AB523" i="29" s="1"/>
  <c r="AA519" i="29"/>
  <c r="AC519" i="29" s="1"/>
  <c r="Z519" i="29"/>
  <c r="AB519" i="29" s="1"/>
  <c r="AA515" i="29"/>
  <c r="AC515" i="29" s="1"/>
  <c r="Z515" i="29"/>
  <c r="AB515" i="29" s="1"/>
  <c r="AA511" i="29"/>
  <c r="AC511" i="29" s="1"/>
  <c r="Z511" i="29"/>
  <c r="AB511" i="29" s="1"/>
  <c r="AA507" i="29"/>
  <c r="AC507" i="29" s="1"/>
  <c r="Z507" i="29"/>
  <c r="AB507" i="29" s="1"/>
  <c r="AA503" i="29"/>
  <c r="AC503" i="29" s="1"/>
  <c r="Z503" i="29"/>
  <c r="AB503" i="29" s="1"/>
  <c r="AA499" i="29"/>
  <c r="AC499" i="29" s="1"/>
  <c r="Z499" i="29"/>
  <c r="AB499" i="29" s="1"/>
  <c r="AA495" i="29"/>
  <c r="AC495" i="29" s="1"/>
  <c r="Z495" i="29"/>
  <c r="AB495" i="29" s="1"/>
  <c r="AA491" i="29"/>
  <c r="AC491" i="29" s="1"/>
  <c r="Z491" i="29"/>
  <c r="AB491" i="29" s="1"/>
  <c r="AA487" i="29"/>
  <c r="AC487" i="29" s="1"/>
  <c r="Z487" i="29"/>
  <c r="AB487" i="29" s="1"/>
  <c r="AA483" i="29"/>
  <c r="AC483" i="29" s="1"/>
  <c r="Z483" i="29"/>
  <c r="AB483" i="29" s="1"/>
  <c r="AA479" i="29"/>
  <c r="AC479" i="29" s="1"/>
  <c r="Z479" i="29"/>
  <c r="AB479" i="29" s="1"/>
  <c r="AA475" i="29"/>
  <c r="AC475" i="29" s="1"/>
  <c r="Z475" i="29"/>
  <c r="AB475" i="29" s="1"/>
  <c r="AA471" i="29"/>
  <c r="AC471" i="29" s="1"/>
  <c r="Z471" i="29"/>
  <c r="AB471" i="29" s="1"/>
  <c r="AA467" i="29"/>
  <c r="AC467" i="29" s="1"/>
  <c r="Z467" i="29"/>
  <c r="AB467" i="29" s="1"/>
  <c r="AA463" i="29"/>
  <c r="AC463" i="29" s="1"/>
  <c r="Z463" i="29"/>
  <c r="AB463" i="29" s="1"/>
  <c r="AA459" i="29"/>
  <c r="AC459" i="29" s="1"/>
  <c r="Z459" i="29"/>
  <c r="AB459" i="29" s="1"/>
  <c r="AA455" i="29"/>
  <c r="AC455" i="29" s="1"/>
  <c r="Z455" i="29"/>
  <c r="AB455" i="29" s="1"/>
  <c r="AA451" i="29"/>
  <c r="AC451" i="29" s="1"/>
  <c r="Z451" i="29"/>
  <c r="AB451" i="29" s="1"/>
  <c r="AA447" i="29"/>
  <c r="AC447" i="29" s="1"/>
  <c r="Z447" i="29"/>
  <c r="AB447" i="29" s="1"/>
  <c r="AA443" i="29"/>
  <c r="AC443" i="29" s="1"/>
  <c r="Z443" i="29"/>
  <c r="AB443" i="29" s="1"/>
  <c r="AA439" i="29"/>
  <c r="AC439" i="29" s="1"/>
  <c r="Z439" i="29"/>
  <c r="AB439" i="29" s="1"/>
  <c r="AA435" i="29"/>
  <c r="AC435" i="29" s="1"/>
  <c r="Z435" i="29"/>
  <c r="AB435" i="29" s="1"/>
  <c r="AA431" i="29"/>
  <c r="AC431" i="29" s="1"/>
  <c r="Z431" i="29"/>
  <c r="AB431" i="29" s="1"/>
  <c r="AA427" i="29"/>
  <c r="AC427" i="29" s="1"/>
  <c r="Z427" i="29"/>
  <c r="AB427" i="29" s="1"/>
  <c r="AA1948" i="29"/>
  <c r="AC1948" i="29" s="1"/>
  <c r="Z1948" i="29"/>
  <c r="AB1948" i="29" s="1"/>
  <c r="AA1930" i="29"/>
  <c r="AC1930" i="29" s="1"/>
  <c r="Z1930" i="29"/>
  <c r="AB1930" i="29" s="1"/>
  <c r="AA1916" i="29"/>
  <c r="AC1916" i="29" s="1"/>
  <c r="Z1916" i="29"/>
  <c r="AB1916" i="29" s="1"/>
  <c r="AA1898" i="29"/>
  <c r="AC1898" i="29" s="1"/>
  <c r="Z1898" i="29"/>
  <c r="AB1898" i="29" s="1"/>
  <c r="AA1884" i="29"/>
  <c r="AC1884" i="29" s="1"/>
  <c r="Z1884" i="29"/>
  <c r="AB1884" i="29" s="1"/>
  <c r="AA1866" i="29"/>
  <c r="AC1866" i="29" s="1"/>
  <c r="Z1866" i="29"/>
  <c r="AB1866" i="29" s="1"/>
  <c r="AA1852" i="29"/>
  <c r="AC1852" i="29" s="1"/>
  <c r="Z1852" i="29"/>
  <c r="AB1852" i="29" s="1"/>
  <c r="AA1834" i="29"/>
  <c r="AC1834" i="29" s="1"/>
  <c r="Z1834" i="29"/>
  <c r="AB1834" i="29" s="1"/>
  <c r="AA1820" i="29"/>
  <c r="AC1820" i="29" s="1"/>
  <c r="Z1820" i="29"/>
  <c r="AB1820" i="29" s="1"/>
  <c r="AA1802" i="29"/>
  <c r="AC1802" i="29" s="1"/>
  <c r="Z1802" i="29"/>
  <c r="AB1802" i="29" s="1"/>
  <c r="AA1788" i="29"/>
  <c r="AC1788" i="29" s="1"/>
  <c r="Z1788" i="29"/>
  <c r="AB1788" i="29" s="1"/>
  <c r="AA1770" i="29"/>
  <c r="AC1770" i="29" s="1"/>
  <c r="Z1770" i="29"/>
  <c r="AB1770" i="29" s="1"/>
  <c r="AA1756" i="29"/>
  <c r="AC1756" i="29" s="1"/>
  <c r="Z1756" i="29"/>
  <c r="AB1756" i="29" s="1"/>
  <c r="AA1738" i="29"/>
  <c r="AC1738" i="29" s="1"/>
  <c r="Z1738" i="29"/>
  <c r="AB1738" i="29" s="1"/>
  <c r="AA1724" i="29"/>
  <c r="AC1724" i="29" s="1"/>
  <c r="Z1724" i="29"/>
  <c r="AB1724" i="29" s="1"/>
  <c r="AA1706" i="29"/>
  <c r="AC1706" i="29" s="1"/>
  <c r="Z1706" i="29"/>
  <c r="AB1706" i="29" s="1"/>
  <c r="AA1692" i="29"/>
  <c r="AC1692" i="29" s="1"/>
  <c r="Z1692" i="29"/>
  <c r="AB1692" i="29" s="1"/>
  <c r="AA1674" i="29"/>
  <c r="AC1674" i="29" s="1"/>
  <c r="Z1674" i="29"/>
  <c r="AB1674" i="29" s="1"/>
  <c r="AA1660" i="29"/>
  <c r="AC1660" i="29" s="1"/>
  <c r="Z1660" i="29"/>
  <c r="AB1660" i="29" s="1"/>
  <c r="AA1642" i="29"/>
  <c r="AC1642" i="29" s="1"/>
  <c r="Z1642" i="29"/>
  <c r="AB1642" i="29" s="1"/>
  <c r="AA1628" i="29"/>
  <c r="AC1628" i="29" s="1"/>
  <c r="Z1628" i="29"/>
  <c r="AB1628" i="29" s="1"/>
  <c r="AA1610" i="29"/>
  <c r="AC1610" i="29" s="1"/>
  <c r="Z1610" i="29"/>
  <c r="AB1610" i="29" s="1"/>
  <c r="AA1596" i="29"/>
  <c r="AC1596" i="29" s="1"/>
  <c r="Z1596" i="29"/>
  <c r="AB1596" i="29" s="1"/>
  <c r="AA1578" i="29"/>
  <c r="AC1578" i="29" s="1"/>
  <c r="Z1578" i="29"/>
  <c r="AB1578" i="29" s="1"/>
  <c r="AA1564" i="29"/>
  <c r="AC1564" i="29" s="1"/>
  <c r="Z1564" i="29"/>
  <c r="AB1564" i="29" s="1"/>
  <c r="AA1546" i="29"/>
  <c r="AC1546" i="29" s="1"/>
  <c r="Z1546" i="29"/>
  <c r="AB1546" i="29" s="1"/>
  <c r="AA1532" i="29"/>
  <c r="AC1532" i="29" s="1"/>
  <c r="Z1532" i="29"/>
  <c r="AB1532" i="29" s="1"/>
  <c r="AA423" i="29"/>
  <c r="AC423" i="29" s="1"/>
  <c r="Z423" i="29"/>
  <c r="AB423" i="29" s="1"/>
  <c r="AA419" i="29"/>
  <c r="AC419" i="29" s="1"/>
  <c r="Z419" i="29"/>
  <c r="AB419" i="29" s="1"/>
  <c r="AA415" i="29"/>
  <c r="AC415" i="29" s="1"/>
  <c r="Z415" i="29"/>
  <c r="AB415" i="29" s="1"/>
  <c r="AA411" i="29"/>
  <c r="AC411" i="29" s="1"/>
  <c r="Z411" i="29"/>
  <c r="AB411" i="29" s="1"/>
  <c r="AA407" i="29"/>
  <c r="AC407" i="29" s="1"/>
  <c r="Z407" i="29"/>
  <c r="AB407" i="29" s="1"/>
  <c r="AA403" i="29"/>
  <c r="AC403" i="29" s="1"/>
  <c r="Z403" i="29"/>
  <c r="AB403" i="29" s="1"/>
  <c r="AA399" i="29"/>
  <c r="AC399" i="29" s="1"/>
  <c r="Z399" i="29"/>
  <c r="AB399" i="29" s="1"/>
  <c r="AA395" i="29"/>
  <c r="AC395" i="29" s="1"/>
  <c r="Z395" i="29"/>
  <c r="AB395" i="29" s="1"/>
  <c r="AA391" i="29"/>
  <c r="AC391" i="29" s="1"/>
  <c r="Z391" i="29"/>
  <c r="AB391" i="29" s="1"/>
  <c r="AA387" i="29"/>
  <c r="AC387" i="29" s="1"/>
  <c r="Z387" i="29"/>
  <c r="AB387" i="29" s="1"/>
  <c r="AA383" i="29"/>
  <c r="AC383" i="29" s="1"/>
  <c r="Z383" i="29"/>
  <c r="AB383" i="29" s="1"/>
  <c r="AA379" i="29"/>
  <c r="AC379" i="29" s="1"/>
  <c r="Z379" i="29"/>
  <c r="AB379" i="29" s="1"/>
  <c r="AA375" i="29"/>
  <c r="AC375" i="29" s="1"/>
  <c r="Z375" i="29"/>
  <c r="AB375" i="29" s="1"/>
  <c r="AA371" i="29"/>
  <c r="AC371" i="29" s="1"/>
  <c r="Z371" i="29"/>
  <c r="AB371" i="29" s="1"/>
  <c r="AA367" i="29"/>
  <c r="AC367" i="29" s="1"/>
  <c r="Z367" i="29"/>
  <c r="AB367" i="29" s="1"/>
  <c r="AA363" i="29"/>
  <c r="AC363" i="29" s="1"/>
  <c r="Z363" i="29"/>
  <c r="AB363" i="29" s="1"/>
  <c r="AA359" i="29"/>
  <c r="AC359" i="29" s="1"/>
  <c r="Z359" i="29"/>
  <c r="AB359" i="29" s="1"/>
  <c r="AA355" i="29"/>
  <c r="AC355" i="29" s="1"/>
  <c r="Z355" i="29"/>
  <c r="AB355" i="29" s="1"/>
  <c r="AA351" i="29"/>
  <c r="AC351" i="29" s="1"/>
  <c r="Z351" i="29"/>
  <c r="AB351" i="29" s="1"/>
  <c r="AA347" i="29"/>
  <c r="AC347" i="29" s="1"/>
  <c r="Z347" i="29"/>
  <c r="AB347" i="29" s="1"/>
  <c r="AA343" i="29"/>
  <c r="AC343" i="29" s="1"/>
  <c r="Z343" i="29"/>
  <c r="AB343" i="29" s="1"/>
  <c r="AA339" i="29"/>
  <c r="AC339" i="29" s="1"/>
  <c r="Z339" i="29"/>
  <c r="AB339" i="29" s="1"/>
  <c r="AA335" i="29"/>
  <c r="AC335" i="29" s="1"/>
  <c r="Z335" i="29"/>
  <c r="AB335" i="29" s="1"/>
  <c r="AA331" i="29"/>
  <c r="AC331" i="29" s="1"/>
  <c r="Z331" i="29"/>
  <c r="AB331" i="29" s="1"/>
  <c r="AA327" i="29"/>
  <c r="AC327" i="29" s="1"/>
  <c r="Z327" i="29"/>
  <c r="AB327" i="29" s="1"/>
  <c r="AA323" i="29"/>
  <c r="AC323" i="29" s="1"/>
  <c r="Z323" i="29"/>
  <c r="AB323" i="29" s="1"/>
  <c r="AA319" i="29"/>
  <c r="AC319" i="29" s="1"/>
  <c r="Z319" i="29"/>
  <c r="AB319" i="29" s="1"/>
  <c r="AA315" i="29"/>
  <c r="AC315" i="29" s="1"/>
  <c r="Z315" i="29"/>
  <c r="AB315" i="29" s="1"/>
  <c r="AA311" i="29"/>
  <c r="AC311" i="29" s="1"/>
  <c r="Z311" i="29"/>
  <c r="AB311" i="29" s="1"/>
  <c r="AA307" i="29"/>
  <c r="AC307" i="29" s="1"/>
  <c r="Z307" i="29"/>
  <c r="AB307" i="29" s="1"/>
  <c r="AA303" i="29"/>
  <c r="AC303" i="29" s="1"/>
  <c r="Z303" i="29"/>
  <c r="AB303" i="29" s="1"/>
  <c r="AA299" i="29"/>
  <c r="AC299" i="29" s="1"/>
  <c r="Z299" i="29"/>
  <c r="AB299" i="29" s="1"/>
  <c r="AA295" i="29"/>
  <c r="AC295" i="29" s="1"/>
  <c r="Z295" i="29"/>
  <c r="AB295" i="29" s="1"/>
  <c r="AA291" i="29"/>
  <c r="AC291" i="29" s="1"/>
  <c r="Z291" i="29"/>
  <c r="AB291" i="29" s="1"/>
  <c r="AA287" i="29"/>
  <c r="AC287" i="29" s="1"/>
  <c r="Z287" i="29"/>
  <c r="AB287" i="29" s="1"/>
  <c r="AA283" i="29"/>
  <c r="AC283" i="29" s="1"/>
  <c r="Z283" i="29"/>
  <c r="AB283" i="29" s="1"/>
  <c r="AA279" i="29"/>
  <c r="AC279" i="29" s="1"/>
  <c r="Z279" i="29"/>
  <c r="AB279" i="29" s="1"/>
  <c r="AA275" i="29"/>
  <c r="AC275" i="29" s="1"/>
  <c r="Z275" i="29"/>
  <c r="AB275" i="29" s="1"/>
  <c r="AA271" i="29"/>
  <c r="AC271" i="29" s="1"/>
  <c r="Z271" i="29"/>
  <c r="AB271" i="29" s="1"/>
  <c r="AA267" i="29"/>
  <c r="AC267" i="29" s="1"/>
  <c r="Z267" i="29"/>
  <c r="AB267" i="29" s="1"/>
  <c r="AA263" i="29"/>
  <c r="AC263" i="29" s="1"/>
  <c r="Z263" i="29"/>
  <c r="AB263" i="29" s="1"/>
  <c r="AA259" i="29"/>
  <c r="AC259" i="29" s="1"/>
  <c r="Z259" i="29"/>
  <c r="AB259" i="29" s="1"/>
  <c r="AA255" i="29"/>
  <c r="AC255" i="29" s="1"/>
  <c r="Z255" i="29"/>
  <c r="AB255" i="29" s="1"/>
  <c r="AA251" i="29"/>
  <c r="AC251" i="29" s="1"/>
  <c r="Z251" i="29"/>
  <c r="AB251" i="29" s="1"/>
  <c r="AA247" i="29"/>
  <c r="AC247" i="29" s="1"/>
  <c r="Z247" i="29"/>
  <c r="AB247" i="29" s="1"/>
  <c r="AA243" i="29"/>
  <c r="AC243" i="29" s="1"/>
  <c r="Z243" i="29"/>
  <c r="AB243" i="29" s="1"/>
  <c r="AA239" i="29"/>
  <c r="AC239" i="29" s="1"/>
  <c r="Z239" i="29"/>
  <c r="AB239" i="29" s="1"/>
  <c r="AA235" i="29"/>
  <c r="AC235" i="29" s="1"/>
  <c r="Z235" i="29"/>
  <c r="AB235" i="29" s="1"/>
  <c r="AA231" i="29"/>
  <c r="AC231" i="29" s="1"/>
  <c r="Z231" i="29"/>
  <c r="AB231" i="29" s="1"/>
  <c r="AA227" i="29"/>
  <c r="AC227" i="29" s="1"/>
  <c r="Z227" i="29"/>
  <c r="AB227" i="29" s="1"/>
  <c r="AA223" i="29"/>
  <c r="AC223" i="29" s="1"/>
  <c r="Z223" i="29"/>
  <c r="AB223" i="29" s="1"/>
  <c r="AA219" i="29"/>
  <c r="AC219" i="29" s="1"/>
  <c r="Z219" i="29"/>
  <c r="AB219" i="29" s="1"/>
  <c r="AA215" i="29"/>
  <c r="AC215" i="29" s="1"/>
  <c r="Z215" i="29"/>
  <c r="AB215" i="29" s="1"/>
  <c r="AA211" i="29"/>
  <c r="AC211" i="29" s="1"/>
  <c r="Z211" i="29"/>
  <c r="AB211" i="29" s="1"/>
  <c r="AA207" i="29"/>
  <c r="AC207" i="29" s="1"/>
  <c r="Z207" i="29"/>
  <c r="AB207" i="29" s="1"/>
  <c r="AA203" i="29"/>
  <c r="AC203" i="29" s="1"/>
  <c r="Z203" i="29"/>
  <c r="AB203" i="29" s="1"/>
  <c r="AA199" i="29"/>
  <c r="AC199" i="29" s="1"/>
  <c r="Z199" i="29"/>
  <c r="AB199" i="29" s="1"/>
  <c r="AA195" i="29"/>
  <c r="AC195" i="29" s="1"/>
  <c r="Z195" i="29"/>
  <c r="AB195" i="29" s="1"/>
  <c r="AA191" i="29"/>
  <c r="AC191" i="29" s="1"/>
  <c r="Z191" i="29"/>
  <c r="AB191" i="29" s="1"/>
  <c r="AA187" i="29"/>
  <c r="AC187" i="29" s="1"/>
  <c r="Z187" i="29"/>
  <c r="AB187" i="29" s="1"/>
  <c r="AA183" i="29"/>
  <c r="AC183" i="29" s="1"/>
  <c r="Z183" i="29"/>
  <c r="AB183" i="29" s="1"/>
  <c r="AA179" i="29"/>
  <c r="AC179" i="29" s="1"/>
  <c r="Z179" i="29"/>
  <c r="AB179" i="29" s="1"/>
  <c r="AA175" i="29"/>
  <c r="AC175" i="29" s="1"/>
  <c r="Z175" i="29"/>
  <c r="AB175" i="29" s="1"/>
  <c r="AA171" i="29"/>
  <c r="AC171" i="29" s="1"/>
  <c r="Z171" i="29"/>
  <c r="AB171" i="29" s="1"/>
  <c r="AA167" i="29"/>
  <c r="AC167" i="29" s="1"/>
  <c r="Z167" i="29"/>
  <c r="AB167" i="29" s="1"/>
  <c r="AA163" i="29"/>
  <c r="AC163" i="29" s="1"/>
  <c r="Z163" i="29"/>
  <c r="AB163" i="29" s="1"/>
  <c r="AA159" i="29"/>
  <c r="AC159" i="29" s="1"/>
  <c r="Z159" i="29"/>
  <c r="AB159" i="29" s="1"/>
  <c r="AA155" i="29"/>
  <c r="AC155" i="29" s="1"/>
  <c r="Z155" i="29"/>
  <c r="AB155" i="29" s="1"/>
  <c r="Z2500" i="29"/>
  <c r="AB2500" i="29" s="1"/>
  <c r="AA2500" i="29"/>
  <c r="AC2500" i="29" s="1"/>
  <c r="Z2492" i="29"/>
  <c r="AB2492" i="29" s="1"/>
  <c r="AA2492" i="29"/>
  <c r="AC2492" i="29" s="1"/>
  <c r="Z2484" i="29"/>
  <c r="AB2484" i="29" s="1"/>
  <c r="AA2484" i="29"/>
  <c r="AC2484" i="29" s="1"/>
  <c r="Z2476" i="29"/>
  <c r="AB2476" i="29" s="1"/>
  <c r="AA2476" i="29"/>
  <c r="AC2476" i="29" s="1"/>
  <c r="Z2468" i="29"/>
  <c r="AB2468" i="29" s="1"/>
  <c r="AA2468" i="29"/>
  <c r="AC2468" i="29" s="1"/>
  <c r="Z2460" i="29"/>
  <c r="AB2460" i="29" s="1"/>
  <c r="AA2460" i="29"/>
  <c r="AC2460" i="29" s="1"/>
  <c r="Z2452" i="29"/>
  <c r="AB2452" i="29" s="1"/>
  <c r="AA2452" i="29"/>
  <c r="AC2452" i="29" s="1"/>
  <c r="Z2444" i="29"/>
  <c r="AB2444" i="29" s="1"/>
  <c r="AA2444" i="29"/>
  <c r="AC2444" i="29" s="1"/>
  <c r="Z738" i="29"/>
  <c r="AB738" i="29" s="1"/>
  <c r="AA738" i="29"/>
  <c r="AC738" i="29" s="1"/>
  <c r="Z734" i="29"/>
  <c r="AB734" i="29" s="1"/>
  <c r="AA734" i="29"/>
  <c r="AC734" i="29" s="1"/>
  <c r="Z730" i="29"/>
  <c r="AB730" i="29" s="1"/>
  <c r="AA730" i="29"/>
  <c r="AC730" i="29" s="1"/>
  <c r="Z726" i="29"/>
  <c r="AB726" i="29" s="1"/>
  <c r="AA726" i="29"/>
  <c r="AC726" i="29" s="1"/>
  <c r="Z722" i="29"/>
  <c r="AB722" i="29" s="1"/>
  <c r="AA722" i="29"/>
  <c r="AC722" i="29" s="1"/>
  <c r="Z718" i="29"/>
  <c r="AB718" i="29" s="1"/>
  <c r="AA718" i="29"/>
  <c r="AC718" i="29" s="1"/>
  <c r="Z714" i="29"/>
  <c r="AB714" i="29" s="1"/>
  <c r="AA714" i="29"/>
  <c r="AC714" i="29" s="1"/>
  <c r="Z710" i="29"/>
  <c r="AB710" i="29" s="1"/>
  <c r="AA710" i="29"/>
  <c r="AC710" i="29" s="1"/>
  <c r="Z706" i="29"/>
  <c r="AB706" i="29" s="1"/>
  <c r="AA706" i="29"/>
  <c r="AC706" i="29" s="1"/>
  <c r="Z702" i="29"/>
  <c r="AB702" i="29" s="1"/>
  <c r="AA702" i="29"/>
  <c r="AC702" i="29" s="1"/>
  <c r="Z698" i="29"/>
  <c r="AB698" i="29" s="1"/>
  <c r="AA698" i="29"/>
  <c r="AC698" i="29" s="1"/>
  <c r="Z694" i="29"/>
  <c r="AB694" i="29" s="1"/>
  <c r="AA694" i="29"/>
  <c r="AC694" i="29" s="1"/>
  <c r="Z690" i="29"/>
  <c r="AB690" i="29" s="1"/>
  <c r="AA690" i="29"/>
  <c r="AC690" i="29" s="1"/>
  <c r="Z686" i="29"/>
  <c r="AB686" i="29" s="1"/>
  <c r="AA686" i="29"/>
  <c r="AC686" i="29" s="1"/>
  <c r="Z682" i="29"/>
  <c r="AB682" i="29" s="1"/>
  <c r="AA682" i="29"/>
  <c r="AC682" i="29" s="1"/>
  <c r="Z678" i="29"/>
  <c r="AB678" i="29" s="1"/>
  <c r="AA678" i="29"/>
  <c r="AC678" i="29" s="1"/>
  <c r="Z674" i="29"/>
  <c r="AB674" i="29" s="1"/>
  <c r="AA674" i="29"/>
  <c r="AC674" i="29" s="1"/>
  <c r="Z670" i="29"/>
  <c r="AB670" i="29" s="1"/>
  <c r="AA670" i="29"/>
  <c r="AC670" i="29" s="1"/>
  <c r="Z666" i="29"/>
  <c r="AB666" i="29" s="1"/>
  <c r="AA666" i="29"/>
  <c r="AC666" i="29" s="1"/>
  <c r="Z662" i="29"/>
  <c r="AB662" i="29" s="1"/>
  <c r="AA662" i="29"/>
  <c r="AC662" i="29" s="1"/>
  <c r="Z658" i="29"/>
  <c r="AB658" i="29" s="1"/>
  <c r="AA658" i="29"/>
  <c r="AC658" i="29" s="1"/>
  <c r="Z654" i="29"/>
  <c r="AB654" i="29" s="1"/>
  <c r="AA654" i="29"/>
  <c r="AC654" i="29" s="1"/>
  <c r="Z650" i="29"/>
  <c r="AB650" i="29" s="1"/>
  <c r="AA650" i="29"/>
  <c r="AC650" i="29" s="1"/>
  <c r="Z646" i="29"/>
  <c r="AB646" i="29" s="1"/>
  <c r="AA646" i="29"/>
  <c r="AC646" i="29" s="1"/>
  <c r="Z642" i="29"/>
  <c r="AB642" i="29" s="1"/>
  <c r="AA642" i="29"/>
  <c r="AC642" i="29" s="1"/>
  <c r="Z638" i="29"/>
  <c r="AB638" i="29" s="1"/>
  <c r="AA638" i="29"/>
  <c r="AC638" i="29" s="1"/>
  <c r="Z634" i="29"/>
  <c r="AB634" i="29" s="1"/>
  <c r="AA634" i="29"/>
  <c r="AC634" i="29" s="1"/>
  <c r="Z630" i="29"/>
  <c r="AB630" i="29" s="1"/>
  <c r="AA630" i="29"/>
  <c r="AC630" i="29" s="1"/>
  <c r="Z626" i="29"/>
  <c r="AB626" i="29" s="1"/>
  <c r="AA626" i="29"/>
  <c r="AC626" i="29" s="1"/>
  <c r="Z622" i="29"/>
  <c r="AB622" i="29" s="1"/>
  <c r="AA622" i="29"/>
  <c r="AC622" i="29" s="1"/>
  <c r="Z618" i="29"/>
  <c r="AB618" i="29" s="1"/>
  <c r="AA618" i="29"/>
  <c r="AC618" i="29" s="1"/>
  <c r="Z614" i="29"/>
  <c r="AB614" i="29" s="1"/>
  <c r="AA614" i="29"/>
  <c r="AC614" i="29" s="1"/>
  <c r="Z610" i="29"/>
  <c r="AB610" i="29" s="1"/>
  <c r="AA610" i="29"/>
  <c r="AC610" i="29" s="1"/>
  <c r="Z606" i="29"/>
  <c r="AB606" i="29" s="1"/>
  <c r="AA606" i="29"/>
  <c r="AC606" i="29" s="1"/>
  <c r="Z602" i="29"/>
  <c r="AB602" i="29" s="1"/>
  <c r="AA602" i="29"/>
  <c r="AC602" i="29" s="1"/>
  <c r="Z598" i="29"/>
  <c r="AB598" i="29" s="1"/>
  <c r="AA598" i="29"/>
  <c r="AC598" i="29" s="1"/>
  <c r="Z594" i="29"/>
  <c r="AB594" i="29" s="1"/>
  <c r="AA594" i="29"/>
  <c r="AC594" i="29" s="1"/>
  <c r="Z590" i="29"/>
  <c r="AB590" i="29" s="1"/>
  <c r="AA590" i="29"/>
  <c r="AC590" i="29" s="1"/>
  <c r="Z586" i="29"/>
  <c r="AB586" i="29" s="1"/>
  <c r="AA586" i="29"/>
  <c r="AC586" i="29" s="1"/>
  <c r="Z582" i="29"/>
  <c r="AB582" i="29" s="1"/>
  <c r="AA582" i="29"/>
  <c r="AC582" i="29" s="1"/>
  <c r="Z578" i="29"/>
  <c r="AB578" i="29" s="1"/>
  <c r="AA578" i="29"/>
  <c r="AC578" i="29" s="1"/>
  <c r="Z574" i="29"/>
  <c r="AB574" i="29" s="1"/>
  <c r="AA574" i="29"/>
  <c r="AC574" i="29" s="1"/>
  <c r="Z570" i="29"/>
  <c r="AB570" i="29" s="1"/>
  <c r="AA570" i="29"/>
  <c r="AC570" i="29" s="1"/>
  <c r="Z566" i="29"/>
  <c r="AB566" i="29" s="1"/>
  <c r="AA566" i="29"/>
  <c r="AC566" i="29" s="1"/>
  <c r="Z562" i="29"/>
  <c r="AB562" i="29" s="1"/>
  <c r="AA562" i="29"/>
  <c r="AC562" i="29" s="1"/>
  <c r="Z558" i="29"/>
  <c r="AB558" i="29" s="1"/>
  <c r="AA558" i="29"/>
  <c r="AC558" i="29" s="1"/>
  <c r="Z554" i="29"/>
  <c r="AB554" i="29" s="1"/>
  <c r="AA554" i="29"/>
  <c r="AC554" i="29" s="1"/>
  <c r="Z550" i="29"/>
  <c r="AB550" i="29" s="1"/>
  <c r="AA550" i="29"/>
  <c r="AC550" i="29" s="1"/>
  <c r="Z546" i="29"/>
  <c r="AB546" i="29" s="1"/>
  <c r="AA546" i="29"/>
  <c r="AC546" i="29" s="1"/>
  <c r="Z542" i="29"/>
  <c r="AB542" i="29" s="1"/>
  <c r="AA542" i="29"/>
  <c r="AC542" i="29" s="1"/>
  <c r="Z538" i="29"/>
  <c r="AB538" i="29" s="1"/>
  <c r="AA538" i="29"/>
  <c r="AC538" i="29" s="1"/>
  <c r="Z534" i="29"/>
  <c r="AB534" i="29" s="1"/>
  <c r="AA534" i="29"/>
  <c r="AC534" i="29" s="1"/>
  <c r="Z530" i="29"/>
  <c r="AB530" i="29" s="1"/>
  <c r="AA530" i="29"/>
  <c r="AC530" i="29" s="1"/>
  <c r="Z526" i="29"/>
  <c r="AB526" i="29" s="1"/>
  <c r="AA526" i="29"/>
  <c r="AC526" i="29" s="1"/>
  <c r="Z522" i="29"/>
  <c r="AB522" i="29" s="1"/>
  <c r="AA522" i="29"/>
  <c r="AC522" i="29" s="1"/>
  <c r="Z518" i="29"/>
  <c r="AB518" i="29" s="1"/>
  <c r="AA518" i="29"/>
  <c r="AC518" i="29" s="1"/>
  <c r="Z514" i="29"/>
  <c r="AB514" i="29" s="1"/>
  <c r="AA514" i="29"/>
  <c r="AC514" i="29" s="1"/>
  <c r="Z510" i="29"/>
  <c r="AB510" i="29" s="1"/>
  <c r="AA510" i="29"/>
  <c r="AC510" i="29" s="1"/>
  <c r="Z506" i="29"/>
  <c r="AB506" i="29" s="1"/>
  <c r="AA506" i="29"/>
  <c r="AC506" i="29" s="1"/>
  <c r="Z502" i="29"/>
  <c r="AB502" i="29" s="1"/>
  <c r="AA502" i="29"/>
  <c r="AC502" i="29" s="1"/>
  <c r="Z498" i="29"/>
  <c r="AB498" i="29" s="1"/>
  <c r="AA498" i="29"/>
  <c r="AC498" i="29" s="1"/>
  <c r="Z494" i="29"/>
  <c r="AB494" i="29" s="1"/>
  <c r="AA494" i="29"/>
  <c r="AC494" i="29" s="1"/>
  <c r="Z490" i="29"/>
  <c r="AB490" i="29" s="1"/>
  <c r="AA490" i="29"/>
  <c r="AC490" i="29" s="1"/>
  <c r="Z486" i="29"/>
  <c r="AB486" i="29" s="1"/>
  <c r="AA486" i="29"/>
  <c r="AC486" i="29" s="1"/>
  <c r="Z482" i="29"/>
  <c r="AB482" i="29" s="1"/>
  <c r="AA482" i="29"/>
  <c r="AC482" i="29" s="1"/>
  <c r="Z478" i="29"/>
  <c r="AB478" i="29" s="1"/>
  <c r="AA478" i="29"/>
  <c r="AC478" i="29" s="1"/>
  <c r="Z474" i="29"/>
  <c r="AB474" i="29" s="1"/>
  <c r="AA474" i="29"/>
  <c r="AC474" i="29" s="1"/>
  <c r="Z470" i="29"/>
  <c r="AB470" i="29" s="1"/>
  <c r="AA470" i="29"/>
  <c r="AC470" i="29" s="1"/>
  <c r="Z466" i="29"/>
  <c r="AB466" i="29" s="1"/>
  <c r="AA466" i="29"/>
  <c r="AC466" i="29" s="1"/>
  <c r="Z462" i="29"/>
  <c r="AB462" i="29" s="1"/>
  <c r="AA462" i="29"/>
  <c r="AC462" i="29" s="1"/>
  <c r="Z458" i="29"/>
  <c r="AB458" i="29" s="1"/>
  <c r="AA458" i="29"/>
  <c r="AC458" i="29" s="1"/>
  <c r="Z454" i="29"/>
  <c r="AB454" i="29" s="1"/>
  <c r="AA454" i="29"/>
  <c r="AC454" i="29" s="1"/>
  <c r="Z450" i="29"/>
  <c r="AB450" i="29" s="1"/>
  <c r="AA450" i="29"/>
  <c r="AC450" i="29" s="1"/>
  <c r="Z446" i="29"/>
  <c r="AB446" i="29" s="1"/>
  <c r="AA446" i="29"/>
  <c r="AC446" i="29" s="1"/>
  <c r="Z442" i="29"/>
  <c r="AB442" i="29" s="1"/>
  <c r="AA442" i="29"/>
  <c r="AC442" i="29" s="1"/>
  <c r="Z438" i="29"/>
  <c r="AB438" i="29" s="1"/>
  <c r="AA438" i="29"/>
  <c r="AC438" i="29" s="1"/>
  <c r="Z434" i="29"/>
  <c r="AB434" i="29" s="1"/>
  <c r="AA434" i="29"/>
  <c r="AC434" i="29" s="1"/>
  <c r="Z430" i="29"/>
  <c r="AB430" i="29" s="1"/>
  <c r="AA430" i="29"/>
  <c r="AC430" i="29" s="1"/>
  <c r="Z426" i="29"/>
  <c r="AB426" i="29" s="1"/>
  <c r="AA426" i="29"/>
  <c r="AC426" i="29" s="1"/>
  <c r="Z2412" i="29"/>
  <c r="AB2412" i="29" s="1"/>
  <c r="AA2412" i="29"/>
  <c r="AC2412" i="29" s="1"/>
  <c r="Z2410" i="29"/>
  <c r="AB2410" i="29" s="1"/>
  <c r="AA2410" i="29"/>
  <c r="AC2410" i="29" s="1"/>
  <c r="Z2408" i="29"/>
  <c r="AB2408" i="29" s="1"/>
  <c r="AA2408" i="29"/>
  <c r="AC2408" i="29" s="1"/>
  <c r="Z2406" i="29"/>
  <c r="AB2406" i="29" s="1"/>
  <c r="AA2406" i="29"/>
  <c r="AC2406" i="29" s="1"/>
  <c r="Z2404" i="29"/>
  <c r="AB2404" i="29" s="1"/>
  <c r="AA2404" i="29"/>
  <c r="AC2404" i="29" s="1"/>
  <c r="Z2402" i="29"/>
  <c r="AB2402" i="29" s="1"/>
  <c r="AA2402" i="29"/>
  <c r="AC2402" i="29" s="1"/>
  <c r="Z2400" i="29"/>
  <c r="AB2400" i="29" s="1"/>
  <c r="AA2400" i="29"/>
  <c r="AC2400" i="29" s="1"/>
  <c r="Z2398" i="29"/>
  <c r="AB2398" i="29" s="1"/>
  <c r="AA2398" i="29"/>
  <c r="AC2398" i="29" s="1"/>
  <c r="Z2396" i="29"/>
  <c r="AB2396" i="29" s="1"/>
  <c r="AA2396" i="29"/>
  <c r="AC2396" i="29" s="1"/>
  <c r="Z2394" i="29"/>
  <c r="AB2394" i="29" s="1"/>
  <c r="AA2394" i="29"/>
  <c r="AC2394" i="29" s="1"/>
  <c r="Z2392" i="29"/>
  <c r="AB2392" i="29" s="1"/>
  <c r="AA2392" i="29"/>
  <c r="AC2392" i="29" s="1"/>
  <c r="Z2390" i="29"/>
  <c r="AB2390" i="29" s="1"/>
  <c r="AA2390" i="29"/>
  <c r="AC2390" i="29" s="1"/>
  <c r="Z2388" i="29"/>
  <c r="AB2388" i="29" s="1"/>
  <c r="AA2388" i="29"/>
  <c r="AC2388" i="29" s="1"/>
  <c r="Z2386" i="29"/>
  <c r="AB2386" i="29" s="1"/>
  <c r="AA2386" i="29"/>
  <c r="AC2386" i="29" s="1"/>
  <c r="Z2384" i="29"/>
  <c r="AB2384" i="29" s="1"/>
  <c r="AA2384" i="29"/>
  <c r="AC2384" i="29" s="1"/>
  <c r="Z2382" i="29"/>
  <c r="AB2382" i="29" s="1"/>
  <c r="AA2382" i="29"/>
  <c r="AC2382" i="29" s="1"/>
  <c r="AA2499" i="29"/>
  <c r="AC2499" i="29" s="1"/>
  <c r="Z2499" i="29"/>
  <c r="AB2499" i="29" s="1"/>
  <c r="AA2491" i="29"/>
  <c r="AC2491" i="29" s="1"/>
  <c r="Z2491" i="29"/>
  <c r="AB2491" i="29" s="1"/>
  <c r="AA2483" i="29"/>
  <c r="AC2483" i="29" s="1"/>
  <c r="Z2483" i="29"/>
  <c r="AB2483" i="29" s="1"/>
  <c r="AA2475" i="29"/>
  <c r="AC2475" i="29" s="1"/>
  <c r="Z2475" i="29"/>
  <c r="AB2475" i="29" s="1"/>
  <c r="AA2467" i="29"/>
  <c r="AC2467" i="29" s="1"/>
  <c r="Z2467" i="29"/>
  <c r="AB2467" i="29" s="1"/>
  <c r="AA2459" i="29"/>
  <c r="AC2459" i="29" s="1"/>
  <c r="Z2459" i="29"/>
  <c r="AB2459" i="29" s="1"/>
  <c r="AA2451" i="29"/>
  <c r="AC2451" i="29" s="1"/>
  <c r="Z2451" i="29"/>
  <c r="AB2451" i="29" s="1"/>
  <c r="AA2443" i="29"/>
  <c r="AC2443" i="29" s="1"/>
  <c r="Z2443" i="29"/>
  <c r="AB2443" i="29" s="1"/>
  <c r="Z1947" i="29"/>
  <c r="AB1947" i="29" s="1"/>
  <c r="AA1947" i="29"/>
  <c r="AC1947" i="29" s="1"/>
  <c r="Z1915" i="29"/>
  <c r="AB1915" i="29" s="1"/>
  <c r="AA1915" i="29"/>
  <c r="AC1915" i="29" s="1"/>
  <c r="Z1883" i="29"/>
  <c r="AB1883" i="29" s="1"/>
  <c r="AA1883" i="29"/>
  <c r="AC1883" i="29" s="1"/>
  <c r="Z1851" i="29"/>
  <c r="AB1851" i="29" s="1"/>
  <c r="AA1851" i="29"/>
  <c r="AC1851" i="29" s="1"/>
  <c r="Z1819" i="29"/>
  <c r="AB1819" i="29" s="1"/>
  <c r="AA1819" i="29"/>
  <c r="AC1819" i="29" s="1"/>
  <c r="Z1787" i="29"/>
  <c r="AB1787" i="29" s="1"/>
  <c r="AA1787" i="29"/>
  <c r="AC1787" i="29" s="1"/>
  <c r="Z1755" i="29"/>
  <c r="AB1755" i="29" s="1"/>
  <c r="AA1755" i="29"/>
  <c r="AC1755" i="29" s="1"/>
  <c r="Z1723" i="29"/>
  <c r="AB1723" i="29" s="1"/>
  <c r="AA1723" i="29"/>
  <c r="AC1723" i="29" s="1"/>
  <c r="Z1691" i="29"/>
  <c r="AB1691" i="29" s="1"/>
  <c r="AA1691" i="29"/>
  <c r="AC1691" i="29" s="1"/>
  <c r="Z1659" i="29"/>
  <c r="AB1659" i="29" s="1"/>
  <c r="AA1659" i="29"/>
  <c r="AC1659" i="29" s="1"/>
  <c r="Z1627" i="29"/>
  <c r="AB1627" i="29" s="1"/>
  <c r="AA1627" i="29"/>
  <c r="AC1627" i="29" s="1"/>
  <c r="Z1595" i="29"/>
  <c r="AB1595" i="29" s="1"/>
  <c r="AA1595" i="29"/>
  <c r="AC1595" i="29" s="1"/>
  <c r="Z1563" i="29"/>
  <c r="AB1563" i="29" s="1"/>
  <c r="AA1563" i="29"/>
  <c r="AC1563" i="29" s="1"/>
  <c r="Z1531" i="29"/>
  <c r="AB1531" i="29" s="1"/>
  <c r="AA1531" i="29"/>
  <c r="AC1531" i="29" s="1"/>
  <c r="AA425" i="29"/>
  <c r="AC425" i="29" s="1"/>
  <c r="Z425" i="29"/>
  <c r="AB425" i="29" s="1"/>
  <c r="AA421" i="29"/>
  <c r="AC421" i="29" s="1"/>
  <c r="Z421" i="29"/>
  <c r="AB421" i="29" s="1"/>
  <c r="AA417" i="29"/>
  <c r="AC417" i="29" s="1"/>
  <c r="Z417" i="29"/>
  <c r="AB417" i="29" s="1"/>
  <c r="AA413" i="29"/>
  <c r="AC413" i="29" s="1"/>
  <c r="Z413" i="29"/>
  <c r="AB413" i="29" s="1"/>
  <c r="AA409" i="29"/>
  <c r="AC409" i="29" s="1"/>
  <c r="Z409" i="29"/>
  <c r="AB409" i="29" s="1"/>
  <c r="AA405" i="29"/>
  <c r="AC405" i="29" s="1"/>
  <c r="Z405" i="29"/>
  <c r="AB405" i="29" s="1"/>
  <c r="AA401" i="29"/>
  <c r="AC401" i="29" s="1"/>
  <c r="Z401" i="29"/>
  <c r="AB401" i="29" s="1"/>
  <c r="AA397" i="29"/>
  <c r="AC397" i="29" s="1"/>
  <c r="Z397" i="29"/>
  <c r="AB397" i="29" s="1"/>
  <c r="AA393" i="29"/>
  <c r="AC393" i="29" s="1"/>
  <c r="Z393" i="29"/>
  <c r="AB393" i="29" s="1"/>
  <c r="AA389" i="29"/>
  <c r="AC389" i="29" s="1"/>
  <c r="Z389" i="29"/>
  <c r="AB389" i="29" s="1"/>
  <c r="AA385" i="29"/>
  <c r="AC385" i="29" s="1"/>
  <c r="Z385" i="29"/>
  <c r="AB385" i="29" s="1"/>
  <c r="AA381" i="29"/>
  <c r="AC381" i="29" s="1"/>
  <c r="Z381" i="29"/>
  <c r="AB381" i="29" s="1"/>
  <c r="AA377" i="29"/>
  <c r="AC377" i="29" s="1"/>
  <c r="Z377" i="29"/>
  <c r="AB377" i="29" s="1"/>
  <c r="AA373" i="29"/>
  <c r="AC373" i="29" s="1"/>
  <c r="Z373" i="29"/>
  <c r="AB373" i="29" s="1"/>
  <c r="AA369" i="29"/>
  <c r="AC369" i="29" s="1"/>
  <c r="Z369" i="29"/>
  <c r="AB369" i="29" s="1"/>
  <c r="AA365" i="29"/>
  <c r="AC365" i="29" s="1"/>
  <c r="Z365" i="29"/>
  <c r="AB365" i="29" s="1"/>
  <c r="AA361" i="29"/>
  <c r="AC361" i="29" s="1"/>
  <c r="Z361" i="29"/>
  <c r="AB361" i="29" s="1"/>
  <c r="AA357" i="29"/>
  <c r="AC357" i="29" s="1"/>
  <c r="Z357" i="29"/>
  <c r="AB357" i="29" s="1"/>
  <c r="AA353" i="29"/>
  <c r="AC353" i="29" s="1"/>
  <c r="Z353" i="29"/>
  <c r="AB353" i="29" s="1"/>
  <c r="AA349" i="29"/>
  <c r="AC349" i="29" s="1"/>
  <c r="Z349" i="29"/>
  <c r="AB349" i="29" s="1"/>
  <c r="AA345" i="29"/>
  <c r="AC345" i="29" s="1"/>
  <c r="Z345" i="29"/>
  <c r="AB345" i="29" s="1"/>
  <c r="AA341" i="29"/>
  <c r="AC341" i="29" s="1"/>
  <c r="Z341" i="29"/>
  <c r="AB341" i="29" s="1"/>
  <c r="AA337" i="29"/>
  <c r="AC337" i="29" s="1"/>
  <c r="Z337" i="29"/>
  <c r="AB337" i="29" s="1"/>
  <c r="AA333" i="29"/>
  <c r="AC333" i="29" s="1"/>
  <c r="Z333" i="29"/>
  <c r="AB333" i="29" s="1"/>
  <c r="AA329" i="29"/>
  <c r="AC329" i="29" s="1"/>
  <c r="Z329" i="29"/>
  <c r="AB329" i="29" s="1"/>
  <c r="AA325" i="29"/>
  <c r="AC325" i="29" s="1"/>
  <c r="Z325" i="29"/>
  <c r="AB325" i="29" s="1"/>
  <c r="AA321" i="29"/>
  <c r="AC321" i="29" s="1"/>
  <c r="Z321" i="29"/>
  <c r="AB321" i="29" s="1"/>
  <c r="AA317" i="29"/>
  <c r="AC317" i="29" s="1"/>
  <c r="Z317" i="29"/>
  <c r="AB317" i="29" s="1"/>
  <c r="AA313" i="29"/>
  <c r="AC313" i="29" s="1"/>
  <c r="Z313" i="29"/>
  <c r="AB313" i="29" s="1"/>
  <c r="AA309" i="29"/>
  <c r="AC309" i="29" s="1"/>
  <c r="Z309" i="29"/>
  <c r="AB309" i="29" s="1"/>
  <c r="AA305" i="29"/>
  <c r="AC305" i="29" s="1"/>
  <c r="Z305" i="29"/>
  <c r="AB305" i="29" s="1"/>
  <c r="AA301" i="29"/>
  <c r="AC301" i="29" s="1"/>
  <c r="Z301" i="29"/>
  <c r="AB301" i="29" s="1"/>
  <c r="AA297" i="29"/>
  <c r="AC297" i="29" s="1"/>
  <c r="Z297" i="29"/>
  <c r="AB297" i="29" s="1"/>
  <c r="AA293" i="29"/>
  <c r="AC293" i="29" s="1"/>
  <c r="Z293" i="29"/>
  <c r="AB293" i="29" s="1"/>
  <c r="AA289" i="29"/>
  <c r="AC289" i="29" s="1"/>
  <c r="Z289" i="29"/>
  <c r="AB289" i="29" s="1"/>
  <c r="AA285" i="29"/>
  <c r="AC285" i="29" s="1"/>
  <c r="Z285" i="29"/>
  <c r="AB285" i="29" s="1"/>
  <c r="AA281" i="29"/>
  <c r="AC281" i="29" s="1"/>
  <c r="Z281" i="29"/>
  <c r="AB281" i="29" s="1"/>
  <c r="AA277" i="29"/>
  <c r="AC277" i="29" s="1"/>
  <c r="Z277" i="29"/>
  <c r="AB277" i="29" s="1"/>
  <c r="AA273" i="29"/>
  <c r="AC273" i="29" s="1"/>
  <c r="Z273" i="29"/>
  <c r="AB273" i="29" s="1"/>
  <c r="AA269" i="29"/>
  <c r="AC269" i="29" s="1"/>
  <c r="Z269" i="29"/>
  <c r="AB269" i="29" s="1"/>
  <c r="AA265" i="29"/>
  <c r="AC265" i="29" s="1"/>
  <c r="Z265" i="29"/>
  <c r="AB265" i="29" s="1"/>
  <c r="AA261" i="29"/>
  <c r="AC261" i="29" s="1"/>
  <c r="Z261" i="29"/>
  <c r="AB261" i="29" s="1"/>
  <c r="AA257" i="29"/>
  <c r="AC257" i="29" s="1"/>
  <c r="Z257" i="29"/>
  <c r="AB257" i="29" s="1"/>
  <c r="AA253" i="29"/>
  <c r="AC253" i="29" s="1"/>
  <c r="Z253" i="29"/>
  <c r="AB253" i="29" s="1"/>
  <c r="AA249" i="29"/>
  <c r="AC249" i="29" s="1"/>
  <c r="Z249" i="29"/>
  <c r="AB249" i="29" s="1"/>
  <c r="AA245" i="29"/>
  <c r="AC245" i="29" s="1"/>
  <c r="Z245" i="29"/>
  <c r="AB245" i="29" s="1"/>
  <c r="AA241" i="29"/>
  <c r="AC241" i="29" s="1"/>
  <c r="Z241" i="29"/>
  <c r="AB241" i="29" s="1"/>
  <c r="AA237" i="29"/>
  <c r="AC237" i="29" s="1"/>
  <c r="Z237" i="29"/>
  <c r="AB237" i="29" s="1"/>
  <c r="AA233" i="29"/>
  <c r="AC233" i="29" s="1"/>
  <c r="Z233" i="29"/>
  <c r="AB233" i="29" s="1"/>
  <c r="AA229" i="29"/>
  <c r="AC229" i="29" s="1"/>
  <c r="Z229" i="29"/>
  <c r="AB229" i="29" s="1"/>
  <c r="AA225" i="29"/>
  <c r="AC225" i="29" s="1"/>
  <c r="Z225" i="29"/>
  <c r="AB225" i="29" s="1"/>
  <c r="AA221" i="29"/>
  <c r="AC221" i="29" s="1"/>
  <c r="Z221" i="29"/>
  <c r="AB221" i="29" s="1"/>
  <c r="AA217" i="29"/>
  <c r="AC217" i="29" s="1"/>
  <c r="Z217" i="29"/>
  <c r="AB217" i="29" s="1"/>
  <c r="AA213" i="29"/>
  <c r="AC213" i="29" s="1"/>
  <c r="Z213" i="29"/>
  <c r="AB213" i="29" s="1"/>
  <c r="AA209" i="29"/>
  <c r="AC209" i="29" s="1"/>
  <c r="Z209" i="29"/>
  <c r="AB209" i="29" s="1"/>
  <c r="AA205" i="29"/>
  <c r="AC205" i="29" s="1"/>
  <c r="Z205" i="29"/>
  <c r="AB205" i="29" s="1"/>
  <c r="AA201" i="29"/>
  <c r="AC201" i="29" s="1"/>
  <c r="Z201" i="29"/>
  <c r="AB201" i="29" s="1"/>
  <c r="AA197" i="29"/>
  <c r="AC197" i="29" s="1"/>
  <c r="Z197" i="29"/>
  <c r="AB197" i="29" s="1"/>
  <c r="AA193" i="29"/>
  <c r="AC193" i="29" s="1"/>
  <c r="Z193" i="29"/>
  <c r="AB193" i="29" s="1"/>
  <c r="AA189" i="29"/>
  <c r="AC189" i="29" s="1"/>
  <c r="Z189" i="29"/>
  <c r="AB189" i="29" s="1"/>
  <c r="AA185" i="29"/>
  <c r="AC185" i="29" s="1"/>
  <c r="Z185" i="29"/>
  <c r="AB185" i="29" s="1"/>
  <c r="AA181" i="29"/>
  <c r="AC181" i="29" s="1"/>
  <c r="Z181" i="29"/>
  <c r="AB181" i="29" s="1"/>
  <c r="AA177" i="29"/>
  <c r="AC177" i="29" s="1"/>
  <c r="Z177" i="29"/>
  <c r="AB177" i="29" s="1"/>
  <c r="AA173" i="29"/>
  <c r="AC173" i="29" s="1"/>
  <c r="Z173" i="29"/>
  <c r="AB173" i="29" s="1"/>
  <c r="AA169" i="29"/>
  <c r="AC169" i="29" s="1"/>
  <c r="Z169" i="29"/>
  <c r="AB169" i="29" s="1"/>
  <c r="AA165" i="29"/>
  <c r="AC165" i="29" s="1"/>
  <c r="Z165" i="29"/>
  <c r="AB165" i="29" s="1"/>
  <c r="AA161" i="29"/>
  <c r="AC161" i="29" s="1"/>
  <c r="Z161" i="29"/>
  <c r="AB161" i="29" s="1"/>
  <c r="AA157" i="29"/>
  <c r="AC157" i="29" s="1"/>
  <c r="Z157" i="29"/>
  <c r="AB157" i="29" s="1"/>
  <c r="Z2498" i="29"/>
  <c r="AB2498" i="29" s="1"/>
  <c r="AA2498" i="29"/>
  <c r="AC2498" i="29" s="1"/>
  <c r="Z2490" i="29"/>
  <c r="AB2490" i="29" s="1"/>
  <c r="AA2490" i="29"/>
  <c r="AC2490" i="29" s="1"/>
  <c r="Z2482" i="29"/>
  <c r="AB2482" i="29" s="1"/>
  <c r="AA2482" i="29"/>
  <c r="AC2482" i="29" s="1"/>
  <c r="Z2474" i="29"/>
  <c r="AB2474" i="29" s="1"/>
  <c r="AA2474" i="29"/>
  <c r="AC2474" i="29" s="1"/>
  <c r="Z2466" i="29"/>
  <c r="AB2466" i="29" s="1"/>
  <c r="AA2466" i="29"/>
  <c r="AC2466" i="29" s="1"/>
  <c r="Z2458" i="29"/>
  <c r="AB2458" i="29" s="1"/>
  <c r="AA2458" i="29"/>
  <c r="AC2458" i="29" s="1"/>
  <c r="Z2450" i="29"/>
  <c r="AB2450" i="29" s="1"/>
  <c r="AA2450" i="29"/>
  <c r="AC2450" i="29" s="1"/>
  <c r="Z2442" i="29"/>
  <c r="AB2442" i="29" s="1"/>
  <c r="AA2442" i="29"/>
  <c r="AC2442" i="29" s="1"/>
  <c r="AA2493" i="29"/>
  <c r="AC2493" i="29" s="1"/>
  <c r="Z2493" i="29"/>
  <c r="AB2493" i="29" s="1"/>
  <c r="AA2485" i="29"/>
  <c r="AC2485" i="29" s="1"/>
  <c r="Z2485" i="29"/>
  <c r="AB2485" i="29" s="1"/>
  <c r="AA2477" i="29"/>
  <c r="AC2477" i="29" s="1"/>
  <c r="Z2477" i="29"/>
  <c r="AB2477" i="29" s="1"/>
  <c r="AA2469" i="29"/>
  <c r="AC2469" i="29" s="1"/>
  <c r="Z2469" i="29"/>
  <c r="AB2469" i="29" s="1"/>
  <c r="AA2461" i="29"/>
  <c r="AC2461" i="29" s="1"/>
  <c r="Z2461" i="29"/>
  <c r="AB2461" i="29" s="1"/>
  <c r="AA2453" i="29"/>
  <c r="AC2453" i="29" s="1"/>
  <c r="Z2453" i="29"/>
  <c r="AB2453" i="29" s="1"/>
  <c r="AA2445" i="29"/>
  <c r="AC2445" i="29" s="1"/>
  <c r="Z2445" i="29"/>
  <c r="AB2445" i="29" s="1"/>
  <c r="AA2437" i="29"/>
  <c r="AC2437" i="29" s="1"/>
  <c r="Z2437" i="29"/>
  <c r="AB2437" i="29" s="1"/>
  <c r="AA741" i="29"/>
  <c r="AC741" i="29" s="1"/>
  <c r="Z741" i="29"/>
  <c r="AB741" i="29" s="1"/>
  <c r="AA737" i="29"/>
  <c r="AC737" i="29" s="1"/>
  <c r="Z737" i="29"/>
  <c r="AB737" i="29" s="1"/>
  <c r="AA733" i="29"/>
  <c r="AC733" i="29" s="1"/>
  <c r="Z733" i="29"/>
  <c r="AB733" i="29" s="1"/>
  <c r="AA729" i="29"/>
  <c r="AC729" i="29" s="1"/>
  <c r="Z729" i="29"/>
  <c r="AB729" i="29" s="1"/>
  <c r="AA725" i="29"/>
  <c r="AC725" i="29" s="1"/>
  <c r="Z725" i="29"/>
  <c r="AB725" i="29" s="1"/>
  <c r="AA721" i="29"/>
  <c r="AC721" i="29" s="1"/>
  <c r="Z721" i="29"/>
  <c r="AB721" i="29" s="1"/>
  <c r="AA717" i="29"/>
  <c r="AC717" i="29" s="1"/>
  <c r="Z717" i="29"/>
  <c r="AB717" i="29" s="1"/>
  <c r="AA713" i="29"/>
  <c r="AC713" i="29" s="1"/>
  <c r="Z713" i="29"/>
  <c r="AB713" i="29" s="1"/>
  <c r="AA709" i="29"/>
  <c r="AC709" i="29" s="1"/>
  <c r="Z709" i="29"/>
  <c r="AB709" i="29" s="1"/>
  <c r="AA705" i="29"/>
  <c r="AC705" i="29" s="1"/>
  <c r="Z705" i="29"/>
  <c r="AB705" i="29" s="1"/>
  <c r="AA701" i="29"/>
  <c r="AC701" i="29" s="1"/>
  <c r="Z701" i="29"/>
  <c r="AB701" i="29" s="1"/>
  <c r="AA697" i="29"/>
  <c r="AC697" i="29" s="1"/>
  <c r="Z697" i="29"/>
  <c r="AB697" i="29" s="1"/>
  <c r="AA693" i="29"/>
  <c r="AC693" i="29" s="1"/>
  <c r="Z693" i="29"/>
  <c r="AB693" i="29" s="1"/>
  <c r="AA689" i="29"/>
  <c r="AC689" i="29" s="1"/>
  <c r="Z689" i="29"/>
  <c r="AB689" i="29" s="1"/>
  <c r="AA685" i="29"/>
  <c r="AC685" i="29" s="1"/>
  <c r="Z685" i="29"/>
  <c r="AB685" i="29" s="1"/>
  <c r="AA681" i="29"/>
  <c r="AC681" i="29" s="1"/>
  <c r="Z681" i="29"/>
  <c r="AB681" i="29" s="1"/>
  <c r="AA677" i="29"/>
  <c r="AC677" i="29" s="1"/>
  <c r="Z677" i="29"/>
  <c r="AB677" i="29" s="1"/>
  <c r="AA673" i="29"/>
  <c r="AC673" i="29" s="1"/>
  <c r="Z673" i="29"/>
  <c r="AB673" i="29" s="1"/>
  <c r="AA669" i="29"/>
  <c r="AC669" i="29" s="1"/>
  <c r="Z669" i="29"/>
  <c r="AB669" i="29" s="1"/>
  <c r="AA665" i="29"/>
  <c r="AC665" i="29" s="1"/>
  <c r="Z665" i="29"/>
  <c r="AB665" i="29" s="1"/>
  <c r="AA661" i="29"/>
  <c r="AC661" i="29" s="1"/>
  <c r="Z661" i="29"/>
  <c r="AB661" i="29" s="1"/>
  <c r="AA657" i="29"/>
  <c r="AC657" i="29" s="1"/>
  <c r="Z657" i="29"/>
  <c r="AB657" i="29" s="1"/>
  <c r="AA653" i="29"/>
  <c r="AC653" i="29" s="1"/>
  <c r="Z653" i="29"/>
  <c r="AB653" i="29" s="1"/>
  <c r="AA649" i="29"/>
  <c r="AC649" i="29" s="1"/>
  <c r="Z649" i="29"/>
  <c r="AB649" i="29" s="1"/>
  <c r="AA645" i="29"/>
  <c r="AC645" i="29" s="1"/>
  <c r="Z645" i="29"/>
  <c r="AB645" i="29" s="1"/>
  <c r="AA641" i="29"/>
  <c r="AC641" i="29" s="1"/>
  <c r="Z641" i="29"/>
  <c r="AB641" i="29" s="1"/>
  <c r="AA637" i="29"/>
  <c r="AC637" i="29" s="1"/>
  <c r="Z637" i="29"/>
  <c r="AB637" i="29" s="1"/>
  <c r="AA633" i="29"/>
  <c r="AC633" i="29" s="1"/>
  <c r="Z633" i="29"/>
  <c r="AB633" i="29" s="1"/>
  <c r="AA629" i="29"/>
  <c r="AC629" i="29" s="1"/>
  <c r="Z629" i="29"/>
  <c r="AB629" i="29" s="1"/>
  <c r="AA625" i="29"/>
  <c r="AC625" i="29" s="1"/>
  <c r="Z625" i="29"/>
  <c r="AB625" i="29" s="1"/>
  <c r="AA621" i="29"/>
  <c r="AC621" i="29" s="1"/>
  <c r="Z621" i="29"/>
  <c r="AB621" i="29" s="1"/>
  <c r="AA617" i="29"/>
  <c r="AC617" i="29" s="1"/>
  <c r="Z617" i="29"/>
  <c r="AB617" i="29" s="1"/>
  <c r="AA613" i="29"/>
  <c r="AC613" i="29" s="1"/>
  <c r="Z613" i="29"/>
  <c r="AB613" i="29" s="1"/>
  <c r="AA609" i="29"/>
  <c r="AC609" i="29" s="1"/>
  <c r="Z609" i="29"/>
  <c r="AB609" i="29" s="1"/>
  <c r="AA605" i="29"/>
  <c r="AC605" i="29" s="1"/>
  <c r="Z605" i="29"/>
  <c r="AB605" i="29" s="1"/>
  <c r="AA601" i="29"/>
  <c r="AC601" i="29" s="1"/>
  <c r="Z601" i="29"/>
  <c r="AB601" i="29" s="1"/>
  <c r="AA597" i="29"/>
  <c r="AC597" i="29" s="1"/>
  <c r="Z597" i="29"/>
  <c r="AB597" i="29" s="1"/>
  <c r="AA593" i="29"/>
  <c r="AC593" i="29" s="1"/>
  <c r="Z593" i="29"/>
  <c r="AB593" i="29" s="1"/>
  <c r="AA589" i="29"/>
  <c r="AC589" i="29" s="1"/>
  <c r="Z589" i="29"/>
  <c r="AB589" i="29" s="1"/>
  <c r="AA585" i="29"/>
  <c r="AC585" i="29" s="1"/>
  <c r="Z585" i="29"/>
  <c r="AB585" i="29" s="1"/>
  <c r="AA581" i="29"/>
  <c r="AC581" i="29" s="1"/>
  <c r="Z581" i="29"/>
  <c r="AB581" i="29" s="1"/>
  <c r="AA577" i="29"/>
  <c r="AC577" i="29" s="1"/>
  <c r="Z577" i="29"/>
  <c r="AB577" i="29" s="1"/>
  <c r="AA573" i="29"/>
  <c r="AC573" i="29" s="1"/>
  <c r="Z573" i="29"/>
  <c r="AB573" i="29" s="1"/>
  <c r="AA569" i="29"/>
  <c r="AC569" i="29" s="1"/>
  <c r="Z569" i="29"/>
  <c r="AB569" i="29" s="1"/>
  <c r="AA565" i="29"/>
  <c r="AC565" i="29" s="1"/>
  <c r="Z565" i="29"/>
  <c r="AB565" i="29" s="1"/>
  <c r="AA561" i="29"/>
  <c r="AC561" i="29" s="1"/>
  <c r="Z561" i="29"/>
  <c r="AB561" i="29" s="1"/>
  <c r="AA557" i="29"/>
  <c r="AC557" i="29" s="1"/>
  <c r="Z557" i="29"/>
  <c r="AB557" i="29" s="1"/>
  <c r="AA553" i="29"/>
  <c r="AC553" i="29" s="1"/>
  <c r="Z553" i="29"/>
  <c r="AB553" i="29" s="1"/>
  <c r="AA549" i="29"/>
  <c r="AC549" i="29" s="1"/>
  <c r="Z549" i="29"/>
  <c r="AB549" i="29" s="1"/>
  <c r="AA545" i="29"/>
  <c r="AC545" i="29" s="1"/>
  <c r="Z545" i="29"/>
  <c r="AB545" i="29" s="1"/>
  <c r="AA541" i="29"/>
  <c r="AC541" i="29" s="1"/>
  <c r="Z541" i="29"/>
  <c r="AB541" i="29" s="1"/>
  <c r="AA537" i="29"/>
  <c r="AC537" i="29" s="1"/>
  <c r="Z537" i="29"/>
  <c r="AB537" i="29" s="1"/>
  <c r="AA533" i="29"/>
  <c r="AC533" i="29" s="1"/>
  <c r="Z533" i="29"/>
  <c r="AB533" i="29" s="1"/>
  <c r="AA529" i="29"/>
  <c r="AC529" i="29" s="1"/>
  <c r="Z529" i="29"/>
  <c r="AB529" i="29" s="1"/>
  <c r="AA525" i="29"/>
  <c r="AC525" i="29" s="1"/>
  <c r="Z525" i="29"/>
  <c r="AB525" i="29" s="1"/>
  <c r="AA521" i="29"/>
  <c r="AC521" i="29" s="1"/>
  <c r="Z521" i="29"/>
  <c r="AB521" i="29" s="1"/>
  <c r="AA517" i="29"/>
  <c r="AC517" i="29" s="1"/>
  <c r="Z517" i="29"/>
  <c r="AB517" i="29" s="1"/>
  <c r="AA513" i="29"/>
  <c r="AC513" i="29" s="1"/>
  <c r="Z513" i="29"/>
  <c r="AB513" i="29" s="1"/>
  <c r="AA509" i="29"/>
  <c r="AC509" i="29" s="1"/>
  <c r="Z509" i="29"/>
  <c r="AB509" i="29" s="1"/>
  <c r="AA505" i="29"/>
  <c r="AC505" i="29" s="1"/>
  <c r="Z505" i="29"/>
  <c r="AB505" i="29" s="1"/>
  <c r="AA501" i="29"/>
  <c r="AC501" i="29" s="1"/>
  <c r="Z501" i="29"/>
  <c r="AB501" i="29" s="1"/>
  <c r="AA497" i="29"/>
  <c r="AC497" i="29" s="1"/>
  <c r="Z497" i="29"/>
  <c r="AB497" i="29" s="1"/>
  <c r="AA493" i="29"/>
  <c r="AC493" i="29" s="1"/>
  <c r="Z493" i="29"/>
  <c r="AB493" i="29" s="1"/>
  <c r="AA489" i="29"/>
  <c r="AC489" i="29" s="1"/>
  <c r="Z489" i="29"/>
  <c r="AB489" i="29" s="1"/>
  <c r="AA485" i="29"/>
  <c r="AC485" i="29" s="1"/>
  <c r="Z485" i="29"/>
  <c r="AB485" i="29" s="1"/>
  <c r="AA481" i="29"/>
  <c r="AC481" i="29" s="1"/>
  <c r="Z481" i="29"/>
  <c r="AB481" i="29" s="1"/>
  <c r="AA477" i="29"/>
  <c r="AC477" i="29" s="1"/>
  <c r="Z477" i="29"/>
  <c r="AB477" i="29" s="1"/>
  <c r="AA473" i="29"/>
  <c r="AC473" i="29" s="1"/>
  <c r="Z473" i="29"/>
  <c r="AB473" i="29" s="1"/>
  <c r="AA469" i="29"/>
  <c r="AC469" i="29" s="1"/>
  <c r="Z469" i="29"/>
  <c r="AB469" i="29" s="1"/>
  <c r="AA465" i="29"/>
  <c r="AC465" i="29" s="1"/>
  <c r="Z465" i="29"/>
  <c r="AB465" i="29" s="1"/>
  <c r="AA461" i="29"/>
  <c r="AC461" i="29" s="1"/>
  <c r="Z461" i="29"/>
  <c r="AB461" i="29" s="1"/>
  <c r="AA457" i="29"/>
  <c r="AC457" i="29" s="1"/>
  <c r="Z457" i="29"/>
  <c r="AB457" i="29" s="1"/>
  <c r="AA453" i="29"/>
  <c r="AC453" i="29" s="1"/>
  <c r="Z453" i="29"/>
  <c r="AB453" i="29" s="1"/>
  <c r="AA449" i="29"/>
  <c r="AC449" i="29" s="1"/>
  <c r="Z449" i="29"/>
  <c r="AB449" i="29" s="1"/>
  <c r="AA445" i="29"/>
  <c r="AC445" i="29" s="1"/>
  <c r="Z445" i="29"/>
  <c r="AB445" i="29" s="1"/>
  <c r="AA441" i="29"/>
  <c r="AC441" i="29" s="1"/>
  <c r="Z441" i="29"/>
  <c r="AB441" i="29" s="1"/>
  <c r="AA437" i="29"/>
  <c r="AC437" i="29" s="1"/>
  <c r="Z437" i="29"/>
  <c r="AB437" i="29" s="1"/>
  <c r="AA433" i="29"/>
  <c r="AC433" i="29" s="1"/>
  <c r="Z433" i="29"/>
  <c r="AB433" i="29" s="1"/>
  <c r="AA429" i="29"/>
  <c r="AC429" i="29" s="1"/>
  <c r="Z429" i="29"/>
  <c r="AB429" i="29" s="1"/>
  <c r="AA1946" i="29"/>
  <c r="AC1946" i="29" s="1"/>
  <c r="Z1946" i="29"/>
  <c r="AB1946" i="29" s="1"/>
  <c r="AA1932" i="29"/>
  <c r="AC1932" i="29" s="1"/>
  <c r="Z1932" i="29"/>
  <c r="AB1932" i="29" s="1"/>
  <c r="AA1914" i="29"/>
  <c r="AC1914" i="29" s="1"/>
  <c r="Z1914" i="29"/>
  <c r="AB1914" i="29" s="1"/>
  <c r="AA1900" i="29"/>
  <c r="AC1900" i="29" s="1"/>
  <c r="Z1900" i="29"/>
  <c r="AB1900" i="29" s="1"/>
  <c r="AA1882" i="29"/>
  <c r="AC1882" i="29" s="1"/>
  <c r="Z1882" i="29"/>
  <c r="AB1882" i="29" s="1"/>
  <c r="AA1868" i="29"/>
  <c r="AC1868" i="29" s="1"/>
  <c r="Z1868" i="29"/>
  <c r="AB1868" i="29" s="1"/>
  <c r="AA1850" i="29"/>
  <c r="AC1850" i="29" s="1"/>
  <c r="Z1850" i="29"/>
  <c r="AB1850" i="29" s="1"/>
  <c r="AA1836" i="29"/>
  <c r="AC1836" i="29" s="1"/>
  <c r="Z1836" i="29"/>
  <c r="AB1836" i="29" s="1"/>
  <c r="AA1818" i="29"/>
  <c r="AC1818" i="29" s="1"/>
  <c r="Z1818" i="29"/>
  <c r="AB1818" i="29" s="1"/>
  <c r="AA1804" i="29"/>
  <c r="AC1804" i="29" s="1"/>
  <c r="Z1804" i="29"/>
  <c r="AB1804" i="29" s="1"/>
  <c r="AA1786" i="29"/>
  <c r="AC1786" i="29" s="1"/>
  <c r="Z1786" i="29"/>
  <c r="AB1786" i="29" s="1"/>
  <c r="AA1772" i="29"/>
  <c r="AC1772" i="29" s="1"/>
  <c r="Z1772" i="29"/>
  <c r="AB1772" i="29" s="1"/>
  <c r="AA1754" i="29"/>
  <c r="AC1754" i="29" s="1"/>
  <c r="Z1754" i="29"/>
  <c r="AB1754" i="29" s="1"/>
  <c r="AA1740" i="29"/>
  <c r="AC1740" i="29" s="1"/>
  <c r="Z1740" i="29"/>
  <c r="AB1740" i="29" s="1"/>
  <c r="AA1722" i="29"/>
  <c r="AC1722" i="29" s="1"/>
  <c r="Z1722" i="29"/>
  <c r="AB1722" i="29" s="1"/>
  <c r="AA1708" i="29"/>
  <c r="AC1708" i="29" s="1"/>
  <c r="Z1708" i="29"/>
  <c r="AB1708" i="29" s="1"/>
  <c r="AA1690" i="29"/>
  <c r="AC1690" i="29" s="1"/>
  <c r="Z1690" i="29"/>
  <c r="AB1690" i="29" s="1"/>
  <c r="AA1676" i="29"/>
  <c r="AC1676" i="29" s="1"/>
  <c r="Z1676" i="29"/>
  <c r="AB1676" i="29" s="1"/>
  <c r="AA1658" i="29"/>
  <c r="AC1658" i="29" s="1"/>
  <c r="Z1658" i="29"/>
  <c r="AB1658" i="29" s="1"/>
  <c r="AA1644" i="29"/>
  <c r="AC1644" i="29" s="1"/>
  <c r="Z1644" i="29"/>
  <c r="AB1644" i="29" s="1"/>
  <c r="AA1626" i="29"/>
  <c r="AC1626" i="29" s="1"/>
  <c r="Z1626" i="29"/>
  <c r="AB1626" i="29" s="1"/>
  <c r="AA1612" i="29"/>
  <c r="AC1612" i="29" s="1"/>
  <c r="Z1612" i="29"/>
  <c r="AB1612" i="29" s="1"/>
  <c r="AA1594" i="29"/>
  <c r="AC1594" i="29" s="1"/>
  <c r="Z1594" i="29"/>
  <c r="AB1594" i="29" s="1"/>
  <c r="AA1580" i="29"/>
  <c r="AC1580" i="29" s="1"/>
  <c r="Z1580" i="29"/>
  <c r="AB1580" i="29" s="1"/>
  <c r="AA1562" i="29"/>
  <c r="AC1562" i="29" s="1"/>
  <c r="Z1562" i="29"/>
  <c r="AB1562" i="29" s="1"/>
  <c r="AA1548" i="29"/>
  <c r="AC1548" i="29" s="1"/>
  <c r="Z1548" i="29"/>
  <c r="AB1548" i="29" s="1"/>
  <c r="AA1530" i="29"/>
  <c r="AC1530" i="29" s="1"/>
  <c r="Z1530" i="29"/>
  <c r="AB1530" i="29" s="1"/>
  <c r="Z424" i="29"/>
  <c r="AB424" i="29" s="1"/>
  <c r="AA424" i="29"/>
  <c r="AC424" i="29" s="1"/>
  <c r="Z420" i="29"/>
  <c r="AB420" i="29" s="1"/>
  <c r="AA420" i="29"/>
  <c r="AC420" i="29" s="1"/>
  <c r="Z416" i="29"/>
  <c r="AB416" i="29" s="1"/>
  <c r="AA416" i="29"/>
  <c r="AC416" i="29" s="1"/>
  <c r="Z412" i="29"/>
  <c r="AB412" i="29" s="1"/>
  <c r="AA412" i="29"/>
  <c r="AC412" i="29" s="1"/>
  <c r="Z408" i="29"/>
  <c r="AB408" i="29" s="1"/>
  <c r="AA408" i="29"/>
  <c r="AC408" i="29" s="1"/>
  <c r="Z404" i="29"/>
  <c r="AB404" i="29" s="1"/>
  <c r="AA404" i="29"/>
  <c r="AC404" i="29" s="1"/>
  <c r="Z400" i="29"/>
  <c r="AB400" i="29" s="1"/>
  <c r="AA400" i="29"/>
  <c r="AC400" i="29" s="1"/>
  <c r="Z396" i="29"/>
  <c r="AB396" i="29" s="1"/>
  <c r="AA396" i="29"/>
  <c r="AC396" i="29" s="1"/>
  <c r="Z392" i="29"/>
  <c r="AB392" i="29" s="1"/>
  <c r="AA392" i="29"/>
  <c r="AC392" i="29" s="1"/>
  <c r="Z388" i="29"/>
  <c r="AB388" i="29" s="1"/>
  <c r="AA388" i="29"/>
  <c r="AC388" i="29" s="1"/>
  <c r="Z384" i="29"/>
  <c r="AB384" i="29" s="1"/>
  <c r="AA384" i="29"/>
  <c r="AC384" i="29" s="1"/>
  <c r="Z380" i="29"/>
  <c r="AB380" i="29" s="1"/>
  <c r="AA380" i="29"/>
  <c r="AC380" i="29" s="1"/>
  <c r="Z376" i="29"/>
  <c r="AB376" i="29" s="1"/>
  <c r="AA376" i="29"/>
  <c r="AC376" i="29" s="1"/>
  <c r="Z372" i="29"/>
  <c r="AB372" i="29" s="1"/>
  <c r="AA372" i="29"/>
  <c r="AC372" i="29" s="1"/>
  <c r="Z368" i="29"/>
  <c r="AB368" i="29" s="1"/>
  <c r="AA368" i="29"/>
  <c r="AC368" i="29" s="1"/>
  <c r="Z364" i="29"/>
  <c r="AB364" i="29" s="1"/>
  <c r="AA364" i="29"/>
  <c r="AC364" i="29" s="1"/>
  <c r="Z360" i="29"/>
  <c r="AB360" i="29" s="1"/>
  <c r="AA360" i="29"/>
  <c r="AC360" i="29" s="1"/>
  <c r="Z356" i="29"/>
  <c r="AB356" i="29" s="1"/>
  <c r="AA356" i="29"/>
  <c r="AC356" i="29" s="1"/>
  <c r="Z352" i="29"/>
  <c r="AB352" i="29" s="1"/>
  <c r="AA352" i="29"/>
  <c r="AC352" i="29" s="1"/>
  <c r="Z348" i="29"/>
  <c r="AB348" i="29" s="1"/>
  <c r="AA348" i="29"/>
  <c r="AC348" i="29" s="1"/>
  <c r="Z344" i="29"/>
  <c r="AB344" i="29" s="1"/>
  <c r="AA344" i="29"/>
  <c r="AC344" i="29" s="1"/>
  <c r="Z340" i="29"/>
  <c r="AB340" i="29" s="1"/>
  <c r="AA340" i="29"/>
  <c r="AC340" i="29" s="1"/>
  <c r="Z336" i="29"/>
  <c r="AB336" i="29" s="1"/>
  <c r="AA336" i="29"/>
  <c r="AC336" i="29" s="1"/>
  <c r="Z332" i="29"/>
  <c r="AB332" i="29" s="1"/>
  <c r="AA332" i="29"/>
  <c r="AC332" i="29" s="1"/>
  <c r="Z328" i="29"/>
  <c r="AB328" i="29" s="1"/>
  <c r="AA328" i="29"/>
  <c r="AC328" i="29" s="1"/>
  <c r="Z324" i="29"/>
  <c r="AB324" i="29" s="1"/>
  <c r="AA324" i="29"/>
  <c r="AC324" i="29" s="1"/>
  <c r="Z320" i="29"/>
  <c r="AB320" i="29" s="1"/>
  <c r="AA320" i="29"/>
  <c r="AC320" i="29" s="1"/>
  <c r="Z316" i="29"/>
  <c r="AB316" i="29" s="1"/>
  <c r="AA316" i="29"/>
  <c r="AC316" i="29" s="1"/>
  <c r="Z312" i="29"/>
  <c r="AB312" i="29" s="1"/>
  <c r="AA312" i="29"/>
  <c r="AC312" i="29" s="1"/>
  <c r="Z308" i="29"/>
  <c r="AB308" i="29" s="1"/>
  <c r="AA308" i="29"/>
  <c r="AC308" i="29" s="1"/>
  <c r="Z304" i="29"/>
  <c r="AB304" i="29" s="1"/>
  <c r="AA304" i="29"/>
  <c r="AC304" i="29" s="1"/>
  <c r="Z300" i="29"/>
  <c r="AB300" i="29" s="1"/>
  <c r="AA300" i="29"/>
  <c r="AC300" i="29" s="1"/>
  <c r="Z296" i="29"/>
  <c r="AB296" i="29" s="1"/>
  <c r="AA296" i="29"/>
  <c r="AC296" i="29" s="1"/>
  <c r="Z292" i="29"/>
  <c r="AB292" i="29" s="1"/>
  <c r="AA292" i="29"/>
  <c r="AC292" i="29" s="1"/>
  <c r="Z288" i="29"/>
  <c r="AB288" i="29" s="1"/>
  <c r="AA288" i="29"/>
  <c r="AC288" i="29" s="1"/>
  <c r="Z284" i="29"/>
  <c r="AB284" i="29" s="1"/>
  <c r="AA284" i="29"/>
  <c r="AC284" i="29" s="1"/>
  <c r="Z280" i="29"/>
  <c r="AB280" i="29" s="1"/>
  <c r="AA280" i="29"/>
  <c r="AC280" i="29" s="1"/>
  <c r="Z276" i="29"/>
  <c r="AB276" i="29" s="1"/>
  <c r="AA276" i="29"/>
  <c r="AC276" i="29" s="1"/>
  <c r="Z272" i="29"/>
  <c r="AB272" i="29" s="1"/>
  <c r="AA272" i="29"/>
  <c r="AC272" i="29" s="1"/>
  <c r="Z268" i="29"/>
  <c r="AB268" i="29" s="1"/>
  <c r="AA268" i="29"/>
  <c r="AC268" i="29" s="1"/>
  <c r="Z264" i="29"/>
  <c r="AB264" i="29" s="1"/>
  <c r="AA264" i="29"/>
  <c r="AC264" i="29" s="1"/>
  <c r="Z260" i="29"/>
  <c r="AB260" i="29" s="1"/>
  <c r="AA260" i="29"/>
  <c r="AC260" i="29" s="1"/>
  <c r="Z256" i="29"/>
  <c r="AB256" i="29" s="1"/>
  <c r="AA256" i="29"/>
  <c r="AC256" i="29" s="1"/>
  <c r="Z252" i="29"/>
  <c r="AB252" i="29" s="1"/>
  <c r="AA252" i="29"/>
  <c r="AC252" i="29" s="1"/>
  <c r="Z248" i="29"/>
  <c r="AB248" i="29" s="1"/>
  <c r="AA248" i="29"/>
  <c r="AC248" i="29" s="1"/>
  <c r="Z244" i="29"/>
  <c r="AB244" i="29" s="1"/>
  <c r="AA244" i="29"/>
  <c r="AC244" i="29" s="1"/>
  <c r="Z240" i="29"/>
  <c r="AB240" i="29" s="1"/>
  <c r="AA240" i="29"/>
  <c r="AC240" i="29" s="1"/>
  <c r="Z236" i="29"/>
  <c r="AB236" i="29" s="1"/>
  <c r="AA236" i="29"/>
  <c r="AC236" i="29" s="1"/>
  <c r="Z232" i="29"/>
  <c r="AB232" i="29" s="1"/>
  <c r="AA232" i="29"/>
  <c r="AC232" i="29" s="1"/>
  <c r="Z228" i="29"/>
  <c r="AB228" i="29" s="1"/>
  <c r="AA228" i="29"/>
  <c r="AC228" i="29" s="1"/>
  <c r="Z224" i="29"/>
  <c r="AB224" i="29" s="1"/>
  <c r="AA224" i="29"/>
  <c r="AC224" i="29" s="1"/>
  <c r="Z220" i="29"/>
  <c r="AB220" i="29" s="1"/>
  <c r="AA220" i="29"/>
  <c r="AC220" i="29" s="1"/>
  <c r="Z216" i="29"/>
  <c r="AB216" i="29" s="1"/>
  <c r="AA216" i="29"/>
  <c r="AC216" i="29" s="1"/>
  <c r="Z212" i="29"/>
  <c r="AB212" i="29" s="1"/>
  <c r="AA212" i="29"/>
  <c r="AC212" i="29" s="1"/>
  <c r="Z208" i="29"/>
  <c r="AB208" i="29" s="1"/>
  <c r="AA208" i="29"/>
  <c r="AC208" i="29" s="1"/>
  <c r="Z204" i="29"/>
  <c r="AB204" i="29" s="1"/>
  <c r="AA204" i="29"/>
  <c r="AC204" i="29" s="1"/>
  <c r="Z200" i="29"/>
  <c r="AB200" i="29" s="1"/>
  <c r="AA200" i="29"/>
  <c r="AC200" i="29" s="1"/>
  <c r="Z196" i="29"/>
  <c r="AB196" i="29" s="1"/>
  <c r="AA196" i="29"/>
  <c r="AC196" i="29" s="1"/>
  <c r="Z192" i="29"/>
  <c r="AB192" i="29" s="1"/>
  <c r="AA192" i="29"/>
  <c r="AC192" i="29" s="1"/>
  <c r="Z188" i="29"/>
  <c r="AB188" i="29" s="1"/>
  <c r="AA188" i="29"/>
  <c r="AC188" i="29" s="1"/>
  <c r="Z184" i="29"/>
  <c r="AB184" i="29" s="1"/>
  <c r="AA184" i="29"/>
  <c r="AC184" i="29" s="1"/>
  <c r="Z180" i="29"/>
  <c r="AB180" i="29" s="1"/>
  <c r="AA180" i="29"/>
  <c r="AC180" i="29" s="1"/>
  <c r="Z176" i="29"/>
  <c r="AB176" i="29" s="1"/>
  <c r="AA176" i="29"/>
  <c r="AC176" i="29" s="1"/>
  <c r="Z172" i="29"/>
  <c r="AB172" i="29" s="1"/>
  <c r="AA172" i="29"/>
  <c r="AC172" i="29" s="1"/>
  <c r="Z168" i="29"/>
  <c r="AB168" i="29" s="1"/>
  <c r="AA168" i="29"/>
  <c r="AC168" i="29" s="1"/>
  <c r="Z164" i="29"/>
  <c r="AB164" i="29" s="1"/>
  <c r="AA164" i="29"/>
  <c r="AC164" i="29" s="1"/>
  <c r="Z160" i="29"/>
  <c r="AB160" i="29" s="1"/>
  <c r="AA160" i="29"/>
  <c r="AC160" i="29" s="1"/>
  <c r="Z156" i="29"/>
  <c r="AB156" i="29" s="1"/>
  <c r="AA156" i="29"/>
  <c r="AC156" i="29" s="1"/>
  <c r="B8" i="12"/>
  <c r="Z2496" i="29"/>
  <c r="AB2496" i="29" s="1"/>
  <c r="AA2496" i="29"/>
  <c r="AC2496" i="29" s="1"/>
  <c r="Z2488" i="29"/>
  <c r="AB2488" i="29" s="1"/>
  <c r="AA2488" i="29"/>
  <c r="AC2488" i="29" s="1"/>
  <c r="Z2480" i="29"/>
  <c r="AB2480" i="29" s="1"/>
  <c r="AA2480" i="29"/>
  <c r="AC2480" i="29" s="1"/>
  <c r="Z2472" i="29"/>
  <c r="AB2472" i="29" s="1"/>
  <c r="AA2472" i="29"/>
  <c r="AC2472" i="29" s="1"/>
  <c r="Z2464" i="29"/>
  <c r="AB2464" i="29" s="1"/>
  <c r="AA2464" i="29"/>
  <c r="AC2464" i="29" s="1"/>
  <c r="Z2456" i="29"/>
  <c r="AB2456" i="29" s="1"/>
  <c r="AA2456" i="29"/>
  <c r="AC2456" i="29" s="1"/>
  <c r="Z2448" i="29"/>
  <c r="AB2448" i="29" s="1"/>
  <c r="AA2448" i="29"/>
  <c r="AC2448" i="29" s="1"/>
  <c r="Z2440" i="29"/>
  <c r="AB2440" i="29" s="1"/>
  <c r="AA2440" i="29"/>
  <c r="AC2440" i="29" s="1"/>
  <c r="Z740" i="29"/>
  <c r="AB740" i="29" s="1"/>
  <c r="AA740" i="29"/>
  <c r="AC740" i="29" s="1"/>
  <c r="Z736" i="29"/>
  <c r="AB736" i="29" s="1"/>
  <c r="AA736" i="29"/>
  <c r="AC736" i="29" s="1"/>
  <c r="Z732" i="29"/>
  <c r="AB732" i="29" s="1"/>
  <c r="AA732" i="29"/>
  <c r="AC732" i="29" s="1"/>
  <c r="Z728" i="29"/>
  <c r="AB728" i="29" s="1"/>
  <c r="AA728" i="29"/>
  <c r="AC728" i="29" s="1"/>
  <c r="Z724" i="29"/>
  <c r="AB724" i="29" s="1"/>
  <c r="AA724" i="29"/>
  <c r="AC724" i="29" s="1"/>
  <c r="Z720" i="29"/>
  <c r="AB720" i="29" s="1"/>
  <c r="AA720" i="29"/>
  <c r="AC720" i="29" s="1"/>
  <c r="Z716" i="29"/>
  <c r="AB716" i="29" s="1"/>
  <c r="AA716" i="29"/>
  <c r="AC716" i="29" s="1"/>
  <c r="Z712" i="29"/>
  <c r="AB712" i="29" s="1"/>
  <c r="AA712" i="29"/>
  <c r="AC712" i="29" s="1"/>
  <c r="Z708" i="29"/>
  <c r="AB708" i="29" s="1"/>
  <c r="AA708" i="29"/>
  <c r="AC708" i="29" s="1"/>
  <c r="Z704" i="29"/>
  <c r="AB704" i="29" s="1"/>
  <c r="AA704" i="29"/>
  <c r="AC704" i="29" s="1"/>
  <c r="Z700" i="29"/>
  <c r="AB700" i="29" s="1"/>
  <c r="AA700" i="29"/>
  <c r="AC700" i="29" s="1"/>
  <c r="Z696" i="29"/>
  <c r="AB696" i="29" s="1"/>
  <c r="AA696" i="29"/>
  <c r="AC696" i="29" s="1"/>
  <c r="Z692" i="29"/>
  <c r="AB692" i="29" s="1"/>
  <c r="AA692" i="29"/>
  <c r="AC692" i="29" s="1"/>
  <c r="Z688" i="29"/>
  <c r="AB688" i="29" s="1"/>
  <c r="AA688" i="29"/>
  <c r="AC688" i="29" s="1"/>
  <c r="Z684" i="29"/>
  <c r="AB684" i="29" s="1"/>
  <c r="AA684" i="29"/>
  <c r="AC684" i="29" s="1"/>
  <c r="Z680" i="29"/>
  <c r="AB680" i="29" s="1"/>
  <c r="AA680" i="29"/>
  <c r="AC680" i="29" s="1"/>
  <c r="Z676" i="29"/>
  <c r="AB676" i="29" s="1"/>
  <c r="AA676" i="29"/>
  <c r="AC676" i="29" s="1"/>
  <c r="Z672" i="29"/>
  <c r="AB672" i="29" s="1"/>
  <c r="AA672" i="29"/>
  <c r="AC672" i="29" s="1"/>
  <c r="Z668" i="29"/>
  <c r="AB668" i="29" s="1"/>
  <c r="AA668" i="29"/>
  <c r="AC668" i="29" s="1"/>
  <c r="Z664" i="29"/>
  <c r="AB664" i="29" s="1"/>
  <c r="AA664" i="29"/>
  <c r="AC664" i="29" s="1"/>
  <c r="Z660" i="29"/>
  <c r="AB660" i="29" s="1"/>
  <c r="AA660" i="29"/>
  <c r="AC660" i="29" s="1"/>
  <c r="Z656" i="29"/>
  <c r="AB656" i="29" s="1"/>
  <c r="AA656" i="29"/>
  <c r="AC656" i="29" s="1"/>
  <c r="Z652" i="29"/>
  <c r="AB652" i="29" s="1"/>
  <c r="AA652" i="29"/>
  <c r="AC652" i="29" s="1"/>
  <c r="Z648" i="29"/>
  <c r="AB648" i="29" s="1"/>
  <c r="AA648" i="29"/>
  <c r="AC648" i="29" s="1"/>
  <c r="Z644" i="29"/>
  <c r="AB644" i="29" s="1"/>
  <c r="AA644" i="29"/>
  <c r="AC644" i="29" s="1"/>
  <c r="Z640" i="29"/>
  <c r="AB640" i="29" s="1"/>
  <c r="AA640" i="29"/>
  <c r="AC640" i="29" s="1"/>
  <c r="Z636" i="29"/>
  <c r="AB636" i="29" s="1"/>
  <c r="AA636" i="29"/>
  <c r="AC636" i="29" s="1"/>
  <c r="Z632" i="29"/>
  <c r="AB632" i="29" s="1"/>
  <c r="AA632" i="29"/>
  <c r="AC632" i="29" s="1"/>
  <c r="Z628" i="29"/>
  <c r="AB628" i="29" s="1"/>
  <c r="AA628" i="29"/>
  <c r="AC628" i="29" s="1"/>
  <c r="Z624" i="29"/>
  <c r="AB624" i="29" s="1"/>
  <c r="AA624" i="29"/>
  <c r="AC624" i="29" s="1"/>
  <c r="Z620" i="29"/>
  <c r="AB620" i="29" s="1"/>
  <c r="AA620" i="29"/>
  <c r="AC620" i="29" s="1"/>
  <c r="Z616" i="29"/>
  <c r="AB616" i="29" s="1"/>
  <c r="AA616" i="29"/>
  <c r="AC616" i="29" s="1"/>
  <c r="Z612" i="29"/>
  <c r="AB612" i="29" s="1"/>
  <c r="AA612" i="29"/>
  <c r="AC612" i="29" s="1"/>
  <c r="Z608" i="29"/>
  <c r="AB608" i="29" s="1"/>
  <c r="AA608" i="29"/>
  <c r="AC608" i="29" s="1"/>
  <c r="Z604" i="29"/>
  <c r="AB604" i="29" s="1"/>
  <c r="AA604" i="29"/>
  <c r="AC604" i="29" s="1"/>
  <c r="Z600" i="29"/>
  <c r="AB600" i="29" s="1"/>
  <c r="AA600" i="29"/>
  <c r="AC600" i="29" s="1"/>
  <c r="Z596" i="29"/>
  <c r="AB596" i="29" s="1"/>
  <c r="AA596" i="29"/>
  <c r="AC596" i="29" s="1"/>
  <c r="Z592" i="29"/>
  <c r="AB592" i="29" s="1"/>
  <c r="AA592" i="29"/>
  <c r="AC592" i="29" s="1"/>
  <c r="Z588" i="29"/>
  <c r="AB588" i="29" s="1"/>
  <c r="AA588" i="29"/>
  <c r="AC588" i="29" s="1"/>
  <c r="Z584" i="29"/>
  <c r="AB584" i="29" s="1"/>
  <c r="AA584" i="29"/>
  <c r="AC584" i="29" s="1"/>
  <c r="Z580" i="29"/>
  <c r="AB580" i="29" s="1"/>
  <c r="AA580" i="29"/>
  <c r="AC580" i="29" s="1"/>
  <c r="Z576" i="29"/>
  <c r="AB576" i="29" s="1"/>
  <c r="AA576" i="29"/>
  <c r="AC576" i="29" s="1"/>
  <c r="Z572" i="29"/>
  <c r="AB572" i="29" s="1"/>
  <c r="AA572" i="29"/>
  <c r="AC572" i="29" s="1"/>
  <c r="Z568" i="29"/>
  <c r="AB568" i="29" s="1"/>
  <c r="AA568" i="29"/>
  <c r="AC568" i="29" s="1"/>
  <c r="Z564" i="29"/>
  <c r="AB564" i="29" s="1"/>
  <c r="AA564" i="29"/>
  <c r="AC564" i="29" s="1"/>
  <c r="Z560" i="29"/>
  <c r="AB560" i="29" s="1"/>
  <c r="AA560" i="29"/>
  <c r="AC560" i="29" s="1"/>
  <c r="Z556" i="29"/>
  <c r="AB556" i="29" s="1"/>
  <c r="AA556" i="29"/>
  <c r="AC556" i="29" s="1"/>
  <c r="Z552" i="29"/>
  <c r="AB552" i="29" s="1"/>
  <c r="AA552" i="29"/>
  <c r="AC552" i="29" s="1"/>
  <c r="Z548" i="29"/>
  <c r="AB548" i="29" s="1"/>
  <c r="AA548" i="29"/>
  <c r="AC548" i="29" s="1"/>
  <c r="Z544" i="29"/>
  <c r="AB544" i="29" s="1"/>
  <c r="AA544" i="29"/>
  <c r="AC544" i="29" s="1"/>
  <c r="Z540" i="29"/>
  <c r="AB540" i="29" s="1"/>
  <c r="AA540" i="29"/>
  <c r="AC540" i="29" s="1"/>
  <c r="Z536" i="29"/>
  <c r="AB536" i="29" s="1"/>
  <c r="AA536" i="29"/>
  <c r="AC536" i="29" s="1"/>
  <c r="Z532" i="29"/>
  <c r="AB532" i="29" s="1"/>
  <c r="AA532" i="29"/>
  <c r="AC532" i="29" s="1"/>
  <c r="Z528" i="29"/>
  <c r="AB528" i="29" s="1"/>
  <c r="AA528" i="29"/>
  <c r="AC528" i="29" s="1"/>
  <c r="Z524" i="29"/>
  <c r="AB524" i="29" s="1"/>
  <c r="AA524" i="29"/>
  <c r="AC524" i="29" s="1"/>
  <c r="Z520" i="29"/>
  <c r="AB520" i="29" s="1"/>
  <c r="AA520" i="29"/>
  <c r="AC520" i="29" s="1"/>
  <c r="Z516" i="29"/>
  <c r="AB516" i="29" s="1"/>
  <c r="AA516" i="29"/>
  <c r="AC516" i="29" s="1"/>
  <c r="Z512" i="29"/>
  <c r="AB512" i="29" s="1"/>
  <c r="AA512" i="29"/>
  <c r="AC512" i="29" s="1"/>
  <c r="Z508" i="29"/>
  <c r="AB508" i="29" s="1"/>
  <c r="AA508" i="29"/>
  <c r="AC508" i="29" s="1"/>
  <c r="Z504" i="29"/>
  <c r="AB504" i="29" s="1"/>
  <c r="AA504" i="29"/>
  <c r="AC504" i="29" s="1"/>
  <c r="Z500" i="29"/>
  <c r="AB500" i="29" s="1"/>
  <c r="AA500" i="29"/>
  <c r="AC500" i="29" s="1"/>
  <c r="Z496" i="29"/>
  <c r="AB496" i="29" s="1"/>
  <c r="AA496" i="29"/>
  <c r="AC496" i="29" s="1"/>
  <c r="Z492" i="29"/>
  <c r="AB492" i="29" s="1"/>
  <c r="AA492" i="29"/>
  <c r="AC492" i="29" s="1"/>
  <c r="Z488" i="29"/>
  <c r="AB488" i="29" s="1"/>
  <c r="AA488" i="29"/>
  <c r="AC488" i="29" s="1"/>
  <c r="Z484" i="29"/>
  <c r="AB484" i="29" s="1"/>
  <c r="AA484" i="29"/>
  <c r="AC484" i="29" s="1"/>
  <c r="Z480" i="29"/>
  <c r="AB480" i="29" s="1"/>
  <c r="AA480" i="29"/>
  <c r="AC480" i="29" s="1"/>
  <c r="Z476" i="29"/>
  <c r="AB476" i="29" s="1"/>
  <c r="AA476" i="29"/>
  <c r="AC476" i="29" s="1"/>
  <c r="Z472" i="29"/>
  <c r="AB472" i="29" s="1"/>
  <c r="AA472" i="29"/>
  <c r="AC472" i="29" s="1"/>
  <c r="Z468" i="29"/>
  <c r="AB468" i="29" s="1"/>
  <c r="AA468" i="29"/>
  <c r="AC468" i="29" s="1"/>
  <c r="Z464" i="29"/>
  <c r="AB464" i="29" s="1"/>
  <c r="AA464" i="29"/>
  <c r="AC464" i="29" s="1"/>
  <c r="Z460" i="29"/>
  <c r="AB460" i="29" s="1"/>
  <c r="AA460" i="29"/>
  <c r="AC460" i="29" s="1"/>
  <c r="Z456" i="29"/>
  <c r="AB456" i="29" s="1"/>
  <c r="AA456" i="29"/>
  <c r="AC456" i="29" s="1"/>
  <c r="Z452" i="29"/>
  <c r="AB452" i="29" s="1"/>
  <c r="AA452" i="29"/>
  <c r="AC452" i="29" s="1"/>
  <c r="Z448" i="29"/>
  <c r="AB448" i="29" s="1"/>
  <c r="AA448" i="29"/>
  <c r="AC448" i="29" s="1"/>
  <c r="Z444" i="29"/>
  <c r="AB444" i="29" s="1"/>
  <c r="AA444" i="29"/>
  <c r="AC444" i="29" s="1"/>
  <c r="Z440" i="29"/>
  <c r="AB440" i="29" s="1"/>
  <c r="AA440" i="29"/>
  <c r="AC440" i="29" s="1"/>
  <c r="Z436" i="29"/>
  <c r="AB436" i="29" s="1"/>
  <c r="AA436" i="29"/>
  <c r="AC436" i="29" s="1"/>
  <c r="Z432" i="29"/>
  <c r="AB432" i="29" s="1"/>
  <c r="AA432" i="29"/>
  <c r="AC432" i="29" s="1"/>
  <c r="Z428" i="29"/>
  <c r="AB428" i="29" s="1"/>
  <c r="AA428" i="29"/>
  <c r="AC428" i="29" s="1"/>
  <c r="AA2413" i="29"/>
  <c r="AC2413" i="29" s="1"/>
  <c r="Z2413" i="29"/>
  <c r="AB2413" i="29" s="1"/>
  <c r="AA2411" i="29"/>
  <c r="AC2411" i="29" s="1"/>
  <c r="Z2411" i="29"/>
  <c r="AB2411" i="29" s="1"/>
  <c r="AA2409" i="29"/>
  <c r="AC2409" i="29" s="1"/>
  <c r="Z2409" i="29"/>
  <c r="AB2409" i="29" s="1"/>
  <c r="AA2407" i="29"/>
  <c r="AC2407" i="29" s="1"/>
  <c r="Z2407" i="29"/>
  <c r="AB2407" i="29" s="1"/>
  <c r="AA2405" i="29"/>
  <c r="AC2405" i="29" s="1"/>
  <c r="Z2405" i="29"/>
  <c r="AB2405" i="29" s="1"/>
  <c r="AA2403" i="29"/>
  <c r="AC2403" i="29" s="1"/>
  <c r="Z2403" i="29"/>
  <c r="AB2403" i="29" s="1"/>
  <c r="AA2401" i="29"/>
  <c r="AC2401" i="29" s="1"/>
  <c r="Z2401" i="29"/>
  <c r="AB2401" i="29" s="1"/>
  <c r="AA2399" i="29"/>
  <c r="AC2399" i="29" s="1"/>
  <c r="Z2399" i="29"/>
  <c r="AB2399" i="29" s="1"/>
  <c r="AA2397" i="29"/>
  <c r="AC2397" i="29" s="1"/>
  <c r="Z2397" i="29"/>
  <c r="AB2397" i="29" s="1"/>
  <c r="AA2395" i="29"/>
  <c r="AC2395" i="29" s="1"/>
  <c r="Z2395" i="29"/>
  <c r="AB2395" i="29" s="1"/>
  <c r="AA2393" i="29"/>
  <c r="AC2393" i="29" s="1"/>
  <c r="Z2393" i="29"/>
  <c r="AB2393" i="29" s="1"/>
  <c r="AA2391" i="29"/>
  <c r="AC2391" i="29" s="1"/>
  <c r="Z2391" i="29"/>
  <c r="AB2391" i="29" s="1"/>
  <c r="AA2389" i="29"/>
  <c r="AC2389" i="29" s="1"/>
  <c r="Z2389" i="29"/>
  <c r="AB2389" i="29" s="1"/>
  <c r="AA2387" i="29"/>
  <c r="AC2387" i="29" s="1"/>
  <c r="Z2387" i="29"/>
  <c r="AB2387" i="29" s="1"/>
  <c r="AA2385" i="29"/>
  <c r="AC2385" i="29" s="1"/>
  <c r="Z2385" i="29"/>
  <c r="AB2385" i="29" s="1"/>
  <c r="AA2383" i="29"/>
  <c r="AC2383" i="29" s="1"/>
  <c r="Z2383" i="29"/>
  <c r="AB2383" i="29" s="1"/>
  <c r="AA2495" i="29"/>
  <c r="AC2495" i="29" s="1"/>
  <c r="Z2495" i="29"/>
  <c r="AB2495" i="29" s="1"/>
  <c r="AA2487" i="29"/>
  <c r="AC2487" i="29" s="1"/>
  <c r="Z2487" i="29"/>
  <c r="AB2487" i="29" s="1"/>
  <c r="AA2479" i="29"/>
  <c r="AC2479" i="29" s="1"/>
  <c r="Z2479" i="29"/>
  <c r="AB2479" i="29" s="1"/>
  <c r="AA2471" i="29"/>
  <c r="AC2471" i="29" s="1"/>
  <c r="Z2471" i="29"/>
  <c r="AB2471" i="29" s="1"/>
  <c r="AA2463" i="29"/>
  <c r="AC2463" i="29" s="1"/>
  <c r="Z2463" i="29"/>
  <c r="AB2463" i="29" s="1"/>
  <c r="AA2455" i="29"/>
  <c r="AC2455" i="29" s="1"/>
  <c r="Z2455" i="29"/>
  <c r="AB2455" i="29" s="1"/>
  <c r="AA2447" i="29"/>
  <c r="AC2447" i="29" s="1"/>
  <c r="Z2447" i="29"/>
  <c r="AB2447" i="29" s="1"/>
  <c r="AA2439" i="29"/>
  <c r="AC2439" i="29" s="1"/>
  <c r="Z2439" i="29"/>
  <c r="AB2439" i="29" s="1"/>
  <c r="Z1931" i="29"/>
  <c r="AB1931" i="29" s="1"/>
  <c r="AA1931" i="29"/>
  <c r="AC1931" i="29" s="1"/>
  <c r="Z1899" i="29"/>
  <c r="AB1899" i="29" s="1"/>
  <c r="AA1899" i="29"/>
  <c r="AC1899" i="29" s="1"/>
  <c r="Z1867" i="29"/>
  <c r="AB1867" i="29" s="1"/>
  <c r="AA1867" i="29"/>
  <c r="AC1867" i="29" s="1"/>
  <c r="Z1835" i="29"/>
  <c r="AB1835" i="29" s="1"/>
  <c r="AA1835" i="29"/>
  <c r="AC1835" i="29" s="1"/>
  <c r="Z1803" i="29"/>
  <c r="AB1803" i="29" s="1"/>
  <c r="AA1803" i="29"/>
  <c r="AC1803" i="29" s="1"/>
  <c r="Z1771" i="29"/>
  <c r="AB1771" i="29" s="1"/>
  <c r="AA1771" i="29"/>
  <c r="AC1771" i="29" s="1"/>
  <c r="Z1739" i="29"/>
  <c r="AB1739" i="29" s="1"/>
  <c r="AA1739" i="29"/>
  <c r="AC1739" i="29" s="1"/>
  <c r="Z1707" i="29"/>
  <c r="AB1707" i="29" s="1"/>
  <c r="AA1707" i="29"/>
  <c r="AC1707" i="29" s="1"/>
  <c r="Z1675" i="29"/>
  <c r="AB1675" i="29" s="1"/>
  <c r="AA1675" i="29"/>
  <c r="AC1675" i="29" s="1"/>
  <c r="Z1643" i="29"/>
  <c r="AB1643" i="29" s="1"/>
  <c r="AA1643" i="29"/>
  <c r="AC1643" i="29" s="1"/>
  <c r="Z1611" i="29"/>
  <c r="AB1611" i="29" s="1"/>
  <c r="AA1611" i="29"/>
  <c r="AC1611" i="29" s="1"/>
  <c r="Z1579" i="29"/>
  <c r="AB1579" i="29" s="1"/>
  <c r="AA1579" i="29"/>
  <c r="AC1579" i="29" s="1"/>
  <c r="Z1547" i="29"/>
  <c r="AB1547" i="29" s="1"/>
  <c r="AA1547" i="29"/>
  <c r="AC1547" i="29" s="1"/>
  <c r="Z422" i="29"/>
  <c r="AB422" i="29" s="1"/>
  <c r="AA422" i="29"/>
  <c r="AC422" i="29" s="1"/>
  <c r="Z418" i="29"/>
  <c r="AB418" i="29" s="1"/>
  <c r="AA418" i="29"/>
  <c r="AC418" i="29" s="1"/>
  <c r="Z414" i="29"/>
  <c r="AB414" i="29" s="1"/>
  <c r="AA414" i="29"/>
  <c r="AC414" i="29" s="1"/>
  <c r="Z410" i="29"/>
  <c r="AB410" i="29" s="1"/>
  <c r="AA410" i="29"/>
  <c r="AC410" i="29" s="1"/>
  <c r="Z406" i="29"/>
  <c r="AB406" i="29" s="1"/>
  <c r="AA406" i="29"/>
  <c r="AC406" i="29" s="1"/>
  <c r="Z402" i="29"/>
  <c r="AB402" i="29" s="1"/>
  <c r="AA402" i="29"/>
  <c r="AC402" i="29" s="1"/>
  <c r="Z398" i="29"/>
  <c r="AB398" i="29" s="1"/>
  <c r="AA398" i="29"/>
  <c r="AC398" i="29" s="1"/>
  <c r="Z394" i="29"/>
  <c r="AB394" i="29" s="1"/>
  <c r="AA394" i="29"/>
  <c r="AC394" i="29" s="1"/>
  <c r="Z390" i="29"/>
  <c r="AB390" i="29" s="1"/>
  <c r="AA390" i="29"/>
  <c r="AC390" i="29" s="1"/>
  <c r="Z386" i="29"/>
  <c r="AB386" i="29" s="1"/>
  <c r="AA386" i="29"/>
  <c r="AC386" i="29" s="1"/>
  <c r="Z382" i="29"/>
  <c r="AB382" i="29" s="1"/>
  <c r="AA382" i="29"/>
  <c r="AC382" i="29" s="1"/>
  <c r="Z378" i="29"/>
  <c r="AB378" i="29" s="1"/>
  <c r="AA378" i="29"/>
  <c r="AC378" i="29" s="1"/>
  <c r="Z374" i="29"/>
  <c r="AB374" i="29" s="1"/>
  <c r="AA374" i="29"/>
  <c r="AC374" i="29" s="1"/>
  <c r="Z370" i="29"/>
  <c r="AB370" i="29" s="1"/>
  <c r="AA370" i="29"/>
  <c r="AC370" i="29" s="1"/>
  <c r="Z366" i="29"/>
  <c r="AB366" i="29" s="1"/>
  <c r="AA366" i="29"/>
  <c r="AC366" i="29" s="1"/>
  <c r="Z362" i="29"/>
  <c r="AB362" i="29" s="1"/>
  <c r="AA362" i="29"/>
  <c r="AC362" i="29" s="1"/>
  <c r="Z358" i="29"/>
  <c r="AB358" i="29" s="1"/>
  <c r="AA358" i="29"/>
  <c r="AC358" i="29" s="1"/>
  <c r="Z354" i="29"/>
  <c r="AB354" i="29" s="1"/>
  <c r="AA354" i="29"/>
  <c r="AC354" i="29" s="1"/>
  <c r="Z350" i="29"/>
  <c r="AB350" i="29" s="1"/>
  <c r="AA350" i="29"/>
  <c r="AC350" i="29" s="1"/>
  <c r="Z346" i="29"/>
  <c r="AB346" i="29" s="1"/>
  <c r="AA346" i="29"/>
  <c r="AC346" i="29" s="1"/>
  <c r="Z342" i="29"/>
  <c r="AB342" i="29" s="1"/>
  <c r="AA342" i="29"/>
  <c r="AC342" i="29" s="1"/>
  <c r="Z338" i="29"/>
  <c r="AB338" i="29" s="1"/>
  <c r="AA338" i="29"/>
  <c r="AC338" i="29" s="1"/>
  <c r="Z334" i="29"/>
  <c r="AB334" i="29" s="1"/>
  <c r="AA334" i="29"/>
  <c r="AC334" i="29" s="1"/>
  <c r="Z330" i="29"/>
  <c r="AB330" i="29" s="1"/>
  <c r="AA330" i="29"/>
  <c r="AC330" i="29" s="1"/>
  <c r="Z326" i="29"/>
  <c r="AB326" i="29" s="1"/>
  <c r="AA326" i="29"/>
  <c r="AC326" i="29" s="1"/>
  <c r="Z322" i="29"/>
  <c r="AB322" i="29" s="1"/>
  <c r="AA322" i="29"/>
  <c r="AC322" i="29" s="1"/>
  <c r="Z318" i="29"/>
  <c r="AB318" i="29" s="1"/>
  <c r="AA318" i="29"/>
  <c r="AC318" i="29" s="1"/>
  <c r="Z314" i="29"/>
  <c r="AB314" i="29" s="1"/>
  <c r="AA314" i="29"/>
  <c r="AC314" i="29" s="1"/>
  <c r="Z310" i="29"/>
  <c r="AB310" i="29" s="1"/>
  <c r="AA310" i="29"/>
  <c r="AC310" i="29" s="1"/>
  <c r="Z306" i="29"/>
  <c r="AB306" i="29" s="1"/>
  <c r="AA306" i="29"/>
  <c r="AC306" i="29" s="1"/>
  <c r="Z302" i="29"/>
  <c r="AB302" i="29" s="1"/>
  <c r="AA302" i="29"/>
  <c r="AC302" i="29" s="1"/>
  <c r="Z298" i="29"/>
  <c r="AB298" i="29" s="1"/>
  <c r="AA298" i="29"/>
  <c r="AC298" i="29" s="1"/>
  <c r="Z294" i="29"/>
  <c r="AB294" i="29" s="1"/>
  <c r="AA294" i="29"/>
  <c r="AC294" i="29" s="1"/>
  <c r="Z290" i="29"/>
  <c r="AB290" i="29" s="1"/>
  <c r="AA290" i="29"/>
  <c r="AC290" i="29" s="1"/>
  <c r="Z286" i="29"/>
  <c r="AB286" i="29" s="1"/>
  <c r="AA286" i="29"/>
  <c r="AC286" i="29" s="1"/>
  <c r="Z282" i="29"/>
  <c r="AB282" i="29" s="1"/>
  <c r="AA282" i="29"/>
  <c r="AC282" i="29" s="1"/>
  <c r="Z278" i="29"/>
  <c r="AB278" i="29" s="1"/>
  <c r="AA278" i="29"/>
  <c r="AC278" i="29" s="1"/>
  <c r="Z274" i="29"/>
  <c r="AB274" i="29" s="1"/>
  <c r="AA274" i="29"/>
  <c r="AC274" i="29" s="1"/>
  <c r="Z270" i="29"/>
  <c r="AB270" i="29" s="1"/>
  <c r="AA270" i="29"/>
  <c r="AC270" i="29" s="1"/>
  <c r="Z266" i="29"/>
  <c r="AB266" i="29" s="1"/>
  <c r="AA266" i="29"/>
  <c r="AC266" i="29" s="1"/>
  <c r="Z262" i="29"/>
  <c r="AB262" i="29" s="1"/>
  <c r="AA262" i="29"/>
  <c r="AC262" i="29" s="1"/>
  <c r="Z258" i="29"/>
  <c r="AB258" i="29" s="1"/>
  <c r="AA258" i="29"/>
  <c r="AC258" i="29" s="1"/>
  <c r="Z254" i="29"/>
  <c r="AB254" i="29" s="1"/>
  <c r="AA254" i="29"/>
  <c r="AC254" i="29" s="1"/>
  <c r="Z250" i="29"/>
  <c r="AB250" i="29" s="1"/>
  <c r="AA250" i="29"/>
  <c r="AC250" i="29" s="1"/>
  <c r="Z246" i="29"/>
  <c r="AB246" i="29" s="1"/>
  <c r="AA246" i="29"/>
  <c r="AC246" i="29" s="1"/>
  <c r="Z242" i="29"/>
  <c r="AB242" i="29" s="1"/>
  <c r="AA242" i="29"/>
  <c r="AC242" i="29" s="1"/>
  <c r="Z238" i="29"/>
  <c r="AB238" i="29" s="1"/>
  <c r="AA238" i="29"/>
  <c r="AC238" i="29" s="1"/>
  <c r="Z234" i="29"/>
  <c r="AB234" i="29" s="1"/>
  <c r="AA234" i="29"/>
  <c r="AC234" i="29" s="1"/>
  <c r="Z230" i="29"/>
  <c r="AB230" i="29" s="1"/>
  <c r="AA230" i="29"/>
  <c r="AC230" i="29" s="1"/>
  <c r="Z226" i="29"/>
  <c r="AB226" i="29" s="1"/>
  <c r="AA226" i="29"/>
  <c r="AC226" i="29" s="1"/>
  <c r="Z222" i="29"/>
  <c r="AB222" i="29" s="1"/>
  <c r="AA222" i="29"/>
  <c r="AC222" i="29" s="1"/>
  <c r="Z218" i="29"/>
  <c r="AB218" i="29" s="1"/>
  <c r="AA218" i="29"/>
  <c r="AC218" i="29" s="1"/>
  <c r="Z214" i="29"/>
  <c r="AB214" i="29" s="1"/>
  <c r="AA214" i="29"/>
  <c r="AC214" i="29" s="1"/>
  <c r="Z210" i="29"/>
  <c r="AB210" i="29" s="1"/>
  <c r="AA210" i="29"/>
  <c r="AC210" i="29" s="1"/>
  <c r="Z206" i="29"/>
  <c r="AB206" i="29" s="1"/>
  <c r="AA206" i="29"/>
  <c r="AC206" i="29" s="1"/>
  <c r="Z202" i="29"/>
  <c r="AB202" i="29" s="1"/>
  <c r="AA202" i="29"/>
  <c r="AC202" i="29" s="1"/>
  <c r="Z198" i="29"/>
  <c r="AB198" i="29" s="1"/>
  <c r="AA198" i="29"/>
  <c r="AC198" i="29" s="1"/>
  <c r="Z194" i="29"/>
  <c r="AB194" i="29" s="1"/>
  <c r="AA194" i="29"/>
  <c r="AC194" i="29" s="1"/>
  <c r="Z190" i="29"/>
  <c r="AB190" i="29" s="1"/>
  <c r="AA190" i="29"/>
  <c r="AC190" i="29" s="1"/>
  <c r="Z186" i="29"/>
  <c r="AB186" i="29" s="1"/>
  <c r="AA186" i="29"/>
  <c r="AC186" i="29" s="1"/>
  <c r="Z182" i="29"/>
  <c r="AB182" i="29" s="1"/>
  <c r="AA182" i="29"/>
  <c r="AC182" i="29" s="1"/>
  <c r="Z178" i="29"/>
  <c r="AB178" i="29" s="1"/>
  <c r="AA178" i="29"/>
  <c r="AC178" i="29" s="1"/>
  <c r="Z174" i="29"/>
  <c r="AB174" i="29" s="1"/>
  <c r="AA174" i="29"/>
  <c r="AC174" i="29" s="1"/>
  <c r="Z170" i="29"/>
  <c r="AB170" i="29" s="1"/>
  <c r="AA170" i="29"/>
  <c r="AC170" i="29" s="1"/>
  <c r="Z166" i="29"/>
  <c r="AB166" i="29" s="1"/>
  <c r="AA166" i="29"/>
  <c r="AC166" i="29" s="1"/>
  <c r="Z162" i="29"/>
  <c r="AB162" i="29" s="1"/>
  <c r="AA162" i="29"/>
  <c r="AC162" i="29" s="1"/>
  <c r="Z158" i="29"/>
  <c r="AB158" i="29" s="1"/>
  <c r="AA158" i="29"/>
  <c r="AC158" i="29" s="1"/>
  <c r="Z154" i="29"/>
  <c r="AB154" i="29" s="1"/>
  <c r="AA154" i="29"/>
  <c r="AC154" i="29" s="1"/>
  <c r="B7" i="12"/>
  <c r="C10" i="12" l="1"/>
  <c r="J3288" i="9"/>
  <c r="B10" i="12"/>
  <c r="J3289" i="9"/>
  <c r="J9980" i="9" l="1"/>
  <c r="J9916" i="9"/>
  <c r="J9852" i="9"/>
  <c r="J9788" i="9"/>
  <c r="J9724" i="9"/>
  <c r="J9999" i="9"/>
  <c r="J9935" i="9"/>
  <c r="J9871" i="9"/>
  <c r="J9807" i="9"/>
  <c r="J9743" i="9"/>
  <c r="J9679" i="9"/>
  <c r="J9910" i="9"/>
  <c r="J9782" i="9"/>
  <c r="J9658" i="9"/>
  <c r="J9594" i="9"/>
  <c r="J9530" i="9"/>
  <c r="J9466" i="9"/>
  <c r="J9402" i="9"/>
  <c r="J9338" i="9"/>
  <c r="J9274" i="9"/>
  <c r="J9210" i="9"/>
  <c r="J9989" i="9"/>
  <c r="J9861" i="9"/>
  <c r="J9733" i="9"/>
  <c r="J9633" i="9"/>
  <c r="J9569" i="9"/>
  <c r="J9505" i="9"/>
  <c r="J9441" i="9"/>
  <c r="J9377" i="9"/>
  <c r="J9313" i="9"/>
  <c r="J9249" i="9"/>
  <c r="J9185" i="9"/>
  <c r="J9938" i="9"/>
  <c r="J9810" i="9"/>
  <c r="J9682" i="9"/>
  <c r="J9608" i="9"/>
  <c r="J9619" i="9"/>
  <c r="J9480" i="9"/>
  <c r="J9352" i="9"/>
  <c r="J9224" i="9"/>
  <c r="J9124" i="9"/>
  <c r="J9060" i="9"/>
  <c r="J8996" i="9"/>
  <c r="J8932" i="9"/>
  <c r="J8868" i="9"/>
  <c r="J9793" i="9"/>
  <c r="J9535" i="9"/>
  <c r="J9407" i="9"/>
  <c r="J9279" i="9"/>
  <c r="J9151" i="9"/>
  <c r="J9087" i="9"/>
  <c r="J9023" i="9"/>
  <c r="J8959" i="9"/>
  <c r="J9721" i="9"/>
  <c r="J9516" i="9"/>
  <c r="J9388" i="9"/>
  <c r="J9260" i="9"/>
  <c r="J9142" i="9"/>
  <c r="J9607" i="9"/>
  <c r="J9121" i="9"/>
  <c r="J8978" i="9"/>
  <c r="J8877" i="9"/>
  <c r="J8801" i="9"/>
  <c r="J8737" i="9"/>
  <c r="J8673" i="9"/>
  <c r="J8609" i="9"/>
  <c r="J8545" i="9"/>
  <c r="J8481" i="9"/>
  <c r="J8417" i="9"/>
  <c r="J9403" i="9"/>
  <c r="J9057" i="9"/>
  <c r="J8929" i="9"/>
  <c r="J8843" i="9"/>
  <c r="J8776" i="9"/>
  <c r="J8712" i="9"/>
  <c r="J8648" i="9"/>
  <c r="J8584" i="9"/>
  <c r="J8520" i="9"/>
  <c r="J8456" i="9"/>
  <c r="J8392" i="9"/>
  <c r="J9021" i="9"/>
  <c r="J8822" i="9"/>
  <c r="J8694" i="9"/>
  <c r="J8566" i="9"/>
  <c r="J8438" i="9"/>
  <c r="J8350" i="9"/>
  <c r="J8286" i="9"/>
  <c r="J8222" i="9"/>
  <c r="J8158" i="9"/>
  <c r="J8094" i="9"/>
  <c r="J9427" i="9"/>
  <c r="J8934" i="9"/>
  <c r="J8779" i="9"/>
  <c r="J8651" i="9"/>
  <c r="J8523" i="9"/>
  <c r="J8395" i="9"/>
  <c r="J8329" i="9"/>
  <c r="J8265" i="9"/>
  <c r="J8201" i="9"/>
  <c r="J8137" i="9"/>
  <c r="J8073" i="9"/>
  <c r="J8009" i="9"/>
  <c r="J9623" i="9"/>
  <c r="J8981" i="9"/>
  <c r="J8802" i="9"/>
  <c r="J8674" i="9"/>
  <c r="J8546" i="9"/>
  <c r="J8418" i="9"/>
  <c r="J8340" i="9"/>
  <c r="J8276" i="9"/>
  <c r="J8212" i="9"/>
  <c r="J8148" i="9"/>
  <c r="J8084" i="9"/>
  <c r="J8842" i="9"/>
  <c r="J8359" i="9"/>
  <c r="J8103" i="9"/>
  <c r="J7982" i="9"/>
  <c r="J7910" i="9"/>
  <c r="J7846" i="9"/>
  <c r="J7782" i="9"/>
  <c r="J7718" i="9"/>
  <c r="J7654" i="9"/>
  <c r="J7590" i="9"/>
  <c r="J7526" i="9"/>
  <c r="J7462" i="9"/>
  <c r="J7398" i="9"/>
  <c r="J7334" i="9"/>
  <c r="J7270" i="9"/>
  <c r="J7206" i="9"/>
  <c r="J7142" i="9"/>
  <c r="J7078" i="9"/>
  <c r="J7014" i="9"/>
  <c r="J6950" i="9"/>
  <c r="J6886" i="9"/>
  <c r="J9038" i="9"/>
  <c r="J8447" i="9"/>
  <c r="J8163" i="9"/>
  <c r="J8002" i="9"/>
  <c r="J7925" i="9"/>
  <c r="J7861" i="9"/>
  <c r="J7797" i="9"/>
  <c r="J7733" i="9"/>
  <c r="J7669" i="9"/>
  <c r="J7605" i="9"/>
  <c r="J7541" i="9"/>
  <c r="J7477" i="9"/>
  <c r="J7413" i="9"/>
  <c r="J7349" i="9"/>
  <c r="J7285" i="9"/>
  <c r="J7221" i="9"/>
  <c r="J7157" i="9"/>
  <c r="J7093" i="9"/>
  <c r="J7029" i="9"/>
  <c r="J6965" i="9"/>
  <c r="J6901" i="9"/>
  <c r="J6837" i="9"/>
  <c r="J8271" i="9"/>
  <c r="J7952" i="9"/>
  <c r="J7824" i="9"/>
  <c r="J7696" i="9"/>
  <c r="J7568" i="9"/>
  <c r="J7440" i="9"/>
  <c r="J7312" i="9"/>
  <c r="J7184" i="9"/>
  <c r="J7056" i="9"/>
  <c r="J6928" i="9"/>
  <c r="J6817" i="9"/>
  <c r="J6753" i="9"/>
  <c r="J6689" i="9"/>
  <c r="J6625" i="9"/>
  <c r="J6561" i="9"/>
  <c r="J6497" i="9"/>
  <c r="J6433" i="9"/>
  <c r="J6369" i="9"/>
  <c r="J6305" i="9"/>
  <c r="J6241" i="9"/>
  <c r="J6177" i="9"/>
  <c r="J8463" i="9"/>
  <c r="J8004" i="9"/>
  <c r="J7863" i="9"/>
  <c r="J7735" i="9"/>
  <c r="J7607" i="9"/>
  <c r="J7479" i="9"/>
  <c r="J7351" i="9"/>
  <c r="J7223" i="9"/>
  <c r="J7095" i="9"/>
  <c r="J6967" i="9"/>
  <c r="J6839" i="9"/>
  <c r="J6772" i="9"/>
  <c r="J6708" i="9"/>
  <c r="J6644" i="9"/>
  <c r="J6580" i="9"/>
  <c r="J6516" i="9"/>
  <c r="J6452" i="9"/>
  <c r="J6388" i="9"/>
  <c r="J6324" i="9"/>
  <c r="J6260" i="9"/>
  <c r="J6196" i="9"/>
  <c r="J8759" i="9"/>
  <c r="J8063" i="9"/>
  <c r="J7900" i="9"/>
  <c r="J7772" i="9"/>
  <c r="J7644" i="9"/>
  <c r="J7739" i="9"/>
  <c r="J7428" i="9"/>
  <c r="J7172" i="9"/>
  <c r="J6916" i="9"/>
  <c r="J6747" i="9"/>
  <c r="J6619" i="9"/>
  <c r="J6491" i="9"/>
  <c r="J6363" i="9"/>
  <c r="J6235" i="9"/>
  <c r="J6129" i="9"/>
  <c r="J6065" i="9"/>
  <c r="J6001" i="9"/>
  <c r="J5937" i="9"/>
  <c r="J5873" i="9"/>
  <c r="J5809" i="9"/>
  <c r="J5745" i="9"/>
  <c r="J5681" i="9"/>
  <c r="J5617" i="9"/>
  <c r="J5553" i="9"/>
  <c r="J5489" i="9"/>
  <c r="J5425" i="9"/>
  <c r="J5361" i="9"/>
  <c r="J5297" i="9"/>
  <c r="J5233" i="9"/>
  <c r="J5169" i="9"/>
  <c r="J5105" i="9"/>
  <c r="J5041" i="9"/>
  <c r="J4977" i="9"/>
  <c r="J4913" i="9"/>
  <c r="J4849" i="9"/>
  <c r="J4785" i="9"/>
  <c r="J4721" i="9"/>
  <c r="J4657" i="9"/>
  <c r="J4593" i="9"/>
  <c r="J4529" i="9"/>
  <c r="J4465" i="9"/>
  <c r="J4401" i="9"/>
  <c r="J4337" i="9"/>
  <c r="J4273" i="9"/>
  <c r="J4209" i="9"/>
  <c r="J4145" i="9"/>
  <c r="J8431" i="9"/>
  <c r="J7619" i="9"/>
  <c r="J7363" i="9"/>
  <c r="J7107" i="9"/>
  <c r="J6851" i="9"/>
  <c r="J6714" i="9"/>
  <c r="J6586" i="9"/>
  <c r="J6458" i="9"/>
  <c r="J6330" i="9"/>
  <c r="J6202" i="9"/>
  <c r="J6112" i="9"/>
  <c r="J6048" i="9"/>
  <c r="J5984" i="9"/>
  <c r="J5920" i="9"/>
  <c r="J5856" i="9"/>
  <c r="J5792" i="9"/>
  <c r="J5728" i="9"/>
  <c r="J5664" i="9"/>
  <c r="J5600" i="9"/>
  <c r="J5536" i="9"/>
  <c r="J5472" i="9"/>
  <c r="J5408" i="9"/>
  <c r="J5344" i="9"/>
  <c r="J5280" i="9"/>
  <c r="J5216" i="9"/>
  <c r="J5152" i="9"/>
  <c r="J5088" i="9"/>
  <c r="J5024" i="9"/>
  <c r="J4960" i="9"/>
  <c r="J4896" i="9"/>
  <c r="J4832" i="9"/>
  <c r="J4768" i="9"/>
  <c r="J4704" i="9"/>
  <c r="J4640" i="9"/>
  <c r="J4576" i="9"/>
  <c r="J4512" i="9"/>
  <c r="J4448" i="9"/>
  <c r="J4384" i="9"/>
  <c r="J4320" i="9"/>
  <c r="J4256" i="9"/>
  <c r="J4192" i="9"/>
  <c r="J4128" i="9"/>
  <c r="J7947" i="9"/>
  <c r="J7532" i="9"/>
  <c r="J7276" i="9"/>
  <c r="J7020" i="9"/>
  <c r="J6799" i="9"/>
  <c r="J6671" i="9"/>
  <c r="J6543" i="9"/>
  <c r="J6415" i="9"/>
  <c r="J6287" i="9"/>
  <c r="J6159" i="9"/>
  <c r="J6091" i="9"/>
  <c r="J6027" i="9"/>
  <c r="J5963" i="9"/>
  <c r="J5899" i="9"/>
  <c r="J5835" i="9"/>
  <c r="J5771" i="9"/>
  <c r="J5707" i="9"/>
  <c r="J5643" i="9"/>
  <c r="J5579" i="9"/>
  <c r="J5515" i="9"/>
  <c r="J5451" i="9"/>
  <c r="J7907" i="9"/>
  <c r="J6790" i="9"/>
  <c r="J6278" i="9"/>
  <c r="J5958" i="9"/>
  <c r="J5702" i="9"/>
  <c r="J5446" i="9"/>
  <c r="J5294" i="9"/>
  <c r="J5166" i="9"/>
  <c r="J5038" i="9"/>
  <c r="J4910" i="9"/>
  <c r="J4782" i="9"/>
  <c r="J4654" i="9"/>
  <c r="J4526" i="9"/>
  <c r="J4398" i="9"/>
  <c r="J4270" i="9"/>
  <c r="J4142" i="9"/>
  <c r="J4053" i="9"/>
  <c r="J3989" i="9"/>
  <c r="J3925" i="9"/>
  <c r="J3861" i="9"/>
  <c r="J3797" i="9"/>
  <c r="J3733" i="9"/>
  <c r="J3669" i="9"/>
  <c r="J3605" i="9"/>
  <c r="J3541" i="9"/>
  <c r="J3477" i="9"/>
  <c r="J3413" i="9"/>
  <c r="J3349" i="9"/>
  <c r="J3277" i="9"/>
  <c r="J3213" i="9"/>
  <c r="J3149" i="9"/>
  <c r="J3085" i="9"/>
  <c r="J3021" i="9"/>
  <c r="J2957" i="9"/>
  <c r="J2893" i="9"/>
  <c r="J2829" i="9"/>
  <c r="J2765" i="9"/>
  <c r="J2701" i="9"/>
  <c r="J2637" i="9"/>
  <c r="J2573" i="9"/>
  <c r="J2509" i="9"/>
  <c r="J2445" i="9"/>
  <c r="J2381" i="9"/>
  <c r="J7243" i="9"/>
  <c r="J6526" i="9"/>
  <c r="J6082" i="9"/>
  <c r="J5826" i="9"/>
  <c r="J5570" i="9"/>
  <c r="J5355" i="9"/>
  <c r="J5227" i="9"/>
  <c r="J5099" i="9"/>
  <c r="J4971" i="9"/>
  <c r="J4843" i="9"/>
  <c r="J4715" i="9"/>
  <c r="J4587" i="9"/>
  <c r="J4459" i="9"/>
  <c r="J4331" i="9"/>
  <c r="J4203" i="9"/>
  <c r="J4084" i="9"/>
  <c r="J4020" i="9"/>
  <c r="J3956" i="9"/>
  <c r="J3892" i="9"/>
  <c r="J3828" i="9"/>
  <c r="J3764" i="9"/>
  <c r="J3700" i="9"/>
  <c r="J3636" i="9"/>
  <c r="J3572" i="9"/>
  <c r="J3508" i="9"/>
  <c r="J3444" i="9"/>
  <c r="J3380" i="9"/>
  <c r="J3316" i="9"/>
  <c r="J3244" i="9"/>
  <c r="J3180" i="9"/>
  <c r="J3116" i="9"/>
  <c r="J3052" i="9"/>
  <c r="J2988" i="9"/>
  <c r="J2924" i="9"/>
  <c r="J2860" i="9"/>
  <c r="J2796" i="9"/>
  <c r="J2732" i="9"/>
  <c r="J2668" i="9"/>
  <c r="J2604" i="9"/>
  <c r="J2540" i="9"/>
  <c r="J2476" i="9"/>
  <c r="J2412" i="9"/>
  <c r="J7611" i="9"/>
  <c r="J6198" i="9"/>
  <c r="J5662" i="9"/>
  <c r="J5274" i="9"/>
  <c r="J5018" i="9"/>
  <c r="J4762" i="9"/>
  <c r="J4506" i="9"/>
  <c r="J4250" i="9"/>
  <c r="J4043" i="9"/>
  <c r="J3915" i="9"/>
  <c r="J3787" i="9"/>
  <c r="J3659" i="9"/>
  <c r="J3531" i="9"/>
  <c r="J3403" i="9"/>
  <c r="J3267" i="9"/>
  <c r="J3139" i="9"/>
  <c r="J3011" i="9"/>
  <c r="J2883" i="9"/>
  <c r="J2755" i="9"/>
  <c r="J2627" i="9"/>
  <c r="J2499" i="9"/>
  <c r="J2371" i="9"/>
  <c r="J2301" i="9"/>
  <c r="J2237" i="9"/>
  <c r="J2173" i="9"/>
  <c r="J2109" i="9"/>
  <c r="J2045" i="9"/>
  <c r="J1981" i="9"/>
  <c r="J1917" i="9"/>
  <c r="J1853" i="9"/>
  <c r="J1789" i="9"/>
  <c r="J1725" i="9"/>
  <c r="J1661" i="9"/>
  <c r="J1597" i="9"/>
  <c r="J1533" i="9"/>
  <c r="J1469" i="9"/>
  <c r="J1405" i="9"/>
  <c r="J1341" i="9"/>
  <c r="J1277" i="9"/>
  <c r="J1213" i="9"/>
  <c r="J1149" i="9"/>
  <c r="J1085" i="9"/>
  <c r="J1021" i="9"/>
  <c r="J6830" i="9"/>
  <c r="J5978" i="9"/>
  <c r="J5466" i="9"/>
  <c r="J5175" i="9"/>
  <c r="J4919" i="9"/>
  <c r="J4663" i="9"/>
  <c r="J4407" i="9"/>
  <c r="J4151" i="9"/>
  <c r="J3994" i="9"/>
  <c r="J3866" i="9"/>
  <c r="J3738" i="9"/>
  <c r="J3610" i="9"/>
  <c r="J3482" i="9"/>
  <c r="J3354" i="9"/>
  <c r="J3218" i="9"/>
  <c r="J3090" i="9"/>
  <c r="J2962" i="9"/>
  <c r="J2834" i="9"/>
  <c r="J2706" i="9"/>
  <c r="J2578" i="9"/>
  <c r="J2450" i="9"/>
  <c r="J2340" i="9"/>
  <c r="J2276" i="9"/>
  <c r="J2212" i="9"/>
  <c r="J2148" i="9"/>
  <c r="J2084" i="9"/>
  <c r="J2020" i="9"/>
  <c r="J1956" i="9"/>
  <c r="J1892" i="9"/>
  <c r="J1828" i="9"/>
  <c r="J1764" i="9"/>
  <c r="J1700" i="9"/>
  <c r="J1636" i="9"/>
  <c r="J1572" i="9"/>
  <c r="J1508" i="9"/>
  <c r="J1444" i="9"/>
  <c r="J1380" i="9"/>
  <c r="J1316" i="9"/>
  <c r="J1252" i="9"/>
  <c r="J1188" i="9"/>
  <c r="J1124" i="9"/>
  <c r="J1060" i="9"/>
  <c r="J996" i="9"/>
  <c r="J5774" i="9"/>
  <c r="J5074" i="9"/>
  <c r="J4562" i="9"/>
  <c r="J4071" i="9"/>
  <c r="J3815" i="9"/>
  <c r="J3559" i="9"/>
  <c r="J3303" i="9"/>
  <c r="J3031" i="9"/>
  <c r="J2775" i="9"/>
  <c r="J2519" i="9"/>
  <c r="J2311" i="9"/>
  <c r="J2183" i="9"/>
  <c r="J2055" i="9"/>
  <c r="J1927" i="9"/>
  <c r="J1799" i="9"/>
  <c r="J1671" i="9"/>
  <c r="J1543" i="9"/>
  <c r="J1415" i="9"/>
  <c r="J1287" i="9"/>
  <c r="J1159" i="9"/>
  <c r="J1031" i="9"/>
  <c r="J948" i="9"/>
  <c r="J884" i="9"/>
  <c r="J820" i="9"/>
  <c r="J756" i="9"/>
  <c r="J692" i="9"/>
  <c r="J628" i="9"/>
  <c r="J564" i="9"/>
  <c r="J500" i="9"/>
  <c r="J436" i="9"/>
  <c r="J372" i="9"/>
  <c r="J308" i="9"/>
  <c r="J244" i="9"/>
  <c r="J180" i="9"/>
  <c r="J116" i="9"/>
  <c r="J52" i="9"/>
  <c r="J6486" i="9"/>
  <c r="J4834" i="9"/>
  <c r="J3935" i="9"/>
  <c r="J3439" i="9"/>
  <c r="J2911" i="9"/>
  <c r="J2415" i="9"/>
  <c r="J2139" i="9"/>
  <c r="J1883" i="9"/>
  <c r="J1619" i="9"/>
  <c r="J1371" i="9"/>
  <c r="J1107" i="9"/>
  <c r="J926" i="9"/>
  <c r="J794" i="9"/>
  <c r="J658" i="9"/>
  <c r="J534" i="9"/>
  <c r="J406" i="9"/>
  <c r="J278" i="9"/>
  <c r="J150" i="9"/>
  <c r="J18" i="9"/>
  <c r="J5215" i="9"/>
  <c r="J4223" i="9"/>
  <c r="J3630" i="9"/>
  <c r="J3102" i="9"/>
  <c r="J2590" i="9"/>
  <c r="J2226" i="9"/>
  <c r="J1978" i="9"/>
  <c r="J1722" i="9"/>
  <c r="J1482" i="9"/>
  <c r="J1226" i="9"/>
  <c r="J985" i="9"/>
  <c r="J865" i="9"/>
  <c r="J801" i="9"/>
  <c r="J737" i="9"/>
  <c r="J669" i="9"/>
  <c r="J601" i="9"/>
  <c r="J505" i="9"/>
  <c r="J377" i="9"/>
  <c r="J221" i="9"/>
  <c r="J45" i="9"/>
  <c r="J5962" i="9"/>
  <c r="J5167" i="9"/>
  <c r="J4655" i="9"/>
  <c r="J4143" i="9"/>
  <c r="J3862" i="9"/>
  <c r="J3606" i="9"/>
  <c r="J3350" i="9"/>
  <c r="J3078" i="9"/>
  <c r="J2822" i="9"/>
  <c r="J2566" i="9"/>
  <c r="J2334" i="9"/>
  <c r="J2206" i="9"/>
  <c r="J2078" i="9"/>
  <c r="J1950" i="9"/>
  <c r="J1822" i="9"/>
  <c r="J1694" i="9"/>
  <c r="J1566" i="9"/>
  <c r="J1438" i="9"/>
  <c r="J1310" i="9"/>
  <c r="J1182" i="9"/>
  <c r="J1054" i="9"/>
  <c r="J959" i="9"/>
  <c r="J895" i="9"/>
  <c r="J831" i="9"/>
  <c r="J767" i="9"/>
  <c r="J703" i="9"/>
  <c r="J639" i="9"/>
  <c r="J575" i="9"/>
  <c r="J511" i="9"/>
  <c r="J447" i="9"/>
  <c r="J383" i="9"/>
  <c r="J319" i="9"/>
  <c r="J255" i="9"/>
  <c r="J191" i="9"/>
  <c r="J127" i="9"/>
  <c r="J63" i="9"/>
  <c r="J7715" i="9"/>
  <c r="J4994" i="9"/>
  <c r="J4047" i="9"/>
  <c r="J3519" i="9"/>
  <c r="J3023" i="9"/>
  <c r="J2495" i="9"/>
  <c r="J2171" i="9"/>
  <c r="J1907" i="9"/>
  <c r="J1651" i="9"/>
  <c r="J1395" i="9"/>
  <c r="J1147" i="9"/>
  <c r="J938" i="9"/>
  <c r="J814" i="9"/>
  <c r="J690" i="9"/>
  <c r="J566" i="9"/>
  <c r="J434" i="9"/>
  <c r="J306" i="9"/>
  <c r="J178" i="9"/>
  <c r="J54" i="9"/>
  <c r="J5482" i="9"/>
  <c r="J4415" i="9"/>
  <c r="J3742" i="9"/>
  <c r="J3246" i="9"/>
  <c r="J2750" i="9"/>
  <c r="J2282" i="9"/>
  <c r="J2018" i="9"/>
  <c r="J1770" i="9"/>
  <c r="J1490" i="9"/>
  <c r="J1234" i="9"/>
  <c r="J977" i="9"/>
  <c r="J553" i="9"/>
  <c r="J425" i="9"/>
  <c r="J301" i="9"/>
  <c r="J85" i="9"/>
  <c r="J193" i="9"/>
  <c r="J17" i="9"/>
  <c r="J9912" i="9"/>
  <c r="J9784" i="9"/>
  <c r="J9995" i="9"/>
  <c r="J9867" i="9"/>
  <c r="J9739" i="9"/>
  <c r="J9902" i="9"/>
  <c r="J9654" i="9"/>
  <c r="J9526" i="9"/>
  <c r="J9414" i="9"/>
  <c r="J9350" i="9"/>
  <c r="J9286" i="9"/>
  <c r="J9206" i="9"/>
  <c r="J9853" i="9"/>
  <c r="J9629" i="9"/>
  <c r="J9517" i="9"/>
  <c r="J9389" i="9"/>
  <c r="J9261" i="9"/>
  <c r="J9962" i="9"/>
  <c r="J9706" i="9"/>
  <c r="J9673" i="9"/>
  <c r="J9376" i="9"/>
  <c r="J9136" i="9"/>
  <c r="J9024" i="9"/>
  <c r="J8896" i="9"/>
  <c r="J9591" i="9"/>
  <c r="J9335" i="9"/>
  <c r="J9115" i="9"/>
  <c r="J8987" i="9"/>
  <c r="J9572" i="9"/>
  <c r="J9316" i="9"/>
  <c r="J9106" i="9"/>
  <c r="J9034" i="9"/>
  <c r="J9864" i="9"/>
  <c r="J9736" i="9"/>
  <c r="J9947" i="9"/>
  <c r="J9819" i="9"/>
  <c r="J9691" i="9"/>
  <c r="J9806" i="9"/>
  <c r="J9606" i="9"/>
  <c r="J9478" i="9"/>
  <c r="J9158" i="9"/>
  <c r="J9757" i="9"/>
  <c r="J9581" i="9"/>
  <c r="J9437" i="9"/>
  <c r="J9309" i="9"/>
  <c r="J9181" i="9"/>
  <c r="J9802" i="9"/>
  <c r="J9604" i="9"/>
  <c r="J9472" i="9"/>
  <c r="J9216" i="9"/>
  <c r="J9040" i="9"/>
  <c r="J8912" i="9"/>
  <c r="J9647" i="9"/>
  <c r="J9367" i="9"/>
  <c r="J9131" i="9"/>
  <c r="J9003" i="9"/>
  <c r="J9611" i="9"/>
  <c r="J9348" i="9"/>
  <c r="J9122" i="9"/>
  <c r="J9066" i="9"/>
  <c r="J9892" i="9"/>
  <c r="J9764" i="9"/>
  <c r="J9975" i="9"/>
  <c r="J9847" i="9"/>
  <c r="J9719" i="9"/>
  <c r="J9862" i="9"/>
  <c r="J9634" i="9"/>
  <c r="J9506" i="9"/>
  <c r="J9378" i="9"/>
  <c r="J9250" i="9"/>
  <c r="J9941" i="9"/>
  <c r="J9685" i="9"/>
  <c r="J9545" i="9"/>
  <c r="J9417" i="9"/>
  <c r="J9289" i="9"/>
  <c r="J9161" i="9"/>
  <c r="J9762" i="9"/>
  <c r="J9897" i="9"/>
  <c r="J9432" i="9"/>
  <c r="J9176" i="9"/>
  <c r="J9036" i="9"/>
  <c r="J8908" i="9"/>
  <c r="J9631" i="9"/>
  <c r="J9359" i="9"/>
  <c r="J9127" i="9"/>
  <c r="J8999" i="9"/>
  <c r="J9596" i="9"/>
  <c r="J9340" i="9"/>
  <c r="J9118" i="9"/>
  <c r="J9058" i="9"/>
  <c r="J8893" i="9"/>
  <c r="J8793" i="9"/>
  <c r="J8709" i="9"/>
  <c r="J8621" i="9"/>
  <c r="J8537" i="9"/>
  <c r="J8453" i="9"/>
  <c r="J9499" i="9"/>
  <c r="J9041" i="9"/>
  <c r="J8891" i="9"/>
  <c r="J8788" i="9"/>
  <c r="J8704" i="9"/>
  <c r="J8620" i="9"/>
  <c r="J8532" i="9"/>
  <c r="J8448" i="9"/>
  <c r="J9323" i="9"/>
  <c r="J8851" i="9"/>
  <c r="J8678" i="9"/>
  <c r="J8510" i="9"/>
  <c r="J8362" i="9"/>
  <c r="J8278" i="9"/>
  <c r="J8194" i="9"/>
  <c r="J8106" i="9"/>
  <c r="J9299" i="9"/>
  <c r="J8858" i="9"/>
  <c r="J8675" i="9"/>
  <c r="J8507" i="9"/>
  <c r="J8365" i="9"/>
  <c r="J8277" i="9"/>
  <c r="J8193" i="9"/>
  <c r="J8109" i="9"/>
  <c r="J8021" i="9"/>
  <c r="J9483" i="9"/>
  <c r="J8889" i="9"/>
  <c r="J8698" i="9"/>
  <c r="F3" i="12"/>
  <c r="J9964" i="9"/>
  <c r="J9900" i="9"/>
  <c r="J9836" i="9"/>
  <c r="J9772" i="9"/>
  <c r="J9708" i="9"/>
  <c r="J9983" i="9"/>
  <c r="J9919" i="9"/>
  <c r="J9855" i="9"/>
  <c r="J9791" i="9"/>
  <c r="J9727" i="9"/>
  <c r="J9663" i="9"/>
  <c r="J9878" i="9"/>
  <c r="J9750" i="9"/>
  <c r="J9642" i="9"/>
  <c r="J9578" i="9"/>
  <c r="J9514" i="9"/>
  <c r="J9450" i="9"/>
  <c r="J9386" i="9"/>
  <c r="J9322" i="9"/>
  <c r="J9258" i="9"/>
  <c r="J9194" i="9"/>
  <c r="J9957" i="9"/>
  <c r="J9829" i="9"/>
  <c r="J9701" i="9"/>
  <c r="J9617" i="9"/>
  <c r="J9553" i="9"/>
  <c r="J9489" i="9"/>
  <c r="J9425" i="9"/>
  <c r="J9361" i="9"/>
  <c r="J9297" i="9"/>
  <c r="J9233" i="9"/>
  <c r="J9169" i="9"/>
  <c r="J9906" i="9"/>
  <c r="J9778" i="9"/>
  <c r="J9656" i="9"/>
  <c r="J9961" i="9"/>
  <c r="J9576" i="9"/>
  <c r="J9448" i="9"/>
  <c r="J9320" i="9"/>
  <c r="J9192" i="9"/>
  <c r="J9108" i="9"/>
  <c r="J9044" i="9"/>
  <c r="J8980" i="9"/>
  <c r="J8916" i="9"/>
  <c r="J8852" i="9"/>
  <c r="J9665" i="9"/>
  <c r="J9503" i="9"/>
  <c r="J9375" i="9"/>
  <c r="J9247" i="9"/>
  <c r="J9135" i="9"/>
  <c r="J9071" i="9"/>
  <c r="J9007" i="9"/>
  <c r="J8943" i="9"/>
  <c r="J9627" i="9"/>
  <c r="J9484" i="9"/>
  <c r="J9356" i="9"/>
  <c r="J9228" i="9"/>
  <c r="J9126" i="9"/>
  <c r="J9475" i="9"/>
  <c r="J9074" i="9"/>
  <c r="J8946" i="9"/>
  <c r="J8855" i="9"/>
  <c r="J8785" i="9"/>
  <c r="J8721" i="9"/>
  <c r="J8657" i="9"/>
  <c r="J8593" i="9"/>
  <c r="J8529" i="9"/>
  <c r="J8465" i="9"/>
  <c r="J8401" i="9"/>
  <c r="J9275" i="9"/>
  <c r="J9025" i="9"/>
  <c r="J8907" i="9"/>
  <c r="J8824" i="9"/>
  <c r="J8760" i="9"/>
  <c r="J8696" i="9"/>
  <c r="J8632" i="9"/>
  <c r="J8568" i="9"/>
  <c r="J8504" i="9"/>
  <c r="J8440" i="9"/>
  <c r="J9515" i="9"/>
  <c r="J8957" i="9"/>
  <c r="J8790" i="9"/>
  <c r="J8662" i="9"/>
  <c r="J8534" i="9"/>
  <c r="J8406" i="9"/>
  <c r="J8334" i="9"/>
  <c r="J8270" i="9"/>
  <c r="J8206" i="9"/>
  <c r="J8142" i="9"/>
  <c r="J8078" i="9"/>
  <c r="J9171" i="9"/>
  <c r="J8890" i="9"/>
  <c r="J8747" i="9"/>
  <c r="J8619" i="9"/>
  <c r="J8491" i="9"/>
  <c r="J8377" i="9"/>
  <c r="J8313" i="9"/>
  <c r="J8249" i="9"/>
  <c r="J8185" i="9"/>
  <c r="J8121" i="9"/>
  <c r="J8057" i="9"/>
  <c r="J7993" i="9"/>
  <c r="J9355" i="9"/>
  <c r="J8921" i="9"/>
  <c r="J8770" i="9"/>
  <c r="J8642" i="9"/>
  <c r="J8514" i="9"/>
  <c r="J8388" i="9"/>
  <c r="J8324" i="9"/>
  <c r="J8260" i="9"/>
  <c r="J8196" i="9"/>
  <c r="J8132" i="9"/>
  <c r="J8068" i="9"/>
  <c r="J8711" i="9"/>
  <c r="J8295" i="9"/>
  <c r="J8046" i="9"/>
  <c r="J7960" i="9"/>
  <c r="J7894" i="9"/>
  <c r="J7830" i="9"/>
  <c r="J7766" i="9"/>
  <c r="J7702" i="9"/>
  <c r="J7638" i="9"/>
  <c r="J7574" i="9"/>
  <c r="J7510" i="9"/>
  <c r="J7446" i="9"/>
  <c r="J7382" i="9"/>
  <c r="J7318" i="9"/>
  <c r="J7254" i="9"/>
  <c r="J7190" i="9"/>
  <c r="J7126" i="9"/>
  <c r="J7062" i="9"/>
  <c r="J6998" i="9"/>
  <c r="J6934" i="9"/>
  <c r="J6870" i="9"/>
  <c r="J8831" i="9"/>
  <c r="J8355" i="9"/>
  <c r="J8099" i="9"/>
  <c r="J7980" i="9"/>
  <c r="J7909" i="9"/>
  <c r="J7845" i="9"/>
  <c r="J7781" i="9"/>
  <c r="J7717" i="9"/>
  <c r="J7653" i="9"/>
  <c r="J7589" i="9"/>
  <c r="J7525" i="9"/>
  <c r="J7461" i="9"/>
  <c r="J7397" i="9"/>
  <c r="J7333" i="9"/>
  <c r="J7269" i="9"/>
  <c r="J7205" i="9"/>
  <c r="J7141" i="9"/>
  <c r="J7077" i="9"/>
  <c r="J7013" i="9"/>
  <c r="J6949" i="9"/>
  <c r="J6885" i="9"/>
  <c r="J8958" i="9"/>
  <c r="J8143" i="9"/>
  <c r="J7920" i="9"/>
  <c r="J7792" i="9"/>
  <c r="J7664" i="9"/>
  <c r="J7536" i="9"/>
  <c r="J7408" i="9"/>
  <c r="J7280" i="9"/>
  <c r="J7152" i="9"/>
  <c r="J7024" i="9"/>
  <c r="J6896" i="9"/>
  <c r="J6801" i="9"/>
  <c r="J6737" i="9"/>
  <c r="J6673" i="9"/>
  <c r="J6609" i="9"/>
  <c r="J6545" i="9"/>
  <c r="J6481" i="9"/>
  <c r="J6417" i="9"/>
  <c r="J6353" i="9"/>
  <c r="J6289" i="9"/>
  <c r="J6225" i="9"/>
  <c r="J6161" i="9"/>
  <c r="J8299" i="9"/>
  <c r="J7962" i="9"/>
  <c r="J7831" i="9"/>
  <c r="J7703" i="9"/>
  <c r="J7575" i="9"/>
  <c r="J7447" i="9"/>
  <c r="J7319" i="9"/>
  <c r="J7191" i="9"/>
  <c r="J7063" i="9"/>
  <c r="J6935" i="9"/>
  <c r="J6820" i="9"/>
  <c r="J6756" i="9"/>
  <c r="J6692" i="9"/>
  <c r="J6628" i="9"/>
  <c r="J6564" i="9"/>
  <c r="J6500" i="9"/>
  <c r="J6436" i="9"/>
  <c r="J6372" i="9"/>
  <c r="J6308" i="9"/>
  <c r="J6244" i="9"/>
  <c r="J6180" i="9"/>
  <c r="J8503" i="9"/>
  <c r="J8011" i="9"/>
  <c r="J7868" i="9"/>
  <c r="J7740" i="9"/>
  <c r="J8495" i="9"/>
  <c r="J7620" i="9"/>
  <c r="J7364" i="9"/>
  <c r="J7108" i="9"/>
  <c r="J6852" i="9"/>
  <c r="J6715" i="9"/>
  <c r="J6587" i="9"/>
  <c r="J6459" i="9"/>
  <c r="J6331" i="9"/>
  <c r="J6203" i="9"/>
  <c r="J6113" i="9"/>
  <c r="J6049" i="9"/>
  <c r="J5985" i="9"/>
  <c r="J5921" i="9"/>
  <c r="J5857" i="9"/>
  <c r="J5793" i="9"/>
  <c r="J5729" i="9"/>
  <c r="J5665" i="9"/>
  <c r="J5601" i="9"/>
  <c r="J5537" i="9"/>
  <c r="J5473" i="9"/>
  <c r="J5409" i="9"/>
  <c r="J5345" i="9"/>
  <c r="J5281" i="9"/>
  <c r="J5217" i="9"/>
  <c r="J5153" i="9"/>
  <c r="J5089" i="9"/>
  <c r="J5025" i="9"/>
  <c r="J4961" i="9"/>
  <c r="J4897" i="9"/>
  <c r="J4833" i="9"/>
  <c r="J4769" i="9"/>
  <c r="J4705" i="9"/>
  <c r="J4641" i="9"/>
  <c r="J4577" i="9"/>
  <c r="J4513" i="9"/>
  <c r="J4449" i="9"/>
  <c r="J4385" i="9"/>
  <c r="J4321" i="9"/>
  <c r="J4257" i="9"/>
  <c r="J4193" i="9"/>
  <c r="J4129" i="9"/>
  <c r="J7999" i="9"/>
  <c r="J7555" i="9"/>
  <c r="J7299" i="9"/>
  <c r="J7043" i="9"/>
  <c r="J6810" i="9"/>
  <c r="J6682" i="9"/>
  <c r="J6554" i="9"/>
  <c r="J6426" i="9"/>
  <c r="J6298" i="9"/>
  <c r="J6170" i="9"/>
  <c r="J6096" i="9"/>
  <c r="J6032" i="9"/>
  <c r="J5968" i="9"/>
  <c r="J5904" i="9"/>
  <c r="J5840" i="9"/>
  <c r="J5776" i="9"/>
  <c r="J5712" i="9"/>
  <c r="J5648" i="9"/>
  <c r="J5584" i="9"/>
  <c r="J5520" i="9"/>
  <c r="J5456" i="9"/>
  <c r="J5392" i="9"/>
  <c r="J5328" i="9"/>
  <c r="J5264" i="9"/>
  <c r="J5200" i="9"/>
  <c r="J5136" i="9"/>
  <c r="J5072" i="9"/>
  <c r="J5008" i="9"/>
  <c r="J4944" i="9"/>
  <c r="J4880" i="9"/>
  <c r="J4816" i="9"/>
  <c r="J4752" i="9"/>
  <c r="J4688" i="9"/>
  <c r="J4624" i="9"/>
  <c r="J4560" i="9"/>
  <c r="J4496" i="9"/>
  <c r="J4432" i="9"/>
  <c r="J4368" i="9"/>
  <c r="J4304" i="9"/>
  <c r="J4240" i="9"/>
  <c r="J4176" i="9"/>
  <c r="J4112" i="9"/>
  <c r="J7819" i="9"/>
  <c r="J7468" i="9"/>
  <c r="J7212" i="9"/>
  <c r="J6956" i="9"/>
  <c r="J6767" i="9"/>
  <c r="J6639" i="9"/>
  <c r="J6511" i="9"/>
  <c r="J6383" i="9"/>
  <c r="J6255" i="9"/>
  <c r="J6139" i="9"/>
  <c r="J6075" i="9"/>
  <c r="J6011" i="9"/>
  <c r="J5947" i="9"/>
  <c r="J5883" i="9"/>
  <c r="J5819" i="9"/>
  <c r="J5755" i="9"/>
  <c r="J5691" i="9"/>
  <c r="J5627" i="9"/>
  <c r="J5563" i="9"/>
  <c r="J5499" i="9"/>
  <c r="J5435" i="9"/>
  <c r="J7515" i="9"/>
  <c r="J6662" i="9"/>
  <c r="J6150" i="9"/>
  <c r="J5894" i="9"/>
  <c r="J5638" i="9"/>
  <c r="J5390" i="9"/>
  <c r="J5262" i="9"/>
  <c r="J5134" i="9"/>
  <c r="J5006" i="9"/>
  <c r="J4878" i="9"/>
  <c r="J4750" i="9"/>
  <c r="J4622" i="9"/>
  <c r="J4494" i="9"/>
  <c r="J4366" i="9"/>
  <c r="J4238" i="9"/>
  <c r="J4110" i="9"/>
  <c r="J4037" i="9"/>
  <c r="J3973" i="9"/>
  <c r="J3909" i="9"/>
  <c r="J3845" i="9"/>
  <c r="J3781" i="9"/>
  <c r="J3717" i="9"/>
  <c r="J3653" i="9"/>
  <c r="J3589" i="9"/>
  <c r="J3525" i="9"/>
  <c r="J3461" i="9"/>
  <c r="J3397" i="9"/>
  <c r="J3333" i="9"/>
  <c r="J3261" i="9"/>
  <c r="J3197" i="9"/>
  <c r="J3133" i="9"/>
  <c r="J3069" i="9"/>
  <c r="J3005" i="9"/>
  <c r="J2941" i="9"/>
  <c r="J2877" i="9"/>
  <c r="J2813" i="9"/>
  <c r="J2749" i="9"/>
  <c r="J2685" i="9"/>
  <c r="J2621" i="9"/>
  <c r="J2557" i="9"/>
  <c r="J2493" i="9"/>
  <c r="J2429" i="9"/>
  <c r="J2365" i="9"/>
  <c r="J6987" i="9"/>
  <c r="J6398" i="9"/>
  <c r="J6018" i="9"/>
  <c r="J5762" i="9"/>
  <c r="J5506" i="9"/>
  <c r="J5323" i="9"/>
  <c r="J5195" i="9"/>
  <c r="J5067" i="9"/>
  <c r="J4939" i="9"/>
  <c r="J4811" i="9"/>
  <c r="J4683" i="9"/>
  <c r="J4555" i="9"/>
  <c r="J4427" i="9"/>
  <c r="J4299" i="9"/>
  <c r="J4171" i="9"/>
  <c r="J4068" i="9"/>
  <c r="J4004" i="9"/>
  <c r="J3940" i="9"/>
  <c r="J3876" i="9"/>
  <c r="J3812" i="9"/>
  <c r="J3748" i="9"/>
  <c r="J3684" i="9"/>
  <c r="J3620" i="9"/>
  <c r="J3556" i="9"/>
  <c r="J3492" i="9"/>
  <c r="J3428" i="9"/>
  <c r="J3364" i="9"/>
  <c r="J3300" i="9"/>
  <c r="J3228" i="9"/>
  <c r="J3164" i="9"/>
  <c r="J3100" i="9"/>
  <c r="J3036" i="9"/>
  <c r="J2972" i="9"/>
  <c r="J2908" i="9"/>
  <c r="J2844" i="9"/>
  <c r="J2780" i="9"/>
  <c r="J2716" i="9"/>
  <c r="J2652" i="9"/>
  <c r="J2588" i="9"/>
  <c r="J2524" i="9"/>
  <c r="J2460" i="9"/>
  <c r="J2396" i="9"/>
  <c r="J7099" i="9"/>
  <c r="J6046" i="9"/>
  <c r="J5534" i="9"/>
  <c r="J5210" i="9"/>
  <c r="J4954" i="9"/>
  <c r="J4698" i="9"/>
  <c r="J4442" i="9"/>
  <c r="J4186" i="9"/>
  <c r="J4011" i="9"/>
  <c r="J3883" i="9"/>
  <c r="J3755" i="9"/>
  <c r="J3627" i="9"/>
  <c r="J3499" i="9"/>
  <c r="J3371" i="9"/>
  <c r="J3235" i="9"/>
  <c r="J3107" i="9"/>
  <c r="J2979" i="9"/>
  <c r="J2851" i="9"/>
  <c r="J2723" i="9"/>
  <c r="J2595" i="9"/>
  <c r="J2467" i="9"/>
  <c r="J2349" i="9"/>
  <c r="J2285" i="9"/>
  <c r="J2221" i="9"/>
  <c r="J2157" i="9"/>
  <c r="J2093" i="9"/>
  <c r="J2029" i="9"/>
  <c r="J1965" i="9"/>
  <c r="J1901" i="9"/>
  <c r="J1837" i="9"/>
  <c r="J1773" i="9"/>
  <c r="J1709" i="9"/>
  <c r="J1645" i="9"/>
  <c r="J1581" i="9"/>
  <c r="J1517" i="9"/>
  <c r="J1453" i="9"/>
  <c r="J1389" i="9"/>
  <c r="J1325" i="9"/>
  <c r="J1261" i="9"/>
  <c r="J1197" i="9"/>
  <c r="J1133" i="9"/>
  <c r="J1069" i="9"/>
  <c r="J1005" i="9"/>
  <c r="J6574" i="9"/>
  <c r="J5850" i="9"/>
  <c r="J5367" i="9"/>
  <c r="J5111" i="9"/>
  <c r="J4855" i="9"/>
  <c r="J4599" i="9"/>
  <c r="J4343" i="9"/>
  <c r="J4090" i="9"/>
  <c r="J3962" i="9"/>
  <c r="J3834" i="9"/>
  <c r="J3706" i="9"/>
  <c r="J3578" i="9"/>
  <c r="J3450" i="9"/>
  <c r="J3322" i="9"/>
  <c r="J3186" i="9"/>
  <c r="J3058" i="9"/>
  <c r="J2930" i="9"/>
  <c r="J2802" i="9"/>
  <c r="J2674" i="9"/>
  <c r="J2546" i="9"/>
  <c r="J2418" i="9"/>
  <c r="J2324" i="9"/>
  <c r="J2260" i="9"/>
  <c r="J2196" i="9"/>
  <c r="J2132" i="9"/>
  <c r="J2068" i="9"/>
  <c r="J2004" i="9"/>
  <c r="J1940" i="9"/>
  <c r="J1876" i="9"/>
  <c r="J1812" i="9"/>
  <c r="J1748" i="9"/>
  <c r="J1684" i="9"/>
  <c r="J1620" i="9"/>
  <c r="J1556" i="9"/>
  <c r="J1492" i="9"/>
  <c r="J1428" i="9"/>
  <c r="J1364" i="9"/>
  <c r="J1300" i="9"/>
  <c r="J1236" i="9"/>
  <c r="J1172" i="9"/>
  <c r="J1108" i="9"/>
  <c r="J1044" i="9"/>
  <c r="J7035" i="9"/>
  <c r="J5518" i="9"/>
  <c r="J4946" i="9"/>
  <c r="J4434" i="9"/>
  <c r="J4007" i="9"/>
  <c r="J3751" i="9"/>
  <c r="J3495" i="9"/>
  <c r="J3223" i="9"/>
  <c r="J2967" i="9"/>
  <c r="J2711" i="9"/>
  <c r="J2455" i="9"/>
  <c r="J2279" i="9"/>
  <c r="J2151" i="9"/>
  <c r="J2023" i="9"/>
  <c r="J1895" i="9"/>
  <c r="J1767" i="9"/>
  <c r="J1639" i="9"/>
  <c r="J1511" i="9"/>
  <c r="J1383" i="9"/>
  <c r="J1255" i="9"/>
  <c r="J1127" i="9"/>
  <c r="J999" i="9"/>
  <c r="J932" i="9"/>
  <c r="J868" i="9"/>
  <c r="J804" i="9"/>
  <c r="J740" i="9"/>
  <c r="J676" i="9"/>
  <c r="J612" i="9"/>
  <c r="J548" i="9"/>
  <c r="J484" i="9"/>
  <c r="J420" i="9"/>
  <c r="J356" i="9"/>
  <c r="J292" i="9"/>
  <c r="J228" i="9"/>
  <c r="J164" i="9"/>
  <c r="J100" i="9"/>
  <c r="J36" i="9"/>
  <c r="J5870" i="9"/>
  <c r="J4578" i="9"/>
  <c r="J3807" i="9"/>
  <c r="J3311" i="9"/>
  <c r="J2783" i="9"/>
  <c r="J2323" i="9"/>
  <c r="J2067" i="9"/>
  <c r="J1811" i="9"/>
  <c r="J1555" i="9"/>
  <c r="J1307" i="9"/>
  <c r="J1043" i="9"/>
  <c r="J898" i="9"/>
  <c r="J762" i="9"/>
  <c r="J630" i="9"/>
  <c r="J498" i="9"/>
  <c r="J370" i="9"/>
  <c r="J242" i="9"/>
  <c r="J118" i="9"/>
  <c r="J7147" i="9"/>
  <c r="J4959" i="9"/>
  <c r="J4030" i="9"/>
  <c r="J3518" i="9"/>
  <c r="J2974" i="9"/>
  <c r="J2478" i="9"/>
  <c r="J2170" i="9"/>
  <c r="J1914" i="9"/>
  <c r="J1658" i="9"/>
  <c r="J1418" i="9"/>
  <c r="J1170" i="9"/>
  <c r="J957" i="9"/>
  <c r="J849" i="9"/>
  <c r="J785" i="9"/>
  <c r="J717" i="9"/>
  <c r="J653" i="9"/>
  <c r="J585" i="9"/>
  <c r="J473" i="9"/>
  <c r="J337" i="9"/>
  <c r="J177" i="9"/>
  <c r="J7939" i="9"/>
  <c r="J5706" i="9"/>
  <c r="J5039" i="9"/>
  <c r="J4527" i="9"/>
  <c r="J4054" i="9"/>
  <c r="J3798" i="9"/>
  <c r="J3542" i="9"/>
  <c r="J3270" i="9"/>
  <c r="J3014" i="9"/>
  <c r="J2758" i="9"/>
  <c r="J2502" i="9"/>
  <c r="J2302" i="9"/>
  <c r="J2174" i="9"/>
  <c r="J2046" i="9"/>
  <c r="J1918" i="9"/>
  <c r="J1790" i="9"/>
  <c r="J1662" i="9"/>
  <c r="J1534" i="9"/>
  <c r="J1406" i="9"/>
  <c r="J1278" i="9"/>
  <c r="J1150" i="9"/>
  <c r="J1022" i="9"/>
  <c r="J943" i="9"/>
  <c r="J879" i="9"/>
  <c r="J815" i="9"/>
  <c r="J751" i="9"/>
  <c r="J687" i="9"/>
  <c r="J623" i="9"/>
  <c r="J559" i="9"/>
  <c r="J495" i="9"/>
  <c r="J431" i="9"/>
  <c r="J367" i="9"/>
  <c r="J303" i="9"/>
  <c r="J239" i="9"/>
  <c r="J175" i="9"/>
  <c r="J111" i="9"/>
  <c r="J47" i="9"/>
  <c r="J6126" i="9"/>
  <c r="J4738" i="9"/>
  <c r="J3919" i="9"/>
  <c r="J3391" i="9"/>
  <c r="J2895" i="9"/>
  <c r="J2367" i="9"/>
  <c r="J2107" i="9"/>
  <c r="J1843" i="9"/>
  <c r="J1595" i="9"/>
  <c r="J1331" i="9"/>
  <c r="J1083" i="9"/>
  <c r="J906" i="9"/>
  <c r="J782" i="9"/>
  <c r="J662" i="9"/>
  <c r="J530" i="9"/>
  <c r="J402" i="9"/>
  <c r="J274" i="9"/>
  <c r="J146" i="9"/>
  <c r="J22" i="9"/>
  <c r="J5183" i="9"/>
  <c r="J4127" i="9"/>
  <c r="J3614" i="9"/>
  <c r="J3118" i="9"/>
  <c r="J2606" i="9"/>
  <c r="J2210" i="9"/>
  <c r="J1954" i="9"/>
  <c r="J1698" i="9"/>
  <c r="J1426" i="9"/>
  <c r="J1154" i="9"/>
  <c r="J949" i="9"/>
  <c r="J525" i="9"/>
  <c r="J401" i="9"/>
  <c r="J249" i="9"/>
  <c r="J33" i="9"/>
  <c r="J149" i="9"/>
  <c r="J9992" i="9"/>
  <c r="J9880" i="9"/>
  <c r="J9752" i="9"/>
  <c r="J9963" i="9"/>
  <c r="J9835" i="9"/>
  <c r="J9707" i="9"/>
  <c r="J9838" i="9"/>
  <c r="J9622" i="9"/>
  <c r="J9494" i="9"/>
  <c r="J9398" i="9"/>
  <c r="J9334" i="9"/>
  <c r="J9270" i="9"/>
  <c r="J9174" i="9"/>
  <c r="J9789" i="9"/>
  <c r="J9597" i="9"/>
  <c r="J9485" i="9"/>
  <c r="J9357" i="9"/>
  <c r="J9229" i="9"/>
  <c r="J9898" i="9"/>
  <c r="J9652" i="9"/>
  <c r="J9568" i="9"/>
  <c r="J9312" i="9"/>
  <c r="J9104" i="9"/>
  <c r="J8992" i="9"/>
  <c r="J8864" i="9"/>
  <c r="J9527" i="9"/>
  <c r="J9271" i="9"/>
  <c r="J9083" i="9"/>
  <c r="J8955" i="9"/>
  <c r="J9508" i="9"/>
  <c r="J9252" i="9"/>
  <c r="J9571" i="9"/>
  <c r="J9976" i="9"/>
  <c r="J9832" i="9"/>
  <c r="J9704" i="9"/>
  <c r="J9915" i="9"/>
  <c r="J9787" i="9"/>
  <c r="J9998" i="9"/>
  <c r="J9742" i="9"/>
  <c r="J9574" i="9"/>
  <c r="J9446" i="9"/>
  <c r="J9949" i="9"/>
  <c r="J9693" i="9"/>
  <c r="J9533" i="9"/>
  <c r="J9405" i="9"/>
  <c r="J9277" i="9"/>
  <c r="J9994" i="9"/>
  <c r="J9738" i="9"/>
  <c r="J9801" i="9"/>
  <c r="J9408" i="9"/>
  <c r="J9152" i="9"/>
  <c r="J9008" i="9"/>
  <c r="J8880" i="9"/>
  <c r="J9559" i="9"/>
  <c r="J9303" i="9"/>
  <c r="J9099" i="9"/>
  <c r="J8971" i="9"/>
  <c r="J9540" i="9"/>
  <c r="J9284" i="9"/>
  <c r="J9937" i="9"/>
  <c r="J9988" i="9"/>
  <c r="J9860" i="9"/>
  <c r="J9732" i="9"/>
  <c r="J9943" i="9"/>
  <c r="J9815" i="9"/>
  <c r="J9687" i="9"/>
  <c r="J9798" i="9"/>
  <c r="J9602" i="9"/>
  <c r="J9474" i="9"/>
  <c r="J9346" i="9"/>
  <c r="J9218" i="9"/>
  <c r="J9877" i="9"/>
  <c r="J9641" i="9"/>
  <c r="J9513" i="9"/>
  <c r="J9385" i="9"/>
  <c r="J9257" i="9"/>
  <c r="J9954" i="9"/>
  <c r="J9698" i="9"/>
  <c r="J9651" i="9"/>
  <c r="J9368" i="9"/>
  <c r="J9132" i="9"/>
  <c r="J9004" i="9"/>
  <c r="J8876" i="9"/>
  <c r="J9551" i="9"/>
  <c r="J9295" i="9"/>
  <c r="J9095" i="9"/>
  <c r="J8967" i="9"/>
  <c r="J9532" i="9"/>
  <c r="J9276" i="9"/>
  <c r="J9809" i="9"/>
  <c r="J9002" i="9"/>
  <c r="J8866" i="9"/>
  <c r="J8773" i="9"/>
  <c r="J8685" i="9"/>
  <c r="J8601" i="9"/>
  <c r="J8517" i="9"/>
  <c r="J8429" i="9"/>
  <c r="J9339" i="9"/>
  <c r="J9001" i="9"/>
  <c r="J8859" i="9"/>
  <c r="J8768" i="9"/>
  <c r="J8684" i="9"/>
  <c r="J8596" i="9"/>
  <c r="J8512" i="9"/>
  <c r="J8428" i="9"/>
  <c r="J9069" i="9"/>
  <c r="J8806" i="9"/>
  <c r="J8638" i="9"/>
  <c r="J8462" i="9"/>
  <c r="J8342" i="9"/>
  <c r="J8258" i="9"/>
  <c r="J8170" i="9"/>
  <c r="J8086" i="9"/>
  <c r="J9078" i="9"/>
  <c r="J8803" i="9"/>
  <c r="J8635" i="9"/>
  <c r="J8467" i="9"/>
  <c r="J8341" i="9"/>
  <c r="J8257" i="9"/>
  <c r="J8173" i="9"/>
  <c r="J8085" i="9"/>
  <c r="J8001" i="9"/>
  <c r="J9163" i="9"/>
  <c r="J8826" i="9"/>
  <c r="J8658" i="9"/>
  <c r="J8490" i="9"/>
  <c r="J8352" i="9"/>
  <c r="J8268" i="9"/>
  <c r="J8184" i="9"/>
  <c r="J8096" i="9"/>
  <c r="J8775" i="9"/>
  <c r="J8247" i="9"/>
  <c r="J7998" i="9"/>
  <c r="J7902" i="9"/>
  <c r="J7818" i="9"/>
  <c r="J7730" i="9"/>
  <c r="J7646" i="9"/>
  <c r="J7562" i="9"/>
  <c r="J7474" i="9"/>
  <c r="J7390" i="9"/>
  <c r="J7306" i="9"/>
  <c r="J7218" i="9"/>
  <c r="J7134" i="9"/>
  <c r="J7050" i="9"/>
  <c r="J6962" i="9"/>
  <c r="J6878" i="9"/>
  <c r="J8735" i="9"/>
  <c r="J8211" i="9"/>
  <c r="J7991" i="9"/>
  <c r="J7897" i="9"/>
  <c r="J7809" i="9"/>
  <c r="J7725" i="9"/>
  <c r="J7641" i="9"/>
  <c r="J7553" i="9"/>
  <c r="J7469" i="9"/>
  <c r="J7385" i="9"/>
  <c r="J7297" i="9"/>
  <c r="J7213" i="9"/>
  <c r="J7129" i="9"/>
  <c r="J7041" i="9"/>
  <c r="J6957" i="9"/>
  <c r="J6873" i="9"/>
  <c r="J8367" i="9"/>
  <c r="J7936" i="9"/>
  <c r="J7768" i="9"/>
  <c r="J7592" i="9"/>
  <c r="J7424" i="9"/>
  <c r="J7256" i="9"/>
  <c r="J7080" i="9"/>
  <c r="J6912" i="9"/>
  <c r="J6789" i="9"/>
  <c r="J6701" i="9"/>
  <c r="J6617" i="9"/>
  <c r="J6533" i="9"/>
  <c r="J6445" i="9"/>
  <c r="J6361" i="9"/>
  <c r="J6277" i="9"/>
  <c r="J6189" i="9"/>
  <c r="J8363" i="9"/>
  <c r="J7935" i="9"/>
  <c r="J7759" i="9"/>
  <c r="J7591" i="9"/>
  <c r="J7423" i="9"/>
  <c r="J7247" i="9"/>
  <c r="J7079" i="9"/>
  <c r="J6911" i="9"/>
  <c r="J6784" i="9"/>
  <c r="J6700" i="9"/>
  <c r="J6616" i="9"/>
  <c r="J6528" i="9"/>
  <c r="J6444" i="9"/>
  <c r="J6360" i="9"/>
  <c r="J6272" i="9"/>
  <c r="J6188" i="9"/>
  <c r="J8351" i="9"/>
  <c r="J7924" i="9"/>
  <c r="J7756" i="9"/>
  <c r="J8059" i="9"/>
  <c r="J7476" i="9"/>
  <c r="J7140" i="9"/>
  <c r="J6819" i="9"/>
  <c r="J6643" i="9"/>
  <c r="J6475" i="9"/>
  <c r="J6307" i="9"/>
  <c r="J6141" i="9"/>
  <c r="J6057" i="9"/>
  <c r="J5973" i="9"/>
  <c r="J5885" i="9"/>
  <c r="J5801" i="9"/>
  <c r="J5717" i="9"/>
  <c r="J5629" i="9"/>
  <c r="J5545" i="9"/>
  <c r="J5461" i="9"/>
  <c r="J5373" i="9"/>
  <c r="J5289" i="9"/>
  <c r="J5205" i="9"/>
  <c r="J5117" i="9"/>
  <c r="J5033" i="9"/>
  <c r="J4949" i="9"/>
  <c r="J4861" i="9"/>
  <c r="J4777" i="9"/>
  <c r="J4693" i="9"/>
  <c r="J4605" i="9"/>
  <c r="J4521" i="9"/>
  <c r="J4437" i="9"/>
  <c r="J4349" i="9"/>
  <c r="J4265" i="9"/>
  <c r="J4181" i="9"/>
  <c r="J4093" i="9"/>
  <c r="J7587" i="9"/>
  <c r="J7251" i="9"/>
  <c r="J6899" i="9"/>
  <c r="J6698" i="9"/>
  <c r="J6530" i="9"/>
  <c r="J6354" i="9"/>
  <c r="J6186" i="9"/>
  <c r="J6084" i="9"/>
  <c r="J5996" i="9"/>
  <c r="J5912" i="9"/>
  <c r="J5828" i="9"/>
  <c r="J5740" i="9"/>
  <c r="J5656" i="9"/>
  <c r="J5572" i="9"/>
  <c r="J5484" i="9"/>
  <c r="J5400" i="9"/>
  <c r="J5316" i="9"/>
  <c r="J5228" i="9"/>
  <c r="J5144" i="9"/>
  <c r="J5060" i="9"/>
  <c r="J4972" i="9"/>
  <c r="J4888" i="9"/>
  <c r="J4804" i="9"/>
  <c r="J4716" i="9"/>
  <c r="J4632" i="9"/>
  <c r="J4548" i="9"/>
  <c r="J4460" i="9"/>
  <c r="J4376" i="9"/>
  <c r="J4292" i="9"/>
  <c r="J4204" i="9"/>
  <c r="J4120" i="9"/>
  <c r="J7723" i="9"/>
  <c r="J7324" i="9"/>
  <c r="J6988" i="9"/>
  <c r="J6743" i="9"/>
  <c r="J6567" i="9"/>
  <c r="J6399" i="9"/>
  <c r="J6231" i="9"/>
  <c r="J6103" i="9"/>
  <c r="J6019" i="9"/>
  <c r="J5935" i="9"/>
  <c r="J5847" i="9"/>
  <c r="J5763" i="9"/>
  <c r="J5679" i="9"/>
  <c r="J5591" i="9"/>
  <c r="J5507" i="9"/>
  <c r="J5423" i="9"/>
  <c r="J6939" i="9"/>
  <c r="J6214" i="9"/>
  <c r="J5846" i="9"/>
  <c r="J5494" i="9"/>
  <c r="J5278" i="9"/>
  <c r="J5110" i="9"/>
  <c r="J4934" i="9"/>
  <c r="J4766" i="9"/>
  <c r="J4598" i="9"/>
  <c r="J4422" i="9"/>
  <c r="J4254" i="9"/>
  <c r="J4089" i="9"/>
  <c r="J4001" i="9"/>
  <c r="J3917" i="9"/>
  <c r="J3833" i="9"/>
  <c r="J3745" i="9"/>
  <c r="J3661" i="9"/>
  <c r="J3577" i="9"/>
  <c r="J3489" i="9"/>
  <c r="J3405" i="9"/>
  <c r="J3321" i="9"/>
  <c r="J3225" i="9"/>
  <c r="J3141" i="9"/>
  <c r="J3057" i="9"/>
  <c r="J2969" i="9"/>
  <c r="J2885" i="9"/>
  <c r="J2801" i="9"/>
  <c r="J2713" i="9"/>
  <c r="J2629" i="9"/>
  <c r="J2545" i="9"/>
  <c r="J2457" i="9"/>
  <c r="J2373" i="9"/>
  <c r="J6814" i="9"/>
  <c r="J6130" i="9"/>
  <c r="J5794" i="9"/>
  <c r="J5458" i="9"/>
  <c r="J5251" i="9"/>
  <c r="J5083" i="9"/>
  <c r="J4915" i="9"/>
  <c r="J4739" i="9"/>
  <c r="J4571" i="9"/>
  <c r="J4403" i="9"/>
  <c r="J4227" i="9"/>
  <c r="J4076" i="9"/>
  <c r="J3992" i="9"/>
  <c r="J3904" i="9"/>
  <c r="J3820" i="9"/>
  <c r="J3736" i="9"/>
  <c r="J3648" i="9"/>
  <c r="J3564" i="9"/>
  <c r="J3480" i="9"/>
  <c r="J3392" i="9"/>
  <c r="J3308" i="9"/>
  <c r="J3216" i="9"/>
  <c r="J3128" i="9"/>
  <c r="J3044" i="9"/>
  <c r="J2960" i="9"/>
  <c r="J2872" i="9"/>
  <c r="J2788" i="9"/>
  <c r="J2704" i="9"/>
  <c r="J2616" i="9"/>
  <c r="J2532" i="9"/>
  <c r="J2448" i="9"/>
  <c r="J2360" i="9"/>
  <c r="J6110" i="9"/>
  <c r="J5438" i="9"/>
  <c r="J5066" i="9"/>
  <c r="J4730" i="9"/>
  <c r="J4394" i="9"/>
  <c r="J4067" i="9"/>
  <c r="J3899" i="9"/>
  <c r="J3731" i="9"/>
  <c r="J3555" i="9"/>
  <c r="J3387" i="9"/>
  <c r="J3211" i="9"/>
  <c r="J3035" i="9"/>
  <c r="J2867" i="9"/>
  <c r="J2699" i="9"/>
  <c r="J2523" i="9"/>
  <c r="J2357" i="9"/>
  <c r="J2273" i="9"/>
  <c r="J2185" i="9"/>
  <c r="J2101" i="9"/>
  <c r="J2017" i="9"/>
  <c r="J1929" i="9"/>
  <c r="J1845" i="9"/>
  <c r="J1761" i="9"/>
  <c r="J1673" i="9"/>
  <c r="J1589" i="9"/>
  <c r="J1505" i="9"/>
  <c r="J1417" i="9"/>
  <c r="J1333" i="9"/>
  <c r="J1249" i="9"/>
  <c r="J1161" i="9"/>
  <c r="J1077" i="9"/>
  <c r="J993" i="9"/>
  <c r="J6074" i="9"/>
  <c r="J5402" i="9"/>
  <c r="J5063" i="9"/>
  <c r="J4711" i="9"/>
  <c r="J4375" i="9"/>
  <c r="J4066" i="9"/>
  <c r="J3890" i="9"/>
  <c r="J3722" i="9"/>
  <c r="J3554" i="9"/>
  <c r="J3378" i="9"/>
  <c r="J3202" i="9"/>
  <c r="J3034" i="9"/>
  <c r="J2858" i="9"/>
  <c r="J2690" i="9"/>
  <c r="J2522" i="9"/>
  <c r="J2352" i="9"/>
  <c r="J2268" i="9"/>
  <c r="J2184" i="9"/>
  <c r="J2096" i="9"/>
  <c r="J2012" i="9"/>
  <c r="J1928" i="9"/>
  <c r="J1840" i="9"/>
  <c r="J1756" i="9"/>
  <c r="J1672" i="9"/>
  <c r="J1584" i="9"/>
  <c r="J1500" i="9"/>
  <c r="J1416" i="9"/>
  <c r="J1328" i="9"/>
  <c r="J1244" i="9"/>
  <c r="J1160" i="9"/>
  <c r="J1072" i="9"/>
  <c r="J7547" i="9"/>
  <c r="J5362" i="9"/>
  <c r="J4658" i="9"/>
  <c r="J4039" i="9"/>
  <c r="J3703" i="9"/>
  <c r="J3351" i="9"/>
  <c r="J2999" i="9"/>
  <c r="J2663" i="9"/>
  <c r="J2335" i="9"/>
  <c r="J2167" i="9"/>
  <c r="J1999" i="9"/>
  <c r="J1823" i="9"/>
  <c r="J1655" i="9"/>
  <c r="J1487" i="9"/>
  <c r="J1311" i="9"/>
  <c r="J1143" i="9"/>
  <c r="J984" i="9"/>
  <c r="J896" i="9"/>
  <c r="J812" i="9"/>
  <c r="J728" i="9"/>
  <c r="J640" i="9"/>
  <c r="J556" i="9"/>
  <c r="J472" i="9"/>
  <c r="J384" i="9"/>
  <c r="J300" i="9"/>
  <c r="J216" i="9"/>
  <c r="J128" i="9"/>
  <c r="J44" i="9"/>
  <c r="J5422" i="9"/>
  <c r="J4031" i="9"/>
  <c r="J3375" i="9"/>
  <c r="J2703" i="9"/>
  <c r="J2179" i="9"/>
  <c r="J1851" i="9"/>
  <c r="J1507" i="9"/>
  <c r="J1155" i="9"/>
  <c r="J910" i="9"/>
  <c r="J734" i="9"/>
  <c r="J558" i="9"/>
  <c r="J390" i="9"/>
  <c r="J218" i="9"/>
  <c r="J42" i="9"/>
  <c r="J5087" i="9"/>
  <c r="J3918" i="9"/>
  <c r="J3198" i="9"/>
  <c r="J2542" i="9"/>
  <c r="J2122" i="9"/>
  <c r="J1762" i="9"/>
  <c r="J1450" i="9"/>
  <c r="J1130" i="9"/>
  <c r="J885" i="9"/>
  <c r="J793" i="9"/>
  <c r="J705" i="9"/>
  <c r="J613" i="9"/>
  <c r="J489" i="9"/>
  <c r="J313" i="9"/>
  <c r="J81" i="9"/>
  <c r="J5834" i="9"/>
  <c r="J4943" i="9"/>
  <c r="J4239" i="9"/>
  <c r="J3830" i="9"/>
  <c r="J3494" i="9"/>
  <c r="J3126" i="9"/>
  <c r="J2790" i="9"/>
  <c r="J2454" i="9"/>
  <c r="J2230" i="9"/>
  <c r="J2062" i="9"/>
  <c r="J1894" i="9"/>
  <c r="J1718" i="9"/>
  <c r="J1550" i="9"/>
  <c r="J1382" i="9"/>
  <c r="J1206" i="9"/>
  <c r="J1038" i="9"/>
  <c r="J931" i="9"/>
  <c r="J843" i="9"/>
  <c r="J759" i="9"/>
  <c r="J675" i="9"/>
  <c r="J587" i="9"/>
  <c r="J503" i="9"/>
  <c r="J419" i="9"/>
  <c r="J331" i="9"/>
  <c r="J247" i="9"/>
  <c r="J163" i="9"/>
  <c r="J75" i="9"/>
  <c r="J6742" i="9"/>
  <c r="J4546" i="9"/>
  <c r="J3631" i="9"/>
  <c r="J2959" i="9"/>
  <c r="J2315" i="9"/>
  <c r="J1963" i="9"/>
  <c r="J1627" i="9"/>
  <c r="J1291" i="9"/>
  <c r="J962" i="9"/>
  <c r="J798" i="9"/>
  <c r="J634" i="9"/>
  <c r="J458" i="9"/>
  <c r="J290" i="9"/>
  <c r="J122" i="9"/>
  <c r="J5866" i="9"/>
  <c r="J4255" i="9"/>
  <c r="J3502" i="9"/>
  <c r="J2846" i="9"/>
  <c r="J2250" i="9"/>
  <c r="J1906" i="9"/>
  <c r="J1538" i="9"/>
  <c r="J1202" i="9"/>
  <c r="J921" i="9"/>
  <c r="J453" i="9"/>
  <c r="J277" i="9"/>
  <c r="J357" i="9"/>
  <c r="J41" i="9"/>
  <c r="J616" i="9"/>
  <c r="J464" i="9"/>
  <c r="J336" i="9"/>
  <c r="J188" i="9"/>
  <c r="J60" i="9"/>
  <c r="J4962" i="9"/>
  <c r="J3343" i="9"/>
  <c r="J2243" i="9"/>
  <c r="J1659" i="9"/>
  <c r="J1059" i="9"/>
  <c r="J770" i="9"/>
  <c r="J462" i="9"/>
  <c r="J166" i="9"/>
  <c r="J5343" i="9"/>
  <c r="J3550" i="9"/>
  <c r="J2510" i="9"/>
  <c r="J1834" i="9"/>
  <c r="J1258" i="9"/>
  <c r="J877" i="9"/>
  <c r="J721" i="9"/>
  <c r="J589" i="9"/>
  <c r="J241" i="9"/>
  <c r="J5770" i="9"/>
  <c r="J4559" i="9"/>
  <c r="J3718" i="9"/>
  <c r="J3190" i="9"/>
  <c r="J2598" i="9"/>
  <c r="J2222" i="9"/>
  <c r="J1926" i="9"/>
  <c r="J1622" i="9"/>
  <c r="J1366" i="9"/>
  <c r="J1070" i="9"/>
  <c r="J903" i="9"/>
  <c r="J755" i="9"/>
  <c r="J627" i="9"/>
  <c r="J475" i="9"/>
  <c r="J327" i="9"/>
  <c r="J199" i="9"/>
  <c r="J51" i="9"/>
  <c r="J4450" i="9"/>
  <c r="J3071" i="9"/>
  <c r="J2203" i="9"/>
  <c r="J1611" i="9"/>
  <c r="J995" i="9"/>
  <c r="J746" i="9"/>
  <c r="J454" i="9"/>
  <c r="J154" i="9"/>
  <c r="J4863" i="9"/>
  <c r="J3454" i="9"/>
  <c r="J2306" i="9"/>
  <c r="J1714" i="9"/>
  <c r="J1074" i="9"/>
  <c r="J445" i="9"/>
  <c r="J109" i="9"/>
  <c r="J9876" i="9"/>
  <c r="J9895" i="9"/>
  <c r="J9958" i="9"/>
  <c r="J9554" i="9"/>
  <c r="J9266" i="9"/>
  <c r="J9717" i="9"/>
  <c r="J9433" i="9"/>
  <c r="J9177" i="9"/>
  <c r="J9600" i="9"/>
  <c r="J9208" i="9"/>
  <c r="J8956" i="9"/>
  <c r="J9455" i="9"/>
  <c r="J9047" i="9"/>
  <c r="J9436" i="9"/>
  <c r="J9283" i="9"/>
  <c r="J8825" i="9"/>
  <c r="J8653" i="9"/>
  <c r="J8461" i="9"/>
  <c r="J9117" i="9"/>
  <c r="J8820" i="9"/>
  <c r="J8652" i="9"/>
  <c r="J8480" i="9"/>
  <c r="J8941" i="9"/>
  <c r="J8574" i="9"/>
  <c r="J8310" i="9"/>
  <c r="J8182" i="9"/>
  <c r="J9129" i="9"/>
  <c r="J8659" i="9"/>
  <c r="J8353" i="9"/>
  <c r="J8181" i="9"/>
  <c r="J8013" i="9"/>
  <c r="J8857" i="9"/>
  <c r="J8506" i="9"/>
  <c r="J8280" i="9"/>
  <c r="J8108" i="9"/>
  <c r="J8279" i="9"/>
  <c r="J7914" i="9"/>
  <c r="J7762" i="9"/>
  <c r="J7594" i="9"/>
  <c r="J7422" i="9"/>
  <c r="J7250" i="9"/>
  <c r="J7082" i="9"/>
  <c r="J6890" i="9"/>
  <c r="J8259" i="9"/>
  <c r="J7905" i="9"/>
  <c r="J7737" i="9"/>
  <c r="J7565" i="9"/>
  <c r="J7373" i="9"/>
  <c r="J7181" i="9"/>
  <c r="J7009" i="9"/>
  <c r="J6841" i="9"/>
  <c r="J7872" i="9"/>
  <c r="J7488" i="9"/>
  <c r="J7144" i="9"/>
  <c r="J6821" i="9"/>
  <c r="J6649" i="9"/>
  <c r="J6457" i="9"/>
  <c r="J6285" i="9"/>
  <c r="J8527" i="9"/>
  <c r="J7783" i="9"/>
  <c r="J7439" i="9"/>
  <c r="J7055" i="9"/>
  <c r="J6752" i="9"/>
  <c r="J6584" i="9"/>
  <c r="J6392" i="9"/>
  <c r="J6200" i="9"/>
  <c r="J7948" i="9"/>
  <c r="J8315" i="9"/>
  <c r="J7188" i="9"/>
  <c r="J6627" i="9"/>
  <c r="J6283" i="9"/>
  <c r="J6045" i="9"/>
  <c r="J5853" i="9"/>
  <c r="J5685" i="9"/>
  <c r="J5513" i="9"/>
  <c r="J5341" i="9"/>
  <c r="J5173" i="9"/>
  <c r="J5001" i="9"/>
  <c r="J4829" i="9"/>
  <c r="J4617" i="9"/>
  <c r="J4469" i="9"/>
  <c r="J4297" i="9"/>
  <c r="J4125" i="9"/>
  <c r="J7283" i="9"/>
  <c r="J6722" i="9"/>
  <c r="J6378" i="9"/>
  <c r="J6092" i="9"/>
  <c r="J5924" i="9"/>
  <c r="J5732" i="9"/>
  <c r="J5560" i="9"/>
  <c r="J5388" i="9"/>
  <c r="J5220" i="9"/>
  <c r="J5068" i="9"/>
  <c r="J4900" i="9"/>
  <c r="J4728" i="9"/>
  <c r="J4556" i="9"/>
  <c r="J4388" i="9"/>
  <c r="J4216" i="9"/>
  <c r="J7787" i="9"/>
  <c r="J7036" i="9"/>
  <c r="J6591" i="9"/>
  <c r="J6247" i="9"/>
  <c r="J6031" i="9"/>
  <c r="J5859" i="9"/>
  <c r="J5687" i="9"/>
  <c r="J5519" i="9"/>
  <c r="J7131" i="9"/>
  <c r="J5878" i="9"/>
  <c r="J5302" i="9"/>
  <c r="J5086" i="9"/>
  <c r="J4918" i="9"/>
  <c r="J4742" i="9"/>
  <c r="J4574" i="9"/>
  <c r="J4358" i="9"/>
  <c r="J4077" i="9"/>
  <c r="J3905" i="9"/>
  <c r="J3713" i="9"/>
  <c r="J3545" i="9"/>
  <c r="J3353" i="9"/>
  <c r="J3173" i="9"/>
  <c r="J3001" i="9"/>
  <c r="J2853" i="9"/>
  <c r="J2681" i="9"/>
  <c r="J2513" i="9"/>
  <c r="J7307" i="9"/>
  <c r="J5922" i="9"/>
  <c r="J5315" i="9"/>
  <c r="J4979" i="9"/>
  <c r="J4635" i="9"/>
  <c r="J4291" i="9"/>
  <c r="J4024" i="9"/>
  <c r="J3852" i="9"/>
  <c r="J3680" i="9"/>
  <c r="J3512" i="9"/>
  <c r="J3340" i="9"/>
  <c r="J3160" i="9"/>
  <c r="J2992" i="9"/>
  <c r="J2820" i="9"/>
  <c r="J2648" i="9"/>
  <c r="J2480" i="9"/>
  <c r="J6582" i="9"/>
  <c r="J5194" i="9"/>
  <c r="J4522" i="9"/>
  <c r="J3963" i="9"/>
  <c r="J3619" i="9"/>
  <c r="J3275" i="9"/>
  <c r="J2931" i="9"/>
  <c r="J2587" i="9"/>
  <c r="J2305" i="9"/>
  <c r="J2133" i="9"/>
  <c r="J1961" i="9"/>
  <c r="J1769" i="9"/>
  <c r="J1601" i="9"/>
  <c r="J1429" i="9"/>
  <c r="J1257" i="9"/>
  <c r="J1089" i="9"/>
  <c r="J6190" i="9"/>
  <c r="J5095" i="9"/>
  <c r="J4327" i="9"/>
  <c r="J3874" i="9"/>
  <c r="J3530" i="9"/>
  <c r="J3178" i="9"/>
  <c r="J2842" i="9"/>
  <c r="J2498" i="9"/>
  <c r="J2236" i="9"/>
  <c r="J9984" i="9"/>
  <c r="J9856" i="9"/>
  <c r="J9728" i="9"/>
  <c r="J9939" i="9"/>
  <c r="J9811" i="9"/>
  <c r="J9683" i="9"/>
  <c r="J9790" i="9"/>
  <c r="J9598" i="9"/>
  <c r="J9470" i="9"/>
  <c r="J9342" i="9"/>
  <c r="J9214" i="9"/>
  <c r="J9869" i="9"/>
  <c r="J9637" i="9"/>
  <c r="J9509" i="9"/>
  <c r="J9381" i="9"/>
  <c r="J9253" i="9"/>
  <c r="J9946" i="9"/>
  <c r="J9690" i="9"/>
  <c r="J9635" i="9"/>
  <c r="J9360" i="9"/>
  <c r="J9128" i="9"/>
  <c r="J9000" i="9"/>
  <c r="J8872" i="9"/>
  <c r="J9543" i="9"/>
  <c r="J9287" i="9"/>
  <c r="J9091" i="9"/>
  <c r="J8963" i="9"/>
  <c r="J9524" i="9"/>
  <c r="J9268" i="9"/>
  <c r="J9681" i="9"/>
  <c r="J8994" i="9"/>
  <c r="J8861" i="9"/>
  <c r="J8765" i="9"/>
  <c r="J8681" i="9"/>
  <c r="J8597" i="9"/>
  <c r="J8509" i="9"/>
  <c r="J8425" i="9"/>
  <c r="J9307" i="9"/>
  <c r="J8985" i="9"/>
  <c r="J8854" i="9"/>
  <c r="J8764" i="9"/>
  <c r="J8676" i="9"/>
  <c r="J8592" i="9"/>
  <c r="J8508" i="9"/>
  <c r="J8420" i="9"/>
  <c r="J9053" i="9"/>
  <c r="J8798" i="9"/>
  <c r="J8622" i="9"/>
  <c r="J8454" i="9"/>
  <c r="J8338" i="9"/>
  <c r="J8250" i="9"/>
  <c r="J8166" i="9"/>
  <c r="J8082" i="9"/>
  <c r="J9046" i="9"/>
  <c r="J8795" i="9"/>
  <c r="J8627" i="9"/>
  <c r="J8451" i="9"/>
  <c r="J8337" i="9"/>
  <c r="J8253" i="9"/>
  <c r="J8165" i="9"/>
  <c r="J8081" i="9"/>
  <c r="J7997" i="9"/>
  <c r="J9093" i="9"/>
  <c r="J8818" i="9"/>
  <c r="J8650" i="9"/>
  <c r="J8474" i="9"/>
  <c r="J8348" i="9"/>
  <c r="J8264" i="9"/>
  <c r="J8176" i="9"/>
  <c r="J8092" i="9"/>
  <c r="J8743" i="9"/>
  <c r="J8215" i="9"/>
  <c r="J7992" i="9"/>
  <c r="J7898" i="9"/>
  <c r="J7810" i="9"/>
  <c r="J7726" i="9"/>
  <c r="J7642" i="9"/>
  <c r="J7554" i="9"/>
  <c r="J7470" i="9"/>
  <c r="J7386" i="9"/>
  <c r="J7298" i="9"/>
  <c r="J7214" i="9"/>
  <c r="J7130" i="9"/>
  <c r="J7042" i="9"/>
  <c r="J6958" i="9"/>
  <c r="J6874" i="9"/>
  <c r="J8671" i="9"/>
  <c r="J8195" i="9"/>
  <c r="J7986" i="9"/>
  <c r="J7889" i="9"/>
  <c r="J7805" i="9"/>
  <c r="J7721" i="9"/>
  <c r="J7633" i="9"/>
  <c r="J7549" i="9"/>
  <c r="J7465" i="9"/>
  <c r="J7377" i="9"/>
  <c r="J7293" i="9"/>
  <c r="J7209" i="9"/>
  <c r="J7121" i="9"/>
  <c r="J7037" i="9"/>
  <c r="J6953" i="9"/>
  <c r="J6865" i="9"/>
  <c r="J8335" i="9"/>
  <c r="J7928" i="9"/>
  <c r="J7752" i="9"/>
  <c r="J7584" i="9"/>
  <c r="J7416" i="9"/>
  <c r="J7240" i="9"/>
  <c r="J7072" i="9"/>
  <c r="J6904" i="9"/>
  <c r="J6781" i="9"/>
  <c r="J6697" i="9"/>
  <c r="J6613" i="9"/>
  <c r="J6525" i="9"/>
  <c r="J6441" i="9"/>
  <c r="J6357" i="9"/>
  <c r="J6269" i="9"/>
  <c r="J6185" i="9"/>
  <c r="J8331" i="9"/>
  <c r="J7919" i="9"/>
  <c r="J7751" i="9"/>
  <c r="J7583" i="9"/>
  <c r="J7407" i="9"/>
  <c r="J7239" i="9"/>
  <c r="J7071" i="9"/>
  <c r="J6895" i="9"/>
  <c r="J6780" i="9"/>
  <c r="J6696" i="9"/>
  <c r="J6608" i="9"/>
  <c r="J6524" i="9"/>
  <c r="J6440" i="9"/>
  <c r="J6352" i="9"/>
  <c r="J6268" i="9"/>
  <c r="J6184" i="9"/>
  <c r="J8287" i="9"/>
  <c r="J7916" i="9"/>
  <c r="J7748" i="9"/>
  <c r="J7967" i="9"/>
  <c r="J7460" i="9"/>
  <c r="J7124" i="9"/>
  <c r="J6803" i="9"/>
  <c r="J6635" i="9"/>
  <c r="J6467" i="9"/>
  <c r="J6291" i="9"/>
  <c r="J6137" i="9"/>
  <c r="J6053" i="9"/>
  <c r="J5965" i="9"/>
  <c r="J5881" i="9"/>
  <c r="J5797" i="9"/>
  <c r="J5709" i="9"/>
  <c r="J5625" i="9"/>
  <c r="J5541" i="9"/>
  <c r="J5453" i="9"/>
  <c r="J5369" i="9"/>
  <c r="J5285" i="9"/>
  <c r="J5197" i="9"/>
  <c r="J5113" i="9"/>
  <c r="J5029" i="9"/>
  <c r="J4941" i="9"/>
  <c r="J4857" i="9"/>
  <c r="J4773" i="9"/>
  <c r="J4685" i="9"/>
  <c r="J4601" i="9"/>
  <c r="J4517" i="9"/>
  <c r="J4429" i="9"/>
  <c r="J4345" i="9"/>
  <c r="J4261" i="9"/>
  <c r="J4173" i="9"/>
  <c r="J9006" i="9"/>
  <c r="J7571" i="9"/>
  <c r="J7219" i="9"/>
  <c r="J6883" i="9"/>
  <c r="J6690" i="9"/>
  <c r="J6514" i="9"/>
  <c r="J6346" i="9"/>
  <c r="J6178" i="9"/>
  <c r="J6076" i="9"/>
  <c r="J5992" i="9"/>
  <c r="J5908" i="9"/>
  <c r="J5820" i="9"/>
  <c r="J5736" i="9"/>
  <c r="J5652" i="9"/>
  <c r="J5564" i="9"/>
  <c r="J5480" i="9"/>
  <c r="J5396" i="9"/>
  <c r="J5308" i="9"/>
  <c r="J5224" i="9"/>
  <c r="J5140" i="9"/>
  <c r="J5052" i="9"/>
  <c r="J4968" i="9"/>
  <c r="J4884" i="9"/>
  <c r="J4796" i="9"/>
  <c r="J4712" i="9"/>
  <c r="J4628" i="9"/>
  <c r="J4540" i="9"/>
  <c r="J4456" i="9"/>
  <c r="J4372" i="9"/>
  <c r="J4284" i="9"/>
  <c r="J4200" i="9"/>
  <c r="J4116" i="9"/>
  <c r="J7659" i="9"/>
  <c r="J7308" i="9"/>
  <c r="J6972" i="9"/>
  <c r="J6727" i="9"/>
  <c r="J6559" i="9"/>
  <c r="J6391" i="9"/>
  <c r="J6215" i="9"/>
  <c r="J6099" i="9"/>
  <c r="J6015" i="9"/>
  <c r="J5927" i="9"/>
  <c r="J5843" i="9"/>
  <c r="J5759" i="9"/>
  <c r="J5671" i="9"/>
  <c r="J5587" i="9"/>
  <c r="J5503" i="9"/>
  <c r="J5415" i="9"/>
  <c r="J6875" i="9"/>
  <c r="J6182" i="9"/>
  <c r="J5814" i="9"/>
  <c r="J5478" i="9"/>
  <c r="J5270" i="9"/>
  <c r="J5094" i="9"/>
  <c r="J4926" i="9"/>
  <c r="J4758" i="9"/>
  <c r="J4582" i="9"/>
  <c r="J4414" i="9"/>
  <c r="J4246" i="9"/>
  <c r="J4081" i="9"/>
  <c r="J3997" i="9"/>
  <c r="J3913" i="9"/>
  <c r="J3825" i="9"/>
  <c r="J3741" i="9"/>
  <c r="J3657" i="9"/>
  <c r="J3569" i="9"/>
  <c r="J3485" i="9"/>
  <c r="J3401" i="9"/>
  <c r="J3313" i="9"/>
  <c r="J3221" i="9"/>
  <c r="J3137" i="9"/>
  <c r="J3049" i="9"/>
  <c r="J2965" i="9"/>
  <c r="J2881" i="9"/>
  <c r="J2793" i="9"/>
  <c r="J2709" i="9"/>
  <c r="J2625" i="9"/>
  <c r="J2537" i="9"/>
  <c r="J2453" i="9"/>
  <c r="J2369" i="9"/>
  <c r="J6750" i="9"/>
  <c r="J6114" i="9"/>
  <c r="J5778" i="9"/>
  <c r="J5426" i="9"/>
  <c r="J5243" i="9"/>
  <c r="J5075" i="9"/>
  <c r="J4899" i="9"/>
  <c r="J4731" i="9"/>
  <c r="J4563" i="9"/>
  <c r="J4387" i="9"/>
  <c r="J4219" i="9"/>
  <c r="J4072" i="9"/>
  <c r="J3984" i="9"/>
  <c r="J3900" i="9"/>
  <c r="J3816" i="9"/>
  <c r="J3728" i="9"/>
  <c r="J3644" i="9"/>
  <c r="J3560" i="9"/>
  <c r="J3472" i="9"/>
  <c r="J3388" i="9"/>
  <c r="J3304" i="9"/>
  <c r="J3208" i="9"/>
  <c r="J3124" i="9"/>
  <c r="J3040" i="9"/>
  <c r="J2952" i="9"/>
  <c r="J2868" i="9"/>
  <c r="J2784" i="9"/>
  <c r="J2696" i="9"/>
  <c r="J2612" i="9"/>
  <c r="J2528" i="9"/>
  <c r="J2440" i="9"/>
  <c r="J8347" i="9"/>
  <c r="J6078" i="9"/>
  <c r="J5386" i="9"/>
  <c r="J5050" i="9"/>
  <c r="J4714" i="9"/>
  <c r="J4362" i="9"/>
  <c r="J4059" i="9"/>
  <c r="J3891" i="9"/>
  <c r="J3715" i="9"/>
  <c r="J3547" i="9"/>
  <c r="J3379" i="9"/>
  <c r="J3195" i="9"/>
  <c r="J3027" i="9"/>
  <c r="J2859" i="9"/>
  <c r="J2683" i="9"/>
  <c r="J2515" i="9"/>
  <c r="J2353" i="9"/>
  <c r="J2265" i="9"/>
  <c r="J2181" i="9"/>
  <c r="J2097" i="9"/>
  <c r="J2009" i="9"/>
  <c r="J1925" i="9"/>
  <c r="J1841" i="9"/>
  <c r="J1753" i="9"/>
  <c r="J1669" i="9"/>
  <c r="J1585" i="9"/>
  <c r="J1497" i="9"/>
  <c r="J1413" i="9"/>
  <c r="J1329" i="9"/>
  <c r="J1241" i="9"/>
  <c r="J1157" i="9"/>
  <c r="J1073" i="9"/>
  <c r="J7811" i="9"/>
  <c r="J6042" i="9"/>
  <c r="J5383" i="9"/>
  <c r="J5031" i="9"/>
  <c r="J4695" i="9"/>
  <c r="J4359" i="9"/>
  <c r="J4050" i="9"/>
  <c r="J3882" i="9"/>
  <c r="J3714" i="9"/>
  <c r="J3538" i="9"/>
  <c r="J3370" i="9"/>
  <c r="J3194" i="9"/>
  <c r="J3018" i="9"/>
  <c r="J2850" i="9"/>
  <c r="J2682" i="9"/>
  <c r="J2506" i="9"/>
  <c r="J2348" i="9"/>
  <c r="J2264" i="9"/>
  <c r="J2176" i="9"/>
  <c r="J2092" i="9"/>
  <c r="J2008" i="9"/>
  <c r="J1920" i="9"/>
  <c r="J1836" i="9"/>
  <c r="J1752" i="9"/>
  <c r="J1664" i="9"/>
  <c r="J1580" i="9"/>
  <c r="J1496" i="9"/>
  <c r="J1408" i="9"/>
  <c r="J1324" i="9"/>
  <c r="J1240" i="9"/>
  <c r="J1152" i="9"/>
  <c r="J1068" i="9"/>
  <c r="J7291" i="9"/>
  <c r="J5298" i="9"/>
  <c r="J4626" i="9"/>
  <c r="J4023" i="9"/>
  <c r="J3671" i="9"/>
  <c r="J3335" i="9"/>
  <c r="J2983" i="9"/>
  <c r="J2631" i="9"/>
  <c r="J2287" i="9"/>
  <c r="J2111" i="9"/>
  <c r="J1943" i="9"/>
  <c r="J1775" i="9"/>
  <c r="J1599" i="9"/>
  <c r="J1431" i="9"/>
  <c r="J1263" i="9"/>
  <c r="J1087" i="9"/>
  <c r="J956" i="9"/>
  <c r="J872" i="9"/>
  <c r="J784" i="9"/>
  <c r="J680" i="9"/>
  <c r="J488" i="9"/>
  <c r="J272" i="9"/>
  <c r="J40" i="9"/>
  <c r="J3503" i="9"/>
  <c r="J2163" i="9"/>
  <c r="J1323" i="9"/>
  <c r="J718" i="9"/>
  <c r="J294" i="9"/>
  <c r="J5023" i="9"/>
  <c r="J2798" i="9"/>
  <c r="J1674" i="9"/>
  <c r="J917" i="9"/>
  <c r="J677" i="9"/>
  <c r="J389" i="9"/>
  <c r="J6090" i="9"/>
  <c r="J3974" i="9"/>
  <c r="J3110" i="9"/>
  <c r="J2310" i="9"/>
  <c r="J1878" i="9"/>
  <c r="J1414" i="9"/>
  <c r="J987" i="9"/>
  <c r="J775" i="9"/>
  <c r="J9948" i="9"/>
  <c r="J9884" i="9"/>
  <c r="J9820" i="9"/>
  <c r="J9756" i="9"/>
  <c r="J9692" i="9"/>
  <c r="J9967" i="9"/>
  <c r="J9903" i="9"/>
  <c r="J9839" i="9"/>
  <c r="J9775" i="9"/>
  <c r="J9711" i="9"/>
  <c r="J9974" i="9"/>
  <c r="J9846" i="9"/>
  <c r="J9718" i="9"/>
  <c r="J9626" i="9"/>
  <c r="J9562" i="9"/>
  <c r="J9498" i="9"/>
  <c r="J9434" i="9"/>
  <c r="J9370" i="9"/>
  <c r="J9306" i="9"/>
  <c r="J9242" i="9"/>
  <c r="J9178" i="9"/>
  <c r="J9925" i="9"/>
  <c r="J9797" i="9"/>
  <c r="J9669" i="9"/>
  <c r="J9601" i="9"/>
  <c r="J9537" i="9"/>
  <c r="J9473" i="9"/>
  <c r="J9409" i="9"/>
  <c r="J9345" i="9"/>
  <c r="J9281" i="9"/>
  <c r="J9217" i="9"/>
  <c r="J9153" i="9"/>
  <c r="J9874" i="9"/>
  <c r="J9746" i="9"/>
  <c r="J9640" i="9"/>
  <c r="J9833" i="9"/>
  <c r="J9544" i="9"/>
  <c r="J9416" i="9"/>
  <c r="J9288" i="9"/>
  <c r="J9160" i="9"/>
  <c r="J9092" i="9"/>
  <c r="J9028" i="9"/>
  <c r="J8964" i="9"/>
  <c r="J8900" i="9"/>
  <c r="J8836" i="9"/>
  <c r="J9599" i="9"/>
  <c r="J9471" i="9"/>
  <c r="J9343" i="9"/>
  <c r="J9215" i="9"/>
  <c r="J9119" i="9"/>
  <c r="J9055" i="9"/>
  <c r="J8991" i="9"/>
  <c r="J9977" i="9"/>
  <c r="J9580" i="9"/>
  <c r="J9452" i="9"/>
  <c r="J9324" i="9"/>
  <c r="J9196" i="9"/>
  <c r="J9110" i="9"/>
  <c r="J9347" i="9"/>
  <c r="J9042" i="9"/>
  <c r="J8919" i="9"/>
  <c r="J8834" i="9"/>
  <c r="J8769" i="9"/>
  <c r="J8705" i="9"/>
  <c r="J8641" i="9"/>
  <c r="J8577" i="9"/>
  <c r="J8513" i="9"/>
  <c r="J8449" i="9"/>
  <c r="J9777" i="9"/>
  <c r="J9149" i="9"/>
  <c r="J8993" i="9"/>
  <c r="J8886" i="9"/>
  <c r="J8808" i="9"/>
  <c r="J8744" i="9"/>
  <c r="J8680" i="9"/>
  <c r="J8616" i="9"/>
  <c r="J8552" i="9"/>
  <c r="J8488" i="9"/>
  <c r="J8424" i="9"/>
  <c r="J9259" i="9"/>
  <c r="J8905" i="9"/>
  <c r="J8758" i="9"/>
  <c r="J8630" i="9"/>
  <c r="J8502" i="9"/>
  <c r="J8382" i="9"/>
  <c r="J8318" i="9"/>
  <c r="J8254" i="9"/>
  <c r="J8190" i="9"/>
  <c r="J8126" i="9"/>
  <c r="J8062" i="9"/>
  <c r="J9062" i="9"/>
  <c r="J8847" i="9"/>
  <c r="J8715" i="9"/>
  <c r="J8587" i="9"/>
  <c r="J8459" i="9"/>
  <c r="J8361" i="9"/>
  <c r="J8297" i="9"/>
  <c r="J8233" i="9"/>
  <c r="J8169" i="9"/>
  <c r="J8105" i="9"/>
  <c r="J8041" i="9"/>
  <c r="J7977" i="9"/>
  <c r="J9125" i="9"/>
  <c r="J8878" i="9"/>
  <c r="J8738" i="9"/>
  <c r="J8610" i="9"/>
  <c r="J8482" i="9"/>
  <c r="J8372" i="9"/>
  <c r="J8308" i="9"/>
  <c r="J8244" i="9"/>
  <c r="J8180" i="9"/>
  <c r="J8116" i="9"/>
  <c r="J8052" i="9"/>
  <c r="J8583" i="9"/>
  <c r="J8231" i="9"/>
  <c r="J8024" i="9"/>
  <c r="J7942" i="9"/>
  <c r="J7878" i="9"/>
  <c r="J7814" i="9"/>
  <c r="J7750" i="9"/>
  <c r="J7686" i="9"/>
  <c r="J7622" i="9"/>
  <c r="J7558" i="9"/>
  <c r="J7494" i="9"/>
  <c r="J7430" i="9"/>
  <c r="J7366" i="9"/>
  <c r="J7302" i="9"/>
  <c r="J7238" i="9"/>
  <c r="J7174" i="9"/>
  <c r="J7110" i="9"/>
  <c r="J7046" i="9"/>
  <c r="J6982" i="9"/>
  <c r="J6918" i="9"/>
  <c r="J6854" i="9"/>
  <c r="J8703" i="9"/>
  <c r="J8291" i="9"/>
  <c r="J8044" i="9"/>
  <c r="J7959" i="9"/>
  <c r="J7893" i="9"/>
  <c r="J7829" i="9"/>
  <c r="J7765" i="9"/>
  <c r="J7701" i="9"/>
  <c r="J7637" i="9"/>
  <c r="J7573" i="9"/>
  <c r="J7509" i="9"/>
  <c r="J7445" i="9"/>
  <c r="J7381" i="9"/>
  <c r="J7317" i="9"/>
  <c r="J7253" i="9"/>
  <c r="J7189" i="9"/>
  <c r="J7125" i="9"/>
  <c r="J7061" i="9"/>
  <c r="J6997" i="9"/>
  <c r="J6933" i="9"/>
  <c r="J6869" i="9"/>
  <c r="J8663" i="9"/>
  <c r="J8038" i="9"/>
  <c r="J7888" i="9"/>
  <c r="J7760" i="9"/>
  <c r="J7632" i="9"/>
  <c r="J7504" i="9"/>
  <c r="J7376" i="9"/>
  <c r="J7248" i="9"/>
  <c r="J7120" i="9"/>
  <c r="J6992" i="9"/>
  <c r="J6864" i="9"/>
  <c r="J6785" i="9"/>
  <c r="J6721" i="9"/>
  <c r="J6657" i="9"/>
  <c r="J6593" i="9"/>
  <c r="J6529" i="9"/>
  <c r="J6465" i="9"/>
  <c r="J6401" i="9"/>
  <c r="J6337" i="9"/>
  <c r="J6273" i="9"/>
  <c r="J6209" i="9"/>
  <c r="J9070" i="9"/>
  <c r="J8171" i="9"/>
  <c r="J7927" i="9"/>
  <c r="J7799" i="9"/>
  <c r="J7671" i="9"/>
  <c r="J7543" i="9"/>
  <c r="J7415" i="9"/>
  <c r="J7287" i="9"/>
  <c r="J7159" i="9"/>
  <c r="J7031" i="9"/>
  <c r="J6903" i="9"/>
  <c r="J6804" i="9"/>
  <c r="J6740" i="9"/>
  <c r="J6676" i="9"/>
  <c r="J6612" i="9"/>
  <c r="J6548" i="9"/>
  <c r="J6484" i="9"/>
  <c r="J6420" i="9"/>
  <c r="J6356" i="9"/>
  <c r="J6292" i="9"/>
  <c r="J6228" i="9"/>
  <c r="J6164" i="9"/>
  <c r="J8319" i="9"/>
  <c r="J7968" i="9"/>
  <c r="J7836" i="9"/>
  <c r="J7708" i="9"/>
  <c r="J8010" i="9"/>
  <c r="J7556" i="9"/>
  <c r="J7300" i="9"/>
  <c r="J7044" i="9"/>
  <c r="J6811" i="9"/>
  <c r="J6683" i="9"/>
  <c r="J6555" i="9"/>
  <c r="J6427" i="9"/>
  <c r="J6299" i="9"/>
  <c r="J6171" i="9"/>
  <c r="J6097" i="9"/>
  <c r="J6033" i="9"/>
  <c r="J5969" i="9"/>
  <c r="J5905" i="9"/>
  <c r="J5841" i="9"/>
  <c r="J5777" i="9"/>
  <c r="J5713" i="9"/>
  <c r="J5649" i="9"/>
  <c r="J5585" i="9"/>
  <c r="J5521" i="9"/>
  <c r="J5457" i="9"/>
  <c r="J5393" i="9"/>
  <c r="J5329" i="9"/>
  <c r="J5265" i="9"/>
  <c r="J5201" i="9"/>
  <c r="J5137" i="9"/>
  <c r="J5073" i="9"/>
  <c r="J5009" i="9"/>
  <c r="J4945" i="9"/>
  <c r="J4881" i="9"/>
  <c r="J4817" i="9"/>
  <c r="J4753" i="9"/>
  <c r="J4689" i="9"/>
  <c r="J4625" i="9"/>
  <c r="J4561" i="9"/>
  <c r="J4497" i="9"/>
  <c r="J4433" i="9"/>
  <c r="J4369" i="9"/>
  <c r="J4305" i="9"/>
  <c r="J4241" i="9"/>
  <c r="J4177" i="9"/>
  <c r="J4113" i="9"/>
  <c r="J7859" i="9"/>
  <c r="J7491" i="9"/>
  <c r="J7235" i="9"/>
  <c r="J6979" i="9"/>
  <c r="J6778" i="9"/>
  <c r="J6650" i="9"/>
  <c r="J6522" i="9"/>
  <c r="J6394" i="9"/>
  <c r="J6266" i="9"/>
  <c r="J6144" i="9"/>
  <c r="J6080" i="9"/>
  <c r="J6016" i="9"/>
  <c r="J5952" i="9"/>
  <c r="J5888" i="9"/>
  <c r="J5824" i="9"/>
  <c r="J5760" i="9"/>
  <c r="J5696" i="9"/>
  <c r="J5632" i="9"/>
  <c r="J5568" i="9"/>
  <c r="J5504" i="9"/>
  <c r="J5440" i="9"/>
  <c r="J5376" i="9"/>
  <c r="J5312" i="9"/>
  <c r="J5248" i="9"/>
  <c r="J5184" i="9"/>
  <c r="J5120" i="9"/>
  <c r="J5056" i="9"/>
  <c r="J4992" i="9"/>
  <c r="J4928" i="9"/>
  <c r="J4864" i="9"/>
  <c r="J4800" i="9"/>
  <c r="J4736" i="9"/>
  <c r="J4672" i="9"/>
  <c r="J4608" i="9"/>
  <c r="J4544" i="9"/>
  <c r="J4480" i="9"/>
  <c r="J4416" i="9"/>
  <c r="J4352" i="9"/>
  <c r="J4288" i="9"/>
  <c r="J4224" i="9"/>
  <c r="J4160" i="9"/>
  <c r="J4096" i="9"/>
  <c r="J7691" i="9"/>
  <c r="J7404" i="9"/>
  <c r="J7148" i="9"/>
  <c r="J6892" i="9"/>
  <c r="J6735" i="9"/>
  <c r="J6607" i="9"/>
  <c r="J6479" i="9"/>
  <c r="J6351" i="9"/>
  <c r="J6223" i="9"/>
  <c r="J6123" i="9"/>
  <c r="J6059" i="9"/>
  <c r="J5995" i="9"/>
  <c r="J5931" i="9"/>
  <c r="J5867" i="9"/>
  <c r="J5803" i="9"/>
  <c r="J5739" i="9"/>
  <c r="J5675" i="9"/>
  <c r="J5611" i="9"/>
  <c r="J5547" i="9"/>
  <c r="J5483" i="9"/>
  <c r="J5419" i="9"/>
  <c r="J7259" i="9"/>
  <c r="J6534" i="9"/>
  <c r="J6086" i="9"/>
  <c r="J5830" i="9"/>
  <c r="J5574" i="9"/>
  <c r="J5358" i="9"/>
  <c r="J5230" i="9"/>
  <c r="J5102" i="9"/>
  <c r="J4974" i="9"/>
  <c r="J4846" i="9"/>
  <c r="J4718" i="9"/>
  <c r="J4590" i="9"/>
  <c r="J4462" i="9"/>
  <c r="J4334" i="9"/>
  <c r="J4206" i="9"/>
  <c r="J4085" i="9"/>
  <c r="J4021" i="9"/>
  <c r="J3957" i="9"/>
  <c r="J3893" i="9"/>
  <c r="J3829" i="9"/>
  <c r="J3765" i="9"/>
  <c r="J3701" i="9"/>
  <c r="J3637" i="9"/>
  <c r="J3573" i="9"/>
  <c r="J3509" i="9"/>
  <c r="J3445" i="9"/>
  <c r="J3381" i="9"/>
  <c r="J3317" i="9"/>
  <c r="J3245" i="9"/>
  <c r="J3181" i="9"/>
  <c r="J3117" i="9"/>
  <c r="J3053" i="9"/>
  <c r="J2989" i="9"/>
  <c r="J2925" i="9"/>
  <c r="J2861" i="9"/>
  <c r="J2797" i="9"/>
  <c r="J2733" i="9"/>
  <c r="J2669" i="9"/>
  <c r="J2605" i="9"/>
  <c r="J2541" i="9"/>
  <c r="J2477" i="9"/>
  <c r="J2413" i="9"/>
  <c r="J7875" i="9"/>
  <c r="J6782" i="9"/>
  <c r="J6270" i="9"/>
  <c r="J5954" i="9"/>
  <c r="J5698" i="9"/>
  <c r="J5442" i="9"/>
  <c r="J5291" i="9"/>
  <c r="J5163" i="9"/>
  <c r="J5035" i="9"/>
  <c r="J4907" i="9"/>
  <c r="J4779" i="9"/>
  <c r="J4651" i="9"/>
  <c r="J4523" i="9"/>
  <c r="J4395" i="9"/>
  <c r="J4267" i="9"/>
  <c r="J4139" i="9"/>
  <c r="J4052" i="9"/>
  <c r="J3988" i="9"/>
  <c r="J3924" i="9"/>
  <c r="J3860" i="9"/>
  <c r="J3796" i="9"/>
  <c r="J3732" i="9"/>
  <c r="J3668" i="9"/>
  <c r="J3604" i="9"/>
  <c r="J3540" i="9"/>
  <c r="J3476" i="9"/>
  <c r="J3412" i="9"/>
  <c r="J3348" i="9"/>
  <c r="J3276" i="9"/>
  <c r="J3212" i="9"/>
  <c r="J3148" i="9"/>
  <c r="J3084" i="9"/>
  <c r="J3020" i="9"/>
  <c r="J2956" i="9"/>
  <c r="J2892" i="9"/>
  <c r="J2828" i="9"/>
  <c r="J2764" i="9"/>
  <c r="J2700" i="9"/>
  <c r="J2636" i="9"/>
  <c r="J2572" i="9"/>
  <c r="J2508" i="9"/>
  <c r="J2444" i="9"/>
  <c r="J2380" i="9"/>
  <c r="J6710" i="9"/>
  <c r="J5918" i="9"/>
  <c r="J5406" i="9"/>
  <c r="J5146" i="9"/>
  <c r="J4890" i="9"/>
  <c r="J4634" i="9"/>
  <c r="J4378" i="9"/>
  <c r="J4122" i="9"/>
  <c r="J3979" i="9"/>
  <c r="J3851" i="9"/>
  <c r="J3723" i="9"/>
  <c r="J3595" i="9"/>
  <c r="J3467" i="9"/>
  <c r="J3339" i="9"/>
  <c r="J3203" i="9"/>
  <c r="J3075" i="9"/>
  <c r="J2947" i="9"/>
  <c r="J2819" i="9"/>
  <c r="J2691" i="9"/>
  <c r="J2563" i="9"/>
  <c r="J2435" i="9"/>
  <c r="J2333" i="9"/>
  <c r="J2269" i="9"/>
  <c r="J2205" i="9"/>
  <c r="J2141" i="9"/>
  <c r="J2077" i="9"/>
  <c r="J2013" i="9"/>
  <c r="J1949" i="9"/>
  <c r="J1885" i="9"/>
  <c r="J1821" i="9"/>
  <c r="J1757" i="9"/>
  <c r="J1693" i="9"/>
  <c r="J1629" i="9"/>
  <c r="J1565" i="9"/>
  <c r="J1501" i="9"/>
  <c r="J1437" i="9"/>
  <c r="J1373" i="9"/>
  <c r="J1309" i="9"/>
  <c r="J1245" i="9"/>
  <c r="J1181" i="9"/>
  <c r="J1117" i="9"/>
  <c r="J1053" i="9"/>
  <c r="J8219" i="9"/>
  <c r="J6318" i="9"/>
  <c r="J5722" i="9"/>
  <c r="J5303" i="9"/>
  <c r="J5047" i="9"/>
  <c r="J4791" i="9"/>
  <c r="J4535" i="9"/>
  <c r="J4279" i="9"/>
  <c r="J4058" i="9"/>
  <c r="J3930" i="9"/>
  <c r="J3802" i="9"/>
  <c r="J3674" i="9"/>
  <c r="J3546" i="9"/>
  <c r="J3418" i="9"/>
  <c r="J3282" i="9"/>
  <c r="J3154" i="9"/>
  <c r="J3026" i="9"/>
  <c r="J2898" i="9"/>
  <c r="J2770" i="9"/>
  <c r="J2642" i="9"/>
  <c r="J2514" i="9"/>
  <c r="J2386" i="9"/>
  <c r="J2308" i="9"/>
  <c r="J2244" i="9"/>
  <c r="J2180" i="9"/>
  <c r="J2116" i="9"/>
  <c r="J2052" i="9"/>
  <c r="J1988" i="9"/>
  <c r="J1924" i="9"/>
  <c r="J1860" i="9"/>
  <c r="J1796" i="9"/>
  <c r="J1732" i="9"/>
  <c r="J1668" i="9"/>
  <c r="J1604" i="9"/>
  <c r="J1540" i="9"/>
  <c r="J1476" i="9"/>
  <c r="J1412" i="9"/>
  <c r="J1348" i="9"/>
  <c r="J1284" i="9"/>
  <c r="J1220" i="9"/>
  <c r="J1156" i="9"/>
  <c r="J1092" i="9"/>
  <c r="J1028" i="9"/>
  <c r="J6422" i="9"/>
  <c r="J5330" i="9"/>
  <c r="J4818" i="9"/>
  <c r="J4306" i="9"/>
  <c r="J3943" i="9"/>
  <c r="J3687" i="9"/>
  <c r="J3431" i="9"/>
  <c r="J3159" i="9"/>
  <c r="J2903" i="9"/>
  <c r="J2647" i="9"/>
  <c r="J2391" i="9"/>
  <c r="J2247" i="9"/>
  <c r="J2119" i="9"/>
  <c r="J1991" i="9"/>
  <c r="J1863" i="9"/>
  <c r="J1735" i="9"/>
  <c r="J1607" i="9"/>
  <c r="J1479" i="9"/>
  <c r="J1351" i="9"/>
  <c r="J1223" i="9"/>
  <c r="J1095" i="9"/>
  <c r="J980" i="9"/>
  <c r="J916" i="9"/>
  <c r="J852" i="9"/>
  <c r="J788" i="9"/>
  <c r="J724" i="9"/>
  <c r="J660" i="9"/>
  <c r="J596" i="9"/>
  <c r="J532" i="9"/>
  <c r="J468" i="9"/>
  <c r="J404" i="9"/>
  <c r="J340" i="9"/>
  <c r="J276" i="9"/>
  <c r="J212" i="9"/>
  <c r="J148" i="9"/>
  <c r="J84" i="9"/>
  <c r="J20" i="9"/>
  <c r="J5378" i="9"/>
  <c r="J4290" i="9"/>
  <c r="J3679" i="9"/>
  <c r="J3183" i="9"/>
  <c r="J2671" i="9"/>
  <c r="J2259" i="9"/>
  <c r="J2003" i="9"/>
  <c r="J1755" i="9"/>
  <c r="J1491" i="9"/>
  <c r="J1243" i="9"/>
  <c r="J990" i="9"/>
  <c r="J862" i="9"/>
  <c r="J726" i="9"/>
  <c r="J598" i="9"/>
  <c r="J466" i="9"/>
  <c r="J342" i="9"/>
  <c r="J210" i="9"/>
  <c r="J86" i="9"/>
  <c r="J6058" i="9"/>
  <c r="J4703" i="9"/>
  <c r="J3886" i="9"/>
  <c r="J3374" i="9"/>
  <c r="J2830" i="9"/>
  <c r="J2366" i="9"/>
  <c r="J2106" i="9"/>
  <c r="J1850" i="9"/>
  <c r="J1602" i="9"/>
  <c r="J1354" i="9"/>
  <c r="J1114" i="9"/>
  <c r="J925" i="9"/>
  <c r="J833" i="9"/>
  <c r="J769" i="9"/>
  <c r="J701" i="9"/>
  <c r="J637" i="9"/>
  <c r="J569" i="9"/>
  <c r="J441" i="9"/>
  <c r="J305" i="9"/>
  <c r="J137" i="9"/>
  <c r="J6798" i="9"/>
  <c r="J5450" i="9"/>
  <c r="J4911" i="9"/>
  <c r="J4399" i="9"/>
  <c r="J3990" i="9"/>
  <c r="J3734" i="9"/>
  <c r="J3478" i="9"/>
  <c r="J3206" i="9"/>
  <c r="J2950" i="9"/>
  <c r="J2694" i="9"/>
  <c r="J2438" i="9"/>
  <c r="J2270" i="9"/>
  <c r="J2142" i="9"/>
  <c r="J2014" i="9"/>
  <c r="J1886" i="9"/>
  <c r="J1758" i="9"/>
  <c r="J1630" i="9"/>
  <c r="J1502" i="9"/>
  <c r="J1374" i="9"/>
  <c r="J1246" i="9"/>
  <c r="J1118" i="9"/>
  <c r="J991" i="9"/>
  <c r="J927" i="9"/>
  <c r="J863" i="9"/>
  <c r="J799" i="9"/>
  <c r="J735" i="9"/>
  <c r="J671" i="9"/>
  <c r="J607" i="9"/>
  <c r="J543" i="9"/>
  <c r="J479" i="9"/>
  <c r="J415" i="9"/>
  <c r="J351" i="9"/>
  <c r="J287" i="9"/>
  <c r="J223" i="9"/>
  <c r="J159" i="9"/>
  <c r="J95" i="9"/>
  <c r="J31" i="9"/>
  <c r="J5550" i="9"/>
  <c r="J4514" i="9"/>
  <c r="J3791" i="9"/>
  <c r="J3263" i="9"/>
  <c r="J2767" i="9"/>
  <c r="J2299" i="9"/>
  <c r="J2035" i="9"/>
  <c r="J1787" i="9"/>
  <c r="J1531" i="9"/>
  <c r="J1267" i="9"/>
  <c r="J1019" i="9"/>
  <c r="J874" i="9"/>
  <c r="J754" i="9"/>
  <c r="J626" i="9"/>
  <c r="J502" i="9"/>
  <c r="J374" i="9"/>
  <c r="J246" i="9"/>
  <c r="J114" i="9"/>
  <c r="J6891" i="9"/>
  <c r="J4927" i="9"/>
  <c r="J3982" i="9"/>
  <c r="J3470" i="9"/>
  <c r="J2990" i="9"/>
  <c r="J2462" i="9"/>
  <c r="J2146" i="9"/>
  <c r="J1890" i="9"/>
  <c r="J1626" i="9"/>
  <c r="J1362" i="9"/>
  <c r="J1090" i="9"/>
  <c r="J913" i="9"/>
  <c r="J493" i="9"/>
  <c r="J365" i="9"/>
  <c r="J201" i="9"/>
  <c r="J293" i="9"/>
  <c r="J101" i="9"/>
  <c r="J9960" i="9"/>
  <c r="J9848" i="9"/>
  <c r="J9720" i="9"/>
  <c r="J9931" i="9"/>
  <c r="J9803" i="9"/>
  <c r="J9675" i="9"/>
  <c r="J9774" i="9"/>
  <c r="J9590" i="9"/>
  <c r="J9462" i="9"/>
  <c r="J9382" i="9"/>
  <c r="J9318" i="9"/>
  <c r="J9254" i="9"/>
  <c r="J9981" i="9"/>
  <c r="J9725" i="9"/>
  <c r="J9565" i="9"/>
  <c r="J9453" i="9"/>
  <c r="J9325" i="9"/>
  <c r="J9197" i="9"/>
  <c r="J9834" i="9"/>
  <c r="J9620" i="9"/>
  <c r="J9504" i="9"/>
  <c r="J9248" i="9"/>
  <c r="J9072" i="9"/>
  <c r="J8960" i="9"/>
  <c r="J8832" i="9"/>
  <c r="J9463" i="9"/>
  <c r="J9207" i="9"/>
  <c r="J9051" i="9"/>
  <c r="J9945" i="9"/>
  <c r="J9444" i="9"/>
  <c r="J9188" i="9"/>
  <c r="J9315" i="9"/>
  <c r="J9928" i="9"/>
  <c r="J9800" i="9"/>
  <c r="J9672" i="9"/>
  <c r="J9883" i="9"/>
  <c r="J9755" i="9"/>
  <c r="J9934" i="9"/>
  <c r="J9678" i="9"/>
  <c r="J9542" i="9"/>
  <c r="J9238" i="9"/>
  <c r="J9885" i="9"/>
  <c r="J9645" i="9"/>
  <c r="J9501" i="9"/>
  <c r="J9373" i="9"/>
  <c r="J9245" i="9"/>
  <c r="J9930" i="9"/>
  <c r="J9674" i="9"/>
  <c r="J9603" i="9"/>
  <c r="J9344" i="9"/>
  <c r="J9120" i="9"/>
  <c r="J8976" i="9"/>
  <c r="J8848" i="9"/>
  <c r="J9495" i="9"/>
  <c r="J9239" i="9"/>
  <c r="J9067" i="9"/>
  <c r="J8939" i="9"/>
  <c r="J9476" i="9"/>
  <c r="J9220" i="9"/>
  <c r="J9443" i="9"/>
  <c r="J9956" i="9"/>
  <c r="J9828" i="9"/>
  <c r="J9700" i="9"/>
  <c r="J9911" i="9"/>
  <c r="J9783" i="9"/>
  <c r="J9990" i="9"/>
  <c r="J9734" i="9"/>
  <c r="J9570" i="9"/>
  <c r="J9442" i="9"/>
  <c r="J9314" i="9"/>
  <c r="J9186" i="9"/>
  <c r="J9813" i="9"/>
  <c r="J9609" i="9"/>
  <c r="J9481" i="9"/>
  <c r="J9353" i="9"/>
  <c r="J9225" i="9"/>
  <c r="J9890" i="9"/>
  <c r="J9648" i="9"/>
  <c r="J9560" i="9"/>
  <c r="J9304" i="9"/>
  <c r="J9100" i="9"/>
  <c r="J8972" i="9"/>
  <c r="J8844" i="9"/>
  <c r="J9487" i="9"/>
  <c r="J9231" i="9"/>
  <c r="J9063" i="9"/>
  <c r="J8935" i="9"/>
  <c r="J9468" i="9"/>
  <c r="J9212" i="9"/>
  <c r="J9411" i="9"/>
  <c r="J8962" i="9"/>
  <c r="J8839" i="9"/>
  <c r="J8749" i="9"/>
  <c r="J8665" i="9"/>
  <c r="J8581" i="9"/>
  <c r="J8493" i="9"/>
  <c r="J8409" i="9"/>
  <c r="J9179" i="9"/>
  <c r="J8953" i="9"/>
  <c r="J8833" i="9"/>
  <c r="J8748" i="9"/>
  <c r="J8660" i="9"/>
  <c r="J8576" i="9"/>
  <c r="J8492" i="9"/>
  <c r="J9996" i="9"/>
  <c r="J9932" i="9"/>
  <c r="J9868" i="9"/>
  <c r="J9804" i="9"/>
  <c r="J9740" i="9"/>
  <c r="J9676" i="9"/>
  <c r="J9951" i="9"/>
  <c r="J9887" i="9"/>
  <c r="J9823" i="9"/>
  <c r="J9759" i="9"/>
  <c r="J9695" i="9"/>
  <c r="J9942" i="9"/>
  <c r="J9814" i="9"/>
  <c r="J9686" i="9"/>
  <c r="J9610" i="9"/>
  <c r="J9546" i="9"/>
  <c r="J9482" i="9"/>
  <c r="J9418" i="9"/>
  <c r="J9354" i="9"/>
  <c r="J9290" i="9"/>
  <c r="J9226" i="9"/>
  <c r="J9162" i="9"/>
  <c r="J9893" i="9"/>
  <c r="J9765" i="9"/>
  <c r="J9649" i="9"/>
  <c r="J9585" i="9"/>
  <c r="J9521" i="9"/>
  <c r="J9457" i="9"/>
  <c r="J9393" i="9"/>
  <c r="J9329" i="9"/>
  <c r="J9265" i="9"/>
  <c r="J9201" i="9"/>
  <c r="J9970" i="9"/>
  <c r="J9842" i="9"/>
  <c r="J9714" i="9"/>
  <c r="J9624" i="9"/>
  <c r="J9705" i="9"/>
  <c r="J9512" i="9"/>
  <c r="J9384" i="9"/>
  <c r="J9256" i="9"/>
  <c r="J9140" i="9"/>
  <c r="J9076" i="9"/>
  <c r="J9012" i="9"/>
  <c r="J8948" i="9"/>
  <c r="J8884" i="9"/>
  <c r="J9921" i="9"/>
  <c r="J9567" i="9"/>
  <c r="J9439" i="9"/>
  <c r="J9311" i="9"/>
  <c r="J9183" i="9"/>
  <c r="J9103" i="9"/>
  <c r="J9039" i="9"/>
  <c r="J8975" i="9"/>
  <c r="J9849" i="9"/>
  <c r="J9548" i="9"/>
  <c r="J9420" i="9"/>
  <c r="J9292" i="9"/>
  <c r="J9164" i="9"/>
  <c r="J9094" i="9"/>
  <c r="J9219" i="9"/>
  <c r="J9010" i="9"/>
  <c r="J8898" i="9"/>
  <c r="J8817" i="9"/>
  <c r="J8753" i="9"/>
  <c r="J8689" i="9"/>
  <c r="J8625" i="9"/>
  <c r="J8561" i="9"/>
  <c r="J8497" i="9"/>
  <c r="J8433" i="9"/>
  <c r="J9531" i="9"/>
  <c r="J9089" i="9"/>
  <c r="J8961" i="9"/>
  <c r="J8865" i="9"/>
  <c r="J8792" i="9"/>
  <c r="J8728" i="9"/>
  <c r="J8664" i="9"/>
  <c r="J8600" i="9"/>
  <c r="J8536" i="9"/>
  <c r="J8472" i="9"/>
  <c r="J8408" i="9"/>
  <c r="J9085" i="9"/>
  <c r="J8862" i="9"/>
  <c r="J8726" i="9"/>
  <c r="J8598" i="9"/>
  <c r="J8470" i="9"/>
  <c r="J8366" i="9"/>
  <c r="J8302" i="9"/>
  <c r="J8238" i="9"/>
  <c r="J8174" i="9"/>
  <c r="J8110" i="9"/>
  <c r="J9873" i="9"/>
  <c r="J8998" i="9"/>
  <c r="J8811" i="9"/>
  <c r="J8683" i="9"/>
  <c r="J8555" i="9"/>
  <c r="J8427" i="9"/>
  <c r="J8345" i="9"/>
  <c r="J8281" i="9"/>
  <c r="J8217" i="9"/>
  <c r="J8153" i="9"/>
  <c r="J8089" i="9"/>
  <c r="J8025" i="9"/>
  <c r="J7961" i="9"/>
  <c r="J9045" i="9"/>
  <c r="J8835" i="9"/>
  <c r="J8706" i="9"/>
  <c r="J8578" i="9"/>
  <c r="J8450" i="9"/>
  <c r="J8356" i="9"/>
  <c r="J8292" i="9"/>
  <c r="J8228" i="9"/>
  <c r="J8164" i="9"/>
  <c r="J8100" i="9"/>
  <c r="J9054" i="9"/>
  <c r="J8455" i="9"/>
  <c r="J8167" i="9"/>
  <c r="J8003" i="9"/>
  <c r="J7926" i="9"/>
  <c r="J7862" i="9"/>
  <c r="J7798" i="9"/>
  <c r="J7734" i="9"/>
  <c r="J7670" i="9"/>
  <c r="J7606" i="9"/>
  <c r="J7542" i="9"/>
  <c r="J7478" i="9"/>
  <c r="J7414" i="9"/>
  <c r="J7350" i="9"/>
  <c r="J7286" i="9"/>
  <c r="J7222" i="9"/>
  <c r="J7158" i="9"/>
  <c r="J7094" i="9"/>
  <c r="J7030" i="9"/>
  <c r="J6966" i="9"/>
  <c r="J6902" i="9"/>
  <c r="J6838" i="9"/>
  <c r="J8575" i="9"/>
  <c r="J8227" i="9"/>
  <c r="J8023" i="9"/>
  <c r="J7941" i="9"/>
  <c r="J7877" i="9"/>
  <c r="J7813" i="9"/>
  <c r="J7749" i="9"/>
  <c r="J7685" i="9"/>
  <c r="J7621" i="9"/>
  <c r="J7557" i="9"/>
  <c r="J7493" i="9"/>
  <c r="J7429" i="9"/>
  <c r="J7365" i="9"/>
  <c r="J7301" i="9"/>
  <c r="J7237" i="9"/>
  <c r="J7173" i="9"/>
  <c r="J7109" i="9"/>
  <c r="J7045" i="9"/>
  <c r="J6981" i="9"/>
  <c r="J6917" i="9"/>
  <c r="J6853" i="9"/>
  <c r="J8407" i="9"/>
  <c r="J7995" i="9"/>
  <c r="J7856" i="9"/>
  <c r="J7728" i="9"/>
  <c r="J7600" i="9"/>
  <c r="J7472" i="9"/>
  <c r="J7344" i="9"/>
  <c r="J7216" i="9"/>
  <c r="J7088" i="9"/>
  <c r="J6960" i="9"/>
  <c r="J6834" i="9"/>
  <c r="J6769" i="9"/>
  <c r="J6705" i="9"/>
  <c r="J6641" i="9"/>
  <c r="J6577" i="9"/>
  <c r="J6513" i="9"/>
  <c r="J6449" i="9"/>
  <c r="J6385" i="9"/>
  <c r="J6321" i="9"/>
  <c r="J6257" i="9"/>
  <c r="J6193" i="9"/>
  <c r="J8719" i="9"/>
  <c r="J8047" i="9"/>
  <c r="J7895" i="9"/>
  <c r="J7767" i="9"/>
  <c r="J7639" i="9"/>
  <c r="J7511" i="9"/>
  <c r="J7383" i="9"/>
  <c r="J7255" i="9"/>
  <c r="J7127" i="9"/>
  <c r="J6999" i="9"/>
  <c r="J6871" i="9"/>
  <c r="J6788" i="9"/>
  <c r="J6724" i="9"/>
  <c r="J6660" i="9"/>
  <c r="J6596" i="9"/>
  <c r="J6532" i="9"/>
  <c r="J6468" i="9"/>
  <c r="J6404" i="9"/>
  <c r="J6340" i="9"/>
  <c r="J6276" i="9"/>
  <c r="J6212" i="9"/>
  <c r="J9267" i="9"/>
  <c r="J8191" i="9"/>
  <c r="J7932" i="9"/>
  <c r="J7804" i="9"/>
  <c r="J7676" i="9"/>
  <c r="J7867" i="9"/>
  <c r="J7492" i="9"/>
  <c r="J7236" i="9"/>
  <c r="J6980" i="9"/>
  <c r="J6779" i="9"/>
  <c r="J6651" i="9"/>
  <c r="J6523" i="9"/>
  <c r="J6395" i="9"/>
  <c r="J6267" i="9"/>
  <c r="J6145" i="9"/>
  <c r="J6081" i="9"/>
  <c r="J6017" i="9"/>
  <c r="J5953" i="9"/>
  <c r="J5889" i="9"/>
  <c r="J5825" i="9"/>
  <c r="J5761" i="9"/>
  <c r="J5697" i="9"/>
  <c r="J5633" i="9"/>
  <c r="J5569" i="9"/>
  <c r="J5505" i="9"/>
  <c r="J5441" i="9"/>
  <c r="J5377" i="9"/>
  <c r="J5313" i="9"/>
  <c r="J5249" i="9"/>
  <c r="J5185" i="9"/>
  <c r="J5121" i="9"/>
  <c r="J5057" i="9"/>
  <c r="J4993" i="9"/>
  <c r="J4929" i="9"/>
  <c r="J4865" i="9"/>
  <c r="J4801" i="9"/>
  <c r="J4737" i="9"/>
  <c r="J4673" i="9"/>
  <c r="J4609" i="9"/>
  <c r="J4545" i="9"/>
  <c r="J4481" i="9"/>
  <c r="J4417" i="9"/>
  <c r="J4353" i="9"/>
  <c r="J4289" i="9"/>
  <c r="J4225" i="9"/>
  <c r="J4161" i="9"/>
  <c r="J4097" i="9"/>
  <c r="J7731" i="9"/>
  <c r="J7427" i="9"/>
  <c r="J7171" i="9"/>
  <c r="J6915" i="9"/>
  <c r="J6746" i="9"/>
  <c r="J6618" i="9"/>
  <c r="J6490" i="9"/>
  <c r="J6362" i="9"/>
  <c r="J6234" i="9"/>
  <c r="J6128" i="9"/>
  <c r="J6064" i="9"/>
  <c r="J6000" i="9"/>
  <c r="J5936" i="9"/>
  <c r="J5872" i="9"/>
  <c r="J5808" i="9"/>
  <c r="J5744" i="9"/>
  <c r="J5680" i="9"/>
  <c r="J5616" i="9"/>
  <c r="J5552" i="9"/>
  <c r="J5488" i="9"/>
  <c r="J5424" i="9"/>
  <c r="J5360" i="9"/>
  <c r="J5296" i="9"/>
  <c r="J5232" i="9"/>
  <c r="J5168" i="9"/>
  <c r="J5104" i="9"/>
  <c r="J5040" i="9"/>
  <c r="J4976" i="9"/>
  <c r="J4912" i="9"/>
  <c r="J4848" i="9"/>
  <c r="J4784" i="9"/>
  <c r="J4720" i="9"/>
  <c r="J4656" i="9"/>
  <c r="J4592" i="9"/>
  <c r="J4528" i="9"/>
  <c r="J4464" i="9"/>
  <c r="J4400" i="9"/>
  <c r="J4336" i="9"/>
  <c r="J4272" i="9"/>
  <c r="J4208" i="9"/>
  <c r="J4144" i="9"/>
  <c r="J8251" i="9"/>
  <c r="J7596" i="9"/>
  <c r="J7340" i="9"/>
  <c r="J7084" i="9"/>
  <c r="J6831" i="9"/>
  <c r="J6703" i="9"/>
  <c r="J6575" i="9"/>
  <c r="J6447" i="9"/>
  <c r="J6319" i="9"/>
  <c r="J6191" i="9"/>
  <c r="J6107" i="9"/>
  <c r="J6043" i="9"/>
  <c r="J5979" i="9"/>
  <c r="J5915" i="9"/>
  <c r="J5851" i="9"/>
  <c r="J5787" i="9"/>
  <c r="J5723" i="9"/>
  <c r="J5659" i="9"/>
  <c r="J5595" i="9"/>
  <c r="J5531" i="9"/>
  <c r="J5467" i="9"/>
  <c r="J5403" i="9"/>
  <c r="J7003" i="9"/>
  <c r="J6406" i="9"/>
  <c r="J6022" i="9"/>
  <c r="J5766" i="9"/>
  <c r="J5510" i="9"/>
  <c r="J5326" i="9"/>
  <c r="J5198" i="9"/>
  <c r="J5070" i="9"/>
  <c r="J4942" i="9"/>
  <c r="J4814" i="9"/>
  <c r="J4686" i="9"/>
  <c r="J4558" i="9"/>
  <c r="J4430" i="9"/>
  <c r="J4302" i="9"/>
  <c r="J4174" i="9"/>
  <c r="J4069" i="9"/>
  <c r="J4005" i="9"/>
  <c r="J3941" i="9"/>
  <c r="J3877" i="9"/>
  <c r="J3813" i="9"/>
  <c r="J3749" i="9"/>
  <c r="J3685" i="9"/>
  <c r="J3621" i="9"/>
  <c r="J3557" i="9"/>
  <c r="J3493" i="9"/>
  <c r="J3429" i="9"/>
  <c r="J3365" i="9"/>
  <c r="J3301" i="9"/>
  <c r="J3229" i="9"/>
  <c r="J3165" i="9"/>
  <c r="J3101" i="9"/>
  <c r="J3037" i="9"/>
  <c r="J2973" i="9"/>
  <c r="J2909" i="9"/>
  <c r="J2845" i="9"/>
  <c r="J2781" i="9"/>
  <c r="J2717" i="9"/>
  <c r="J2653" i="9"/>
  <c r="J2589" i="9"/>
  <c r="J2525" i="9"/>
  <c r="J2461" i="9"/>
  <c r="J2397" i="9"/>
  <c r="J7499" i="9"/>
  <c r="J6654" i="9"/>
  <c r="J6146" i="9"/>
  <c r="J5890" i="9"/>
  <c r="J5634" i="9"/>
  <c r="J5387" i="9"/>
  <c r="J5259" i="9"/>
  <c r="J5131" i="9"/>
  <c r="J5003" i="9"/>
  <c r="J4875" i="9"/>
  <c r="J4747" i="9"/>
  <c r="J4619" i="9"/>
  <c r="J4491" i="9"/>
  <c r="J4363" i="9"/>
  <c r="J4235" i="9"/>
  <c r="J4107" i="9"/>
  <c r="J4036" i="9"/>
  <c r="J3972" i="9"/>
  <c r="J3908" i="9"/>
  <c r="J3844" i="9"/>
  <c r="J3780" i="9"/>
  <c r="J3716" i="9"/>
  <c r="J3652" i="9"/>
  <c r="J3588" i="9"/>
  <c r="J3524" i="9"/>
  <c r="J3460" i="9"/>
  <c r="J3396" i="9"/>
  <c r="J3332" i="9"/>
  <c r="J3260" i="9"/>
  <c r="J3196" i="9"/>
  <c r="J3132" i="9"/>
  <c r="J3068" i="9"/>
  <c r="J3004" i="9"/>
  <c r="J2940" i="9"/>
  <c r="J2876" i="9"/>
  <c r="J2812" i="9"/>
  <c r="J2748" i="9"/>
  <c r="J2684" i="9"/>
  <c r="J2620" i="9"/>
  <c r="J2556" i="9"/>
  <c r="J2492" i="9"/>
  <c r="J2428" i="9"/>
  <c r="J2364" i="9"/>
  <c r="J6454" i="9"/>
  <c r="J5790" i="9"/>
  <c r="J5338" i="9"/>
  <c r="J5082" i="9"/>
  <c r="J4826" i="9"/>
  <c r="J4570" i="9"/>
  <c r="J4314" i="9"/>
  <c r="J4075" i="9"/>
  <c r="J3947" i="9"/>
  <c r="J3819" i="9"/>
  <c r="J3691" i="9"/>
  <c r="J3563" i="9"/>
  <c r="J3435" i="9"/>
  <c r="J3307" i="9"/>
  <c r="J3171" i="9"/>
  <c r="J3043" i="9"/>
  <c r="J2915" i="9"/>
  <c r="J2787" i="9"/>
  <c r="J2659" i="9"/>
  <c r="J2531" i="9"/>
  <c r="J2403" i="9"/>
  <c r="J2317" i="9"/>
  <c r="J2253" i="9"/>
  <c r="J2189" i="9"/>
  <c r="J2125" i="9"/>
  <c r="J2061" i="9"/>
  <c r="J1997" i="9"/>
  <c r="J1933" i="9"/>
  <c r="J1869" i="9"/>
  <c r="J1805" i="9"/>
  <c r="J1741" i="9"/>
  <c r="J1677" i="9"/>
  <c r="J1613" i="9"/>
  <c r="J1549" i="9"/>
  <c r="J1485" i="9"/>
  <c r="J1421" i="9"/>
  <c r="J1357" i="9"/>
  <c r="J1293" i="9"/>
  <c r="J1229" i="9"/>
  <c r="J1165" i="9"/>
  <c r="J1101" i="9"/>
  <c r="J1037" i="9"/>
  <c r="J7339" i="9"/>
  <c r="J6106" i="9"/>
  <c r="J5594" i="9"/>
  <c r="J5239" i="9"/>
  <c r="J4983" i="9"/>
  <c r="J4727" i="9"/>
  <c r="J4471" i="9"/>
  <c r="J4215" i="9"/>
  <c r="J4026" i="9"/>
  <c r="J3898" i="9"/>
  <c r="J3770" i="9"/>
  <c r="J3642" i="9"/>
  <c r="J3514" i="9"/>
  <c r="J3386" i="9"/>
  <c r="J3250" i="9"/>
  <c r="J3122" i="9"/>
  <c r="J2994" i="9"/>
  <c r="J2866" i="9"/>
  <c r="J2738" i="9"/>
  <c r="J2610" i="9"/>
  <c r="J2482" i="9"/>
  <c r="J2356" i="9"/>
  <c r="J2292" i="9"/>
  <c r="J2228" i="9"/>
  <c r="J2164" i="9"/>
  <c r="J2100" i="9"/>
  <c r="J2036" i="9"/>
  <c r="J1972" i="9"/>
  <c r="J1908" i="9"/>
  <c r="J1844" i="9"/>
  <c r="J1780" i="9"/>
  <c r="J1716" i="9"/>
  <c r="J1652" i="9"/>
  <c r="J1588" i="9"/>
  <c r="J1524" i="9"/>
  <c r="J1460" i="9"/>
  <c r="J1396" i="9"/>
  <c r="J1332" i="9"/>
  <c r="J1268" i="9"/>
  <c r="J1204" i="9"/>
  <c r="J1140" i="9"/>
  <c r="J1076" i="9"/>
  <c r="J1012" i="9"/>
  <c r="J6030" i="9"/>
  <c r="J5202" i="9"/>
  <c r="J4690" i="9"/>
  <c r="J4178" i="9"/>
  <c r="J3879" i="9"/>
  <c r="J3623" i="9"/>
  <c r="J3367" i="9"/>
  <c r="J3095" i="9"/>
  <c r="J2839" i="9"/>
  <c r="J2583" i="9"/>
  <c r="J2343" i="9"/>
  <c r="J2215" i="9"/>
  <c r="J2087" i="9"/>
  <c r="J1959" i="9"/>
  <c r="J1831" i="9"/>
  <c r="J1703" i="9"/>
  <c r="J1575" i="9"/>
  <c r="J1447" i="9"/>
  <c r="J1319" i="9"/>
  <c r="J1191" i="9"/>
  <c r="J1063" i="9"/>
  <c r="J964" i="9"/>
  <c r="J900" i="9"/>
  <c r="J836" i="9"/>
  <c r="J772" i="9"/>
  <c r="J708" i="9"/>
  <c r="J644" i="9"/>
  <c r="J580" i="9"/>
  <c r="J516" i="9"/>
  <c r="J452" i="9"/>
  <c r="J388" i="9"/>
  <c r="J324" i="9"/>
  <c r="J260" i="9"/>
  <c r="J196" i="9"/>
  <c r="J132" i="9"/>
  <c r="J68" i="9"/>
  <c r="J4" i="9"/>
  <c r="J5090" i="9"/>
  <c r="J4063" i="9"/>
  <c r="J3551" i="9"/>
  <c r="J3055" i="9"/>
  <c r="J2543" i="9"/>
  <c r="J2195" i="9"/>
  <c r="J1939" i="9"/>
  <c r="J1691" i="9"/>
  <c r="J1427" i="9"/>
  <c r="J1171" i="9"/>
  <c r="J958" i="9"/>
  <c r="J826" i="9"/>
  <c r="J694" i="9"/>
  <c r="J562" i="9"/>
  <c r="J438" i="9"/>
  <c r="J310" i="9"/>
  <c r="J182" i="9"/>
  <c r="J50" i="9"/>
  <c r="J5546" i="9"/>
  <c r="J4447" i="9"/>
  <c r="J3758" i="9"/>
  <c r="J3230" i="9"/>
  <c r="J2702" i="9"/>
  <c r="J2290" i="9"/>
  <c r="J2034" i="9"/>
  <c r="J1778" i="9"/>
  <c r="J1546" i="9"/>
  <c r="J1290" i="9"/>
  <c r="J1050" i="9"/>
  <c r="J893" i="9"/>
  <c r="J817" i="9"/>
  <c r="J753" i="9"/>
  <c r="J685" i="9"/>
  <c r="J617" i="9"/>
  <c r="J541" i="9"/>
  <c r="J409" i="9"/>
  <c r="J265" i="9"/>
  <c r="J93" i="9"/>
  <c r="J6286" i="9"/>
  <c r="J5295" i="9"/>
  <c r="J4783" i="9"/>
  <c r="J4271" i="9"/>
  <c r="J3926" i="9"/>
  <c r="J3670" i="9"/>
  <c r="J3414" i="9"/>
  <c r="J3142" i="9"/>
  <c r="J2886" i="9"/>
  <c r="J2630" i="9"/>
  <c r="J2374" i="9"/>
  <c r="J2238" i="9"/>
  <c r="J2110" i="9"/>
  <c r="J1982" i="9"/>
  <c r="J1854" i="9"/>
  <c r="J1726" i="9"/>
  <c r="J1598" i="9"/>
  <c r="J1470" i="9"/>
  <c r="J1342" i="9"/>
  <c r="J1214" i="9"/>
  <c r="J1086" i="9"/>
  <c r="J975" i="9"/>
  <c r="J911" i="9"/>
  <c r="J847" i="9"/>
  <c r="J783" i="9"/>
  <c r="J719" i="9"/>
  <c r="J655" i="9"/>
  <c r="J591" i="9"/>
  <c r="J527" i="9"/>
  <c r="J463" i="9"/>
  <c r="J399" i="9"/>
  <c r="J335" i="9"/>
  <c r="J271" i="9"/>
  <c r="J207" i="9"/>
  <c r="J143" i="9"/>
  <c r="J79" i="9"/>
  <c r="J15" i="9"/>
  <c r="J5250" i="9"/>
  <c r="J4258" i="9"/>
  <c r="J3663" i="9"/>
  <c r="J3135" i="9"/>
  <c r="J2623" i="9"/>
  <c r="J2235" i="9"/>
  <c r="J1979" i="9"/>
  <c r="J1715" i="9"/>
  <c r="J1467" i="9"/>
  <c r="J1211" i="9"/>
  <c r="J970" i="9"/>
  <c r="J846" i="9"/>
  <c r="J722" i="9"/>
  <c r="J594" i="9"/>
  <c r="J470" i="9"/>
  <c r="J338" i="9"/>
  <c r="J214" i="9"/>
  <c r="J82" i="9"/>
  <c r="J5994" i="9"/>
  <c r="J4671" i="9"/>
  <c r="J3870" i="9"/>
  <c r="J3358" i="9"/>
  <c r="J2862" i="9"/>
  <c r="J2346" i="9"/>
  <c r="J2082" i="9"/>
  <c r="J1826" i="9"/>
  <c r="J1554" i="9"/>
  <c r="J1298" i="9"/>
  <c r="J1034" i="9"/>
  <c r="J881" i="9"/>
  <c r="J457" i="9"/>
  <c r="J333" i="9"/>
  <c r="J141" i="9"/>
  <c r="J245" i="9"/>
  <c r="J57" i="9"/>
  <c r="J9944" i="9"/>
  <c r="J9816" i="9"/>
  <c r="J9688" i="9"/>
  <c r="J9899" i="9"/>
  <c r="J9771" i="9"/>
  <c r="J9966" i="9"/>
  <c r="J9710" i="9"/>
  <c r="J9558" i="9"/>
  <c r="J9430" i="9"/>
  <c r="J9366" i="9"/>
  <c r="J9302" i="9"/>
  <c r="J9222" i="9"/>
  <c r="J9917" i="9"/>
  <c r="J9661" i="9"/>
  <c r="J9549" i="9"/>
  <c r="J9421" i="9"/>
  <c r="J9293" i="9"/>
  <c r="J9165" i="9"/>
  <c r="J9770" i="9"/>
  <c r="J9929" i="9"/>
  <c r="J9440" i="9"/>
  <c r="J9184" i="9"/>
  <c r="J9056" i="9"/>
  <c r="J8928" i="9"/>
  <c r="J9761" i="9"/>
  <c r="J9399" i="9"/>
  <c r="J9147" i="9"/>
  <c r="J9019" i="9"/>
  <c r="J9689" i="9"/>
  <c r="J9380" i="9"/>
  <c r="J9138" i="9"/>
  <c r="J9105" i="9"/>
  <c r="J9896" i="9"/>
  <c r="J9768" i="9"/>
  <c r="J9979" i="9"/>
  <c r="J9851" i="9"/>
  <c r="J9723" i="9"/>
  <c r="J9870" i="9"/>
  <c r="J9638" i="9"/>
  <c r="J9510" i="9"/>
  <c r="J9190" i="9"/>
  <c r="J9821" i="9"/>
  <c r="J9613" i="9"/>
  <c r="J9469" i="9"/>
  <c r="J9341" i="9"/>
  <c r="J9213" i="9"/>
  <c r="J9866" i="9"/>
  <c r="J9636" i="9"/>
  <c r="J9536" i="9"/>
  <c r="J9280" i="9"/>
  <c r="J9088" i="9"/>
  <c r="J8944" i="9"/>
  <c r="J9889" i="9"/>
  <c r="J9431" i="9"/>
  <c r="J9175" i="9"/>
  <c r="J9035" i="9"/>
  <c r="J9817" i="9"/>
  <c r="J9412" i="9"/>
  <c r="J9156" i="9"/>
  <c r="J9187" i="9"/>
  <c r="J9924" i="9"/>
  <c r="J9796" i="9"/>
  <c r="J9668" i="9"/>
  <c r="J9879" i="9"/>
  <c r="J9751" i="9"/>
  <c r="J9926" i="9"/>
  <c r="J9670" i="9"/>
  <c r="J9538" i="9"/>
  <c r="J9410" i="9"/>
  <c r="J9282" i="9"/>
  <c r="J9154" i="9"/>
  <c r="J9749" i="9"/>
  <c r="J9577" i="9"/>
  <c r="J9449" i="9"/>
  <c r="J9321" i="9"/>
  <c r="J9193" i="9"/>
  <c r="J9826" i="9"/>
  <c r="J9616" i="9"/>
  <c r="J9496" i="9"/>
  <c r="J9240" i="9"/>
  <c r="J9068" i="9"/>
  <c r="J8940" i="9"/>
  <c r="J9857" i="9"/>
  <c r="J9423" i="9"/>
  <c r="J9167" i="9"/>
  <c r="J9031" i="9"/>
  <c r="J9785" i="9"/>
  <c r="J9404" i="9"/>
  <c r="J9150" i="9"/>
  <c r="J9155" i="9"/>
  <c r="J8925" i="9"/>
  <c r="J8813" i="9"/>
  <c r="J8729" i="9"/>
  <c r="J8645" i="9"/>
  <c r="J8557" i="9"/>
  <c r="J8473" i="9"/>
  <c r="J9905" i="9"/>
  <c r="J9081" i="9"/>
  <c r="J8918" i="9"/>
  <c r="J8812" i="9"/>
  <c r="J8724" i="9"/>
  <c r="J8640" i="9"/>
  <c r="J8556" i="9"/>
  <c r="J8468" i="9"/>
  <c r="J9713" i="9"/>
  <c r="J8915" i="9"/>
  <c r="J8718" i="9"/>
  <c r="J8550" i="9"/>
  <c r="J8386" i="9"/>
  <c r="J8298" i="9"/>
  <c r="J8214" i="9"/>
  <c r="J8130" i="9"/>
  <c r="J9639" i="9"/>
  <c r="J8911" i="9"/>
  <c r="J8723" i="9"/>
  <c r="J8547" i="9"/>
  <c r="J8385" i="9"/>
  <c r="J8301" i="9"/>
  <c r="J8213" i="9"/>
  <c r="J8129" i="9"/>
  <c r="J8045" i="9"/>
  <c r="J7957" i="9"/>
  <c r="J8949" i="9"/>
  <c r="J8746" i="9"/>
  <c r="J8570" i="9"/>
  <c r="J8402" i="9"/>
  <c r="J8312" i="9"/>
  <c r="J8224" i="9"/>
  <c r="J8140" i="9"/>
  <c r="J8056" i="9"/>
  <c r="J8423" i="9"/>
  <c r="J8071" i="9"/>
  <c r="J7946" i="9"/>
  <c r="J7858" i="9"/>
  <c r="J7774" i="9"/>
  <c r="J7690" i="9"/>
  <c r="J7602" i="9"/>
  <c r="J7518" i="9"/>
  <c r="J7434" i="9"/>
  <c r="J7346" i="9"/>
  <c r="J7262" i="9"/>
  <c r="J7178" i="9"/>
  <c r="J7090" i="9"/>
  <c r="J7006" i="9"/>
  <c r="J6922" i="9"/>
  <c r="J9587" i="9"/>
  <c r="J8387" i="9"/>
  <c r="J8051" i="9"/>
  <c r="J7937" i="9"/>
  <c r="J7853" i="9"/>
  <c r="J7769" i="9"/>
  <c r="J7681" i="9"/>
  <c r="J7597" i="9"/>
  <c r="J7513" i="9"/>
  <c r="J7425" i="9"/>
  <c r="J7341" i="9"/>
  <c r="J7257" i="9"/>
  <c r="J7169" i="9"/>
  <c r="J7085" i="9"/>
  <c r="J7001" i="9"/>
  <c r="J6913" i="9"/>
  <c r="J9523" i="9"/>
  <c r="J8048" i="9"/>
  <c r="J7848" i="9"/>
  <c r="J7680" i="9"/>
  <c r="J7512" i="9"/>
  <c r="J7336" i="9"/>
  <c r="J7168" i="9"/>
  <c r="J7000" i="9"/>
  <c r="J6829" i="9"/>
  <c r="J6745" i="9"/>
  <c r="J6661" i="9"/>
  <c r="J6573" i="9"/>
  <c r="J6489" i="9"/>
  <c r="J6405" i="9"/>
  <c r="J6317" i="9"/>
  <c r="J6233" i="9"/>
  <c r="J9459" i="9"/>
  <c r="J8036" i="9"/>
  <c r="J7847" i="9"/>
  <c r="J7679" i="9"/>
  <c r="J7503" i="9"/>
  <c r="J7335" i="9"/>
  <c r="J7167" i="9"/>
  <c r="J6991" i="9"/>
  <c r="J6828" i="9"/>
  <c r="J6744" i="9"/>
  <c r="J6656" i="9"/>
  <c r="J6572" i="9"/>
  <c r="J6488" i="9"/>
  <c r="J6400" i="9"/>
  <c r="J6316" i="9"/>
  <c r="J6232" i="9"/>
  <c r="J9022" i="9"/>
  <c r="J8032" i="9"/>
  <c r="J7844" i="9"/>
  <c r="J7668" i="9"/>
  <c r="J7675" i="9"/>
  <c r="J7316" i="9"/>
  <c r="J6964" i="9"/>
  <c r="J6731" i="9"/>
  <c r="J6563" i="9"/>
  <c r="J6387" i="9"/>
  <c r="J6219" i="9"/>
  <c r="J6101" i="9"/>
  <c r="J6013" i="9"/>
  <c r="J5929" i="9"/>
  <c r="J5845" i="9"/>
  <c r="J5757" i="9"/>
  <c r="J5673" i="9"/>
  <c r="J5589" i="9"/>
  <c r="J5501" i="9"/>
  <c r="J5417" i="9"/>
  <c r="J5333" i="9"/>
  <c r="J5245" i="9"/>
  <c r="J5161" i="9"/>
  <c r="J5077" i="9"/>
  <c r="J4989" i="9"/>
  <c r="J4905" i="9"/>
  <c r="J4821" i="9"/>
  <c r="J4733" i="9"/>
  <c r="J4649" i="9"/>
  <c r="J4565" i="9"/>
  <c r="J4477" i="9"/>
  <c r="J4393" i="9"/>
  <c r="J4309" i="9"/>
  <c r="J4221" i="9"/>
  <c r="J4137" i="9"/>
  <c r="J7891" i="9"/>
  <c r="J7411" i="9"/>
  <c r="J7075" i="9"/>
  <c r="J6786" i="9"/>
  <c r="J6610" i="9"/>
  <c r="J6442" i="9"/>
  <c r="J6274" i="9"/>
  <c r="J6124" i="9"/>
  <c r="J6040" i="9"/>
  <c r="J5956" i="9"/>
  <c r="J5868" i="9"/>
  <c r="J5784" i="9"/>
  <c r="J5700" i="9"/>
  <c r="J5612" i="9"/>
  <c r="J5528" i="9"/>
  <c r="J5444" i="9"/>
  <c r="J5356" i="9"/>
  <c r="J5272" i="9"/>
  <c r="J5188" i="9"/>
  <c r="J5100" i="9"/>
  <c r="J5016" i="9"/>
  <c r="J4932" i="9"/>
  <c r="J4844" i="9"/>
  <c r="J4760" i="9"/>
  <c r="J4676" i="9"/>
  <c r="J4588" i="9"/>
  <c r="J4504" i="9"/>
  <c r="J4420" i="9"/>
  <c r="J4332" i="9"/>
  <c r="J4248" i="9"/>
  <c r="J4164" i="9"/>
  <c r="J8123" i="9"/>
  <c r="J7500" i="9"/>
  <c r="J7164" i="9"/>
  <c r="J6823" i="9"/>
  <c r="J6655" i="9"/>
  <c r="J6487" i="9"/>
  <c r="J6311" i="9"/>
  <c r="J6147" i="9"/>
  <c r="J6063" i="9"/>
  <c r="J5975" i="9"/>
  <c r="J5891" i="9"/>
  <c r="J5807" i="9"/>
  <c r="J5719" i="9"/>
  <c r="J5635" i="9"/>
  <c r="J5551" i="9"/>
  <c r="J5463" i="9"/>
  <c r="J7651" i="9"/>
  <c r="J6566" i="9"/>
  <c r="J6006" i="9"/>
  <c r="J5670" i="9"/>
  <c r="J5366" i="9"/>
  <c r="J5190" i="9"/>
  <c r="J5022" i="9"/>
  <c r="J4854" i="9"/>
  <c r="J4678" i="9"/>
  <c r="J4510" i="9"/>
  <c r="J4342" i="9"/>
  <c r="J4166" i="9"/>
  <c r="J4045" i="9"/>
  <c r="J3961" i="9"/>
  <c r="J3873" i="9"/>
  <c r="J3789" i="9"/>
  <c r="J3705" i="9"/>
  <c r="J3617" i="9"/>
  <c r="J3533" i="9"/>
  <c r="J3449" i="9"/>
  <c r="J3361" i="9"/>
  <c r="J3269" i="9"/>
  <c r="J3185" i="9"/>
  <c r="J3097" i="9"/>
  <c r="J3013" i="9"/>
  <c r="J2929" i="9"/>
  <c r="J2841" i="9"/>
  <c r="J2757" i="9"/>
  <c r="J2673" i="9"/>
  <c r="J2585" i="9"/>
  <c r="J2501" i="9"/>
  <c r="J2417" i="9"/>
  <c r="J7435" i="9"/>
  <c r="J6462" i="9"/>
  <c r="J5970" i="9"/>
  <c r="J5618" i="9"/>
  <c r="J5339" i="9"/>
  <c r="J5171" i="9"/>
  <c r="J4995" i="9"/>
  <c r="J4827" i="9"/>
  <c r="J4659" i="9"/>
  <c r="J4483" i="9"/>
  <c r="J4315" i="9"/>
  <c r="J4147" i="9"/>
  <c r="J4032" i="9"/>
  <c r="J3948" i="9"/>
  <c r="J3864" i="9"/>
  <c r="J3776" i="9"/>
  <c r="J3692" i="9"/>
  <c r="J3608" i="9"/>
  <c r="J3520" i="9"/>
  <c r="J3436" i="9"/>
  <c r="J3352" i="9"/>
  <c r="J3256" i="9"/>
  <c r="J3172" i="9"/>
  <c r="J3088" i="9"/>
  <c r="J3000" i="9"/>
  <c r="J2916" i="9"/>
  <c r="J2832" i="9"/>
  <c r="J2744" i="9"/>
  <c r="J2660" i="9"/>
  <c r="J2576" i="9"/>
  <c r="J2488" i="9"/>
  <c r="J2404" i="9"/>
  <c r="J6774" i="9"/>
  <c r="J5758" i="9"/>
  <c r="J5242" i="9"/>
  <c r="J4906" i="9"/>
  <c r="J4554" i="9"/>
  <c r="J4218" i="9"/>
  <c r="J3987" i="9"/>
  <c r="J3811" i="9"/>
  <c r="J3643" i="9"/>
  <c r="J3475" i="9"/>
  <c r="J3299" i="9"/>
  <c r="J3123" i="9"/>
  <c r="J2955" i="9"/>
  <c r="J2779" i="9"/>
  <c r="J2611" i="9"/>
  <c r="J2443" i="9"/>
  <c r="J2313" i="9"/>
  <c r="J2229" i="9"/>
  <c r="J2145" i="9"/>
  <c r="J2057" i="9"/>
  <c r="J1973" i="9"/>
  <c r="J1889" i="9"/>
  <c r="J1801" i="9"/>
  <c r="J1717" i="9"/>
  <c r="J1633" i="9"/>
  <c r="J1545" i="9"/>
  <c r="J1461" i="9"/>
  <c r="J1377" i="9"/>
  <c r="J1289" i="9"/>
  <c r="J1205" i="9"/>
  <c r="J1121" i="9"/>
  <c r="J1033" i="9"/>
  <c r="J6702" i="9"/>
  <c r="J5754" i="9"/>
  <c r="J5223" i="9"/>
  <c r="J4887" i="9"/>
  <c r="J4551" i="9"/>
  <c r="J4199" i="9"/>
  <c r="J3978" i="9"/>
  <c r="J3810" i="9"/>
  <c r="J3634" i="9"/>
  <c r="J3466" i="9"/>
  <c r="J3298" i="9"/>
  <c r="J3114" i="9"/>
  <c r="J2946" i="9"/>
  <c r="J2778" i="9"/>
  <c r="J2602" i="9"/>
  <c r="J2434" i="9"/>
  <c r="J2312" i="9"/>
  <c r="J2224" i="9"/>
  <c r="J2140" i="9"/>
  <c r="J2056" i="9"/>
  <c r="J1968" i="9"/>
  <c r="J1884" i="9"/>
  <c r="J1800" i="9"/>
  <c r="J1712" i="9"/>
  <c r="J1628" i="9"/>
  <c r="J1544" i="9"/>
  <c r="J1456" i="9"/>
  <c r="J1372" i="9"/>
  <c r="J1288" i="9"/>
  <c r="J1200" i="9"/>
  <c r="J1116" i="9"/>
  <c r="J1032" i="9"/>
  <c r="J5966" i="9"/>
  <c r="J5010" i="9"/>
  <c r="J4338" i="9"/>
  <c r="J3863" i="9"/>
  <c r="J3527" i="9"/>
  <c r="J3175" i="9"/>
  <c r="J2823" i="9"/>
  <c r="J2487" i="9"/>
  <c r="J2255" i="9"/>
  <c r="J2079" i="9"/>
  <c r="J1911" i="9"/>
  <c r="J1743" i="9"/>
  <c r="J1567" i="9"/>
  <c r="J1399" i="9"/>
  <c r="J1231" i="9"/>
  <c r="J1055" i="9"/>
  <c r="J940" i="9"/>
  <c r="J856" i="9"/>
  <c r="J768" i="9"/>
  <c r="J684" i="9"/>
  <c r="J600" i="9"/>
  <c r="J512" i="9"/>
  <c r="J428" i="9"/>
  <c r="J344" i="9"/>
  <c r="J256" i="9"/>
  <c r="J172" i="9"/>
  <c r="J88" i="9"/>
  <c r="J7419" i="9"/>
  <c r="J4706" i="9"/>
  <c r="J3711" i="9"/>
  <c r="J3007" i="9"/>
  <c r="J2355" i="9"/>
  <c r="J2027" i="9"/>
  <c r="J1675" i="9"/>
  <c r="J1339" i="9"/>
  <c r="J1003" i="9"/>
  <c r="J818" i="9"/>
  <c r="J642" i="9"/>
  <c r="J474" i="9"/>
  <c r="J302" i="9"/>
  <c r="J134" i="9"/>
  <c r="J6222" i="9"/>
  <c r="J4383" i="9"/>
  <c r="J3582" i="9"/>
  <c r="J2878" i="9"/>
  <c r="J2274" i="9"/>
  <c r="J1946" i="9"/>
  <c r="J1618" i="9"/>
  <c r="J1274" i="9"/>
  <c r="J973" i="9"/>
  <c r="J837" i="9"/>
  <c r="J749" i="9"/>
  <c r="J661" i="9"/>
  <c r="J573" i="9"/>
  <c r="J397" i="9"/>
  <c r="J197" i="9"/>
  <c r="J7019" i="9"/>
  <c r="J5263" i="9"/>
  <c r="J4591" i="9"/>
  <c r="J4006" i="9"/>
  <c r="J3654" i="9"/>
  <c r="J3318" i="9"/>
  <c r="J2966" i="9"/>
  <c r="J2614" i="9"/>
  <c r="J2318" i="9"/>
  <c r="J2150" i="9"/>
  <c r="J1974" i="9"/>
  <c r="J1806" i="9"/>
  <c r="J1638" i="9"/>
  <c r="J1462" i="9"/>
  <c r="J1294" i="9"/>
  <c r="J1126" i="9"/>
  <c r="J971" i="9"/>
  <c r="J887" i="9"/>
  <c r="J803" i="9"/>
  <c r="J715" i="9"/>
  <c r="J631" i="9"/>
  <c r="J547" i="9"/>
  <c r="J459" i="9"/>
  <c r="J375" i="9"/>
  <c r="J291" i="9"/>
  <c r="J203" i="9"/>
  <c r="J119" i="9"/>
  <c r="J35" i="9"/>
  <c r="J5186" i="9"/>
  <c r="J3983" i="9"/>
  <c r="J3295" i="9"/>
  <c r="J2591" i="9"/>
  <c r="J2131" i="9"/>
  <c r="J1803" i="9"/>
  <c r="J1451" i="9"/>
  <c r="J1115" i="9"/>
  <c r="J882" i="9"/>
  <c r="J714" i="9"/>
  <c r="J546" i="9"/>
  <c r="J382" i="9"/>
  <c r="J202" i="9"/>
  <c r="J38" i="9"/>
  <c r="J4991" i="9"/>
  <c r="J3838" i="9"/>
  <c r="J3182" i="9"/>
  <c r="J2494" i="9"/>
  <c r="J2066" i="9"/>
  <c r="J1730" i="9"/>
  <c r="J1378" i="9"/>
  <c r="J1018" i="9"/>
  <c r="J537" i="9"/>
  <c r="J373" i="9"/>
  <c r="J121" i="9"/>
  <c r="J173" i="9"/>
  <c r="J744" i="9"/>
  <c r="J552" i="9"/>
  <c r="J400" i="9"/>
  <c r="J252" i="9"/>
  <c r="J124" i="9"/>
  <c r="J6907" i="9"/>
  <c r="J3839" i="9"/>
  <c r="J2815" i="9"/>
  <c r="J1915" i="9"/>
  <c r="J1403" i="9"/>
  <c r="J902" i="9"/>
  <c r="J590" i="9"/>
  <c r="J334" i="9"/>
  <c r="J34" i="9"/>
  <c r="J4046" i="9"/>
  <c r="J3006" i="9"/>
  <c r="J2090" i="9"/>
  <c r="J1586" i="9"/>
  <c r="J1010" i="9"/>
  <c r="J809" i="9"/>
  <c r="J657" i="9"/>
  <c r="J433" i="9"/>
  <c r="J73" i="9"/>
  <c r="J5071" i="9"/>
  <c r="J4070" i="9"/>
  <c r="J3462" i="9"/>
  <c r="J2854" i="9"/>
  <c r="J2350" i="9"/>
  <c r="J2054" i="9"/>
  <c r="J1798" i="9"/>
  <c r="J1494" i="9"/>
  <c r="J1238" i="9"/>
  <c r="J967" i="9"/>
  <c r="J839" i="9"/>
  <c r="J691" i="9"/>
  <c r="J539" i="9"/>
  <c r="J411" i="9"/>
  <c r="J263" i="9"/>
  <c r="J115" i="9"/>
  <c r="J5486" i="9"/>
  <c r="J3759" i="9"/>
  <c r="J2559" i="9"/>
  <c r="J1859" i="9"/>
  <c r="J1347" i="9"/>
  <c r="J866" i="9"/>
  <c r="J578" i="9"/>
  <c r="J322" i="9"/>
  <c r="J26" i="9"/>
  <c r="J3950" i="9"/>
  <c r="J2958" i="9"/>
  <c r="J1970" i="9"/>
  <c r="J1442" i="9"/>
  <c r="J905" i="9"/>
  <c r="J317" i="9"/>
  <c r="J161" i="9"/>
  <c r="J9716" i="9"/>
  <c r="J9767" i="9"/>
  <c r="J9702" i="9"/>
  <c r="J9394" i="9"/>
  <c r="J9973" i="9"/>
  <c r="J9561" i="9"/>
  <c r="J9305" i="9"/>
  <c r="J9794" i="9"/>
  <c r="J9464" i="9"/>
  <c r="J9052" i="9"/>
  <c r="J9985" i="9"/>
  <c r="J9199" i="9"/>
  <c r="J9913" i="9"/>
  <c r="J9180" i="9"/>
  <c r="J8938" i="9"/>
  <c r="J8741" i="9"/>
  <c r="J8569" i="9"/>
  <c r="J9595" i="9"/>
  <c r="J8937" i="9"/>
  <c r="J8736" i="9"/>
  <c r="J8564" i="9"/>
  <c r="J8396" i="9"/>
  <c r="J8742" i="9"/>
  <c r="J8398" i="9"/>
  <c r="J8246" i="9"/>
  <c r="J8098" i="9"/>
  <c r="J8827" i="9"/>
  <c r="J8483" i="9"/>
  <c r="J8269" i="9"/>
  <c r="J8097" i="9"/>
  <c r="J9291" i="9"/>
  <c r="J8682" i="9"/>
  <c r="J8364" i="9"/>
  <c r="J8192" i="9"/>
  <c r="J8885" i="9"/>
  <c r="J8014" i="9"/>
  <c r="J7826" i="9"/>
  <c r="J7678" i="9"/>
  <c r="J7530" i="9"/>
  <c r="J7338" i="9"/>
  <c r="J7166" i="9"/>
  <c r="J6974" i="9"/>
  <c r="J8799" i="9"/>
  <c r="J8007" i="9"/>
  <c r="J7821" i="9"/>
  <c r="J7649" i="9"/>
  <c r="J7457" i="9"/>
  <c r="J7265" i="9"/>
  <c r="J7097" i="9"/>
  <c r="J6925" i="9"/>
  <c r="J8111" i="9"/>
  <c r="J7656" i="9"/>
  <c r="J7320" i="9"/>
  <c r="J6976" i="9"/>
  <c r="J6733" i="9"/>
  <c r="J6565" i="9"/>
  <c r="J6373" i="9"/>
  <c r="J6201" i="9"/>
  <c r="J7951" i="9"/>
  <c r="J7615" i="9"/>
  <c r="J7231" i="9"/>
  <c r="J6887" i="9"/>
  <c r="J6668" i="9"/>
  <c r="J6496" i="9"/>
  <c r="J6284" i="9"/>
  <c r="J8439" i="9"/>
  <c r="J7780" i="9"/>
  <c r="J7524" i="9"/>
  <c r="J6795" i="9"/>
  <c r="J6451" i="9"/>
  <c r="J6133" i="9"/>
  <c r="J5941" i="9"/>
  <c r="J5769" i="9"/>
  <c r="J5597" i="9"/>
  <c r="J5429" i="9"/>
  <c r="J5257" i="9"/>
  <c r="J5085" i="9"/>
  <c r="J4917" i="9"/>
  <c r="J4725" i="9"/>
  <c r="J4553" i="9"/>
  <c r="J4381" i="9"/>
  <c r="J4213" i="9"/>
  <c r="J7795" i="9"/>
  <c r="J6947" i="9"/>
  <c r="J6546" i="9"/>
  <c r="J6210" i="9"/>
  <c r="J6008" i="9"/>
  <c r="J5816" i="9"/>
  <c r="J5644" i="9"/>
  <c r="J5476" i="9"/>
  <c r="J5304" i="9"/>
  <c r="J5156" i="9"/>
  <c r="J4984" i="9"/>
  <c r="J4812" i="9"/>
  <c r="J4644" i="9"/>
  <c r="J4472" i="9"/>
  <c r="J4300" i="9"/>
  <c r="J4132" i="9"/>
  <c r="J7372" i="9"/>
  <c r="J6759" i="9"/>
  <c r="J6423" i="9"/>
  <c r="J6115" i="9"/>
  <c r="J5943" i="9"/>
  <c r="J5775" i="9"/>
  <c r="J5603" i="9"/>
  <c r="J5431" i="9"/>
  <c r="J6310" i="9"/>
  <c r="J5542" i="9"/>
  <c r="J5174" i="9"/>
  <c r="J4998" i="9"/>
  <c r="J4830" i="9"/>
  <c r="J4662" i="9"/>
  <c r="J4446" i="9"/>
  <c r="J4230" i="9"/>
  <c r="J3993" i="9"/>
  <c r="J3801" i="9"/>
  <c r="J3629" i="9"/>
  <c r="J3437" i="9"/>
  <c r="J3257" i="9"/>
  <c r="J3089" i="9"/>
  <c r="J2937" i="9"/>
  <c r="J2769" i="9"/>
  <c r="J2597" i="9"/>
  <c r="J2425" i="9"/>
  <c r="J6366" i="9"/>
  <c r="J5586" i="9"/>
  <c r="J5147" i="9"/>
  <c r="J4803" i="9"/>
  <c r="J4467" i="9"/>
  <c r="J4123" i="9"/>
  <c r="J3936" i="9"/>
  <c r="J3768" i="9"/>
  <c r="J3596" i="9"/>
  <c r="J3424" i="9"/>
  <c r="J3248" i="9"/>
  <c r="J3076" i="9"/>
  <c r="J2904" i="9"/>
  <c r="J2736" i="9"/>
  <c r="J2564" i="9"/>
  <c r="J2392" i="9"/>
  <c r="J5694" i="9"/>
  <c r="J4858" i="9"/>
  <c r="J4170" i="9"/>
  <c r="J3795" i="9"/>
  <c r="J3451" i="9"/>
  <c r="J3099" i="9"/>
  <c r="J2763" i="9"/>
  <c r="J2419" i="9"/>
  <c r="J2217" i="9"/>
  <c r="J2049" i="9"/>
  <c r="J1877" i="9"/>
  <c r="J1685" i="9"/>
  <c r="J1513" i="9"/>
  <c r="J1345" i="9"/>
  <c r="J1173" i="9"/>
  <c r="J1001" i="9"/>
  <c r="J5498" i="9"/>
  <c r="J4759" i="9"/>
  <c r="J4042" i="9"/>
  <c r="J3698" i="9"/>
  <c r="J3362" i="9"/>
  <c r="J3010" i="9"/>
  <c r="J2666" i="9"/>
  <c r="J2320" i="9"/>
  <c r="J2152" i="9"/>
  <c r="J9920" i="9"/>
  <c r="J9792" i="9"/>
  <c r="J9664" i="9"/>
  <c r="J9875" i="9"/>
  <c r="J9747" i="9"/>
  <c r="J9918" i="9"/>
  <c r="J9662" i="9"/>
  <c r="J9534" i="9"/>
  <c r="J9406" i="9"/>
  <c r="J9278" i="9"/>
  <c r="J9997" i="9"/>
  <c r="J9741" i="9"/>
  <c r="J9573" i="9"/>
  <c r="J9445" i="9"/>
  <c r="J9317" i="9"/>
  <c r="J9189" i="9"/>
  <c r="J9818" i="9"/>
  <c r="J9612" i="9"/>
  <c r="J9488" i="9"/>
  <c r="J9232" i="9"/>
  <c r="J9064" i="9"/>
  <c r="J8936" i="9"/>
  <c r="J9825" i="9"/>
  <c r="J9415" i="9"/>
  <c r="J9159" i="9"/>
  <c r="J9027" i="9"/>
  <c r="J9753" i="9"/>
  <c r="J9396" i="9"/>
  <c r="J9146" i="9"/>
  <c r="J9137" i="9"/>
  <c r="J8914" i="9"/>
  <c r="J8809" i="9"/>
  <c r="J8725" i="9"/>
  <c r="J8637" i="9"/>
  <c r="J8553" i="9"/>
  <c r="J8469" i="9"/>
  <c r="J9655" i="9"/>
  <c r="J9073" i="9"/>
  <c r="J8913" i="9"/>
  <c r="J8804" i="9"/>
  <c r="J8720" i="9"/>
  <c r="J8636" i="9"/>
  <c r="J8548" i="9"/>
  <c r="J8464" i="9"/>
  <c r="J9579" i="9"/>
  <c r="J8894" i="9"/>
  <c r="J8710" i="9"/>
  <c r="J8542" i="9"/>
  <c r="J8378" i="9"/>
  <c r="J8294" i="9"/>
  <c r="J8210" i="9"/>
  <c r="J8122" i="9"/>
  <c r="J9555" i="9"/>
  <c r="J8901" i="9"/>
  <c r="J8707" i="9"/>
  <c r="J8539" i="9"/>
  <c r="J8381" i="9"/>
  <c r="J8293" i="9"/>
  <c r="J8209" i="9"/>
  <c r="J8125" i="9"/>
  <c r="J8037" i="9"/>
  <c r="J7953" i="9"/>
  <c r="J8933" i="9"/>
  <c r="J8730" i="9"/>
  <c r="J8562" i="9"/>
  <c r="J8394" i="9"/>
  <c r="J8304" i="9"/>
  <c r="J8220" i="9"/>
  <c r="J8136" i="9"/>
  <c r="J9745" i="9"/>
  <c r="J8391" i="9"/>
  <c r="J8055" i="9"/>
  <c r="J7938" i="9"/>
  <c r="J7854" i="9"/>
  <c r="J7770" i="9"/>
  <c r="J7682" i="9"/>
  <c r="J7598" i="9"/>
  <c r="J7514" i="9"/>
  <c r="J7426" i="9"/>
  <c r="J7342" i="9"/>
  <c r="J7258" i="9"/>
  <c r="J7170" i="9"/>
  <c r="J7086" i="9"/>
  <c r="J7002" i="9"/>
  <c r="J6914" i="9"/>
  <c r="J9331" i="9"/>
  <c r="J8371" i="9"/>
  <c r="J8039" i="9"/>
  <c r="J7933" i="9"/>
  <c r="J7849" i="9"/>
  <c r="J7761" i="9"/>
  <c r="J7677" i="9"/>
  <c r="J7593" i="9"/>
  <c r="J7505" i="9"/>
  <c r="J7421" i="9"/>
  <c r="J7337" i="9"/>
  <c r="J7249" i="9"/>
  <c r="J7165" i="9"/>
  <c r="J7081" i="9"/>
  <c r="J6993" i="9"/>
  <c r="J6909" i="9"/>
  <c r="J9086" i="9"/>
  <c r="J8027" i="9"/>
  <c r="J7840" i="9"/>
  <c r="J7672" i="9"/>
  <c r="J7496" i="9"/>
  <c r="J7328" i="9"/>
  <c r="J7160" i="9"/>
  <c r="J6984" i="9"/>
  <c r="J6825" i="9"/>
  <c r="J6741" i="9"/>
  <c r="J6653" i="9"/>
  <c r="J6569" i="9"/>
  <c r="J6485" i="9"/>
  <c r="J6397" i="9"/>
  <c r="J6313" i="9"/>
  <c r="J6229" i="9"/>
  <c r="J8942" i="9"/>
  <c r="J8026" i="9"/>
  <c r="J7839" i="9"/>
  <c r="J7663" i="9"/>
  <c r="J7495" i="9"/>
  <c r="J7327" i="9"/>
  <c r="J7151" i="9"/>
  <c r="J6983" i="9"/>
  <c r="J6824" i="9"/>
  <c r="J6736" i="9"/>
  <c r="J6652" i="9"/>
  <c r="J6568" i="9"/>
  <c r="J6480" i="9"/>
  <c r="J6396" i="9"/>
  <c r="J6312" i="9"/>
  <c r="J6224" i="9"/>
  <c r="J8906" i="9"/>
  <c r="J8022" i="9"/>
  <c r="J7828" i="9"/>
  <c r="J7660" i="9"/>
  <c r="J7643" i="9"/>
  <c r="J7284" i="9"/>
  <c r="J6948" i="9"/>
  <c r="J6723" i="9"/>
  <c r="J6547" i="9"/>
  <c r="J6379" i="9"/>
  <c r="J6211" i="9"/>
  <c r="J6093" i="9"/>
  <c r="J6009" i="9"/>
  <c r="J5925" i="9"/>
  <c r="J5837" i="9"/>
  <c r="J5753" i="9"/>
  <c r="J5669" i="9"/>
  <c r="J5581" i="9"/>
  <c r="J5497" i="9"/>
  <c r="J5413" i="9"/>
  <c r="J5325" i="9"/>
  <c r="J5241" i="9"/>
  <c r="J5157" i="9"/>
  <c r="J5069" i="9"/>
  <c r="J4985" i="9"/>
  <c r="J4901" i="9"/>
  <c r="J4813" i="9"/>
  <c r="J4729" i="9"/>
  <c r="J4645" i="9"/>
  <c r="J4557" i="9"/>
  <c r="J4473" i="9"/>
  <c r="J4389" i="9"/>
  <c r="J4301" i="9"/>
  <c r="J4217" i="9"/>
  <c r="J4133" i="9"/>
  <c r="J7827" i="9"/>
  <c r="J7395" i="9"/>
  <c r="J7059" i="9"/>
  <c r="J6770" i="9"/>
  <c r="J6602" i="9"/>
  <c r="J6434" i="9"/>
  <c r="J6258" i="9"/>
  <c r="J6120" i="9"/>
  <c r="J6036" i="9"/>
  <c r="J5948" i="9"/>
  <c r="J5864" i="9"/>
  <c r="J5780" i="9"/>
  <c r="J5692" i="9"/>
  <c r="J5608" i="9"/>
  <c r="J5524" i="9"/>
  <c r="J5436" i="9"/>
  <c r="J5352" i="9"/>
  <c r="J5268" i="9"/>
  <c r="J5180" i="9"/>
  <c r="J5096" i="9"/>
  <c r="J5012" i="9"/>
  <c r="J4924" i="9"/>
  <c r="J4840" i="9"/>
  <c r="J4756" i="9"/>
  <c r="J4668" i="9"/>
  <c r="J4584" i="9"/>
  <c r="J4500" i="9"/>
  <c r="J4412" i="9"/>
  <c r="J4328" i="9"/>
  <c r="J4244" i="9"/>
  <c r="J4156" i="9"/>
  <c r="J8031" i="9"/>
  <c r="J7484" i="9"/>
  <c r="J7132" i="9"/>
  <c r="J6815" i="9"/>
  <c r="J6647" i="9"/>
  <c r="J6471" i="9"/>
  <c r="J6303" i="9"/>
  <c r="J6143" i="9"/>
  <c r="J6055" i="9"/>
  <c r="J5971" i="9"/>
  <c r="J5887" i="9"/>
  <c r="J5799" i="9"/>
  <c r="J5715" i="9"/>
  <c r="J5631" i="9"/>
  <c r="J5543" i="9"/>
  <c r="J5459" i="9"/>
  <c r="J7579" i="9"/>
  <c r="J6502" i="9"/>
  <c r="J5990" i="9"/>
  <c r="J5654" i="9"/>
  <c r="J5350" i="9"/>
  <c r="J5182" i="9"/>
  <c r="J5014" i="9"/>
  <c r="J4838" i="9"/>
  <c r="J4670" i="9"/>
  <c r="J4502" i="9"/>
  <c r="J4326" i="9"/>
  <c r="J4158" i="9"/>
  <c r="J4041" i="9"/>
  <c r="J3953" i="9"/>
  <c r="J3869" i="9"/>
  <c r="J3785" i="9"/>
  <c r="J3697" i="9"/>
  <c r="J3613" i="9"/>
  <c r="J3529" i="9"/>
  <c r="J3441" i="9"/>
  <c r="J3357" i="9"/>
  <c r="J3265" i="9"/>
  <c r="J3177" i="9"/>
  <c r="J3093" i="9"/>
  <c r="J3009" i="9"/>
  <c r="J2921" i="9"/>
  <c r="J2837" i="9"/>
  <c r="J2753" i="9"/>
  <c r="J2665" i="9"/>
  <c r="J2581" i="9"/>
  <c r="J2497" i="9"/>
  <c r="J2409" i="9"/>
  <c r="J7371" i="9"/>
  <c r="J6430" i="9"/>
  <c r="J5938" i="9"/>
  <c r="J5602" i="9"/>
  <c r="J5331" i="9"/>
  <c r="J5155" i="9"/>
  <c r="J4987" i="9"/>
  <c r="J4819" i="9"/>
  <c r="J4643" i="9"/>
  <c r="J4475" i="9"/>
  <c r="J4307" i="9"/>
  <c r="J4131" i="9"/>
  <c r="J4028" i="9"/>
  <c r="J3944" i="9"/>
  <c r="J3856" i="9"/>
  <c r="J3772" i="9"/>
  <c r="J3688" i="9"/>
  <c r="J3600" i="9"/>
  <c r="J3516" i="9"/>
  <c r="J3432" i="9"/>
  <c r="J3344" i="9"/>
  <c r="J3252" i="9"/>
  <c r="J3168" i="9"/>
  <c r="J3080" i="9"/>
  <c r="J2996" i="9"/>
  <c r="J2912" i="9"/>
  <c r="J2824" i="9"/>
  <c r="J2740" i="9"/>
  <c r="J2656" i="9"/>
  <c r="J2568" i="9"/>
  <c r="J2484" i="9"/>
  <c r="J2400" i="9"/>
  <c r="J6646" i="9"/>
  <c r="J5726" i="9"/>
  <c r="J5226" i="9"/>
  <c r="J4874" i="9"/>
  <c r="J4538" i="9"/>
  <c r="J4202" i="9"/>
  <c r="J3971" i="9"/>
  <c r="J3803" i="9"/>
  <c r="J3635" i="9"/>
  <c r="J3459" i="9"/>
  <c r="J3291" i="9"/>
  <c r="J3115" i="9"/>
  <c r="J2939" i="9"/>
  <c r="J2771" i="9"/>
  <c r="J2603" i="9"/>
  <c r="J2427" i="9"/>
  <c r="J2309" i="9"/>
  <c r="J2225" i="9"/>
  <c r="J2137" i="9"/>
  <c r="J2053" i="9"/>
  <c r="J1969" i="9"/>
  <c r="J1881" i="9"/>
  <c r="J1797" i="9"/>
  <c r="J1713" i="9"/>
  <c r="J1625" i="9"/>
  <c r="J1541" i="9"/>
  <c r="J1457" i="9"/>
  <c r="J1369" i="9"/>
  <c r="J1285" i="9"/>
  <c r="J1201" i="9"/>
  <c r="J1113" i="9"/>
  <c r="J1029" i="9"/>
  <c r="J6638" i="9"/>
  <c r="J5690" i="9"/>
  <c r="J5207" i="9"/>
  <c r="J4871" i="9"/>
  <c r="J4519" i="9"/>
  <c r="J4183" i="9"/>
  <c r="J3970" i="9"/>
  <c r="J3794" i="9"/>
  <c r="J3626" i="9"/>
  <c r="J3458" i="9"/>
  <c r="J3274" i="9"/>
  <c r="J3106" i="9"/>
  <c r="J2938" i="9"/>
  <c r="J2762" i="9"/>
  <c r="J2594" i="9"/>
  <c r="J2426" i="9"/>
  <c r="J2304" i="9"/>
  <c r="J2220" i="9"/>
  <c r="J2136" i="9"/>
  <c r="J2048" i="9"/>
  <c r="J1964" i="9"/>
  <c r="J1880" i="9"/>
  <c r="J1792" i="9"/>
  <c r="J1708" i="9"/>
  <c r="J1624" i="9"/>
  <c r="J1536" i="9"/>
  <c r="J1452" i="9"/>
  <c r="J1368" i="9"/>
  <c r="J1280" i="9"/>
  <c r="J1196" i="9"/>
  <c r="J1112" i="9"/>
  <c r="J1024" i="9"/>
  <c r="J5902" i="9"/>
  <c r="J4978" i="9"/>
  <c r="J4274" i="9"/>
  <c r="J3847" i="9"/>
  <c r="J3511" i="9"/>
  <c r="J3143" i="9"/>
  <c r="J2807" i="9"/>
  <c r="J2375" i="9"/>
  <c r="J2199" i="9"/>
  <c r="J2031" i="9"/>
  <c r="J1855" i="9"/>
  <c r="J1687" i="9"/>
  <c r="J1519" i="9"/>
  <c r="J1343" i="9"/>
  <c r="J1175" i="9"/>
  <c r="J1007" i="9"/>
  <c r="J912" i="9"/>
  <c r="J828" i="9"/>
  <c r="J720" i="9"/>
  <c r="J592" i="9"/>
  <c r="J380" i="9"/>
  <c r="J144" i="9"/>
  <c r="J4642" i="9"/>
  <c r="J2639" i="9"/>
  <c r="J1739" i="9"/>
  <c r="J942" i="9"/>
  <c r="J510" i="9"/>
  <c r="J126" i="9"/>
  <c r="J3694" i="9"/>
  <c r="J2186" i="9"/>
  <c r="J1338" i="9"/>
  <c r="J789" i="9"/>
  <c r="J561" i="9"/>
  <c r="J181" i="9"/>
  <c r="J4719" i="9"/>
  <c r="J3638" i="9"/>
  <c r="J2678" i="9"/>
  <c r="J2094" i="9"/>
  <c r="J1670" i="9"/>
  <c r="J1198" i="9"/>
  <c r="J883" i="9"/>
  <c r="J667" i="9"/>
  <c r="J455" i="9"/>
  <c r="J243" i="9"/>
  <c r="J8766" i="9"/>
  <c r="J8234" i="9"/>
  <c r="J8763" i="9"/>
  <c r="J8237" i="9"/>
  <c r="J9029" i="9"/>
  <c r="J8442" i="9"/>
  <c r="J8248" i="9"/>
  <c r="J8076" i="9"/>
  <c r="J8151" i="9"/>
  <c r="J7882" i="9"/>
  <c r="J7710" i="9"/>
  <c r="J7538" i="9"/>
  <c r="J7370" i="9"/>
  <c r="J7198" i="9"/>
  <c r="J7026" i="9"/>
  <c r="J6858" i="9"/>
  <c r="J8131" i="9"/>
  <c r="J7873" i="9"/>
  <c r="J7705" i="9"/>
  <c r="J7533" i="9"/>
  <c r="J7361" i="9"/>
  <c r="J7193" i="9"/>
  <c r="J7021" i="9"/>
  <c r="J6849" i="9"/>
  <c r="J7896" i="9"/>
  <c r="J7552" i="9"/>
  <c r="J7208" i="9"/>
  <c r="J6872" i="9"/>
  <c r="J6681" i="9"/>
  <c r="J6509" i="9"/>
  <c r="J6341" i="9"/>
  <c r="J6169" i="9"/>
  <c r="J7887" i="9"/>
  <c r="J7551" i="9"/>
  <c r="J7207" i="9"/>
  <c r="J6863" i="9"/>
  <c r="J6680" i="9"/>
  <c r="J6508" i="9"/>
  <c r="J6336" i="9"/>
  <c r="J6168" i="9"/>
  <c r="J7884" i="9"/>
  <c r="J7835" i="9"/>
  <c r="J7060" i="9"/>
  <c r="J6603" i="9"/>
  <c r="J6259" i="9"/>
  <c r="J6037" i="9"/>
  <c r="J5865" i="9"/>
  <c r="J5693" i="9"/>
  <c r="J5525" i="9"/>
  <c r="J5353" i="9"/>
  <c r="J5181" i="9"/>
  <c r="J5013" i="9"/>
  <c r="J4841" i="9"/>
  <c r="J4669" i="9"/>
  <c r="J4501" i="9"/>
  <c r="J4329" i="9"/>
  <c r="J4157" i="9"/>
  <c r="J7507" i="9"/>
  <c r="J6826" i="9"/>
  <c r="J6482" i="9"/>
  <c r="J6148" i="9"/>
  <c r="J5976" i="9"/>
  <c r="J5804" i="9"/>
  <c r="J5636" i="9"/>
  <c r="J5464" i="9"/>
  <c r="J5292" i="9"/>
  <c r="J5124" i="9"/>
  <c r="J4952" i="9"/>
  <c r="J4780" i="9"/>
  <c r="J4612" i="9"/>
  <c r="J4440" i="9"/>
  <c r="J4268" i="9"/>
  <c r="J4100" i="9"/>
  <c r="J7244" i="9"/>
  <c r="J6695" i="9"/>
  <c r="J6359" i="9"/>
  <c r="J6083" i="9"/>
  <c r="J5911" i="9"/>
  <c r="J5743" i="9"/>
  <c r="J5571" i="9"/>
  <c r="J5399" i="9"/>
  <c r="J6102" i="9"/>
  <c r="J5414" i="9"/>
  <c r="J5062" i="9"/>
  <c r="J4726" i="9"/>
  <c r="J4382" i="9"/>
  <c r="J4065" i="9"/>
  <c r="J3897" i="9"/>
  <c r="J3725" i="9"/>
  <c r="J3553" i="9"/>
  <c r="J3385" i="9"/>
  <c r="J3205" i="9"/>
  <c r="J3033" i="9"/>
  <c r="J2865" i="9"/>
  <c r="J2693" i="9"/>
  <c r="J2521" i="9"/>
  <c r="J8020" i="9"/>
  <c r="J6050" i="9"/>
  <c r="J5379" i="9"/>
  <c r="J5043" i="9"/>
  <c r="J4699" i="9"/>
  <c r="J4355" i="9"/>
  <c r="J4056" i="9"/>
  <c r="J3884" i="9"/>
  <c r="J3712" i="9"/>
  <c r="J3544" i="9"/>
  <c r="J3372" i="9"/>
  <c r="J3192" i="9"/>
  <c r="J3024" i="9"/>
  <c r="J2852" i="9"/>
  <c r="J2680" i="9"/>
  <c r="J2512" i="9"/>
  <c r="J7355" i="9"/>
  <c r="J5322" i="9"/>
  <c r="J4650" i="9"/>
  <c r="J4027" i="9"/>
  <c r="J3683" i="9"/>
  <c r="J3347" i="9"/>
  <c r="J2995" i="9"/>
  <c r="J2651" i="9"/>
  <c r="J2337" i="9"/>
  <c r="J2165" i="9"/>
  <c r="J1993" i="9"/>
  <c r="J1825" i="9"/>
  <c r="J1653" i="9"/>
  <c r="J1481" i="9"/>
  <c r="J1313" i="9"/>
  <c r="J1141" i="9"/>
  <c r="J7211" i="9"/>
  <c r="J5319" i="9"/>
  <c r="J4631" i="9"/>
  <c r="J4018" i="9"/>
  <c r="J3682" i="9"/>
  <c r="J3338" i="9"/>
  <c r="J2986" i="9"/>
  <c r="J2650" i="9"/>
  <c r="J2332" i="9"/>
  <c r="J2160" i="9"/>
  <c r="J1992" i="9"/>
  <c r="J1820" i="9"/>
  <c r="J1648" i="9"/>
  <c r="J1480" i="9"/>
  <c r="J1308" i="9"/>
  <c r="J1136" i="9"/>
  <c r="J6550" i="9"/>
  <c r="J4498" i="9"/>
  <c r="J3607" i="9"/>
  <c r="J2919" i="9"/>
  <c r="J2295" i="9"/>
  <c r="J1951" i="9"/>
  <c r="J1615" i="9"/>
  <c r="J1271" i="9"/>
  <c r="J960" i="9"/>
  <c r="J792" i="9"/>
  <c r="J620" i="9"/>
  <c r="J448" i="9"/>
  <c r="J280" i="9"/>
  <c r="J108" i="9"/>
  <c r="J5026" i="9"/>
  <c r="J3215" i="9"/>
  <c r="J2099" i="9"/>
  <c r="J1419" i="9"/>
  <c r="J870" i="9"/>
  <c r="J518" i="9"/>
  <c r="J174" i="9"/>
  <c r="J4767" i="9"/>
  <c r="J3038" i="9"/>
  <c r="J2026" i="9"/>
  <c r="J1370" i="9"/>
  <c r="J857" i="9"/>
  <c r="J681" i="9"/>
  <c r="J449" i="9"/>
  <c r="J21" i="9"/>
  <c r="J4751" i="9"/>
  <c r="J3750" i="9"/>
  <c r="J3046" i="9"/>
  <c r="J2358" i="9"/>
  <c r="J2022" i="9"/>
  <c r="J1678" i="9"/>
  <c r="J1334" i="9"/>
  <c r="J998" i="9"/>
  <c r="J823" i="9"/>
  <c r="J651" i="9"/>
  <c r="J483" i="9"/>
  <c r="J311" i="9"/>
  <c r="J139" i="9"/>
  <c r="J5678" i="9"/>
  <c r="J3455" i="9"/>
  <c r="J2219" i="9"/>
  <c r="J1547" i="9"/>
  <c r="J922" i="9"/>
  <c r="J586" i="9"/>
  <c r="J254" i="9"/>
  <c r="J5311" i="9"/>
  <c r="J3326" i="9"/>
  <c r="J2162" i="9"/>
  <c r="J1458" i="9"/>
  <c r="J873" i="9"/>
  <c r="J209" i="9"/>
  <c r="J2551" i="9"/>
  <c r="J424" i="9"/>
  <c r="J168" i="9"/>
  <c r="J4226" i="9"/>
  <c r="J2083" i="9"/>
  <c r="J982" i="9"/>
  <c r="J378" i="9"/>
  <c r="J4639" i="9"/>
  <c r="J2258" i="9"/>
  <c r="J1178" i="9"/>
  <c r="J697" i="9"/>
  <c r="J125" i="9"/>
  <c r="J4207" i="9"/>
  <c r="J3030" i="9"/>
  <c r="J2134" i="9"/>
  <c r="J1582" i="9"/>
  <c r="J1030" i="9"/>
  <c r="J711" i="9"/>
  <c r="J435" i="9"/>
  <c r="J155" i="9"/>
  <c r="J3951" i="9"/>
  <c r="J2019" i="9"/>
  <c r="J954" i="9"/>
  <c r="J362" i="9"/>
  <c r="J4543" i="9"/>
  <c r="J2130" i="9"/>
  <c r="J953" i="9"/>
  <c r="J281" i="9"/>
  <c r="J9831" i="9"/>
  <c r="J9490" i="9"/>
  <c r="J9625" i="9"/>
  <c r="J9922" i="9"/>
  <c r="J9116" i="9"/>
  <c r="J9327" i="9"/>
  <c r="J9308" i="9"/>
  <c r="J8781" i="9"/>
  <c r="J8421" i="9"/>
  <c r="J8780" i="9"/>
  <c r="J8436" i="9"/>
  <c r="J8486" i="9"/>
  <c r="J8138" i="9"/>
  <c r="J8571" i="9"/>
  <c r="J8141" i="9"/>
  <c r="J8762" i="9"/>
  <c r="J8236" i="9"/>
  <c r="J8119" i="9"/>
  <c r="J7722" i="9"/>
  <c r="J7378" i="9"/>
  <c r="J7018" i="9"/>
  <c r="J8083" i="9"/>
  <c r="J7693" i="9"/>
  <c r="J7309" i="9"/>
  <c r="J6969" i="9"/>
  <c r="J7784" i="9"/>
  <c r="J7064" i="9"/>
  <c r="J6605" i="9"/>
  <c r="J6245" i="9"/>
  <c r="J7695" i="9"/>
  <c r="J6975" i="9"/>
  <c r="J6540" i="9"/>
  <c r="J6156" i="9"/>
  <c r="J7771" i="9"/>
  <c r="J6539" i="9"/>
  <c r="J5981" i="9"/>
  <c r="J5641" i="9"/>
  <c r="J5301" i="9"/>
  <c r="J4957" i="9"/>
  <c r="J4597" i="9"/>
  <c r="J4253" i="9"/>
  <c r="J7123" i="9"/>
  <c r="J6290" i="9"/>
  <c r="J5860" i="9"/>
  <c r="J5516" i="9"/>
  <c r="J5196" i="9"/>
  <c r="J4856" i="9"/>
  <c r="J4516" i="9"/>
  <c r="J4172" i="9"/>
  <c r="J6860" i="9"/>
  <c r="J6167" i="9"/>
  <c r="J5815" i="9"/>
  <c r="J5475" i="9"/>
  <c r="J5718" i="9"/>
  <c r="J5046" i="9"/>
  <c r="J4702" i="9"/>
  <c r="J4318" i="9"/>
  <c r="J3841" i="9"/>
  <c r="J3481" i="9"/>
  <c r="J3129" i="9"/>
  <c r="J2809" i="9"/>
  <c r="J2469" i="9"/>
  <c r="J5746" i="9"/>
  <c r="J4891" i="9"/>
  <c r="J4211" i="9"/>
  <c r="J3808" i="9"/>
  <c r="J3468" i="9"/>
  <c r="J3120" i="9"/>
  <c r="J2776" i="9"/>
  <c r="J2436" i="9"/>
  <c r="J5034" i="9"/>
  <c r="J3875" i="9"/>
  <c r="J3187" i="9"/>
  <c r="J2507" i="9"/>
  <c r="J2089" i="9"/>
  <c r="J1729" i="9"/>
  <c r="J1385" i="9"/>
  <c r="J1045" i="9"/>
  <c r="J4935" i="9"/>
  <c r="J3786" i="9"/>
  <c r="J3098" i="9"/>
  <c r="J2410" i="9"/>
  <c r="J9952" i="9"/>
  <c r="J9696" i="9"/>
  <c r="J9779" i="9"/>
  <c r="J9726" i="9"/>
  <c r="J9438" i="9"/>
  <c r="J9182" i="9"/>
  <c r="J9605" i="9"/>
  <c r="J9349" i="9"/>
  <c r="J9882" i="9"/>
  <c r="J9552" i="9"/>
  <c r="J9096" i="9"/>
  <c r="J8840" i="9"/>
  <c r="J9223" i="9"/>
  <c r="J8931" i="9"/>
  <c r="J9204" i="9"/>
  <c r="J8954" i="9"/>
  <c r="J8745" i="9"/>
  <c r="J8573" i="9"/>
  <c r="J8405" i="9"/>
  <c r="J8945" i="9"/>
  <c r="J8740" i="9"/>
  <c r="J8572" i="9"/>
  <c r="J8400" i="9"/>
  <c r="J8750" i="9"/>
  <c r="J8414" i="9"/>
  <c r="J8230" i="9"/>
  <c r="J8058" i="9"/>
  <c r="J8755" i="9"/>
  <c r="J8411" i="9"/>
  <c r="J8229" i="9"/>
  <c r="J8061" i="9"/>
  <c r="J9013" i="9"/>
  <c r="J8602" i="9"/>
  <c r="J8328" i="9"/>
  <c r="J8156" i="9"/>
  <c r="J8551" i="9"/>
  <c r="J7966" i="9"/>
  <c r="J7790" i="9"/>
  <c r="J7618" i="9"/>
  <c r="J7450" i="9"/>
  <c r="J7278" i="9"/>
  <c r="J7106" i="9"/>
  <c r="J6938" i="9"/>
  <c r="J8511" i="9"/>
  <c r="J7954" i="9"/>
  <c r="J7785" i="9"/>
  <c r="J7613" i="9"/>
  <c r="J7441" i="9"/>
  <c r="J7273" i="9"/>
  <c r="J7101" i="9"/>
  <c r="J6929" i="9"/>
  <c r="J8175" i="9"/>
  <c r="J7712" i="9"/>
  <c r="J7368" i="9"/>
  <c r="J7032" i="9"/>
  <c r="J6761" i="9"/>
  <c r="J6589" i="9"/>
  <c r="J6421" i="9"/>
  <c r="J6249" i="9"/>
  <c r="J8139" i="9"/>
  <c r="J7711" i="9"/>
  <c r="J7367" i="9"/>
  <c r="J7023" i="9"/>
  <c r="J6760" i="9"/>
  <c r="J6588" i="9"/>
  <c r="J6416" i="9"/>
  <c r="J6248" i="9"/>
  <c r="J8127" i="9"/>
  <c r="J7700" i="9"/>
  <c r="J7380" i="9"/>
  <c r="J6763" i="9"/>
  <c r="J6419" i="9"/>
  <c r="J6117" i="9"/>
  <c r="J5945" i="9"/>
  <c r="J5773" i="9"/>
  <c r="J5605" i="9"/>
  <c r="J5433" i="9"/>
  <c r="J5261" i="9"/>
  <c r="J5093" i="9"/>
  <c r="J4921" i="9"/>
  <c r="J4749" i="9"/>
  <c r="J4581" i="9"/>
  <c r="J4409" i="9"/>
  <c r="J4237" i="9"/>
  <c r="J8042" i="9"/>
  <c r="J7139" i="9"/>
  <c r="J6642" i="9"/>
  <c r="J6306" i="9"/>
  <c r="J6056" i="9"/>
  <c r="J5884" i="9"/>
  <c r="J5716" i="9"/>
  <c r="J5544" i="9"/>
  <c r="J5372" i="9"/>
  <c r="J5204" i="9"/>
  <c r="J5032" i="9"/>
  <c r="J4860" i="9"/>
  <c r="J4692" i="9"/>
  <c r="J4520" i="9"/>
  <c r="J4348" i="9"/>
  <c r="J4180" i="9"/>
  <c r="J7564" i="9"/>
  <c r="J6876" i="9"/>
  <c r="J6519" i="9"/>
  <c r="J6175" i="9"/>
  <c r="J5991" i="9"/>
  <c r="J5823" i="9"/>
  <c r="J5651" i="9"/>
  <c r="J5479" i="9"/>
  <c r="J6694" i="9"/>
  <c r="J5734" i="9"/>
  <c r="J5222" i="9"/>
  <c r="J4886" i="9"/>
  <c r="J4542" i="9"/>
  <c r="J4198" i="9"/>
  <c r="J3977" i="9"/>
  <c r="J3805" i="9"/>
  <c r="J3633" i="9"/>
  <c r="J3465" i="9"/>
  <c r="J3293" i="9"/>
  <c r="J3113" i="9"/>
  <c r="J2945" i="9"/>
  <c r="J2773" i="9"/>
  <c r="J2601" i="9"/>
  <c r="J2433" i="9"/>
  <c r="J6590" i="9"/>
  <c r="J5682" i="9"/>
  <c r="J5203" i="9"/>
  <c r="J4859" i="9"/>
  <c r="J4515" i="9"/>
  <c r="J4179" i="9"/>
  <c r="J3964" i="9"/>
  <c r="J3792" i="9"/>
  <c r="J3624" i="9"/>
  <c r="J3452" i="9"/>
  <c r="J3272" i="9"/>
  <c r="J3104" i="9"/>
  <c r="J2932" i="9"/>
  <c r="J2760" i="9"/>
  <c r="J2592" i="9"/>
  <c r="J2420" i="9"/>
  <c r="J5886" i="9"/>
  <c r="J4970" i="9"/>
  <c r="J4282" i="9"/>
  <c r="J3843" i="9"/>
  <c r="J3507" i="9"/>
  <c r="J3155" i="9"/>
  <c r="J2811" i="9"/>
  <c r="J2475" i="9"/>
  <c r="J2245" i="9"/>
  <c r="J2073" i="9"/>
  <c r="J1905" i="9"/>
  <c r="J1733" i="9"/>
  <c r="J1561" i="9"/>
  <c r="J1393" i="9"/>
  <c r="J1221" i="9"/>
  <c r="J1049" i="9"/>
  <c r="J5882" i="9"/>
  <c r="J4951" i="9"/>
  <c r="J4263" i="9"/>
  <c r="J3842" i="9"/>
  <c r="J3498" i="9"/>
  <c r="J3146" i="9"/>
  <c r="J2810" i="9"/>
  <c r="J2466" i="9"/>
  <c r="J2240" i="9"/>
  <c r="J2072" i="9"/>
  <c r="J1900" i="9"/>
  <c r="J1728" i="9"/>
  <c r="J1560" i="9"/>
  <c r="J1388" i="9"/>
  <c r="J1216" i="9"/>
  <c r="J1048" i="9"/>
  <c r="J5138" i="9"/>
  <c r="J3927" i="9"/>
  <c r="J3239" i="9"/>
  <c r="J2471" i="9"/>
  <c r="J2071" i="9"/>
  <c r="J1727" i="9"/>
  <c r="J1391" i="9"/>
  <c r="J1047" i="9"/>
  <c r="J848" i="9"/>
  <c r="J636" i="9"/>
  <c r="J208" i="9"/>
  <c r="J3151" i="9"/>
  <c r="J1139" i="9"/>
  <c r="J206" i="9"/>
  <c r="J2338" i="9"/>
  <c r="J853" i="9"/>
  <c r="J297" i="9"/>
  <c r="J3814" i="9"/>
  <c r="J2182" i="9"/>
  <c r="J1326" i="9"/>
  <c r="J731" i="9"/>
  <c r="J391" i="9"/>
  <c r="J135" i="9"/>
  <c r="J4802" i="9"/>
  <c r="J2927" i="9"/>
  <c r="J1683" i="9"/>
  <c r="J914" i="9"/>
  <c r="J494" i="9"/>
  <c r="J106" i="9"/>
  <c r="J3646" i="9"/>
  <c r="J2234" i="9"/>
  <c r="J1346" i="9"/>
  <c r="J485" i="9"/>
  <c r="J217" i="9"/>
  <c r="J9908" i="9"/>
  <c r="J9684" i="9"/>
  <c r="J9799" i="9"/>
  <c r="J9766" i="9"/>
  <c r="J9458" i="9"/>
  <c r="J9234" i="9"/>
  <c r="J9657" i="9"/>
  <c r="J9401" i="9"/>
  <c r="J9986" i="9"/>
  <c r="J9769" i="9"/>
  <c r="J9148" i="9"/>
  <c r="J8860" i="9"/>
  <c r="J9263" i="9"/>
  <c r="J8951" i="9"/>
  <c r="J9244" i="9"/>
  <c r="J8986" i="9"/>
  <c r="J8761" i="9"/>
  <c r="J8589" i="9"/>
  <c r="J8441" i="9"/>
  <c r="J8977" i="9"/>
  <c r="J8756" i="9"/>
  <c r="J8588" i="9"/>
  <c r="J8416" i="9"/>
  <c r="J8782" i="9"/>
  <c r="J8446" i="9"/>
  <c r="J8226" i="9"/>
  <c r="J9491" i="9"/>
  <c r="J8699" i="9"/>
  <c r="J8373" i="9"/>
  <c r="J8205" i="9"/>
  <c r="J8033" i="9"/>
  <c r="J8910" i="9"/>
  <c r="J8554" i="9"/>
  <c r="J8300" i="9"/>
  <c r="J8128" i="9"/>
  <c r="J8375" i="9"/>
  <c r="J7934" i="9"/>
  <c r="J7742" i="9"/>
  <c r="J7550" i="9"/>
  <c r="J7402" i="9"/>
  <c r="J7230" i="9"/>
  <c r="J7058" i="9"/>
  <c r="J6910" i="9"/>
  <c r="J8339" i="9"/>
  <c r="J7929" i="9"/>
  <c r="J7757" i="9"/>
  <c r="J7585" i="9"/>
  <c r="J7437" i="9"/>
  <c r="J7289" i="9"/>
  <c r="J7117" i="9"/>
  <c r="J6945" i="9"/>
  <c r="J8303" i="9"/>
  <c r="J7744" i="9"/>
  <c r="J7448" i="9"/>
  <c r="J7104" i="9"/>
  <c r="J6797" i="9"/>
  <c r="J6629" i="9"/>
  <c r="J6477" i="9"/>
  <c r="J6309" i="9"/>
  <c r="J8853" i="9"/>
  <c r="J7823" i="9"/>
  <c r="J7487" i="9"/>
  <c r="J7183" i="9"/>
  <c r="J6847" i="9"/>
  <c r="J6688" i="9"/>
  <c r="J6520" i="9"/>
  <c r="J6368" i="9"/>
  <c r="J6220" i="9"/>
  <c r="J8000" i="9"/>
  <c r="J7652" i="9"/>
  <c r="J7268" i="9"/>
  <c r="J6755" i="9"/>
  <c r="J6411" i="9"/>
  <c r="J6109" i="9"/>
  <c r="J5961" i="9"/>
  <c r="J5789" i="9"/>
  <c r="J5621" i="9"/>
  <c r="J5449" i="9"/>
  <c r="J5277" i="9"/>
  <c r="J5109" i="9"/>
  <c r="J4937" i="9"/>
  <c r="J4789" i="9"/>
  <c r="J4637" i="9"/>
  <c r="J4445" i="9"/>
  <c r="J4277" i="9"/>
  <c r="J4105" i="9"/>
  <c r="J7379" i="9"/>
  <c r="J6762" i="9"/>
  <c r="J6418" i="9"/>
  <c r="J6116" i="9"/>
  <c r="J5944" i="9"/>
  <c r="J5796" i="9"/>
  <c r="J5624" i="9"/>
  <c r="J5452" i="9"/>
  <c r="J5284" i="9"/>
  <c r="J5092" i="9"/>
  <c r="J4920" i="9"/>
  <c r="J4748" i="9"/>
  <c r="J4580" i="9"/>
  <c r="J4408" i="9"/>
  <c r="J4236" i="9"/>
  <c r="J7988" i="9"/>
  <c r="J7116" i="9"/>
  <c r="J6631" i="9"/>
  <c r="J6295" i="9"/>
  <c r="J6051" i="9"/>
  <c r="J5879" i="9"/>
  <c r="J5711" i="9"/>
  <c r="J5539" i="9"/>
  <c r="J7451" i="9"/>
  <c r="J5974" i="9"/>
  <c r="J5342" i="9"/>
  <c r="J4190" i="9"/>
  <c r="J3969" i="9"/>
  <c r="J3821" i="9"/>
  <c r="J3649" i="9"/>
  <c r="J3501" i="9"/>
  <c r="J3329" i="9"/>
  <c r="J3153" i="9"/>
  <c r="J2961" i="9"/>
  <c r="J2789" i="9"/>
  <c r="J2617" i="9"/>
  <c r="J2449" i="9"/>
  <c r="J6923" i="9"/>
  <c r="J5842" i="9"/>
  <c r="J5275" i="9"/>
  <c r="J4931" i="9"/>
  <c r="J4595" i="9"/>
  <c r="J4251" i="9"/>
  <c r="J4000" i="9"/>
  <c r="J3832" i="9"/>
  <c r="J3660" i="9"/>
  <c r="J3488" i="9"/>
  <c r="J3320" i="9"/>
  <c r="J3140" i="9"/>
  <c r="J2968" i="9"/>
  <c r="J2800" i="9"/>
  <c r="J2628" i="9"/>
  <c r="J2456" i="9"/>
  <c r="J6262" i="9"/>
  <c r="J5114" i="9"/>
  <c r="J4426" i="9"/>
  <c r="J3923" i="9"/>
  <c r="J3579" i="9"/>
  <c r="J3227" i="9"/>
  <c r="J2891" i="9"/>
  <c r="J2547" i="9"/>
  <c r="J2281" i="9"/>
  <c r="J2113" i="9"/>
  <c r="J1941" i="9"/>
  <c r="J1793" i="9"/>
  <c r="J1621" i="9"/>
  <c r="J1449" i="9"/>
  <c r="J1281" i="9"/>
  <c r="J1109" i="9"/>
  <c r="J6510" i="9"/>
  <c r="J5191" i="9"/>
  <c r="J4503" i="9"/>
  <c r="J4002" i="9"/>
  <c r="J3658" i="9"/>
  <c r="J3314" i="9"/>
  <c r="J2970" i="9"/>
  <c r="J2626" i="9"/>
  <c r="J2344" i="9"/>
  <c r="J2172" i="9"/>
  <c r="J9744" i="9"/>
  <c r="J9822" i="9"/>
  <c r="J9230" i="9"/>
  <c r="J9397" i="9"/>
  <c r="J9737" i="9"/>
  <c r="J8888" i="9"/>
  <c r="J8979" i="9"/>
  <c r="J9018" i="9"/>
  <c r="J8605" i="9"/>
  <c r="J9009" i="9"/>
  <c r="J8604" i="9"/>
  <c r="J8814" i="9"/>
  <c r="J8262" i="9"/>
  <c r="J8819" i="9"/>
  <c r="J8261" i="9"/>
  <c r="J9227" i="9"/>
  <c r="J8360" i="9"/>
  <c r="J8807" i="9"/>
  <c r="J7822" i="9"/>
  <c r="J7482" i="9"/>
  <c r="J7138" i="9"/>
  <c r="J8767" i="9"/>
  <c r="J7817" i="9"/>
  <c r="J7473" i="9"/>
  <c r="J7133" i="9"/>
  <c r="J8471" i="9"/>
  <c r="J7432" i="9"/>
  <c r="J6793" i="9"/>
  <c r="J6453" i="9"/>
  <c r="J8399" i="9"/>
  <c r="J7431" i="9"/>
  <c r="J6792" i="9"/>
  <c r="J6448" i="9"/>
  <c r="J8383" i="9"/>
  <c r="J7508" i="9"/>
  <c r="J6483" i="9"/>
  <c r="J5977" i="9"/>
  <c r="J5637" i="9"/>
  <c r="J5293" i="9"/>
  <c r="J4953" i="9"/>
  <c r="J4613" i="9"/>
  <c r="J4269" i="9"/>
  <c r="J7267" i="9"/>
  <c r="J6370" i="9"/>
  <c r="J5916" i="9"/>
  <c r="J5576" i="9"/>
  <c r="J5236" i="9"/>
  <c r="J4892" i="9"/>
  <c r="J4552" i="9"/>
  <c r="J4212" i="9"/>
  <c r="J7004" i="9"/>
  <c r="J6239" i="9"/>
  <c r="J5855" i="9"/>
  <c r="J5511" i="9"/>
  <c r="J5862" i="9"/>
  <c r="J4950" i="9"/>
  <c r="J4262" i="9"/>
  <c r="J3837" i="9"/>
  <c r="J3497" i="9"/>
  <c r="J3145" i="9"/>
  <c r="J2805" i="9"/>
  <c r="J2465" i="9"/>
  <c r="J5810" i="9"/>
  <c r="J4923" i="9"/>
  <c r="J4243" i="9"/>
  <c r="J3824" i="9"/>
  <c r="J3484" i="9"/>
  <c r="J3136" i="9"/>
  <c r="J2792" i="9"/>
  <c r="J2452" i="9"/>
  <c r="J5098" i="9"/>
  <c r="J3907" i="9"/>
  <c r="J3219" i="9"/>
  <c r="J2539" i="9"/>
  <c r="J2105" i="9"/>
  <c r="J1765" i="9"/>
  <c r="J1425" i="9"/>
  <c r="J1081" i="9"/>
  <c r="J5079" i="9"/>
  <c r="J3906" i="9"/>
  <c r="J3210" i="9"/>
  <c r="J2530" i="9"/>
  <c r="J2104" i="9"/>
  <c r="J1932" i="9"/>
  <c r="J1760" i="9"/>
  <c r="J1592" i="9"/>
  <c r="J1420" i="9"/>
  <c r="J1248" i="9"/>
  <c r="J1080" i="9"/>
  <c r="J5394" i="9"/>
  <c r="J4055" i="9"/>
  <c r="J3383" i="9"/>
  <c r="J2679" i="9"/>
  <c r="J2175" i="9"/>
  <c r="J1839" i="9"/>
  <c r="J1495" i="9"/>
  <c r="J1151" i="9"/>
  <c r="J904" i="9"/>
  <c r="J732" i="9"/>
  <c r="J560" i="9"/>
  <c r="J392" i="9"/>
  <c r="J220" i="9"/>
  <c r="J48" i="9"/>
  <c r="J4098" i="9"/>
  <c r="J2719" i="9"/>
  <c r="J1867" i="9"/>
  <c r="J1187" i="9"/>
  <c r="J742" i="9"/>
  <c r="J398" i="9"/>
  <c r="J58" i="9"/>
  <c r="J3966" i="9"/>
  <c r="J2574" i="9"/>
  <c r="J1794" i="9"/>
  <c r="J1146" i="9"/>
  <c r="J797" i="9"/>
  <c r="J621" i="9"/>
  <c r="J321" i="9"/>
  <c r="J5898" i="9"/>
  <c r="J4303" i="9"/>
  <c r="J3510" i="9"/>
  <c r="J2806" i="9"/>
  <c r="J2246" i="9"/>
  <c r="J1902" i="9"/>
  <c r="J1558" i="9"/>
  <c r="J1222" i="9"/>
  <c r="J935" i="9"/>
  <c r="J763" i="9"/>
  <c r="J595" i="9"/>
  <c r="J423" i="9"/>
  <c r="J251" i="9"/>
  <c r="J83" i="9"/>
  <c r="J4610" i="9"/>
  <c r="J2991" i="9"/>
  <c r="J1995" i="9"/>
  <c r="J1299" i="9"/>
  <c r="J806" i="9"/>
  <c r="J478" i="9"/>
  <c r="J130" i="9"/>
  <c r="J4351" i="9"/>
  <c r="J2894" i="9"/>
  <c r="J1922" i="9"/>
  <c r="J1218" i="9"/>
  <c r="J465" i="9"/>
  <c r="J725" i="9"/>
  <c r="J9968" i="9"/>
  <c r="J9795" i="9"/>
  <c r="J9454" i="9"/>
  <c r="J9621" i="9"/>
  <c r="J9914" i="9"/>
  <c r="J9112" i="9"/>
  <c r="J9255" i="9"/>
  <c r="J9236" i="9"/>
  <c r="J8757" i="9"/>
  <c r="J8413" i="9"/>
  <c r="J8752" i="9"/>
  <c r="J8412" i="9"/>
  <c r="J8430" i="9"/>
  <c r="J8070" i="9"/>
  <c r="J8435" i="9"/>
  <c r="J8069" i="9"/>
  <c r="J8626" i="9"/>
  <c r="J8168" i="9"/>
  <c r="J7976" i="9"/>
  <c r="J7630" i="9"/>
  <c r="J7290" i="9"/>
  <c r="J6946" i="9"/>
  <c r="J7970" i="9"/>
  <c r="J7625" i="9"/>
  <c r="J7281" i="9"/>
  <c r="J6941" i="9"/>
  <c r="J7736" i="9"/>
  <c r="J7048" i="9"/>
  <c r="J6517" i="9"/>
  <c r="J6173" i="9"/>
  <c r="J7559" i="9"/>
  <c r="J6879" i="9"/>
  <c r="J6512" i="9"/>
  <c r="J6172" i="9"/>
  <c r="J7899" i="9"/>
  <c r="J6611" i="9"/>
  <c r="J6041" i="9"/>
  <c r="J5701" i="9"/>
  <c r="J5357" i="9"/>
  <c r="J5017" i="9"/>
  <c r="J4677" i="9"/>
  <c r="J4333" i="9"/>
  <c r="J7523" i="9"/>
  <c r="J6498" i="9"/>
  <c r="J5980" i="9"/>
  <c r="J5640" i="9"/>
  <c r="J5300" i="9"/>
  <c r="J4956" i="9"/>
  <c r="J4616" i="9"/>
  <c r="J4276" i="9"/>
  <c r="J7260" i="9"/>
  <c r="J6367" i="9"/>
  <c r="J5919" i="9"/>
  <c r="J5575" i="9"/>
  <c r="J5782" i="9"/>
  <c r="J4902" i="9"/>
  <c r="J4222" i="9"/>
  <c r="J3817" i="9"/>
  <c r="J3473" i="9"/>
  <c r="J3125" i="9"/>
  <c r="J2785" i="9"/>
  <c r="J2441" i="9"/>
  <c r="J5730" i="9"/>
  <c r="J4883" i="9"/>
  <c r="J4195" i="9"/>
  <c r="J3804" i="9"/>
  <c r="J3464" i="9"/>
  <c r="J3112" i="9"/>
  <c r="J2772" i="9"/>
  <c r="J2432" i="9"/>
  <c r="J5002" i="9"/>
  <c r="J3867" i="9"/>
  <c r="J3179" i="9"/>
  <c r="J2491" i="9"/>
  <c r="J2085" i="9"/>
  <c r="J1745" i="9"/>
  <c r="J1401" i="9"/>
  <c r="J1061" i="9"/>
  <c r="J4999" i="9"/>
  <c r="J3858" i="9"/>
  <c r="J3170" i="9"/>
  <c r="J2490" i="9"/>
  <c r="J2088" i="9"/>
  <c r="J1916" i="9"/>
  <c r="J1744" i="9"/>
  <c r="J1576" i="9"/>
  <c r="J1404" i="9"/>
  <c r="J1232" i="9"/>
  <c r="J1064" i="9"/>
  <c r="J5266" i="9"/>
  <c r="J3991" i="9"/>
  <c r="J3319" i="9"/>
  <c r="J2615" i="9"/>
  <c r="J2143" i="9"/>
  <c r="J1807" i="9"/>
  <c r="J1463" i="9"/>
  <c r="J1119" i="9"/>
  <c r="J888" i="9"/>
  <c r="J716" i="9"/>
  <c r="J544" i="9"/>
  <c r="J376" i="9"/>
  <c r="J204" i="9"/>
  <c r="J32" i="9"/>
  <c r="J3967" i="9"/>
  <c r="J2607" i="9"/>
  <c r="J1795" i="9"/>
  <c r="J1123" i="9"/>
  <c r="J710" i="9"/>
  <c r="J366" i="9"/>
  <c r="J30" i="9"/>
  <c r="J3822" i="9"/>
  <c r="J2446" i="9"/>
  <c r="J1738" i="9"/>
  <c r="J1082" i="9"/>
  <c r="J781" i="9"/>
  <c r="J605" i="9"/>
  <c r="J285" i="9"/>
  <c r="J5642" i="9"/>
  <c r="J4175" i="9"/>
  <c r="J3446" i="9"/>
  <c r="J2742" i="9"/>
  <c r="J2214" i="9"/>
  <c r="J1870" i="9"/>
  <c r="J1526" i="9"/>
  <c r="J1190" i="9"/>
  <c r="J919" i="9"/>
  <c r="J747" i="9"/>
  <c r="J579" i="9"/>
  <c r="J407" i="9"/>
  <c r="J235" i="9"/>
  <c r="J67" i="9"/>
  <c r="J4386" i="9"/>
  <c r="J2863" i="9"/>
  <c r="J1923" i="9"/>
  <c r="J1235" i="9"/>
  <c r="J774" i="9"/>
  <c r="J442" i="9"/>
  <c r="J98" i="9"/>
  <c r="J4078" i="9"/>
  <c r="J2782" i="9"/>
  <c r="J1866" i="9"/>
  <c r="J1138" i="9"/>
  <c r="J437" i="9"/>
  <c r="J269" i="9"/>
  <c r="J9808" i="9"/>
  <c r="J9950" i="9"/>
  <c r="J9294" i="9"/>
  <c r="J9461" i="9"/>
  <c r="J9628" i="9"/>
  <c r="J8952" i="9"/>
  <c r="J9043" i="9"/>
  <c r="J9251" i="9"/>
  <c r="J8649" i="9"/>
  <c r="J9101" i="9"/>
  <c r="J8644" i="9"/>
  <c r="J8926" i="9"/>
  <c r="J8306" i="9"/>
  <c r="J8922" i="9"/>
  <c r="J8305" i="9"/>
  <c r="J7965" i="9"/>
  <c r="J8410" i="9"/>
  <c r="J8060" i="9"/>
  <c r="J7866" i="9"/>
  <c r="J7522" i="9"/>
  <c r="J7182" i="9"/>
  <c r="J6842" i="9"/>
  <c r="J7857" i="9"/>
  <c r="J7517" i="9"/>
  <c r="J7177" i="9"/>
  <c r="J6833" i="9"/>
  <c r="J7520" i="9"/>
  <c r="J6840" i="9"/>
  <c r="J6493" i="9"/>
  <c r="J6153" i="9"/>
  <c r="J7519" i="9"/>
  <c r="J6832" i="9"/>
  <c r="J6492" i="9"/>
  <c r="J6152" i="9"/>
  <c r="J7707" i="9"/>
  <c r="J6571" i="9"/>
  <c r="J6021" i="9"/>
  <c r="J5677" i="9"/>
  <c r="J5337" i="9"/>
  <c r="J4997" i="9"/>
  <c r="J4653" i="9"/>
  <c r="J4313" i="9"/>
  <c r="J7443" i="9"/>
  <c r="J6450" i="9"/>
  <c r="J5960" i="9"/>
  <c r="J5620" i="9"/>
  <c r="J5276" i="9"/>
  <c r="J4936" i="9"/>
  <c r="J4596" i="9"/>
  <c r="J4252" i="9"/>
  <c r="J7180" i="9"/>
  <c r="J6327" i="9"/>
  <c r="J5895" i="9"/>
  <c r="J5555" i="9"/>
  <c r="J6038" i="9"/>
  <c r="J5030" i="9"/>
  <c r="J4350" i="9"/>
  <c r="J3881" i="9"/>
  <c r="J3537" i="9"/>
  <c r="J3189" i="9"/>
  <c r="J2849" i="9"/>
  <c r="J2505" i="9"/>
  <c r="J5986" i="9"/>
  <c r="J5011" i="9"/>
  <c r="J4323" i="9"/>
  <c r="J3868" i="9"/>
  <c r="J3528" i="9"/>
  <c r="J3176" i="9"/>
  <c r="J2836" i="9"/>
  <c r="J2496" i="9"/>
  <c r="J5258" i="9"/>
  <c r="J3995" i="9"/>
  <c r="J3315" i="9"/>
  <c r="J2619" i="9"/>
  <c r="J2149" i="9"/>
  <c r="J1809" i="9"/>
  <c r="J1465" i="9"/>
  <c r="J1125" i="9"/>
  <c r="J5255" i="9"/>
  <c r="J3986" i="9"/>
  <c r="J3306" i="9"/>
  <c r="J2618" i="9"/>
  <c r="J2144" i="9"/>
  <c r="J1952" i="9"/>
  <c r="J1784" i="9"/>
  <c r="J1612" i="9"/>
  <c r="J1440" i="9"/>
  <c r="J1272" i="9"/>
  <c r="J1100" i="9"/>
  <c r="J5710" i="9"/>
  <c r="J4210" i="9"/>
  <c r="J3463" i="9"/>
  <c r="J2759" i="9"/>
  <c r="J2223" i="9"/>
  <c r="J1879" i="9"/>
  <c r="J1535" i="9"/>
  <c r="J1199" i="9"/>
  <c r="J924" i="9"/>
  <c r="J752" i="9"/>
  <c r="J584" i="9"/>
  <c r="J412" i="9"/>
  <c r="J240" i="9"/>
  <c r="J72" i="9"/>
  <c r="J4418" i="9"/>
  <c r="J2879" i="9"/>
  <c r="J1955" i="9"/>
  <c r="J1275" i="9"/>
  <c r="J786" i="9"/>
  <c r="J446" i="9"/>
  <c r="J102" i="9"/>
  <c r="J4159" i="9"/>
  <c r="J2734" i="9"/>
  <c r="J1882" i="9"/>
  <c r="J1210" i="9"/>
  <c r="J821" i="9"/>
  <c r="J645" i="9"/>
  <c r="J369" i="9"/>
  <c r="J6414" i="9"/>
  <c r="J4463" i="9"/>
  <c r="J3590" i="9"/>
  <c r="J2902" i="9"/>
  <c r="J2286" i="9"/>
  <c r="J1942" i="9"/>
  <c r="J1606" i="9"/>
  <c r="J1262" i="9"/>
  <c r="J955" i="9"/>
  <c r="J787" i="9"/>
  <c r="J615" i="9"/>
  <c r="J443" i="9"/>
  <c r="J275" i="9"/>
  <c r="J103" i="9"/>
  <c r="J4930" i="9"/>
  <c r="J3167" i="9"/>
  <c r="J2075" i="9"/>
  <c r="J1379" i="9"/>
  <c r="J850" i="9"/>
  <c r="J514" i="9"/>
  <c r="J170" i="9"/>
  <c r="J4735" i="9"/>
  <c r="J3054" i="9"/>
  <c r="J2002" i="9"/>
  <c r="J1314" i="9"/>
  <c r="J509" i="9"/>
  <c r="J65" i="9"/>
  <c r="J9904" i="9"/>
  <c r="J9731" i="9"/>
  <c r="J9390" i="9"/>
  <c r="J9557" i="9"/>
  <c r="J9786" i="9"/>
  <c r="J9048" i="9"/>
  <c r="J9139" i="9"/>
  <c r="J9130" i="9"/>
  <c r="J8713" i="9"/>
  <c r="J9563" i="9"/>
  <c r="J8708" i="9"/>
  <c r="J9387" i="9"/>
  <c r="J8370" i="9"/>
  <c r="J9363" i="9"/>
  <c r="J8369" i="9"/>
  <c r="J8029" i="9"/>
  <c r="J8538" i="9"/>
  <c r="J8124" i="9"/>
  <c r="J7930" i="9"/>
  <c r="J7586" i="9"/>
  <c r="J7246" i="9"/>
  <c r="J6906" i="9"/>
  <c r="J7921" i="9"/>
  <c r="J7581" i="9"/>
  <c r="J7241" i="9"/>
  <c r="J6897" i="9"/>
  <c r="J7648" i="9"/>
  <c r="J6968" i="9"/>
  <c r="J6557" i="9"/>
  <c r="J6217" i="9"/>
  <c r="J7647" i="9"/>
  <c r="J6959" i="9"/>
  <c r="J6556" i="9"/>
  <c r="J6216" i="9"/>
  <c r="J7636" i="9"/>
  <c r="J6699" i="9"/>
  <c r="J6085" i="9"/>
  <c r="J5741" i="9"/>
  <c r="J5401" i="9"/>
  <c r="J5061" i="9"/>
  <c r="J4717" i="9"/>
  <c r="J4377" i="9"/>
  <c r="J7763" i="9"/>
  <c r="J6578" i="9"/>
  <c r="J6024" i="9"/>
  <c r="J5684" i="9"/>
  <c r="J5340" i="9"/>
  <c r="J5000" i="9"/>
  <c r="J4660" i="9"/>
  <c r="J4316" i="9"/>
  <c r="J7436" i="9"/>
  <c r="J6455" i="9"/>
  <c r="J5959" i="9"/>
  <c r="J5619" i="9"/>
  <c r="J6438" i="9"/>
  <c r="J5158" i="9"/>
  <c r="J4478" i="9"/>
  <c r="J3945" i="9"/>
  <c r="J3601" i="9"/>
  <c r="J3253" i="9"/>
  <c r="J2913" i="9"/>
  <c r="J2569" i="9"/>
  <c r="J6334" i="9"/>
  <c r="J5139" i="9"/>
  <c r="J4451" i="9"/>
  <c r="J3932" i="9"/>
  <c r="J3592" i="9"/>
  <c r="J3240" i="9"/>
  <c r="J2900" i="9"/>
  <c r="J2560" i="9"/>
  <c r="J5630" i="9"/>
  <c r="J4154" i="9"/>
  <c r="J3443" i="9"/>
  <c r="J2747" i="9"/>
  <c r="J2213" i="9"/>
  <c r="J1873" i="9"/>
  <c r="J1529" i="9"/>
  <c r="J1189" i="9"/>
  <c r="J5626" i="9"/>
  <c r="J4135" i="9"/>
  <c r="J3434" i="9"/>
  <c r="J2746" i="9"/>
  <c r="J2208" i="9"/>
  <c r="J1980" i="9"/>
  <c r="J1808" i="9"/>
  <c r="J1640" i="9"/>
  <c r="J1468" i="9"/>
  <c r="J1296" i="9"/>
  <c r="J1128" i="9"/>
  <c r="J6166" i="9"/>
  <c r="J4402" i="9"/>
  <c r="J3575" i="9"/>
  <c r="J2871" i="9"/>
  <c r="J2271" i="9"/>
  <c r="J1935" i="9"/>
  <c r="J1591" i="9"/>
  <c r="J1247" i="9"/>
  <c r="J952" i="9"/>
  <c r="J780" i="9"/>
  <c r="J608" i="9"/>
  <c r="J440" i="9"/>
  <c r="J268" i="9"/>
  <c r="J96" i="9"/>
  <c r="J4898" i="9"/>
  <c r="J3119" i="9"/>
  <c r="J2051" i="9"/>
  <c r="J1387" i="9"/>
  <c r="J842" i="9"/>
  <c r="J490" i="9"/>
  <c r="J158" i="9"/>
  <c r="J4607" i="9"/>
  <c r="J2942" i="9"/>
  <c r="J1994" i="9"/>
  <c r="J1322" i="9"/>
  <c r="J845" i="9"/>
  <c r="J673" i="9"/>
  <c r="J429" i="9"/>
  <c r="J7531" i="9"/>
  <c r="J4687" i="9"/>
  <c r="J3702" i="9"/>
  <c r="J2998" i="9"/>
  <c r="J2342" i="9"/>
  <c r="J1998" i="9"/>
  <c r="J1654" i="9"/>
  <c r="J1318" i="9"/>
  <c r="J983" i="9"/>
  <c r="J811" i="9"/>
  <c r="J643" i="9"/>
  <c r="J471" i="9"/>
  <c r="J299" i="9"/>
  <c r="J131" i="9"/>
  <c r="J5346" i="9"/>
  <c r="J3359" i="9"/>
  <c r="J2187" i="9"/>
  <c r="J1499" i="9"/>
  <c r="J894" i="9"/>
  <c r="J574" i="9"/>
  <c r="J226" i="9"/>
  <c r="J5119" i="9"/>
  <c r="J3262" i="9"/>
  <c r="J2114" i="9"/>
  <c r="J1410" i="9"/>
  <c r="J565" i="9"/>
  <c r="J169" i="9"/>
  <c r="J6601" i="9"/>
  <c r="J8590" i="9"/>
  <c r="J8150" i="9"/>
  <c r="J8595" i="9"/>
  <c r="J8149" i="9"/>
  <c r="J8786" i="9"/>
  <c r="J8376" i="9"/>
  <c r="J8204" i="9"/>
  <c r="J8990" i="9"/>
  <c r="J8030" i="9"/>
  <c r="J7838" i="9"/>
  <c r="J7666" i="9"/>
  <c r="J7498" i="9"/>
  <c r="J7326" i="9"/>
  <c r="J7154" i="9"/>
  <c r="J6986" i="9"/>
  <c r="J8917" i="9"/>
  <c r="J8018" i="9"/>
  <c r="J7833" i="9"/>
  <c r="J7661" i="9"/>
  <c r="J7489" i="9"/>
  <c r="J7321" i="9"/>
  <c r="J7149" i="9"/>
  <c r="J6977" i="9"/>
  <c r="J8727" i="9"/>
  <c r="J7808" i="9"/>
  <c r="J7464" i="9"/>
  <c r="J7128" i="9"/>
  <c r="J6809" i="9"/>
  <c r="J6637" i="9"/>
  <c r="J6469" i="9"/>
  <c r="J6297" i="9"/>
  <c r="J8655" i="9"/>
  <c r="J7807" i="9"/>
  <c r="J7463" i="9"/>
  <c r="J7119" i="9"/>
  <c r="J6808" i="9"/>
  <c r="J6636" i="9"/>
  <c r="J6464" i="9"/>
  <c r="J6296" i="9"/>
  <c r="J8631" i="9"/>
  <c r="J7796" i="9"/>
  <c r="J7572" i="9"/>
  <c r="J6884" i="9"/>
  <c r="J6515" i="9"/>
  <c r="J6179" i="9"/>
  <c r="J5993" i="9"/>
  <c r="J5821" i="9"/>
  <c r="J5653" i="9"/>
  <c r="J5481" i="9"/>
  <c r="J5309" i="9"/>
  <c r="J5141" i="9"/>
  <c r="J4969" i="9"/>
  <c r="J4797" i="9"/>
  <c r="J4629" i="9"/>
  <c r="J4457" i="9"/>
  <c r="J4285" i="9"/>
  <c r="J4117" i="9"/>
  <c r="J7331" i="9"/>
  <c r="J6738" i="9"/>
  <c r="J6402" i="9"/>
  <c r="J6104" i="9"/>
  <c r="J5932" i="9"/>
  <c r="J5764" i="9"/>
  <c r="J5592" i="9"/>
  <c r="J5420" i="9"/>
  <c r="J5252" i="9"/>
  <c r="J5080" i="9"/>
  <c r="J4908" i="9"/>
  <c r="J4740" i="9"/>
  <c r="J4568" i="9"/>
  <c r="J4396" i="9"/>
  <c r="J4228" i="9"/>
  <c r="J7883" i="9"/>
  <c r="J7068" i="9"/>
  <c r="J6615" i="9"/>
  <c r="J6271" i="9"/>
  <c r="J6039" i="9"/>
  <c r="J5871" i="9"/>
  <c r="J5699" i="9"/>
  <c r="J5527" i="9"/>
  <c r="J7323" i="9"/>
  <c r="J5926" i="9"/>
  <c r="J5318" i="9"/>
  <c r="J4982" i="9"/>
  <c r="J4638" i="9"/>
  <c r="J4294" i="9"/>
  <c r="J4025" i="9"/>
  <c r="J3853" i="9"/>
  <c r="J3681" i="9"/>
  <c r="J3513" i="9"/>
  <c r="J3341" i="9"/>
  <c r="J3161" i="9"/>
  <c r="J2993" i="9"/>
  <c r="J2821" i="9"/>
  <c r="J2649" i="9"/>
  <c r="J2481" i="9"/>
  <c r="J7115" i="9"/>
  <c r="J5874" i="9"/>
  <c r="J5299" i="9"/>
  <c r="J4955" i="9"/>
  <c r="J4611" i="9"/>
  <c r="J4275" i="9"/>
  <c r="J4012" i="9"/>
  <c r="J3840" i="9"/>
  <c r="J3672" i="9"/>
  <c r="J3500" i="9"/>
  <c r="J3328" i="9"/>
  <c r="J3152" i="9"/>
  <c r="J2980" i="9"/>
  <c r="J2808" i="9"/>
  <c r="J2640" i="9"/>
  <c r="J2468" i="9"/>
  <c r="J6390" i="9"/>
  <c r="J5162" i="9"/>
  <c r="J4474" i="9"/>
  <c r="J3939" i="9"/>
  <c r="J3603" i="9"/>
  <c r="J3251" i="9"/>
  <c r="J2907" i="9"/>
  <c r="J2571" i="9"/>
  <c r="J2293" i="9"/>
  <c r="J2121" i="9"/>
  <c r="J1953" i="9"/>
  <c r="J1781" i="9"/>
  <c r="J1609" i="9"/>
  <c r="J1441" i="9"/>
  <c r="J1269" i="9"/>
  <c r="J1097" i="9"/>
  <c r="J6382" i="9"/>
  <c r="J5143" i="9"/>
  <c r="J4455" i="9"/>
  <c r="J3938" i="9"/>
  <c r="J3594" i="9"/>
  <c r="J3242" i="9"/>
  <c r="J2906" i="9"/>
  <c r="J2562" i="9"/>
  <c r="J2288" i="9"/>
  <c r="J2120" i="9"/>
  <c r="J1948" i="9"/>
  <c r="J1776" i="9"/>
  <c r="J1608" i="9"/>
  <c r="J1436" i="9"/>
  <c r="J1264" i="9"/>
  <c r="J1096" i="9"/>
  <c r="J5646" i="9"/>
  <c r="J4146" i="9"/>
  <c r="J3447" i="9"/>
  <c r="J2743" i="9"/>
  <c r="J2207" i="9"/>
  <c r="J1871" i="9"/>
  <c r="J1527" i="9"/>
  <c r="J1183" i="9"/>
  <c r="J920" i="9"/>
  <c r="J748" i="9"/>
  <c r="J576" i="9"/>
  <c r="J408" i="9"/>
  <c r="J236" i="9"/>
  <c r="J64" i="9"/>
  <c r="J4354" i="9"/>
  <c r="J2847" i="9"/>
  <c r="J1931" i="9"/>
  <c r="J1259" i="9"/>
  <c r="J778" i="9"/>
  <c r="J430" i="9"/>
  <c r="J94" i="9"/>
  <c r="J4095" i="9"/>
  <c r="J2670" i="9"/>
  <c r="J1858" i="9"/>
  <c r="J1194" i="9"/>
  <c r="J813" i="9"/>
  <c r="J641" i="9"/>
  <c r="J361" i="9"/>
  <c r="J6158" i="9"/>
  <c r="J4431" i="9"/>
  <c r="J3574" i="9"/>
  <c r="J2870" i="9"/>
  <c r="J2278" i="9"/>
  <c r="J1934" i="9"/>
  <c r="J1590" i="9"/>
  <c r="J1254" i="9"/>
  <c r="J951" i="9"/>
  <c r="J779" i="9"/>
  <c r="J611" i="9"/>
  <c r="J439" i="9"/>
  <c r="J267" i="9"/>
  <c r="J99" i="9"/>
  <c r="J4866" i="9"/>
  <c r="J3103" i="9"/>
  <c r="J2059" i="9"/>
  <c r="J1363" i="9"/>
  <c r="J838" i="9"/>
  <c r="J506" i="9"/>
  <c r="J162" i="9"/>
  <c r="J4575" i="9"/>
  <c r="J3022" i="9"/>
  <c r="J1986" i="9"/>
  <c r="J1282" i="9"/>
  <c r="J501" i="9"/>
  <c r="J53" i="9"/>
  <c r="J656" i="9"/>
  <c r="J360" i="9"/>
  <c r="J80" i="9"/>
  <c r="J3647" i="9"/>
  <c r="J1827" i="9"/>
  <c r="J810" i="9"/>
  <c r="J250" i="9"/>
  <c r="J3854" i="9"/>
  <c r="J2010" i="9"/>
  <c r="J965" i="9"/>
  <c r="J609" i="9"/>
  <c r="J6670" i="9"/>
  <c r="J3894" i="9"/>
  <c r="J2774" i="9"/>
  <c r="J1966" i="9"/>
  <c r="J1454" i="9"/>
  <c r="J923" i="9"/>
  <c r="J647" i="9"/>
  <c r="J371" i="9"/>
  <c r="J71" i="9"/>
  <c r="J3423" i="9"/>
  <c r="J1763" i="9"/>
  <c r="J790" i="9"/>
  <c r="J238" i="9"/>
  <c r="J3806" i="9"/>
  <c r="J1874" i="9"/>
  <c r="J529" i="9"/>
  <c r="J37" i="9"/>
  <c r="J9703" i="9"/>
  <c r="J9330" i="9"/>
  <c r="J9497" i="9"/>
  <c r="J9666" i="9"/>
  <c r="J9020" i="9"/>
  <c r="J9111" i="9"/>
  <c r="J9102" i="9"/>
  <c r="J8697" i="9"/>
  <c r="J9435" i="9"/>
  <c r="J8692" i="9"/>
  <c r="J9141" i="9"/>
  <c r="J8354" i="9"/>
  <c r="J8054" i="9"/>
  <c r="J8403" i="9"/>
  <c r="J8053" i="9"/>
  <c r="J8594" i="9"/>
  <c r="J8152" i="9"/>
  <c r="J7955" i="9"/>
  <c r="J7634" i="9"/>
  <c r="J7294" i="9"/>
  <c r="J6930" i="9"/>
  <c r="J7949" i="9"/>
  <c r="J7609" i="9"/>
  <c r="J7225" i="9"/>
  <c r="J6881" i="9"/>
  <c r="J7576" i="9"/>
  <c r="J6888" i="9"/>
  <c r="J6501" i="9"/>
  <c r="J6157" i="9"/>
  <c r="J7527" i="9"/>
  <c r="J6816" i="9"/>
  <c r="J6432" i="9"/>
  <c r="J8095" i="9"/>
  <c r="J7348" i="9"/>
  <c r="J6371" i="9"/>
  <c r="J5897" i="9"/>
  <c r="J5557" i="9"/>
  <c r="J5213" i="9"/>
  <c r="J4873" i="9"/>
  <c r="J4509" i="9"/>
  <c r="J4169" i="9"/>
  <c r="J6802" i="9"/>
  <c r="J6136" i="9"/>
  <c r="J5772" i="9"/>
  <c r="J5432" i="9"/>
  <c r="J5112" i="9"/>
  <c r="J4772" i="9"/>
  <c r="J4428" i="9"/>
  <c r="J8623" i="9"/>
  <c r="J6679" i="9"/>
  <c r="J6071" i="9"/>
  <c r="J5731" i="9"/>
  <c r="J8091" i="9"/>
  <c r="J5382" i="9"/>
  <c r="J4958" i="9"/>
  <c r="J4614" i="9"/>
  <c r="J4150" i="9"/>
  <c r="J3757" i="9"/>
  <c r="J3393" i="9"/>
  <c r="J3045" i="9"/>
  <c r="J2725" i="9"/>
  <c r="J2361" i="9"/>
  <c r="J5410" i="9"/>
  <c r="J4723" i="9"/>
  <c r="J4064" i="9"/>
  <c r="J3724" i="9"/>
  <c r="J3384" i="9"/>
  <c r="J3032" i="9"/>
  <c r="J2692" i="9"/>
  <c r="J7843" i="9"/>
  <c r="J4682" i="9"/>
  <c r="J3707" i="9"/>
  <c r="J3019" i="9"/>
  <c r="J2345" i="9"/>
  <c r="J2005" i="9"/>
  <c r="J1641" i="9"/>
  <c r="J1301" i="9"/>
  <c r="J6955" i="9"/>
  <c r="J4583" i="9"/>
  <c r="J3618" i="9"/>
  <c r="J2922" i="9"/>
  <c r="J2280" i="9"/>
  <c r="J9888" i="9"/>
  <c r="J9971" i="9"/>
  <c r="J9715" i="9"/>
  <c r="J9630" i="9"/>
  <c r="J9374" i="9"/>
  <c r="J9933" i="9"/>
  <c r="J9541" i="9"/>
  <c r="J9285" i="9"/>
  <c r="J9754" i="9"/>
  <c r="J9424" i="9"/>
  <c r="J9032" i="9"/>
  <c r="J9615" i="9"/>
  <c r="J9123" i="9"/>
  <c r="J9588" i="9"/>
  <c r="J9114" i="9"/>
  <c r="J8887" i="9"/>
  <c r="J8701" i="9"/>
  <c r="J8533" i="9"/>
  <c r="J9467" i="9"/>
  <c r="J8881" i="9"/>
  <c r="J8700" i="9"/>
  <c r="J8528" i="9"/>
  <c r="J9195" i="9"/>
  <c r="J8670" i="9"/>
  <c r="J8358" i="9"/>
  <c r="J8186" i="9"/>
  <c r="J9235" i="9"/>
  <c r="J8667" i="9"/>
  <c r="J8357" i="9"/>
  <c r="J8189" i="9"/>
  <c r="J8017" i="9"/>
  <c r="J8867" i="9"/>
  <c r="J8522" i="9"/>
  <c r="J8284" i="9"/>
  <c r="J8112" i="9"/>
  <c r="J8311" i="9"/>
  <c r="J7918" i="9"/>
  <c r="J7746" i="9"/>
  <c r="J7578" i="9"/>
  <c r="J7406" i="9"/>
  <c r="J7234" i="9"/>
  <c r="J7066" i="9"/>
  <c r="J6894" i="9"/>
  <c r="J8275" i="9"/>
  <c r="J7913" i="9"/>
  <c r="J7741" i="9"/>
  <c r="J7569" i="9"/>
  <c r="J7401" i="9"/>
  <c r="J7229" i="9"/>
  <c r="J7057" i="9"/>
  <c r="J6889" i="9"/>
  <c r="J7974" i="9"/>
  <c r="J7624" i="9"/>
  <c r="J7288" i="9"/>
  <c r="J6944" i="9"/>
  <c r="J6717" i="9"/>
  <c r="J6549" i="9"/>
  <c r="J6377" i="9"/>
  <c r="J6205" i="9"/>
  <c r="J7972" i="9"/>
  <c r="J7623" i="9"/>
  <c r="J7279" i="9"/>
  <c r="J6943" i="9"/>
  <c r="J6716" i="9"/>
  <c r="J6544" i="9"/>
  <c r="J6376" i="9"/>
  <c r="J6204" i="9"/>
  <c r="J7958" i="9"/>
  <c r="J8751" i="9"/>
  <c r="J7204" i="9"/>
  <c r="J6675" i="9"/>
  <c r="J6339" i="9"/>
  <c r="J6073" i="9"/>
  <c r="J5901" i="9"/>
  <c r="J5733" i="9"/>
  <c r="J5561" i="9"/>
  <c r="J5389" i="9"/>
  <c r="J5221" i="9"/>
  <c r="J5049" i="9"/>
  <c r="J4877" i="9"/>
  <c r="J4709" i="9"/>
  <c r="J4537" i="9"/>
  <c r="J4365" i="9"/>
  <c r="J4197" i="9"/>
  <c r="J7667" i="9"/>
  <c r="J6963" i="9"/>
  <c r="J6562" i="9"/>
  <c r="J6218" i="9"/>
  <c r="J6012" i="9"/>
  <c r="J5844" i="9"/>
  <c r="J5672" i="9"/>
  <c r="J5500" i="9"/>
  <c r="J5332" i="9"/>
  <c r="J5160" i="9"/>
  <c r="J4988" i="9"/>
  <c r="J4820" i="9"/>
  <c r="J4648" i="9"/>
  <c r="J4476" i="9"/>
  <c r="J4308" i="9"/>
  <c r="J4136" i="9"/>
  <c r="J7388" i="9"/>
  <c r="J6775" i="9"/>
  <c r="J6431" i="9"/>
  <c r="J6119" i="9"/>
  <c r="J5951" i="9"/>
  <c r="J5779" i="9"/>
  <c r="J5607" i="9"/>
  <c r="J5439" i="9"/>
  <c r="J6342" i="9"/>
  <c r="J5558" i="9"/>
  <c r="J5142" i="9"/>
  <c r="J4798" i="9"/>
  <c r="J4454" i="9"/>
  <c r="J4118" i="9"/>
  <c r="J3933" i="9"/>
  <c r="J3761" i="9"/>
  <c r="J3593" i="9"/>
  <c r="J3421" i="9"/>
  <c r="J3241" i="9"/>
  <c r="J3073" i="9"/>
  <c r="J2901" i="9"/>
  <c r="J2729" i="9"/>
  <c r="J2561" i="9"/>
  <c r="J2389" i="9"/>
  <c r="J6238" i="9"/>
  <c r="J5522" i="9"/>
  <c r="J5115" i="9"/>
  <c r="J4771" i="9"/>
  <c r="J4435" i="9"/>
  <c r="J4092" i="9"/>
  <c r="J3920" i="9"/>
  <c r="J3752" i="9"/>
  <c r="J3580" i="9"/>
  <c r="J3408" i="9"/>
  <c r="J3232" i="9"/>
  <c r="J3060" i="9"/>
  <c r="J2888" i="9"/>
  <c r="J2720" i="9"/>
  <c r="J2548" i="9"/>
  <c r="J2376" i="9"/>
  <c r="J5566" i="9"/>
  <c r="J4794" i="9"/>
  <c r="J4106" i="9"/>
  <c r="J3763" i="9"/>
  <c r="J3419" i="9"/>
  <c r="J3067" i="9"/>
  <c r="J2731" i="9"/>
  <c r="J2387" i="9"/>
  <c r="J2201" i="9"/>
  <c r="J2033" i="9"/>
  <c r="J1861" i="9"/>
  <c r="J1689" i="9"/>
  <c r="J1521" i="9"/>
  <c r="J1349" i="9"/>
  <c r="J1177" i="9"/>
  <c r="J1009" i="9"/>
  <c r="J5530" i="9"/>
  <c r="J4775" i="9"/>
  <c r="J4103" i="9"/>
  <c r="J3754" i="9"/>
  <c r="J3410" i="9"/>
  <c r="J3066" i="9"/>
  <c r="J2722" i="9"/>
  <c r="J2378" i="9"/>
  <c r="J2200" i="9"/>
  <c r="J2028" i="9"/>
  <c r="J1856" i="9"/>
  <c r="J1688" i="9"/>
  <c r="J1516" i="9"/>
  <c r="J1344" i="9"/>
  <c r="J1176" i="9"/>
  <c r="J1004" i="9"/>
  <c r="J4786" i="9"/>
  <c r="J3767" i="9"/>
  <c r="J3063" i="9"/>
  <c r="J2327" i="9"/>
  <c r="J1983" i="9"/>
  <c r="J1647" i="9"/>
  <c r="J1303" i="9"/>
  <c r="J976" i="9"/>
  <c r="J808" i="9"/>
  <c r="J528" i="9"/>
  <c r="J104" i="9"/>
  <c r="J2339" i="9"/>
  <c r="J854" i="9"/>
  <c r="J7403" i="9"/>
  <c r="J1930" i="9"/>
  <c r="J745" i="9"/>
  <c r="J9" i="9"/>
  <c r="J3382" i="9"/>
  <c r="J2006" i="9"/>
  <c r="J1110" i="9"/>
  <c r="J603" i="9"/>
  <c r="J347" i="9"/>
  <c r="J91" i="9"/>
  <c r="J4130" i="9"/>
  <c r="J2399" i="9"/>
  <c r="J1515" i="9"/>
  <c r="J830" i="9"/>
  <c r="J410" i="9"/>
  <c r="J6606" i="9"/>
  <c r="J3294" i="9"/>
  <c r="J2058" i="9"/>
  <c r="J1186" i="9"/>
  <c r="J353" i="9"/>
  <c r="J89" i="9"/>
  <c r="J9844" i="9"/>
  <c r="J9959" i="9"/>
  <c r="J9735" i="9"/>
  <c r="J9650" i="9"/>
  <c r="J9426" i="9"/>
  <c r="J9170" i="9"/>
  <c r="J9593" i="9"/>
  <c r="J9337" i="9"/>
  <c r="J9858" i="9"/>
  <c r="J9528" i="9"/>
  <c r="J9084" i="9"/>
  <c r="J9729" i="9"/>
  <c r="J9143" i="9"/>
  <c r="J9659" i="9"/>
  <c r="J9134" i="9"/>
  <c r="J8909" i="9"/>
  <c r="J8717" i="9"/>
  <c r="J8549" i="9"/>
  <c r="J8397" i="9"/>
  <c r="J8902" i="9"/>
  <c r="J8716" i="9"/>
  <c r="J8544" i="9"/>
  <c r="J9451" i="9"/>
  <c r="J8702" i="9"/>
  <c r="J8374" i="9"/>
  <c r="J8162" i="9"/>
  <c r="J9030" i="9"/>
  <c r="J8611" i="9"/>
  <c r="J8333" i="9"/>
  <c r="J8161" i="9"/>
  <c r="J7989" i="9"/>
  <c r="J8810" i="9"/>
  <c r="J8466" i="9"/>
  <c r="J8256" i="9"/>
  <c r="J8088" i="9"/>
  <c r="J8199" i="9"/>
  <c r="J7890" i="9"/>
  <c r="J7698" i="9"/>
  <c r="J7506" i="9"/>
  <c r="J7358" i="9"/>
  <c r="J7186" i="9"/>
  <c r="J7038" i="9"/>
  <c r="J6866" i="9"/>
  <c r="J8179" i="9"/>
  <c r="J7885" i="9"/>
  <c r="J7713" i="9"/>
  <c r="J7545" i="9"/>
  <c r="J7393" i="9"/>
  <c r="J7245" i="9"/>
  <c r="J7073" i="9"/>
  <c r="J6905" i="9"/>
  <c r="J8016" i="9"/>
  <c r="J7704" i="9"/>
  <c r="J7360" i="9"/>
  <c r="J7016" i="9"/>
  <c r="J6757" i="9"/>
  <c r="J6585" i="9"/>
  <c r="J6437" i="9"/>
  <c r="J6265" i="9"/>
  <c r="J8267" i="9"/>
  <c r="J7743" i="9"/>
  <c r="J7399" i="9"/>
  <c r="J7103" i="9"/>
  <c r="J6796" i="9"/>
  <c r="J6648" i="9"/>
  <c r="J6476" i="9"/>
  <c r="J6328" i="9"/>
  <c r="J6176" i="9"/>
  <c r="J7908" i="9"/>
  <c r="J7931" i="9"/>
  <c r="J7092" i="9"/>
  <c r="J6667" i="9"/>
  <c r="J6323" i="9"/>
  <c r="J6069" i="9"/>
  <c r="J5917" i="9"/>
  <c r="J5749" i="9"/>
  <c r="J5577" i="9"/>
  <c r="J5405" i="9"/>
  <c r="J5237" i="9"/>
  <c r="J5065" i="9"/>
  <c r="J4893" i="9"/>
  <c r="J4745" i="9"/>
  <c r="J4573" i="9"/>
  <c r="J4405" i="9"/>
  <c r="J4233" i="9"/>
  <c r="J7956" i="9"/>
  <c r="J7203" i="9"/>
  <c r="J6674" i="9"/>
  <c r="J6338" i="9"/>
  <c r="J6072" i="9"/>
  <c r="J5900" i="9"/>
  <c r="J5752" i="9"/>
  <c r="J5580" i="9"/>
  <c r="J5412" i="9"/>
  <c r="J5240" i="9"/>
  <c r="J5048" i="9"/>
  <c r="J4876" i="9"/>
  <c r="J4708" i="9"/>
  <c r="J4536" i="9"/>
  <c r="J4364" i="9"/>
  <c r="J4196" i="9"/>
  <c r="J7628" i="9"/>
  <c r="J6940" i="9"/>
  <c r="J6551" i="9"/>
  <c r="J6207" i="9"/>
  <c r="J6007" i="9"/>
  <c r="J5839" i="9"/>
  <c r="J5667" i="9"/>
  <c r="J5495" i="9"/>
  <c r="J6822" i="9"/>
  <c r="J5798" i="9"/>
  <c r="J5254" i="9"/>
  <c r="J4102" i="9"/>
  <c r="J3929" i="9"/>
  <c r="J3777" i="9"/>
  <c r="J3609" i="9"/>
  <c r="J3457" i="9"/>
  <c r="J3281" i="9"/>
  <c r="J3109" i="9"/>
  <c r="J2917" i="9"/>
  <c r="J2745" i="9"/>
  <c r="J2577" i="9"/>
  <c r="J2405" i="9"/>
  <c r="J6558" i="9"/>
  <c r="J5666" i="9"/>
  <c r="J5187" i="9"/>
  <c r="J4851" i="9"/>
  <c r="J4507" i="9"/>
  <c r="J4163" i="9"/>
  <c r="J3960" i="9"/>
  <c r="J3788" i="9"/>
  <c r="J3616" i="9"/>
  <c r="J3448" i="9"/>
  <c r="J3268" i="9"/>
  <c r="J3096" i="9"/>
  <c r="J2928" i="9"/>
  <c r="J2756" i="9"/>
  <c r="J2584" i="9"/>
  <c r="J2416" i="9"/>
  <c r="J5854" i="9"/>
  <c r="J4938" i="9"/>
  <c r="J4266" i="9"/>
  <c r="J3835" i="9"/>
  <c r="J3491" i="9"/>
  <c r="J3147" i="9"/>
  <c r="J2803" i="9"/>
  <c r="J2459" i="9"/>
  <c r="J2241" i="9"/>
  <c r="J2069" i="9"/>
  <c r="J1897" i="9"/>
  <c r="J1749" i="9"/>
  <c r="J1577" i="9"/>
  <c r="J1409" i="9"/>
  <c r="J1237" i="9"/>
  <c r="J1065" i="9"/>
  <c r="J6010" i="9"/>
  <c r="J5015" i="9"/>
  <c r="J4423" i="9"/>
  <c r="J3914" i="9"/>
  <c r="J3570" i="9"/>
  <c r="J3226" i="9"/>
  <c r="J2882" i="9"/>
  <c r="J2538" i="9"/>
  <c r="J2300" i="9"/>
  <c r="J2128" i="9"/>
  <c r="J9955" i="9"/>
  <c r="J9614" i="9"/>
  <c r="J9901" i="9"/>
  <c r="J9269" i="9"/>
  <c r="J9392" i="9"/>
  <c r="J9575" i="9"/>
  <c r="J9556" i="9"/>
  <c r="J8871" i="9"/>
  <c r="J8521" i="9"/>
  <c r="J8870" i="9"/>
  <c r="J8516" i="9"/>
  <c r="J8646" i="9"/>
  <c r="J8178" i="9"/>
  <c r="J8643" i="9"/>
  <c r="J8177" i="9"/>
  <c r="J8846" i="9"/>
  <c r="J8272" i="9"/>
  <c r="J8263" i="9"/>
  <c r="J7738" i="9"/>
  <c r="J7394" i="9"/>
  <c r="J7054" i="9"/>
  <c r="J8243" i="9"/>
  <c r="J7729" i="9"/>
  <c r="J7389" i="9"/>
  <c r="J7049" i="9"/>
  <c r="J7944" i="9"/>
  <c r="J7264" i="9"/>
  <c r="J6709" i="9"/>
  <c r="J6365" i="9"/>
  <c r="J7943" i="9"/>
  <c r="J7263" i="9"/>
  <c r="J6704" i="9"/>
  <c r="J6364" i="9"/>
  <c r="J7940" i="9"/>
  <c r="J7156" i="9"/>
  <c r="J6315" i="9"/>
  <c r="J5893" i="9"/>
  <c r="J5549" i="9"/>
  <c r="J5209" i="9"/>
  <c r="J4869" i="9"/>
  <c r="J4525" i="9"/>
  <c r="J4185" i="9"/>
  <c r="J6931" i="9"/>
  <c r="J6194" i="9"/>
  <c r="J5832" i="9"/>
  <c r="J5492" i="9"/>
  <c r="J5148" i="9"/>
  <c r="J4808" i="9"/>
  <c r="J4468" i="9"/>
  <c r="J4124" i="9"/>
  <c r="J6751" i="9"/>
  <c r="J6111" i="9"/>
  <c r="J5767" i="9"/>
  <c r="J5427" i="9"/>
  <c r="J5526" i="9"/>
  <c r="J4774" i="9"/>
  <c r="J4094" i="9"/>
  <c r="J3753" i="9"/>
  <c r="J3409" i="9"/>
  <c r="J3061" i="9"/>
  <c r="J2721" i="9"/>
  <c r="J2377" i="9"/>
  <c r="J5474" i="9"/>
  <c r="J4755" i="9"/>
  <c r="J4080" i="9"/>
  <c r="J3740" i="9"/>
  <c r="J3400" i="9"/>
  <c r="J3048" i="9"/>
  <c r="J2708" i="9"/>
  <c r="J2368" i="9"/>
  <c r="J4746" i="9"/>
  <c r="J3739" i="9"/>
  <c r="J3051" i="9"/>
  <c r="J2363" i="9"/>
  <c r="J2021" i="9"/>
  <c r="J1681" i="9"/>
  <c r="J1337" i="9"/>
  <c r="J997" i="9"/>
  <c r="J4743" i="9"/>
  <c r="J3730" i="9"/>
  <c r="J3042" i="9"/>
  <c r="J2362" i="9"/>
  <c r="J2060" i="9"/>
  <c r="J1888" i="9"/>
  <c r="J1720" i="9"/>
  <c r="J1548" i="9"/>
  <c r="J1376" i="9"/>
  <c r="J1208" i="9"/>
  <c r="J1036" i="9"/>
  <c r="J5042" i="9"/>
  <c r="J3895" i="9"/>
  <c r="J3191" i="9"/>
  <c r="J2503" i="9"/>
  <c r="J2095" i="9"/>
  <c r="J1751" i="9"/>
  <c r="J1407" i="9"/>
  <c r="J1071" i="9"/>
  <c r="J860" i="9"/>
  <c r="J688" i="9"/>
  <c r="J520" i="9"/>
  <c r="J348" i="9"/>
  <c r="J176" i="9"/>
  <c r="J8" i="9"/>
  <c r="J3743" i="9"/>
  <c r="J2383" i="9"/>
  <c r="J1699" i="9"/>
  <c r="J1011" i="9"/>
  <c r="J650" i="9"/>
  <c r="J318" i="9"/>
  <c r="J6478" i="9"/>
  <c r="J3598" i="9"/>
  <c r="J2314" i="9"/>
  <c r="J1634" i="9"/>
  <c r="J981" i="9"/>
  <c r="J757" i="9"/>
  <c r="J577" i="9"/>
  <c r="J213" i="9"/>
  <c r="J5327" i="9"/>
  <c r="J4022" i="9"/>
  <c r="J3334" i="9"/>
  <c r="J2646" i="9"/>
  <c r="J2158" i="9"/>
  <c r="J1814" i="9"/>
  <c r="J1478" i="9"/>
  <c r="J1134" i="9"/>
  <c r="J891" i="9"/>
  <c r="J723" i="9"/>
  <c r="J551" i="9"/>
  <c r="J379" i="9"/>
  <c r="J211" i="9"/>
  <c r="J39" i="9"/>
  <c r="J4015" i="9"/>
  <c r="J2655" i="9"/>
  <c r="J1819" i="9"/>
  <c r="J1131" i="9"/>
  <c r="J730" i="9"/>
  <c r="J386" i="9"/>
  <c r="J46" i="9"/>
  <c r="J3902" i="9"/>
  <c r="J2526" i="9"/>
  <c r="J1746" i="9"/>
  <c r="J1042" i="9"/>
  <c r="J381" i="9"/>
  <c r="J185" i="9"/>
  <c r="J9840" i="9"/>
  <c r="J9667" i="9"/>
  <c r="J9326" i="9"/>
  <c r="J9493" i="9"/>
  <c r="J9660" i="9"/>
  <c r="J8984" i="9"/>
  <c r="J9075" i="9"/>
  <c r="J9507" i="9"/>
  <c r="J8669" i="9"/>
  <c r="J9211" i="9"/>
  <c r="J8668" i="9"/>
  <c r="J9005" i="9"/>
  <c r="J8326" i="9"/>
  <c r="J9014" i="9"/>
  <c r="J8325" i="9"/>
  <c r="J7985" i="9"/>
  <c r="J8458" i="9"/>
  <c r="J8080" i="9"/>
  <c r="J7886" i="9"/>
  <c r="J7546" i="9"/>
  <c r="J7202" i="9"/>
  <c r="J6862" i="9"/>
  <c r="J7881" i="9"/>
  <c r="J7537" i="9"/>
  <c r="J7197" i="9"/>
  <c r="J6857" i="9"/>
  <c r="J7560" i="9"/>
  <c r="J6880" i="9"/>
  <c r="J6429" i="9"/>
  <c r="J8235" i="9"/>
  <c r="J7391" i="9"/>
  <c r="J6768" i="9"/>
  <c r="J6428" i="9"/>
  <c r="J8223" i="9"/>
  <c r="J7412" i="9"/>
  <c r="J6443" i="9"/>
  <c r="J5957" i="9"/>
  <c r="J5613" i="9"/>
  <c r="J5273" i="9"/>
  <c r="J4933" i="9"/>
  <c r="J4589" i="9"/>
  <c r="J4249" i="9"/>
  <c r="J7187" i="9"/>
  <c r="J6322" i="9"/>
  <c r="J5896" i="9"/>
  <c r="J5556" i="9"/>
  <c r="J5212" i="9"/>
  <c r="J4872" i="9"/>
  <c r="J4532" i="9"/>
  <c r="J4188" i="9"/>
  <c r="J6924" i="9"/>
  <c r="J6199" i="9"/>
  <c r="J5831" i="9"/>
  <c r="J5491" i="9"/>
  <c r="J5430" i="9"/>
  <c r="J4734" i="9"/>
  <c r="J4073" i="9"/>
  <c r="J3729" i="9"/>
  <c r="J3389" i="9"/>
  <c r="J3041" i="9"/>
  <c r="J2697" i="9"/>
  <c r="J8559" i="9"/>
  <c r="J5395" i="9"/>
  <c r="J4707" i="9"/>
  <c r="J4060" i="9"/>
  <c r="J3720" i="9"/>
  <c r="J3376" i="9"/>
  <c r="J3028" i="9"/>
  <c r="J2688" i="9"/>
  <c r="J7483" i="9"/>
  <c r="J4666" i="9"/>
  <c r="J3699" i="9"/>
  <c r="J3003" i="9"/>
  <c r="J2341" i="9"/>
  <c r="J2001" i="9"/>
  <c r="J1657" i="9"/>
  <c r="J1317" i="9"/>
  <c r="J7467" i="9"/>
  <c r="J4647" i="9"/>
  <c r="J3690" i="9"/>
  <c r="J3002" i="9"/>
  <c r="J2336" i="9"/>
  <c r="J2044" i="9"/>
  <c r="J1872" i="9"/>
  <c r="J1704" i="9"/>
  <c r="J1532" i="9"/>
  <c r="J1360" i="9"/>
  <c r="J1192" i="9"/>
  <c r="J1020" i="9"/>
  <c r="J4914" i="9"/>
  <c r="J3831" i="9"/>
  <c r="J3127" i="9"/>
  <c r="J2439" i="9"/>
  <c r="J2063" i="9"/>
  <c r="J1719" i="9"/>
  <c r="J1375" i="9"/>
  <c r="J1039" i="9"/>
  <c r="J844" i="9"/>
  <c r="J672" i="9"/>
  <c r="J504" i="9"/>
  <c r="J332" i="9"/>
  <c r="J160" i="9"/>
  <c r="J6614" i="9"/>
  <c r="J3615" i="9"/>
  <c r="J2307" i="9"/>
  <c r="J1635" i="9"/>
  <c r="J974" i="9"/>
  <c r="J622" i="9"/>
  <c r="J286" i="9"/>
  <c r="J5802" i="9"/>
  <c r="J3486" i="9"/>
  <c r="J2242" i="9"/>
  <c r="J1578" i="9"/>
  <c r="J945" i="9"/>
  <c r="J741" i="9"/>
  <c r="J557" i="9"/>
  <c r="J165" i="9"/>
  <c r="J5199" i="9"/>
  <c r="J3958" i="9"/>
  <c r="J3254" i="9"/>
  <c r="J2582" i="9"/>
  <c r="J2126" i="9"/>
  <c r="J1782" i="9"/>
  <c r="J1446" i="9"/>
  <c r="J1102" i="9"/>
  <c r="J875" i="9"/>
  <c r="J707" i="9"/>
  <c r="J535" i="9"/>
  <c r="J363" i="9"/>
  <c r="J195" i="9"/>
  <c r="J23" i="9"/>
  <c r="J3887" i="9"/>
  <c r="J2527" i="9"/>
  <c r="J1747" i="9"/>
  <c r="J1067" i="9"/>
  <c r="J698" i="9"/>
  <c r="J354" i="9"/>
  <c r="J14" i="9"/>
  <c r="J3774" i="9"/>
  <c r="J2398" i="9"/>
  <c r="J1682" i="9"/>
  <c r="J989" i="9"/>
  <c r="J345" i="9"/>
  <c r="J133" i="9"/>
  <c r="J9680" i="9"/>
  <c r="J9694" i="9"/>
  <c r="J9166" i="9"/>
  <c r="J9333" i="9"/>
  <c r="J9520" i="9"/>
  <c r="J9953" i="9"/>
  <c r="J9881" i="9"/>
  <c r="J8930" i="9"/>
  <c r="J8565" i="9"/>
  <c r="J8923" i="9"/>
  <c r="J8560" i="9"/>
  <c r="J8734" i="9"/>
  <c r="J8218" i="9"/>
  <c r="J8731" i="9"/>
  <c r="J8221" i="9"/>
  <c r="J8965" i="9"/>
  <c r="J8316" i="9"/>
  <c r="J8487" i="9"/>
  <c r="J7778" i="9"/>
  <c r="J7438" i="9"/>
  <c r="J7098" i="9"/>
  <c r="J8415" i="9"/>
  <c r="J7773" i="9"/>
  <c r="J7433" i="9"/>
  <c r="J7089" i="9"/>
  <c r="J8079" i="9"/>
  <c r="J7352" i="9"/>
  <c r="J6749" i="9"/>
  <c r="J6409" i="9"/>
  <c r="J8075" i="9"/>
  <c r="J7343" i="9"/>
  <c r="J6748" i="9"/>
  <c r="J6408" i="9"/>
  <c r="J8043" i="9"/>
  <c r="J7332" i="9"/>
  <c r="J6403" i="9"/>
  <c r="J5933" i="9"/>
  <c r="J5593" i="9"/>
  <c r="J5253" i="9"/>
  <c r="J4909" i="9"/>
  <c r="J4569" i="9"/>
  <c r="J4229" i="9"/>
  <c r="J7091" i="9"/>
  <c r="J6282" i="9"/>
  <c r="J5876" i="9"/>
  <c r="J5532" i="9"/>
  <c r="J5192" i="9"/>
  <c r="J4852" i="9"/>
  <c r="J4508" i="9"/>
  <c r="J4168" i="9"/>
  <c r="J6844" i="9"/>
  <c r="J6151" i="9"/>
  <c r="J5811" i="9"/>
  <c r="J5471" i="9"/>
  <c r="J5686" i="9"/>
  <c r="J4862" i="9"/>
  <c r="J4182" i="9"/>
  <c r="J3793" i="9"/>
  <c r="J3453" i="9"/>
  <c r="J3105" i="9"/>
  <c r="J2761" i="9"/>
  <c r="J2421" i="9"/>
  <c r="J5650" i="9"/>
  <c r="J4835" i="9"/>
  <c r="J4155" i="9"/>
  <c r="J3784" i="9"/>
  <c r="J3440" i="9"/>
  <c r="J3092" i="9"/>
  <c r="J2752" i="9"/>
  <c r="J2408" i="9"/>
  <c r="J4922" i="9"/>
  <c r="J3827" i="9"/>
  <c r="J3131" i="9"/>
  <c r="J2451" i="9"/>
  <c r="J2065" i="9"/>
  <c r="J1721" i="9"/>
  <c r="J1381" i="9"/>
  <c r="J1041" i="9"/>
  <c r="J4903" i="9"/>
  <c r="J3818" i="9"/>
  <c r="J3130" i="9"/>
  <c r="J2442" i="9"/>
  <c r="J2080" i="9"/>
  <c r="J1912" i="9"/>
  <c r="J1740" i="9"/>
  <c r="J1568" i="9"/>
  <c r="J1400" i="9"/>
  <c r="J1228" i="9"/>
  <c r="J1056" i="9"/>
  <c r="J5234" i="9"/>
  <c r="J3975" i="9"/>
  <c r="J3271" i="9"/>
  <c r="J2599" i="9"/>
  <c r="J2135" i="9"/>
  <c r="J1791" i="9"/>
  <c r="J1455" i="9"/>
  <c r="J1111" i="9"/>
  <c r="J880" i="9"/>
  <c r="J712" i="9"/>
  <c r="J540" i="9"/>
  <c r="J368" i="9"/>
  <c r="J200" i="9"/>
  <c r="J28" i="9"/>
  <c r="J3903" i="9"/>
  <c r="J2575" i="9"/>
  <c r="J1779" i="9"/>
  <c r="J1091" i="9"/>
  <c r="J702" i="9"/>
  <c r="J358" i="9"/>
  <c r="J10" i="9"/>
  <c r="J3790" i="9"/>
  <c r="J2414" i="9"/>
  <c r="J1706" i="9"/>
  <c r="J1066" i="9"/>
  <c r="J777" i="9"/>
  <c r="J597" i="9"/>
  <c r="J273" i="9"/>
  <c r="J5578" i="9"/>
  <c r="J4111" i="9"/>
  <c r="J3430" i="9"/>
  <c r="J2726" i="9"/>
  <c r="J2198" i="9"/>
  <c r="J1862" i="9"/>
  <c r="J1518" i="9"/>
  <c r="J1174" i="9"/>
  <c r="J915" i="9"/>
  <c r="J743" i="9"/>
  <c r="J571" i="9"/>
  <c r="J403" i="9"/>
  <c r="J231" i="9"/>
  <c r="J59" i="9"/>
  <c r="J4322" i="9"/>
  <c r="J2831" i="9"/>
  <c r="J1891" i="9"/>
  <c r="J1219" i="9"/>
  <c r="J766" i="9"/>
  <c r="J426" i="9"/>
  <c r="J90" i="9"/>
  <c r="J4062" i="9"/>
  <c r="J2718" i="9"/>
  <c r="J1842" i="9"/>
  <c r="J1122" i="9"/>
  <c r="J417" i="9"/>
  <c r="J257" i="9"/>
  <c r="J9776" i="9"/>
  <c r="J9886" i="9"/>
  <c r="J9262" i="9"/>
  <c r="J9429" i="9"/>
  <c r="J9993" i="9"/>
  <c r="J8920" i="9"/>
  <c r="J9011" i="9"/>
  <c r="J9082" i="9"/>
  <c r="J8629" i="9"/>
  <c r="J9049" i="9"/>
  <c r="J8624" i="9"/>
  <c r="J8873" i="9"/>
  <c r="J8282" i="9"/>
  <c r="J8869" i="9"/>
  <c r="J8285" i="9"/>
  <c r="J9547" i="9"/>
  <c r="J8380" i="9"/>
  <c r="J9145" i="9"/>
  <c r="J7842" i="9"/>
  <c r="J7502" i="9"/>
  <c r="J7162" i="9"/>
  <c r="J8974" i="9"/>
  <c r="J7837" i="9"/>
  <c r="J7497" i="9"/>
  <c r="J7153" i="9"/>
  <c r="J8791" i="9"/>
  <c r="J7480" i="9"/>
  <c r="J6813" i="9"/>
  <c r="J6473" i="9"/>
  <c r="J8783" i="9"/>
  <c r="J7471" i="9"/>
  <c r="J6812" i="9"/>
  <c r="J6472" i="9"/>
  <c r="J8695" i="9"/>
  <c r="J7588" i="9"/>
  <c r="J6531" i="9"/>
  <c r="J5997" i="9"/>
  <c r="J5657" i="9"/>
  <c r="J5317" i="9"/>
  <c r="J4973" i="9"/>
  <c r="J4633" i="9"/>
  <c r="J4293" i="9"/>
  <c r="J7347" i="9"/>
  <c r="J6410" i="9"/>
  <c r="J5940" i="9"/>
  <c r="J5596" i="9"/>
  <c r="J5256" i="9"/>
  <c r="J4916" i="9"/>
  <c r="J4572" i="9"/>
  <c r="J4232" i="9"/>
  <c r="J7100" i="9"/>
  <c r="J6279" i="9"/>
  <c r="J5875" i="9"/>
  <c r="J5535" i="9"/>
  <c r="J5942" i="9"/>
  <c r="J4990" i="9"/>
  <c r="J4310" i="9"/>
  <c r="J3857" i="9"/>
  <c r="J3517" i="9"/>
  <c r="J3169" i="9"/>
  <c r="J2825" i="9"/>
  <c r="J2485" i="9"/>
  <c r="J5906" i="9"/>
  <c r="J4963" i="9"/>
  <c r="J4283" i="9"/>
  <c r="J3848" i="9"/>
  <c r="J3504" i="9"/>
  <c r="J3156" i="9"/>
  <c r="J2816" i="9"/>
  <c r="J2472" i="9"/>
  <c r="J5178" i="9"/>
  <c r="J3955" i="9"/>
  <c r="J3259" i="9"/>
  <c r="J2579" i="9"/>
  <c r="J2129" i="9"/>
  <c r="J1785" i="9"/>
  <c r="J1445" i="9"/>
  <c r="J1105" i="9"/>
  <c r="J5159" i="9"/>
  <c r="J3946" i="9"/>
  <c r="J3258" i="9"/>
  <c r="J2570" i="9"/>
  <c r="J2124" i="9"/>
  <c r="J1936" i="9"/>
  <c r="J1768" i="9"/>
  <c r="J1596" i="9"/>
  <c r="J1424" i="9"/>
  <c r="J1256" i="9"/>
  <c r="J1084" i="9"/>
  <c r="J5454" i="9"/>
  <c r="J4087" i="9"/>
  <c r="J3399" i="9"/>
  <c r="J2695" i="9"/>
  <c r="J2191" i="9"/>
  <c r="J1847" i="9"/>
  <c r="J1503" i="9"/>
  <c r="J1167" i="9"/>
  <c r="J908" i="9"/>
  <c r="J736" i="9"/>
  <c r="J568" i="9"/>
  <c r="J396" i="9"/>
  <c r="J224" i="9"/>
  <c r="J56" i="9"/>
  <c r="J4162" i="9"/>
  <c r="J2751" i="9"/>
  <c r="J1899" i="9"/>
  <c r="J1203" i="9"/>
  <c r="J750" i="9"/>
  <c r="J414" i="9"/>
  <c r="J66" i="9"/>
  <c r="J3998" i="9"/>
  <c r="J2622" i="9"/>
  <c r="J1810" i="9"/>
  <c r="J1162" i="9"/>
  <c r="J805" i="9"/>
  <c r="J625" i="9"/>
  <c r="J329" i="9"/>
  <c r="J6026" i="9"/>
  <c r="J4335" i="9"/>
  <c r="J3526" i="9"/>
  <c r="J2838" i="9"/>
  <c r="J2254" i="9"/>
  <c r="J1910" i="9"/>
  <c r="J1574" i="9"/>
  <c r="J1230" i="9"/>
  <c r="J939" i="9"/>
  <c r="J771" i="9"/>
  <c r="J599" i="9"/>
  <c r="J427" i="9"/>
  <c r="J259" i="9"/>
  <c r="J87" i="9"/>
  <c r="J4674" i="9"/>
  <c r="J3039" i="9"/>
  <c r="J2011" i="9"/>
  <c r="J1315" i="9"/>
  <c r="J822" i="9"/>
  <c r="J486" i="9"/>
  <c r="J138" i="9"/>
  <c r="J4479" i="9"/>
  <c r="J2926" i="9"/>
  <c r="J1938" i="9"/>
  <c r="J1250" i="9"/>
  <c r="J477" i="9"/>
  <c r="J13" i="9"/>
  <c r="J8404" i="9"/>
  <c r="J8422" i="9"/>
  <c r="J8066" i="9"/>
  <c r="J8419" i="9"/>
  <c r="J8065" i="9"/>
  <c r="J8618" i="9"/>
  <c r="J8332" i="9"/>
  <c r="J8160" i="9"/>
  <c r="J8615" i="9"/>
  <c r="J7971" i="9"/>
  <c r="J7794" i="9"/>
  <c r="J7626" i="9"/>
  <c r="J7454" i="9"/>
  <c r="J7282" i="9"/>
  <c r="J7114" i="9"/>
  <c r="J6942" i="9"/>
  <c r="J8543" i="9"/>
  <c r="J7964" i="9"/>
  <c r="J7789" i="9"/>
  <c r="J7617" i="9"/>
  <c r="J7449" i="9"/>
  <c r="J7277" i="9"/>
  <c r="J7105" i="9"/>
  <c r="J6937" i="9"/>
  <c r="J8207" i="9"/>
  <c r="J7720" i="9"/>
  <c r="J7384" i="9"/>
  <c r="J7040" i="9"/>
  <c r="J6765" i="9"/>
  <c r="J6597" i="9"/>
  <c r="J6425" i="9"/>
  <c r="J6253" i="9"/>
  <c r="J8203" i="9"/>
  <c r="J7719" i="9"/>
  <c r="J7375" i="9"/>
  <c r="J7039" i="9"/>
  <c r="J6764" i="9"/>
  <c r="J6592" i="9"/>
  <c r="J6424" i="9"/>
  <c r="J6252" i="9"/>
  <c r="J8159" i="9"/>
  <c r="J7716" i="9"/>
  <c r="J7396" i="9"/>
  <c r="J6771" i="9"/>
  <c r="J6435" i="9"/>
  <c r="J6121" i="9"/>
  <c r="J5949" i="9"/>
  <c r="J5781" i="9"/>
  <c r="J5609" i="9"/>
  <c r="J5437" i="9"/>
  <c r="J5269" i="9"/>
  <c r="J5097" i="9"/>
  <c r="J4925" i="9"/>
  <c r="J4757" i="9"/>
  <c r="J4585" i="9"/>
  <c r="J4413" i="9"/>
  <c r="J4245" i="9"/>
  <c r="J8155" i="9"/>
  <c r="J7155" i="9"/>
  <c r="J6658" i="9"/>
  <c r="J6314" i="9"/>
  <c r="J6060" i="9"/>
  <c r="J5892" i="9"/>
  <c r="J5720" i="9"/>
  <c r="J5548" i="9"/>
  <c r="J5380" i="9"/>
  <c r="J5208" i="9"/>
  <c r="J5036" i="9"/>
  <c r="J4868" i="9"/>
  <c r="J4696" i="9"/>
  <c r="J4524" i="9"/>
  <c r="J4356" i="9"/>
  <c r="J4184" i="9"/>
  <c r="J7580" i="9"/>
  <c r="J6908" i="9"/>
  <c r="J6527" i="9"/>
  <c r="J6183" i="9"/>
  <c r="J5999" i="9"/>
  <c r="J5827" i="9"/>
  <c r="J5655" i="9"/>
  <c r="J5487" i="9"/>
  <c r="J6726" i="9"/>
  <c r="J5750" i="9"/>
  <c r="J5238" i="9"/>
  <c r="J4894" i="9"/>
  <c r="J4550" i="9"/>
  <c r="J4214" i="9"/>
  <c r="J3981" i="9"/>
  <c r="J3809" i="9"/>
  <c r="J3641" i="9"/>
  <c r="J3469" i="9"/>
  <c r="J3297" i="9"/>
  <c r="J3121" i="9"/>
  <c r="J2949" i="9"/>
  <c r="J2777" i="9"/>
  <c r="J2609" i="9"/>
  <c r="J2437" i="9"/>
  <c r="J6622" i="9"/>
  <c r="J5714" i="9"/>
  <c r="J5211" i="9"/>
  <c r="J4867" i="9"/>
  <c r="J4531" i="9"/>
  <c r="J4187" i="9"/>
  <c r="J3968" i="9"/>
  <c r="J3800" i="9"/>
  <c r="J3628" i="9"/>
  <c r="J3456" i="9"/>
  <c r="J3280" i="9"/>
  <c r="J3108" i="9"/>
  <c r="J2936" i="9"/>
  <c r="J2768" i="9"/>
  <c r="J2596" i="9"/>
  <c r="J2424" i="9"/>
  <c r="J5950" i="9"/>
  <c r="J4986" i="9"/>
  <c r="J4298" i="9"/>
  <c r="J3859" i="9"/>
  <c r="J3515" i="9"/>
  <c r="J3163" i="9"/>
  <c r="J2827" i="9"/>
  <c r="J2483" i="9"/>
  <c r="J2249" i="9"/>
  <c r="J2081" i="9"/>
  <c r="J1909" i="9"/>
  <c r="J1737" i="9"/>
  <c r="J1569" i="9"/>
  <c r="J1397" i="9"/>
  <c r="J1225" i="9"/>
  <c r="J1057" i="9"/>
  <c r="J5914" i="9"/>
  <c r="J4967" i="9"/>
  <c r="J4295" i="9"/>
  <c r="J3850" i="9"/>
  <c r="J3506" i="9"/>
  <c r="J3162" i="9"/>
  <c r="J2818" i="9"/>
  <c r="J2474" i="9"/>
  <c r="J2248" i="9"/>
  <c r="J2076" i="9"/>
  <c r="J1904" i="9"/>
  <c r="J1736" i="9"/>
  <c r="J1564" i="9"/>
  <c r="J1392" i="9"/>
  <c r="J1224" i="9"/>
  <c r="J1052" i="9"/>
  <c r="J5170" i="9"/>
  <c r="J3959" i="9"/>
  <c r="J3255" i="9"/>
  <c r="J2567" i="9"/>
  <c r="J2127" i="9"/>
  <c r="J1783" i="9"/>
  <c r="J1439" i="9"/>
  <c r="J1103" i="9"/>
  <c r="J876" i="9"/>
  <c r="J704" i="9"/>
  <c r="J536" i="9"/>
  <c r="J364" i="9"/>
  <c r="J192" i="9"/>
  <c r="J24" i="9"/>
  <c r="J3871" i="9"/>
  <c r="J2511" i="9"/>
  <c r="J1771" i="9"/>
  <c r="J1075" i="9"/>
  <c r="J686" i="9"/>
  <c r="J350" i="9"/>
  <c r="J2" i="9"/>
  <c r="J3726" i="9"/>
  <c r="J2382" i="9"/>
  <c r="J1690" i="9"/>
  <c r="J1026" i="9"/>
  <c r="J773" i="9"/>
  <c r="J593" i="9"/>
  <c r="J253" i="9"/>
  <c r="J5514" i="9"/>
  <c r="J4086" i="9"/>
  <c r="J3398" i="9"/>
  <c r="J2710" i="9"/>
  <c r="J2190" i="9"/>
  <c r="J1846" i="9"/>
  <c r="J1510" i="9"/>
  <c r="J1166" i="9"/>
  <c r="J907" i="9"/>
  <c r="J739" i="9"/>
  <c r="J567" i="9"/>
  <c r="J395" i="9"/>
  <c r="J227" i="9"/>
  <c r="J55" i="9"/>
  <c r="J4194" i="9"/>
  <c r="J2799" i="9"/>
  <c r="J1875" i="9"/>
  <c r="J1195" i="9"/>
  <c r="J758" i="9"/>
  <c r="J418" i="9"/>
  <c r="J78" i="9"/>
  <c r="J4014" i="9"/>
  <c r="J2686" i="9"/>
  <c r="J1818" i="9"/>
  <c r="J1106" i="9"/>
  <c r="J413" i="9"/>
  <c r="J229" i="9"/>
  <c r="J572" i="9"/>
  <c r="J296" i="9"/>
  <c r="J16" i="9"/>
  <c r="J2975" i="9"/>
  <c r="J1475" i="9"/>
  <c r="J678" i="9"/>
  <c r="J74" i="9"/>
  <c r="J3166" i="9"/>
  <c r="J1754" i="9"/>
  <c r="J829" i="9"/>
  <c r="J521" i="9"/>
  <c r="J5391" i="9"/>
  <c r="J3558" i="9"/>
  <c r="J2518" i="9"/>
  <c r="J1838" i="9"/>
  <c r="J1286" i="9"/>
  <c r="J859" i="9"/>
  <c r="J583" i="9"/>
  <c r="J307" i="9"/>
  <c r="J7" i="9"/>
  <c r="J2735" i="9"/>
  <c r="J1435" i="9"/>
  <c r="J666" i="9"/>
  <c r="J70" i="9"/>
  <c r="J3150" i="9"/>
  <c r="J1522" i="9"/>
  <c r="J405" i="9"/>
  <c r="J9780" i="9"/>
  <c r="J9830" i="9"/>
  <c r="J9202" i="9"/>
  <c r="J9369" i="9"/>
  <c r="J9592" i="9"/>
  <c r="J8892" i="9"/>
  <c r="J8983" i="9"/>
  <c r="J9026" i="9"/>
  <c r="J8613" i="9"/>
  <c r="J9017" i="9"/>
  <c r="J8608" i="9"/>
  <c r="J8830" i="9"/>
  <c r="J8290" i="9"/>
  <c r="J8950" i="9"/>
  <c r="J8309" i="9"/>
  <c r="J7969" i="9"/>
  <c r="J8426" i="9"/>
  <c r="J8064" i="9"/>
  <c r="J7870" i="9"/>
  <c r="J7570" i="9"/>
  <c r="J7210" i="9"/>
  <c r="J6846" i="9"/>
  <c r="J7865" i="9"/>
  <c r="J7501" i="9"/>
  <c r="J7137" i="9"/>
  <c r="J8535" i="9"/>
  <c r="J7400" i="9"/>
  <c r="J6777" i="9"/>
  <c r="J6413" i="9"/>
  <c r="J8107" i="9"/>
  <c r="J7359" i="9"/>
  <c r="J6712" i="9"/>
  <c r="J6348" i="9"/>
  <c r="J7860" i="9"/>
  <c r="J7012" i="9"/>
  <c r="J6195" i="9"/>
  <c r="J5813" i="9"/>
  <c r="J5469" i="9"/>
  <c r="J5129" i="9"/>
  <c r="J4765" i="9"/>
  <c r="J4425" i="9"/>
  <c r="J8687" i="9"/>
  <c r="J6634" i="9"/>
  <c r="J6052" i="9"/>
  <c r="J5688" i="9"/>
  <c r="J5348" i="9"/>
  <c r="J5028" i="9"/>
  <c r="J4684" i="9"/>
  <c r="J4344" i="9"/>
  <c r="J7548" i="9"/>
  <c r="J6503" i="9"/>
  <c r="J5987" i="9"/>
  <c r="J5647" i="9"/>
  <c r="J6630" i="9"/>
  <c r="J5214" i="9"/>
  <c r="J4870" i="9"/>
  <c r="J4534" i="9"/>
  <c r="J4033" i="9"/>
  <c r="J3673" i="9"/>
  <c r="J3309" i="9"/>
  <c r="J2981" i="9"/>
  <c r="J2641" i="9"/>
  <c r="J6718" i="9"/>
  <c r="J5235" i="9"/>
  <c r="J4547" i="9"/>
  <c r="J3980" i="9"/>
  <c r="J3640" i="9"/>
  <c r="J3296" i="9"/>
  <c r="J2948" i="9"/>
  <c r="J2608" i="9"/>
  <c r="J6014" i="9"/>
  <c r="J4346" i="9"/>
  <c r="J3539" i="9"/>
  <c r="J2843" i="9"/>
  <c r="J2261" i="9"/>
  <c r="J1921" i="9"/>
  <c r="J1557" i="9"/>
  <c r="J1217" i="9"/>
  <c r="J5818" i="9"/>
  <c r="J4167" i="9"/>
  <c r="J3442" i="9"/>
  <c r="J2754" i="9"/>
  <c r="J2192" i="9"/>
  <c r="J9824" i="9"/>
  <c r="J9907" i="9"/>
  <c r="J9982" i="9"/>
  <c r="J9566" i="9"/>
  <c r="J9310" i="9"/>
  <c r="J9805" i="9"/>
  <c r="J9477" i="9"/>
  <c r="J9221" i="9"/>
  <c r="J9644" i="9"/>
  <c r="J9296" i="9"/>
  <c r="J8968" i="9"/>
  <c r="J9479" i="9"/>
  <c r="J9059" i="9"/>
  <c r="J9460" i="9"/>
  <c r="J9379" i="9"/>
  <c r="J8829" i="9"/>
  <c r="J8661" i="9"/>
  <c r="J8489" i="9"/>
  <c r="J9133" i="9"/>
  <c r="J8828" i="9"/>
  <c r="J8656" i="9"/>
  <c r="J8484" i="9"/>
  <c r="J8973" i="9"/>
  <c r="J8582" i="9"/>
  <c r="J8314" i="9"/>
  <c r="J8146" i="9"/>
  <c r="J8966" i="9"/>
  <c r="J8579" i="9"/>
  <c r="J8317" i="9"/>
  <c r="J8145" i="9"/>
  <c r="J7973" i="9"/>
  <c r="J8778" i="9"/>
  <c r="J8434" i="9"/>
  <c r="J8240" i="9"/>
  <c r="J8072" i="9"/>
  <c r="J8135" i="9"/>
  <c r="J7874" i="9"/>
  <c r="J7706" i="9"/>
  <c r="J7534" i="9"/>
  <c r="J7362" i="9"/>
  <c r="J7194" i="9"/>
  <c r="J7022" i="9"/>
  <c r="J6850" i="9"/>
  <c r="J8115" i="9"/>
  <c r="J7869" i="9"/>
  <c r="J7697" i="9"/>
  <c r="J7529" i="9"/>
  <c r="J7357" i="9"/>
  <c r="J7185" i="9"/>
  <c r="J7017" i="9"/>
  <c r="J6845" i="9"/>
  <c r="J7880" i="9"/>
  <c r="J7544" i="9"/>
  <c r="J7200" i="9"/>
  <c r="J6856" i="9"/>
  <c r="J6677" i="9"/>
  <c r="J6505" i="9"/>
  <c r="J6333" i="9"/>
  <c r="J6165" i="9"/>
  <c r="J7879" i="9"/>
  <c r="J7535" i="9"/>
  <c r="J7199" i="9"/>
  <c r="J6855" i="9"/>
  <c r="J6672" i="9"/>
  <c r="J6504" i="9"/>
  <c r="J6332" i="9"/>
  <c r="J6160" i="9"/>
  <c r="J7876" i="9"/>
  <c r="J7803" i="9"/>
  <c r="J7028" i="9"/>
  <c r="J6595" i="9"/>
  <c r="J6251" i="9"/>
  <c r="J6029" i="9"/>
  <c r="J5861" i="9"/>
  <c r="J5689" i="9"/>
  <c r="J5517" i="9"/>
  <c r="J5349" i="9"/>
  <c r="J5177" i="9"/>
  <c r="J5005" i="9"/>
  <c r="J4837" i="9"/>
  <c r="J4665" i="9"/>
  <c r="J4493" i="9"/>
  <c r="J4325" i="9"/>
  <c r="J4153" i="9"/>
  <c r="J7475" i="9"/>
  <c r="J6818" i="9"/>
  <c r="J6474" i="9"/>
  <c r="J6140" i="9"/>
  <c r="J5972" i="9"/>
  <c r="J5800" i="9"/>
  <c r="J5628" i="9"/>
  <c r="J5460" i="9"/>
  <c r="J5288" i="9"/>
  <c r="J5116" i="9"/>
  <c r="J4948" i="9"/>
  <c r="J4776" i="9"/>
  <c r="J4604" i="9"/>
  <c r="J4436" i="9"/>
  <c r="J4264" i="9"/>
  <c r="J8895" i="9"/>
  <c r="J7228" i="9"/>
  <c r="J6687" i="9"/>
  <c r="J6343" i="9"/>
  <c r="J6079" i="9"/>
  <c r="J5907" i="9"/>
  <c r="J5735" i="9"/>
  <c r="J5567" i="9"/>
  <c r="J8815" i="9"/>
  <c r="J6070" i="9"/>
  <c r="J5398" i="9"/>
  <c r="J5054" i="9"/>
  <c r="J4710" i="9"/>
  <c r="J4374" i="9"/>
  <c r="J4061" i="9"/>
  <c r="J3889" i="9"/>
  <c r="J3721" i="9"/>
  <c r="J3549" i="9"/>
  <c r="J3377" i="9"/>
  <c r="J3201" i="9"/>
  <c r="J3029" i="9"/>
  <c r="J2857" i="9"/>
  <c r="J2689" i="9"/>
  <c r="J2517" i="9"/>
  <c r="J7747" i="9"/>
  <c r="J6034" i="9"/>
  <c r="J5371" i="9"/>
  <c r="J5027" i="9"/>
  <c r="J4691" i="9"/>
  <c r="J4347" i="9"/>
  <c r="J4048" i="9"/>
  <c r="J3880" i="9"/>
  <c r="J3708" i="9"/>
  <c r="J3536" i="9"/>
  <c r="J3368" i="9"/>
  <c r="J3188" i="9"/>
  <c r="J3016" i="9"/>
  <c r="J2848" i="9"/>
  <c r="J2676" i="9"/>
  <c r="J2504" i="9"/>
  <c r="J7227" i="9"/>
  <c r="J5306" i="9"/>
  <c r="J4618" i="9"/>
  <c r="J4019" i="9"/>
  <c r="J3675" i="9"/>
  <c r="J3331" i="9"/>
  <c r="J2987" i="9"/>
  <c r="J2643" i="9"/>
  <c r="J2329" i="9"/>
  <c r="J2161" i="9"/>
  <c r="J1989" i="9"/>
  <c r="J1817" i="9"/>
  <c r="J1649" i="9"/>
  <c r="J1477" i="9"/>
  <c r="J1305" i="9"/>
  <c r="J1137" i="9"/>
  <c r="J7083" i="9"/>
  <c r="J5287" i="9"/>
  <c r="J4615" i="9"/>
  <c r="J4010" i="9"/>
  <c r="J3666" i="9"/>
  <c r="J3330" i="9"/>
  <c r="J2978" i="9"/>
  <c r="J2634" i="9"/>
  <c r="J2328" i="9"/>
  <c r="J2156" i="9"/>
  <c r="J1984" i="9"/>
  <c r="J1816" i="9"/>
  <c r="J1644" i="9"/>
  <c r="J1472" i="9"/>
  <c r="J1304" i="9"/>
  <c r="J1132" i="9"/>
  <c r="J6294" i="9"/>
  <c r="J4466" i="9"/>
  <c r="J3591" i="9"/>
  <c r="J2887" i="9"/>
  <c r="J2239" i="9"/>
  <c r="J1903" i="9"/>
  <c r="J1559" i="9"/>
  <c r="J1215" i="9"/>
  <c r="J936" i="9"/>
  <c r="J764" i="9"/>
  <c r="J444" i="9"/>
  <c r="J5998" i="9"/>
  <c r="J1987" i="9"/>
  <c r="J638" i="9"/>
  <c r="J4319" i="9"/>
  <c r="J1514" i="9"/>
  <c r="J629" i="9"/>
  <c r="J5231" i="9"/>
  <c r="J2934" i="9"/>
  <c r="J1750" i="9"/>
  <c r="J947" i="9"/>
  <c r="J563" i="9"/>
  <c r="J283" i="9"/>
  <c r="J27" i="9"/>
  <c r="J3599" i="9"/>
  <c r="J2123" i="9"/>
  <c r="J1251" i="9"/>
  <c r="J706" i="9"/>
  <c r="J282" i="9"/>
  <c r="J5247" i="9"/>
  <c r="J2814" i="9"/>
  <c r="J1802" i="9"/>
  <c r="J1002" i="9"/>
  <c r="J189" i="9"/>
  <c r="J9972" i="9"/>
  <c r="J9812" i="9"/>
  <c r="J9927" i="9"/>
  <c r="J9671" i="9"/>
  <c r="J9586" i="9"/>
  <c r="J9362" i="9"/>
  <c r="J9909" i="9"/>
  <c r="J9529" i="9"/>
  <c r="J9273" i="9"/>
  <c r="J9730" i="9"/>
  <c r="J9400" i="9"/>
  <c r="J8988" i="9"/>
  <c r="J9519" i="9"/>
  <c r="J9079" i="9"/>
  <c r="J9500" i="9"/>
  <c r="J9539" i="9"/>
  <c r="J8850" i="9"/>
  <c r="J8677" i="9"/>
  <c r="J8525" i="9"/>
  <c r="J9243" i="9"/>
  <c r="J8849" i="9"/>
  <c r="J8672" i="9"/>
  <c r="J8500" i="9"/>
  <c r="J9037" i="9"/>
  <c r="J8614" i="9"/>
  <c r="J8330" i="9"/>
  <c r="J8118" i="9"/>
  <c r="J8879" i="9"/>
  <c r="J8531" i="9"/>
  <c r="J8289" i="9"/>
  <c r="J8117" i="9"/>
  <c r="J9841" i="9"/>
  <c r="J8722" i="9"/>
  <c r="J8384" i="9"/>
  <c r="J8216" i="9"/>
  <c r="J9395" i="9"/>
  <c r="J8040" i="9"/>
  <c r="J7850" i="9"/>
  <c r="J7658" i="9"/>
  <c r="J7486" i="9"/>
  <c r="J7314" i="9"/>
  <c r="J7146" i="9"/>
  <c r="J6994" i="9"/>
  <c r="J9113" i="9"/>
  <c r="J8034" i="9"/>
  <c r="J7841" i="9"/>
  <c r="J7673" i="9"/>
  <c r="J7521" i="9"/>
  <c r="J7353" i="9"/>
  <c r="J7201" i="9"/>
  <c r="J7033" i="9"/>
  <c r="J6861" i="9"/>
  <c r="J7912" i="9"/>
  <c r="J7616" i="9"/>
  <c r="J7272" i="9"/>
  <c r="J6936" i="9"/>
  <c r="J6713" i="9"/>
  <c r="J6541" i="9"/>
  <c r="J6393" i="9"/>
  <c r="J6221" i="9"/>
  <c r="J8015" i="9"/>
  <c r="J7655" i="9"/>
  <c r="J7311" i="9"/>
  <c r="J7015" i="9"/>
  <c r="J6776" i="9"/>
  <c r="J6604" i="9"/>
  <c r="J6456" i="9"/>
  <c r="J6304" i="9"/>
  <c r="J8823" i="9"/>
  <c r="J7820" i="9"/>
  <c r="J7604" i="9"/>
  <c r="J6932" i="9"/>
  <c r="J6579" i="9"/>
  <c r="J6243" i="9"/>
  <c r="J6025" i="9"/>
  <c r="J5877" i="9"/>
  <c r="J5705" i="9"/>
  <c r="J5533" i="9"/>
  <c r="J5365" i="9"/>
  <c r="J5193" i="9"/>
  <c r="J5021" i="9"/>
  <c r="J4853" i="9"/>
  <c r="J4701" i="9"/>
  <c r="J4533" i="9"/>
  <c r="J4361" i="9"/>
  <c r="J4189" i="9"/>
  <c r="J7635" i="9"/>
  <c r="J7027" i="9"/>
  <c r="J6594" i="9"/>
  <c r="J6250" i="9"/>
  <c r="J6028" i="9"/>
  <c r="J5880" i="9"/>
  <c r="J5708" i="9"/>
  <c r="J5540" i="9"/>
  <c r="J5368" i="9"/>
  <c r="J5176" i="9"/>
  <c r="J5004" i="9"/>
  <c r="J4836" i="9"/>
  <c r="J4664" i="9"/>
  <c r="J4492" i="9"/>
  <c r="J4324" i="9"/>
  <c r="J4152" i="9"/>
  <c r="J7452" i="9"/>
  <c r="J6807" i="9"/>
  <c r="J6463" i="9"/>
  <c r="J6135" i="9"/>
  <c r="J5967" i="9"/>
  <c r="J5795" i="9"/>
  <c r="J5623" i="9"/>
  <c r="J5455" i="9"/>
  <c r="J6470" i="9"/>
  <c r="J5622" i="9"/>
  <c r="J4486" i="9"/>
  <c r="J4057" i="9"/>
  <c r="J3885" i="9"/>
  <c r="J3737" i="9"/>
  <c r="J3565" i="9"/>
  <c r="J3417" i="9"/>
  <c r="J3237" i="9"/>
  <c r="J3065" i="9"/>
  <c r="J2873" i="9"/>
  <c r="J2705" i="9"/>
  <c r="J2533" i="9"/>
  <c r="J2385" i="9"/>
  <c r="J6206" i="9"/>
  <c r="J5490" i="9"/>
  <c r="J5107" i="9"/>
  <c r="J4763" i="9"/>
  <c r="J4419" i="9"/>
  <c r="J4088" i="9"/>
  <c r="J3916" i="9"/>
  <c r="J3744" i="9"/>
  <c r="J3576" i="9"/>
  <c r="J3404" i="9"/>
  <c r="J3224" i="9"/>
  <c r="J3056" i="9"/>
  <c r="J2884" i="9"/>
  <c r="J2712" i="9"/>
  <c r="J2544" i="9"/>
  <c r="J2372" i="9"/>
  <c r="J5502" i="9"/>
  <c r="J4778" i="9"/>
  <c r="J4091" i="9"/>
  <c r="J3747" i="9"/>
  <c r="J3411" i="9"/>
  <c r="J3059" i="9"/>
  <c r="J2715" i="9"/>
  <c r="J2379" i="9"/>
  <c r="J2197" i="9"/>
  <c r="J2025" i="9"/>
  <c r="J1857" i="9"/>
  <c r="J1705" i="9"/>
  <c r="J1537" i="9"/>
  <c r="J1365" i="9"/>
  <c r="J1193" i="9"/>
  <c r="J1025" i="9"/>
  <c r="J5658" i="9"/>
  <c r="J4839" i="9"/>
  <c r="J4247" i="9"/>
  <c r="J3826" i="9"/>
  <c r="J3490" i="9"/>
  <c r="J3138" i="9"/>
  <c r="J2794" i="9"/>
  <c r="J2458" i="9"/>
  <c r="J2256" i="9"/>
  <c r="J10000" i="9"/>
  <c r="J9827" i="9"/>
  <c r="J9486" i="9"/>
  <c r="J9653" i="9"/>
  <c r="J9978" i="9"/>
  <c r="J9144" i="9"/>
  <c r="J9319" i="9"/>
  <c r="J9300" i="9"/>
  <c r="J8777" i="9"/>
  <c r="J8437" i="9"/>
  <c r="J8772" i="9"/>
  <c r="J8432" i="9"/>
  <c r="J8478" i="9"/>
  <c r="J8090" i="9"/>
  <c r="J8475" i="9"/>
  <c r="J8093" i="9"/>
  <c r="J8666" i="9"/>
  <c r="J8188" i="9"/>
  <c r="J8008" i="9"/>
  <c r="J7650" i="9"/>
  <c r="J7310" i="9"/>
  <c r="J6970" i="9"/>
  <c r="J7996" i="9"/>
  <c r="J7645" i="9"/>
  <c r="J7305" i="9"/>
  <c r="J6961" i="9"/>
  <c r="J7776" i="9"/>
  <c r="J7096" i="9"/>
  <c r="J6621" i="9"/>
  <c r="J6281" i="9"/>
  <c r="J7775" i="9"/>
  <c r="J7087" i="9"/>
  <c r="J6620" i="9"/>
  <c r="J6280" i="9"/>
  <c r="J7764" i="9"/>
  <c r="J6827" i="9"/>
  <c r="J6149" i="9"/>
  <c r="J5805" i="9"/>
  <c r="J5465" i="9"/>
  <c r="J5125" i="9"/>
  <c r="J4781" i="9"/>
  <c r="J4441" i="9"/>
  <c r="J4101" i="9"/>
  <c r="J6706" i="9"/>
  <c r="J6088" i="9"/>
  <c r="J5748" i="9"/>
  <c r="J5404" i="9"/>
  <c r="J5064" i="9"/>
  <c r="J4724" i="9"/>
  <c r="J4380" i="9"/>
  <c r="J7755" i="9"/>
  <c r="J6583" i="9"/>
  <c r="J6023" i="9"/>
  <c r="J5683" i="9"/>
  <c r="J7067" i="9"/>
  <c r="J5286" i="9"/>
  <c r="J4606" i="9"/>
  <c r="J4009" i="9"/>
  <c r="J3665" i="9"/>
  <c r="J3325" i="9"/>
  <c r="J2977" i="9"/>
  <c r="J2633" i="9"/>
  <c r="J6859" i="9"/>
  <c r="J5267" i="9"/>
  <c r="J4579" i="9"/>
  <c r="J3996" i="9"/>
  <c r="J3656" i="9"/>
  <c r="J3312" i="9"/>
  <c r="J2964" i="9"/>
  <c r="J2624" i="9"/>
  <c r="J6142" i="9"/>
  <c r="J4410" i="9"/>
  <c r="J3571" i="9"/>
  <c r="J2875" i="9"/>
  <c r="J2277" i="9"/>
  <c r="J1937" i="9"/>
  <c r="J1593" i="9"/>
  <c r="J1253" i="9"/>
  <c r="J6138" i="9"/>
  <c r="J4391" i="9"/>
  <c r="J3562" i="9"/>
  <c r="J2874" i="9"/>
  <c r="J2272" i="9"/>
  <c r="J2016" i="9"/>
  <c r="J1848" i="9"/>
  <c r="J1676" i="9"/>
  <c r="J1504" i="9"/>
  <c r="J1336" i="9"/>
  <c r="J1164" i="9"/>
  <c r="J7978" i="9"/>
  <c r="J4722" i="9"/>
  <c r="J3719" i="9"/>
  <c r="J3015" i="9"/>
  <c r="J2351" i="9"/>
  <c r="J2007" i="9"/>
  <c r="J1663" i="9"/>
  <c r="J1327" i="9"/>
  <c r="J988" i="9"/>
  <c r="J816" i="9"/>
  <c r="J648" i="9"/>
  <c r="J476" i="9"/>
  <c r="J304" i="9"/>
  <c r="J136" i="9"/>
  <c r="J5614" i="9"/>
  <c r="J3407" i="9"/>
  <c r="J2211" i="9"/>
  <c r="J1523" i="9"/>
  <c r="J918" i="9"/>
  <c r="J570" i="9"/>
  <c r="J230" i="9"/>
  <c r="J5151" i="9"/>
  <c r="J3278" i="9"/>
  <c r="J2138" i="9"/>
  <c r="J1466" i="9"/>
  <c r="J901" i="9"/>
  <c r="J709" i="9"/>
  <c r="J497" i="9"/>
  <c r="J105" i="9"/>
  <c r="J4975" i="9"/>
  <c r="J3846" i="9"/>
  <c r="J3158" i="9"/>
  <c r="J2470" i="9"/>
  <c r="J2070" i="9"/>
  <c r="J1734" i="9"/>
  <c r="J1390" i="9"/>
  <c r="J1046" i="9"/>
  <c r="J851" i="9"/>
  <c r="J679" i="9"/>
  <c r="J507" i="9"/>
  <c r="J339" i="9"/>
  <c r="J167" i="9"/>
  <c r="J7163" i="9"/>
  <c r="J3695" i="9"/>
  <c r="J2331" i="9"/>
  <c r="J1643" i="9"/>
  <c r="J978" i="9"/>
  <c r="J646" i="9"/>
  <c r="J298" i="9"/>
  <c r="J6122" i="9"/>
  <c r="J3534" i="9"/>
  <c r="J2266" i="9"/>
  <c r="J1570" i="9"/>
  <c r="J933" i="9"/>
  <c r="J289" i="9"/>
  <c r="J69" i="9"/>
  <c r="J9712" i="9"/>
  <c r="J9758" i="9"/>
  <c r="J9198" i="9"/>
  <c r="J9365" i="9"/>
  <c r="J9584" i="9"/>
  <c r="J8856" i="9"/>
  <c r="J8947" i="9"/>
  <c r="J8970" i="9"/>
  <c r="J8585" i="9"/>
  <c r="J8969" i="9"/>
  <c r="J8580" i="9"/>
  <c r="J8774" i="9"/>
  <c r="J8242" i="9"/>
  <c r="J8771" i="9"/>
  <c r="J8241" i="9"/>
  <c r="J9061" i="9"/>
  <c r="J8336" i="9"/>
  <c r="J8647" i="9"/>
  <c r="J7802" i="9"/>
  <c r="J7458" i="9"/>
  <c r="J7118" i="9"/>
  <c r="J8607" i="9"/>
  <c r="J7793" i="9"/>
  <c r="J7453" i="9"/>
  <c r="J7113" i="9"/>
  <c r="J8239" i="9"/>
  <c r="J7392" i="9"/>
  <c r="J6773" i="9"/>
  <c r="J6345" i="9"/>
  <c r="J7903" i="9"/>
  <c r="J7215" i="9"/>
  <c r="J6684" i="9"/>
  <c r="J6344" i="9"/>
  <c r="J7892" i="9"/>
  <c r="J7076" i="9"/>
  <c r="J6275" i="9"/>
  <c r="J5869" i="9"/>
  <c r="J5529" i="9"/>
  <c r="J5189" i="9"/>
  <c r="J4845" i="9"/>
  <c r="J4505" i="9"/>
  <c r="J4165" i="9"/>
  <c r="J6835" i="9"/>
  <c r="J6154" i="9"/>
  <c r="J5812" i="9"/>
  <c r="J5468" i="9"/>
  <c r="J5128" i="9"/>
  <c r="J4788" i="9"/>
  <c r="J4444" i="9"/>
  <c r="J4104" i="9"/>
  <c r="J6711" i="9"/>
  <c r="J6087" i="9"/>
  <c r="J5747" i="9"/>
  <c r="J5407" i="9"/>
  <c r="J5246" i="9"/>
  <c r="J4566" i="9"/>
  <c r="J3985" i="9"/>
  <c r="J3645" i="9"/>
  <c r="J3305" i="9"/>
  <c r="J2953" i="9"/>
  <c r="J2613" i="9"/>
  <c r="J6686" i="9"/>
  <c r="J5219" i="9"/>
  <c r="J4539" i="9"/>
  <c r="J3976" i="9"/>
  <c r="J3632" i="9"/>
  <c r="J3292" i="9"/>
  <c r="J2944" i="9"/>
  <c r="J2600" i="9"/>
  <c r="J5982" i="9"/>
  <c r="J4330" i="9"/>
  <c r="J3523" i="9"/>
  <c r="J2835" i="9"/>
  <c r="J2257" i="9"/>
  <c r="J1913" i="9"/>
  <c r="J1573" i="9"/>
  <c r="J1233" i="9"/>
  <c r="J5946" i="9"/>
  <c r="J4311" i="9"/>
  <c r="J3522" i="9"/>
  <c r="J2826" i="9"/>
  <c r="J2252" i="9"/>
  <c r="J2000" i="9"/>
  <c r="J1832" i="9"/>
  <c r="J1660" i="9"/>
  <c r="J1488" i="9"/>
  <c r="J1320" i="9"/>
  <c r="J1148" i="9"/>
  <c r="J6806" i="9"/>
  <c r="J4594" i="9"/>
  <c r="J3655" i="9"/>
  <c r="J2951" i="9"/>
  <c r="J2319" i="9"/>
  <c r="J1975" i="9"/>
  <c r="J1631" i="9"/>
  <c r="J1295" i="9"/>
  <c r="J972" i="9"/>
  <c r="J800" i="9"/>
  <c r="J632" i="9"/>
  <c r="J460" i="9"/>
  <c r="J288" i="9"/>
  <c r="J120" i="9"/>
  <c r="J5218" i="9"/>
  <c r="J3279" i="9"/>
  <c r="J2147" i="9"/>
  <c r="J1459" i="9"/>
  <c r="J890" i="9"/>
  <c r="J542" i="9"/>
  <c r="J198" i="9"/>
  <c r="J4895" i="9"/>
  <c r="J3134" i="9"/>
  <c r="J2074" i="9"/>
  <c r="J1402" i="9"/>
  <c r="J869" i="9"/>
  <c r="J693" i="9"/>
  <c r="J469" i="9"/>
  <c r="J61" i="9"/>
  <c r="J4847" i="9"/>
  <c r="J3782" i="9"/>
  <c r="J3094" i="9"/>
  <c r="J2406" i="9"/>
  <c r="J2038" i="9"/>
  <c r="J1702" i="9"/>
  <c r="J1358" i="9"/>
  <c r="J1014" i="9"/>
  <c r="J835" i="9"/>
  <c r="J663" i="9"/>
  <c r="J491" i="9"/>
  <c r="J323" i="9"/>
  <c r="J151" i="9"/>
  <c r="J5934" i="9"/>
  <c r="J3567" i="9"/>
  <c r="J2267" i="9"/>
  <c r="J1579" i="9"/>
  <c r="J946" i="9"/>
  <c r="J610" i="9"/>
  <c r="J270" i="9"/>
  <c r="J5610" i="9"/>
  <c r="J3422" i="9"/>
  <c r="J2194" i="9"/>
  <c r="J1506" i="9"/>
  <c r="J897" i="9"/>
  <c r="J237" i="9"/>
  <c r="J25" i="9"/>
  <c r="J9891" i="9"/>
  <c r="J9550" i="9"/>
  <c r="J9773" i="9"/>
  <c r="J9205" i="9"/>
  <c r="J9264" i="9"/>
  <c r="J9447" i="9"/>
  <c r="J9428" i="9"/>
  <c r="J8821" i="9"/>
  <c r="J8477" i="9"/>
  <c r="J8816" i="9"/>
  <c r="J8476" i="9"/>
  <c r="J8558" i="9"/>
  <c r="J8134" i="9"/>
  <c r="J8563" i="9"/>
  <c r="J8133" i="9"/>
  <c r="J8754" i="9"/>
  <c r="J8232" i="9"/>
  <c r="J8087" i="9"/>
  <c r="J7694" i="9"/>
  <c r="J7354" i="9"/>
  <c r="J7010" i="9"/>
  <c r="J8067" i="9"/>
  <c r="J7689" i="9"/>
  <c r="J7345" i="9"/>
  <c r="J7005" i="9"/>
  <c r="J7864" i="9"/>
  <c r="J7176" i="9"/>
  <c r="J6665" i="9"/>
  <c r="J6325" i="9"/>
  <c r="J7855" i="9"/>
  <c r="J7175" i="9"/>
  <c r="J6664" i="9"/>
  <c r="J6320" i="9"/>
  <c r="J7852" i="9"/>
  <c r="J6996" i="9"/>
  <c r="J6227" i="9"/>
  <c r="J5849" i="9"/>
  <c r="J5509" i="9"/>
  <c r="J5165" i="9"/>
  <c r="J4825" i="9"/>
  <c r="J4485" i="9"/>
  <c r="J4141" i="9"/>
  <c r="J6794" i="9"/>
  <c r="J6132" i="9"/>
  <c r="J5788" i="9"/>
  <c r="J5448" i="9"/>
  <c r="J5108" i="9"/>
  <c r="J4764" i="9"/>
  <c r="J4424" i="9"/>
  <c r="J8379" i="9"/>
  <c r="J6663" i="9"/>
  <c r="J6067" i="9"/>
  <c r="J5727" i="9"/>
  <c r="J7779" i="9"/>
  <c r="J5374" i="9"/>
  <c r="J4694" i="9"/>
  <c r="J4049" i="9"/>
  <c r="J3709" i="9"/>
  <c r="J3369" i="9"/>
  <c r="J3017" i="9"/>
  <c r="J2677" i="9"/>
  <c r="J7563" i="9"/>
  <c r="J5347" i="9"/>
  <c r="J4667" i="9"/>
  <c r="J4040" i="9"/>
  <c r="J3696" i="9"/>
  <c r="J3356" i="9"/>
  <c r="J3008" i="9"/>
  <c r="J2664" i="9"/>
  <c r="J6843" i="9"/>
  <c r="J4586" i="9"/>
  <c r="J3651" i="9"/>
  <c r="J2963" i="9"/>
  <c r="J2321" i="9"/>
  <c r="J1977" i="9"/>
  <c r="J1637" i="9"/>
  <c r="J1297" i="9"/>
  <c r="J6766" i="9"/>
  <c r="J4567" i="9"/>
  <c r="J3650" i="9"/>
  <c r="J2954" i="9"/>
  <c r="J2316" i="9"/>
  <c r="J2040" i="9"/>
  <c r="J1868" i="9"/>
  <c r="J1696" i="9"/>
  <c r="J1528" i="9"/>
  <c r="J1356" i="9"/>
  <c r="J1184" i="9"/>
  <c r="J1016" i="9"/>
  <c r="J4882" i="9"/>
  <c r="J3799" i="9"/>
  <c r="J3111" i="9"/>
  <c r="J2423" i="9"/>
  <c r="J2047" i="9"/>
  <c r="J1711" i="9"/>
  <c r="J1367" i="9"/>
  <c r="J1023" i="9"/>
  <c r="J840" i="9"/>
  <c r="J668" i="9"/>
  <c r="J496" i="9"/>
  <c r="J328" i="9"/>
  <c r="J156" i="9"/>
  <c r="J6230" i="9"/>
  <c r="J3583" i="9"/>
  <c r="J2291" i="9"/>
  <c r="J1603" i="9"/>
  <c r="J966" i="9"/>
  <c r="J614" i="9"/>
  <c r="J266" i="9"/>
  <c r="J5674" i="9"/>
  <c r="J3438" i="9"/>
  <c r="J2218" i="9"/>
  <c r="J1562" i="9"/>
  <c r="J937" i="9"/>
  <c r="J733" i="9"/>
  <c r="J549" i="9"/>
  <c r="J157" i="9"/>
  <c r="J5135" i="9"/>
  <c r="J3942" i="9"/>
  <c r="J3238" i="9"/>
  <c r="J2550" i="9"/>
  <c r="J2118" i="9"/>
  <c r="J1774" i="9"/>
  <c r="J1430" i="9"/>
  <c r="J1094" i="9"/>
  <c r="J871" i="9"/>
  <c r="J699" i="9"/>
  <c r="J531" i="9"/>
  <c r="J359" i="9"/>
  <c r="J187" i="9"/>
  <c r="J19" i="9"/>
  <c r="J3855" i="9"/>
  <c r="J2463" i="9"/>
  <c r="J1731" i="9"/>
  <c r="J1051" i="9"/>
  <c r="J682" i="9"/>
  <c r="J346" i="9"/>
  <c r="J6" i="9"/>
  <c r="J3710" i="9"/>
  <c r="J2354" i="9"/>
  <c r="J1666" i="9"/>
  <c r="J969" i="9"/>
  <c r="J341" i="9"/>
  <c r="J129" i="9"/>
  <c r="J9987" i="9"/>
  <c r="J9646" i="9"/>
  <c r="J9965" i="9"/>
  <c r="J9301" i="9"/>
  <c r="J9456" i="9"/>
  <c r="J9697" i="9"/>
  <c r="J9643" i="9"/>
  <c r="J8903" i="9"/>
  <c r="J8541" i="9"/>
  <c r="J8897" i="9"/>
  <c r="J8540" i="9"/>
  <c r="J8686" i="9"/>
  <c r="J8198" i="9"/>
  <c r="J8691" i="9"/>
  <c r="J8197" i="9"/>
  <c r="J8899" i="9"/>
  <c r="J8296" i="9"/>
  <c r="J8343" i="9"/>
  <c r="J7758" i="9"/>
  <c r="J7418" i="9"/>
  <c r="J7074" i="9"/>
  <c r="J8323" i="9"/>
  <c r="J7753" i="9"/>
  <c r="J7409" i="9"/>
  <c r="J7069" i="9"/>
  <c r="J8006" i="9"/>
  <c r="J7304" i="9"/>
  <c r="J6729" i="9"/>
  <c r="J6389" i="9"/>
  <c r="J7994" i="9"/>
  <c r="J7303" i="9"/>
  <c r="J6728" i="9"/>
  <c r="J6384" i="9"/>
  <c r="J7990" i="9"/>
  <c r="J7252" i="9"/>
  <c r="J6355" i="9"/>
  <c r="J5913" i="9"/>
  <c r="J5573" i="9"/>
  <c r="J5229" i="9"/>
  <c r="J4889" i="9"/>
  <c r="J4549" i="9"/>
  <c r="J4205" i="9"/>
  <c r="J7011" i="9"/>
  <c r="J6242" i="9"/>
  <c r="J5852" i="9"/>
  <c r="J5512" i="9"/>
  <c r="J5172" i="9"/>
  <c r="J4828" i="9"/>
  <c r="J4488" i="9"/>
  <c r="J4148" i="9"/>
  <c r="J6791" i="9"/>
  <c r="J6131" i="9"/>
  <c r="J5791" i="9"/>
  <c r="J5447" i="9"/>
  <c r="J5606" i="9"/>
  <c r="J4822" i="9"/>
  <c r="J4134" i="9"/>
  <c r="J3773" i="9"/>
  <c r="J3433" i="9"/>
  <c r="J3081" i="9"/>
  <c r="J2741" i="9"/>
  <c r="J2401" i="9"/>
  <c r="J5554" i="9"/>
  <c r="J4795" i="9"/>
  <c r="J4115" i="9"/>
  <c r="J3760" i="9"/>
  <c r="J3420" i="9"/>
  <c r="J3072" i="9"/>
  <c r="J2728" i="9"/>
  <c r="J2388" i="9"/>
  <c r="J4842" i="9"/>
  <c r="J3779" i="9"/>
  <c r="J3091" i="9"/>
  <c r="J2411" i="9"/>
  <c r="J2041" i="9"/>
  <c r="J1701" i="9"/>
  <c r="J1361" i="9"/>
  <c r="J1017" i="9"/>
  <c r="J4823" i="9"/>
  <c r="J3778" i="9"/>
  <c r="J3082" i="9"/>
  <c r="J2402" i="9"/>
  <c r="J2064" i="9"/>
  <c r="J1896" i="9"/>
  <c r="J1724" i="9"/>
  <c r="J1552" i="9"/>
  <c r="J1384" i="9"/>
  <c r="J1212" i="9"/>
  <c r="J1040" i="9"/>
  <c r="J5106" i="9"/>
  <c r="J3911" i="9"/>
  <c r="J3207" i="9"/>
  <c r="J2535" i="9"/>
  <c r="J2103" i="9"/>
  <c r="J1759" i="9"/>
  <c r="J1423" i="9"/>
  <c r="J1079" i="9"/>
  <c r="J864" i="9"/>
  <c r="J696" i="9"/>
  <c r="J524" i="9"/>
  <c r="J352" i="9"/>
  <c r="J184" i="9"/>
  <c r="J12" i="9"/>
  <c r="J3775" i="9"/>
  <c r="J2447" i="9"/>
  <c r="J1723" i="9"/>
  <c r="J1027" i="9"/>
  <c r="J670" i="9"/>
  <c r="J326" i="9"/>
  <c r="J6734" i="9"/>
  <c r="J3662" i="9"/>
  <c r="J2330" i="9"/>
  <c r="J1642" i="9"/>
  <c r="J994" i="9"/>
  <c r="J761" i="9"/>
  <c r="J581" i="9"/>
  <c r="J233" i="9"/>
  <c r="J5359" i="9"/>
  <c r="J4038" i="9"/>
  <c r="J3366" i="9"/>
  <c r="J2662" i="9"/>
  <c r="J2166" i="9"/>
  <c r="J1830" i="9"/>
  <c r="J1486" i="9"/>
  <c r="J1142" i="9"/>
  <c r="J899" i="9"/>
  <c r="J727" i="9"/>
  <c r="J555" i="9"/>
  <c r="J387" i="9"/>
  <c r="J215" i="9"/>
  <c r="J43" i="9"/>
  <c r="J4079" i="9"/>
  <c r="J2687" i="9"/>
  <c r="J1835" i="9"/>
  <c r="J1163" i="9"/>
  <c r="J738" i="9"/>
  <c r="J394" i="9"/>
  <c r="J62" i="9"/>
  <c r="J3934" i="9"/>
  <c r="J2558" i="9"/>
  <c r="J1786" i="9"/>
  <c r="J1058" i="9"/>
  <c r="J393" i="9"/>
  <c r="J205" i="9"/>
  <c r="J8989" i="9"/>
  <c r="J8322" i="9"/>
  <c r="J8982" i="9"/>
  <c r="J8321" i="9"/>
  <c r="J7981" i="9"/>
  <c r="J8530" i="9"/>
  <c r="J8288" i="9"/>
  <c r="J8120" i="9"/>
  <c r="J8327" i="9"/>
  <c r="J7922" i="9"/>
  <c r="J7754" i="9"/>
  <c r="J7582" i="9"/>
  <c r="J7410" i="9"/>
  <c r="J7242" i="9"/>
  <c r="J7070" i="9"/>
  <c r="J6898" i="9"/>
  <c r="J8307" i="9"/>
  <c r="J7917" i="9"/>
  <c r="J7745" i="9"/>
  <c r="J7577" i="9"/>
  <c r="J7405" i="9"/>
  <c r="J7233" i="9"/>
  <c r="J7065" i="9"/>
  <c r="J6893" i="9"/>
  <c r="J7984" i="9"/>
  <c r="J7640" i="9"/>
  <c r="J7296" i="9"/>
  <c r="J6952" i="9"/>
  <c r="J6725" i="9"/>
  <c r="J6553" i="9"/>
  <c r="J6381" i="9"/>
  <c r="J6213" i="9"/>
  <c r="J7983" i="9"/>
  <c r="J7631" i="9"/>
  <c r="J7295" i="9"/>
  <c r="J6951" i="9"/>
  <c r="J6720" i="9"/>
  <c r="J6552" i="9"/>
  <c r="J6380" i="9"/>
  <c r="J6208" i="9"/>
  <c r="J7979" i="9"/>
  <c r="J9203" i="9"/>
  <c r="J7220" i="9"/>
  <c r="J6691" i="9"/>
  <c r="J6347" i="9"/>
  <c r="J6077" i="9"/>
  <c r="J5909" i="9"/>
  <c r="J5737" i="9"/>
  <c r="J5565" i="9"/>
  <c r="J5397" i="9"/>
  <c r="J5225" i="9"/>
  <c r="J5053" i="9"/>
  <c r="J4885" i="9"/>
  <c r="J4713" i="9"/>
  <c r="J4541" i="9"/>
  <c r="J4373" i="9"/>
  <c r="J4201" i="9"/>
  <c r="J7699" i="9"/>
  <c r="J6995" i="9"/>
  <c r="J6570" i="9"/>
  <c r="J6226" i="9"/>
  <c r="J6020" i="9"/>
  <c r="J5848" i="9"/>
  <c r="J5676" i="9"/>
  <c r="J5508" i="9"/>
  <c r="J5336" i="9"/>
  <c r="J5164" i="9"/>
  <c r="J4996" i="9"/>
  <c r="J4824" i="9"/>
  <c r="J4652" i="9"/>
  <c r="J4484" i="9"/>
  <c r="J4312" i="9"/>
  <c r="J4140" i="9"/>
  <c r="J7420" i="9"/>
  <c r="J6783" i="9"/>
  <c r="J6439" i="9"/>
  <c r="J6127" i="9"/>
  <c r="J5955" i="9"/>
  <c r="J5783" i="9"/>
  <c r="J5615" i="9"/>
  <c r="J5443" i="9"/>
  <c r="J6374" i="9"/>
  <c r="J5590" i="9"/>
  <c r="J5150" i="9"/>
  <c r="J4806" i="9"/>
  <c r="J4470" i="9"/>
  <c r="J4126" i="9"/>
  <c r="J3937" i="9"/>
  <c r="J3769" i="9"/>
  <c r="J3597" i="9"/>
  <c r="J3425" i="9"/>
  <c r="J3249" i="9"/>
  <c r="J3077" i="9"/>
  <c r="J2905" i="9"/>
  <c r="J2737" i="9"/>
  <c r="J2565" i="9"/>
  <c r="J2393" i="9"/>
  <c r="J6302" i="9"/>
  <c r="J5538" i="9"/>
  <c r="J5123" i="9"/>
  <c r="J4787" i="9"/>
  <c r="J4443" i="9"/>
  <c r="J4099" i="9"/>
  <c r="J3928" i="9"/>
  <c r="J3756" i="9"/>
  <c r="J3584" i="9"/>
  <c r="J3416" i="9"/>
  <c r="J3236" i="9"/>
  <c r="J3064" i="9"/>
  <c r="J2896" i="9"/>
  <c r="J2724" i="9"/>
  <c r="J2552" i="9"/>
  <c r="J2384" i="9"/>
  <c r="J5598" i="9"/>
  <c r="J4810" i="9"/>
  <c r="J4138" i="9"/>
  <c r="J3771" i="9"/>
  <c r="J3427" i="9"/>
  <c r="J3083" i="9"/>
  <c r="J2739" i="9"/>
  <c r="J2395" i="9"/>
  <c r="J2209" i="9"/>
  <c r="J2037" i="9"/>
  <c r="J1865" i="9"/>
  <c r="J1697" i="9"/>
  <c r="J1525" i="9"/>
  <c r="J1353" i="9"/>
  <c r="J1185" i="9"/>
  <c r="J1013" i="9"/>
  <c r="J5562" i="9"/>
  <c r="J4807" i="9"/>
  <c r="J4119" i="9"/>
  <c r="J3762" i="9"/>
  <c r="J3426" i="9"/>
  <c r="J3074" i="9"/>
  <c r="J2730" i="9"/>
  <c r="J2394" i="9"/>
  <c r="J2204" i="9"/>
  <c r="J2032" i="9"/>
  <c r="J1864" i="9"/>
  <c r="J1692" i="9"/>
  <c r="J1520" i="9"/>
  <c r="J1352" i="9"/>
  <c r="J1180" i="9"/>
  <c r="J1008" i="9"/>
  <c r="J4850" i="9"/>
  <c r="J3783" i="9"/>
  <c r="J3079" i="9"/>
  <c r="J2407" i="9"/>
  <c r="J2039" i="9"/>
  <c r="J1695" i="9"/>
  <c r="J1359" i="9"/>
  <c r="J1015" i="9"/>
  <c r="J832" i="9"/>
  <c r="J664" i="9"/>
  <c r="J492" i="9"/>
  <c r="J320" i="9"/>
  <c r="J152" i="9"/>
  <c r="J6062" i="9"/>
  <c r="J3535" i="9"/>
  <c r="J2275" i="9"/>
  <c r="J1587" i="9"/>
  <c r="J950" i="9"/>
  <c r="J606" i="9"/>
  <c r="J258" i="9"/>
  <c r="J5418" i="9"/>
  <c r="J3406" i="9"/>
  <c r="J2202" i="9"/>
  <c r="J1530" i="9"/>
  <c r="J929" i="9"/>
  <c r="J729" i="9"/>
  <c r="J533" i="9"/>
  <c r="J145" i="9"/>
  <c r="J5103" i="9"/>
  <c r="J3910" i="9"/>
  <c r="J3222" i="9"/>
  <c r="J2534" i="9"/>
  <c r="J2102" i="9"/>
  <c r="J1766" i="9"/>
  <c r="J1422" i="9"/>
  <c r="J1078" i="9"/>
  <c r="J867" i="9"/>
  <c r="J695" i="9"/>
  <c r="J523" i="9"/>
  <c r="J355" i="9"/>
  <c r="J183" i="9"/>
  <c r="J11" i="9"/>
  <c r="J3823" i="9"/>
  <c r="J2431" i="9"/>
  <c r="J1707" i="9"/>
  <c r="J1035" i="9"/>
  <c r="J674" i="9"/>
  <c r="J330" i="9"/>
  <c r="J7683" i="9"/>
  <c r="J3678" i="9"/>
  <c r="J2322" i="9"/>
  <c r="J1650" i="9"/>
  <c r="J961" i="9"/>
  <c r="J325" i="9"/>
  <c r="J113" i="9"/>
  <c r="J508" i="9"/>
  <c r="J232" i="9"/>
  <c r="J5314" i="9"/>
  <c r="J2479" i="9"/>
  <c r="J1227" i="9"/>
  <c r="J550" i="9"/>
  <c r="J5930" i="9"/>
  <c r="J2654" i="9"/>
  <c r="J1434" i="9"/>
  <c r="J765" i="9"/>
  <c r="J349" i="9"/>
  <c r="J4879" i="9"/>
  <c r="J3302" i="9"/>
  <c r="J2262" i="9"/>
  <c r="J1710" i="9"/>
  <c r="J1158" i="9"/>
  <c r="J795" i="9"/>
  <c r="J519" i="9"/>
  <c r="J219" i="9"/>
  <c r="J5122" i="9"/>
  <c r="J2283" i="9"/>
  <c r="J1179" i="9"/>
  <c r="J538" i="9"/>
  <c r="J5738" i="9"/>
  <c r="J2638" i="9"/>
  <c r="J1266" i="9"/>
  <c r="J261" i="9"/>
  <c r="J9991" i="9"/>
  <c r="J9618" i="9"/>
  <c r="J9845" i="9"/>
  <c r="J9241" i="9"/>
  <c r="J9336" i="9"/>
  <c r="J9583" i="9"/>
  <c r="J9564" i="9"/>
  <c r="J8882" i="9"/>
  <c r="J8505" i="9"/>
  <c r="J8875" i="9"/>
  <c r="J8524" i="9"/>
  <c r="J8654" i="9"/>
  <c r="J8202" i="9"/>
  <c r="J8739" i="9"/>
  <c r="J8225" i="9"/>
  <c r="J8997" i="9"/>
  <c r="J8320" i="9"/>
  <c r="J8519" i="9"/>
  <c r="J7786" i="9"/>
  <c r="J7466" i="9"/>
  <c r="J7122" i="9"/>
  <c r="J8479" i="9"/>
  <c r="J7777" i="9"/>
  <c r="J7417" i="9"/>
  <c r="J7053" i="9"/>
  <c r="J7963" i="9"/>
  <c r="J7232" i="9"/>
  <c r="J6693" i="9"/>
  <c r="J6329" i="9"/>
  <c r="J7871" i="9"/>
  <c r="J7143" i="9"/>
  <c r="J6624" i="9"/>
  <c r="J6240" i="9"/>
  <c r="J7692" i="9"/>
  <c r="J6707" i="9"/>
  <c r="J6089" i="9"/>
  <c r="J5725" i="9"/>
  <c r="J5385" i="9"/>
  <c r="J5045" i="9"/>
  <c r="J4681" i="9"/>
  <c r="J4341" i="9"/>
  <c r="J7459" i="9"/>
  <c r="J6466" i="9"/>
  <c r="J5964" i="9"/>
  <c r="J5604" i="9"/>
  <c r="J5260" i="9"/>
  <c r="J4940" i="9"/>
  <c r="J4600" i="9"/>
  <c r="J4260" i="9"/>
  <c r="J7196" i="9"/>
  <c r="J6335" i="9"/>
  <c r="J5903" i="9"/>
  <c r="J5559" i="9"/>
  <c r="J6054" i="9"/>
  <c r="J5126" i="9"/>
  <c r="J4790" i="9"/>
  <c r="J4406" i="9"/>
  <c r="J3949" i="9"/>
  <c r="J3585" i="9"/>
  <c r="J3217" i="9"/>
  <c r="J2897" i="9"/>
  <c r="J2553" i="9"/>
  <c r="J6098" i="9"/>
  <c r="J5059" i="9"/>
  <c r="J4379" i="9"/>
  <c r="J3896" i="9"/>
  <c r="J3552" i="9"/>
  <c r="J3204" i="9"/>
  <c r="J2864" i="9"/>
  <c r="J2520" i="9"/>
  <c r="J5370" i="9"/>
  <c r="J4051" i="9"/>
  <c r="J3363" i="9"/>
  <c r="J2675" i="9"/>
  <c r="J2177" i="9"/>
  <c r="J1813" i="9"/>
  <c r="J1473" i="9"/>
  <c r="J1129" i="9"/>
  <c r="J5271" i="9"/>
  <c r="J3954" i="9"/>
  <c r="J3266" i="9"/>
  <c r="J2586" i="9"/>
  <c r="J2108" i="9"/>
  <c r="J9760" i="9"/>
  <c r="J9843" i="9"/>
  <c r="J9854" i="9"/>
  <c r="J9502" i="9"/>
  <c r="J9246" i="9"/>
  <c r="J9677" i="9"/>
  <c r="J9413" i="9"/>
  <c r="J9157" i="9"/>
  <c r="J9865" i="9"/>
  <c r="J9168" i="9"/>
  <c r="J8904" i="9"/>
  <c r="J9351" i="9"/>
  <c r="J8995" i="9"/>
  <c r="J9332" i="9"/>
  <c r="J9050" i="9"/>
  <c r="J8789" i="9"/>
  <c r="J8617" i="9"/>
  <c r="J8445" i="9"/>
  <c r="J9033" i="9"/>
  <c r="J8784" i="9"/>
  <c r="J8612" i="9"/>
  <c r="J8444" i="9"/>
  <c r="J8841" i="9"/>
  <c r="J8494" i="9"/>
  <c r="J8274" i="9"/>
  <c r="J8102" i="9"/>
  <c r="J8837" i="9"/>
  <c r="J8499" i="9"/>
  <c r="J8273" i="9"/>
  <c r="J8101" i="9"/>
  <c r="J9419" i="9"/>
  <c r="J8690" i="9"/>
  <c r="J8368" i="9"/>
  <c r="J8200" i="9"/>
  <c r="J8927" i="9"/>
  <c r="J8019" i="9"/>
  <c r="J7834" i="9"/>
  <c r="J7662" i="9"/>
  <c r="J7490" i="9"/>
  <c r="J7322" i="9"/>
  <c r="J7150" i="9"/>
  <c r="J6978" i="9"/>
  <c r="J8874" i="9"/>
  <c r="J8012" i="9"/>
  <c r="J7825" i="9"/>
  <c r="J7657" i="9"/>
  <c r="J7485" i="9"/>
  <c r="J7313" i="9"/>
  <c r="J7145" i="9"/>
  <c r="J6973" i="9"/>
  <c r="J8599" i="9"/>
  <c r="J7800" i="9"/>
  <c r="J7456" i="9"/>
  <c r="J7112" i="9"/>
  <c r="J6805" i="9"/>
  <c r="J6633" i="9"/>
  <c r="J6461" i="9"/>
  <c r="J6293" i="9"/>
  <c r="J8591" i="9"/>
  <c r="J7791" i="9"/>
  <c r="J7455" i="9"/>
  <c r="J7111" i="9"/>
  <c r="J6800" i="9"/>
  <c r="J6632" i="9"/>
  <c r="J6460" i="9"/>
  <c r="J6288" i="9"/>
  <c r="J8567" i="9"/>
  <c r="J7788" i="9"/>
  <c r="J7540" i="9"/>
  <c r="J6868" i="9"/>
  <c r="J6507" i="9"/>
  <c r="J6163" i="9"/>
  <c r="J5989" i="9"/>
  <c r="J5817" i="9"/>
  <c r="J5645" i="9"/>
  <c r="J5477" i="9"/>
  <c r="J5305" i="9"/>
  <c r="J5133" i="9"/>
  <c r="J4965" i="9"/>
  <c r="J4793" i="9"/>
  <c r="J4621" i="9"/>
  <c r="J4453" i="9"/>
  <c r="J4281" i="9"/>
  <c r="J4109" i="9"/>
  <c r="J7315" i="9"/>
  <c r="J6730" i="9"/>
  <c r="J6386" i="9"/>
  <c r="J6100" i="9"/>
  <c r="J5928" i="9"/>
  <c r="J5756" i="9"/>
  <c r="J5588" i="9"/>
  <c r="J5416" i="9"/>
  <c r="J5244" i="9"/>
  <c r="J5076" i="9"/>
  <c r="J4904" i="9"/>
  <c r="J4732" i="9"/>
  <c r="J4564" i="9"/>
  <c r="J4392" i="9"/>
  <c r="J4220" i="9"/>
  <c r="J7851" i="9"/>
  <c r="J7052" i="9"/>
  <c r="J6599" i="9"/>
  <c r="J6263" i="9"/>
  <c r="J6035" i="9"/>
  <c r="J5863" i="9"/>
  <c r="J5695" i="9"/>
  <c r="J5523" i="9"/>
  <c r="J7195" i="9"/>
  <c r="J5910" i="9"/>
  <c r="J5310" i="9"/>
  <c r="J4966" i="9"/>
  <c r="J4630" i="9"/>
  <c r="J4286" i="9"/>
  <c r="J4017" i="9"/>
  <c r="J3849" i="9"/>
  <c r="J3677" i="9"/>
  <c r="J3505" i="9"/>
  <c r="J3337" i="9"/>
  <c r="J3157" i="9"/>
  <c r="J2985" i="9"/>
  <c r="J2817" i="9"/>
  <c r="J2645" i="9"/>
  <c r="J2473" i="9"/>
  <c r="J7051" i="9"/>
  <c r="J5858" i="9"/>
  <c r="J5283" i="9"/>
  <c r="J4947" i="9"/>
  <c r="J4603" i="9"/>
  <c r="J4259" i="9"/>
  <c r="J4008" i="9"/>
  <c r="J3836" i="9"/>
  <c r="J3664" i="9"/>
  <c r="J3496" i="9"/>
  <c r="J3324" i="9"/>
  <c r="J3144" i="9"/>
  <c r="J2976" i="9"/>
  <c r="J2804" i="9"/>
  <c r="J2632" i="9"/>
  <c r="J2464" i="9"/>
  <c r="J6326" i="9"/>
  <c r="J5130" i="9"/>
  <c r="J4458" i="9"/>
  <c r="J3931" i="9"/>
  <c r="J3587" i="9"/>
  <c r="J3243" i="9"/>
  <c r="J2899" i="9"/>
  <c r="J2555" i="9"/>
  <c r="J2289" i="9"/>
  <c r="J2117" i="9"/>
  <c r="J1945" i="9"/>
  <c r="J1777" i="9"/>
  <c r="J1605" i="9"/>
  <c r="J1433" i="9"/>
  <c r="J1265" i="9"/>
  <c r="J1093" i="9"/>
  <c r="J6254" i="9"/>
  <c r="J5127" i="9"/>
  <c r="J4439" i="9"/>
  <c r="J3922" i="9"/>
  <c r="J3586" i="9"/>
  <c r="J3234" i="9"/>
  <c r="J2890" i="9"/>
  <c r="J2554" i="9"/>
  <c r="J2284" i="9"/>
  <c r="J2112" i="9"/>
  <c r="J1944" i="9"/>
  <c r="J1772" i="9"/>
  <c r="J1600" i="9"/>
  <c r="J1432" i="9"/>
  <c r="J1260" i="9"/>
  <c r="J1088" i="9"/>
  <c r="J5582" i="9"/>
  <c r="J4114" i="9"/>
  <c r="J3415" i="9"/>
  <c r="J2727" i="9"/>
  <c r="J2159" i="9"/>
  <c r="J1815" i="9"/>
  <c r="J1471" i="9"/>
  <c r="J1135" i="9"/>
  <c r="J892" i="9"/>
  <c r="J700" i="9"/>
  <c r="J316" i="9"/>
  <c r="J3999" i="9"/>
  <c r="J1571" i="9"/>
  <c r="J422" i="9"/>
  <c r="J3342" i="9"/>
  <c r="J1098" i="9"/>
  <c r="J481" i="9"/>
  <c r="J4367" i="9"/>
  <c r="J2422" i="9"/>
  <c r="J1542" i="9"/>
  <c r="J819" i="9"/>
  <c r="J499" i="9"/>
  <c r="J179" i="9"/>
  <c r="J6358" i="9"/>
  <c r="J3231" i="9"/>
  <c r="J1947" i="9"/>
  <c r="J1099" i="9"/>
  <c r="J618" i="9"/>
  <c r="J194" i="9"/>
  <c r="J4191" i="9"/>
  <c r="J2430" i="9"/>
  <c r="J1610" i="9"/>
  <c r="J633" i="9"/>
  <c r="J49" i="9"/>
  <c r="J9940" i="9"/>
  <c r="J9748" i="9"/>
  <c r="J9863" i="9"/>
  <c r="J9894" i="9"/>
  <c r="J9522" i="9"/>
  <c r="J9298" i="9"/>
  <c r="J9781" i="9"/>
  <c r="J9465" i="9"/>
  <c r="J9209" i="9"/>
  <c r="J9632" i="9"/>
  <c r="J9272" i="9"/>
  <c r="J8924" i="9"/>
  <c r="J9391" i="9"/>
  <c r="J9015" i="9"/>
  <c r="J9372" i="9"/>
  <c r="J9090" i="9"/>
  <c r="J8805" i="9"/>
  <c r="J8633" i="9"/>
  <c r="J8485" i="9"/>
  <c r="J9065" i="9"/>
  <c r="J8800" i="9"/>
  <c r="J8628" i="9"/>
  <c r="J8460" i="9"/>
  <c r="J8883" i="9"/>
  <c r="J8526" i="9"/>
  <c r="J8266" i="9"/>
  <c r="J8074" i="9"/>
  <c r="J8787" i="9"/>
  <c r="J8443" i="9"/>
  <c r="J8245" i="9"/>
  <c r="J8077" i="9"/>
  <c r="J9077" i="9"/>
  <c r="J8634" i="9"/>
  <c r="J8344" i="9"/>
  <c r="J8172" i="9"/>
  <c r="J8679" i="9"/>
  <c r="J7987" i="9"/>
  <c r="J7806" i="9"/>
  <c r="J7614" i="9"/>
  <c r="J7442" i="9"/>
  <c r="J7274" i="9"/>
  <c r="J7102" i="9"/>
  <c r="J6954" i="9"/>
  <c r="J8639" i="9"/>
  <c r="J7975" i="9"/>
  <c r="J7801" i="9"/>
  <c r="J7629" i="9"/>
  <c r="J7481" i="9"/>
  <c r="J7329" i="9"/>
  <c r="J7161" i="9"/>
  <c r="J6989" i="9"/>
  <c r="J8863" i="9"/>
  <c r="J7832" i="9"/>
  <c r="J7528" i="9"/>
  <c r="J7192" i="9"/>
  <c r="J6848" i="9"/>
  <c r="J6669" i="9"/>
  <c r="J6521" i="9"/>
  <c r="J6349" i="9"/>
  <c r="J6181" i="9"/>
  <c r="J7911" i="9"/>
  <c r="J7567" i="9"/>
  <c r="J7271" i="9"/>
  <c r="J6927" i="9"/>
  <c r="J6732" i="9"/>
  <c r="J6560" i="9"/>
  <c r="J6412" i="9"/>
  <c r="J6264" i="9"/>
  <c r="J8255" i="9"/>
  <c r="J7732" i="9"/>
  <c r="J7444" i="9"/>
  <c r="J6836" i="9"/>
  <c r="J6499" i="9"/>
  <c r="J6155" i="9"/>
  <c r="J6005" i="9"/>
  <c r="J5833" i="9"/>
  <c r="J5661" i="9"/>
  <c r="J5493" i="9"/>
  <c r="J5321" i="9"/>
  <c r="J5149" i="9"/>
  <c r="J4981" i="9"/>
  <c r="J4809" i="9"/>
  <c r="J4661" i="9"/>
  <c r="J4489" i="9"/>
  <c r="J4317" i="9"/>
  <c r="J4149" i="9"/>
  <c r="J7539" i="9"/>
  <c r="J6867" i="9"/>
  <c r="J6506" i="9"/>
  <c r="J6162" i="9"/>
  <c r="J5988" i="9"/>
  <c r="J5836" i="9"/>
  <c r="J5668" i="9"/>
  <c r="J5496" i="9"/>
  <c r="J5324" i="9"/>
  <c r="J5132" i="9"/>
  <c r="J4964" i="9"/>
  <c r="J4792" i="9"/>
  <c r="J4620" i="9"/>
  <c r="J4452" i="9"/>
  <c r="J4280" i="9"/>
  <c r="J4108" i="9"/>
  <c r="J7292" i="9"/>
  <c r="J6719" i="9"/>
  <c r="J6375" i="9"/>
  <c r="J6095" i="9"/>
  <c r="J5923" i="9"/>
  <c r="J5751" i="9"/>
  <c r="J5583" i="9"/>
  <c r="J5411" i="9"/>
  <c r="J6134" i="9"/>
  <c r="J5462" i="9"/>
  <c r="J4278" i="9"/>
  <c r="J4013" i="9"/>
  <c r="J3865" i="9"/>
  <c r="J3693" i="9"/>
  <c r="J3521" i="9"/>
  <c r="J3373" i="9"/>
  <c r="J3193" i="9"/>
  <c r="J3025" i="9"/>
  <c r="J2833" i="9"/>
  <c r="J2661" i="9"/>
  <c r="J2489" i="9"/>
  <c r="J7627" i="9"/>
  <c r="J6002" i="9"/>
  <c r="J5363" i="9"/>
  <c r="J5019" i="9"/>
  <c r="J4675" i="9"/>
  <c r="J4339" i="9"/>
  <c r="J4044" i="9"/>
  <c r="J3872" i="9"/>
  <c r="J3704" i="9"/>
  <c r="J3532" i="9"/>
  <c r="J3360" i="9"/>
  <c r="J3184" i="9"/>
  <c r="J3012" i="9"/>
  <c r="J2840" i="9"/>
  <c r="J2672" i="9"/>
  <c r="J2500" i="9"/>
  <c r="J6971" i="9"/>
  <c r="J5290" i="9"/>
  <c r="J4602" i="9"/>
  <c r="J4003" i="9"/>
  <c r="J3667" i="9"/>
  <c r="J3323" i="9"/>
  <c r="J2971" i="9"/>
  <c r="J2635" i="9"/>
  <c r="J2325" i="9"/>
  <c r="J2153" i="9"/>
  <c r="J1985" i="9"/>
  <c r="J1833" i="9"/>
  <c r="J1665" i="9"/>
  <c r="J1493" i="9"/>
  <c r="J1321" i="9"/>
  <c r="J1153" i="9"/>
  <c r="J7595" i="9"/>
  <c r="J5351" i="9"/>
  <c r="J4679" i="9"/>
  <c r="J4082" i="9"/>
  <c r="J3746" i="9"/>
  <c r="J3402" i="9"/>
  <c r="J3050" i="9"/>
  <c r="J2714" i="9"/>
  <c r="J2370" i="9"/>
  <c r="J2216" i="9"/>
  <c r="J9872" i="9"/>
  <c r="J9699" i="9"/>
  <c r="J9358" i="9"/>
  <c r="J9525" i="9"/>
  <c r="J9722" i="9"/>
  <c r="J9016" i="9"/>
  <c r="J9107" i="9"/>
  <c r="J9098" i="9"/>
  <c r="J8693" i="9"/>
  <c r="J9371" i="9"/>
  <c r="J8688" i="9"/>
  <c r="J9109" i="9"/>
  <c r="J8346" i="9"/>
  <c r="J9097" i="9"/>
  <c r="J8349" i="9"/>
  <c r="J8005" i="9"/>
  <c r="J8498" i="9"/>
  <c r="J8104" i="9"/>
  <c r="J7906" i="9"/>
  <c r="J7566" i="9"/>
  <c r="J7226" i="9"/>
  <c r="J6882" i="9"/>
  <c r="J7901" i="9"/>
  <c r="J7561" i="9"/>
  <c r="J7217" i="9"/>
  <c r="J6877" i="9"/>
  <c r="J7608" i="9"/>
  <c r="J6920" i="9"/>
  <c r="J6537" i="9"/>
  <c r="J6197" i="9"/>
  <c r="J7599" i="9"/>
  <c r="J6919" i="9"/>
  <c r="J6536" i="9"/>
  <c r="J6192" i="9"/>
  <c r="J8187" i="9"/>
  <c r="J6659" i="9"/>
  <c r="J6061" i="9"/>
  <c r="J5721" i="9"/>
  <c r="J5381" i="9"/>
  <c r="J5037" i="9"/>
  <c r="J4697" i="9"/>
  <c r="J4357" i="9"/>
  <c r="J7603" i="9"/>
  <c r="J6538" i="9"/>
  <c r="J6004" i="9"/>
  <c r="J5660" i="9"/>
  <c r="J5320" i="9"/>
  <c r="J4980" i="9"/>
  <c r="J4636" i="9"/>
  <c r="J4296" i="9"/>
  <c r="J7356" i="9"/>
  <c r="J6407" i="9"/>
  <c r="J5939" i="9"/>
  <c r="J5599" i="9"/>
  <c r="J6246" i="9"/>
  <c r="J5118" i="9"/>
  <c r="J4438" i="9"/>
  <c r="J3921" i="9"/>
  <c r="J3581" i="9"/>
  <c r="J3233" i="9"/>
  <c r="J2889" i="9"/>
  <c r="J2549" i="9"/>
  <c r="J6174" i="9"/>
  <c r="J5091" i="9"/>
  <c r="J4411" i="9"/>
  <c r="J3912" i="9"/>
  <c r="J3568" i="9"/>
  <c r="J3220" i="9"/>
  <c r="J2880" i="9"/>
  <c r="J2536" i="9"/>
  <c r="J5470" i="9"/>
  <c r="J4083" i="9"/>
  <c r="J3395" i="9"/>
  <c r="J2707" i="9"/>
  <c r="J2193" i="9"/>
  <c r="J1849" i="9"/>
  <c r="J1509" i="9"/>
  <c r="J1169" i="9"/>
  <c r="J5434" i="9"/>
  <c r="J4074" i="9"/>
  <c r="J3394" i="9"/>
  <c r="J2698" i="9"/>
  <c r="J2188" i="9"/>
  <c r="J1976" i="9"/>
  <c r="J1804" i="9"/>
  <c r="J1632" i="9"/>
  <c r="J1464" i="9"/>
  <c r="J1292" i="9"/>
  <c r="J1120" i="9"/>
  <c r="J6094" i="9"/>
  <c r="J4370" i="9"/>
  <c r="J3543" i="9"/>
  <c r="J2855" i="9"/>
  <c r="J2263" i="9"/>
  <c r="J1919" i="9"/>
  <c r="J1583" i="9"/>
  <c r="J1239" i="9"/>
  <c r="J944" i="9"/>
  <c r="J776" i="9"/>
  <c r="J604" i="9"/>
  <c r="J432" i="9"/>
  <c r="J264" i="9"/>
  <c r="J92" i="9"/>
  <c r="J4770" i="9"/>
  <c r="J3087" i="9"/>
  <c r="J2043" i="9"/>
  <c r="J1355" i="9"/>
  <c r="J834" i="9"/>
  <c r="J482" i="9"/>
  <c r="J142" i="9"/>
  <c r="J4511" i="9"/>
  <c r="J2910" i="9"/>
  <c r="J1962" i="9"/>
  <c r="J1306" i="9"/>
  <c r="J841" i="9"/>
  <c r="J665" i="9"/>
  <c r="J421" i="9"/>
  <c r="J7275" i="9"/>
  <c r="J4623" i="9"/>
  <c r="J3686" i="9"/>
  <c r="J2982" i="9"/>
  <c r="J2326" i="9"/>
  <c r="J1990" i="9"/>
  <c r="J1646" i="9"/>
  <c r="J1302" i="9"/>
  <c r="J979" i="9"/>
  <c r="J807" i="9"/>
  <c r="J635" i="9"/>
  <c r="J467" i="9"/>
  <c r="J295" i="9"/>
  <c r="J123" i="9"/>
  <c r="J5282" i="9"/>
  <c r="J3327" i="9"/>
  <c r="J2155" i="9"/>
  <c r="J1483" i="9"/>
  <c r="J886" i="9"/>
  <c r="J554" i="9"/>
  <c r="J222" i="9"/>
  <c r="J5055" i="9"/>
  <c r="J3214" i="9"/>
  <c r="J2098" i="9"/>
  <c r="J1394" i="9"/>
  <c r="J545" i="9"/>
  <c r="J153" i="9"/>
  <c r="J6118" i="9"/>
  <c r="J9923" i="9"/>
  <c r="J9582" i="9"/>
  <c r="J9837" i="9"/>
  <c r="J9237" i="9"/>
  <c r="J9328" i="9"/>
  <c r="J9511" i="9"/>
  <c r="J9492" i="9"/>
  <c r="J8845" i="9"/>
  <c r="J8501" i="9"/>
  <c r="J8838" i="9"/>
  <c r="J8496" i="9"/>
  <c r="J8606" i="9"/>
  <c r="J8154" i="9"/>
  <c r="J8603" i="9"/>
  <c r="J8157" i="9"/>
  <c r="J8794" i="9"/>
  <c r="J8252" i="9"/>
  <c r="J8183" i="9"/>
  <c r="J7714" i="9"/>
  <c r="J7374" i="9"/>
  <c r="J7034" i="9"/>
  <c r="J8147" i="9"/>
  <c r="J7709" i="9"/>
  <c r="J7369" i="9"/>
  <c r="J7025" i="9"/>
  <c r="J7904" i="9"/>
  <c r="J7224" i="9"/>
  <c r="J6685" i="9"/>
  <c r="J6261" i="9"/>
  <c r="J7727" i="9"/>
  <c r="J7047" i="9"/>
  <c r="J6600" i="9"/>
  <c r="J6256" i="9"/>
  <c r="J7724" i="9"/>
  <c r="J6787" i="9"/>
  <c r="J6125" i="9"/>
  <c r="J5785" i="9"/>
  <c r="J5445" i="9"/>
  <c r="J5101" i="9"/>
  <c r="J4761" i="9"/>
  <c r="J4421" i="9"/>
  <c r="J8283" i="9"/>
  <c r="J6666" i="9"/>
  <c r="J6068" i="9"/>
  <c r="J5724" i="9"/>
  <c r="J5384" i="9"/>
  <c r="J5044" i="9"/>
  <c r="J4700" i="9"/>
  <c r="J4360" i="9"/>
  <c r="J7612" i="9"/>
  <c r="J6535" i="9"/>
  <c r="J6003" i="9"/>
  <c r="J5663" i="9"/>
  <c r="J6758" i="9"/>
  <c r="J5078" i="9"/>
  <c r="J4390" i="9"/>
  <c r="J3901" i="9"/>
  <c r="J3561" i="9"/>
  <c r="J3209" i="9"/>
  <c r="J2869" i="9"/>
  <c r="J2529" i="9"/>
  <c r="J6066" i="9"/>
  <c r="J5051" i="9"/>
  <c r="J4371" i="9"/>
  <c r="J3888" i="9"/>
  <c r="J3548" i="9"/>
  <c r="J3200" i="9"/>
  <c r="J2856" i="9"/>
  <c r="J2516" i="9"/>
  <c r="J5354" i="9"/>
  <c r="J4035" i="9"/>
  <c r="J3355" i="9"/>
  <c r="J2667" i="9"/>
  <c r="J2169" i="9"/>
  <c r="J1829" i="9"/>
  <c r="J1489" i="9"/>
  <c r="J1145" i="9"/>
  <c r="J5335" i="9"/>
  <c r="J4034" i="9"/>
  <c r="J3346" i="9"/>
  <c r="J2658" i="9"/>
  <c r="J2168" i="9"/>
  <c r="J1960" i="9"/>
  <c r="J1788" i="9"/>
  <c r="J1616" i="9"/>
  <c r="J1448" i="9"/>
  <c r="J1276" i="9"/>
  <c r="J1104" i="9"/>
  <c r="J5838" i="9"/>
  <c r="J4242" i="9"/>
  <c r="J3479" i="9"/>
  <c r="J2791" i="9"/>
  <c r="J2231" i="9"/>
  <c r="J1887" i="9"/>
  <c r="J1551" i="9"/>
  <c r="J1207" i="9"/>
  <c r="J928" i="9"/>
  <c r="J760" i="9"/>
  <c r="J588" i="9"/>
  <c r="J416" i="9"/>
  <c r="J248" i="9"/>
  <c r="J76" i="9"/>
  <c r="J4482" i="9"/>
  <c r="J2943" i="9"/>
  <c r="J1971" i="9"/>
  <c r="J1283" i="9"/>
  <c r="J802" i="9"/>
  <c r="J450" i="9"/>
  <c r="J110" i="9"/>
  <c r="J4287" i="9"/>
  <c r="J2766" i="9"/>
  <c r="J1898" i="9"/>
  <c r="J1242" i="9"/>
  <c r="J825" i="9"/>
  <c r="J649" i="9"/>
  <c r="J385" i="9"/>
  <c r="J6542" i="9"/>
  <c r="J4495" i="9"/>
  <c r="J3622" i="9"/>
  <c r="J2918" i="9"/>
  <c r="J2294" i="9"/>
  <c r="J1958" i="9"/>
  <c r="J1614" i="9"/>
  <c r="J1270" i="9"/>
  <c r="J963" i="9"/>
  <c r="J791" i="9"/>
  <c r="J619" i="9"/>
  <c r="J451" i="9"/>
  <c r="J279" i="9"/>
  <c r="J107" i="9"/>
  <c r="J5058" i="9"/>
  <c r="J3199" i="9"/>
  <c r="J2091" i="9"/>
  <c r="J1411" i="9"/>
  <c r="J858" i="9"/>
  <c r="J522" i="9"/>
  <c r="J186" i="9"/>
  <c r="J4799" i="9"/>
  <c r="J3086" i="9"/>
  <c r="J2042" i="9"/>
  <c r="J1330" i="9"/>
  <c r="J517" i="9"/>
  <c r="J97" i="9"/>
  <c r="J9936" i="9"/>
  <c r="J9763" i="9"/>
  <c r="J9422" i="9"/>
  <c r="J9589" i="9"/>
  <c r="J9850" i="9"/>
  <c r="J9080" i="9"/>
  <c r="J9191" i="9"/>
  <c r="J9172" i="9"/>
  <c r="J8733" i="9"/>
  <c r="J8393" i="9"/>
  <c r="J8732" i="9"/>
  <c r="J9969" i="9"/>
  <c r="J8390" i="9"/>
  <c r="J8050" i="9"/>
  <c r="J8389" i="9"/>
  <c r="J8049" i="9"/>
  <c r="J8586" i="9"/>
  <c r="J8144" i="9"/>
  <c r="J7950" i="9"/>
  <c r="J7610" i="9"/>
  <c r="J7266" i="9"/>
  <c r="J6926" i="9"/>
  <c r="J7945" i="9"/>
  <c r="J7601" i="9"/>
  <c r="J7261" i="9"/>
  <c r="J6921" i="9"/>
  <c r="J7688" i="9"/>
  <c r="J7008" i="9"/>
  <c r="J6581" i="9"/>
  <c r="J6237" i="9"/>
  <c r="J7687" i="9"/>
  <c r="J7007" i="9"/>
  <c r="J6576" i="9"/>
  <c r="J6236" i="9"/>
  <c r="J7684" i="9"/>
  <c r="J6739" i="9"/>
  <c r="J6105" i="9"/>
  <c r="J5765" i="9"/>
  <c r="J5421" i="9"/>
  <c r="J5081" i="9"/>
  <c r="J4741" i="9"/>
  <c r="J4397" i="9"/>
  <c r="J7923" i="9"/>
  <c r="J6626" i="9"/>
  <c r="J6044" i="9"/>
  <c r="J5704" i="9"/>
  <c r="J5364" i="9"/>
  <c r="J5020" i="9"/>
  <c r="J4680" i="9"/>
  <c r="J4340" i="9"/>
  <c r="J7516" i="9"/>
  <c r="J6495" i="9"/>
  <c r="J5983" i="9"/>
  <c r="J5639" i="9"/>
  <c r="J6598" i="9"/>
  <c r="J5206" i="9"/>
  <c r="J4518" i="9"/>
  <c r="J3965" i="9"/>
  <c r="J3625" i="9"/>
  <c r="J3273" i="9"/>
  <c r="J2933" i="9"/>
  <c r="J2593" i="9"/>
  <c r="J6494" i="9"/>
  <c r="J5179" i="9"/>
  <c r="J4499" i="9"/>
  <c r="J3952" i="9"/>
  <c r="J3612" i="9"/>
  <c r="J3264" i="9"/>
  <c r="J2920" i="9"/>
  <c r="J2580" i="9"/>
  <c r="J5822" i="9"/>
  <c r="J4234" i="9"/>
  <c r="J3483" i="9"/>
  <c r="J2795" i="9"/>
  <c r="J2233" i="9"/>
  <c r="J1893" i="9"/>
  <c r="J1553" i="9"/>
  <c r="J1209" i="9"/>
  <c r="J5786" i="9"/>
  <c r="J4231" i="9"/>
  <c r="J3474" i="9"/>
  <c r="J2786" i="9"/>
  <c r="J2232" i="9"/>
  <c r="J1996" i="9"/>
  <c r="J1824" i="9"/>
  <c r="J1656" i="9"/>
  <c r="J1484" i="9"/>
  <c r="J1312" i="9"/>
  <c r="J1144" i="9"/>
  <c r="J6678" i="9"/>
  <c r="J4530" i="9"/>
  <c r="J3639" i="9"/>
  <c r="J2935" i="9"/>
  <c r="J2303" i="9"/>
  <c r="J1967" i="9"/>
  <c r="J1623" i="9"/>
  <c r="J1279" i="9"/>
  <c r="J968" i="9"/>
  <c r="J796" i="9"/>
  <c r="J624" i="9"/>
  <c r="J456" i="9"/>
  <c r="J284" i="9"/>
  <c r="J112" i="9"/>
  <c r="J5154" i="9"/>
  <c r="J3247" i="9"/>
  <c r="J2115" i="9"/>
  <c r="J1443" i="9"/>
  <c r="J878" i="9"/>
  <c r="J526" i="9"/>
  <c r="J190" i="9"/>
  <c r="J4831" i="9"/>
  <c r="J3070" i="9"/>
  <c r="J2050" i="9"/>
  <c r="J1386" i="9"/>
  <c r="J861" i="9"/>
  <c r="J689" i="9"/>
  <c r="J461" i="9"/>
  <c r="J29" i="9"/>
  <c r="J4815" i="9"/>
  <c r="J3766" i="9"/>
  <c r="J3062" i="9"/>
  <c r="J2390" i="9"/>
  <c r="J2030" i="9"/>
  <c r="J1686" i="9"/>
  <c r="J1350" i="9"/>
  <c r="J1006" i="9"/>
  <c r="J827" i="9"/>
  <c r="J659" i="9"/>
  <c r="J487" i="9"/>
  <c r="J315" i="9"/>
  <c r="J147" i="9"/>
  <c r="J5806" i="9"/>
  <c r="J3487" i="9"/>
  <c r="J2251" i="9"/>
  <c r="J1563" i="9"/>
  <c r="J930" i="9"/>
  <c r="J602" i="9"/>
  <c r="J262" i="9"/>
  <c r="J5375" i="9"/>
  <c r="J3390" i="9"/>
  <c r="J2178" i="9"/>
  <c r="J1474" i="9"/>
  <c r="J889" i="9"/>
  <c r="J225" i="9"/>
  <c r="J5" i="9"/>
  <c r="J9859" i="9"/>
  <c r="J9518" i="9"/>
  <c r="J9709" i="9"/>
  <c r="J9173" i="9"/>
  <c r="J9200" i="9"/>
  <c r="J9383" i="9"/>
  <c r="J9364" i="9"/>
  <c r="J8797" i="9"/>
  <c r="J8457" i="9"/>
  <c r="J8796" i="9"/>
  <c r="J8452" i="9"/>
  <c r="J8518" i="9"/>
  <c r="J8114" i="9"/>
  <c r="J8515" i="9"/>
  <c r="J8113" i="9"/>
  <c r="J8714" i="9"/>
  <c r="J8208" i="9"/>
  <c r="J8035" i="9"/>
  <c r="J7674" i="9"/>
  <c r="J7330" i="9"/>
  <c r="J6990" i="9"/>
  <c r="J8028" i="9"/>
  <c r="J7665" i="9"/>
  <c r="J7325" i="9"/>
  <c r="J6985" i="9"/>
  <c r="J7816" i="9"/>
  <c r="J7136" i="9"/>
  <c r="J6645" i="9"/>
  <c r="J6301" i="9"/>
  <c r="J7815" i="9"/>
  <c r="J7135" i="9"/>
  <c r="J6640" i="9"/>
  <c r="J6300" i="9"/>
  <c r="J7812" i="9"/>
  <c r="J6900" i="9"/>
  <c r="J6187" i="9"/>
  <c r="J5829" i="9"/>
  <c r="J5485" i="9"/>
  <c r="J5145" i="9"/>
  <c r="J4805" i="9"/>
  <c r="J4461" i="9"/>
  <c r="J4121" i="9"/>
  <c r="J6754" i="9"/>
  <c r="J6108" i="9"/>
  <c r="J5768" i="9"/>
  <c r="J5428" i="9"/>
  <c r="J5084" i="9"/>
  <c r="J4744" i="9"/>
  <c r="J4404" i="9"/>
  <c r="J7915" i="9"/>
  <c r="J6623" i="9"/>
  <c r="J6047" i="9"/>
  <c r="J5703" i="9"/>
  <c r="J7387" i="9"/>
  <c r="J5334" i="9"/>
  <c r="J4646" i="9"/>
  <c r="J4029" i="9"/>
  <c r="J3689" i="9"/>
  <c r="J3345" i="9"/>
  <c r="J2997" i="9"/>
  <c r="J2657" i="9"/>
  <c r="J7179" i="9"/>
  <c r="J5307" i="9"/>
  <c r="J4627" i="9"/>
  <c r="J4016" i="9"/>
  <c r="J3676" i="9"/>
  <c r="J3336" i="9"/>
  <c r="J2984" i="9"/>
  <c r="J2644" i="9"/>
  <c r="J6518" i="9"/>
  <c r="J4490" i="9"/>
  <c r="J3611" i="9"/>
  <c r="J2923" i="9"/>
  <c r="J2297" i="9"/>
  <c r="J1957" i="9"/>
  <c r="J1617" i="9"/>
  <c r="J1273" i="9"/>
  <c r="J6446" i="9"/>
  <c r="J4487" i="9"/>
  <c r="J3602" i="9"/>
  <c r="J2914" i="9"/>
  <c r="J2296" i="9"/>
  <c r="J2024" i="9"/>
  <c r="J1852" i="9"/>
  <c r="J1680" i="9"/>
  <c r="J1512" i="9"/>
  <c r="J1340" i="9"/>
  <c r="J1168" i="9"/>
  <c r="J1000" i="9"/>
  <c r="J4754" i="9"/>
  <c r="J3735" i="9"/>
  <c r="J3047" i="9"/>
  <c r="J2359" i="9"/>
  <c r="J2015" i="9"/>
  <c r="J1679" i="9"/>
  <c r="J1335" i="9"/>
  <c r="J992" i="9"/>
  <c r="J824" i="9"/>
  <c r="J652" i="9"/>
  <c r="J480" i="9"/>
  <c r="J312" i="9"/>
  <c r="J140" i="9"/>
  <c r="J5742" i="9"/>
  <c r="J3471" i="9"/>
  <c r="J2227" i="9"/>
  <c r="J1539" i="9"/>
  <c r="J934" i="9"/>
  <c r="J582" i="9"/>
  <c r="J234" i="9"/>
  <c r="J5279" i="9"/>
  <c r="J3310" i="9"/>
  <c r="J2154" i="9"/>
  <c r="J1498" i="9"/>
  <c r="J909" i="9"/>
  <c r="J713" i="9"/>
  <c r="J513" i="9"/>
  <c r="J117" i="9"/>
  <c r="J5007" i="9"/>
  <c r="J3878" i="9"/>
  <c r="J3174" i="9"/>
  <c r="J2486" i="9"/>
  <c r="J2086" i="9"/>
  <c r="J1742" i="9"/>
  <c r="J1398" i="9"/>
  <c r="J1062" i="9"/>
  <c r="J855" i="9"/>
  <c r="J683" i="9"/>
  <c r="J515" i="9"/>
  <c r="J343" i="9"/>
  <c r="J171" i="9"/>
  <c r="J3" i="9"/>
  <c r="J3727" i="9"/>
  <c r="J2347" i="9"/>
  <c r="J1667" i="9"/>
  <c r="J986" i="9"/>
  <c r="J654" i="9"/>
  <c r="J314" i="9"/>
  <c r="J6350" i="9"/>
  <c r="J3566" i="9"/>
  <c r="J2298" i="9"/>
  <c r="J1594" i="9"/>
  <c r="J941" i="9"/>
  <c r="J309" i="9"/>
  <c r="J77" i="9"/>
  <c r="J3283" i="9"/>
  <c r="J3286" i="9"/>
  <c r="J3290" i="9"/>
  <c r="H3" i="12"/>
  <c r="J3284" i="9"/>
  <c r="J3285" i="9"/>
  <c r="G3" i="12" l="1"/>
</calcChain>
</file>

<file path=xl/comments1.xml><?xml version="1.0" encoding="utf-8"?>
<comments xmlns="http://schemas.openxmlformats.org/spreadsheetml/2006/main">
  <authors>
    <author>Автор</author>
  </authors>
  <commentList>
    <comment ref="B1" authorId="0" shapeId="0">
      <text>
        <r>
          <rPr>
            <b/>
            <sz val="9"/>
            <color indexed="81"/>
            <rFont val="Tahoma"/>
            <family val="2"/>
            <charset val="204"/>
          </rPr>
          <t>обычно, её все и заказывают в первую очередь</t>
        </r>
      </text>
    </comment>
    <comment ref="B8" authorId="0" shapeId="0">
      <text>
        <r>
          <rPr>
            <sz val="8"/>
            <color indexed="81"/>
            <rFont val="Tahoma"/>
            <family val="2"/>
            <charset val="204"/>
          </rPr>
          <t xml:space="preserve">Пакет зависит от выбора клиента. Если не знаешь, спроси Рому или Сергея. Если и они не знают - делай Стандарт!
</t>
        </r>
      </text>
    </comment>
    <comment ref="B23" authorId="0" shapeId="0">
      <text>
        <r>
          <rPr>
            <b/>
            <sz val="9"/>
            <color indexed="81"/>
            <rFont val="Tahoma"/>
            <family val="2"/>
            <charset val="204"/>
          </rPr>
          <t>Согласовывается с клиентом</t>
        </r>
      </text>
    </comment>
    <comment ref="B31" authorId="0" shapeId="0">
      <text>
        <r>
          <rPr>
            <sz val="8"/>
            <color indexed="81"/>
            <rFont val="Tahoma"/>
            <family val="2"/>
            <charset val="204"/>
          </rPr>
          <t xml:space="preserve">Пакет зависит от выбора клиента. Если не знаешь, спроси Рому или Сергея. Если и они не знают - делай Стандарт!
</t>
        </r>
      </text>
    </comment>
    <comment ref="B38" authorId="0" shapeId="0">
      <text>
        <r>
          <rPr>
            <sz val="8"/>
            <color indexed="81"/>
            <rFont val="Tahoma"/>
            <family val="2"/>
            <charset val="204"/>
          </rPr>
          <t xml:space="preserve">Пакет зависит от выбора клиента. Если не знаешь, спроси Рому или Сергея. Если и они не знают - делай Стандарт!
</t>
        </r>
      </text>
    </comment>
    <comment ref="B50" authorId="0" shapeId="0">
      <text>
        <r>
          <rPr>
            <b/>
            <sz val="9"/>
            <color indexed="81"/>
            <rFont val="Tahoma"/>
            <family val="2"/>
            <charset val="204"/>
          </rPr>
          <t>Идеальный вариант - это когда клиент согласился на создание двух одинаковых компаний, одна - точное соответствие, другая - широкое соответствие. См. ниже или вкладку "Рекомендации"</t>
        </r>
      </text>
    </comment>
  </commentList>
</comments>
</file>

<file path=xl/comments2.xml><?xml version="1.0" encoding="utf-8"?>
<comments xmlns="http://schemas.openxmlformats.org/spreadsheetml/2006/main">
  <authors>
    <author>Автор</author>
  </authors>
  <commentList>
    <comment ref="A2" authorId="0" shapeId="0">
      <text>
        <r>
          <rPr>
            <b/>
            <sz val="8"/>
            <color indexed="81"/>
            <rFont val="Tahoma"/>
            <family val="2"/>
            <charset val="204"/>
          </rPr>
          <t xml:space="preserve">как правило, вставляем заголовок!
</t>
        </r>
      </text>
    </comment>
    <comment ref="B2" authorId="0" shapeId="0">
      <text>
        <r>
          <rPr>
            <b/>
            <sz val="8"/>
            <color indexed="81"/>
            <rFont val="Tahoma"/>
            <family val="2"/>
            <charset val="204"/>
          </rPr>
          <t>чтобы не ставить в столбце "Что хочешь дополнить"</t>
        </r>
      </text>
    </comment>
    <comment ref="C2" authorId="0" shapeId="0">
      <text>
        <r>
          <rPr>
            <b/>
            <sz val="8"/>
            <color indexed="81"/>
            <rFont val="Tahoma"/>
            <family val="2"/>
            <charset val="204"/>
          </rPr>
          <t xml:space="preserve">не вставь вначале пробел - он уже есть!!!
</t>
        </r>
      </text>
    </comment>
    <comment ref="D2" authorId="0" shapeId="0">
      <text>
        <r>
          <rPr>
            <b/>
            <sz val="8"/>
            <color indexed="81"/>
            <rFont val="Tahoma"/>
            <family val="2"/>
            <charset val="204"/>
          </rPr>
          <t>копируем ЗНАЧЕНИЕ!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Автор</author>
  </authors>
  <commentList>
    <comment ref="B1" authorId="0" shapeId="0">
      <text>
        <r>
          <rPr>
            <b/>
            <sz val="8"/>
            <color indexed="81"/>
            <rFont val="Tahoma"/>
            <family val="2"/>
            <charset val="204"/>
          </rPr>
          <t>Не более 30 символов!</t>
        </r>
      </text>
    </comment>
    <comment ref="D1" authorId="0" shapeId="0">
      <text>
        <r>
          <rPr>
            <b/>
            <sz val="8"/>
            <color indexed="81"/>
            <rFont val="Tahoma"/>
            <family val="2"/>
            <charset val="204"/>
          </rPr>
          <t>Не более 30 символов!</t>
        </r>
      </text>
    </comment>
    <comment ref="F1" authorId="0" shapeId="0">
      <text>
        <r>
          <rPr>
            <b/>
            <sz val="8"/>
            <color indexed="81"/>
            <rFont val="Tahoma"/>
            <family val="2"/>
            <charset val="204"/>
          </rPr>
          <t>Не более 30 символов!</t>
        </r>
      </text>
    </comment>
    <comment ref="H1" authorId="0" shapeId="0">
      <text>
        <r>
          <rPr>
            <b/>
            <sz val="8"/>
            <color indexed="81"/>
            <rFont val="Tahoma"/>
            <family val="2"/>
            <charset val="204"/>
          </rPr>
          <t>Не более 30 символов!</t>
        </r>
      </text>
    </comment>
    <comment ref="B3" authorId="0" shapeId="0">
      <text>
        <r>
          <rPr>
            <b/>
            <sz val="8"/>
            <color indexed="81"/>
            <rFont val="Tahoma"/>
            <family val="2"/>
            <charset val="204"/>
          </rPr>
          <t>Не более 1024 символов!</t>
        </r>
      </text>
    </comment>
    <comment ref="D3" authorId="0" shapeId="0">
      <text>
        <r>
          <rPr>
            <b/>
            <sz val="8"/>
            <color indexed="81"/>
            <rFont val="Tahoma"/>
            <family val="2"/>
            <charset val="204"/>
          </rPr>
          <t>Не более 1024 символов!</t>
        </r>
      </text>
    </comment>
    <comment ref="F3" authorId="0" shapeId="0">
      <text>
        <r>
          <rPr>
            <b/>
            <sz val="8"/>
            <color indexed="81"/>
            <rFont val="Tahoma"/>
            <family val="2"/>
            <charset val="204"/>
          </rPr>
          <t>Не более 1024 символов!</t>
        </r>
      </text>
    </comment>
    <comment ref="H3" authorId="0" shapeId="0">
      <text>
        <r>
          <rPr>
            <b/>
            <sz val="8"/>
            <color indexed="81"/>
            <rFont val="Tahoma"/>
            <family val="2"/>
            <charset val="204"/>
          </rPr>
          <t>Не более 1024 символов!</t>
        </r>
      </text>
    </comment>
    <comment ref="B5" authorId="0" shapeId="0">
      <text>
        <r>
          <rPr>
            <b/>
            <sz val="8"/>
            <color indexed="81"/>
            <rFont val="Tahoma"/>
            <family val="2"/>
            <charset val="204"/>
          </rPr>
          <t>Не более 60 символов!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D5" authorId="0" shapeId="0">
      <text>
        <r>
          <rPr>
            <b/>
            <sz val="8"/>
            <color indexed="81"/>
            <rFont val="Tahoma"/>
            <family val="2"/>
            <charset val="204"/>
          </rPr>
          <t>Не более 60 символов!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F5" authorId="0" shapeId="0">
      <text>
        <r>
          <rPr>
            <b/>
            <sz val="8"/>
            <color indexed="81"/>
            <rFont val="Tahoma"/>
            <family val="2"/>
            <charset val="204"/>
          </rPr>
          <t>Не более 60 символов!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H5" authorId="0" shapeId="0">
      <text>
        <r>
          <rPr>
            <b/>
            <sz val="8"/>
            <color indexed="81"/>
            <rFont val="Tahoma"/>
            <family val="2"/>
            <charset val="204"/>
          </rPr>
          <t>Не более 60 символов!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Автор</author>
  </authors>
  <commentList>
    <comment ref="L4" authorId="0" shapeId="0">
      <text>
        <r>
          <rPr>
            <b/>
            <sz val="8"/>
            <color indexed="81"/>
            <rFont val="Tahoma"/>
            <family val="2"/>
            <charset val="204"/>
          </rPr>
          <t>поэтому не удивляйся некорректной копипасте значений!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A9" authorId="0" shapeId="0">
      <text>
        <r>
          <rPr>
            <b/>
            <sz val="8"/>
            <color indexed="81"/>
            <rFont val="Tahoma"/>
            <family val="2"/>
            <charset val="204"/>
          </rPr>
          <t>Как закочнишь!!! Это графа нужна, если ты делаешь кампании одновременно для Гугла и Яндекса - далее сам поймёшь почему. 
P.S. Можешь и не удалять, кто знает, как Директ отреагирует!?</t>
        </r>
      </text>
    </comment>
    <comment ref="B9" authorId="0" shapeId="0">
      <text>
        <r>
          <rPr>
            <b/>
            <sz val="8"/>
            <color indexed="81"/>
            <rFont val="Tahoma"/>
            <family val="2"/>
            <charset val="204"/>
          </rPr>
          <t>ставь минус (прочерк)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C9" authorId="0" shapeId="0">
      <text>
        <r>
          <rPr>
            <b/>
            <sz val="8"/>
            <color indexed="81"/>
            <rFont val="Tahoma"/>
            <family val="2"/>
            <charset val="204"/>
          </rPr>
          <t>По умолчанию ставь тоже прочерк везде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E9" authorId="0" shapeId="0">
      <text>
        <r>
          <rPr>
            <sz val="8"/>
            <color indexed="81"/>
            <rFont val="Tahoma"/>
            <family val="2"/>
            <charset val="204"/>
          </rPr>
          <t xml:space="preserve">Для стандартных кампаний - 1, 2, 3 и далее (делается через возможность экселя протягивать значение)! Они не должны повторяться!!! Нестандарт - особый случай, нужна будет консультация. Если всё же нестандарт, то помни: всего объявлений в группе может быть не более 50!
</t>
        </r>
      </text>
    </comment>
    <comment ref="H9" authorId="0" shapeId="0">
      <text>
        <r>
          <rPr>
            <sz val="8"/>
            <color indexed="81"/>
            <rFont val="Tahoma"/>
            <family val="2"/>
            <charset val="204"/>
          </rPr>
          <t xml:space="preserve">можно и без минус-слов, особенно, если фразы закавыченны!
</t>
        </r>
      </text>
    </comment>
    <comment ref="AA9" authorId="0" shapeId="0">
      <text>
        <r>
          <rPr>
            <b/>
            <sz val="8"/>
            <color indexed="81"/>
            <rFont val="Tahoma"/>
            <family val="2"/>
            <charset val="204"/>
          </rPr>
          <t>необязательно</t>
        </r>
        <r>
          <rPr>
            <sz val="8"/>
            <color indexed="81"/>
            <rFont val="Tahoma"/>
            <family val="2"/>
            <charset val="204"/>
          </rPr>
          <t xml:space="preserve">
не должны быть длинными!</t>
        </r>
      </text>
    </comment>
    <comment ref="AB9" authorId="0" shapeId="0">
      <text>
        <r>
          <rPr>
            <b/>
            <sz val="8"/>
            <color indexed="81"/>
            <rFont val="Tahoma"/>
            <family val="2"/>
            <charset val="204"/>
          </rPr>
          <t>если делаешь для РСЯ! На поиск не надо!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AC9" authorId="0" shapeId="0">
      <text>
        <r>
          <rPr>
            <b/>
            <sz val="8"/>
            <color indexed="81"/>
            <rFont val="Tahoma"/>
            <family val="2"/>
            <charset val="204"/>
          </rPr>
          <t>если все ключевые слова закавычены - смысла не имеет!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>
  <authors>
    <author>Автор</author>
  </authors>
  <commentList>
    <comment ref="L4" authorId="0" shapeId="0">
      <text>
        <r>
          <rPr>
            <b/>
            <sz val="8"/>
            <color indexed="81"/>
            <rFont val="Tahoma"/>
            <family val="2"/>
            <charset val="204"/>
          </rPr>
          <t>поэтому не удивляйся некорректной копипасте значений!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A9" authorId="0" shapeId="0">
      <text>
        <r>
          <rPr>
            <b/>
            <sz val="8"/>
            <color indexed="81"/>
            <rFont val="Tahoma"/>
            <family val="2"/>
            <charset val="204"/>
          </rPr>
          <t>Как закочнишь!!! Это графа нужна, если ты делаешь кампании одновременно для Гугла и Яндекса - далее сам поймёшь почему. 
P.S. Можешь и не удалять, кто знает, как Директ отреагирует!?</t>
        </r>
      </text>
    </comment>
    <comment ref="B9" authorId="0" shapeId="0">
      <text>
        <r>
          <rPr>
            <b/>
            <sz val="8"/>
            <color indexed="81"/>
            <rFont val="Tahoma"/>
            <family val="2"/>
            <charset val="204"/>
          </rPr>
          <t>ставь минус (прочерк)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C9" authorId="0" shapeId="0">
      <text>
        <r>
          <rPr>
            <b/>
            <sz val="8"/>
            <color indexed="81"/>
            <rFont val="Tahoma"/>
            <family val="2"/>
            <charset val="204"/>
          </rPr>
          <t>По умолчанию ставь тоже прочерк везде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E9" authorId="0" shapeId="0">
      <text>
        <r>
          <rPr>
            <sz val="8"/>
            <color indexed="81"/>
            <rFont val="Tahoma"/>
            <family val="2"/>
            <charset val="204"/>
          </rPr>
          <t xml:space="preserve">Для стандартных кампаний - 1, 2, 3 и далее (делается через возможность экселя протягивать значение)! Они не должны повторяться!!! Нестандарт - особый случай, нужна будет консультация. Если всё же нестандарт, то помни: всего объявлений в группе может быть не более 50!
</t>
        </r>
      </text>
    </comment>
    <comment ref="H9" authorId="0" shapeId="0">
      <text>
        <r>
          <rPr>
            <sz val="8"/>
            <color indexed="81"/>
            <rFont val="Tahoma"/>
            <family val="2"/>
            <charset val="204"/>
          </rPr>
          <t xml:space="preserve">можно и без минус-слов, особенно, если фразы закавыченны!
</t>
        </r>
      </text>
    </comment>
    <comment ref="AA9" authorId="0" shapeId="0">
      <text>
        <r>
          <rPr>
            <b/>
            <sz val="8"/>
            <color indexed="81"/>
            <rFont val="Tahoma"/>
            <family val="2"/>
            <charset val="204"/>
          </rPr>
          <t>необязательно</t>
        </r>
        <r>
          <rPr>
            <sz val="8"/>
            <color indexed="81"/>
            <rFont val="Tahoma"/>
            <family val="2"/>
            <charset val="204"/>
          </rPr>
          <t xml:space="preserve">
не должны быть длинными!</t>
        </r>
      </text>
    </comment>
    <comment ref="AB9" authorId="0" shapeId="0">
      <text>
        <r>
          <rPr>
            <b/>
            <sz val="8"/>
            <color indexed="81"/>
            <rFont val="Tahoma"/>
            <family val="2"/>
            <charset val="204"/>
          </rPr>
          <t>если делаешь для РСЯ! На поиск не надо!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AC9" authorId="0" shapeId="0">
      <text>
        <r>
          <rPr>
            <b/>
            <sz val="8"/>
            <color indexed="81"/>
            <rFont val="Tahoma"/>
            <family val="2"/>
            <charset val="204"/>
          </rPr>
          <t>если все ключевые слова закавычены - смысла не имеет!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comments6.xml><?xml version="1.0" encoding="utf-8"?>
<comments xmlns="http://schemas.openxmlformats.org/spreadsheetml/2006/main">
  <authors>
    <author>Автор</author>
  </authors>
  <commentList>
    <comment ref="A1" authorId="0" shapeId="0">
      <text>
        <r>
          <rPr>
            <b/>
            <sz val="9"/>
            <color indexed="81"/>
            <rFont val="Tahoma"/>
            <family val="2"/>
            <charset val="204"/>
          </rPr>
          <t>мах. 7. Что больше - УДАЛЯЙ</t>
        </r>
      </text>
    </comment>
    <comment ref="C1" authorId="0" shapeId="0">
      <text>
        <r>
          <rPr>
            <sz val="8"/>
            <color indexed="81"/>
            <rFont val="Tahoma"/>
            <family val="2"/>
            <charset val="204"/>
          </rPr>
          <t xml:space="preserve">копировать из Wordstat.Yandex
Зелёные - это ПОВТОРЯЮЩИЕСЯ ЗНАЧЕНИЯ, удалять вручную, без фильтра, снизу вверх!
</t>
        </r>
      </text>
    </comment>
    <comment ref="D1" authorId="0" shapeId="0">
      <text>
        <r>
          <rPr>
            <sz val="9"/>
            <color indexed="81"/>
            <rFont val="Tahoma"/>
            <family val="2"/>
            <charset val="204"/>
          </rPr>
          <t xml:space="preserve">Помогает определить какие слова для тематики высокочастотные, а какие нет. </t>
        </r>
        <r>
          <rPr>
            <b/>
            <sz val="9"/>
            <color indexed="81"/>
            <rFont val="Tahoma"/>
            <family val="2"/>
            <charset val="204"/>
          </rPr>
          <t>Пробел между цифрами - это НЕ пробел.</t>
        </r>
        <r>
          <rPr>
            <sz val="9"/>
            <color indexed="81"/>
            <rFont val="Tahoma"/>
            <family val="2"/>
            <charset val="204"/>
          </rPr>
          <t xml:space="preserve"> Чтобы его удалить, скопируй его из ячейки, далее "Найти и заменить". Копируй в "Найти", а "Заменить" оставь пустым. Далее "Заменить всё!".</t>
        </r>
      </text>
    </comment>
    <comment ref="E1" authorId="0" shapeId="0">
      <text>
        <r>
          <rPr>
            <sz val="9"/>
            <color indexed="81"/>
            <rFont val="Tahoma"/>
            <family val="2"/>
            <charset val="204"/>
          </rPr>
          <t xml:space="preserve">Помогает определить какие слова для тематики высокочастотные, а какие нет. </t>
        </r>
        <r>
          <rPr>
            <b/>
            <sz val="9"/>
            <color indexed="81"/>
            <rFont val="Tahoma"/>
            <family val="2"/>
            <charset val="204"/>
          </rPr>
          <t>Пробел между цифрами - это НЕ пробел.</t>
        </r>
        <r>
          <rPr>
            <sz val="9"/>
            <color indexed="81"/>
            <rFont val="Tahoma"/>
            <family val="2"/>
            <charset val="204"/>
          </rPr>
          <t xml:space="preserve"> Чтобы его удалить, скопируй его из ячейки, далее "Найти и заменить". Копируй в "Найти", а "Заменить" оставь пустым. Далее "Заменить всё!".</t>
        </r>
      </text>
    </comment>
    <comment ref="H1" authorId="0" shapeId="0">
      <text>
        <r>
          <rPr>
            <b/>
            <sz val="8"/>
            <color indexed="81"/>
            <rFont val="Tahoma"/>
            <family val="2"/>
            <charset val="204"/>
          </rPr>
          <t>Значение - это не Сtrl+V, 
а Ctrl -&gt; выбираешь "Вставить значение"
(обозначено цифрами 123)</t>
        </r>
      </text>
    </comment>
    <comment ref="I1" authorId="0" shapeId="0">
      <text>
        <r>
          <rPr>
            <sz val="9"/>
            <color indexed="81"/>
            <rFont val="Tahoma"/>
            <family val="2"/>
            <charset val="204"/>
          </rPr>
          <t xml:space="preserve">Через Ctrl+H
</t>
        </r>
      </text>
    </comment>
    <comment ref="J1" authorId="0" shapeId="0">
      <text>
        <r>
          <rPr>
            <b/>
            <sz val="9"/>
            <color indexed="81"/>
            <rFont val="Tahoma"/>
            <family val="2"/>
            <charset val="204"/>
          </rPr>
          <t>Сразу переноси!</t>
        </r>
      </text>
    </comment>
    <comment ref="K1" authorId="0" shapeId="0">
      <text>
        <r>
          <rPr>
            <b/>
            <sz val="9"/>
            <color indexed="81"/>
            <rFont val="Tahoma"/>
            <family val="2"/>
            <charset val="204"/>
          </rPr>
          <t>Сразу переноси!</t>
        </r>
      </text>
    </comment>
  </commentList>
</comments>
</file>

<file path=xl/comments7.xml><?xml version="1.0" encoding="utf-8"?>
<comments xmlns="http://schemas.openxmlformats.org/spreadsheetml/2006/main">
  <authors>
    <author>Автор</author>
  </authors>
  <commentList>
    <comment ref="C2" authorId="0" shapeId="0">
      <text>
        <r>
          <rPr>
            <sz val="9"/>
            <color indexed="81"/>
            <rFont val="Tahoma"/>
            <family val="2"/>
            <charset val="204"/>
          </rPr>
          <t>Через Ctrl+H
или "Найти и Заменить"</t>
        </r>
      </text>
    </comment>
    <comment ref="E2" authorId="0" shapeId="0">
      <text>
        <r>
          <rPr>
            <b/>
            <sz val="9"/>
            <color indexed="81"/>
            <rFont val="Tahoma"/>
            <family val="2"/>
            <charset val="204"/>
          </rPr>
          <t>протяни меня</t>
        </r>
      </text>
    </comment>
    <comment ref="F2" authorId="0" shapeId="0">
      <text>
        <r>
          <rPr>
            <b/>
            <sz val="9"/>
            <color indexed="81"/>
            <rFont val="Tahoma"/>
            <family val="2"/>
            <charset val="204"/>
          </rPr>
          <t>протяни меня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G2" authorId="0" shapeId="0">
      <text>
        <r>
          <rPr>
            <b/>
            <sz val="9"/>
            <color indexed="81"/>
            <rFont val="Tahoma"/>
            <family val="2"/>
            <charset val="204"/>
          </rPr>
          <t>протяни меня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H2" authorId="0" shapeId="0">
      <text>
        <r>
          <rPr>
            <b/>
            <sz val="9"/>
            <color indexed="81"/>
            <rFont val="Tahoma"/>
            <family val="2"/>
            <charset val="204"/>
          </rPr>
          <t>либо вручную, снизу вверх, либо через удаление дубликатов, либо через сайт http://pr-cy.ru/duplicates/</t>
        </r>
      </text>
    </comment>
    <comment ref="I2" authorId="0" shapeId="0">
      <text>
        <r>
          <rPr>
            <b/>
            <sz val="9"/>
            <color indexed="81"/>
            <rFont val="Tahoma"/>
            <family val="2"/>
            <charset val="204"/>
          </rPr>
          <t>протяни меня!</t>
        </r>
      </text>
    </comment>
    <comment ref="J2" authorId="0" shapeId="0">
      <text>
        <r>
          <rPr>
            <b/>
            <sz val="9"/>
            <color indexed="81"/>
            <rFont val="Tahoma"/>
            <family val="2"/>
            <charset val="204"/>
          </rPr>
          <t>протяни меня!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K2" authorId="0" shapeId="0">
      <text>
        <r>
          <rPr>
            <b/>
            <sz val="9"/>
            <color indexed="81"/>
            <rFont val="Tahoma"/>
            <family val="2"/>
            <charset val="204"/>
          </rPr>
          <t>протяни меня!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L2" authorId="0" shapeId="0">
      <text>
        <r>
          <rPr>
            <b/>
            <sz val="9"/>
            <color indexed="81"/>
            <rFont val="Tahoma"/>
            <family val="2"/>
            <charset val="204"/>
          </rPr>
          <t>протяни меня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comments8.xml><?xml version="1.0" encoding="utf-8"?>
<comments xmlns="http://schemas.openxmlformats.org/spreadsheetml/2006/main">
  <authors>
    <author>Автор</author>
  </authors>
  <commentList>
    <comment ref="B1" authorId="0" shapeId="0">
      <text>
        <r>
          <rPr>
            <b/>
            <sz val="8"/>
            <color indexed="81"/>
            <rFont val="Tahoma"/>
            <family val="2"/>
            <charset val="204"/>
          </rPr>
          <t>как правило, сюда вставляем закавыченные слова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F1" authorId="0" shapeId="0">
      <text>
        <r>
          <rPr>
            <b/>
            <sz val="9"/>
            <color indexed="81"/>
            <rFont val="Tahoma"/>
            <family val="2"/>
            <charset val="204"/>
          </rPr>
          <t>здесь можно не ставить знак препинания; при комбинации будет через дефис</t>
        </r>
      </text>
    </comment>
    <comment ref="G1" authorId="0" shapeId="0">
      <text>
        <r>
          <rPr>
            <b/>
            <sz val="8"/>
            <color indexed="81"/>
            <rFont val="Tahoma"/>
            <family val="2"/>
            <charset val="204"/>
          </rPr>
          <t>не более 35 символов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H1" authorId="0" shapeId="0">
      <text>
        <r>
          <rPr>
            <b/>
            <sz val="9"/>
            <color indexed="81"/>
            <rFont val="Tahoma"/>
            <family val="2"/>
            <charset val="204"/>
          </rPr>
          <t>здесь можно не ставить знак препинания; при комбинации будет через дефис</t>
        </r>
      </text>
    </comment>
    <comment ref="I1" authorId="0" shapeId="0">
      <text>
        <r>
          <rPr>
            <b/>
            <sz val="8"/>
            <color indexed="81"/>
            <rFont val="Tahoma"/>
            <family val="2"/>
            <charset val="204"/>
          </rPr>
          <t>не более 30 символов</t>
        </r>
      </text>
    </comment>
    <comment ref="L1" authorId="0" shapeId="0">
      <text>
        <r>
          <rPr>
            <b/>
            <sz val="8"/>
            <color indexed="81"/>
            <rFont val="Tahoma"/>
            <family val="2"/>
            <charset val="204"/>
          </rPr>
          <t>не более 81 символов</t>
        </r>
      </text>
    </comment>
    <comment ref="P1" authorId="0" shapeId="0">
      <text>
        <r>
          <rPr>
            <b/>
            <sz val="9"/>
            <color indexed="81"/>
            <rFont val="Tahoma"/>
            <family val="2"/>
            <charset val="204"/>
          </rPr>
          <t>если больше, замени на какое-нибудь стандартное слово</t>
        </r>
      </text>
    </comment>
    <comment ref="Q1" authorId="0" shapeId="0">
      <text>
        <r>
          <rPr>
            <b/>
            <sz val="8"/>
            <color indexed="81"/>
            <rFont val="Tahoma"/>
            <family val="2"/>
            <charset val="204"/>
          </rPr>
          <t>не более 20 символов</t>
        </r>
      </text>
    </comment>
    <comment ref="AF1" authorId="0" shapeId="0">
      <text>
        <r>
          <rPr>
            <b/>
            <sz val="9"/>
            <color indexed="81"/>
            <rFont val="Tahoma"/>
            <family val="2"/>
            <charset val="204"/>
          </rPr>
          <t>здесь можно не ставить знак препинания; при комбинации будет через дефис</t>
        </r>
      </text>
    </comment>
    <comment ref="AG1" authorId="0" shapeId="0">
      <text>
        <r>
          <rPr>
            <b/>
            <sz val="8"/>
            <color indexed="81"/>
            <rFont val="Tahoma"/>
            <family val="2"/>
            <charset val="204"/>
          </rPr>
          <t>не более 35 символов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AH1" authorId="0" shapeId="0">
      <text>
        <r>
          <rPr>
            <b/>
            <sz val="9"/>
            <color indexed="81"/>
            <rFont val="Tahoma"/>
            <family val="2"/>
            <charset val="204"/>
          </rPr>
          <t>здесь можно не ставить знак препинания; при комбинации будет через дефис</t>
        </r>
      </text>
    </comment>
    <comment ref="AI1" authorId="0" shapeId="0">
      <text>
        <r>
          <rPr>
            <b/>
            <sz val="8"/>
            <color indexed="81"/>
            <rFont val="Tahoma"/>
            <family val="2"/>
            <charset val="204"/>
          </rPr>
          <t>не более 30 символов</t>
        </r>
      </text>
    </comment>
  </commentList>
</comments>
</file>

<file path=xl/comments9.xml><?xml version="1.0" encoding="utf-8"?>
<comments xmlns="http://schemas.openxmlformats.org/spreadsheetml/2006/main">
  <authors>
    <author>Автор</author>
  </authors>
  <commentList>
    <comment ref="L4" authorId="0" shapeId="0">
      <text>
        <r>
          <rPr>
            <b/>
            <sz val="8"/>
            <color indexed="81"/>
            <rFont val="Tahoma"/>
            <family val="2"/>
            <charset val="204"/>
          </rPr>
          <t>поэтому не удивляйся некорректной копипасте значений!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A9" authorId="0" shapeId="0">
      <text>
        <r>
          <rPr>
            <b/>
            <sz val="8"/>
            <color indexed="81"/>
            <rFont val="Tahoma"/>
            <family val="2"/>
            <charset val="204"/>
          </rPr>
          <t>Как закочнишь!!! Это графа нужна, если ты делаешь кампании одновременно для Гугла и Яндекса - далее сам поймёшь почему. 
P.S. Можешь и не удалять, кто знает, как Директ отреагирует!?</t>
        </r>
      </text>
    </comment>
    <comment ref="B9" authorId="0" shapeId="0">
      <text>
        <r>
          <rPr>
            <b/>
            <sz val="8"/>
            <color indexed="81"/>
            <rFont val="Tahoma"/>
            <family val="2"/>
            <charset val="204"/>
          </rPr>
          <t>ставь минус (прочерк)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C9" authorId="0" shapeId="0">
      <text>
        <r>
          <rPr>
            <b/>
            <sz val="8"/>
            <color indexed="81"/>
            <rFont val="Tahoma"/>
            <family val="2"/>
            <charset val="204"/>
          </rPr>
          <t>По умолчанию ставь тоже прочерк везде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E9" authorId="0" shapeId="0">
      <text>
        <r>
          <rPr>
            <sz val="8"/>
            <color indexed="81"/>
            <rFont val="Tahoma"/>
            <family val="2"/>
            <charset val="204"/>
          </rPr>
          <t xml:space="preserve">Для стандартных кампаний - 1, 2, 3 и далее (делается через возможность экселя протягивать значение)! Они не должны повторяться!!! Нестандарт - особый случай, нужна будет консультация. Если всё же нестандарт, то помни: всего объявлений в группе может быть не более 50!
</t>
        </r>
      </text>
    </comment>
    <comment ref="AA9" authorId="0" shapeId="0">
      <text>
        <r>
          <rPr>
            <b/>
            <sz val="8"/>
            <color indexed="81"/>
            <rFont val="Tahoma"/>
            <family val="2"/>
            <charset val="204"/>
          </rPr>
          <t>необязательно</t>
        </r>
        <r>
          <rPr>
            <sz val="8"/>
            <color indexed="81"/>
            <rFont val="Tahoma"/>
            <family val="2"/>
            <charset val="204"/>
          </rPr>
          <t xml:space="preserve">
не должны быть длинными!</t>
        </r>
      </text>
    </comment>
    <comment ref="AB9" authorId="0" shapeId="0">
      <text>
        <r>
          <rPr>
            <b/>
            <sz val="8"/>
            <color indexed="81"/>
            <rFont val="Tahoma"/>
            <family val="2"/>
            <charset val="204"/>
          </rPr>
          <t>если делаешь для РСЯ! На поиск не надо!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AC9" authorId="0" shapeId="0">
      <text>
        <r>
          <rPr>
            <b/>
            <sz val="8"/>
            <color indexed="81"/>
            <rFont val="Tahoma"/>
            <family val="2"/>
            <charset val="204"/>
          </rPr>
          <t>СЮДА МИНУС СЛОВА!</t>
        </r>
      </text>
    </comment>
  </commentList>
</comments>
</file>

<file path=xl/comments10.xml><?xml version="1.0" encoding="utf-8"?>
<comments xmlns="http://schemas.openxmlformats.org/spreadsheetml/2006/main">
  <authors>
    <author>Автор</author>
  </authors>
  <commentList>
    <comment ref="L4" authorId="0" shapeId="0">
      <text>
        <r>
          <rPr>
            <b/>
            <sz val="8"/>
            <color indexed="81"/>
            <rFont val="Tahoma"/>
            <family val="2"/>
            <charset val="204"/>
          </rPr>
          <t>поэтому не удивляйся некорректной копипасте значений!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A9" authorId="0" shapeId="0">
      <text>
        <r>
          <rPr>
            <b/>
            <sz val="8"/>
            <color indexed="81"/>
            <rFont val="Tahoma"/>
            <family val="2"/>
            <charset val="204"/>
          </rPr>
          <t>Как закочнишь!!! Это графа нужна, если ты делаешь кампании одновременно для Гугла и Яндекса - далее сам поймёшь почему. 
P.S. Можешь и не удалять, кто знает, как Директ отреагирует!?</t>
        </r>
      </text>
    </comment>
    <comment ref="B9" authorId="0" shapeId="0">
      <text>
        <r>
          <rPr>
            <b/>
            <sz val="8"/>
            <color indexed="81"/>
            <rFont val="Tahoma"/>
            <family val="2"/>
            <charset val="204"/>
          </rPr>
          <t>ставь минус (прочерк)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C9" authorId="0" shapeId="0">
      <text>
        <r>
          <rPr>
            <b/>
            <sz val="8"/>
            <color indexed="81"/>
            <rFont val="Tahoma"/>
            <family val="2"/>
            <charset val="204"/>
          </rPr>
          <t>По умолчанию ставь тоже прочерк везде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E9" authorId="0" shapeId="0">
      <text>
        <r>
          <rPr>
            <sz val="8"/>
            <color indexed="81"/>
            <rFont val="Tahoma"/>
            <family val="2"/>
            <charset val="204"/>
          </rPr>
          <t xml:space="preserve">Для стандартных кампаний - 1, 2, 3 и далее (делается через возможность экселя протягивать значение)! Они не должны повторяться!!! Нестандарт - особый случай, нужна будет консультация. Если всё же нестандарт, то помни: всего объявлений в группе может быть не более 50!
</t>
        </r>
      </text>
    </comment>
    <comment ref="AA9" authorId="0" shapeId="0">
      <text>
        <r>
          <rPr>
            <b/>
            <sz val="8"/>
            <color indexed="81"/>
            <rFont val="Tahoma"/>
            <family val="2"/>
            <charset val="204"/>
          </rPr>
          <t>необязательно</t>
        </r>
        <r>
          <rPr>
            <sz val="8"/>
            <color indexed="81"/>
            <rFont val="Tahoma"/>
            <family val="2"/>
            <charset val="204"/>
          </rPr>
          <t xml:space="preserve">
не должны быть длинными!</t>
        </r>
      </text>
    </comment>
    <comment ref="AB9" authorId="0" shapeId="0">
      <text>
        <r>
          <rPr>
            <b/>
            <sz val="8"/>
            <color indexed="81"/>
            <rFont val="Tahoma"/>
            <family val="2"/>
            <charset val="204"/>
          </rPr>
          <t>если делаешь для РСЯ! На поиск не надо!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AC9" authorId="0" shapeId="0">
      <text>
        <r>
          <rPr>
            <b/>
            <sz val="8"/>
            <color indexed="81"/>
            <rFont val="Tahoma"/>
            <family val="2"/>
            <charset val="204"/>
          </rPr>
          <t>СЮДА МИНУС СЛОВА!</t>
        </r>
      </text>
    </comment>
  </commentList>
</comments>
</file>

<file path=xl/comments11.xml><?xml version="1.0" encoding="utf-8"?>
<comments xmlns="http://schemas.openxmlformats.org/spreadsheetml/2006/main">
  <authors>
    <author>Автор</author>
  </authors>
  <commentList>
    <comment ref="M4" authorId="0" shapeId="0">
      <text>
        <r>
          <rPr>
            <b/>
            <sz val="8"/>
            <color indexed="81"/>
            <rFont val="Tahoma"/>
            <family val="2"/>
            <charset val="204"/>
          </rPr>
          <t>поэтому не удивляйся некорректной копипасте значений!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B9" authorId="0" shapeId="0">
      <text>
        <r>
          <rPr>
            <b/>
            <sz val="8"/>
            <color rgb="FF000000"/>
            <rFont val="Tahoma"/>
            <family val="2"/>
            <charset val="204"/>
          </rPr>
          <t xml:space="preserve">Как закочнишь!!! Это графа нужна, если ты делаешь кампании одновременно для Гугла и Яндекса - далее сам поймёшь почему. 
</t>
        </r>
        <r>
          <rPr>
            <b/>
            <sz val="8"/>
            <color rgb="FF000000"/>
            <rFont val="Tahoma"/>
            <family val="2"/>
            <charset val="204"/>
          </rPr>
          <t>P.S. Можешь и не удалять, кто знает, как Директ отреагирует!?</t>
        </r>
      </text>
    </comment>
    <comment ref="C9" authorId="0" shapeId="0">
      <text>
        <r>
          <rPr>
            <b/>
            <sz val="8"/>
            <color indexed="81"/>
            <rFont val="Tahoma"/>
            <family val="2"/>
            <charset val="204"/>
          </rPr>
          <t>ставь минус (прочерк)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D9" authorId="0" shapeId="0">
      <text>
        <r>
          <rPr>
            <b/>
            <sz val="8"/>
            <color indexed="81"/>
            <rFont val="Tahoma"/>
            <family val="2"/>
            <charset val="204"/>
          </rPr>
          <t>По умолчанию ставь тоже прочерк везде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F9" authorId="0" shapeId="0">
      <text>
        <r>
          <rPr>
            <sz val="8"/>
            <color rgb="FF000000"/>
            <rFont val="Tahoma"/>
            <family val="2"/>
            <charset val="204"/>
          </rPr>
          <t>Название группы = ключи</t>
        </r>
        <r>
          <rPr>
            <sz val="8"/>
            <color rgb="FF000000"/>
            <rFont val="Tahoma"/>
            <family val="2"/>
            <charset val="204"/>
          </rPr>
          <t xml:space="preserve">. </t>
        </r>
        <r>
          <rPr>
            <sz val="8"/>
            <color rgb="FF000000"/>
            <rFont val="Tahoma"/>
            <family val="2"/>
            <charset val="204"/>
          </rPr>
          <t xml:space="preserve">Помни: всего объявлений в группе может быть не более 50!
</t>
        </r>
        <r>
          <rPr>
            <sz val="8"/>
            <color rgb="FF000000"/>
            <rFont val="Tahoma"/>
            <family val="2"/>
            <charset val="204"/>
          </rPr>
          <t xml:space="preserve">
</t>
        </r>
      </text>
    </comment>
    <comment ref="I9" authorId="0" shapeId="0">
      <text>
        <r>
          <rPr>
            <sz val="8"/>
            <color rgb="FF000000"/>
            <rFont val="Tahoma"/>
            <family val="2"/>
            <charset val="204"/>
          </rPr>
          <t xml:space="preserve">можно и без минус-слов, особенно, если фразы закавыченны!
</t>
        </r>
      </text>
    </comment>
    <comment ref="AB9" authorId="0" shapeId="0">
      <text>
        <r>
          <rPr>
            <b/>
            <sz val="8"/>
            <color indexed="81"/>
            <rFont val="Tahoma"/>
            <family val="2"/>
            <charset val="204"/>
          </rPr>
          <t>необязательно</t>
        </r>
        <r>
          <rPr>
            <sz val="8"/>
            <color indexed="81"/>
            <rFont val="Tahoma"/>
            <family val="2"/>
            <charset val="204"/>
          </rPr>
          <t xml:space="preserve">
не должны быть длинными!</t>
        </r>
      </text>
    </comment>
    <comment ref="AC9" authorId="0" shapeId="0">
      <text>
        <r>
          <rPr>
            <b/>
            <sz val="8"/>
            <color indexed="81"/>
            <rFont val="Tahoma"/>
            <family val="2"/>
            <charset val="204"/>
          </rPr>
          <t>если делаешь для РСЯ! На поиск не надо!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AD9" authorId="0" shapeId="0">
      <text>
        <r>
          <rPr>
            <b/>
            <sz val="8"/>
            <color indexed="81"/>
            <rFont val="Tahoma"/>
            <family val="2"/>
            <charset val="204"/>
          </rPr>
          <t>если все ключевые слова закавычены - смысла не имеет!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comments12.xml><?xml version="1.0" encoding="utf-8"?>
<comments xmlns="http://schemas.openxmlformats.org/spreadsheetml/2006/main">
  <authors>
    <author>Автор</author>
  </authors>
  <commentList>
    <comment ref="A2" authorId="0" shapeId="0">
      <text>
        <r>
          <rPr>
            <b/>
            <sz val="8"/>
            <color indexed="81"/>
            <rFont val="Tahoma"/>
            <family val="2"/>
            <charset val="204"/>
          </rPr>
          <t xml:space="preserve">как правило, вставляем заголовок!
</t>
        </r>
      </text>
    </comment>
    <comment ref="B2" authorId="0" shapeId="0">
      <text>
        <r>
          <rPr>
            <b/>
            <sz val="8"/>
            <color indexed="81"/>
            <rFont val="Tahoma"/>
            <family val="2"/>
            <charset val="204"/>
          </rPr>
          <t>чтобы не ставить в столбце "Что хочешь дополнить"</t>
        </r>
      </text>
    </comment>
    <comment ref="C2" authorId="0" shapeId="0">
      <text>
        <r>
          <rPr>
            <b/>
            <sz val="8"/>
            <color indexed="81"/>
            <rFont val="Tahoma"/>
            <family val="2"/>
            <charset val="204"/>
          </rPr>
          <t xml:space="preserve">не вставь вначале пробел - он уже есть!!!
</t>
        </r>
      </text>
    </comment>
    <comment ref="D2" authorId="0" shapeId="0">
      <text>
        <r>
          <rPr>
            <b/>
            <sz val="8"/>
            <color indexed="81"/>
            <rFont val="Tahoma"/>
            <family val="2"/>
            <charset val="204"/>
          </rPr>
          <t>копируем ЗНАЧЕНИЕ!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comments13.xml><?xml version="1.0" encoding="utf-8"?>
<comments xmlns="http://schemas.openxmlformats.org/spreadsheetml/2006/main">
  <authors>
    <author>Автор</author>
  </authors>
  <commentList>
    <comment ref="B20" authorId="0" shapeId="0">
      <text>
        <r>
          <rPr>
            <sz val="9"/>
            <color indexed="81"/>
            <rFont val="Tahoma"/>
            <family val="2"/>
            <charset val="204"/>
          </rPr>
          <t xml:space="preserve">ОБЯЗАТЕЛЬНО ФИЛЬТР ПО УБЫВАНИВАЮ В СТОЛБЦЕ "Количество запросов" во вкладке "Ключевые слова"
</t>
        </r>
      </text>
    </comment>
  </commentList>
</comments>
</file>

<file path=xl/sharedStrings.xml><?xml version="1.0" encoding="utf-8"?>
<sst xmlns="http://schemas.openxmlformats.org/spreadsheetml/2006/main" count="71196" uniqueCount="774">
  <si>
    <t>Длина</t>
  </si>
  <si>
    <t>Заголовок</t>
  </si>
  <si>
    <t>Предложение текстовых блоков для рекламной кампании</t>
  </si>
  <si>
    <t>№ заказа:</t>
  </si>
  <si>
    <t>Минус-слова на кампанию:</t>
  </si>
  <si>
    <t>Доп. объявление группы</t>
  </si>
  <si>
    <t>Мобильное объявление</t>
  </si>
  <si>
    <t>ID группы</t>
  </si>
  <si>
    <t>Номер группы</t>
  </si>
  <si>
    <t>ID фразы</t>
  </si>
  <si>
    <t>Фраза (с минус-словами)</t>
  </si>
  <si>
    <t>Продуктивность</t>
  </si>
  <si>
    <t>ID объявления</t>
  </si>
  <si>
    <t>Текст</t>
  </si>
  <si>
    <t>Ссылка</t>
  </si>
  <si>
    <t>Регион</t>
  </si>
  <si>
    <t>Ставка</t>
  </si>
  <si>
    <t>Ставка на тематич. пл.</t>
  </si>
  <si>
    <t>Контакты</t>
  </si>
  <si>
    <t>Статус объявления</t>
  </si>
  <si>
    <t>Статус фразы</t>
  </si>
  <si>
    <t>Заголовки быстрых ссылок</t>
  </si>
  <si>
    <t>Адреса быстрых ссылок</t>
  </si>
  <si>
    <t>Параметр 1</t>
  </si>
  <si>
    <t>Параметр 2</t>
  </si>
  <si>
    <t>Метки</t>
  </si>
  <si>
    <t>Изображение</t>
  </si>
  <si>
    <t>Минус-слова на группу</t>
  </si>
  <si>
    <t>заголовок</t>
  </si>
  <si>
    <t>текст</t>
  </si>
  <si>
    <t>-</t>
  </si>
  <si>
    <t>Центр</t>
  </si>
  <si>
    <t>Директ||Маркет||Карты</t>
  </si>
  <si>
    <t>direct.yandex.ru||market.yandex.ru||maps.yandex.ru</t>
  </si>
  <si>
    <t/>
  </si>
  <si>
    <t>Контактная информация</t>
  </si>
  <si>
    <t>Страна*:</t>
  </si>
  <si>
    <t>Россия</t>
  </si>
  <si>
    <t>Город*:</t>
  </si>
  <si>
    <t>Москва</t>
  </si>
  <si>
    <t>ОГРН / ОРГНИП:</t>
  </si>
  <si>
    <t>Телефон*:</t>
  </si>
  <si>
    <t>код страны</t>
  </si>
  <si>
    <t>код города</t>
  </si>
  <si>
    <t>телефон</t>
  </si>
  <si>
    <t>добавочный</t>
  </si>
  <si>
    <t>Название компании / ФИО*:</t>
  </si>
  <si>
    <t>Контактный e-mail:</t>
  </si>
  <si>
    <t>Контактное лицо:</t>
  </si>
  <si>
    <t>Интернет-пейджер:</t>
  </si>
  <si>
    <t>IM (icq, skype, mail_agent, jabber, MSN)</t>
  </si>
  <si>
    <t>IM Логин</t>
  </si>
  <si>
    <t>Почтовый адрес:</t>
  </si>
  <si>
    <t>Подробнее о товаре/услуге:</t>
  </si>
  <si>
    <t>улица</t>
  </si>
  <si>
    <t>дом</t>
  </si>
  <si>
    <t>корпус</t>
  </si>
  <si>
    <t>офис</t>
  </si>
  <si>
    <t>Время работы*:</t>
  </si>
  <si>
    <t>пн</t>
  </si>
  <si>
    <t>вт</t>
  </si>
  <si>
    <t>10:00</t>
  </si>
  <si>
    <t>11:00</t>
  </si>
  <si>
    <t>* - поля, обязательные для заполнения</t>
  </si>
  <si>
    <t>Регионы</t>
  </si>
  <si>
    <t>Северо-Запад</t>
  </si>
  <si>
    <t>Великий Новгород и Новгородская область</t>
  </si>
  <si>
    <t>Псков и область</t>
  </si>
  <si>
    <t>Великие Луки</t>
  </si>
  <si>
    <t>Псков</t>
  </si>
  <si>
    <t>Ненецкий автономный округ</t>
  </si>
  <si>
    <t>Вологда и область</t>
  </si>
  <si>
    <t>Череповец</t>
  </si>
  <si>
    <t>Вологда</t>
  </si>
  <si>
    <t>Архангельск и область</t>
  </si>
  <si>
    <t>Архангельск</t>
  </si>
  <si>
    <t>Северодвинск</t>
  </si>
  <si>
    <t>Республика Коми</t>
  </si>
  <si>
    <t>Воркута</t>
  </si>
  <si>
    <t>Усинск</t>
  </si>
  <si>
    <t>Ухта</t>
  </si>
  <si>
    <t>Сыктывкар</t>
  </si>
  <si>
    <t>Калининград и область</t>
  </si>
  <si>
    <t>Мурманск и область</t>
  </si>
  <si>
    <t>Мурманск</t>
  </si>
  <si>
    <t>Апатиты</t>
  </si>
  <si>
    <t>Республика Карелия</t>
  </si>
  <si>
    <t>Петрозаводск</t>
  </si>
  <si>
    <t>Сортавала</t>
  </si>
  <si>
    <t>Кондопога</t>
  </si>
  <si>
    <t>Санкт-Петербург и Ленинградская область</t>
  </si>
  <si>
    <t>Сосновый Бор</t>
  </si>
  <si>
    <t>Кириши</t>
  </si>
  <si>
    <t>Волхов</t>
  </si>
  <si>
    <t>Санкт-Петербург</t>
  </si>
  <si>
    <t>Гатчина</t>
  </si>
  <si>
    <t>Выборг</t>
  </si>
  <si>
    <t>Тихвин</t>
  </si>
  <si>
    <t>Всеволожск</t>
  </si>
  <si>
    <t>Юг</t>
  </si>
  <si>
    <t>Краснодарский край</t>
  </si>
  <si>
    <t>Туапсе</t>
  </si>
  <si>
    <t>Анапа</t>
  </si>
  <si>
    <t>Сочи</t>
  </si>
  <si>
    <t>Краснодар</t>
  </si>
  <si>
    <t>Армавир</t>
  </si>
  <si>
    <t>Новороссийск</t>
  </si>
  <si>
    <t>Ейск</t>
  </si>
  <si>
    <t>Республика Адыгея</t>
  </si>
  <si>
    <t>Астрахань и область</t>
  </si>
  <si>
    <t>Ростов-на-Дону и область</t>
  </si>
  <si>
    <t>Ростов-на-Дону</t>
  </si>
  <si>
    <t>Волгодонск</t>
  </si>
  <si>
    <t>Шахты</t>
  </si>
  <si>
    <t>Каменск-Шахтинский</t>
  </si>
  <si>
    <t>Таганрог</t>
  </si>
  <si>
    <t>Новочеркасск</t>
  </si>
  <si>
    <t>Волгоград и область</t>
  </si>
  <si>
    <t>Камышин</t>
  </si>
  <si>
    <t>Волгоград</t>
  </si>
  <si>
    <t>Волжский</t>
  </si>
  <si>
    <t>Республика Калмыкия</t>
  </si>
  <si>
    <t>Москва и область</t>
  </si>
  <si>
    <t>Луховицы</t>
  </si>
  <si>
    <t>Химки</t>
  </si>
  <si>
    <t>Солнечногорск</t>
  </si>
  <si>
    <t>Дубна</t>
  </si>
  <si>
    <t>Пушкино</t>
  </si>
  <si>
    <t>Бронницы</t>
  </si>
  <si>
    <t>Волоколамск</t>
  </si>
  <si>
    <t>Кашира</t>
  </si>
  <si>
    <t>Мытищи</t>
  </si>
  <si>
    <t>Лыткарино</t>
  </si>
  <si>
    <t>Юбилейный</t>
  </si>
  <si>
    <t>Ступино</t>
  </si>
  <si>
    <t>Серпухов</t>
  </si>
  <si>
    <t>Подольск</t>
  </si>
  <si>
    <t>Одинцово</t>
  </si>
  <si>
    <t>Звенигород</t>
  </si>
  <si>
    <t>Реутов</t>
  </si>
  <si>
    <t>Лобня</t>
  </si>
  <si>
    <t>Егорьевск</t>
  </si>
  <si>
    <t>Клин</t>
  </si>
  <si>
    <t>Балашиха</t>
  </si>
  <si>
    <t>Воскресенск</t>
  </si>
  <si>
    <t>Черноголовка</t>
  </si>
  <si>
    <t>Красноармейск</t>
  </si>
  <si>
    <t>Фрязино</t>
  </si>
  <si>
    <t>Сергиев Посад</t>
  </si>
  <si>
    <t>Орехово-Зуево</t>
  </si>
  <si>
    <t>Краснознаменск</t>
  </si>
  <si>
    <t>Зарайск</t>
  </si>
  <si>
    <t>Протвино</t>
  </si>
  <si>
    <t>Можайск</t>
  </si>
  <si>
    <t>Раменское</t>
  </si>
  <si>
    <t>Железнодорожный</t>
  </si>
  <si>
    <t>Чехов</t>
  </si>
  <si>
    <t>Электросталь</t>
  </si>
  <si>
    <t>Дмитров</t>
  </si>
  <si>
    <t>Видное</t>
  </si>
  <si>
    <t>Ногинск</t>
  </si>
  <si>
    <t>Климовск</t>
  </si>
  <si>
    <t>Пущино</t>
  </si>
  <si>
    <t>Павловский Посад</t>
  </si>
  <si>
    <t>Долгопрудный</t>
  </si>
  <si>
    <t>Щелково</t>
  </si>
  <si>
    <t>Люберцы</t>
  </si>
  <si>
    <t>Лосино-Петровский</t>
  </si>
  <si>
    <t>Истра</t>
  </si>
  <si>
    <t>Дзержинский</t>
  </si>
  <si>
    <t>Домодедово</t>
  </si>
  <si>
    <t>Ивантеевка</t>
  </si>
  <si>
    <t>Руза</t>
  </si>
  <si>
    <t>Жуковский</t>
  </si>
  <si>
    <t>Наро-Фоминск</t>
  </si>
  <si>
    <t>Красногорск</t>
  </si>
  <si>
    <t>Шатура</t>
  </si>
  <si>
    <t>Королёв</t>
  </si>
  <si>
    <t>Коломна</t>
  </si>
  <si>
    <t>Рязань и область</t>
  </si>
  <si>
    <t>Калуга и область</t>
  </si>
  <si>
    <t>Калуга</t>
  </si>
  <si>
    <t>Обнинск</t>
  </si>
  <si>
    <t>Воронеж и область</t>
  </si>
  <si>
    <t>Тамбов и область</t>
  </si>
  <si>
    <t>Тула и область</t>
  </si>
  <si>
    <t>Новомосковск</t>
  </si>
  <si>
    <t>Тула</t>
  </si>
  <si>
    <t>Иваново и область</t>
  </si>
  <si>
    <t>Липецк и область</t>
  </si>
  <si>
    <t>Владимир и область</t>
  </si>
  <si>
    <t>Муром</t>
  </si>
  <si>
    <t>Владимир</t>
  </si>
  <si>
    <t>Ковров</t>
  </si>
  <si>
    <t>Тверь и область</t>
  </si>
  <si>
    <t>Орел и область</t>
  </si>
  <si>
    <t>Кострома и область</t>
  </si>
  <si>
    <t>Курск и область</t>
  </si>
  <si>
    <t>Курск</t>
  </si>
  <si>
    <t>Железногорск</t>
  </si>
  <si>
    <t>Смоленск и область</t>
  </si>
  <si>
    <t>Брянск и область</t>
  </si>
  <si>
    <t>Ярославль и область</t>
  </si>
  <si>
    <t>Тутаев</t>
  </si>
  <si>
    <t>Рыбинск</t>
  </si>
  <si>
    <t>Ярославль</t>
  </si>
  <si>
    <t>Белгород и область</t>
  </si>
  <si>
    <t>Старый Оскол</t>
  </si>
  <si>
    <t>Белгород</t>
  </si>
  <si>
    <t>Поволжье</t>
  </si>
  <si>
    <t>Чувашская Республика</t>
  </si>
  <si>
    <t>Чебоксары</t>
  </si>
  <si>
    <t>Новочебоксарск</t>
  </si>
  <si>
    <t>Республика Марий Эл</t>
  </si>
  <si>
    <t>Саратов и область</t>
  </si>
  <si>
    <t>Балаково</t>
  </si>
  <si>
    <t>Энгельс</t>
  </si>
  <si>
    <t>Саратов</t>
  </si>
  <si>
    <t>Ульяновск и область</t>
  </si>
  <si>
    <t>Ульяновск</t>
  </si>
  <si>
    <t>Димитровград</t>
  </si>
  <si>
    <t>Пенза и область</t>
  </si>
  <si>
    <t>Киров и область</t>
  </si>
  <si>
    <t>Республика Мордовия</t>
  </si>
  <si>
    <t>Нижний Новгород и область</t>
  </si>
  <si>
    <t>Кстово</t>
  </si>
  <si>
    <t>Дзержинск</t>
  </si>
  <si>
    <t>Выкса</t>
  </si>
  <si>
    <t>Саров</t>
  </si>
  <si>
    <t>Нижний Новгород</t>
  </si>
  <si>
    <t>Самара и область</t>
  </si>
  <si>
    <t>Жигулевск</t>
  </si>
  <si>
    <t>Сызрань</t>
  </si>
  <si>
    <t>Самара</t>
  </si>
  <si>
    <t>Тольятти</t>
  </si>
  <si>
    <t>Пермский край</t>
  </si>
  <si>
    <t>Березники</t>
  </si>
  <si>
    <t>Пермь</t>
  </si>
  <si>
    <t>Республика Башкортостан</t>
  </si>
  <si>
    <t>Нефтекамск</t>
  </si>
  <si>
    <t>Октябрьский</t>
  </si>
  <si>
    <t>Стерлитамак</t>
  </si>
  <si>
    <t>Уфа</t>
  </si>
  <si>
    <t>Салават</t>
  </si>
  <si>
    <t>Оренбург и область</t>
  </si>
  <si>
    <t>Оренбург</t>
  </si>
  <si>
    <t>Орск</t>
  </si>
  <si>
    <t>Удмуртская Республика</t>
  </si>
  <si>
    <t>Сарапул</t>
  </si>
  <si>
    <t>Глазов</t>
  </si>
  <si>
    <t>Ижевск</t>
  </si>
  <si>
    <t>Республика Татарстан</t>
  </si>
  <si>
    <t>Бугульма</t>
  </si>
  <si>
    <t>Набережные Челны</t>
  </si>
  <si>
    <t>Казань</t>
  </si>
  <si>
    <t>Нижнекамск</t>
  </si>
  <si>
    <t>Альметьевск</t>
  </si>
  <si>
    <t>Урал</t>
  </si>
  <si>
    <t>Челябинск и область</t>
  </si>
  <si>
    <t>Челябинск</t>
  </si>
  <si>
    <t>Магнитогорск</t>
  </si>
  <si>
    <t>Сатка</t>
  </si>
  <si>
    <t>Миасс</t>
  </si>
  <si>
    <t>Озерск</t>
  </si>
  <si>
    <t>Ханты-Мансийский автономный округ</t>
  </si>
  <si>
    <t>Нижневартовск</t>
  </si>
  <si>
    <t>Сургут</t>
  </si>
  <si>
    <t>Ханты-Мансийск</t>
  </si>
  <si>
    <t>Нефтеюганск</t>
  </si>
  <si>
    <t>Ямало-Ненецкий автономный округ</t>
  </si>
  <si>
    <t>Салехард</t>
  </si>
  <si>
    <t>Ноябрьск</t>
  </si>
  <si>
    <t>Новый Уренгой</t>
  </si>
  <si>
    <t>Тюмень и область</t>
  </si>
  <si>
    <t>Ишим</t>
  </si>
  <si>
    <t>Тюмень</t>
  </si>
  <si>
    <t>Тобольск</t>
  </si>
  <si>
    <t>Курган и область</t>
  </si>
  <si>
    <t>Екатеринбург и Свердловская область</t>
  </si>
  <si>
    <t>Каменск-Уральский</t>
  </si>
  <si>
    <t>Екатеринбург</t>
  </si>
  <si>
    <t>Первоуральск</t>
  </si>
  <si>
    <t>Нижний Тагил</t>
  </si>
  <si>
    <t>Северный Кавказ</t>
  </si>
  <si>
    <t>Республика Ингушетия</t>
  </si>
  <si>
    <t>Карачаево-Черкесская Республика</t>
  </si>
  <si>
    <t>Кабардино-Балкарская Республика</t>
  </si>
  <si>
    <t>Республика Северная Осетия-Алания</t>
  </si>
  <si>
    <t>Чеченская Республика</t>
  </si>
  <si>
    <t>Ставропольский край</t>
  </si>
  <si>
    <t>Невинномысск</t>
  </si>
  <si>
    <t>Кисловодск</t>
  </si>
  <si>
    <t>Ессентуки</t>
  </si>
  <si>
    <t>Пятигорск</t>
  </si>
  <si>
    <t>Ставрополь</t>
  </si>
  <si>
    <t>Минеральные Воды</t>
  </si>
  <si>
    <t>Республика Дагестан</t>
  </si>
  <si>
    <t>Сибирь</t>
  </si>
  <si>
    <t>Республика Тыва</t>
  </si>
  <si>
    <t>Республика Хакасия</t>
  </si>
  <si>
    <t>Алтайский край</t>
  </si>
  <si>
    <t>Барнаул</t>
  </si>
  <si>
    <t>Бийск</t>
  </si>
  <si>
    <t>Новосибирск и область</t>
  </si>
  <si>
    <t>Кемерово и область</t>
  </si>
  <si>
    <t>Новокузнецк</t>
  </si>
  <si>
    <t>Междуреченск</t>
  </si>
  <si>
    <t>Кемерово</t>
  </si>
  <si>
    <t>Республика Алтай</t>
  </si>
  <si>
    <t>Томск и область</t>
  </si>
  <si>
    <t>Томск</t>
  </si>
  <si>
    <t>Северск</t>
  </si>
  <si>
    <t>Иркутск и область</t>
  </si>
  <si>
    <t>Братск</t>
  </si>
  <si>
    <t>Ангарск</t>
  </si>
  <si>
    <t>Усть-Илимск</t>
  </si>
  <si>
    <t>Иркутск</t>
  </si>
  <si>
    <t>Омск и область</t>
  </si>
  <si>
    <t>Красноярский край</t>
  </si>
  <si>
    <t>Красноярск</t>
  </si>
  <si>
    <t>Ачинск</t>
  </si>
  <si>
    <t>Норильск</t>
  </si>
  <si>
    <t>Железногорск (Красноярский край)</t>
  </si>
  <si>
    <t>Минусинск</t>
  </si>
  <si>
    <t>Забайкальский край</t>
  </si>
  <si>
    <t>Республика Бурятия</t>
  </si>
  <si>
    <t>Дальний Восток</t>
  </si>
  <si>
    <t>Благовещенск и Амурская область</t>
  </si>
  <si>
    <t>Тында</t>
  </si>
  <si>
    <t>Белогорск</t>
  </si>
  <si>
    <t>Благовещенск</t>
  </si>
  <si>
    <t>Еврейская автономная область</t>
  </si>
  <si>
    <t>Чукотский автономный округ</t>
  </si>
  <si>
    <t>Южно-Сахалинск и Сахалинская область</t>
  </si>
  <si>
    <t>Республика Саха (Якутия)</t>
  </si>
  <si>
    <t>Магадан и область</t>
  </si>
  <si>
    <t>Хабаровский край</t>
  </si>
  <si>
    <t>Хабаровск</t>
  </si>
  <si>
    <t>Комсомольск-на-Амуре</t>
  </si>
  <si>
    <t>Камчатский край</t>
  </si>
  <si>
    <t>Приморский край</t>
  </si>
  <si>
    <t>Уссурийск</t>
  </si>
  <si>
    <t>Владивосток</t>
  </si>
  <si>
    <t>Находка</t>
  </si>
  <si>
    <t>Крым</t>
  </si>
  <si>
    <t>Ялта</t>
  </si>
  <si>
    <t>Феодосия</t>
  </si>
  <si>
    <t>Симферополь</t>
  </si>
  <si>
    <t>Евпатория</t>
  </si>
  <si>
    <t>Керчь</t>
  </si>
  <si>
    <t>Севастополь</t>
  </si>
  <si>
    <t>СНГ (исключая Россию)</t>
  </si>
  <si>
    <t>Туркмения</t>
  </si>
  <si>
    <t>Киргизия</t>
  </si>
  <si>
    <t>Украина</t>
  </si>
  <si>
    <t>Юг (Украина)</t>
  </si>
  <si>
    <t>Одесса и область</t>
  </si>
  <si>
    <t>Херсон и область</t>
  </si>
  <si>
    <t>Николаев и область</t>
  </si>
  <si>
    <t>Север</t>
  </si>
  <si>
    <t>Чернигов и область</t>
  </si>
  <si>
    <t>Сумы и область</t>
  </si>
  <si>
    <t>Восток</t>
  </si>
  <si>
    <t>Донецк и область</t>
  </si>
  <si>
    <t>Макеевка</t>
  </si>
  <si>
    <t>Краматорск</t>
  </si>
  <si>
    <t>Донецк</t>
  </si>
  <si>
    <t>Горловка</t>
  </si>
  <si>
    <t>Мариуполь</t>
  </si>
  <si>
    <t>Запорожье и область</t>
  </si>
  <si>
    <t>Луганск и область</t>
  </si>
  <si>
    <t>Алчевск</t>
  </si>
  <si>
    <t>Луганск</t>
  </si>
  <si>
    <t>Северодонецк</t>
  </si>
  <si>
    <t>Днепропетровск и область</t>
  </si>
  <si>
    <t>Днепропетровск</t>
  </si>
  <si>
    <t>Днепродзержинск</t>
  </si>
  <si>
    <t>Никополь</t>
  </si>
  <si>
    <t>Кривой Рог</t>
  </si>
  <si>
    <t>Павлоград</t>
  </si>
  <si>
    <t>Харьков и область</t>
  </si>
  <si>
    <t>Запад</t>
  </si>
  <si>
    <t>Ужгород и Закарпатская область</t>
  </si>
  <si>
    <t>Черновцы и область</t>
  </si>
  <si>
    <t>Луцк и Волынская область</t>
  </si>
  <si>
    <t>Ивано-Франковск и область</t>
  </si>
  <si>
    <t>Львов и область</t>
  </si>
  <si>
    <t>Ровно и область</t>
  </si>
  <si>
    <t>Хмельницкий и область</t>
  </si>
  <si>
    <t>Тернополь и область</t>
  </si>
  <si>
    <t>Центр (Украина)</t>
  </si>
  <si>
    <t>Полтава и область</t>
  </si>
  <si>
    <t>Кременчуг</t>
  </si>
  <si>
    <t>Полтава</t>
  </si>
  <si>
    <t>Винница и область</t>
  </si>
  <si>
    <t>Черкассы и область</t>
  </si>
  <si>
    <t>Житомир и область</t>
  </si>
  <si>
    <t>Кировоград и область</t>
  </si>
  <si>
    <t>Киев и область</t>
  </si>
  <si>
    <t>Белая Церковь</t>
  </si>
  <si>
    <t>Киев</t>
  </si>
  <si>
    <t>Азербайджан</t>
  </si>
  <si>
    <t>Таджикистан</t>
  </si>
  <si>
    <t>Беларусь</t>
  </si>
  <si>
    <t>Брест и область</t>
  </si>
  <si>
    <t>Гомель и область</t>
  </si>
  <si>
    <t>Могилёв и область</t>
  </si>
  <si>
    <t>Гродно и область</t>
  </si>
  <si>
    <t>Минск и область</t>
  </si>
  <si>
    <t>Витебск и область</t>
  </si>
  <si>
    <t>Узбекистан</t>
  </si>
  <si>
    <t>Армения</t>
  </si>
  <si>
    <t>Казахстан</t>
  </si>
  <si>
    <t>Актау и Мангистауская область</t>
  </si>
  <si>
    <t>Талдыкорган и Алматинская область</t>
  </si>
  <si>
    <t>Талдыкорган</t>
  </si>
  <si>
    <t>Алматы</t>
  </si>
  <si>
    <t>Атырау и область</t>
  </si>
  <si>
    <t>Актобе и область</t>
  </si>
  <si>
    <t>Караганда и область</t>
  </si>
  <si>
    <t>Павлодар и область</t>
  </si>
  <si>
    <t>Тараз и Жамбылская область</t>
  </si>
  <si>
    <t>Костанай и область</t>
  </si>
  <si>
    <t>Северо-Казахстанская область</t>
  </si>
  <si>
    <t>Кызылорда и область</t>
  </si>
  <si>
    <t>Астана и Акмолинская область</t>
  </si>
  <si>
    <t>Астана</t>
  </si>
  <si>
    <t>Кокшетау</t>
  </si>
  <si>
    <t>Восточно-Казахстанская область</t>
  </si>
  <si>
    <t>Усть-Каменогорск</t>
  </si>
  <si>
    <t>Семей</t>
  </si>
  <si>
    <t>Южно-Казахстанская область</t>
  </si>
  <si>
    <t>Западно-Казахстанская область</t>
  </si>
  <si>
    <t>Абхазия</t>
  </si>
  <si>
    <t>Молдова</t>
  </si>
  <si>
    <t>Европа</t>
  </si>
  <si>
    <t>Хорватия</t>
  </si>
  <si>
    <t>Франция</t>
  </si>
  <si>
    <t>Норвегия</t>
  </si>
  <si>
    <t>Сербия</t>
  </si>
  <si>
    <t>Кипр</t>
  </si>
  <si>
    <t>Словакия</t>
  </si>
  <si>
    <t>Болгария</t>
  </si>
  <si>
    <t>Великобритания</t>
  </si>
  <si>
    <t>Чехия</t>
  </si>
  <si>
    <t>Турция</t>
  </si>
  <si>
    <t>Провинция Ризе</t>
  </si>
  <si>
    <t>Провинция Карс</t>
  </si>
  <si>
    <t>Провинция Трабзон</t>
  </si>
  <si>
    <t>Провинция Диярбакыр</t>
  </si>
  <si>
    <t>Провинция Балыкесир</t>
  </si>
  <si>
    <t>Провинция Анкара</t>
  </si>
  <si>
    <t>Провинция Кайсери</t>
  </si>
  <si>
    <t>Провинция Ыспарта</t>
  </si>
  <si>
    <t>Провинция Эскишехир</t>
  </si>
  <si>
    <t>Провинция Бурдур</t>
  </si>
  <si>
    <t>Провинция Синоп</t>
  </si>
  <si>
    <t>Провинция Конья</t>
  </si>
  <si>
    <t>Провинция Чорум</t>
  </si>
  <si>
    <t>Провинция Невшехир</t>
  </si>
  <si>
    <t>Провинция Коджаэли</t>
  </si>
  <si>
    <t>Провинция Биледжик</t>
  </si>
  <si>
    <t>Провинция Эрзурум</t>
  </si>
  <si>
    <t>Провинция Хатай</t>
  </si>
  <si>
    <t>Провинция Бурса</t>
  </si>
  <si>
    <t>Провинция Газиантеп</t>
  </si>
  <si>
    <t>Провинция Сивас</t>
  </si>
  <si>
    <t>Провинция Афьонкарахисар</t>
  </si>
  <si>
    <t>Провинция Айдын</t>
  </si>
  <si>
    <t>Провинция Мардин</t>
  </si>
  <si>
    <t>Провинция Адана</t>
  </si>
  <si>
    <t>Провинция Чанкыры</t>
  </si>
  <si>
    <t>Провинция Болу</t>
  </si>
  <si>
    <t>Провинция Мерсин</t>
  </si>
  <si>
    <t>Провинция Османие</t>
  </si>
  <si>
    <t>Провинция Хаккяри</t>
  </si>
  <si>
    <t>Провинция Шанлыурфа</t>
  </si>
  <si>
    <t>Провинция Денизли</t>
  </si>
  <si>
    <t>Провинция Кастамону</t>
  </si>
  <si>
    <t>Провинция Ыгдыр</t>
  </si>
  <si>
    <t>Провинция Йозгат</t>
  </si>
  <si>
    <t>Провинция Кютахья</t>
  </si>
  <si>
    <t>Провинция Амасья</t>
  </si>
  <si>
    <t>Провинция Текирдаг</t>
  </si>
  <si>
    <t>Провинция Батман</t>
  </si>
  <si>
    <t>Провинция Адыяман</t>
  </si>
  <si>
    <t>Провинция Эрзинджан</t>
  </si>
  <si>
    <t>Провинция Артвин</t>
  </si>
  <si>
    <t>Провинция Чанаккале</t>
  </si>
  <si>
    <t>Провинция Мугла</t>
  </si>
  <si>
    <t>Провинция Битлис</t>
  </si>
  <si>
    <t>Провинция Орду</t>
  </si>
  <si>
    <t>Провинция Самсун</t>
  </si>
  <si>
    <t>Провинция Кахраманмараш</t>
  </si>
  <si>
    <t>Провинция Ширнак</t>
  </si>
  <si>
    <t>Провинция Гюмюшхане</t>
  </si>
  <si>
    <t>Провинция Ушак</t>
  </si>
  <si>
    <t>Провинция Аксарай</t>
  </si>
  <si>
    <t>Провинция Малатья</t>
  </si>
  <si>
    <t>Провинция Бартын</t>
  </si>
  <si>
    <t>Провинция Измир</t>
  </si>
  <si>
    <t>Провинция Кыршехир</t>
  </si>
  <si>
    <t>Провинция Ардахан</t>
  </si>
  <si>
    <t>Провинция Элязыг</t>
  </si>
  <si>
    <t>Провинция Кырыккале</t>
  </si>
  <si>
    <t>Провинция Нигде</t>
  </si>
  <si>
    <t>Провинция Тунджели</t>
  </si>
  <si>
    <t>Провинция Дюздже</t>
  </si>
  <si>
    <t>Провинция Эдирне</t>
  </si>
  <si>
    <t>Провинция Караман</t>
  </si>
  <si>
    <t>Провинция Токат</t>
  </si>
  <si>
    <t>Провинция Ялова</t>
  </si>
  <si>
    <t>Провинция Стамбул</t>
  </si>
  <si>
    <t>Провинция Кыркларели</t>
  </si>
  <si>
    <t>Провинция Муш</t>
  </si>
  <si>
    <t>Провинция Анталья</t>
  </si>
  <si>
    <t>Провинция Сакарья</t>
  </si>
  <si>
    <t>Провинция Гиресун</t>
  </si>
  <si>
    <t>Провинция Ван</t>
  </si>
  <si>
    <t>Провинция Сиирт</t>
  </si>
  <si>
    <t>Провинция Байбурт</t>
  </si>
  <si>
    <t>Провинция Килис</t>
  </si>
  <si>
    <t>Провинция Карабюк</t>
  </si>
  <si>
    <t>Провинция Зонгулдак</t>
  </si>
  <si>
    <t>Провинция Бингёль</t>
  </si>
  <si>
    <t>Провинция Агры</t>
  </si>
  <si>
    <t>Провинция Маниса</t>
  </si>
  <si>
    <t>Венгрия</t>
  </si>
  <si>
    <t>Дания</t>
  </si>
  <si>
    <t>Словения</t>
  </si>
  <si>
    <t>Италия</t>
  </si>
  <si>
    <t>Страны Балтии</t>
  </si>
  <si>
    <t>Эстония</t>
  </si>
  <si>
    <t>Литва</t>
  </si>
  <si>
    <t>Латвия</t>
  </si>
  <si>
    <t>Швейцария</t>
  </si>
  <si>
    <t>Германия</t>
  </si>
  <si>
    <t>Финляндия</t>
  </si>
  <si>
    <t>Австрия</t>
  </si>
  <si>
    <t>Испания</t>
  </si>
  <si>
    <t>Нидерланды</t>
  </si>
  <si>
    <t>Швеция</t>
  </si>
  <si>
    <t>Греция</t>
  </si>
  <si>
    <t>Польша</t>
  </si>
  <si>
    <t>Бельгия</t>
  </si>
  <si>
    <t>Азия</t>
  </si>
  <si>
    <t>Индия</t>
  </si>
  <si>
    <t>Южная Корея</t>
  </si>
  <si>
    <t>Ближний Восток</t>
  </si>
  <si>
    <t>Израиль</t>
  </si>
  <si>
    <t>Египет</t>
  </si>
  <si>
    <t>Объединённые Арабские Эмираты</t>
  </si>
  <si>
    <t>Камбоджа</t>
  </si>
  <si>
    <t>Япония</t>
  </si>
  <si>
    <t>Грузия</t>
  </si>
  <si>
    <t>Таиланд</t>
  </si>
  <si>
    <t>Китай</t>
  </si>
  <si>
    <t>Африка</t>
  </si>
  <si>
    <t>Северная Америка</t>
  </si>
  <si>
    <t>США</t>
  </si>
  <si>
    <t>Канада</t>
  </si>
  <si>
    <t>Южная Америка</t>
  </si>
  <si>
    <t>Бразилия</t>
  </si>
  <si>
    <t>Аргентина</t>
  </si>
  <si>
    <t>Австралия и Океания</t>
  </si>
  <si>
    <t>Австралия</t>
  </si>
  <si>
    <t>Новая Зеландия</t>
  </si>
  <si>
    <t>Кавычки</t>
  </si>
  <si>
    <t>"</t>
  </si>
  <si>
    <r>
      <t>max.</t>
    </r>
    <r>
      <rPr>
        <b/>
        <sz val="10"/>
        <color theme="1"/>
        <rFont val="Georgia"/>
        <family val="1"/>
        <charset val="204"/>
      </rPr>
      <t xml:space="preserve"> 33</t>
    </r>
  </si>
  <si>
    <r>
      <t xml:space="preserve">max. </t>
    </r>
    <r>
      <rPr>
        <b/>
        <sz val="10"/>
        <color theme="1"/>
        <rFont val="Georgia"/>
        <family val="1"/>
        <charset val="204"/>
      </rPr>
      <t>75</t>
    </r>
  </si>
  <si>
    <t>Есть скрытые слобцы!</t>
  </si>
  <si>
    <t>Жирным выделено то, что необходимо заполнить</t>
  </si>
  <si>
    <t>Объявления</t>
  </si>
  <si>
    <t>Что хочешь дополнить</t>
  </si>
  <si>
    <t>Итог</t>
  </si>
  <si>
    <t>Пробел</t>
  </si>
  <si>
    <t xml:space="preserve"> </t>
  </si>
  <si>
    <t>Кол-во слов</t>
  </si>
  <si>
    <t>Максимальное количество объявлений - 999. Если больше - нужно делать в другом документе excel!</t>
  </si>
  <si>
    <t>Максимальное количество слов в ключевой фразе - 7!</t>
  </si>
  <si>
    <t>приятель</t>
  </si>
  <si>
    <t>Привет</t>
  </si>
  <si>
    <t>Количество запросов</t>
  </si>
  <si>
    <t>Формула измерения частоты</t>
  </si>
  <si>
    <t>Максимальное значение</t>
  </si>
  <si>
    <t>Минимальное значение</t>
  </si>
  <si>
    <t>Строка значений</t>
  </si>
  <si>
    <t>Интервал средних значений</t>
  </si>
  <si>
    <t>From</t>
  </si>
  <si>
    <t>To</t>
  </si>
  <si>
    <t>Общее количество слов</t>
  </si>
  <si>
    <t>Количество средних значений</t>
  </si>
  <si>
    <t>Количество высоких значений</t>
  </si>
  <si>
    <t>Количество низких значений</t>
  </si>
  <si>
    <r>
      <rPr>
        <b/>
        <sz val="11"/>
        <color theme="1"/>
        <rFont val="Georgia"/>
        <family val="1"/>
        <charset val="204"/>
      </rPr>
      <t>Закавыченная ключевая фраза</t>
    </r>
    <r>
      <rPr>
        <sz val="11"/>
        <color theme="1"/>
        <rFont val="Georgia"/>
        <family val="1"/>
        <charset val="204"/>
      </rPr>
      <t xml:space="preserve"> (БЕРИ И КОПИПАСТЬ </t>
    </r>
    <r>
      <rPr>
        <b/>
        <sz val="11"/>
        <color theme="1"/>
        <rFont val="Georgia"/>
        <family val="1"/>
        <charset val="204"/>
      </rPr>
      <t>ЗНАЧЕНИЕ!</t>
    </r>
    <r>
      <rPr>
        <sz val="11"/>
        <color theme="1"/>
        <rFont val="Georgia"/>
        <family val="1"/>
        <charset val="204"/>
      </rPr>
      <t>)</t>
    </r>
  </si>
  <si>
    <t>Частота запросов</t>
  </si>
  <si>
    <t>Вкладка Частотометр - для статистики. Важно сортировать количество запросов от максимального до минимального!</t>
  </si>
  <si>
    <t>Сортируем по количеству запросов от max к min!</t>
  </si>
  <si>
    <t>Вкладка "Автоматизация" - для простоты составления объявлений. Пример на первой строке (удалить при начале работы!). Автоматизировал - посмотри, что вышло!</t>
  </si>
  <si>
    <t>Обращай внимание на красные уголки у некоторых ячеек - это примечания! Наведи и смотри!</t>
  </si>
  <si>
    <t>НИЖЕ - ПОЛЕ ФИЛЬТРОВ!</t>
  </si>
  <si>
    <t>Выгружаем в Яндекс. Если ни хрена не загружает, выгружаем из Директа кампанию клиента, добавляем всё из нашей вкладки "Тексты" и снова загружаем уже новый файл!</t>
  </si>
  <si>
    <t>УДАЛИ МЕНЯ!</t>
  </si>
  <si>
    <t>P.S.S. Если сбилась формула и показывает #ССЫЛКА - просто протяни на это поле рабочую формулу сверху или снизу!</t>
  </si>
  <si>
    <t>НАЗВАНИЕ группы</t>
  </si>
  <si>
    <t>Неподходящие ключевые слова</t>
  </si>
  <si>
    <t>Заходим в Вордстат и ищем ключевые фразы, относящиеся к тематике, через ключевое слово. Чем больше, тем лучше.</t>
  </si>
  <si>
    <t>Получившиеся же заголовоки также копируем во вкладку "Стандарт" или "Премиум".</t>
  </si>
  <si>
    <t xml:space="preserve">Удаляяем в текстах объявления и заголовках "+" через Ctrl+H ("Найти и Заменить" - выделяем столбец, найти "+", заменить на пустое значение (ничего не пишем в графе "Заменить!"). </t>
  </si>
  <si>
    <t>Получившиеся отредактированные заголовки и объявления перекидываем в соответствующие поля во вкладке "Тексты".</t>
  </si>
  <si>
    <r>
      <t xml:space="preserve">Созданные закавыченные ключевые слова копируем в столбец "Ключевые Слова" во вкладке "Стандарт" или "Преимум"  в соответвующее поле - смотря, какой пакет предложения выбрал клиент. </t>
    </r>
    <r>
      <rPr>
        <b/>
        <sz val="11"/>
        <color theme="1"/>
        <rFont val="Georgia"/>
        <family val="1"/>
        <charset val="204"/>
      </rPr>
      <t>Закавыченные слова копировать обязательно, копировать к количеством запросов! В процессе редакции объявлений скорее всего ты будешь вновь удалять лишние и ненужные, которые не обнаружил в предыдущем пункте редакции.</t>
    </r>
  </si>
  <si>
    <r>
      <t xml:space="preserve">Ключевое слово </t>
    </r>
    <r>
      <rPr>
        <b/>
        <sz val="11"/>
        <color theme="1"/>
        <rFont val="Georgia"/>
        <family val="1"/>
        <charset val="204"/>
      </rPr>
      <t>(закавыченное)</t>
    </r>
  </si>
  <si>
    <t>1. Сначала впиши (скопируй) объявления!</t>
  </si>
  <si>
    <t>2. Протяни в этих столбцах формулы!</t>
  </si>
  <si>
    <t>Копируем из тех же вкладок заголовки и ключевые слова в нужные нам жёлтые закладки.</t>
  </si>
  <si>
    <t>Редактируем остальные, выделенные жирным графы в белой вкладке "Тексты". Везде есть примечания (красный уголок - наведи и посмотри!).</t>
  </si>
  <si>
    <t>Фраза (БЕЗ МИНУС СЛОВ!)</t>
  </si>
  <si>
    <t>Редактируем заголовки - пишем объявления! (есть вкладка "Автоматизация" - см. п.18).</t>
  </si>
  <si>
    <r>
      <t xml:space="preserve">Есть </t>
    </r>
    <r>
      <rPr>
        <b/>
        <sz val="11"/>
        <color theme="1"/>
        <rFont val="Georgia"/>
        <family val="1"/>
        <charset val="204"/>
      </rPr>
      <t>три</t>
    </r>
    <r>
      <rPr>
        <sz val="11"/>
        <color theme="1"/>
        <rFont val="Georgia"/>
        <family val="1"/>
        <charset val="204"/>
      </rPr>
      <t xml:space="preserve"> варианта написания объявлений:
1. Писать объявления со включением ключевых слов и какую-нибудь вставку: либо нейтральную, либо преимущества, либо особенности. 
2. Писать заголовок с ключевым словом, а далее - отличительное преимущество, то, что может привлечь клиента, насытить его эмоциональную сторону. Вторым предложением - спец.предложение или особенности.
3. Писать заголовок с ключевым словом, далее - преимущества, и снова ключевое слово.
Обычно мы берём вариант 1 - потому что таким образом объявления получаются максимально релевантными и маскируются под органическую поисковую выдачу.
По возможности, во все три варианта желательно вставлять </t>
    </r>
    <r>
      <rPr>
        <b/>
        <sz val="11"/>
        <color theme="1"/>
        <rFont val="Georgia"/>
        <family val="1"/>
        <charset val="204"/>
      </rPr>
      <t>Call-to-Action:</t>
    </r>
    <r>
      <rPr>
        <sz val="11"/>
        <color theme="1"/>
        <rFont val="Georgia"/>
        <family val="1"/>
        <charset val="204"/>
      </rPr>
      <t xml:space="preserve"> Звоните! Обращайтесь! и пр.</t>
    </r>
  </si>
  <si>
    <t>"автомобильные покрышки недорого"</t>
  </si>
  <si>
    <t>Недорогие автомобильные покрышки</t>
  </si>
  <si>
    <r>
      <rPr>
        <b/>
        <sz val="11"/>
        <color theme="1"/>
        <rFont val="Georgia"/>
        <family val="1"/>
        <charset val="204"/>
      </rPr>
      <t>Недорогие автомобильные покрышки</t>
    </r>
    <r>
      <rPr>
        <sz val="11"/>
        <color theme="1"/>
        <rFont val="Georgia"/>
        <family val="1"/>
        <charset val="204"/>
      </rPr>
      <t xml:space="preserve"> от компании</t>
    </r>
  </si>
  <si>
    <t>Покрышкин. Звоните прямо сейчас!</t>
  </si>
  <si>
    <t>С уникальным защитным слоем</t>
  </si>
  <si>
    <t>Закажи сейчас по спец.прайсу. Доставка бесплатно</t>
  </si>
  <si>
    <t>С уникальным защитным слоев</t>
  </si>
  <si>
    <r>
      <rPr>
        <b/>
        <sz val="11"/>
        <color theme="1"/>
        <rFont val="Georgia"/>
        <family val="1"/>
        <charset val="204"/>
      </rPr>
      <t>недорогие автомобильные покрышки</t>
    </r>
    <r>
      <rPr>
        <sz val="11"/>
        <color theme="1"/>
        <rFont val="Georgia"/>
        <family val="1"/>
        <charset val="204"/>
      </rPr>
      <t xml:space="preserve"> в СПб</t>
    </r>
  </si>
  <si>
    <r>
      <t>*</t>
    </r>
    <r>
      <rPr>
        <b/>
        <sz val="11"/>
        <color theme="1"/>
        <rFont val="Georgia"/>
        <family val="1"/>
        <charset val="204"/>
      </rPr>
      <t>Жирным</t>
    </r>
    <r>
      <rPr>
        <sz val="11"/>
        <color theme="1"/>
        <rFont val="Georgia"/>
        <family val="1"/>
        <charset val="204"/>
      </rPr>
      <t xml:space="preserve"> будет выделяться и на поиске в том числе</t>
    </r>
  </si>
  <si>
    <t>На каждый ключ при желании и возможности можно сделать по три объявлений, то есть каждый вариант. И посмотреть, какой лучше сработает - результаты будут действительно только для данного ключа - не стоит его экстраполировать сразу на всю кампанию!</t>
  </si>
  <si>
    <t>Есть и 4 вариант, самый редкий, но, возможно, самый годный. Это когда объявление отвечает не формальному запросу, хоть он и наиболее релевантный относительно поисковой системы, а когда отвечает внутренним чаяним нашей целевой аудитории. 
Пример показывает даёт ответ на вечную диллему - как обрести то, что может и летать и плавать. Конечно, смысл не в том, чтобы давать ответы (и предложения) на невозможные вещи, но отвечать на сокровенные вопросы, которым задаются тысячи покупателей, но который не так очевиден.</t>
  </si>
  <si>
    <r>
      <t xml:space="preserve">Мечтаешь о </t>
    </r>
    <r>
      <rPr>
        <b/>
        <sz val="11"/>
        <color theme="1"/>
        <rFont val="Georgia"/>
        <family val="1"/>
        <charset val="204"/>
      </rPr>
      <t>покрышках</t>
    </r>
    <r>
      <rPr>
        <sz val="11"/>
        <color theme="1"/>
        <rFont val="Georgia"/>
        <family val="1"/>
        <charset val="204"/>
      </rPr>
      <t xml:space="preserve"> для дрифта и повседневной</t>
    </r>
  </si>
  <si>
    <r>
      <t xml:space="preserve">езды одновременно? У нас есть </t>
    </r>
    <r>
      <rPr>
        <b/>
        <sz val="11"/>
        <color theme="1"/>
        <rFont val="Georgia"/>
        <family val="1"/>
        <charset val="204"/>
      </rPr>
      <t>одни</t>
    </r>
    <r>
      <rPr>
        <sz val="11"/>
        <color theme="1"/>
        <rFont val="Georgia"/>
        <family val="1"/>
        <charset val="204"/>
      </rPr>
      <t xml:space="preserve"> такие!</t>
    </r>
  </si>
  <si>
    <r>
      <rPr>
        <b/>
        <sz val="11"/>
        <color theme="1"/>
        <rFont val="Georgia"/>
        <family val="1"/>
        <charset val="204"/>
      </rPr>
      <t>"Одни"</t>
    </r>
    <r>
      <rPr>
        <sz val="11"/>
        <color theme="1"/>
        <rFont val="Georgia"/>
        <family val="1"/>
        <charset val="204"/>
      </rPr>
      <t xml:space="preserve"> - иногда полезно намекать на дефицит!</t>
    </r>
  </si>
  <si>
    <t>Заголовок                                 (УДАЛИ ПЛЮСЫ Wordstat'a!)</t>
  </si>
  <si>
    <t>Итого:</t>
  </si>
  <si>
    <t>ДЛЯ МИНУС-СЛОВ НА КАМПАНИЮ!</t>
  </si>
  <si>
    <r>
      <rPr>
        <b/>
        <sz val="11"/>
        <color theme="1"/>
        <rFont val="Georgia"/>
        <family val="1"/>
        <charset val="204"/>
      </rPr>
      <t>Относительное</t>
    </r>
    <r>
      <rPr>
        <sz val="11"/>
        <color theme="1"/>
        <rFont val="Georgia"/>
        <family val="1"/>
        <charset val="204"/>
      </rPr>
      <t xml:space="preserve"> среднее значение</t>
    </r>
  </si>
  <si>
    <r>
      <rPr>
        <b/>
        <sz val="11"/>
        <color theme="1"/>
        <rFont val="Georgia"/>
        <family val="1"/>
        <charset val="204"/>
      </rPr>
      <t>Абсолютное</t>
    </r>
    <r>
      <rPr>
        <sz val="11"/>
        <color theme="1"/>
        <rFont val="Georgia"/>
        <family val="1"/>
        <charset val="204"/>
      </rPr>
      <t xml:space="preserve"> среднее значение</t>
    </r>
  </si>
  <si>
    <t>Диапазон средних значений</t>
  </si>
  <si>
    <r>
      <t xml:space="preserve">Минимальное </t>
    </r>
    <r>
      <rPr>
        <sz val="11"/>
        <color theme="1"/>
        <rFont val="Georgia"/>
        <family val="1"/>
        <charset val="204"/>
      </rPr>
      <t>среднее значение</t>
    </r>
  </si>
  <si>
    <r>
      <t xml:space="preserve">Максимальное </t>
    </r>
    <r>
      <rPr>
        <sz val="11"/>
        <color theme="1"/>
        <rFont val="Georgia"/>
        <family val="1"/>
        <charset val="204"/>
      </rPr>
      <t>среднее значение</t>
    </r>
  </si>
  <si>
    <r>
      <t xml:space="preserve">Редактируем ключевые слова, удаляем повторяющиеся, но не через фильтр, а </t>
    </r>
    <r>
      <rPr>
        <b/>
        <sz val="11"/>
        <color theme="1"/>
        <rFont val="Georgia"/>
        <family val="1"/>
        <charset val="204"/>
      </rPr>
      <t>ПО ОДНОМУ, двигаясь снизу вверх</t>
    </r>
    <r>
      <rPr>
        <sz val="11"/>
        <color theme="1"/>
        <rFont val="Georgia"/>
        <family val="1"/>
        <charset val="204"/>
      </rPr>
      <t xml:space="preserve"> - иначе можно с копиями удалить и оригиналы!!! Выделяем неподходящие красным. Тут выбор чаще всего субъективный. Любое сомнительное - помечай, скажем жёлтым, но если оставил - делай и для него всё тоже самое, о чём будет речь ниже. По итогу красные через фильтр перенеси во вкладку "Отброшенные К.С." и удали из вкладки "Ключевые слова".</t>
    </r>
  </si>
  <si>
    <r>
      <t xml:space="preserve">Ключевое слово (список)                                                                    </t>
    </r>
    <r>
      <rPr>
        <b/>
        <sz val="11"/>
        <color theme="1"/>
        <rFont val="Georgia"/>
        <family val="1"/>
        <charset val="204"/>
      </rPr>
      <t>Оранжевым цветом выделены пустые строки - пригодится при редакции!</t>
    </r>
  </si>
  <si>
    <r>
      <t xml:space="preserve">Основание-1                
(убрано </t>
    </r>
    <r>
      <rPr>
        <b/>
        <sz val="11"/>
        <color theme="1"/>
        <rFont val="Georgia"/>
        <family val="1"/>
        <charset val="204"/>
      </rPr>
      <t>первое</t>
    </r>
    <r>
      <rPr>
        <sz val="11"/>
        <color theme="1"/>
        <rFont val="Georgia"/>
        <family val="1"/>
        <charset val="204"/>
      </rPr>
      <t xml:space="preserve"> слово)
</t>
    </r>
    <r>
      <rPr>
        <b/>
        <sz val="11"/>
        <color theme="1"/>
        <rFont val="Georgia"/>
        <family val="1"/>
        <charset val="204"/>
      </rPr>
      <t>СКОПИРУЙ В СТОЛБ "H"!</t>
    </r>
  </si>
  <si>
    <r>
      <t>Основание-2                
(</t>
    </r>
    <r>
      <rPr>
        <b/>
        <sz val="11"/>
        <color theme="1"/>
        <rFont val="Georgia"/>
        <family val="1"/>
        <charset val="204"/>
      </rPr>
      <t>первых два</t>
    </r>
    <r>
      <rPr>
        <sz val="11"/>
        <color theme="1"/>
        <rFont val="Georgia"/>
        <family val="1"/>
        <charset val="204"/>
      </rPr>
      <t xml:space="preserve"> слова)
</t>
    </r>
    <r>
      <rPr>
        <b/>
        <sz val="11"/>
        <color theme="1"/>
        <rFont val="Georgia"/>
        <family val="1"/>
        <charset val="204"/>
      </rPr>
      <t>СКОПИРУЙ В СТОЛБ "Н"!</t>
    </r>
  </si>
  <si>
    <r>
      <t>Основание-3                
(</t>
    </r>
    <r>
      <rPr>
        <b/>
        <sz val="11"/>
        <color theme="1"/>
        <rFont val="Georgia"/>
        <family val="1"/>
        <charset val="204"/>
      </rPr>
      <t>первых три</t>
    </r>
    <r>
      <rPr>
        <sz val="11"/>
        <color theme="1"/>
        <rFont val="Georgia"/>
        <family val="1"/>
        <charset val="204"/>
      </rPr>
      <t xml:space="preserve"> слова)
</t>
    </r>
    <r>
      <rPr>
        <b/>
        <sz val="11"/>
        <color theme="1"/>
        <rFont val="Georgia"/>
        <family val="1"/>
        <charset val="204"/>
      </rPr>
      <t>СКОПИРУЙ В СТОЛБ "Н"!</t>
    </r>
  </si>
  <si>
    <t>Удаляет все слова 
после первого</t>
  </si>
  <si>
    <t>Кол-во знаков
(для учёта предлогов)</t>
  </si>
  <si>
    <t>Копировать отдельнно по столбцам! Не всё разом! (есть скрытые столбцы во вкладке "Ключевые слова")</t>
  </si>
  <si>
    <r>
      <t xml:space="preserve">МИНУС СЛОВА
</t>
    </r>
    <r>
      <rPr>
        <b/>
        <sz val="11"/>
        <color theme="1"/>
        <rFont val="Georgia"/>
        <family val="1"/>
        <charset val="204"/>
      </rPr>
      <t>ОТРЕДАКТИРОВАТЬ!</t>
    </r>
  </si>
  <si>
    <r>
      <t xml:space="preserve">Количество слов
</t>
    </r>
    <r>
      <rPr>
        <b/>
        <sz val="11"/>
        <color theme="1"/>
        <rFont val="Georgia"/>
        <family val="1"/>
        <charset val="204"/>
      </rPr>
      <t>(удалять те, что больше 1)</t>
    </r>
  </si>
  <si>
    <r>
      <rPr>
        <b/>
        <sz val="11"/>
        <color theme="1"/>
        <rFont val="Georgia"/>
        <family val="1"/>
        <charset val="204"/>
      </rPr>
      <t>И последнее</t>
    </r>
    <r>
      <rPr>
        <sz val="11"/>
        <color theme="1"/>
        <rFont val="Georgia"/>
        <family val="1"/>
        <charset val="204"/>
      </rPr>
      <t>, на уровне кампании поставить в дополнительные минус-слова фразы, которые у нас есть во вкладке "Отброшенные К.С.", точнее это будут основания! В п.6 ты должен был отредактировать эту вкладку. Если  нет - отредактируй три колонки - три основания, перенеси ЗНАЧЕНИЯ в общую колонку справа и также - редактируй. Повторяющиеся значения выделены зелёным цветом. Удалять по одному, без фильтра! Иначе удалишь как копию, так и оригинал! Через удаление дубликатов тоже не советую, лучше воспользоваться сайтом http://pr-cy.ru/duplicates/  Как только всё сделал - идти во вкладку "Negative Campaing Keywords" и закавыч фразы</t>
    </r>
  </si>
  <si>
    <t>Заполняем/редактируем столбец за столбцом вкладку "Отброшенные К.С.". Там всё просто, пояснения есть на стоблцах и примечаниях. Очень важно для Broad кампании это!</t>
  </si>
  <si>
    <r>
      <t xml:space="preserve">P.S. Рекомендую отмечать (закрашивать) каждый выполненный пункт - так проще будет ориентироваться :) Файл настоятельно прошу </t>
    </r>
    <r>
      <rPr>
        <b/>
        <sz val="11"/>
        <color theme="1"/>
        <rFont val="Georgia"/>
        <family val="1"/>
        <charset val="204"/>
      </rPr>
      <t>сохранять</t>
    </r>
    <r>
      <rPr>
        <sz val="11"/>
        <color theme="1"/>
        <rFont val="Georgia"/>
        <family val="1"/>
        <charset val="204"/>
      </rPr>
      <t>, - это позволит сравнивать, есть ли новое ключевое слово уже в списке или нет, позволит мониторить список отминусованных слов</t>
    </r>
  </si>
  <si>
    <t>Полный идеал - это написание под каждое объявление (хотя бы под широкого смыслового содержания) два объявления для A/B-теста. Согласовывается отдельно с клиентом!</t>
  </si>
  <si>
    <t>Получившиеся же заголовоки также копируем во вкладку "Стандарт" А или "Премиум" А. Если по два объявления, то ещё в "Стандарт" Б или "Премиум" Б</t>
  </si>
  <si>
    <t>Также заголовок копируем в поле - "Текст Объявления" в этих же вкладках (либо применяем сначала Автоматизатор, см. п.11 , а уже потом оттуда копируем в столбец "Текст Объявления" во складке "Стандарт" А или "Премиум" А полученные объявы! Если по два объявления, то ещё в "Стандарт" Б или "Премиум" Б).</t>
  </si>
  <si>
    <t>Копируем и количество запросов в одну из этих вкладок! По ним будем выставлять метки во вкладки "Тексты-1а" и если по два объявления - то и в "Тексты-1б". Внимательнее при копировании! Ну и далее - с сортировкой и пр.</t>
  </si>
  <si>
    <r>
      <rPr>
        <b/>
        <sz val="11"/>
        <color theme="1"/>
        <rFont val="Georgia"/>
        <family val="1"/>
        <charset val="204"/>
      </rPr>
      <t>НЕЗАКАВЫЧЕННЫЕ</t>
    </r>
    <r>
      <rPr>
        <sz val="11"/>
        <color theme="1"/>
        <rFont val="Georgia"/>
        <family val="1"/>
        <charset val="204"/>
      </rPr>
      <t xml:space="preserve"> ключевые слова из вкладки "Стандарт" А или "Премиум" А(либо раскавычиваем, что называется, на месте) копируем в столбец "Ключевые Слова" в жёлтые вкладки "Стандарт"-2А или "Премиум"-2А  в соответвующее поле - смотря, какой пакет предложения выбрал клиент. Если по два объявления - то делаем из вкладок с меткой "Б".</t>
    </r>
  </si>
  <si>
    <t>Редактируем остальные, выделенные жирным графы во вкладке "Тексты-1а". Везде есть примечания (красный уголок - наведи и посмотри!). Если два объявления, то аналогично и в "Тексты-1б" - будь бдителен, в графе Доп.Объявления должен быть "+", а не минус! Далее всё из вкладки "Тексты-1б" ПЕРЕНОСИМ во вкладку "ТЕКСТЫ-1а" снизу написанных выше объявлений.</t>
  </si>
  <si>
    <t>Получившиеся отредактированные заголовки и объявления перекидываем в соответствующие поля во вкладке "Тексты-1а". Если по два объяления - то же самое в "Тексты-1б". Потом из этой вкладки КОПИРУЕМ всё во вкладку "Тексты-1а".</t>
  </si>
  <si>
    <t>Минус слова из жёлтых вкладках "Стандарт"-2А или "Премиум"-2А копируем в "Тексты-2"а в "Минус-слова на группу" в соответствии со словом, к которому оно принадлежит! "Летающие ковры" - минус-фраза "Летающие ковры". Если по два объявления - аналогично из вкладок с меткой "Б", далее соединём Б с А, добавлением всего из Б в А.</t>
  </si>
  <si>
    <t>Реклама мобильных приложений: настройки на группу</t>
  </si>
  <si>
    <t>Реклама мобильных приложений: настройки на объявление</t>
  </si>
  <si>
    <t>Ссылка на приложение в магазине</t>
  </si>
  <si>
    <t>Тип устройства</t>
  </si>
  <si>
    <t>Тип связи</t>
  </si>
  <si>
    <t>Версия ОС</t>
  </si>
  <si>
    <t>Трекинговая ссылка</t>
  </si>
  <si>
    <t>Иконка</t>
  </si>
  <si>
    <t>Рейтинг</t>
  </si>
  <si>
    <t>Количество оценок</t>
  </si>
  <si>
    <t>Цена</t>
  </si>
  <si>
    <t>ПЕРЕНОС ОБЪЯВЛЕНИЙ ИЗ GOOGLE</t>
  </si>
  <si>
    <t>Первая строка объявления из Adwords</t>
  </si>
  <si>
    <t>Вторая строка объявления из Adwords</t>
  </si>
  <si>
    <r>
      <t xml:space="preserve">P.S. Рекомендую отмечать (закрашивать) каждый выполненный пункт - так проще будет ориентироваться :) Файл настоятельно прошу </t>
    </r>
    <r>
      <rPr>
        <b/>
        <sz val="11"/>
        <color theme="1"/>
        <rFont val="Georgia"/>
        <family val="1"/>
        <charset val="204"/>
      </rPr>
      <t>сохранять</t>
    </r>
    <r>
      <rPr>
        <sz val="11"/>
        <color theme="1"/>
        <rFont val="Georgia"/>
        <family val="1"/>
        <charset val="204"/>
      </rPr>
      <t>, - это позволит сравнивать, есть ли новое ключевое слово уже в списке или нет, позволит мониторить список отминусованных слов.</t>
    </r>
  </si>
  <si>
    <r>
      <rPr>
        <b/>
        <sz val="11"/>
        <color theme="1"/>
        <rFont val="Georgia"/>
        <family val="1"/>
        <charset val="204"/>
      </rPr>
      <t>Перенос компании из Google.</t>
    </r>
    <r>
      <rPr>
        <sz val="11"/>
        <color theme="1"/>
        <rFont val="Georgia"/>
        <family val="1"/>
        <charset val="204"/>
      </rPr>
      <t xml:space="preserve"> Основные вкладка - Преобразователь.</t>
    </r>
  </si>
  <si>
    <t>Выгружаем из интерфейса Google Adwords ключевые слова (keywords), рекламные группы (ad groups) и объявления. Либо это делаем из Google Editor. И в том, и в другом случае придётся помучаться - они оба криво выгружают всё.</t>
  </si>
  <si>
    <t>Меняем в ключевых словах [ на " через Ctrl+H (Найти и заменить), а потом аналогично и ] на ". Таким образом мы закавычели ключевые слова</t>
  </si>
  <si>
    <t xml:space="preserve">С помощью Преобразователя соединям две строчки объявления из Adwords - там они разбиты как Descrip.line 1 и Descrip.line 2 или 1-ая и 2-ая часть объявления. Преобразователь их соединит. Основной положительный момент состоит в том, что тексты редактировать будет не обязательно, они уложатся в необходимый по формату минимум. </t>
  </si>
  <si>
    <t>Заполняем графу "Тексты", копируя заголовки и получившиеся тексты объявлений. Копируем также url. Далее - то, что выделено жирным в самой закладке.</t>
  </si>
  <si>
    <t>Выгружаем в Яндекс любым удобным способом!</t>
  </si>
  <si>
    <r>
      <t xml:space="preserve">Все три основания 
(скопировать - Неподходящие ключевые слова, Основание-1, Основание-2, Основание-3 все их </t>
    </r>
    <r>
      <rPr>
        <b/>
        <sz val="11"/>
        <color theme="1"/>
        <rFont val="Georgia"/>
        <family val="1"/>
        <charset val="204"/>
      </rPr>
      <t>ЗНАЧЕНИЯ</t>
    </r>
    <r>
      <rPr>
        <sz val="11"/>
        <color theme="1"/>
        <rFont val="Georgia"/>
        <family val="1"/>
        <charset val="204"/>
      </rPr>
      <t xml:space="preserve">)
</t>
    </r>
    <r>
      <rPr>
        <b/>
        <sz val="11"/>
        <color theme="1"/>
        <rFont val="Georgia"/>
        <family val="1"/>
        <charset val="204"/>
      </rPr>
      <t>УДАЛИ ПОВТОРЫ!</t>
    </r>
  </si>
  <si>
    <t>Здесь ничего трогать не надо!</t>
  </si>
  <si>
    <t>Редактируем заголовки и пишем объявления в соответвующих строках! Для простоты написания объявлений есть вкладка "Автоматизация" - см. п.14. Если воспользовался Автоматизатором, переноси результат во вкладку Стандарт (А или А и Б) или Премиум (аналогично).</t>
  </si>
  <si>
    <t>Получившиеся отредактированные заголовки и объявления перекидываем в соответствующие поля во вкладке "Тексты-1а". Если по два объявления, то из "Стандарта" Б или "Премиум" Б во вкладку "Текст-1б".</t>
  </si>
  <si>
    <r>
      <rPr>
        <b/>
        <sz val="11"/>
        <color theme="1"/>
        <rFont val="Georgia"/>
        <family val="1"/>
        <charset val="204"/>
      </rPr>
      <t>Идеальная кампания</t>
    </r>
    <r>
      <rPr>
        <sz val="11"/>
        <color theme="1"/>
        <rFont val="Georgia"/>
        <family val="1"/>
        <charset val="204"/>
      </rPr>
      <t xml:space="preserve">
Смысл состоит в том, чтобы сделать две одинаковые кампании, с тем отличием, что одна из них с широким соответствием, broad, а другая - c точным, exact.
Кампания с широким соответствием </t>
    </r>
    <r>
      <rPr>
        <u/>
        <sz val="11"/>
        <color theme="1"/>
        <rFont val="Georgia"/>
        <family val="1"/>
        <charset val="204"/>
      </rPr>
      <t>минусуется по всем своим ключем словам (рядом с ключом - такое же минус-слово/фраза)</t>
    </r>
    <r>
      <rPr>
        <sz val="11"/>
        <color theme="1"/>
        <rFont val="Georgia"/>
        <family val="1"/>
        <charset val="204"/>
      </rPr>
      <t xml:space="preserve">, в том числе и отброшенным (для которых есть отдельная вкладка, они идут в минус слова на всю кампанию). Это необходимо для того, чтобы показываться ТОЛЬКО по тем словам, которые не были по каким-то причинам учтены в основном семантическом ядре. То есть посредством данной кампании рекламная кампания практически автоматически себя обновляет на предмет новых ключевых фраз.
Основные объявления показываются в кампании с типом соотвествия Exact (в закавыченной). В ней же могут быть написаны дополнительные объявления для А/Б тестирования
В совершенстве, по два объявления должно быть на каждый ключ, но, как уже было сказано, это не всегда возможно в силу, например, размера ключевой фразы, которую нам надо включить в объявление. Можно и сделать и по три. </t>
    </r>
  </si>
  <si>
    <r>
      <rPr>
        <b/>
        <sz val="11"/>
        <color theme="1"/>
        <rFont val="Georgia"/>
        <family val="1"/>
        <charset val="204"/>
      </rPr>
      <t>ПОМНИ:</t>
    </r>
    <r>
      <rPr>
        <sz val="11"/>
        <color theme="1"/>
        <rFont val="Georgia"/>
        <family val="1"/>
        <charset val="204"/>
      </rPr>
      <t xml:space="preserve"> систематическое </t>
    </r>
    <r>
      <rPr>
        <b/>
        <sz val="11"/>
        <color theme="1"/>
        <rFont val="Georgia"/>
        <family val="1"/>
        <charset val="204"/>
      </rPr>
      <t>СОХРАНЕНИЕ ФАЙЛА</t>
    </r>
    <r>
      <rPr>
        <sz val="11"/>
        <color theme="1"/>
        <rFont val="Georgia"/>
        <family val="1"/>
        <charset val="204"/>
      </rPr>
      <t xml:space="preserve"> экономит твои нервы! </t>
    </r>
    <r>
      <rPr>
        <b/>
        <sz val="11"/>
        <color theme="1"/>
        <rFont val="Georgia"/>
        <family val="1"/>
        <charset val="204"/>
      </rPr>
      <t>Так же</t>
    </r>
    <r>
      <rPr>
        <sz val="11"/>
        <color theme="1"/>
        <rFont val="Georgia"/>
        <family val="1"/>
        <charset val="204"/>
      </rPr>
      <t xml:space="preserve"> поступай следующим образом - каждый НОВЫЙ день работы создавай копию файла и работай с ней. В случае чего, откат на 1-2 дня будеть хоть и болезненным, но не смертельным, как если бы это было в рамках одного файла!</t>
    </r>
  </si>
  <si>
    <t>Метка-2</t>
  </si>
  <si>
    <r>
      <t xml:space="preserve">Формула измерения частоты </t>
    </r>
    <r>
      <rPr>
        <i/>
        <sz val="11"/>
        <color theme="1"/>
        <rFont val="Georgia"/>
        <family val="1"/>
        <charset val="204"/>
      </rPr>
      <t>конкуренции</t>
    </r>
  </si>
  <si>
    <t>Уровень конкуренции</t>
  </si>
  <si>
    <t>Метка-1</t>
  </si>
  <si>
    <r>
      <rPr>
        <b/>
        <sz val="11"/>
        <color theme="1"/>
        <rFont val="Georgia"/>
        <family val="1"/>
        <charset val="204"/>
      </rPr>
      <t>НЕ РЕКОМЕНДУЕТСЯ</t>
    </r>
    <r>
      <rPr>
        <sz val="11"/>
        <color theme="1"/>
        <rFont val="Georgia"/>
        <family val="1"/>
        <charset val="204"/>
      </rPr>
      <t xml:space="preserve"> удалять </t>
    </r>
    <r>
      <rPr>
        <b/>
        <sz val="11"/>
        <color theme="1"/>
        <rFont val="Georgia"/>
        <family val="1"/>
        <charset val="204"/>
      </rPr>
      <t>ЯЧЕЙКИ И СТРОКИ</t>
    </r>
    <r>
      <rPr>
        <sz val="11"/>
        <color theme="1"/>
        <rFont val="Georgia"/>
        <family val="1"/>
        <charset val="204"/>
      </rPr>
      <t xml:space="preserve">. Но если уж приспичило что-то удалить - удали </t>
    </r>
    <r>
      <rPr>
        <u/>
        <sz val="11"/>
        <color theme="1"/>
        <rFont val="Georgia"/>
        <family val="1"/>
        <charset val="204"/>
      </rPr>
      <t>именно</t>
    </r>
    <r>
      <rPr>
        <sz val="11"/>
        <color theme="1"/>
        <rFont val="Georgia"/>
        <family val="1"/>
        <charset val="204"/>
      </rPr>
      <t xml:space="preserve"> </t>
    </r>
    <r>
      <rPr>
        <b/>
        <sz val="11"/>
        <color theme="1"/>
        <rFont val="Georgia"/>
        <family val="1"/>
        <charset val="204"/>
      </rPr>
      <t>СТРОКУ</t>
    </r>
    <r>
      <rPr>
        <sz val="11"/>
        <color theme="1"/>
        <rFont val="Georgia"/>
        <family val="1"/>
        <charset val="204"/>
      </rPr>
      <t xml:space="preserve">, иначе всё может сбиться. 
Ещё раз: </t>
    </r>
    <r>
      <rPr>
        <b/>
        <sz val="11"/>
        <color theme="1"/>
        <rFont val="Georgia"/>
        <family val="1"/>
        <charset val="204"/>
      </rPr>
      <t>СТРОКИ ЭТО НЕ ЯЧЕЙКИ</t>
    </r>
    <r>
      <rPr>
        <sz val="11"/>
        <color theme="1"/>
        <rFont val="Georgia"/>
        <family val="1"/>
        <charset val="204"/>
      </rPr>
      <t xml:space="preserve">. В гугле найдёшь отличия. </t>
    </r>
  </si>
  <si>
    <r>
      <rPr>
        <b/>
        <sz val="11"/>
        <color theme="1"/>
        <rFont val="Georgia"/>
        <family val="1"/>
        <charset val="204"/>
      </rPr>
      <t>Стандартная/премиум рекламная кампания в Яндекс.Директ.</t>
    </r>
    <r>
      <rPr>
        <sz val="11"/>
        <color theme="1"/>
        <rFont val="Georgia"/>
        <family val="1"/>
        <charset val="204"/>
      </rPr>
      <t xml:space="preserve"> Только белые вкладки</t>
    </r>
  </si>
  <si>
    <r>
      <rPr>
        <b/>
        <sz val="11"/>
        <color theme="1"/>
        <rFont val="Georgia"/>
        <family val="1"/>
        <charset val="204"/>
      </rPr>
      <t>Идеальная рекламная кампания в Яндекс.Директ.</t>
    </r>
    <r>
      <rPr>
        <sz val="11"/>
        <color theme="1"/>
        <rFont val="Georgia"/>
        <family val="1"/>
        <charset val="204"/>
      </rPr>
      <t xml:space="preserve"> Все вкладки - и белые, и жёлтые. Жёлтые (3 шт.), возможно, </t>
    </r>
    <r>
      <rPr>
        <b/>
        <sz val="11"/>
        <color theme="1"/>
        <rFont val="Georgia"/>
        <family val="1"/>
        <charset val="204"/>
      </rPr>
      <t>скрыты (правой кнопкой по любой вкладке, -&gt; показать)</t>
    </r>
    <r>
      <rPr>
        <sz val="11"/>
        <color theme="1"/>
        <rFont val="Georgia"/>
        <family val="1"/>
        <charset val="204"/>
      </rPr>
      <t xml:space="preserve">! </t>
    </r>
  </si>
  <si>
    <t>Открываем вкладку - "Ключевые слова". Копипастем в столбец C "Ключевые слова" - Ключевые слова (список). В столбец D "Количество запросов" - количество запросов (проставиться автоматически - иначе в вордстате не выделишь!). Есть ещё Уровень конкуренции - это опционально. Делается по согласованию с помощью спец.инструментов.</t>
  </si>
  <si>
    <t xml:space="preserve"> - значения метки-2 задавать в параметрах Частотометра</t>
  </si>
  <si>
    <t>ЗАДАВАТЬ ЗНАЧЕНИЯ ТУТ!</t>
  </si>
  <si>
    <t>Версия 1.1.1</t>
  </si>
  <si>
    <t>компьтер</t>
  </si>
  <si>
    <t>+</t>
  </si>
  <si>
    <t>"вася пупкин"</t>
  </si>
  <si>
    <t>О Васе||Пупкины||Отзывы||Цены</t>
  </si>
  <si>
    <t>Описания быстрых ссылок</t>
  </si>
  <si>
    <t>pupkin.ru/vasya||pupkin.ru/pupkins||pupkin.ru/otzivi||pupkin.ru/price</t>
  </si>
  <si>
    <t>"супер пупкин"</t>
  </si>
  <si>
    <t>Супер Вася</t>
  </si>
  <si>
    <t>…</t>
  </si>
  <si>
    <r>
      <t xml:space="preserve">Прикинемся </t>
    </r>
    <r>
      <rPr>
        <b/>
        <sz val="10"/>
        <color theme="1"/>
        <rFont val="Georgia"/>
        <family val="1"/>
        <charset val="204"/>
      </rPr>
      <t>Васей Пупкиным</t>
    </r>
  </si>
  <si>
    <r>
      <t xml:space="preserve">Прикинемся </t>
    </r>
    <r>
      <rPr>
        <b/>
        <sz val="10"/>
        <color theme="1"/>
        <rFont val="Georgia"/>
        <family val="1"/>
        <charset val="204"/>
      </rPr>
      <t>Васей Пупкиным</t>
    </r>
    <r>
      <rPr>
        <sz val="10"/>
        <color theme="1"/>
        <rFont val="Georgia"/>
        <family val="1"/>
        <charset val="204"/>
      </rPr>
      <t>. Дешёво, сердито</t>
    </r>
  </si>
  <si>
    <r>
      <rPr>
        <b/>
        <sz val="10"/>
        <color theme="1"/>
        <rFont val="Georgia"/>
        <family val="1"/>
        <charset val="204"/>
      </rPr>
      <t>Супер Вася</t>
    </r>
    <r>
      <rPr>
        <sz val="10"/>
        <color theme="1"/>
        <rFont val="Georgia"/>
        <family val="1"/>
        <charset val="204"/>
      </rPr>
      <t xml:space="preserve"> из хиар! Дёшево, сердито.</t>
    </r>
  </si>
  <si>
    <t>автоматически проставится!</t>
  </si>
  <si>
    <t>не копировать айди, если ПОДгружаешь от основного объяв.</t>
  </si>
  <si>
    <t>ПУСТО!</t>
  </si>
  <si>
    <t>pupkin.ru</t>
  </si>
  <si>
    <t>мобильник</t>
  </si>
  <si>
    <t>низкочаст</t>
  </si>
  <si>
    <t>Заголовок 1 ссылки</t>
  </si>
  <si>
    <t>Длина 1-ой</t>
  </si>
  <si>
    <t>Заголовок 2 ссылки</t>
  </si>
  <si>
    <t>Длина 2-ой</t>
  </si>
  <si>
    <t>Заголовок 3 ссылки</t>
  </si>
  <si>
    <t>Длина 3-ой</t>
  </si>
  <si>
    <t>Заголовок 4 ссылки</t>
  </si>
  <si>
    <t>Длина 4-ой</t>
  </si>
  <si>
    <t>Общее количество символов по заголовкам НЕ БОЛЕЕ 66</t>
  </si>
  <si>
    <t>Кто этот герой такой||Квалифицированные профессионалы||Наши работы||Обоснование цены</t>
  </si>
  <si>
    <t>Говна кусок||Такое же говно||Медленное говно</t>
  </si>
  <si>
    <t>Описание 1 ссылки</t>
  </si>
  <si>
    <t>Описание 2 ссылки</t>
  </si>
  <si>
    <t>Описание 3 ссылки</t>
  </si>
  <si>
    <t>Описание 4 ссылки</t>
  </si>
  <si>
    <t>Результирующие</t>
  </si>
  <si>
    <t>||</t>
  </si>
  <si>
    <t>Адрес 1 ссылки</t>
  </si>
  <si>
    <t>sdsd</t>
  </si>
  <si>
    <t>sdsdsd</t>
  </si>
  <si>
    <t>Заголовки</t>
  </si>
  <si>
    <t>Адрес 2 ссылки</t>
  </si>
  <si>
    <t>Адрес 3 ссылки</t>
  </si>
  <si>
    <t>Адрес 4 ссылки</t>
  </si>
  <si>
    <t>Описание</t>
  </si>
  <si>
    <t>Адрес</t>
  </si>
  <si>
    <t>Комментарии</t>
  </si>
  <si>
    <t>Кол-во слов (для РСЯ)</t>
  </si>
  <si>
    <t>РСЯ:</t>
  </si>
  <si>
    <t>Объявление</t>
  </si>
  <si>
    <r>
      <t>Яндекс допускает фальш-ссылки, которые могут отображать дополнительные уникальные торговые предложения.                                                                       Пишутся они следующим образом: любойсайт.ru/</t>
    </r>
    <r>
      <rPr>
        <b/>
        <sz val="11"/>
        <color theme="1"/>
        <rFont val="Georgia"/>
        <family val="1"/>
        <charset val="204"/>
      </rPr>
      <t>#1</t>
    </r>
    <r>
      <rPr>
        <sz val="11"/>
        <color theme="1"/>
        <rFont val="Georgia"/>
        <family val="1"/>
        <charset val="204"/>
      </rPr>
      <t>/ или любойсайт.org/</t>
    </r>
    <r>
      <rPr>
        <b/>
        <sz val="11"/>
        <color theme="1"/>
        <rFont val="Georgia"/>
        <family val="1"/>
        <charset val="204"/>
      </rPr>
      <t>#124515546</t>
    </r>
    <r>
      <rPr>
        <sz val="11"/>
        <color theme="1"/>
        <rFont val="Georgia"/>
        <family val="1"/>
        <charset val="204"/>
      </rPr>
      <t>/                                                                                                                      Отсылать они будут всё равно на главную страницу - сам попробуй на любом сайте.</t>
    </r>
  </si>
  <si>
    <t>Отображаемая ссылка</t>
  </si>
  <si>
    <t>,</t>
  </si>
  <si>
    <t>Длина отображаемой ссылки</t>
  </si>
  <si>
    <t>{keyword:</t>
  </si>
  <si>
    <t>}</t>
  </si>
  <si>
    <t>Path-1</t>
  </si>
  <si>
    <t>Path-2</t>
  </si>
  <si>
    <t>ADWORDS:</t>
  </si>
  <si>
    <t>Заголовок-1</t>
  </si>
  <si>
    <t>Заголовок-2</t>
  </si>
  <si>
    <t>Длина заголовка-1</t>
  </si>
  <si>
    <t>Длина заголовка-2</t>
  </si>
  <si>
    <t>вася пупкин</t>
  </si>
  <si>
    <t>супер пупкин</t>
  </si>
  <si>
    <t>Посадочная</t>
  </si>
  <si>
    <t xml:space="preserve">Название кампании латиницей </t>
  </si>
  <si>
    <t>Название группы</t>
  </si>
  <si>
    <t>Название кампании</t>
  </si>
  <si>
    <r>
      <t>URL + UTM (</t>
    </r>
    <r>
      <rPr>
        <b/>
        <sz val="11"/>
        <color theme="1"/>
        <rFont val="Georgia"/>
        <family val="1"/>
        <charset val="204"/>
      </rPr>
      <t>сначала</t>
    </r>
    <r>
      <rPr>
        <sz val="11"/>
        <color theme="1"/>
        <rFont val="Georgia"/>
        <family val="1"/>
        <charset val="204"/>
      </rPr>
      <t xml:space="preserve"> ОБЯЗАТЕЛЬНО заполнить колонку "Посадочная" и "Название кампании латиницей")</t>
    </r>
  </si>
  <si>
    <t>Заголовок 1</t>
  </si>
  <si>
    <t>Заголовок 2</t>
  </si>
  <si>
    <t>Тип объявления</t>
  </si>
  <si>
    <t>0.01</t>
  </si>
  <si>
    <t>Тексто-графическое объявление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</si>
</sst>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 x14ac:knownFonts="1">
    <font>
      <sz val="11"/>
      <color theme="1"/>
      <name val="Calibri"/>
      <family val="2"/>
      <scheme val="minor"/>
    </font>
    <font>
      <sz val="10"/>
      <name val="Arial"/>
      <family val="2"/>
      <charset val="204"/>
    </font>
    <font>
      <sz val="11"/>
      <color theme="1"/>
      <name val="Georgia"/>
      <family val="1"/>
      <charset val="204"/>
    </font>
    <font>
      <sz val="10"/>
      <color theme="1"/>
      <name val="Georgia"/>
      <family val="1"/>
      <charset val="204"/>
    </font>
    <font>
      <b/>
      <sz val="10"/>
      <color theme="1"/>
      <name val="Georgia"/>
      <family val="1"/>
      <charset val="204"/>
    </font>
    <font>
      <sz val="8"/>
      <color indexed="81"/>
      <name val="Tahoma"/>
      <family val="2"/>
      <charset val="204"/>
    </font>
    <font>
      <b/>
      <sz val="8"/>
      <color indexed="81"/>
      <name val="Tahoma"/>
      <family val="2"/>
      <charset val="204"/>
    </font>
    <font>
      <b/>
      <sz val="14"/>
      <color theme="1"/>
      <name val="Georgia"/>
      <family val="1"/>
      <charset val="204"/>
    </font>
    <font>
      <b/>
      <sz val="10"/>
      <name val="Georgia"/>
      <family val="1"/>
      <charset val="204"/>
    </font>
    <font>
      <b/>
      <sz val="11"/>
      <color theme="1"/>
      <name val="Georgia"/>
      <family val="1"/>
      <charset val="204"/>
    </font>
    <font>
      <b/>
      <sz val="11"/>
      <name val="Georgia"/>
      <family val="1"/>
      <charset val="204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  <font>
      <sz val="11"/>
      <color rgb="FFFF0000"/>
      <name val="Georgia"/>
      <family val="1"/>
      <charset val="204"/>
    </font>
    <font>
      <sz val="11"/>
      <name val="Georgia"/>
      <family val="1"/>
      <charset val="204"/>
    </font>
    <font>
      <u/>
      <sz val="11"/>
      <color theme="1"/>
      <name val="Georgia"/>
      <family val="1"/>
      <charset val="204"/>
    </font>
    <font>
      <i/>
      <sz val="11"/>
      <color theme="1"/>
      <name val="Georgia"/>
      <family val="1"/>
      <charset val="204"/>
    </font>
    <font>
      <u/>
      <sz val="11"/>
      <color theme="10"/>
      <name val="Calibri"/>
      <family val="2"/>
      <scheme val="minor"/>
    </font>
    <font>
      <sz val="24"/>
      <color theme="1"/>
      <name val="Georgia"/>
      <family val="1"/>
      <charset val="204"/>
    </font>
    <font>
      <sz val="8"/>
      <color rgb="FF000000"/>
      <name val="Tahoma"/>
      <family val="2"/>
      <charset val="204"/>
    </font>
    <font>
      <b/>
      <sz val="8"/>
      <color rgb="FF000000"/>
      <name val="Tahoma"/>
      <family val="2"/>
      <charset val="204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72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hair">
        <color auto="1"/>
      </bottom>
      <diagonal/>
    </border>
    <border>
      <left/>
      <right style="thin">
        <color auto="1"/>
      </right>
      <top/>
      <bottom style="hair">
        <color auto="1"/>
      </bottom>
      <diagonal/>
    </border>
    <border>
      <left style="thin">
        <color theme="0" tint="-0.14999847407452621"/>
      </left>
      <right style="thin">
        <color theme="0" tint="-0.14999847407452621"/>
      </right>
      <top/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medium">
        <color auto="1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/>
      <diagonal/>
    </border>
    <border>
      <left/>
      <right/>
      <top style="thin">
        <color theme="0" tint="-0.14999847407452621"/>
      </top>
      <bottom/>
      <diagonal/>
    </border>
    <border>
      <left/>
      <right style="thin">
        <color theme="0"/>
      </right>
      <top style="thin">
        <color theme="0" tint="-0.14999847407452621"/>
      </top>
      <bottom/>
      <diagonal/>
    </border>
    <border>
      <left style="thin">
        <color theme="0"/>
      </left>
      <right style="thin">
        <color theme="0"/>
      </right>
      <top style="thin">
        <color theme="0" tint="-0.14999847407452621"/>
      </top>
      <bottom style="thin">
        <color theme="0"/>
      </bottom>
      <diagonal/>
    </border>
    <border>
      <left style="thin">
        <color theme="0"/>
      </left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/>
      </left>
      <right style="thin">
        <color theme="0" tint="-0.14999847407452621"/>
      </right>
      <top style="thin">
        <color theme="0" tint="-0.14999847407452621"/>
      </top>
      <bottom style="thin">
        <color theme="0"/>
      </bottom>
      <diagonal/>
    </border>
    <border>
      <left style="thin">
        <color theme="0" tint="-0.14999847407452621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 tint="-0.14999847407452621"/>
      </right>
      <top style="thin">
        <color theme="0"/>
      </top>
      <bottom style="thin">
        <color theme="0"/>
      </bottom>
      <diagonal/>
    </border>
    <border>
      <left/>
      <right style="thin">
        <color theme="0" tint="-0.14999847407452621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 tint="-0.14999847407452621"/>
      </right>
      <top style="thin">
        <color theme="0"/>
      </top>
      <bottom/>
      <diagonal/>
    </border>
    <border>
      <left style="thin">
        <color theme="0" tint="-0.14999847407452621"/>
      </left>
      <right/>
      <top/>
      <bottom style="thin">
        <color theme="0" tint="-0.14999847407452621"/>
      </bottom>
      <diagonal/>
    </border>
    <border>
      <left/>
      <right/>
      <top/>
      <bottom style="thin">
        <color theme="0" tint="-0.14999847407452621"/>
      </bottom>
      <diagonal/>
    </border>
    <border>
      <left/>
      <right style="thin">
        <color theme="0" tint="-0.14999847407452621"/>
      </right>
      <top/>
      <bottom style="thin">
        <color theme="0" tint="-0.1499984740745262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/>
      <diagonal/>
    </border>
    <border>
      <left/>
      <right style="thin">
        <color theme="0" tint="-0.14999847407452621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 tint="-0.14999847407452621"/>
      </bottom>
      <diagonal/>
    </border>
    <border>
      <left/>
      <right/>
      <top style="thin">
        <color theme="0"/>
      </top>
      <bottom style="thin">
        <color theme="0" tint="-0.14999847407452621"/>
      </bottom>
      <diagonal/>
    </border>
    <border>
      <left/>
      <right style="thin">
        <color theme="0"/>
      </right>
      <top style="thin">
        <color theme="0"/>
      </top>
      <bottom style="thin">
        <color theme="0" tint="-0.14999847407452621"/>
      </bottom>
      <diagonal/>
    </border>
    <border>
      <left style="thin">
        <color theme="0" tint="-0.14999847407452621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 tint="-0.14999847407452621"/>
      </right>
      <top/>
      <bottom style="thin">
        <color theme="0"/>
      </bottom>
      <diagonal/>
    </border>
    <border>
      <left style="thin">
        <color theme="0" tint="-0.14999847407452621"/>
      </left>
      <right style="thin">
        <color theme="0"/>
      </right>
      <top style="thin">
        <color theme="0"/>
      </top>
      <bottom style="thin">
        <color theme="0" tint="-0.1499984740745262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 tint="-0.14999847407452621"/>
      </bottom>
      <diagonal/>
    </border>
    <border>
      <left style="thin">
        <color theme="0"/>
      </left>
      <right style="thin">
        <color theme="0" tint="-0.14999847407452621"/>
      </right>
      <top style="thin">
        <color theme="0"/>
      </top>
      <bottom style="thin">
        <color theme="0" tint="-0.1499984740745262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auto="1"/>
      </right>
      <top/>
      <bottom style="thin">
        <color theme="0" tint="-0.1499984740745262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theme="0" tint="-0.14999847407452621"/>
      </right>
      <top style="thin">
        <color auto="1"/>
      </top>
      <bottom style="thin">
        <color auto="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auto="1"/>
      </top>
      <bottom style="thin">
        <color auto="1"/>
      </bottom>
      <diagonal/>
    </border>
    <border>
      <left style="thin">
        <color theme="0" tint="-0.1499984740745262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0" tint="-0.14999847407452621"/>
      </left>
      <right style="thin">
        <color auto="1"/>
      </right>
      <top style="thin">
        <color auto="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theme="0"/>
      </left>
      <right style="thin">
        <color auto="1"/>
      </right>
      <top style="thin">
        <color theme="0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theme="0" tint="-0.14999847407452621"/>
      </bottom>
      <diagonal/>
    </border>
    <border>
      <left/>
      <right/>
      <top style="medium">
        <color auto="1"/>
      </top>
      <bottom style="thin">
        <color theme="0" tint="-0.14999847407452621"/>
      </bottom>
      <diagonal/>
    </border>
    <border>
      <left/>
      <right style="medium">
        <color auto="1"/>
      </right>
      <top style="medium">
        <color auto="1"/>
      </top>
      <bottom style="thin">
        <color theme="0" tint="-0.14999847407452621"/>
      </bottom>
      <diagonal/>
    </border>
    <border>
      <left style="medium">
        <color auto="1"/>
      </left>
      <right/>
      <top style="thin">
        <color theme="0" tint="-0.14999847407452621"/>
      </top>
      <bottom/>
      <diagonal/>
    </border>
    <border>
      <left/>
      <right style="medium">
        <color auto="1"/>
      </right>
      <top style="thin">
        <color theme="0" tint="-0.14999847407452621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auto="1"/>
      </right>
      <top/>
      <bottom/>
      <diagonal/>
    </border>
  </borders>
  <cellStyleXfs count="3">
    <xf numFmtId="0" fontId="0" fillId="0" borderId="0"/>
    <xf numFmtId="0" fontId="1" fillId="0" borderId="0"/>
    <xf numFmtId="0" fontId="17" fillId="0" borderId="0" applyNumberFormat="0" applyFill="0" applyBorder="0" applyAlignment="0" applyProtection="0"/>
  </cellStyleXfs>
  <cellXfs count="212">
    <xf numFmtId="0" fontId="0" fillId="0" borderId="0" xfId="0"/>
    <xf numFmtId="0" fontId="2" fillId="0" borderId="1" xfId="0" applyFont="1" applyBorder="1"/>
    <xf numFmtId="0" fontId="2" fillId="2" borderId="3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 wrapText="1"/>
    </xf>
    <xf numFmtId="0" fontId="2" fillId="3" borderId="0" xfId="0" applyFont="1" applyFill="1"/>
    <xf numFmtId="0" fontId="2" fillId="0" borderId="0" xfId="0" applyFont="1"/>
    <xf numFmtId="0" fontId="9" fillId="2" borderId="3" xfId="0" applyFont="1" applyFill="1" applyBorder="1" applyAlignment="1">
      <alignment horizontal="center" vertical="center" wrapText="1"/>
    </xf>
    <xf numFmtId="0" fontId="10" fillId="2" borderId="3" xfId="0" applyFont="1" applyFill="1" applyBorder="1" applyAlignment="1">
      <alignment horizontal="center" vertical="center" wrapText="1"/>
    </xf>
    <xf numFmtId="0" fontId="2" fillId="0" borderId="3" xfId="0" applyFont="1" applyBorder="1"/>
    <xf numFmtId="0" fontId="2" fillId="0" borderId="3" xfId="0" applyFont="1" applyBorder="1" applyAlignment="1">
      <alignment vertical="top" wrapText="1"/>
    </xf>
    <xf numFmtId="0" fontId="2" fillId="0" borderId="3" xfId="0" applyFont="1" applyBorder="1" applyAlignment="1">
      <alignment wrapText="1"/>
    </xf>
    <xf numFmtId="0" fontId="13" fillId="0" borderId="3" xfId="0" applyFont="1" applyBorder="1"/>
    <xf numFmtId="0" fontId="2" fillId="2" borderId="3" xfId="0" applyFont="1" applyFill="1" applyBorder="1"/>
    <xf numFmtId="0" fontId="2" fillId="0" borderId="3" xfId="0" applyFont="1" applyBorder="1" applyAlignment="1">
      <alignment vertical="center" wrapText="1"/>
    </xf>
    <xf numFmtId="0" fontId="2" fillId="0" borderId="3" xfId="0" applyFont="1" applyBorder="1" applyAlignment="1">
      <alignment horizontal="right" vertical="center"/>
    </xf>
    <xf numFmtId="0" fontId="2" fillId="0" borderId="3" xfId="0" applyFont="1" applyBorder="1" applyAlignment="1">
      <alignment vertical="center"/>
    </xf>
    <xf numFmtId="0" fontId="2" fillId="0" borderId="20" xfId="0" applyFont="1" applyBorder="1"/>
    <xf numFmtId="0" fontId="2" fillId="0" borderId="27" xfId="0" applyFont="1" applyBorder="1"/>
    <xf numFmtId="0" fontId="2" fillId="0" borderId="30" xfId="0" applyFont="1" applyBorder="1"/>
    <xf numFmtId="0" fontId="2" fillId="0" borderId="30" xfId="0" applyFont="1" applyBorder="1" applyAlignment="1">
      <alignment horizontal="left" vertical="center"/>
    </xf>
    <xf numFmtId="0" fontId="2" fillId="0" borderId="31" xfId="0" applyFont="1" applyBorder="1"/>
    <xf numFmtId="0" fontId="2" fillId="2" borderId="9" xfId="0" applyFont="1" applyFill="1" applyBorder="1" applyAlignment="1">
      <alignment horizontal="center" vertical="center" wrapText="1"/>
    </xf>
    <xf numFmtId="0" fontId="9" fillId="2" borderId="9" xfId="0" applyFont="1" applyFill="1" applyBorder="1" applyAlignment="1">
      <alignment horizontal="center" vertical="center" wrapText="1"/>
    </xf>
    <xf numFmtId="0" fontId="10" fillId="2" borderId="9" xfId="0" applyFont="1" applyFill="1" applyBorder="1" applyAlignment="1">
      <alignment horizontal="center" vertical="center" wrapText="1"/>
    </xf>
    <xf numFmtId="0" fontId="9" fillId="0" borderId="0" xfId="0" applyFont="1"/>
    <xf numFmtId="0" fontId="9" fillId="0" borderId="3" xfId="0" applyFont="1" applyBorder="1"/>
    <xf numFmtId="2" fontId="2" fillId="2" borderId="3" xfId="0" applyNumberFormat="1" applyFont="1" applyFill="1" applyBorder="1"/>
    <xf numFmtId="0" fontId="2" fillId="2" borderId="50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wrapText="1"/>
    </xf>
    <xf numFmtId="0" fontId="2" fillId="0" borderId="22" xfId="0" applyFont="1" applyBorder="1" applyAlignment="1">
      <alignment horizontal="left"/>
    </xf>
    <xf numFmtId="0" fontId="2" fillId="0" borderId="13" xfId="0" applyFont="1" applyBorder="1" applyAlignment="1">
      <alignment horizontal="left"/>
    </xf>
    <xf numFmtId="0" fontId="9" fillId="0" borderId="12" xfId="0" applyFont="1" applyBorder="1" applyAlignment="1">
      <alignment horizontal="left"/>
    </xf>
    <xf numFmtId="0" fontId="3" fillId="2" borderId="4" xfId="0" applyFont="1" applyFill="1" applyBorder="1" applyAlignment="1">
      <alignment horizontal="left"/>
    </xf>
    <xf numFmtId="0" fontId="2" fillId="0" borderId="12" xfId="0" applyFont="1" applyBorder="1"/>
    <xf numFmtId="0" fontId="2" fillId="0" borderId="11" xfId="0" applyFont="1" applyBorder="1"/>
    <xf numFmtId="0" fontId="2" fillId="0" borderId="0" xfId="0" applyFont="1" applyBorder="1"/>
    <xf numFmtId="0" fontId="2" fillId="0" borderId="10" xfId="0" applyFont="1" applyBorder="1"/>
    <xf numFmtId="0" fontId="2" fillId="0" borderId="9" xfId="0" applyFont="1" applyBorder="1"/>
    <xf numFmtId="0" fontId="3" fillId="0" borderId="4" xfId="0" applyFont="1" applyBorder="1" applyAlignment="1">
      <alignment horizontal="right"/>
    </xf>
    <xf numFmtId="0" fontId="3" fillId="0" borderId="4" xfId="0" applyFont="1" applyBorder="1" applyAlignment="1">
      <alignment horizontal="left"/>
    </xf>
    <xf numFmtId="49" fontId="3" fillId="0" borderId="4" xfId="0" applyNumberFormat="1" applyFont="1" applyBorder="1" applyAlignment="1">
      <alignment horizontal="left"/>
    </xf>
    <xf numFmtId="0" fontId="2" fillId="0" borderId="22" xfId="0" applyFont="1" applyBorder="1"/>
    <xf numFmtId="0" fontId="2" fillId="0" borderId="49" xfId="0" applyFont="1" applyBorder="1"/>
    <xf numFmtId="0" fontId="2" fillId="0" borderId="0" xfId="0" applyFont="1" applyBorder="1" applyAlignment="1">
      <alignment horizontal="center"/>
    </xf>
    <xf numFmtId="0" fontId="2" fillId="0" borderId="49" xfId="0" applyFont="1" applyBorder="1" applyAlignment="1">
      <alignment horizontal="center"/>
    </xf>
    <xf numFmtId="0" fontId="2" fillId="0" borderId="1" xfId="0" applyFont="1" applyBorder="1" applyAlignment="1">
      <alignment wrapText="1"/>
    </xf>
    <xf numFmtId="0" fontId="2" fillId="4" borderId="0" xfId="0" applyFont="1" applyFill="1" applyBorder="1" applyAlignment="1">
      <alignment horizontal="right"/>
    </xf>
    <xf numFmtId="0" fontId="2" fillId="4" borderId="3" xfId="0" applyFont="1" applyFill="1" applyBorder="1"/>
    <xf numFmtId="0" fontId="3" fillId="0" borderId="5" xfId="0" applyFont="1" applyBorder="1" applyAlignment="1">
      <alignment horizontal="left"/>
    </xf>
    <xf numFmtId="0" fontId="2" fillId="0" borderId="2" xfId="0" applyFont="1" applyBorder="1"/>
    <xf numFmtId="0" fontId="2" fillId="0" borderId="16" xfId="0" applyFont="1" applyBorder="1"/>
    <xf numFmtId="0" fontId="2" fillId="0" borderId="24" xfId="0" applyFont="1" applyBorder="1"/>
    <xf numFmtId="0" fontId="2" fillId="0" borderId="28" xfId="0" applyFont="1" applyBorder="1"/>
    <xf numFmtId="0" fontId="2" fillId="0" borderId="29" xfId="0" applyFont="1" applyBorder="1"/>
    <xf numFmtId="0" fontId="2" fillId="0" borderId="43" xfId="0" applyFont="1" applyBorder="1"/>
    <xf numFmtId="0" fontId="2" fillId="0" borderId="44" xfId="0" applyFont="1" applyBorder="1"/>
    <xf numFmtId="0" fontId="2" fillId="0" borderId="45" xfId="0" applyFont="1" applyBorder="1"/>
    <xf numFmtId="0" fontId="3" fillId="2" borderId="4" xfId="0" applyFont="1" applyFill="1" applyBorder="1" applyAlignment="1">
      <alignment horizontal="left"/>
    </xf>
    <xf numFmtId="49" fontId="3" fillId="0" borderId="4" xfId="0" applyNumberFormat="1" applyFont="1" applyBorder="1" applyAlignment="1">
      <alignment horizontal="left"/>
    </xf>
    <xf numFmtId="0" fontId="3" fillId="0" borderId="4" xfId="0" applyFont="1" applyBorder="1" applyAlignment="1">
      <alignment horizontal="left"/>
    </xf>
    <xf numFmtId="49" fontId="3" fillId="0" borderId="4" xfId="0" applyNumberFormat="1" applyFont="1" applyBorder="1" applyAlignment="1">
      <alignment horizontal="left"/>
    </xf>
    <xf numFmtId="0" fontId="3" fillId="0" borderId="4" xfId="0" applyFont="1" applyBorder="1" applyAlignment="1">
      <alignment horizontal="left"/>
    </xf>
    <xf numFmtId="49" fontId="3" fillId="0" borderId="4" xfId="0" applyNumberFormat="1" applyFont="1" applyBorder="1" applyAlignment="1">
      <alignment horizontal="left"/>
    </xf>
    <xf numFmtId="0" fontId="3" fillId="0" borderId="4" xfId="0" applyFont="1" applyBorder="1" applyAlignment="1">
      <alignment horizontal="left"/>
    </xf>
    <xf numFmtId="0" fontId="3" fillId="2" borderId="15" xfId="0" applyFont="1" applyFill="1" applyBorder="1" applyAlignment="1">
      <alignment horizontal="left"/>
    </xf>
    <xf numFmtId="0" fontId="14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center" wrapText="1"/>
    </xf>
    <xf numFmtId="0" fontId="7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left"/>
    </xf>
    <xf numFmtId="0" fontId="2" fillId="0" borderId="51" xfId="0" applyFont="1" applyBorder="1"/>
    <xf numFmtId="0" fontId="3" fillId="0" borderId="15" xfId="0" applyFont="1" applyBorder="1" applyAlignment="1">
      <alignment horizontal="right"/>
    </xf>
    <xf numFmtId="0" fontId="3" fillId="0" borderId="15" xfId="0" applyFont="1" applyBorder="1" applyAlignment="1">
      <alignment horizontal="left"/>
    </xf>
    <xf numFmtId="49" fontId="3" fillId="0" borderId="15" xfId="0" applyNumberFormat="1" applyFont="1" applyBorder="1" applyAlignment="1">
      <alignment horizontal="left"/>
    </xf>
    <xf numFmtId="0" fontId="2" fillId="3" borderId="0" xfId="0" applyFont="1" applyFill="1" applyBorder="1"/>
    <xf numFmtId="0" fontId="3" fillId="2" borderId="53" xfId="0" applyFont="1" applyFill="1" applyBorder="1" applyAlignment="1">
      <alignment horizontal="left"/>
    </xf>
    <xf numFmtId="0" fontId="3" fillId="2" borderId="53" xfId="0" applyFont="1" applyFill="1" applyBorder="1" applyAlignment="1">
      <alignment horizontal="left" vertical="top" wrapText="1"/>
    </xf>
    <xf numFmtId="0" fontId="2" fillId="3" borderId="54" xfId="0" applyFont="1" applyFill="1" applyBorder="1"/>
    <xf numFmtId="0" fontId="9" fillId="2" borderId="3" xfId="0" applyFont="1" applyFill="1" applyBorder="1" applyAlignment="1">
      <alignment horizontal="center"/>
    </xf>
    <xf numFmtId="0" fontId="2" fillId="2" borderId="9" xfId="0" applyFont="1" applyFill="1" applyBorder="1" applyAlignment="1">
      <alignment horizontal="center" vertical="center"/>
    </xf>
    <xf numFmtId="0" fontId="2" fillId="2" borderId="58" xfId="0" applyFont="1" applyFill="1" applyBorder="1" applyAlignment="1">
      <alignment horizontal="center" vertical="center"/>
    </xf>
    <xf numFmtId="0" fontId="2" fillId="2" borderId="0" xfId="0" applyFont="1" applyFill="1" applyBorder="1" applyAlignment="1">
      <alignment wrapText="1"/>
    </xf>
    <xf numFmtId="0" fontId="2" fillId="0" borderId="59" xfId="0" applyFont="1" applyBorder="1"/>
    <xf numFmtId="0" fontId="2" fillId="2" borderId="13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3" fillId="2" borderId="15" xfId="0" applyFont="1" applyFill="1" applyBorder="1" applyAlignment="1">
      <alignment horizontal="left"/>
    </xf>
    <xf numFmtId="49" fontId="3" fillId="0" borderId="4" xfId="0" applyNumberFormat="1" applyFont="1" applyBorder="1" applyAlignment="1">
      <alignment horizontal="left"/>
    </xf>
    <xf numFmtId="0" fontId="3" fillId="0" borderId="4" xfId="0" applyFont="1" applyBorder="1" applyAlignment="1">
      <alignment horizontal="left"/>
    </xf>
    <xf numFmtId="49" fontId="4" fillId="0" borderId="15" xfId="0" applyNumberFormat="1" applyFont="1" applyBorder="1" applyAlignment="1">
      <alignment horizontal="left"/>
    </xf>
    <xf numFmtId="0" fontId="2" fillId="0" borderId="54" xfId="0" applyFont="1" applyBorder="1"/>
    <xf numFmtId="0" fontId="3" fillId="0" borderId="53" xfId="0" applyFont="1" applyBorder="1" applyAlignment="1">
      <alignment horizontal="right"/>
    </xf>
    <xf numFmtId="0" fontId="3" fillId="0" borderId="53" xfId="0" applyFont="1" applyBorder="1" applyAlignment="1">
      <alignment horizontal="left"/>
    </xf>
    <xf numFmtId="49" fontId="3" fillId="0" borderId="53" xfId="0" applyNumberFormat="1" applyFont="1" applyBorder="1" applyAlignment="1">
      <alignment horizontal="left"/>
    </xf>
    <xf numFmtId="49" fontId="3" fillId="0" borderId="52" xfId="0" applyNumberFormat="1" applyFont="1" applyBorder="1" applyAlignment="1">
      <alignment horizontal="left"/>
    </xf>
    <xf numFmtId="0" fontId="2" fillId="3" borderId="54" xfId="0" applyFont="1" applyFill="1" applyBorder="1" applyAlignment="1">
      <alignment wrapText="1"/>
    </xf>
    <xf numFmtId="0" fontId="3" fillId="2" borderId="53" xfId="0" applyFont="1" applyFill="1" applyBorder="1" applyAlignment="1">
      <alignment horizontal="left" wrapText="1"/>
    </xf>
    <xf numFmtId="0" fontId="3" fillId="5" borderId="15" xfId="0" applyFont="1" applyFill="1" applyBorder="1" applyAlignment="1">
      <alignment horizontal="left"/>
    </xf>
    <xf numFmtId="0" fontId="3" fillId="5" borderId="4" xfId="0" applyFont="1" applyFill="1" applyBorder="1" applyAlignment="1">
      <alignment horizontal="left"/>
    </xf>
    <xf numFmtId="0" fontId="3" fillId="5" borderId="53" xfId="0" applyFont="1" applyFill="1" applyBorder="1" applyAlignment="1">
      <alignment horizontal="left"/>
    </xf>
    <xf numFmtId="0" fontId="4" fillId="0" borderId="15" xfId="0" applyFont="1" applyBorder="1" applyAlignment="1">
      <alignment horizontal="left"/>
    </xf>
    <xf numFmtId="0" fontId="4" fillId="0" borderId="4" xfId="0" applyFont="1" applyBorder="1" applyAlignment="1">
      <alignment horizontal="left"/>
    </xf>
    <xf numFmtId="0" fontId="4" fillId="0" borderId="53" xfId="0" applyFont="1" applyBorder="1" applyAlignment="1">
      <alignment horizontal="left"/>
    </xf>
    <xf numFmtId="49" fontId="3" fillId="5" borderId="15" xfId="0" applyNumberFormat="1" applyFont="1" applyFill="1" applyBorder="1" applyAlignment="1">
      <alignment horizontal="left"/>
    </xf>
    <xf numFmtId="49" fontId="3" fillId="5" borderId="4" xfId="0" applyNumberFormat="1" applyFont="1" applyFill="1" applyBorder="1" applyAlignment="1">
      <alignment horizontal="left"/>
    </xf>
    <xf numFmtId="0" fontId="2" fillId="0" borderId="64" xfId="0" applyFont="1" applyBorder="1"/>
    <xf numFmtId="0" fontId="17" fillId="0" borderId="0" xfId="2" applyBorder="1"/>
    <xf numFmtId="0" fontId="18" fillId="0" borderId="1" xfId="0" applyFont="1" applyBorder="1" applyAlignment="1">
      <alignment horizontal="center" vertical="center"/>
    </xf>
    <xf numFmtId="0" fontId="2" fillId="4" borderId="0" xfId="0" applyFont="1" applyFill="1" applyBorder="1"/>
    <xf numFmtId="0" fontId="2" fillId="0" borderId="71" xfId="0" applyFont="1" applyBorder="1"/>
    <xf numFmtId="0" fontId="9" fillId="2" borderId="0" xfId="0" applyFont="1" applyFill="1" applyBorder="1" applyAlignment="1">
      <alignment vertical="center" wrapText="1"/>
    </xf>
    <xf numFmtId="0" fontId="9" fillId="2" borderId="71" xfId="0" applyFont="1" applyFill="1" applyBorder="1" applyAlignment="1">
      <alignment vertical="center" wrapText="1"/>
    </xf>
    <xf numFmtId="0" fontId="18" fillId="0" borderId="1" xfId="0" applyFont="1" applyBorder="1" applyAlignment="1">
      <alignment horizontal="right" vertical="center"/>
    </xf>
    <xf numFmtId="49" fontId="3" fillId="0" borderId="4" xfId="0" applyNumberFormat="1" applyFont="1" applyBorder="1" applyAlignment="1">
      <alignment horizontal="left"/>
    </xf>
    <xf numFmtId="0" fontId="9" fillId="2" borderId="13" xfId="0" applyFont="1" applyFill="1" applyBorder="1" applyAlignment="1">
      <alignment horizontal="center" vertical="center" wrapText="1"/>
    </xf>
    <xf numFmtId="0" fontId="0" fillId="0" borderId="1" xfId="0" applyBorder="1"/>
    <xf numFmtId="0" fontId="9" fillId="0" borderId="12" xfId="0" applyFont="1" applyBorder="1" applyAlignment="1">
      <alignment horizontal="left"/>
    </xf>
    <xf numFmtId="0" fontId="2" fillId="0" borderId="22" xfId="0" applyFont="1" applyBorder="1" applyAlignment="1">
      <alignment horizontal="left"/>
    </xf>
    <xf numFmtId="0" fontId="2" fillId="0" borderId="13" xfId="0" applyFont="1" applyBorder="1" applyAlignment="1">
      <alignment horizontal="left"/>
    </xf>
    <xf numFmtId="0" fontId="2" fillId="0" borderId="12" xfId="0" applyFont="1" applyBorder="1" applyAlignment="1">
      <alignment horizontal="left"/>
    </xf>
    <xf numFmtId="0" fontId="2" fillId="2" borderId="12" xfId="0" applyFont="1" applyFill="1" applyBorder="1" applyAlignment="1">
      <alignment horizontal="center"/>
    </xf>
    <xf numFmtId="0" fontId="2" fillId="2" borderId="22" xfId="0" applyFont="1" applyFill="1" applyBorder="1" applyAlignment="1">
      <alignment horizontal="center"/>
    </xf>
    <xf numFmtId="0" fontId="2" fillId="2" borderId="13" xfId="0" applyFont="1" applyFill="1" applyBorder="1" applyAlignment="1">
      <alignment horizontal="center"/>
    </xf>
    <xf numFmtId="0" fontId="2" fillId="0" borderId="17" xfId="0" applyFont="1" applyBorder="1" applyAlignment="1">
      <alignment horizontal="center" vertical="center" wrapText="1"/>
    </xf>
    <xf numFmtId="0" fontId="2" fillId="0" borderId="18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2" fillId="0" borderId="40" xfId="0" applyFont="1" applyBorder="1" applyAlignment="1">
      <alignment horizontal="center" vertical="center"/>
    </xf>
    <xf numFmtId="0" fontId="2" fillId="0" borderId="41" xfId="0" applyFont="1" applyBorder="1" applyAlignment="1">
      <alignment horizontal="center" vertical="center"/>
    </xf>
    <xf numFmtId="0" fontId="2" fillId="0" borderId="42" xfId="0" applyFont="1" applyBorder="1" applyAlignment="1">
      <alignment horizontal="center" vertical="center"/>
    </xf>
    <xf numFmtId="0" fontId="2" fillId="2" borderId="32" xfId="0" applyFont="1" applyFill="1" applyBorder="1" applyAlignment="1">
      <alignment horizontal="center" vertical="top" wrapText="1"/>
    </xf>
    <xf numFmtId="0" fontId="2" fillId="2" borderId="33" xfId="0" applyFont="1" applyFill="1" applyBorder="1" applyAlignment="1">
      <alignment horizontal="center" vertical="top" wrapText="1"/>
    </xf>
    <xf numFmtId="0" fontId="2" fillId="2" borderId="34" xfId="0" applyFont="1" applyFill="1" applyBorder="1" applyAlignment="1">
      <alignment horizontal="center" vertical="top" wrapText="1"/>
    </xf>
    <xf numFmtId="0" fontId="2" fillId="0" borderId="18" xfId="0" applyFont="1" applyBorder="1" applyAlignment="1">
      <alignment horizontal="center" vertical="center" wrapText="1"/>
    </xf>
    <xf numFmtId="0" fontId="2" fillId="0" borderId="35" xfId="0" applyFont="1" applyBorder="1" applyAlignment="1">
      <alignment horizontal="center" vertical="center" wrapText="1"/>
    </xf>
    <xf numFmtId="0" fontId="2" fillId="0" borderId="25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0" fontId="2" fillId="0" borderId="36" xfId="0" applyFont="1" applyBorder="1" applyAlignment="1">
      <alignment horizontal="center" vertical="center" wrapText="1"/>
    </xf>
    <xf numFmtId="0" fontId="2" fillId="0" borderId="32" xfId="0" applyFont="1" applyBorder="1" applyAlignment="1">
      <alignment horizontal="center" vertical="center" wrapText="1"/>
    </xf>
    <xf numFmtId="0" fontId="2" fillId="0" borderId="33" xfId="0" applyFont="1" applyBorder="1" applyAlignment="1">
      <alignment horizontal="center" vertical="center" wrapText="1"/>
    </xf>
    <xf numFmtId="0" fontId="2" fillId="0" borderId="34" xfId="0" applyFont="1" applyBorder="1" applyAlignment="1">
      <alignment horizontal="center" vertical="center" wrapText="1"/>
    </xf>
    <xf numFmtId="0" fontId="2" fillId="0" borderId="37" xfId="0" applyFont="1" applyBorder="1" applyAlignment="1">
      <alignment horizontal="left" vertical="center"/>
    </xf>
    <xf numFmtId="0" fontId="2" fillId="0" borderId="38" xfId="0" applyFont="1" applyBorder="1" applyAlignment="1">
      <alignment horizontal="left" vertical="center"/>
    </xf>
    <xf numFmtId="0" fontId="2" fillId="0" borderId="39" xfId="0" applyFont="1" applyBorder="1" applyAlignment="1">
      <alignment horizontal="left" vertical="center"/>
    </xf>
    <xf numFmtId="0" fontId="2" fillId="0" borderId="17" xfId="0" applyFont="1" applyBorder="1" applyAlignment="1">
      <alignment horizontal="center" vertical="top" wrapText="1"/>
    </xf>
    <xf numFmtId="0" fontId="2" fillId="0" borderId="18" xfId="0" applyFont="1" applyBorder="1" applyAlignment="1">
      <alignment horizontal="center" vertical="top" wrapText="1"/>
    </xf>
    <xf numFmtId="0" fontId="2" fillId="0" borderId="19" xfId="0" applyFont="1" applyBorder="1" applyAlignment="1">
      <alignment horizontal="center" vertical="top" wrapText="1"/>
    </xf>
    <xf numFmtId="0" fontId="2" fillId="0" borderId="25" xfId="0" applyFont="1" applyBorder="1" applyAlignment="1">
      <alignment horizontal="center" vertical="top" wrapText="1"/>
    </xf>
    <xf numFmtId="0" fontId="2" fillId="0" borderId="0" xfId="0" applyFont="1" applyBorder="1" applyAlignment="1">
      <alignment horizontal="center" vertical="top" wrapText="1"/>
    </xf>
    <xf numFmtId="0" fontId="2" fillId="0" borderId="26" xfId="0" applyFont="1" applyBorder="1" applyAlignment="1">
      <alignment horizontal="center" vertical="top" wrapText="1"/>
    </xf>
    <xf numFmtId="0" fontId="9" fillId="0" borderId="21" xfId="0" applyFont="1" applyBorder="1" applyAlignment="1">
      <alignment horizontal="center" vertical="center"/>
    </xf>
    <xf numFmtId="0" fontId="9" fillId="0" borderId="22" xfId="0" applyFont="1" applyBorder="1" applyAlignment="1">
      <alignment horizontal="center" vertical="center"/>
    </xf>
    <xf numFmtId="0" fontId="9" fillId="0" borderId="23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/>
    </xf>
    <xf numFmtId="0" fontId="2" fillId="0" borderId="22" xfId="0" applyFont="1" applyBorder="1" applyAlignment="1">
      <alignment horizontal="center"/>
    </xf>
    <xf numFmtId="0" fontId="2" fillId="0" borderId="13" xfId="0" applyFont="1" applyBorder="1" applyAlignment="1">
      <alignment horizontal="center"/>
    </xf>
    <xf numFmtId="0" fontId="9" fillId="0" borderId="55" xfId="0" applyFont="1" applyBorder="1" applyAlignment="1">
      <alignment horizontal="center"/>
    </xf>
    <xf numFmtId="0" fontId="9" fillId="0" borderId="56" xfId="0" applyFont="1" applyBorder="1" applyAlignment="1">
      <alignment horizontal="center"/>
    </xf>
    <xf numFmtId="0" fontId="9" fillId="0" borderId="57" xfId="0" applyFont="1" applyBorder="1" applyAlignment="1">
      <alignment horizontal="center"/>
    </xf>
    <xf numFmtId="0" fontId="2" fillId="0" borderId="60" xfId="0" applyFont="1" applyBorder="1" applyAlignment="1">
      <alignment horizontal="center" vertical="center" wrapText="1"/>
    </xf>
    <xf numFmtId="0" fontId="2" fillId="0" borderId="70" xfId="0" applyFont="1" applyBorder="1" applyAlignment="1">
      <alignment horizontal="center" vertical="center" wrapText="1"/>
    </xf>
    <xf numFmtId="0" fontId="2" fillId="0" borderId="61" xfId="0" applyFont="1" applyBorder="1" applyAlignment="1">
      <alignment horizontal="center" vertical="center" wrapText="1"/>
    </xf>
    <xf numFmtId="0" fontId="2" fillId="0" borderId="62" xfId="0" applyFont="1" applyBorder="1" applyAlignment="1">
      <alignment horizontal="center" vertical="center" wrapText="1"/>
    </xf>
    <xf numFmtId="0" fontId="2" fillId="0" borderId="26" xfId="0" applyFont="1" applyBorder="1" applyAlignment="1">
      <alignment horizontal="center" vertical="center" wrapText="1"/>
    </xf>
    <xf numFmtId="0" fontId="2" fillId="2" borderId="65" xfId="0" applyFont="1" applyFill="1" applyBorder="1" applyAlignment="1">
      <alignment horizontal="center"/>
    </xf>
    <xf numFmtId="0" fontId="2" fillId="2" borderId="66" xfId="0" applyFont="1" applyFill="1" applyBorder="1" applyAlignment="1">
      <alignment horizontal="center"/>
    </xf>
    <xf numFmtId="0" fontId="2" fillId="2" borderId="67" xfId="0" applyFont="1" applyFill="1" applyBorder="1" applyAlignment="1">
      <alignment horizontal="center"/>
    </xf>
    <xf numFmtId="0" fontId="2" fillId="0" borderId="46" xfId="0" applyFont="1" applyBorder="1" applyAlignment="1">
      <alignment horizontal="center"/>
    </xf>
    <xf numFmtId="0" fontId="2" fillId="0" borderId="48" xfId="0" applyFont="1" applyBorder="1" applyAlignment="1">
      <alignment horizontal="center"/>
    </xf>
    <xf numFmtId="0" fontId="2" fillId="2" borderId="68" xfId="0" applyFont="1" applyFill="1" applyBorder="1" applyAlignment="1">
      <alignment horizontal="center" vertical="center"/>
    </xf>
    <xf numFmtId="0" fontId="2" fillId="2" borderId="35" xfId="0" applyFont="1" applyFill="1" applyBorder="1" applyAlignment="1">
      <alignment horizontal="center" vertical="center"/>
    </xf>
    <xf numFmtId="0" fontId="2" fillId="2" borderId="17" xfId="0" applyFont="1" applyFill="1" applyBorder="1" applyAlignment="1">
      <alignment horizontal="center" vertical="center"/>
    </xf>
    <xf numFmtId="0" fontId="2" fillId="2" borderId="69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left"/>
    </xf>
    <xf numFmtId="0" fontId="3" fillId="2" borderId="53" xfId="0" applyFont="1" applyFill="1" applyBorder="1" applyAlignment="1">
      <alignment horizontal="left"/>
    </xf>
    <xf numFmtId="0" fontId="4" fillId="2" borderId="4" xfId="0" applyFont="1" applyFill="1" applyBorder="1" applyAlignment="1">
      <alignment horizontal="left"/>
    </xf>
    <xf numFmtId="0" fontId="4" fillId="2" borderId="53" xfId="0" applyFont="1" applyFill="1" applyBorder="1" applyAlignment="1">
      <alignment horizontal="left"/>
    </xf>
    <xf numFmtId="0" fontId="4" fillId="2" borderId="15" xfId="0" applyFont="1" applyFill="1" applyBorder="1" applyAlignment="1">
      <alignment horizontal="left"/>
    </xf>
    <xf numFmtId="0" fontId="3" fillId="2" borderId="15" xfId="0" applyFont="1" applyFill="1" applyBorder="1" applyAlignment="1">
      <alignment horizontal="left"/>
    </xf>
    <xf numFmtId="0" fontId="4" fillId="2" borderId="14" xfId="0" applyFont="1" applyFill="1" applyBorder="1" applyAlignment="1">
      <alignment horizontal="center"/>
    </xf>
    <xf numFmtId="0" fontId="4" fillId="2" borderId="52" xfId="0" applyFont="1" applyFill="1" applyBorder="1" applyAlignment="1">
      <alignment horizontal="center"/>
    </xf>
    <xf numFmtId="0" fontId="4" fillId="2" borderId="14" xfId="0" applyFont="1" applyFill="1" applyBorder="1" applyAlignment="1">
      <alignment horizontal="left" wrapText="1"/>
    </xf>
    <xf numFmtId="0" fontId="4" fillId="2" borderId="52" xfId="0" applyFont="1" applyFill="1" applyBorder="1" applyAlignment="1">
      <alignment horizontal="left" wrapText="1"/>
    </xf>
    <xf numFmtId="0" fontId="9" fillId="0" borderId="1" xfId="0" applyFont="1" applyBorder="1" applyAlignment="1">
      <alignment horizontal="center"/>
    </xf>
    <xf numFmtId="0" fontId="8" fillId="2" borderId="4" xfId="0" applyFont="1" applyFill="1" applyBorder="1" applyAlignment="1">
      <alignment horizontal="left"/>
    </xf>
    <xf numFmtId="0" fontId="8" fillId="2" borderId="53" xfId="0" applyFont="1" applyFill="1" applyBorder="1" applyAlignment="1">
      <alignment horizontal="left"/>
    </xf>
    <xf numFmtId="49" fontId="3" fillId="0" borderId="4" xfId="0" applyNumberFormat="1" applyFont="1" applyBorder="1" applyAlignment="1">
      <alignment horizontal="left"/>
    </xf>
    <xf numFmtId="0" fontId="3" fillId="0" borderId="4" xfId="0" applyFont="1" applyBorder="1" applyAlignment="1">
      <alignment horizontal="left"/>
    </xf>
    <xf numFmtId="0" fontId="3" fillId="0" borderId="6" xfId="0" applyFont="1" applyBorder="1" applyAlignment="1">
      <alignment horizontal="left"/>
    </xf>
    <xf numFmtId="0" fontId="3" fillId="0" borderId="7" xfId="0" applyFont="1" applyBorder="1" applyAlignment="1">
      <alignment horizontal="left"/>
    </xf>
    <xf numFmtId="0" fontId="3" fillId="0" borderId="8" xfId="0" applyFont="1" applyBorder="1" applyAlignment="1">
      <alignment horizontal="left"/>
    </xf>
    <xf numFmtId="0" fontId="3" fillId="0" borderId="5" xfId="0" applyFont="1" applyBorder="1" applyAlignment="1">
      <alignment horizontal="left"/>
    </xf>
    <xf numFmtId="0" fontId="2" fillId="0" borderId="47" xfId="0" applyFont="1" applyBorder="1" applyAlignment="1">
      <alignment horizontal="center"/>
    </xf>
    <xf numFmtId="0" fontId="9" fillId="2" borderId="25" xfId="0" applyFont="1" applyFill="1" applyBorder="1" applyAlignment="1">
      <alignment horizontal="center" vertical="center" wrapText="1"/>
    </xf>
    <xf numFmtId="0" fontId="9" fillId="2" borderId="0" xfId="0" applyFont="1" applyFill="1" applyBorder="1" applyAlignment="1">
      <alignment horizontal="center" vertical="center" wrapText="1"/>
    </xf>
    <xf numFmtId="0" fontId="4" fillId="2" borderId="15" xfId="0" applyFont="1" applyFill="1" applyBorder="1" applyAlignment="1">
      <alignment horizontal="left" wrapText="1"/>
    </xf>
    <xf numFmtId="0" fontId="7" fillId="2" borderId="4" xfId="0" applyFont="1" applyFill="1" applyBorder="1" applyAlignment="1">
      <alignment horizontal="left"/>
    </xf>
    <xf numFmtId="0" fontId="4" fillId="2" borderId="4" xfId="0" applyFont="1" applyFill="1" applyBorder="1" applyAlignment="1">
      <alignment horizontal="left" wrapText="1"/>
    </xf>
    <xf numFmtId="0" fontId="4" fillId="2" borderId="53" xfId="0" applyFont="1" applyFill="1" applyBorder="1" applyAlignment="1">
      <alignment horizontal="left" wrapText="1"/>
    </xf>
    <xf numFmtId="0" fontId="3" fillId="2" borderId="4" xfId="0" applyFont="1" applyFill="1" applyBorder="1" applyAlignment="1">
      <alignment horizontal="left" wrapText="1"/>
    </xf>
    <xf numFmtId="0" fontId="3" fillId="2" borderId="53" xfId="0" applyFont="1" applyFill="1" applyBorder="1" applyAlignment="1">
      <alignment horizontal="left" wrapText="1"/>
    </xf>
    <xf numFmtId="0" fontId="9" fillId="2" borderId="3" xfId="0" applyFont="1" applyFill="1" applyBorder="1" applyAlignment="1">
      <alignment horizontal="center"/>
    </xf>
    <xf numFmtId="0" fontId="2" fillId="0" borderId="60" xfId="0" applyFont="1" applyBorder="1" applyAlignment="1">
      <alignment horizontal="center"/>
    </xf>
    <xf numFmtId="0" fontId="2" fillId="0" borderId="61" xfId="0" applyFont="1" applyBorder="1" applyAlignment="1">
      <alignment horizontal="center"/>
    </xf>
    <xf numFmtId="0" fontId="2" fillId="0" borderId="62" xfId="0" applyFont="1" applyBorder="1" applyAlignment="1">
      <alignment horizontal="center"/>
    </xf>
    <xf numFmtId="0" fontId="2" fillId="0" borderId="26" xfId="0" applyFont="1" applyBorder="1" applyAlignment="1">
      <alignment horizontal="center"/>
    </xf>
    <xf numFmtId="0" fontId="2" fillId="0" borderId="63" xfId="0" applyFont="1" applyBorder="1" applyAlignment="1">
      <alignment horizontal="center"/>
    </xf>
    <xf numFmtId="0" fontId="2" fillId="0" borderId="16" xfId="0" applyFont="1" applyBorder="1" applyAlignment="1">
      <alignment horizontal="center"/>
    </xf>
    <xf numFmtId="0" fontId="2" fillId="0" borderId="12" xfId="0" applyFont="1" applyBorder="1"/>
    <xf numFmtId="0" fontId="2" fillId="0" borderId="13" xfId="0" applyFont="1" applyBorder="1"/>
    <xf numFmtId="0" fontId="9" fillId="0" borderId="0" xfId="0" applyFont="1" applyBorder="1" applyAlignment="1">
      <alignment horizontal="center" vertical="center"/>
    </xf>
    <xf numFmtId="0" fontId="9" fillId="0" borderId="26" xfId="0" applyFont="1" applyBorder="1" applyAlignment="1">
      <alignment horizontal="center" vertical="center"/>
    </xf>
  </cellXfs>
  <cellStyles count="3">
    <cellStyle name="Гиперссылка" xfId="2" builtinId="8"/>
    <cellStyle name="Обычный" xfId="0" builtinId="0"/>
    <cellStyle name="Обычный 2" xfId="1"/>
  </cellStyles>
  <dxfs count="63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numFmt numFmtId="0" formatCode="General"/>
      <fill>
        <patternFill patternType="solid"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ont>
        <color rgb="FF9C0006"/>
      </font>
      <fill>
        <patternFill>
          <bgColor rgb="FFFF0000"/>
        </patternFill>
      </fill>
    </dxf>
    <dxf>
      <fill>
        <patternFill patternType="solid">
          <fgColor auto="1"/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ill>
        <patternFill>
          <bgColor rgb="FFFF0000"/>
        </patternFill>
      </fill>
    </dxf>
    <dxf>
      <fill>
        <patternFill patternType="solid">
          <fgColor auto="1"/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A65D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Medium9"/>
  <colors>
    <mruColors>
      <color rgb="FFD2A000"/>
      <color rgb="FFFFA65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Georgia" panose="02040502050405020303" pitchFamily="18" charset="0"/>
                <a:ea typeface="+mn-ea"/>
                <a:cs typeface="+mn-cs"/>
              </a:defRPr>
            </a:pPr>
            <a:r>
              <a:rPr lang="ru-RU"/>
              <a:t>Соотношение частотных слов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Georgia" panose="02040502050405020303" pitchFamily="18" charset="0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Частотометр!$E$2</c:f>
              <c:strCache>
                <c:ptCount val="1"/>
                <c:pt idx="0">
                  <c:v>Общее количество слов</c:v>
                </c:pt>
              </c:strCache>
            </c:strRef>
          </c:tx>
          <c:spPr>
            <a:solidFill>
              <a:schemeClr val="accent2">
                <a:alpha val="75000"/>
              </a:schemeClr>
            </a:solidFill>
            <a:ln w="25400">
              <a:noFill/>
            </a:ln>
            <a:effectLst/>
          </c:spPr>
          <c:invertIfNegative val="0"/>
          <c:val>
            <c:numRef>
              <c:f>Частотометр!$E$3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E8-49CB-AA58-22B986F47089}"/>
            </c:ext>
          </c:extLst>
        </c:ser>
        <c:ser>
          <c:idx val="2"/>
          <c:order val="1"/>
          <c:tx>
            <c:strRef>
              <c:f>Частотометр!$F$2</c:f>
              <c:strCache>
                <c:ptCount val="1"/>
                <c:pt idx="0">
                  <c:v>Количество высоких значений</c:v>
                </c:pt>
              </c:strCache>
            </c:strRef>
          </c:tx>
          <c:spPr>
            <a:solidFill>
              <a:schemeClr val="accent3">
                <a:alpha val="75000"/>
              </a:schemeClr>
            </a:solidFill>
            <a:ln w="25400">
              <a:noFill/>
            </a:ln>
            <a:effectLst/>
          </c:spPr>
          <c:invertIfNegative val="0"/>
          <c:val>
            <c:numRef>
              <c:f>Частотометр!$F$3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E8-49CB-AA58-22B986F47089}"/>
            </c:ext>
          </c:extLst>
        </c:ser>
        <c:ser>
          <c:idx val="3"/>
          <c:order val="2"/>
          <c:tx>
            <c:strRef>
              <c:f>Частотометр!$G$2</c:f>
              <c:strCache>
                <c:ptCount val="1"/>
                <c:pt idx="0">
                  <c:v>Количество средних значений</c:v>
                </c:pt>
              </c:strCache>
            </c:strRef>
          </c:tx>
          <c:spPr>
            <a:solidFill>
              <a:schemeClr val="accent4">
                <a:alpha val="75000"/>
              </a:schemeClr>
            </a:solidFill>
            <a:ln w="25400">
              <a:noFill/>
            </a:ln>
            <a:effectLst/>
          </c:spPr>
          <c:invertIfNegative val="0"/>
          <c:val>
            <c:numRef>
              <c:f>Частотометр!$G$3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E8-49CB-AA58-22B986F47089}"/>
            </c:ext>
          </c:extLst>
        </c:ser>
        <c:ser>
          <c:idx val="0"/>
          <c:order val="3"/>
          <c:tx>
            <c:strRef>
              <c:f>Частотометр!$H$2</c:f>
              <c:strCache>
                <c:ptCount val="1"/>
                <c:pt idx="0">
                  <c:v>Количество низких значений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val>
            <c:numRef>
              <c:f>Частотометр!$H$3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EE8-49CB-AA58-22B986F470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19027328"/>
        <c:axId val="1819030208"/>
      </c:barChart>
      <c:catAx>
        <c:axId val="1819027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Georgia" panose="02040502050405020303" pitchFamily="18" charset="0"/>
                    <a:ea typeface="+mn-ea"/>
                    <a:cs typeface="+mn-cs"/>
                  </a:defRPr>
                </a:pPr>
                <a:r>
                  <a:rPr lang="ru-RU"/>
                  <a:t>Частота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Georgia" panose="02040502050405020303" pitchFamily="18" charset="0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eorgia" panose="02040502050405020303" pitchFamily="18" charset="0"/>
                <a:ea typeface="+mn-ea"/>
                <a:cs typeface="+mn-cs"/>
              </a:defRPr>
            </a:pPr>
            <a:endParaRPr lang="ru-RU"/>
          </a:p>
        </c:txPr>
        <c:crossAx val="1819030208"/>
        <c:crosses val="autoZero"/>
        <c:auto val="1"/>
        <c:lblAlgn val="ctr"/>
        <c:lblOffset val="100"/>
        <c:tickMarkSkip val="1"/>
        <c:noMultiLvlLbl val="0"/>
      </c:catAx>
      <c:valAx>
        <c:axId val="181903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Georgia" panose="02040502050405020303" pitchFamily="18" charset="0"/>
                    <a:ea typeface="+mn-ea"/>
                    <a:cs typeface="+mn-cs"/>
                  </a:defRPr>
                </a:pPr>
                <a:r>
                  <a:rPr lang="ru-RU"/>
                  <a:t>Количество слов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Georgia" panose="02040502050405020303" pitchFamily="18" charset="0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eorgia" panose="02040502050405020303" pitchFamily="18" charset="0"/>
                <a:ea typeface="+mn-ea"/>
                <a:cs typeface="+mn-cs"/>
              </a:defRPr>
            </a:pPr>
            <a:endParaRPr lang="ru-RU"/>
          </a:p>
        </c:txPr>
        <c:crossAx val="1819027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Georgia" panose="02040502050405020303" pitchFamily="18" charset="0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Georgia" panose="02040502050405020303" pitchFamily="18" charset="0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Georgia" panose="02040502050405020303" pitchFamily="18" charset="0"/>
                <a:ea typeface="+mn-ea"/>
                <a:cs typeface="+mn-cs"/>
              </a:defRPr>
            </a:pPr>
            <a:r>
              <a:rPr lang="ru-RU"/>
              <a:t>Соотношение частотных слов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Частотометр!$E$20</c:f>
              <c:strCache>
                <c:ptCount val="1"/>
                <c:pt idx="0">
                  <c:v>Общее количество слов</c:v>
                </c:pt>
              </c:strCache>
            </c:strRef>
          </c:tx>
          <c:spPr>
            <a:solidFill>
              <a:schemeClr val="accent2">
                <a:alpha val="75000"/>
              </a:schemeClr>
            </a:solidFill>
            <a:ln w="25400">
              <a:noFill/>
            </a:ln>
            <a:effectLst/>
          </c:spPr>
          <c:invertIfNegative val="0"/>
          <c:val>
            <c:numRef>
              <c:f>Частотометр!$E$21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79-47C3-8B76-12F516E25036}"/>
            </c:ext>
          </c:extLst>
        </c:ser>
        <c:ser>
          <c:idx val="2"/>
          <c:order val="1"/>
          <c:tx>
            <c:strRef>
              <c:f>Частотометр!$F$20</c:f>
              <c:strCache>
                <c:ptCount val="1"/>
                <c:pt idx="0">
                  <c:v>Количество высоких значений</c:v>
                </c:pt>
              </c:strCache>
            </c:strRef>
          </c:tx>
          <c:spPr>
            <a:solidFill>
              <a:schemeClr val="accent3">
                <a:alpha val="75000"/>
              </a:schemeClr>
            </a:solidFill>
            <a:ln w="25400">
              <a:noFill/>
            </a:ln>
            <a:effectLst/>
          </c:spPr>
          <c:invertIfNegative val="0"/>
          <c:val>
            <c:numRef>
              <c:f>Частотометр!$F$21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79-47C3-8B76-12F516E25036}"/>
            </c:ext>
          </c:extLst>
        </c:ser>
        <c:ser>
          <c:idx val="3"/>
          <c:order val="2"/>
          <c:tx>
            <c:strRef>
              <c:f>Частотометр!$G$20</c:f>
              <c:strCache>
                <c:ptCount val="1"/>
                <c:pt idx="0">
                  <c:v>Количество средних значений</c:v>
                </c:pt>
              </c:strCache>
            </c:strRef>
          </c:tx>
          <c:spPr>
            <a:solidFill>
              <a:schemeClr val="accent4">
                <a:alpha val="75000"/>
              </a:schemeClr>
            </a:solidFill>
            <a:ln w="25400">
              <a:noFill/>
            </a:ln>
            <a:effectLst/>
          </c:spPr>
          <c:invertIfNegative val="0"/>
          <c:val>
            <c:numRef>
              <c:f>Частотометр!$G$21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79-47C3-8B76-12F516E25036}"/>
            </c:ext>
          </c:extLst>
        </c:ser>
        <c:ser>
          <c:idx val="0"/>
          <c:order val="3"/>
          <c:tx>
            <c:strRef>
              <c:f>Частотометр!$H$20</c:f>
              <c:strCache>
                <c:ptCount val="1"/>
                <c:pt idx="0">
                  <c:v>Количество низких значений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val>
            <c:numRef>
              <c:f>Частотометр!$H$21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879-47C3-8B76-12F516E250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89607616"/>
        <c:axId val="1889601408"/>
      </c:barChart>
      <c:catAx>
        <c:axId val="1889607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Georgia" panose="02040502050405020303" pitchFamily="18" charset="0"/>
                    <a:ea typeface="+mn-ea"/>
                    <a:cs typeface="+mn-cs"/>
                  </a:defRPr>
                </a:pPr>
                <a:r>
                  <a:rPr lang="ru-RU"/>
                  <a:t>Частота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eorgia" panose="02040502050405020303" pitchFamily="18" charset="0"/>
                <a:ea typeface="+mn-ea"/>
                <a:cs typeface="+mn-cs"/>
              </a:defRPr>
            </a:pPr>
            <a:endParaRPr lang="ru-RU"/>
          </a:p>
        </c:txPr>
        <c:crossAx val="1889601408"/>
        <c:crosses val="autoZero"/>
        <c:auto val="1"/>
        <c:lblAlgn val="ctr"/>
        <c:lblOffset val="100"/>
        <c:tickMarkSkip val="1"/>
        <c:noMultiLvlLbl val="0"/>
      </c:catAx>
      <c:valAx>
        <c:axId val="188960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Georgia" panose="02040502050405020303" pitchFamily="18" charset="0"/>
                    <a:ea typeface="+mn-ea"/>
                    <a:cs typeface="+mn-cs"/>
                  </a:defRPr>
                </a:pPr>
                <a:r>
                  <a:rPr lang="ru-RU"/>
                  <a:t>Количество слов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eorgia" panose="02040502050405020303" pitchFamily="18" charset="0"/>
                <a:ea typeface="+mn-ea"/>
                <a:cs typeface="+mn-cs"/>
              </a:defRPr>
            </a:pPr>
            <a:endParaRPr lang="ru-RU"/>
          </a:p>
        </c:txPr>
        <c:crossAx val="1889607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Georgia" panose="02040502050405020303" pitchFamily="18" charset="0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Georgia" panose="02040502050405020303" pitchFamily="18" charset="0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3</xdr:row>
      <xdr:rowOff>123825</xdr:rowOff>
    </xdr:from>
    <xdr:to>
      <xdr:col>8</xdr:col>
      <xdr:colOff>28575</xdr:colOff>
      <xdr:row>18</xdr:row>
      <xdr:rowOff>14287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21</xdr:row>
      <xdr:rowOff>123825</xdr:rowOff>
    </xdr:from>
    <xdr:to>
      <xdr:col>8</xdr:col>
      <xdr:colOff>28575</xdr:colOff>
      <xdr:row>36</xdr:row>
      <xdr:rowOff>14287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347663</xdr:colOff>
      <xdr:row>28</xdr:row>
      <xdr:rowOff>80962</xdr:rowOff>
    </xdr:from>
    <xdr:to>
      <xdr:col>1</xdr:col>
      <xdr:colOff>671513</xdr:colOff>
      <xdr:row>30</xdr:row>
      <xdr:rowOff>109537</xdr:rowOff>
    </xdr:to>
    <xdr:sp macro="" textlink="">
      <xdr:nvSpPr>
        <xdr:cNvPr id="2" name="Стрелка вправо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 rot="14645655">
          <a:off x="2581275" y="5800725"/>
          <a:ext cx="390525" cy="323850"/>
        </a:xfrm>
        <a:prstGeom prst="rightArrow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2</xdr:col>
      <xdr:colOff>228598</xdr:colOff>
      <xdr:row>28</xdr:row>
      <xdr:rowOff>85726</xdr:rowOff>
    </xdr:from>
    <xdr:to>
      <xdr:col>2</xdr:col>
      <xdr:colOff>552448</xdr:colOff>
      <xdr:row>30</xdr:row>
      <xdr:rowOff>114301</xdr:rowOff>
    </xdr:to>
    <xdr:sp macro="" textlink="">
      <xdr:nvSpPr>
        <xdr:cNvPr id="5" name="Стрелка вправо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SpPr/>
      </xdr:nvSpPr>
      <xdr:spPr>
        <a:xfrm rot="17830838">
          <a:off x="3462335" y="5805489"/>
          <a:ext cx="390525" cy="323850"/>
        </a:xfrm>
        <a:prstGeom prst="rightArrow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</xdr:wsDr>
</file>

<file path=xl/theme/theme1.xml><?xml version="1.0" encoding="utf-8"?>
<a:theme xmlns:a="http://schemas.openxmlformats.org/drawingml/2006/main" name="Тема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2.bin"/><Relationship Id="rId4" Type="http://schemas.openxmlformats.org/officeDocument/2006/relationships/comments" Target="../comments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3"/>
  <sheetViews>
    <sheetView workbookViewId="0"/>
  </sheetViews>
  <sheetFormatPr defaultColWidth="8.85546875" defaultRowHeight="14.25" x14ac:dyDescent="0.2"/>
  <cols>
    <col min="1" max="9" width="8.85546875" style="1"/>
    <col min="10" max="10" width="10.7109375" style="1" customWidth="1"/>
    <col min="11" max="11" width="3.42578125" style="1" customWidth="1"/>
    <col min="12" max="12" width="4.42578125" style="1" customWidth="1"/>
    <col min="13" max="16" width="8.85546875" style="1"/>
    <col min="17" max="17" width="19.7109375" style="1" customWidth="1"/>
    <col min="18" max="18" width="8.85546875" style="1"/>
    <col min="19" max="19" width="15.42578125" style="1" customWidth="1"/>
    <col min="20" max="16384" width="8.85546875" style="1"/>
  </cols>
  <sheetData>
    <row r="1" spans="1:20" ht="6.6" customHeight="1" x14ac:dyDescent="0.2">
      <c r="A1" s="35"/>
      <c r="S1" s="49"/>
      <c r="T1" s="49"/>
    </row>
    <row r="2" spans="1:20" ht="26.1" customHeight="1" x14ac:dyDescent="0.2">
      <c r="A2" s="144" t="s">
        <v>619</v>
      </c>
      <c r="B2" s="145"/>
      <c r="C2" s="145"/>
      <c r="D2" s="145"/>
      <c r="E2" s="145"/>
      <c r="F2" s="145"/>
      <c r="G2" s="145"/>
      <c r="H2" s="145"/>
      <c r="I2" s="145"/>
      <c r="J2" s="146"/>
      <c r="K2" s="16"/>
      <c r="L2" s="16"/>
      <c r="M2" s="150" t="s">
        <v>620</v>
      </c>
      <c r="N2" s="151"/>
      <c r="O2" s="151"/>
      <c r="P2" s="151"/>
      <c r="Q2" s="152"/>
      <c r="R2" s="51"/>
      <c r="S2" s="49"/>
      <c r="T2" s="49"/>
    </row>
    <row r="3" spans="1:20" ht="25.35" customHeight="1" x14ac:dyDescent="0.2">
      <c r="A3" s="147"/>
      <c r="B3" s="148"/>
      <c r="C3" s="148"/>
      <c r="D3" s="148"/>
      <c r="E3" s="148"/>
      <c r="F3" s="148"/>
      <c r="G3" s="148"/>
      <c r="H3" s="148"/>
      <c r="I3" s="148"/>
      <c r="J3" s="149"/>
      <c r="L3" s="17">
        <v>1</v>
      </c>
      <c r="M3" s="114" t="s">
        <v>621</v>
      </c>
      <c r="N3" s="115"/>
      <c r="O3" s="115"/>
      <c r="P3" s="115"/>
      <c r="Q3" s="116"/>
      <c r="R3" s="52"/>
      <c r="S3" s="50"/>
    </row>
    <row r="4" spans="1:20" ht="18" customHeight="1" x14ac:dyDescent="0.2">
      <c r="A4" s="147"/>
      <c r="B4" s="148"/>
      <c r="C4" s="148"/>
      <c r="D4" s="148"/>
      <c r="E4" s="148"/>
      <c r="F4" s="148"/>
      <c r="G4" s="148"/>
      <c r="H4" s="148"/>
      <c r="I4" s="148"/>
      <c r="J4" s="149"/>
      <c r="L4" s="17"/>
      <c r="M4" s="153" t="s">
        <v>622</v>
      </c>
      <c r="N4" s="154"/>
      <c r="O4" s="154"/>
      <c r="P4" s="154"/>
      <c r="Q4" s="155"/>
      <c r="R4" s="53"/>
      <c r="S4" s="49"/>
    </row>
    <row r="5" spans="1:20" ht="16.350000000000001" customHeight="1" x14ac:dyDescent="0.2">
      <c r="A5" s="147"/>
      <c r="B5" s="148"/>
      <c r="C5" s="148"/>
      <c r="D5" s="148"/>
      <c r="E5" s="148"/>
      <c r="F5" s="148"/>
      <c r="G5" s="148"/>
      <c r="H5" s="148"/>
      <c r="I5" s="148"/>
      <c r="J5" s="149"/>
      <c r="L5" s="17"/>
      <c r="M5" s="117" t="s">
        <v>623</v>
      </c>
      <c r="N5" s="115"/>
      <c r="O5" s="115"/>
      <c r="P5" s="115"/>
      <c r="Q5" s="116"/>
      <c r="R5" s="52"/>
      <c r="S5" s="49"/>
    </row>
    <row r="6" spans="1:20" ht="16.350000000000001" customHeight="1" x14ac:dyDescent="0.2">
      <c r="A6" s="147"/>
      <c r="B6" s="148"/>
      <c r="C6" s="148"/>
      <c r="D6" s="148"/>
      <c r="E6" s="148"/>
      <c r="F6" s="148"/>
      <c r="G6" s="148"/>
      <c r="H6" s="148"/>
      <c r="I6" s="148"/>
      <c r="J6" s="149"/>
      <c r="R6" s="52"/>
      <c r="S6" s="49"/>
    </row>
    <row r="7" spans="1:20" ht="19.350000000000001" customHeight="1" x14ac:dyDescent="0.2">
      <c r="A7" s="147"/>
      <c r="B7" s="148"/>
      <c r="C7" s="148"/>
      <c r="D7" s="148"/>
      <c r="E7" s="148"/>
      <c r="F7" s="148"/>
      <c r="G7" s="148"/>
      <c r="H7" s="148"/>
      <c r="I7" s="148"/>
      <c r="J7" s="149"/>
      <c r="L7" s="1">
        <v>2</v>
      </c>
      <c r="M7" s="114" t="s">
        <v>621</v>
      </c>
      <c r="N7" s="115"/>
      <c r="O7" s="115"/>
      <c r="P7" s="115"/>
      <c r="Q7" s="116"/>
      <c r="R7" s="52"/>
      <c r="S7" s="49"/>
    </row>
    <row r="8" spans="1:20" ht="20.100000000000001" customHeight="1" x14ac:dyDescent="0.2">
      <c r="A8" s="147"/>
      <c r="B8" s="148"/>
      <c r="C8" s="148"/>
      <c r="D8" s="148"/>
      <c r="E8" s="148"/>
      <c r="F8" s="148"/>
      <c r="G8" s="148"/>
      <c r="H8" s="148"/>
      <c r="I8" s="148"/>
      <c r="J8" s="149"/>
      <c r="M8" s="117" t="s">
        <v>624</v>
      </c>
      <c r="N8" s="115"/>
      <c r="O8" s="115"/>
      <c r="P8" s="115"/>
      <c r="Q8" s="116"/>
      <c r="R8" s="52"/>
      <c r="S8" s="49"/>
    </row>
    <row r="9" spans="1:20" ht="19.350000000000001" customHeight="1" x14ac:dyDescent="0.2">
      <c r="A9" s="147"/>
      <c r="B9" s="148"/>
      <c r="C9" s="148"/>
      <c r="D9" s="148"/>
      <c r="E9" s="148"/>
      <c r="F9" s="148"/>
      <c r="G9" s="148"/>
      <c r="H9" s="148"/>
      <c r="I9" s="148"/>
      <c r="J9" s="149"/>
      <c r="M9" s="117" t="s">
        <v>625</v>
      </c>
      <c r="N9" s="115"/>
      <c r="O9" s="115"/>
      <c r="P9" s="115"/>
      <c r="Q9" s="116"/>
      <c r="R9" s="52"/>
      <c r="S9" s="49"/>
    </row>
    <row r="10" spans="1:20" ht="25.35" customHeight="1" x14ac:dyDescent="0.2">
      <c r="A10" s="147"/>
      <c r="B10" s="148"/>
      <c r="C10" s="148"/>
      <c r="D10" s="148"/>
      <c r="E10" s="148"/>
      <c r="F10" s="148"/>
      <c r="G10" s="148"/>
      <c r="H10" s="148"/>
      <c r="I10" s="148"/>
      <c r="J10" s="149"/>
      <c r="R10" s="52"/>
      <c r="S10" s="49"/>
    </row>
    <row r="11" spans="1:20" ht="21" customHeight="1" x14ac:dyDescent="0.2">
      <c r="A11" s="147"/>
      <c r="B11" s="148"/>
      <c r="C11" s="148"/>
      <c r="D11" s="148"/>
      <c r="E11" s="148"/>
      <c r="F11" s="148"/>
      <c r="G11" s="148"/>
      <c r="H11" s="148"/>
      <c r="I11" s="148"/>
      <c r="J11" s="149"/>
      <c r="L11" s="1">
        <v>3</v>
      </c>
      <c r="M11" s="114" t="s">
        <v>621</v>
      </c>
      <c r="N11" s="115"/>
      <c r="O11" s="115"/>
      <c r="P11" s="115"/>
      <c r="Q11" s="116"/>
      <c r="R11" s="52"/>
      <c r="S11" s="49"/>
    </row>
    <row r="12" spans="1:20" ht="17.100000000000001" customHeight="1" x14ac:dyDescent="0.2">
      <c r="A12" s="147"/>
      <c r="B12" s="148"/>
      <c r="C12" s="148"/>
      <c r="D12" s="148"/>
      <c r="E12" s="148"/>
      <c r="F12" s="148"/>
      <c r="G12" s="148"/>
      <c r="H12" s="148"/>
      <c r="I12" s="148"/>
      <c r="J12" s="149"/>
      <c r="M12" s="117" t="s">
        <v>626</v>
      </c>
      <c r="N12" s="115"/>
      <c r="O12" s="115"/>
      <c r="P12" s="115"/>
      <c r="Q12" s="116"/>
      <c r="R12" s="52"/>
      <c r="S12" s="49"/>
    </row>
    <row r="13" spans="1:20" ht="18" customHeight="1" x14ac:dyDescent="0.2">
      <c r="A13" s="147"/>
      <c r="B13" s="148"/>
      <c r="C13" s="148"/>
      <c r="D13" s="148"/>
      <c r="E13" s="148"/>
      <c r="F13" s="148"/>
      <c r="G13" s="148"/>
      <c r="H13" s="148"/>
      <c r="I13" s="148"/>
      <c r="J13" s="149"/>
      <c r="M13" s="117" t="s">
        <v>627</v>
      </c>
      <c r="N13" s="115"/>
      <c r="O13" s="115"/>
      <c r="P13" s="115"/>
      <c r="Q13" s="116"/>
      <c r="R13" s="52"/>
      <c r="S13" s="49"/>
    </row>
    <row r="14" spans="1:20" x14ac:dyDescent="0.2">
      <c r="A14" s="147"/>
      <c r="B14" s="148"/>
      <c r="C14" s="148"/>
      <c r="D14" s="148"/>
      <c r="E14" s="148"/>
      <c r="F14" s="148"/>
      <c r="G14" s="148"/>
      <c r="H14" s="148"/>
      <c r="I14" s="148"/>
      <c r="J14" s="149"/>
      <c r="R14" s="52"/>
      <c r="S14" s="49"/>
    </row>
    <row r="15" spans="1:20" ht="25.35" customHeight="1" x14ac:dyDescent="0.2">
      <c r="A15" s="147"/>
      <c r="B15" s="148"/>
      <c r="C15" s="148"/>
      <c r="D15" s="148"/>
      <c r="E15" s="148"/>
      <c r="F15" s="148"/>
      <c r="G15" s="148"/>
      <c r="H15" s="148"/>
      <c r="I15" s="148"/>
      <c r="J15" s="149"/>
      <c r="K15" s="18"/>
      <c r="L15" s="18"/>
      <c r="M15" s="19" t="s">
        <v>628</v>
      </c>
      <c r="N15" s="18"/>
      <c r="O15" s="18"/>
      <c r="P15" s="18"/>
      <c r="Q15" s="18"/>
      <c r="R15" s="20"/>
      <c r="S15" s="49"/>
    </row>
    <row r="16" spans="1:20" ht="8.1" customHeight="1" x14ac:dyDescent="0.2">
      <c r="A16" s="130"/>
      <c r="B16" s="131"/>
      <c r="C16" s="131"/>
      <c r="D16" s="131"/>
      <c r="E16" s="131"/>
      <c r="F16" s="131"/>
      <c r="G16" s="131"/>
      <c r="H16" s="131"/>
      <c r="I16" s="131"/>
      <c r="J16" s="131"/>
      <c r="K16" s="131"/>
      <c r="L16" s="131"/>
      <c r="M16" s="131"/>
      <c r="N16" s="131"/>
      <c r="O16" s="131"/>
      <c r="P16" s="131"/>
      <c r="Q16" s="131"/>
      <c r="R16" s="132"/>
      <c r="S16" s="49"/>
    </row>
    <row r="17" spans="1:19" x14ac:dyDescent="0.2">
      <c r="A17" s="121" t="s">
        <v>629</v>
      </c>
      <c r="B17" s="133"/>
      <c r="C17" s="133"/>
      <c r="D17" s="133"/>
      <c r="E17" s="133"/>
      <c r="F17" s="133"/>
      <c r="G17" s="133"/>
      <c r="H17" s="133"/>
      <c r="I17" s="133"/>
      <c r="J17" s="133"/>
      <c r="K17" s="133"/>
      <c r="L17" s="133"/>
      <c r="M17" s="133"/>
      <c r="N17" s="133"/>
      <c r="O17" s="133"/>
      <c r="P17" s="133"/>
      <c r="Q17" s="133"/>
      <c r="R17" s="134"/>
      <c r="S17" s="49"/>
    </row>
    <row r="18" spans="1:19" x14ac:dyDescent="0.2">
      <c r="A18" s="135"/>
      <c r="B18" s="136"/>
      <c r="C18" s="136"/>
      <c r="D18" s="136"/>
      <c r="E18" s="136"/>
      <c r="F18" s="136"/>
      <c r="G18" s="136"/>
      <c r="H18" s="136"/>
      <c r="I18" s="136"/>
      <c r="J18" s="136"/>
      <c r="K18" s="136"/>
      <c r="L18" s="136"/>
      <c r="M18" s="136"/>
      <c r="N18" s="136"/>
      <c r="O18" s="136"/>
      <c r="P18" s="136"/>
      <c r="Q18" s="136"/>
      <c r="R18" s="137"/>
      <c r="S18" s="49"/>
    </row>
    <row r="19" spans="1:19" x14ac:dyDescent="0.2">
      <c r="A19" s="138"/>
      <c r="B19" s="139"/>
      <c r="C19" s="139"/>
      <c r="D19" s="139"/>
      <c r="E19" s="139"/>
      <c r="F19" s="139"/>
      <c r="G19" s="139"/>
      <c r="H19" s="139"/>
      <c r="I19" s="139"/>
      <c r="J19" s="139"/>
      <c r="K19" s="139"/>
      <c r="L19" s="139"/>
      <c r="M19" s="139"/>
      <c r="N19" s="139"/>
      <c r="O19" s="139"/>
      <c r="P19" s="139"/>
      <c r="Q19" s="139"/>
      <c r="R19" s="140"/>
      <c r="S19" s="49"/>
    </row>
    <row r="20" spans="1:19" ht="8.1" customHeight="1" x14ac:dyDescent="0.2">
      <c r="A20" s="130"/>
      <c r="B20" s="131"/>
      <c r="C20" s="131"/>
      <c r="D20" s="131"/>
      <c r="E20" s="131"/>
      <c r="F20" s="131"/>
      <c r="G20" s="131"/>
      <c r="H20" s="131"/>
      <c r="I20" s="131"/>
      <c r="J20" s="131"/>
      <c r="K20" s="131"/>
      <c r="L20" s="131"/>
      <c r="M20" s="131"/>
      <c r="N20" s="131"/>
      <c r="O20" s="131"/>
      <c r="P20" s="131"/>
      <c r="Q20" s="131"/>
      <c r="R20" s="132"/>
      <c r="S20" s="49"/>
    </row>
    <row r="21" spans="1:19" ht="8.1" customHeight="1" x14ac:dyDescent="0.2">
      <c r="A21" s="121" t="s">
        <v>630</v>
      </c>
      <c r="B21" s="133"/>
      <c r="C21" s="133"/>
      <c r="D21" s="133"/>
      <c r="E21" s="133"/>
      <c r="F21" s="133"/>
      <c r="G21" s="133"/>
      <c r="H21" s="133"/>
      <c r="I21" s="133"/>
      <c r="J21" s="133"/>
      <c r="K21" s="18"/>
      <c r="L21" s="18"/>
      <c r="M21" s="18"/>
      <c r="N21" s="18"/>
      <c r="O21" s="18"/>
      <c r="P21" s="18"/>
      <c r="Q21" s="18"/>
      <c r="R21" s="18"/>
      <c r="S21" s="49"/>
    </row>
    <row r="22" spans="1:19" ht="14.45" customHeight="1" x14ac:dyDescent="0.2">
      <c r="A22" s="135"/>
      <c r="B22" s="136"/>
      <c r="C22" s="136"/>
      <c r="D22" s="136"/>
      <c r="E22" s="136"/>
      <c r="F22" s="136"/>
      <c r="G22" s="136"/>
      <c r="H22" s="136"/>
      <c r="I22" s="136"/>
      <c r="J22" s="136"/>
      <c r="K22" s="18"/>
      <c r="L22" s="18">
        <v>4</v>
      </c>
      <c r="M22" s="31" t="s">
        <v>621</v>
      </c>
      <c r="N22" s="29"/>
      <c r="O22" s="29"/>
      <c r="P22" s="29"/>
      <c r="Q22" s="30"/>
      <c r="R22" s="20"/>
      <c r="S22" s="49"/>
    </row>
    <row r="23" spans="1:19" x14ac:dyDescent="0.2">
      <c r="A23" s="135"/>
      <c r="B23" s="136"/>
      <c r="C23" s="136"/>
      <c r="D23" s="136"/>
      <c r="E23" s="136"/>
      <c r="F23" s="136"/>
      <c r="G23" s="136"/>
      <c r="H23" s="136"/>
      <c r="I23" s="136"/>
      <c r="J23" s="136"/>
      <c r="K23" s="18"/>
      <c r="L23" s="18"/>
      <c r="M23" s="117" t="s">
        <v>631</v>
      </c>
      <c r="N23" s="115"/>
      <c r="O23" s="115"/>
      <c r="P23" s="115"/>
      <c r="Q23" s="116"/>
      <c r="R23" s="20"/>
      <c r="S23" s="49"/>
    </row>
    <row r="24" spans="1:19" x14ac:dyDescent="0.2">
      <c r="A24" s="135"/>
      <c r="B24" s="136"/>
      <c r="C24" s="136"/>
      <c r="D24" s="136"/>
      <c r="E24" s="136"/>
      <c r="F24" s="136"/>
      <c r="G24" s="136"/>
      <c r="H24" s="136"/>
      <c r="I24" s="136"/>
      <c r="J24" s="136"/>
      <c r="K24" s="18"/>
      <c r="L24" s="18"/>
      <c r="M24" s="117" t="s">
        <v>632</v>
      </c>
      <c r="N24" s="115"/>
      <c r="O24" s="115"/>
      <c r="P24" s="115"/>
      <c r="Q24" s="116"/>
      <c r="R24" s="20"/>
      <c r="S24" s="49"/>
    </row>
    <row r="25" spans="1:19" x14ac:dyDescent="0.2">
      <c r="A25" s="135"/>
      <c r="B25" s="136"/>
      <c r="C25" s="136"/>
      <c r="D25" s="136"/>
      <c r="E25" s="136"/>
      <c r="F25" s="136"/>
      <c r="G25" s="136"/>
      <c r="H25" s="136"/>
      <c r="I25" s="136"/>
      <c r="J25" s="136"/>
      <c r="K25" s="18"/>
      <c r="R25" s="20"/>
      <c r="S25" s="49"/>
    </row>
    <row r="26" spans="1:19" x14ac:dyDescent="0.2">
      <c r="A26" s="135"/>
      <c r="B26" s="136"/>
      <c r="C26" s="136"/>
      <c r="D26" s="136"/>
      <c r="E26" s="136"/>
      <c r="F26" s="136"/>
      <c r="G26" s="136"/>
      <c r="H26" s="136"/>
      <c r="I26" s="136"/>
      <c r="J26" s="136"/>
      <c r="K26" s="18"/>
      <c r="M26" s="141" t="s">
        <v>633</v>
      </c>
      <c r="N26" s="142"/>
      <c r="O26" s="142"/>
      <c r="P26" s="142"/>
      <c r="Q26" s="143"/>
      <c r="R26" s="20"/>
      <c r="S26" s="49"/>
    </row>
    <row r="27" spans="1:19" x14ac:dyDescent="0.2">
      <c r="A27" s="135"/>
      <c r="B27" s="136"/>
      <c r="C27" s="136"/>
      <c r="D27" s="136"/>
      <c r="E27" s="136"/>
      <c r="F27" s="136"/>
      <c r="G27" s="136"/>
      <c r="H27" s="136"/>
      <c r="I27" s="136"/>
      <c r="J27" s="136"/>
      <c r="K27" s="18"/>
      <c r="L27" s="18"/>
      <c r="M27" s="18"/>
      <c r="N27" s="18"/>
      <c r="O27" s="18"/>
      <c r="P27" s="18"/>
      <c r="Q27" s="18"/>
      <c r="R27" s="20"/>
      <c r="S27" s="49"/>
    </row>
    <row r="28" spans="1:19" ht="24.6" customHeight="1" x14ac:dyDescent="0.2">
      <c r="A28" s="138"/>
      <c r="B28" s="139"/>
      <c r="C28" s="139"/>
      <c r="D28" s="139"/>
      <c r="E28" s="139"/>
      <c r="F28" s="139"/>
      <c r="G28" s="139"/>
      <c r="H28" s="139"/>
      <c r="I28" s="139"/>
      <c r="J28" s="139"/>
      <c r="K28" s="18"/>
      <c r="L28" s="18"/>
      <c r="R28" s="20"/>
      <c r="S28" s="49"/>
    </row>
    <row r="29" spans="1:19" ht="8.1" customHeight="1" x14ac:dyDescent="0.2">
      <c r="A29" s="118"/>
      <c r="B29" s="119"/>
      <c r="C29" s="119"/>
      <c r="D29" s="119"/>
      <c r="E29" s="119"/>
      <c r="F29" s="119"/>
      <c r="G29" s="119"/>
      <c r="H29" s="119"/>
      <c r="I29" s="119"/>
      <c r="J29" s="119"/>
      <c r="K29" s="119"/>
      <c r="L29" s="119"/>
      <c r="M29" s="119"/>
      <c r="N29" s="119"/>
      <c r="O29" s="119"/>
      <c r="P29" s="119"/>
      <c r="Q29" s="119"/>
      <c r="R29" s="120"/>
      <c r="S29" s="49"/>
    </row>
    <row r="30" spans="1:19" x14ac:dyDescent="0.2">
      <c r="A30" s="121" t="s">
        <v>688</v>
      </c>
      <c r="B30" s="122"/>
      <c r="C30" s="122"/>
      <c r="D30" s="122"/>
      <c r="E30" s="122"/>
      <c r="F30" s="122"/>
      <c r="G30" s="122"/>
      <c r="H30" s="122"/>
      <c r="I30" s="122"/>
      <c r="J30" s="122"/>
      <c r="K30" s="122"/>
      <c r="L30" s="122"/>
      <c r="M30" s="122"/>
      <c r="N30" s="122"/>
      <c r="O30" s="122"/>
      <c r="P30" s="122"/>
      <c r="Q30" s="122"/>
      <c r="R30" s="123"/>
      <c r="S30" s="49"/>
    </row>
    <row r="31" spans="1:19" x14ac:dyDescent="0.2">
      <c r="A31" s="124"/>
      <c r="B31" s="125"/>
      <c r="C31" s="125"/>
      <c r="D31" s="125"/>
      <c r="E31" s="125"/>
      <c r="F31" s="125"/>
      <c r="G31" s="125"/>
      <c r="H31" s="125"/>
      <c r="I31" s="125"/>
      <c r="J31" s="125"/>
      <c r="K31" s="125"/>
      <c r="L31" s="125"/>
      <c r="M31" s="125"/>
      <c r="N31" s="125"/>
      <c r="O31" s="125"/>
      <c r="P31" s="125"/>
      <c r="Q31" s="125"/>
      <c r="R31" s="126"/>
      <c r="S31" s="49"/>
    </row>
    <row r="32" spans="1:19" x14ac:dyDescent="0.2">
      <c r="A32" s="124"/>
      <c r="B32" s="125"/>
      <c r="C32" s="125"/>
      <c r="D32" s="125"/>
      <c r="E32" s="125"/>
      <c r="F32" s="125"/>
      <c r="G32" s="125"/>
      <c r="H32" s="125"/>
      <c r="I32" s="125"/>
      <c r="J32" s="125"/>
      <c r="K32" s="125"/>
      <c r="L32" s="125"/>
      <c r="M32" s="125"/>
      <c r="N32" s="125"/>
      <c r="O32" s="125"/>
      <c r="P32" s="125"/>
      <c r="Q32" s="125"/>
      <c r="R32" s="126"/>
      <c r="S32" s="49"/>
    </row>
    <row r="33" spans="1:19" x14ac:dyDescent="0.2">
      <c r="A33" s="124"/>
      <c r="B33" s="125"/>
      <c r="C33" s="125"/>
      <c r="D33" s="125"/>
      <c r="E33" s="125"/>
      <c r="F33" s="125"/>
      <c r="G33" s="125"/>
      <c r="H33" s="125"/>
      <c r="I33" s="125"/>
      <c r="J33" s="125"/>
      <c r="K33" s="125"/>
      <c r="L33" s="125"/>
      <c r="M33" s="125"/>
      <c r="N33" s="125"/>
      <c r="O33" s="125"/>
      <c r="P33" s="125"/>
      <c r="Q33" s="125"/>
      <c r="R33" s="126"/>
      <c r="S33" s="49"/>
    </row>
    <row r="34" spans="1:19" x14ac:dyDescent="0.2">
      <c r="A34" s="124"/>
      <c r="B34" s="125"/>
      <c r="C34" s="125"/>
      <c r="D34" s="125"/>
      <c r="E34" s="125"/>
      <c r="F34" s="125"/>
      <c r="G34" s="125"/>
      <c r="H34" s="125"/>
      <c r="I34" s="125"/>
      <c r="J34" s="125"/>
      <c r="K34" s="125"/>
      <c r="L34" s="125"/>
      <c r="M34" s="125"/>
      <c r="N34" s="125"/>
      <c r="O34" s="125"/>
      <c r="P34" s="125"/>
      <c r="Q34" s="125"/>
      <c r="R34" s="126"/>
      <c r="S34" s="49"/>
    </row>
    <row r="35" spans="1:19" x14ac:dyDescent="0.2">
      <c r="A35" s="124"/>
      <c r="B35" s="125"/>
      <c r="C35" s="125"/>
      <c r="D35" s="125"/>
      <c r="E35" s="125"/>
      <c r="F35" s="125"/>
      <c r="G35" s="125"/>
      <c r="H35" s="125"/>
      <c r="I35" s="125"/>
      <c r="J35" s="125"/>
      <c r="K35" s="125"/>
      <c r="L35" s="125"/>
      <c r="M35" s="125"/>
      <c r="N35" s="125"/>
      <c r="O35" s="125"/>
      <c r="P35" s="125"/>
      <c r="Q35" s="125"/>
      <c r="R35" s="126"/>
      <c r="S35" s="49"/>
    </row>
    <row r="36" spans="1:19" x14ac:dyDescent="0.2">
      <c r="A36" s="124"/>
      <c r="B36" s="125"/>
      <c r="C36" s="125"/>
      <c r="D36" s="125"/>
      <c r="E36" s="125"/>
      <c r="F36" s="125"/>
      <c r="G36" s="125"/>
      <c r="H36" s="125"/>
      <c r="I36" s="125"/>
      <c r="J36" s="125"/>
      <c r="K36" s="125"/>
      <c r="L36" s="125"/>
      <c r="M36" s="125"/>
      <c r="N36" s="125"/>
      <c r="O36" s="125"/>
      <c r="P36" s="125"/>
      <c r="Q36" s="125"/>
      <c r="R36" s="126"/>
      <c r="S36" s="49"/>
    </row>
    <row r="37" spans="1:19" x14ac:dyDescent="0.2">
      <c r="A37" s="124"/>
      <c r="B37" s="125"/>
      <c r="C37" s="125"/>
      <c r="D37" s="125"/>
      <c r="E37" s="125"/>
      <c r="F37" s="125"/>
      <c r="G37" s="125"/>
      <c r="H37" s="125"/>
      <c r="I37" s="125"/>
      <c r="J37" s="125"/>
      <c r="K37" s="125"/>
      <c r="L37" s="125"/>
      <c r="M37" s="125"/>
      <c r="N37" s="125"/>
      <c r="O37" s="125"/>
      <c r="P37" s="125"/>
      <c r="Q37" s="125"/>
      <c r="R37" s="126"/>
      <c r="S37" s="49"/>
    </row>
    <row r="38" spans="1:19" x14ac:dyDescent="0.2">
      <c r="A38" s="124"/>
      <c r="B38" s="125"/>
      <c r="C38" s="125"/>
      <c r="D38" s="125"/>
      <c r="E38" s="125"/>
      <c r="F38" s="125"/>
      <c r="G38" s="125"/>
      <c r="H38" s="125"/>
      <c r="I38" s="125"/>
      <c r="J38" s="125"/>
      <c r="K38" s="125"/>
      <c r="L38" s="125"/>
      <c r="M38" s="125"/>
      <c r="N38" s="125"/>
      <c r="O38" s="125"/>
      <c r="P38" s="125"/>
      <c r="Q38" s="125"/>
      <c r="R38" s="126"/>
      <c r="S38" s="49"/>
    </row>
    <row r="39" spans="1:19" x14ac:dyDescent="0.2">
      <c r="A39" s="124"/>
      <c r="B39" s="125"/>
      <c r="C39" s="125"/>
      <c r="D39" s="125"/>
      <c r="E39" s="125"/>
      <c r="F39" s="125"/>
      <c r="G39" s="125"/>
      <c r="H39" s="125"/>
      <c r="I39" s="125"/>
      <c r="J39" s="125"/>
      <c r="K39" s="125"/>
      <c r="L39" s="125"/>
      <c r="M39" s="125"/>
      <c r="N39" s="125"/>
      <c r="O39" s="125"/>
      <c r="P39" s="125"/>
      <c r="Q39" s="125"/>
      <c r="R39" s="126"/>
      <c r="S39" s="49"/>
    </row>
    <row r="40" spans="1:19" x14ac:dyDescent="0.2">
      <c r="A40" s="124"/>
      <c r="B40" s="125"/>
      <c r="C40" s="125"/>
      <c r="D40" s="125"/>
      <c r="E40" s="125"/>
      <c r="F40" s="125"/>
      <c r="G40" s="125"/>
      <c r="H40" s="125"/>
      <c r="I40" s="125"/>
      <c r="J40" s="125"/>
      <c r="K40" s="125"/>
      <c r="L40" s="125"/>
      <c r="M40" s="125"/>
      <c r="N40" s="125"/>
      <c r="O40" s="125"/>
      <c r="P40" s="125"/>
      <c r="Q40" s="125"/>
      <c r="R40" s="126"/>
      <c r="S40" s="49"/>
    </row>
    <row r="41" spans="1:19" x14ac:dyDescent="0.2">
      <c r="A41" s="124"/>
      <c r="B41" s="125"/>
      <c r="C41" s="125"/>
      <c r="D41" s="125"/>
      <c r="E41" s="125"/>
      <c r="F41" s="125"/>
      <c r="G41" s="125"/>
      <c r="H41" s="125"/>
      <c r="I41" s="125"/>
      <c r="J41" s="125"/>
      <c r="K41" s="125"/>
      <c r="L41" s="125"/>
      <c r="M41" s="125"/>
      <c r="N41" s="125"/>
      <c r="O41" s="125"/>
      <c r="P41" s="125"/>
      <c r="Q41" s="125"/>
      <c r="R41" s="126"/>
      <c r="S41" s="49"/>
    </row>
    <row r="42" spans="1:19" ht="41.1" customHeight="1" x14ac:dyDescent="0.2">
      <c r="A42" s="127"/>
      <c r="B42" s="128"/>
      <c r="C42" s="128"/>
      <c r="D42" s="128"/>
      <c r="E42" s="128"/>
      <c r="F42" s="128"/>
      <c r="G42" s="128"/>
      <c r="H42" s="128"/>
      <c r="I42" s="128"/>
      <c r="J42" s="128"/>
      <c r="K42" s="128"/>
      <c r="L42" s="128"/>
      <c r="M42" s="128"/>
      <c r="N42" s="128"/>
      <c r="O42" s="128"/>
      <c r="P42" s="128"/>
      <c r="Q42" s="128"/>
      <c r="R42" s="129"/>
      <c r="S42" s="49"/>
    </row>
    <row r="43" spans="1:19" ht="18" customHeight="1" x14ac:dyDescent="0.2">
      <c r="A43" s="54"/>
      <c r="B43" s="55"/>
      <c r="C43" s="55"/>
      <c r="D43" s="55"/>
      <c r="E43" s="55"/>
      <c r="F43" s="55"/>
      <c r="G43" s="55"/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6"/>
      <c r="S43" s="49"/>
    </row>
  </sheetData>
  <mergeCells count="20">
    <mergeCell ref="M5:Q5"/>
    <mergeCell ref="M7:Q7"/>
    <mergeCell ref="M8:Q8"/>
    <mergeCell ref="M9:Q9"/>
    <mergeCell ref="M11:Q11"/>
    <mergeCell ref="M12:Q12"/>
    <mergeCell ref="A29:R29"/>
    <mergeCell ref="A30:R42"/>
    <mergeCell ref="M13:Q13"/>
    <mergeCell ref="A16:R16"/>
    <mergeCell ref="A17:R19"/>
    <mergeCell ref="A20:R20"/>
    <mergeCell ref="A21:J28"/>
    <mergeCell ref="M23:Q23"/>
    <mergeCell ref="M24:Q24"/>
    <mergeCell ref="M26:Q26"/>
    <mergeCell ref="A2:J15"/>
    <mergeCell ref="M2:Q2"/>
    <mergeCell ref="M3:Q3"/>
    <mergeCell ref="M4:Q4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C000"/>
  </sheetPr>
  <dimension ref="A1:D65"/>
  <sheetViews>
    <sheetView zoomScale="80" zoomScaleNormal="80" zoomScalePageLayoutView="80" workbookViewId="0"/>
  </sheetViews>
  <sheetFormatPr defaultColWidth="9.140625" defaultRowHeight="14.25" x14ac:dyDescent="0.2"/>
  <cols>
    <col min="1" max="1" width="4.140625" style="1" customWidth="1"/>
    <col min="2" max="2" width="187" style="1" customWidth="1"/>
    <col min="3" max="3" width="16.7109375" style="1" customWidth="1"/>
    <col min="4" max="16384" width="9.140625" style="1"/>
  </cols>
  <sheetData>
    <row r="1" spans="1:4" x14ac:dyDescent="0.2">
      <c r="A1" s="35"/>
      <c r="B1" s="12" t="s">
        <v>695</v>
      </c>
      <c r="C1" s="8" t="s">
        <v>700</v>
      </c>
      <c r="D1" s="49"/>
    </row>
    <row r="2" spans="1:4" ht="28.5" x14ac:dyDescent="0.2">
      <c r="A2" s="35"/>
      <c r="B2" s="28" t="s">
        <v>694</v>
      </c>
      <c r="D2" s="49"/>
    </row>
    <row r="3" spans="1:4" ht="28.5" x14ac:dyDescent="0.2">
      <c r="A3" s="35"/>
      <c r="B3" s="28" t="s">
        <v>689</v>
      </c>
      <c r="D3" s="49"/>
    </row>
    <row r="4" spans="1:4" x14ac:dyDescent="0.2">
      <c r="A4" s="8">
        <v>1</v>
      </c>
      <c r="B4" s="8" t="s">
        <v>607</v>
      </c>
      <c r="D4" s="49"/>
    </row>
    <row r="5" spans="1:4" ht="42.75" customHeight="1" x14ac:dyDescent="0.2">
      <c r="A5" s="15">
        <v>2</v>
      </c>
      <c r="B5" s="9" t="s">
        <v>697</v>
      </c>
      <c r="C5" s="50"/>
    </row>
    <row r="6" spans="1:4" x14ac:dyDescent="0.2">
      <c r="A6" s="8">
        <v>3</v>
      </c>
      <c r="B6" s="8" t="s">
        <v>598</v>
      </c>
      <c r="C6" s="49"/>
    </row>
    <row r="7" spans="1:4" ht="42.75" x14ac:dyDescent="0.2">
      <c r="A7" s="15">
        <v>4</v>
      </c>
      <c r="B7" s="9" t="s">
        <v>642</v>
      </c>
      <c r="C7" s="49"/>
    </row>
    <row r="8" spans="1:4" ht="45" customHeight="1" x14ac:dyDescent="0.2">
      <c r="A8" s="15">
        <v>5</v>
      </c>
      <c r="B8" s="10" t="s">
        <v>611</v>
      </c>
      <c r="C8" s="49"/>
    </row>
    <row r="9" spans="1:4" x14ac:dyDescent="0.2">
      <c r="A9" s="8">
        <v>6</v>
      </c>
      <c r="B9" s="8" t="s">
        <v>656</v>
      </c>
      <c r="C9" s="49"/>
    </row>
    <row r="10" spans="1:4" ht="29.25" customHeight="1" x14ac:dyDescent="0.2">
      <c r="A10" s="15">
        <v>7</v>
      </c>
      <c r="B10" s="10" t="s">
        <v>657</v>
      </c>
      <c r="C10" s="49"/>
    </row>
    <row r="11" spans="1:4" ht="28.5" x14ac:dyDescent="0.2">
      <c r="A11" s="8">
        <v>8</v>
      </c>
      <c r="B11" s="10" t="s">
        <v>609</v>
      </c>
      <c r="C11" s="49"/>
    </row>
    <row r="12" spans="1:4" ht="28.5" x14ac:dyDescent="0.2">
      <c r="A12" s="8">
        <v>9</v>
      </c>
      <c r="B12" s="10" t="s">
        <v>658</v>
      </c>
      <c r="C12" s="49"/>
    </row>
    <row r="13" spans="1:4" ht="28.5" x14ac:dyDescent="0.2">
      <c r="A13" s="8">
        <v>10</v>
      </c>
      <c r="B13" s="10" t="s">
        <v>686</v>
      </c>
      <c r="C13" s="49"/>
    </row>
    <row r="14" spans="1:4" ht="28.5" x14ac:dyDescent="0.2">
      <c r="A14" s="8">
        <v>11</v>
      </c>
      <c r="B14" s="10" t="s">
        <v>687</v>
      </c>
      <c r="C14" s="49"/>
    </row>
    <row r="15" spans="1:4" ht="42.75" x14ac:dyDescent="0.2">
      <c r="A15" s="8">
        <v>12</v>
      </c>
      <c r="B15" s="10" t="s">
        <v>660</v>
      </c>
      <c r="C15" s="49"/>
    </row>
    <row r="16" spans="1:4" x14ac:dyDescent="0.2">
      <c r="A16" s="8">
        <v>13</v>
      </c>
      <c r="B16" s="10" t="s">
        <v>602</v>
      </c>
      <c r="C16" s="49"/>
    </row>
    <row r="17" spans="1:3" ht="30.75" customHeight="1" x14ac:dyDescent="0.2">
      <c r="A17" s="15">
        <v>14</v>
      </c>
      <c r="B17" s="13" t="s">
        <v>599</v>
      </c>
      <c r="C17" s="49"/>
    </row>
    <row r="18" spans="1:3" ht="17.100000000000001" customHeight="1" x14ac:dyDescent="0.2">
      <c r="A18" s="14"/>
      <c r="B18" s="13"/>
      <c r="C18" s="49"/>
    </row>
    <row r="19" spans="1:3" ht="28.5" x14ac:dyDescent="0.2">
      <c r="A19" s="8"/>
      <c r="B19" s="10" t="s">
        <v>654</v>
      </c>
      <c r="C19" s="49"/>
    </row>
    <row r="20" spans="1:3" x14ac:dyDescent="0.2">
      <c r="A20" s="8"/>
      <c r="B20" s="10"/>
      <c r="C20" s="49"/>
    </row>
    <row r="21" spans="1:3" x14ac:dyDescent="0.2">
      <c r="A21" s="8"/>
      <c r="B21" s="11" t="s">
        <v>604</v>
      </c>
      <c r="C21" s="49"/>
    </row>
    <row r="22" spans="1:3" x14ac:dyDescent="0.2">
      <c r="A22" s="8"/>
      <c r="B22" s="8"/>
      <c r="C22" s="49"/>
    </row>
    <row r="23" spans="1:3" ht="28.5" customHeight="1" x14ac:dyDescent="0.2">
      <c r="A23" s="8"/>
      <c r="B23" s="28" t="s">
        <v>696</v>
      </c>
      <c r="C23" s="49"/>
    </row>
    <row r="24" spans="1:3" ht="28.5" customHeight="1" x14ac:dyDescent="0.2">
      <c r="A24" s="8"/>
      <c r="B24" s="28" t="s">
        <v>694</v>
      </c>
      <c r="C24" s="49"/>
    </row>
    <row r="25" spans="1:3" ht="28.5" x14ac:dyDescent="0.2">
      <c r="A25" s="8"/>
      <c r="B25" s="28" t="s">
        <v>689</v>
      </c>
      <c r="C25" s="49"/>
    </row>
    <row r="26" spans="1:3" x14ac:dyDescent="0.2">
      <c r="A26" s="8">
        <v>1</v>
      </c>
      <c r="B26" s="8" t="s">
        <v>607</v>
      </c>
      <c r="C26" s="49"/>
    </row>
    <row r="27" spans="1:3" ht="45.75" customHeight="1" x14ac:dyDescent="0.2">
      <c r="A27" s="8">
        <v>2</v>
      </c>
      <c r="B27" s="9" t="s">
        <v>697</v>
      </c>
      <c r="C27" s="49"/>
    </row>
    <row r="28" spans="1:3" x14ac:dyDescent="0.2">
      <c r="A28" s="8">
        <v>3</v>
      </c>
      <c r="B28" s="8" t="s">
        <v>598</v>
      </c>
      <c r="C28" s="49"/>
    </row>
    <row r="29" spans="1:3" ht="42.75" x14ac:dyDescent="0.2">
      <c r="A29" s="15">
        <v>4</v>
      </c>
      <c r="B29" s="9" t="s">
        <v>642</v>
      </c>
      <c r="C29" s="49"/>
    </row>
    <row r="30" spans="1:3" x14ac:dyDescent="0.2">
      <c r="A30" s="8">
        <v>5</v>
      </c>
      <c r="B30" s="9" t="s">
        <v>653</v>
      </c>
      <c r="C30" s="49"/>
    </row>
    <row r="31" spans="1:3" ht="42.75" x14ac:dyDescent="0.2">
      <c r="A31" s="8">
        <v>6</v>
      </c>
      <c r="B31" s="10" t="s">
        <v>611</v>
      </c>
      <c r="C31" s="49"/>
    </row>
    <row r="32" spans="1:3" x14ac:dyDescent="0.2">
      <c r="A32" s="8">
        <v>7</v>
      </c>
      <c r="B32" s="8" t="s">
        <v>608</v>
      </c>
      <c r="C32" s="49"/>
    </row>
    <row r="33" spans="1:3" ht="28.5" x14ac:dyDescent="0.2">
      <c r="A33" s="8">
        <v>8</v>
      </c>
      <c r="B33" s="10" t="s">
        <v>657</v>
      </c>
      <c r="C33" s="49"/>
    </row>
    <row r="34" spans="1:3" ht="28.5" x14ac:dyDescent="0.2">
      <c r="A34" s="15">
        <v>9</v>
      </c>
      <c r="B34" s="10" t="s">
        <v>609</v>
      </c>
      <c r="C34" s="49"/>
    </row>
    <row r="35" spans="1:3" x14ac:dyDescent="0.2">
      <c r="A35" s="8">
        <v>10</v>
      </c>
      <c r="B35" s="8" t="s">
        <v>618</v>
      </c>
      <c r="C35" s="49"/>
    </row>
    <row r="36" spans="1:3" x14ac:dyDescent="0.2">
      <c r="A36" s="8">
        <v>11</v>
      </c>
      <c r="B36" s="8" t="s">
        <v>610</v>
      </c>
      <c r="C36" s="49"/>
    </row>
    <row r="37" spans="1:3" x14ac:dyDescent="0.2">
      <c r="A37" s="8">
        <v>12</v>
      </c>
      <c r="B37" s="8" t="s">
        <v>616</v>
      </c>
      <c r="C37" s="49"/>
    </row>
    <row r="38" spans="1:3" ht="45.75" customHeight="1" x14ac:dyDescent="0.2">
      <c r="A38" s="8">
        <v>13</v>
      </c>
      <c r="B38" s="10" t="s">
        <v>659</v>
      </c>
      <c r="C38" s="49"/>
    </row>
    <row r="39" spans="1:3" x14ac:dyDescent="0.2">
      <c r="A39" s="15">
        <v>14</v>
      </c>
      <c r="B39" s="8" t="s">
        <v>615</v>
      </c>
      <c r="C39" s="49"/>
    </row>
    <row r="40" spans="1:3" ht="28.5" x14ac:dyDescent="0.2">
      <c r="A40" s="8">
        <v>15</v>
      </c>
      <c r="B40" s="10" t="s">
        <v>661</v>
      </c>
      <c r="C40" s="49"/>
    </row>
    <row r="41" spans="1:3" ht="42.75" x14ac:dyDescent="0.2">
      <c r="A41" s="8">
        <v>16</v>
      </c>
      <c r="B41" s="10" t="s">
        <v>662</v>
      </c>
      <c r="C41" s="49"/>
    </row>
    <row r="42" spans="1:3" x14ac:dyDescent="0.2">
      <c r="A42" s="8">
        <v>17</v>
      </c>
      <c r="B42" s="10" t="s">
        <v>602</v>
      </c>
      <c r="C42" s="49"/>
    </row>
    <row r="43" spans="1:3" ht="57" x14ac:dyDescent="0.2">
      <c r="A43" s="8">
        <v>18</v>
      </c>
      <c r="B43" s="10" t="s">
        <v>652</v>
      </c>
      <c r="C43" s="49"/>
    </row>
    <row r="44" spans="1:3" ht="30.75" customHeight="1" x14ac:dyDescent="0.2">
      <c r="A44" s="15">
        <v>19</v>
      </c>
      <c r="B44" s="13" t="s">
        <v>599</v>
      </c>
      <c r="C44" s="49"/>
    </row>
    <row r="45" spans="1:3" ht="28.5" x14ac:dyDescent="0.2">
      <c r="A45" s="8"/>
      <c r="B45" s="10" t="s">
        <v>654</v>
      </c>
      <c r="C45" s="49"/>
    </row>
    <row r="46" spans="1:3" x14ac:dyDescent="0.2">
      <c r="A46" s="8"/>
      <c r="B46" s="28" t="s">
        <v>655</v>
      </c>
      <c r="C46" s="49"/>
    </row>
    <row r="47" spans="1:3" x14ac:dyDescent="0.2">
      <c r="A47" s="8"/>
      <c r="B47" s="8"/>
      <c r="C47" s="49"/>
    </row>
    <row r="48" spans="1:3" x14ac:dyDescent="0.2">
      <c r="A48" s="8"/>
      <c r="B48" s="11" t="s">
        <v>604</v>
      </c>
      <c r="C48" s="49"/>
    </row>
    <row r="49" spans="1:3" x14ac:dyDescent="0.2">
      <c r="A49" s="8"/>
      <c r="B49" s="11"/>
      <c r="C49" s="49"/>
    </row>
    <row r="50" spans="1:3" x14ac:dyDescent="0.2">
      <c r="A50" s="35"/>
      <c r="B50" s="80" t="s">
        <v>678</v>
      </c>
      <c r="C50" s="49"/>
    </row>
    <row r="51" spans="1:3" ht="28.5" x14ac:dyDescent="0.2">
      <c r="A51" s="35"/>
      <c r="B51" s="28" t="s">
        <v>694</v>
      </c>
      <c r="C51" s="49"/>
    </row>
    <row r="52" spans="1:3" ht="28.5" x14ac:dyDescent="0.2">
      <c r="A52" s="35"/>
      <c r="B52" s="28" t="s">
        <v>689</v>
      </c>
      <c r="C52" s="49"/>
    </row>
    <row r="53" spans="1:3" ht="28.5" x14ac:dyDescent="0.2">
      <c r="A53" s="15">
        <v>1</v>
      </c>
      <c r="B53" s="10" t="s">
        <v>679</v>
      </c>
      <c r="C53" s="49"/>
    </row>
    <row r="54" spans="1:3" x14ac:dyDescent="0.2">
      <c r="A54" s="15">
        <v>2</v>
      </c>
      <c r="B54" s="8" t="s">
        <v>680</v>
      </c>
      <c r="C54" s="49"/>
    </row>
    <row r="55" spans="1:3" ht="42.75" x14ac:dyDescent="0.2">
      <c r="A55" s="15">
        <v>3</v>
      </c>
      <c r="B55" s="10" t="s">
        <v>681</v>
      </c>
      <c r="C55" s="49"/>
    </row>
    <row r="56" spans="1:3" x14ac:dyDescent="0.2">
      <c r="A56" s="15">
        <v>4</v>
      </c>
      <c r="B56" s="13" t="s">
        <v>682</v>
      </c>
      <c r="C56" s="49"/>
    </row>
    <row r="57" spans="1:3" x14ac:dyDescent="0.2">
      <c r="A57" s="15">
        <v>5</v>
      </c>
      <c r="B57" s="13" t="s">
        <v>683</v>
      </c>
      <c r="C57" s="49"/>
    </row>
    <row r="58" spans="1:3" ht="28.5" x14ac:dyDescent="0.2">
      <c r="A58" s="15"/>
      <c r="B58" s="10" t="s">
        <v>677</v>
      </c>
      <c r="C58" s="49"/>
    </row>
    <row r="59" spans="1:3" x14ac:dyDescent="0.2">
      <c r="A59" s="8"/>
      <c r="B59" s="8"/>
      <c r="C59" s="49"/>
    </row>
    <row r="60" spans="1:3" x14ac:dyDescent="0.2">
      <c r="A60" s="8"/>
      <c r="B60" s="11" t="s">
        <v>604</v>
      </c>
      <c r="C60" s="49"/>
    </row>
    <row r="61" spans="1:3" x14ac:dyDescent="0.2">
      <c r="A61" s="8"/>
      <c r="B61" s="12" t="s">
        <v>597</v>
      </c>
      <c r="C61" s="49"/>
    </row>
    <row r="62" spans="1:3" x14ac:dyDescent="0.2">
      <c r="A62" s="8"/>
      <c r="B62" s="12" t="s">
        <v>600</v>
      </c>
      <c r="C62" s="49"/>
    </row>
    <row r="63" spans="1:3" x14ac:dyDescent="0.2">
      <c r="A63" s="8"/>
      <c r="B63" s="12" t="s">
        <v>579</v>
      </c>
      <c r="C63" s="49"/>
    </row>
    <row r="64" spans="1:3" x14ac:dyDescent="0.2">
      <c r="A64" s="8"/>
      <c r="B64" s="12" t="s">
        <v>580</v>
      </c>
      <c r="C64" s="49"/>
    </row>
    <row r="65" spans="1:2" x14ac:dyDescent="0.2">
      <c r="A65" s="34"/>
      <c r="B65" s="34"/>
    </row>
  </sheetData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D2A000"/>
  </sheetPr>
  <dimension ref="A1:D3"/>
  <sheetViews>
    <sheetView workbookViewId="0">
      <pane ySplit="2" topLeftCell="A3" activePane="bottomLeft" state="frozen"/>
      <selection activeCell="C9" sqref="C9"/>
      <selection pane="bottomLeft" activeCell="A2" sqref="A2"/>
    </sheetView>
  </sheetViews>
  <sheetFormatPr defaultColWidth="8.85546875" defaultRowHeight="14.25" x14ac:dyDescent="0.2"/>
  <cols>
    <col min="1" max="1" width="41.85546875" style="8" customWidth="1"/>
    <col min="2" max="2" width="15.42578125" style="8" customWidth="1"/>
    <col min="3" max="3" width="40.140625" style="8" customWidth="1"/>
    <col min="4" max="4" width="94.42578125" style="8" customWidth="1"/>
    <col min="5" max="5" width="11" style="1" customWidth="1"/>
    <col min="6" max="16384" width="8.85546875" style="1"/>
  </cols>
  <sheetData>
    <row r="1" spans="1:4" x14ac:dyDescent="0.2">
      <c r="A1" s="156" t="s">
        <v>674</v>
      </c>
      <c r="B1" s="157"/>
      <c r="C1" s="157"/>
      <c r="D1" s="158"/>
    </row>
    <row r="2" spans="1:4" ht="36.75" customHeight="1" x14ac:dyDescent="0.2">
      <c r="A2" s="78" t="s">
        <v>675</v>
      </c>
      <c r="B2" s="78" t="s">
        <v>576</v>
      </c>
      <c r="C2" s="78" t="s">
        <v>676</v>
      </c>
      <c r="D2" s="79" t="s">
        <v>575</v>
      </c>
    </row>
    <row r="3" spans="1:4" x14ac:dyDescent="0.2">
      <c r="B3" s="8" t="s">
        <v>577</v>
      </c>
      <c r="D3" s="8" t="str">
        <f>CONCATENATE(A3,B3,C3)</f>
        <v xml:space="preserve"> </v>
      </c>
    </row>
  </sheetData>
  <mergeCells count="1">
    <mergeCell ref="A1:D1"/>
  </mergeCell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M19"/>
  <sheetViews>
    <sheetView zoomScaleSheetLayoutView="110" workbookViewId="0"/>
  </sheetViews>
  <sheetFormatPr defaultColWidth="9.140625" defaultRowHeight="14.25" x14ac:dyDescent="0.2"/>
  <cols>
    <col min="1" max="1" width="48.28515625" style="1" customWidth="1"/>
    <col min="2" max="2" width="8.140625" style="1" customWidth="1"/>
    <col min="3" max="3" width="43.140625" style="1" customWidth="1"/>
    <col min="4" max="4" width="8.42578125" style="1" customWidth="1"/>
    <col min="5" max="5" width="41.85546875" style="1" customWidth="1"/>
    <col min="6" max="6" width="8.42578125" style="1" customWidth="1"/>
    <col min="7" max="7" width="35" style="1" customWidth="1"/>
    <col min="8" max="8" width="8.42578125" style="1" customWidth="1"/>
    <col min="9" max="9" width="25.85546875" style="1" customWidth="1"/>
    <col min="10" max="10" width="9.140625" style="1"/>
    <col min="11" max="13" width="0" style="1" hidden="1" customWidth="1"/>
    <col min="14" max="16384" width="9.140625" style="1"/>
  </cols>
  <sheetData>
    <row r="1" spans="1:13" ht="40.5" customHeight="1" x14ac:dyDescent="0.2">
      <c r="A1" s="2" t="s">
        <v>719</v>
      </c>
      <c r="B1" s="3" t="s">
        <v>720</v>
      </c>
      <c r="C1" s="2" t="s">
        <v>721</v>
      </c>
      <c r="D1" s="3" t="s">
        <v>722</v>
      </c>
      <c r="E1" s="2" t="s">
        <v>723</v>
      </c>
      <c r="F1" s="3" t="s">
        <v>724</v>
      </c>
      <c r="G1" s="2" t="s">
        <v>725</v>
      </c>
      <c r="H1" s="3" t="s">
        <v>726</v>
      </c>
      <c r="I1" s="3" t="s">
        <v>727</v>
      </c>
      <c r="J1" s="49"/>
      <c r="K1" s="1" t="s">
        <v>735</v>
      </c>
      <c r="L1" s="1" t="s">
        <v>735</v>
      </c>
      <c r="M1" s="1" t="s">
        <v>735</v>
      </c>
    </row>
    <row r="2" spans="1:13" x14ac:dyDescent="0.2">
      <c r="A2" s="8"/>
      <c r="B2" s="8">
        <f>IF(A2="",0,LEN(A2))</f>
        <v>0</v>
      </c>
      <c r="C2" s="8"/>
      <c r="D2" s="8">
        <f>IF(C2="",0,LEN(C2))</f>
        <v>0</v>
      </c>
      <c r="E2" s="8"/>
      <c r="F2" s="8">
        <f>IF(E2="",0,LEN(E2))</f>
        <v>0</v>
      </c>
      <c r="G2" s="8"/>
      <c r="H2" s="8">
        <f>IF(G2="",0,LEN(G2))</f>
        <v>0</v>
      </c>
      <c r="I2" s="8">
        <f>SUM(B2,D2,F2,H2)</f>
        <v>0</v>
      </c>
      <c r="J2" s="49"/>
    </row>
    <row r="3" spans="1:13" ht="34.5" customHeight="1" x14ac:dyDescent="0.2">
      <c r="A3" s="2" t="s">
        <v>736</v>
      </c>
      <c r="B3" s="3" t="s">
        <v>720</v>
      </c>
      <c r="C3" s="2" t="s">
        <v>740</v>
      </c>
      <c r="D3" s="3" t="s">
        <v>722</v>
      </c>
      <c r="E3" s="2" t="s">
        <v>741</v>
      </c>
      <c r="F3" s="3" t="s">
        <v>724</v>
      </c>
      <c r="G3" s="2" t="s">
        <v>742</v>
      </c>
      <c r="H3" s="3" t="s">
        <v>726</v>
      </c>
      <c r="J3" s="49"/>
    </row>
    <row r="4" spans="1:13" ht="15" x14ac:dyDescent="0.25">
      <c r="A4" s="104"/>
      <c r="B4" s="8">
        <f>LEN(A4)</f>
        <v>0</v>
      </c>
      <c r="C4" s="104"/>
      <c r="D4" s="8">
        <f>LEN(C4)</f>
        <v>0</v>
      </c>
      <c r="E4" s="104"/>
      <c r="F4" s="8">
        <f>LEN(E4)</f>
        <v>0</v>
      </c>
      <c r="G4" s="104"/>
      <c r="H4" s="8">
        <f>LEN(G4)</f>
        <v>0</v>
      </c>
      <c r="J4" s="49"/>
    </row>
    <row r="5" spans="1:13" ht="34.5" customHeight="1" x14ac:dyDescent="0.2">
      <c r="A5" s="2" t="s">
        <v>730</v>
      </c>
      <c r="B5" s="3" t="s">
        <v>720</v>
      </c>
      <c r="C5" s="2" t="s">
        <v>731</v>
      </c>
      <c r="D5" s="3" t="s">
        <v>722</v>
      </c>
      <c r="E5" s="2" t="s">
        <v>732</v>
      </c>
      <c r="F5" s="3" t="s">
        <v>724</v>
      </c>
      <c r="G5" s="2" t="s">
        <v>733</v>
      </c>
      <c r="H5" s="3" t="s">
        <v>726</v>
      </c>
    </row>
    <row r="6" spans="1:13" ht="15" thickBot="1" x14ac:dyDescent="0.25">
      <c r="A6" s="81"/>
      <c r="B6" s="81">
        <f>LEN(A6)</f>
        <v>0</v>
      </c>
      <c r="C6" s="81" t="s">
        <v>737</v>
      </c>
      <c r="D6" s="81">
        <f>LEN(C6)</f>
        <v>4</v>
      </c>
      <c r="E6" s="81" t="s">
        <v>738</v>
      </c>
      <c r="F6" s="81">
        <f>LEN(E6)</f>
        <v>6</v>
      </c>
      <c r="G6" s="8" t="s">
        <v>737</v>
      </c>
      <c r="H6" s="8">
        <f>LEN(G6)</f>
        <v>4</v>
      </c>
    </row>
    <row r="7" spans="1:13" x14ac:dyDescent="0.2">
      <c r="A7" s="164" t="s">
        <v>734</v>
      </c>
      <c r="B7" s="165"/>
      <c r="C7" s="165"/>
      <c r="D7" s="165"/>
      <c r="E7" s="165"/>
      <c r="F7" s="166"/>
    </row>
    <row r="8" spans="1:13" ht="15" customHeight="1" thickBot="1" x14ac:dyDescent="0.25">
      <c r="A8" s="169" t="s">
        <v>739</v>
      </c>
      <c r="B8" s="170"/>
      <c r="C8" s="171" t="s">
        <v>743</v>
      </c>
      <c r="D8" s="170"/>
      <c r="E8" s="171" t="s">
        <v>744</v>
      </c>
      <c r="F8" s="172"/>
    </row>
    <row r="9" spans="1:13" ht="15" thickBot="1" x14ac:dyDescent="0.25">
      <c r="A9" s="167" t="str">
        <f>CONCATENATE(A2,K1,C2,L1,E2,M1,G2)</f>
        <v>||||||</v>
      </c>
      <c r="B9" s="168"/>
      <c r="C9" s="167" t="str">
        <f>CONCATENATE(A6,K1,C6,L1,E6,M1,G6)</f>
        <v>||sdsd||sdsdsd||sdsd</v>
      </c>
      <c r="D9" s="168"/>
      <c r="E9" s="167" t="str">
        <f>CONCATENATE(A4,K1,C4,L1,E4,M1,G4)</f>
        <v>||||||</v>
      </c>
      <c r="F9" s="168"/>
      <c r="G9" s="49"/>
    </row>
    <row r="10" spans="1:13" x14ac:dyDescent="0.2">
      <c r="A10" s="34"/>
      <c r="B10" s="34"/>
      <c r="C10" s="34"/>
      <c r="D10" s="34"/>
      <c r="E10" s="34"/>
      <c r="F10" s="34"/>
    </row>
    <row r="11" spans="1:13" x14ac:dyDescent="0.2">
      <c r="A11" s="159" t="s">
        <v>749</v>
      </c>
      <c r="B11" s="160"/>
      <c r="C11" s="160"/>
      <c r="D11" s="160"/>
      <c r="E11" s="160"/>
      <c r="F11" s="161"/>
    </row>
    <row r="12" spans="1:13" x14ac:dyDescent="0.2">
      <c r="A12" s="162"/>
      <c r="B12" s="136"/>
      <c r="C12" s="136"/>
      <c r="D12" s="136"/>
      <c r="E12" s="136"/>
      <c r="F12" s="163"/>
    </row>
    <row r="13" spans="1:13" x14ac:dyDescent="0.2">
      <c r="A13" s="162"/>
      <c r="B13" s="136"/>
      <c r="C13" s="136"/>
      <c r="D13" s="136"/>
      <c r="E13" s="136"/>
      <c r="F13" s="163"/>
    </row>
    <row r="14" spans="1:13" x14ac:dyDescent="0.2">
      <c r="A14" s="162"/>
      <c r="B14" s="136"/>
      <c r="C14" s="136"/>
      <c r="D14" s="136"/>
      <c r="E14" s="136"/>
      <c r="F14" s="163"/>
    </row>
    <row r="15" spans="1:13" x14ac:dyDescent="0.2">
      <c r="A15" s="162"/>
      <c r="B15" s="136"/>
      <c r="C15" s="136"/>
      <c r="D15" s="136"/>
      <c r="E15" s="136"/>
      <c r="F15" s="163"/>
    </row>
    <row r="16" spans="1:13" x14ac:dyDescent="0.2">
      <c r="A16" s="162"/>
      <c r="B16" s="136"/>
      <c r="C16" s="136"/>
      <c r="D16" s="136"/>
      <c r="E16" s="136"/>
      <c r="F16" s="163"/>
    </row>
    <row r="17" spans="1:6" x14ac:dyDescent="0.2">
      <c r="A17" s="162"/>
      <c r="B17" s="136"/>
      <c r="C17" s="136"/>
      <c r="D17" s="136"/>
      <c r="E17" s="136"/>
      <c r="F17" s="163"/>
    </row>
    <row r="18" spans="1:6" x14ac:dyDescent="0.2">
      <c r="A18" s="162"/>
      <c r="B18" s="136"/>
      <c r="C18" s="136"/>
      <c r="D18" s="136"/>
      <c r="E18" s="136"/>
      <c r="F18" s="163"/>
    </row>
    <row r="19" spans="1:6" x14ac:dyDescent="0.2">
      <c r="A19" s="162"/>
      <c r="B19" s="136"/>
      <c r="C19" s="136"/>
      <c r="D19" s="136"/>
      <c r="E19" s="136"/>
      <c r="F19" s="163"/>
    </row>
  </sheetData>
  <mergeCells count="8">
    <mergeCell ref="A11:F19"/>
    <mergeCell ref="A7:F7"/>
    <mergeCell ref="A9:B9"/>
    <mergeCell ref="C9:D9"/>
    <mergeCell ref="A8:B8"/>
    <mergeCell ref="C8:D8"/>
    <mergeCell ref="E8:F8"/>
    <mergeCell ref="E9:F9"/>
  </mergeCells>
  <conditionalFormatting sqref="B2">
    <cfRule type="cellIs" dxfId="62" priority="22" operator="greaterThan">
      <formula>30</formula>
    </cfRule>
  </conditionalFormatting>
  <conditionalFormatting sqref="D2">
    <cfRule type="cellIs" dxfId="61" priority="21" operator="greaterThan">
      <formula>30</formula>
    </cfRule>
  </conditionalFormatting>
  <conditionalFormatting sqref="F2">
    <cfRule type="cellIs" dxfId="60" priority="19" operator="greaterThan">
      <formula>30</formula>
    </cfRule>
  </conditionalFormatting>
  <conditionalFormatting sqref="H2">
    <cfRule type="cellIs" dxfId="59" priority="18" operator="greaterThan">
      <formula>30</formula>
    </cfRule>
  </conditionalFormatting>
  <conditionalFormatting sqref="I2">
    <cfRule type="cellIs" dxfId="58" priority="13" operator="greaterThan">
      <formula>66</formula>
    </cfRule>
  </conditionalFormatting>
  <conditionalFormatting sqref="B6">
    <cfRule type="cellIs" dxfId="57" priority="12" operator="greaterThan">
      <formula>60</formula>
    </cfRule>
  </conditionalFormatting>
  <conditionalFormatting sqref="D6">
    <cfRule type="cellIs" dxfId="56" priority="11" operator="greaterThan">
      <formula>60</formula>
    </cfRule>
  </conditionalFormatting>
  <conditionalFormatting sqref="F6">
    <cfRule type="cellIs" dxfId="55" priority="10" operator="greaterThan">
      <formula>60</formula>
    </cfRule>
  </conditionalFormatting>
  <conditionalFormatting sqref="H6">
    <cfRule type="cellIs" dxfId="54" priority="9" operator="greaterThan">
      <formula>60</formula>
    </cfRule>
  </conditionalFormatting>
  <conditionalFormatting sqref="I5:I7">
    <cfRule type="cellIs" dxfId="53" priority="7" operator="greaterThan">
      <formula>66</formula>
    </cfRule>
  </conditionalFormatting>
  <conditionalFormatting sqref="G9:I9 I8">
    <cfRule type="cellIs" dxfId="52" priority="6" operator="greaterThan">
      <formula>30</formula>
    </cfRule>
  </conditionalFormatting>
  <conditionalFormatting sqref="I3:I4">
    <cfRule type="cellIs" dxfId="51" priority="5" operator="greaterThan">
      <formula>30</formula>
    </cfRule>
  </conditionalFormatting>
  <conditionalFormatting sqref="H4">
    <cfRule type="cellIs" dxfId="50" priority="4" operator="greaterThan">
      <formula>1024</formula>
    </cfRule>
  </conditionalFormatting>
  <conditionalFormatting sqref="F4">
    <cfRule type="cellIs" dxfId="49" priority="3" operator="greaterThan">
      <formula>1024</formula>
    </cfRule>
  </conditionalFormatting>
  <conditionalFormatting sqref="D4">
    <cfRule type="cellIs" dxfId="48" priority="2" operator="greaterThan">
      <formula>1024</formula>
    </cfRule>
  </conditionalFormatting>
  <conditionalFormatting sqref="B4">
    <cfRule type="cellIs" dxfId="47" priority="1" operator="greaterThan">
      <formula>1024</formula>
    </cfRule>
  </conditionalFormatting>
  <pageMargins left="0.7" right="0.7" top="0.75" bottom="0.75" header="0.3" footer="0.3"/>
  <pageSetup paperSize="9" orientation="portrait" horizontalDpi="4294967293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L15"/>
  <sheetViews>
    <sheetView zoomScale="90" zoomScaleNormal="90" zoomScalePageLayoutView="90" workbookViewId="0">
      <pane ySplit="10" topLeftCell="A11" activePane="bottomLeft" state="frozen"/>
      <selection pane="bottomLeft" activeCell="K1" sqref="K1"/>
    </sheetView>
  </sheetViews>
  <sheetFormatPr defaultColWidth="8.85546875" defaultRowHeight="14.25" x14ac:dyDescent="0.2"/>
  <cols>
    <col min="1" max="1" width="13.7109375" style="5" customWidth="1"/>
    <col min="2" max="2" width="15.7109375" style="5" customWidth="1"/>
    <col min="3" max="3" width="23.42578125" style="5" customWidth="1"/>
    <col min="4" max="4" width="17.28515625" style="5" hidden="1" customWidth="1"/>
    <col min="5" max="5" width="22.42578125" style="5" customWidth="1"/>
    <col min="6" max="6" width="16.42578125" style="5" customWidth="1"/>
    <col min="7" max="7" width="12.85546875" style="5" hidden="1" customWidth="1"/>
    <col min="8" max="8" width="27.42578125" style="5" customWidth="1"/>
    <col min="9" max="9" width="17.140625" style="5" hidden="1" customWidth="1"/>
    <col min="10" max="10" width="15.7109375" style="5" hidden="1" customWidth="1"/>
    <col min="11" max="11" width="15.7109375" style="5" customWidth="1"/>
    <col min="12" max="12" width="16.140625" style="5" customWidth="1"/>
    <col min="13" max="14" width="8.85546875" style="5"/>
    <col min="15" max="15" width="13.42578125" style="5" customWidth="1"/>
    <col min="16" max="16" width="8.85546875" style="5"/>
    <col min="17" max="17" width="0" style="5" hidden="1" customWidth="1"/>
    <col min="18" max="18" width="11" style="5" hidden="1" customWidth="1"/>
    <col min="19" max="19" width="15.7109375" style="5" customWidth="1"/>
    <col min="20" max="20" width="15.85546875" style="5" hidden="1" customWidth="1"/>
    <col min="21" max="21" width="13.85546875" style="5" hidden="1" customWidth="1"/>
    <col min="22" max="22" width="33.7109375" style="5" customWidth="1"/>
    <col min="23" max="23" width="62.42578125" style="5" customWidth="1"/>
    <col min="24" max="24" width="45.42578125" style="5" customWidth="1"/>
    <col min="25" max="25" width="9.42578125" style="5" hidden="1" customWidth="1"/>
    <col min="26" max="26" width="15.140625" style="5" customWidth="1"/>
    <col min="27" max="28" width="8.85546875" style="5"/>
    <col min="29" max="29" width="20.7109375" style="5" customWidth="1"/>
    <col min="30" max="30" width="23.140625" style="5" customWidth="1"/>
    <col min="31" max="31" width="16.28515625" style="5" customWidth="1"/>
    <col min="32" max="33" width="8.85546875" style="5"/>
    <col min="34" max="34" width="12.85546875" style="5" customWidth="1"/>
    <col min="35" max="36" width="8.85546875" style="5"/>
    <col min="37" max="37" width="13" style="5" customWidth="1"/>
    <col min="38" max="38" width="10.7109375" style="5" customWidth="1"/>
    <col min="39" max="16384" width="8.85546875" style="5"/>
  </cols>
  <sheetData>
    <row r="1" spans="1:38" s="1" customFormat="1" x14ac:dyDescent="0.2"/>
    <row r="2" spans="1:38" s="1" customFormat="1" x14ac:dyDescent="0.2"/>
    <row r="3" spans="1:38" s="1" customFormat="1" x14ac:dyDescent="0.2">
      <c r="A3" s="183" t="s">
        <v>601</v>
      </c>
      <c r="B3" s="183"/>
      <c r="C3" s="183"/>
      <c r="D3" s="183"/>
      <c r="E3" s="183"/>
      <c r="F3" s="183"/>
      <c r="G3" s="183"/>
      <c r="H3" s="183"/>
      <c r="I3" s="183"/>
      <c r="J3" s="183"/>
      <c r="K3" s="183"/>
      <c r="L3" s="183"/>
      <c r="M3" s="183"/>
      <c r="N3" s="183"/>
      <c r="O3" s="183"/>
      <c r="P3" s="183"/>
      <c r="Q3" s="183"/>
      <c r="R3" s="183"/>
      <c r="S3" s="183"/>
      <c r="T3" s="183"/>
      <c r="U3" s="183"/>
      <c r="V3" s="183"/>
      <c r="W3" s="183"/>
      <c r="X3" s="183"/>
      <c r="Y3" s="183"/>
      <c r="Z3" s="183"/>
      <c r="AA3" s="183"/>
      <c r="AB3" s="183"/>
      <c r="AC3" s="183"/>
    </row>
    <row r="4" spans="1:38" s="1" customFormat="1" ht="28.5" x14ac:dyDescent="0.2">
      <c r="L4" s="65" t="s">
        <v>571</v>
      </c>
    </row>
    <row r="5" spans="1:38" s="1" customFormat="1" ht="71.25" x14ac:dyDescent="0.2">
      <c r="L5" s="66" t="s">
        <v>572</v>
      </c>
    </row>
    <row r="6" spans="1:38" s="1" customFormat="1" ht="20.100000000000001" customHeight="1" x14ac:dyDescent="0.25">
      <c r="B6" s="67" t="s">
        <v>2</v>
      </c>
    </row>
    <row r="7" spans="1:38" s="1" customFormat="1" ht="15" customHeight="1" x14ac:dyDescent="0.2">
      <c r="E7" s="1" t="s">
        <v>3</v>
      </c>
    </row>
    <row r="8" spans="1:38" s="1" customFormat="1" ht="13.5" customHeight="1" x14ac:dyDescent="0.2">
      <c r="A8" s="45"/>
      <c r="E8" s="1" t="s">
        <v>4</v>
      </c>
      <c r="F8" s="68"/>
      <c r="L8" s="69"/>
      <c r="M8" s="69"/>
      <c r="N8" s="69"/>
      <c r="O8" s="69"/>
      <c r="AD8" s="69"/>
      <c r="AE8" s="69"/>
      <c r="AF8" s="69"/>
      <c r="AG8" s="69"/>
      <c r="AH8" s="69"/>
      <c r="AI8" s="69"/>
      <c r="AJ8" s="69"/>
      <c r="AK8" s="69"/>
      <c r="AL8" s="69"/>
    </row>
    <row r="9" spans="1:38" s="73" customFormat="1" ht="17.100000000000001" customHeight="1" x14ac:dyDescent="0.2">
      <c r="A9" s="181" t="s">
        <v>603</v>
      </c>
      <c r="B9" s="175" t="s">
        <v>5</v>
      </c>
      <c r="C9" s="173" t="s">
        <v>6</v>
      </c>
      <c r="D9" s="173" t="s">
        <v>7</v>
      </c>
      <c r="E9" s="175" t="s">
        <v>605</v>
      </c>
      <c r="F9" s="175" t="s">
        <v>8</v>
      </c>
      <c r="G9" s="173" t="s">
        <v>9</v>
      </c>
      <c r="H9" s="175" t="s">
        <v>10</v>
      </c>
      <c r="I9" s="173" t="s">
        <v>11</v>
      </c>
      <c r="J9" s="173" t="s">
        <v>12</v>
      </c>
      <c r="K9" s="175" t="s">
        <v>1</v>
      </c>
      <c r="L9" s="177" t="s">
        <v>13</v>
      </c>
      <c r="M9" s="178" t="s">
        <v>0</v>
      </c>
      <c r="N9" s="178"/>
      <c r="O9" s="177" t="s">
        <v>14</v>
      </c>
      <c r="P9" s="175" t="s">
        <v>15</v>
      </c>
      <c r="Q9" s="173" t="s">
        <v>16</v>
      </c>
      <c r="R9" s="173" t="s">
        <v>17</v>
      </c>
      <c r="S9" s="173" t="s">
        <v>18</v>
      </c>
      <c r="T9" s="173" t="s">
        <v>19</v>
      </c>
      <c r="U9" s="173" t="s">
        <v>20</v>
      </c>
      <c r="V9" s="175" t="s">
        <v>21</v>
      </c>
      <c r="W9" s="179" t="s">
        <v>705</v>
      </c>
      <c r="X9" s="175" t="s">
        <v>22</v>
      </c>
      <c r="Y9" s="173" t="s">
        <v>23</v>
      </c>
      <c r="Z9" s="173" t="s">
        <v>24</v>
      </c>
      <c r="AA9" s="175" t="s">
        <v>25</v>
      </c>
      <c r="AB9" s="184" t="s">
        <v>26</v>
      </c>
      <c r="AC9" s="173" t="s">
        <v>27</v>
      </c>
      <c r="AD9" s="64" t="s">
        <v>663</v>
      </c>
      <c r="AE9" s="64"/>
      <c r="AF9" s="64"/>
      <c r="AG9" s="64"/>
      <c r="AH9" s="64" t="s">
        <v>664</v>
      </c>
      <c r="AI9" s="64"/>
      <c r="AJ9" s="64"/>
      <c r="AK9" s="64"/>
      <c r="AL9" s="64"/>
    </row>
    <row r="10" spans="1:38" s="76" customFormat="1" ht="26.1" customHeight="1" thickBot="1" x14ac:dyDescent="0.25">
      <c r="A10" s="182"/>
      <c r="B10" s="176"/>
      <c r="C10" s="174"/>
      <c r="D10" s="174"/>
      <c r="E10" s="176"/>
      <c r="F10" s="176"/>
      <c r="G10" s="174"/>
      <c r="H10" s="176"/>
      <c r="I10" s="174"/>
      <c r="J10" s="174"/>
      <c r="K10" s="176" t="s">
        <v>28</v>
      </c>
      <c r="L10" s="176" t="s">
        <v>29</v>
      </c>
      <c r="M10" s="74" t="s">
        <v>569</v>
      </c>
      <c r="N10" s="74" t="s">
        <v>570</v>
      </c>
      <c r="O10" s="176"/>
      <c r="P10" s="176"/>
      <c r="Q10" s="174"/>
      <c r="R10" s="174"/>
      <c r="S10" s="174"/>
      <c r="T10" s="174"/>
      <c r="U10" s="174"/>
      <c r="V10" s="176"/>
      <c r="W10" s="180"/>
      <c r="X10" s="176"/>
      <c r="Y10" s="174"/>
      <c r="Z10" s="174"/>
      <c r="AA10" s="176"/>
      <c r="AB10" s="185"/>
      <c r="AC10" s="174"/>
      <c r="AD10" s="75" t="s">
        <v>665</v>
      </c>
      <c r="AE10" s="75" t="s">
        <v>666</v>
      </c>
      <c r="AF10" s="75" t="s">
        <v>667</v>
      </c>
      <c r="AG10" s="75" t="s">
        <v>668</v>
      </c>
      <c r="AH10" s="75" t="s">
        <v>669</v>
      </c>
      <c r="AI10" s="75" t="s">
        <v>670</v>
      </c>
      <c r="AJ10" s="75" t="s">
        <v>671</v>
      </c>
      <c r="AK10" s="75" t="s">
        <v>672</v>
      </c>
      <c r="AL10" s="75" t="s">
        <v>673</v>
      </c>
    </row>
    <row r="11" spans="1:38" x14ac:dyDescent="0.2">
      <c r="A11" s="70">
        <v>2</v>
      </c>
      <c r="B11" s="71" t="s">
        <v>30</v>
      </c>
      <c r="C11" s="71" t="s">
        <v>30</v>
      </c>
      <c r="D11" s="71"/>
      <c r="E11" s="71"/>
      <c r="F11" s="71"/>
      <c r="G11" s="71"/>
      <c r="H11" s="72"/>
      <c r="I11" s="71"/>
      <c r="J11" s="71"/>
      <c r="K11" s="72"/>
      <c r="L11" s="72"/>
      <c r="M11" s="71">
        <f>LEN(K11)</f>
        <v>0</v>
      </c>
      <c r="N11" s="71">
        <f>LEN(L11)</f>
        <v>0</v>
      </c>
      <c r="O11" s="72"/>
      <c r="P11" s="71"/>
      <c r="Q11" s="71"/>
      <c r="R11" s="71"/>
      <c r="S11" s="71"/>
      <c r="T11" s="71"/>
      <c r="U11" s="71"/>
      <c r="V11" s="72" t="s">
        <v>32</v>
      </c>
      <c r="W11" s="72" t="s">
        <v>729</v>
      </c>
      <c r="X11" s="72" t="s">
        <v>33</v>
      </c>
      <c r="Y11" s="72"/>
      <c r="Z11" s="72"/>
      <c r="AA11" s="72"/>
      <c r="AB11" s="71"/>
      <c r="AC11" s="72"/>
      <c r="AD11" s="72"/>
      <c r="AE11" s="72"/>
      <c r="AF11" s="72"/>
      <c r="AG11" s="72"/>
      <c r="AH11" s="72"/>
      <c r="AI11" s="72"/>
      <c r="AJ11" s="72"/>
      <c r="AK11" s="72"/>
      <c r="AL11" s="72"/>
    </row>
    <row r="12" spans="1:38" x14ac:dyDescent="0.2">
      <c r="A12" s="38">
        <f>A11+1</f>
        <v>3</v>
      </c>
      <c r="B12" s="39" t="s">
        <v>30</v>
      </c>
      <c r="C12" s="39" t="s">
        <v>30</v>
      </c>
      <c r="D12" s="39"/>
      <c r="E12" s="39"/>
      <c r="F12" s="39"/>
      <c r="G12" s="39"/>
      <c r="H12" s="40"/>
      <c r="I12" s="39"/>
      <c r="J12" s="39"/>
      <c r="K12" s="40"/>
      <c r="L12" s="40"/>
      <c r="M12" s="39">
        <f t="shared" ref="M12:M15" si="0">LEN(K12)</f>
        <v>0</v>
      </c>
      <c r="N12" s="39">
        <f t="shared" ref="N12:N15" si="1">LEN(L12)</f>
        <v>0</v>
      </c>
      <c r="O12" s="40"/>
      <c r="P12" s="39"/>
      <c r="Q12" s="39"/>
      <c r="R12" s="39"/>
      <c r="S12" s="39"/>
      <c r="T12" s="39"/>
      <c r="U12" s="39"/>
      <c r="V12" s="40"/>
      <c r="W12" s="85"/>
      <c r="X12" s="40"/>
      <c r="Y12" s="40" t="s">
        <v>34</v>
      </c>
      <c r="Z12" s="40" t="s">
        <v>34</v>
      </c>
      <c r="AA12" s="40"/>
      <c r="AB12" s="39"/>
      <c r="AC12" s="40"/>
      <c r="AD12" s="60"/>
      <c r="AE12" s="60"/>
      <c r="AF12" s="60"/>
      <c r="AG12" s="60"/>
      <c r="AH12" s="60"/>
      <c r="AI12" s="60"/>
      <c r="AJ12" s="60"/>
      <c r="AK12" s="60"/>
      <c r="AL12" s="60"/>
    </row>
    <row r="13" spans="1:38" x14ac:dyDescent="0.2">
      <c r="A13" s="38">
        <f t="shared" ref="A13:A15" si="2">A12+1</f>
        <v>4</v>
      </c>
      <c r="B13" s="39" t="s">
        <v>30</v>
      </c>
      <c r="C13" s="39" t="s">
        <v>30</v>
      </c>
      <c r="D13" s="39"/>
      <c r="E13" s="39"/>
      <c r="F13" s="39"/>
      <c r="G13" s="39"/>
      <c r="H13" s="40"/>
      <c r="I13" s="39"/>
      <c r="J13" s="39"/>
      <c r="K13" s="40"/>
      <c r="L13" s="40"/>
      <c r="M13" s="39">
        <f t="shared" si="0"/>
        <v>0</v>
      </c>
      <c r="N13" s="39">
        <f t="shared" si="1"/>
        <v>0</v>
      </c>
      <c r="O13" s="40"/>
      <c r="P13" s="39"/>
      <c r="Q13" s="39"/>
      <c r="R13" s="39"/>
      <c r="S13" s="39"/>
      <c r="T13" s="39"/>
      <c r="U13" s="39"/>
      <c r="V13" s="39"/>
      <c r="W13" s="86"/>
      <c r="X13" s="39"/>
      <c r="Y13" s="40" t="s">
        <v>34</v>
      </c>
      <c r="Z13" s="40" t="s">
        <v>34</v>
      </c>
      <c r="AA13" s="40"/>
      <c r="AB13" s="39"/>
      <c r="AC13" s="40"/>
      <c r="AD13" s="60"/>
      <c r="AE13" s="60"/>
      <c r="AF13" s="60"/>
      <c r="AG13" s="60"/>
      <c r="AH13" s="60"/>
      <c r="AI13" s="60"/>
      <c r="AJ13" s="60"/>
      <c r="AK13" s="60"/>
      <c r="AL13" s="60"/>
    </row>
    <row r="14" spans="1:38" x14ac:dyDescent="0.2">
      <c r="A14" s="38">
        <f t="shared" si="2"/>
        <v>5</v>
      </c>
      <c r="B14" s="39" t="s">
        <v>30</v>
      </c>
      <c r="C14" s="39" t="s">
        <v>30</v>
      </c>
      <c r="D14" s="39"/>
      <c r="E14" s="39"/>
      <c r="F14" s="39"/>
      <c r="G14" s="39"/>
      <c r="H14" s="40"/>
      <c r="I14" s="39"/>
      <c r="J14" s="39"/>
      <c r="K14" s="40"/>
      <c r="L14" s="40"/>
      <c r="M14" s="39">
        <f t="shared" si="0"/>
        <v>0</v>
      </c>
      <c r="N14" s="39">
        <f t="shared" si="1"/>
        <v>0</v>
      </c>
      <c r="O14" s="40"/>
      <c r="P14" s="39"/>
      <c r="Q14" s="39"/>
      <c r="R14" s="39"/>
      <c r="S14" s="39"/>
      <c r="T14" s="39"/>
      <c r="U14" s="39"/>
      <c r="V14" s="39"/>
      <c r="W14" s="86"/>
      <c r="X14" s="39"/>
      <c r="Y14" s="40" t="s">
        <v>34</v>
      </c>
      <c r="Z14" s="40" t="s">
        <v>34</v>
      </c>
      <c r="AA14" s="40"/>
      <c r="AB14" s="39"/>
      <c r="AC14" s="40"/>
      <c r="AD14" s="60"/>
      <c r="AE14" s="60"/>
      <c r="AF14" s="60"/>
      <c r="AG14" s="60"/>
      <c r="AH14" s="60"/>
      <c r="AI14" s="60"/>
      <c r="AJ14" s="60"/>
      <c r="AK14" s="60"/>
      <c r="AL14" s="60"/>
    </row>
    <row r="15" spans="1:38" x14ac:dyDescent="0.2">
      <c r="A15" s="38">
        <f t="shared" si="2"/>
        <v>6</v>
      </c>
      <c r="B15" s="39" t="s">
        <v>30</v>
      </c>
      <c r="C15" s="39" t="s">
        <v>30</v>
      </c>
      <c r="D15" s="39"/>
      <c r="E15" s="39"/>
      <c r="F15" s="39"/>
      <c r="G15" s="39"/>
      <c r="H15" s="39"/>
      <c r="I15" s="39"/>
      <c r="J15" s="39"/>
      <c r="K15" s="40"/>
      <c r="L15" s="40"/>
      <c r="M15" s="39">
        <f t="shared" si="0"/>
        <v>0</v>
      </c>
      <c r="N15" s="39">
        <f t="shared" si="1"/>
        <v>0</v>
      </c>
      <c r="O15" s="40"/>
      <c r="P15" s="39"/>
      <c r="Q15" s="39"/>
      <c r="R15" s="39"/>
      <c r="S15" s="39"/>
      <c r="T15" s="39"/>
      <c r="U15" s="39"/>
      <c r="V15" s="39"/>
      <c r="W15" s="86"/>
      <c r="X15" s="39"/>
      <c r="Y15" s="39"/>
      <c r="Z15" s="39"/>
      <c r="AA15" s="39"/>
      <c r="AB15" s="39"/>
      <c r="AC15" s="39"/>
      <c r="AD15" s="61"/>
      <c r="AE15" s="61"/>
      <c r="AF15" s="61"/>
      <c r="AG15" s="61"/>
      <c r="AH15" s="61"/>
      <c r="AI15" s="61"/>
      <c r="AJ15" s="61"/>
      <c r="AK15" s="61"/>
      <c r="AL15" s="61"/>
    </row>
  </sheetData>
  <autoFilter ref="A4:AL4"/>
  <mergeCells count="29">
    <mergeCell ref="A9:A10"/>
    <mergeCell ref="A3:AC3"/>
    <mergeCell ref="G9:G10"/>
    <mergeCell ref="B9:B10"/>
    <mergeCell ref="C9:C10"/>
    <mergeCell ref="D9:D10"/>
    <mergeCell ref="E9:E10"/>
    <mergeCell ref="F9:F10"/>
    <mergeCell ref="O9:O10"/>
    <mergeCell ref="P9:P10"/>
    <mergeCell ref="Q9:Q10"/>
    <mergeCell ref="R9:R10"/>
    <mergeCell ref="S9:S10"/>
    <mergeCell ref="AB9:AB10"/>
    <mergeCell ref="AC9:AC10"/>
    <mergeCell ref="U9:U10"/>
    <mergeCell ref="V9:V10"/>
    <mergeCell ref="X9:X10"/>
    <mergeCell ref="Y9:Y10"/>
    <mergeCell ref="Z9:Z10"/>
    <mergeCell ref="AA9:AA10"/>
    <mergeCell ref="W9:W10"/>
    <mergeCell ref="T9:T10"/>
    <mergeCell ref="H9:H10"/>
    <mergeCell ref="I9:I10"/>
    <mergeCell ref="J9:J10"/>
    <mergeCell ref="K9:K10"/>
    <mergeCell ref="L9:L10"/>
    <mergeCell ref="M9:N9"/>
  </mergeCells>
  <conditionalFormatting sqref="M11:M15">
    <cfRule type="cellIs" dxfId="46" priority="2" operator="greaterThan">
      <formula>33</formula>
    </cfRule>
  </conditionalFormatting>
  <conditionalFormatting sqref="N11:N15">
    <cfRule type="cellIs" dxfId="45" priority="1" operator="greaterThan">
      <formula>75</formula>
    </cfRule>
  </conditionalFormatting>
  <pageMargins left="0.7" right="0.7" top="0.75" bottom="0.75" header="0.3" footer="0.3"/>
  <pageSetup paperSize="9" orientation="portrait" horizontalDpi="0" verticalDpi="0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L15"/>
  <sheetViews>
    <sheetView topLeftCell="H1" workbookViewId="0">
      <pane ySplit="10" topLeftCell="A11" activePane="bottomLeft" state="frozen"/>
      <selection pane="bottomLeft" activeCell="W9" sqref="W9:W10"/>
    </sheetView>
  </sheetViews>
  <sheetFormatPr defaultColWidth="8.85546875" defaultRowHeight="14.25" x14ac:dyDescent="0.2"/>
  <cols>
    <col min="1" max="1" width="13.7109375" style="5" customWidth="1"/>
    <col min="2" max="2" width="15.7109375" style="5" customWidth="1"/>
    <col min="3" max="3" width="23.42578125" style="5" customWidth="1"/>
    <col min="4" max="4" width="17.28515625" style="5" hidden="1" customWidth="1"/>
    <col min="5" max="5" width="22.42578125" style="5" customWidth="1"/>
    <col min="6" max="6" width="21.42578125" style="5" customWidth="1"/>
    <col min="7" max="7" width="11" style="5" hidden="1" customWidth="1"/>
    <col min="8" max="8" width="27.42578125" style="5" customWidth="1"/>
    <col min="9" max="9" width="17.140625" style="5" hidden="1" customWidth="1"/>
    <col min="10" max="10" width="15.7109375" style="5" hidden="1" customWidth="1"/>
    <col min="11" max="11" width="15.7109375" style="5" customWidth="1"/>
    <col min="12" max="12" width="16.140625" style="5" customWidth="1"/>
    <col min="13" max="14" width="8.85546875" style="5"/>
    <col min="15" max="15" width="13.42578125" style="5" customWidth="1"/>
    <col min="16" max="16" width="8.85546875" style="5"/>
    <col min="17" max="17" width="0" style="5" hidden="1" customWidth="1"/>
    <col min="18" max="18" width="11" style="5" hidden="1" customWidth="1"/>
    <col min="19" max="19" width="15.7109375" style="5" customWidth="1"/>
    <col min="20" max="20" width="15.85546875" style="5" hidden="1" customWidth="1"/>
    <col min="21" max="21" width="13.85546875" style="5" hidden="1" customWidth="1"/>
    <col min="22" max="22" width="9.140625" style="5" customWidth="1"/>
    <col min="23" max="23" width="11.7109375" style="5" customWidth="1"/>
    <col min="24" max="24" width="9.140625" style="5" customWidth="1"/>
    <col min="25" max="25" width="9.42578125" style="5" hidden="1" customWidth="1"/>
    <col min="26" max="26" width="0" style="5" hidden="1" customWidth="1"/>
    <col min="27" max="28" width="8.85546875" style="5"/>
    <col min="29" max="29" width="20.7109375" style="5" customWidth="1"/>
    <col min="30" max="36" width="8.85546875" style="5"/>
    <col min="37" max="37" width="13" style="5" customWidth="1"/>
    <col min="38" max="38" width="18.42578125" style="5" customWidth="1"/>
    <col min="39" max="16384" width="8.85546875" style="5"/>
  </cols>
  <sheetData>
    <row r="1" spans="1:38" s="1" customFormat="1" x14ac:dyDescent="0.2"/>
    <row r="2" spans="1:38" s="1" customFormat="1" x14ac:dyDescent="0.2"/>
    <row r="3" spans="1:38" s="1" customFormat="1" x14ac:dyDescent="0.2">
      <c r="A3" s="183" t="s">
        <v>601</v>
      </c>
      <c r="B3" s="183"/>
      <c r="C3" s="183"/>
      <c r="D3" s="183"/>
      <c r="E3" s="183"/>
      <c r="F3" s="183"/>
      <c r="G3" s="183"/>
      <c r="H3" s="183"/>
      <c r="I3" s="183"/>
      <c r="J3" s="183"/>
      <c r="K3" s="183"/>
      <c r="L3" s="183"/>
      <c r="M3" s="183"/>
      <c r="N3" s="183"/>
      <c r="O3" s="183"/>
      <c r="P3" s="183"/>
      <c r="Q3" s="183"/>
      <c r="R3" s="183"/>
      <c r="S3" s="183"/>
      <c r="T3" s="183"/>
      <c r="U3" s="183"/>
      <c r="V3" s="183"/>
      <c r="W3" s="183"/>
      <c r="X3" s="183"/>
      <c r="Y3" s="183"/>
      <c r="Z3" s="183"/>
      <c r="AA3" s="183"/>
      <c r="AB3" s="183"/>
      <c r="AC3" s="183"/>
    </row>
    <row r="4" spans="1:38" s="1" customFormat="1" ht="28.5" x14ac:dyDescent="0.2">
      <c r="L4" s="65" t="s">
        <v>571</v>
      </c>
    </row>
    <row r="5" spans="1:38" s="1" customFormat="1" ht="71.25" x14ac:dyDescent="0.2">
      <c r="L5" s="66" t="s">
        <v>572</v>
      </c>
    </row>
    <row r="6" spans="1:38" s="1" customFormat="1" ht="20.100000000000001" customHeight="1" x14ac:dyDescent="0.25">
      <c r="B6" s="67" t="s">
        <v>2</v>
      </c>
    </row>
    <row r="7" spans="1:38" s="1" customFormat="1" ht="15" customHeight="1" x14ac:dyDescent="0.2">
      <c r="E7" s="1" t="s">
        <v>3</v>
      </c>
    </row>
    <row r="8" spans="1:38" s="1" customFormat="1" ht="13.5" customHeight="1" x14ac:dyDescent="0.2">
      <c r="A8" s="45"/>
      <c r="E8" s="1" t="s">
        <v>4</v>
      </c>
      <c r="F8" s="68"/>
      <c r="L8" s="69"/>
      <c r="M8" s="69"/>
      <c r="N8" s="69"/>
      <c r="O8" s="69"/>
      <c r="AD8" s="69"/>
      <c r="AE8" s="69"/>
      <c r="AF8" s="69"/>
      <c r="AG8" s="69"/>
      <c r="AH8" s="69"/>
      <c r="AI8" s="69"/>
      <c r="AJ8" s="69"/>
      <c r="AK8" s="69"/>
      <c r="AL8" s="69"/>
    </row>
    <row r="9" spans="1:38" s="73" customFormat="1" ht="17.100000000000001" customHeight="1" x14ac:dyDescent="0.2">
      <c r="A9" s="181" t="s">
        <v>603</v>
      </c>
      <c r="B9" s="175" t="s">
        <v>5</v>
      </c>
      <c r="C9" s="173" t="s">
        <v>6</v>
      </c>
      <c r="D9" s="173" t="s">
        <v>7</v>
      </c>
      <c r="E9" s="175" t="s">
        <v>605</v>
      </c>
      <c r="F9" s="175" t="s">
        <v>8</v>
      </c>
      <c r="G9" s="173" t="s">
        <v>9</v>
      </c>
      <c r="H9" s="175" t="s">
        <v>10</v>
      </c>
      <c r="I9" s="173" t="s">
        <v>11</v>
      </c>
      <c r="J9" s="173" t="s">
        <v>12</v>
      </c>
      <c r="K9" s="175" t="s">
        <v>1</v>
      </c>
      <c r="L9" s="177" t="s">
        <v>13</v>
      </c>
      <c r="M9" s="178" t="s">
        <v>0</v>
      </c>
      <c r="N9" s="178"/>
      <c r="O9" s="177" t="s">
        <v>14</v>
      </c>
      <c r="P9" s="175" t="s">
        <v>15</v>
      </c>
      <c r="Q9" s="173" t="s">
        <v>16</v>
      </c>
      <c r="R9" s="173" t="s">
        <v>17</v>
      </c>
      <c r="S9" s="173" t="s">
        <v>18</v>
      </c>
      <c r="T9" s="173" t="s">
        <v>19</v>
      </c>
      <c r="U9" s="173" t="s">
        <v>20</v>
      </c>
      <c r="V9" s="175" t="s">
        <v>21</v>
      </c>
      <c r="W9" s="179" t="s">
        <v>705</v>
      </c>
      <c r="X9" s="175" t="s">
        <v>22</v>
      </c>
      <c r="Y9" s="173" t="s">
        <v>23</v>
      </c>
      <c r="Z9" s="173" t="s">
        <v>24</v>
      </c>
      <c r="AA9" s="175" t="s">
        <v>25</v>
      </c>
      <c r="AB9" s="184" t="s">
        <v>26</v>
      </c>
      <c r="AC9" s="173" t="s">
        <v>27</v>
      </c>
      <c r="AD9" s="64" t="s">
        <v>663</v>
      </c>
      <c r="AE9" s="64"/>
      <c r="AF9" s="64"/>
      <c r="AG9" s="64"/>
      <c r="AH9" s="64" t="s">
        <v>664</v>
      </c>
      <c r="AI9" s="64"/>
      <c r="AJ9" s="64"/>
      <c r="AK9" s="64"/>
      <c r="AL9" s="64"/>
    </row>
    <row r="10" spans="1:38" s="76" customFormat="1" ht="26.1" customHeight="1" thickBot="1" x14ac:dyDescent="0.25">
      <c r="A10" s="182"/>
      <c r="B10" s="176"/>
      <c r="C10" s="174"/>
      <c r="D10" s="174"/>
      <c r="E10" s="176"/>
      <c r="F10" s="176"/>
      <c r="G10" s="174"/>
      <c r="H10" s="176"/>
      <c r="I10" s="174"/>
      <c r="J10" s="174"/>
      <c r="K10" s="176" t="s">
        <v>28</v>
      </c>
      <c r="L10" s="176" t="s">
        <v>29</v>
      </c>
      <c r="M10" s="74" t="s">
        <v>569</v>
      </c>
      <c r="N10" s="74" t="s">
        <v>570</v>
      </c>
      <c r="O10" s="176"/>
      <c r="P10" s="176"/>
      <c r="Q10" s="174"/>
      <c r="R10" s="174"/>
      <c r="S10" s="174"/>
      <c r="T10" s="174"/>
      <c r="U10" s="174"/>
      <c r="V10" s="176"/>
      <c r="W10" s="180"/>
      <c r="X10" s="176"/>
      <c r="Y10" s="174"/>
      <c r="Z10" s="174"/>
      <c r="AA10" s="176"/>
      <c r="AB10" s="185"/>
      <c r="AC10" s="174"/>
      <c r="AD10" s="75" t="s">
        <v>665</v>
      </c>
      <c r="AE10" s="75" t="s">
        <v>666</v>
      </c>
      <c r="AF10" s="75" t="s">
        <v>667</v>
      </c>
      <c r="AG10" s="75" t="s">
        <v>668</v>
      </c>
      <c r="AH10" s="75" t="s">
        <v>669</v>
      </c>
      <c r="AI10" s="75" t="s">
        <v>670</v>
      </c>
      <c r="AJ10" s="75" t="s">
        <v>671</v>
      </c>
      <c r="AK10" s="75" t="s">
        <v>672</v>
      </c>
      <c r="AL10" s="75" t="s">
        <v>673</v>
      </c>
    </row>
    <row r="11" spans="1:38" x14ac:dyDescent="0.2">
      <c r="A11" s="38">
        <v>2</v>
      </c>
      <c r="B11" s="59" t="s">
        <v>30</v>
      </c>
      <c r="C11" s="59" t="s">
        <v>30</v>
      </c>
      <c r="D11" s="59"/>
      <c r="E11" s="59"/>
      <c r="F11" s="59"/>
      <c r="G11" s="59"/>
      <c r="H11" s="58"/>
      <c r="I11" s="59"/>
      <c r="J11" s="59"/>
      <c r="K11" s="58"/>
      <c r="L11" s="58"/>
      <c r="M11" s="59">
        <f>LEN(K11)</f>
        <v>0</v>
      </c>
      <c r="N11" s="59">
        <f>LEN(L11)</f>
        <v>0</v>
      </c>
      <c r="O11" s="58"/>
      <c r="P11" s="59"/>
      <c r="Q11" s="59"/>
      <c r="R11" s="59"/>
      <c r="S11" s="59"/>
      <c r="T11" s="59"/>
      <c r="U11" s="59"/>
      <c r="V11" s="58" t="s">
        <v>32</v>
      </c>
      <c r="W11" s="72" t="s">
        <v>729</v>
      </c>
      <c r="X11" s="58" t="s">
        <v>33</v>
      </c>
      <c r="Y11" s="58"/>
      <c r="Z11" s="58"/>
      <c r="AA11" s="58"/>
      <c r="AB11" s="59"/>
      <c r="AC11" s="58"/>
      <c r="AD11" s="62"/>
      <c r="AE11" s="62"/>
      <c r="AF11" s="62"/>
      <c r="AG11" s="62"/>
      <c r="AH11" s="62"/>
      <c r="AI11" s="62"/>
      <c r="AJ11" s="62"/>
      <c r="AK11" s="62"/>
      <c r="AL11" s="62"/>
    </row>
    <row r="12" spans="1:38" x14ac:dyDescent="0.2">
      <c r="A12" s="38">
        <f>A11+1</f>
        <v>3</v>
      </c>
      <c r="B12" s="59" t="s">
        <v>30</v>
      </c>
      <c r="C12" s="59" t="s">
        <v>30</v>
      </c>
      <c r="D12" s="59"/>
      <c r="E12" s="59"/>
      <c r="F12" s="59"/>
      <c r="G12" s="59"/>
      <c r="H12" s="58"/>
      <c r="I12" s="59"/>
      <c r="J12" s="59"/>
      <c r="K12" s="58"/>
      <c r="L12" s="58"/>
      <c r="M12" s="59">
        <f t="shared" ref="M12:N15" si="0">LEN(K12)</f>
        <v>0</v>
      </c>
      <c r="N12" s="59">
        <f t="shared" si="0"/>
        <v>0</v>
      </c>
      <c r="O12" s="58"/>
      <c r="P12" s="59"/>
      <c r="Q12" s="59"/>
      <c r="R12" s="59"/>
      <c r="S12" s="59"/>
      <c r="T12" s="59"/>
      <c r="U12" s="59"/>
      <c r="V12" s="58"/>
      <c r="W12" s="85"/>
      <c r="X12" s="58"/>
      <c r="Y12" s="58" t="s">
        <v>34</v>
      </c>
      <c r="Z12" s="58" t="s">
        <v>34</v>
      </c>
      <c r="AA12" s="58"/>
      <c r="AB12" s="59"/>
      <c r="AC12" s="58"/>
      <c r="AD12" s="62"/>
      <c r="AE12" s="62"/>
      <c r="AF12" s="62"/>
      <c r="AG12" s="62"/>
      <c r="AH12" s="62"/>
      <c r="AI12" s="62"/>
      <c r="AJ12" s="62"/>
      <c r="AK12" s="62"/>
      <c r="AL12" s="62"/>
    </row>
    <row r="13" spans="1:38" x14ac:dyDescent="0.2">
      <c r="A13" s="38">
        <f t="shared" ref="A13:A15" si="1">A12+1</f>
        <v>4</v>
      </c>
      <c r="B13" s="59" t="s">
        <v>30</v>
      </c>
      <c r="C13" s="59" t="s">
        <v>30</v>
      </c>
      <c r="D13" s="59"/>
      <c r="E13" s="59"/>
      <c r="F13" s="59"/>
      <c r="G13" s="59"/>
      <c r="H13" s="58"/>
      <c r="I13" s="59"/>
      <c r="J13" s="59"/>
      <c r="K13" s="58"/>
      <c r="L13" s="58"/>
      <c r="M13" s="59">
        <f t="shared" si="0"/>
        <v>0</v>
      </c>
      <c r="N13" s="59">
        <f t="shared" si="0"/>
        <v>0</v>
      </c>
      <c r="O13" s="58"/>
      <c r="P13" s="59"/>
      <c r="Q13" s="59"/>
      <c r="R13" s="59"/>
      <c r="S13" s="59"/>
      <c r="T13" s="59"/>
      <c r="U13" s="59"/>
      <c r="V13" s="59"/>
      <c r="W13" s="86"/>
      <c r="X13" s="59"/>
      <c r="Y13" s="58" t="s">
        <v>34</v>
      </c>
      <c r="Z13" s="58" t="s">
        <v>34</v>
      </c>
      <c r="AA13" s="58"/>
      <c r="AB13" s="59"/>
      <c r="AC13" s="58"/>
      <c r="AD13" s="62"/>
      <c r="AE13" s="62"/>
      <c r="AF13" s="62"/>
      <c r="AG13" s="62"/>
      <c r="AH13" s="62"/>
      <c r="AI13" s="62"/>
      <c r="AJ13" s="62"/>
      <c r="AK13" s="62"/>
      <c r="AL13" s="62"/>
    </row>
    <row r="14" spans="1:38" x14ac:dyDescent="0.2">
      <c r="A14" s="38">
        <f t="shared" si="1"/>
        <v>5</v>
      </c>
      <c r="B14" s="59" t="s">
        <v>30</v>
      </c>
      <c r="C14" s="59" t="s">
        <v>30</v>
      </c>
      <c r="D14" s="59"/>
      <c r="E14" s="59"/>
      <c r="F14" s="59"/>
      <c r="G14" s="59"/>
      <c r="H14" s="58"/>
      <c r="I14" s="59"/>
      <c r="J14" s="59"/>
      <c r="K14" s="58"/>
      <c r="L14" s="58"/>
      <c r="M14" s="59">
        <f t="shared" si="0"/>
        <v>0</v>
      </c>
      <c r="N14" s="59">
        <f t="shared" si="0"/>
        <v>0</v>
      </c>
      <c r="O14" s="58"/>
      <c r="P14" s="59"/>
      <c r="Q14" s="59"/>
      <c r="R14" s="59"/>
      <c r="S14" s="59"/>
      <c r="T14" s="59"/>
      <c r="U14" s="59"/>
      <c r="V14" s="59"/>
      <c r="W14" s="86"/>
      <c r="X14" s="59"/>
      <c r="Y14" s="58" t="s">
        <v>34</v>
      </c>
      <c r="Z14" s="58" t="s">
        <v>34</v>
      </c>
      <c r="AA14" s="58"/>
      <c r="AB14" s="59"/>
      <c r="AC14" s="58"/>
      <c r="AD14" s="62"/>
      <c r="AE14" s="62"/>
      <c r="AF14" s="62"/>
      <c r="AG14" s="62"/>
      <c r="AH14" s="62"/>
      <c r="AI14" s="62"/>
      <c r="AJ14" s="62"/>
      <c r="AK14" s="62"/>
      <c r="AL14" s="62"/>
    </row>
    <row r="15" spans="1:38" x14ac:dyDescent="0.2">
      <c r="A15" s="38">
        <f t="shared" si="1"/>
        <v>6</v>
      </c>
      <c r="B15" s="59" t="s">
        <v>30</v>
      </c>
      <c r="C15" s="59" t="s">
        <v>30</v>
      </c>
      <c r="D15" s="59"/>
      <c r="E15" s="59"/>
      <c r="F15" s="59"/>
      <c r="G15" s="59"/>
      <c r="H15" s="59"/>
      <c r="I15" s="59"/>
      <c r="J15" s="59"/>
      <c r="K15" s="58"/>
      <c r="L15" s="58"/>
      <c r="M15" s="59">
        <f t="shared" si="0"/>
        <v>0</v>
      </c>
      <c r="N15" s="59">
        <f t="shared" si="0"/>
        <v>0</v>
      </c>
      <c r="O15" s="58"/>
      <c r="P15" s="59"/>
      <c r="Q15" s="59"/>
      <c r="R15" s="59"/>
      <c r="S15" s="59"/>
      <c r="T15" s="59"/>
      <c r="U15" s="59"/>
      <c r="V15" s="59"/>
      <c r="W15" s="86"/>
      <c r="X15" s="59"/>
      <c r="Y15" s="59"/>
      <c r="Z15" s="59"/>
      <c r="AA15" s="59"/>
      <c r="AB15" s="59"/>
      <c r="AC15" s="59"/>
      <c r="AD15" s="63"/>
      <c r="AE15" s="63"/>
      <c r="AF15" s="63"/>
      <c r="AG15" s="63"/>
      <c r="AH15" s="63"/>
      <c r="AI15" s="63"/>
      <c r="AJ15" s="63"/>
      <c r="AK15" s="63"/>
      <c r="AL15" s="63"/>
    </row>
  </sheetData>
  <autoFilter ref="A4:AL4"/>
  <mergeCells count="29">
    <mergeCell ref="AC9:AC10"/>
    <mergeCell ref="Q9:Q10"/>
    <mergeCell ref="R9:R10"/>
    <mergeCell ref="S9:S10"/>
    <mergeCell ref="T9:T10"/>
    <mergeCell ref="U9:U10"/>
    <mergeCell ref="V9:V10"/>
    <mergeCell ref="X9:X10"/>
    <mergeCell ref="Y9:Y10"/>
    <mergeCell ref="Z9:Z10"/>
    <mergeCell ref="AA9:AA10"/>
    <mergeCell ref="AB9:AB10"/>
    <mergeCell ref="W9:W10"/>
    <mergeCell ref="P9:P10"/>
    <mergeCell ref="A3:AC3"/>
    <mergeCell ref="A9:A10"/>
    <mergeCell ref="B9:B10"/>
    <mergeCell ref="C9:C10"/>
    <mergeCell ref="D9:D10"/>
    <mergeCell ref="E9:E10"/>
    <mergeCell ref="F9:F10"/>
    <mergeCell ref="G9:G10"/>
    <mergeCell ref="H9:H10"/>
    <mergeCell ref="I9:I10"/>
    <mergeCell ref="J9:J10"/>
    <mergeCell ref="K9:K10"/>
    <mergeCell ref="L9:L10"/>
    <mergeCell ref="M9:N9"/>
    <mergeCell ref="O9:O10"/>
  </mergeCells>
  <conditionalFormatting sqref="M11:M15">
    <cfRule type="cellIs" dxfId="44" priority="2" operator="greaterThan">
      <formula>33</formula>
    </cfRule>
  </conditionalFormatting>
  <conditionalFormatting sqref="N11:N15">
    <cfRule type="cellIs" dxfId="43" priority="1" operator="greaterThan">
      <formula>75</formula>
    </cfRule>
  </conditionalFormatting>
  <pageMargins left="0.7" right="0.7" top="0.75" bottom="0.75" header="0.3" footer="0.3"/>
  <pageSetup paperSize="9" orientation="portrait" horizontalDpi="0" verticalDpi="0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K31"/>
  <sheetViews>
    <sheetView workbookViewId="0"/>
  </sheetViews>
  <sheetFormatPr defaultColWidth="8.85546875" defaultRowHeight="14.25" x14ac:dyDescent="0.2"/>
  <cols>
    <col min="1" max="1" width="3.7109375" style="5" customWidth="1"/>
    <col min="2" max="2" width="12.7109375" style="5" customWidth="1"/>
    <col min="3" max="6" width="8.7109375" style="5" customWidth="1"/>
    <col min="7" max="7" width="3.7109375" style="5" customWidth="1"/>
    <col min="8" max="8" width="8.7109375" style="5" customWidth="1"/>
    <col min="9" max="10" width="10.7109375" style="5" customWidth="1"/>
    <col min="11" max="11" width="30.7109375" style="5" customWidth="1"/>
    <col min="12" max="16384" width="8.85546875" style="5"/>
  </cols>
  <sheetData>
    <row r="6" spans="1:11" x14ac:dyDescent="0.2">
      <c r="A6" s="5" t="s">
        <v>35</v>
      </c>
    </row>
    <row r="9" spans="1:11" x14ac:dyDescent="0.2">
      <c r="B9" s="5" t="s">
        <v>36</v>
      </c>
      <c r="C9" s="187"/>
      <c r="D9" s="187"/>
      <c r="E9" s="187"/>
      <c r="F9" s="187"/>
    </row>
    <row r="11" spans="1:11" x14ac:dyDescent="0.2">
      <c r="B11" s="5" t="s">
        <v>38</v>
      </c>
      <c r="C11" s="187"/>
      <c r="D11" s="187"/>
      <c r="E11" s="187"/>
      <c r="F11" s="187"/>
    </row>
    <row r="12" spans="1:11" x14ac:dyDescent="0.2">
      <c r="I12" s="5" t="s">
        <v>40</v>
      </c>
    </row>
    <row r="13" spans="1:11" x14ac:dyDescent="0.2">
      <c r="B13" s="5" t="s">
        <v>41</v>
      </c>
      <c r="C13" s="40"/>
      <c r="D13" s="40"/>
      <c r="E13" s="40"/>
      <c r="F13" s="40"/>
      <c r="I13" s="186"/>
      <c r="J13" s="186"/>
      <c r="K13" s="186"/>
    </row>
    <row r="14" spans="1:11" x14ac:dyDescent="0.2">
      <c r="C14" s="5" t="s">
        <v>42</v>
      </c>
      <c r="D14" s="5" t="s">
        <v>43</v>
      </c>
      <c r="E14" s="5" t="s">
        <v>44</v>
      </c>
      <c r="F14" s="5" t="s">
        <v>45</v>
      </c>
    </row>
    <row r="16" spans="1:11" x14ac:dyDescent="0.2">
      <c r="B16" s="5" t="s">
        <v>46</v>
      </c>
      <c r="I16" s="5" t="s">
        <v>47</v>
      </c>
    </row>
    <row r="17" spans="2:11" x14ac:dyDescent="0.2">
      <c r="B17" s="187"/>
      <c r="C17" s="187"/>
      <c r="D17" s="187"/>
      <c r="E17" s="187"/>
      <c r="F17" s="187"/>
      <c r="I17" s="187"/>
      <c r="J17" s="187"/>
      <c r="K17" s="187"/>
    </row>
    <row r="19" spans="2:11" x14ac:dyDescent="0.2">
      <c r="B19" s="5" t="s">
        <v>48</v>
      </c>
      <c r="I19" s="5" t="s">
        <v>49</v>
      </c>
    </row>
    <row r="20" spans="2:11" x14ac:dyDescent="0.2">
      <c r="B20" s="187"/>
      <c r="C20" s="187"/>
      <c r="D20" s="187"/>
      <c r="E20" s="187"/>
      <c r="F20" s="187"/>
      <c r="I20" s="39"/>
      <c r="K20" s="39"/>
    </row>
    <row r="21" spans="2:11" x14ac:dyDescent="0.2">
      <c r="I21" s="5" t="s">
        <v>50</v>
      </c>
      <c r="K21" s="5" t="s">
        <v>51</v>
      </c>
    </row>
    <row r="22" spans="2:11" x14ac:dyDescent="0.2">
      <c r="B22" s="5" t="s">
        <v>52</v>
      </c>
      <c r="I22" s="5" t="s">
        <v>53</v>
      </c>
    </row>
    <row r="23" spans="2:11" x14ac:dyDescent="0.2">
      <c r="B23" s="186"/>
      <c r="C23" s="186"/>
      <c r="D23" s="40" t="s">
        <v>34</v>
      </c>
      <c r="E23" s="40" t="s">
        <v>34</v>
      </c>
      <c r="F23" s="40" t="s">
        <v>34</v>
      </c>
      <c r="I23" s="187"/>
      <c r="J23" s="187"/>
      <c r="K23" s="187"/>
    </row>
    <row r="24" spans="2:11" x14ac:dyDescent="0.2">
      <c r="B24" s="5" t="s">
        <v>54</v>
      </c>
      <c r="D24" s="5" t="s">
        <v>55</v>
      </c>
      <c r="E24" s="5" t="s">
        <v>56</v>
      </c>
      <c r="F24" s="5" t="s">
        <v>57</v>
      </c>
      <c r="I24" s="187"/>
      <c r="J24" s="187"/>
      <c r="K24" s="187"/>
    </row>
    <row r="25" spans="2:11" x14ac:dyDescent="0.2">
      <c r="I25" s="187"/>
      <c r="J25" s="187"/>
      <c r="K25" s="187"/>
    </row>
    <row r="26" spans="2:11" x14ac:dyDescent="0.2">
      <c r="B26" s="5" t="s">
        <v>58</v>
      </c>
      <c r="I26" s="187"/>
      <c r="J26" s="187"/>
      <c r="K26" s="187"/>
    </row>
    <row r="27" spans="2:11" x14ac:dyDescent="0.2">
      <c r="B27" s="39" t="s">
        <v>59</v>
      </c>
      <c r="C27" s="39" t="s">
        <v>60</v>
      </c>
      <c r="E27" s="39" t="s">
        <v>61</v>
      </c>
      <c r="F27" s="39" t="s">
        <v>62</v>
      </c>
      <c r="I27" s="187"/>
      <c r="J27" s="187"/>
      <c r="K27" s="187"/>
    </row>
    <row r="28" spans="2:11" x14ac:dyDescent="0.2">
      <c r="B28" s="39"/>
      <c r="C28" s="39"/>
      <c r="E28" s="39"/>
      <c r="F28" s="39"/>
    </row>
    <row r="29" spans="2:11" x14ac:dyDescent="0.2">
      <c r="B29" s="39"/>
      <c r="C29" s="39"/>
      <c r="E29" s="39"/>
      <c r="F29" s="39"/>
    </row>
    <row r="31" spans="2:11" x14ac:dyDescent="0.2">
      <c r="B31" s="5" t="s">
        <v>63</v>
      </c>
    </row>
  </sheetData>
  <mergeCells count="8">
    <mergeCell ref="B23:C23"/>
    <mergeCell ref="I23:K27"/>
    <mergeCell ref="C9:F9"/>
    <mergeCell ref="C11:F11"/>
    <mergeCell ref="I13:K13"/>
    <mergeCell ref="B17:F17"/>
    <mergeCell ref="I17:K17"/>
    <mergeCell ref="B20:F20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G516"/>
  <sheetViews>
    <sheetView workbookViewId="0"/>
  </sheetViews>
  <sheetFormatPr defaultColWidth="8.85546875" defaultRowHeight="14.25" x14ac:dyDescent="0.2"/>
  <cols>
    <col min="1" max="1" width="8.7109375" style="5" customWidth="1"/>
    <col min="2" max="6" width="3.7109375" style="5" customWidth="1"/>
    <col min="7" max="7" width="40.7109375" style="5" customWidth="1"/>
    <col min="8" max="16384" width="8.85546875" style="5"/>
  </cols>
  <sheetData>
    <row r="3" spans="2:7" x14ac:dyDescent="0.2">
      <c r="B3" s="187" t="s">
        <v>64</v>
      </c>
      <c r="C3" s="187"/>
      <c r="D3" s="187"/>
      <c r="E3" s="187"/>
      <c r="F3" s="187"/>
      <c r="G3" s="187"/>
    </row>
    <row r="5" spans="2:7" x14ac:dyDescent="0.2">
      <c r="B5" s="187" t="s">
        <v>37</v>
      </c>
      <c r="C5" s="187"/>
      <c r="D5" s="187"/>
      <c r="E5" s="187"/>
      <c r="F5" s="187"/>
      <c r="G5" s="187"/>
    </row>
    <row r="6" spans="2:7" x14ac:dyDescent="0.2">
      <c r="B6" s="48"/>
      <c r="C6" s="188" t="s">
        <v>65</v>
      </c>
      <c r="D6" s="188"/>
      <c r="E6" s="188"/>
      <c r="F6" s="188"/>
      <c r="G6" s="188"/>
    </row>
    <row r="7" spans="2:7" x14ac:dyDescent="0.2">
      <c r="B7" s="189"/>
      <c r="C7" s="189"/>
      <c r="D7" s="190" t="s">
        <v>66</v>
      </c>
      <c r="E7" s="190"/>
      <c r="F7" s="190"/>
      <c r="G7" s="190"/>
    </row>
    <row r="8" spans="2:7" x14ac:dyDescent="0.2">
      <c r="B8" s="189"/>
      <c r="C8" s="189"/>
      <c r="D8" s="190" t="s">
        <v>67</v>
      </c>
      <c r="E8" s="190"/>
      <c r="F8" s="190"/>
      <c r="G8" s="190"/>
    </row>
    <row r="9" spans="2:7" x14ac:dyDescent="0.2">
      <c r="B9" s="189"/>
      <c r="C9" s="189"/>
      <c r="D9" s="189"/>
      <c r="E9" s="190" t="s">
        <v>68</v>
      </c>
      <c r="F9" s="190"/>
      <c r="G9" s="190"/>
    </row>
    <row r="10" spans="2:7" x14ac:dyDescent="0.2">
      <c r="B10" s="189"/>
      <c r="C10" s="189"/>
      <c r="D10" s="189"/>
      <c r="E10" s="190" t="s">
        <v>69</v>
      </c>
      <c r="F10" s="190"/>
      <c r="G10" s="190"/>
    </row>
    <row r="11" spans="2:7" x14ac:dyDescent="0.2">
      <c r="B11" s="189"/>
      <c r="C11" s="189"/>
      <c r="D11" s="190" t="s">
        <v>70</v>
      </c>
      <c r="E11" s="190"/>
      <c r="F11" s="190"/>
      <c r="G11" s="190"/>
    </row>
    <row r="12" spans="2:7" x14ac:dyDescent="0.2">
      <c r="B12" s="189"/>
      <c r="C12" s="189"/>
      <c r="D12" s="190" t="s">
        <v>71</v>
      </c>
      <c r="E12" s="190"/>
      <c r="F12" s="190"/>
      <c r="G12" s="190"/>
    </row>
    <row r="13" spans="2:7" x14ac:dyDescent="0.2">
      <c r="B13" s="189"/>
      <c r="C13" s="189"/>
      <c r="D13" s="189"/>
      <c r="E13" s="190" t="s">
        <v>72</v>
      </c>
      <c r="F13" s="190"/>
      <c r="G13" s="190"/>
    </row>
    <row r="14" spans="2:7" x14ac:dyDescent="0.2">
      <c r="B14" s="189"/>
      <c r="C14" s="189"/>
      <c r="D14" s="189"/>
      <c r="E14" s="190" t="s">
        <v>73</v>
      </c>
      <c r="F14" s="190"/>
      <c r="G14" s="190"/>
    </row>
    <row r="15" spans="2:7" x14ac:dyDescent="0.2">
      <c r="B15" s="189"/>
      <c r="C15" s="189"/>
      <c r="D15" s="190" t="s">
        <v>74</v>
      </c>
      <c r="E15" s="190"/>
      <c r="F15" s="190"/>
      <c r="G15" s="190"/>
    </row>
    <row r="16" spans="2:7" x14ac:dyDescent="0.2">
      <c r="B16" s="189"/>
      <c r="C16" s="189"/>
      <c r="D16" s="189"/>
      <c r="E16" s="190" t="s">
        <v>75</v>
      </c>
      <c r="F16" s="190"/>
      <c r="G16" s="190"/>
    </row>
    <row r="17" spans="2:7" x14ac:dyDescent="0.2">
      <c r="B17" s="189"/>
      <c r="C17" s="189"/>
      <c r="D17" s="189"/>
      <c r="E17" s="190" t="s">
        <v>76</v>
      </c>
      <c r="F17" s="190"/>
      <c r="G17" s="190"/>
    </row>
    <row r="18" spans="2:7" x14ac:dyDescent="0.2">
      <c r="B18" s="189"/>
      <c r="C18" s="189"/>
      <c r="D18" s="190" t="s">
        <v>77</v>
      </c>
      <c r="E18" s="190"/>
      <c r="F18" s="190"/>
      <c r="G18" s="190"/>
    </row>
    <row r="19" spans="2:7" x14ac:dyDescent="0.2">
      <c r="B19" s="189"/>
      <c r="C19" s="189"/>
      <c r="D19" s="189"/>
      <c r="E19" s="190" t="s">
        <v>78</v>
      </c>
      <c r="F19" s="190"/>
      <c r="G19" s="190"/>
    </row>
    <row r="20" spans="2:7" x14ac:dyDescent="0.2">
      <c r="B20" s="189"/>
      <c r="C20" s="189"/>
      <c r="D20" s="189"/>
      <c r="E20" s="190" t="s">
        <v>79</v>
      </c>
      <c r="F20" s="190"/>
      <c r="G20" s="190"/>
    </row>
    <row r="21" spans="2:7" x14ac:dyDescent="0.2">
      <c r="B21" s="189"/>
      <c r="C21" s="189"/>
      <c r="D21" s="189"/>
      <c r="E21" s="190" t="s">
        <v>80</v>
      </c>
      <c r="F21" s="190"/>
      <c r="G21" s="190"/>
    </row>
    <row r="22" spans="2:7" x14ac:dyDescent="0.2">
      <c r="B22" s="189"/>
      <c r="C22" s="189"/>
      <c r="D22" s="189"/>
      <c r="E22" s="190" t="s">
        <v>81</v>
      </c>
      <c r="F22" s="190"/>
      <c r="G22" s="190"/>
    </row>
    <row r="23" spans="2:7" x14ac:dyDescent="0.2">
      <c r="B23" s="189"/>
      <c r="C23" s="189"/>
      <c r="D23" s="190" t="s">
        <v>82</v>
      </c>
      <c r="E23" s="190"/>
      <c r="F23" s="190"/>
      <c r="G23" s="190"/>
    </row>
    <row r="24" spans="2:7" x14ac:dyDescent="0.2">
      <c r="B24" s="189"/>
      <c r="C24" s="189"/>
      <c r="D24" s="190" t="s">
        <v>83</v>
      </c>
      <c r="E24" s="190"/>
      <c r="F24" s="190"/>
      <c r="G24" s="190"/>
    </row>
    <row r="25" spans="2:7" x14ac:dyDescent="0.2">
      <c r="B25" s="189"/>
      <c r="C25" s="189"/>
      <c r="D25" s="189"/>
      <c r="E25" s="190" t="s">
        <v>84</v>
      </c>
      <c r="F25" s="190"/>
      <c r="G25" s="190"/>
    </row>
    <row r="26" spans="2:7" x14ac:dyDescent="0.2">
      <c r="B26" s="189"/>
      <c r="C26" s="189"/>
      <c r="D26" s="189"/>
      <c r="E26" s="190" t="s">
        <v>85</v>
      </c>
      <c r="F26" s="190"/>
      <c r="G26" s="190"/>
    </row>
    <row r="27" spans="2:7" x14ac:dyDescent="0.2">
      <c r="B27" s="189"/>
      <c r="C27" s="189"/>
      <c r="D27" s="190" t="s">
        <v>86</v>
      </c>
      <c r="E27" s="190"/>
      <c r="F27" s="190"/>
      <c r="G27" s="190"/>
    </row>
    <row r="28" spans="2:7" x14ac:dyDescent="0.2">
      <c r="B28" s="189"/>
      <c r="C28" s="189"/>
      <c r="D28" s="189"/>
      <c r="E28" s="190" t="s">
        <v>87</v>
      </c>
      <c r="F28" s="190"/>
      <c r="G28" s="190"/>
    </row>
    <row r="29" spans="2:7" x14ac:dyDescent="0.2">
      <c r="B29" s="189"/>
      <c r="C29" s="189"/>
      <c r="D29" s="189"/>
      <c r="E29" s="190" t="s">
        <v>88</v>
      </c>
      <c r="F29" s="190"/>
      <c r="G29" s="190"/>
    </row>
    <row r="30" spans="2:7" x14ac:dyDescent="0.2">
      <c r="B30" s="189"/>
      <c r="C30" s="189"/>
      <c r="D30" s="189"/>
      <c r="E30" s="190" t="s">
        <v>89</v>
      </c>
      <c r="F30" s="190"/>
      <c r="G30" s="190"/>
    </row>
    <row r="31" spans="2:7" x14ac:dyDescent="0.2">
      <c r="B31" s="189"/>
      <c r="C31" s="189"/>
      <c r="D31" s="190" t="s">
        <v>90</v>
      </c>
      <c r="E31" s="190"/>
      <c r="F31" s="190"/>
      <c r="G31" s="190"/>
    </row>
    <row r="32" spans="2:7" x14ac:dyDescent="0.2">
      <c r="B32" s="189"/>
      <c r="C32" s="189"/>
      <c r="D32" s="189"/>
      <c r="E32" s="190" t="s">
        <v>91</v>
      </c>
      <c r="F32" s="190"/>
      <c r="G32" s="190"/>
    </row>
    <row r="33" spans="2:7" x14ac:dyDescent="0.2">
      <c r="B33" s="189"/>
      <c r="C33" s="189"/>
      <c r="D33" s="189"/>
      <c r="E33" s="190" t="s">
        <v>92</v>
      </c>
      <c r="F33" s="190"/>
      <c r="G33" s="190"/>
    </row>
    <row r="34" spans="2:7" x14ac:dyDescent="0.2">
      <c r="B34" s="189"/>
      <c r="C34" s="189"/>
      <c r="D34" s="189"/>
      <c r="E34" s="190" t="s">
        <v>93</v>
      </c>
      <c r="F34" s="190"/>
      <c r="G34" s="190"/>
    </row>
    <row r="35" spans="2:7" x14ac:dyDescent="0.2">
      <c r="B35" s="189"/>
      <c r="C35" s="189"/>
      <c r="D35" s="189"/>
      <c r="E35" s="190" t="s">
        <v>94</v>
      </c>
      <c r="F35" s="190"/>
      <c r="G35" s="190"/>
    </row>
    <row r="36" spans="2:7" x14ac:dyDescent="0.2">
      <c r="B36" s="189"/>
      <c r="C36" s="189"/>
      <c r="D36" s="189"/>
      <c r="E36" s="190" t="s">
        <v>95</v>
      </c>
      <c r="F36" s="190"/>
      <c r="G36" s="190"/>
    </row>
    <row r="37" spans="2:7" x14ac:dyDescent="0.2">
      <c r="B37" s="189"/>
      <c r="C37" s="189"/>
      <c r="D37" s="189"/>
      <c r="E37" s="190" t="s">
        <v>96</v>
      </c>
      <c r="F37" s="190"/>
      <c r="G37" s="190"/>
    </row>
    <row r="38" spans="2:7" x14ac:dyDescent="0.2">
      <c r="B38" s="189"/>
      <c r="C38" s="189"/>
      <c r="D38" s="189"/>
      <c r="E38" s="190" t="s">
        <v>97</v>
      </c>
      <c r="F38" s="190"/>
      <c r="G38" s="190"/>
    </row>
    <row r="39" spans="2:7" x14ac:dyDescent="0.2">
      <c r="B39" s="191"/>
      <c r="C39" s="191"/>
      <c r="D39" s="191"/>
      <c r="E39" s="188" t="s">
        <v>98</v>
      </c>
      <c r="F39" s="188"/>
      <c r="G39" s="188"/>
    </row>
    <row r="40" spans="2:7" x14ac:dyDescent="0.2">
      <c r="B40" s="48"/>
      <c r="C40" s="188" t="s">
        <v>99</v>
      </c>
      <c r="D40" s="188"/>
      <c r="E40" s="188"/>
      <c r="F40" s="188"/>
      <c r="G40" s="188"/>
    </row>
    <row r="41" spans="2:7" x14ac:dyDescent="0.2">
      <c r="B41" s="189"/>
      <c r="C41" s="189"/>
      <c r="D41" s="190" t="s">
        <v>100</v>
      </c>
      <c r="E41" s="190"/>
      <c r="F41" s="190"/>
      <c r="G41" s="190"/>
    </row>
    <row r="42" spans="2:7" x14ac:dyDescent="0.2">
      <c r="B42" s="189"/>
      <c r="C42" s="189"/>
      <c r="D42" s="189"/>
      <c r="E42" s="190" t="s">
        <v>101</v>
      </c>
      <c r="F42" s="190"/>
      <c r="G42" s="190"/>
    </row>
    <row r="43" spans="2:7" x14ac:dyDescent="0.2">
      <c r="B43" s="189"/>
      <c r="C43" s="189"/>
      <c r="D43" s="189"/>
      <c r="E43" s="190" t="s">
        <v>102</v>
      </c>
      <c r="F43" s="190"/>
      <c r="G43" s="190"/>
    </row>
    <row r="44" spans="2:7" x14ac:dyDescent="0.2">
      <c r="B44" s="189"/>
      <c r="C44" s="189"/>
      <c r="D44" s="189"/>
      <c r="E44" s="190" t="s">
        <v>103</v>
      </c>
      <c r="F44" s="190"/>
      <c r="G44" s="190"/>
    </row>
    <row r="45" spans="2:7" x14ac:dyDescent="0.2">
      <c r="B45" s="189"/>
      <c r="C45" s="189"/>
      <c r="D45" s="189"/>
      <c r="E45" s="190" t="s">
        <v>104</v>
      </c>
      <c r="F45" s="190"/>
      <c r="G45" s="190"/>
    </row>
    <row r="46" spans="2:7" x14ac:dyDescent="0.2">
      <c r="B46" s="189"/>
      <c r="C46" s="189"/>
      <c r="D46" s="189"/>
      <c r="E46" s="190" t="s">
        <v>105</v>
      </c>
      <c r="F46" s="190"/>
      <c r="G46" s="190"/>
    </row>
    <row r="47" spans="2:7" x14ac:dyDescent="0.2">
      <c r="B47" s="189"/>
      <c r="C47" s="189"/>
      <c r="D47" s="189"/>
      <c r="E47" s="190" t="s">
        <v>106</v>
      </c>
      <c r="F47" s="190"/>
      <c r="G47" s="190"/>
    </row>
    <row r="48" spans="2:7" x14ac:dyDescent="0.2">
      <c r="B48" s="189"/>
      <c r="C48" s="189"/>
      <c r="D48" s="189"/>
      <c r="E48" s="190" t="s">
        <v>107</v>
      </c>
      <c r="F48" s="190"/>
      <c r="G48" s="190"/>
    </row>
    <row r="49" spans="2:7" x14ac:dyDescent="0.2">
      <c r="B49" s="189"/>
      <c r="C49" s="189"/>
      <c r="D49" s="190" t="s">
        <v>108</v>
      </c>
      <c r="E49" s="190"/>
      <c r="F49" s="190"/>
      <c r="G49" s="190"/>
    </row>
    <row r="50" spans="2:7" x14ac:dyDescent="0.2">
      <c r="B50" s="189"/>
      <c r="C50" s="189"/>
      <c r="D50" s="190" t="s">
        <v>109</v>
      </c>
      <c r="E50" s="190"/>
      <c r="F50" s="190"/>
      <c r="G50" s="190"/>
    </row>
    <row r="51" spans="2:7" x14ac:dyDescent="0.2">
      <c r="B51" s="189"/>
      <c r="C51" s="189"/>
      <c r="D51" s="190" t="s">
        <v>110</v>
      </c>
      <c r="E51" s="190"/>
      <c r="F51" s="190"/>
      <c r="G51" s="190"/>
    </row>
    <row r="52" spans="2:7" x14ac:dyDescent="0.2">
      <c r="B52" s="189"/>
      <c r="C52" s="189"/>
      <c r="D52" s="189"/>
      <c r="E52" s="190" t="s">
        <v>111</v>
      </c>
      <c r="F52" s="190"/>
      <c r="G52" s="190"/>
    </row>
    <row r="53" spans="2:7" x14ac:dyDescent="0.2">
      <c r="B53" s="189"/>
      <c r="C53" s="189"/>
      <c r="D53" s="189"/>
      <c r="E53" s="190" t="s">
        <v>112</v>
      </c>
      <c r="F53" s="190"/>
      <c r="G53" s="190"/>
    </row>
    <row r="54" spans="2:7" x14ac:dyDescent="0.2">
      <c r="B54" s="189"/>
      <c r="C54" s="189"/>
      <c r="D54" s="189"/>
      <c r="E54" s="190" t="s">
        <v>113</v>
      </c>
      <c r="F54" s="190"/>
      <c r="G54" s="190"/>
    </row>
    <row r="55" spans="2:7" x14ac:dyDescent="0.2">
      <c r="B55" s="189"/>
      <c r="C55" s="189"/>
      <c r="D55" s="189"/>
      <c r="E55" s="190" t="s">
        <v>114</v>
      </c>
      <c r="F55" s="190"/>
      <c r="G55" s="190"/>
    </row>
    <row r="56" spans="2:7" x14ac:dyDescent="0.2">
      <c r="B56" s="189"/>
      <c r="C56" s="189"/>
      <c r="D56" s="189"/>
      <c r="E56" s="190" t="s">
        <v>115</v>
      </c>
      <c r="F56" s="190"/>
      <c r="G56" s="190"/>
    </row>
    <row r="57" spans="2:7" x14ac:dyDescent="0.2">
      <c r="B57" s="189"/>
      <c r="C57" s="189"/>
      <c r="D57" s="189"/>
      <c r="E57" s="190" t="s">
        <v>116</v>
      </c>
      <c r="F57" s="190"/>
      <c r="G57" s="190"/>
    </row>
    <row r="58" spans="2:7" x14ac:dyDescent="0.2">
      <c r="B58" s="189"/>
      <c r="C58" s="189"/>
      <c r="D58" s="190" t="s">
        <v>117</v>
      </c>
      <c r="E58" s="190"/>
      <c r="F58" s="190"/>
      <c r="G58" s="190"/>
    </row>
    <row r="59" spans="2:7" x14ac:dyDescent="0.2">
      <c r="B59" s="189"/>
      <c r="C59" s="189"/>
      <c r="D59" s="189"/>
      <c r="E59" s="190" t="s">
        <v>118</v>
      </c>
      <c r="F59" s="190"/>
      <c r="G59" s="190"/>
    </row>
    <row r="60" spans="2:7" x14ac:dyDescent="0.2">
      <c r="B60" s="189"/>
      <c r="C60" s="189"/>
      <c r="D60" s="189"/>
      <c r="E60" s="190" t="s">
        <v>119</v>
      </c>
      <c r="F60" s="190"/>
      <c r="G60" s="190"/>
    </row>
    <row r="61" spans="2:7" x14ac:dyDescent="0.2">
      <c r="B61" s="189"/>
      <c r="C61" s="189"/>
      <c r="D61" s="189"/>
      <c r="E61" s="190" t="s">
        <v>120</v>
      </c>
      <c r="F61" s="190"/>
      <c r="G61" s="190"/>
    </row>
    <row r="62" spans="2:7" x14ac:dyDescent="0.2">
      <c r="B62" s="191"/>
      <c r="C62" s="191"/>
      <c r="D62" s="188" t="s">
        <v>121</v>
      </c>
      <c r="E62" s="188"/>
      <c r="F62" s="188"/>
      <c r="G62" s="188"/>
    </row>
    <row r="63" spans="2:7" x14ac:dyDescent="0.2">
      <c r="B63" s="48"/>
      <c r="C63" s="188" t="s">
        <v>31</v>
      </c>
      <c r="D63" s="188"/>
      <c r="E63" s="188"/>
      <c r="F63" s="188"/>
      <c r="G63" s="188"/>
    </row>
    <row r="64" spans="2:7" x14ac:dyDescent="0.2">
      <c r="B64" s="189"/>
      <c r="C64" s="189"/>
      <c r="D64" s="190" t="s">
        <v>122</v>
      </c>
      <c r="E64" s="190"/>
      <c r="F64" s="190"/>
      <c r="G64" s="190"/>
    </row>
    <row r="65" spans="2:7" x14ac:dyDescent="0.2">
      <c r="B65" s="189"/>
      <c r="C65" s="189"/>
      <c r="D65" s="189"/>
      <c r="E65" s="190" t="s">
        <v>123</v>
      </c>
      <c r="F65" s="190"/>
      <c r="G65" s="190"/>
    </row>
    <row r="66" spans="2:7" x14ac:dyDescent="0.2">
      <c r="B66" s="189"/>
      <c r="C66" s="189"/>
      <c r="D66" s="189"/>
      <c r="E66" s="190" t="s">
        <v>124</v>
      </c>
      <c r="F66" s="190"/>
      <c r="G66" s="190"/>
    </row>
    <row r="67" spans="2:7" x14ac:dyDescent="0.2">
      <c r="B67" s="189"/>
      <c r="C67" s="189"/>
      <c r="D67" s="189"/>
      <c r="E67" s="190" t="s">
        <v>125</v>
      </c>
      <c r="F67" s="190"/>
      <c r="G67" s="190"/>
    </row>
    <row r="68" spans="2:7" x14ac:dyDescent="0.2">
      <c r="B68" s="189"/>
      <c r="C68" s="189"/>
      <c r="D68" s="189"/>
      <c r="E68" s="190" t="s">
        <v>126</v>
      </c>
      <c r="F68" s="190"/>
      <c r="G68" s="190"/>
    </row>
    <row r="69" spans="2:7" x14ac:dyDescent="0.2">
      <c r="B69" s="189"/>
      <c r="C69" s="189"/>
      <c r="D69" s="189"/>
      <c r="E69" s="190" t="s">
        <v>127</v>
      </c>
      <c r="F69" s="190"/>
      <c r="G69" s="190"/>
    </row>
    <row r="70" spans="2:7" x14ac:dyDescent="0.2">
      <c r="B70" s="189"/>
      <c r="C70" s="189"/>
      <c r="D70" s="189"/>
      <c r="E70" s="190" t="s">
        <v>128</v>
      </c>
      <c r="F70" s="190"/>
      <c r="G70" s="190"/>
    </row>
    <row r="71" spans="2:7" x14ac:dyDescent="0.2">
      <c r="B71" s="189"/>
      <c r="C71" s="189"/>
      <c r="D71" s="189"/>
      <c r="E71" s="190" t="s">
        <v>129</v>
      </c>
      <c r="F71" s="190"/>
      <c r="G71" s="190"/>
    </row>
    <row r="72" spans="2:7" x14ac:dyDescent="0.2">
      <c r="B72" s="189"/>
      <c r="C72" s="189"/>
      <c r="D72" s="189"/>
      <c r="E72" s="190" t="s">
        <v>130</v>
      </c>
      <c r="F72" s="190"/>
      <c r="G72" s="190"/>
    </row>
    <row r="73" spans="2:7" x14ac:dyDescent="0.2">
      <c r="B73" s="189"/>
      <c r="C73" s="189"/>
      <c r="D73" s="189"/>
      <c r="E73" s="190" t="s">
        <v>131</v>
      </c>
      <c r="F73" s="190"/>
      <c r="G73" s="190"/>
    </row>
    <row r="74" spans="2:7" x14ac:dyDescent="0.2">
      <c r="B74" s="189"/>
      <c r="C74" s="189"/>
      <c r="D74" s="189"/>
      <c r="E74" s="190" t="s">
        <v>132</v>
      </c>
      <c r="F74" s="190"/>
      <c r="G74" s="190"/>
    </row>
    <row r="75" spans="2:7" x14ac:dyDescent="0.2">
      <c r="B75" s="189"/>
      <c r="C75" s="189"/>
      <c r="D75" s="189"/>
      <c r="E75" s="190" t="s">
        <v>133</v>
      </c>
      <c r="F75" s="190"/>
      <c r="G75" s="190"/>
    </row>
    <row r="76" spans="2:7" x14ac:dyDescent="0.2">
      <c r="B76" s="189"/>
      <c r="C76" s="189"/>
      <c r="D76" s="189"/>
      <c r="E76" s="190" t="s">
        <v>134</v>
      </c>
      <c r="F76" s="190"/>
      <c r="G76" s="190"/>
    </row>
    <row r="77" spans="2:7" x14ac:dyDescent="0.2">
      <c r="B77" s="189"/>
      <c r="C77" s="189"/>
      <c r="D77" s="189"/>
      <c r="E77" s="190" t="s">
        <v>135</v>
      </c>
      <c r="F77" s="190"/>
      <c r="G77" s="190"/>
    </row>
    <row r="78" spans="2:7" x14ac:dyDescent="0.2">
      <c r="B78" s="189"/>
      <c r="C78" s="189"/>
      <c r="D78" s="189"/>
      <c r="E78" s="190" t="s">
        <v>136</v>
      </c>
      <c r="F78" s="190"/>
      <c r="G78" s="190"/>
    </row>
    <row r="79" spans="2:7" x14ac:dyDescent="0.2">
      <c r="B79" s="189"/>
      <c r="C79" s="189"/>
      <c r="D79" s="189"/>
      <c r="E79" s="190" t="s">
        <v>137</v>
      </c>
      <c r="F79" s="190"/>
      <c r="G79" s="190"/>
    </row>
    <row r="80" spans="2:7" x14ac:dyDescent="0.2">
      <c r="B80" s="189"/>
      <c r="C80" s="189"/>
      <c r="D80" s="189"/>
      <c r="E80" s="190" t="s">
        <v>138</v>
      </c>
      <c r="F80" s="190"/>
      <c r="G80" s="190"/>
    </row>
    <row r="81" spans="2:7" x14ac:dyDescent="0.2">
      <c r="B81" s="189"/>
      <c r="C81" s="189"/>
      <c r="D81" s="189"/>
      <c r="E81" s="190" t="s">
        <v>139</v>
      </c>
      <c r="F81" s="190"/>
      <c r="G81" s="190"/>
    </row>
    <row r="82" spans="2:7" x14ac:dyDescent="0.2">
      <c r="B82" s="189"/>
      <c r="C82" s="189"/>
      <c r="D82" s="189"/>
      <c r="E82" s="190" t="s">
        <v>140</v>
      </c>
      <c r="F82" s="190"/>
      <c r="G82" s="190"/>
    </row>
    <row r="83" spans="2:7" x14ac:dyDescent="0.2">
      <c r="B83" s="189"/>
      <c r="C83" s="189"/>
      <c r="D83" s="189"/>
      <c r="E83" s="190" t="s">
        <v>141</v>
      </c>
      <c r="F83" s="190"/>
      <c r="G83" s="190"/>
    </row>
    <row r="84" spans="2:7" x14ac:dyDescent="0.2">
      <c r="B84" s="189"/>
      <c r="C84" s="189"/>
      <c r="D84" s="189"/>
      <c r="E84" s="190" t="s">
        <v>142</v>
      </c>
      <c r="F84" s="190"/>
      <c r="G84" s="190"/>
    </row>
    <row r="85" spans="2:7" x14ac:dyDescent="0.2">
      <c r="B85" s="189"/>
      <c r="C85" s="189"/>
      <c r="D85" s="189"/>
      <c r="E85" s="190" t="s">
        <v>143</v>
      </c>
      <c r="F85" s="190"/>
      <c r="G85" s="190"/>
    </row>
    <row r="86" spans="2:7" x14ac:dyDescent="0.2">
      <c r="B86" s="189"/>
      <c r="C86" s="189"/>
      <c r="D86" s="189"/>
      <c r="E86" s="190" t="s">
        <v>144</v>
      </c>
      <c r="F86" s="190"/>
      <c r="G86" s="190"/>
    </row>
    <row r="87" spans="2:7" x14ac:dyDescent="0.2">
      <c r="B87" s="189"/>
      <c r="C87" s="189"/>
      <c r="D87" s="189"/>
      <c r="E87" s="190" t="s">
        <v>145</v>
      </c>
      <c r="F87" s="190"/>
      <c r="G87" s="190"/>
    </row>
    <row r="88" spans="2:7" x14ac:dyDescent="0.2">
      <c r="B88" s="189"/>
      <c r="C88" s="189"/>
      <c r="D88" s="189"/>
      <c r="E88" s="190" t="s">
        <v>146</v>
      </c>
      <c r="F88" s="190"/>
      <c r="G88" s="190"/>
    </row>
    <row r="89" spans="2:7" x14ac:dyDescent="0.2">
      <c r="B89" s="189"/>
      <c r="C89" s="189"/>
      <c r="D89" s="189"/>
      <c r="E89" s="190" t="s">
        <v>147</v>
      </c>
      <c r="F89" s="190"/>
      <c r="G89" s="190"/>
    </row>
    <row r="90" spans="2:7" x14ac:dyDescent="0.2">
      <c r="B90" s="189"/>
      <c r="C90" s="189"/>
      <c r="D90" s="189"/>
      <c r="E90" s="190" t="s">
        <v>148</v>
      </c>
      <c r="F90" s="190"/>
      <c r="G90" s="190"/>
    </row>
    <row r="91" spans="2:7" x14ac:dyDescent="0.2">
      <c r="B91" s="189"/>
      <c r="C91" s="189"/>
      <c r="D91" s="189"/>
      <c r="E91" s="190" t="s">
        <v>149</v>
      </c>
      <c r="F91" s="190"/>
      <c r="G91" s="190"/>
    </row>
    <row r="92" spans="2:7" x14ac:dyDescent="0.2">
      <c r="B92" s="189"/>
      <c r="C92" s="189"/>
      <c r="D92" s="189"/>
      <c r="E92" s="190" t="s">
        <v>150</v>
      </c>
      <c r="F92" s="190"/>
      <c r="G92" s="190"/>
    </row>
    <row r="93" spans="2:7" x14ac:dyDescent="0.2">
      <c r="B93" s="189"/>
      <c r="C93" s="189"/>
      <c r="D93" s="189"/>
      <c r="E93" s="190" t="s">
        <v>151</v>
      </c>
      <c r="F93" s="190"/>
      <c r="G93" s="190"/>
    </row>
    <row r="94" spans="2:7" x14ac:dyDescent="0.2">
      <c r="B94" s="189"/>
      <c r="C94" s="189"/>
      <c r="D94" s="189"/>
      <c r="E94" s="190" t="s">
        <v>152</v>
      </c>
      <c r="F94" s="190"/>
      <c r="G94" s="190"/>
    </row>
    <row r="95" spans="2:7" x14ac:dyDescent="0.2">
      <c r="B95" s="189"/>
      <c r="C95" s="189"/>
      <c r="D95" s="189"/>
      <c r="E95" s="190" t="s">
        <v>153</v>
      </c>
      <c r="F95" s="190"/>
      <c r="G95" s="190"/>
    </row>
    <row r="96" spans="2:7" x14ac:dyDescent="0.2">
      <c r="B96" s="189"/>
      <c r="C96" s="189"/>
      <c r="D96" s="189"/>
      <c r="E96" s="190" t="s">
        <v>154</v>
      </c>
      <c r="F96" s="190"/>
      <c r="G96" s="190"/>
    </row>
    <row r="97" spans="2:7" x14ac:dyDescent="0.2">
      <c r="B97" s="189"/>
      <c r="C97" s="189"/>
      <c r="D97" s="189"/>
      <c r="E97" s="190" t="s">
        <v>155</v>
      </c>
      <c r="F97" s="190"/>
      <c r="G97" s="190"/>
    </row>
    <row r="98" spans="2:7" x14ac:dyDescent="0.2">
      <c r="B98" s="189"/>
      <c r="C98" s="189"/>
      <c r="D98" s="189"/>
      <c r="E98" s="190" t="s">
        <v>156</v>
      </c>
      <c r="F98" s="190"/>
      <c r="G98" s="190"/>
    </row>
    <row r="99" spans="2:7" x14ac:dyDescent="0.2">
      <c r="B99" s="189"/>
      <c r="C99" s="189"/>
      <c r="D99" s="189"/>
      <c r="E99" s="190" t="s">
        <v>157</v>
      </c>
      <c r="F99" s="190"/>
      <c r="G99" s="190"/>
    </row>
    <row r="100" spans="2:7" x14ac:dyDescent="0.2">
      <c r="B100" s="189"/>
      <c r="C100" s="189"/>
      <c r="D100" s="189"/>
      <c r="E100" s="190" t="s">
        <v>158</v>
      </c>
      <c r="F100" s="190"/>
      <c r="G100" s="190"/>
    </row>
    <row r="101" spans="2:7" x14ac:dyDescent="0.2">
      <c r="B101" s="189"/>
      <c r="C101" s="189"/>
      <c r="D101" s="189"/>
      <c r="E101" s="190" t="s">
        <v>159</v>
      </c>
      <c r="F101" s="190"/>
      <c r="G101" s="190"/>
    </row>
    <row r="102" spans="2:7" x14ac:dyDescent="0.2">
      <c r="B102" s="189"/>
      <c r="C102" s="189"/>
      <c r="D102" s="189"/>
      <c r="E102" s="190" t="s">
        <v>160</v>
      </c>
      <c r="F102" s="190"/>
      <c r="G102" s="190"/>
    </row>
    <row r="103" spans="2:7" x14ac:dyDescent="0.2">
      <c r="B103" s="189"/>
      <c r="C103" s="189"/>
      <c r="D103" s="189"/>
      <c r="E103" s="190" t="s">
        <v>161</v>
      </c>
      <c r="F103" s="190"/>
      <c r="G103" s="190"/>
    </row>
    <row r="104" spans="2:7" x14ac:dyDescent="0.2">
      <c r="B104" s="189"/>
      <c r="C104" s="189"/>
      <c r="D104" s="189"/>
      <c r="E104" s="190" t="s">
        <v>162</v>
      </c>
      <c r="F104" s="190"/>
      <c r="G104" s="190"/>
    </row>
    <row r="105" spans="2:7" x14ac:dyDescent="0.2">
      <c r="B105" s="189"/>
      <c r="C105" s="189"/>
      <c r="D105" s="189"/>
      <c r="E105" s="190" t="s">
        <v>163</v>
      </c>
      <c r="F105" s="190"/>
      <c r="G105" s="190"/>
    </row>
    <row r="106" spans="2:7" x14ac:dyDescent="0.2">
      <c r="B106" s="189"/>
      <c r="C106" s="189"/>
      <c r="D106" s="189"/>
      <c r="E106" s="190" t="s">
        <v>164</v>
      </c>
      <c r="F106" s="190"/>
      <c r="G106" s="190"/>
    </row>
    <row r="107" spans="2:7" x14ac:dyDescent="0.2">
      <c r="B107" s="189"/>
      <c r="C107" s="189"/>
      <c r="D107" s="189"/>
      <c r="E107" s="190" t="s">
        <v>165</v>
      </c>
      <c r="F107" s="190"/>
      <c r="G107" s="190"/>
    </row>
    <row r="108" spans="2:7" x14ac:dyDescent="0.2">
      <c r="B108" s="189"/>
      <c r="C108" s="189"/>
      <c r="D108" s="189"/>
      <c r="E108" s="190" t="s">
        <v>166</v>
      </c>
      <c r="F108" s="190"/>
      <c r="G108" s="190"/>
    </row>
    <row r="109" spans="2:7" x14ac:dyDescent="0.2">
      <c r="B109" s="189"/>
      <c r="C109" s="189"/>
      <c r="D109" s="189"/>
      <c r="E109" s="190" t="s">
        <v>167</v>
      </c>
      <c r="F109" s="190"/>
      <c r="G109" s="190"/>
    </row>
    <row r="110" spans="2:7" x14ac:dyDescent="0.2">
      <c r="B110" s="189"/>
      <c r="C110" s="189"/>
      <c r="D110" s="189"/>
      <c r="E110" s="190" t="s">
        <v>168</v>
      </c>
      <c r="F110" s="190"/>
      <c r="G110" s="190"/>
    </row>
    <row r="111" spans="2:7" x14ac:dyDescent="0.2">
      <c r="B111" s="189"/>
      <c r="C111" s="189"/>
      <c r="D111" s="189"/>
      <c r="E111" s="190" t="s">
        <v>169</v>
      </c>
      <c r="F111" s="190"/>
      <c r="G111" s="190"/>
    </row>
    <row r="112" spans="2:7" x14ac:dyDescent="0.2">
      <c r="B112" s="189"/>
      <c r="C112" s="189"/>
      <c r="D112" s="189"/>
      <c r="E112" s="190" t="s">
        <v>170</v>
      </c>
      <c r="F112" s="190"/>
      <c r="G112" s="190"/>
    </row>
    <row r="113" spans="2:7" x14ac:dyDescent="0.2">
      <c r="B113" s="189"/>
      <c r="C113" s="189"/>
      <c r="D113" s="189"/>
      <c r="E113" s="190" t="s">
        <v>171</v>
      </c>
      <c r="F113" s="190"/>
      <c r="G113" s="190"/>
    </row>
    <row r="114" spans="2:7" x14ac:dyDescent="0.2">
      <c r="B114" s="189"/>
      <c r="C114" s="189"/>
      <c r="D114" s="189"/>
      <c r="E114" s="190" t="s">
        <v>172</v>
      </c>
      <c r="F114" s="190"/>
      <c r="G114" s="190"/>
    </row>
    <row r="115" spans="2:7" x14ac:dyDescent="0.2">
      <c r="B115" s="189"/>
      <c r="C115" s="189"/>
      <c r="D115" s="189"/>
      <c r="E115" s="190" t="s">
        <v>39</v>
      </c>
      <c r="F115" s="190"/>
      <c r="G115" s="190"/>
    </row>
    <row r="116" spans="2:7" x14ac:dyDescent="0.2">
      <c r="B116" s="189"/>
      <c r="C116" s="189"/>
      <c r="D116" s="189"/>
      <c r="E116" s="190" t="s">
        <v>173</v>
      </c>
      <c r="F116" s="190"/>
      <c r="G116" s="190"/>
    </row>
    <row r="117" spans="2:7" x14ac:dyDescent="0.2">
      <c r="B117" s="189"/>
      <c r="C117" s="189"/>
      <c r="D117" s="189"/>
      <c r="E117" s="190" t="s">
        <v>174</v>
      </c>
      <c r="F117" s="190"/>
      <c r="G117" s="190"/>
    </row>
    <row r="118" spans="2:7" x14ac:dyDescent="0.2">
      <c r="B118" s="189"/>
      <c r="C118" s="189"/>
      <c r="D118" s="189"/>
      <c r="E118" s="190" t="s">
        <v>175</v>
      </c>
      <c r="F118" s="190"/>
      <c r="G118" s="190"/>
    </row>
    <row r="119" spans="2:7" x14ac:dyDescent="0.2">
      <c r="B119" s="189"/>
      <c r="C119" s="189"/>
      <c r="D119" s="189"/>
      <c r="E119" s="190" t="s">
        <v>176</v>
      </c>
      <c r="F119" s="190"/>
      <c r="G119" s="190"/>
    </row>
    <row r="120" spans="2:7" x14ac:dyDescent="0.2">
      <c r="B120" s="189"/>
      <c r="C120" s="189"/>
      <c r="D120" s="189"/>
      <c r="E120" s="190" t="s">
        <v>177</v>
      </c>
      <c r="F120" s="190"/>
      <c r="G120" s="190"/>
    </row>
    <row r="121" spans="2:7" x14ac:dyDescent="0.2">
      <c r="B121" s="189"/>
      <c r="C121" s="189"/>
      <c r="D121" s="189"/>
      <c r="E121" s="190" t="s">
        <v>178</v>
      </c>
      <c r="F121" s="190"/>
      <c r="G121" s="190"/>
    </row>
    <row r="122" spans="2:7" x14ac:dyDescent="0.2">
      <c r="B122" s="189"/>
      <c r="C122" s="189"/>
      <c r="D122" s="190" t="s">
        <v>179</v>
      </c>
      <c r="E122" s="190"/>
      <c r="F122" s="190"/>
      <c r="G122" s="190"/>
    </row>
    <row r="123" spans="2:7" x14ac:dyDescent="0.2">
      <c r="B123" s="189"/>
      <c r="C123" s="189"/>
      <c r="D123" s="190" t="s">
        <v>180</v>
      </c>
      <c r="E123" s="190"/>
      <c r="F123" s="190"/>
      <c r="G123" s="190"/>
    </row>
    <row r="124" spans="2:7" x14ac:dyDescent="0.2">
      <c r="B124" s="189"/>
      <c r="C124" s="189"/>
      <c r="D124" s="189"/>
      <c r="E124" s="190" t="s">
        <v>181</v>
      </c>
      <c r="F124" s="190"/>
      <c r="G124" s="190"/>
    </row>
    <row r="125" spans="2:7" x14ac:dyDescent="0.2">
      <c r="B125" s="189"/>
      <c r="C125" s="189"/>
      <c r="D125" s="189"/>
      <c r="E125" s="190" t="s">
        <v>182</v>
      </c>
      <c r="F125" s="190"/>
      <c r="G125" s="190"/>
    </row>
    <row r="126" spans="2:7" x14ac:dyDescent="0.2">
      <c r="B126" s="189"/>
      <c r="C126" s="189"/>
      <c r="D126" s="190" t="s">
        <v>183</v>
      </c>
      <c r="E126" s="190"/>
      <c r="F126" s="190"/>
      <c r="G126" s="190"/>
    </row>
    <row r="127" spans="2:7" x14ac:dyDescent="0.2">
      <c r="B127" s="189"/>
      <c r="C127" s="189"/>
      <c r="D127" s="190" t="s">
        <v>184</v>
      </c>
      <c r="E127" s="190"/>
      <c r="F127" s="190"/>
      <c r="G127" s="190"/>
    </row>
    <row r="128" spans="2:7" x14ac:dyDescent="0.2">
      <c r="B128" s="189"/>
      <c r="C128" s="189"/>
      <c r="D128" s="190" t="s">
        <v>185</v>
      </c>
      <c r="E128" s="190"/>
      <c r="F128" s="190"/>
      <c r="G128" s="190"/>
    </row>
    <row r="129" spans="2:7" x14ac:dyDescent="0.2">
      <c r="B129" s="189"/>
      <c r="C129" s="189"/>
      <c r="D129" s="189"/>
      <c r="E129" s="190" t="s">
        <v>186</v>
      </c>
      <c r="F129" s="190"/>
      <c r="G129" s="190"/>
    </row>
    <row r="130" spans="2:7" x14ac:dyDescent="0.2">
      <c r="B130" s="189"/>
      <c r="C130" s="189"/>
      <c r="D130" s="189"/>
      <c r="E130" s="190" t="s">
        <v>187</v>
      </c>
      <c r="F130" s="190"/>
      <c r="G130" s="190"/>
    </row>
    <row r="131" spans="2:7" x14ac:dyDescent="0.2">
      <c r="B131" s="189"/>
      <c r="C131" s="189"/>
      <c r="D131" s="190" t="s">
        <v>188</v>
      </c>
      <c r="E131" s="190"/>
      <c r="F131" s="190"/>
      <c r="G131" s="190"/>
    </row>
    <row r="132" spans="2:7" x14ac:dyDescent="0.2">
      <c r="B132" s="189"/>
      <c r="C132" s="189"/>
      <c r="D132" s="190" t="s">
        <v>189</v>
      </c>
      <c r="E132" s="190"/>
      <c r="F132" s="190"/>
      <c r="G132" s="190"/>
    </row>
    <row r="133" spans="2:7" x14ac:dyDescent="0.2">
      <c r="B133" s="189"/>
      <c r="C133" s="189"/>
      <c r="D133" s="190" t="s">
        <v>190</v>
      </c>
      <c r="E133" s="190"/>
      <c r="F133" s="190"/>
      <c r="G133" s="190"/>
    </row>
    <row r="134" spans="2:7" x14ac:dyDescent="0.2">
      <c r="B134" s="189"/>
      <c r="C134" s="189"/>
      <c r="D134" s="189"/>
      <c r="E134" s="190" t="s">
        <v>191</v>
      </c>
      <c r="F134" s="190"/>
      <c r="G134" s="190"/>
    </row>
    <row r="135" spans="2:7" x14ac:dyDescent="0.2">
      <c r="B135" s="189"/>
      <c r="C135" s="189"/>
      <c r="D135" s="189"/>
      <c r="E135" s="190" t="s">
        <v>192</v>
      </c>
      <c r="F135" s="190"/>
      <c r="G135" s="190"/>
    </row>
    <row r="136" spans="2:7" x14ac:dyDescent="0.2">
      <c r="B136" s="189"/>
      <c r="C136" s="189"/>
      <c r="D136" s="189"/>
      <c r="E136" s="190" t="s">
        <v>193</v>
      </c>
      <c r="F136" s="190"/>
      <c r="G136" s="190"/>
    </row>
    <row r="137" spans="2:7" x14ac:dyDescent="0.2">
      <c r="B137" s="189"/>
      <c r="C137" s="189"/>
      <c r="D137" s="190" t="s">
        <v>194</v>
      </c>
      <c r="E137" s="190"/>
      <c r="F137" s="190"/>
      <c r="G137" s="190"/>
    </row>
    <row r="138" spans="2:7" x14ac:dyDescent="0.2">
      <c r="B138" s="189"/>
      <c r="C138" s="189"/>
      <c r="D138" s="190" t="s">
        <v>195</v>
      </c>
      <c r="E138" s="190"/>
      <c r="F138" s="190"/>
      <c r="G138" s="190"/>
    </row>
    <row r="139" spans="2:7" x14ac:dyDescent="0.2">
      <c r="B139" s="189"/>
      <c r="C139" s="189"/>
      <c r="D139" s="190" t="s">
        <v>196</v>
      </c>
      <c r="E139" s="190"/>
      <c r="F139" s="190"/>
      <c r="G139" s="190"/>
    </row>
    <row r="140" spans="2:7" x14ac:dyDescent="0.2">
      <c r="B140" s="189"/>
      <c r="C140" s="189"/>
      <c r="D140" s="190" t="s">
        <v>197</v>
      </c>
      <c r="E140" s="190"/>
      <c r="F140" s="190"/>
      <c r="G140" s="190"/>
    </row>
    <row r="141" spans="2:7" x14ac:dyDescent="0.2">
      <c r="B141" s="189"/>
      <c r="C141" s="189"/>
      <c r="D141" s="189"/>
      <c r="E141" s="190" t="s">
        <v>198</v>
      </c>
      <c r="F141" s="190"/>
      <c r="G141" s="190"/>
    </row>
    <row r="142" spans="2:7" x14ac:dyDescent="0.2">
      <c r="B142" s="189"/>
      <c r="C142" s="189"/>
      <c r="D142" s="189"/>
      <c r="E142" s="190" t="s">
        <v>199</v>
      </c>
      <c r="F142" s="190"/>
      <c r="G142" s="190"/>
    </row>
    <row r="143" spans="2:7" x14ac:dyDescent="0.2">
      <c r="B143" s="189"/>
      <c r="C143" s="189"/>
      <c r="D143" s="190" t="s">
        <v>200</v>
      </c>
      <c r="E143" s="190"/>
      <c r="F143" s="190"/>
      <c r="G143" s="190"/>
    </row>
    <row r="144" spans="2:7" x14ac:dyDescent="0.2">
      <c r="B144" s="189"/>
      <c r="C144" s="189"/>
      <c r="D144" s="190" t="s">
        <v>201</v>
      </c>
      <c r="E144" s="190"/>
      <c r="F144" s="190"/>
      <c r="G144" s="190"/>
    </row>
    <row r="145" spans="2:7" x14ac:dyDescent="0.2">
      <c r="B145" s="189"/>
      <c r="C145" s="189"/>
      <c r="D145" s="190" t="s">
        <v>202</v>
      </c>
      <c r="E145" s="190"/>
      <c r="F145" s="190"/>
      <c r="G145" s="190"/>
    </row>
    <row r="146" spans="2:7" x14ac:dyDescent="0.2">
      <c r="B146" s="189"/>
      <c r="C146" s="189"/>
      <c r="D146" s="189"/>
      <c r="E146" s="190" t="s">
        <v>203</v>
      </c>
      <c r="F146" s="190"/>
      <c r="G146" s="190"/>
    </row>
    <row r="147" spans="2:7" x14ac:dyDescent="0.2">
      <c r="B147" s="189"/>
      <c r="C147" s="189"/>
      <c r="D147" s="189"/>
      <c r="E147" s="190" t="s">
        <v>204</v>
      </c>
      <c r="F147" s="190"/>
      <c r="G147" s="190"/>
    </row>
    <row r="148" spans="2:7" x14ac:dyDescent="0.2">
      <c r="B148" s="189"/>
      <c r="C148" s="189"/>
      <c r="D148" s="189"/>
      <c r="E148" s="190" t="s">
        <v>205</v>
      </c>
      <c r="F148" s="190"/>
      <c r="G148" s="190"/>
    </row>
    <row r="149" spans="2:7" x14ac:dyDescent="0.2">
      <c r="B149" s="189"/>
      <c r="C149" s="189"/>
      <c r="D149" s="190" t="s">
        <v>206</v>
      </c>
      <c r="E149" s="190"/>
      <c r="F149" s="190"/>
      <c r="G149" s="190"/>
    </row>
    <row r="150" spans="2:7" x14ac:dyDescent="0.2">
      <c r="B150" s="189"/>
      <c r="C150" s="189"/>
      <c r="D150" s="189"/>
      <c r="E150" s="190" t="s">
        <v>207</v>
      </c>
      <c r="F150" s="190"/>
      <c r="G150" s="190"/>
    </row>
    <row r="151" spans="2:7" x14ac:dyDescent="0.2">
      <c r="B151" s="191"/>
      <c r="C151" s="191"/>
      <c r="D151" s="191"/>
      <c r="E151" s="188" t="s">
        <v>208</v>
      </c>
      <c r="F151" s="188"/>
      <c r="G151" s="188"/>
    </row>
    <row r="152" spans="2:7" x14ac:dyDescent="0.2">
      <c r="B152" s="48"/>
      <c r="C152" s="188" t="s">
        <v>209</v>
      </c>
      <c r="D152" s="188"/>
      <c r="E152" s="188"/>
      <c r="F152" s="188"/>
      <c r="G152" s="188"/>
    </row>
    <row r="153" spans="2:7" x14ac:dyDescent="0.2">
      <c r="B153" s="189"/>
      <c r="C153" s="189"/>
      <c r="D153" s="190" t="s">
        <v>210</v>
      </c>
      <c r="E153" s="190"/>
      <c r="F153" s="190"/>
      <c r="G153" s="190"/>
    </row>
    <row r="154" spans="2:7" x14ac:dyDescent="0.2">
      <c r="B154" s="189"/>
      <c r="C154" s="189"/>
      <c r="D154" s="189"/>
      <c r="E154" s="190" t="s">
        <v>211</v>
      </c>
      <c r="F154" s="190"/>
      <c r="G154" s="190"/>
    </row>
    <row r="155" spans="2:7" x14ac:dyDescent="0.2">
      <c r="B155" s="189"/>
      <c r="C155" s="189"/>
      <c r="D155" s="189"/>
      <c r="E155" s="190" t="s">
        <v>212</v>
      </c>
      <c r="F155" s="190"/>
      <c r="G155" s="190"/>
    </row>
    <row r="156" spans="2:7" x14ac:dyDescent="0.2">
      <c r="B156" s="189"/>
      <c r="C156" s="189"/>
      <c r="D156" s="190" t="s">
        <v>213</v>
      </c>
      <c r="E156" s="190"/>
      <c r="F156" s="190"/>
      <c r="G156" s="190"/>
    </row>
    <row r="157" spans="2:7" x14ac:dyDescent="0.2">
      <c r="B157" s="189"/>
      <c r="C157" s="189"/>
      <c r="D157" s="190" t="s">
        <v>214</v>
      </c>
      <c r="E157" s="190"/>
      <c r="F157" s="190"/>
      <c r="G157" s="190"/>
    </row>
    <row r="158" spans="2:7" x14ac:dyDescent="0.2">
      <c r="B158" s="189"/>
      <c r="C158" s="189"/>
      <c r="D158" s="189"/>
      <c r="E158" s="190" t="s">
        <v>215</v>
      </c>
      <c r="F158" s="190"/>
      <c r="G158" s="190"/>
    </row>
    <row r="159" spans="2:7" x14ac:dyDescent="0.2">
      <c r="B159" s="189"/>
      <c r="C159" s="189"/>
      <c r="D159" s="189"/>
      <c r="E159" s="190" t="s">
        <v>216</v>
      </c>
      <c r="F159" s="190"/>
      <c r="G159" s="190"/>
    </row>
    <row r="160" spans="2:7" x14ac:dyDescent="0.2">
      <c r="B160" s="189"/>
      <c r="C160" s="189"/>
      <c r="D160" s="189"/>
      <c r="E160" s="190" t="s">
        <v>217</v>
      </c>
      <c r="F160" s="190"/>
      <c r="G160" s="190"/>
    </row>
    <row r="161" spans="2:7" x14ac:dyDescent="0.2">
      <c r="B161" s="189"/>
      <c r="C161" s="189"/>
      <c r="D161" s="190" t="s">
        <v>218</v>
      </c>
      <c r="E161" s="190"/>
      <c r="F161" s="190"/>
      <c r="G161" s="190"/>
    </row>
    <row r="162" spans="2:7" x14ac:dyDescent="0.2">
      <c r="B162" s="189"/>
      <c r="C162" s="189"/>
      <c r="D162" s="189"/>
      <c r="E162" s="190" t="s">
        <v>219</v>
      </c>
      <c r="F162" s="190"/>
      <c r="G162" s="190"/>
    </row>
    <row r="163" spans="2:7" x14ac:dyDescent="0.2">
      <c r="B163" s="189"/>
      <c r="C163" s="189"/>
      <c r="D163" s="189"/>
      <c r="E163" s="190" t="s">
        <v>220</v>
      </c>
      <c r="F163" s="190"/>
      <c r="G163" s="190"/>
    </row>
    <row r="164" spans="2:7" x14ac:dyDescent="0.2">
      <c r="B164" s="189"/>
      <c r="C164" s="189"/>
      <c r="D164" s="190" t="s">
        <v>221</v>
      </c>
      <c r="E164" s="190"/>
      <c r="F164" s="190"/>
      <c r="G164" s="190"/>
    </row>
    <row r="165" spans="2:7" x14ac:dyDescent="0.2">
      <c r="B165" s="189"/>
      <c r="C165" s="189"/>
      <c r="D165" s="190" t="s">
        <v>222</v>
      </c>
      <c r="E165" s="190"/>
      <c r="F165" s="190"/>
      <c r="G165" s="190"/>
    </row>
    <row r="166" spans="2:7" x14ac:dyDescent="0.2">
      <c r="B166" s="189"/>
      <c r="C166" s="189"/>
      <c r="D166" s="190" t="s">
        <v>223</v>
      </c>
      <c r="E166" s="190"/>
      <c r="F166" s="190"/>
      <c r="G166" s="190"/>
    </row>
    <row r="167" spans="2:7" x14ac:dyDescent="0.2">
      <c r="B167" s="189"/>
      <c r="C167" s="189"/>
      <c r="D167" s="190" t="s">
        <v>224</v>
      </c>
      <c r="E167" s="190"/>
      <c r="F167" s="190"/>
      <c r="G167" s="190"/>
    </row>
    <row r="168" spans="2:7" x14ac:dyDescent="0.2">
      <c r="B168" s="189"/>
      <c r="C168" s="189"/>
      <c r="D168" s="189"/>
      <c r="E168" s="190" t="s">
        <v>225</v>
      </c>
      <c r="F168" s="190"/>
      <c r="G168" s="190"/>
    </row>
    <row r="169" spans="2:7" x14ac:dyDescent="0.2">
      <c r="B169" s="189"/>
      <c r="C169" s="189"/>
      <c r="D169" s="189"/>
      <c r="E169" s="190" t="s">
        <v>226</v>
      </c>
      <c r="F169" s="190"/>
      <c r="G169" s="190"/>
    </row>
    <row r="170" spans="2:7" x14ac:dyDescent="0.2">
      <c r="B170" s="189"/>
      <c r="C170" s="189"/>
      <c r="D170" s="189"/>
      <c r="E170" s="190" t="s">
        <v>227</v>
      </c>
      <c r="F170" s="190"/>
      <c r="G170" s="190"/>
    </row>
    <row r="171" spans="2:7" x14ac:dyDescent="0.2">
      <c r="B171" s="189"/>
      <c r="C171" s="189"/>
      <c r="D171" s="189"/>
      <c r="E171" s="190" t="s">
        <v>228</v>
      </c>
      <c r="F171" s="190"/>
      <c r="G171" s="190"/>
    </row>
    <row r="172" spans="2:7" x14ac:dyDescent="0.2">
      <c r="B172" s="189"/>
      <c r="C172" s="189"/>
      <c r="D172" s="189"/>
      <c r="E172" s="190" t="s">
        <v>229</v>
      </c>
      <c r="F172" s="190"/>
      <c r="G172" s="190"/>
    </row>
    <row r="173" spans="2:7" x14ac:dyDescent="0.2">
      <c r="B173" s="189"/>
      <c r="C173" s="189"/>
      <c r="D173" s="190" t="s">
        <v>230</v>
      </c>
      <c r="E173" s="190"/>
      <c r="F173" s="190"/>
      <c r="G173" s="190"/>
    </row>
    <row r="174" spans="2:7" x14ac:dyDescent="0.2">
      <c r="B174" s="189"/>
      <c r="C174" s="189"/>
      <c r="D174" s="189"/>
      <c r="E174" s="190" t="s">
        <v>231</v>
      </c>
      <c r="F174" s="190"/>
      <c r="G174" s="190"/>
    </row>
    <row r="175" spans="2:7" x14ac:dyDescent="0.2">
      <c r="B175" s="189"/>
      <c r="C175" s="189"/>
      <c r="D175" s="189"/>
      <c r="E175" s="190" t="s">
        <v>232</v>
      </c>
      <c r="F175" s="190"/>
      <c r="G175" s="190"/>
    </row>
    <row r="176" spans="2:7" x14ac:dyDescent="0.2">
      <c r="B176" s="189"/>
      <c r="C176" s="189"/>
      <c r="D176" s="189"/>
      <c r="E176" s="190" t="s">
        <v>233</v>
      </c>
      <c r="F176" s="190"/>
      <c r="G176" s="190"/>
    </row>
    <row r="177" spans="2:7" x14ac:dyDescent="0.2">
      <c r="B177" s="189"/>
      <c r="C177" s="189"/>
      <c r="D177" s="189"/>
      <c r="E177" s="190" t="s">
        <v>234</v>
      </c>
      <c r="F177" s="190"/>
      <c r="G177" s="190"/>
    </row>
    <row r="178" spans="2:7" x14ac:dyDescent="0.2">
      <c r="B178" s="189"/>
      <c r="C178" s="189"/>
      <c r="D178" s="190" t="s">
        <v>235</v>
      </c>
      <c r="E178" s="190"/>
      <c r="F178" s="190"/>
      <c r="G178" s="190"/>
    </row>
    <row r="179" spans="2:7" x14ac:dyDescent="0.2">
      <c r="B179" s="189"/>
      <c r="C179" s="189"/>
      <c r="D179" s="189"/>
      <c r="E179" s="190" t="s">
        <v>236</v>
      </c>
      <c r="F179" s="190"/>
      <c r="G179" s="190"/>
    </row>
    <row r="180" spans="2:7" x14ac:dyDescent="0.2">
      <c r="B180" s="189"/>
      <c r="C180" s="189"/>
      <c r="D180" s="189"/>
      <c r="E180" s="190" t="s">
        <v>237</v>
      </c>
      <c r="F180" s="190"/>
      <c r="G180" s="190"/>
    </row>
    <row r="181" spans="2:7" x14ac:dyDescent="0.2">
      <c r="B181" s="189"/>
      <c r="C181" s="189"/>
      <c r="D181" s="190" t="s">
        <v>238</v>
      </c>
      <c r="E181" s="190"/>
      <c r="F181" s="190"/>
      <c r="G181" s="190"/>
    </row>
    <row r="182" spans="2:7" x14ac:dyDescent="0.2">
      <c r="B182" s="189"/>
      <c r="C182" s="189"/>
      <c r="D182" s="189"/>
      <c r="E182" s="190" t="s">
        <v>239</v>
      </c>
      <c r="F182" s="190"/>
      <c r="G182" s="190"/>
    </row>
    <row r="183" spans="2:7" x14ac:dyDescent="0.2">
      <c r="B183" s="189"/>
      <c r="C183" s="189"/>
      <c r="D183" s="189"/>
      <c r="E183" s="190" t="s">
        <v>240</v>
      </c>
      <c r="F183" s="190"/>
      <c r="G183" s="190"/>
    </row>
    <row r="184" spans="2:7" x14ac:dyDescent="0.2">
      <c r="B184" s="189"/>
      <c r="C184" s="189"/>
      <c r="D184" s="189"/>
      <c r="E184" s="190" t="s">
        <v>241</v>
      </c>
      <c r="F184" s="190"/>
      <c r="G184" s="190"/>
    </row>
    <row r="185" spans="2:7" x14ac:dyDescent="0.2">
      <c r="B185" s="189"/>
      <c r="C185" s="189"/>
      <c r="D185" s="189"/>
      <c r="E185" s="190" t="s">
        <v>242</v>
      </c>
      <c r="F185" s="190"/>
      <c r="G185" s="190"/>
    </row>
    <row r="186" spans="2:7" x14ac:dyDescent="0.2">
      <c r="B186" s="189"/>
      <c r="C186" s="189"/>
      <c r="D186" s="189"/>
      <c r="E186" s="190" t="s">
        <v>243</v>
      </c>
      <c r="F186" s="190"/>
      <c r="G186" s="190"/>
    </row>
    <row r="187" spans="2:7" x14ac:dyDescent="0.2">
      <c r="B187" s="189"/>
      <c r="C187" s="189"/>
      <c r="D187" s="190" t="s">
        <v>244</v>
      </c>
      <c r="E187" s="190"/>
      <c r="F187" s="190"/>
      <c r="G187" s="190"/>
    </row>
    <row r="188" spans="2:7" x14ac:dyDescent="0.2">
      <c r="B188" s="189"/>
      <c r="C188" s="189"/>
      <c r="D188" s="189"/>
      <c r="E188" s="190" t="s">
        <v>245</v>
      </c>
      <c r="F188" s="190"/>
      <c r="G188" s="190"/>
    </row>
    <row r="189" spans="2:7" x14ac:dyDescent="0.2">
      <c r="B189" s="189"/>
      <c r="C189" s="189"/>
      <c r="D189" s="189"/>
      <c r="E189" s="190" t="s">
        <v>246</v>
      </c>
      <c r="F189" s="190"/>
      <c r="G189" s="190"/>
    </row>
    <row r="190" spans="2:7" x14ac:dyDescent="0.2">
      <c r="B190" s="189"/>
      <c r="C190" s="189"/>
      <c r="D190" s="190" t="s">
        <v>247</v>
      </c>
      <c r="E190" s="190"/>
      <c r="F190" s="190"/>
      <c r="G190" s="190"/>
    </row>
    <row r="191" spans="2:7" x14ac:dyDescent="0.2">
      <c r="B191" s="189"/>
      <c r="C191" s="189"/>
      <c r="D191" s="189"/>
      <c r="E191" s="190" t="s">
        <v>248</v>
      </c>
      <c r="F191" s="190"/>
      <c r="G191" s="190"/>
    </row>
    <row r="192" spans="2:7" x14ac:dyDescent="0.2">
      <c r="B192" s="189"/>
      <c r="C192" s="189"/>
      <c r="D192" s="189"/>
      <c r="E192" s="190" t="s">
        <v>249</v>
      </c>
      <c r="F192" s="190"/>
      <c r="G192" s="190"/>
    </row>
    <row r="193" spans="2:7" x14ac:dyDescent="0.2">
      <c r="B193" s="189"/>
      <c r="C193" s="189"/>
      <c r="D193" s="189"/>
      <c r="E193" s="190" t="s">
        <v>250</v>
      </c>
      <c r="F193" s="190"/>
      <c r="G193" s="190"/>
    </row>
    <row r="194" spans="2:7" x14ac:dyDescent="0.2">
      <c r="B194" s="189"/>
      <c r="C194" s="189"/>
      <c r="D194" s="190" t="s">
        <v>251</v>
      </c>
      <c r="E194" s="190"/>
      <c r="F194" s="190"/>
      <c r="G194" s="190"/>
    </row>
    <row r="195" spans="2:7" x14ac:dyDescent="0.2">
      <c r="B195" s="189"/>
      <c r="C195" s="189"/>
      <c r="D195" s="189"/>
      <c r="E195" s="190" t="s">
        <v>252</v>
      </c>
      <c r="F195" s="190"/>
      <c r="G195" s="190"/>
    </row>
    <row r="196" spans="2:7" x14ac:dyDescent="0.2">
      <c r="B196" s="189"/>
      <c r="C196" s="189"/>
      <c r="D196" s="189"/>
      <c r="E196" s="190" t="s">
        <v>253</v>
      </c>
      <c r="F196" s="190"/>
      <c r="G196" s="190"/>
    </row>
    <row r="197" spans="2:7" x14ac:dyDescent="0.2">
      <c r="B197" s="189"/>
      <c r="C197" s="189"/>
      <c r="D197" s="189"/>
      <c r="E197" s="190" t="s">
        <v>254</v>
      </c>
      <c r="F197" s="190"/>
      <c r="G197" s="190"/>
    </row>
    <row r="198" spans="2:7" x14ac:dyDescent="0.2">
      <c r="B198" s="189"/>
      <c r="C198" s="189"/>
      <c r="D198" s="189"/>
      <c r="E198" s="190" t="s">
        <v>255</v>
      </c>
      <c r="F198" s="190"/>
      <c r="G198" s="190"/>
    </row>
    <row r="199" spans="2:7" x14ac:dyDescent="0.2">
      <c r="B199" s="191"/>
      <c r="C199" s="191"/>
      <c r="D199" s="191"/>
      <c r="E199" s="188" t="s">
        <v>256</v>
      </c>
      <c r="F199" s="188"/>
      <c r="G199" s="188"/>
    </row>
    <row r="200" spans="2:7" x14ac:dyDescent="0.2">
      <c r="B200" s="48"/>
      <c r="C200" s="188" t="s">
        <v>257</v>
      </c>
      <c r="D200" s="188"/>
      <c r="E200" s="188"/>
      <c r="F200" s="188"/>
      <c r="G200" s="188"/>
    </row>
    <row r="201" spans="2:7" x14ac:dyDescent="0.2">
      <c r="B201" s="189"/>
      <c r="C201" s="189"/>
      <c r="D201" s="190" t="s">
        <v>258</v>
      </c>
      <c r="E201" s="190"/>
      <c r="F201" s="190"/>
      <c r="G201" s="190"/>
    </row>
    <row r="202" spans="2:7" x14ac:dyDescent="0.2">
      <c r="B202" s="189"/>
      <c r="C202" s="189"/>
      <c r="D202" s="189"/>
      <c r="E202" s="190" t="s">
        <v>259</v>
      </c>
      <c r="F202" s="190"/>
      <c r="G202" s="190"/>
    </row>
    <row r="203" spans="2:7" x14ac:dyDescent="0.2">
      <c r="B203" s="189"/>
      <c r="C203" s="189"/>
      <c r="D203" s="189"/>
      <c r="E203" s="190" t="s">
        <v>260</v>
      </c>
      <c r="F203" s="190"/>
      <c r="G203" s="190"/>
    </row>
    <row r="204" spans="2:7" x14ac:dyDescent="0.2">
      <c r="B204" s="189"/>
      <c r="C204" s="189"/>
      <c r="D204" s="189"/>
      <c r="E204" s="190" t="s">
        <v>261</v>
      </c>
      <c r="F204" s="190"/>
      <c r="G204" s="190"/>
    </row>
    <row r="205" spans="2:7" x14ac:dyDescent="0.2">
      <c r="B205" s="189"/>
      <c r="C205" s="189"/>
      <c r="D205" s="189"/>
      <c r="E205" s="190" t="s">
        <v>262</v>
      </c>
      <c r="F205" s="190"/>
      <c r="G205" s="190"/>
    </row>
    <row r="206" spans="2:7" x14ac:dyDescent="0.2">
      <c r="B206" s="189"/>
      <c r="C206" s="189"/>
      <c r="D206" s="189"/>
      <c r="E206" s="190" t="s">
        <v>263</v>
      </c>
      <c r="F206" s="190"/>
      <c r="G206" s="190"/>
    </row>
    <row r="207" spans="2:7" x14ac:dyDescent="0.2">
      <c r="B207" s="189"/>
      <c r="C207" s="189"/>
      <c r="D207" s="190" t="s">
        <v>264</v>
      </c>
      <c r="E207" s="190"/>
      <c r="F207" s="190"/>
      <c r="G207" s="190"/>
    </row>
    <row r="208" spans="2:7" x14ac:dyDescent="0.2">
      <c r="B208" s="189"/>
      <c r="C208" s="189"/>
      <c r="D208" s="189"/>
      <c r="E208" s="190" t="s">
        <v>265</v>
      </c>
      <c r="F208" s="190"/>
      <c r="G208" s="190"/>
    </row>
    <row r="209" spans="2:7" x14ac:dyDescent="0.2">
      <c r="B209" s="189"/>
      <c r="C209" s="189"/>
      <c r="D209" s="189"/>
      <c r="E209" s="190" t="s">
        <v>266</v>
      </c>
      <c r="F209" s="190"/>
      <c r="G209" s="190"/>
    </row>
    <row r="210" spans="2:7" x14ac:dyDescent="0.2">
      <c r="B210" s="189"/>
      <c r="C210" s="189"/>
      <c r="D210" s="189"/>
      <c r="E210" s="190" t="s">
        <v>267</v>
      </c>
      <c r="F210" s="190"/>
      <c r="G210" s="190"/>
    </row>
    <row r="211" spans="2:7" x14ac:dyDescent="0.2">
      <c r="B211" s="189"/>
      <c r="C211" s="189"/>
      <c r="D211" s="189"/>
      <c r="E211" s="190" t="s">
        <v>268</v>
      </c>
      <c r="F211" s="190"/>
      <c r="G211" s="190"/>
    </row>
    <row r="212" spans="2:7" x14ac:dyDescent="0.2">
      <c r="B212" s="189"/>
      <c r="C212" s="189"/>
      <c r="D212" s="190" t="s">
        <v>269</v>
      </c>
      <c r="E212" s="190"/>
      <c r="F212" s="190"/>
      <c r="G212" s="190"/>
    </row>
    <row r="213" spans="2:7" x14ac:dyDescent="0.2">
      <c r="B213" s="189"/>
      <c r="C213" s="189"/>
      <c r="D213" s="189"/>
      <c r="E213" s="190" t="s">
        <v>270</v>
      </c>
      <c r="F213" s="190"/>
      <c r="G213" s="190"/>
    </row>
    <row r="214" spans="2:7" x14ac:dyDescent="0.2">
      <c r="B214" s="189"/>
      <c r="C214" s="189"/>
      <c r="D214" s="189"/>
      <c r="E214" s="190" t="s">
        <v>271</v>
      </c>
      <c r="F214" s="190"/>
      <c r="G214" s="190"/>
    </row>
    <row r="215" spans="2:7" x14ac:dyDescent="0.2">
      <c r="B215" s="189"/>
      <c r="C215" s="189"/>
      <c r="D215" s="189"/>
      <c r="E215" s="190" t="s">
        <v>272</v>
      </c>
      <c r="F215" s="190"/>
      <c r="G215" s="190"/>
    </row>
    <row r="216" spans="2:7" x14ac:dyDescent="0.2">
      <c r="B216" s="189"/>
      <c r="C216" s="189"/>
      <c r="D216" s="190" t="s">
        <v>273</v>
      </c>
      <c r="E216" s="190"/>
      <c r="F216" s="190"/>
      <c r="G216" s="190"/>
    </row>
    <row r="217" spans="2:7" x14ac:dyDescent="0.2">
      <c r="B217" s="189"/>
      <c r="C217" s="189"/>
      <c r="D217" s="189"/>
      <c r="E217" s="190" t="s">
        <v>274</v>
      </c>
      <c r="F217" s="190"/>
      <c r="G217" s="190"/>
    </row>
    <row r="218" spans="2:7" x14ac:dyDescent="0.2">
      <c r="B218" s="189"/>
      <c r="C218" s="189"/>
      <c r="D218" s="189"/>
      <c r="E218" s="190" t="s">
        <v>275</v>
      </c>
      <c r="F218" s="190"/>
      <c r="G218" s="190"/>
    </row>
    <row r="219" spans="2:7" x14ac:dyDescent="0.2">
      <c r="B219" s="189"/>
      <c r="C219" s="189"/>
      <c r="D219" s="189"/>
      <c r="E219" s="190" t="s">
        <v>276</v>
      </c>
      <c r="F219" s="190"/>
      <c r="G219" s="190"/>
    </row>
    <row r="220" spans="2:7" x14ac:dyDescent="0.2">
      <c r="B220" s="189"/>
      <c r="C220" s="189"/>
      <c r="D220" s="190" t="s">
        <v>277</v>
      </c>
      <c r="E220" s="190"/>
      <c r="F220" s="190"/>
      <c r="G220" s="190"/>
    </row>
    <row r="221" spans="2:7" x14ac:dyDescent="0.2">
      <c r="B221" s="189"/>
      <c r="C221" s="189"/>
      <c r="D221" s="190" t="s">
        <v>278</v>
      </c>
      <c r="E221" s="190"/>
      <c r="F221" s="190"/>
      <c r="G221" s="190"/>
    </row>
    <row r="222" spans="2:7" x14ac:dyDescent="0.2">
      <c r="B222" s="189"/>
      <c r="C222" s="189"/>
      <c r="D222" s="189"/>
      <c r="E222" s="190" t="s">
        <v>279</v>
      </c>
      <c r="F222" s="190"/>
      <c r="G222" s="190"/>
    </row>
    <row r="223" spans="2:7" x14ac:dyDescent="0.2">
      <c r="B223" s="189"/>
      <c r="C223" s="189"/>
      <c r="D223" s="189"/>
      <c r="E223" s="190" t="s">
        <v>280</v>
      </c>
      <c r="F223" s="190"/>
      <c r="G223" s="190"/>
    </row>
    <row r="224" spans="2:7" x14ac:dyDescent="0.2">
      <c r="B224" s="189"/>
      <c r="C224" s="189"/>
      <c r="D224" s="189"/>
      <c r="E224" s="190" t="s">
        <v>281</v>
      </c>
      <c r="F224" s="190"/>
      <c r="G224" s="190"/>
    </row>
    <row r="225" spans="2:7" x14ac:dyDescent="0.2">
      <c r="B225" s="191"/>
      <c r="C225" s="191"/>
      <c r="D225" s="191"/>
      <c r="E225" s="188" t="s">
        <v>282</v>
      </c>
      <c r="F225" s="188"/>
      <c r="G225" s="188"/>
    </row>
    <row r="226" spans="2:7" x14ac:dyDescent="0.2">
      <c r="B226" s="48"/>
      <c r="C226" s="188" t="s">
        <v>283</v>
      </c>
      <c r="D226" s="188"/>
      <c r="E226" s="188"/>
      <c r="F226" s="188"/>
      <c r="G226" s="188"/>
    </row>
    <row r="227" spans="2:7" x14ac:dyDescent="0.2">
      <c r="B227" s="189"/>
      <c r="C227" s="189"/>
      <c r="D227" s="190" t="s">
        <v>284</v>
      </c>
      <c r="E227" s="190"/>
      <c r="F227" s="190"/>
      <c r="G227" s="190"/>
    </row>
    <row r="228" spans="2:7" x14ac:dyDescent="0.2">
      <c r="B228" s="189"/>
      <c r="C228" s="189"/>
      <c r="D228" s="190" t="s">
        <v>285</v>
      </c>
      <c r="E228" s="190"/>
      <c r="F228" s="190"/>
      <c r="G228" s="190"/>
    </row>
    <row r="229" spans="2:7" x14ac:dyDescent="0.2">
      <c r="B229" s="189"/>
      <c r="C229" s="189"/>
      <c r="D229" s="190" t="s">
        <v>286</v>
      </c>
      <c r="E229" s="190"/>
      <c r="F229" s="190"/>
      <c r="G229" s="190"/>
    </row>
    <row r="230" spans="2:7" x14ac:dyDescent="0.2">
      <c r="B230" s="189"/>
      <c r="C230" s="189"/>
      <c r="D230" s="190" t="s">
        <v>287</v>
      </c>
      <c r="E230" s="190"/>
      <c r="F230" s="190"/>
      <c r="G230" s="190"/>
    </row>
    <row r="231" spans="2:7" x14ac:dyDescent="0.2">
      <c r="B231" s="189"/>
      <c r="C231" s="189"/>
      <c r="D231" s="190" t="s">
        <v>288</v>
      </c>
      <c r="E231" s="190"/>
      <c r="F231" s="190"/>
      <c r="G231" s="190"/>
    </row>
    <row r="232" spans="2:7" x14ac:dyDescent="0.2">
      <c r="B232" s="189"/>
      <c r="C232" s="189"/>
      <c r="D232" s="190" t="s">
        <v>289</v>
      </c>
      <c r="E232" s="190"/>
      <c r="F232" s="190"/>
      <c r="G232" s="190"/>
    </row>
    <row r="233" spans="2:7" x14ac:dyDescent="0.2">
      <c r="B233" s="189"/>
      <c r="C233" s="189"/>
      <c r="D233" s="189"/>
      <c r="E233" s="190" t="s">
        <v>290</v>
      </c>
      <c r="F233" s="190"/>
      <c r="G233" s="190"/>
    </row>
    <row r="234" spans="2:7" x14ac:dyDescent="0.2">
      <c r="B234" s="189"/>
      <c r="C234" s="189"/>
      <c r="D234" s="189"/>
      <c r="E234" s="190" t="s">
        <v>291</v>
      </c>
      <c r="F234" s="190"/>
      <c r="G234" s="190"/>
    </row>
    <row r="235" spans="2:7" x14ac:dyDescent="0.2">
      <c r="B235" s="189"/>
      <c r="C235" s="189"/>
      <c r="D235" s="189"/>
      <c r="E235" s="190" t="s">
        <v>292</v>
      </c>
      <c r="F235" s="190"/>
      <c r="G235" s="190"/>
    </row>
    <row r="236" spans="2:7" x14ac:dyDescent="0.2">
      <c r="B236" s="189"/>
      <c r="C236" s="189"/>
      <c r="D236" s="189"/>
      <c r="E236" s="190" t="s">
        <v>293</v>
      </c>
      <c r="F236" s="190"/>
      <c r="G236" s="190"/>
    </row>
    <row r="237" spans="2:7" x14ac:dyDescent="0.2">
      <c r="B237" s="189"/>
      <c r="C237" s="189"/>
      <c r="D237" s="189"/>
      <c r="E237" s="190" t="s">
        <v>294</v>
      </c>
      <c r="F237" s="190"/>
      <c r="G237" s="190"/>
    </row>
    <row r="238" spans="2:7" x14ac:dyDescent="0.2">
      <c r="B238" s="189"/>
      <c r="C238" s="189"/>
      <c r="D238" s="189"/>
      <c r="E238" s="190" t="s">
        <v>295</v>
      </c>
      <c r="F238" s="190"/>
      <c r="G238" s="190"/>
    </row>
    <row r="239" spans="2:7" x14ac:dyDescent="0.2">
      <c r="B239" s="191"/>
      <c r="C239" s="191"/>
      <c r="D239" s="188" t="s">
        <v>296</v>
      </c>
      <c r="E239" s="188"/>
      <c r="F239" s="188"/>
      <c r="G239" s="188"/>
    </row>
    <row r="240" spans="2:7" x14ac:dyDescent="0.2">
      <c r="B240" s="48"/>
      <c r="C240" s="188" t="s">
        <v>297</v>
      </c>
      <c r="D240" s="188"/>
      <c r="E240" s="188"/>
      <c r="F240" s="188"/>
      <c r="G240" s="188"/>
    </row>
    <row r="241" spans="2:7" x14ac:dyDescent="0.2">
      <c r="B241" s="189"/>
      <c r="C241" s="189"/>
      <c r="D241" s="190" t="s">
        <v>298</v>
      </c>
      <c r="E241" s="190"/>
      <c r="F241" s="190"/>
      <c r="G241" s="190"/>
    </row>
    <row r="242" spans="2:7" x14ac:dyDescent="0.2">
      <c r="B242" s="189"/>
      <c r="C242" s="189"/>
      <c r="D242" s="190" t="s">
        <v>299</v>
      </c>
      <c r="E242" s="190"/>
      <c r="F242" s="190"/>
      <c r="G242" s="190"/>
    </row>
    <row r="243" spans="2:7" x14ac:dyDescent="0.2">
      <c r="B243" s="189"/>
      <c r="C243" s="189"/>
      <c r="D243" s="190" t="s">
        <v>300</v>
      </c>
      <c r="E243" s="190"/>
      <c r="F243" s="190"/>
      <c r="G243" s="190"/>
    </row>
    <row r="244" spans="2:7" x14ac:dyDescent="0.2">
      <c r="B244" s="189"/>
      <c r="C244" s="189"/>
      <c r="D244" s="189"/>
      <c r="E244" s="190" t="s">
        <v>301</v>
      </c>
      <c r="F244" s="190"/>
      <c r="G244" s="190"/>
    </row>
    <row r="245" spans="2:7" x14ac:dyDescent="0.2">
      <c r="B245" s="189"/>
      <c r="C245" s="189"/>
      <c r="D245" s="189"/>
      <c r="E245" s="190" t="s">
        <v>302</v>
      </c>
      <c r="F245" s="190"/>
      <c r="G245" s="190"/>
    </row>
    <row r="246" spans="2:7" x14ac:dyDescent="0.2">
      <c r="B246" s="189"/>
      <c r="C246" s="189"/>
      <c r="D246" s="190" t="s">
        <v>303</v>
      </c>
      <c r="E246" s="190"/>
      <c r="F246" s="190"/>
      <c r="G246" s="190"/>
    </row>
    <row r="247" spans="2:7" x14ac:dyDescent="0.2">
      <c r="B247" s="189"/>
      <c r="C247" s="189"/>
      <c r="D247" s="190" t="s">
        <v>304</v>
      </c>
      <c r="E247" s="190"/>
      <c r="F247" s="190"/>
      <c r="G247" s="190"/>
    </row>
    <row r="248" spans="2:7" x14ac:dyDescent="0.2">
      <c r="B248" s="189"/>
      <c r="C248" s="189"/>
      <c r="D248" s="189"/>
      <c r="E248" s="190" t="s">
        <v>305</v>
      </c>
      <c r="F248" s="190"/>
      <c r="G248" s="190"/>
    </row>
    <row r="249" spans="2:7" x14ac:dyDescent="0.2">
      <c r="B249" s="189"/>
      <c r="C249" s="189"/>
      <c r="D249" s="189"/>
      <c r="E249" s="190" t="s">
        <v>306</v>
      </c>
      <c r="F249" s="190"/>
      <c r="G249" s="190"/>
    </row>
    <row r="250" spans="2:7" x14ac:dyDescent="0.2">
      <c r="B250" s="189"/>
      <c r="C250" s="189"/>
      <c r="D250" s="189"/>
      <c r="E250" s="190" t="s">
        <v>307</v>
      </c>
      <c r="F250" s="190"/>
      <c r="G250" s="190"/>
    </row>
    <row r="251" spans="2:7" x14ac:dyDescent="0.2">
      <c r="B251" s="189"/>
      <c r="C251" s="189"/>
      <c r="D251" s="190" t="s">
        <v>308</v>
      </c>
      <c r="E251" s="190"/>
      <c r="F251" s="190"/>
      <c r="G251" s="190"/>
    </row>
    <row r="252" spans="2:7" x14ac:dyDescent="0.2">
      <c r="B252" s="189"/>
      <c r="C252" s="189"/>
      <c r="D252" s="190" t="s">
        <v>309</v>
      </c>
      <c r="E252" s="190"/>
      <c r="F252" s="190"/>
      <c r="G252" s="190"/>
    </row>
    <row r="253" spans="2:7" x14ac:dyDescent="0.2">
      <c r="B253" s="189"/>
      <c r="C253" s="189"/>
      <c r="D253" s="189"/>
      <c r="E253" s="190" t="s">
        <v>310</v>
      </c>
      <c r="F253" s="190"/>
      <c r="G253" s="190"/>
    </row>
    <row r="254" spans="2:7" x14ac:dyDescent="0.2">
      <c r="B254" s="189"/>
      <c r="C254" s="189"/>
      <c r="D254" s="189"/>
      <c r="E254" s="190" t="s">
        <v>311</v>
      </c>
      <c r="F254" s="190"/>
      <c r="G254" s="190"/>
    </row>
    <row r="255" spans="2:7" x14ac:dyDescent="0.2">
      <c r="B255" s="189"/>
      <c r="C255" s="189"/>
      <c r="D255" s="190" t="s">
        <v>312</v>
      </c>
      <c r="E255" s="190"/>
      <c r="F255" s="190"/>
      <c r="G255" s="190"/>
    </row>
    <row r="256" spans="2:7" x14ac:dyDescent="0.2">
      <c r="B256" s="189"/>
      <c r="C256" s="189"/>
      <c r="D256" s="189"/>
      <c r="E256" s="190" t="s">
        <v>313</v>
      </c>
      <c r="F256" s="190"/>
      <c r="G256" s="190"/>
    </row>
    <row r="257" spans="2:7" x14ac:dyDescent="0.2">
      <c r="B257" s="189"/>
      <c r="C257" s="189"/>
      <c r="D257" s="189"/>
      <c r="E257" s="190" t="s">
        <v>314</v>
      </c>
      <c r="F257" s="190"/>
      <c r="G257" s="190"/>
    </row>
    <row r="258" spans="2:7" x14ac:dyDescent="0.2">
      <c r="B258" s="189"/>
      <c r="C258" s="189"/>
      <c r="D258" s="189"/>
      <c r="E258" s="190" t="s">
        <v>315</v>
      </c>
      <c r="F258" s="190"/>
      <c r="G258" s="190"/>
    </row>
    <row r="259" spans="2:7" x14ac:dyDescent="0.2">
      <c r="B259" s="189"/>
      <c r="C259" s="189"/>
      <c r="D259" s="189"/>
      <c r="E259" s="190" t="s">
        <v>316</v>
      </c>
      <c r="F259" s="190"/>
      <c r="G259" s="190"/>
    </row>
    <row r="260" spans="2:7" x14ac:dyDescent="0.2">
      <c r="B260" s="189"/>
      <c r="C260" s="189"/>
      <c r="D260" s="190" t="s">
        <v>317</v>
      </c>
      <c r="E260" s="190"/>
      <c r="F260" s="190"/>
      <c r="G260" s="190"/>
    </row>
    <row r="261" spans="2:7" x14ac:dyDescent="0.2">
      <c r="B261" s="189"/>
      <c r="C261" s="189"/>
      <c r="D261" s="190" t="s">
        <v>318</v>
      </c>
      <c r="E261" s="190"/>
      <c r="F261" s="190"/>
      <c r="G261" s="190"/>
    </row>
    <row r="262" spans="2:7" x14ac:dyDescent="0.2">
      <c r="B262" s="189"/>
      <c r="C262" s="189"/>
      <c r="D262" s="189"/>
      <c r="E262" s="190" t="s">
        <v>319</v>
      </c>
      <c r="F262" s="190"/>
      <c r="G262" s="190"/>
    </row>
    <row r="263" spans="2:7" x14ac:dyDescent="0.2">
      <c r="B263" s="189"/>
      <c r="C263" s="189"/>
      <c r="D263" s="189"/>
      <c r="E263" s="190" t="s">
        <v>320</v>
      </c>
      <c r="F263" s="190"/>
      <c r="G263" s="190"/>
    </row>
    <row r="264" spans="2:7" x14ac:dyDescent="0.2">
      <c r="B264" s="189"/>
      <c r="C264" s="189"/>
      <c r="D264" s="189"/>
      <c r="E264" s="190" t="s">
        <v>321</v>
      </c>
      <c r="F264" s="190"/>
      <c r="G264" s="190"/>
    </row>
    <row r="265" spans="2:7" x14ac:dyDescent="0.2">
      <c r="B265" s="189"/>
      <c r="C265" s="189"/>
      <c r="D265" s="189"/>
      <c r="E265" s="190" t="s">
        <v>322</v>
      </c>
      <c r="F265" s="190"/>
      <c r="G265" s="190"/>
    </row>
    <row r="266" spans="2:7" x14ac:dyDescent="0.2">
      <c r="B266" s="189"/>
      <c r="C266" s="189"/>
      <c r="D266" s="189"/>
      <c r="E266" s="190" t="s">
        <v>323</v>
      </c>
      <c r="F266" s="190"/>
      <c r="G266" s="190"/>
    </row>
    <row r="267" spans="2:7" x14ac:dyDescent="0.2">
      <c r="B267" s="189"/>
      <c r="C267" s="189"/>
      <c r="D267" s="190" t="s">
        <v>324</v>
      </c>
      <c r="E267" s="190"/>
      <c r="F267" s="190"/>
      <c r="G267" s="190"/>
    </row>
    <row r="268" spans="2:7" x14ac:dyDescent="0.2">
      <c r="B268" s="191"/>
      <c r="C268" s="191"/>
      <c r="D268" s="188" t="s">
        <v>325</v>
      </c>
      <c r="E268" s="188"/>
      <c r="F268" s="188"/>
      <c r="G268" s="188"/>
    </row>
    <row r="269" spans="2:7" x14ac:dyDescent="0.2">
      <c r="B269" s="48"/>
      <c r="C269" s="188" t="s">
        <v>326</v>
      </c>
      <c r="D269" s="188"/>
      <c r="E269" s="188"/>
      <c r="F269" s="188"/>
      <c r="G269" s="188"/>
    </row>
    <row r="270" spans="2:7" x14ac:dyDescent="0.2">
      <c r="B270" s="189"/>
      <c r="C270" s="189"/>
      <c r="D270" s="190" t="s">
        <v>327</v>
      </c>
      <c r="E270" s="190"/>
      <c r="F270" s="190"/>
      <c r="G270" s="190"/>
    </row>
    <row r="271" spans="2:7" x14ac:dyDescent="0.2">
      <c r="B271" s="189"/>
      <c r="C271" s="189"/>
      <c r="D271" s="189"/>
      <c r="E271" s="190" t="s">
        <v>328</v>
      </c>
      <c r="F271" s="190"/>
      <c r="G271" s="190"/>
    </row>
    <row r="272" spans="2:7" x14ac:dyDescent="0.2">
      <c r="B272" s="189"/>
      <c r="C272" s="189"/>
      <c r="D272" s="189"/>
      <c r="E272" s="190" t="s">
        <v>329</v>
      </c>
      <c r="F272" s="190"/>
      <c r="G272" s="190"/>
    </row>
    <row r="273" spans="2:7" x14ac:dyDescent="0.2">
      <c r="B273" s="189"/>
      <c r="C273" s="189"/>
      <c r="D273" s="189"/>
      <c r="E273" s="190" t="s">
        <v>330</v>
      </c>
      <c r="F273" s="190"/>
      <c r="G273" s="190"/>
    </row>
    <row r="274" spans="2:7" x14ac:dyDescent="0.2">
      <c r="B274" s="189"/>
      <c r="C274" s="189"/>
      <c r="D274" s="190" t="s">
        <v>331</v>
      </c>
      <c r="E274" s="190"/>
      <c r="F274" s="190"/>
      <c r="G274" s="190"/>
    </row>
    <row r="275" spans="2:7" x14ac:dyDescent="0.2">
      <c r="B275" s="189"/>
      <c r="C275" s="189"/>
      <c r="D275" s="190" t="s">
        <v>332</v>
      </c>
      <c r="E275" s="190"/>
      <c r="F275" s="190"/>
      <c r="G275" s="190"/>
    </row>
    <row r="276" spans="2:7" x14ac:dyDescent="0.2">
      <c r="B276" s="189"/>
      <c r="C276" s="189"/>
      <c r="D276" s="190" t="s">
        <v>333</v>
      </c>
      <c r="E276" s="190"/>
      <c r="F276" s="190"/>
      <c r="G276" s="190"/>
    </row>
    <row r="277" spans="2:7" x14ac:dyDescent="0.2">
      <c r="B277" s="189"/>
      <c r="C277" s="189"/>
      <c r="D277" s="190" t="s">
        <v>334</v>
      </c>
      <c r="E277" s="190"/>
      <c r="F277" s="190"/>
      <c r="G277" s="190"/>
    </row>
    <row r="278" spans="2:7" x14ac:dyDescent="0.2">
      <c r="B278" s="189"/>
      <c r="C278" s="189"/>
      <c r="D278" s="190" t="s">
        <v>335</v>
      </c>
      <c r="E278" s="190"/>
      <c r="F278" s="190"/>
      <c r="G278" s="190"/>
    </row>
    <row r="279" spans="2:7" x14ac:dyDescent="0.2">
      <c r="B279" s="189"/>
      <c r="C279" s="189"/>
      <c r="D279" s="190" t="s">
        <v>336</v>
      </c>
      <c r="E279" s="190"/>
      <c r="F279" s="190"/>
      <c r="G279" s="190"/>
    </row>
    <row r="280" spans="2:7" x14ac:dyDescent="0.2">
      <c r="B280" s="189"/>
      <c r="C280" s="189"/>
      <c r="D280" s="189"/>
      <c r="E280" s="190" t="s">
        <v>337</v>
      </c>
      <c r="F280" s="190"/>
      <c r="G280" s="190"/>
    </row>
    <row r="281" spans="2:7" x14ac:dyDescent="0.2">
      <c r="B281" s="189"/>
      <c r="C281" s="189"/>
      <c r="D281" s="189"/>
      <c r="E281" s="190" t="s">
        <v>338</v>
      </c>
      <c r="F281" s="190"/>
      <c r="G281" s="190"/>
    </row>
    <row r="282" spans="2:7" x14ac:dyDescent="0.2">
      <c r="B282" s="189"/>
      <c r="C282" s="189"/>
      <c r="D282" s="190" t="s">
        <v>339</v>
      </c>
      <c r="E282" s="190"/>
      <c r="F282" s="190"/>
      <c r="G282" s="190"/>
    </row>
    <row r="283" spans="2:7" x14ac:dyDescent="0.2">
      <c r="B283" s="189"/>
      <c r="C283" s="189"/>
      <c r="D283" s="190" t="s">
        <v>340</v>
      </c>
      <c r="E283" s="190"/>
      <c r="F283" s="190"/>
      <c r="G283" s="190"/>
    </row>
    <row r="284" spans="2:7" x14ac:dyDescent="0.2">
      <c r="B284" s="189"/>
      <c r="C284" s="189"/>
      <c r="D284" s="189"/>
      <c r="E284" s="190" t="s">
        <v>341</v>
      </c>
      <c r="F284" s="190"/>
      <c r="G284" s="190"/>
    </row>
    <row r="285" spans="2:7" x14ac:dyDescent="0.2">
      <c r="B285" s="189"/>
      <c r="C285" s="189"/>
      <c r="D285" s="189"/>
      <c r="E285" s="190" t="s">
        <v>342</v>
      </c>
      <c r="F285" s="190"/>
      <c r="G285" s="190"/>
    </row>
    <row r="286" spans="2:7" x14ac:dyDescent="0.2">
      <c r="B286" s="191"/>
      <c r="C286" s="191"/>
      <c r="D286" s="191"/>
      <c r="E286" s="188" t="s">
        <v>343</v>
      </c>
      <c r="F286" s="188"/>
      <c r="G286" s="188"/>
    </row>
    <row r="287" spans="2:7" x14ac:dyDescent="0.2">
      <c r="B287" s="48"/>
      <c r="C287" s="188" t="s">
        <v>344</v>
      </c>
      <c r="D287" s="188"/>
      <c r="E287" s="188"/>
      <c r="F287" s="188"/>
      <c r="G287" s="188"/>
    </row>
    <row r="288" spans="2:7" x14ac:dyDescent="0.2">
      <c r="B288" s="189"/>
      <c r="C288" s="189"/>
      <c r="D288" s="190" t="s">
        <v>345</v>
      </c>
      <c r="E288" s="190"/>
      <c r="F288" s="190"/>
      <c r="G288" s="190"/>
    </row>
    <row r="289" spans="2:7" x14ac:dyDescent="0.2">
      <c r="B289" s="189"/>
      <c r="C289" s="189"/>
      <c r="D289" s="190" t="s">
        <v>346</v>
      </c>
      <c r="E289" s="190"/>
      <c r="F289" s="190"/>
      <c r="G289" s="190"/>
    </row>
    <row r="290" spans="2:7" x14ac:dyDescent="0.2">
      <c r="B290" s="189"/>
      <c r="C290" s="189"/>
      <c r="D290" s="190" t="s">
        <v>347</v>
      </c>
      <c r="E290" s="190"/>
      <c r="F290" s="190"/>
      <c r="G290" s="190"/>
    </row>
    <row r="291" spans="2:7" x14ac:dyDescent="0.2">
      <c r="B291" s="189"/>
      <c r="C291" s="189"/>
      <c r="D291" s="190" t="s">
        <v>348</v>
      </c>
      <c r="E291" s="190"/>
      <c r="F291" s="190"/>
      <c r="G291" s="190"/>
    </row>
    <row r="292" spans="2:7" x14ac:dyDescent="0.2">
      <c r="B292" s="189"/>
      <c r="C292" s="189"/>
      <c r="D292" s="190" t="s">
        <v>349</v>
      </c>
      <c r="E292" s="190"/>
      <c r="F292" s="190"/>
      <c r="G292" s="190"/>
    </row>
    <row r="293" spans="2:7" x14ac:dyDescent="0.2">
      <c r="B293" s="191"/>
      <c r="C293" s="191"/>
      <c r="D293" s="188" t="s">
        <v>350</v>
      </c>
      <c r="E293" s="188"/>
      <c r="F293" s="188"/>
      <c r="G293" s="188"/>
    </row>
    <row r="295" spans="2:7" x14ac:dyDescent="0.2">
      <c r="B295" s="187" t="s">
        <v>351</v>
      </c>
      <c r="C295" s="187"/>
      <c r="D295" s="187"/>
      <c r="E295" s="187"/>
      <c r="F295" s="187"/>
      <c r="G295" s="187"/>
    </row>
    <row r="296" spans="2:7" x14ac:dyDescent="0.2">
      <c r="B296" s="48"/>
      <c r="C296" s="188" t="s">
        <v>352</v>
      </c>
      <c r="D296" s="188"/>
      <c r="E296" s="188"/>
      <c r="F296" s="188"/>
      <c r="G296" s="188"/>
    </row>
    <row r="297" spans="2:7" x14ac:dyDescent="0.2">
      <c r="B297" s="48"/>
      <c r="C297" s="188" t="s">
        <v>353</v>
      </c>
      <c r="D297" s="188"/>
      <c r="E297" s="188"/>
      <c r="F297" s="188"/>
      <c r="G297" s="188"/>
    </row>
    <row r="298" spans="2:7" x14ac:dyDescent="0.2">
      <c r="B298" s="48"/>
      <c r="C298" s="188" t="s">
        <v>354</v>
      </c>
      <c r="D298" s="188"/>
      <c r="E298" s="188"/>
      <c r="F298" s="188"/>
      <c r="G298" s="188"/>
    </row>
    <row r="299" spans="2:7" x14ac:dyDescent="0.2">
      <c r="B299" s="189"/>
      <c r="C299" s="189"/>
      <c r="D299" s="190" t="s">
        <v>355</v>
      </c>
      <c r="E299" s="190"/>
      <c r="F299" s="190"/>
      <c r="G299" s="190"/>
    </row>
    <row r="300" spans="2:7" x14ac:dyDescent="0.2">
      <c r="B300" s="189"/>
      <c r="C300" s="189"/>
      <c r="D300" s="189"/>
      <c r="E300" s="190" t="s">
        <v>356</v>
      </c>
      <c r="F300" s="190"/>
      <c r="G300" s="190"/>
    </row>
    <row r="301" spans="2:7" x14ac:dyDescent="0.2">
      <c r="B301" s="189"/>
      <c r="C301" s="189"/>
      <c r="D301" s="189"/>
      <c r="E301" s="190" t="s">
        <v>357</v>
      </c>
      <c r="F301" s="190"/>
      <c r="G301" s="190"/>
    </row>
    <row r="302" spans="2:7" x14ac:dyDescent="0.2">
      <c r="B302" s="189"/>
      <c r="C302" s="189"/>
      <c r="D302" s="189"/>
      <c r="E302" s="190" t="s">
        <v>358</v>
      </c>
      <c r="F302" s="190"/>
      <c r="G302" s="190"/>
    </row>
    <row r="303" spans="2:7" x14ac:dyDescent="0.2">
      <c r="B303" s="189"/>
      <c r="C303" s="189"/>
      <c r="D303" s="190" t="s">
        <v>359</v>
      </c>
      <c r="E303" s="190"/>
      <c r="F303" s="190"/>
      <c r="G303" s="190"/>
    </row>
    <row r="304" spans="2:7" x14ac:dyDescent="0.2">
      <c r="B304" s="189"/>
      <c r="C304" s="189"/>
      <c r="D304" s="189"/>
      <c r="E304" s="190" t="s">
        <v>360</v>
      </c>
      <c r="F304" s="190"/>
      <c r="G304" s="190"/>
    </row>
    <row r="305" spans="2:7" x14ac:dyDescent="0.2">
      <c r="B305" s="189"/>
      <c r="C305" s="189"/>
      <c r="D305" s="189"/>
      <c r="E305" s="190" t="s">
        <v>361</v>
      </c>
      <c r="F305" s="190"/>
      <c r="G305" s="190"/>
    </row>
    <row r="306" spans="2:7" x14ac:dyDescent="0.2">
      <c r="B306" s="189"/>
      <c r="C306" s="189"/>
      <c r="D306" s="190" t="s">
        <v>362</v>
      </c>
      <c r="E306" s="190"/>
      <c r="F306" s="190"/>
      <c r="G306" s="190"/>
    </row>
    <row r="307" spans="2:7" x14ac:dyDescent="0.2">
      <c r="B307" s="189"/>
      <c r="C307" s="189"/>
      <c r="D307" s="189"/>
      <c r="E307" s="190" t="s">
        <v>363</v>
      </c>
      <c r="F307" s="190"/>
      <c r="G307" s="190"/>
    </row>
    <row r="308" spans="2:7" x14ac:dyDescent="0.2">
      <c r="B308" s="189"/>
      <c r="C308" s="189"/>
      <c r="D308" s="189"/>
      <c r="E308" s="189"/>
      <c r="F308" s="190" t="s">
        <v>364</v>
      </c>
      <c r="G308" s="190"/>
    </row>
    <row r="309" spans="2:7" x14ac:dyDescent="0.2">
      <c r="B309" s="189"/>
      <c r="C309" s="189"/>
      <c r="D309" s="189"/>
      <c r="E309" s="189"/>
      <c r="F309" s="190" t="s">
        <v>365</v>
      </c>
      <c r="G309" s="190"/>
    </row>
    <row r="310" spans="2:7" x14ac:dyDescent="0.2">
      <c r="B310" s="189"/>
      <c r="C310" s="189"/>
      <c r="D310" s="189"/>
      <c r="E310" s="189"/>
      <c r="F310" s="190" t="s">
        <v>366</v>
      </c>
      <c r="G310" s="190"/>
    </row>
    <row r="311" spans="2:7" x14ac:dyDescent="0.2">
      <c r="B311" s="189"/>
      <c r="C311" s="189"/>
      <c r="D311" s="189"/>
      <c r="E311" s="189"/>
      <c r="F311" s="190" t="s">
        <v>367</v>
      </c>
      <c r="G311" s="190"/>
    </row>
    <row r="312" spans="2:7" x14ac:dyDescent="0.2">
      <c r="B312" s="189"/>
      <c r="C312" s="189"/>
      <c r="D312" s="189"/>
      <c r="E312" s="189"/>
      <c r="F312" s="190" t="s">
        <v>368</v>
      </c>
      <c r="G312" s="190"/>
    </row>
    <row r="313" spans="2:7" x14ac:dyDescent="0.2">
      <c r="B313" s="189"/>
      <c r="C313" s="189"/>
      <c r="D313" s="189"/>
      <c r="E313" s="190" t="s">
        <v>369</v>
      </c>
      <c r="F313" s="190"/>
      <c r="G313" s="190"/>
    </row>
    <row r="314" spans="2:7" x14ac:dyDescent="0.2">
      <c r="B314" s="189"/>
      <c r="C314" s="189"/>
      <c r="D314" s="189"/>
      <c r="E314" s="190" t="s">
        <v>370</v>
      </c>
      <c r="F314" s="190"/>
      <c r="G314" s="190"/>
    </row>
    <row r="315" spans="2:7" x14ac:dyDescent="0.2">
      <c r="B315" s="189"/>
      <c r="C315" s="189"/>
      <c r="D315" s="189"/>
      <c r="E315" s="189"/>
      <c r="F315" s="190" t="s">
        <v>371</v>
      </c>
      <c r="G315" s="190"/>
    </row>
    <row r="316" spans="2:7" x14ac:dyDescent="0.2">
      <c r="B316" s="189"/>
      <c r="C316" s="189"/>
      <c r="D316" s="189"/>
      <c r="E316" s="189"/>
      <c r="F316" s="190" t="s">
        <v>372</v>
      </c>
      <c r="G316" s="190"/>
    </row>
    <row r="317" spans="2:7" x14ac:dyDescent="0.2">
      <c r="B317" s="189"/>
      <c r="C317" s="189"/>
      <c r="D317" s="189"/>
      <c r="E317" s="189"/>
      <c r="F317" s="190" t="s">
        <v>373</v>
      </c>
      <c r="G317" s="190"/>
    </row>
    <row r="318" spans="2:7" x14ac:dyDescent="0.2">
      <c r="B318" s="189"/>
      <c r="C318" s="189"/>
      <c r="D318" s="189"/>
      <c r="E318" s="190" t="s">
        <v>374</v>
      </c>
      <c r="F318" s="190"/>
      <c r="G318" s="190"/>
    </row>
    <row r="319" spans="2:7" x14ac:dyDescent="0.2">
      <c r="B319" s="189"/>
      <c r="C319" s="189"/>
      <c r="D319" s="189"/>
      <c r="E319" s="189"/>
      <c r="F319" s="190" t="s">
        <v>375</v>
      </c>
      <c r="G319" s="190"/>
    </row>
    <row r="320" spans="2:7" x14ac:dyDescent="0.2">
      <c r="B320" s="189"/>
      <c r="C320" s="189"/>
      <c r="D320" s="189"/>
      <c r="E320" s="189"/>
      <c r="F320" s="190" t="s">
        <v>376</v>
      </c>
      <c r="G320" s="190"/>
    </row>
    <row r="321" spans="2:7" x14ac:dyDescent="0.2">
      <c r="B321" s="189"/>
      <c r="C321" s="189"/>
      <c r="D321" s="189"/>
      <c r="E321" s="189"/>
      <c r="F321" s="190" t="s">
        <v>377</v>
      </c>
      <c r="G321" s="190"/>
    </row>
    <row r="322" spans="2:7" x14ac:dyDescent="0.2">
      <c r="B322" s="189"/>
      <c r="C322" s="189"/>
      <c r="D322" s="189"/>
      <c r="E322" s="189"/>
      <c r="F322" s="190" t="s">
        <v>378</v>
      </c>
      <c r="G322" s="190"/>
    </row>
    <row r="323" spans="2:7" x14ac:dyDescent="0.2">
      <c r="B323" s="189"/>
      <c r="C323" s="189"/>
      <c r="D323" s="189"/>
      <c r="E323" s="189"/>
      <c r="F323" s="190" t="s">
        <v>379</v>
      </c>
      <c r="G323" s="190"/>
    </row>
    <row r="324" spans="2:7" x14ac:dyDescent="0.2">
      <c r="B324" s="189"/>
      <c r="C324" s="189"/>
      <c r="D324" s="189"/>
      <c r="E324" s="190" t="s">
        <v>380</v>
      </c>
      <c r="F324" s="190"/>
      <c r="G324" s="190"/>
    </row>
    <row r="325" spans="2:7" x14ac:dyDescent="0.2">
      <c r="B325" s="189"/>
      <c r="C325" s="189"/>
      <c r="D325" s="190" t="s">
        <v>381</v>
      </c>
      <c r="E325" s="190"/>
      <c r="F325" s="190"/>
      <c r="G325" s="190"/>
    </row>
    <row r="326" spans="2:7" x14ac:dyDescent="0.2">
      <c r="B326" s="189"/>
      <c r="C326" s="189"/>
      <c r="D326" s="189"/>
      <c r="E326" s="190" t="s">
        <v>382</v>
      </c>
      <c r="F326" s="190"/>
      <c r="G326" s="190"/>
    </row>
    <row r="327" spans="2:7" x14ac:dyDescent="0.2">
      <c r="B327" s="189"/>
      <c r="C327" s="189"/>
      <c r="D327" s="189"/>
      <c r="E327" s="190" t="s">
        <v>383</v>
      </c>
      <c r="F327" s="190"/>
      <c r="G327" s="190"/>
    </row>
    <row r="328" spans="2:7" x14ac:dyDescent="0.2">
      <c r="B328" s="189"/>
      <c r="C328" s="189"/>
      <c r="D328" s="189"/>
      <c r="E328" s="190" t="s">
        <v>384</v>
      </c>
      <c r="F328" s="190"/>
      <c r="G328" s="190"/>
    </row>
    <row r="329" spans="2:7" x14ac:dyDescent="0.2">
      <c r="B329" s="189"/>
      <c r="C329" s="189"/>
      <c r="D329" s="189"/>
      <c r="E329" s="190" t="s">
        <v>385</v>
      </c>
      <c r="F329" s="190"/>
      <c r="G329" s="190"/>
    </row>
    <row r="330" spans="2:7" x14ac:dyDescent="0.2">
      <c r="B330" s="189"/>
      <c r="C330" s="189"/>
      <c r="D330" s="189"/>
      <c r="E330" s="190" t="s">
        <v>386</v>
      </c>
      <c r="F330" s="190"/>
      <c r="G330" s="190"/>
    </row>
    <row r="331" spans="2:7" x14ac:dyDescent="0.2">
      <c r="B331" s="189"/>
      <c r="C331" s="189"/>
      <c r="D331" s="189"/>
      <c r="E331" s="190" t="s">
        <v>387</v>
      </c>
      <c r="F331" s="190"/>
      <c r="G331" s="190"/>
    </row>
    <row r="332" spans="2:7" x14ac:dyDescent="0.2">
      <c r="B332" s="189"/>
      <c r="C332" s="189"/>
      <c r="D332" s="189"/>
      <c r="E332" s="190" t="s">
        <v>388</v>
      </c>
      <c r="F332" s="190"/>
      <c r="G332" s="190"/>
    </row>
    <row r="333" spans="2:7" x14ac:dyDescent="0.2">
      <c r="B333" s="189"/>
      <c r="C333" s="189"/>
      <c r="D333" s="189"/>
      <c r="E333" s="190" t="s">
        <v>389</v>
      </c>
      <c r="F333" s="190"/>
      <c r="G333" s="190"/>
    </row>
    <row r="334" spans="2:7" x14ac:dyDescent="0.2">
      <c r="B334" s="189"/>
      <c r="C334" s="189"/>
      <c r="D334" s="190" t="s">
        <v>390</v>
      </c>
      <c r="E334" s="190"/>
      <c r="F334" s="190"/>
      <c r="G334" s="190"/>
    </row>
    <row r="335" spans="2:7" x14ac:dyDescent="0.2">
      <c r="B335" s="189"/>
      <c r="C335" s="189"/>
      <c r="D335" s="189"/>
      <c r="E335" s="190" t="s">
        <v>391</v>
      </c>
      <c r="F335" s="190"/>
      <c r="G335" s="190"/>
    </row>
    <row r="336" spans="2:7" x14ac:dyDescent="0.2">
      <c r="B336" s="189"/>
      <c r="C336" s="189"/>
      <c r="D336" s="189"/>
      <c r="E336" s="189"/>
      <c r="F336" s="190" t="s">
        <v>392</v>
      </c>
      <c r="G336" s="190"/>
    </row>
    <row r="337" spans="2:7" x14ac:dyDescent="0.2">
      <c r="B337" s="189"/>
      <c r="C337" s="189"/>
      <c r="D337" s="189"/>
      <c r="E337" s="189"/>
      <c r="F337" s="190" t="s">
        <v>393</v>
      </c>
      <c r="G337" s="190"/>
    </row>
    <row r="338" spans="2:7" x14ac:dyDescent="0.2">
      <c r="B338" s="189"/>
      <c r="C338" s="189"/>
      <c r="D338" s="189"/>
      <c r="E338" s="190" t="s">
        <v>394</v>
      </c>
      <c r="F338" s="190"/>
      <c r="G338" s="190"/>
    </row>
    <row r="339" spans="2:7" x14ac:dyDescent="0.2">
      <c r="B339" s="189"/>
      <c r="C339" s="189"/>
      <c r="D339" s="189"/>
      <c r="E339" s="190" t="s">
        <v>395</v>
      </c>
      <c r="F339" s="190"/>
      <c r="G339" s="190"/>
    </row>
    <row r="340" spans="2:7" x14ac:dyDescent="0.2">
      <c r="B340" s="189"/>
      <c r="C340" s="189"/>
      <c r="D340" s="189"/>
      <c r="E340" s="190" t="s">
        <v>396</v>
      </c>
      <c r="F340" s="190"/>
      <c r="G340" s="190"/>
    </row>
    <row r="341" spans="2:7" x14ac:dyDescent="0.2">
      <c r="B341" s="189"/>
      <c r="C341" s="189"/>
      <c r="D341" s="189"/>
      <c r="E341" s="190" t="s">
        <v>397</v>
      </c>
      <c r="F341" s="190"/>
      <c r="G341" s="190"/>
    </row>
    <row r="342" spans="2:7" x14ac:dyDescent="0.2">
      <c r="B342" s="189"/>
      <c r="C342" s="189"/>
      <c r="D342" s="189"/>
      <c r="E342" s="190" t="s">
        <v>398</v>
      </c>
      <c r="F342" s="190"/>
      <c r="G342" s="190"/>
    </row>
    <row r="343" spans="2:7" x14ac:dyDescent="0.2">
      <c r="B343" s="189"/>
      <c r="C343" s="189"/>
      <c r="D343" s="189"/>
      <c r="E343" s="189"/>
      <c r="F343" s="190" t="s">
        <v>399</v>
      </c>
      <c r="G343" s="190"/>
    </row>
    <row r="344" spans="2:7" x14ac:dyDescent="0.2">
      <c r="B344" s="191"/>
      <c r="C344" s="191"/>
      <c r="D344" s="191"/>
      <c r="E344" s="191"/>
      <c r="F344" s="188" t="s">
        <v>400</v>
      </c>
      <c r="G344" s="188"/>
    </row>
    <row r="345" spans="2:7" x14ac:dyDescent="0.2">
      <c r="B345" s="48"/>
      <c r="C345" s="188" t="s">
        <v>401</v>
      </c>
      <c r="D345" s="188"/>
      <c r="E345" s="188"/>
      <c r="F345" s="188"/>
      <c r="G345" s="188"/>
    </row>
    <row r="346" spans="2:7" x14ac:dyDescent="0.2">
      <c r="B346" s="48"/>
      <c r="C346" s="188" t="s">
        <v>402</v>
      </c>
      <c r="D346" s="188"/>
      <c r="E346" s="188"/>
      <c r="F346" s="188"/>
      <c r="G346" s="188"/>
    </row>
    <row r="347" spans="2:7" x14ac:dyDescent="0.2">
      <c r="B347" s="48"/>
      <c r="C347" s="188" t="s">
        <v>403</v>
      </c>
      <c r="D347" s="188"/>
      <c r="E347" s="188"/>
      <c r="F347" s="188"/>
      <c r="G347" s="188"/>
    </row>
    <row r="348" spans="2:7" x14ac:dyDescent="0.2">
      <c r="B348" s="189"/>
      <c r="C348" s="189"/>
      <c r="D348" s="190" t="s">
        <v>404</v>
      </c>
      <c r="E348" s="190"/>
      <c r="F348" s="190"/>
      <c r="G348" s="190"/>
    </row>
    <row r="349" spans="2:7" x14ac:dyDescent="0.2">
      <c r="B349" s="189"/>
      <c r="C349" s="189"/>
      <c r="D349" s="190" t="s">
        <v>405</v>
      </c>
      <c r="E349" s="190"/>
      <c r="F349" s="190"/>
      <c r="G349" s="190"/>
    </row>
    <row r="350" spans="2:7" x14ac:dyDescent="0.2">
      <c r="B350" s="189"/>
      <c r="C350" s="189"/>
      <c r="D350" s="190" t="s">
        <v>406</v>
      </c>
      <c r="E350" s="190"/>
      <c r="F350" s="190"/>
      <c r="G350" s="190"/>
    </row>
    <row r="351" spans="2:7" x14ac:dyDescent="0.2">
      <c r="B351" s="189"/>
      <c r="C351" s="189"/>
      <c r="D351" s="190" t="s">
        <v>407</v>
      </c>
      <c r="E351" s="190"/>
      <c r="F351" s="190"/>
      <c r="G351" s="190"/>
    </row>
    <row r="352" spans="2:7" x14ac:dyDescent="0.2">
      <c r="B352" s="189"/>
      <c r="C352" s="189"/>
      <c r="D352" s="190" t="s">
        <v>408</v>
      </c>
      <c r="E352" s="190"/>
      <c r="F352" s="190"/>
      <c r="G352" s="190"/>
    </row>
    <row r="353" spans="2:7" x14ac:dyDescent="0.2">
      <c r="B353" s="191"/>
      <c r="C353" s="191"/>
      <c r="D353" s="188" t="s">
        <v>409</v>
      </c>
      <c r="E353" s="188"/>
      <c r="F353" s="188"/>
      <c r="G353" s="188"/>
    </row>
    <row r="354" spans="2:7" x14ac:dyDescent="0.2">
      <c r="B354" s="48"/>
      <c r="C354" s="188" t="s">
        <v>410</v>
      </c>
      <c r="D354" s="188"/>
      <c r="E354" s="188"/>
      <c r="F354" s="188"/>
      <c r="G354" s="188"/>
    </row>
    <row r="355" spans="2:7" x14ac:dyDescent="0.2">
      <c r="B355" s="48"/>
      <c r="C355" s="188" t="s">
        <v>411</v>
      </c>
      <c r="D355" s="188"/>
      <c r="E355" s="188"/>
      <c r="F355" s="188"/>
      <c r="G355" s="188"/>
    </row>
    <row r="356" spans="2:7" x14ac:dyDescent="0.2">
      <c r="B356" s="48"/>
      <c r="C356" s="188" t="s">
        <v>412</v>
      </c>
      <c r="D356" s="188"/>
      <c r="E356" s="188"/>
      <c r="F356" s="188"/>
      <c r="G356" s="188"/>
    </row>
    <row r="357" spans="2:7" x14ac:dyDescent="0.2">
      <c r="B357" s="189"/>
      <c r="C357" s="189"/>
      <c r="D357" s="190" t="s">
        <v>413</v>
      </c>
      <c r="E357" s="190"/>
      <c r="F357" s="190"/>
      <c r="G357" s="190"/>
    </row>
    <row r="358" spans="2:7" x14ac:dyDescent="0.2">
      <c r="B358" s="189"/>
      <c r="C358" s="189"/>
      <c r="D358" s="190" t="s">
        <v>414</v>
      </c>
      <c r="E358" s="190"/>
      <c r="F358" s="190"/>
      <c r="G358" s="190"/>
    </row>
    <row r="359" spans="2:7" x14ac:dyDescent="0.2">
      <c r="B359" s="189"/>
      <c r="C359" s="189"/>
      <c r="D359" s="189"/>
      <c r="E359" s="190" t="s">
        <v>415</v>
      </c>
      <c r="F359" s="190"/>
      <c r="G359" s="190"/>
    </row>
    <row r="360" spans="2:7" x14ac:dyDescent="0.2">
      <c r="B360" s="189"/>
      <c r="C360" s="189"/>
      <c r="D360" s="189"/>
      <c r="E360" s="190" t="s">
        <v>416</v>
      </c>
      <c r="F360" s="190"/>
      <c r="G360" s="190"/>
    </row>
    <row r="361" spans="2:7" x14ac:dyDescent="0.2">
      <c r="B361" s="189"/>
      <c r="C361" s="189"/>
      <c r="D361" s="190" t="s">
        <v>417</v>
      </c>
      <c r="E361" s="190"/>
      <c r="F361" s="190"/>
      <c r="G361" s="190"/>
    </row>
    <row r="362" spans="2:7" x14ac:dyDescent="0.2">
      <c r="B362" s="189"/>
      <c r="C362" s="189"/>
      <c r="D362" s="190" t="s">
        <v>418</v>
      </c>
      <c r="E362" s="190"/>
      <c r="F362" s="190"/>
      <c r="G362" s="190"/>
    </row>
    <row r="363" spans="2:7" x14ac:dyDescent="0.2">
      <c r="B363" s="189"/>
      <c r="C363" s="189"/>
      <c r="D363" s="190" t="s">
        <v>419</v>
      </c>
      <c r="E363" s="190"/>
      <c r="F363" s="190"/>
      <c r="G363" s="190"/>
    </row>
    <row r="364" spans="2:7" x14ac:dyDescent="0.2">
      <c r="B364" s="189"/>
      <c r="C364" s="189"/>
      <c r="D364" s="190" t="s">
        <v>420</v>
      </c>
      <c r="E364" s="190"/>
      <c r="F364" s="190"/>
      <c r="G364" s="190"/>
    </row>
    <row r="365" spans="2:7" x14ac:dyDescent="0.2">
      <c r="B365" s="189"/>
      <c r="C365" s="189"/>
      <c r="D365" s="190" t="s">
        <v>421</v>
      </c>
      <c r="E365" s="190"/>
      <c r="F365" s="190"/>
      <c r="G365" s="190"/>
    </row>
    <row r="366" spans="2:7" x14ac:dyDescent="0.2">
      <c r="B366" s="189"/>
      <c r="C366" s="189"/>
      <c r="D366" s="190" t="s">
        <v>422</v>
      </c>
      <c r="E366" s="190"/>
      <c r="F366" s="190"/>
      <c r="G366" s="190"/>
    </row>
    <row r="367" spans="2:7" x14ac:dyDescent="0.2">
      <c r="B367" s="189"/>
      <c r="C367" s="189"/>
      <c r="D367" s="190" t="s">
        <v>423</v>
      </c>
      <c r="E367" s="190"/>
      <c r="F367" s="190"/>
      <c r="G367" s="190"/>
    </row>
    <row r="368" spans="2:7" x14ac:dyDescent="0.2">
      <c r="B368" s="189"/>
      <c r="C368" s="189"/>
      <c r="D368" s="190" t="s">
        <v>424</v>
      </c>
      <c r="E368" s="190"/>
      <c r="F368" s="190"/>
      <c r="G368" s="190"/>
    </row>
    <row r="369" spans="2:7" x14ac:dyDescent="0.2">
      <c r="B369" s="189"/>
      <c r="C369" s="189"/>
      <c r="D369" s="190" t="s">
        <v>425</v>
      </c>
      <c r="E369" s="190"/>
      <c r="F369" s="190"/>
      <c r="G369" s="190"/>
    </row>
    <row r="370" spans="2:7" x14ac:dyDescent="0.2">
      <c r="B370" s="189"/>
      <c r="C370" s="189"/>
      <c r="D370" s="189"/>
      <c r="E370" s="190" t="s">
        <v>426</v>
      </c>
      <c r="F370" s="190"/>
      <c r="G370" s="190"/>
    </row>
    <row r="371" spans="2:7" x14ac:dyDescent="0.2">
      <c r="B371" s="189"/>
      <c r="C371" s="189"/>
      <c r="D371" s="189"/>
      <c r="E371" s="190" t="s">
        <v>427</v>
      </c>
      <c r="F371" s="190"/>
      <c r="G371" s="190"/>
    </row>
    <row r="372" spans="2:7" x14ac:dyDescent="0.2">
      <c r="B372" s="189"/>
      <c r="C372" s="189"/>
      <c r="D372" s="190" t="s">
        <v>428</v>
      </c>
      <c r="E372" s="190"/>
      <c r="F372" s="190"/>
      <c r="G372" s="190"/>
    </row>
    <row r="373" spans="2:7" x14ac:dyDescent="0.2">
      <c r="B373" s="189"/>
      <c r="C373" s="189"/>
      <c r="D373" s="189"/>
      <c r="E373" s="190" t="s">
        <v>429</v>
      </c>
      <c r="F373" s="190"/>
      <c r="G373" s="190"/>
    </row>
    <row r="374" spans="2:7" x14ac:dyDescent="0.2">
      <c r="B374" s="189"/>
      <c r="C374" s="189"/>
      <c r="D374" s="189"/>
      <c r="E374" s="190" t="s">
        <v>430</v>
      </c>
      <c r="F374" s="190"/>
      <c r="G374" s="190"/>
    </row>
    <row r="375" spans="2:7" x14ac:dyDescent="0.2">
      <c r="B375" s="189"/>
      <c r="C375" s="189"/>
      <c r="D375" s="190" t="s">
        <v>431</v>
      </c>
      <c r="E375" s="190"/>
      <c r="F375" s="190"/>
      <c r="G375" s="190"/>
    </row>
    <row r="376" spans="2:7" x14ac:dyDescent="0.2">
      <c r="B376" s="191"/>
      <c r="C376" s="191"/>
      <c r="D376" s="188" t="s">
        <v>432</v>
      </c>
      <c r="E376" s="188"/>
      <c r="F376" s="188"/>
      <c r="G376" s="188"/>
    </row>
    <row r="377" spans="2:7" x14ac:dyDescent="0.2">
      <c r="B377" s="48"/>
      <c r="C377" s="188" t="s">
        <v>433</v>
      </c>
      <c r="D377" s="188"/>
      <c r="E377" s="188"/>
      <c r="F377" s="188"/>
      <c r="G377" s="188"/>
    </row>
    <row r="378" spans="2:7" x14ac:dyDescent="0.2">
      <c r="B378" s="48"/>
      <c r="C378" s="188" t="s">
        <v>434</v>
      </c>
      <c r="D378" s="188"/>
      <c r="E378" s="188"/>
      <c r="F378" s="188"/>
      <c r="G378" s="188"/>
    </row>
    <row r="380" spans="2:7" x14ac:dyDescent="0.2">
      <c r="B380" s="187" t="s">
        <v>435</v>
      </c>
      <c r="C380" s="187"/>
      <c r="D380" s="187"/>
      <c r="E380" s="187"/>
      <c r="F380" s="187"/>
      <c r="G380" s="187"/>
    </row>
    <row r="381" spans="2:7" x14ac:dyDescent="0.2">
      <c r="B381" s="48"/>
      <c r="C381" s="188" t="s">
        <v>436</v>
      </c>
      <c r="D381" s="188"/>
      <c r="E381" s="188"/>
      <c r="F381" s="188"/>
      <c r="G381" s="188"/>
    </row>
    <row r="382" spans="2:7" x14ac:dyDescent="0.2">
      <c r="B382" s="48"/>
      <c r="C382" s="188" t="s">
        <v>437</v>
      </c>
      <c r="D382" s="188"/>
      <c r="E382" s="188"/>
      <c r="F382" s="188"/>
      <c r="G382" s="188"/>
    </row>
    <row r="383" spans="2:7" x14ac:dyDescent="0.2">
      <c r="B383" s="48"/>
      <c r="C383" s="188" t="s">
        <v>438</v>
      </c>
      <c r="D383" s="188"/>
      <c r="E383" s="188"/>
      <c r="F383" s="188"/>
      <c r="G383" s="188"/>
    </row>
    <row r="384" spans="2:7" x14ac:dyDescent="0.2">
      <c r="B384" s="48"/>
      <c r="C384" s="188" t="s">
        <v>439</v>
      </c>
      <c r="D384" s="188"/>
      <c r="E384" s="188"/>
      <c r="F384" s="188"/>
      <c r="G384" s="188"/>
    </row>
    <row r="385" spans="2:7" x14ac:dyDescent="0.2">
      <c r="B385" s="48"/>
      <c r="C385" s="188" t="s">
        <v>440</v>
      </c>
      <c r="D385" s="188"/>
      <c r="E385" s="188"/>
      <c r="F385" s="188"/>
      <c r="G385" s="188"/>
    </row>
    <row r="386" spans="2:7" x14ac:dyDescent="0.2">
      <c r="B386" s="48"/>
      <c r="C386" s="188" t="s">
        <v>441</v>
      </c>
      <c r="D386" s="188"/>
      <c r="E386" s="188"/>
      <c r="F386" s="188"/>
      <c r="G386" s="188"/>
    </row>
    <row r="387" spans="2:7" x14ac:dyDescent="0.2">
      <c r="B387" s="48"/>
      <c r="C387" s="188" t="s">
        <v>442</v>
      </c>
      <c r="D387" s="188"/>
      <c r="E387" s="188"/>
      <c r="F387" s="188"/>
      <c r="G387" s="188"/>
    </row>
    <row r="388" spans="2:7" x14ac:dyDescent="0.2">
      <c r="B388" s="48"/>
      <c r="C388" s="188" t="s">
        <v>443</v>
      </c>
      <c r="D388" s="188"/>
      <c r="E388" s="188"/>
      <c r="F388" s="188"/>
      <c r="G388" s="188"/>
    </row>
    <row r="389" spans="2:7" x14ac:dyDescent="0.2">
      <c r="B389" s="48"/>
      <c r="C389" s="188" t="s">
        <v>444</v>
      </c>
      <c r="D389" s="188"/>
      <c r="E389" s="188"/>
      <c r="F389" s="188"/>
      <c r="G389" s="188"/>
    </row>
    <row r="390" spans="2:7" x14ac:dyDescent="0.2">
      <c r="B390" s="48"/>
      <c r="C390" s="188" t="s">
        <v>445</v>
      </c>
      <c r="D390" s="188"/>
      <c r="E390" s="188"/>
      <c r="F390" s="188"/>
      <c r="G390" s="188"/>
    </row>
    <row r="391" spans="2:7" x14ac:dyDescent="0.2">
      <c r="B391" s="189"/>
      <c r="C391" s="189"/>
      <c r="D391" s="190" t="s">
        <v>446</v>
      </c>
      <c r="E391" s="190"/>
      <c r="F391" s="190"/>
      <c r="G391" s="190"/>
    </row>
    <row r="392" spans="2:7" x14ac:dyDescent="0.2">
      <c r="B392" s="189"/>
      <c r="C392" s="189"/>
      <c r="D392" s="190" t="s">
        <v>447</v>
      </c>
      <c r="E392" s="190"/>
      <c r="F392" s="190"/>
      <c r="G392" s="190"/>
    </row>
    <row r="393" spans="2:7" x14ac:dyDescent="0.2">
      <c r="B393" s="189"/>
      <c r="C393" s="189"/>
      <c r="D393" s="190" t="s">
        <v>448</v>
      </c>
      <c r="E393" s="190"/>
      <c r="F393" s="190"/>
      <c r="G393" s="190"/>
    </row>
    <row r="394" spans="2:7" x14ac:dyDescent="0.2">
      <c r="B394" s="189"/>
      <c r="C394" s="189"/>
      <c r="D394" s="190" t="s">
        <v>449</v>
      </c>
      <c r="E394" s="190"/>
      <c r="F394" s="190"/>
      <c r="G394" s="190"/>
    </row>
    <row r="395" spans="2:7" x14ac:dyDescent="0.2">
      <c r="B395" s="189"/>
      <c r="C395" s="189"/>
      <c r="D395" s="190" t="s">
        <v>450</v>
      </c>
      <c r="E395" s="190"/>
      <c r="F395" s="190"/>
      <c r="G395" s="190"/>
    </row>
    <row r="396" spans="2:7" x14ac:dyDescent="0.2">
      <c r="B396" s="189"/>
      <c r="C396" s="189"/>
      <c r="D396" s="190" t="s">
        <v>451</v>
      </c>
      <c r="E396" s="190"/>
      <c r="F396" s="190"/>
      <c r="G396" s="190"/>
    </row>
    <row r="397" spans="2:7" x14ac:dyDescent="0.2">
      <c r="B397" s="189"/>
      <c r="C397" s="189"/>
      <c r="D397" s="190" t="s">
        <v>452</v>
      </c>
      <c r="E397" s="190"/>
      <c r="F397" s="190"/>
      <c r="G397" s="190"/>
    </row>
    <row r="398" spans="2:7" x14ac:dyDescent="0.2">
      <c r="B398" s="189"/>
      <c r="C398" s="189"/>
      <c r="D398" s="190" t="s">
        <v>453</v>
      </c>
      <c r="E398" s="190"/>
      <c r="F398" s="190"/>
      <c r="G398" s="190"/>
    </row>
    <row r="399" spans="2:7" x14ac:dyDescent="0.2">
      <c r="B399" s="189"/>
      <c r="C399" s="189"/>
      <c r="D399" s="190" t="s">
        <v>454</v>
      </c>
      <c r="E399" s="190"/>
      <c r="F399" s="190"/>
      <c r="G399" s="190"/>
    </row>
    <row r="400" spans="2:7" x14ac:dyDescent="0.2">
      <c r="B400" s="189"/>
      <c r="C400" s="189"/>
      <c r="D400" s="190" t="s">
        <v>455</v>
      </c>
      <c r="E400" s="190"/>
      <c r="F400" s="190"/>
      <c r="G400" s="190"/>
    </row>
    <row r="401" spans="2:7" x14ac:dyDescent="0.2">
      <c r="B401" s="189"/>
      <c r="C401" s="189"/>
      <c r="D401" s="190" t="s">
        <v>456</v>
      </c>
      <c r="E401" s="190"/>
      <c r="F401" s="190"/>
      <c r="G401" s="190"/>
    </row>
    <row r="402" spans="2:7" x14ac:dyDescent="0.2">
      <c r="B402" s="189"/>
      <c r="C402" s="189"/>
      <c r="D402" s="190" t="s">
        <v>457</v>
      </c>
      <c r="E402" s="190"/>
      <c r="F402" s="190"/>
      <c r="G402" s="190"/>
    </row>
    <row r="403" spans="2:7" x14ac:dyDescent="0.2">
      <c r="B403" s="189"/>
      <c r="C403" s="189"/>
      <c r="D403" s="190" t="s">
        <v>458</v>
      </c>
      <c r="E403" s="190"/>
      <c r="F403" s="190"/>
      <c r="G403" s="190"/>
    </row>
    <row r="404" spans="2:7" x14ac:dyDescent="0.2">
      <c r="B404" s="189"/>
      <c r="C404" s="189"/>
      <c r="D404" s="190" t="s">
        <v>459</v>
      </c>
      <c r="E404" s="190"/>
      <c r="F404" s="190"/>
      <c r="G404" s="190"/>
    </row>
    <row r="405" spans="2:7" x14ac:dyDescent="0.2">
      <c r="B405" s="189"/>
      <c r="C405" s="189"/>
      <c r="D405" s="190" t="s">
        <v>460</v>
      </c>
      <c r="E405" s="190"/>
      <c r="F405" s="190"/>
      <c r="G405" s="190"/>
    </row>
    <row r="406" spans="2:7" x14ac:dyDescent="0.2">
      <c r="B406" s="189"/>
      <c r="C406" s="189"/>
      <c r="D406" s="190" t="s">
        <v>461</v>
      </c>
      <c r="E406" s="190"/>
      <c r="F406" s="190"/>
      <c r="G406" s="190"/>
    </row>
    <row r="407" spans="2:7" x14ac:dyDescent="0.2">
      <c r="B407" s="189"/>
      <c r="C407" s="189"/>
      <c r="D407" s="190" t="s">
        <v>462</v>
      </c>
      <c r="E407" s="190"/>
      <c r="F407" s="190"/>
      <c r="G407" s="190"/>
    </row>
    <row r="408" spans="2:7" x14ac:dyDescent="0.2">
      <c r="B408" s="189"/>
      <c r="C408" s="189"/>
      <c r="D408" s="190" t="s">
        <v>463</v>
      </c>
      <c r="E408" s="190"/>
      <c r="F408" s="190"/>
      <c r="G408" s="190"/>
    </row>
    <row r="409" spans="2:7" x14ac:dyDescent="0.2">
      <c r="B409" s="189"/>
      <c r="C409" s="189"/>
      <c r="D409" s="190" t="s">
        <v>464</v>
      </c>
      <c r="E409" s="190"/>
      <c r="F409" s="190"/>
      <c r="G409" s="190"/>
    </row>
    <row r="410" spans="2:7" x14ac:dyDescent="0.2">
      <c r="B410" s="189"/>
      <c r="C410" s="189"/>
      <c r="D410" s="190" t="s">
        <v>465</v>
      </c>
      <c r="E410" s="190"/>
      <c r="F410" s="190"/>
      <c r="G410" s="190"/>
    </row>
    <row r="411" spans="2:7" x14ac:dyDescent="0.2">
      <c r="B411" s="189"/>
      <c r="C411" s="189"/>
      <c r="D411" s="190" t="s">
        <v>466</v>
      </c>
      <c r="E411" s="190"/>
      <c r="F411" s="190"/>
      <c r="G411" s="190"/>
    </row>
    <row r="412" spans="2:7" x14ac:dyDescent="0.2">
      <c r="B412" s="189"/>
      <c r="C412" s="189"/>
      <c r="D412" s="190" t="s">
        <v>467</v>
      </c>
      <c r="E412" s="190"/>
      <c r="F412" s="190"/>
      <c r="G412" s="190"/>
    </row>
    <row r="413" spans="2:7" x14ac:dyDescent="0.2">
      <c r="B413" s="189"/>
      <c r="C413" s="189"/>
      <c r="D413" s="190" t="s">
        <v>468</v>
      </c>
      <c r="E413" s="190"/>
      <c r="F413" s="190"/>
      <c r="G413" s="190"/>
    </row>
    <row r="414" spans="2:7" x14ac:dyDescent="0.2">
      <c r="B414" s="189"/>
      <c r="C414" s="189"/>
      <c r="D414" s="190" t="s">
        <v>469</v>
      </c>
      <c r="E414" s="190"/>
      <c r="F414" s="190"/>
      <c r="G414" s="190"/>
    </row>
    <row r="415" spans="2:7" x14ac:dyDescent="0.2">
      <c r="B415" s="189"/>
      <c r="C415" s="189"/>
      <c r="D415" s="190" t="s">
        <v>470</v>
      </c>
      <c r="E415" s="190"/>
      <c r="F415" s="190"/>
      <c r="G415" s="190"/>
    </row>
    <row r="416" spans="2:7" x14ac:dyDescent="0.2">
      <c r="B416" s="189"/>
      <c r="C416" s="189"/>
      <c r="D416" s="190" t="s">
        <v>471</v>
      </c>
      <c r="E416" s="190"/>
      <c r="F416" s="190"/>
      <c r="G416" s="190"/>
    </row>
    <row r="417" spans="2:7" x14ac:dyDescent="0.2">
      <c r="B417" s="189"/>
      <c r="C417" s="189"/>
      <c r="D417" s="190" t="s">
        <v>472</v>
      </c>
      <c r="E417" s="190"/>
      <c r="F417" s="190"/>
      <c r="G417" s="190"/>
    </row>
    <row r="418" spans="2:7" x14ac:dyDescent="0.2">
      <c r="B418" s="189"/>
      <c r="C418" s="189"/>
      <c r="D418" s="190" t="s">
        <v>473</v>
      </c>
      <c r="E418" s="190"/>
      <c r="F418" s="190"/>
      <c r="G418" s="190"/>
    </row>
    <row r="419" spans="2:7" x14ac:dyDescent="0.2">
      <c r="B419" s="189"/>
      <c r="C419" s="189"/>
      <c r="D419" s="190" t="s">
        <v>474</v>
      </c>
      <c r="E419" s="190"/>
      <c r="F419" s="190"/>
      <c r="G419" s="190"/>
    </row>
    <row r="420" spans="2:7" x14ac:dyDescent="0.2">
      <c r="B420" s="189"/>
      <c r="C420" s="189"/>
      <c r="D420" s="190" t="s">
        <v>475</v>
      </c>
      <c r="E420" s="190"/>
      <c r="F420" s="190"/>
      <c r="G420" s="190"/>
    </row>
    <row r="421" spans="2:7" x14ac:dyDescent="0.2">
      <c r="B421" s="189"/>
      <c r="C421" s="189"/>
      <c r="D421" s="190" t="s">
        <v>476</v>
      </c>
      <c r="E421" s="190"/>
      <c r="F421" s="190"/>
      <c r="G421" s="190"/>
    </row>
    <row r="422" spans="2:7" x14ac:dyDescent="0.2">
      <c r="B422" s="189"/>
      <c r="C422" s="189"/>
      <c r="D422" s="190" t="s">
        <v>477</v>
      </c>
      <c r="E422" s="190"/>
      <c r="F422" s="190"/>
      <c r="G422" s="190"/>
    </row>
    <row r="423" spans="2:7" x14ac:dyDescent="0.2">
      <c r="B423" s="189"/>
      <c r="C423" s="189"/>
      <c r="D423" s="190" t="s">
        <v>478</v>
      </c>
      <c r="E423" s="190"/>
      <c r="F423" s="190"/>
      <c r="G423" s="190"/>
    </row>
    <row r="424" spans="2:7" x14ac:dyDescent="0.2">
      <c r="B424" s="189"/>
      <c r="C424" s="189"/>
      <c r="D424" s="190" t="s">
        <v>479</v>
      </c>
      <c r="E424" s="190"/>
      <c r="F424" s="190"/>
      <c r="G424" s="190"/>
    </row>
    <row r="425" spans="2:7" x14ac:dyDescent="0.2">
      <c r="B425" s="189"/>
      <c r="C425" s="189"/>
      <c r="D425" s="190" t="s">
        <v>480</v>
      </c>
      <c r="E425" s="190"/>
      <c r="F425" s="190"/>
      <c r="G425" s="190"/>
    </row>
    <row r="426" spans="2:7" x14ac:dyDescent="0.2">
      <c r="B426" s="189"/>
      <c r="C426" s="189"/>
      <c r="D426" s="190" t="s">
        <v>481</v>
      </c>
      <c r="E426" s="190"/>
      <c r="F426" s="190"/>
      <c r="G426" s="190"/>
    </row>
    <row r="427" spans="2:7" x14ac:dyDescent="0.2">
      <c r="B427" s="189"/>
      <c r="C427" s="189"/>
      <c r="D427" s="190" t="s">
        <v>482</v>
      </c>
      <c r="E427" s="190"/>
      <c r="F427" s="190"/>
      <c r="G427" s="190"/>
    </row>
    <row r="428" spans="2:7" x14ac:dyDescent="0.2">
      <c r="B428" s="189"/>
      <c r="C428" s="189"/>
      <c r="D428" s="190" t="s">
        <v>483</v>
      </c>
      <c r="E428" s="190"/>
      <c r="F428" s="190"/>
      <c r="G428" s="190"/>
    </row>
    <row r="429" spans="2:7" x14ac:dyDescent="0.2">
      <c r="B429" s="189"/>
      <c r="C429" s="189"/>
      <c r="D429" s="190" t="s">
        <v>484</v>
      </c>
      <c r="E429" s="190"/>
      <c r="F429" s="190"/>
      <c r="G429" s="190"/>
    </row>
    <row r="430" spans="2:7" x14ac:dyDescent="0.2">
      <c r="B430" s="189"/>
      <c r="C430" s="189"/>
      <c r="D430" s="190" t="s">
        <v>485</v>
      </c>
      <c r="E430" s="190"/>
      <c r="F430" s="190"/>
      <c r="G430" s="190"/>
    </row>
    <row r="431" spans="2:7" x14ac:dyDescent="0.2">
      <c r="B431" s="189"/>
      <c r="C431" s="189"/>
      <c r="D431" s="190" t="s">
        <v>486</v>
      </c>
      <c r="E431" s="190"/>
      <c r="F431" s="190"/>
      <c r="G431" s="190"/>
    </row>
    <row r="432" spans="2:7" x14ac:dyDescent="0.2">
      <c r="B432" s="189"/>
      <c r="C432" s="189"/>
      <c r="D432" s="190" t="s">
        <v>487</v>
      </c>
      <c r="E432" s="190"/>
      <c r="F432" s="190"/>
      <c r="G432" s="190"/>
    </row>
    <row r="433" spans="2:7" x14ac:dyDescent="0.2">
      <c r="B433" s="189"/>
      <c r="C433" s="189"/>
      <c r="D433" s="190" t="s">
        <v>488</v>
      </c>
      <c r="E433" s="190"/>
      <c r="F433" s="190"/>
      <c r="G433" s="190"/>
    </row>
    <row r="434" spans="2:7" x14ac:dyDescent="0.2">
      <c r="B434" s="189"/>
      <c r="C434" s="189"/>
      <c r="D434" s="190" t="s">
        <v>489</v>
      </c>
      <c r="E434" s="190"/>
      <c r="F434" s="190"/>
      <c r="G434" s="190"/>
    </row>
    <row r="435" spans="2:7" x14ac:dyDescent="0.2">
      <c r="B435" s="189"/>
      <c r="C435" s="189"/>
      <c r="D435" s="190" t="s">
        <v>490</v>
      </c>
      <c r="E435" s="190"/>
      <c r="F435" s="190"/>
      <c r="G435" s="190"/>
    </row>
    <row r="436" spans="2:7" x14ac:dyDescent="0.2">
      <c r="B436" s="189"/>
      <c r="C436" s="189"/>
      <c r="D436" s="190" t="s">
        <v>491</v>
      </c>
      <c r="E436" s="190"/>
      <c r="F436" s="190"/>
      <c r="G436" s="190"/>
    </row>
    <row r="437" spans="2:7" x14ac:dyDescent="0.2">
      <c r="B437" s="189"/>
      <c r="C437" s="189"/>
      <c r="D437" s="190" t="s">
        <v>492</v>
      </c>
      <c r="E437" s="190"/>
      <c r="F437" s="190"/>
      <c r="G437" s="190"/>
    </row>
    <row r="438" spans="2:7" x14ac:dyDescent="0.2">
      <c r="B438" s="189"/>
      <c r="C438" s="189"/>
      <c r="D438" s="190" t="s">
        <v>493</v>
      </c>
      <c r="E438" s="190"/>
      <c r="F438" s="190"/>
      <c r="G438" s="190"/>
    </row>
    <row r="439" spans="2:7" x14ac:dyDescent="0.2">
      <c r="B439" s="189"/>
      <c r="C439" s="189"/>
      <c r="D439" s="190" t="s">
        <v>494</v>
      </c>
      <c r="E439" s="190"/>
      <c r="F439" s="190"/>
      <c r="G439" s="190"/>
    </row>
    <row r="440" spans="2:7" x14ac:dyDescent="0.2">
      <c r="B440" s="189"/>
      <c r="C440" s="189"/>
      <c r="D440" s="190" t="s">
        <v>495</v>
      </c>
      <c r="E440" s="190"/>
      <c r="F440" s="190"/>
      <c r="G440" s="190"/>
    </row>
    <row r="441" spans="2:7" x14ac:dyDescent="0.2">
      <c r="B441" s="189"/>
      <c r="C441" s="189"/>
      <c r="D441" s="190" t="s">
        <v>496</v>
      </c>
      <c r="E441" s="190"/>
      <c r="F441" s="190"/>
      <c r="G441" s="190"/>
    </row>
    <row r="442" spans="2:7" x14ac:dyDescent="0.2">
      <c r="B442" s="189"/>
      <c r="C442" s="189"/>
      <c r="D442" s="190" t="s">
        <v>497</v>
      </c>
      <c r="E442" s="190"/>
      <c r="F442" s="190"/>
      <c r="G442" s="190"/>
    </row>
    <row r="443" spans="2:7" x14ac:dyDescent="0.2">
      <c r="B443" s="189"/>
      <c r="C443" s="189"/>
      <c r="D443" s="190" t="s">
        <v>498</v>
      </c>
      <c r="E443" s="190"/>
      <c r="F443" s="190"/>
      <c r="G443" s="190"/>
    </row>
    <row r="444" spans="2:7" x14ac:dyDescent="0.2">
      <c r="B444" s="189"/>
      <c r="C444" s="189"/>
      <c r="D444" s="190" t="s">
        <v>499</v>
      </c>
      <c r="E444" s="190"/>
      <c r="F444" s="190"/>
      <c r="G444" s="190"/>
    </row>
    <row r="445" spans="2:7" x14ac:dyDescent="0.2">
      <c r="B445" s="189"/>
      <c r="C445" s="189"/>
      <c r="D445" s="190" t="s">
        <v>500</v>
      </c>
      <c r="E445" s="190"/>
      <c r="F445" s="190"/>
      <c r="G445" s="190"/>
    </row>
    <row r="446" spans="2:7" x14ac:dyDescent="0.2">
      <c r="B446" s="189"/>
      <c r="C446" s="189"/>
      <c r="D446" s="190" t="s">
        <v>501</v>
      </c>
      <c r="E446" s="190"/>
      <c r="F446" s="190"/>
      <c r="G446" s="190"/>
    </row>
    <row r="447" spans="2:7" x14ac:dyDescent="0.2">
      <c r="B447" s="189"/>
      <c r="C447" s="189"/>
      <c r="D447" s="190" t="s">
        <v>502</v>
      </c>
      <c r="E447" s="190"/>
      <c r="F447" s="190"/>
      <c r="G447" s="190"/>
    </row>
    <row r="448" spans="2:7" x14ac:dyDescent="0.2">
      <c r="B448" s="189"/>
      <c r="C448" s="189"/>
      <c r="D448" s="190" t="s">
        <v>503</v>
      </c>
      <c r="E448" s="190"/>
      <c r="F448" s="190"/>
      <c r="G448" s="190"/>
    </row>
    <row r="449" spans="2:7" x14ac:dyDescent="0.2">
      <c r="B449" s="189"/>
      <c r="C449" s="189"/>
      <c r="D449" s="190" t="s">
        <v>504</v>
      </c>
      <c r="E449" s="190"/>
      <c r="F449" s="190"/>
      <c r="G449" s="190"/>
    </row>
    <row r="450" spans="2:7" x14ac:dyDescent="0.2">
      <c r="B450" s="189"/>
      <c r="C450" s="189"/>
      <c r="D450" s="190" t="s">
        <v>505</v>
      </c>
      <c r="E450" s="190"/>
      <c r="F450" s="190"/>
      <c r="G450" s="190"/>
    </row>
    <row r="451" spans="2:7" x14ac:dyDescent="0.2">
      <c r="B451" s="189"/>
      <c r="C451" s="189"/>
      <c r="D451" s="190" t="s">
        <v>506</v>
      </c>
      <c r="E451" s="190"/>
      <c r="F451" s="190"/>
      <c r="G451" s="190"/>
    </row>
    <row r="452" spans="2:7" x14ac:dyDescent="0.2">
      <c r="B452" s="189"/>
      <c r="C452" s="189"/>
      <c r="D452" s="190" t="s">
        <v>507</v>
      </c>
      <c r="E452" s="190"/>
      <c r="F452" s="190"/>
      <c r="G452" s="190"/>
    </row>
    <row r="453" spans="2:7" x14ac:dyDescent="0.2">
      <c r="B453" s="189"/>
      <c r="C453" s="189"/>
      <c r="D453" s="190" t="s">
        <v>508</v>
      </c>
      <c r="E453" s="190"/>
      <c r="F453" s="190"/>
      <c r="G453" s="190"/>
    </row>
    <row r="454" spans="2:7" x14ac:dyDescent="0.2">
      <c r="B454" s="189"/>
      <c r="C454" s="189"/>
      <c r="D454" s="190" t="s">
        <v>509</v>
      </c>
      <c r="E454" s="190"/>
      <c r="F454" s="190"/>
      <c r="G454" s="190"/>
    </row>
    <row r="455" spans="2:7" x14ac:dyDescent="0.2">
      <c r="B455" s="189"/>
      <c r="C455" s="189"/>
      <c r="D455" s="190" t="s">
        <v>510</v>
      </c>
      <c r="E455" s="190"/>
      <c r="F455" s="190"/>
      <c r="G455" s="190"/>
    </row>
    <row r="456" spans="2:7" x14ac:dyDescent="0.2">
      <c r="B456" s="189"/>
      <c r="C456" s="189"/>
      <c r="D456" s="190" t="s">
        <v>511</v>
      </c>
      <c r="E456" s="190"/>
      <c r="F456" s="190"/>
      <c r="G456" s="190"/>
    </row>
    <row r="457" spans="2:7" x14ac:dyDescent="0.2">
      <c r="B457" s="189"/>
      <c r="C457" s="189"/>
      <c r="D457" s="190" t="s">
        <v>512</v>
      </c>
      <c r="E457" s="190"/>
      <c r="F457" s="190"/>
      <c r="G457" s="190"/>
    </row>
    <row r="458" spans="2:7" x14ac:dyDescent="0.2">
      <c r="B458" s="189"/>
      <c r="C458" s="189"/>
      <c r="D458" s="190" t="s">
        <v>513</v>
      </c>
      <c r="E458" s="190"/>
      <c r="F458" s="190"/>
      <c r="G458" s="190"/>
    </row>
    <row r="459" spans="2:7" x14ac:dyDescent="0.2">
      <c r="B459" s="189"/>
      <c r="C459" s="189"/>
      <c r="D459" s="190" t="s">
        <v>514</v>
      </c>
      <c r="E459" s="190"/>
      <c r="F459" s="190"/>
      <c r="G459" s="190"/>
    </row>
    <row r="460" spans="2:7" x14ac:dyDescent="0.2">
      <c r="B460" s="189"/>
      <c r="C460" s="189"/>
      <c r="D460" s="190" t="s">
        <v>515</v>
      </c>
      <c r="E460" s="190"/>
      <c r="F460" s="190"/>
      <c r="G460" s="190"/>
    </row>
    <row r="461" spans="2:7" x14ac:dyDescent="0.2">
      <c r="B461" s="189"/>
      <c r="C461" s="189"/>
      <c r="D461" s="190" t="s">
        <v>516</v>
      </c>
      <c r="E461" s="190"/>
      <c r="F461" s="190"/>
      <c r="G461" s="190"/>
    </row>
    <row r="462" spans="2:7" x14ac:dyDescent="0.2">
      <c r="B462" s="189"/>
      <c r="C462" s="189"/>
      <c r="D462" s="190" t="s">
        <v>517</v>
      </c>
      <c r="E462" s="190"/>
      <c r="F462" s="190"/>
      <c r="G462" s="190"/>
    </row>
    <row r="463" spans="2:7" x14ac:dyDescent="0.2">
      <c r="B463" s="189"/>
      <c r="C463" s="189"/>
      <c r="D463" s="190" t="s">
        <v>518</v>
      </c>
      <c r="E463" s="190"/>
      <c r="F463" s="190"/>
      <c r="G463" s="190"/>
    </row>
    <row r="464" spans="2:7" x14ac:dyDescent="0.2">
      <c r="B464" s="189"/>
      <c r="C464" s="189"/>
      <c r="D464" s="190" t="s">
        <v>519</v>
      </c>
      <c r="E464" s="190"/>
      <c r="F464" s="190"/>
      <c r="G464" s="190"/>
    </row>
    <row r="465" spans="2:7" x14ac:dyDescent="0.2">
      <c r="B465" s="189"/>
      <c r="C465" s="189"/>
      <c r="D465" s="190" t="s">
        <v>520</v>
      </c>
      <c r="E465" s="190"/>
      <c r="F465" s="190"/>
      <c r="G465" s="190"/>
    </row>
    <row r="466" spans="2:7" x14ac:dyDescent="0.2">
      <c r="B466" s="189"/>
      <c r="C466" s="189"/>
      <c r="D466" s="190" t="s">
        <v>521</v>
      </c>
      <c r="E466" s="190"/>
      <c r="F466" s="190"/>
      <c r="G466" s="190"/>
    </row>
    <row r="467" spans="2:7" x14ac:dyDescent="0.2">
      <c r="B467" s="189"/>
      <c r="C467" s="189"/>
      <c r="D467" s="190" t="s">
        <v>522</v>
      </c>
      <c r="E467" s="190"/>
      <c r="F467" s="190"/>
      <c r="G467" s="190"/>
    </row>
    <row r="468" spans="2:7" x14ac:dyDescent="0.2">
      <c r="B468" s="189"/>
      <c r="C468" s="189"/>
      <c r="D468" s="190" t="s">
        <v>523</v>
      </c>
      <c r="E468" s="190"/>
      <c r="F468" s="190"/>
      <c r="G468" s="190"/>
    </row>
    <row r="469" spans="2:7" x14ac:dyDescent="0.2">
      <c r="B469" s="189"/>
      <c r="C469" s="189"/>
      <c r="D469" s="190" t="s">
        <v>524</v>
      </c>
      <c r="E469" s="190"/>
      <c r="F469" s="190"/>
      <c r="G469" s="190"/>
    </row>
    <row r="470" spans="2:7" x14ac:dyDescent="0.2">
      <c r="B470" s="189"/>
      <c r="C470" s="189"/>
      <c r="D470" s="190" t="s">
        <v>525</v>
      </c>
      <c r="E470" s="190"/>
      <c r="F470" s="190"/>
      <c r="G470" s="190"/>
    </row>
    <row r="471" spans="2:7" x14ac:dyDescent="0.2">
      <c r="B471" s="191"/>
      <c r="C471" s="191"/>
      <c r="D471" s="188" t="s">
        <v>526</v>
      </c>
      <c r="E471" s="188"/>
      <c r="F471" s="188"/>
      <c r="G471" s="188"/>
    </row>
    <row r="472" spans="2:7" x14ac:dyDescent="0.2">
      <c r="B472" s="48"/>
      <c r="C472" s="188" t="s">
        <v>527</v>
      </c>
      <c r="D472" s="188"/>
      <c r="E472" s="188"/>
      <c r="F472" s="188"/>
      <c r="G472" s="188"/>
    </row>
    <row r="473" spans="2:7" x14ac:dyDescent="0.2">
      <c r="B473" s="48"/>
      <c r="C473" s="188" t="s">
        <v>528</v>
      </c>
      <c r="D473" s="188"/>
      <c r="E473" s="188"/>
      <c r="F473" s="188"/>
      <c r="G473" s="188"/>
    </row>
    <row r="474" spans="2:7" x14ac:dyDescent="0.2">
      <c r="B474" s="48"/>
      <c r="C474" s="188" t="s">
        <v>529</v>
      </c>
      <c r="D474" s="188"/>
      <c r="E474" s="188"/>
      <c r="F474" s="188"/>
      <c r="G474" s="188"/>
    </row>
    <row r="475" spans="2:7" x14ac:dyDescent="0.2">
      <c r="B475" s="48"/>
      <c r="C475" s="188" t="s">
        <v>530</v>
      </c>
      <c r="D475" s="188"/>
      <c r="E475" s="188"/>
      <c r="F475" s="188"/>
      <c r="G475" s="188"/>
    </row>
    <row r="476" spans="2:7" x14ac:dyDescent="0.2">
      <c r="B476" s="48"/>
      <c r="C476" s="188" t="s">
        <v>531</v>
      </c>
      <c r="D476" s="188"/>
      <c r="E476" s="188"/>
      <c r="F476" s="188"/>
      <c r="G476" s="188"/>
    </row>
    <row r="477" spans="2:7" x14ac:dyDescent="0.2">
      <c r="B477" s="189"/>
      <c r="C477" s="189"/>
      <c r="D477" s="190" t="s">
        <v>532</v>
      </c>
      <c r="E477" s="190"/>
      <c r="F477" s="190"/>
      <c r="G477" s="190"/>
    </row>
    <row r="478" spans="2:7" x14ac:dyDescent="0.2">
      <c r="B478" s="189"/>
      <c r="C478" s="189"/>
      <c r="D478" s="190" t="s">
        <v>533</v>
      </c>
      <c r="E478" s="190"/>
      <c r="F478" s="190"/>
      <c r="G478" s="190"/>
    </row>
    <row r="479" spans="2:7" x14ac:dyDescent="0.2">
      <c r="B479" s="191"/>
      <c r="C479" s="191"/>
      <c r="D479" s="188" t="s">
        <v>534</v>
      </c>
      <c r="E479" s="188"/>
      <c r="F479" s="188"/>
      <c r="G479" s="188"/>
    </row>
    <row r="480" spans="2:7" x14ac:dyDescent="0.2">
      <c r="B480" s="48"/>
      <c r="C480" s="188" t="s">
        <v>535</v>
      </c>
      <c r="D480" s="188"/>
      <c r="E480" s="188"/>
      <c r="F480" s="188"/>
      <c r="G480" s="188"/>
    </row>
    <row r="481" spans="2:7" x14ac:dyDescent="0.2">
      <c r="B481" s="48"/>
      <c r="C481" s="188" t="s">
        <v>536</v>
      </c>
      <c r="D481" s="188"/>
      <c r="E481" s="188"/>
      <c r="F481" s="188"/>
      <c r="G481" s="188"/>
    </row>
    <row r="482" spans="2:7" x14ac:dyDescent="0.2">
      <c r="B482" s="48"/>
      <c r="C482" s="188" t="s">
        <v>537</v>
      </c>
      <c r="D482" s="188"/>
      <c r="E482" s="188"/>
      <c r="F482" s="188"/>
      <c r="G482" s="188"/>
    </row>
    <row r="483" spans="2:7" x14ac:dyDescent="0.2">
      <c r="B483" s="48"/>
      <c r="C483" s="188" t="s">
        <v>538</v>
      </c>
      <c r="D483" s="188"/>
      <c r="E483" s="188"/>
      <c r="F483" s="188"/>
      <c r="G483" s="188"/>
    </row>
    <row r="484" spans="2:7" x14ac:dyDescent="0.2">
      <c r="B484" s="48"/>
      <c r="C484" s="188" t="s">
        <v>539</v>
      </c>
      <c r="D484" s="188"/>
      <c r="E484" s="188"/>
      <c r="F484" s="188"/>
      <c r="G484" s="188"/>
    </row>
    <row r="485" spans="2:7" x14ac:dyDescent="0.2">
      <c r="B485" s="48"/>
      <c r="C485" s="188" t="s">
        <v>540</v>
      </c>
      <c r="D485" s="188"/>
      <c r="E485" s="188"/>
      <c r="F485" s="188"/>
      <c r="G485" s="188"/>
    </row>
    <row r="486" spans="2:7" x14ac:dyDescent="0.2">
      <c r="B486" s="48"/>
      <c r="C486" s="188" t="s">
        <v>541</v>
      </c>
      <c r="D486" s="188"/>
      <c r="E486" s="188"/>
      <c r="F486" s="188"/>
      <c r="G486" s="188"/>
    </row>
    <row r="487" spans="2:7" x14ac:dyDescent="0.2">
      <c r="B487" s="48"/>
      <c r="C487" s="188" t="s">
        <v>542</v>
      </c>
      <c r="D487" s="188"/>
      <c r="E487" s="188"/>
      <c r="F487" s="188"/>
      <c r="G487" s="188"/>
    </row>
    <row r="488" spans="2:7" x14ac:dyDescent="0.2">
      <c r="B488" s="48"/>
      <c r="C488" s="188" t="s">
        <v>543</v>
      </c>
      <c r="D488" s="188"/>
      <c r="E488" s="188"/>
      <c r="F488" s="188"/>
      <c r="G488" s="188"/>
    </row>
    <row r="489" spans="2:7" x14ac:dyDescent="0.2">
      <c r="B489" s="48"/>
      <c r="C489" s="188" t="s">
        <v>544</v>
      </c>
      <c r="D489" s="188"/>
      <c r="E489" s="188"/>
      <c r="F489" s="188"/>
      <c r="G489" s="188"/>
    </row>
    <row r="491" spans="2:7" x14ac:dyDescent="0.2">
      <c r="B491" s="187" t="s">
        <v>545</v>
      </c>
      <c r="C491" s="187"/>
      <c r="D491" s="187"/>
      <c r="E491" s="187"/>
      <c r="F491" s="187"/>
      <c r="G491" s="187"/>
    </row>
    <row r="492" spans="2:7" x14ac:dyDescent="0.2">
      <c r="B492" s="48"/>
      <c r="C492" s="188" t="s">
        <v>546</v>
      </c>
      <c r="D492" s="188"/>
      <c r="E492" s="188"/>
      <c r="F492" s="188"/>
      <c r="G492" s="188"/>
    </row>
    <row r="493" spans="2:7" x14ac:dyDescent="0.2">
      <c r="B493" s="48"/>
      <c r="C493" s="188" t="s">
        <v>547</v>
      </c>
      <c r="D493" s="188"/>
      <c r="E493" s="188"/>
      <c r="F493" s="188"/>
      <c r="G493" s="188"/>
    </row>
    <row r="494" spans="2:7" x14ac:dyDescent="0.2">
      <c r="B494" s="48"/>
      <c r="C494" s="188" t="s">
        <v>548</v>
      </c>
      <c r="D494" s="188"/>
      <c r="E494" s="188"/>
      <c r="F494" s="188"/>
      <c r="G494" s="188"/>
    </row>
    <row r="495" spans="2:7" x14ac:dyDescent="0.2">
      <c r="B495" s="189"/>
      <c r="C495" s="189"/>
      <c r="D495" s="190" t="s">
        <v>549</v>
      </c>
      <c r="E495" s="190"/>
      <c r="F495" s="190"/>
      <c r="G495" s="190"/>
    </row>
    <row r="496" spans="2:7" x14ac:dyDescent="0.2">
      <c r="B496" s="189"/>
      <c r="C496" s="189"/>
      <c r="D496" s="190" t="s">
        <v>550</v>
      </c>
      <c r="E496" s="190"/>
      <c r="F496" s="190"/>
      <c r="G496" s="190"/>
    </row>
    <row r="497" spans="2:7" x14ac:dyDescent="0.2">
      <c r="B497" s="191"/>
      <c r="C497" s="191"/>
      <c r="D497" s="188" t="s">
        <v>551</v>
      </c>
      <c r="E497" s="188"/>
      <c r="F497" s="188"/>
      <c r="G497" s="188"/>
    </row>
    <row r="498" spans="2:7" x14ac:dyDescent="0.2">
      <c r="B498" s="48"/>
      <c r="C498" s="188" t="s">
        <v>552</v>
      </c>
      <c r="D498" s="188"/>
      <c r="E498" s="188"/>
      <c r="F498" s="188"/>
      <c r="G498" s="188"/>
    </row>
    <row r="499" spans="2:7" x14ac:dyDescent="0.2">
      <c r="B499" s="48"/>
      <c r="C499" s="188" t="s">
        <v>553</v>
      </c>
      <c r="D499" s="188"/>
      <c r="E499" s="188"/>
      <c r="F499" s="188"/>
      <c r="G499" s="188"/>
    </row>
    <row r="500" spans="2:7" x14ac:dyDescent="0.2">
      <c r="B500" s="48"/>
      <c r="C500" s="188" t="s">
        <v>554</v>
      </c>
      <c r="D500" s="188"/>
      <c r="E500" s="188"/>
      <c r="F500" s="188"/>
      <c r="G500" s="188"/>
    </row>
    <row r="501" spans="2:7" x14ac:dyDescent="0.2">
      <c r="B501" s="48"/>
      <c r="C501" s="188" t="s">
        <v>555</v>
      </c>
      <c r="D501" s="188"/>
      <c r="E501" s="188"/>
      <c r="F501" s="188"/>
      <c r="G501" s="188"/>
    </row>
    <row r="502" spans="2:7" x14ac:dyDescent="0.2">
      <c r="B502" s="48"/>
      <c r="C502" s="188" t="s">
        <v>556</v>
      </c>
      <c r="D502" s="188"/>
      <c r="E502" s="188"/>
      <c r="F502" s="188"/>
      <c r="G502" s="188"/>
    </row>
    <row r="504" spans="2:7" x14ac:dyDescent="0.2">
      <c r="B504" s="187" t="s">
        <v>557</v>
      </c>
      <c r="C504" s="187"/>
      <c r="D504" s="187"/>
      <c r="E504" s="187"/>
      <c r="F504" s="187"/>
      <c r="G504" s="187"/>
    </row>
    <row r="506" spans="2:7" x14ac:dyDescent="0.2">
      <c r="B506" s="187" t="s">
        <v>558</v>
      </c>
      <c r="C506" s="187"/>
      <c r="D506" s="187"/>
      <c r="E506" s="187"/>
      <c r="F506" s="187"/>
      <c r="G506" s="187"/>
    </row>
    <row r="507" spans="2:7" x14ac:dyDescent="0.2">
      <c r="B507" s="48"/>
      <c r="C507" s="188" t="s">
        <v>559</v>
      </c>
      <c r="D507" s="188"/>
      <c r="E507" s="188"/>
      <c r="F507" s="188"/>
      <c r="G507" s="188"/>
    </row>
    <row r="508" spans="2:7" x14ac:dyDescent="0.2">
      <c r="B508" s="48"/>
      <c r="C508" s="188" t="s">
        <v>560</v>
      </c>
      <c r="D508" s="188"/>
      <c r="E508" s="188"/>
      <c r="F508" s="188"/>
      <c r="G508" s="188"/>
    </row>
    <row r="510" spans="2:7" x14ac:dyDescent="0.2">
      <c r="B510" s="187" t="s">
        <v>561</v>
      </c>
      <c r="C510" s="187"/>
      <c r="D510" s="187"/>
      <c r="E510" s="187"/>
      <c r="F510" s="187"/>
      <c r="G510" s="187"/>
    </row>
    <row r="511" spans="2:7" x14ac:dyDescent="0.2">
      <c r="B511" s="48"/>
      <c r="C511" s="188" t="s">
        <v>562</v>
      </c>
      <c r="D511" s="188"/>
      <c r="E511" s="188"/>
      <c r="F511" s="188"/>
      <c r="G511" s="188"/>
    </row>
    <row r="512" spans="2:7" x14ac:dyDescent="0.2">
      <c r="B512" s="48"/>
      <c r="C512" s="188" t="s">
        <v>563</v>
      </c>
      <c r="D512" s="188"/>
      <c r="E512" s="188"/>
      <c r="F512" s="188"/>
      <c r="G512" s="188"/>
    </row>
    <row r="514" spans="2:7" x14ac:dyDescent="0.2">
      <c r="B514" s="187" t="s">
        <v>564</v>
      </c>
      <c r="C514" s="187"/>
      <c r="D514" s="187"/>
      <c r="E514" s="187"/>
      <c r="F514" s="187"/>
      <c r="G514" s="187"/>
    </row>
    <row r="515" spans="2:7" x14ac:dyDescent="0.2">
      <c r="B515" s="48"/>
      <c r="C515" s="188" t="s">
        <v>565</v>
      </c>
      <c r="D515" s="188"/>
      <c r="E515" s="188"/>
      <c r="F515" s="188"/>
      <c r="G515" s="188"/>
    </row>
    <row r="516" spans="2:7" x14ac:dyDescent="0.2">
      <c r="B516" s="48"/>
      <c r="C516" s="188" t="s">
        <v>566</v>
      </c>
      <c r="D516" s="188"/>
      <c r="E516" s="188"/>
      <c r="F516" s="188"/>
      <c r="G516" s="188"/>
    </row>
  </sheetData>
  <mergeCells count="944">
    <mergeCell ref="B3:G3"/>
    <mergeCell ref="B5:G5"/>
    <mergeCell ref="C6:G6"/>
    <mergeCell ref="B7:C7"/>
    <mergeCell ref="D7:G7"/>
    <mergeCell ref="B8:C8"/>
    <mergeCell ref="D8:G8"/>
    <mergeCell ref="B12:C12"/>
    <mergeCell ref="D12:G12"/>
    <mergeCell ref="B13:D13"/>
    <mergeCell ref="E13:G13"/>
    <mergeCell ref="B14:D14"/>
    <mergeCell ref="E14:G14"/>
    <mergeCell ref="B9:D9"/>
    <mergeCell ref="E9:G9"/>
    <mergeCell ref="B10:D10"/>
    <mergeCell ref="E10:G10"/>
    <mergeCell ref="B11:C11"/>
    <mergeCell ref="D11:G11"/>
    <mergeCell ref="B18:C18"/>
    <mergeCell ref="D18:G18"/>
    <mergeCell ref="B19:D19"/>
    <mergeCell ref="E19:G19"/>
    <mergeCell ref="B20:D20"/>
    <mergeCell ref="E20:G20"/>
    <mergeCell ref="B15:C15"/>
    <mergeCell ref="D15:G15"/>
    <mergeCell ref="B16:D16"/>
    <mergeCell ref="E16:G16"/>
    <mergeCell ref="B17:D17"/>
    <mergeCell ref="E17:G17"/>
    <mergeCell ref="B24:C24"/>
    <mergeCell ref="D24:G24"/>
    <mergeCell ref="B25:D25"/>
    <mergeCell ref="E25:G25"/>
    <mergeCell ref="B26:D26"/>
    <mergeCell ref="E26:G26"/>
    <mergeCell ref="B21:D21"/>
    <mergeCell ref="E21:G21"/>
    <mergeCell ref="B22:D22"/>
    <mergeCell ref="E22:G22"/>
    <mergeCell ref="B23:C23"/>
    <mergeCell ref="D23:G23"/>
    <mergeCell ref="B30:D30"/>
    <mergeCell ref="E30:G30"/>
    <mergeCell ref="B31:C31"/>
    <mergeCell ref="D31:G31"/>
    <mergeCell ref="B32:D32"/>
    <mergeCell ref="E32:G32"/>
    <mergeCell ref="B27:C27"/>
    <mergeCell ref="D27:G27"/>
    <mergeCell ref="B28:D28"/>
    <mergeCell ref="E28:G28"/>
    <mergeCell ref="B29:D29"/>
    <mergeCell ref="E29:G29"/>
    <mergeCell ref="B36:D36"/>
    <mergeCell ref="E36:G36"/>
    <mergeCell ref="B37:D37"/>
    <mergeCell ref="E37:G37"/>
    <mergeCell ref="B38:D38"/>
    <mergeCell ref="E38:G38"/>
    <mergeCell ref="B33:D33"/>
    <mergeCell ref="E33:G33"/>
    <mergeCell ref="B34:D34"/>
    <mergeCell ref="E34:G34"/>
    <mergeCell ref="B35:D35"/>
    <mergeCell ref="E35:G35"/>
    <mergeCell ref="B43:D43"/>
    <mergeCell ref="E43:G43"/>
    <mergeCell ref="B44:D44"/>
    <mergeCell ref="E44:G44"/>
    <mergeCell ref="B45:D45"/>
    <mergeCell ref="E45:G45"/>
    <mergeCell ref="B39:D39"/>
    <mergeCell ref="E39:G39"/>
    <mergeCell ref="C40:G40"/>
    <mergeCell ref="B41:C41"/>
    <mergeCell ref="D41:G41"/>
    <mergeCell ref="B42:D42"/>
    <mergeCell ref="E42:G42"/>
    <mergeCell ref="B49:C49"/>
    <mergeCell ref="D49:G49"/>
    <mergeCell ref="B50:C50"/>
    <mergeCell ref="D50:G50"/>
    <mergeCell ref="B51:C51"/>
    <mergeCell ref="D51:G51"/>
    <mergeCell ref="B46:D46"/>
    <mergeCell ref="E46:G46"/>
    <mergeCell ref="B47:D47"/>
    <mergeCell ref="E47:G47"/>
    <mergeCell ref="B48:D48"/>
    <mergeCell ref="E48:G48"/>
    <mergeCell ref="B55:D55"/>
    <mergeCell ref="E55:G55"/>
    <mergeCell ref="B56:D56"/>
    <mergeCell ref="E56:G56"/>
    <mergeCell ref="B57:D57"/>
    <mergeCell ref="E57:G57"/>
    <mergeCell ref="B52:D52"/>
    <mergeCell ref="E52:G52"/>
    <mergeCell ref="B53:D53"/>
    <mergeCell ref="E53:G53"/>
    <mergeCell ref="B54:D54"/>
    <mergeCell ref="E54:G54"/>
    <mergeCell ref="B61:D61"/>
    <mergeCell ref="E61:G61"/>
    <mergeCell ref="B62:C62"/>
    <mergeCell ref="D62:G62"/>
    <mergeCell ref="C63:G63"/>
    <mergeCell ref="B64:C64"/>
    <mergeCell ref="D64:G64"/>
    <mergeCell ref="B58:C58"/>
    <mergeCell ref="D58:G58"/>
    <mergeCell ref="B59:D59"/>
    <mergeCell ref="E59:G59"/>
    <mergeCell ref="B60:D60"/>
    <mergeCell ref="E60:G60"/>
    <mergeCell ref="B68:D68"/>
    <mergeCell ref="E68:G68"/>
    <mergeCell ref="B69:D69"/>
    <mergeCell ref="E69:G69"/>
    <mergeCell ref="B70:D70"/>
    <mergeCell ref="E70:G70"/>
    <mergeCell ref="B65:D65"/>
    <mergeCell ref="E65:G65"/>
    <mergeCell ref="B66:D66"/>
    <mergeCell ref="E66:G66"/>
    <mergeCell ref="B67:D67"/>
    <mergeCell ref="E67:G67"/>
    <mergeCell ref="B74:D74"/>
    <mergeCell ref="E74:G74"/>
    <mergeCell ref="B75:D75"/>
    <mergeCell ref="E75:G75"/>
    <mergeCell ref="B76:D76"/>
    <mergeCell ref="E76:G76"/>
    <mergeCell ref="B71:D71"/>
    <mergeCell ref="E71:G71"/>
    <mergeCell ref="B72:D72"/>
    <mergeCell ref="E72:G72"/>
    <mergeCell ref="B73:D73"/>
    <mergeCell ref="E73:G73"/>
    <mergeCell ref="B80:D80"/>
    <mergeCell ref="E80:G80"/>
    <mergeCell ref="B81:D81"/>
    <mergeCell ref="E81:G81"/>
    <mergeCell ref="B82:D82"/>
    <mergeCell ref="E82:G82"/>
    <mergeCell ref="B77:D77"/>
    <mergeCell ref="E77:G77"/>
    <mergeCell ref="B78:D78"/>
    <mergeCell ref="E78:G78"/>
    <mergeCell ref="B79:D79"/>
    <mergeCell ref="E79:G79"/>
    <mergeCell ref="B86:D86"/>
    <mergeCell ref="E86:G86"/>
    <mergeCell ref="B87:D87"/>
    <mergeCell ref="E87:G87"/>
    <mergeCell ref="B88:D88"/>
    <mergeCell ref="E88:G88"/>
    <mergeCell ref="B83:D83"/>
    <mergeCell ref="E83:G83"/>
    <mergeCell ref="B84:D84"/>
    <mergeCell ref="E84:G84"/>
    <mergeCell ref="B85:D85"/>
    <mergeCell ref="E85:G85"/>
    <mergeCell ref="B92:D92"/>
    <mergeCell ref="E92:G92"/>
    <mergeCell ref="B93:D93"/>
    <mergeCell ref="E93:G93"/>
    <mergeCell ref="B94:D94"/>
    <mergeCell ref="E94:G94"/>
    <mergeCell ref="B89:D89"/>
    <mergeCell ref="E89:G89"/>
    <mergeCell ref="B90:D90"/>
    <mergeCell ref="E90:G90"/>
    <mergeCell ref="B91:D91"/>
    <mergeCell ref="E91:G91"/>
    <mergeCell ref="B98:D98"/>
    <mergeCell ref="E98:G98"/>
    <mergeCell ref="B99:D99"/>
    <mergeCell ref="E99:G99"/>
    <mergeCell ref="B100:D100"/>
    <mergeCell ref="E100:G100"/>
    <mergeCell ref="B95:D95"/>
    <mergeCell ref="E95:G95"/>
    <mergeCell ref="B96:D96"/>
    <mergeCell ref="E96:G96"/>
    <mergeCell ref="B97:D97"/>
    <mergeCell ref="E97:G97"/>
    <mergeCell ref="B104:D104"/>
    <mergeCell ref="E104:G104"/>
    <mergeCell ref="B105:D105"/>
    <mergeCell ref="E105:G105"/>
    <mergeCell ref="B106:D106"/>
    <mergeCell ref="E106:G106"/>
    <mergeCell ref="B101:D101"/>
    <mergeCell ref="E101:G101"/>
    <mergeCell ref="B102:D102"/>
    <mergeCell ref="E102:G102"/>
    <mergeCell ref="B103:D103"/>
    <mergeCell ref="E103:G103"/>
    <mergeCell ref="B110:D110"/>
    <mergeCell ref="E110:G110"/>
    <mergeCell ref="B111:D111"/>
    <mergeCell ref="E111:G111"/>
    <mergeCell ref="B112:D112"/>
    <mergeCell ref="E112:G112"/>
    <mergeCell ref="B107:D107"/>
    <mergeCell ref="E107:G107"/>
    <mergeCell ref="B108:D108"/>
    <mergeCell ref="E108:G108"/>
    <mergeCell ref="B109:D109"/>
    <mergeCell ref="E109:G109"/>
    <mergeCell ref="B116:D116"/>
    <mergeCell ref="E116:G116"/>
    <mergeCell ref="B117:D117"/>
    <mergeCell ref="E117:G117"/>
    <mergeCell ref="B118:D118"/>
    <mergeCell ref="E118:G118"/>
    <mergeCell ref="B113:D113"/>
    <mergeCell ref="E113:G113"/>
    <mergeCell ref="B114:D114"/>
    <mergeCell ref="E114:G114"/>
    <mergeCell ref="B115:D115"/>
    <mergeCell ref="E115:G115"/>
    <mergeCell ref="B122:C122"/>
    <mergeCell ref="D122:G122"/>
    <mergeCell ref="B123:C123"/>
    <mergeCell ref="D123:G123"/>
    <mergeCell ref="B124:D124"/>
    <mergeCell ref="E124:G124"/>
    <mergeCell ref="B119:D119"/>
    <mergeCell ref="E119:G119"/>
    <mergeCell ref="B120:D120"/>
    <mergeCell ref="E120:G120"/>
    <mergeCell ref="B121:D121"/>
    <mergeCell ref="E121:G121"/>
    <mergeCell ref="B128:C128"/>
    <mergeCell ref="D128:G128"/>
    <mergeCell ref="B129:D129"/>
    <mergeCell ref="E129:G129"/>
    <mergeCell ref="B130:D130"/>
    <mergeCell ref="E130:G130"/>
    <mergeCell ref="B125:D125"/>
    <mergeCell ref="E125:G125"/>
    <mergeCell ref="B126:C126"/>
    <mergeCell ref="D126:G126"/>
    <mergeCell ref="B127:C127"/>
    <mergeCell ref="D127:G127"/>
    <mergeCell ref="B134:D134"/>
    <mergeCell ref="E134:G134"/>
    <mergeCell ref="B135:D135"/>
    <mergeCell ref="E135:G135"/>
    <mergeCell ref="B136:D136"/>
    <mergeCell ref="E136:G136"/>
    <mergeCell ref="B131:C131"/>
    <mergeCell ref="D131:G131"/>
    <mergeCell ref="B132:C132"/>
    <mergeCell ref="D132:G132"/>
    <mergeCell ref="B133:C133"/>
    <mergeCell ref="D133:G133"/>
    <mergeCell ref="B140:C140"/>
    <mergeCell ref="D140:G140"/>
    <mergeCell ref="B141:D141"/>
    <mergeCell ref="E141:G141"/>
    <mergeCell ref="B142:D142"/>
    <mergeCell ref="E142:G142"/>
    <mergeCell ref="B137:C137"/>
    <mergeCell ref="D137:G137"/>
    <mergeCell ref="B138:C138"/>
    <mergeCell ref="D138:G138"/>
    <mergeCell ref="B139:C139"/>
    <mergeCell ref="D139:G139"/>
    <mergeCell ref="B146:D146"/>
    <mergeCell ref="E146:G146"/>
    <mergeCell ref="B147:D147"/>
    <mergeCell ref="E147:G147"/>
    <mergeCell ref="B148:D148"/>
    <mergeCell ref="E148:G148"/>
    <mergeCell ref="B143:C143"/>
    <mergeCell ref="D143:G143"/>
    <mergeCell ref="B144:C144"/>
    <mergeCell ref="D144:G144"/>
    <mergeCell ref="B145:C145"/>
    <mergeCell ref="D145:G145"/>
    <mergeCell ref="C152:G152"/>
    <mergeCell ref="B153:C153"/>
    <mergeCell ref="D153:G153"/>
    <mergeCell ref="B154:D154"/>
    <mergeCell ref="E154:G154"/>
    <mergeCell ref="B155:D155"/>
    <mergeCell ref="E155:G155"/>
    <mergeCell ref="B149:C149"/>
    <mergeCell ref="D149:G149"/>
    <mergeCell ref="B150:D150"/>
    <mergeCell ref="E150:G150"/>
    <mergeCell ref="B151:D151"/>
    <mergeCell ref="E151:G151"/>
    <mergeCell ref="B159:D159"/>
    <mergeCell ref="E159:G159"/>
    <mergeCell ref="B160:D160"/>
    <mergeCell ref="E160:G160"/>
    <mergeCell ref="B161:C161"/>
    <mergeCell ref="D161:G161"/>
    <mergeCell ref="B156:C156"/>
    <mergeCell ref="D156:G156"/>
    <mergeCell ref="B157:C157"/>
    <mergeCell ref="D157:G157"/>
    <mergeCell ref="B158:D158"/>
    <mergeCell ref="E158:G158"/>
    <mergeCell ref="B165:C165"/>
    <mergeCell ref="D165:G165"/>
    <mergeCell ref="B166:C166"/>
    <mergeCell ref="D166:G166"/>
    <mergeCell ref="B167:C167"/>
    <mergeCell ref="D167:G167"/>
    <mergeCell ref="B162:D162"/>
    <mergeCell ref="E162:G162"/>
    <mergeCell ref="B163:D163"/>
    <mergeCell ref="E163:G163"/>
    <mergeCell ref="B164:C164"/>
    <mergeCell ref="D164:G164"/>
    <mergeCell ref="B171:D171"/>
    <mergeCell ref="E171:G171"/>
    <mergeCell ref="B172:D172"/>
    <mergeCell ref="E172:G172"/>
    <mergeCell ref="B173:C173"/>
    <mergeCell ref="D173:G173"/>
    <mergeCell ref="B168:D168"/>
    <mergeCell ref="E168:G168"/>
    <mergeCell ref="B169:D169"/>
    <mergeCell ref="E169:G169"/>
    <mergeCell ref="B170:D170"/>
    <mergeCell ref="E170:G170"/>
    <mergeCell ref="B177:D177"/>
    <mergeCell ref="E177:G177"/>
    <mergeCell ref="B178:C178"/>
    <mergeCell ref="D178:G178"/>
    <mergeCell ref="B179:D179"/>
    <mergeCell ref="E179:G179"/>
    <mergeCell ref="B174:D174"/>
    <mergeCell ref="E174:G174"/>
    <mergeCell ref="B175:D175"/>
    <mergeCell ref="E175:G175"/>
    <mergeCell ref="B176:D176"/>
    <mergeCell ref="E176:G176"/>
    <mergeCell ref="B183:D183"/>
    <mergeCell ref="E183:G183"/>
    <mergeCell ref="B184:D184"/>
    <mergeCell ref="E184:G184"/>
    <mergeCell ref="B185:D185"/>
    <mergeCell ref="E185:G185"/>
    <mergeCell ref="B180:D180"/>
    <mergeCell ref="E180:G180"/>
    <mergeCell ref="B181:C181"/>
    <mergeCell ref="D181:G181"/>
    <mergeCell ref="B182:D182"/>
    <mergeCell ref="E182:G182"/>
    <mergeCell ref="B189:D189"/>
    <mergeCell ref="E189:G189"/>
    <mergeCell ref="B190:C190"/>
    <mergeCell ref="D190:G190"/>
    <mergeCell ref="B191:D191"/>
    <mergeCell ref="E191:G191"/>
    <mergeCell ref="B186:D186"/>
    <mergeCell ref="E186:G186"/>
    <mergeCell ref="B187:C187"/>
    <mergeCell ref="D187:G187"/>
    <mergeCell ref="B188:D188"/>
    <mergeCell ref="E188:G188"/>
    <mergeCell ref="B195:D195"/>
    <mergeCell ref="E195:G195"/>
    <mergeCell ref="B196:D196"/>
    <mergeCell ref="E196:G196"/>
    <mergeCell ref="B197:D197"/>
    <mergeCell ref="E197:G197"/>
    <mergeCell ref="B192:D192"/>
    <mergeCell ref="E192:G192"/>
    <mergeCell ref="B193:D193"/>
    <mergeCell ref="E193:G193"/>
    <mergeCell ref="B194:C194"/>
    <mergeCell ref="D194:G194"/>
    <mergeCell ref="B202:D202"/>
    <mergeCell ref="E202:G202"/>
    <mergeCell ref="B203:D203"/>
    <mergeCell ref="E203:G203"/>
    <mergeCell ref="B204:D204"/>
    <mergeCell ref="E204:G204"/>
    <mergeCell ref="B198:D198"/>
    <mergeCell ref="E198:G198"/>
    <mergeCell ref="B199:D199"/>
    <mergeCell ref="E199:G199"/>
    <mergeCell ref="C200:G200"/>
    <mergeCell ref="B201:C201"/>
    <mergeCell ref="D201:G201"/>
    <mergeCell ref="B208:D208"/>
    <mergeCell ref="E208:G208"/>
    <mergeCell ref="B209:D209"/>
    <mergeCell ref="E209:G209"/>
    <mergeCell ref="B210:D210"/>
    <mergeCell ref="E210:G210"/>
    <mergeCell ref="B205:D205"/>
    <mergeCell ref="E205:G205"/>
    <mergeCell ref="B206:D206"/>
    <mergeCell ref="E206:G206"/>
    <mergeCell ref="B207:C207"/>
    <mergeCell ref="D207:G207"/>
    <mergeCell ref="B214:D214"/>
    <mergeCell ref="E214:G214"/>
    <mergeCell ref="B215:D215"/>
    <mergeCell ref="E215:G215"/>
    <mergeCell ref="B216:C216"/>
    <mergeCell ref="D216:G216"/>
    <mergeCell ref="B211:D211"/>
    <mergeCell ref="E211:G211"/>
    <mergeCell ref="B212:C212"/>
    <mergeCell ref="D212:G212"/>
    <mergeCell ref="B213:D213"/>
    <mergeCell ref="E213:G213"/>
    <mergeCell ref="B220:C220"/>
    <mergeCell ref="D220:G220"/>
    <mergeCell ref="B221:C221"/>
    <mergeCell ref="D221:G221"/>
    <mergeCell ref="B222:D222"/>
    <mergeCell ref="E222:G222"/>
    <mergeCell ref="B217:D217"/>
    <mergeCell ref="E217:G217"/>
    <mergeCell ref="B218:D218"/>
    <mergeCell ref="E218:G218"/>
    <mergeCell ref="B219:D219"/>
    <mergeCell ref="E219:G219"/>
    <mergeCell ref="C226:G226"/>
    <mergeCell ref="B227:C227"/>
    <mergeCell ref="D227:G227"/>
    <mergeCell ref="B228:C228"/>
    <mergeCell ref="D228:G228"/>
    <mergeCell ref="B229:C229"/>
    <mergeCell ref="D229:G229"/>
    <mergeCell ref="B223:D223"/>
    <mergeCell ref="E223:G223"/>
    <mergeCell ref="B224:D224"/>
    <mergeCell ref="E224:G224"/>
    <mergeCell ref="B225:D225"/>
    <mergeCell ref="E225:G225"/>
    <mergeCell ref="B233:D233"/>
    <mergeCell ref="E233:G233"/>
    <mergeCell ref="B234:D234"/>
    <mergeCell ref="E234:G234"/>
    <mergeCell ref="B235:D235"/>
    <mergeCell ref="E235:G235"/>
    <mergeCell ref="B230:C230"/>
    <mergeCell ref="D230:G230"/>
    <mergeCell ref="B231:C231"/>
    <mergeCell ref="D231:G231"/>
    <mergeCell ref="B232:C232"/>
    <mergeCell ref="D232:G232"/>
    <mergeCell ref="B239:C239"/>
    <mergeCell ref="D239:G239"/>
    <mergeCell ref="C240:G240"/>
    <mergeCell ref="B241:C241"/>
    <mergeCell ref="D241:G241"/>
    <mergeCell ref="B242:C242"/>
    <mergeCell ref="D242:G242"/>
    <mergeCell ref="B236:D236"/>
    <mergeCell ref="E236:G236"/>
    <mergeCell ref="B237:D237"/>
    <mergeCell ref="E237:G237"/>
    <mergeCell ref="B238:D238"/>
    <mergeCell ref="E238:G238"/>
    <mergeCell ref="B246:C246"/>
    <mergeCell ref="D246:G246"/>
    <mergeCell ref="B247:C247"/>
    <mergeCell ref="D247:G247"/>
    <mergeCell ref="B248:D248"/>
    <mergeCell ref="E248:G248"/>
    <mergeCell ref="B243:C243"/>
    <mergeCell ref="D243:G243"/>
    <mergeCell ref="B244:D244"/>
    <mergeCell ref="E244:G244"/>
    <mergeCell ref="B245:D245"/>
    <mergeCell ref="E245:G245"/>
    <mergeCell ref="B252:C252"/>
    <mergeCell ref="D252:G252"/>
    <mergeCell ref="B253:D253"/>
    <mergeCell ref="E253:G253"/>
    <mergeCell ref="B254:D254"/>
    <mergeCell ref="E254:G254"/>
    <mergeCell ref="B249:D249"/>
    <mergeCell ref="E249:G249"/>
    <mergeCell ref="B250:D250"/>
    <mergeCell ref="E250:G250"/>
    <mergeCell ref="B251:C251"/>
    <mergeCell ref="D251:G251"/>
    <mergeCell ref="B258:D258"/>
    <mergeCell ref="E258:G258"/>
    <mergeCell ref="B259:D259"/>
    <mergeCell ref="E259:G259"/>
    <mergeCell ref="B260:C260"/>
    <mergeCell ref="D260:G260"/>
    <mergeCell ref="B255:C255"/>
    <mergeCell ref="D255:G255"/>
    <mergeCell ref="B256:D256"/>
    <mergeCell ref="E256:G256"/>
    <mergeCell ref="B257:D257"/>
    <mergeCell ref="E257:G257"/>
    <mergeCell ref="B264:D264"/>
    <mergeCell ref="E264:G264"/>
    <mergeCell ref="B265:D265"/>
    <mergeCell ref="E265:G265"/>
    <mergeCell ref="B266:D266"/>
    <mergeCell ref="E266:G266"/>
    <mergeCell ref="B261:C261"/>
    <mergeCell ref="D261:G261"/>
    <mergeCell ref="B262:D262"/>
    <mergeCell ref="E262:G262"/>
    <mergeCell ref="B263:D263"/>
    <mergeCell ref="E263:G263"/>
    <mergeCell ref="B271:D271"/>
    <mergeCell ref="E271:G271"/>
    <mergeCell ref="B272:D272"/>
    <mergeCell ref="E272:G272"/>
    <mergeCell ref="B273:D273"/>
    <mergeCell ref="E273:G273"/>
    <mergeCell ref="B267:C267"/>
    <mergeCell ref="D267:G267"/>
    <mergeCell ref="B268:C268"/>
    <mergeCell ref="D268:G268"/>
    <mergeCell ref="C269:G269"/>
    <mergeCell ref="B270:C270"/>
    <mergeCell ref="D270:G270"/>
    <mergeCell ref="B277:C277"/>
    <mergeCell ref="D277:G277"/>
    <mergeCell ref="B278:C278"/>
    <mergeCell ref="D278:G278"/>
    <mergeCell ref="B279:C279"/>
    <mergeCell ref="D279:G279"/>
    <mergeCell ref="B274:C274"/>
    <mergeCell ref="D274:G274"/>
    <mergeCell ref="B275:C275"/>
    <mergeCell ref="D275:G275"/>
    <mergeCell ref="B276:C276"/>
    <mergeCell ref="D276:G276"/>
    <mergeCell ref="B283:C283"/>
    <mergeCell ref="D283:G283"/>
    <mergeCell ref="B284:D284"/>
    <mergeCell ref="E284:G284"/>
    <mergeCell ref="B285:D285"/>
    <mergeCell ref="E285:G285"/>
    <mergeCell ref="B280:D280"/>
    <mergeCell ref="E280:G280"/>
    <mergeCell ref="B281:D281"/>
    <mergeCell ref="E281:G281"/>
    <mergeCell ref="B282:C282"/>
    <mergeCell ref="D282:G282"/>
    <mergeCell ref="B290:C290"/>
    <mergeCell ref="D290:G290"/>
    <mergeCell ref="B291:C291"/>
    <mergeCell ref="D291:G291"/>
    <mergeCell ref="B292:C292"/>
    <mergeCell ref="D292:G292"/>
    <mergeCell ref="B286:D286"/>
    <mergeCell ref="E286:G286"/>
    <mergeCell ref="C287:G287"/>
    <mergeCell ref="B288:C288"/>
    <mergeCell ref="D288:G288"/>
    <mergeCell ref="B289:C289"/>
    <mergeCell ref="D289:G289"/>
    <mergeCell ref="B299:C299"/>
    <mergeCell ref="D299:G299"/>
    <mergeCell ref="B300:D300"/>
    <mergeCell ref="E300:G300"/>
    <mergeCell ref="B301:D301"/>
    <mergeCell ref="E301:G301"/>
    <mergeCell ref="B293:C293"/>
    <mergeCell ref="D293:G293"/>
    <mergeCell ref="B295:G295"/>
    <mergeCell ref="C296:G296"/>
    <mergeCell ref="C297:G297"/>
    <mergeCell ref="C298:G298"/>
    <mergeCell ref="B305:D305"/>
    <mergeCell ref="E305:G305"/>
    <mergeCell ref="B306:C306"/>
    <mergeCell ref="D306:G306"/>
    <mergeCell ref="B307:D307"/>
    <mergeCell ref="E307:G307"/>
    <mergeCell ref="B302:D302"/>
    <mergeCell ref="E302:G302"/>
    <mergeCell ref="B303:C303"/>
    <mergeCell ref="D303:G303"/>
    <mergeCell ref="B304:D304"/>
    <mergeCell ref="E304:G304"/>
    <mergeCell ref="B311:E311"/>
    <mergeCell ref="F311:G311"/>
    <mergeCell ref="B312:E312"/>
    <mergeCell ref="F312:G312"/>
    <mergeCell ref="B313:D313"/>
    <mergeCell ref="E313:G313"/>
    <mergeCell ref="B308:E308"/>
    <mergeCell ref="F308:G308"/>
    <mergeCell ref="B309:E309"/>
    <mergeCell ref="F309:G309"/>
    <mergeCell ref="B310:E310"/>
    <mergeCell ref="F310:G310"/>
    <mergeCell ref="B317:E317"/>
    <mergeCell ref="F317:G317"/>
    <mergeCell ref="B318:D318"/>
    <mergeCell ref="E318:G318"/>
    <mergeCell ref="B319:E319"/>
    <mergeCell ref="F319:G319"/>
    <mergeCell ref="B314:D314"/>
    <mergeCell ref="E314:G314"/>
    <mergeCell ref="B315:E315"/>
    <mergeCell ref="F315:G315"/>
    <mergeCell ref="B316:E316"/>
    <mergeCell ref="F316:G316"/>
    <mergeCell ref="B323:E323"/>
    <mergeCell ref="F323:G323"/>
    <mergeCell ref="B324:D324"/>
    <mergeCell ref="E324:G324"/>
    <mergeCell ref="B325:C325"/>
    <mergeCell ref="D325:G325"/>
    <mergeCell ref="B320:E320"/>
    <mergeCell ref="F320:G320"/>
    <mergeCell ref="B321:E321"/>
    <mergeCell ref="F321:G321"/>
    <mergeCell ref="B322:E322"/>
    <mergeCell ref="F322:G322"/>
    <mergeCell ref="B329:D329"/>
    <mergeCell ref="E329:G329"/>
    <mergeCell ref="B330:D330"/>
    <mergeCell ref="E330:G330"/>
    <mergeCell ref="B331:D331"/>
    <mergeCell ref="E331:G331"/>
    <mergeCell ref="B326:D326"/>
    <mergeCell ref="E326:G326"/>
    <mergeCell ref="B327:D327"/>
    <mergeCell ref="E327:G327"/>
    <mergeCell ref="B328:D328"/>
    <mergeCell ref="E328:G328"/>
    <mergeCell ref="B335:D335"/>
    <mergeCell ref="E335:G335"/>
    <mergeCell ref="B336:E336"/>
    <mergeCell ref="F336:G336"/>
    <mergeCell ref="B337:E337"/>
    <mergeCell ref="F337:G337"/>
    <mergeCell ref="B332:D332"/>
    <mergeCell ref="E332:G332"/>
    <mergeCell ref="B333:D333"/>
    <mergeCell ref="E333:G333"/>
    <mergeCell ref="B334:C334"/>
    <mergeCell ref="D334:G334"/>
    <mergeCell ref="B341:D341"/>
    <mergeCell ref="E341:G341"/>
    <mergeCell ref="B342:D342"/>
    <mergeCell ref="E342:G342"/>
    <mergeCell ref="B343:E343"/>
    <mergeCell ref="F343:G343"/>
    <mergeCell ref="B338:D338"/>
    <mergeCell ref="E338:G338"/>
    <mergeCell ref="B339:D339"/>
    <mergeCell ref="E339:G339"/>
    <mergeCell ref="B340:D340"/>
    <mergeCell ref="E340:G340"/>
    <mergeCell ref="B349:C349"/>
    <mergeCell ref="D349:G349"/>
    <mergeCell ref="B350:C350"/>
    <mergeCell ref="D350:G350"/>
    <mergeCell ref="B351:C351"/>
    <mergeCell ref="D351:G351"/>
    <mergeCell ref="B344:E344"/>
    <mergeCell ref="F344:G344"/>
    <mergeCell ref="C345:G345"/>
    <mergeCell ref="C346:G346"/>
    <mergeCell ref="C347:G347"/>
    <mergeCell ref="B348:C348"/>
    <mergeCell ref="D348:G348"/>
    <mergeCell ref="C356:G356"/>
    <mergeCell ref="B357:C357"/>
    <mergeCell ref="D357:G357"/>
    <mergeCell ref="B358:C358"/>
    <mergeCell ref="D358:G358"/>
    <mergeCell ref="B359:D359"/>
    <mergeCell ref="E359:G359"/>
    <mergeCell ref="B352:C352"/>
    <mergeCell ref="D352:G352"/>
    <mergeCell ref="B353:C353"/>
    <mergeCell ref="D353:G353"/>
    <mergeCell ref="C354:G354"/>
    <mergeCell ref="C355:G355"/>
    <mergeCell ref="B363:C363"/>
    <mergeCell ref="D363:G363"/>
    <mergeCell ref="B364:C364"/>
    <mergeCell ref="D364:G364"/>
    <mergeCell ref="B365:C365"/>
    <mergeCell ref="D365:G365"/>
    <mergeCell ref="B360:D360"/>
    <mergeCell ref="E360:G360"/>
    <mergeCell ref="B361:C361"/>
    <mergeCell ref="D361:G361"/>
    <mergeCell ref="B362:C362"/>
    <mergeCell ref="D362:G362"/>
    <mergeCell ref="B369:C369"/>
    <mergeCell ref="D369:G369"/>
    <mergeCell ref="B370:D370"/>
    <mergeCell ref="E370:G370"/>
    <mergeCell ref="B371:D371"/>
    <mergeCell ref="E371:G371"/>
    <mergeCell ref="B366:C366"/>
    <mergeCell ref="D366:G366"/>
    <mergeCell ref="B367:C367"/>
    <mergeCell ref="D367:G367"/>
    <mergeCell ref="B368:C368"/>
    <mergeCell ref="D368:G368"/>
    <mergeCell ref="B375:C375"/>
    <mergeCell ref="D375:G375"/>
    <mergeCell ref="B376:C376"/>
    <mergeCell ref="D376:G376"/>
    <mergeCell ref="C377:G377"/>
    <mergeCell ref="C378:G378"/>
    <mergeCell ref="B372:C372"/>
    <mergeCell ref="D372:G372"/>
    <mergeCell ref="B373:D373"/>
    <mergeCell ref="E373:G373"/>
    <mergeCell ref="B374:D374"/>
    <mergeCell ref="E374:G374"/>
    <mergeCell ref="C386:G386"/>
    <mergeCell ref="C387:G387"/>
    <mergeCell ref="C388:G388"/>
    <mergeCell ref="C389:G389"/>
    <mergeCell ref="C390:G390"/>
    <mergeCell ref="B391:C391"/>
    <mergeCell ref="D391:G391"/>
    <mergeCell ref="B380:G380"/>
    <mergeCell ref="C381:G381"/>
    <mergeCell ref="C382:G382"/>
    <mergeCell ref="C383:G383"/>
    <mergeCell ref="C384:G384"/>
    <mergeCell ref="C385:G385"/>
    <mergeCell ref="B395:C395"/>
    <mergeCell ref="D395:G395"/>
    <mergeCell ref="B396:C396"/>
    <mergeCell ref="D396:G396"/>
    <mergeCell ref="B397:C397"/>
    <mergeCell ref="D397:G397"/>
    <mergeCell ref="B392:C392"/>
    <mergeCell ref="D392:G392"/>
    <mergeCell ref="B393:C393"/>
    <mergeCell ref="D393:G393"/>
    <mergeCell ref="B394:C394"/>
    <mergeCell ref="D394:G394"/>
    <mergeCell ref="B401:C401"/>
    <mergeCell ref="D401:G401"/>
    <mergeCell ref="B402:C402"/>
    <mergeCell ref="D402:G402"/>
    <mergeCell ref="B403:C403"/>
    <mergeCell ref="D403:G403"/>
    <mergeCell ref="B398:C398"/>
    <mergeCell ref="D398:G398"/>
    <mergeCell ref="B399:C399"/>
    <mergeCell ref="D399:G399"/>
    <mergeCell ref="B400:C400"/>
    <mergeCell ref="D400:G400"/>
    <mergeCell ref="B407:C407"/>
    <mergeCell ref="D407:G407"/>
    <mergeCell ref="B408:C408"/>
    <mergeCell ref="D408:G408"/>
    <mergeCell ref="B409:C409"/>
    <mergeCell ref="D409:G409"/>
    <mergeCell ref="B404:C404"/>
    <mergeCell ref="D404:G404"/>
    <mergeCell ref="B405:C405"/>
    <mergeCell ref="D405:G405"/>
    <mergeCell ref="B406:C406"/>
    <mergeCell ref="D406:G406"/>
    <mergeCell ref="B413:C413"/>
    <mergeCell ref="D413:G413"/>
    <mergeCell ref="B414:C414"/>
    <mergeCell ref="D414:G414"/>
    <mergeCell ref="B415:C415"/>
    <mergeCell ref="D415:G415"/>
    <mergeCell ref="B410:C410"/>
    <mergeCell ref="D410:G410"/>
    <mergeCell ref="B411:C411"/>
    <mergeCell ref="D411:G411"/>
    <mergeCell ref="B412:C412"/>
    <mergeCell ref="D412:G412"/>
    <mergeCell ref="B419:C419"/>
    <mergeCell ref="D419:G419"/>
    <mergeCell ref="B420:C420"/>
    <mergeCell ref="D420:G420"/>
    <mergeCell ref="B421:C421"/>
    <mergeCell ref="D421:G421"/>
    <mergeCell ref="B416:C416"/>
    <mergeCell ref="D416:G416"/>
    <mergeCell ref="B417:C417"/>
    <mergeCell ref="D417:G417"/>
    <mergeCell ref="B418:C418"/>
    <mergeCell ref="D418:G418"/>
    <mergeCell ref="B425:C425"/>
    <mergeCell ref="D425:G425"/>
    <mergeCell ref="B426:C426"/>
    <mergeCell ref="D426:G426"/>
    <mergeCell ref="B427:C427"/>
    <mergeCell ref="D427:G427"/>
    <mergeCell ref="B422:C422"/>
    <mergeCell ref="D422:G422"/>
    <mergeCell ref="B423:C423"/>
    <mergeCell ref="D423:G423"/>
    <mergeCell ref="B424:C424"/>
    <mergeCell ref="D424:G424"/>
    <mergeCell ref="B431:C431"/>
    <mergeCell ref="D431:G431"/>
    <mergeCell ref="B432:C432"/>
    <mergeCell ref="D432:G432"/>
    <mergeCell ref="B433:C433"/>
    <mergeCell ref="D433:G433"/>
    <mergeCell ref="B428:C428"/>
    <mergeCell ref="D428:G428"/>
    <mergeCell ref="B429:C429"/>
    <mergeCell ref="D429:G429"/>
    <mergeCell ref="B430:C430"/>
    <mergeCell ref="D430:G430"/>
    <mergeCell ref="B437:C437"/>
    <mergeCell ref="D437:G437"/>
    <mergeCell ref="B438:C438"/>
    <mergeCell ref="D438:G438"/>
    <mergeCell ref="B439:C439"/>
    <mergeCell ref="D439:G439"/>
    <mergeCell ref="B434:C434"/>
    <mergeCell ref="D434:G434"/>
    <mergeCell ref="B435:C435"/>
    <mergeCell ref="D435:G435"/>
    <mergeCell ref="B436:C436"/>
    <mergeCell ref="D436:G436"/>
    <mergeCell ref="B443:C443"/>
    <mergeCell ref="D443:G443"/>
    <mergeCell ref="B444:C444"/>
    <mergeCell ref="D444:G444"/>
    <mergeCell ref="B445:C445"/>
    <mergeCell ref="D445:G445"/>
    <mergeCell ref="B440:C440"/>
    <mergeCell ref="D440:G440"/>
    <mergeCell ref="B441:C441"/>
    <mergeCell ref="D441:G441"/>
    <mergeCell ref="B442:C442"/>
    <mergeCell ref="D442:G442"/>
    <mergeCell ref="B449:C449"/>
    <mergeCell ref="D449:G449"/>
    <mergeCell ref="B450:C450"/>
    <mergeCell ref="D450:G450"/>
    <mergeCell ref="B451:C451"/>
    <mergeCell ref="D451:G451"/>
    <mergeCell ref="B446:C446"/>
    <mergeCell ref="D446:G446"/>
    <mergeCell ref="B447:C447"/>
    <mergeCell ref="D447:G447"/>
    <mergeCell ref="B448:C448"/>
    <mergeCell ref="D448:G448"/>
    <mergeCell ref="B455:C455"/>
    <mergeCell ref="D455:G455"/>
    <mergeCell ref="B456:C456"/>
    <mergeCell ref="D456:G456"/>
    <mergeCell ref="B457:C457"/>
    <mergeCell ref="D457:G457"/>
    <mergeCell ref="B452:C452"/>
    <mergeCell ref="D452:G452"/>
    <mergeCell ref="B453:C453"/>
    <mergeCell ref="D453:G453"/>
    <mergeCell ref="B454:C454"/>
    <mergeCell ref="D454:G454"/>
    <mergeCell ref="B461:C461"/>
    <mergeCell ref="D461:G461"/>
    <mergeCell ref="B462:C462"/>
    <mergeCell ref="D462:G462"/>
    <mergeCell ref="B463:C463"/>
    <mergeCell ref="D463:G463"/>
    <mergeCell ref="B458:C458"/>
    <mergeCell ref="D458:G458"/>
    <mergeCell ref="B459:C459"/>
    <mergeCell ref="D459:G459"/>
    <mergeCell ref="B460:C460"/>
    <mergeCell ref="D460:G460"/>
    <mergeCell ref="B467:C467"/>
    <mergeCell ref="D467:G467"/>
    <mergeCell ref="B468:C468"/>
    <mergeCell ref="D468:G468"/>
    <mergeCell ref="B469:C469"/>
    <mergeCell ref="D469:G469"/>
    <mergeCell ref="B464:C464"/>
    <mergeCell ref="D464:G464"/>
    <mergeCell ref="B465:C465"/>
    <mergeCell ref="D465:G465"/>
    <mergeCell ref="B466:C466"/>
    <mergeCell ref="D466:G466"/>
    <mergeCell ref="C474:G474"/>
    <mergeCell ref="C475:G475"/>
    <mergeCell ref="C476:G476"/>
    <mergeCell ref="B477:C477"/>
    <mergeCell ref="D477:G477"/>
    <mergeCell ref="B478:C478"/>
    <mergeCell ref="D478:G478"/>
    <mergeCell ref="B470:C470"/>
    <mergeCell ref="D470:G470"/>
    <mergeCell ref="B471:C471"/>
    <mergeCell ref="D471:G471"/>
    <mergeCell ref="C472:G472"/>
    <mergeCell ref="C473:G473"/>
    <mergeCell ref="C484:G484"/>
    <mergeCell ref="C485:G485"/>
    <mergeCell ref="C486:G486"/>
    <mergeCell ref="C487:G487"/>
    <mergeCell ref="C488:G488"/>
    <mergeCell ref="C489:G489"/>
    <mergeCell ref="B479:C479"/>
    <mergeCell ref="D479:G479"/>
    <mergeCell ref="C480:G480"/>
    <mergeCell ref="C481:G481"/>
    <mergeCell ref="C482:G482"/>
    <mergeCell ref="C483:G483"/>
    <mergeCell ref="B496:C496"/>
    <mergeCell ref="D496:G496"/>
    <mergeCell ref="B497:C497"/>
    <mergeCell ref="D497:G497"/>
    <mergeCell ref="C498:G498"/>
    <mergeCell ref="C499:G499"/>
    <mergeCell ref="B491:G491"/>
    <mergeCell ref="C492:G492"/>
    <mergeCell ref="C493:G493"/>
    <mergeCell ref="C494:G494"/>
    <mergeCell ref="B495:C495"/>
    <mergeCell ref="D495:G495"/>
    <mergeCell ref="C516:G516"/>
    <mergeCell ref="C508:G508"/>
    <mergeCell ref="B510:G510"/>
    <mergeCell ref="C511:G511"/>
    <mergeCell ref="C512:G512"/>
    <mergeCell ref="B514:G514"/>
    <mergeCell ref="C515:G515"/>
    <mergeCell ref="C500:G500"/>
    <mergeCell ref="C501:G501"/>
    <mergeCell ref="C502:G502"/>
    <mergeCell ref="B504:G504"/>
    <mergeCell ref="B506:G506"/>
    <mergeCell ref="C507:G507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M10001"/>
  <sheetViews>
    <sheetView showZeros="0" zoomScaleSheetLayoutView="110" workbookViewId="0">
      <pane ySplit="1" topLeftCell="A2" activePane="bottomLeft" state="frozen"/>
      <selection activeCell="A2" sqref="A2"/>
      <selection pane="bottomLeft"/>
    </sheetView>
  </sheetViews>
  <sheetFormatPr defaultColWidth="9.140625" defaultRowHeight="14.25" x14ac:dyDescent="0.2"/>
  <cols>
    <col min="1" max="1" width="14.28515625" style="35" customWidth="1"/>
    <col min="2" max="2" width="14.85546875" style="35" hidden="1" customWidth="1"/>
    <col min="3" max="3" width="58.140625" style="8" customWidth="1"/>
    <col min="4" max="4" width="30.7109375" style="8" bestFit="1" customWidth="1"/>
    <col min="5" max="5" width="31.28515625" style="8" bestFit="1" customWidth="1"/>
    <col min="6" max="6" width="31.28515625" style="8" hidden="1" customWidth="1"/>
    <col min="7" max="7" width="14.85546875" style="8" hidden="1" customWidth="1"/>
    <col min="8" max="8" width="26.28515625" style="8" customWidth="1"/>
    <col min="9" max="9" width="26.42578125" style="8" customWidth="1"/>
    <col min="10" max="10" width="12" style="8" customWidth="1"/>
    <col min="11" max="11" width="13.140625" style="8" customWidth="1"/>
    <col min="12" max="12" width="19.42578125" style="8" customWidth="1"/>
    <col min="13" max="13" width="21.42578125" style="1" customWidth="1"/>
    <col min="14" max="16384" width="9.140625" style="1"/>
  </cols>
  <sheetData>
    <row r="1" spans="1:13" ht="60.75" customHeight="1" x14ac:dyDescent="0.2">
      <c r="A1" s="3" t="s">
        <v>578</v>
      </c>
      <c r="B1" s="2" t="s">
        <v>567</v>
      </c>
      <c r="C1" s="3" t="s">
        <v>643</v>
      </c>
      <c r="D1" s="6" t="s">
        <v>583</v>
      </c>
      <c r="E1" s="6" t="s">
        <v>692</v>
      </c>
      <c r="F1" s="6"/>
      <c r="G1" s="2" t="s">
        <v>567</v>
      </c>
      <c r="H1" s="3" t="s">
        <v>595</v>
      </c>
      <c r="I1" s="7" t="s">
        <v>634</v>
      </c>
      <c r="J1" s="7" t="s">
        <v>25</v>
      </c>
      <c r="K1" s="7" t="s">
        <v>690</v>
      </c>
      <c r="L1" s="7" t="s">
        <v>745</v>
      </c>
      <c r="M1" s="83" t="s">
        <v>698</v>
      </c>
    </row>
    <row r="2" spans="1:13" x14ac:dyDescent="0.2">
      <c r="A2" s="35">
        <f t="shared" ref="A2:A65" si="0">IF(ISBLANK(C2),0,LEN(TRIM(C2))-LEN(SUBSTITUTE(C2," ",""))+1)</f>
        <v>0</v>
      </c>
      <c r="B2" s="8" t="s">
        <v>568</v>
      </c>
      <c r="F2" s="8" t="str">
        <f>TRIM(C2)</f>
        <v/>
      </c>
      <c r="G2" s="8" t="s">
        <v>568</v>
      </c>
      <c r="H2" s="8" t="str">
        <f>CONCATENATE(B2,F2,G2)</f>
        <v>""</v>
      </c>
      <c r="I2" s="8" t="str">
        <f t="shared" ref="I2:I65" si="1">SUBSTITUTE(C2, LEFT(C2,1),PROPER(LEFT(C2,1)),1)</f>
        <v/>
      </c>
      <c r="J2" s="8" t="e">
        <f>IF(D2&gt;Частотометр!B10,"высокочаст",IF(AND(Частотометр!C10&lt;D2, 'Ключевые слова'!D2&lt;Частотометр!B10),"среднечаст","низкочаст"))</f>
        <v>#NUM!</v>
      </c>
      <c r="K2" s="8" t="e">
        <f>IF(E2&gt;Частотометр!C28,"высокая",IF(AND(Частотометр!D28&lt;E2, E2&lt;Частотометр!C28),"средняя","низкая"))</f>
        <v>#NUM!</v>
      </c>
    </row>
    <row r="3" spans="1:13" x14ac:dyDescent="0.2">
      <c r="A3" s="35">
        <f t="shared" si="0"/>
        <v>0</v>
      </c>
      <c r="B3" s="8" t="s">
        <v>568</v>
      </c>
      <c r="F3" s="8" t="str">
        <f t="shared" ref="F3:F66" si="2">TRIM(C3)</f>
        <v/>
      </c>
      <c r="G3" s="8" t="s">
        <v>568</v>
      </c>
      <c r="H3" s="8" t="str">
        <f t="shared" ref="H3:H66" si="3">CONCATENATE(B3,F3,G3)</f>
        <v>""</v>
      </c>
      <c r="I3" s="8" t="str">
        <f t="shared" si="1"/>
        <v/>
      </c>
      <c r="J3" s="8" t="e">
        <f>IF(D3&gt;Частотометр!B10,"высокочаст",IF(AND(Частотометр!C10&lt;D3, D3&lt;Частотометр!B10),"среднечаст","низкочаст"))</f>
        <v>#NUM!</v>
      </c>
      <c r="K3" s="8" t="e">
        <f>IF(E3&gt;Частотометр!C28,"высокая",IF(AND(Частотометр!D28&lt;E3, E3&lt;Частотометр!C28),"средняя","низкая"))</f>
        <v>#NUM!</v>
      </c>
    </row>
    <row r="4" spans="1:13" x14ac:dyDescent="0.2">
      <c r="A4" s="35">
        <f t="shared" si="0"/>
        <v>0</v>
      </c>
      <c r="B4" s="8" t="s">
        <v>568</v>
      </c>
      <c r="F4" s="8" t="str">
        <f t="shared" si="2"/>
        <v/>
      </c>
      <c r="G4" s="8" t="s">
        <v>568</v>
      </c>
      <c r="H4" s="8" t="str">
        <f t="shared" si="3"/>
        <v>""</v>
      </c>
      <c r="I4" s="8" t="str">
        <f t="shared" si="1"/>
        <v/>
      </c>
      <c r="J4" s="8" t="e">
        <f>IF(D4&gt;Частотометр!B10,"высокочаст",IF(AND(Частотометр!C10&lt;D4, D4&lt;Частотометр!B10),"среднечаст","низкочаст"))</f>
        <v>#NUM!</v>
      </c>
      <c r="K4" s="8" t="e">
        <f>IF(E4&gt;Частотометр!C28,"высокая",IF(AND(Частотометр!D28&lt;E4, E4&lt;Частотометр!C28),"средняя","низкая"))</f>
        <v>#NUM!</v>
      </c>
    </row>
    <row r="5" spans="1:13" x14ac:dyDescent="0.2">
      <c r="A5" s="35">
        <f t="shared" si="0"/>
        <v>0</v>
      </c>
      <c r="B5" s="8" t="s">
        <v>568</v>
      </c>
      <c r="F5" s="8" t="str">
        <f t="shared" si="2"/>
        <v/>
      </c>
      <c r="G5" s="8" t="s">
        <v>568</v>
      </c>
      <c r="H5" s="8" t="str">
        <f t="shared" si="3"/>
        <v>""</v>
      </c>
      <c r="I5" s="8" t="str">
        <f t="shared" si="1"/>
        <v/>
      </c>
      <c r="J5" s="8" t="e">
        <f>IF(D5&gt;Частотометр!B10,"высокочаст",IF(AND(Частотометр!C10&lt;D5, D5&lt;Частотометр!B10),"среднечаст","низкочаст"))</f>
        <v>#NUM!</v>
      </c>
      <c r="K5" s="8" t="e">
        <f>IF(E5&gt;Частотометр!C28,"высокая",IF(AND(Частотометр!D28&lt;E5, E5&lt;Частотометр!C28),"средняя","низкая"))</f>
        <v>#NUM!</v>
      </c>
    </row>
    <row r="6" spans="1:13" x14ac:dyDescent="0.2">
      <c r="A6" s="35">
        <f t="shared" si="0"/>
        <v>0</v>
      </c>
      <c r="B6" s="8" t="s">
        <v>568</v>
      </c>
      <c r="F6" s="8" t="str">
        <f t="shared" si="2"/>
        <v/>
      </c>
      <c r="G6" s="8" t="s">
        <v>568</v>
      </c>
      <c r="H6" s="8" t="str">
        <f t="shared" si="3"/>
        <v>""</v>
      </c>
      <c r="I6" s="8" t="str">
        <f t="shared" si="1"/>
        <v/>
      </c>
      <c r="J6" s="8" t="e">
        <f>IF(D6&gt;Частотометр!B10,"высокочаст",IF(AND(Частотометр!C10&lt;D6, D6&lt;Частотометр!B10),"среднечаст","низкочаст"))</f>
        <v>#NUM!</v>
      </c>
      <c r="K6" s="8" t="e">
        <f>IF(E6&gt;Частотометр!C28,"высокая",IF(AND(Частотометр!D28&lt;E6, E6&lt;Частотометр!C28),"средняя","низкая"))</f>
        <v>#NUM!</v>
      </c>
    </row>
    <row r="7" spans="1:13" x14ac:dyDescent="0.2">
      <c r="A7" s="35">
        <f t="shared" si="0"/>
        <v>0</v>
      </c>
      <c r="B7" s="8" t="s">
        <v>568</v>
      </c>
      <c r="F7" s="8" t="str">
        <f t="shared" si="2"/>
        <v/>
      </c>
      <c r="G7" s="8" t="s">
        <v>568</v>
      </c>
      <c r="H7" s="8" t="str">
        <f t="shared" si="3"/>
        <v>""</v>
      </c>
      <c r="I7" s="8" t="str">
        <f t="shared" si="1"/>
        <v/>
      </c>
      <c r="J7" s="8" t="e">
        <f>IF(D7&gt;Частотометр!B10,"высокочаст",IF(AND(Частотометр!C10&lt;D7, D7&lt;Частотометр!B10),"среднечаст","низкочаст"))</f>
        <v>#NUM!</v>
      </c>
      <c r="K7" s="8" t="e">
        <f>IF(E7&gt;Частотометр!C28,"высокая",IF(AND(Частотометр!D28&lt;E7, E7&lt;Частотометр!C28),"средняя","низкая"))</f>
        <v>#NUM!</v>
      </c>
    </row>
    <row r="8" spans="1:13" x14ac:dyDescent="0.2">
      <c r="A8" s="35">
        <f t="shared" si="0"/>
        <v>0</v>
      </c>
      <c r="B8" s="8" t="s">
        <v>568</v>
      </c>
      <c r="F8" s="8" t="str">
        <f t="shared" si="2"/>
        <v/>
      </c>
      <c r="G8" s="8" t="s">
        <v>568</v>
      </c>
      <c r="H8" s="8" t="str">
        <f t="shared" si="3"/>
        <v>""</v>
      </c>
      <c r="I8" s="8" t="str">
        <f t="shared" si="1"/>
        <v/>
      </c>
      <c r="J8" s="8" t="e">
        <f>IF(D8&gt;Частотометр!B10,"высокочаст",IF(AND(Частотометр!C10&lt;D8, D8&lt;Частотометр!B10),"среднечаст","низкочаст"))</f>
        <v>#NUM!</v>
      </c>
      <c r="K8" s="8" t="e">
        <f>IF(E8&gt;Частотометр!C28,"высокая",IF(AND(Частотометр!D28&lt;E8, E8&lt;Частотометр!C28),"средняя","низкая"))</f>
        <v>#NUM!</v>
      </c>
    </row>
    <row r="9" spans="1:13" x14ac:dyDescent="0.2">
      <c r="A9" s="35">
        <f t="shared" si="0"/>
        <v>0</v>
      </c>
      <c r="B9" s="8" t="s">
        <v>568</v>
      </c>
      <c r="F9" s="8" t="str">
        <f t="shared" si="2"/>
        <v/>
      </c>
      <c r="G9" s="8" t="s">
        <v>568</v>
      </c>
      <c r="H9" s="8" t="str">
        <f t="shared" si="3"/>
        <v>""</v>
      </c>
      <c r="I9" s="8" t="str">
        <f t="shared" si="1"/>
        <v/>
      </c>
      <c r="J9" s="8" t="e">
        <f>IF(D9&gt;Частотометр!B10,"высокочаст",IF(AND(Частотометр!C10&lt;D9, D9&lt;Частотометр!B10),"среднечаст","низкочаст"))</f>
        <v>#NUM!</v>
      </c>
      <c r="K9" s="8" t="e">
        <f>IF(E9&gt;Частотометр!C28,"высокая",IF(AND(Частотометр!D28&lt;E9, E9&lt;Частотометр!C28),"средняя","низкая"))</f>
        <v>#NUM!</v>
      </c>
    </row>
    <row r="10" spans="1:13" x14ac:dyDescent="0.2">
      <c r="A10" s="35">
        <f t="shared" si="0"/>
        <v>0</v>
      </c>
      <c r="B10" s="8" t="s">
        <v>568</v>
      </c>
      <c r="F10" s="8" t="str">
        <f t="shared" si="2"/>
        <v/>
      </c>
      <c r="G10" s="8" t="s">
        <v>568</v>
      </c>
      <c r="H10" s="8" t="str">
        <f t="shared" si="3"/>
        <v>""</v>
      </c>
      <c r="I10" s="8" t="str">
        <f t="shared" si="1"/>
        <v/>
      </c>
      <c r="J10" s="8" t="e">
        <f>IF(D10&gt;Частотометр!B10,"высокочаст",IF(AND(Частотометр!C10&lt;D10, D10&lt;Частотометр!B10),"среднечаст","низкочаст"))</f>
        <v>#NUM!</v>
      </c>
      <c r="K10" s="8" t="e">
        <f>IF(E10&gt;Частотометр!C28,"высокая",IF(AND(Частотометр!D28&lt;E10, E10&lt;Частотометр!C28),"средняя","низкая"))</f>
        <v>#NUM!</v>
      </c>
    </row>
    <row r="11" spans="1:13" x14ac:dyDescent="0.2">
      <c r="A11" s="35">
        <f t="shared" si="0"/>
        <v>0</v>
      </c>
      <c r="B11" s="8" t="s">
        <v>568</v>
      </c>
      <c r="F11" s="8" t="str">
        <f t="shared" si="2"/>
        <v/>
      </c>
      <c r="G11" s="8" t="s">
        <v>568</v>
      </c>
      <c r="H11" s="8" t="str">
        <f t="shared" si="3"/>
        <v>""</v>
      </c>
      <c r="I11" s="8" t="str">
        <f t="shared" si="1"/>
        <v/>
      </c>
      <c r="J11" s="8" t="e">
        <f>IF(D11&gt;Частотометр!B10,"высокочаст",IF(AND(Частотометр!C10&lt;D11, D11&lt;Частотометр!B10),"среднечаст","низкочаст"))</f>
        <v>#NUM!</v>
      </c>
      <c r="K11" s="8" t="e">
        <f>IF(E11&gt;Частотометр!C28,"высокая",IF(AND(Частотометр!D28&lt;E11, E11&lt;Частотометр!C28),"средняя","низкая"))</f>
        <v>#NUM!</v>
      </c>
    </row>
    <row r="12" spans="1:13" x14ac:dyDescent="0.2">
      <c r="A12" s="35">
        <f t="shared" si="0"/>
        <v>0</v>
      </c>
      <c r="B12" s="8" t="s">
        <v>568</v>
      </c>
      <c r="F12" s="8" t="str">
        <f t="shared" si="2"/>
        <v/>
      </c>
      <c r="G12" s="8" t="s">
        <v>568</v>
      </c>
      <c r="H12" s="8" t="str">
        <f t="shared" si="3"/>
        <v>""</v>
      </c>
      <c r="I12" s="8" t="str">
        <f t="shared" si="1"/>
        <v/>
      </c>
      <c r="J12" s="8" t="e">
        <f>IF(D12&gt;Частотометр!B10,"высокочаст",IF(AND(Частотометр!C10&lt;D12, D12&lt;Частотометр!B10),"среднечаст","низкочаст"))</f>
        <v>#NUM!</v>
      </c>
      <c r="K12" s="8" t="e">
        <f>IF(E12&gt;Частотометр!C28,"высокая",IF(AND(Частотометр!D28&lt;E12, E12&lt;Частотометр!C28),"средняя","низкая"))</f>
        <v>#NUM!</v>
      </c>
    </row>
    <row r="13" spans="1:13" x14ac:dyDescent="0.2">
      <c r="A13" s="35">
        <f t="shared" si="0"/>
        <v>0</v>
      </c>
      <c r="B13" s="8" t="s">
        <v>568</v>
      </c>
      <c r="F13" s="8" t="str">
        <f t="shared" si="2"/>
        <v/>
      </c>
      <c r="G13" s="8" t="s">
        <v>568</v>
      </c>
      <c r="H13" s="8" t="str">
        <f t="shared" si="3"/>
        <v>""</v>
      </c>
      <c r="I13" s="8" t="str">
        <f t="shared" si="1"/>
        <v/>
      </c>
      <c r="J13" s="8" t="e">
        <f>IF(D13&gt;Частотометр!B10,"высокочаст",IF(AND(Частотометр!C10&lt;D13, D13&lt;Частотометр!B10),"среднечаст","низкочаст"))</f>
        <v>#NUM!</v>
      </c>
      <c r="K13" s="8" t="e">
        <f>IF(E13&gt;Частотометр!C28,"высокая",IF(AND(Частотометр!D28&lt;E13, E13&lt;Частотометр!C28),"средняя","низкая"))</f>
        <v>#NUM!</v>
      </c>
    </row>
    <row r="14" spans="1:13" x14ac:dyDescent="0.2">
      <c r="A14" s="35">
        <f t="shared" si="0"/>
        <v>0</v>
      </c>
      <c r="B14" s="8" t="s">
        <v>568</v>
      </c>
      <c r="F14" s="8" t="str">
        <f t="shared" si="2"/>
        <v/>
      </c>
      <c r="G14" s="8" t="s">
        <v>568</v>
      </c>
      <c r="H14" s="8" t="str">
        <f t="shared" si="3"/>
        <v>""</v>
      </c>
      <c r="I14" s="8" t="str">
        <f t="shared" si="1"/>
        <v/>
      </c>
      <c r="J14" s="8" t="e">
        <f>IF(D14&gt;Частотометр!B10,"высокочаст",IF(AND(Частотометр!C10&lt;D14, D14&lt;Частотометр!B10),"среднечаст","низкочаст"))</f>
        <v>#NUM!</v>
      </c>
      <c r="K14" s="8" t="e">
        <f>IF(E14&gt;Частотометр!C28,"высокая",IF(AND(Частотометр!D28&lt;E14, E14&lt;Частотометр!C28),"средняя","низкая"))</f>
        <v>#NUM!</v>
      </c>
    </row>
    <row r="15" spans="1:13" x14ac:dyDescent="0.2">
      <c r="A15" s="35">
        <f t="shared" si="0"/>
        <v>0</v>
      </c>
      <c r="B15" s="8" t="s">
        <v>568</v>
      </c>
      <c r="F15" s="8" t="str">
        <f t="shared" si="2"/>
        <v/>
      </c>
      <c r="G15" s="8" t="s">
        <v>568</v>
      </c>
      <c r="H15" s="8" t="str">
        <f t="shared" si="3"/>
        <v>""</v>
      </c>
      <c r="I15" s="8" t="str">
        <f t="shared" si="1"/>
        <v/>
      </c>
      <c r="J15" s="8" t="e">
        <f>IF(D15&gt;Частотометр!B10,"высокочаст",IF(AND(Частотометр!C10&lt;D15, D15&lt;Частотометр!B10),"среднечаст","низкочаст"))</f>
        <v>#NUM!</v>
      </c>
      <c r="K15" s="8" t="e">
        <f>IF(E15&gt;Частотометр!C28,"высокая",IF(AND(Частотометр!D28&lt;E15, E15&lt;Частотометр!C28),"средняя","низкая"))</f>
        <v>#NUM!</v>
      </c>
    </row>
    <row r="16" spans="1:13" x14ac:dyDescent="0.2">
      <c r="A16" s="35">
        <f t="shared" si="0"/>
        <v>0</v>
      </c>
      <c r="B16" s="8" t="s">
        <v>568</v>
      </c>
      <c r="F16" s="8" t="str">
        <f t="shared" si="2"/>
        <v/>
      </c>
      <c r="G16" s="8" t="s">
        <v>568</v>
      </c>
      <c r="H16" s="8" t="str">
        <f t="shared" si="3"/>
        <v>""</v>
      </c>
      <c r="I16" s="8" t="str">
        <f t="shared" si="1"/>
        <v/>
      </c>
      <c r="J16" s="8" t="e">
        <f>IF(D16&gt;Частотометр!B10,"высокочаст",IF(AND(Частотометр!C10&lt;D16, D16&lt;Частотометр!B10),"среднечаст","низкочаст"))</f>
        <v>#NUM!</v>
      </c>
      <c r="K16" s="8" t="e">
        <f>IF(E16&gt;Частотометр!C28,"высокая",IF(AND(Частотометр!D28&lt;E16, E16&lt;Частотометр!C28),"средняя","низкая"))</f>
        <v>#NUM!</v>
      </c>
    </row>
    <row r="17" spans="1:11" x14ac:dyDescent="0.2">
      <c r="A17" s="35">
        <f t="shared" si="0"/>
        <v>0</v>
      </c>
      <c r="B17" s="8" t="s">
        <v>568</v>
      </c>
      <c r="F17" s="8" t="str">
        <f t="shared" si="2"/>
        <v/>
      </c>
      <c r="G17" s="8" t="s">
        <v>568</v>
      </c>
      <c r="H17" s="8" t="str">
        <f t="shared" si="3"/>
        <v>""</v>
      </c>
      <c r="I17" s="8" t="str">
        <f t="shared" si="1"/>
        <v/>
      </c>
      <c r="J17" s="8" t="e">
        <f>IF(D17&gt;Частотометр!B10,"высокочаст",IF(AND(Частотометр!C10&lt;D17, D17&lt;Частотометр!B10),"среднечаст","низкочаст"))</f>
        <v>#NUM!</v>
      </c>
      <c r="K17" s="8" t="e">
        <f>IF(E17&gt;Частотометр!C28,"высокая",IF(AND(Частотометр!D28&lt;E17, E17&lt;Частотометр!C28),"средняя","низкая"))</f>
        <v>#NUM!</v>
      </c>
    </row>
    <row r="18" spans="1:11" x14ac:dyDescent="0.2">
      <c r="A18" s="35">
        <f t="shared" si="0"/>
        <v>0</v>
      </c>
      <c r="B18" s="8" t="s">
        <v>568</v>
      </c>
      <c r="F18" s="8" t="str">
        <f t="shared" si="2"/>
        <v/>
      </c>
      <c r="G18" s="8" t="s">
        <v>568</v>
      </c>
      <c r="H18" s="8" t="str">
        <f t="shared" si="3"/>
        <v>""</v>
      </c>
      <c r="I18" s="8" t="str">
        <f t="shared" si="1"/>
        <v/>
      </c>
      <c r="J18" s="8" t="e">
        <f>IF(D18&gt;Частотометр!B10,"высокочаст",IF(AND(Частотометр!C10&lt;D18, D18&lt;Частотометр!B10),"среднечаст","низкочаст"))</f>
        <v>#NUM!</v>
      </c>
      <c r="K18" s="8" t="e">
        <f>IF(E18&gt;Частотометр!C28,"высокая",IF(AND(Частотометр!D28&lt;E18, E18&lt;Частотометр!C28),"средняя","низкая"))</f>
        <v>#NUM!</v>
      </c>
    </row>
    <row r="19" spans="1:11" x14ac:dyDescent="0.2">
      <c r="A19" s="35">
        <f t="shared" si="0"/>
        <v>0</v>
      </c>
      <c r="B19" s="8" t="s">
        <v>568</v>
      </c>
      <c r="F19" s="8" t="str">
        <f t="shared" si="2"/>
        <v/>
      </c>
      <c r="G19" s="8" t="s">
        <v>568</v>
      </c>
      <c r="H19" s="8" t="str">
        <f t="shared" si="3"/>
        <v>""</v>
      </c>
      <c r="I19" s="8" t="str">
        <f t="shared" si="1"/>
        <v/>
      </c>
      <c r="J19" s="8" t="e">
        <f>IF(D19&gt;Частотометр!B10,"высокочаст",IF(AND(Частотометр!C10&lt;D19, D19&lt;Частотометр!B10),"среднечаст","низкочаст"))</f>
        <v>#NUM!</v>
      </c>
      <c r="K19" s="8" t="e">
        <f>IF(E19&gt;Частотометр!C28,"высокая",IF(AND(Частотометр!D28&lt;E19, E19&lt;Частотометр!C28),"средняя","низкая"))</f>
        <v>#NUM!</v>
      </c>
    </row>
    <row r="20" spans="1:11" x14ac:dyDescent="0.2">
      <c r="A20" s="35">
        <f t="shared" si="0"/>
        <v>0</v>
      </c>
      <c r="B20" s="8" t="s">
        <v>568</v>
      </c>
      <c r="F20" s="8" t="str">
        <f t="shared" si="2"/>
        <v/>
      </c>
      <c r="G20" s="8" t="s">
        <v>568</v>
      </c>
      <c r="H20" s="8" t="str">
        <f t="shared" si="3"/>
        <v>""</v>
      </c>
      <c r="I20" s="8" t="str">
        <f t="shared" si="1"/>
        <v/>
      </c>
      <c r="J20" s="8" t="e">
        <f>IF(D20&gt;Частотометр!B10,"высокочаст",IF(AND(Частотометр!C10&lt;D20, D20&lt;Частотометр!B10),"среднечаст","низкочаст"))</f>
        <v>#NUM!</v>
      </c>
      <c r="K20" s="8" t="e">
        <f>IF(E20&gt;Частотометр!C28,"высокая",IF(AND(Частотометр!D28&lt;E20, E20&lt;Частотометр!C28),"средняя","низкая"))</f>
        <v>#NUM!</v>
      </c>
    </row>
    <row r="21" spans="1:11" x14ac:dyDescent="0.2">
      <c r="A21" s="35">
        <f t="shared" si="0"/>
        <v>0</v>
      </c>
      <c r="B21" s="8" t="s">
        <v>568</v>
      </c>
      <c r="F21" s="8" t="str">
        <f t="shared" si="2"/>
        <v/>
      </c>
      <c r="G21" s="8" t="s">
        <v>568</v>
      </c>
      <c r="H21" s="8" t="str">
        <f t="shared" si="3"/>
        <v>""</v>
      </c>
      <c r="I21" s="8" t="str">
        <f t="shared" si="1"/>
        <v/>
      </c>
      <c r="J21" s="8" t="e">
        <f>IF(D21&gt;Частотометр!B10,"высокочаст",IF(AND(Частотометр!C10&lt;D21, D21&lt;Частотометр!B10),"среднечаст","низкочаст"))</f>
        <v>#NUM!</v>
      </c>
      <c r="K21" s="8" t="e">
        <f>IF(E21&gt;Частотометр!C28,"высокая",IF(AND(Частотометр!D28&lt;E21, E21&lt;Частотометр!C28),"средняя","низкая"))</f>
        <v>#NUM!</v>
      </c>
    </row>
    <row r="22" spans="1:11" x14ac:dyDescent="0.2">
      <c r="A22" s="35">
        <f t="shared" si="0"/>
        <v>0</v>
      </c>
      <c r="B22" s="8" t="s">
        <v>568</v>
      </c>
      <c r="F22" s="8" t="str">
        <f t="shared" si="2"/>
        <v/>
      </c>
      <c r="G22" s="8" t="s">
        <v>568</v>
      </c>
      <c r="H22" s="8" t="str">
        <f t="shared" si="3"/>
        <v>""</v>
      </c>
      <c r="I22" s="8" t="str">
        <f t="shared" si="1"/>
        <v/>
      </c>
      <c r="J22" s="8" t="e">
        <f>IF(D22&gt;Частотометр!B10,"высокочаст",IF(AND(Частотометр!C10&lt;D22, D22&lt;Частотометр!B10),"среднечаст","низкочаст"))</f>
        <v>#NUM!</v>
      </c>
      <c r="K22" s="8" t="e">
        <f>IF(E22&gt;Частотометр!C28,"высокая",IF(AND(Частотометр!D28&lt;E22, E22&lt;Частотометр!C28),"средняя","низкая"))</f>
        <v>#NUM!</v>
      </c>
    </row>
    <row r="23" spans="1:11" x14ac:dyDescent="0.2">
      <c r="A23" s="35">
        <f t="shared" si="0"/>
        <v>0</v>
      </c>
      <c r="B23" s="8" t="s">
        <v>568</v>
      </c>
      <c r="F23" s="8" t="str">
        <f t="shared" si="2"/>
        <v/>
      </c>
      <c r="G23" s="8" t="s">
        <v>568</v>
      </c>
      <c r="H23" s="8" t="str">
        <f t="shared" si="3"/>
        <v>""</v>
      </c>
      <c r="I23" s="8" t="str">
        <f t="shared" si="1"/>
        <v/>
      </c>
      <c r="J23" s="8" t="e">
        <f>IF(D23&gt;Частотометр!B10,"высокочаст",IF(AND(Частотометр!C10&lt;D23, D23&lt;Частотометр!B10),"среднечаст","низкочаст"))</f>
        <v>#NUM!</v>
      </c>
      <c r="K23" s="8" t="e">
        <f>IF(E23&gt;Частотометр!C28,"высокая",IF(AND(Частотометр!D28&lt;E23, E23&lt;Частотометр!C28),"средняя","низкая"))</f>
        <v>#NUM!</v>
      </c>
    </row>
    <row r="24" spans="1:11" x14ac:dyDescent="0.2">
      <c r="A24" s="35">
        <f t="shared" si="0"/>
        <v>0</v>
      </c>
      <c r="B24" s="8" t="s">
        <v>568</v>
      </c>
      <c r="F24" s="8" t="str">
        <f t="shared" si="2"/>
        <v/>
      </c>
      <c r="G24" s="8" t="s">
        <v>568</v>
      </c>
      <c r="H24" s="8" t="str">
        <f t="shared" si="3"/>
        <v>""</v>
      </c>
      <c r="I24" s="8" t="str">
        <f t="shared" si="1"/>
        <v/>
      </c>
      <c r="J24" s="8" t="e">
        <f>IF(D24&gt;Частотометр!B10,"высокочаст",IF(AND(Частотометр!C10&lt;D24, D24&lt;Частотометр!B10),"среднечаст","низкочаст"))</f>
        <v>#NUM!</v>
      </c>
      <c r="K24" s="8" t="e">
        <f>IF(E24&gt;Частотометр!C28,"высокая",IF(AND(Частотометр!D28&lt;E24, E24&lt;Частотометр!C28),"средняя","низкая"))</f>
        <v>#NUM!</v>
      </c>
    </row>
    <row r="25" spans="1:11" x14ac:dyDescent="0.2">
      <c r="A25" s="35">
        <f t="shared" si="0"/>
        <v>0</v>
      </c>
      <c r="B25" s="8" t="s">
        <v>568</v>
      </c>
      <c r="F25" s="8" t="str">
        <f t="shared" si="2"/>
        <v/>
      </c>
      <c r="G25" s="8" t="s">
        <v>568</v>
      </c>
      <c r="H25" s="8" t="str">
        <f t="shared" si="3"/>
        <v>""</v>
      </c>
      <c r="I25" s="8" t="str">
        <f t="shared" si="1"/>
        <v/>
      </c>
      <c r="J25" s="8" t="e">
        <f>IF(D25&gt;Частотометр!B10,"высокочаст",IF(AND(Частотометр!C10&lt;D25, D25&lt;Частотометр!B10),"среднечаст","низкочаст"))</f>
        <v>#NUM!</v>
      </c>
      <c r="K25" s="8" t="e">
        <f>IF(E25&gt;Частотометр!C28,"высокая",IF(AND(Частотометр!D28&lt;E25, E25&lt;Частотометр!C28),"средняя","низкая"))</f>
        <v>#NUM!</v>
      </c>
    </row>
    <row r="26" spans="1:11" x14ac:dyDescent="0.2">
      <c r="A26" s="35">
        <f t="shared" si="0"/>
        <v>0</v>
      </c>
      <c r="B26" s="8" t="s">
        <v>568</v>
      </c>
      <c r="F26" s="8" t="str">
        <f t="shared" si="2"/>
        <v/>
      </c>
      <c r="G26" s="8" t="s">
        <v>568</v>
      </c>
      <c r="H26" s="8" t="str">
        <f t="shared" si="3"/>
        <v>""</v>
      </c>
      <c r="I26" s="8" t="str">
        <f t="shared" si="1"/>
        <v/>
      </c>
      <c r="J26" s="8" t="e">
        <f>IF(D26&gt;Частотометр!B10,"высокочаст",IF(AND(Частотометр!C10&lt;D26, D26&lt;Частотометр!B10),"среднечаст","низкочаст"))</f>
        <v>#NUM!</v>
      </c>
      <c r="K26" s="8" t="e">
        <f>IF(E26&gt;Частотометр!C28,"высокая",IF(AND(Частотометр!D28&lt;E26, E26&lt;Частотометр!C28),"средняя","низкая"))</f>
        <v>#NUM!</v>
      </c>
    </row>
    <row r="27" spans="1:11" x14ac:dyDescent="0.2">
      <c r="A27" s="35">
        <f t="shared" si="0"/>
        <v>0</v>
      </c>
      <c r="B27" s="8" t="s">
        <v>568</v>
      </c>
      <c r="F27" s="8" t="str">
        <f t="shared" si="2"/>
        <v/>
      </c>
      <c r="G27" s="8" t="s">
        <v>568</v>
      </c>
      <c r="H27" s="8" t="str">
        <f t="shared" si="3"/>
        <v>""</v>
      </c>
      <c r="I27" s="8" t="str">
        <f t="shared" si="1"/>
        <v/>
      </c>
      <c r="J27" s="8" t="e">
        <f>IF(D27&gt;Частотометр!B10,"высокочаст",IF(AND(Частотометр!C10&lt;D27, D27&lt;Частотометр!B10),"среднечаст","низкочаст"))</f>
        <v>#NUM!</v>
      </c>
      <c r="K27" s="8" t="e">
        <f>IF(E27&gt;Частотометр!C28,"высокая",IF(AND(Частотометр!D28&lt;E27, E27&lt;Частотометр!C28),"средняя","низкая"))</f>
        <v>#NUM!</v>
      </c>
    </row>
    <row r="28" spans="1:11" x14ac:dyDescent="0.2">
      <c r="A28" s="35">
        <f t="shared" si="0"/>
        <v>0</v>
      </c>
      <c r="B28" s="8" t="s">
        <v>568</v>
      </c>
      <c r="F28" s="8" t="str">
        <f t="shared" si="2"/>
        <v/>
      </c>
      <c r="G28" s="8" t="s">
        <v>568</v>
      </c>
      <c r="H28" s="8" t="str">
        <f t="shared" si="3"/>
        <v>""</v>
      </c>
      <c r="I28" s="8" t="str">
        <f t="shared" si="1"/>
        <v/>
      </c>
      <c r="J28" s="8" t="e">
        <f>IF(D28&gt;Частотометр!B10,"высокочаст",IF(AND(Частотометр!C10&lt;D28, D28&lt;Частотометр!B10),"среднечаст","низкочаст"))</f>
        <v>#NUM!</v>
      </c>
      <c r="K28" s="8" t="e">
        <f>IF(E28&gt;Частотометр!C28,"высокая",IF(AND(Частотометр!D28&lt;E28, E28&lt;Частотометр!C28),"средняя","низкая"))</f>
        <v>#NUM!</v>
      </c>
    </row>
    <row r="29" spans="1:11" x14ac:dyDescent="0.2">
      <c r="A29" s="35">
        <f t="shared" si="0"/>
        <v>0</v>
      </c>
      <c r="B29" s="8" t="s">
        <v>568</v>
      </c>
      <c r="F29" s="8" t="str">
        <f t="shared" si="2"/>
        <v/>
      </c>
      <c r="G29" s="8" t="s">
        <v>568</v>
      </c>
      <c r="H29" s="8" t="str">
        <f t="shared" si="3"/>
        <v>""</v>
      </c>
      <c r="I29" s="8" t="str">
        <f t="shared" si="1"/>
        <v/>
      </c>
      <c r="J29" s="8" t="e">
        <f>IF(D29&gt;Частотометр!B10,"высокочаст",IF(AND(Частотометр!C10&lt;D29, D29&lt;Частотометр!B10),"среднечаст","низкочаст"))</f>
        <v>#NUM!</v>
      </c>
      <c r="K29" s="8" t="e">
        <f>IF(E29&gt;Частотометр!C28,"высокая",IF(AND(Частотометр!D28&lt;E29, E29&lt;Частотометр!C28),"средняя","низкая"))</f>
        <v>#NUM!</v>
      </c>
    </row>
    <row r="30" spans="1:11" x14ac:dyDescent="0.2">
      <c r="A30" s="35">
        <f t="shared" si="0"/>
        <v>0</v>
      </c>
      <c r="B30" s="8" t="s">
        <v>568</v>
      </c>
      <c r="F30" s="8" t="str">
        <f t="shared" si="2"/>
        <v/>
      </c>
      <c r="G30" s="8" t="s">
        <v>568</v>
      </c>
      <c r="H30" s="8" t="str">
        <f t="shared" si="3"/>
        <v>""</v>
      </c>
      <c r="I30" s="8" t="str">
        <f t="shared" si="1"/>
        <v/>
      </c>
      <c r="J30" s="8" t="e">
        <f>IF(D30&gt;Частотометр!B10,"высокочаст",IF(AND(Частотометр!C10&lt;D30, D30&lt;Частотометр!B10),"среднечаст","низкочаст"))</f>
        <v>#NUM!</v>
      </c>
      <c r="K30" s="8" t="e">
        <f>IF(E30&gt;Частотометр!C28,"высокая",IF(AND(Частотометр!D28&lt;E30, E30&lt;Частотометр!C28),"средняя","низкая"))</f>
        <v>#NUM!</v>
      </c>
    </row>
    <row r="31" spans="1:11" x14ac:dyDescent="0.2">
      <c r="A31" s="35">
        <f t="shared" si="0"/>
        <v>0</v>
      </c>
      <c r="B31" s="8" t="s">
        <v>568</v>
      </c>
      <c r="F31" s="8" t="str">
        <f t="shared" si="2"/>
        <v/>
      </c>
      <c r="G31" s="8" t="s">
        <v>568</v>
      </c>
      <c r="H31" s="8" t="str">
        <f t="shared" si="3"/>
        <v>""</v>
      </c>
      <c r="I31" s="8" t="str">
        <f t="shared" si="1"/>
        <v/>
      </c>
      <c r="J31" s="8" t="e">
        <f>IF(D31&gt;Частотометр!B10,"высокочаст",IF(AND(Частотометр!C10&lt;D31, D31&lt;Частотометр!B10),"среднечаст","низкочаст"))</f>
        <v>#NUM!</v>
      </c>
      <c r="K31" s="8" t="e">
        <f>IF(E31&gt;Частотометр!C28,"высокая",IF(AND(Частотометр!D28&lt;E31, E31&lt;Частотометр!C28),"средняя","низкая"))</f>
        <v>#NUM!</v>
      </c>
    </row>
    <row r="32" spans="1:11" x14ac:dyDescent="0.2">
      <c r="A32" s="35">
        <f t="shared" si="0"/>
        <v>0</v>
      </c>
      <c r="B32" s="8" t="s">
        <v>568</v>
      </c>
      <c r="F32" s="8" t="str">
        <f t="shared" si="2"/>
        <v/>
      </c>
      <c r="G32" s="8" t="s">
        <v>568</v>
      </c>
      <c r="H32" s="8" t="str">
        <f t="shared" si="3"/>
        <v>""</v>
      </c>
      <c r="I32" s="8" t="str">
        <f t="shared" si="1"/>
        <v/>
      </c>
      <c r="J32" s="8" t="e">
        <f>IF(D32&gt;Частотометр!B10,"высокочаст",IF(AND(Частотометр!C10&lt;D32, D32&lt;Частотометр!B10),"среднечаст","низкочаст"))</f>
        <v>#NUM!</v>
      </c>
      <c r="K32" s="8" t="e">
        <f>IF(E32&gt;Частотометр!C28,"высокая",IF(AND(Частотометр!D28&lt;E32, E32&lt;Частотометр!C28),"средняя","низкая"))</f>
        <v>#NUM!</v>
      </c>
    </row>
    <row r="33" spans="1:11" x14ac:dyDescent="0.2">
      <c r="A33" s="35">
        <f t="shared" si="0"/>
        <v>0</v>
      </c>
      <c r="B33" s="8" t="s">
        <v>568</v>
      </c>
      <c r="F33" s="8" t="str">
        <f t="shared" si="2"/>
        <v/>
      </c>
      <c r="G33" s="8" t="s">
        <v>568</v>
      </c>
      <c r="H33" s="8" t="str">
        <f t="shared" si="3"/>
        <v>""</v>
      </c>
      <c r="I33" s="8" t="str">
        <f t="shared" si="1"/>
        <v/>
      </c>
      <c r="J33" s="8" t="e">
        <f>IF(D33&gt;Частотометр!B10,"высокочаст",IF(AND(Частотометр!C10&lt;D33, D33&lt;Частотометр!B10),"среднечаст","низкочаст"))</f>
        <v>#NUM!</v>
      </c>
      <c r="K33" s="8" t="e">
        <f>IF(E33&gt;Частотометр!C28,"высокая",IF(AND(Частотометр!D28&lt;E33, E33&lt;Частотометр!C28),"средняя","низкая"))</f>
        <v>#NUM!</v>
      </c>
    </row>
    <row r="34" spans="1:11" x14ac:dyDescent="0.2">
      <c r="A34" s="35">
        <f t="shared" si="0"/>
        <v>0</v>
      </c>
      <c r="B34" s="8" t="s">
        <v>568</v>
      </c>
      <c r="F34" s="8" t="str">
        <f t="shared" si="2"/>
        <v/>
      </c>
      <c r="G34" s="8" t="s">
        <v>568</v>
      </c>
      <c r="H34" s="8" t="str">
        <f t="shared" si="3"/>
        <v>""</v>
      </c>
      <c r="I34" s="8" t="str">
        <f t="shared" si="1"/>
        <v/>
      </c>
      <c r="J34" s="8" t="e">
        <f>IF(D34&gt;Частотометр!B10,"высокочаст",IF(AND(Частотометр!C10&lt;D34, D34&lt;Частотометр!B10),"среднечаст","низкочаст"))</f>
        <v>#NUM!</v>
      </c>
      <c r="K34" s="8" t="e">
        <f>IF(E34&gt;Частотометр!C28,"высокая",IF(AND(Частотометр!D28&lt;E34, E34&lt;Частотометр!C28),"средняя","низкая"))</f>
        <v>#NUM!</v>
      </c>
    </row>
    <row r="35" spans="1:11" x14ac:dyDescent="0.2">
      <c r="A35" s="35">
        <f t="shared" si="0"/>
        <v>0</v>
      </c>
      <c r="B35" s="8" t="s">
        <v>568</v>
      </c>
      <c r="F35" s="8" t="str">
        <f t="shared" si="2"/>
        <v/>
      </c>
      <c r="G35" s="8" t="s">
        <v>568</v>
      </c>
      <c r="H35" s="8" t="str">
        <f t="shared" si="3"/>
        <v>""</v>
      </c>
      <c r="I35" s="8" t="str">
        <f t="shared" si="1"/>
        <v/>
      </c>
      <c r="J35" s="8" t="e">
        <f>IF(D35&gt;Частотометр!B10,"высокочаст",IF(AND(Частотометр!C10&lt;D35, D35&lt;Частотометр!B10),"среднечаст","низкочаст"))</f>
        <v>#NUM!</v>
      </c>
      <c r="K35" s="8" t="e">
        <f>IF(E35&gt;Частотометр!C28,"высокая",IF(AND(Частотометр!D28&lt;E35, E35&lt;Частотометр!C28),"средняя","низкая"))</f>
        <v>#NUM!</v>
      </c>
    </row>
    <row r="36" spans="1:11" x14ac:dyDescent="0.2">
      <c r="A36" s="35">
        <f t="shared" si="0"/>
        <v>0</v>
      </c>
      <c r="B36" s="8" t="s">
        <v>568</v>
      </c>
      <c r="F36" s="8" t="str">
        <f t="shared" si="2"/>
        <v/>
      </c>
      <c r="G36" s="8" t="s">
        <v>568</v>
      </c>
      <c r="H36" s="8" t="str">
        <f t="shared" si="3"/>
        <v>""</v>
      </c>
      <c r="I36" s="8" t="str">
        <f t="shared" si="1"/>
        <v/>
      </c>
      <c r="J36" s="8" t="e">
        <f>IF(D36&gt;Частотометр!B10,"высокочаст",IF(AND(Частотометр!C10&lt;D36, D36&lt;Частотометр!B10),"среднечаст","низкочаст"))</f>
        <v>#NUM!</v>
      </c>
      <c r="K36" s="8" t="e">
        <f>IF(E36&gt;Частотометр!C28,"высокая",IF(AND(Частотометр!D28&lt;E36, E36&lt;Частотометр!C28),"средняя","низкая"))</f>
        <v>#NUM!</v>
      </c>
    </row>
    <row r="37" spans="1:11" x14ac:dyDescent="0.2">
      <c r="A37" s="35">
        <f t="shared" si="0"/>
        <v>0</v>
      </c>
      <c r="B37" s="8" t="s">
        <v>568</v>
      </c>
      <c r="F37" s="8" t="str">
        <f t="shared" si="2"/>
        <v/>
      </c>
      <c r="G37" s="8" t="s">
        <v>568</v>
      </c>
      <c r="H37" s="8" t="str">
        <f t="shared" si="3"/>
        <v>""</v>
      </c>
      <c r="I37" s="8" t="str">
        <f t="shared" si="1"/>
        <v/>
      </c>
      <c r="J37" s="8" t="e">
        <f>IF(D37&gt;Частотометр!B10,"высокочаст",IF(AND(Частотометр!C10&lt;D37, D37&lt;Частотометр!B10),"среднечаст","низкочаст"))</f>
        <v>#NUM!</v>
      </c>
      <c r="K37" s="8" t="e">
        <f>IF(E37&gt;Частотометр!C28,"высокая",IF(AND(Частотометр!D28&lt;E37, E37&lt;Частотометр!C28),"средняя","низкая"))</f>
        <v>#NUM!</v>
      </c>
    </row>
    <row r="38" spans="1:11" x14ac:dyDescent="0.2">
      <c r="A38" s="35">
        <f t="shared" si="0"/>
        <v>0</v>
      </c>
      <c r="B38" s="8" t="s">
        <v>568</v>
      </c>
      <c r="F38" s="8" t="str">
        <f t="shared" si="2"/>
        <v/>
      </c>
      <c r="G38" s="8" t="s">
        <v>568</v>
      </c>
      <c r="H38" s="8" t="str">
        <f t="shared" si="3"/>
        <v>""</v>
      </c>
      <c r="I38" s="8" t="str">
        <f t="shared" si="1"/>
        <v/>
      </c>
      <c r="J38" s="8" t="e">
        <f>IF(D38&gt;Частотометр!B10,"высокочаст",IF(AND(Частотометр!C10&lt;D38, D38&lt;Частотометр!B10),"среднечаст","низкочаст"))</f>
        <v>#NUM!</v>
      </c>
      <c r="K38" s="8" t="e">
        <f>IF(E38&gt;Частотометр!C28,"высокая",IF(AND(Частотометр!D28&lt;E38, E38&lt;Частотометр!C28),"средняя","низкая"))</f>
        <v>#NUM!</v>
      </c>
    </row>
    <row r="39" spans="1:11" x14ac:dyDescent="0.2">
      <c r="A39" s="35">
        <f t="shared" si="0"/>
        <v>0</v>
      </c>
      <c r="B39" s="8" t="s">
        <v>568</v>
      </c>
      <c r="F39" s="8" t="str">
        <f t="shared" si="2"/>
        <v/>
      </c>
      <c r="G39" s="8" t="s">
        <v>568</v>
      </c>
      <c r="H39" s="8" t="str">
        <f t="shared" si="3"/>
        <v>""</v>
      </c>
      <c r="I39" s="8" t="str">
        <f t="shared" si="1"/>
        <v/>
      </c>
      <c r="J39" s="8" t="e">
        <f>IF(D39&gt;Частотометр!B10,"высокочаст",IF(AND(Частотометр!C10&lt;D39, D39&lt;Частотометр!B10),"среднечаст","низкочаст"))</f>
        <v>#NUM!</v>
      </c>
      <c r="K39" s="8" t="e">
        <f>IF(E39&gt;Частотометр!C28,"высокая",IF(AND(Частотометр!D28&lt;E39, E39&lt;Частотометр!C28),"средняя","низкая"))</f>
        <v>#NUM!</v>
      </c>
    </row>
    <row r="40" spans="1:11" x14ac:dyDescent="0.2">
      <c r="A40" s="35">
        <f t="shared" si="0"/>
        <v>0</v>
      </c>
      <c r="B40" s="8" t="s">
        <v>568</v>
      </c>
      <c r="F40" s="8" t="str">
        <f t="shared" si="2"/>
        <v/>
      </c>
      <c r="G40" s="8" t="s">
        <v>568</v>
      </c>
      <c r="H40" s="8" t="str">
        <f t="shared" si="3"/>
        <v>""</v>
      </c>
      <c r="I40" s="8" t="str">
        <f t="shared" si="1"/>
        <v/>
      </c>
      <c r="J40" s="8" t="e">
        <f>IF(D40&gt;Частотометр!B10,"высокочаст",IF(AND(Частотометр!C10&lt;D40, D40&lt;Частотометр!B10),"среднечаст","низкочаст"))</f>
        <v>#NUM!</v>
      </c>
      <c r="K40" s="8" t="e">
        <f>IF(E40&gt;Частотометр!C28,"высокая",IF(AND(Частотометр!D28&lt;E40, E40&lt;Частотометр!C28),"средняя","низкая"))</f>
        <v>#NUM!</v>
      </c>
    </row>
    <row r="41" spans="1:11" x14ac:dyDescent="0.2">
      <c r="A41" s="35">
        <f t="shared" si="0"/>
        <v>0</v>
      </c>
      <c r="B41" s="8" t="s">
        <v>568</v>
      </c>
      <c r="F41" s="8" t="str">
        <f t="shared" si="2"/>
        <v/>
      </c>
      <c r="G41" s="8" t="s">
        <v>568</v>
      </c>
      <c r="H41" s="8" t="str">
        <f t="shared" si="3"/>
        <v>""</v>
      </c>
      <c r="I41" s="8" t="str">
        <f t="shared" si="1"/>
        <v/>
      </c>
      <c r="J41" s="8" t="e">
        <f>IF(D41&gt;Частотометр!B10,"высокочаст",IF(AND(Частотометр!C10&lt;D41, D41&lt;Частотометр!B10),"среднечаст","низкочаст"))</f>
        <v>#NUM!</v>
      </c>
      <c r="K41" s="8" t="e">
        <f>IF(E41&gt;Частотометр!C28,"высокая",IF(AND(Частотометр!D28&lt;E41, E41&lt;Частотометр!C28),"средняя","низкая"))</f>
        <v>#NUM!</v>
      </c>
    </row>
    <row r="42" spans="1:11" x14ac:dyDescent="0.2">
      <c r="A42" s="35">
        <f t="shared" si="0"/>
        <v>0</v>
      </c>
      <c r="B42" s="8" t="s">
        <v>568</v>
      </c>
      <c r="F42" s="8" t="str">
        <f t="shared" si="2"/>
        <v/>
      </c>
      <c r="G42" s="8" t="s">
        <v>568</v>
      </c>
      <c r="H42" s="8" t="str">
        <f t="shared" si="3"/>
        <v>""</v>
      </c>
      <c r="I42" s="8" t="str">
        <f t="shared" si="1"/>
        <v/>
      </c>
      <c r="J42" s="8" t="e">
        <f>IF(D42&gt;Частотометр!B10,"высокочаст",IF(AND(Частотометр!C10&lt;D42, D42&lt;Частотометр!B10),"среднечаст","низкочаст"))</f>
        <v>#NUM!</v>
      </c>
      <c r="K42" s="8" t="e">
        <f>IF(E42&gt;Частотометр!C28,"высокая",IF(AND(Частотометр!D28&lt;E42, E42&lt;Частотометр!C28),"средняя","низкая"))</f>
        <v>#NUM!</v>
      </c>
    </row>
    <row r="43" spans="1:11" x14ac:dyDescent="0.2">
      <c r="A43" s="35">
        <f t="shared" si="0"/>
        <v>0</v>
      </c>
      <c r="B43" s="8" t="s">
        <v>568</v>
      </c>
      <c r="F43" s="8" t="str">
        <f t="shared" si="2"/>
        <v/>
      </c>
      <c r="G43" s="8" t="s">
        <v>568</v>
      </c>
      <c r="H43" s="8" t="str">
        <f t="shared" si="3"/>
        <v>""</v>
      </c>
      <c r="I43" s="8" t="str">
        <f t="shared" si="1"/>
        <v/>
      </c>
      <c r="J43" s="8" t="e">
        <f>IF(D43&gt;Частотометр!B10,"высокочаст",IF(AND(Частотометр!C10&lt;D43, D43&lt;Частотометр!B10),"среднечаст","низкочаст"))</f>
        <v>#NUM!</v>
      </c>
      <c r="K43" s="8" t="e">
        <f>IF(E43&gt;Частотометр!C28,"высокая",IF(AND(Частотометр!D28&lt;E43, E43&lt;Частотометр!C28),"средняя","низкая"))</f>
        <v>#NUM!</v>
      </c>
    </row>
    <row r="44" spans="1:11" x14ac:dyDescent="0.2">
      <c r="A44" s="35">
        <f t="shared" si="0"/>
        <v>0</v>
      </c>
      <c r="B44" s="8" t="s">
        <v>568</v>
      </c>
      <c r="F44" s="8" t="str">
        <f t="shared" si="2"/>
        <v/>
      </c>
      <c r="G44" s="8" t="s">
        <v>568</v>
      </c>
      <c r="H44" s="8" t="str">
        <f t="shared" si="3"/>
        <v>""</v>
      </c>
      <c r="I44" s="8" t="str">
        <f t="shared" si="1"/>
        <v/>
      </c>
      <c r="J44" s="8" t="e">
        <f>IF(D44&gt;Частотометр!B10,"высокочаст",IF(AND(Частотометр!C10&lt;D44, D44&lt;Частотометр!B10),"среднечаст","низкочаст"))</f>
        <v>#NUM!</v>
      </c>
      <c r="K44" s="8" t="e">
        <f>IF(E44&gt;Частотометр!C28,"высокая",IF(AND(Частотометр!D28&lt;E44, E44&lt;Частотометр!C28),"средняя","низкая"))</f>
        <v>#NUM!</v>
      </c>
    </row>
    <row r="45" spans="1:11" x14ac:dyDescent="0.2">
      <c r="A45" s="35">
        <f t="shared" si="0"/>
        <v>0</v>
      </c>
      <c r="B45" s="8" t="s">
        <v>568</v>
      </c>
      <c r="F45" s="8" t="str">
        <f t="shared" si="2"/>
        <v/>
      </c>
      <c r="G45" s="8" t="s">
        <v>568</v>
      </c>
      <c r="H45" s="8" t="str">
        <f t="shared" si="3"/>
        <v>""</v>
      </c>
      <c r="I45" s="8" t="str">
        <f t="shared" si="1"/>
        <v/>
      </c>
      <c r="J45" s="8" t="e">
        <f>IF(D45&gt;Частотометр!B10,"высокочаст",IF(AND(Частотометр!C10&lt;D45, D45&lt;Частотометр!B10),"среднечаст","низкочаст"))</f>
        <v>#NUM!</v>
      </c>
      <c r="K45" s="8" t="e">
        <f>IF(E45&gt;Частотометр!C28,"высокая",IF(AND(Частотометр!D28&lt;E45, E45&lt;Частотометр!C28),"средняя","низкая"))</f>
        <v>#NUM!</v>
      </c>
    </row>
    <row r="46" spans="1:11" x14ac:dyDescent="0.2">
      <c r="A46" s="35">
        <f t="shared" si="0"/>
        <v>0</v>
      </c>
      <c r="B46" s="8" t="s">
        <v>568</v>
      </c>
      <c r="F46" s="8" t="str">
        <f t="shared" si="2"/>
        <v/>
      </c>
      <c r="G46" s="8" t="s">
        <v>568</v>
      </c>
      <c r="H46" s="8" t="str">
        <f t="shared" si="3"/>
        <v>""</v>
      </c>
      <c r="I46" s="8" t="str">
        <f t="shared" si="1"/>
        <v/>
      </c>
      <c r="J46" s="8" t="e">
        <f>IF(D46&gt;Частотометр!B10,"высокочаст",IF(AND(Частотометр!C10&lt;D46, D46&lt;Частотометр!B10),"среднечаст","низкочаст"))</f>
        <v>#NUM!</v>
      </c>
      <c r="K46" s="8" t="e">
        <f>IF(E46&gt;Частотометр!C28,"высокая",IF(AND(Частотометр!D28&lt;E46, E46&lt;Частотометр!C28),"средняя","низкая"))</f>
        <v>#NUM!</v>
      </c>
    </row>
    <row r="47" spans="1:11" x14ac:dyDescent="0.2">
      <c r="A47" s="35">
        <f t="shared" si="0"/>
        <v>0</v>
      </c>
      <c r="B47" s="8" t="s">
        <v>568</v>
      </c>
      <c r="F47" s="8" t="str">
        <f t="shared" si="2"/>
        <v/>
      </c>
      <c r="G47" s="8" t="s">
        <v>568</v>
      </c>
      <c r="H47" s="8" t="str">
        <f t="shared" si="3"/>
        <v>""</v>
      </c>
      <c r="I47" s="8" t="str">
        <f t="shared" si="1"/>
        <v/>
      </c>
      <c r="J47" s="8" t="e">
        <f>IF(D47&gt;Частотометр!B10,"высокочаст",IF(AND(Частотометр!C10&lt;D47, D47&lt;Частотометр!B10),"среднечаст","низкочаст"))</f>
        <v>#NUM!</v>
      </c>
      <c r="K47" s="8" t="e">
        <f>IF(E47&gt;Частотометр!C28,"высокая",IF(AND(Частотометр!D28&lt;E47, E47&lt;Частотометр!C28),"средняя","низкая"))</f>
        <v>#NUM!</v>
      </c>
    </row>
    <row r="48" spans="1:11" x14ac:dyDescent="0.2">
      <c r="A48" s="35">
        <f t="shared" si="0"/>
        <v>0</v>
      </c>
      <c r="B48" s="8" t="s">
        <v>568</v>
      </c>
      <c r="F48" s="8" t="str">
        <f t="shared" si="2"/>
        <v/>
      </c>
      <c r="G48" s="8" t="s">
        <v>568</v>
      </c>
      <c r="H48" s="8" t="str">
        <f t="shared" si="3"/>
        <v>""</v>
      </c>
      <c r="I48" s="8" t="str">
        <f t="shared" si="1"/>
        <v/>
      </c>
      <c r="J48" s="8" t="e">
        <f>IF(D48&gt;Частотометр!B10,"высокочаст",IF(AND(Частотометр!C10&lt;D48, D48&lt;Частотометр!B10),"среднечаст","низкочаст"))</f>
        <v>#NUM!</v>
      </c>
      <c r="K48" s="8" t="e">
        <f>IF(E48&gt;Частотометр!C28,"высокая",IF(AND(Частотометр!D28&lt;E48, E48&lt;Частотометр!C28),"средняя","низкая"))</f>
        <v>#NUM!</v>
      </c>
    </row>
    <row r="49" spans="1:11" x14ac:dyDescent="0.2">
      <c r="A49" s="35">
        <f t="shared" si="0"/>
        <v>0</v>
      </c>
      <c r="B49" s="8" t="s">
        <v>568</v>
      </c>
      <c r="F49" s="8" t="str">
        <f t="shared" si="2"/>
        <v/>
      </c>
      <c r="G49" s="8" t="s">
        <v>568</v>
      </c>
      <c r="H49" s="8" t="str">
        <f t="shared" si="3"/>
        <v>""</v>
      </c>
      <c r="I49" s="8" t="str">
        <f t="shared" si="1"/>
        <v/>
      </c>
      <c r="J49" s="8" t="e">
        <f>IF(D49&gt;Частотометр!B10,"высокочаст",IF(AND(Частотометр!C10&lt;D49, D49&lt;Частотометр!B10),"среднечаст","низкочаст"))</f>
        <v>#NUM!</v>
      </c>
      <c r="K49" s="8" t="e">
        <f>IF(E49&gt;Частотометр!C28,"высокая",IF(AND(Частотометр!D28&lt;E49, E49&lt;Частотометр!C28),"средняя","низкая"))</f>
        <v>#NUM!</v>
      </c>
    </row>
    <row r="50" spans="1:11" x14ac:dyDescent="0.2">
      <c r="A50" s="35">
        <f t="shared" si="0"/>
        <v>0</v>
      </c>
      <c r="B50" s="8" t="s">
        <v>568</v>
      </c>
      <c r="F50" s="8" t="str">
        <f t="shared" si="2"/>
        <v/>
      </c>
      <c r="G50" s="8" t="s">
        <v>568</v>
      </c>
      <c r="H50" s="8" t="str">
        <f t="shared" si="3"/>
        <v>""</v>
      </c>
      <c r="I50" s="8" t="str">
        <f t="shared" si="1"/>
        <v/>
      </c>
      <c r="J50" s="8" t="e">
        <f>IF(D50&gt;Частотометр!B10,"высокочаст",IF(AND(Частотометр!C10&lt;D50, D50&lt;Частотометр!B10),"среднечаст","низкочаст"))</f>
        <v>#NUM!</v>
      </c>
      <c r="K50" s="8" t="e">
        <f>IF(E50&gt;Частотометр!C28,"высокая",IF(AND(Частотометр!D28&lt;E50, E50&lt;Частотометр!C28),"средняя","низкая"))</f>
        <v>#NUM!</v>
      </c>
    </row>
    <row r="51" spans="1:11" x14ac:dyDescent="0.2">
      <c r="A51" s="35">
        <f t="shared" si="0"/>
        <v>0</v>
      </c>
      <c r="B51" s="8" t="s">
        <v>568</v>
      </c>
      <c r="F51" s="8" t="str">
        <f t="shared" si="2"/>
        <v/>
      </c>
      <c r="G51" s="8" t="s">
        <v>568</v>
      </c>
      <c r="H51" s="8" t="str">
        <f t="shared" si="3"/>
        <v>""</v>
      </c>
      <c r="I51" s="8" t="str">
        <f t="shared" si="1"/>
        <v/>
      </c>
      <c r="J51" s="8" t="e">
        <f>IF(D51&gt;Частотометр!B10,"высокочаст",IF(AND(Частотометр!C10&lt;D51, D51&lt;Частотометр!B10),"среднечаст","низкочаст"))</f>
        <v>#NUM!</v>
      </c>
      <c r="K51" s="8" t="e">
        <f>IF(E51&gt;Частотометр!C28,"высокая",IF(AND(Частотометр!D28&lt;E51, E51&lt;Частотометр!C28),"средняя","низкая"))</f>
        <v>#NUM!</v>
      </c>
    </row>
    <row r="52" spans="1:11" x14ac:dyDescent="0.2">
      <c r="A52" s="35">
        <f t="shared" si="0"/>
        <v>0</v>
      </c>
      <c r="B52" s="8" t="s">
        <v>568</v>
      </c>
      <c r="F52" s="8" t="str">
        <f t="shared" si="2"/>
        <v/>
      </c>
      <c r="G52" s="8" t="s">
        <v>568</v>
      </c>
      <c r="H52" s="8" t="str">
        <f t="shared" si="3"/>
        <v>""</v>
      </c>
      <c r="I52" s="8" t="str">
        <f t="shared" si="1"/>
        <v/>
      </c>
      <c r="J52" s="8" t="e">
        <f>IF(D52&gt;Частотометр!B10,"высокочаст",IF(AND(Частотометр!C10&lt;D52, D52&lt;Частотометр!B10),"среднечаст","низкочаст"))</f>
        <v>#NUM!</v>
      </c>
      <c r="K52" s="8" t="e">
        <f>IF(E52&gt;Частотометр!C28,"высокая",IF(AND(Частотометр!D28&lt;E52, E52&lt;Частотометр!C28),"средняя","низкая"))</f>
        <v>#NUM!</v>
      </c>
    </row>
    <row r="53" spans="1:11" x14ac:dyDescent="0.2">
      <c r="A53" s="35">
        <f t="shared" si="0"/>
        <v>0</v>
      </c>
      <c r="B53" s="8" t="s">
        <v>568</v>
      </c>
      <c r="F53" s="8" t="str">
        <f t="shared" si="2"/>
        <v/>
      </c>
      <c r="G53" s="8" t="s">
        <v>568</v>
      </c>
      <c r="H53" s="8" t="str">
        <f t="shared" si="3"/>
        <v>""</v>
      </c>
      <c r="I53" s="8" t="str">
        <f t="shared" si="1"/>
        <v/>
      </c>
      <c r="J53" s="8" t="e">
        <f>IF(D53&gt;Частотометр!B10,"высокочаст",IF(AND(Частотометр!C10&lt;D53, D53&lt;Частотометр!B10),"среднечаст","низкочаст"))</f>
        <v>#NUM!</v>
      </c>
      <c r="K53" s="8" t="e">
        <f>IF(E53&gt;Частотометр!C28,"высокая",IF(AND(Частотометр!D28&lt;E53, E53&lt;Частотометр!C28),"средняя","низкая"))</f>
        <v>#NUM!</v>
      </c>
    </row>
    <row r="54" spans="1:11" x14ac:dyDescent="0.2">
      <c r="A54" s="35">
        <f t="shared" si="0"/>
        <v>0</v>
      </c>
      <c r="B54" s="8" t="s">
        <v>568</v>
      </c>
      <c r="F54" s="8" t="str">
        <f t="shared" si="2"/>
        <v/>
      </c>
      <c r="G54" s="8" t="s">
        <v>568</v>
      </c>
      <c r="H54" s="8" t="str">
        <f t="shared" si="3"/>
        <v>""</v>
      </c>
      <c r="I54" s="8" t="str">
        <f t="shared" si="1"/>
        <v/>
      </c>
      <c r="J54" s="8" t="e">
        <f>IF(D54&gt;Частотометр!B10,"высокочаст",IF(AND(Частотометр!C10&lt;D54, D54&lt;Частотометр!B10),"среднечаст","низкочаст"))</f>
        <v>#NUM!</v>
      </c>
      <c r="K54" s="8" t="e">
        <f>IF(E54&gt;Частотометр!C28,"высокая",IF(AND(Частотометр!D28&lt;E54, E54&lt;Частотометр!C28),"средняя","низкая"))</f>
        <v>#NUM!</v>
      </c>
    </row>
    <row r="55" spans="1:11" x14ac:dyDescent="0.2">
      <c r="A55" s="35">
        <f t="shared" si="0"/>
        <v>0</v>
      </c>
      <c r="B55" s="8" t="s">
        <v>568</v>
      </c>
      <c r="F55" s="8" t="str">
        <f t="shared" si="2"/>
        <v/>
      </c>
      <c r="G55" s="8" t="s">
        <v>568</v>
      </c>
      <c r="H55" s="8" t="str">
        <f t="shared" si="3"/>
        <v>""</v>
      </c>
      <c r="I55" s="8" t="str">
        <f t="shared" si="1"/>
        <v/>
      </c>
      <c r="J55" s="8" t="e">
        <f>IF(D55&gt;Частотометр!B10,"высокочаст",IF(AND(Частотометр!C10&lt;D55, D55&lt;Частотометр!B10),"среднечаст","низкочаст"))</f>
        <v>#NUM!</v>
      </c>
      <c r="K55" s="8" t="e">
        <f>IF(E55&gt;Частотометр!C28,"высокая",IF(AND(Частотометр!D28&lt;E55, E55&lt;Частотометр!C28),"средняя","низкая"))</f>
        <v>#NUM!</v>
      </c>
    </row>
    <row r="56" spans="1:11" x14ac:dyDescent="0.2">
      <c r="A56" s="35">
        <f t="shared" si="0"/>
        <v>0</v>
      </c>
      <c r="B56" s="8" t="s">
        <v>568</v>
      </c>
      <c r="F56" s="8" t="str">
        <f t="shared" si="2"/>
        <v/>
      </c>
      <c r="G56" s="8" t="s">
        <v>568</v>
      </c>
      <c r="H56" s="8" t="str">
        <f t="shared" si="3"/>
        <v>""</v>
      </c>
      <c r="I56" s="8" t="str">
        <f t="shared" si="1"/>
        <v/>
      </c>
      <c r="J56" s="8" t="e">
        <f>IF(D56&gt;Частотометр!B10,"высокочаст",IF(AND(Частотометр!C10&lt;D56, D56&lt;Частотометр!B10),"среднечаст","низкочаст"))</f>
        <v>#NUM!</v>
      </c>
      <c r="K56" s="8" t="e">
        <f>IF(E56&gt;Частотометр!C28,"высокая",IF(AND(Частотометр!D28&lt;E56, E56&lt;Частотометр!C28),"средняя","низкая"))</f>
        <v>#NUM!</v>
      </c>
    </row>
    <row r="57" spans="1:11" x14ac:dyDescent="0.2">
      <c r="A57" s="35">
        <f t="shared" si="0"/>
        <v>0</v>
      </c>
      <c r="B57" s="8" t="s">
        <v>568</v>
      </c>
      <c r="F57" s="8" t="str">
        <f t="shared" si="2"/>
        <v/>
      </c>
      <c r="G57" s="8" t="s">
        <v>568</v>
      </c>
      <c r="H57" s="8" t="str">
        <f t="shared" si="3"/>
        <v>""</v>
      </c>
      <c r="I57" s="8" t="str">
        <f t="shared" si="1"/>
        <v/>
      </c>
      <c r="J57" s="8" t="e">
        <f>IF(D57&gt;Частотометр!B10,"высокочаст",IF(AND(Частотометр!C10&lt;D57, D57&lt;Частотометр!B10),"среднечаст","низкочаст"))</f>
        <v>#NUM!</v>
      </c>
      <c r="K57" s="8" t="e">
        <f>IF(E57&gt;Частотометр!C28,"высокая",IF(AND(Частотометр!D28&lt;E57, E57&lt;Частотометр!C28),"средняя","низкая"))</f>
        <v>#NUM!</v>
      </c>
    </row>
    <row r="58" spans="1:11" x14ac:dyDescent="0.2">
      <c r="A58" s="35">
        <f t="shared" si="0"/>
        <v>0</v>
      </c>
      <c r="B58" s="8" t="s">
        <v>568</v>
      </c>
      <c r="F58" s="8" t="str">
        <f t="shared" si="2"/>
        <v/>
      </c>
      <c r="G58" s="8" t="s">
        <v>568</v>
      </c>
      <c r="H58" s="8" t="str">
        <f t="shared" si="3"/>
        <v>""</v>
      </c>
      <c r="I58" s="8" t="str">
        <f t="shared" si="1"/>
        <v/>
      </c>
      <c r="J58" s="8" t="e">
        <f>IF(D58&gt;Частотометр!B10,"высокочаст",IF(AND(Частотометр!C10&lt;D58, D58&lt;Частотометр!B10),"среднечаст","низкочаст"))</f>
        <v>#NUM!</v>
      </c>
      <c r="K58" s="8" t="e">
        <f>IF(E58&gt;Частотометр!C28,"высокая",IF(AND(Частотометр!D28&lt;E58, E58&lt;Частотометр!C28),"средняя","низкая"))</f>
        <v>#NUM!</v>
      </c>
    </row>
    <row r="59" spans="1:11" x14ac:dyDescent="0.2">
      <c r="A59" s="35">
        <f t="shared" si="0"/>
        <v>0</v>
      </c>
      <c r="B59" s="8" t="s">
        <v>568</v>
      </c>
      <c r="F59" s="8" t="str">
        <f t="shared" si="2"/>
        <v/>
      </c>
      <c r="G59" s="8" t="s">
        <v>568</v>
      </c>
      <c r="H59" s="8" t="str">
        <f t="shared" si="3"/>
        <v>""</v>
      </c>
      <c r="I59" s="8" t="str">
        <f t="shared" si="1"/>
        <v/>
      </c>
      <c r="J59" s="8" t="e">
        <f>IF(D59&gt;Частотометр!B10,"высокочаст",IF(AND(Частотометр!C10&lt;D59, D59&lt;Частотометр!B10),"среднечаст","низкочаст"))</f>
        <v>#NUM!</v>
      </c>
      <c r="K59" s="8" t="e">
        <f>IF(E59&gt;Частотометр!C28,"высокая",IF(AND(Частотометр!D28&lt;E59, E59&lt;Частотометр!C28),"средняя","низкая"))</f>
        <v>#NUM!</v>
      </c>
    </row>
    <row r="60" spans="1:11" x14ac:dyDescent="0.2">
      <c r="A60" s="35">
        <f t="shared" si="0"/>
        <v>0</v>
      </c>
      <c r="B60" s="8" t="s">
        <v>568</v>
      </c>
      <c r="F60" s="8" t="str">
        <f t="shared" si="2"/>
        <v/>
      </c>
      <c r="G60" s="8" t="s">
        <v>568</v>
      </c>
      <c r="H60" s="8" t="str">
        <f t="shared" si="3"/>
        <v>""</v>
      </c>
      <c r="I60" s="8" t="str">
        <f t="shared" si="1"/>
        <v/>
      </c>
      <c r="J60" s="8" t="e">
        <f>IF(D60&gt;Частотометр!B10,"высокочаст",IF(AND(Частотометр!C10&lt;D60, D60&lt;Частотометр!B10),"среднечаст","низкочаст"))</f>
        <v>#NUM!</v>
      </c>
      <c r="K60" s="8" t="e">
        <f>IF(E60&gt;Частотометр!C28,"высокая",IF(AND(Частотометр!D28&lt;E60, E60&lt;Частотометр!C28),"средняя","низкая"))</f>
        <v>#NUM!</v>
      </c>
    </row>
    <row r="61" spans="1:11" x14ac:dyDescent="0.2">
      <c r="A61" s="35">
        <f t="shared" si="0"/>
        <v>0</v>
      </c>
      <c r="B61" s="8" t="s">
        <v>568</v>
      </c>
      <c r="F61" s="8" t="str">
        <f t="shared" si="2"/>
        <v/>
      </c>
      <c r="G61" s="8" t="s">
        <v>568</v>
      </c>
      <c r="H61" s="8" t="str">
        <f t="shared" si="3"/>
        <v>""</v>
      </c>
      <c r="I61" s="8" t="str">
        <f t="shared" si="1"/>
        <v/>
      </c>
      <c r="J61" s="8" t="e">
        <f>IF(D61&gt;Частотометр!B10,"высокочаст",IF(AND(Частотометр!C10&lt;D61, D61&lt;Частотометр!B10),"среднечаст","низкочаст"))</f>
        <v>#NUM!</v>
      </c>
      <c r="K61" s="8" t="e">
        <f>IF(E61&gt;Частотометр!C28,"высокая",IF(AND(Частотометр!D28&lt;E61, E61&lt;Частотометр!C28),"средняя","низкая"))</f>
        <v>#NUM!</v>
      </c>
    </row>
    <row r="62" spans="1:11" x14ac:dyDescent="0.2">
      <c r="A62" s="35">
        <f t="shared" si="0"/>
        <v>0</v>
      </c>
      <c r="B62" s="8" t="s">
        <v>568</v>
      </c>
      <c r="F62" s="8" t="str">
        <f t="shared" si="2"/>
        <v/>
      </c>
      <c r="G62" s="8" t="s">
        <v>568</v>
      </c>
      <c r="H62" s="8" t="str">
        <f t="shared" si="3"/>
        <v>""</v>
      </c>
      <c r="I62" s="8" t="str">
        <f t="shared" si="1"/>
        <v/>
      </c>
      <c r="J62" s="8" t="e">
        <f>IF(D62&gt;Частотометр!B10,"высокочаст",IF(AND(Частотометр!C10&lt;D62, D62&lt;Частотометр!B10),"среднечаст","низкочаст"))</f>
        <v>#NUM!</v>
      </c>
      <c r="K62" s="8" t="e">
        <f>IF(E62&gt;Частотометр!C28,"высокая",IF(AND(Частотометр!D28&lt;E62, E62&lt;Частотометр!C28),"средняя","низкая"))</f>
        <v>#NUM!</v>
      </c>
    </row>
    <row r="63" spans="1:11" x14ac:dyDescent="0.2">
      <c r="A63" s="35">
        <f t="shared" si="0"/>
        <v>0</v>
      </c>
      <c r="B63" s="8" t="s">
        <v>568</v>
      </c>
      <c r="F63" s="8" t="str">
        <f t="shared" si="2"/>
        <v/>
      </c>
      <c r="G63" s="8" t="s">
        <v>568</v>
      </c>
      <c r="H63" s="8" t="str">
        <f t="shared" si="3"/>
        <v>""</v>
      </c>
      <c r="I63" s="8" t="str">
        <f t="shared" si="1"/>
        <v/>
      </c>
      <c r="J63" s="8" t="e">
        <f>IF(D63&gt;Частотометр!B10,"высокочаст",IF(AND(Частотометр!C10&lt;D63, D63&lt;Частотометр!B10),"среднечаст","низкочаст"))</f>
        <v>#NUM!</v>
      </c>
      <c r="K63" s="8" t="e">
        <f>IF(E63&gt;Частотометр!C28,"высокая",IF(AND(Частотометр!D28&lt;E63, E63&lt;Частотометр!C28),"средняя","низкая"))</f>
        <v>#NUM!</v>
      </c>
    </row>
    <row r="64" spans="1:11" x14ac:dyDescent="0.2">
      <c r="A64" s="35">
        <f t="shared" si="0"/>
        <v>0</v>
      </c>
      <c r="B64" s="8" t="s">
        <v>568</v>
      </c>
      <c r="F64" s="8" t="str">
        <f t="shared" si="2"/>
        <v/>
      </c>
      <c r="G64" s="8" t="s">
        <v>568</v>
      </c>
      <c r="H64" s="8" t="str">
        <f t="shared" si="3"/>
        <v>""</v>
      </c>
      <c r="I64" s="8" t="str">
        <f t="shared" si="1"/>
        <v/>
      </c>
      <c r="J64" s="8" t="e">
        <f>IF(D64&gt;Частотометр!B10,"высокочаст",IF(AND(Частотометр!C10&lt;D64, D64&lt;Частотометр!B10),"среднечаст","низкочаст"))</f>
        <v>#NUM!</v>
      </c>
      <c r="K64" s="8" t="e">
        <f>IF(E64&gt;Частотометр!C28,"высокая",IF(AND(Частотометр!D28&lt;E64, E64&lt;Частотометр!C28),"средняя","низкая"))</f>
        <v>#NUM!</v>
      </c>
    </row>
    <row r="65" spans="1:11" x14ac:dyDescent="0.2">
      <c r="A65" s="35">
        <f t="shared" si="0"/>
        <v>0</v>
      </c>
      <c r="B65" s="8" t="s">
        <v>568</v>
      </c>
      <c r="F65" s="8" t="str">
        <f t="shared" si="2"/>
        <v/>
      </c>
      <c r="G65" s="8" t="s">
        <v>568</v>
      </c>
      <c r="H65" s="8" t="str">
        <f t="shared" si="3"/>
        <v>""</v>
      </c>
      <c r="I65" s="8" t="str">
        <f t="shared" si="1"/>
        <v/>
      </c>
      <c r="J65" s="8" t="e">
        <f>IF(D65&gt;Частотометр!B10,"высокочаст",IF(AND(Частотометр!C10&lt;D65, D65&lt;Частотометр!B10),"среднечаст","низкочаст"))</f>
        <v>#NUM!</v>
      </c>
      <c r="K65" s="8" t="e">
        <f>IF(E65&gt;Частотометр!C28,"высокая",IF(AND(Частотометр!D28&lt;E65, E65&lt;Частотометр!C28),"средняя","низкая"))</f>
        <v>#NUM!</v>
      </c>
    </row>
    <row r="66" spans="1:11" x14ac:dyDescent="0.2">
      <c r="A66" s="35">
        <f t="shared" ref="A66:A129" si="4">IF(ISBLANK(C66),0,LEN(TRIM(C66))-LEN(SUBSTITUTE(C66," ",""))+1)</f>
        <v>0</v>
      </c>
      <c r="B66" s="8" t="s">
        <v>568</v>
      </c>
      <c r="F66" s="8" t="str">
        <f t="shared" si="2"/>
        <v/>
      </c>
      <c r="G66" s="8" t="s">
        <v>568</v>
      </c>
      <c r="H66" s="8" t="str">
        <f t="shared" si="3"/>
        <v>""</v>
      </c>
      <c r="I66" s="8" t="str">
        <f t="shared" ref="I66:I129" si="5">SUBSTITUTE(C66, LEFT(C66,1),PROPER(LEFT(C66,1)),1)</f>
        <v/>
      </c>
      <c r="J66" s="8" t="e">
        <f>IF(D66&gt;Частотометр!B10,"высокочаст",IF(AND(Частотометр!C10&lt;D66, D66&lt;Частотометр!B10),"среднечаст","низкочаст"))</f>
        <v>#NUM!</v>
      </c>
      <c r="K66" s="8" t="e">
        <f>IF(E66&gt;Частотометр!C28,"высокая",IF(AND(Частотометр!D28&lt;E66, E66&lt;Частотометр!C28),"средняя","низкая"))</f>
        <v>#NUM!</v>
      </c>
    </row>
    <row r="67" spans="1:11" x14ac:dyDescent="0.2">
      <c r="A67" s="35">
        <f t="shared" si="4"/>
        <v>0</v>
      </c>
      <c r="B67" s="8" t="s">
        <v>568</v>
      </c>
      <c r="F67" s="8" t="str">
        <f t="shared" ref="F67:F130" si="6">TRIM(C67)</f>
        <v/>
      </c>
      <c r="G67" s="8" t="s">
        <v>568</v>
      </c>
      <c r="H67" s="8" t="str">
        <f t="shared" ref="H67:H130" si="7">CONCATENATE(B67,F67,G67)</f>
        <v>""</v>
      </c>
      <c r="I67" s="8" t="str">
        <f t="shared" si="5"/>
        <v/>
      </c>
      <c r="J67" s="8" t="e">
        <f>IF(D67&gt;Частотометр!B10,"высокочаст",IF(AND(Частотометр!C10&lt;D67, D67&lt;Частотометр!B10),"среднечаст","низкочаст"))</f>
        <v>#NUM!</v>
      </c>
      <c r="K67" s="8" t="e">
        <f>IF(E67&gt;Частотометр!C28,"высокая",IF(AND(Частотометр!D28&lt;E67, E67&lt;Частотометр!C28),"средняя","низкая"))</f>
        <v>#NUM!</v>
      </c>
    </row>
    <row r="68" spans="1:11" x14ac:dyDescent="0.2">
      <c r="A68" s="35">
        <f t="shared" si="4"/>
        <v>0</v>
      </c>
      <c r="B68" s="8" t="s">
        <v>568</v>
      </c>
      <c r="F68" s="8" t="str">
        <f t="shared" si="6"/>
        <v/>
      </c>
      <c r="G68" s="8" t="s">
        <v>568</v>
      </c>
      <c r="H68" s="8" t="str">
        <f t="shared" si="7"/>
        <v>""</v>
      </c>
      <c r="I68" s="8" t="str">
        <f t="shared" si="5"/>
        <v/>
      </c>
      <c r="J68" s="8" t="e">
        <f>IF(D68&gt;Частотометр!B10,"высокочаст",IF(AND(Частотометр!C10&lt;D68, D68&lt;Частотометр!B10),"среднечаст","низкочаст"))</f>
        <v>#NUM!</v>
      </c>
      <c r="K68" s="8" t="e">
        <f>IF(E68&gt;Частотометр!C28,"высокая",IF(AND(Частотометр!D28&lt;E68, E68&lt;Частотометр!C28),"средняя","низкая"))</f>
        <v>#NUM!</v>
      </c>
    </row>
    <row r="69" spans="1:11" x14ac:dyDescent="0.2">
      <c r="A69" s="35">
        <f t="shared" si="4"/>
        <v>0</v>
      </c>
      <c r="B69" s="8" t="s">
        <v>568</v>
      </c>
      <c r="F69" s="8" t="str">
        <f t="shared" si="6"/>
        <v/>
      </c>
      <c r="G69" s="8" t="s">
        <v>568</v>
      </c>
      <c r="H69" s="8" t="str">
        <f t="shared" si="7"/>
        <v>""</v>
      </c>
      <c r="I69" s="8" t="str">
        <f t="shared" si="5"/>
        <v/>
      </c>
      <c r="J69" s="8" t="e">
        <f>IF(D69&gt;Частотометр!B10,"высокочаст",IF(AND(Частотометр!C10&lt;D69, D69&lt;Частотометр!B10),"среднечаст","низкочаст"))</f>
        <v>#NUM!</v>
      </c>
      <c r="K69" s="8" t="e">
        <f>IF(E69&gt;Частотометр!C28,"высокая",IF(AND(Частотометр!D28&lt;E69, E69&lt;Частотометр!C28),"средняя","низкая"))</f>
        <v>#NUM!</v>
      </c>
    </row>
    <row r="70" spans="1:11" x14ac:dyDescent="0.2">
      <c r="A70" s="35">
        <f t="shared" si="4"/>
        <v>0</v>
      </c>
      <c r="B70" s="8" t="s">
        <v>568</v>
      </c>
      <c r="F70" s="8" t="str">
        <f t="shared" si="6"/>
        <v/>
      </c>
      <c r="G70" s="8" t="s">
        <v>568</v>
      </c>
      <c r="H70" s="8" t="str">
        <f t="shared" si="7"/>
        <v>""</v>
      </c>
      <c r="I70" s="8" t="str">
        <f t="shared" si="5"/>
        <v/>
      </c>
      <c r="J70" s="8" t="e">
        <f>IF(D70&gt;Частотометр!B10,"высокочаст",IF(AND(Частотометр!C10&lt;D70, D70&lt;Частотометр!B10),"среднечаст","низкочаст"))</f>
        <v>#NUM!</v>
      </c>
      <c r="K70" s="8" t="e">
        <f>IF(E70&gt;Частотометр!C28,"высокая",IF(AND(Частотометр!D28&lt;E70, E70&lt;Частотометр!C28),"средняя","низкая"))</f>
        <v>#NUM!</v>
      </c>
    </row>
    <row r="71" spans="1:11" x14ac:dyDescent="0.2">
      <c r="A71" s="35">
        <f t="shared" si="4"/>
        <v>0</v>
      </c>
      <c r="B71" s="8" t="s">
        <v>568</v>
      </c>
      <c r="F71" s="8" t="str">
        <f t="shared" si="6"/>
        <v/>
      </c>
      <c r="G71" s="8" t="s">
        <v>568</v>
      </c>
      <c r="H71" s="8" t="str">
        <f t="shared" si="7"/>
        <v>""</v>
      </c>
      <c r="I71" s="8" t="str">
        <f t="shared" si="5"/>
        <v/>
      </c>
      <c r="J71" s="8" t="e">
        <f>IF(D71&gt;Частотометр!B10,"высокочаст",IF(AND(Частотометр!C10&lt;D71, D71&lt;Частотометр!B10),"среднечаст","низкочаст"))</f>
        <v>#NUM!</v>
      </c>
      <c r="K71" s="8" t="e">
        <f>IF(E71&gt;Частотометр!C28,"высокая",IF(AND(Частотометр!D28&lt;E71, E71&lt;Частотометр!C28),"средняя","низкая"))</f>
        <v>#NUM!</v>
      </c>
    </row>
    <row r="72" spans="1:11" x14ac:dyDescent="0.2">
      <c r="A72" s="35">
        <f t="shared" si="4"/>
        <v>0</v>
      </c>
      <c r="B72" s="8" t="s">
        <v>568</v>
      </c>
      <c r="F72" s="8" t="str">
        <f t="shared" si="6"/>
        <v/>
      </c>
      <c r="G72" s="8" t="s">
        <v>568</v>
      </c>
      <c r="H72" s="8" t="str">
        <f t="shared" si="7"/>
        <v>""</v>
      </c>
      <c r="I72" s="8" t="str">
        <f t="shared" si="5"/>
        <v/>
      </c>
      <c r="J72" s="8" t="e">
        <f>IF(D72&gt;Частотометр!B10,"высокочаст",IF(AND(Частотометр!C10&lt;D72, D72&lt;Частотометр!B10),"среднечаст","низкочаст"))</f>
        <v>#NUM!</v>
      </c>
      <c r="K72" s="8" t="e">
        <f>IF(E72&gt;Частотометр!C28,"высокая",IF(AND(Частотометр!D28&lt;E72, E72&lt;Частотометр!C28),"средняя","низкая"))</f>
        <v>#NUM!</v>
      </c>
    </row>
    <row r="73" spans="1:11" x14ac:dyDescent="0.2">
      <c r="A73" s="35">
        <f t="shared" si="4"/>
        <v>0</v>
      </c>
      <c r="B73" s="8" t="s">
        <v>568</v>
      </c>
      <c r="F73" s="8" t="str">
        <f t="shared" si="6"/>
        <v/>
      </c>
      <c r="G73" s="8" t="s">
        <v>568</v>
      </c>
      <c r="H73" s="8" t="str">
        <f t="shared" si="7"/>
        <v>""</v>
      </c>
      <c r="I73" s="8" t="str">
        <f t="shared" si="5"/>
        <v/>
      </c>
      <c r="J73" s="8" t="e">
        <f>IF(D73&gt;Частотометр!B10,"высокочаст",IF(AND(Частотометр!C10&lt;D73, D73&lt;Частотометр!B10),"среднечаст","низкочаст"))</f>
        <v>#NUM!</v>
      </c>
      <c r="K73" s="8" t="e">
        <f>IF(E73&gt;Частотометр!C28,"высокая",IF(AND(Частотометр!D28&lt;E73, E73&lt;Частотометр!C28),"средняя","низкая"))</f>
        <v>#NUM!</v>
      </c>
    </row>
    <row r="74" spans="1:11" x14ac:dyDescent="0.2">
      <c r="A74" s="35">
        <f t="shared" si="4"/>
        <v>0</v>
      </c>
      <c r="B74" s="8" t="s">
        <v>568</v>
      </c>
      <c r="F74" s="8" t="str">
        <f t="shared" si="6"/>
        <v/>
      </c>
      <c r="G74" s="8" t="s">
        <v>568</v>
      </c>
      <c r="H74" s="8" t="str">
        <f t="shared" si="7"/>
        <v>""</v>
      </c>
      <c r="I74" s="8" t="str">
        <f t="shared" si="5"/>
        <v/>
      </c>
      <c r="J74" s="8" t="e">
        <f>IF(D74&gt;Частотометр!B10,"высокочаст",IF(AND(Частотометр!C10&lt;D74, D74&lt;Частотометр!B10),"среднечаст","низкочаст"))</f>
        <v>#NUM!</v>
      </c>
      <c r="K74" s="8" t="e">
        <f>IF(E74&gt;Частотометр!C28,"высокая",IF(AND(Частотометр!D28&lt;E74, E74&lt;Частотометр!C28),"средняя","низкая"))</f>
        <v>#NUM!</v>
      </c>
    </row>
    <row r="75" spans="1:11" x14ac:dyDescent="0.2">
      <c r="A75" s="35">
        <f t="shared" si="4"/>
        <v>0</v>
      </c>
      <c r="B75" s="8" t="s">
        <v>568</v>
      </c>
      <c r="F75" s="8" t="str">
        <f t="shared" si="6"/>
        <v/>
      </c>
      <c r="G75" s="8" t="s">
        <v>568</v>
      </c>
      <c r="H75" s="8" t="str">
        <f t="shared" si="7"/>
        <v>""</v>
      </c>
      <c r="I75" s="8" t="str">
        <f t="shared" si="5"/>
        <v/>
      </c>
      <c r="J75" s="8" t="e">
        <f>IF(D75&gt;Частотометр!B10,"высокочаст",IF(AND(Частотометр!C10&lt;D75, D75&lt;Частотометр!B10),"среднечаст","низкочаст"))</f>
        <v>#NUM!</v>
      </c>
      <c r="K75" s="8" t="e">
        <f>IF(E75&gt;Частотометр!C28,"высокая",IF(AND(Частотометр!D28&lt;E75, E75&lt;Частотометр!C28),"средняя","низкая"))</f>
        <v>#NUM!</v>
      </c>
    </row>
    <row r="76" spans="1:11" x14ac:dyDescent="0.2">
      <c r="A76" s="35">
        <f t="shared" si="4"/>
        <v>0</v>
      </c>
      <c r="B76" s="8" t="s">
        <v>568</v>
      </c>
      <c r="F76" s="8" t="str">
        <f t="shared" si="6"/>
        <v/>
      </c>
      <c r="G76" s="8" t="s">
        <v>568</v>
      </c>
      <c r="H76" s="8" t="str">
        <f t="shared" si="7"/>
        <v>""</v>
      </c>
      <c r="I76" s="8" t="str">
        <f t="shared" si="5"/>
        <v/>
      </c>
      <c r="J76" s="8" t="e">
        <f>IF(D76&gt;Частотометр!B10,"высокочаст",IF(AND(Частотометр!C10&lt;D76, D76&lt;Частотометр!B10),"среднечаст","низкочаст"))</f>
        <v>#NUM!</v>
      </c>
      <c r="K76" s="8" t="e">
        <f>IF(E76&gt;Частотометр!C28,"высокая",IF(AND(Частотометр!D28&lt;E76, E76&lt;Частотометр!C28),"средняя","низкая"))</f>
        <v>#NUM!</v>
      </c>
    </row>
    <row r="77" spans="1:11" x14ac:dyDescent="0.2">
      <c r="A77" s="35">
        <f t="shared" si="4"/>
        <v>0</v>
      </c>
      <c r="B77" s="8" t="s">
        <v>568</v>
      </c>
      <c r="F77" s="8" t="str">
        <f t="shared" si="6"/>
        <v/>
      </c>
      <c r="G77" s="8" t="s">
        <v>568</v>
      </c>
      <c r="H77" s="8" t="str">
        <f t="shared" si="7"/>
        <v>""</v>
      </c>
      <c r="I77" s="8" t="str">
        <f t="shared" si="5"/>
        <v/>
      </c>
      <c r="J77" s="8" t="e">
        <f>IF(D77&gt;Частотометр!B10,"высокочаст",IF(AND(Частотометр!C10&lt;D77, D77&lt;Частотометр!B10),"среднечаст","низкочаст"))</f>
        <v>#NUM!</v>
      </c>
      <c r="K77" s="8" t="e">
        <f>IF(E77&gt;Частотометр!C28,"высокая",IF(AND(Частотометр!D28&lt;E77, E77&lt;Частотометр!C28),"средняя","низкая"))</f>
        <v>#NUM!</v>
      </c>
    </row>
    <row r="78" spans="1:11" x14ac:dyDescent="0.2">
      <c r="A78" s="35">
        <f t="shared" si="4"/>
        <v>0</v>
      </c>
      <c r="B78" s="8" t="s">
        <v>568</v>
      </c>
      <c r="F78" s="8" t="str">
        <f t="shared" si="6"/>
        <v/>
      </c>
      <c r="G78" s="8" t="s">
        <v>568</v>
      </c>
      <c r="H78" s="8" t="str">
        <f t="shared" si="7"/>
        <v>""</v>
      </c>
      <c r="I78" s="8" t="str">
        <f t="shared" si="5"/>
        <v/>
      </c>
      <c r="J78" s="8" t="e">
        <f>IF(D78&gt;Частотометр!B10,"высокочаст",IF(AND(Частотометр!C10&lt;D78, D78&lt;Частотометр!B10),"среднечаст","низкочаст"))</f>
        <v>#NUM!</v>
      </c>
      <c r="K78" s="8" t="e">
        <f>IF(E78&gt;Частотометр!C28,"высокая",IF(AND(Частотометр!D28&lt;E78, E78&lt;Частотометр!C28),"средняя","низкая"))</f>
        <v>#NUM!</v>
      </c>
    </row>
    <row r="79" spans="1:11" x14ac:dyDescent="0.2">
      <c r="A79" s="35">
        <f t="shared" si="4"/>
        <v>0</v>
      </c>
      <c r="B79" s="8" t="s">
        <v>568</v>
      </c>
      <c r="F79" s="8" t="str">
        <f t="shared" si="6"/>
        <v/>
      </c>
      <c r="G79" s="8" t="s">
        <v>568</v>
      </c>
      <c r="H79" s="8" t="str">
        <f t="shared" si="7"/>
        <v>""</v>
      </c>
      <c r="I79" s="8" t="str">
        <f t="shared" si="5"/>
        <v/>
      </c>
      <c r="J79" s="8" t="e">
        <f>IF(D79&gt;Частотометр!B10,"высокочаст",IF(AND(Частотометр!C10&lt;D79, D79&lt;Частотометр!B10),"среднечаст","низкочаст"))</f>
        <v>#NUM!</v>
      </c>
      <c r="K79" s="8" t="e">
        <f>IF(E79&gt;Частотометр!C28,"высокая",IF(AND(Частотометр!D28&lt;E79, E79&lt;Частотометр!C28),"средняя","низкая"))</f>
        <v>#NUM!</v>
      </c>
    </row>
    <row r="80" spans="1:11" x14ac:dyDescent="0.2">
      <c r="A80" s="35">
        <f t="shared" si="4"/>
        <v>0</v>
      </c>
      <c r="B80" s="8" t="s">
        <v>568</v>
      </c>
      <c r="F80" s="8" t="str">
        <f t="shared" si="6"/>
        <v/>
      </c>
      <c r="G80" s="8" t="s">
        <v>568</v>
      </c>
      <c r="H80" s="8" t="str">
        <f t="shared" si="7"/>
        <v>""</v>
      </c>
      <c r="I80" s="8" t="str">
        <f t="shared" si="5"/>
        <v/>
      </c>
      <c r="J80" s="8" t="e">
        <f>IF(D80&gt;Частотометр!B10,"высокочаст",IF(AND(Частотометр!C10&lt;D80, D80&lt;Частотометр!B10),"среднечаст","низкочаст"))</f>
        <v>#NUM!</v>
      </c>
      <c r="K80" s="8" t="e">
        <f>IF(E80&gt;Частотометр!C28,"высокая",IF(AND(Частотометр!D28&lt;E80, E80&lt;Частотометр!C28),"средняя","низкая"))</f>
        <v>#NUM!</v>
      </c>
    </row>
    <row r="81" spans="1:11" x14ac:dyDescent="0.2">
      <c r="A81" s="35">
        <f t="shared" si="4"/>
        <v>0</v>
      </c>
      <c r="B81" s="8" t="s">
        <v>568</v>
      </c>
      <c r="F81" s="8" t="str">
        <f t="shared" si="6"/>
        <v/>
      </c>
      <c r="G81" s="8" t="s">
        <v>568</v>
      </c>
      <c r="H81" s="8" t="str">
        <f t="shared" si="7"/>
        <v>""</v>
      </c>
      <c r="I81" s="8" t="str">
        <f t="shared" si="5"/>
        <v/>
      </c>
      <c r="J81" s="8" t="e">
        <f>IF(D81&gt;Частотометр!B10,"высокочаст",IF(AND(Частотометр!C10&lt;D81, D81&lt;Частотометр!B10),"среднечаст","низкочаст"))</f>
        <v>#NUM!</v>
      </c>
      <c r="K81" s="8" t="e">
        <f>IF(E81&gt;Частотометр!C28,"высокая",IF(AND(Частотометр!D28&lt;E81, E81&lt;Частотометр!C28),"средняя","низкая"))</f>
        <v>#NUM!</v>
      </c>
    </row>
    <row r="82" spans="1:11" x14ac:dyDescent="0.2">
      <c r="A82" s="35">
        <f t="shared" si="4"/>
        <v>0</v>
      </c>
      <c r="B82" s="8" t="s">
        <v>568</v>
      </c>
      <c r="F82" s="8" t="str">
        <f t="shared" si="6"/>
        <v/>
      </c>
      <c r="G82" s="8" t="s">
        <v>568</v>
      </c>
      <c r="H82" s="8" t="str">
        <f t="shared" si="7"/>
        <v>""</v>
      </c>
      <c r="I82" s="8" t="str">
        <f t="shared" si="5"/>
        <v/>
      </c>
      <c r="J82" s="8" t="e">
        <f>IF(D82&gt;Частотометр!B10,"высокочаст",IF(AND(Частотометр!C10&lt;D82, D82&lt;Частотометр!B10),"среднечаст","низкочаст"))</f>
        <v>#NUM!</v>
      </c>
      <c r="K82" s="8" t="e">
        <f>IF(E82&gt;Частотометр!C28,"высокая",IF(AND(Частотометр!D28&lt;E82, E82&lt;Частотометр!C28),"средняя","низкая"))</f>
        <v>#NUM!</v>
      </c>
    </row>
    <row r="83" spans="1:11" x14ac:dyDescent="0.2">
      <c r="A83" s="35">
        <f t="shared" si="4"/>
        <v>0</v>
      </c>
      <c r="B83" s="8" t="s">
        <v>568</v>
      </c>
      <c r="F83" s="8" t="str">
        <f t="shared" si="6"/>
        <v/>
      </c>
      <c r="G83" s="8" t="s">
        <v>568</v>
      </c>
      <c r="H83" s="8" t="str">
        <f t="shared" si="7"/>
        <v>""</v>
      </c>
      <c r="I83" s="8" t="str">
        <f t="shared" si="5"/>
        <v/>
      </c>
      <c r="J83" s="8" t="e">
        <f>IF(D83&gt;Частотометр!B10,"высокочаст",IF(AND(Частотометр!C10&lt;D83, D83&lt;Частотометр!B10),"среднечаст","низкочаст"))</f>
        <v>#NUM!</v>
      </c>
      <c r="K83" s="8" t="e">
        <f>IF(E83&gt;Частотометр!C28,"высокая",IF(AND(Частотометр!D28&lt;E83, E83&lt;Частотометр!C28),"средняя","низкая"))</f>
        <v>#NUM!</v>
      </c>
    </row>
    <row r="84" spans="1:11" x14ac:dyDescent="0.2">
      <c r="A84" s="35">
        <f t="shared" si="4"/>
        <v>0</v>
      </c>
      <c r="B84" s="8" t="s">
        <v>568</v>
      </c>
      <c r="F84" s="8" t="str">
        <f t="shared" si="6"/>
        <v/>
      </c>
      <c r="G84" s="8" t="s">
        <v>568</v>
      </c>
      <c r="H84" s="8" t="str">
        <f t="shared" si="7"/>
        <v>""</v>
      </c>
      <c r="I84" s="8" t="str">
        <f t="shared" si="5"/>
        <v/>
      </c>
      <c r="J84" s="8" t="e">
        <f>IF(D84&gt;Частотометр!B10,"высокочаст",IF(AND(Частотометр!C10&lt;D84, D84&lt;Частотометр!B10),"среднечаст","низкочаст"))</f>
        <v>#NUM!</v>
      </c>
      <c r="K84" s="8" t="e">
        <f>IF(E84&gt;Частотометр!C28,"высокая",IF(AND(Частотометр!D28&lt;E84, E84&lt;Частотометр!C28),"средняя","низкая"))</f>
        <v>#NUM!</v>
      </c>
    </row>
    <row r="85" spans="1:11" x14ac:dyDescent="0.2">
      <c r="A85" s="35">
        <f t="shared" si="4"/>
        <v>0</v>
      </c>
      <c r="B85" s="8" t="s">
        <v>568</v>
      </c>
      <c r="F85" s="8" t="str">
        <f t="shared" si="6"/>
        <v/>
      </c>
      <c r="G85" s="8" t="s">
        <v>568</v>
      </c>
      <c r="H85" s="8" t="str">
        <f t="shared" si="7"/>
        <v>""</v>
      </c>
      <c r="I85" s="8" t="str">
        <f t="shared" si="5"/>
        <v/>
      </c>
      <c r="J85" s="8" t="e">
        <f>IF(D85&gt;Частотометр!B10,"высокочаст",IF(AND(Частотометр!C10&lt;D85, D85&lt;Частотометр!B10),"среднечаст","низкочаст"))</f>
        <v>#NUM!</v>
      </c>
      <c r="K85" s="8" t="e">
        <f>IF(E85&gt;Частотометр!C28,"высокая",IF(AND(Частотометр!D28&lt;E85, E85&lt;Частотометр!C28),"средняя","низкая"))</f>
        <v>#NUM!</v>
      </c>
    </row>
    <row r="86" spans="1:11" x14ac:dyDescent="0.2">
      <c r="A86" s="35">
        <f t="shared" si="4"/>
        <v>0</v>
      </c>
      <c r="B86" s="8" t="s">
        <v>568</v>
      </c>
      <c r="F86" s="8" t="str">
        <f t="shared" si="6"/>
        <v/>
      </c>
      <c r="G86" s="8" t="s">
        <v>568</v>
      </c>
      <c r="H86" s="8" t="str">
        <f t="shared" si="7"/>
        <v>""</v>
      </c>
      <c r="I86" s="8" t="str">
        <f t="shared" si="5"/>
        <v/>
      </c>
      <c r="J86" s="8" t="e">
        <f>IF(D86&gt;Частотометр!B10,"высокочаст",IF(AND(Частотометр!C10&lt;D86, D86&lt;Частотометр!B10),"среднечаст","низкочаст"))</f>
        <v>#NUM!</v>
      </c>
      <c r="K86" s="8" t="e">
        <f>IF(E86&gt;Частотометр!C28,"высокая",IF(AND(Частотометр!D28&lt;E86, E86&lt;Частотометр!C28),"средняя","низкая"))</f>
        <v>#NUM!</v>
      </c>
    </row>
    <row r="87" spans="1:11" x14ac:dyDescent="0.2">
      <c r="A87" s="35">
        <f t="shared" si="4"/>
        <v>0</v>
      </c>
      <c r="B87" s="8" t="s">
        <v>568</v>
      </c>
      <c r="F87" s="8" t="str">
        <f t="shared" si="6"/>
        <v/>
      </c>
      <c r="G87" s="8" t="s">
        <v>568</v>
      </c>
      <c r="H87" s="8" t="str">
        <f t="shared" si="7"/>
        <v>""</v>
      </c>
      <c r="I87" s="8" t="str">
        <f t="shared" si="5"/>
        <v/>
      </c>
      <c r="J87" s="8" t="e">
        <f>IF(D87&gt;Частотометр!B10,"высокочаст",IF(AND(Частотометр!C10&lt;D87, D87&lt;Частотометр!B10),"среднечаст","низкочаст"))</f>
        <v>#NUM!</v>
      </c>
      <c r="K87" s="8" t="e">
        <f>IF(E87&gt;Частотометр!C28,"высокая",IF(AND(Частотометр!D28&lt;E87, E87&lt;Частотометр!C28),"средняя","низкая"))</f>
        <v>#NUM!</v>
      </c>
    </row>
    <row r="88" spans="1:11" x14ac:dyDescent="0.2">
      <c r="A88" s="35">
        <f t="shared" si="4"/>
        <v>0</v>
      </c>
      <c r="B88" s="8" t="s">
        <v>568</v>
      </c>
      <c r="F88" s="8" t="str">
        <f t="shared" si="6"/>
        <v/>
      </c>
      <c r="G88" s="8" t="s">
        <v>568</v>
      </c>
      <c r="H88" s="8" t="str">
        <f t="shared" si="7"/>
        <v>""</v>
      </c>
      <c r="I88" s="8" t="str">
        <f t="shared" si="5"/>
        <v/>
      </c>
      <c r="J88" s="8" t="e">
        <f>IF(D88&gt;Частотометр!B10,"высокочаст",IF(AND(Частотометр!C10&lt;D88, D88&lt;Частотометр!B10),"среднечаст","низкочаст"))</f>
        <v>#NUM!</v>
      </c>
      <c r="K88" s="8" t="e">
        <f>IF(E88&gt;Частотометр!C28,"высокая",IF(AND(Частотометр!D28&lt;E88, E88&lt;Частотометр!C28),"средняя","низкая"))</f>
        <v>#NUM!</v>
      </c>
    </row>
    <row r="89" spans="1:11" x14ac:dyDescent="0.2">
      <c r="A89" s="35">
        <f t="shared" si="4"/>
        <v>0</v>
      </c>
      <c r="B89" s="8" t="s">
        <v>568</v>
      </c>
      <c r="F89" s="8" t="str">
        <f t="shared" si="6"/>
        <v/>
      </c>
      <c r="G89" s="8" t="s">
        <v>568</v>
      </c>
      <c r="H89" s="8" t="str">
        <f t="shared" si="7"/>
        <v>""</v>
      </c>
      <c r="I89" s="8" t="str">
        <f t="shared" si="5"/>
        <v/>
      </c>
      <c r="J89" s="8" t="e">
        <f>IF(D89&gt;Частотометр!B10,"высокочаст",IF(AND(Частотометр!C10&lt;D89, D89&lt;Частотометр!B10),"среднечаст","низкочаст"))</f>
        <v>#NUM!</v>
      </c>
      <c r="K89" s="8" t="e">
        <f>IF(E89&gt;Частотометр!C28,"высокая",IF(AND(Частотометр!D28&lt;E89, E89&lt;Частотометр!C28),"средняя","низкая"))</f>
        <v>#NUM!</v>
      </c>
    </row>
    <row r="90" spans="1:11" x14ac:dyDescent="0.2">
      <c r="A90" s="35">
        <f t="shared" si="4"/>
        <v>0</v>
      </c>
      <c r="B90" s="8" t="s">
        <v>568</v>
      </c>
      <c r="F90" s="8" t="str">
        <f t="shared" si="6"/>
        <v/>
      </c>
      <c r="G90" s="8" t="s">
        <v>568</v>
      </c>
      <c r="H90" s="8" t="str">
        <f t="shared" si="7"/>
        <v>""</v>
      </c>
      <c r="I90" s="8" t="str">
        <f t="shared" si="5"/>
        <v/>
      </c>
      <c r="J90" s="8" t="e">
        <f>IF(D90&gt;Частотометр!B10,"высокочаст",IF(AND(Частотометр!C10&lt;D90, D90&lt;Частотометр!B10),"среднечаст","низкочаст"))</f>
        <v>#NUM!</v>
      </c>
      <c r="K90" s="8" t="e">
        <f>IF(E90&gt;Частотометр!C28,"высокая",IF(AND(Частотометр!D28&lt;E90, E90&lt;Частотометр!C28),"средняя","низкая"))</f>
        <v>#NUM!</v>
      </c>
    </row>
    <row r="91" spans="1:11" x14ac:dyDescent="0.2">
      <c r="A91" s="35">
        <f t="shared" si="4"/>
        <v>0</v>
      </c>
      <c r="B91" s="8" t="s">
        <v>568</v>
      </c>
      <c r="F91" s="8" t="str">
        <f t="shared" si="6"/>
        <v/>
      </c>
      <c r="G91" s="8" t="s">
        <v>568</v>
      </c>
      <c r="H91" s="8" t="str">
        <f t="shared" si="7"/>
        <v>""</v>
      </c>
      <c r="I91" s="8" t="str">
        <f t="shared" si="5"/>
        <v/>
      </c>
      <c r="J91" s="8" t="e">
        <f>IF(D91&gt;Частотометр!B10,"высокочаст",IF(AND(Частотометр!C10&lt;D91, D91&lt;Частотометр!B10),"среднечаст","низкочаст"))</f>
        <v>#NUM!</v>
      </c>
      <c r="K91" s="8" t="e">
        <f>IF(E91&gt;Частотометр!C28,"высокая",IF(AND(Частотометр!D28&lt;E91, E91&lt;Частотометр!C28),"средняя","низкая"))</f>
        <v>#NUM!</v>
      </c>
    </row>
    <row r="92" spans="1:11" x14ac:dyDescent="0.2">
      <c r="A92" s="35">
        <f t="shared" si="4"/>
        <v>0</v>
      </c>
      <c r="B92" s="8" t="s">
        <v>568</v>
      </c>
      <c r="F92" s="8" t="str">
        <f t="shared" si="6"/>
        <v/>
      </c>
      <c r="G92" s="8" t="s">
        <v>568</v>
      </c>
      <c r="H92" s="8" t="str">
        <f t="shared" si="7"/>
        <v>""</v>
      </c>
      <c r="I92" s="8" t="str">
        <f t="shared" si="5"/>
        <v/>
      </c>
      <c r="J92" s="8" t="e">
        <f>IF(D92&gt;Частотометр!B10,"высокочаст",IF(AND(Частотометр!C10&lt;D92, D92&lt;Частотометр!B10),"среднечаст","низкочаст"))</f>
        <v>#NUM!</v>
      </c>
      <c r="K92" s="8" t="e">
        <f>IF(E92&gt;Частотометр!C28,"высокая",IF(AND(Частотометр!D28&lt;E92, E92&lt;Частотометр!C28),"средняя","низкая"))</f>
        <v>#NUM!</v>
      </c>
    </row>
    <row r="93" spans="1:11" x14ac:dyDescent="0.2">
      <c r="A93" s="35">
        <f t="shared" si="4"/>
        <v>0</v>
      </c>
      <c r="B93" s="8" t="s">
        <v>568</v>
      </c>
      <c r="F93" s="8" t="str">
        <f t="shared" si="6"/>
        <v/>
      </c>
      <c r="G93" s="8" t="s">
        <v>568</v>
      </c>
      <c r="H93" s="8" t="str">
        <f t="shared" si="7"/>
        <v>""</v>
      </c>
      <c r="I93" s="8" t="str">
        <f t="shared" si="5"/>
        <v/>
      </c>
      <c r="J93" s="8" t="e">
        <f>IF(D93&gt;Частотометр!B10,"высокочаст",IF(AND(Частотометр!C10&lt;D93, D93&lt;Частотометр!B10),"среднечаст","низкочаст"))</f>
        <v>#NUM!</v>
      </c>
      <c r="K93" s="8" t="e">
        <f>IF(E93&gt;Частотометр!C28,"высокая",IF(AND(Частотометр!D28&lt;E93, E93&lt;Частотометр!C28),"средняя","низкая"))</f>
        <v>#NUM!</v>
      </c>
    </row>
    <row r="94" spans="1:11" x14ac:dyDescent="0.2">
      <c r="A94" s="35">
        <f t="shared" si="4"/>
        <v>0</v>
      </c>
      <c r="B94" s="8" t="s">
        <v>568</v>
      </c>
      <c r="F94" s="8" t="str">
        <f t="shared" si="6"/>
        <v/>
      </c>
      <c r="G94" s="8" t="s">
        <v>568</v>
      </c>
      <c r="H94" s="8" t="str">
        <f t="shared" si="7"/>
        <v>""</v>
      </c>
      <c r="I94" s="8" t="str">
        <f t="shared" si="5"/>
        <v/>
      </c>
      <c r="J94" s="8" t="e">
        <f>IF(D94&gt;Частотометр!B10,"высокочаст",IF(AND(Частотометр!C10&lt;D94, D94&lt;Частотометр!B10),"среднечаст","низкочаст"))</f>
        <v>#NUM!</v>
      </c>
      <c r="K94" s="8" t="e">
        <f>IF(E94&gt;Частотометр!C28,"высокая",IF(AND(Частотометр!D28&lt;E94, E94&lt;Частотометр!C28),"средняя","низкая"))</f>
        <v>#NUM!</v>
      </c>
    </row>
    <row r="95" spans="1:11" x14ac:dyDescent="0.2">
      <c r="A95" s="35">
        <f t="shared" si="4"/>
        <v>0</v>
      </c>
      <c r="B95" s="8" t="s">
        <v>568</v>
      </c>
      <c r="F95" s="8" t="str">
        <f t="shared" si="6"/>
        <v/>
      </c>
      <c r="G95" s="8" t="s">
        <v>568</v>
      </c>
      <c r="H95" s="8" t="str">
        <f t="shared" si="7"/>
        <v>""</v>
      </c>
      <c r="I95" s="8" t="str">
        <f t="shared" si="5"/>
        <v/>
      </c>
      <c r="J95" s="8" t="e">
        <f>IF(D95&gt;Частотометр!B10,"высокочаст",IF(AND(Частотометр!C10&lt;D95, D95&lt;Частотометр!B10),"среднечаст","низкочаст"))</f>
        <v>#NUM!</v>
      </c>
      <c r="K95" s="8" t="e">
        <f>IF(E95&gt;Частотометр!C28,"высокая",IF(AND(Частотометр!D28&lt;E95, E95&lt;Частотометр!C28),"средняя","низкая"))</f>
        <v>#NUM!</v>
      </c>
    </row>
    <row r="96" spans="1:11" x14ac:dyDescent="0.2">
      <c r="A96" s="35">
        <f t="shared" si="4"/>
        <v>0</v>
      </c>
      <c r="B96" s="8" t="s">
        <v>568</v>
      </c>
      <c r="F96" s="8" t="str">
        <f t="shared" si="6"/>
        <v/>
      </c>
      <c r="G96" s="8" t="s">
        <v>568</v>
      </c>
      <c r="H96" s="8" t="str">
        <f t="shared" si="7"/>
        <v>""</v>
      </c>
      <c r="I96" s="8" t="str">
        <f t="shared" si="5"/>
        <v/>
      </c>
      <c r="J96" s="8" t="e">
        <f>IF(D96&gt;Частотометр!B10,"высокочаст",IF(AND(Частотометр!C10&lt;D96, D96&lt;Частотометр!B10),"среднечаст","низкочаст"))</f>
        <v>#NUM!</v>
      </c>
      <c r="K96" s="8" t="e">
        <f>IF(E96&gt;Частотометр!C28,"высокая",IF(AND(Частотометр!D28&lt;E96, E96&lt;Частотометр!C28),"средняя","низкая"))</f>
        <v>#NUM!</v>
      </c>
    </row>
    <row r="97" spans="1:11" x14ac:dyDescent="0.2">
      <c r="A97" s="35">
        <f t="shared" si="4"/>
        <v>0</v>
      </c>
      <c r="B97" s="8" t="s">
        <v>568</v>
      </c>
      <c r="F97" s="8" t="str">
        <f t="shared" si="6"/>
        <v/>
      </c>
      <c r="G97" s="8" t="s">
        <v>568</v>
      </c>
      <c r="H97" s="8" t="str">
        <f t="shared" si="7"/>
        <v>""</v>
      </c>
      <c r="I97" s="8" t="str">
        <f t="shared" si="5"/>
        <v/>
      </c>
      <c r="J97" s="8" t="e">
        <f>IF(D97&gt;Частотометр!B10,"высокочаст",IF(AND(Частотометр!C10&lt;D97, D97&lt;Частотометр!B10),"среднечаст","низкочаст"))</f>
        <v>#NUM!</v>
      </c>
      <c r="K97" s="8" t="e">
        <f>IF(E97&gt;Частотометр!C28,"высокая",IF(AND(Частотометр!D28&lt;E97, E97&lt;Частотометр!C28),"средняя","низкая"))</f>
        <v>#NUM!</v>
      </c>
    </row>
    <row r="98" spans="1:11" x14ac:dyDescent="0.2">
      <c r="A98" s="35">
        <f t="shared" si="4"/>
        <v>0</v>
      </c>
      <c r="B98" s="8" t="s">
        <v>568</v>
      </c>
      <c r="F98" s="8" t="str">
        <f t="shared" si="6"/>
        <v/>
      </c>
      <c r="G98" s="8" t="s">
        <v>568</v>
      </c>
      <c r="H98" s="8" t="str">
        <f t="shared" si="7"/>
        <v>""</v>
      </c>
      <c r="I98" s="8" t="str">
        <f t="shared" si="5"/>
        <v/>
      </c>
      <c r="J98" s="8" t="e">
        <f>IF(D98&gt;Частотометр!B10,"высокочаст",IF(AND(Частотометр!C10&lt;D98, D98&lt;Частотометр!B10),"среднечаст","низкочаст"))</f>
        <v>#NUM!</v>
      </c>
      <c r="K98" s="8" t="e">
        <f>IF(E98&gt;Частотометр!C28,"высокая",IF(AND(Частотометр!D28&lt;E98, E98&lt;Частотометр!C28),"средняя","низкая"))</f>
        <v>#NUM!</v>
      </c>
    </row>
    <row r="99" spans="1:11" x14ac:dyDescent="0.2">
      <c r="A99" s="35">
        <f t="shared" si="4"/>
        <v>0</v>
      </c>
      <c r="B99" s="8" t="s">
        <v>568</v>
      </c>
      <c r="F99" s="8" t="str">
        <f t="shared" si="6"/>
        <v/>
      </c>
      <c r="G99" s="8" t="s">
        <v>568</v>
      </c>
      <c r="H99" s="8" t="str">
        <f t="shared" si="7"/>
        <v>""</v>
      </c>
      <c r="I99" s="8" t="str">
        <f t="shared" si="5"/>
        <v/>
      </c>
      <c r="J99" s="8" t="e">
        <f>IF(D99&gt;Частотометр!B10,"высокочаст",IF(AND(Частотометр!C10&lt;D99, D99&lt;Частотометр!B10),"среднечаст","низкочаст"))</f>
        <v>#NUM!</v>
      </c>
      <c r="K99" s="8" t="e">
        <f>IF(E99&gt;Частотометр!C28,"высокая",IF(AND(Частотометр!D28&lt;E99, E99&lt;Частотометр!C28),"средняя","низкая"))</f>
        <v>#NUM!</v>
      </c>
    </row>
    <row r="100" spans="1:11" x14ac:dyDescent="0.2">
      <c r="A100" s="35">
        <f t="shared" si="4"/>
        <v>0</v>
      </c>
      <c r="B100" s="8" t="s">
        <v>568</v>
      </c>
      <c r="F100" s="8" t="str">
        <f t="shared" si="6"/>
        <v/>
      </c>
      <c r="G100" s="8" t="s">
        <v>568</v>
      </c>
      <c r="H100" s="8" t="str">
        <f t="shared" si="7"/>
        <v>""</v>
      </c>
      <c r="I100" s="8" t="str">
        <f t="shared" si="5"/>
        <v/>
      </c>
      <c r="J100" s="8" t="e">
        <f>IF(D100&gt;Частотометр!B10,"высокочаст",IF(AND(Частотометр!C10&lt;D100, D100&lt;Частотометр!B10),"среднечаст","низкочаст"))</f>
        <v>#NUM!</v>
      </c>
      <c r="K100" s="8" t="e">
        <f>IF(E100&gt;Частотометр!C28,"высокая",IF(AND(Частотометр!D28&lt;E100, E100&lt;Частотометр!C28),"средняя","низкая"))</f>
        <v>#NUM!</v>
      </c>
    </row>
    <row r="101" spans="1:11" x14ac:dyDescent="0.2">
      <c r="A101" s="35">
        <f t="shared" si="4"/>
        <v>0</v>
      </c>
      <c r="B101" s="8" t="s">
        <v>568</v>
      </c>
      <c r="F101" s="8" t="str">
        <f t="shared" si="6"/>
        <v/>
      </c>
      <c r="G101" s="8" t="s">
        <v>568</v>
      </c>
      <c r="H101" s="8" t="str">
        <f t="shared" si="7"/>
        <v>""</v>
      </c>
      <c r="I101" s="8" t="str">
        <f t="shared" si="5"/>
        <v/>
      </c>
      <c r="J101" s="8" t="e">
        <f>IF(D101&gt;Частотометр!B10,"высокочаст",IF(AND(Частотометр!C10&lt;D101, D101&lt;Частотометр!B10),"среднечаст","низкочаст"))</f>
        <v>#NUM!</v>
      </c>
      <c r="K101" s="8" t="e">
        <f>IF(E101&gt;Частотометр!C28,"высокая",IF(AND(Частотометр!D28&lt;E101, E101&lt;Частотометр!C28),"средняя","низкая"))</f>
        <v>#NUM!</v>
      </c>
    </row>
    <row r="102" spans="1:11" x14ac:dyDescent="0.2">
      <c r="A102" s="35">
        <f t="shared" si="4"/>
        <v>0</v>
      </c>
      <c r="B102" s="8" t="s">
        <v>568</v>
      </c>
      <c r="F102" s="8" t="str">
        <f t="shared" si="6"/>
        <v/>
      </c>
      <c r="G102" s="8" t="s">
        <v>568</v>
      </c>
      <c r="H102" s="8" t="str">
        <f t="shared" si="7"/>
        <v>""</v>
      </c>
      <c r="I102" s="8" t="str">
        <f t="shared" si="5"/>
        <v/>
      </c>
      <c r="J102" s="8" t="e">
        <f>IF(D102&gt;Частотометр!B10,"высокочаст",IF(AND(Частотометр!C10&lt;D102, D102&lt;Частотометр!B10),"среднечаст","низкочаст"))</f>
        <v>#NUM!</v>
      </c>
      <c r="K102" s="8" t="e">
        <f>IF(E102&gt;Частотометр!C28,"высокая",IF(AND(Частотометр!D28&lt;E102, E102&lt;Частотометр!C28),"средняя","низкая"))</f>
        <v>#NUM!</v>
      </c>
    </row>
    <row r="103" spans="1:11" x14ac:dyDescent="0.2">
      <c r="A103" s="35">
        <f t="shared" si="4"/>
        <v>0</v>
      </c>
      <c r="B103" s="8" t="s">
        <v>568</v>
      </c>
      <c r="F103" s="8" t="str">
        <f t="shared" si="6"/>
        <v/>
      </c>
      <c r="G103" s="8" t="s">
        <v>568</v>
      </c>
      <c r="H103" s="8" t="str">
        <f t="shared" si="7"/>
        <v>""</v>
      </c>
      <c r="I103" s="8" t="str">
        <f t="shared" si="5"/>
        <v/>
      </c>
      <c r="J103" s="8" t="e">
        <f>IF(D103&gt;Частотометр!B10,"высокочаст",IF(AND(Частотометр!C10&lt;D103, D103&lt;Частотометр!B10),"среднечаст","низкочаст"))</f>
        <v>#NUM!</v>
      </c>
      <c r="K103" s="8" t="e">
        <f>IF(E103&gt;Частотометр!C28,"высокая",IF(AND(Частотометр!D28&lt;E103, E103&lt;Частотометр!C28),"средняя","низкая"))</f>
        <v>#NUM!</v>
      </c>
    </row>
    <row r="104" spans="1:11" x14ac:dyDescent="0.2">
      <c r="A104" s="35">
        <f t="shared" si="4"/>
        <v>0</v>
      </c>
      <c r="B104" s="8" t="s">
        <v>568</v>
      </c>
      <c r="F104" s="8" t="str">
        <f t="shared" si="6"/>
        <v/>
      </c>
      <c r="G104" s="8" t="s">
        <v>568</v>
      </c>
      <c r="H104" s="8" t="str">
        <f t="shared" si="7"/>
        <v>""</v>
      </c>
      <c r="I104" s="8" t="str">
        <f t="shared" si="5"/>
        <v/>
      </c>
      <c r="J104" s="8" t="e">
        <f>IF(D104&gt;Частотометр!B10,"высокочаст",IF(AND(Частотометр!C10&lt;D104, D104&lt;Частотометр!B10),"среднечаст","низкочаст"))</f>
        <v>#NUM!</v>
      </c>
      <c r="K104" s="8" t="e">
        <f>IF(E104&gt;Частотометр!C28,"высокая",IF(AND(Частотометр!D28&lt;E104, E104&lt;Частотометр!C28),"средняя","низкая"))</f>
        <v>#NUM!</v>
      </c>
    </row>
    <row r="105" spans="1:11" x14ac:dyDescent="0.2">
      <c r="A105" s="35">
        <f t="shared" si="4"/>
        <v>0</v>
      </c>
      <c r="B105" s="8" t="s">
        <v>568</v>
      </c>
      <c r="F105" s="8" t="str">
        <f t="shared" si="6"/>
        <v/>
      </c>
      <c r="G105" s="8" t="s">
        <v>568</v>
      </c>
      <c r="H105" s="8" t="str">
        <f t="shared" si="7"/>
        <v>""</v>
      </c>
      <c r="I105" s="8" t="str">
        <f t="shared" si="5"/>
        <v/>
      </c>
      <c r="J105" s="8" t="e">
        <f>IF(D105&gt;Частотометр!B10,"высокочаст",IF(AND(Частотометр!C10&lt;D105, D105&lt;Частотометр!B10),"среднечаст","низкочаст"))</f>
        <v>#NUM!</v>
      </c>
      <c r="K105" s="8" t="e">
        <f>IF(E105&gt;Частотометр!C28,"высокая",IF(AND(Частотометр!D28&lt;E105, E105&lt;Частотометр!C28),"средняя","низкая"))</f>
        <v>#NUM!</v>
      </c>
    </row>
    <row r="106" spans="1:11" x14ac:dyDescent="0.2">
      <c r="A106" s="35">
        <f t="shared" si="4"/>
        <v>0</v>
      </c>
      <c r="B106" s="8" t="s">
        <v>568</v>
      </c>
      <c r="F106" s="8" t="str">
        <f t="shared" si="6"/>
        <v/>
      </c>
      <c r="G106" s="8" t="s">
        <v>568</v>
      </c>
      <c r="H106" s="8" t="str">
        <f t="shared" si="7"/>
        <v>""</v>
      </c>
      <c r="I106" s="8" t="str">
        <f t="shared" si="5"/>
        <v/>
      </c>
      <c r="J106" s="8" t="e">
        <f>IF(D106&gt;Частотометр!B10,"высокочаст",IF(AND(Частотометр!C10&lt;D106, D106&lt;Частотометр!B10),"среднечаст","низкочаст"))</f>
        <v>#NUM!</v>
      </c>
      <c r="K106" s="8" t="e">
        <f>IF(E106&gt;Частотометр!C28,"высокая",IF(AND(Частотометр!D28&lt;E106, E106&lt;Частотометр!C28),"средняя","низкая"))</f>
        <v>#NUM!</v>
      </c>
    </row>
    <row r="107" spans="1:11" x14ac:dyDescent="0.2">
      <c r="A107" s="35">
        <f t="shared" si="4"/>
        <v>0</v>
      </c>
      <c r="B107" s="8" t="s">
        <v>568</v>
      </c>
      <c r="F107" s="8" t="str">
        <f t="shared" si="6"/>
        <v/>
      </c>
      <c r="G107" s="8" t="s">
        <v>568</v>
      </c>
      <c r="H107" s="8" t="str">
        <f t="shared" si="7"/>
        <v>""</v>
      </c>
      <c r="I107" s="8" t="str">
        <f t="shared" si="5"/>
        <v/>
      </c>
      <c r="J107" s="8" t="e">
        <f>IF(D107&gt;Частотометр!B10,"высокочаст",IF(AND(Частотометр!C10&lt;D107, D107&lt;Частотометр!B10),"среднечаст","низкочаст"))</f>
        <v>#NUM!</v>
      </c>
      <c r="K107" s="8" t="e">
        <f>IF(E107&gt;Частотометр!C28,"высокая",IF(AND(Частотометр!D28&lt;E107, E107&lt;Частотометр!C28),"средняя","низкая"))</f>
        <v>#NUM!</v>
      </c>
    </row>
    <row r="108" spans="1:11" x14ac:dyDescent="0.2">
      <c r="A108" s="35">
        <f t="shared" si="4"/>
        <v>0</v>
      </c>
      <c r="B108" s="8" t="s">
        <v>568</v>
      </c>
      <c r="F108" s="8" t="str">
        <f t="shared" si="6"/>
        <v/>
      </c>
      <c r="G108" s="8" t="s">
        <v>568</v>
      </c>
      <c r="H108" s="8" t="str">
        <f t="shared" si="7"/>
        <v>""</v>
      </c>
      <c r="I108" s="8" t="str">
        <f t="shared" si="5"/>
        <v/>
      </c>
      <c r="J108" s="8" t="e">
        <f>IF(D108&gt;Частотометр!B10,"высокочаст",IF(AND(Частотометр!C10&lt;D108, D108&lt;Частотометр!B10),"среднечаст","низкочаст"))</f>
        <v>#NUM!</v>
      </c>
      <c r="K108" s="8" t="e">
        <f>IF(E108&gt;Частотометр!C28,"высокая",IF(AND(Частотометр!D28&lt;E108, E108&lt;Частотометр!C28),"средняя","низкая"))</f>
        <v>#NUM!</v>
      </c>
    </row>
    <row r="109" spans="1:11" x14ac:dyDescent="0.2">
      <c r="A109" s="35">
        <f t="shared" si="4"/>
        <v>0</v>
      </c>
      <c r="B109" s="8" t="s">
        <v>568</v>
      </c>
      <c r="F109" s="8" t="str">
        <f t="shared" si="6"/>
        <v/>
      </c>
      <c r="G109" s="8" t="s">
        <v>568</v>
      </c>
      <c r="H109" s="8" t="str">
        <f t="shared" si="7"/>
        <v>""</v>
      </c>
      <c r="I109" s="8" t="str">
        <f t="shared" si="5"/>
        <v/>
      </c>
      <c r="J109" s="8" t="e">
        <f>IF(D109&gt;Частотометр!B10,"высокочаст",IF(AND(Частотометр!C10&lt;D109, D109&lt;Частотометр!B10),"среднечаст","низкочаст"))</f>
        <v>#NUM!</v>
      </c>
      <c r="K109" s="8" t="e">
        <f>IF(E109&gt;Частотометр!C28,"высокая",IF(AND(Частотометр!D28&lt;E109, E109&lt;Частотометр!C28),"средняя","низкая"))</f>
        <v>#NUM!</v>
      </c>
    </row>
    <row r="110" spans="1:11" x14ac:dyDescent="0.2">
      <c r="A110" s="35">
        <f t="shared" si="4"/>
        <v>0</v>
      </c>
      <c r="B110" s="8" t="s">
        <v>568</v>
      </c>
      <c r="F110" s="8" t="str">
        <f t="shared" si="6"/>
        <v/>
      </c>
      <c r="G110" s="8" t="s">
        <v>568</v>
      </c>
      <c r="H110" s="8" t="str">
        <f t="shared" si="7"/>
        <v>""</v>
      </c>
      <c r="I110" s="8" t="str">
        <f t="shared" si="5"/>
        <v/>
      </c>
      <c r="J110" s="8" t="e">
        <f>IF(D110&gt;Частотометр!B10,"высокочаст",IF(AND(Частотометр!C10&lt;D110, D110&lt;Частотометр!B10),"среднечаст","низкочаст"))</f>
        <v>#NUM!</v>
      </c>
      <c r="K110" s="8" t="e">
        <f>IF(E110&gt;Частотометр!C28,"высокая",IF(AND(Частотометр!D28&lt;E110, E110&lt;Частотометр!C28),"средняя","низкая"))</f>
        <v>#NUM!</v>
      </c>
    </row>
    <row r="111" spans="1:11" x14ac:dyDescent="0.2">
      <c r="A111" s="35">
        <f t="shared" si="4"/>
        <v>0</v>
      </c>
      <c r="B111" s="8" t="s">
        <v>568</v>
      </c>
      <c r="F111" s="8" t="str">
        <f t="shared" si="6"/>
        <v/>
      </c>
      <c r="G111" s="8" t="s">
        <v>568</v>
      </c>
      <c r="H111" s="8" t="str">
        <f t="shared" si="7"/>
        <v>""</v>
      </c>
      <c r="I111" s="8" t="str">
        <f t="shared" si="5"/>
        <v/>
      </c>
      <c r="J111" s="8" t="e">
        <f>IF(D111&gt;Частотометр!B10,"высокочаст",IF(AND(Частотометр!C10&lt;D111, D111&lt;Частотометр!B10),"среднечаст","низкочаст"))</f>
        <v>#NUM!</v>
      </c>
      <c r="K111" s="8" t="e">
        <f>IF(E111&gt;Частотометр!C28,"высокая",IF(AND(Частотометр!D28&lt;E111, E111&lt;Частотометр!C28),"средняя","низкая"))</f>
        <v>#NUM!</v>
      </c>
    </row>
    <row r="112" spans="1:11" x14ac:dyDescent="0.2">
      <c r="A112" s="35">
        <f t="shared" si="4"/>
        <v>0</v>
      </c>
      <c r="B112" s="8" t="s">
        <v>568</v>
      </c>
      <c r="F112" s="8" t="str">
        <f t="shared" si="6"/>
        <v/>
      </c>
      <c r="G112" s="8" t="s">
        <v>568</v>
      </c>
      <c r="H112" s="8" t="str">
        <f t="shared" si="7"/>
        <v>""</v>
      </c>
      <c r="I112" s="8" t="str">
        <f t="shared" si="5"/>
        <v/>
      </c>
      <c r="J112" s="8" t="e">
        <f>IF(D112&gt;Частотометр!B10,"высокочаст",IF(AND(Частотометр!C10&lt;D112, D112&lt;Частотометр!B10),"среднечаст","низкочаст"))</f>
        <v>#NUM!</v>
      </c>
      <c r="K112" s="8" t="e">
        <f>IF(E112&gt;Частотометр!C28,"высокая",IF(AND(Частотометр!D28&lt;E112, E112&lt;Частотометр!C28),"средняя","низкая"))</f>
        <v>#NUM!</v>
      </c>
    </row>
    <row r="113" spans="1:11" x14ac:dyDescent="0.2">
      <c r="A113" s="35">
        <f t="shared" si="4"/>
        <v>0</v>
      </c>
      <c r="B113" s="8" t="s">
        <v>568</v>
      </c>
      <c r="F113" s="8" t="str">
        <f t="shared" si="6"/>
        <v/>
      </c>
      <c r="G113" s="8" t="s">
        <v>568</v>
      </c>
      <c r="H113" s="8" t="str">
        <f t="shared" si="7"/>
        <v>""</v>
      </c>
      <c r="I113" s="8" t="str">
        <f t="shared" si="5"/>
        <v/>
      </c>
      <c r="J113" s="8" t="e">
        <f>IF(D113&gt;Частотометр!B10,"высокочаст",IF(AND(Частотометр!C10&lt;D113, D113&lt;Частотометр!B10),"среднечаст","низкочаст"))</f>
        <v>#NUM!</v>
      </c>
      <c r="K113" s="8" t="e">
        <f>IF(E113&gt;Частотометр!C28,"высокая",IF(AND(Частотометр!D28&lt;E113, E113&lt;Частотометр!C28),"средняя","низкая"))</f>
        <v>#NUM!</v>
      </c>
    </row>
    <row r="114" spans="1:11" x14ac:dyDescent="0.2">
      <c r="A114" s="35">
        <f t="shared" si="4"/>
        <v>0</v>
      </c>
      <c r="B114" s="8" t="s">
        <v>568</v>
      </c>
      <c r="F114" s="8" t="str">
        <f t="shared" si="6"/>
        <v/>
      </c>
      <c r="G114" s="8" t="s">
        <v>568</v>
      </c>
      <c r="H114" s="8" t="str">
        <f t="shared" si="7"/>
        <v>""</v>
      </c>
      <c r="I114" s="8" t="str">
        <f t="shared" si="5"/>
        <v/>
      </c>
      <c r="J114" s="8" t="e">
        <f>IF(D114&gt;Частотометр!B10,"высокочаст",IF(AND(Частотометр!C10&lt;D114, D114&lt;Частотометр!B10),"среднечаст","низкочаст"))</f>
        <v>#NUM!</v>
      </c>
      <c r="K114" s="8" t="e">
        <f>IF(E114&gt;Частотометр!C28,"высокая",IF(AND(Частотометр!D28&lt;E114, E114&lt;Частотометр!C28),"средняя","низкая"))</f>
        <v>#NUM!</v>
      </c>
    </row>
    <row r="115" spans="1:11" x14ac:dyDescent="0.2">
      <c r="A115" s="35">
        <f t="shared" si="4"/>
        <v>0</v>
      </c>
      <c r="B115" s="8" t="s">
        <v>568</v>
      </c>
      <c r="F115" s="8" t="str">
        <f t="shared" si="6"/>
        <v/>
      </c>
      <c r="G115" s="8" t="s">
        <v>568</v>
      </c>
      <c r="H115" s="8" t="str">
        <f t="shared" si="7"/>
        <v>""</v>
      </c>
      <c r="I115" s="8" t="str">
        <f t="shared" si="5"/>
        <v/>
      </c>
      <c r="J115" s="8" t="e">
        <f>IF(D115&gt;Частотометр!B10,"высокочаст",IF(AND(Частотометр!C10&lt;D115, D115&lt;Частотометр!B10),"среднечаст","низкочаст"))</f>
        <v>#NUM!</v>
      </c>
      <c r="K115" s="8" t="e">
        <f>IF(E115&gt;Частотометр!C28,"высокая",IF(AND(Частотометр!D28&lt;E115, E115&lt;Частотометр!C28),"средняя","низкая"))</f>
        <v>#NUM!</v>
      </c>
    </row>
    <row r="116" spans="1:11" x14ac:dyDescent="0.2">
      <c r="A116" s="35">
        <f t="shared" si="4"/>
        <v>0</v>
      </c>
      <c r="B116" s="8" t="s">
        <v>568</v>
      </c>
      <c r="F116" s="8" t="str">
        <f t="shared" si="6"/>
        <v/>
      </c>
      <c r="G116" s="8" t="s">
        <v>568</v>
      </c>
      <c r="H116" s="8" t="str">
        <f t="shared" si="7"/>
        <v>""</v>
      </c>
      <c r="I116" s="8" t="str">
        <f t="shared" si="5"/>
        <v/>
      </c>
      <c r="J116" s="8" t="e">
        <f>IF(D116&gt;Частотометр!B10,"высокочаст",IF(AND(Частотометр!C10&lt;D116, D116&lt;Частотометр!B10),"среднечаст","низкочаст"))</f>
        <v>#NUM!</v>
      </c>
      <c r="K116" s="8" t="e">
        <f>IF(E116&gt;Частотометр!C28,"высокая",IF(AND(Частотометр!D28&lt;E116, E116&lt;Частотометр!C28),"средняя","низкая"))</f>
        <v>#NUM!</v>
      </c>
    </row>
    <row r="117" spans="1:11" x14ac:dyDescent="0.2">
      <c r="A117" s="35">
        <f t="shared" si="4"/>
        <v>0</v>
      </c>
      <c r="B117" s="8" t="s">
        <v>568</v>
      </c>
      <c r="F117" s="8" t="str">
        <f t="shared" si="6"/>
        <v/>
      </c>
      <c r="G117" s="8" t="s">
        <v>568</v>
      </c>
      <c r="H117" s="8" t="str">
        <f t="shared" si="7"/>
        <v>""</v>
      </c>
      <c r="I117" s="8" t="str">
        <f t="shared" si="5"/>
        <v/>
      </c>
      <c r="J117" s="8" t="e">
        <f>IF(D117&gt;Частотометр!B10,"высокочаст",IF(AND(Частотометр!C10&lt;D117, D117&lt;Частотометр!B10),"среднечаст","низкочаст"))</f>
        <v>#NUM!</v>
      </c>
      <c r="K117" s="8" t="e">
        <f>IF(E117&gt;Частотометр!C28,"высокая",IF(AND(Частотометр!D28&lt;E117, E117&lt;Частотометр!C28),"средняя","низкая"))</f>
        <v>#NUM!</v>
      </c>
    </row>
    <row r="118" spans="1:11" x14ac:dyDescent="0.2">
      <c r="A118" s="35">
        <f t="shared" si="4"/>
        <v>0</v>
      </c>
      <c r="B118" s="8" t="s">
        <v>568</v>
      </c>
      <c r="F118" s="8" t="str">
        <f t="shared" si="6"/>
        <v/>
      </c>
      <c r="G118" s="8" t="s">
        <v>568</v>
      </c>
      <c r="H118" s="8" t="str">
        <f t="shared" si="7"/>
        <v>""</v>
      </c>
      <c r="I118" s="8" t="str">
        <f t="shared" si="5"/>
        <v/>
      </c>
      <c r="J118" s="8" t="e">
        <f>IF(D118&gt;Частотометр!B10,"высокочаст",IF(AND(Частотометр!C10&lt;D118, D118&lt;Частотометр!B10),"среднечаст","низкочаст"))</f>
        <v>#NUM!</v>
      </c>
      <c r="K118" s="8" t="e">
        <f>IF(E118&gt;Частотометр!C28,"высокая",IF(AND(Частотометр!D28&lt;E118, E118&lt;Частотометр!C28),"средняя","низкая"))</f>
        <v>#NUM!</v>
      </c>
    </row>
    <row r="119" spans="1:11" x14ac:dyDescent="0.2">
      <c r="A119" s="35">
        <f t="shared" si="4"/>
        <v>0</v>
      </c>
      <c r="B119" s="8" t="s">
        <v>568</v>
      </c>
      <c r="F119" s="8" t="str">
        <f t="shared" si="6"/>
        <v/>
      </c>
      <c r="G119" s="8" t="s">
        <v>568</v>
      </c>
      <c r="H119" s="8" t="str">
        <f t="shared" si="7"/>
        <v>""</v>
      </c>
      <c r="I119" s="8" t="str">
        <f t="shared" si="5"/>
        <v/>
      </c>
      <c r="J119" s="8" t="e">
        <f>IF(D119&gt;Частотометр!B10,"высокочаст",IF(AND(Частотометр!C10&lt;D119, D119&lt;Частотометр!B10),"среднечаст","низкочаст"))</f>
        <v>#NUM!</v>
      </c>
      <c r="K119" s="8" t="e">
        <f>IF(E119&gt;Частотометр!C28,"высокая",IF(AND(Частотометр!D28&lt;E119, E119&lt;Частотометр!C28),"средняя","низкая"))</f>
        <v>#NUM!</v>
      </c>
    </row>
    <row r="120" spans="1:11" x14ac:dyDescent="0.2">
      <c r="A120" s="35">
        <f t="shared" si="4"/>
        <v>0</v>
      </c>
      <c r="B120" s="8" t="s">
        <v>568</v>
      </c>
      <c r="F120" s="8" t="str">
        <f t="shared" si="6"/>
        <v/>
      </c>
      <c r="G120" s="8" t="s">
        <v>568</v>
      </c>
      <c r="H120" s="8" t="str">
        <f t="shared" si="7"/>
        <v>""</v>
      </c>
      <c r="I120" s="8" t="str">
        <f t="shared" si="5"/>
        <v/>
      </c>
      <c r="J120" s="8" t="e">
        <f>IF(D120&gt;Частотометр!B10,"высокочаст",IF(AND(Частотометр!C10&lt;D120, D120&lt;Частотометр!B10),"среднечаст","низкочаст"))</f>
        <v>#NUM!</v>
      </c>
      <c r="K120" s="8" t="e">
        <f>IF(E120&gt;Частотометр!C28,"высокая",IF(AND(Частотометр!D28&lt;E120, E120&lt;Частотометр!C28),"средняя","низкая"))</f>
        <v>#NUM!</v>
      </c>
    </row>
    <row r="121" spans="1:11" x14ac:dyDescent="0.2">
      <c r="A121" s="35">
        <f t="shared" si="4"/>
        <v>0</v>
      </c>
      <c r="B121" s="8" t="s">
        <v>568</v>
      </c>
      <c r="F121" s="8" t="str">
        <f t="shared" si="6"/>
        <v/>
      </c>
      <c r="G121" s="8" t="s">
        <v>568</v>
      </c>
      <c r="H121" s="8" t="str">
        <f t="shared" si="7"/>
        <v>""</v>
      </c>
      <c r="I121" s="8" t="str">
        <f t="shared" si="5"/>
        <v/>
      </c>
      <c r="J121" s="8" t="e">
        <f>IF(D121&gt;Частотометр!B10,"высокочаст",IF(AND(Частотометр!C10&lt;D121, D121&lt;Частотометр!B10),"среднечаст","низкочаст"))</f>
        <v>#NUM!</v>
      </c>
      <c r="K121" s="8" t="e">
        <f>IF(E121&gt;Частотометр!C28,"высокая",IF(AND(Частотометр!D28&lt;E121, E121&lt;Частотометр!C28),"средняя","низкая"))</f>
        <v>#NUM!</v>
      </c>
    </row>
    <row r="122" spans="1:11" x14ac:dyDescent="0.2">
      <c r="A122" s="35">
        <f t="shared" si="4"/>
        <v>0</v>
      </c>
      <c r="B122" s="8" t="s">
        <v>568</v>
      </c>
      <c r="F122" s="8" t="str">
        <f t="shared" si="6"/>
        <v/>
      </c>
      <c r="G122" s="8" t="s">
        <v>568</v>
      </c>
      <c r="H122" s="8" t="str">
        <f t="shared" si="7"/>
        <v>""</v>
      </c>
      <c r="I122" s="8" t="str">
        <f t="shared" si="5"/>
        <v/>
      </c>
      <c r="J122" s="8" t="e">
        <f>IF(D122&gt;Частотометр!B10,"высокочаст",IF(AND(Частотометр!C10&lt;D122, D122&lt;Частотометр!B10),"среднечаст","низкочаст"))</f>
        <v>#NUM!</v>
      </c>
      <c r="K122" s="8" t="e">
        <f>IF(E122&gt;Частотометр!C28,"высокая",IF(AND(Частотометр!D28&lt;E122, E122&lt;Частотометр!C28),"средняя","низкая"))</f>
        <v>#NUM!</v>
      </c>
    </row>
    <row r="123" spans="1:11" x14ac:dyDescent="0.2">
      <c r="A123" s="35">
        <f t="shared" si="4"/>
        <v>0</v>
      </c>
      <c r="B123" s="8" t="s">
        <v>568</v>
      </c>
      <c r="F123" s="8" t="str">
        <f t="shared" si="6"/>
        <v/>
      </c>
      <c r="G123" s="8" t="s">
        <v>568</v>
      </c>
      <c r="H123" s="8" t="str">
        <f t="shared" si="7"/>
        <v>""</v>
      </c>
      <c r="I123" s="8" t="str">
        <f t="shared" si="5"/>
        <v/>
      </c>
      <c r="J123" s="8" t="e">
        <f>IF(D123&gt;Частотометр!B10,"высокочаст",IF(AND(Частотометр!C10&lt;D123, D123&lt;Частотометр!B10),"среднечаст","низкочаст"))</f>
        <v>#NUM!</v>
      </c>
      <c r="K123" s="8" t="e">
        <f>IF(E123&gt;Частотометр!C28,"высокая",IF(AND(Частотометр!D28&lt;E123, E123&lt;Частотометр!C28),"средняя","низкая"))</f>
        <v>#NUM!</v>
      </c>
    </row>
    <row r="124" spans="1:11" x14ac:dyDescent="0.2">
      <c r="A124" s="35">
        <f t="shared" si="4"/>
        <v>0</v>
      </c>
      <c r="B124" s="8" t="s">
        <v>568</v>
      </c>
      <c r="F124" s="8" t="str">
        <f t="shared" si="6"/>
        <v/>
      </c>
      <c r="G124" s="8" t="s">
        <v>568</v>
      </c>
      <c r="H124" s="8" t="str">
        <f t="shared" si="7"/>
        <v>""</v>
      </c>
      <c r="I124" s="8" t="str">
        <f t="shared" si="5"/>
        <v/>
      </c>
      <c r="J124" s="8" t="e">
        <f>IF(D124&gt;Частотометр!B10,"высокочаст",IF(AND(Частотометр!C10&lt;D124, D124&lt;Частотометр!B10),"среднечаст","низкочаст"))</f>
        <v>#NUM!</v>
      </c>
      <c r="K124" s="8" t="e">
        <f>IF(E124&gt;Частотометр!C28,"высокая",IF(AND(Частотометр!D28&lt;E124, E124&lt;Частотометр!C28),"средняя","низкая"))</f>
        <v>#NUM!</v>
      </c>
    </row>
    <row r="125" spans="1:11" x14ac:dyDescent="0.2">
      <c r="A125" s="35">
        <f t="shared" si="4"/>
        <v>0</v>
      </c>
      <c r="B125" s="8" t="s">
        <v>568</v>
      </c>
      <c r="F125" s="8" t="str">
        <f t="shared" si="6"/>
        <v/>
      </c>
      <c r="G125" s="8" t="s">
        <v>568</v>
      </c>
      <c r="H125" s="8" t="str">
        <f t="shared" si="7"/>
        <v>""</v>
      </c>
      <c r="I125" s="8" t="str">
        <f t="shared" si="5"/>
        <v/>
      </c>
      <c r="J125" s="8" t="e">
        <f>IF(D125&gt;Частотометр!B10,"высокочаст",IF(AND(Частотометр!C10&lt;D125, D125&lt;Частотометр!B10),"среднечаст","низкочаст"))</f>
        <v>#NUM!</v>
      </c>
      <c r="K125" s="8" t="e">
        <f>IF(E125&gt;Частотометр!C28,"высокая",IF(AND(Частотометр!D28&lt;E125, E125&lt;Частотометр!C28),"средняя","низкая"))</f>
        <v>#NUM!</v>
      </c>
    </row>
    <row r="126" spans="1:11" x14ac:dyDescent="0.2">
      <c r="A126" s="35">
        <f t="shared" si="4"/>
        <v>0</v>
      </c>
      <c r="B126" s="8" t="s">
        <v>568</v>
      </c>
      <c r="F126" s="8" t="str">
        <f t="shared" si="6"/>
        <v/>
      </c>
      <c r="G126" s="8" t="s">
        <v>568</v>
      </c>
      <c r="H126" s="8" t="str">
        <f t="shared" si="7"/>
        <v>""</v>
      </c>
      <c r="I126" s="8" t="str">
        <f t="shared" si="5"/>
        <v/>
      </c>
      <c r="J126" s="8" t="e">
        <f>IF(D126&gt;Частотометр!B10,"высокочаст",IF(AND(Частотометр!C10&lt;D126, D126&lt;Частотометр!B10),"среднечаст","низкочаст"))</f>
        <v>#NUM!</v>
      </c>
      <c r="K126" s="8" t="e">
        <f>IF(E126&gt;Частотометр!C28,"высокая",IF(AND(Частотометр!D28&lt;E126, E126&lt;Частотометр!C28),"средняя","низкая"))</f>
        <v>#NUM!</v>
      </c>
    </row>
    <row r="127" spans="1:11" x14ac:dyDescent="0.2">
      <c r="A127" s="35">
        <f t="shared" si="4"/>
        <v>0</v>
      </c>
      <c r="B127" s="8" t="s">
        <v>568</v>
      </c>
      <c r="F127" s="8" t="str">
        <f t="shared" si="6"/>
        <v/>
      </c>
      <c r="G127" s="8" t="s">
        <v>568</v>
      </c>
      <c r="H127" s="8" t="str">
        <f t="shared" si="7"/>
        <v>""</v>
      </c>
      <c r="I127" s="8" t="str">
        <f t="shared" si="5"/>
        <v/>
      </c>
      <c r="J127" s="8" t="e">
        <f>IF(D127&gt;Частотометр!B10,"высокочаст",IF(AND(Частотометр!C10&lt;D127, D127&lt;Частотометр!B10),"среднечаст","низкочаст"))</f>
        <v>#NUM!</v>
      </c>
      <c r="K127" s="8" t="e">
        <f>IF(E127&gt;Частотометр!C28,"высокая",IF(AND(Частотометр!D28&lt;E127, E127&lt;Частотометр!C28),"средняя","низкая"))</f>
        <v>#NUM!</v>
      </c>
    </row>
    <row r="128" spans="1:11" x14ac:dyDescent="0.2">
      <c r="A128" s="35">
        <f t="shared" si="4"/>
        <v>0</v>
      </c>
      <c r="B128" s="8" t="s">
        <v>568</v>
      </c>
      <c r="F128" s="8" t="str">
        <f t="shared" si="6"/>
        <v/>
      </c>
      <c r="G128" s="8" t="s">
        <v>568</v>
      </c>
      <c r="H128" s="8" t="str">
        <f t="shared" si="7"/>
        <v>""</v>
      </c>
      <c r="I128" s="8" t="str">
        <f t="shared" si="5"/>
        <v/>
      </c>
      <c r="J128" s="8" t="e">
        <f>IF(D128&gt;Частотометр!B10,"высокочаст",IF(AND(Частотометр!C10&lt;D128, D128&lt;Частотометр!B10),"среднечаст","низкочаст"))</f>
        <v>#NUM!</v>
      </c>
      <c r="K128" s="8" t="e">
        <f>IF(E128&gt;Частотометр!C28,"высокая",IF(AND(Частотометр!D28&lt;E128, E128&lt;Частотометр!C28),"средняя","низкая"))</f>
        <v>#NUM!</v>
      </c>
    </row>
    <row r="129" spans="1:11" x14ac:dyDescent="0.2">
      <c r="A129" s="35">
        <f t="shared" si="4"/>
        <v>0</v>
      </c>
      <c r="B129" s="8" t="s">
        <v>568</v>
      </c>
      <c r="F129" s="8" t="str">
        <f t="shared" si="6"/>
        <v/>
      </c>
      <c r="G129" s="8" t="s">
        <v>568</v>
      </c>
      <c r="H129" s="8" t="str">
        <f t="shared" si="7"/>
        <v>""</v>
      </c>
      <c r="I129" s="8" t="str">
        <f t="shared" si="5"/>
        <v/>
      </c>
      <c r="J129" s="8" t="e">
        <f>IF(D129&gt;Частотометр!B10,"высокочаст",IF(AND(Частотометр!C10&lt;D129, D129&lt;Частотометр!B10),"среднечаст","низкочаст"))</f>
        <v>#NUM!</v>
      </c>
      <c r="K129" s="8" t="e">
        <f>IF(E129&gt;Частотометр!C28,"высокая",IF(AND(Частотометр!D28&lt;E129, E129&lt;Частотометр!C28),"средняя","низкая"))</f>
        <v>#NUM!</v>
      </c>
    </row>
    <row r="130" spans="1:11" x14ac:dyDescent="0.2">
      <c r="A130" s="35">
        <f t="shared" ref="A130:A193" si="8">IF(ISBLANK(C130),0,LEN(TRIM(C130))-LEN(SUBSTITUTE(C130," ",""))+1)</f>
        <v>0</v>
      </c>
      <c r="B130" s="8" t="s">
        <v>568</v>
      </c>
      <c r="F130" s="8" t="str">
        <f t="shared" si="6"/>
        <v/>
      </c>
      <c r="G130" s="8" t="s">
        <v>568</v>
      </c>
      <c r="H130" s="8" t="str">
        <f t="shared" si="7"/>
        <v>""</v>
      </c>
      <c r="I130" s="8" t="str">
        <f t="shared" ref="I130:I193" si="9">SUBSTITUTE(C130, LEFT(C130,1),PROPER(LEFT(C130,1)),1)</f>
        <v/>
      </c>
      <c r="J130" s="8" t="e">
        <f>IF(D130&gt;Частотометр!B10,"высокочаст",IF(AND(Частотометр!C10&lt;D130, D130&lt;Частотометр!B10),"среднечаст","низкочаст"))</f>
        <v>#NUM!</v>
      </c>
      <c r="K130" s="8" t="e">
        <f>IF(E130&gt;Частотометр!C28,"высокая",IF(AND(Частотометр!D28&lt;E130, E130&lt;Частотометр!C28),"средняя","низкая"))</f>
        <v>#NUM!</v>
      </c>
    </row>
    <row r="131" spans="1:11" x14ac:dyDescent="0.2">
      <c r="A131" s="35">
        <f t="shared" si="8"/>
        <v>0</v>
      </c>
      <c r="B131" s="8" t="s">
        <v>568</v>
      </c>
      <c r="F131" s="8" t="str">
        <f t="shared" ref="F131:F194" si="10">TRIM(C131)</f>
        <v/>
      </c>
      <c r="G131" s="8" t="s">
        <v>568</v>
      </c>
      <c r="H131" s="8" t="str">
        <f t="shared" ref="H131:H194" si="11">CONCATENATE(B131,F131,G131)</f>
        <v>""</v>
      </c>
      <c r="I131" s="8" t="str">
        <f t="shared" si="9"/>
        <v/>
      </c>
      <c r="J131" s="8" t="e">
        <f>IF(D131&gt;Частотометр!B10,"высокочаст",IF(AND(Частотометр!C10&lt;D131, D131&lt;Частотометр!B10),"среднечаст","низкочаст"))</f>
        <v>#NUM!</v>
      </c>
      <c r="K131" s="8" t="e">
        <f>IF(E131&gt;Частотометр!C28,"высокая",IF(AND(Частотометр!D28&lt;E131, E131&lt;Частотометр!C28),"средняя","низкая"))</f>
        <v>#NUM!</v>
      </c>
    </row>
    <row r="132" spans="1:11" x14ac:dyDescent="0.2">
      <c r="A132" s="35">
        <f t="shared" si="8"/>
        <v>0</v>
      </c>
      <c r="B132" s="8" t="s">
        <v>568</v>
      </c>
      <c r="F132" s="8" t="str">
        <f t="shared" si="10"/>
        <v/>
      </c>
      <c r="G132" s="8" t="s">
        <v>568</v>
      </c>
      <c r="H132" s="8" t="str">
        <f t="shared" si="11"/>
        <v>""</v>
      </c>
      <c r="I132" s="8" t="str">
        <f t="shared" si="9"/>
        <v/>
      </c>
      <c r="J132" s="8" t="e">
        <f>IF(D132&gt;Частотометр!B10,"высокочаст",IF(AND(Частотометр!C10&lt;D132, D132&lt;Частотометр!B10),"среднечаст","низкочаст"))</f>
        <v>#NUM!</v>
      </c>
      <c r="K132" s="8" t="e">
        <f>IF(E132&gt;Частотометр!C28,"высокая",IF(AND(Частотометр!D28&lt;E132, E132&lt;Частотометр!C28),"средняя","низкая"))</f>
        <v>#NUM!</v>
      </c>
    </row>
    <row r="133" spans="1:11" x14ac:dyDescent="0.2">
      <c r="A133" s="35">
        <f t="shared" si="8"/>
        <v>0</v>
      </c>
      <c r="B133" s="8" t="s">
        <v>568</v>
      </c>
      <c r="F133" s="8" t="str">
        <f t="shared" si="10"/>
        <v/>
      </c>
      <c r="G133" s="8" t="s">
        <v>568</v>
      </c>
      <c r="H133" s="8" t="str">
        <f t="shared" si="11"/>
        <v>""</v>
      </c>
      <c r="I133" s="8" t="str">
        <f t="shared" si="9"/>
        <v/>
      </c>
      <c r="J133" s="8" t="e">
        <f>IF(D133&gt;Частотометр!B10,"высокочаст",IF(AND(Частотометр!C10&lt;D133, D133&lt;Частотометр!B10),"среднечаст","низкочаст"))</f>
        <v>#NUM!</v>
      </c>
      <c r="K133" s="8" t="e">
        <f>IF(E133&gt;Частотометр!C28,"высокая",IF(AND(Частотометр!D28&lt;E133, E133&lt;Частотометр!C28),"средняя","низкая"))</f>
        <v>#NUM!</v>
      </c>
    </row>
    <row r="134" spans="1:11" x14ac:dyDescent="0.2">
      <c r="A134" s="35">
        <f t="shared" si="8"/>
        <v>0</v>
      </c>
      <c r="B134" s="8" t="s">
        <v>568</v>
      </c>
      <c r="F134" s="8" t="str">
        <f t="shared" si="10"/>
        <v/>
      </c>
      <c r="G134" s="8" t="s">
        <v>568</v>
      </c>
      <c r="H134" s="8" t="str">
        <f t="shared" si="11"/>
        <v>""</v>
      </c>
      <c r="I134" s="8" t="str">
        <f t="shared" si="9"/>
        <v/>
      </c>
      <c r="J134" s="8" t="e">
        <f>IF(D134&gt;Частотометр!B10,"высокочаст",IF(AND(Частотометр!C10&lt;D134, D134&lt;Частотометр!B10),"среднечаст","низкочаст"))</f>
        <v>#NUM!</v>
      </c>
      <c r="K134" s="8" t="e">
        <f>IF(E134&gt;Частотометр!C28,"высокая",IF(AND(Частотометр!D28&lt;E134, E134&lt;Частотометр!C28),"средняя","низкая"))</f>
        <v>#NUM!</v>
      </c>
    </row>
    <row r="135" spans="1:11" x14ac:dyDescent="0.2">
      <c r="A135" s="35">
        <f t="shared" si="8"/>
        <v>0</v>
      </c>
      <c r="B135" s="8" t="s">
        <v>568</v>
      </c>
      <c r="F135" s="8" t="str">
        <f t="shared" si="10"/>
        <v/>
      </c>
      <c r="G135" s="8" t="s">
        <v>568</v>
      </c>
      <c r="H135" s="8" t="str">
        <f t="shared" si="11"/>
        <v>""</v>
      </c>
      <c r="I135" s="8" t="str">
        <f t="shared" si="9"/>
        <v/>
      </c>
      <c r="J135" s="8" t="e">
        <f>IF(D135&gt;Частотометр!B10,"высокочаст",IF(AND(Частотометр!C10&lt;D135, D135&lt;Частотометр!B10),"среднечаст","низкочаст"))</f>
        <v>#NUM!</v>
      </c>
      <c r="K135" s="8" t="e">
        <f>IF(E135&gt;Частотометр!C28,"высокая",IF(AND(Частотометр!D28&lt;E135, E135&lt;Частотометр!C28),"средняя","низкая"))</f>
        <v>#NUM!</v>
      </c>
    </row>
    <row r="136" spans="1:11" x14ac:dyDescent="0.2">
      <c r="A136" s="35">
        <f t="shared" si="8"/>
        <v>0</v>
      </c>
      <c r="B136" s="8" t="s">
        <v>568</v>
      </c>
      <c r="F136" s="8" t="str">
        <f t="shared" si="10"/>
        <v/>
      </c>
      <c r="G136" s="8" t="s">
        <v>568</v>
      </c>
      <c r="H136" s="8" t="str">
        <f t="shared" si="11"/>
        <v>""</v>
      </c>
      <c r="I136" s="8" t="str">
        <f t="shared" si="9"/>
        <v/>
      </c>
      <c r="J136" s="8" t="e">
        <f>IF(D136&gt;Частотометр!B10,"высокочаст",IF(AND(Частотометр!C10&lt;D136, D136&lt;Частотометр!B10),"среднечаст","низкочаст"))</f>
        <v>#NUM!</v>
      </c>
      <c r="K136" s="8" t="e">
        <f>IF(E136&gt;Частотометр!C28,"высокая",IF(AND(Частотометр!D28&lt;E136, E136&lt;Частотометр!C28),"средняя","низкая"))</f>
        <v>#NUM!</v>
      </c>
    </row>
    <row r="137" spans="1:11" x14ac:dyDescent="0.2">
      <c r="A137" s="35">
        <f t="shared" si="8"/>
        <v>0</v>
      </c>
      <c r="B137" s="8" t="s">
        <v>568</v>
      </c>
      <c r="F137" s="8" t="str">
        <f t="shared" si="10"/>
        <v/>
      </c>
      <c r="G137" s="8" t="s">
        <v>568</v>
      </c>
      <c r="H137" s="8" t="str">
        <f t="shared" si="11"/>
        <v>""</v>
      </c>
      <c r="I137" s="8" t="str">
        <f t="shared" si="9"/>
        <v/>
      </c>
      <c r="J137" s="8" t="e">
        <f>IF(D137&gt;Частотометр!B10,"высокочаст",IF(AND(Частотометр!C10&lt;D137, D137&lt;Частотометр!B10),"среднечаст","низкочаст"))</f>
        <v>#NUM!</v>
      </c>
      <c r="K137" s="8" t="e">
        <f>IF(E137&gt;Частотометр!C28,"высокая",IF(AND(Частотометр!D28&lt;E137, E137&lt;Частотометр!C28),"средняя","низкая"))</f>
        <v>#NUM!</v>
      </c>
    </row>
    <row r="138" spans="1:11" x14ac:dyDescent="0.2">
      <c r="A138" s="35">
        <f t="shared" si="8"/>
        <v>0</v>
      </c>
      <c r="B138" s="8" t="s">
        <v>568</v>
      </c>
      <c r="F138" s="8" t="str">
        <f t="shared" si="10"/>
        <v/>
      </c>
      <c r="G138" s="8" t="s">
        <v>568</v>
      </c>
      <c r="H138" s="8" t="str">
        <f t="shared" si="11"/>
        <v>""</v>
      </c>
      <c r="I138" s="8" t="str">
        <f t="shared" si="9"/>
        <v/>
      </c>
      <c r="J138" s="8" t="e">
        <f>IF(D138&gt;Частотометр!B10,"высокочаст",IF(AND(Частотометр!C10&lt;D138, D138&lt;Частотометр!B10),"среднечаст","низкочаст"))</f>
        <v>#NUM!</v>
      </c>
      <c r="K138" s="8" t="e">
        <f>IF(E138&gt;Частотометр!C28,"высокая",IF(AND(Частотометр!D28&lt;E138, E138&lt;Частотометр!C28),"средняя","низкая"))</f>
        <v>#NUM!</v>
      </c>
    </row>
    <row r="139" spans="1:11" x14ac:dyDescent="0.2">
      <c r="A139" s="35">
        <f t="shared" si="8"/>
        <v>0</v>
      </c>
      <c r="B139" s="8" t="s">
        <v>568</v>
      </c>
      <c r="F139" s="8" t="str">
        <f t="shared" si="10"/>
        <v/>
      </c>
      <c r="G139" s="8" t="s">
        <v>568</v>
      </c>
      <c r="H139" s="8" t="str">
        <f t="shared" si="11"/>
        <v>""</v>
      </c>
      <c r="I139" s="8" t="str">
        <f t="shared" si="9"/>
        <v/>
      </c>
      <c r="J139" s="8" t="e">
        <f>IF(D139&gt;Частотометр!B10,"высокочаст",IF(AND(Частотометр!C10&lt;D139, D139&lt;Частотометр!B10),"среднечаст","низкочаст"))</f>
        <v>#NUM!</v>
      </c>
      <c r="K139" s="8" t="e">
        <f>IF(E139&gt;Частотометр!C28,"высокая",IF(AND(Частотометр!D28&lt;E139, E139&lt;Частотометр!C28),"средняя","низкая"))</f>
        <v>#NUM!</v>
      </c>
    </row>
    <row r="140" spans="1:11" x14ac:dyDescent="0.2">
      <c r="A140" s="35">
        <f t="shared" si="8"/>
        <v>0</v>
      </c>
      <c r="B140" s="8" t="s">
        <v>568</v>
      </c>
      <c r="F140" s="8" t="str">
        <f t="shared" si="10"/>
        <v/>
      </c>
      <c r="G140" s="8" t="s">
        <v>568</v>
      </c>
      <c r="H140" s="8" t="str">
        <f t="shared" si="11"/>
        <v>""</v>
      </c>
      <c r="I140" s="8" t="str">
        <f t="shared" si="9"/>
        <v/>
      </c>
      <c r="J140" s="8" t="e">
        <f>IF(D140&gt;Частотометр!B10,"высокочаст",IF(AND(Частотометр!C10&lt;D140, D140&lt;Частотометр!B10),"среднечаст","низкочаст"))</f>
        <v>#NUM!</v>
      </c>
      <c r="K140" s="8" t="e">
        <f>IF(E140&gt;Частотометр!C28,"высокая",IF(AND(Частотометр!D28&lt;E140, E140&lt;Частотометр!C28),"средняя","низкая"))</f>
        <v>#NUM!</v>
      </c>
    </row>
    <row r="141" spans="1:11" x14ac:dyDescent="0.2">
      <c r="A141" s="35">
        <f t="shared" si="8"/>
        <v>0</v>
      </c>
      <c r="B141" s="8" t="s">
        <v>568</v>
      </c>
      <c r="F141" s="8" t="str">
        <f t="shared" si="10"/>
        <v/>
      </c>
      <c r="G141" s="8" t="s">
        <v>568</v>
      </c>
      <c r="H141" s="8" t="str">
        <f t="shared" si="11"/>
        <v>""</v>
      </c>
      <c r="I141" s="8" t="str">
        <f t="shared" si="9"/>
        <v/>
      </c>
      <c r="J141" s="8" t="e">
        <f>IF(D141&gt;Частотометр!B10,"высокочаст",IF(AND(Частотометр!C10&lt;D141, D141&lt;Частотометр!B10),"среднечаст","низкочаст"))</f>
        <v>#NUM!</v>
      </c>
      <c r="K141" s="8" t="e">
        <f>IF(E141&gt;Частотометр!C28,"высокая",IF(AND(Частотометр!D28&lt;E141, E141&lt;Частотометр!C28),"средняя","низкая"))</f>
        <v>#NUM!</v>
      </c>
    </row>
    <row r="142" spans="1:11" x14ac:dyDescent="0.2">
      <c r="A142" s="35">
        <f t="shared" si="8"/>
        <v>0</v>
      </c>
      <c r="B142" s="8" t="s">
        <v>568</v>
      </c>
      <c r="F142" s="8" t="str">
        <f t="shared" si="10"/>
        <v/>
      </c>
      <c r="G142" s="8" t="s">
        <v>568</v>
      </c>
      <c r="H142" s="8" t="str">
        <f t="shared" si="11"/>
        <v>""</v>
      </c>
      <c r="I142" s="8" t="str">
        <f t="shared" si="9"/>
        <v/>
      </c>
      <c r="J142" s="8" t="e">
        <f>IF(D142&gt;Частотометр!B10,"высокочаст",IF(AND(Частотометр!C10&lt;D142, D142&lt;Частотометр!B10),"среднечаст","низкочаст"))</f>
        <v>#NUM!</v>
      </c>
      <c r="K142" s="8" t="e">
        <f>IF(E142&gt;Частотометр!C28,"высокая",IF(AND(Частотометр!D28&lt;E142, E142&lt;Частотометр!C28),"средняя","низкая"))</f>
        <v>#NUM!</v>
      </c>
    </row>
    <row r="143" spans="1:11" x14ac:dyDescent="0.2">
      <c r="A143" s="35">
        <f t="shared" si="8"/>
        <v>0</v>
      </c>
      <c r="B143" s="8" t="s">
        <v>568</v>
      </c>
      <c r="F143" s="8" t="str">
        <f t="shared" si="10"/>
        <v/>
      </c>
      <c r="G143" s="8" t="s">
        <v>568</v>
      </c>
      <c r="H143" s="8" t="str">
        <f t="shared" si="11"/>
        <v>""</v>
      </c>
      <c r="I143" s="8" t="str">
        <f t="shared" si="9"/>
        <v/>
      </c>
      <c r="J143" s="8" t="e">
        <f>IF(D143&gt;Частотометр!B10,"высокочаст",IF(AND(Частотометр!C10&lt;D143, D143&lt;Частотометр!B10),"среднечаст","низкочаст"))</f>
        <v>#NUM!</v>
      </c>
      <c r="K143" s="8" t="e">
        <f>IF(E143&gt;Частотометр!C28,"высокая",IF(AND(Частотометр!D28&lt;E143, E143&lt;Частотометр!C28),"средняя","низкая"))</f>
        <v>#NUM!</v>
      </c>
    </row>
    <row r="144" spans="1:11" x14ac:dyDescent="0.2">
      <c r="A144" s="35">
        <f t="shared" si="8"/>
        <v>0</v>
      </c>
      <c r="B144" s="8" t="s">
        <v>568</v>
      </c>
      <c r="F144" s="8" t="str">
        <f t="shared" si="10"/>
        <v/>
      </c>
      <c r="G144" s="8" t="s">
        <v>568</v>
      </c>
      <c r="H144" s="8" t="str">
        <f t="shared" si="11"/>
        <v>""</v>
      </c>
      <c r="I144" s="8" t="str">
        <f t="shared" si="9"/>
        <v/>
      </c>
      <c r="J144" s="8" t="e">
        <f>IF(D144&gt;Частотометр!B10,"высокочаст",IF(AND(Частотометр!C10&lt;D144, D144&lt;Частотометр!B10),"среднечаст","низкочаст"))</f>
        <v>#NUM!</v>
      </c>
      <c r="K144" s="8" t="e">
        <f>IF(E144&gt;Частотометр!C28,"высокая",IF(AND(Частотометр!D28&lt;E144, E144&lt;Частотометр!C28),"средняя","низкая"))</f>
        <v>#NUM!</v>
      </c>
    </row>
    <row r="145" spans="1:11" x14ac:dyDescent="0.2">
      <c r="A145" s="35">
        <f t="shared" si="8"/>
        <v>0</v>
      </c>
      <c r="B145" s="8" t="s">
        <v>568</v>
      </c>
      <c r="F145" s="8" t="str">
        <f t="shared" si="10"/>
        <v/>
      </c>
      <c r="G145" s="8" t="s">
        <v>568</v>
      </c>
      <c r="H145" s="8" t="str">
        <f t="shared" si="11"/>
        <v>""</v>
      </c>
      <c r="I145" s="8" t="str">
        <f t="shared" si="9"/>
        <v/>
      </c>
      <c r="J145" s="8" t="e">
        <f>IF(D145&gt;Частотометр!B10,"высокочаст",IF(AND(Частотометр!C10&lt;D145, D145&lt;Частотометр!B10),"среднечаст","низкочаст"))</f>
        <v>#NUM!</v>
      </c>
      <c r="K145" s="8" t="e">
        <f>IF(E145&gt;Частотометр!C28,"высокая",IF(AND(Частотометр!D28&lt;E145, E145&lt;Частотометр!C28),"средняя","низкая"))</f>
        <v>#NUM!</v>
      </c>
    </row>
    <row r="146" spans="1:11" x14ac:dyDescent="0.2">
      <c r="A146" s="35">
        <f t="shared" si="8"/>
        <v>0</v>
      </c>
      <c r="B146" s="8" t="s">
        <v>568</v>
      </c>
      <c r="F146" s="8" t="str">
        <f t="shared" si="10"/>
        <v/>
      </c>
      <c r="G146" s="8" t="s">
        <v>568</v>
      </c>
      <c r="H146" s="8" t="str">
        <f t="shared" si="11"/>
        <v>""</v>
      </c>
      <c r="I146" s="8" t="str">
        <f t="shared" si="9"/>
        <v/>
      </c>
      <c r="J146" s="8" t="e">
        <f>IF(D146&gt;Частотометр!B10,"высокочаст",IF(AND(Частотометр!C10&lt;D146, D146&lt;Частотометр!B10),"среднечаст","низкочаст"))</f>
        <v>#NUM!</v>
      </c>
      <c r="K146" s="8" t="e">
        <f>IF(E146&gt;Частотометр!C28,"высокая",IF(AND(Частотометр!D28&lt;E146, E146&lt;Частотометр!C28),"средняя","низкая"))</f>
        <v>#NUM!</v>
      </c>
    </row>
    <row r="147" spans="1:11" x14ac:dyDescent="0.2">
      <c r="A147" s="35">
        <f t="shared" si="8"/>
        <v>0</v>
      </c>
      <c r="B147" s="8" t="s">
        <v>568</v>
      </c>
      <c r="F147" s="8" t="str">
        <f t="shared" si="10"/>
        <v/>
      </c>
      <c r="G147" s="8" t="s">
        <v>568</v>
      </c>
      <c r="H147" s="8" t="str">
        <f t="shared" si="11"/>
        <v>""</v>
      </c>
      <c r="I147" s="8" t="str">
        <f t="shared" si="9"/>
        <v/>
      </c>
      <c r="J147" s="8" t="e">
        <f>IF(D147&gt;Частотометр!B10,"высокочаст",IF(AND(Частотометр!C10&lt;D147, D147&lt;Частотометр!B10),"среднечаст","низкочаст"))</f>
        <v>#NUM!</v>
      </c>
      <c r="K147" s="8" t="e">
        <f>IF(E147&gt;Частотометр!C28,"высокая",IF(AND(Частотометр!D28&lt;E147, E147&lt;Частотометр!C28),"средняя","низкая"))</f>
        <v>#NUM!</v>
      </c>
    </row>
    <row r="148" spans="1:11" x14ac:dyDescent="0.2">
      <c r="A148" s="35">
        <f t="shared" si="8"/>
        <v>0</v>
      </c>
      <c r="B148" s="8" t="s">
        <v>568</v>
      </c>
      <c r="F148" s="8" t="str">
        <f t="shared" si="10"/>
        <v/>
      </c>
      <c r="G148" s="8" t="s">
        <v>568</v>
      </c>
      <c r="H148" s="8" t="str">
        <f t="shared" si="11"/>
        <v>""</v>
      </c>
      <c r="I148" s="8" t="str">
        <f t="shared" si="9"/>
        <v/>
      </c>
      <c r="J148" s="8" t="e">
        <f>IF(D148&gt;Частотометр!B10,"высокочаст",IF(AND(Частотометр!C10&lt;D148, D148&lt;Частотометр!B10),"среднечаст","низкочаст"))</f>
        <v>#NUM!</v>
      </c>
      <c r="K148" s="8" t="e">
        <f>IF(E148&gt;Частотометр!C28,"высокая",IF(AND(Частотометр!D28&lt;E148, E148&lt;Частотометр!C28),"средняя","низкая"))</f>
        <v>#NUM!</v>
      </c>
    </row>
    <row r="149" spans="1:11" x14ac:dyDescent="0.2">
      <c r="A149" s="35">
        <f t="shared" si="8"/>
        <v>0</v>
      </c>
      <c r="B149" s="8" t="s">
        <v>568</v>
      </c>
      <c r="F149" s="8" t="str">
        <f t="shared" si="10"/>
        <v/>
      </c>
      <c r="G149" s="8" t="s">
        <v>568</v>
      </c>
      <c r="H149" s="8" t="str">
        <f t="shared" si="11"/>
        <v>""</v>
      </c>
      <c r="I149" s="8" t="str">
        <f t="shared" si="9"/>
        <v/>
      </c>
      <c r="J149" s="8" t="e">
        <f>IF(D149&gt;Частотометр!B10,"высокочаст",IF(AND(Частотометр!C10&lt;D149, D149&lt;Частотометр!B10),"среднечаст","низкочаст"))</f>
        <v>#NUM!</v>
      </c>
      <c r="K149" s="8" t="e">
        <f>IF(E149&gt;Частотометр!C28,"высокая",IF(AND(Частотометр!D28&lt;E149, E149&lt;Частотометр!C28),"средняя","низкая"))</f>
        <v>#NUM!</v>
      </c>
    </row>
    <row r="150" spans="1:11" x14ac:dyDescent="0.2">
      <c r="A150" s="35">
        <f t="shared" si="8"/>
        <v>0</v>
      </c>
      <c r="B150" s="8" t="s">
        <v>568</v>
      </c>
      <c r="F150" s="8" t="str">
        <f t="shared" si="10"/>
        <v/>
      </c>
      <c r="G150" s="8" t="s">
        <v>568</v>
      </c>
      <c r="H150" s="8" t="str">
        <f t="shared" si="11"/>
        <v>""</v>
      </c>
      <c r="I150" s="8" t="str">
        <f t="shared" si="9"/>
        <v/>
      </c>
      <c r="J150" s="8" t="e">
        <f>IF(D150&gt;Частотометр!B10,"высокочаст",IF(AND(Частотометр!C10&lt;D150, D150&lt;Частотометр!B10),"среднечаст","низкочаст"))</f>
        <v>#NUM!</v>
      </c>
      <c r="K150" s="8" t="e">
        <f>IF(E150&gt;Частотометр!C28,"высокая",IF(AND(Частотометр!D28&lt;E150, E150&lt;Частотометр!C28),"средняя","низкая"))</f>
        <v>#NUM!</v>
      </c>
    </row>
    <row r="151" spans="1:11" x14ac:dyDescent="0.2">
      <c r="A151" s="35">
        <f t="shared" si="8"/>
        <v>0</v>
      </c>
      <c r="B151" s="8" t="s">
        <v>568</v>
      </c>
      <c r="F151" s="8" t="str">
        <f t="shared" si="10"/>
        <v/>
      </c>
      <c r="G151" s="8" t="s">
        <v>568</v>
      </c>
      <c r="H151" s="8" t="str">
        <f t="shared" si="11"/>
        <v>""</v>
      </c>
      <c r="I151" s="8" t="str">
        <f t="shared" si="9"/>
        <v/>
      </c>
      <c r="J151" s="8" t="e">
        <f>IF(D151&gt;Частотометр!B10,"высокочаст",IF(AND(Частотометр!C10&lt;D151, D151&lt;Частотометр!B10),"среднечаст","низкочаст"))</f>
        <v>#NUM!</v>
      </c>
      <c r="K151" s="8" t="e">
        <f>IF(E151&gt;Частотометр!C28,"высокая",IF(AND(Частотометр!D28&lt;E151, E151&lt;Частотометр!C28),"средняя","низкая"))</f>
        <v>#NUM!</v>
      </c>
    </row>
    <row r="152" spans="1:11" x14ac:dyDescent="0.2">
      <c r="A152" s="35">
        <f t="shared" si="8"/>
        <v>0</v>
      </c>
      <c r="B152" s="8" t="s">
        <v>568</v>
      </c>
      <c r="F152" s="8" t="str">
        <f t="shared" si="10"/>
        <v/>
      </c>
      <c r="G152" s="8" t="s">
        <v>568</v>
      </c>
      <c r="H152" s="8" t="str">
        <f t="shared" si="11"/>
        <v>""</v>
      </c>
      <c r="I152" s="8" t="str">
        <f t="shared" si="9"/>
        <v/>
      </c>
      <c r="J152" s="8" t="e">
        <f>IF(D152&gt;Частотометр!B10,"высокочаст",IF(AND(Частотометр!C10&lt;D152, D152&lt;Частотометр!B10),"среднечаст","низкочаст"))</f>
        <v>#NUM!</v>
      </c>
      <c r="K152" s="8" t="e">
        <f>IF(E152&gt;Частотометр!C28,"высокая",IF(AND(Частотометр!D28&lt;E152, E152&lt;Частотометр!C28),"средняя","низкая"))</f>
        <v>#NUM!</v>
      </c>
    </row>
    <row r="153" spans="1:11" x14ac:dyDescent="0.2">
      <c r="A153" s="35">
        <f t="shared" si="8"/>
        <v>0</v>
      </c>
      <c r="B153" s="8" t="s">
        <v>568</v>
      </c>
      <c r="F153" s="8" t="str">
        <f t="shared" si="10"/>
        <v/>
      </c>
      <c r="G153" s="8" t="s">
        <v>568</v>
      </c>
      <c r="H153" s="8" t="str">
        <f t="shared" si="11"/>
        <v>""</v>
      </c>
      <c r="I153" s="8" t="str">
        <f t="shared" si="9"/>
        <v/>
      </c>
      <c r="J153" s="8" t="e">
        <f>IF(D153&gt;Частотометр!B10,"высокочаст",IF(AND(Частотометр!C10&lt;D153, D153&lt;Частотометр!B10),"среднечаст","низкочаст"))</f>
        <v>#NUM!</v>
      </c>
      <c r="K153" s="8" t="e">
        <f>IF(E153&gt;Частотометр!C28,"высокая",IF(AND(Частотометр!D28&lt;E153, E153&lt;Частотометр!C28),"средняя","низкая"))</f>
        <v>#NUM!</v>
      </c>
    </row>
    <row r="154" spans="1:11" x14ac:dyDescent="0.2">
      <c r="A154" s="35">
        <f t="shared" si="8"/>
        <v>0</v>
      </c>
      <c r="B154" s="8" t="s">
        <v>568</v>
      </c>
      <c r="F154" s="8" t="str">
        <f t="shared" si="10"/>
        <v/>
      </c>
      <c r="G154" s="8" t="s">
        <v>568</v>
      </c>
      <c r="H154" s="8" t="str">
        <f t="shared" si="11"/>
        <v>""</v>
      </c>
      <c r="I154" s="8" t="str">
        <f t="shared" si="9"/>
        <v/>
      </c>
      <c r="J154" s="8" t="e">
        <f>IF(D154&gt;Частотометр!B10,"высокочаст",IF(AND(Частотометр!C10&lt;D154, D154&lt;Частотометр!B10),"среднечаст","низкочаст"))</f>
        <v>#NUM!</v>
      </c>
      <c r="K154" s="8" t="e">
        <f>IF(E154&gt;Частотометр!C28,"высокая",IF(AND(Частотометр!D28&lt;E154, E154&lt;Частотометр!C28),"средняя","низкая"))</f>
        <v>#NUM!</v>
      </c>
    </row>
    <row r="155" spans="1:11" x14ac:dyDescent="0.2">
      <c r="A155" s="35">
        <f t="shared" si="8"/>
        <v>0</v>
      </c>
      <c r="B155" s="8" t="s">
        <v>568</v>
      </c>
      <c r="F155" s="8" t="str">
        <f t="shared" si="10"/>
        <v/>
      </c>
      <c r="G155" s="8" t="s">
        <v>568</v>
      </c>
      <c r="H155" s="8" t="str">
        <f t="shared" si="11"/>
        <v>""</v>
      </c>
      <c r="I155" s="8" t="str">
        <f t="shared" si="9"/>
        <v/>
      </c>
      <c r="J155" s="8" t="e">
        <f>IF(D155&gt;Частотометр!B10,"высокочаст",IF(AND(Частотометр!C10&lt;D155, D155&lt;Частотометр!B10),"среднечаст","низкочаст"))</f>
        <v>#NUM!</v>
      </c>
      <c r="K155" s="8" t="e">
        <f>IF(E155&gt;Частотометр!C28,"высокая",IF(AND(Частотометр!D28&lt;E155, E155&lt;Частотометр!C28),"средняя","низкая"))</f>
        <v>#NUM!</v>
      </c>
    </row>
    <row r="156" spans="1:11" x14ac:dyDescent="0.2">
      <c r="A156" s="35">
        <f t="shared" si="8"/>
        <v>0</v>
      </c>
      <c r="B156" s="8" t="s">
        <v>568</v>
      </c>
      <c r="F156" s="8" t="str">
        <f t="shared" si="10"/>
        <v/>
      </c>
      <c r="G156" s="8" t="s">
        <v>568</v>
      </c>
      <c r="H156" s="8" t="str">
        <f t="shared" si="11"/>
        <v>""</v>
      </c>
      <c r="I156" s="8" t="str">
        <f t="shared" si="9"/>
        <v/>
      </c>
      <c r="J156" s="8" t="e">
        <f>IF(D156&gt;Частотометр!B10,"высокочаст",IF(AND(Частотометр!C10&lt;D156, D156&lt;Частотометр!B10),"среднечаст","низкочаст"))</f>
        <v>#NUM!</v>
      </c>
      <c r="K156" s="8" t="e">
        <f>IF(E156&gt;Частотометр!C28,"высокая",IF(AND(Частотометр!D28&lt;E156, E156&lt;Частотометр!C28),"средняя","низкая"))</f>
        <v>#NUM!</v>
      </c>
    </row>
    <row r="157" spans="1:11" x14ac:dyDescent="0.2">
      <c r="A157" s="35">
        <f t="shared" si="8"/>
        <v>0</v>
      </c>
      <c r="B157" s="8" t="s">
        <v>568</v>
      </c>
      <c r="F157" s="8" t="str">
        <f t="shared" si="10"/>
        <v/>
      </c>
      <c r="G157" s="8" t="s">
        <v>568</v>
      </c>
      <c r="H157" s="8" t="str">
        <f t="shared" si="11"/>
        <v>""</v>
      </c>
      <c r="I157" s="8" t="str">
        <f t="shared" si="9"/>
        <v/>
      </c>
      <c r="J157" s="8" t="e">
        <f>IF(D157&gt;Частотометр!B10,"высокочаст",IF(AND(Частотометр!C10&lt;D157, D157&lt;Частотометр!B10),"среднечаст","низкочаст"))</f>
        <v>#NUM!</v>
      </c>
      <c r="K157" s="8" t="e">
        <f>IF(E157&gt;Частотометр!C28,"высокая",IF(AND(Частотометр!D28&lt;E157, E157&lt;Частотометр!C28),"средняя","низкая"))</f>
        <v>#NUM!</v>
      </c>
    </row>
    <row r="158" spans="1:11" x14ac:dyDescent="0.2">
      <c r="A158" s="35">
        <f t="shared" si="8"/>
        <v>0</v>
      </c>
      <c r="B158" s="8" t="s">
        <v>568</v>
      </c>
      <c r="F158" s="8" t="str">
        <f t="shared" si="10"/>
        <v/>
      </c>
      <c r="G158" s="8" t="s">
        <v>568</v>
      </c>
      <c r="H158" s="8" t="str">
        <f t="shared" si="11"/>
        <v>""</v>
      </c>
      <c r="I158" s="8" t="str">
        <f t="shared" si="9"/>
        <v/>
      </c>
      <c r="J158" s="8" t="e">
        <f>IF(D158&gt;Частотометр!B10,"высокочаст",IF(AND(Частотометр!C10&lt;D158, D158&lt;Частотометр!B10),"среднечаст","низкочаст"))</f>
        <v>#NUM!</v>
      </c>
      <c r="K158" s="8" t="e">
        <f>IF(E158&gt;Частотометр!C28,"высокая",IF(AND(Частотометр!D28&lt;E158, E158&lt;Частотометр!C28),"средняя","низкая"))</f>
        <v>#NUM!</v>
      </c>
    </row>
    <row r="159" spans="1:11" x14ac:dyDescent="0.2">
      <c r="A159" s="35">
        <f t="shared" si="8"/>
        <v>0</v>
      </c>
      <c r="B159" s="8" t="s">
        <v>568</v>
      </c>
      <c r="F159" s="8" t="str">
        <f t="shared" si="10"/>
        <v/>
      </c>
      <c r="G159" s="8" t="s">
        <v>568</v>
      </c>
      <c r="H159" s="8" t="str">
        <f t="shared" si="11"/>
        <v>""</v>
      </c>
      <c r="I159" s="8" t="str">
        <f t="shared" si="9"/>
        <v/>
      </c>
      <c r="J159" s="8" t="e">
        <f>IF(D159&gt;Частотометр!B10,"высокочаст",IF(AND(Частотометр!C10&lt;D159, D159&lt;Частотометр!B10),"среднечаст","низкочаст"))</f>
        <v>#NUM!</v>
      </c>
      <c r="K159" s="8" t="e">
        <f>IF(E159&gt;Частотометр!C28,"высокая",IF(AND(Частотометр!D28&lt;E159, E159&lt;Частотометр!C28),"средняя","низкая"))</f>
        <v>#NUM!</v>
      </c>
    </row>
    <row r="160" spans="1:11" x14ac:dyDescent="0.2">
      <c r="A160" s="35">
        <f t="shared" si="8"/>
        <v>0</v>
      </c>
      <c r="B160" s="8" t="s">
        <v>568</v>
      </c>
      <c r="F160" s="8" t="str">
        <f t="shared" si="10"/>
        <v/>
      </c>
      <c r="G160" s="8" t="s">
        <v>568</v>
      </c>
      <c r="H160" s="8" t="str">
        <f t="shared" si="11"/>
        <v>""</v>
      </c>
      <c r="I160" s="8" t="str">
        <f t="shared" si="9"/>
        <v/>
      </c>
      <c r="J160" s="8" t="e">
        <f>IF(D160&gt;Частотометр!B10,"высокочаст",IF(AND(Частотометр!C10&lt;D160, D160&lt;Частотометр!B10),"среднечаст","низкочаст"))</f>
        <v>#NUM!</v>
      </c>
      <c r="K160" s="8" t="e">
        <f>IF(E160&gt;Частотометр!C28,"высокая",IF(AND(Частотометр!D28&lt;E160, E160&lt;Частотометр!C28),"средняя","низкая"))</f>
        <v>#NUM!</v>
      </c>
    </row>
    <row r="161" spans="1:11" x14ac:dyDescent="0.2">
      <c r="A161" s="35">
        <f t="shared" si="8"/>
        <v>0</v>
      </c>
      <c r="B161" s="8" t="s">
        <v>568</v>
      </c>
      <c r="F161" s="8" t="str">
        <f t="shared" si="10"/>
        <v/>
      </c>
      <c r="G161" s="8" t="s">
        <v>568</v>
      </c>
      <c r="H161" s="8" t="str">
        <f t="shared" si="11"/>
        <v>""</v>
      </c>
      <c r="I161" s="8" t="str">
        <f t="shared" si="9"/>
        <v/>
      </c>
      <c r="J161" s="8" t="e">
        <f>IF(D161&gt;Частотометр!B10,"высокочаст",IF(AND(Частотометр!C10&lt;D161, D161&lt;Частотометр!B10),"среднечаст","низкочаст"))</f>
        <v>#NUM!</v>
      </c>
      <c r="K161" s="8" t="e">
        <f>IF(E161&gt;Частотометр!C28,"высокая",IF(AND(Частотометр!D28&lt;E161, E161&lt;Частотометр!C28),"средняя","низкая"))</f>
        <v>#NUM!</v>
      </c>
    </row>
    <row r="162" spans="1:11" x14ac:dyDescent="0.2">
      <c r="A162" s="35">
        <f t="shared" si="8"/>
        <v>0</v>
      </c>
      <c r="B162" s="8" t="s">
        <v>568</v>
      </c>
      <c r="F162" s="8" t="str">
        <f t="shared" si="10"/>
        <v/>
      </c>
      <c r="G162" s="8" t="s">
        <v>568</v>
      </c>
      <c r="H162" s="8" t="str">
        <f t="shared" si="11"/>
        <v>""</v>
      </c>
      <c r="I162" s="8" t="str">
        <f t="shared" si="9"/>
        <v/>
      </c>
      <c r="J162" s="8" t="e">
        <f>IF(D162&gt;Частотометр!B10,"высокочаст",IF(AND(Частотометр!C10&lt;D162, D162&lt;Частотометр!B10),"среднечаст","низкочаст"))</f>
        <v>#NUM!</v>
      </c>
      <c r="K162" s="8" t="e">
        <f>IF(E162&gt;Частотометр!C28,"высокая",IF(AND(Частотометр!D28&lt;E162, E162&lt;Частотометр!C28),"средняя","низкая"))</f>
        <v>#NUM!</v>
      </c>
    </row>
    <row r="163" spans="1:11" x14ac:dyDescent="0.2">
      <c r="A163" s="35">
        <f t="shared" si="8"/>
        <v>0</v>
      </c>
      <c r="B163" s="8" t="s">
        <v>568</v>
      </c>
      <c r="F163" s="8" t="str">
        <f t="shared" si="10"/>
        <v/>
      </c>
      <c r="G163" s="8" t="s">
        <v>568</v>
      </c>
      <c r="H163" s="8" t="str">
        <f t="shared" si="11"/>
        <v>""</v>
      </c>
      <c r="I163" s="8" t="str">
        <f t="shared" si="9"/>
        <v/>
      </c>
      <c r="J163" s="8" t="e">
        <f>IF(D163&gt;Частотометр!B10,"высокочаст",IF(AND(Частотометр!C10&lt;D163, D163&lt;Частотометр!B10),"среднечаст","низкочаст"))</f>
        <v>#NUM!</v>
      </c>
      <c r="K163" s="8" t="e">
        <f>IF(E163&gt;Частотометр!C28,"высокая",IF(AND(Частотометр!D28&lt;E163, E163&lt;Частотометр!C28),"средняя","низкая"))</f>
        <v>#NUM!</v>
      </c>
    </row>
    <row r="164" spans="1:11" x14ac:dyDescent="0.2">
      <c r="A164" s="35">
        <f t="shared" si="8"/>
        <v>0</v>
      </c>
      <c r="B164" s="8" t="s">
        <v>568</v>
      </c>
      <c r="F164" s="8" t="str">
        <f t="shared" si="10"/>
        <v/>
      </c>
      <c r="G164" s="8" t="s">
        <v>568</v>
      </c>
      <c r="H164" s="8" t="str">
        <f t="shared" si="11"/>
        <v>""</v>
      </c>
      <c r="I164" s="8" t="str">
        <f t="shared" si="9"/>
        <v/>
      </c>
      <c r="J164" s="8" t="e">
        <f>IF(D164&gt;Частотометр!B10,"высокочаст",IF(AND(Частотометр!C10&lt;D164, D164&lt;Частотометр!B10),"среднечаст","низкочаст"))</f>
        <v>#NUM!</v>
      </c>
      <c r="K164" s="8" t="e">
        <f>IF(E164&gt;Частотометр!C28,"высокая",IF(AND(Частотометр!D28&lt;E164, E164&lt;Частотометр!C28),"средняя","низкая"))</f>
        <v>#NUM!</v>
      </c>
    </row>
    <row r="165" spans="1:11" x14ac:dyDescent="0.2">
      <c r="A165" s="35">
        <f t="shared" si="8"/>
        <v>0</v>
      </c>
      <c r="B165" s="8" t="s">
        <v>568</v>
      </c>
      <c r="F165" s="8" t="str">
        <f t="shared" si="10"/>
        <v/>
      </c>
      <c r="G165" s="8" t="s">
        <v>568</v>
      </c>
      <c r="H165" s="8" t="str">
        <f t="shared" si="11"/>
        <v>""</v>
      </c>
      <c r="I165" s="8" t="str">
        <f t="shared" si="9"/>
        <v/>
      </c>
      <c r="J165" s="8" t="e">
        <f>IF(D165&gt;Частотометр!B10,"высокочаст",IF(AND(Частотометр!C10&lt;D165, D165&lt;Частотометр!B10),"среднечаст","низкочаст"))</f>
        <v>#NUM!</v>
      </c>
      <c r="K165" s="8" t="e">
        <f>IF(E165&gt;Частотометр!C28,"высокая",IF(AND(Частотометр!D28&lt;E165, E165&lt;Частотометр!C28),"средняя","низкая"))</f>
        <v>#NUM!</v>
      </c>
    </row>
    <row r="166" spans="1:11" x14ac:dyDescent="0.2">
      <c r="A166" s="35">
        <f t="shared" si="8"/>
        <v>0</v>
      </c>
      <c r="B166" s="8" t="s">
        <v>568</v>
      </c>
      <c r="F166" s="8" t="str">
        <f t="shared" si="10"/>
        <v/>
      </c>
      <c r="G166" s="8" t="s">
        <v>568</v>
      </c>
      <c r="H166" s="8" t="str">
        <f t="shared" si="11"/>
        <v>""</v>
      </c>
      <c r="I166" s="8" t="str">
        <f t="shared" si="9"/>
        <v/>
      </c>
      <c r="J166" s="8" t="e">
        <f>IF(D166&gt;Частотометр!B10,"высокочаст",IF(AND(Частотометр!C10&lt;D166, D166&lt;Частотометр!B10),"среднечаст","низкочаст"))</f>
        <v>#NUM!</v>
      </c>
      <c r="K166" s="8" t="e">
        <f>IF(E166&gt;Частотометр!C28,"высокая",IF(AND(Частотометр!D28&lt;E166, E166&lt;Частотометр!C28),"средняя","низкая"))</f>
        <v>#NUM!</v>
      </c>
    </row>
    <row r="167" spans="1:11" x14ac:dyDescent="0.2">
      <c r="A167" s="35">
        <f t="shared" si="8"/>
        <v>0</v>
      </c>
      <c r="B167" s="8" t="s">
        <v>568</v>
      </c>
      <c r="F167" s="8" t="str">
        <f t="shared" si="10"/>
        <v/>
      </c>
      <c r="G167" s="8" t="s">
        <v>568</v>
      </c>
      <c r="H167" s="8" t="str">
        <f t="shared" si="11"/>
        <v>""</v>
      </c>
      <c r="I167" s="8" t="str">
        <f t="shared" si="9"/>
        <v/>
      </c>
      <c r="J167" s="8" t="e">
        <f>IF(D167&gt;Частотометр!B10,"высокочаст",IF(AND(Частотометр!C10&lt;D167, D167&lt;Частотометр!B10),"среднечаст","низкочаст"))</f>
        <v>#NUM!</v>
      </c>
      <c r="K167" s="8" t="e">
        <f>IF(E167&gt;Частотометр!C28,"высокая",IF(AND(Частотометр!D28&lt;E167, E167&lt;Частотометр!C28),"средняя","низкая"))</f>
        <v>#NUM!</v>
      </c>
    </row>
    <row r="168" spans="1:11" x14ac:dyDescent="0.2">
      <c r="A168" s="35">
        <f t="shared" si="8"/>
        <v>0</v>
      </c>
      <c r="B168" s="8" t="s">
        <v>568</v>
      </c>
      <c r="F168" s="8" t="str">
        <f t="shared" si="10"/>
        <v/>
      </c>
      <c r="G168" s="8" t="s">
        <v>568</v>
      </c>
      <c r="H168" s="8" t="str">
        <f t="shared" si="11"/>
        <v>""</v>
      </c>
      <c r="I168" s="8" t="str">
        <f t="shared" si="9"/>
        <v/>
      </c>
      <c r="J168" s="8" t="e">
        <f>IF(D168&gt;Частотометр!B10,"высокочаст",IF(AND(Частотометр!C10&lt;D168, D168&lt;Частотометр!B10),"среднечаст","низкочаст"))</f>
        <v>#NUM!</v>
      </c>
      <c r="K168" s="8" t="e">
        <f>IF(E168&gt;Частотометр!C28,"высокая",IF(AND(Частотометр!D28&lt;E168, E168&lt;Частотометр!C28),"средняя","низкая"))</f>
        <v>#NUM!</v>
      </c>
    </row>
    <row r="169" spans="1:11" x14ac:dyDescent="0.2">
      <c r="A169" s="35">
        <f t="shared" si="8"/>
        <v>0</v>
      </c>
      <c r="B169" s="8" t="s">
        <v>568</v>
      </c>
      <c r="F169" s="8" t="str">
        <f t="shared" si="10"/>
        <v/>
      </c>
      <c r="G169" s="8" t="s">
        <v>568</v>
      </c>
      <c r="H169" s="8" t="str">
        <f t="shared" si="11"/>
        <v>""</v>
      </c>
      <c r="I169" s="8" t="str">
        <f t="shared" si="9"/>
        <v/>
      </c>
      <c r="J169" s="8" t="e">
        <f>IF(D169&gt;Частотометр!B10,"высокочаст",IF(AND(Частотометр!C10&lt;D169, D169&lt;Частотометр!B10),"среднечаст","низкочаст"))</f>
        <v>#NUM!</v>
      </c>
      <c r="K169" s="8" t="e">
        <f>IF(E169&gt;Частотометр!C28,"высокая",IF(AND(Частотометр!D28&lt;E169, E169&lt;Частотометр!C28),"средняя","низкая"))</f>
        <v>#NUM!</v>
      </c>
    </row>
    <row r="170" spans="1:11" x14ac:dyDescent="0.2">
      <c r="A170" s="35">
        <f t="shared" si="8"/>
        <v>0</v>
      </c>
      <c r="B170" s="8" t="s">
        <v>568</v>
      </c>
      <c r="F170" s="8" t="str">
        <f t="shared" si="10"/>
        <v/>
      </c>
      <c r="G170" s="8" t="s">
        <v>568</v>
      </c>
      <c r="H170" s="8" t="str">
        <f t="shared" si="11"/>
        <v>""</v>
      </c>
      <c r="I170" s="8" t="str">
        <f t="shared" si="9"/>
        <v/>
      </c>
      <c r="J170" s="8" t="e">
        <f>IF(D170&gt;Частотометр!B10,"высокочаст",IF(AND(Частотометр!C10&lt;D170, D170&lt;Частотометр!B10),"среднечаст","низкочаст"))</f>
        <v>#NUM!</v>
      </c>
      <c r="K170" s="8" t="e">
        <f>IF(E170&gt;Частотометр!C28,"высокая",IF(AND(Частотометр!D28&lt;E170, E170&lt;Частотометр!C28),"средняя","низкая"))</f>
        <v>#NUM!</v>
      </c>
    </row>
    <row r="171" spans="1:11" x14ac:dyDescent="0.2">
      <c r="A171" s="35">
        <f t="shared" si="8"/>
        <v>0</v>
      </c>
      <c r="B171" s="8" t="s">
        <v>568</v>
      </c>
      <c r="F171" s="8" t="str">
        <f t="shared" si="10"/>
        <v/>
      </c>
      <c r="G171" s="8" t="s">
        <v>568</v>
      </c>
      <c r="H171" s="8" t="str">
        <f t="shared" si="11"/>
        <v>""</v>
      </c>
      <c r="I171" s="8" t="str">
        <f t="shared" si="9"/>
        <v/>
      </c>
      <c r="J171" s="8" t="e">
        <f>IF(D171&gt;Частотометр!B10,"высокочаст",IF(AND(Частотометр!C10&lt;D171, D171&lt;Частотометр!B10),"среднечаст","низкочаст"))</f>
        <v>#NUM!</v>
      </c>
      <c r="K171" s="8" t="e">
        <f>IF(E171&gt;Частотометр!C28,"высокая",IF(AND(Частотометр!D28&lt;E171, E171&lt;Частотометр!C28),"средняя","низкая"))</f>
        <v>#NUM!</v>
      </c>
    </row>
    <row r="172" spans="1:11" x14ac:dyDescent="0.2">
      <c r="A172" s="35">
        <f t="shared" si="8"/>
        <v>0</v>
      </c>
      <c r="B172" s="8" t="s">
        <v>568</v>
      </c>
      <c r="F172" s="8" t="str">
        <f t="shared" si="10"/>
        <v/>
      </c>
      <c r="G172" s="8" t="s">
        <v>568</v>
      </c>
      <c r="H172" s="8" t="str">
        <f t="shared" si="11"/>
        <v>""</v>
      </c>
      <c r="I172" s="8" t="str">
        <f t="shared" si="9"/>
        <v/>
      </c>
      <c r="J172" s="8" t="e">
        <f>IF(D172&gt;Частотометр!B10,"высокочаст",IF(AND(Частотометр!C10&lt;D172, D172&lt;Частотометр!B10),"среднечаст","низкочаст"))</f>
        <v>#NUM!</v>
      </c>
      <c r="K172" s="8" t="e">
        <f>IF(E172&gt;Частотометр!C28,"высокая",IF(AND(Частотометр!D28&lt;E172, E172&lt;Частотометр!C28),"средняя","низкая"))</f>
        <v>#NUM!</v>
      </c>
    </row>
    <row r="173" spans="1:11" x14ac:dyDescent="0.2">
      <c r="A173" s="35">
        <f t="shared" si="8"/>
        <v>0</v>
      </c>
      <c r="B173" s="8" t="s">
        <v>568</v>
      </c>
      <c r="F173" s="8" t="str">
        <f t="shared" si="10"/>
        <v/>
      </c>
      <c r="G173" s="8" t="s">
        <v>568</v>
      </c>
      <c r="H173" s="8" t="str">
        <f t="shared" si="11"/>
        <v>""</v>
      </c>
      <c r="I173" s="8" t="str">
        <f t="shared" si="9"/>
        <v/>
      </c>
      <c r="J173" s="8" t="e">
        <f>IF(D173&gt;Частотометр!B10,"высокочаст",IF(AND(Частотометр!C10&lt;D173, D173&lt;Частотометр!B10),"среднечаст","низкочаст"))</f>
        <v>#NUM!</v>
      </c>
      <c r="K173" s="8" t="e">
        <f>IF(E173&gt;Частотометр!C28,"высокая",IF(AND(Частотометр!D28&lt;E173, E173&lt;Частотометр!C28),"средняя","низкая"))</f>
        <v>#NUM!</v>
      </c>
    </row>
    <row r="174" spans="1:11" x14ac:dyDescent="0.2">
      <c r="A174" s="35">
        <f t="shared" si="8"/>
        <v>0</v>
      </c>
      <c r="B174" s="8" t="s">
        <v>568</v>
      </c>
      <c r="F174" s="8" t="str">
        <f t="shared" si="10"/>
        <v/>
      </c>
      <c r="G174" s="8" t="s">
        <v>568</v>
      </c>
      <c r="H174" s="8" t="str">
        <f t="shared" si="11"/>
        <v>""</v>
      </c>
      <c r="I174" s="8" t="str">
        <f t="shared" si="9"/>
        <v/>
      </c>
      <c r="J174" s="8" t="e">
        <f>IF(D174&gt;Частотометр!B10,"высокочаст",IF(AND(Частотометр!C10&lt;D174, D174&lt;Частотометр!B10),"среднечаст","низкочаст"))</f>
        <v>#NUM!</v>
      </c>
      <c r="K174" s="8" t="e">
        <f>IF(E174&gt;Частотометр!C28,"высокая",IF(AND(Частотометр!D28&lt;E174, E174&lt;Частотометр!C28),"средняя","низкая"))</f>
        <v>#NUM!</v>
      </c>
    </row>
    <row r="175" spans="1:11" x14ac:dyDescent="0.2">
      <c r="A175" s="35">
        <f t="shared" si="8"/>
        <v>0</v>
      </c>
      <c r="B175" s="8" t="s">
        <v>568</v>
      </c>
      <c r="F175" s="8" t="str">
        <f t="shared" si="10"/>
        <v/>
      </c>
      <c r="G175" s="8" t="s">
        <v>568</v>
      </c>
      <c r="H175" s="8" t="str">
        <f t="shared" si="11"/>
        <v>""</v>
      </c>
      <c r="I175" s="8" t="str">
        <f t="shared" si="9"/>
        <v/>
      </c>
      <c r="J175" s="8" t="e">
        <f>IF(D175&gt;Частотометр!B10,"высокочаст",IF(AND(Частотометр!C10&lt;D175, D175&lt;Частотометр!B10),"среднечаст","низкочаст"))</f>
        <v>#NUM!</v>
      </c>
      <c r="K175" s="8" t="e">
        <f>IF(E175&gt;Частотометр!C28,"высокая",IF(AND(Частотометр!D28&lt;E175, E175&lt;Частотометр!C28),"средняя","низкая"))</f>
        <v>#NUM!</v>
      </c>
    </row>
    <row r="176" spans="1:11" x14ac:dyDescent="0.2">
      <c r="A176" s="35">
        <f t="shared" si="8"/>
        <v>0</v>
      </c>
      <c r="B176" s="8" t="s">
        <v>568</v>
      </c>
      <c r="F176" s="8" t="str">
        <f t="shared" si="10"/>
        <v/>
      </c>
      <c r="G176" s="8" t="s">
        <v>568</v>
      </c>
      <c r="H176" s="8" t="str">
        <f t="shared" si="11"/>
        <v>""</v>
      </c>
      <c r="I176" s="8" t="str">
        <f t="shared" si="9"/>
        <v/>
      </c>
      <c r="J176" s="8" t="e">
        <f>IF(D176&gt;Частотометр!B10,"высокочаст",IF(AND(Частотометр!C10&lt;D176, D176&lt;Частотометр!B10),"среднечаст","низкочаст"))</f>
        <v>#NUM!</v>
      </c>
      <c r="K176" s="8" t="e">
        <f>IF(E176&gt;Частотометр!C28,"высокая",IF(AND(Частотометр!D28&lt;E176, E176&lt;Частотометр!C28),"средняя","низкая"))</f>
        <v>#NUM!</v>
      </c>
    </row>
    <row r="177" spans="1:11" x14ac:dyDescent="0.2">
      <c r="A177" s="35">
        <f t="shared" si="8"/>
        <v>0</v>
      </c>
      <c r="B177" s="8" t="s">
        <v>568</v>
      </c>
      <c r="F177" s="8" t="str">
        <f t="shared" si="10"/>
        <v/>
      </c>
      <c r="G177" s="8" t="s">
        <v>568</v>
      </c>
      <c r="H177" s="8" t="str">
        <f t="shared" si="11"/>
        <v>""</v>
      </c>
      <c r="I177" s="8" t="str">
        <f t="shared" si="9"/>
        <v/>
      </c>
      <c r="J177" s="8" t="e">
        <f>IF(D177&gt;Частотометр!B10,"высокочаст",IF(AND(Частотометр!C10&lt;D177, D177&lt;Частотометр!B10),"среднечаст","низкочаст"))</f>
        <v>#NUM!</v>
      </c>
      <c r="K177" s="8" t="e">
        <f>IF(E177&gt;Частотометр!C28,"высокая",IF(AND(Частотометр!D28&lt;E177, E177&lt;Частотометр!C28),"средняя","низкая"))</f>
        <v>#NUM!</v>
      </c>
    </row>
    <row r="178" spans="1:11" x14ac:dyDescent="0.2">
      <c r="A178" s="35">
        <f t="shared" si="8"/>
        <v>0</v>
      </c>
      <c r="B178" s="8" t="s">
        <v>568</v>
      </c>
      <c r="F178" s="8" t="str">
        <f t="shared" si="10"/>
        <v/>
      </c>
      <c r="G178" s="8" t="s">
        <v>568</v>
      </c>
      <c r="H178" s="8" t="str">
        <f t="shared" si="11"/>
        <v>""</v>
      </c>
      <c r="I178" s="8" t="str">
        <f t="shared" si="9"/>
        <v/>
      </c>
      <c r="J178" s="8" t="e">
        <f>IF(D178&gt;Частотометр!B10,"высокочаст",IF(AND(Частотометр!C10&lt;D178, D178&lt;Частотометр!B10),"среднечаст","низкочаст"))</f>
        <v>#NUM!</v>
      </c>
      <c r="K178" s="8" t="e">
        <f>IF(E178&gt;Частотометр!C28,"высокая",IF(AND(Частотометр!D28&lt;E178, E178&lt;Частотометр!C28),"средняя","низкая"))</f>
        <v>#NUM!</v>
      </c>
    </row>
    <row r="179" spans="1:11" x14ac:dyDescent="0.2">
      <c r="A179" s="35">
        <f t="shared" si="8"/>
        <v>0</v>
      </c>
      <c r="B179" s="8" t="s">
        <v>568</v>
      </c>
      <c r="F179" s="8" t="str">
        <f t="shared" si="10"/>
        <v/>
      </c>
      <c r="G179" s="8" t="s">
        <v>568</v>
      </c>
      <c r="H179" s="8" t="str">
        <f t="shared" si="11"/>
        <v>""</v>
      </c>
      <c r="I179" s="8" t="str">
        <f t="shared" si="9"/>
        <v/>
      </c>
      <c r="J179" s="8" t="e">
        <f>IF(D179&gt;Частотометр!B10,"высокочаст",IF(AND(Частотометр!C10&lt;D179, D179&lt;Частотометр!B10),"среднечаст","низкочаст"))</f>
        <v>#NUM!</v>
      </c>
      <c r="K179" s="8" t="e">
        <f>IF(E179&gt;Частотометр!C28,"высокая",IF(AND(Частотометр!D28&lt;E179, E179&lt;Частотометр!C28),"средняя","низкая"))</f>
        <v>#NUM!</v>
      </c>
    </row>
    <row r="180" spans="1:11" x14ac:dyDescent="0.2">
      <c r="A180" s="35">
        <f t="shared" si="8"/>
        <v>0</v>
      </c>
      <c r="B180" s="8" t="s">
        <v>568</v>
      </c>
      <c r="F180" s="8" t="str">
        <f t="shared" si="10"/>
        <v/>
      </c>
      <c r="G180" s="8" t="s">
        <v>568</v>
      </c>
      <c r="H180" s="8" t="str">
        <f t="shared" si="11"/>
        <v>""</v>
      </c>
      <c r="I180" s="8" t="str">
        <f t="shared" si="9"/>
        <v/>
      </c>
      <c r="J180" s="8" t="e">
        <f>IF(D180&gt;Частотометр!B10,"высокочаст",IF(AND(Частотометр!C10&lt;D180, D180&lt;Частотометр!B10),"среднечаст","низкочаст"))</f>
        <v>#NUM!</v>
      </c>
      <c r="K180" s="8" t="e">
        <f>IF(E180&gt;Частотометр!C28,"высокая",IF(AND(Частотометр!D28&lt;E180, E180&lt;Частотометр!C28),"средняя","низкая"))</f>
        <v>#NUM!</v>
      </c>
    </row>
    <row r="181" spans="1:11" x14ac:dyDescent="0.2">
      <c r="A181" s="35">
        <f t="shared" si="8"/>
        <v>0</v>
      </c>
      <c r="B181" s="8" t="s">
        <v>568</v>
      </c>
      <c r="F181" s="8" t="str">
        <f t="shared" si="10"/>
        <v/>
      </c>
      <c r="G181" s="8" t="s">
        <v>568</v>
      </c>
      <c r="H181" s="8" t="str">
        <f t="shared" si="11"/>
        <v>""</v>
      </c>
      <c r="I181" s="8" t="str">
        <f t="shared" si="9"/>
        <v/>
      </c>
      <c r="J181" s="8" t="e">
        <f>IF(D181&gt;Частотометр!B10,"высокочаст",IF(AND(Частотометр!C10&lt;D181, D181&lt;Частотометр!B10),"среднечаст","низкочаст"))</f>
        <v>#NUM!</v>
      </c>
      <c r="K181" s="8" t="e">
        <f>IF(E181&gt;Частотометр!C28,"высокая",IF(AND(Частотометр!D28&lt;E181, E181&lt;Частотометр!C28),"средняя","низкая"))</f>
        <v>#NUM!</v>
      </c>
    </row>
    <row r="182" spans="1:11" x14ac:dyDescent="0.2">
      <c r="A182" s="35">
        <f t="shared" si="8"/>
        <v>0</v>
      </c>
      <c r="B182" s="8" t="s">
        <v>568</v>
      </c>
      <c r="F182" s="8" t="str">
        <f t="shared" si="10"/>
        <v/>
      </c>
      <c r="G182" s="8" t="s">
        <v>568</v>
      </c>
      <c r="H182" s="8" t="str">
        <f t="shared" si="11"/>
        <v>""</v>
      </c>
      <c r="I182" s="8" t="str">
        <f t="shared" si="9"/>
        <v/>
      </c>
      <c r="J182" s="8" t="e">
        <f>IF(D182&gt;Частотометр!B10,"высокочаст",IF(AND(Частотометр!C10&lt;D182, D182&lt;Частотометр!B10),"среднечаст","низкочаст"))</f>
        <v>#NUM!</v>
      </c>
      <c r="K182" s="8" t="e">
        <f>IF(E182&gt;Частотометр!C28,"высокая",IF(AND(Частотометр!D28&lt;E182, E182&lt;Частотометр!C28),"средняя","низкая"))</f>
        <v>#NUM!</v>
      </c>
    </row>
    <row r="183" spans="1:11" x14ac:dyDescent="0.2">
      <c r="A183" s="35">
        <f t="shared" si="8"/>
        <v>0</v>
      </c>
      <c r="B183" s="8" t="s">
        <v>568</v>
      </c>
      <c r="F183" s="8" t="str">
        <f t="shared" si="10"/>
        <v/>
      </c>
      <c r="G183" s="8" t="s">
        <v>568</v>
      </c>
      <c r="H183" s="8" t="str">
        <f t="shared" si="11"/>
        <v>""</v>
      </c>
      <c r="I183" s="8" t="str">
        <f t="shared" si="9"/>
        <v/>
      </c>
      <c r="J183" s="8" t="e">
        <f>IF(D183&gt;Частотометр!B10,"высокочаст",IF(AND(Частотометр!C10&lt;D183, D183&lt;Частотометр!B10),"среднечаст","низкочаст"))</f>
        <v>#NUM!</v>
      </c>
      <c r="K183" s="8" t="e">
        <f>IF(E183&gt;Частотометр!C28,"высокая",IF(AND(Частотометр!D28&lt;E183, E183&lt;Частотометр!C28),"средняя","низкая"))</f>
        <v>#NUM!</v>
      </c>
    </row>
    <row r="184" spans="1:11" x14ac:dyDescent="0.2">
      <c r="A184" s="35">
        <f t="shared" si="8"/>
        <v>0</v>
      </c>
      <c r="B184" s="8" t="s">
        <v>568</v>
      </c>
      <c r="F184" s="8" t="str">
        <f t="shared" si="10"/>
        <v/>
      </c>
      <c r="G184" s="8" t="s">
        <v>568</v>
      </c>
      <c r="H184" s="8" t="str">
        <f t="shared" si="11"/>
        <v>""</v>
      </c>
      <c r="I184" s="8" t="str">
        <f t="shared" si="9"/>
        <v/>
      </c>
      <c r="J184" s="8" t="e">
        <f>IF(D184&gt;Частотометр!B10,"высокочаст",IF(AND(Частотометр!C10&lt;D184, D184&lt;Частотометр!B10),"среднечаст","низкочаст"))</f>
        <v>#NUM!</v>
      </c>
      <c r="K184" s="8" t="e">
        <f>IF(E184&gt;Частотометр!C28,"высокая",IF(AND(Частотометр!D28&lt;E184, E184&lt;Частотометр!C28),"средняя","низкая"))</f>
        <v>#NUM!</v>
      </c>
    </row>
    <row r="185" spans="1:11" x14ac:dyDescent="0.2">
      <c r="A185" s="35">
        <f t="shared" si="8"/>
        <v>0</v>
      </c>
      <c r="B185" s="8" t="s">
        <v>568</v>
      </c>
      <c r="F185" s="8" t="str">
        <f t="shared" si="10"/>
        <v/>
      </c>
      <c r="G185" s="8" t="s">
        <v>568</v>
      </c>
      <c r="H185" s="8" t="str">
        <f t="shared" si="11"/>
        <v>""</v>
      </c>
      <c r="I185" s="8" t="str">
        <f t="shared" si="9"/>
        <v/>
      </c>
      <c r="J185" s="8" t="e">
        <f>IF(D185&gt;Частотометр!B10,"высокочаст",IF(AND(Частотометр!C10&lt;D185, D185&lt;Частотометр!B10),"среднечаст","низкочаст"))</f>
        <v>#NUM!</v>
      </c>
      <c r="K185" s="8" t="e">
        <f>IF(E185&gt;Частотометр!C28,"высокая",IF(AND(Частотометр!D28&lt;E185, E185&lt;Частотометр!C28),"средняя","низкая"))</f>
        <v>#NUM!</v>
      </c>
    </row>
    <row r="186" spans="1:11" x14ac:dyDescent="0.2">
      <c r="A186" s="35">
        <f t="shared" si="8"/>
        <v>0</v>
      </c>
      <c r="B186" s="8" t="s">
        <v>568</v>
      </c>
      <c r="F186" s="8" t="str">
        <f t="shared" si="10"/>
        <v/>
      </c>
      <c r="G186" s="8" t="s">
        <v>568</v>
      </c>
      <c r="H186" s="8" t="str">
        <f t="shared" si="11"/>
        <v>""</v>
      </c>
      <c r="I186" s="8" t="str">
        <f t="shared" si="9"/>
        <v/>
      </c>
      <c r="J186" s="8" t="e">
        <f>IF(D186&gt;Частотометр!B10,"высокочаст",IF(AND(Частотометр!C10&lt;D186, D186&lt;Частотометр!B10),"среднечаст","низкочаст"))</f>
        <v>#NUM!</v>
      </c>
      <c r="K186" s="8" t="e">
        <f>IF(E186&gt;Частотометр!C28,"высокая",IF(AND(Частотометр!D28&lt;E186, E186&lt;Частотометр!C28),"средняя","низкая"))</f>
        <v>#NUM!</v>
      </c>
    </row>
    <row r="187" spans="1:11" x14ac:dyDescent="0.2">
      <c r="A187" s="35">
        <f t="shared" si="8"/>
        <v>0</v>
      </c>
      <c r="B187" s="8" t="s">
        <v>568</v>
      </c>
      <c r="F187" s="8" t="str">
        <f t="shared" si="10"/>
        <v/>
      </c>
      <c r="G187" s="8" t="s">
        <v>568</v>
      </c>
      <c r="H187" s="8" t="str">
        <f t="shared" si="11"/>
        <v>""</v>
      </c>
      <c r="I187" s="8" t="str">
        <f t="shared" si="9"/>
        <v/>
      </c>
      <c r="J187" s="8" t="e">
        <f>IF(D187&gt;Частотометр!B10,"высокочаст",IF(AND(Частотометр!C10&lt;D187, D187&lt;Частотометр!B10),"среднечаст","низкочаст"))</f>
        <v>#NUM!</v>
      </c>
      <c r="K187" s="8" t="e">
        <f>IF(E187&gt;Частотометр!C28,"высокая",IF(AND(Частотометр!D28&lt;E187, E187&lt;Частотометр!C28),"средняя","низкая"))</f>
        <v>#NUM!</v>
      </c>
    </row>
    <row r="188" spans="1:11" x14ac:dyDescent="0.2">
      <c r="A188" s="35">
        <f t="shared" si="8"/>
        <v>0</v>
      </c>
      <c r="B188" s="8" t="s">
        <v>568</v>
      </c>
      <c r="F188" s="8" t="str">
        <f t="shared" si="10"/>
        <v/>
      </c>
      <c r="G188" s="8" t="s">
        <v>568</v>
      </c>
      <c r="H188" s="8" t="str">
        <f t="shared" si="11"/>
        <v>""</v>
      </c>
      <c r="I188" s="8" t="str">
        <f t="shared" si="9"/>
        <v/>
      </c>
      <c r="J188" s="8" t="e">
        <f>IF(D188&gt;Частотометр!B10,"высокочаст",IF(AND(Частотометр!C10&lt;D188, D188&lt;Частотометр!B10),"среднечаст","низкочаст"))</f>
        <v>#NUM!</v>
      </c>
      <c r="K188" s="8" t="e">
        <f>IF(E188&gt;Частотометр!C28,"высокая",IF(AND(Частотометр!D28&lt;E188, E188&lt;Частотометр!C28),"средняя","низкая"))</f>
        <v>#NUM!</v>
      </c>
    </row>
    <row r="189" spans="1:11" x14ac:dyDescent="0.2">
      <c r="A189" s="35">
        <f t="shared" si="8"/>
        <v>0</v>
      </c>
      <c r="B189" s="8" t="s">
        <v>568</v>
      </c>
      <c r="F189" s="8" t="str">
        <f t="shared" si="10"/>
        <v/>
      </c>
      <c r="G189" s="8" t="s">
        <v>568</v>
      </c>
      <c r="H189" s="8" t="str">
        <f t="shared" si="11"/>
        <v>""</v>
      </c>
      <c r="I189" s="8" t="str">
        <f t="shared" si="9"/>
        <v/>
      </c>
      <c r="J189" s="8" t="e">
        <f>IF(D189&gt;Частотометр!B10,"высокочаст",IF(AND(Частотометр!C10&lt;D189, D189&lt;Частотометр!B10),"среднечаст","низкочаст"))</f>
        <v>#NUM!</v>
      </c>
      <c r="K189" s="8" t="e">
        <f>IF(E189&gt;Частотометр!C28,"высокая",IF(AND(Частотометр!D28&lt;E189, E189&lt;Частотометр!C28),"средняя","низкая"))</f>
        <v>#NUM!</v>
      </c>
    </row>
    <row r="190" spans="1:11" x14ac:dyDescent="0.2">
      <c r="A190" s="35">
        <f t="shared" si="8"/>
        <v>0</v>
      </c>
      <c r="B190" s="8" t="s">
        <v>568</v>
      </c>
      <c r="F190" s="8" t="str">
        <f t="shared" si="10"/>
        <v/>
      </c>
      <c r="G190" s="8" t="s">
        <v>568</v>
      </c>
      <c r="H190" s="8" t="str">
        <f t="shared" si="11"/>
        <v>""</v>
      </c>
      <c r="I190" s="8" t="str">
        <f t="shared" si="9"/>
        <v/>
      </c>
      <c r="J190" s="8" t="e">
        <f>IF(D190&gt;Частотометр!B10,"высокочаст",IF(AND(Частотометр!C10&lt;D190, D190&lt;Частотометр!B10),"среднечаст","низкочаст"))</f>
        <v>#NUM!</v>
      </c>
      <c r="K190" s="8" t="e">
        <f>IF(E190&gt;Частотометр!C28,"высокая",IF(AND(Частотометр!D28&lt;E190, E190&lt;Частотометр!C28),"средняя","низкая"))</f>
        <v>#NUM!</v>
      </c>
    </row>
    <row r="191" spans="1:11" x14ac:dyDescent="0.2">
      <c r="A191" s="35">
        <f t="shared" si="8"/>
        <v>0</v>
      </c>
      <c r="B191" s="8" t="s">
        <v>568</v>
      </c>
      <c r="F191" s="8" t="str">
        <f t="shared" si="10"/>
        <v/>
      </c>
      <c r="G191" s="8" t="s">
        <v>568</v>
      </c>
      <c r="H191" s="8" t="str">
        <f t="shared" si="11"/>
        <v>""</v>
      </c>
      <c r="I191" s="8" t="str">
        <f t="shared" si="9"/>
        <v/>
      </c>
      <c r="J191" s="8" t="e">
        <f>IF(D191&gt;Частотометр!B10,"высокочаст",IF(AND(Частотометр!C10&lt;D191, D191&lt;Частотометр!B10),"среднечаст","низкочаст"))</f>
        <v>#NUM!</v>
      </c>
      <c r="K191" s="8" t="e">
        <f>IF(E191&gt;Частотометр!C28,"высокая",IF(AND(Частотометр!D28&lt;E191, E191&lt;Частотометр!C28),"средняя","низкая"))</f>
        <v>#NUM!</v>
      </c>
    </row>
    <row r="192" spans="1:11" x14ac:dyDescent="0.2">
      <c r="A192" s="35">
        <f t="shared" si="8"/>
        <v>0</v>
      </c>
      <c r="B192" s="8" t="s">
        <v>568</v>
      </c>
      <c r="F192" s="8" t="str">
        <f t="shared" si="10"/>
        <v/>
      </c>
      <c r="G192" s="8" t="s">
        <v>568</v>
      </c>
      <c r="H192" s="8" t="str">
        <f t="shared" si="11"/>
        <v>""</v>
      </c>
      <c r="I192" s="8" t="str">
        <f t="shared" si="9"/>
        <v/>
      </c>
      <c r="J192" s="8" t="e">
        <f>IF(D192&gt;Частотометр!B10,"высокочаст",IF(AND(Частотометр!C10&lt;D192, D192&lt;Частотометр!B10),"среднечаст","низкочаст"))</f>
        <v>#NUM!</v>
      </c>
      <c r="K192" s="8" t="e">
        <f>IF(E192&gt;Частотометр!C28,"высокая",IF(AND(Частотометр!D28&lt;E192, E192&lt;Частотометр!C28),"средняя","низкая"))</f>
        <v>#NUM!</v>
      </c>
    </row>
    <row r="193" spans="1:11" x14ac:dyDescent="0.2">
      <c r="A193" s="35">
        <f t="shared" si="8"/>
        <v>0</v>
      </c>
      <c r="B193" s="8" t="s">
        <v>568</v>
      </c>
      <c r="F193" s="8" t="str">
        <f t="shared" si="10"/>
        <v/>
      </c>
      <c r="G193" s="8" t="s">
        <v>568</v>
      </c>
      <c r="H193" s="8" t="str">
        <f t="shared" si="11"/>
        <v>""</v>
      </c>
      <c r="I193" s="8" t="str">
        <f t="shared" si="9"/>
        <v/>
      </c>
      <c r="J193" s="8" t="e">
        <f>IF(D193&gt;Частотометр!B10,"высокочаст",IF(AND(Частотометр!C10&lt;D193, D193&lt;Частотометр!B10),"среднечаст","низкочаст"))</f>
        <v>#NUM!</v>
      </c>
      <c r="K193" s="8" t="e">
        <f>IF(E193&gt;Частотометр!C28,"высокая",IF(AND(Частотометр!D28&lt;E193, E193&lt;Частотометр!C28),"средняя","низкая"))</f>
        <v>#NUM!</v>
      </c>
    </row>
    <row r="194" spans="1:11" x14ac:dyDescent="0.2">
      <c r="A194" s="35">
        <f t="shared" ref="A194:A257" si="12">IF(ISBLANK(C194),0,LEN(TRIM(C194))-LEN(SUBSTITUTE(C194," ",""))+1)</f>
        <v>0</v>
      </c>
      <c r="B194" s="8" t="s">
        <v>568</v>
      </c>
      <c r="F194" s="8" t="str">
        <f t="shared" si="10"/>
        <v/>
      </c>
      <c r="G194" s="8" t="s">
        <v>568</v>
      </c>
      <c r="H194" s="8" t="str">
        <f t="shared" si="11"/>
        <v>""</v>
      </c>
      <c r="I194" s="8" t="str">
        <f t="shared" ref="I194:I257" si="13">SUBSTITUTE(C194, LEFT(C194,1),PROPER(LEFT(C194,1)),1)</f>
        <v/>
      </c>
      <c r="J194" s="8" t="e">
        <f>IF(D194&gt;Частотометр!B10,"высокочаст",IF(AND(Частотометр!C10&lt;D194, D194&lt;Частотометр!B10),"среднечаст","низкочаст"))</f>
        <v>#NUM!</v>
      </c>
      <c r="K194" s="8" t="e">
        <f>IF(E194&gt;Частотометр!C28,"высокая",IF(AND(Частотометр!D28&lt;E194, E194&lt;Частотометр!C28),"средняя","низкая"))</f>
        <v>#NUM!</v>
      </c>
    </row>
    <row r="195" spans="1:11" x14ac:dyDescent="0.2">
      <c r="A195" s="35">
        <f t="shared" si="12"/>
        <v>0</v>
      </c>
      <c r="B195" s="8" t="s">
        <v>568</v>
      </c>
      <c r="F195" s="8" t="str">
        <f t="shared" ref="F195:F258" si="14">TRIM(C195)</f>
        <v/>
      </c>
      <c r="G195" s="8" t="s">
        <v>568</v>
      </c>
      <c r="H195" s="8" t="str">
        <f t="shared" ref="H195:H258" si="15">CONCATENATE(B195,F195,G195)</f>
        <v>""</v>
      </c>
      <c r="I195" s="8" t="str">
        <f t="shared" si="13"/>
        <v/>
      </c>
      <c r="J195" s="8" t="e">
        <f>IF(D195&gt;Частотометр!B10,"высокочаст",IF(AND(Частотометр!C10&lt;D195, D195&lt;Частотометр!B10),"среднечаст","низкочаст"))</f>
        <v>#NUM!</v>
      </c>
      <c r="K195" s="8" t="e">
        <f>IF(E195&gt;Частотометр!C28,"высокая",IF(AND(Частотометр!D28&lt;E195, E195&lt;Частотометр!C28),"средняя","низкая"))</f>
        <v>#NUM!</v>
      </c>
    </row>
    <row r="196" spans="1:11" x14ac:dyDescent="0.2">
      <c r="A196" s="35">
        <f t="shared" si="12"/>
        <v>0</v>
      </c>
      <c r="B196" s="8" t="s">
        <v>568</v>
      </c>
      <c r="F196" s="8" t="str">
        <f t="shared" si="14"/>
        <v/>
      </c>
      <c r="G196" s="8" t="s">
        <v>568</v>
      </c>
      <c r="H196" s="8" t="str">
        <f t="shared" si="15"/>
        <v>""</v>
      </c>
      <c r="I196" s="8" t="str">
        <f t="shared" si="13"/>
        <v/>
      </c>
      <c r="J196" s="8" t="e">
        <f>IF(D196&gt;Частотометр!B10,"высокочаст",IF(AND(Частотометр!C10&lt;D196, D196&lt;Частотометр!B10),"среднечаст","низкочаст"))</f>
        <v>#NUM!</v>
      </c>
      <c r="K196" s="8" t="e">
        <f>IF(E196&gt;Частотометр!C28,"высокая",IF(AND(Частотометр!D28&lt;E196, E196&lt;Частотометр!C28),"средняя","низкая"))</f>
        <v>#NUM!</v>
      </c>
    </row>
    <row r="197" spans="1:11" x14ac:dyDescent="0.2">
      <c r="A197" s="35">
        <f t="shared" si="12"/>
        <v>0</v>
      </c>
      <c r="B197" s="8" t="s">
        <v>568</v>
      </c>
      <c r="F197" s="8" t="str">
        <f t="shared" si="14"/>
        <v/>
      </c>
      <c r="G197" s="8" t="s">
        <v>568</v>
      </c>
      <c r="H197" s="8" t="str">
        <f t="shared" si="15"/>
        <v>""</v>
      </c>
      <c r="I197" s="8" t="str">
        <f t="shared" si="13"/>
        <v/>
      </c>
      <c r="J197" s="8" t="e">
        <f>IF(D197&gt;Частотометр!B10,"высокочаст",IF(AND(Частотометр!C10&lt;D197, D197&lt;Частотометр!B10),"среднечаст","низкочаст"))</f>
        <v>#NUM!</v>
      </c>
      <c r="K197" s="8" t="e">
        <f>IF(E197&gt;Частотометр!C28,"высокая",IF(AND(Частотометр!D28&lt;E197, E197&lt;Частотометр!C28),"средняя","низкая"))</f>
        <v>#NUM!</v>
      </c>
    </row>
    <row r="198" spans="1:11" x14ac:dyDescent="0.2">
      <c r="A198" s="35">
        <f t="shared" si="12"/>
        <v>0</v>
      </c>
      <c r="B198" s="8" t="s">
        <v>568</v>
      </c>
      <c r="F198" s="8" t="str">
        <f t="shared" si="14"/>
        <v/>
      </c>
      <c r="G198" s="8" t="s">
        <v>568</v>
      </c>
      <c r="H198" s="8" t="str">
        <f t="shared" si="15"/>
        <v>""</v>
      </c>
      <c r="I198" s="8" t="str">
        <f t="shared" si="13"/>
        <v/>
      </c>
      <c r="J198" s="8" t="e">
        <f>IF(D198&gt;Частотометр!B10,"высокочаст",IF(AND(Частотометр!C10&lt;D198, D198&lt;Частотометр!B10),"среднечаст","низкочаст"))</f>
        <v>#NUM!</v>
      </c>
      <c r="K198" s="8" t="e">
        <f>IF(E198&gt;Частотометр!C28,"высокая",IF(AND(Частотометр!D28&lt;E198, E198&lt;Частотометр!C28),"средняя","низкая"))</f>
        <v>#NUM!</v>
      </c>
    </row>
    <row r="199" spans="1:11" x14ac:dyDescent="0.2">
      <c r="A199" s="35">
        <f t="shared" si="12"/>
        <v>0</v>
      </c>
      <c r="B199" s="8" t="s">
        <v>568</v>
      </c>
      <c r="F199" s="8" t="str">
        <f t="shared" si="14"/>
        <v/>
      </c>
      <c r="G199" s="8" t="s">
        <v>568</v>
      </c>
      <c r="H199" s="8" t="str">
        <f t="shared" si="15"/>
        <v>""</v>
      </c>
      <c r="I199" s="8" t="str">
        <f t="shared" si="13"/>
        <v/>
      </c>
      <c r="J199" s="8" t="e">
        <f>IF(D199&gt;Частотометр!B10,"высокочаст",IF(AND(Частотометр!C10&lt;D199, D199&lt;Частотометр!B10),"среднечаст","низкочаст"))</f>
        <v>#NUM!</v>
      </c>
      <c r="K199" s="8" t="e">
        <f>IF(E199&gt;Частотометр!C28,"высокая",IF(AND(Частотометр!D28&lt;E199, E199&lt;Частотометр!C28),"средняя","низкая"))</f>
        <v>#NUM!</v>
      </c>
    </row>
    <row r="200" spans="1:11" x14ac:dyDescent="0.2">
      <c r="A200" s="35">
        <f t="shared" si="12"/>
        <v>0</v>
      </c>
      <c r="B200" s="8" t="s">
        <v>568</v>
      </c>
      <c r="F200" s="8" t="str">
        <f t="shared" si="14"/>
        <v/>
      </c>
      <c r="G200" s="8" t="s">
        <v>568</v>
      </c>
      <c r="H200" s="8" t="str">
        <f t="shared" si="15"/>
        <v>""</v>
      </c>
      <c r="I200" s="8" t="str">
        <f t="shared" si="13"/>
        <v/>
      </c>
      <c r="J200" s="8" t="e">
        <f>IF(D200&gt;Частотометр!B10,"высокочаст",IF(AND(Частотометр!C10&lt;D200, D200&lt;Частотометр!B10),"среднечаст","низкочаст"))</f>
        <v>#NUM!</v>
      </c>
      <c r="K200" s="8" t="e">
        <f>IF(E200&gt;Частотометр!C28,"высокая",IF(AND(Частотометр!D28&lt;E200, E200&lt;Частотометр!C28),"средняя","низкая"))</f>
        <v>#NUM!</v>
      </c>
    </row>
    <row r="201" spans="1:11" x14ac:dyDescent="0.2">
      <c r="A201" s="35">
        <f t="shared" si="12"/>
        <v>0</v>
      </c>
      <c r="B201" s="8" t="s">
        <v>568</v>
      </c>
      <c r="F201" s="8" t="str">
        <f t="shared" si="14"/>
        <v/>
      </c>
      <c r="G201" s="8" t="s">
        <v>568</v>
      </c>
      <c r="H201" s="8" t="str">
        <f t="shared" si="15"/>
        <v>""</v>
      </c>
      <c r="I201" s="8" t="str">
        <f t="shared" si="13"/>
        <v/>
      </c>
      <c r="J201" s="8" t="e">
        <f>IF(D201&gt;Частотометр!B10,"высокочаст",IF(AND(Частотометр!C10&lt;D201, D201&lt;Частотометр!B10),"среднечаст","низкочаст"))</f>
        <v>#NUM!</v>
      </c>
      <c r="K201" s="8" t="e">
        <f>IF(E201&gt;Частотометр!C28,"высокая",IF(AND(Частотометр!D28&lt;E201, E201&lt;Частотометр!C28),"средняя","низкая"))</f>
        <v>#NUM!</v>
      </c>
    </row>
    <row r="202" spans="1:11" x14ac:dyDescent="0.2">
      <c r="A202" s="35">
        <f t="shared" si="12"/>
        <v>0</v>
      </c>
      <c r="B202" s="8" t="s">
        <v>568</v>
      </c>
      <c r="F202" s="8" t="str">
        <f t="shared" si="14"/>
        <v/>
      </c>
      <c r="G202" s="8" t="s">
        <v>568</v>
      </c>
      <c r="H202" s="8" t="str">
        <f t="shared" si="15"/>
        <v>""</v>
      </c>
      <c r="I202" s="8" t="str">
        <f t="shared" si="13"/>
        <v/>
      </c>
      <c r="J202" s="8" t="e">
        <f>IF(D202&gt;Частотометр!B10,"высокочаст",IF(AND(Частотометр!C10&lt;D202, D202&lt;Частотометр!B10),"среднечаст","низкочаст"))</f>
        <v>#NUM!</v>
      </c>
      <c r="K202" s="8" t="e">
        <f>IF(E202&gt;Частотометр!C28,"высокая",IF(AND(Частотометр!D28&lt;E202, E202&lt;Частотометр!C28),"средняя","низкая"))</f>
        <v>#NUM!</v>
      </c>
    </row>
    <row r="203" spans="1:11" x14ac:dyDescent="0.2">
      <c r="A203" s="35">
        <f t="shared" si="12"/>
        <v>0</v>
      </c>
      <c r="B203" s="8" t="s">
        <v>568</v>
      </c>
      <c r="F203" s="8" t="str">
        <f t="shared" si="14"/>
        <v/>
      </c>
      <c r="G203" s="8" t="s">
        <v>568</v>
      </c>
      <c r="H203" s="8" t="str">
        <f t="shared" si="15"/>
        <v>""</v>
      </c>
      <c r="I203" s="8" t="str">
        <f t="shared" si="13"/>
        <v/>
      </c>
      <c r="J203" s="8" t="e">
        <f>IF(D203&gt;Частотометр!B10,"высокочаст",IF(AND(Частотометр!C10&lt;D203, D203&lt;Частотометр!B10),"среднечаст","низкочаст"))</f>
        <v>#NUM!</v>
      </c>
      <c r="K203" s="8" t="e">
        <f>IF(E203&gt;Частотометр!C28,"высокая",IF(AND(Частотометр!D28&lt;E203, E203&lt;Частотометр!C28),"средняя","низкая"))</f>
        <v>#NUM!</v>
      </c>
    </row>
    <row r="204" spans="1:11" x14ac:dyDescent="0.2">
      <c r="A204" s="35">
        <f t="shared" si="12"/>
        <v>0</v>
      </c>
      <c r="B204" s="8" t="s">
        <v>568</v>
      </c>
      <c r="F204" s="8" t="str">
        <f t="shared" si="14"/>
        <v/>
      </c>
      <c r="G204" s="8" t="s">
        <v>568</v>
      </c>
      <c r="H204" s="8" t="str">
        <f t="shared" si="15"/>
        <v>""</v>
      </c>
      <c r="I204" s="8" t="str">
        <f t="shared" si="13"/>
        <v/>
      </c>
      <c r="J204" s="8" t="e">
        <f>IF(D204&gt;Частотометр!B10,"высокочаст",IF(AND(Частотометр!C10&lt;D204, D204&lt;Частотометр!B10),"среднечаст","низкочаст"))</f>
        <v>#NUM!</v>
      </c>
      <c r="K204" s="8" t="e">
        <f>IF(E204&gt;Частотометр!C28,"высокая",IF(AND(Частотометр!D28&lt;E204, E204&lt;Частотометр!C28),"средняя","низкая"))</f>
        <v>#NUM!</v>
      </c>
    </row>
    <row r="205" spans="1:11" x14ac:dyDescent="0.2">
      <c r="A205" s="35">
        <f t="shared" si="12"/>
        <v>0</v>
      </c>
      <c r="B205" s="8" t="s">
        <v>568</v>
      </c>
      <c r="F205" s="8" t="str">
        <f t="shared" si="14"/>
        <v/>
      </c>
      <c r="G205" s="8" t="s">
        <v>568</v>
      </c>
      <c r="H205" s="8" t="str">
        <f t="shared" si="15"/>
        <v>""</v>
      </c>
      <c r="I205" s="8" t="str">
        <f t="shared" si="13"/>
        <v/>
      </c>
      <c r="J205" s="8" t="e">
        <f>IF(D205&gt;Частотометр!B10,"высокочаст",IF(AND(Частотометр!C10&lt;D205, D205&lt;Частотометр!B10),"среднечаст","низкочаст"))</f>
        <v>#NUM!</v>
      </c>
      <c r="K205" s="8" t="e">
        <f>IF(E205&gt;Частотометр!C28,"высокая",IF(AND(Частотометр!D28&lt;E205, E205&lt;Частотометр!C28),"средняя","низкая"))</f>
        <v>#NUM!</v>
      </c>
    </row>
    <row r="206" spans="1:11" x14ac:dyDescent="0.2">
      <c r="A206" s="35">
        <f t="shared" si="12"/>
        <v>0</v>
      </c>
      <c r="B206" s="8" t="s">
        <v>568</v>
      </c>
      <c r="F206" s="8" t="str">
        <f t="shared" si="14"/>
        <v/>
      </c>
      <c r="G206" s="8" t="s">
        <v>568</v>
      </c>
      <c r="H206" s="8" t="str">
        <f t="shared" si="15"/>
        <v>""</v>
      </c>
      <c r="I206" s="8" t="str">
        <f t="shared" si="13"/>
        <v/>
      </c>
      <c r="J206" s="8" t="e">
        <f>IF(D206&gt;Частотометр!B10,"высокочаст",IF(AND(Частотометр!C10&lt;D206, D206&lt;Частотометр!B10),"среднечаст","низкочаст"))</f>
        <v>#NUM!</v>
      </c>
      <c r="K206" s="8" t="e">
        <f>IF(E206&gt;Частотометр!C28,"высокая",IF(AND(Частотометр!D28&lt;E206, E206&lt;Частотометр!C28),"средняя","низкая"))</f>
        <v>#NUM!</v>
      </c>
    </row>
    <row r="207" spans="1:11" x14ac:dyDescent="0.2">
      <c r="A207" s="35">
        <f t="shared" si="12"/>
        <v>0</v>
      </c>
      <c r="B207" s="8" t="s">
        <v>568</v>
      </c>
      <c r="F207" s="8" t="str">
        <f t="shared" si="14"/>
        <v/>
      </c>
      <c r="G207" s="8" t="s">
        <v>568</v>
      </c>
      <c r="H207" s="8" t="str">
        <f t="shared" si="15"/>
        <v>""</v>
      </c>
      <c r="I207" s="8" t="str">
        <f t="shared" si="13"/>
        <v/>
      </c>
      <c r="J207" s="8" t="e">
        <f>IF(D207&gt;Частотометр!B10,"высокочаст",IF(AND(Частотометр!C10&lt;D207, D207&lt;Частотометр!B10),"среднечаст","низкочаст"))</f>
        <v>#NUM!</v>
      </c>
      <c r="K207" s="8" t="e">
        <f>IF(E207&gt;Частотометр!C28,"высокая",IF(AND(Частотометр!D28&lt;E207, E207&lt;Частотометр!C28),"средняя","низкая"))</f>
        <v>#NUM!</v>
      </c>
    </row>
    <row r="208" spans="1:11" x14ac:dyDescent="0.2">
      <c r="A208" s="35">
        <f t="shared" si="12"/>
        <v>0</v>
      </c>
      <c r="B208" s="8" t="s">
        <v>568</v>
      </c>
      <c r="F208" s="8" t="str">
        <f t="shared" si="14"/>
        <v/>
      </c>
      <c r="G208" s="8" t="s">
        <v>568</v>
      </c>
      <c r="H208" s="8" t="str">
        <f t="shared" si="15"/>
        <v>""</v>
      </c>
      <c r="I208" s="8" t="str">
        <f t="shared" si="13"/>
        <v/>
      </c>
      <c r="J208" s="8" t="e">
        <f>IF(D208&gt;Частотометр!B10,"высокочаст",IF(AND(Частотометр!C10&lt;D208, D208&lt;Частотометр!B10),"среднечаст","низкочаст"))</f>
        <v>#NUM!</v>
      </c>
      <c r="K208" s="8" t="e">
        <f>IF(E208&gt;Частотометр!C28,"высокая",IF(AND(Частотометр!D28&lt;E208, E208&lt;Частотометр!C28),"средняя","низкая"))</f>
        <v>#NUM!</v>
      </c>
    </row>
    <row r="209" spans="1:11" x14ac:dyDescent="0.2">
      <c r="A209" s="35">
        <f t="shared" si="12"/>
        <v>0</v>
      </c>
      <c r="B209" s="8" t="s">
        <v>568</v>
      </c>
      <c r="F209" s="8" t="str">
        <f t="shared" si="14"/>
        <v/>
      </c>
      <c r="G209" s="8" t="s">
        <v>568</v>
      </c>
      <c r="H209" s="8" t="str">
        <f t="shared" si="15"/>
        <v>""</v>
      </c>
      <c r="I209" s="8" t="str">
        <f t="shared" si="13"/>
        <v/>
      </c>
      <c r="J209" s="8" t="e">
        <f>IF(D209&gt;Частотометр!B10,"высокочаст",IF(AND(Частотометр!C10&lt;D209, D209&lt;Частотометр!B10),"среднечаст","низкочаст"))</f>
        <v>#NUM!</v>
      </c>
      <c r="K209" s="8" t="e">
        <f>IF(E209&gt;Частотометр!C28,"высокая",IF(AND(Частотометр!D28&lt;E209, E209&lt;Частотометр!C28),"средняя","низкая"))</f>
        <v>#NUM!</v>
      </c>
    </row>
    <row r="210" spans="1:11" x14ac:dyDescent="0.2">
      <c r="A210" s="35">
        <f t="shared" si="12"/>
        <v>0</v>
      </c>
      <c r="B210" s="8" t="s">
        <v>568</v>
      </c>
      <c r="F210" s="8" t="str">
        <f t="shared" si="14"/>
        <v/>
      </c>
      <c r="G210" s="8" t="s">
        <v>568</v>
      </c>
      <c r="H210" s="8" t="str">
        <f t="shared" si="15"/>
        <v>""</v>
      </c>
      <c r="I210" s="8" t="str">
        <f t="shared" si="13"/>
        <v/>
      </c>
      <c r="J210" s="8" t="e">
        <f>IF(D210&gt;Частотометр!B10,"высокочаст",IF(AND(Частотометр!C10&lt;D210, D210&lt;Частотометр!B10),"среднечаст","низкочаст"))</f>
        <v>#NUM!</v>
      </c>
      <c r="K210" s="8" t="e">
        <f>IF(E210&gt;Частотометр!C28,"высокая",IF(AND(Частотометр!D28&lt;E210, E210&lt;Частотометр!C28),"средняя","низкая"))</f>
        <v>#NUM!</v>
      </c>
    </row>
    <row r="211" spans="1:11" x14ac:dyDescent="0.2">
      <c r="A211" s="35">
        <f t="shared" si="12"/>
        <v>0</v>
      </c>
      <c r="B211" s="8" t="s">
        <v>568</v>
      </c>
      <c r="F211" s="8" t="str">
        <f t="shared" si="14"/>
        <v/>
      </c>
      <c r="G211" s="8" t="s">
        <v>568</v>
      </c>
      <c r="H211" s="8" t="str">
        <f t="shared" si="15"/>
        <v>""</v>
      </c>
      <c r="I211" s="8" t="str">
        <f t="shared" si="13"/>
        <v/>
      </c>
      <c r="J211" s="8" t="e">
        <f>IF(D211&gt;Частотометр!B10,"высокочаст",IF(AND(Частотометр!C10&lt;D211, D211&lt;Частотометр!B10),"среднечаст","низкочаст"))</f>
        <v>#NUM!</v>
      </c>
      <c r="K211" s="8" t="e">
        <f>IF(E211&gt;Частотометр!C28,"высокая",IF(AND(Частотометр!D28&lt;E211, E211&lt;Частотометр!C28),"средняя","низкая"))</f>
        <v>#NUM!</v>
      </c>
    </row>
    <row r="212" spans="1:11" x14ac:dyDescent="0.2">
      <c r="A212" s="35">
        <f t="shared" si="12"/>
        <v>0</v>
      </c>
      <c r="B212" s="8" t="s">
        <v>568</v>
      </c>
      <c r="F212" s="8" t="str">
        <f t="shared" si="14"/>
        <v/>
      </c>
      <c r="G212" s="8" t="s">
        <v>568</v>
      </c>
      <c r="H212" s="8" t="str">
        <f t="shared" si="15"/>
        <v>""</v>
      </c>
      <c r="I212" s="8" t="str">
        <f t="shared" si="13"/>
        <v/>
      </c>
      <c r="J212" s="8" t="e">
        <f>IF(D212&gt;Частотометр!B10,"высокочаст",IF(AND(Частотометр!C10&lt;D212, D212&lt;Частотометр!B10),"среднечаст","низкочаст"))</f>
        <v>#NUM!</v>
      </c>
      <c r="K212" s="8" t="e">
        <f>IF(E212&gt;Частотометр!C28,"высокая",IF(AND(Частотометр!D28&lt;E212, E212&lt;Частотометр!C28),"средняя","низкая"))</f>
        <v>#NUM!</v>
      </c>
    </row>
    <row r="213" spans="1:11" x14ac:dyDescent="0.2">
      <c r="A213" s="35">
        <f t="shared" si="12"/>
        <v>0</v>
      </c>
      <c r="B213" s="8" t="s">
        <v>568</v>
      </c>
      <c r="F213" s="8" t="str">
        <f t="shared" si="14"/>
        <v/>
      </c>
      <c r="G213" s="8" t="s">
        <v>568</v>
      </c>
      <c r="H213" s="8" t="str">
        <f t="shared" si="15"/>
        <v>""</v>
      </c>
      <c r="I213" s="8" t="str">
        <f t="shared" si="13"/>
        <v/>
      </c>
      <c r="J213" s="8" t="e">
        <f>IF(D213&gt;Частотометр!B10,"высокочаст",IF(AND(Частотометр!C10&lt;D213, D213&lt;Частотометр!B10),"среднечаст","низкочаст"))</f>
        <v>#NUM!</v>
      </c>
      <c r="K213" s="8" t="e">
        <f>IF(E213&gt;Частотометр!C28,"высокая",IF(AND(Частотометр!D28&lt;E213, E213&lt;Частотометр!C28),"средняя","низкая"))</f>
        <v>#NUM!</v>
      </c>
    </row>
    <row r="214" spans="1:11" x14ac:dyDescent="0.2">
      <c r="A214" s="35">
        <f t="shared" si="12"/>
        <v>0</v>
      </c>
      <c r="B214" s="8" t="s">
        <v>568</v>
      </c>
      <c r="F214" s="8" t="str">
        <f t="shared" si="14"/>
        <v/>
      </c>
      <c r="G214" s="8" t="s">
        <v>568</v>
      </c>
      <c r="H214" s="8" t="str">
        <f t="shared" si="15"/>
        <v>""</v>
      </c>
      <c r="I214" s="8" t="str">
        <f t="shared" si="13"/>
        <v/>
      </c>
      <c r="J214" s="8" t="e">
        <f>IF(D214&gt;Частотометр!B10,"высокочаст",IF(AND(Частотометр!C10&lt;D214, D214&lt;Частотометр!B10),"среднечаст","низкочаст"))</f>
        <v>#NUM!</v>
      </c>
      <c r="K214" s="8" t="e">
        <f>IF(E214&gt;Частотометр!C28,"высокая",IF(AND(Частотометр!D28&lt;E214, E214&lt;Частотометр!C28),"средняя","низкая"))</f>
        <v>#NUM!</v>
      </c>
    </row>
    <row r="215" spans="1:11" x14ac:dyDescent="0.2">
      <c r="A215" s="35">
        <f t="shared" si="12"/>
        <v>0</v>
      </c>
      <c r="B215" s="8" t="s">
        <v>568</v>
      </c>
      <c r="F215" s="8" t="str">
        <f t="shared" si="14"/>
        <v/>
      </c>
      <c r="G215" s="8" t="s">
        <v>568</v>
      </c>
      <c r="H215" s="8" t="str">
        <f t="shared" si="15"/>
        <v>""</v>
      </c>
      <c r="I215" s="8" t="str">
        <f t="shared" si="13"/>
        <v/>
      </c>
      <c r="J215" s="8" t="e">
        <f>IF(D215&gt;Частотометр!B10,"высокочаст",IF(AND(Частотометр!C10&lt;D215, D215&lt;Частотометр!B10),"среднечаст","низкочаст"))</f>
        <v>#NUM!</v>
      </c>
      <c r="K215" s="8" t="e">
        <f>IF(E215&gt;Частотометр!C28,"высокая",IF(AND(Частотометр!D28&lt;E215, E215&lt;Частотометр!C28),"средняя","низкая"))</f>
        <v>#NUM!</v>
      </c>
    </row>
    <row r="216" spans="1:11" x14ac:dyDescent="0.2">
      <c r="A216" s="35">
        <f t="shared" si="12"/>
        <v>0</v>
      </c>
      <c r="B216" s="8" t="s">
        <v>568</v>
      </c>
      <c r="F216" s="8" t="str">
        <f t="shared" si="14"/>
        <v/>
      </c>
      <c r="G216" s="8" t="s">
        <v>568</v>
      </c>
      <c r="H216" s="8" t="str">
        <f t="shared" si="15"/>
        <v>""</v>
      </c>
      <c r="I216" s="8" t="str">
        <f t="shared" si="13"/>
        <v/>
      </c>
      <c r="J216" s="8" t="e">
        <f>IF(D216&gt;Частотометр!B10,"высокочаст",IF(AND(Частотометр!C10&lt;D216, D216&lt;Частотометр!B10),"среднечаст","низкочаст"))</f>
        <v>#NUM!</v>
      </c>
      <c r="K216" s="8" t="e">
        <f>IF(E216&gt;Частотометр!C28,"высокая",IF(AND(Частотометр!D28&lt;E216, E216&lt;Частотометр!C28),"средняя","низкая"))</f>
        <v>#NUM!</v>
      </c>
    </row>
    <row r="217" spans="1:11" x14ac:dyDescent="0.2">
      <c r="A217" s="35">
        <f t="shared" si="12"/>
        <v>0</v>
      </c>
      <c r="B217" s="8" t="s">
        <v>568</v>
      </c>
      <c r="F217" s="8" t="str">
        <f t="shared" si="14"/>
        <v/>
      </c>
      <c r="G217" s="8" t="s">
        <v>568</v>
      </c>
      <c r="H217" s="8" t="str">
        <f t="shared" si="15"/>
        <v>""</v>
      </c>
      <c r="I217" s="8" t="str">
        <f t="shared" si="13"/>
        <v/>
      </c>
      <c r="J217" s="8" t="e">
        <f>IF(D217&gt;Частотометр!B10,"высокочаст",IF(AND(Частотометр!C10&lt;D217, D217&lt;Частотометр!B10),"среднечаст","низкочаст"))</f>
        <v>#NUM!</v>
      </c>
      <c r="K217" s="8" t="e">
        <f>IF(E217&gt;Частотометр!C28,"высокая",IF(AND(Частотометр!D28&lt;E217, E217&lt;Частотометр!C28),"средняя","низкая"))</f>
        <v>#NUM!</v>
      </c>
    </row>
    <row r="218" spans="1:11" x14ac:dyDescent="0.2">
      <c r="A218" s="35">
        <f t="shared" si="12"/>
        <v>0</v>
      </c>
      <c r="B218" s="8" t="s">
        <v>568</v>
      </c>
      <c r="F218" s="8" t="str">
        <f t="shared" si="14"/>
        <v/>
      </c>
      <c r="G218" s="8" t="s">
        <v>568</v>
      </c>
      <c r="H218" s="8" t="str">
        <f t="shared" si="15"/>
        <v>""</v>
      </c>
      <c r="I218" s="8" t="str">
        <f t="shared" si="13"/>
        <v/>
      </c>
      <c r="J218" s="8" t="e">
        <f>IF(D218&gt;Частотометр!B10,"высокочаст",IF(AND(Частотометр!C10&lt;D218, D218&lt;Частотометр!B10),"среднечаст","низкочаст"))</f>
        <v>#NUM!</v>
      </c>
      <c r="K218" s="8" t="e">
        <f>IF(E218&gt;Частотометр!C28,"высокая",IF(AND(Частотометр!D28&lt;E218, E218&lt;Частотометр!C28),"средняя","низкая"))</f>
        <v>#NUM!</v>
      </c>
    </row>
    <row r="219" spans="1:11" x14ac:dyDescent="0.2">
      <c r="A219" s="35">
        <f t="shared" si="12"/>
        <v>0</v>
      </c>
      <c r="B219" s="8" t="s">
        <v>568</v>
      </c>
      <c r="F219" s="8" t="str">
        <f t="shared" si="14"/>
        <v/>
      </c>
      <c r="G219" s="8" t="s">
        <v>568</v>
      </c>
      <c r="H219" s="8" t="str">
        <f t="shared" si="15"/>
        <v>""</v>
      </c>
      <c r="I219" s="8" t="str">
        <f t="shared" si="13"/>
        <v/>
      </c>
      <c r="J219" s="8" t="e">
        <f>IF(D219&gt;Частотометр!B10,"высокочаст",IF(AND(Частотометр!C10&lt;D219, D219&lt;Частотометр!B10),"среднечаст","низкочаст"))</f>
        <v>#NUM!</v>
      </c>
      <c r="K219" s="8" t="e">
        <f>IF(E219&gt;Частотометр!C28,"высокая",IF(AND(Частотометр!D28&lt;E219, E219&lt;Частотометр!C28),"средняя","низкая"))</f>
        <v>#NUM!</v>
      </c>
    </row>
    <row r="220" spans="1:11" x14ac:dyDescent="0.2">
      <c r="A220" s="35">
        <f t="shared" si="12"/>
        <v>0</v>
      </c>
      <c r="B220" s="8" t="s">
        <v>568</v>
      </c>
      <c r="F220" s="8" t="str">
        <f t="shared" si="14"/>
        <v/>
      </c>
      <c r="G220" s="8" t="s">
        <v>568</v>
      </c>
      <c r="H220" s="8" t="str">
        <f t="shared" si="15"/>
        <v>""</v>
      </c>
      <c r="I220" s="8" t="str">
        <f t="shared" si="13"/>
        <v/>
      </c>
      <c r="J220" s="8" t="e">
        <f>IF(D220&gt;Частотометр!B10,"высокочаст",IF(AND(Частотометр!C10&lt;D220, D220&lt;Частотометр!B10),"среднечаст","низкочаст"))</f>
        <v>#NUM!</v>
      </c>
      <c r="K220" s="8" t="e">
        <f>IF(E220&gt;Частотометр!C28,"высокая",IF(AND(Частотометр!D28&lt;E220, E220&lt;Частотометр!C28),"средняя","низкая"))</f>
        <v>#NUM!</v>
      </c>
    </row>
    <row r="221" spans="1:11" x14ac:dyDescent="0.2">
      <c r="A221" s="35">
        <f t="shared" si="12"/>
        <v>0</v>
      </c>
      <c r="B221" s="8" t="s">
        <v>568</v>
      </c>
      <c r="F221" s="8" t="str">
        <f t="shared" si="14"/>
        <v/>
      </c>
      <c r="G221" s="8" t="s">
        <v>568</v>
      </c>
      <c r="H221" s="8" t="str">
        <f t="shared" si="15"/>
        <v>""</v>
      </c>
      <c r="I221" s="8" t="str">
        <f t="shared" si="13"/>
        <v/>
      </c>
      <c r="J221" s="8" t="e">
        <f>IF(D221&gt;Частотометр!B10,"высокочаст",IF(AND(Частотометр!C10&lt;D221, D221&lt;Частотометр!B10),"среднечаст","низкочаст"))</f>
        <v>#NUM!</v>
      </c>
      <c r="K221" s="8" t="e">
        <f>IF(E221&gt;Частотометр!C28,"высокая",IF(AND(Частотометр!D28&lt;E221, E221&lt;Частотометр!C28),"средняя","низкая"))</f>
        <v>#NUM!</v>
      </c>
    </row>
    <row r="222" spans="1:11" x14ac:dyDescent="0.2">
      <c r="A222" s="35">
        <f t="shared" si="12"/>
        <v>0</v>
      </c>
      <c r="B222" s="8" t="s">
        <v>568</v>
      </c>
      <c r="F222" s="8" t="str">
        <f t="shared" si="14"/>
        <v/>
      </c>
      <c r="G222" s="8" t="s">
        <v>568</v>
      </c>
      <c r="H222" s="8" t="str">
        <f t="shared" si="15"/>
        <v>""</v>
      </c>
      <c r="I222" s="8" t="str">
        <f t="shared" si="13"/>
        <v/>
      </c>
      <c r="J222" s="8" t="e">
        <f>IF(D222&gt;Частотометр!B10,"высокочаст",IF(AND(Частотометр!C10&lt;D222, D222&lt;Частотометр!B10),"среднечаст","низкочаст"))</f>
        <v>#NUM!</v>
      </c>
      <c r="K222" s="8" t="e">
        <f>IF(E222&gt;Частотометр!C28,"высокая",IF(AND(Частотометр!D28&lt;E222, E222&lt;Частотометр!C28),"средняя","низкая"))</f>
        <v>#NUM!</v>
      </c>
    </row>
    <row r="223" spans="1:11" x14ac:dyDescent="0.2">
      <c r="A223" s="35">
        <f t="shared" si="12"/>
        <v>0</v>
      </c>
      <c r="B223" s="8" t="s">
        <v>568</v>
      </c>
      <c r="F223" s="8" t="str">
        <f t="shared" si="14"/>
        <v/>
      </c>
      <c r="G223" s="8" t="s">
        <v>568</v>
      </c>
      <c r="H223" s="8" t="str">
        <f t="shared" si="15"/>
        <v>""</v>
      </c>
      <c r="I223" s="8" t="str">
        <f t="shared" si="13"/>
        <v/>
      </c>
      <c r="J223" s="8" t="e">
        <f>IF(D223&gt;Частотометр!B10,"высокочаст",IF(AND(Частотометр!C10&lt;D223, D223&lt;Частотометр!B10),"среднечаст","низкочаст"))</f>
        <v>#NUM!</v>
      </c>
      <c r="K223" s="8" t="e">
        <f>IF(E223&gt;Частотометр!C28,"высокая",IF(AND(Частотометр!D28&lt;E223, E223&lt;Частотометр!C28),"средняя","низкая"))</f>
        <v>#NUM!</v>
      </c>
    </row>
    <row r="224" spans="1:11" x14ac:dyDescent="0.2">
      <c r="A224" s="35">
        <f t="shared" si="12"/>
        <v>0</v>
      </c>
      <c r="B224" s="8" t="s">
        <v>568</v>
      </c>
      <c r="F224" s="8" t="str">
        <f t="shared" si="14"/>
        <v/>
      </c>
      <c r="G224" s="8" t="s">
        <v>568</v>
      </c>
      <c r="H224" s="8" t="str">
        <f t="shared" si="15"/>
        <v>""</v>
      </c>
      <c r="I224" s="8" t="str">
        <f t="shared" si="13"/>
        <v/>
      </c>
      <c r="J224" s="8" t="e">
        <f>IF(D224&gt;Частотометр!B10,"высокочаст",IF(AND(Частотометр!C10&lt;D224, D224&lt;Частотометр!B10),"среднечаст","низкочаст"))</f>
        <v>#NUM!</v>
      </c>
      <c r="K224" s="8" t="e">
        <f>IF(E224&gt;Частотометр!C28,"высокая",IF(AND(Частотометр!D28&lt;E224, E224&lt;Частотометр!C28),"средняя","низкая"))</f>
        <v>#NUM!</v>
      </c>
    </row>
    <row r="225" spans="1:11" x14ac:dyDescent="0.2">
      <c r="A225" s="35">
        <f t="shared" si="12"/>
        <v>0</v>
      </c>
      <c r="B225" s="8" t="s">
        <v>568</v>
      </c>
      <c r="F225" s="8" t="str">
        <f t="shared" si="14"/>
        <v/>
      </c>
      <c r="G225" s="8" t="s">
        <v>568</v>
      </c>
      <c r="H225" s="8" t="str">
        <f t="shared" si="15"/>
        <v>""</v>
      </c>
      <c r="I225" s="8" t="str">
        <f t="shared" si="13"/>
        <v/>
      </c>
      <c r="J225" s="8" t="e">
        <f>IF(D225&gt;Частотометр!B10,"высокочаст",IF(AND(Частотометр!C10&lt;D225, D225&lt;Частотометр!B10),"среднечаст","низкочаст"))</f>
        <v>#NUM!</v>
      </c>
      <c r="K225" s="8" t="e">
        <f>IF(E225&gt;Частотометр!C28,"высокая",IF(AND(Частотометр!D28&lt;E225, E225&lt;Частотометр!C28),"средняя","низкая"))</f>
        <v>#NUM!</v>
      </c>
    </row>
    <row r="226" spans="1:11" x14ac:dyDescent="0.2">
      <c r="A226" s="35">
        <f t="shared" si="12"/>
        <v>0</v>
      </c>
      <c r="B226" s="8" t="s">
        <v>568</v>
      </c>
      <c r="F226" s="8" t="str">
        <f t="shared" si="14"/>
        <v/>
      </c>
      <c r="G226" s="8" t="s">
        <v>568</v>
      </c>
      <c r="H226" s="8" t="str">
        <f t="shared" si="15"/>
        <v>""</v>
      </c>
      <c r="I226" s="8" t="str">
        <f t="shared" si="13"/>
        <v/>
      </c>
      <c r="J226" s="8" t="e">
        <f>IF(D226&gt;Частотометр!B10,"высокочаст",IF(AND(Частотометр!C10&lt;D226, D226&lt;Частотометр!B10),"среднечаст","низкочаст"))</f>
        <v>#NUM!</v>
      </c>
      <c r="K226" s="8" t="e">
        <f>IF(E226&gt;Частотометр!C28,"высокая",IF(AND(Частотометр!D28&lt;E226, E226&lt;Частотометр!C28),"средняя","низкая"))</f>
        <v>#NUM!</v>
      </c>
    </row>
    <row r="227" spans="1:11" x14ac:dyDescent="0.2">
      <c r="A227" s="35">
        <f t="shared" si="12"/>
        <v>0</v>
      </c>
      <c r="B227" s="8" t="s">
        <v>568</v>
      </c>
      <c r="F227" s="8" t="str">
        <f t="shared" si="14"/>
        <v/>
      </c>
      <c r="G227" s="8" t="s">
        <v>568</v>
      </c>
      <c r="H227" s="8" t="str">
        <f t="shared" si="15"/>
        <v>""</v>
      </c>
      <c r="I227" s="8" t="str">
        <f t="shared" si="13"/>
        <v/>
      </c>
      <c r="J227" s="8" t="e">
        <f>IF(D227&gt;Частотометр!B10,"высокочаст",IF(AND(Частотометр!C10&lt;D227, D227&lt;Частотометр!B10),"среднечаст","низкочаст"))</f>
        <v>#NUM!</v>
      </c>
      <c r="K227" s="8" t="e">
        <f>IF(E227&gt;Частотометр!C28,"высокая",IF(AND(Частотометр!D28&lt;E227, E227&lt;Частотометр!C28),"средняя","низкая"))</f>
        <v>#NUM!</v>
      </c>
    </row>
    <row r="228" spans="1:11" x14ac:dyDescent="0.2">
      <c r="A228" s="35">
        <f t="shared" si="12"/>
        <v>0</v>
      </c>
      <c r="B228" s="8" t="s">
        <v>568</v>
      </c>
      <c r="F228" s="8" t="str">
        <f t="shared" si="14"/>
        <v/>
      </c>
      <c r="G228" s="8" t="s">
        <v>568</v>
      </c>
      <c r="H228" s="8" t="str">
        <f t="shared" si="15"/>
        <v>""</v>
      </c>
      <c r="I228" s="8" t="str">
        <f t="shared" si="13"/>
        <v/>
      </c>
      <c r="J228" s="8" t="e">
        <f>IF(D228&gt;Частотометр!B10,"высокочаст",IF(AND(Частотометр!C10&lt;D228, D228&lt;Частотометр!B10),"среднечаст","низкочаст"))</f>
        <v>#NUM!</v>
      </c>
      <c r="K228" s="8" t="e">
        <f>IF(E228&gt;Частотометр!C28,"высокая",IF(AND(Частотометр!D28&lt;E228, E228&lt;Частотометр!C28),"средняя","низкая"))</f>
        <v>#NUM!</v>
      </c>
    </row>
    <row r="229" spans="1:11" x14ac:dyDescent="0.2">
      <c r="A229" s="35">
        <f t="shared" si="12"/>
        <v>0</v>
      </c>
      <c r="B229" s="8" t="s">
        <v>568</v>
      </c>
      <c r="F229" s="8" t="str">
        <f t="shared" si="14"/>
        <v/>
      </c>
      <c r="G229" s="8" t="s">
        <v>568</v>
      </c>
      <c r="H229" s="8" t="str">
        <f t="shared" si="15"/>
        <v>""</v>
      </c>
      <c r="I229" s="8" t="str">
        <f t="shared" si="13"/>
        <v/>
      </c>
      <c r="J229" s="8" t="e">
        <f>IF(D229&gt;Частотометр!B10,"высокочаст",IF(AND(Частотометр!C10&lt;D229, D229&lt;Частотометр!B10),"среднечаст","низкочаст"))</f>
        <v>#NUM!</v>
      </c>
      <c r="K229" s="8" t="e">
        <f>IF(E229&gt;Частотометр!C28,"высокая",IF(AND(Частотометр!D28&lt;E229, E229&lt;Частотометр!C28),"средняя","низкая"))</f>
        <v>#NUM!</v>
      </c>
    </row>
    <row r="230" spans="1:11" x14ac:dyDescent="0.2">
      <c r="A230" s="35">
        <f t="shared" si="12"/>
        <v>0</v>
      </c>
      <c r="B230" s="8" t="s">
        <v>568</v>
      </c>
      <c r="F230" s="8" t="str">
        <f t="shared" si="14"/>
        <v/>
      </c>
      <c r="G230" s="8" t="s">
        <v>568</v>
      </c>
      <c r="H230" s="8" t="str">
        <f t="shared" si="15"/>
        <v>""</v>
      </c>
      <c r="I230" s="8" t="str">
        <f t="shared" si="13"/>
        <v/>
      </c>
      <c r="J230" s="8" t="e">
        <f>IF(D230&gt;Частотометр!B10,"высокочаст",IF(AND(Частотометр!C10&lt;D230, D230&lt;Частотометр!B10),"среднечаст","низкочаст"))</f>
        <v>#NUM!</v>
      </c>
      <c r="K230" s="8" t="e">
        <f>IF(E230&gt;Частотометр!C28,"высокая",IF(AND(Частотометр!D28&lt;E230, E230&lt;Частотометр!C28),"средняя","низкая"))</f>
        <v>#NUM!</v>
      </c>
    </row>
    <row r="231" spans="1:11" x14ac:dyDescent="0.2">
      <c r="A231" s="35">
        <f t="shared" si="12"/>
        <v>0</v>
      </c>
      <c r="B231" s="8" t="s">
        <v>568</v>
      </c>
      <c r="F231" s="8" t="str">
        <f t="shared" si="14"/>
        <v/>
      </c>
      <c r="G231" s="8" t="s">
        <v>568</v>
      </c>
      <c r="H231" s="8" t="str">
        <f t="shared" si="15"/>
        <v>""</v>
      </c>
      <c r="I231" s="8" t="str">
        <f t="shared" si="13"/>
        <v/>
      </c>
      <c r="J231" s="8" t="e">
        <f>IF(D231&gt;Частотометр!B10,"высокочаст",IF(AND(Частотометр!C10&lt;D231, D231&lt;Частотометр!B10),"среднечаст","низкочаст"))</f>
        <v>#NUM!</v>
      </c>
      <c r="K231" s="8" t="e">
        <f>IF(E231&gt;Частотометр!C28,"высокая",IF(AND(Частотометр!D28&lt;E231, E231&lt;Частотометр!C28),"средняя","низкая"))</f>
        <v>#NUM!</v>
      </c>
    </row>
    <row r="232" spans="1:11" x14ac:dyDescent="0.2">
      <c r="A232" s="35">
        <f t="shared" si="12"/>
        <v>0</v>
      </c>
      <c r="B232" s="8" t="s">
        <v>568</v>
      </c>
      <c r="F232" s="8" t="str">
        <f t="shared" si="14"/>
        <v/>
      </c>
      <c r="G232" s="8" t="s">
        <v>568</v>
      </c>
      <c r="H232" s="8" t="str">
        <f t="shared" si="15"/>
        <v>""</v>
      </c>
      <c r="I232" s="8" t="str">
        <f t="shared" si="13"/>
        <v/>
      </c>
      <c r="J232" s="8" t="e">
        <f>IF(D232&gt;Частотометр!B10,"высокочаст",IF(AND(Частотометр!C10&lt;D232, D232&lt;Частотометр!B10),"среднечаст","низкочаст"))</f>
        <v>#NUM!</v>
      </c>
      <c r="K232" s="8" t="e">
        <f>IF(E232&gt;Частотометр!C28,"высокая",IF(AND(Частотометр!D28&lt;E232, E232&lt;Частотометр!C28),"средняя","низкая"))</f>
        <v>#NUM!</v>
      </c>
    </row>
    <row r="233" spans="1:11" x14ac:dyDescent="0.2">
      <c r="A233" s="35">
        <f t="shared" si="12"/>
        <v>0</v>
      </c>
      <c r="B233" s="8" t="s">
        <v>568</v>
      </c>
      <c r="F233" s="8" t="str">
        <f t="shared" si="14"/>
        <v/>
      </c>
      <c r="G233" s="8" t="s">
        <v>568</v>
      </c>
      <c r="H233" s="8" t="str">
        <f t="shared" si="15"/>
        <v>""</v>
      </c>
      <c r="I233" s="8" t="str">
        <f t="shared" si="13"/>
        <v/>
      </c>
      <c r="J233" s="8" t="e">
        <f>IF(D233&gt;Частотометр!B10,"высокочаст",IF(AND(Частотометр!C10&lt;D233, D233&lt;Частотометр!B10),"среднечаст","низкочаст"))</f>
        <v>#NUM!</v>
      </c>
      <c r="K233" s="8" t="e">
        <f>IF(E233&gt;Частотометр!C28,"высокая",IF(AND(Частотометр!D28&lt;E233, E233&lt;Частотометр!C28),"средняя","низкая"))</f>
        <v>#NUM!</v>
      </c>
    </row>
    <row r="234" spans="1:11" x14ac:dyDescent="0.2">
      <c r="A234" s="35">
        <f t="shared" si="12"/>
        <v>0</v>
      </c>
      <c r="B234" s="8" t="s">
        <v>568</v>
      </c>
      <c r="F234" s="8" t="str">
        <f t="shared" si="14"/>
        <v/>
      </c>
      <c r="G234" s="8" t="s">
        <v>568</v>
      </c>
      <c r="H234" s="8" t="str">
        <f t="shared" si="15"/>
        <v>""</v>
      </c>
      <c r="I234" s="8" t="str">
        <f t="shared" si="13"/>
        <v/>
      </c>
      <c r="J234" s="8" t="e">
        <f>IF(D234&gt;Частотометр!B10,"высокочаст",IF(AND(Частотометр!C10&lt;D234, D234&lt;Частотометр!B10),"среднечаст","низкочаст"))</f>
        <v>#NUM!</v>
      </c>
      <c r="K234" s="8" t="e">
        <f>IF(E234&gt;Частотометр!C28,"высокая",IF(AND(Частотометр!D28&lt;E234, E234&lt;Частотометр!C28),"средняя","низкая"))</f>
        <v>#NUM!</v>
      </c>
    </row>
    <row r="235" spans="1:11" x14ac:dyDescent="0.2">
      <c r="A235" s="35">
        <f t="shared" si="12"/>
        <v>0</v>
      </c>
      <c r="B235" s="8" t="s">
        <v>568</v>
      </c>
      <c r="F235" s="8" t="str">
        <f t="shared" si="14"/>
        <v/>
      </c>
      <c r="G235" s="8" t="s">
        <v>568</v>
      </c>
      <c r="H235" s="8" t="str">
        <f t="shared" si="15"/>
        <v>""</v>
      </c>
      <c r="I235" s="8" t="str">
        <f t="shared" si="13"/>
        <v/>
      </c>
      <c r="J235" s="8" t="e">
        <f>IF(D235&gt;Частотометр!B10,"высокочаст",IF(AND(Частотометр!C10&lt;D235, D235&lt;Частотометр!B10),"среднечаст","низкочаст"))</f>
        <v>#NUM!</v>
      </c>
      <c r="K235" s="8" t="e">
        <f>IF(E235&gt;Частотометр!C28,"высокая",IF(AND(Частотометр!D28&lt;E235, E235&lt;Частотометр!C28),"средняя","низкая"))</f>
        <v>#NUM!</v>
      </c>
    </row>
    <row r="236" spans="1:11" x14ac:dyDescent="0.2">
      <c r="A236" s="35">
        <f t="shared" si="12"/>
        <v>0</v>
      </c>
      <c r="B236" s="8" t="s">
        <v>568</v>
      </c>
      <c r="F236" s="8" t="str">
        <f t="shared" si="14"/>
        <v/>
      </c>
      <c r="G236" s="8" t="s">
        <v>568</v>
      </c>
      <c r="H236" s="8" t="str">
        <f t="shared" si="15"/>
        <v>""</v>
      </c>
      <c r="I236" s="8" t="str">
        <f t="shared" si="13"/>
        <v/>
      </c>
      <c r="J236" s="8" t="e">
        <f>IF(D236&gt;Частотометр!B10,"высокочаст",IF(AND(Частотометр!C10&lt;D236, D236&lt;Частотометр!B10),"среднечаст","низкочаст"))</f>
        <v>#NUM!</v>
      </c>
      <c r="K236" s="8" t="e">
        <f>IF(E236&gt;Частотометр!C28,"высокая",IF(AND(Частотометр!D28&lt;E236, E236&lt;Частотометр!C28),"средняя","низкая"))</f>
        <v>#NUM!</v>
      </c>
    </row>
    <row r="237" spans="1:11" x14ac:dyDescent="0.2">
      <c r="A237" s="35">
        <f t="shared" si="12"/>
        <v>0</v>
      </c>
      <c r="B237" s="8" t="s">
        <v>568</v>
      </c>
      <c r="F237" s="8" t="str">
        <f t="shared" si="14"/>
        <v/>
      </c>
      <c r="G237" s="8" t="s">
        <v>568</v>
      </c>
      <c r="H237" s="8" t="str">
        <f t="shared" si="15"/>
        <v>""</v>
      </c>
      <c r="I237" s="8" t="str">
        <f t="shared" si="13"/>
        <v/>
      </c>
      <c r="J237" s="8" t="e">
        <f>IF(D237&gt;Частотометр!B10,"высокочаст",IF(AND(Частотометр!C10&lt;D237, D237&lt;Частотометр!B10),"среднечаст","низкочаст"))</f>
        <v>#NUM!</v>
      </c>
      <c r="K237" s="8" t="e">
        <f>IF(E237&gt;Частотометр!C28,"высокая",IF(AND(Частотометр!D28&lt;E237, E237&lt;Частотометр!C28),"средняя","низкая"))</f>
        <v>#NUM!</v>
      </c>
    </row>
    <row r="238" spans="1:11" x14ac:dyDescent="0.2">
      <c r="A238" s="35">
        <f t="shared" si="12"/>
        <v>0</v>
      </c>
      <c r="B238" s="8" t="s">
        <v>568</v>
      </c>
      <c r="F238" s="8" t="str">
        <f t="shared" si="14"/>
        <v/>
      </c>
      <c r="G238" s="8" t="s">
        <v>568</v>
      </c>
      <c r="H238" s="8" t="str">
        <f t="shared" si="15"/>
        <v>""</v>
      </c>
      <c r="I238" s="8" t="str">
        <f t="shared" si="13"/>
        <v/>
      </c>
      <c r="J238" s="8" t="e">
        <f>IF(D238&gt;Частотометр!B10,"высокочаст",IF(AND(Частотометр!C10&lt;D238, D238&lt;Частотометр!B10),"среднечаст","низкочаст"))</f>
        <v>#NUM!</v>
      </c>
      <c r="K238" s="8" t="e">
        <f>IF(E238&gt;Частотометр!C28,"высокая",IF(AND(Частотометр!D28&lt;E238, E238&lt;Частотометр!C28),"средняя","низкая"))</f>
        <v>#NUM!</v>
      </c>
    </row>
    <row r="239" spans="1:11" x14ac:dyDescent="0.2">
      <c r="A239" s="35">
        <f t="shared" si="12"/>
        <v>0</v>
      </c>
      <c r="B239" s="8" t="s">
        <v>568</v>
      </c>
      <c r="F239" s="8" t="str">
        <f t="shared" si="14"/>
        <v/>
      </c>
      <c r="G239" s="8" t="s">
        <v>568</v>
      </c>
      <c r="H239" s="8" t="str">
        <f t="shared" si="15"/>
        <v>""</v>
      </c>
      <c r="I239" s="8" t="str">
        <f t="shared" si="13"/>
        <v/>
      </c>
      <c r="J239" s="8" t="e">
        <f>IF(D239&gt;Частотометр!B10,"высокочаст",IF(AND(Частотометр!C10&lt;D239, D239&lt;Частотометр!B10),"среднечаст","низкочаст"))</f>
        <v>#NUM!</v>
      </c>
      <c r="K239" s="8" t="e">
        <f>IF(E239&gt;Частотометр!C28,"высокая",IF(AND(Частотометр!D28&lt;E239, E239&lt;Частотометр!C28),"средняя","низкая"))</f>
        <v>#NUM!</v>
      </c>
    </row>
    <row r="240" spans="1:11" x14ac:dyDescent="0.2">
      <c r="A240" s="35">
        <f t="shared" si="12"/>
        <v>0</v>
      </c>
      <c r="B240" s="8" t="s">
        <v>568</v>
      </c>
      <c r="F240" s="8" t="str">
        <f t="shared" si="14"/>
        <v/>
      </c>
      <c r="G240" s="8" t="s">
        <v>568</v>
      </c>
      <c r="H240" s="8" t="str">
        <f t="shared" si="15"/>
        <v>""</v>
      </c>
      <c r="I240" s="8" t="str">
        <f t="shared" si="13"/>
        <v/>
      </c>
      <c r="J240" s="8" t="e">
        <f>IF(D240&gt;Частотометр!B10,"высокочаст",IF(AND(Частотометр!C10&lt;D240, D240&lt;Частотометр!B10),"среднечаст","низкочаст"))</f>
        <v>#NUM!</v>
      </c>
      <c r="K240" s="8" t="e">
        <f>IF(E240&gt;Частотометр!C28,"высокая",IF(AND(Частотометр!D28&lt;E240, E240&lt;Частотометр!C28),"средняя","низкая"))</f>
        <v>#NUM!</v>
      </c>
    </row>
    <row r="241" spans="1:11" x14ac:dyDescent="0.2">
      <c r="A241" s="35">
        <f t="shared" si="12"/>
        <v>0</v>
      </c>
      <c r="B241" s="8" t="s">
        <v>568</v>
      </c>
      <c r="F241" s="8" t="str">
        <f t="shared" si="14"/>
        <v/>
      </c>
      <c r="G241" s="8" t="s">
        <v>568</v>
      </c>
      <c r="H241" s="8" t="str">
        <f t="shared" si="15"/>
        <v>""</v>
      </c>
      <c r="I241" s="8" t="str">
        <f t="shared" si="13"/>
        <v/>
      </c>
      <c r="J241" s="8" t="e">
        <f>IF(D241&gt;Частотометр!B10,"высокочаст",IF(AND(Частотометр!C10&lt;D241, D241&lt;Частотометр!B10),"среднечаст","низкочаст"))</f>
        <v>#NUM!</v>
      </c>
      <c r="K241" s="8" t="e">
        <f>IF(E241&gt;Частотометр!C28,"высокая",IF(AND(Частотометр!D28&lt;E241, E241&lt;Частотометр!C28),"средняя","низкая"))</f>
        <v>#NUM!</v>
      </c>
    </row>
    <row r="242" spans="1:11" x14ac:dyDescent="0.2">
      <c r="A242" s="35">
        <f t="shared" si="12"/>
        <v>0</v>
      </c>
      <c r="B242" s="8" t="s">
        <v>568</v>
      </c>
      <c r="F242" s="8" t="str">
        <f t="shared" si="14"/>
        <v/>
      </c>
      <c r="G242" s="8" t="s">
        <v>568</v>
      </c>
      <c r="H242" s="8" t="str">
        <f t="shared" si="15"/>
        <v>""</v>
      </c>
      <c r="I242" s="8" t="str">
        <f t="shared" si="13"/>
        <v/>
      </c>
      <c r="J242" s="8" t="e">
        <f>IF(D242&gt;Частотометр!B10,"высокочаст",IF(AND(Частотометр!C10&lt;D242, D242&lt;Частотометр!B10),"среднечаст","низкочаст"))</f>
        <v>#NUM!</v>
      </c>
      <c r="K242" s="8" t="e">
        <f>IF(E242&gt;Частотометр!C28,"высокая",IF(AND(Частотометр!D28&lt;E242, E242&lt;Частотометр!C28),"средняя","низкая"))</f>
        <v>#NUM!</v>
      </c>
    </row>
    <row r="243" spans="1:11" x14ac:dyDescent="0.2">
      <c r="A243" s="35">
        <f t="shared" si="12"/>
        <v>0</v>
      </c>
      <c r="B243" s="8" t="s">
        <v>568</v>
      </c>
      <c r="F243" s="8" t="str">
        <f t="shared" si="14"/>
        <v/>
      </c>
      <c r="G243" s="8" t="s">
        <v>568</v>
      </c>
      <c r="H243" s="8" t="str">
        <f t="shared" si="15"/>
        <v>""</v>
      </c>
      <c r="I243" s="8" t="str">
        <f t="shared" si="13"/>
        <v/>
      </c>
      <c r="J243" s="8" t="e">
        <f>IF(D243&gt;Частотометр!B10,"высокочаст",IF(AND(Частотометр!C10&lt;D243, D243&lt;Частотометр!B10),"среднечаст","низкочаст"))</f>
        <v>#NUM!</v>
      </c>
      <c r="K243" s="8" t="e">
        <f>IF(E243&gt;Частотометр!C28,"высокая",IF(AND(Частотометр!D28&lt;E243, E243&lt;Частотометр!C28),"средняя","низкая"))</f>
        <v>#NUM!</v>
      </c>
    </row>
    <row r="244" spans="1:11" x14ac:dyDescent="0.2">
      <c r="A244" s="35">
        <f t="shared" si="12"/>
        <v>0</v>
      </c>
      <c r="B244" s="8" t="s">
        <v>568</v>
      </c>
      <c r="F244" s="8" t="str">
        <f t="shared" si="14"/>
        <v/>
      </c>
      <c r="G244" s="8" t="s">
        <v>568</v>
      </c>
      <c r="H244" s="8" t="str">
        <f t="shared" si="15"/>
        <v>""</v>
      </c>
      <c r="I244" s="8" t="str">
        <f t="shared" si="13"/>
        <v/>
      </c>
      <c r="J244" s="8" t="e">
        <f>IF(D244&gt;Частотометр!B10,"высокочаст",IF(AND(Частотометр!C10&lt;D244, D244&lt;Частотометр!B10),"среднечаст","низкочаст"))</f>
        <v>#NUM!</v>
      </c>
      <c r="K244" s="8" t="e">
        <f>IF(E244&gt;Частотометр!C28,"высокая",IF(AND(Частотометр!D28&lt;E244, E244&lt;Частотометр!C28),"средняя","низкая"))</f>
        <v>#NUM!</v>
      </c>
    </row>
    <row r="245" spans="1:11" x14ac:dyDescent="0.2">
      <c r="A245" s="35">
        <f t="shared" si="12"/>
        <v>0</v>
      </c>
      <c r="B245" s="8" t="s">
        <v>568</v>
      </c>
      <c r="F245" s="8" t="str">
        <f t="shared" si="14"/>
        <v/>
      </c>
      <c r="G245" s="8" t="s">
        <v>568</v>
      </c>
      <c r="H245" s="8" t="str">
        <f t="shared" si="15"/>
        <v>""</v>
      </c>
      <c r="I245" s="8" t="str">
        <f t="shared" si="13"/>
        <v/>
      </c>
      <c r="J245" s="8" t="e">
        <f>IF(D245&gt;Частотометр!B10,"высокочаст",IF(AND(Частотометр!C10&lt;D245, D245&lt;Частотометр!B10),"среднечаст","низкочаст"))</f>
        <v>#NUM!</v>
      </c>
      <c r="K245" s="8" t="e">
        <f>IF(E245&gt;Частотометр!C28,"высокая",IF(AND(Частотометр!D28&lt;E245, E245&lt;Частотометр!C28),"средняя","низкая"))</f>
        <v>#NUM!</v>
      </c>
    </row>
    <row r="246" spans="1:11" x14ac:dyDescent="0.2">
      <c r="A246" s="35">
        <f t="shared" si="12"/>
        <v>0</v>
      </c>
      <c r="B246" s="8" t="s">
        <v>568</v>
      </c>
      <c r="F246" s="8" t="str">
        <f t="shared" si="14"/>
        <v/>
      </c>
      <c r="G246" s="8" t="s">
        <v>568</v>
      </c>
      <c r="H246" s="8" t="str">
        <f t="shared" si="15"/>
        <v>""</v>
      </c>
      <c r="I246" s="8" t="str">
        <f t="shared" si="13"/>
        <v/>
      </c>
      <c r="J246" s="8" t="e">
        <f>IF(D246&gt;Частотометр!B10,"высокочаст",IF(AND(Частотометр!C10&lt;D246, D246&lt;Частотометр!B10),"среднечаст","низкочаст"))</f>
        <v>#NUM!</v>
      </c>
      <c r="K246" s="8" t="e">
        <f>IF(E246&gt;Частотометр!C28,"высокая",IF(AND(Частотометр!D28&lt;E246, E246&lt;Частотометр!C28),"средняя","низкая"))</f>
        <v>#NUM!</v>
      </c>
    </row>
    <row r="247" spans="1:11" x14ac:dyDescent="0.2">
      <c r="A247" s="35">
        <f t="shared" si="12"/>
        <v>0</v>
      </c>
      <c r="B247" s="8" t="s">
        <v>568</v>
      </c>
      <c r="F247" s="8" t="str">
        <f t="shared" si="14"/>
        <v/>
      </c>
      <c r="G247" s="8" t="s">
        <v>568</v>
      </c>
      <c r="H247" s="8" t="str">
        <f t="shared" si="15"/>
        <v>""</v>
      </c>
      <c r="I247" s="8" t="str">
        <f t="shared" si="13"/>
        <v/>
      </c>
      <c r="J247" s="8" t="e">
        <f>IF(D247&gt;Частотометр!B10,"высокочаст",IF(AND(Частотометр!C10&lt;D247, D247&lt;Частотометр!B10),"среднечаст","низкочаст"))</f>
        <v>#NUM!</v>
      </c>
      <c r="K247" s="8" t="e">
        <f>IF(E247&gt;Частотометр!C28,"высокая",IF(AND(Частотометр!D28&lt;E247, E247&lt;Частотометр!C28),"средняя","низкая"))</f>
        <v>#NUM!</v>
      </c>
    </row>
    <row r="248" spans="1:11" x14ac:dyDescent="0.2">
      <c r="A248" s="35">
        <f t="shared" si="12"/>
        <v>0</v>
      </c>
      <c r="B248" s="8" t="s">
        <v>568</v>
      </c>
      <c r="F248" s="8" t="str">
        <f t="shared" si="14"/>
        <v/>
      </c>
      <c r="G248" s="8" t="s">
        <v>568</v>
      </c>
      <c r="H248" s="8" t="str">
        <f t="shared" si="15"/>
        <v>""</v>
      </c>
      <c r="I248" s="8" t="str">
        <f t="shared" si="13"/>
        <v/>
      </c>
      <c r="J248" s="8" t="e">
        <f>IF(D248&gt;Частотометр!B10,"высокочаст",IF(AND(Частотометр!C10&lt;D248, D248&lt;Частотометр!B10),"среднечаст","низкочаст"))</f>
        <v>#NUM!</v>
      </c>
      <c r="K248" s="8" t="e">
        <f>IF(E248&gt;Частотометр!C28,"высокая",IF(AND(Частотометр!D28&lt;E248, E248&lt;Частотометр!C28),"средняя","низкая"))</f>
        <v>#NUM!</v>
      </c>
    </row>
    <row r="249" spans="1:11" x14ac:dyDescent="0.2">
      <c r="A249" s="35">
        <f t="shared" si="12"/>
        <v>0</v>
      </c>
      <c r="B249" s="8" t="s">
        <v>568</v>
      </c>
      <c r="F249" s="8" t="str">
        <f t="shared" si="14"/>
        <v/>
      </c>
      <c r="G249" s="8" t="s">
        <v>568</v>
      </c>
      <c r="H249" s="8" t="str">
        <f t="shared" si="15"/>
        <v>""</v>
      </c>
      <c r="I249" s="8" t="str">
        <f t="shared" si="13"/>
        <v/>
      </c>
      <c r="J249" s="8" t="e">
        <f>IF(D249&gt;Частотометр!B10,"высокочаст",IF(AND(Частотометр!C10&lt;D249, D249&lt;Частотометр!B10),"среднечаст","низкочаст"))</f>
        <v>#NUM!</v>
      </c>
      <c r="K249" s="8" t="e">
        <f>IF(E249&gt;Частотометр!C28,"высокая",IF(AND(Частотометр!D28&lt;E249, E249&lt;Частотометр!C28),"средняя","низкая"))</f>
        <v>#NUM!</v>
      </c>
    </row>
    <row r="250" spans="1:11" x14ac:dyDescent="0.2">
      <c r="A250" s="35">
        <f t="shared" si="12"/>
        <v>0</v>
      </c>
      <c r="B250" s="8" t="s">
        <v>568</v>
      </c>
      <c r="F250" s="8" t="str">
        <f t="shared" si="14"/>
        <v/>
      </c>
      <c r="G250" s="8" t="s">
        <v>568</v>
      </c>
      <c r="H250" s="8" t="str">
        <f t="shared" si="15"/>
        <v>""</v>
      </c>
      <c r="I250" s="8" t="str">
        <f t="shared" si="13"/>
        <v/>
      </c>
      <c r="J250" s="8" t="e">
        <f>IF(D250&gt;Частотометр!B10,"высокочаст",IF(AND(Частотометр!C10&lt;D250, D250&lt;Частотометр!B10),"среднечаст","низкочаст"))</f>
        <v>#NUM!</v>
      </c>
      <c r="K250" s="8" t="e">
        <f>IF(E250&gt;Частотометр!C28,"высокая",IF(AND(Частотометр!D28&lt;E250, E250&lt;Частотометр!C28),"средняя","низкая"))</f>
        <v>#NUM!</v>
      </c>
    </row>
    <row r="251" spans="1:11" x14ac:dyDescent="0.2">
      <c r="A251" s="35">
        <f t="shared" si="12"/>
        <v>0</v>
      </c>
      <c r="B251" s="8" t="s">
        <v>568</v>
      </c>
      <c r="F251" s="8" t="str">
        <f t="shared" si="14"/>
        <v/>
      </c>
      <c r="G251" s="8" t="s">
        <v>568</v>
      </c>
      <c r="H251" s="8" t="str">
        <f t="shared" si="15"/>
        <v>""</v>
      </c>
      <c r="I251" s="8" t="str">
        <f t="shared" si="13"/>
        <v/>
      </c>
      <c r="J251" s="8" t="e">
        <f>IF(D251&gt;Частотометр!B10,"высокочаст",IF(AND(Частотометр!C10&lt;D251, D251&lt;Частотометр!B10),"среднечаст","низкочаст"))</f>
        <v>#NUM!</v>
      </c>
      <c r="K251" s="8" t="e">
        <f>IF(E251&gt;Частотометр!C28,"высокая",IF(AND(Частотометр!D28&lt;E251, E251&lt;Частотометр!C28),"средняя","низкая"))</f>
        <v>#NUM!</v>
      </c>
    </row>
    <row r="252" spans="1:11" x14ac:dyDescent="0.2">
      <c r="A252" s="35">
        <f t="shared" si="12"/>
        <v>0</v>
      </c>
      <c r="B252" s="8" t="s">
        <v>568</v>
      </c>
      <c r="F252" s="8" t="str">
        <f t="shared" si="14"/>
        <v/>
      </c>
      <c r="G252" s="8" t="s">
        <v>568</v>
      </c>
      <c r="H252" s="8" t="str">
        <f t="shared" si="15"/>
        <v>""</v>
      </c>
      <c r="I252" s="8" t="str">
        <f t="shared" si="13"/>
        <v/>
      </c>
      <c r="J252" s="8" t="e">
        <f>IF(D252&gt;Частотометр!B10,"высокочаст",IF(AND(Частотометр!C10&lt;D252, D252&lt;Частотометр!B10),"среднечаст","низкочаст"))</f>
        <v>#NUM!</v>
      </c>
      <c r="K252" s="8" t="e">
        <f>IF(E252&gt;Частотометр!C28,"высокая",IF(AND(Частотометр!D28&lt;E252, E252&lt;Частотометр!C28),"средняя","низкая"))</f>
        <v>#NUM!</v>
      </c>
    </row>
    <row r="253" spans="1:11" x14ac:dyDescent="0.2">
      <c r="A253" s="35">
        <f t="shared" si="12"/>
        <v>0</v>
      </c>
      <c r="B253" s="8" t="s">
        <v>568</v>
      </c>
      <c r="F253" s="8" t="str">
        <f t="shared" si="14"/>
        <v/>
      </c>
      <c r="G253" s="8" t="s">
        <v>568</v>
      </c>
      <c r="H253" s="8" t="str">
        <f t="shared" si="15"/>
        <v>""</v>
      </c>
      <c r="I253" s="8" t="str">
        <f t="shared" si="13"/>
        <v/>
      </c>
      <c r="J253" s="8" t="e">
        <f>IF(D253&gt;Частотометр!B10,"высокочаст",IF(AND(Частотометр!C10&lt;D253, D253&lt;Частотометр!B10),"среднечаст","низкочаст"))</f>
        <v>#NUM!</v>
      </c>
      <c r="K253" s="8" t="e">
        <f>IF(E253&gt;Частотометр!C28,"высокая",IF(AND(Частотометр!D28&lt;E253, E253&lt;Частотометр!C28),"средняя","низкая"))</f>
        <v>#NUM!</v>
      </c>
    </row>
    <row r="254" spans="1:11" x14ac:dyDescent="0.2">
      <c r="A254" s="35">
        <f t="shared" si="12"/>
        <v>0</v>
      </c>
      <c r="B254" s="8" t="s">
        <v>568</v>
      </c>
      <c r="F254" s="8" t="str">
        <f t="shared" si="14"/>
        <v/>
      </c>
      <c r="G254" s="8" t="s">
        <v>568</v>
      </c>
      <c r="H254" s="8" t="str">
        <f t="shared" si="15"/>
        <v>""</v>
      </c>
      <c r="I254" s="8" t="str">
        <f t="shared" si="13"/>
        <v/>
      </c>
      <c r="J254" s="8" t="e">
        <f>IF(D254&gt;Частотометр!B10,"высокочаст",IF(AND(Частотометр!C10&lt;D254, D254&lt;Частотометр!B10),"среднечаст","низкочаст"))</f>
        <v>#NUM!</v>
      </c>
      <c r="K254" s="8" t="e">
        <f>IF(E254&gt;Частотометр!C28,"высокая",IF(AND(Частотометр!D28&lt;E254, E254&lt;Частотометр!C28),"средняя","низкая"))</f>
        <v>#NUM!</v>
      </c>
    </row>
    <row r="255" spans="1:11" x14ac:dyDescent="0.2">
      <c r="A255" s="35">
        <f t="shared" si="12"/>
        <v>0</v>
      </c>
      <c r="B255" s="8" t="s">
        <v>568</v>
      </c>
      <c r="F255" s="8" t="str">
        <f t="shared" si="14"/>
        <v/>
      </c>
      <c r="G255" s="8" t="s">
        <v>568</v>
      </c>
      <c r="H255" s="8" t="str">
        <f t="shared" si="15"/>
        <v>""</v>
      </c>
      <c r="I255" s="8" t="str">
        <f t="shared" si="13"/>
        <v/>
      </c>
      <c r="J255" s="8" t="e">
        <f>IF(D255&gt;Частотометр!B10,"высокочаст",IF(AND(Частотометр!C10&lt;D255, D255&lt;Частотометр!B10),"среднечаст","низкочаст"))</f>
        <v>#NUM!</v>
      </c>
      <c r="K255" s="8" t="e">
        <f>IF(E255&gt;Частотометр!C28,"высокая",IF(AND(Частотометр!D28&lt;E255, E255&lt;Частотометр!C28),"средняя","низкая"))</f>
        <v>#NUM!</v>
      </c>
    </row>
    <row r="256" spans="1:11" x14ac:dyDescent="0.2">
      <c r="A256" s="35">
        <f t="shared" si="12"/>
        <v>0</v>
      </c>
      <c r="B256" s="8" t="s">
        <v>568</v>
      </c>
      <c r="F256" s="8" t="str">
        <f t="shared" si="14"/>
        <v/>
      </c>
      <c r="G256" s="8" t="s">
        <v>568</v>
      </c>
      <c r="H256" s="8" t="str">
        <f t="shared" si="15"/>
        <v>""</v>
      </c>
      <c r="I256" s="8" t="str">
        <f t="shared" si="13"/>
        <v/>
      </c>
      <c r="J256" s="8" t="e">
        <f>IF(D256&gt;Частотометр!B10,"высокочаст",IF(AND(Частотометр!C10&lt;D256, D256&lt;Частотометр!B10),"среднечаст","низкочаст"))</f>
        <v>#NUM!</v>
      </c>
      <c r="K256" s="8" t="e">
        <f>IF(E256&gt;Частотометр!C28,"высокая",IF(AND(Частотометр!D28&lt;E256, E256&lt;Частотометр!C28),"средняя","низкая"))</f>
        <v>#NUM!</v>
      </c>
    </row>
    <row r="257" spans="1:11" x14ac:dyDescent="0.2">
      <c r="A257" s="35">
        <f t="shared" si="12"/>
        <v>0</v>
      </c>
      <c r="B257" s="8" t="s">
        <v>568</v>
      </c>
      <c r="F257" s="8" t="str">
        <f t="shared" si="14"/>
        <v/>
      </c>
      <c r="G257" s="8" t="s">
        <v>568</v>
      </c>
      <c r="H257" s="8" t="str">
        <f t="shared" si="15"/>
        <v>""</v>
      </c>
      <c r="I257" s="8" t="str">
        <f t="shared" si="13"/>
        <v/>
      </c>
      <c r="J257" s="8" t="e">
        <f>IF(D257&gt;Частотометр!B10,"высокочаст",IF(AND(Частотометр!C10&lt;D257, D257&lt;Частотометр!B10),"среднечаст","низкочаст"))</f>
        <v>#NUM!</v>
      </c>
      <c r="K257" s="8" t="e">
        <f>IF(E257&gt;Частотометр!C28,"высокая",IF(AND(Частотометр!D28&lt;E257, E257&lt;Частотометр!C28),"средняя","низкая"))</f>
        <v>#NUM!</v>
      </c>
    </row>
    <row r="258" spans="1:11" x14ac:dyDescent="0.2">
      <c r="A258" s="35">
        <f t="shared" ref="A258:A321" si="16">IF(ISBLANK(C258),0,LEN(TRIM(C258))-LEN(SUBSTITUTE(C258," ",""))+1)</f>
        <v>0</v>
      </c>
      <c r="B258" s="8" t="s">
        <v>568</v>
      </c>
      <c r="F258" s="8" t="str">
        <f t="shared" si="14"/>
        <v/>
      </c>
      <c r="G258" s="8" t="s">
        <v>568</v>
      </c>
      <c r="H258" s="8" t="str">
        <f t="shared" si="15"/>
        <v>""</v>
      </c>
      <c r="I258" s="8" t="str">
        <f t="shared" ref="I258:I321" si="17">SUBSTITUTE(C258, LEFT(C258,1),PROPER(LEFT(C258,1)),1)</f>
        <v/>
      </c>
      <c r="J258" s="8" t="e">
        <f>IF(D258&gt;Частотометр!B10,"высокочаст",IF(AND(Частотометр!C10&lt;D258, D258&lt;Частотометр!B10),"среднечаст","низкочаст"))</f>
        <v>#NUM!</v>
      </c>
      <c r="K258" s="8" t="e">
        <f>IF(E258&gt;Частотометр!C28,"высокая",IF(AND(Частотометр!D28&lt;E258, E258&lt;Частотометр!C28),"средняя","низкая"))</f>
        <v>#NUM!</v>
      </c>
    </row>
    <row r="259" spans="1:11" x14ac:dyDescent="0.2">
      <c r="A259" s="35">
        <f t="shared" si="16"/>
        <v>0</v>
      </c>
      <c r="B259" s="8" t="s">
        <v>568</v>
      </c>
      <c r="F259" s="8" t="str">
        <f t="shared" ref="F259:F322" si="18">TRIM(C259)</f>
        <v/>
      </c>
      <c r="G259" s="8" t="s">
        <v>568</v>
      </c>
      <c r="H259" s="8" t="str">
        <f t="shared" ref="H259:H322" si="19">CONCATENATE(B259,F259,G259)</f>
        <v>""</v>
      </c>
      <c r="I259" s="8" t="str">
        <f t="shared" si="17"/>
        <v/>
      </c>
      <c r="J259" s="8" t="e">
        <f>IF(D259&gt;Частотометр!B10,"высокочаст",IF(AND(Частотометр!C10&lt;D259, D259&lt;Частотометр!B10),"среднечаст","низкочаст"))</f>
        <v>#NUM!</v>
      </c>
      <c r="K259" s="8" t="e">
        <f>IF(E259&gt;Частотометр!C28,"высокая",IF(AND(Частотометр!D28&lt;E259, E259&lt;Частотометр!C28),"средняя","низкая"))</f>
        <v>#NUM!</v>
      </c>
    </row>
    <row r="260" spans="1:11" x14ac:dyDescent="0.2">
      <c r="A260" s="35">
        <f t="shared" si="16"/>
        <v>0</v>
      </c>
      <c r="B260" s="8" t="s">
        <v>568</v>
      </c>
      <c r="F260" s="8" t="str">
        <f t="shared" si="18"/>
        <v/>
      </c>
      <c r="G260" s="8" t="s">
        <v>568</v>
      </c>
      <c r="H260" s="8" t="str">
        <f t="shared" si="19"/>
        <v>""</v>
      </c>
      <c r="I260" s="8" t="str">
        <f t="shared" si="17"/>
        <v/>
      </c>
      <c r="J260" s="8" t="e">
        <f>IF(D260&gt;Частотометр!B10,"высокочаст",IF(AND(Частотометр!C10&lt;D260, D260&lt;Частотометр!B10),"среднечаст","низкочаст"))</f>
        <v>#NUM!</v>
      </c>
      <c r="K260" s="8" t="e">
        <f>IF(E260&gt;Частотометр!C28,"высокая",IF(AND(Частотометр!D28&lt;E260, E260&lt;Частотометр!C28),"средняя","низкая"))</f>
        <v>#NUM!</v>
      </c>
    </row>
    <row r="261" spans="1:11" x14ac:dyDescent="0.2">
      <c r="A261" s="35">
        <f t="shared" si="16"/>
        <v>0</v>
      </c>
      <c r="B261" s="8" t="s">
        <v>568</v>
      </c>
      <c r="F261" s="8" t="str">
        <f t="shared" si="18"/>
        <v/>
      </c>
      <c r="G261" s="8" t="s">
        <v>568</v>
      </c>
      <c r="H261" s="8" t="str">
        <f t="shared" si="19"/>
        <v>""</v>
      </c>
      <c r="I261" s="8" t="str">
        <f t="shared" si="17"/>
        <v/>
      </c>
      <c r="J261" s="8" t="e">
        <f>IF(D261&gt;Частотометр!B10,"высокочаст",IF(AND(Частотометр!C10&lt;D261, D261&lt;Частотометр!B10),"среднечаст","низкочаст"))</f>
        <v>#NUM!</v>
      </c>
      <c r="K261" s="8" t="e">
        <f>IF(E261&gt;Частотометр!C28,"высокая",IF(AND(Частотометр!D28&lt;E261, E261&lt;Частотометр!C28),"средняя","низкая"))</f>
        <v>#NUM!</v>
      </c>
    </row>
    <row r="262" spans="1:11" x14ac:dyDescent="0.2">
      <c r="A262" s="35">
        <f t="shared" si="16"/>
        <v>0</v>
      </c>
      <c r="B262" s="8" t="s">
        <v>568</v>
      </c>
      <c r="F262" s="8" t="str">
        <f t="shared" si="18"/>
        <v/>
      </c>
      <c r="G262" s="8" t="s">
        <v>568</v>
      </c>
      <c r="H262" s="8" t="str">
        <f t="shared" si="19"/>
        <v>""</v>
      </c>
      <c r="I262" s="8" t="str">
        <f t="shared" si="17"/>
        <v/>
      </c>
      <c r="J262" s="8" t="e">
        <f>IF(D262&gt;Частотометр!B10,"высокочаст",IF(AND(Частотометр!C10&lt;D262, D262&lt;Частотометр!B10),"среднечаст","низкочаст"))</f>
        <v>#NUM!</v>
      </c>
      <c r="K262" s="8" t="e">
        <f>IF(E262&gt;Частотометр!C28,"высокая",IF(AND(Частотометр!D28&lt;E262, E262&lt;Частотометр!C28),"средняя","низкая"))</f>
        <v>#NUM!</v>
      </c>
    </row>
    <row r="263" spans="1:11" x14ac:dyDescent="0.2">
      <c r="A263" s="35">
        <f t="shared" si="16"/>
        <v>0</v>
      </c>
      <c r="B263" s="8" t="s">
        <v>568</v>
      </c>
      <c r="F263" s="8" t="str">
        <f t="shared" si="18"/>
        <v/>
      </c>
      <c r="G263" s="8" t="s">
        <v>568</v>
      </c>
      <c r="H263" s="8" t="str">
        <f t="shared" si="19"/>
        <v>""</v>
      </c>
      <c r="I263" s="8" t="str">
        <f t="shared" si="17"/>
        <v/>
      </c>
      <c r="J263" s="8" t="e">
        <f>IF(D263&gt;Частотометр!B10,"высокочаст",IF(AND(Частотометр!C10&lt;D263, D263&lt;Частотометр!B10),"среднечаст","низкочаст"))</f>
        <v>#NUM!</v>
      </c>
      <c r="K263" s="8" t="e">
        <f>IF(E263&gt;Частотометр!C28,"высокая",IF(AND(Частотометр!D28&lt;E263, E263&lt;Частотометр!C28),"средняя","низкая"))</f>
        <v>#NUM!</v>
      </c>
    </row>
    <row r="264" spans="1:11" x14ac:dyDescent="0.2">
      <c r="A264" s="35">
        <f t="shared" si="16"/>
        <v>0</v>
      </c>
      <c r="B264" s="8" t="s">
        <v>568</v>
      </c>
      <c r="F264" s="8" t="str">
        <f t="shared" si="18"/>
        <v/>
      </c>
      <c r="G264" s="8" t="s">
        <v>568</v>
      </c>
      <c r="H264" s="8" t="str">
        <f t="shared" si="19"/>
        <v>""</v>
      </c>
      <c r="I264" s="8" t="str">
        <f t="shared" si="17"/>
        <v/>
      </c>
      <c r="J264" s="8" t="e">
        <f>IF(D264&gt;Частотометр!B10,"высокочаст",IF(AND(Частотометр!C10&lt;D264, D264&lt;Частотометр!B10),"среднечаст","низкочаст"))</f>
        <v>#NUM!</v>
      </c>
      <c r="K264" s="8" t="e">
        <f>IF(E264&gt;Частотометр!C28,"высокая",IF(AND(Частотометр!D28&lt;E264, E264&lt;Частотометр!C28),"средняя","низкая"))</f>
        <v>#NUM!</v>
      </c>
    </row>
    <row r="265" spans="1:11" x14ac:dyDescent="0.2">
      <c r="A265" s="35">
        <f t="shared" si="16"/>
        <v>0</v>
      </c>
      <c r="B265" s="8" t="s">
        <v>568</v>
      </c>
      <c r="F265" s="8" t="str">
        <f t="shared" si="18"/>
        <v/>
      </c>
      <c r="G265" s="8" t="s">
        <v>568</v>
      </c>
      <c r="H265" s="8" t="str">
        <f t="shared" si="19"/>
        <v>""</v>
      </c>
      <c r="I265" s="8" t="str">
        <f t="shared" si="17"/>
        <v/>
      </c>
      <c r="J265" s="8" t="e">
        <f>IF(D265&gt;Частотометр!B10,"высокочаст",IF(AND(Частотометр!C10&lt;D265, D265&lt;Частотометр!B10),"среднечаст","низкочаст"))</f>
        <v>#NUM!</v>
      </c>
      <c r="K265" s="8" t="e">
        <f>IF(E265&gt;Частотометр!C28,"высокая",IF(AND(Частотометр!D28&lt;E265, E265&lt;Частотометр!C28),"средняя","низкая"))</f>
        <v>#NUM!</v>
      </c>
    </row>
    <row r="266" spans="1:11" x14ac:dyDescent="0.2">
      <c r="A266" s="35">
        <f t="shared" si="16"/>
        <v>0</v>
      </c>
      <c r="B266" s="8" t="s">
        <v>568</v>
      </c>
      <c r="F266" s="8" t="str">
        <f t="shared" si="18"/>
        <v/>
      </c>
      <c r="G266" s="8" t="s">
        <v>568</v>
      </c>
      <c r="H266" s="8" t="str">
        <f t="shared" si="19"/>
        <v>""</v>
      </c>
      <c r="I266" s="8" t="str">
        <f t="shared" si="17"/>
        <v/>
      </c>
      <c r="J266" s="8" t="e">
        <f>IF(D266&gt;Частотометр!B10,"высокочаст",IF(AND(Частотометр!C10&lt;D266, D266&lt;Частотометр!B10),"среднечаст","низкочаст"))</f>
        <v>#NUM!</v>
      </c>
      <c r="K266" s="8" t="e">
        <f>IF(E266&gt;Частотометр!C28,"высокая",IF(AND(Частотометр!D28&lt;E266, E266&lt;Частотометр!C28),"средняя","низкая"))</f>
        <v>#NUM!</v>
      </c>
    </row>
    <row r="267" spans="1:11" x14ac:dyDescent="0.2">
      <c r="A267" s="35">
        <f t="shared" si="16"/>
        <v>0</v>
      </c>
      <c r="B267" s="8" t="s">
        <v>568</v>
      </c>
      <c r="F267" s="8" t="str">
        <f t="shared" si="18"/>
        <v/>
      </c>
      <c r="G267" s="8" t="s">
        <v>568</v>
      </c>
      <c r="H267" s="8" t="str">
        <f t="shared" si="19"/>
        <v>""</v>
      </c>
      <c r="I267" s="8" t="str">
        <f t="shared" si="17"/>
        <v/>
      </c>
      <c r="J267" s="8" t="e">
        <f>IF(D267&gt;Частотометр!B10,"высокочаст",IF(AND(Частотометр!C10&lt;D267, D267&lt;Частотометр!B10),"среднечаст","низкочаст"))</f>
        <v>#NUM!</v>
      </c>
      <c r="K267" s="8" t="e">
        <f>IF(E267&gt;Частотометр!C28,"высокая",IF(AND(Частотометр!D28&lt;E267, E267&lt;Частотометр!C28),"средняя","низкая"))</f>
        <v>#NUM!</v>
      </c>
    </row>
    <row r="268" spans="1:11" x14ac:dyDescent="0.2">
      <c r="A268" s="35">
        <f t="shared" si="16"/>
        <v>0</v>
      </c>
      <c r="B268" s="8" t="s">
        <v>568</v>
      </c>
      <c r="F268" s="8" t="str">
        <f t="shared" si="18"/>
        <v/>
      </c>
      <c r="G268" s="8" t="s">
        <v>568</v>
      </c>
      <c r="H268" s="8" t="str">
        <f t="shared" si="19"/>
        <v>""</v>
      </c>
      <c r="I268" s="8" t="str">
        <f t="shared" si="17"/>
        <v/>
      </c>
      <c r="J268" s="8" t="e">
        <f>IF(D268&gt;Частотометр!B10,"высокочаст",IF(AND(Частотометр!C10&lt;D268, D268&lt;Частотометр!B10),"среднечаст","низкочаст"))</f>
        <v>#NUM!</v>
      </c>
      <c r="K268" s="8" t="e">
        <f>IF(E268&gt;Частотометр!C28,"высокая",IF(AND(Частотометр!D28&lt;E268, E268&lt;Частотометр!C28),"средняя","низкая"))</f>
        <v>#NUM!</v>
      </c>
    </row>
    <row r="269" spans="1:11" x14ac:dyDescent="0.2">
      <c r="A269" s="35">
        <f t="shared" si="16"/>
        <v>0</v>
      </c>
      <c r="B269" s="8" t="s">
        <v>568</v>
      </c>
      <c r="F269" s="8" t="str">
        <f t="shared" si="18"/>
        <v/>
      </c>
      <c r="G269" s="8" t="s">
        <v>568</v>
      </c>
      <c r="H269" s="8" t="str">
        <f t="shared" si="19"/>
        <v>""</v>
      </c>
      <c r="I269" s="8" t="str">
        <f t="shared" si="17"/>
        <v/>
      </c>
      <c r="J269" s="8" t="e">
        <f>IF(D269&gt;Частотометр!B10,"высокочаст",IF(AND(Частотометр!C10&lt;D269, D269&lt;Частотометр!B10),"среднечаст","низкочаст"))</f>
        <v>#NUM!</v>
      </c>
      <c r="K269" s="8" t="e">
        <f>IF(E269&gt;Частотометр!C28,"высокая",IF(AND(Частотометр!D28&lt;E269, E269&lt;Частотометр!C28),"средняя","низкая"))</f>
        <v>#NUM!</v>
      </c>
    </row>
    <row r="270" spans="1:11" x14ac:dyDescent="0.2">
      <c r="A270" s="35">
        <f t="shared" si="16"/>
        <v>0</v>
      </c>
      <c r="B270" s="8" t="s">
        <v>568</v>
      </c>
      <c r="F270" s="8" t="str">
        <f t="shared" si="18"/>
        <v/>
      </c>
      <c r="G270" s="8" t="s">
        <v>568</v>
      </c>
      <c r="H270" s="8" t="str">
        <f t="shared" si="19"/>
        <v>""</v>
      </c>
      <c r="I270" s="8" t="str">
        <f t="shared" si="17"/>
        <v/>
      </c>
      <c r="J270" s="8" t="e">
        <f>IF(D270&gt;Частотометр!B10,"высокочаст",IF(AND(Частотометр!C10&lt;D270, D270&lt;Частотометр!B10),"среднечаст","низкочаст"))</f>
        <v>#NUM!</v>
      </c>
      <c r="K270" s="8" t="e">
        <f>IF(E270&gt;Частотометр!C28,"высокая",IF(AND(Частотометр!D28&lt;E270, E270&lt;Частотометр!C28),"средняя","низкая"))</f>
        <v>#NUM!</v>
      </c>
    </row>
    <row r="271" spans="1:11" x14ac:dyDescent="0.2">
      <c r="A271" s="35">
        <f t="shared" si="16"/>
        <v>0</v>
      </c>
      <c r="B271" s="8" t="s">
        <v>568</v>
      </c>
      <c r="F271" s="8" t="str">
        <f t="shared" si="18"/>
        <v/>
      </c>
      <c r="G271" s="8" t="s">
        <v>568</v>
      </c>
      <c r="H271" s="8" t="str">
        <f t="shared" si="19"/>
        <v>""</v>
      </c>
      <c r="I271" s="8" t="str">
        <f t="shared" si="17"/>
        <v/>
      </c>
      <c r="J271" s="8" t="e">
        <f>IF(D271&gt;Частотометр!B10,"высокочаст",IF(AND(Частотометр!C10&lt;D271, D271&lt;Частотометр!B10),"среднечаст","низкочаст"))</f>
        <v>#NUM!</v>
      </c>
      <c r="K271" s="8" t="e">
        <f>IF(E271&gt;Частотометр!C28,"высокая",IF(AND(Частотометр!D28&lt;E271, E271&lt;Частотометр!C28),"средняя","низкая"))</f>
        <v>#NUM!</v>
      </c>
    </row>
    <row r="272" spans="1:11" x14ac:dyDescent="0.2">
      <c r="A272" s="35">
        <f t="shared" si="16"/>
        <v>0</v>
      </c>
      <c r="B272" s="8" t="s">
        <v>568</v>
      </c>
      <c r="F272" s="8" t="str">
        <f t="shared" si="18"/>
        <v/>
      </c>
      <c r="G272" s="8" t="s">
        <v>568</v>
      </c>
      <c r="H272" s="8" t="str">
        <f t="shared" si="19"/>
        <v>""</v>
      </c>
      <c r="I272" s="8" t="str">
        <f t="shared" si="17"/>
        <v/>
      </c>
      <c r="J272" s="8" t="e">
        <f>IF(D272&gt;Частотометр!B10,"высокочаст",IF(AND(Частотометр!C10&lt;D272, D272&lt;Частотометр!B10),"среднечаст","низкочаст"))</f>
        <v>#NUM!</v>
      </c>
      <c r="K272" s="8" t="e">
        <f>IF(E272&gt;Частотометр!C28,"высокая",IF(AND(Частотометр!D28&lt;E272, E272&lt;Частотометр!C28),"средняя","низкая"))</f>
        <v>#NUM!</v>
      </c>
    </row>
    <row r="273" spans="1:11" x14ac:dyDescent="0.2">
      <c r="A273" s="35">
        <f t="shared" si="16"/>
        <v>0</v>
      </c>
      <c r="B273" s="8" t="s">
        <v>568</v>
      </c>
      <c r="F273" s="8" t="str">
        <f t="shared" si="18"/>
        <v/>
      </c>
      <c r="G273" s="8" t="s">
        <v>568</v>
      </c>
      <c r="H273" s="8" t="str">
        <f t="shared" si="19"/>
        <v>""</v>
      </c>
      <c r="I273" s="8" t="str">
        <f t="shared" si="17"/>
        <v/>
      </c>
      <c r="J273" s="8" t="e">
        <f>IF(D273&gt;Частотометр!B10,"высокочаст",IF(AND(Частотометр!C10&lt;D273, D273&lt;Частотометр!B10),"среднечаст","низкочаст"))</f>
        <v>#NUM!</v>
      </c>
      <c r="K273" s="8" t="e">
        <f>IF(E273&gt;Частотометр!C28,"высокая",IF(AND(Частотометр!D28&lt;E273, E273&lt;Частотометр!C28),"средняя","низкая"))</f>
        <v>#NUM!</v>
      </c>
    </row>
    <row r="274" spans="1:11" x14ac:dyDescent="0.2">
      <c r="A274" s="35">
        <f t="shared" si="16"/>
        <v>0</v>
      </c>
      <c r="B274" s="8" t="s">
        <v>568</v>
      </c>
      <c r="F274" s="8" t="str">
        <f t="shared" si="18"/>
        <v/>
      </c>
      <c r="G274" s="8" t="s">
        <v>568</v>
      </c>
      <c r="H274" s="8" t="str">
        <f t="shared" si="19"/>
        <v>""</v>
      </c>
      <c r="I274" s="8" t="str">
        <f t="shared" si="17"/>
        <v/>
      </c>
      <c r="J274" s="8" t="e">
        <f>IF(D274&gt;Частотометр!B10,"высокочаст",IF(AND(Частотометр!C10&lt;D274, D274&lt;Частотометр!B10),"среднечаст","низкочаст"))</f>
        <v>#NUM!</v>
      </c>
      <c r="K274" s="8" t="e">
        <f>IF(E274&gt;Частотометр!C28,"высокая",IF(AND(Частотометр!D28&lt;E274, E274&lt;Частотометр!C28),"средняя","низкая"))</f>
        <v>#NUM!</v>
      </c>
    </row>
    <row r="275" spans="1:11" x14ac:dyDescent="0.2">
      <c r="A275" s="35">
        <f t="shared" si="16"/>
        <v>0</v>
      </c>
      <c r="B275" s="8" t="s">
        <v>568</v>
      </c>
      <c r="F275" s="8" t="str">
        <f t="shared" si="18"/>
        <v/>
      </c>
      <c r="G275" s="8" t="s">
        <v>568</v>
      </c>
      <c r="H275" s="8" t="str">
        <f t="shared" si="19"/>
        <v>""</v>
      </c>
      <c r="I275" s="8" t="str">
        <f t="shared" si="17"/>
        <v/>
      </c>
      <c r="J275" s="8" t="e">
        <f>IF(D275&gt;Частотометр!B10,"высокочаст",IF(AND(Частотометр!C10&lt;D275, D275&lt;Частотометр!B10),"среднечаст","низкочаст"))</f>
        <v>#NUM!</v>
      </c>
      <c r="K275" s="8" t="e">
        <f>IF(E275&gt;Частотометр!C28,"высокая",IF(AND(Частотометр!D28&lt;E275, E275&lt;Частотометр!C28),"средняя","низкая"))</f>
        <v>#NUM!</v>
      </c>
    </row>
    <row r="276" spans="1:11" x14ac:dyDescent="0.2">
      <c r="A276" s="35">
        <f t="shared" si="16"/>
        <v>0</v>
      </c>
      <c r="B276" s="8" t="s">
        <v>568</v>
      </c>
      <c r="F276" s="8" t="str">
        <f t="shared" si="18"/>
        <v/>
      </c>
      <c r="G276" s="8" t="s">
        <v>568</v>
      </c>
      <c r="H276" s="8" t="str">
        <f t="shared" si="19"/>
        <v>""</v>
      </c>
      <c r="I276" s="8" t="str">
        <f t="shared" si="17"/>
        <v/>
      </c>
      <c r="J276" s="8" t="e">
        <f>IF(D276&gt;Частотометр!B10,"высокочаст",IF(AND(Частотометр!C10&lt;D276, D276&lt;Частотометр!B10),"среднечаст","низкочаст"))</f>
        <v>#NUM!</v>
      </c>
      <c r="K276" s="8" t="e">
        <f>IF(E276&gt;Частотометр!C28,"высокая",IF(AND(Частотометр!D28&lt;E276, E276&lt;Частотометр!C28),"средняя","низкая"))</f>
        <v>#NUM!</v>
      </c>
    </row>
    <row r="277" spans="1:11" x14ac:dyDescent="0.2">
      <c r="A277" s="35">
        <f t="shared" si="16"/>
        <v>0</v>
      </c>
      <c r="B277" s="8" t="s">
        <v>568</v>
      </c>
      <c r="F277" s="8" t="str">
        <f t="shared" si="18"/>
        <v/>
      </c>
      <c r="G277" s="8" t="s">
        <v>568</v>
      </c>
      <c r="H277" s="8" t="str">
        <f t="shared" si="19"/>
        <v>""</v>
      </c>
      <c r="I277" s="8" t="str">
        <f t="shared" si="17"/>
        <v/>
      </c>
      <c r="J277" s="8" t="e">
        <f>IF(D277&gt;Частотометр!B10,"высокочаст",IF(AND(Частотометр!C10&lt;D277, D277&lt;Частотометр!B10),"среднечаст","низкочаст"))</f>
        <v>#NUM!</v>
      </c>
      <c r="K277" s="8" t="e">
        <f>IF(E277&gt;Частотометр!C28,"высокая",IF(AND(Частотометр!D28&lt;E277, E277&lt;Частотометр!C28),"средняя","низкая"))</f>
        <v>#NUM!</v>
      </c>
    </row>
    <row r="278" spans="1:11" x14ac:dyDescent="0.2">
      <c r="A278" s="35">
        <f t="shared" si="16"/>
        <v>0</v>
      </c>
      <c r="B278" s="8" t="s">
        <v>568</v>
      </c>
      <c r="F278" s="8" t="str">
        <f t="shared" si="18"/>
        <v/>
      </c>
      <c r="G278" s="8" t="s">
        <v>568</v>
      </c>
      <c r="H278" s="8" t="str">
        <f t="shared" si="19"/>
        <v>""</v>
      </c>
      <c r="I278" s="8" t="str">
        <f t="shared" si="17"/>
        <v/>
      </c>
      <c r="J278" s="8" t="e">
        <f>IF(D278&gt;Частотометр!B10,"высокочаст",IF(AND(Частотометр!C10&lt;D278, D278&lt;Частотометр!B10),"среднечаст","низкочаст"))</f>
        <v>#NUM!</v>
      </c>
      <c r="K278" s="8" t="e">
        <f>IF(E278&gt;Частотометр!C28,"высокая",IF(AND(Частотометр!D28&lt;E278, E278&lt;Частотометр!C28),"средняя","низкая"))</f>
        <v>#NUM!</v>
      </c>
    </row>
    <row r="279" spans="1:11" x14ac:dyDescent="0.2">
      <c r="A279" s="35">
        <f t="shared" si="16"/>
        <v>0</v>
      </c>
      <c r="B279" s="8" t="s">
        <v>568</v>
      </c>
      <c r="F279" s="8" t="str">
        <f t="shared" si="18"/>
        <v/>
      </c>
      <c r="G279" s="8" t="s">
        <v>568</v>
      </c>
      <c r="H279" s="8" t="str">
        <f t="shared" si="19"/>
        <v>""</v>
      </c>
      <c r="I279" s="8" t="str">
        <f t="shared" si="17"/>
        <v/>
      </c>
      <c r="J279" s="8" t="e">
        <f>IF(D279&gt;Частотометр!B10,"высокочаст",IF(AND(Частотометр!C10&lt;D279, D279&lt;Частотометр!B10),"среднечаст","низкочаст"))</f>
        <v>#NUM!</v>
      </c>
      <c r="K279" s="8" t="e">
        <f>IF(E279&gt;Частотометр!C28,"высокая",IF(AND(Частотометр!D28&lt;E279, E279&lt;Частотометр!C28),"средняя","низкая"))</f>
        <v>#NUM!</v>
      </c>
    </row>
    <row r="280" spans="1:11" x14ac:dyDescent="0.2">
      <c r="A280" s="35">
        <f t="shared" si="16"/>
        <v>0</v>
      </c>
      <c r="B280" s="8" t="s">
        <v>568</v>
      </c>
      <c r="F280" s="8" t="str">
        <f t="shared" si="18"/>
        <v/>
      </c>
      <c r="G280" s="8" t="s">
        <v>568</v>
      </c>
      <c r="H280" s="8" t="str">
        <f t="shared" si="19"/>
        <v>""</v>
      </c>
      <c r="I280" s="8" t="str">
        <f t="shared" si="17"/>
        <v/>
      </c>
      <c r="J280" s="8" t="e">
        <f>IF(D280&gt;Частотометр!B10,"высокочаст",IF(AND(Частотометр!C10&lt;D280, D280&lt;Частотометр!B10),"среднечаст","низкочаст"))</f>
        <v>#NUM!</v>
      </c>
      <c r="K280" s="8" t="e">
        <f>IF(E280&gt;Частотометр!C28,"высокая",IF(AND(Частотометр!D28&lt;E280, E280&lt;Частотометр!C28),"средняя","низкая"))</f>
        <v>#NUM!</v>
      </c>
    </row>
    <row r="281" spans="1:11" x14ac:dyDescent="0.2">
      <c r="A281" s="35">
        <f t="shared" si="16"/>
        <v>0</v>
      </c>
      <c r="B281" s="8" t="s">
        <v>568</v>
      </c>
      <c r="F281" s="8" t="str">
        <f t="shared" si="18"/>
        <v/>
      </c>
      <c r="G281" s="8" t="s">
        <v>568</v>
      </c>
      <c r="H281" s="8" t="str">
        <f t="shared" si="19"/>
        <v>""</v>
      </c>
      <c r="I281" s="8" t="str">
        <f t="shared" si="17"/>
        <v/>
      </c>
      <c r="J281" s="8" t="e">
        <f>IF(D281&gt;Частотометр!B10,"высокочаст",IF(AND(Частотометр!C10&lt;D281, D281&lt;Частотометр!B10),"среднечаст","низкочаст"))</f>
        <v>#NUM!</v>
      </c>
      <c r="K281" s="8" t="e">
        <f>IF(E281&gt;Частотометр!C28,"высокая",IF(AND(Частотометр!D28&lt;E281, E281&lt;Частотометр!C28),"средняя","низкая"))</f>
        <v>#NUM!</v>
      </c>
    </row>
    <row r="282" spans="1:11" x14ac:dyDescent="0.2">
      <c r="A282" s="35">
        <f t="shared" si="16"/>
        <v>0</v>
      </c>
      <c r="B282" s="8" t="s">
        <v>568</v>
      </c>
      <c r="F282" s="8" t="str">
        <f t="shared" si="18"/>
        <v/>
      </c>
      <c r="G282" s="8" t="s">
        <v>568</v>
      </c>
      <c r="H282" s="8" t="str">
        <f t="shared" si="19"/>
        <v>""</v>
      </c>
      <c r="I282" s="8" t="str">
        <f t="shared" si="17"/>
        <v/>
      </c>
      <c r="J282" s="8" t="e">
        <f>IF(D282&gt;Частотометр!B10,"высокочаст",IF(AND(Частотометр!C10&lt;D282, D282&lt;Частотометр!B10),"среднечаст","низкочаст"))</f>
        <v>#NUM!</v>
      </c>
      <c r="K282" s="8" t="e">
        <f>IF(E282&gt;Частотометр!C28,"высокая",IF(AND(Частотометр!D28&lt;E282, E282&lt;Частотометр!C28),"средняя","низкая"))</f>
        <v>#NUM!</v>
      </c>
    </row>
    <row r="283" spans="1:11" x14ac:dyDescent="0.2">
      <c r="A283" s="35">
        <f t="shared" si="16"/>
        <v>0</v>
      </c>
      <c r="B283" s="8" t="s">
        <v>568</v>
      </c>
      <c r="F283" s="8" t="str">
        <f t="shared" si="18"/>
        <v/>
      </c>
      <c r="G283" s="8" t="s">
        <v>568</v>
      </c>
      <c r="H283" s="8" t="str">
        <f t="shared" si="19"/>
        <v>""</v>
      </c>
      <c r="I283" s="8" t="str">
        <f t="shared" si="17"/>
        <v/>
      </c>
      <c r="J283" s="8" t="e">
        <f>IF(D283&gt;Частотометр!B10,"высокочаст",IF(AND(Частотометр!C10&lt;D283, D283&lt;Частотометр!B10),"среднечаст","низкочаст"))</f>
        <v>#NUM!</v>
      </c>
      <c r="K283" s="8" t="e">
        <f>IF(E283&gt;Частотометр!C28,"высокая",IF(AND(Частотометр!D28&lt;E283, E283&lt;Частотометр!C28),"средняя","низкая"))</f>
        <v>#NUM!</v>
      </c>
    </row>
    <row r="284" spans="1:11" x14ac:dyDescent="0.2">
      <c r="A284" s="35">
        <f t="shared" si="16"/>
        <v>0</v>
      </c>
      <c r="B284" s="8" t="s">
        <v>568</v>
      </c>
      <c r="F284" s="8" t="str">
        <f t="shared" si="18"/>
        <v/>
      </c>
      <c r="G284" s="8" t="s">
        <v>568</v>
      </c>
      <c r="H284" s="8" t="str">
        <f t="shared" si="19"/>
        <v>""</v>
      </c>
      <c r="I284" s="8" t="str">
        <f t="shared" si="17"/>
        <v/>
      </c>
      <c r="J284" s="8" t="e">
        <f>IF(D284&gt;Частотометр!B10,"высокочаст",IF(AND(Частотометр!C10&lt;D284, D284&lt;Частотометр!B10),"среднечаст","низкочаст"))</f>
        <v>#NUM!</v>
      </c>
      <c r="K284" s="8" t="e">
        <f>IF(E284&gt;Частотометр!C28,"высокая",IF(AND(Частотометр!D28&lt;E284, E284&lt;Частотометр!C28),"средняя","низкая"))</f>
        <v>#NUM!</v>
      </c>
    </row>
    <row r="285" spans="1:11" x14ac:dyDescent="0.2">
      <c r="A285" s="35">
        <f t="shared" si="16"/>
        <v>0</v>
      </c>
      <c r="B285" s="8" t="s">
        <v>568</v>
      </c>
      <c r="F285" s="8" t="str">
        <f t="shared" si="18"/>
        <v/>
      </c>
      <c r="G285" s="8" t="s">
        <v>568</v>
      </c>
      <c r="H285" s="8" t="str">
        <f t="shared" si="19"/>
        <v>""</v>
      </c>
      <c r="I285" s="8" t="str">
        <f t="shared" si="17"/>
        <v/>
      </c>
      <c r="J285" s="8" t="e">
        <f>IF(D285&gt;Частотометр!B10,"высокочаст",IF(AND(Частотометр!C10&lt;D285, D285&lt;Частотометр!B10),"среднечаст","низкочаст"))</f>
        <v>#NUM!</v>
      </c>
      <c r="K285" s="8" t="e">
        <f>IF(E285&gt;Частотометр!C28,"высокая",IF(AND(Частотометр!D28&lt;E285, E285&lt;Частотометр!C28),"средняя","низкая"))</f>
        <v>#NUM!</v>
      </c>
    </row>
    <row r="286" spans="1:11" x14ac:dyDescent="0.2">
      <c r="A286" s="35">
        <f t="shared" si="16"/>
        <v>0</v>
      </c>
      <c r="B286" s="8" t="s">
        <v>568</v>
      </c>
      <c r="F286" s="8" t="str">
        <f t="shared" si="18"/>
        <v/>
      </c>
      <c r="G286" s="8" t="s">
        <v>568</v>
      </c>
      <c r="H286" s="8" t="str">
        <f t="shared" si="19"/>
        <v>""</v>
      </c>
      <c r="I286" s="8" t="str">
        <f t="shared" si="17"/>
        <v/>
      </c>
      <c r="J286" s="8" t="e">
        <f>IF(D286&gt;Частотометр!B10,"высокочаст",IF(AND(Частотометр!C10&lt;D286, D286&lt;Частотометр!B10),"среднечаст","низкочаст"))</f>
        <v>#NUM!</v>
      </c>
      <c r="K286" s="8" t="e">
        <f>IF(E286&gt;Частотометр!C28,"высокая",IF(AND(Частотометр!D28&lt;E286, E286&lt;Частотометр!C28),"средняя","низкая"))</f>
        <v>#NUM!</v>
      </c>
    </row>
    <row r="287" spans="1:11" x14ac:dyDescent="0.2">
      <c r="A287" s="35">
        <f t="shared" si="16"/>
        <v>0</v>
      </c>
      <c r="B287" s="8" t="s">
        <v>568</v>
      </c>
      <c r="F287" s="8" t="str">
        <f t="shared" si="18"/>
        <v/>
      </c>
      <c r="G287" s="8" t="s">
        <v>568</v>
      </c>
      <c r="H287" s="8" t="str">
        <f t="shared" si="19"/>
        <v>""</v>
      </c>
      <c r="I287" s="8" t="str">
        <f t="shared" si="17"/>
        <v/>
      </c>
      <c r="J287" s="8" t="e">
        <f>IF(D287&gt;Частотометр!B10,"высокочаст",IF(AND(Частотометр!C10&lt;D287, D287&lt;Частотометр!B10),"среднечаст","низкочаст"))</f>
        <v>#NUM!</v>
      </c>
      <c r="K287" s="8" t="e">
        <f>IF(E287&gt;Частотометр!C28,"высокая",IF(AND(Частотометр!D28&lt;E287, E287&lt;Частотометр!C28),"средняя","низкая"))</f>
        <v>#NUM!</v>
      </c>
    </row>
    <row r="288" spans="1:11" x14ac:dyDescent="0.2">
      <c r="A288" s="35">
        <f t="shared" si="16"/>
        <v>0</v>
      </c>
      <c r="B288" s="8" t="s">
        <v>568</v>
      </c>
      <c r="F288" s="8" t="str">
        <f t="shared" si="18"/>
        <v/>
      </c>
      <c r="G288" s="8" t="s">
        <v>568</v>
      </c>
      <c r="H288" s="8" t="str">
        <f t="shared" si="19"/>
        <v>""</v>
      </c>
      <c r="I288" s="8" t="str">
        <f t="shared" si="17"/>
        <v/>
      </c>
      <c r="J288" s="8" t="e">
        <f>IF(D288&gt;Частотометр!B10,"высокочаст",IF(AND(Частотометр!C10&lt;D288, D288&lt;Частотометр!B10),"среднечаст","низкочаст"))</f>
        <v>#NUM!</v>
      </c>
      <c r="K288" s="8" t="e">
        <f>IF(E288&gt;Частотометр!C28,"высокая",IF(AND(Частотометр!D28&lt;E288, E288&lt;Частотометр!C28),"средняя","низкая"))</f>
        <v>#NUM!</v>
      </c>
    </row>
    <row r="289" spans="1:11" x14ac:dyDescent="0.2">
      <c r="A289" s="35">
        <f t="shared" si="16"/>
        <v>0</v>
      </c>
      <c r="B289" s="8" t="s">
        <v>568</v>
      </c>
      <c r="F289" s="8" t="str">
        <f t="shared" si="18"/>
        <v/>
      </c>
      <c r="G289" s="8" t="s">
        <v>568</v>
      </c>
      <c r="H289" s="8" t="str">
        <f t="shared" si="19"/>
        <v>""</v>
      </c>
      <c r="I289" s="8" t="str">
        <f t="shared" si="17"/>
        <v/>
      </c>
      <c r="J289" s="8" t="e">
        <f>IF(D289&gt;Частотометр!B10,"высокочаст",IF(AND(Частотометр!C10&lt;D289, D289&lt;Частотометр!B10),"среднечаст","низкочаст"))</f>
        <v>#NUM!</v>
      </c>
      <c r="K289" s="8" t="e">
        <f>IF(E289&gt;Частотометр!C28,"высокая",IF(AND(Частотометр!D28&lt;E289, E289&lt;Частотометр!C28),"средняя","низкая"))</f>
        <v>#NUM!</v>
      </c>
    </row>
    <row r="290" spans="1:11" x14ac:dyDescent="0.2">
      <c r="A290" s="35">
        <f t="shared" si="16"/>
        <v>0</v>
      </c>
      <c r="B290" s="8" t="s">
        <v>568</v>
      </c>
      <c r="F290" s="8" t="str">
        <f t="shared" si="18"/>
        <v/>
      </c>
      <c r="G290" s="8" t="s">
        <v>568</v>
      </c>
      <c r="H290" s="8" t="str">
        <f t="shared" si="19"/>
        <v>""</v>
      </c>
      <c r="I290" s="8" t="str">
        <f t="shared" si="17"/>
        <v/>
      </c>
      <c r="J290" s="8" t="e">
        <f>IF(D290&gt;Частотометр!B10,"высокочаст",IF(AND(Частотометр!C10&lt;D290, D290&lt;Частотометр!B10),"среднечаст","низкочаст"))</f>
        <v>#NUM!</v>
      </c>
      <c r="K290" s="8" t="e">
        <f>IF(E290&gt;Частотометр!C28,"высокая",IF(AND(Частотометр!D28&lt;E290, E290&lt;Частотометр!C28),"средняя","низкая"))</f>
        <v>#NUM!</v>
      </c>
    </row>
    <row r="291" spans="1:11" x14ac:dyDescent="0.2">
      <c r="A291" s="35">
        <f t="shared" si="16"/>
        <v>0</v>
      </c>
      <c r="B291" s="8" t="s">
        <v>568</v>
      </c>
      <c r="F291" s="8" t="str">
        <f t="shared" si="18"/>
        <v/>
      </c>
      <c r="G291" s="8" t="s">
        <v>568</v>
      </c>
      <c r="H291" s="8" t="str">
        <f t="shared" si="19"/>
        <v>""</v>
      </c>
      <c r="I291" s="8" t="str">
        <f t="shared" si="17"/>
        <v/>
      </c>
      <c r="J291" s="8" t="e">
        <f>IF(D291&gt;Частотометр!B10,"высокочаст",IF(AND(Частотометр!C10&lt;D291, D291&lt;Частотометр!B10),"среднечаст","низкочаст"))</f>
        <v>#NUM!</v>
      </c>
      <c r="K291" s="8" t="e">
        <f>IF(E291&gt;Частотометр!C28,"высокая",IF(AND(Частотометр!D28&lt;E291, E291&lt;Частотометр!C28),"средняя","низкая"))</f>
        <v>#NUM!</v>
      </c>
    </row>
    <row r="292" spans="1:11" x14ac:dyDescent="0.2">
      <c r="A292" s="35">
        <f t="shared" si="16"/>
        <v>0</v>
      </c>
      <c r="B292" s="8" t="s">
        <v>568</v>
      </c>
      <c r="F292" s="8" t="str">
        <f t="shared" si="18"/>
        <v/>
      </c>
      <c r="G292" s="8" t="s">
        <v>568</v>
      </c>
      <c r="H292" s="8" t="str">
        <f t="shared" si="19"/>
        <v>""</v>
      </c>
      <c r="I292" s="8" t="str">
        <f t="shared" si="17"/>
        <v/>
      </c>
      <c r="J292" s="8" t="e">
        <f>IF(D292&gt;Частотометр!B10,"высокочаст",IF(AND(Частотометр!C10&lt;D292, D292&lt;Частотометр!B10),"среднечаст","низкочаст"))</f>
        <v>#NUM!</v>
      </c>
      <c r="K292" s="8" t="e">
        <f>IF(E292&gt;Частотометр!C28,"высокая",IF(AND(Частотометр!D28&lt;E292, E292&lt;Частотометр!C28),"средняя","низкая"))</f>
        <v>#NUM!</v>
      </c>
    </row>
    <row r="293" spans="1:11" x14ac:dyDescent="0.2">
      <c r="A293" s="35">
        <f t="shared" si="16"/>
        <v>0</v>
      </c>
      <c r="B293" s="8" t="s">
        <v>568</v>
      </c>
      <c r="F293" s="8" t="str">
        <f t="shared" si="18"/>
        <v/>
      </c>
      <c r="G293" s="8" t="s">
        <v>568</v>
      </c>
      <c r="H293" s="8" t="str">
        <f t="shared" si="19"/>
        <v>""</v>
      </c>
      <c r="I293" s="8" t="str">
        <f t="shared" si="17"/>
        <v/>
      </c>
      <c r="J293" s="8" t="e">
        <f>IF(D293&gt;Частотометр!B10,"высокочаст",IF(AND(Частотометр!C10&lt;D293, D293&lt;Частотометр!B10),"среднечаст","низкочаст"))</f>
        <v>#NUM!</v>
      </c>
      <c r="K293" s="8" t="e">
        <f>IF(E293&gt;Частотометр!C28,"высокая",IF(AND(Частотометр!D28&lt;E293, E293&lt;Частотометр!C28),"средняя","низкая"))</f>
        <v>#NUM!</v>
      </c>
    </row>
    <row r="294" spans="1:11" x14ac:dyDescent="0.2">
      <c r="A294" s="35">
        <f t="shared" si="16"/>
        <v>0</v>
      </c>
      <c r="B294" s="8" t="s">
        <v>568</v>
      </c>
      <c r="F294" s="8" t="str">
        <f t="shared" si="18"/>
        <v/>
      </c>
      <c r="G294" s="8" t="s">
        <v>568</v>
      </c>
      <c r="H294" s="8" t="str">
        <f t="shared" si="19"/>
        <v>""</v>
      </c>
      <c r="I294" s="8" t="str">
        <f t="shared" si="17"/>
        <v/>
      </c>
      <c r="J294" s="8" t="e">
        <f>IF(D294&gt;Частотометр!B10,"высокочаст",IF(AND(Частотометр!C10&lt;D294, D294&lt;Частотометр!B10),"среднечаст","низкочаст"))</f>
        <v>#NUM!</v>
      </c>
      <c r="K294" s="8" t="e">
        <f>IF(E294&gt;Частотометр!C28,"высокая",IF(AND(Частотометр!D28&lt;E294, E294&lt;Частотометр!C28),"средняя","низкая"))</f>
        <v>#NUM!</v>
      </c>
    </row>
    <row r="295" spans="1:11" x14ac:dyDescent="0.2">
      <c r="A295" s="35">
        <f t="shared" si="16"/>
        <v>0</v>
      </c>
      <c r="B295" s="8" t="s">
        <v>568</v>
      </c>
      <c r="F295" s="8" t="str">
        <f t="shared" si="18"/>
        <v/>
      </c>
      <c r="G295" s="8" t="s">
        <v>568</v>
      </c>
      <c r="H295" s="8" t="str">
        <f t="shared" si="19"/>
        <v>""</v>
      </c>
      <c r="I295" s="8" t="str">
        <f t="shared" si="17"/>
        <v/>
      </c>
      <c r="J295" s="8" t="e">
        <f>IF(D295&gt;Частотометр!B10,"высокочаст",IF(AND(Частотометр!C10&lt;D295, D295&lt;Частотометр!B10),"среднечаст","низкочаст"))</f>
        <v>#NUM!</v>
      </c>
      <c r="K295" s="8" t="e">
        <f>IF(E295&gt;Частотометр!C28,"высокая",IF(AND(Частотометр!D28&lt;E295, E295&lt;Частотометр!C28),"средняя","низкая"))</f>
        <v>#NUM!</v>
      </c>
    </row>
    <row r="296" spans="1:11" x14ac:dyDescent="0.2">
      <c r="A296" s="35">
        <f t="shared" si="16"/>
        <v>0</v>
      </c>
      <c r="B296" s="8" t="s">
        <v>568</v>
      </c>
      <c r="F296" s="8" t="str">
        <f t="shared" si="18"/>
        <v/>
      </c>
      <c r="G296" s="8" t="s">
        <v>568</v>
      </c>
      <c r="H296" s="8" t="str">
        <f t="shared" si="19"/>
        <v>""</v>
      </c>
      <c r="I296" s="8" t="str">
        <f t="shared" si="17"/>
        <v/>
      </c>
      <c r="J296" s="8" t="e">
        <f>IF(D296&gt;Частотометр!B10,"высокочаст",IF(AND(Частотометр!C10&lt;D296, D296&lt;Частотометр!B10),"среднечаст","низкочаст"))</f>
        <v>#NUM!</v>
      </c>
      <c r="K296" s="8" t="e">
        <f>IF(E296&gt;Частотометр!C28,"высокая",IF(AND(Частотометр!D28&lt;E296, E296&lt;Частотометр!C28),"средняя","низкая"))</f>
        <v>#NUM!</v>
      </c>
    </row>
    <row r="297" spans="1:11" x14ac:dyDescent="0.2">
      <c r="A297" s="35">
        <f t="shared" si="16"/>
        <v>0</v>
      </c>
      <c r="B297" s="8" t="s">
        <v>568</v>
      </c>
      <c r="F297" s="8" t="str">
        <f t="shared" si="18"/>
        <v/>
      </c>
      <c r="G297" s="8" t="s">
        <v>568</v>
      </c>
      <c r="H297" s="8" t="str">
        <f t="shared" si="19"/>
        <v>""</v>
      </c>
      <c r="I297" s="8" t="str">
        <f t="shared" si="17"/>
        <v/>
      </c>
      <c r="J297" s="8" t="e">
        <f>IF(D297&gt;Частотометр!B10,"высокочаст",IF(AND(Частотометр!C10&lt;D297, D297&lt;Частотометр!B10),"среднечаст","низкочаст"))</f>
        <v>#NUM!</v>
      </c>
      <c r="K297" s="8" t="e">
        <f>IF(E297&gt;Частотометр!C28,"высокая",IF(AND(Частотометр!D28&lt;E297, E297&lt;Частотометр!C28),"средняя","низкая"))</f>
        <v>#NUM!</v>
      </c>
    </row>
    <row r="298" spans="1:11" x14ac:dyDescent="0.2">
      <c r="A298" s="35">
        <f t="shared" si="16"/>
        <v>0</v>
      </c>
      <c r="B298" s="8" t="s">
        <v>568</v>
      </c>
      <c r="F298" s="8" t="str">
        <f t="shared" si="18"/>
        <v/>
      </c>
      <c r="G298" s="8" t="s">
        <v>568</v>
      </c>
      <c r="H298" s="8" t="str">
        <f t="shared" si="19"/>
        <v>""</v>
      </c>
      <c r="I298" s="8" t="str">
        <f t="shared" si="17"/>
        <v/>
      </c>
      <c r="J298" s="8" t="e">
        <f>IF(D298&gt;Частотометр!B10,"высокочаст",IF(AND(Частотометр!C10&lt;D298, D298&lt;Частотометр!B10),"среднечаст","низкочаст"))</f>
        <v>#NUM!</v>
      </c>
      <c r="K298" s="8" t="e">
        <f>IF(E298&gt;Частотометр!C28,"высокая",IF(AND(Частотометр!D28&lt;E298, E298&lt;Частотометр!C28),"средняя","низкая"))</f>
        <v>#NUM!</v>
      </c>
    </row>
    <row r="299" spans="1:11" x14ac:dyDescent="0.2">
      <c r="A299" s="35">
        <f t="shared" si="16"/>
        <v>0</v>
      </c>
      <c r="B299" s="8" t="s">
        <v>568</v>
      </c>
      <c r="F299" s="8" t="str">
        <f t="shared" si="18"/>
        <v/>
      </c>
      <c r="G299" s="8" t="s">
        <v>568</v>
      </c>
      <c r="H299" s="8" t="str">
        <f t="shared" si="19"/>
        <v>""</v>
      </c>
      <c r="I299" s="8" t="str">
        <f t="shared" si="17"/>
        <v/>
      </c>
      <c r="J299" s="8" t="e">
        <f>IF(D299&gt;Частотометр!B10,"высокочаст",IF(AND(Частотометр!C10&lt;D299, D299&lt;Частотометр!B10),"среднечаст","низкочаст"))</f>
        <v>#NUM!</v>
      </c>
      <c r="K299" s="8" t="e">
        <f>IF(E299&gt;Частотометр!C28,"высокая",IF(AND(Частотометр!D28&lt;E299, E299&lt;Частотометр!C28),"средняя","низкая"))</f>
        <v>#NUM!</v>
      </c>
    </row>
    <row r="300" spans="1:11" x14ac:dyDescent="0.2">
      <c r="A300" s="35">
        <f t="shared" si="16"/>
        <v>0</v>
      </c>
      <c r="B300" s="8" t="s">
        <v>568</v>
      </c>
      <c r="F300" s="8" t="str">
        <f t="shared" si="18"/>
        <v/>
      </c>
      <c r="G300" s="8" t="s">
        <v>568</v>
      </c>
      <c r="H300" s="8" t="str">
        <f t="shared" si="19"/>
        <v>""</v>
      </c>
      <c r="I300" s="8" t="str">
        <f t="shared" si="17"/>
        <v/>
      </c>
      <c r="J300" s="8" t="e">
        <f>IF(D300&gt;Частотометр!B10,"высокочаст",IF(AND(Частотометр!C10&lt;D300, D300&lt;Частотометр!B10),"среднечаст","низкочаст"))</f>
        <v>#NUM!</v>
      </c>
      <c r="K300" s="8" t="e">
        <f>IF(E300&gt;Частотометр!C28,"высокая",IF(AND(Частотометр!D28&lt;E300, E300&lt;Частотометр!C28),"средняя","низкая"))</f>
        <v>#NUM!</v>
      </c>
    </row>
    <row r="301" spans="1:11" x14ac:dyDescent="0.2">
      <c r="A301" s="35">
        <f t="shared" si="16"/>
        <v>0</v>
      </c>
      <c r="B301" s="8" t="s">
        <v>568</v>
      </c>
      <c r="F301" s="8" t="str">
        <f t="shared" si="18"/>
        <v/>
      </c>
      <c r="G301" s="8" t="s">
        <v>568</v>
      </c>
      <c r="H301" s="8" t="str">
        <f t="shared" si="19"/>
        <v>""</v>
      </c>
      <c r="I301" s="8" t="str">
        <f t="shared" si="17"/>
        <v/>
      </c>
      <c r="J301" s="8" t="e">
        <f>IF(D301&gt;Частотометр!B10,"высокочаст",IF(AND(Частотометр!C10&lt;D301, D301&lt;Частотометр!B10),"среднечаст","низкочаст"))</f>
        <v>#NUM!</v>
      </c>
      <c r="K301" s="8" t="e">
        <f>IF(E301&gt;Частотометр!C28,"высокая",IF(AND(Частотометр!D28&lt;E301, E301&lt;Частотометр!C28),"средняя","низкая"))</f>
        <v>#NUM!</v>
      </c>
    </row>
    <row r="302" spans="1:11" x14ac:dyDescent="0.2">
      <c r="A302" s="35">
        <f t="shared" si="16"/>
        <v>0</v>
      </c>
      <c r="B302" s="8" t="s">
        <v>568</v>
      </c>
      <c r="F302" s="8" t="str">
        <f t="shared" si="18"/>
        <v/>
      </c>
      <c r="G302" s="8" t="s">
        <v>568</v>
      </c>
      <c r="H302" s="8" t="str">
        <f t="shared" si="19"/>
        <v>""</v>
      </c>
      <c r="I302" s="8" t="str">
        <f t="shared" si="17"/>
        <v/>
      </c>
      <c r="J302" s="8" t="e">
        <f>IF(D302&gt;Частотометр!B10,"высокочаст",IF(AND(Частотометр!C10&lt;D302, D302&lt;Частотометр!B10),"среднечаст","низкочаст"))</f>
        <v>#NUM!</v>
      </c>
      <c r="K302" s="8" t="e">
        <f>IF(E302&gt;Частотометр!C28,"высокая",IF(AND(Частотометр!D28&lt;E302, E302&lt;Частотометр!C28),"средняя","низкая"))</f>
        <v>#NUM!</v>
      </c>
    </row>
    <row r="303" spans="1:11" x14ac:dyDescent="0.2">
      <c r="A303" s="35">
        <f t="shared" si="16"/>
        <v>0</v>
      </c>
      <c r="B303" s="8" t="s">
        <v>568</v>
      </c>
      <c r="F303" s="8" t="str">
        <f t="shared" si="18"/>
        <v/>
      </c>
      <c r="G303" s="8" t="s">
        <v>568</v>
      </c>
      <c r="H303" s="8" t="str">
        <f t="shared" si="19"/>
        <v>""</v>
      </c>
      <c r="I303" s="8" t="str">
        <f t="shared" si="17"/>
        <v/>
      </c>
      <c r="J303" s="8" t="e">
        <f>IF(D303&gt;Частотометр!B10,"высокочаст",IF(AND(Частотометр!C10&lt;D303, D303&lt;Частотометр!B10),"среднечаст","низкочаст"))</f>
        <v>#NUM!</v>
      </c>
      <c r="K303" s="8" t="e">
        <f>IF(E303&gt;Частотометр!C28,"высокая",IF(AND(Частотометр!D28&lt;E303, E303&lt;Частотометр!C28),"средняя","низкая"))</f>
        <v>#NUM!</v>
      </c>
    </row>
    <row r="304" spans="1:11" x14ac:dyDescent="0.2">
      <c r="A304" s="35">
        <f t="shared" si="16"/>
        <v>0</v>
      </c>
      <c r="B304" s="8" t="s">
        <v>568</v>
      </c>
      <c r="F304" s="8" t="str">
        <f t="shared" si="18"/>
        <v/>
      </c>
      <c r="G304" s="8" t="s">
        <v>568</v>
      </c>
      <c r="H304" s="8" t="str">
        <f t="shared" si="19"/>
        <v>""</v>
      </c>
      <c r="I304" s="8" t="str">
        <f t="shared" si="17"/>
        <v/>
      </c>
      <c r="J304" s="8" t="e">
        <f>IF(D304&gt;Частотометр!B10,"высокочаст",IF(AND(Частотометр!C10&lt;D304, D304&lt;Частотометр!B10),"среднечаст","низкочаст"))</f>
        <v>#NUM!</v>
      </c>
      <c r="K304" s="8" t="e">
        <f>IF(E304&gt;Частотометр!C28,"высокая",IF(AND(Частотометр!D28&lt;E304, E304&lt;Частотометр!C28),"средняя","низкая"))</f>
        <v>#NUM!</v>
      </c>
    </row>
    <row r="305" spans="1:11" x14ac:dyDescent="0.2">
      <c r="A305" s="35">
        <f t="shared" si="16"/>
        <v>0</v>
      </c>
      <c r="B305" s="8" t="s">
        <v>568</v>
      </c>
      <c r="F305" s="8" t="str">
        <f t="shared" si="18"/>
        <v/>
      </c>
      <c r="G305" s="8" t="s">
        <v>568</v>
      </c>
      <c r="H305" s="8" t="str">
        <f t="shared" si="19"/>
        <v>""</v>
      </c>
      <c r="I305" s="8" t="str">
        <f t="shared" si="17"/>
        <v/>
      </c>
      <c r="J305" s="8" t="e">
        <f>IF(D305&gt;Частотометр!B10,"высокочаст",IF(AND(Частотометр!C10&lt;D305, D305&lt;Частотометр!B10),"среднечаст","низкочаст"))</f>
        <v>#NUM!</v>
      </c>
      <c r="K305" s="8" t="e">
        <f>IF(E305&gt;Частотометр!C28,"высокая",IF(AND(Частотометр!D28&lt;E305, E305&lt;Частотометр!C28),"средняя","низкая"))</f>
        <v>#NUM!</v>
      </c>
    </row>
    <row r="306" spans="1:11" x14ac:dyDescent="0.2">
      <c r="A306" s="35">
        <f t="shared" si="16"/>
        <v>0</v>
      </c>
      <c r="B306" s="8" t="s">
        <v>568</v>
      </c>
      <c r="F306" s="8" t="str">
        <f t="shared" si="18"/>
        <v/>
      </c>
      <c r="G306" s="8" t="s">
        <v>568</v>
      </c>
      <c r="H306" s="8" t="str">
        <f t="shared" si="19"/>
        <v>""</v>
      </c>
      <c r="I306" s="8" t="str">
        <f t="shared" si="17"/>
        <v/>
      </c>
      <c r="J306" s="8" t="e">
        <f>IF(D306&gt;Частотометр!B10,"высокочаст",IF(AND(Частотометр!C10&lt;D306, D306&lt;Частотометр!B10),"среднечаст","низкочаст"))</f>
        <v>#NUM!</v>
      </c>
      <c r="K306" s="8" t="e">
        <f>IF(E306&gt;Частотометр!C28,"высокая",IF(AND(Частотометр!D28&lt;E306, E306&lt;Частотометр!C28),"средняя","низкая"))</f>
        <v>#NUM!</v>
      </c>
    </row>
    <row r="307" spans="1:11" x14ac:dyDescent="0.2">
      <c r="A307" s="35">
        <f t="shared" si="16"/>
        <v>0</v>
      </c>
      <c r="B307" s="8" t="s">
        <v>568</v>
      </c>
      <c r="F307" s="8" t="str">
        <f t="shared" si="18"/>
        <v/>
      </c>
      <c r="G307" s="8" t="s">
        <v>568</v>
      </c>
      <c r="H307" s="8" t="str">
        <f t="shared" si="19"/>
        <v>""</v>
      </c>
      <c r="I307" s="8" t="str">
        <f t="shared" si="17"/>
        <v/>
      </c>
      <c r="J307" s="8" t="e">
        <f>IF(D307&gt;Частотометр!B10,"высокочаст",IF(AND(Частотометр!C10&lt;D307, D307&lt;Частотометр!B10),"среднечаст","низкочаст"))</f>
        <v>#NUM!</v>
      </c>
      <c r="K307" s="8" t="e">
        <f>IF(E307&gt;Частотометр!C28,"высокая",IF(AND(Частотометр!D28&lt;E307, E307&lt;Частотометр!C28),"средняя","низкая"))</f>
        <v>#NUM!</v>
      </c>
    </row>
    <row r="308" spans="1:11" x14ac:dyDescent="0.2">
      <c r="A308" s="35">
        <f t="shared" si="16"/>
        <v>0</v>
      </c>
      <c r="B308" s="8" t="s">
        <v>568</v>
      </c>
      <c r="F308" s="8" t="str">
        <f t="shared" si="18"/>
        <v/>
      </c>
      <c r="G308" s="8" t="s">
        <v>568</v>
      </c>
      <c r="H308" s="8" t="str">
        <f t="shared" si="19"/>
        <v>""</v>
      </c>
      <c r="I308" s="8" t="str">
        <f t="shared" si="17"/>
        <v/>
      </c>
      <c r="J308" s="8" t="e">
        <f>IF(D308&gt;Частотометр!B10,"высокочаст",IF(AND(Частотометр!C10&lt;D308, D308&lt;Частотометр!B10),"среднечаст","низкочаст"))</f>
        <v>#NUM!</v>
      </c>
      <c r="K308" s="8" t="e">
        <f>IF(E308&gt;Частотометр!C28,"высокая",IF(AND(Частотометр!D28&lt;E308, E308&lt;Частотометр!C28),"средняя","низкая"))</f>
        <v>#NUM!</v>
      </c>
    </row>
    <row r="309" spans="1:11" x14ac:dyDescent="0.2">
      <c r="A309" s="35">
        <f t="shared" si="16"/>
        <v>0</v>
      </c>
      <c r="B309" s="8" t="s">
        <v>568</v>
      </c>
      <c r="F309" s="8" t="str">
        <f t="shared" si="18"/>
        <v/>
      </c>
      <c r="G309" s="8" t="s">
        <v>568</v>
      </c>
      <c r="H309" s="8" t="str">
        <f t="shared" si="19"/>
        <v>""</v>
      </c>
      <c r="I309" s="8" t="str">
        <f t="shared" si="17"/>
        <v/>
      </c>
      <c r="J309" s="8" t="e">
        <f>IF(D309&gt;Частотометр!B10,"высокочаст",IF(AND(Частотометр!C10&lt;D309, D309&lt;Частотометр!B10),"среднечаст","низкочаст"))</f>
        <v>#NUM!</v>
      </c>
      <c r="K309" s="8" t="e">
        <f>IF(E309&gt;Частотометр!C28,"высокая",IF(AND(Частотометр!D28&lt;E309, E309&lt;Частотометр!C28),"средняя","низкая"))</f>
        <v>#NUM!</v>
      </c>
    </row>
    <row r="310" spans="1:11" x14ac:dyDescent="0.2">
      <c r="A310" s="35">
        <f t="shared" si="16"/>
        <v>0</v>
      </c>
      <c r="B310" s="8" t="s">
        <v>568</v>
      </c>
      <c r="F310" s="8" t="str">
        <f t="shared" si="18"/>
        <v/>
      </c>
      <c r="G310" s="8" t="s">
        <v>568</v>
      </c>
      <c r="H310" s="8" t="str">
        <f t="shared" si="19"/>
        <v>""</v>
      </c>
      <c r="I310" s="8" t="str">
        <f t="shared" si="17"/>
        <v/>
      </c>
      <c r="J310" s="8" t="e">
        <f>IF(D310&gt;Частотометр!B10,"высокочаст",IF(AND(Частотометр!C10&lt;D310, D310&lt;Частотометр!B10),"среднечаст","низкочаст"))</f>
        <v>#NUM!</v>
      </c>
      <c r="K310" s="8" t="e">
        <f>IF(E310&gt;Частотометр!C28,"высокая",IF(AND(Частотометр!D28&lt;E310, E310&lt;Частотометр!C28),"средняя","низкая"))</f>
        <v>#NUM!</v>
      </c>
    </row>
    <row r="311" spans="1:11" x14ac:dyDescent="0.2">
      <c r="A311" s="35">
        <f t="shared" si="16"/>
        <v>0</v>
      </c>
      <c r="B311" s="8" t="s">
        <v>568</v>
      </c>
      <c r="F311" s="8" t="str">
        <f t="shared" si="18"/>
        <v/>
      </c>
      <c r="G311" s="8" t="s">
        <v>568</v>
      </c>
      <c r="H311" s="8" t="str">
        <f t="shared" si="19"/>
        <v>""</v>
      </c>
      <c r="I311" s="8" t="str">
        <f t="shared" si="17"/>
        <v/>
      </c>
      <c r="J311" s="8" t="e">
        <f>IF(D311&gt;Частотометр!B10,"высокочаст",IF(AND(Частотометр!C10&lt;D311, D311&lt;Частотометр!B10),"среднечаст","низкочаст"))</f>
        <v>#NUM!</v>
      </c>
      <c r="K311" s="8" t="e">
        <f>IF(E311&gt;Частотометр!C28,"высокая",IF(AND(Частотометр!D28&lt;E311, E311&lt;Частотометр!C28),"средняя","низкая"))</f>
        <v>#NUM!</v>
      </c>
    </row>
    <row r="312" spans="1:11" x14ac:dyDescent="0.2">
      <c r="A312" s="35">
        <f t="shared" si="16"/>
        <v>0</v>
      </c>
      <c r="B312" s="8" t="s">
        <v>568</v>
      </c>
      <c r="F312" s="8" t="str">
        <f t="shared" si="18"/>
        <v/>
      </c>
      <c r="G312" s="8" t="s">
        <v>568</v>
      </c>
      <c r="H312" s="8" t="str">
        <f t="shared" si="19"/>
        <v>""</v>
      </c>
      <c r="I312" s="8" t="str">
        <f t="shared" si="17"/>
        <v/>
      </c>
      <c r="J312" s="8" t="e">
        <f>IF(D312&gt;Частотометр!B10,"высокочаст",IF(AND(Частотометр!C10&lt;D312, D312&lt;Частотометр!B10),"среднечаст","низкочаст"))</f>
        <v>#NUM!</v>
      </c>
      <c r="K312" s="8" t="e">
        <f>IF(E312&gt;Частотометр!C28,"высокая",IF(AND(Частотометр!D28&lt;E312, E312&lt;Частотометр!C28),"средняя","низкая"))</f>
        <v>#NUM!</v>
      </c>
    </row>
    <row r="313" spans="1:11" x14ac:dyDescent="0.2">
      <c r="A313" s="35">
        <f t="shared" si="16"/>
        <v>0</v>
      </c>
      <c r="B313" s="8" t="s">
        <v>568</v>
      </c>
      <c r="F313" s="8" t="str">
        <f t="shared" si="18"/>
        <v/>
      </c>
      <c r="G313" s="8" t="s">
        <v>568</v>
      </c>
      <c r="H313" s="8" t="str">
        <f t="shared" si="19"/>
        <v>""</v>
      </c>
      <c r="I313" s="8" t="str">
        <f t="shared" si="17"/>
        <v/>
      </c>
      <c r="J313" s="8" t="e">
        <f>IF(D313&gt;Частотометр!B10,"высокочаст",IF(AND(Частотометр!C10&lt;D313, D313&lt;Частотометр!B10),"среднечаст","низкочаст"))</f>
        <v>#NUM!</v>
      </c>
      <c r="K313" s="8" t="e">
        <f>IF(E313&gt;Частотометр!C28,"высокая",IF(AND(Частотометр!D28&lt;E313, E313&lt;Частотометр!C28),"средняя","низкая"))</f>
        <v>#NUM!</v>
      </c>
    </row>
    <row r="314" spans="1:11" x14ac:dyDescent="0.2">
      <c r="A314" s="35">
        <f t="shared" si="16"/>
        <v>0</v>
      </c>
      <c r="B314" s="8" t="s">
        <v>568</v>
      </c>
      <c r="F314" s="8" t="str">
        <f t="shared" si="18"/>
        <v/>
      </c>
      <c r="G314" s="8" t="s">
        <v>568</v>
      </c>
      <c r="H314" s="8" t="str">
        <f t="shared" si="19"/>
        <v>""</v>
      </c>
      <c r="I314" s="8" t="str">
        <f t="shared" si="17"/>
        <v/>
      </c>
      <c r="J314" s="8" t="e">
        <f>IF(D314&gt;Частотометр!B10,"высокочаст",IF(AND(Частотометр!C10&lt;D314, D314&lt;Частотометр!B10),"среднечаст","низкочаст"))</f>
        <v>#NUM!</v>
      </c>
      <c r="K314" s="8" t="e">
        <f>IF(E314&gt;Частотометр!C28,"высокая",IF(AND(Частотометр!D28&lt;E314, E314&lt;Частотометр!C28),"средняя","низкая"))</f>
        <v>#NUM!</v>
      </c>
    </row>
    <row r="315" spans="1:11" x14ac:dyDescent="0.2">
      <c r="A315" s="35">
        <f t="shared" si="16"/>
        <v>0</v>
      </c>
      <c r="B315" s="8" t="s">
        <v>568</v>
      </c>
      <c r="F315" s="8" t="str">
        <f t="shared" si="18"/>
        <v/>
      </c>
      <c r="G315" s="8" t="s">
        <v>568</v>
      </c>
      <c r="H315" s="8" t="str">
        <f t="shared" si="19"/>
        <v>""</v>
      </c>
      <c r="I315" s="8" t="str">
        <f t="shared" si="17"/>
        <v/>
      </c>
      <c r="J315" s="8" t="e">
        <f>IF(D315&gt;Частотометр!B10,"высокочаст",IF(AND(Частотометр!C10&lt;D315, D315&lt;Частотометр!B10),"среднечаст","низкочаст"))</f>
        <v>#NUM!</v>
      </c>
      <c r="K315" s="8" t="e">
        <f>IF(E315&gt;Частотометр!C28,"высокая",IF(AND(Частотометр!D28&lt;E315, E315&lt;Частотометр!C28),"средняя","низкая"))</f>
        <v>#NUM!</v>
      </c>
    </row>
    <row r="316" spans="1:11" x14ac:dyDescent="0.2">
      <c r="A316" s="35">
        <f t="shared" si="16"/>
        <v>0</v>
      </c>
      <c r="B316" s="8" t="s">
        <v>568</v>
      </c>
      <c r="F316" s="8" t="str">
        <f t="shared" si="18"/>
        <v/>
      </c>
      <c r="G316" s="8" t="s">
        <v>568</v>
      </c>
      <c r="H316" s="8" t="str">
        <f t="shared" si="19"/>
        <v>""</v>
      </c>
      <c r="I316" s="8" t="str">
        <f t="shared" si="17"/>
        <v/>
      </c>
      <c r="J316" s="8" t="e">
        <f>IF(D316&gt;Частотометр!B10,"высокочаст",IF(AND(Частотометр!C10&lt;D316, D316&lt;Частотометр!B10),"среднечаст","низкочаст"))</f>
        <v>#NUM!</v>
      </c>
      <c r="K316" s="8" t="e">
        <f>IF(E316&gt;Частотометр!C28,"высокая",IF(AND(Частотометр!D28&lt;E316, E316&lt;Частотометр!C28),"средняя","низкая"))</f>
        <v>#NUM!</v>
      </c>
    </row>
    <row r="317" spans="1:11" x14ac:dyDescent="0.2">
      <c r="A317" s="35">
        <f t="shared" si="16"/>
        <v>0</v>
      </c>
      <c r="B317" s="8" t="s">
        <v>568</v>
      </c>
      <c r="F317" s="8" t="str">
        <f t="shared" si="18"/>
        <v/>
      </c>
      <c r="G317" s="8" t="s">
        <v>568</v>
      </c>
      <c r="H317" s="8" t="str">
        <f t="shared" si="19"/>
        <v>""</v>
      </c>
      <c r="I317" s="8" t="str">
        <f t="shared" si="17"/>
        <v/>
      </c>
      <c r="J317" s="8" t="e">
        <f>IF(D317&gt;Частотометр!B10,"высокочаст",IF(AND(Частотометр!C10&lt;D317, D317&lt;Частотометр!B10),"среднечаст","низкочаст"))</f>
        <v>#NUM!</v>
      </c>
      <c r="K317" s="8" t="e">
        <f>IF(E317&gt;Частотометр!C28,"высокая",IF(AND(Частотометр!D28&lt;E317, E317&lt;Частотометр!C28),"средняя","низкая"))</f>
        <v>#NUM!</v>
      </c>
    </row>
    <row r="318" spans="1:11" x14ac:dyDescent="0.2">
      <c r="A318" s="35">
        <f t="shared" si="16"/>
        <v>0</v>
      </c>
      <c r="B318" s="8" t="s">
        <v>568</v>
      </c>
      <c r="F318" s="8" t="str">
        <f t="shared" si="18"/>
        <v/>
      </c>
      <c r="G318" s="8" t="s">
        <v>568</v>
      </c>
      <c r="H318" s="8" t="str">
        <f t="shared" si="19"/>
        <v>""</v>
      </c>
      <c r="I318" s="8" t="str">
        <f t="shared" si="17"/>
        <v/>
      </c>
      <c r="J318" s="8" t="e">
        <f>IF(D318&gt;Частотометр!B10,"высокочаст",IF(AND(Частотометр!C10&lt;D318, D318&lt;Частотометр!B10),"среднечаст","низкочаст"))</f>
        <v>#NUM!</v>
      </c>
      <c r="K318" s="8" t="e">
        <f>IF(E318&gt;Частотометр!C28,"высокая",IF(AND(Частотометр!D28&lt;E318, E318&lt;Частотометр!C28),"средняя","низкая"))</f>
        <v>#NUM!</v>
      </c>
    </row>
    <row r="319" spans="1:11" x14ac:dyDescent="0.2">
      <c r="A319" s="35">
        <f t="shared" si="16"/>
        <v>0</v>
      </c>
      <c r="B319" s="8" t="s">
        <v>568</v>
      </c>
      <c r="F319" s="8" t="str">
        <f t="shared" si="18"/>
        <v/>
      </c>
      <c r="G319" s="8" t="s">
        <v>568</v>
      </c>
      <c r="H319" s="8" t="str">
        <f t="shared" si="19"/>
        <v>""</v>
      </c>
      <c r="I319" s="8" t="str">
        <f t="shared" si="17"/>
        <v/>
      </c>
      <c r="J319" s="8" t="e">
        <f>IF(D319&gt;Частотометр!B10,"высокочаст",IF(AND(Частотометр!C10&lt;D319, D319&lt;Частотометр!B10),"среднечаст","низкочаст"))</f>
        <v>#NUM!</v>
      </c>
      <c r="K319" s="8" t="e">
        <f>IF(E319&gt;Частотометр!C28,"высокая",IF(AND(Частотометр!D28&lt;E319, E319&lt;Частотометр!C28),"средняя","низкая"))</f>
        <v>#NUM!</v>
      </c>
    </row>
    <row r="320" spans="1:11" x14ac:dyDescent="0.2">
      <c r="A320" s="35">
        <f t="shared" si="16"/>
        <v>0</v>
      </c>
      <c r="B320" s="8" t="s">
        <v>568</v>
      </c>
      <c r="F320" s="8" t="str">
        <f t="shared" si="18"/>
        <v/>
      </c>
      <c r="G320" s="8" t="s">
        <v>568</v>
      </c>
      <c r="H320" s="8" t="str">
        <f t="shared" si="19"/>
        <v>""</v>
      </c>
      <c r="I320" s="8" t="str">
        <f t="shared" si="17"/>
        <v/>
      </c>
      <c r="J320" s="8" t="e">
        <f>IF(D320&gt;Частотометр!B10,"высокочаст",IF(AND(Частотометр!C10&lt;D320, D320&lt;Частотометр!B10),"среднечаст","низкочаст"))</f>
        <v>#NUM!</v>
      </c>
      <c r="K320" s="8" t="e">
        <f>IF(E320&gt;Частотометр!C28,"высокая",IF(AND(Частотометр!D28&lt;E320, E320&lt;Частотометр!C28),"средняя","низкая"))</f>
        <v>#NUM!</v>
      </c>
    </row>
    <row r="321" spans="1:11" x14ac:dyDescent="0.2">
      <c r="A321" s="35">
        <f t="shared" si="16"/>
        <v>0</v>
      </c>
      <c r="B321" s="8" t="s">
        <v>568</v>
      </c>
      <c r="F321" s="8" t="str">
        <f t="shared" si="18"/>
        <v/>
      </c>
      <c r="G321" s="8" t="s">
        <v>568</v>
      </c>
      <c r="H321" s="8" t="str">
        <f t="shared" si="19"/>
        <v>""</v>
      </c>
      <c r="I321" s="8" t="str">
        <f t="shared" si="17"/>
        <v/>
      </c>
      <c r="J321" s="8" t="e">
        <f>IF(D321&gt;Частотометр!B10,"высокочаст",IF(AND(Частотометр!C10&lt;D321, D321&lt;Частотометр!B10),"среднечаст","низкочаст"))</f>
        <v>#NUM!</v>
      </c>
      <c r="K321" s="8" t="e">
        <f>IF(E321&gt;Частотометр!C28,"высокая",IF(AND(Частотометр!D28&lt;E321, E321&lt;Частотометр!C28),"средняя","низкая"))</f>
        <v>#NUM!</v>
      </c>
    </row>
    <row r="322" spans="1:11" x14ac:dyDescent="0.2">
      <c r="A322" s="35">
        <f t="shared" ref="A322:A385" si="20">IF(ISBLANK(C322),0,LEN(TRIM(C322))-LEN(SUBSTITUTE(C322," ",""))+1)</f>
        <v>0</v>
      </c>
      <c r="B322" s="8" t="s">
        <v>568</v>
      </c>
      <c r="F322" s="8" t="str">
        <f t="shared" si="18"/>
        <v/>
      </c>
      <c r="G322" s="8" t="s">
        <v>568</v>
      </c>
      <c r="H322" s="8" t="str">
        <f t="shared" si="19"/>
        <v>""</v>
      </c>
      <c r="I322" s="8" t="str">
        <f t="shared" ref="I322:I385" si="21">SUBSTITUTE(C322, LEFT(C322,1),PROPER(LEFT(C322,1)),1)</f>
        <v/>
      </c>
      <c r="J322" s="8" t="e">
        <f>IF(D322&gt;Частотометр!B10,"высокочаст",IF(AND(Частотометр!C10&lt;D322, D322&lt;Частотометр!B10),"среднечаст","низкочаст"))</f>
        <v>#NUM!</v>
      </c>
      <c r="K322" s="8" t="e">
        <f>IF(E322&gt;Частотометр!C28,"высокая",IF(AND(Частотометр!D28&lt;E322, E322&lt;Частотометр!C28),"средняя","низкая"))</f>
        <v>#NUM!</v>
      </c>
    </row>
    <row r="323" spans="1:11" x14ac:dyDescent="0.2">
      <c r="A323" s="35">
        <f t="shared" si="20"/>
        <v>0</v>
      </c>
      <c r="B323" s="8" t="s">
        <v>568</v>
      </c>
      <c r="F323" s="8" t="str">
        <f t="shared" ref="F323:F386" si="22">TRIM(C323)</f>
        <v/>
      </c>
      <c r="G323" s="8" t="s">
        <v>568</v>
      </c>
      <c r="H323" s="8" t="str">
        <f t="shared" ref="H323:H386" si="23">CONCATENATE(B323,F323,G323)</f>
        <v>""</v>
      </c>
      <c r="I323" s="8" t="str">
        <f t="shared" si="21"/>
        <v/>
      </c>
      <c r="J323" s="8" t="e">
        <f>IF(D323&gt;Частотометр!B10,"высокочаст",IF(AND(Частотометр!C10&lt;D323, D323&lt;Частотометр!B10),"среднечаст","низкочаст"))</f>
        <v>#NUM!</v>
      </c>
      <c r="K323" s="8" t="e">
        <f>IF(E323&gt;Частотометр!C28,"высокая",IF(AND(Частотометр!D28&lt;E323, E323&lt;Частотометр!C28),"средняя","низкая"))</f>
        <v>#NUM!</v>
      </c>
    </row>
    <row r="324" spans="1:11" x14ac:dyDescent="0.2">
      <c r="A324" s="35">
        <f t="shared" si="20"/>
        <v>0</v>
      </c>
      <c r="B324" s="8" t="s">
        <v>568</v>
      </c>
      <c r="F324" s="8" t="str">
        <f t="shared" si="22"/>
        <v/>
      </c>
      <c r="G324" s="8" t="s">
        <v>568</v>
      </c>
      <c r="H324" s="8" t="str">
        <f t="shared" si="23"/>
        <v>""</v>
      </c>
      <c r="I324" s="8" t="str">
        <f t="shared" si="21"/>
        <v/>
      </c>
      <c r="J324" s="8" t="e">
        <f>IF(D324&gt;Частотометр!B10,"высокочаст",IF(AND(Частотометр!C10&lt;D324, D324&lt;Частотометр!B10),"среднечаст","низкочаст"))</f>
        <v>#NUM!</v>
      </c>
      <c r="K324" s="8" t="e">
        <f>IF(E324&gt;Частотометр!C28,"высокая",IF(AND(Частотометр!D28&lt;E324, E324&lt;Частотометр!C28),"средняя","низкая"))</f>
        <v>#NUM!</v>
      </c>
    </row>
    <row r="325" spans="1:11" x14ac:dyDescent="0.2">
      <c r="A325" s="35">
        <f t="shared" si="20"/>
        <v>0</v>
      </c>
      <c r="B325" s="8" t="s">
        <v>568</v>
      </c>
      <c r="F325" s="8" t="str">
        <f t="shared" si="22"/>
        <v/>
      </c>
      <c r="G325" s="8" t="s">
        <v>568</v>
      </c>
      <c r="H325" s="8" t="str">
        <f t="shared" si="23"/>
        <v>""</v>
      </c>
      <c r="I325" s="8" t="str">
        <f t="shared" si="21"/>
        <v/>
      </c>
      <c r="J325" s="8" t="e">
        <f>IF(D325&gt;Частотометр!B10,"высокочаст",IF(AND(Частотометр!C10&lt;D325, D325&lt;Частотометр!B10),"среднечаст","низкочаст"))</f>
        <v>#NUM!</v>
      </c>
      <c r="K325" s="8" t="e">
        <f>IF(E325&gt;Частотометр!C28,"высокая",IF(AND(Частотометр!D28&lt;E325, E325&lt;Частотометр!C28),"средняя","низкая"))</f>
        <v>#NUM!</v>
      </c>
    </row>
    <row r="326" spans="1:11" x14ac:dyDescent="0.2">
      <c r="A326" s="35">
        <f t="shared" si="20"/>
        <v>0</v>
      </c>
      <c r="B326" s="8" t="s">
        <v>568</v>
      </c>
      <c r="F326" s="8" t="str">
        <f t="shared" si="22"/>
        <v/>
      </c>
      <c r="G326" s="8" t="s">
        <v>568</v>
      </c>
      <c r="H326" s="8" t="str">
        <f t="shared" si="23"/>
        <v>""</v>
      </c>
      <c r="I326" s="8" t="str">
        <f t="shared" si="21"/>
        <v/>
      </c>
      <c r="J326" s="8" t="e">
        <f>IF(D326&gt;Частотометр!B10,"высокочаст",IF(AND(Частотометр!C10&lt;D326, D326&lt;Частотометр!B10),"среднечаст","низкочаст"))</f>
        <v>#NUM!</v>
      </c>
      <c r="K326" s="8" t="e">
        <f>IF(E326&gt;Частотометр!C28,"высокая",IF(AND(Частотометр!D28&lt;E326, E326&lt;Частотометр!C28),"средняя","низкая"))</f>
        <v>#NUM!</v>
      </c>
    </row>
    <row r="327" spans="1:11" x14ac:dyDescent="0.2">
      <c r="A327" s="35">
        <f t="shared" si="20"/>
        <v>0</v>
      </c>
      <c r="B327" s="8" t="s">
        <v>568</v>
      </c>
      <c r="F327" s="8" t="str">
        <f t="shared" si="22"/>
        <v/>
      </c>
      <c r="G327" s="8" t="s">
        <v>568</v>
      </c>
      <c r="H327" s="8" t="str">
        <f t="shared" si="23"/>
        <v>""</v>
      </c>
      <c r="I327" s="8" t="str">
        <f t="shared" si="21"/>
        <v/>
      </c>
      <c r="J327" s="8" t="e">
        <f>IF(D327&gt;Частотометр!B10,"высокочаст",IF(AND(Частотометр!C10&lt;D327, D327&lt;Частотометр!B10),"среднечаст","низкочаст"))</f>
        <v>#NUM!</v>
      </c>
      <c r="K327" s="8" t="e">
        <f>IF(E327&gt;Частотометр!C28,"высокая",IF(AND(Частотометр!D28&lt;E327, E327&lt;Частотометр!C28),"средняя","низкая"))</f>
        <v>#NUM!</v>
      </c>
    </row>
    <row r="328" spans="1:11" x14ac:dyDescent="0.2">
      <c r="A328" s="35">
        <f t="shared" si="20"/>
        <v>0</v>
      </c>
      <c r="B328" s="8" t="s">
        <v>568</v>
      </c>
      <c r="F328" s="8" t="str">
        <f t="shared" si="22"/>
        <v/>
      </c>
      <c r="G328" s="8" t="s">
        <v>568</v>
      </c>
      <c r="H328" s="8" t="str">
        <f t="shared" si="23"/>
        <v>""</v>
      </c>
      <c r="I328" s="8" t="str">
        <f t="shared" si="21"/>
        <v/>
      </c>
      <c r="J328" s="8" t="e">
        <f>IF(D328&gt;Частотометр!B10,"высокочаст",IF(AND(Частотометр!C10&lt;D328, D328&lt;Частотометр!B10),"среднечаст","низкочаст"))</f>
        <v>#NUM!</v>
      </c>
      <c r="K328" s="8" t="e">
        <f>IF(E328&gt;Частотометр!C28,"высокая",IF(AND(Частотометр!D28&lt;E328, E328&lt;Частотометр!C28),"средняя","низкая"))</f>
        <v>#NUM!</v>
      </c>
    </row>
    <row r="329" spans="1:11" x14ac:dyDescent="0.2">
      <c r="A329" s="35">
        <f t="shared" si="20"/>
        <v>0</v>
      </c>
      <c r="B329" s="8" t="s">
        <v>568</v>
      </c>
      <c r="F329" s="8" t="str">
        <f t="shared" si="22"/>
        <v/>
      </c>
      <c r="G329" s="8" t="s">
        <v>568</v>
      </c>
      <c r="H329" s="8" t="str">
        <f t="shared" si="23"/>
        <v>""</v>
      </c>
      <c r="I329" s="8" t="str">
        <f t="shared" si="21"/>
        <v/>
      </c>
      <c r="J329" s="8" t="e">
        <f>IF(D329&gt;Частотометр!B10,"высокочаст",IF(AND(Частотометр!C10&lt;D329, D329&lt;Частотометр!B10),"среднечаст","низкочаст"))</f>
        <v>#NUM!</v>
      </c>
      <c r="K329" s="8" t="e">
        <f>IF(E329&gt;Частотометр!C28,"высокая",IF(AND(Частотометр!D28&lt;E329, E329&lt;Частотометр!C28),"средняя","низкая"))</f>
        <v>#NUM!</v>
      </c>
    </row>
    <row r="330" spans="1:11" x14ac:dyDescent="0.2">
      <c r="A330" s="35">
        <f t="shared" si="20"/>
        <v>0</v>
      </c>
      <c r="B330" s="8" t="s">
        <v>568</v>
      </c>
      <c r="F330" s="8" t="str">
        <f t="shared" si="22"/>
        <v/>
      </c>
      <c r="G330" s="8" t="s">
        <v>568</v>
      </c>
      <c r="H330" s="8" t="str">
        <f t="shared" si="23"/>
        <v>""</v>
      </c>
      <c r="I330" s="8" t="str">
        <f t="shared" si="21"/>
        <v/>
      </c>
      <c r="J330" s="8" t="e">
        <f>IF(D330&gt;Частотометр!B10,"высокочаст",IF(AND(Частотометр!C10&lt;D330, D330&lt;Частотометр!B10),"среднечаст","низкочаст"))</f>
        <v>#NUM!</v>
      </c>
      <c r="K330" s="8" t="e">
        <f>IF(E330&gt;Частотометр!C28,"высокая",IF(AND(Частотометр!D28&lt;E330, E330&lt;Частотометр!C28),"средняя","низкая"))</f>
        <v>#NUM!</v>
      </c>
    </row>
    <row r="331" spans="1:11" x14ac:dyDescent="0.2">
      <c r="A331" s="35">
        <f t="shared" si="20"/>
        <v>0</v>
      </c>
      <c r="B331" s="8" t="s">
        <v>568</v>
      </c>
      <c r="F331" s="8" t="str">
        <f t="shared" si="22"/>
        <v/>
      </c>
      <c r="G331" s="8" t="s">
        <v>568</v>
      </c>
      <c r="H331" s="8" t="str">
        <f t="shared" si="23"/>
        <v>""</v>
      </c>
      <c r="I331" s="8" t="str">
        <f t="shared" si="21"/>
        <v/>
      </c>
      <c r="J331" s="8" t="e">
        <f>IF(D331&gt;Частотометр!B10,"высокочаст",IF(AND(Частотометр!C10&lt;D331, D331&lt;Частотометр!B10),"среднечаст","низкочаст"))</f>
        <v>#NUM!</v>
      </c>
      <c r="K331" s="8" t="e">
        <f>IF(E331&gt;Частотометр!C28,"высокая",IF(AND(Частотометр!D28&lt;E331, E331&lt;Частотометр!C28),"средняя","низкая"))</f>
        <v>#NUM!</v>
      </c>
    </row>
    <row r="332" spans="1:11" x14ac:dyDescent="0.2">
      <c r="A332" s="35">
        <f t="shared" si="20"/>
        <v>0</v>
      </c>
      <c r="B332" s="8" t="s">
        <v>568</v>
      </c>
      <c r="F332" s="8" t="str">
        <f t="shared" si="22"/>
        <v/>
      </c>
      <c r="G332" s="8" t="s">
        <v>568</v>
      </c>
      <c r="H332" s="8" t="str">
        <f t="shared" si="23"/>
        <v>""</v>
      </c>
      <c r="I332" s="8" t="str">
        <f t="shared" si="21"/>
        <v/>
      </c>
      <c r="J332" s="8" t="e">
        <f>IF(D332&gt;Частотометр!B10,"высокочаст",IF(AND(Частотометр!C10&lt;D332, D332&lt;Частотометр!B10),"среднечаст","низкочаст"))</f>
        <v>#NUM!</v>
      </c>
      <c r="K332" s="8" t="e">
        <f>IF(E332&gt;Частотометр!C28,"высокая",IF(AND(Частотометр!D28&lt;E332, E332&lt;Частотометр!C28),"средняя","низкая"))</f>
        <v>#NUM!</v>
      </c>
    </row>
    <row r="333" spans="1:11" x14ac:dyDescent="0.2">
      <c r="A333" s="35">
        <f t="shared" si="20"/>
        <v>0</v>
      </c>
      <c r="B333" s="8" t="s">
        <v>568</v>
      </c>
      <c r="F333" s="8" t="str">
        <f t="shared" si="22"/>
        <v/>
      </c>
      <c r="G333" s="8" t="s">
        <v>568</v>
      </c>
      <c r="H333" s="8" t="str">
        <f t="shared" si="23"/>
        <v>""</v>
      </c>
      <c r="I333" s="8" t="str">
        <f t="shared" si="21"/>
        <v/>
      </c>
      <c r="J333" s="8" t="e">
        <f>IF(D333&gt;Частотометр!B10,"высокочаст",IF(AND(Частотометр!C10&lt;D333, D333&lt;Частотометр!B10),"среднечаст","низкочаст"))</f>
        <v>#NUM!</v>
      </c>
      <c r="K333" s="8" t="e">
        <f>IF(E333&gt;Частотометр!C28,"высокая",IF(AND(Частотометр!D28&lt;E333, E333&lt;Частотометр!C28),"средняя","низкая"))</f>
        <v>#NUM!</v>
      </c>
    </row>
    <row r="334" spans="1:11" x14ac:dyDescent="0.2">
      <c r="A334" s="35">
        <f t="shared" si="20"/>
        <v>0</v>
      </c>
      <c r="B334" s="8" t="s">
        <v>568</v>
      </c>
      <c r="F334" s="8" t="str">
        <f t="shared" si="22"/>
        <v/>
      </c>
      <c r="G334" s="8" t="s">
        <v>568</v>
      </c>
      <c r="H334" s="8" t="str">
        <f t="shared" si="23"/>
        <v>""</v>
      </c>
      <c r="I334" s="8" t="str">
        <f t="shared" si="21"/>
        <v/>
      </c>
      <c r="J334" s="8" t="e">
        <f>IF(D334&gt;Частотометр!B10,"высокочаст",IF(AND(Частотометр!C10&lt;D334, D334&lt;Частотометр!B10),"среднечаст","низкочаст"))</f>
        <v>#NUM!</v>
      </c>
      <c r="K334" s="8" t="e">
        <f>IF(E334&gt;Частотометр!C28,"высокая",IF(AND(Частотометр!D28&lt;E334, E334&lt;Частотометр!C28),"средняя","низкая"))</f>
        <v>#NUM!</v>
      </c>
    </row>
    <row r="335" spans="1:11" x14ac:dyDescent="0.2">
      <c r="A335" s="35">
        <f t="shared" si="20"/>
        <v>0</v>
      </c>
      <c r="B335" s="8" t="s">
        <v>568</v>
      </c>
      <c r="F335" s="8" t="str">
        <f t="shared" si="22"/>
        <v/>
      </c>
      <c r="G335" s="8" t="s">
        <v>568</v>
      </c>
      <c r="H335" s="8" t="str">
        <f t="shared" si="23"/>
        <v>""</v>
      </c>
      <c r="I335" s="8" t="str">
        <f t="shared" si="21"/>
        <v/>
      </c>
      <c r="J335" s="8" t="e">
        <f>IF(D335&gt;Частотометр!B10,"высокочаст",IF(AND(Частотометр!C10&lt;D335, D335&lt;Частотометр!B10),"среднечаст","низкочаст"))</f>
        <v>#NUM!</v>
      </c>
      <c r="K335" s="8" t="e">
        <f>IF(E335&gt;Частотометр!C28,"высокая",IF(AND(Частотометр!D28&lt;E335, E335&lt;Частотометр!C28),"средняя","низкая"))</f>
        <v>#NUM!</v>
      </c>
    </row>
    <row r="336" spans="1:11" x14ac:dyDescent="0.2">
      <c r="A336" s="35">
        <f t="shared" si="20"/>
        <v>0</v>
      </c>
      <c r="B336" s="8" t="s">
        <v>568</v>
      </c>
      <c r="F336" s="8" t="str">
        <f t="shared" si="22"/>
        <v/>
      </c>
      <c r="G336" s="8" t="s">
        <v>568</v>
      </c>
      <c r="H336" s="8" t="str">
        <f t="shared" si="23"/>
        <v>""</v>
      </c>
      <c r="I336" s="8" t="str">
        <f t="shared" si="21"/>
        <v/>
      </c>
      <c r="J336" s="8" t="e">
        <f>IF(D336&gt;Частотометр!B10,"высокочаст",IF(AND(Частотометр!C10&lt;D336, D336&lt;Частотометр!B10),"среднечаст","низкочаст"))</f>
        <v>#NUM!</v>
      </c>
      <c r="K336" s="8" t="e">
        <f>IF(E336&gt;Частотометр!C28,"высокая",IF(AND(Частотометр!D28&lt;E336, E336&lt;Частотометр!C28),"средняя","низкая"))</f>
        <v>#NUM!</v>
      </c>
    </row>
    <row r="337" spans="1:11" x14ac:dyDescent="0.2">
      <c r="A337" s="35">
        <f t="shared" si="20"/>
        <v>0</v>
      </c>
      <c r="B337" s="8" t="s">
        <v>568</v>
      </c>
      <c r="F337" s="8" t="str">
        <f t="shared" si="22"/>
        <v/>
      </c>
      <c r="G337" s="8" t="s">
        <v>568</v>
      </c>
      <c r="H337" s="8" t="str">
        <f t="shared" si="23"/>
        <v>""</v>
      </c>
      <c r="I337" s="8" t="str">
        <f t="shared" si="21"/>
        <v/>
      </c>
      <c r="J337" s="8" t="e">
        <f>IF(D337&gt;Частотометр!B10,"высокочаст",IF(AND(Частотометр!C10&lt;D337, D337&lt;Частотометр!B10),"среднечаст","низкочаст"))</f>
        <v>#NUM!</v>
      </c>
      <c r="K337" s="8" t="e">
        <f>IF(E337&gt;Частотометр!C28,"высокая",IF(AND(Частотометр!D28&lt;E337, E337&lt;Частотометр!C28),"средняя","низкая"))</f>
        <v>#NUM!</v>
      </c>
    </row>
    <row r="338" spans="1:11" x14ac:dyDescent="0.2">
      <c r="A338" s="35">
        <f t="shared" si="20"/>
        <v>0</v>
      </c>
      <c r="B338" s="8" t="s">
        <v>568</v>
      </c>
      <c r="F338" s="8" t="str">
        <f t="shared" si="22"/>
        <v/>
      </c>
      <c r="G338" s="8" t="s">
        <v>568</v>
      </c>
      <c r="H338" s="8" t="str">
        <f t="shared" si="23"/>
        <v>""</v>
      </c>
      <c r="I338" s="8" t="str">
        <f t="shared" si="21"/>
        <v/>
      </c>
      <c r="J338" s="8" t="e">
        <f>IF(D338&gt;Частотометр!B10,"высокочаст",IF(AND(Частотометр!C10&lt;D338, D338&lt;Частотометр!B10),"среднечаст","низкочаст"))</f>
        <v>#NUM!</v>
      </c>
      <c r="K338" s="8" t="e">
        <f>IF(E338&gt;Частотометр!C28,"высокая",IF(AND(Частотометр!D28&lt;E338, E338&lt;Частотометр!C28),"средняя","низкая"))</f>
        <v>#NUM!</v>
      </c>
    </row>
    <row r="339" spans="1:11" x14ac:dyDescent="0.2">
      <c r="A339" s="35">
        <f t="shared" si="20"/>
        <v>0</v>
      </c>
      <c r="B339" s="8" t="s">
        <v>568</v>
      </c>
      <c r="F339" s="8" t="str">
        <f t="shared" si="22"/>
        <v/>
      </c>
      <c r="G339" s="8" t="s">
        <v>568</v>
      </c>
      <c r="H339" s="8" t="str">
        <f t="shared" si="23"/>
        <v>""</v>
      </c>
      <c r="I339" s="8" t="str">
        <f t="shared" si="21"/>
        <v/>
      </c>
      <c r="J339" s="8" t="e">
        <f>IF(D339&gt;Частотометр!B10,"высокочаст",IF(AND(Частотометр!C10&lt;D339, D339&lt;Частотометр!B10),"среднечаст","низкочаст"))</f>
        <v>#NUM!</v>
      </c>
      <c r="K339" s="8" t="e">
        <f>IF(E339&gt;Частотометр!C28,"высокая",IF(AND(Частотометр!D28&lt;E339, E339&lt;Частотометр!C28),"средняя","низкая"))</f>
        <v>#NUM!</v>
      </c>
    </row>
    <row r="340" spans="1:11" x14ac:dyDescent="0.2">
      <c r="A340" s="35">
        <f t="shared" si="20"/>
        <v>0</v>
      </c>
      <c r="B340" s="8" t="s">
        <v>568</v>
      </c>
      <c r="F340" s="8" t="str">
        <f t="shared" si="22"/>
        <v/>
      </c>
      <c r="G340" s="8" t="s">
        <v>568</v>
      </c>
      <c r="H340" s="8" t="str">
        <f t="shared" si="23"/>
        <v>""</v>
      </c>
      <c r="I340" s="8" t="str">
        <f t="shared" si="21"/>
        <v/>
      </c>
      <c r="J340" s="8" t="e">
        <f>IF(D340&gt;Частотометр!B10,"высокочаст",IF(AND(Частотометр!C10&lt;D340, D340&lt;Частотометр!B10),"среднечаст","низкочаст"))</f>
        <v>#NUM!</v>
      </c>
      <c r="K340" s="8" t="e">
        <f>IF(E340&gt;Частотометр!C28,"высокая",IF(AND(Частотометр!D28&lt;E340, E340&lt;Частотометр!C28),"средняя","низкая"))</f>
        <v>#NUM!</v>
      </c>
    </row>
    <row r="341" spans="1:11" x14ac:dyDescent="0.2">
      <c r="A341" s="35">
        <f t="shared" si="20"/>
        <v>0</v>
      </c>
      <c r="B341" s="8" t="s">
        <v>568</v>
      </c>
      <c r="F341" s="8" t="str">
        <f t="shared" si="22"/>
        <v/>
      </c>
      <c r="G341" s="8" t="s">
        <v>568</v>
      </c>
      <c r="H341" s="8" t="str">
        <f t="shared" si="23"/>
        <v>""</v>
      </c>
      <c r="I341" s="8" t="str">
        <f t="shared" si="21"/>
        <v/>
      </c>
      <c r="J341" s="8" t="e">
        <f>IF(D341&gt;Частотометр!B10,"высокочаст",IF(AND(Частотометр!C10&lt;D341, D341&lt;Частотометр!B10),"среднечаст","низкочаст"))</f>
        <v>#NUM!</v>
      </c>
      <c r="K341" s="8" t="e">
        <f>IF(E341&gt;Частотометр!C28,"высокая",IF(AND(Частотометр!D28&lt;E341, E341&lt;Частотометр!C28),"средняя","низкая"))</f>
        <v>#NUM!</v>
      </c>
    </row>
    <row r="342" spans="1:11" x14ac:dyDescent="0.2">
      <c r="A342" s="35">
        <f t="shared" si="20"/>
        <v>0</v>
      </c>
      <c r="B342" s="8" t="s">
        <v>568</v>
      </c>
      <c r="F342" s="8" t="str">
        <f t="shared" si="22"/>
        <v/>
      </c>
      <c r="G342" s="8" t="s">
        <v>568</v>
      </c>
      <c r="H342" s="8" t="str">
        <f t="shared" si="23"/>
        <v>""</v>
      </c>
      <c r="I342" s="8" t="str">
        <f t="shared" si="21"/>
        <v/>
      </c>
      <c r="J342" s="8" t="e">
        <f>IF(D342&gt;Частотометр!B10,"высокочаст",IF(AND(Частотометр!C10&lt;D342, D342&lt;Частотометр!B10),"среднечаст","низкочаст"))</f>
        <v>#NUM!</v>
      </c>
      <c r="K342" s="8" t="e">
        <f>IF(E342&gt;Частотометр!C28,"высокая",IF(AND(Частотометр!D28&lt;E342, E342&lt;Частотометр!C28),"средняя","низкая"))</f>
        <v>#NUM!</v>
      </c>
    </row>
    <row r="343" spans="1:11" x14ac:dyDescent="0.2">
      <c r="A343" s="35">
        <f t="shared" si="20"/>
        <v>0</v>
      </c>
      <c r="B343" s="8" t="s">
        <v>568</v>
      </c>
      <c r="F343" s="8" t="str">
        <f t="shared" si="22"/>
        <v/>
      </c>
      <c r="G343" s="8" t="s">
        <v>568</v>
      </c>
      <c r="H343" s="8" t="str">
        <f t="shared" si="23"/>
        <v>""</v>
      </c>
      <c r="I343" s="8" t="str">
        <f t="shared" si="21"/>
        <v/>
      </c>
      <c r="J343" s="8" t="e">
        <f>IF(D343&gt;Частотометр!B10,"высокочаст",IF(AND(Частотометр!C10&lt;D343, D343&lt;Частотометр!B10),"среднечаст","низкочаст"))</f>
        <v>#NUM!</v>
      </c>
      <c r="K343" s="8" t="e">
        <f>IF(E343&gt;Частотометр!C28,"высокая",IF(AND(Частотометр!D28&lt;E343, E343&lt;Частотометр!C28),"средняя","низкая"))</f>
        <v>#NUM!</v>
      </c>
    </row>
    <row r="344" spans="1:11" x14ac:dyDescent="0.2">
      <c r="A344" s="35">
        <f t="shared" si="20"/>
        <v>0</v>
      </c>
      <c r="B344" s="8" t="s">
        <v>568</v>
      </c>
      <c r="F344" s="8" t="str">
        <f t="shared" si="22"/>
        <v/>
      </c>
      <c r="G344" s="8" t="s">
        <v>568</v>
      </c>
      <c r="H344" s="8" t="str">
        <f t="shared" si="23"/>
        <v>""</v>
      </c>
      <c r="I344" s="8" t="str">
        <f t="shared" si="21"/>
        <v/>
      </c>
      <c r="J344" s="8" t="e">
        <f>IF(D344&gt;Частотометр!B10,"высокочаст",IF(AND(Частотометр!C10&lt;D344, D344&lt;Частотометр!B10),"среднечаст","низкочаст"))</f>
        <v>#NUM!</v>
      </c>
      <c r="K344" s="8" t="e">
        <f>IF(E344&gt;Частотометр!C28,"высокая",IF(AND(Частотометр!D28&lt;E344, E344&lt;Частотометр!C28),"средняя","низкая"))</f>
        <v>#NUM!</v>
      </c>
    </row>
    <row r="345" spans="1:11" x14ac:dyDescent="0.2">
      <c r="A345" s="35">
        <f t="shared" si="20"/>
        <v>0</v>
      </c>
      <c r="B345" s="8" t="s">
        <v>568</v>
      </c>
      <c r="F345" s="8" t="str">
        <f t="shared" si="22"/>
        <v/>
      </c>
      <c r="G345" s="8" t="s">
        <v>568</v>
      </c>
      <c r="H345" s="8" t="str">
        <f t="shared" si="23"/>
        <v>""</v>
      </c>
      <c r="I345" s="8" t="str">
        <f t="shared" si="21"/>
        <v/>
      </c>
      <c r="J345" s="8" t="e">
        <f>IF(D345&gt;Частотометр!B10,"высокочаст",IF(AND(Частотометр!C10&lt;D345, D345&lt;Частотометр!B10),"среднечаст","низкочаст"))</f>
        <v>#NUM!</v>
      </c>
      <c r="K345" s="8" t="e">
        <f>IF(E345&gt;Частотометр!C28,"высокая",IF(AND(Частотометр!D28&lt;E345, E345&lt;Частотометр!C28),"средняя","низкая"))</f>
        <v>#NUM!</v>
      </c>
    </row>
    <row r="346" spans="1:11" x14ac:dyDescent="0.2">
      <c r="A346" s="35">
        <f t="shared" si="20"/>
        <v>0</v>
      </c>
      <c r="B346" s="8" t="s">
        <v>568</v>
      </c>
      <c r="F346" s="8" t="str">
        <f t="shared" si="22"/>
        <v/>
      </c>
      <c r="G346" s="8" t="s">
        <v>568</v>
      </c>
      <c r="H346" s="8" t="str">
        <f t="shared" si="23"/>
        <v>""</v>
      </c>
      <c r="I346" s="8" t="str">
        <f t="shared" si="21"/>
        <v/>
      </c>
      <c r="J346" s="8" t="e">
        <f>IF(D346&gt;Частотометр!B10,"высокочаст",IF(AND(Частотометр!C10&lt;D346, D346&lt;Частотометр!B10),"среднечаст","низкочаст"))</f>
        <v>#NUM!</v>
      </c>
      <c r="K346" s="8" t="e">
        <f>IF(E346&gt;Частотометр!C28,"высокая",IF(AND(Частотометр!D28&lt;E346, E346&lt;Частотометр!C28),"средняя","низкая"))</f>
        <v>#NUM!</v>
      </c>
    </row>
    <row r="347" spans="1:11" x14ac:dyDescent="0.2">
      <c r="A347" s="35">
        <f t="shared" si="20"/>
        <v>0</v>
      </c>
      <c r="B347" s="8" t="s">
        <v>568</v>
      </c>
      <c r="F347" s="8" t="str">
        <f t="shared" si="22"/>
        <v/>
      </c>
      <c r="G347" s="8" t="s">
        <v>568</v>
      </c>
      <c r="H347" s="8" t="str">
        <f t="shared" si="23"/>
        <v>""</v>
      </c>
      <c r="I347" s="8" t="str">
        <f t="shared" si="21"/>
        <v/>
      </c>
      <c r="J347" s="8" t="e">
        <f>IF(D347&gt;Частотометр!B10,"высокочаст",IF(AND(Частотометр!C10&lt;D347, D347&lt;Частотометр!B10),"среднечаст","низкочаст"))</f>
        <v>#NUM!</v>
      </c>
      <c r="K347" s="8" t="e">
        <f>IF(E347&gt;Частотометр!C28,"высокая",IF(AND(Частотометр!D28&lt;E347, E347&lt;Частотометр!C28),"средняя","низкая"))</f>
        <v>#NUM!</v>
      </c>
    </row>
    <row r="348" spans="1:11" x14ac:dyDescent="0.2">
      <c r="A348" s="35">
        <f t="shared" si="20"/>
        <v>0</v>
      </c>
      <c r="B348" s="8" t="s">
        <v>568</v>
      </c>
      <c r="F348" s="8" t="str">
        <f t="shared" si="22"/>
        <v/>
      </c>
      <c r="G348" s="8" t="s">
        <v>568</v>
      </c>
      <c r="H348" s="8" t="str">
        <f t="shared" si="23"/>
        <v>""</v>
      </c>
      <c r="I348" s="8" t="str">
        <f t="shared" si="21"/>
        <v/>
      </c>
      <c r="J348" s="8" t="e">
        <f>IF(D348&gt;Частотометр!B10,"высокочаст",IF(AND(Частотометр!C10&lt;D348, D348&lt;Частотометр!B10),"среднечаст","низкочаст"))</f>
        <v>#NUM!</v>
      </c>
      <c r="K348" s="8" t="e">
        <f>IF(E348&gt;Частотометр!C28,"высокая",IF(AND(Частотометр!D28&lt;E348, E348&lt;Частотометр!C28),"средняя","низкая"))</f>
        <v>#NUM!</v>
      </c>
    </row>
    <row r="349" spans="1:11" x14ac:dyDescent="0.2">
      <c r="A349" s="35">
        <f t="shared" si="20"/>
        <v>0</v>
      </c>
      <c r="B349" s="8" t="s">
        <v>568</v>
      </c>
      <c r="F349" s="8" t="str">
        <f t="shared" si="22"/>
        <v/>
      </c>
      <c r="G349" s="8" t="s">
        <v>568</v>
      </c>
      <c r="H349" s="8" t="str">
        <f t="shared" si="23"/>
        <v>""</v>
      </c>
      <c r="I349" s="8" t="str">
        <f t="shared" si="21"/>
        <v/>
      </c>
      <c r="J349" s="8" t="e">
        <f>IF(D349&gt;Частотометр!B10,"высокочаст",IF(AND(Частотометр!C10&lt;D349, D349&lt;Частотометр!B10),"среднечаст","низкочаст"))</f>
        <v>#NUM!</v>
      </c>
      <c r="K349" s="8" t="e">
        <f>IF(E349&gt;Частотометр!C28,"высокая",IF(AND(Частотометр!D28&lt;E349, E349&lt;Частотометр!C28),"средняя","низкая"))</f>
        <v>#NUM!</v>
      </c>
    </row>
    <row r="350" spans="1:11" x14ac:dyDescent="0.2">
      <c r="A350" s="35">
        <f t="shared" si="20"/>
        <v>0</v>
      </c>
      <c r="B350" s="8" t="s">
        <v>568</v>
      </c>
      <c r="F350" s="8" t="str">
        <f t="shared" si="22"/>
        <v/>
      </c>
      <c r="G350" s="8" t="s">
        <v>568</v>
      </c>
      <c r="H350" s="8" t="str">
        <f t="shared" si="23"/>
        <v>""</v>
      </c>
      <c r="I350" s="8" t="str">
        <f t="shared" si="21"/>
        <v/>
      </c>
      <c r="J350" s="8" t="e">
        <f>IF(D350&gt;Частотометр!B10,"высокочаст",IF(AND(Частотометр!C10&lt;D350, D350&lt;Частотометр!B10),"среднечаст","низкочаст"))</f>
        <v>#NUM!</v>
      </c>
      <c r="K350" s="8" t="e">
        <f>IF(E350&gt;Частотометр!C28,"высокая",IF(AND(Частотометр!D28&lt;E350, E350&lt;Частотометр!C28),"средняя","низкая"))</f>
        <v>#NUM!</v>
      </c>
    </row>
    <row r="351" spans="1:11" x14ac:dyDescent="0.2">
      <c r="A351" s="35">
        <f t="shared" si="20"/>
        <v>0</v>
      </c>
      <c r="B351" s="8" t="s">
        <v>568</v>
      </c>
      <c r="F351" s="8" t="str">
        <f t="shared" si="22"/>
        <v/>
      </c>
      <c r="G351" s="8" t="s">
        <v>568</v>
      </c>
      <c r="H351" s="8" t="str">
        <f t="shared" si="23"/>
        <v>""</v>
      </c>
      <c r="I351" s="8" t="str">
        <f t="shared" si="21"/>
        <v/>
      </c>
      <c r="J351" s="8" t="e">
        <f>IF(D351&gt;Частотометр!B10,"высокочаст",IF(AND(Частотометр!C10&lt;D351, D351&lt;Частотометр!B10),"среднечаст","низкочаст"))</f>
        <v>#NUM!</v>
      </c>
      <c r="K351" s="8" t="e">
        <f>IF(E351&gt;Частотометр!C28,"высокая",IF(AND(Частотометр!D28&lt;E351, E351&lt;Частотометр!C28),"средняя","низкая"))</f>
        <v>#NUM!</v>
      </c>
    </row>
    <row r="352" spans="1:11" x14ac:dyDescent="0.2">
      <c r="A352" s="35">
        <f t="shared" si="20"/>
        <v>0</v>
      </c>
      <c r="B352" s="8" t="s">
        <v>568</v>
      </c>
      <c r="F352" s="8" t="str">
        <f t="shared" si="22"/>
        <v/>
      </c>
      <c r="G352" s="8" t="s">
        <v>568</v>
      </c>
      <c r="H352" s="8" t="str">
        <f t="shared" si="23"/>
        <v>""</v>
      </c>
      <c r="I352" s="8" t="str">
        <f t="shared" si="21"/>
        <v/>
      </c>
      <c r="J352" s="8" t="e">
        <f>IF(D352&gt;Частотометр!B10,"высокочаст",IF(AND(Частотометр!C10&lt;D352, D352&lt;Частотометр!B10),"среднечаст","низкочаст"))</f>
        <v>#NUM!</v>
      </c>
      <c r="K352" s="8" t="e">
        <f>IF(E352&gt;Частотометр!C28,"высокая",IF(AND(Частотометр!D28&lt;E352, E352&lt;Частотометр!C28),"средняя","низкая"))</f>
        <v>#NUM!</v>
      </c>
    </row>
    <row r="353" spans="1:11" x14ac:dyDescent="0.2">
      <c r="A353" s="35">
        <f t="shared" si="20"/>
        <v>0</v>
      </c>
      <c r="B353" s="8" t="s">
        <v>568</v>
      </c>
      <c r="F353" s="8" t="str">
        <f t="shared" si="22"/>
        <v/>
      </c>
      <c r="G353" s="8" t="s">
        <v>568</v>
      </c>
      <c r="H353" s="8" t="str">
        <f t="shared" si="23"/>
        <v>""</v>
      </c>
      <c r="I353" s="8" t="str">
        <f t="shared" si="21"/>
        <v/>
      </c>
      <c r="J353" s="8" t="e">
        <f>IF(D353&gt;Частотометр!B10,"высокочаст",IF(AND(Частотометр!C10&lt;D353, D353&lt;Частотометр!B10),"среднечаст","низкочаст"))</f>
        <v>#NUM!</v>
      </c>
      <c r="K353" s="8" t="e">
        <f>IF(E353&gt;Частотометр!C28,"высокая",IF(AND(Частотометр!D28&lt;E353, E353&lt;Частотометр!C28),"средняя","низкая"))</f>
        <v>#NUM!</v>
      </c>
    </row>
    <row r="354" spans="1:11" x14ac:dyDescent="0.2">
      <c r="A354" s="35">
        <f t="shared" si="20"/>
        <v>0</v>
      </c>
      <c r="B354" s="8" t="s">
        <v>568</v>
      </c>
      <c r="F354" s="8" t="str">
        <f t="shared" si="22"/>
        <v/>
      </c>
      <c r="G354" s="8" t="s">
        <v>568</v>
      </c>
      <c r="H354" s="8" t="str">
        <f t="shared" si="23"/>
        <v>""</v>
      </c>
      <c r="I354" s="8" t="str">
        <f t="shared" si="21"/>
        <v/>
      </c>
      <c r="J354" s="8" t="e">
        <f>IF(D354&gt;Частотометр!B10,"высокочаст",IF(AND(Частотометр!C10&lt;D354, D354&lt;Частотометр!B10),"среднечаст","низкочаст"))</f>
        <v>#NUM!</v>
      </c>
      <c r="K354" s="8" t="e">
        <f>IF(E354&gt;Частотометр!C28,"высокая",IF(AND(Частотометр!D28&lt;E354, E354&lt;Частотометр!C28),"средняя","низкая"))</f>
        <v>#NUM!</v>
      </c>
    </row>
    <row r="355" spans="1:11" x14ac:dyDescent="0.2">
      <c r="A355" s="35">
        <f t="shared" si="20"/>
        <v>0</v>
      </c>
      <c r="B355" s="8" t="s">
        <v>568</v>
      </c>
      <c r="F355" s="8" t="str">
        <f t="shared" si="22"/>
        <v/>
      </c>
      <c r="G355" s="8" t="s">
        <v>568</v>
      </c>
      <c r="H355" s="8" t="str">
        <f t="shared" si="23"/>
        <v>""</v>
      </c>
      <c r="I355" s="8" t="str">
        <f t="shared" si="21"/>
        <v/>
      </c>
      <c r="J355" s="8" t="e">
        <f>IF(D355&gt;Частотометр!B10,"высокочаст",IF(AND(Частотометр!C10&lt;D355, D355&lt;Частотометр!B10),"среднечаст","низкочаст"))</f>
        <v>#NUM!</v>
      </c>
      <c r="K355" s="8" t="e">
        <f>IF(E355&gt;Частотометр!C28,"высокая",IF(AND(Частотометр!D28&lt;E355, E355&lt;Частотометр!C28),"средняя","низкая"))</f>
        <v>#NUM!</v>
      </c>
    </row>
    <row r="356" spans="1:11" x14ac:dyDescent="0.2">
      <c r="A356" s="35">
        <f t="shared" si="20"/>
        <v>0</v>
      </c>
      <c r="B356" s="8" t="s">
        <v>568</v>
      </c>
      <c r="F356" s="8" t="str">
        <f t="shared" si="22"/>
        <v/>
      </c>
      <c r="G356" s="8" t="s">
        <v>568</v>
      </c>
      <c r="H356" s="8" t="str">
        <f t="shared" si="23"/>
        <v>""</v>
      </c>
      <c r="I356" s="8" t="str">
        <f t="shared" si="21"/>
        <v/>
      </c>
      <c r="J356" s="8" t="e">
        <f>IF(D356&gt;Частотометр!B10,"высокочаст",IF(AND(Частотометр!C10&lt;D356, D356&lt;Частотометр!B10),"среднечаст","низкочаст"))</f>
        <v>#NUM!</v>
      </c>
      <c r="K356" s="8" t="e">
        <f>IF(E356&gt;Частотометр!C28,"высокая",IF(AND(Частотометр!D28&lt;E356, E356&lt;Частотометр!C28),"средняя","низкая"))</f>
        <v>#NUM!</v>
      </c>
    </row>
    <row r="357" spans="1:11" x14ac:dyDescent="0.2">
      <c r="A357" s="35">
        <f t="shared" si="20"/>
        <v>0</v>
      </c>
      <c r="B357" s="8" t="s">
        <v>568</v>
      </c>
      <c r="F357" s="8" t="str">
        <f t="shared" si="22"/>
        <v/>
      </c>
      <c r="G357" s="8" t="s">
        <v>568</v>
      </c>
      <c r="H357" s="8" t="str">
        <f t="shared" si="23"/>
        <v>""</v>
      </c>
      <c r="I357" s="8" t="str">
        <f t="shared" si="21"/>
        <v/>
      </c>
      <c r="J357" s="8" t="e">
        <f>IF(D357&gt;Частотометр!B10,"высокочаст",IF(AND(Частотометр!C10&lt;D357, D357&lt;Частотометр!B10),"среднечаст","низкочаст"))</f>
        <v>#NUM!</v>
      </c>
      <c r="K357" s="8" t="e">
        <f>IF(E357&gt;Частотометр!C28,"высокая",IF(AND(Частотометр!D28&lt;E357, E357&lt;Частотометр!C28),"средняя","низкая"))</f>
        <v>#NUM!</v>
      </c>
    </row>
    <row r="358" spans="1:11" x14ac:dyDescent="0.2">
      <c r="A358" s="35">
        <f t="shared" si="20"/>
        <v>0</v>
      </c>
      <c r="B358" s="8" t="s">
        <v>568</v>
      </c>
      <c r="F358" s="8" t="str">
        <f t="shared" si="22"/>
        <v/>
      </c>
      <c r="G358" s="8" t="s">
        <v>568</v>
      </c>
      <c r="H358" s="8" t="str">
        <f t="shared" si="23"/>
        <v>""</v>
      </c>
      <c r="I358" s="8" t="str">
        <f t="shared" si="21"/>
        <v/>
      </c>
      <c r="J358" s="8" t="e">
        <f>IF(D358&gt;Частотометр!B10,"высокочаст",IF(AND(Частотометр!C10&lt;D358, D358&lt;Частотометр!B10),"среднечаст","низкочаст"))</f>
        <v>#NUM!</v>
      </c>
      <c r="K358" s="8" t="e">
        <f>IF(E358&gt;Частотометр!C28,"высокая",IF(AND(Частотометр!D28&lt;E358, E358&lt;Частотометр!C28),"средняя","низкая"))</f>
        <v>#NUM!</v>
      </c>
    </row>
    <row r="359" spans="1:11" x14ac:dyDescent="0.2">
      <c r="A359" s="35">
        <f t="shared" si="20"/>
        <v>0</v>
      </c>
      <c r="B359" s="8" t="s">
        <v>568</v>
      </c>
      <c r="F359" s="8" t="str">
        <f t="shared" si="22"/>
        <v/>
      </c>
      <c r="G359" s="8" t="s">
        <v>568</v>
      </c>
      <c r="H359" s="8" t="str">
        <f t="shared" si="23"/>
        <v>""</v>
      </c>
      <c r="I359" s="8" t="str">
        <f t="shared" si="21"/>
        <v/>
      </c>
      <c r="J359" s="8" t="e">
        <f>IF(D359&gt;Частотометр!B10,"высокочаст",IF(AND(Частотометр!C10&lt;D359, D359&lt;Частотометр!B10),"среднечаст","низкочаст"))</f>
        <v>#NUM!</v>
      </c>
      <c r="K359" s="8" t="e">
        <f>IF(E359&gt;Частотометр!C28,"высокая",IF(AND(Частотометр!D28&lt;E359, E359&lt;Частотометр!C28),"средняя","низкая"))</f>
        <v>#NUM!</v>
      </c>
    </row>
    <row r="360" spans="1:11" x14ac:dyDescent="0.2">
      <c r="A360" s="35">
        <f t="shared" si="20"/>
        <v>0</v>
      </c>
      <c r="B360" s="8" t="s">
        <v>568</v>
      </c>
      <c r="F360" s="8" t="str">
        <f t="shared" si="22"/>
        <v/>
      </c>
      <c r="G360" s="8" t="s">
        <v>568</v>
      </c>
      <c r="H360" s="8" t="str">
        <f t="shared" si="23"/>
        <v>""</v>
      </c>
      <c r="I360" s="8" t="str">
        <f t="shared" si="21"/>
        <v/>
      </c>
      <c r="J360" s="8" t="e">
        <f>IF(D360&gt;Частотометр!B10,"высокочаст",IF(AND(Частотометр!C10&lt;D360, D360&lt;Частотометр!B10),"среднечаст","низкочаст"))</f>
        <v>#NUM!</v>
      </c>
      <c r="K360" s="8" t="e">
        <f>IF(E360&gt;Частотометр!C28,"высокая",IF(AND(Частотометр!D28&lt;E360, E360&lt;Частотометр!C28),"средняя","низкая"))</f>
        <v>#NUM!</v>
      </c>
    </row>
    <row r="361" spans="1:11" x14ac:dyDescent="0.2">
      <c r="A361" s="35">
        <f t="shared" si="20"/>
        <v>0</v>
      </c>
      <c r="B361" s="8" t="s">
        <v>568</v>
      </c>
      <c r="F361" s="8" t="str">
        <f t="shared" si="22"/>
        <v/>
      </c>
      <c r="G361" s="8" t="s">
        <v>568</v>
      </c>
      <c r="H361" s="8" t="str">
        <f t="shared" si="23"/>
        <v>""</v>
      </c>
      <c r="I361" s="8" t="str">
        <f t="shared" si="21"/>
        <v/>
      </c>
      <c r="J361" s="8" t="e">
        <f>IF(D361&gt;Частотометр!B10,"высокочаст",IF(AND(Частотометр!C10&lt;D361, D361&lt;Частотометр!B10),"среднечаст","низкочаст"))</f>
        <v>#NUM!</v>
      </c>
      <c r="K361" s="8" t="e">
        <f>IF(E361&gt;Частотометр!C28,"высокая",IF(AND(Частотометр!D28&lt;E361, E361&lt;Частотометр!C28),"средняя","низкая"))</f>
        <v>#NUM!</v>
      </c>
    </row>
    <row r="362" spans="1:11" x14ac:dyDescent="0.2">
      <c r="A362" s="35">
        <f t="shared" si="20"/>
        <v>0</v>
      </c>
      <c r="B362" s="8" t="s">
        <v>568</v>
      </c>
      <c r="F362" s="8" t="str">
        <f t="shared" si="22"/>
        <v/>
      </c>
      <c r="G362" s="8" t="s">
        <v>568</v>
      </c>
      <c r="H362" s="8" t="str">
        <f t="shared" si="23"/>
        <v>""</v>
      </c>
      <c r="I362" s="8" t="str">
        <f t="shared" si="21"/>
        <v/>
      </c>
      <c r="J362" s="8" t="e">
        <f>IF(D362&gt;Частотометр!B10,"высокочаст",IF(AND(Частотометр!C10&lt;D362, D362&lt;Частотометр!B10),"среднечаст","низкочаст"))</f>
        <v>#NUM!</v>
      </c>
      <c r="K362" s="8" t="e">
        <f>IF(E362&gt;Частотометр!C28,"высокая",IF(AND(Частотометр!D28&lt;E362, E362&lt;Частотометр!C28),"средняя","низкая"))</f>
        <v>#NUM!</v>
      </c>
    </row>
    <row r="363" spans="1:11" x14ac:dyDescent="0.2">
      <c r="A363" s="35">
        <f t="shared" si="20"/>
        <v>0</v>
      </c>
      <c r="B363" s="8" t="s">
        <v>568</v>
      </c>
      <c r="F363" s="8" t="str">
        <f t="shared" si="22"/>
        <v/>
      </c>
      <c r="G363" s="8" t="s">
        <v>568</v>
      </c>
      <c r="H363" s="8" t="str">
        <f t="shared" si="23"/>
        <v>""</v>
      </c>
      <c r="I363" s="8" t="str">
        <f t="shared" si="21"/>
        <v/>
      </c>
      <c r="J363" s="8" t="e">
        <f>IF(D363&gt;Частотометр!B10,"высокочаст",IF(AND(Частотометр!C10&lt;D363, D363&lt;Частотометр!B10),"среднечаст","низкочаст"))</f>
        <v>#NUM!</v>
      </c>
      <c r="K363" s="8" t="e">
        <f>IF(E363&gt;Частотометр!C28,"высокая",IF(AND(Частотометр!D28&lt;E363, E363&lt;Частотометр!C28),"средняя","низкая"))</f>
        <v>#NUM!</v>
      </c>
    </row>
    <row r="364" spans="1:11" x14ac:dyDescent="0.2">
      <c r="A364" s="35">
        <f t="shared" si="20"/>
        <v>0</v>
      </c>
      <c r="B364" s="8" t="s">
        <v>568</v>
      </c>
      <c r="F364" s="8" t="str">
        <f t="shared" si="22"/>
        <v/>
      </c>
      <c r="G364" s="8" t="s">
        <v>568</v>
      </c>
      <c r="H364" s="8" t="str">
        <f t="shared" si="23"/>
        <v>""</v>
      </c>
      <c r="I364" s="8" t="str">
        <f t="shared" si="21"/>
        <v/>
      </c>
      <c r="J364" s="8" t="e">
        <f>IF(D364&gt;Частотометр!B10,"высокочаст",IF(AND(Частотометр!C10&lt;D364, D364&lt;Частотометр!B10),"среднечаст","низкочаст"))</f>
        <v>#NUM!</v>
      </c>
      <c r="K364" s="8" t="e">
        <f>IF(E364&gt;Частотометр!C28,"высокая",IF(AND(Частотометр!D28&lt;E364, E364&lt;Частотометр!C28),"средняя","низкая"))</f>
        <v>#NUM!</v>
      </c>
    </row>
    <row r="365" spans="1:11" x14ac:dyDescent="0.2">
      <c r="A365" s="35">
        <f t="shared" si="20"/>
        <v>0</v>
      </c>
      <c r="B365" s="8" t="s">
        <v>568</v>
      </c>
      <c r="F365" s="8" t="str">
        <f t="shared" si="22"/>
        <v/>
      </c>
      <c r="G365" s="8" t="s">
        <v>568</v>
      </c>
      <c r="H365" s="8" t="str">
        <f t="shared" si="23"/>
        <v>""</v>
      </c>
      <c r="I365" s="8" t="str">
        <f t="shared" si="21"/>
        <v/>
      </c>
      <c r="J365" s="8" t="e">
        <f>IF(D365&gt;Частотометр!B10,"высокочаст",IF(AND(Частотометр!C10&lt;D365, D365&lt;Частотометр!B10),"среднечаст","низкочаст"))</f>
        <v>#NUM!</v>
      </c>
      <c r="K365" s="8" t="e">
        <f>IF(E365&gt;Частотометр!C28,"высокая",IF(AND(Частотометр!D28&lt;E365, E365&lt;Частотометр!C28),"средняя","низкая"))</f>
        <v>#NUM!</v>
      </c>
    </row>
    <row r="366" spans="1:11" x14ac:dyDescent="0.2">
      <c r="A366" s="35">
        <f t="shared" si="20"/>
        <v>0</v>
      </c>
      <c r="B366" s="8" t="s">
        <v>568</v>
      </c>
      <c r="F366" s="8" t="str">
        <f t="shared" si="22"/>
        <v/>
      </c>
      <c r="G366" s="8" t="s">
        <v>568</v>
      </c>
      <c r="H366" s="8" t="str">
        <f t="shared" si="23"/>
        <v>""</v>
      </c>
      <c r="I366" s="8" t="str">
        <f t="shared" si="21"/>
        <v/>
      </c>
      <c r="J366" s="8" t="e">
        <f>IF(D366&gt;Частотометр!B10,"высокочаст",IF(AND(Частотометр!C10&lt;D366, D366&lt;Частотометр!B10),"среднечаст","низкочаст"))</f>
        <v>#NUM!</v>
      </c>
      <c r="K366" s="8" t="e">
        <f>IF(E366&gt;Частотометр!C28,"высокая",IF(AND(Частотометр!D28&lt;E366, E366&lt;Частотометр!C28),"средняя","низкая"))</f>
        <v>#NUM!</v>
      </c>
    </row>
    <row r="367" spans="1:11" x14ac:dyDescent="0.2">
      <c r="A367" s="35">
        <f t="shared" si="20"/>
        <v>0</v>
      </c>
      <c r="B367" s="8" t="s">
        <v>568</v>
      </c>
      <c r="F367" s="8" t="str">
        <f t="shared" si="22"/>
        <v/>
      </c>
      <c r="G367" s="8" t="s">
        <v>568</v>
      </c>
      <c r="H367" s="8" t="str">
        <f t="shared" si="23"/>
        <v>""</v>
      </c>
      <c r="I367" s="8" t="str">
        <f t="shared" si="21"/>
        <v/>
      </c>
      <c r="J367" s="8" t="e">
        <f>IF(D367&gt;Частотометр!B10,"высокочаст",IF(AND(Частотометр!C10&lt;D367, D367&lt;Частотометр!B10),"среднечаст","низкочаст"))</f>
        <v>#NUM!</v>
      </c>
      <c r="K367" s="8" t="e">
        <f>IF(E367&gt;Частотометр!C28,"высокая",IF(AND(Частотометр!D28&lt;E367, E367&lt;Частотометр!C28),"средняя","низкая"))</f>
        <v>#NUM!</v>
      </c>
    </row>
    <row r="368" spans="1:11" x14ac:dyDescent="0.2">
      <c r="A368" s="35">
        <f t="shared" si="20"/>
        <v>0</v>
      </c>
      <c r="B368" s="8" t="s">
        <v>568</v>
      </c>
      <c r="F368" s="8" t="str">
        <f t="shared" si="22"/>
        <v/>
      </c>
      <c r="G368" s="8" t="s">
        <v>568</v>
      </c>
      <c r="H368" s="8" t="str">
        <f t="shared" si="23"/>
        <v>""</v>
      </c>
      <c r="I368" s="8" t="str">
        <f t="shared" si="21"/>
        <v/>
      </c>
      <c r="J368" s="8" t="e">
        <f>IF(D368&gt;Частотометр!B10,"высокочаст",IF(AND(Частотометр!C10&lt;D368, D368&lt;Частотометр!B10),"среднечаст","низкочаст"))</f>
        <v>#NUM!</v>
      </c>
      <c r="K368" s="8" t="e">
        <f>IF(E368&gt;Частотометр!C28,"высокая",IF(AND(Частотометр!D28&lt;E368, E368&lt;Частотометр!C28),"средняя","низкая"))</f>
        <v>#NUM!</v>
      </c>
    </row>
    <row r="369" spans="1:11" x14ac:dyDescent="0.2">
      <c r="A369" s="35">
        <f t="shared" si="20"/>
        <v>0</v>
      </c>
      <c r="B369" s="8" t="s">
        <v>568</v>
      </c>
      <c r="F369" s="8" t="str">
        <f t="shared" si="22"/>
        <v/>
      </c>
      <c r="G369" s="8" t="s">
        <v>568</v>
      </c>
      <c r="H369" s="8" t="str">
        <f t="shared" si="23"/>
        <v>""</v>
      </c>
      <c r="I369" s="8" t="str">
        <f t="shared" si="21"/>
        <v/>
      </c>
      <c r="J369" s="8" t="e">
        <f>IF(D369&gt;Частотометр!B10,"высокочаст",IF(AND(Частотометр!C10&lt;D369, D369&lt;Частотометр!B10),"среднечаст","низкочаст"))</f>
        <v>#NUM!</v>
      </c>
      <c r="K369" s="8" t="e">
        <f>IF(E369&gt;Частотометр!C28,"высокая",IF(AND(Частотометр!D28&lt;E369, E369&lt;Частотометр!C28),"средняя","низкая"))</f>
        <v>#NUM!</v>
      </c>
    </row>
    <row r="370" spans="1:11" x14ac:dyDescent="0.2">
      <c r="A370" s="35">
        <f t="shared" si="20"/>
        <v>0</v>
      </c>
      <c r="B370" s="8" t="s">
        <v>568</v>
      </c>
      <c r="F370" s="8" t="str">
        <f t="shared" si="22"/>
        <v/>
      </c>
      <c r="G370" s="8" t="s">
        <v>568</v>
      </c>
      <c r="H370" s="8" t="str">
        <f t="shared" si="23"/>
        <v>""</v>
      </c>
      <c r="I370" s="8" t="str">
        <f t="shared" si="21"/>
        <v/>
      </c>
      <c r="J370" s="8" t="e">
        <f>IF(D370&gt;Частотометр!B10,"высокочаст",IF(AND(Частотометр!C10&lt;D370, D370&lt;Частотометр!B10),"среднечаст","низкочаст"))</f>
        <v>#NUM!</v>
      </c>
      <c r="K370" s="8" t="e">
        <f>IF(E370&gt;Частотометр!C28,"высокая",IF(AND(Частотометр!D28&lt;E370, E370&lt;Частотометр!C28),"средняя","низкая"))</f>
        <v>#NUM!</v>
      </c>
    </row>
    <row r="371" spans="1:11" x14ac:dyDescent="0.2">
      <c r="A371" s="35">
        <f t="shared" si="20"/>
        <v>0</v>
      </c>
      <c r="B371" s="8" t="s">
        <v>568</v>
      </c>
      <c r="F371" s="8" t="str">
        <f t="shared" si="22"/>
        <v/>
      </c>
      <c r="G371" s="8" t="s">
        <v>568</v>
      </c>
      <c r="H371" s="8" t="str">
        <f t="shared" si="23"/>
        <v>""</v>
      </c>
      <c r="I371" s="8" t="str">
        <f t="shared" si="21"/>
        <v/>
      </c>
      <c r="J371" s="8" t="e">
        <f>IF(D371&gt;Частотометр!B10,"высокочаст",IF(AND(Частотометр!C10&lt;D371, D371&lt;Частотометр!B10),"среднечаст","низкочаст"))</f>
        <v>#NUM!</v>
      </c>
      <c r="K371" s="8" t="e">
        <f>IF(E371&gt;Частотометр!C28,"высокая",IF(AND(Частотометр!D28&lt;E371, E371&lt;Частотометр!C28),"средняя","низкая"))</f>
        <v>#NUM!</v>
      </c>
    </row>
    <row r="372" spans="1:11" x14ac:dyDescent="0.2">
      <c r="A372" s="35">
        <f t="shared" si="20"/>
        <v>0</v>
      </c>
      <c r="B372" s="8" t="s">
        <v>568</v>
      </c>
      <c r="F372" s="8" t="str">
        <f t="shared" si="22"/>
        <v/>
      </c>
      <c r="G372" s="8" t="s">
        <v>568</v>
      </c>
      <c r="H372" s="8" t="str">
        <f t="shared" si="23"/>
        <v>""</v>
      </c>
      <c r="I372" s="8" t="str">
        <f t="shared" si="21"/>
        <v/>
      </c>
      <c r="J372" s="8" t="e">
        <f>IF(D372&gt;Частотометр!B10,"высокочаст",IF(AND(Частотометр!C10&lt;D372, D372&lt;Частотометр!B10),"среднечаст","низкочаст"))</f>
        <v>#NUM!</v>
      </c>
      <c r="K372" s="8" t="e">
        <f>IF(E372&gt;Частотометр!C28,"высокая",IF(AND(Частотометр!D28&lt;E372, E372&lt;Частотометр!C28),"средняя","низкая"))</f>
        <v>#NUM!</v>
      </c>
    </row>
    <row r="373" spans="1:11" x14ac:dyDescent="0.2">
      <c r="A373" s="35">
        <f t="shared" si="20"/>
        <v>0</v>
      </c>
      <c r="B373" s="8" t="s">
        <v>568</v>
      </c>
      <c r="F373" s="8" t="str">
        <f t="shared" si="22"/>
        <v/>
      </c>
      <c r="G373" s="8" t="s">
        <v>568</v>
      </c>
      <c r="H373" s="8" t="str">
        <f t="shared" si="23"/>
        <v>""</v>
      </c>
      <c r="I373" s="8" t="str">
        <f t="shared" si="21"/>
        <v/>
      </c>
      <c r="J373" s="8" t="e">
        <f>IF(D373&gt;Частотометр!B10,"высокочаст",IF(AND(Частотометр!C10&lt;D373, D373&lt;Частотометр!B10),"среднечаст","низкочаст"))</f>
        <v>#NUM!</v>
      </c>
      <c r="K373" s="8" t="e">
        <f>IF(E373&gt;Частотометр!C28,"высокая",IF(AND(Частотометр!D28&lt;E373, E373&lt;Частотометр!C28),"средняя","низкая"))</f>
        <v>#NUM!</v>
      </c>
    </row>
    <row r="374" spans="1:11" x14ac:dyDescent="0.2">
      <c r="A374" s="35">
        <f t="shared" si="20"/>
        <v>0</v>
      </c>
      <c r="B374" s="8" t="s">
        <v>568</v>
      </c>
      <c r="F374" s="8" t="str">
        <f t="shared" si="22"/>
        <v/>
      </c>
      <c r="G374" s="8" t="s">
        <v>568</v>
      </c>
      <c r="H374" s="8" t="str">
        <f t="shared" si="23"/>
        <v>""</v>
      </c>
      <c r="I374" s="8" t="str">
        <f t="shared" si="21"/>
        <v/>
      </c>
      <c r="J374" s="8" t="e">
        <f>IF(D374&gt;Частотометр!B10,"высокочаст",IF(AND(Частотометр!C10&lt;D374, D374&lt;Частотометр!B10),"среднечаст","низкочаст"))</f>
        <v>#NUM!</v>
      </c>
      <c r="K374" s="8" t="e">
        <f>IF(E374&gt;Частотометр!C28,"высокая",IF(AND(Частотометр!D28&lt;E374, E374&lt;Частотометр!C28),"средняя","низкая"))</f>
        <v>#NUM!</v>
      </c>
    </row>
    <row r="375" spans="1:11" x14ac:dyDescent="0.2">
      <c r="A375" s="35">
        <f t="shared" si="20"/>
        <v>0</v>
      </c>
      <c r="B375" s="8" t="s">
        <v>568</v>
      </c>
      <c r="F375" s="8" t="str">
        <f t="shared" si="22"/>
        <v/>
      </c>
      <c r="G375" s="8" t="s">
        <v>568</v>
      </c>
      <c r="H375" s="8" t="str">
        <f t="shared" si="23"/>
        <v>""</v>
      </c>
      <c r="I375" s="8" t="str">
        <f t="shared" si="21"/>
        <v/>
      </c>
      <c r="J375" s="8" t="e">
        <f>IF(D375&gt;Частотометр!B10,"высокочаст",IF(AND(Частотометр!C10&lt;D375, D375&lt;Частотометр!B10),"среднечаст","низкочаст"))</f>
        <v>#NUM!</v>
      </c>
      <c r="K375" s="8" t="e">
        <f>IF(E375&gt;Частотометр!C28,"высокая",IF(AND(Частотометр!D28&lt;E375, E375&lt;Частотометр!C28),"средняя","низкая"))</f>
        <v>#NUM!</v>
      </c>
    </row>
    <row r="376" spans="1:11" x14ac:dyDescent="0.2">
      <c r="A376" s="35">
        <f t="shared" si="20"/>
        <v>0</v>
      </c>
      <c r="B376" s="8" t="s">
        <v>568</v>
      </c>
      <c r="F376" s="8" t="str">
        <f t="shared" si="22"/>
        <v/>
      </c>
      <c r="G376" s="8" t="s">
        <v>568</v>
      </c>
      <c r="H376" s="8" t="str">
        <f t="shared" si="23"/>
        <v>""</v>
      </c>
      <c r="I376" s="8" t="str">
        <f t="shared" si="21"/>
        <v/>
      </c>
      <c r="J376" s="8" t="e">
        <f>IF(D376&gt;Частотометр!B10,"высокочаст",IF(AND(Частотометр!C10&lt;D376, D376&lt;Частотометр!B10),"среднечаст","низкочаст"))</f>
        <v>#NUM!</v>
      </c>
      <c r="K376" s="8" t="e">
        <f>IF(E376&gt;Частотометр!C28,"высокая",IF(AND(Частотометр!D28&lt;E376, E376&lt;Частотометр!C28),"средняя","низкая"))</f>
        <v>#NUM!</v>
      </c>
    </row>
    <row r="377" spans="1:11" x14ac:dyDescent="0.2">
      <c r="A377" s="35">
        <f t="shared" si="20"/>
        <v>0</v>
      </c>
      <c r="B377" s="8" t="s">
        <v>568</v>
      </c>
      <c r="F377" s="8" t="str">
        <f t="shared" si="22"/>
        <v/>
      </c>
      <c r="G377" s="8" t="s">
        <v>568</v>
      </c>
      <c r="H377" s="8" t="str">
        <f t="shared" si="23"/>
        <v>""</v>
      </c>
      <c r="I377" s="8" t="str">
        <f t="shared" si="21"/>
        <v/>
      </c>
      <c r="J377" s="8" t="e">
        <f>IF(D377&gt;Частотометр!B10,"высокочаст",IF(AND(Частотометр!C10&lt;D377, D377&lt;Частотометр!B10),"среднечаст","низкочаст"))</f>
        <v>#NUM!</v>
      </c>
      <c r="K377" s="8" t="e">
        <f>IF(E377&gt;Частотометр!C28,"высокая",IF(AND(Частотометр!D28&lt;E377, E377&lt;Частотометр!C28),"средняя","низкая"))</f>
        <v>#NUM!</v>
      </c>
    </row>
    <row r="378" spans="1:11" x14ac:dyDescent="0.2">
      <c r="A378" s="35">
        <f t="shared" si="20"/>
        <v>0</v>
      </c>
      <c r="B378" s="8" t="s">
        <v>568</v>
      </c>
      <c r="F378" s="8" t="str">
        <f t="shared" si="22"/>
        <v/>
      </c>
      <c r="G378" s="8" t="s">
        <v>568</v>
      </c>
      <c r="H378" s="8" t="str">
        <f t="shared" si="23"/>
        <v>""</v>
      </c>
      <c r="I378" s="8" t="str">
        <f t="shared" si="21"/>
        <v/>
      </c>
      <c r="J378" s="8" t="e">
        <f>IF(D378&gt;Частотометр!B10,"высокочаст",IF(AND(Частотометр!C10&lt;D378, D378&lt;Частотометр!B10),"среднечаст","низкочаст"))</f>
        <v>#NUM!</v>
      </c>
      <c r="K378" s="8" t="e">
        <f>IF(E378&gt;Частотометр!C28,"высокая",IF(AND(Частотометр!D28&lt;E378, E378&lt;Частотометр!C28),"средняя","низкая"))</f>
        <v>#NUM!</v>
      </c>
    </row>
    <row r="379" spans="1:11" x14ac:dyDescent="0.2">
      <c r="A379" s="35">
        <f t="shared" si="20"/>
        <v>0</v>
      </c>
      <c r="B379" s="8" t="s">
        <v>568</v>
      </c>
      <c r="F379" s="8" t="str">
        <f t="shared" si="22"/>
        <v/>
      </c>
      <c r="G379" s="8" t="s">
        <v>568</v>
      </c>
      <c r="H379" s="8" t="str">
        <f t="shared" si="23"/>
        <v>""</v>
      </c>
      <c r="I379" s="8" t="str">
        <f t="shared" si="21"/>
        <v/>
      </c>
      <c r="J379" s="8" t="e">
        <f>IF(D379&gt;Частотометр!B10,"высокочаст",IF(AND(Частотометр!C10&lt;D379, D379&lt;Частотометр!B10),"среднечаст","низкочаст"))</f>
        <v>#NUM!</v>
      </c>
      <c r="K379" s="8" t="e">
        <f>IF(E379&gt;Частотометр!C28,"высокая",IF(AND(Частотометр!D28&lt;E379, E379&lt;Частотометр!C28),"средняя","низкая"))</f>
        <v>#NUM!</v>
      </c>
    </row>
    <row r="380" spans="1:11" x14ac:dyDescent="0.2">
      <c r="A380" s="35">
        <f t="shared" si="20"/>
        <v>0</v>
      </c>
      <c r="B380" s="8" t="s">
        <v>568</v>
      </c>
      <c r="F380" s="8" t="str">
        <f t="shared" si="22"/>
        <v/>
      </c>
      <c r="G380" s="8" t="s">
        <v>568</v>
      </c>
      <c r="H380" s="8" t="str">
        <f t="shared" si="23"/>
        <v>""</v>
      </c>
      <c r="I380" s="8" t="str">
        <f t="shared" si="21"/>
        <v/>
      </c>
      <c r="J380" s="8" t="e">
        <f>IF(D380&gt;Частотометр!B10,"высокочаст",IF(AND(Частотометр!C10&lt;D380, D380&lt;Частотометр!B10),"среднечаст","низкочаст"))</f>
        <v>#NUM!</v>
      </c>
      <c r="K380" s="8" t="e">
        <f>IF(E380&gt;Частотометр!C28,"высокая",IF(AND(Частотометр!D28&lt;E380, E380&lt;Частотометр!C28),"средняя","низкая"))</f>
        <v>#NUM!</v>
      </c>
    </row>
    <row r="381" spans="1:11" x14ac:dyDescent="0.2">
      <c r="A381" s="35">
        <f t="shared" si="20"/>
        <v>0</v>
      </c>
      <c r="B381" s="8" t="s">
        <v>568</v>
      </c>
      <c r="F381" s="8" t="str">
        <f t="shared" si="22"/>
        <v/>
      </c>
      <c r="G381" s="8" t="s">
        <v>568</v>
      </c>
      <c r="H381" s="8" t="str">
        <f t="shared" si="23"/>
        <v>""</v>
      </c>
      <c r="I381" s="8" t="str">
        <f t="shared" si="21"/>
        <v/>
      </c>
      <c r="J381" s="8" t="e">
        <f>IF(D381&gt;Частотометр!B10,"высокочаст",IF(AND(Частотометр!C10&lt;D381, D381&lt;Частотометр!B10),"среднечаст","низкочаст"))</f>
        <v>#NUM!</v>
      </c>
      <c r="K381" s="8" t="e">
        <f>IF(E381&gt;Частотометр!C28,"высокая",IF(AND(Частотометр!D28&lt;E381, E381&lt;Частотометр!C28),"средняя","низкая"))</f>
        <v>#NUM!</v>
      </c>
    </row>
    <row r="382" spans="1:11" x14ac:dyDescent="0.2">
      <c r="A382" s="35">
        <f t="shared" si="20"/>
        <v>0</v>
      </c>
      <c r="B382" s="8" t="s">
        <v>568</v>
      </c>
      <c r="F382" s="8" t="str">
        <f t="shared" si="22"/>
        <v/>
      </c>
      <c r="G382" s="8" t="s">
        <v>568</v>
      </c>
      <c r="H382" s="8" t="str">
        <f t="shared" si="23"/>
        <v>""</v>
      </c>
      <c r="I382" s="8" t="str">
        <f t="shared" si="21"/>
        <v/>
      </c>
      <c r="J382" s="8" t="e">
        <f>IF(D382&gt;Частотометр!B10,"высокочаст",IF(AND(Частотометр!C10&lt;D382, D382&lt;Частотометр!B10),"среднечаст","низкочаст"))</f>
        <v>#NUM!</v>
      </c>
      <c r="K382" s="8" t="e">
        <f>IF(E382&gt;Частотометр!C28,"высокая",IF(AND(Частотометр!D28&lt;E382, E382&lt;Частотометр!C28),"средняя","низкая"))</f>
        <v>#NUM!</v>
      </c>
    </row>
    <row r="383" spans="1:11" x14ac:dyDescent="0.2">
      <c r="A383" s="35">
        <f t="shared" si="20"/>
        <v>0</v>
      </c>
      <c r="B383" s="8" t="s">
        <v>568</v>
      </c>
      <c r="F383" s="8" t="str">
        <f t="shared" si="22"/>
        <v/>
      </c>
      <c r="G383" s="8" t="s">
        <v>568</v>
      </c>
      <c r="H383" s="8" t="str">
        <f t="shared" si="23"/>
        <v>""</v>
      </c>
      <c r="I383" s="8" t="str">
        <f t="shared" si="21"/>
        <v/>
      </c>
      <c r="J383" s="8" t="e">
        <f>IF(D383&gt;Частотометр!B10,"высокочаст",IF(AND(Частотометр!C10&lt;D383, D383&lt;Частотометр!B10),"среднечаст","низкочаст"))</f>
        <v>#NUM!</v>
      </c>
      <c r="K383" s="8" t="e">
        <f>IF(E383&gt;Частотометр!C28,"высокая",IF(AND(Частотометр!D28&lt;E383, E383&lt;Частотометр!C28),"средняя","низкая"))</f>
        <v>#NUM!</v>
      </c>
    </row>
    <row r="384" spans="1:11" x14ac:dyDescent="0.2">
      <c r="A384" s="35">
        <f t="shared" si="20"/>
        <v>0</v>
      </c>
      <c r="B384" s="8" t="s">
        <v>568</v>
      </c>
      <c r="F384" s="8" t="str">
        <f t="shared" si="22"/>
        <v/>
      </c>
      <c r="G384" s="8" t="s">
        <v>568</v>
      </c>
      <c r="H384" s="8" t="str">
        <f t="shared" si="23"/>
        <v>""</v>
      </c>
      <c r="I384" s="8" t="str">
        <f t="shared" si="21"/>
        <v/>
      </c>
      <c r="J384" s="8" t="e">
        <f>IF(D384&gt;Частотометр!B10,"высокочаст",IF(AND(Частотометр!C10&lt;D384, D384&lt;Частотометр!B10),"среднечаст","низкочаст"))</f>
        <v>#NUM!</v>
      </c>
      <c r="K384" s="8" t="e">
        <f>IF(E384&gt;Частотометр!C28,"высокая",IF(AND(Частотометр!D28&lt;E384, E384&lt;Частотометр!C28),"средняя","низкая"))</f>
        <v>#NUM!</v>
      </c>
    </row>
    <row r="385" spans="1:11" x14ac:dyDescent="0.2">
      <c r="A385" s="35">
        <f t="shared" si="20"/>
        <v>0</v>
      </c>
      <c r="B385" s="8" t="s">
        <v>568</v>
      </c>
      <c r="F385" s="8" t="str">
        <f t="shared" si="22"/>
        <v/>
      </c>
      <c r="G385" s="8" t="s">
        <v>568</v>
      </c>
      <c r="H385" s="8" t="str">
        <f t="shared" si="23"/>
        <v>""</v>
      </c>
      <c r="I385" s="8" t="str">
        <f t="shared" si="21"/>
        <v/>
      </c>
      <c r="J385" s="8" t="e">
        <f>IF(D385&gt;Частотометр!B10,"высокочаст",IF(AND(Частотометр!C10&lt;D385, D385&lt;Частотометр!B10),"среднечаст","низкочаст"))</f>
        <v>#NUM!</v>
      </c>
      <c r="K385" s="8" t="e">
        <f>IF(E385&gt;Частотометр!C28,"высокая",IF(AND(Частотометр!D28&lt;E385, E385&lt;Частотометр!C28),"средняя","низкая"))</f>
        <v>#NUM!</v>
      </c>
    </row>
    <row r="386" spans="1:11" x14ac:dyDescent="0.2">
      <c r="A386" s="35">
        <f t="shared" ref="A386:A449" si="24">IF(ISBLANK(C386),0,LEN(TRIM(C386))-LEN(SUBSTITUTE(C386," ",""))+1)</f>
        <v>0</v>
      </c>
      <c r="B386" s="8" t="s">
        <v>568</v>
      </c>
      <c r="F386" s="8" t="str">
        <f t="shared" si="22"/>
        <v/>
      </c>
      <c r="G386" s="8" t="s">
        <v>568</v>
      </c>
      <c r="H386" s="8" t="str">
        <f t="shared" si="23"/>
        <v>""</v>
      </c>
      <c r="I386" s="8" t="str">
        <f t="shared" ref="I386:I449" si="25">SUBSTITUTE(C386, LEFT(C386,1),PROPER(LEFT(C386,1)),1)</f>
        <v/>
      </c>
      <c r="J386" s="8" t="e">
        <f>IF(D386&gt;Частотометр!B10,"высокочаст",IF(AND(Частотометр!C10&lt;D386, D386&lt;Частотометр!B10),"среднечаст","низкочаст"))</f>
        <v>#NUM!</v>
      </c>
      <c r="K386" s="8" t="e">
        <f>IF(E386&gt;Частотометр!C28,"высокая",IF(AND(Частотометр!D28&lt;E386, E386&lt;Частотометр!C28),"средняя","низкая"))</f>
        <v>#NUM!</v>
      </c>
    </row>
    <row r="387" spans="1:11" x14ac:dyDescent="0.2">
      <c r="A387" s="35">
        <f t="shared" si="24"/>
        <v>0</v>
      </c>
      <c r="B387" s="8" t="s">
        <v>568</v>
      </c>
      <c r="F387" s="8" t="str">
        <f t="shared" ref="F387:F450" si="26">TRIM(C387)</f>
        <v/>
      </c>
      <c r="G387" s="8" t="s">
        <v>568</v>
      </c>
      <c r="H387" s="8" t="str">
        <f t="shared" ref="H387:H450" si="27">CONCATENATE(B387,F387,G387)</f>
        <v>""</v>
      </c>
      <c r="I387" s="8" t="str">
        <f t="shared" si="25"/>
        <v/>
      </c>
      <c r="J387" s="8" t="e">
        <f>IF(D387&gt;Частотометр!B10,"высокочаст",IF(AND(Частотометр!C10&lt;D387, D387&lt;Частотометр!B10),"среднечаст","низкочаст"))</f>
        <v>#NUM!</v>
      </c>
      <c r="K387" s="8" t="e">
        <f>IF(E387&gt;Частотометр!C28,"высокая",IF(AND(Частотометр!D28&lt;E387, E387&lt;Частотометр!C28),"средняя","низкая"))</f>
        <v>#NUM!</v>
      </c>
    </row>
    <row r="388" spans="1:11" x14ac:dyDescent="0.2">
      <c r="A388" s="35">
        <f t="shared" si="24"/>
        <v>0</v>
      </c>
      <c r="B388" s="8" t="s">
        <v>568</v>
      </c>
      <c r="F388" s="8" t="str">
        <f t="shared" si="26"/>
        <v/>
      </c>
      <c r="G388" s="8" t="s">
        <v>568</v>
      </c>
      <c r="H388" s="8" t="str">
        <f t="shared" si="27"/>
        <v>""</v>
      </c>
      <c r="I388" s="8" t="str">
        <f t="shared" si="25"/>
        <v/>
      </c>
      <c r="J388" s="8" t="e">
        <f>IF(D388&gt;Частотометр!B10,"высокочаст",IF(AND(Частотометр!C10&lt;D388, D388&lt;Частотометр!B10),"среднечаст","низкочаст"))</f>
        <v>#NUM!</v>
      </c>
      <c r="K388" s="8" t="e">
        <f>IF(E388&gt;Частотометр!C28,"высокая",IF(AND(Частотометр!D28&lt;E388, E388&lt;Частотометр!C28),"средняя","низкая"))</f>
        <v>#NUM!</v>
      </c>
    </row>
    <row r="389" spans="1:11" x14ac:dyDescent="0.2">
      <c r="A389" s="35">
        <f t="shared" si="24"/>
        <v>0</v>
      </c>
      <c r="B389" s="8" t="s">
        <v>568</v>
      </c>
      <c r="F389" s="8" t="str">
        <f t="shared" si="26"/>
        <v/>
      </c>
      <c r="G389" s="8" t="s">
        <v>568</v>
      </c>
      <c r="H389" s="8" t="str">
        <f t="shared" si="27"/>
        <v>""</v>
      </c>
      <c r="I389" s="8" t="str">
        <f t="shared" si="25"/>
        <v/>
      </c>
      <c r="J389" s="8" t="e">
        <f>IF(D389&gt;Частотометр!B10,"высокочаст",IF(AND(Частотометр!C10&lt;D389, D389&lt;Частотометр!B10),"среднечаст","низкочаст"))</f>
        <v>#NUM!</v>
      </c>
      <c r="K389" s="8" t="e">
        <f>IF(E389&gt;Частотометр!C28,"высокая",IF(AND(Частотометр!D28&lt;E389, E389&lt;Частотометр!C28),"средняя","низкая"))</f>
        <v>#NUM!</v>
      </c>
    </row>
    <row r="390" spans="1:11" x14ac:dyDescent="0.2">
      <c r="A390" s="35">
        <f t="shared" si="24"/>
        <v>0</v>
      </c>
      <c r="B390" s="8" t="s">
        <v>568</v>
      </c>
      <c r="F390" s="8" t="str">
        <f t="shared" si="26"/>
        <v/>
      </c>
      <c r="G390" s="8" t="s">
        <v>568</v>
      </c>
      <c r="H390" s="8" t="str">
        <f t="shared" si="27"/>
        <v>""</v>
      </c>
      <c r="I390" s="8" t="str">
        <f t="shared" si="25"/>
        <v/>
      </c>
      <c r="J390" s="8" t="e">
        <f>IF(D390&gt;Частотометр!B10,"высокочаст",IF(AND(Частотометр!C10&lt;D390, D390&lt;Частотометр!B10),"среднечаст","низкочаст"))</f>
        <v>#NUM!</v>
      </c>
      <c r="K390" s="8" t="e">
        <f>IF(E390&gt;Частотометр!C28,"высокая",IF(AND(Частотометр!D28&lt;E390, E390&lt;Частотометр!C28),"средняя","низкая"))</f>
        <v>#NUM!</v>
      </c>
    </row>
    <row r="391" spans="1:11" x14ac:dyDescent="0.2">
      <c r="A391" s="35">
        <f t="shared" si="24"/>
        <v>0</v>
      </c>
      <c r="B391" s="8" t="s">
        <v>568</v>
      </c>
      <c r="F391" s="8" t="str">
        <f t="shared" si="26"/>
        <v/>
      </c>
      <c r="G391" s="8" t="s">
        <v>568</v>
      </c>
      <c r="H391" s="8" t="str">
        <f t="shared" si="27"/>
        <v>""</v>
      </c>
      <c r="I391" s="8" t="str">
        <f t="shared" si="25"/>
        <v/>
      </c>
      <c r="J391" s="8" t="e">
        <f>IF(D391&gt;Частотометр!B10,"высокочаст",IF(AND(Частотометр!C10&lt;D391, D391&lt;Частотометр!B10),"среднечаст","низкочаст"))</f>
        <v>#NUM!</v>
      </c>
      <c r="K391" s="8" t="e">
        <f>IF(E391&gt;Частотометр!C28,"высокая",IF(AND(Частотометр!D28&lt;E391, E391&lt;Частотометр!C28),"средняя","низкая"))</f>
        <v>#NUM!</v>
      </c>
    </row>
    <row r="392" spans="1:11" x14ac:dyDescent="0.2">
      <c r="A392" s="35">
        <f t="shared" si="24"/>
        <v>0</v>
      </c>
      <c r="B392" s="8" t="s">
        <v>568</v>
      </c>
      <c r="F392" s="8" t="str">
        <f t="shared" si="26"/>
        <v/>
      </c>
      <c r="G392" s="8" t="s">
        <v>568</v>
      </c>
      <c r="H392" s="8" t="str">
        <f t="shared" si="27"/>
        <v>""</v>
      </c>
      <c r="I392" s="8" t="str">
        <f t="shared" si="25"/>
        <v/>
      </c>
      <c r="J392" s="8" t="e">
        <f>IF(D392&gt;Частотометр!B10,"высокочаст",IF(AND(Частотометр!C10&lt;D392, D392&lt;Частотометр!B10),"среднечаст","низкочаст"))</f>
        <v>#NUM!</v>
      </c>
      <c r="K392" s="8" t="e">
        <f>IF(E392&gt;Частотометр!C28,"высокая",IF(AND(Частотометр!D28&lt;E392, E392&lt;Частотометр!C28),"средняя","низкая"))</f>
        <v>#NUM!</v>
      </c>
    </row>
    <row r="393" spans="1:11" x14ac:dyDescent="0.2">
      <c r="A393" s="35">
        <f t="shared" si="24"/>
        <v>0</v>
      </c>
      <c r="B393" s="8" t="s">
        <v>568</v>
      </c>
      <c r="F393" s="8" t="str">
        <f t="shared" si="26"/>
        <v/>
      </c>
      <c r="G393" s="8" t="s">
        <v>568</v>
      </c>
      <c r="H393" s="8" t="str">
        <f t="shared" si="27"/>
        <v>""</v>
      </c>
      <c r="I393" s="8" t="str">
        <f t="shared" si="25"/>
        <v/>
      </c>
      <c r="J393" s="8" t="e">
        <f>IF(D393&gt;Частотометр!B10,"высокочаст",IF(AND(Частотометр!C10&lt;D393, D393&lt;Частотометр!B10),"среднечаст","низкочаст"))</f>
        <v>#NUM!</v>
      </c>
      <c r="K393" s="8" t="e">
        <f>IF(E393&gt;Частотометр!C28,"высокая",IF(AND(Частотометр!D28&lt;E393, E393&lt;Частотометр!C28),"средняя","низкая"))</f>
        <v>#NUM!</v>
      </c>
    </row>
    <row r="394" spans="1:11" x14ac:dyDescent="0.2">
      <c r="A394" s="35">
        <f t="shared" si="24"/>
        <v>0</v>
      </c>
      <c r="B394" s="8" t="s">
        <v>568</v>
      </c>
      <c r="F394" s="8" t="str">
        <f t="shared" si="26"/>
        <v/>
      </c>
      <c r="G394" s="8" t="s">
        <v>568</v>
      </c>
      <c r="H394" s="8" t="str">
        <f t="shared" si="27"/>
        <v>""</v>
      </c>
      <c r="I394" s="8" t="str">
        <f t="shared" si="25"/>
        <v/>
      </c>
      <c r="J394" s="8" t="e">
        <f>IF(D394&gt;Частотометр!B10,"высокочаст",IF(AND(Частотометр!C10&lt;D394, D394&lt;Частотометр!B10),"среднечаст","низкочаст"))</f>
        <v>#NUM!</v>
      </c>
      <c r="K394" s="8" t="e">
        <f>IF(E394&gt;Частотометр!C28,"высокая",IF(AND(Частотометр!D28&lt;E394, E394&lt;Частотометр!C28),"средняя","низкая"))</f>
        <v>#NUM!</v>
      </c>
    </row>
    <row r="395" spans="1:11" x14ac:dyDescent="0.2">
      <c r="A395" s="35">
        <f t="shared" si="24"/>
        <v>0</v>
      </c>
      <c r="B395" s="8" t="s">
        <v>568</v>
      </c>
      <c r="F395" s="8" t="str">
        <f t="shared" si="26"/>
        <v/>
      </c>
      <c r="G395" s="8" t="s">
        <v>568</v>
      </c>
      <c r="H395" s="8" t="str">
        <f t="shared" si="27"/>
        <v>""</v>
      </c>
      <c r="I395" s="8" t="str">
        <f t="shared" si="25"/>
        <v/>
      </c>
      <c r="J395" s="8" t="e">
        <f>IF(D395&gt;Частотометр!B10,"высокочаст",IF(AND(Частотометр!C10&lt;D395, D395&lt;Частотометр!B10),"среднечаст","низкочаст"))</f>
        <v>#NUM!</v>
      </c>
      <c r="K395" s="8" t="e">
        <f>IF(E395&gt;Частотометр!C28,"высокая",IF(AND(Частотометр!D28&lt;E395, E395&lt;Частотометр!C28),"средняя","низкая"))</f>
        <v>#NUM!</v>
      </c>
    </row>
    <row r="396" spans="1:11" x14ac:dyDescent="0.2">
      <c r="A396" s="35">
        <f t="shared" si="24"/>
        <v>0</v>
      </c>
      <c r="B396" s="8" t="s">
        <v>568</v>
      </c>
      <c r="F396" s="8" t="str">
        <f t="shared" si="26"/>
        <v/>
      </c>
      <c r="G396" s="8" t="s">
        <v>568</v>
      </c>
      <c r="H396" s="8" t="str">
        <f t="shared" si="27"/>
        <v>""</v>
      </c>
      <c r="I396" s="8" t="str">
        <f t="shared" si="25"/>
        <v/>
      </c>
      <c r="J396" s="8" t="e">
        <f>IF(D396&gt;Частотометр!B10,"высокочаст",IF(AND(Частотометр!C10&lt;D396, D396&lt;Частотометр!B10),"среднечаст","низкочаст"))</f>
        <v>#NUM!</v>
      </c>
      <c r="K396" s="8" t="e">
        <f>IF(E396&gt;Частотометр!C28,"высокая",IF(AND(Частотометр!D28&lt;E396, E396&lt;Частотометр!C28),"средняя","низкая"))</f>
        <v>#NUM!</v>
      </c>
    </row>
    <row r="397" spans="1:11" x14ac:dyDescent="0.2">
      <c r="A397" s="35">
        <f t="shared" si="24"/>
        <v>0</v>
      </c>
      <c r="B397" s="8" t="s">
        <v>568</v>
      </c>
      <c r="F397" s="8" t="str">
        <f t="shared" si="26"/>
        <v/>
      </c>
      <c r="G397" s="8" t="s">
        <v>568</v>
      </c>
      <c r="H397" s="8" t="str">
        <f t="shared" si="27"/>
        <v>""</v>
      </c>
      <c r="I397" s="8" t="str">
        <f t="shared" si="25"/>
        <v/>
      </c>
      <c r="J397" s="8" t="e">
        <f>IF(D397&gt;Частотометр!B10,"высокочаст",IF(AND(Частотометр!C10&lt;D397, D397&lt;Частотометр!B10),"среднечаст","низкочаст"))</f>
        <v>#NUM!</v>
      </c>
      <c r="K397" s="8" t="e">
        <f>IF(E397&gt;Частотометр!C28,"высокая",IF(AND(Частотометр!D28&lt;E397, E397&lt;Частотометр!C28),"средняя","низкая"))</f>
        <v>#NUM!</v>
      </c>
    </row>
    <row r="398" spans="1:11" x14ac:dyDescent="0.2">
      <c r="A398" s="35">
        <f t="shared" si="24"/>
        <v>0</v>
      </c>
      <c r="B398" s="8" t="s">
        <v>568</v>
      </c>
      <c r="F398" s="8" t="str">
        <f t="shared" si="26"/>
        <v/>
      </c>
      <c r="G398" s="8" t="s">
        <v>568</v>
      </c>
      <c r="H398" s="8" t="str">
        <f t="shared" si="27"/>
        <v>""</v>
      </c>
      <c r="I398" s="8" t="str">
        <f t="shared" si="25"/>
        <v/>
      </c>
      <c r="J398" s="8" t="e">
        <f>IF(D398&gt;Частотометр!B10,"высокочаст",IF(AND(Частотометр!C10&lt;D398, D398&lt;Частотометр!B10),"среднечаст","низкочаст"))</f>
        <v>#NUM!</v>
      </c>
      <c r="K398" s="8" t="e">
        <f>IF(E398&gt;Частотометр!C28,"высокая",IF(AND(Частотометр!D28&lt;E398, E398&lt;Частотометр!C28),"средняя","низкая"))</f>
        <v>#NUM!</v>
      </c>
    </row>
    <row r="399" spans="1:11" x14ac:dyDescent="0.2">
      <c r="A399" s="35">
        <f t="shared" si="24"/>
        <v>0</v>
      </c>
      <c r="B399" s="8" t="s">
        <v>568</v>
      </c>
      <c r="F399" s="8" t="str">
        <f t="shared" si="26"/>
        <v/>
      </c>
      <c r="G399" s="8" t="s">
        <v>568</v>
      </c>
      <c r="H399" s="8" t="str">
        <f t="shared" si="27"/>
        <v>""</v>
      </c>
      <c r="I399" s="8" t="str">
        <f t="shared" si="25"/>
        <v/>
      </c>
      <c r="J399" s="8" t="e">
        <f>IF(D399&gt;Частотометр!B10,"высокочаст",IF(AND(Частотометр!C10&lt;D399, D399&lt;Частотометр!B10),"среднечаст","низкочаст"))</f>
        <v>#NUM!</v>
      </c>
      <c r="K399" s="8" t="e">
        <f>IF(E399&gt;Частотометр!C28,"высокая",IF(AND(Частотометр!D28&lt;E399, E399&lt;Частотометр!C28),"средняя","низкая"))</f>
        <v>#NUM!</v>
      </c>
    </row>
    <row r="400" spans="1:11" x14ac:dyDescent="0.2">
      <c r="A400" s="35">
        <f t="shared" si="24"/>
        <v>0</v>
      </c>
      <c r="B400" s="8" t="s">
        <v>568</v>
      </c>
      <c r="F400" s="8" t="str">
        <f t="shared" si="26"/>
        <v/>
      </c>
      <c r="G400" s="8" t="s">
        <v>568</v>
      </c>
      <c r="H400" s="8" t="str">
        <f t="shared" si="27"/>
        <v>""</v>
      </c>
      <c r="I400" s="8" t="str">
        <f t="shared" si="25"/>
        <v/>
      </c>
      <c r="J400" s="8" t="e">
        <f>IF(D400&gt;Частотометр!B10,"высокочаст",IF(AND(Частотометр!C10&lt;D400, D400&lt;Частотометр!B10),"среднечаст","низкочаст"))</f>
        <v>#NUM!</v>
      </c>
      <c r="K400" s="8" t="e">
        <f>IF(E400&gt;Частотометр!C28,"высокая",IF(AND(Частотометр!D28&lt;E400, E400&lt;Частотометр!C28),"средняя","низкая"))</f>
        <v>#NUM!</v>
      </c>
    </row>
    <row r="401" spans="1:11" x14ac:dyDescent="0.2">
      <c r="A401" s="35">
        <f t="shared" si="24"/>
        <v>0</v>
      </c>
      <c r="B401" s="8" t="s">
        <v>568</v>
      </c>
      <c r="F401" s="8" t="str">
        <f t="shared" si="26"/>
        <v/>
      </c>
      <c r="G401" s="8" t="s">
        <v>568</v>
      </c>
      <c r="H401" s="8" t="str">
        <f t="shared" si="27"/>
        <v>""</v>
      </c>
      <c r="I401" s="8" t="str">
        <f t="shared" si="25"/>
        <v/>
      </c>
      <c r="J401" s="8" t="e">
        <f>IF(D401&gt;Частотометр!B10,"высокочаст",IF(AND(Частотометр!C10&lt;D401, D401&lt;Частотометр!B10),"среднечаст","низкочаст"))</f>
        <v>#NUM!</v>
      </c>
      <c r="K401" s="8" t="e">
        <f>IF(E401&gt;Частотометр!C28,"высокая",IF(AND(Частотометр!D28&lt;E401, E401&lt;Частотометр!C28),"средняя","низкая"))</f>
        <v>#NUM!</v>
      </c>
    </row>
    <row r="402" spans="1:11" x14ac:dyDescent="0.2">
      <c r="A402" s="35">
        <f t="shared" si="24"/>
        <v>0</v>
      </c>
      <c r="B402" s="8" t="s">
        <v>568</v>
      </c>
      <c r="F402" s="8" t="str">
        <f t="shared" si="26"/>
        <v/>
      </c>
      <c r="G402" s="8" t="s">
        <v>568</v>
      </c>
      <c r="H402" s="8" t="str">
        <f t="shared" si="27"/>
        <v>""</v>
      </c>
      <c r="I402" s="8" t="str">
        <f t="shared" si="25"/>
        <v/>
      </c>
      <c r="J402" s="8" t="e">
        <f>IF(D402&gt;Частотометр!B10,"высокочаст",IF(AND(Частотометр!C10&lt;D402, D402&lt;Частотометр!B10),"среднечаст","низкочаст"))</f>
        <v>#NUM!</v>
      </c>
      <c r="K402" s="8" t="e">
        <f>IF(E402&gt;Частотометр!C28,"высокая",IF(AND(Частотометр!D28&lt;E402, E402&lt;Частотометр!C28),"средняя","низкая"))</f>
        <v>#NUM!</v>
      </c>
    </row>
    <row r="403" spans="1:11" x14ac:dyDescent="0.2">
      <c r="A403" s="35">
        <f t="shared" si="24"/>
        <v>0</v>
      </c>
      <c r="B403" s="8" t="s">
        <v>568</v>
      </c>
      <c r="F403" s="8" t="str">
        <f t="shared" si="26"/>
        <v/>
      </c>
      <c r="G403" s="8" t="s">
        <v>568</v>
      </c>
      <c r="H403" s="8" t="str">
        <f t="shared" si="27"/>
        <v>""</v>
      </c>
      <c r="I403" s="8" t="str">
        <f t="shared" si="25"/>
        <v/>
      </c>
      <c r="J403" s="8" t="e">
        <f>IF(D403&gt;Частотометр!B10,"высокочаст",IF(AND(Частотометр!C10&lt;D403, D403&lt;Частотометр!B10),"среднечаст","низкочаст"))</f>
        <v>#NUM!</v>
      </c>
      <c r="K403" s="8" t="e">
        <f>IF(E403&gt;Частотометр!C28,"высокая",IF(AND(Частотометр!D28&lt;E403, E403&lt;Частотометр!C28),"средняя","низкая"))</f>
        <v>#NUM!</v>
      </c>
    </row>
    <row r="404" spans="1:11" x14ac:dyDescent="0.2">
      <c r="A404" s="35">
        <f t="shared" si="24"/>
        <v>0</v>
      </c>
      <c r="B404" s="8" t="s">
        <v>568</v>
      </c>
      <c r="F404" s="8" t="str">
        <f t="shared" si="26"/>
        <v/>
      </c>
      <c r="G404" s="8" t="s">
        <v>568</v>
      </c>
      <c r="H404" s="8" t="str">
        <f t="shared" si="27"/>
        <v>""</v>
      </c>
      <c r="I404" s="8" t="str">
        <f t="shared" si="25"/>
        <v/>
      </c>
      <c r="J404" s="8" t="e">
        <f>IF(D404&gt;Частотометр!B10,"высокочаст",IF(AND(Частотометр!C10&lt;D404, D404&lt;Частотометр!B10),"среднечаст","низкочаст"))</f>
        <v>#NUM!</v>
      </c>
      <c r="K404" s="8" t="e">
        <f>IF(E404&gt;Частотометр!C28,"высокая",IF(AND(Частотометр!D28&lt;E404, E404&lt;Частотометр!C28),"средняя","низкая"))</f>
        <v>#NUM!</v>
      </c>
    </row>
    <row r="405" spans="1:11" x14ac:dyDescent="0.2">
      <c r="A405" s="35">
        <f t="shared" si="24"/>
        <v>0</v>
      </c>
      <c r="B405" s="8" t="s">
        <v>568</v>
      </c>
      <c r="F405" s="8" t="str">
        <f t="shared" si="26"/>
        <v/>
      </c>
      <c r="G405" s="8" t="s">
        <v>568</v>
      </c>
      <c r="H405" s="8" t="str">
        <f t="shared" si="27"/>
        <v>""</v>
      </c>
      <c r="I405" s="8" t="str">
        <f t="shared" si="25"/>
        <v/>
      </c>
      <c r="J405" s="8" t="e">
        <f>IF(D405&gt;Частотометр!B10,"высокочаст",IF(AND(Частотометр!C10&lt;D405, D405&lt;Частотометр!B10),"среднечаст","низкочаст"))</f>
        <v>#NUM!</v>
      </c>
      <c r="K405" s="8" t="e">
        <f>IF(E405&gt;Частотометр!C28,"высокая",IF(AND(Частотометр!D28&lt;E405, E405&lt;Частотометр!C28),"средняя","низкая"))</f>
        <v>#NUM!</v>
      </c>
    </row>
    <row r="406" spans="1:11" x14ac:dyDescent="0.2">
      <c r="A406" s="35">
        <f t="shared" si="24"/>
        <v>0</v>
      </c>
      <c r="B406" s="8" t="s">
        <v>568</v>
      </c>
      <c r="F406" s="8" t="str">
        <f t="shared" si="26"/>
        <v/>
      </c>
      <c r="G406" s="8" t="s">
        <v>568</v>
      </c>
      <c r="H406" s="8" t="str">
        <f t="shared" si="27"/>
        <v>""</v>
      </c>
      <c r="I406" s="8" t="str">
        <f t="shared" si="25"/>
        <v/>
      </c>
      <c r="J406" s="8" t="e">
        <f>IF(D406&gt;Частотометр!B10,"высокочаст",IF(AND(Частотометр!C10&lt;D406, D406&lt;Частотометр!B10),"среднечаст","низкочаст"))</f>
        <v>#NUM!</v>
      </c>
      <c r="K406" s="8" t="e">
        <f>IF(E406&gt;Частотометр!C28,"высокая",IF(AND(Частотометр!D28&lt;E406, E406&lt;Частотометр!C28),"средняя","низкая"))</f>
        <v>#NUM!</v>
      </c>
    </row>
    <row r="407" spans="1:11" x14ac:dyDescent="0.2">
      <c r="A407" s="35">
        <f t="shared" si="24"/>
        <v>0</v>
      </c>
      <c r="B407" s="8" t="s">
        <v>568</v>
      </c>
      <c r="F407" s="8" t="str">
        <f t="shared" si="26"/>
        <v/>
      </c>
      <c r="G407" s="8" t="s">
        <v>568</v>
      </c>
      <c r="H407" s="8" t="str">
        <f t="shared" si="27"/>
        <v>""</v>
      </c>
      <c r="I407" s="8" t="str">
        <f t="shared" si="25"/>
        <v/>
      </c>
      <c r="J407" s="8" t="e">
        <f>IF(D407&gt;Частотометр!B10,"высокочаст",IF(AND(Частотометр!C10&lt;D407, D407&lt;Частотометр!B10),"среднечаст","низкочаст"))</f>
        <v>#NUM!</v>
      </c>
      <c r="K407" s="8" t="e">
        <f>IF(E407&gt;Частотометр!C28,"высокая",IF(AND(Частотометр!D28&lt;E407, E407&lt;Частотометр!C28),"средняя","низкая"))</f>
        <v>#NUM!</v>
      </c>
    </row>
    <row r="408" spans="1:11" x14ac:dyDescent="0.2">
      <c r="A408" s="35">
        <f t="shared" si="24"/>
        <v>0</v>
      </c>
      <c r="B408" s="8" t="s">
        <v>568</v>
      </c>
      <c r="F408" s="8" t="str">
        <f t="shared" si="26"/>
        <v/>
      </c>
      <c r="G408" s="8" t="s">
        <v>568</v>
      </c>
      <c r="H408" s="8" t="str">
        <f t="shared" si="27"/>
        <v>""</v>
      </c>
      <c r="I408" s="8" t="str">
        <f t="shared" si="25"/>
        <v/>
      </c>
      <c r="J408" s="8" t="e">
        <f>IF(D408&gt;Частотометр!B10,"высокочаст",IF(AND(Частотометр!C10&lt;D408, D408&lt;Частотометр!B10),"среднечаст","низкочаст"))</f>
        <v>#NUM!</v>
      </c>
      <c r="K408" s="8" t="e">
        <f>IF(E408&gt;Частотометр!C28,"высокая",IF(AND(Частотометр!D28&lt;E408, E408&lt;Частотометр!C28),"средняя","низкая"))</f>
        <v>#NUM!</v>
      </c>
    </row>
    <row r="409" spans="1:11" x14ac:dyDescent="0.2">
      <c r="A409" s="35">
        <f t="shared" si="24"/>
        <v>0</v>
      </c>
      <c r="B409" s="8" t="s">
        <v>568</v>
      </c>
      <c r="F409" s="8" t="str">
        <f t="shared" si="26"/>
        <v/>
      </c>
      <c r="G409" s="8" t="s">
        <v>568</v>
      </c>
      <c r="H409" s="8" t="str">
        <f t="shared" si="27"/>
        <v>""</v>
      </c>
      <c r="I409" s="8" t="str">
        <f t="shared" si="25"/>
        <v/>
      </c>
      <c r="J409" s="8" t="e">
        <f>IF(D409&gt;Частотометр!B10,"высокочаст",IF(AND(Частотометр!C10&lt;D409, D409&lt;Частотометр!B10),"среднечаст","низкочаст"))</f>
        <v>#NUM!</v>
      </c>
      <c r="K409" s="8" t="e">
        <f>IF(E409&gt;Частотометр!C28,"высокая",IF(AND(Частотометр!D28&lt;E409, E409&lt;Частотометр!C28),"средняя","низкая"))</f>
        <v>#NUM!</v>
      </c>
    </row>
    <row r="410" spans="1:11" x14ac:dyDescent="0.2">
      <c r="A410" s="35">
        <f t="shared" si="24"/>
        <v>0</v>
      </c>
      <c r="B410" s="8" t="s">
        <v>568</v>
      </c>
      <c r="F410" s="8" t="str">
        <f t="shared" si="26"/>
        <v/>
      </c>
      <c r="G410" s="8" t="s">
        <v>568</v>
      </c>
      <c r="H410" s="8" t="str">
        <f t="shared" si="27"/>
        <v>""</v>
      </c>
      <c r="I410" s="8" t="str">
        <f t="shared" si="25"/>
        <v/>
      </c>
      <c r="J410" s="8" t="e">
        <f>IF(D410&gt;Частотометр!B10,"высокочаст",IF(AND(Частотометр!C10&lt;D410, D410&lt;Частотометр!B10),"среднечаст","низкочаст"))</f>
        <v>#NUM!</v>
      </c>
      <c r="K410" s="8" t="e">
        <f>IF(E410&gt;Частотометр!C28,"высокая",IF(AND(Частотометр!D28&lt;E410, E410&lt;Частотометр!C28),"средняя","низкая"))</f>
        <v>#NUM!</v>
      </c>
    </row>
    <row r="411" spans="1:11" x14ac:dyDescent="0.2">
      <c r="A411" s="35">
        <f t="shared" si="24"/>
        <v>0</v>
      </c>
      <c r="B411" s="8" t="s">
        <v>568</v>
      </c>
      <c r="F411" s="8" t="str">
        <f t="shared" si="26"/>
        <v/>
      </c>
      <c r="G411" s="8" t="s">
        <v>568</v>
      </c>
      <c r="H411" s="8" t="str">
        <f t="shared" si="27"/>
        <v>""</v>
      </c>
      <c r="I411" s="8" t="str">
        <f t="shared" si="25"/>
        <v/>
      </c>
      <c r="J411" s="8" t="e">
        <f>IF(D411&gt;Частотометр!B10,"высокочаст",IF(AND(Частотометр!C10&lt;D411, D411&lt;Частотометр!B10),"среднечаст","низкочаст"))</f>
        <v>#NUM!</v>
      </c>
      <c r="K411" s="8" t="e">
        <f>IF(E411&gt;Частотометр!C28,"высокая",IF(AND(Частотометр!D28&lt;E411, E411&lt;Частотометр!C28),"средняя","низкая"))</f>
        <v>#NUM!</v>
      </c>
    </row>
    <row r="412" spans="1:11" x14ac:dyDescent="0.2">
      <c r="A412" s="35">
        <f t="shared" si="24"/>
        <v>0</v>
      </c>
      <c r="B412" s="8" t="s">
        <v>568</v>
      </c>
      <c r="F412" s="8" t="str">
        <f t="shared" si="26"/>
        <v/>
      </c>
      <c r="G412" s="8" t="s">
        <v>568</v>
      </c>
      <c r="H412" s="8" t="str">
        <f t="shared" si="27"/>
        <v>""</v>
      </c>
      <c r="I412" s="8" t="str">
        <f t="shared" si="25"/>
        <v/>
      </c>
      <c r="J412" s="8" t="e">
        <f>IF(D412&gt;Частотометр!B10,"высокочаст",IF(AND(Частотометр!C10&lt;D412, D412&lt;Частотометр!B10),"среднечаст","низкочаст"))</f>
        <v>#NUM!</v>
      </c>
      <c r="K412" s="8" t="e">
        <f>IF(E412&gt;Частотометр!C28,"высокая",IF(AND(Частотометр!D28&lt;E412, E412&lt;Частотометр!C28),"средняя","низкая"))</f>
        <v>#NUM!</v>
      </c>
    </row>
    <row r="413" spans="1:11" x14ac:dyDescent="0.2">
      <c r="A413" s="35">
        <f t="shared" si="24"/>
        <v>0</v>
      </c>
      <c r="B413" s="8" t="s">
        <v>568</v>
      </c>
      <c r="F413" s="8" t="str">
        <f t="shared" si="26"/>
        <v/>
      </c>
      <c r="G413" s="8" t="s">
        <v>568</v>
      </c>
      <c r="H413" s="8" t="str">
        <f t="shared" si="27"/>
        <v>""</v>
      </c>
      <c r="I413" s="8" t="str">
        <f t="shared" si="25"/>
        <v/>
      </c>
      <c r="J413" s="8" t="e">
        <f>IF(D413&gt;Частотометр!B10,"высокочаст",IF(AND(Частотометр!C10&lt;D413, D413&lt;Частотометр!B10),"среднечаст","низкочаст"))</f>
        <v>#NUM!</v>
      </c>
      <c r="K413" s="8" t="e">
        <f>IF(E413&gt;Частотометр!C28,"высокая",IF(AND(Частотометр!D28&lt;E413, E413&lt;Частотометр!C28),"средняя","низкая"))</f>
        <v>#NUM!</v>
      </c>
    </row>
    <row r="414" spans="1:11" x14ac:dyDescent="0.2">
      <c r="A414" s="35">
        <f t="shared" si="24"/>
        <v>0</v>
      </c>
      <c r="B414" s="8" t="s">
        <v>568</v>
      </c>
      <c r="F414" s="8" t="str">
        <f t="shared" si="26"/>
        <v/>
      </c>
      <c r="G414" s="8" t="s">
        <v>568</v>
      </c>
      <c r="H414" s="8" t="str">
        <f t="shared" si="27"/>
        <v>""</v>
      </c>
      <c r="I414" s="8" t="str">
        <f t="shared" si="25"/>
        <v/>
      </c>
      <c r="J414" s="8" t="e">
        <f>IF(D414&gt;Частотометр!B10,"высокочаст",IF(AND(Частотометр!C10&lt;D414, D414&lt;Частотометр!B10),"среднечаст","низкочаст"))</f>
        <v>#NUM!</v>
      </c>
      <c r="K414" s="8" t="e">
        <f>IF(E414&gt;Частотометр!C28,"высокая",IF(AND(Частотометр!D28&lt;E414, E414&lt;Частотометр!C28),"средняя","низкая"))</f>
        <v>#NUM!</v>
      </c>
    </row>
    <row r="415" spans="1:11" x14ac:dyDescent="0.2">
      <c r="A415" s="35">
        <f t="shared" si="24"/>
        <v>0</v>
      </c>
      <c r="B415" s="8" t="s">
        <v>568</v>
      </c>
      <c r="F415" s="8" t="str">
        <f t="shared" si="26"/>
        <v/>
      </c>
      <c r="G415" s="8" t="s">
        <v>568</v>
      </c>
      <c r="H415" s="8" t="str">
        <f t="shared" si="27"/>
        <v>""</v>
      </c>
      <c r="I415" s="8" t="str">
        <f t="shared" si="25"/>
        <v/>
      </c>
      <c r="J415" s="8" t="e">
        <f>IF(D415&gt;Частотометр!B10,"высокочаст",IF(AND(Частотометр!C10&lt;D415, D415&lt;Частотометр!B10),"среднечаст","низкочаст"))</f>
        <v>#NUM!</v>
      </c>
      <c r="K415" s="8" t="e">
        <f>IF(E415&gt;Частотометр!C28,"высокая",IF(AND(Частотометр!D28&lt;E415, E415&lt;Частотометр!C28),"средняя","низкая"))</f>
        <v>#NUM!</v>
      </c>
    </row>
    <row r="416" spans="1:11" x14ac:dyDescent="0.2">
      <c r="A416" s="35">
        <f t="shared" si="24"/>
        <v>0</v>
      </c>
      <c r="B416" s="8" t="s">
        <v>568</v>
      </c>
      <c r="F416" s="8" t="str">
        <f t="shared" si="26"/>
        <v/>
      </c>
      <c r="G416" s="8" t="s">
        <v>568</v>
      </c>
      <c r="H416" s="8" t="str">
        <f t="shared" si="27"/>
        <v>""</v>
      </c>
      <c r="I416" s="8" t="str">
        <f t="shared" si="25"/>
        <v/>
      </c>
      <c r="J416" s="8" t="e">
        <f>IF(D416&gt;Частотометр!B10,"высокочаст",IF(AND(Частотометр!C10&lt;D416, D416&lt;Частотометр!B10),"среднечаст","низкочаст"))</f>
        <v>#NUM!</v>
      </c>
      <c r="K416" s="8" t="e">
        <f>IF(E416&gt;Частотометр!C28,"высокая",IF(AND(Частотометр!D28&lt;E416, E416&lt;Частотометр!C28),"средняя","низкая"))</f>
        <v>#NUM!</v>
      </c>
    </row>
    <row r="417" spans="1:11" x14ac:dyDescent="0.2">
      <c r="A417" s="35">
        <f t="shared" si="24"/>
        <v>0</v>
      </c>
      <c r="B417" s="8" t="s">
        <v>568</v>
      </c>
      <c r="F417" s="8" t="str">
        <f t="shared" si="26"/>
        <v/>
      </c>
      <c r="G417" s="8" t="s">
        <v>568</v>
      </c>
      <c r="H417" s="8" t="str">
        <f t="shared" si="27"/>
        <v>""</v>
      </c>
      <c r="I417" s="8" t="str">
        <f t="shared" si="25"/>
        <v/>
      </c>
      <c r="J417" s="8" t="e">
        <f>IF(D417&gt;Частотометр!B10,"высокочаст",IF(AND(Частотометр!C10&lt;D417, D417&lt;Частотометр!B10),"среднечаст","низкочаст"))</f>
        <v>#NUM!</v>
      </c>
      <c r="K417" s="8" t="e">
        <f>IF(E417&gt;Частотометр!C28,"высокая",IF(AND(Частотометр!D28&lt;E417, E417&lt;Частотометр!C28),"средняя","низкая"))</f>
        <v>#NUM!</v>
      </c>
    </row>
    <row r="418" spans="1:11" x14ac:dyDescent="0.2">
      <c r="A418" s="35">
        <f t="shared" si="24"/>
        <v>0</v>
      </c>
      <c r="B418" s="8" t="s">
        <v>568</v>
      </c>
      <c r="F418" s="8" t="str">
        <f t="shared" si="26"/>
        <v/>
      </c>
      <c r="G418" s="8" t="s">
        <v>568</v>
      </c>
      <c r="H418" s="8" t="str">
        <f t="shared" si="27"/>
        <v>""</v>
      </c>
      <c r="I418" s="8" t="str">
        <f t="shared" si="25"/>
        <v/>
      </c>
      <c r="J418" s="8" t="e">
        <f>IF(D418&gt;Частотометр!B10,"высокочаст",IF(AND(Частотометр!C10&lt;D418, D418&lt;Частотометр!B10),"среднечаст","низкочаст"))</f>
        <v>#NUM!</v>
      </c>
      <c r="K418" s="8" t="e">
        <f>IF(E418&gt;Частотометр!C28,"высокая",IF(AND(Частотометр!D28&lt;E418, E418&lt;Частотометр!C28),"средняя","низкая"))</f>
        <v>#NUM!</v>
      </c>
    </row>
    <row r="419" spans="1:11" x14ac:dyDescent="0.2">
      <c r="A419" s="35">
        <f t="shared" si="24"/>
        <v>0</v>
      </c>
      <c r="B419" s="8" t="s">
        <v>568</v>
      </c>
      <c r="F419" s="8" t="str">
        <f t="shared" si="26"/>
        <v/>
      </c>
      <c r="G419" s="8" t="s">
        <v>568</v>
      </c>
      <c r="H419" s="8" t="str">
        <f t="shared" si="27"/>
        <v>""</v>
      </c>
      <c r="I419" s="8" t="str">
        <f t="shared" si="25"/>
        <v/>
      </c>
      <c r="J419" s="8" t="e">
        <f>IF(D419&gt;Частотометр!B10,"высокочаст",IF(AND(Частотометр!C10&lt;D419, D419&lt;Частотометр!B10),"среднечаст","низкочаст"))</f>
        <v>#NUM!</v>
      </c>
      <c r="K419" s="8" t="e">
        <f>IF(E419&gt;Частотометр!C28,"высокая",IF(AND(Частотометр!D28&lt;E419, E419&lt;Частотометр!C28),"средняя","низкая"))</f>
        <v>#NUM!</v>
      </c>
    </row>
    <row r="420" spans="1:11" x14ac:dyDescent="0.2">
      <c r="A420" s="35">
        <f t="shared" si="24"/>
        <v>0</v>
      </c>
      <c r="B420" s="8" t="s">
        <v>568</v>
      </c>
      <c r="F420" s="8" t="str">
        <f t="shared" si="26"/>
        <v/>
      </c>
      <c r="G420" s="8" t="s">
        <v>568</v>
      </c>
      <c r="H420" s="8" t="str">
        <f t="shared" si="27"/>
        <v>""</v>
      </c>
      <c r="I420" s="8" t="str">
        <f t="shared" si="25"/>
        <v/>
      </c>
      <c r="J420" s="8" t="e">
        <f>IF(D420&gt;Частотометр!B10,"высокочаст",IF(AND(Частотометр!C10&lt;D420, D420&lt;Частотометр!B10),"среднечаст","низкочаст"))</f>
        <v>#NUM!</v>
      </c>
      <c r="K420" s="8" t="e">
        <f>IF(E420&gt;Частотометр!C28,"высокая",IF(AND(Частотометр!D28&lt;E420, E420&lt;Частотометр!C28),"средняя","низкая"))</f>
        <v>#NUM!</v>
      </c>
    </row>
    <row r="421" spans="1:11" x14ac:dyDescent="0.2">
      <c r="A421" s="35">
        <f t="shared" si="24"/>
        <v>0</v>
      </c>
      <c r="B421" s="8" t="s">
        <v>568</v>
      </c>
      <c r="F421" s="8" t="str">
        <f t="shared" si="26"/>
        <v/>
      </c>
      <c r="G421" s="8" t="s">
        <v>568</v>
      </c>
      <c r="H421" s="8" t="str">
        <f t="shared" si="27"/>
        <v>""</v>
      </c>
      <c r="I421" s="8" t="str">
        <f t="shared" si="25"/>
        <v/>
      </c>
      <c r="J421" s="8" t="e">
        <f>IF(D421&gt;Частотометр!B10,"высокочаст",IF(AND(Частотометр!C10&lt;D421, D421&lt;Частотометр!B10),"среднечаст","низкочаст"))</f>
        <v>#NUM!</v>
      </c>
      <c r="K421" s="8" t="e">
        <f>IF(E421&gt;Частотометр!C28,"высокая",IF(AND(Частотометр!D28&lt;E421, E421&lt;Частотометр!C28),"средняя","низкая"))</f>
        <v>#NUM!</v>
      </c>
    </row>
    <row r="422" spans="1:11" x14ac:dyDescent="0.2">
      <c r="A422" s="35">
        <f t="shared" si="24"/>
        <v>0</v>
      </c>
      <c r="B422" s="8" t="s">
        <v>568</v>
      </c>
      <c r="F422" s="8" t="str">
        <f t="shared" si="26"/>
        <v/>
      </c>
      <c r="G422" s="8" t="s">
        <v>568</v>
      </c>
      <c r="H422" s="8" t="str">
        <f t="shared" si="27"/>
        <v>""</v>
      </c>
      <c r="I422" s="8" t="str">
        <f t="shared" si="25"/>
        <v/>
      </c>
      <c r="J422" s="8" t="e">
        <f>IF(D422&gt;Частотометр!B10,"высокочаст",IF(AND(Частотометр!C10&lt;D422, D422&lt;Частотометр!B10),"среднечаст","низкочаст"))</f>
        <v>#NUM!</v>
      </c>
      <c r="K422" s="8" t="e">
        <f>IF(E422&gt;Частотометр!C28,"высокая",IF(AND(Частотометр!D28&lt;E422, E422&lt;Частотометр!C28),"средняя","низкая"))</f>
        <v>#NUM!</v>
      </c>
    </row>
    <row r="423" spans="1:11" x14ac:dyDescent="0.2">
      <c r="A423" s="35">
        <f t="shared" si="24"/>
        <v>0</v>
      </c>
      <c r="B423" s="8" t="s">
        <v>568</v>
      </c>
      <c r="F423" s="8" t="str">
        <f t="shared" si="26"/>
        <v/>
      </c>
      <c r="G423" s="8" t="s">
        <v>568</v>
      </c>
      <c r="H423" s="8" t="str">
        <f t="shared" si="27"/>
        <v>""</v>
      </c>
      <c r="I423" s="8" t="str">
        <f t="shared" si="25"/>
        <v/>
      </c>
      <c r="J423" s="8" t="e">
        <f>IF(D423&gt;Частотометр!B10,"высокочаст",IF(AND(Частотометр!C10&lt;D423, D423&lt;Частотометр!B10),"среднечаст","низкочаст"))</f>
        <v>#NUM!</v>
      </c>
      <c r="K423" s="8" t="e">
        <f>IF(E423&gt;Частотометр!C28,"высокая",IF(AND(Частотометр!D28&lt;E423, E423&lt;Частотометр!C28),"средняя","низкая"))</f>
        <v>#NUM!</v>
      </c>
    </row>
    <row r="424" spans="1:11" x14ac:dyDescent="0.2">
      <c r="A424" s="35">
        <f t="shared" si="24"/>
        <v>0</v>
      </c>
      <c r="B424" s="8" t="s">
        <v>568</v>
      </c>
      <c r="F424" s="8" t="str">
        <f t="shared" si="26"/>
        <v/>
      </c>
      <c r="G424" s="8" t="s">
        <v>568</v>
      </c>
      <c r="H424" s="8" t="str">
        <f t="shared" si="27"/>
        <v>""</v>
      </c>
      <c r="I424" s="8" t="str">
        <f t="shared" si="25"/>
        <v/>
      </c>
      <c r="J424" s="8" t="e">
        <f>IF(D424&gt;Частотометр!B10,"высокочаст",IF(AND(Частотометр!C10&lt;D424, D424&lt;Частотометр!B10),"среднечаст","низкочаст"))</f>
        <v>#NUM!</v>
      </c>
      <c r="K424" s="8" t="e">
        <f>IF(E424&gt;Частотометр!C28,"высокая",IF(AND(Частотометр!D28&lt;E424, E424&lt;Частотометр!C28),"средняя","низкая"))</f>
        <v>#NUM!</v>
      </c>
    </row>
    <row r="425" spans="1:11" x14ac:dyDescent="0.2">
      <c r="A425" s="35">
        <f t="shared" si="24"/>
        <v>0</v>
      </c>
      <c r="B425" s="8" t="s">
        <v>568</v>
      </c>
      <c r="F425" s="8" t="str">
        <f t="shared" si="26"/>
        <v/>
      </c>
      <c r="G425" s="8" t="s">
        <v>568</v>
      </c>
      <c r="H425" s="8" t="str">
        <f t="shared" si="27"/>
        <v>""</v>
      </c>
      <c r="I425" s="8" t="str">
        <f t="shared" si="25"/>
        <v/>
      </c>
      <c r="J425" s="8" t="e">
        <f>IF(D425&gt;Частотометр!B10,"высокочаст",IF(AND(Частотометр!C10&lt;D425, D425&lt;Частотометр!B10),"среднечаст","низкочаст"))</f>
        <v>#NUM!</v>
      </c>
      <c r="K425" s="8" t="e">
        <f>IF(E425&gt;Частотометр!C28,"высокая",IF(AND(Частотометр!D28&lt;E425, E425&lt;Частотометр!C28),"средняя","низкая"))</f>
        <v>#NUM!</v>
      </c>
    </row>
    <row r="426" spans="1:11" x14ac:dyDescent="0.2">
      <c r="A426" s="35">
        <f t="shared" si="24"/>
        <v>0</v>
      </c>
      <c r="B426" s="8" t="s">
        <v>568</v>
      </c>
      <c r="F426" s="8" t="str">
        <f t="shared" si="26"/>
        <v/>
      </c>
      <c r="G426" s="8" t="s">
        <v>568</v>
      </c>
      <c r="H426" s="8" t="str">
        <f t="shared" si="27"/>
        <v>""</v>
      </c>
      <c r="I426" s="8" t="str">
        <f t="shared" si="25"/>
        <v/>
      </c>
      <c r="J426" s="8" t="e">
        <f>IF(D426&gt;Частотометр!B10,"высокочаст",IF(AND(Частотометр!C10&lt;D426, D426&lt;Частотометр!B10),"среднечаст","низкочаст"))</f>
        <v>#NUM!</v>
      </c>
      <c r="K426" s="8" t="e">
        <f>IF(E426&gt;Частотометр!C28,"высокая",IF(AND(Частотометр!D28&lt;E426, E426&lt;Частотометр!C28),"средняя","низкая"))</f>
        <v>#NUM!</v>
      </c>
    </row>
    <row r="427" spans="1:11" x14ac:dyDescent="0.2">
      <c r="A427" s="35">
        <f t="shared" si="24"/>
        <v>0</v>
      </c>
      <c r="B427" s="8" t="s">
        <v>568</v>
      </c>
      <c r="F427" s="8" t="str">
        <f t="shared" si="26"/>
        <v/>
      </c>
      <c r="G427" s="8" t="s">
        <v>568</v>
      </c>
      <c r="H427" s="8" t="str">
        <f t="shared" si="27"/>
        <v>""</v>
      </c>
      <c r="I427" s="8" t="str">
        <f t="shared" si="25"/>
        <v/>
      </c>
      <c r="J427" s="8" t="e">
        <f>IF(D427&gt;Частотометр!B10,"высокочаст",IF(AND(Частотометр!C10&lt;D427, D427&lt;Частотометр!B10),"среднечаст","низкочаст"))</f>
        <v>#NUM!</v>
      </c>
      <c r="K427" s="8" t="e">
        <f>IF(E427&gt;Частотометр!C28,"высокая",IF(AND(Частотометр!D28&lt;E427, E427&lt;Частотометр!C28),"средняя","низкая"))</f>
        <v>#NUM!</v>
      </c>
    </row>
    <row r="428" spans="1:11" x14ac:dyDescent="0.2">
      <c r="A428" s="35">
        <f t="shared" si="24"/>
        <v>0</v>
      </c>
      <c r="B428" s="8" t="s">
        <v>568</v>
      </c>
      <c r="F428" s="8" t="str">
        <f t="shared" si="26"/>
        <v/>
      </c>
      <c r="G428" s="8" t="s">
        <v>568</v>
      </c>
      <c r="H428" s="8" t="str">
        <f t="shared" si="27"/>
        <v>""</v>
      </c>
      <c r="I428" s="8" t="str">
        <f t="shared" si="25"/>
        <v/>
      </c>
      <c r="J428" s="8" t="e">
        <f>IF(D428&gt;Частотометр!B10,"высокочаст",IF(AND(Частотометр!C10&lt;D428, D428&lt;Частотометр!B10),"среднечаст","низкочаст"))</f>
        <v>#NUM!</v>
      </c>
      <c r="K428" s="8" t="e">
        <f>IF(E428&gt;Частотометр!C28,"высокая",IF(AND(Частотометр!D28&lt;E428, E428&lt;Частотометр!C28),"средняя","низкая"))</f>
        <v>#NUM!</v>
      </c>
    </row>
    <row r="429" spans="1:11" x14ac:dyDescent="0.2">
      <c r="A429" s="35">
        <f t="shared" si="24"/>
        <v>0</v>
      </c>
      <c r="B429" s="8" t="s">
        <v>568</v>
      </c>
      <c r="F429" s="8" t="str">
        <f t="shared" si="26"/>
        <v/>
      </c>
      <c r="G429" s="8" t="s">
        <v>568</v>
      </c>
      <c r="H429" s="8" t="str">
        <f t="shared" si="27"/>
        <v>""</v>
      </c>
      <c r="I429" s="8" t="str">
        <f t="shared" si="25"/>
        <v/>
      </c>
      <c r="J429" s="8" t="e">
        <f>IF(D429&gt;Частотометр!B10,"высокочаст",IF(AND(Частотометр!C10&lt;D429, D429&lt;Частотометр!B10),"среднечаст","низкочаст"))</f>
        <v>#NUM!</v>
      </c>
      <c r="K429" s="8" t="e">
        <f>IF(E429&gt;Частотометр!C28,"высокая",IF(AND(Частотометр!D28&lt;E429, E429&lt;Частотометр!C28),"средняя","низкая"))</f>
        <v>#NUM!</v>
      </c>
    </row>
    <row r="430" spans="1:11" x14ac:dyDescent="0.2">
      <c r="A430" s="35">
        <f t="shared" si="24"/>
        <v>0</v>
      </c>
      <c r="B430" s="8" t="s">
        <v>568</v>
      </c>
      <c r="F430" s="8" t="str">
        <f t="shared" si="26"/>
        <v/>
      </c>
      <c r="G430" s="8" t="s">
        <v>568</v>
      </c>
      <c r="H430" s="8" t="str">
        <f t="shared" si="27"/>
        <v>""</v>
      </c>
      <c r="I430" s="8" t="str">
        <f t="shared" si="25"/>
        <v/>
      </c>
      <c r="J430" s="8" t="e">
        <f>IF(D430&gt;Частотометр!B10,"высокочаст",IF(AND(Частотометр!C10&lt;D430, D430&lt;Частотометр!B10),"среднечаст","низкочаст"))</f>
        <v>#NUM!</v>
      </c>
      <c r="K430" s="8" t="e">
        <f>IF(E430&gt;Частотометр!C28,"высокая",IF(AND(Частотометр!D28&lt;E430, E430&lt;Частотометр!C28),"средняя","низкая"))</f>
        <v>#NUM!</v>
      </c>
    </row>
    <row r="431" spans="1:11" x14ac:dyDescent="0.2">
      <c r="A431" s="35">
        <f t="shared" si="24"/>
        <v>0</v>
      </c>
      <c r="B431" s="8" t="s">
        <v>568</v>
      </c>
      <c r="F431" s="8" t="str">
        <f t="shared" si="26"/>
        <v/>
      </c>
      <c r="G431" s="8" t="s">
        <v>568</v>
      </c>
      <c r="H431" s="8" t="str">
        <f t="shared" si="27"/>
        <v>""</v>
      </c>
      <c r="I431" s="8" t="str">
        <f t="shared" si="25"/>
        <v/>
      </c>
      <c r="J431" s="8" t="e">
        <f>IF(D431&gt;Частотометр!B10,"высокочаст",IF(AND(Частотометр!C10&lt;D431, D431&lt;Частотометр!B10),"среднечаст","низкочаст"))</f>
        <v>#NUM!</v>
      </c>
      <c r="K431" s="8" t="e">
        <f>IF(E431&gt;Частотометр!C28,"высокая",IF(AND(Частотометр!D28&lt;E431, E431&lt;Частотометр!C28),"средняя","низкая"))</f>
        <v>#NUM!</v>
      </c>
    </row>
    <row r="432" spans="1:11" x14ac:dyDescent="0.2">
      <c r="A432" s="35">
        <f t="shared" si="24"/>
        <v>0</v>
      </c>
      <c r="B432" s="8" t="s">
        <v>568</v>
      </c>
      <c r="F432" s="8" t="str">
        <f t="shared" si="26"/>
        <v/>
      </c>
      <c r="G432" s="8" t="s">
        <v>568</v>
      </c>
      <c r="H432" s="8" t="str">
        <f t="shared" si="27"/>
        <v>""</v>
      </c>
      <c r="I432" s="8" t="str">
        <f t="shared" si="25"/>
        <v/>
      </c>
      <c r="J432" s="8" t="e">
        <f>IF(D432&gt;Частотометр!B10,"высокочаст",IF(AND(Частотометр!C10&lt;D432, D432&lt;Частотометр!B10),"среднечаст","низкочаст"))</f>
        <v>#NUM!</v>
      </c>
      <c r="K432" s="8" t="e">
        <f>IF(E432&gt;Частотометр!C28,"высокая",IF(AND(Частотометр!D28&lt;E432, E432&lt;Частотометр!C28),"средняя","низкая"))</f>
        <v>#NUM!</v>
      </c>
    </row>
    <row r="433" spans="1:11" x14ac:dyDescent="0.2">
      <c r="A433" s="35">
        <f t="shared" si="24"/>
        <v>0</v>
      </c>
      <c r="B433" s="8" t="s">
        <v>568</v>
      </c>
      <c r="F433" s="8" t="str">
        <f t="shared" si="26"/>
        <v/>
      </c>
      <c r="G433" s="8" t="s">
        <v>568</v>
      </c>
      <c r="H433" s="8" t="str">
        <f t="shared" si="27"/>
        <v>""</v>
      </c>
      <c r="I433" s="8" t="str">
        <f t="shared" si="25"/>
        <v/>
      </c>
      <c r="J433" s="8" t="e">
        <f>IF(D433&gt;Частотометр!B10,"высокочаст",IF(AND(Частотометр!C10&lt;D433, D433&lt;Частотометр!B10),"среднечаст","низкочаст"))</f>
        <v>#NUM!</v>
      </c>
      <c r="K433" s="8" t="e">
        <f>IF(E433&gt;Частотометр!C28,"высокая",IF(AND(Частотометр!D28&lt;E433, E433&lt;Частотометр!C28),"средняя","низкая"))</f>
        <v>#NUM!</v>
      </c>
    </row>
    <row r="434" spans="1:11" x14ac:dyDescent="0.2">
      <c r="A434" s="35">
        <f t="shared" si="24"/>
        <v>0</v>
      </c>
      <c r="B434" s="8" t="s">
        <v>568</v>
      </c>
      <c r="F434" s="8" t="str">
        <f t="shared" si="26"/>
        <v/>
      </c>
      <c r="G434" s="8" t="s">
        <v>568</v>
      </c>
      <c r="H434" s="8" t="str">
        <f t="shared" si="27"/>
        <v>""</v>
      </c>
      <c r="I434" s="8" t="str">
        <f t="shared" si="25"/>
        <v/>
      </c>
      <c r="J434" s="8" t="e">
        <f>IF(D434&gt;Частотометр!B10,"высокочаст",IF(AND(Частотометр!C10&lt;D434, D434&lt;Частотометр!B10),"среднечаст","низкочаст"))</f>
        <v>#NUM!</v>
      </c>
      <c r="K434" s="8" t="e">
        <f>IF(E434&gt;Частотометр!C28,"высокая",IF(AND(Частотометр!D28&lt;E434, E434&lt;Частотометр!C28),"средняя","низкая"))</f>
        <v>#NUM!</v>
      </c>
    </row>
    <row r="435" spans="1:11" x14ac:dyDescent="0.2">
      <c r="A435" s="35">
        <f t="shared" si="24"/>
        <v>0</v>
      </c>
      <c r="B435" s="8" t="s">
        <v>568</v>
      </c>
      <c r="F435" s="8" t="str">
        <f t="shared" si="26"/>
        <v/>
      </c>
      <c r="G435" s="8" t="s">
        <v>568</v>
      </c>
      <c r="H435" s="8" t="str">
        <f t="shared" si="27"/>
        <v>""</v>
      </c>
      <c r="I435" s="8" t="str">
        <f t="shared" si="25"/>
        <v/>
      </c>
      <c r="J435" s="8" t="e">
        <f>IF(D435&gt;Частотометр!B10,"высокочаст",IF(AND(Частотометр!C10&lt;D435, D435&lt;Частотометр!B10),"среднечаст","низкочаст"))</f>
        <v>#NUM!</v>
      </c>
      <c r="K435" s="8" t="e">
        <f>IF(E435&gt;Частотометр!C28,"высокая",IF(AND(Частотометр!D28&lt;E435, E435&lt;Частотометр!C28),"средняя","низкая"))</f>
        <v>#NUM!</v>
      </c>
    </row>
    <row r="436" spans="1:11" x14ac:dyDescent="0.2">
      <c r="A436" s="35">
        <f t="shared" si="24"/>
        <v>0</v>
      </c>
      <c r="B436" s="8" t="s">
        <v>568</v>
      </c>
      <c r="F436" s="8" t="str">
        <f t="shared" si="26"/>
        <v/>
      </c>
      <c r="G436" s="8" t="s">
        <v>568</v>
      </c>
      <c r="H436" s="8" t="str">
        <f t="shared" si="27"/>
        <v>""</v>
      </c>
      <c r="I436" s="8" t="str">
        <f t="shared" si="25"/>
        <v/>
      </c>
      <c r="J436" s="8" t="e">
        <f>IF(D436&gt;Частотометр!B10,"высокочаст",IF(AND(Частотометр!C10&lt;D436, D436&lt;Частотометр!B10),"среднечаст","низкочаст"))</f>
        <v>#NUM!</v>
      </c>
      <c r="K436" s="8" t="e">
        <f>IF(E436&gt;Частотометр!C28,"высокая",IF(AND(Частотометр!D28&lt;E436, E436&lt;Частотометр!C28),"средняя","низкая"))</f>
        <v>#NUM!</v>
      </c>
    </row>
    <row r="437" spans="1:11" x14ac:dyDescent="0.2">
      <c r="A437" s="35">
        <f t="shared" si="24"/>
        <v>0</v>
      </c>
      <c r="B437" s="8" t="s">
        <v>568</v>
      </c>
      <c r="F437" s="8" t="str">
        <f t="shared" si="26"/>
        <v/>
      </c>
      <c r="G437" s="8" t="s">
        <v>568</v>
      </c>
      <c r="H437" s="8" t="str">
        <f t="shared" si="27"/>
        <v>""</v>
      </c>
      <c r="I437" s="8" t="str">
        <f t="shared" si="25"/>
        <v/>
      </c>
      <c r="J437" s="8" t="e">
        <f>IF(D437&gt;Частотометр!B10,"высокочаст",IF(AND(Частотометр!C10&lt;D437, D437&lt;Частотометр!B10),"среднечаст","низкочаст"))</f>
        <v>#NUM!</v>
      </c>
      <c r="K437" s="8" t="e">
        <f>IF(E437&gt;Частотометр!C28,"высокая",IF(AND(Частотометр!D28&lt;E437, E437&lt;Частотометр!C28),"средняя","низкая"))</f>
        <v>#NUM!</v>
      </c>
    </row>
    <row r="438" spans="1:11" x14ac:dyDescent="0.2">
      <c r="A438" s="35">
        <f t="shared" si="24"/>
        <v>0</v>
      </c>
      <c r="B438" s="8" t="s">
        <v>568</v>
      </c>
      <c r="F438" s="8" t="str">
        <f t="shared" si="26"/>
        <v/>
      </c>
      <c r="G438" s="8" t="s">
        <v>568</v>
      </c>
      <c r="H438" s="8" t="str">
        <f t="shared" si="27"/>
        <v>""</v>
      </c>
      <c r="I438" s="8" t="str">
        <f t="shared" si="25"/>
        <v/>
      </c>
      <c r="J438" s="8" t="e">
        <f>IF(D438&gt;Частотометр!B10,"высокочаст",IF(AND(Частотометр!C10&lt;D438, D438&lt;Частотометр!B10),"среднечаст","низкочаст"))</f>
        <v>#NUM!</v>
      </c>
      <c r="K438" s="8" t="e">
        <f>IF(E438&gt;Частотометр!C28,"высокая",IF(AND(Частотометр!D28&lt;E438, E438&lt;Частотометр!C28),"средняя","низкая"))</f>
        <v>#NUM!</v>
      </c>
    </row>
    <row r="439" spans="1:11" x14ac:dyDescent="0.2">
      <c r="A439" s="35">
        <f t="shared" si="24"/>
        <v>0</v>
      </c>
      <c r="B439" s="8" t="s">
        <v>568</v>
      </c>
      <c r="F439" s="8" t="str">
        <f t="shared" si="26"/>
        <v/>
      </c>
      <c r="G439" s="8" t="s">
        <v>568</v>
      </c>
      <c r="H439" s="8" t="str">
        <f t="shared" si="27"/>
        <v>""</v>
      </c>
      <c r="I439" s="8" t="str">
        <f t="shared" si="25"/>
        <v/>
      </c>
      <c r="J439" s="8" t="e">
        <f>IF(D439&gt;Частотометр!B10,"высокочаст",IF(AND(Частотометр!C10&lt;D439, D439&lt;Частотометр!B10),"среднечаст","низкочаст"))</f>
        <v>#NUM!</v>
      </c>
      <c r="K439" s="8" t="e">
        <f>IF(E439&gt;Частотометр!C28,"высокая",IF(AND(Частотометр!D28&lt;E439, E439&lt;Частотометр!C28),"средняя","низкая"))</f>
        <v>#NUM!</v>
      </c>
    </row>
    <row r="440" spans="1:11" x14ac:dyDescent="0.2">
      <c r="A440" s="35">
        <f t="shared" si="24"/>
        <v>0</v>
      </c>
      <c r="B440" s="8" t="s">
        <v>568</v>
      </c>
      <c r="F440" s="8" t="str">
        <f t="shared" si="26"/>
        <v/>
      </c>
      <c r="G440" s="8" t="s">
        <v>568</v>
      </c>
      <c r="H440" s="8" t="str">
        <f t="shared" si="27"/>
        <v>""</v>
      </c>
      <c r="I440" s="8" t="str">
        <f t="shared" si="25"/>
        <v/>
      </c>
      <c r="J440" s="8" t="e">
        <f>IF(D440&gt;Частотометр!B10,"высокочаст",IF(AND(Частотометр!C10&lt;D440, D440&lt;Частотометр!B10),"среднечаст","низкочаст"))</f>
        <v>#NUM!</v>
      </c>
      <c r="K440" s="8" t="e">
        <f>IF(E440&gt;Частотометр!C28,"высокая",IF(AND(Частотометр!D28&lt;E440, E440&lt;Частотометр!C28),"средняя","низкая"))</f>
        <v>#NUM!</v>
      </c>
    </row>
    <row r="441" spans="1:11" x14ac:dyDescent="0.2">
      <c r="A441" s="35">
        <f t="shared" si="24"/>
        <v>0</v>
      </c>
      <c r="B441" s="8" t="s">
        <v>568</v>
      </c>
      <c r="F441" s="8" t="str">
        <f t="shared" si="26"/>
        <v/>
      </c>
      <c r="G441" s="8" t="s">
        <v>568</v>
      </c>
      <c r="H441" s="8" t="str">
        <f t="shared" si="27"/>
        <v>""</v>
      </c>
      <c r="I441" s="8" t="str">
        <f t="shared" si="25"/>
        <v/>
      </c>
      <c r="J441" s="8" t="e">
        <f>IF(D441&gt;Частотометр!B10,"высокочаст",IF(AND(Частотометр!C10&lt;D441, D441&lt;Частотометр!B10),"среднечаст","низкочаст"))</f>
        <v>#NUM!</v>
      </c>
      <c r="K441" s="8" t="e">
        <f>IF(E441&gt;Частотометр!C28,"высокая",IF(AND(Частотометр!D28&lt;E441, E441&lt;Частотометр!C28),"средняя","низкая"))</f>
        <v>#NUM!</v>
      </c>
    </row>
    <row r="442" spans="1:11" x14ac:dyDescent="0.2">
      <c r="A442" s="35">
        <f t="shared" si="24"/>
        <v>0</v>
      </c>
      <c r="B442" s="8" t="s">
        <v>568</v>
      </c>
      <c r="F442" s="8" t="str">
        <f t="shared" si="26"/>
        <v/>
      </c>
      <c r="G442" s="8" t="s">
        <v>568</v>
      </c>
      <c r="H442" s="8" t="str">
        <f t="shared" si="27"/>
        <v>""</v>
      </c>
      <c r="I442" s="8" t="str">
        <f t="shared" si="25"/>
        <v/>
      </c>
      <c r="J442" s="8" t="e">
        <f>IF(D442&gt;Частотометр!B10,"высокочаст",IF(AND(Частотометр!C10&lt;D442, D442&lt;Частотометр!B10),"среднечаст","низкочаст"))</f>
        <v>#NUM!</v>
      </c>
      <c r="K442" s="8" t="e">
        <f>IF(E442&gt;Частотометр!C28,"высокая",IF(AND(Частотометр!D28&lt;E442, E442&lt;Частотометр!C28),"средняя","низкая"))</f>
        <v>#NUM!</v>
      </c>
    </row>
    <row r="443" spans="1:11" x14ac:dyDescent="0.2">
      <c r="A443" s="35">
        <f t="shared" si="24"/>
        <v>0</v>
      </c>
      <c r="B443" s="8" t="s">
        <v>568</v>
      </c>
      <c r="F443" s="8" t="str">
        <f t="shared" si="26"/>
        <v/>
      </c>
      <c r="G443" s="8" t="s">
        <v>568</v>
      </c>
      <c r="H443" s="8" t="str">
        <f t="shared" si="27"/>
        <v>""</v>
      </c>
      <c r="I443" s="8" t="str">
        <f t="shared" si="25"/>
        <v/>
      </c>
      <c r="J443" s="8" t="e">
        <f>IF(D443&gt;Частотометр!B10,"высокочаст",IF(AND(Частотометр!C10&lt;D443, D443&lt;Частотометр!B10),"среднечаст","низкочаст"))</f>
        <v>#NUM!</v>
      </c>
      <c r="K443" s="8" t="e">
        <f>IF(E443&gt;Частотометр!C28,"высокая",IF(AND(Частотометр!D28&lt;E443, E443&lt;Частотометр!C28),"средняя","низкая"))</f>
        <v>#NUM!</v>
      </c>
    </row>
    <row r="444" spans="1:11" x14ac:dyDescent="0.2">
      <c r="A444" s="35">
        <f t="shared" si="24"/>
        <v>0</v>
      </c>
      <c r="B444" s="8" t="s">
        <v>568</v>
      </c>
      <c r="F444" s="8" t="str">
        <f t="shared" si="26"/>
        <v/>
      </c>
      <c r="G444" s="8" t="s">
        <v>568</v>
      </c>
      <c r="H444" s="8" t="str">
        <f t="shared" si="27"/>
        <v>""</v>
      </c>
      <c r="I444" s="8" t="str">
        <f t="shared" si="25"/>
        <v/>
      </c>
      <c r="J444" s="8" t="e">
        <f>IF(D444&gt;Частотометр!B10,"высокочаст",IF(AND(Частотометр!C10&lt;D444, D444&lt;Частотометр!B10),"среднечаст","низкочаст"))</f>
        <v>#NUM!</v>
      </c>
      <c r="K444" s="8" t="e">
        <f>IF(E444&gt;Частотометр!C28,"высокая",IF(AND(Частотометр!D28&lt;E444, E444&lt;Частотометр!C28),"средняя","низкая"))</f>
        <v>#NUM!</v>
      </c>
    </row>
    <row r="445" spans="1:11" x14ac:dyDescent="0.2">
      <c r="A445" s="35">
        <f t="shared" si="24"/>
        <v>0</v>
      </c>
      <c r="B445" s="8" t="s">
        <v>568</v>
      </c>
      <c r="F445" s="8" t="str">
        <f t="shared" si="26"/>
        <v/>
      </c>
      <c r="G445" s="8" t="s">
        <v>568</v>
      </c>
      <c r="H445" s="8" t="str">
        <f t="shared" si="27"/>
        <v>""</v>
      </c>
      <c r="I445" s="8" t="str">
        <f t="shared" si="25"/>
        <v/>
      </c>
      <c r="J445" s="8" t="e">
        <f>IF(D445&gt;Частотометр!B10,"высокочаст",IF(AND(Частотометр!C10&lt;D445, D445&lt;Частотометр!B10),"среднечаст","низкочаст"))</f>
        <v>#NUM!</v>
      </c>
      <c r="K445" s="8" t="e">
        <f>IF(E445&gt;Частотометр!C28,"высокая",IF(AND(Частотометр!D28&lt;E445, E445&lt;Частотометр!C28),"средняя","низкая"))</f>
        <v>#NUM!</v>
      </c>
    </row>
    <row r="446" spans="1:11" x14ac:dyDescent="0.2">
      <c r="A446" s="35">
        <f t="shared" si="24"/>
        <v>0</v>
      </c>
      <c r="B446" s="8" t="s">
        <v>568</v>
      </c>
      <c r="F446" s="8" t="str">
        <f t="shared" si="26"/>
        <v/>
      </c>
      <c r="G446" s="8" t="s">
        <v>568</v>
      </c>
      <c r="H446" s="8" t="str">
        <f t="shared" si="27"/>
        <v>""</v>
      </c>
      <c r="I446" s="8" t="str">
        <f t="shared" si="25"/>
        <v/>
      </c>
      <c r="J446" s="8" t="e">
        <f>IF(D446&gt;Частотометр!B10,"высокочаст",IF(AND(Частотометр!C10&lt;D446, D446&lt;Частотометр!B10),"среднечаст","низкочаст"))</f>
        <v>#NUM!</v>
      </c>
      <c r="K446" s="8" t="e">
        <f>IF(E446&gt;Частотометр!C28,"высокая",IF(AND(Частотометр!D28&lt;E446, E446&lt;Частотометр!C28),"средняя","низкая"))</f>
        <v>#NUM!</v>
      </c>
    </row>
    <row r="447" spans="1:11" x14ac:dyDescent="0.2">
      <c r="A447" s="35">
        <f t="shared" si="24"/>
        <v>0</v>
      </c>
      <c r="B447" s="8" t="s">
        <v>568</v>
      </c>
      <c r="F447" s="8" t="str">
        <f t="shared" si="26"/>
        <v/>
      </c>
      <c r="G447" s="8" t="s">
        <v>568</v>
      </c>
      <c r="H447" s="8" t="str">
        <f t="shared" si="27"/>
        <v>""</v>
      </c>
      <c r="I447" s="8" t="str">
        <f t="shared" si="25"/>
        <v/>
      </c>
      <c r="J447" s="8" t="e">
        <f>IF(D447&gt;Частотометр!B10,"высокочаст",IF(AND(Частотометр!C10&lt;D447, D447&lt;Частотометр!B10),"среднечаст","низкочаст"))</f>
        <v>#NUM!</v>
      </c>
      <c r="K447" s="8" t="e">
        <f>IF(E447&gt;Частотометр!C28,"высокая",IF(AND(Частотометр!D28&lt;E447, E447&lt;Частотометр!C28),"средняя","низкая"))</f>
        <v>#NUM!</v>
      </c>
    </row>
    <row r="448" spans="1:11" x14ac:dyDescent="0.2">
      <c r="A448" s="35">
        <f t="shared" si="24"/>
        <v>0</v>
      </c>
      <c r="B448" s="8" t="s">
        <v>568</v>
      </c>
      <c r="F448" s="8" t="str">
        <f t="shared" si="26"/>
        <v/>
      </c>
      <c r="G448" s="8" t="s">
        <v>568</v>
      </c>
      <c r="H448" s="8" t="str">
        <f t="shared" si="27"/>
        <v>""</v>
      </c>
      <c r="I448" s="8" t="str">
        <f t="shared" si="25"/>
        <v/>
      </c>
      <c r="J448" s="8" t="e">
        <f>IF(D448&gt;Частотометр!B10,"высокочаст",IF(AND(Частотометр!C10&lt;D448, D448&lt;Частотометр!B10),"среднечаст","низкочаст"))</f>
        <v>#NUM!</v>
      </c>
      <c r="K448" s="8" t="e">
        <f>IF(E448&gt;Частотометр!C28,"высокая",IF(AND(Частотометр!D28&lt;E448, E448&lt;Частотометр!C28),"средняя","низкая"))</f>
        <v>#NUM!</v>
      </c>
    </row>
    <row r="449" spans="1:11" x14ac:dyDescent="0.2">
      <c r="A449" s="35">
        <f t="shared" si="24"/>
        <v>0</v>
      </c>
      <c r="B449" s="8" t="s">
        <v>568</v>
      </c>
      <c r="F449" s="8" t="str">
        <f t="shared" si="26"/>
        <v/>
      </c>
      <c r="G449" s="8" t="s">
        <v>568</v>
      </c>
      <c r="H449" s="8" t="str">
        <f t="shared" si="27"/>
        <v>""</v>
      </c>
      <c r="I449" s="8" t="str">
        <f t="shared" si="25"/>
        <v/>
      </c>
      <c r="J449" s="8" t="e">
        <f>IF(D449&gt;Частотометр!B10,"высокочаст",IF(AND(Частотометр!C10&lt;D449, D449&lt;Частотометр!B10),"среднечаст","низкочаст"))</f>
        <v>#NUM!</v>
      </c>
      <c r="K449" s="8" t="e">
        <f>IF(E449&gt;Частотометр!C28,"высокая",IF(AND(Частотометр!D28&lt;E449, E449&lt;Частотометр!C28),"средняя","низкая"))</f>
        <v>#NUM!</v>
      </c>
    </row>
    <row r="450" spans="1:11" x14ac:dyDescent="0.2">
      <c r="A450" s="35">
        <f t="shared" ref="A450:A513" si="28">IF(ISBLANK(C450),0,LEN(TRIM(C450))-LEN(SUBSTITUTE(C450," ",""))+1)</f>
        <v>0</v>
      </c>
      <c r="B450" s="8" t="s">
        <v>568</v>
      </c>
      <c r="F450" s="8" t="str">
        <f t="shared" si="26"/>
        <v/>
      </c>
      <c r="G450" s="8" t="s">
        <v>568</v>
      </c>
      <c r="H450" s="8" t="str">
        <f t="shared" si="27"/>
        <v>""</v>
      </c>
      <c r="I450" s="8" t="str">
        <f t="shared" ref="I450:I513" si="29">SUBSTITUTE(C450, LEFT(C450,1),PROPER(LEFT(C450,1)),1)</f>
        <v/>
      </c>
      <c r="J450" s="8" t="e">
        <f>IF(D450&gt;Частотометр!B10,"высокочаст",IF(AND(Частотометр!C10&lt;D450, D450&lt;Частотометр!B10),"среднечаст","низкочаст"))</f>
        <v>#NUM!</v>
      </c>
      <c r="K450" s="8" t="e">
        <f>IF(E450&gt;Частотометр!C28,"высокая",IF(AND(Частотометр!D28&lt;E450, E450&lt;Частотометр!C28),"средняя","низкая"))</f>
        <v>#NUM!</v>
      </c>
    </row>
    <row r="451" spans="1:11" x14ac:dyDescent="0.2">
      <c r="A451" s="35">
        <f t="shared" si="28"/>
        <v>0</v>
      </c>
      <c r="B451" s="8" t="s">
        <v>568</v>
      </c>
      <c r="F451" s="8" t="str">
        <f t="shared" ref="F451:F514" si="30">TRIM(C451)</f>
        <v/>
      </c>
      <c r="G451" s="8" t="s">
        <v>568</v>
      </c>
      <c r="H451" s="8" t="str">
        <f t="shared" ref="H451:H514" si="31">CONCATENATE(B451,F451,G451)</f>
        <v>""</v>
      </c>
      <c r="I451" s="8" t="str">
        <f t="shared" si="29"/>
        <v/>
      </c>
      <c r="J451" s="8" t="e">
        <f>IF(D451&gt;Частотометр!B10,"высокочаст",IF(AND(Частотометр!C10&lt;D451, D451&lt;Частотометр!B10),"среднечаст","низкочаст"))</f>
        <v>#NUM!</v>
      </c>
      <c r="K451" s="8" t="e">
        <f>IF(E451&gt;Частотометр!C28,"высокая",IF(AND(Частотометр!D28&lt;E451, E451&lt;Частотометр!C28),"средняя","низкая"))</f>
        <v>#NUM!</v>
      </c>
    </row>
    <row r="452" spans="1:11" x14ac:dyDescent="0.2">
      <c r="A452" s="35">
        <f t="shared" si="28"/>
        <v>0</v>
      </c>
      <c r="B452" s="8" t="s">
        <v>568</v>
      </c>
      <c r="F452" s="8" t="str">
        <f t="shared" si="30"/>
        <v/>
      </c>
      <c r="G452" s="8" t="s">
        <v>568</v>
      </c>
      <c r="H452" s="8" t="str">
        <f t="shared" si="31"/>
        <v>""</v>
      </c>
      <c r="I452" s="8" t="str">
        <f t="shared" si="29"/>
        <v/>
      </c>
      <c r="J452" s="8" t="e">
        <f>IF(D452&gt;Частотометр!B10,"высокочаст",IF(AND(Частотометр!C10&lt;D452, D452&lt;Частотометр!B10),"среднечаст","низкочаст"))</f>
        <v>#NUM!</v>
      </c>
      <c r="K452" s="8" t="e">
        <f>IF(E452&gt;Частотометр!C28,"высокая",IF(AND(Частотометр!D28&lt;E452, E452&lt;Частотометр!C28),"средняя","низкая"))</f>
        <v>#NUM!</v>
      </c>
    </row>
    <row r="453" spans="1:11" x14ac:dyDescent="0.2">
      <c r="A453" s="35">
        <f t="shared" si="28"/>
        <v>0</v>
      </c>
      <c r="B453" s="8" t="s">
        <v>568</v>
      </c>
      <c r="F453" s="8" t="str">
        <f t="shared" si="30"/>
        <v/>
      </c>
      <c r="G453" s="8" t="s">
        <v>568</v>
      </c>
      <c r="H453" s="8" t="str">
        <f t="shared" si="31"/>
        <v>""</v>
      </c>
      <c r="I453" s="8" t="str">
        <f t="shared" si="29"/>
        <v/>
      </c>
      <c r="J453" s="8" t="e">
        <f>IF(D453&gt;Частотометр!B10,"высокочаст",IF(AND(Частотометр!C10&lt;D453, D453&lt;Частотометр!B10),"среднечаст","низкочаст"))</f>
        <v>#NUM!</v>
      </c>
      <c r="K453" s="8" t="e">
        <f>IF(E453&gt;Частотометр!C28,"высокая",IF(AND(Частотометр!D28&lt;E453, E453&lt;Частотометр!C28),"средняя","низкая"))</f>
        <v>#NUM!</v>
      </c>
    </row>
    <row r="454" spans="1:11" x14ac:dyDescent="0.2">
      <c r="A454" s="35">
        <f t="shared" si="28"/>
        <v>0</v>
      </c>
      <c r="B454" s="8" t="s">
        <v>568</v>
      </c>
      <c r="F454" s="8" t="str">
        <f t="shared" si="30"/>
        <v/>
      </c>
      <c r="G454" s="8" t="s">
        <v>568</v>
      </c>
      <c r="H454" s="8" t="str">
        <f t="shared" si="31"/>
        <v>""</v>
      </c>
      <c r="I454" s="8" t="str">
        <f t="shared" si="29"/>
        <v/>
      </c>
      <c r="J454" s="8" t="e">
        <f>IF(D454&gt;Частотометр!B10,"высокочаст",IF(AND(Частотометр!C10&lt;D454, D454&lt;Частотометр!B10),"среднечаст","низкочаст"))</f>
        <v>#NUM!</v>
      </c>
      <c r="K454" s="8" t="e">
        <f>IF(E454&gt;Частотометр!C28,"высокая",IF(AND(Частотометр!D28&lt;E454, E454&lt;Частотометр!C28),"средняя","низкая"))</f>
        <v>#NUM!</v>
      </c>
    </row>
    <row r="455" spans="1:11" x14ac:dyDescent="0.2">
      <c r="A455" s="35">
        <f t="shared" si="28"/>
        <v>0</v>
      </c>
      <c r="B455" s="8" t="s">
        <v>568</v>
      </c>
      <c r="F455" s="8" t="str">
        <f t="shared" si="30"/>
        <v/>
      </c>
      <c r="G455" s="8" t="s">
        <v>568</v>
      </c>
      <c r="H455" s="8" t="str">
        <f t="shared" si="31"/>
        <v>""</v>
      </c>
      <c r="I455" s="8" t="str">
        <f t="shared" si="29"/>
        <v/>
      </c>
      <c r="J455" s="8" t="e">
        <f>IF(D455&gt;Частотометр!B10,"высокочаст",IF(AND(Частотометр!C10&lt;D455, D455&lt;Частотометр!B10),"среднечаст","низкочаст"))</f>
        <v>#NUM!</v>
      </c>
      <c r="K455" s="8" t="e">
        <f>IF(E455&gt;Частотометр!C28,"высокая",IF(AND(Частотометр!D28&lt;E455, E455&lt;Частотометр!C28),"средняя","низкая"))</f>
        <v>#NUM!</v>
      </c>
    </row>
    <row r="456" spans="1:11" x14ac:dyDescent="0.2">
      <c r="A456" s="35">
        <f t="shared" si="28"/>
        <v>0</v>
      </c>
      <c r="B456" s="8" t="s">
        <v>568</v>
      </c>
      <c r="F456" s="8" t="str">
        <f t="shared" si="30"/>
        <v/>
      </c>
      <c r="G456" s="8" t="s">
        <v>568</v>
      </c>
      <c r="H456" s="8" t="str">
        <f t="shared" si="31"/>
        <v>""</v>
      </c>
      <c r="I456" s="8" t="str">
        <f t="shared" si="29"/>
        <v/>
      </c>
      <c r="J456" s="8" t="e">
        <f>IF(D456&gt;Частотометр!B10,"высокочаст",IF(AND(Частотометр!C10&lt;D456, D456&lt;Частотометр!B10),"среднечаст","низкочаст"))</f>
        <v>#NUM!</v>
      </c>
      <c r="K456" s="8" t="e">
        <f>IF(E456&gt;Частотометр!C28,"высокая",IF(AND(Частотометр!D28&lt;E456, E456&lt;Частотометр!C28),"средняя","низкая"))</f>
        <v>#NUM!</v>
      </c>
    </row>
    <row r="457" spans="1:11" x14ac:dyDescent="0.2">
      <c r="A457" s="35">
        <f t="shared" si="28"/>
        <v>0</v>
      </c>
      <c r="B457" s="8" t="s">
        <v>568</v>
      </c>
      <c r="F457" s="8" t="str">
        <f t="shared" si="30"/>
        <v/>
      </c>
      <c r="G457" s="8" t="s">
        <v>568</v>
      </c>
      <c r="H457" s="8" t="str">
        <f t="shared" si="31"/>
        <v>""</v>
      </c>
      <c r="I457" s="8" t="str">
        <f t="shared" si="29"/>
        <v/>
      </c>
      <c r="J457" s="8" t="e">
        <f>IF(D457&gt;Частотометр!B10,"высокочаст",IF(AND(Частотометр!C10&lt;D457, D457&lt;Частотометр!B10),"среднечаст","низкочаст"))</f>
        <v>#NUM!</v>
      </c>
      <c r="K457" s="8" t="e">
        <f>IF(E457&gt;Частотометр!C28,"высокая",IF(AND(Частотометр!D28&lt;E457, E457&lt;Частотометр!C28),"средняя","низкая"))</f>
        <v>#NUM!</v>
      </c>
    </row>
    <row r="458" spans="1:11" x14ac:dyDescent="0.2">
      <c r="A458" s="35">
        <f t="shared" si="28"/>
        <v>0</v>
      </c>
      <c r="B458" s="8" t="s">
        <v>568</v>
      </c>
      <c r="F458" s="8" t="str">
        <f t="shared" si="30"/>
        <v/>
      </c>
      <c r="G458" s="8" t="s">
        <v>568</v>
      </c>
      <c r="H458" s="8" t="str">
        <f t="shared" si="31"/>
        <v>""</v>
      </c>
      <c r="I458" s="8" t="str">
        <f t="shared" si="29"/>
        <v/>
      </c>
      <c r="J458" s="8" t="e">
        <f>IF(D458&gt;Частотометр!B10,"высокочаст",IF(AND(Частотометр!C10&lt;D458, D458&lt;Частотометр!B10),"среднечаст","низкочаст"))</f>
        <v>#NUM!</v>
      </c>
      <c r="K458" s="8" t="e">
        <f>IF(E458&gt;Частотометр!C28,"высокая",IF(AND(Частотометр!D28&lt;E458, E458&lt;Частотометр!C28),"средняя","низкая"))</f>
        <v>#NUM!</v>
      </c>
    </row>
    <row r="459" spans="1:11" x14ac:dyDescent="0.2">
      <c r="A459" s="35">
        <f t="shared" si="28"/>
        <v>0</v>
      </c>
      <c r="B459" s="8" t="s">
        <v>568</v>
      </c>
      <c r="F459" s="8" t="str">
        <f t="shared" si="30"/>
        <v/>
      </c>
      <c r="G459" s="8" t="s">
        <v>568</v>
      </c>
      <c r="H459" s="8" t="str">
        <f t="shared" si="31"/>
        <v>""</v>
      </c>
      <c r="I459" s="8" t="str">
        <f t="shared" si="29"/>
        <v/>
      </c>
      <c r="J459" s="8" t="e">
        <f>IF(D459&gt;Частотометр!B10,"высокочаст",IF(AND(Частотометр!C10&lt;D459, D459&lt;Частотометр!B10),"среднечаст","низкочаст"))</f>
        <v>#NUM!</v>
      </c>
      <c r="K459" s="8" t="e">
        <f>IF(E459&gt;Частотометр!C28,"высокая",IF(AND(Частотометр!D28&lt;E459, E459&lt;Частотометр!C28),"средняя","низкая"))</f>
        <v>#NUM!</v>
      </c>
    </row>
    <row r="460" spans="1:11" x14ac:dyDescent="0.2">
      <c r="A460" s="35">
        <f t="shared" si="28"/>
        <v>0</v>
      </c>
      <c r="B460" s="8" t="s">
        <v>568</v>
      </c>
      <c r="F460" s="8" t="str">
        <f t="shared" si="30"/>
        <v/>
      </c>
      <c r="G460" s="8" t="s">
        <v>568</v>
      </c>
      <c r="H460" s="8" t="str">
        <f t="shared" si="31"/>
        <v>""</v>
      </c>
      <c r="I460" s="8" t="str">
        <f t="shared" si="29"/>
        <v/>
      </c>
      <c r="J460" s="8" t="e">
        <f>IF(D460&gt;Частотометр!B10,"высокочаст",IF(AND(Частотометр!C10&lt;D460, D460&lt;Частотометр!B10),"среднечаст","низкочаст"))</f>
        <v>#NUM!</v>
      </c>
      <c r="K460" s="8" t="e">
        <f>IF(E460&gt;Частотометр!C28,"высокая",IF(AND(Частотометр!D28&lt;E460, E460&lt;Частотометр!C28),"средняя","низкая"))</f>
        <v>#NUM!</v>
      </c>
    </row>
    <row r="461" spans="1:11" x14ac:dyDescent="0.2">
      <c r="A461" s="35">
        <f t="shared" si="28"/>
        <v>0</v>
      </c>
      <c r="B461" s="8" t="s">
        <v>568</v>
      </c>
      <c r="F461" s="8" t="str">
        <f t="shared" si="30"/>
        <v/>
      </c>
      <c r="G461" s="8" t="s">
        <v>568</v>
      </c>
      <c r="H461" s="8" t="str">
        <f t="shared" si="31"/>
        <v>""</v>
      </c>
      <c r="I461" s="8" t="str">
        <f t="shared" si="29"/>
        <v/>
      </c>
      <c r="J461" s="8" t="e">
        <f>IF(D461&gt;Частотометр!B10,"высокочаст",IF(AND(Частотометр!C10&lt;D461, D461&lt;Частотометр!B10),"среднечаст","низкочаст"))</f>
        <v>#NUM!</v>
      </c>
      <c r="K461" s="8" t="e">
        <f>IF(E461&gt;Частотометр!C28,"высокая",IF(AND(Частотометр!D28&lt;E461, E461&lt;Частотометр!C28),"средняя","низкая"))</f>
        <v>#NUM!</v>
      </c>
    </row>
    <row r="462" spans="1:11" x14ac:dyDescent="0.2">
      <c r="A462" s="35">
        <f t="shared" si="28"/>
        <v>0</v>
      </c>
      <c r="B462" s="8" t="s">
        <v>568</v>
      </c>
      <c r="F462" s="8" t="str">
        <f t="shared" si="30"/>
        <v/>
      </c>
      <c r="G462" s="8" t="s">
        <v>568</v>
      </c>
      <c r="H462" s="8" t="str">
        <f t="shared" si="31"/>
        <v>""</v>
      </c>
      <c r="I462" s="8" t="str">
        <f t="shared" si="29"/>
        <v/>
      </c>
      <c r="J462" s="8" t="e">
        <f>IF(D462&gt;Частотометр!B10,"высокочаст",IF(AND(Частотометр!C10&lt;D462, D462&lt;Частотометр!B10),"среднечаст","низкочаст"))</f>
        <v>#NUM!</v>
      </c>
      <c r="K462" s="8" t="e">
        <f>IF(E462&gt;Частотометр!C28,"высокая",IF(AND(Частотометр!D28&lt;E462, E462&lt;Частотометр!C28),"средняя","низкая"))</f>
        <v>#NUM!</v>
      </c>
    </row>
    <row r="463" spans="1:11" x14ac:dyDescent="0.2">
      <c r="A463" s="35">
        <f t="shared" si="28"/>
        <v>0</v>
      </c>
      <c r="B463" s="8" t="s">
        <v>568</v>
      </c>
      <c r="F463" s="8" t="str">
        <f t="shared" si="30"/>
        <v/>
      </c>
      <c r="G463" s="8" t="s">
        <v>568</v>
      </c>
      <c r="H463" s="8" t="str">
        <f t="shared" si="31"/>
        <v>""</v>
      </c>
      <c r="I463" s="8" t="str">
        <f t="shared" si="29"/>
        <v/>
      </c>
      <c r="J463" s="8" t="e">
        <f>IF(D463&gt;Частотометр!B10,"высокочаст",IF(AND(Частотометр!C10&lt;D463, D463&lt;Частотометр!B10),"среднечаст","низкочаст"))</f>
        <v>#NUM!</v>
      </c>
      <c r="K463" s="8" t="e">
        <f>IF(E463&gt;Частотометр!C28,"высокая",IF(AND(Частотометр!D28&lt;E463, E463&lt;Частотометр!C28),"средняя","низкая"))</f>
        <v>#NUM!</v>
      </c>
    </row>
    <row r="464" spans="1:11" x14ac:dyDescent="0.2">
      <c r="A464" s="35">
        <f t="shared" si="28"/>
        <v>0</v>
      </c>
      <c r="B464" s="8" t="s">
        <v>568</v>
      </c>
      <c r="F464" s="8" t="str">
        <f t="shared" si="30"/>
        <v/>
      </c>
      <c r="G464" s="8" t="s">
        <v>568</v>
      </c>
      <c r="H464" s="8" t="str">
        <f t="shared" si="31"/>
        <v>""</v>
      </c>
      <c r="I464" s="8" t="str">
        <f t="shared" si="29"/>
        <v/>
      </c>
      <c r="J464" s="8" t="e">
        <f>IF(D464&gt;Частотометр!B10,"высокочаст",IF(AND(Частотометр!C10&lt;D464, D464&lt;Частотометр!B10),"среднечаст","низкочаст"))</f>
        <v>#NUM!</v>
      </c>
      <c r="K464" s="8" t="e">
        <f>IF(E464&gt;Частотометр!C28,"высокая",IF(AND(Частотометр!D28&lt;E464, E464&lt;Частотометр!C28),"средняя","низкая"))</f>
        <v>#NUM!</v>
      </c>
    </row>
    <row r="465" spans="1:11" x14ac:dyDescent="0.2">
      <c r="A465" s="35">
        <f t="shared" si="28"/>
        <v>0</v>
      </c>
      <c r="B465" s="8" t="s">
        <v>568</v>
      </c>
      <c r="F465" s="8" t="str">
        <f t="shared" si="30"/>
        <v/>
      </c>
      <c r="G465" s="8" t="s">
        <v>568</v>
      </c>
      <c r="H465" s="8" t="str">
        <f t="shared" si="31"/>
        <v>""</v>
      </c>
      <c r="I465" s="8" t="str">
        <f t="shared" si="29"/>
        <v/>
      </c>
      <c r="J465" s="8" t="e">
        <f>IF(D465&gt;Частотометр!B10,"высокочаст",IF(AND(Частотометр!C10&lt;D465, D465&lt;Частотометр!B10),"среднечаст","низкочаст"))</f>
        <v>#NUM!</v>
      </c>
      <c r="K465" s="8" t="e">
        <f>IF(E465&gt;Частотометр!C28,"высокая",IF(AND(Частотометр!D28&lt;E465, E465&lt;Частотометр!C28),"средняя","низкая"))</f>
        <v>#NUM!</v>
      </c>
    </row>
    <row r="466" spans="1:11" x14ac:dyDescent="0.2">
      <c r="A466" s="35">
        <f t="shared" si="28"/>
        <v>0</v>
      </c>
      <c r="B466" s="8" t="s">
        <v>568</v>
      </c>
      <c r="F466" s="8" t="str">
        <f t="shared" si="30"/>
        <v/>
      </c>
      <c r="G466" s="8" t="s">
        <v>568</v>
      </c>
      <c r="H466" s="8" t="str">
        <f t="shared" si="31"/>
        <v>""</v>
      </c>
      <c r="I466" s="8" t="str">
        <f t="shared" si="29"/>
        <v/>
      </c>
      <c r="J466" s="8" t="e">
        <f>IF(D466&gt;Частотометр!B10,"высокочаст",IF(AND(Частотометр!C10&lt;D466, D466&lt;Частотометр!B10),"среднечаст","низкочаст"))</f>
        <v>#NUM!</v>
      </c>
      <c r="K466" s="8" t="e">
        <f>IF(E466&gt;Частотометр!C28,"высокая",IF(AND(Частотометр!D28&lt;E466, E466&lt;Частотометр!C28),"средняя","низкая"))</f>
        <v>#NUM!</v>
      </c>
    </row>
    <row r="467" spans="1:11" x14ac:dyDescent="0.2">
      <c r="A467" s="35">
        <f t="shared" si="28"/>
        <v>0</v>
      </c>
      <c r="B467" s="8" t="s">
        <v>568</v>
      </c>
      <c r="F467" s="8" t="str">
        <f t="shared" si="30"/>
        <v/>
      </c>
      <c r="G467" s="8" t="s">
        <v>568</v>
      </c>
      <c r="H467" s="8" t="str">
        <f t="shared" si="31"/>
        <v>""</v>
      </c>
      <c r="I467" s="8" t="str">
        <f t="shared" si="29"/>
        <v/>
      </c>
      <c r="J467" s="8" t="e">
        <f>IF(D467&gt;Частотометр!B10,"высокочаст",IF(AND(Частотометр!C10&lt;D467, D467&lt;Частотометр!B10),"среднечаст","низкочаст"))</f>
        <v>#NUM!</v>
      </c>
      <c r="K467" s="8" t="e">
        <f>IF(E467&gt;Частотометр!C28,"высокая",IF(AND(Частотометр!D28&lt;E467, E467&lt;Частотометр!C28),"средняя","низкая"))</f>
        <v>#NUM!</v>
      </c>
    </row>
    <row r="468" spans="1:11" x14ac:dyDescent="0.2">
      <c r="A468" s="35">
        <f t="shared" si="28"/>
        <v>0</v>
      </c>
      <c r="B468" s="8" t="s">
        <v>568</v>
      </c>
      <c r="F468" s="8" t="str">
        <f t="shared" si="30"/>
        <v/>
      </c>
      <c r="G468" s="8" t="s">
        <v>568</v>
      </c>
      <c r="H468" s="8" t="str">
        <f t="shared" si="31"/>
        <v>""</v>
      </c>
      <c r="I468" s="8" t="str">
        <f t="shared" si="29"/>
        <v/>
      </c>
      <c r="J468" s="8" t="e">
        <f>IF(D468&gt;Частотометр!B10,"высокочаст",IF(AND(Частотометр!C10&lt;D468, D468&lt;Частотометр!B10),"среднечаст","низкочаст"))</f>
        <v>#NUM!</v>
      </c>
      <c r="K468" s="8" t="e">
        <f>IF(E468&gt;Частотометр!C28,"высокая",IF(AND(Частотометр!D28&lt;E468, E468&lt;Частотометр!C28),"средняя","низкая"))</f>
        <v>#NUM!</v>
      </c>
    </row>
    <row r="469" spans="1:11" x14ac:dyDescent="0.2">
      <c r="A469" s="35">
        <f t="shared" si="28"/>
        <v>0</v>
      </c>
      <c r="B469" s="8" t="s">
        <v>568</v>
      </c>
      <c r="F469" s="8" t="str">
        <f t="shared" si="30"/>
        <v/>
      </c>
      <c r="G469" s="8" t="s">
        <v>568</v>
      </c>
      <c r="H469" s="8" t="str">
        <f t="shared" si="31"/>
        <v>""</v>
      </c>
      <c r="I469" s="8" t="str">
        <f t="shared" si="29"/>
        <v/>
      </c>
      <c r="J469" s="8" t="e">
        <f>IF(D469&gt;Частотометр!B10,"высокочаст",IF(AND(Частотометр!C10&lt;D469, D469&lt;Частотометр!B10),"среднечаст","низкочаст"))</f>
        <v>#NUM!</v>
      </c>
      <c r="K469" s="8" t="e">
        <f>IF(E469&gt;Частотометр!C28,"высокая",IF(AND(Частотометр!D28&lt;E469, E469&lt;Частотометр!C28),"средняя","низкая"))</f>
        <v>#NUM!</v>
      </c>
    </row>
    <row r="470" spans="1:11" x14ac:dyDescent="0.2">
      <c r="A470" s="35">
        <f t="shared" si="28"/>
        <v>0</v>
      </c>
      <c r="B470" s="8" t="s">
        <v>568</v>
      </c>
      <c r="F470" s="8" t="str">
        <f t="shared" si="30"/>
        <v/>
      </c>
      <c r="G470" s="8" t="s">
        <v>568</v>
      </c>
      <c r="H470" s="8" t="str">
        <f t="shared" si="31"/>
        <v>""</v>
      </c>
      <c r="I470" s="8" t="str">
        <f t="shared" si="29"/>
        <v/>
      </c>
      <c r="J470" s="8" t="e">
        <f>IF(D470&gt;Частотометр!B10,"высокочаст",IF(AND(Частотометр!C10&lt;D470, D470&lt;Частотометр!B10),"среднечаст","низкочаст"))</f>
        <v>#NUM!</v>
      </c>
      <c r="K470" s="8" t="e">
        <f>IF(E470&gt;Частотометр!C28,"высокая",IF(AND(Частотометр!D28&lt;E470, E470&lt;Частотометр!C28),"средняя","низкая"))</f>
        <v>#NUM!</v>
      </c>
    </row>
    <row r="471" spans="1:11" x14ac:dyDescent="0.2">
      <c r="A471" s="35">
        <f t="shared" si="28"/>
        <v>0</v>
      </c>
      <c r="B471" s="8" t="s">
        <v>568</v>
      </c>
      <c r="F471" s="8" t="str">
        <f t="shared" si="30"/>
        <v/>
      </c>
      <c r="G471" s="8" t="s">
        <v>568</v>
      </c>
      <c r="H471" s="8" t="str">
        <f t="shared" si="31"/>
        <v>""</v>
      </c>
      <c r="I471" s="8" t="str">
        <f t="shared" si="29"/>
        <v/>
      </c>
      <c r="J471" s="8" t="e">
        <f>IF(D471&gt;Частотометр!B10,"высокочаст",IF(AND(Частотометр!C10&lt;D471, D471&lt;Частотометр!B10),"среднечаст","низкочаст"))</f>
        <v>#NUM!</v>
      </c>
      <c r="K471" s="8" t="e">
        <f>IF(E471&gt;Частотометр!C28,"высокая",IF(AND(Частотометр!D28&lt;E471, E471&lt;Частотометр!C28),"средняя","низкая"))</f>
        <v>#NUM!</v>
      </c>
    </row>
    <row r="472" spans="1:11" x14ac:dyDescent="0.2">
      <c r="A472" s="35">
        <f t="shared" si="28"/>
        <v>0</v>
      </c>
      <c r="B472" s="8" t="s">
        <v>568</v>
      </c>
      <c r="F472" s="8" t="str">
        <f t="shared" si="30"/>
        <v/>
      </c>
      <c r="G472" s="8" t="s">
        <v>568</v>
      </c>
      <c r="H472" s="8" t="str">
        <f t="shared" si="31"/>
        <v>""</v>
      </c>
      <c r="I472" s="8" t="str">
        <f t="shared" si="29"/>
        <v/>
      </c>
      <c r="J472" s="8" t="e">
        <f>IF(D472&gt;Частотометр!B10,"высокочаст",IF(AND(Частотометр!C10&lt;D472, D472&lt;Частотометр!B10),"среднечаст","низкочаст"))</f>
        <v>#NUM!</v>
      </c>
      <c r="K472" s="8" t="e">
        <f>IF(E472&gt;Частотометр!C28,"высокая",IF(AND(Частотометр!D28&lt;E472, E472&lt;Частотометр!C28),"средняя","низкая"))</f>
        <v>#NUM!</v>
      </c>
    </row>
    <row r="473" spans="1:11" x14ac:dyDescent="0.2">
      <c r="A473" s="35">
        <f t="shared" si="28"/>
        <v>0</v>
      </c>
      <c r="B473" s="8" t="s">
        <v>568</v>
      </c>
      <c r="F473" s="8" t="str">
        <f t="shared" si="30"/>
        <v/>
      </c>
      <c r="G473" s="8" t="s">
        <v>568</v>
      </c>
      <c r="H473" s="8" t="str">
        <f t="shared" si="31"/>
        <v>""</v>
      </c>
      <c r="I473" s="8" t="str">
        <f t="shared" si="29"/>
        <v/>
      </c>
      <c r="J473" s="8" t="e">
        <f>IF(D473&gt;Частотометр!B10,"высокочаст",IF(AND(Частотометр!C10&lt;D473, D473&lt;Частотометр!B10),"среднечаст","низкочаст"))</f>
        <v>#NUM!</v>
      </c>
      <c r="K473" s="8" t="e">
        <f>IF(E473&gt;Частотометр!C28,"высокая",IF(AND(Частотометр!D28&lt;E473, E473&lt;Частотометр!C28),"средняя","низкая"))</f>
        <v>#NUM!</v>
      </c>
    </row>
    <row r="474" spans="1:11" x14ac:dyDescent="0.2">
      <c r="A474" s="35">
        <f t="shared" si="28"/>
        <v>0</v>
      </c>
      <c r="B474" s="8" t="s">
        <v>568</v>
      </c>
      <c r="F474" s="8" t="str">
        <f t="shared" si="30"/>
        <v/>
      </c>
      <c r="G474" s="8" t="s">
        <v>568</v>
      </c>
      <c r="H474" s="8" t="str">
        <f t="shared" si="31"/>
        <v>""</v>
      </c>
      <c r="I474" s="8" t="str">
        <f t="shared" si="29"/>
        <v/>
      </c>
      <c r="J474" s="8" t="e">
        <f>IF(D474&gt;Частотометр!B10,"высокочаст",IF(AND(Частотометр!C10&lt;D474, D474&lt;Частотометр!B10),"среднечаст","низкочаст"))</f>
        <v>#NUM!</v>
      </c>
      <c r="K474" s="8" t="e">
        <f>IF(E474&gt;Частотометр!C28,"высокая",IF(AND(Частотометр!D28&lt;E474, E474&lt;Частотометр!C28),"средняя","низкая"))</f>
        <v>#NUM!</v>
      </c>
    </row>
    <row r="475" spans="1:11" x14ac:dyDescent="0.2">
      <c r="A475" s="35">
        <f t="shared" si="28"/>
        <v>0</v>
      </c>
      <c r="B475" s="8" t="s">
        <v>568</v>
      </c>
      <c r="F475" s="8" t="str">
        <f t="shared" si="30"/>
        <v/>
      </c>
      <c r="G475" s="8" t="s">
        <v>568</v>
      </c>
      <c r="H475" s="8" t="str">
        <f t="shared" si="31"/>
        <v>""</v>
      </c>
      <c r="I475" s="8" t="str">
        <f t="shared" si="29"/>
        <v/>
      </c>
      <c r="J475" s="8" t="e">
        <f>IF(D475&gt;Частотометр!B10,"высокочаст",IF(AND(Частотометр!C10&lt;D475, D475&lt;Частотометр!B10),"среднечаст","низкочаст"))</f>
        <v>#NUM!</v>
      </c>
      <c r="K475" s="8" t="e">
        <f>IF(E475&gt;Частотометр!C28,"высокая",IF(AND(Частотометр!D28&lt;E475, E475&lt;Частотометр!C28),"средняя","низкая"))</f>
        <v>#NUM!</v>
      </c>
    </row>
    <row r="476" spans="1:11" x14ac:dyDescent="0.2">
      <c r="A476" s="35">
        <f t="shared" si="28"/>
        <v>0</v>
      </c>
      <c r="B476" s="8" t="s">
        <v>568</v>
      </c>
      <c r="F476" s="8" t="str">
        <f t="shared" si="30"/>
        <v/>
      </c>
      <c r="G476" s="8" t="s">
        <v>568</v>
      </c>
      <c r="H476" s="8" t="str">
        <f t="shared" si="31"/>
        <v>""</v>
      </c>
      <c r="I476" s="8" t="str">
        <f t="shared" si="29"/>
        <v/>
      </c>
      <c r="J476" s="8" t="e">
        <f>IF(D476&gt;Частотометр!B10,"высокочаст",IF(AND(Частотометр!C10&lt;D476, D476&lt;Частотометр!B10),"среднечаст","низкочаст"))</f>
        <v>#NUM!</v>
      </c>
      <c r="K476" s="8" t="e">
        <f>IF(E476&gt;Частотометр!C28,"высокая",IF(AND(Частотометр!D28&lt;E476, E476&lt;Частотометр!C28),"средняя","низкая"))</f>
        <v>#NUM!</v>
      </c>
    </row>
    <row r="477" spans="1:11" x14ac:dyDescent="0.2">
      <c r="A477" s="35">
        <f t="shared" si="28"/>
        <v>0</v>
      </c>
      <c r="B477" s="8" t="s">
        <v>568</v>
      </c>
      <c r="F477" s="8" t="str">
        <f t="shared" si="30"/>
        <v/>
      </c>
      <c r="G477" s="8" t="s">
        <v>568</v>
      </c>
      <c r="H477" s="8" t="str">
        <f t="shared" si="31"/>
        <v>""</v>
      </c>
      <c r="I477" s="8" t="str">
        <f t="shared" si="29"/>
        <v/>
      </c>
      <c r="J477" s="8" t="e">
        <f>IF(D477&gt;Частотометр!B10,"высокочаст",IF(AND(Частотометр!C10&lt;D477, D477&lt;Частотометр!B10),"среднечаст","низкочаст"))</f>
        <v>#NUM!</v>
      </c>
      <c r="K477" s="8" t="e">
        <f>IF(E477&gt;Частотометр!C28,"высокая",IF(AND(Частотометр!D28&lt;E477, E477&lt;Частотометр!C28),"средняя","низкая"))</f>
        <v>#NUM!</v>
      </c>
    </row>
    <row r="478" spans="1:11" x14ac:dyDescent="0.2">
      <c r="A478" s="35">
        <f t="shared" si="28"/>
        <v>0</v>
      </c>
      <c r="B478" s="8" t="s">
        <v>568</v>
      </c>
      <c r="F478" s="8" t="str">
        <f t="shared" si="30"/>
        <v/>
      </c>
      <c r="G478" s="8" t="s">
        <v>568</v>
      </c>
      <c r="H478" s="8" t="str">
        <f t="shared" si="31"/>
        <v>""</v>
      </c>
      <c r="I478" s="8" t="str">
        <f t="shared" si="29"/>
        <v/>
      </c>
      <c r="J478" s="8" t="e">
        <f>IF(D478&gt;Частотометр!B10,"высокочаст",IF(AND(Частотометр!C10&lt;D478, D478&lt;Частотометр!B10),"среднечаст","низкочаст"))</f>
        <v>#NUM!</v>
      </c>
      <c r="K478" s="8" t="e">
        <f>IF(E478&gt;Частотометр!C28,"высокая",IF(AND(Частотометр!D28&lt;E478, E478&lt;Частотометр!C28),"средняя","низкая"))</f>
        <v>#NUM!</v>
      </c>
    </row>
    <row r="479" spans="1:11" x14ac:dyDescent="0.2">
      <c r="A479" s="35">
        <f t="shared" si="28"/>
        <v>0</v>
      </c>
      <c r="B479" s="8" t="s">
        <v>568</v>
      </c>
      <c r="F479" s="8" t="str">
        <f t="shared" si="30"/>
        <v/>
      </c>
      <c r="G479" s="8" t="s">
        <v>568</v>
      </c>
      <c r="H479" s="8" t="str">
        <f t="shared" si="31"/>
        <v>""</v>
      </c>
      <c r="I479" s="8" t="str">
        <f t="shared" si="29"/>
        <v/>
      </c>
      <c r="J479" s="8" t="e">
        <f>IF(D479&gt;Частотометр!B10,"высокочаст",IF(AND(Частотометр!C10&lt;D479, D479&lt;Частотометр!B10),"среднечаст","низкочаст"))</f>
        <v>#NUM!</v>
      </c>
      <c r="K479" s="8" t="e">
        <f>IF(E479&gt;Частотометр!C28,"высокая",IF(AND(Частотометр!D28&lt;E479, E479&lt;Частотометр!C28),"средняя","низкая"))</f>
        <v>#NUM!</v>
      </c>
    </row>
    <row r="480" spans="1:11" x14ac:dyDescent="0.2">
      <c r="A480" s="35">
        <f t="shared" si="28"/>
        <v>0</v>
      </c>
      <c r="B480" s="8" t="s">
        <v>568</v>
      </c>
      <c r="F480" s="8" t="str">
        <f t="shared" si="30"/>
        <v/>
      </c>
      <c r="G480" s="8" t="s">
        <v>568</v>
      </c>
      <c r="H480" s="8" t="str">
        <f t="shared" si="31"/>
        <v>""</v>
      </c>
      <c r="I480" s="8" t="str">
        <f t="shared" si="29"/>
        <v/>
      </c>
      <c r="J480" s="8" t="e">
        <f>IF(D480&gt;Частотометр!B10,"высокочаст",IF(AND(Частотометр!C10&lt;D480, D480&lt;Частотометр!B10),"среднечаст","низкочаст"))</f>
        <v>#NUM!</v>
      </c>
      <c r="K480" s="8" t="e">
        <f>IF(E480&gt;Частотометр!C28,"высокая",IF(AND(Частотометр!D28&lt;E480, E480&lt;Частотометр!C28),"средняя","низкая"))</f>
        <v>#NUM!</v>
      </c>
    </row>
    <row r="481" spans="1:11" x14ac:dyDescent="0.2">
      <c r="A481" s="35">
        <f t="shared" si="28"/>
        <v>0</v>
      </c>
      <c r="B481" s="8" t="s">
        <v>568</v>
      </c>
      <c r="F481" s="8" t="str">
        <f t="shared" si="30"/>
        <v/>
      </c>
      <c r="G481" s="8" t="s">
        <v>568</v>
      </c>
      <c r="H481" s="8" t="str">
        <f t="shared" si="31"/>
        <v>""</v>
      </c>
      <c r="I481" s="8" t="str">
        <f t="shared" si="29"/>
        <v/>
      </c>
      <c r="J481" s="8" t="e">
        <f>IF(D481&gt;Частотометр!B10,"высокочаст",IF(AND(Частотометр!C10&lt;D481, D481&lt;Частотометр!B10),"среднечаст","низкочаст"))</f>
        <v>#NUM!</v>
      </c>
      <c r="K481" s="8" t="e">
        <f>IF(E481&gt;Частотометр!C28,"высокая",IF(AND(Частотометр!D28&lt;E481, E481&lt;Частотометр!C28),"средняя","низкая"))</f>
        <v>#NUM!</v>
      </c>
    </row>
    <row r="482" spans="1:11" x14ac:dyDescent="0.2">
      <c r="A482" s="35">
        <f t="shared" si="28"/>
        <v>0</v>
      </c>
      <c r="B482" s="8" t="s">
        <v>568</v>
      </c>
      <c r="F482" s="8" t="str">
        <f t="shared" si="30"/>
        <v/>
      </c>
      <c r="G482" s="8" t="s">
        <v>568</v>
      </c>
      <c r="H482" s="8" t="str">
        <f t="shared" si="31"/>
        <v>""</v>
      </c>
      <c r="I482" s="8" t="str">
        <f t="shared" si="29"/>
        <v/>
      </c>
      <c r="J482" s="8" t="e">
        <f>IF(D482&gt;Частотометр!B10,"высокочаст",IF(AND(Частотометр!C10&lt;D482, D482&lt;Частотометр!B10),"среднечаст","низкочаст"))</f>
        <v>#NUM!</v>
      </c>
      <c r="K482" s="8" t="e">
        <f>IF(E482&gt;Частотометр!C28,"высокая",IF(AND(Частотометр!D28&lt;E482, E482&lt;Частотометр!C28),"средняя","низкая"))</f>
        <v>#NUM!</v>
      </c>
    </row>
    <row r="483" spans="1:11" x14ac:dyDescent="0.2">
      <c r="A483" s="35">
        <f t="shared" si="28"/>
        <v>0</v>
      </c>
      <c r="B483" s="8" t="s">
        <v>568</v>
      </c>
      <c r="F483" s="8" t="str">
        <f t="shared" si="30"/>
        <v/>
      </c>
      <c r="G483" s="8" t="s">
        <v>568</v>
      </c>
      <c r="H483" s="8" t="str">
        <f t="shared" si="31"/>
        <v>""</v>
      </c>
      <c r="I483" s="8" t="str">
        <f t="shared" si="29"/>
        <v/>
      </c>
      <c r="J483" s="8" t="e">
        <f>IF(D483&gt;Частотометр!B10,"высокочаст",IF(AND(Частотометр!C10&lt;D483, D483&lt;Частотометр!B10),"среднечаст","низкочаст"))</f>
        <v>#NUM!</v>
      </c>
      <c r="K483" s="8" t="e">
        <f>IF(E483&gt;Частотометр!C28,"высокая",IF(AND(Частотометр!D28&lt;E483, E483&lt;Частотометр!C28),"средняя","низкая"))</f>
        <v>#NUM!</v>
      </c>
    </row>
    <row r="484" spans="1:11" x14ac:dyDescent="0.2">
      <c r="A484" s="35">
        <f t="shared" si="28"/>
        <v>0</v>
      </c>
      <c r="B484" s="8" t="s">
        <v>568</v>
      </c>
      <c r="F484" s="8" t="str">
        <f t="shared" si="30"/>
        <v/>
      </c>
      <c r="G484" s="8" t="s">
        <v>568</v>
      </c>
      <c r="H484" s="8" t="str">
        <f t="shared" si="31"/>
        <v>""</v>
      </c>
      <c r="I484" s="8" t="str">
        <f t="shared" si="29"/>
        <v/>
      </c>
      <c r="J484" s="8" t="e">
        <f>IF(D484&gt;Частотометр!B10,"высокочаст",IF(AND(Частотометр!C10&lt;D484, D484&lt;Частотометр!B10),"среднечаст","низкочаст"))</f>
        <v>#NUM!</v>
      </c>
      <c r="K484" s="8" t="e">
        <f>IF(E484&gt;Частотометр!C28,"высокая",IF(AND(Частотометр!D28&lt;E484, E484&lt;Частотометр!C28),"средняя","низкая"))</f>
        <v>#NUM!</v>
      </c>
    </row>
    <row r="485" spans="1:11" x14ac:dyDescent="0.2">
      <c r="A485" s="35">
        <f t="shared" si="28"/>
        <v>0</v>
      </c>
      <c r="B485" s="8" t="s">
        <v>568</v>
      </c>
      <c r="F485" s="8" t="str">
        <f t="shared" si="30"/>
        <v/>
      </c>
      <c r="G485" s="8" t="s">
        <v>568</v>
      </c>
      <c r="H485" s="8" t="str">
        <f t="shared" si="31"/>
        <v>""</v>
      </c>
      <c r="I485" s="8" t="str">
        <f t="shared" si="29"/>
        <v/>
      </c>
      <c r="J485" s="8" t="e">
        <f>IF(D485&gt;Частотометр!B10,"высокочаст",IF(AND(Частотометр!C10&lt;D485, D485&lt;Частотометр!B10),"среднечаст","низкочаст"))</f>
        <v>#NUM!</v>
      </c>
      <c r="K485" s="8" t="e">
        <f>IF(E485&gt;Частотометр!C28,"высокая",IF(AND(Частотометр!D28&lt;E485, E485&lt;Частотометр!C28),"средняя","низкая"))</f>
        <v>#NUM!</v>
      </c>
    </row>
    <row r="486" spans="1:11" x14ac:dyDescent="0.2">
      <c r="A486" s="35">
        <f t="shared" si="28"/>
        <v>0</v>
      </c>
      <c r="B486" s="8" t="s">
        <v>568</v>
      </c>
      <c r="F486" s="8" t="str">
        <f t="shared" si="30"/>
        <v/>
      </c>
      <c r="G486" s="8" t="s">
        <v>568</v>
      </c>
      <c r="H486" s="8" t="str">
        <f t="shared" si="31"/>
        <v>""</v>
      </c>
      <c r="I486" s="8" t="str">
        <f t="shared" si="29"/>
        <v/>
      </c>
      <c r="J486" s="8" t="e">
        <f>IF(D486&gt;Частотометр!B10,"высокочаст",IF(AND(Частотометр!C10&lt;D486, D486&lt;Частотометр!B10),"среднечаст","низкочаст"))</f>
        <v>#NUM!</v>
      </c>
      <c r="K486" s="8" t="e">
        <f>IF(E486&gt;Частотометр!C28,"высокая",IF(AND(Частотометр!D28&lt;E486, E486&lt;Частотометр!C28),"средняя","низкая"))</f>
        <v>#NUM!</v>
      </c>
    </row>
    <row r="487" spans="1:11" x14ac:dyDescent="0.2">
      <c r="A487" s="35">
        <f t="shared" si="28"/>
        <v>0</v>
      </c>
      <c r="B487" s="8" t="s">
        <v>568</v>
      </c>
      <c r="F487" s="8" t="str">
        <f t="shared" si="30"/>
        <v/>
      </c>
      <c r="G487" s="8" t="s">
        <v>568</v>
      </c>
      <c r="H487" s="8" t="str">
        <f t="shared" si="31"/>
        <v>""</v>
      </c>
      <c r="I487" s="8" t="str">
        <f t="shared" si="29"/>
        <v/>
      </c>
      <c r="J487" s="8" t="e">
        <f>IF(D487&gt;Частотометр!B10,"высокочаст",IF(AND(Частотометр!C10&lt;D487, D487&lt;Частотометр!B10),"среднечаст","низкочаст"))</f>
        <v>#NUM!</v>
      </c>
      <c r="K487" s="8" t="e">
        <f>IF(E487&gt;Частотометр!C28,"высокая",IF(AND(Частотометр!D28&lt;E487, E487&lt;Частотометр!C28),"средняя","низкая"))</f>
        <v>#NUM!</v>
      </c>
    </row>
    <row r="488" spans="1:11" x14ac:dyDescent="0.2">
      <c r="A488" s="35">
        <f t="shared" si="28"/>
        <v>0</v>
      </c>
      <c r="B488" s="8" t="s">
        <v>568</v>
      </c>
      <c r="F488" s="8" t="str">
        <f t="shared" si="30"/>
        <v/>
      </c>
      <c r="G488" s="8" t="s">
        <v>568</v>
      </c>
      <c r="H488" s="8" t="str">
        <f t="shared" si="31"/>
        <v>""</v>
      </c>
      <c r="I488" s="8" t="str">
        <f t="shared" si="29"/>
        <v/>
      </c>
      <c r="J488" s="8" t="e">
        <f>IF(D488&gt;Частотометр!B10,"высокочаст",IF(AND(Частотометр!C10&lt;D488, D488&lt;Частотометр!B10),"среднечаст","низкочаст"))</f>
        <v>#NUM!</v>
      </c>
      <c r="K488" s="8" t="e">
        <f>IF(E488&gt;Частотометр!C28,"высокая",IF(AND(Частотометр!D28&lt;E488, E488&lt;Частотометр!C28),"средняя","низкая"))</f>
        <v>#NUM!</v>
      </c>
    </row>
    <row r="489" spans="1:11" x14ac:dyDescent="0.2">
      <c r="A489" s="35">
        <f t="shared" si="28"/>
        <v>0</v>
      </c>
      <c r="B489" s="8" t="s">
        <v>568</v>
      </c>
      <c r="F489" s="8" t="str">
        <f t="shared" si="30"/>
        <v/>
      </c>
      <c r="G489" s="8" t="s">
        <v>568</v>
      </c>
      <c r="H489" s="8" t="str">
        <f t="shared" si="31"/>
        <v>""</v>
      </c>
      <c r="I489" s="8" t="str">
        <f t="shared" si="29"/>
        <v/>
      </c>
      <c r="J489" s="8" t="e">
        <f>IF(D489&gt;Частотометр!B10,"высокочаст",IF(AND(Частотометр!C10&lt;D489, D489&lt;Частотометр!B10),"среднечаст","низкочаст"))</f>
        <v>#NUM!</v>
      </c>
      <c r="K489" s="8" t="e">
        <f>IF(E489&gt;Частотометр!C28,"высокая",IF(AND(Частотометр!D28&lt;E489, E489&lt;Частотометр!C28),"средняя","низкая"))</f>
        <v>#NUM!</v>
      </c>
    </row>
    <row r="490" spans="1:11" x14ac:dyDescent="0.2">
      <c r="A490" s="35">
        <f t="shared" si="28"/>
        <v>0</v>
      </c>
      <c r="B490" s="8" t="s">
        <v>568</v>
      </c>
      <c r="F490" s="8" t="str">
        <f t="shared" si="30"/>
        <v/>
      </c>
      <c r="G490" s="8" t="s">
        <v>568</v>
      </c>
      <c r="H490" s="8" t="str">
        <f t="shared" si="31"/>
        <v>""</v>
      </c>
      <c r="I490" s="8" t="str">
        <f t="shared" si="29"/>
        <v/>
      </c>
      <c r="J490" s="8" t="e">
        <f>IF(D490&gt;Частотометр!B10,"высокочаст",IF(AND(Частотометр!C10&lt;D490, D490&lt;Частотометр!B10),"среднечаст","низкочаст"))</f>
        <v>#NUM!</v>
      </c>
      <c r="K490" s="8" t="e">
        <f>IF(E490&gt;Частотометр!C28,"высокая",IF(AND(Частотометр!D28&lt;E490, E490&lt;Частотометр!C28),"средняя","низкая"))</f>
        <v>#NUM!</v>
      </c>
    </row>
    <row r="491" spans="1:11" x14ac:dyDescent="0.2">
      <c r="A491" s="35">
        <f t="shared" si="28"/>
        <v>0</v>
      </c>
      <c r="B491" s="8" t="s">
        <v>568</v>
      </c>
      <c r="F491" s="8" t="str">
        <f t="shared" si="30"/>
        <v/>
      </c>
      <c r="G491" s="8" t="s">
        <v>568</v>
      </c>
      <c r="H491" s="8" t="str">
        <f t="shared" si="31"/>
        <v>""</v>
      </c>
      <c r="I491" s="8" t="str">
        <f t="shared" si="29"/>
        <v/>
      </c>
      <c r="J491" s="8" t="e">
        <f>IF(D491&gt;Частотометр!B10,"высокочаст",IF(AND(Частотометр!C10&lt;D491, D491&lt;Частотометр!B10),"среднечаст","низкочаст"))</f>
        <v>#NUM!</v>
      </c>
      <c r="K491" s="8" t="e">
        <f>IF(E491&gt;Частотометр!C28,"высокая",IF(AND(Частотометр!D28&lt;E491, E491&lt;Частотометр!C28),"средняя","низкая"))</f>
        <v>#NUM!</v>
      </c>
    </row>
    <row r="492" spans="1:11" x14ac:dyDescent="0.2">
      <c r="A492" s="35">
        <f t="shared" si="28"/>
        <v>0</v>
      </c>
      <c r="B492" s="8" t="s">
        <v>568</v>
      </c>
      <c r="F492" s="8" t="str">
        <f t="shared" si="30"/>
        <v/>
      </c>
      <c r="G492" s="8" t="s">
        <v>568</v>
      </c>
      <c r="H492" s="8" t="str">
        <f t="shared" si="31"/>
        <v>""</v>
      </c>
      <c r="I492" s="8" t="str">
        <f t="shared" si="29"/>
        <v/>
      </c>
      <c r="J492" s="8" t="e">
        <f>IF(D492&gt;Частотометр!B10,"высокочаст",IF(AND(Частотометр!C10&lt;D492, D492&lt;Частотометр!B10),"среднечаст","низкочаст"))</f>
        <v>#NUM!</v>
      </c>
      <c r="K492" s="8" t="e">
        <f>IF(E492&gt;Частотометр!C28,"высокая",IF(AND(Частотометр!D28&lt;E492, E492&lt;Частотометр!C28),"средняя","низкая"))</f>
        <v>#NUM!</v>
      </c>
    </row>
    <row r="493" spans="1:11" x14ac:dyDescent="0.2">
      <c r="A493" s="35">
        <f t="shared" si="28"/>
        <v>0</v>
      </c>
      <c r="B493" s="8" t="s">
        <v>568</v>
      </c>
      <c r="F493" s="8" t="str">
        <f t="shared" si="30"/>
        <v/>
      </c>
      <c r="G493" s="8" t="s">
        <v>568</v>
      </c>
      <c r="H493" s="8" t="str">
        <f t="shared" si="31"/>
        <v>""</v>
      </c>
      <c r="I493" s="8" t="str">
        <f t="shared" si="29"/>
        <v/>
      </c>
      <c r="J493" s="8" t="e">
        <f>IF(D493&gt;Частотометр!B10,"высокочаст",IF(AND(Частотометр!C10&lt;D493, D493&lt;Частотометр!B10),"среднечаст","низкочаст"))</f>
        <v>#NUM!</v>
      </c>
      <c r="K493" s="8" t="e">
        <f>IF(E493&gt;Частотометр!C28,"высокая",IF(AND(Частотометр!D28&lt;E493, E493&lt;Частотометр!C28),"средняя","низкая"))</f>
        <v>#NUM!</v>
      </c>
    </row>
    <row r="494" spans="1:11" x14ac:dyDescent="0.2">
      <c r="A494" s="35">
        <f t="shared" si="28"/>
        <v>0</v>
      </c>
      <c r="B494" s="8" t="s">
        <v>568</v>
      </c>
      <c r="F494" s="8" t="str">
        <f t="shared" si="30"/>
        <v/>
      </c>
      <c r="G494" s="8" t="s">
        <v>568</v>
      </c>
      <c r="H494" s="8" t="str">
        <f t="shared" si="31"/>
        <v>""</v>
      </c>
      <c r="I494" s="8" t="str">
        <f t="shared" si="29"/>
        <v/>
      </c>
      <c r="J494" s="8" t="e">
        <f>IF(D494&gt;Частотометр!B10,"высокочаст",IF(AND(Частотометр!C10&lt;D494, D494&lt;Частотометр!B10),"среднечаст","низкочаст"))</f>
        <v>#NUM!</v>
      </c>
      <c r="K494" s="8" t="e">
        <f>IF(E494&gt;Частотометр!C28,"высокая",IF(AND(Частотометр!D28&lt;E494, E494&lt;Частотометр!C28),"средняя","низкая"))</f>
        <v>#NUM!</v>
      </c>
    </row>
    <row r="495" spans="1:11" x14ac:dyDescent="0.2">
      <c r="A495" s="35">
        <f t="shared" si="28"/>
        <v>0</v>
      </c>
      <c r="B495" s="8" t="s">
        <v>568</v>
      </c>
      <c r="F495" s="8" t="str">
        <f t="shared" si="30"/>
        <v/>
      </c>
      <c r="G495" s="8" t="s">
        <v>568</v>
      </c>
      <c r="H495" s="8" t="str">
        <f t="shared" si="31"/>
        <v>""</v>
      </c>
      <c r="I495" s="8" t="str">
        <f t="shared" si="29"/>
        <v/>
      </c>
      <c r="J495" s="8" t="e">
        <f>IF(D495&gt;Частотометр!B10,"высокочаст",IF(AND(Частотометр!C10&lt;D495, D495&lt;Частотометр!B10),"среднечаст","низкочаст"))</f>
        <v>#NUM!</v>
      </c>
      <c r="K495" s="8" t="e">
        <f>IF(E495&gt;Частотометр!C28,"высокая",IF(AND(Частотометр!D28&lt;E495, E495&lt;Частотометр!C28),"средняя","низкая"))</f>
        <v>#NUM!</v>
      </c>
    </row>
    <row r="496" spans="1:11" x14ac:dyDescent="0.2">
      <c r="A496" s="35">
        <f t="shared" si="28"/>
        <v>0</v>
      </c>
      <c r="B496" s="8" t="s">
        <v>568</v>
      </c>
      <c r="F496" s="8" t="str">
        <f t="shared" si="30"/>
        <v/>
      </c>
      <c r="G496" s="8" t="s">
        <v>568</v>
      </c>
      <c r="H496" s="8" t="str">
        <f t="shared" si="31"/>
        <v>""</v>
      </c>
      <c r="I496" s="8" t="str">
        <f t="shared" si="29"/>
        <v/>
      </c>
      <c r="J496" s="8" t="e">
        <f>IF(D496&gt;Частотометр!B10,"высокочаст",IF(AND(Частотометр!C10&lt;D496, D496&lt;Частотометр!B10),"среднечаст","низкочаст"))</f>
        <v>#NUM!</v>
      </c>
      <c r="K496" s="8" t="e">
        <f>IF(E496&gt;Частотометр!C28,"высокая",IF(AND(Частотометр!D28&lt;E496, E496&lt;Частотометр!C28),"средняя","низкая"))</f>
        <v>#NUM!</v>
      </c>
    </row>
    <row r="497" spans="1:11" x14ac:dyDescent="0.2">
      <c r="A497" s="35">
        <f t="shared" si="28"/>
        <v>0</v>
      </c>
      <c r="B497" s="8" t="s">
        <v>568</v>
      </c>
      <c r="F497" s="8" t="str">
        <f t="shared" si="30"/>
        <v/>
      </c>
      <c r="G497" s="8" t="s">
        <v>568</v>
      </c>
      <c r="H497" s="8" t="str">
        <f t="shared" si="31"/>
        <v>""</v>
      </c>
      <c r="I497" s="8" t="str">
        <f t="shared" si="29"/>
        <v/>
      </c>
      <c r="J497" s="8" t="e">
        <f>IF(D497&gt;Частотометр!B10,"высокочаст",IF(AND(Частотометр!C10&lt;D497, D497&lt;Частотометр!B10),"среднечаст","низкочаст"))</f>
        <v>#NUM!</v>
      </c>
      <c r="K497" s="8" t="e">
        <f>IF(E497&gt;Частотометр!C28,"высокая",IF(AND(Частотометр!D28&lt;E497, E497&lt;Частотометр!C28),"средняя","низкая"))</f>
        <v>#NUM!</v>
      </c>
    </row>
    <row r="498" spans="1:11" x14ac:dyDescent="0.2">
      <c r="A498" s="35">
        <f t="shared" si="28"/>
        <v>0</v>
      </c>
      <c r="B498" s="8" t="s">
        <v>568</v>
      </c>
      <c r="F498" s="8" t="str">
        <f t="shared" si="30"/>
        <v/>
      </c>
      <c r="G498" s="8" t="s">
        <v>568</v>
      </c>
      <c r="H498" s="8" t="str">
        <f t="shared" si="31"/>
        <v>""</v>
      </c>
      <c r="I498" s="8" t="str">
        <f t="shared" si="29"/>
        <v/>
      </c>
      <c r="J498" s="8" t="e">
        <f>IF(D498&gt;Частотометр!B10,"высокочаст",IF(AND(Частотометр!C10&lt;D498, D498&lt;Частотометр!B10),"среднечаст","низкочаст"))</f>
        <v>#NUM!</v>
      </c>
      <c r="K498" s="8" t="e">
        <f>IF(E498&gt;Частотометр!C28,"высокая",IF(AND(Частотометр!D28&lt;E498, E498&lt;Частотометр!C28),"средняя","низкая"))</f>
        <v>#NUM!</v>
      </c>
    </row>
    <row r="499" spans="1:11" x14ac:dyDescent="0.2">
      <c r="A499" s="35">
        <f t="shared" si="28"/>
        <v>0</v>
      </c>
      <c r="B499" s="8" t="s">
        <v>568</v>
      </c>
      <c r="F499" s="8" t="str">
        <f t="shared" si="30"/>
        <v/>
      </c>
      <c r="G499" s="8" t="s">
        <v>568</v>
      </c>
      <c r="H499" s="8" t="str">
        <f t="shared" si="31"/>
        <v>""</v>
      </c>
      <c r="I499" s="8" t="str">
        <f t="shared" si="29"/>
        <v/>
      </c>
      <c r="J499" s="8" t="e">
        <f>IF(D499&gt;Частотометр!B10,"высокочаст",IF(AND(Частотометр!C10&lt;D499, D499&lt;Частотометр!B10),"среднечаст","низкочаст"))</f>
        <v>#NUM!</v>
      </c>
      <c r="K499" s="8" t="e">
        <f>IF(E499&gt;Частотометр!C28,"высокая",IF(AND(Частотометр!D28&lt;E499, E499&lt;Частотометр!C28),"средняя","низкая"))</f>
        <v>#NUM!</v>
      </c>
    </row>
    <row r="500" spans="1:11" x14ac:dyDescent="0.2">
      <c r="A500" s="35">
        <f t="shared" si="28"/>
        <v>0</v>
      </c>
      <c r="B500" s="8" t="s">
        <v>568</v>
      </c>
      <c r="F500" s="8" t="str">
        <f t="shared" si="30"/>
        <v/>
      </c>
      <c r="G500" s="8" t="s">
        <v>568</v>
      </c>
      <c r="H500" s="8" t="str">
        <f t="shared" si="31"/>
        <v>""</v>
      </c>
      <c r="I500" s="8" t="str">
        <f t="shared" si="29"/>
        <v/>
      </c>
      <c r="J500" s="8" t="e">
        <f>IF(D500&gt;Частотометр!B10,"высокочаст",IF(AND(Частотометр!C10&lt;D500, D500&lt;Частотометр!B10),"среднечаст","низкочаст"))</f>
        <v>#NUM!</v>
      </c>
      <c r="K500" s="8" t="e">
        <f>IF(E500&gt;Частотометр!C28,"высокая",IF(AND(Частотометр!D28&lt;E500, E500&lt;Частотометр!C28),"средняя","низкая"))</f>
        <v>#NUM!</v>
      </c>
    </row>
    <row r="501" spans="1:11" x14ac:dyDescent="0.2">
      <c r="A501" s="35">
        <f t="shared" si="28"/>
        <v>0</v>
      </c>
      <c r="B501" s="8" t="s">
        <v>568</v>
      </c>
      <c r="F501" s="8" t="str">
        <f t="shared" si="30"/>
        <v/>
      </c>
      <c r="G501" s="8" t="s">
        <v>568</v>
      </c>
      <c r="H501" s="8" t="str">
        <f t="shared" si="31"/>
        <v>""</v>
      </c>
      <c r="I501" s="8" t="str">
        <f t="shared" si="29"/>
        <v/>
      </c>
      <c r="J501" s="8" t="e">
        <f>IF(D501&gt;Частотометр!B10,"высокочаст",IF(AND(Частотометр!C10&lt;D501, D501&lt;Частотометр!B10),"среднечаст","низкочаст"))</f>
        <v>#NUM!</v>
      </c>
      <c r="K501" s="8" t="e">
        <f>IF(E501&gt;Частотометр!C28,"высокая",IF(AND(Частотометр!D28&lt;E501, E501&lt;Частотометр!C28),"средняя","низкая"))</f>
        <v>#NUM!</v>
      </c>
    </row>
    <row r="502" spans="1:11" x14ac:dyDescent="0.2">
      <c r="A502" s="35">
        <f t="shared" si="28"/>
        <v>0</v>
      </c>
      <c r="B502" s="8" t="s">
        <v>568</v>
      </c>
      <c r="F502" s="8" t="str">
        <f t="shared" si="30"/>
        <v/>
      </c>
      <c r="G502" s="8" t="s">
        <v>568</v>
      </c>
      <c r="H502" s="8" t="str">
        <f t="shared" si="31"/>
        <v>""</v>
      </c>
      <c r="I502" s="8" t="str">
        <f t="shared" si="29"/>
        <v/>
      </c>
      <c r="J502" s="8" t="e">
        <f>IF(D502&gt;Частотометр!B10,"высокочаст",IF(AND(Частотометр!C10&lt;D502, D502&lt;Частотометр!B10),"среднечаст","низкочаст"))</f>
        <v>#NUM!</v>
      </c>
      <c r="K502" s="8" t="e">
        <f>IF(E502&gt;Частотометр!C28,"высокая",IF(AND(Частотометр!D28&lt;E502, E502&lt;Частотометр!C28),"средняя","низкая"))</f>
        <v>#NUM!</v>
      </c>
    </row>
    <row r="503" spans="1:11" x14ac:dyDescent="0.2">
      <c r="A503" s="35">
        <f t="shared" si="28"/>
        <v>0</v>
      </c>
      <c r="B503" s="8" t="s">
        <v>568</v>
      </c>
      <c r="F503" s="8" t="str">
        <f t="shared" si="30"/>
        <v/>
      </c>
      <c r="G503" s="8" t="s">
        <v>568</v>
      </c>
      <c r="H503" s="8" t="str">
        <f t="shared" si="31"/>
        <v>""</v>
      </c>
      <c r="I503" s="8" t="str">
        <f t="shared" si="29"/>
        <v/>
      </c>
      <c r="J503" s="8" t="e">
        <f>IF(D503&gt;Частотометр!B10,"высокочаст",IF(AND(Частотометр!C10&lt;D503, D503&lt;Частотометр!B10),"среднечаст","низкочаст"))</f>
        <v>#NUM!</v>
      </c>
      <c r="K503" s="8" t="e">
        <f>IF(E503&gt;Частотометр!C28,"высокая",IF(AND(Частотометр!D28&lt;E503, E503&lt;Частотометр!C28),"средняя","низкая"))</f>
        <v>#NUM!</v>
      </c>
    </row>
    <row r="504" spans="1:11" x14ac:dyDescent="0.2">
      <c r="A504" s="35">
        <f t="shared" si="28"/>
        <v>0</v>
      </c>
      <c r="B504" s="8" t="s">
        <v>568</v>
      </c>
      <c r="F504" s="8" t="str">
        <f t="shared" si="30"/>
        <v/>
      </c>
      <c r="G504" s="8" t="s">
        <v>568</v>
      </c>
      <c r="H504" s="8" t="str">
        <f t="shared" si="31"/>
        <v>""</v>
      </c>
      <c r="I504" s="8" t="str">
        <f t="shared" si="29"/>
        <v/>
      </c>
      <c r="J504" s="8" t="e">
        <f>IF(D504&gt;Частотометр!B10,"высокочаст",IF(AND(Частотометр!C10&lt;D504, D504&lt;Частотометр!B10),"среднечаст","низкочаст"))</f>
        <v>#NUM!</v>
      </c>
      <c r="K504" s="8" t="e">
        <f>IF(E504&gt;Частотометр!C28,"высокая",IF(AND(Частотометр!D28&lt;E504, E504&lt;Частотометр!C28),"средняя","низкая"))</f>
        <v>#NUM!</v>
      </c>
    </row>
    <row r="505" spans="1:11" x14ac:dyDescent="0.2">
      <c r="A505" s="35">
        <f t="shared" si="28"/>
        <v>0</v>
      </c>
      <c r="B505" s="8" t="s">
        <v>568</v>
      </c>
      <c r="F505" s="8" t="str">
        <f t="shared" si="30"/>
        <v/>
      </c>
      <c r="G505" s="8" t="s">
        <v>568</v>
      </c>
      <c r="H505" s="8" t="str">
        <f t="shared" si="31"/>
        <v>""</v>
      </c>
      <c r="I505" s="8" t="str">
        <f t="shared" si="29"/>
        <v/>
      </c>
      <c r="J505" s="8" t="e">
        <f>IF(D505&gt;Частотометр!B10,"высокочаст",IF(AND(Частотометр!C10&lt;D505, D505&lt;Частотометр!B10),"среднечаст","низкочаст"))</f>
        <v>#NUM!</v>
      </c>
      <c r="K505" s="8" t="e">
        <f>IF(E505&gt;Частотометр!C28,"высокая",IF(AND(Частотометр!D28&lt;E505, E505&lt;Частотометр!C28),"средняя","низкая"))</f>
        <v>#NUM!</v>
      </c>
    </row>
    <row r="506" spans="1:11" x14ac:dyDescent="0.2">
      <c r="A506" s="35">
        <f t="shared" si="28"/>
        <v>0</v>
      </c>
      <c r="B506" s="8" t="s">
        <v>568</v>
      </c>
      <c r="F506" s="8" t="str">
        <f t="shared" si="30"/>
        <v/>
      </c>
      <c r="G506" s="8" t="s">
        <v>568</v>
      </c>
      <c r="H506" s="8" t="str">
        <f t="shared" si="31"/>
        <v>""</v>
      </c>
      <c r="I506" s="8" t="str">
        <f t="shared" si="29"/>
        <v/>
      </c>
      <c r="J506" s="8" t="e">
        <f>IF(D506&gt;Частотометр!B10,"высокочаст",IF(AND(Частотометр!C10&lt;D506, D506&lt;Частотометр!B10),"среднечаст","низкочаст"))</f>
        <v>#NUM!</v>
      </c>
      <c r="K506" s="8" t="e">
        <f>IF(E506&gt;Частотометр!C28,"высокая",IF(AND(Частотометр!D28&lt;E506, E506&lt;Частотометр!C28),"средняя","низкая"))</f>
        <v>#NUM!</v>
      </c>
    </row>
    <row r="507" spans="1:11" x14ac:dyDescent="0.2">
      <c r="A507" s="35">
        <f t="shared" si="28"/>
        <v>0</v>
      </c>
      <c r="B507" s="8" t="s">
        <v>568</v>
      </c>
      <c r="F507" s="8" t="str">
        <f t="shared" si="30"/>
        <v/>
      </c>
      <c r="G507" s="8" t="s">
        <v>568</v>
      </c>
      <c r="H507" s="8" t="str">
        <f t="shared" si="31"/>
        <v>""</v>
      </c>
      <c r="I507" s="8" t="str">
        <f t="shared" si="29"/>
        <v/>
      </c>
      <c r="J507" s="8" t="e">
        <f>IF(D507&gt;Частотометр!B10,"высокочаст",IF(AND(Частотометр!C10&lt;D507, D507&lt;Частотометр!B10),"среднечаст","низкочаст"))</f>
        <v>#NUM!</v>
      </c>
      <c r="K507" s="8" t="e">
        <f>IF(E507&gt;Частотометр!C28,"высокая",IF(AND(Частотометр!D28&lt;E507, E507&lt;Частотометр!C28),"средняя","низкая"))</f>
        <v>#NUM!</v>
      </c>
    </row>
    <row r="508" spans="1:11" x14ac:dyDescent="0.2">
      <c r="A508" s="35">
        <f t="shared" si="28"/>
        <v>0</v>
      </c>
      <c r="B508" s="8" t="s">
        <v>568</v>
      </c>
      <c r="F508" s="8" t="str">
        <f t="shared" si="30"/>
        <v/>
      </c>
      <c r="G508" s="8" t="s">
        <v>568</v>
      </c>
      <c r="H508" s="8" t="str">
        <f t="shared" si="31"/>
        <v>""</v>
      </c>
      <c r="I508" s="8" t="str">
        <f t="shared" si="29"/>
        <v/>
      </c>
      <c r="J508" s="8" t="e">
        <f>IF(D508&gt;Частотометр!B10,"высокочаст",IF(AND(Частотометр!C10&lt;D508, D508&lt;Частотометр!B10),"среднечаст","низкочаст"))</f>
        <v>#NUM!</v>
      </c>
      <c r="K508" s="8" t="e">
        <f>IF(E508&gt;Частотометр!C28,"высокая",IF(AND(Частотометр!D28&lt;E508, E508&lt;Частотометр!C28),"средняя","низкая"))</f>
        <v>#NUM!</v>
      </c>
    </row>
    <row r="509" spans="1:11" x14ac:dyDescent="0.2">
      <c r="A509" s="35">
        <f t="shared" si="28"/>
        <v>0</v>
      </c>
      <c r="B509" s="8" t="s">
        <v>568</v>
      </c>
      <c r="F509" s="8" t="str">
        <f t="shared" si="30"/>
        <v/>
      </c>
      <c r="G509" s="8" t="s">
        <v>568</v>
      </c>
      <c r="H509" s="8" t="str">
        <f t="shared" si="31"/>
        <v>""</v>
      </c>
      <c r="I509" s="8" t="str">
        <f t="shared" si="29"/>
        <v/>
      </c>
      <c r="J509" s="8" t="e">
        <f>IF(D509&gt;Частотометр!B10,"высокочаст",IF(AND(Частотометр!C10&lt;D509, D509&lt;Частотометр!B10),"среднечаст","низкочаст"))</f>
        <v>#NUM!</v>
      </c>
      <c r="K509" s="8" t="e">
        <f>IF(E509&gt;Частотометр!C28,"высокая",IF(AND(Частотометр!D28&lt;E509, E509&lt;Частотометр!C28),"средняя","низкая"))</f>
        <v>#NUM!</v>
      </c>
    </row>
    <row r="510" spans="1:11" x14ac:dyDescent="0.2">
      <c r="A510" s="35">
        <f t="shared" si="28"/>
        <v>0</v>
      </c>
      <c r="B510" s="8" t="s">
        <v>568</v>
      </c>
      <c r="F510" s="8" t="str">
        <f t="shared" si="30"/>
        <v/>
      </c>
      <c r="G510" s="8" t="s">
        <v>568</v>
      </c>
      <c r="H510" s="8" t="str">
        <f t="shared" si="31"/>
        <v>""</v>
      </c>
      <c r="I510" s="8" t="str">
        <f t="shared" si="29"/>
        <v/>
      </c>
      <c r="J510" s="8" t="e">
        <f>IF(D510&gt;Частотометр!B10,"высокочаст",IF(AND(Частотометр!C10&lt;D510, D510&lt;Частотометр!B10),"среднечаст","низкочаст"))</f>
        <v>#NUM!</v>
      </c>
      <c r="K510" s="8" t="e">
        <f>IF(E510&gt;Частотометр!C28,"высокая",IF(AND(Частотометр!D28&lt;E510, E510&lt;Частотометр!C28),"средняя","низкая"))</f>
        <v>#NUM!</v>
      </c>
    </row>
    <row r="511" spans="1:11" x14ac:dyDescent="0.2">
      <c r="A511" s="35">
        <f t="shared" si="28"/>
        <v>0</v>
      </c>
      <c r="B511" s="8" t="s">
        <v>568</v>
      </c>
      <c r="F511" s="8" t="str">
        <f t="shared" si="30"/>
        <v/>
      </c>
      <c r="G511" s="8" t="s">
        <v>568</v>
      </c>
      <c r="H511" s="8" t="str">
        <f t="shared" si="31"/>
        <v>""</v>
      </c>
      <c r="I511" s="8" t="str">
        <f t="shared" si="29"/>
        <v/>
      </c>
      <c r="J511" s="8" t="e">
        <f>IF(D511&gt;Частотометр!B10,"высокочаст",IF(AND(Частотометр!C10&lt;D511, D511&lt;Частотометр!B10),"среднечаст","низкочаст"))</f>
        <v>#NUM!</v>
      </c>
      <c r="K511" s="8" t="e">
        <f>IF(E511&gt;Частотометр!C28,"высокая",IF(AND(Частотометр!D28&lt;E511, E511&lt;Частотометр!C28),"средняя","низкая"))</f>
        <v>#NUM!</v>
      </c>
    </row>
    <row r="512" spans="1:11" x14ac:dyDescent="0.2">
      <c r="A512" s="35">
        <f t="shared" si="28"/>
        <v>0</v>
      </c>
      <c r="B512" s="8" t="s">
        <v>568</v>
      </c>
      <c r="F512" s="8" t="str">
        <f t="shared" si="30"/>
        <v/>
      </c>
      <c r="G512" s="8" t="s">
        <v>568</v>
      </c>
      <c r="H512" s="8" t="str">
        <f t="shared" si="31"/>
        <v>""</v>
      </c>
      <c r="I512" s="8" t="str">
        <f t="shared" si="29"/>
        <v/>
      </c>
      <c r="J512" s="8" t="e">
        <f>IF(D512&gt;Частотометр!B10,"высокочаст",IF(AND(Частотометр!C10&lt;D512, D512&lt;Частотометр!B10),"среднечаст","низкочаст"))</f>
        <v>#NUM!</v>
      </c>
      <c r="K512" s="8" t="e">
        <f>IF(E512&gt;Частотометр!C28,"высокая",IF(AND(Частотометр!D28&lt;E512, E512&lt;Частотометр!C28),"средняя","низкая"))</f>
        <v>#NUM!</v>
      </c>
    </row>
    <row r="513" spans="1:11" x14ac:dyDescent="0.2">
      <c r="A513" s="35">
        <f t="shared" si="28"/>
        <v>0</v>
      </c>
      <c r="B513" s="8" t="s">
        <v>568</v>
      </c>
      <c r="F513" s="8" t="str">
        <f t="shared" si="30"/>
        <v/>
      </c>
      <c r="G513" s="8" t="s">
        <v>568</v>
      </c>
      <c r="H513" s="8" t="str">
        <f t="shared" si="31"/>
        <v>""</v>
      </c>
      <c r="I513" s="8" t="str">
        <f t="shared" si="29"/>
        <v/>
      </c>
      <c r="J513" s="8" t="e">
        <f>IF(D513&gt;Частотометр!B10,"высокочаст",IF(AND(Частотометр!C10&lt;D513, D513&lt;Частотометр!B10),"среднечаст","низкочаст"))</f>
        <v>#NUM!</v>
      </c>
      <c r="K513" s="8" t="e">
        <f>IF(E513&gt;Частотометр!C28,"высокая",IF(AND(Частотометр!D28&lt;E513, E513&lt;Частотометр!C28),"средняя","низкая"))</f>
        <v>#NUM!</v>
      </c>
    </row>
    <row r="514" spans="1:11" x14ac:dyDescent="0.2">
      <c r="A514" s="35">
        <f t="shared" ref="A514:A577" si="32">IF(ISBLANK(C514),0,LEN(TRIM(C514))-LEN(SUBSTITUTE(C514," ",""))+1)</f>
        <v>0</v>
      </c>
      <c r="B514" s="8" t="s">
        <v>568</v>
      </c>
      <c r="F514" s="8" t="str">
        <f t="shared" si="30"/>
        <v/>
      </c>
      <c r="G514" s="8" t="s">
        <v>568</v>
      </c>
      <c r="H514" s="8" t="str">
        <f t="shared" si="31"/>
        <v>""</v>
      </c>
      <c r="I514" s="8" t="str">
        <f t="shared" ref="I514:I577" si="33">SUBSTITUTE(C514, LEFT(C514,1),PROPER(LEFT(C514,1)),1)</f>
        <v/>
      </c>
      <c r="J514" s="8" t="e">
        <f>IF(D514&gt;Частотометр!B10,"высокочаст",IF(AND(Частотометр!C10&lt;D514, D514&lt;Частотометр!B10),"среднечаст","низкочаст"))</f>
        <v>#NUM!</v>
      </c>
      <c r="K514" s="8" t="e">
        <f>IF(E514&gt;Частотометр!C28,"высокая",IF(AND(Частотометр!D28&lt;E514, E514&lt;Частотометр!C28),"средняя","низкая"))</f>
        <v>#NUM!</v>
      </c>
    </row>
    <row r="515" spans="1:11" x14ac:dyDescent="0.2">
      <c r="A515" s="35">
        <f t="shared" si="32"/>
        <v>0</v>
      </c>
      <c r="B515" s="8" t="s">
        <v>568</v>
      </c>
      <c r="F515" s="8" t="str">
        <f t="shared" ref="F515:F578" si="34">TRIM(C515)</f>
        <v/>
      </c>
      <c r="G515" s="8" t="s">
        <v>568</v>
      </c>
      <c r="H515" s="8" t="str">
        <f t="shared" ref="H515:H578" si="35">CONCATENATE(B515,F515,G515)</f>
        <v>""</v>
      </c>
      <c r="I515" s="8" t="str">
        <f t="shared" si="33"/>
        <v/>
      </c>
      <c r="J515" s="8" t="e">
        <f>IF(D515&gt;Частотометр!B10,"высокочаст",IF(AND(Частотометр!C10&lt;D515, D515&lt;Частотометр!B10),"среднечаст","низкочаст"))</f>
        <v>#NUM!</v>
      </c>
      <c r="K515" s="8" t="e">
        <f>IF(E515&gt;Частотометр!C28,"высокая",IF(AND(Частотометр!D28&lt;E515, E515&lt;Частотометр!C28),"средняя","низкая"))</f>
        <v>#NUM!</v>
      </c>
    </row>
    <row r="516" spans="1:11" x14ac:dyDescent="0.2">
      <c r="A516" s="35">
        <f t="shared" si="32"/>
        <v>0</v>
      </c>
      <c r="B516" s="8" t="s">
        <v>568</v>
      </c>
      <c r="F516" s="8" t="str">
        <f t="shared" si="34"/>
        <v/>
      </c>
      <c r="G516" s="8" t="s">
        <v>568</v>
      </c>
      <c r="H516" s="8" t="str">
        <f t="shared" si="35"/>
        <v>""</v>
      </c>
      <c r="I516" s="8" t="str">
        <f t="shared" si="33"/>
        <v/>
      </c>
      <c r="J516" s="8" t="e">
        <f>IF(D516&gt;Частотометр!B10,"высокочаст",IF(AND(Частотометр!C10&lt;D516, D516&lt;Частотометр!B10),"среднечаст","низкочаст"))</f>
        <v>#NUM!</v>
      </c>
      <c r="K516" s="8" t="e">
        <f>IF(E516&gt;Частотометр!C28,"высокая",IF(AND(Частотометр!D28&lt;E516, E516&lt;Частотометр!C28),"средняя","низкая"))</f>
        <v>#NUM!</v>
      </c>
    </row>
    <row r="517" spans="1:11" x14ac:dyDescent="0.2">
      <c r="A517" s="35">
        <f t="shared" si="32"/>
        <v>0</v>
      </c>
      <c r="B517" s="8" t="s">
        <v>568</v>
      </c>
      <c r="F517" s="8" t="str">
        <f t="shared" si="34"/>
        <v/>
      </c>
      <c r="G517" s="8" t="s">
        <v>568</v>
      </c>
      <c r="H517" s="8" t="str">
        <f t="shared" si="35"/>
        <v>""</v>
      </c>
      <c r="I517" s="8" t="str">
        <f t="shared" si="33"/>
        <v/>
      </c>
      <c r="J517" s="8" t="e">
        <f>IF(D517&gt;Частотометр!B10,"высокочаст",IF(AND(Частотометр!C10&lt;D517, D517&lt;Частотометр!B10),"среднечаст","низкочаст"))</f>
        <v>#NUM!</v>
      </c>
      <c r="K517" s="8" t="e">
        <f>IF(E517&gt;Частотометр!C28,"высокая",IF(AND(Частотометр!D28&lt;E517, E517&lt;Частотометр!C28),"средняя","низкая"))</f>
        <v>#NUM!</v>
      </c>
    </row>
    <row r="518" spans="1:11" x14ac:dyDescent="0.2">
      <c r="A518" s="35">
        <f t="shared" si="32"/>
        <v>0</v>
      </c>
      <c r="B518" s="8" t="s">
        <v>568</v>
      </c>
      <c r="F518" s="8" t="str">
        <f t="shared" si="34"/>
        <v/>
      </c>
      <c r="G518" s="8" t="s">
        <v>568</v>
      </c>
      <c r="H518" s="8" t="str">
        <f t="shared" si="35"/>
        <v>""</v>
      </c>
      <c r="I518" s="8" t="str">
        <f t="shared" si="33"/>
        <v/>
      </c>
      <c r="J518" s="8" t="e">
        <f>IF(D518&gt;Частотометр!B10,"высокочаст",IF(AND(Частотометр!C10&lt;D518, D518&lt;Частотометр!B10),"среднечаст","низкочаст"))</f>
        <v>#NUM!</v>
      </c>
      <c r="K518" s="8" t="e">
        <f>IF(E518&gt;Частотометр!C28,"высокая",IF(AND(Частотометр!D28&lt;E518, E518&lt;Частотометр!C28),"средняя","низкая"))</f>
        <v>#NUM!</v>
      </c>
    </row>
    <row r="519" spans="1:11" x14ac:dyDescent="0.2">
      <c r="A519" s="35">
        <f t="shared" si="32"/>
        <v>0</v>
      </c>
      <c r="B519" s="8" t="s">
        <v>568</v>
      </c>
      <c r="F519" s="8" t="str">
        <f t="shared" si="34"/>
        <v/>
      </c>
      <c r="G519" s="8" t="s">
        <v>568</v>
      </c>
      <c r="H519" s="8" t="str">
        <f t="shared" si="35"/>
        <v>""</v>
      </c>
      <c r="I519" s="8" t="str">
        <f t="shared" si="33"/>
        <v/>
      </c>
      <c r="J519" s="8" t="e">
        <f>IF(D519&gt;Частотометр!B10,"высокочаст",IF(AND(Частотометр!C10&lt;D519, D519&lt;Частотометр!B10),"среднечаст","низкочаст"))</f>
        <v>#NUM!</v>
      </c>
      <c r="K519" s="8" t="e">
        <f>IF(E519&gt;Частотометр!C28,"высокая",IF(AND(Частотометр!D28&lt;E519, E519&lt;Частотометр!C28),"средняя","низкая"))</f>
        <v>#NUM!</v>
      </c>
    </row>
    <row r="520" spans="1:11" x14ac:dyDescent="0.2">
      <c r="A520" s="35">
        <f t="shared" si="32"/>
        <v>0</v>
      </c>
      <c r="B520" s="8" t="s">
        <v>568</v>
      </c>
      <c r="F520" s="8" t="str">
        <f t="shared" si="34"/>
        <v/>
      </c>
      <c r="G520" s="8" t="s">
        <v>568</v>
      </c>
      <c r="H520" s="8" t="str">
        <f t="shared" si="35"/>
        <v>""</v>
      </c>
      <c r="I520" s="8" t="str">
        <f t="shared" si="33"/>
        <v/>
      </c>
      <c r="J520" s="8" t="e">
        <f>IF(D520&gt;Частотометр!B10,"высокочаст",IF(AND(Частотометр!C10&lt;D520, D520&lt;Частотометр!B10),"среднечаст","низкочаст"))</f>
        <v>#NUM!</v>
      </c>
      <c r="K520" s="8" t="e">
        <f>IF(E520&gt;Частотометр!C28,"высокая",IF(AND(Частотометр!D28&lt;E520, E520&lt;Частотометр!C28),"средняя","низкая"))</f>
        <v>#NUM!</v>
      </c>
    </row>
    <row r="521" spans="1:11" x14ac:dyDescent="0.2">
      <c r="A521" s="35">
        <f t="shared" si="32"/>
        <v>0</v>
      </c>
      <c r="B521" s="8" t="s">
        <v>568</v>
      </c>
      <c r="F521" s="8" t="str">
        <f t="shared" si="34"/>
        <v/>
      </c>
      <c r="G521" s="8" t="s">
        <v>568</v>
      </c>
      <c r="H521" s="8" t="str">
        <f t="shared" si="35"/>
        <v>""</v>
      </c>
      <c r="I521" s="8" t="str">
        <f t="shared" si="33"/>
        <v/>
      </c>
      <c r="J521" s="8" t="e">
        <f>IF(D521&gt;Частотометр!B10,"высокочаст",IF(AND(Частотометр!C10&lt;D521, D521&lt;Частотометр!B10),"среднечаст","низкочаст"))</f>
        <v>#NUM!</v>
      </c>
      <c r="K521" s="8" t="e">
        <f>IF(E521&gt;Частотометр!C28,"высокая",IF(AND(Частотометр!D28&lt;E521, E521&lt;Частотометр!C28),"средняя","низкая"))</f>
        <v>#NUM!</v>
      </c>
    </row>
    <row r="522" spans="1:11" x14ac:dyDescent="0.2">
      <c r="A522" s="35">
        <f t="shared" si="32"/>
        <v>0</v>
      </c>
      <c r="B522" s="8" t="s">
        <v>568</v>
      </c>
      <c r="F522" s="8" t="str">
        <f t="shared" si="34"/>
        <v/>
      </c>
      <c r="G522" s="8" t="s">
        <v>568</v>
      </c>
      <c r="H522" s="8" t="str">
        <f t="shared" si="35"/>
        <v>""</v>
      </c>
      <c r="I522" s="8" t="str">
        <f t="shared" si="33"/>
        <v/>
      </c>
      <c r="J522" s="8" t="e">
        <f>IF(D522&gt;Частотометр!B10,"высокочаст",IF(AND(Частотометр!C10&lt;D522, D522&lt;Частотометр!B10),"среднечаст","низкочаст"))</f>
        <v>#NUM!</v>
      </c>
      <c r="K522" s="8" t="e">
        <f>IF(E522&gt;Частотометр!C28,"высокая",IF(AND(Частотометр!D28&lt;E522, E522&lt;Частотометр!C28),"средняя","низкая"))</f>
        <v>#NUM!</v>
      </c>
    </row>
    <row r="523" spans="1:11" x14ac:dyDescent="0.2">
      <c r="A523" s="35">
        <f t="shared" si="32"/>
        <v>0</v>
      </c>
      <c r="B523" s="8" t="s">
        <v>568</v>
      </c>
      <c r="F523" s="8" t="str">
        <f t="shared" si="34"/>
        <v/>
      </c>
      <c r="G523" s="8" t="s">
        <v>568</v>
      </c>
      <c r="H523" s="8" t="str">
        <f t="shared" si="35"/>
        <v>""</v>
      </c>
      <c r="I523" s="8" t="str">
        <f t="shared" si="33"/>
        <v/>
      </c>
      <c r="J523" s="8" t="e">
        <f>IF(D523&gt;Частотометр!B10,"высокочаст",IF(AND(Частотометр!C10&lt;D523, D523&lt;Частотометр!B10),"среднечаст","низкочаст"))</f>
        <v>#NUM!</v>
      </c>
      <c r="K523" s="8" t="e">
        <f>IF(E523&gt;Частотометр!C28,"высокая",IF(AND(Частотометр!D28&lt;E523, E523&lt;Частотометр!C28),"средняя","низкая"))</f>
        <v>#NUM!</v>
      </c>
    </row>
    <row r="524" spans="1:11" x14ac:dyDescent="0.2">
      <c r="A524" s="35">
        <f t="shared" si="32"/>
        <v>0</v>
      </c>
      <c r="B524" s="8" t="s">
        <v>568</v>
      </c>
      <c r="F524" s="8" t="str">
        <f t="shared" si="34"/>
        <v/>
      </c>
      <c r="G524" s="8" t="s">
        <v>568</v>
      </c>
      <c r="H524" s="8" t="str">
        <f t="shared" si="35"/>
        <v>""</v>
      </c>
      <c r="I524" s="8" t="str">
        <f t="shared" si="33"/>
        <v/>
      </c>
      <c r="J524" s="8" t="e">
        <f>IF(D524&gt;Частотометр!B10,"высокочаст",IF(AND(Частотометр!C10&lt;D524, D524&lt;Частотометр!B10),"среднечаст","низкочаст"))</f>
        <v>#NUM!</v>
      </c>
      <c r="K524" s="8" t="e">
        <f>IF(E524&gt;Частотометр!C28,"высокая",IF(AND(Частотометр!D28&lt;E524, E524&lt;Частотометр!C28),"средняя","низкая"))</f>
        <v>#NUM!</v>
      </c>
    </row>
    <row r="525" spans="1:11" x14ac:dyDescent="0.2">
      <c r="A525" s="35">
        <f t="shared" si="32"/>
        <v>0</v>
      </c>
      <c r="B525" s="8" t="s">
        <v>568</v>
      </c>
      <c r="F525" s="8" t="str">
        <f t="shared" si="34"/>
        <v/>
      </c>
      <c r="G525" s="8" t="s">
        <v>568</v>
      </c>
      <c r="H525" s="8" t="str">
        <f t="shared" si="35"/>
        <v>""</v>
      </c>
      <c r="I525" s="8" t="str">
        <f t="shared" si="33"/>
        <v/>
      </c>
      <c r="J525" s="8" t="e">
        <f>IF(D525&gt;Частотометр!B10,"высокочаст",IF(AND(Частотометр!C10&lt;D525, D525&lt;Частотометр!B10),"среднечаст","низкочаст"))</f>
        <v>#NUM!</v>
      </c>
      <c r="K525" s="8" t="e">
        <f>IF(E525&gt;Частотометр!C28,"высокая",IF(AND(Частотометр!D28&lt;E525, E525&lt;Частотометр!C28),"средняя","низкая"))</f>
        <v>#NUM!</v>
      </c>
    </row>
    <row r="526" spans="1:11" x14ac:dyDescent="0.2">
      <c r="A526" s="35">
        <f t="shared" si="32"/>
        <v>0</v>
      </c>
      <c r="B526" s="8" t="s">
        <v>568</v>
      </c>
      <c r="F526" s="8" t="str">
        <f t="shared" si="34"/>
        <v/>
      </c>
      <c r="G526" s="8" t="s">
        <v>568</v>
      </c>
      <c r="H526" s="8" t="str">
        <f t="shared" si="35"/>
        <v>""</v>
      </c>
      <c r="I526" s="8" t="str">
        <f t="shared" si="33"/>
        <v/>
      </c>
      <c r="J526" s="8" t="e">
        <f>IF(D526&gt;Частотометр!B10,"высокочаст",IF(AND(Частотометр!C10&lt;D526, D526&lt;Частотометр!B10),"среднечаст","низкочаст"))</f>
        <v>#NUM!</v>
      </c>
      <c r="K526" s="8" t="e">
        <f>IF(E526&gt;Частотометр!C28,"высокая",IF(AND(Частотометр!D28&lt;E526, E526&lt;Частотометр!C28),"средняя","низкая"))</f>
        <v>#NUM!</v>
      </c>
    </row>
    <row r="527" spans="1:11" x14ac:dyDescent="0.2">
      <c r="A527" s="35">
        <f t="shared" si="32"/>
        <v>0</v>
      </c>
      <c r="B527" s="8" t="s">
        <v>568</v>
      </c>
      <c r="F527" s="8" t="str">
        <f t="shared" si="34"/>
        <v/>
      </c>
      <c r="G527" s="8" t="s">
        <v>568</v>
      </c>
      <c r="H527" s="8" t="str">
        <f t="shared" si="35"/>
        <v>""</v>
      </c>
      <c r="I527" s="8" t="str">
        <f t="shared" si="33"/>
        <v/>
      </c>
      <c r="J527" s="8" t="e">
        <f>IF(D527&gt;Частотометр!B10,"высокочаст",IF(AND(Частотометр!C10&lt;D527, D527&lt;Частотометр!B10),"среднечаст","низкочаст"))</f>
        <v>#NUM!</v>
      </c>
      <c r="K527" s="8" t="e">
        <f>IF(E527&gt;Частотометр!C28,"высокая",IF(AND(Частотометр!D28&lt;E527, E527&lt;Частотометр!C28),"средняя","низкая"))</f>
        <v>#NUM!</v>
      </c>
    </row>
    <row r="528" spans="1:11" x14ac:dyDescent="0.2">
      <c r="A528" s="35">
        <f t="shared" si="32"/>
        <v>0</v>
      </c>
      <c r="B528" s="8" t="s">
        <v>568</v>
      </c>
      <c r="F528" s="8" t="str">
        <f t="shared" si="34"/>
        <v/>
      </c>
      <c r="G528" s="8" t="s">
        <v>568</v>
      </c>
      <c r="H528" s="8" t="str">
        <f t="shared" si="35"/>
        <v>""</v>
      </c>
      <c r="I528" s="8" t="str">
        <f t="shared" si="33"/>
        <v/>
      </c>
      <c r="J528" s="8" t="e">
        <f>IF(D528&gt;Частотометр!B10,"высокочаст",IF(AND(Частотометр!C10&lt;D528, D528&lt;Частотометр!B10),"среднечаст","низкочаст"))</f>
        <v>#NUM!</v>
      </c>
      <c r="K528" s="8" t="e">
        <f>IF(E528&gt;Частотометр!C28,"высокая",IF(AND(Частотометр!D28&lt;E528, E528&lt;Частотометр!C28),"средняя","низкая"))</f>
        <v>#NUM!</v>
      </c>
    </row>
    <row r="529" spans="1:11" x14ac:dyDescent="0.2">
      <c r="A529" s="35">
        <f t="shared" si="32"/>
        <v>0</v>
      </c>
      <c r="B529" s="8" t="s">
        <v>568</v>
      </c>
      <c r="F529" s="8" t="str">
        <f t="shared" si="34"/>
        <v/>
      </c>
      <c r="G529" s="8" t="s">
        <v>568</v>
      </c>
      <c r="H529" s="8" t="str">
        <f t="shared" si="35"/>
        <v>""</v>
      </c>
      <c r="I529" s="8" t="str">
        <f t="shared" si="33"/>
        <v/>
      </c>
      <c r="J529" s="8" t="e">
        <f>IF(D529&gt;Частотометр!B10,"высокочаст",IF(AND(Частотометр!C10&lt;D529, D529&lt;Частотометр!B10),"среднечаст","низкочаст"))</f>
        <v>#NUM!</v>
      </c>
      <c r="K529" s="8" t="e">
        <f>IF(E529&gt;Частотометр!C28,"высокая",IF(AND(Частотометр!D28&lt;E529, E529&lt;Частотометр!C28),"средняя","низкая"))</f>
        <v>#NUM!</v>
      </c>
    </row>
    <row r="530" spans="1:11" x14ac:dyDescent="0.2">
      <c r="A530" s="35">
        <f t="shared" si="32"/>
        <v>0</v>
      </c>
      <c r="B530" s="8" t="s">
        <v>568</v>
      </c>
      <c r="F530" s="8" t="str">
        <f t="shared" si="34"/>
        <v/>
      </c>
      <c r="G530" s="8" t="s">
        <v>568</v>
      </c>
      <c r="H530" s="8" t="str">
        <f t="shared" si="35"/>
        <v>""</v>
      </c>
      <c r="I530" s="8" t="str">
        <f t="shared" si="33"/>
        <v/>
      </c>
      <c r="J530" s="8" t="e">
        <f>IF(D530&gt;Частотометр!B10,"высокочаст",IF(AND(Частотометр!C10&lt;D530, D530&lt;Частотометр!B10),"среднечаст","низкочаст"))</f>
        <v>#NUM!</v>
      </c>
      <c r="K530" s="8" t="e">
        <f>IF(E530&gt;Частотометр!C28,"высокая",IF(AND(Частотометр!D28&lt;E530, E530&lt;Частотометр!C28),"средняя","низкая"))</f>
        <v>#NUM!</v>
      </c>
    </row>
    <row r="531" spans="1:11" x14ac:dyDescent="0.2">
      <c r="A531" s="35">
        <f t="shared" si="32"/>
        <v>0</v>
      </c>
      <c r="B531" s="8" t="s">
        <v>568</v>
      </c>
      <c r="F531" s="8" t="str">
        <f t="shared" si="34"/>
        <v/>
      </c>
      <c r="G531" s="8" t="s">
        <v>568</v>
      </c>
      <c r="H531" s="8" t="str">
        <f t="shared" si="35"/>
        <v>""</v>
      </c>
      <c r="I531" s="8" t="str">
        <f t="shared" si="33"/>
        <v/>
      </c>
      <c r="J531" s="8" t="e">
        <f>IF(D531&gt;Частотометр!B10,"высокочаст",IF(AND(Частотометр!C10&lt;D531, D531&lt;Частотометр!B10),"среднечаст","низкочаст"))</f>
        <v>#NUM!</v>
      </c>
      <c r="K531" s="8" t="e">
        <f>IF(E531&gt;Частотометр!C28,"высокая",IF(AND(Частотометр!D28&lt;E531, E531&lt;Частотометр!C28),"средняя","низкая"))</f>
        <v>#NUM!</v>
      </c>
    </row>
    <row r="532" spans="1:11" x14ac:dyDescent="0.2">
      <c r="A532" s="35">
        <f t="shared" si="32"/>
        <v>0</v>
      </c>
      <c r="B532" s="8" t="s">
        <v>568</v>
      </c>
      <c r="F532" s="8" t="str">
        <f t="shared" si="34"/>
        <v/>
      </c>
      <c r="G532" s="8" t="s">
        <v>568</v>
      </c>
      <c r="H532" s="8" t="str">
        <f t="shared" si="35"/>
        <v>""</v>
      </c>
      <c r="I532" s="8" t="str">
        <f t="shared" si="33"/>
        <v/>
      </c>
      <c r="J532" s="8" t="e">
        <f>IF(D532&gt;Частотометр!B10,"высокочаст",IF(AND(Частотометр!C10&lt;D532, D532&lt;Частотометр!B10),"среднечаст","низкочаст"))</f>
        <v>#NUM!</v>
      </c>
      <c r="K532" s="8" t="e">
        <f>IF(E532&gt;Частотометр!C28,"высокая",IF(AND(Частотометр!D28&lt;E532, E532&lt;Частотометр!C28),"средняя","низкая"))</f>
        <v>#NUM!</v>
      </c>
    </row>
    <row r="533" spans="1:11" x14ac:dyDescent="0.2">
      <c r="A533" s="35">
        <f t="shared" si="32"/>
        <v>0</v>
      </c>
      <c r="B533" s="8" t="s">
        <v>568</v>
      </c>
      <c r="F533" s="8" t="str">
        <f t="shared" si="34"/>
        <v/>
      </c>
      <c r="G533" s="8" t="s">
        <v>568</v>
      </c>
      <c r="H533" s="8" t="str">
        <f t="shared" si="35"/>
        <v>""</v>
      </c>
      <c r="I533" s="8" t="str">
        <f t="shared" si="33"/>
        <v/>
      </c>
      <c r="J533" s="8" t="e">
        <f>IF(D533&gt;Частотометр!B10,"высокочаст",IF(AND(Частотометр!C10&lt;D533, D533&lt;Частотометр!B10),"среднечаст","низкочаст"))</f>
        <v>#NUM!</v>
      </c>
      <c r="K533" s="8" t="e">
        <f>IF(E533&gt;Частотометр!C28,"высокая",IF(AND(Частотометр!D28&lt;E533, E533&lt;Частотометр!C28),"средняя","низкая"))</f>
        <v>#NUM!</v>
      </c>
    </row>
    <row r="534" spans="1:11" x14ac:dyDescent="0.2">
      <c r="A534" s="35">
        <f t="shared" si="32"/>
        <v>0</v>
      </c>
      <c r="B534" s="8" t="s">
        <v>568</v>
      </c>
      <c r="F534" s="8" t="str">
        <f t="shared" si="34"/>
        <v/>
      </c>
      <c r="G534" s="8" t="s">
        <v>568</v>
      </c>
      <c r="H534" s="8" t="str">
        <f t="shared" si="35"/>
        <v>""</v>
      </c>
      <c r="I534" s="8" t="str">
        <f t="shared" si="33"/>
        <v/>
      </c>
      <c r="J534" s="8" t="e">
        <f>IF(D534&gt;Частотометр!B10,"высокочаст",IF(AND(Частотометр!C10&lt;D534, D534&lt;Частотометр!B10),"среднечаст","низкочаст"))</f>
        <v>#NUM!</v>
      </c>
      <c r="K534" s="8" t="e">
        <f>IF(E534&gt;Частотометр!C28,"высокая",IF(AND(Частотометр!D28&lt;E534, E534&lt;Частотометр!C28),"средняя","низкая"))</f>
        <v>#NUM!</v>
      </c>
    </row>
    <row r="535" spans="1:11" x14ac:dyDescent="0.2">
      <c r="A535" s="35">
        <f t="shared" si="32"/>
        <v>0</v>
      </c>
      <c r="B535" s="8" t="s">
        <v>568</v>
      </c>
      <c r="F535" s="8" t="str">
        <f t="shared" si="34"/>
        <v/>
      </c>
      <c r="G535" s="8" t="s">
        <v>568</v>
      </c>
      <c r="H535" s="8" t="str">
        <f t="shared" si="35"/>
        <v>""</v>
      </c>
      <c r="I535" s="8" t="str">
        <f t="shared" si="33"/>
        <v/>
      </c>
      <c r="J535" s="8" t="e">
        <f>IF(D535&gt;Частотометр!B10,"высокочаст",IF(AND(Частотометр!C10&lt;D535, D535&lt;Частотометр!B10),"среднечаст","низкочаст"))</f>
        <v>#NUM!</v>
      </c>
      <c r="K535" s="8" t="e">
        <f>IF(E535&gt;Частотометр!C28,"высокая",IF(AND(Частотометр!D28&lt;E535, E535&lt;Частотометр!C28),"средняя","низкая"))</f>
        <v>#NUM!</v>
      </c>
    </row>
    <row r="536" spans="1:11" x14ac:dyDescent="0.2">
      <c r="A536" s="35">
        <f t="shared" si="32"/>
        <v>0</v>
      </c>
      <c r="B536" s="8" t="s">
        <v>568</v>
      </c>
      <c r="F536" s="8" t="str">
        <f t="shared" si="34"/>
        <v/>
      </c>
      <c r="G536" s="8" t="s">
        <v>568</v>
      </c>
      <c r="H536" s="8" t="str">
        <f t="shared" si="35"/>
        <v>""</v>
      </c>
      <c r="I536" s="8" t="str">
        <f t="shared" si="33"/>
        <v/>
      </c>
      <c r="J536" s="8" t="e">
        <f>IF(D536&gt;Частотометр!B10,"высокочаст",IF(AND(Частотометр!C10&lt;D536, D536&lt;Частотометр!B10),"среднечаст","низкочаст"))</f>
        <v>#NUM!</v>
      </c>
      <c r="K536" s="8" t="e">
        <f>IF(E536&gt;Частотометр!C28,"высокая",IF(AND(Частотометр!D28&lt;E536, E536&lt;Частотометр!C28),"средняя","низкая"))</f>
        <v>#NUM!</v>
      </c>
    </row>
    <row r="537" spans="1:11" x14ac:dyDescent="0.2">
      <c r="A537" s="35">
        <f t="shared" si="32"/>
        <v>0</v>
      </c>
      <c r="B537" s="8" t="s">
        <v>568</v>
      </c>
      <c r="F537" s="8" t="str">
        <f t="shared" si="34"/>
        <v/>
      </c>
      <c r="G537" s="8" t="s">
        <v>568</v>
      </c>
      <c r="H537" s="8" t="str">
        <f t="shared" si="35"/>
        <v>""</v>
      </c>
      <c r="I537" s="8" t="str">
        <f t="shared" si="33"/>
        <v/>
      </c>
      <c r="J537" s="8" t="e">
        <f>IF(D537&gt;Частотометр!B10,"высокочаст",IF(AND(Частотометр!C10&lt;D537, D537&lt;Частотометр!B10),"среднечаст","низкочаст"))</f>
        <v>#NUM!</v>
      </c>
      <c r="K537" s="8" t="e">
        <f>IF(E537&gt;Частотометр!C28,"высокая",IF(AND(Частотометр!D28&lt;E537, E537&lt;Частотометр!C28),"средняя","низкая"))</f>
        <v>#NUM!</v>
      </c>
    </row>
    <row r="538" spans="1:11" x14ac:dyDescent="0.2">
      <c r="A538" s="35">
        <f t="shared" si="32"/>
        <v>0</v>
      </c>
      <c r="B538" s="8" t="s">
        <v>568</v>
      </c>
      <c r="F538" s="8" t="str">
        <f t="shared" si="34"/>
        <v/>
      </c>
      <c r="G538" s="8" t="s">
        <v>568</v>
      </c>
      <c r="H538" s="8" t="str">
        <f t="shared" si="35"/>
        <v>""</v>
      </c>
      <c r="I538" s="8" t="str">
        <f t="shared" si="33"/>
        <v/>
      </c>
      <c r="J538" s="8" t="e">
        <f>IF(D538&gt;Частотометр!B10,"высокочаст",IF(AND(Частотометр!C10&lt;D538, D538&lt;Частотометр!B10),"среднечаст","низкочаст"))</f>
        <v>#NUM!</v>
      </c>
      <c r="K538" s="8" t="e">
        <f>IF(E538&gt;Частотометр!C28,"высокая",IF(AND(Частотометр!D28&lt;E538, E538&lt;Частотометр!C28),"средняя","низкая"))</f>
        <v>#NUM!</v>
      </c>
    </row>
    <row r="539" spans="1:11" x14ac:dyDescent="0.2">
      <c r="A539" s="35">
        <f t="shared" si="32"/>
        <v>0</v>
      </c>
      <c r="B539" s="8" t="s">
        <v>568</v>
      </c>
      <c r="F539" s="8" t="str">
        <f t="shared" si="34"/>
        <v/>
      </c>
      <c r="G539" s="8" t="s">
        <v>568</v>
      </c>
      <c r="H539" s="8" t="str">
        <f t="shared" si="35"/>
        <v>""</v>
      </c>
      <c r="I539" s="8" t="str">
        <f t="shared" si="33"/>
        <v/>
      </c>
      <c r="J539" s="8" t="e">
        <f>IF(D539&gt;Частотометр!B10,"высокочаст",IF(AND(Частотометр!C10&lt;D539, D539&lt;Частотометр!B10),"среднечаст","низкочаст"))</f>
        <v>#NUM!</v>
      </c>
      <c r="K539" s="8" t="e">
        <f>IF(E539&gt;Частотометр!C28,"высокая",IF(AND(Частотометр!D28&lt;E539, E539&lt;Частотометр!C28),"средняя","низкая"))</f>
        <v>#NUM!</v>
      </c>
    </row>
    <row r="540" spans="1:11" x14ac:dyDescent="0.2">
      <c r="A540" s="35">
        <f t="shared" si="32"/>
        <v>0</v>
      </c>
      <c r="B540" s="8" t="s">
        <v>568</v>
      </c>
      <c r="F540" s="8" t="str">
        <f t="shared" si="34"/>
        <v/>
      </c>
      <c r="G540" s="8" t="s">
        <v>568</v>
      </c>
      <c r="H540" s="8" t="str">
        <f t="shared" si="35"/>
        <v>""</v>
      </c>
      <c r="I540" s="8" t="str">
        <f t="shared" si="33"/>
        <v/>
      </c>
      <c r="J540" s="8" t="e">
        <f>IF(D540&gt;Частотометр!B10,"высокочаст",IF(AND(Частотометр!C10&lt;D540, D540&lt;Частотометр!B10),"среднечаст","низкочаст"))</f>
        <v>#NUM!</v>
      </c>
      <c r="K540" s="8" t="e">
        <f>IF(E540&gt;Частотометр!C28,"высокая",IF(AND(Частотометр!D28&lt;E540, E540&lt;Частотометр!C28),"средняя","низкая"))</f>
        <v>#NUM!</v>
      </c>
    </row>
    <row r="541" spans="1:11" x14ac:dyDescent="0.2">
      <c r="A541" s="35">
        <f t="shared" si="32"/>
        <v>0</v>
      </c>
      <c r="B541" s="8" t="s">
        <v>568</v>
      </c>
      <c r="F541" s="8" t="str">
        <f t="shared" si="34"/>
        <v/>
      </c>
      <c r="G541" s="8" t="s">
        <v>568</v>
      </c>
      <c r="H541" s="8" t="str">
        <f t="shared" si="35"/>
        <v>""</v>
      </c>
      <c r="I541" s="8" t="str">
        <f t="shared" si="33"/>
        <v/>
      </c>
      <c r="J541" s="8" t="e">
        <f>IF(D541&gt;Частотометр!B10,"высокочаст",IF(AND(Частотометр!C10&lt;D541, D541&lt;Частотометр!B10),"среднечаст","низкочаст"))</f>
        <v>#NUM!</v>
      </c>
      <c r="K541" s="8" t="e">
        <f>IF(E541&gt;Частотометр!C28,"высокая",IF(AND(Частотометр!D28&lt;E541, E541&lt;Частотометр!C28),"средняя","низкая"))</f>
        <v>#NUM!</v>
      </c>
    </row>
    <row r="542" spans="1:11" x14ac:dyDescent="0.2">
      <c r="A542" s="35">
        <f t="shared" si="32"/>
        <v>0</v>
      </c>
      <c r="B542" s="8" t="s">
        <v>568</v>
      </c>
      <c r="F542" s="8" t="str">
        <f t="shared" si="34"/>
        <v/>
      </c>
      <c r="G542" s="8" t="s">
        <v>568</v>
      </c>
      <c r="H542" s="8" t="str">
        <f t="shared" si="35"/>
        <v>""</v>
      </c>
      <c r="I542" s="8" t="str">
        <f t="shared" si="33"/>
        <v/>
      </c>
      <c r="J542" s="8" t="e">
        <f>IF(D542&gt;Частотометр!B10,"высокочаст",IF(AND(Частотометр!C10&lt;D542, D542&lt;Частотометр!B10),"среднечаст","низкочаст"))</f>
        <v>#NUM!</v>
      </c>
      <c r="K542" s="8" t="e">
        <f>IF(E542&gt;Частотометр!C28,"высокая",IF(AND(Частотометр!D28&lt;E542, E542&lt;Частотометр!C28),"средняя","низкая"))</f>
        <v>#NUM!</v>
      </c>
    </row>
    <row r="543" spans="1:11" x14ac:dyDescent="0.2">
      <c r="A543" s="35">
        <f t="shared" si="32"/>
        <v>0</v>
      </c>
      <c r="B543" s="8" t="s">
        <v>568</v>
      </c>
      <c r="F543" s="8" t="str">
        <f t="shared" si="34"/>
        <v/>
      </c>
      <c r="G543" s="8" t="s">
        <v>568</v>
      </c>
      <c r="H543" s="8" t="str">
        <f t="shared" si="35"/>
        <v>""</v>
      </c>
      <c r="I543" s="8" t="str">
        <f t="shared" si="33"/>
        <v/>
      </c>
      <c r="J543" s="8" t="e">
        <f>IF(D543&gt;Частотометр!B10,"высокочаст",IF(AND(Частотометр!C10&lt;D543, D543&lt;Частотометр!B10),"среднечаст","низкочаст"))</f>
        <v>#NUM!</v>
      </c>
      <c r="K543" s="8" t="e">
        <f>IF(E543&gt;Частотометр!C28,"высокая",IF(AND(Частотометр!D28&lt;E543, E543&lt;Частотометр!C28),"средняя","низкая"))</f>
        <v>#NUM!</v>
      </c>
    </row>
    <row r="544" spans="1:11" x14ac:dyDescent="0.2">
      <c r="A544" s="35">
        <f t="shared" si="32"/>
        <v>0</v>
      </c>
      <c r="B544" s="8" t="s">
        <v>568</v>
      </c>
      <c r="F544" s="8" t="str">
        <f t="shared" si="34"/>
        <v/>
      </c>
      <c r="G544" s="8" t="s">
        <v>568</v>
      </c>
      <c r="H544" s="8" t="str">
        <f t="shared" si="35"/>
        <v>""</v>
      </c>
      <c r="I544" s="8" t="str">
        <f t="shared" si="33"/>
        <v/>
      </c>
      <c r="J544" s="8" t="e">
        <f>IF(D544&gt;Частотометр!B10,"высокочаст",IF(AND(Частотометр!C10&lt;D544, D544&lt;Частотометр!B10),"среднечаст","низкочаст"))</f>
        <v>#NUM!</v>
      </c>
      <c r="K544" s="8" t="e">
        <f>IF(E544&gt;Частотометр!C28,"высокая",IF(AND(Частотометр!D28&lt;E544, E544&lt;Частотометр!C28),"средняя","низкая"))</f>
        <v>#NUM!</v>
      </c>
    </row>
    <row r="545" spans="1:11" x14ac:dyDescent="0.2">
      <c r="A545" s="35">
        <f t="shared" si="32"/>
        <v>0</v>
      </c>
      <c r="B545" s="8" t="s">
        <v>568</v>
      </c>
      <c r="F545" s="8" t="str">
        <f t="shared" si="34"/>
        <v/>
      </c>
      <c r="G545" s="8" t="s">
        <v>568</v>
      </c>
      <c r="H545" s="8" t="str">
        <f t="shared" si="35"/>
        <v>""</v>
      </c>
      <c r="I545" s="8" t="str">
        <f t="shared" si="33"/>
        <v/>
      </c>
      <c r="J545" s="8" t="e">
        <f>IF(D545&gt;Частотометр!B10,"высокочаст",IF(AND(Частотометр!C10&lt;D545, D545&lt;Частотометр!B10),"среднечаст","низкочаст"))</f>
        <v>#NUM!</v>
      </c>
      <c r="K545" s="8" t="e">
        <f>IF(E545&gt;Частотометр!C28,"высокая",IF(AND(Частотометр!D28&lt;E545, E545&lt;Частотометр!C28),"средняя","низкая"))</f>
        <v>#NUM!</v>
      </c>
    </row>
    <row r="546" spans="1:11" x14ac:dyDescent="0.2">
      <c r="A546" s="35">
        <f t="shared" si="32"/>
        <v>0</v>
      </c>
      <c r="B546" s="8" t="s">
        <v>568</v>
      </c>
      <c r="F546" s="8" t="str">
        <f t="shared" si="34"/>
        <v/>
      </c>
      <c r="G546" s="8" t="s">
        <v>568</v>
      </c>
      <c r="H546" s="8" t="str">
        <f t="shared" si="35"/>
        <v>""</v>
      </c>
      <c r="I546" s="8" t="str">
        <f t="shared" si="33"/>
        <v/>
      </c>
      <c r="J546" s="8" t="e">
        <f>IF(D546&gt;Частотометр!B10,"высокочаст",IF(AND(Частотометр!C10&lt;D546, D546&lt;Частотометр!B10),"среднечаст","низкочаст"))</f>
        <v>#NUM!</v>
      </c>
      <c r="K546" s="8" t="e">
        <f>IF(E546&gt;Частотометр!C28,"высокая",IF(AND(Частотометр!D28&lt;E546, E546&lt;Частотометр!C28),"средняя","низкая"))</f>
        <v>#NUM!</v>
      </c>
    </row>
    <row r="547" spans="1:11" x14ac:dyDescent="0.2">
      <c r="A547" s="35">
        <f t="shared" si="32"/>
        <v>0</v>
      </c>
      <c r="B547" s="8" t="s">
        <v>568</v>
      </c>
      <c r="F547" s="8" t="str">
        <f t="shared" si="34"/>
        <v/>
      </c>
      <c r="G547" s="8" t="s">
        <v>568</v>
      </c>
      <c r="H547" s="8" t="str">
        <f t="shared" si="35"/>
        <v>""</v>
      </c>
      <c r="I547" s="8" t="str">
        <f t="shared" si="33"/>
        <v/>
      </c>
      <c r="J547" s="8" t="e">
        <f>IF(D547&gt;Частотометр!B10,"высокочаст",IF(AND(Частотометр!C10&lt;D547, D547&lt;Частотометр!B10),"среднечаст","низкочаст"))</f>
        <v>#NUM!</v>
      </c>
      <c r="K547" s="8" t="e">
        <f>IF(E547&gt;Частотометр!C28,"высокая",IF(AND(Частотометр!D28&lt;E547, E547&lt;Частотометр!C28),"средняя","низкая"))</f>
        <v>#NUM!</v>
      </c>
    </row>
    <row r="548" spans="1:11" x14ac:dyDescent="0.2">
      <c r="A548" s="35">
        <f t="shared" si="32"/>
        <v>0</v>
      </c>
      <c r="B548" s="8" t="s">
        <v>568</v>
      </c>
      <c r="F548" s="8" t="str">
        <f t="shared" si="34"/>
        <v/>
      </c>
      <c r="G548" s="8" t="s">
        <v>568</v>
      </c>
      <c r="H548" s="8" t="str">
        <f t="shared" si="35"/>
        <v>""</v>
      </c>
      <c r="I548" s="8" t="str">
        <f t="shared" si="33"/>
        <v/>
      </c>
      <c r="J548" s="8" t="e">
        <f>IF(D548&gt;Частотометр!B10,"высокочаст",IF(AND(Частотометр!C10&lt;D548, D548&lt;Частотометр!B10),"среднечаст","низкочаст"))</f>
        <v>#NUM!</v>
      </c>
      <c r="K548" s="8" t="e">
        <f>IF(E548&gt;Частотометр!C28,"высокая",IF(AND(Частотометр!D28&lt;E548, E548&lt;Частотометр!C28),"средняя","низкая"))</f>
        <v>#NUM!</v>
      </c>
    </row>
    <row r="549" spans="1:11" x14ac:dyDescent="0.2">
      <c r="A549" s="35">
        <f t="shared" si="32"/>
        <v>0</v>
      </c>
      <c r="B549" s="8" t="s">
        <v>568</v>
      </c>
      <c r="F549" s="8" t="str">
        <f t="shared" si="34"/>
        <v/>
      </c>
      <c r="G549" s="8" t="s">
        <v>568</v>
      </c>
      <c r="H549" s="8" t="str">
        <f t="shared" si="35"/>
        <v>""</v>
      </c>
      <c r="I549" s="8" t="str">
        <f t="shared" si="33"/>
        <v/>
      </c>
      <c r="J549" s="8" t="e">
        <f>IF(D549&gt;Частотометр!B10,"высокочаст",IF(AND(Частотометр!C10&lt;D549, D549&lt;Частотометр!B10),"среднечаст","низкочаст"))</f>
        <v>#NUM!</v>
      </c>
      <c r="K549" s="8" t="e">
        <f>IF(E549&gt;Частотометр!C28,"высокая",IF(AND(Частотометр!D28&lt;E549, E549&lt;Частотометр!C28),"средняя","низкая"))</f>
        <v>#NUM!</v>
      </c>
    </row>
    <row r="550" spans="1:11" x14ac:dyDescent="0.2">
      <c r="A550" s="35">
        <f t="shared" si="32"/>
        <v>0</v>
      </c>
      <c r="B550" s="8" t="s">
        <v>568</v>
      </c>
      <c r="F550" s="8" t="str">
        <f t="shared" si="34"/>
        <v/>
      </c>
      <c r="G550" s="8" t="s">
        <v>568</v>
      </c>
      <c r="H550" s="8" t="str">
        <f t="shared" si="35"/>
        <v>""</v>
      </c>
      <c r="I550" s="8" t="str">
        <f t="shared" si="33"/>
        <v/>
      </c>
      <c r="J550" s="8" t="e">
        <f>IF(D550&gt;Частотометр!B10,"высокочаст",IF(AND(Частотометр!C10&lt;D550, D550&lt;Частотометр!B10),"среднечаст","низкочаст"))</f>
        <v>#NUM!</v>
      </c>
      <c r="K550" s="8" t="e">
        <f>IF(E550&gt;Частотометр!C28,"высокая",IF(AND(Частотометр!D28&lt;E550, E550&lt;Частотометр!C28),"средняя","низкая"))</f>
        <v>#NUM!</v>
      </c>
    </row>
    <row r="551" spans="1:11" x14ac:dyDescent="0.2">
      <c r="A551" s="35">
        <f t="shared" si="32"/>
        <v>0</v>
      </c>
      <c r="B551" s="8" t="s">
        <v>568</v>
      </c>
      <c r="F551" s="8" t="str">
        <f t="shared" si="34"/>
        <v/>
      </c>
      <c r="G551" s="8" t="s">
        <v>568</v>
      </c>
      <c r="H551" s="8" t="str">
        <f t="shared" si="35"/>
        <v>""</v>
      </c>
      <c r="I551" s="8" t="str">
        <f t="shared" si="33"/>
        <v/>
      </c>
      <c r="J551" s="8" t="e">
        <f>IF(D551&gt;Частотометр!B10,"высокочаст",IF(AND(Частотометр!C10&lt;D551, D551&lt;Частотометр!B10),"среднечаст","низкочаст"))</f>
        <v>#NUM!</v>
      </c>
      <c r="K551" s="8" t="e">
        <f>IF(E551&gt;Частотометр!C28,"высокая",IF(AND(Частотометр!D28&lt;E551, E551&lt;Частотометр!C28),"средняя","низкая"))</f>
        <v>#NUM!</v>
      </c>
    </row>
    <row r="552" spans="1:11" x14ac:dyDescent="0.2">
      <c r="A552" s="35">
        <f t="shared" si="32"/>
        <v>0</v>
      </c>
      <c r="B552" s="8" t="s">
        <v>568</v>
      </c>
      <c r="F552" s="8" t="str">
        <f t="shared" si="34"/>
        <v/>
      </c>
      <c r="G552" s="8" t="s">
        <v>568</v>
      </c>
      <c r="H552" s="8" t="str">
        <f t="shared" si="35"/>
        <v>""</v>
      </c>
      <c r="I552" s="8" t="str">
        <f t="shared" si="33"/>
        <v/>
      </c>
      <c r="J552" s="8" t="e">
        <f>IF(D552&gt;Частотометр!B10,"высокочаст",IF(AND(Частотометр!C10&lt;D552, D552&lt;Частотометр!B10),"среднечаст","низкочаст"))</f>
        <v>#NUM!</v>
      </c>
      <c r="K552" s="8" t="e">
        <f>IF(E552&gt;Частотометр!C28,"высокая",IF(AND(Частотометр!D28&lt;E552, E552&lt;Частотометр!C28),"средняя","низкая"))</f>
        <v>#NUM!</v>
      </c>
    </row>
    <row r="553" spans="1:11" x14ac:dyDescent="0.2">
      <c r="A553" s="35">
        <f t="shared" si="32"/>
        <v>0</v>
      </c>
      <c r="B553" s="8" t="s">
        <v>568</v>
      </c>
      <c r="F553" s="8" t="str">
        <f t="shared" si="34"/>
        <v/>
      </c>
      <c r="G553" s="8" t="s">
        <v>568</v>
      </c>
      <c r="H553" s="8" t="str">
        <f t="shared" si="35"/>
        <v>""</v>
      </c>
      <c r="I553" s="8" t="str">
        <f t="shared" si="33"/>
        <v/>
      </c>
      <c r="J553" s="8" t="e">
        <f>IF(D553&gt;Частотометр!B10,"высокочаст",IF(AND(Частотометр!C10&lt;D553, D553&lt;Частотометр!B10),"среднечаст","низкочаст"))</f>
        <v>#NUM!</v>
      </c>
      <c r="K553" s="8" t="e">
        <f>IF(E553&gt;Частотометр!C28,"высокая",IF(AND(Частотометр!D28&lt;E553, E553&lt;Частотометр!C28),"средняя","низкая"))</f>
        <v>#NUM!</v>
      </c>
    </row>
    <row r="554" spans="1:11" x14ac:dyDescent="0.2">
      <c r="A554" s="35">
        <f t="shared" si="32"/>
        <v>0</v>
      </c>
      <c r="B554" s="8" t="s">
        <v>568</v>
      </c>
      <c r="F554" s="8" t="str">
        <f t="shared" si="34"/>
        <v/>
      </c>
      <c r="G554" s="8" t="s">
        <v>568</v>
      </c>
      <c r="H554" s="8" t="str">
        <f t="shared" si="35"/>
        <v>""</v>
      </c>
      <c r="I554" s="8" t="str">
        <f t="shared" si="33"/>
        <v/>
      </c>
      <c r="J554" s="8" t="e">
        <f>IF(D554&gt;Частотометр!B10,"высокочаст",IF(AND(Частотометр!C10&lt;D554, D554&lt;Частотометр!B10),"среднечаст","низкочаст"))</f>
        <v>#NUM!</v>
      </c>
      <c r="K554" s="8" t="e">
        <f>IF(E554&gt;Частотометр!C28,"высокая",IF(AND(Частотометр!D28&lt;E554, E554&lt;Частотометр!C28),"средняя","низкая"))</f>
        <v>#NUM!</v>
      </c>
    </row>
    <row r="555" spans="1:11" x14ac:dyDescent="0.2">
      <c r="A555" s="35">
        <f t="shared" si="32"/>
        <v>0</v>
      </c>
      <c r="B555" s="8" t="s">
        <v>568</v>
      </c>
      <c r="F555" s="8" t="str">
        <f t="shared" si="34"/>
        <v/>
      </c>
      <c r="G555" s="8" t="s">
        <v>568</v>
      </c>
      <c r="H555" s="8" t="str">
        <f t="shared" si="35"/>
        <v>""</v>
      </c>
      <c r="I555" s="8" t="str">
        <f t="shared" si="33"/>
        <v/>
      </c>
      <c r="J555" s="8" t="e">
        <f>IF(D555&gt;Частотометр!B10,"высокочаст",IF(AND(Частотометр!C10&lt;D555, D555&lt;Частотометр!B10),"среднечаст","низкочаст"))</f>
        <v>#NUM!</v>
      </c>
      <c r="K555" s="8" t="e">
        <f>IF(E555&gt;Частотометр!C28,"высокая",IF(AND(Частотометр!D28&lt;E555, E555&lt;Частотометр!C28),"средняя","низкая"))</f>
        <v>#NUM!</v>
      </c>
    </row>
    <row r="556" spans="1:11" x14ac:dyDescent="0.2">
      <c r="A556" s="35">
        <f t="shared" si="32"/>
        <v>0</v>
      </c>
      <c r="B556" s="8" t="s">
        <v>568</v>
      </c>
      <c r="F556" s="8" t="str">
        <f t="shared" si="34"/>
        <v/>
      </c>
      <c r="G556" s="8" t="s">
        <v>568</v>
      </c>
      <c r="H556" s="8" t="str">
        <f t="shared" si="35"/>
        <v>""</v>
      </c>
      <c r="I556" s="8" t="str">
        <f t="shared" si="33"/>
        <v/>
      </c>
      <c r="J556" s="8" t="e">
        <f>IF(D556&gt;Частотометр!B10,"высокочаст",IF(AND(Частотометр!C10&lt;D556, D556&lt;Частотометр!B10),"среднечаст","низкочаст"))</f>
        <v>#NUM!</v>
      </c>
      <c r="K556" s="8" t="e">
        <f>IF(E556&gt;Частотометр!C28,"высокая",IF(AND(Частотометр!D28&lt;E556, E556&lt;Частотометр!C28),"средняя","низкая"))</f>
        <v>#NUM!</v>
      </c>
    </row>
    <row r="557" spans="1:11" x14ac:dyDescent="0.2">
      <c r="A557" s="35">
        <f t="shared" si="32"/>
        <v>0</v>
      </c>
      <c r="B557" s="8" t="s">
        <v>568</v>
      </c>
      <c r="F557" s="8" t="str">
        <f t="shared" si="34"/>
        <v/>
      </c>
      <c r="G557" s="8" t="s">
        <v>568</v>
      </c>
      <c r="H557" s="8" t="str">
        <f t="shared" si="35"/>
        <v>""</v>
      </c>
      <c r="I557" s="8" t="str">
        <f t="shared" si="33"/>
        <v/>
      </c>
      <c r="J557" s="8" t="e">
        <f>IF(D557&gt;Частотометр!B10,"высокочаст",IF(AND(Частотометр!C10&lt;D557, D557&lt;Частотометр!B10),"среднечаст","низкочаст"))</f>
        <v>#NUM!</v>
      </c>
      <c r="K557" s="8" t="e">
        <f>IF(E557&gt;Частотометр!C28,"высокая",IF(AND(Частотометр!D28&lt;E557, E557&lt;Частотометр!C28),"средняя","низкая"))</f>
        <v>#NUM!</v>
      </c>
    </row>
    <row r="558" spans="1:11" x14ac:dyDescent="0.2">
      <c r="A558" s="35">
        <f t="shared" si="32"/>
        <v>0</v>
      </c>
      <c r="B558" s="8" t="s">
        <v>568</v>
      </c>
      <c r="F558" s="8" t="str">
        <f t="shared" si="34"/>
        <v/>
      </c>
      <c r="G558" s="8" t="s">
        <v>568</v>
      </c>
      <c r="H558" s="8" t="str">
        <f t="shared" si="35"/>
        <v>""</v>
      </c>
      <c r="I558" s="8" t="str">
        <f t="shared" si="33"/>
        <v/>
      </c>
      <c r="J558" s="8" t="e">
        <f>IF(D558&gt;Частотометр!B10,"высокочаст",IF(AND(Частотометр!C10&lt;D558, D558&lt;Частотометр!B10),"среднечаст","низкочаст"))</f>
        <v>#NUM!</v>
      </c>
      <c r="K558" s="8" t="e">
        <f>IF(E558&gt;Частотометр!C28,"высокая",IF(AND(Частотометр!D28&lt;E558, E558&lt;Частотометр!C28),"средняя","низкая"))</f>
        <v>#NUM!</v>
      </c>
    </row>
    <row r="559" spans="1:11" x14ac:dyDescent="0.2">
      <c r="A559" s="35">
        <f t="shared" si="32"/>
        <v>0</v>
      </c>
      <c r="B559" s="8" t="s">
        <v>568</v>
      </c>
      <c r="F559" s="8" t="str">
        <f t="shared" si="34"/>
        <v/>
      </c>
      <c r="G559" s="8" t="s">
        <v>568</v>
      </c>
      <c r="H559" s="8" t="str">
        <f t="shared" si="35"/>
        <v>""</v>
      </c>
      <c r="I559" s="8" t="str">
        <f t="shared" si="33"/>
        <v/>
      </c>
      <c r="J559" s="8" t="e">
        <f>IF(D559&gt;Частотометр!B10,"высокочаст",IF(AND(Частотометр!C10&lt;D559, D559&lt;Частотометр!B10),"среднечаст","низкочаст"))</f>
        <v>#NUM!</v>
      </c>
      <c r="K559" s="8" t="e">
        <f>IF(E559&gt;Частотометр!C28,"высокая",IF(AND(Частотометр!D28&lt;E559, E559&lt;Частотометр!C28),"средняя","низкая"))</f>
        <v>#NUM!</v>
      </c>
    </row>
    <row r="560" spans="1:11" x14ac:dyDescent="0.2">
      <c r="A560" s="35">
        <f t="shared" si="32"/>
        <v>0</v>
      </c>
      <c r="B560" s="8" t="s">
        <v>568</v>
      </c>
      <c r="F560" s="8" t="str">
        <f t="shared" si="34"/>
        <v/>
      </c>
      <c r="G560" s="8" t="s">
        <v>568</v>
      </c>
      <c r="H560" s="8" t="str">
        <f t="shared" si="35"/>
        <v>""</v>
      </c>
      <c r="I560" s="8" t="str">
        <f t="shared" si="33"/>
        <v/>
      </c>
      <c r="J560" s="8" t="e">
        <f>IF(D560&gt;Частотометр!B10,"высокочаст",IF(AND(Частотометр!C10&lt;D560, D560&lt;Частотометр!B10),"среднечаст","низкочаст"))</f>
        <v>#NUM!</v>
      </c>
      <c r="K560" s="8" t="e">
        <f>IF(E560&gt;Частотометр!C28,"высокая",IF(AND(Частотометр!D28&lt;E560, E560&lt;Частотометр!C28),"средняя","низкая"))</f>
        <v>#NUM!</v>
      </c>
    </row>
    <row r="561" spans="1:11" x14ac:dyDescent="0.2">
      <c r="A561" s="35">
        <f t="shared" si="32"/>
        <v>0</v>
      </c>
      <c r="B561" s="8" t="s">
        <v>568</v>
      </c>
      <c r="F561" s="8" t="str">
        <f t="shared" si="34"/>
        <v/>
      </c>
      <c r="G561" s="8" t="s">
        <v>568</v>
      </c>
      <c r="H561" s="8" t="str">
        <f t="shared" si="35"/>
        <v>""</v>
      </c>
      <c r="I561" s="8" t="str">
        <f t="shared" si="33"/>
        <v/>
      </c>
      <c r="J561" s="8" t="e">
        <f>IF(D561&gt;Частотометр!B10,"высокочаст",IF(AND(Частотометр!C10&lt;D561, D561&lt;Частотометр!B10),"среднечаст","низкочаст"))</f>
        <v>#NUM!</v>
      </c>
      <c r="K561" s="8" t="e">
        <f>IF(E561&gt;Частотометр!C28,"высокая",IF(AND(Частотометр!D28&lt;E561, E561&lt;Частотометр!C28),"средняя","низкая"))</f>
        <v>#NUM!</v>
      </c>
    </row>
    <row r="562" spans="1:11" x14ac:dyDescent="0.2">
      <c r="A562" s="35">
        <f t="shared" si="32"/>
        <v>0</v>
      </c>
      <c r="B562" s="8" t="s">
        <v>568</v>
      </c>
      <c r="F562" s="8" t="str">
        <f t="shared" si="34"/>
        <v/>
      </c>
      <c r="G562" s="8" t="s">
        <v>568</v>
      </c>
      <c r="H562" s="8" t="str">
        <f t="shared" si="35"/>
        <v>""</v>
      </c>
      <c r="I562" s="8" t="str">
        <f t="shared" si="33"/>
        <v/>
      </c>
      <c r="J562" s="8" t="e">
        <f>IF(D562&gt;Частотометр!B10,"высокочаст",IF(AND(Частотометр!C10&lt;D562, D562&lt;Частотометр!B10),"среднечаст","низкочаст"))</f>
        <v>#NUM!</v>
      </c>
      <c r="K562" s="8" t="e">
        <f>IF(E562&gt;Частотометр!C28,"высокая",IF(AND(Частотометр!D28&lt;E562, E562&lt;Частотометр!C28),"средняя","низкая"))</f>
        <v>#NUM!</v>
      </c>
    </row>
    <row r="563" spans="1:11" x14ac:dyDescent="0.2">
      <c r="A563" s="35">
        <f t="shared" si="32"/>
        <v>0</v>
      </c>
      <c r="B563" s="8" t="s">
        <v>568</v>
      </c>
      <c r="F563" s="8" t="str">
        <f t="shared" si="34"/>
        <v/>
      </c>
      <c r="G563" s="8" t="s">
        <v>568</v>
      </c>
      <c r="H563" s="8" t="str">
        <f t="shared" si="35"/>
        <v>""</v>
      </c>
      <c r="I563" s="8" t="str">
        <f t="shared" si="33"/>
        <v/>
      </c>
      <c r="J563" s="8" t="e">
        <f>IF(D563&gt;Частотометр!B10,"высокочаст",IF(AND(Частотометр!C10&lt;D563, D563&lt;Частотометр!B10),"среднечаст","низкочаст"))</f>
        <v>#NUM!</v>
      </c>
      <c r="K563" s="8" t="e">
        <f>IF(E563&gt;Частотометр!C28,"высокая",IF(AND(Частотометр!D28&lt;E563, E563&lt;Частотометр!C28),"средняя","низкая"))</f>
        <v>#NUM!</v>
      </c>
    </row>
    <row r="564" spans="1:11" x14ac:dyDescent="0.2">
      <c r="A564" s="35">
        <f t="shared" si="32"/>
        <v>0</v>
      </c>
      <c r="B564" s="8" t="s">
        <v>568</v>
      </c>
      <c r="F564" s="8" t="str">
        <f t="shared" si="34"/>
        <v/>
      </c>
      <c r="G564" s="8" t="s">
        <v>568</v>
      </c>
      <c r="H564" s="8" t="str">
        <f t="shared" si="35"/>
        <v>""</v>
      </c>
      <c r="I564" s="8" t="str">
        <f t="shared" si="33"/>
        <v/>
      </c>
      <c r="J564" s="8" t="e">
        <f>IF(D564&gt;Частотометр!B10,"высокочаст",IF(AND(Частотометр!C10&lt;D564, D564&lt;Частотометр!B10),"среднечаст","низкочаст"))</f>
        <v>#NUM!</v>
      </c>
      <c r="K564" s="8" t="e">
        <f>IF(E564&gt;Частотометр!C28,"высокая",IF(AND(Частотометр!D28&lt;E564, E564&lt;Частотометр!C28),"средняя","низкая"))</f>
        <v>#NUM!</v>
      </c>
    </row>
    <row r="565" spans="1:11" x14ac:dyDescent="0.2">
      <c r="A565" s="35">
        <f t="shared" si="32"/>
        <v>0</v>
      </c>
      <c r="B565" s="8" t="s">
        <v>568</v>
      </c>
      <c r="F565" s="8" t="str">
        <f t="shared" si="34"/>
        <v/>
      </c>
      <c r="G565" s="8" t="s">
        <v>568</v>
      </c>
      <c r="H565" s="8" t="str">
        <f t="shared" si="35"/>
        <v>""</v>
      </c>
      <c r="I565" s="8" t="str">
        <f t="shared" si="33"/>
        <v/>
      </c>
      <c r="J565" s="8" t="e">
        <f>IF(D565&gt;Частотометр!B10,"высокочаст",IF(AND(Частотометр!C10&lt;D565, D565&lt;Частотометр!B10),"среднечаст","низкочаст"))</f>
        <v>#NUM!</v>
      </c>
      <c r="K565" s="8" t="e">
        <f>IF(E565&gt;Частотометр!C28,"высокая",IF(AND(Частотометр!D28&lt;E565, E565&lt;Частотометр!C28),"средняя","низкая"))</f>
        <v>#NUM!</v>
      </c>
    </row>
    <row r="566" spans="1:11" x14ac:dyDescent="0.2">
      <c r="A566" s="35">
        <f t="shared" si="32"/>
        <v>0</v>
      </c>
      <c r="B566" s="8" t="s">
        <v>568</v>
      </c>
      <c r="F566" s="8" t="str">
        <f t="shared" si="34"/>
        <v/>
      </c>
      <c r="G566" s="8" t="s">
        <v>568</v>
      </c>
      <c r="H566" s="8" t="str">
        <f t="shared" si="35"/>
        <v>""</v>
      </c>
      <c r="I566" s="8" t="str">
        <f t="shared" si="33"/>
        <v/>
      </c>
      <c r="J566" s="8" t="e">
        <f>IF(D566&gt;Частотометр!B10,"высокочаст",IF(AND(Частотометр!C10&lt;D566, D566&lt;Частотометр!B10),"среднечаст","низкочаст"))</f>
        <v>#NUM!</v>
      </c>
      <c r="K566" s="8" t="e">
        <f>IF(E566&gt;Частотометр!C28,"высокая",IF(AND(Частотометр!D28&lt;E566, E566&lt;Частотометр!C28),"средняя","низкая"))</f>
        <v>#NUM!</v>
      </c>
    </row>
    <row r="567" spans="1:11" x14ac:dyDescent="0.2">
      <c r="A567" s="35">
        <f t="shared" si="32"/>
        <v>0</v>
      </c>
      <c r="B567" s="8" t="s">
        <v>568</v>
      </c>
      <c r="F567" s="8" t="str">
        <f t="shared" si="34"/>
        <v/>
      </c>
      <c r="G567" s="8" t="s">
        <v>568</v>
      </c>
      <c r="H567" s="8" t="str">
        <f t="shared" si="35"/>
        <v>""</v>
      </c>
      <c r="I567" s="8" t="str">
        <f t="shared" si="33"/>
        <v/>
      </c>
      <c r="J567" s="8" t="e">
        <f>IF(D567&gt;Частотометр!B10,"высокочаст",IF(AND(Частотометр!C10&lt;D567, D567&lt;Частотометр!B10),"среднечаст","низкочаст"))</f>
        <v>#NUM!</v>
      </c>
      <c r="K567" s="8" t="e">
        <f>IF(E567&gt;Частотометр!C28,"высокая",IF(AND(Частотометр!D28&lt;E567, E567&lt;Частотометр!C28),"средняя","низкая"))</f>
        <v>#NUM!</v>
      </c>
    </row>
    <row r="568" spans="1:11" x14ac:dyDescent="0.2">
      <c r="A568" s="35">
        <f t="shared" si="32"/>
        <v>0</v>
      </c>
      <c r="B568" s="8" t="s">
        <v>568</v>
      </c>
      <c r="F568" s="8" t="str">
        <f t="shared" si="34"/>
        <v/>
      </c>
      <c r="G568" s="8" t="s">
        <v>568</v>
      </c>
      <c r="H568" s="8" t="str">
        <f t="shared" si="35"/>
        <v>""</v>
      </c>
      <c r="I568" s="8" t="str">
        <f t="shared" si="33"/>
        <v/>
      </c>
      <c r="J568" s="8" t="e">
        <f>IF(D568&gt;Частотометр!B10,"высокочаст",IF(AND(Частотометр!C10&lt;D568, D568&lt;Частотометр!B10),"среднечаст","низкочаст"))</f>
        <v>#NUM!</v>
      </c>
      <c r="K568" s="8" t="e">
        <f>IF(E568&gt;Частотометр!C28,"высокая",IF(AND(Частотометр!D28&lt;E568, E568&lt;Частотометр!C28),"средняя","низкая"))</f>
        <v>#NUM!</v>
      </c>
    </row>
    <row r="569" spans="1:11" x14ac:dyDescent="0.2">
      <c r="A569" s="35">
        <f t="shared" si="32"/>
        <v>0</v>
      </c>
      <c r="B569" s="8" t="s">
        <v>568</v>
      </c>
      <c r="F569" s="8" t="str">
        <f t="shared" si="34"/>
        <v/>
      </c>
      <c r="G569" s="8" t="s">
        <v>568</v>
      </c>
      <c r="H569" s="8" t="str">
        <f t="shared" si="35"/>
        <v>""</v>
      </c>
      <c r="I569" s="8" t="str">
        <f t="shared" si="33"/>
        <v/>
      </c>
      <c r="J569" s="8" t="e">
        <f>IF(D569&gt;Частотометр!B10,"высокочаст",IF(AND(Частотометр!C10&lt;D569, D569&lt;Частотометр!B10),"среднечаст","низкочаст"))</f>
        <v>#NUM!</v>
      </c>
      <c r="K569" s="8" t="e">
        <f>IF(E569&gt;Частотометр!C28,"высокая",IF(AND(Частотометр!D28&lt;E569, E569&lt;Частотометр!C28),"средняя","низкая"))</f>
        <v>#NUM!</v>
      </c>
    </row>
    <row r="570" spans="1:11" x14ac:dyDescent="0.2">
      <c r="A570" s="35">
        <f t="shared" si="32"/>
        <v>0</v>
      </c>
      <c r="B570" s="8" t="s">
        <v>568</v>
      </c>
      <c r="F570" s="8" t="str">
        <f t="shared" si="34"/>
        <v/>
      </c>
      <c r="G570" s="8" t="s">
        <v>568</v>
      </c>
      <c r="H570" s="8" t="str">
        <f t="shared" si="35"/>
        <v>""</v>
      </c>
      <c r="I570" s="8" t="str">
        <f t="shared" si="33"/>
        <v/>
      </c>
      <c r="J570" s="8" t="e">
        <f>IF(D570&gt;Частотометр!B10,"высокочаст",IF(AND(Частотометр!C10&lt;D570, D570&lt;Частотометр!B10),"среднечаст","низкочаст"))</f>
        <v>#NUM!</v>
      </c>
      <c r="K570" s="8" t="e">
        <f>IF(E570&gt;Частотометр!C28,"высокая",IF(AND(Частотометр!D28&lt;E570, E570&lt;Частотометр!C28),"средняя","низкая"))</f>
        <v>#NUM!</v>
      </c>
    </row>
    <row r="571" spans="1:11" x14ac:dyDescent="0.2">
      <c r="A571" s="35">
        <f t="shared" si="32"/>
        <v>0</v>
      </c>
      <c r="B571" s="8" t="s">
        <v>568</v>
      </c>
      <c r="F571" s="8" t="str">
        <f t="shared" si="34"/>
        <v/>
      </c>
      <c r="G571" s="8" t="s">
        <v>568</v>
      </c>
      <c r="H571" s="8" t="str">
        <f t="shared" si="35"/>
        <v>""</v>
      </c>
      <c r="I571" s="8" t="str">
        <f t="shared" si="33"/>
        <v/>
      </c>
      <c r="J571" s="8" t="e">
        <f>IF(D571&gt;Частотометр!B10,"высокочаст",IF(AND(Частотометр!C10&lt;D571, D571&lt;Частотометр!B10),"среднечаст","низкочаст"))</f>
        <v>#NUM!</v>
      </c>
      <c r="K571" s="8" t="e">
        <f>IF(E571&gt;Частотометр!C28,"высокая",IF(AND(Частотометр!D28&lt;E571, E571&lt;Частотометр!C28),"средняя","низкая"))</f>
        <v>#NUM!</v>
      </c>
    </row>
    <row r="572" spans="1:11" x14ac:dyDescent="0.2">
      <c r="A572" s="35">
        <f t="shared" si="32"/>
        <v>0</v>
      </c>
      <c r="B572" s="8" t="s">
        <v>568</v>
      </c>
      <c r="F572" s="8" t="str">
        <f t="shared" si="34"/>
        <v/>
      </c>
      <c r="G572" s="8" t="s">
        <v>568</v>
      </c>
      <c r="H572" s="8" t="str">
        <f t="shared" si="35"/>
        <v>""</v>
      </c>
      <c r="I572" s="8" t="str">
        <f t="shared" si="33"/>
        <v/>
      </c>
      <c r="J572" s="8" t="e">
        <f>IF(D572&gt;Частотометр!B10,"высокочаст",IF(AND(Частотометр!C10&lt;D572, D572&lt;Частотометр!B10),"среднечаст","низкочаст"))</f>
        <v>#NUM!</v>
      </c>
      <c r="K572" s="8" t="e">
        <f>IF(E572&gt;Частотометр!C28,"высокая",IF(AND(Частотометр!D28&lt;E572, E572&lt;Частотометр!C28),"средняя","низкая"))</f>
        <v>#NUM!</v>
      </c>
    </row>
    <row r="573" spans="1:11" x14ac:dyDescent="0.2">
      <c r="A573" s="35">
        <f t="shared" si="32"/>
        <v>0</v>
      </c>
      <c r="B573" s="8" t="s">
        <v>568</v>
      </c>
      <c r="F573" s="8" t="str">
        <f t="shared" si="34"/>
        <v/>
      </c>
      <c r="G573" s="8" t="s">
        <v>568</v>
      </c>
      <c r="H573" s="8" t="str">
        <f t="shared" si="35"/>
        <v>""</v>
      </c>
      <c r="I573" s="8" t="str">
        <f t="shared" si="33"/>
        <v/>
      </c>
      <c r="J573" s="8" t="e">
        <f>IF(D573&gt;Частотометр!B10,"высокочаст",IF(AND(Частотометр!C10&lt;D573, D573&lt;Частотометр!B10),"среднечаст","низкочаст"))</f>
        <v>#NUM!</v>
      </c>
      <c r="K573" s="8" t="e">
        <f>IF(E573&gt;Частотометр!C28,"высокая",IF(AND(Частотометр!D28&lt;E573, E573&lt;Частотометр!C28),"средняя","низкая"))</f>
        <v>#NUM!</v>
      </c>
    </row>
    <row r="574" spans="1:11" x14ac:dyDescent="0.2">
      <c r="A574" s="35">
        <f t="shared" si="32"/>
        <v>0</v>
      </c>
      <c r="B574" s="8" t="s">
        <v>568</v>
      </c>
      <c r="F574" s="8" t="str">
        <f t="shared" si="34"/>
        <v/>
      </c>
      <c r="G574" s="8" t="s">
        <v>568</v>
      </c>
      <c r="H574" s="8" t="str">
        <f t="shared" si="35"/>
        <v>""</v>
      </c>
      <c r="I574" s="8" t="str">
        <f t="shared" si="33"/>
        <v/>
      </c>
      <c r="J574" s="8" t="e">
        <f>IF(D574&gt;Частотометр!B10,"высокочаст",IF(AND(Частотометр!C10&lt;D574, D574&lt;Частотометр!B10),"среднечаст","низкочаст"))</f>
        <v>#NUM!</v>
      </c>
      <c r="K574" s="8" t="e">
        <f>IF(E574&gt;Частотометр!C28,"высокая",IF(AND(Частотометр!D28&lt;E574, E574&lt;Частотометр!C28),"средняя","низкая"))</f>
        <v>#NUM!</v>
      </c>
    </row>
    <row r="575" spans="1:11" x14ac:dyDescent="0.2">
      <c r="A575" s="35">
        <f t="shared" si="32"/>
        <v>0</v>
      </c>
      <c r="B575" s="8" t="s">
        <v>568</v>
      </c>
      <c r="F575" s="8" t="str">
        <f t="shared" si="34"/>
        <v/>
      </c>
      <c r="G575" s="8" t="s">
        <v>568</v>
      </c>
      <c r="H575" s="8" t="str">
        <f t="shared" si="35"/>
        <v>""</v>
      </c>
      <c r="I575" s="8" t="str">
        <f t="shared" si="33"/>
        <v/>
      </c>
      <c r="J575" s="8" t="e">
        <f>IF(D575&gt;Частотометр!B10,"высокочаст",IF(AND(Частотометр!C10&lt;D575, D575&lt;Частотометр!B10),"среднечаст","низкочаст"))</f>
        <v>#NUM!</v>
      </c>
      <c r="K575" s="8" t="e">
        <f>IF(E575&gt;Частотометр!C28,"высокая",IF(AND(Частотометр!D28&lt;E575, E575&lt;Частотометр!C28),"средняя","низкая"))</f>
        <v>#NUM!</v>
      </c>
    </row>
    <row r="576" spans="1:11" x14ac:dyDescent="0.2">
      <c r="A576" s="35">
        <f t="shared" si="32"/>
        <v>0</v>
      </c>
      <c r="B576" s="8" t="s">
        <v>568</v>
      </c>
      <c r="F576" s="8" t="str">
        <f t="shared" si="34"/>
        <v/>
      </c>
      <c r="G576" s="8" t="s">
        <v>568</v>
      </c>
      <c r="H576" s="8" t="str">
        <f t="shared" si="35"/>
        <v>""</v>
      </c>
      <c r="I576" s="8" t="str">
        <f t="shared" si="33"/>
        <v/>
      </c>
      <c r="J576" s="8" t="e">
        <f>IF(D576&gt;Частотометр!B10,"высокочаст",IF(AND(Частотометр!C10&lt;D576, D576&lt;Частотометр!B10),"среднечаст","низкочаст"))</f>
        <v>#NUM!</v>
      </c>
      <c r="K576" s="8" t="e">
        <f>IF(E576&gt;Частотометр!C28,"высокая",IF(AND(Частотометр!D28&lt;E576, E576&lt;Частотометр!C28),"средняя","низкая"))</f>
        <v>#NUM!</v>
      </c>
    </row>
    <row r="577" spans="1:11" x14ac:dyDescent="0.2">
      <c r="A577" s="35">
        <f t="shared" si="32"/>
        <v>0</v>
      </c>
      <c r="B577" s="8" t="s">
        <v>568</v>
      </c>
      <c r="F577" s="8" t="str">
        <f t="shared" si="34"/>
        <v/>
      </c>
      <c r="G577" s="8" t="s">
        <v>568</v>
      </c>
      <c r="H577" s="8" t="str">
        <f t="shared" si="35"/>
        <v>""</v>
      </c>
      <c r="I577" s="8" t="str">
        <f t="shared" si="33"/>
        <v/>
      </c>
      <c r="J577" s="8" t="e">
        <f>IF(D577&gt;Частотометр!B10,"высокочаст",IF(AND(Частотометр!C10&lt;D577, D577&lt;Частотометр!B10),"среднечаст","низкочаст"))</f>
        <v>#NUM!</v>
      </c>
      <c r="K577" s="8" t="e">
        <f>IF(E577&gt;Частотометр!C28,"высокая",IF(AND(Частотометр!D28&lt;E577, E577&lt;Частотометр!C28),"средняя","низкая"))</f>
        <v>#NUM!</v>
      </c>
    </row>
    <row r="578" spans="1:11" x14ac:dyDescent="0.2">
      <c r="A578" s="35">
        <f t="shared" ref="A578:A641" si="36">IF(ISBLANK(C578),0,LEN(TRIM(C578))-LEN(SUBSTITUTE(C578," ",""))+1)</f>
        <v>0</v>
      </c>
      <c r="B578" s="8" t="s">
        <v>568</v>
      </c>
      <c r="F578" s="8" t="str">
        <f t="shared" si="34"/>
        <v/>
      </c>
      <c r="G578" s="8" t="s">
        <v>568</v>
      </c>
      <c r="H578" s="8" t="str">
        <f t="shared" si="35"/>
        <v>""</v>
      </c>
      <c r="I578" s="8" t="str">
        <f t="shared" ref="I578:I641" si="37">SUBSTITUTE(C578, LEFT(C578,1),PROPER(LEFT(C578,1)),1)</f>
        <v/>
      </c>
      <c r="J578" s="8" t="e">
        <f>IF(D578&gt;Частотометр!B10,"высокочаст",IF(AND(Частотометр!C10&lt;D578, D578&lt;Частотометр!B10),"среднечаст","низкочаст"))</f>
        <v>#NUM!</v>
      </c>
      <c r="K578" s="8" t="e">
        <f>IF(E578&gt;Частотометр!C28,"высокая",IF(AND(Частотометр!D28&lt;E578, E578&lt;Частотометр!C28),"средняя","низкая"))</f>
        <v>#NUM!</v>
      </c>
    </row>
    <row r="579" spans="1:11" x14ac:dyDescent="0.2">
      <c r="A579" s="35">
        <f t="shared" si="36"/>
        <v>0</v>
      </c>
      <c r="B579" s="8" t="s">
        <v>568</v>
      </c>
      <c r="F579" s="8" t="str">
        <f t="shared" ref="F579:F642" si="38">TRIM(C579)</f>
        <v/>
      </c>
      <c r="G579" s="8" t="s">
        <v>568</v>
      </c>
      <c r="H579" s="8" t="str">
        <f t="shared" ref="H579:H642" si="39">CONCATENATE(B579,F579,G579)</f>
        <v>""</v>
      </c>
      <c r="I579" s="8" t="str">
        <f t="shared" si="37"/>
        <v/>
      </c>
      <c r="J579" s="8" t="e">
        <f>IF(D579&gt;Частотометр!B10,"высокочаст",IF(AND(Частотометр!C10&lt;D579, D579&lt;Частотометр!B10),"среднечаст","низкочаст"))</f>
        <v>#NUM!</v>
      </c>
      <c r="K579" s="8" t="e">
        <f>IF(E579&gt;Частотометр!C28,"высокая",IF(AND(Частотометр!D28&lt;E579, E579&lt;Частотометр!C28),"средняя","низкая"))</f>
        <v>#NUM!</v>
      </c>
    </row>
    <row r="580" spans="1:11" x14ac:dyDescent="0.2">
      <c r="A580" s="35">
        <f t="shared" si="36"/>
        <v>0</v>
      </c>
      <c r="B580" s="8" t="s">
        <v>568</v>
      </c>
      <c r="F580" s="8" t="str">
        <f t="shared" si="38"/>
        <v/>
      </c>
      <c r="G580" s="8" t="s">
        <v>568</v>
      </c>
      <c r="H580" s="8" t="str">
        <f t="shared" si="39"/>
        <v>""</v>
      </c>
      <c r="I580" s="8" t="str">
        <f t="shared" si="37"/>
        <v/>
      </c>
      <c r="J580" s="8" t="e">
        <f>IF(D580&gt;Частотометр!B10,"высокочаст",IF(AND(Частотометр!C10&lt;D580, D580&lt;Частотометр!B10),"среднечаст","низкочаст"))</f>
        <v>#NUM!</v>
      </c>
      <c r="K580" s="8" t="e">
        <f>IF(E580&gt;Частотометр!C28,"высокая",IF(AND(Частотометр!D28&lt;E580, E580&lt;Частотометр!C28),"средняя","низкая"))</f>
        <v>#NUM!</v>
      </c>
    </row>
    <row r="581" spans="1:11" x14ac:dyDescent="0.2">
      <c r="A581" s="35">
        <f t="shared" si="36"/>
        <v>0</v>
      </c>
      <c r="B581" s="8" t="s">
        <v>568</v>
      </c>
      <c r="F581" s="8" t="str">
        <f t="shared" si="38"/>
        <v/>
      </c>
      <c r="G581" s="8" t="s">
        <v>568</v>
      </c>
      <c r="H581" s="8" t="str">
        <f t="shared" si="39"/>
        <v>""</v>
      </c>
      <c r="I581" s="8" t="str">
        <f t="shared" si="37"/>
        <v/>
      </c>
      <c r="J581" s="8" t="e">
        <f>IF(D581&gt;Частотометр!B10,"высокочаст",IF(AND(Частотометр!C10&lt;D581, D581&lt;Частотометр!B10),"среднечаст","низкочаст"))</f>
        <v>#NUM!</v>
      </c>
      <c r="K581" s="8" t="e">
        <f>IF(E581&gt;Частотометр!C28,"высокая",IF(AND(Частотометр!D28&lt;E581, E581&lt;Частотометр!C28),"средняя","низкая"))</f>
        <v>#NUM!</v>
      </c>
    </row>
    <row r="582" spans="1:11" x14ac:dyDescent="0.2">
      <c r="A582" s="35">
        <f t="shared" si="36"/>
        <v>0</v>
      </c>
      <c r="B582" s="8" t="s">
        <v>568</v>
      </c>
      <c r="F582" s="8" t="str">
        <f t="shared" si="38"/>
        <v/>
      </c>
      <c r="G582" s="8" t="s">
        <v>568</v>
      </c>
      <c r="H582" s="8" t="str">
        <f t="shared" si="39"/>
        <v>""</v>
      </c>
      <c r="I582" s="8" t="str">
        <f t="shared" si="37"/>
        <v/>
      </c>
      <c r="J582" s="8" t="e">
        <f>IF(D582&gt;Частотометр!B10,"высокочаст",IF(AND(Частотометр!C10&lt;D582, D582&lt;Частотометр!B10),"среднечаст","низкочаст"))</f>
        <v>#NUM!</v>
      </c>
      <c r="K582" s="8" t="e">
        <f>IF(E582&gt;Частотометр!C28,"высокая",IF(AND(Частотометр!D28&lt;E582, E582&lt;Частотометр!C28),"средняя","низкая"))</f>
        <v>#NUM!</v>
      </c>
    </row>
    <row r="583" spans="1:11" x14ac:dyDescent="0.2">
      <c r="A583" s="35">
        <f t="shared" si="36"/>
        <v>0</v>
      </c>
      <c r="B583" s="8" t="s">
        <v>568</v>
      </c>
      <c r="F583" s="8" t="str">
        <f t="shared" si="38"/>
        <v/>
      </c>
      <c r="G583" s="8" t="s">
        <v>568</v>
      </c>
      <c r="H583" s="8" t="str">
        <f t="shared" si="39"/>
        <v>""</v>
      </c>
      <c r="I583" s="8" t="str">
        <f t="shared" si="37"/>
        <v/>
      </c>
      <c r="J583" s="8" t="e">
        <f>IF(D583&gt;Частотометр!B10,"высокочаст",IF(AND(Частотометр!C10&lt;D583, D583&lt;Частотометр!B10),"среднечаст","низкочаст"))</f>
        <v>#NUM!</v>
      </c>
      <c r="K583" s="8" t="e">
        <f>IF(E583&gt;Частотометр!C28,"высокая",IF(AND(Частотометр!D28&lt;E583, E583&lt;Частотометр!C28),"средняя","низкая"))</f>
        <v>#NUM!</v>
      </c>
    </row>
    <row r="584" spans="1:11" x14ac:dyDescent="0.2">
      <c r="A584" s="35">
        <f t="shared" si="36"/>
        <v>0</v>
      </c>
      <c r="B584" s="8" t="s">
        <v>568</v>
      </c>
      <c r="F584" s="8" t="str">
        <f t="shared" si="38"/>
        <v/>
      </c>
      <c r="G584" s="8" t="s">
        <v>568</v>
      </c>
      <c r="H584" s="8" t="str">
        <f t="shared" si="39"/>
        <v>""</v>
      </c>
      <c r="I584" s="8" t="str">
        <f t="shared" si="37"/>
        <v/>
      </c>
      <c r="J584" s="8" t="e">
        <f>IF(D584&gt;Частотометр!B10,"высокочаст",IF(AND(Частотометр!C10&lt;D584, D584&lt;Частотометр!B10),"среднечаст","низкочаст"))</f>
        <v>#NUM!</v>
      </c>
      <c r="K584" s="8" t="e">
        <f>IF(E584&gt;Частотометр!C28,"высокая",IF(AND(Частотометр!D28&lt;E584, E584&lt;Частотометр!C28),"средняя","низкая"))</f>
        <v>#NUM!</v>
      </c>
    </row>
    <row r="585" spans="1:11" x14ac:dyDescent="0.2">
      <c r="A585" s="35">
        <f t="shared" si="36"/>
        <v>0</v>
      </c>
      <c r="B585" s="8" t="s">
        <v>568</v>
      </c>
      <c r="F585" s="8" t="str">
        <f t="shared" si="38"/>
        <v/>
      </c>
      <c r="G585" s="8" t="s">
        <v>568</v>
      </c>
      <c r="H585" s="8" t="str">
        <f t="shared" si="39"/>
        <v>""</v>
      </c>
      <c r="I585" s="8" t="str">
        <f t="shared" si="37"/>
        <v/>
      </c>
      <c r="J585" s="8" t="e">
        <f>IF(D585&gt;Частотометр!B10,"высокочаст",IF(AND(Частотометр!C10&lt;D585, D585&lt;Частотометр!B10),"среднечаст","низкочаст"))</f>
        <v>#NUM!</v>
      </c>
      <c r="K585" s="8" t="e">
        <f>IF(E585&gt;Частотометр!C28,"высокая",IF(AND(Частотометр!D28&lt;E585, E585&lt;Частотометр!C28),"средняя","низкая"))</f>
        <v>#NUM!</v>
      </c>
    </row>
    <row r="586" spans="1:11" x14ac:dyDescent="0.2">
      <c r="A586" s="35">
        <f t="shared" si="36"/>
        <v>0</v>
      </c>
      <c r="B586" s="8" t="s">
        <v>568</v>
      </c>
      <c r="F586" s="8" t="str">
        <f t="shared" si="38"/>
        <v/>
      </c>
      <c r="G586" s="8" t="s">
        <v>568</v>
      </c>
      <c r="H586" s="8" t="str">
        <f t="shared" si="39"/>
        <v>""</v>
      </c>
      <c r="I586" s="8" t="str">
        <f t="shared" si="37"/>
        <v/>
      </c>
      <c r="J586" s="8" t="e">
        <f>IF(D586&gt;Частотометр!B10,"высокочаст",IF(AND(Частотометр!C10&lt;D586, D586&lt;Частотометр!B10),"среднечаст","низкочаст"))</f>
        <v>#NUM!</v>
      </c>
      <c r="K586" s="8" t="e">
        <f>IF(E586&gt;Частотометр!C28,"высокая",IF(AND(Частотометр!D28&lt;E586, E586&lt;Частотометр!C28),"средняя","низкая"))</f>
        <v>#NUM!</v>
      </c>
    </row>
    <row r="587" spans="1:11" x14ac:dyDescent="0.2">
      <c r="A587" s="35">
        <f t="shared" si="36"/>
        <v>0</v>
      </c>
      <c r="B587" s="8" t="s">
        <v>568</v>
      </c>
      <c r="F587" s="8" t="str">
        <f t="shared" si="38"/>
        <v/>
      </c>
      <c r="G587" s="8" t="s">
        <v>568</v>
      </c>
      <c r="H587" s="8" t="str">
        <f t="shared" si="39"/>
        <v>""</v>
      </c>
      <c r="I587" s="8" t="str">
        <f t="shared" si="37"/>
        <v/>
      </c>
      <c r="J587" s="8" t="e">
        <f>IF(D587&gt;Частотометр!B10,"высокочаст",IF(AND(Частотометр!C10&lt;D587, D587&lt;Частотометр!B10),"среднечаст","низкочаст"))</f>
        <v>#NUM!</v>
      </c>
      <c r="K587" s="8" t="e">
        <f>IF(E587&gt;Частотометр!C28,"высокая",IF(AND(Частотометр!D28&lt;E587, E587&lt;Частотометр!C28),"средняя","низкая"))</f>
        <v>#NUM!</v>
      </c>
    </row>
    <row r="588" spans="1:11" x14ac:dyDescent="0.2">
      <c r="A588" s="35">
        <f t="shared" si="36"/>
        <v>0</v>
      </c>
      <c r="B588" s="8" t="s">
        <v>568</v>
      </c>
      <c r="F588" s="8" t="str">
        <f t="shared" si="38"/>
        <v/>
      </c>
      <c r="G588" s="8" t="s">
        <v>568</v>
      </c>
      <c r="H588" s="8" t="str">
        <f t="shared" si="39"/>
        <v>""</v>
      </c>
      <c r="I588" s="8" t="str">
        <f t="shared" si="37"/>
        <v/>
      </c>
      <c r="J588" s="8" t="e">
        <f>IF(D588&gt;Частотометр!B10,"высокочаст",IF(AND(Частотометр!C10&lt;D588, D588&lt;Частотометр!B10),"среднечаст","низкочаст"))</f>
        <v>#NUM!</v>
      </c>
      <c r="K588" s="8" t="e">
        <f>IF(E588&gt;Частотометр!C28,"высокая",IF(AND(Частотометр!D28&lt;E588, E588&lt;Частотометр!C28),"средняя","низкая"))</f>
        <v>#NUM!</v>
      </c>
    </row>
    <row r="589" spans="1:11" x14ac:dyDescent="0.2">
      <c r="A589" s="35">
        <f t="shared" si="36"/>
        <v>0</v>
      </c>
      <c r="B589" s="8" t="s">
        <v>568</v>
      </c>
      <c r="F589" s="8" t="str">
        <f t="shared" si="38"/>
        <v/>
      </c>
      <c r="G589" s="8" t="s">
        <v>568</v>
      </c>
      <c r="H589" s="8" t="str">
        <f t="shared" si="39"/>
        <v>""</v>
      </c>
      <c r="I589" s="8" t="str">
        <f t="shared" si="37"/>
        <v/>
      </c>
      <c r="J589" s="8" t="e">
        <f>IF(D589&gt;Частотометр!B10,"высокочаст",IF(AND(Частотометр!C10&lt;D589, D589&lt;Частотометр!B10),"среднечаст","низкочаст"))</f>
        <v>#NUM!</v>
      </c>
      <c r="K589" s="8" t="e">
        <f>IF(E589&gt;Частотометр!C28,"высокая",IF(AND(Частотометр!D28&lt;E589, E589&lt;Частотометр!C28),"средняя","низкая"))</f>
        <v>#NUM!</v>
      </c>
    </row>
    <row r="590" spans="1:11" x14ac:dyDescent="0.2">
      <c r="A590" s="35">
        <f t="shared" si="36"/>
        <v>0</v>
      </c>
      <c r="B590" s="8" t="s">
        <v>568</v>
      </c>
      <c r="F590" s="8" t="str">
        <f t="shared" si="38"/>
        <v/>
      </c>
      <c r="G590" s="8" t="s">
        <v>568</v>
      </c>
      <c r="H590" s="8" t="str">
        <f t="shared" si="39"/>
        <v>""</v>
      </c>
      <c r="I590" s="8" t="str">
        <f t="shared" si="37"/>
        <v/>
      </c>
      <c r="J590" s="8" t="e">
        <f>IF(D590&gt;Частотометр!B10,"высокочаст",IF(AND(Частотометр!C10&lt;D590, D590&lt;Частотометр!B10),"среднечаст","низкочаст"))</f>
        <v>#NUM!</v>
      </c>
      <c r="K590" s="8" t="e">
        <f>IF(E590&gt;Частотометр!C28,"высокая",IF(AND(Частотометр!D28&lt;E590, E590&lt;Частотометр!C28),"средняя","низкая"))</f>
        <v>#NUM!</v>
      </c>
    </row>
    <row r="591" spans="1:11" x14ac:dyDescent="0.2">
      <c r="A591" s="35">
        <f t="shared" si="36"/>
        <v>0</v>
      </c>
      <c r="B591" s="8" t="s">
        <v>568</v>
      </c>
      <c r="F591" s="8" t="str">
        <f t="shared" si="38"/>
        <v/>
      </c>
      <c r="G591" s="8" t="s">
        <v>568</v>
      </c>
      <c r="H591" s="8" t="str">
        <f t="shared" si="39"/>
        <v>""</v>
      </c>
      <c r="I591" s="8" t="str">
        <f t="shared" si="37"/>
        <v/>
      </c>
      <c r="J591" s="8" t="e">
        <f>IF(D591&gt;Частотометр!B10,"высокочаст",IF(AND(Частотометр!C10&lt;D591, D591&lt;Частотометр!B10),"среднечаст","низкочаст"))</f>
        <v>#NUM!</v>
      </c>
      <c r="K591" s="8" t="e">
        <f>IF(E591&gt;Частотометр!C28,"высокая",IF(AND(Частотометр!D28&lt;E591, E591&lt;Частотометр!C28),"средняя","низкая"))</f>
        <v>#NUM!</v>
      </c>
    </row>
    <row r="592" spans="1:11" x14ac:dyDescent="0.2">
      <c r="A592" s="35">
        <f t="shared" si="36"/>
        <v>0</v>
      </c>
      <c r="B592" s="8" t="s">
        <v>568</v>
      </c>
      <c r="F592" s="8" t="str">
        <f t="shared" si="38"/>
        <v/>
      </c>
      <c r="G592" s="8" t="s">
        <v>568</v>
      </c>
      <c r="H592" s="8" t="str">
        <f t="shared" si="39"/>
        <v>""</v>
      </c>
      <c r="I592" s="8" t="str">
        <f t="shared" si="37"/>
        <v/>
      </c>
      <c r="J592" s="8" t="e">
        <f>IF(D592&gt;Частотометр!B10,"высокочаст",IF(AND(Частотометр!C10&lt;D592, D592&lt;Частотометр!B10),"среднечаст","низкочаст"))</f>
        <v>#NUM!</v>
      </c>
      <c r="K592" s="8" t="e">
        <f>IF(E592&gt;Частотометр!C28,"высокая",IF(AND(Частотометр!D28&lt;E592, E592&lt;Частотометр!C28),"средняя","низкая"))</f>
        <v>#NUM!</v>
      </c>
    </row>
    <row r="593" spans="1:11" x14ac:dyDescent="0.2">
      <c r="A593" s="35">
        <f t="shared" si="36"/>
        <v>0</v>
      </c>
      <c r="B593" s="8" t="s">
        <v>568</v>
      </c>
      <c r="F593" s="8" t="str">
        <f t="shared" si="38"/>
        <v/>
      </c>
      <c r="G593" s="8" t="s">
        <v>568</v>
      </c>
      <c r="H593" s="8" t="str">
        <f t="shared" si="39"/>
        <v>""</v>
      </c>
      <c r="I593" s="8" t="str">
        <f t="shared" si="37"/>
        <v/>
      </c>
      <c r="J593" s="8" t="e">
        <f>IF(D593&gt;Частотометр!B10,"высокочаст",IF(AND(Частотометр!C10&lt;D593, D593&lt;Частотометр!B10),"среднечаст","низкочаст"))</f>
        <v>#NUM!</v>
      </c>
      <c r="K593" s="8" t="e">
        <f>IF(E593&gt;Частотометр!C28,"высокая",IF(AND(Частотометр!D28&lt;E593, E593&lt;Частотометр!C28),"средняя","низкая"))</f>
        <v>#NUM!</v>
      </c>
    </row>
    <row r="594" spans="1:11" x14ac:dyDescent="0.2">
      <c r="A594" s="35">
        <f t="shared" si="36"/>
        <v>0</v>
      </c>
      <c r="B594" s="8" t="s">
        <v>568</v>
      </c>
      <c r="F594" s="8" t="str">
        <f t="shared" si="38"/>
        <v/>
      </c>
      <c r="G594" s="8" t="s">
        <v>568</v>
      </c>
      <c r="H594" s="8" t="str">
        <f t="shared" si="39"/>
        <v>""</v>
      </c>
      <c r="I594" s="8" t="str">
        <f t="shared" si="37"/>
        <v/>
      </c>
      <c r="J594" s="8" t="e">
        <f>IF(D594&gt;Частотометр!B10,"высокочаст",IF(AND(Частотометр!C10&lt;D594, D594&lt;Частотометр!B10),"среднечаст","низкочаст"))</f>
        <v>#NUM!</v>
      </c>
      <c r="K594" s="8" t="e">
        <f>IF(E594&gt;Частотометр!C28,"высокая",IF(AND(Частотометр!D28&lt;E594, E594&lt;Частотометр!C28),"средняя","низкая"))</f>
        <v>#NUM!</v>
      </c>
    </row>
    <row r="595" spans="1:11" x14ac:dyDescent="0.2">
      <c r="A595" s="35">
        <f t="shared" si="36"/>
        <v>0</v>
      </c>
      <c r="B595" s="8" t="s">
        <v>568</v>
      </c>
      <c r="F595" s="8" t="str">
        <f t="shared" si="38"/>
        <v/>
      </c>
      <c r="G595" s="8" t="s">
        <v>568</v>
      </c>
      <c r="H595" s="8" t="str">
        <f t="shared" si="39"/>
        <v>""</v>
      </c>
      <c r="I595" s="8" t="str">
        <f t="shared" si="37"/>
        <v/>
      </c>
      <c r="J595" s="8" t="e">
        <f>IF(D595&gt;Частотометр!B10,"высокочаст",IF(AND(Частотометр!C10&lt;D595, D595&lt;Частотометр!B10),"среднечаст","низкочаст"))</f>
        <v>#NUM!</v>
      </c>
      <c r="K595" s="8" t="e">
        <f>IF(E595&gt;Частотометр!C28,"высокая",IF(AND(Частотометр!D28&lt;E595, E595&lt;Частотометр!C28),"средняя","низкая"))</f>
        <v>#NUM!</v>
      </c>
    </row>
    <row r="596" spans="1:11" x14ac:dyDescent="0.2">
      <c r="A596" s="35">
        <f t="shared" si="36"/>
        <v>0</v>
      </c>
      <c r="B596" s="8" t="s">
        <v>568</v>
      </c>
      <c r="F596" s="8" t="str">
        <f t="shared" si="38"/>
        <v/>
      </c>
      <c r="G596" s="8" t="s">
        <v>568</v>
      </c>
      <c r="H596" s="8" t="str">
        <f t="shared" si="39"/>
        <v>""</v>
      </c>
      <c r="I596" s="8" t="str">
        <f t="shared" si="37"/>
        <v/>
      </c>
      <c r="J596" s="8" t="e">
        <f>IF(D596&gt;Частотометр!B10,"высокочаст",IF(AND(Частотометр!C10&lt;D596, D596&lt;Частотометр!B10),"среднечаст","низкочаст"))</f>
        <v>#NUM!</v>
      </c>
      <c r="K596" s="8" t="e">
        <f>IF(E596&gt;Частотометр!C28,"высокая",IF(AND(Частотометр!D28&lt;E596, E596&lt;Частотометр!C28),"средняя","низкая"))</f>
        <v>#NUM!</v>
      </c>
    </row>
    <row r="597" spans="1:11" x14ac:dyDescent="0.2">
      <c r="A597" s="35">
        <f t="shared" si="36"/>
        <v>0</v>
      </c>
      <c r="B597" s="8" t="s">
        <v>568</v>
      </c>
      <c r="F597" s="8" t="str">
        <f t="shared" si="38"/>
        <v/>
      </c>
      <c r="G597" s="8" t="s">
        <v>568</v>
      </c>
      <c r="H597" s="8" t="str">
        <f t="shared" si="39"/>
        <v>""</v>
      </c>
      <c r="I597" s="8" t="str">
        <f t="shared" si="37"/>
        <v/>
      </c>
      <c r="J597" s="8" t="e">
        <f>IF(D597&gt;Частотометр!B10,"высокочаст",IF(AND(Частотометр!C10&lt;D597, D597&lt;Частотометр!B10),"среднечаст","низкочаст"))</f>
        <v>#NUM!</v>
      </c>
      <c r="K597" s="8" t="e">
        <f>IF(E597&gt;Частотометр!C28,"высокая",IF(AND(Частотометр!D28&lt;E597, E597&lt;Частотометр!C28),"средняя","низкая"))</f>
        <v>#NUM!</v>
      </c>
    </row>
    <row r="598" spans="1:11" x14ac:dyDescent="0.2">
      <c r="A598" s="35">
        <f t="shared" si="36"/>
        <v>0</v>
      </c>
      <c r="B598" s="8" t="s">
        <v>568</v>
      </c>
      <c r="F598" s="8" t="str">
        <f t="shared" si="38"/>
        <v/>
      </c>
      <c r="G598" s="8" t="s">
        <v>568</v>
      </c>
      <c r="H598" s="8" t="str">
        <f t="shared" si="39"/>
        <v>""</v>
      </c>
      <c r="I598" s="8" t="str">
        <f t="shared" si="37"/>
        <v/>
      </c>
      <c r="J598" s="8" t="e">
        <f>IF(D598&gt;Частотометр!B10,"высокочаст",IF(AND(Частотометр!C10&lt;D598, D598&lt;Частотометр!B10),"среднечаст","низкочаст"))</f>
        <v>#NUM!</v>
      </c>
      <c r="K598" s="8" t="e">
        <f>IF(E598&gt;Частотометр!C28,"высокая",IF(AND(Частотометр!D28&lt;E598, E598&lt;Частотометр!C28),"средняя","низкая"))</f>
        <v>#NUM!</v>
      </c>
    </row>
    <row r="599" spans="1:11" x14ac:dyDescent="0.2">
      <c r="A599" s="35">
        <f t="shared" si="36"/>
        <v>0</v>
      </c>
      <c r="B599" s="8" t="s">
        <v>568</v>
      </c>
      <c r="F599" s="8" t="str">
        <f t="shared" si="38"/>
        <v/>
      </c>
      <c r="G599" s="8" t="s">
        <v>568</v>
      </c>
      <c r="H599" s="8" t="str">
        <f t="shared" si="39"/>
        <v>""</v>
      </c>
      <c r="I599" s="8" t="str">
        <f t="shared" si="37"/>
        <v/>
      </c>
      <c r="J599" s="8" t="e">
        <f>IF(D599&gt;Частотометр!B10,"высокочаст",IF(AND(Частотометр!C10&lt;D599, D599&lt;Частотометр!B10),"среднечаст","низкочаст"))</f>
        <v>#NUM!</v>
      </c>
      <c r="K599" s="8" t="e">
        <f>IF(E599&gt;Частотометр!C28,"высокая",IF(AND(Частотометр!D28&lt;E599, E599&lt;Частотометр!C28),"средняя","низкая"))</f>
        <v>#NUM!</v>
      </c>
    </row>
    <row r="600" spans="1:11" x14ac:dyDescent="0.2">
      <c r="A600" s="35">
        <f t="shared" si="36"/>
        <v>0</v>
      </c>
      <c r="B600" s="8" t="s">
        <v>568</v>
      </c>
      <c r="F600" s="8" t="str">
        <f t="shared" si="38"/>
        <v/>
      </c>
      <c r="G600" s="8" t="s">
        <v>568</v>
      </c>
      <c r="H600" s="8" t="str">
        <f t="shared" si="39"/>
        <v>""</v>
      </c>
      <c r="I600" s="8" t="str">
        <f t="shared" si="37"/>
        <v/>
      </c>
      <c r="J600" s="8" t="e">
        <f>IF(D600&gt;Частотометр!B10,"высокочаст",IF(AND(Частотометр!C10&lt;D600, D600&lt;Частотометр!B10),"среднечаст","низкочаст"))</f>
        <v>#NUM!</v>
      </c>
      <c r="K600" s="8" t="e">
        <f>IF(E600&gt;Частотометр!C28,"высокая",IF(AND(Частотометр!D28&lt;E600, E600&lt;Частотометр!C28),"средняя","низкая"))</f>
        <v>#NUM!</v>
      </c>
    </row>
    <row r="601" spans="1:11" x14ac:dyDescent="0.2">
      <c r="A601" s="35">
        <f t="shared" si="36"/>
        <v>0</v>
      </c>
      <c r="B601" s="8" t="s">
        <v>568</v>
      </c>
      <c r="F601" s="8" t="str">
        <f t="shared" si="38"/>
        <v/>
      </c>
      <c r="G601" s="8" t="s">
        <v>568</v>
      </c>
      <c r="H601" s="8" t="str">
        <f t="shared" si="39"/>
        <v>""</v>
      </c>
      <c r="I601" s="8" t="str">
        <f t="shared" si="37"/>
        <v/>
      </c>
      <c r="J601" s="8" t="e">
        <f>IF(D601&gt;Частотометр!B10,"высокочаст",IF(AND(Частотометр!C10&lt;D601, D601&lt;Частотометр!B10),"среднечаст","низкочаст"))</f>
        <v>#NUM!</v>
      </c>
      <c r="K601" s="8" t="e">
        <f>IF(E601&gt;Частотометр!C28,"высокая",IF(AND(Частотометр!D28&lt;E601, E601&lt;Частотометр!C28),"средняя","низкая"))</f>
        <v>#NUM!</v>
      </c>
    </row>
    <row r="602" spans="1:11" x14ac:dyDescent="0.2">
      <c r="A602" s="35">
        <f t="shared" si="36"/>
        <v>0</v>
      </c>
      <c r="B602" s="8" t="s">
        <v>568</v>
      </c>
      <c r="F602" s="8" t="str">
        <f t="shared" si="38"/>
        <v/>
      </c>
      <c r="G602" s="8" t="s">
        <v>568</v>
      </c>
      <c r="H602" s="8" t="str">
        <f t="shared" si="39"/>
        <v>""</v>
      </c>
      <c r="I602" s="8" t="str">
        <f t="shared" si="37"/>
        <v/>
      </c>
      <c r="J602" s="8" t="e">
        <f>IF(D602&gt;Частотометр!B10,"высокочаст",IF(AND(Частотометр!C10&lt;D602, D602&lt;Частотометр!B10),"среднечаст","низкочаст"))</f>
        <v>#NUM!</v>
      </c>
      <c r="K602" s="8" t="e">
        <f>IF(E602&gt;Частотометр!C28,"высокая",IF(AND(Частотометр!D28&lt;E602, E602&lt;Частотометр!C28),"средняя","низкая"))</f>
        <v>#NUM!</v>
      </c>
    </row>
    <row r="603" spans="1:11" x14ac:dyDescent="0.2">
      <c r="A603" s="35">
        <f t="shared" si="36"/>
        <v>0</v>
      </c>
      <c r="B603" s="8" t="s">
        <v>568</v>
      </c>
      <c r="F603" s="8" t="str">
        <f t="shared" si="38"/>
        <v/>
      </c>
      <c r="G603" s="8" t="s">
        <v>568</v>
      </c>
      <c r="H603" s="8" t="str">
        <f t="shared" si="39"/>
        <v>""</v>
      </c>
      <c r="I603" s="8" t="str">
        <f t="shared" si="37"/>
        <v/>
      </c>
      <c r="J603" s="8" t="e">
        <f>IF(D603&gt;Частотометр!B10,"высокочаст",IF(AND(Частотометр!C10&lt;D603, D603&lt;Частотометр!B10),"среднечаст","низкочаст"))</f>
        <v>#NUM!</v>
      </c>
      <c r="K603" s="8" t="e">
        <f>IF(E603&gt;Частотометр!C28,"высокая",IF(AND(Частотометр!D28&lt;E603, E603&lt;Частотометр!C28),"средняя","низкая"))</f>
        <v>#NUM!</v>
      </c>
    </row>
    <row r="604" spans="1:11" x14ac:dyDescent="0.2">
      <c r="A604" s="35">
        <f t="shared" si="36"/>
        <v>0</v>
      </c>
      <c r="B604" s="8" t="s">
        <v>568</v>
      </c>
      <c r="F604" s="8" t="str">
        <f t="shared" si="38"/>
        <v/>
      </c>
      <c r="G604" s="8" t="s">
        <v>568</v>
      </c>
      <c r="H604" s="8" t="str">
        <f t="shared" si="39"/>
        <v>""</v>
      </c>
      <c r="I604" s="8" t="str">
        <f t="shared" si="37"/>
        <v/>
      </c>
      <c r="J604" s="8" t="e">
        <f>IF(D604&gt;Частотометр!B10,"высокочаст",IF(AND(Частотометр!C10&lt;D604, D604&lt;Частотометр!B10),"среднечаст","низкочаст"))</f>
        <v>#NUM!</v>
      </c>
      <c r="K604" s="8" t="e">
        <f>IF(E604&gt;Частотометр!C28,"высокая",IF(AND(Частотометр!D28&lt;E604, E604&lt;Частотометр!C28),"средняя","низкая"))</f>
        <v>#NUM!</v>
      </c>
    </row>
    <row r="605" spans="1:11" x14ac:dyDescent="0.2">
      <c r="A605" s="35">
        <f t="shared" si="36"/>
        <v>0</v>
      </c>
      <c r="B605" s="8" t="s">
        <v>568</v>
      </c>
      <c r="F605" s="8" t="str">
        <f t="shared" si="38"/>
        <v/>
      </c>
      <c r="G605" s="8" t="s">
        <v>568</v>
      </c>
      <c r="H605" s="8" t="str">
        <f t="shared" si="39"/>
        <v>""</v>
      </c>
      <c r="I605" s="8" t="str">
        <f t="shared" si="37"/>
        <v/>
      </c>
      <c r="J605" s="8" t="e">
        <f>IF(D605&gt;Частотометр!B10,"высокочаст",IF(AND(Частотометр!C10&lt;D605, D605&lt;Частотометр!B10),"среднечаст","низкочаст"))</f>
        <v>#NUM!</v>
      </c>
      <c r="K605" s="8" t="e">
        <f>IF(E605&gt;Частотометр!C28,"высокая",IF(AND(Частотометр!D28&lt;E605, E605&lt;Частотометр!C28),"средняя","низкая"))</f>
        <v>#NUM!</v>
      </c>
    </row>
    <row r="606" spans="1:11" x14ac:dyDescent="0.2">
      <c r="A606" s="35">
        <f t="shared" si="36"/>
        <v>0</v>
      </c>
      <c r="B606" s="8" t="s">
        <v>568</v>
      </c>
      <c r="F606" s="8" t="str">
        <f t="shared" si="38"/>
        <v/>
      </c>
      <c r="G606" s="8" t="s">
        <v>568</v>
      </c>
      <c r="H606" s="8" t="str">
        <f t="shared" si="39"/>
        <v>""</v>
      </c>
      <c r="I606" s="8" t="str">
        <f t="shared" si="37"/>
        <v/>
      </c>
      <c r="J606" s="8" t="e">
        <f>IF(D606&gt;Частотометр!B10,"высокочаст",IF(AND(Частотометр!C10&lt;D606, D606&lt;Частотометр!B10),"среднечаст","низкочаст"))</f>
        <v>#NUM!</v>
      </c>
      <c r="K606" s="8" t="e">
        <f>IF(E606&gt;Частотометр!C28,"высокая",IF(AND(Частотометр!D28&lt;E606, E606&lt;Частотометр!C28),"средняя","низкая"))</f>
        <v>#NUM!</v>
      </c>
    </row>
    <row r="607" spans="1:11" x14ac:dyDescent="0.2">
      <c r="A607" s="35">
        <f t="shared" si="36"/>
        <v>0</v>
      </c>
      <c r="B607" s="8" t="s">
        <v>568</v>
      </c>
      <c r="F607" s="8" t="str">
        <f t="shared" si="38"/>
        <v/>
      </c>
      <c r="G607" s="8" t="s">
        <v>568</v>
      </c>
      <c r="H607" s="8" t="str">
        <f t="shared" si="39"/>
        <v>""</v>
      </c>
      <c r="I607" s="8" t="str">
        <f t="shared" si="37"/>
        <v/>
      </c>
      <c r="J607" s="8" t="e">
        <f>IF(D607&gt;Частотометр!B10,"высокочаст",IF(AND(Частотометр!C10&lt;D607, D607&lt;Частотометр!B10),"среднечаст","низкочаст"))</f>
        <v>#NUM!</v>
      </c>
      <c r="K607" s="8" t="e">
        <f>IF(E607&gt;Частотометр!C28,"высокая",IF(AND(Частотометр!D28&lt;E607, E607&lt;Частотометр!C28),"средняя","низкая"))</f>
        <v>#NUM!</v>
      </c>
    </row>
    <row r="608" spans="1:11" x14ac:dyDescent="0.2">
      <c r="A608" s="35">
        <f t="shared" si="36"/>
        <v>0</v>
      </c>
      <c r="B608" s="8" t="s">
        <v>568</v>
      </c>
      <c r="F608" s="8" t="str">
        <f t="shared" si="38"/>
        <v/>
      </c>
      <c r="G608" s="8" t="s">
        <v>568</v>
      </c>
      <c r="H608" s="8" t="str">
        <f t="shared" si="39"/>
        <v>""</v>
      </c>
      <c r="I608" s="8" t="str">
        <f t="shared" si="37"/>
        <v/>
      </c>
      <c r="J608" s="8" t="e">
        <f>IF(D608&gt;Частотометр!B10,"высокочаст",IF(AND(Частотометр!C10&lt;D608, D608&lt;Частотометр!B10),"среднечаст","низкочаст"))</f>
        <v>#NUM!</v>
      </c>
      <c r="K608" s="8" t="e">
        <f>IF(E608&gt;Частотометр!C28,"высокая",IF(AND(Частотометр!D28&lt;E608, E608&lt;Частотометр!C28),"средняя","низкая"))</f>
        <v>#NUM!</v>
      </c>
    </row>
    <row r="609" spans="1:11" x14ac:dyDescent="0.2">
      <c r="A609" s="35">
        <f t="shared" si="36"/>
        <v>0</v>
      </c>
      <c r="B609" s="8" t="s">
        <v>568</v>
      </c>
      <c r="F609" s="8" t="str">
        <f t="shared" si="38"/>
        <v/>
      </c>
      <c r="G609" s="8" t="s">
        <v>568</v>
      </c>
      <c r="H609" s="8" t="str">
        <f t="shared" si="39"/>
        <v>""</v>
      </c>
      <c r="I609" s="8" t="str">
        <f t="shared" si="37"/>
        <v/>
      </c>
      <c r="J609" s="8" t="e">
        <f>IF(D609&gt;Частотометр!B10,"высокочаст",IF(AND(Частотометр!C10&lt;D609, D609&lt;Частотометр!B10),"среднечаст","низкочаст"))</f>
        <v>#NUM!</v>
      </c>
      <c r="K609" s="8" t="e">
        <f>IF(E609&gt;Частотометр!C28,"высокая",IF(AND(Частотометр!D28&lt;E609, E609&lt;Частотометр!C28),"средняя","низкая"))</f>
        <v>#NUM!</v>
      </c>
    </row>
    <row r="610" spans="1:11" x14ac:dyDescent="0.2">
      <c r="A610" s="35">
        <f t="shared" si="36"/>
        <v>0</v>
      </c>
      <c r="B610" s="8" t="s">
        <v>568</v>
      </c>
      <c r="F610" s="8" t="str">
        <f t="shared" si="38"/>
        <v/>
      </c>
      <c r="G610" s="8" t="s">
        <v>568</v>
      </c>
      <c r="H610" s="8" t="str">
        <f t="shared" si="39"/>
        <v>""</v>
      </c>
      <c r="I610" s="8" t="str">
        <f t="shared" si="37"/>
        <v/>
      </c>
      <c r="J610" s="8" t="e">
        <f>IF(D610&gt;Частотометр!B10,"высокочаст",IF(AND(Частотометр!C10&lt;D610, D610&lt;Частотометр!B10),"среднечаст","низкочаст"))</f>
        <v>#NUM!</v>
      </c>
      <c r="K610" s="8" t="e">
        <f>IF(E610&gt;Частотометр!C28,"высокая",IF(AND(Частотометр!D28&lt;E610, E610&lt;Частотометр!C28),"средняя","низкая"))</f>
        <v>#NUM!</v>
      </c>
    </row>
    <row r="611" spans="1:11" x14ac:dyDescent="0.2">
      <c r="A611" s="35">
        <f t="shared" si="36"/>
        <v>0</v>
      </c>
      <c r="B611" s="8" t="s">
        <v>568</v>
      </c>
      <c r="F611" s="8" t="str">
        <f t="shared" si="38"/>
        <v/>
      </c>
      <c r="G611" s="8" t="s">
        <v>568</v>
      </c>
      <c r="H611" s="8" t="str">
        <f t="shared" si="39"/>
        <v>""</v>
      </c>
      <c r="I611" s="8" t="str">
        <f t="shared" si="37"/>
        <v/>
      </c>
      <c r="J611" s="8" t="e">
        <f>IF(D611&gt;Частотометр!B10,"высокочаст",IF(AND(Частотометр!C10&lt;D611, D611&lt;Частотометр!B10),"среднечаст","низкочаст"))</f>
        <v>#NUM!</v>
      </c>
      <c r="K611" s="8" t="e">
        <f>IF(E611&gt;Частотометр!C28,"высокая",IF(AND(Частотометр!D28&lt;E611, E611&lt;Частотометр!C28),"средняя","низкая"))</f>
        <v>#NUM!</v>
      </c>
    </row>
    <row r="612" spans="1:11" x14ac:dyDescent="0.2">
      <c r="A612" s="35">
        <f t="shared" si="36"/>
        <v>0</v>
      </c>
      <c r="B612" s="8" t="s">
        <v>568</v>
      </c>
      <c r="F612" s="8" t="str">
        <f t="shared" si="38"/>
        <v/>
      </c>
      <c r="G612" s="8" t="s">
        <v>568</v>
      </c>
      <c r="H612" s="8" t="str">
        <f t="shared" si="39"/>
        <v>""</v>
      </c>
      <c r="I612" s="8" t="str">
        <f t="shared" si="37"/>
        <v/>
      </c>
      <c r="J612" s="8" t="e">
        <f>IF(D612&gt;Частотометр!B10,"высокочаст",IF(AND(Частотометр!C10&lt;D612, D612&lt;Частотометр!B10),"среднечаст","низкочаст"))</f>
        <v>#NUM!</v>
      </c>
      <c r="K612" s="8" t="e">
        <f>IF(E612&gt;Частотометр!C28,"высокая",IF(AND(Частотометр!D28&lt;E612, E612&lt;Частотометр!C28),"средняя","низкая"))</f>
        <v>#NUM!</v>
      </c>
    </row>
    <row r="613" spans="1:11" x14ac:dyDescent="0.2">
      <c r="A613" s="35">
        <f t="shared" si="36"/>
        <v>0</v>
      </c>
      <c r="B613" s="8" t="s">
        <v>568</v>
      </c>
      <c r="F613" s="8" t="str">
        <f t="shared" si="38"/>
        <v/>
      </c>
      <c r="G613" s="8" t="s">
        <v>568</v>
      </c>
      <c r="H613" s="8" t="str">
        <f t="shared" si="39"/>
        <v>""</v>
      </c>
      <c r="I613" s="8" t="str">
        <f t="shared" si="37"/>
        <v/>
      </c>
      <c r="J613" s="8" t="e">
        <f>IF(D613&gt;Частотометр!B10,"высокочаст",IF(AND(Частотометр!C10&lt;D613, D613&lt;Частотометр!B10),"среднечаст","низкочаст"))</f>
        <v>#NUM!</v>
      </c>
      <c r="K613" s="8" t="e">
        <f>IF(E613&gt;Частотометр!C28,"высокая",IF(AND(Частотометр!D28&lt;E613, E613&lt;Частотометр!C28),"средняя","низкая"))</f>
        <v>#NUM!</v>
      </c>
    </row>
    <row r="614" spans="1:11" x14ac:dyDescent="0.2">
      <c r="A614" s="35">
        <f t="shared" si="36"/>
        <v>0</v>
      </c>
      <c r="B614" s="8" t="s">
        <v>568</v>
      </c>
      <c r="F614" s="8" t="str">
        <f t="shared" si="38"/>
        <v/>
      </c>
      <c r="G614" s="8" t="s">
        <v>568</v>
      </c>
      <c r="H614" s="8" t="str">
        <f t="shared" si="39"/>
        <v>""</v>
      </c>
      <c r="I614" s="8" t="str">
        <f t="shared" si="37"/>
        <v/>
      </c>
      <c r="J614" s="8" t="e">
        <f>IF(D614&gt;Частотометр!B10,"высокочаст",IF(AND(Частотометр!C10&lt;D614, D614&lt;Частотометр!B10),"среднечаст","низкочаст"))</f>
        <v>#NUM!</v>
      </c>
      <c r="K614" s="8" t="e">
        <f>IF(E614&gt;Частотометр!C28,"высокая",IF(AND(Частотометр!D28&lt;E614, E614&lt;Частотометр!C28),"средняя","низкая"))</f>
        <v>#NUM!</v>
      </c>
    </row>
    <row r="615" spans="1:11" x14ac:dyDescent="0.2">
      <c r="A615" s="35">
        <f t="shared" si="36"/>
        <v>0</v>
      </c>
      <c r="B615" s="8" t="s">
        <v>568</v>
      </c>
      <c r="F615" s="8" t="str">
        <f t="shared" si="38"/>
        <v/>
      </c>
      <c r="G615" s="8" t="s">
        <v>568</v>
      </c>
      <c r="H615" s="8" t="str">
        <f t="shared" si="39"/>
        <v>""</v>
      </c>
      <c r="I615" s="8" t="str">
        <f t="shared" si="37"/>
        <v/>
      </c>
      <c r="J615" s="8" t="e">
        <f>IF(D615&gt;Частотометр!B10,"высокочаст",IF(AND(Частотометр!C10&lt;D615, D615&lt;Частотометр!B10),"среднечаст","низкочаст"))</f>
        <v>#NUM!</v>
      </c>
      <c r="K615" s="8" t="e">
        <f>IF(E615&gt;Частотометр!C28,"высокая",IF(AND(Частотометр!D28&lt;E615, E615&lt;Частотометр!C28),"средняя","низкая"))</f>
        <v>#NUM!</v>
      </c>
    </row>
    <row r="616" spans="1:11" x14ac:dyDescent="0.2">
      <c r="A616" s="35">
        <f t="shared" si="36"/>
        <v>0</v>
      </c>
      <c r="B616" s="8" t="s">
        <v>568</v>
      </c>
      <c r="F616" s="8" t="str">
        <f t="shared" si="38"/>
        <v/>
      </c>
      <c r="G616" s="8" t="s">
        <v>568</v>
      </c>
      <c r="H616" s="8" t="str">
        <f t="shared" si="39"/>
        <v>""</v>
      </c>
      <c r="I616" s="8" t="str">
        <f t="shared" si="37"/>
        <v/>
      </c>
      <c r="J616" s="8" t="e">
        <f>IF(D616&gt;Частотометр!B10,"высокочаст",IF(AND(Частотометр!C10&lt;D616, D616&lt;Частотометр!B10),"среднечаст","низкочаст"))</f>
        <v>#NUM!</v>
      </c>
      <c r="K616" s="8" t="e">
        <f>IF(E616&gt;Частотометр!C28,"высокая",IF(AND(Частотометр!D28&lt;E616, E616&lt;Частотометр!C28),"средняя","низкая"))</f>
        <v>#NUM!</v>
      </c>
    </row>
    <row r="617" spans="1:11" x14ac:dyDescent="0.2">
      <c r="A617" s="35">
        <f t="shared" si="36"/>
        <v>0</v>
      </c>
      <c r="B617" s="8" t="s">
        <v>568</v>
      </c>
      <c r="F617" s="8" t="str">
        <f t="shared" si="38"/>
        <v/>
      </c>
      <c r="G617" s="8" t="s">
        <v>568</v>
      </c>
      <c r="H617" s="8" t="str">
        <f t="shared" si="39"/>
        <v>""</v>
      </c>
      <c r="I617" s="8" t="str">
        <f t="shared" si="37"/>
        <v/>
      </c>
      <c r="J617" s="8" t="e">
        <f>IF(D617&gt;Частотометр!B10,"высокочаст",IF(AND(Частотометр!C10&lt;D617, D617&lt;Частотометр!B10),"среднечаст","низкочаст"))</f>
        <v>#NUM!</v>
      </c>
      <c r="K617" s="8" t="e">
        <f>IF(E617&gt;Частотометр!C28,"высокая",IF(AND(Частотометр!D28&lt;E617, E617&lt;Частотометр!C28),"средняя","низкая"))</f>
        <v>#NUM!</v>
      </c>
    </row>
    <row r="618" spans="1:11" x14ac:dyDescent="0.2">
      <c r="A618" s="35">
        <f t="shared" si="36"/>
        <v>0</v>
      </c>
      <c r="B618" s="8" t="s">
        <v>568</v>
      </c>
      <c r="F618" s="8" t="str">
        <f t="shared" si="38"/>
        <v/>
      </c>
      <c r="G618" s="8" t="s">
        <v>568</v>
      </c>
      <c r="H618" s="8" t="str">
        <f t="shared" si="39"/>
        <v>""</v>
      </c>
      <c r="I618" s="8" t="str">
        <f t="shared" si="37"/>
        <v/>
      </c>
      <c r="J618" s="8" t="e">
        <f>IF(D618&gt;Частотометр!B10,"высокочаст",IF(AND(Частотометр!C10&lt;D618, D618&lt;Частотометр!B10),"среднечаст","низкочаст"))</f>
        <v>#NUM!</v>
      </c>
      <c r="K618" s="8" t="e">
        <f>IF(E618&gt;Частотометр!C28,"высокая",IF(AND(Частотометр!D28&lt;E618, E618&lt;Частотометр!C28),"средняя","низкая"))</f>
        <v>#NUM!</v>
      </c>
    </row>
    <row r="619" spans="1:11" x14ac:dyDescent="0.2">
      <c r="A619" s="35">
        <f t="shared" si="36"/>
        <v>0</v>
      </c>
      <c r="B619" s="8" t="s">
        <v>568</v>
      </c>
      <c r="F619" s="8" t="str">
        <f t="shared" si="38"/>
        <v/>
      </c>
      <c r="G619" s="8" t="s">
        <v>568</v>
      </c>
      <c r="H619" s="8" t="str">
        <f t="shared" si="39"/>
        <v>""</v>
      </c>
      <c r="I619" s="8" t="str">
        <f t="shared" si="37"/>
        <v/>
      </c>
      <c r="J619" s="8" t="e">
        <f>IF(D619&gt;Частотометр!B10,"высокочаст",IF(AND(Частотометр!C10&lt;D619, D619&lt;Частотометр!B10),"среднечаст","низкочаст"))</f>
        <v>#NUM!</v>
      </c>
      <c r="K619" s="8" t="e">
        <f>IF(E619&gt;Частотометр!C28,"высокая",IF(AND(Частотометр!D28&lt;E619, E619&lt;Частотометр!C28),"средняя","низкая"))</f>
        <v>#NUM!</v>
      </c>
    </row>
    <row r="620" spans="1:11" x14ac:dyDescent="0.2">
      <c r="A620" s="35">
        <f t="shared" si="36"/>
        <v>0</v>
      </c>
      <c r="B620" s="8" t="s">
        <v>568</v>
      </c>
      <c r="F620" s="8" t="str">
        <f t="shared" si="38"/>
        <v/>
      </c>
      <c r="G620" s="8" t="s">
        <v>568</v>
      </c>
      <c r="H620" s="8" t="str">
        <f t="shared" si="39"/>
        <v>""</v>
      </c>
      <c r="I620" s="8" t="str">
        <f t="shared" si="37"/>
        <v/>
      </c>
      <c r="J620" s="8" t="e">
        <f>IF(D620&gt;Частотометр!B10,"высокочаст",IF(AND(Частотометр!C10&lt;D620, D620&lt;Частотометр!B10),"среднечаст","низкочаст"))</f>
        <v>#NUM!</v>
      </c>
      <c r="K620" s="8" t="e">
        <f>IF(E620&gt;Частотометр!C28,"высокая",IF(AND(Частотометр!D28&lt;E620, E620&lt;Частотометр!C28),"средняя","низкая"))</f>
        <v>#NUM!</v>
      </c>
    </row>
    <row r="621" spans="1:11" x14ac:dyDescent="0.2">
      <c r="A621" s="35">
        <f t="shared" si="36"/>
        <v>0</v>
      </c>
      <c r="B621" s="8" t="s">
        <v>568</v>
      </c>
      <c r="F621" s="8" t="str">
        <f t="shared" si="38"/>
        <v/>
      </c>
      <c r="G621" s="8" t="s">
        <v>568</v>
      </c>
      <c r="H621" s="8" t="str">
        <f t="shared" si="39"/>
        <v>""</v>
      </c>
      <c r="I621" s="8" t="str">
        <f t="shared" si="37"/>
        <v/>
      </c>
      <c r="J621" s="8" t="e">
        <f>IF(D621&gt;Частотометр!B10,"высокочаст",IF(AND(Частотометр!C10&lt;D621, D621&lt;Частотометр!B10),"среднечаст","низкочаст"))</f>
        <v>#NUM!</v>
      </c>
      <c r="K621" s="8" t="e">
        <f>IF(E621&gt;Частотометр!C28,"высокая",IF(AND(Частотометр!D28&lt;E621, E621&lt;Частотометр!C28),"средняя","низкая"))</f>
        <v>#NUM!</v>
      </c>
    </row>
    <row r="622" spans="1:11" x14ac:dyDescent="0.2">
      <c r="A622" s="35">
        <f t="shared" si="36"/>
        <v>0</v>
      </c>
      <c r="B622" s="8" t="s">
        <v>568</v>
      </c>
      <c r="F622" s="8" t="str">
        <f t="shared" si="38"/>
        <v/>
      </c>
      <c r="G622" s="8" t="s">
        <v>568</v>
      </c>
      <c r="H622" s="8" t="str">
        <f t="shared" si="39"/>
        <v>""</v>
      </c>
      <c r="I622" s="8" t="str">
        <f t="shared" si="37"/>
        <v/>
      </c>
      <c r="J622" s="8" t="e">
        <f>IF(D622&gt;Частотометр!B10,"высокочаст",IF(AND(Частотометр!C10&lt;D622, D622&lt;Частотометр!B10),"среднечаст","низкочаст"))</f>
        <v>#NUM!</v>
      </c>
      <c r="K622" s="8" t="e">
        <f>IF(E622&gt;Частотометр!C28,"высокая",IF(AND(Частотометр!D28&lt;E622, E622&lt;Частотометр!C28),"средняя","низкая"))</f>
        <v>#NUM!</v>
      </c>
    </row>
    <row r="623" spans="1:11" x14ac:dyDescent="0.2">
      <c r="A623" s="35">
        <f t="shared" si="36"/>
        <v>0</v>
      </c>
      <c r="B623" s="8" t="s">
        <v>568</v>
      </c>
      <c r="F623" s="8" t="str">
        <f t="shared" si="38"/>
        <v/>
      </c>
      <c r="G623" s="8" t="s">
        <v>568</v>
      </c>
      <c r="H623" s="8" t="str">
        <f t="shared" si="39"/>
        <v>""</v>
      </c>
      <c r="I623" s="8" t="str">
        <f t="shared" si="37"/>
        <v/>
      </c>
      <c r="J623" s="8" t="e">
        <f>IF(D623&gt;Частотометр!B10,"высокочаст",IF(AND(Частотометр!C10&lt;D623, D623&lt;Частотометр!B10),"среднечаст","низкочаст"))</f>
        <v>#NUM!</v>
      </c>
      <c r="K623" s="8" t="e">
        <f>IF(E623&gt;Частотометр!C28,"высокая",IF(AND(Частотометр!D28&lt;E623, E623&lt;Частотометр!C28),"средняя","низкая"))</f>
        <v>#NUM!</v>
      </c>
    </row>
    <row r="624" spans="1:11" x14ac:dyDescent="0.2">
      <c r="A624" s="35">
        <f t="shared" si="36"/>
        <v>0</v>
      </c>
      <c r="B624" s="8" t="s">
        <v>568</v>
      </c>
      <c r="F624" s="8" t="str">
        <f t="shared" si="38"/>
        <v/>
      </c>
      <c r="G624" s="8" t="s">
        <v>568</v>
      </c>
      <c r="H624" s="8" t="str">
        <f t="shared" si="39"/>
        <v>""</v>
      </c>
      <c r="I624" s="8" t="str">
        <f t="shared" si="37"/>
        <v/>
      </c>
      <c r="J624" s="8" t="e">
        <f>IF(D624&gt;Частотометр!B10,"высокочаст",IF(AND(Частотометр!C10&lt;D624, D624&lt;Частотометр!B10),"среднечаст","низкочаст"))</f>
        <v>#NUM!</v>
      </c>
      <c r="K624" s="8" t="e">
        <f>IF(E624&gt;Частотометр!C28,"высокая",IF(AND(Частотометр!D28&lt;E624, E624&lt;Частотометр!C28),"средняя","низкая"))</f>
        <v>#NUM!</v>
      </c>
    </row>
    <row r="625" spans="1:11" x14ac:dyDescent="0.2">
      <c r="A625" s="35">
        <f t="shared" si="36"/>
        <v>0</v>
      </c>
      <c r="B625" s="8" t="s">
        <v>568</v>
      </c>
      <c r="F625" s="8" t="str">
        <f t="shared" si="38"/>
        <v/>
      </c>
      <c r="G625" s="8" t="s">
        <v>568</v>
      </c>
      <c r="H625" s="8" t="str">
        <f t="shared" si="39"/>
        <v>""</v>
      </c>
      <c r="I625" s="8" t="str">
        <f t="shared" si="37"/>
        <v/>
      </c>
      <c r="J625" s="8" t="e">
        <f>IF(D625&gt;Частотометр!B10,"высокочаст",IF(AND(Частотометр!C10&lt;D625, D625&lt;Частотометр!B10),"среднечаст","низкочаст"))</f>
        <v>#NUM!</v>
      </c>
      <c r="K625" s="8" t="e">
        <f>IF(E625&gt;Частотометр!C28,"высокая",IF(AND(Частотометр!D28&lt;E625, E625&lt;Частотометр!C28),"средняя","низкая"))</f>
        <v>#NUM!</v>
      </c>
    </row>
    <row r="626" spans="1:11" x14ac:dyDescent="0.2">
      <c r="A626" s="35">
        <f t="shared" si="36"/>
        <v>0</v>
      </c>
      <c r="B626" s="8" t="s">
        <v>568</v>
      </c>
      <c r="F626" s="8" t="str">
        <f t="shared" si="38"/>
        <v/>
      </c>
      <c r="G626" s="8" t="s">
        <v>568</v>
      </c>
      <c r="H626" s="8" t="str">
        <f t="shared" si="39"/>
        <v>""</v>
      </c>
      <c r="I626" s="8" t="str">
        <f t="shared" si="37"/>
        <v/>
      </c>
      <c r="J626" s="8" t="e">
        <f>IF(D626&gt;Частотометр!B10,"высокочаст",IF(AND(Частотометр!C10&lt;D626, D626&lt;Частотометр!B10),"среднечаст","низкочаст"))</f>
        <v>#NUM!</v>
      </c>
      <c r="K626" s="8" t="e">
        <f>IF(E626&gt;Частотометр!C28,"высокая",IF(AND(Частотометр!D28&lt;E626, E626&lt;Частотометр!C28),"средняя","низкая"))</f>
        <v>#NUM!</v>
      </c>
    </row>
    <row r="627" spans="1:11" x14ac:dyDescent="0.2">
      <c r="A627" s="35">
        <f t="shared" si="36"/>
        <v>0</v>
      </c>
      <c r="B627" s="8" t="s">
        <v>568</v>
      </c>
      <c r="F627" s="8" t="str">
        <f t="shared" si="38"/>
        <v/>
      </c>
      <c r="G627" s="8" t="s">
        <v>568</v>
      </c>
      <c r="H627" s="8" t="str">
        <f t="shared" si="39"/>
        <v>""</v>
      </c>
      <c r="I627" s="8" t="str">
        <f t="shared" si="37"/>
        <v/>
      </c>
      <c r="J627" s="8" t="e">
        <f>IF(D627&gt;Частотометр!B10,"высокочаст",IF(AND(Частотометр!C10&lt;D627, D627&lt;Частотометр!B10),"среднечаст","низкочаст"))</f>
        <v>#NUM!</v>
      </c>
      <c r="K627" s="8" t="e">
        <f>IF(E627&gt;Частотометр!C28,"высокая",IF(AND(Частотометр!D28&lt;E627, E627&lt;Частотометр!C28),"средняя","низкая"))</f>
        <v>#NUM!</v>
      </c>
    </row>
    <row r="628" spans="1:11" x14ac:dyDescent="0.2">
      <c r="A628" s="35">
        <f t="shared" si="36"/>
        <v>0</v>
      </c>
      <c r="B628" s="8" t="s">
        <v>568</v>
      </c>
      <c r="F628" s="8" t="str">
        <f t="shared" si="38"/>
        <v/>
      </c>
      <c r="G628" s="8" t="s">
        <v>568</v>
      </c>
      <c r="H628" s="8" t="str">
        <f t="shared" si="39"/>
        <v>""</v>
      </c>
      <c r="I628" s="8" t="str">
        <f t="shared" si="37"/>
        <v/>
      </c>
      <c r="J628" s="8" t="e">
        <f>IF(D628&gt;Частотометр!B10,"высокочаст",IF(AND(Частотометр!C10&lt;D628, D628&lt;Частотометр!B10),"среднечаст","низкочаст"))</f>
        <v>#NUM!</v>
      </c>
      <c r="K628" s="8" t="e">
        <f>IF(E628&gt;Частотометр!C28,"высокая",IF(AND(Частотометр!D28&lt;E628, E628&lt;Частотометр!C28),"средняя","низкая"))</f>
        <v>#NUM!</v>
      </c>
    </row>
    <row r="629" spans="1:11" x14ac:dyDescent="0.2">
      <c r="A629" s="35">
        <f t="shared" si="36"/>
        <v>0</v>
      </c>
      <c r="B629" s="8" t="s">
        <v>568</v>
      </c>
      <c r="F629" s="8" t="str">
        <f t="shared" si="38"/>
        <v/>
      </c>
      <c r="G629" s="8" t="s">
        <v>568</v>
      </c>
      <c r="H629" s="8" t="str">
        <f t="shared" si="39"/>
        <v>""</v>
      </c>
      <c r="I629" s="8" t="str">
        <f t="shared" si="37"/>
        <v/>
      </c>
      <c r="J629" s="8" t="e">
        <f>IF(D629&gt;Частотометр!B10,"высокочаст",IF(AND(Частотометр!C10&lt;D629, D629&lt;Частотометр!B10),"среднечаст","низкочаст"))</f>
        <v>#NUM!</v>
      </c>
      <c r="K629" s="8" t="e">
        <f>IF(E629&gt;Частотометр!C28,"высокая",IF(AND(Частотометр!D28&lt;E629, E629&lt;Частотометр!C28),"средняя","низкая"))</f>
        <v>#NUM!</v>
      </c>
    </row>
    <row r="630" spans="1:11" x14ac:dyDescent="0.2">
      <c r="A630" s="35">
        <f t="shared" si="36"/>
        <v>0</v>
      </c>
      <c r="B630" s="8" t="s">
        <v>568</v>
      </c>
      <c r="F630" s="8" t="str">
        <f t="shared" si="38"/>
        <v/>
      </c>
      <c r="G630" s="8" t="s">
        <v>568</v>
      </c>
      <c r="H630" s="8" t="str">
        <f t="shared" si="39"/>
        <v>""</v>
      </c>
      <c r="I630" s="8" t="str">
        <f t="shared" si="37"/>
        <v/>
      </c>
      <c r="J630" s="8" t="e">
        <f>IF(D630&gt;Частотометр!B10,"высокочаст",IF(AND(Частотометр!C10&lt;D630, D630&lt;Частотометр!B10),"среднечаст","низкочаст"))</f>
        <v>#NUM!</v>
      </c>
      <c r="K630" s="8" t="e">
        <f>IF(E630&gt;Частотометр!C28,"высокая",IF(AND(Частотометр!D28&lt;E630, E630&lt;Частотометр!C28),"средняя","низкая"))</f>
        <v>#NUM!</v>
      </c>
    </row>
    <row r="631" spans="1:11" x14ac:dyDescent="0.2">
      <c r="A631" s="35">
        <f t="shared" si="36"/>
        <v>0</v>
      </c>
      <c r="B631" s="8" t="s">
        <v>568</v>
      </c>
      <c r="F631" s="8" t="str">
        <f t="shared" si="38"/>
        <v/>
      </c>
      <c r="G631" s="8" t="s">
        <v>568</v>
      </c>
      <c r="H631" s="8" t="str">
        <f t="shared" si="39"/>
        <v>""</v>
      </c>
      <c r="I631" s="8" t="str">
        <f t="shared" si="37"/>
        <v/>
      </c>
      <c r="J631" s="8" t="e">
        <f>IF(D631&gt;Частотометр!B10,"высокочаст",IF(AND(Частотометр!C10&lt;D631, D631&lt;Частотометр!B10),"среднечаст","низкочаст"))</f>
        <v>#NUM!</v>
      </c>
      <c r="K631" s="8" t="e">
        <f>IF(E631&gt;Частотометр!C28,"высокая",IF(AND(Частотометр!D28&lt;E631, E631&lt;Частотометр!C28),"средняя","низкая"))</f>
        <v>#NUM!</v>
      </c>
    </row>
    <row r="632" spans="1:11" x14ac:dyDescent="0.2">
      <c r="A632" s="35">
        <f t="shared" si="36"/>
        <v>0</v>
      </c>
      <c r="B632" s="8" t="s">
        <v>568</v>
      </c>
      <c r="F632" s="8" t="str">
        <f t="shared" si="38"/>
        <v/>
      </c>
      <c r="G632" s="8" t="s">
        <v>568</v>
      </c>
      <c r="H632" s="8" t="str">
        <f t="shared" si="39"/>
        <v>""</v>
      </c>
      <c r="I632" s="8" t="str">
        <f t="shared" si="37"/>
        <v/>
      </c>
      <c r="J632" s="8" t="e">
        <f>IF(D632&gt;Частотометр!B10,"высокочаст",IF(AND(Частотометр!C10&lt;D632, D632&lt;Частотометр!B10),"среднечаст","низкочаст"))</f>
        <v>#NUM!</v>
      </c>
      <c r="K632" s="8" t="e">
        <f>IF(E632&gt;Частотометр!C28,"высокая",IF(AND(Частотометр!D28&lt;E632, E632&lt;Частотометр!C28),"средняя","низкая"))</f>
        <v>#NUM!</v>
      </c>
    </row>
    <row r="633" spans="1:11" x14ac:dyDescent="0.2">
      <c r="A633" s="35">
        <f t="shared" si="36"/>
        <v>0</v>
      </c>
      <c r="B633" s="8" t="s">
        <v>568</v>
      </c>
      <c r="F633" s="8" t="str">
        <f t="shared" si="38"/>
        <v/>
      </c>
      <c r="G633" s="8" t="s">
        <v>568</v>
      </c>
      <c r="H633" s="8" t="str">
        <f t="shared" si="39"/>
        <v>""</v>
      </c>
      <c r="I633" s="8" t="str">
        <f t="shared" si="37"/>
        <v/>
      </c>
      <c r="J633" s="8" t="e">
        <f>IF(D633&gt;Частотометр!B10,"высокочаст",IF(AND(Частотометр!C10&lt;D633, D633&lt;Частотометр!B10),"среднечаст","низкочаст"))</f>
        <v>#NUM!</v>
      </c>
      <c r="K633" s="8" t="e">
        <f>IF(E633&gt;Частотометр!C28,"высокая",IF(AND(Частотометр!D28&lt;E633, E633&lt;Частотометр!C28),"средняя","низкая"))</f>
        <v>#NUM!</v>
      </c>
    </row>
    <row r="634" spans="1:11" x14ac:dyDescent="0.2">
      <c r="A634" s="35">
        <f t="shared" si="36"/>
        <v>0</v>
      </c>
      <c r="B634" s="8" t="s">
        <v>568</v>
      </c>
      <c r="F634" s="8" t="str">
        <f t="shared" si="38"/>
        <v/>
      </c>
      <c r="G634" s="8" t="s">
        <v>568</v>
      </c>
      <c r="H634" s="8" t="str">
        <f t="shared" si="39"/>
        <v>""</v>
      </c>
      <c r="I634" s="8" t="str">
        <f t="shared" si="37"/>
        <v/>
      </c>
      <c r="J634" s="8" t="e">
        <f>IF(D634&gt;Частотометр!B10,"высокочаст",IF(AND(Частотометр!C10&lt;D634, D634&lt;Частотометр!B10),"среднечаст","низкочаст"))</f>
        <v>#NUM!</v>
      </c>
      <c r="K634" s="8" t="e">
        <f>IF(E634&gt;Частотометр!C28,"высокая",IF(AND(Частотометр!D28&lt;E634, E634&lt;Частотометр!C28),"средняя","низкая"))</f>
        <v>#NUM!</v>
      </c>
    </row>
    <row r="635" spans="1:11" x14ac:dyDescent="0.2">
      <c r="A635" s="35">
        <f t="shared" si="36"/>
        <v>0</v>
      </c>
      <c r="B635" s="8" t="s">
        <v>568</v>
      </c>
      <c r="F635" s="8" t="str">
        <f t="shared" si="38"/>
        <v/>
      </c>
      <c r="G635" s="8" t="s">
        <v>568</v>
      </c>
      <c r="H635" s="8" t="str">
        <f t="shared" si="39"/>
        <v>""</v>
      </c>
      <c r="I635" s="8" t="str">
        <f t="shared" si="37"/>
        <v/>
      </c>
      <c r="J635" s="8" t="e">
        <f>IF(D635&gt;Частотометр!B10,"высокочаст",IF(AND(Частотометр!C10&lt;D635, D635&lt;Частотометр!B10),"среднечаст","низкочаст"))</f>
        <v>#NUM!</v>
      </c>
      <c r="K635" s="8" t="e">
        <f>IF(E635&gt;Частотометр!C28,"высокая",IF(AND(Частотометр!D28&lt;E635, E635&lt;Частотометр!C28),"средняя","низкая"))</f>
        <v>#NUM!</v>
      </c>
    </row>
    <row r="636" spans="1:11" x14ac:dyDescent="0.2">
      <c r="A636" s="35">
        <f t="shared" si="36"/>
        <v>0</v>
      </c>
      <c r="B636" s="8" t="s">
        <v>568</v>
      </c>
      <c r="F636" s="8" t="str">
        <f t="shared" si="38"/>
        <v/>
      </c>
      <c r="G636" s="8" t="s">
        <v>568</v>
      </c>
      <c r="H636" s="8" t="str">
        <f t="shared" si="39"/>
        <v>""</v>
      </c>
      <c r="I636" s="8" t="str">
        <f t="shared" si="37"/>
        <v/>
      </c>
      <c r="J636" s="8" t="e">
        <f>IF(D636&gt;Частотометр!B10,"высокочаст",IF(AND(Частотометр!C10&lt;D636, D636&lt;Частотометр!B10),"среднечаст","низкочаст"))</f>
        <v>#NUM!</v>
      </c>
      <c r="K636" s="8" t="e">
        <f>IF(E636&gt;Частотометр!C28,"высокая",IF(AND(Частотометр!D28&lt;E636, E636&lt;Частотометр!C28),"средняя","низкая"))</f>
        <v>#NUM!</v>
      </c>
    </row>
    <row r="637" spans="1:11" x14ac:dyDescent="0.2">
      <c r="A637" s="35">
        <f t="shared" si="36"/>
        <v>0</v>
      </c>
      <c r="B637" s="8" t="s">
        <v>568</v>
      </c>
      <c r="F637" s="8" t="str">
        <f t="shared" si="38"/>
        <v/>
      </c>
      <c r="G637" s="8" t="s">
        <v>568</v>
      </c>
      <c r="H637" s="8" t="str">
        <f t="shared" si="39"/>
        <v>""</v>
      </c>
      <c r="I637" s="8" t="str">
        <f t="shared" si="37"/>
        <v/>
      </c>
      <c r="J637" s="8" t="e">
        <f>IF(D637&gt;Частотометр!B10,"высокочаст",IF(AND(Частотометр!C10&lt;D637, D637&lt;Частотометр!B10),"среднечаст","низкочаст"))</f>
        <v>#NUM!</v>
      </c>
      <c r="K637" s="8" t="e">
        <f>IF(E637&gt;Частотометр!C28,"высокая",IF(AND(Частотометр!D28&lt;E637, E637&lt;Частотометр!C28),"средняя","низкая"))</f>
        <v>#NUM!</v>
      </c>
    </row>
    <row r="638" spans="1:11" x14ac:dyDescent="0.2">
      <c r="A638" s="35">
        <f t="shared" si="36"/>
        <v>0</v>
      </c>
      <c r="B638" s="8" t="s">
        <v>568</v>
      </c>
      <c r="F638" s="8" t="str">
        <f t="shared" si="38"/>
        <v/>
      </c>
      <c r="G638" s="8" t="s">
        <v>568</v>
      </c>
      <c r="H638" s="8" t="str">
        <f t="shared" si="39"/>
        <v>""</v>
      </c>
      <c r="I638" s="8" t="str">
        <f t="shared" si="37"/>
        <v/>
      </c>
      <c r="J638" s="8" t="e">
        <f>IF(D638&gt;Частотометр!B10,"высокочаст",IF(AND(Частотометр!C10&lt;D638, D638&lt;Частотометр!B10),"среднечаст","низкочаст"))</f>
        <v>#NUM!</v>
      </c>
      <c r="K638" s="8" t="e">
        <f>IF(E638&gt;Частотометр!C28,"высокая",IF(AND(Частотометр!D28&lt;E638, E638&lt;Частотометр!C28),"средняя","низкая"))</f>
        <v>#NUM!</v>
      </c>
    </row>
    <row r="639" spans="1:11" x14ac:dyDescent="0.2">
      <c r="A639" s="35">
        <f t="shared" si="36"/>
        <v>0</v>
      </c>
      <c r="B639" s="8" t="s">
        <v>568</v>
      </c>
      <c r="F639" s="8" t="str">
        <f t="shared" si="38"/>
        <v/>
      </c>
      <c r="G639" s="8" t="s">
        <v>568</v>
      </c>
      <c r="H639" s="8" t="str">
        <f t="shared" si="39"/>
        <v>""</v>
      </c>
      <c r="I639" s="8" t="str">
        <f t="shared" si="37"/>
        <v/>
      </c>
      <c r="J639" s="8" t="e">
        <f>IF(D639&gt;Частотометр!B10,"высокочаст",IF(AND(Частотометр!C10&lt;D639, D639&lt;Частотометр!B10),"среднечаст","низкочаст"))</f>
        <v>#NUM!</v>
      </c>
      <c r="K639" s="8" t="e">
        <f>IF(E639&gt;Частотометр!C28,"высокая",IF(AND(Частотометр!D28&lt;E639, E639&lt;Частотометр!C28),"средняя","низкая"))</f>
        <v>#NUM!</v>
      </c>
    </row>
    <row r="640" spans="1:11" x14ac:dyDescent="0.2">
      <c r="A640" s="35">
        <f t="shared" si="36"/>
        <v>0</v>
      </c>
      <c r="B640" s="8" t="s">
        <v>568</v>
      </c>
      <c r="F640" s="8" t="str">
        <f t="shared" si="38"/>
        <v/>
      </c>
      <c r="G640" s="8" t="s">
        <v>568</v>
      </c>
      <c r="H640" s="8" t="str">
        <f t="shared" si="39"/>
        <v>""</v>
      </c>
      <c r="I640" s="8" t="str">
        <f t="shared" si="37"/>
        <v/>
      </c>
      <c r="J640" s="8" t="e">
        <f>IF(D640&gt;Частотометр!B10,"высокочаст",IF(AND(Частотометр!C10&lt;D640, D640&lt;Частотометр!B10),"среднечаст","низкочаст"))</f>
        <v>#NUM!</v>
      </c>
      <c r="K640" s="8" t="e">
        <f>IF(E640&gt;Частотометр!C28,"высокая",IF(AND(Частотометр!D28&lt;E640, E640&lt;Частотометр!C28),"средняя","низкая"))</f>
        <v>#NUM!</v>
      </c>
    </row>
    <row r="641" spans="1:11" x14ac:dyDescent="0.2">
      <c r="A641" s="35">
        <f t="shared" si="36"/>
        <v>0</v>
      </c>
      <c r="B641" s="8" t="s">
        <v>568</v>
      </c>
      <c r="F641" s="8" t="str">
        <f t="shared" si="38"/>
        <v/>
      </c>
      <c r="G641" s="8" t="s">
        <v>568</v>
      </c>
      <c r="H641" s="8" t="str">
        <f t="shared" si="39"/>
        <v>""</v>
      </c>
      <c r="I641" s="8" t="str">
        <f t="shared" si="37"/>
        <v/>
      </c>
      <c r="J641" s="8" t="e">
        <f>IF(D641&gt;Частотометр!B10,"высокочаст",IF(AND(Частотометр!C10&lt;D641, D641&lt;Частотометр!B10),"среднечаст","низкочаст"))</f>
        <v>#NUM!</v>
      </c>
      <c r="K641" s="8" t="e">
        <f>IF(E641&gt;Частотометр!C28,"высокая",IF(AND(Частотометр!D28&lt;E641, E641&lt;Частотометр!C28),"средняя","низкая"))</f>
        <v>#NUM!</v>
      </c>
    </row>
    <row r="642" spans="1:11" x14ac:dyDescent="0.2">
      <c r="A642" s="35">
        <f t="shared" ref="A642:A705" si="40">IF(ISBLANK(C642),0,LEN(TRIM(C642))-LEN(SUBSTITUTE(C642," ",""))+1)</f>
        <v>0</v>
      </c>
      <c r="B642" s="8" t="s">
        <v>568</v>
      </c>
      <c r="F642" s="8" t="str">
        <f t="shared" si="38"/>
        <v/>
      </c>
      <c r="G642" s="8" t="s">
        <v>568</v>
      </c>
      <c r="H642" s="8" t="str">
        <f t="shared" si="39"/>
        <v>""</v>
      </c>
      <c r="I642" s="8" t="str">
        <f t="shared" ref="I642:I705" si="41">SUBSTITUTE(C642, LEFT(C642,1),PROPER(LEFT(C642,1)),1)</f>
        <v/>
      </c>
      <c r="J642" s="8" t="e">
        <f>IF(D642&gt;Частотометр!B10,"высокочаст",IF(AND(Частотометр!C10&lt;D642, D642&lt;Частотометр!B10),"среднечаст","низкочаст"))</f>
        <v>#NUM!</v>
      </c>
      <c r="K642" s="8" t="e">
        <f>IF(E642&gt;Частотометр!C28,"высокая",IF(AND(Частотометр!D28&lt;E642, E642&lt;Частотометр!C28),"средняя","низкая"))</f>
        <v>#NUM!</v>
      </c>
    </row>
    <row r="643" spans="1:11" x14ac:dyDescent="0.2">
      <c r="A643" s="35">
        <f t="shared" si="40"/>
        <v>0</v>
      </c>
      <c r="B643" s="8" t="s">
        <v>568</v>
      </c>
      <c r="F643" s="8" t="str">
        <f t="shared" ref="F643:F706" si="42">TRIM(C643)</f>
        <v/>
      </c>
      <c r="G643" s="8" t="s">
        <v>568</v>
      </c>
      <c r="H643" s="8" t="str">
        <f t="shared" ref="H643:H706" si="43">CONCATENATE(B643,F643,G643)</f>
        <v>""</v>
      </c>
      <c r="I643" s="8" t="str">
        <f t="shared" si="41"/>
        <v/>
      </c>
      <c r="J643" s="8" t="e">
        <f>IF(D643&gt;Частотометр!B10,"высокочаст",IF(AND(Частотометр!C10&lt;D643, D643&lt;Частотометр!B10),"среднечаст","низкочаст"))</f>
        <v>#NUM!</v>
      </c>
      <c r="K643" s="8" t="e">
        <f>IF(E643&gt;Частотометр!C28,"высокая",IF(AND(Частотометр!D28&lt;E643, E643&lt;Частотометр!C28),"средняя","низкая"))</f>
        <v>#NUM!</v>
      </c>
    </row>
    <row r="644" spans="1:11" x14ac:dyDescent="0.2">
      <c r="A644" s="35">
        <f t="shared" si="40"/>
        <v>0</v>
      </c>
      <c r="B644" s="8" t="s">
        <v>568</v>
      </c>
      <c r="F644" s="8" t="str">
        <f t="shared" si="42"/>
        <v/>
      </c>
      <c r="G644" s="8" t="s">
        <v>568</v>
      </c>
      <c r="H644" s="8" t="str">
        <f t="shared" si="43"/>
        <v>""</v>
      </c>
      <c r="I644" s="8" t="str">
        <f t="shared" si="41"/>
        <v/>
      </c>
      <c r="J644" s="8" t="e">
        <f>IF(D644&gt;Частотометр!B10,"высокочаст",IF(AND(Частотометр!C10&lt;D644, D644&lt;Частотометр!B10),"среднечаст","низкочаст"))</f>
        <v>#NUM!</v>
      </c>
      <c r="K644" s="8" t="e">
        <f>IF(E644&gt;Частотометр!C28,"высокая",IF(AND(Частотометр!D28&lt;E644, E644&lt;Частотометр!C28),"средняя","низкая"))</f>
        <v>#NUM!</v>
      </c>
    </row>
    <row r="645" spans="1:11" x14ac:dyDescent="0.2">
      <c r="A645" s="35">
        <f t="shared" si="40"/>
        <v>0</v>
      </c>
      <c r="B645" s="8" t="s">
        <v>568</v>
      </c>
      <c r="F645" s="8" t="str">
        <f t="shared" si="42"/>
        <v/>
      </c>
      <c r="G645" s="8" t="s">
        <v>568</v>
      </c>
      <c r="H645" s="8" t="str">
        <f t="shared" si="43"/>
        <v>""</v>
      </c>
      <c r="I645" s="8" t="str">
        <f t="shared" si="41"/>
        <v/>
      </c>
      <c r="J645" s="8" t="e">
        <f>IF(D645&gt;Частотометр!B10,"высокочаст",IF(AND(Частотометр!C10&lt;D645, D645&lt;Частотометр!B10),"среднечаст","низкочаст"))</f>
        <v>#NUM!</v>
      </c>
      <c r="K645" s="8" t="e">
        <f>IF(E645&gt;Частотометр!C28,"высокая",IF(AND(Частотометр!D28&lt;E645, E645&lt;Частотометр!C28),"средняя","низкая"))</f>
        <v>#NUM!</v>
      </c>
    </row>
    <row r="646" spans="1:11" x14ac:dyDescent="0.2">
      <c r="A646" s="35">
        <f t="shared" si="40"/>
        <v>0</v>
      </c>
      <c r="B646" s="8" t="s">
        <v>568</v>
      </c>
      <c r="F646" s="8" t="str">
        <f t="shared" si="42"/>
        <v/>
      </c>
      <c r="G646" s="8" t="s">
        <v>568</v>
      </c>
      <c r="H646" s="8" t="str">
        <f t="shared" si="43"/>
        <v>""</v>
      </c>
      <c r="I646" s="8" t="str">
        <f t="shared" si="41"/>
        <v/>
      </c>
      <c r="J646" s="8" t="e">
        <f>IF(D646&gt;Частотометр!B10,"высокочаст",IF(AND(Частотометр!C10&lt;D646, D646&lt;Частотометр!B10),"среднечаст","низкочаст"))</f>
        <v>#NUM!</v>
      </c>
      <c r="K646" s="8" t="e">
        <f>IF(E646&gt;Частотометр!C28,"высокая",IF(AND(Частотометр!D28&lt;E646, E646&lt;Частотометр!C28),"средняя","низкая"))</f>
        <v>#NUM!</v>
      </c>
    </row>
    <row r="647" spans="1:11" x14ac:dyDescent="0.2">
      <c r="A647" s="35">
        <f t="shared" si="40"/>
        <v>0</v>
      </c>
      <c r="B647" s="8" t="s">
        <v>568</v>
      </c>
      <c r="F647" s="8" t="str">
        <f t="shared" si="42"/>
        <v/>
      </c>
      <c r="G647" s="8" t="s">
        <v>568</v>
      </c>
      <c r="H647" s="8" t="str">
        <f t="shared" si="43"/>
        <v>""</v>
      </c>
      <c r="I647" s="8" t="str">
        <f t="shared" si="41"/>
        <v/>
      </c>
      <c r="J647" s="8" t="e">
        <f>IF(D647&gt;Частотометр!B10,"высокочаст",IF(AND(Частотометр!C10&lt;D647, D647&lt;Частотометр!B10),"среднечаст","низкочаст"))</f>
        <v>#NUM!</v>
      </c>
      <c r="K647" s="8" t="e">
        <f>IF(E647&gt;Частотометр!C28,"высокая",IF(AND(Частотометр!D28&lt;E647, E647&lt;Частотометр!C28),"средняя","низкая"))</f>
        <v>#NUM!</v>
      </c>
    </row>
    <row r="648" spans="1:11" x14ac:dyDescent="0.2">
      <c r="A648" s="35">
        <f t="shared" si="40"/>
        <v>0</v>
      </c>
      <c r="B648" s="8" t="s">
        <v>568</v>
      </c>
      <c r="F648" s="8" t="str">
        <f t="shared" si="42"/>
        <v/>
      </c>
      <c r="G648" s="8" t="s">
        <v>568</v>
      </c>
      <c r="H648" s="8" t="str">
        <f t="shared" si="43"/>
        <v>""</v>
      </c>
      <c r="I648" s="8" t="str">
        <f t="shared" si="41"/>
        <v/>
      </c>
      <c r="J648" s="8" t="e">
        <f>IF(D648&gt;Частотометр!B10,"высокочаст",IF(AND(Частотометр!C10&lt;D648, D648&lt;Частотометр!B10),"среднечаст","низкочаст"))</f>
        <v>#NUM!</v>
      </c>
      <c r="K648" s="8" t="e">
        <f>IF(E648&gt;Частотометр!C28,"высокая",IF(AND(Частотометр!D28&lt;E648, E648&lt;Частотометр!C28),"средняя","низкая"))</f>
        <v>#NUM!</v>
      </c>
    </row>
    <row r="649" spans="1:11" x14ac:dyDescent="0.2">
      <c r="A649" s="35">
        <f t="shared" si="40"/>
        <v>0</v>
      </c>
      <c r="B649" s="8" t="s">
        <v>568</v>
      </c>
      <c r="F649" s="8" t="str">
        <f t="shared" si="42"/>
        <v/>
      </c>
      <c r="G649" s="8" t="s">
        <v>568</v>
      </c>
      <c r="H649" s="8" t="str">
        <f t="shared" si="43"/>
        <v>""</v>
      </c>
      <c r="I649" s="8" t="str">
        <f t="shared" si="41"/>
        <v/>
      </c>
      <c r="J649" s="8" t="e">
        <f>IF(D649&gt;Частотометр!B10,"высокочаст",IF(AND(Частотометр!C10&lt;D649, D649&lt;Частотометр!B10),"среднечаст","низкочаст"))</f>
        <v>#NUM!</v>
      </c>
      <c r="K649" s="8" t="e">
        <f>IF(E649&gt;Частотометр!C28,"высокая",IF(AND(Частотометр!D28&lt;E649, E649&lt;Частотометр!C28),"средняя","низкая"))</f>
        <v>#NUM!</v>
      </c>
    </row>
    <row r="650" spans="1:11" x14ac:dyDescent="0.2">
      <c r="A650" s="35">
        <f t="shared" si="40"/>
        <v>0</v>
      </c>
      <c r="B650" s="8" t="s">
        <v>568</v>
      </c>
      <c r="F650" s="8" t="str">
        <f t="shared" si="42"/>
        <v/>
      </c>
      <c r="G650" s="8" t="s">
        <v>568</v>
      </c>
      <c r="H650" s="8" t="str">
        <f t="shared" si="43"/>
        <v>""</v>
      </c>
      <c r="I650" s="8" t="str">
        <f t="shared" si="41"/>
        <v/>
      </c>
      <c r="J650" s="8" t="e">
        <f>IF(D650&gt;Частотометр!B10,"высокочаст",IF(AND(Частотометр!C10&lt;D650, D650&lt;Частотометр!B10),"среднечаст","низкочаст"))</f>
        <v>#NUM!</v>
      </c>
      <c r="K650" s="8" t="e">
        <f>IF(E650&gt;Частотометр!C28,"высокая",IF(AND(Частотометр!D28&lt;E650, E650&lt;Частотометр!C28),"средняя","низкая"))</f>
        <v>#NUM!</v>
      </c>
    </row>
    <row r="651" spans="1:11" x14ac:dyDescent="0.2">
      <c r="A651" s="35">
        <f t="shared" si="40"/>
        <v>0</v>
      </c>
      <c r="B651" s="8" t="s">
        <v>568</v>
      </c>
      <c r="F651" s="8" t="str">
        <f t="shared" si="42"/>
        <v/>
      </c>
      <c r="G651" s="8" t="s">
        <v>568</v>
      </c>
      <c r="H651" s="8" t="str">
        <f t="shared" si="43"/>
        <v>""</v>
      </c>
      <c r="I651" s="8" t="str">
        <f t="shared" si="41"/>
        <v/>
      </c>
      <c r="J651" s="8" t="e">
        <f>IF(D651&gt;Частотометр!B10,"высокочаст",IF(AND(Частотометр!C10&lt;D651, D651&lt;Частотометр!B10),"среднечаст","низкочаст"))</f>
        <v>#NUM!</v>
      </c>
      <c r="K651" s="8" t="e">
        <f>IF(E651&gt;Частотометр!C28,"высокая",IF(AND(Частотометр!D28&lt;E651, E651&lt;Частотометр!C28),"средняя","низкая"))</f>
        <v>#NUM!</v>
      </c>
    </row>
    <row r="652" spans="1:11" x14ac:dyDescent="0.2">
      <c r="A652" s="35">
        <f t="shared" si="40"/>
        <v>0</v>
      </c>
      <c r="B652" s="8" t="s">
        <v>568</v>
      </c>
      <c r="F652" s="8" t="str">
        <f t="shared" si="42"/>
        <v/>
      </c>
      <c r="G652" s="8" t="s">
        <v>568</v>
      </c>
      <c r="H652" s="8" t="str">
        <f t="shared" si="43"/>
        <v>""</v>
      </c>
      <c r="I652" s="8" t="str">
        <f t="shared" si="41"/>
        <v/>
      </c>
      <c r="J652" s="8" t="e">
        <f>IF(D652&gt;Частотометр!B10,"высокочаст",IF(AND(Частотометр!C10&lt;D652, D652&lt;Частотометр!B10),"среднечаст","низкочаст"))</f>
        <v>#NUM!</v>
      </c>
      <c r="K652" s="8" t="e">
        <f>IF(E652&gt;Частотометр!C28,"высокая",IF(AND(Частотометр!D28&lt;E652, E652&lt;Частотометр!C28),"средняя","низкая"))</f>
        <v>#NUM!</v>
      </c>
    </row>
    <row r="653" spans="1:11" x14ac:dyDescent="0.2">
      <c r="A653" s="35">
        <f t="shared" si="40"/>
        <v>0</v>
      </c>
      <c r="B653" s="8" t="s">
        <v>568</v>
      </c>
      <c r="F653" s="8" t="str">
        <f t="shared" si="42"/>
        <v/>
      </c>
      <c r="G653" s="8" t="s">
        <v>568</v>
      </c>
      <c r="H653" s="8" t="str">
        <f t="shared" si="43"/>
        <v>""</v>
      </c>
      <c r="I653" s="8" t="str">
        <f t="shared" si="41"/>
        <v/>
      </c>
      <c r="J653" s="8" t="e">
        <f>IF(D653&gt;Частотометр!B10,"высокочаст",IF(AND(Частотометр!C10&lt;D653, D653&lt;Частотометр!B10),"среднечаст","низкочаст"))</f>
        <v>#NUM!</v>
      </c>
      <c r="K653" s="8" t="e">
        <f>IF(E653&gt;Частотометр!C28,"высокая",IF(AND(Частотометр!D28&lt;E653, E653&lt;Частотометр!C28),"средняя","низкая"))</f>
        <v>#NUM!</v>
      </c>
    </row>
    <row r="654" spans="1:11" x14ac:dyDescent="0.2">
      <c r="A654" s="35">
        <f t="shared" si="40"/>
        <v>0</v>
      </c>
      <c r="B654" s="8" t="s">
        <v>568</v>
      </c>
      <c r="F654" s="8" t="str">
        <f t="shared" si="42"/>
        <v/>
      </c>
      <c r="G654" s="8" t="s">
        <v>568</v>
      </c>
      <c r="H654" s="8" t="str">
        <f t="shared" si="43"/>
        <v>""</v>
      </c>
      <c r="I654" s="8" t="str">
        <f t="shared" si="41"/>
        <v/>
      </c>
      <c r="J654" s="8" t="e">
        <f>IF(D654&gt;Частотометр!B10,"высокочаст",IF(AND(Частотометр!C10&lt;D654, D654&lt;Частотометр!B10),"среднечаст","низкочаст"))</f>
        <v>#NUM!</v>
      </c>
      <c r="K654" s="8" t="e">
        <f>IF(E654&gt;Частотометр!C28,"высокая",IF(AND(Частотометр!D28&lt;E654, E654&lt;Частотометр!C28),"средняя","низкая"))</f>
        <v>#NUM!</v>
      </c>
    </row>
    <row r="655" spans="1:11" x14ac:dyDescent="0.2">
      <c r="A655" s="35">
        <f t="shared" si="40"/>
        <v>0</v>
      </c>
      <c r="B655" s="8" t="s">
        <v>568</v>
      </c>
      <c r="F655" s="8" t="str">
        <f t="shared" si="42"/>
        <v/>
      </c>
      <c r="G655" s="8" t="s">
        <v>568</v>
      </c>
      <c r="H655" s="8" t="str">
        <f t="shared" si="43"/>
        <v>""</v>
      </c>
      <c r="I655" s="8" t="str">
        <f t="shared" si="41"/>
        <v/>
      </c>
      <c r="J655" s="8" t="e">
        <f>IF(D655&gt;Частотометр!B10,"высокочаст",IF(AND(Частотометр!C10&lt;D655, D655&lt;Частотометр!B10),"среднечаст","низкочаст"))</f>
        <v>#NUM!</v>
      </c>
      <c r="K655" s="8" t="e">
        <f>IF(E655&gt;Частотометр!C28,"высокая",IF(AND(Частотометр!D28&lt;E655, E655&lt;Частотометр!C28),"средняя","низкая"))</f>
        <v>#NUM!</v>
      </c>
    </row>
    <row r="656" spans="1:11" x14ac:dyDescent="0.2">
      <c r="A656" s="35">
        <f t="shared" si="40"/>
        <v>0</v>
      </c>
      <c r="B656" s="8" t="s">
        <v>568</v>
      </c>
      <c r="F656" s="8" t="str">
        <f t="shared" si="42"/>
        <v/>
      </c>
      <c r="G656" s="8" t="s">
        <v>568</v>
      </c>
      <c r="H656" s="8" t="str">
        <f t="shared" si="43"/>
        <v>""</v>
      </c>
      <c r="I656" s="8" t="str">
        <f t="shared" si="41"/>
        <v/>
      </c>
      <c r="J656" s="8" t="e">
        <f>IF(D656&gt;Частотометр!B10,"высокочаст",IF(AND(Частотометр!C10&lt;D656, D656&lt;Частотометр!B10),"среднечаст","низкочаст"))</f>
        <v>#NUM!</v>
      </c>
      <c r="K656" s="8" t="e">
        <f>IF(E656&gt;Частотометр!C28,"высокая",IF(AND(Частотометр!D28&lt;E656, E656&lt;Частотометр!C28),"средняя","низкая"))</f>
        <v>#NUM!</v>
      </c>
    </row>
    <row r="657" spans="1:11" x14ac:dyDescent="0.2">
      <c r="A657" s="35">
        <f t="shared" si="40"/>
        <v>0</v>
      </c>
      <c r="B657" s="8" t="s">
        <v>568</v>
      </c>
      <c r="F657" s="8" t="str">
        <f t="shared" si="42"/>
        <v/>
      </c>
      <c r="G657" s="8" t="s">
        <v>568</v>
      </c>
      <c r="H657" s="8" t="str">
        <f t="shared" si="43"/>
        <v>""</v>
      </c>
      <c r="I657" s="8" t="str">
        <f t="shared" si="41"/>
        <v/>
      </c>
      <c r="J657" s="8" t="e">
        <f>IF(D657&gt;Частотометр!B10,"высокочаст",IF(AND(Частотометр!C10&lt;D657, D657&lt;Частотометр!B10),"среднечаст","низкочаст"))</f>
        <v>#NUM!</v>
      </c>
      <c r="K657" s="8" t="e">
        <f>IF(E657&gt;Частотометр!C28,"высокая",IF(AND(Частотометр!D28&lt;E657, E657&lt;Частотометр!C28),"средняя","низкая"))</f>
        <v>#NUM!</v>
      </c>
    </row>
    <row r="658" spans="1:11" x14ac:dyDescent="0.2">
      <c r="A658" s="35">
        <f t="shared" si="40"/>
        <v>0</v>
      </c>
      <c r="B658" s="8" t="s">
        <v>568</v>
      </c>
      <c r="F658" s="8" t="str">
        <f t="shared" si="42"/>
        <v/>
      </c>
      <c r="G658" s="8" t="s">
        <v>568</v>
      </c>
      <c r="H658" s="8" t="str">
        <f t="shared" si="43"/>
        <v>""</v>
      </c>
      <c r="I658" s="8" t="str">
        <f t="shared" si="41"/>
        <v/>
      </c>
      <c r="J658" s="8" t="e">
        <f>IF(D658&gt;Частотометр!B10,"высокочаст",IF(AND(Частотометр!C10&lt;D658, D658&lt;Частотометр!B10),"среднечаст","низкочаст"))</f>
        <v>#NUM!</v>
      </c>
      <c r="K658" s="8" t="e">
        <f>IF(E658&gt;Частотометр!C28,"высокая",IF(AND(Частотометр!D28&lt;E658, E658&lt;Частотометр!C28),"средняя","низкая"))</f>
        <v>#NUM!</v>
      </c>
    </row>
    <row r="659" spans="1:11" x14ac:dyDescent="0.2">
      <c r="A659" s="35">
        <f t="shared" si="40"/>
        <v>0</v>
      </c>
      <c r="B659" s="8" t="s">
        <v>568</v>
      </c>
      <c r="F659" s="8" t="str">
        <f t="shared" si="42"/>
        <v/>
      </c>
      <c r="G659" s="8" t="s">
        <v>568</v>
      </c>
      <c r="H659" s="8" t="str">
        <f t="shared" si="43"/>
        <v>""</v>
      </c>
      <c r="I659" s="8" t="str">
        <f t="shared" si="41"/>
        <v/>
      </c>
      <c r="J659" s="8" t="e">
        <f>IF(D659&gt;Частотометр!B10,"высокочаст",IF(AND(Частотометр!C10&lt;D659, D659&lt;Частотометр!B10),"среднечаст","низкочаст"))</f>
        <v>#NUM!</v>
      </c>
      <c r="K659" s="8" t="e">
        <f>IF(E659&gt;Частотометр!C28,"высокая",IF(AND(Частотометр!D28&lt;E659, E659&lt;Частотометр!C28),"средняя","низкая"))</f>
        <v>#NUM!</v>
      </c>
    </row>
    <row r="660" spans="1:11" x14ac:dyDescent="0.2">
      <c r="A660" s="35">
        <f t="shared" si="40"/>
        <v>0</v>
      </c>
      <c r="B660" s="8" t="s">
        <v>568</v>
      </c>
      <c r="F660" s="8" t="str">
        <f t="shared" si="42"/>
        <v/>
      </c>
      <c r="G660" s="8" t="s">
        <v>568</v>
      </c>
      <c r="H660" s="8" t="str">
        <f t="shared" si="43"/>
        <v>""</v>
      </c>
      <c r="I660" s="8" t="str">
        <f t="shared" si="41"/>
        <v/>
      </c>
      <c r="J660" s="8" t="e">
        <f>IF(D660&gt;Частотометр!B10,"высокочаст",IF(AND(Частотометр!C10&lt;D660, D660&lt;Частотометр!B10),"среднечаст","низкочаст"))</f>
        <v>#NUM!</v>
      </c>
      <c r="K660" s="8" t="e">
        <f>IF(E660&gt;Частотометр!C28,"высокая",IF(AND(Частотометр!D28&lt;E660, E660&lt;Частотометр!C28),"средняя","низкая"))</f>
        <v>#NUM!</v>
      </c>
    </row>
    <row r="661" spans="1:11" x14ac:dyDescent="0.2">
      <c r="A661" s="35">
        <f t="shared" si="40"/>
        <v>0</v>
      </c>
      <c r="B661" s="8" t="s">
        <v>568</v>
      </c>
      <c r="F661" s="8" t="str">
        <f t="shared" si="42"/>
        <v/>
      </c>
      <c r="G661" s="8" t="s">
        <v>568</v>
      </c>
      <c r="H661" s="8" t="str">
        <f t="shared" si="43"/>
        <v>""</v>
      </c>
      <c r="I661" s="8" t="str">
        <f t="shared" si="41"/>
        <v/>
      </c>
      <c r="J661" s="8" t="e">
        <f>IF(D661&gt;Частотометр!B10,"высокочаст",IF(AND(Частотометр!C10&lt;D661, D661&lt;Частотометр!B10),"среднечаст","низкочаст"))</f>
        <v>#NUM!</v>
      </c>
      <c r="K661" s="8" t="e">
        <f>IF(E661&gt;Частотометр!C28,"высокая",IF(AND(Частотометр!D28&lt;E661, E661&lt;Частотометр!C28),"средняя","низкая"))</f>
        <v>#NUM!</v>
      </c>
    </row>
    <row r="662" spans="1:11" x14ac:dyDescent="0.2">
      <c r="A662" s="35">
        <f t="shared" si="40"/>
        <v>0</v>
      </c>
      <c r="B662" s="8" t="s">
        <v>568</v>
      </c>
      <c r="F662" s="8" t="str">
        <f t="shared" si="42"/>
        <v/>
      </c>
      <c r="G662" s="8" t="s">
        <v>568</v>
      </c>
      <c r="H662" s="8" t="str">
        <f t="shared" si="43"/>
        <v>""</v>
      </c>
      <c r="I662" s="8" t="str">
        <f t="shared" si="41"/>
        <v/>
      </c>
      <c r="J662" s="8" t="e">
        <f>IF(D662&gt;Частотометр!B10,"высокочаст",IF(AND(Частотометр!C10&lt;D662, D662&lt;Частотометр!B10),"среднечаст","низкочаст"))</f>
        <v>#NUM!</v>
      </c>
      <c r="K662" s="8" t="e">
        <f>IF(E662&gt;Частотометр!C28,"высокая",IF(AND(Частотометр!D28&lt;E662, E662&lt;Частотометр!C28),"средняя","низкая"))</f>
        <v>#NUM!</v>
      </c>
    </row>
    <row r="663" spans="1:11" x14ac:dyDescent="0.2">
      <c r="A663" s="35">
        <f t="shared" si="40"/>
        <v>0</v>
      </c>
      <c r="B663" s="8" t="s">
        <v>568</v>
      </c>
      <c r="F663" s="8" t="str">
        <f t="shared" si="42"/>
        <v/>
      </c>
      <c r="G663" s="8" t="s">
        <v>568</v>
      </c>
      <c r="H663" s="8" t="str">
        <f t="shared" si="43"/>
        <v>""</v>
      </c>
      <c r="I663" s="8" t="str">
        <f t="shared" si="41"/>
        <v/>
      </c>
      <c r="J663" s="8" t="e">
        <f>IF(D663&gt;Частотометр!B10,"высокочаст",IF(AND(Частотометр!C10&lt;D663, D663&lt;Частотометр!B10),"среднечаст","низкочаст"))</f>
        <v>#NUM!</v>
      </c>
      <c r="K663" s="8" t="e">
        <f>IF(E663&gt;Частотометр!C28,"высокая",IF(AND(Частотометр!D28&lt;E663, E663&lt;Частотометр!C28),"средняя","низкая"))</f>
        <v>#NUM!</v>
      </c>
    </row>
    <row r="664" spans="1:11" x14ac:dyDescent="0.2">
      <c r="A664" s="35">
        <f t="shared" si="40"/>
        <v>0</v>
      </c>
      <c r="B664" s="8" t="s">
        <v>568</v>
      </c>
      <c r="F664" s="8" t="str">
        <f t="shared" si="42"/>
        <v/>
      </c>
      <c r="G664" s="8" t="s">
        <v>568</v>
      </c>
      <c r="H664" s="8" t="str">
        <f t="shared" si="43"/>
        <v>""</v>
      </c>
      <c r="I664" s="8" t="str">
        <f t="shared" si="41"/>
        <v/>
      </c>
      <c r="J664" s="8" t="e">
        <f>IF(D664&gt;Частотометр!B10,"высокочаст",IF(AND(Частотометр!C10&lt;D664, D664&lt;Частотометр!B10),"среднечаст","низкочаст"))</f>
        <v>#NUM!</v>
      </c>
      <c r="K664" s="8" t="e">
        <f>IF(E664&gt;Частотометр!C28,"высокая",IF(AND(Частотометр!D28&lt;E664, E664&lt;Частотометр!C28),"средняя","низкая"))</f>
        <v>#NUM!</v>
      </c>
    </row>
    <row r="665" spans="1:11" x14ac:dyDescent="0.2">
      <c r="A665" s="35">
        <f t="shared" si="40"/>
        <v>0</v>
      </c>
      <c r="B665" s="8" t="s">
        <v>568</v>
      </c>
      <c r="F665" s="8" t="str">
        <f t="shared" si="42"/>
        <v/>
      </c>
      <c r="G665" s="8" t="s">
        <v>568</v>
      </c>
      <c r="H665" s="8" t="str">
        <f t="shared" si="43"/>
        <v>""</v>
      </c>
      <c r="I665" s="8" t="str">
        <f t="shared" si="41"/>
        <v/>
      </c>
      <c r="J665" s="8" t="e">
        <f>IF(D665&gt;Частотометр!B10,"высокочаст",IF(AND(Частотометр!C10&lt;D665, D665&lt;Частотометр!B10),"среднечаст","низкочаст"))</f>
        <v>#NUM!</v>
      </c>
      <c r="K665" s="8" t="e">
        <f>IF(E665&gt;Частотометр!C28,"высокая",IF(AND(Частотометр!D28&lt;E665, E665&lt;Частотометр!C28),"средняя","низкая"))</f>
        <v>#NUM!</v>
      </c>
    </row>
    <row r="666" spans="1:11" x14ac:dyDescent="0.2">
      <c r="A666" s="35">
        <f t="shared" si="40"/>
        <v>0</v>
      </c>
      <c r="B666" s="8" t="s">
        <v>568</v>
      </c>
      <c r="F666" s="8" t="str">
        <f t="shared" si="42"/>
        <v/>
      </c>
      <c r="G666" s="8" t="s">
        <v>568</v>
      </c>
      <c r="H666" s="8" t="str">
        <f t="shared" si="43"/>
        <v>""</v>
      </c>
      <c r="I666" s="8" t="str">
        <f t="shared" si="41"/>
        <v/>
      </c>
      <c r="J666" s="8" t="e">
        <f>IF(D666&gt;Частотометр!B10,"высокочаст",IF(AND(Частотометр!C10&lt;D666, D666&lt;Частотометр!B10),"среднечаст","низкочаст"))</f>
        <v>#NUM!</v>
      </c>
      <c r="K666" s="8" t="e">
        <f>IF(E666&gt;Частотометр!C28,"высокая",IF(AND(Частотометр!D28&lt;E666, E666&lt;Частотометр!C28),"средняя","низкая"))</f>
        <v>#NUM!</v>
      </c>
    </row>
    <row r="667" spans="1:11" x14ac:dyDescent="0.2">
      <c r="A667" s="35">
        <f t="shared" si="40"/>
        <v>0</v>
      </c>
      <c r="B667" s="8" t="s">
        <v>568</v>
      </c>
      <c r="F667" s="8" t="str">
        <f t="shared" si="42"/>
        <v/>
      </c>
      <c r="G667" s="8" t="s">
        <v>568</v>
      </c>
      <c r="H667" s="8" t="str">
        <f t="shared" si="43"/>
        <v>""</v>
      </c>
      <c r="I667" s="8" t="str">
        <f t="shared" si="41"/>
        <v/>
      </c>
      <c r="J667" s="8" t="e">
        <f>IF(D667&gt;Частотометр!B10,"высокочаст",IF(AND(Частотометр!C10&lt;D667, D667&lt;Частотометр!B10),"среднечаст","низкочаст"))</f>
        <v>#NUM!</v>
      </c>
      <c r="K667" s="8" t="e">
        <f>IF(E667&gt;Частотометр!C28,"высокая",IF(AND(Частотометр!D28&lt;E667, E667&lt;Частотометр!C28),"средняя","низкая"))</f>
        <v>#NUM!</v>
      </c>
    </row>
    <row r="668" spans="1:11" x14ac:dyDescent="0.2">
      <c r="A668" s="35">
        <f t="shared" si="40"/>
        <v>0</v>
      </c>
      <c r="B668" s="8" t="s">
        <v>568</v>
      </c>
      <c r="F668" s="8" t="str">
        <f t="shared" si="42"/>
        <v/>
      </c>
      <c r="G668" s="8" t="s">
        <v>568</v>
      </c>
      <c r="H668" s="8" t="str">
        <f t="shared" si="43"/>
        <v>""</v>
      </c>
      <c r="I668" s="8" t="str">
        <f t="shared" si="41"/>
        <v/>
      </c>
      <c r="J668" s="8" t="e">
        <f>IF(D668&gt;Частотометр!B10,"высокочаст",IF(AND(Частотометр!C10&lt;D668, D668&lt;Частотометр!B10),"среднечаст","низкочаст"))</f>
        <v>#NUM!</v>
      </c>
      <c r="K668" s="8" t="e">
        <f>IF(E668&gt;Частотометр!C28,"высокая",IF(AND(Частотометр!D28&lt;E668, E668&lt;Частотометр!C28),"средняя","низкая"))</f>
        <v>#NUM!</v>
      </c>
    </row>
    <row r="669" spans="1:11" x14ac:dyDescent="0.2">
      <c r="A669" s="35">
        <f t="shared" si="40"/>
        <v>0</v>
      </c>
      <c r="B669" s="8" t="s">
        <v>568</v>
      </c>
      <c r="F669" s="8" t="str">
        <f t="shared" si="42"/>
        <v/>
      </c>
      <c r="G669" s="8" t="s">
        <v>568</v>
      </c>
      <c r="H669" s="8" t="str">
        <f t="shared" si="43"/>
        <v>""</v>
      </c>
      <c r="I669" s="8" t="str">
        <f t="shared" si="41"/>
        <v/>
      </c>
      <c r="J669" s="8" t="e">
        <f>IF(D669&gt;Частотометр!B10,"высокочаст",IF(AND(Частотометр!C10&lt;D669, D669&lt;Частотометр!B10),"среднечаст","низкочаст"))</f>
        <v>#NUM!</v>
      </c>
      <c r="K669" s="8" t="e">
        <f>IF(E669&gt;Частотометр!C28,"высокая",IF(AND(Частотометр!D28&lt;E669, E669&lt;Частотометр!C28),"средняя","низкая"))</f>
        <v>#NUM!</v>
      </c>
    </row>
    <row r="670" spans="1:11" x14ac:dyDescent="0.2">
      <c r="A670" s="35">
        <f t="shared" si="40"/>
        <v>0</v>
      </c>
      <c r="B670" s="8" t="s">
        <v>568</v>
      </c>
      <c r="F670" s="8" t="str">
        <f t="shared" si="42"/>
        <v/>
      </c>
      <c r="G670" s="8" t="s">
        <v>568</v>
      </c>
      <c r="H670" s="8" t="str">
        <f t="shared" si="43"/>
        <v>""</v>
      </c>
      <c r="I670" s="8" t="str">
        <f t="shared" si="41"/>
        <v/>
      </c>
      <c r="J670" s="8" t="e">
        <f>IF(D670&gt;Частотометр!B10,"высокочаст",IF(AND(Частотометр!C10&lt;D670, D670&lt;Частотометр!B10),"среднечаст","низкочаст"))</f>
        <v>#NUM!</v>
      </c>
      <c r="K670" s="8" t="e">
        <f>IF(E670&gt;Частотометр!C28,"высокая",IF(AND(Частотометр!D28&lt;E670, E670&lt;Частотометр!C28),"средняя","низкая"))</f>
        <v>#NUM!</v>
      </c>
    </row>
    <row r="671" spans="1:11" x14ac:dyDescent="0.2">
      <c r="A671" s="35">
        <f t="shared" si="40"/>
        <v>0</v>
      </c>
      <c r="B671" s="8" t="s">
        <v>568</v>
      </c>
      <c r="F671" s="8" t="str">
        <f t="shared" si="42"/>
        <v/>
      </c>
      <c r="G671" s="8" t="s">
        <v>568</v>
      </c>
      <c r="H671" s="8" t="str">
        <f t="shared" si="43"/>
        <v>""</v>
      </c>
      <c r="I671" s="8" t="str">
        <f t="shared" si="41"/>
        <v/>
      </c>
      <c r="J671" s="8" t="e">
        <f>IF(D671&gt;Частотометр!B10,"высокочаст",IF(AND(Частотометр!C10&lt;D671, D671&lt;Частотометр!B10),"среднечаст","низкочаст"))</f>
        <v>#NUM!</v>
      </c>
      <c r="K671" s="8" t="e">
        <f>IF(E671&gt;Частотометр!C28,"высокая",IF(AND(Частотометр!D28&lt;E671, E671&lt;Частотометр!C28),"средняя","низкая"))</f>
        <v>#NUM!</v>
      </c>
    </row>
    <row r="672" spans="1:11" x14ac:dyDescent="0.2">
      <c r="A672" s="35">
        <f t="shared" si="40"/>
        <v>0</v>
      </c>
      <c r="B672" s="8" t="s">
        <v>568</v>
      </c>
      <c r="F672" s="8" t="str">
        <f t="shared" si="42"/>
        <v/>
      </c>
      <c r="G672" s="8" t="s">
        <v>568</v>
      </c>
      <c r="H672" s="8" t="str">
        <f t="shared" si="43"/>
        <v>""</v>
      </c>
      <c r="I672" s="8" t="str">
        <f t="shared" si="41"/>
        <v/>
      </c>
      <c r="J672" s="8" t="e">
        <f>IF(D672&gt;Частотометр!B10,"высокочаст",IF(AND(Частотометр!C10&lt;D672, D672&lt;Частотометр!B10),"среднечаст","низкочаст"))</f>
        <v>#NUM!</v>
      </c>
      <c r="K672" s="8" t="e">
        <f>IF(E672&gt;Частотометр!C28,"высокая",IF(AND(Частотометр!D28&lt;E672, E672&lt;Частотометр!C28),"средняя","низкая"))</f>
        <v>#NUM!</v>
      </c>
    </row>
    <row r="673" spans="1:11" x14ac:dyDescent="0.2">
      <c r="A673" s="35">
        <f t="shared" si="40"/>
        <v>0</v>
      </c>
      <c r="B673" s="8" t="s">
        <v>568</v>
      </c>
      <c r="F673" s="8" t="str">
        <f t="shared" si="42"/>
        <v/>
      </c>
      <c r="G673" s="8" t="s">
        <v>568</v>
      </c>
      <c r="H673" s="8" t="str">
        <f t="shared" si="43"/>
        <v>""</v>
      </c>
      <c r="I673" s="8" t="str">
        <f t="shared" si="41"/>
        <v/>
      </c>
      <c r="J673" s="8" t="e">
        <f>IF(D673&gt;Частотометр!B10,"высокочаст",IF(AND(Частотометр!C10&lt;D673, D673&lt;Частотометр!B10),"среднечаст","низкочаст"))</f>
        <v>#NUM!</v>
      </c>
      <c r="K673" s="8" t="e">
        <f>IF(E673&gt;Частотометр!C28,"высокая",IF(AND(Частотометр!D28&lt;E673, E673&lt;Частотометр!C28),"средняя","низкая"))</f>
        <v>#NUM!</v>
      </c>
    </row>
    <row r="674" spans="1:11" x14ac:dyDescent="0.2">
      <c r="A674" s="35">
        <f t="shared" si="40"/>
        <v>0</v>
      </c>
      <c r="B674" s="8" t="s">
        <v>568</v>
      </c>
      <c r="F674" s="8" t="str">
        <f t="shared" si="42"/>
        <v/>
      </c>
      <c r="G674" s="8" t="s">
        <v>568</v>
      </c>
      <c r="H674" s="8" t="str">
        <f t="shared" si="43"/>
        <v>""</v>
      </c>
      <c r="I674" s="8" t="str">
        <f t="shared" si="41"/>
        <v/>
      </c>
      <c r="J674" s="8" t="e">
        <f>IF(D674&gt;Частотометр!B10,"высокочаст",IF(AND(Частотометр!C10&lt;D674, D674&lt;Частотометр!B10),"среднечаст","низкочаст"))</f>
        <v>#NUM!</v>
      </c>
      <c r="K674" s="8" t="e">
        <f>IF(E674&gt;Частотометр!C28,"высокая",IF(AND(Частотометр!D28&lt;E674, E674&lt;Частотометр!C28),"средняя","низкая"))</f>
        <v>#NUM!</v>
      </c>
    </row>
    <row r="675" spans="1:11" x14ac:dyDescent="0.2">
      <c r="A675" s="35">
        <f t="shared" si="40"/>
        <v>0</v>
      </c>
      <c r="B675" s="8" t="s">
        <v>568</v>
      </c>
      <c r="F675" s="8" t="str">
        <f t="shared" si="42"/>
        <v/>
      </c>
      <c r="G675" s="8" t="s">
        <v>568</v>
      </c>
      <c r="H675" s="8" t="str">
        <f t="shared" si="43"/>
        <v>""</v>
      </c>
      <c r="I675" s="8" t="str">
        <f t="shared" si="41"/>
        <v/>
      </c>
      <c r="J675" s="8" t="e">
        <f>IF(D675&gt;Частотометр!B10,"высокочаст",IF(AND(Частотометр!C10&lt;D675, D675&lt;Частотометр!B10),"среднечаст","низкочаст"))</f>
        <v>#NUM!</v>
      </c>
      <c r="K675" s="8" t="e">
        <f>IF(E675&gt;Частотометр!C28,"высокая",IF(AND(Частотометр!D28&lt;E675, E675&lt;Частотометр!C28),"средняя","низкая"))</f>
        <v>#NUM!</v>
      </c>
    </row>
    <row r="676" spans="1:11" x14ac:dyDescent="0.2">
      <c r="A676" s="35">
        <f t="shared" si="40"/>
        <v>0</v>
      </c>
      <c r="B676" s="8" t="s">
        <v>568</v>
      </c>
      <c r="F676" s="8" t="str">
        <f t="shared" si="42"/>
        <v/>
      </c>
      <c r="G676" s="8" t="s">
        <v>568</v>
      </c>
      <c r="H676" s="8" t="str">
        <f t="shared" si="43"/>
        <v>""</v>
      </c>
      <c r="I676" s="8" t="str">
        <f t="shared" si="41"/>
        <v/>
      </c>
      <c r="J676" s="8" t="e">
        <f>IF(D676&gt;Частотометр!B10,"высокочаст",IF(AND(Частотометр!C10&lt;D676, D676&lt;Частотометр!B10),"среднечаст","низкочаст"))</f>
        <v>#NUM!</v>
      </c>
      <c r="K676" s="8" t="e">
        <f>IF(E676&gt;Частотометр!C28,"высокая",IF(AND(Частотометр!D28&lt;E676, E676&lt;Частотометр!C28),"средняя","низкая"))</f>
        <v>#NUM!</v>
      </c>
    </row>
    <row r="677" spans="1:11" x14ac:dyDescent="0.2">
      <c r="A677" s="35">
        <f t="shared" si="40"/>
        <v>0</v>
      </c>
      <c r="B677" s="8" t="s">
        <v>568</v>
      </c>
      <c r="F677" s="8" t="str">
        <f t="shared" si="42"/>
        <v/>
      </c>
      <c r="G677" s="8" t="s">
        <v>568</v>
      </c>
      <c r="H677" s="8" t="str">
        <f t="shared" si="43"/>
        <v>""</v>
      </c>
      <c r="I677" s="8" t="str">
        <f t="shared" si="41"/>
        <v/>
      </c>
      <c r="J677" s="8" t="e">
        <f>IF(D677&gt;Частотометр!B10,"высокочаст",IF(AND(Частотометр!C10&lt;D677, D677&lt;Частотометр!B10),"среднечаст","низкочаст"))</f>
        <v>#NUM!</v>
      </c>
      <c r="K677" s="8" t="e">
        <f>IF(E677&gt;Частотометр!C28,"высокая",IF(AND(Частотометр!D28&lt;E677, E677&lt;Частотометр!C28),"средняя","низкая"))</f>
        <v>#NUM!</v>
      </c>
    </row>
    <row r="678" spans="1:11" x14ac:dyDescent="0.2">
      <c r="A678" s="35">
        <f t="shared" si="40"/>
        <v>0</v>
      </c>
      <c r="B678" s="8" t="s">
        <v>568</v>
      </c>
      <c r="F678" s="8" t="str">
        <f t="shared" si="42"/>
        <v/>
      </c>
      <c r="G678" s="8" t="s">
        <v>568</v>
      </c>
      <c r="H678" s="8" t="str">
        <f t="shared" si="43"/>
        <v>""</v>
      </c>
      <c r="I678" s="8" t="str">
        <f t="shared" si="41"/>
        <v/>
      </c>
      <c r="J678" s="8" t="e">
        <f>IF(D678&gt;Частотометр!B10,"высокочаст",IF(AND(Частотометр!C10&lt;D678, D678&lt;Частотометр!B10),"среднечаст","низкочаст"))</f>
        <v>#NUM!</v>
      </c>
      <c r="K678" s="8" t="e">
        <f>IF(E678&gt;Частотометр!C28,"высокая",IF(AND(Частотометр!D28&lt;E678, E678&lt;Частотометр!C28),"средняя","низкая"))</f>
        <v>#NUM!</v>
      </c>
    </row>
    <row r="679" spans="1:11" x14ac:dyDescent="0.2">
      <c r="A679" s="35">
        <f t="shared" si="40"/>
        <v>0</v>
      </c>
      <c r="B679" s="8" t="s">
        <v>568</v>
      </c>
      <c r="F679" s="8" t="str">
        <f t="shared" si="42"/>
        <v/>
      </c>
      <c r="G679" s="8" t="s">
        <v>568</v>
      </c>
      <c r="H679" s="8" t="str">
        <f t="shared" si="43"/>
        <v>""</v>
      </c>
      <c r="I679" s="8" t="str">
        <f t="shared" si="41"/>
        <v/>
      </c>
      <c r="J679" s="8" t="e">
        <f>IF(D679&gt;Частотометр!B10,"высокочаст",IF(AND(Частотометр!C10&lt;D679, D679&lt;Частотометр!B10),"среднечаст","низкочаст"))</f>
        <v>#NUM!</v>
      </c>
      <c r="K679" s="8" t="e">
        <f>IF(E679&gt;Частотометр!C28,"высокая",IF(AND(Частотометр!D28&lt;E679, E679&lt;Частотометр!C28),"средняя","низкая"))</f>
        <v>#NUM!</v>
      </c>
    </row>
    <row r="680" spans="1:11" x14ac:dyDescent="0.2">
      <c r="A680" s="35">
        <f t="shared" si="40"/>
        <v>0</v>
      </c>
      <c r="B680" s="8" t="s">
        <v>568</v>
      </c>
      <c r="F680" s="8" t="str">
        <f t="shared" si="42"/>
        <v/>
      </c>
      <c r="G680" s="8" t="s">
        <v>568</v>
      </c>
      <c r="H680" s="8" t="str">
        <f t="shared" si="43"/>
        <v>""</v>
      </c>
      <c r="I680" s="8" t="str">
        <f t="shared" si="41"/>
        <v/>
      </c>
      <c r="J680" s="8" t="e">
        <f>IF(D680&gt;Частотометр!B10,"высокочаст",IF(AND(Частотометр!C10&lt;D680, D680&lt;Частотометр!B10),"среднечаст","низкочаст"))</f>
        <v>#NUM!</v>
      </c>
      <c r="K680" s="8" t="e">
        <f>IF(E680&gt;Частотометр!C28,"высокая",IF(AND(Частотометр!D28&lt;E680, E680&lt;Частотометр!C28),"средняя","низкая"))</f>
        <v>#NUM!</v>
      </c>
    </row>
    <row r="681" spans="1:11" x14ac:dyDescent="0.2">
      <c r="A681" s="35">
        <f t="shared" si="40"/>
        <v>0</v>
      </c>
      <c r="B681" s="8" t="s">
        <v>568</v>
      </c>
      <c r="F681" s="8" t="str">
        <f t="shared" si="42"/>
        <v/>
      </c>
      <c r="G681" s="8" t="s">
        <v>568</v>
      </c>
      <c r="H681" s="8" t="str">
        <f t="shared" si="43"/>
        <v>""</v>
      </c>
      <c r="I681" s="8" t="str">
        <f t="shared" si="41"/>
        <v/>
      </c>
      <c r="J681" s="8" t="e">
        <f>IF(D681&gt;Частотометр!B10,"высокочаст",IF(AND(Частотометр!C10&lt;D681, D681&lt;Частотометр!B10),"среднечаст","низкочаст"))</f>
        <v>#NUM!</v>
      </c>
      <c r="K681" s="8" t="e">
        <f>IF(E681&gt;Частотометр!C28,"высокая",IF(AND(Частотометр!D28&lt;E681, E681&lt;Частотометр!C28),"средняя","низкая"))</f>
        <v>#NUM!</v>
      </c>
    </row>
    <row r="682" spans="1:11" x14ac:dyDescent="0.2">
      <c r="A682" s="35">
        <f t="shared" si="40"/>
        <v>0</v>
      </c>
      <c r="B682" s="8" t="s">
        <v>568</v>
      </c>
      <c r="F682" s="8" t="str">
        <f t="shared" si="42"/>
        <v/>
      </c>
      <c r="G682" s="8" t="s">
        <v>568</v>
      </c>
      <c r="H682" s="8" t="str">
        <f t="shared" si="43"/>
        <v>""</v>
      </c>
      <c r="I682" s="8" t="str">
        <f t="shared" si="41"/>
        <v/>
      </c>
      <c r="J682" s="8" t="e">
        <f>IF(D682&gt;Частотометр!B10,"высокочаст",IF(AND(Частотометр!C10&lt;D682, D682&lt;Частотометр!B10),"среднечаст","низкочаст"))</f>
        <v>#NUM!</v>
      </c>
      <c r="K682" s="8" t="e">
        <f>IF(E682&gt;Частотометр!C28,"высокая",IF(AND(Частотометр!D28&lt;E682, E682&lt;Частотометр!C28),"средняя","низкая"))</f>
        <v>#NUM!</v>
      </c>
    </row>
    <row r="683" spans="1:11" x14ac:dyDescent="0.2">
      <c r="A683" s="35">
        <f t="shared" si="40"/>
        <v>0</v>
      </c>
      <c r="B683" s="8" t="s">
        <v>568</v>
      </c>
      <c r="F683" s="8" t="str">
        <f t="shared" si="42"/>
        <v/>
      </c>
      <c r="G683" s="8" t="s">
        <v>568</v>
      </c>
      <c r="H683" s="8" t="str">
        <f t="shared" si="43"/>
        <v>""</v>
      </c>
      <c r="I683" s="8" t="str">
        <f t="shared" si="41"/>
        <v/>
      </c>
      <c r="J683" s="8" t="e">
        <f>IF(D683&gt;Частотометр!B10,"высокочаст",IF(AND(Частотометр!C10&lt;D683, D683&lt;Частотометр!B10),"среднечаст","низкочаст"))</f>
        <v>#NUM!</v>
      </c>
      <c r="K683" s="8" t="e">
        <f>IF(E683&gt;Частотометр!C28,"высокая",IF(AND(Частотометр!D28&lt;E683, E683&lt;Частотометр!C28),"средняя","низкая"))</f>
        <v>#NUM!</v>
      </c>
    </row>
    <row r="684" spans="1:11" x14ac:dyDescent="0.2">
      <c r="A684" s="35">
        <f t="shared" si="40"/>
        <v>0</v>
      </c>
      <c r="B684" s="8" t="s">
        <v>568</v>
      </c>
      <c r="F684" s="8" t="str">
        <f t="shared" si="42"/>
        <v/>
      </c>
      <c r="G684" s="8" t="s">
        <v>568</v>
      </c>
      <c r="H684" s="8" t="str">
        <f t="shared" si="43"/>
        <v>""</v>
      </c>
      <c r="I684" s="8" t="str">
        <f t="shared" si="41"/>
        <v/>
      </c>
      <c r="J684" s="8" t="e">
        <f>IF(D684&gt;Частотометр!B10,"высокочаст",IF(AND(Частотометр!C10&lt;D684, D684&lt;Частотометр!B10),"среднечаст","низкочаст"))</f>
        <v>#NUM!</v>
      </c>
      <c r="K684" s="8" t="e">
        <f>IF(E684&gt;Частотометр!C28,"высокая",IF(AND(Частотометр!D28&lt;E684, E684&lt;Частотометр!C28),"средняя","низкая"))</f>
        <v>#NUM!</v>
      </c>
    </row>
    <row r="685" spans="1:11" x14ac:dyDescent="0.2">
      <c r="A685" s="35">
        <f t="shared" si="40"/>
        <v>0</v>
      </c>
      <c r="B685" s="8" t="s">
        <v>568</v>
      </c>
      <c r="F685" s="8" t="str">
        <f t="shared" si="42"/>
        <v/>
      </c>
      <c r="G685" s="8" t="s">
        <v>568</v>
      </c>
      <c r="H685" s="8" t="str">
        <f t="shared" si="43"/>
        <v>""</v>
      </c>
      <c r="I685" s="8" t="str">
        <f t="shared" si="41"/>
        <v/>
      </c>
      <c r="J685" s="8" t="e">
        <f>IF(D685&gt;Частотометр!B10,"высокочаст",IF(AND(Частотометр!C10&lt;D685, D685&lt;Частотометр!B10),"среднечаст","низкочаст"))</f>
        <v>#NUM!</v>
      </c>
      <c r="K685" s="8" t="e">
        <f>IF(E685&gt;Частотометр!C28,"высокая",IF(AND(Частотометр!D28&lt;E685, E685&lt;Частотометр!C28),"средняя","низкая"))</f>
        <v>#NUM!</v>
      </c>
    </row>
    <row r="686" spans="1:11" x14ac:dyDescent="0.2">
      <c r="A686" s="35">
        <f t="shared" si="40"/>
        <v>0</v>
      </c>
      <c r="B686" s="8" t="s">
        <v>568</v>
      </c>
      <c r="F686" s="8" t="str">
        <f t="shared" si="42"/>
        <v/>
      </c>
      <c r="G686" s="8" t="s">
        <v>568</v>
      </c>
      <c r="H686" s="8" t="str">
        <f t="shared" si="43"/>
        <v>""</v>
      </c>
      <c r="I686" s="8" t="str">
        <f t="shared" si="41"/>
        <v/>
      </c>
      <c r="J686" s="8" t="e">
        <f>IF(D686&gt;Частотометр!B10,"высокочаст",IF(AND(Частотометр!C10&lt;D686, D686&lt;Частотометр!B10),"среднечаст","низкочаст"))</f>
        <v>#NUM!</v>
      </c>
      <c r="K686" s="8" t="e">
        <f>IF(E686&gt;Частотометр!C28,"высокая",IF(AND(Частотометр!D28&lt;E686, E686&lt;Частотометр!C28),"средняя","низкая"))</f>
        <v>#NUM!</v>
      </c>
    </row>
    <row r="687" spans="1:11" x14ac:dyDescent="0.2">
      <c r="A687" s="35">
        <f t="shared" si="40"/>
        <v>0</v>
      </c>
      <c r="B687" s="8" t="s">
        <v>568</v>
      </c>
      <c r="F687" s="8" t="str">
        <f t="shared" si="42"/>
        <v/>
      </c>
      <c r="G687" s="8" t="s">
        <v>568</v>
      </c>
      <c r="H687" s="8" t="str">
        <f t="shared" si="43"/>
        <v>""</v>
      </c>
      <c r="I687" s="8" t="str">
        <f t="shared" si="41"/>
        <v/>
      </c>
      <c r="J687" s="8" t="e">
        <f>IF(D687&gt;Частотометр!B10,"высокочаст",IF(AND(Частотометр!C10&lt;D687, D687&lt;Частотометр!B10),"среднечаст","низкочаст"))</f>
        <v>#NUM!</v>
      </c>
      <c r="K687" s="8" t="e">
        <f>IF(E687&gt;Частотометр!C28,"высокая",IF(AND(Частотометр!D28&lt;E687, E687&lt;Частотометр!C28),"средняя","низкая"))</f>
        <v>#NUM!</v>
      </c>
    </row>
    <row r="688" spans="1:11" x14ac:dyDescent="0.2">
      <c r="A688" s="35">
        <f t="shared" si="40"/>
        <v>0</v>
      </c>
      <c r="B688" s="8" t="s">
        <v>568</v>
      </c>
      <c r="F688" s="8" t="str">
        <f t="shared" si="42"/>
        <v/>
      </c>
      <c r="G688" s="8" t="s">
        <v>568</v>
      </c>
      <c r="H688" s="8" t="str">
        <f t="shared" si="43"/>
        <v>""</v>
      </c>
      <c r="I688" s="8" t="str">
        <f t="shared" si="41"/>
        <v/>
      </c>
      <c r="J688" s="8" t="e">
        <f>IF(D688&gt;Частотометр!B10,"высокочаст",IF(AND(Частотометр!C10&lt;D688, D688&lt;Частотометр!B10),"среднечаст","низкочаст"))</f>
        <v>#NUM!</v>
      </c>
      <c r="K688" s="8" t="e">
        <f>IF(E688&gt;Частотометр!C28,"высокая",IF(AND(Частотометр!D28&lt;E688, E688&lt;Частотометр!C28),"средняя","низкая"))</f>
        <v>#NUM!</v>
      </c>
    </row>
    <row r="689" spans="1:11" x14ac:dyDescent="0.2">
      <c r="A689" s="35">
        <f t="shared" si="40"/>
        <v>0</v>
      </c>
      <c r="B689" s="8" t="s">
        <v>568</v>
      </c>
      <c r="F689" s="8" t="str">
        <f t="shared" si="42"/>
        <v/>
      </c>
      <c r="G689" s="8" t="s">
        <v>568</v>
      </c>
      <c r="H689" s="8" t="str">
        <f t="shared" si="43"/>
        <v>""</v>
      </c>
      <c r="I689" s="8" t="str">
        <f t="shared" si="41"/>
        <v/>
      </c>
      <c r="J689" s="8" t="e">
        <f>IF(D689&gt;Частотометр!B10,"высокочаст",IF(AND(Частотометр!C10&lt;D689, D689&lt;Частотометр!B10),"среднечаст","низкочаст"))</f>
        <v>#NUM!</v>
      </c>
      <c r="K689" s="8" t="e">
        <f>IF(E689&gt;Частотометр!C28,"высокая",IF(AND(Частотометр!D28&lt;E689, E689&lt;Частотометр!C28),"средняя","низкая"))</f>
        <v>#NUM!</v>
      </c>
    </row>
    <row r="690" spans="1:11" x14ac:dyDescent="0.2">
      <c r="A690" s="35">
        <f t="shared" si="40"/>
        <v>0</v>
      </c>
      <c r="B690" s="8" t="s">
        <v>568</v>
      </c>
      <c r="F690" s="8" t="str">
        <f t="shared" si="42"/>
        <v/>
      </c>
      <c r="G690" s="8" t="s">
        <v>568</v>
      </c>
      <c r="H690" s="8" t="str">
        <f t="shared" si="43"/>
        <v>""</v>
      </c>
      <c r="I690" s="8" t="str">
        <f t="shared" si="41"/>
        <v/>
      </c>
      <c r="J690" s="8" t="e">
        <f>IF(D690&gt;Частотометр!B10,"высокочаст",IF(AND(Частотометр!C10&lt;D690, D690&lt;Частотометр!B10),"среднечаст","низкочаст"))</f>
        <v>#NUM!</v>
      </c>
      <c r="K690" s="8" t="e">
        <f>IF(E690&gt;Частотометр!C28,"высокая",IF(AND(Частотометр!D28&lt;E690, E690&lt;Частотометр!C28),"средняя","низкая"))</f>
        <v>#NUM!</v>
      </c>
    </row>
    <row r="691" spans="1:11" x14ac:dyDescent="0.2">
      <c r="A691" s="35">
        <f t="shared" si="40"/>
        <v>0</v>
      </c>
      <c r="B691" s="8" t="s">
        <v>568</v>
      </c>
      <c r="F691" s="8" t="str">
        <f t="shared" si="42"/>
        <v/>
      </c>
      <c r="G691" s="8" t="s">
        <v>568</v>
      </c>
      <c r="H691" s="8" t="str">
        <f t="shared" si="43"/>
        <v>""</v>
      </c>
      <c r="I691" s="8" t="str">
        <f t="shared" si="41"/>
        <v/>
      </c>
      <c r="J691" s="8" t="e">
        <f>IF(D691&gt;Частотометр!B10,"высокочаст",IF(AND(Частотометр!C10&lt;D691, D691&lt;Частотометр!B10),"среднечаст","низкочаст"))</f>
        <v>#NUM!</v>
      </c>
      <c r="K691" s="8" t="e">
        <f>IF(E691&gt;Частотометр!C28,"высокая",IF(AND(Частотометр!D28&lt;E691, E691&lt;Частотометр!C28),"средняя","низкая"))</f>
        <v>#NUM!</v>
      </c>
    </row>
    <row r="692" spans="1:11" x14ac:dyDescent="0.2">
      <c r="A692" s="35">
        <f t="shared" si="40"/>
        <v>0</v>
      </c>
      <c r="B692" s="8" t="s">
        <v>568</v>
      </c>
      <c r="F692" s="8" t="str">
        <f t="shared" si="42"/>
        <v/>
      </c>
      <c r="G692" s="8" t="s">
        <v>568</v>
      </c>
      <c r="H692" s="8" t="str">
        <f t="shared" si="43"/>
        <v>""</v>
      </c>
      <c r="I692" s="8" t="str">
        <f t="shared" si="41"/>
        <v/>
      </c>
      <c r="J692" s="8" t="e">
        <f>IF(D692&gt;Частотометр!B10,"высокочаст",IF(AND(Частотометр!C10&lt;D692, D692&lt;Частотометр!B10),"среднечаст","низкочаст"))</f>
        <v>#NUM!</v>
      </c>
      <c r="K692" s="8" t="e">
        <f>IF(E692&gt;Частотометр!C28,"высокая",IF(AND(Частотометр!D28&lt;E692, E692&lt;Частотометр!C28),"средняя","низкая"))</f>
        <v>#NUM!</v>
      </c>
    </row>
    <row r="693" spans="1:11" x14ac:dyDescent="0.2">
      <c r="A693" s="35">
        <f t="shared" si="40"/>
        <v>0</v>
      </c>
      <c r="B693" s="8" t="s">
        <v>568</v>
      </c>
      <c r="F693" s="8" t="str">
        <f t="shared" si="42"/>
        <v/>
      </c>
      <c r="G693" s="8" t="s">
        <v>568</v>
      </c>
      <c r="H693" s="8" t="str">
        <f t="shared" si="43"/>
        <v>""</v>
      </c>
      <c r="I693" s="8" t="str">
        <f t="shared" si="41"/>
        <v/>
      </c>
      <c r="J693" s="8" t="e">
        <f>IF(D693&gt;Частотометр!B10,"высокочаст",IF(AND(Частотометр!C10&lt;D693, D693&lt;Частотометр!B10),"среднечаст","низкочаст"))</f>
        <v>#NUM!</v>
      </c>
      <c r="K693" s="8" t="e">
        <f>IF(E693&gt;Частотометр!C28,"высокая",IF(AND(Частотометр!D28&lt;E693, E693&lt;Частотометр!C28),"средняя","низкая"))</f>
        <v>#NUM!</v>
      </c>
    </row>
    <row r="694" spans="1:11" x14ac:dyDescent="0.2">
      <c r="A694" s="35">
        <f t="shared" si="40"/>
        <v>0</v>
      </c>
      <c r="B694" s="8" t="s">
        <v>568</v>
      </c>
      <c r="F694" s="8" t="str">
        <f t="shared" si="42"/>
        <v/>
      </c>
      <c r="G694" s="8" t="s">
        <v>568</v>
      </c>
      <c r="H694" s="8" t="str">
        <f t="shared" si="43"/>
        <v>""</v>
      </c>
      <c r="I694" s="8" t="str">
        <f t="shared" si="41"/>
        <v/>
      </c>
      <c r="J694" s="8" t="e">
        <f>IF(D694&gt;Частотометр!B10,"высокочаст",IF(AND(Частотометр!C10&lt;D694, D694&lt;Частотометр!B10),"среднечаст","низкочаст"))</f>
        <v>#NUM!</v>
      </c>
      <c r="K694" s="8" t="e">
        <f>IF(E694&gt;Частотометр!C28,"высокая",IF(AND(Частотометр!D28&lt;E694, E694&lt;Частотометр!C28),"средняя","низкая"))</f>
        <v>#NUM!</v>
      </c>
    </row>
    <row r="695" spans="1:11" x14ac:dyDescent="0.2">
      <c r="A695" s="35">
        <f t="shared" si="40"/>
        <v>0</v>
      </c>
      <c r="B695" s="8" t="s">
        <v>568</v>
      </c>
      <c r="F695" s="8" t="str">
        <f t="shared" si="42"/>
        <v/>
      </c>
      <c r="G695" s="8" t="s">
        <v>568</v>
      </c>
      <c r="H695" s="8" t="str">
        <f t="shared" si="43"/>
        <v>""</v>
      </c>
      <c r="I695" s="8" t="str">
        <f t="shared" si="41"/>
        <v/>
      </c>
      <c r="J695" s="8" t="e">
        <f>IF(D695&gt;Частотометр!B10,"высокочаст",IF(AND(Частотометр!C10&lt;D695, D695&lt;Частотометр!B10),"среднечаст","низкочаст"))</f>
        <v>#NUM!</v>
      </c>
      <c r="K695" s="8" t="e">
        <f>IF(E695&gt;Частотометр!C28,"высокая",IF(AND(Частотометр!D28&lt;E695, E695&lt;Частотометр!C28),"средняя","низкая"))</f>
        <v>#NUM!</v>
      </c>
    </row>
    <row r="696" spans="1:11" x14ac:dyDescent="0.2">
      <c r="A696" s="35">
        <f t="shared" si="40"/>
        <v>0</v>
      </c>
      <c r="B696" s="8" t="s">
        <v>568</v>
      </c>
      <c r="F696" s="8" t="str">
        <f t="shared" si="42"/>
        <v/>
      </c>
      <c r="G696" s="8" t="s">
        <v>568</v>
      </c>
      <c r="H696" s="8" t="str">
        <f t="shared" si="43"/>
        <v>""</v>
      </c>
      <c r="I696" s="8" t="str">
        <f t="shared" si="41"/>
        <v/>
      </c>
      <c r="J696" s="8" t="e">
        <f>IF(D696&gt;Частотометр!B10,"высокочаст",IF(AND(Частотометр!C10&lt;D696, D696&lt;Частотометр!B10),"среднечаст","низкочаст"))</f>
        <v>#NUM!</v>
      </c>
      <c r="K696" s="8" t="e">
        <f>IF(E696&gt;Частотометр!C28,"высокая",IF(AND(Частотометр!D28&lt;E696, E696&lt;Частотометр!C28),"средняя","низкая"))</f>
        <v>#NUM!</v>
      </c>
    </row>
    <row r="697" spans="1:11" x14ac:dyDescent="0.2">
      <c r="A697" s="35">
        <f t="shared" si="40"/>
        <v>0</v>
      </c>
      <c r="B697" s="8" t="s">
        <v>568</v>
      </c>
      <c r="F697" s="8" t="str">
        <f t="shared" si="42"/>
        <v/>
      </c>
      <c r="G697" s="8" t="s">
        <v>568</v>
      </c>
      <c r="H697" s="8" t="str">
        <f t="shared" si="43"/>
        <v>""</v>
      </c>
      <c r="I697" s="8" t="str">
        <f t="shared" si="41"/>
        <v/>
      </c>
      <c r="J697" s="8" t="e">
        <f>IF(D697&gt;Частотометр!B10,"высокочаст",IF(AND(Частотометр!C10&lt;D697, D697&lt;Частотометр!B10),"среднечаст","низкочаст"))</f>
        <v>#NUM!</v>
      </c>
      <c r="K697" s="8" t="e">
        <f>IF(E697&gt;Частотометр!C28,"высокая",IF(AND(Частотометр!D28&lt;E697, E697&lt;Частотометр!C28),"средняя","низкая"))</f>
        <v>#NUM!</v>
      </c>
    </row>
    <row r="698" spans="1:11" x14ac:dyDescent="0.2">
      <c r="A698" s="35">
        <f t="shared" si="40"/>
        <v>0</v>
      </c>
      <c r="B698" s="8" t="s">
        <v>568</v>
      </c>
      <c r="F698" s="8" t="str">
        <f t="shared" si="42"/>
        <v/>
      </c>
      <c r="G698" s="8" t="s">
        <v>568</v>
      </c>
      <c r="H698" s="8" t="str">
        <f t="shared" si="43"/>
        <v>""</v>
      </c>
      <c r="I698" s="8" t="str">
        <f t="shared" si="41"/>
        <v/>
      </c>
      <c r="J698" s="8" t="e">
        <f>IF(D698&gt;Частотометр!B10,"высокочаст",IF(AND(Частотометр!C10&lt;D698, D698&lt;Частотометр!B10),"среднечаст","низкочаст"))</f>
        <v>#NUM!</v>
      </c>
      <c r="K698" s="8" t="e">
        <f>IF(E698&gt;Частотометр!C28,"высокая",IF(AND(Частотометр!D28&lt;E698, E698&lt;Частотометр!C28),"средняя","низкая"))</f>
        <v>#NUM!</v>
      </c>
    </row>
    <row r="699" spans="1:11" x14ac:dyDescent="0.2">
      <c r="A699" s="35">
        <f t="shared" si="40"/>
        <v>0</v>
      </c>
      <c r="B699" s="8" t="s">
        <v>568</v>
      </c>
      <c r="F699" s="8" t="str">
        <f t="shared" si="42"/>
        <v/>
      </c>
      <c r="G699" s="8" t="s">
        <v>568</v>
      </c>
      <c r="H699" s="8" t="str">
        <f t="shared" si="43"/>
        <v>""</v>
      </c>
      <c r="I699" s="8" t="str">
        <f t="shared" si="41"/>
        <v/>
      </c>
      <c r="J699" s="8" t="e">
        <f>IF(D699&gt;Частотометр!B10,"высокочаст",IF(AND(Частотометр!C10&lt;D699, D699&lt;Частотометр!B10),"среднечаст","низкочаст"))</f>
        <v>#NUM!</v>
      </c>
      <c r="K699" s="8" t="e">
        <f>IF(E699&gt;Частотометр!C28,"высокая",IF(AND(Частотометр!D28&lt;E699, E699&lt;Частотометр!C28),"средняя","низкая"))</f>
        <v>#NUM!</v>
      </c>
    </row>
    <row r="700" spans="1:11" x14ac:dyDescent="0.2">
      <c r="A700" s="35">
        <f t="shared" si="40"/>
        <v>0</v>
      </c>
      <c r="B700" s="8" t="s">
        <v>568</v>
      </c>
      <c r="F700" s="8" t="str">
        <f t="shared" si="42"/>
        <v/>
      </c>
      <c r="G700" s="8" t="s">
        <v>568</v>
      </c>
      <c r="H700" s="8" t="str">
        <f t="shared" si="43"/>
        <v>""</v>
      </c>
      <c r="I700" s="8" t="str">
        <f t="shared" si="41"/>
        <v/>
      </c>
      <c r="J700" s="8" t="e">
        <f>IF(D700&gt;Частотометр!B10,"высокочаст",IF(AND(Частотометр!C10&lt;D700, D700&lt;Частотометр!B10),"среднечаст","низкочаст"))</f>
        <v>#NUM!</v>
      </c>
      <c r="K700" s="8" t="e">
        <f>IF(E700&gt;Частотометр!C28,"высокая",IF(AND(Частотометр!D28&lt;E700, E700&lt;Частотометр!C28),"средняя","низкая"))</f>
        <v>#NUM!</v>
      </c>
    </row>
    <row r="701" spans="1:11" x14ac:dyDescent="0.2">
      <c r="A701" s="35">
        <f t="shared" si="40"/>
        <v>0</v>
      </c>
      <c r="B701" s="8" t="s">
        <v>568</v>
      </c>
      <c r="F701" s="8" t="str">
        <f t="shared" si="42"/>
        <v/>
      </c>
      <c r="G701" s="8" t="s">
        <v>568</v>
      </c>
      <c r="H701" s="8" t="str">
        <f t="shared" si="43"/>
        <v>""</v>
      </c>
      <c r="I701" s="8" t="str">
        <f t="shared" si="41"/>
        <v/>
      </c>
      <c r="J701" s="8" t="e">
        <f>IF(D701&gt;Частотометр!B10,"высокочаст",IF(AND(Частотометр!C10&lt;D701, D701&lt;Частотометр!B10),"среднечаст","низкочаст"))</f>
        <v>#NUM!</v>
      </c>
      <c r="K701" s="8" t="e">
        <f>IF(E701&gt;Частотометр!C28,"высокая",IF(AND(Частотометр!D28&lt;E701, E701&lt;Частотометр!C28),"средняя","низкая"))</f>
        <v>#NUM!</v>
      </c>
    </row>
    <row r="702" spans="1:11" x14ac:dyDescent="0.2">
      <c r="A702" s="35">
        <f t="shared" si="40"/>
        <v>0</v>
      </c>
      <c r="B702" s="8" t="s">
        <v>568</v>
      </c>
      <c r="F702" s="8" t="str">
        <f t="shared" si="42"/>
        <v/>
      </c>
      <c r="G702" s="8" t="s">
        <v>568</v>
      </c>
      <c r="H702" s="8" t="str">
        <f t="shared" si="43"/>
        <v>""</v>
      </c>
      <c r="I702" s="8" t="str">
        <f t="shared" si="41"/>
        <v/>
      </c>
      <c r="J702" s="8" t="e">
        <f>IF(D702&gt;Частотометр!B10,"высокочаст",IF(AND(Частотометр!C10&lt;D702, D702&lt;Частотометр!B10),"среднечаст","низкочаст"))</f>
        <v>#NUM!</v>
      </c>
      <c r="K702" s="8" t="e">
        <f>IF(E702&gt;Частотометр!C28,"высокая",IF(AND(Частотометр!D28&lt;E702, E702&lt;Частотометр!C28),"средняя","низкая"))</f>
        <v>#NUM!</v>
      </c>
    </row>
    <row r="703" spans="1:11" x14ac:dyDescent="0.2">
      <c r="A703" s="35">
        <f t="shared" si="40"/>
        <v>0</v>
      </c>
      <c r="B703" s="8" t="s">
        <v>568</v>
      </c>
      <c r="F703" s="8" t="str">
        <f t="shared" si="42"/>
        <v/>
      </c>
      <c r="G703" s="8" t="s">
        <v>568</v>
      </c>
      <c r="H703" s="8" t="str">
        <f t="shared" si="43"/>
        <v>""</v>
      </c>
      <c r="I703" s="8" t="str">
        <f t="shared" si="41"/>
        <v/>
      </c>
      <c r="J703" s="8" t="e">
        <f>IF(D703&gt;Частотометр!B10,"высокочаст",IF(AND(Частотометр!C10&lt;D703, D703&lt;Частотометр!B10),"среднечаст","низкочаст"))</f>
        <v>#NUM!</v>
      </c>
      <c r="K703" s="8" t="e">
        <f>IF(E703&gt;Частотометр!C28,"высокая",IF(AND(Частотометр!D28&lt;E703, E703&lt;Частотометр!C28),"средняя","низкая"))</f>
        <v>#NUM!</v>
      </c>
    </row>
    <row r="704" spans="1:11" x14ac:dyDescent="0.2">
      <c r="A704" s="35">
        <f t="shared" si="40"/>
        <v>0</v>
      </c>
      <c r="B704" s="8" t="s">
        <v>568</v>
      </c>
      <c r="F704" s="8" t="str">
        <f t="shared" si="42"/>
        <v/>
      </c>
      <c r="G704" s="8" t="s">
        <v>568</v>
      </c>
      <c r="H704" s="8" t="str">
        <f t="shared" si="43"/>
        <v>""</v>
      </c>
      <c r="I704" s="8" t="str">
        <f t="shared" si="41"/>
        <v/>
      </c>
      <c r="J704" s="8" t="e">
        <f>IF(D704&gt;Частотометр!B10,"высокочаст",IF(AND(Частотометр!C10&lt;D704, D704&lt;Частотометр!B10),"среднечаст","низкочаст"))</f>
        <v>#NUM!</v>
      </c>
      <c r="K704" s="8" t="e">
        <f>IF(E704&gt;Частотометр!C28,"высокая",IF(AND(Частотометр!D28&lt;E704, E704&lt;Частотометр!C28),"средняя","низкая"))</f>
        <v>#NUM!</v>
      </c>
    </row>
    <row r="705" spans="1:11" x14ac:dyDescent="0.2">
      <c r="A705" s="35">
        <f t="shared" si="40"/>
        <v>0</v>
      </c>
      <c r="B705" s="8" t="s">
        <v>568</v>
      </c>
      <c r="F705" s="8" t="str">
        <f t="shared" si="42"/>
        <v/>
      </c>
      <c r="G705" s="8" t="s">
        <v>568</v>
      </c>
      <c r="H705" s="8" t="str">
        <f t="shared" si="43"/>
        <v>""</v>
      </c>
      <c r="I705" s="8" t="str">
        <f t="shared" si="41"/>
        <v/>
      </c>
      <c r="J705" s="8" t="e">
        <f>IF(D705&gt;Частотометр!B10,"высокочаст",IF(AND(Частотометр!C10&lt;D705, D705&lt;Частотометр!B10),"среднечаст","низкочаст"))</f>
        <v>#NUM!</v>
      </c>
      <c r="K705" s="8" t="e">
        <f>IF(E705&gt;Частотометр!C28,"высокая",IF(AND(Частотометр!D28&lt;E705, E705&lt;Частотометр!C28),"средняя","низкая"))</f>
        <v>#NUM!</v>
      </c>
    </row>
    <row r="706" spans="1:11" x14ac:dyDescent="0.2">
      <c r="A706" s="35">
        <f t="shared" ref="A706:A769" si="44">IF(ISBLANK(C706),0,LEN(TRIM(C706))-LEN(SUBSTITUTE(C706," ",""))+1)</f>
        <v>0</v>
      </c>
      <c r="B706" s="8" t="s">
        <v>568</v>
      </c>
      <c r="F706" s="8" t="str">
        <f t="shared" si="42"/>
        <v/>
      </c>
      <c r="G706" s="8" t="s">
        <v>568</v>
      </c>
      <c r="H706" s="8" t="str">
        <f t="shared" si="43"/>
        <v>""</v>
      </c>
      <c r="I706" s="8" t="str">
        <f t="shared" ref="I706:I769" si="45">SUBSTITUTE(C706, LEFT(C706,1),PROPER(LEFT(C706,1)),1)</f>
        <v/>
      </c>
      <c r="J706" s="8" t="e">
        <f>IF(D706&gt;Частотометр!B10,"высокочаст",IF(AND(Частотометр!C10&lt;D706, D706&lt;Частотометр!B10),"среднечаст","низкочаст"))</f>
        <v>#NUM!</v>
      </c>
      <c r="K706" s="8" t="e">
        <f>IF(E706&gt;Частотометр!C28,"высокая",IF(AND(Частотометр!D28&lt;E706, E706&lt;Частотометр!C28),"средняя","низкая"))</f>
        <v>#NUM!</v>
      </c>
    </row>
    <row r="707" spans="1:11" x14ac:dyDescent="0.2">
      <c r="A707" s="35">
        <f t="shared" si="44"/>
        <v>0</v>
      </c>
      <c r="B707" s="8" t="s">
        <v>568</v>
      </c>
      <c r="F707" s="8" t="str">
        <f t="shared" ref="F707:F770" si="46">TRIM(C707)</f>
        <v/>
      </c>
      <c r="G707" s="8" t="s">
        <v>568</v>
      </c>
      <c r="H707" s="8" t="str">
        <f t="shared" ref="H707:H770" si="47">CONCATENATE(B707,F707,G707)</f>
        <v>""</v>
      </c>
      <c r="I707" s="8" t="str">
        <f t="shared" si="45"/>
        <v/>
      </c>
      <c r="J707" s="8" t="e">
        <f>IF(D707&gt;Частотометр!B10,"высокочаст",IF(AND(Частотометр!C10&lt;D707, D707&lt;Частотометр!B10),"среднечаст","низкочаст"))</f>
        <v>#NUM!</v>
      </c>
      <c r="K707" s="8" t="e">
        <f>IF(E707&gt;Частотометр!C28,"высокая",IF(AND(Частотометр!D28&lt;E707, E707&lt;Частотометр!C28),"средняя","низкая"))</f>
        <v>#NUM!</v>
      </c>
    </row>
    <row r="708" spans="1:11" x14ac:dyDescent="0.2">
      <c r="A708" s="35">
        <f t="shared" si="44"/>
        <v>0</v>
      </c>
      <c r="B708" s="8" t="s">
        <v>568</v>
      </c>
      <c r="F708" s="8" t="str">
        <f t="shared" si="46"/>
        <v/>
      </c>
      <c r="G708" s="8" t="s">
        <v>568</v>
      </c>
      <c r="H708" s="8" t="str">
        <f t="shared" si="47"/>
        <v>""</v>
      </c>
      <c r="I708" s="8" t="str">
        <f t="shared" si="45"/>
        <v/>
      </c>
      <c r="J708" s="8" t="e">
        <f>IF(D708&gt;Частотометр!B10,"высокочаст",IF(AND(Частотометр!C10&lt;D708, D708&lt;Частотометр!B10),"среднечаст","низкочаст"))</f>
        <v>#NUM!</v>
      </c>
      <c r="K708" s="8" t="e">
        <f>IF(E708&gt;Частотометр!C28,"высокая",IF(AND(Частотометр!D28&lt;E708, E708&lt;Частотометр!C28),"средняя","низкая"))</f>
        <v>#NUM!</v>
      </c>
    </row>
    <row r="709" spans="1:11" x14ac:dyDescent="0.2">
      <c r="A709" s="35">
        <f t="shared" si="44"/>
        <v>0</v>
      </c>
      <c r="B709" s="8" t="s">
        <v>568</v>
      </c>
      <c r="F709" s="8" t="str">
        <f t="shared" si="46"/>
        <v/>
      </c>
      <c r="G709" s="8" t="s">
        <v>568</v>
      </c>
      <c r="H709" s="8" t="str">
        <f t="shared" si="47"/>
        <v>""</v>
      </c>
      <c r="I709" s="8" t="str">
        <f t="shared" si="45"/>
        <v/>
      </c>
      <c r="J709" s="8" t="e">
        <f>IF(D709&gt;Частотометр!B10,"высокочаст",IF(AND(Частотометр!C10&lt;D709, D709&lt;Частотометр!B10),"среднечаст","низкочаст"))</f>
        <v>#NUM!</v>
      </c>
      <c r="K709" s="8" t="e">
        <f>IF(E709&gt;Частотометр!C28,"высокая",IF(AND(Частотометр!D28&lt;E709, E709&lt;Частотометр!C28),"средняя","низкая"))</f>
        <v>#NUM!</v>
      </c>
    </row>
    <row r="710" spans="1:11" x14ac:dyDescent="0.2">
      <c r="A710" s="35">
        <f t="shared" si="44"/>
        <v>0</v>
      </c>
      <c r="B710" s="8" t="s">
        <v>568</v>
      </c>
      <c r="F710" s="8" t="str">
        <f t="shared" si="46"/>
        <v/>
      </c>
      <c r="G710" s="8" t="s">
        <v>568</v>
      </c>
      <c r="H710" s="8" t="str">
        <f t="shared" si="47"/>
        <v>""</v>
      </c>
      <c r="I710" s="8" t="str">
        <f t="shared" si="45"/>
        <v/>
      </c>
      <c r="J710" s="8" t="e">
        <f>IF(D710&gt;Частотометр!B10,"высокочаст",IF(AND(Частотометр!C10&lt;D710, D710&lt;Частотометр!B10),"среднечаст","низкочаст"))</f>
        <v>#NUM!</v>
      </c>
      <c r="K710" s="8" t="e">
        <f>IF(E710&gt;Частотометр!C28,"высокая",IF(AND(Частотометр!D28&lt;E710, E710&lt;Частотометр!C28),"средняя","низкая"))</f>
        <v>#NUM!</v>
      </c>
    </row>
    <row r="711" spans="1:11" x14ac:dyDescent="0.2">
      <c r="A711" s="35">
        <f t="shared" si="44"/>
        <v>0</v>
      </c>
      <c r="B711" s="8" t="s">
        <v>568</v>
      </c>
      <c r="F711" s="8" t="str">
        <f t="shared" si="46"/>
        <v/>
      </c>
      <c r="G711" s="8" t="s">
        <v>568</v>
      </c>
      <c r="H711" s="8" t="str">
        <f t="shared" si="47"/>
        <v>""</v>
      </c>
      <c r="I711" s="8" t="str">
        <f t="shared" si="45"/>
        <v/>
      </c>
      <c r="J711" s="8" t="e">
        <f>IF(D711&gt;Частотометр!B10,"высокочаст",IF(AND(Частотометр!C10&lt;D711, D711&lt;Частотометр!B10),"среднечаст","низкочаст"))</f>
        <v>#NUM!</v>
      </c>
      <c r="K711" s="8" t="e">
        <f>IF(E711&gt;Частотометр!C28,"высокая",IF(AND(Частотометр!D28&lt;E711, E711&lt;Частотометр!C28),"средняя","низкая"))</f>
        <v>#NUM!</v>
      </c>
    </row>
    <row r="712" spans="1:11" x14ac:dyDescent="0.2">
      <c r="A712" s="35">
        <f t="shared" si="44"/>
        <v>0</v>
      </c>
      <c r="B712" s="8" t="s">
        <v>568</v>
      </c>
      <c r="F712" s="8" t="str">
        <f t="shared" si="46"/>
        <v/>
      </c>
      <c r="G712" s="8" t="s">
        <v>568</v>
      </c>
      <c r="H712" s="8" t="str">
        <f t="shared" si="47"/>
        <v>""</v>
      </c>
      <c r="I712" s="8" t="str">
        <f t="shared" si="45"/>
        <v/>
      </c>
      <c r="J712" s="8" t="e">
        <f>IF(D712&gt;Частотометр!B10,"высокочаст",IF(AND(Частотометр!C10&lt;D712, D712&lt;Частотометр!B10),"среднечаст","низкочаст"))</f>
        <v>#NUM!</v>
      </c>
      <c r="K712" s="8" t="e">
        <f>IF(E712&gt;Частотометр!C28,"высокая",IF(AND(Частотометр!D28&lt;E712, E712&lt;Частотометр!C28),"средняя","низкая"))</f>
        <v>#NUM!</v>
      </c>
    </row>
    <row r="713" spans="1:11" x14ac:dyDescent="0.2">
      <c r="A713" s="35">
        <f t="shared" si="44"/>
        <v>0</v>
      </c>
      <c r="B713" s="8" t="s">
        <v>568</v>
      </c>
      <c r="F713" s="8" t="str">
        <f t="shared" si="46"/>
        <v/>
      </c>
      <c r="G713" s="8" t="s">
        <v>568</v>
      </c>
      <c r="H713" s="8" t="str">
        <f t="shared" si="47"/>
        <v>""</v>
      </c>
      <c r="I713" s="8" t="str">
        <f t="shared" si="45"/>
        <v/>
      </c>
      <c r="J713" s="8" t="e">
        <f>IF(D713&gt;Частотометр!B10,"высокочаст",IF(AND(Частотометр!C10&lt;D713, D713&lt;Частотометр!B10),"среднечаст","низкочаст"))</f>
        <v>#NUM!</v>
      </c>
      <c r="K713" s="8" t="e">
        <f>IF(E713&gt;Частотометр!C28,"высокая",IF(AND(Частотометр!D28&lt;E713, E713&lt;Частотометр!C28),"средняя","низкая"))</f>
        <v>#NUM!</v>
      </c>
    </row>
    <row r="714" spans="1:11" x14ac:dyDescent="0.2">
      <c r="A714" s="35">
        <f t="shared" si="44"/>
        <v>0</v>
      </c>
      <c r="B714" s="8" t="s">
        <v>568</v>
      </c>
      <c r="F714" s="8" t="str">
        <f t="shared" si="46"/>
        <v/>
      </c>
      <c r="G714" s="8" t="s">
        <v>568</v>
      </c>
      <c r="H714" s="8" t="str">
        <f t="shared" si="47"/>
        <v>""</v>
      </c>
      <c r="I714" s="8" t="str">
        <f t="shared" si="45"/>
        <v/>
      </c>
      <c r="J714" s="8" t="e">
        <f>IF(D714&gt;Частотометр!B10,"высокочаст",IF(AND(Частотометр!C10&lt;D714, D714&lt;Частотометр!B10),"среднечаст","низкочаст"))</f>
        <v>#NUM!</v>
      </c>
      <c r="K714" s="8" t="e">
        <f>IF(E714&gt;Частотометр!C28,"высокая",IF(AND(Частотометр!D28&lt;E714, E714&lt;Частотометр!C28),"средняя","низкая"))</f>
        <v>#NUM!</v>
      </c>
    </row>
    <row r="715" spans="1:11" x14ac:dyDescent="0.2">
      <c r="A715" s="35">
        <f t="shared" si="44"/>
        <v>0</v>
      </c>
      <c r="B715" s="8" t="s">
        <v>568</v>
      </c>
      <c r="F715" s="8" t="str">
        <f t="shared" si="46"/>
        <v/>
      </c>
      <c r="G715" s="8" t="s">
        <v>568</v>
      </c>
      <c r="H715" s="8" t="str">
        <f t="shared" si="47"/>
        <v>""</v>
      </c>
      <c r="I715" s="8" t="str">
        <f t="shared" si="45"/>
        <v/>
      </c>
      <c r="J715" s="8" t="e">
        <f>IF(D715&gt;Частотометр!B10,"высокочаст",IF(AND(Частотометр!C10&lt;D715, D715&lt;Частотометр!B10),"среднечаст","низкочаст"))</f>
        <v>#NUM!</v>
      </c>
      <c r="K715" s="8" t="e">
        <f>IF(E715&gt;Частотометр!C28,"высокая",IF(AND(Частотометр!D28&lt;E715, E715&lt;Частотометр!C28),"средняя","низкая"))</f>
        <v>#NUM!</v>
      </c>
    </row>
    <row r="716" spans="1:11" x14ac:dyDescent="0.2">
      <c r="A716" s="35">
        <f t="shared" si="44"/>
        <v>0</v>
      </c>
      <c r="B716" s="8" t="s">
        <v>568</v>
      </c>
      <c r="F716" s="8" t="str">
        <f t="shared" si="46"/>
        <v/>
      </c>
      <c r="G716" s="8" t="s">
        <v>568</v>
      </c>
      <c r="H716" s="8" t="str">
        <f t="shared" si="47"/>
        <v>""</v>
      </c>
      <c r="I716" s="8" t="str">
        <f t="shared" si="45"/>
        <v/>
      </c>
      <c r="J716" s="8" t="e">
        <f>IF(D716&gt;Частотометр!B10,"высокочаст",IF(AND(Частотометр!C10&lt;D716, D716&lt;Частотометр!B10),"среднечаст","низкочаст"))</f>
        <v>#NUM!</v>
      </c>
      <c r="K716" s="8" t="e">
        <f>IF(E716&gt;Частотометр!C28,"высокая",IF(AND(Частотометр!D28&lt;E716, E716&lt;Частотометр!C28),"средняя","низкая"))</f>
        <v>#NUM!</v>
      </c>
    </row>
    <row r="717" spans="1:11" x14ac:dyDescent="0.2">
      <c r="A717" s="35">
        <f t="shared" si="44"/>
        <v>0</v>
      </c>
      <c r="B717" s="8" t="s">
        <v>568</v>
      </c>
      <c r="F717" s="8" t="str">
        <f t="shared" si="46"/>
        <v/>
      </c>
      <c r="G717" s="8" t="s">
        <v>568</v>
      </c>
      <c r="H717" s="8" t="str">
        <f t="shared" si="47"/>
        <v>""</v>
      </c>
      <c r="I717" s="8" t="str">
        <f t="shared" si="45"/>
        <v/>
      </c>
      <c r="J717" s="8" t="e">
        <f>IF(D717&gt;Частотометр!B10,"высокочаст",IF(AND(Частотометр!C10&lt;D717, D717&lt;Частотометр!B10),"среднечаст","низкочаст"))</f>
        <v>#NUM!</v>
      </c>
      <c r="K717" s="8" t="e">
        <f>IF(E717&gt;Частотометр!C28,"высокая",IF(AND(Частотометр!D28&lt;E717, E717&lt;Частотометр!C28),"средняя","низкая"))</f>
        <v>#NUM!</v>
      </c>
    </row>
    <row r="718" spans="1:11" x14ac:dyDescent="0.2">
      <c r="A718" s="35">
        <f t="shared" si="44"/>
        <v>0</v>
      </c>
      <c r="B718" s="8" t="s">
        <v>568</v>
      </c>
      <c r="F718" s="8" t="str">
        <f t="shared" si="46"/>
        <v/>
      </c>
      <c r="G718" s="8" t="s">
        <v>568</v>
      </c>
      <c r="H718" s="8" t="str">
        <f t="shared" si="47"/>
        <v>""</v>
      </c>
      <c r="I718" s="8" t="str">
        <f t="shared" si="45"/>
        <v/>
      </c>
      <c r="J718" s="8" t="e">
        <f>IF(D718&gt;Частотометр!B10,"высокочаст",IF(AND(Частотометр!C10&lt;D718, D718&lt;Частотометр!B10),"среднечаст","низкочаст"))</f>
        <v>#NUM!</v>
      </c>
      <c r="K718" s="8" t="e">
        <f>IF(E718&gt;Частотометр!C28,"высокая",IF(AND(Частотометр!D28&lt;E718, E718&lt;Частотометр!C28),"средняя","низкая"))</f>
        <v>#NUM!</v>
      </c>
    </row>
    <row r="719" spans="1:11" x14ac:dyDescent="0.2">
      <c r="A719" s="35">
        <f t="shared" si="44"/>
        <v>0</v>
      </c>
      <c r="B719" s="8" t="s">
        <v>568</v>
      </c>
      <c r="F719" s="8" t="str">
        <f t="shared" si="46"/>
        <v/>
      </c>
      <c r="G719" s="8" t="s">
        <v>568</v>
      </c>
      <c r="H719" s="8" t="str">
        <f t="shared" si="47"/>
        <v>""</v>
      </c>
      <c r="I719" s="8" t="str">
        <f t="shared" si="45"/>
        <v/>
      </c>
      <c r="J719" s="8" t="e">
        <f>IF(D719&gt;Частотометр!B10,"высокочаст",IF(AND(Частотометр!C10&lt;D719, D719&lt;Частотометр!B10),"среднечаст","низкочаст"))</f>
        <v>#NUM!</v>
      </c>
      <c r="K719" s="8" t="e">
        <f>IF(E719&gt;Частотометр!C28,"высокая",IF(AND(Частотометр!D28&lt;E719, E719&lt;Частотометр!C28),"средняя","низкая"))</f>
        <v>#NUM!</v>
      </c>
    </row>
    <row r="720" spans="1:11" x14ac:dyDescent="0.2">
      <c r="A720" s="35">
        <f t="shared" si="44"/>
        <v>0</v>
      </c>
      <c r="B720" s="8" t="s">
        <v>568</v>
      </c>
      <c r="F720" s="8" t="str">
        <f t="shared" si="46"/>
        <v/>
      </c>
      <c r="G720" s="8" t="s">
        <v>568</v>
      </c>
      <c r="H720" s="8" t="str">
        <f t="shared" si="47"/>
        <v>""</v>
      </c>
      <c r="I720" s="8" t="str">
        <f t="shared" si="45"/>
        <v/>
      </c>
      <c r="J720" s="8" t="e">
        <f>IF(D720&gt;Частотометр!B10,"высокочаст",IF(AND(Частотометр!C10&lt;D720, D720&lt;Частотометр!B10),"среднечаст","низкочаст"))</f>
        <v>#NUM!</v>
      </c>
      <c r="K720" s="8" t="e">
        <f>IF(E720&gt;Частотометр!C28,"высокая",IF(AND(Частотометр!D28&lt;E720, E720&lt;Частотометр!C28),"средняя","низкая"))</f>
        <v>#NUM!</v>
      </c>
    </row>
    <row r="721" spans="1:11" x14ac:dyDescent="0.2">
      <c r="A721" s="35">
        <f t="shared" si="44"/>
        <v>0</v>
      </c>
      <c r="B721" s="8" t="s">
        <v>568</v>
      </c>
      <c r="F721" s="8" t="str">
        <f t="shared" si="46"/>
        <v/>
      </c>
      <c r="G721" s="8" t="s">
        <v>568</v>
      </c>
      <c r="H721" s="8" t="str">
        <f t="shared" si="47"/>
        <v>""</v>
      </c>
      <c r="I721" s="8" t="str">
        <f t="shared" si="45"/>
        <v/>
      </c>
      <c r="J721" s="8" t="e">
        <f>IF(D721&gt;Частотометр!B10,"высокочаст",IF(AND(Частотометр!C10&lt;D721, D721&lt;Частотометр!B10),"среднечаст","низкочаст"))</f>
        <v>#NUM!</v>
      </c>
      <c r="K721" s="8" t="e">
        <f>IF(E721&gt;Частотометр!C28,"высокая",IF(AND(Частотометр!D28&lt;E721, E721&lt;Частотометр!C28),"средняя","низкая"))</f>
        <v>#NUM!</v>
      </c>
    </row>
    <row r="722" spans="1:11" x14ac:dyDescent="0.2">
      <c r="A722" s="35">
        <f t="shared" si="44"/>
        <v>0</v>
      </c>
      <c r="B722" s="8" t="s">
        <v>568</v>
      </c>
      <c r="F722" s="8" t="str">
        <f t="shared" si="46"/>
        <v/>
      </c>
      <c r="G722" s="8" t="s">
        <v>568</v>
      </c>
      <c r="H722" s="8" t="str">
        <f t="shared" si="47"/>
        <v>""</v>
      </c>
      <c r="I722" s="8" t="str">
        <f t="shared" si="45"/>
        <v/>
      </c>
      <c r="J722" s="8" t="e">
        <f>IF(D722&gt;Частотометр!B10,"высокочаст",IF(AND(Частотометр!C10&lt;D722, D722&lt;Частотометр!B10),"среднечаст","низкочаст"))</f>
        <v>#NUM!</v>
      </c>
      <c r="K722" s="8" t="e">
        <f>IF(E722&gt;Частотометр!C28,"высокая",IF(AND(Частотометр!D28&lt;E722, E722&lt;Частотометр!C28),"средняя","низкая"))</f>
        <v>#NUM!</v>
      </c>
    </row>
    <row r="723" spans="1:11" x14ac:dyDescent="0.2">
      <c r="A723" s="35">
        <f t="shared" si="44"/>
        <v>0</v>
      </c>
      <c r="B723" s="8" t="s">
        <v>568</v>
      </c>
      <c r="F723" s="8" t="str">
        <f t="shared" si="46"/>
        <v/>
      </c>
      <c r="G723" s="8" t="s">
        <v>568</v>
      </c>
      <c r="H723" s="8" t="str">
        <f t="shared" si="47"/>
        <v>""</v>
      </c>
      <c r="I723" s="8" t="str">
        <f t="shared" si="45"/>
        <v/>
      </c>
      <c r="J723" s="8" t="e">
        <f>IF(D723&gt;Частотометр!B10,"высокочаст",IF(AND(Частотометр!C10&lt;D723, D723&lt;Частотометр!B10),"среднечаст","низкочаст"))</f>
        <v>#NUM!</v>
      </c>
      <c r="K723" s="8" t="e">
        <f>IF(E723&gt;Частотометр!C28,"высокая",IF(AND(Частотометр!D28&lt;E723, E723&lt;Частотометр!C28),"средняя","низкая"))</f>
        <v>#NUM!</v>
      </c>
    </row>
    <row r="724" spans="1:11" x14ac:dyDescent="0.2">
      <c r="A724" s="35">
        <f t="shared" si="44"/>
        <v>0</v>
      </c>
      <c r="B724" s="8" t="s">
        <v>568</v>
      </c>
      <c r="F724" s="8" t="str">
        <f t="shared" si="46"/>
        <v/>
      </c>
      <c r="G724" s="8" t="s">
        <v>568</v>
      </c>
      <c r="H724" s="8" t="str">
        <f t="shared" si="47"/>
        <v>""</v>
      </c>
      <c r="I724" s="8" t="str">
        <f t="shared" si="45"/>
        <v/>
      </c>
      <c r="J724" s="8" t="e">
        <f>IF(D724&gt;Частотометр!B10,"высокочаст",IF(AND(Частотометр!C10&lt;D724, D724&lt;Частотометр!B10),"среднечаст","низкочаст"))</f>
        <v>#NUM!</v>
      </c>
      <c r="K724" s="8" t="e">
        <f>IF(E724&gt;Частотометр!C28,"высокая",IF(AND(Частотометр!D28&lt;E724, E724&lt;Частотометр!C28),"средняя","низкая"))</f>
        <v>#NUM!</v>
      </c>
    </row>
    <row r="725" spans="1:11" x14ac:dyDescent="0.2">
      <c r="A725" s="35">
        <f t="shared" si="44"/>
        <v>0</v>
      </c>
      <c r="B725" s="8" t="s">
        <v>568</v>
      </c>
      <c r="F725" s="8" t="str">
        <f t="shared" si="46"/>
        <v/>
      </c>
      <c r="G725" s="8" t="s">
        <v>568</v>
      </c>
      <c r="H725" s="8" t="str">
        <f t="shared" si="47"/>
        <v>""</v>
      </c>
      <c r="I725" s="8" t="str">
        <f t="shared" si="45"/>
        <v/>
      </c>
      <c r="J725" s="8" t="e">
        <f>IF(D725&gt;Частотометр!B10,"высокочаст",IF(AND(Частотометр!C10&lt;D725, D725&lt;Частотометр!B10),"среднечаст","низкочаст"))</f>
        <v>#NUM!</v>
      </c>
      <c r="K725" s="8" t="e">
        <f>IF(E725&gt;Частотометр!C28,"высокая",IF(AND(Частотометр!D28&lt;E725, E725&lt;Частотометр!C28),"средняя","низкая"))</f>
        <v>#NUM!</v>
      </c>
    </row>
    <row r="726" spans="1:11" x14ac:dyDescent="0.2">
      <c r="A726" s="35">
        <f t="shared" si="44"/>
        <v>0</v>
      </c>
      <c r="B726" s="8" t="s">
        <v>568</v>
      </c>
      <c r="F726" s="8" t="str">
        <f t="shared" si="46"/>
        <v/>
      </c>
      <c r="G726" s="8" t="s">
        <v>568</v>
      </c>
      <c r="H726" s="8" t="str">
        <f t="shared" si="47"/>
        <v>""</v>
      </c>
      <c r="I726" s="8" t="str">
        <f t="shared" si="45"/>
        <v/>
      </c>
      <c r="J726" s="8" t="e">
        <f>IF(D726&gt;Частотометр!B10,"высокочаст",IF(AND(Частотометр!C10&lt;D726, D726&lt;Частотометр!B10),"среднечаст","низкочаст"))</f>
        <v>#NUM!</v>
      </c>
      <c r="K726" s="8" t="e">
        <f>IF(E726&gt;Частотометр!C28,"высокая",IF(AND(Частотометр!D28&lt;E726, E726&lt;Частотометр!C28),"средняя","низкая"))</f>
        <v>#NUM!</v>
      </c>
    </row>
    <row r="727" spans="1:11" x14ac:dyDescent="0.2">
      <c r="A727" s="35">
        <f t="shared" si="44"/>
        <v>0</v>
      </c>
      <c r="B727" s="8" t="s">
        <v>568</v>
      </c>
      <c r="F727" s="8" t="str">
        <f t="shared" si="46"/>
        <v/>
      </c>
      <c r="G727" s="8" t="s">
        <v>568</v>
      </c>
      <c r="H727" s="8" t="str">
        <f t="shared" si="47"/>
        <v>""</v>
      </c>
      <c r="I727" s="8" t="str">
        <f t="shared" si="45"/>
        <v/>
      </c>
      <c r="J727" s="8" t="e">
        <f>IF(D727&gt;Частотометр!B10,"высокочаст",IF(AND(Частотометр!C10&lt;D727, D727&lt;Частотометр!B10),"среднечаст","низкочаст"))</f>
        <v>#NUM!</v>
      </c>
      <c r="K727" s="8" t="e">
        <f>IF(E727&gt;Частотометр!C28,"высокая",IF(AND(Частотометр!D28&lt;E727, E727&lt;Частотометр!C28),"средняя","низкая"))</f>
        <v>#NUM!</v>
      </c>
    </row>
    <row r="728" spans="1:11" x14ac:dyDescent="0.2">
      <c r="A728" s="35">
        <f t="shared" si="44"/>
        <v>0</v>
      </c>
      <c r="B728" s="8" t="s">
        <v>568</v>
      </c>
      <c r="F728" s="8" t="str">
        <f t="shared" si="46"/>
        <v/>
      </c>
      <c r="G728" s="8" t="s">
        <v>568</v>
      </c>
      <c r="H728" s="8" t="str">
        <f t="shared" si="47"/>
        <v>""</v>
      </c>
      <c r="I728" s="8" t="str">
        <f t="shared" si="45"/>
        <v/>
      </c>
      <c r="J728" s="8" t="e">
        <f>IF(D728&gt;Частотометр!B10,"высокочаст",IF(AND(Частотометр!C10&lt;D728, D728&lt;Частотометр!B10),"среднечаст","низкочаст"))</f>
        <v>#NUM!</v>
      </c>
      <c r="K728" s="8" t="e">
        <f>IF(E728&gt;Частотометр!C28,"высокая",IF(AND(Частотометр!D28&lt;E728, E728&lt;Частотометр!C28),"средняя","низкая"))</f>
        <v>#NUM!</v>
      </c>
    </row>
    <row r="729" spans="1:11" x14ac:dyDescent="0.2">
      <c r="A729" s="35">
        <f t="shared" si="44"/>
        <v>0</v>
      </c>
      <c r="B729" s="8" t="s">
        <v>568</v>
      </c>
      <c r="F729" s="8" t="str">
        <f t="shared" si="46"/>
        <v/>
      </c>
      <c r="G729" s="8" t="s">
        <v>568</v>
      </c>
      <c r="H729" s="8" t="str">
        <f t="shared" si="47"/>
        <v>""</v>
      </c>
      <c r="I729" s="8" t="str">
        <f t="shared" si="45"/>
        <v/>
      </c>
      <c r="J729" s="8" t="e">
        <f>IF(D729&gt;Частотометр!B10,"высокочаст",IF(AND(Частотометр!C10&lt;D729, D729&lt;Частотометр!B10),"среднечаст","низкочаст"))</f>
        <v>#NUM!</v>
      </c>
      <c r="K729" s="8" t="e">
        <f>IF(E729&gt;Частотометр!C28,"высокая",IF(AND(Частотометр!D28&lt;E729, E729&lt;Частотометр!C28),"средняя","низкая"))</f>
        <v>#NUM!</v>
      </c>
    </row>
    <row r="730" spans="1:11" x14ac:dyDescent="0.2">
      <c r="A730" s="35">
        <f t="shared" si="44"/>
        <v>0</v>
      </c>
      <c r="B730" s="8" t="s">
        <v>568</v>
      </c>
      <c r="F730" s="8" t="str">
        <f t="shared" si="46"/>
        <v/>
      </c>
      <c r="G730" s="8" t="s">
        <v>568</v>
      </c>
      <c r="H730" s="8" t="str">
        <f t="shared" si="47"/>
        <v>""</v>
      </c>
      <c r="I730" s="8" t="str">
        <f t="shared" si="45"/>
        <v/>
      </c>
      <c r="J730" s="8" t="e">
        <f>IF(D730&gt;Частотометр!B10,"высокочаст",IF(AND(Частотометр!C10&lt;D730, D730&lt;Частотометр!B10),"среднечаст","низкочаст"))</f>
        <v>#NUM!</v>
      </c>
      <c r="K730" s="8" t="e">
        <f>IF(E730&gt;Частотометр!C28,"высокая",IF(AND(Частотометр!D28&lt;E730, E730&lt;Частотометр!C28),"средняя","низкая"))</f>
        <v>#NUM!</v>
      </c>
    </row>
    <row r="731" spans="1:11" x14ac:dyDescent="0.2">
      <c r="A731" s="35">
        <f t="shared" si="44"/>
        <v>0</v>
      </c>
      <c r="B731" s="8" t="s">
        <v>568</v>
      </c>
      <c r="F731" s="8" t="str">
        <f t="shared" si="46"/>
        <v/>
      </c>
      <c r="G731" s="8" t="s">
        <v>568</v>
      </c>
      <c r="H731" s="8" t="str">
        <f t="shared" si="47"/>
        <v>""</v>
      </c>
      <c r="I731" s="8" t="str">
        <f t="shared" si="45"/>
        <v/>
      </c>
      <c r="J731" s="8" t="e">
        <f>IF(D731&gt;Частотометр!B10,"высокочаст",IF(AND(Частотометр!C10&lt;D731, D731&lt;Частотометр!B10),"среднечаст","низкочаст"))</f>
        <v>#NUM!</v>
      </c>
      <c r="K731" s="8" t="e">
        <f>IF(E731&gt;Частотометр!C28,"высокая",IF(AND(Частотометр!D28&lt;E731, E731&lt;Частотометр!C28),"средняя","низкая"))</f>
        <v>#NUM!</v>
      </c>
    </row>
    <row r="732" spans="1:11" x14ac:dyDescent="0.2">
      <c r="A732" s="35">
        <f t="shared" si="44"/>
        <v>0</v>
      </c>
      <c r="B732" s="8" t="s">
        <v>568</v>
      </c>
      <c r="F732" s="8" t="str">
        <f t="shared" si="46"/>
        <v/>
      </c>
      <c r="G732" s="8" t="s">
        <v>568</v>
      </c>
      <c r="H732" s="8" t="str">
        <f t="shared" si="47"/>
        <v>""</v>
      </c>
      <c r="I732" s="8" t="str">
        <f t="shared" si="45"/>
        <v/>
      </c>
      <c r="J732" s="8" t="e">
        <f>IF(D732&gt;Частотометр!B10,"высокочаст",IF(AND(Частотометр!C10&lt;D732, D732&lt;Частотометр!B10),"среднечаст","низкочаст"))</f>
        <v>#NUM!</v>
      </c>
      <c r="K732" s="8" t="e">
        <f>IF(E732&gt;Частотометр!C28,"высокая",IF(AND(Частотометр!D28&lt;E732, E732&lt;Частотометр!C28),"средняя","низкая"))</f>
        <v>#NUM!</v>
      </c>
    </row>
    <row r="733" spans="1:11" x14ac:dyDescent="0.2">
      <c r="A733" s="35">
        <f t="shared" si="44"/>
        <v>0</v>
      </c>
      <c r="B733" s="8" t="s">
        <v>568</v>
      </c>
      <c r="F733" s="8" t="str">
        <f t="shared" si="46"/>
        <v/>
      </c>
      <c r="G733" s="8" t="s">
        <v>568</v>
      </c>
      <c r="H733" s="8" t="str">
        <f t="shared" si="47"/>
        <v>""</v>
      </c>
      <c r="I733" s="8" t="str">
        <f t="shared" si="45"/>
        <v/>
      </c>
      <c r="J733" s="8" t="e">
        <f>IF(D733&gt;Частотометр!B10,"высокочаст",IF(AND(Частотометр!C10&lt;D733, D733&lt;Частотометр!B10),"среднечаст","низкочаст"))</f>
        <v>#NUM!</v>
      </c>
      <c r="K733" s="8" t="e">
        <f>IF(E733&gt;Частотометр!C28,"высокая",IF(AND(Частотометр!D28&lt;E733, E733&lt;Частотометр!C28),"средняя","низкая"))</f>
        <v>#NUM!</v>
      </c>
    </row>
    <row r="734" spans="1:11" x14ac:dyDescent="0.2">
      <c r="A734" s="35">
        <f t="shared" si="44"/>
        <v>0</v>
      </c>
      <c r="B734" s="8" t="s">
        <v>568</v>
      </c>
      <c r="F734" s="8" t="str">
        <f t="shared" si="46"/>
        <v/>
      </c>
      <c r="G734" s="8" t="s">
        <v>568</v>
      </c>
      <c r="H734" s="8" t="str">
        <f t="shared" si="47"/>
        <v>""</v>
      </c>
      <c r="I734" s="8" t="str">
        <f t="shared" si="45"/>
        <v/>
      </c>
      <c r="J734" s="8" t="e">
        <f>IF(D734&gt;Частотометр!B10,"высокочаст",IF(AND(Частотометр!C10&lt;D734, D734&lt;Частотометр!B10),"среднечаст","низкочаст"))</f>
        <v>#NUM!</v>
      </c>
      <c r="K734" s="8" t="e">
        <f>IF(E734&gt;Частотометр!C28,"высокая",IF(AND(Частотометр!D28&lt;E734, E734&lt;Частотометр!C28),"средняя","низкая"))</f>
        <v>#NUM!</v>
      </c>
    </row>
    <row r="735" spans="1:11" x14ac:dyDescent="0.2">
      <c r="A735" s="35">
        <f t="shared" si="44"/>
        <v>0</v>
      </c>
      <c r="B735" s="8" t="s">
        <v>568</v>
      </c>
      <c r="F735" s="8" t="str">
        <f t="shared" si="46"/>
        <v/>
      </c>
      <c r="G735" s="8" t="s">
        <v>568</v>
      </c>
      <c r="H735" s="8" t="str">
        <f t="shared" si="47"/>
        <v>""</v>
      </c>
      <c r="I735" s="8" t="str">
        <f t="shared" si="45"/>
        <v/>
      </c>
      <c r="J735" s="8" t="e">
        <f>IF(D735&gt;Частотометр!B10,"высокочаст",IF(AND(Частотометр!C10&lt;D735, D735&lt;Частотометр!B10),"среднечаст","низкочаст"))</f>
        <v>#NUM!</v>
      </c>
      <c r="K735" s="8" t="e">
        <f>IF(E735&gt;Частотометр!C28,"высокая",IF(AND(Частотометр!D28&lt;E735, E735&lt;Частотометр!C28),"средняя","низкая"))</f>
        <v>#NUM!</v>
      </c>
    </row>
    <row r="736" spans="1:11" x14ac:dyDescent="0.2">
      <c r="A736" s="35">
        <f t="shared" si="44"/>
        <v>0</v>
      </c>
      <c r="B736" s="8" t="s">
        <v>568</v>
      </c>
      <c r="F736" s="8" t="str">
        <f t="shared" si="46"/>
        <v/>
      </c>
      <c r="G736" s="8" t="s">
        <v>568</v>
      </c>
      <c r="H736" s="8" t="str">
        <f t="shared" si="47"/>
        <v>""</v>
      </c>
      <c r="I736" s="8" t="str">
        <f t="shared" si="45"/>
        <v/>
      </c>
      <c r="J736" s="8" t="e">
        <f>IF(D736&gt;Частотометр!B10,"высокочаст",IF(AND(Частотометр!C10&lt;D736, D736&lt;Частотометр!B10),"среднечаст","низкочаст"))</f>
        <v>#NUM!</v>
      </c>
      <c r="K736" s="8" t="e">
        <f>IF(E736&gt;Частотометр!C28,"высокая",IF(AND(Частотометр!D28&lt;E736, E736&lt;Частотометр!C28),"средняя","низкая"))</f>
        <v>#NUM!</v>
      </c>
    </row>
    <row r="737" spans="1:11" x14ac:dyDescent="0.2">
      <c r="A737" s="35">
        <f t="shared" si="44"/>
        <v>0</v>
      </c>
      <c r="B737" s="8" t="s">
        <v>568</v>
      </c>
      <c r="F737" s="8" t="str">
        <f t="shared" si="46"/>
        <v/>
      </c>
      <c r="G737" s="8" t="s">
        <v>568</v>
      </c>
      <c r="H737" s="8" t="str">
        <f t="shared" si="47"/>
        <v>""</v>
      </c>
      <c r="I737" s="8" t="str">
        <f t="shared" si="45"/>
        <v/>
      </c>
      <c r="J737" s="8" t="e">
        <f>IF(D737&gt;Частотометр!B10,"высокочаст",IF(AND(Частотометр!C10&lt;D737, D737&lt;Частотометр!B10),"среднечаст","низкочаст"))</f>
        <v>#NUM!</v>
      </c>
      <c r="K737" s="8" t="e">
        <f>IF(E737&gt;Частотометр!C28,"высокая",IF(AND(Частотометр!D28&lt;E737, E737&lt;Частотометр!C28),"средняя","низкая"))</f>
        <v>#NUM!</v>
      </c>
    </row>
    <row r="738" spans="1:11" x14ac:dyDescent="0.2">
      <c r="A738" s="35">
        <f t="shared" si="44"/>
        <v>0</v>
      </c>
      <c r="B738" s="8" t="s">
        <v>568</v>
      </c>
      <c r="F738" s="8" t="str">
        <f t="shared" si="46"/>
        <v/>
      </c>
      <c r="G738" s="8" t="s">
        <v>568</v>
      </c>
      <c r="H738" s="8" t="str">
        <f t="shared" si="47"/>
        <v>""</v>
      </c>
      <c r="I738" s="8" t="str">
        <f t="shared" si="45"/>
        <v/>
      </c>
      <c r="J738" s="8" t="e">
        <f>IF(D738&gt;Частотометр!B10,"высокочаст",IF(AND(Частотометр!C10&lt;D738, D738&lt;Частотометр!B10),"среднечаст","низкочаст"))</f>
        <v>#NUM!</v>
      </c>
      <c r="K738" s="8" t="e">
        <f>IF(E738&gt;Частотометр!C28,"высокая",IF(AND(Частотометр!D28&lt;E738, E738&lt;Частотометр!C28),"средняя","низкая"))</f>
        <v>#NUM!</v>
      </c>
    </row>
    <row r="739" spans="1:11" x14ac:dyDescent="0.2">
      <c r="A739" s="35">
        <f t="shared" si="44"/>
        <v>0</v>
      </c>
      <c r="B739" s="8" t="s">
        <v>568</v>
      </c>
      <c r="F739" s="8" t="str">
        <f t="shared" si="46"/>
        <v/>
      </c>
      <c r="G739" s="8" t="s">
        <v>568</v>
      </c>
      <c r="H739" s="8" t="str">
        <f t="shared" si="47"/>
        <v>""</v>
      </c>
      <c r="I739" s="8" t="str">
        <f t="shared" si="45"/>
        <v/>
      </c>
      <c r="J739" s="8" t="e">
        <f>IF(D739&gt;Частотометр!B10,"высокочаст",IF(AND(Частотометр!C10&lt;D739, D739&lt;Частотометр!B10),"среднечаст","низкочаст"))</f>
        <v>#NUM!</v>
      </c>
      <c r="K739" s="8" t="e">
        <f>IF(E739&gt;Частотометр!C28,"высокая",IF(AND(Частотометр!D28&lt;E739, E739&lt;Частотометр!C28),"средняя","низкая"))</f>
        <v>#NUM!</v>
      </c>
    </row>
    <row r="740" spans="1:11" x14ac:dyDescent="0.2">
      <c r="A740" s="35">
        <f t="shared" si="44"/>
        <v>0</v>
      </c>
      <c r="B740" s="8" t="s">
        <v>568</v>
      </c>
      <c r="F740" s="8" t="str">
        <f t="shared" si="46"/>
        <v/>
      </c>
      <c r="G740" s="8" t="s">
        <v>568</v>
      </c>
      <c r="H740" s="8" t="str">
        <f t="shared" si="47"/>
        <v>""</v>
      </c>
      <c r="I740" s="8" t="str">
        <f t="shared" si="45"/>
        <v/>
      </c>
      <c r="J740" s="8" t="e">
        <f>IF(D740&gt;Частотометр!B10,"высокочаст",IF(AND(Частотометр!C10&lt;D740, D740&lt;Частотометр!B10),"среднечаст","низкочаст"))</f>
        <v>#NUM!</v>
      </c>
      <c r="K740" s="8" t="e">
        <f>IF(E740&gt;Частотометр!C28,"высокая",IF(AND(Частотометр!D28&lt;E740, E740&lt;Частотометр!C28),"средняя","низкая"))</f>
        <v>#NUM!</v>
      </c>
    </row>
    <row r="741" spans="1:11" x14ac:dyDescent="0.2">
      <c r="A741" s="35">
        <f t="shared" si="44"/>
        <v>0</v>
      </c>
      <c r="B741" s="8" t="s">
        <v>568</v>
      </c>
      <c r="F741" s="8" t="str">
        <f t="shared" si="46"/>
        <v/>
      </c>
      <c r="G741" s="8" t="s">
        <v>568</v>
      </c>
      <c r="H741" s="8" t="str">
        <f t="shared" si="47"/>
        <v>""</v>
      </c>
      <c r="I741" s="8" t="str">
        <f t="shared" si="45"/>
        <v/>
      </c>
      <c r="J741" s="8" t="e">
        <f>IF(D741&gt;Частотометр!B10,"высокочаст",IF(AND(Частотометр!C10&lt;D741, D741&lt;Частотометр!B10),"среднечаст","низкочаст"))</f>
        <v>#NUM!</v>
      </c>
      <c r="K741" s="8" t="e">
        <f>IF(E741&gt;Частотометр!C28,"высокая",IF(AND(Частотометр!D28&lt;E741, E741&lt;Частотометр!C28),"средняя","низкая"))</f>
        <v>#NUM!</v>
      </c>
    </row>
    <row r="742" spans="1:11" x14ac:dyDescent="0.2">
      <c r="A742" s="35">
        <f t="shared" si="44"/>
        <v>0</v>
      </c>
      <c r="B742" s="8" t="s">
        <v>568</v>
      </c>
      <c r="F742" s="8" t="str">
        <f t="shared" si="46"/>
        <v/>
      </c>
      <c r="G742" s="8" t="s">
        <v>568</v>
      </c>
      <c r="H742" s="8" t="str">
        <f t="shared" si="47"/>
        <v>""</v>
      </c>
      <c r="I742" s="8" t="str">
        <f t="shared" si="45"/>
        <v/>
      </c>
      <c r="J742" s="8" t="e">
        <f>IF(D742&gt;Частотометр!B10,"высокочаст",IF(AND(Частотометр!C10&lt;D742, D742&lt;Частотометр!B10),"среднечаст","низкочаст"))</f>
        <v>#NUM!</v>
      </c>
      <c r="K742" s="8" t="e">
        <f>IF(E742&gt;Частотометр!C28,"высокая",IF(AND(Частотометр!D28&lt;E742, E742&lt;Частотометр!C28),"средняя","низкая"))</f>
        <v>#NUM!</v>
      </c>
    </row>
    <row r="743" spans="1:11" x14ac:dyDescent="0.2">
      <c r="A743" s="35">
        <f t="shared" si="44"/>
        <v>0</v>
      </c>
      <c r="B743" s="8" t="s">
        <v>568</v>
      </c>
      <c r="F743" s="8" t="str">
        <f t="shared" si="46"/>
        <v/>
      </c>
      <c r="G743" s="8" t="s">
        <v>568</v>
      </c>
      <c r="H743" s="8" t="str">
        <f t="shared" si="47"/>
        <v>""</v>
      </c>
      <c r="I743" s="8" t="str">
        <f t="shared" si="45"/>
        <v/>
      </c>
      <c r="J743" s="8" t="e">
        <f>IF(D743&gt;Частотометр!B10,"высокочаст",IF(AND(Частотометр!C10&lt;D743, D743&lt;Частотометр!B10),"среднечаст","низкочаст"))</f>
        <v>#NUM!</v>
      </c>
      <c r="K743" s="8" t="e">
        <f>IF(E743&gt;Частотометр!C28,"высокая",IF(AND(Частотометр!D28&lt;E743, E743&lt;Частотометр!C28),"средняя","низкая"))</f>
        <v>#NUM!</v>
      </c>
    </row>
    <row r="744" spans="1:11" x14ac:dyDescent="0.2">
      <c r="A744" s="35">
        <f t="shared" si="44"/>
        <v>0</v>
      </c>
      <c r="B744" s="8" t="s">
        <v>568</v>
      </c>
      <c r="F744" s="8" t="str">
        <f t="shared" si="46"/>
        <v/>
      </c>
      <c r="G744" s="8" t="s">
        <v>568</v>
      </c>
      <c r="H744" s="8" t="str">
        <f t="shared" si="47"/>
        <v>""</v>
      </c>
      <c r="I744" s="8" t="str">
        <f t="shared" si="45"/>
        <v/>
      </c>
      <c r="J744" s="8" t="e">
        <f>IF(D744&gt;Частотометр!B10,"высокочаст",IF(AND(Частотометр!C10&lt;D744, D744&lt;Частотометр!B10),"среднечаст","низкочаст"))</f>
        <v>#NUM!</v>
      </c>
      <c r="K744" s="8" t="e">
        <f>IF(E744&gt;Частотометр!C28,"высокая",IF(AND(Частотометр!D28&lt;E744, E744&lt;Частотометр!C28),"средняя","низкая"))</f>
        <v>#NUM!</v>
      </c>
    </row>
    <row r="745" spans="1:11" x14ac:dyDescent="0.2">
      <c r="A745" s="35">
        <f t="shared" si="44"/>
        <v>0</v>
      </c>
      <c r="B745" s="8" t="s">
        <v>568</v>
      </c>
      <c r="F745" s="8" t="str">
        <f t="shared" si="46"/>
        <v/>
      </c>
      <c r="G745" s="8" t="s">
        <v>568</v>
      </c>
      <c r="H745" s="8" t="str">
        <f t="shared" si="47"/>
        <v>""</v>
      </c>
      <c r="I745" s="8" t="str">
        <f t="shared" si="45"/>
        <v/>
      </c>
      <c r="J745" s="8" t="e">
        <f>IF(D745&gt;Частотометр!B10,"высокочаст",IF(AND(Частотометр!C10&lt;D745, D745&lt;Частотометр!B10),"среднечаст","низкочаст"))</f>
        <v>#NUM!</v>
      </c>
      <c r="K745" s="8" t="e">
        <f>IF(E745&gt;Частотометр!C28,"высокая",IF(AND(Частотометр!D28&lt;E745, E745&lt;Частотометр!C28),"средняя","низкая"))</f>
        <v>#NUM!</v>
      </c>
    </row>
    <row r="746" spans="1:11" x14ac:dyDescent="0.2">
      <c r="A746" s="35">
        <f t="shared" si="44"/>
        <v>0</v>
      </c>
      <c r="B746" s="8" t="s">
        <v>568</v>
      </c>
      <c r="F746" s="8" t="str">
        <f t="shared" si="46"/>
        <v/>
      </c>
      <c r="G746" s="8" t="s">
        <v>568</v>
      </c>
      <c r="H746" s="8" t="str">
        <f t="shared" si="47"/>
        <v>""</v>
      </c>
      <c r="I746" s="8" t="str">
        <f t="shared" si="45"/>
        <v/>
      </c>
      <c r="J746" s="8" t="e">
        <f>IF(D746&gt;Частотометр!B10,"высокочаст",IF(AND(Частотометр!C10&lt;D746, D746&lt;Частотометр!B10),"среднечаст","низкочаст"))</f>
        <v>#NUM!</v>
      </c>
      <c r="K746" s="8" t="e">
        <f>IF(E746&gt;Частотометр!C28,"высокая",IF(AND(Частотометр!D28&lt;E746, E746&lt;Частотометр!C28),"средняя","низкая"))</f>
        <v>#NUM!</v>
      </c>
    </row>
    <row r="747" spans="1:11" x14ac:dyDescent="0.2">
      <c r="A747" s="35">
        <f t="shared" si="44"/>
        <v>0</v>
      </c>
      <c r="B747" s="8" t="s">
        <v>568</v>
      </c>
      <c r="F747" s="8" t="str">
        <f t="shared" si="46"/>
        <v/>
      </c>
      <c r="G747" s="8" t="s">
        <v>568</v>
      </c>
      <c r="H747" s="8" t="str">
        <f t="shared" si="47"/>
        <v>""</v>
      </c>
      <c r="I747" s="8" t="str">
        <f t="shared" si="45"/>
        <v/>
      </c>
      <c r="J747" s="8" t="e">
        <f>IF(D747&gt;Частотометр!B10,"высокочаст",IF(AND(Частотометр!C10&lt;D747, D747&lt;Частотометр!B10),"среднечаст","низкочаст"))</f>
        <v>#NUM!</v>
      </c>
      <c r="K747" s="8" t="e">
        <f>IF(E747&gt;Частотометр!C28,"высокая",IF(AND(Частотометр!D28&lt;E747, E747&lt;Частотометр!C28),"средняя","низкая"))</f>
        <v>#NUM!</v>
      </c>
    </row>
    <row r="748" spans="1:11" x14ac:dyDescent="0.2">
      <c r="A748" s="35">
        <f t="shared" si="44"/>
        <v>0</v>
      </c>
      <c r="B748" s="8" t="s">
        <v>568</v>
      </c>
      <c r="F748" s="8" t="str">
        <f t="shared" si="46"/>
        <v/>
      </c>
      <c r="G748" s="8" t="s">
        <v>568</v>
      </c>
      <c r="H748" s="8" t="str">
        <f t="shared" si="47"/>
        <v>""</v>
      </c>
      <c r="I748" s="8" t="str">
        <f t="shared" si="45"/>
        <v/>
      </c>
      <c r="J748" s="8" t="e">
        <f>IF(D748&gt;Частотометр!B10,"высокочаст",IF(AND(Частотометр!C10&lt;D748, D748&lt;Частотометр!B10),"среднечаст","низкочаст"))</f>
        <v>#NUM!</v>
      </c>
      <c r="K748" s="8" t="e">
        <f>IF(E748&gt;Частотометр!C28,"высокая",IF(AND(Частотометр!D28&lt;E748, E748&lt;Частотометр!C28),"средняя","низкая"))</f>
        <v>#NUM!</v>
      </c>
    </row>
    <row r="749" spans="1:11" x14ac:dyDescent="0.2">
      <c r="A749" s="35">
        <f t="shared" si="44"/>
        <v>0</v>
      </c>
      <c r="B749" s="8" t="s">
        <v>568</v>
      </c>
      <c r="F749" s="8" t="str">
        <f t="shared" si="46"/>
        <v/>
      </c>
      <c r="G749" s="8" t="s">
        <v>568</v>
      </c>
      <c r="H749" s="8" t="str">
        <f t="shared" si="47"/>
        <v>""</v>
      </c>
      <c r="I749" s="8" t="str">
        <f t="shared" si="45"/>
        <v/>
      </c>
      <c r="J749" s="8" t="e">
        <f>IF(D749&gt;Частотометр!B10,"высокочаст",IF(AND(Частотометр!C10&lt;D749, D749&lt;Частотометр!B10),"среднечаст","низкочаст"))</f>
        <v>#NUM!</v>
      </c>
      <c r="K749" s="8" t="e">
        <f>IF(E749&gt;Частотометр!C28,"высокая",IF(AND(Частотометр!D28&lt;E749, E749&lt;Частотометр!C28),"средняя","низкая"))</f>
        <v>#NUM!</v>
      </c>
    </row>
    <row r="750" spans="1:11" x14ac:dyDescent="0.2">
      <c r="A750" s="35">
        <f t="shared" si="44"/>
        <v>0</v>
      </c>
      <c r="B750" s="8" t="s">
        <v>568</v>
      </c>
      <c r="F750" s="8" t="str">
        <f t="shared" si="46"/>
        <v/>
      </c>
      <c r="G750" s="8" t="s">
        <v>568</v>
      </c>
      <c r="H750" s="8" t="str">
        <f t="shared" si="47"/>
        <v>""</v>
      </c>
      <c r="I750" s="8" t="str">
        <f t="shared" si="45"/>
        <v/>
      </c>
      <c r="J750" s="8" t="e">
        <f>IF(D750&gt;Частотометр!B10,"высокочаст",IF(AND(Частотометр!C10&lt;D750, D750&lt;Частотометр!B10),"среднечаст","низкочаст"))</f>
        <v>#NUM!</v>
      </c>
      <c r="K750" s="8" t="e">
        <f>IF(E750&gt;Частотометр!C28,"высокая",IF(AND(Частотометр!D28&lt;E750, E750&lt;Частотометр!C28),"средняя","низкая"))</f>
        <v>#NUM!</v>
      </c>
    </row>
    <row r="751" spans="1:11" x14ac:dyDescent="0.2">
      <c r="A751" s="35">
        <f t="shared" si="44"/>
        <v>0</v>
      </c>
      <c r="B751" s="8" t="s">
        <v>568</v>
      </c>
      <c r="F751" s="8" t="str">
        <f t="shared" si="46"/>
        <v/>
      </c>
      <c r="G751" s="8" t="s">
        <v>568</v>
      </c>
      <c r="H751" s="8" t="str">
        <f t="shared" si="47"/>
        <v>""</v>
      </c>
      <c r="I751" s="8" t="str">
        <f t="shared" si="45"/>
        <v/>
      </c>
      <c r="J751" s="8" t="e">
        <f>IF(D751&gt;Частотометр!B10,"высокочаст",IF(AND(Частотометр!C10&lt;D751, D751&lt;Частотометр!B10),"среднечаст","низкочаст"))</f>
        <v>#NUM!</v>
      </c>
      <c r="K751" s="8" t="e">
        <f>IF(E751&gt;Частотометр!C28,"высокая",IF(AND(Частотометр!D28&lt;E751, E751&lt;Частотометр!C28),"средняя","низкая"))</f>
        <v>#NUM!</v>
      </c>
    </row>
    <row r="752" spans="1:11" x14ac:dyDescent="0.2">
      <c r="A752" s="35">
        <f t="shared" si="44"/>
        <v>0</v>
      </c>
      <c r="B752" s="8" t="s">
        <v>568</v>
      </c>
      <c r="F752" s="8" t="str">
        <f t="shared" si="46"/>
        <v/>
      </c>
      <c r="G752" s="8" t="s">
        <v>568</v>
      </c>
      <c r="H752" s="8" t="str">
        <f t="shared" si="47"/>
        <v>""</v>
      </c>
      <c r="I752" s="8" t="str">
        <f t="shared" si="45"/>
        <v/>
      </c>
      <c r="J752" s="8" t="e">
        <f>IF(D752&gt;Частотометр!B10,"высокочаст",IF(AND(Частотометр!C10&lt;D752, D752&lt;Частотометр!B10),"среднечаст","низкочаст"))</f>
        <v>#NUM!</v>
      </c>
      <c r="K752" s="8" t="e">
        <f>IF(E752&gt;Частотометр!C28,"высокая",IF(AND(Частотометр!D28&lt;E752, E752&lt;Частотометр!C28),"средняя","низкая"))</f>
        <v>#NUM!</v>
      </c>
    </row>
    <row r="753" spans="1:11" x14ac:dyDescent="0.2">
      <c r="A753" s="35">
        <f t="shared" si="44"/>
        <v>0</v>
      </c>
      <c r="B753" s="8" t="s">
        <v>568</v>
      </c>
      <c r="F753" s="8" t="str">
        <f t="shared" si="46"/>
        <v/>
      </c>
      <c r="G753" s="8" t="s">
        <v>568</v>
      </c>
      <c r="H753" s="8" t="str">
        <f t="shared" si="47"/>
        <v>""</v>
      </c>
      <c r="I753" s="8" t="str">
        <f t="shared" si="45"/>
        <v/>
      </c>
      <c r="J753" s="8" t="e">
        <f>IF(D753&gt;Частотометр!B10,"высокочаст",IF(AND(Частотометр!C10&lt;D753, D753&lt;Частотометр!B10),"среднечаст","низкочаст"))</f>
        <v>#NUM!</v>
      </c>
      <c r="K753" s="8" t="e">
        <f>IF(E753&gt;Частотометр!C28,"высокая",IF(AND(Частотометр!D28&lt;E753, E753&lt;Частотометр!C28),"средняя","низкая"))</f>
        <v>#NUM!</v>
      </c>
    </row>
    <row r="754" spans="1:11" x14ac:dyDescent="0.2">
      <c r="A754" s="35">
        <f t="shared" si="44"/>
        <v>0</v>
      </c>
      <c r="B754" s="8" t="s">
        <v>568</v>
      </c>
      <c r="F754" s="8" t="str">
        <f t="shared" si="46"/>
        <v/>
      </c>
      <c r="G754" s="8" t="s">
        <v>568</v>
      </c>
      <c r="H754" s="8" t="str">
        <f t="shared" si="47"/>
        <v>""</v>
      </c>
      <c r="I754" s="8" t="str">
        <f t="shared" si="45"/>
        <v/>
      </c>
      <c r="J754" s="8" t="e">
        <f>IF(D754&gt;Частотометр!B10,"высокочаст",IF(AND(Частотометр!C10&lt;D754, D754&lt;Частотометр!B10),"среднечаст","низкочаст"))</f>
        <v>#NUM!</v>
      </c>
      <c r="K754" s="8" t="e">
        <f>IF(E754&gt;Частотометр!C28,"высокая",IF(AND(Частотометр!D28&lt;E754, E754&lt;Частотометр!C28),"средняя","низкая"))</f>
        <v>#NUM!</v>
      </c>
    </row>
    <row r="755" spans="1:11" x14ac:dyDescent="0.2">
      <c r="A755" s="35">
        <f t="shared" si="44"/>
        <v>0</v>
      </c>
      <c r="B755" s="8" t="s">
        <v>568</v>
      </c>
      <c r="F755" s="8" t="str">
        <f t="shared" si="46"/>
        <v/>
      </c>
      <c r="G755" s="8" t="s">
        <v>568</v>
      </c>
      <c r="H755" s="8" t="str">
        <f t="shared" si="47"/>
        <v>""</v>
      </c>
      <c r="I755" s="8" t="str">
        <f t="shared" si="45"/>
        <v/>
      </c>
      <c r="J755" s="8" t="e">
        <f>IF(D755&gt;Частотометр!B10,"высокочаст",IF(AND(Частотометр!C10&lt;D755, D755&lt;Частотометр!B10),"среднечаст","низкочаст"))</f>
        <v>#NUM!</v>
      </c>
      <c r="K755" s="8" t="e">
        <f>IF(E755&gt;Частотометр!C28,"высокая",IF(AND(Частотометр!D28&lt;E755, E755&lt;Частотометр!C28),"средняя","низкая"))</f>
        <v>#NUM!</v>
      </c>
    </row>
    <row r="756" spans="1:11" x14ac:dyDescent="0.2">
      <c r="A756" s="35">
        <f t="shared" si="44"/>
        <v>0</v>
      </c>
      <c r="B756" s="8" t="s">
        <v>568</v>
      </c>
      <c r="F756" s="8" t="str">
        <f t="shared" si="46"/>
        <v/>
      </c>
      <c r="G756" s="8" t="s">
        <v>568</v>
      </c>
      <c r="H756" s="8" t="str">
        <f t="shared" si="47"/>
        <v>""</v>
      </c>
      <c r="I756" s="8" t="str">
        <f t="shared" si="45"/>
        <v/>
      </c>
      <c r="J756" s="8" t="e">
        <f>IF(D756&gt;Частотометр!B10,"высокочаст",IF(AND(Частотометр!C10&lt;D756, D756&lt;Частотометр!B10),"среднечаст","низкочаст"))</f>
        <v>#NUM!</v>
      </c>
      <c r="K756" s="8" t="e">
        <f>IF(E756&gt;Частотометр!C28,"высокая",IF(AND(Частотометр!D28&lt;E756, E756&lt;Частотометр!C28),"средняя","низкая"))</f>
        <v>#NUM!</v>
      </c>
    </row>
    <row r="757" spans="1:11" x14ac:dyDescent="0.2">
      <c r="A757" s="35">
        <f t="shared" si="44"/>
        <v>0</v>
      </c>
      <c r="B757" s="8" t="s">
        <v>568</v>
      </c>
      <c r="F757" s="8" t="str">
        <f t="shared" si="46"/>
        <v/>
      </c>
      <c r="G757" s="8" t="s">
        <v>568</v>
      </c>
      <c r="H757" s="8" t="str">
        <f t="shared" si="47"/>
        <v>""</v>
      </c>
      <c r="I757" s="8" t="str">
        <f t="shared" si="45"/>
        <v/>
      </c>
      <c r="J757" s="8" t="e">
        <f>IF(D757&gt;Частотометр!B10,"высокочаст",IF(AND(Частотометр!C10&lt;D757, D757&lt;Частотометр!B10),"среднечаст","низкочаст"))</f>
        <v>#NUM!</v>
      </c>
      <c r="K757" s="8" t="e">
        <f>IF(E757&gt;Частотометр!C28,"высокая",IF(AND(Частотометр!D28&lt;E757, E757&lt;Частотометр!C28),"средняя","низкая"))</f>
        <v>#NUM!</v>
      </c>
    </row>
    <row r="758" spans="1:11" x14ac:dyDescent="0.2">
      <c r="A758" s="35">
        <f t="shared" si="44"/>
        <v>0</v>
      </c>
      <c r="B758" s="8" t="s">
        <v>568</v>
      </c>
      <c r="F758" s="8" t="str">
        <f t="shared" si="46"/>
        <v/>
      </c>
      <c r="G758" s="8" t="s">
        <v>568</v>
      </c>
      <c r="H758" s="8" t="str">
        <f t="shared" si="47"/>
        <v>""</v>
      </c>
      <c r="I758" s="8" t="str">
        <f t="shared" si="45"/>
        <v/>
      </c>
      <c r="J758" s="8" t="e">
        <f>IF(D758&gt;Частотометр!B10,"высокочаст",IF(AND(Частотометр!C10&lt;D758, D758&lt;Частотометр!B10),"среднечаст","низкочаст"))</f>
        <v>#NUM!</v>
      </c>
      <c r="K758" s="8" t="e">
        <f>IF(E758&gt;Частотометр!C28,"высокая",IF(AND(Частотометр!D28&lt;E758, E758&lt;Частотометр!C28),"средняя","низкая"))</f>
        <v>#NUM!</v>
      </c>
    </row>
    <row r="759" spans="1:11" x14ac:dyDescent="0.2">
      <c r="A759" s="35">
        <f t="shared" si="44"/>
        <v>0</v>
      </c>
      <c r="B759" s="8" t="s">
        <v>568</v>
      </c>
      <c r="F759" s="8" t="str">
        <f t="shared" si="46"/>
        <v/>
      </c>
      <c r="G759" s="8" t="s">
        <v>568</v>
      </c>
      <c r="H759" s="8" t="str">
        <f t="shared" si="47"/>
        <v>""</v>
      </c>
      <c r="I759" s="8" t="str">
        <f t="shared" si="45"/>
        <v/>
      </c>
      <c r="J759" s="8" t="e">
        <f>IF(D759&gt;Частотометр!B10,"высокочаст",IF(AND(Частотометр!C10&lt;D759, D759&lt;Частотометр!B10),"среднечаст","низкочаст"))</f>
        <v>#NUM!</v>
      </c>
      <c r="K759" s="8" t="e">
        <f>IF(E759&gt;Частотометр!C28,"высокая",IF(AND(Частотометр!D28&lt;E759, E759&lt;Частотометр!C28),"средняя","низкая"))</f>
        <v>#NUM!</v>
      </c>
    </row>
    <row r="760" spans="1:11" x14ac:dyDescent="0.2">
      <c r="A760" s="35">
        <f t="shared" si="44"/>
        <v>0</v>
      </c>
      <c r="B760" s="8" t="s">
        <v>568</v>
      </c>
      <c r="F760" s="8" t="str">
        <f t="shared" si="46"/>
        <v/>
      </c>
      <c r="G760" s="8" t="s">
        <v>568</v>
      </c>
      <c r="H760" s="8" t="str">
        <f t="shared" si="47"/>
        <v>""</v>
      </c>
      <c r="I760" s="8" t="str">
        <f t="shared" si="45"/>
        <v/>
      </c>
      <c r="J760" s="8" t="e">
        <f>IF(D760&gt;Частотометр!B10,"высокочаст",IF(AND(Частотометр!C10&lt;D760, D760&lt;Частотометр!B10),"среднечаст","низкочаст"))</f>
        <v>#NUM!</v>
      </c>
      <c r="K760" s="8" t="e">
        <f>IF(E760&gt;Частотометр!C28,"высокая",IF(AND(Частотометр!D28&lt;E760, E760&lt;Частотометр!C28),"средняя","низкая"))</f>
        <v>#NUM!</v>
      </c>
    </row>
    <row r="761" spans="1:11" x14ac:dyDescent="0.2">
      <c r="A761" s="35">
        <f t="shared" si="44"/>
        <v>0</v>
      </c>
      <c r="B761" s="8" t="s">
        <v>568</v>
      </c>
      <c r="F761" s="8" t="str">
        <f t="shared" si="46"/>
        <v/>
      </c>
      <c r="G761" s="8" t="s">
        <v>568</v>
      </c>
      <c r="H761" s="8" t="str">
        <f t="shared" si="47"/>
        <v>""</v>
      </c>
      <c r="I761" s="8" t="str">
        <f t="shared" si="45"/>
        <v/>
      </c>
      <c r="J761" s="8" t="e">
        <f>IF(D761&gt;Частотометр!B10,"высокочаст",IF(AND(Частотометр!C10&lt;D761, D761&lt;Частотометр!B10),"среднечаст","низкочаст"))</f>
        <v>#NUM!</v>
      </c>
      <c r="K761" s="8" t="e">
        <f>IF(E761&gt;Частотометр!C28,"высокая",IF(AND(Частотометр!D28&lt;E761, E761&lt;Частотометр!C28),"средняя","низкая"))</f>
        <v>#NUM!</v>
      </c>
    </row>
    <row r="762" spans="1:11" x14ac:dyDescent="0.2">
      <c r="A762" s="35">
        <f t="shared" si="44"/>
        <v>0</v>
      </c>
      <c r="B762" s="8" t="s">
        <v>568</v>
      </c>
      <c r="F762" s="8" t="str">
        <f t="shared" si="46"/>
        <v/>
      </c>
      <c r="G762" s="8" t="s">
        <v>568</v>
      </c>
      <c r="H762" s="8" t="str">
        <f t="shared" si="47"/>
        <v>""</v>
      </c>
      <c r="I762" s="8" t="str">
        <f t="shared" si="45"/>
        <v/>
      </c>
      <c r="J762" s="8" t="e">
        <f>IF(D762&gt;Частотометр!B10,"высокочаст",IF(AND(Частотометр!C10&lt;D762, D762&lt;Частотометр!B10),"среднечаст","низкочаст"))</f>
        <v>#NUM!</v>
      </c>
      <c r="K762" s="8" t="e">
        <f>IF(E762&gt;Частотометр!C28,"высокая",IF(AND(Частотометр!D28&lt;E762, E762&lt;Частотометр!C28),"средняя","низкая"))</f>
        <v>#NUM!</v>
      </c>
    </row>
    <row r="763" spans="1:11" x14ac:dyDescent="0.2">
      <c r="A763" s="35">
        <f t="shared" si="44"/>
        <v>0</v>
      </c>
      <c r="B763" s="8" t="s">
        <v>568</v>
      </c>
      <c r="F763" s="8" t="str">
        <f t="shared" si="46"/>
        <v/>
      </c>
      <c r="G763" s="8" t="s">
        <v>568</v>
      </c>
      <c r="H763" s="8" t="str">
        <f t="shared" si="47"/>
        <v>""</v>
      </c>
      <c r="I763" s="8" t="str">
        <f t="shared" si="45"/>
        <v/>
      </c>
      <c r="J763" s="8" t="e">
        <f>IF(D763&gt;Частотометр!B10,"высокочаст",IF(AND(Частотометр!C10&lt;D763, D763&lt;Частотометр!B10),"среднечаст","низкочаст"))</f>
        <v>#NUM!</v>
      </c>
      <c r="K763" s="8" t="e">
        <f>IF(E763&gt;Частотометр!C28,"высокая",IF(AND(Частотометр!D28&lt;E763, E763&lt;Частотометр!C28),"средняя","низкая"))</f>
        <v>#NUM!</v>
      </c>
    </row>
    <row r="764" spans="1:11" x14ac:dyDescent="0.2">
      <c r="A764" s="35">
        <f t="shared" si="44"/>
        <v>0</v>
      </c>
      <c r="B764" s="8" t="s">
        <v>568</v>
      </c>
      <c r="F764" s="8" t="str">
        <f t="shared" si="46"/>
        <v/>
      </c>
      <c r="G764" s="8" t="s">
        <v>568</v>
      </c>
      <c r="H764" s="8" t="str">
        <f t="shared" si="47"/>
        <v>""</v>
      </c>
      <c r="I764" s="8" t="str">
        <f t="shared" si="45"/>
        <v/>
      </c>
      <c r="J764" s="8" t="e">
        <f>IF(D764&gt;Частотометр!B10,"высокочаст",IF(AND(Частотометр!C10&lt;D764, D764&lt;Частотометр!B10),"среднечаст","низкочаст"))</f>
        <v>#NUM!</v>
      </c>
      <c r="K764" s="8" t="e">
        <f>IF(E764&gt;Частотометр!C28,"высокая",IF(AND(Частотометр!D28&lt;E764, E764&lt;Частотометр!C28),"средняя","низкая"))</f>
        <v>#NUM!</v>
      </c>
    </row>
    <row r="765" spans="1:11" x14ac:dyDescent="0.2">
      <c r="A765" s="35">
        <f t="shared" si="44"/>
        <v>0</v>
      </c>
      <c r="B765" s="8" t="s">
        <v>568</v>
      </c>
      <c r="F765" s="8" t="str">
        <f t="shared" si="46"/>
        <v/>
      </c>
      <c r="G765" s="8" t="s">
        <v>568</v>
      </c>
      <c r="H765" s="8" t="str">
        <f t="shared" si="47"/>
        <v>""</v>
      </c>
      <c r="I765" s="8" t="str">
        <f t="shared" si="45"/>
        <v/>
      </c>
      <c r="J765" s="8" t="e">
        <f>IF(D765&gt;Частотометр!B10,"высокочаст",IF(AND(Частотометр!C10&lt;D765, D765&lt;Частотометр!B10),"среднечаст","низкочаст"))</f>
        <v>#NUM!</v>
      </c>
      <c r="K765" s="8" t="e">
        <f>IF(E765&gt;Частотометр!C28,"высокая",IF(AND(Частотометр!D28&lt;E765, E765&lt;Частотометр!C28),"средняя","низкая"))</f>
        <v>#NUM!</v>
      </c>
    </row>
    <row r="766" spans="1:11" x14ac:dyDescent="0.2">
      <c r="A766" s="35">
        <f t="shared" si="44"/>
        <v>0</v>
      </c>
      <c r="B766" s="8" t="s">
        <v>568</v>
      </c>
      <c r="F766" s="8" t="str">
        <f t="shared" si="46"/>
        <v/>
      </c>
      <c r="G766" s="8" t="s">
        <v>568</v>
      </c>
      <c r="H766" s="8" t="str">
        <f t="shared" si="47"/>
        <v>""</v>
      </c>
      <c r="I766" s="8" t="str">
        <f t="shared" si="45"/>
        <v/>
      </c>
      <c r="J766" s="8" t="e">
        <f>IF(D766&gt;Частотометр!B10,"высокочаст",IF(AND(Частотометр!C10&lt;D766, D766&lt;Частотометр!B10),"среднечаст","низкочаст"))</f>
        <v>#NUM!</v>
      </c>
      <c r="K766" s="8" t="e">
        <f>IF(E766&gt;Частотометр!C28,"высокая",IF(AND(Частотометр!D28&lt;E766, E766&lt;Частотометр!C28),"средняя","низкая"))</f>
        <v>#NUM!</v>
      </c>
    </row>
    <row r="767" spans="1:11" x14ac:dyDescent="0.2">
      <c r="A767" s="35">
        <f t="shared" si="44"/>
        <v>0</v>
      </c>
      <c r="B767" s="8" t="s">
        <v>568</v>
      </c>
      <c r="F767" s="8" t="str">
        <f t="shared" si="46"/>
        <v/>
      </c>
      <c r="G767" s="8" t="s">
        <v>568</v>
      </c>
      <c r="H767" s="8" t="str">
        <f t="shared" si="47"/>
        <v>""</v>
      </c>
      <c r="I767" s="8" t="str">
        <f t="shared" si="45"/>
        <v/>
      </c>
      <c r="J767" s="8" t="e">
        <f>IF(D767&gt;Частотометр!B10,"высокочаст",IF(AND(Частотометр!C10&lt;D767, D767&lt;Частотометр!B10),"среднечаст","низкочаст"))</f>
        <v>#NUM!</v>
      </c>
      <c r="K767" s="8" t="e">
        <f>IF(E767&gt;Частотометр!C28,"высокая",IF(AND(Частотометр!D28&lt;E767, E767&lt;Частотометр!C28),"средняя","низкая"))</f>
        <v>#NUM!</v>
      </c>
    </row>
    <row r="768" spans="1:11" x14ac:dyDescent="0.2">
      <c r="A768" s="35">
        <f t="shared" si="44"/>
        <v>0</v>
      </c>
      <c r="B768" s="8" t="s">
        <v>568</v>
      </c>
      <c r="F768" s="8" t="str">
        <f t="shared" si="46"/>
        <v/>
      </c>
      <c r="G768" s="8" t="s">
        <v>568</v>
      </c>
      <c r="H768" s="8" t="str">
        <f t="shared" si="47"/>
        <v>""</v>
      </c>
      <c r="I768" s="8" t="str">
        <f t="shared" si="45"/>
        <v/>
      </c>
      <c r="J768" s="8" t="e">
        <f>IF(D768&gt;Частотометр!B10,"высокочаст",IF(AND(Частотометр!C10&lt;D768, D768&lt;Частотометр!B10),"среднечаст","низкочаст"))</f>
        <v>#NUM!</v>
      </c>
      <c r="K768" s="8" t="e">
        <f>IF(E768&gt;Частотометр!C28,"высокая",IF(AND(Частотометр!D28&lt;E768, E768&lt;Частотометр!C28),"средняя","низкая"))</f>
        <v>#NUM!</v>
      </c>
    </row>
    <row r="769" spans="1:11" x14ac:dyDescent="0.2">
      <c r="A769" s="35">
        <f t="shared" si="44"/>
        <v>0</v>
      </c>
      <c r="B769" s="8" t="s">
        <v>568</v>
      </c>
      <c r="F769" s="8" t="str">
        <f t="shared" si="46"/>
        <v/>
      </c>
      <c r="G769" s="8" t="s">
        <v>568</v>
      </c>
      <c r="H769" s="8" t="str">
        <f t="shared" si="47"/>
        <v>""</v>
      </c>
      <c r="I769" s="8" t="str">
        <f t="shared" si="45"/>
        <v/>
      </c>
      <c r="J769" s="8" t="e">
        <f>IF(D769&gt;Частотометр!B10,"высокочаст",IF(AND(Частотометр!C10&lt;D769, D769&lt;Частотометр!B10),"среднечаст","низкочаст"))</f>
        <v>#NUM!</v>
      </c>
      <c r="K769" s="8" t="e">
        <f>IF(E769&gt;Частотометр!C28,"высокая",IF(AND(Частотометр!D28&lt;E769, E769&lt;Частотометр!C28),"средняя","низкая"))</f>
        <v>#NUM!</v>
      </c>
    </row>
    <row r="770" spans="1:11" x14ac:dyDescent="0.2">
      <c r="A770" s="35">
        <f t="shared" ref="A770:A833" si="48">IF(ISBLANK(C770),0,LEN(TRIM(C770))-LEN(SUBSTITUTE(C770," ",""))+1)</f>
        <v>0</v>
      </c>
      <c r="B770" s="8" t="s">
        <v>568</v>
      </c>
      <c r="F770" s="8" t="str">
        <f t="shared" si="46"/>
        <v/>
      </c>
      <c r="G770" s="8" t="s">
        <v>568</v>
      </c>
      <c r="H770" s="8" t="str">
        <f t="shared" si="47"/>
        <v>""</v>
      </c>
      <c r="I770" s="8" t="str">
        <f t="shared" ref="I770:I833" si="49">SUBSTITUTE(C770, LEFT(C770,1),PROPER(LEFT(C770,1)),1)</f>
        <v/>
      </c>
      <c r="J770" s="8" t="e">
        <f>IF(D770&gt;Частотометр!B10,"высокочаст",IF(AND(Частотометр!C10&lt;D770, D770&lt;Частотометр!B10),"среднечаст","низкочаст"))</f>
        <v>#NUM!</v>
      </c>
      <c r="K770" s="8" t="e">
        <f>IF(E770&gt;Частотометр!C28,"высокая",IF(AND(Частотометр!D28&lt;E770, E770&lt;Частотометр!C28),"средняя","низкая"))</f>
        <v>#NUM!</v>
      </c>
    </row>
    <row r="771" spans="1:11" x14ac:dyDescent="0.2">
      <c r="A771" s="35">
        <f t="shared" si="48"/>
        <v>0</v>
      </c>
      <c r="B771" s="8" t="s">
        <v>568</v>
      </c>
      <c r="F771" s="8" t="str">
        <f t="shared" ref="F771:F834" si="50">TRIM(C771)</f>
        <v/>
      </c>
      <c r="G771" s="8" t="s">
        <v>568</v>
      </c>
      <c r="H771" s="8" t="str">
        <f t="shared" ref="H771:H834" si="51">CONCATENATE(B771,F771,G771)</f>
        <v>""</v>
      </c>
      <c r="I771" s="8" t="str">
        <f t="shared" si="49"/>
        <v/>
      </c>
      <c r="J771" s="8" t="e">
        <f>IF(D771&gt;Частотометр!B10,"высокочаст",IF(AND(Частотометр!C10&lt;D771, D771&lt;Частотометр!B10),"среднечаст","низкочаст"))</f>
        <v>#NUM!</v>
      </c>
      <c r="K771" s="8" t="e">
        <f>IF(E771&gt;Частотометр!C28,"высокая",IF(AND(Частотометр!D28&lt;E771, E771&lt;Частотометр!C28),"средняя","низкая"))</f>
        <v>#NUM!</v>
      </c>
    </row>
    <row r="772" spans="1:11" x14ac:dyDescent="0.2">
      <c r="A772" s="35">
        <f t="shared" si="48"/>
        <v>0</v>
      </c>
      <c r="B772" s="8" t="s">
        <v>568</v>
      </c>
      <c r="F772" s="8" t="str">
        <f t="shared" si="50"/>
        <v/>
      </c>
      <c r="G772" s="8" t="s">
        <v>568</v>
      </c>
      <c r="H772" s="8" t="str">
        <f t="shared" si="51"/>
        <v>""</v>
      </c>
      <c r="I772" s="8" t="str">
        <f t="shared" si="49"/>
        <v/>
      </c>
      <c r="J772" s="8" t="e">
        <f>IF(D772&gt;Частотометр!B10,"высокочаст",IF(AND(Частотометр!C10&lt;D772, D772&lt;Частотометр!B10),"среднечаст","низкочаст"))</f>
        <v>#NUM!</v>
      </c>
      <c r="K772" s="8" t="e">
        <f>IF(E772&gt;Частотометр!C28,"высокая",IF(AND(Частотометр!D28&lt;E772, E772&lt;Частотометр!C28),"средняя","низкая"))</f>
        <v>#NUM!</v>
      </c>
    </row>
    <row r="773" spans="1:11" x14ac:dyDescent="0.2">
      <c r="A773" s="35">
        <f t="shared" si="48"/>
        <v>0</v>
      </c>
      <c r="B773" s="8" t="s">
        <v>568</v>
      </c>
      <c r="F773" s="8" t="str">
        <f t="shared" si="50"/>
        <v/>
      </c>
      <c r="G773" s="8" t="s">
        <v>568</v>
      </c>
      <c r="H773" s="8" t="str">
        <f t="shared" si="51"/>
        <v>""</v>
      </c>
      <c r="I773" s="8" t="str">
        <f t="shared" si="49"/>
        <v/>
      </c>
      <c r="J773" s="8" t="e">
        <f>IF(D773&gt;Частотометр!B10,"высокочаст",IF(AND(Частотометр!C10&lt;D773, D773&lt;Частотометр!B10),"среднечаст","низкочаст"))</f>
        <v>#NUM!</v>
      </c>
      <c r="K773" s="8" t="e">
        <f>IF(E773&gt;Частотометр!C28,"высокая",IF(AND(Частотометр!D28&lt;E773, E773&lt;Частотометр!C28),"средняя","низкая"))</f>
        <v>#NUM!</v>
      </c>
    </row>
    <row r="774" spans="1:11" x14ac:dyDescent="0.2">
      <c r="A774" s="35">
        <f t="shared" si="48"/>
        <v>0</v>
      </c>
      <c r="B774" s="8" t="s">
        <v>568</v>
      </c>
      <c r="F774" s="8" t="str">
        <f t="shared" si="50"/>
        <v/>
      </c>
      <c r="G774" s="8" t="s">
        <v>568</v>
      </c>
      <c r="H774" s="8" t="str">
        <f t="shared" si="51"/>
        <v>""</v>
      </c>
      <c r="I774" s="8" t="str">
        <f t="shared" si="49"/>
        <v/>
      </c>
      <c r="J774" s="8" t="e">
        <f>IF(D774&gt;Частотометр!B10,"высокочаст",IF(AND(Частотометр!C10&lt;D774, D774&lt;Частотометр!B10),"среднечаст","низкочаст"))</f>
        <v>#NUM!</v>
      </c>
      <c r="K774" s="8" t="e">
        <f>IF(E774&gt;Частотометр!C28,"высокая",IF(AND(Частотометр!D28&lt;E774, E774&lt;Частотометр!C28),"средняя","низкая"))</f>
        <v>#NUM!</v>
      </c>
    </row>
    <row r="775" spans="1:11" x14ac:dyDescent="0.2">
      <c r="A775" s="35">
        <f t="shared" si="48"/>
        <v>0</v>
      </c>
      <c r="B775" s="8" t="s">
        <v>568</v>
      </c>
      <c r="F775" s="8" t="str">
        <f t="shared" si="50"/>
        <v/>
      </c>
      <c r="G775" s="8" t="s">
        <v>568</v>
      </c>
      <c r="H775" s="8" t="str">
        <f t="shared" si="51"/>
        <v>""</v>
      </c>
      <c r="I775" s="8" t="str">
        <f t="shared" si="49"/>
        <v/>
      </c>
      <c r="J775" s="8" t="e">
        <f>IF(D775&gt;Частотометр!B10,"высокочаст",IF(AND(Частотометр!C10&lt;D775, D775&lt;Частотометр!B10),"среднечаст","низкочаст"))</f>
        <v>#NUM!</v>
      </c>
      <c r="K775" s="8" t="e">
        <f>IF(E775&gt;Частотометр!C28,"высокая",IF(AND(Частотометр!D28&lt;E775, E775&lt;Частотометр!C28),"средняя","низкая"))</f>
        <v>#NUM!</v>
      </c>
    </row>
    <row r="776" spans="1:11" x14ac:dyDescent="0.2">
      <c r="A776" s="35">
        <f t="shared" si="48"/>
        <v>0</v>
      </c>
      <c r="B776" s="8" t="s">
        <v>568</v>
      </c>
      <c r="F776" s="8" t="str">
        <f t="shared" si="50"/>
        <v/>
      </c>
      <c r="G776" s="8" t="s">
        <v>568</v>
      </c>
      <c r="H776" s="8" t="str">
        <f t="shared" si="51"/>
        <v>""</v>
      </c>
      <c r="I776" s="8" t="str">
        <f t="shared" si="49"/>
        <v/>
      </c>
      <c r="J776" s="8" t="e">
        <f>IF(D776&gt;Частотометр!B10,"высокочаст",IF(AND(Частотометр!C10&lt;D776, D776&lt;Частотометр!B10),"среднечаст","низкочаст"))</f>
        <v>#NUM!</v>
      </c>
      <c r="K776" s="8" t="e">
        <f>IF(E776&gt;Частотометр!C28,"высокая",IF(AND(Частотометр!D28&lt;E776, E776&lt;Частотометр!C28),"средняя","низкая"))</f>
        <v>#NUM!</v>
      </c>
    </row>
    <row r="777" spans="1:11" x14ac:dyDescent="0.2">
      <c r="A777" s="35">
        <f t="shared" si="48"/>
        <v>0</v>
      </c>
      <c r="B777" s="8" t="s">
        <v>568</v>
      </c>
      <c r="F777" s="8" t="str">
        <f t="shared" si="50"/>
        <v/>
      </c>
      <c r="G777" s="8" t="s">
        <v>568</v>
      </c>
      <c r="H777" s="8" t="str">
        <f t="shared" si="51"/>
        <v>""</v>
      </c>
      <c r="I777" s="8" t="str">
        <f t="shared" si="49"/>
        <v/>
      </c>
      <c r="J777" s="8" t="e">
        <f>IF(D777&gt;Частотометр!B10,"высокочаст",IF(AND(Частотометр!C10&lt;D777, D777&lt;Частотометр!B10),"среднечаст","низкочаст"))</f>
        <v>#NUM!</v>
      </c>
      <c r="K777" s="8" t="e">
        <f>IF(E777&gt;Частотометр!C28,"высокая",IF(AND(Частотометр!D28&lt;E777, E777&lt;Частотометр!C28),"средняя","низкая"))</f>
        <v>#NUM!</v>
      </c>
    </row>
    <row r="778" spans="1:11" x14ac:dyDescent="0.2">
      <c r="A778" s="35">
        <f t="shared" si="48"/>
        <v>0</v>
      </c>
      <c r="B778" s="8" t="s">
        <v>568</v>
      </c>
      <c r="F778" s="8" t="str">
        <f t="shared" si="50"/>
        <v/>
      </c>
      <c r="G778" s="8" t="s">
        <v>568</v>
      </c>
      <c r="H778" s="8" t="str">
        <f t="shared" si="51"/>
        <v>""</v>
      </c>
      <c r="I778" s="8" t="str">
        <f t="shared" si="49"/>
        <v/>
      </c>
      <c r="J778" s="8" t="e">
        <f>IF(D778&gt;Частотометр!B10,"высокочаст",IF(AND(Частотометр!C10&lt;D778, D778&lt;Частотометр!B10),"среднечаст","низкочаст"))</f>
        <v>#NUM!</v>
      </c>
      <c r="K778" s="8" t="e">
        <f>IF(E778&gt;Частотометр!C28,"высокая",IF(AND(Частотометр!D28&lt;E778, E778&lt;Частотометр!C28),"средняя","низкая"))</f>
        <v>#NUM!</v>
      </c>
    </row>
    <row r="779" spans="1:11" x14ac:dyDescent="0.2">
      <c r="A779" s="35">
        <f t="shared" si="48"/>
        <v>0</v>
      </c>
      <c r="B779" s="8" t="s">
        <v>568</v>
      </c>
      <c r="F779" s="8" t="str">
        <f t="shared" si="50"/>
        <v/>
      </c>
      <c r="G779" s="8" t="s">
        <v>568</v>
      </c>
      <c r="H779" s="8" t="str">
        <f t="shared" si="51"/>
        <v>""</v>
      </c>
      <c r="I779" s="8" t="str">
        <f t="shared" si="49"/>
        <v/>
      </c>
      <c r="J779" s="8" t="e">
        <f>IF(D779&gt;Частотометр!B10,"высокочаст",IF(AND(Частотометр!C10&lt;D779, D779&lt;Частотометр!B10),"среднечаст","низкочаст"))</f>
        <v>#NUM!</v>
      </c>
      <c r="K779" s="8" t="e">
        <f>IF(E779&gt;Частотометр!C28,"высокая",IF(AND(Частотометр!D28&lt;E779, E779&lt;Частотометр!C28),"средняя","низкая"))</f>
        <v>#NUM!</v>
      </c>
    </row>
    <row r="780" spans="1:11" x14ac:dyDescent="0.2">
      <c r="A780" s="35">
        <f t="shared" si="48"/>
        <v>0</v>
      </c>
      <c r="B780" s="8" t="s">
        <v>568</v>
      </c>
      <c r="F780" s="8" t="str">
        <f t="shared" si="50"/>
        <v/>
      </c>
      <c r="G780" s="8" t="s">
        <v>568</v>
      </c>
      <c r="H780" s="8" t="str">
        <f t="shared" si="51"/>
        <v>""</v>
      </c>
      <c r="I780" s="8" t="str">
        <f t="shared" si="49"/>
        <v/>
      </c>
      <c r="J780" s="8" t="e">
        <f>IF(D780&gt;Частотометр!B10,"высокочаст",IF(AND(Частотометр!C10&lt;D780, D780&lt;Частотометр!B10),"среднечаст","низкочаст"))</f>
        <v>#NUM!</v>
      </c>
      <c r="K780" s="8" t="e">
        <f>IF(E780&gt;Частотометр!C28,"высокая",IF(AND(Частотометр!D28&lt;E780, E780&lt;Частотометр!C28),"средняя","низкая"))</f>
        <v>#NUM!</v>
      </c>
    </row>
    <row r="781" spans="1:11" x14ac:dyDescent="0.2">
      <c r="A781" s="35">
        <f t="shared" si="48"/>
        <v>0</v>
      </c>
      <c r="B781" s="8" t="s">
        <v>568</v>
      </c>
      <c r="F781" s="8" t="str">
        <f t="shared" si="50"/>
        <v/>
      </c>
      <c r="G781" s="8" t="s">
        <v>568</v>
      </c>
      <c r="H781" s="8" t="str">
        <f t="shared" si="51"/>
        <v>""</v>
      </c>
      <c r="I781" s="8" t="str">
        <f t="shared" si="49"/>
        <v/>
      </c>
      <c r="J781" s="8" t="e">
        <f>IF(D781&gt;Частотометр!B10,"высокочаст",IF(AND(Частотометр!C10&lt;D781, D781&lt;Частотометр!B10),"среднечаст","низкочаст"))</f>
        <v>#NUM!</v>
      </c>
      <c r="K781" s="8" t="e">
        <f>IF(E781&gt;Частотометр!C28,"высокая",IF(AND(Частотометр!D28&lt;E781, E781&lt;Частотометр!C28),"средняя","низкая"))</f>
        <v>#NUM!</v>
      </c>
    </row>
    <row r="782" spans="1:11" x14ac:dyDescent="0.2">
      <c r="A782" s="35">
        <f t="shared" si="48"/>
        <v>0</v>
      </c>
      <c r="B782" s="8" t="s">
        <v>568</v>
      </c>
      <c r="F782" s="8" t="str">
        <f t="shared" si="50"/>
        <v/>
      </c>
      <c r="G782" s="8" t="s">
        <v>568</v>
      </c>
      <c r="H782" s="8" t="str">
        <f t="shared" si="51"/>
        <v>""</v>
      </c>
      <c r="I782" s="8" t="str">
        <f t="shared" si="49"/>
        <v/>
      </c>
      <c r="J782" s="8" t="e">
        <f>IF(D782&gt;Частотометр!B10,"высокочаст",IF(AND(Частотометр!C10&lt;D782, D782&lt;Частотометр!B10),"среднечаст","низкочаст"))</f>
        <v>#NUM!</v>
      </c>
      <c r="K782" s="8" t="e">
        <f>IF(E782&gt;Частотометр!C28,"высокая",IF(AND(Частотометр!D28&lt;E782, E782&lt;Частотометр!C28),"средняя","низкая"))</f>
        <v>#NUM!</v>
      </c>
    </row>
    <row r="783" spans="1:11" x14ac:dyDescent="0.2">
      <c r="A783" s="35">
        <f t="shared" si="48"/>
        <v>0</v>
      </c>
      <c r="B783" s="8" t="s">
        <v>568</v>
      </c>
      <c r="F783" s="8" t="str">
        <f t="shared" si="50"/>
        <v/>
      </c>
      <c r="G783" s="8" t="s">
        <v>568</v>
      </c>
      <c r="H783" s="8" t="str">
        <f t="shared" si="51"/>
        <v>""</v>
      </c>
      <c r="I783" s="8" t="str">
        <f t="shared" si="49"/>
        <v/>
      </c>
      <c r="J783" s="8" t="e">
        <f>IF(D783&gt;Частотометр!B10,"высокочаст",IF(AND(Частотометр!C10&lt;D783, D783&lt;Частотометр!B10),"среднечаст","низкочаст"))</f>
        <v>#NUM!</v>
      </c>
      <c r="K783" s="8" t="e">
        <f>IF(E783&gt;Частотометр!C28,"высокая",IF(AND(Частотометр!D28&lt;E783, E783&lt;Частотометр!C28),"средняя","низкая"))</f>
        <v>#NUM!</v>
      </c>
    </row>
    <row r="784" spans="1:11" x14ac:dyDescent="0.2">
      <c r="A784" s="35">
        <f t="shared" si="48"/>
        <v>0</v>
      </c>
      <c r="B784" s="8" t="s">
        <v>568</v>
      </c>
      <c r="F784" s="8" t="str">
        <f t="shared" si="50"/>
        <v/>
      </c>
      <c r="G784" s="8" t="s">
        <v>568</v>
      </c>
      <c r="H784" s="8" t="str">
        <f t="shared" si="51"/>
        <v>""</v>
      </c>
      <c r="I784" s="8" t="str">
        <f t="shared" si="49"/>
        <v/>
      </c>
      <c r="J784" s="8" t="e">
        <f>IF(D784&gt;Частотометр!B10,"высокочаст",IF(AND(Частотометр!C10&lt;D784, D784&lt;Частотометр!B10),"среднечаст","низкочаст"))</f>
        <v>#NUM!</v>
      </c>
      <c r="K784" s="8" t="e">
        <f>IF(E784&gt;Частотометр!C28,"высокая",IF(AND(Частотометр!D28&lt;E784, E784&lt;Частотометр!C28),"средняя","низкая"))</f>
        <v>#NUM!</v>
      </c>
    </row>
    <row r="785" spans="1:11" x14ac:dyDescent="0.2">
      <c r="A785" s="35">
        <f t="shared" si="48"/>
        <v>0</v>
      </c>
      <c r="B785" s="8" t="s">
        <v>568</v>
      </c>
      <c r="F785" s="8" t="str">
        <f t="shared" si="50"/>
        <v/>
      </c>
      <c r="G785" s="8" t="s">
        <v>568</v>
      </c>
      <c r="H785" s="8" t="str">
        <f t="shared" si="51"/>
        <v>""</v>
      </c>
      <c r="I785" s="8" t="str">
        <f t="shared" si="49"/>
        <v/>
      </c>
      <c r="J785" s="8" t="e">
        <f>IF(D785&gt;Частотометр!B10,"высокочаст",IF(AND(Частотометр!C10&lt;D785, D785&lt;Частотометр!B10),"среднечаст","низкочаст"))</f>
        <v>#NUM!</v>
      </c>
      <c r="K785" s="8" t="e">
        <f>IF(E785&gt;Частотометр!C28,"высокая",IF(AND(Частотометр!D28&lt;E785, E785&lt;Частотометр!C28),"средняя","низкая"))</f>
        <v>#NUM!</v>
      </c>
    </row>
    <row r="786" spans="1:11" x14ac:dyDescent="0.2">
      <c r="A786" s="35">
        <f t="shared" si="48"/>
        <v>0</v>
      </c>
      <c r="B786" s="8" t="s">
        <v>568</v>
      </c>
      <c r="F786" s="8" t="str">
        <f t="shared" si="50"/>
        <v/>
      </c>
      <c r="G786" s="8" t="s">
        <v>568</v>
      </c>
      <c r="H786" s="8" t="str">
        <f t="shared" si="51"/>
        <v>""</v>
      </c>
      <c r="I786" s="8" t="str">
        <f t="shared" si="49"/>
        <v/>
      </c>
      <c r="J786" s="8" t="e">
        <f>IF(D786&gt;Частотометр!B10,"высокочаст",IF(AND(Частотометр!C10&lt;D786, D786&lt;Частотометр!B10),"среднечаст","низкочаст"))</f>
        <v>#NUM!</v>
      </c>
      <c r="K786" s="8" t="e">
        <f>IF(E786&gt;Частотометр!C28,"высокая",IF(AND(Частотометр!D28&lt;E786, E786&lt;Частотометр!C28),"средняя","низкая"))</f>
        <v>#NUM!</v>
      </c>
    </row>
    <row r="787" spans="1:11" x14ac:dyDescent="0.2">
      <c r="A787" s="35">
        <f t="shared" si="48"/>
        <v>0</v>
      </c>
      <c r="B787" s="8" t="s">
        <v>568</v>
      </c>
      <c r="F787" s="8" t="str">
        <f t="shared" si="50"/>
        <v/>
      </c>
      <c r="G787" s="8" t="s">
        <v>568</v>
      </c>
      <c r="H787" s="8" t="str">
        <f t="shared" si="51"/>
        <v>""</v>
      </c>
      <c r="I787" s="8" t="str">
        <f t="shared" si="49"/>
        <v/>
      </c>
      <c r="J787" s="8" t="e">
        <f>IF(D787&gt;Частотометр!B10,"высокочаст",IF(AND(Частотометр!C10&lt;D787, D787&lt;Частотометр!B10),"среднечаст","низкочаст"))</f>
        <v>#NUM!</v>
      </c>
      <c r="K787" s="8" t="e">
        <f>IF(E787&gt;Частотометр!C28,"высокая",IF(AND(Частотометр!D28&lt;E787, E787&lt;Частотометр!C28),"средняя","низкая"))</f>
        <v>#NUM!</v>
      </c>
    </row>
    <row r="788" spans="1:11" x14ac:dyDescent="0.2">
      <c r="A788" s="35">
        <f t="shared" si="48"/>
        <v>0</v>
      </c>
      <c r="B788" s="8" t="s">
        <v>568</v>
      </c>
      <c r="F788" s="8" t="str">
        <f t="shared" si="50"/>
        <v/>
      </c>
      <c r="G788" s="8" t="s">
        <v>568</v>
      </c>
      <c r="H788" s="8" t="str">
        <f t="shared" si="51"/>
        <v>""</v>
      </c>
      <c r="I788" s="8" t="str">
        <f t="shared" si="49"/>
        <v/>
      </c>
      <c r="J788" s="8" t="e">
        <f>IF(D788&gt;Частотометр!B10,"высокочаст",IF(AND(Частотометр!C10&lt;D788, D788&lt;Частотометр!B10),"среднечаст","низкочаст"))</f>
        <v>#NUM!</v>
      </c>
      <c r="K788" s="8" t="e">
        <f>IF(E788&gt;Частотометр!C28,"высокая",IF(AND(Частотометр!D28&lt;E788, E788&lt;Частотометр!C28),"средняя","низкая"))</f>
        <v>#NUM!</v>
      </c>
    </row>
    <row r="789" spans="1:11" x14ac:dyDescent="0.2">
      <c r="A789" s="35">
        <f t="shared" si="48"/>
        <v>0</v>
      </c>
      <c r="B789" s="8" t="s">
        <v>568</v>
      </c>
      <c r="F789" s="8" t="str">
        <f t="shared" si="50"/>
        <v/>
      </c>
      <c r="G789" s="8" t="s">
        <v>568</v>
      </c>
      <c r="H789" s="8" t="str">
        <f t="shared" si="51"/>
        <v>""</v>
      </c>
      <c r="I789" s="8" t="str">
        <f t="shared" si="49"/>
        <v/>
      </c>
      <c r="J789" s="8" t="e">
        <f>IF(D789&gt;Частотометр!B10,"высокочаст",IF(AND(Частотометр!C10&lt;D789, D789&lt;Частотометр!B10),"среднечаст","низкочаст"))</f>
        <v>#NUM!</v>
      </c>
      <c r="K789" s="8" t="e">
        <f>IF(E789&gt;Частотометр!C28,"высокая",IF(AND(Частотометр!D28&lt;E789, E789&lt;Частотометр!C28),"средняя","низкая"))</f>
        <v>#NUM!</v>
      </c>
    </row>
    <row r="790" spans="1:11" x14ac:dyDescent="0.2">
      <c r="A790" s="35">
        <f t="shared" si="48"/>
        <v>0</v>
      </c>
      <c r="B790" s="8" t="s">
        <v>568</v>
      </c>
      <c r="F790" s="8" t="str">
        <f t="shared" si="50"/>
        <v/>
      </c>
      <c r="G790" s="8" t="s">
        <v>568</v>
      </c>
      <c r="H790" s="8" t="str">
        <f t="shared" si="51"/>
        <v>""</v>
      </c>
      <c r="I790" s="8" t="str">
        <f t="shared" si="49"/>
        <v/>
      </c>
      <c r="J790" s="8" t="e">
        <f>IF(D790&gt;Частотометр!B10,"высокочаст",IF(AND(Частотометр!C10&lt;D790, D790&lt;Частотометр!B10),"среднечаст","низкочаст"))</f>
        <v>#NUM!</v>
      </c>
      <c r="K790" s="8" t="e">
        <f>IF(E790&gt;Частотометр!C28,"высокая",IF(AND(Частотометр!D28&lt;E790, E790&lt;Частотометр!C28),"средняя","низкая"))</f>
        <v>#NUM!</v>
      </c>
    </row>
    <row r="791" spans="1:11" x14ac:dyDescent="0.2">
      <c r="A791" s="35">
        <f t="shared" si="48"/>
        <v>0</v>
      </c>
      <c r="B791" s="8" t="s">
        <v>568</v>
      </c>
      <c r="F791" s="8" t="str">
        <f t="shared" si="50"/>
        <v/>
      </c>
      <c r="G791" s="8" t="s">
        <v>568</v>
      </c>
      <c r="H791" s="8" t="str">
        <f t="shared" si="51"/>
        <v>""</v>
      </c>
      <c r="I791" s="8" t="str">
        <f t="shared" si="49"/>
        <v/>
      </c>
      <c r="J791" s="8" t="e">
        <f>IF(D791&gt;Частотометр!B10,"высокочаст",IF(AND(Частотометр!C10&lt;D791, D791&lt;Частотометр!B10),"среднечаст","низкочаст"))</f>
        <v>#NUM!</v>
      </c>
      <c r="K791" s="8" t="e">
        <f>IF(E791&gt;Частотометр!C28,"высокая",IF(AND(Частотометр!D28&lt;E791, E791&lt;Частотометр!C28),"средняя","низкая"))</f>
        <v>#NUM!</v>
      </c>
    </row>
    <row r="792" spans="1:11" x14ac:dyDescent="0.2">
      <c r="A792" s="35">
        <f t="shared" si="48"/>
        <v>0</v>
      </c>
      <c r="B792" s="8" t="s">
        <v>568</v>
      </c>
      <c r="F792" s="8" t="str">
        <f t="shared" si="50"/>
        <v/>
      </c>
      <c r="G792" s="8" t="s">
        <v>568</v>
      </c>
      <c r="H792" s="8" t="str">
        <f t="shared" si="51"/>
        <v>""</v>
      </c>
      <c r="I792" s="8" t="str">
        <f t="shared" si="49"/>
        <v/>
      </c>
      <c r="J792" s="8" t="e">
        <f>IF(D792&gt;Частотометр!B10,"высокочаст",IF(AND(Частотометр!C10&lt;D792, D792&lt;Частотометр!B10),"среднечаст","низкочаст"))</f>
        <v>#NUM!</v>
      </c>
      <c r="K792" s="8" t="e">
        <f>IF(E792&gt;Частотометр!C28,"высокая",IF(AND(Частотометр!D28&lt;E792, E792&lt;Частотометр!C28),"средняя","низкая"))</f>
        <v>#NUM!</v>
      </c>
    </row>
    <row r="793" spans="1:11" x14ac:dyDescent="0.2">
      <c r="A793" s="35">
        <f t="shared" si="48"/>
        <v>0</v>
      </c>
      <c r="B793" s="8" t="s">
        <v>568</v>
      </c>
      <c r="F793" s="8" t="str">
        <f t="shared" si="50"/>
        <v/>
      </c>
      <c r="G793" s="8" t="s">
        <v>568</v>
      </c>
      <c r="H793" s="8" t="str">
        <f t="shared" si="51"/>
        <v>""</v>
      </c>
      <c r="I793" s="8" t="str">
        <f t="shared" si="49"/>
        <v/>
      </c>
      <c r="J793" s="8" t="e">
        <f>IF(D793&gt;Частотометр!B10,"высокочаст",IF(AND(Частотометр!C10&lt;D793, D793&lt;Частотометр!B10),"среднечаст","низкочаст"))</f>
        <v>#NUM!</v>
      </c>
      <c r="K793" s="8" t="e">
        <f>IF(E793&gt;Частотометр!C28,"высокая",IF(AND(Частотометр!D28&lt;E793, E793&lt;Частотометр!C28),"средняя","низкая"))</f>
        <v>#NUM!</v>
      </c>
    </row>
    <row r="794" spans="1:11" x14ac:dyDescent="0.2">
      <c r="A794" s="35">
        <f t="shared" si="48"/>
        <v>0</v>
      </c>
      <c r="B794" s="8" t="s">
        <v>568</v>
      </c>
      <c r="F794" s="8" t="str">
        <f t="shared" si="50"/>
        <v/>
      </c>
      <c r="G794" s="8" t="s">
        <v>568</v>
      </c>
      <c r="H794" s="8" t="str">
        <f t="shared" si="51"/>
        <v>""</v>
      </c>
      <c r="I794" s="8" t="str">
        <f t="shared" si="49"/>
        <v/>
      </c>
      <c r="J794" s="8" t="e">
        <f>IF(D794&gt;Частотометр!B10,"высокочаст",IF(AND(Частотометр!C10&lt;D794, D794&lt;Частотометр!B10),"среднечаст","низкочаст"))</f>
        <v>#NUM!</v>
      </c>
      <c r="K794" s="8" t="e">
        <f>IF(E794&gt;Частотометр!C28,"высокая",IF(AND(Частотометр!D28&lt;E794, E794&lt;Частотометр!C28),"средняя","низкая"))</f>
        <v>#NUM!</v>
      </c>
    </row>
    <row r="795" spans="1:11" x14ac:dyDescent="0.2">
      <c r="A795" s="35">
        <f t="shared" si="48"/>
        <v>0</v>
      </c>
      <c r="B795" s="8" t="s">
        <v>568</v>
      </c>
      <c r="F795" s="8" t="str">
        <f t="shared" si="50"/>
        <v/>
      </c>
      <c r="G795" s="8" t="s">
        <v>568</v>
      </c>
      <c r="H795" s="8" t="str">
        <f t="shared" si="51"/>
        <v>""</v>
      </c>
      <c r="I795" s="8" t="str">
        <f t="shared" si="49"/>
        <v/>
      </c>
      <c r="J795" s="8" t="e">
        <f>IF(D795&gt;Частотометр!B10,"высокочаст",IF(AND(Частотометр!C10&lt;D795, D795&lt;Частотометр!B10),"среднечаст","низкочаст"))</f>
        <v>#NUM!</v>
      </c>
      <c r="K795" s="8" t="e">
        <f>IF(E795&gt;Частотометр!C28,"высокая",IF(AND(Частотометр!D28&lt;E795, E795&lt;Частотометр!C28),"средняя","низкая"))</f>
        <v>#NUM!</v>
      </c>
    </row>
    <row r="796" spans="1:11" x14ac:dyDescent="0.2">
      <c r="A796" s="35">
        <f t="shared" si="48"/>
        <v>0</v>
      </c>
      <c r="B796" s="8" t="s">
        <v>568</v>
      </c>
      <c r="F796" s="8" t="str">
        <f t="shared" si="50"/>
        <v/>
      </c>
      <c r="G796" s="8" t="s">
        <v>568</v>
      </c>
      <c r="H796" s="8" t="str">
        <f t="shared" si="51"/>
        <v>""</v>
      </c>
      <c r="I796" s="8" t="str">
        <f t="shared" si="49"/>
        <v/>
      </c>
      <c r="J796" s="8" t="e">
        <f>IF(D796&gt;Частотометр!B10,"высокочаст",IF(AND(Частотометр!C10&lt;D796, D796&lt;Частотометр!B10),"среднечаст","низкочаст"))</f>
        <v>#NUM!</v>
      </c>
      <c r="K796" s="8" t="e">
        <f>IF(E796&gt;Частотометр!C28,"высокая",IF(AND(Частотометр!D28&lt;E796, E796&lt;Частотометр!C28),"средняя","низкая"))</f>
        <v>#NUM!</v>
      </c>
    </row>
    <row r="797" spans="1:11" x14ac:dyDescent="0.2">
      <c r="A797" s="35">
        <f t="shared" si="48"/>
        <v>0</v>
      </c>
      <c r="B797" s="8" t="s">
        <v>568</v>
      </c>
      <c r="F797" s="8" t="str">
        <f t="shared" si="50"/>
        <v/>
      </c>
      <c r="G797" s="8" t="s">
        <v>568</v>
      </c>
      <c r="H797" s="8" t="str">
        <f t="shared" si="51"/>
        <v>""</v>
      </c>
      <c r="I797" s="8" t="str">
        <f t="shared" si="49"/>
        <v/>
      </c>
      <c r="J797" s="8" t="e">
        <f>IF(D797&gt;Частотометр!B10,"высокочаст",IF(AND(Частотометр!C10&lt;D797, D797&lt;Частотометр!B10),"среднечаст","низкочаст"))</f>
        <v>#NUM!</v>
      </c>
      <c r="K797" s="8" t="e">
        <f>IF(E797&gt;Частотометр!C28,"высокая",IF(AND(Частотометр!D28&lt;E797, E797&lt;Частотометр!C28),"средняя","низкая"))</f>
        <v>#NUM!</v>
      </c>
    </row>
    <row r="798" spans="1:11" x14ac:dyDescent="0.2">
      <c r="A798" s="35">
        <f t="shared" si="48"/>
        <v>0</v>
      </c>
      <c r="B798" s="8" t="s">
        <v>568</v>
      </c>
      <c r="F798" s="8" t="str">
        <f t="shared" si="50"/>
        <v/>
      </c>
      <c r="G798" s="8" t="s">
        <v>568</v>
      </c>
      <c r="H798" s="8" t="str">
        <f t="shared" si="51"/>
        <v>""</v>
      </c>
      <c r="I798" s="8" t="str">
        <f t="shared" si="49"/>
        <v/>
      </c>
      <c r="J798" s="8" t="e">
        <f>IF(D798&gt;Частотометр!B10,"высокочаст",IF(AND(Частотометр!C10&lt;D798, D798&lt;Частотометр!B10),"среднечаст","низкочаст"))</f>
        <v>#NUM!</v>
      </c>
      <c r="K798" s="8" t="e">
        <f>IF(E798&gt;Частотометр!C28,"высокая",IF(AND(Частотометр!D28&lt;E798, E798&lt;Частотометр!C28),"средняя","низкая"))</f>
        <v>#NUM!</v>
      </c>
    </row>
    <row r="799" spans="1:11" x14ac:dyDescent="0.2">
      <c r="A799" s="35">
        <f t="shared" si="48"/>
        <v>0</v>
      </c>
      <c r="B799" s="8" t="s">
        <v>568</v>
      </c>
      <c r="F799" s="8" t="str">
        <f t="shared" si="50"/>
        <v/>
      </c>
      <c r="G799" s="8" t="s">
        <v>568</v>
      </c>
      <c r="H799" s="8" t="str">
        <f t="shared" si="51"/>
        <v>""</v>
      </c>
      <c r="I799" s="8" t="str">
        <f t="shared" si="49"/>
        <v/>
      </c>
      <c r="J799" s="8" t="e">
        <f>IF(D799&gt;Частотометр!B10,"высокочаст",IF(AND(Частотометр!C10&lt;D799, D799&lt;Частотометр!B10),"среднечаст","низкочаст"))</f>
        <v>#NUM!</v>
      </c>
      <c r="K799" s="8" t="e">
        <f>IF(E799&gt;Частотометр!C28,"высокая",IF(AND(Частотометр!D28&lt;E799, E799&lt;Частотометр!C28),"средняя","низкая"))</f>
        <v>#NUM!</v>
      </c>
    </row>
    <row r="800" spans="1:11" x14ac:dyDescent="0.2">
      <c r="A800" s="35">
        <f t="shared" si="48"/>
        <v>0</v>
      </c>
      <c r="B800" s="8" t="s">
        <v>568</v>
      </c>
      <c r="F800" s="8" t="str">
        <f t="shared" si="50"/>
        <v/>
      </c>
      <c r="G800" s="8" t="s">
        <v>568</v>
      </c>
      <c r="H800" s="8" t="str">
        <f t="shared" si="51"/>
        <v>""</v>
      </c>
      <c r="I800" s="8" t="str">
        <f t="shared" si="49"/>
        <v/>
      </c>
      <c r="J800" s="8" t="e">
        <f>IF(D800&gt;Частотометр!B10,"высокочаст",IF(AND(Частотометр!C10&lt;D800, D800&lt;Частотометр!B10),"среднечаст","низкочаст"))</f>
        <v>#NUM!</v>
      </c>
      <c r="K800" s="8" t="e">
        <f>IF(E800&gt;Частотометр!C28,"высокая",IF(AND(Частотометр!D28&lt;E800, E800&lt;Частотометр!C28),"средняя","низкая"))</f>
        <v>#NUM!</v>
      </c>
    </row>
    <row r="801" spans="1:11" x14ac:dyDescent="0.2">
      <c r="A801" s="35">
        <f t="shared" si="48"/>
        <v>0</v>
      </c>
      <c r="B801" s="8" t="s">
        <v>568</v>
      </c>
      <c r="F801" s="8" t="str">
        <f t="shared" si="50"/>
        <v/>
      </c>
      <c r="G801" s="8" t="s">
        <v>568</v>
      </c>
      <c r="H801" s="8" t="str">
        <f t="shared" si="51"/>
        <v>""</v>
      </c>
      <c r="I801" s="8" t="str">
        <f t="shared" si="49"/>
        <v/>
      </c>
      <c r="J801" s="8" t="e">
        <f>IF(D801&gt;Частотометр!B10,"высокочаст",IF(AND(Частотометр!C10&lt;D801, D801&lt;Частотометр!B10),"среднечаст","низкочаст"))</f>
        <v>#NUM!</v>
      </c>
      <c r="K801" s="8" t="e">
        <f>IF(E801&gt;Частотометр!C28,"высокая",IF(AND(Частотометр!D28&lt;E801, E801&lt;Частотометр!C28),"средняя","низкая"))</f>
        <v>#NUM!</v>
      </c>
    </row>
    <row r="802" spans="1:11" x14ac:dyDescent="0.2">
      <c r="A802" s="35">
        <f t="shared" si="48"/>
        <v>0</v>
      </c>
      <c r="B802" s="8" t="s">
        <v>568</v>
      </c>
      <c r="F802" s="8" t="str">
        <f t="shared" si="50"/>
        <v/>
      </c>
      <c r="G802" s="8" t="s">
        <v>568</v>
      </c>
      <c r="H802" s="8" t="str">
        <f t="shared" si="51"/>
        <v>""</v>
      </c>
      <c r="I802" s="8" t="str">
        <f t="shared" si="49"/>
        <v/>
      </c>
      <c r="J802" s="8" t="e">
        <f>IF(D802&gt;Частотометр!B10,"высокочаст",IF(AND(Частотометр!C10&lt;D802, D802&lt;Частотометр!B10),"среднечаст","низкочаст"))</f>
        <v>#NUM!</v>
      </c>
      <c r="K802" s="8" t="e">
        <f>IF(E802&gt;Частотометр!C28,"высокая",IF(AND(Частотометр!D28&lt;E802, E802&lt;Частотометр!C28),"средняя","низкая"))</f>
        <v>#NUM!</v>
      </c>
    </row>
    <row r="803" spans="1:11" x14ac:dyDescent="0.2">
      <c r="A803" s="35">
        <f t="shared" si="48"/>
        <v>0</v>
      </c>
      <c r="B803" s="8" t="s">
        <v>568</v>
      </c>
      <c r="F803" s="8" t="str">
        <f t="shared" si="50"/>
        <v/>
      </c>
      <c r="G803" s="8" t="s">
        <v>568</v>
      </c>
      <c r="H803" s="8" t="str">
        <f t="shared" si="51"/>
        <v>""</v>
      </c>
      <c r="I803" s="8" t="str">
        <f t="shared" si="49"/>
        <v/>
      </c>
      <c r="J803" s="8" t="e">
        <f>IF(D803&gt;Частотометр!B10,"высокочаст",IF(AND(Частотометр!C10&lt;D803, D803&lt;Частотометр!B10),"среднечаст","низкочаст"))</f>
        <v>#NUM!</v>
      </c>
      <c r="K803" s="8" t="e">
        <f>IF(E803&gt;Частотометр!C28,"высокая",IF(AND(Частотометр!D28&lt;E803, E803&lt;Частотометр!C28),"средняя","низкая"))</f>
        <v>#NUM!</v>
      </c>
    </row>
    <row r="804" spans="1:11" x14ac:dyDescent="0.2">
      <c r="A804" s="35">
        <f t="shared" si="48"/>
        <v>0</v>
      </c>
      <c r="B804" s="8" t="s">
        <v>568</v>
      </c>
      <c r="F804" s="8" t="str">
        <f t="shared" si="50"/>
        <v/>
      </c>
      <c r="G804" s="8" t="s">
        <v>568</v>
      </c>
      <c r="H804" s="8" t="str">
        <f t="shared" si="51"/>
        <v>""</v>
      </c>
      <c r="I804" s="8" t="str">
        <f t="shared" si="49"/>
        <v/>
      </c>
      <c r="J804" s="8" t="e">
        <f>IF(D804&gt;Частотометр!B10,"высокочаст",IF(AND(Частотометр!C10&lt;D804, D804&lt;Частотометр!B10),"среднечаст","низкочаст"))</f>
        <v>#NUM!</v>
      </c>
      <c r="K804" s="8" t="e">
        <f>IF(E804&gt;Частотометр!C28,"высокая",IF(AND(Частотометр!D28&lt;E804, E804&lt;Частотометр!C28),"средняя","низкая"))</f>
        <v>#NUM!</v>
      </c>
    </row>
    <row r="805" spans="1:11" x14ac:dyDescent="0.2">
      <c r="A805" s="35">
        <f t="shared" si="48"/>
        <v>0</v>
      </c>
      <c r="B805" s="8" t="s">
        <v>568</v>
      </c>
      <c r="F805" s="8" t="str">
        <f t="shared" si="50"/>
        <v/>
      </c>
      <c r="G805" s="8" t="s">
        <v>568</v>
      </c>
      <c r="H805" s="8" t="str">
        <f t="shared" si="51"/>
        <v>""</v>
      </c>
      <c r="I805" s="8" t="str">
        <f t="shared" si="49"/>
        <v/>
      </c>
      <c r="J805" s="8" t="e">
        <f>IF(D805&gt;Частотометр!B10,"высокочаст",IF(AND(Частотометр!C10&lt;D805, D805&lt;Частотометр!B10),"среднечаст","низкочаст"))</f>
        <v>#NUM!</v>
      </c>
      <c r="K805" s="8" t="e">
        <f>IF(E805&gt;Частотометр!C28,"высокая",IF(AND(Частотометр!D28&lt;E805, E805&lt;Частотометр!C28),"средняя","низкая"))</f>
        <v>#NUM!</v>
      </c>
    </row>
    <row r="806" spans="1:11" x14ac:dyDescent="0.2">
      <c r="A806" s="35">
        <f t="shared" si="48"/>
        <v>0</v>
      </c>
      <c r="B806" s="8" t="s">
        <v>568</v>
      </c>
      <c r="F806" s="8" t="str">
        <f t="shared" si="50"/>
        <v/>
      </c>
      <c r="G806" s="8" t="s">
        <v>568</v>
      </c>
      <c r="H806" s="8" t="str">
        <f t="shared" si="51"/>
        <v>""</v>
      </c>
      <c r="I806" s="8" t="str">
        <f t="shared" si="49"/>
        <v/>
      </c>
      <c r="J806" s="8" t="e">
        <f>IF(D806&gt;Частотометр!B10,"высокочаст",IF(AND(Частотометр!C10&lt;D806, D806&lt;Частотометр!B10),"среднечаст","низкочаст"))</f>
        <v>#NUM!</v>
      </c>
      <c r="K806" s="8" t="e">
        <f>IF(E806&gt;Частотометр!C28,"высокая",IF(AND(Частотометр!D28&lt;E806, E806&lt;Частотометр!C28),"средняя","низкая"))</f>
        <v>#NUM!</v>
      </c>
    </row>
    <row r="807" spans="1:11" x14ac:dyDescent="0.2">
      <c r="A807" s="35">
        <f t="shared" si="48"/>
        <v>0</v>
      </c>
      <c r="B807" s="8" t="s">
        <v>568</v>
      </c>
      <c r="F807" s="8" t="str">
        <f t="shared" si="50"/>
        <v/>
      </c>
      <c r="G807" s="8" t="s">
        <v>568</v>
      </c>
      <c r="H807" s="8" t="str">
        <f t="shared" si="51"/>
        <v>""</v>
      </c>
      <c r="I807" s="8" t="str">
        <f t="shared" si="49"/>
        <v/>
      </c>
      <c r="J807" s="8" t="e">
        <f>IF(D807&gt;Частотометр!B10,"высокочаст",IF(AND(Частотометр!C10&lt;D807, D807&lt;Частотометр!B10),"среднечаст","низкочаст"))</f>
        <v>#NUM!</v>
      </c>
      <c r="K807" s="8" t="e">
        <f>IF(E807&gt;Частотометр!C28,"высокая",IF(AND(Частотометр!D28&lt;E807, E807&lt;Частотометр!C28),"средняя","низкая"))</f>
        <v>#NUM!</v>
      </c>
    </row>
    <row r="808" spans="1:11" x14ac:dyDescent="0.2">
      <c r="A808" s="35">
        <f t="shared" si="48"/>
        <v>0</v>
      </c>
      <c r="B808" s="8" t="s">
        <v>568</v>
      </c>
      <c r="F808" s="8" t="str">
        <f t="shared" si="50"/>
        <v/>
      </c>
      <c r="G808" s="8" t="s">
        <v>568</v>
      </c>
      <c r="H808" s="8" t="str">
        <f t="shared" si="51"/>
        <v>""</v>
      </c>
      <c r="I808" s="8" t="str">
        <f t="shared" si="49"/>
        <v/>
      </c>
      <c r="J808" s="8" t="e">
        <f>IF(D808&gt;Частотометр!B10,"высокочаст",IF(AND(Частотометр!C10&lt;D808, D808&lt;Частотометр!B10),"среднечаст","низкочаст"))</f>
        <v>#NUM!</v>
      </c>
      <c r="K808" s="8" t="e">
        <f>IF(E808&gt;Частотометр!C28,"высокая",IF(AND(Частотометр!D28&lt;E808, E808&lt;Частотометр!C28),"средняя","низкая"))</f>
        <v>#NUM!</v>
      </c>
    </row>
    <row r="809" spans="1:11" x14ac:dyDescent="0.2">
      <c r="A809" s="35">
        <f t="shared" si="48"/>
        <v>0</v>
      </c>
      <c r="B809" s="8" t="s">
        <v>568</v>
      </c>
      <c r="F809" s="8" t="str">
        <f t="shared" si="50"/>
        <v/>
      </c>
      <c r="G809" s="8" t="s">
        <v>568</v>
      </c>
      <c r="H809" s="8" t="str">
        <f t="shared" si="51"/>
        <v>""</v>
      </c>
      <c r="I809" s="8" t="str">
        <f t="shared" si="49"/>
        <v/>
      </c>
      <c r="J809" s="8" t="e">
        <f>IF(D809&gt;Частотометр!B10,"высокочаст",IF(AND(Частотометр!C10&lt;D809, D809&lt;Частотометр!B10),"среднечаст","низкочаст"))</f>
        <v>#NUM!</v>
      </c>
      <c r="K809" s="8" t="e">
        <f>IF(E809&gt;Частотометр!C28,"высокая",IF(AND(Частотометр!D28&lt;E809, E809&lt;Частотометр!C28),"средняя","низкая"))</f>
        <v>#NUM!</v>
      </c>
    </row>
    <row r="810" spans="1:11" x14ac:dyDescent="0.2">
      <c r="A810" s="35">
        <f t="shared" si="48"/>
        <v>0</v>
      </c>
      <c r="B810" s="8" t="s">
        <v>568</v>
      </c>
      <c r="F810" s="8" t="str">
        <f t="shared" si="50"/>
        <v/>
      </c>
      <c r="G810" s="8" t="s">
        <v>568</v>
      </c>
      <c r="H810" s="8" t="str">
        <f t="shared" si="51"/>
        <v>""</v>
      </c>
      <c r="I810" s="8" t="str">
        <f t="shared" si="49"/>
        <v/>
      </c>
      <c r="J810" s="8" t="e">
        <f>IF(D810&gt;Частотометр!B10,"высокочаст",IF(AND(Частотометр!C10&lt;D810, D810&lt;Частотометр!B10),"среднечаст","низкочаст"))</f>
        <v>#NUM!</v>
      </c>
      <c r="K810" s="8" t="e">
        <f>IF(E810&gt;Частотометр!C28,"высокая",IF(AND(Частотометр!D28&lt;E810, E810&lt;Частотометр!C28),"средняя","низкая"))</f>
        <v>#NUM!</v>
      </c>
    </row>
    <row r="811" spans="1:11" x14ac:dyDescent="0.2">
      <c r="A811" s="35">
        <f t="shared" si="48"/>
        <v>0</v>
      </c>
      <c r="B811" s="8" t="s">
        <v>568</v>
      </c>
      <c r="F811" s="8" t="str">
        <f t="shared" si="50"/>
        <v/>
      </c>
      <c r="G811" s="8" t="s">
        <v>568</v>
      </c>
      <c r="H811" s="8" t="str">
        <f t="shared" si="51"/>
        <v>""</v>
      </c>
      <c r="I811" s="8" t="str">
        <f t="shared" si="49"/>
        <v/>
      </c>
      <c r="J811" s="8" t="e">
        <f>IF(D811&gt;Частотометр!B10,"высокочаст",IF(AND(Частотометр!C10&lt;D811, D811&lt;Частотометр!B10),"среднечаст","низкочаст"))</f>
        <v>#NUM!</v>
      </c>
      <c r="K811" s="8" t="e">
        <f>IF(E811&gt;Частотометр!C28,"высокая",IF(AND(Частотометр!D28&lt;E811, E811&lt;Частотометр!C28),"средняя","низкая"))</f>
        <v>#NUM!</v>
      </c>
    </row>
    <row r="812" spans="1:11" x14ac:dyDescent="0.2">
      <c r="A812" s="35">
        <f t="shared" si="48"/>
        <v>0</v>
      </c>
      <c r="B812" s="8" t="s">
        <v>568</v>
      </c>
      <c r="F812" s="8" t="str">
        <f t="shared" si="50"/>
        <v/>
      </c>
      <c r="G812" s="8" t="s">
        <v>568</v>
      </c>
      <c r="H812" s="8" t="str">
        <f t="shared" si="51"/>
        <v>""</v>
      </c>
      <c r="I812" s="8" t="str">
        <f t="shared" si="49"/>
        <v/>
      </c>
      <c r="J812" s="8" t="e">
        <f>IF(D812&gt;Частотометр!B10,"высокочаст",IF(AND(Частотометр!C10&lt;D812, D812&lt;Частотометр!B10),"среднечаст","низкочаст"))</f>
        <v>#NUM!</v>
      </c>
      <c r="K812" s="8" t="e">
        <f>IF(E812&gt;Частотометр!C28,"высокая",IF(AND(Частотометр!D28&lt;E812, E812&lt;Частотометр!C28),"средняя","низкая"))</f>
        <v>#NUM!</v>
      </c>
    </row>
    <row r="813" spans="1:11" x14ac:dyDescent="0.2">
      <c r="A813" s="35">
        <f t="shared" si="48"/>
        <v>0</v>
      </c>
      <c r="B813" s="8" t="s">
        <v>568</v>
      </c>
      <c r="F813" s="8" t="str">
        <f t="shared" si="50"/>
        <v/>
      </c>
      <c r="G813" s="8" t="s">
        <v>568</v>
      </c>
      <c r="H813" s="8" t="str">
        <f t="shared" si="51"/>
        <v>""</v>
      </c>
      <c r="I813" s="8" t="str">
        <f t="shared" si="49"/>
        <v/>
      </c>
      <c r="J813" s="8" t="e">
        <f>IF(D813&gt;Частотометр!B10,"высокочаст",IF(AND(Частотометр!C10&lt;D813, D813&lt;Частотометр!B10),"среднечаст","низкочаст"))</f>
        <v>#NUM!</v>
      </c>
      <c r="K813" s="8" t="e">
        <f>IF(E813&gt;Частотометр!C28,"высокая",IF(AND(Частотометр!D28&lt;E813, E813&lt;Частотометр!C28),"средняя","низкая"))</f>
        <v>#NUM!</v>
      </c>
    </row>
    <row r="814" spans="1:11" x14ac:dyDescent="0.2">
      <c r="A814" s="35">
        <f t="shared" si="48"/>
        <v>0</v>
      </c>
      <c r="B814" s="8" t="s">
        <v>568</v>
      </c>
      <c r="F814" s="8" t="str">
        <f t="shared" si="50"/>
        <v/>
      </c>
      <c r="G814" s="8" t="s">
        <v>568</v>
      </c>
      <c r="H814" s="8" t="str">
        <f t="shared" si="51"/>
        <v>""</v>
      </c>
      <c r="I814" s="8" t="str">
        <f t="shared" si="49"/>
        <v/>
      </c>
      <c r="J814" s="8" t="e">
        <f>IF(D814&gt;Частотометр!B10,"высокочаст",IF(AND(Частотометр!C10&lt;D814, D814&lt;Частотометр!B10),"среднечаст","низкочаст"))</f>
        <v>#NUM!</v>
      </c>
      <c r="K814" s="8" t="e">
        <f>IF(E814&gt;Частотометр!C28,"высокая",IF(AND(Частотометр!D28&lt;E814, E814&lt;Частотометр!C28),"средняя","низкая"))</f>
        <v>#NUM!</v>
      </c>
    </row>
    <row r="815" spans="1:11" x14ac:dyDescent="0.2">
      <c r="A815" s="35">
        <f t="shared" si="48"/>
        <v>0</v>
      </c>
      <c r="B815" s="8" t="s">
        <v>568</v>
      </c>
      <c r="F815" s="8" t="str">
        <f t="shared" si="50"/>
        <v/>
      </c>
      <c r="G815" s="8" t="s">
        <v>568</v>
      </c>
      <c r="H815" s="8" t="str">
        <f t="shared" si="51"/>
        <v>""</v>
      </c>
      <c r="I815" s="8" t="str">
        <f t="shared" si="49"/>
        <v/>
      </c>
      <c r="J815" s="8" t="e">
        <f>IF(D815&gt;Частотометр!B10,"высокочаст",IF(AND(Частотометр!C10&lt;D815, D815&lt;Частотометр!B10),"среднечаст","низкочаст"))</f>
        <v>#NUM!</v>
      </c>
      <c r="K815" s="8" t="e">
        <f>IF(E815&gt;Частотометр!C28,"высокая",IF(AND(Частотометр!D28&lt;E815, E815&lt;Частотометр!C28),"средняя","низкая"))</f>
        <v>#NUM!</v>
      </c>
    </row>
    <row r="816" spans="1:11" x14ac:dyDescent="0.2">
      <c r="A816" s="35">
        <f t="shared" si="48"/>
        <v>0</v>
      </c>
      <c r="B816" s="8" t="s">
        <v>568</v>
      </c>
      <c r="F816" s="8" t="str">
        <f t="shared" si="50"/>
        <v/>
      </c>
      <c r="G816" s="8" t="s">
        <v>568</v>
      </c>
      <c r="H816" s="8" t="str">
        <f t="shared" si="51"/>
        <v>""</v>
      </c>
      <c r="I816" s="8" t="str">
        <f t="shared" si="49"/>
        <v/>
      </c>
      <c r="J816" s="8" t="e">
        <f>IF(D816&gt;Частотометр!B10,"высокочаст",IF(AND(Частотометр!C10&lt;D816, D816&lt;Частотометр!B10),"среднечаст","низкочаст"))</f>
        <v>#NUM!</v>
      </c>
      <c r="K816" s="8" t="e">
        <f>IF(E816&gt;Частотометр!C28,"высокая",IF(AND(Частотометр!D28&lt;E816, E816&lt;Частотометр!C28),"средняя","низкая"))</f>
        <v>#NUM!</v>
      </c>
    </row>
    <row r="817" spans="1:11" x14ac:dyDescent="0.2">
      <c r="A817" s="35">
        <f t="shared" si="48"/>
        <v>0</v>
      </c>
      <c r="B817" s="8" t="s">
        <v>568</v>
      </c>
      <c r="F817" s="8" t="str">
        <f t="shared" si="50"/>
        <v/>
      </c>
      <c r="G817" s="8" t="s">
        <v>568</v>
      </c>
      <c r="H817" s="8" t="str">
        <f t="shared" si="51"/>
        <v>""</v>
      </c>
      <c r="I817" s="8" t="str">
        <f t="shared" si="49"/>
        <v/>
      </c>
      <c r="J817" s="8" t="e">
        <f>IF(D817&gt;Частотометр!B10,"высокочаст",IF(AND(Частотометр!C10&lt;D817, D817&lt;Частотометр!B10),"среднечаст","низкочаст"))</f>
        <v>#NUM!</v>
      </c>
      <c r="K817" s="8" t="e">
        <f>IF(E817&gt;Частотометр!C28,"высокая",IF(AND(Частотометр!D28&lt;E817, E817&lt;Частотометр!C28),"средняя","низкая"))</f>
        <v>#NUM!</v>
      </c>
    </row>
    <row r="818" spans="1:11" x14ac:dyDescent="0.2">
      <c r="A818" s="35">
        <f t="shared" si="48"/>
        <v>0</v>
      </c>
      <c r="B818" s="8" t="s">
        <v>568</v>
      </c>
      <c r="F818" s="8" t="str">
        <f t="shared" si="50"/>
        <v/>
      </c>
      <c r="G818" s="8" t="s">
        <v>568</v>
      </c>
      <c r="H818" s="8" t="str">
        <f t="shared" si="51"/>
        <v>""</v>
      </c>
      <c r="I818" s="8" t="str">
        <f t="shared" si="49"/>
        <v/>
      </c>
      <c r="J818" s="8" t="e">
        <f>IF(D818&gt;Частотометр!B10,"высокочаст",IF(AND(Частотометр!C10&lt;D818, D818&lt;Частотометр!B10),"среднечаст","низкочаст"))</f>
        <v>#NUM!</v>
      </c>
      <c r="K818" s="8" t="e">
        <f>IF(E818&gt;Частотометр!C28,"высокая",IF(AND(Частотометр!D28&lt;E818, E818&lt;Частотометр!C28),"средняя","низкая"))</f>
        <v>#NUM!</v>
      </c>
    </row>
    <row r="819" spans="1:11" x14ac:dyDescent="0.2">
      <c r="A819" s="35">
        <f t="shared" si="48"/>
        <v>0</v>
      </c>
      <c r="B819" s="8" t="s">
        <v>568</v>
      </c>
      <c r="F819" s="8" t="str">
        <f t="shared" si="50"/>
        <v/>
      </c>
      <c r="G819" s="8" t="s">
        <v>568</v>
      </c>
      <c r="H819" s="8" t="str">
        <f t="shared" si="51"/>
        <v>""</v>
      </c>
      <c r="I819" s="8" t="str">
        <f t="shared" si="49"/>
        <v/>
      </c>
      <c r="J819" s="8" t="e">
        <f>IF(D819&gt;Частотометр!B10,"высокочаст",IF(AND(Частотометр!C10&lt;D819, D819&lt;Частотометр!B10),"среднечаст","низкочаст"))</f>
        <v>#NUM!</v>
      </c>
      <c r="K819" s="8" t="e">
        <f>IF(E819&gt;Частотометр!C28,"высокая",IF(AND(Частотометр!D28&lt;E819, E819&lt;Частотометр!C28),"средняя","низкая"))</f>
        <v>#NUM!</v>
      </c>
    </row>
    <row r="820" spans="1:11" x14ac:dyDescent="0.2">
      <c r="A820" s="35">
        <f t="shared" si="48"/>
        <v>0</v>
      </c>
      <c r="B820" s="8" t="s">
        <v>568</v>
      </c>
      <c r="F820" s="8" t="str">
        <f t="shared" si="50"/>
        <v/>
      </c>
      <c r="G820" s="8" t="s">
        <v>568</v>
      </c>
      <c r="H820" s="8" t="str">
        <f t="shared" si="51"/>
        <v>""</v>
      </c>
      <c r="I820" s="8" t="str">
        <f t="shared" si="49"/>
        <v/>
      </c>
      <c r="J820" s="8" t="e">
        <f>IF(D820&gt;Частотометр!B10,"высокочаст",IF(AND(Частотометр!C10&lt;D820, D820&lt;Частотометр!B10),"среднечаст","низкочаст"))</f>
        <v>#NUM!</v>
      </c>
      <c r="K820" s="8" t="e">
        <f>IF(E820&gt;Частотометр!C28,"высокая",IF(AND(Частотометр!D28&lt;E820, E820&lt;Частотометр!C28),"средняя","низкая"))</f>
        <v>#NUM!</v>
      </c>
    </row>
    <row r="821" spans="1:11" x14ac:dyDescent="0.2">
      <c r="A821" s="35">
        <f t="shared" si="48"/>
        <v>0</v>
      </c>
      <c r="B821" s="8" t="s">
        <v>568</v>
      </c>
      <c r="F821" s="8" t="str">
        <f t="shared" si="50"/>
        <v/>
      </c>
      <c r="G821" s="8" t="s">
        <v>568</v>
      </c>
      <c r="H821" s="8" t="str">
        <f t="shared" si="51"/>
        <v>""</v>
      </c>
      <c r="I821" s="8" t="str">
        <f t="shared" si="49"/>
        <v/>
      </c>
      <c r="J821" s="8" t="e">
        <f>IF(D821&gt;Частотометр!B10,"высокочаст",IF(AND(Частотометр!C10&lt;D821, D821&lt;Частотометр!B10),"среднечаст","низкочаст"))</f>
        <v>#NUM!</v>
      </c>
      <c r="K821" s="8" t="e">
        <f>IF(E821&gt;Частотометр!C28,"высокая",IF(AND(Частотометр!D28&lt;E821, E821&lt;Частотометр!C28),"средняя","низкая"))</f>
        <v>#NUM!</v>
      </c>
    </row>
    <row r="822" spans="1:11" x14ac:dyDescent="0.2">
      <c r="A822" s="35">
        <f t="shared" si="48"/>
        <v>0</v>
      </c>
      <c r="B822" s="8" t="s">
        <v>568</v>
      </c>
      <c r="F822" s="8" t="str">
        <f t="shared" si="50"/>
        <v/>
      </c>
      <c r="G822" s="8" t="s">
        <v>568</v>
      </c>
      <c r="H822" s="8" t="str">
        <f t="shared" si="51"/>
        <v>""</v>
      </c>
      <c r="I822" s="8" t="str">
        <f t="shared" si="49"/>
        <v/>
      </c>
      <c r="J822" s="8" t="e">
        <f>IF(D822&gt;Частотометр!B10,"высокочаст",IF(AND(Частотометр!C10&lt;D822, D822&lt;Частотометр!B10),"среднечаст","низкочаст"))</f>
        <v>#NUM!</v>
      </c>
      <c r="K822" s="8" t="e">
        <f>IF(E822&gt;Частотометр!C28,"высокая",IF(AND(Частотометр!D28&lt;E822, E822&lt;Частотометр!C28),"средняя","низкая"))</f>
        <v>#NUM!</v>
      </c>
    </row>
    <row r="823" spans="1:11" x14ac:dyDescent="0.2">
      <c r="A823" s="35">
        <f t="shared" si="48"/>
        <v>0</v>
      </c>
      <c r="B823" s="8" t="s">
        <v>568</v>
      </c>
      <c r="F823" s="8" t="str">
        <f t="shared" si="50"/>
        <v/>
      </c>
      <c r="G823" s="8" t="s">
        <v>568</v>
      </c>
      <c r="H823" s="8" t="str">
        <f t="shared" si="51"/>
        <v>""</v>
      </c>
      <c r="I823" s="8" t="str">
        <f t="shared" si="49"/>
        <v/>
      </c>
      <c r="J823" s="8" t="e">
        <f>IF(D823&gt;Частотометр!B10,"высокочаст",IF(AND(Частотометр!C10&lt;D823, D823&lt;Частотометр!B10),"среднечаст","низкочаст"))</f>
        <v>#NUM!</v>
      </c>
      <c r="K823" s="8" t="e">
        <f>IF(E823&gt;Частотометр!C28,"высокая",IF(AND(Частотометр!D28&lt;E823, E823&lt;Частотометр!C28),"средняя","низкая"))</f>
        <v>#NUM!</v>
      </c>
    </row>
    <row r="824" spans="1:11" x14ac:dyDescent="0.2">
      <c r="A824" s="35">
        <f t="shared" si="48"/>
        <v>0</v>
      </c>
      <c r="B824" s="8" t="s">
        <v>568</v>
      </c>
      <c r="F824" s="8" t="str">
        <f t="shared" si="50"/>
        <v/>
      </c>
      <c r="G824" s="8" t="s">
        <v>568</v>
      </c>
      <c r="H824" s="8" t="str">
        <f t="shared" si="51"/>
        <v>""</v>
      </c>
      <c r="I824" s="8" t="str">
        <f t="shared" si="49"/>
        <v/>
      </c>
      <c r="J824" s="8" t="e">
        <f>IF(D824&gt;Частотометр!B10,"высокочаст",IF(AND(Частотометр!C10&lt;D824, D824&lt;Частотометр!B10),"среднечаст","низкочаст"))</f>
        <v>#NUM!</v>
      </c>
      <c r="K824" s="8" t="e">
        <f>IF(E824&gt;Частотометр!C28,"высокая",IF(AND(Частотометр!D28&lt;E824, E824&lt;Частотометр!C28),"средняя","низкая"))</f>
        <v>#NUM!</v>
      </c>
    </row>
    <row r="825" spans="1:11" x14ac:dyDescent="0.2">
      <c r="A825" s="35">
        <f t="shared" si="48"/>
        <v>0</v>
      </c>
      <c r="B825" s="8" t="s">
        <v>568</v>
      </c>
      <c r="F825" s="8" t="str">
        <f t="shared" si="50"/>
        <v/>
      </c>
      <c r="G825" s="8" t="s">
        <v>568</v>
      </c>
      <c r="H825" s="8" t="str">
        <f t="shared" si="51"/>
        <v>""</v>
      </c>
      <c r="I825" s="8" t="str">
        <f t="shared" si="49"/>
        <v/>
      </c>
      <c r="J825" s="8" t="e">
        <f>IF(D825&gt;Частотометр!B10,"высокочаст",IF(AND(Частотометр!C10&lt;D825, D825&lt;Частотометр!B10),"среднечаст","низкочаст"))</f>
        <v>#NUM!</v>
      </c>
      <c r="K825" s="8" t="e">
        <f>IF(E825&gt;Частотометр!C28,"высокая",IF(AND(Частотометр!D28&lt;E825, E825&lt;Частотометр!C28),"средняя","низкая"))</f>
        <v>#NUM!</v>
      </c>
    </row>
    <row r="826" spans="1:11" x14ac:dyDescent="0.2">
      <c r="A826" s="35">
        <f t="shared" si="48"/>
        <v>0</v>
      </c>
      <c r="B826" s="8" t="s">
        <v>568</v>
      </c>
      <c r="F826" s="8" t="str">
        <f t="shared" si="50"/>
        <v/>
      </c>
      <c r="G826" s="8" t="s">
        <v>568</v>
      </c>
      <c r="H826" s="8" t="str">
        <f t="shared" si="51"/>
        <v>""</v>
      </c>
      <c r="I826" s="8" t="str">
        <f t="shared" si="49"/>
        <v/>
      </c>
      <c r="J826" s="8" t="e">
        <f>IF(D826&gt;Частотометр!B10,"высокочаст",IF(AND(Частотометр!C10&lt;D826, D826&lt;Частотометр!B10),"среднечаст","низкочаст"))</f>
        <v>#NUM!</v>
      </c>
      <c r="K826" s="8" t="e">
        <f>IF(E826&gt;Частотометр!C28,"высокая",IF(AND(Частотометр!D28&lt;E826, E826&lt;Частотометр!C28),"средняя","низкая"))</f>
        <v>#NUM!</v>
      </c>
    </row>
    <row r="827" spans="1:11" x14ac:dyDescent="0.2">
      <c r="A827" s="35">
        <f t="shared" si="48"/>
        <v>0</v>
      </c>
      <c r="B827" s="8" t="s">
        <v>568</v>
      </c>
      <c r="F827" s="8" t="str">
        <f t="shared" si="50"/>
        <v/>
      </c>
      <c r="G827" s="8" t="s">
        <v>568</v>
      </c>
      <c r="H827" s="8" t="str">
        <f t="shared" si="51"/>
        <v>""</v>
      </c>
      <c r="I827" s="8" t="str">
        <f t="shared" si="49"/>
        <v/>
      </c>
      <c r="J827" s="8" t="e">
        <f>IF(D827&gt;Частотометр!B10,"высокочаст",IF(AND(Частотометр!C10&lt;D827, D827&lt;Частотометр!B10),"среднечаст","низкочаст"))</f>
        <v>#NUM!</v>
      </c>
      <c r="K827" s="8" t="e">
        <f>IF(E827&gt;Частотометр!C28,"высокая",IF(AND(Частотометр!D28&lt;E827, E827&lt;Частотометр!C28),"средняя","низкая"))</f>
        <v>#NUM!</v>
      </c>
    </row>
    <row r="828" spans="1:11" x14ac:dyDescent="0.2">
      <c r="A828" s="35">
        <f t="shared" si="48"/>
        <v>0</v>
      </c>
      <c r="B828" s="8" t="s">
        <v>568</v>
      </c>
      <c r="F828" s="8" t="str">
        <f t="shared" si="50"/>
        <v/>
      </c>
      <c r="G828" s="8" t="s">
        <v>568</v>
      </c>
      <c r="H828" s="8" t="str">
        <f t="shared" si="51"/>
        <v>""</v>
      </c>
      <c r="I828" s="8" t="str">
        <f t="shared" si="49"/>
        <v/>
      </c>
      <c r="J828" s="8" t="e">
        <f>IF(D828&gt;Частотометр!B10,"высокочаст",IF(AND(Частотометр!C10&lt;D828, D828&lt;Частотометр!B10),"среднечаст","низкочаст"))</f>
        <v>#NUM!</v>
      </c>
      <c r="K828" s="8" t="e">
        <f>IF(E828&gt;Частотометр!C28,"высокая",IF(AND(Частотометр!D28&lt;E828, E828&lt;Частотометр!C28),"средняя","низкая"))</f>
        <v>#NUM!</v>
      </c>
    </row>
    <row r="829" spans="1:11" x14ac:dyDescent="0.2">
      <c r="A829" s="35">
        <f t="shared" si="48"/>
        <v>0</v>
      </c>
      <c r="B829" s="8" t="s">
        <v>568</v>
      </c>
      <c r="F829" s="8" t="str">
        <f t="shared" si="50"/>
        <v/>
      </c>
      <c r="G829" s="8" t="s">
        <v>568</v>
      </c>
      <c r="H829" s="8" t="str">
        <f t="shared" si="51"/>
        <v>""</v>
      </c>
      <c r="I829" s="8" t="str">
        <f t="shared" si="49"/>
        <v/>
      </c>
      <c r="J829" s="8" t="e">
        <f>IF(D829&gt;Частотометр!B10,"высокочаст",IF(AND(Частотометр!C10&lt;D829, D829&lt;Частотометр!B10),"среднечаст","низкочаст"))</f>
        <v>#NUM!</v>
      </c>
      <c r="K829" s="8" t="e">
        <f>IF(E829&gt;Частотометр!C28,"высокая",IF(AND(Частотометр!D28&lt;E829, E829&lt;Частотометр!C28),"средняя","низкая"))</f>
        <v>#NUM!</v>
      </c>
    </row>
    <row r="830" spans="1:11" x14ac:dyDescent="0.2">
      <c r="A830" s="35">
        <f t="shared" si="48"/>
        <v>0</v>
      </c>
      <c r="B830" s="8" t="s">
        <v>568</v>
      </c>
      <c r="F830" s="8" t="str">
        <f t="shared" si="50"/>
        <v/>
      </c>
      <c r="G830" s="8" t="s">
        <v>568</v>
      </c>
      <c r="H830" s="8" t="str">
        <f t="shared" si="51"/>
        <v>""</v>
      </c>
      <c r="I830" s="8" t="str">
        <f t="shared" si="49"/>
        <v/>
      </c>
      <c r="J830" s="8" t="e">
        <f>IF(D830&gt;Частотометр!B10,"высокочаст",IF(AND(Частотометр!C10&lt;D830, D830&lt;Частотометр!B10),"среднечаст","низкочаст"))</f>
        <v>#NUM!</v>
      </c>
      <c r="K830" s="8" t="e">
        <f>IF(E830&gt;Частотометр!C28,"высокая",IF(AND(Частотометр!D28&lt;E830, E830&lt;Частотометр!C28),"средняя","низкая"))</f>
        <v>#NUM!</v>
      </c>
    </row>
    <row r="831" spans="1:11" x14ac:dyDescent="0.2">
      <c r="A831" s="35">
        <f t="shared" si="48"/>
        <v>0</v>
      </c>
      <c r="B831" s="8" t="s">
        <v>568</v>
      </c>
      <c r="F831" s="8" t="str">
        <f t="shared" si="50"/>
        <v/>
      </c>
      <c r="G831" s="8" t="s">
        <v>568</v>
      </c>
      <c r="H831" s="8" t="str">
        <f t="shared" si="51"/>
        <v>""</v>
      </c>
      <c r="I831" s="8" t="str">
        <f t="shared" si="49"/>
        <v/>
      </c>
      <c r="J831" s="8" t="e">
        <f>IF(D831&gt;Частотометр!B10,"высокочаст",IF(AND(Частотометр!C10&lt;D831, D831&lt;Частотометр!B10),"среднечаст","низкочаст"))</f>
        <v>#NUM!</v>
      </c>
      <c r="K831" s="8" t="e">
        <f>IF(E831&gt;Частотометр!C28,"высокая",IF(AND(Частотометр!D28&lt;E831, E831&lt;Частотометр!C28),"средняя","низкая"))</f>
        <v>#NUM!</v>
      </c>
    </row>
    <row r="832" spans="1:11" x14ac:dyDescent="0.2">
      <c r="A832" s="35">
        <f t="shared" si="48"/>
        <v>0</v>
      </c>
      <c r="B832" s="8" t="s">
        <v>568</v>
      </c>
      <c r="F832" s="8" t="str">
        <f t="shared" si="50"/>
        <v/>
      </c>
      <c r="G832" s="8" t="s">
        <v>568</v>
      </c>
      <c r="H832" s="8" t="str">
        <f t="shared" si="51"/>
        <v>""</v>
      </c>
      <c r="I832" s="8" t="str">
        <f t="shared" si="49"/>
        <v/>
      </c>
      <c r="J832" s="8" t="e">
        <f>IF(D832&gt;Частотометр!B10,"высокочаст",IF(AND(Частотометр!C10&lt;D832, D832&lt;Частотометр!B10),"среднечаст","низкочаст"))</f>
        <v>#NUM!</v>
      </c>
      <c r="K832" s="8" t="e">
        <f>IF(E832&gt;Частотометр!C28,"высокая",IF(AND(Частотометр!D28&lt;E832, E832&lt;Частотометр!C28),"средняя","низкая"))</f>
        <v>#NUM!</v>
      </c>
    </row>
    <row r="833" spans="1:11" x14ac:dyDescent="0.2">
      <c r="A833" s="35">
        <f t="shared" si="48"/>
        <v>0</v>
      </c>
      <c r="B833" s="8" t="s">
        <v>568</v>
      </c>
      <c r="F833" s="8" t="str">
        <f t="shared" si="50"/>
        <v/>
      </c>
      <c r="G833" s="8" t="s">
        <v>568</v>
      </c>
      <c r="H833" s="8" t="str">
        <f t="shared" si="51"/>
        <v>""</v>
      </c>
      <c r="I833" s="8" t="str">
        <f t="shared" si="49"/>
        <v/>
      </c>
      <c r="J833" s="8" t="e">
        <f>IF(D833&gt;Частотометр!B10,"высокочаст",IF(AND(Частотометр!C10&lt;D833, D833&lt;Частотометр!B10),"среднечаст","низкочаст"))</f>
        <v>#NUM!</v>
      </c>
      <c r="K833" s="8" t="e">
        <f>IF(E833&gt;Частотометр!C28,"высокая",IF(AND(Частотометр!D28&lt;E833, E833&lt;Частотометр!C28),"средняя","низкая"))</f>
        <v>#NUM!</v>
      </c>
    </row>
    <row r="834" spans="1:11" x14ac:dyDescent="0.2">
      <c r="A834" s="35">
        <f t="shared" ref="A834:A897" si="52">IF(ISBLANK(C834),0,LEN(TRIM(C834))-LEN(SUBSTITUTE(C834," ",""))+1)</f>
        <v>0</v>
      </c>
      <c r="B834" s="8" t="s">
        <v>568</v>
      </c>
      <c r="F834" s="8" t="str">
        <f t="shared" si="50"/>
        <v/>
      </c>
      <c r="G834" s="8" t="s">
        <v>568</v>
      </c>
      <c r="H834" s="8" t="str">
        <f t="shared" si="51"/>
        <v>""</v>
      </c>
      <c r="I834" s="8" t="str">
        <f t="shared" ref="I834:I897" si="53">SUBSTITUTE(C834, LEFT(C834,1),PROPER(LEFT(C834,1)),1)</f>
        <v/>
      </c>
      <c r="J834" s="8" t="e">
        <f>IF(D834&gt;Частотометр!B10,"высокочаст",IF(AND(Частотометр!C10&lt;D834, D834&lt;Частотометр!B10),"среднечаст","низкочаст"))</f>
        <v>#NUM!</v>
      </c>
      <c r="K834" s="8" t="e">
        <f>IF(E834&gt;Частотометр!C28,"высокая",IF(AND(Частотометр!D28&lt;E834, E834&lt;Частотометр!C28),"средняя","низкая"))</f>
        <v>#NUM!</v>
      </c>
    </row>
    <row r="835" spans="1:11" x14ac:dyDescent="0.2">
      <c r="A835" s="35">
        <f t="shared" si="52"/>
        <v>0</v>
      </c>
      <c r="B835" s="8" t="s">
        <v>568</v>
      </c>
      <c r="F835" s="8" t="str">
        <f t="shared" ref="F835:F898" si="54">TRIM(C835)</f>
        <v/>
      </c>
      <c r="G835" s="8" t="s">
        <v>568</v>
      </c>
      <c r="H835" s="8" t="str">
        <f t="shared" ref="H835:H898" si="55">CONCATENATE(B835,F835,G835)</f>
        <v>""</v>
      </c>
      <c r="I835" s="8" t="str">
        <f t="shared" si="53"/>
        <v/>
      </c>
      <c r="J835" s="8" t="e">
        <f>IF(D835&gt;Частотометр!B10,"высокочаст",IF(AND(Частотометр!C10&lt;D835, D835&lt;Частотометр!B10),"среднечаст","низкочаст"))</f>
        <v>#NUM!</v>
      </c>
      <c r="K835" s="8" t="e">
        <f>IF(E835&gt;Частотометр!C28,"высокая",IF(AND(Частотометр!D28&lt;E835, E835&lt;Частотометр!C28),"средняя","низкая"))</f>
        <v>#NUM!</v>
      </c>
    </row>
    <row r="836" spans="1:11" x14ac:dyDescent="0.2">
      <c r="A836" s="35">
        <f t="shared" si="52"/>
        <v>0</v>
      </c>
      <c r="B836" s="8" t="s">
        <v>568</v>
      </c>
      <c r="F836" s="8" t="str">
        <f t="shared" si="54"/>
        <v/>
      </c>
      <c r="G836" s="8" t="s">
        <v>568</v>
      </c>
      <c r="H836" s="8" t="str">
        <f t="shared" si="55"/>
        <v>""</v>
      </c>
      <c r="I836" s="8" t="str">
        <f t="shared" si="53"/>
        <v/>
      </c>
      <c r="J836" s="8" t="e">
        <f>IF(D836&gt;Частотометр!B10,"высокочаст",IF(AND(Частотометр!C10&lt;D836, D836&lt;Частотометр!B10),"среднечаст","низкочаст"))</f>
        <v>#NUM!</v>
      </c>
      <c r="K836" s="8" t="e">
        <f>IF(E836&gt;Частотометр!C28,"высокая",IF(AND(Частотометр!D28&lt;E836, E836&lt;Частотометр!C28),"средняя","низкая"))</f>
        <v>#NUM!</v>
      </c>
    </row>
    <row r="837" spans="1:11" x14ac:dyDescent="0.2">
      <c r="A837" s="35">
        <f t="shared" si="52"/>
        <v>0</v>
      </c>
      <c r="B837" s="8" t="s">
        <v>568</v>
      </c>
      <c r="F837" s="8" t="str">
        <f t="shared" si="54"/>
        <v/>
      </c>
      <c r="G837" s="8" t="s">
        <v>568</v>
      </c>
      <c r="H837" s="8" t="str">
        <f t="shared" si="55"/>
        <v>""</v>
      </c>
      <c r="I837" s="8" t="str">
        <f t="shared" si="53"/>
        <v/>
      </c>
      <c r="J837" s="8" t="e">
        <f>IF(D837&gt;Частотометр!B10,"высокочаст",IF(AND(Частотометр!C10&lt;D837, D837&lt;Частотометр!B10),"среднечаст","низкочаст"))</f>
        <v>#NUM!</v>
      </c>
      <c r="K837" s="8" t="e">
        <f>IF(E837&gt;Частотометр!C28,"высокая",IF(AND(Частотометр!D28&lt;E837, E837&lt;Частотометр!C28),"средняя","низкая"))</f>
        <v>#NUM!</v>
      </c>
    </row>
    <row r="838" spans="1:11" x14ac:dyDescent="0.2">
      <c r="A838" s="35">
        <f t="shared" si="52"/>
        <v>0</v>
      </c>
      <c r="B838" s="8" t="s">
        <v>568</v>
      </c>
      <c r="F838" s="8" t="str">
        <f t="shared" si="54"/>
        <v/>
      </c>
      <c r="G838" s="8" t="s">
        <v>568</v>
      </c>
      <c r="H838" s="8" t="str">
        <f t="shared" si="55"/>
        <v>""</v>
      </c>
      <c r="I838" s="8" t="str">
        <f t="shared" si="53"/>
        <v/>
      </c>
      <c r="J838" s="8" t="e">
        <f>IF(D838&gt;Частотометр!B10,"высокочаст",IF(AND(Частотометр!C10&lt;D838, D838&lt;Частотометр!B10),"среднечаст","низкочаст"))</f>
        <v>#NUM!</v>
      </c>
      <c r="K838" s="8" t="e">
        <f>IF(E838&gt;Частотометр!C28,"высокая",IF(AND(Частотометр!D28&lt;E838, E838&lt;Частотометр!C28),"средняя","низкая"))</f>
        <v>#NUM!</v>
      </c>
    </row>
    <row r="839" spans="1:11" x14ac:dyDescent="0.2">
      <c r="A839" s="35">
        <f t="shared" si="52"/>
        <v>0</v>
      </c>
      <c r="B839" s="8" t="s">
        <v>568</v>
      </c>
      <c r="F839" s="8" t="str">
        <f t="shared" si="54"/>
        <v/>
      </c>
      <c r="G839" s="8" t="s">
        <v>568</v>
      </c>
      <c r="H839" s="8" t="str">
        <f t="shared" si="55"/>
        <v>""</v>
      </c>
      <c r="I839" s="8" t="str">
        <f t="shared" si="53"/>
        <v/>
      </c>
      <c r="J839" s="8" t="e">
        <f>IF(D839&gt;Частотометр!B10,"высокочаст",IF(AND(Частотометр!C10&lt;D839, D839&lt;Частотометр!B10),"среднечаст","низкочаст"))</f>
        <v>#NUM!</v>
      </c>
      <c r="K839" s="8" t="e">
        <f>IF(E839&gt;Частотометр!C28,"высокая",IF(AND(Частотометр!D28&lt;E839, E839&lt;Частотометр!C28),"средняя","низкая"))</f>
        <v>#NUM!</v>
      </c>
    </row>
    <row r="840" spans="1:11" x14ac:dyDescent="0.2">
      <c r="A840" s="35">
        <f t="shared" si="52"/>
        <v>0</v>
      </c>
      <c r="B840" s="8" t="s">
        <v>568</v>
      </c>
      <c r="F840" s="8" t="str">
        <f t="shared" si="54"/>
        <v/>
      </c>
      <c r="G840" s="8" t="s">
        <v>568</v>
      </c>
      <c r="H840" s="8" t="str">
        <f t="shared" si="55"/>
        <v>""</v>
      </c>
      <c r="I840" s="8" t="str">
        <f t="shared" si="53"/>
        <v/>
      </c>
      <c r="J840" s="8" t="e">
        <f>IF(D840&gt;Частотометр!B10,"высокочаст",IF(AND(Частотометр!C10&lt;D840, D840&lt;Частотометр!B10),"среднечаст","низкочаст"))</f>
        <v>#NUM!</v>
      </c>
      <c r="K840" s="8" t="e">
        <f>IF(E840&gt;Частотометр!C28,"высокая",IF(AND(Частотометр!D28&lt;E840, E840&lt;Частотометр!C28),"средняя","низкая"))</f>
        <v>#NUM!</v>
      </c>
    </row>
    <row r="841" spans="1:11" x14ac:dyDescent="0.2">
      <c r="A841" s="35">
        <f t="shared" si="52"/>
        <v>0</v>
      </c>
      <c r="B841" s="8" t="s">
        <v>568</v>
      </c>
      <c r="F841" s="8" t="str">
        <f t="shared" si="54"/>
        <v/>
      </c>
      <c r="G841" s="8" t="s">
        <v>568</v>
      </c>
      <c r="H841" s="8" t="str">
        <f t="shared" si="55"/>
        <v>""</v>
      </c>
      <c r="I841" s="8" t="str">
        <f t="shared" si="53"/>
        <v/>
      </c>
      <c r="J841" s="8" t="e">
        <f>IF(D841&gt;Частотометр!B10,"высокочаст",IF(AND(Частотометр!C10&lt;D841, D841&lt;Частотометр!B10),"среднечаст","низкочаст"))</f>
        <v>#NUM!</v>
      </c>
      <c r="K841" s="8" t="e">
        <f>IF(E841&gt;Частотометр!C28,"высокая",IF(AND(Частотометр!D28&lt;E841, E841&lt;Частотометр!C28),"средняя","низкая"))</f>
        <v>#NUM!</v>
      </c>
    </row>
    <row r="842" spans="1:11" x14ac:dyDescent="0.2">
      <c r="A842" s="35">
        <f t="shared" si="52"/>
        <v>0</v>
      </c>
      <c r="B842" s="8" t="s">
        <v>568</v>
      </c>
      <c r="F842" s="8" t="str">
        <f t="shared" si="54"/>
        <v/>
      </c>
      <c r="G842" s="8" t="s">
        <v>568</v>
      </c>
      <c r="H842" s="8" t="str">
        <f t="shared" si="55"/>
        <v>""</v>
      </c>
      <c r="I842" s="8" t="str">
        <f t="shared" si="53"/>
        <v/>
      </c>
      <c r="J842" s="8" t="e">
        <f>IF(D842&gt;Частотометр!B10,"высокочаст",IF(AND(Частотометр!C10&lt;D842, D842&lt;Частотометр!B10),"среднечаст","низкочаст"))</f>
        <v>#NUM!</v>
      </c>
      <c r="K842" s="8" t="e">
        <f>IF(E842&gt;Частотометр!C28,"высокая",IF(AND(Частотометр!D28&lt;E842, E842&lt;Частотометр!C28),"средняя","низкая"))</f>
        <v>#NUM!</v>
      </c>
    </row>
    <row r="843" spans="1:11" x14ac:dyDescent="0.2">
      <c r="A843" s="35">
        <f t="shared" si="52"/>
        <v>0</v>
      </c>
      <c r="B843" s="8" t="s">
        <v>568</v>
      </c>
      <c r="F843" s="8" t="str">
        <f t="shared" si="54"/>
        <v/>
      </c>
      <c r="G843" s="8" t="s">
        <v>568</v>
      </c>
      <c r="H843" s="8" t="str">
        <f t="shared" si="55"/>
        <v>""</v>
      </c>
      <c r="I843" s="8" t="str">
        <f t="shared" si="53"/>
        <v/>
      </c>
      <c r="J843" s="8" t="e">
        <f>IF(D843&gt;Частотометр!B10,"высокочаст",IF(AND(Частотометр!C10&lt;D843, D843&lt;Частотометр!B10),"среднечаст","низкочаст"))</f>
        <v>#NUM!</v>
      </c>
      <c r="K843" s="8" t="e">
        <f>IF(E843&gt;Частотометр!C28,"высокая",IF(AND(Частотометр!D28&lt;E843, E843&lt;Частотометр!C28),"средняя","низкая"))</f>
        <v>#NUM!</v>
      </c>
    </row>
    <row r="844" spans="1:11" x14ac:dyDescent="0.2">
      <c r="A844" s="35">
        <f t="shared" si="52"/>
        <v>0</v>
      </c>
      <c r="B844" s="8" t="s">
        <v>568</v>
      </c>
      <c r="F844" s="8" t="str">
        <f t="shared" si="54"/>
        <v/>
      </c>
      <c r="G844" s="8" t="s">
        <v>568</v>
      </c>
      <c r="H844" s="8" t="str">
        <f t="shared" si="55"/>
        <v>""</v>
      </c>
      <c r="I844" s="8" t="str">
        <f t="shared" si="53"/>
        <v/>
      </c>
      <c r="J844" s="8" t="e">
        <f>IF(D844&gt;Частотометр!B10,"высокочаст",IF(AND(Частотометр!C10&lt;D844, D844&lt;Частотометр!B10),"среднечаст","низкочаст"))</f>
        <v>#NUM!</v>
      </c>
      <c r="K844" s="8" t="e">
        <f>IF(E844&gt;Частотометр!C28,"высокая",IF(AND(Частотометр!D28&lt;E844, E844&lt;Частотометр!C28),"средняя","низкая"))</f>
        <v>#NUM!</v>
      </c>
    </row>
    <row r="845" spans="1:11" x14ac:dyDescent="0.2">
      <c r="A845" s="35">
        <f t="shared" si="52"/>
        <v>0</v>
      </c>
      <c r="B845" s="8" t="s">
        <v>568</v>
      </c>
      <c r="F845" s="8" t="str">
        <f t="shared" si="54"/>
        <v/>
      </c>
      <c r="G845" s="8" t="s">
        <v>568</v>
      </c>
      <c r="H845" s="8" t="str">
        <f t="shared" si="55"/>
        <v>""</v>
      </c>
      <c r="I845" s="8" t="str">
        <f t="shared" si="53"/>
        <v/>
      </c>
      <c r="J845" s="8" t="e">
        <f>IF(D845&gt;Частотометр!B10,"высокочаст",IF(AND(Частотометр!C10&lt;D845, D845&lt;Частотометр!B10),"среднечаст","низкочаст"))</f>
        <v>#NUM!</v>
      </c>
      <c r="K845" s="8" t="e">
        <f>IF(E845&gt;Частотометр!C28,"высокая",IF(AND(Частотометр!D28&lt;E845, E845&lt;Частотометр!C28),"средняя","низкая"))</f>
        <v>#NUM!</v>
      </c>
    </row>
    <row r="846" spans="1:11" x14ac:dyDescent="0.2">
      <c r="A846" s="35">
        <f t="shared" si="52"/>
        <v>0</v>
      </c>
      <c r="B846" s="8" t="s">
        <v>568</v>
      </c>
      <c r="F846" s="8" t="str">
        <f t="shared" si="54"/>
        <v/>
      </c>
      <c r="G846" s="8" t="s">
        <v>568</v>
      </c>
      <c r="H846" s="8" t="str">
        <f t="shared" si="55"/>
        <v>""</v>
      </c>
      <c r="I846" s="8" t="str">
        <f t="shared" si="53"/>
        <v/>
      </c>
      <c r="J846" s="8" t="e">
        <f>IF(D846&gt;Частотометр!B10,"высокочаст",IF(AND(Частотометр!C10&lt;D846, D846&lt;Частотометр!B10),"среднечаст","низкочаст"))</f>
        <v>#NUM!</v>
      </c>
      <c r="K846" s="8" t="e">
        <f>IF(E846&gt;Частотометр!C28,"высокая",IF(AND(Частотометр!D28&lt;E846, E846&lt;Частотометр!C28),"средняя","низкая"))</f>
        <v>#NUM!</v>
      </c>
    </row>
    <row r="847" spans="1:11" x14ac:dyDescent="0.2">
      <c r="A847" s="35">
        <f t="shared" si="52"/>
        <v>0</v>
      </c>
      <c r="B847" s="8" t="s">
        <v>568</v>
      </c>
      <c r="F847" s="8" t="str">
        <f t="shared" si="54"/>
        <v/>
      </c>
      <c r="G847" s="8" t="s">
        <v>568</v>
      </c>
      <c r="H847" s="8" t="str">
        <f t="shared" si="55"/>
        <v>""</v>
      </c>
      <c r="I847" s="8" t="str">
        <f t="shared" si="53"/>
        <v/>
      </c>
      <c r="J847" s="8" t="e">
        <f>IF(D847&gt;Частотометр!B10,"высокочаст",IF(AND(Частотометр!C10&lt;D847, D847&lt;Частотометр!B10),"среднечаст","низкочаст"))</f>
        <v>#NUM!</v>
      </c>
      <c r="K847" s="8" t="e">
        <f>IF(E847&gt;Частотометр!C28,"высокая",IF(AND(Частотометр!D28&lt;E847, E847&lt;Частотометр!C28),"средняя","низкая"))</f>
        <v>#NUM!</v>
      </c>
    </row>
    <row r="848" spans="1:11" x14ac:dyDescent="0.2">
      <c r="A848" s="35">
        <f t="shared" si="52"/>
        <v>0</v>
      </c>
      <c r="B848" s="8" t="s">
        <v>568</v>
      </c>
      <c r="F848" s="8" t="str">
        <f t="shared" si="54"/>
        <v/>
      </c>
      <c r="G848" s="8" t="s">
        <v>568</v>
      </c>
      <c r="H848" s="8" t="str">
        <f t="shared" si="55"/>
        <v>""</v>
      </c>
      <c r="I848" s="8" t="str">
        <f t="shared" si="53"/>
        <v/>
      </c>
      <c r="J848" s="8" t="e">
        <f>IF(D848&gt;Частотометр!B10,"высокочаст",IF(AND(Частотометр!C10&lt;D848, D848&lt;Частотометр!B10),"среднечаст","низкочаст"))</f>
        <v>#NUM!</v>
      </c>
      <c r="K848" s="8" t="e">
        <f>IF(E848&gt;Частотометр!C28,"высокая",IF(AND(Частотометр!D28&lt;E848, E848&lt;Частотометр!C28),"средняя","низкая"))</f>
        <v>#NUM!</v>
      </c>
    </row>
    <row r="849" spans="1:11" x14ac:dyDescent="0.2">
      <c r="A849" s="35">
        <f t="shared" si="52"/>
        <v>0</v>
      </c>
      <c r="B849" s="8" t="s">
        <v>568</v>
      </c>
      <c r="F849" s="8" t="str">
        <f t="shared" si="54"/>
        <v/>
      </c>
      <c r="G849" s="8" t="s">
        <v>568</v>
      </c>
      <c r="H849" s="8" t="str">
        <f t="shared" si="55"/>
        <v>""</v>
      </c>
      <c r="I849" s="8" t="str">
        <f t="shared" si="53"/>
        <v/>
      </c>
      <c r="J849" s="8" t="e">
        <f>IF(D849&gt;Частотометр!B10,"высокочаст",IF(AND(Частотометр!C10&lt;D849, D849&lt;Частотометр!B10),"среднечаст","низкочаст"))</f>
        <v>#NUM!</v>
      </c>
      <c r="K849" s="8" t="e">
        <f>IF(E849&gt;Частотометр!C28,"высокая",IF(AND(Частотометр!D28&lt;E849, E849&lt;Частотометр!C28),"средняя","низкая"))</f>
        <v>#NUM!</v>
      </c>
    </row>
    <row r="850" spans="1:11" x14ac:dyDescent="0.2">
      <c r="A850" s="35">
        <f t="shared" si="52"/>
        <v>0</v>
      </c>
      <c r="B850" s="8" t="s">
        <v>568</v>
      </c>
      <c r="F850" s="8" t="str">
        <f t="shared" si="54"/>
        <v/>
      </c>
      <c r="G850" s="8" t="s">
        <v>568</v>
      </c>
      <c r="H850" s="8" t="str">
        <f t="shared" si="55"/>
        <v>""</v>
      </c>
      <c r="I850" s="8" t="str">
        <f t="shared" si="53"/>
        <v/>
      </c>
      <c r="J850" s="8" t="e">
        <f>IF(D850&gt;Частотометр!B10,"высокочаст",IF(AND(Частотометр!C10&lt;D850, D850&lt;Частотометр!B10),"среднечаст","низкочаст"))</f>
        <v>#NUM!</v>
      </c>
      <c r="K850" s="8" t="e">
        <f>IF(E850&gt;Частотометр!C28,"высокая",IF(AND(Частотометр!D28&lt;E850, E850&lt;Частотометр!C28),"средняя","низкая"))</f>
        <v>#NUM!</v>
      </c>
    </row>
    <row r="851" spans="1:11" x14ac:dyDescent="0.2">
      <c r="A851" s="35">
        <f t="shared" si="52"/>
        <v>0</v>
      </c>
      <c r="B851" s="8" t="s">
        <v>568</v>
      </c>
      <c r="F851" s="8" t="str">
        <f t="shared" si="54"/>
        <v/>
      </c>
      <c r="G851" s="8" t="s">
        <v>568</v>
      </c>
      <c r="H851" s="8" t="str">
        <f t="shared" si="55"/>
        <v>""</v>
      </c>
      <c r="I851" s="8" t="str">
        <f t="shared" si="53"/>
        <v/>
      </c>
      <c r="J851" s="8" t="e">
        <f>IF(D851&gt;Частотометр!B10,"высокочаст",IF(AND(Частотометр!C10&lt;D851, D851&lt;Частотометр!B10),"среднечаст","низкочаст"))</f>
        <v>#NUM!</v>
      </c>
      <c r="K851" s="8" t="e">
        <f>IF(E851&gt;Частотометр!C28,"высокая",IF(AND(Частотометр!D28&lt;E851, E851&lt;Частотометр!C28),"средняя","низкая"))</f>
        <v>#NUM!</v>
      </c>
    </row>
    <row r="852" spans="1:11" x14ac:dyDescent="0.2">
      <c r="A852" s="35">
        <f t="shared" si="52"/>
        <v>0</v>
      </c>
      <c r="B852" s="8" t="s">
        <v>568</v>
      </c>
      <c r="F852" s="8" t="str">
        <f t="shared" si="54"/>
        <v/>
      </c>
      <c r="G852" s="8" t="s">
        <v>568</v>
      </c>
      <c r="H852" s="8" t="str">
        <f t="shared" si="55"/>
        <v>""</v>
      </c>
      <c r="I852" s="8" t="str">
        <f t="shared" si="53"/>
        <v/>
      </c>
      <c r="J852" s="8" t="e">
        <f>IF(D852&gt;Частотометр!B10,"высокочаст",IF(AND(Частотометр!C10&lt;D852, D852&lt;Частотометр!B10),"среднечаст","низкочаст"))</f>
        <v>#NUM!</v>
      </c>
      <c r="K852" s="8" t="e">
        <f>IF(E852&gt;Частотометр!C28,"высокая",IF(AND(Частотометр!D28&lt;E852, E852&lt;Частотометр!C28),"средняя","низкая"))</f>
        <v>#NUM!</v>
      </c>
    </row>
    <row r="853" spans="1:11" x14ac:dyDescent="0.2">
      <c r="A853" s="35">
        <f t="shared" si="52"/>
        <v>0</v>
      </c>
      <c r="B853" s="8" t="s">
        <v>568</v>
      </c>
      <c r="F853" s="8" t="str">
        <f t="shared" si="54"/>
        <v/>
      </c>
      <c r="G853" s="8" t="s">
        <v>568</v>
      </c>
      <c r="H853" s="8" t="str">
        <f t="shared" si="55"/>
        <v>""</v>
      </c>
      <c r="I853" s="8" t="str">
        <f t="shared" si="53"/>
        <v/>
      </c>
      <c r="J853" s="8" t="e">
        <f>IF(D853&gt;Частотометр!B10,"высокочаст",IF(AND(Частотометр!C10&lt;D853, D853&lt;Частотометр!B10),"среднечаст","низкочаст"))</f>
        <v>#NUM!</v>
      </c>
      <c r="K853" s="8" t="e">
        <f>IF(E853&gt;Частотометр!C28,"высокая",IF(AND(Частотометр!D28&lt;E853, E853&lt;Частотометр!C28),"средняя","низкая"))</f>
        <v>#NUM!</v>
      </c>
    </row>
    <row r="854" spans="1:11" x14ac:dyDescent="0.2">
      <c r="A854" s="35">
        <f t="shared" si="52"/>
        <v>0</v>
      </c>
      <c r="B854" s="8" t="s">
        <v>568</v>
      </c>
      <c r="F854" s="8" t="str">
        <f t="shared" si="54"/>
        <v/>
      </c>
      <c r="G854" s="8" t="s">
        <v>568</v>
      </c>
      <c r="H854" s="8" t="str">
        <f t="shared" si="55"/>
        <v>""</v>
      </c>
      <c r="I854" s="8" t="str">
        <f t="shared" si="53"/>
        <v/>
      </c>
      <c r="J854" s="8" t="e">
        <f>IF(D854&gt;Частотометр!B10,"высокочаст",IF(AND(Частотометр!C10&lt;D854, D854&lt;Частотометр!B10),"среднечаст","низкочаст"))</f>
        <v>#NUM!</v>
      </c>
      <c r="K854" s="8" t="e">
        <f>IF(E854&gt;Частотометр!C28,"высокая",IF(AND(Частотометр!D28&lt;E854, E854&lt;Частотометр!C28),"средняя","низкая"))</f>
        <v>#NUM!</v>
      </c>
    </row>
    <row r="855" spans="1:11" x14ac:dyDescent="0.2">
      <c r="A855" s="35">
        <f t="shared" si="52"/>
        <v>0</v>
      </c>
      <c r="B855" s="8" t="s">
        <v>568</v>
      </c>
      <c r="F855" s="8" t="str">
        <f t="shared" si="54"/>
        <v/>
      </c>
      <c r="G855" s="8" t="s">
        <v>568</v>
      </c>
      <c r="H855" s="8" t="str">
        <f t="shared" si="55"/>
        <v>""</v>
      </c>
      <c r="I855" s="8" t="str">
        <f t="shared" si="53"/>
        <v/>
      </c>
      <c r="J855" s="8" t="e">
        <f>IF(D855&gt;Частотометр!B10,"высокочаст",IF(AND(Частотометр!C10&lt;D855, D855&lt;Частотометр!B10),"среднечаст","низкочаст"))</f>
        <v>#NUM!</v>
      </c>
      <c r="K855" s="8" t="e">
        <f>IF(E855&gt;Частотометр!C28,"высокая",IF(AND(Частотометр!D28&lt;E855, E855&lt;Частотометр!C28),"средняя","низкая"))</f>
        <v>#NUM!</v>
      </c>
    </row>
    <row r="856" spans="1:11" x14ac:dyDescent="0.2">
      <c r="A856" s="35">
        <f t="shared" si="52"/>
        <v>0</v>
      </c>
      <c r="B856" s="8" t="s">
        <v>568</v>
      </c>
      <c r="F856" s="8" t="str">
        <f t="shared" si="54"/>
        <v/>
      </c>
      <c r="G856" s="8" t="s">
        <v>568</v>
      </c>
      <c r="H856" s="8" t="str">
        <f t="shared" si="55"/>
        <v>""</v>
      </c>
      <c r="I856" s="8" t="str">
        <f t="shared" si="53"/>
        <v/>
      </c>
      <c r="J856" s="8" t="e">
        <f>IF(D856&gt;Частотометр!B10,"высокочаст",IF(AND(Частотометр!C10&lt;D856, D856&lt;Частотометр!B10),"среднечаст","низкочаст"))</f>
        <v>#NUM!</v>
      </c>
      <c r="K856" s="8" t="e">
        <f>IF(E856&gt;Частотометр!C28,"высокая",IF(AND(Частотометр!D28&lt;E856, E856&lt;Частотометр!C28),"средняя","низкая"))</f>
        <v>#NUM!</v>
      </c>
    </row>
    <row r="857" spans="1:11" x14ac:dyDescent="0.2">
      <c r="A857" s="35">
        <f t="shared" si="52"/>
        <v>0</v>
      </c>
      <c r="B857" s="8" t="s">
        <v>568</v>
      </c>
      <c r="F857" s="8" t="str">
        <f t="shared" si="54"/>
        <v/>
      </c>
      <c r="G857" s="8" t="s">
        <v>568</v>
      </c>
      <c r="H857" s="8" t="str">
        <f t="shared" si="55"/>
        <v>""</v>
      </c>
      <c r="I857" s="8" t="str">
        <f t="shared" si="53"/>
        <v/>
      </c>
      <c r="J857" s="8" t="e">
        <f>IF(D857&gt;Частотометр!B10,"высокочаст",IF(AND(Частотометр!C10&lt;D857, D857&lt;Частотометр!B10),"среднечаст","низкочаст"))</f>
        <v>#NUM!</v>
      </c>
      <c r="K857" s="8" t="e">
        <f>IF(E857&gt;Частотометр!C28,"высокая",IF(AND(Частотометр!D28&lt;E857, E857&lt;Частотометр!C28),"средняя","низкая"))</f>
        <v>#NUM!</v>
      </c>
    </row>
    <row r="858" spans="1:11" x14ac:dyDescent="0.2">
      <c r="A858" s="35">
        <f t="shared" si="52"/>
        <v>0</v>
      </c>
      <c r="B858" s="8" t="s">
        <v>568</v>
      </c>
      <c r="F858" s="8" t="str">
        <f t="shared" si="54"/>
        <v/>
      </c>
      <c r="G858" s="8" t="s">
        <v>568</v>
      </c>
      <c r="H858" s="8" t="str">
        <f t="shared" si="55"/>
        <v>""</v>
      </c>
      <c r="I858" s="8" t="str">
        <f t="shared" si="53"/>
        <v/>
      </c>
      <c r="J858" s="8" t="e">
        <f>IF(D858&gt;Частотометр!B10,"высокочаст",IF(AND(Частотометр!C10&lt;D858, D858&lt;Частотометр!B10),"среднечаст","низкочаст"))</f>
        <v>#NUM!</v>
      </c>
      <c r="K858" s="8" t="e">
        <f>IF(E858&gt;Частотометр!C28,"высокая",IF(AND(Частотометр!D28&lt;E858, E858&lt;Частотометр!C28),"средняя","низкая"))</f>
        <v>#NUM!</v>
      </c>
    </row>
    <row r="859" spans="1:11" x14ac:dyDescent="0.2">
      <c r="A859" s="35">
        <f t="shared" si="52"/>
        <v>0</v>
      </c>
      <c r="B859" s="8" t="s">
        <v>568</v>
      </c>
      <c r="F859" s="8" t="str">
        <f t="shared" si="54"/>
        <v/>
      </c>
      <c r="G859" s="8" t="s">
        <v>568</v>
      </c>
      <c r="H859" s="8" t="str">
        <f t="shared" si="55"/>
        <v>""</v>
      </c>
      <c r="I859" s="8" t="str">
        <f t="shared" si="53"/>
        <v/>
      </c>
      <c r="J859" s="8" t="e">
        <f>IF(D859&gt;Частотометр!B10,"высокочаст",IF(AND(Частотометр!C10&lt;D859, D859&lt;Частотометр!B10),"среднечаст","низкочаст"))</f>
        <v>#NUM!</v>
      </c>
      <c r="K859" s="8" t="e">
        <f>IF(E859&gt;Частотометр!C28,"высокая",IF(AND(Частотометр!D28&lt;E859, E859&lt;Частотометр!C28),"средняя","низкая"))</f>
        <v>#NUM!</v>
      </c>
    </row>
    <row r="860" spans="1:11" x14ac:dyDescent="0.2">
      <c r="A860" s="35">
        <f t="shared" si="52"/>
        <v>0</v>
      </c>
      <c r="B860" s="8" t="s">
        <v>568</v>
      </c>
      <c r="F860" s="8" t="str">
        <f t="shared" si="54"/>
        <v/>
      </c>
      <c r="G860" s="8" t="s">
        <v>568</v>
      </c>
      <c r="H860" s="8" t="str">
        <f t="shared" si="55"/>
        <v>""</v>
      </c>
      <c r="I860" s="8" t="str">
        <f t="shared" si="53"/>
        <v/>
      </c>
      <c r="J860" s="8" t="e">
        <f>IF(D860&gt;Частотометр!B10,"высокочаст",IF(AND(Частотометр!C10&lt;D860, D860&lt;Частотометр!B10),"среднечаст","низкочаст"))</f>
        <v>#NUM!</v>
      </c>
      <c r="K860" s="8" t="e">
        <f>IF(E860&gt;Частотометр!C28,"высокая",IF(AND(Частотометр!D28&lt;E860, E860&lt;Частотометр!C28),"средняя","низкая"))</f>
        <v>#NUM!</v>
      </c>
    </row>
    <row r="861" spans="1:11" x14ac:dyDescent="0.2">
      <c r="A861" s="35">
        <f t="shared" si="52"/>
        <v>0</v>
      </c>
      <c r="B861" s="8" t="s">
        <v>568</v>
      </c>
      <c r="F861" s="8" t="str">
        <f t="shared" si="54"/>
        <v/>
      </c>
      <c r="G861" s="8" t="s">
        <v>568</v>
      </c>
      <c r="H861" s="8" t="str">
        <f t="shared" si="55"/>
        <v>""</v>
      </c>
      <c r="I861" s="8" t="str">
        <f t="shared" si="53"/>
        <v/>
      </c>
      <c r="J861" s="8" t="e">
        <f>IF(D861&gt;Частотометр!B10,"высокочаст",IF(AND(Частотометр!C10&lt;D861, D861&lt;Частотометр!B10),"среднечаст","низкочаст"))</f>
        <v>#NUM!</v>
      </c>
      <c r="K861" s="8" t="e">
        <f>IF(E861&gt;Частотометр!C28,"высокая",IF(AND(Частотометр!D28&lt;E861, E861&lt;Частотометр!C28),"средняя","низкая"))</f>
        <v>#NUM!</v>
      </c>
    </row>
    <row r="862" spans="1:11" x14ac:dyDescent="0.2">
      <c r="A862" s="35">
        <f t="shared" si="52"/>
        <v>0</v>
      </c>
      <c r="B862" s="8" t="s">
        <v>568</v>
      </c>
      <c r="F862" s="8" t="str">
        <f t="shared" si="54"/>
        <v/>
      </c>
      <c r="G862" s="8" t="s">
        <v>568</v>
      </c>
      <c r="H862" s="8" t="str">
        <f t="shared" si="55"/>
        <v>""</v>
      </c>
      <c r="I862" s="8" t="str">
        <f t="shared" si="53"/>
        <v/>
      </c>
      <c r="J862" s="8" t="e">
        <f>IF(D862&gt;Частотометр!B10,"высокочаст",IF(AND(Частотометр!C10&lt;D862, D862&lt;Частотометр!B10),"среднечаст","низкочаст"))</f>
        <v>#NUM!</v>
      </c>
      <c r="K862" s="8" t="e">
        <f>IF(E862&gt;Частотометр!C28,"высокая",IF(AND(Частотометр!D28&lt;E862, E862&lt;Частотометр!C28),"средняя","низкая"))</f>
        <v>#NUM!</v>
      </c>
    </row>
    <row r="863" spans="1:11" x14ac:dyDescent="0.2">
      <c r="A863" s="35">
        <f t="shared" si="52"/>
        <v>0</v>
      </c>
      <c r="B863" s="8" t="s">
        <v>568</v>
      </c>
      <c r="F863" s="8" t="str">
        <f t="shared" si="54"/>
        <v/>
      </c>
      <c r="G863" s="8" t="s">
        <v>568</v>
      </c>
      <c r="H863" s="8" t="str">
        <f t="shared" si="55"/>
        <v>""</v>
      </c>
      <c r="I863" s="8" t="str">
        <f t="shared" si="53"/>
        <v/>
      </c>
      <c r="J863" s="8" t="e">
        <f>IF(D863&gt;Частотометр!B10,"высокочаст",IF(AND(Частотометр!C10&lt;D863, D863&lt;Частотометр!B10),"среднечаст","низкочаст"))</f>
        <v>#NUM!</v>
      </c>
      <c r="K863" s="8" t="e">
        <f>IF(E863&gt;Частотометр!C28,"высокая",IF(AND(Частотометр!D28&lt;E863, E863&lt;Частотометр!C28),"средняя","низкая"))</f>
        <v>#NUM!</v>
      </c>
    </row>
    <row r="864" spans="1:11" x14ac:dyDescent="0.2">
      <c r="A864" s="35">
        <f t="shared" si="52"/>
        <v>0</v>
      </c>
      <c r="B864" s="8" t="s">
        <v>568</v>
      </c>
      <c r="F864" s="8" t="str">
        <f t="shared" si="54"/>
        <v/>
      </c>
      <c r="G864" s="8" t="s">
        <v>568</v>
      </c>
      <c r="H864" s="8" t="str">
        <f t="shared" si="55"/>
        <v>""</v>
      </c>
      <c r="I864" s="8" t="str">
        <f t="shared" si="53"/>
        <v/>
      </c>
      <c r="J864" s="8" t="e">
        <f>IF(D864&gt;Частотометр!B10,"высокочаст",IF(AND(Частотометр!C10&lt;D864, D864&lt;Частотометр!B10),"среднечаст","низкочаст"))</f>
        <v>#NUM!</v>
      </c>
      <c r="K864" s="8" t="e">
        <f>IF(E864&gt;Частотометр!C28,"высокая",IF(AND(Частотометр!D28&lt;E864, E864&lt;Частотометр!C28),"средняя","низкая"))</f>
        <v>#NUM!</v>
      </c>
    </row>
    <row r="865" spans="1:11" x14ac:dyDescent="0.2">
      <c r="A865" s="35">
        <f t="shared" si="52"/>
        <v>0</v>
      </c>
      <c r="B865" s="8" t="s">
        <v>568</v>
      </c>
      <c r="F865" s="8" t="str">
        <f t="shared" si="54"/>
        <v/>
      </c>
      <c r="G865" s="8" t="s">
        <v>568</v>
      </c>
      <c r="H865" s="8" t="str">
        <f t="shared" si="55"/>
        <v>""</v>
      </c>
      <c r="I865" s="8" t="str">
        <f t="shared" si="53"/>
        <v/>
      </c>
      <c r="J865" s="8" t="e">
        <f>IF(D865&gt;Частотометр!B10,"высокочаст",IF(AND(Частотометр!C10&lt;D865, D865&lt;Частотометр!B10),"среднечаст","низкочаст"))</f>
        <v>#NUM!</v>
      </c>
      <c r="K865" s="8" t="e">
        <f>IF(E865&gt;Частотометр!C28,"высокая",IF(AND(Частотометр!D28&lt;E865, E865&lt;Частотометр!C28),"средняя","низкая"))</f>
        <v>#NUM!</v>
      </c>
    </row>
    <row r="866" spans="1:11" x14ac:dyDescent="0.2">
      <c r="A866" s="35">
        <f t="shared" si="52"/>
        <v>0</v>
      </c>
      <c r="B866" s="8" t="s">
        <v>568</v>
      </c>
      <c r="F866" s="8" t="str">
        <f t="shared" si="54"/>
        <v/>
      </c>
      <c r="G866" s="8" t="s">
        <v>568</v>
      </c>
      <c r="H866" s="8" t="str">
        <f t="shared" si="55"/>
        <v>""</v>
      </c>
      <c r="I866" s="8" t="str">
        <f t="shared" si="53"/>
        <v/>
      </c>
      <c r="J866" s="8" t="e">
        <f>IF(D866&gt;Частотометр!B10,"высокочаст",IF(AND(Частотометр!C10&lt;D866, D866&lt;Частотометр!B10),"среднечаст","низкочаст"))</f>
        <v>#NUM!</v>
      </c>
      <c r="K866" s="8" t="e">
        <f>IF(E866&gt;Частотометр!C28,"высокая",IF(AND(Частотометр!D28&lt;E866, E866&lt;Частотометр!C28),"средняя","низкая"))</f>
        <v>#NUM!</v>
      </c>
    </row>
    <row r="867" spans="1:11" x14ac:dyDescent="0.2">
      <c r="A867" s="35">
        <f t="shared" si="52"/>
        <v>0</v>
      </c>
      <c r="B867" s="8" t="s">
        <v>568</v>
      </c>
      <c r="F867" s="8" t="str">
        <f t="shared" si="54"/>
        <v/>
      </c>
      <c r="G867" s="8" t="s">
        <v>568</v>
      </c>
      <c r="H867" s="8" t="str">
        <f t="shared" si="55"/>
        <v>""</v>
      </c>
      <c r="I867" s="8" t="str">
        <f t="shared" si="53"/>
        <v/>
      </c>
      <c r="J867" s="8" t="e">
        <f>IF(D867&gt;Частотометр!B10,"высокочаст",IF(AND(Частотометр!C10&lt;D867, D867&lt;Частотометр!B10),"среднечаст","низкочаст"))</f>
        <v>#NUM!</v>
      </c>
      <c r="K867" s="8" t="e">
        <f>IF(E867&gt;Частотометр!C28,"высокая",IF(AND(Частотометр!D28&lt;E867, E867&lt;Частотометр!C28),"средняя","низкая"))</f>
        <v>#NUM!</v>
      </c>
    </row>
    <row r="868" spans="1:11" x14ac:dyDescent="0.2">
      <c r="A868" s="35">
        <f t="shared" si="52"/>
        <v>0</v>
      </c>
      <c r="B868" s="8" t="s">
        <v>568</v>
      </c>
      <c r="F868" s="8" t="str">
        <f t="shared" si="54"/>
        <v/>
      </c>
      <c r="G868" s="8" t="s">
        <v>568</v>
      </c>
      <c r="H868" s="8" t="str">
        <f t="shared" si="55"/>
        <v>""</v>
      </c>
      <c r="I868" s="8" t="str">
        <f t="shared" si="53"/>
        <v/>
      </c>
      <c r="J868" s="8" t="e">
        <f>IF(D868&gt;Частотометр!B10,"высокочаст",IF(AND(Частотометр!C10&lt;D868, D868&lt;Частотометр!B10),"среднечаст","низкочаст"))</f>
        <v>#NUM!</v>
      </c>
      <c r="K868" s="8" t="e">
        <f>IF(E868&gt;Частотометр!C28,"высокая",IF(AND(Частотометр!D28&lt;E868, E868&lt;Частотометр!C28),"средняя","низкая"))</f>
        <v>#NUM!</v>
      </c>
    </row>
    <row r="869" spans="1:11" x14ac:dyDescent="0.2">
      <c r="A869" s="35">
        <f t="shared" si="52"/>
        <v>0</v>
      </c>
      <c r="B869" s="8" t="s">
        <v>568</v>
      </c>
      <c r="F869" s="8" t="str">
        <f t="shared" si="54"/>
        <v/>
      </c>
      <c r="G869" s="8" t="s">
        <v>568</v>
      </c>
      <c r="H869" s="8" t="str">
        <f t="shared" si="55"/>
        <v>""</v>
      </c>
      <c r="I869" s="8" t="str">
        <f t="shared" si="53"/>
        <v/>
      </c>
      <c r="J869" s="8" t="e">
        <f>IF(D869&gt;Частотометр!B10,"высокочаст",IF(AND(Частотометр!C10&lt;D869, D869&lt;Частотометр!B10),"среднечаст","низкочаст"))</f>
        <v>#NUM!</v>
      </c>
      <c r="K869" s="8" t="e">
        <f>IF(E869&gt;Частотометр!C28,"высокая",IF(AND(Частотометр!D28&lt;E869, E869&lt;Частотометр!C28),"средняя","низкая"))</f>
        <v>#NUM!</v>
      </c>
    </row>
    <row r="870" spans="1:11" x14ac:dyDescent="0.2">
      <c r="A870" s="35">
        <f t="shared" si="52"/>
        <v>0</v>
      </c>
      <c r="B870" s="8" t="s">
        <v>568</v>
      </c>
      <c r="F870" s="8" t="str">
        <f t="shared" si="54"/>
        <v/>
      </c>
      <c r="G870" s="8" t="s">
        <v>568</v>
      </c>
      <c r="H870" s="8" t="str">
        <f t="shared" si="55"/>
        <v>""</v>
      </c>
      <c r="I870" s="8" t="str">
        <f t="shared" si="53"/>
        <v/>
      </c>
      <c r="J870" s="8" t="e">
        <f>IF(D870&gt;Частотометр!B10,"высокочаст",IF(AND(Частотометр!C10&lt;D870, D870&lt;Частотометр!B10),"среднечаст","низкочаст"))</f>
        <v>#NUM!</v>
      </c>
      <c r="K870" s="8" t="e">
        <f>IF(E870&gt;Частотометр!C28,"высокая",IF(AND(Частотометр!D28&lt;E870, E870&lt;Частотометр!C28),"средняя","низкая"))</f>
        <v>#NUM!</v>
      </c>
    </row>
    <row r="871" spans="1:11" x14ac:dyDescent="0.2">
      <c r="A871" s="35">
        <f t="shared" si="52"/>
        <v>0</v>
      </c>
      <c r="B871" s="8" t="s">
        <v>568</v>
      </c>
      <c r="F871" s="8" t="str">
        <f t="shared" si="54"/>
        <v/>
      </c>
      <c r="G871" s="8" t="s">
        <v>568</v>
      </c>
      <c r="H871" s="8" t="str">
        <f t="shared" si="55"/>
        <v>""</v>
      </c>
      <c r="I871" s="8" t="str">
        <f t="shared" si="53"/>
        <v/>
      </c>
      <c r="J871" s="8" t="e">
        <f>IF(D871&gt;Частотометр!B10,"высокочаст",IF(AND(Частотометр!C10&lt;D871, D871&lt;Частотометр!B10),"среднечаст","низкочаст"))</f>
        <v>#NUM!</v>
      </c>
      <c r="K871" s="8" t="e">
        <f>IF(E871&gt;Частотометр!C28,"высокая",IF(AND(Частотометр!D28&lt;E871, E871&lt;Частотометр!C28),"средняя","низкая"))</f>
        <v>#NUM!</v>
      </c>
    </row>
    <row r="872" spans="1:11" x14ac:dyDescent="0.2">
      <c r="A872" s="35">
        <f t="shared" si="52"/>
        <v>0</v>
      </c>
      <c r="B872" s="8" t="s">
        <v>568</v>
      </c>
      <c r="F872" s="8" t="str">
        <f t="shared" si="54"/>
        <v/>
      </c>
      <c r="G872" s="8" t="s">
        <v>568</v>
      </c>
      <c r="H872" s="8" t="str">
        <f t="shared" si="55"/>
        <v>""</v>
      </c>
      <c r="I872" s="8" t="str">
        <f t="shared" si="53"/>
        <v/>
      </c>
      <c r="J872" s="8" t="e">
        <f>IF(D872&gt;Частотометр!B10,"высокочаст",IF(AND(Частотометр!C10&lt;D872, D872&lt;Частотометр!B10),"среднечаст","низкочаст"))</f>
        <v>#NUM!</v>
      </c>
      <c r="K872" s="8" t="e">
        <f>IF(E872&gt;Частотометр!C28,"высокая",IF(AND(Частотометр!D28&lt;E872, E872&lt;Частотометр!C28),"средняя","низкая"))</f>
        <v>#NUM!</v>
      </c>
    </row>
    <row r="873" spans="1:11" x14ac:dyDescent="0.2">
      <c r="A873" s="35">
        <f t="shared" si="52"/>
        <v>0</v>
      </c>
      <c r="B873" s="8" t="s">
        <v>568</v>
      </c>
      <c r="F873" s="8" t="str">
        <f t="shared" si="54"/>
        <v/>
      </c>
      <c r="G873" s="8" t="s">
        <v>568</v>
      </c>
      <c r="H873" s="8" t="str">
        <f t="shared" si="55"/>
        <v>""</v>
      </c>
      <c r="I873" s="8" t="str">
        <f t="shared" si="53"/>
        <v/>
      </c>
      <c r="J873" s="8" t="e">
        <f>IF(D873&gt;Частотометр!B10,"высокочаст",IF(AND(Частотометр!C10&lt;D873, D873&lt;Частотометр!B10),"среднечаст","низкочаст"))</f>
        <v>#NUM!</v>
      </c>
      <c r="K873" s="8" t="e">
        <f>IF(E873&gt;Частотометр!C28,"высокая",IF(AND(Частотометр!D28&lt;E873, E873&lt;Частотометр!C28),"средняя","низкая"))</f>
        <v>#NUM!</v>
      </c>
    </row>
    <row r="874" spans="1:11" x14ac:dyDescent="0.2">
      <c r="A874" s="35">
        <f t="shared" si="52"/>
        <v>0</v>
      </c>
      <c r="B874" s="8" t="s">
        <v>568</v>
      </c>
      <c r="F874" s="8" t="str">
        <f t="shared" si="54"/>
        <v/>
      </c>
      <c r="G874" s="8" t="s">
        <v>568</v>
      </c>
      <c r="H874" s="8" t="str">
        <f t="shared" si="55"/>
        <v>""</v>
      </c>
      <c r="I874" s="8" t="str">
        <f t="shared" si="53"/>
        <v/>
      </c>
      <c r="J874" s="8" t="e">
        <f>IF(D874&gt;Частотометр!B10,"высокочаст",IF(AND(Частотометр!C10&lt;D874, D874&lt;Частотометр!B10),"среднечаст","низкочаст"))</f>
        <v>#NUM!</v>
      </c>
      <c r="K874" s="8" t="e">
        <f>IF(E874&gt;Частотометр!C28,"высокая",IF(AND(Частотометр!D28&lt;E874, E874&lt;Частотометр!C28),"средняя","низкая"))</f>
        <v>#NUM!</v>
      </c>
    </row>
    <row r="875" spans="1:11" x14ac:dyDescent="0.2">
      <c r="A875" s="35">
        <f t="shared" si="52"/>
        <v>0</v>
      </c>
      <c r="B875" s="8" t="s">
        <v>568</v>
      </c>
      <c r="F875" s="8" t="str">
        <f t="shared" si="54"/>
        <v/>
      </c>
      <c r="G875" s="8" t="s">
        <v>568</v>
      </c>
      <c r="H875" s="8" t="str">
        <f t="shared" si="55"/>
        <v>""</v>
      </c>
      <c r="I875" s="8" t="str">
        <f t="shared" si="53"/>
        <v/>
      </c>
      <c r="J875" s="8" t="e">
        <f>IF(D875&gt;Частотометр!B10,"высокочаст",IF(AND(Частотометр!C10&lt;D875, D875&lt;Частотометр!B10),"среднечаст","низкочаст"))</f>
        <v>#NUM!</v>
      </c>
      <c r="K875" s="8" t="e">
        <f>IF(E875&gt;Частотометр!C28,"высокая",IF(AND(Частотометр!D28&lt;E875, E875&lt;Частотометр!C28),"средняя","низкая"))</f>
        <v>#NUM!</v>
      </c>
    </row>
    <row r="876" spans="1:11" x14ac:dyDescent="0.2">
      <c r="A876" s="35">
        <f t="shared" si="52"/>
        <v>0</v>
      </c>
      <c r="B876" s="8" t="s">
        <v>568</v>
      </c>
      <c r="F876" s="8" t="str">
        <f t="shared" si="54"/>
        <v/>
      </c>
      <c r="G876" s="8" t="s">
        <v>568</v>
      </c>
      <c r="H876" s="8" t="str">
        <f t="shared" si="55"/>
        <v>""</v>
      </c>
      <c r="I876" s="8" t="str">
        <f t="shared" si="53"/>
        <v/>
      </c>
      <c r="J876" s="8" t="e">
        <f>IF(D876&gt;Частотометр!B10,"высокочаст",IF(AND(Частотометр!C10&lt;D876, D876&lt;Частотометр!B10),"среднечаст","низкочаст"))</f>
        <v>#NUM!</v>
      </c>
      <c r="K876" s="8" t="e">
        <f>IF(E876&gt;Частотометр!C28,"высокая",IF(AND(Частотометр!D28&lt;E876, E876&lt;Частотометр!C28),"средняя","низкая"))</f>
        <v>#NUM!</v>
      </c>
    </row>
    <row r="877" spans="1:11" x14ac:dyDescent="0.2">
      <c r="A877" s="35">
        <f t="shared" si="52"/>
        <v>0</v>
      </c>
      <c r="B877" s="8" t="s">
        <v>568</v>
      </c>
      <c r="F877" s="8" t="str">
        <f t="shared" si="54"/>
        <v/>
      </c>
      <c r="G877" s="8" t="s">
        <v>568</v>
      </c>
      <c r="H877" s="8" t="str">
        <f t="shared" si="55"/>
        <v>""</v>
      </c>
      <c r="I877" s="8" t="str">
        <f t="shared" si="53"/>
        <v/>
      </c>
      <c r="J877" s="8" t="e">
        <f>IF(D877&gt;Частотометр!B10,"высокочаст",IF(AND(Частотометр!C10&lt;D877, D877&lt;Частотометр!B10),"среднечаст","низкочаст"))</f>
        <v>#NUM!</v>
      </c>
      <c r="K877" s="8" t="e">
        <f>IF(E877&gt;Частотометр!C28,"высокая",IF(AND(Частотометр!D28&lt;E877, E877&lt;Частотометр!C28),"средняя","низкая"))</f>
        <v>#NUM!</v>
      </c>
    </row>
    <row r="878" spans="1:11" x14ac:dyDescent="0.2">
      <c r="A878" s="35">
        <f t="shared" si="52"/>
        <v>0</v>
      </c>
      <c r="B878" s="8" t="s">
        <v>568</v>
      </c>
      <c r="F878" s="8" t="str">
        <f t="shared" si="54"/>
        <v/>
      </c>
      <c r="G878" s="8" t="s">
        <v>568</v>
      </c>
      <c r="H878" s="8" t="str">
        <f t="shared" si="55"/>
        <v>""</v>
      </c>
      <c r="I878" s="8" t="str">
        <f t="shared" si="53"/>
        <v/>
      </c>
      <c r="J878" s="8" t="e">
        <f>IF(D878&gt;Частотометр!B10,"высокочаст",IF(AND(Частотометр!C10&lt;D878, D878&lt;Частотометр!B10),"среднечаст","низкочаст"))</f>
        <v>#NUM!</v>
      </c>
      <c r="K878" s="8" t="e">
        <f>IF(E878&gt;Частотометр!C28,"высокая",IF(AND(Частотометр!D28&lt;E878, E878&lt;Частотометр!C28),"средняя","низкая"))</f>
        <v>#NUM!</v>
      </c>
    </row>
    <row r="879" spans="1:11" x14ac:dyDescent="0.2">
      <c r="A879" s="35">
        <f t="shared" si="52"/>
        <v>0</v>
      </c>
      <c r="B879" s="8" t="s">
        <v>568</v>
      </c>
      <c r="F879" s="8" t="str">
        <f t="shared" si="54"/>
        <v/>
      </c>
      <c r="G879" s="8" t="s">
        <v>568</v>
      </c>
      <c r="H879" s="8" t="str">
        <f t="shared" si="55"/>
        <v>""</v>
      </c>
      <c r="I879" s="8" t="str">
        <f t="shared" si="53"/>
        <v/>
      </c>
      <c r="J879" s="8" t="e">
        <f>IF(D879&gt;Частотометр!B10,"высокочаст",IF(AND(Частотометр!C10&lt;D879, D879&lt;Частотометр!B10),"среднечаст","низкочаст"))</f>
        <v>#NUM!</v>
      </c>
      <c r="K879" s="8" t="e">
        <f>IF(E879&gt;Частотометр!C28,"высокая",IF(AND(Частотометр!D28&lt;E879, E879&lt;Частотометр!C28),"средняя","низкая"))</f>
        <v>#NUM!</v>
      </c>
    </row>
    <row r="880" spans="1:11" x14ac:dyDescent="0.2">
      <c r="A880" s="35">
        <f t="shared" si="52"/>
        <v>0</v>
      </c>
      <c r="B880" s="8" t="s">
        <v>568</v>
      </c>
      <c r="F880" s="8" t="str">
        <f t="shared" si="54"/>
        <v/>
      </c>
      <c r="G880" s="8" t="s">
        <v>568</v>
      </c>
      <c r="H880" s="8" t="str">
        <f t="shared" si="55"/>
        <v>""</v>
      </c>
      <c r="I880" s="8" t="str">
        <f t="shared" si="53"/>
        <v/>
      </c>
      <c r="J880" s="8" t="e">
        <f>IF(D880&gt;Частотометр!B10,"высокочаст",IF(AND(Частотометр!C10&lt;D880, D880&lt;Частотометр!B10),"среднечаст","низкочаст"))</f>
        <v>#NUM!</v>
      </c>
      <c r="K880" s="8" t="e">
        <f>IF(E880&gt;Частотометр!C28,"высокая",IF(AND(Частотометр!D28&lt;E880, E880&lt;Частотометр!C28),"средняя","низкая"))</f>
        <v>#NUM!</v>
      </c>
    </row>
    <row r="881" spans="1:11" x14ac:dyDescent="0.2">
      <c r="A881" s="35">
        <f t="shared" si="52"/>
        <v>0</v>
      </c>
      <c r="B881" s="8" t="s">
        <v>568</v>
      </c>
      <c r="F881" s="8" t="str">
        <f t="shared" si="54"/>
        <v/>
      </c>
      <c r="G881" s="8" t="s">
        <v>568</v>
      </c>
      <c r="H881" s="8" t="str">
        <f t="shared" si="55"/>
        <v>""</v>
      </c>
      <c r="I881" s="8" t="str">
        <f t="shared" si="53"/>
        <v/>
      </c>
      <c r="J881" s="8" t="e">
        <f>IF(D881&gt;Частотометр!B10,"высокочаст",IF(AND(Частотометр!C10&lt;D881, D881&lt;Частотометр!B10),"среднечаст","низкочаст"))</f>
        <v>#NUM!</v>
      </c>
      <c r="K881" s="8" t="e">
        <f>IF(E881&gt;Частотометр!C28,"высокая",IF(AND(Частотометр!D28&lt;E881, E881&lt;Частотометр!C28),"средняя","низкая"))</f>
        <v>#NUM!</v>
      </c>
    </row>
    <row r="882" spans="1:11" x14ac:dyDescent="0.2">
      <c r="A882" s="35">
        <f t="shared" si="52"/>
        <v>0</v>
      </c>
      <c r="B882" s="8" t="s">
        <v>568</v>
      </c>
      <c r="F882" s="8" t="str">
        <f t="shared" si="54"/>
        <v/>
      </c>
      <c r="G882" s="8" t="s">
        <v>568</v>
      </c>
      <c r="H882" s="8" t="str">
        <f t="shared" si="55"/>
        <v>""</v>
      </c>
      <c r="I882" s="8" t="str">
        <f t="shared" si="53"/>
        <v/>
      </c>
      <c r="J882" s="8" t="e">
        <f>IF(D882&gt;Частотометр!B10,"высокочаст",IF(AND(Частотометр!C10&lt;D882, D882&lt;Частотометр!B10),"среднечаст","низкочаст"))</f>
        <v>#NUM!</v>
      </c>
      <c r="K882" s="8" t="e">
        <f>IF(E882&gt;Частотометр!C28,"высокая",IF(AND(Частотометр!D28&lt;E882, E882&lt;Частотометр!C28),"средняя","низкая"))</f>
        <v>#NUM!</v>
      </c>
    </row>
    <row r="883" spans="1:11" x14ac:dyDescent="0.2">
      <c r="A883" s="35">
        <f t="shared" si="52"/>
        <v>0</v>
      </c>
      <c r="B883" s="8" t="s">
        <v>568</v>
      </c>
      <c r="F883" s="8" t="str">
        <f t="shared" si="54"/>
        <v/>
      </c>
      <c r="G883" s="8" t="s">
        <v>568</v>
      </c>
      <c r="H883" s="8" t="str">
        <f t="shared" si="55"/>
        <v>""</v>
      </c>
      <c r="I883" s="8" t="str">
        <f t="shared" si="53"/>
        <v/>
      </c>
      <c r="J883" s="8" t="e">
        <f>IF(D883&gt;Частотометр!B10,"высокочаст",IF(AND(Частотометр!C10&lt;D883, D883&lt;Частотометр!B10),"среднечаст","низкочаст"))</f>
        <v>#NUM!</v>
      </c>
      <c r="K883" s="8" t="e">
        <f>IF(E883&gt;Частотометр!C28,"высокая",IF(AND(Частотометр!D28&lt;E883, E883&lt;Частотометр!C28),"средняя","низкая"))</f>
        <v>#NUM!</v>
      </c>
    </row>
    <row r="884" spans="1:11" x14ac:dyDescent="0.2">
      <c r="A884" s="35">
        <f t="shared" si="52"/>
        <v>0</v>
      </c>
      <c r="B884" s="8" t="s">
        <v>568</v>
      </c>
      <c r="F884" s="8" t="str">
        <f t="shared" si="54"/>
        <v/>
      </c>
      <c r="G884" s="8" t="s">
        <v>568</v>
      </c>
      <c r="H884" s="8" t="str">
        <f t="shared" si="55"/>
        <v>""</v>
      </c>
      <c r="I884" s="8" t="str">
        <f t="shared" si="53"/>
        <v/>
      </c>
      <c r="J884" s="8" t="e">
        <f>IF(D884&gt;Частотометр!B10,"высокочаст",IF(AND(Частотометр!C10&lt;D884, D884&lt;Частотометр!B10),"среднечаст","низкочаст"))</f>
        <v>#NUM!</v>
      </c>
      <c r="K884" s="8" t="e">
        <f>IF(E884&gt;Частотометр!C28,"высокая",IF(AND(Частотометр!D28&lt;E884, E884&lt;Частотометр!C28),"средняя","низкая"))</f>
        <v>#NUM!</v>
      </c>
    </row>
    <row r="885" spans="1:11" x14ac:dyDescent="0.2">
      <c r="A885" s="35">
        <f t="shared" si="52"/>
        <v>0</v>
      </c>
      <c r="B885" s="8" t="s">
        <v>568</v>
      </c>
      <c r="F885" s="8" t="str">
        <f t="shared" si="54"/>
        <v/>
      </c>
      <c r="G885" s="8" t="s">
        <v>568</v>
      </c>
      <c r="H885" s="8" t="str">
        <f t="shared" si="55"/>
        <v>""</v>
      </c>
      <c r="I885" s="8" t="str">
        <f t="shared" si="53"/>
        <v/>
      </c>
      <c r="J885" s="8" t="e">
        <f>IF(D885&gt;Частотометр!B10,"высокочаст",IF(AND(Частотометр!C10&lt;D885, D885&lt;Частотометр!B10),"среднечаст","низкочаст"))</f>
        <v>#NUM!</v>
      </c>
      <c r="K885" s="8" t="e">
        <f>IF(E885&gt;Частотометр!C28,"высокая",IF(AND(Частотометр!D28&lt;E885, E885&lt;Частотометр!C28),"средняя","низкая"))</f>
        <v>#NUM!</v>
      </c>
    </row>
    <row r="886" spans="1:11" x14ac:dyDescent="0.2">
      <c r="A886" s="35">
        <f t="shared" si="52"/>
        <v>0</v>
      </c>
      <c r="B886" s="8" t="s">
        <v>568</v>
      </c>
      <c r="F886" s="8" t="str">
        <f t="shared" si="54"/>
        <v/>
      </c>
      <c r="G886" s="8" t="s">
        <v>568</v>
      </c>
      <c r="H886" s="8" t="str">
        <f t="shared" si="55"/>
        <v>""</v>
      </c>
      <c r="I886" s="8" t="str">
        <f t="shared" si="53"/>
        <v/>
      </c>
      <c r="J886" s="8" t="e">
        <f>IF(D886&gt;Частотометр!B10,"высокочаст",IF(AND(Частотометр!C10&lt;D886, D886&lt;Частотометр!B10),"среднечаст","низкочаст"))</f>
        <v>#NUM!</v>
      </c>
      <c r="K886" s="8" t="e">
        <f>IF(E886&gt;Частотометр!C28,"высокая",IF(AND(Частотометр!D28&lt;E886, E886&lt;Частотометр!C28),"средняя","низкая"))</f>
        <v>#NUM!</v>
      </c>
    </row>
    <row r="887" spans="1:11" x14ac:dyDescent="0.2">
      <c r="A887" s="35">
        <f t="shared" si="52"/>
        <v>0</v>
      </c>
      <c r="B887" s="8" t="s">
        <v>568</v>
      </c>
      <c r="F887" s="8" t="str">
        <f t="shared" si="54"/>
        <v/>
      </c>
      <c r="G887" s="8" t="s">
        <v>568</v>
      </c>
      <c r="H887" s="8" t="str">
        <f t="shared" si="55"/>
        <v>""</v>
      </c>
      <c r="I887" s="8" t="str">
        <f t="shared" si="53"/>
        <v/>
      </c>
      <c r="J887" s="8" t="e">
        <f>IF(D887&gt;Частотометр!B10,"высокочаст",IF(AND(Частотометр!C10&lt;D887, D887&lt;Частотометр!B10),"среднечаст","низкочаст"))</f>
        <v>#NUM!</v>
      </c>
      <c r="K887" s="8" t="e">
        <f>IF(E887&gt;Частотометр!C28,"высокая",IF(AND(Частотометр!D28&lt;E887, E887&lt;Частотометр!C28),"средняя","низкая"))</f>
        <v>#NUM!</v>
      </c>
    </row>
    <row r="888" spans="1:11" x14ac:dyDescent="0.2">
      <c r="A888" s="35">
        <f t="shared" si="52"/>
        <v>0</v>
      </c>
      <c r="B888" s="8" t="s">
        <v>568</v>
      </c>
      <c r="F888" s="8" t="str">
        <f t="shared" si="54"/>
        <v/>
      </c>
      <c r="G888" s="8" t="s">
        <v>568</v>
      </c>
      <c r="H888" s="8" t="str">
        <f t="shared" si="55"/>
        <v>""</v>
      </c>
      <c r="I888" s="8" t="str">
        <f t="shared" si="53"/>
        <v/>
      </c>
      <c r="J888" s="8" t="e">
        <f>IF(D888&gt;Частотометр!B10,"высокочаст",IF(AND(Частотометр!C10&lt;D888, D888&lt;Частотометр!B10),"среднечаст","низкочаст"))</f>
        <v>#NUM!</v>
      </c>
      <c r="K888" s="8" t="e">
        <f>IF(E888&gt;Частотометр!C28,"высокая",IF(AND(Частотометр!D28&lt;E888, E888&lt;Частотометр!C28),"средняя","низкая"))</f>
        <v>#NUM!</v>
      </c>
    </row>
    <row r="889" spans="1:11" x14ac:dyDescent="0.2">
      <c r="A889" s="35">
        <f t="shared" si="52"/>
        <v>0</v>
      </c>
      <c r="B889" s="8" t="s">
        <v>568</v>
      </c>
      <c r="F889" s="8" t="str">
        <f t="shared" si="54"/>
        <v/>
      </c>
      <c r="G889" s="8" t="s">
        <v>568</v>
      </c>
      <c r="H889" s="8" t="str">
        <f t="shared" si="55"/>
        <v>""</v>
      </c>
      <c r="I889" s="8" t="str">
        <f t="shared" si="53"/>
        <v/>
      </c>
      <c r="J889" s="8" t="e">
        <f>IF(D889&gt;Частотометр!B10,"высокочаст",IF(AND(Частотометр!C10&lt;D889, D889&lt;Частотометр!B10),"среднечаст","низкочаст"))</f>
        <v>#NUM!</v>
      </c>
      <c r="K889" s="8" t="e">
        <f>IF(E889&gt;Частотометр!C28,"высокая",IF(AND(Частотометр!D28&lt;E889, E889&lt;Частотометр!C28),"средняя","низкая"))</f>
        <v>#NUM!</v>
      </c>
    </row>
    <row r="890" spans="1:11" x14ac:dyDescent="0.2">
      <c r="A890" s="35">
        <f t="shared" si="52"/>
        <v>0</v>
      </c>
      <c r="B890" s="8" t="s">
        <v>568</v>
      </c>
      <c r="F890" s="8" t="str">
        <f t="shared" si="54"/>
        <v/>
      </c>
      <c r="G890" s="8" t="s">
        <v>568</v>
      </c>
      <c r="H890" s="8" t="str">
        <f t="shared" si="55"/>
        <v>""</v>
      </c>
      <c r="I890" s="8" t="str">
        <f t="shared" si="53"/>
        <v/>
      </c>
      <c r="J890" s="8" t="e">
        <f>IF(D890&gt;Частотометр!B10,"высокочаст",IF(AND(Частотометр!C10&lt;D890, D890&lt;Частотометр!B10),"среднечаст","низкочаст"))</f>
        <v>#NUM!</v>
      </c>
      <c r="K890" s="8" t="e">
        <f>IF(E890&gt;Частотометр!C28,"высокая",IF(AND(Частотометр!D28&lt;E890, E890&lt;Частотометр!C28),"средняя","низкая"))</f>
        <v>#NUM!</v>
      </c>
    </row>
    <row r="891" spans="1:11" x14ac:dyDescent="0.2">
      <c r="A891" s="35">
        <f t="shared" si="52"/>
        <v>0</v>
      </c>
      <c r="B891" s="8" t="s">
        <v>568</v>
      </c>
      <c r="F891" s="8" t="str">
        <f t="shared" si="54"/>
        <v/>
      </c>
      <c r="G891" s="8" t="s">
        <v>568</v>
      </c>
      <c r="H891" s="8" t="str">
        <f t="shared" si="55"/>
        <v>""</v>
      </c>
      <c r="I891" s="8" t="str">
        <f t="shared" si="53"/>
        <v/>
      </c>
      <c r="J891" s="8" t="e">
        <f>IF(D891&gt;Частотометр!B10,"высокочаст",IF(AND(Частотометр!C10&lt;D891, D891&lt;Частотометр!B10),"среднечаст","низкочаст"))</f>
        <v>#NUM!</v>
      </c>
      <c r="K891" s="8" t="e">
        <f>IF(E891&gt;Частотометр!C28,"высокая",IF(AND(Частотометр!D28&lt;E891, E891&lt;Частотометр!C28),"средняя","низкая"))</f>
        <v>#NUM!</v>
      </c>
    </row>
    <row r="892" spans="1:11" x14ac:dyDescent="0.2">
      <c r="A892" s="35">
        <f t="shared" si="52"/>
        <v>0</v>
      </c>
      <c r="B892" s="8" t="s">
        <v>568</v>
      </c>
      <c r="F892" s="8" t="str">
        <f t="shared" si="54"/>
        <v/>
      </c>
      <c r="G892" s="8" t="s">
        <v>568</v>
      </c>
      <c r="H892" s="8" t="str">
        <f t="shared" si="55"/>
        <v>""</v>
      </c>
      <c r="I892" s="8" t="str">
        <f t="shared" si="53"/>
        <v/>
      </c>
      <c r="J892" s="8" t="e">
        <f>IF(D892&gt;Частотометр!B10,"высокочаст",IF(AND(Частотометр!C10&lt;D892, D892&lt;Частотометр!B10),"среднечаст","низкочаст"))</f>
        <v>#NUM!</v>
      </c>
      <c r="K892" s="8" t="e">
        <f>IF(E892&gt;Частотометр!C28,"высокая",IF(AND(Частотометр!D28&lt;E892, E892&lt;Частотометр!C28),"средняя","низкая"))</f>
        <v>#NUM!</v>
      </c>
    </row>
    <row r="893" spans="1:11" x14ac:dyDescent="0.2">
      <c r="A893" s="35">
        <f t="shared" si="52"/>
        <v>0</v>
      </c>
      <c r="B893" s="8" t="s">
        <v>568</v>
      </c>
      <c r="F893" s="8" t="str">
        <f t="shared" si="54"/>
        <v/>
      </c>
      <c r="G893" s="8" t="s">
        <v>568</v>
      </c>
      <c r="H893" s="8" t="str">
        <f t="shared" si="55"/>
        <v>""</v>
      </c>
      <c r="I893" s="8" t="str">
        <f t="shared" si="53"/>
        <v/>
      </c>
      <c r="J893" s="8" t="e">
        <f>IF(D893&gt;Частотометр!B10,"высокочаст",IF(AND(Частотометр!C10&lt;D893, D893&lt;Частотометр!B10),"среднечаст","низкочаст"))</f>
        <v>#NUM!</v>
      </c>
      <c r="K893" s="8" t="e">
        <f>IF(E893&gt;Частотометр!C28,"высокая",IF(AND(Частотометр!D28&lt;E893, E893&lt;Частотометр!C28),"средняя","низкая"))</f>
        <v>#NUM!</v>
      </c>
    </row>
    <row r="894" spans="1:11" x14ac:dyDescent="0.2">
      <c r="A894" s="35">
        <f t="shared" si="52"/>
        <v>0</v>
      </c>
      <c r="B894" s="8" t="s">
        <v>568</v>
      </c>
      <c r="F894" s="8" t="str">
        <f t="shared" si="54"/>
        <v/>
      </c>
      <c r="G894" s="8" t="s">
        <v>568</v>
      </c>
      <c r="H894" s="8" t="str">
        <f t="shared" si="55"/>
        <v>""</v>
      </c>
      <c r="I894" s="8" t="str">
        <f t="shared" si="53"/>
        <v/>
      </c>
      <c r="J894" s="8" t="e">
        <f>IF(D894&gt;Частотометр!B10,"высокочаст",IF(AND(Частотометр!C10&lt;D894, D894&lt;Частотометр!B10),"среднечаст","низкочаст"))</f>
        <v>#NUM!</v>
      </c>
      <c r="K894" s="8" t="e">
        <f>IF(E894&gt;Частотометр!C28,"высокая",IF(AND(Частотометр!D28&lt;E894, E894&lt;Частотометр!C28),"средняя","низкая"))</f>
        <v>#NUM!</v>
      </c>
    </row>
    <row r="895" spans="1:11" x14ac:dyDescent="0.2">
      <c r="A895" s="35">
        <f t="shared" si="52"/>
        <v>0</v>
      </c>
      <c r="B895" s="8" t="s">
        <v>568</v>
      </c>
      <c r="F895" s="8" t="str">
        <f t="shared" si="54"/>
        <v/>
      </c>
      <c r="G895" s="8" t="s">
        <v>568</v>
      </c>
      <c r="H895" s="8" t="str">
        <f t="shared" si="55"/>
        <v>""</v>
      </c>
      <c r="I895" s="8" t="str">
        <f t="shared" si="53"/>
        <v/>
      </c>
      <c r="J895" s="8" t="e">
        <f>IF(D895&gt;Частотометр!B10,"высокочаст",IF(AND(Частотометр!C10&lt;D895, D895&lt;Частотометр!B10),"среднечаст","низкочаст"))</f>
        <v>#NUM!</v>
      </c>
      <c r="K895" s="8" t="e">
        <f>IF(E895&gt;Частотометр!C28,"высокая",IF(AND(Частотометр!D28&lt;E895, E895&lt;Частотометр!C28),"средняя","низкая"))</f>
        <v>#NUM!</v>
      </c>
    </row>
    <row r="896" spans="1:11" x14ac:dyDescent="0.2">
      <c r="A896" s="35">
        <f t="shared" si="52"/>
        <v>0</v>
      </c>
      <c r="B896" s="8" t="s">
        <v>568</v>
      </c>
      <c r="F896" s="8" t="str">
        <f t="shared" si="54"/>
        <v/>
      </c>
      <c r="G896" s="8" t="s">
        <v>568</v>
      </c>
      <c r="H896" s="8" t="str">
        <f t="shared" si="55"/>
        <v>""</v>
      </c>
      <c r="I896" s="8" t="str">
        <f t="shared" si="53"/>
        <v/>
      </c>
      <c r="J896" s="8" t="e">
        <f>IF(D896&gt;Частотометр!B10,"высокочаст",IF(AND(Частотометр!C10&lt;D896, D896&lt;Частотометр!B10),"среднечаст","низкочаст"))</f>
        <v>#NUM!</v>
      </c>
      <c r="K896" s="8" t="e">
        <f>IF(E896&gt;Частотометр!C28,"высокая",IF(AND(Частотометр!D28&lt;E896, E896&lt;Частотометр!C28),"средняя","низкая"))</f>
        <v>#NUM!</v>
      </c>
    </row>
    <row r="897" spans="1:11" x14ac:dyDescent="0.2">
      <c r="A897" s="35">
        <f t="shared" si="52"/>
        <v>0</v>
      </c>
      <c r="B897" s="8" t="s">
        <v>568</v>
      </c>
      <c r="F897" s="8" t="str">
        <f t="shared" si="54"/>
        <v/>
      </c>
      <c r="G897" s="8" t="s">
        <v>568</v>
      </c>
      <c r="H897" s="8" t="str">
        <f t="shared" si="55"/>
        <v>""</v>
      </c>
      <c r="I897" s="8" t="str">
        <f t="shared" si="53"/>
        <v/>
      </c>
      <c r="J897" s="8" t="e">
        <f>IF(D897&gt;Частотометр!B10,"высокочаст",IF(AND(Частотометр!C10&lt;D897, D897&lt;Частотометр!B10),"среднечаст","низкочаст"))</f>
        <v>#NUM!</v>
      </c>
      <c r="K897" s="8" t="e">
        <f>IF(E897&gt;Частотометр!C28,"высокая",IF(AND(Частотометр!D28&lt;E897, E897&lt;Частотометр!C28),"средняя","низкая"))</f>
        <v>#NUM!</v>
      </c>
    </row>
    <row r="898" spans="1:11" x14ac:dyDescent="0.2">
      <c r="A898" s="35">
        <f t="shared" ref="A898:A961" si="56">IF(ISBLANK(C898),0,LEN(TRIM(C898))-LEN(SUBSTITUTE(C898," ",""))+1)</f>
        <v>0</v>
      </c>
      <c r="B898" s="8" t="s">
        <v>568</v>
      </c>
      <c r="F898" s="8" t="str">
        <f t="shared" si="54"/>
        <v/>
      </c>
      <c r="G898" s="8" t="s">
        <v>568</v>
      </c>
      <c r="H898" s="8" t="str">
        <f t="shared" si="55"/>
        <v>""</v>
      </c>
      <c r="I898" s="8" t="str">
        <f t="shared" ref="I898:I961" si="57">SUBSTITUTE(C898, LEFT(C898,1),PROPER(LEFT(C898,1)),1)</f>
        <v/>
      </c>
      <c r="J898" s="8" t="e">
        <f>IF(D898&gt;Частотометр!B10,"высокочаст",IF(AND(Частотометр!C10&lt;D898, D898&lt;Частотометр!B10),"среднечаст","низкочаст"))</f>
        <v>#NUM!</v>
      </c>
      <c r="K898" s="8" t="e">
        <f>IF(E898&gt;Частотометр!C28,"высокая",IF(AND(Частотометр!D28&lt;E898, E898&lt;Частотометр!C28),"средняя","низкая"))</f>
        <v>#NUM!</v>
      </c>
    </row>
    <row r="899" spans="1:11" x14ac:dyDescent="0.2">
      <c r="A899" s="35">
        <f t="shared" si="56"/>
        <v>0</v>
      </c>
      <c r="B899" s="8" t="s">
        <v>568</v>
      </c>
      <c r="F899" s="8" t="str">
        <f t="shared" ref="F899:F962" si="58">TRIM(C899)</f>
        <v/>
      </c>
      <c r="G899" s="8" t="s">
        <v>568</v>
      </c>
      <c r="H899" s="8" t="str">
        <f t="shared" ref="H899:H962" si="59">CONCATENATE(B899,F899,G899)</f>
        <v>""</v>
      </c>
      <c r="I899" s="8" t="str">
        <f t="shared" si="57"/>
        <v/>
      </c>
      <c r="J899" s="8" t="e">
        <f>IF(D899&gt;Частотометр!B10,"высокочаст",IF(AND(Частотометр!C10&lt;D899, D899&lt;Частотометр!B10),"среднечаст","низкочаст"))</f>
        <v>#NUM!</v>
      </c>
      <c r="K899" s="8" t="e">
        <f>IF(E899&gt;Частотометр!C28,"высокая",IF(AND(Частотометр!D28&lt;E899, E899&lt;Частотометр!C28),"средняя","низкая"))</f>
        <v>#NUM!</v>
      </c>
    </row>
    <row r="900" spans="1:11" x14ac:dyDescent="0.2">
      <c r="A900" s="35">
        <f t="shared" si="56"/>
        <v>0</v>
      </c>
      <c r="B900" s="8" t="s">
        <v>568</v>
      </c>
      <c r="F900" s="8" t="str">
        <f t="shared" si="58"/>
        <v/>
      </c>
      <c r="G900" s="8" t="s">
        <v>568</v>
      </c>
      <c r="H900" s="8" t="str">
        <f t="shared" si="59"/>
        <v>""</v>
      </c>
      <c r="I900" s="8" t="str">
        <f t="shared" si="57"/>
        <v/>
      </c>
      <c r="J900" s="8" t="e">
        <f>IF(D900&gt;Частотометр!B10,"высокочаст",IF(AND(Частотометр!C10&lt;D900, D900&lt;Частотометр!B10),"среднечаст","низкочаст"))</f>
        <v>#NUM!</v>
      </c>
      <c r="K900" s="8" t="e">
        <f>IF(E900&gt;Частотометр!C28,"высокая",IF(AND(Частотометр!D28&lt;E900, E900&lt;Частотометр!C28),"средняя","низкая"))</f>
        <v>#NUM!</v>
      </c>
    </row>
    <row r="901" spans="1:11" x14ac:dyDescent="0.2">
      <c r="A901" s="35">
        <f t="shared" si="56"/>
        <v>0</v>
      </c>
      <c r="B901" s="8" t="s">
        <v>568</v>
      </c>
      <c r="F901" s="8" t="str">
        <f t="shared" si="58"/>
        <v/>
      </c>
      <c r="G901" s="8" t="s">
        <v>568</v>
      </c>
      <c r="H901" s="8" t="str">
        <f t="shared" si="59"/>
        <v>""</v>
      </c>
      <c r="I901" s="8" t="str">
        <f t="shared" si="57"/>
        <v/>
      </c>
      <c r="J901" s="8" t="e">
        <f>IF(D901&gt;Частотометр!B10,"высокочаст",IF(AND(Частотометр!C10&lt;D901, D901&lt;Частотометр!B10),"среднечаст","низкочаст"))</f>
        <v>#NUM!</v>
      </c>
      <c r="K901" s="8" t="e">
        <f>IF(E901&gt;Частотометр!C28,"высокая",IF(AND(Частотометр!D28&lt;E901, E901&lt;Частотометр!C28),"средняя","низкая"))</f>
        <v>#NUM!</v>
      </c>
    </row>
    <row r="902" spans="1:11" x14ac:dyDescent="0.2">
      <c r="A902" s="35">
        <f t="shared" si="56"/>
        <v>0</v>
      </c>
      <c r="B902" s="8" t="s">
        <v>568</v>
      </c>
      <c r="F902" s="8" t="str">
        <f t="shared" si="58"/>
        <v/>
      </c>
      <c r="G902" s="8" t="s">
        <v>568</v>
      </c>
      <c r="H902" s="8" t="str">
        <f t="shared" si="59"/>
        <v>""</v>
      </c>
      <c r="I902" s="8" t="str">
        <f t="shared" si="57"/>
        <v/>
      </c>
      <c r="J902" s="8" t="e">
        <f>IF(D902&gt;Частотометр!B10,"высокочаст",IF(AND(Частотометр!C10&lt;D902, D902&lt;Частотометр!B10),"среднечаст","низкочаст"))</f>
        <v>#NUM!</v>
      </c>
      <c r="K902" s="8" t="e">
        <f>IF(E902&gt;Частотометр!C28,"высокая",IF(AND(Частотометр!D28&lt;E902, E902&lt;Частотометр!C28),"средняя","низкая"))</f>
        <v>#NUM!</v>
      </c>
    </row>
    <row r="903" spans="1:11" x14ac:dyDescent="0.2">
      <c r="A903" s="35">
        <f t="shared" si="56"/>
        <v>0</v>
      </c>
      <c r="B903" s="8" t="s">
        <v>568</v>
      </c>
      <c r="F903" s="8" t="str">
        <f t="shared" si="58"/>
        <v/>
      </c>
      <c r="G903" s="8" t="s">
        <v>568</v>
      </c>
      <c r="H903" s="8" t="str">
        <f t="shared" si="59"/>
        <v>""</v>
      </c>
      <c r="I903" s="8" t="str">
        <f t="shared" si="57"/>
        <v/>
      </c>
      <c r="J903" s="8" t="e">
        <f>IF(D903&gt;Частотометр!B10,"высокочаст",IF(AND(Частотометр!C10&lt;D903, D903&lt;Частотометр!B10),"среднечаст","низкочаст"))</f>
        <v>#NUM!</v>
      </c>
      <c r="K903" s="8" t="e">
        <f>IF(E903&gt;Частотометр!C28,"высокая",IF(AND(Частотометр!D28&lt;E903, E903&lt;Частотометр!C28),"средняя","низкая"))</f>
        <v>#NUM!</v>
      </c>
    </row>
    <row r="904" spans="1:11" x14ac:dyDescent="0.2">
      <c r="A904" s="35">
        <f t="shared" si="56"/>
        <v>0</v>
      </c>
      <c r="B904" s="8" t="s">
        <v>568</v>
      </c>
      <c r="F904" s="8" t="str">
        <f t="shared" si="58"/>
        <v/>
      </c>
      <c r="G904" s="8" t="s">
        <v>568</v>
      </c>
      <c r="H904" s="8" t="str">
        <f t="shared" si="59"/>
        <v>""</v>
      </c>
      <c r="I904" s="8" t="str">
        <f t="shared" si="57"/>
        <v/>
      </c>
      <c r="J904" s="8" t="e">
        <f>IF(D904&gt;Частотометр!B10,"высокочаст",IF(AND(Частотометр!C10&lt;D904, D904&lt;Частотометр!B10),"среднечаст","низкочаст"))</f>
        <v>#NUM!</v>
      </c>
      <c r="K904" s="8" t="e">
        <f>IF(E904&gt;Частотометр!C28,"высокая",IF(AND(Частотометр!D28&lt;E904, E904&lt;Частотометр!C28),"средняя","низкая"))</f>
        <v>#NUM!</v>
      </c>
    </row>
    <row r="905" spans="1:11" x14ac:dyDescent="0.2">
      <c r="A905" s="35">
        <f t="shared" si="56"/>
        <v>0</v>
      </c>
      <c r="B905" s="8" t="s">
        <v>568</v>
      </c>
      <c r="F905" s="8" t="str">
        <f t="shared" si="58"/>
        <v/>
      </c>
      <c r="G905" s="8" t="s">
        <v>568</v>
      </c>
      <c r="H905" s="8" t="str">
        <f t="shared" si="59"/>
        <v>""</v>
      </c>
      <c r="I905" s="8" t="str">
        <f t="shared" si="57"/>
        <v/>
      </c>
      <c r="J905" s="8" t="e">
        <f>IF(D905&gt;Частотометр!B10,"высокочаст",IF(AND(Частотометр!C10&lt;D905, D905&lt;Частотометр!B10),"среднечаст","низкочаст"))</f>
        <v>#NUM!</v>
      </c>
      <c r="K905" s="8" t="e">
        <f>IF(E905&gt;Частотометр!C28,"высокая",IF(AND(Частотометр!D28&lt;E905, E905&lt;Частотометр!C28),"средняя","низкая"))</f>
        <v>#NUM!</v>
      </c>
    </row>
    <row r="906" spans="1:11" x14ac:dyDescent="0.2">
      <c r="A906" s="35">
        <f t="shared" si="56"/>
        <v>0</v>
      </c>
      <c r="B906" s="8" t="s">
        <v>568</v>
      </c>
      <c r="F906" s="8" t="str">
        <f t="shared" si="58"/>
        <v/>
      </c>
      <c r="G906" s="8" t="s">
        <v>568</v>
      </c>
      <c r="H906" s="8" t="str">
        <f t="shared" si="59"/>
        <v>""</v>
      </c>
      <c r="I906" s="8" t="str">
        <f t="shared" si="57"/>
        <v/>
      </c>
      <c r="J906" s="8" t="e">
        <f>IF(D906&gt;Частотометр!B10,"высокочаст",IF(AND(Частотометр!C10&lt;D906, D906&lt;Частотометр!B10),"среднечаст","низкочаст"))</f>
        <v>#NUM!</v>
      </c>
      <c r="K906" s="8" t="e">
        <f>IF(E906&gt;Частотометр!C28,"высокая",IF(AND(Частотометр!D28&lt;E906, E906&lt;Частотометр!C28),"средняя","низкая"))</f>
        <v>#NUM!</v>
      </c>
    </row>
    <row r="907" spans="1:11" x14ac:dyDescent="0.2">
      <c r="A907" s="35">
        <f t="shared" si="56"/>
        <v>0</v>
      </c>
      <c r="B907" s="8" t="s">
        <v>568</v>
      </c>
      <c r="F907" s="8" t="str">
        <f t="shared" si="58"/>
        <v/>
      </c>
      <c r="G907" s="8" t="s">
        <v>568</v>
      </c>
      <c r="H907" s="8" t="str">
        <f t="shared" si="59"/>
        <v>""</v>
      </c>
      <c r="I907" s="8" t="str">
        <f t="shared" si="57"/>
        <v/>
      </c>
      <c r="J907" s="8" t="e">
        <f>IF(D907&gt;Частотометр!B10,"высокочаст",IF(AND(Частотометр!C10&lt;D907, D907&lt;Частотометр!B10),"среднечаст","низкочаст"))</f>
        <v>#NUM!</v>
      </c>
      <c r="K907" s="8" t="e">
        <f>IF(E907&gt;Частотометр!C28,"высокая",IF(AND(Частотометр!D28&lt;E907, E907&lt;Частотометр!C28),"средняя","низкая"))</f>
        <v>#NUM!</v>
      </c>
    </row>
    <row r="908" spans="1:11" x14ac:dyDescent="0.2">
      <c r="A908" s="35">
        <f t="shared" si="56"/>
        <v>0</v>
      </c>
      <c r="B908" s="8" t="s">
        <v>568</v>
      </c>
      <c r="F908" s="8" t="str">
        <f t="shared" si="58"/>
        <v/>
      </c>
      <c r="G908" s="8" t="s">
        <v>568</v>
      </c>
      <c r="H908" s="8" t="str">
        <f t="shared" si="59"/>
        <v>""</v>
      </c>
      <c r="I908" s="8" t="str">
        <f t="shared" si="57"/>
        <v/>
      </c>
      <c r="J908" s="8" t="e">
        <f>IF(D908&gt;Частотометр!B10,"высокочаст",IF(AND(Частотометр!C10&lt;D908, D908&lt;Частотометр!B10),"среднечаст","низкочаст"))</f>
        <v>#NUM!</v>
      </c>
      <c r="K908" s="8" t="e">
        <f>IF(E908&gt;Частотометр!C28,"высокая",IF(AND(Частотометр!D28&lt;E908, E908&lt;Частотометр!C28),"средняя","низкая"))</f>
        <v>#NUM!</v>
      </c>
    </row>
    <row r="909" spans="1:11" x14ac:dyDescent="0.2">
      <c r="A909" s="35">
        <f t="shared" si="56"/>
        <v>0</v>
      </c>
      <c r="B909" s="8" t="s">
        <v>568</v>
      </c>
      <c r="F909" s="8" t="str">
        <f t="shared" si="58"/>
        <v/>
      </c>
      <c r="G909" s="8" t="s">
        <v>568</v>
      </c>
      <c r="H909" s="8" t="str">
        <f t="shared" si="59"/>
        <v>""</v>
      </c>
      <c r="I909" s="8" t="str">
        <f t="shared" si="57"/>
        <v/>
      </c>
      <c r="J909" s="8" t="e">
        <f>IF(D909&gt;Частотометр!B10,"высокочаст",IF(AND(Частотометр!C10&lt;D909, D909&lt;Частотометр!B10),"среднечаст","низкочаст"))</f>
        <v>#NUM!</v>
      </c>
      <c r="K909" s="8" t="e">
        <f>IF(E909&gt;Частотометр!C28,"высокая",IF(AND(Частотометр!D28&lt;E909, E909&lt;Частотометр!C28),"средняя","низкая"))</f>
        <v>#NUM!</v>
      </c>
    </row>
    <row r="910" spans="1:11" x14ac:dyDescent="0.2">
      <c r="A910" s="35">
        <f t="shared" si="56"/>
        <v>0</v>
      </c>
      <c r="B910" s="8" t="s">
        <v>568</v>
      </c>
      <c r="F910" s="8" t="str">
        <f t="shared" si="58"/>
        <v/>
      </c>
      <c r="G910" s="8" t="s">
        <v>568</v>
      </c>
      <c r="H910" s="8" t="str">
        <f t="shared" si="59"/>
        <v>""</v>
      </c>
      <c r="I910" s="8" t="str">
        <f t="shared" si="57"/>
        <v/>
      </c>
      <c r="J910" s="8" t="e">
        <f>IF(D910&gt;Частотометр!B10,"высокочаст",IF(AND(Частотометр!C10&lt;D910, D910&lt;Частотометр!B10),"среднечаст","низкочаст"))</f>
        <v>#NUM!</v>
      </c>
      <c r="K910" s="8" t="e">
        <f>IF(E910&gt;Частотометр!C28,"высокая",IF(AND(Частотометр!D28&lt;E910, E910&lt;Частотометр!C28),"средняя","низкая"))</f>
        <v>#NUM!</v>
      </c>
    </row>
    <row r="911" spans="1:11" x14ac:dyDescent="0.2">
      <c r="A911" s="35">
        <f t="shared" si="56"/>
        <v>0</v>
      </c>
      <c r="B911" s="8" t="s">
        <v>568</v>
      </c>
      <c r="F911" s="8" t="str">
        <f t="shared" si="58"/>
        <v/>
      </c>
      <c r="G911" s="8" t="s">
        <v>568</v>
      </c>
      <c r="H911" s="8" t="str">
        <f t="shared" si="59"/>
        <v>""</v>
      </c>
      <c r="I911" s="8" t="str">
        <f t="shared" si="57"/>
        <v/>
      </c>
      <c r="J911" s="8" t="e">
        <f>IF(D911&gt;Частотометр!B10,"высокочаст",IF(AND(Частотометр!C10&lt;D911, D911&lt;Частотометр!B10),"среднечаст","низкочаст"))</f>
        <v>#NUM!</v>
      </c>
      <c r="K911" s="8" t="e">
        <f>IF(E911&gt;Частотометр!C28,"высокая",IF(AND(Частотометр!D28&lt;E911, E911&lt;Частотометр!C28),"средняя","низкая"))</f>
        <v>#NUM!</v>
      </c>
    </row>
    <row r="912" spans="1:11" x14ac:dyDescent="0.2">
      <c r="A912" s="35">
        <f t="shared" si="56"/>
        <v>0</v>
      </c>
      <c r="B912" s="8" t="s">
        <v>568</v>
      </c>
      <c r="F912" s="8" t="str">
        <f t="shared" si="58"/>
        <v/>
      </c>
      <c r="G912" s="8" t="s">
        <v>568</v>
      </c>
      <c r="H912" s="8" t="str">
        <f t="shared" si="59"/>
        <v>""</v>
      </c>
      <c r="I912" s="8" t="str">
        <f t="shared" si="57"/>
        <v/>
      </c>
      <c r="J912" s="8" t="e">
        <f>IF(D912&gt;Частотометр!B10,"высокочаст",IF(AND(Частотометр!C10&lt;D912, D912&lt;Частотометр!B10),"среднечаст","низкочаст"))</f>
        <v>#NUM!</v>
      </c>
      <c r="K912" s="8" t="e">
        <f>IF(E912&gt;Частотометр!C28,"высокая",IF(AND(Частотометр!D28&lt;E912, E912&lt;Частотометр!C28),"средняя","низкая"))</f>
        <v>#NUM!</v>
      </c>
    </row>
    <row r="913" spans="1:11" x14ac:dyDescent="0.2">
      <c r="A913" s="35">
        <f t="shared" si="56"/>
        <v>0</v>
      </c>
      <c r="B913" s="8" t="s">
        <v>568</v>
      </c>
      <c r="F913" s="8" t="str">
        <f t="shared" si="58"/>
        <v/>
      </c>
      <c r="G913" s="8" t="s">
        <v>568</v>
      </c>
      <c r="H913" s="8" t="str">
        <f t="shared" si="59"/>
        <v>""</v>
      </c>
      <c r="I913" s="8" t="str">
        <f t="shared" si="57"/>
        <v/>
      </c>
      <c r="J913" s="8" t="e">
        <f>IF(D913&gt;Частотометр!B10,"высокочаст",IF(AND(Частотометр!C10&lt;D913, D913&lt;Частотометр!B10),"среднечаст","низкочаст"))</f>
        <v>#NUM!</v>
      </c>
      <c r="K913" s="8" t="e">
        <f>IF(E913&gt;Частотометр!C28,"высокая",IF(AND(Частотометр!D28&lt;E913, E913&lt;Частотометр!C28),"средняя","низкая"))</f>
        <v>#NUM!</v>
      </c>
    </row>
    <row r="914" spans="1:11" x14ac:dyDescent="0.2">
      <c r="A914" s="35">
        <f t="shared" si="56"/>
        <v>0</v>
      </c>
      <c r="B914" s="8" t="s">
        <v>568</v>
      </c>
      <c r="F914" s="8" t="str">
        <f t="shared" si="58"/>
        <v/>
      </c>
      <c r="G914" s="8" t="s">
        <v>568</v>
      </c>
      <c r="H914" s="8" t="str">
        <f t="shared" si="59"/>
        <v>""</v>
      </c>
      <c r="I914" s="8" t="str">
        <f t="shared" si="57"/>
        <v/>
      </c>
      <c r="J914" s="8" t="e">
        <f>IF(D914&gt;Частотометр!B10,"высокочаст",IF(AND(Частотометр!C10&lt;D914, D914&lt;Частотометр!B10),"среднечаст","низкочаст"))</f>
        <v>#NUM!</v>
      </c>
      <c r="K914" s="8" t="e">
        <f>IF(E914&gt;Частотометр!C28,"высокая",IF(AND(Частотометр!D28&lt;E914, E914&lt;Частотометр!C28),"средняя","низкая"))</f>
        <v>#NUM!</v>
      </c>
    </row>
    <row r="915" spans="1:11" x14ac:dyDescent="0.2">
      <c r="A915" s="35">
        <f t="shared" si="56"/>
        <v>0</v>
      </c>
      <c r="B915" s="8" t="s">
        <v>568</v>
      </c>
      <c r="F915" s="8" t="str">
        <f t="shared" si="58"/>
        <v/>
      </c>
      <c r="G915" s="8" t="s">
        <v>568</v>
      </c>
      <c r="H915" s="8" t="str">
        <f t="shared" si="59"/>
        <v>""</v>
      </c>
      <c r="I915" s="8" t="str">
        <f t="shared" si="57"/>
        <v/>
      </c>
      <c r="J915" s="8" t="e">
        <f>IF(D915&gt;Частотометр!B10,"высокочаст",IF(AND(Частотометр!C10&lt;D915, D915&lt;Частотометр!B10),"среднечаст","низкочаст"))</f>
        <v>#NUM!</v>
      </c>
      <c r="K915" s="8" t="e">
        <f>IF(E915&gt;Частотометр!C28,"высокая",IF(AND(Частотометр!D28&lt;E915, E915&lt;Частотометр!C28),"средняя","низкая"))</f>
        <v>#NUM!</v>
      </c>
    </row>
    <row r="916" spans="1:11" x14ac:dyDescent="0.2">
      <c r="A916" s="35">
        <f t="shared" si="56"/>
        <v>0</v>
      </c>
      <c r="B916" s="8" t="s">
        <v>568</v>
      </c>
      <c r="F916" s="8" t="str">
        <f t="shared" si="58"/>
        <v/>
      </c>
      <c r="G916" s="8" t="s">
        <v>568</v>
      </c>
      <c r="H916" s="8" t="str">
        <f t="shared" si="59"/>
        <v>""</v>
      </c>
      <c r="I916" s="8" t="str">
        <f t="shared" si="57"/>
        <v/>
      </c>
      <c r="J916" s="8" t="e">
        <f>IF(D916&gt;Частотометр!B10,"высокочаст",IF(AND(Частотометр!C10&lt;D916, D916&lt;Частотометр!B10),"среднечаст","низкочаст"))</f>
        <v>#NUM!</v>
      </c>
      <c r="K916" s="8" t="e">
        <f>IF(E916&gt;Частотометр!C28,"высокая",IF(AND(Частотометр!D28&lt;E916, E916&lt;Частотометр!C28),"средняя","низкая"))</f>
        <v>#NUM!</v>
      </c>
    </row>
    <row r="917" spans="1:11" x14ac:dyDescent="0.2">
      <c r="A917" s="35">
        <f t="shared" si="56"/>
        <v>0</v>
      </c>
      <c r="B917" s="8" t="s">
        <v>568</v>
      </c>
      <c r="F917" s="8" t="str">
        <f t="shared" si="58"/>
        <v/>
      </c>
      <c r="G917" s="8" t="s">
        <v>568</v>
      </c>
      <c r="H917" s="8" t="str">
        <f t="shared" si="59"/>
        <v>""</v>
      </c>
      <c r="I917" s="8" t="str">
        <f t="shared" si="57"/>
        <v/>
      </c>
      <c r="J917" s="8" t="e">
        <f>IF(D917&gt;Частотометр!B10,"высокочаст",IF(AND(Частотометр!C10&lt;D917, D917&lt;Частотометр!B10),"среднечаст","низкочаст"))</f>
        <v>#NUM!</v>
      </c>
      <c r="K917" s="8" t="e">
        <f>IF(E917&gt;Частотометр!C28,"высокая",IF(AND(Частотометр!D28&lt;E917, E917&lt;Частотометр!C28),"средняя","низкая"))</f>
        <v>#NUM!</v>
      </c>
    </row>
    <row r="918" spans="1:11" x14ac:dyDescent="0.2">
      <c r="A918" s="35">
        <f t="shared" si="56"/>
        <v>0</v>
      </c>
      <c r="B918" s="8" t="s">
        <v>568</v>
      </c>
      <c r="F918" s="8" t="str">
        <f t="shared" si="58"/>
        <v/>
      </c>
      <c r="G918" s="8" t="s">
        <v>568</v>
      </c>
      <c r="H918" s="8" t="str">
        <f t="shared" si="59"/>
        <v>""</v>
      </c>
      <c r="I918" s="8" t="str">
        <f t="shared" si="57"/>
        <v/>
      </c>
      <c r="J918" s="8" t="e">
        <f>IF(D918&gt;Частотометр!B10,"высокочаст",IF(AND(Частотометр!C10&lt;D918, D918&lt;Частотометр!B10),"среднечаст","низкочаст"))</f>
        <v>#NUM!</v>
      </c>
      <c r="K918" s="8" t="e">
        <f>IF(E918&gt;Частотометр!C28,"высокая",IF(AND(Частотометр!D28&lt;E918, E918&lt;Частотометр!C28),"средняя","низкая"))</f>
        <v>#NUM!</v>
      </c>
    </row>
    <row r="919" spans="1:11" x14ac:dyDescent="0.2">
      <c r="A919" s="35">
        <f t="shared" si="56"/>
        <v>0</v>
      </c>
      <c r="B919" s="8" t="s">
        <v>568</v>
      </c>
      <c r="F919" s="8" t="str">
        <f t="shared" si="58"/>
        <v/>
      </c>
      <c r="G919" s="8" t="s">
        <v>568</v>
      </c>
      <c r="H919" s="8" t="str">
        <f t="shared" si="59"/>
        <v>""</v>
      </c>
      <c r="I919" s="8" t="str">
        <f t="shared" si="57"/>
        <v/>
      </c>
      <c r="J919" s="8" t="e">
        <f>IF(D919&gt;Частотометр!B10,"высокочаст",IF(AND(Частотометр!C10&lt;D919, D919&lt;Частотометр!B10),"среднечаст","низкочаст"))</f>
        <v>#NUM!</v>
      </c>
      <c r="K919" s="8" t="e">
        <f>IF(E919&gt;Частотометр!C28,"высокая",IF(AND(Частотометр!D28&lt;E919, E919&lt;Частотометр!C28),"средняя","низкая"))</f>
        <v>#NUM!</v>
      </c>
    </row>
    <row r="920" spans="1:11" x14ac:dyDescent="0.2">
      <c r="A920" s="35">
        <f t="shared" si="56"/>
        <v>0</v>
      </c>
      <c r="B920" s="8" t="s">
        <v>568</v>
      </c>
      <c r="F920" s="8" t="str">
        <f t="shared" si="58"/>
        <v/>
      </c>
      <c r="G920" s="8" t="s">
        <v>568</v>
      </c>
      <c r="H920" s="8" t="str">
        <f t="shared" si="59"/>
        <v>""</v>
      </c>
      <c r="I920" s="8" t="str">
        <f t="shared" si="57"/>
        <v/>
      </c>
      <c r="J920" s="8" t="e">
        <f>IF(D920&gt;Частотометр!B10,"высокочаст",IF(AND(Частотометр!C10&lt;D920, D920&lt;Частотометр!B10),"среднечаст","низкочаст"))</f>
        <v>#NUM!</v>
      </c>
      <c r="K920" s="8" t="e">
        <f>IF(E920&gt;Частотометр!C28,"высокая",IF(AND(Частотометр!D28&lt;E920, E920&lt;Частотометр!C28),"средняя","низкая"))</f>
        <v>#NUM!</v>
      </c>
    </row>
    <row r="921" spans="1:11" x14ac:dyDescent="0.2">
      <c r="A921" s="35">
        <f t="shared" si="56"/>
        <v>0</v>
      </c>
      <c r="B921" s="8" t="s">
        <v>568</v>
      </c>
      <c r="F921" s="8" t="str">
        <f t="shared" si="58"/>
        <v/>
      </c>
      <c r="G921" s="8" t="s">
        <v>568</v>
      </c>
      <c r="H921" s="8" t="str">
        <f t="shared" si="59"/>
        <v>""</v>
      </c>
      <c r="I921" s="8" t="str">
        <f t="shared" si="57"/>
        <v/>
      </c>
      <c r="J921" s="8" t="e">
        <f>IF(D921&gt;Частотометр!B10,"высокочаст",IF(AND(Частотометр!C10&lt;D921, D921&lt;Частотометр!B10),"среднечаст","низкочаст"))</f>
        <v>#NUM!</v>
      </c>
      <c r="K921" s="8" t="e">
        <f>IF(E921&gt;Частотометр!C28,"высокая",IF(AND(Частотометр!D28&lt;E921, E921&lt;Частотометр!C28),"средняя","низкая"))</f>
        <v>#NUM!</v>
      </c>
    </row>
    <row r="922" spans="1:11" x14ac:dyDescent="0.2">
      <c r="A922" s="35">
        <f t="shared" si="56"/>
        <v>0</v>
      </c>
      <c r="B922" s="8" t="s">
        <v>568</v>
      </c>
      <c r="F922" s="8" t="str">
        <f t="shared" si="58"/>
        <v/>
      </c>
      <c r="G922" s="8" t="s">
        <v>568</v>
      </c>
      <c r="H922" s="8" t="str">
        <f t="shared" si="59"/>
        <v>""</v>
      </c>
      <c r="I922" s="8" t="str">
        <f t="shared" si="57"/>
        <v/>
      </c>
      <c r="J922" s="8" t="e">
        <f>IF(D922&gt;Частотометр!B10,"высокочаст",IF(AND(Частотометр!C10&lt;D922, D922&lt;Частотометр!B10),"среднечаст","низкочаст"))</f>
        <v>#NUM!</v>
      </c>
      <c r="K922" s="8" t="e">
        <f>IF(E922&gt;Частотометр!C28,"высокая",IF(AND(Частотометр!D28&lt;E922, E922&lt;Частотометр!C28),"средняя","низкая"))</f>
        <v>#NUM!</v>
      </c>
    </row>
    <row r="923" spans="1:11" x14ac:dyDescent="0.2">
      <c r="A923" s="35">
        <f t="shared" si="56"/>
        <v>0</v>
      </c>
      <c r="B923" s="8" t="s">
        <v>568</v>
      </c>
      <c r="F923" s="8" t="str">
        <f t="shared" si="58"/>
        <v/>
      </c>
      <c r="G923" s="8" t="s">
        <v>568</v>
      </c>
      <c r="H923" s="8" t="str">
        <f t="shared" si="59"/>
        <v>""</v>
      </c>
      <c r="I923" s="8" t="str">
        <f t="shared" si="57"/>
        <v/>
      </c>
      <c r="J923" s="8" t="e">
        <f>IF(D923&gt;Частотометр!B10,"высокочаст",IF(AND(Частотометр!C10&lt;D923, D923&lt;Частотометр!B10),"среднечаст","низкочаст"))</f>
        <v>#NUM!</v>
      </c>
      <c r="K923" s="8" t="e">
        <f>IF(E923&gt;Частотометр!C28,"высокая",IF(AND(Частотометр!D28&lt;E923, E923&lt;Частотометр!C28),"средняя","низкая"))</f>
        <v>#NUM!</v>
      </c>
    </row>
    <row r="924" spans="1:11" x14ac:dyDescent="0.2">
      <c r="A924" s="35">
        <f t="shared" si="56"/>
        <v>0</v>
      </c>
      <c r="B924" s="8" t="s">
        <v>568</v>
      </c>
      <c r="F924" s="8" t="str">
        <f t="shared" si="58"/>
        <v/>
      </c>
      <c r="G924" s="8" t="s">
        <v>568</v>
      </c>
      <c r="H924" s="8" t="str">
        <f t="shared" si="59"/>
        <v>""</v>
      </c>
      <c r="I924" s="8" t="str">
        <f t="shared" si="57"/>
        <v/>
      </c>
      <c r="J924" s="8" t="e">
        <f>IF(D924&gt;Частотометр!B10,"высокочаст",IF(AND(Частотометр!C10&lt;D924, D924&lt;Частотометр!B10),"среднечаст","низкочаст"))</f>
        <v>#NUM!</v>
      </c>
      <c r="K924" s="8" t="e">
        <f>IF(E924&gt;Частотометр!C28,"высокая",IF(AND(Частотометр!D28&lt;E924, E924&lt;Частотометр!C28),"средняя","низкая"))</f>
        <v>#NUM!</v>
      </c>
    </row>
    <row r="925" spans="1:11" x14ac:dyDescent="0.2">
      <c r="A925" s="35">
        <f t="shared" si="56"/>
        <v>0</v>
      </c>
      <c r="B925" s="8" t="s">
        <v>568</v>
      </c>
      <c r="F925" s="8" t="str">
        <f t="shared" si="58"/>
        <v/>
      </c>
      <c r="G925" s="8" t="s">
        <v>568</v>
      </c>
      <c r="H925" s="8" t="str">
        <f t="shared" si="59"/>
        <v>""</v>
      </c>
      <c r="I925" s="8" t="str">
        <f t="shared" si="57"/>
        <v/>
      </c>
      <c r="J925" s="8" t="e">
        <f>IF(D925&gt;Частотометр!B10,"высокочаст",IF(AND(Частотометр!C10&lt;D925, D925&lt;Частотометр!B10),"среднечаст","низкочаст"))</f>
        <v>#NUM!</v>
      </c>
      <c r="K925" s="8" t="e">
        <f>IF(E925&gt;Частотометр!C28,"высокая",IF(AND(Частотометр!D28&lt;E925, E925&lt;Частотометр!C28),"средняя","низкая"))</f>
        <v>#NUM!</v>
      </c>
    </row>
    <row r="926" spans="1:11" x14ac:dyDescent="0.2">
      <c r="A926" s="35">
        <f t="shared" si="56"/>
        <v>0</v>
      </c>
      <c r="B926" s="8" t="s">
        <v>568</v>
      </c>
      <c r="F926" s="8" t="str">
        <f t="shared" si="58"/>
        <v/>
      </c>
      <c r="G926" s="8" t="s">
        <v>568</v>
      </c>
      <c r="H926" s="8" t="str">
        <f t="shared" si="59"/>
        <v>""</v>
      </c>
      <c r="I926" s="8" t="str">
        <f t="shared" si="57"/>
        <v/>
      </c>
      <c r="J926" s="8" t="e">
        <f>IF(D926&gt;Частотометр!B10,"высокочаст",IF(AND(Частотометр!C10&lt;D926, D926&lt;Частотометр!B10),"среднечаст","низкочаст"))</f>
        <v>#NUM!</v>
      </c>
      <c r="K926" s="8" t="e">
        <f>IF(E926&gt;Частотометр!C28,"высокая",IF(AND(Частотометр!D28&lt;E926, E926&lt;Частотометр!C28),"средняя","низкая"))</f>
        <v>#NUM!</v>
      </c>
    </row>
    <row r="927" spans="1:11" x14ac:dyDescent="0.2">
      <c r="A927" s="35">
        <f t="shared" si="56"/>
        <v>0</v>
      </c>
      <c r="B927" s="8" t="s">
        <v>568</v>
      </c>
      <c r="F927" s="8" t="str">
        <f t="shared" si="58"/>
        <v/>
      </c>
      <c r="G927" s="8" t="s">
        <v>568</v>
      </c>
      <c r="H927" s="8" t="str">
        <f t="shared" si="59"/>
        <v>""</v>
      </c>
      <c r="I927" s="8" t="str">
        <f t="shared" si="57"/>
        <v/>
      </c>
      <c r="J927" s="8" t="e">
        <f>IF(D927&gt;Частотометр!B10,"высокочаст",IF(AND(Частотометр!C10&lt;D927, D927&lt;Частотометр!B10),"среднечаст","низкочаст"))</f>
        <v>#NUM!</v>
      </c>
      <c r="K927" s="8" t="e">
        <f>IF(E927&gt;Частотометр!C28,"высокая",IF(AND(Частотометр!D28&lt;E927, E927&lt;Частотометр!C28),"средняя","низкая"))</f>
        <v>#NUM!</v>
      </c>
    </row>
    <row r="928" spans="1:11" x14ac:dyDescent="0.2">
      <c r="A928" s="35">
        <f t="shared" si="56"/>
        <v>0</v>
      </c>
      <c r="B928" s="8" t="s">
        <v>568</v>
      </c>
      <c r="F928" s="8" t="str">
        <f t="shared" si="58"/>
        <v/>
      </c>
      <c r="G928" s="8" t="s">
        <v>568</v>
      </c>
      <c r="H928" s="8" t="str">
        <f t="shared" si="59"/>
        <v>""</v>
      </c>
      <c r="I928" s="8" t="str">
        <f t="shared" si="57"/>
        <v/>
      </c>
      <c r="J928" s="8" t="e">
        <f>IF(D928&gt;Частотометр!B10,"высокочаст",IF(AND(Частотометр!C10&lt;D928, D928&lt;Частотометр!B10),"среднечаст","низкочаст"))</f>
        <v>#NUM!</v>
      </c>
      <c r="K928" s="8" t="e">
        <f>IF(E928&gt;Частотометр!C28,"высокая",IF(AND(Частотометр!D28&lt;E928, E928&lt;Частотометр!C28),"средняя","низкая"))</f>
        <v>#NUM!</v>
      </c>
    </row>
    <row r="929" spans="1:11" x14ac:dyDescent="0.2">
      <c r="A929" s="35">
        <f t="shared" si="56"/>
        <v>0</v>
      </c>
      <c r="B929" s="8" t="s">
        <v>568</v>
      </c>
      <c r="F929" s="8" t="str">
        <f t="shared" si="58"/>
        <v/>
      </c>
      <c r="G929" s="8" t="s">
        <v>568</v>
      </c>
      <c r="H929" s="8" t="str">
        <f t="shared" si="59"/>
        <v>""</v>
      </c>
      <c r="I929" s="8" t="str">
        <f t="shared" si="57"/>
        <v/>
      </c>
      <c r="J929" s="8" t="e">
        <f>IF(D929&gt;Частотометр!B10,"высокочаст",IF(AND(Частотометр!C10&lt;D929, D929&lt;Частотометр!B10),"среднечаст","низкочаст"))</f>
        <v>#NUM!</v>
      </c>
      <c r="K929" s="8" t="e">
        <f>IF(E929&gt;Частотометр!C28,"высокая",IF(AND(Частотометр!D28&lt;E929, E929&lt;Частотометр!C28),"средняя","низкая"))</f>
        <v>#NUM!</v>
      </c>
    </row>
    <row r="930" spans="1:11" x14ac:dyDescent="0.2">
      <c r="A930" s="35">
        <f t="shared" si="56"/>
        <v>0</v>
      </c>
      <c r="B930" s="8" t="s">
        <v>568</v>
      </c>
      <c r="F930" s="8" t="str">
        <f t="shared" si="58"/>
        <v/>
      </c>
      <c r="G930" s="8" t="s">
        <v>568</v>
      </c>
      <c r="H930" s="8" t="str">
        <f t="shared" si="59"/>
        <v>""</v>
      </c>
      <c r="I930" s="8" t="str">
        <f t="shared" si="57"/>
        <v/>
      </c>
      <c r="J930" s="8" t="e">
        <f>IF(D930&gt;Частотометр!B10,"высокочаст",IF(AND(Частотометр!C10&lt;D930, D930&lt;Частотометр!B10),"среднечаст","низкочаст"))</f>
        <v>#NUM!</v>
      </c>
      <c r="K930" s="8" t="e">
        <f>IF(E930&gt;Частотометр!C28,"высокая",IF(AND(Частотометр!D28&lt;E930, E930&lt;Частотометр!C28),"средняя","низкая"))</f>
        <v>#NUM!</v>
      </c>
    </row>
    <row r="931" spans="1:11" x14ac:dyDescent="0.2">
      <c r="A931" s="35">
        <f t="shared" si="56"/>
        <v>0</v>
      </c>
      <c r="B931" s="8" t="s">
        <v>568</v>
      </c>
      <c r="F931" s="8" t="str">
        <f t="shared" si="58"/>
        <v/>
      </c>
      <c r="G931" s="8" t="s">
        <v>568</v>
      </c>
      <c r="H931" s="8" t="str">
        <f t="shared" si="59"/>
        <v>""</v>
      </c>
      <c r="I931" s="8" t="str">
        <f t="shared" si="57"/>
        <v/>
      </c>
      <c r="J931" s="8" t="e">
        <f>IF(D931&gt;Частотометр!B10,"высокочаст",IF(AND(Частотометр!C10&lt;D931, D931&lt;Частотометр!B10),"среднечаст","низкочаст"))</f>
        <v>#NUM!</v>
      </c>
      <c r="K931" s="8" t="e">
        <f>IF(E931&gt;Частотометр!C28,"высокая",IF(AND(Частотометр!D28&lt;E931, E931&lt;Частотометр!C28),"средняя","низкая"))</f>
        <v>#NUM!</v>
      </c>
    </row>
    <row r="932" spans="1:11" x14ac:dyDescent="0.2">
      <c r="A932" s="35">
        <f t="shared" si="56"/>
        <v>0</v>
      </c>
      <c r="B932" s="8" t="s">
        <v>568</v>
      </c>
      <c r="F932" s="8" t="str">
        <f t="shared" si="58"/>
        <v/>
      </c>
      <c r="G932" s="8" t="s">
        <v>568</v>
      </c>
      <c r="H932" s="8" t="str">
        <f t="shared" si="59"/>
        <v>""</v>
      </c>
      <c r="I932" s="8" t="str">
        <f t="shared" si="57"/>
        <v/>
      </c>
      <c r="J932" s="8" t="e">
        <f>IF(D932&gt;Частотометр!B10,"высокочаст",IF(AND(Частотометр!C10&lt;D932, D932&lt;Частотометр!B10),"среднечаст","низкочаст"))</f>
        <v>#NUM!</v>
      </c>
      <c r="K932" s="8" t="e">
        <f>IF(E932&gt;Частотометр!C28,"высокая",IF(AND(Частотометр!D28&lt;E932, E932&lt;Частотометр!C28),"средняя","низкая"))</f>
        <v>#NUM!</v>
      </c>
    </row>
    <row r="933" spans="1:11" x14ac:dyDescent="0.2">
      <c r="A933" s="35">
        <f t="shared" si="56"/>
        <v>0</v>
      </c>
      <c r="B933" s="8" t="s">
        <v>568</v>
      </c>
      <c r="F933" s="8" t="str">
        <f t="shared" si="58"/>
        <v/>
      </c>
      <c r="G933" s="8" t="s">
        <v>568</v>
      </c>
      <c r="H933" s="8" t="str">
        <f t="shared" si="59"/>
        <v>""</v>
      </c>
      <c r="I933" s="8" t="str">
        <f t="shared" si="57"/>
        <v/>
      </c>
      <c r="J933" s="8" t="e">
        <f>IF(D933&gt;Частотометр!B10,"высокочаст",IF(AND(Частотометр!C10&lt;D933, D933&lt;Частотометр!B10),"среднечаст","низкочаст"))</f>
        <v>#NUM!</v>
      </c>
      <c r="K933" s="8" t="e">
        <f>IF(E933&gt;Частотометр!C28,"высокая",IF(AND(Частотометр!D28&lt;E933, E933&lt;Частотометр!C28),"средняя","низкая"))</f>
        <v>#NUM!</v>
      </c>
    </row>
    <row r="934" spans="1:11" x14ac:dyDescent="0.2">
      <c r="A934" s="35">
        <f t="shared" si="56"/>
        <v>0</v>
      </c>
      <c r="B934" s="8" t="s">
        <v>568</v>
      </c>
      <c r="F934" s="8" t="str">
        <f t="shared" si="58"/>
        <v/>
      </c>
      <c r="G934" s="8" t="s">
        <v>568</v>
      </c>
      <c r="H934" s="8" t="str">
        <f t="shared" si="59"/>
        <v>""</v>
      </c>
      <c r="I934" s="8" t="str">
        <f t="shared" si="57"/>
        <v/>
      </c>
      <c r="J934" s="8" t="e">
        <f>IF(D934&gt;Частотометр!B10,"высокочаст",IF(AND(Частотометр!C10&lt;D934, D934&lt;Частотометр!B10),"среднечаст","низкочаст"))</f>
        <v>#NUM!</v>
      </c>
      <c r="K934" s="8" t="e">
        <f>IF(E934&gt;Частотометр!C28,"высокая",IF(AND(Частотометр!D28&lt;E934, E934&lt;Частотометр!C28),"средняя","низкая"))</f>
        <v>#NUM!</v>
      </c>
    </row>
    <row r="935" spans="1:11" x14ac:dyDescent="0.2">
      <c r="A935" s="35">
        <f t="shared" si="56"/>
        <v>0</v>
      </c>
      <c r="B935" s="8" t="s">
        <v>568</v>
      </c>
      <c r="F935" s="8" t="str">
        <f t="shared" si="58"/>
        <v/>
      </c>
      <c r="G935" s="8" t="s">
        <v>568</v>
      </c>
      <c r="H935" s="8" t="str">
        <f t="shared" si="59"/>
        <v>""</v>
      </c>
      <c r="I935" s="8" t="str">
        <f t="shared" si="57"/>
        <v/>
      </c>
      <c r="J935" s="8" t="e">
        <f>IF(D935&gt;Частотометр!B10,"высокочаст",IF(AND(Частотометр!C10&lt;D935, D935&lt;Частотометр!B10),"среднечаст","низкочаст"))</f>
        <v>#NUM!</v>
      </c>
      <c r="K935" s="8" t="e">
        <f>IF(E935&gt;Частотометр!C28,"высокая",IF(AND(Частотометр!D28&lt;E935, E935&lt;Частотометр!C28),"средняя","низкая"))</f>
        <v>#NUM!</v>
      </c>
    </row>
    <row r="936" spans="1:11" x14ac:dyDescent="0.2">
      <c r="A936" s="35">
        <f t="shared" si="56"/>
        <v>0</v>
      </c>
      <c r="B936" s="8" t="s">
        <v>568</v>
      </c>
      <c r="F936" s="8" t="str">
        <f t="shared" si="58"/>
        <v/>
      </c>
      <c r="G936" s="8" t="s">
        <v>568</v>
      </c>
      <c r="H936" s="8" t="str">
        <f t="shared" si="59"/>
        <v>""</v>
      </c>
      <c r="I936" s="8" t="str">
        <f t="shared" si="57"/>
        <v/>
      </c>
      <c r="J936" s="8" t="e">
        <f>IF(D936&gt;Частотометр!B10,"высокочаст",IF(AND(Частотометр!C10&lt;D936, D936&lt;Частотометр!B10),"среднечаст","низкочаст"))</f>
        <v>#NUM!</v>
      </c>
      <c r="K936" s="8" t="e">
        <f>IF(E936&gt;Частотометр!C28,"высокая",IF(AND(Частотометр!D28&lt;E936, E936&lt;Частотометр!C28),"средняя","низкая"))</f>
        <v>#NUM!</v>
      </c>
    </row>
    <row r="937" spans="1:11" x14ac:dyDescent="0.2">
      <c r="A937" s="35">
        <f t="shared" si="56"/>
        <v>0</v>
      </c>
      <c r="B937" s="8" t="s">
        <v>568</v>
      </c>
      <c r="F937" s="8" t="str">
        <f t="shared" si="58"/>
        <v/>
      </c>
      <c r="G937" s="8" t="s">
        <v>568</v>
      </c>
      <c r="H937" s="8" t="str">
        <f t="shared" si="59"/>
        <v>""</v>
      </c>
      <c r="I937" s="8" t="str">
        <f t="shared" si="57"/>
        <v/>
      </c>
      <c r="J937" s="8" t="e">
        <f>IF(D937&gt;Частотометр!B10,"высокочаст",IF(AND(Частотометр!C10&lt;D937, D937&lt;Частотометр!B10),"среднечаст","низкочаст"))</f>
        <v>#NUM!</v>
      </c>
      <c r="K937" s="8" t="e">
        <f>IF(E937&gt;Частотометр!C28,"высокая",IF(AND(Частотометр!D28&lt;E937, E937&lt;Частотометр!C28),"средняя","низкая"))</f>
        <v>#NUM!</v>
      </c>
    </row>
    <row r="938" spans="1:11" x14ac:dyDescent="0.2">
      <c r="A938" s="35">
        <f t="shared" si="56"/>
        <v>0</v>
      </c>
      <c r="B938" s="8" t="s">
        <v>568</v>
      </c>
      <c r="F938" s="8" t="str">
        <f t="shared" si="58"/>
        <v/>
      </c>
      <c r="G938" s="8" t="s">
        <v>568</v>
      </c>
      <c r="H938" s="8" t="str">
        <f t="shared" si="59"/>
        <v>""</v>
      </c>
      <c r="I938" s="8" t="str">
        <f t="shared" si="57"/>
        <v/>
      </c>
      <c r="J938" s="8" t="e">
        <f>IF(D938&gt;Частотометр!B10,"высокочаст",IF(AND(Частотометр!C10&lt;D938, D938&lt;Частотометр!B10),"среднечаст","низкочаст"))</f>
        <v>#NUM!</v>
      </c>
      <c r="K938" s="8" t="e">
        <f>IF(E938&gt;Частотометр!C28,"высокая",IF(AND(Частотометр!D28&lt;E938, E938&lt;Частотометр!C28),"средняя","низкая"))</f>
        <v>#NUM!</v>
      </c>
    </row>
    <row r="939" spans="1:11" x14ac:dyDescent="0.2">
      <c r="A939" s="35">
        <f t="shared" si="56"/>
        <v>0</v>
      </c>
      <c r="B939" s="8" t="s">
        <v>568</v>
      </c>
      <c r="F939" s="8" t="str">
        <f t="shared" si="58"/>
        <v/>
      </c>
      <c r="G939" s="8" t="s">
        <v>568</v>
      </c>
      <c r="H939" s="8" t="str">
        <f t="shared" si="59"/>
        <v>""</v>
      </c>
      <c r="I939" s="8" t="str">
        <f t="shared" si="57"/>
        <v/>
      </c>
      <c r="J939" s="8" t="e">
        <f>IF(D939&gt;Частотометр!B10,"высокочаст",IF(AND(Частотометр!C10&lt;D939, D939&lt;Частотометр!B10),"среднечаст","низкочаст"))</f>
        <v>#NUM!</v>
      </c>
      <c r="K939" s="8" t="e">
        <f>IF(E939&gt;Частотометр!C28,"высокая",IF(AND(Частотометр!D28&lt;E939, E939&lt;Частотометр!C28),"средняя","низкая"))</f>
        <v>#NUM!</v>
      </c>
    </row>
    <row r="940" spans="1:11" x14ac:dyDescent="0.2">
      <c r="A940" s="35">
        <f t="shared" si="56"/>
        <v>0</v>
      </c>
      <c r="B940" s="8" t="s">
        <v>568</v>
      </c>
      <c r="F940" s="8" t="str">
        <f t="shared" si="58"/>
        <v/>
      </c>
      <c r="G940" s="8" t="s">
        <v>568</v>
      </c>
      <c r="H940" s="8" t="str">
        <f t="shared" si="59"/>
        <v>""</v>
      </c>
      <c r="I940" s="8" t="str">
        <f t="shared" si="57"/>
        <v/>
      </c>
      <c r="J940" s="8" t="e">
        <f>IF(D940&gt;Частотометр!B10,"высокочаст",IF(AND(Частотометр!C10&lt;D940, D940&lt;Частотометр!B10),"среднечаст","низкочаст"))</f>
        <v>#NUM!</v>
      </c>
      <c r="K940" s="8" t="e">
        <f>IF(E940&gt;Частотометр!C28,"высокая",IF(AND(Частотометр!D28&lt;E940, E940&lt;Частотометр!C28),"средняя","низкая"))</f>
        <v>#NUM!</v>
      </c>
    </row>
    <row r="941" spans="1:11" x14ac:dyDescent="0.2">
      <c r="A941" s="35">
        <f t="shared" si="56"/>
        <v>0</v>
      </c>
      <c r="B941" s="8" t="s">
        <v>568</v>
      </c>
      <c r="F941" s="8" t="str">
        <f t="shared" si="58"/>
        <v/>
      </c>
      <c r="G941" s="8" t="s">
        <v>568</v>
      </c>
      <c r="H941" s="8" t="str">
        <f t="shared" si="59"/>
        <v>""</v>
      </c>
      <c r="I941" s="8" t="str">
        <f t="shared" si="57"/>
        <v/>
      </c>
      <c r="J941" s="8" t="e">
        <f>IF(D941&gt;Частотометр!B10,"высокочаст",IF(AND(Частотометр!C10&lt;D941, D941&lt;Частотометр!B10),"среднечаст","низкочаст"))</f>
        <v>#NUM!</v>
      </c>
      <c r="K941" s="8" t="e">
        <f>IF(E941&gt;Частотометр!C28,"высокая",IF(AND(Частотометр!D28&lt;E941, E941&lt;Частотометр!C28),"средняя","низкая"))</f>
        <v>#NUM!</v>
      </c>
    </row>
    <row r="942" spans="1:11" x14ac:dyDescent="0.2">
      <c r="A942" s="35">
        <f t="shared" si="56"/>
        <v>0</v>
      </c>
      <c r="B942" s="8" t="s">
        <v>568</v>
      </c>
      <c r="F942" s="8" t="str">
        <f t="shared" si="58"/>
        <v/>
      </c>
      <c r="G942" s="8" t="s">
        <v>568</v>
      </c>
      <c r="H942" s="8" t="str">
        <f t="shared" si="59"/>
        <v>""</v>
      </c>
      <c r="I942" s="8" t="str">
        <f t="shared" si="57"/>
        <v/>
      </c>
      <c r="J942" s="8" t="e">
        <f>IF(D942&gt;Частотометр!B10,"высокочаст",IF(AND(Частотометр!C10&lt;D942, D942&lt;Частотометр!B10),"среднечаст","низкочаст"))</f>
        <v>#NUM!</v>
      </c>
      <c r="K942" s="8" t="e">
        <f>IF(E942&gt;Частотометр!C28,"высокая",IF(AND(Частотометр!D28&lt;E942, E942&lt;Частотометр!C28),"средняя","низкая"))</f>
        <v>#NUM!</v>
      </c>
    </row>
    <row r="943" spans="1:11" x14ac:dyDescent="0.2">
      <c r="A943" s="35">
        <f t="shared" si="56"/>
        <v>0</v>
      </c>
      <c r="B943" s="8" t="s">
        <v>568</v>
      </c>
      <c r="F943" s="8" t="str">
        <f t="shared" si="58"/>
        <v/>
      </c>
      <c r="G943" s="8" t="s">
        <v>568</v>
      </c>
      <c r="H943" s="8" t="str">
        <f t="shared" si="59"/>
        <v>""</v>
      </c>
      <c r="I943" s="8" t="str">
        <f t="shared" si="57"/>
        <v/>
      </c>
      <c r="J943" s="8" t="e">
        <f>IF(D943&gt;Частотометр!B10,"высокочаст",IF(AND(Частотометр!C10&lt;D943, D943&lt;Частотометр!B10),"среднечаст","низкочаст"))</f>
        <v>#NUM!</v>
      </c>
      <c r="K943" s="8" t="e">
        <f>IF(E943&gt;Частотометр!C28,"высокая",IF(AND(Частотометр!D28&lt;E943, E943&lt;Частотометр!C28),"средняя","низкая"))</f>
        <v>#NUM!</v>
      </c>
    </row>
    <row r="944" spans="1:11" x14ac:dyDescent="0.2">
      <c r="A944" s="35">
        <f t="shared" si="56"/>
        <v>0</v>
      </c>
      <c r="B944" s="8" t="s">
        <v>568</v>
      </c>
      <c r="F944" s="8" t="str">
        <f t="shared" si="58"/>
        <v/>
      </c>
      <c r="G944" s="8" t="s">
        <v>568</v>
      </c>
      <c r="H944" s="8" t="str">
        <f t="shared" si="59"/>
        <v>""</v>
      </c>
      <c r="I944" s="8" t="str">
        <f t="shared" si="57"/>
        <v/>
      </c>
      <c r="J944" s="8" t="e">
        <f>IF(D944&gt;Частотометр!B10,"высокочаст",IF(AND(Частотометр!C10&lt;D944, D944&lt;Частотометр!B10),"среднечаст","низкочаст"))</f>
        <v>#NUM!</v>
      </c>
      <c r="K944" s="8" t="e">
        <f>IF(E944&gt;Частотометр!C28,"высокая",IF(AND(Частотометр!D28&lt;E944, E944&lt;Частотометр!C28),"средняя","низкая"))</f>
        <v>#NUM!</v>
      </c>
    </row>
    <row r="945" spans="1:11" x14ac:dyDescent="0.2">
      <c r="A945" s="35">
        <f t="shared" si="56"/>
        <v>0</v>
      </c>
      <c r="B945" s="8" t="s">
        <v>568</v>
      </c>
      <c r="F945" s="8" t="str">
        <f t="shared" si="58"/>
        <v/>
      </c>
      <c r="G945" s="8" t="s">
        <v>568</v>
      </c>
      <c r="H945" s="8" t="str">
        <f t="shared" si="59"/>
        <v>""</v>
      </c>
      <c r="I945" s="8" t="str">
        <f t="shared" si="57"/>
        <v/>
      </c>
      <c r="J945" s="8" t="e">
        <f>IF(D945&gt;Частотометр!B10,"высокочаст",IF(AND(Частотометр!C10&lt;D945, D945&lt;Частотометр!B10),"среднечаст","низкочаст"))</f>
        <v>#NUM!</v>
      </c>
      <c r="K945" s="8" t="e">
        <f>IF(E945&gt;Частотометр!C28,"высокая",IF(AND(Частотометр!D28&lt;E945, E945&lt;Частотометр!C28),"средняя","низкая"))</f>
        <v>#NUM!</v>
      </c>
    </row>
    <row r="946" spans="1:11" x14ac:dyDescent="0.2">
      <c r="A946" s="35">
        <f t="shared" si="56"/>
        <v>0</v>
      </c>
      <c r="B946" s="8" t="s">
        <v>568</v>
      </c>
      <c r="F946" s="8" t="str">
        <f t="shared" si="58"/>
        <v/>
      </c>
      <c r="G946" s="8" t="s">
        <v>568</v>
      </c>
      <c r="H946" s="8" t="str">
        <f t="shared" si="59"/>
        <v>""</v>
      </c>
      <c r="I946" s="8" t="str">
        <f t="shared" si="57"/>
        <v/>
      </c>
      <c r="J946" s="8" t="e">
        <f>IF(D946&gt;Частотометр!B10,"высокочаст",IF(AND(Частотометр!C10&lt;D946, D946&lt;Частотометр!B10),"среднечаст","низкочаст"))</f>
        <v>#NUM!</v>
      </c>
      <c r="K946" s="8" t="e">
        <f>IF(E946&gt;Частотометр!C28,"высокая",IF(AND(Частотометр!D28&lt;E946, E946&lt;Частотометр!C28),"средняя","низкая"))</f>
        <v>#NUM!</v>
      </c>
    </row>
    <row r="947" spans="1:11" x14ac:dyDescent="0.2">
      <c r="A947" s="35">
        <f t="shared" si="56"/>
        <v>0</v>
      </c>
      <c r="B947" s="8" t="s">
        <v>568</v>
      </c>
      <c r="F947" s="8" t="str">
        <f t="shared" si="58"/>
        <v/>
      </c>
      <c r="G947" s="8" t="s">
        <v>568</v>
      </c>
      <c r="H947" s="8" t="str">
        <f t="shared" si="59"/>
        <v>""</v>
      </c>
      <c r="I947" s="8" t="str">
        <f t="shared" si="57"/>
        <v/>
      </c>
      <c r="J947" s="8" t="e">
        <f>IF(D947&gt;Частотометр!B10,"высокочаст",IF(AND(Частотометр!C10&lt;D947, D947&lt;Частотометр!B10),"среднечаст","низкочаст"))</f>
        <v>#NUM!</v>
      </c>
      <c r="K947" s="8" t="e">
        <f>IF(E947&gt;Частотометр!C28,"высокая",IF(AND(Частотометр!D28&lt;E947, E947&lt;Частотометр!C28),"средняя","низкая"))</f>
        <v>#NUM!</v>
      </c>
    </row>
    <row r="948" spans="1:11" x14ac:dyDescent="0.2">
      <c r="A948" s="35">
        <f t="shared" si="56"/>
        <v>0</v>
      </c>
      <c r="B948" s="8" t="s">
        <v>568</v>
      </c>
      <c r="F948" s="8" t="str">
        <f t="shared" si="58"/>
        <v/>
      </c>
      <c r="G948" s="8" t="s">
        <v>568</v>
      </c>
      <c r="H948" s="8" t="str">
        <f t="shared" si="59"/>
        <v>""</v>
      </c>
      <c r="I948" s="8" t="str">
        <f t="shared" si="57"/>
        <v/>
      </c>
      <c r="J948" s="8" t="e">
        <f>IF(D948&gt;Частотометр!B10,"высокочаст",IF(AND(Частотометр!C10&lt;D948, D948&lt;Частотометр!B10),"среднечаст","низкочаст"))</f>
        <v>#NUM!</v>
      </c>
      <c r="K948" s="8" t="e">
        <f>IF(E948&gt;Частотометр!C28,"высокая",IF(AND(Частотометр!D28&lt;E948, E948&lt;Частотометр!C28),"средняя","низкая"))</f>
        <v>#NUM!</v>
      </c>
    </row>
    <row r="949" spans="1:11" x14ac:dyDescent="0.2">
      <c r="A949" s="35">
        <f t="shared" si="56"/>
        <v>0</v>
      </c>
      <c r="B949" s="8" t="s">
        <v>568</v>
      </c>
      <c r="F949" s="8" t="str">
        <f t="shared" si="58"/>
        <v/>
      </c>
      <c r="G949" s="8" t="s">
        <v>568</v>
      </c>
      <c r="H949" s="8" t="str">
        <f t="shared" si="59"/>
        <v>""</v>
      </c>
      <c r="I949" s="8" t="str">
        <f t="shared" si="57"/>
        <v/>
      </c>
      <c r="J949" s="8" t="e">
        <f>IF(D949&gt;Частотометр!B10,"высокочаст",IF(AND(Частотометр!C10&lt;D949, D949&lt;Частотометр!B10),"среднечаст","низкочаст"))</f>
        <v>#NUM!</v>
      </c>
      <c r="K949" s="8" t="e">
        <f>IF(E949&gt;Частотометр!C28,"высокая",IF(AND(Частотометр!D28&lt;E949, E949&lt;Частотометр!C28),"средняя","низкая"))</f>
        <v>#NUM!</v>
      </c>
    </row>
    <row r="950" spans="1:11" x14ac:dyDescent="0.2">
      <c r="A950" s="35">
        <f t="shared" si="56"/>
        <v>0</v>
      </c>
      <c r="B950" s="8" t="s">
        <v>568</v>
      </c>
      <c r="F950" s="8" t="str">
        <f t="shared" si="58"/>
        <v/>
      </c>
      <c r="G950" s="8" t="s">
        <v>568</v>
      </c>
      <c r="H950" s="8" t="str">
        <f t="shared" si="59"/>
        <v>""</v>
      </c>
      <c r="I950" s="8" t="str">
        <f t="shared" si="57"/>
        <v/>
      </c>
      <c r="J950" s="8" t="e">
        <f>IF(D950&gt;Частотометр!B10,"высокочаст",IF(AND(Частотометр!C10&lt;D950, D950&lt;Частотометр!B10),"среднечаст","низкочаст"))</f>
        <v>#NUM!</v>
      </c>
      <c r="K950" s="8" t="e">
        <f>IF(E950&gt;Частотометр!C28,"высокая",IF(AND(Частотометр!D28&lt;E950, E950&lt;Частотометр!C28),"средняя","низкая"))</f>
        <v>#NUM!</v>
      </c>
    </row>
    <row r="951" spans="1:11" x14ac:dyDescent="0.2">
      <c r="A951" s="35">
        <f t="shared" si="56"/>
        <v>0</v>
      </c>
      <c r="B951" s="8" t="s">
        <v>568</v>
      </c>
      <c r="F951" s="8" t="str">
        <f t="shared" si="58"/>
        <v/>
      </c>
      <c r="G951" s="8" t="s">
        <v>568</v>
      </c>
      <c r="H951" s="8" t="str">
        <f t="shared" si="59"/>
        <v>""</v>
      </c>
      <c r="I951" s="8" t="str">
        <f t="shared" si="57"/>
        <v/>
      </c>
      <c r="J951" s="8" t="e">
        <f>IF(D951&gt;Частотометр!B10,"высокочаст",IF(AND(Частотометр!C10&lt;D951, D951&lt;Частотометр!B10),"среднечаст","низкочаст"))</f>
        <v>#NUM!</v>
      </c>
      <c r="K951" s="8" t="e">
        <f>IF(E951&gt;Частотометр!C28,"высокая",IF(AND(Частотометр!D28&lt;E951, E951&lt;Частотометр!C28),"средняя","низкая"))</f>
        <v>#NUM!</v>
      </c>
    </row>
    <row r="952" spans="1:11" x14ac:dyDescent="0.2">
      <c r="A952" s="35">
        <f t="shared" si="56"/>
        <v>0</v>
      </c>
      <c r="B952" s="8" t="s">
        <v>568</v>
      </c>
      <c r="F952" s="8" t="str">
        <f t="shared" si="58"/>
        <v/>
      </c>
      <c r="G952" s="8" t="s">
        <v>568</v>
      </c>
      <c r="H952" s="8" t="str">
        <f t="shared" si="59"/>
        <v>""</v>
      </c>
      <c r="I952" s="8" t="str">
        <f t="shared" si="57"/>
        <v/>
      </c>
      <c r="J952" s="8" t="e">
        <f>IF(D952&gt;Частотометр!B10,"высокочаст",IF(AND(Частотометр!C10&lt;D952, D952&lt;Частотометр!B10),"среднечаст","низкочаст"))</f>
        <v>#NUM!</v>
      </c>
      <c r="K952" s="8" t="e">
        <f>IF(E952&gt;Частотометр!C28,"высокая",IF(AND(Частотометр!D28&lt;E952, E952&lt;Частотометр!C28),"средняя","низкая"))</f>
        <v>#NUM!</v>
      </c>
    </row>
    <row r="953" spans="1:11" x14ac:dyDescent="0.2">
      <c r="A953" s="35">
        <f t="shared" si="56"/>
        <v>0</v>
      </c>
      <c r="B953" s="8" t="s">
        <v>568</v>
      </c>
      <c r="F953" s="8" t="str">
        <f t="shared" si="58"/>
        <v/>
      </c>
      <c r="G953" s="8" t="s">
        <v>568</v>
      </c>
      <c r="H953" s="8" t="str">
        <f t="shared" si="59"/>
        <v>""</v>
      </c>
      <c r="I953" s="8" t="str">
        <f t="shared" si="57"/>
        <v/>
      </c>
      <c r="J953" s="8" t="e">
        <f>IF(D953&gt;Частотометр!B10,"высокочаст",IF(AND(Частотометр!C10&lt;D953, D953&lt;Частотометр!B10),"среднечаст","низкочаст"))</f>
        <v>#NUM!</v>
      </c>
      <c r="K953" s="8" t="e">
        <f>IF(E953&gt;Частотометр!C28,"высокая",IF(AND(Частотометр!D28&lt;E953, E953&lt;Частотометр!C28),"средняя","низкая"))</f>
        <v>#NUM!</v>
      </c>
    </row>
    <row r="954" spans="1:11" x14ac:dyDescent="0.2">
      <c r="A954" s="35">
        <f t="shared" si="56"/>
        <v>0</v>
      </c>
      <c r="B954" s="8" t="s">
        <v>568</v>
      </c>
      <c r="F954" s="8" t="str">
        <f t="shared" si="58"/>
        <v/>
      </c>
      <c r="G954" s="8" t="s">
        <v>568</v>
      </c>
      <c r="H954" s="8" t="str">
        <f t="shared" si="59"/>
        <v>""</v>
      </c>
      <c r="I954" s="8" t="str">
        <f t="shared" si="57"/>
        <v/>
      </c>
      <c r="J954" s="8" t="e">
        <f>IF(D954&gt;Частотометр!B10,"высокочаст",IF(AND(Частотометр!C10&lt;D954, D954&lt;Частотометр!B10),"среднечаст","низкочаст"))</f>
        <v>#NUM!</v>
      </c>
      <c r="K954" s="8" t="e">
        <f>IF(E954&gt;Частотометр!C28,"высокая",IF(AND(Частотометр!D28&lt;E954, E954&lt;Частотометр!C28),"средняя","низкая"))</f>
        <v>#NUM!</v>
      </c>
    </row>
    <row r="955" spans="1:11" x14ac:dyDescent="0.2">
      <c r="A955" s="35">
        <f t="shared" si="56"/>
        <v>0</v>
      </c>
      <c r="B955" s="8" t="s">
        <v>568</v>
      </c>
      <c r="F955" s="8" t="str">
        <f t="shared" si="58"/>
        <v/>
      </c>
      <c r="G955" s="8" t="s">
        <v>568</v>
      </c>
      <c r="H955" s="8" t="str">
        <f t="shared" si="59"/>
        <v>""</v>
      </c>
      <c r="I955" s="8" t="str">
        <f t="shared" si="57"/>
        <v/>
      </c>
      <c r="J955" s="8" t="e">
        <f>IF(D955&gt;Частотометр!B10,"высокочаст",IF(AND(Частотометр!C10&lt;D955, D955&lt;Частотометр!B10),"среднечаст","низкочаст"))</f>
        <v>#NUM!</v>
      </c>
      <c r="K955" s="8" t="e">
        <f>IF(E955&gt;Частотометр!C28,"высокая",IF(AND(Частотометр!D28&lt;E955, E955&lt;Частотометр!C28),"средняя","низкая"))</f>
        <v>#NUM!</v>
      </c>
    </row>
    <row r="956" spans="1:11" x14ac:dyDescent="0.2">
      <c r="A956" s="35">
        <f t="shared" si="56"/>
        <v>0</v>
      </c>
      <c r="B956" s="8" t="s">
        <v>568</v>
      </c>
      <c r="F956" s="8" t="str">
        <f t="shared" si="58"/>
        <v/>
      </c>
      <c r="G956" s="8" t="s">
        <v>568</v>
      </c>
      <c r="H956" s="8" t="str">
        <f t="shared" si="59"/>
        <v>""</v>
      </c>
      <c r="I956" s="8" t="str">
        <f t="shared" si="57"/>
        <v/>
      </c>
      <c r="J956" s="8" t="e">
        <f>IF(D956&gt;Частотометр!B10,"высокочаст",IF(AND(Частотометр!C10&lt;D956, D956&lt;Частотометр!B10),"среднечаст","низкочаст"))</f>
        <v>#NUM!</v>
      </c>
      <c r="K956" s="8" t="e">
        <f>IF(E956&gt;Частотометр!C28,"высокая",IF(AND(Частотометр!D28&lt;E956, E956&lt;Частотометр!C28),"средняя","низкая"))</f>
        <v>#NUM!</v>
      </c>
    </row>
    <row r="957" spans="1:11" x14ac:dyDescent="0.2">
      <c r="A957" s="35">
        <f t="shared" si="56"/>
        <v>0</v>
      </c>
      <c r="B957" s="8" t="s">
        <v>568</v>
      </c>
      <c r="F957" s="8" t="str">
        <f t="shared" si="58"/>
        <v/>
      </c>
      <c r="G957" s="8" t="s">
        <v>568</v>
      </c>
      <c r="H957" s="8" t="str">
        <f t="shared" si="59"/>
        <v>""</v>
      </c>
      <c r="I957" s="8" t="str">
        <f t="shared" si="57"/>
        <v/>
      </c>
      <c r="J957" s="8" t="e">
        <f>IF(D957&gt;Частотометр!B10,"высокочаст",IF(AND(Частотометр!C10&lt;D957, D957&lt;Частотометр!B10),"среднечаст","низкочаст"))</f>
        <v>#NUM!</v>
      </c>
      <c r="K957" s="8" t="e">
        <f>IF(E957&gt;Частотометр!C28,"высокая",IF(AND(Частотометр!D28&lt;E957, E957&lt;Частотометр!C28),"средняя","низкая"))</f>
        <v>#NUM!</v>
      </c>
    </row>
    <row r="958" spans="1:11" x14ac:dyDescent="0.2">
      <c r="A958" s="35">
        <f t="shared" si="56"/>
        <v>0</v>
      </c>
      <c r="B958" s="8" t="s">
        <v>568</v>
      </c>
      <c r="F958" s="8" t="str">
        <f t="shared" si="58"/>
        <v/>
      </c>
      <c r="G958" s="8" t="s">
        <v>568</v>
      </c>
      <c r="H958" s="8" t="str">
        <f t="shared" si="59"/>
        <v>""</v>
      </c>
      <c r="I958" s="8" t="str">
        <f t="shared" si="57"/>
        <v/>
      </c>
      <c r="J958" s="8" t="e">
        <f>IF(D958&gt;Частотометр!B10,"высокочаст",IF(AND(Частотометр!C10&lt;D958, D958&lt;Частотометр!B10),"среднечаст","низкочаст"))</f>
        <v>#NUM!</v>
      </c>
      <c r="K958" s="8" t="e">
        <f>IF(E958&gt;Частотометр!C28,"высокая",IF(AND(Частотометр!D28&lt;E958, E958&lt;Частотометр!C28),"средняя","низкая"))</f>
        <v>#NUM!</v>
      </c>
    </row>
    <row r="959" spans="1:11" x14ac:dyDescent="0.2">
      <c r="A959" s="35">
        <f t="shared" si="56"/>
        <v>0</v>
      </c>
      <c r="B959" s="8" t="s">
        <v>568</v>
      </c>
      <c r="F959" s="8" t="str">
        <f t="shared" si="58"/>
        <v/>
      </c>
      <c r="G959" s="8" t="s">
        <v>568</v>
      </c>
      <c r="H959" s="8" t="str">
        <f t="shared" si="59"/>
        <v>""</v>
      </c>
      <c r="I959" s="8" t="str">
        <f t="shared" si="57"/>
        <v/>
      </c>
      <c r="J959" s="8" t="e">
        <f>IF(D959&gt;Частотометр!B10,"высокочаст",IF(AND(Частотометр!C10&lt;D959, D959&lt;Частотометр!B10),"среднечаст","низкочаст"))</f>
        <v>#NUM!</v>
      </c>
      <c r="K959" s="8" t="e">
        <f>IF(E959&gt;Частотометр!C28,"высокая",IF(AND(Частотометр!D28&lt;E959, E959&lt;Частотометр!C28),"средняя","низкая"))</f>
        <v>#NUM!</v>
      </c>
    </row>
    <row r="960" spans="1:11" x14ac:dyDescent="0.2">
      <c r="A960" s="35">
        <f t="shared" si="56"/>
        <v>0</v>
      </c>
      <c r="B960" s="8" t="s">
        <v>568</v>
      </c>
      <c r="F960" s="8" t="str">
        <f t="shared" si="58"/>
        <v/>
      </c>
      <c r="G960" s="8" t="s">
        <v>568</v>
      </c>
      <c r="H960" s="8" t="str">
        <f t="shared" si="59"/>
        <v>""</v>
      </c>
      <c r="I960" s="8" t="str">
        <f t="shared" si="57"/>
        <v/>
      </c>
      <c r="J960" s="8" t="e">
        <f>IF(D960&gt;Частотометр!B10,"высокочаст",IF(AND(Частотометр!C10&lt;D960, D960&lt;Частотометр!B10),"среднечаст","низкочаст"))</f>
        <v>#NUM!</v>
      </c>
      <c r="K960" s="8" t="e">
        <f>IF(E960&gt;Частотометр!C28,"высокая",IF(AND(Частотометр!D28&lt;E960, E960&lt;Частотометр!C28),"средняя","низкая"))</f>
        <v>#NUM!</v>
      </c>
    </row>
    <row r="961" spans="1:11" x14ac:dyDescent="0.2">
      <c r="A961" s="35">
        <f t="shared" si="56"/>
        <v>0</v>
      </c>
      <c r="B961" s="8" t="s">
        <v>568</v>
      </c>
      <c r="F961" s="8" t="str">
        <f t="shared" si="58"/>
        <v/>
      </c>
      <c r="G961" s="8" t="s">
        <v>568</v>
      </c>
      <c r="H961" s="8" t="str">
        <f t="shared" si="59"/>
        <v>""</v>
      </c>
      <c r="I961" s="8" t="str">
        <f t="shared" si="57"/>
        <v/>
      </c>
      <c r="J961" s="8" t="e">
        <f>IF(D961&gt;Частотометр!B10,"высокочаст",IF(AND(Частотометр!C10&lt;D961, D961&lt;Частотометр!B10),"среднечаст","низкочаст"))</f>
        <v>#NUM!</v>
      </c>
      <c r="K961" s="8" t="e">
        <f>IF(E961&gt;Частотометр!C28,"высокая",IF(AND(Частотометр!D28&lt;E961, E961&lt;Частотометр!C28),"средняя","низкая"))</f>
        <v>#NUM!</v>
      </c>
    </row>
    <row r="962" spans="1:11" x14ac:dyDescent="0.2">
      <c r="A962" s="35">
        <f t="shared" ref="A962:A1025" si="60">IF(ISBLANK(C962),0,LEN(TRIM(C962))-LEN(SUBSTITUTE(C962," ",""))+1)</f>
        <v>0</v>
      </c>
      <c r="B962" s="8" t="s">
        <v>568</v>
      </c>
      <c r="F962" s="8" t="str">
        <f t="shared" si="58"/>
        <v/>
      </c>
      <c r="G962" s="8" t="s">
        <v>568</v>
      </c>
      <c r="H962" s="8" t="str">
        <f t="shared" si="59"/>
        <v>""</v>
      </c>
      <c r="I962" s="8" t="str">
        <f t="shared" ref="I962:I1025" si="61">SUBSTITUTE(C962, LEFT(C962,1),PROPER(LEFT(C962,1)),1)</f>
        <v/>
      </c>
      <c r="J962" s="8" t="e">
        <f>IF(D962&gt;Частотометр!B10,"высокочаст",IF(AND(Частотометр!C10&lt;D962, D962&lt;Частотометр!B10),"среднечаст","низкочаст"))</f>
        <v>#NUM!</v>
      </c>
      <c r="K962" s="8" t="e">
        <f>IF(E962&gt;Частотометр!C28,"высокая",IF(AND(Частотометр!D28&lt;E962, E962&lt;Частотометр!C28),"средняя","низкая"))</f>
        <v>#NUM!</v>
      </c>
    </row>
    <row r="963" spans="1:11" x14ac:dyDescent="0.2">
      <c r="A963" s="35">
        <f t="shared" si="60"/>
        <v>0</v>
      </c>
      <c r="B963" s="8" t="s">
        <v>568</v>
      </c>
      <c r="F963" s="8" t="str">
        <f t="shared" ref="F963:F1026" si="62">TRIM(C963)</f>
        <v/>
      </c>
      <c r="G963" s="8" t="s">
        <v>568</v>
      </c>
      <c r="H963" s="8" t="str">
        <f t="shared" ref="H963:H1026" si="63">CONCATENATE(B963,F963,G963)</f>
        <v>""</v>
      </c>
      <c r="I963" s="8" t="str">
        <f t="shared" si="61"/>
        <v/>
      </c>
      <c r="J963" s="8" t="e">
        <f>IF(D963&gt;Частотометр!B10,"высокочаст",IF(AND(Частотометр!C10&lt;D963, D963&lt;Частотометр!B10),"среднечаст","низкочаст"))</f>
        <v>#NUM!</v>
      </c>
      <c r="K963" s="8" t="e">
        <f>IF(E963&gt;Частотометр!C28,"высокая",IF(AND(Частотометр!D28&lt;E963, E963&lt;Частотометр!C28),"средняя","низкая"))</f>
        <v>#NUM!</v>
      </c>
    </row>
    <row r="964" spans="1:11" x14ac:dyDescent="0.2">
      <c r="A964" s="35">
        <f t="shared" si="60"/>
        <v>0</v>
      </c>
      <c r="B964" s="8" t="s">
        <v>568</v>
      </c>
      <c r="F964" s="8" t="str">
        <f t="shared" si="62"/>
        <v/>
      </c>
      <c r="G964" s="8" t="s">
        <v>568</v>
      </c>
      <c r="H964" s="8" t="str">
        <f t="shared" si="63"/>
        <v>""</v>
      </c>
      <c r="I964" s="8" t="str">
        <f t="shared" si="61"/>
        <v/>
      </c>
      <c r="J964" s="8" t="e">
        <f>IF(D964&gt;Частотометр!B10,"высокочаст",IF(AND(Частотометр!C10&lt;D964, D964&lt;Частотометр!B10),"среднечаст","низкочаст"))</f>
        <v>#NUM!</v>
      </c>
      <c r="K964" s="8" t="e">
        <f>IF(E964&gt;Частотометр!C28,"высокая",IF(AND(Частотометр!D28&lt;E964, E964&lt;Частотометр!C28),"средняя","низкая"))</f>
        <v>#NUM!</v>
      </c>
    </row>
    <row r="965" spans="1:11" x14ac:dyDescent="0.2">
      <c r="A965" s="35">
        <f t="shared" si="60"/>
        <v>0</v>
      </c>
      <c r="B965" s="8" t="s">
        <v>568</v>
      </c>
      <c r="F965" s="8" t="str">
        <f t="shared" si="62"/>
        <v/>
      </c>
      <c r="G965" s="8" t="s">
        <v>568</v>
      </c>
      <c r="H965" s="8" t="str">
        <f t="shared" si="63"/>
        <v>""</v>
      </c>
      <c r="I965" s="8" t="str">
        <f t="shared" si="61"/>
        <v/>
      </c>
      <c r="J965" s="8" t="e">
        <f>IF(D965&gt;Частотометр!B10,"высокочаст",IF(AND(Частотометр!C10&lt;D965, D965&lt;Частотометр!B10),"среднечаст","низкочаст"))</f>
        <v>#NUM!</v>
      </c>
      <c r="K965" s="8" t="e">
        <f>IF(E965&gt;Частотометр!C28,"высокая",IF(AND(Частотометр!D28&lt;E965, E965&lt;Частотометр!C28),"средняя","низкая"))</f>
        <v>#NUM!</v>
      </c>
    </row>
    <row r="966" spans="1:11" x14ac:dyDescent="0.2">
      <c r="A966" s="35">
        <f t="shared" si="60"/>
        <v>0</v>
      </c>
      <c r="B966" s="8" t="s">
        <v>568</v>
      </c>
      <c r="F966" s="8" t="str">
        <f t="shared" si="62"/>
        <v/>
      </c>
      <c r="G966" s="8" t="s">
        <v>568</v>
      </c>
      <c r="H966" s="8" t="str">
        <f t="shared" si="63"/>
        <v>""</v>
      </c>
      <c r="I966" s="8" t="str">
        <f t="shared" si="61"/>
        <v/>
      </c>
      <c r="J966" s="8" t="e">
        <f>IF(D966&gt;Частотометр!B10,"высокочаст",IF(AND(Частотометр!C10&lt;D966, D966&lt;Частотометр!B10),"среднечаст","низкочаст"))</f>
        <v>#NUM!</v>
      </c>
      <c r="K966" s="8" t="e">
        <f>IF(E966&gt;Частотометр!C28,"высокая",IF(AND(Частотометр!D28&lt;E966, E966&lt;Частотометр!C28),"средняя","низкая"))</f>
        <v>#NUM!</v>
      </c>
    </row>
    <row r="967" spans="1:11" x14ac:dyDescent="0.2">
      <c r="A967" s="35">
        <f t="shared" si="60"/>
        <v>0</v>
      </c>
      <c r="B967" s="8" t="s">
        <v>568</v>
      </c>
      <c r="F967" s="8" t="str">
        <f t="shared" si="62"/>
        <v/>
      </c>
      <c r="G967" s="8" t="s">
        <v>568</v>
      </c>
      <c r="H967" s="8" t="str">
        <f t="shared" si="63"/>
        <v>""</v>
      </c>
      <c r="I967" s="8" t="str">
        <f t="shared" si="61"/>
        <v/>
      </c>
      <c r="J967" s="8" t="e">
        <f>IF(D967&gt;Частотометр!B10,"высокочаст",IF(AND(Частотометр!C10&lt;D967, D967&lt;Частотометр!B10),"среднечаст","низкочаст"))</f>
        <v>#NUM!</v>
      </c>
      <c r="K967" s="8" t="e">
        <f>IF(E967&gt;Частотометр!C28,"высокая",IF(AND(Частотометр!D28&lt;E967, E967&lt;Частотометр!C28),"средняя","низкая"))</f>
        <v>#NUM!</v>
      </c>
    </row>
    <row r="968" spans="1:11" x14ac:dyDescent="0.2">
      <c r="A968" s="35">
        <f t="shared" si="60"/>
        <v>0</v>
      </c>
      <c r="B968" s="8" t="s">
        <v>568</v>
      </c>
      <c r="F968" s="8" t="str">
        <f t="shared" si="62"/>
        <v/>
      </c>
      <c r="G968" s="8" t="s">
        <v>568</v>
      </c>
      <c r="H968" s="8" t="str">
        <f t="shared" si="63"/>
        <v>""</v>
      </c>
      <c r="I968" s="8" t="str">
        <f t="shared" si="61"/>
        <v/>
      </c>
      <c r="J968" s="8" t="e">
        <f>IF(D968&gt;Частотометр!B10,"высокочаст",IF(AND(Частотометр!C10&lt;D968, D968&lt;Частотометр!B10),"среднечаст","низкочаст"))</f>
        <v>#NUM!</v>
      </c>
      <c r="K968" s="8" t="e">
        <f>IF(E968&gt;Частотометр!C28,"высокая",IF(AND(Частотометр!D28&lt;E968, E968&lt;Частотометр!C28),"средняя","низкая"))</f>
        <v>#NUM!</v>
      </c>
    </row>
    <row r="969" spans="1:11" x14ac:dyDescent="0.2">
      <c r="A969" s="35">
        <f t="shared" si="60"/>
        <v>0</v>
      </c>
      <c r="B969" s="8" t="s">
        <v>568</v>
      </c>
      <c r="F969" s="8" t="str">
        <f t="shared" si="62"/>
        <v/>
      </c>
      <c r="G969" s="8" t="s">
        <v>568</v>
      </c>
      <c r="H969" s="8" t="str">
        <f t="shared" si="63"/>
        <v>""</v>
      </c>
      <c r="I969" s="8" t="str">
        <f t="shared" si="61"/>
        <v/>
      </c>
      <c r="J969" s="8" t="e">
        <f>IF(D969&gt;Частотометр!B10,"высокочаст",IF(AND(Частотометр!C10&lt;D969, D969&lt;Частотометр!B10),"среднечаст","низкочаст"))</f>
        <v>#NUM!</v>
      </c>
      <c r="K969" s="8" t="e">
        <f>IF(E969&gt;Частотометр!C28,"высокая",IF(AND(Частотометр!D28&lt;E969, E969&lt;Частотометр!C28),"средняя","низкая"))</f>
        <v>#NUM!</v>
      </c>
    </row>
    <row r="970" spans="1:11" x14ac:dyDescent="0.2">
      <c r="A970" s="35">
        <f t="shared" si="60"/>
        <v>0</v>
      </c>
      <c r="B970" s="8" t="s">
        <v>568</v>
      </c>
      <c r="F970" s="8" t="str">
        <f t="shared" si="62"/>
        <v/>
      </c>
      <c r="G970" s="8" t="s">
        <v>568</v>
      </c>
      <c r="H970" s="8" t="str">
        <f t="shared" si="63"/>
        <v>""</v>
      </c>
      <c r="I970" s="8" t="str">
        <f t="shared" si="61"/>
        <v/>
      </c>
      <c r="J970" s="8" t="e">
        <f>IF(D970&gt;Частотометр!B10,"высокочаст",IF(AND(Частотометр!C10&lt;D970, D970&lt;Частотометр!B10),"среднечаст","низкочаст"))</f>
        <v>#NUM!</v>
      </c>
      <c r="K970" s="8" t="e">
        <f>IF(E970&gt;Частотометр!C28,"высокая",IF(AND(Частотометр!D28&lt;E970, E970&lt;Частотометр!C28),"средняя","низкая"))</f>
        <v>#NUM!</v>
      </c>
    </row>
    <row r="971" spans="1:11" x14ac:dyDescent="0.2">
      <c r="A971" s="35">
        <f t="shared" si="60"/>
        <v>0</v>
      </c>
      <c r="B971" s="8" t="s">
        <v>568</v>
      </c>
      <c r="F971" s="8" t="str">
        <f t="shared" si="62"/>
        <v/>
      </c>
      <c r="G971" s="8" t="s">
        <v>568</v>
      </c>
      <c r="H971" s="8" t="str">
        <f t="shared" si="63"/>
        <v>""</v>
      </c>
      <c r="I971" s="8" t="str">
        <f t="shared" si="61"/>
        <v/>
      </c>
      <c r="J971" s="8" t="e">
        <f>IF(D971&gt;Частотометр!B10,"высокочаст",IF(AND(Частотометр!C10&lt;D971, D971&lt;Частотометр!B10),"среднечаст","низкочаст"))</f>
        <v>#NUM!</v>
      </c>
      <c r="K971" s="8" t="e">
        <f>IF(E971&gt;Частотометр!C28,"высокая",IF(AND(Частотометр!D28&lt;E971, E971&lt;Частотометр!C28),"средняя","низкая"))</f>
        <v>#NUM!</v>
      </c>
    </row>
    <row r="972" spans="1:11" x14ac:dyDescent="0.2">
      <c r="A972" s="35">
        <f t="shared" si="60"/>
        <v>0</v>
      </c>
      <c r="B972" s="8" t="s">
        <v>568</v>
      </c>
      <c r="F972" s="8" t="str">
        <f t="shared" si="62"/>
        <v/>
      </c>
      <c r="G972" s="8" t="s">
        <v>568</v>
      </c>
      <c r="H972" s="8" t="str">
        <f t="shared" si="63"/>
        <v>""</v>
      </c>
      <c r="I972" s="8" t="str">
        <f t="shared" si="61"/>
        <v/>
      </c>
      <c r="J972" s="8" t="e">
        <f>IF(D972&gt;Частотометр!B10,"высокочаст",IF(AND(Частотометр!C10&lt;D972, D972&lt;Частотометр!B10),"среднечаст","низкочаст"))</f>
        <v>#NUM!</v>
      </c>
      <c r="K972" s="8" t="e">
        <f>IF(E972&gt;Частотометр!C28,"высокая",IF(AND(Частотометр!D28&lt;E972, E972&lt;Частотометр!C28),"средняя","низкая"))</f>
        <v>#NUM!</v>
      </c>
    </row>
    <row r="973" spans="1:11" x14ac:dyDescent="0.2">
      <c r="A973" s="35">
        <f t="shared" si="60"/>
        <v>0</v>
      </c>
      <c r="B973" s="8" t="s">
        <v>568</v>
      </c>
      <c r="F973" s="8" t="str">
        <f t="shared" si="62"/>
        <v/>
      </c>
      <c r="G973" s="8" t="s">
        <v>568</v>
      </c>
      <c r="H973" s="8" t="str">
        <f t="shared" si="63"/>
        <v>""</v>
      </c>
      <c r="I973" s="8" t="str">
        <f t="shared" si="61"/>
        <v/>
      </c>
      <c r="J973" s="8" t="e">
        <f>IF(D973&gt;Частотометр!B10,"высокочаст",IF(AND(Частотометр!C10&lt;D973, D973&lt;Частотометр!B10),"среднечаст","низкочаст"))</f>
        <v>#NUM!</v>
      </c>
      <c r="K973" s="8" t="e">
        <f>IF(E973&gt;Частотометр!C28,"высокая",IF(AND(Частотометр!D28&lt;E973, E973&lt;Частотометр!C28),"средняя","низкая"))</f>
        <v>#NUM!</v>
      </c>
    </row>
    <row r="974" spans="1:11" x14ac:dyDescent="0.2">
      <c r="A974" s="35">
        <f t="shared" si="60"/>
        <v>0</v>
      </c>
      <c r="B974" s="8" t="s">
        <v>568</v>
      </c>
      <c r="F974" s="8" t="str">
        <f t="shared" si="62"/>
        <v/>
      </c>
      <c r="G974" s="8" t="s">
        <v>568</v>
      </c>
      <c r="H974" s="8" t="str">
        <f t="shared" si="63"/>
        <v>""</v>
      </c>
      <c r="I974" s="8" t="str">
        <f t="shared" si="61"/>
        <v/>
      </c>
      <c r="J974" s="8" t="e">
        <f>IF(D974&gt;Частотометр!B10,"высокочаст",IF(AND(Частотометр!C10&lt;D974, D974&lt;Частотометр!B10),"среднечаст","низкочаст"))</f>
        <v>#NUM!</v>
      </c>
      <c r="K974" s="8" t="e">
        <f>IF(E974&gt;Частотометр!C28,"высокая",IF(AND(Частотометр!D28&lt;E974, E974&lt;Частотометр!C28),"средняя","низкая"))</f>
        <v>#NUM!</v>
      </c>
    </row>
    <row r="975" spans="1:11" x14ac:dyDescent="0.2">
      <c r="A975" s="35">
        <f t="shared" si="60"/>
        <v>0</v>
      </c>
      <c r="B975" s="8" t="s">
        <v>568</v>
      </c>
      <c r="F975" s="8" t="str">
        <f t="shared" si="62"/>
        <v/>
      </c>
      <c r="G975" s="8" t="s">
        <v>568</v>
      </c>
      <c r="H975" s="8" t="str">
        <f t="shared" si="63"/>
        <v>""</v>
      </c>
      <c r="I975" s="8" t="str">
        <f t="shared" si="61"/>
        <v/>
      </c>
      <c r="J975" s="8" t="e">
        <f>IF(D975&gt;Частотометр!B10,"высокочаст",IF(AND(Частотометр!C10&lt;D975, D975&lt;Частотометр!B10),"среднечаст","низкочаст"))</f>
        <v>#NUM!</v>
      </c>
      <c r="K975" s="8" t="e">
        <f>IF(E975&gt;Частотометр!C28,"высокая",IF(AND(Частотометр!D28&lt;E975, E975&lt;Частотометр!C28),"средняя","низкая"))</f>
        <v>#NUM!</v>
      </c>
    </row>
    <row r="976" spans="1:11" x14ac:dyDescent="0.2">
      <c r="A976" s="35">
        <f t="shared" si="60"/>
        <v>0</v>
      </c>
      <c r="B976" s="8" t="s">
        <v>568</v>
      </c>
      <c r="F976" s="8" t="str">
        <f t="shared" si="62"/>
        <v/>
      </c>
      <c r="G976" s="8" t="s">
        <v>568</v>
      </c>
      <c r="H976" s="8" t="str">
        <f t="shared" si="63"/>
        <v>""</v>
      </c>
      <c r="I976" s="8" t="str">
        <f t="shared" si="61"/>
        <v/>
      </c>
      <c r="J976" s="8" t="e">
        <f>IF(D976&gt;Частотометр!B10,"высокочаст",IF(AND(Частотометр!C10&lt;D976, D976&lt;Частотометр!B10),"среднечаст","низкочаст"))</f>
        <v>#NUM!</v>
      </c>
      <c r="K976" s="8" t="e">
        <f>IF(E976&gt;Частотометр!C28,"высокая",IF(AND(Частотометр!D28&lt;E976, E976&lt;Частотометр!C28),"средняя","низкая"))</f>
        <v>#NUM!</v>
      </c>
    </row>
    <row r="977" spans="1:11" x14ac:dyDescent="0.2">
      <c r="A977" s="35">
        <f t="shared" si="60"/>
        <v>0</v>
      </c>
      <c r="B977" s="8" t="s">
        <v>568</v>
      </c>
      <c r="F977" s="8" t="str">
        <f t="shared" si="62"/>
        <v/>
      </c>
      <c r="G977" s="8" t="s">
        <v>568</v>
      </c>
      <c r="H977" s="8" t="str">
        <f t="shared" si="63"/>
        <v>""</v>
      </c>
      <c r="I977" s="8" t="str">
        <f t="shared" si="61"/>
        <v/>
      </c>
      <c r="J977" s="8" t="e">
        <f>IF(D977&gt;Частотометр!B10,"высокочаст",IF(AND(Частотометр!C10&lt;D977, D977&lt;Частотометр!B10),"среднечаст","низкочаст"))</f>
        <v>#NUM!</v>
      </c>
      <c r="K977" s="8" t="e">
        <f>IF(E977&gt;Частотометр!C28,"высокая",IF(AND(Частотометр!D28&lt;E977, E977&lt;Частотометр!C28),"средняя","низкая"))</f>
        <v>#NUM!</v>
      </c>
    </row>
    <row r="978" spans="1:11" x14ac:dyDescent="0.2">
      <c r="A978" s="35">
        <f t="shared" si="60"/>
        <v>0</v>
      </c>
      <c r="B978" s="8" t="s">
        <v>568</v>
      </c>
      <c r="F978" s="8" t="str">
        <f t="shared" si="62"/>
        <v/>
      </c>
      <c r="G978" s="8" t="s">
        <v>568</v>
      </c>
      <c r="H978" s="8" t="str">
        <f t="shared" si="63"/>
        <v>""</v>
      </c>
      <c r="I978" s="8" t="str">
        <f t="shared" si="61"/>
        <v/>
      </c>
      <c r="J978" s="8" t="e">
        <f>IF(D978&gt;Частотометр!B10,"высокочаст",IF(AND(Частотометр!C10&lt;D978, D978&lt;Частотометр!B10),"среднечаст","низкочаст"))</f>
        <v>#NUM!</v>
      </c>
      <c r="K978" s="8" t="e">
        <f>IF(E978&gt;Частотометр!C28,"высокая",IF(AND(Частотометр!D28&lt;E978, E978&lt;Частотометр!C28),"средняя","низкая"))</f>
        <v>#NUM!</v>
      </c>
    </row>
    <row r="979" spans="1:11" x14ac:dyDescent="0.2">
      <c r="A979" s="35">
        <f t="shared" si="60"/>
        <v>0</v>
      </c>
      <c r="B979" s="8" t="s">
        <v>568</v>
      </c>
      <c r="F979" s="8" t="str">
        <f t="shared" si="62"/>
        <v/>
      </c>
      <c r="G979" s="8" t="s">
        <v>568</v>
      </c>
      <c r="H979" s="8" t="str">
        <f t="shared" si="63"/>
        <v>""</v>
      </c>
      <c r="I979" s="8" t="str">
        <f t="shared" si="61"/>
        <v/>
      </c>
      <c r="J979" s="8" t="e">
        <f>IF(D979&gt;Частотометр!B10,"высокочаст",IF(AND(Частотометр!C10&lt;D979, D979&lt;Частотометр!B10),"среднечаст","низкочаст"))</f>
        <v>#NUM!</v>
      </c>
      <c r="K979" s="8" t="e">
        <f>IF(E979&gt;Частотометр!C28,"высокая",IF(AND(Частотометр!D28&lt;E979, E979&lt;Частотометр!C28),"средняя","низкая"))</f>
        <v>#NUM!</v>
      </c>
    </row>
    <row r="980" spans="1:11" x14ac:dyDescent="0.2">
      <c r="A980" s="35">
        <f t="shared" si="60"/>
        <v>0</v>
      </c>
      <c r="B980" s="8" t="s">
        <v>568</v>
      </c>
      <c r="F980" s="8" t="str">
        <f t="shared" si="62"/>
        <v/>
      </c>
      <c r="G980" s="8" t="s">
        <v>568</v>
      </c>
      <c r="H980" s="8" t="str">
        <f t="shared" si="63"/>
        <v>""</v>
      </c>
      <c r="I980" s="8" t="str">
        <f t="shared" si="61"/>
        <v/>
      </c>
      <c r="J980" s="8" t="e">
        <f>IF(D980&gt;Частотометр!B10,"высокочаст",IF(AND(Частотометр!C10&lt;D980, D980&lt;Частотометр!B10),"среднечаст","низкочаст"))</f>
        <v>#NUM!</v>
      </c>
      <c r="K980" s="8" t="e">
        <f>IF(E980&gt;Частотометр!C28,"высокая",IF(AND(Частотометр!D28&lt;E980, E980&lt;Частотометр!C28),"средняя","низкая"))</f>
        <v>#NUM!</v>
      </c>
    </row>
    <row r="981" spans="1:11" x14ac:dyDescent="0.2">
      <c r="A981" s="35">
        <f t="shared" si="60"/>
        <v>0</v>
      </c>
      <c r="B981" s="8" t="s">
        <v>568</v>
      </c>
      <c r="F981" s="8" t="str">
        <f t="shared" si="62"/>
        <v/>
      </c>
      <c r="G981" s="8" t="s">
        <v>568</v>
      </c>
      <c r="H981" s="8" t="str">
        <f t="shared" si="63"/>
        <v>""</v>
      </c>
      <c r="I981" s="8" t="str">
        <f t="shared" si="61"/>
        <v/>
      </c>
      <c r="J981" s="8" t="e">
        <f>IF(D981&gt;Частотометр!B10,"высокочаст",IF(AND(Частотометр!C10&lt;D981, D981&lt;Частотометр!B10),"среднечаст","низкочаст"))</f>
        <v>#NUM!</v>
      </c>
      <c r="K981" s="8" t="e">
        <f>IF(E981&gt;Частотометр!C28,"высокая",IF(AND(Частотометр!D28&lt;E981, E981&lt;Частотометр!C28),"средняя","низкая"))</f>
        <v>#NUM!</v>
      </c>
    </row>
    <row r="982" spans="1:11" x14ac:dyDescent="0.2">
      <c r="A982" s="35">
        <f t="shared" si="60"/>
        <v>0</v>
      </c>
      <c r="B982" s="8" t="s">
        <v>568</v>
      </c>
      <c r="F982" s="8" t="str">
        <f t="shared" si="62"/>
        <v/>
      </c>
      <c r="G982" s="8" t="s">
        <v>568</v>
      </c>
      <c r="H982" s="8" t="str">
        <f t="shared" si="63"/>
        <v>""</v>
      </c>
      <c r="I982" s="8" t="str">
        <f t="shared" si="61"/>
        <v/>
      </c>
      <c r="J982" s="8" t="e">
        <f>IF(D982&gt;Частотометр!B10,"высокочаст",IF(AND(Частотометр!C10&lt;D982, D982&lt;Частотометр!B10),"среднечаст","низкочаст"))</f>
        <v>#NUM!</v>
      </c>
      <c r="K982" s="8" t="e">
        <f>IF(E982&gt;Частотометр!C28,"высокая",IF(AND(Частотометр!D28&lt;E982, E982&lt;Частотометр!C28),"средняя","низкая"))</f>
        <v>#NUM!</v>
      </c>
    </row>
    <row r="983" spans="1:11" x14ac:dyDescent="0.2">
      <c r="A983" s="35">
        <f t="shared" si="60"/>
        <v>0</v>
      </c>
      <c r="B983" s="8" t="s">
        <v>568</v>
      </c>
      <c r="F983" s="8" t="str">
        <f t="shared" si="62"/>
        <v/>
      </c>
      <c r="G983" s="8" t="s">
        <v>568</v>
      </c>
      <c r="H983" s="8" t="str">
        <f t="shared" si="63"/>
        <v>""</v>
      </c>
      <c r="I983" s="8" t="str">
        <f t="shared" si="61"/>
        <v/>
      </c>
      <c r="J983" s="8" t="e">
        <f>IF(D983&gt;Частотометр!B10,"высокочаст",IF(AND(Частотометр!C10&lt;D983, D983&lt;Частотометр!B10),"среднечаст","низкочаст"))</f>
        <v>#NUM!</v>
      </c>
      <c r="K983" s="8" t="e">
        <f>IF(E983&gt;Частотометр!C28,"высокая",IF(AND(Частотометр!D28&lt;E983, E983&lt;Частотометр!C28),"средняя","низкая"))</f>
        <v>#NUM!</v>
      </c>
    </row>
    <row r="984" spans="1:11" x14ac:dyDescent="0.2">
      <c r="A984" s="35">
        <f t="shared" si="60"/>
        <v>0</v>
      </c>
      <c r="B984" s="8" t="s">
        <v>568</v>
      </c>
      <c r="F984" s="8" t="str">
        <f t="shared" si="62"/>
        <v/>
      </c>
      <c r="G984" s="8" t="s">
        <v>568</v>
      </c>
      <c r="H984" s="8" t="str">
        <f t="shared" si="63"/>
        <v>""</v>
      </c>
      <c r="I984" s="8" t="str">
        <f t="shared" si="61"/>
        <v/>
      </c>
      <c r="J984" s="8" t="e">
        <f>IF(D984&gt;Частотометр!B10,"высокочаст",IF(AND(Частотометр!C10&lt;D984, D984&lt;Частотометр!B10),"среднечаст","низкочаст"))</f>
        <v>#NUM!</v>
      </c>
      <c r="K984" s="8" t="e">
        <f>IF(E984&gt;Частотометр!C28,"высокая",IF(AND(Частотометр!D28&lt;E984, E984&lt;Частотометр!C28),"средняя","низкая"))</f>
        <v>#NUM!</v>
      </c>
    </row>
    <row r="985" spans="1:11" x14ac:dyDescent="0.2">
      <c r="A985" s="35">
        <f t="shared" si="60"/>
        <v>0</v>
      </c>
      <c r="B985" s="8" t="s">
        <v>568</v>
      </c>
      <c r="F985" s="8" t="str">
        <f t="shared" si="62"/>
        <v/>
      </c>
      <c r="G985" s="8" t="s">
        <v>568</v>
      </c>
      <c r="H985" s="8" t="str">
        <f t="shared" si="63"/>
        <v>""</v>
      </c>
      <c r="I985" s="8" t="str">
        <f t="shared" si="61"/>
        <v/>
      </c>
      <c r="J985" s="8" t="e">
        <f>IF(D985&gt;Частотометр!B10,"высокочаст",IF(AND(Частотометр!C10&lt;D985, D985&lt;Частотометр!B10),"среднечаст","низкочаст"))</f>
        <v>#NUM!</v>
      </c>
      <c r="K985" s="8" t="e">
        <f>IF(E985&gt;Частотометр!C28,"высокая",IF(AND(Частотометр!D28&lt;E985, E985&lt;Частотометр!C28),"средняя","низкая"))</f>
        <v>#NUM!</v>
      </c>
    </row>
    <row r="986" spans="1:11" x14ac:dyDescent="0.2">
      <c r="A986" s="35">
        <f t="shared" si="60"/>
        <v>0</v>
      </c>
      <c r="B986" s="8" t="s">
        <v>568</v>
      </c>
      <c r="F986" s="8" t="str">
        <f t="shared" si="62"/>
        <v/>
      </c>
      <c r="G986" s="8" t="s">
        <v>568</v>
      </c>
      <c r="H986" s="8" t="str">
        <f t="shared" si="63"/>
        <v>""</v>
      </c>
      <c r="I986" s="8" t="str">
        <f t="shared" si="61"/>
        <v/>
      </c>
      <c r="J986" s="8" t="e">
        <f>IF(D986&gt;Частотометр!B10,"высокочаст",IF(AND(Частотометр!C10&lt;D986, D986&lt;Частотометр!B10),"среднечаст","низкочаст"))</f>
        <v>#NUM!</v>
      </c>
      <c r="K986" s="8" t="e">
        <f>IF(E986&gt;Частотометр!C28,"высокая",IF(AND(Частотометр!D28&lt;E986, E986&lt;Частотометр!C28),"средняя","низкая"))</f>
        <v>#NUM!</v>
      </c>
    </row>
    <row r="987" spans="1:11" x14ac:dyDescent="0.2">
      <c r="A987" s="35">
        <f t="shared" si="60"/>
        <v>0</v>
      </c>
      <c r="B987" s="8" t="s">
        <v>568</v>
      </c>
      <c r="F987" s="8" t="str">
        <f t="shared" si="62"/>
        <v/>
      </c>
      <c r="G987" s="8" t="s">
        <v>568</v>
      </c>
      <c r="H987" s="8" t="str">
        <f t="shared" si="63"/>
        <v>""</v>
      </c>
      <c r="I987" s="8" t="str">
        <f t="shared" si="61"/>
        <v/>
      </c>
      <c r="J987" s="8" t="e">
        <f>IF(D987&gt;Частотометр!B10,"высокочаст",IF(AND(Частотометр!C10&lt;D987, D987&lt;Частотометр!B10),"среднечаст","низкочаст"))</f>
        <v>#NUM!</v>
      </c>
      <c r="K987" s="8" t="e">
        <f>IF(E987&gt;Частотометр!C28,"высокая",IF(AND(Частотометр!D28&lt;E987, E987&lt;Частотометр!C28),"средняя","низкая"))</f>
        <v>#NUM!</v>
      </c>
    </row>
    <row r="988" spans="1:11" x14ac:dyDescent="0.2">
      <c r="A988" s="35">
        <f t="shared" si="60"/>
        <v>0</v>
      </c>
      <c r="B988" s="8" t="s">
        <v>568</v>
      </c>
      <c r="F988" s="8" t="str">
        <f t="shared" si="62"/>
        <v/>
      </c>
      <c r="G988" s="8" t="s">
        <v>568</v>
      </c>
      <c r="H988" s="8" t="str">
        <f t="shared" si="63"/>
        <v>""</v>
      </c>
      <c r="I988" s="8" t="str">
        <f t="shared" si="61"/>
        <v/>
      </c>
      <c r="J988" s="8" t="e">
        <f>IF(D988&gt;Частотометр!B10,"высокочаст",IF(AND(Частотометр!C10&lt;D988, D988&lt;Частотометр!B10),"среднечаст","низкочаст"))</f>
        <v>#NUM!</v>
      </c>
      <c r="K988" s="8" t="e">
        <f>IF(E988&gt;Частотометр!C28,"высокая",IF(AND(Частотометр!D28&lt;E988, E988&lt;Частотометр!C28),"средняя","низкая"))</f>
        <v>#NUM!</v>
      </c>
    </row>
    <row r="989" spans="1:11" x14ac:dyDescent="0.2">
      <c r="A989" s="35">
        <f t="shared" si="60"/>
        <v>0</v>
      </c>
      <c r="B989" s="8" t="s">
        <v>568</v>
      </c>
      <c r="F989" s="8" t="str">
        <f t="shared" si="62"/>
        <v/>
      </c>
      <c r="G989" s="8" t="s">
        <v>568</v>
      </c>
      <c r="H989" s="8" t="str">
        <f t="shared" si="63"/>
        <v>""</v>
      </c>
      <c r="I989" s="8" t="str">
        <f t="shared" si="61"/>
        <v/>
      </c>
      <c r="J989" s="8" t="e">
        <f>IF(D989&gt;Частотометр!B10,"высокочаст",IF(AND(Частотометр!C10&lt;D989, D989&lt;Частотометр!B10),"среднечаст","низкочаст"))</f>
        <v>#NUM!</v>
      </c>
      <c r="K989" s="8" t="e">
        <f>IF(E989&gt;Частотометр!C28,"высокая",IF(AND(Частотометр!D28&lt;E989, E989&lt;Частотометр!C28),"средняя","низкая"))</f>
        <v>#NUM!</v>
      </c>
    </row>
    <row r="990" spans="1:11" x14ac:dyDescent="0.2">
      <c r="A990" s="35">
        <f t="shared" si="60"/>
        <v>0</v>
      </c>
      <c r="B990" s="8" t="s">
        <v>568</v>
      </c>
      <c r="F990" s="8" t="str">
        <f t="shared" si="62"/>
        <v/>
      </c>
      <c r="G990" s="8" t="s">
        <v>568</v>
      </c>
      <c r="H990" s="8" t="str">
        <f t="shared" si="63"/>
        <v>""</v>
      </c>
      <c r="I990" s="8" t="str">
        <f t="shared" si="61"/>
        <v/>
      </c>
      <c r="J990" s="8" t="e">
        <f>IF(D990&gt;Частотометр!B10,"высокочаст",IF(AND(Частотометр!C10&lt;D990, D990&lt;Частотометр!B10),"среднечаст","низкочаст"))</f>
        <v>#NUM!</v>
      </c>
      <c r="K990" s="8" t="e">
        <f>IF(E990&gt;Частотометр!C28,"высокая",IF(AND(Частотометр!D28&lt;E990, E990&lt;Частотометр!C28),"средняя","низкая"))</f>
        <v>#NUM!</v>
      </c>
    </row>
    <row r="991" spans="1:11" x14ac:dyDescent="0.2">
      <c r="A991" s="35">
        <f t="shared" si="60"/>
        <v>0</v>
      </c>
      <c r="B991" s="8" t="s">
        <v>568</v>
      </c>
      <c r="F991" s="8" t="str">
        <f t="shared" si="62"/>
        <v/>
      </c>
      <c r="G991" s="8" t="s">
        <v>568</v>
      </c>
      <c r="H991" s="8" t="str">
        <f t="shared" si="63"/>
        <v>""</v>
      </c>
      <c r="I991" s="8" t="str">
        <f t="shared" si="61"/>
        <v/>
      </c>
      <c r="J991" s="8" t="e">
        <f>IF(D991&gt;Частотометр!B10,"высокочаст",IF(AND(Частотометр!C10&lt;D991, D991&lt;Частотометр!B10),"среднечаст","низкочаст"))</f>
        <v>#NUM!</v>
      </c>
      <c r="K991" s="8" t="e">
        <f>IF(E991&gt;Частотометр!C28,"высокая",IF(AND(Частотометр!D28&lt;E991, E991&lt;Частотометр!C28),"средняя","низкая"))</f>
        <v>#NUM!</v>
      </c>
    </row>
    <row r="992" spans="1:11" x14ac:dyDescent="0.2">
      <c r="A992" s="35">
        <f t="shared" si="60"/>
        <v>0</v>
      </c>
      <c r="B992" s="8" t="s">
        <v>568</v>
      </c>
      <c r="F992" s="8" t="str">
        <f t="shared" si="62"/>
        <v/>
      </c>
      <c r="G992" s="8" t="s">
        <v>568</v>
      </c>
      <c r="H992" s="8" t="str">
        <f t="shared" si="63"/>
        <v>""</v>
      </c>
      <c r="I992" s="8" t="str">
        <f t="shared" si="61"/>
        <v/>
      </c>
      <c r="J992" s="8" t="e">
        <f>IF(D992&gt;Частотометр!B10,"высокочаст",IF(AND(Частотометр!C10&lt;D992, D992&lt;Частотометр!B10),"среднечаст","низкочаст"))</f>
        <v>#NUM!</v>
      </c>
      <c r="K992" s="8" t="e">
        <f>IF(E992&gt;Частотометр!C28,"высокая",IF(AND(Частотометр!D28&lt;E992, E992&lt;Частотометр!C28),"средняя","низкая"))</f>
        <v>#NUM!</v>
      </c>
    </row>
    <row r="993" spans="1:11" x14ac:dyDescent="0.2">
      <c r="A993" s="35">
        <f t="shared" si="60"/>
        <v>0</v>
      </c>
      <c r="B993" s="8" t="s">
        <v>568</v>
      </c>
      <c r="F993" s="8" t="str">
        <f t="shared" si="62"/>
        <v/>
      </c>
      <c r="G993" s="8" t="s">
        <v>568</v>
      </c>
      <c r="H993" s="8" t="str">
        <f t="shared" si="63"/>
        <v>""</v>
      </c>
      <c r="I993" s="8" t="str">
        <f t="shared" si="61"/>
        <v/>
      </c>
      <c r="J993" s="8" t="e">
        <f>IF(D993&gt;Частотометр!B10,"высокочаст",IF(AND(Частотометр!C10&lt;D993, D993&lt;Частотометр!B10),"среднечаст","низкочаст"))</f>
        <v>#NUM!</v>
      </c>
      <c r="K993" s="8" t="e">
        <f>IF(E993&gt;Частотометр!C28,"высокая",IF(AND(Частотометр!D28&lt;E993, E993&lt;Частотометр!C28),"средняя","низкая"))</f>
        <v>#NUM!</v>
      </c>
    </row>
    <row r="994" spans="1:11" x14ac:dyDescent="0.2">
      <c r="A994" s="35">
        <f t="shared" si="60"/>
        <v>0</v>
      </c>
      <c r="B994" s="8" t="s">
        <v>568</v>
      </c>
      <c r="F994" s="8" t="str">
        <f t="shared" si="62"/>
        <v/>
      </c>
      <c r="G994" s="8" t="s">
        <v>568</v>
      </c>
      <c r="H994" s="8" t="str">
        <f t="shared" si="63"/>
        <v>""</v>
      </c>
      <c r="I994" s="8" t="str">
        <f t="shared" si="61"/>
        <v/>
      </c>
      <c r="J994" s="8" t="e">
        <f>IF(D994&gt;Частотометр!B10,"высокочаст",IF(AND(Частотометр!C10&lt;D994, D994&lt;Частотометр!B10),"среднечаст","низкочаст"))</f>
        <v>#NUM!</v>
      </c>
      <c r="K994" s="8" t="e">
        <f>IF(E994&gt;Частотометр!C28,"высокая",IF(AND(Частотометр!D28&lt;E994, E994&lt;Частотометр!C28),"средняя","низкая"))</f>
        <v>#NUM!</v>
      </c>
    </row>
    <row r="995" spans="1:11" x14ac:dyDescent="0.2">
      <c r="A995" s="35">
        <f t="shared" si="60"/>
        <v>0</v>
      </c>
      <c r="B995" s="8" t="s">
        <v>568</v>
      </c>
      <c r="F995" s="8" t="str">
        <f t="shared" si="62"/>
        <v/>
      </c>
      <c r="G995" s="8" t="s">
        <v>568</v>
      </c>
      <c r="H995" s="8" t="str">
        <f t="shared" si="63"/>
        <v>""</v>
      </c>
      <c r="I995" s="8" t="str">
        <f t="shared" si="61"/>
        <v/>
      </c>
      <c r="J995" s="8" t="e">
        <f>IF(D995&gt;Частотометр!B10,"высокочаст",IF(AND(Частотометр!C10&lt;D995, D995&lt;Частотометр!B10),"среднечаст","низкочаст"))</f>
        <v>#NUM!</v>
      </c>
      <c r="K995" s="8" t="e">
        <f>IF(E995&gt;Частотометр!C28,"высокая",IF(AND(Частотометр!D28&lt;E995, E995&lt;Частотометр!C28),"средняя","низкая"))</f>
        <v>#NUM!</v>
      </c>
    </row>
    <row r="996" spans="1:11" x14ac:dyDescent="0.2">
      <c r="A996" s="35">
        <f t="shared" si="60"/>
        <v>0</v>
      </c>
      <c r="B996" s="8" t="s">
        <v>568</v>
      </c>
      <c r="F996" s="8" t="str">
        <f t="shared" si="62"/>
        <v/>
      </c>
      <c r="G996" s="8" t="s">
        <v>568</v>
      </c>
      <c r="H996" s="8" t="str">
        <f t="shared" si="63"/>
        <v>""</v>
      </c>
      <c r="I996" s="8" t="str">
        <f t="shared" si="61"/>
        <v/>
      </c>
      <c r="J996" s="8" t="e">
        <f>IF(D996&gt;Частотометр!B10,"высокочаст",IF(AND(Частотометр!C10&lt;D996, D996&lt;Частотометр!B10),"среднечаст","низкочаст"))</f>
        <v>#NUM!</v>
      </c>
      <c r="K996" s="8" t="e">
        <f>IF(E996&gt;Частотометр!C28,"высокая",IF(AND(Частотометр!D28&lt;E996, E996&lt;Частотометр!C28),"средняя","низкая"))</f>
        <v>#NUM!</v>
      </c>
    </row>
    <row r="997" spans="1:11" x14ac:dyDescent="0.2">
      <c r="A997" s="35">
        <f t="shared" si="60"/>
        <v>0</v>
      </c>
      <c r="B997" s="8" t="s">
        <v>568</v>
      </c>
      <c r="F997" s="8" t="str">
        <f t="shared" si="62"/>
        <v/>
      </c>
      <c r="G997" s="8" t="s">
        <v>568</v>
      </c>
      <c r="H997" s="8" t="str">
        <f t="shared" si="63"/>
        <v>""</v>
      </c>
      <c r="I997" s="8" t="str">
        <f t="shared" si="61"/>
        <v/>
      </c>
      <c r="J997" s="8" t="e">
        <f>IF(D997&gt;Частотометр!B10,"высокочаст",IF(AND(Частотометр!C10&lt;D997, D997&lt;Частотометр!B10),"среднечаст","низкочаст"))</f>
        <v>#NUM!</v>
      </c>
      <c r="K997" s="8" t="e">
        <f>IF(E997&gt;Частотометр!C28,"высокая",IF(AND(Частотометр!D28&lt;E997, E997&lt;Частотометр!C28),"средняя","низкая"))</f>
        <v>#NUM!</v>
      </c>
    </row>
    <row r="998" spans="1:11" x14ac:dyDescent="0.2">
      <c r="A998" s="35">
        <f t="shared" si="60"/>
        <v>0</v>
      </c>
      <c r="B998" s="8" t="s">
        <v>568</v>
      </c>
      <c r="F998" s="8" t="str">
        <f t="shared" si="62"/>
        <v/>
      </c>
      <c r="G998" s="8" t="s">
        <v>568</v>
      </c>
      <c r="H998" s="8" t="str">
        <f t="shared" si="63"/>
        <v>""</v>
      </c>
      <c r="I998" s="8" t="str">
        <f t="shared" si="61"/>
        <v/>
      </c>
      <c r="J998" s="8" t="e">
        <f>IF(D998&gt;Частотометр!B10,"высокочаст",IF(AND(Частотометр!C10&lt;D998, D998&lt;Частотометр!B10),"среднечаст","низкочаст"))</f>
        <v>#NUM!</v>
      </c>
      <c r="K998" s="8" t="e">
        <f>IF(E998&gt;Частотометр!C28,"высокая",IF(AND(Частотометр!D28&lt;E998, E998&lt;Частотометр!C28),"средняя","низкая"))</f>
        <v>#NUM!</v>
      </c>
    </row>
    <row r="999" spans="1:11" x14ac:dyDescent="0.2">
      <c r="A999" s="35">
        <f t="shared" si="60"/>
        <v>0</v>
      </c>
      <c r="B999" s="8" t="s">
        <v>568</v>
      </c>
      <c r="F999" s="8" t="str">
        <f t="shared" si="62"/>
        <v/>
      </c>
      <c r="G999" s="8" t="s">
        <v>568</v>
      </c>
      <c r="H999" s="8" t="str">
        <f t="shared" si="63"/>
        <v>""</v>
      </c>
      <c r="I999" s="8" t="str">
        <f t="shared" si="61"/>
        <v/>
      </c>
      <c r="J999" s="8" t="e">
        <f>IF(D999&gt;Частотометр!B10,"высокочаст",IF(AND(Частотометр!C10&lt;D999, D999&lt;Частотометр!B10),"среднечаст","низкочаст"))</f>
        <v>#NUM!</v>
      </c>
      <c r="K999" s="8" t="e">
        <f>IF(E999&gt;Частотометр!C28,"высокая",IF(AND(Частотометр!D28&lt;E999, E999&lt;Частотометр!C28),"средняя","низкая"))</f>
        <v>#NUM!</v>
      </c>
    </row>
    <row r="1000" spans="1:11" x14ac:dyDescent="0.2">
      <c r="A1000" s="35">
        <f t="shared" si="60"/>
        <v>0</v>
      </c>
      <c r="B1000" s="8" t="s">
        <v>568</v>
      </c>
      <c r="F1000" s="8" t="str">
        <f t="shared" si="62"/>
        <v/>
      </c>
      <c r="G1000" s="8" t="s">
        <v>568</v>
      </c>
      <c r="H1000" s="8" t="str">
        <f t="shared" si="63"/>
        <v>""</v>
      </c>
      <c r="I1000" s="8" t="str">
        <f t="shared" si="61"/>
        <v/>
      </c>
      <c r="J1000" s="8" t="e">
        <f>IF(D1000&gt;Частотометр!B10,"высокочаст",IF(AND(Частотометр!C10&lt;D1000, D1000&lt;Частотометр!B10),"среднечаст","низкочаст"))</f>
        <v>#NUM!</v>
      </c>
      <c r="K1000" s="8" t="e">
        <f>IF(E1000&gt;Частотометр!C28,"высокая",IF(AND(Частотометр!D28&lt;E1000, E1000&lt;Частотометр!C28),"средняя","низкая"))</f>
        <v>#NUM!</v>
      </c>
    </row>
    <row r="1001" spans="1:11" x14ac:dyDescent="0.2">
      <c r="A1001" s="35">
        <f t="shared" si="60"/>
        <v>0</v>
      </c>
      <c r="B1001" s="8" t="s">
        <v>568</v>
      </c>
      <c r="F1001" s="8" t="str">
        <f t="shared" si="62"/>
        <v/>
      </c>
      <c r="G1001" s="8" t="s">
        <v>568</v>
      </c>
      <c r="H1001" s="8" t="str">
        <f t="shared" si="63"/>
        <v>""</v>
      </c>
      <c r="I1001" s="8" t="str">
        <f t="shared" si="61"/>
        <v/>
      </c>
      <c r="J1001" s="8" t="e">
        <f>IF(D1001&gt;Частотометр!B10,"высокочаст",IF(AND(Частотометр!C10&lt;D1001, D1001&lt;Частотометр!B10),"среднечаст","низкочаст"))</f>
        <v>#NUM!</v>
      </c>
      <c r="K1001" s="8" t="e">
        <f>IF(E1001&gt;Частотометр!C28,"высокая",IF(AND(Частотометр!D28&lt;E1001, E1001&lt;Частотометр!C28),"средняя","низкая"))</f>
        <v>#NUM!</v>
      </c>
    </row>
    <row r="1002" spans="1:11" x14ac:dyDescent="0.2">
      <c r="A1002" s="35">
        <f t="shared" si="60"/>
        <v>0</v>
      </c>
      <c r="B1002" s="8" t="s">
        <v>568</v>
      </c>
      <c r="F1002" s="8" t="str">
        <f t="shared" si="62"/>
        <v/>
      </c>
      <c r="G1002" s="8" t="s">
        <v>568</v>
      </c>
      <c r="H1002" s="8" t="str">
        <f t="shared" si="63"/>
        <v>""</v>
      </c>
      <c r="I1002" s="8" t="str">
        <f t="shared" si="61"/>
        <v/>
      </c>
      <c r="J1002" s="8" t="e">
        <f>IF(D1002&gt;Частотометр!B10,"высокочаст",IF(AND(Частотометр!C10&lt;D1002, D1002&lt;Частотометр!B10),"среднечаст","низкочаст"))</f>
        <v>#NUM!</v>
      </c>
      <c r="K1002" s="8" t="e">
        <f>IF(E1002&gt;Частотометр!C28,"высокая",IF(AND(Частотометр!D28&lt;E1002, E1002&lt;Частотометр!C28),"средняя","низкая"))</f>
        <v>#NUM!</v>
      </c>
    </row>
    <row r="1003" spans="1:11" x14ac:dyDescent="0.2">
      <c r="A1003" s="35">
        <f t="shared" si="60"/>
        <v>0</v>
      </c>
      <c r="B1003" s="8" t="s">
        <v>568</v>
      </c>
      <c r="F1003" s="8" t="str">
        <f t="shared" si="62"/>
        <v/>
      </c>
      <c r="G1003" s="8" t="s">
        <v>568</v>
      </c>
      <c r="H1003" s="8" t="str">
        <f t="shared" si="63"/>
        <v>""</v>
      </c>
      <c r="I1003" s="8" t="str">
        <f t="shared" si="61"/>
        <v/>
      </c>
      <c r="J1003" s="8" t="e">
        <f>IF(D1003&gt;Частотометр!B10,"высокочаст",IF(AND(Частотометр!C10&lt;D1003, D1003&lt;Частотометр!B10),"среднечаст","низкочаст"))</f>
        <v>#NUM!</v>
      </c>
      <c r="K1003" s="8" t="e">
        <f>IF(E1003&gt;Частотометр!C28,"высокая",IF(AND(Частотометр!D28&lt;E1003, E1003&lt;Частотометр!C28),"средняя","низкая"))</f>
        <v>#NUM!</v>
      </c>
    </row>
    <row r="1004" spans="1:11" x14ac:dyDescent="0.2">
      <c r="A1004" s="35">
        <f t="shared" si="60"/>
        <v>0</v>
      </c>
      <c r="B1004" s="8" t="s">
        <v>568</v>
      </c>
      <c r="F1004" s="8" t="str">
        <f t="shared" si="62"/>
        <v/>
      </c>
      <c r="G1004" s="8" t="s">
        <v>568</v>
      </c>
      <c r="H1004" s="8" t="str">
        <f t="shared" si="63"/>
        <v>""</v>
      </c>
      <c r="I1004" s="8" t="str">
        <f t="shared" si="61"/>
        <v/>
      </c>
      <c r="J1004" s="8" t="e">
        <f>IF(D1004&gt;Частотометр!B10,"высокочаст",IF(AND(Частотометр!C10&lt;D1004, D1004&lt;Частотометр!B10),"среднечаст","низкочаст"))</f>
        <v>#NUM!</v>
      </c>
      <c r="K1004" s="8" t="e">
        <f>IF(E1004&gt;Частотометр!C28,"высокая",IF(AND(Частотометр!D28&lt;E1004, E1004&lt;Частотометр!C28),"средняя","низкая"))</f>
        <v>#NUM!</v>
      </c>
    </row>
    <row r="1005" spans="1:11" x14ac:dyDescent="0.2">
      <c r="A1005" s="35">
        <f t="shared" si="60"/>
        <v>0</v>
      </c>
      <c r="B1005" s="8" t="s">
        <v>568</v>
      </c>
      <c r="F1005" s="8" t="str">
        <f t="shared" si="62"/>
        <v/>
      </c>
      <c r="G1005" s="8" t="s">
        <v>568</v>
      </c>
      <c r="H1005" s="8" t="str">
        <f t="shared" si="63"/>
        <v>""</v>
      </c>
      <c r="I1005" s="8" t="str">
        <f t="shared" si="61"/>
        <v/>
      </c>
      <c r="J1005" s="8" t="e">
        <f>IF(D1005&gt;Частотометр!B10,"высокочаст",IF(AND(Частотометр!C10&lt;D1005, D1005&lt;Частотометр!B10),"среднечаст","низкочаст"))</f>
        <v>#NUM!</v>
      </c>
      <c r="K1005" s="8" t="e">
        <f>IF(E1005&gt;Частотометр!C28,"высокая",IF(AND(Частотометр!D28&lt;E1005, E1005&lt;Частотометр!C28),"средняя","низкая"))</f>
        <v>#NUM!</v>
      </c>
    </row>
    <row r="1006" spans="1:11" x14ac:dyDescent="0.2">
      <c r="A1006" s="35">
        <f t="shared" si="60"/>
        <v>0</v>
      </c>
      <c r="B1006" s="8" t="s">
        <v>568</v>
      </c>
      <c r="F1006" s="8" t="str">
        <f t="shared" si="62"/>
        <v/>
      </c>
      <c r="G1006" s="8" t="s">
        <v>568</v>
      </c>
      <c r="H1006" s="8" t="str">
        <f t="shared" si="63"/>
        <v>""</v>
      </c>
      <c r="I1006" s="8" t="str">
        <f t="shared" si="61"/>
        <v/>
      </c>
      <c r="J1006" s="8" t="e">
        <f>IF(D1006&gt;Частотометр!B10,"высокочаст",IF(AND(Частотометр!C10&lt;D1006, D1006&lt;Частотометр!B10),"среднечаст","низкочаст"))</f>
        <v>#NUM!</v>
      </c>
      <c r="K1006" s="8" t="e">
        <f>IF(E1006&gt;Частотометр!C28,"высокая",IF(AND(Частотометр!D28&lt;E1006, E1006&lt;Частотометр!C28),"средняя","низкая"))</f>
        <v>#NUM!</v>
      </c>
    </row>
    <row r="1007" spans="1:11" x14ac:dyDescent="0.2">
      <c r="A1007" s="35">
        <f t="shared" si="60"/>
        <v>0</v>
      </c>
      <c r="B1007" s="8" t="s">
        <v>568</v>
      </c>
      <c r="F1007" s="8" t="str">
        <f t="shared" si="62"/>
        <v/>
      </c>
      <c r="G1007" s="8" t="s">
        <v>568</v>
      </c>
      <c r="H1007" s="8" t="str">
        <f t="shared" si="63"/>
        <v>""</v>
      </c>
      <c r="I1007" s="8" t="str">
        <f t="shared" si="61"/>
        <v/>
      </c>
      <c r="J1007" s="8" t="e">
        <f>IF(D1007&gt;Частотометр!B10,"высокочаст",IF(AND(Частотометр!C10&lt;D1007, D1007&lt;Частотометр!B10),"среднечаст","низкочаст"))</f>
        <v>#NUM!</v>
      </c>
      <c r="K1007" s="8" t="e">
        <f>IF(E1007&gt;Частотометр!C28,"высокая",IF(AND(Частотометр!D28&lt;E1007, E1007&lt;Частотометр!C28),"средняя","низкая"))</f>
        <v>#NUM!</v>
      </c>
    </row>
    <row r="1008" spans="1:11" x14ac:dyDescent="0.2">
      <c r="A1008" s="35">
        <f t="shared" si="60"/>
        <v>0</v>
      </c>
      <c r="B1008" s="8" t="s">
        <v>568</v>
      </c>
      <c r="F1008" s="8" t="str">
        <f t="shared" si="62"/>
        <v/>
      </c>
      <c r="G1008" s="8" t="s">
        <v>568</v>
      </c>
      <c r="H1008" s="8" t="str">
        <f t="shared" si="63"/>
        <v>""</v>
      </c>
      <c r="I1008" s="8" t="str">
        <f t="shared" si="61"/>
        <v/>
      </c>
      <c r="J1008" s="8" t="e">
        <f>IF(D1008&gt;Частотометр!B10,"высокочаст",IF(AND(Частотометр!C10&lt;D1008, D1008&lt;Частотометр!B10),"среднечаст","низкочаст"))</f>
        <v>#NUM!</v>
      </c>
      <c r="K1008" s="8" t="e">
        <f>IF(E1008&gt;Частотометр!C28,"высокая",IF(AND(Частотометр!D28&lt;E1008, E1008&lt;Частотометр!C28),"средняя","низкая"))</f>
        <v>#NUM!</v>
      </c>
    </row>
    <row r="1009" spans="1:11" x14ac:dyDescent="0.2">
      <c r="A1009" s="35">
        <f t="shared" si="60"/>
        <v>0</v>
      </c>
      <c r="B1009" s="8" t="s">
        <v>568</v>
      </c>
      <c r="F1009" s="8" t="str">
        <f t="shared" si="62"/>
        <v/>
      </c>
      <c r="G1009" s="8" t="s">
        <v>568</v>
      </c>
      <c r="H1009" s="8" t="str">
        <f t="shared" si="63"/>
        <v>""</v>
      </c>
      <c r="I1009" s="8" t="str">
        <f t="shared" si="61"/>
        <v/>
      </c>
      <c r="J1009" s="8" t="e">
        <f>IF(D1009&gt;Частотометр!B10,"высокочаст",IF(AND(Частотометр!C10&lt;D1009, D1009&lt;Частотометр!B10),"среднечаст","низкочаст"))</f>
        <v>#NUM!</v>
      </c>
      <c r="K1009" s="8" t="e">
        <f>IF(E1009&gt;Частотометр!C28,"высокая",IF(AND(Частотометр!D28&lt;E1009, E1009&lt;Частотометр!C28),"средняя","низкая"))</f>
        <v>#NUM!</v>
      </c>
    </row>
    <row r="1010" spans="1:11" x14ac:dyDescent="0.2">
      <c r="A1010" s="35">
        <f t="shared" si="60"/>
        <v>0</v>
      </c>
      <c r="B1010" s="8" t="s">
        <v>568</v>
      </c>
      <c r="F1010" s="8" t="str">
        <f t="shared" si="62"/>
        <v/>
      </c>
      <c r="G1010" s="8" t="s">
        <v>568</v>
      </c>
      <c r="H1010" s="8" t="str">
        <f t="shared" si="63"/>
        <v>""</v>
      </c>
      <c r="I1010" s="8" t="str">
        <f t="shared" si="61"/>
        <v/>
      </c>
      <c r="J1010" s="8" t="e">
        <f>IF(D1010&gt;Частотометр!B10,"высокочаст",IF(AND(Частотометр!C10&lt;D1010, D1010&lt;Частотометр!B10),"среднечаст","низкочаст"))</f>
        <v>#NUM!</v>
      </c>
      <c r="K1010" s="8" t="e">
        <f>IF(E1010&gt;Частотометр!C28,"высокая",IF(AND(Частотометр!D28&lt;E1010, E1010&lt;Частотометр!C28),"средняя","низкая"))</f>
        <v>#NUM!</v>
      </c>
    </row>
    <row r="1011" spans="1:11" x14ac:dyDescent="0.2">
      <c r="A1011" s="35">
        <f t="shared" si="60"/>
        <v>0</v>
      </c>
      <c r="B1011" s="8" t="s">
        <v>568</v>
      </c>
      <c r="F1011" s="8" t="str">
        <f t="shared" si="62"/>
        <v/>
      </c>
      <c r="G1011" s="8" t="s">
        <v>568</v>
      </c>
      <c r="H1011" s="8" t="str">
        <f t="shared" si="63"/>
        <v>""</v>
      </c>
      <c r="I1011" s="8" t="str">
        <f t="shared" si="61"/>
        <v/>
      </c>
      <c r="J1011" s="8" t="e">
        <f>IF(D1011&gt;Частотометр!B10,"высокочаст",IF(AND(Частотометр!C10&lt;D1011, D1011&lt;Частотометр!B10),"среднечаст","низкочаст"))</f>
        <v>#NUM!</v>
      </c>
      <c r="K1011" s="8" t="e">
        <f>IF(E1011&gt;Частотометр!C28,"высокая",IF(AND(Частотометр!D28&lt;E1011, E1011&lt;Частотометр!C28),"средняя","низкая"))</f>
        <v>#NUM!</v>
      </c>
    </row>
    <row r="1012" spans="1:11" x14ac:dyDescent="0.2">
      <c r="A1012" s="35">
        <f t="shared" si="60"/>
        <v>0</v>
      </c>
      <c r="B1012" s="8" t="s">
        <v>568</v>
      </c>
      <c r="F1012" s="8" t="str">
        <f t="shared" si="62"/>
        <v/>
      </c>
      <c r="G1012" s="8" t="s">
        <v>568</v>
      </c>
      <c r="H1012" s="8" t="str">
        <f t="shared" si="63"/>
        <v>""</v>
      </c>
      <c r="I1012" s="8" t="str">
        <f t="shared" si="61"/>
        <v/>
      </c>
      <c r="J1012" s="8" t="e">
        <f>IF(D1012&gt;Частотометр!B10,"высокочаст",IF(AND(Частотометр!C10&lt;D1012, D1012&lt;Частотометр!B10),"среднечаст","низкочаст"))</f>
        <v>#NUM!</v>
      </c>
      <c r="K1012" s="8" t="e">
        <f>IF(E1012&gt;Частотометр!C28,"высокая",IF(AND(Частотометр!D28&lt;E1012, E1012&lt;Частотометр!C28),"средняя","низкая"))</f>
        <v>#NUM!</v>
      </c>
    </row>
    <row r="1013" spans="1:11" x14ac:dyDescent="0.2">
      <c r="A1013" s="35">
        <f t="shared" si="60"/>
        <v>0</v>
      </c>
      <c r="B1013" s="8" t="s">
        <v>568</v>
      </c>
      <c r="F1013" s="8" t="str">
        <f t="shared" si="62"/>
        <v/>
      </c>
      <c r="G1013" s="8" t="s">
        <v>568</v>
      </c>
      <c r="H1013" s="8" t="str">
        <f t="shared" si="63"/>
        <v>""</v>
      </c>
      <c r="I1013" s="8" t="str">
        <f t="shared" si="61"/>
        <v/>
      </c>
      <c r="J1013" s="8" t="e">
        <f>IF(D1013&gt;Частотометр!B10,"высокочаст",IF(AND(Частотометр!C10&lt;D1013, D1013&lt;Частотометр!B10),"среднечаст","низкочаст"))</f>
        <v>#NUM!</v>
      </c>
      <c r="K1013" s="8" t="e">
        <f>IF(E1013&gt;Частотометр!C28,"высокая",IF(AND(Частотометр!D28&lt;E1013, E1013&lt;Частотометр!C28),"средняя","низкая"))</f>
        <v>#NUM!</v>
      </c>
    </row>
    <row r="1014" spans="1:11" x14ac:dyDescent="0.2">
      <c r="A1014" s="35">
        <f t="shared" si="60"/>
        <v>0</v>
      </c>
      <c r="B1014" s="8" t="s">
        <v>568</v>
      </c>
      <c r="F1014" s="8" t="str">
        <f t="shared" si="62"/>
        <v/>
      </c>
      <c r="G1014" s="8" t="s">
        <v>568</v>
      </c>
      <c r="H1014" s="8" t="str">
        <f t="shared" si="63"/>
        <v>""</v>
      </c>
      <c r="I1014" s="8" t="str">
        <f t="shared" si="61"/>
        <v/>
      </c>
      <c r="J1014" s="8" t="e">
        <f>IF(D1014&gt;Частотометр!B10,"высокочаст",IF(AND(Частотометр!C10&lt;D1014, D1014&lt;Частотометр!B10),"среднечаст","низкочаст"))</f>
        <v>#NUM!</v>
      </c>
      <c r="K1014" s="8" t="e">
        <f>IF(E1014&gt;Частотометр!C28,"высокая",IF(AND(Частотометр!D28&lt;E1014, E1014&lt;Частотометр!C28),"средняя","низкая"))</f>
        <v>#NUM!</v>
      </c>
    </row>
    <row r="1015" spans="1:11" x14ac:dyDescent="0.2">
      <c r="A1015" s="35">
        <f t="shared" si="60"/>
        <v>0</v>
      </c>
      <c r="B1015" s="8" t="s">
        <v>568</v>
      </c>
      <c r="F1015" s="8" t="str">
        <f t="shared" si="62"/>
        <v/>
      </c>
      <c r="G1015" s="8" t="s">
        <v>568</v>
      </c>
      <c r="H1015" s="8" t="str">
        <f t="shared" si="63"/>
        <v>""</v>
      </c>
      <c r="I1015" s="8" t="str">
        <f t="shared" si="61"/>
        <v/>
      </c>
      <c r="J1015" s="8" t="e">
        <f>IF(D1015&gt;Частотометр!B10,"высокочаст",IF(AND(Частотометр!C10&lt;D1015, D1015&lt;Частотометр!B10),"среднечаст","низкочаст"))</f>
        <v>#NUM!</v>
      </c>
      <c r="K1015" s="8" t="e">
        <f>IF(E1015&gt;Частотометр!C28,"высокая",IF(AND(Частотометр!D28&lt;E1015, E1015&lt;Частотометр!C28),"средняя","низкая"))</f>
        <v>#NUM!</v>
      </c>
    </row>
    <row r="1016" spans="1:11" x14ac:dyDescent="0.2">
      <c r="A1016" s="35">
        <f t="shared" si="60"/>
        <v>0</v>
      </c>
      <c r="B1016" s="8" t="s">
        <v>568</v>
      </c>
      <c r="F1016" s="8" t="str">
        <f t="shared" si="62"/>
        <v/>
      </c>
      <c r="G1016" s="8" t="s">
        <v>568</v>
      </c>
      <c r="H1016" s="8" t="str">
        <f t="shared" si="63"/>
        <v>""</v>
      </c>
      <c r="I1016" s="8" t="str">
        <f t="shared" si="61"/>
        <v/>
      </c>
      <c r="J1016" s="8" t="e">
        <f>IF(D1016&gt;Частотометр!B10,"высокочаст",IF(AND(Частотометр!C10&lt;D1016, D1016&lt;Частотометр!B10),"среднечаст","низкочаст"))</f>
        <v>#NUM!</v>
      </c>
      <c r="K1016" s="8" t="e">
        <f>IF(E1016&gt;Частотометр!C28,"высокая",IF(AND(Частотометр!D28&lt;E1016, E1016&lt;Частотометр!C28),"средняя","низкая"))</f>
        <v>#NUM!</v>
      </c>
    </row>
    <row r="1017" spans="1:11" x14ac:dyDescent="0.2">
      <c r="A1017" s="35">
        <f t="shared" si="60"/>
        <v>0</v>
      </c>
      <c r="B1017" s="8" t="s">
        <v>568</v>
      </c>
      <c r="F1017" s="8" t="str">
        <f t="shared" si="62"/>
        <v/>
      </c>
      <c r="G1017" s="8" t="s">
        <v>568</v>
      </c>
      <c r="H1017" s="8" t="str">
        <f t="shared" si="63"/>
        <v>""</v>
      </c>
      <c r="I1017" s="8" t="str">
        <f t="shared" si="61"/>
        <v/>
      </c>
      <c r="J1017" s="8" t="e">
        <f>IF(D1017&gt;Частотометр!B10,"высокочаст",IF(AND(Частотометр!C10&lt;D1017, D1017&lt;Частотометр!B10),"среднечаст","низкочаст"))</f>
        <v>#NUM!</v>
      </c>
      <c r="K1017" s="8" t="e">
        <f>IF(E1017&gt;Частотометр!C28,"высокая",IF(AND(Частотометр!D28&lt;E1017, E1017&lt;Частотометр!C28),"средняя","низкая"))</f>
        <v>#NUM!</v>
      </c>
    </row>
    <row r="1018" spans="1:11" x14ac:dyDescent="0.2">
      <c r="A1018" s="35">
        <f t="shared" si="60"/>
        <v>0</v>
      </c>
      <c r="B1018" s="8" t="s">
        <v>568</v>
      </c>
      <c r="F1018" s="8" t="str">
        <f t="shared" si="62"/>
        <v/>
      </c>
      <c r="G1018" s="8" t="s">
        <v>568</v>
      </c>
      <c r="H1018" s="8" t="str">
        <f t="shared" si="63"/>
        <v>""</v>
      </c>
      <c r="I1018" s="8" t="str">
        <f t="shared" si="61"/>
        <v/>
      </c>
      <c r="J1018" s="8" t="e">
        <f>IF(D1018&gt;Частотометр!B10,"высокочаст",IF(AND(Частотометр!C10&lt;D1018, D1018&lt;Частотометр!B10),"среднечаст","низкочаст"))</f>
        <v>#NUM!</v>
      </c>
      <c r="K1018" s="8" t="e">
        <f>IF(E1018&gt;Частотометр!C28,"высокая",IF(AND(Частотометр!D28&lt;E1018, E1018&lt;Частотометр!C28),"средняя","низкая"))</f>
        <v>#NUM!</v>
      </c>
    </row>
    <row r="1019" spans="1:11" x14ac:dyDescent="0.2">
      <c r="A1019" s="35">
        <f t="shared" si="60"/>
        <v>0</v>
      </c>
      <c r="B1019" s="8" t="s">
        <v>568</v>
      </c>
      <c r="F1019" s="8" t="str">
        <f t="shared" si="62"/>
        <v/>
      </c>
      <c r="G1019" s="8" t="s">
        <v>568</v>
      </c>
      <c r="H1019" s="8" t="str">
        <f t="shared" si="63"/>
        <v>""</v>
      </c>
      <c r="I1019" s="8" t="str">
        <f t="shared" si="61"/>
        <v/>
      </c>
      <c r="J1019" s="8" t="e">
        <f>IF(D1019&gt;Частотометр!B10,"высокочаст",IF(AND(Частотометр!C10&lt;D1019, D1019&lt;Частотометр!B10),"среднечаст","низкочаст"))</f>
        <v>#NUM!</v>
      </c>
      <c r="K1019" s="8" t="e">
        <f>IF(E1019&gt;Частотометр!C28,"высокая",IF(AND(Частотометр!D28&lt;E1019, E1019&lt;Частотометр!C28),"средняя","низкая"))</f>
        <v>#NUM!</v>
      </c>
    </row>
    <row r="1020" spans="1:11" x14ac:dyDescent="0.2">
      <c r="A1020" s="35">
        <f t="shared" si="60"/>
        <v>0</v>
      </c>
      <c r="B1020" s="8" t="s">
        <v>568</v>
      </c>
      <c r="F1020" s="8" t="str">
        <f t="shared" si="62"/>
        <v/>
      </c>
      <c r="G1020" s="8" t="s">
        <v>568</v>
      </c>
      <c r="H1020" s="8" t="str">
        <f t="shared" si="63"/>
        <v>""</v>
      </c>
      <c r="I1020" s="8" t="str">
        <f t="shared" si="61"/>
        <v/>
      </c>
      <c r="J1020" s="8" t="e">
        <f>IF(D1020&gt;Частотометр!B10,"высокочаст",IF(AND(Частотометр!C10&lt;D1020, D1020&lt;Частотометр!B10),"среднечаст","низкочаст"))</f>
        <v>#NUM!</v>
      </c>
      <c r="K1020" s="8" t="e">
        <f>IF(E1020&gt;Частотометр!C28,"высокая",IF(AND(Частотометр!D28&lt;E1020, E1020&lt;Частотометр!C28),"средняя","низкая"))</f>
        <v>#NUM!</v>
      </c>
    </row>
    <row r="1021" spans="1:11" x14ac:dyDescent="0.2">
      <c r="A1021" s="35">
        <f t="shared" si="60"/>
        <v>0</v>
      </c>
      <c r="B1021" s="8" t="s">
        <v>568</v>
      </c>
      <c r="F1021" s="8" t="str">
        <f t="shared" si="62"/>
        <v/>
      </c>
      <c r="G1021" s="8" t="s">
        <v>568</v>
      </c>
      <c r="H1021" s="8" t="str">
        <f t="shared" si="63"/>
        <v>""</v>
      </c>
      <c r="I1021" s="8" t="str">
        <f t="shared" si="61"/>
        <v/>
      </c>
      <c r="J1021" s="8" t="e">
        <f>IF(D1021&gt;Частотометр!B10,"высокочаст",IF(AND(Частотометр!C10&lt;D1021, D1021&lt;Частотометр!B10),"среднечаст","низкочаст"))</f>
        <v>#NUM!</v>
      </c>
      <c r="K1021" s="8" t="e">
        <f>IF(E1021&gt;Частотометр!C28,"высокая",IF(AND(Частотометр!D28&lt;E1021, E1021&lt;Частотометр!C28),"средняя","низкая"))</f>
        <v>#NUM!</v>
      </c>
    </row>
    <row r="1022" spans="1:11" x14ac:dyDescent="0.2">
      <c r="A1022" s="35">
        <f t="shared" si="60"/>
        <v>0</v>
      </c>
      <c r="B1022" s="8" t="s">
        <v>568</v>
      </c>
      <c r="F1022" s="8" t="str">
        <f t="shared" si="62"/>
        <v/>
      </c>
      <c r="G1022" s="8" t="s">
        <v>568</v>
      </c>
      <c r="H1022" s="8" t="str">
        <f t="shared" si="63"/>
        <v>""</v>
      </c>
      <c r="I1022" s="8" t="str">
        <f t="shared" si="61"/>
        <v/>
      </c>
      <c r="J1022" s="8" t="e">
        <f>IF(D1022&gt;Частотометр!B10,"высокочаст",IF(AND(Частотометр!C10&lt;D1022, D1022&lt;Частотометр!B10),"среднечаст","низкочаст"))</f>
        <v>#NUM!</v>
      </c>
      <c r="K1022" s="8" t="e">
        <f>IF(E1022&gt;Частотометр!C28,"высокая",IF(AND(Частотометр!D28&lt;E1022, E1022&lt;Частотометр!C28),"средняя","низкая"))</f>
        <v>#NUM!</v>
      </c>
    </row>
    <row r="1023" spans="1:11" x14ac:dyDescent="0.2">
      <c r="A1023" s="35">
        <f t="shared" si="60"/>
        <v>0</v>
      </c>
      <c r="B1023" s="8" t="s">
        <v>568</v>
      </c>
      <c r="F1023" s="8" t="str">
        <f t="shared" si="62"/>
        <v/>
      </c>
      <c r="G1023" s="8" t="s">
        <v>568</v>
      </c>
      <c r="H1023" s="8" t="str">
        <f t="shared" si="63"/>
        <v>""</v>
      </c>
      <c r="I1023" s="8" t="str">
        <f t="shared" si="61"/>
        <v/>
      </c>
      <c r="J1023" s="8" t="e">
        <f>IF(D1023&gt;Частотометр!B10,"высокочаст",IF(AND(Частотометр!C10&lt;D1023, D1023&lt;Частотометр!B10),"среднечаст","низкочаст"))</f>
        <v>#NUM!</v>
      </c>
      <c r="K1023" s="8" t="e">
        <f>IF(E1023&gt;Частотометр!C28,"высокая",IF(AND(Частотометр!D28&lt;E1023, E1023&lt;Частотометр!C28),"средняя","низкая"))</f>
        <v>#NUM!</v>
      </c>
    </row>
    <row r="1024" spans="1:11" x14ac:dyDescent="0.2">
      <c r="A1024" s="35">
        <f t="shared" si="60"/>
        <v>0</v>
      </c>
      <c r="B1024" s="8" t="s">
        <v>568</v>
      </c>
      <c r="F1024" s="8" t="str">
        <f t="shared" si="62"/>
        <v/>
      </c>
      <c r="G1024" s="8" t="s">
        <v>568</v>
      </c>
      <c r="H1024" s="8" t="str">
        <f t="shared" si="63"/>
        <v>""</v>
      </c>
      <c r="I1024" s="8" t="str">
        <f t="shared" si="61"/>
        <v/>
      </c>
      <c r="J1024" s="8" t="e">
        <f>IF(D1024&gt;Частотометр!B10,"высокочаст",IF(AND(Частотометр!C10&lt;D1024, D1024&lt;Частотометр!B10),"среднечаст","низкочаст"))</f>
        <v>#NUM!</v>
      </c>
      <c r="K1024" s="8" t="e">
        <f>IF(E1024&gt;Частотометр!C28,"высокая",IF(AND(Частотометр!D28&lt;E1024, E1024&lt;Частотометр!C28),"средняя","низкая"))</f>
        <v>#NUM!</v>
      </c>
    </row>
    <row r="1025" spans="1:11" x14ac:dyDescent="0.2">
      <c r="A1025" s="35">
        <f t="shared" si="60"/>
        <v>0</v>
      </c>
      <c r="B1025" s="8" t="s">
        <v>568</v>
      </c>
      <c r="F1025" s="8" t="str">
        <f t="shared" si="62"/>
        <v/>
      </c>
      <c r="G1025" s="8" t="s">
        <v>568</v>
      </c>
      <c r="H1025" s="8" t="str">
        <f t="shared" si="63"/>
        <v>""</v>
      </c>
      <c r="I1025" s="8" t="str">
        <f t="shared" si="61"/>
        <v/>
      </c>
      <c r="J1025" s="8" t="e">
        <f>IF(D1025&gt;Частотометр!B10,"высокочаст",IF(AND(Частотометр!C10&lt;D1025, D1025&lt;Частотометр!B10),"среднечаст","низкочаст"))</f>
        <v>#NUM!</v>
      </c>
      <c r="K1025" s="8" t="e">
        <f>IF(E1025&gt;Частотометр!C28,"высокая",IF(AND(Частотометр!D28&lt;E1025, E1025&lt;Частотометр!C28),"средняя","низкая"))</f>
        <v>#NUM!</v>
      </c>
    </row>
    <row r="1026" spans="1:11" x14ac:dyDescent="0.2">
      <c r="A1026" s="35">
        <f t="shared" ref="A1026:A1089" si="64">IF(ISBLANK(C1026),0,LEN(TRIM(C1026))-LEN(SUBSTITUTE(C1026," ",""))+1)</f>
        <v>0</v>
      </c>
      <c r="B1026" s="8" t="s">
        <v>568</v>
      </c>
      <c r="F1026" s="8" t="str">
        <f t="shared" si="62"/>
        <v/>
      </c>
      <c r="G1026" s="8" t="s">
        <v>568</v>
      </c>
      <c r="H1026" s="8" t="str">
        <f t="shared" si="63"/>
        <v>""</v>
      </c>
      <c r="I1026" s="8" t="str">
        <f t="shared" ref="I1026:I1089" si="65">SUBSTITUTE(C1026, LEFT(C1026,1),PROPER(LEFT(C1026,1)),1)</f>
        <v/>
      </c>
      <c r="J1026" s="8" t="e">
        <f>IF(D1026&gt;Частотометр!B10,"высокочаст",IF(AND(Частотометр!C10&lt;D1026, D1026&lt;Частотометр!B10),"среднечаст","низкочаст"))</f>
        <v>#NUM!</v>
      </c>
      <c r="K1026" s="8" t="e">
        <f>IF(E1026&gt;Частотометр!C28,"высокая",IF(AND(Частотометр!D28&lt;E1026, E1026&lt;Частотометр!C28),"средняя","низкая"))</f>
        <v>#NUM!</v>
      </c>
    </row>
    <row r="1027" spans="1:11" x14ac:dyDescent="0.2">
      <c r="A1027" s="35">
        <f t="shared" si="64"/>
        <v>0</v>
      </c>
      <c r="B1027" s="8" t="s">
        <v>568</v>
      </c>
      <c r="F1027" s="8" t="str">
        <f t="shared" ref="F1027:F1090" si="66">TRIM(C1027)</f>
        <v/>
      </c>
      <c r="G1027" s="8" t="s">
        <v>568</v>
      </c>
      <c r="H1027" s="8" t="str">
        <f t="shared" ref="H1027:H1090" si="67">CONCATENATE(B1027,F1027,G1027)</f>
        <v>""</v>
      </c>
      <c r="I1027" s="8" t="str">
        <f t="shared" si="65"/>
        <v/>
      </c>
      <c r="J1027" s="8" t="e">
        <f>IF(D1027&gt;Частотометр!B10,"высокочаст",IF(AND(Частотометр!C10&lt;D1027, D1027&lt;Частотометр!B10),"среднечаст","низкочаст"))</f>
        <v>#NUM!</v>
      </c>
      <c r="K1027" s="8" t="e">
        <f>IF(E1027&gt;Частотометр!C28,"высокая",IF(AND(Частотометр!D28&lt;E1027, E1027&lt;Частотометр!C28),"средняя","низкая"))</f>
        <v>#NUM!</v>
      </c>
    </row>
    <row r="1028" spans="1:11" x14ac:dyDescent="0.2">
      <c r="A1028" s="35">
        <f t="shared" si="64"/>
        <v>0</v>
      </c>
      <c r="B1028" s="8" t="s">
        <v>568</v>
      </c>
      <c r="F1028" s="8" t="str">
        <f t="shared" si="66"/>
        <v/>
      </c>
      <c r="G1028" s="8" t="s">
        <v>568</v>
      </c>
      <c r="H1028" s="8" t="str">
        <f t="shared" si="67"/>
        <v>""</v>
      </c>
      <c r="I1028" s="8" t="str">
        <f t="shared" si="65"/>
        <v/>
      </c>
      <c r="J1028" s="8" t="e">
        <f>IF(D1028&gt;Частотометр!B10,"высокочаст",IF(AND(Частотометр!C10&lt;D1028, D1028&lt;Частотометр!B10),"среднечаст","низкочаст"))</f>
        <v>#NUM!</v>
      </c>
      <c r="K1028" s="8" t="e">
        <f>IF(E1028&gt;Частотометр!C28,"высокая",IF(AND(Частотометр!D28&lt;E1028, E1028&lt;Частотометр!C28),"средняя","низкая"))</f>
        <v>#NUM!</v>
      </c>
    </row>
    <row r="1029" spans="1:11" x14ac:dyDescent="0.2">
      <c r="A1029" s="35">
        <f t="shared" si="64"/>
        <v>0</v>
      </c>
      <c r="B1029" s="8" t="s">
        <v>568</v>
      </c>
      <c r="F1029" s="8" t="str">
        <f t="shared" si="66"/>
        <v/>
      </c>
      <c r="G1029" s="8" t="s">
        <v>568</v>
      </c>
      <c r="H1029" s="8" t="str">
        <f t="shared" si="67"/>
        <v>""</v>
      </c>
      <c r="I1029" s="8" t="str">
        <f t="shared" si="65"/>
        <v/>
      </c>
      <c r="J1029" s="8" t="e">
        <f>IF(D1029&gt;Частотометр!B10,"высокочаст",IF(AND(Частотометр!C10&lt;D1029, D1029&lt;Частотометр!B10),"среднечаст","низкочаст"))</f>
        <v>#NUM!</v>
      </c>
      <c r="K1029" s="8" t="e">
        <f>IF(E1029&gt;Частотометр!C28,"высокая",IF(AND(Частотометр!D28&lt;E1029, E1029&lt;Частотометр!C28),"средняя","низкая"))</f>
        <v>#NUM!</v>
      </c>
    </row>
    <row r="1030" spans="1:11" x14ac:dyDescent="0.2">
      <c r="A1030" s="35">
        <f t="shared" si="64"/>
        <v>0</v>
      </c>
      <c r="B1030" s="8" t="s">
        <v>568</v>
      </c>
      <c r="F1030" s="8" t="str">
        <f t="shared" si="66"/>
        <v/>
      </c>
      <c r="G1030" s="8" t="s">
        <v>568</v>
      </c>
      <c r="H1030" s="8" t="str">
        <f t="shared" si="67"/>
        <v>""</v>
      </c>
      <c r="I1030" s="8" t="str">
        <f t="shared" si="65"/>
        <v/>
      </c>
      <c r="J1030" s="8" t="e">
        <f>IF(D1030&gt;Частотометр!B10,"высокочаст",IF(AND(Частотометр!C10&lt;D1030, D1030&lt;Частотометр!B10),"среднечаст","низкочаст"))</f>
        <v>#NUM!</v>
      </c>
      <c r="K1030" s="8" t="e">
        <f>IF(E1030&gt;Частотометр!C28,"высокая",IF(AND(Частотометр!D28&lt;E1030, E1030&lt;Частотометр!C28),"средняя","низкая"))</f>
        <v>#NUM!</v>
      </c>
    </row>
    <row r="1031" spans="1:11" x14ac:dyDescent="0.2">
      <c r="A1031" s="35">
        <f t="shared" si="64"/>
        <v>0</v>
      </c>
      <c r="B1031" s="8" t="s">
        <v>568</v>
      </c>
      <c r="F1031" s="8" t="str">
        <f t="shared" si="66"/>
        <v/>
      </c>
      <c r="G1031" s="8" t="s">
        <v>568</v>
      </c>
      <c r="H1031" s="8" t="str">
        <f t="shared" si="67"/>
        <v>""</v>
      </c>
      <c r="I1031" s="8" t="str">
        <f t="shared" si="65"/>
        <v/>
      </c>
      <c r="J1031" s="8" t="e">
        <f>IF(D1031&gt;Частотометр!B10,"высокочаст",IF(AND(Частотометр!C10&lt;D1031, D1031&lt;Частотометр!B10),"среднечаст","низкочаст"))</f>
        <v>#NUM!</v>
      </c>
      <c r="K1031" s="8" t="e">
        <f>IF(E1031&gt;Частотометр!C28,"высокая",IF(AND(Частотометр!D28&lt;E1031, E1031&lt;Частотометр!C28),"средняя","низкая"))</f>
        <v>#NUM!</v>
      </c>
    </row>
    <row r="1032" spans="1:11" x14ac:dyDescent="0.2">
      <c r="A1032" s="35">
        <f t="shared" si="64"/>
        <v>0</v>
      </c>
      <c r="B1032" s="8" t="s">
        <v>568</v>
      </c>
      <c r="F1032" s="8" t="str">
        <f t="shared" si="66"/>
        <v/>
      </c>
      <c r="G1032" s="8" t="s">
        <v>568</v>
      </c>
      <c r="H1032" s="8" t="str">
        <f t="shared" si="67"/>
        <v>""</v>
      </c>
      <c r="I1032" s="8" t="str">
        <f t="shared" si="65"/>
        <v/>
      </c>
      <c r="J1032" s="8" t="e">
        <f>IF(D1032&gt;Частотометр!B10,"высокочаст",IF(AND(Частотометр!C10&lt;D1032, D1032&lt;Частотометр!B10),"среднечаст","низкочаст"))</f>
        <v>#NUM!</v>
      </c>
      <c r="K1032" s="8" t="e">
        <f>IF(E1032&gt;Частотометр!C28,"высокая",IF(AND(Частотометр!D28&lt;E1032, E1032&lt;Частотометр!C28),"средняя","низкая"))</f>
        <v>#NUM!</v>
      </c>
    </row>
    <row r="1033" spans="1:11" x14ac:dyDescent="0.2">
      <c r="A1033" s="35">
        <f t="shared" si="64"/>
        <v>0</v>
      </c>
      <c r="B1033" s="8" t="s">
        <v>568</v>
      </c>
      <c r="F1033" s="8" t="str">
        <f t="shared" si="66"/>
        <v/>
      </c>
      <c r="G1033" s="8" t="s">
        <v>568</v>
      </c>
      <c r="H1033" s="8" t="str">
        <f t="shared" si="67"/>
        <v>""</v>
      </c>
      <c r="I1033" s="8" t="str">
        <f t="shared" si="65"/>
        <v/>
      </c>
      <c r="J1033" s="8" t="e">
        <f>IF(D1033&gt;Частотометр!B10,"высокочаст",IF(AND(Частотометр!C10&lt;D1033, D1033&lt;Частотометр!B10),"среднечаст","низкочаст"))</f>
        <v>#NUM!</v>
      </c>
      <c r="K1033" s="8" t="e">
        <f>IF(E1033&gt;Частотометр!C28,"высокая",IF(AND(Частотометр!D28&lt;E1033, E1033&lt;Частотометр!C28),"средняя","низкая"))</f>
        <v>#NUM!</v>
      </c>
    </row>
    <row r="1034" spans="1:11" x14ac:dyDescent="0.2">
      <c r="A1034" s="35">
        <f t="shared" si="64"/>
        <v>0</v>
      </c>
      <c r="B1034" s="8" t="s">
        <v>568</v>
      </c>
      <c r="F1034" s="8" t="str">
        <f t="shared" si="66"/>
        <v/>
      </c>
      <c r="G1034" s="8" t="s">
        <v>568</v>
      </c>
      <c r="H1034" s="8" t="str">
        <f t="shared" si="67"/>
        <v>""</v>
      </c>
      <c r="I1034" s="8" t="str">
        <f t="shared" si="65"/>
        <v/>
      </c>
      <c r="J1034" s="8" t="e">
        <f>IF(D1034&gt;Частотометр!B10,"высокочаст",IF(AND(Частотометр!C10&lt;D1034, D1034&lt;Частотометр!B10),"среднечаст","низкочаст"))</f>
        <v>#NUM!</v>
      </c>
      <c r="K1034" s="8" t="e">
        <f>IF(E1034&gt;Частотометр!C28,"высокая",IF(AND(Частотометр!D28&lt;E1034, E1034&lt;Частотометр!C28),"средняя","низкая"))</f>
        <v>#NUM!</v>
      </c>
    </row>
    <row r="1035" spans="1:11" x14ac:dyDescent="0.2">
      <c r="A1035" s="35">
        <f t="shared" si="64"/>
        <v>0</v>
      </c>
      <c r="B1035" s="8" t="s">
        <v>568</v>
      </c>
      <c r="F1035" s="8" t="str">
        <f t="shared" si="66"/>
        <v/>
      </c>
      <c r="G1035" s="8" t="s">
        <v>568</v>
      </c>
      <c r="H1035" s="8" t="str">
        <f t="shared" si="67"/>
        <v>""</v>
      </c>
      <c r="I1035" s="8" t="str">
        <f t="shared" si="65"/>
        <v/>
      </c>
      <c r="J1035" s="8" t="e">
        <f>IF(D1035&gt;Частотометр!B10,"высокочаст",IF(AND(Частотометр!C10&lt;D1035, D1035&lt;Частотометр!B10),"среднечаст","низкочаст"))</f>
        <v>#NUM!</v>
      </c>
      <c r="K1035" s="8" t="e">
        <f>IF(E1035&gt;Частотометр!C28,"высокая",IF(AND(Частотометр!D28&lt;E1035, E1035&lt;Частотометр!C28),"средняя","низкая"))</f>
        <v>#NUM!</v>
      </c>
    </row>
    <row r="1036" spans="1:11" x14ac:dyDescent="0.2">
      <c r="A1036" s="35">
        <f t="shared" si="64"/>
        <v>0</v>
      </c>
      <c r="B1036" s="8" t="s">
        <v>568</v>
      </c>
      <c r="F1036" s="8" t="str">
        <f t="shared" si="66"/>
        <v/>
      </c>
      <c r="G1036" s="8" t="s">
        <v>568</v>
      </c>
      <c r="H1036" s="8" t="str">
        <f t="shared" si="67"/>
        <v>""</v>
      </c>
      <c r="I1036" s="8" t="str">
        <f t="shared" si="65"/>
        <v/>
      </c>
      <c r="J1036" s="8" t="e">
        <f>IF(D1036&gt;Частотометр!B10,"высокочаст",IF(AND(Частотометр!C10&lt;D1036, D1036&lt;Частотометр!B10),"среднечаст","низкочаст"))</f>
        <v>#NUM!</v>
      </c>
      <c r="K1036" s="8" t="e">
        <f>IF(E1036&gt;Частотометр!C28,"высокая",IF(AND(Частотометр!D28&lt;E1036, E1036&lt;Частотометр!C28),"средняя","низкая"))</f>
        <v>#NUM!</v>
      </c>
    </row>
    <row r="1037" spans="1:11" x14ac:dyDescent="0.2">
      <c r="A1037" s="35">
        <f t="shared" si="64"/>
        <v>0</v>
      </c>
      <c r="B1037" s="8" t="s">
        <v>568</v>
      </c>
      <c r="F1037" s="8" t="str">
        <f t="shared" si="66"/>
        <v/>
      </c>
      <c r="G1037" s="8" t="s">
        <v>568</v>
      </c>
      <c r="H1037" s="8" t="str">
        <f t="shared" si="67"/>
        <v>""</v>
      </c>
      <c r="I1037" s="8" t="str">
        <f t="shared" si="65"/>
        <v/>
      </c>
      <c r="J1037" s="8" t="e">
        <f>IF(D1037&gt;Частотометр!B10,"высокочаст",IF(AND(Частотометр!C10&lt;D1037, D1037&lt;Частотометр!B10),"среднечаст","низкочаст"))</f>
        <v>#NUM!</v>
      </c>
      <c r="K1037" s="8" t="e">
        <f>IF(E1037&gt;Частотометр!C28,"высокая",IF(AND(Частотометр!D28&lt;E1037, E1037&lt;Частотометр!C28),"средняя","низкая"))</f>
        <v>#NUM!</v>
      </c>
    </row>
    <row r="1038" spans="1:11" x14ac:dyDescent="0.2">
      <c r="A1038" s="35">
        <f t="shared" si="64"/>
        <v>0</v>
      </c>
      <c r="B1038" s="8" t="s">
        <v>568</v>
      </c>
      <c r="F1038" s="8" t="str">
        <f t="shared" si="66"/>
        <v/>
      </c>
      <c r="G1038" s="8" t="s">
        <v>568</v>
      </c>
      <c r="H1038" s="8" t="str">
        <f t="shared" si="67"/>
        <v>""</v>
      </c>
      <c r="I1038" s="8" t="str">
        <f t="shared" si="65"/>
        <v/>
      </c>
      <c r="J1038" s="8" t="e">
        <f>IF(D1038&gt;Частотометр!B10,"высокочаст",IF(AND(Частотометр!C10&lt;D1038, D1038&lt;Частотометр!B10),"среднечаст","низкочаст"))</f>
        <v>#NUM!</v>
      </c>
      <c r="K1038" s="8" t="e">
        <f>IF(E1038&gt;Частотометр!C28,"высокая",IF(AND(Частотометр!D28&lt;E1038, E1038&lt;Частотометр!C28),"средняя","низкая"))</f>
        <v>#NUM!</v>
      </c>
    </row>
    <row r="1039" spans="1:11" x14ac:dyDescent="0.2">
      <c r="A1039" s="35">
        <f t="shared" si="64"/>
        <v>0</v>
      </c>
      <c r="B1039" s="8" t="s">
        <v>568</v>
      </c>
      <c r="F1039" s="8" t="str">
        <f t="shared" si="66"/>
        <v/>
      </c>
      <c r="G1039" s="8" t="s">
        <v>568</v>
      </c>
      <c r="H1039" s="8" t="str">
        <f t="shared" si="67"/>
        <v>""</v>
      </c>
      <c r="I1039" s="8" t="str">
        <f t="shared" si="65"/>
        <v/>
      </c>
      <c r="J1039" s="8" t="e">
        <f>IF(D1039&gt;Частотометр!B10,"высокочаст",IF(AND(Частотометр!C10&lt;D1039, D1039&lt;Частотометр!B10),"среднечаст","низкочаст"))</f>
        <v>#NUM!</v>
      </c>
      <c r="K1039" s="8" t="e">
        <f>IF(E1039&gt;Частотометр!C28,"высокая",IF(AND(Частотометр!D28&lt;E1039, E1039&lt;Частотометр!C28),"средняя","низкая"))</f>
        <v>#NUM!</v>
      </c>
    </row>
    <row r="1040" spans="1:11" x14ac:dyDescent="0.2">
      <c r="A1040" s="35">
        <f t="shared" si="64"/>
        <v>0</v>
      </c>
      <c r="B1040" s="8" t="s">
        <v>568</v>
      </c>
      <c r="F1040" s="8" t="str">
        <f t="shared" si="66"/>
        <v/>
      </c>
      <c r="G1040" s="8" t="s">
        <v>568</v>
      </c>
      <c r="H1040" s="8" t="str">
        <f t="shared" si="67"/>
        <v>""</v>
      </c>
      <c r="I1040" s="8" t="str">
        <f t="shared" si="65"/>
        <v/>
      </c>
      <c r="J1040" s="8" t="e">
        <f>IF(D1040&gt;Частотометр!B10,"высокочаст",IF(AND(Частотометр!C10&lt;D1040, D1040&lt;Частотометр!B10),"среднечаст","низкочаст"))</f>
        <v>#NUM!</v>
      </c>
      <c r="K1040" s="8" t="e">
        <f>IF(E1040&gt;Частотометр!C28,"высокая",IF(AND(Частотометр!D28&lt;E1040, E1040&lt;Частотометр!C28),"средняя","низкая"))</f>
        <v>#NUM!</v>
      </c>
    </row>
    <row r="1041" spans="1:11" x14ac:dyDescent="0.2">
      <c r="A1041" s="35">
        <f t="shared" si="64"/>
        <v>0</v>
      </c>
      <c r="B1041" s="8" t="s">
        <v>568</v>
      </c>
      <c r="F1041" s="8" t="str">
        <f t="shared" si="66"/>
        <v/>
      </c>
      <c r="G1041" s="8" t="s">
        <v>568</v>
      </c>
      <c r="H1041" s="8" t="str">
        <f t="shared" si="67"/>
        <v>""</v>
      </c>
      <c r="I1041" s="8" t="str">
        <f t="shared" si="65"/>
        <v/>
      </c>
      <c r="J1041" s="8" t="e">
        <f>IF(D1041&gt;Частотометр!B10,"высокочаст",IF(AND(Частотометр!C10&lt;D1041, D1041&lt;Частотометр!B10),"среднечаст","низкочаст"))</f>
        <v>#NUM!</v>
      </c>
      <c r="K1041" s="8" t="e">
        <f>IF(E1041&gt;Частотометр!C28,"высокая",IF(AND(Частотометр!D28&lt;E1041, E1041&lt;Частотометр!C28),"средняя","низкая"))</f>
        <v>#NUM!</v>
      </c>
    </row>
    <row r="1042" spans="1:11" x14ac:dyDescent="0.2">
      <c r="A1042" s="35">
        <f t="shared" si="64"/>
        <v>0</v>
      </c>
      <c r="B1042" s="8" t="s">
        <v>568</v>
      </c>
      <c r="F1042" s="8" t="str">
        <f t="shared" si="66"/>
        <v/>
      </c>
      <c r="G1042" s="8" t="s">
        <v>568</v>
      </c>
      <c r="H1042" s="8" t="str">
        <f t="shared" si="67"/>
        <v>""</v>
      </c>
      <c r="I1042" s="8" t="str">
        <f t="shared" si="65"/>
        <v/>
      </c>
      <c r="J1042" s="8" t="e">
        <f>IF(D1042&gt;Частотометр!B10,"высокочаст",IF(AND(Частотометр!C10&lt;D1042, D1042&lt;Частотометр!B10),"среднечаст","низкочаст"))</f>
        <v>#NUM!</v>
      </c>
      <c r="K1042" s="8" t="e">
        <f>IF(E1042&gt;Частотометр!C28,"высокая",IF(AND(Частотометр!D28&lt;E1042, E1042&lt;Частотометр!C28),"средняя","низкая"))</f>
        <v>#NUM!</v>
      </c>
    </row>
    <row r="1043" spans="1:11" x14ac:dyDescent="0.2">
      <c r="A1043" s="35">
        <f t="shared" si="64"/>
        <v>0</v>
      </c>
      <c r="B1043" s="8" t="s">
        <v>568</v>
      </c>
      <c r="F1043" s="8" t="str">
        <f t="shared" si="66"/>
        <v/>
      </c>
      <c r="G1043" s="8" t="s">
        <v>568</v>
      </c>
      <c r="H1043" s="8" t="str">
        <f t="shared" si="67"/>
        <v>""</v>
      </c>
      <c r="I1043" s="8" t="str">
        <f t="shared" si="65"/>
        <v/>
      </c>
      <c r="J1043" s="8" t="e">
        <f>IF(D1043&gt;Частотометр!B10,"высокочаст",IF(AND(Частотометр!C10&lt;D1043, D1043&lt;Частотометр!B10),"среднечаст","низкочаст"))</f>
        <v>#NUM!</v>
      </c>
      <c r="K1043" s="8" t="e">
        <f>IF(E1043&gt;Частотометр!C28,"высокая",IF(AND(Частотометр!D28&lt;E1043, E1043&lt;Частотометр!C28),"средняя","низкая"))</f>
        <v>#NUM!</v>
      </c>
    </row>
    <row r="1044" spans="1:11" x14ac:dyDescent="0.2">
      <c r="A1044" s="35">
        <f t="shared" si="64"/>
        <v>0</v>
      </c>
      <c r="B1044" s="8" t="s">
        <v>568</v>
      </c>
      <c r="F1044" s="8" t="str">
        <f t="shared" si="66"/>
        <v/>
      </c>
      <c r="G1044" s="8" t="s">
        <v>568</v>
      </c>
      <c r="H1044" s="8" t="str">
        <f t="shared" si="67"/>
        <v>""</v>
      </c>
      <c r="I1044" s="8" t="str">
        <f t="shared" si="65"/>
        <v/>
      </c>
      <c r="J1044" s="8" t="e">
        <f>IF(D1044&gt;Частотометр!B10,"высокочаст",IF(AND(Частотометр!C10&lt;D1044, D1044&lt;Частотометр!B10),"среднечаст","низкочаст"))</f>
        <v>#NUM!</v>
      </c>
      <c r="K1044" s="8" t="e">
        <f>IF(E1044&gt;Частотометр!C28,"высокая",IF(AND(Частотометр!D28&lt;E1044, E1044&lt;Частотометр!C28),"средняя","низкая"))</f>
        <v>#NUM!</v>
      </c>
    </row>
    <row r="1045" spans="1:11" x14ac:dyDescent="0.2">
      <c r="A1045" s="35">
        <f t="shared" si="64"/>
        <v>0</v>
      </c>
      <c r="B1045" s="8" t="s">
        <v>568</v>
      </c>
      <c r="F1045" s="8" t="str">
        <f t="shared" si="66"/>
        <v/>
      </c>
      <c r="G1045" s="8" t="s">
        <v>568</v>
      </c>
      <c r="H1045" s="8" t="str">
        <f t="shared" si="67"/>
        <v>""</v>
      </c>
      <c r="I1045" s="8" t="str">
        <f t="shared" si="65"/>
        <v/>
      </c>
      <c r="J1045" s="8" t="e">
        <f>IF(D1045&gt;Частотометр!B10,"высокочаст",IF(AND(Частотометр!C10&lt;D1045, D1045&lt;Частотометр!B10),"среднечаст","низкочаст"))</f>
        <v>#NUM!</v>
      </c>
      <c r="K1045" s="8" t="e">
        <f>IF(E1045&gt;Частотометр!C28,"высокая",IF(AND(Частотометр!D28&lt;E1045, E1045&lt;Частотометр!C28),"средняя","низкая"))</f>
        <v>#NUM!</v>
      </c>
    </row>
    <row r="1046" spans="1:11" x14ac:dyDescent="0.2">
      <c r="A1046" s="35">
        <f t="shared" si="64"/>
        <v>0</v>
      </c>
      <c r="B1046" s="8" t="s">
        <v>568</v>
      </c>
      <c r="F1046" s="8" t="str">
        <f t="shared" si="66"/>
        <v/>
      </c>
      <c r="G1046" s="8" t="s">
        <v>568</v>
      </c>
      <c r="H1046" s="8" t="str">
        <f t="shared" si="67"/>
        <v>""</v>
      </c>
      <c r="I1046" s="8" t="str">
        <f t="shared" si="65"/>
        <v/>
      </c>
      <c r="J1046" s="8" t="e">
        <f>IF(D1046&gt;Частотометр!B10,"высокочаст",IF(AND(Частотометр!C10&lt;D1046, D1046&lt;Частотометр!B10),"среднечаст","низкочаст"))</f>
        <v>#NUM!</v>
      </c>
      <c r="K1046" s="8" t="e">
        <f>IF(E1046&gt;Частотометр!C28,"высокая",IF(AND(Частотометр!D28&lt;E1046, E1046&lt;Частотометр!C28),"средняя","низкая"))</f>
        <v>#NUM!</v>
      </c>
    </row>
    <row r="1047" spans="1:11" x14ac:dyDescent="0.2">
      <c r="A1047" s="35">
        <f t="shared" si="64"/>
        <v>0</v>
      </c>
      <c r="B1047" s="8" t="s">
        <v>568</v>
      </c>
      <c r="F1047" s="8" t="str">
        <f t="shared" si="66"/>
        <v/>
      </c>
      <c r="G1047" s="8" t="s">
        <v>568</v>
      </c>
      <c r="H1047" s="8" t="str">
        <f t="shared" si="67"/>
        <v>""</v>
      </c>
      <c r="I1047" s="8" t="str">
        <f t="shared" si="65"/>
        <v/>
      </c>
      <c r="J1047" s="8" t="e">
        <f>IF(D1047&gt;Частотометр!B10,"высокочаст",IF(AND(Частотометр!C10&lt;D1047, D1047&lt;Частотометр!B10),"среднечаст","низкочаст"))</f>
        <v>#NUM!</v>
      </c>
      <c r="K1047" s="8" t="e">
        <f>IF(E1047&gt;Частотометр!C28,"высокая",IF(AND(Частотометр!D28&lt;E1047, E1047&lt;Частотометр!C28),"средняя","низкая"))</f>
        <v>#NUM!</v>
      </c>
    </row>
    <row r="1048" spans="1:11" x14ac:dyDescent="0.2">
      <c r="A1048" s="35">
        <f t="shared" si="64"/>
        <v>0</v>
      </c>
      <c r="B1048" s="8" t="s">
        <v>568</v>
      </c>
      <c r="F1048" s="8" t="str">
        <f t="shared" si="66"/>
        <v/>
      </c>
      <c r="G1048" s="8" t="s">
        <v>568</v>
      </c>
      <c r="H1048" s="8" t="str">
        <f t="shared" si="67"/>
        <v>""</v>
      </c>
      <c r="I1048" s="8" t="str">
        <f t="shared" si="65"/>
        <v/>
      </c>
      <c r="J1048" s="8" t="e">
        <f>IF(D1048&gt;Частотометр!B10,"высокочаст",IF(AND(Частотометр!C10&lt;D1048, D1048&lt;Частотометр!B10),"среднечаст","низкочаст"))</f>
        <v>#NUM!</v>
      </c>
      <c r="K1048" s="8" t="e">
        <f>IF(E1048&gt;Частотометр!C28,"высокая",IF(AND(Частотометр!D28&lt;E1048, E1048&lt;Частотометр!C28),"средняя","низкая"))</f>
        <v>#NUM!</v>
      </c>
    </row>
    <row r="1049" spans="1:11" x14ac:dyDescent="0.2">
      <c r="A1049" s="35">
        <f t="shared" si="64"/>
        <v>0</v>
      </c>
      <c r="B1049" s="8" t="s">
        <v>568</v>
      </c>
      <c r="F1049" s="8" t="str">
        <f t="shared" si="66"/>
        <v/>
      </c>
      <c r="G1049" s="8" t="s">
        <v>568</v>
      </c>
      <c r="H1049" s="8" t="str">
        <f t="shared" si="67"/>
        <v>""</v>
      </c>
      <c r="I1049" s="8" t="str">
        <f t="shared" si="65"/>
        <v/>
      </c>
      <c r="J1049" s="8" t="e">
        <f>IF(D1049&gt;Частотометр!B10,"высокочаст",IF(AND(Частотометр!C10&lt;D1049, D1049&lt;Частотометр!B10),"среднечаст","низкочаст"))</f>
        <v>#NUM!</v>
      </c>
      <c r="K1049" s="8" t="e">
        <f>IF(E1049&gt;Частотометр!C28,"высокая",IF(AND(Частотометр!D28&lt;E1049, E1049&lt;Частотометр!C28),"средняя","низкая"))</f>
        <v>#NUM!</v>
      </c>
    </row>
    <row r="1050" spans="1:11" x14ac:dyDescent="0.2">
      <c r="A1050" s="35">
        <f t="shared" si="64"/>
        <v>0</v>
      </c>
      <c r="B1050" s="8" t="s">
        <v>568</v>
      </c>
      <c r="F1050" s="8" t="str">
        <f t="shared" si="66"/>
        <v/>
      </c>
      <c r="G1050" s="8" t="s">
        <v>568</v>
      </c>
      <c r="H1050" s="8" t="str">
        <f t="shared" si="67"/>
        <v>""</v>
      </c>
      <c r="I1050" s="8" t="str">
        <f t="shared" si="65"/>
        <v/>
      </c>
      <c r="J1050" s="8" t="e">
        <f>IF(D1050&gt;Частотометр!B10,"высокочаст",IF(AND(Частотометр!C10&lt;D1050, D1050&lt;Частотометр!B10),"среднечаст","низкочаст"))</f>
        <v>#NUM!</v>
      </c>
      <c r="K1050" s="8" t="e">
        <f>IF(E1050&gt;Частотометр!C28,"высокая",IF(AND(Частотометр!D28&lt;E1050, E1050&lt;Частотометр!C28),"средняя","низкая"))</f>
        <v>#NUM!</v>
      </c>
    </row>
    <row r="1051" spans="1:11" x14ac:dyDescent="0.2">
      <c r="A1051" s="35">
        <f t="shared" si="64"/>
        <v>0</v>
      </c>
      <c r="B1051" s="8" t="s">
        <v>568</v>
      </c>
      <c r="F1051" s="8" t="str">
        <f t="shared" si="66"/>
        <v/>
      </c>
      <c r="G1051" s="8" t="s">
        <v>568</v>
      </c>
      <c r="H1051" s="8" t="str">
        <f t="shared" si="67"/>
        <v>""</v>
      </c>
      <c r="I1051" s="8" t="str">
        <f t="shared" si="65"/>
        <v/>
      </c>
      <c r="J1051" s="8" t="e">
        <f>IF(D1051&gt;Частотометр!B10,"высокочаст",IF(AND(Частотометр!C10&lt;D1051, D1051&lt;Частотометр!B10),"среднечаст","низкочаст"))</f>
        <v>#NUM!</v>
      </c>
      <c r="K1051" s="8" t="e">
        <f>IF(E1051&gt;Частотометр!C28,"высокая",IF(AND(Частотометр!D28&lt;E1051, E1051&lt;Частотометр!C28),"средняя","низкая"))</f>
        <v>#NUM!</v>
      </c>
    </row>
    <row r="1052" spans="1:11" x14ac:dyDescent="0.2">
      <c r="A1052" s="35">
        <f t="shared" si="64"/>
        <v>0</v>
      </c>
      <c r="B1052" s="8" t="s">
        <v>568</v>
      </c>
      <c r="F1052" s="8" t="str">
        <f t="shared" si="66"/>
        <v/>
      </c>
      <c r="G1052" s="8" t="s">
        <v>568</v>
      </c>
      <c r="H1052" s="8" t="str">
        <f t="shared" si="67"/>
        <v>""</v>
      </c>
      <c r="I1052" s="8" t="str">
        <f t="shared" si="65"/>
        <v/>
      </c>
      <c r="J1052" s="8" t="e">
        <f>IF(D1052&gt;Частотометр!B10,"высокочаст",IF(AND(Частотометр!C10&lt;D1052, D1052&lt;Частотометр!B10),"среднечаст","низкочаст"))</f>
        <v>#NUM!</v>
      </c>
      <c r="K1052" s="8" t="e">
        <f>IF(E1052&gt;Частотометр!C28,"высокая",IF(AND(Частотометр!D28&lt;E1052, E1052&lt;Частотометр!C28),"средняя","низкая"))</f>
        <v>#NUM!</v>
      </c>
    </row>
    <row r="1053" spans="1:11" x14ac:dyDescent="0.2">
      <c r="A1053" s="35">
        <f t="shared" si="64"/>
        <v>0</v>
      </c>
      <c r="B1053" s="8" t="s">
        <v>568</v>
      </c>
      <c r="F1053" s="8" t="str">
        <f t="shared" si="66"/>
        <v/>
      </c>
      <c r="G1053" s="8" t="s">
        <v>568</v>
      </c>
      <c r="H1053" s="8" t="str">
        <f t="shared" si="67"/>
        <v>""</v>
      </c>
      <c r="I1053" s="8" t="str">
        <f t="shared" si="65"/>
        <v/>
      </c>
      <c r="J1053" s="8" t="e">
        <f>IF(D1053&gt;Частотометр!B10,"высокочаст",IF(AND(Частотометр!C10&lt;D1053, D1053&lt;Частотометр!B10),"среднечаст","низкочаст"))</f>
        <v>#NUM!</v>
      </c>
      <c r="K1053" s="8" t="e">
        <f>IF(E1053&gt;Частотометр!C28,"высокая",IF(AND(Частотометр!D28&lt;E1053, E1053&lt;Частотометр!C28),"средняя","низкая"))</f>
        <v>#NUM!</v>
      </c>
    </row>
    <row r="1054" spans="1:11" x14ac:dyDescent="0.2">
      <c r="A1054" s="35">
        <f t="shared" si="64"/>
        <v>0</v>
      </c>
      <c r="B1054" s="8" t="s">
        <v>568</v>
      </c>
      <c r="F1054" s="8" t="str">
        <f t="shared" si="66"/>
        <v/>
      </c>
      <c r="G1054" s="8" t="s">
        <v>568</v>
      </c>
      <c r="H1054" s="8" t="str">
        <f t="shared" si="67"/>
        <v>""</v>
      </c>
      <c r="I1054" s="8" t="str">
        <f t="shared" si="65"/>
        <v/>
      </c>
      <c r="J1054" s="8" t="e">
        <f>IF(D1054&gt;Частотометр!B10,"высокочаст",IF(AND(Частотометр!C10&lt;D1054, D1054&lt;Частотометр!B10),"среднечаст","низкочаст"))</f>
        <v>#NUM!</v>
      </c>
      <c r="K1054" s="8" t="e">
        <f>IF(E1054&gt;Частотометр!C28,"высокая",IF(AND(Частотометр!D28&lt;E1054, E1054&lt;Частотометр!C28),"средняя","низкая"))</f>
        <v>#NUM!</v>
      </c>
    </row>
    <row r="1055" spans="1:11" x14ac:dyDescent="0.2">
      <c r="A1055" s="35">
        <f t="shared" si="64"/>
        <v>0</v>
      </c>
      <c r="B1055" s="8" t="s">
        <v>568</v>
      </c>
      <c r="F1055" s="8" t="str">
        <f t="shared" si="66"/>
        <v/>
      </c>
      <c r="G1055" s="8" t="s">
        <v>568</v>
      </c>
      <c r="H1055" s="8" t="str">
        <f t="shared" si="67"/>
        <v>""</v>
      </c>
      <c r="I1055" s="8" t="str">
        <f t="shared" si="65"/>
        <v/>
      </c>
      <c r="J1055" s="8" t="e">
        <f>IF(D1055&gt;Частотометр!B10,"высокочаст",IF(AND(Частотометр!C10&lt;D1055, D1055&lt;Частотометр!B10),"среднечаст","низкочаст"))</f>
        <v>#NUM!</v>
      </c>
      <c r="K1055" s="8" t="e">
        <f>IF(E1055&gt;Частотометр!C28,"высокая",IF(AND(Частотометр!D28&lt;E1055, E1055&lt;Частотометр!C28),"средняя","низкая"))</f>
        <v>#NUM!</v>
      </c>
    </row>
    <row r="1056" spans="1:11" x14ac:dyDescent="0.2">
      <c r="A1056" s="35">
        <f t="shared" si="64"/>
        <v>0</v>
      </c>
      <c r="B1056" s="8" t="s">
        <v>568</v>
      </c>
      <c r="F1056" s="8" t="str">
        <f t="shared" si="66"/>
        <v/>
      </c>
      <c r="G1056" s="8" t="s">
        <v>568</v>
      </c>
      <c r="H1056" s="8" t="str">
        <f t="shared" si="67"/>
        <v>""</v>
      </c>
      <c r="I1056" s="8" t="str">
        <f t="shared" si="65"/>
        <v/>
      </c>
      <c r="J1056" s="8" t="e">
        <f>IF(D1056&gt;Частотометр!B10,"высокочаст",IF(AND(Частотометр!C10&lt;D1056, D1056&lt;Частотометр!B10),"среднечаст","низкочаст"))</f>
        <v>#NUM!</v>
      </c>
      <c r="K1056" s="8" t="e">
        <f>IF(E1056&gt;Частотометр!C28,"высокая",IF(AND(Частотометр!D28&lt;E1056, E1056&lt;Частотометр!C28),"средняя","низкая"))</f>
        <v>#NUM!</v>
      </c>
    </row>
    <row r="1057" spans="1:11" x14ac:dyDescent="0.2">
      <c r="A1057" s="35">
        <f t="shared" si="64"/>
        <v>0</v>
      </c>
      <c r="B1057" s="8" t="s">
        <v>568</v>
      </c>
      <c r="F1057" s="8" t="str">
        <f t="shared" si="66"/>
        <v/>
      </c>
      <c r="G1057" s="8" t="s">
        <v>568</v>
      </c>
      <c r="H1057" s="8" t="str">
        <f t="shared" si="67"/>
        <v>""</v>
      </c>
      <c r="I1057" s="8" t="str">
        <f t="shared" si="65"/>
        <v/>
      </c>
      <c r="J1057" s="8" t="e">
        <f>IF(D1057&gt;Частотометр!B10,"высокочаст",IF(AND(Частотометр!C10&lt;D1057, D1057&lt;Частотометр!B10),"среднечаст","низкочаст"))</f>
        <v>#NUM!</v>
      </c>
      <c r="K1057" s="8" t="e">
        <f>IF(E1057&gt;Частотометр!C28,"высокая",IF(AND(Частотометр!D28&lt;E1057, E1057&lt;Частотометр!C28),"средняя","низкая"))</f>
        <v>#NUM!</v>
      </c>
    </row>
    <row r="1058" spans="1:11" x14ac:dyDescent="0.2">
      <c r="A1058" s="35">
        <f t="shared" si="64"/>
        <v>0</v>
      </c>
      <c r="B1058" s="8" t="s">
        <v>568</v>
      </c>
      <c r="F1058" s="8" t="str">
        <f t="shared" si="66"/>
        <v/>
      </c>
      <c r="G1058" s="8" t="s">
        <v>568</v>
      </c>
      <c r="H1058" s="8" t="str">
        <f t="shared" si="67"/>
        <v>""</v>
      </c>
      <c r="I1058" s="8" t="str">
        <f t="shared" si="65"/>
        <v/>
      </c>
      <c r="J1058" s="8" t="e">
        <f>IF(D1058&gt;Частотометр!B10,"высокочаст",IF(AND(Частотометр!C10&lt;D1058, D1058&lt;Частотометр!B10),"среднечаст","низкочаст"))</f>
        <v>#NUM!</v>
      </c>
      <c r="K1058" s="8" t="e">
        <f>IF(E1058&gt;Частотометр!C28,"высокая",IF(AND(Частотометр!D28&lt;E1058, E1058&lt;Частотометр!C28),"средняя","низкая"))</f>
        <v>#NUM!</v>
      </c>
    </row>
    <row r="1059" spans="1:11" x14ac:dyDescent="0.2">
      <c r="A1059" s="35">
        <f t="shared" si="64"/>
        <v>0</v>
      </c>
      <c r="B1059" s="8" t="s">
        <v>568</v>
      </c>
      <c r="F1059" s="8" t="str">
        <f t="shared" si="66"/>
        <v/>
      </c>
      <c r="G1059" s="8" t="s">
        <v>568</v>
      </c>
      <c r="H1059" s="8" t="str">
        <f t="shared" si="67"/>
        <v>""</v>
      </c>
      <c r="I1059" s="8" t="str">
        <f t="shared" si="65"/>
        <v/>
      </c>
      <c r="J1059" s="8" t="e">
        <f>IF(D1059&gt;Частотометр!B10,"высокочаст",IF(AND(Частотометр!C10&lt;D1059, D1059&lt;Частотометр!B10),"среднечаст","низкочаст"))</f>
        <v>#NUM!</v>
      </c>
      <c r="K1059" s="8" t="e">
        <f>IF(E1059&gt;Частотометр!C28,"высокая",IF(AND(Частотометр!D28&lt;E1059, E1059&lt;Частотометр!C28),"средняя","низкая"))</f>
        <v>#NUM!</v>
      </c>
    </row>
    <row r="1060" spans="1:11" x14ac:dyDescent="0.2">
      <c r="A1060" s="35">
        <f t="shared" si="64"/>
        <v>0</v>
      </c>
      <c r="B1060" s="8" t="s">
        <v>568</v>
      </c>
      <c r="F1060" s="8" t="str">
        <f t="shared" si="66"/>
        <v/>
      </c>
      <c r="G1060" s="8" t="s">
        <v>568</v>
      </c>
      <c r="H1060" s="8" t="str">
        <f t="shared" si="67"/>
        <v>""</v>
      </c>
      <c r="I1060" s="8" t="str">
        <f t="shared" si="65"/>
        <v/>
      </c>
      <c r="J1060" s="8" t="e">
        <f>IF(D1060&gt;Частотометр!B10,"высокочаст",IF(AND(Частотометр!C10&lt;D1060, D1060&lt;Частотометр!B10),"среднечаст","низкочаст"))</f>
        <v>#NUM!</v>
      </c>
      <c r="K1060" s="8" t="e">
        <f>IF(E1060&gt;Частотометр!C28,"высокая",IF(AND(Частотометр!D28&lt;E1060, E1060&lt;Частотометр!C28),"средняя","низкая"))</f>
        <v>#NUM!</v>
      </c>
    </row>
    <row r="1061" spans="1:11" x14ac:dyDescent="0.2">
      <c r="A1061" s="35">
        <f t="shared" si="64"/>
        <v>0</v>
      </c>
      <c r="B1061" s="8" t="s">
        <v>568</v>
      </c>
      <c r="F1061" s="8" t="str">
        <f t="shared" si="66"/>
        <v/>
      </c>
      <c r="G1061" s="8" t="s">
        <v>568</v>
      </c>
      <c r="H1061" s="8" t="str">
        <f t="shared" si="67"/>
        <v>""</v>
      </c>
      <c r="I1061" s="8" t="str">
        <f t="shared" si="65"/>
        <v/>
      </c>
      <c r="J1061" s="8" t="e">
        <f>IF(D1061&gt;Частотометр!B10,"высокочаст",IF(AND(Частотометр!C10&lt;D1061, D1061&lt;Частотометр!B10),"среднечаст","низкочаст"))</f>
        <v>#NUM!</v>
      </c>
      <c r="K1061" s="8" t="e">
        <f>IF(E1061&gt;Частотометр!C28,"высокая",IF(AND(Частотометр!D28&lt;E1061, E1061&lt;Частотометр!C28),"средняя","низкая"))</f>
        <v>#NUM!</v>
      </c>
    </row>
    <row r="1062" spans="1:11" x14ac:dyDescent="0.2">
      <c r="A1062" s="35">
        <f t="shared" si="64"/>
        <v>0</v>
      </c>
      <c r="B1062" s="8" t="s">
        <v>568</v>
      </c>
      <c r="F1062" s="8" t="str">
        <f t="shared" si="66"/>
        <v/>
      </c>
      <c r="G1062" s="8" t="s">
        <v>568</v>
      </c>
      <c r="H1062" s="8" t="str">
        <f t="shared" si="67"/>
        <v>""</v>
      </c>
      <c r="I1062" s="8" t="str">
        <f t="shared" si="65"/>
        <v/>
      </c>
      <c r="J1062" s="8" t="e">
        <f>IF(D1062&gt;Частотометр!B10,"высокочаст",IF(AND(Частотометр!C10&lt;D1062, D1062&lt;Частотометр!B10),"среднечаст","низкочаст"))</f>
        <v>#NUM!</v>
      </c>
      <c r="K1062" s="8" t="e">
        <f>IF(E1062&gt;Частотометр!C28,"высокая",IF(AND(Частотометр!D28&lt;E1062, E1062&lt;Частотометр!C28),"средняя","низкая"))</f>
        <v>#NUM!</v>
      </c>
    </row>
    <row r="1063" spans="1:11" x14ac:dyDescent="0.2">
      <c r="A1063" s="35">
        <f t="shared" si="64"/>
        <v>0</v>
      </c>
      <c r="B1063" s="8" t="s">
        <v>568</v>
      </c>
      <c r="F1063" s="8" t="str">
        <f t="shared" si="66"/>
        <v/>
      </c>
      <c r="G1063" s="8" t="s">
        <v>568</v>
      </c>
      <c r="H1063" s="8" t="str">
        <f t="shared" si="67"/>
        <v>""</v>
      </c>
      <c r="I1063" s="8" t="str">
        <f t="shared" si="65"/>
        <v/>
      </c>
      <c r="J1063" s="8" t="e">
        <f>IF(D1063&gt;Частотометр!B10,"высокочаст",IF(AND(Частотометр!C10&lt;D1063, D1063&lt;Частотометр!B10),"среднечаст","низкочаст"))</f>
        <v>#NUM!</v>
      </c>
      <c r="K1063" s="8" t="e">
        <f>IF(E1063&gt;Частотометр!C28,"высокая",IF(AND(Частотометр!D28&lt;E1063, E1063&lt;Частотометр!C28),"средняя","низкая"))</f>
        <v>#NUM!</v>
      </c>
    </row>
    <row r="1064" spans="1:11" x14ac:dyDescent="0.2">
      <c r="A1064" s="35">
        <f t="shared" si="64"/>
        <v>0</v>
      </c>
      <c r="B1064" s="8" t="s">
        <v>568</v>
      </c>
      <c r="F1064" s="8" t="str">
        <f t="shared" si="66"/>
        <v/>
      </c>
      <c r="G1064" s="8" t="s">
        <v>568</v>
      </c>
      <c r="H1064" s="8" t="str">
        <f t="shared" si="67"/>
        <v>""</v>
      </c>
      <c r="I1064" s="8" t="str">
        <f t="shared" si="65"/>
        <v/>
      </c>
      <c r="J1064" s="8" t="e">
        <f>IF(D1064&gt;Частотометр!B10,"высокочаст",IF(AND(Частотометр!C10&lt;D1064, D1064&lt;Частотометр!B10),"среднечаст","низкочаст"))</f>
        <v>#NUM!</v>
      </c>
      <c r="K1064" s="8" t="e">
        <f>IF(E1064&gt;Частотометр!C28,"высокая",IF(AND(Частотометр!D28&lt;E1064, E1064&lt;Частотометр!C28),"средняя","низкая"))</f>
        <v>#NUM!</v>
      </c>
    </row>
    <row r="1065" spans="1:11" x14ac:dyDescent="0.2">
      <c r="A1065" s="35">
        <f t="shared" si="64"/>
        <v>0</v>
      </c>
      <c r="B1065" s="8" t="s">
        <v>568</v>
      </c>
      <c r="F1065" s="8" t="str">
        <f t="shared" si="66"/>
        <v/>
      </c>
      <c r="G1065" s="8" t="s">
        <v>568</v>
      </c>
      <c r="H1065" s="8" t="str">
        <f t="shared" si="67"/>
        <v>""</v>
      </c>
      <c r="I1065" s="8" t="str">
        <f t="shared" si="65"/>
        <v/>
      </c>
      <c r="J1065" s="8" t="e">
        <f>IF(D1065&gt;Частотометр!B10,"высокочаст",IF(AND(Частотометр!C10&lt;D1065, D1065&lt;Частотометр!B10),"среднечаст","низкочаст"))</f>
        <v>#NUM!</v>
      </c>
      <c r="K1065" s="8" t="e">
        <f>IF(E1065&gt;Частотометр!C28,"высокая",IF(AND(Частотометр!D28&lt;E1065, E1065&lt;Частотометр!C28),"средняя","низкая"))</f>
        <v>#NUM!</v>
      </c>
    </row>
    <row r="1066" spans="1:11" x14ac:dyDescent="0.2">
      <c r="A1066" s="35">
        <f t="shared" si="64"/>
        <v>0</v>
      </c>
      <c r="B1066" s="8" t="s">
        <v>568</v>
      </c>
      <c r="F1066" s="8" t="str">
        <f t="shared" si="66"/>
        <v/>
      </c>
      <c r="G1066" s="8" t="s">
        <v>568</v>
      </c>
      <c r="H1066" s="8" t="str">
        <f t="shared" si="67"/>
        <v>""</v>
      </c>
      <c r="I1066" s="8" t="str">
        <f t="shared" si="65"/>
        <v/>
      </c>
      <c r="J1066" s="8" t="e">
        <f>IF(D1066&gt;Частотометр!B10,"высокочаст",IF(AND(Частотометр!C10&lt;D1066, D1066&lt;Частотометр!B10),"среднечаст","низкочаст"))</f>
        <v>#NUM!</v>
      </c>
      <c r="K1066" s="8" t="e">
        <f>IF(E1066&gt;Частотометр!C28,"высокая",IF(AND(Частотометр!D28&lt;E1066, E1066&lt;Частотометр!C28),"средняя","низкая"))</f>
        <v>#NUM!</v>
      </c>
    </row>
    <row r="1067" spans="1:11" x14ac:dyDescent="0.2">
      <c r="A1067" s="35">
        <f t="shared" si="64"/>
        <v>0</v>
      </c>
      <c r="B1067" s="8" t="s">
        <v>568</v>
      </c>
      <c r="F1067" s="8" t="str">
        <f t="shared" si="66"/>
        <v/>
      </c>
      <c r="G1067" s="8" t="s">
        <v>568</v>
      </c>
      <c r="H1067" s="8" t="str">
        <f t="shared" si="67"/>
        <v>""</v>
      </c>
      <c r="I1067" s="8" t="str">
        <f t="shared" si="65"/>
        <v/>
      </c>
      <c r="J1067" s="8" t="e">
        <f>IF(D1067&gt;Частотометр!B10,"высокочаст",IF(AND(Частотометр!C10&lt;D1067, D1067&lt;Частотометр!B10),"среднечаст","низкочаст"))</f>
        <v>#NUM!</v>
      </c>
      <c r="K1067" s="8" t="e">
        <f>IF(E1067&gt;Частотометр!C28,"высокая",IF(AND(Частотометр!D28&lt;E1067, E1067&lt;Частотометр!C28),"средняя","низкая"))</f>
        <v>#NUM!</v>
      </c>
    </row>
    <row r="1068" spans="1:11" x14ac:dyDescent="0.2">
      <c r="A1068" s="35">
        <f t="shared" si="64"/>
        <v>0</v>
      </c>
      <c r="B1068" s="8" t="s">
        <v>568</v>
      </c>
      <c r="F1068" s="8" t="str">
        <f t="shared" si="66"/>
        <v/>
      </c>
      <c r="G1068" s="8" t="s">
        <v>568</v>
      </c>
      <c r="H1068" s="8" t="str">
        <f t="shared" si="67"/>
        <v>""</v>
      </c>
      <c r="I1068" s="8" t="str">
        <f t="shared" si="65"/>
        <v/>
      </c>
      <c r="J1068" s="8" t="e">
        <f>IF(D1068&gt;Частотометр!B10,"высокочаст",IF(AND(Частотометр!C10&lt;D1068, D1068&lt;Частотометр!B10),"среднечаст","низкочаст"))</f>
        <v>#NUM!</v>
      </c>
      <c r="K1068" s="8" t="e">
        <f>IF(E1068&gt;Частотометр!C28,"высокая",IF(AND(Частотометр!D28&lt;E1068, E1068&lt;Частотометр!C28),"средняя","низкая"))</f>
        <v>#NUM!</v>
      </c>
    </row>
    <row r="1069" spans="1:11" x14ac:dyDescent="0.2">
      <c r="A1069" s="35">
        <f t="shared" si="64"/>
        <v>0</v>
      </c>
      <c r="B1069" s="8" t="s">
        <v>568</v>
      </c>
      <c r="F1069" s="8" t="str">
        <f t="shared" si="66"/>
        <v/>
      </c>
      <c r="G1069" s="8" t="s">
        <v>568</v>
      </c>
      <c r="H1069" s="8" t="str">
        <f t="shared" si="67"/>
        <v>""</v>
      </c>
      <c r="I1069" s="8" t="str">
        <f t="shared" si="65"/>
        <v/>
      </c>
      <c r="J1069" s="8" t="e">
        <f>IF(D1069&gt;Частотометр!B10,"высокочаст",IF(AND(Частотометр!C10&lt;D1069, D1069&lt;Частотометр!B10),"среднечаст","низкочаст"))</f>
        <v>#NUM!</v>
      </c>
      <c r="K1069" s="8" t="e">
        <f>IF(E1069&gt;Частотометр!C28,"высокая",IF(AND(Частотометр!D28&lt;E1069, E1069&lt;Частотометр!C28),"средняя","низкая"))</f>
        <v>#NUM!</v>
      </c>
    </row>
    <row r="1070" spans="1:11" x14ac:dyDescent="0.2">
      <c r="A1070" s="35">
        <f t="shared" si="64"/>
        <v>0</v>
      </c>
      <c r="B1070" s="8" t="s">
        <v>568</v>
      </c>
      <c r="F1070" s="8" t="str">
        <f t="shared" si="66"/>
        <v/>
      </c>
      <c r="G1070" s="8" t="s">
        <v>568</v>
      </c>
      <c r="H1070" s="8" t="str">
        <f t="shared" si="67"/>
        <v>""</v>
      </c>
      <c r="I1070" s="8" t="str">
        <f t="shared" si="65"/>
        <v/>
      </c>
      <c r="J1070" s="8" t="e">
        <f>IF(D1070&gt;Частотометр!B10,"высокочаст",IF(AND(Частотометр!C10&lt;D1070, D1070&lt;Частотометр!B10),"среднечаст","низкочаст"))</f>
        <v>#NUM!</v>
      </c>
      <c r="K1070" s="8" t="e">
        <f>IF(E1070&gt;Частотометр!C28,"высокая",IF(AND(Частотометр!D28&lt;E1070, E1070&lt;Частотометр!C28),"средняя","низкая"))</f>
        <v>#NUM!</v>
      </c>
    </row>
    <row r="1071" spans="1:11" x14ac:dyDescent="0.2">
      <c r="A1071" s="35">
        <f t="shared" si="64"/>
        <v>0</v>
      </c>
      <c r="B1071" s="8" t="s">
        <v>568</v>
      </c>
      <c r="F1071" s="8" t="str">
        <f t="shared" si="66"/>
        <v/>
      </c>
      <c r="G1071" s="8" t="s">
        <v>568</v>
      </c>
      <c r="H1071" s="8" t="str">
        <f t="shared" si="67"/>
        <v>""</v>
      </c>
      <c r="I1071" s="8" t="str">
        <f t="shared" si="65"/>
        <v/>
      </c>
      <c r="J1071" s="8" t="e">
        <f>IF(D1071&gt;Частотометр!B10,"высокочаст",IF(AND(Частотометр!C10&lt;D1071, D1071&lt;Частотометр!B10),"среднечаст","низкочаст"))</f>
        <v>#NUM!</v>
      </c>
      <c r="K1071" s="8" t="e">
        <f>IF(E1071&gt;Частотометр!C28,"высокая",IF(AND(Частотометр!D28&lt;E1071, E1071&lt;Частотометр!C28),"средняя","низкая"))</f>
        <v>#NUM!</v>
      </c>
    </row>
    <row r="1072" spans="1:11" x14ac:dyDescent="0.2">
      <c r="A1072" s="35">
        <f t="shared" si="64"/>
        <v>0</v>
      </c>
      <c r="B1072" s="8" t="s">
        <v>568</v>
      </c>
      <c r="F1072" s="8" t="str">
        <f t="shared" si="66"/>
        <v/>
      </c>
      <c r="G1072" s="8" t="s">
        <v>568</v>
      </c>
      <c r="H1072" s="8" t="str">
        <f t="shared" si="67"/>
        <v>""</v>
      </c>
      <c r="I1072" s="8" t="str">
        <f t="shared" si="65"/>
        <v/>
      </c>
      <c r="J1072" s="8" t="e">
        <f>IF(D1072&gt;Частотометр!B10,"высокочаст",IF(AND(Частотометр!C10&lt;D1072, D1072&lt;Частотометр!B10),"среднечаст","низкочаст"))</f>
        <v>#NUM!</v>
      </c>
      <c r="K1072" s="8" t="e">
        <f>IF(E1072&gt;Частотометр!C28,"высокая",IF(AND(Частотометр!D28&lt;E1072, E1072&lt;Частотометр!C28),"средняя","низкая"))</f>
        <v>#NUM!</v>
      </c>
    </row>
    <row r="1073" spans="1:11" x14ac:dyDescent="0.2">
      <c r="A1073" s="35">
        <f t="shared" si="64"/>
        <v>0</v>
      </c>
      <c r="B1073" s="8" t="s">
        <v>568</v>
      </c>
      <c r="F1073" s="8" t="str">
        <f t="shared" si="66"/>
        <v/>
      </c>
      <c r="G1073" s="8" t="s">
        <v>568</v>
      </c>
      <c r="H1073" s="8" t="str">
        <f t="shared" si="67"/>
        <v>""</v>
      </c>
      <c r="I1073" s="8" t="str">
        <f t="shared" si="65"/>
        <v/>
      </c>
      <c r="J1073" s="8" t="e">
        <f>IF(D1073&gt;Частотометр!B10,"высокочаст",IF(AND(Частотометр!C10&lt;D1073, D1073&lt;Частотометр!B10),"среднечаст","низкочаст"))</f>
        <v>#NUM!</v>
      </c>
      <c r="K1073" s="8" t="e">
        <f>IF(E1073&gt;Частотометр!C28,"высокая",IF(AND(Частотометр!D28&lt;E1073, E1073&lt;Частотометр!C28),"средняя","низкая"))</f>
        <v>#NUM!</v>
      </c>
    </row>
    <row r="1074" spans="1:11" x14ac:dyDescent="0.2">
      <c r="A1074" s="35">
        <f t="shared" si="64"/>
        <v>0</v>
      </c>
      <c r="B1074" s="8" t="s">
        <v>568</v>
      </c>
      <c r="F1074" s="8" t="str">
        <f t="shared" si="66"/>
        <v/>
      </c>
      <c r="G1074" s="8" t="s">
        <v>568</v>
      </c>
      <c r="H1074" s="8" t="str">
        <f t="shared" si="67"/>
        <v>""</v>
      </c>
      <c r="I1074" s="8" t="str">
        <f t="shared" si="65"/>
        <v/>
      </c>
      <c r="J1074" s="8" t="e">
        <f>IF(D1074&gt;Частотометр!B10,"высокочаст",IF(AND(Частотометр!C10&lt;D1074, D1074&lt;Частотометр!B10),"среднечаст","низкочаст"))</f>
        <v>#NUM!</v>
      </c>
      <c r="K1074" s="8" t="e">
        <f>IF(E1074&gt;Частотометр!C28,"высокая",IF(AND(Частотометр!D28&lt;E1074, E1074&lt;Частотометр!C28),"средняя","низкая"))</f>
        <v>#NUM!</v>
      </c>
    </row>
    <row r="1075" spans="1:11" x14ac:dyDescent="0.2">
      <c r="A1075" s="35">
        <f t="shared" si="64"/>
        <v>0</v>
      </c>
      <c r="B1075" s="8" t="s">
        <v>568</v>
      </c>
      <c r="F1075" s="8" t="str">
        <f t="shared" si="66"/>
        <v/>
      </c>
      <c r="G1075" s="8" t="s">
        <v>568</v>
      </c>
      <c r="H1075" s="8" t="str">
        <f t="shared" si="67"/>
        <v>""</v>
      </c>
      <c r="I1075" s="8" t="str">
        <f t="shared" si="65"/>
        <v/>
      </c>
      <c r="J1075" s="8" t="e">
        <f>IF(D1075&gt;Частотометр!B10,"высокочаст",IF(AND(Частотометр!C10&lt;D1075, D1075&lt;Частотометр!B10),"среднечаст","низкочаст"))</f>
        <v>#NUM!</v>
      </c>
      <c r="K1075" s="8" t="e">
        <f>IF(E1075&gt;Частотометр!C28,"высокая",IF(AND(Частотометр!D28&lt;E1075, E1075&lt;Частотометр!C28),"средняя","низкая"))</f>
        <v>#NUM!</v>
      </c>
    </row>
    <row r="1076" spans="1:11" x14ac:dyDescent="0.2">
      <c r="A1076" s="35">
        <f t="shared" si="64"/>
        <v>0</v>
      </c>
      <c r="B1076" s="8" t="s">
        <v>568</v>
      </c>
      <c r="F1076" s="8" t="str">
        <f t="shared" si="66"/>
        <v/>
      </c>
      <c r="G1076" s="8" t="s">
        <v>568</v>
      </c>
      <c r="H1076" s="8" t="str">
        <f t="shared" si="67"/>
        <v>""</v>
      </c>
      <c r="I1076" s="8" t="str">
        <f t="shared" si="65"/>
        <v/>
      </c>
      <c r="J1076" s="8" t="e">
        <f>IF(D1076&gt;Частотометр!B10,"высокочаст",IF(AND(Частотометр!C10&lt;D1076, D1076&lt;Частотометр!B10),"среднечаст","низкочаст"))</f>
        <v>#NUM!</v>
      </c>
      <c r="K1076" s="8" t="e">
        <f>IF(E1076&gt;Частотометр!C28,"высокая",IF(AND(Частотометр!D28&lt;E1076, E1076&lt;Частотометр!C28),"средняя","низкая"))</f>
        <v>#NUM!</v>
      </c>
    </row>
    <row r="1077" spans="1:11" x14ac:dyDescent="0.2">
      <c r="A1077" s="35">
        <f t="shared" si="64"/>
        <v>0</v>
      </c>
      <c r="B1077" s="8" t="s">
        <v>568</v>
      </c>
      <c r="F1077" s="8" t="str">
        <f t="shared" si="66"/>
        <v/>
      </c>
      <c r="G1077" s="8" t="s">
        <v>568</v>
      </c>
      <c r="H1077" s="8" t="str">
        <f t="shared" si="67"/>
        <v>""</v>
      </c>
      <c r="I1077" s="8" t="str">
        <f t="shared" si="65"/>
        <v/>
      </c>
      <c r="J1077" s="8" t="e">
        <f>IF(D1077&gt;Частотометр!B10,"высокочаст",IF(AND(Частотометр!C10&lt;D1077, D1077&lt;Частотометр!B10),"среднечаст","низкочаст"))</f>
        <v>#NUM!</v>
      </c>
      <c r="K1077" s="8" t="e">
        <f>IF(E1077&gt;Частотометр!C28,"высокая",IF(AND(Частотометр!D28&lt;E1077, E1077&lt;Частотометр!C28),"средняя","низкая"))</f>
        <v>#NUM!</v>
      </c>
    </row>
    <row r="1078" spans="1:11" x14ac:dyDescent="0.2">
      <c r="A1078" s="35">
        <f t="shared" si="64"/>
        <v>0</v>
      </c>
      <c r="B1078" s="8" t="s">
        <v>568</v>
      </c>
      <c r="F1078" s="8" t="str">
        <f t="shared" si="66"/>
        <v/>
      </c>
      <c r="G1078" s="8" t="s">
        <v>568</v>
      </c>
      <c r="H1078" s="8" t="str">
        <f t="shared" si="67"/>
        <v>""</v>
      </c>
      <c r="I1078" s="8" t="str">
        <f t="shared" si="65"/>
        <v/>
      </c>
      <c r="J1078" s="8" t="e">
        <f>IF(D1078&gt;Частотометр!B10,"высокочаст",IF(AND(Частотометр!C10&lt;D1078, D1078&lt;Частотометр!B10),"среднечаст","низкочаст"))</f>
        <v>#NUM!</v>
      </c>
      <c r="K1078" s="8" t="e">
        <f>IF(E1078&gt;Частотометр!C28,"высокая",IF(AND(Частотометр!D28&lt;E1078, E1078&lt;Частотометр!C28),"средняя","низкая"))</f>
        <v>#NUM!</v>
      </c>
    </row>
    <row r="1079" spans="1:11" x14ac:dyDescent="0.2">
      <c r="A1079" s="35">
        <f t="shared" si="64"/>
        <v>0</v>
      </c>
      <c r="B1079" s="8" t="s">
        <v>568</v>
      </c>
      <c r="F1079" s="8" t="str">
        <f t="shared" si="66"/>
        <v/>
      </c>
      <c r="G1079" s="8" t="s">
        <v>568</v>
      </c>
      <c r="H1079" s="8" t="str">
        <f t="shared" si="67"/>
        <v>""</v>
      </c>
      <c r="I1079" s="8" t="str">
        <f t="shared" si="65"/>
        <v/>
      </c>
      <c r="J1079" s="8" t="e">
        <f>IF(D1079&gt;Частотометр!B10,"высокочаст",IF(AND(Частотометр!C10&lt;D1079, D1079&lt;Частотометр!B10),"среднечаст","низкочаст"))</f>
        <v>#NUM!</v>
      </c>
      <c r="K1079" s="8" t="e">
        <f>IF(E1079&gt;Частотометр!C28,"высокая",IF(AND(Частотометр!D28&lt;E1079, E1079&lt;Частотометр!C28),"средняя","низкая"))</f>
        <v>#NUM!</v>
      </c>
    </row>
    <row r="1080" spans="1:11" x14ac:dyDescent="0.2">
      <c r="A1080" s="35">
        <f t="shared" si="64"/>
        <v>0</v>
      </c>
      <c r="B1080" s="8" t="s">
        <v>568</v>
      </c>
      <c r="F1080" s="8" t="str">
        <f t="shared" si="66"/>
        <v/>
      </c>
      <c r="G1080" s="8" t="s">
        <v>568</v>
      </c>
      <c r="H1080" s="8" t="str">
        <f t="shared" si="67"/>
        <v>""</v>
      </c>
      <c r="I1080" s="8" t="str">
        <f t="shared" si="65"/>
        <v/>
      </c>
      <c r="J1080" s="8" t="e">
        <f>IF(D1080&gt;Частотометр!B10,"высокочаст",IF(AND(Частотометр!C10&lt;D1080, D1080&lt;Частотометр!B10),"среднечаст","низкочаст"))</f>
        <v>#NUM!</v>
      </c>
      <c r="K1080" s="8" t="e">
        <f>IF(E1080&gt;Частотометр!C28,"высокая",IF(AND(Частотометр!D28&lt;E1080, E1080&lt;Частотометр!C28),"средняя","низкая"))</f>
        <v>#NUM!</v>
      </c>
    </row>
    <row r="1081" spans="1:11" x14ac:dyDescent="0.2">
      <c r="A1081" s="35">
        <f t="shared" si="64"/>
        <v>0</v>
      </c>
      <c r="B1081" s="8" t="s">
        <v>568</v>
      </c>
      <c r="F1081" s="8" t="str">
        <f t="shared" si="66"/>
        <v/>
      </c>
      <c r="G1081" s="8" t="s">
        <v>568</v>
      </c>
      <c r="H1081" s="8" t="str">
        <f t="shared" si="67"/>
        <v>""</v>
      </c>
      <c r="I1081" s="8" t="str">
        <f t="shared" si="65"/>
        <v/>
      </c>
      <c r="J1081" s="8" t="e">
        <f>IF(D1081&gt;Частотометр!B10,"высокочаст",IF(AND(Частотометр!C10&lt;D1081, D1081&lt;Частотометр!B10),"среднечаст","низкочаст"))</f>
        <v>#NUM!</v>
      </c>
      <c r="K1081" s="8" t="e">
        <f>IF(E1081&gt;Частотометр!C28,"высокая",IF(AND(Частотометр!D28&lt;E1081, E1081&lt;Частотометр!C28),"средняя","низкая"))</f>
        <v>#NUM!</v>
      </c>
    </row>
    <row r="1082" spans="1:11" x14ac:dyDescent="0.2">
      <c r="A1082" s="35">
        <f t="shared" si="64"/>
        <v>0</v>
      </c>
      <c r="B1082" s="8" t="s">
        <v>568</v>
      </c>
      <c r="F1082" s="8" t="str">
        <f t="shared" si="66"/>
        <v/>
      </c>
      <c r="G1082" s="8" t="s">
        <v>568</v>
      </c>
      <c r="H1082" s="8" t="str">
        <f t="shared" si="67"/>
        <v>""</v>
      </c>
      <c r="I1082" s="8" t="str">
        <f t="shared" si="65"/>
        <v/>
      </c>
      <c r="J1082" s="8" t="e">
        <f>IF(D1082&gt;Частотометр!B10,"высокочаст",IF(AND(Частотометр!C10&lt;D1082, D1082&lt;Частотометр!B10),"среднечаст","низкочаст"))</f>
        <v>#NUM!</v>
      </c>
      <c r="K1082" s="8" t="e">
        <f>IF(E1082&gt;Частотометр!C28,"высокая",IF(AND(Частотометр!D28&lt;E1082, E1082&lt;Частотометр!C28),"средняя","низкая"))</f>
        <v>#NUM!</v>
      </c>
    </row>
    <row r="1083" spans="1:11" x14ac:dyDescent="0.2">
      <c r="A1083" s="35">
        <f t="shared" si="64"/>
        <v>0</v>
      </c>
      <c r="B1083" s="8" t="s">
        <v>568</v>
      </c>
      <c r="F1083" s="8" t="str">
        <f t="shared" si="66"/>
        <v/>
      </c>
      <c r="G1083" s="8" t="s">
        <v>568</v>
      </c>
      <c r="H1083" s="8" t="str">
        <f t="shared" si="67"/>
        <v>""</v>
      </c>
      <c r="I1083" s="8" t="str">
        <f t="shared" si="65"/>
        <v/>
      </c>
      <c r="J1083" s="8" t="e">
        <f>IF(D1083&gt;Частотометр!B10,"высокочаст",IF(AND(Частотометр!C10&lt;D1083, D1083&lt;Частотометр!B10),"среднечаст","низкочаст"))</f>
        <v>#NUM!</v>
      </c>
      <c r="K1083" s="8" t="e">
        <f>IF(E1083&gt;Частотометр!C28,"высокая",IF(AND(Частотометр!D28&lt;E1083, E1083&lt;Частотометр!C28),"средняя","низкая"))</f>
        <v>#NUM!</v>
      </c>
    </row>
    <row r="1084" spans="1:11" x14ac:dyDescent="0.2">
      <c r="A1084" s="35">
        <f t="shared" si="64"/>
        <v>0</v>
      </c>
      <c r="B1084" s="8" t="s">
        <v>568</v>
      </c>
      <c r="F1084" s="8" t="str">
        <f t="shared" si="66"/>
        <v/>
      </c>
      <c r="G1084" s="8" t="s">
        <v>568</v>
      </c>
      <c r="H1084" s="8" t="str">
        <f t="shared" si="67"/>
        <v>""</v>
      </c>
      <c r="I1084" s="8" t="str">
        <f t="shared" si="65"/>
        <v/>
      </c>
      <c r="J1084" s="8" t="e">
        <f>IF(D1084&gt;Частотометр!B10,"высокочаст",IF(AND(Частотометр!C10&lt;D1084, D1084&lt;Частотометр!B10),"среднечаст","низкочаст"))</f>
        <v>#NUM!</v>
      </c>
      <c r="K1084" s="8" t="e">
        <f>IF(E1084&gt;Частотометр!C28,"высокая",IF(AND(Частотометр!D28&lt;E1084, E1084&lt;Частотометр!C28),"средняя","низкая"))</f>
        <v>#NUM!</v>
      </c>
    </row>
    <row r="1085" spans="1:11" x14ac:dyDescent="0.2">
      <c r="A1085" s="35">
        <f t="shared" si="64"/>
        <v>0</v>
      </c>
      <c r="B1085" s="8" t="s">
        <v>568</v>
      </c>
      <c r="F1085" s="8" t="str">
        <f t="shared" si="66"/>
        <v/>
      </c>
      <c r="G1085" s="8" t="s">
        <v>568</v>
      </c>
      <c r="H1085" s="8" t="str">
        <f t="shared" si="67"/>
        <v>""</v>
      </c>
      <c r="I1085" s="8" t="str">
        <f t="shared" si="65"/>
        <v/>
      </c>
      <c r="J1085" s="8" t="e">
        <f>IF(D1085&gt;Частотометр!B10,"высокочаст",IF(AND(Частотометр!C10&lt;D1085, D1085&lt;Частотометр!B10),"среднечаст","низкочаст"))</f>
        <v>#NUM!</v>
      </c>
      <c r="K1085" s="8" t="e">
        <f>IF(E1085&gt;Частотометр!C28,"высокая",IF(AND(Частотометр!D28&lt;E1085, E1085&lt;Частотометр!C28),"средняя","низкая"))</f>
        <v>#NUM!</v>
      </c>
    </row>
    <row r="1086" spans="1:11" x14ac:dyDescent="0.2">
      <c r="A1086" s="35">
        <f t="shared" si="64"/>
        <v>0</v>
      </c>
      <c r="B1086" s="8" t="s">
        <v>568</v>
      </c>
      <c r="F1086" s="8" t="str">
        <f t="shared" si="66"/>
        <v/>
      </c>
      <c r="G1086" s="8" t="s">
        <v>568</v>
      </c>
      <c r="H1086" s="8" t="str">
        <f t="shared" si="67"/>
        <v>""</v>
      </c>
      <c r="I1086" s="8" t="str">
        <f t="shared" si="65"/>
        <v/>
      </c>
      <c r="J1086" s="8" t="e">
        <f>IF(D1086&gt;Частотометр!B10,"высокочаст",IF(AND(Частотометр!C10&lt;D1086, D1086&lt;Частотометр!B10),"среднечаст","низкочаст"))</f>
        <v>#NUM!</v>
      </c>
      <c r="K1086" s="8" t="e">
        <f>IF(E1086&gt;Частотометр!C28,"высокая",IF(AND(Частотометр!D28&lt;E1086, E1086&lt;Частотометр!C28),"средняя","низкая"))</f>
        <v>#NUM!</v>
      </c>
    </row>
    <row r="1087" spans="1:11" x14ac:dyDescent="0.2">
      <c r="A1087" s="35">
        <f t="shared" si="64"/>
        <v>0</v>
      </c>
      <c r="B1087" s="8" t="s">
        <v>568</v>
      </c>
      <c r="F1087" s="8" t="str">
        <f t="shared" si="66"/>
        <v/>
      </c>
      <c r="G1087" s="8" t="s">
        <v>568</v>
      </c>
      <c r="H1087" s="8" t="str">
        <f t="shared" si="67"/>
        <v>""</v>
      </c>
      <c r="I1087" s="8" t="str">
        <f t="shared" si="65"/>
        <v/>
      </c>
      <c r="J1087" s="8" t="e">
        <f>IF(D1087&gt;Частотометр!B10,"высокочаст",IF(AND(Частотометр!C10&lt;D1087, D1087&lt;Частотометр!B10),"среднечаст","низкочаст"))</f>
        <v>#NUM!</v>
      </c>
      <c r="K1087" s="8" t="e">
        <f>IF(E1087&gt;Частотометр!C28,"высокая",IF(AND(Частотометр!D28&lt;E1087, E1087&lt;Частотометр!C28),"средняя","низкая"))</f>
        <v>#NUM!</v>
      </c>
    </row>
    <row r="1088" spans="1:11" x14ac:dyDescent="0.2">
      <c r="A1088" s="35">
        <f t="shared" si="64"/>
        <v>0</v>
      </c>
      <c r="B1088" s="8" t="s">
        <v>568</v>
      </c>
      <c r="F1088" s="8" t="str">
        <f t="shared" si="66"/>
        <v/>
      </c>
      <c r="G1088" s="8" t="s">
        <v>568</v>
      </c>
      <c r="H1088" s="8" t="str">
        <f t="shared" si="67"/>
        <v>""</v>
      </c>
      <c r="I1088" s="8" t="str">
        <f t="shared" si="65"/>
        <v/>
      </c>
      <c r="J1088" s="8" t="e">
        <f>IF(D1088&gt;Частотометр!B10,"высокочаст",IF(AND(Частотометр!C10&lt;D1088, D1088&lt;Частотометр!B10),"среднечаст","низкочаст"))</f>
        <v>#NUM!</v>
      </c>
      <c r="K1088" s="8" t="e">
        <f>IF(E1088&gt;Частотометр!C28,"высокая",IF(AND(Частотометр!D28&lt;E1088, E1088&lt;Частотометр!C28),"средняя","низкая"))</f>
        <v>#NUM!</v>
      </c>
    </row>
    <row r="1089" spans="1:11" x14ac:dyDescent="0.2">
      <c r="A1089" s="35">
        <f t="shared" si="64"/>
        <v>0</v>
      </c>
      <c r="B1089" s="8" t="s">
        <v>568</v>
      </c>
      <c r="F1089" s="8" t="str">
        <f t="shared" si="66"/>
        <v/>
      </c>
      <c r="G1089" s="8" t="s">
        <v>568</v>
      </c>
      <c r="H1089" s="8" t="str">
        <f t="shared" si="67"/>
        <v>""</v>
      </c>
      <c r="I1089" s="8" t="str">
        <f t="shared" si="65"/>
        <v/>
      </c>
      <c r="J1089" s="8" t="e">
        <f>IF(D1089&gt;Частотометр!B10,"высокочаст",IF(AND(Частотометр!C10&lt;D1089, D1089&lt;Частотометр!B10),"среднечаст","низкочаст"))</f>
        <v>#NUM!</v>
      </c>
      <c r="K1089" s="8" t="e">
        <f>IF(E1089&gt;Частотометр!C28,"высокая",IF(AND(Частотометр!D28&lt;E1089, E1089&lt;Частотометр!C28),"средняя","низкая"))</f>
        <v>#NUM!</v>
      </c>
    </row>
    <row r="1090" spans="1:11" x14ac:dyDescent="0.2">
      <c r="A1090" s="35">
        <f t="shared" ref="A1090:A1153" si="68">IF(ISBLANK(C1090),0,LEN(TRIM(C1090))-LEN(SUBSTITUTE(C1090," ",""))+1)</f>
        <v>0</v>
      </c>
      <c r="B1090" s="8" t="s">
        <v>568</v>
      </c>
      <c r="F1090" s="8" t="str">
        <f t="shared" si="66"/>
        <v/>
      </c>
      <c r="G1090" s="8" t="s">
        <v>568</v>
      </c>
      <c r="H1090" s="8" t="str">
        <f t="shared" si="67"/>
        <v>""</v>
      </c>
      <c r="I1090" s="8" t="str">
        <f t="shared" ref="I1090:I1153" si="69">SUBSTITUTE(C1090, LEFT(C1090,1),PROPER(LEFT(C1090,1)),1)</f>
        <v/>
      </c>
      <c r="J1090" s="8" t="e">
        <f>IF(D1090&gt;Частотометр!B10,"высокочаст",IF(AND(Частотометр!C10&lt;D1090, D1090&lt;Частотометр!B10),"среднечаст","низкочаст"))</f>
        <v>#NUM!</v>
      </c>
      <c r="K1090" s="8" t="e">
        <f>IF(E1090&gt;Частотометр!C28,"высокая",IF(AND(Частотометр!D28&lt;E1090, E1090&lt;Частотометр!C28),"средняя","низкая"))</f>
        <v>#NUM!</v>
      </c>
    </row>
    <row r="1091" spans="1:11" x14ac:dyDescent="0.2">
      <c r="A1091" s="35">
        <f t="shared" si="68"/>
        <v>0</v>
      </c>
      <c r="B1091" s="8" t="s">
        <v>568</v>
      </c>
      <c r="F1091" s="8" t="str">
        <f t="shared" ref="F1091:F1154" si="70">TRIM(C1091)</f>
        <v/>
      </c>
      <c r="G1091" s="8" t="s">
        <v>568</v>
      </c>
      <c r="H1091" s="8" t="str">
        <f t="shared" ref="H1091:H1154" si="71">CONCATENATE(B1091,F1091,G1091)</f>
        <v>""</v>
      </c>
      <c r="I1091" s="8" t="str">
        <f t="shared" si="69"/>
        <v/>
      </c>
      <c r="J1091" s="8" t="e">
        <f>IF(D1091&gt;Частотометр!B10,"высокочаст",IF(AND(Частотометр!C10&lt;D1091, D1091&lt;Частотометр!B10),"среднечаст","низкочаст"))</f>
        <v>#NUM!</v>
      </c>
      <c r="K1091" s="8" t="e">
        <f>IF(E1091&gt;Частотометр!C28,"высокая",IF(AND(Частотометр!D28&lt;E1091, E1091&lt;Частотометр!C28),"средняя","низкая"))</f>
        <v>#NUM!</v>
      </c>
    </row>
    <row r="1092" spans="1:11" x14ac:dyDescent="0.2">
      <c r="A1092" s="35">
        <f t="shared" si="68"/>
        <v>0</v>
      </c>
      <c r="B1092" s="8" t="s">
        <v>568</v>
      </c>
      <c r="F1092" s="8" t="str">
        <f t="shared" si="70"/>
        <v/>
      </c>
      <c r="G1092" s="8" t="s">
        <v>568</v>
      </c>
      <c r="H1092" s="8" t="str">
        <f t="shared" si="71"/>
        <v>""</v>
      </c>
      <c r="I1092" s="8" t="str">
        <f t="shared" si="69"/>
        <v/>
      </c>
      <c r="J1092" s="8" t="e">
        <f>IF(D1092&gt;Частотометр!B10,"высокочаст",IF(AND(Частотометр!C10&lt;D1092, D1092&lt;Частотометр!B10),"среднечаст","низкочаст"))</f>
        <v>#NUM!</v>
      </c>
      <c r="K1092" s="8" t="e">
        <f>IF(E1092&gt;Частотометр!C28,"высокая",IF(AND(Частотометр!D28&lt;E1092, E1092&lt;Частотометр!C28),"средняя","низкая"))</f>
        <v>#NUM!</v>
      </c>
    </row>
    <row r="1093" spans="1:11" x14ac:dyDescent="0.2">
      <c r="A1093" s="35">
        <f t="shared" si="68"/>
        <v>0</v>
      </c>
      <c r="B1093" s="8" t="s">
        <v>568</v>
      </c>
      <c r="F1093" s="8" t="str">
        <f t="shared" si="70"/>
        <v/>
      </c>
      <c r="G1093" s="8" t="s">
        <v>568</v>
      </c>
      <c r="H1093" s="8" t="str">
        <f t="shared" si="71"/>
        <v>""</v>
      </c>
      <c r="I1093" s="8" t="str">
        <f t="shared" si="69"/>
        <v/>
      </c>
      <c r="J1093" s="8" t="e">
        <f>IF(D1093&gt;Частотометр!B10,"высокочаст",IF(AND(Частотометр!C10&lt;D1093, D1093&lt;Частотометр!B10),"среднечаст","низкочаст"))</f>
        <v>#NUM!</v>
      </c>
      <c r="K1093" s="8" t="e">
        <f>IF(E1093&gt;Частотометр!C28,"высокая",IF(AND(Частотометр!D28&lt;E1093, E1093&lt;Частотометр!C28),"средняя","низкая"))</f>
        <v>#NUM!</v>
      </c>
    </row>
    <row r="1094" spans="1:11" x14ac:dyDescent="0.2">
      <c r="A1094" s="35">
        <f t="shared" si="68"/>
        <v>0</v>
      </c>
      <c r="B1094" s="8" t="s">
        <v>568</v>
      </c>
      <c r="F1094" s="8" t="str">
        <f t="shared" si="70"/>
        <v/>
      </c>
      <c r="G1094" s="8" t="s">
        <v>568</v>
      </c>
      <c r="H1094" s="8" t="str">
        <f t="shared" si="71"/>
        <v>""</v>
      </c>
      <c r="I1094" s="8" t="str">
        <f t="shared" si="69"/>
        <v/>
      </c>
      <c r="J1094" s="8" t="e">
        <f>IF(D1094&gt;Частотометр!B10,"высокочаст",IF(AND(Частотометр!C10&lt;D1094, D1094&lt;Частотометр!B10),"среднечаст","низкочаст"))</f>
        <v>#NUM!</v>
      </c>
      <c r="K1094" s="8" t="e">
        <f>IF(E1094&gt;Частотометр!C28,"высокая",IF(AND(Частотометр!D28&lt;E1094, E1094&lt;Частотометр!C28),"средняя","низкая"))</f>
        <v>#NUM!</v>
      </c>
    </row>
    <row r="1095" spans="1:11" x14ac:dyDescent="0.2">
      <c r="A1095" s="35">
        <f t="shared" si="68"/>
        <v>0</v>
      </c>
      <c r="B1095" s="8" t="s">
        <v>568</v>
      </c>
      <c r="F1095" s="8" t="str">
        <f t="shared" si="70"/>
        <v/>
      </c>
      <c r="G1095" s="8" t="s">
        <v>568</v>
      </c>
      <c r="H1095" s="8" t="str">
        <f t="shared" si="71"/>
        <v>""</v>
      </c>
      <c r="I1095" s="8" t="str">
        <f t="shared" si="69"/>
        <v/>
      </c>
      <c r="J1095" s="8" t="e">
        <f>IF(D1095&gt;Частотометр!B10,"высокочаст",IF(AND(Частотометр!C10&lt;D1095, D1095&lt;Частотометр!B10),"среднечаст","низкочаст"))</f>
        <v>#NUM!</v>
      </c>
      <c r="K1095" s="8" t="e">
        <f>IF(E1095&gt;Частотометр!C28,"высокая",IF(AND(Частотометр!D28&lt;E1095, E1095&lt;Частотометр!C28),"средняя","низкая"))</f>
        <v>#NUM!</v>
      </c>
    </row>
    <row r="1096" spans="1:11" x14ac:dyDescent="0.2">
      <c r="A1096" s="35">
        <f t="shared" si="68"/>
        <v>0</v>
      </c>
      <c r="B1096" s="8" t="s">
        <v>568</v>
      </c>
      <c r="F1096" s="8" t="str">
        <f t="shared" si="70"/>
        <v/>
      </c>
      <c r="G1096" s="8" t="s">
        <v>568</v>
      </c>
      <c r="H1096" s="8" t="str">
        <f t="shared" si="71"/>
        <v>""</v>
      </c>
      <c r="I1096" s="8" t="str">
        <f t="shared" si="69"/>
        <v/>
      </c>
      <c r="J1096" s="8" t="e">
        <f>IF(D1096&gt;Частотометр!B10,"высокочаст",IF(AND(Частотометр!C10&lt;D1096, D1096&lt;Частотометр!B10),"среднечаст","низкочаст"))</f>
        <v>#NUM!</v>
      </c>
      <c r="K1096" s="8" t="e">
        <f>IF(E1096&gt;Частотометр!C28,"высокая",IF(AND(Частотометр!D28&lt;E1096, E1096&lt;Частотометр!C28),"средняя","низкая"))</f>
        <v>#NUM!</v>
      </c>
    </row>
    <row r="1097" spans="1:11" x14ac:dyDescent="0.2">
      <c r="A1097" s="35">
        <f t="shared" si="68"/>
        <v>0</v>
      </c>
      <c r="B1097" s="8" t="s">
        <v>568</v>
      </c>
      <c r="F1097" s="8" t="str">
        <f t="shared" si="70"/>
        <v/>
      </c>
      <c r="G1097" s="8" t="s">
        <v>568</v>
      </c>
      <c r="H1097" s="8" t="str">
        <f t="shared" si="71"/>
        <v>""</v>
      </c>
      <c r="I1097" s="8" t="str">
        <f t="shared" si="69"/>
        <v/>
      </c>
      <c r="J1097" s="8" t="e">
        <f>IF(D1097&gt;Частотометр!B10,"высокочаст",IF(AND(Частотометр!C10&lt;D1097, D1097&lt;Частотометр!B10),"среднечаст","низкочаст"))</f>
        <v>#NUM!</v>
      </c>
      <c r="K1097" s="8" t="e">
        <f>IF(E1097&gt;Частотометр!C28,"высокая",IF(AND(Частотометр!D28&lt;E1097, E1097&lt;Частотометр!C28),"средняя","низкая"))</f>
        <v>#NUM!</v>
      </c>
    </row>
    <row r="1098" spans="1:11" x14ac:dyDescent="0.2">
      <c r="A1098" s="35">
        <f t="shared" si="68"/>
        <v>0</v>
      </c>
      <c r="B1098" s="8" t="s">
        <v>568</v>
      </c>
      <c r="F1098" s="8" t="str">
        <f t="shared" si="70"/>
        <v/>
      </c>
      <c r="G1098" s="8" t="s">
        <v>568</v>
      </c>
      <c r="H1098" s="8" t="str">
        <f t="shared" si="71"/>
        <v>""</v>
      </c>
      <c r="I1098" s="8" t="str">
        <f t="shared" si="69"/>
        <v/>
      </c>
      <c r="J1098" s="8" t="e">
        <f>IF(D1098&gt;Частотометр!B10,"высокочаст",IF(AND(Частотометр!C10&lt;D1098, D1098&lt;Частотометр!B10),"среднечаст","низкочаст"))</f>
        <v>#NUM!</v>
      </c>
      <c r="K1098" s="8" t="e">
        <f>IF(E1098&gt;Частотометр!C28,"высокая",IF(AND(Частотометр!D28&lt;E1098, E1098&lt;Частотометр!C28),"средняя","низкая"))</f>
        <v>#NUM!</v>
      </c>
    </row>
    <row r="1099" spans="1:11" x14ac:dyDescent="0.2">
      <c r="A1099" s="35">
        <f t="shared" si="68"/>
        <v>0</v>
      </c>
      <c r="B1099" s="8" t="s">
        <v>568</v>
      </c>
      <c r="F1099" s="8" t="str">
        <f t="shared" si="70"/>
        <v/>
      </c>
      <c r="G1099" s="8" t="s">
        <v>568</v>
      </c>
      <c r="H1099" s="8" t="str">
        <f t="shared" si="71"/>
        <v>""</v>
      </c>
      <c r="I1099" s="8" t="str">
        <f t="shared" si="69"/>
        <v/>
      </c>
      <c r="J1099" s="8" t="e">
        <f>IF(D1099&gt;Частотометр!B10,"высокочаст",IF(AND(Частотометр!C10&lt;D1099, D1099&lt;Частотометр!B10),"среднечаст","низкочаст"))</f>
        <v>#NUM!</v>
      </c>
      <c r="K1099" s="8" t="e">
        <f>IF(E1099&gt;Частотометр!C28,"высокая",IF(AND(Частотометр!D28&lt;E1099, E1099&lt;Частотометр!C28),"средняя","низкая"))</f>
        <v>#NUM!</v>
      </c>
    </row>
    <row r="1100" spans="1:11" x14ac:dyDescent="0.2">
      <c r="A1100" s="35">
        <f t="shared" si="68"/>
        <v>0</v>
      </c>
      <c r="B1100" s="8" t="s">
        <v>568</v>
      </c>
      <c r="F1100" s="8" t="str">
        <f t="shared" si="70"/>
        <v/>
      </c>
      <c r="G1100" s="8" t="s">
        <v>568</v>
      </c>
      <c r="H1100" s="8" t="str">
        <f t="shared" si="71"/>
        <v>""</v>
      </c>
      <c r="I1100" s="8" t="str">
        <f t="shared" si="69"/>
        <v/>
      </c>
      <c r="J1100" s="8" t="e">
        <f>IF(D1100&gt;Частотометр!B10,"высокочаст",IF(AND(Частотометр!C10&lt;D1100, D1100&lt;Частотометр!B10),"среднечаст","низкочаст"))</f>
        <v>#NUM!</v>
      </c>
      <c r="K1100" s="8" t="e">
        <f>IF(E1100&gt;Частотометр!C28,"высокая",IF(AND(Частотометр!D28&lt;E1100, E1100&lt;Частотометр!C28),"средняя","низкая"))</f>
        <v>#NUM!</v>
      </c>
    </row>
    <row r="1101" spans="1:11" x14ac:dyDescent="0.2">
      <c r="A1101" s="35">
        <f t="shared" si="68"/>
        <v>0</v>
      </c>
      <c r="B1101" s="8" t="s">
        <v>568</v>
      </c>
      <c r="F1101" s="8" t="str">
        <f t="shared" si="70"/>
        <v/>
      </c>
      <c r="G1101" s="8" t="s">
        <v>568</v>
      </c>
      <c r="H1101" s="8" t="str">
        <f t="shared" si="71"/>
        <v>""</v>
      </c>
      <c r="I1101" s="8" t="str">
        <f t="shared" si="69"/>
        <v/>
      </c>
      <c r="J1101" s="8" t="e">
        <f>IF(D1101&gt;Частотометр!B10,"высокочаст",IF(AND(Частотометр!C10&lt;D1101, D1101&lt;Частотометр!B10),"среднечаст","низкочаст"))</f>
        <v>#NUM!</v>
      </c>
      <c r="K1101" s="8" t="e">
        <f>IF(E1101&gt;Частотометр!C28,"высокая",IF(AND(Частотометр!D28&lt;E1101, E1101&lt;Частотометр!C28),"средняя","низкая"))</f>
        <v>#NUM!</v>
      </c>
    </row>
    <row r="1102" spans="1:11" x14ac:dyDescent="0.2">
      <c r="A1102" s="35">
        <f t="shared" si="68"/>
        <v>0</v>
      </c>
      <c r="B1102" s="8" t="s">
        <v>568</v>
      </c>
      <c r="F1102" s="8" t="str">
        <f t="shared" si="70"/>
        <v/>
      </c>
      <c r="G1102" s="8" t="s">
        <v>568</v>
      </c>
      <c r="H1102" s="8" t="str">
        <f t="shared" si="71"/>
        <v>""</v>
      </c>
      <c r="I1102" s="8" t="str">
        <f t="shared" si="69"/>
        <v/>
      </c>
      <c r="J1102" s="8" t="e">
        <f>IF(D1102&gt;Частотометр!B10,"высокочаст",IF(AND(Частотометр!C10&lt;D1102, D1102&lt;Частотометр!B10),"среднечаст","низкочаст"))</f>
        <v>#NUM!</v>
      </c>
      <c r="K1102" s="8" t="e">
        <f>IF(E1102&gt;Частотометр!C28,"высокая",IF(AND(Частотометр!D28&lt;E1102, E1102&lt;Частотометр!C28),"средняя","низкая"))</f>
        <v>#NUM!</v>
      </c>
    </row>
    <row r="1103" spans="1:11" x14ac:dyDescent="0.2">
      <c r="A1103" s="35">
        <f t="shared" si="68"/>
        <v>0</v>
      </c>
      <c r="B1103" s="8" t="s">
        <v>568</v>
      </c>
      <c r="F1103" s="8" t="str">
        <f t="shared" si="70"/>
        <v/>
      </c>
      <c r="G1103" s="8" t="s">
        <v>568</v>
      </c>
      <c r="H1103" s="8" t="str">
        <f t="shared" si="71"/>
        <v>""</v>
      </c>
      <c r="I1103" s="8" t="str">
        <f t="shared" si="69"/>
        <v/>
      </c>
      <c r="J1103" s="8" t="e">
        <f>IF(D1103&gt;Частотометр!B10,"высокочаст",IF(AND(Частотометр!C10&lt;D1103, D1103&lt;Частотометр!B10),"среднечаст","низкочаст"))</f>
        <v>#NUM!</v>
      </c>
      <c r="K1103" s="8" t="e">
        <f>IF(E1103&gt;Частотометр!C28,"высокая",IF(AND(Частотометр!D28&lt;E1103, E1103&lt;Частотометр!C28),"средняя","низкая"))</f>
        <v>#NUM!</v>
      </c>
    </row>
    <row r="1104" spans="1:11" x14ac:dyDescent="0.2">
      <c r="A1104" s="35">
        <f t="shared" si="68"/>
        <v>0</v>
      </c>
      <c r="B1104" s="8" t="s">
        <v>568</v>
      </c>
      <c r="F1104" s="8" t="str">
        <f t="shared" si="70"/>
        <v/>
      </c>
      <c r="G1104" s="8" t="s">
        <v>568</v>
      </c>
      <c r="H1104" s="8" t="str">
        <f t="shared" si="71"/>
        <v>""</v>
      </c>
      <c r="I1104" s="8" t="str">
        <f t="shared" si="69"/>
        <v/>
      </c>
      <c r="J1104" s="8" t="e">
        <f>IF(D1104&gt;Частотометр!B10,"высокочаст",IF(AND(Частотометр!C10&lt;D1104, D1104&lt;Частотометр!B10),"среднечаст","низкочаст"))</f>
        <v>#NUM!</v>
      </c>
      <c r="K1104" s="8" t="e">
        <f>IF(E1104&gt;Частотометр!C28,"высокая",IF(AND(Частотометр!D28&lt;E1104, E1104&lt;Частотометр!C28),"средняя","низкая"))</f>
        <v>#NUM!</v>
      </c>
    </row>
    <row r="1105" spans="1:11" x14ac:dyDescent="0.2">
      <c r="A1105" s="35">
        <f t="shared" si="68"/>
        <v>0</v>
      </c>
      <c r="B1105" s="8" t="s">
        <v>568</v>
      </c>
      <c r="F1105" s="8" t="str">
        <f t="shared" si="70"/>
        <v/>
      </c>
      <c r="G1105" s="8" t="s">
        <v>568</v>
      </c>
      <c r="H1105" s="8" t="str">
        <f t="shared" si="71"/>
        <v>""</v>
      </c>
      <c r="I1105" s="8" t="str">
        <f t="shared" si="69"/>
        <v/>
      </c>
      <c r="J1105" s="8" t="e">
        <f>IF(D1105&gt;Частотометр!B10,"высокочаст",IF(AND(Частотометр!C10&lt;D1105, D1105&lt;Частотометр!B10),"среднечаст","низкочаст"))</f>
        <v>#NUM!</v>
      </c>
      <c r="K1105" s="8" t="e">
        <f>IF(E1105&gt;Частотометр!C28,"высокая",IF(AND(Частотометр!D28&lt;E1105, E1105&lt;Частотометр!C28),"средняя","низкая"))</f>
        <v>#NUM!</v>
      </c>
    </row>
    <row r="1106" spans="1:11" x14ac:dyDescent="0.2">
      <c r="A1106" s="35">
        <f t="shared" si="68"/>
        <v>0</v>
      </c>
      <c r="B1106" s="8" t="s">
        <v>568</v>
      </c>
      <c r="F1106" s="8" t="str">
        <f t="shared" si="70"/>
        <v/>
      </c>
      <c r="G1106" s="8" t="s">
        <v>568</v>
      </c>
      <c r="H1106" s="8" t="str">
        <f t="shared" si="71"/>
        <v>""</v>
      </c>
      <c r="I1106" s="8" t="str">
        <f t="shared" si="69"/>
        <v/>
      </c>
      <c r="J1106" s="8" t="e">
        <f>IF(D1106&gt;Частотометр!B10,"высокочаст",IF(AND(Частотометр!C10&lt;D1106, D1106&lt;Частотометр!B10),"среднечаст","низкочаст"))</f>
        <v>#NUM!</v>
      </c>
      <c r="K1106" s="8" t="e">
        <f>IF(E1106&gt;Частотометр!C28,"высокая",IF(AND(Частотометр!D28&lt;E1106, E1106&lt;Частотометр!C28),"средняя","низкая"))</f>
        <v>#NUM!</v>
      </c>
    </row>
    <row r="1107" spans="1:11" x14ac:dyDescent="0.2">
      <c r="A1107" s="35">
        <f t="shared" si="68"/>
        <v>0</v>
      </c>
      <c r="B1107" s="8" t="s">
        <v>568</v>
      </c>
      <c r="F1107" s="8" t="str">
        <f t="shared" si="70"/>
        <v/>
      </c>
      <c r="G1107" s="8" t="s">
        <v>568</v>
      </c>
      <c r="H1107" s="8" t="str">
        <f t="shared" si="71"/>
        <v>""</v>
      </c>
      <c r="I1107" s="8" t="str">
        <f t="shared" si="69"/>
        <v/>
      </c>
      <c r="J1107" s="8" t="e">
        <f>IF(D1107&gt;Частотометр!B10,"высокочаст",IF(AND(Частотометр!C10&lt;D1107, D1107&lt;Частотометр!B10),"среднечаст","низкочаст"))</f>
        <v>#NUM!</v>
      </c>
      <c r="K1107" s="8" t="e">
        <f>IF(E1107&gt;Частотометр!C28,"высокая",IF(AND(Частотометр!D28&lt;E1107, E1107&lt;Частотометр!C28),"средняя","низкая"))</f>
        <v>#NUM!</v>
      </c>
    </row>
    <row r="1108" spans="1:11" x14ac:dyDescent="0.2">
      <c r="A1108" s="35">
        <f t="shared" si="68"/>
        <v>0</v>
      </c>
      <c r="B1108" s="8" t="s">
        <v>568</v>
      </c>
      <c r="F1108" s="8" t="str">
        <f t="shared" si="70"/>
        <v/>
      </c>
      <c r="G1108" s="8" t="s">
        <v>568</v>
      </c>
      <c r="H1108" s="8" t="str">
        <f t="shared" si="71"/>
        <v>""</v>
      </c>
      <c r="I1108" s="8" t="str">
        <f t="shared" si="69"/>
        <v/>
      </c>
      <c r="J1108" s="8" t="e">
        <f>IF(D1108&gt;Частотометр!B10,"высокочаст",IF(AND(Частотометр!C10&lt;D1108, D1108&lt;Частотометр!B10),"среднечаст","низкочаст"))</f>
        <v>#NUM!</v>
      </c>
      <c r="K1108" s="8" t="e">
        <f>IF(E1108&gt;Частотометр!C28,"высокая",IF(AND(Частотометр!D28&lt;E1108, E1108&lt;Частотометр!C28),"средняя","низкая"))</f>
        <v>#NUM!</v>
      </c>
    </row>
    <row r="1109" spans="1:11" x14ac:dyDescent="0.2">
      <c r="A1109" s="35">
        <f t="shared" si="68"/>
        <v>0</v>
      </c>
      <c r="B1109" s="8" t="s">
        <v>568</v>
      </c>
      <c r="F1109" s="8" t="str">
        <f t="shared" si="70"/>
        <v/>
      </c>
      <c r="G1109" s="8" t="s">
        <v>568</v>
      </c>
      <c r="H1109" s="8" t="str">
        <f t="shared" si="71"/>
        <v>""</v>
      </c>
      <c r="I1109" s="8" t="str">
        <f t="shared" si="69"/>
        <v/>
      </c>
      <c r="J1109" s="8" t="e">
        <f>IF(D1109&gt;Частотометр!B10,"высокочаст",IF(AND(Частотометр!C10&lt;D1109, D1109&lt;Частотометр!B10),"среднечаст","низкочаст"))</f>
        <v>#NUM!</v>
      </c>
      <c r="K1109" s="8" t="e">
        <f>IF(E1109&gt;Частотометр!C28,"высокая",IF(AND(Частотометр!D28&lt;E1109, E1109&lt;Частотометр!C28),"средняя","низкая"))</f>
        <v>#NUM!</v>
      </c>
    </row>
    <row r="1110" spans="1:11" x14ac:dyDescent="0.2">
      <c r="A1110" s="35">
        <f t="shared" si="68"/>
        <v>0</v>
      </c>
      <c r="B1110" s="8" t="s">
        <v>568</v>
      </c>
      <c r="F1110" s="8" t="str">
        <f t="shared" si="70"/>
        <v/>
      </c>
      <c r="G1110" s="8" t="s">
        <v>568</v>
      </c>
      <c r="H1110" s="8" t="str">
        <f t="shared" si="71"/>
        <v>""</v>
      </c>
      <c r="I1110" s="8" t="str">
        <f t="shared" si="69"/>
        <v/>
      </c>
      <c r="J1110" s="8" t="e">
        <f>IF(D1110&gt;Частотометр!B10,"высокочаст",IF(AND(Частотометр!C10&lt;D1110, D1110&lt;Частотометр!B10),"среднечаст","низкочаст"))</f>
        <v>#NUM!</v>
      </c>
      <c r="K1110" s="8" t="e">
        <f>IF(E1110&gt;Частотометр!C28,"высокая",IF(AND(Частотометр!D28&lt;E1110, E1110&lt;Частотометр!C28),"средняя","низкая"))</f>
        <v>#NUM!</v>
      </c>
    </row>
    <row r="1111" spans="1:11" x14ac:dyDescent="0.2">
      <c r="A1111" s="35">
        <f t="shared" si="68"/>
        <v>0</v>
      </c>
      <c r="B1111" s="8" t="s">
        <v>568</v>
      </c>
      <c r="F1111" s="8" t="str">
        <f t="shared" si="70"/>
        <v/>
      </c>
      <c r="G1111" s="8" t="s">
        <v>568</v>
      </c>
      <c r="H1111" s="8" t="str">
        <f t="shared" si="71"/>
        <v>""</v>
      </c>
      <c r="I1111" s="8" t="str">
        <f t="shared" si="69"/>
        <v/>
      </c>
      <c r="J1111" s="8" t="e">
        <f>IF(D1111&gt;Частотометр!B10,"высокочаст",IF(AND(Частотометр!C10&lt;D1111, D1111&lt;Частотометр!B10),"среднечаст","низкочаст"))</f>
        <v>#NUM!</v>
      </c>
      <c r="K1111" s="8" t="e">
        <f>IF(E1111&gt;Частотометр!C28,"высокая",IF(AND(Частотометр!D28&lt;E1111, E1111&lt;Частотометр!C28),"средняя","низкая"))</f>
        <v>#NUM!</v>
      </c>
    </row>
    <row r="1112" spans="1:11" x14ac:dyDescent="0.2">
      <c r="A1112" s="35">
        <f t="shared" si="68"/>
        <v>0</v>
      </c>
      <c r="B1112" s="8" t="s">
        <v>568</v>
      </c>
      <c r="F1112" s="8" t="str">
        <f t="shared" si="70"/>
        <v/>
      </c>
      <c r="G1112" s="8" t="s">
        <v>568</v>
      </c>
      <c r="H1112" s="8" t="str">
        <f t="shared" si="71"/>
        <v>""</v>
      </c>
      <c r="I1112" s="8" t="str">
        <f t="shared" si="69"/>
        <v/>
      </c>
      <c r="J1112" s="8" t="e">
        <f>IF(D1112&gt;Частотометр!B10,"высокочаст",IF(AND(Частотометр!C10&lt;D1112, D1112&lt;Частотометр!B10),"среднечаст","низкочаст"))</f>
        <v>#NUM!</v>
      </c>
      <c r="K1112" s="8" t="e">
        <f>IF(E1112&gt;Частотометр!C28,"высокая",IF(AND(Частотометр!D28&lt;E1112, E1112&lt;Частотометр!C28),"средняя","низкая"))</f>
        <v>#NUM!</v>
      </c>
    </row>
    <row r="1113" spans="1:11" x14ac:dyDescent="0.2">
      <c r="A1113" s="35">
        <f t="shared" si="68"/>
        <v>0</v>
      </c>
      <c r="B1113" s="8" t="s">
        <v>568</v>
      </c>
      <c r="F1113" s="8" t="str">
        <f t="shared" si="70"/>
        <v/>
      </c>
      <c r="G1113" s="8" t="s">
        <v>568</v>
      </c>
      <c r="H1113" s="8" t="str">
        <f t="shared" si="71"/>
        <v>""</v>
      </c>
      <c r="I1113" s="8" t="str">
        <f t="shared" si="69"/>
        <v/>
      </c>
      <c r="J1113" s="8" t="e">
        <f>IF(D1113&gt;Частотометр!B10,"высокочаст",IF(AND(Частотометр!C10&lt;D1113, D1113&lt;Частотометр!B10),"среднечаст","низкочаст"))</f>
        <v>#NUM!</v>
      </c>
      <c r="K1113" s="8" t="e">
        <f>IF(E1113&gt;Частотометр!C28,"высокая",IF(AND(Частотометр!D28&lt;E1113, E1113&lt;Частотометр!C28),"средняя","низкая"))</f>
        <v>#NUM!</v>
      </c>
    </row>
    <row r="1114" spans="1:11" x14ac:dyDescent="0.2">
      <c r="A1114" s="35">
        <f t="shared" si="68"/>
        <v>0</v>
      </c>
      <c r="B1114" s="8" t="s">
        <v>568</v>
      </c>
      <c r="F1114" s="8" t="str">
        <f t="shared" si="70"/>
        <v/>
      </c>
      <c r="G1114" s="8" t="s">
        <v>568</v>
      </c>
      <c r="H1114" s="8" t="str">
        <f t="shared" si="71"/>
        <v>""</v>
      </c>
      <c r="I1114" s="8" t="str">
        <f t="shared" si="69"/>
        <v/>
      </c>
      <c r="J1114" s="8" t="e">
        <f>IF(D1114&gt;Частотометр!B10,"высокочаст",IF(AND(Частотометр!C10&lt;D1114, D1114&lt;Частотометр!B10),"среднечаст","низкочаст"))</f>
        <v>#NUM!</v>
      </c>
      <c r="K1114" s="8" t="e">
        <f>IF(E1114&gt;Частотометр!C28,"высокая",IF(AND(Частотометр!D28&lt;E1114, E1114&lt;Частотометр!C28),"средняя","низкая"))</f>
        <v>#NUM!</v>
      </c>
    </row>
    <row r="1115" spans="1:11" x14ac:dyDescent="0.2">
      <c r="A1115" s="35">
        <f t="shared" si="68"/>
        <v>0</v>
      </c>
      <c r="B1115" s="8" t="s">
        <v>568</v>
      </c>
      <c r="F1115" s="8" t="str">
        <f t="shared" si="70"/>
        <v/>
      </c>
      <c r="G1115" s="8" t="s">
        <v>568</v>
      </c>
      <c r="H1115" s="8" t="str">
        <f t="shared" si="71"/>
        <v>""</v>
      </c>
      <c r="I1115" s="8" t="str">
        <f t="shared" si="69"/>
        <v/>
      </c>
      <c r="J1115" s="8" t="e">
        <f>IF(D1115&gt;Частотометр!B10,"высокочаст",IF(AND(Частотометр!C10&lt;D1115, D1115&lt;Частотометр!B10),"среднечаст","низкочаст"))</f>
        <v>#NUM!</v>
      </c>
      <c r="K1115" s="8" t="e">
        <f>IF(E1115&gt;Частотометр!C28,"высокая",IF(AND(Частотометр!D28&lt;E1115, E1115&lt;Частотометр!C28),"средняя","низкая"))</f>
        <v>#NUM!</v>
      </c>
    </row>
    <row r="1116" spans="1:11" x14ac:dyDescent="0.2">
      <c r="A1116" s="35">
        <f t="shared" si="68"/>
        <v>0</v>
      </c>
      <c r="B1116" s="8" t="s">
        <v>568</v>
      </c>
      <c r="F1116" s="8" t="str">
        <f t="shared" si="70"/>
        <v/>
      </c>
      <c r="G1116" s="8" t="s">
        <v>568</v>
      </c>
      <c r="H1116" s="8" t="str">
        <f t="shared" si="71"/>
        <v>""</v>
      </c>
      <c r="I1116" s="8" t="str">
        <f t="shared" si="69"/>
        <v/>
      </c>
      <c r="J1116" s="8" t="e">
        <f>IF(D1116&gt;Частотометр!B10,"высокочаст",IF(AND(Частотометр!C10&lt;D1116, D1116&lt;Частотометр!B10),"среднечаст","низкочаст"))</f>
        <v>#NUM!</v>
      </c>
      <c r="K1116" s="8" t="e">
        <f>IF(E1116&gt;Частотометр!C28,"высокая",IF(AND(Частотометр!D28&lt;E1116, E1116&lt;Частотометр!C28),"средняя","низкая"))</f>
        <v>#NUM!</v>
      </c>
    </row>
    <row r="1117" spans="1:11" x14ac:dyDescent="0.2">
      <c r="A1117" s="35">
        <f t="shared" si="68"/>
        <v>0</v>
      </c>
      <c r="B1117" s="8" t="s">
        <v>568</v>
      </c>
      <c r="F1117" s="8" t="str">
        <f t="shared" si="70"/>
        <v/>
      </c>
      <c r="G1117" s="8" t="s">
        <v>568</v>
      </c>
      <c r="H1117" s="8" t="str">
        <f t="shared" si="71"/>
        <v>""</v>
      </c>
      <c r="I1117" s="8" t="str">
        <f t="shared" si="69"/>
        <v/>
      </c>
      <c r="J1117" s="8" t="e">
        <f>IF(D1117&gt;Частотометр!B10,"высокочаст",IF(AND(Частотометр!C10&lt;D1117, D1117&lt;Частотометр!B10),"среднечаст","низкочаст"))</f>
        <v>#NUM!</v>
      </c>
      <c r="K1117" s="8" t="e">
        <f>IF(E1117&gt;Частотометр!C28,"высокая",IF(AND(Частотометр!D28&lt;E1117, E1117&lt;Частотометр!C28),"средняя","низкая"))</f>
        <v>#NUM!</v>
      </c>
    </row>
    <row r="1118" spans="1:11" x14ac:dyDescent="0.2">
      <c r="A1118" s="35">
        <f t="shared" si="68"/>
        <v>0</v>
      </c>
      <c r="B1118" s="8" t="s">
        <v>568</v>
      </c>
      <c r="F1118" s="8" t="str">
        <f t="shared" si="70"/>
        <v/>
      </c>
      <c r="G1118" s="8" t="s">
        <v>568</v>
      </c>
      <c r="H1118" s="8" t="str">
        <f t="shared" si="71"/>
        <v>""</v>
      </c>
      <c r="I1118" s="8" t="str">
        <f t="shared" si="69"/>
        <v/>
      </c>
      <c r="J1118" s="8" t="e">
        <f>IF(D1118&gt;Частотометр!B10,"высокочаст",IF(AND(Частотометр!C10&lt;D1118, D1118&lt;Частотометр!B10),"среднечаст","низкочаст"))</f>
        <v>#NUM!</v>
      </c>
      <c r="K1118" s="8" t="e">
        <f>IF(E1118&gt;Частотометр!C28,"высокая",IF(AND(Частотометр!D28&lt;E1118, E1118&lt;Частотометр!C28),"средняя","низкая"))</f>
        <v>#NUM!</v>
      </c>
    </row>
    <row r="1119" spans="1:11" x14ac:dyDescent="0.2">
      <c r="A1119" s="35">
        <f t="shared" si="68"/>
        <v>0</v>
      </c>
      <c r="B1119" s="8" t="s">
        <v>568</v>
      </c>
      <c r="F1119" s="8" t="str">
        <f t="shared" si="70"/>
        <v/>
      </c>
      <c r="G1119" s="8" t="s">
        <v>568</v>
      </c>
      <c r="H1119" s="8" t="str">
        <f t="shared" si="71"/>
        <v>""</v>
      </c>
      <c r="I1119" s="8" t="str">
        <f t="shared" si="69"/>
        <v/>
      </c>
      <c r="J1119" s="8" t="e">
        <f>IF(D1119&gt;Частотометр!B10,"высокочаст",IF(AND(Частотометр!C10&lt;D1119, D1119&lt;Частотометр!B10),"среднечаст","низкочаст"))</f>
        <v>#NUM!</v>
      </c>
      <c r="K1119" s="8" t="e">
        <f>IF(E1119&gt;Частотометр!C28,"высокая",IF(AND(Частотометр!D28&lt;E1119, E1119&lt;Частотометр!C28),"средняя","низкая"))</f>
        <v>#NUM!</v>
      </c>
    </row>
    <row r="1120" spans="1:11" x14ac:dyDescent="0.2">
      <c r="A1120" s="35">
        <f t="shared" si="68"/>
        <v>0</v>
      </c>
      <c r="B1120" s="8" t="s">
        <v>568</v>
      </c>
      <c r="F1120" s="8" t="str">
        <f t="shared" si="70"/>
        <v/>
      </c>
      <c r="G1120" s="8" t="s">
        <v>568</v>
      </c>
      <c r="H1120" s="8" t="str">
        <f t="shared" si="71"/>
        <v>""</v>
      </c>
      <c r="I1120" s="8" t="str">
        <f t="shared" si="69"/>
        <v/>
      </c>
      <c r="J1120" s="8" t="e">
        <f>IF(D1120&gt;Частотометр!B10,"высокочаст",IF(AND(Частотометр!C10&lt;D1120, D1120&lt;Частотометр!B10),"среднечаст","низкочаст"))</f>
        <v>#NUM!</v>
      </c>
      <c r="K1120" s="8" t="e">
        <f>IF(E1120&gt;Частотометр!C28,"высокая",IF(AND(Частотометр!D28&lt;E1120, E1120&lt;Частотометр!C28),"средняя","низкая"))</f>
        <v>#NUM!</v>
      </c>
    </row>
    <row r="1121" spans="1:11" x14ac:dyDescent="0.2">
      <c r="A1121" s="35">
        <f t="shared" si="68"/>
        <v>0</v>
      </c>
      <c r="B1121" s="8" t="s">
        <v>568</v>
      </c>
      <c r="F1121" s="8" t="str">
        <f t="shared" si="70"/>
        <v/>
      </c>
      <c r="G1121" s="8" t="s">
        <v>568</v>
      </c>
      <c r="H1121" s="8" t="str">
        <f t="shared" si="71"/>
        <v>""</v>
      </c>
      <c r="I1121" s="8" t="str">
        <f t="shared" si="69"/>
        <v/>
      </c>
      <c r="J1121" s="8" t="e">
        <f>IF(D1121&gt;Частотометр!B10,"высокочаст",IF(AND(Частотометр!C10&lt;D1121, D1121&lt;Частотометр!B10),"среднечаст","низкочаст"))</f>
        <v>#NUM!</v>
      </c>
      <c r="K1121" s="8" t="e">
        <f>IF(E1121&gt;Частотометр!C28,"высокая",IF(AND(Частотометр!D28&lt;E1121, E1121&lt;Частотометр!C28),"средняя","низкая"))</f>
        <v>#NUM!</v>
      </c>
    </row>
    <row r="1122" spans="1:11" x14ac:dyDescent="0.2">
      <c r="A1122" s="35">
        <f t="shared" si="68"/>
        <v>0</v>
      </c>
      <c r="B1122" s="8" t="s">
        <v>568</v>
      </c>
      <c r="F1122" s="8" t="str">
        <f t="shared" si="70"/>
        <v/>
      </c>
      <c r="G1122" s="8" t="s">
        <v>568</v>
      </c>
      <c r="H1122" s="8" t="str">
        <f t="shared" si="71"/>
        <v>""</v>
      </c>
      <c r="I1122" s="8" t="str">
        <f t="shared" si="69"/>
        <v/>
      </c>
      <c r="J1122" s="8" t="e">
        <f>IF(D1122&gt;Частотометр!B10,"высокочаст",IF(AND(Частотометр!C10&lt;D1122, D1122&lt;Частотометр!B10),"среднечаст","низкочаст"))</f>
        <v>#NUM!</v>
      </c>
      <c r="K1122" s="8" t="e">
        <f>IF(E1122&gt;Частотометр!C28,"высокая",IF(AND(Частотометр!D28&lt;E1122, E1122&lt;Частотометр!C28),"средняя","низкая"))</f>
        <v>#NUM!</v>
      </c>
    </row>
    <row r="1123" spans="1:11" x14ac:dyDescent="0.2">
      <c r="A1123" s="35">
        <f t="shared" si="68"/>
        <v>0</v>
      </c>
      <c r="B1123" s="8" t="s">
        <v>568</v>
      </c>
      <c r="F1123" s="8" t="str">
        <f t="shared" si="70"/>
        <v/>
      </c>
      <c r="G1123" s="8" t="s">
        <v>568</v>
      </c>
      <c r="H1123" s="8" t="str">
        <f t="shared" si="71"/>
        <v>""</v>
      </c>
      <c r="I1123" s="8" t="str">
        <f t="shared" si="69"/>
        <v/>
      </c>
      <c r="J1123" s="8" t="e">
        <f>IF(D1123&gt;Частотометр!B10,"высокочаст",IF(AND(Частотометр!C10&lt;D1123, D1123&lt;Частотометр!B10),"среднечаст","низкочаст"))</f>
        <v>#NUM!</v>
      </c>
      <c r="K1123" s="8" t="e">
        <f>IF(E1123&gt;Частотометр!C28,"высокая",IF(AND(Частотометр!D28&lt;E1123, E1123&lt;Частотометр!C28),"средняя","низкая"))</f>
        <v>#NUM!</v>
      </c>
    </row>
    <row r="1124" spans="1:11" x14ac:dyDescent="0.2">
      <c r="A1124" s="35">
        <f t="shared" si="68"/>
        <v>0</v>
      </c>
      <c r="B1124" s="8" t="s">
        <v>568</v>
      </c>
      <c r="F1124" s="8" t="str">
        <f t="shared" si="70"/>
        <v/>
      </c>
      <c r="G1124" s="8" t="s">
        <v>568</v>
      </c>
      <c r="H1124" s="8" t="str">
        <f t="shared" si="71"/>
        <v>""</v>
      </c>
      <c r="I1124" s="8" t="str">
        <f t="shared" si="69"/>
        <v/>
      </c>
      <c r="J1124" s="8" t="e">
        <f>IF(D1124&gt;Частотометр!B10,"высокочаст",IF(AND(Частотометр!C10&lt;D1124, D1124&lt;Частотометр!B10),"среднечаст","низкочаст"))</f>
        <v>#NUM!</v>
      </c>
      <c r="K1124" s="8" t="e">
        <f>IF(E1124&gt;Частотометр!C28,"высокая",IF(AND(Частотометр!D28&lt;E1124, E1124&lt;Частотометр!C28),"средняя","низкая"))</f>
        <v>#NUM!</v>
      </c>
    </row>
    <row r="1125" spans="1:11" x14ac:dyDescent="0.2">
      <c r="A1125" s="35">
        <f t="shared" si="68"/>
        <v>0</v>
      </c>
      <c r="B1125" s="8" t="s">
        <v>568</v>
      </c>
      <c r="F1125" s="8" t="str">
        <f t="shared" si="70"/>
        <v/>
      </c>
      <c r="G1125" s="8" t="s">
        <v>568</v>
      </c>
      <c r="H1125" s="8" t="str">
        <f t="shared" si="71"/>
        <v>""</v>
      </c>
      <c r="I1125" s="8" t="str">
        <f t="shared" si="69"/>
        <v/>
      </c>
      <c r="J1125" s="8" t="e">
        <f>IF(D1125&gt;Частотометр!B10,"высокочаст",IF(AND(Частотометр!C10&lt;D1125, D1125&lt;Частотометр!B10),"среднечаст","низкочаст"))</f>
        <v>#NUM!</v>
      </c>
      <c r="K1125" s="8" t="e">
        <f>IF(E1125&gt;Частотометр!C28,"высокая",IF(AND(Частотометр!D28&lt;E1125, E1125&lt;Частотометр!C28),"средняя","низкая"))</f>
        <v>#NUM!</v>
      </c>
    </row>
    <row r="1126" spans="1:11" x14ac:dyDescent="0.2">
      <c r="A1126" s="35">
        <f t="shared" si="68"/>
        <v>0</v>
      </c>
      <c r="B1126" s="8" t="s">
        <v>568</v>
      </c>
      <c r="F1126" s="8" t="str">
        <f t="shared" si="70"/>
        <v/>
      </c>
      <c r="G1126" s="8" t="s">
        <v>568</v>
      </c>
      <c r="H1126" s="8" t="str">
        <f t="shared" si="71"/>
        <v>""</v>
      </c>
      <c r="I1126" s="8" t="str">
        <f t="shared" si="69"/>
        <v/>
      </c>
      <c r="J1126" s="8" t="e">
        <f>IF(D1126&gt;Частотометр!B10,"высокочаст",IF(AND(Частотометр!C10&lt;D1126, D1126&lt;Частотометр!B10),"среднечаст","низкочаст"))</f>
        <v>#NUM!</v>
      </c>
      <c r="K1126" s="8" t="e">
        <f>IF(E1126&gt;Частотометр!C28,"высокая",IF(AND(Частотометр!D28&lt;E1126, E1126&lt;Частотометр!C28),"средняя","низкая"))</f>
        <v>#NUM!</v>
      </c>
    </row>
    <row r="1127" spans="1:11" x14ac:dyDescent="0.2">
      <c r="A1127" s="35">
        <f t="shared" si="68"/>
        <v>0</v>
      </c>
      <c r="B1127" s="8" t="s">
        <v>568</v>
      </c>
      <c r="F1127" s="8" t="str">
        <f t="shared" si="70"/>
        <v/>
      </c>
      <c r="G1127" s="8" t="s">
        <v>568</v>
      </c>
      <c r="H1127" s="8" t="str">
        <f t="shared" si="71"/>
        <v>""</v>
      </c>
      <c r="I1127" s="8" t="str">
        <f t="shared" si="69"/>
        <v/>
      </c>
      <c r="J1127" s="8" t="e">
        <f>IF(D1127&gt;Частотометр!B10,"высокочаст",IF(AND(Частотометр!C10&lt;D1127, D1127&lt;Частотометр!B10),"среднечаст","низкочаст"))</f>
        <v>#NUM!</v>
      </c>
      <c r="K1127" s="8" t="e">
        <f>IF(E1127&gt;Частотометр!C28,"высокая",IF(AND(Частотометр!D28&lt;E1127, E1127&lt;Частотометр!C28),"средняя","низкая"))</f>
        <v>#NUM!</v>
      </c>
    </row>
    <row r="1128" spans="1:11" x14ac:dyDescent="0.2">
      <c r="A1128" s="35">
        <f t="shared" si="68"/>
        <v>0</v>
      </c>
      <c r="B1128" s="8" t="s">
        <v>568</v>
      </c>
      <c r="F1128" s="8" t="str">
        <f t="shared" si="70"/>
        <v/>
      </c>
      <c r="G1128" s="8" t="s">
        <v>568</v>
      </c>
      <c r="H1128" s="8" t="str">
        <f t="shared" si="71"/>
        <v>""</v>
      </c>
      <c r="I1128" s="8" t="str">
        <f t="shared" si="69"/>
        <v/>
      </c>
      <c r="J1128" s="8" t="e">
        <f>IF(D1128&gt;Частотометр!B10,"высокочаст",IF(AND(Частотометр!C10&lt;D1128, D1128&lt;Частотометр!B10),"среднечаст","низкочаст"))</f>
        <v>#NUM!</v>
      </c>
      <c r="K1128" s="8" t="e">
        <f>IF(E1128&gt;Частотометр!C28,"высокая",IF(AND(Частотометр!D28&lt;E1128, E1128&lt;Частотометр!C28),"средняя","низкая"))</f>
        <v>#NUM!</v>
      </c>
    </row>
    <row r="1129" spans="1:11" x14ac:dyDescent="0.2">
      <c r="A1129" s="35">
        <f t="shared" si="68"/>
        <v>0</v>
      </c>
      <c r="B1129" s="8" t="s">
        <v>568</v>
      </c>
      <c r="F1129" s="8" t="str">
        <f t="shared" si="70"/>
        <v/>
      </c>
      <c r="G1129" s="8" t="s">
        <v>568</v>
      </c>
      <c r="H1129" s="8" t="str">
        <f t="shared" si="71"/>
        <v>""</v>
      </c>
      <c r="I1129" s="8" t="str">
        <f t="shared" si="69"/>
        <v/>
      </c>
      <c r="J1129" s="8" t="e">
        <f>IF(D1129&gt;Частотометр!B10,"высокочаст",IF(AND(Частотометр!C10&lt;D1129, D1129&lt;Частотометр!B10),"среднечаст","низкочаст"))</f>
        <v>#NUM!</v>
      </c>
      <c r="K1129" s="8" t="e">
        <f>IF(E1129&gt;Частотометр!C28,"высокая",IF(AND(Частотометр!D28&lt;E1129, E1129&lt;Частотометр!C28),"средняя","низкая"))</f>
        <v>#NUM!</v>
      </c>
    </row>
    <row r="1130" spans="1:11" x14ac:dyDescent="0.2">
      <c r="A1130" s="35">
        <f t="shared" si="68"/>
        <v>0</v>
      </c>
      <c r="B1130" s="8" t="s">
        <v>568</v>
      </c>
      <c r="F1130" s="8" t="str">
        <f t="shared" si="70"/>
        <v/>
      </c>
      <c r="G1130" s="8" t="s">
        <v>568</v>
      </c>
      <c r="H1130" s="8" t="str">
        <f t="shared" si="71"/>
        <v>""</v>
      </c>
      <c r="I1130" s="8" t="str">
        <f t="shared" si="69"/>
        <v/>
      </c>
      <c r="J1130" s="8" t="e">
        <f>IF(D1130&gt;Частотометр!B10,"высокочаст",IF(AND(Частотометр!C10&lt;D1130, D1130&lt;Частотометр!B10),"среднечаст","низкочаст"))</f>
        <v>#NUM!</v>
      </c>
      <c r="K1130" s="8" t="e">
        <f>IF(E1130&gt;Частотометр!C28,"высокая",IF(AND(Частотометр!D28&lt;E1130, E1130&lt;Частотометр!C28),"средняя","низкая"))</f>
        <v>#NUM!</v>
      </c>
    </row>
    <row r="1131" spans="1:11" x14ac:dyDescent="0.2">
      <c r="A1131" s="35">
        <f t="shared" si="68"/>
        <v>0</v>
      </c>
      <c r="B1131" s="8" t="s">
        <v>568</v>
      </c>
      <c r="F1131" s="8" t="str">
        <f t="shared" si="70"/>
        <v/>
      </c>
      <c r="G1131" s="8" t="s">
        <v>568</v>
      </c>
      <c r="H1131" s="8" t="str">
        <f t="shared" si="71"/>
        <v>""</v>
      </c>
      <c r="I1131" s="8" t="str">
        <f t="shared" si="69"/>
        <v/>
      </c>
      <c r="J1131" s="8" t="e">
        <f>IF(D1131&gt;Частотометр!B10,"высокочаст",IF(AND(Частотометр!C10&lt;D1131, D1131&lt;Частотометр!B10),"среднечаст","низкочаст"))</f>
        <v>#NUM!</v>
      </c>
      <c r="K1131" s="8" t="e">
        <f>IF(E1131&gt;Частотометр!C28,"высокая",IF(AND(Частотометр!D28&lt;E1131, E1131&lt;Частотометр!C28),"средняя","низкая"))</f>
        <v>#NUM!</v>
      </c>
    </row>
    <row r="1132" spans="1:11" x14ac:dyDescent="0.2">
      <c r="A1132" s="35">
        <f t="shared" si="68"/>
        <v>0</v>
      </c>
      <c r="B1132" s="8" t="s">
        <v>568</v>
      </c>
      <c r="F1132" s="8" t="str">
        <f t="shared" si="70"/>
        <v/>
      </c>
      <c r="G1132" s="8" t="s">
        <v>568</v>
      </c>
      <c r="H1132" s="8" t="str">
        <f t="shared" si="71"/>
        <v>""</v>
      </c>
      <c r="I1132" s="8" t="str">
        <f t="shared" si="69"/>
        <v/>
      </c>
      <c r="J1132" s="8" t="e">
        <f>IF(D1132&gt;Частотометр!B10,"высокочаст",IF(AND(Частотометр!C10&lt;D1132, D1132&lt;Частотометр!B10),"среднечаст","низкочаст"))</f>
        <v>#NUM!</v>
      </c>
      <c r="K1132" s="8" t="e">
        <f>IF(E1132&gt;Частотометр!C28,"высокая",IF(AND(Частотометр!D28&lt;E1132, E1132&lt;Частотометр!C28),"средняя","низкая"))</f>
        <v>#NUM!</v>
      </c>
    </row>
    <row r="1133" spans="1:11" x14ac:dyDescent="0.2">
      <c r="A1133" s="35">
        <f t="shared" si="68"/>
        <v>0</v>
      </c>
      <c r="B1133" s="8" t="s">
        <v>568</v>
      </c>
      <c r="F1133" s="8" t="str">
        <f t="shared" si="70"/>
        <v/>
      </c>
      <c r="G1133" s="8" t="s">
        <v>568</v>
      </c>
      <c r="H1133" s="8" t="str">
        <f t="shared" si="71"/>
        <v>""</v>
      </c>
      <c r="I1133" s="8" t="str">
        <f t="shared" si="69"/>
        <v/>
      </c>
      <c r="J1133" s="8" t="e">
        <f>IF(D1133&gt;Частотометр!B10,"высокочаст",IF(AND(Частотометр!C10&lt;D1133, D1133&lt;Частотометр!B10),"среднечаст","низкочаст"))</f>
        <v>#NUM!</v>
      </c>
      <c r="K1133" s="8" t="e">
        <f>IF(E1133&gt;Частотометр!C28,"высокая",IF(AND(Частотометр!D28&lt;E1133, E1133&lt;Частотометр!C28),"средняя","низкая"))</f>
        <v>#NUM!</v>
      </c>
    </row>
    <row r="1134" spans="1:11" x14ac:dyDescent="0.2">
      <c r="A1134" s="35">
        <f t="shared" si="68"/>
        <v>0</v>
      </c>
      <c r="B1134" s="8" t="s">
        <v>568</v>
      </c>
      <c r="F1134" s="8" t="str">
        <f t="shared" si="70"/>
        <v/>
      </c>
      <c r="G1134" s="8" t="s">
        <v>568</v>
      </c>
      <c r="H1134" s="8" t="str">
        <f t="shared" si="71"/>
        <v>""</v>
      </c>
      <c r="I1134" s="8" t="str">
        <f t="shared" si="69"/>
        <v/>
      </c>
      <c r="J1134" s="8" t="e">
        <f>IF(D1134&gt;Частотометр!B10,"высокочаст",IF(AND(Частотометр!C10&lt;D1134, D1134&lt;Частотометр!B10),"среднечаст","низкочаст"))</f>
        <v>#NUM!</v>
      </c>
      <c r="K1134" s="8" t="e">
        <f>IF(E1134&gt;Частотометр!C28,"высокая",IF(AND(Частотометр!D28&lt;E1134, E1134&lt;Частотометр!C28),"средняя","низкая"))</f>
        <v>#NUM!</v>
      </c>
    </row>
    <row r="1135" spans="1:11" x14ac:dyDescent="0.2">
      <c r="A1135" s="35">
        <f t="shared" si="68"/>
        <v>0</v>
      </c>
      <c r="B1135" s="8" t="s">
        <v>568</v>
      </c>
      <c r="F1135" s="8" t="str">
        <f t="shared" si="70"/>
        <v/>
      </c>
      <c r="G1135" s="8" t="s">
        <v>568</v>
      </c>
      <c r="H1135" s="8" t="str">
        <f t="shared" si="71"/>
        <v>""</v>
      </c>
      <c r="I1135" s="8" t="str">
        <f t="shared" si="69"/>
        <v/>
      </c>
      <c r="J1135" s="8" t="e">
        <f>IF(D1135&gt;Частотометр!B10,"высокочаст",IF(AND(Частотометр!C10&lt;D1135, D1135&lt;Частотометр!B10),"среднечаст","низкочаст"))</f>
        <v>#NUM!</v>
      </c>
      <c r="K1135" s="8" t="e">
        <f>IF(E1135&gt;Частотометр!C28,"высокая",IF(AND(Частотометр!D28&lt;E1135, E1135&lt;Частотометр!C28),"средняя","низкая"))</f>
        <v>#NUM!</v>
      </c>
    </row>
    <row r="1136" spans="1:11" x14ac:dyDescent="0.2">
      <c r="A1136" s="35">
        <f t="shared" si="68"/>
        <v>0</v>
      </c>
      <c r="B1136" s="8" t="s">
        <v>568</v>
      </c>
      <c r="F1136" s="8" t="str">
        <f t="shared" si="70"/>
        <v/>
      </c>
      <c r="G1136" s="8" t="s">
        <v>568</v>
      </c>
      <c r="H1136" s="8" t="str">
        <f t="shared" si="71"/>
        <v>""</v>
      </c>
      <c r="I1136" s="8" t="str">
        <f t="shared" si="69"/>
        <v/>
      </c>
      <c r="J1136" s="8" t="e">
        <f>IF(D1136&gt;Частотометр!B10,"высокочаст",IF(AND(Частотометр!C10&lt;D1136, D1136&lt;Частотометр!B10),"среднечаст","низкочаст"))</f>
        <v>#NUM!</v>
      </c>
      <c r="K1136" s="8" t="e">
        <f>IF(E1136&gt;Частотометр!C28,"высокая",IF(AND(Частотометр!D28&lt;E1136, E1136&lt;Частотометр!C28),"средняя","низкая"))</f>
        <v>#NUM!</v>
      </c>
    </row>
    <row r="1137" spans="1:11" x14ac:dyDescent="0.2">
      <c r="A1137" s="35">
        <f t="shared" si="68"/>
        <v>0</v>
      </c>
      <c r="B1137" s="8" t="s">
        <v>568</v>
      </c>
      <c r="F1137" s="8" t="str">
        <f t="shared" si="70"/>
        <v/>
      </c>
      <c r="G1137" s="8" t="s">
        <v>568</v>
      </c>
      <c r="H1137" s="8" t="str">
        <f t="shared" si="71"/>
        <v>""</v>
      </c>
      <c r="I1137" s="8" t="str">
        <f t="shared" si="69"/>
        <v/>
      </c>
      <c r="J1137" s="8" t="e">
        <f>IF(D1137&gt;Частотометр!B10,"высокочаст",IF(AND(Частотометр!C10&lt;D1137, D1137&lt;Частотометр!B10),"среднечаст","низкочаст"))</f>
        <v>#NUM!</v>
      </c>
      <c r="K1137" s="8" t="e">
        <f>IF(E1137&gt;Частотометр!C28,"высокая",IF(AND(Частотометр!D28&lt;E1137, E1137&lt;Частотометр!C28),"средняя","низкая"))</f>
        <v>#NUM!</v>
      </c>
    </row>
    <row r="1138" spans="1:11" x14ac:dyDescent="0.2">
      <c r="A1138" s="35">
        <f t="shared" si="68"/>
        <v>0</v>
      </c>
      <c r="B1138" s="8" t="s">
        <v>568</v>
      </c>
      <c r="F1138" s="8" t="str">
        <f t="shared" si="70"/>
        <v/>
      </c>
      <c r="G1138" s="8" t="s">
        <v>568</v>
      </c>
      <c r="H1138" s="8" t="str">
        <f t="shared" si="71"/>
        <v>""</v>
      </c>
      <c r="I1138" s="8" t="str">
        <f t="shared" si="69"/>
        <v/>
      </c>
      <c r="J1138" s="8" t="e">
        <f>IF(D1138&gt;Частотометр!B10,"высокочаст",IF(AND(Частотометр!C10&lt;D1138, D1138&lt;Частотометр!B10),"среднечаст","низкочаст"))</f>
        <v>#NUM!</v>
      </c>
      <c r="K1138" s="8" t="e">
        <f>IF(E1138&gt;Частотометр!C28,"высокая",IF(AND(Частотометр!D28&lt;E1138, E1138&lt;Частотометр!C28),"средняя","низкая"))</f>
        <v>#NUM!</v>
      </c>
    </row>
    <row r="1139" spans="1:11" x14ac:dyDescent="0.2">
      <c r="A1139" s="35">
        <f t="shared" si="68"/>
        <v>0</v>
      </c>
      <c r="B1139" s="8" t="s">
        <v>568</v>
      </c>
      <c r="F1139" s="8" t="str">
        <f t="shared" si="70"/>
        <v/>
      </c>
      <c r="G1139" s="8" t="s">
        <v>568</v>
      </c>
      <c r="H1139" s="8" t="str">
        <f t="shared" si="71"/>
        <v>""</v>
      </c>
      <c r="I1139" s="8" t="str">
        <f t="shared" si="69"/>
        <v/>
      </c>
      <c r="J1139" s="8" t="e">
        <f>IF(D1139&gt;Частотометр!B10,"высокочаст",IF(AND(Частотометр!C10&lt;D1139, D1139&lt;Частотометр!B10),"среднечаст","низкочаст"))</f>
        <v>#NUM!</v>
      </c>
      <c r="K1139" s="8" t="e">
        <f>IF(E1139&gt;Частотометр!C28,"высокая",IF(AND(Частотометр!D28&lt;E1139, E1139&lt;Частотометр!C28),"средняя","низкая"))</f>
        <v>#NUM!</v>
      </c>
    </row>
    <row r="1140" spans="1:11" x14ac:dyDescent="0.2">
      <c r="A1140" s="35">
        <f t="shared" si="68"/>
        <v>0</v>
      </c>
      <c r="B1140" s="8" t="s">
        <v>568</v>
      </c>
      <c r="F1140" s="8" t="str">
        <f t="shared" si="70"/>
        <v/>
      </c>
      <c r="G1140" s="8" t="s">
        <v>568</v>
      </c>
      <c r="H1140" s="8" t="str">
        <f t="shared" si="71"/>
        <v>""</v>
      </c>
      <c r="I1140" s="8" t="str">
        <f t="shared" si="69"/>
        <v/>
      </c>
      <c r="J1140" s="8" t="e">
        <f>IF(D1140&gt;Частотометр!B10,"высокочаст",IF(AND(Частотометр!C10&lt;D1140, D1140&lt;Частотометр!B10),"среднечаст","низкочаст"))</f>
        <v>#NUM!</v>
      </c>
      <c r="K1140" s="8" t="e">
        <f>IF(E1140&gt;Частотометр!C28,"высокая",IF(AND(Частотометр!D28&lt;E1140, E1140&lt;Частотометр!C28),"средняя","низкая"))</f>
        <v>#NUM!</v>
      </c>
    </row>
    <row r="1141" spans="1:11" x14ac:dyDescent="0.2">
      <c r="A1141" s="35">
        <f t="shared" si="68"/>
        <v>0</v>
      </c>
      <c r="B1141" s="8" t="s">
        <v>568</v>
      </c>
      <c r="F1141" s="8" t="str">
        <f t="shared" si="70"/>
        <v/>
      </c>
      <c r="G1141" s="8" t="s">
        <v>568</v>
      </c>
      <c r="H1141" s="8" t="str">
        <f t="shared" si="71"/>
        <v>""</v>
      </c>
      <c r="I1141" s="8" t="str">
        <f t="shared" si="69"/>
        <v/>
      </c>
      <c r="J1141" s="8" t="e">
        <f>IF(D1141&gt;Частотометр!B10,"высокочаст",IF(AND(Частотометр!C10&lt;D1141, D1141&lt;Частотометр!B10),"среднечаст","низкочаст"))</f>
        <v>#NUM!</v>
      </c>
      <c r="K1141" s="8" t="e">
        <f>IF(E1141&gt;Частотометр!C28,"высокая",IF(AND(Частотометр!D28&lt;E1141, E1141&lt;Частотометр!C28),"средняя","низкая"))</f>
        <v>#NUM!</v>
      </c>
    </row>
    <row r="1142" spans="1:11" x14ac:dyDescent="0.2">
      <c r="A1142" s="35">
        <f t="shared" si="68"/>
        <v>0</v>
      </c>
      <c r="B1142" s="8" t="s">
        <v>568</v>
      </c>
      <c r="F1142" s="8" t="str">
        <f t="shared" si="70"/>
        <v/>
      </c>
      <c r="G1142" s="8" t="s">
        <v>568</v>
      </c>
      <c r="H1142" s="8" t="str">
        <f t="shared" si="71"/>
        <v>""</v>
      </c>
      <c r="I1142" s="8" t="str">
        <f t="shared" si="69"/>
        <v/>
      </c>
      <c r="J1142" s="8" t="e">
        <f>IF(D1142&gt;Частотометр!B10,"высокочаст",IF(AND(Частотометр!C10&lt;D1142, D1142&lt;Частотометр!B10),"среднечаст","низкочаст"))</f>
        <v>#NUM!</v>
      </c>
      <c r="K1142" s="8" t="e">
        <f>IF(E1142&gt;Частотометр!C28,"высокая",IF(AND(Частотометр!D28&lt;E1142, E1142&lt;Частотометр!C28),"средняя","низкая"))</f>
        <v>#NUM!</v>
      </c>
    </row>
    <row r="1143" spans="1:11" x14ac:dyDescent="0.2">
      <c r="A1143" s="35">
        <f t="shared" si="68"/>
        <v>0</v>
      </c>
      <c r="B1143" s="8" t="s">
        <v>568</v>
      </c>
      <c r="F1143" s="8" t="str">
        <f t="shared" si="70"/>
        <v/>
      </c>
      <c r="G1143" s="8" t="s">
        <v>568</v>
      </c>
      <c r="H1143" s="8" t="str">
        <f t="shared" si="71"/>
        <v>""</v>
      </c>
      <c r="I1143" s="8" t="str">
        <f t="shared" si="69"/>
        <v/>
      </c>
      <c r="J1143" s="8" t="e">
        <f>IF(D1143&gt;Частотометр!B10,"высокочаст",IF(AND(Частотометр!C10&lt;D1143, D1143&lt;Частотометр!B10),"среднечаст","низкочаст"))</f>
        <v>#NUM!</v>
      </c>
      <c r="K1143" s="8" t="e">
        <f>IF(E1143&gt;Частотометр!C28,"высокая",IF(AND(Частотометр!D28&lt;E1143, E1143&lt;Частотометр!C28),"средняя","низкая"))</f>
        <v>#NUM!</v>
      </c>
    </row>
    <row r="1144" spans="1:11" x14ac:dyDescent="0.2">
      <c r="A1144" s="35">
        <f t="shared" si="68"/>
        <v>0</v>
      </c>
      <c r="B1144" s="8" t="s">
        <v>568</v>
      </c>
      <c r="F1144" s="8" t="str">
        <f t="shared" si="70"/>
        <v/>
      </c>
      <c r="G1144" s="8" t="s">
        <v>568</v>
      </c>
      <c r="H1144" s="8" t="str">
        <f t="shared" si="71"/>
        <v>""</v>
      </c>
      <c r="I1144" s="8" t="str">
        <f t="shared" si="69"/>
        <v/>
      </c>
      <c r="J1144" s="8" t="e">
        <f>IF(D1144&gt;Частотометр!B10,"высокочаст",IF(AND(Частотометр!C10&lt;D1144, D1144&lt;Частотометр!B10),"среднечаст","низкочаст"))</f>
        <v>#NUM!</v>
      </c>
      <c r="K1144" s="8" t="e">
        <f>IF(E1144&gt;Частотометр!C28,"высокая",IF(AND(Частотометр!D28&lt;E1144, E1144&lt;Частотометр!C28),"средняя","низкая"))</f>
        <v>#NUM!</v>
      </c>
    </row>
    <row r="1145" spans="1:11" x14ac:dyDescent="0.2">
      <c r="A1145" s="35">
        <f t="shared" si="68"/>
        <v>0</v>
      </c>
      <c r="B1145" s="8" t="s">
        <v>568</v>
      </c>
      <c r="F1145" s="8" t="str">
        <f t="shared" si="70"/>
        <v/>
      </c>
      <c r="G1145" s="8" t="s">
        <v>568</v>
      </c>
      <c r="H1145" s="8" t="str">
        <f t="shared" si="71"/>
        <v>""</v>
      </c>
      <c r="I1145" s="8" t="str">
        <f t="shared" si="69"/>
        <v/>
      </c>
      <c r="J1145" s="8" t="e">
        <f>IF(D1145&gt;Частотометр!B10,"высокочаст",IF(AND(Частотометр!C10&lt;D1145, D1145&lt;Частотометр!B10),"среднечаст","низкочаст"))</f>
        <v>#NUM!</v>
      </c>
      <c r="K1145" s="8" t="e">
        <f>IF(E1145&gt;Частотометр!C28,"высокая",IF(AND(Частотометр!D28&lt;E1145, E1145&lt;Частотометр!C28),"средняя","низкая"))</f>
        <v>#NUM!</v>
      </c>
    </row>
    <row r="1146" spans="1:11" x14ac:dyDescent="0.2">
      <c r="A1146" s="35">
        <f t="shared" si="68"/>
        <v>0</v>
      </c>
      <c r="B1146" s="8" t="s">
        <v>568</v>
      </c>
      <c r="F1146" s="8" t="str">
        <f t="shared" si="70"/>
        <v/>
      </c>
      <c r="G1146" s="8" t="s">
        <v>568</v>
      </c>
      <c r="H1146" s="8" t="str">
        <f t="shared" si="71"/>
        <v>""</v>
      </c>
      <c r="I1146" s="8" t="str">
        <f t="shared" si="69"/>
        <v/>
      </c>
      <c r="J1146" s="8" t="e">
        <f>IF(D1146&gt;Частотометр!B10,"высокочаст",IF(AND(Частотометр!C10&lt;D1146, D1146&lt;Частотометр!B10),"среднечаст","низкочаст"))</f>
        <v>#NUM!</v>
      </c>
      <c r="K1146" s="8" t="e">
        <f>IF(E1146&gt;Частотометр!C28,"высокая",IF(AND(Частотометр!D28&lt;E1146, E1146&lt;Частотометр!C28),"средняя","низкая"))</f>
        <v>#NUM!</v>
      </c>
    </row>
    <row r="1147" spans="1:11" x14ac:dyDescent="0.2">
      <c r="A1147" s="35">
        <f t="shared" si="68"/>
        <v>0</v>
      </c>
      <c r="B1147" s="8" t="s">
        <v>568</v>
      </c>
      <c r="F1147" s="8" t="str">
        <f t="shared" si="70"/>
        <v/>
      </c>
      <c r="G1147" s="8" t="s">
        <v>568</v>
      </c>
      <c r="H1147" s="8" t="str">
        <f t="shared" si="71"/>
        <v>""</v>
      </c>
      <c r="I1147" s="8" t="str">
        <f t="shared" si="69"/>
        <v/>
      </c>
      <c r="J1147" s="8" t="e">
        <f>IF(D1147&gt;Частотометр!B10,"высокочаст",IF(AND(Частотометр!C10&lt;D1147, D1147&lt;Частотометр!B10),"среднечаст","низкочаст"))</f>
        <v>#NUM!</v>
      </c>
      <c r="K1147" s="8" t="e">
        <f>IF(E1147&gt;Частотометр!C28,"высокая",IF(AND(Частотометр!D28&lt;E1147, E1147&lt;Частотометр!C28),"средняя","низкая"))</f>
        <v>#NUM!</v>
      </c>
    </row>
    <row r="1148" spans="1:11" x14ac:dyDescent="0.2">
      <c r="A1148" s="35">
        <f t="shared" si="68"/>
        <v>0</v>
      </c>
      <c r="B1148" s="8" t="s">
        <v>568</v>
      </c>
      <c r="F1148" s="8" t="str">
        <f t="shared" si="70"/>
        <v/>
      </c>
      <c r="G1148" s="8" t="s">
        <v>568</v>
      </c>
      <c r="H1148" s="8" t="str">
        <f t="shared" si="71"/>
        <v>""</v>
      </c>
      <c r="I1148" s="8" t="str">
        <f t="shared" si="69"/>
        <v/>
      </c>
      <c r="J1148" s="8" t="e">
        <f>IF(D1148&gt;Частотометр!B10,"высокочаст",IF(AND(Частотометр!C10&lt;D1148, D1148&lt;Частотометр!B10),"среднечаст","низкочаст"))</f>
        <v>#NUM!</v>
      </c>
      <c r="K1148" s="8" t="e">
        <f>IF(E1148&gt;Частотометр!C28,"высокая",IF(AND(Частотометр!D28&lt;E1148, E1148&lt;Частотометр!C28),"средняя","низкая"))</f>
        <v>#NUM!</v>
      </c>
    </row>
    <row r="1149" spans="1:11" x14ac:dyDescent="0.2">
      <c r="A1149" s="35">
        <f t="shared" si="68"/>
        <v>0</v>
      </c>
      <c r="B1149" s="8" t="s">
        <v>568</v>
      </c>
      <c r="F1149" s="8" t="str">
        <f t="shared" si="70"/>
        <v/>
      </c>
      <c r="G1149" s="8" t="s">
        <v>568</v>
      </c>
      <c r="H1149" s="8" t="str">
        <f t="shared" si="71"/>
        <v>""</v>
      </c>
      <c r="I1149" s="8" t="str">
        <f t="shared" si="69"/>
        <v/>
      </c>
      <c r="J1149" s="8" t="e">
        <f>IF(D1149&gt;Частотометр!B10,"высокочаст",IF(AND(Частотометр!C10&lt;D1149, D1149&lt;Частотометр!B10),"среднечаст","низкочаст"))</f>
        <v>#NUM!</v>
      </c>
      <c r="K1149" s="8" t="e">
        <f>IF(E1149&gt;Частотометр!C28,"высокая",IF(AND(Частотометр!D28&lt;E1149, E1149&lt;Частотометр!C28),"средняя","низкая"))</f>
        <v>#NUM!</v>
      </c>
    </row>
    <row r="1150" spans="1:11" x14ac:dyDescent="0.2">
      <c r="A1150" s="35">
        <f t="shared" si="68"/>
        <v>0</v>
      </c>
      <c r="B1150" s="8" t="s">
        <v>568</v>
      </c>
      <c r="F1150" s="8" t="str">
        <f t="shared" si="70"/>
        <v/>
      </c>
      <c r="G1150" s="8" t="s">
        <v>568</v>
      </c>
      <c r="H1150" s="8" t="str">
        <f t="shared" si="71"/>
        <v>""</v>
      </c>
      <c r="I1150" s="8" t="str">
        <f t="shared" si="69"/>
        <v/>
      </c>
      <c r="J1150" s="8" t="e">
        <f>IF(D1150&gt;Частотометр!B10,"высокочаст",IF(AND(Частотометр!C10&lt;D1150, D1150&lt;Частотометр!B10),"среднечаст","низкочаст"))</f>
        <v>#NUM!</v>
      </c>
      <c r="K1150" s="8" t="e">
        <f>IF(E1150&gt;Частотометр!C28,"высокая",IF(AND(Частотометр!D28&lt;E1150, E1150&lt;Частотометр!C28),"средняя","низкая"))</f>
        <v>#NUM!</v>
      </c>
    </row>
    <row r="1151" spans="1:11" x14ac:dyDescent="0.2">
      <c r="A1151" s="35">
        <f t="shared" si="68"/>
        <v>0</v>
      </c>
      <c r="B1151" s="8" t="s">
        <v>568</v>
      </c>
      <c r="F1151" s="8" t="str">
        <f t="shared" si="70"/>
        <v/>
      </c>
      <c r="G1151" s="8" t="s">
        <v>568</v>
      </c>
      <c r="H1151" s="8" t="str">
        <f t="shared" si="71"/>
        <v>""</v>
      </c>
      <c r="I1151" s="8" t="str">
        <f t="shared" si="69"/>
        <v/>
      </c>
      <c r="J1151" s="8" t="e">
        <f>IF(D1151&gt;Частотометр!B10,"высокочаст",IF(AND(Частотометр!C10&lt;D1151, D1151&lt;Частотометр!B10),"среднечаст","низкочаст"))</f>
        <v>#NUM!</v>
      </c>
      <c r="K1151" s="8" t="e">
        <f>IF(E1151&gt;Частотометр!C28,"высокая",IF(AND(Частотометр!D28&lt;E1151, E1151&lt;Частотометр!C28),"средняя","низкая"))</f>
        <v>#NUM!</v>
      </c>
    </row>
    <row r="1152" spans="1:11" x14ac:dyDescent="0.2">
      <c r="A1152" s="35">
        <f t="shared" si="68"/>
        <v>0</v>
      </c>
      <c r="B1152" s="8" t="s">
        <v>568</v>
      </c>
      <c r="F1152" s="8" t="str">
        <f t="shared" si="70"/>
        <v/>
      </c>
      <c r="G1152" s="8" t="s">
        <v>568</v>
      </c>
      <c r="H1152" s="8" t="str">
        <f t="shared" si="71"/>
        <v>""</v>
      </c>
      <c r="I1152" s="8" t="str">
        <f t="shared" si="69"/>
        <v/>
      </c>
      <c r="J1152" s="8" t="e">
        <f>IF(D1152&gt;Частотометр!B10,"высокочаст",IF(AND(Частотометр!C10&lt;D1152, D1152&lt;Частотометр!B10),"среднечаст","низкочаст"))</f>
        <v>#NUM!</v>
      </c>
      <c r="K1152" s="8" t="e">
        <f>IF(E1152&gt;Частотометр!C28,"высокая",IF(AND(Частотометр!D28&lt;E1152, E1152&lt;Частотометр!C28),"средняя","низкая"))</f>
        <v>#NUM!</v>
      </c>
    </row>
    <row r="1153" spans="1:11" x14ac:dyDescent="0.2">
      <c r="A1153" s="35">
        <f t="shared" si="68"/>
        <v>0</v>
      </c>
      <c r="B1153" s="8" t="s">
        <v>568</v>
      </c>
      <c r="F1153" s="8" t="str">
        <f t="shared" si="70"/>
        <v/>
      </c>
      <c r="G1153" s="8" t="s">
        <v>568</v>
      </c>
      <c r="H1153" s="8" t="str">
        <f t="shared" si="71"/>
        <v>""</v>
      </c>
      <c r="I1153" s="8" t="str">
        <f t="shared" si="69"/>
        <v/>
      </c>
      <c r="J1153" s="8" t="e">
        <f>IF(D1153&gt;Частотометр!B10,"высокочаст",IF(AND(Частотометр!C10&lt;D1153, D1153&lt;Частотометр!B10),"среднечаст","низкочаст"))</f>
        <v>#NUM!</v>
      </c>
      <c r="K1153" s="8" t="e">
        <f>IF(E1153&gt;Частотометр!C28,"высокая",IF(AND(Частотометр!D28&lt;E1153, E1153&lt;Частотометр!C28),"средняя","низкая"))</f>
        <v>#NUM!</v>
      </c>
    </row>
    <row r="1154" spans="1:11" x14ac:dyDescent="0.2">
      <c r="A1154" s="35">
        <f t="shared" ref="A1154:A1217" si="72">IF(ISBLANK(C1154),0,LEN(TRIM(C1154))-LEN(SUBSTITUTE(C1154," ",""))+1)</f>
        <v>0</v>
      </c>
      <c r="B1154" s="8" t="s">
        <v>568</v>
      </c>
      <c r="F1154" s="8" t="str">
        <f t="shared" si="70"/>
        <v/>
      </c>
      <c r="G1154" s="8" t="s">
        <v>568</v>
      </c>
      <c r="H1154" s="8" t="str">
        <f t="shared" si="71"/>
        <v>""</v>
      </c>
      <c r="I1154" s="8" t="str">
        <f t="shared" ref="I1154:I1217" si="73">SUBSTITUTE(C1154, LEFT(C1154,1),PROPER(LEFT(C1154,1)),1)</f>
        <v/>
      </c>
      <c r="J1154" s="8" t="e">
        <f>IF(D1154&gt;Частотометр!B10,"высокочаст",IF(AND(Частотометр!C10&lt;D1154, D1154&lt;Частотометр!B10),"среднечаст","низкочаст"))</f>
        <v>#NUM!</v>
      </c>
      <c r="K1154" s="8" t="e">
        <f>IF(E1154&gt;Частотометр!C28,"высокая",IF(AND(Частотометр!D28&lt;E1154, E1154&lt;Частотометр!C28),"средняя","низкая"))</f>
        <v>#NUM!</v>
      </c>
    </row>
    <row r="1155" spans="1:11" x14ac:dyDescent="0.2">
      <c r="A1155" s="35">
        <f t="shared" si="72"/>
        <v>0</v>
      </c>
      <c r="B1155" s="8" t="s">
        <v>568</v>
      </c>
      <c r="F1155" s="8" t="str">
        <f t="shared" ref="F1155:F1218" si="74">TRIM(C1155)</f>
        <v/>
      </c>
      <c r="G1155" s="8" t="s">
        <v>568</v>
      </c>
      <c r="H1155" s="8" t="str">
        <f t="shared" ref="H1155:H1218" si="75">CONCATENATE(B1155,F1155,G1155)</f>
        <v>""</v>
      </c>
      <c r="I1155" s="8" t="str">
        <f t="shared" si="73"/>
        <v/>
      </c>
      <c r="J1155" s="8" t="e">
        <f>IF(D1155&gt;Частотометр!B10,"высокочаст",IF(AND(Частотометр!C10&lt;D1155, D1155&lt;Частотометр!B10),"среднечаст","низкочаст"))</f>
        <v>#NUM!</v>
      </c>
      <c r="K1155" s="8" t="e">
        <f>IF(E1155&gt;Частотометр!C28,"высокая",IF(AND(Частотометр!D28&lt;E1155, E1155&lt;Частотометр!C28),"средняя","низкая"))</f>
        <v>#NUM!</v>
      </c>
    </row>
    <row r="1156" spans="1:11" x14ac:dyDescent="0.2">
      <c r="A1156" s="35">
        <f t="shared" si="72"/>
        <v>0</v>
      </c>
      <c r="B1156" s="8" t="s">
        <v>568</v>
      </c>
      <c r="F1156" s="8" t="str">
        <f t="shared" si="74"/>
        <v/>
      </c>
      <c r="G1156" s="8" t="s">
        <v>568</v>
      </c>
      <c r="H1156" s="8" t="str">
        <f t="shared" si="75"/>
        <v>""</v>
      </c>
      <c r="I1156" s="8" t="str">
        <f t="shared" si="73"/>
        <v/>
      </c>
      <c r="J1156" s="8" t="e">
        <f>IF(D1156&gt;Частотометр!B10,"высокочаст",IF(AND(Частотометр!C10&lt;D1156, D1156&lt;Частотометр!B10),"среднечаст","низкочаст"))</f>
        <v>#NUM!</v>
      </c>
      <c r="K1156" s="8" t="e">
        <f>IF(E1156&gt;Частотометр!C28,"высокая",IF(AND(Частотометр!D28&lt;E1156, E1156&lt;Частотометр!C28),"средняя","низкая"))</f>
        <v>#NUM!</v>
      </c>
    </row>
    <row r="1157" spans="1:11" x14ac:dyDescent="0.2">
      <c r="A1157" s="35">
        <f t="shared" si="72"/>
        <v>0</v>
      </c>
      <c r="B1157" s="8" t="s">
        <v>568</v>
      </c>
      <c r="F1157" s="8" t="str">
        <f t="shared" si="74"/>
        <v/>
      </c>
      <c r="G1157" s="8" t="s">
        <v>568</v>
      </c>
      <c r="H1157" s="8" t="str">
        <f t="shared" si="75"/>
        <v>""</v>
      </c>
      <c r="I1157" s="8" t="str">
        <f t="shared" si="73"/>
        <v/>
      </c>
      <c r="J1157" s="8" t="e">
        <f>IF(D1157&gt;Частотометр!B10,"высокочаст",IF(AND(Частотометр!C10&lt;D1157, D1157&lt;Частотометр!B10),"среднечаст","низкочаст"))</f>
        <v>#NUM!</v>
      </c>
      <c r="K1157" s="8" t="e">
        <f>IF(E1157&gt;Частотометр!C28,"высокая",IF(AND(Частотометр!D28&lt;E1157, E1157&lt;Частотометр!C28),"средняя","низкая"))</f>
        <v>#NUM!</v>
      </c>
    </row>
    <row r="1158" spans="1:11" x14ac:dyDescent="0.2">
      <c r="A1158" s="35">
        <f t="shared" si="72"/>
        <v>0</v>
      </c>
      <c r="B1158" s="8" t="s">
        <v>568</v>
      </c>
      <c r="F1158" s="8" t="str">
        <f t="shared" si="74"/>
        <v/>
      </c>
      <c r="G1158" s="8" t="s">
        <v>568</v>
      </c>
      <c r="H1158" s="8" t="str">
        <f t="shared" si="75"/>
        <v>""</v>
      </c>
      <c r="I1158" s="8" t="str">
        <f t="shared" si="73"/>
        <v/>
      </c>
      <c r="J1158" s="8" t="e">
        <f>IF(D1158&gt;Частотометр!B10,"высокочаст",IF(AND(Частотометр!C10&lt;D1158, D1158&lt;Частотометр!B10),"среднечаст","низкочаст"))</f>
        <v>#NUM!</v>
      </c>
      <c r="K1158" s="8" t="e">
        <f>IF(E1158&gt;Частотометр!C28,"высокая",IF(AND(Частотометр!D28&lt;E1158, E1158&lt;Частотометр!C28),"средняя","низкая"))</f>
        <v>#NUM!</v>
      </c>
    </row>
    <row r="1159" spans="1:11" x14ac:dyDescent="0.2">
      <c r="A1159" s="35">
        <f t="shared" si="72"/>
        <v>0</v>
      </c>
      <c r="B1159" s="8" t="s">
        <v>568</v>
      </c>
      <c r="F1159" s="8" t="str">
        <f t="shared" si="74"/>
        <v/>
      </c>
      <c r="G1159" s="8" t="s">
        <v>568</v>
      </c>
      <c r="H1159" s="8" t="str">
        <f t="shared" si="75"/>
        <v>""</v>
      </c>
      <c r="I1159" s="8" t="str">
        <f t="shared" si="73"/>
        <v/>
      </c>
      <c r="J1159" s="8" t="e">
        <f>IF(D1159&gt;Частотометр!B10,"высокочаст",IF(AND(Частотометр!C10&lt;D1159, D1159&lt;Частотометр!B10),"среднечаст","низкочаст"))</f>
        <v>#NUM!</v>
      </c>
      <c r="K1159" s="8" t="e">
        <f>IF(E1159&gt;Частотометр!C28,"высокая",IF(AND(Частотометр!D28&lt;E1159, E1159&lt;Частотометр!C28),"средняя","низкая"))</f>
        <v>#NUM!</v>
      </c>
    </row>
    <row r="1160" spans="1:11" x14ac:dyDescent="0.2">
      <c r="A1160" s="35">
        <f t="shared" si="72"/>
        <v>0</v>
      </c>
      <c r="B1160" s="8" t="s">
        <v>568</v>
      </c>
      <c r="F1160" s="8" t="str">
        <f t="shared" si="74"/>
        <v/>
      </c>
      <c r="G1160" s="8" t="s">
        <v>568</v>
      </c>
      <c r="H1160" s="8" t="str">
        <f t="shared" si="75"/>
        <v>""</v>
      </c>
      <c r="I1160" s="8" t="str">
        <f t="shared" si="73"/>
        <v/>
      </c>
      <c r="J1160" s="8" t="e">
        <f>IF(D1160&gt;Частотометр!B10,"высокочаст",IF(AND(Частотометр!C10&lt;D1160, D1160&lt;Частотометр!B10),"среднечаст","низкочаст"))</f>
        <v>#NUM!</v>
      </c>
      <c r="K1160" s="8" t="e">
        <f>IF(E1160&gt;Частотометр!C28,"высокая",IF(AND(Частотометр!D28&lt;E1160, E1160&lt;Частотометр!C28),"средняя","низкая"))</f>
        <v>#NUM!</v>
      </c>
    </row>
    <row r="1161" spans="1:11" x14ac:dyDescent="0.2">
      <c r="A1161" s="35">
        <f t="shared" si="72"/>
        <v>0</v>
      </c>
      <c r="B1161" s="8" t="s">
        <v>568</v>
      </c>
      <c r="F1161" s="8" t="str">
        <f t="shared" si="74"/>
        <v/>
      </c>
      <c r="G1161" s="8" t="s">
        <v>568</v>
      </c>
      <c r="H1161" s="8" t="str">
        <f t="shared" si="75"/>
        <v>""</v>
      </c>
      <c r="I1161" s="8" t="str">
        <f t="shared" si="73"/>
        <v/>
      </c>
      <c r="J1161" s="8" t="e">
        <f>IF(D1161&gt;Частотометр!B10,"высокочаст",IF(AND(Частотометр!C10&lt;D1161, D1161&lt;Частотометр!B10),"среднечаст","низкочаст"))</f>
        <v>#NUM!</v>
      </c>
      <c r="K1161" s="8" t="e">
        <f>IF(E1161&gt;Частотометр!C28,"высокая",IF(AND(Частотометр!D28&lt;E1161, E1161&lt;Частотометр!C28),"средняя","низкая"))</f>
        <v>#NUM!</v>
      </c>
    </row>
    <row r="1162" spans="1:11" x14ac:dyDescent="0.2">
      <c r="A1162" s="35">
        <f t="shared" si="72"/>
        <v>0</v>
      </c>
      <c r="B1162" s="8" t="s">
        <v>568</v>
      </c>
      <c r="F1162" s="8" t="str">
        <f t="shared" si="74"/>
        <v/>
      </c>
      <c r="G1162" s="8" t="s">
        <v>568</v>
      </c>
      <c r="H1162" s="8" t="str">
        <f t="shared" si="75"/>
        <v>""</v>
      </c>
      <c r="I1162" s="8" t="str">
        <f t="shared" si="73"/>
        <v/>
      </c>
      <c r="J1162" s="8" t="e">
        <f>IF(D1162&gt;Частотометр!B10,"высокочаст",IF(AND(Частотометр!C10&lt;D1162, D1162&lt;Частотометр!B10),"среднечаст","низкочаст"))</f>
        <v>#NUM!</v>
      </c>
      <c r="K1162" s="8" t="e">
        <f>IF(E1162&gt;Частотометр!C28,"высокая",IF(AND(Частотометр!D28&lt;E1162, E1162&lt;Частотометр!C28),"средняя","низкая"))</f>
        <v>#NUM!</v>
      </c>
    </row>
    <row r="1163" spans="1:11" x14ac:dyDescent="0.2">
      <c r="A1163" s="35">
        <f t="shared" si="72"/>
        <v>0</v>
      </c>
      <c r="B1163" s="8" t="s">
        <v>568</v>
      </c>
      <c r="F1163" s="8" t="str">
        <f t="shared" si="74"/>
        <v/>
      </c>
      <c r="G1163" s="8" t="s">
        <v>568</v>
      </c>
      <c r="H1163" s="8" t="str">
        <f t="shared" si="75"/>
        <v>""</v>
      </c>
      <c r="I1163" s="8" t="str">
        <f t="shared" si="73"/>
        <v/>
      </c>
      <c r="J1163" s="8" t="e">
        <f>IF(D1163&gt;Частотометр!B10,"высокочаст",IF(AND(Частотометр!C10&lt;D1163, D1163&lt;Частотометр!B10),"среднечаст","низкочаст"))</f>
        <v>#NUM!</v>
      </c>
      <c r="K1163" s="8" t="e">
        <f>IF(E1163&gt;Частотометр!C28,"высокая",IF(AND(Частотометр!D28&lt;E1163, E1163&lt;Частотометр!C28),"средняя","низкая"))</f>
        <v>#NUM!</v>
      </c>
    </row>
    <row r="1164" spans="1:11" x14ac:dyDescent="0.2">
      <c r="A1164" s="35">
        <f t="shared" si="72"/>
        <v>0</v>
      </c>
      <c r="B1164" s="8" t="s">
        <v>568</v>
      </c>
      <c r="F1164" s="8" t="str">
        <f t="shared" si="74"/>
        <v/>
      </c>
      <c r="G1164" s="8" t="s">
        <v>568</v>
      </c>
      <c r="H1164" s="8" t="str">
        <f t="shared" si="75"/>
        <v>""</v>
      </c>
      <c r="I1164" s="8" t="str">
        <f t="shared" si="73"/>
        <v/>
      </c>
      <c r="J1164" s="8" t="e">
        <f>IF(D1164&gt;Частотометр!B10,"высокочаст",IF(AND(Частотометр!C10&lt;D1164, D1164&lt;Частотометр!B10),"среднечаст","низкочаст"))</f>
        <v>#NUM!</v>
      </c>
      <c r="K1164" s="8" t="e">
        <f>IF(E1164&gt;Частотометр!C28,"высокая",IF(AND(Частотометр!D28&lt;E1164, E1164&lt;Частотометр!C28),"средняя","низкая"))</f>
        <v>#NUM!</v>
      </c>
    </row>
    <row r="1165" spans="1:11" x14ac:dyDescent="0.2">
      <c r="A1165" s="35">
        <f t="shared" si="72"/>
        <v>0</v>
      </c>
      <c r="B1165" s="8" t="s">
        <v>568</v>
      </c>
      <c r="F1165" s="8" t="str">
        <f t="shared" si="74"/>
        <v/>
      </c>
      <c r="G1165" s="8" t="s">
        <v>568</v>
      </c>
      <c r="H1165" s="8" t="str">
        <f t="shared" si="75"/>
        <v>""</v>
      </c>
      <c r="I1165" s="8" t="str">
        <f t="shared" si="73"/>
        <v/>
      </c>
      <c r="J1165" s="8" t="e">
        <f>IF(D1165&gt;Частотометр!B10,"высокочаст",IF(AND(Частотометр!C10&lt;D1165, D1165&lt;Частотометр!B10),"среднечаст","низкочаст"))</f>
        <v>#NUM!</v>
      </c>
      <c r="K1165" s="8" t="e">
        <f>IF(E1165&gt;Частотометр!C28,"высокая",IF(AND(Частотометр!D28&lt;E1165, E1165&lt;Частотометр!C28),"средняя","низкая"))</f>
        <v>#NUM!</v>
      </c>
    </row>
    <row r="1166" spans="1:11" x14ac:dyDescent="0.2">
      <c r="A1166" s="35">
        <f t="shared" si="72"/>
        <v>0</v>
      </c>
      <c r="B1166" s="8" t="s">
        <v>568</v>
      </c>
      <c r="F1166" s="8" t="str">
        <f t="shared" si="74"/>
        <v/>
      </c>
      <c r="G1166" s="8" t="s">
        <v>568</v>
      </c>
      <c r="H1166" s="8" t="str">
        <f t="shared" si="75"/>
        <v>""</v>
      </c>
      <c r="I1166" s="8" t="str">
        <f t="shared" si="73"/>
        <v/>
      </c>
      <c r="J1166" s="8" t="e">
        <f>IF(D1166&gt;Частотометр!B10,"высокочаст",IF(AND(Частотометр!C10&lt;D1166, D1166&lt;Частотометр!B10),"среднечаст","низкочаст"))</f>
        <v>#NUM!</v>
      </c>
      <c r="K1166" s="8" t="e">
        <f>IF(E1166&gt;Частотометр!C28,"высокая",IF(AND(Частотометр!D28&lt;E1166, E1166&lt;Частотометр!C28),"средняя","низкая"))</f>
        <v>#NUM!</v>
      </c>
    </row>
    <row r="1167" spans="1:11" x14ac:dyDescent="0.2">
      <c r="A1167" s="35">
        <f t="shared" si="72"/>
        <v>0</v>
      </c>
      <c r="B1167" s="8" t="s">
        <v>568</v>
      </c>
      <c r="F1167" s="8" t="str">
        <f t="shared" si="74"/>
        <v/>
      </c>
      <c r="G1167" s="8" t="s">
        <v>568</v>
      </c>
      <c r="H1167" s="8" t="str">
        <f t="shared" si="75"/>
        <v>""</v>
      </c>
      <c r="I1167" s="8" t="str">
        <f t="shared" si="73"/>
        <v/>
      </c>
      <c r="J1167" s="8" t="e">
        <f>IF(D1167&gt;Частотометр!B10,"высокочаст",IF(AND(Частотометр!C10&lt;D1167, D1167&lt;Частотометр!B10),"среднечаст","низкочаст"))</f>
        <v>#NUM!</v>
      </c>
      <c r="K1167" s="8" t="e">
        <f>IF(E1167&gt;Частотометр!C28,"высокая",IF(AND(Частотометр!D28&lt;E1167, E1167&lt;Частотометр!C28),"средняя","низкая"))</f>
        <v>#NUM!</v>
      </c>
    </row>
    <row r="1168" spans="1:11" x14ac:dyDescent="0.2">
      <c r="A1168" s="35">
        <f t="shared" si="72"/>
        <v>0</v>
      </c>
      <c r="B1168" s="8" t="s">
        <v>568</v>
      </c>
      <c r="F1168" s="8" t="str">
        <f t="shared" si="74"/>
        <v/>
      </c>
      <c r="G1168" s="8" t="s">
        <v>568</v>
      </c>
      <c r="H1168" s="8" t="str">
        <f t="shared" si="75"/>
        <v>""</v>
      </c>
      <c r="I1168" s="8" t="str">
        <f t="shared" si="73"/>
        <v/>
      </c>
      <c r="J1168" s="8" t="e">
        <f>IF(D1168&gt;Частотометр!B10,"высокочаст",IF(AND(Частотометр!C10&lt;D1168, D1168&lt;Частотометр!B10),"среднечаст","низкочаст"))</f>
        <v>#NUM!</v>
      </c>
      <c r="K1168" s="8" t="e">
        <f>IF(E1168&gt;Частотометр!C28,"высокая",IF(AND(Частотометр!D28&lt;E1168, E1168&lt;Частотометр!C28),"средняя","низкая"))</f>
        <v>#NUM!</v>
      </c>
    </row>
    <row r="1169" spans="1:11" x14ac:dyDescent="0.2">
      <c r="A1169" s="35">
        <f t="shared" si="72"/>
        <v>0</v>
      </c>
      <c r="B1169" s="8" t="s">
        <v>568</v>
      </c>
      <c r="F1169" s="8" t="str">
        <f t="shared" si="74"/>
        <v/>
      </c>
      <c r="G1169" s="8" t="s">
        <v>568</v>
      </c>
      <c r="H1169" s="8" t="str">
        <f t="shared" si="75"/>
        <v>""</v>
      </c>
      <c r="I1169" s="8" t="str">
        <f t="shared" si="73"/>
        <v/>
      </c>
      <c r="J1169" s="8" t="e">
        <f>IF(D1169&gt;Частотометр!B10,"высокочаст",IF(AND(Частотометр!C10&lt;D1169, D1169&lt;Частотометр!B10),"среднечаст","низкочаст"))</f>
        <v>#NUM!</v>
      </c>
      <c r="K1169" s="8" t="e">
        <f>IF(E1169&gt;Частотометр!C28,"высокая",IF(AND(Частотометр!D28&lt;E1169, E1169&lt;Частотометр!C28),"средняя","низкая"))</f>
        <v>#NUM!</v>
      </c>
    </row>
    <row r="1170" spans="1:11" x14ac:dyDescent="0.2">
      <c r="A1170" s="35">
        <f t="shared" si="72"/>
        <v>0</v>
      </c>
      <c r="B1170" s="8" t="s">
        <v>568</v>
      </c>
      <c r="F1170" s="8" t="str">
        <f t="shared" si="74"/>
        <v/>
      </c>
      <c r="G1170" s="8" t="s">
        <v>568</v>
      </c>
      <c r="H1170" s="8" t="str">
        <f t="shared" si="75"/>
        <v>""</v>
      </c>
      <c r="I1170" s="8" t="str">
        <f t="shared" si="73"/>
        <v/>
      </c>
      <c r="J1170" s="8" t="e">
        <f>IF(D1170&gt;Частотометр!B10,"высокочаст",IF(AND(Частотометр!C10&lt;D1170, D1170&lt;Частотометр!B10),"среднечаст","низкочаст"))</f>
        <v>#NUM!</v>
      </c>
      <c r="K1170" s="8" t="e">
        <f>IF(E1170&gt;Частотометр!C28,"высокая",IF(AND(Частотометр!D28&lt;E1170, E1170&lt;Частотометр!C28),"средняя","низкая"))</f>
        <v>#NUM!</v>
      </c>
    </row>
    <row r="1171" spans="1:11" x14ac:dyDescent="0.2">
      <c r="A1171" s="35">
        <f t="shared" si="72"/>
        <v>0</v>
      </c>
      <c r="B1171" s="8" t="s">
        <v>568</v>
      </c>
      <c r="F1171" s="8" t="str">
        <f t="shared" si="74"/>
        <v/>
      </c>
      <c r="G1171" s="8" t="s">
        <v>568</v>
      </c>
      <c r="H1171" s="8" t="str">
        <f t="shared" si="75"/>
        <v>""</v>
      </c>
      <c r="I1171" s="8" t="str">
        <f t="shared" si="73"/>
        <v/>
      </c>
      <c r="J1171" s="8" t="e">
        <f>IF(D1171&gt;Частотометр!B10,"высокочаст",IF(AND(Частотометр!C10&lt;D1171, D1171&lt;Частотометр!B10),"среднечаст","низкочаст"))</f>
        <v>#NUM!</v>
      </c>
      <c r="K1171" s="8" t="e">
        <f>IF(E1171&gt;Частотометр!C28,"высокая",IF(AND(Частотометр!D28&lt;E1171, E1171&lt;Частотометр!C28),"средняя","низкая"))</f>
        <v>#NUM!</v>
      </c>
    </row>
    <row r="1172" spans="1:11" x14ac:dyDescent="0.2">
      <c r="A1172" s="35">
        <f t="shared" si="72"/>
        <v>0</v>
      </c>
      <c r="B1172" s="8" t="s">
        <v>568</v>
      </c>
      <c r="F1172" s="8" t="str">
        <f t="shared" si="74"/>
        <v/>
      </c>
      <c r="G1172" s="8" t="s">
        <v>568</v>
      </c>
      <c r="H1172" s="8" t="str">
        <f t="shared" si="75"/>
        <v>""</v>
      </c>
      <c r="I1172" s="8" t="str">
        <f t="shared" si="73"/>
        <v/>
      </c>
      <c r="J1172" s="8" t="e">
        <f>IF(D1172&gt;Частотометр!B10,"высокочаст",IF(AND(Частотометр!C10&lt;D1172, D1172&lt;Частотометр!B10),"среднечаст","низкочаст"))</f>
        <v>#NUM!</v>
      </c>
      <c r="K1172" s="8" t="e">
        <f>IF(E1172&gt;Частотометр!C28,"высокая",IF(AND(Частотометр!D28&lt;E1172, E1172&lt;Частотометр!C28),"средняя","низкая"))</f>
        <v>#NUM!</v>
      </c>
    </row>
    <row r="1173" spans="1:11" x14ac:dyDescent="0.2">
      <c r="A1173" s="35">
        <f t="shared" si="72"/>
        <v>0</v>
      </c>
      <c r="B1173" s="8" t="s">
        <v>568</v>
      </c>
      <c r="F1173" s="8" t="str">
        <f t="shared" si="74"/>
        <v/>
      </c>
      <c r="G1173" s="8" t="s">
        <v>568</v>
      </c>
      <c r="H1173" s="8" t="str">
        <f t="shared" si="75"/>
        <v>""</v>
      </c>
      <c r="I1173" s="8" t="str">
        <f t="shared" si="73"/>
        <v/>
      </c>
      <c r="J1173" s="8" t="e">
        <f>IF(D1173&gt;Частотометр!B10,"высокочаст",IF(AND(Частотометр!C10&lt;D1173, D1173&lt;Частотометр!B10),"среднечаст","низкочаст"))</f>
        <v>#NUM!</v>
      </c>
      <c r="K1173" s="8" t="e">
        <f>IF(E1173&gt;Частотометр!C28,"высокая",IF(AND(Частотометр!D28&lt;E1173, E1173&lt;Частотометр!C28),"средняя","низкая"))</f>
        <v>#NUM!</v>
      </c>
    </row>
    <row r="1174" spans="1:11" x14ac:dyDescent="0.2">
      <c r="A1174" s="35">
        <f t="shared" si="72"/>
        <v>0</v>
      </c>
      <c r="B1174" s="8" t="s">
        <v>568</v>
      </c>
      <c r="F1174" s="8" t="str">
        <f t="shared" si="74"/>
        <v/>
      </c>
      <c r="G1174" s="8" t="s">
        <v>568</v>
      </c>
      <c r="H1174" s="8" t="str">
        <f t="shared" si="75"/>
        <v>""</v>
      </c>
      <c r="I1174" s="8" t="str">
        <f t="shared" si="73"/>
        <v/>
      </c>
      <c r="J1174" s="8" t="e">
        <f>IF(D1174&gt;Частотометр!B10,"высокочаст",IF(AND(Частотометр!C10&lt;D1174, D1174&lt;Частотометр!B10),"среднечаст","низкочаст"))</f>
        <v>#NUM!</v>
      </c>
      <c r="K1174" s="8" t="e">
        <f>IF(E1174&gt;Частотометр!C28,"высокая",IF(AND(Частотометр!D28&lt;E1174, E1174&lt;Частотометр!C28),"средняя","низкая"))</f>
        <v>#NUM!</v>
      </c>
    </row>
    <row r="1175" spans="1:11" x14ac:dyDescent="0.2">
      <c r="A1175" s="35">
        <f t="shared" si="72"/>
        <v>0</v>
      </c>
      <c r="B1175" s="8" t="s">
        <v>568</v>
      </c>
      <c r="F1175" s="8" t="str">
        <f t="shared" si="74"/>
        <v/>
      </c>
      <c r="G1175" s="8" t="s">
        <v>568</v>
      </c>
      <c r="H1175" s="8" t="str">
        <f t="shared" si="75"/>
        <v>""</v>
      </c>
      <c r="I1175" s="8" t="str">
        <f t="shared" si="73"/>
        <v/>
      </c>
      <c r="J1175" s="8" t="e">
        <f>IF(D1175&gt;Частотометр!B10,"высокочаст",IF(AND(Частотометр!C10&lt;D1175, D1175&lt;Частотометр!B10),"среднечаст","низкочаст"))</f>
        <v>#NUM!</v>
      </c>
      <c r="K1175" s="8" t="e">
        <f>IF(E1175&gt;Частотометр!C28,"высокая",IF(AND(Частотометр!D28&lt;E1175, E1175&lt;Частотометр!C28),"средняя","низкая"))</f>
        <v>#NUM!</v>
      </c>
    </row>
    <row r="1176" spans="1:11" x14ac:dyDescent="0.2">
      <c r="A1176" s="35">
        <f t="shared" si="72"/>
        <v>0</v>
      </c>
      <c r="B1176" s="8" t="s">
        <v>568</v>
      </c>
      <c r="F1176" s="8" t="str">
        <f t="shared" si="74"/>
        <v/>
      </c>
      <c r="G1176" s="8" t="s">
        <v>568</v>
      </c>
      <c r="H1176" s="8" t="str">
        <f t="shared" si="75"/>
        <v>""</v>
      </c>
      <c r="I1176" s="8" t="str">
        <f t="shared" si="73"/>
        <v/>
      </c>
      <c r="J1176" s="8" t="e">
        <f>IF(D1176&gt;Частотометр!B10,"высокочаст",IF(AND(Частотометр!C10&lt;D1176, D1176&lt;Частотометр!B10),"среднечаст","низкочаст"))</f>
        <v>#NUM!</v>
      </c>
      <c r="K1176" s="8" t="e">
        <f>IF(E1176&gt;Частотометр!C28,"высокая",IF(AND(Частотометр!D28&lt;E1176, E1176&lt;Частотометр!C28),"средняя","низкая"))</f>
        <v>#NUM!</v>
      </c>
    </row>
    <row r="1177" spans="1:11" x14ac:dyDescent="0.2">
      <c r="A1177" s="35">
        <f t="shared" si="72"/>
        <v>0</v>
      </c>
      <c r="B1177" s="8" t="s">
        <v>568</v>
      </c>
      <c r="F1177" s="8" t="str">
        <f t="shared" si="74"/>
        <v/>
      </c>
      <c r="G1177" s="8" t="s">
        <v>568</v>
      </c>
      <c r="H1177" s="8" t="str">
        <f t="shared" si="75"/>
        <v>""</v>
      </c>
      <c r="I1177" s="8" t="str">
        <f t="shared" si="73"/>
        <v/>
      </c>
      <c r="J1177" s="8" t="e">
        <f>IF(D1177&gt;Частотометр!B10,"высокочаст",IF(AND(Частотометр!C10&lt;D1177, D1177&lt;Частотометр!B10),"среднечаст","низкочаст"))</f>
        <v>#NUM!</v>
      </c>
      <c r="K1177" s="8" t="e">
        <f>IF(E1177&gt;Частотометр!C28,"высокая",IF(AND(Частотометр!D28&lt;E1177, E1177&lt;Частотометр!C28),"средняя","низкая"))</f>
        <v>#NUM!</v>
      </c>
    </row>
    <row r="1178" spans="1:11" x14ac:dyDescent="0.2">
      <c r="A1178" s="35">
        <f t="shared" si="72"/>
        <v>0</v>
      </c>
      <c r="B1178" s="8" t="s">
        <v>568</v>
      </c>
      <c r="F1178" s="8" t="str">
        <f t="shared" si="74"/>
        <v/>
      </c>
      <c r="G1178" s="8" t="s">
        <v>568</v>
      </c>
      <c r="H1178" s="8" t="str">
        <f t="shared" si="75"/>
        <v>""</v>
      </c>
      <c r="I1178" s="8" t="str">
        <f t="shared" si="73"/>
        <v/>
      </c>
      <c r="J1178" s="8" t="e">
        <f>IF(D1178&gt;Частотометр!B10,"высокочаст",IF(AND(Частотометр!C10&lt;D1178, D1178&lt;Частотометр!B10),"среднечаст","низкочаст"))</f>
        <v>#NUM!</v>
      </c>
      <c r="K1178" s="8" t="e">
        <f>IF(E1178&gt;Частотометр!C28,"высокая",IF(AND(Частотометр!D28&lt;E1178, E1178&lt;Частотометр!C28),"средняя","низкая"))</f>
        <v>#NUM!</v>
      </c>
    </row>
    <row r="1179" spans="1:11" x14ac:dyDescent="0.2">
      <c r="A1179" s="35">
        <f t="shared" si="72"/>
        <v>0</v>
      </c>
      <c r="B1179" s="8" t="s">
        <v>568</v>
      </c>
      <c r="F1179" s="8" t="str">
        <f t="shared" si="74"/>
        <v/>
      </c>
      <c r="G1179" s="8" t="s">
        <v>568</v>
      </c>
      <c r="H1179" s="8" t="str">
        <f t="shared" si="75"/>
        <v>""</v>
      </c>
      <c r="I1179" s="8" t="str">
        <f t="shared" si="73"/>
        <v/>
      </c>
      <c r="J1179" s="8" t="e">
        <f>IF(D1179&gt;Частотометр!B10,"высокочаст",IF(AND(Частотометр!C10&lt;D1179, D1179&lt;Частотометр!B10),"среднечаст","низкочаст"))</f>
        <v>#NUM!</v>
      </c>
      <c r="K1179" s="8" t="e">
        <f>IF(E1179&gt;Частотометр!C28,"высокая",IF(AND(Частотометр!D28&lt;E1179, E1179&lt;Частотометр!C28),"средняя","низкая"))</f>
        <v>#NUM!</v>
      </c>
    </row>
    <row r="1180" spans="1:11" x14ac:dyDescent="0.2">
      <c r="A1180" s="35">
        <f t="shared" si="72"/>
        <v>0</v>
      </c>
      <c r="B1180" s="8" t="s">
        <v>568</v>
      </c>
      <c r="F1180" s="8" t="str">
        <f t="shared" si="74"/>
        <v/>
      </c>
      <c r="G1180" s="8" t="s">
        <v>568</v>
      </c>
      <c r="H1180" s="8" t="str">
        <f t="shared" si="75"/>
        <v>""</v>
      </c>
      <c r="I1180" s="8" t="str">
        <f t="shared" si="73"/>
        <v/>
      </c>
      <c r="J1180" s="8" t="e">
        <f>IF(D1180&gt;Частотометр!B10,"высокочаст",IF(AND(Частотометр!C10&lt;D1180, D1180&lt;Частотометр!B10),"среднечаст","низкочаст"))</f>
        <v>#NUM!</v>
      </c>
      <c r="K1180" s="8" t="e">
        <f>IF(E1180&gt;Частотометр!C28,"высокая",IF(AND(Частотометр!D28&lt;E1180, E1180&lt;Частотометр!C28),"средняя","низкая"))</f>
        <v>#NUM!</v>
      </c>
    </row>
    <row r="1181" spans="1:11" x14ac:dyDescent="0.2">
      <c r="A1181" s="35">
        <f t="shared" si="72"/>
        <v>0</v>
      </c>
      <c r="B1181" s="8" t="s">
        <v>568</v>
      </c>
      <c r="F1181" s="8" t="str">
        <f t="shared" si="74"/>
        <v/>
      </c>
      <c r="G1181" s="8" t="s">
        <v>568</v>
      </c>
      <c r="H1181" s="8" t="str">
        <f t="shared" si="75"/>
        <v>""</v>
      </c>
      <c r="I1181" s="8" t="str">
        <f t="shared" si="73"/>
        <v/>
      </c>
      <c r="J1181" s="8" t="e">
        <f>IF(D1181&gt;Частотометр!B10,"высокочаст",IF(AND(Частотометр!C10&lt;D1181, D1181&lt;Частотометр!B10),"среднечаст","низкочаст"))</f>
        <v>#NUM!</v>
      </c>
      <c r="K1181" s="8" t="e">
        <f>IF(E1181&gt;Частотометр!C28,"высокая",IF(AND(Частотометр!D28&lt;E1181, E1181&lt;Частотометр!C28),"средняя","низкая"))</f>
        <v>#NUM!</v>
      </c>
    </row>
    <row r="1182" spans="1:11" x14ac:dyDescent="0.2">
      <c r="A1182" s="35">
        <f t="shared" si="72"/>
        <v>0</v>
      </c>
      <c r="B1182" s="8" t="s">
        <v>568</v>
      </c>
      <c r="F1182" s="8" t="str">
        <f t="shared" si="74"/>
        <v/>
      </c>
      <c r="G1182" s="8" t="s">
        <v>568</v>
      </c>
      <c r="H1182" s="8" t="str">
        <f t="shared" si="75"/>
        <v>""</v>
      </c>
      <c r="I1182" s="8" t="str">
        <f t="shared" si="73"/>
        <v/>
      </c>
      <c r="J1182" s="8" t="e">
        <f>IF(D1182&gt;Частотометр!B10,"высокочаст",IF(AND(Частотометр!C10&lt;D1182, D1182&lt;Частотометр!B10),"среднечаст","низкочаст"))</f>
        <v>#NUM!</v>
      </c>
      <c r="K1182" s="8" t="e">
        <f>IF(E1182&gt;Частотометр!C28,"высокая",IF(AND(Частотометр!D28&lt;E1182, E1182&lt;Частотометр!C28),"средняя","низкая"))</f>
        <v>#NUM!</v>
      </c>
    </row>
    <row r="1183" spans="1:11" x14ac:dyDescent="0.2">
      <c r="A1183" s="35">
        <f t="shared" si="72"/>
        <v>0</v>
      </c>
      <c r="B1183" s="8" t="s">
        <v>568</v>
      </c>
      <c r="F1183" s="8" t="str">
        <f t="shared" si="74"/>
        <v/>
      </c>
      <c r="G1183" s="8" t="s">
        <v>568</v>
      </c>
      <c r="H1183" s="8" t="str">
        <f t="shared" si="75"/>
        <v>""</v>
      </c>
      <c r="I1183" s="8" t="str">
        <f t="shared" si="73"/>
        <v/>
      </c>
      <c r="J1183" s="8" t="e">
        <f>IF(D1183&gt;Частотометр!B10,"высокочаст",IF(AND(Частотометр!C10&lt;D1183, D1183&lt;Частотометр!B10),"среднечаст","низкочаст"))</f>
        <v>#NUM!</v>
      </c>
      <c r="K1183" s="8" t="e">
        <f>IF(E1183&gt;Частотометр!C28,"высокая",IF(AND(Частотометр!D28&lt;E1183, E1183&lt;Частотометр!C28),"средняя","низкая"))</f>
        <v>#NUM!</v>
      </c>
    </row>
    <row r="1184" spans="1:11" x14ac:dyDescent="0.2">
      <c r="A1184" s="35">
        <f t="shared" si="72"/>
        <v>0</v>
      </c>
      <c r="B1184" s="8" t="s">
        <v>568</v>
      </c>
      <c r="F1184" s="8" t="str">
        <f t="shared" si="74"/>
        <v/>
      </c>
      <c r="G1184" s="8" t="s">
        <v>568</v>
      </c>
      <c r="H1184" s="8" t="str">
        <f t="shared" si="75"/>
        <v>""</v>
      </c>
      <c r="I1184" s="8" t="str">
        <f t="shared" si="73"/>
        <v/>
      </c>
      <c r="J1184" s="8" t="e">
        <f>IF(D1184&gt;Частотометр!B10,"высокочаст",IF(AND(Частотометр!C10&lt;D1184, D1184&lt;Частотометр!B10),"среднечаст","низкочаст"))</f>
        <v>#NUM!</v>
      </c>
      <c r="K1184" s="8" t="e">
        <f>IF(E1184&gt;Частотометр!C28,"высокая",IF(AND(Частотометр!D28&lt;E1184, E1184&lt;Частотометр!C28),"средняя","низкая"))</f>
        <v>#NUM!</v>
      </c>
    </row>
    <row r="1185" spans="1:11" x14ac:dyDescent="0.2">
      <c r="A1185" s="35">
        <f t="shared" si="72"/>
        <v>0</v>
      </c>
      <c r="B1185" s="8" t="s">
        <v>568</v>
      </c>
      <c r="F1185" s="8" t="str">
        <f t="shared" si="74"/>
        <v/>
      </c>
      <c r="G1185" s="8" t="s">
        <v>568</v>
      </c>
      <c r="H1185" s="8" t="str">
        <f t="shared" si="75"/>
        <v>""</v>
      </c>
      <c r="I1185" s="8" t="str">
        <f t="shared" si="73"/>
        <v/>
      </c>
      <c r="J1185" s="8" t="e">
        <f>IF(D1185&gt;Частотометр!B10,"высокочаст",IF(AND(Частотометр!C10&lt;D1185, D1185&lt;Частотометр!B10),"среднечаст","низкочаст"))</f>
        <v>#NUM!</v>
      </c>
      <c r="K1185" s="8" t="e">
        <f>IF(E1185&gt;Частотометр!C28,"высокая",IF(AND(Частотометр!D28&lt;E1185, E1185&lt;Частотометр!C28),"средняя","низкая"))</f>
        <v>#NUM!</v>
      </c>
    </row>
    <row r="1186" spans="1:11" x14ac:dyDescent="0.2">
      <c r="A1186" s="35">
        <f t="shared" si="72"/>
        <v>0</v>
      </c>
      <c r="B1186" s="8" t="s">
        <v>568</v>
      </c>
      <c r="F1186" s="8" t="str">
        <f t="shared" si="74"/>
        <v/>
      </c>
      <c r="G1186" s="8" t="s">
        <v>568</v>
      </c>
      <c r="H1186" s="8" t="str">
        <f t="shared" si="75"/>
        <v>""</v>
      </c>
      <c r="I1186" s="8" t="str">
        <f t="shared" si="73"/>
        <v/>
      </c>
      <c r="J1186" s="8" t="e">
        <f>IF(D1186&gt;Частотометр!B10,"высокочаст",IF(AND(Частотометр!C10&lt;D1186, D1186&lt;Частотометр!B10),"среднечаст","низкочаст"))</f>
        <v>#NUM!</v>
      </c>
      <c r="K1186" s="8" t="e">
        <f>IF(E1186&gt;Частотометр!C28,"высокая",IF(AND(Частотометр!D28&lt;E1186, E1186&lt;Частотометр!C28),"средняя","низкая"))</f>
        <v>#NUM!</v>
      </c>
    </row>
    <row r="1187" spans="1:11" x14ac:dyDescent="0.2">
      <c r="A1187" s="35">
        <f t="shared" si="72"/>
        <v>0</v>
      </c>
      <c r="B1187" s="8" t="s">
        <v>568</v>
      </c>
      <c r="F1187" s="8" t="str">
        <f t="shared" si="74"/>
        <v/>
      </c>
      <c r="G1187" s="8" t="s">
        <v>568</v>
      </c>
      <c r="H1187" s="8" t="str">
        <f t="shared" si="75"/>
        <v>""</v>
      </c>
      <c r="I1187" s="8" t="str">
        <f t="shared" si="73"/>
        <v/>
      </c>
      <c r="J1187" s="8" t="e">
        <f>IF(D1187&gt;Частотометр!B10,"высокочаст",IF(AND(Частотометр!C10&lt;D1187, D1187&lt;Частотометр!B10),"среднечаст","низкочаст"))</f>
        <v>#NUM!</v>
      </c>
      <c r="K1187" s="8" t="e">
        <f>IF(E1187&gt;Частотометр!C28,"высокая",IF(AND(Частотометр!D28&lt;E1187, E1187&lt;Частотометр!C28),"средняя","низкая"))</f>
        <v>#NUM!</v>
      </c>
    </row>
    <row r="1188" spans="1:11" x14ac:dyDescent="0.2">
      <c r="A1188" s="35">
        <f t="shared" si="72"/>
        <v>0</v>
      </c>
      <c r="B1188" s="8" t="s">
        <v>568</v>
      </c>
      <c r="F1188" s="8" t="str">
        <f t="shared" si="74"/>
        <v/>
      </c>
      <c r="G1188" s="8" t="s">
        <v>568</v>
      </c>
      <c r="H1188" s="8" t="str">
        <f t="shared" si="75"/>
        <v>""</v>
      </c>
      <c r="I1188" s="8" t="str">
        <f t="shared" si="73"/>
        <v/>
      </c>
      <c r="J1188" s="8" t="e">
        <f>IF(D1188&gt;Частотометр!B10,"высокочаст",IF(AND(Частотометр!C10&lt;D1188, D1188&lt;Частотометр!B10),"среднечаст","низкочаст"))</f>
        <v>#NUM!</v>
      </c>
      <c r="K1188" s="8" t="e">
        <f>IF(E1188&gt;Частотометр!C28,"высокая",IF(AND(Частотометр!D28&lt;E1188, E1188&lt;Частотометр!C28),"средняя","низкая"))</f>
        <v>#NUM!</v>
      </c>
    </row>
    <row r="1189" spans="1:11" x14ac:dyDescent="0.2">
      <c r="A1189" s="35">
        <f t="shared" si="72"/>
        <v>0</v>
      </c>
      <c r="B1189" s="8" t="s">
        <v>568</v>
      </c>
      <c r="F1189" s="8" t="str">
        <f t="shared" si="74"/>
        <v/>
      </c>
      <c r="G1189" s="8" t="s">
        <v>568</v>
      </c>
      <c r="H1189" s="8" t="str">
        <f t="shared" si="75"/>
        <v>""</v>
      </c>
      <c r="I1189" s="8" t="str">
        <f t="shared" si="73"/>
        <v/>
      </c>
      <c r="J1189" s="8" t="e">
        <f>IF(D1189&gt;Частотометр!B10,"высокочаст",IF(AND(Частотометр!C10&lt;D1189, D1189&lt;Частотометр!B10),"среднечаст","низкочаст"))</f>
        <v>#NUM!</v>
      </c>
      <c r="K1189" s="8" t="e">
        <f>IF(E1189&gt;Частотометр!C28,"высокая",IF(AND(Частотометр!D28&lt;E1189, E1189&lt;Частотометр!C28),"средняя","низкая"))</f>
        <v>#NUM!</v>
      </c>
    </row>
    <row r="1190" spans="1:11" x14ac:dyDescent="0.2">
      <c r="A1190" s="35">
        <f t="shared" si="72"/>
        <v>0</v>
      </c>
      <c r="B1190" s="8" t="s">
        <v>568</v>
      </c>
      <c r="F1190" s="8" t="str">
        <f t="shared" si="74"/>
        <v/>
      </c>
      <c r="G1190" s="8" t="s">
        <v>568</v>
      </c>
      <c r="H1190" s="8" t="str">
        <f t="shared" si="75"/>
        <v>""</v>
      </c>
      <c r="I1190" s="8" t="str">
        <f t="shared" si="73"/>
        <v/>
      </c>
      <c r="J1190" s="8" t="e">
        <f>IF(D1190&gt;Частотометр!B10,"высокочаст",IF(AND(Частотометр!C10&lt;D1190, D1190&lt;Частотометр!B10),"среднечаст","низкочаст"))</f>
        <v>#NUM!</v>
      </c>
      <c r="K1190" s="8" t="e">
        <f>IF(E1190&gt;Частотометр!C28,"высокая",IF(AND(Частотометр!D28&lt;E1190, E1190&lt;Частотометр!C28),"средняя","низкая"))</f>
        <v>#NUM!</v>
      </c>
    </row>
    <row r="1191" spans="1:11" x14ac:dyDescent="0.2">
      <c r="A1191" s="35">
        <f t="shared" si="72"/>
        <v>0</v>
      </c>
      <c r="B1191" s="8" t="s">
        <v>568</v>
      </c>
      <c r="F1191" s="8" t="str">
        <f t="shared" si="74"/>
        <v/>
      </c>
      <c r="G1191" s="8" t="s">
        <v>568</v>
      </c>
      <c r="H1191" s="8" t="str">
        <f t="shared" si="75"/>
        <v>""</v>
      </c>
      <c r="I1191" s="8" t="str">
        <f t="shared" si="73"/>
        <v/>
      </c>
      <c r="J1191" s="8" t="e">
        <f>IF(D1191&gt;Частотометр!B10,"высокочаст",IF(AND(Частотометр!C10&lt;D1191, D1191&lt;Частотометр!B10),"среднечаст","низкочаст"))</f>
        <v>#NUM!</v>
      </c>
      <c r="K1191" s="8" t="e">
        <f>IF(E1191&gt;Частотометр!C28,"высокая",IF(AND(Частотометр!D28&lt;E1191, E1191&lt;Частотометр!C28),"средняя","низкая"))</f>
        <v>#NUM!</v>
      </c>
    </row>
    <row r="1192" spans="1:11" x14ac:dyDescent="0.2">
      <c r="A1192" s="35">
        <f t="shared" si="72"/>
        <v>0</v>
      </c>
      <c r="B1192" s="8" t="s">
        <v>568</v>
      </c>
      <c r="F1192" s="8" t="str">
        <f t="shared" si="74"/>
        <v/>
      </c>
      <c r="G1192" s="8" t="s">
        <v>568</v>
      </c>
      <c r="H1192" s="8" t="str">
        <f t="shared" si="75"/>
        <v>""</v>
      </c>
      <c r="I1192" s="8" t="str">
        <f t="shared" si="73"/>
        <v/>
      </c>
      <c r="J1192" s="8" t="e">
        <f>IF(D1192&gt;Частотометр!B10,"высокочаст",IF(AND(Частотометр!C10&lt;D1192, D1192&lt;Частотометр!B10),"среднечаст","низкочаст"))</f>
        <v>#NUM!</v>
      </c>
      <c r="K1192" s="8" t="e">
        <f>IF(E1192&gt;Частотометр!C28,"высокая",IF(AND(Частотометр!D28&lt;E1192, E1192&lt;Частотометр!C28),"средняя","низкая"))</f>
        <v>#NUM!</v>
      </c>
    </row>
    <row r="1193" spans="1:11" x14ac:dyDescent="0.2">
      <c r="A1193" s="35">
        <f t="shared" si="72"/>
        <v>0</v>
      </c>
      <c r="B1193" s="8" t="s">
        <v>568</v>
      </c>
      <c r="F1193" s="8" t="str">
        <f t="shared" si="74"/>
        <v/>
      </c>
      <c r="G1193" s="8" t="s">
        <v>568</v>
      </c>
      <c r="H1193" s="8" t="str">
        <f t="shared" si="75"/>
        <v>""</v>
      </c>
      <c r="I1193" s="8" t="str">
        <f t="shared" si="73"/>
        <v/>
      </c>
      <c r="J1193" s="8" t="e">
        <f>IF(D1193&gt;Частотометр!B10,"высокочаст",IF(AND(Частотометр!C10&lt;D1193, D1193&lt;Частотометр!B10),"среднечаст","низкочаст"))</f>
        <v>#NUM!</v>
      </c>
      <c r="K1193" s="8" t="e">
        <f>IF(E1193&gt;Частотометр!C28,"высокая",IF(AND(Частотометр!D28&lt;E1193, E1193&lt;Частотометр!C28),"средняя","низкая"))</f>
        <v>#NUM!</v>
      </c>
    </row>
    <row r="1194" spans="1:11" x14ac:dyDescent="0.2">
      <c r="A1194" s="35">
        <f t="shared" si="72"/>
        <v>0</v>
      </c>
      <c r="B1194" s="8" t="s">
        <v>568</v>
      </c>
      <c r="F1194" s="8" t="str">
        <f t="shared" si="74"/>
        <v/>
      </c>
      <c r="G1194" s="8" t="s">
        <v>568</v>
      </c>
      <c r="H1194" s="8" t="str">
        <f t="shared" si="75"/>
        <v>""</v>
      </c>
      <c r="I1194" s="8" t="str">
        <f t="shared" si="73"/>
        <v/>
      </c>
      <c r="J1194" s="8" t="e">
        <f>IF(D1194&gt;Частотометр!B10,"высокочаст",IF(AND(Частотометр!C10&lt;D1194, D1194&lt;Частотометр!B10),"среднечаст","низкочаст"))</f>
        <v>#NUM!</v>
      </c>
      <c r="K1194" s="8" t="e">
        <f>IF(E1194&gt;Частотометр!C28,"высокая",IF(AND(Частотометр!D28&lt;E1194, E1194&lt;Частотометр!C28),"средняя","низкая"))</f>
        <v>#NUM!</v>
      </c>
    </row>
    <row r="1195" spans="1:11" x14ac:dyDescent="0.2">
      <c r="A1195" s="35">
        <f t="shared" si="72"/>
        <v>0</v>
      </c>
      <c r="B1195" s="8" t="s">
        <v>568</v>
      </c>
      <c r="F1195" s="8" t="str">
        <f t="shared" si="74"/>
        <v/>
      </c>
      <c r="G1195" s="8" t="s">
        <v>568</v>
      </c>
      <c r="H1195" s="8" t="str">
        <f t="shared" si="75"/>
        <v>""</v>
      </c>
      <c r="I1195" s="8" t="str">
        <f t="shared" si="73"/>
        <v/>
      </c>
      <c r="J1195" s="8" t="e">
        <f>IF(D1195&gt;Частотометр!B10,"высокочаст",IF(AND(Частотометр!C10&lt;D1195, D1195&lt;Частотометр!B10),"среднечаст","низкочаст"))</f>
        <v>#NUM!</v>
      </c>
      <c r="K1195" s="8" t="e">
        <f>IF(E1195&gt;Частотометр!C28,"высокая",IF(AND(Частотометр!D28&lt;E1195, E1195&lt;Частотометр!C28),"средняя","низкая"))</f>
        <v>#NUM!</v>
      </c>
    </row>
    <row r="1196" spans="1:11" x14ac:dyDescent="0.2">
      <c r="A1196" s="35">
        <f t="shared" si="72"/>
        <v>0</v>
      </c>
      <c r="B1196" s="8" t="s">
        <v>568</v>
      </c>
      <c r="F1196" s="8" t="str">
        <f t="shared" si="74"/>
        <v/>
      </c>
      <c r="G1196" s="8" t="s">
        <v>568</v>
      </c>
      <c r="H1196" s="8" t="str">
        <f t="shared" si="75"/>
        <v>""</v>
      </c>
      <c r="I1196" s="8" t="str">
        <f t="shared" si="73"/>
        <v/>
      </c>
      <c r="J1196" s="8" t="e">
        <f>IF(D1196&gt;Частотометр!B10,"высокочаст",IF(AND(Частотометр!C10&lt;D1196, D1196&lt;Частотометр!B10),"среднечаст","низкочаст"))</f>
        <v>#NUM!</v>
      </c>
      <c r="K1196" s="8" t="e">
        <f>IF(E1196&gt;Частотометр!C28,"высокая",IF(AND(Частотометр!D28&lt;E1196, E1196&lt;Частотометр!C28),"средняя","низкая"))</f>
        <v>#NUM!</v>
      </c>
    </row>
    <row r="1197" spans="1:11" x14ac:dyDescent="0.2">
      <c r="A1197" s="35">
        <f t="shared" si="72"/>
        <v>0</v>
      </c>
      <c r="B1197" s="8" t="s">
        <v>568</v>
      </c>
      <c r="F1197" s="8" t="str">
        <f t="shared" si="74"/>
        <v/>
      </c>
      <c r="G1197" s="8" t="s">
        <v>568</v>
      </c>
      <c r="H1197" s="8" t="str">
        <f t="shared" si="75"/>
        <v>""</v>
      </c>
      <c r="I1197" s="8" t="str">
        <f t="shared" si="73"/>
        <v/>
      </c>
      <c r="J1197" s="8" t="e">
        <f>IF(D1197&gt;Частотометр!B10,"высокочаст",IF(AND(Частотометр!C10&lt;D1197, D1197&lt;Частотометр!B10),"среднечаст","низкочаст"))</f>
        <v>#NUM!</v>
      </c>
      <c r="K1197" s="8" t="e">
        <f>IF(E1197&gt;Частотометр!C28,"высокая",IF(AND(Частотометр!D28&lt;E1197, E1197&lt;Частотометр!C28),"средняя","низкая"))</f>
        <v>#NUM!</v>
      </c>
    </row>
    <row r="1198" spans="1:11" x14ac:dyDescent="0.2">
      <c r="A1198" s="35">
        <f t="shared" si="72"/>
        <v>0</v>
      </c>
      <c r="B1198" s="8" t="s">
        <v>568</v>
      </c>
      <c r="F1198" s="8" t="str">
        <f t="shared" si="74"/>
        <v/>
      </c>
      <c r="G1198" s="8" t="s">
        <v>568</v>
      </c>
      <c r="H1198" s="8" t="str">
        <f t="shared" si="75"/>
        <v>""</v>
      </c>
      <c r="I1198" s="8" t="str">
        <f t="shared" si="73"/>
        <v/>
      </c>
      <c r="J1198" s="8" t="e">
        <f>IF(D1198&gt;Частотометр!B10,"высокочаст",IF(AND(Частотометр!C10&lt;D1198, D1198&lt;Частотометр!B10),"среднечаст","низкочаст"))</f>
        <v>#NUM!</v>
      </c>
      <c r="K1198" s="8" t="e">
        <f>IF(E1198&gt;Частотометр!C28,"высокая",IF(AND(Частотометр!D28&lt;E1198, E1198&lt;Частотометр!C28),"средняя","низкая"))</f>
        <v>#NUM!</v>
      </c>
    </row>
    <row r="1199" spans="1:11" x14ac:dyDescent="0.2">
      <c r="A1199" s="35">
        <f t="shared" si="72"/>
        <v>0</v>
      </c>
      <c r="B1199" s="8" t="s">
        <v>568</v>
      </c>
      <c r="F1199" s="8" t="str">
        <f t="shared" si="74"/>
        <v/>
      </c>
      <c r="G1199" s="8" t="s">
        <v>568</v>
      </c>
      <c r="H1199" s="8" t="str">
        <f t="shared" si="75"/>
        <v>""</v>
      </c>
      <c r="I1199" s="8" t="str">
        <f t="shared" si="73"/>
        <v/>
      </c>
      <c r="J1199" s="8" t="e">
        <f>IF(D1199&gt;Частотометр!B10,"высокочаст",IF(AND(Частотометр!C10&lt;D1199, D1199&lt;Частотометр!B10),"среднечаст","низкочаст"))</f>
        <v>#NUM!</v>
      </c>
      <c r="K1199" s="8" t="e">
        <f>IF(E1199&gt;Частотометр!C28,"высокая",IF(AND(Частотометр!D28&lt;E1199, E1199&lt;Частотометр!C28),"средняя","низкая"))</f>
        <v>#NUM!</v>
      </c>
    </row>
    <row r="1200" spans="1:11" x14ac:dyDescent="0.2">
      <c r="A1200" s="35">
        <f t="shared" si="72"/>
        <v>0</v>
      </c>
      <c r="B1200" s="8" t="s">
        <v>568</v>
      </c>
      <c r="F1200" s="8" t="str">
        <f t="shared" si="74"/>
        <v/>
      </c>
      <c r="G1200" s="8" t="s">
        <v>568</v>
      </c>
      <c r="H1200" s="8" t="str">
        <f t="shared" si="75"/>
        <v>""</v>
      </c>
      <c r="I1200" s="8" t="str">
        <f t="shared" si="73"/>
        <v/>
      </c>
      <c r="J1200" s="8" t="e">
        <f>IF(D1200&gt;Частотометр!B10,"высокочаст",IF(AND(Частотометр!C10&lt;D1200, D1200&lt;Частотометр!B10),"среднечаст","низкочаст"))</f>
        <v>#NUM!</v>
      </c>
      <c r="K1200" s="8" t="e">
        <f>IF(E1200&gt;Частотометр!C28,"высокая",IF(AND(Частотометр!D28&lt;E1200, E1200&lt;Частотометр!C28),"средняя","низкая"))</f>
        <v>#NUM!</v>
      </c>
    </row>
    <row r="1201" spans="1:11" x14ac:dyDescent="0.2">
      <c r="A1201" s="35">
        <f t="shared" si="72"/>
        <v>0</v>
      </c>
      <c r="B1201" s="8" t="s">
        <v>568</v>
      </c>
      <c r="F1201" s="8" t="str">
        <f t="shared" si="74"/>
        <v/>
      </c>
      <c r="G1201" s="8" t="s">
        <v>568</v>
      </c>
      <c r="H1201" s="8" t="str">
        <f t="shared" si="75"/>
        <v>""</v>
      </c>
      <c r="I1201" s="8" t="str">
        <f t="shared" si="73"/>
        <v/>
      </c>
      <c r="J1201" s="8" t="e">
        <f>IF(D1201&gt;Частотометр!B10,"высокочаст",IF(AND(Частотометр!C10&lt;D1201, D1201&lt;Частотометр!B10),"среднечаст","низкочаст"))</f>
        <v>#NUM!</v>
      </c>
      <c r="K1201" s="8" t="e">
        <f>IF(E1201&gt;Частотометр!C28,"высокая",IF(AND(Частотометр!D28&lt;E1201, E1201&lt;Частотометр!C28),"средняя","низкая"))</f>
        <v>#NUM!</v>
      </c>
    </row>
    <row r="1202" spans="1:11" x14ac:dyDescent="0.2">
      <c r="A1202" s="35">
        <f t="shared" si="72"/>
        <v>0</v>
      </c>
      <c r="B1202" s="8" t="s">
        <v>568</v>
      </c>
      <c r="F1202" s="8" t="str">
        <f t="shared" si="74"/>
        <v/>
      </c>
      <c r="G1202" s="8" t="s">
        <v>568</v>
      </c>
      <c r="H1202" s="8" t="str">
        <f t="shared" si="75"/>
        <v>""</v>
      </c>
      <c r="I1202" s="8" t="str">
        <f t="shared" si="73"/>
        <v/>
      </c>
      <c r="J1202" s="8" t="e">
        <f>IF(D1202&gt;Частотометр!B10,"высокочаст",IF(AND(Частотометр!C10&lt;D1202, D1202&lt;Частотометр!B10),"среднечаст","низкочаст"))</f>
        <v>#NUM!</v>
      </c>
      <c r="K1202" s="8" t="e">
        <f>IF(E1202&gt;Частотометр!C28,"высокая",IF(AND(Частотометр!D28&lt;E1202, E1202&lt;Частотометр!C28),"средняя","низкая"))</f>
        <v>#NUM!</v>
      </c>
    </row>
    <row r="1203" spans="1:11" x14ac:dyDescent="0.2">
      <c r="A1203" s="35">
        <f t="shared" si="72"/>
        <v>0</v>
      </c>
      <c r="B1203" s="8" t="s">
        <v>568</v>
      </c>
      <c r="F1203" s="8" t="str">
        <f t="shared" si="74"/>
        <v/>
      </c>
      <c r="G1203" s="8" t="s">
        <v>568</v>
      </c>
      <c r="H1203" s="8" t="str">
        <f t="shared" si="75"/>
        <v>""</v>
      </c>
      <c r="I1203" s="8" t="str">
        <f t="shared" si="73"/>
        <v/>
      </c>
      <c r="J1203" s="8" t="e">
        <f>IF(D1203&gt;Частотометр!B10,"высокочаст",IF(AND(Частотометр!C10&lt;D1203, D1203&lt;Частотометр!B10),"среднечаст","низкочаст"))</f>
        <v>#NUM!</v>
      </c>
      <c r="K1203" s="8" t="e">
        <f>IF(E1203&gt;Частотометр!C28,"высокая",IF(AND(Частотометр!D28&lt;E1203, E1203&lt;Частотометр!C28),"средняя","низкая"))</f>
        <v>#NUM!</v>
      </c>
    </row>
    <row r="1204" spans="1:11" x14ac:dyDescent="0.2">
      <c r="A1204" s="35">
        <f t="shared" si="72"/>
        <v>0</v>
      </c>
      <c r="B1204" s="8" t="s">
        <v>568</v>
      </c>
      <c r="F1204" s="8" t="str">
        <f t="shared" si="74"/>
        <v/>
      </c>
      <c r="G1204" s="8" t="s">
        <v>568</v>
      </c>
      <c r="H1204" s="8" t="str">
        <f t="shared" si="75"/>
        <v>""</v>
      </c>
      <c r="I1204" s="8" t="str">
        <f t="shared" si="73"/>
        <v/>
      </c>
      <c r="J1204" s="8" t="e">
        <f>IF(D1204&gt;Частотометр!B10,"высокочаст",IF(AND(Частотометр!C10&lt;D1204, D1204&lt;Частотометр!B10),"среднечаст","низкочаст"))</f>
        <v>#NUM!</v>
      </c>
      <c r="K1204" s="8" t="e">
        <f>IF(E1204&gt;Частотометр!C28,"высокая",IF(AND(Частотометр!D28&lt;E1204, E1204&lt;Частотометр!C28),"средняя","низкая"))</f>
        <v>#NUM!</v>
      </c>
    </row>
    <row r="1205" spans="1:11" x14ac:dyDescent="0.2">
      <c r="A1205" s="35">
        <f t="shared" si="72"/>
        <v>0</v>
      </c>
      <c r="B1205" s="8" t="s">
        <v>568</v>
      </c>
      <c r="F1205" s="8" t="str">
        <f t="shared" si="74"/>
        <v/>
      </c>
      <c r="G1205" s="8" t="s">
        <v>568</v>
      </c>
      <c r="H1205" s="8" t="str">
        <f t="shared" si="75"/>
        <v>""</v>
      </c>
      <c r="I1205" s="8" t="str">
        <f t="shared" si="73"/>
        <v/>
      </c>
      <c r="J1205" s="8" t="e">
        <f>IF(D1205&gt;Частотометр!B10,"высокочаст",IF(AND(Частотометр!C10&lt;D1205, D1205&lt;Частотометр!B10),"среднечаст","низкочаст"))</f>
        <v>#NUM!</v>
      </c>
      <c r="K1205" s="8" t="e">
        <f>IF(E1205&gt;Частотометр!C28,"высокая",IF(AND(Частотометр!D28&lt;E1205, E1205&lt;Частотометр!C28),"средняя","низкая"))</f>
        <v>#NUM!</v>
      </c>
    </row>
    <row r="1206" spans="1:11" x14ac:dyDescent="0.2">
      <c r="A1206" s="35">
        <f t="shared" si="72"/>
        <v>0</v>
      </c>
      <c r="B1206" s="8" t="s">
        <v>568</v>
      </c>
      <c r="F1206" s="8" t="str">
        <f t="shared" si="74"/>
        <v/>
      </c>
      <c r="G1206" s="8" t="s">
        <v>568</v>
      </c>
      <c r="H1206" s="8" t="str">
        <f t="shared" si="75"/>
        <v>""</v>
      </c>
      <c r="I1206" s="8" t="str">
        <f t="shared" si="73"/>
        <v/>
      </c>
      <c r="J1206" s="8" t="e">
        <f>IF(D1206&gt;Частотометр!B10,"высокочаст",IF(AND(Частотометр!C10&lt;D1206, D1206&lt;Частотометр!B10),"среднечаст","низкочаст"))</f>
        <v>#NUM!</v>
      </c>
      <c r="K1206" s="8" t="e">
        <f>IF(E1206&gt;Частотометр!C28,"высокая",IF(AND(Частотометр!D28&lt;E1206, E1206&lt;Частотометр!C28),"средняя","низкая"))</f>
        <v>#NUM!</v>
      </c>
    </row>
    <row r="1207" spans="1:11" x14ac:dyDescent="0.2">
      <c r="A1207" s="35">
        <f t="shared" si="72"/>
        <v>0</v>
      </c>
      <c r="B1207" s="8" t="s">
        <v>568</v>
      </c>
      <c r="F1207" s="8" t="str">
        <f t="shared" si="74"/>
        <v/>
      </c>
      <c r="G1207" s="8" t="s">
        <v>568</v>
      </c>
      <c r="H1207" s="8" t="str">
        <f t="shared" si="75"/>
        <v>""</v>
      </c>
      <c r="I1207" s="8" t="str">
        <f t="shared" si="73"/>
        <v/>
      </c>
      <c r="J1207" s="8" t="e">
        <f>IF(D1207&gt;Частотометр!B10,"высокочаст",IF(AND(Частотометр!C10&lt;D1207, D1207&lt;Частотометр!B10),"среднечаст","низкочаст"))</f>
        <v>#NUM!</v>
      </c>
      <c r="K1207" s="8" t="e">
        <f>IF(E1207&gt;Частотометр!C28,"высокая",IF(AND(Частотометр!D28&lt;E1207, E1207&lt;Частотометр!C28),"средняя","низкая"))</f>
        <v>#NUM!</v>
      </c>
    </row>
    <row r="1208" spans="1:11" x14ac:dyDescent="0.2">
      <c r="A1208" s="35">
        <f t="shared" si="72"/>
        <v>0</v>
      </c>
      <c r="B1208" s="8" t="s">
        <v>568</v>
      </c>
      <c r="F1208" s="8" t="str">
        <f t="shared" si="74"/>
        <v/>
      </c>
      <c r="G1208" s="8" t="s">
        <v>568</v>
      </c>
      <c r="H1208" s="8" t="str">
        <f t="shared" si="75"/>
        <v>""</v>
      </c>
      <c r="I1208" s="8" t="str">
        <f t="shared" si="73"/>
        <v/>
      </c>
      <c r="J1208" s="8" t="e">
        <f>IF(D1208&gt;Частотометр!B10,"высокочаст",IF(AND(Частотометр!C10&lt;D1208, D1208&lt;Частотометр!B10),"среднечаст","низкочаст"))</f>
        <v>#NUM!</v>
      </c>
      <c r="K1208" s="8" t="e">
        <f>IF(E1208&gt;Частотометр!C28,"высокая",IF(AND(Частотометр!D28&lt;E1208, E1208&lt;Частотометр!C28),"средняя","низкая"))</f>
        <v>#NUM!</v>
      </c>
    </row>
    <row r="1209" spans="1:11" x14ac:dyDescent="0.2">
      <c r="A1209" s="35">
        <f t="shared" si="72"/>
        <v>0</v>
      </c>
      <c r="B1209" s="8" t="s">
        <v>568</v>
      </c>
      <c r="F1209" s="8" t="str">
        <f t="shared" si="74"/>
        <v/>
      </c>
      <c r="G1209" s="8" t="s">
        <v>568</v>
      </c>
      <c r="H1209" s="8" t="str">
        <f t="shared" si="75"/>
        <v>""</v>
      </c>
      <c r="I1209" s="8" t="str">
        <f t="shared" si="73"/>
        <v/>
      </c>
      <c r="J1209" s="8" t="e">
        <f>IF(D1209&gt;Частотометр!B10,"высокочаст",IF(AND(Частотометр!C10&lt;D1209, D1209&lt;Частотометр!B10),"среднечаст","низкочаст"))</f>
        <v>#NUM!</v>
      </c>
      <c r="K1209" s="8" t="e">
        <f>IF(E1209&gt;Частотометр!C28,"высокая",IF(AND(Частотометр!D28&lt;E1209, E1209&lt;Частотометр!C28),"средняя","низкая"))</f>
        <v>#NUM!</v>
      </c>
    </row>
    <row r="1210" spans="1:11" x14ac:dyDescent="0.2">
      <c r="A1210" s="35">
        <f t="shared" si="72"/>
        <v>0</v>
      </c>
      <c r="B1210" s="8" t="s">
        <v>568</v>
      </c>
      <c r="F1210" s="8" t="str">
        <f t="shared" si="74"/>
        <v/>
      </c>
      <c r="G1210" s="8" t="s">
        <v>568</v>
      </c>
      <c r="H1210" s="8" t="str">
        <f t="shared" si="75"/>
        <v>""</v>
      </c>
      <c r="I1210" s="8" t="str">
        <f t="shared" si="73"/>
        <v/>
      </c>
      <c r="J1210" s="8" t="e">
        <f>IF(D1210&gt;Частотометр!B10,"высокочаст",IF(AND(Частотометр!C10&lt;D1210, D1210&lt;Частотометр!B10),"среднечаст","низкочаст"))</f>
        <v>#NUM!</v>
      </c>
      <c r="K1210" s="8" t="e">
        <f>IF(E1210&gt;Частотометр!C28,"высокая",IF(AND(Частотометр!D28&lt;E1210, E1210&lt;Частотометр!C28),"средняя","низкая"))</f>
        <v>#NUM!</v>
      </c>
    </row>
    <row r="1211" spans="1:11" x14ac:dyDescent="0.2">
      <c r="A1211" s="35">
        <f t="shared" si="72"/>
        <v>0</v>
      </c>
      <c r="B1211" s="8" t="s">
        <v>568</v>
      </c>
      <c r="F1211" s="8" t="str">
        <f t="shared" si="74"/>
        <v/>
      </c>
      <c r="G1211" s="8" t="s">
        <v>568</v>
      </c>
      <c r="H1211" s="8" t="str">
        <f t="shared" si="75"/>
        <v>""</v>
      </c>
      <c r="I1211" s="8" t="str">
        <f t="shared" si="73"/>
        <v/>
      </c>
      <c r="J1211" s="8" t="e">
        <f>IF(D1211&gt;Частотометр!B10,"высокочаст",IF(AND(Частотометр!C10&lt;D1211, D1211&lt;Частотометр!B10),"среднечаст","низкочаст"))</f>
        <v>#NUM!</v>
      </c>
      <c r="K1211" s="8" t="e">
        <f>IF(E1211&gt;Частотометр!C28,"высокая",IF(AND(Частотометр!D28&lt;E1211, E1211&lt;Частотометр!C28),"средняя","низкая"))</f>
        <v>#NUM!</v>
      </c>
    </row>
    <row r="1212" spans="1:11" x14ac:dyDescent="0.2">
      <c r="A1212" s="35">
        <f t="shared" si="72"/>
        <v>0</v>
      </c>
      <c r="B1212" s="8" t="s">
        <v>568</v>
      </c>
      <c r="F1212" s="8" t="str">
        <f t="shared" si="74"/>
        <v/>
      </c>
      <c r="G1212" s="8" t="s">
        <v>568</v>
      </c>
      <c r="H1212" s="8" t="str">
        <f t="shared" si="75"/>
        <v>""</v>
      </c>
      <c r="I1212" s="8" t="str">
        <f t="shared" si="73"/>
        <v/>
      </c>
      <c r="J1212" s="8" t="e">
        <f>IF(D1212&gt;Частотометр!B10,"высокочаст",IF(AND(Частотометр!C10&lt;D1212, D1212&lt;Частотометр!B10),"среднечаст","низкочаст"))</f>
        <v>#NUM!</v>
      </c>
      <c r="K1212" s="8" t="e">
        <f>IF(E1212&gt;Частотометр!C28,"высокая",IF(AND(Частотометр!D28&lt;E1212, E1212&lt;Частотометр!C28),"средняя","низкая"))</f>
        <v>#NUM!</v>
      </c>
    </row>
    <row r="1213" spans="1:11" x14ac:dyDescent="0.2">
      <c r="A1213" s="35">
        <f t="shared" si="72"/>
        <v>0</v>
      </c>
      <c r="B1213" s="8" t="s">
        <v>568</v>
      </c>
      <c r="F1213" s="8" t="str">
        <f t="shared" si="74"/>
        <v/>
      </c>
      <c r="G1213" s="8" t="s">
        <v>568</v>
      </c>
      <c r="H1213" s="8" t="str">
        <f t="shared" si="75"/>
        <v>""</v>
      </c>
      <c r="I1213" s="8" t="str">
        <f t="shared" si="73"/>
        <v/>
      </c>
      <c r="J1213" s="8" t="e">
        <f>IF(D1213&gt;Частотометр!B10,"высокочаст",IF(AND(Частотометр!C10&lt;D1213, D1213&lt;Частотометр!B10),"среднечаст","низкочаст"))</f>
        <v>#NUM!</v>
      </c>
      <c r="K1213" s="8" t="e">
        <f>IF(E1213&gt;Частотометр!C28,"высокая",IF(AND(Частотометр!D28&lt;E1213, E1213&lt;Частотометр!C28),"средняя","низкая"))</f>
        <v>#NUM!</v>
      </c>
    </row>
    <row r="1214" spans="1:11" x14ac:dyDescent="0.2">
      <c r="A1214" s="35">
        <f t="shared" si="72"/>
        <v>0</v>
      </c>
      <c r="B1214" s="8" t="s">
        <v>568</v>
      </c>
      <c r="F1214" s="8" t="str">
        <f t="shared" si="74"/>
        <v/>
      </c>
      <c r="G1214" s="8" t="s">
        <v>568</v>
      </c>
      <c r="H1214" s="8" t="str">
        <f t="shared" si="75"/>
        <v>""</v>
      </c>
      <c r="I1214" s="8" t="str">
        <f t="shared" si="73"/>
        <v/>
      </c>
      <c r="J1214" s="8" t="e">
        <f>IF(D1214&gt;Частотометр!B10,"высокочаст",IF(AND(Частотометр!C10&lt;D1214, D1214&lt;Частотометр!B10),"среднечаст","низкочаст"))</f>
        <v>#NUM!</v>
      </c>
      <c r="K1214" s="8" t="e">
        <f>IF(E1214&gt;Частотометр!C28,"высокая",IF(AND(Частотометр!D28&lt;E1214, E1214&lt;Частотометр!C28),"средняя","низкая"))</f>
        <v>#NUM!</v>
      </c>
    </row>
    <row r="1215" spans="1:11" x14ac:dyDescent="0.2">
      <c r="A1215" s="35">
        <f t="shared" si="72"/>
        <v>0</v>
      </c>
      <c r="B1215" s="8" t="s">
        <v>568</v>
      </c>
      <c r="F1215" s="8" t="str">
        <f t="shared" si="74"/>
        <v/>
      </c>
      <c r="G1215" s="8" t="s">
        <v>568</v>
      </c>
      <c r="H1215" s="8" t="str">
        <f t="shared" si="75"/>
        <v>""</v>
      </c>
      <c r="I1215" s="8" t="str">
        <f t="shared" si="73"/>
        <v/>
      </c>
      <c r="J1215" s="8" t="e">
        <f>IF(D1215&gt;Частотометр!B10,"высокочаст",IF(AND(Частотометр!C10&lt;D1215, D1215&lt;Частотометр!B10),"среднечаст","низкочаст"))</f>
        <v>#NUM!</v>
      </c>
      <c r="K1215" s="8" t="e">
        <f>IF(E1215&gt;Частотометр!C28,"высокая",IF(AND(Частотометр!D28&lt;E1215, E1215&lt;Частотометр!C28),"средняя","низкая"))</f>
        <v>#NUM!</v>
      </c>
    </row>
    <row r="1216" spans="1:11" x14ac:dyDescent="0.2">
      <c r="A1216" s="35">
        <f t="shared" si="72"/>
        <v>0</v>
      </c>
      <c r="B1216" s="8" t="s">
        <v>568</v>
      </c>
      <c r="F1216" s="8" t="str">
        <f t="shared" si="74"/>
        <v/>
      </c>
      <c r="G1216" s="8" t="s">
        <v>568</v>
      </c>
      <c r="H1216" s="8" t="str">
        <f t="shared" si="75"/>
        <v>""</v>
      </c>
      <c r="I1216" s="8" t="str">
        <f t="shared" si="73"/>
        <v/>
      </c>
      <c r="J1216" s="8" t="e">
        <f>IF(D1216&gt;Частотометр!B10,"высокочаст",IF(AND(Частотометр!C10&lt;D1216, D1216&lt;Частотометр!B10),"среднечаст","низкочаст"))</f>
        <v>#NUM!</v>
      </c>
      <c r="K1216" s="8" t="e">
        <f>IF(E1216&gt;Частотометр!C28,"высокая",IF(AND(Частотометр!D28&lt;E1216, E1216&lt;Частотометр!C28),"средняя","низкая"))</f>
        <v>#NUM!</v>
      </c>
    </row>
    <row r="1217" spans="1:11" x14ac:dyDescent="0.2">
      <c r="A1217" s="35">
        <f t="shared" si="72"/>
        <v>0</v>
      </c>
      <c r="B1217" s="8" t="s">
        <v>568</v>
      </c>
      <c r="F1217" s="8" t="str">
        <f t="shared" si="74"/>
        <v/>
      </c>
      <c r="G1217" s="8" t="s">
        <v>568</v>
      </c>
      <c r="H1217" s="8" t="str">
        <f t="shared" si="75"/>
        <v>""</v>
      </c>
      <c r="I1217" s="8" t="str">
        <f t="shared" si="73"/>
        <v/>
      </c>
      <c r="J1217" s="8" t="e">
        <f>IF(D1217&gt;Частотометр!B10,"высокочаст",IF(AND(Частотометр!C10&lt;D1217, D1217&lt;Частотометр!B10),"среднечаст","низкочаст"))</f>
        <v>#NUM!</v>
      </c>
      <c r="K1217" s="8" t="e">
        <f>IF(E1217&gt;Частотометр!C28,"высокая",IF(AND(Частотометр!D28&lt;E1217, E1217&lt;Частотометр!C28),"средняя","низкая"))</f>
        <v>#NUM!</v>
      </c>
    </row>
    <row r="1218" spans="1:11" x14ac:dyDescent="0.2">
      <c r="A1218" s="35">
        <f t="shared" ref="A1218:A1281" si="76">IF(ISBLANK(C1218),0,LEN(TRIM(C1218))-LEN(SUBSTITUTE(C1218," ",""))+1)</f>
        <v>0</v>
      </c>
      <c r="B1218" s="8" t="s">
        <v>568</v>
      </c>
      <c r="F1218" s="8" t="str">
        <f t="shared" si="74"/>
        <v/>
      </c>
      <c r="G1218" s="8" t="s">
        <v>568</v>
      </c>
      <c r="H1218" s="8" t="str">
        <f t="shared" si="75"/>
        <v>""</v>
      </c>
      <c r="I1218" s="8" t="str">
        <f t="shared" ref="I1218:I1281" si="77">SUBSTITUTE(C1218, LEFT(C1218,1),PROPER(LEFT(C1218,1)),1)</f>
        <v/>
      </c>
      <c r="J1218" s="8" t="e">
        <f>IF(D1218&gt;Частотометр!B10,"высокочаст",IF(AND(Частотометр!C10&lt;D1218, D1218&lt;Частотометр!B10),"среднечаст","низкочаст"))</f>
        <v>#NUM!</v>
      </c>
      <c r="K1218" s="8" t="e">
        <f>IF(E1218&gt;Частотометр!C28,"высокая",IF(AND(Частотометр!D28&lt;E1218, E1218&lt;Частотометр!C28),"средняя","низкая"))</f>
        <v>#NUM!</v>
      </c>
    </row>
    <row r="1219" spans="1:11" x14ac:dyDescent="0.2">
      <c r="A1219" s="35">
        <f t="shared" si="76"/>
        <v>0</v>
      </c>
      <c r="B1219" s="8" t="s">
        <v>568</v>
      </c>
      <c r="F1219" s="8" t="str">
        <f t="shared" ref="F1219:F1282" si="78">TRIM(C1219)</f>
        <v/>
      </c>
      <c r="G1219" s="8" t="s">
        <v>568</v>
      </c>
      <c r="H1219" s="8" t="str">
        <f t="shared" ref="H1219:H1282" si="79">CONCATENATE(B1219,F1219,G1219)</f>
        <v>""</v>
      </c>
      <c r="I1219" s="8" t="str">
        <f t="shared" si="77"/>
        <v/>
      </c>
      <c r="J1219" s="8" t="e">
        <f>IF(D1219&gt;Частотометр!B10,"высокочаст",IF(AND(Частотометр!C10&lt;D1219, D1219&lt;Частотометр!B10),"среднечаст","низкочаст"))</f>
        <v>#NUM!</v>
      </c>
      <c r="K1219" s="8" t="e">
        <f>IF(E1219&gt;Частотометр!C28,"высокая",IF(AND(Частотометр!D28&lt;E1219, E1219&lt;Частотометр!C28),"средняя","низкая"))</f>
        <v>#NUM!</v>
      </c>
    </row>
    <row r="1220" spans="1:11" x14ac:dyDescent="0.2">
      <c r="A1220" s="35">
        <f t="shared" si="76"/>
        <v>0</v>
      </c>
      <c r="B1220" s="8" t="s">
        <v>568</v>
      </c>
      <c r="F1220" s="8" t="str">
        <f t="shared" si="78"/>
        <v/>
      </c>
      <c r="G1220" s="8" t="s">
        <v>568</v>
      </c>
      <c r="H1220" s="8" t="str">
        <f t="shared" si="79"/>
        <v>""</v>
      </c>
      <c r="I1220" s="8" t="str">
        <f t="shared" si="77"/>
        <v/>
      </c>
      <c r="J1220" s="8" t="e">
        <f>IF(D1220&gt;Частотометр!B10,"высокочаст",IF(AND(Частотометр!C10&lt;D1220, D1220&lt;Частотометр!B10),"среднечаст","низкочаст"))</f>
        <v>#NUM!</v>
      </c>
      <c r="K1220" s="8" t="e">
        <f>IF(E1220&gt;Частотометр!C28,"высокая",IF(AND(Частотометр!D28&lt;E1220, E1220&lt;Частотометр!C28),"средняя","низкая"))</f>
        <v>#NUM!</v>
      </c>
    </row>
    <row r="1221" spans="1:11" x14ac:dyDescent="0.2">
      <c r="A1221" s="35">
        <f t="shared" si="76"/>
        <v>0</v>
      </c>
      <c r="B1221" s="8" t="s">
        <v>568</v>
      </c>
      <c r="F1221" s="8" t="str">
        <f t="shared" si="78"/>
        <v/>
      </c>
      <c r="G1221" s="8" t="s">
        <v>568</v>
      </c>
      <c r="H1221" s="8" t="str">
        <f t="shared" si="79"/>
        <v>""</v>
      </c>
      <c r="I1221" s="8" t="str">
        <f t="shared" si="77"/>
        <v/>
      </c>
      <c r="J1221" s="8" t="e">
        <f>IF(D1221&gt;Частотометр!B10,"высокочаст",IF(AND(Частотометр!C10&lt;D1221, D1221&lt;Частотометр!B10),"среднечаст","низкочаст"))</f>
        <v>#NUM!</v>
      </c>
      <c r="K1221" s="8" t="e">
        <f>IF(E1221&gt;Частотометр!C28,"высокая",IF(AND(Частотометр!D28&lt;E1221, E1221&lt;Частотометр!C28),"средняя","низкая"))</f>
        <v>#NUM!</v>
      </c>
    </row>
    <row r="1222" spans="1:11" x14ac:dyDescent="0.2">
      <c r="A1222" s="35">
        <f t="shared" si="76"/>
        <v>0</v>
      </c>
      <c r="B1222" s="8" t="s">
        <v>568</v>
      </c>
      <c r="F1222" s="8" t="str">
        <f t="shared" si="78"/>
        <v/>
      </c>
      <c r="G1222" s="8" t="s">
        <v>568</v>
      </c>
      <c r="H1222" s="8" t="str">
        <f t="shared" si="79"/>
        <v>""</v>
      </c>
      <c r="I1222" s="8" t="str">
        <f t="shared" si="77"/>
        <v/>
      </c>
      <c r="J1222" s="8" t="e">
        <f>IF(D1222&gt;Частотометр!B10,"высокочаст",IF(AND(Частотометр!C10&lt;D1222, D1222&lt;Частотометр!B10),"среднечаст","низкочаст"))</f>
        <v>#NUM!</v>
      </c>
      <c r="K1222" s="8" t="e">
        <f>IF(E1222&gt;Частотометр!C28,"высокая",IF(AND(Частотометр!D28&lt;E1222, E1222&lt;Частотометр!C28),"средняя","низкая"))</f>
        <v>#NUM!</v>
      </c>
    </row>
    <row r="1223" spans="1:11" x14ac:dyDescent="0.2">
      <c r="A1223" s="35">
        <f t="shared" si="76"/>
        <v>0</v>
      </c>
      <c r="B1223" s="8" t="s">
        <v>568</v>
      </c>
      <c r="F1223" s="8" t="str">
        <f t="shared" si="78"/>
        <v/>
      </c>
      <c r="G1223" s="8" t="s">
        <v>568</v>
      </c>
      <c r="H1223" s="8" t="str">
        <f t="shared" si="79"/>
        <v>""</v>
      </c>
      <c r="I1223" s="8" t="str">
        <f t="shared" si="77"/>
        <v/>
      </c>
      <c r="J1223" s="8" t="e">
        <f>IF(D1223&gt;Частотометр!B10,"высокочаст",IF(AND(Частотометр!C10&lt;D1223, D1223&lt;Частотометр!B10),"среднечаст","низкочаст"))</f>
        <v>#NUM!</v>
      </c>
      <c r="K1223" s="8" t="e">
        <f>IF(E1223&gt;Частотометр!C28,"высокая",IF(AND(Частотометр!D28&lt;E1223, E1223&lt;Частотометр!C28),"средняя","низкая"))</f>
        <v>#NUM!</v>
      </c>
    </row>
    <row r="1224" spans="1:11" x14ac:dyDescent="0.2">
      <c r="A1224" s="35">
        <f t="shared" si="76"/>
        <v>0</v>
      </c>
      <c r="B1224" s="8" t="s">
        <v>568</v>
      </c>
      <c r="F1224" s="8" t="str">
        <f t="shared" si="78"/>
        <v/>
      </c>
      <c r="G1224" s="8" t="s">
        <v>568</v>
      </c>
      <c r="H1224" s="8" t="str">
        <f t="shared" si="79"/>
        <v>""</v>
      </c>
      <c r="I1224" s="8" t="str">
        <f t="shared" si="77"/>
        <v/>
      </c>
      <c r="J1224" s="8" t="e">
        <f>IF(D1224&gt;Частотометр!B10,"высокочаст",IF(AND(Частотометр!C10&lt;D1224, D1224&lt;Частотометр!B10),"среднечаст","низкочаст"))</f>
        <v>#NUM!</v>
      </c>
      <c r="K1224" s="8" t="e">
        <f>IF(E1224&gt;Частотометр!C28,"высокая",IF(AND(Частотометр!D28&lt;E1224, E1224&lt;Частотометр!C28),"средняя","низкая"))</f>
        <v>#NUM!</v>
      </c>
    </row>
    <row r="1225" spans="1:11" x14ac:dyDescent="0.2">
      <c r="A1225" s="35">
        <f t="shared" si="76"/>
        <v>0</v>
      </c>
      <c r="B1225" s="8" t="s">
        <v>568</v>
      </c>
      <c r="F1225" s="8" t="str">
        <f t="shared" si="78"/>
        <v/>
      </c>
      <c r="G1225" s="8" t="s">
        <v>568</v>
      </c>
      <c r="H1225" s="8" t="str">
        <f t="shared" si="79"/>
        <v>""</v>
      </c>
      <c r="I1225" s="8" t="str">
        <f t="shared" si="77"/>
        <v/>
      </c>
      <c r="J1225" s="8" t="e">
        <f>IF(D1225&gt;Частотометр!B10,"высокочаст",IF(AND(Частотометр!C10&lt;D1225, D1225&lt;Частотометр!B10),"среднечаст","низкочаст"))</f>
        <v>#NUM!</v>
      </c>
      <c r="K1225" s="8" t="e">
        <f>IF(E1225&gt;Частотометр!C28,"высокая",IF(AND(Частотометр!D28&lt;E1225, E1225&lt;Частотометр!C28),"средняя","низкая"))</f>
        <v>#NUM!</v>
      </c>
    </row>
    <row r="1226" spans="1:11" x14ac:dyDescent="0.2">
      <c r="A1226" s="35">
        <f t="shared" si="76"/>
        <v>0</v>
      </c>
      <c r="B1226" s="8" t="s">
        <v>568</v>
      </c>
      <c r="F1226" s="8" t="str">
        <f t="shared" si="78"/>
        <v/>
      </c>
      <c r="G1226" s="8" t="s">
        <v>568</v>
      </c>
      <c r="H1226" s="8" t="str">
        <f t="shared" si="79"/>
        <v>""</v>
      </c>
      <c r="I1226" s="8" t="str">
        <f t="shared" si="77"/>
        <v/>
      </c>
      <c r="J1226" s="8" t="e">
        <f>IF(D1226&gt;Частотометр!B10,"высокочаст",IF(AND(Частотометр!C10&lt;D1226, D1226&lt;Частотометр!B10),"среднечаст","низкочаст"))</f>
        <v>#NUM!</v>
      </c>
      <c r="K1226" s="8" t="e">
        <f>IF(E1226&gt;Частотометр!C28,"высокая",IF(AND(Частотометр!D28&lt;E1226, E1226&lt;Частотометр!C28),"средняя","низкая"))</f>
        <v>#NUM!</v>
      </c>
    </row>
    <row r="1227" spans="1:11" x14ac:dyDescent="0.2">
      <c r="A1227" s="35">
        <f t="shared" si="76"/>
        <v>0</v>
      </c>
      <c r="B1227" s="8" t="s">
        <v>568</v>
      </c>
      <c r="F1227" s="8" t="str">
        <f t="shared" si="78"/>
        <v/>
      </c>
      <c r="G1227" s="8" t="s">
        <v>568</v>
      </c>
      <c r="H1227" s="8" t="str">
        <f t="shared" si="79"/>
        <v>""</v>
      </c>
      <c r="I1227" s="8" t="str">
        <f t="shared" si="77"/>
        <v/>
      </c>
      <c r="J1227" s="8" t="e">
        <f>IF(D1227&gt;Частотометр!B10,"высокочаст",IF(AND(Частотометр!C10&lt;D1227, D1227&lt;Частотометр!B10),"среднечаст","низкочаст"))</f>
        <v>#NUM!</v>
      </c>
      <c r="K1227" s="8" t="e">
        <f>IF(E1227&gt;Частотометр!C28,"высокая",IF(AND(Частотометр!D28&lt;E1227, E1227&lt;Частотометр!C28),"средняя","низкая"))</f>
        <v>#NUM!</v>
      </c>
    </row>
    <row r="1228" spans="1:11" x14ac:dyDescent="0.2">
      <c r="A1228" s="35">
        <f t="shared" si="76"/>
        <v>0</v>
      </c>
      <c r="B1228" s="8" t="s">
        <v>568</v>
      </c>
      <c r="F1228" s="8" t="str">
        <f t="shared" si="78"/>
        <v/>
      </c>
      <c r="G1228" s="8" t="s">
        <v>568</v>
      </c>
      <c r="H1228" s="8" t="str">
        <f t="shared" si="79"/>
        <v>""</v>
      </c>
      <c r="I1228" s="8" t="str">
        <f t="shared" si="77"/>
        <v/>
      </c>
      <c r="J1228" s="8" t="e">
        <f>IF(D1228&gt;Частотометр!B10,"высокочаст",IF(AND(Частотометр!C10&lt;D1228, D1228&lt;Частотометр!B10),"среднечаст","низкочаст"))</f>
        <v>#NUM!</v>
      </c>
      <c r="K1228" s="8" t="e">
        <f>IF(E1228&gt;Частотометр!C28,"высокая",IF(AND(Частотометр!D28&lt;E1228, E1228&lt;Частотометр!C28),"средняя","низкая"))</f>
        <v>#NUM!</v>
      </c>
    </row>
    <row r="1229" spans="1:11" x14ac:dyDescent="0.2">
      <c r="A1229" s="35">
        <f t="shared" si="76"/>
        <v>0</v>
      </c>
      <c r="B1229" s="8" t="s">
        <v>568</v>
      </c>
      <c r="F1229" s="8" t="str">
        <f t="shared" si="78"/>
        <v/>
      </c>
      <c r="G1229" s="8" t="s">
        <v>568</v>
      </c>
      <c r="H1229" s="8" t="str">
        <f t="shared" si="79"/>
        <v>""</v>
      </c>
      <c r="I1229" s="8" t="str">
        <f t="shared" si="77"/>
        <v/>
      </c>
      <c r="J1229" s="8" t="e">
        <f>IF(D1229&gt;Частотометр!B10,"высокочаст",IF(AND(Частотометр!C10&lt;D1229, D1229&lt;Частотометр!B10),"среднечаст","низкочаст"))</f>
        <v>#NUM!</v>
      </c>
      <c r="K1229" s="8" t="e">
        <f>IF(E1229&gt;Частотометр!C28,"высокая",IF(AND(Частотометр!D28&lt;E1229, E1229&lt;Частотометр!C28),"средняя","низкая"))</f>
        <v>#NUM!</v>
      </c>
    </row>
    <row r="1230" spans="1:11" x14ac:dyDescent="0.2">
      <c r="A1230" s="35">
        <f t="shared" si="76"/>
        <v>0</v>
      </c>
      <c r="B1230" s="8" t="s">
        <v>568</v>
      </c>
      <c r="F1230" s="8" t="str">
        <f t="shared" si="78"/>
        <v/>
      </c>
      <c r="G1230" s="8" t="s">
        <v>568</v>
      </c>
      <c r="H1230" s="8" t="str">
        <f t="shared" si="79"/>
        <v>""</v>
      </c>
      <c r="I1230" s="8" t="str">
        <f t="shared" si="77"/>
        <v/>
      </c>
      <c r="J1230" s="8" t="e">
        <f>IF(D1230&gt;Частотометр!B10,"высокочаст",IF(AND(Частотометр!C10&lt;D1230, D1230&lt;Частотометр!B10),"среднечаст","низкочаст"))</f>
        <v>#NUM!</v>
      </c>
      <c r="K1230" s="8" t="e">
        <f>IF(E1230&gt;Частотометр!C28,"высокая",IF(AND(Частотометр!D28&lt;E1230, E1230&lt;Частотометр!C28),"средняя","низкая"))</f>
        <v>#NUM!</v>
      </c>
    </row>
    <row r="1231" spans="1:11" x14ac:dyDescent="0.2">
      <c r="A1231" s="35">
        <f t="shared" si="76"/>
        <v>0</v>
      </c>
      <c r="B1231" s="8" t="s">
        <v>568</v>
      </c>
      <c r="F1231" s="8" t="str">
        <f t="shared" si="78"/>
        <v/>
      </c>
      <c r="G1231" s="8" t="s">
        <v>568</v>
      </c>
      <c r="H1231" s="8" t="str">
        <f t="shared" si="79"/>
        <v>""</v>
      </c>
      <c r="I1231" s="8" t="str">
        <f t="shared" si="77"/>
        <v/>
      </c>
      <c r="J1231" s="8" t="e">
        <f>IF(D1231&gt;Частотометр!B10,"высокочаст",IF(AND(Частотометр!C10&lt;D1231, D1231&lt;Частотометр!B10),"среднечаст","низкочаст"))</f>
        <v>#NUM!</v>
      </c>
      <c r="K1231" s="8" t="e">
        <f>IF(E1231&gt;Частотометр!C28,"высокая",IF(AND(Частотометр!D28&lt;E1231, E1231&lt;Частотометр!C28),"средняя","низкая"))</f>
        <v>#NUM!</v>
      </c>
    </row>
    <row r="1232" spans="1:11" x14ac:dyDescent="0.2">
      <c r="A1232" s="35">
        <f t="shared" si="76"/>
        <v>0</v>
      </c>
      <c r="B1232" s="8" t="s">
        <v>568</v>
      </c>
      <c r="F1232" s="8" t="str">
        <f t="shared" si="78"/>
        <v/>
      </c>
      <c r="G1232" s="8" t="s">
        <v>568</v>
      </c>
      <c r="H1232" s="8" t="str">
        <f t="shared" si="79"/>
        <v>""</v>
      </c>
      <c r="I1232" s="8" t="str">
        <f t="shared" si="77"/>
        <v/>
      </c>
      <c r="J1232" s="8" t="e">
        <f>IF(D1232&gt;Частотометр!B10,"высокочаст",IF(AND(Частотометр!C10&lt;D1232, D1232&lt;Частотометр!B10),"среднечаст","низкочаст"))</f>
        <v>#NUM!</v>
      </c>
      <c r="K1232" s="8" t="e">
        <f>IF(E1232&gt;Частотометр!C28,"высокая",IF(AND(Частотометр!D28&lt;E1232, E1232&lt;Частотометр!C28),"средняя","низкая"))</f>
        <v>#NUM!</v>
      </c>
    </row>
    <row r="1233" spans="1:11" x14ac:dyDescent="0.2">
      <c r="A1233" s="35">
        <f t="shared" si="76"/>
        <v>0</v>
      </c>
      <c r="B1233" s="8" t="s">
        <v>568</v>
      </c>
      <c r="F1233" s="8" t="str">
        <f t="shared" si="78"/>
        <v/>
      </c>
      <c r="G1233" s="8" t="s">
        <v>568</v>
      </c>
      <c r="H1233" s="8" t="str">
        <f t="shared" si="79"/>
        <v>""</v>
      </c>
      <c r="I1233" s="8" t="str">
        <f t="shared" si="77"/>
        <v/>
      </c>
      <c r="J1233" s="8" t="e">
        <f>IF(D1233&gt;Частотометр!B10,"высокочаст",IF(AND(Частотометр!C10&lt;D1233, D1233&lt;Частотометр!B10),"среднечаст","низкочаст"))</f>
        <v>#NUM!</v>
      </c>
      <c r="K1233" s="8" t="e">
        <f>IF(E1233&gt;Частотометр!C28,"высокая",IF(AND(Частотометр!D28&lt;E1233, E1233&lt;Частотометр!C28),"средняя","низкая"))</f>
        <v>#NUM!</v>
      </c>
    </row>
    <row r="1234" spans="1:11" x14ac:dyDescent="0.2">
      <c r="A1234" s="35">
        <f t="shared" si="76"/>
        <v>0</v>
      </c>
      <c r="B1234" s="8" t="s">
        <v>568</v>
      </c>
      <c r="F1234" s="8" t="str">
        <f t="shared" si="78"/>
        <v/>
      </c>
      <c r="G1234" s="8" t="s">
        <v>568</v>
      </c>
      <c r="H1234" s="8" t="str">
        <f t="shared" si="79"/>
        <v>""</v>
      </c>
      <c r="I1234" s="8" t="str">
        <f t="shared" si="77"/>
        <v/>
      </c>
      <c r="J1234" s="8" t="e">
        <f>IF(D1234&gt;Частотометр!B10,"высокочаст",IF(AND(Частотометр!C10&lt;D1234, D1234&lt;Частотометр!B10),"среднечаст","низкочаст"))</f>
        <v>#NUM!</v>
      </c>
      <c r="K1234" s="8" t="e">
        <f>IF(E1234&gt;Частотометр!C28,"высокая",IF(AND(Частотометр!D28&lt;E1234, E1234&lt;Частотометр!C28),"средняя","низкая"))</f>
        <v>#NUM!</v>
      </c>
    </row>
    <row r="1235" spans="1:11" x14ac:dyDescent="0.2">
      <c r="A1235" s="35">
        <f t="shared" si="76"/>
        <v>0</v>
      </c>
      <c r="B1235" s="8" t="s">
        <v>568</v>
      </c>
      <c r="F1235" s="8" t="str">
        <f t="shared" si="78"/>
        <v/>
      </c>
      <c r="G1235" s="8" t="s">
        <v>568</v>
      </c>
      <c r="H1235" s="8" t="str">
        <f t="shared" si="79"/>
        <v>""</v>
      </c>
      <c r="I1235" s="8" t="str">
        <f t="shared" si="77"/>
        <v/>
      </c>
      <c r="J1235" s="8" t="e">
        <f>IF(D1235&gt;Частотометр!B10,"высокочаст",IF(AND(Частотометр!C10&lt;D1235, D1235&lt;Частотометр!B10),"среднечаст","низкочаст"))</f>
        <v>#NUM!</v>
      </c>
      <c r="K1235" s="8" t="e">
        <f>IF(E1235&gt;Частотометр!C28,"высокая",IF(AND(Частотометр!D28&lt;E1235, E1235&lt;Частотометр!C28),"средняя","низкая"))</f>
        <v>#NUM!</v>
      </c>
    </row>
    <row r="1236" spans="1:11" x14ac:dyDescent="0.2">
      <c r="A1236" s="35">
        <f t="shared" si="76"/>
        <v>0</v>
      </c>
      <c r="B1236" s="8" t="s">
        <v>568</v>
      </c>
      <c r="F1236" s="8" t="str">
        <f t="shared" si="78"/>
        <v/>
      </c>
      <c r="G1236" s="8" t="s">
        <v>568</v>
      </c>
      <c r="H1236" s="8" t="str">
        <f t="shared" si="79"/>
        <v>""</v>
      </c>
      <c r="I1236" s="8" t="str">
        <f t="shared" si="77"/>
        <v/>
      </c>
      <c r="J1236" s="8" t="e">
        <f>IF(D1236&gt;Частотометр!B10,"высокочаст",IF(AND(Частотометр!C10&lt;D1236, D1236&lt;Частотометр!B10),"среднечаст","низкочаст"))</f>
        <v>#NUM!</v>
      </c>
      <c r="K1236" s="8" t="e">
        <f>IF(E1236&gt;Частотометр!C28,"высокая",IF(AND(Частотометр!D28&lt;E1236, E1236&lt;Частотометр!C28),"средняя","низкая"))</f>
        <v>#NUM!</v>
      </c>
    </row>
    <row r="1237" spans="1:11" x14ac:dyDescent="0.2">
      <c r="A1237" s="35">
        <f t="shared" si="76"/>
        <v>0</v>
      </c>
      <c r="B1237" s="8" t="s">
        <v>568</v>
      </c>
      <c r="F1237" s="8" t="str">
        <f t="shared" si="78"/>
        <v/>
      </c>
      <c r="G1237" s="8" t="s">
        <v>568</v>
      </c>
      <c r="H1237" s="8" t="str">
        <f t="shared" si="79"/>
        <v>""</v>
      </c>
      <c r="I1237" s="8" t="str">
        <f t="shared" si="77"/>
        <v/>
      </c>
      <c r="J1237" s="8" t="e">
        <f>IF(D1237&gt;Частотометр!B10,"высокочаст",IF(AND(Частотометр!C10&lt;D1237, D1237&lt;Частотометр!B10),"среднечаст","низкочаст"))</f>
        <v>#NUM!</v>
      </c>
      <c r="K1237" s="8" t="e">
        <f>IF(E1237&gt;Частотометр!C28,"высокая",IF(AND(Частотометр!D28&lt;E1237, E1237&lt;Частотометр!C28),"средняя","низкая"))</f>
        <v>#NUM!</v>
      </c>
    </row>
    <row r="1238" spans="1:11" x14ac:dyDescent="0.2">
      <c r="A1238" s="35">
        <f t="shared" si="76"/>
        <v>0</v>
      </c>
      <c r="B1238" s="8" t="s">
        <v>568</v>
      </c>
      <c r="F1238" s="8" t="str">
        <f t="shared" si="78"/>
        <v/>
      </c>
      <c r="G1238" s="8" t="s">
        <v>568</v>
      </c>
      <c r="H1238" s="8" t="str">
        <f t="shared" si="79"/>
        <v>""</v>
      </c>
      <c r="I1238" s="8" t="str">
        <f t="shared" si="77"/>
        <v/>
      </c>
      <c r="J1238" s="8" t="e">
        <f>IF(D1238&gt;Частотометр!B10,"высокочаст",IF(AND(Частотометр!C10&lt;D1238, D1238&lt;Частотометр!B10),"среднечаст","низкочаст"))</f>
        <v>#NUM!</v>
      </c>
      <c r="K1238" s="8" t="e">
        <f>IF(E1238&gt;Частотометр!C28,"высокая",IF(AND(Частотометр!D28&lt;E1238, E1238&lt;Частотометр!C28),"средняя","низкая"))</f>
        <v>#NUM!</v>
      </c>
    </row>
    <row r="1239" spans="1:11" x14ac:dyDescent="0.2">
      <c r="A1239" s="35">
        <f t="shared" si="76"/>
        <v>0</v>
      </c>
      <c r="B1239" s="8" t="s">
        <v>568</v>
      </c>
      <c r="F1239" s="8" t="str">
        <f t="shared" si="78"/>
        <v/>
      </c>
      <c r="G1239" s="8" t="s">
        <v>568</v>
      </c>
      <c r="H1239" s="8" t="str">
        <f t="shared" si="79"/>
        <v>""</v>
      </c>
      <c r="I1239" s="8" t="str">
        <f t="shared" si="77"/>
        <v/>
      </c>
      <c r="J1239" s="8" t="e">
        <f>IF(D1239&gt;Частотометр!B10,"высокочаст",IF(AND(Частотометр!C10&lt;D1239, D1239&lt;Частотометр!B10),"среднечаст","низкочаст"))</f>
        <v>#NUM!</v>
      </c>
      <c r="K1239" s="8" t="e">
        <f>IF(E1239&gt;Частотометр!C28,"высокая",IF(AND(Частотометр!D28&lt;E1239, E1239&lt;Частотометр!C28),"средняя","низкая"))</f>
        <v>#NUM!</v>
      </c>
    </row>
    <row r="1240" spans="1:11" x14ac:dyDescent="0.2">
      <c r="A1240" s="35">
        <f t="shared" si="76"/>
        <v>0</v>
      </c>
      <c r="B1240" s="8" t="s">
        <v>568</v>
      </c>
      <c r="F1240" s="8" t="str">
        <f t="shared" si="78"/>
        <v/>
      </c>
      <c r="G1240" s="8" t="s">
        <v>568</v>
      </c>
      <c r="H1240" s="8" t="str">
        <f t="shared" si="79"/>
        <v>""</v>
      </c>
      <c r="I1240" s="8" t="str">
        <f t="shared" si="77"/>
        <v/>
      </c>
      <c r="J1240" s="8" t="e">
        <f>IF(D1240&gt;Частотометр!B10,"высокочаст",IF(AND(Частотометр!C10&lt;D1240, D1240&lt;Частотометр!B10),"среднечаст","низкочаст"))</f>
        <v>#NUM!</v>
      </c>
      <c r="K1240" s="8" t="e">
        <f>IF(E1240&gt;Частотометр!C28,"высокая",IF(AND(Частотометр!D28&lt;E1240, E1240&lt;Частотометр!C28),"средняя","низкая"))</f>
        <v>#NUM!</v>
      </c>
    </row>
    <row r="1241" spans="1:11" x14ac:dyDescent="0.2">
      <c r="A1241" s="35">
        <f t="shared" si="76"/>
        <v>0</v>
      </c>
      <c r="B1241" s="8" t="s">
        <v>568</v>
      </c>
      <c r="F1241" s="8" t="str">
        <f t="shared" si="78"/>
        <v/>
      </c>
      <c r="G1241" s="8" t="s">
        <v>568</v>
      </c>
      <c r="H1241" s="8" t="str">
        <f t="shared" si="79"/>
        <v>""</v>
      </c>
      <c r="I1241" s="8" t="str">
        <f t="shared" si="77"/>
        <v/>
      </c>
      <c r="J1241" s="8" t="e">
        <f>IF(D1241&gt;Частотометр!B10,"высокочаст",IF(AND(Частотометр!C10&lt;D1241, D1241&lt;Частотометр!B10),"среднечаст","низкочаст"))</f>
        <v>#NUM!</v>
      </c>
      <c r="K1241" s="8" t="e">
        <f>IF(E1241&gt;Частотометр!C28,"высокая",IF(AND(Частотометр!D28&lt;E1241, E1241&lt;Частотометр!C28),"средняя","низкая"))</f>
        <v>#NUM!</v>
      </c>
    </row>
    <row r="1242" spans="1:11" x14ac:dyDescent="0.2">
      <c r="A1242" s="35">
        <f t="shared" si="76"/>
        <v>0</v>
      </c>
      <c r="B1242" s="8" t="s">
        <v>568</v>
      </c>
      <c r="F1242" s="8" t="str">
        <f t="shared" si="78"/>
        <v/>
      </c>
      <c r="G1242" s="8" t="s">
        <v>568</v>
      </c>
      <c r="H1242" s="8" t="str">
        <f t="shared" si="79"/>
        <v>""</v>
      </c>
      <c r="I1242" s="8" t="str">
        <f t="shared" si="77"/>
        <v/>
      </c>
      <c r="J1242" s="8" t="e">
        <f>IF(D1242&gt;Частотометр!B10,"высокочаст",IF(AND(Частотометр!C10&lt;D1242, D1242&lt;Частотометр!B10),"среднечаст","низкочаст"))</f>
        <v>#NUM!</v>
      </c>
      <c r="K1242" s="8" t="e">
        <f>IF(E1242&gt;Частотометр!C28,"высокая",IF(AND(Частотометр!D28&lt;E1242, E1242&lt;Частотометр!C28),"средняя","низкая"))</f>
        <v>#NUM!</v>
      </c>
    </row>
    <row r="1243" spans="1:11" x14ac:dyDescent="0.2">
      <c r="A1243" s="35">
        <f t="shared" si="76"/>
        <v>0</v>
      </c>
      <c r="B1243" s="8" t="s">
        <v>568</v>
      </c>
      <c r="F1243" s="8" t="str">
        <f t="shared" si="78"/>
        <v/>
      </c>
      <c r="G1243" s="8" t="s">
        <v>568</v>
      </c>
      <c r="H1243" s="8" t="str">
        <f t="shared" si="79"/>
        <v>""</v>
      </c>
      <c r="I1243" s="8" t="str">
        <f t="shared" si="77"/>
        <v/>
      </c>
      <c r="J1243" s="8" t="e">
        <f>IF(D1243&gt;Частотометр!B10,"высокочаст",IF(AND(Частотометр!C10&lt;D1243, D1243&lt;Частотометр!B10),"среднечаст","низкочаст"))</f>
        <v>#NUM!</v>
      </c>
      <c r="K1243" s="8" t="e">
        <f>IF(E1243&gt;Частотометр!C28,"высокая",IF(AND(Частотометр!D28&lt;E1243, E1243&lt;Частотометр!C28),"средняя","низкая"))</f>
        <v>#NUM!</v>
      </c>
    </row>
    <row r="1244" spans="1:11" x14ac:dyDescent="0.2">
      <c r="A1244" s="35">
        <f t="shared" si="76"/>
        <v>0</v>
      </c>
      <c r="B1244" s="8" t="s">
        <v>568</v>
      </c>
      <c r="F1244" s="8" t="str">
        <f t="shared" si="78"/>
        <v/>
      </c>
      <c r="G1244" s="8" t="s">
        <v>568</v>
      </c>
      <c r="H1244" s="8" t="str">
        <f t="shared" si="79"/>
        <v>""</v>
      </c>
      <c r="I1244" s="8" t="str">
        <f t="shared" si="77"/>
        <v/>
      </c>
      <c r="J1244" s="8" t="e">
        <f>IF(D1244&gt;Частотометр!B10,"высокочаст",IF(AND(Частотометр!C10&lt;D1244, D1244&lt;Частотометр!B10),"среднечаст","низкочаст"))</f>
        <v>#NUM!</v>
      </c>
      <c r="K1244" s="8" t="e">
        <f>IF(E1244&gt;Частотометр!C28,"высокая",IF(AND(Частотометр!D28&lt;E1244, E1244&lt;Частотометр!C28),"средняя","низкая"))</f>
        <v>#NUM!</v>
      </c>
    </row>
    <row r="1245" spans="1:11" x14ac:dyDescent="0.2">
      <c r="A1245" s="35">
        <f t="shared" si="76"/>
        <v>0</v>
      </c>
      <c r="B1245" s="8" t="s">
        <v>568</v>
      </c>
      <c r="F1245" s="8" t="str">
        <f t="shared" si="78"/>
        <v/>
      </c>
      <c r="G1245" s="8" t="s">
        <v>568</v>
      </c>
      <c r="H1245" s="8" t="str">
        <f t="shared" si="79"/>
        <v>""</v>
      </c>
      <c r="I1245" s="8" t="str">
        <f t="shared" si="77"/>
        <v/>
      </c>
      <c r="J1245" s="8" t="e">
        <f>IF(D1245&gt;Частотометр!B10,"высокочаст",IF(AND(Частотометр!C10&lt;D1245, D1245&lt;Частотометр!B10),"среднечаст","низкочаст"))</f>
        <v>#NUM!</v>
      </c>
      <c r="K1245" s="8" t="e">
        <f>IF(E1245&gt;Частотометр!C28,"высокая",IF(AND(Частотометр!D28&lt;E1245, E1245&lt;Частотометр!C28),"средняя","низкая"))</f>
        <v>#NUM!</v>
      </c>
    </row>
    <row r="1246" spans="1:11" x14ac:dyDescent="0.2">
      <c r="A1246" s="35">
        <f t="shared" si="76"/>
        <v>0</v>
      </c>
      <c r="B1246" s="8" t="s">
        <v>568</v>
      </c>
      <c r="F1246" s="8" t="str">
        <f t="shared" si="78"/>
        <v/>
      </c>
      <c r="G1246" s="8" t="s">
        <v>568</v>
      </c>
      <c r="H1246" s="8" t="str">
        <f t="shared" si="79"/>
        <v>""</v>
      </c>
      <c r="I1246" s="8" t="str">
        <f t="shared" si="77"/>
        <v/>
      </c>
      <c r="J1246" s="8" t="e">
        <f>IF(D1246&gt;Частотометр!B10,"высокочаст",IF(AND(Частотометр!C10&lt;D1246, D1246&lt;Частотометр!B10),"среднечаст","низкочаст"))</f>
        <v>#NUM!</v>
      </c>
      <c r="K1246" s="8" t="e">
        <f>IF(E1246&gt;Частотометр!C28,"высокая",IF(AND(Частотометр!D28&lt;E1246, E1246&lt;Частотометр!C28),"средняя","низкая"))</f>
        <v>#NUM!</v>
      </c>
    </row>
    <row r="1247" spans="1:11" x14ac:dyDescent="0.2">
      <c r="A1247" s="35">
        <f t="shared" si="76"/>
        <v>0</v>
      </c>
      <c r="B1247" s="8" t="s">
        <v>568</v>
      </c>
      <c r="F1247" s="8" t="str">
        <f t="shared" si="78"/>
        <v/>
      </c>
      <c r="G1247" s="8" t="s">
        <v>568</v>
      </c>
      <c r="H1247" s="8" t="str">
        <f t="shared" si="79"/>
        <v>""</v>
      </c>
      <c r="I1247" s="8" t="str">
        <f t="shared" si="77"/>
        <v/>
      </c>
      <c r="J1247" s="8" t="e">
        <f>IF(D1247&gt;Частотометр!B10,"высокочаст",IF(AND(Частотометр!C10&lt;D1247, D1247&lt;Частотометр!B10),"среднечаст","низкочаст"))</f>
        <v>#NUM!</v>
      </c>
      <c r="K1247" s="8" t="e">
        <f>IF(E1247&gt;Частотометр!C28,"высокая",IF(AND(Частотометр!D28&lt;E1247, E1247&lt;Частотометр!C28),"средняя","низкая"))</f>
        <v>#NUM!</v>
      </c>
    </row>
    <row r="1248" spans="1:11" x14ac:dyDescent="0.2">
      <c r="A1248" s="35">
        <f t="shared" si="76"/>
        <v>0</v>
      </c>
      <c r="B1248" s="8" t="s">
        <v>568</v>
      </c>
      <c r="F1248" s="8" t="str">
        <f t="shared" si="78"/>
        <v/>
      </c>
      <c r="G1248" s="8" t="s">
        <v>568</v>
      </c>
      <c r="H1248" s="8" t="str">
        <f t="shared" si="79"/>
        <v>""</v>
      </c>
      <c r="I1248" s="8" t="str">
        <f t="shared" si="77"/>
        <v/>
      </c>
      <c r="J1248" s="8" t="e">
        <f>IF(D1248&gt;Частотометр!B10,"высокочаст",IF(AND(Частотометр!C10&lt;D1248, D1248&lt;Частотометр!B10),"среднечаст","низкочаст"))</f>
        <v>#NUM!</v>
      </c>
      <c r="K1248" s="8" t="e">
        <f>IF(E1248&gt;Частотометр!C28,"высокая",IF(AND(Частотометр!D28&lt;E1248, E1248&lt;Частотометр!C28),"средняя","низкая"))</f>
        <v>#NUM!</v>
      </c>
    </row>
    <row r="1249" spans="1:11" x14ac:dyDescent="0.2">
      <c r="A1249" s="35">
        <f t="shared" si="76"/>
        <v>0</v>
      </c>
      <c r="B1249" s="8" t="s">
        <v>568</v>
      </c>
      <c r="F1249" s="8" t="str">
        <f t="shared" si="78"/>
        <v/>
      </c>
      <c r="G1249" s="8" t="s">
        <v>568</v>
      </c>
      <c r="H1249" s="8" t="str">
        <f t="shared" si="79"/>
        <v>""</v>
      </c>
      <c r="I1249" s="8" t="str">
        <f t="shared" si="77"/>
        <v/>
      </c>
      <c r="J1249" s="8" t="e">
        <f>IF(D1249&gt;Частотометр!B10,"высокочаст",IF(AND(Частотометр!C10&lt;D1249, D1249&lt;Частотометр!B10),"среднечаст","низкочаст"))</f>
        <v>#NUM!</v>
      </c>
      <c r="K1249" s="8" t="e">
        <f>IF(E1249&gt;Частотометр!C28,"высокая",IF(AND(Частотометр!D28&lt;E1249, E1249&lt;Частотометр!C28),"средняя","низкая"))</f>
        <v>#NUM!</v>
      </c>
    </row>
    <row r="1250" spans="1:11" x14ac:dyDescent="0.2">
      <c r="A1250" s="35">
        <f t="shared" si="76"/>
        <v>0</v>
      </c>
      <c r="B1250" s="8" t="s">
        <v>568</v>
      </c>
      <c r="F1250" s="8" t="str">
        <f t="shared" si="78"/>
        <v/>
      </c>
      <c r="G1250" s="8" t="s">
        <v>568</v>
      </c>
      <c r="H1250" s="8" t="str">
        <f t="shared" si="79"/>
        <v>""</v>
      </c>
      <c r="I1250" s="8" t="str">
        <f t="shared" si="77"/>
        <v/>
      </c>
      <c r="J1250" s="8" t="e">
        <f>IF(D1250&gt;Частотометр!B10,"высокочаст",IF(AND(Частотометр!C10&lt;D1250, D1250&lt;Частотометр!B10),"среднечаст","низкочаст"))</f>
        <v>#NUM!</v>
      </c>
      <c r="K1250" s="8" t="e">
        <f>IF(E1250&gt;Частотометр!C28,"высокая",IF(AND(Частотометр!D28&lt;E1250, E1250&lt;Частотометр!C28),"средняя","низкая"))</f>
        <v>#NUM!</v>
      </c>
    </row>
    <row r="1251" spans="1:11" x14ac:dyDescent="0.2">
      <c r="A1251" s="35">
        <f t="shared" si="76"/>
        <v>0</v>
      </c>
      <c r="B1251" s="8" t="s">
        <v>568</v>
      </c>
      <c r="F1251" s="8" t="str">
        <f t="shared" si="78"/>
        <v/>
      </c>
      <c r="G1251" s="8" t="s">
        <v>568</v>
      </c>
      <c r="H1251" s="8" t="str">
        <f t="shared" si="79"/>
        <v>""</v>
      </c>
      <c r="I1251" s="8" t="str">
        <f t="shared" si="77"/>
        <v/>
      </c>
      <c r="J1251" s="8" t="e">
        <f>IF(D1251&gt;Частотометр!B10,"высокочаст",IF(AND(Частотометр!C10&lt;D1251, D1251&lt;Частотометр!B10),"среднечаст","низкочаст"))</f>
        <v>#NUM!</v>
      </c>
      <c r="K1251" s="8" t="e">
        <f>IF(E1251&gt;Частотометр!C28,"высокая",IF(AND(Частотометр!D28&lt;E1251, E1251&lt;Частотометр!C28),"средняя","низкая"))</f>
        <v>#NUM!</v>
      </c>
    </row>
    <row r="1252" spans="1:11" x14ac:dyDescent="0.2">
      <c r="A1252" s="35">
        <f t="shared" si="76"/>
        <v>0</v>
      </c>
      <c r="B1252" s="8" t="s">
        <v>568</v>
      </c>
      <c r="F1252" s="8" t="str">
        <f t="shared" si="78"/>
        <v/>
      </c>
      <c r="G1252" s="8" t="s">
        <v>568</v>
      </c>
      <c r="H1252" s="8" t="str">
        <f t="shared" si="79"/>
        <v>""</v>
      </c>
      <c r="I1252" s="8" t="str">
        <f t="shared" si="77"/>
        <v/>
      </c>
      <c r="J1252" s="8" t="e">
        <f>IF(D1252&gt;Частотометр!B10,"высокочаст",IF(AND(Частотометр!C10&lt;D1252, D1252&lt;Частотометр!B10),"среднечаст","низкочаст"))</f>
        <v>#NUM!</v>
      </c>
      <c r="K1252" s="8" t="e">
        <f>IF(E1252&gt;Частотометр!C28,"высокая",IF(AND(Частотометр!D28&lt;E1252, E1252&lt;Частотометр!C28),"средняя","низкая"))</f>
        <v>#NUM!</v>
      </c>
    </row>
    <row r="1253" spans="1:11" x14ac:dyDescent="0.2">
      <c r="A1253" s="35">
        <f t="shared" si="76"/>
        <v>0</v>
      </c>
      <c r="B1253" s="8" t="s">
        <v>568</v>
      </c>
      <c r="F1253" s="8" t="str">
        <f t="shared" si="78"/>
        <v/>
      </c>
      <c r="G1253" s="8" t="s">
        <v>568</v>
      </c>
      <c r="H1253" s="8" t="str">
        <f t="shared" si="79"/>
        <v>""</v>
      </c>
      <c r="I1253" s="8" t="str">
        <f t="shared" si="77"/>
        <v/>
      </c>
      <c r="J1253" s="8" t="e">
        <f>IF(D1253&gt;Частотометр!B10,"высокочаст",IF(AND(Частотометр!C10&lt;D1253, D1253&lt;Частотометр!B10),"среднечаст","низкочаст"))</f>
        <v>#NUM!</v>
      </c>
      <c r="K1253" s="8" t="e">
        <f>IF(E1253&gt;Частотометр!C28,"высокая",IF(AND(Частотометр!D28&lt;E1253, E1253&lt;Частотометр!C28),"средняя","низкая"))</f>
        <v>#NUM!</v>
      </c>
    </row>
    <row r="1254" spans="1:11" x14ac:dyDescent="0.2">
      <c r="A1254" s="35">
        <f t="shared" si="76"/>
        <v>0</v>
      </c>
      <c r="B1254" s="8" t="s">
        <v>568</v>
      </c>
      <c r="F1254" s="8" t="str">
        <f t="shared" si="78"/>
        <v/>
      </c>
      <c r="G1254" s="8" t="s">
        <v>568</v>
      </c>
      <c r="H1254" s="8" t="str">
        <f t="shared" si="79"/>
        <v>""</v>
      </c>
      <c r="I1254" s="8" t="str">
        <f t="shared" si="77"/>
        <v/>
      </c>
      <c r="J1254" s="8" t="e">
        <f>IF(D1254&gt;Частотометр!B10,"высокочаст",IF(AND(Частотометр!C10&lt;D1254, D1254&lt;Частотометр!B10),"среднечаст","низкочаст"))</f>
        <v>#NUM!</v>
      </c>
      <c r="K1254" s="8" t="e">
        <f>IF(E1254&gt;Частотометр!C28,"высокая",IF(AND(Частотометр!D28&lt;E1254, E1254&lt;Частотометр!C28),"средняя","низкая"))</f>
        <v>#NUM!</v>
      </c>
    </row>
    <row r="1255" spans="1:11" x14ac:dyDescent="0.2">
      <c r="A1255" s="35">
        <f t="shared" si="76"/>
        <v>0</v>
      </c>
      <c r="B1255" s="8" t="s">
        <v>568</v>
      </c>
      <c r="F1255" s="8" t="str">
        <f t="shared" si="78"/>
        <v/>
      </c>
      <c r="G1255" s="8" t="s">
        <v>568</v>
      </c>
      <c r="H1255" s="8" t="str">
        <f t="shared" si="79"/>
        <v>""</v>
      </c>
      <c r="I1255" s="8" t="str">
        <f t="shared" si="77"/>
        <v/>
      </c>
      <c r="J1255" s="8" t="e">
        <f>IF(D1255&gt;Частотометр!B10,"высокочаст",IF(AND(Частотометр!C10&lt;D1255, D1255&lt;Частотометр!B10),"среднечаст","низкочаст"))</f>
        <v>#NUM!</v>
      </c>
      <c r="K1255" s="8" t="e">
        <f>IF(E1255&gt;Частотометр!C28,"высокая",IF(AND(Частотометр!D28&lt;E1255, E1255&lt;Частотометр!C28),"средняя","низкая"))</f>
        <v>#NUM!</v>
      </c>
    </row>
    <row r="1256" spans="1:11" x14ac:dyDescent="0.2">
      <c r="A1256" s="35">
        <f t="shared" si="76"/>
        <v>0</v>
      </c>
      <c r="B1256" s="8" t="s">
        <v>568</v>
      </c>
      <c r="F1256" s="8" t="str">
        <f t="shared" si="78"/>
        <v/>
      </c>
      <c r="G1256" s="8" t="s">
        <v>568</v>
      </c>
      <c r="H1256" s="8" t="str">
        <f t="shared" si="79"/>
        <v>""</v>
      </c>
      <c r="I1256" s="8" t="str">
        <f t="shared" si="77"/>
        <v/>
      </c>
      <c r="J1256" s="8" t="e">
        <f>IF(D1256&gt;Частотометр!B10,"высокочаст",IF(AND(Частотометр!C10&lt;D1256, D1256&lt;Частотометр!B10),"среднечаст","низкочаст"))</f>
        <v>#NUM!</v>
      </c>
      <c r="K1256" s="8" t="e">
        <f>IF(E1256&gt;Частотометр!C28,"высокая",IF(AND(Частотометр!D28&lt;E1256, E1256&lt;Частотометр!C28),"средняя","низкая"))</f>
        <v>#NUM!</v>
      </c>
    </row>
    <row r="1257" spans="1:11" x14ac:dyDescent="0.2">
      <c r="A1257" s="35">
        <f t="shared" si="76"/>
        <v>0</v>
      </c>
      <c r="B1257" s="8" t="s">
        <v>568</v>
      </c>
      <c r="F1257" s="8" t="str">
        <f t="shared" si="78"/>
        <v/>
      </c>
      <c r="G1257" s="8" t="s">
        <v>568</v>
      </c>
      <c r="H1257" s="8" t="str">
        <f t="shared" si="79"/>
        <v>""</v>
      </c>
      <c r="I1257" s="8" t="str">
        <f t="shared" si="77"/>
        <v/>
      </c>
      <c r="J1257" s="8" t="e">
        <f>IF(D1257&gt;Частотометр!B10,"высокочаст",IF(AND(Частотометр!C10&lt;D1257, D1257&lt;Частотометр!B10),"среднечаст","низкочаст"))</f>
        <v>#NUM!</v>
      </c>
      <c r="K1257" s="8" t="e">
        <f>IF(E1257&gt;Частотометр!C28,"высокая",IF(AND(Частотометр!D28&lt;E1257, E1257&lt;Частотометр!C28),"средняя","низкая"))</f>
        <v>#NUM!</v>
      </c>
    </row>
    <row r="1258" spans="1:11" x14ac:dyDescent="0.2">
      <c r="A1258" s="35">
        <f t="shared" si="76"/>
        <v>0</v>
      </c>
      <c r="B1258" s="8" t="s">
        <v>568</v>
      </c>
      <c r="F1258" s="8" t="str">
        <f t="shared" si="78"/>
        <v/>
      </c>
      <c r="G1258" s="8" t="s">
        <v>568</v>
      </c>
      <c r="H1258" s="8" t="str">
        <f t="shared" si="79"/>
        <v>""</v>
      </c>
      <c r="I1258" s="8" t="str">
        <f t="shared" si="77"/>
        <v/>
      </c>
      <c r="J1258" s="8" t="e">
        <f>IF(D1258&gt;Частотометр!B10,"высокочаст",IF(AND(Частотометр!C10&lt;D1258, D1258&lt;Частотометр!B10),"среднечаст","низкочаст"))</f>
        <v>#NUM!</v>
      </c>
      <c r="K1258" s="8" t="e">
        <f>IF(E1258&gt;Частотометр!C28,"высокая",IF(AND(Частотометр!D28&lt;E1258, E1258&lt;Частотометр!C28),"средняя","низкая"))</f>
        <v>#NUM!</v>
      </c>
    </row>
    <row r="1259" spans="1:11" x14ac:dyDescent="0.2">
      <c r="A1259" s="35">
        <f t="shared" si="76"/>
        <v>0</v>
      </c>
      <c r="B1259" s="8" t="s">
        <v>568</v>
      </c>
      <c r="F1259" s="8" t="str">
        <f t="shared" si="78"/>
        <v/>
      </c>
      <c r="G1259" s="8" t="s">
        <v>568</v>
      </c>
      <c r="H1259" s="8" t="str">
        <f t="shared" si="79"/>
        <v>""</v>
      </c>
      <c r="I1259" s="8" t="str">
        <f t="shared" si="77"/>
        <v/>
      </c>
      <c r="J1259" s="8" t="e">
        <f>IF(D1259&gt;Частотометр!B10,"высокочаст",IF(AND(Частотометр!C10&lt;D1259, D1259&lt;Частотометр!B10),"среднечаст","низкочаст"))</f>
        <v>#NUM!</v>
      </c>
      <c r="K1259" s="8" t="e">
        <f>IF(E1259&gt;Частотометр!C28,"высокая",IF(AND(Частотометр!D28&lt;E1259, E1259&lt;Частотометр!C28),"средняя","низкая"))</f>
        <v>#NUM!</v>
      </c>
    </row>
    <row r="1260" spans="1:11" x14ac:dyDescent="0.2">
      <c r="A1260" s="35">
        <f t="shared" si="76"/>
        <v>0</v>
      </c>
      <c r="B1260" s="8" t="s">
        <v>568</v>
      </c>
      <c r="F1260" s="8" t="str">
        <f t="shared" si="78"/>
        <v/>
      </c>
      <c r="G1260" s="8" t="s">
        <v>568</v>
      </c>
      <c r="H1260" s="8" t="str">
        <f t="shared" si="79"/>
        <v>""</v>
      </c>
      <c r="I1260" s="8" t="str">
        <f t="shared" si="77"/>
        <v/>
      </c>
      <c r="J1260" s="8" t="e">
        <f>IF(D1260&gt;Частотометр!B10,"высокочаст",IF(AND(Частотометр!C10&lt;D1260, D1260&lt;Частотометр!B10),"среднечаст","низкочаст"))</f>
        <v>#NUM!</v>
      </c>
      <c r="K1260" s="8" t="e">
        <f>IF(E1260&gt;Частотометр!C28,"высокая",IF(AND(Частотометр!D28&lt;E1260, E1260&lt;Частотометр!C28),"средняя","низкая"))</f>
        <v>#NUM!</v>
      </c>
    </row>
    <row r="1261" spans="1:11" x14ac:dyDescent="0.2">
      <c r="A1261" s="35">
        <f t="shared" si="76"/>
        <v>0</v>
      </c>
      <c r="B1261" s="8" t="s">
        <v>568</v>
      </c>
      <c r="F1261" s="8" t="str">
        <f t="shared" si="78"/>
        <v/>
      </c>
      <c r="G1261" s="8" t="s">
        <v>568</v>
      </c>
      <c r="H1261" s="8" t="str">
        <f t="shared" si="79"/>
        <v>""</v>
      </c>
      <c r="I1261" s="8" t="str">
        <f t="shared" si="77"/>
        <v/>
      </c>
      <c r="J1261" s="8" t="e">
        <f>IF(D1261&gt;Частотометр!B10,"высокочаст",IF(AND(Частотометр!C10&lt;D1261, D1261&lt;Частотометр!B10),"среднечаст","низкочаст"))</f>
        <v>#NUM!</v>
      </c>
      <c r="K1261" s="8" t="e">
        <f>IF(E1261&gt;Частотометр!C28,"высокая",IF(AND(Частотометр!D28&lt;E1261, E1261&lt;Частотометр!C28),"средняя","низкая"))</f>
        <v>#NUM!</v>
      </c>
    </row>
    <row r="1262" spans="1:11" x14ac:dyDescent="0.2">
      <c r="A1262" s="35">
        <f t="shared" si="76"/>
        <v>0</v>
      </c>
      <c r="B1262" s="8" t="s">
        <v>568</v>
      </c>
      <c r="F1262" s="8" t="str">
        <f t="shared" si="78"/>
        <v/>
      </c>
      <c r="G1262" s="8" t="s">
        <v>568</v>
      </c>
      <c r="H1262" s="8" t="str">
        <f t="shared" si="79"/>
        <v>""</v>
      </c>
      <c r="I1262" s="8" t="str">
        <f t="shared" si="77"/>
        <v/>
      </c>
      <c r="J1262" s="8" t="e">
        <f>IF(D1262&gt;Частотометр!B10,"высокочаст",IF(AND(Частотометр!C10&lt;D1262, D1262&lt;Частотометр!B10),"среднечаст","низкочаст"))</f>
        <v>#NUM!</v>
      </c>
      <c r="K1262" s="8" t="e">
        <f>IF(E1262&gt;Частотометр!C28,"высокая",IF(AND(Частотометр!D28&lt;E1262, E1262&lt;Частотометр!C28),"средняя","низкая"))</f>
        <v>#NUM!</v>
      </c>
    </row>
    <row r="1263" spans="1:11" x14ac:dyDescent="0.2">
      <c r="A1263" s="35">
        <f t="shared" si="76"/>
        <v>0</v>
      </c>
      <c r="B1263" s="8" t="s">
        <v>568</v>
      </c>
      <c r="F1263" s="8" t="str">
        <f t="shared" si="78"/>
        <v/>
      </c>
      <c r="G1263" s="8" t="s">
        <v>568</v>
      </c>
      <c r="H1263" s="8" t="str">
        <f t="shared" si="79"/>
        <v>""</v>
      </c>
      <c r="I1263" s="8" t="str">
        <f t="shared" si="77"/>
        <v/>
      </c>
      <c r="J1263" s="8" t="e">
        <f>IF(D1263&gt;Частотометр!B10,"высокочаст",IF(AND(Частотометр!C10&lt;D1263, D1263&lt;Частотометр!B10),"среднечаст","низкочаст"))</f>
        <v>#NUM!</v>
      </c>
      <c r="K1263" s="8" t="e">
        <f>IF(E1263&gt;Частотометр!C28,"высокая",IF(AND(Частотометр!D28&lt;E1263, E1263&lt;Частотометр!C28),"средняя","низкая"))</f>
        <v>#NUM!</v>
      </c>
    </row>
    <row r="1264" spans="1:11" x14ac:dyDescent="0.2">
      <c r="A1264" s="35">
        <f t="shared" si="76"/>
        <v>0</v>
      </c>
      <c r="B1264" s="8" t="s">
        <v>568</v>
      </c>
      <c r="F1264" s="8" t="str">
        <f t="shared" si="78"/>
        <v/>
      </c>
      <c r="G1264" s="8" t="s">
        <v>568</v>
      </c>
      <c r="H1264" s="8" t="str">
        <f t="shared" si="79"/>
        <v>""</v>
      </c>
      <c r="I1264" s="8" t="str">
        <f t="shared" si="77"/>
        <v/>
      </c>
      <c r="J1264" s="8" t="e">
        <f>IF(D1264&gt;Частотометр!B10,"высокочаст",IF(AND(Частотометр!C10&lt;D1264, D1264&lt;Частотометр!B10),"среднечаст","низкочаст"))</f>
        <v>#NUM!</v>
      </c>
      <c r="K1264" s="8" t="e">
        <f>IF(E1264&gt;Частотометр!C28,"высокая",IF(AND(Частотометр!D28&lt;E1264, E1264&lt;Частотометр!C28),"средняя","низкая"))</f>
        <v>#NUM!</v>
      </c>
    </row>
    <row r="1265" spans="1:11" x14ac:dyDescent="0.2">
      <c r="A1265" s="35">
        <f t="shared" si="76"/>
        <v>0</v>
      </c>
      <c r="B1265" s="8" t="s">
        <v>568</v>
      </c>
      <c r="F1265" s="8" t="str">
        <f t="shared" si="78"/>
        <v/>
      </c>
      <c r="G1265" s="8" t="s">
        <v>568</v>
      </c>
      <c r="H1265" s="8" t="str">
        <f t="shared" si="79"/>
        <v>""</v>
      </c>
      <c r="I1265" s="8" t="str">
        <f t="shared" si="77"/>
        <v/>
      </c>
      <c r="J1265" s="8" t="e">
        <f>IF(D1265&gt;Частотометр!B10,"высокочаст",IF(AND(Частотометр!C10&lt;D1265, D1265&lt;Частотометр!B10),"среднечаст","низкочаст"))</f>
        <v>#NUM!</v>
      </c>
      <c r="K1265" s="8" t="e">
        <f>IF(E1265&gt;Частотометр!C28,"высокая",IF(AND(Частотометр!D28&lt;E1265, E1265&lt;Частотометр!C28),"средняя","низкая"))</f>
        <v>#NUM!</v>
      </c>
    </row>
    <row r="1266" spans="1:11" x14ac:dyDescent="0.2">
      <c r="A1266" s="35">
        <f t="shared" si="76"/>
        <v>0</v>
      </c>
      <c r="B1266" s="8" t="s">
        <v>568</v>
      </c>
      <c r="F1266" s="8" t="str">
        <f t="shared" si="78"/>
        <v/>
      </c>
      <c r="G1266" s="8" t="s">
        <v>568</v>
      </c>
      <c r="H1266" s="8" t="str">
        <f t="shared" si="79"/>
        <v>""</v>
      </c>
      <c r="I1266" s="8" t="str">
        <f t="shared" si="77"/>
        <v/>
      </c>
      <c r="J1266" s="8" t="e">
        <f>IF(D1266&gt;Частотометр!B10,"высокочаст",IF(AND(Частотометр!C10&lt;D1266, D1266&lt;Частотометр!B10),"среднечаст","низкочаст"))</f>
        <v>#NUM!</v>
      </c>
      <c r="K1266" s="8" t="e">
        <f>IF(E1266&gt;Частотометр!C28,"высокая",IF(AND(Частотометр!D28&lt;E1266, E1266&lt;Частотометр!C28),"средняя","низкая"))</f>
        <v>#NUM!</v>
      </c>
    </row>
    <row r="1267" spans="1:11" x14ac:dyDescent="0.2">
      <c r="A1267" s="35">
        <f t="shared" si="76"/>
        <v>0</v>
      </c>
      <c r="B1267" s="8" t="s">
        <v>568</v>
      </c>
      <c r="F1267" s="8" t="str">
        <f t="shared" si="78"/>
        <v/>
      </c>
      <c r="G1267" s="8" t="s">
        <v>568</v>
      </c>
      <c r="H1267" s="8" t="str">
        <f t="shared" si="79"/>
        <v>""</v>
      </c>
      <c r="I1267" s="8" t="str">
        <f t="shared" si="77"/>
        <v/>
      </c>
      <c r="J1267" s="8" t="e">
        <f>IF(D1267&gt;Частотометр!B10,"высокочаст",IF(AND(Частотометр!C10&lt;D1267, D1267&lt;Частотометр!B10),"среднечаст","низкочаст"))</f>
        <v>#NUM!</v>
      </c>
      <c r="K1267" s="8" t="e">
        <f>IF(E1267&gt;Частотометр!C28,"высокая",IF(AND(Частотометр!D28&lt;E1267, E1267&lt;Частотометр!C28),"средняя","низкая"))</f>
        <v>#NUM!</v>
      </c>
    </row>
    <row r="1268" spans="1:11" x14ac:dyDescent="0.2">
      <c r="A1268" s="35">
        <f t="shared" si="76"/>
        <v>0</v>
      </c>
      <c r="B1268" s="8" t="s">
        <v>568</v>
      </c>
      <c r="F1268" s="8" t="str">
        <f t="shared" si="78"/>
        <v/>
      </c>
      <c r="G1268" s="8" t="s">
        <v>568</v>
      </c>
      <c r="H1268" s="8" t="str">
        <f t="shared" si="79"/>
        <v>""</v>
      </c>
      <c r="I1268" s="8" t="str">
        <f t="shared" si="77"/>
        <v/>
      </c>
      <c r="J1268" s="8" t="e">
        <f>IF(D1268&gt;Частотометр!B10,"высокочаст",IF(AND(Частотометр!C10&lt;D1268, D1268&lt;Частотометр!B10),"среднечаст","низкочаст"))</f>
        <v>#NUM!</v>
      </c>
      <c r="K1268" s="8" t="e">
        <f>IF(E1268&gt;Частотометр!C28,"высокая",IF(AND(Частотометр!D28&lt;E1268, E1268&lt;Частотометр!C28),"средняя","низкая"))</f>
        <v>#NUM!</v>
      </c>
    </row>
    <row r="1269" spans="1:11" x14ac:dyDescent="0.2">
      <c r="A1269" s="35">
        <f t="shared" si="76"/>
        <v>0</v>
      </c>
      <c r="B1269" s="8" t="s">
        <v>568</v>
      </c>
      <c r="F1269" s="8" t="str">
        <f t="shared" si="78"/>
        <v/>
      </c>
      <c r="G1269" s="8" t="s">
        <v>568</v>
      </c>
      <c r="H1269" s="8" t="str">
        <f t="shared" si="79"/>
        <v>""</v>
      </c>
      <c r="I1269" s="8" t="str">
        <f t="shared" si="77"/>
        <v/>
      </c>
      <c r="J1269" s="8" t="e">
        <f>IF(D1269&gt;Частотометр!B10,"высокочаст",IF(AND(Частотометр!C10&lt;D1269, D1269&lt;Частотометр!B10),"среднечаст","низкочаст"))</f>
        <v>#NUM!</v>
      </c>
      <c r="K1269" s="8" t="e">
        <f>IF(E1269&gt;Частотометр!C28,"высокая",IF(AND(Частотометр!D28&lt;E1269, E1269&lt;Частотометр!C28),"средняя","низкая"))</f>
        <v>#NUM!</v>
      </c>
    </row>
    <row r="1270" spans="1:11" x14ac:dyDescent="0.2">
      <c r="A1270" s="35">
        <f t="shared" si="76"/>
        <v>0</v>
      </c>
      <c r="B1270" s="8" t="s">
        <v>568</v>
      </c>
      <c r="F1270" s="8" t="str">
        <f t="shared" si="78"/>
        <v/>
      </c>
      <c r="G1270" s="8" t="s">
        <v>568</v>
      </c>
      <c r="H1270" s="8" t="str">
        <f t="shared" si="79"/>
        <v>""</v>
      </c>
      <c r="I1270" s="8" t="str">
        <f t="shared" si="77"/>
        <v/>
      </c>
      <c r="J1270" s="8" t="e">
        <f>IF(D1270&gt;Частотометр!B10,"высокочаст",IF(AND(Частотометр!C10&lt;D1270, D1270&lt;Частотометр!B10),"среднечаст","низкочаст"))</f>
        <v>#NUM!</v>
      </c>
      <c r="K1270" s="8" t="e">
        <f>IF(E1270&gt;Частотометр!C28,"высокая",IF(AND(Частотометр!D28&lt;E1270, E1270&lt;Частотометр!C28),"средняя","низкая"))</f>
        <v>#NUM!</v>
      </c>
    </row>
    <row r="1271" spans="1:11" x14ac:dyDescent="0.2">
      <c r="A1271" s="35">
        <f t="shared" si="76"/>
        <v>0</v>
      </c>
      <c r="B1271" s="8" t="s">
        <v>568</v>
      </c>
      <c r="F1271" s="8" t="str">
        <f t="shared" si="78"/>
        <v/>
      </c>
      <c r="G1271" s="8" t="s">
        <v>568</v>
      </c>
      <c r="H1271" s="8" t="str">
        <f t="shared" si="79"/>
        <v>""</v>
      </c>
      <c r="I1271" s="8" t="str">
        <f t="shared" si="77"/>
        <v/>
      </c>
      <c r="J1271" s="8" t="e">
        <f>IF(D1271&gt;Частотометр!B10,"высокочаст",IF(AND(Частотометр!C10&lt;D1271, D1271&lt;Частотометр!B10),"среднечаст","низкочаст"))</f>
        <v>#NUM!</v>
      </c>
      <c r="K1271" s="8" t="e">
        <f>IF(E1271&gt;Частотометр!C28,"высокая",IF(AND(Частотометр!D28&lt;E1271, E1271&lt;Частотометр!C28),"средняя","низкая"))</f>
        <v>#NUM!</v>
      </c>
    </row>
    <row r="1272" spans="1:11" x14ac:dyDescent="0.2">
      <c r="A1272" s="35">
        <f t="shared" si="76"/>
        <v>0</v>
      </c>
      <c r="B1272" s="8" t="s">
        <v>568</v>
      </c>
      <c r="F1272" s="8" t="str">
        <f t="shared" si="78"/>
        <v/>
      </c>
      <c r="G1272" s="8" t="s">
        <v>568</v>
      </c>
      <c r="H1272" s="8" t="str">
        <f t="shared" si="79"/>
        <v>""</v>
      </c>
      <c r="I1272" s="8" t="str">
        <f t="shared" si="77"/>
        <v/>
      </c>
      <c r="J1272" s="8" t="e">
        <f>IF(D1272&gt;Частотометр!B10,"высокочаст",IF(AND(Частотометр!C10&lt;D1272, D1272&lt;Частотометр!B10),"среднечаст","низкочаст"))</f>
        <v>#NUM!</v>
      </c>
      <c r="K1272" s="8" t="e">
        <f>IF(E1272&gt;Частотометр!C28,"высокая",IF(AND(Частотометр!D28&lt;E1272, E1272&lt;Частотометр!C28),"средняя","низкая"))</f>
        <v>#NUM!</v>
      </c>
    </row>
    <row r="1273" spans="1:11" x14ac:dyDescent="0.2">
      <c r="A1273" s="35">
        <f t="shared" si="76"/>
        <v>0</v>
      </c>
      <c r="B1273" s="8" t="s">
        <v>568</v>
      </c>
      <c r="F1273" s="8" t="str">
        <f t="shared" si="78"/>
        <v/>
      </c>
      <c r="G1273" s="8" t="s">
        <v>568</v>
      </c>
      <c r="H1273" s="8" t="str">
        <f t="shared" si="79"/>
        <v>""</v>
      </c>
      <c r="I1273" s="8" t="str">
        <f t="shared" si="77"/>
        <v/>
      </c>
      <c r="J1273" s="8" t="e">
        <f>IF(D1273&gt;Частотометр!B10,"высокочаст",IF(AND(Частотометр!C10&lt;D1273, D1273&lt;Частотометр!B10),"среднечаст","низкочаст"))</f>
        <v>#NUM!</v>
      </c>
      <c r="K1273" s="8" t="e">
        <f>IF(E1273&gt;Частотометр!C28,"высокая",IF(AND(Частотометр!D28&lt;E1273, E1273&lt;Частотометр!C28),"средняя","низкая"))</f>
        <v>#NUM!</v>
      </c>
    </row>
    <row r="1274" spans="1:11" x14ac:dyDescent="0.2">
      <c r="A1274" s="35">
        <f t="shared" si="76"/>
        <v>0</v>
      </c>
      <c r="B1274" s="8" t="s">
        <v>568</v>
      </c>
      <c r="F1274" s="8" t="str">
        <f t="shared" si="78"/>
        <v/>
      </c>
      <c r="G1274" s="8" t="s">
        <v>568</v>
      </c>
      <c r="H1274" s="8" t="str">
        <f t="shared" si="79"/>
        <v>""</v>
      </c>
      <c r="I1274" s="8" t="str">
        <f t="shared" si="77"/>
        <v/>
      </c>
      <c r="J1274" s="8" t="e">
        <f>IF(D1274&gt;Частотометр!B10,"высокочаст",IF(AND(Частотометр!C10&lt;D1274, D1274&lt;Частотометр!B10),"среднечаст","низкочаст"))</f>
        <v>#NUM!</v>
      </c>
      <c r="K1274" s="8" t="e">
        <f>IF(E1274&gt;Частотометр!C28,"высокая",IF(AND(Частотометр!D28&lt;E1274, E1274&lt;Частотометр!C28),"средняя","низкая"))</f>
        <v>#NUM!</v>
      </c>
    </row>
    <row r="1275" spans="1:11" x14ac:dyDescent="0.2">
      <c r="A1275" s="35">
        <f t="shared" si="76"/>
        <v>0</v>
      </c>
      <c r="B1275" s="8" t="s">
        <v>568</v>
      </c>
      <c r="F1275" s="8" t="str">
        <f t="shared" si="78"/>
        <v/>
      </c>
      <c r="G1275" s="8" t="s">
        <v>568</v>
      </c>
      <c r="H1275" s="8" t="str">
        <f t="shared" si="79"/>
        <v>""</v>
      </c>
      <c r="I1275" s="8" t="str">
        <f t="shared" si="77"/>
        <v/>
      </c>
      <c r="J1275" s="8" t="e">
        <f>IF(D1275&gt;Частотометр!B10,"высокочаст",IF(AND(Частотометр!C10&lt;D1275, D1275&lt;Частотометр!B10),"среднечаст","низкочаст"))</f>
        <v>#NUM!</v>
      </c>
      <c r="K1275" s="8" t="e">
        <f>IF(E1275&gt;Частотометр!C28,"высокая",IF(AND(Частотометр!D28&lt;E1275, E1275&lt;Частотометр!C28),"средняя","низкая"))</f>
        <v>#NUM!</v>
      </c>
    </row>
    <row r="1276" spans="1:11" x14ac:dyDescent="0.2">
      <c r="A1276" s="35">
        <f t="shared" si="76"/>
        <v>0</v>
      </c>
      <c r="B1276" s="8" t="s">
        <v>568</v>
      </c>
      <c r="F1276" s="8" t="str">
        <f t="shared" si="78"/>
        <v/>
      </c>
      <c r="G1276" s="8" t="s">
        <v>568</v>
      </c>
      <c r="H1276" s="8" t="str">
        <f t="shared" si="79"/>
        <v>""</v>
      </c>
      <c r="I1276" s="8" t="str">
        <f t="shared" si="77"/>
        <v/>
      </c>
      <c r="J1276" s="8" t="e">
        <f>IF(D1276&gt;Частотометр!B10,"высокочаст",IF(AND(Частотометр!C10&lt;D1276, D1276&lt;Частотометр!B10),"среднечаст","низкочаст"))</f>
        <v>#NUM!</v>
      </c>
      <c r="K1276" s="8" t="e">
        <f>IF(E1276&gt;Частотометр!C28,"высокая",IF(AND(Частотометр!D28&lt;E1276, E1276&lt;Частотометр!C28),"средняя","низкая"))</f>
        <v>#NUM!</v>
      </c>
    </row>
    <row r="1277" spans="1:11" x14ac:dyDescent="0.2">
      <c r="A1277" s="35">
        <f t="shared" si="76"/>
        <v>0</v>
      </c>
      <c r="B1277" s="8" t="s">
        <v>568</v>
      </c>
      <c r="F1277" s="8" t="str">
        <f t="shared" si="78"/>
        <v/>
      </c>
      <c r="G1277" s="8" t="s">
        <v>568</v>
      </c>
      <c r="H1277" s="8" t="str">
        <f t="shared" si="79"/>
        <v>""</v>
      </c>
      <c r="I1277" s="8" t="str">
        <f t="shared" si="77"/>
        <v/>
      </c>
      <c r="J1277" s="8" t="e">
        <f>IF(D1277&gt;Частотометр!B10,"высокочаст",IF(AND(Частотометр!C10&lt;D1277, D1277&lt;Частотометр!B10),"среднечаст","низкочаст"))</f>
        <v>#NUM!</v>
      </c>
      <c r="K1277" s="8" t="e">
        <f>IF(E1277&gt;Частотометр!C28,"высокая",IF(AND(Частотометр!D28&lt;E1277, E1277&lt;Частотометр!C28),"средняя","низкая"))</f>
        <v>#NUM!</v>
      </c>
    </row>
    <row r="1278" spans="1:11" x14ac:dyDescent="0.2">
      <c r="A1278" s="35">
        <f t="shared" si="76"/>
        <v>0</v>
      </c>
      <c r="B1278" s="8" t="s">
        <v>568</v>
      </c>
      <c r="F1278" s="8" t="str">
        <f t="shared" si="78"/>
        <v/>
      </c>
      <c r="G1278" s="8" t="s">
        <v>568</v>
      </c>
      <c r="H1278" s="8" t="str">
        <f t="shared" si="79"/>
        <v>""</v>
      </c>
      <c r="I1278" s="8" t="str">
        <f t="shared" si="77"/>
        <v/>
      </c>
      <c r="J1278" s="8" t="e">
        <f>IF(D1278&gt;Частотометр!B10,"высокочаст",IF(AND(Частотометр!C10&lt;D1278, D1278&lt;Частотометр!B10),"среднечаст","низкочаст"))</f>
        <v>#NUM!</v>
      </c>
      <c r="K1278" s="8" t="e">
        <f>IF(E1278&gt;Частотометр!C28,"высокая",IF(AND(Частотометр!D28&lt;E1278, E1278&lt;Частотометр!C28),"средняя","низкая"))</f>
        <v>#NUM!</v>
      </c>
    </row>
    <row r="1279" spans="1:11" x14ac:dyDescent="0.2">
      <c r="A1279" s="35">
        <f t="shared" si="76"/>
        <v>0</v>
      </c>
      <c r="B1279" s="8" t="s">
        <v>568</v>
      </c>
      <c r="F1279" s="8" t="str">
        <f t="shared" si="78"/>
        <v/>
      </c>
      <c r="G1279" s="8" t="s">
        <v>568</v>
      </c>
      <c r="H1279" s="8" t="str">
        <f t="shared" si="79"/>
        <v>""</v>
      </c>
      <c r="I1279" s="8" t="str">
        <f t="shared" si="77"/>
        <v/>
      </c>
      <c r="J1279" s="8" t="e">
        <f>IF(D1279&gt;Частотометр!B10,"высокочаст",IF(AND(Частотометр!C10&lt;D1279, D1279&lt;Частотометр!B10),"среднечаст","низкочаст"))</f>
        <v>#NUM!</v>
      </c>
      <c r="K1279" s="8" t="e">
        <f>IF(E1279&gt;Частотометр!C28,"высокая",IF(AND(Частотометр!D28&lt;E1279, E1279&lt;Частотометр!C28),"средняя","низкая"))</f>
        <v>#NUM!</v>
      </c>
    </row>
    <row r="1280" spans="1:11" x14ac:dyDescent="0.2">
      <c r="A1280" s="35">
        <f t="shared" si="76"/>
        <v>0</v>
      </c>
      <c r="B1280" s="8" t="s">
        <v>568</v>
      </c>
      <c r="F1280" s="8" t="str">
        <f t="shared" si="78"/>
        <v/>
      </c>
      <c r="G1280" s="8" t="s">
        <v>568</v>
      </c>
      <c r="H1280" s="8" t="str">
        <f t="shared" si="79"/>
        <v>""</v>
      </c>
      <c r="I1280" s="8" t="str">
        <f t="shared" si="77"/>
        <v/>
      </c>
      <c r="J1280" s="8" t="e">
        <f>IF(D1280&gt;Частотометр!B10,"высокочаст",IF(AND(Частотометр!C10&lt;D1280, D1280&lt;Частотометр!B10),"среднечаст","низкочаст"))</f>
        <v>#NUM!</v>
      </c>
      <c r="K1280" s="8" t="e">
        <f>IF(E1280&gt;Частотометр!C28,"высокая",IF(AND(Частотометр!D28&lt;E1280, E1280&lt;Частотометр!C28),"средняя","низкая"))</f>
        <v>#NUM!</v>
      </c>
    </row>
    <row r="1281" spans="1:11" x14ac:dyDescent="0.2">
      <c r="A1281" s="35">
        <f t="shared" si="76"/>
        <v>0</v>
      </c>
      <c r="B1281" s="8" t="s">
        <v>568</v>
      </c>
      <c r="F1281" s="8" t="str">
        <f t="shared" si="78"/>
        <v/>
      </c>
      <c r="G1281" s="8" t="s">
        <v>568</v>
      </c>
      <c r="H1281" s="8" t="str">
        <f t="shared" si="79"/>
        <v>""</v>
      </c>
      <c r="I1281" s="8" t="str">
        <f t="shared" si="77"/>
        <v/>
      </c>
      <c r="J1281" s="8" t="e">
        <f>IF(D1281&gt;Частотометр!B10,"высокочаст",IF(AND(Частотометр!C10&lt;D1281, D1281&lt;Частотометр!B10),"среднечаст","низкочаст"))</f>
        <v>#NUM!</v>
      </c>
      <c r="K1281" s="8" t="e">
        <f>IF(E1281&gt;Частотометр!C28,"высокая",IF(AND(Частотометр!D28&lt;E1281, E1281&lt;Частотометр!C28),"средняя","низкая"))</f>
        <v>#NUM!</v>
      </c>
    </row>
    <row r="1282" spans="1:11" x14ac:dyDescent="0.2">
      <c r="A1282" s="35">
        <f t="shared" ref="A1282:A1345" si="80">IF(ISBLANK(C1282),0,LEN(TRIM(C1282))-LEN(SUBSTITUTE(C1282," ",""))+1)</f>
        <v>0</v>
      </c>
      <c r="B1282" s="8" t="s">
        <v>568</v>
      </c>
      <c r="F1282" s="8" t="str">
        <f t="shared" si="78"/>
        <v/>
      </c>
      <c r="G1282" s="8" t="s">
        <v>568</v>
      </c>
      <c r="H1282" s="8" t="str">
        <f t="shared" si="79"/>
        <v>""</v>
      </c>
      <c r="I1282" s="8" t="str">
        <f t="shared" ref="I1282:I1345" si="81">SUBSTITUTE(C1282, LEFT(C1282,1),PROPER(LEFT(C1282,1)),1)</f>
        <v/>
      </c>
      <c r="J1282" s="8" t="e">
        <f>IF(D1282&gt;Частотометр!B10,"высокочаст",IF(AND(Частотометр!C10&lt;D1282, D1282&lt;Частотометр!B10),"среднечаст","низкочаст"))</f>
        <v>#NUM!</v>
      </c>
      <c r="K1282" s="8" t="e">
        <f>IF(E1282&gt;Частотометр!C28,"высокая",IF(AND(Частотометр!D28&lt;E1282, E1282&lt;Частотометр!C28),"средняя","низкая"))</f>
        <v>#NUM!</v>
      </c>
    </row>
    <row r="1283" spans="1:11" x14ac:dyDescent="0.2">
      <c r="A1283" s="35">
        <f t="shared" si="80"/>
        <v>0</v>
      </c>
      <c r="B1283" s="8" t="s">
        <v>568</v>
      </c>
      <c r="F1283" s="8" t="str">
        <f t="shared" ref="F1283:F1346" si="82">TRIM(C1283)</f>
        <v/>
      </c>
      <c r="G1283" s="8" t="s">
        <v>568</v>
      </c>
      <c r="H1283" s="8" t="str">
        <f t="shared" ref="H1283:H1346" si="83">CONCATENATE(B1283,F1283,G1283)</f>
        <v>""</v>
      </c>
      <c r="I1283" s="8" t="str">
        <f t="shared" si="81"/>
        <v/>
      </c>
      <c r="J1283" s="8" t="e">
        <f>IF(D1283&gt;Частотометр!B10,"высокочаст",IF(AND(Частотометр!C10&lt;D1283, D1283&lt;Частотометр!B10),"среднечаст","низкочаст"))</f>
        <v>#NUM!</v>
      </c>
      <c r="K1283" s="8" t="e">
        <f>IF(E1283&gt;Частотометр!C28,"высокая",IF(AND(Частотометр!D28&lt;E1283, E1283&lt;Частотометр!C28),"средняя","низкая"))</f>
        <v>#NUM!</v>
      </c>
    </row>
    <row r="1284" spans="1:11" x14ac:dyDescent="0.2">
      <c r="A1284" s="35">
        <f t="shared" si="80"/>
        <v>0</v>
      </c>
      <c r="B1284" s="8" t="s">
        <v>568</v>
      </c>
      <c r="F1284" s="8" t="str">
        <f t="shared" si="82"/>
        <v/>
      </c>
      <c r="G1284" s="8" t="s">
        <v>568</v>
      </c>
      <c r="H1284" s="8" t="str">
        <f t="shared" si="83"/>
        <v>""</v>
      </c>
      <c r="I1284" s="8" t="str">
        <f t="shared" si="81"/>
        <v/>
      </c>
      <c r="J1284" s="8" t="e">
        <f>IF(D1284&gt;Частотометр!B10,"высокочаст",IF(AND(Частотометр!C10&lt;D1284, D1284&lt;Частотометр!B10),"среднечаст","низкочаст"))</f>
        <v>#NUM!</v>
      </c>
      <c r="K1284" s="8" t="e">
        <f>IF(E1284&gt;Частотометр!C28,"высокая",IF(AND(Частотометр!D28&lt;E1284, E1284&lt;Частотометр!C28),"средняя","низкая"))</f>
        <v>#NUM!</v>
      </c>
    </row>
    <row r="1285" spans="1:11" x14ac:dyDescent="0.2">
      <c r="A1285" s="35">
        <f t="shared" si="80"/>
        <v>0</v>
      </c>
      <c r="B1285" s="8" t="s">
        <v>568</v>
      </c>
      <c r="F1285" s="8" t="str">
        <f t="shared" si="82"/>
        <v/>
      </c>
      <c r="G1285" s="8" t="s">
        <v>568</v>
      </c>
      <c r="H1285" s="8" t="str">
        <f t="shared" si="83"/>
        <v>""</v>
      </c>
      <c r="I1285" s="8" t="str">
        <f t="shared" si="81"/>
        <v/>
      </c>
      <c r="J1285" s="8" t="e">
        <f>IF(D1285&gt;Частотометр!B10,"высокочаст",IF(AND(Частотометр!C10&lt;D1285, D1285&lt;Частотометр!B10),"среднечаст","низкочаст"))</f>
        <v>#NUM!</v>
      </c>
      <c r="K1285" s="8" t="e">
        <f>IF(E1285&gt;Частотометр!C28,"высокая",IF(AND(Частотометр!D28&lt;E1285, E1285&lt;Частотометр!C28),"средняя","низкая"))</f>
        <v>#NUM!</v>
      </c>
    </row>
    <row r="1286" spans="1:11" x14ac:dyDescent="0.2">
      <c r="A1286" s="35">
        <f t="shared" si="80"/>
        <v>0</v>
      </c>
      <c r="B1286" s="8" t="s">
        <v>568</v>
      </c>
      <c r="F1286" s="8" t="str">
        <f t="shared" si="82"/>
        <v/>
      </c>
      <c r="G1286" s="8" t="s">
        <v>568</v>
      </c>
      <c r="H1286" s="8" t="str">
        <f t="shared" si="83"/>
        <v>""</v>
      </c>
      <c r="I1286" s="8" t="str">
        <f t="shared" si="81"/>
        <v/>
      </c>
      <c r="J1286" s="8" t="e">
        <f>IF(D1286&gt;Частотометр!B10,"высокочаст",IF(AND(Частотометр!C10&lt;D1286, D1286&lt;Частотометр!B10),"среднечаст","низкочаст"))</f>
        <v>#NUM!</v>
      </c>
      <c r="K1286" s="8" t="e">
        <f>IF(E1286&gt;Частотометр!C28,"высокая",IF(AND(Частотометр!D28&lt;E1286, E1286&lt;Частотометр!C28),"средняя","низкая"))</f>
        <v>#NUM!</v>
      </c>
    </row>
    <row r="1287" spans="1:11" x14ac:dyDescent="0.2">
      <c r="A1287" s="35">
        <f t="shared" si="80"/>
        <v>0</v>
      </c>
      <c r="B1287" s="8" t="s">
        <v>568</v>
      </c>
      <c r="F1287" s="8" t="str">
        <f t="shared" si="82"/>
        <v/>
      </c>
      <c r="G1287" s="8" t="s">
        <v>568</v>
      </c>
      <c r="H1287" s="8" t="str">
        <f t="shared" si="83"/>
        <v>""</v>
      </c>
      <c r="I1287" s="8" t="str">
        <f t="shared" si="81"/>
        <v/>
      </c>
      <c r="J1287" s="8" t="e">
        <f>IF(D1287&gt;Частотометр!B10,"высокочаст",IF(AND(Частотометр!C10&lt;D1287, D1287&lt;Частотометр!B10),"среднечаст","низкочаст"))</f>
        <v>#NUM!</v>
      </c>
      <c r="K1287" s="8" t="e">
        <f>IF(E1287&gt;Частотометр!C28,"высокая",IF(AND(Частотометр!D28&lt;E1287, E1287&lt;Частотометр!C28),"средняя","низкая"))</f>
        <v>#NUM!</v>
      </c>
    </row>
    <row r="1288" spans="1:11" x14ac:dyDescent="0.2">
      <c r="A1288" s="35">
        <f t="shared" si="80"/>
        <v>0</v>
      </c>
      <c r="B1288" s="8" t="s">
        <v>568</v>
      </c>
      <c r="F1288" s="8" t="str">
        <f t="shared" si="82"/>
        <v/>
      </c>
      <c r="G1288" s="8" t="s">
        <v>568</v>
      </c>
      <c r="H1288" s="8" t="str">
        <f t="shared" si="83"/>
        <v>""</v>
      </c>
      <c r="I1288" s="8" t="str">
        <f t="shared" si="81"/>
        <v/>
      </c>
      <c r="J1288" s="8" t="e">
        <f>IF(D1288&gt;Частотометр!B10,"высокочаст",IF(AND(Частотометр!C10&lt;D1288, D1288&lt;Частотометр!B10),"среднечаст","низкочаст"))</f>
        <v>#NUM!</v>
      </c>
      <c r="K1288" s="8" t="e">
        <f>IF(E1288&gt;Частотометр!C28,"высокая",IF(AND(Частотометр!D28&lt;E1288, E1288&lt;Частотометр!C28),"средняя","низкая"))</f>
        <v>#NUM!</v>
      </c>
    </row>
    <row r="1289" spans="1:11" x14ac:dyDescent="0.2">
      <c r="A1289" s="35">
        <f t="shared" si="80"/>
        <v>0</v>
      </c>
      <c r="B1289" s="8" t="s">
        <v>568</v>
      </c>
      <c r="F1289" s="8" t="str">
        <f t="shared" si="82"/>
        <v/>
      </c>
      <c r="G1289" s="8" t="s">
        <v>568</v>
      </c>
      <c r="H1289" s="8" t="str">
        <f t="shared" si="83"/>
        <v>""</v>
      </c>
      <c r="I1289" s="8" t="str">
        <f t="shared" si="81"/>
        <v/>
      </c>
      <c r="J1289" s="8" t="e">
        <f>IF(D1289&gt;Частотометр!B10,"высокочаст",IF(AND(Частотометр!C10&lt;D1289, D1289&lt;Частотометр!B10),"среднечаст","низкочаст"))</f>
        <v>#NUM!</v>
      </c>
      <c r="K1289" s="8" t="e">
        <f>IF(E1289&gt;Частотометр!C28,"высокая",IF(AND(Частотометр!D28&lt;E1289, E1289&lt;Частотометр!C28),"средняя","низкая"))</f>
        <v>#NUM!</v>
      </c>
    </row>
    <row r="1290" spans="1:11" x14ac:dyDescent="0.2">
      <c r="A1290" s="35">
        <f t="shared" si="80"/>
        <v>0</v>
      </c>
      <c r="B1290" s="8" t="s">
        <v>568</v>
      </c>
      <c r="F1290" s="8" t="str">
        <f t="shared" si="82"/>
        <v/>
      </c>
      <c r="G1290" s="8" t="s">
        <v>568</v>
      </c>
      <c r="H1290" s="8" t="str">
        <f t="shared" si="83"/>
        <v>""</v>
      </c>
      <c r="I1290" s="8" t="str">
        <f t="shared" si="81"/>
        <v/>
      </c>
      <c r="J1290" s="8" t="e">
        <f>IF(D1290&gt;Частотометр!B10,"высокочаст",IF(AND(Частотометр!C10&lt;D1290, D1290&lt;Частотометр!B10),"среднечаст","низкочаст"))</f>
        <v>#NUM!</v>
      </c>
      <c r="K1290" s="8" t="e">
        <f>IF(E1290&gt;Частотометр!C28,"высокая",IF(AND(Частотометр!D28&lt;E1290, E1290&lt;Частотометр!C28),"средняя","низкая"))</f>
        <v>#NUM!</v>
      </c>
    </row>
    <row r="1291" spans="1:11" x14ac:dyDescent="0.2">
      <c r="A1291" s="35">
        <f t="shared" si="80"/>
        <v>0</v>
      </c>
      <c r="B1291" s="8" t="s">
        <v>568</v>
      </c>
      <c r="F1291" s="8" t="str">
        <f t="shared" si="82"/>
        <v/>
      </c>
      <c r="G1291" s="8" t="s">
        <v>568</v>
      </c>
      <c r="H1291" s="8" t="str">
        <f t="shared" si="83"/>
        <v>""</v>
      </c>
      <c r="I1291" s="8" t="str">
        <f t="shared" si="81"/>
        <v/>
      </c>
      <c r="J1291" s="8" t="e">
        <f>IF(D1291&gt;Частотометр!B10,"высокочаст",IF(AND(Частотометр!C10&lt;D1291, D1291&lt;Частотометр!B10),"среднечаст","низкочаст"))</f>
        <v>#NUM!</v>
      </c>
      <c r="K1291" s="8" t="e">
        <f>IF(E1291&gt;Частотометр!C28,"высокая",IF(AND(Частотометр!D28&lt;E1291, E1291&lt;Частотометр!C28),"средняя","низкая"))</f>
        <v>#NUM!</v>
      </c>
    </row>
    <row r="1292" spans="1:11" x14ac:dyDescent="0.2">
      <c r="A1292" s="35">
        <f t="shared" si="80"/>
        <v>0</v>
      </c>
      <c r="B1292" s="8" t="s">
        <v>568</v>
      </c>
      <c r="F1292" s="8" t="str">
        <f t="shared" si="82"/>
        <v/>
      </c>
      <c r="G1292" s="8" t="s">
        <v>568</v>
      </c>
      <c r="H1292" s="8" t="str">
        <f t="shared" si="83"/>
        <v>""</v>
      </c>
      <c r="I1292" s="8" t="str">
        <f t="shared" si="81"/>
        <v/>
      </c>
      <c r="J1292" s="8" t="e">
        <f>IF(D1292&gt;Частотометр!B10,"высокочаст",IF(AND(Частотометр!C10&lt;D1292, D1292&lt;Частотометр!B10),"среднечаст","низкочаст"))</f>
        <v>#NUM!</v>
      </c>
      <c r="K1292" s="8" t="e">
        <f>IF(E1292&gt;Частотометр!C28,"высокая",IF(AND(Частотометр!D28&lt;E1292, E1292&lt;Частотометр!C28),"средняя","низкая"))</f>
        <v>#NUM!</v>
      </c>
    </row>
    <row r="1293" spans="1:11" x14ac:dyDescent="0.2">
      <c r="A1293" s="35">
        <f t="shared" si="80"/>
        <v>0</v>
      </c>
      <c r="B1293" s="8" t="s">
        <v>568</v>
      </c>
      <c r="F1293" s="8" t="str">
        <f t="shared" si="82"/>
        <v/>
      </c>
      <c r="G1293" s="8" t="s">
        <v>568</v>
      </c>
      <c r="H1293" s="8" t="str">
        <f t="shared" si="83"/>
        <v>""</v>
      </c>
      <c r="I1293" s="8" t="str">
        <f t="shared" si="81"/>
        <v/>
      </c>
      <c r="J1293" s="8" t="e">
        <f>IF(D1293&gt;Частотометр!B10,"высокочаст",IF(AND(Частотометр!C10&lt;D1293, D1293&lt;Частотометр!B10),"среднечаст","низкочаст"))</f>
        <v>#NUM!</v>
      </c>
      <c r="K1293" s="8" t="e">
        <f>IF(E1293&gt;Частотометр!C28,"высокая",IF(AND(Частотометр!D28&lt;E1293, E1293&lt;Частотометр!C28),"средняя","низкая"))</f>
        <v>#NUM!</v>
      </c>
    </row>
    <row r="1294" spans="1:11" x14ac:dyDescent="0.2">
      <c r="A1294" s="35">
        <f t="shared" si="80"/>
        <v>0</v>
      </c>
      <c r="B1294" s="8" t="s">
        <v>568</v>
      </c>
      <c r="F1294" s="8" t="str">
        <f t="shared" si="82"/>
        <v/>
      </c>
      <c r="G1294" s="8" t="s">
        <v>568</v>
      </c>
      <c r="H1294" s="8" t="str">
        <f t="shared" si="83"/>
        <v>""</v>
      </c>
      <c r="I1294" s="8" t="str">
        <f t="shared" si="81"/>
        <v/>
      </c>
      <c r="J1294" s="8" t="e">
        <f>IF(D1294&gt;Частотометр!B10,"высокочаст",IF(AND(Частотометр!C10&lt;D1294, D1294&lt;Частотометр!B10),"среднечаст","низкочаст"))</f>
        <v>#NUM!</v>
      </c>
      <c r="K1294" s="8" t="e">
        <f>IF(E1294&gt;Частотометр!C28,"высокая",IF(AND(Частотометр!D28&lt;E1294, E1294&lt;Частотометр!C28),"средняя","низкая"))</f>
        <v>#NUM!</v>
      </c>
    </row>
    <row r="1295" spans="1:11" x14ac:dyDescent="0.2">
      <c r="A1295" s="35">
        <f t="shared" si="80"/>
        <v>0</v>
      </c>
      <c r="B1295" s="8" t="s">
        <v>568</v>
      </c>
      <c r="F1295" s="8" t="str">
        <f t="shared" si="82"/>
        <v/>
      </c>
      <c r="G1295" s="8" t="s">
        <v>568</v>
      </c>
      <c r="H1295" s="8" t="str">
        <f t="shared" si="83"/>
        <v>""</v>
      </c>
      <c r="I1295" s="8" t="str">
        <f t="shared" si="81"/>
        <v/>
      </c>
      <c r="J1295" s="8" t="e">
        <f>IF(D1295&gt;Частотометр!B10,"высокочаст",IF(AND(Частотометр!C10&lt;D1295, D1295&lt;Частотометр!B10),"среднечаст","низкочаст"))</f>
        <v>#NUM!</v>
      </c>
      <c r="K1295" s="8" t="e">
        <f>IF(E1295&gt;Частотометр!C28,"высокая",IF(AND(Частотометр!D28&lt;E1295, E1295&lt;Частотометр!C28),"средняя","низкая"))</f>
        <v>#NUM!</v>
      </c>
    </row>
    <row r="1296" spans="1:11" x14ac:dyDescent="0.2">
      <c r="A1296" s="35">
        <f t="shared" si="80"/>
        <v>0</v>
      </c>
      <c r="B1296" s="8" t="s">
        <v>568</v>
      </c>
      <c r="F1296" s="8" t="str">
        <f t="shared" si="82"/>
        <v/>
      </c>
      <c r="G1296" s="8" t="s">
        <v>568</v>
      </c>
      <c r="H1296" s="8" t="str">
        <f t="shared" si="83"/>
        <v>""</v>
      </c>
      <c r="I1296" s="8" t="str">
        <f t="shared" si="81"/>
        <v/>
      </c>
      <c r="J1296" s="8" t="e">
        <f>IF(D1296&gt;Частотометр!B10,"высокочаст",IF(AND(Частотометр!C10&lt;D1296, D1296&lt;Частотометр!B10),"среднечаст","низкочаст"))</f>
        <v>#NUM!</v>
      </c>
      <c r="K1296" s="8" t="e">
        <f>IF(E1296&gt;Частотометр!C28,"высокая",IF(AND(Частотометр!D28&lt;E1296, E1296&lt;Частотометр!C28),"средняя","низкая"))</f>
        <v>#NUM!</v>
      </c>
    </row>
    <row r="1297" spans="1:11" x14ac:dyDescent="0.2">
      <c r="A1297" s="35">
        <f t="shared" si="80"/>
        <v>0</v>
      </c>
      <c r="B1297" s="8" t="s">
        <v>568</v>
      </c>
      <c r="F1297" s="8" t="str">
        <f t="shared" si="82"/>
        <v/>
      </c>
      <c r="G1297" s="8" t="s">
        <v>568</v>
      </c>
      <c r="H1297" s="8" t="str">
        <f t="shared" si="83"/>
        <v>""</v>
      </c>
      <c r="I1297" s="8" t="str">
        <f t="shared" si="81"/>
        <v/>
      </c>
      <c r="J1297" s="8" t="e">
        <f>IF(D1297&gt;Частотометр!B10,"высокочаст",IF(AND(Частотометр!C10&lt;D1297, D1297&lt;Частотометр!B10),"среднечаст","низкочаст"))</f>
        <v>#NUM!</v>
      </c>
      <c r="K1297" s="8" t="e">
        <f>IF(E1297&gt;Частотометр!C28,"высокая",IF(AND(Частотометр!D28&lt;E1297, E1297&lt;Частотометр!C28),"средняя","низкая"))</f>
        <v>#NUM!</v>
      </c>
    </row>
    <row r="1298" spans="1:11" x14ac:dyDescent="0.2">
      <c r="A1298" s="35">
        <f t="shared" si="80"/>
        <v>0</v>
      </c>
      <c r="B1298" s="8" t="s">
        <v>568</v>
      </c>
      <c r="F1298" s="8" t="str">
        <f t="shared" si="82"/>
        <v/>
      </c>
      <c r="G1298" s="8" t="s">
        <v>568</v>
      </c>
      <c r="H1298" s="8" t="str">
        <f t="shared" si="83"/>
        <v>""</v>
      </c>
      <c r="I1298" s="8" t="str">
        <f t="shared" si="81"/>
        <v/>
      </c>
      <c r="J1298" s="8" t="e">
        <f>IF(D1298&gt;Частотометр!B10,"высокочаст",IF(AND(Частотометр!C10&lt;D1298, D1298&lt;Частотометр!B10),"среднечаст","низкочаст"))</f>
        <v>#NUM!</v>
      </c>
      <c r="K1298" s="8" t="e">
        <f>IF(E1298&gt;Частотометр!C28,"высокая",IF(AND(Частотометр!D28&lt;E1298, E1298&lt;Частотометр!C28),"средняя","низкая"))</f>
        <v>#NUM!</v>
      </c>
    </row>
    <row r="1299" spans="1:11" x14ac:dyDescent="0.2">
      <c r="A1299" s="35">
        <f t="shared" si="80"/>
        <v>0</v>
      </c>
      <c r="B1299" s="8" t="s">
        <v>568</v>
      </c>
      <c r="F1299" s="8" t="str">
        <f t="shared" si="82"/>
        <v/>
      </c>
      <c r="G1299" s="8" t="s">
        <v>568</v>
      </c>
      <c r="H1299" s="8" t="str">
        <f t="shared" si="83"/>
        <v>""</v>
      </c>
      <c r="I1299" s="8" t="str">
        <f t="shared" si="81"/>
        <v/>
      </c>
      <c r="J1299" s="8" t="e">
        <f>IF(D1299&gt;Частотометр!B10,"высокочаст",IF(AND(Частотометр!C10&lt;D1299, D1299&lt;Частотометр!B10),"среднечаст","низкочаст"))</f>
        <v>#NUM!</v>
      </c>
      <c r="K1299" s="8" t="e">
        <f>IF(E1299&gt;Частотометр!C28,"высокая",IF(AND(Частотометр!D28&lt;E1299, E1299&lt;Частотометр!C28),"средняя","низкая"))</f>
        <v>#NUM!</v>
      </c>
    </row>
    <row r="1300" spans="1:11" x14ac:dyDescent="0.2">
      <c r="A1300" s="35">
        <f t="shared" si="80"/>
        <v>0</v>
      </c>
      <c r="B1300" s="8" t="s">
        <v>568</v>
      </c>
      <c r="F1300" s="8" t="str">
        <f t="shared" si="82"/>
        <v/>
      </c>
      <c r="G1300" s="8" t="s">
        <v>568</v>
      </c>
      <c r="H1300" s="8" t="str">
        <f t="shared" si="83"/>
        <v>""</v>
      </c>
      <c r="I1300" s="8" t="str">
        <f t="shared" si="81"/>
        <v/>
      </c>
      <c r="J1300" s="8" t="e">
        <f>IF(D1300&gt;Частотометр!B10,"высокочаст",IF(AND(Частотометр!C10&lt;D1300, D1300&lt;Частотометр!B10),"среднечаст","низкочаст"))</f>
        <v>#NUM!</v>
      </c>
      <c r="K1300" s="8" t="e">
        <f>IF(E1300&gt;Частотометр!C28,"высокая",IF(AND(Частотометр!D28&lt;E1300, E1300&lt;Частотометр!C28),"средняя","низкая"))</f>
        <v>#NUM!</v>
      </c>
    </row>
    <row r="1301" spans="1:11" x14ac:dyDescent="0.2">
      <c r="A1301" s="35">
        <f t="shared" si="80"/>
        <v>0</v>
      </c>
      <c r="B1301" s="8" t="s">
        <v>568</v>
      </c>
      <c r="F1301" s="8" t="str">
        <f t="shared" si="82"/>
        <v/>
      </c>
      <c r="G1301" s="8" t="s">
        <v>568</v>
      </c>
      <c r="H1301" s="8" t="str">
        <f t="shared" si="83"/>
        <v>""</v>
      </c>
      <c r="I1301" s="8" t="str">
        <f t="shared" si="81"/>
        <v/>
      </c>
      <c r="J1301" s="8" t="e">
        <f>IF(D1301&gt;Частотометр!B10,"высокочаст",IF(AND(Частотометр!C10&lt;D1301, D1301&lt;Частотометр!B10),"среднечаст","низкочаст"))</f>
        <v>#NUM!</v>
      </c>
      <c r="K1301" s="8" t="e">
        <f>IF(E1301&gt;Частотометр!C28,"высокая",IF(AND(Частотометр!D28&lt;E1301, E1301&lt;Частотометр!C28),"средняя","низкая"))</f>
        <v>#NUM!</v>
      </c>
    </row>
    <row r="1302" spans="1:11" x14ac:dyDescent="0.2">
      <c r="A1302" s="35">
        <f t="shared" si="80"/>
        <v>0</v>
      </c>
      <c r="B1302" s="8" t="s">
        <v>568</v>
      </c>
      <c r="F1302" s="8" t="str">
        <f t="shared" si="82"/>
        <v/>
      </c>
      <c r="G1302" s="8" t="s">
        <v>568</v>
      </c>
      <c r="H1302" s="8" t="str">
        <f t="shared" si="83"/>
        <v>""</v>
      </c>
      <c r="I1302" s="8" t="str">
        <f t="shared" si="81"/>
        <v/>
      </c>
      <c r="J1302" s="8" t="e">
        <f>IF(D1302&gt;Частотометр!B10,"высокочаст",IF(AND(Частотометр!C10&lt;D1302, D1302&lt;Частотометр!B10),"среднечаст","низкочаст"))</f>
        <v>#NUM!</v>
      </c>
      <c r="K1302" s="8" t="e">
        <f>IF(E1302&gt;Частотометр!C28,"высокая",IF(AND(Частотометр!D28&lt;E1302, E1302&lt;Частотометр!C28),"средняя","низкая"))</f>
        <v>#NUM!</v>
      </c>
    </row>
    <row r="1303" spans="1:11" x14ac:dyDescent="0.2">
      <c r="A1303" s="35">
        <f t="shared" si="80"/>
        <v>0</v>
      </c>
      <c r="B1303" s="8" t="s">
        <v>568</v>
      </c>
      <c r="F1303" s="8" t="str">
        <f t="shared" si="82"/>
        <v/>
      </c>
      <c r="G1303" s="8" t="s">
        <v>568</v>
      </c>
      <c r="H1303" s="8" t="str">
        <f t="shared" si="83"/>
        <v>""</v>
      </c>
      <c r="I1303" s="8" t="str">
        <f t="shared" si="81"/>
        <v/>
      </c>
      <c r="J1303" s="8" t="e">
        <f>IF(D1303&gt;Частотометр!B10,"высокочаст",IF(AND(Частотометр!C10&lt;D1303, D1303&lt;Частотометр!B10),"среднечаст","низкочаст"))</f>
        <v>#NUM!</v>
      </c>
      <c r="K1303" s="8" t="e">
        <f>IF(E1303&gt;Частотометр!C28,"высокая",IF(AND(Частотометр!D28&lt;E1303, E1303&lt;Частотометр!C28),"средняя","низкая"))</f>
        <v>#NUM!</v>
      </c>
    </row>
    <row r="1304" spans="1:11" x14ac:dyDescent="0.2">
      <c r="A1304" s="35">
        <f t="shared" si="80"/>
        <v>0</v>
      </c>
      <c r="B1304" s="8" t="s">
        <v>568</v>
      </c>
      <c r="F1304" s="8" t="str">
        <f t="shared" si="82"/>
        <v/>
      </c>
      <c r="G1304" s="8" t="s">
        <v>568</v>
      </c>
      <c r="H1304" s="8" t="str">
        <f t="shared" si="83"/>
        <v>""</v>
      </c>
      <c r="I1304" s="8" t="str">
        <f t="shared" si="81"/>
        <v/>
      </c>
      <c r="J1304" s="8" t="e">
        <f>IF(D1304&gt;Частотометр!B10,"высокочаст",IF(AND(Частотометр!C10&lt;D1304, D1304&lt;Частотометр!B10),"среднечаст","низкочаст"))</f>
        <v>#NUM!</v>
      </c>
      <c r="K1304" s="8" t="e">
        <f>IF(E1304&gt;Частотометр!C28,"высокая",IF(AND(Частотометр!D28&lt;E1304, E1304&lt;Частотометр!C28),"средняя","низкая"))</f>
        <v>#NUM!</v>
      </c>
    </row>
    <row r="1305" spans="1:11" x14ac:dyDescent="0.2">
      <c r="A1305" s="35">
        <f t="shared" si="80"/>
        <v>0</v>
      </c>
      <c r="B1305" s="8" t="s">
        <v>568</v>
      </c>
      <c r="F1305" s="8" t="str">
        <f t="shared" si="82"/>
        <v/>
      </c>
      <c r="G1305" s="8" t="s">
        <v>568</v>
      </c>
      <c r="H1305" s="8" t="str">
        <f t="shared" si="83"/>
        <v>""</v>
      </c>
      <c r="I1305" s="8" t="str">
        <f t="shared" si="81"/>
        <v/>
      </c>
      <c r="J1305" s="8" t="e">
        <f>IF(D1305&gt;Частотометр!B10,"высокочаст",IF(AND(Частотометр!C10&lt;D1305, D1305&lt;Частотометр!B10),"среднечаст","низкочаст"))</f>
        <v>#NUM!</v>
      </c>
      <c r="K1305" s="8" t="e">
        <f>IF(E1305&gt;Частотометр!C28,"высокая",IF(AND(Частотометр!D28&lt;E1305, E1305&lt;Частотометр!C28),"средняя","низкая"))</f>
        <v>#NUM!</v>
      </c>
    </row>
    <row r="1306" spans="1:11" x14ac:dyDescent="0.2">
      <c r="A1306" s="35">
        <f t="shared" si="80"/>
        <v>0</v>
      </c>
      <c r="B1306" s="8" t="s">
        <v>568</v>
      </c>
      <c r="F1306" s="8" t="str">
        <f t="shared" si="82"/>
        <v/>
      </c>
      <c r="G1306" s="8" t="s">
        <v>568</v>
      </c>
      <c r="H1306" s="8" t="str">
        <f t="shared" si="83"/>
        <v>""</v>
      </c>
      <c r="I1306" s="8" t="str">
        <f t="shared" si="81"/>
        <v/>
      </c>
      <c r="J1306" s="8" t="e">
        <f>IF(D1306&gt;Частотометр!B10,"высокочаст",IF(AND(Частотометр!C10&lt;D1306, D1306&lt;Частотометр!B10),"среднечаст","низкочаст"))</f>
        <v>#NUM!</v>
      </c>
      <c r="K1306" s="8" t="e">
        <f>IF(E1306&gt;Частотометр!C28,"высокая",IF(AND(Частотометр!D28&lt;E1306, E1306&lt;Частотометр!C28),"средняя","низкая"))</f>
        <v>#NUM!</v>
      </c>
    </row>
    <row r="1307" spans="1:11" x14ac:dyDescent="0.2">
      <c r="A1307" s="35">
        <f t="shared" si="80"/>
        <v>0</v>
      </c>
      <c r="B1307" s="8" t="s">
        <v>568</v>
      </c>
      <c r="F1307" s="8" t="str">
        <f t="shared" si="82"/>
        <v/>
      </c>
      <c r="G1307" s="8" t="s">
        <v>568</v>
      </c>
      <c r="H1307" s="8" t="str">
        <f t="shared" si="83"/>
        <v>""</v>
      </c>
      <c r="I1307" s="8" t="str">
        <f t="shared" si="81"/>
        <v/>
      </c>
      <c r="J1307" s="8" t="e">
        <f>IF(D1307&gt;Частотометр!B10,"высокочаст",IF(AND(Частотометр!C10&lt;D1307, D1307&lt;Частотометр!B10),"среднечаст","низкочаст"))</f>
        <v>#NUM!</v>
      </c>
      <c r="K1307" s="8" t="e">
        <f>IF(E1307&gt;Частотометр!C28,"высокая",IF(AND(Частотометр!D28&lt;E1307, E1307&lt;Частотометр!C28),"средняя","низкая"))</f>
        <v>#NUM!</v>
      </c>
    </row>
    <row r="1308" spans="1:11" x14ac:dyDescent="0.2">
      <c r="A1308" s="35">
        <f t="shared" si="80"/>
        <v>0</v>
      </c>
      <c r="B1308" s="8" t="s">
        <v>568</v>
      </c>
      <c r="F1308" s="8" t="str">
        <f t="shared" si="82"/>
        <v/>
      </c>
      <c r="G1308" s="8" t="s">
        <v>568</v>
      </c>
      <c r="H1308" s="8" t="str">
        <f t="shared" si="83"/>
        <v>""</v>
      </c>
      <c r="I1308" s="8" t="str">
        <f t="shared" si="81"/>
        <v/>
      </c>
      <c r="J1308" s="8" t="e">
        <f>IF(D1308&gt;Частотометр!B10,"высокочаст",IF(AND(Частотометр!C10&lt;D1308, D1308&lt;Частотометр!B10),"среднечаст","низкочаст"))</f>
        <v>#NUM!</v>
      </c>
      <c r="K1308" s="8" t="e">
        <f>IF(E1308&gt;Частотометр!C28,"высокая",IF(AND(Частотометр!D28&lt;E1308, E1308&lt;Частотометр!C28),"средняя","низкая"))</f>
        <v>#NUM!</v>
      </c>
    </row>
    <row r="1309" spans="1:11" x14ac:dyDescent="0.2">
      <c r="A1309" s="35">
        <f t="shared" si="80"/>
        <v>0</v>
      </c>
      <c r="B1309" s="8" t="s">
        <v>568</v>
      </c>
      <c r="F1309" s="8" t="str">
        <f t="shared" si="82"/>
        <v/>
      </c>
      <c r="G1309" s="8" t="s">
        <v>568</v>
      </c>
      <c r="H1309" s="8" t="str">
        <f t="shared" si="83"/>
        <v>""</v>
      </c>
      <c r="I1309" s="8" t="str">
        <f t="shared" si="81"/>
        <v/>
      </c>
      <c r="J1309" s="8" t="e">
        <f>IF(D1309&gt;Частотометр!B10,"высокочаст",IF(AND(Частотометр!C10&lt;D1309, D1309&lt;Частотометр!B10),"среднечаст","низкочаст"))</f>
        <v>#NUM!</v>
      </c>
      <c r="K1309" s="8" t="e">
        <f>IF(E1309&gt;Частотометр!C28,"высокая",IF(AND(Частотометр!D28&lt;E1309, E1309&lt;Частотометр!C28),"средняя","низкая"))</f>
        <v>#NUM!</v>
      </c>
    </row>
    <row r="1310" spans="1:11" x14ac:dyDescent="0.2">
      <c r="A1310" s="35">
        <f t="shared" si="80"/>
        <v>0</v>
      </c>
      <c r="B1310" s="8" t="s">
        <v>568</v>
      </c>
      <c r="F1310" s="8" t="str">
        <f t="shared" si="82"/>
        <v/>
      </c>
      <c r="G1310" s="8" t="s">
        <v>568</v>
      </c>
      <c r="H1310" s="8" t="str">
        <f t="shared" si="83"/>
        <v>""</v>
      </c>
      <c r="I1310" s="8" t="str">
        <f t="shared" si="81"/>
        <v/>
      </c>
      <c r="J1310" s="8" t="e">
        <f>IF(D1310&gt;Частотометр!B10,"высокочаст",IF(AND(Частотометр!C10&lt;D1310, D1310&lt;Частотометр!B10),"среднечаст","низкочаст"))</f>
        <v>#NUM!</v>
      </c>
      <c r="K1310" s="8" t="e">
        <f>IF(E1310&gt;Частотометр!C28,"высокая",IF(AND(Частотометр!D28&lt;E1310, E1310&lt;Частотометр!C28),"средняя","низкая"))</f>
        <v>#NUM!</v>
      </c>
    </row>
    <row r="1311" spans="1:11" x14ac:dyDescent="0.2">
      <c r="A1311" s="35">
        <f t="shared" si="80"/>
        <v>0</v>
      </c>
      <c r="B1311" s="8" t="s">
        <v>568</v>
      </c>
      <c r="F1311" s="8" t="str">
        <f t="shared" si="82"/>
        <v/>
      </c>
      <c r="G1311" s="8" t="s">
        <v>568</v>
      </c>
      <c r="H1311" s="8" t="str">
        <f t="shared" si="83"/>
        <v>""</v>
      </c>
      <c r="I1311" s="8" t="str">
        <f t="shared" si="81"/>
        <v/>
      </c>
      <c r="J1311" s="8" t="e">
        <f>IF(D1311&gt;Частотометр!B10,"высокочаст",IF(AND(Частотометр!C10&lt;D1311, D1311&lt;Частотометр!B10),"среднечаст","низкочаст"))</f>
        <v>#NUM!</v>
      </c>
      <c r="K1311" s="8" t="e">
        <f>IF(E1311&gt;Частотометр!C28,"высокая",IF(AND(Частотометр!D28&lt;E1311, E1311&lt;Частотометр!C28),"средняя","низкая"))</f>
        <v>#NUM!</v>
      </c>
    </row>
    <row r="1312" spans="1:11" x14ac:dyDescent="0.2">
      <c r="A1312" s="35">
        <f t="shared" si="80"/>
        <v>0</v>
      </c>
      <c r="B1312" s="8" t="s">
        <v>568</v>
      </c>
      <c r="F1312" s="8" t="str">
        <f t="shared" si="82"/>
        <v/>
      </c>
      <c r="G1312" s="8" t="s">
        <v>568</v>
      </c>
      <c r="H1312" s="8" t="str">
        <f t="shared" si="83"/>
        <v>""</v>
      </c>
      <c r="I1312" s="8" t="str">
        <f t="shared" si="81"/>
        <v/>
      </c>
      <c r="J1312" s="8" t="e">
        <f>IF(D1312&gt;Частотометр!B10,"высокочаст",IF(AND(Частотометр!C10&lt;D1312, D1312&lt;Частотометр!B10),"среднечаст","низкочаст"))</f>
        <v>#NUM!</v>
      </c>
      <c r="K1312" s="8" t="e">
        <f>IF(E1312&gt;Частотометр!C28,"высокая",IF(AND(Частотометр!D28&lt;E1312, E1312&lt;Частотометр!C28),"средняя","низкая"))</f>
        <v>#NUM!</v>
      </c>
    </row>
    <row r="1313" spans="1:11" x14ac:dyDescent="0.2">
      <c r="A1313" s="35">
        <f t="shared" si="80"/>
        <v>0</v>
      </c>
      <c r="B1313" s="8" t="s">
        <v>568</v>
      </c>
      <c r="F1313" s="8" t="str">
        <f t="shared" si="82"/>
        <v/>
      </c>
      <c r="G1313" s="8" t="s">
        <v>568</v>
      </c>
      <c r="H1313" s="8" t="str">
        <f t="shared" si="83"/>
        <v>""</v>
      </c>
      <c r="I1313" s="8" t="str">
        <f t="shared" si="81"/>
        <v/>
      </c>
      <c r="J1313" s="8" t="e">
        <f>IF(D1313&gt;Частотометр!B10,"высокочаст",IF(AND(Частотометр!C10&lt;D1313, D1313&lt;Частотометр!B10),"среднечаст","низкочаст"))</f>
        <v>#NUM!</v>
      </c>
      <c r="K1313" s="8" t="e">
        <f>IF(E1313&gt;Частотометр!C28,"высокая",IF(AND(Частотометр!D28&lt;E1313, E1313&lt;Частотометр!C28),"средняя","низкая"))</f>
        <v>#NUM!</v>
      </c>
    </row>
    <row r="1314" spans="1:11" x14ac:dyDescent="0.2">
      <c r="A1314" s="35">
        <f t="shared" si="80"/>
        <v>0</v>
      </c>
      <c r="B1314" s="8" t="s">
        <v>568</v>
      </c>
      <c r="F1314" s="8" t="str">
        <f t="shared" si="82"/>
        <v/>
      </c>
      <c r="G1314" s="8" t="s">
        <v>568</v>
      </c>
      <c r="H1314" s="8" t="str">
        <f t="shared" si="83"/>
        <v>""</v>
      </c>
      <c r="I1314" s="8" t="str">
        <f t="shared" si="81"/>
        <v/>
      </c>
      <c r="J1314" s="8" t="e">
        <f>IF(D1314&gt;Частотометр!B10,"высокочаст",IF(AND(Частотометр!C10&lt;D1314, D1314&lt;Частотометр!B10),"среднечаст","низкочаст"))</f>
        <v>#NUM!</v>
      </c>
      <c r="K1314" s="8" t="e">
        <f>IF(E1314&gt;Частотометр!C28,"высокая",IF(AND(Частотометр!D28&lt;E1314, E1314&lt;Частотометр!C28),"средняя","низкая"))</f>
        <v>#NUM!</v>
      </c>
    </row>
    <row r="1315" spans="1:11" x14ac:dyDescent="0.2">
      <c r="A1315" s="35">
        <f t="shared" si="80"/>
        <v>0</v>
      </c>
      <c r="B1315" s="8" t="s">
        <v>568</v>
      </c>
      <c r="F1315" s="8" t="str">
        <f t="shared" si="82"/>
        <v/>
      </c>
      <c r="G1315" s="8" t="s">
        <v>568</v>
      </c>
      <c r="H1315" s="8" t="str">
        <f t="shared" si="83"/>
        <v>""</v>
      </c>
      <c r="I1315" s="8" t="str">
        <f t="shared" si="81"/>
        <v/>
      </c>
      <c r="J1315" s="8" t="e">
        <f>IF(D1315&gt;Частотометр!B10,"высокочаст",IF(AND(Частотометр!C10&lt;D1315, D1315&lt;Частотометр!B10),"среднечаст","низкочаст"))</f>
        <v>#NUM!</v>
      </c>
      <c r="K1315" s="8" t="e">
        <f>IF(E1315&gt;Частотометр!C28,"высокая",IF(AND(Частотометр!D28&lt;E1315, E1315&lt;Частотометр!C28),"средняя","низкая"))</f>
        <v>#NUM!</v>
      </c>
    </row>
    <row r="1316" spans="1:11" x14ac:dyDescent="0.2">
      <c r="A1316" s="35">
        <f t="shared" si="80"/>
        <v>0</v>
      </c>
      <c r="B1316" s="8" t="s">
        <v>568</v>
      </c>
      <c r="F1316" s="8" t="str">
        <f t="shared" si="82"/>
        <v/>
      </c>
      <c r="G1316" s="8" t="s">
        <v>568</v>
      </c>
      <c r="H1316" s="8" t="str">
        <f t="shared" si="83"/>
        <v>""</v>
      </c>
      <c r="I1316" s="8" t="str">
        <f t="shared" si="81"/>
        <v/>
      </c>
      <c r="J1316" s="8" t="e">
        <f>IF(D1316&gt;Частотометр!B10,"высокочаст",IF(AND(Частотометр!C10&lt;D1316, D1316&lt;Частотометр!B10),"среднечаст","низкочаст"))</f>
        <v>#NUM!</v>
      </c>
      <c r="K1316" s="8" t="e">
        <f>IF(E1316&gt;Частотометр!C28,"высокая",IF(AND(Частотометр!D28&lt;E1316, E1316&lt;Частотометр!C28),"средняя","низкая"))</f>
        <v>#NUM!</v>
      </c>
    </row>
    <row r="1317" spans="1:11" x14ac:dyDescent="0.2">
      <c r="A1317" s="35">
        <f t="shared" si="80"/>
        <v>0</v>
      </c>
      <c r="B1317" s="8" t="s">
        <v>568</v>
      </c>
      <c r="F1317" s="8" t="str">
        <f t="shared" si="82"/>
        <v/>
      </c>
      <c r="G1317" s="8" t="s">
        <v>568</v>
      </c>
      <c r="H1317" s="8" t="str">
        <f t="shared" si="83"/>
        <v>""</v>
      </c>
      <c r="I1317" s="8" t="str">
        <f t="shared" si="81"/>
        <v/>
      </c>
      <c r="J1317" s="8" t="e">
        <f>IF(D1317&gt;Частотометр!B10,"высокочаст",IF(AND(Частотометр!C10&lt;D1317, D1317&lt;Частотометр!B10),"среднечаст","низкочаст"))</f>
        <v>#NUM!</v>
      </c>
      <c r="K1317" s="8" t="e">
        <f>IF(E1317&gt;Частотометр!C28,"высокая",IF(AND(Частотометр!D28&lt;E1317, E1317&lt;Частотометр!C28),"средняя","низкая"))</f>
        <v>#NUM!</v>
      </c>
    </row>
    <row r="1318" spans="1:11" x14ac:dyDescent="0.2">
      <c r="A1318" s="35">
        <f t="shared" si="80"/>
        <v>0</v>
      </c>
      <c r="B1318" s="8" t="s">
        <v>568</v>
      </c>
      <c r="F1318" s="8" t="str">
        <f t="shared" si="82"/>
        <v/>
      </c>
      <c r="G1318" s="8" t="s">
        <v>568</v>
      </c>
      <c r="H1318" s="8" t="str">
        <f t="shared" si="83"/>
        <v>""</v>
      </c>
      <c r="I1318" s="8" t="str">
        <f t="shared" si="81"/>
        <v/>
      </c>
      <c r="J1318" s="8" t="e">
        <f>IF(D1318&gt;Частотометр!B10,"высокочаст",IF(AND(Частотометр!C10&lt;D1318, D1318&lt;Частотометр!B10),"среднечаст","низкочаст"))</f>
        <v>#NUM!</v>
      </c>
      <c r="K1318" s="8" t="e">
        <f>IF(E1318&gt;Частотометр!C28,"высокая",IF(AND(Частотометр!D28&lt;E1318, E1318&lt;Частотометр!C28),"средняя","низкая"))</f>
        <v>#NUM!</v>
      </c>
    </row>
    <row r="1319" spans="1:11" x14ac:dyDescent="0.2">
      <c r="A1319" s="35">
        <f t="shared" si="80"/>
        <v>0</v>
      </c>
      <c r="B1319" s="8" t="s">
        <v>568</v>
      </c>
      <c r="F1319" s="8" t="str">
        <f t="shared" si="82"/>
        <v/>
      </c>
      <c r="G1319" s="8" t="s">
        <v>568</v>
      </c>
      <c r="H1319" s="8" t="str">
        <f t="shared" si="83"/>
        <v>""</v>
      </c>
      <c r="I1319" s="8" t="str">
        <f t="shared" si="81"/>
        <v/>
      </c>
      <c r="J1319" s="8" t="e">
        <f>IF(D1319&gt;Частотометр!B10,"высокочаст",IF(AND(Частотометр!C10&lt;D1319, D1319&lt;Частотометр!B10),"среднечаст","низкочаст"))</f>
        <v>#NUM!</v>
      </c>
      <c r="K1319" s="8" t="e">
        <f>IF(E1319&gt;Частотометр!C28,"высокая",IF(AND(Частотометр!D28&lt;E1319, E1319&lt;Частотометр!C28),"средняя","низкая"))</f>
        <v>#NUM!</v>
      </c>
    </row>
    <row r="1320" spans="1:11" x14ac:dyDescent="0.2">
      <c r="A1320" s="35">
        <f t="shared" si="80"/>
        <v>0</v>
      </c>
      <c r="B1320" s="8" t="s">
        <v>568</v>
      </c>
      <c r="F1320" s="8" t="str">
        <f t="shared" si="82"/>
        <v/>
      </c>
      <c r="G1320" s="8" t="s">
        <v>568</v>
      </c>
      <c r="H1320" s="8" t="str">
        <f t="shared" si="83"/>
        <v>""</v>
      </c>
      <c r="I1320" s="8" t="str">
        <f t="shared" si="81"/>
        <v/>
      </c>
      <c r="J1320" s="8" t="e">
        <f>IF(D1320&gt;Частотометр!B10,"высокочаст",IF(AND(Частотометр!C10&lt;D1320, D1320&lt;Частотометр!B10),"среднечаст","низкочаст"))</f>
        <v>#NUM!</v>
      </c>
      <c r="K1320" s="8" t="e">
        <f>IF(E1320&gt;Частотометр!C28,"высокая",IF(AND(Частотометр!D28&lt;E1320, E1320&lt;Частотометр!C28),"средняя","низкая"))</f>
        <v>#NUM!</v>
      </c>
    </row>
    <row r="1321" spans="1:11" x14ac:dyDescent="0.2">
      <c r="A1321" s="35">
        <f t="shared" si="80"/>
        <v>0</v>
      </c>
      <c r="B1321" s="8" t="s">
        <v>568</v>
      </c>
      <c r="F1321" s="8" t="str">
        <f t="shared" si="82"/>
        <v/>
      </c>
      <c r="G1321" s="8" t="s">
        <v>568</v>
      </c>
      <c r="H1321" s="8" t="str">
        <f t="shared" si="83"/>
        <v>""</v>
      </c>
      <c r="I1321" s="8" t="str">
        <f t="shared" si="81"/>
        <v/>
      </c>
      <c r="J1321" s="8" t="e">
        <f>IF(D1321&gt;Частотометр!B10,"высокочаст",IF(AND(Частотометр!C10&lt;D1321, D1321&lt;Частотометр!B10),"среднечаст","низкочаст"))</f>
        <v>#NUM!</v>
      </c>
      <c r="K1321" s="8" t="e">
        <f>IF(E1321&gt;Частотометр!C28,"высокая",IF(AND(Частотометр!D28&lt;E1321, E1321&lt;Частотометр!C28),"средняя","низкая"))</f>
        <v>#NUM!</v>
      </c>
    </row>
    <row r="1322" spans="1:11" x14ac:dyDescent="0.2">
      <c r="A1322" s="35">
        <f t="shared" si="80"/>
        <v>0</v>
      </c>
      <c r="B1322" s="8" t="s">
        <v>568</v>
      </c>
      <c r="F1322" s="8" t="str">
        <f t="shared" si="82"/>
        <v/>
      </c>
      <c r="G1322" s="8" t="s">
        <v>568</v>
      </c>
      <c r="H1322" s="8" t="str">
        <f t="shared" si="83"/>
        <v>""</v>
      </c>
      <c r="I1322" s="8" t="str">
        <f t="shared" si="81"/>
        <v/>
      </c>
      <c r="J1322" s="8" t="e">
        <f>IF(D1322&gt;Частотометр!B10,"высокочаст",IF(AND(Частотометр!C10&lt;D1322, D1322&lt;Частотометр!B10),"среднечаст","низкочаст"))</f>
        <v>#NUM!</v>
      </c>
      <c r="K1322" s="8" t="e">
        <f>IF(E1322&gt;Частотометр!C28,"высокая",IF(AND(Частотометр!D28&lt;E1322, E1322&lt;Частотометр!C28),"средняя","низкая"))</f>
        <v>#NUM!</v>
      </c>
    </row>
    <row r="1323" spans="1:11" x14ac:dyDescent="0.2">
      <c r="A1323" s="35">
        <f t="shared" si="80"/>
        <v>0</v>
      </c>
      <c r="B1323" s="8" t="s">
        <v>568</v>
      </c>
      <c r="F1323" s="8" t="str">
        <f t="shared" si="82"/>
        <v/>
      </c>
      <c r="G1323" s="8" t="s">
        <v>568</v>
      </c>
      <c r="H1323" s="8" t="str">
        <f t="shared" si="83"/>
        <v>""</v>
      </c>
      <c r="I1323" s="8" t="str">
        <f t="shared" si="81"/>
        <v/>
      </c>
      <c r="J1323" s="8" t="e">
        <f>IF(D1323&gt;Частотометр!B10,"высокочаст",IF(AND(Частотометр!C10&lt;D1323, D1323&lt;Частотометр!B10),"среднечаст","низкочаст"))</f>
        <v>#NUM!</v>
      </c>
      <c r="K1323" s="8" t="e">
        <f>IF(E1323&gt;Частотометр!C28,"высокая",IF(AND(Частотометр!D28&lt;E1323, E1323&lt;Частотометр!C28),"средняя","низкая"))</f>
        <v>#NUM!</v>
      </c>
    </row>
    <row r="1324" spans="1:11" x14ac:dyDescent="0.2">
      <c r="A1324" s="35">
        <f t="shared" si="80"/>
        <v>0</v>
      </c>
      <c r="B1324" s="8" t="s">
        <v>568</v>
      </c>
      <c r="F1324" s="8" t="str">
        <f t="shared" si="82"/>
        <v/>
      </c>
      <c r="G1324" s="8" t="s">
        <v>568</v>
      </c>
      <c r="H1324" s="8" t="str">
        <f t="shared" si="83"/>
        <v>""</v>
      </c>
      <c r="I1324" s="8" t="str">
        <f t="shared" si="81"/>
        <v/>
      </c>
      <c r="J1324" s="8" t="e">
        <f>IF(D1324&gt;Частотометр!B10,"высокочаст",IF(AND(Частотометр!C10&lt;D1324, D1324&lt;Частотометр!B10),"среднечаст","низкочаст"))</f>
        <v>#NUM!</v>
      </c>
      <c r="K1324" s="8" t="e">
        <f>IF(E1324&gt;Частотометр!C28,"высокая",IF(AND(Частотометр!D28&lt;E1324, E1324&lt;Частотометр!C28),"средняя","низкая"))</f>
        <v>#NUM!</v>
      </c>
    </row>
    <row r="1325" spans="1:11" x14ac:dyDescent="0.2">
      <c r="A1325" s="35">
        <f t="shared" si="80"/>
        <v>0</v>
      </c>
      <c r="B1325" s="8" t="s">
        <v>568</v>
      </c>
      <c r="F1325" s="8" t="str">
        <f t="shared" si="82"/>
        <v/>
      </c>
      <c r="G1325" s="8" t="s">
        <v>568</v>
      </c>
      <c r="H1325" s="8" t="str">
        <f t="shared" si="83"/>
        <v>""</v>
      </c>
      <c r="I1325" s="8" t="str">
        <f t="shared" si="81"/>
        <v/>
      </c>
      <c r="J1325" s="8" t="e">
        <f>IF(D1325&gt;Частотометр!B10,"высокочаст",IF(AND(Частотометр!C10&lt;D1325, D1325&lt;Частотометр!B10),"среднечаст","низкочаст"))</f>
        <v>#NUM!</v>
      </c>
      <c r="K1325" s="8" t="e">
        <f>IF(E1325&gt;Частотометр!C28,"высокая",IF(AND(Частотометр!D28&lt;E1325, E1325&lt;Частотометр!C28),"средняя","низкая"))</f>
        <v>#NUM!</v>
      </c>
    </row>
    <row r="1326" spans="1:11" x14ac:dyDescent="0.2">
      <c r="A1326" s="35">
        <f t="shared" si="80"/>
        <v>0</v>
      </c>
      <c r="B1326" s="8" t="s">
        <v>568</v>
      </c>
      <c r="F1326" s="8" t="str">
        <f t="shared" si="82"/>
        <v/>
      </c>
      <c r="G1326" s="8" t="s">
        <v>568</v>
      </c>
      <c r="H1326" s="8" t="str">
        <f t="shared" si="83"/>
        <v>""</v>
      </c>
      <c r="I1326" s="8" t="str">
        <f t="shared" si="81"/>
        <v/>
      </c>
      <c r="J1326" s="8" t="e">
        <f>IF(D1326&gt;Частотометр!B10,"высокочаст",IF(AND(Частотометр!C10&lt;D1326, D1326&lt;Частотометр!B10),"среднечаст","низкочаст"))</f>
        <v>#NUM!</v>
      </c>
      <c r="K1326" s="8" t="e">
        <f>IF(E1326&gt;Частотометр!C28,"высокая",IF(AND(Частотометр!D28&lt;E1326, E1326&lt;Частотометр!C28),"средняя","низкая"))</f>
        <v>#NUM!</v>
      </c>
    </row>
    <row r="1327" spans="1:11" x14ac:dyDescent="0.2">
      <c r="A1327" s="35">
        <f t="shared" si="80"/>
        <v>0</v>
      </c>
      <c r="B1327" s="8" t="s">
        <v>568</v>
      </c>
      <c r="F1327" s="8" t="str">
        <f t="shared" si="82"/>
        <v/>
      </c>
      <c r="G1327" s="8" t="s">
        <v>568</v>
      </c>
      <c r="H1327" s="8" t="str">
        <f t="shared" si="83"/>
        <v>""</v>
      </c>
      <c r="I1327" s="8" t="str">
        <f t="shared" si="81"/>
        <v/>
      </c>
      <c r="J1327" s="8" t="e">
        <f>IF(D1327&gt;Частотометр!B10,"высокочаст",IF(AND(Частотометр!C10&lt;D1327, D1327&lt;Частотометр!B10),"среднечаст","низкочаст"))</f>
        <v>#NUM!</v>
      </c>
      <c r="K1327" s="8" t="e">
        <f>IF(E1327&gt;Частотометр!C28,"высокая",IF(AND(Частотометр!D28&lt;E1327, E1327&lt;Частотометр!C28),"средняя","низкая"))</f>
        <v>#NUM!</v>
      </c>
    </row>
    <row r="1328" spans="1:11" x14ac:dyDescent="0.2">
      <c r="A1328" s="35">
        <f t="shared" si="80"/>
        <v>0</v>
      </c>
      <c r="B1328" s="8" t="s">
        <v>568</v>
      </c>
      <c r="F1328" s="8" t="str">
        <f t="shared" si="82"/>
        <v/>
      </c>
      <c r="G1328" s="8" t="s">
        <v>568</v>
      </c>
      <c r="H1328" s="8" t="str">
        <f t="shared" si="83"/>
        <v>""</v>
      </c>
      <c r="I1328" s="8" t="str">
        <f t="shared" si="81"/>
        <v/>
      </c>
      <c r="J1328" s="8" t="e">
        <f>IF(D1328&gt;Частотометр!B10,"высокочаст",IF(AND(Частотометр!C10&lt;D1328, D1328&lt;Частотометр!B10),"среднечаст","низкочаст"))</f>
        <v>#NUM!</v>
      </c>
      <c r="K1328" s="8" t="e">
        <f>IF(E1328&gt;Частотометр!C28,"высокая",IF(AND(Частотометр!D28&lt;E1328, E1328&lt;Частотометр!C28),"средняя","низкая"))</f>
        <v>#NUM!</v>
      </c>
    </row>
    <row r="1329" spans="1:11" x14ac:dyDescent="0.2">
      <c r="A1329" s="35">
        <f t="shared" si="80"/>
        <v>0</v>
      </c>
      <c r="B1329" s="8" t="s">
        <v>568</v>
      </c>
      <c r="F1329" s="8" t="str">
        <f t="shared" si="82"/>
        <v/>
      </c>
      <c r="G1329" s="8" t="s">
        <v>568</v>
      </c>
      <c r="H1329" s="8" t="str">
        <f t="shared" si="83"/>
        <v>""</v>
      </c>
      <c r="I1329" s="8" t="str">
        <f t="shared" si="81"/>
        <v/>
      </c>
      <c r="J1329" s="8" t="e">
        <f>IF(D1329&gt;Частотометр!B10,"высокочаст",IF(AND(Частотометр!C10&lt;D1329, D1329&lt;Частотометр!B10),"среднечаст","низкочаст"))</f>
        <v>#NUM!</v>
      </c>
      <c r="K1329" s="8" t="e">
        <f>IF(E1329&gt;Частотометр!C28,"высокая",IF(AND(Частотометр!D28&lt;E1329, E1329&lt;Частотометр!C28),"средняя","низкая"))</f>
        <v>#NUM!</v>
      </c>
    </row>
    <row r="1330" spans="1:11" x14ac:dyDescent="0.2">
      <c r="A1330" s="35">
        <f t="shared" si="80"/>
        <v>0</v>
      </c>
      <c r="B1330" s="8" t="s">
        <v>568</v>
      </c>
      <c r="F1330" s="8" t="str">
        <f t="shared" si="82"/>
        <v/>
      </c>
      <c r="G1330" s="8" t="s">
        <v>568</v>
      </c>
      <c r="H1330" s="8" t="str">
        <f t="shared" si="83"/>
        <v>""</v>
      </c>
      <c r="I1330" s="8" t="str">
        <f t="shared" si="81"/>
        <v/>
      </c>
      <c r="J1330" s="8" t="e">
        <f>IF(D1330&gt;Частотометр!B10,"высокочаст",IF(AND(Частотометр!C10&lt;D1330, D1330&lt;Частотометр!B10),"среднечаст","низкочаст"))</f>
        <v>#NUM!</v>
      </c>
      <c r="K1330" s="8" t="e">
        <f>IF(E1330&gt;Частотометр!C28,"высокая",IF(AND(Частотометр!D28&lt;E1330, E1330&lt;Частотометр!C28),"средняя","низкая"))</f>
        <v>#NUM!</v>
      </c>
    </row>
    <row r="1331" spans="1:11" x14ac:dyDescent="0.2">
      <c r="A1331" s="35">
        <f t="shared" si="80"/>
        <v>0</v>
      </c>
      <c r="B1331" s="8" t="s">
        <v>568</v>
      </c>
      <c r="F1331" s="8" t="str">
        <f t="shared" si="82"/>
        <v/>
      </c>
      <c r="G1331" s="8" t="s">
        <v>568</v>
      </c>
      <c r="H1331" s="8" t="str">
        <f t="shared" si="83"/>
        <v>""</v>
      </c>
      <c r="I1331" s="8" t="str">
        <f t="shared" si="81"/>
        <v/>
      </c>
      <c r="J1331" s="8" t="e">
        <f>IF(D1331&gt;Частотометр!B10,"высокочаст",IF(AND(Частотометр!C10&lt;D1331, D1331&lt;Частотометр!B10),"среднечаст","низкочаст"))</f>
        <v>#NUM!</v>
      </c>
      <c r="K1331" s="8" t="e">
        <f>IF(E1331&gt;Частотометр!C28,"высокая",IF(AND(Частотометр!D28&lt;E1331, E1331&lt;Частотометр!C28),"средняя","низкая"))</f>
        <v>#NUM!</v>
      </c>
    </row>
    <row r="1332" spans="1:11" x14ac:dyDescent="0.2">
      <c r="A1332" s="35">
        <f t="shared" si="80"/>
        <v>0</v>
      </c>
      <c r="B1332" s="8" t="s">
        <v>568</v>
      </c>
      <c r="F1332" s="8" t="str">
        <f t="shared" si="82"/>
        <v/>
      </c>
      <c r="G1332" s="8" t="s">
        <v>568</v>
      </c>
      <c r="H1332" s="8" t="str">
        <f t="shared" si="83"/>
        <v>""</v>
      </c>
      <c r="I1332" s="8" t="str">
        <f t="shared" si="81"/>
        <v/>
      </c>
      <c r="J1332" s="8" t="e">
        <f>IF(D1332&gt;Частотометр!B10,"высокочаст",IF(AND(Частотометр!C10&lt;D1332, D1332&lt;Частотометр!B10),"среднечаст","низкочаст"))</f>
        <v>#NUM!</v>
      </c>
      <c r="K1332" s="8" t="e">
        <f>IF(E1332&gt;Частотометр!C28,"высокая",IF(AND(Частотометр!D28&lt;E1332, E1332&lt;Частотометр!C28),"средняя","низкая"))</f>
        <v>#NUM!</v>
      </c>
    </row>
    <row r="1333" spans="1:11" x14ac:dyDescent="0.2">
      <c r="A1333" s="35">
        <f t="shared" si="80"/>
        <v>0</v>
      </c>
      <c r="B1333" s="8" t="s">
        <v>568</v>
      </c>
      <c r="F1333" s="8" t="str">
        <f t="shared" si="82"/>
        <v/>
      </c>
      <c r="G1333" s="8" t="s">
        <v>568</v>
      </c>
      <c r="H1333" s="8" t="str">
        <f t="shared" si="83"/>
        <v>""</v>
      </c>
      <c r="I1333" s="8" t="str">
        <f t="shared" si="81"/>
        <v/>
      </c>
      <c r="J1333" s="8" t="e">
        <f>IF(D1333&gt;Частотометр!B10,"высокочаст",IF(AND(Частотометр!C10&lt;D1333, D1333&lt;Частотометр!B10),"среднечаст","низкочаст"))</f>
        <v>#NUM!</v>
      </c>
      <c r="K1333" s="8" t="e">
        <f>IF(E1333&gt;Частотометр!C28,"высокая",IF(AND(Частотометр!D28&lt;E1333, E1333&lt;Частотометр!C28),"средняя","низкая"))</f>
        <v>#NUM!</v>
      </c>
    </row>
    <row r="1334" spans="1:11" x14ac:dyDescent="0.2">
      <c r="A1334" s="35">
        <f t="shared" si="80"/>
        <v>0</v>
      </c>
      <c r="B1334" s="8" t="s">
        <v>568</v>
      </c>
      <c r="F1334" s="8" t="str">
        <f t="shared" si="82"/>
        <v/>
      </c>
      <c r="G1334" s="8" t="s">
        <v>568</v>
      </c>
      <c r="H1334" s="8" t="str">
        <f t="shared" si="83"/>
        <v>""</v>
      </c>
      <c r="I1334" s="8" t="str">
        <f t="shared" si="81"/>
        <v/>
      </c>
      <c r="J1334" s="8" t="e">
        <f>IF(D1334&gt;Частотометр!B10,"высокочаст",IF(AND(Частотометр!C10&lt;D1334, D1334&lt;Частотометр!B10),"среднечаст","низкочаст"))</f>
        <v>#NUM!</v>
      </c>
      <c r="K1334" s="8" t="e">
        <f>IF(E1334&gt;Частотометр!C28,"высокая",IF(AND(Частотометр!D28&lt;E1334, E1334&lt;Частотометр!C28),"средняя","низкая"))</f>
        <v>#NUM!</v>
      </c>
    </row>
    <row r="1335" spans="1:11" x14ac:dyDescent="0.2">
      <c r="A1335" s="35">
        <f t="shared" si="80"/>
        <v>0</v>
      </c>
      <c r="B1335" s="8" t="s">
        <v>568</v>
      </c>
      <c r="F1335" s="8" t="str">
        <f t="shared" si="82"/>
        <v/>
      </c>
      <c r="G1335" s="8" t="s">
        <v>568</v>
      </c>
      <c r="H1335" s="8" t="str">
        <f t="shared" si="83"/>
        <v>""</v>
      </c>
      <c r="I1335" s="8" t="str">
        <f t="shared" si="81"/>
        <v/>
      </c>
      <c r="J1335" s="8" t="e">
        <f>IF(D1335&gt;Частотометр!B10,"высокочаст",IF(AND(Частотометр!C10&lt;D1335, D1335&lt;Частотометр!B10),"среднечаст","низкочаст"))</f>
        <v>#NUM!</v>
      </c>
      <c r="K1335" s="8" t="e">
        <f>IF(E1335&gt;Частотометр!C28,"высокая",IF(AND(Частотометр!D28&lt;E1335, E1335&lt;Частотометр!C28),"средняя","низкая"))</f>
        <v>#NUM!</v>
      </c>
    </row>
    <row r="1336" spans="1:11" x14ac:dyDescent="0.2">
      <c r="A1336" s="35">
        <f t="shared" si="80"/>
        <v>0</v>
      </c>
      <c r="B1336" s="8" t="s">
        <v>568</v>
      </c>
      <c r="F1336" s="8" t="str">
        <f t="shared" si="82"/>
        <v/>
      </c>
      <c r="G1336" s="8" t="s">
        <v>568</v>
      </c>
      <c r="H1336" s="8" t="str">
        <f t="shared" si="83"/>
        <v>""</v>
      </c>
      <c r="I1336" s="8" t="str">
        <f t="shared" si="81"/>
        <v/>
      </c>
      <c r="J1336" s="8" t="e">
        <f>IF(D1336&gt;Частотометр!B10,"высокочаст",IF(AND(Частотометр!C10&lt;D1336, D1336&lt;Частотометр!B10),"среднечаст","низкочаст"))</f>
        <v>#NUM!</v>
      </c>
      <c r="K1336" s="8" t="e">
        <f>IF(E1336&gt;Частотометр!C28,"высокая",IF(AND(Частотометр!D28&lt;E1336, E1336&lt;Частотометр!C28),"средняя","низкая"))</f>
        <v>#NUM!</v>
      </c>
    </row>
    <row r="1337" spans="1:11" x14ac:dyDescent="0.2">
      <c r="A1337" s="35">
        <f t="shared" si="80"/>
        <v>0</v>
      </c>
      <c r="B1337" s="8" t="s">
        <v>568</v>
      </c>
      <c r="F1337" s="8" t="str">
        <f t="shared" si="82"/>
        <v/>
      </c>
      <c r="G1337" s="8" t="s">
        <v>568</v>
      </c>
      <c r="H1337" s="8" t="str">
        <f t="shared" si="83"/>
        <v>""</v>
      </c>
      <c r="I1337" s="8" t="str">
        <f t="shared" si="81"/>
        <v/>
      </c>
      <c r="J1337" s="8" t="e">
        <f>IF(D1337&gt;Частотометр!B10,"высокочаст",IF(AND(Частотометр!C10&lt;D1337, D1337&lt;Частотометр!B10),"среднечаст","низкочаст"))</f>
        <v>#NUM!</v>
      </c>
      <c r="K1337" s="8" t="e">
        <f>IF(E1337&gt;Частотометр!C28,"высокая",IF(AND(Частотометр!D28&lt;E1337, E1337&lt;Частотометр!C28),"средняя","низкая"))</f>
        <v>#NUM!</v>
      </c>
    </row>
    <row r="1338" spans="1:11" x14ac:dyDescent="0.2">
      <c r="A1338" s="35">
        <f t="shared" si="80"/>
        <v>0</v>
      </c>
      <c r="B1338" s="8" t="s">
        <v>568</v>
      </c>
      <c r="F1338" s="8" t="str">
        <f t="shared" si="82"/>
        <v/>
      </c>
      <c r="G1338" s="8" t="s">
        <v>568</v>
      </c>
      <c r="H1338" s="8" t="str">
        <f t="shared" si="83"/>
        <v>""</v>
      </c>
      <c r="I1338" s="8" t="str">
        <f t="shared" si="81"/>
        <v/>
      </c>
      <c r="J1338" s="8" t="e">
        <f>IF(D1338&gt;Частотометр!B10,"высокочаст",IF(AND(Частотометр!C10&lt;D1338, D1338&lt;Частотометр!B10),"среднечаст","низкочаст"))</f>
        <v>#NUM!</v>
      </c>
      <c r="K1338" s="8" t="e">
        <f>IF(E1338&gt;Частотометр!C28,"высокая",IF(AND(Частотометр!D28&lt;E1338, E1338&lt;Частотометр!C28),"средняя","низкая"))</f>
        <v>#NUM!</v>
      </c>
    </row>
    <row r="1339" spans="1:11" x14ac:dyDescent="0.2">
      <c r="A1339" s="35">
        <f t="shared" si="80"/>
        <v>0</v>
      </c>
      <c r="B1339" s="8" t="s">
        <v>568</v>
      </c>
      <c r="F1339" s="8" t="str">
        <f t="shared" si="82"/>
        <v/>
      </c>
      <c r="G1339" s="8" t="s">
        <v>568</v>
      </c>
      <c r="H1339" s="8" t="str">
        <f t="shared" si="83"/>
        <v>""</v>
      </c>
      <c r="I1339" s="8" t="str">
        <f t="shared" si="81"/>
        <v/>
      </c>
      <c r="J1339" s="8" t="e">
        <f>IF(D1339&gt;Частотометр!B10,"высокочаст",IF(AND(Частотометр!C10&lt;D1339, D1339&lt;Частотометр!B10),"среднечаст","низкочаст"))</f>
        <v>#NUM!</v>
      </c>
      <c r="K1339" s="8" t="e">
        <f>IF(E1339&gt;Частотометр!C28,"высокая",IF(AND(Частотометр!D28&lt;E1339, E1339&lt;Частотометр!C28),"средняя","низкая"))</f>
        <v>#NUM!</v>
      </c>
    </row>
    <row r="1340" spans="1:11" x14ac:dyDescent="0.2">
      <c r="A1340" s="35">
        <f t="shared" si="80"/>
        <v>0</v>
      </c>
      <c r="B1340" s="8" t="s">
        <v>568</v>
      </c>
      <c r="F1340" s="8" t="str">
        <f t="shared" si="82"/>
        <v/>
      </c>
      <c r="G1340" s="8" t="s">
        <v>568</v>
      </c>
      <c r="H1340" s="8" t="str">
        <f t="shared" si="83"/>
        <v>""</v>
      </c>
      <c r="I1340" s="8" t="str">
        <f t="shared" si="81"/>
        <v/>
      </c>
      <c r="J1340" s="8" t="e">
        <f>IF(D1340&gt;Частотометр!B10,"высокочаст",IF(AND(Частотометр!C10&lt;D1340, D1340&lt;Частотометр!B10),"среднечаст","низкочаст"))</f>
        <v>#NUM!</v>
      </c>
      <c r="K1340" s="8" t="e">
        <f>IF(E1340&gt;Частотометр!C28,"высокая",IF(AND(Частотометр!D28&lt;E1340, E1340&lt;Частотометр!C28),"средняя","низкая"))</f>
        <v>#NUM!</v>
      </c>
    </row>
    <row r="1341" spans="1:11" x14ac:dyDescent="0.2">
      <c r="A1341" s="35">
        <f t="shared" si="80"/>
        <v>0</v>
      </c>
      <c r="B1341" s="8" t="s">
        <v>568</v>
      </c>
      <c r="F1341" s="8" t="str">
        <f t="shared" si="82"/>
        <v/>
      </c>
      <c r="G1341" s="8" t="s">
        <v>568</v>
      </c>
      <c r="H1341" s="8" t="str">
        <f t="shared" si="83"/>
        <v>""</v>
      </c>
      <c r="I1341" s="8" t="str">
        <f t="shared" si="81"/>
        <v/>
      </c>
      <c r="J1341" s="8" t="e">
        <f>IF(D1341&gt;Частотометр!B10,"высокочаст",IF(AND(Частотометр!C10&lt;D1341, D1341&lt;Частотометр!B10),"среднечаст","низкочаст"))</f>
        <v>#NUM!</v>
      </c>
      <c r="K1341" s="8" t="e">
        <f>IF(E1341&gt;Частотометр!C28,"высокая",IF(AND(Частотометр!D28&lt;E1341, E1341&lt;Частотометр!C28),"средняя","низкая"))</f>
        <v>#NUM!</v>
      </c>
    </row>
    <row r="1342" spans="1:11" x14ac:dyDescent="0.2">
      <c r="A1342" s="35">
        <f t="shared" si="80"/>
        <v>0</v>
      </c>
      <c r="B1342" s="8" t="s">
        <v>568</v>
      </c>
      <c r="F1342" s="8" t="str">
        <f t="shared" si="82"/>
        <v/>
      </c>
      <c r="G1342" s="8" t="s">
        <v>568</v>
      </c>
      <c r="H1342" s="8" t="str">
        <f t="shared" si="83"/>
        <v>""</v>
      </c>
      <c r="I1342" s="8" t="str">
        <f t="shared" si="81"/>
        <v/>
      </c>
      <c r="J1342" s="8" t="e">
        <f>IF(D1342&gt;Частотометр!B10,"высокочаст",IF(AND(Частотометр!C10&lt;D1342, D1342&lt;Частотометр!B10),"среднечаст","низкочаст"))</f>
        <v>#NUM!</v>
      </c>
      <c r="K1342" s="8" t="e">
        <f>IF(E1342&gt;Частотометр!C28,"высокая",IF(AND(Частотометр!D28&lt;E1342, E1342&lt;Частотометр!C28),"средняя","низкая"))</f>
        <v>#NUM!</v>
      </c>
    </row>
    <row r="1343" spans="1:11" x14ac:dyDescent="0.2">
      <c r="A1343" s="35">
        <f t="shared" si="80"/>
        <v>0</v>
      </c>
      <c r="B1343" s="8" t="s">
        <v>568</v>
      </c>
      <c r="F1343" s="8" t="str">
        <f t="shared" si="82"/>
        <v/>
      </c>
      <c r="G1343" s="8" t="s">
        <v>568</v>
      </c>
      <c r="H1343" s="8" t="str">
        <f t="shared" si="83"/>
        <v>""</v>
      </c>
      <c r="I1343" s="8" t="str">
        <f t="shared" si="81"/>
        <v/>
      </c>
      <c r="J1343" s="8" t="e">
        <f>IF(D1343&gt;Частотометр!B10,"высокочаст",IF(AND(Частотометр!C10&lt;D1343, D1343&lt;Частотометр!B10),"среднечаст","низкочаст"))</f>
        <v>#NUM!</v>
      </c>
      <c r="K1343" s="8" t="e">
        <f>IF(E1343&gt;Частотометр!C28,"высокая",IF(AND(Частотометр!D28&lt;E1343, E1343&lt;Частотометр!C28),"средняя","низкая"))</f>
        <v>#NUM!</v>
      </c>
    </row>
    <row r="1344" spans="1:11" x14ac:dyDescent="0.2">
      <c r="A1344" s="35">
        <f t="shared" si="80"/>
        <v>0</v>
      </c>
      <c r="B1344" s="8" t="s">
        <v>568</v>
      </c>
      <c r="F1344" s="8" t="str">
        <f t="shared" si="82"/>
        <v/>
      </c>
      <c r="G1344" s="8" t="s">
        <v>568</v>
      </c>
      <c r="H1344" s="8" t="str">
        <f t="shared" si="83"/>
        <v>""</v>
      </c>
      <c r="I1344" s="8" t="str">
        <f t="shared" si="81"/>
        <v/>
      </c>
      <c r="J1344" s="8" t="e">
        <f>IF(D1344&gt;Частотометр!B10,"высокочаст",IF(AND(Частотометр!C10&lt;D1344, D1344&lt;Частотометр!B10),"среднечаст","низкочаст"))</f>
        <v>#NUM!</v>
      </c>
      <c r="K1344" s="8" t="e">
        <f>IF(E1344&gt;Частотометр!C28,"высокая",IF(AND(Частотометр!D28&lt;E1344, E1344&lt;Частотометр!C28),"средняя","низкая"))</f>
        <v>#NUM!</v>
      </c>
    </row>
    <row r="1345" spans="1:11" x14ac:dyDescent="0.2">
      <c r="A1345" s="35">
        <f t="shared" si="80"/>
        <v>0</v>
      </c>
      <c r="B1345" s="8" t="s">
        <v>568</v>
      </c>
      <c r="F1345" s="8" t="str">
        <f t="shared" si="82"/>
        <v/>
      </c>
      <c r="G1345" s="8" t="s">
        <v>568</v>
      </c>
      <c r="H1345" s="8" t="str">
        <f t="shared" si="83"/>
        <v>""</v>
      </c>
      <c r="I1345" s="8" t="str">
        <f t="shared" si="81"/>
        <v/>
      </c>
      <c r="J1345" s="8" t="e">
        <f>IF(D1345&gt;Частотометр!B10,"высокочаст",IF(AND(Частотометр!C10&lt;D1345, D1345&lt;Частотометр!B10),"среднечаст","низкочаст"))</f>
        <v>#NUM!</v>
      </c>
      <c r="K1345" s="8" t="e">
        <f>IF(E1345&gt;Частотометр!C28,"высокая",IF(AND(Частотометр!D28&lt;E1345, E1345&lt;Частотометр!C28),"средняя","низкая"))</f>
        <v>#NUM!</v>
      </c>
    </row>
    <row r="1346" spans="1:11" x14ac:dyDescent="0.2">
      <c r="A1346" s="35">
        <f t="shared" ref="A1346:A1409" si="84">IF(ISBLANK(C1346),0,LEN(TRIM(C1346))-LEN(SUBSTITUTE(C1346," ",""))+1)</f>
        <v>0</v>
      </c>
      <c r="B1346" s="8" t="s">
        <v>568</v>
      </c>
      <c r="F1346" s="8" t="str">
        <f t="shared" si="82"/>
        <v/>
      </c>
      <c r="G1346" s="8" t="s">
        <v>568</v>
      </c>
      <c r="H1346" s="8" t="str">
        <f t="shared" si="83"/>
        <v>""</v>
      </c>
      <c r="I1346" s="8" t="str">
        <f t="shared" ref="I1346:I1409" si="85">SUBSTITUTE(C1346, LEFT(C1346,1),PROPER(LEFT(C1346,1)),1)</f>
        <v/>
      </c>
      <c r="J1346" s="8" t="e">
        <f>IF(D1346&gt;Частотометр!B10,"высокочаст",IF(AND(Частотометр!C10&lt;D1346, D1346&lt;Частотометр!B10),"среднечаст","низкочаст"))</f>
        <v>#NUM!</v>
      </c>
      <c r="K1346" s="8" t="e">
        <f>IF(E1346&gt;Частотометр!C28,"высокая",IF(AND(Частотометр!D28&lt;E1346, E1346&lt;Частотометр!C28),"средняя","низкая"))</f>
        <v>#NUM!</v>
      </c>
    </row>
    <row r="1347" spans="1:11" x14ac:dyDescent="0.2">
      <c r="A1347" s="35">
        <f t="shared" si="84"/>
        <v>0</v>
      </c>
      <c r="B1347" s="8" t="s">
        <v>568</v>
      </c>
      <c r="F1347" s="8" t="str">
        <f t="shared" ref="F1347:F1410" si="86">TRIM(C1347)</f>
        <v/>
      </c>
      <c r="G1347" s="8" t="s">
        <v>568</v>
      </c>
      <c r="H1347" s="8" t="str">
        <f t="shared" ref="H1347:H1410" si="87">CONCATENATE(B1347,F1347,G1347)</f>
        <v>""</v>
      </c>
      <c r="I1347" s="8" t="str">
        <f t="shared" si="85"/>
        <v/>
      </c>
      <c r="J1347" s="8" t="e">
        <f>IF(D1347&gt;Частотометр!B10,"высокочаст",IF(AND(Частотометр!C10&lt;D1347, D1347&lt;Частотометр!B10),"среднечаст","низкочаст"))</f>
        <v>#NUM!</v>
      </c>
      <c r="K1347" s="8" t="e">
        <f>IF(E1347&gt;Частотометр!C28,"высокая",IF(AND(Частотометр!D28&lt;E1347, E1347&lt;Частотометр!C28),"средняя","низкая"))</f>
        <v>#NUM!</v>
      </c>
    </row>
    <row r="1348" spans="1:11" x14ac:dyDescent="0.2">
      <c r="A1348" s="35">
        <f t="shared" si="84"/>
        <v>0</v>
      </c>
      <c r="B1348" s="8" t="s">
        <v>568</v>
      </c>
      <c r="F1348" s="8" t="str">
        <f t="shared" si="86"/>
        <v/>
      </c>
      <c r="G1348" s="8" t="s">
        <v>568</v>
      </c>
      <c r="H1348" s="8" t="str">
        <f t="shared" si="87"/>
        <v>""</v>
      </c>
      <c r="I1348" s="8" t="str">
        <f t="shared" si="85"/>
        <v/>
      </c>
      <c r="J1348" s="8" t="e">
        <f>IF(D1348&gt;Частотометр!B10,"высокочаст",IF(AND(Частотометр!C10&lt;D1348, D1348&lt;Частотометр!B10),"среднечаст","низкочаст"))</f>
        <v>#NUM!</v>
      </c>
      <c r="K1348" s="8" t="e">
        <f>IF(E1348&gt;Частотометр!C28,"высокая",IF(AND(Частотометр!D28&lt;E1348, E1348&lt;Частотометр!C28),"средняя","низкая"))</f>
        <v>#NUM!</v>
      </c>
    </row>
    <row r="1349" spans="1:11" x14ac:dyDescent="0.2">
      <c r="A1349" s="35">
        <f t="shared" si="84"/>
        <v>0</v>
      </c>
      <c r="B1349" s="8" t="s">
        <v>568</v>
      </c>
      <c r="F1349" s="8" t="str">
        <f t="shared" si="86"/>
        <v/>
      </c>
      <c r="G1349" s="8" t="s">
        <v>568</v>
      </c>
      <c r="H1349" s="8" t="str">
        <f t="shared" si="87"/>
        <v>""</v>
      </c>
      <c r="I1349" s="8" t="str">
        <f t="shared" si="85"/>
        <v/>
      </c>
      <c r="J1349" s="8" t="e">
        <f>IF(D1349&gt;Частотометр!B10,"высокочаст",IF(AND(Частотометр!C10&lt;D1349, D1349&lt;Частотометр!B10),"среднечаст","низкочаст"))</f>
        <v>#NUM!</v>
      </c>
      <c r="K1349" s="8" t="e">
        <f>IF(E1349&gt;Частотометр!C28,"высокая",IF(AND(Частотометр!D28&lt;E1349, E1349&lt;Частотометр!C28),"средняя","низкая"))</f>
        <v>#NUM!</v>
      </c>
    </row>
    <row r="1350" spans="1:11" x14ac:dyDescent="0.2">
      <c r="A1350" s="35">
        <f t="shared" si="84"/>
        <v>0</v>
      </c>
      <c r="B1350" s="8" t="s">
        <v>568</v>
      </c>
      <c r="F1350" s="8" t="str">
        <f t="shared" si="86"/>
        <v/>
      </c>
      <c r="G1350" s="8" t="s">
        <v>568</v>
      </c>
      <c r="H1350" s="8" t="str">
        <f t="shared" si="87"/>
        <v>""</v>
      </c>
      <c r="I1350" s="8" t="str">
        <f t="shared" si="85"/>
        <v/>
      </c>
      <c r="J1350" s="8" t="e">
        <f>IF(D1350&gt;Частотометр!B10,"высокочаст",IF(AND(Частотометр!C10&lt;D1350, D1350&lt;Частотометр!B10),"среднечаст","низкочаст"))</f>
        <v>#NUM!</v>
      </c>
      <c r="K1350" s="8" t="e">
        <f>IF(E1350&gt;Частотометр!C28,"высокая",IF(AND(Частотометр!D28&lt;E1350, E1350&lt;Частотометр!C28),"средняя","низкая"))</f>
        <v>#NUM!</v>
      </c>
    </row>
    <row r="1351" spans="1:11" x14ac:dyDescent="0.2">
      <c r="A1351" s="35">
        <f t="shared" si="84"/>
        <v>0</v>
      </c>
      <c r="B1351" s="8" t="s">
        <v>568</v>
      </c>
      <c r="F1351" s="8" t="str">
        <f t="shared" si="86"/>
        <v/>
      </c>
      <c r="G1351" s="8" t="s">
        <v>568</v>
      </c>
      <c r="H1351" s="8" t="str">
        <f t="shared" si="87"/>
        <v>""</v>
      </c>
      <c r="I1351" s="8" t="str">
        <f t="shared" si="85"/>
        <v/>
      </c>
      <c r="J1351" s="8" t="e">
        <f>IF(D1351&gt;Частотометр!B10,"высокочаст",IF(AND(Частотометр!C10&lt;D1351, D1351&lt;Частотометр!B10),"среднечаст","низкочаст"))</f>
        <v>#NUM!</v>
      </c>
      <c r="K1351" s="8" t="e">
        <f>IF(E1351&gt;Частотометр!C28,"высокая",IF(AND(Частотометр!D28&lt;E1351, E1351&lt;Частотометр!C28),"средняя","низкая"))</f>
        <v>#NUM!</v>
      </c>
    </row>
    <row r="1352" spans="1:11" x14ac:dyDescent="0.2">
      <c r="A1352" s="35">
        <f t="shared" si="84"/>
        <v>0</v>
      </c>
      <c r="B1352" s="8" t="s">
        <v>568</v>
      </c>
      <c r="F1352" s="8" t="str">
        <f t="shared" si="86"/>
        <v/>
      </c>
      <c r="G1352" s="8" t="s">
        <v>568</v>
      </c>
      <c r="H1352" s="8" t="str">
        <f t="shared" si="87"/>
        <v>""</v>
      </c>
      <c r="I1352" s="8" t="str">
        <f t="shared" si="85"/>
        <v/>
      </c>
      <c r="J1352" s="8" t="e">
        <f>IF(D1352&gt;Частотометр!B10,"высокочаст",IF(AND(Частотометр!C10&lt;D1352, D1352&lt;Частотометр!B10),"среднечаст","низкочаст"))</f>
        <v>#NUM!</v>
      </c>
      <c r="K1352" s="8" t="e">
        <f>IF(E1352&gt;Частотометр!C28,"высокая",IF(AND(Частотометр!D28&lt;E1352, E1352&lt;Частотометр!C28),"средняя","низкая"))</f>
        <v>#NUM!</v>
      </c>
    </row>
    <row r="1353" spans="1:11" x14ac:dyDescent="0.2">
      <c r="A1353" s="35">
        <f t="shared" si="84"/>
        <v>0</v>
      </c>
      <c r="B1353" s="8" t="s">
        <v>568</v>
      </c>
      <c r="F1353" s="8" t="str">
        <f t="shared" si="86"/>
        <v/>
      </c>
      <c r="G1353" s="8" t="s">
        <v>568</v>
      </c>
      <c r="H1353" s="8" t="str">
        <f t="shared" si="87"/>
        <v>""</v>
      </c>
      <c r="I1353" s="8" t="str">
        <f t="shared" si="85"/>
        <v/>
      </c>
      <c r="J1353" s="8" t="e">
        <f>IF(D1353&gt;Частотометр!B10,"высокочаст",IF(AND(Частотометр!C10&lt;D1353, D1353&lt;Частотометр!B10),"среднечаст","низкочаст"))</f>
        <v>#NUM!</v>
      </c>
      <c r="K1353" s="8" t="e">
        <f>IF(E1353&gt;Частотометр!C28,"высокая",IF(AND(Частотометр!D28&lt;E1353, E1353&lt;Частотометр!C28),"средняя","низкая"))</f>
        <v>#NUM!</v>
      </c>
    </row>
    <row r="1354" spans="1:11" x14ac:dyDescent="0.2">
      <c r="A1354" s="35">
        <f t="shared" si="84"/>
        <v>0</v>
      </c>
      <c r="B1354" s="8" t="s">
        <v>568</v>
      </c>
      <c r="F1354" s="8" t="str">
        <f t="shared" si="86"/>
        <v/>
      </c>
      <c r="G1354" s="8" t="s">
        <v>568</v>
      </c>
      <c r="H1354" s="8" t="str">
        <f t="shared" si="87"/>
        <v>""</v>
      </c>
      <c r="I1354" s="8" t="str">
        <f t="shared" si="85"/>
        <v/>
      </c>
      <c r="J1354" s="8" t="e">
        <f>IF(D1354&gt;Частотометр!B10,"высокочаст",IF(AND(Частотометр!C10&lt;D1354, D1354&lt;Частотометр!B10),"среднечаст","низкочаст"))</f>
        <v>#NUM!</v>
      </c>
      <c r="K1354" s="8" t="e">
        <f>IF(E1354&gt;Частотометр!C28,"высокая",IF(AND(Частотометр!D28&lt;E1354, E1354&lt;Частотометр!C28),"средняя","низкая"))</f>
        <v>#NUM!</v>
      </c>
    </row>
    <row r="1355" spans="1:11" x14ac:dyDescent="0.2">
      <c r="A1355" s="35">
        <f t="shared" si="84"/>
        <v>0</v>
      </c>
      <c r="B1355" s="8" t="s">
        <v>568</v>
      </c>
      <c r="F1355" s="8" t="str">
        <f t="shared" si="86"/>
        <v/>
      </c>
      <c r="G1355" s="8" t="s">
        <v>568</v>
      </c>
      <c r="H1355" s="8" t="str">
        <f t="shared" si="87"/>
        <v>""</v>
      </c>
      <c r="I1355" s="8" t="str">
        <f t="shared" si="85"/>
        <v/>
      </c>
      <c r="J1355" s="8" t="e">
        <f>IF(D1355&gt;Частотометр!B10,"высокочаст",IF(AND(Частотометр!C10&lt;D1355, D1355&lt;Частотометр!B10),"среднечаст","низкочаст"))</f>
        <v>#NUM!</v>
      </c>
      <c r="K1355" s="8" t="e">
        <f>IF(E1355&gt;Частотометр!C28,"высокая",IF(AND(Частотометр!D28&lt;E1355, E1355&lt;Частотометр!C28),"средняя","низкая"))</f>
        <v>#NUM!</v>
      </c>
    </row>
    <row r="1356" spans="1:11" x14ac:dyDescent="0.2">
      <c r="A1356" s="35">
        <f t="shared" si="84"/>
        <v>0</v>
      </c>
      <c r="B1356" s="8" t="s">
        <v>568</v>
      </c>
      <c r="F1356" s="8" t="str">
        <f t="shared" si="86"/>
        <v/>
      </c>
      <c r="G1356" s="8" t="s">
        <v>568</v>
      </c>
      <c r="H1356" s="8" t="str">
        <f t="shared" si="87"/>
        <v>""</v>
      </c>
      <c r="I1356" s="8" t="str">
        <f t="shared" si="85"/>
        <v/>
      </c>
      <c r="J1356" s="8" t="e">
        <f>IF(D1356&gt;Частотометр!B10,"высокочаст",IF(AND(Частотометр!C10&lt;D1356, D1356&lt;Частотометр!B10),"среднечаст","низкочаст"))</f>
        <v>#NUM!</v>
      </c>
      <c r="K1356" s="8" t="e">
        <f>IF(E1356&gt;Частотометр!C28,"высокая",IF(AND(Частотометр!D28&lt;E1356, E1356&lt;Частотометр!C28),"средняя","низкая"))</f>
        <v>#NUM!</v>
      </c>
    </row>
    <row r="1357" spans="1:11" x14ac:dyDescent="0.2">
      <c r="A1357" s="35">
        <f t="shared" si="84"/>
        <v>0</v>
      </c>
      <c r="B1357" s="8" t="s">
        <v>568</v>
      </c>
      <c r="F1357" s="8" t="str">
        <f t="shared" si="86"/>
        <v/>
      </c>
      <c r="G1357" s="8" t="s">
        <v>568</v>
      </c>
      <c r="H1357" s="8" t="str">
        <f t="shared" si="87"/>
        <v>""</v>
      </c>
      <c r="I1357" s="8" t="str">
        <f t="shared" si="85"/>
        <v/>
      </c>
      <c r="J1357" s="8" t="e">
        <f>IF(D1357&gt;Частотометр!B10,"высокочаст",IF(AND(Частотометр!C10&lt;D1357, D1357&lt;Частотометр!B10),"среднечаст","низкочаст"))</f>
        <v>#NUM!</v>
      </c>
      <c r="K1357" s="8" t="e">
        <f>IF(E1357&gt;Частотометр!C28,"высокая",IF(AND(Частотометр!D28&lt;E1357, E1357&lt;Частотометр!C28),"средняя","низкая"))</f>
        <v>#NUM!</v>
      </c>
    </row>
    <row r="1358" spans="1:11" x14ac:dyDescent="0.2">
      <c r="A1358" s="35">
        <f t="shared" si="84"/>
        <v>0</v>
      </c>
      <c r="B1358" s="8" t="s">
        <v>568</v>
      </c>
      <c r="F1358" s="8" t="str">
        <f t="shared" si="86"/>
        <v/>
      </c>
      <c r="G1358" s="8" t="s">
        <v>568</v>
      </c>
      <c r="H1358" s="8" t="str">
        <f t="shared" si="87"/>
        <v>""</v>
      </c>
      <c r="I1358" s="8" t="str">
        <f t="shared" si="85"/>
        <v/>
      </c>
      <c r="J1358" s="8" t="e">
        <f>IF(D1358&gt;Частотометр!B10,"высокочаст",IF(AND(Частотометр!C10&lt;D1358, D1358&lt;Частотометр!B10),"среднечаст","низкочаст"))</f>
        <v>#NUM!</v>
      </c>
      <c r="K1358" s="8" t="e">
        <f>IF(E1358&gt;Частотометр!C28,"высокая",IF(AND(Частотометр!D28&lt;E1358, E1358&lt;Частотометр!C28),"средняя","низкая"))</f>
        <v>#NUM!</v>
      </c>
    </row>
    <row r="1359" spans="1:11" x14ac:dyDescent="0.2">
      <c r="A1359" s="35">
        <f t="shared" si="84"/>
        <v>0</v>
      </c>
      <c r="B1359" s="8" t="s">
        <v>568</v>
      </c>
      <c r="F1359" s="8" t="str">
        <f t="shared" si="86"/>
        <v/>
      </c>
      <c r="G1359" s="8" t="s">
        <v>568</v>
      </c>
      <c r="H1359" s="8" t="str">
        <f t="shared" si="87"/>
        <v>""</v>
      </c>
      <c r="I1359" s="8" t="str">
        <f t="shared" si="85"/>
        <v/>
      </c>
      <c r="J1359" s="8" t="e">
        <f>IF(D1359&gt;Частотометр!B10,"высокочаст",IF(AND(Частотометр!C10&lt;D1359, D1359&lt;Частотометр!B10),"среднечаст","низкочаст"))</f>
        <v>#NUM!</v>
      </c>
      <c r="K1359" s="8" t="e">
        <f>IF(E1359&gt;Частотометр!C28,"высокая",IF(AND(Частотометр!D28&lt;E1359, E1359&lt;Частотометр!C28),"средняя","низкая"))</f>
        <v>#NUM!</v>
      </c>
    </row>
    <row r="1360" spans="1:11" x14ac:dyDescent="0.2">
      <c r="A1360" s="35">
        <f t="shared" si="84"/>
        <v>0</v>
      </c>
      <c r="B1360" s="8" t="s">
        <v>568</v>
      </c>
      <c r="F1360" s="8" t="str">
        <f t="shared" si="86"/>
        <v/>
      </c>
      <c r="G1360" s="8" t="s">
        <v>568</v>
      </c>
      <c r="H1360" s="8" t="str">
        <f t="shared" si="87"/>
        <v>""</v>
      </c>
      <c r="I1360" s="8" t="str">
        <f t="shared" si="85"/>
        <v/>
      </c>
      <c r="J1360" s="8" t="e">
        <f>IF(D1360&gt;Частотометр!B10,"высокочаст",IF(AND(Частотометр!C10&lt;D1360, D1360&lt;Частотометр!B10),"среднечаст","низкочаст"))</f>
        <v>#NUM!</v>
      </c>
      <c r="K1360" s="8" t="e">
        <f>IF(E1360&gt;Частотометр!C28,"высокая",IF(AND(Частотометр!D28&lt;E1360, E1360&lt;Частотометр!C28),"средняя","низкая"))</f>
        <v>#NUM!</v>
      </c>
    </row>
    <row r="1361" spans="1:11" x14ac:dyDescent="0.2">
      <c r="A1361" s="35">
        <f t="shared" si="84"/>
        <v>0</v>
      </c>
      <c r="B1361" s="8" t="s">
        <v>568</v>
      </c>
      <c r="F1361" s="8" t="str">
        <f t="shared" si="86"/>
        <v/>
      </c>
      <c r="G1361" s="8" t="s">
        <v>568</v>
      </c>
      <c r="H1361" s="8" t="str">
        <f t="shared" si="87"/>
        <v>""</v>
      </c>
      <c r="I1361" s="8" t="str">
        <f t="shared" si="85"/>
        <v/>
      </c>
      <c r="J1361" s="8" t="e">
        <f>IF(D1361&gt;Частотометр!B10,"высокочаст",IF(AND(Частотометр!C10&lt;D1361, D1361&lt;Частотометр!B10),"среднечаст","низкочаст"))</f>
        <v>#NUM!</v>
      </c>
      <c r="K1361" s="8" t="e">
        <f>IF(E1361&gt;Частотометр!C28,"высокая",IF(AND(Частотометр!D28&lt;E1361, E1361&lt;Частотометр!C28),"средняя","низкая"))</f>
        <v>#NUM!</v>
      </c>
    </row>
    <row r="1362" spans="1:11" x14ac:dyDescent="0.2">
      <c r="A1362" s="35">
        <f t="shared" si="84"/>
        <v>0</v>
      </c>
      <c r="B1362" s="8" t="s">
        <v>568</v>
      </c>
      <c r="F1362" s="8" t="str">
        <f t="shared" si="86"/>
        <v/>
      </c>
      <c r="G1362" s="8" t="s">
        <v>568</v>
      </c>
      <c r="H1362" s="8" t="str">
        <f t="shared" si="87"/>
        <v>""</v>
      </c>
      <c r="I1362" s="8" t="str">
        <f t="shared" si="85"/>
        <v/>
      </c>
      <c r="J1362" s="8" t="e">
        <f>IF(D1362&gt;Частотометр!B10,"высокочаст",IF(AND(Частотометр!C10&lt;D1362, D1362&lt;Частотометр!B10),"среднечаст","низкочаст"))</f>
        <v>#NUM!</v>
      </c>
      <c r="K1362" s="8" t="e">
        <f>IF(E1362&gt;Частотометр!C28,"высокая",IF(AND(Частотометр!D28&lt;E1362, E1362&lt;Частотометр!C28),"средняя","низкая"))</f>
        <v>#NUM!</v>
      </c>
    </row>
    <row r="1363" spans="1:11" x14ac:dyDescent="0.2">
      <c r="A1363" s="35">
        <f t="shared" si="84"/>
        <v>0</v>
      </c>
      <c r="B1363" s="8" t="s">
        <v>568</v>
      </c>
      <c r="F1363" s="8" t="str">
        <f t="shared" si="86"/>
        <v/>
      </c>
      <c r="G1363" s="8" t="s">
        <v>568</v>
      </c>
      <c r="H1363" s="8" t="str">
        <f t="shared" si="87"/>
        <v>""</v>
      </c>
      <c r="I1363" s="8" t="str">
        <f t="shared" si="85"/>
        <v/>
      </c>
      <c r="J1363" s="8" t="e">
        <f>IF(D1363&gt;Частотометр!B10,"высокочаст",IF(AND(Частотометр!C10&lt;D1363, D1363&lt;Частотометр!B10),"среднечаст","низкочаст"))</f>
        <v>#NUM!</v>
      </c>
      <c r="K1363" s="8" t="e">
        <f>IF(E1363&gt;Частотометр!C28,"высокая",IF(AND(Частотометр!D28&lt;E1363, E1363&lt;Частотометр!C28),"средняя","низкая"))</f>
        <v>#NUM!</v>
      </c>
    </row>
    <row r="1364" spans="1:11" x14ac:dyDescent="0.2">
      <c r="A1364" s="35">
        <f t="shared" si="84"/>
        <v>0</v>
      </c>
      <c r="B1364" s="8" t="s">
        <v>568</v>
      </c>
      <c r="F1364" s="8" t="str">
        <f t="shared" si="86"/>
        <v/>
      </c>
      <c r="G1364" s="8" t="s">
        <v>568</v>
      </c>
      <c r="H1364" s="8" t="str">
        <f t="shared" si="87"/>
        <v>""</v>
      </c>
      <c r="I1364" s="8" t="str">
        <f t="shared" si="85"/>
        <v/>
      </c>
      <c r="J1364" s="8" t="e">
        <f>IF(D1364&gt;Частотометр!B10,"высокочаст",IF(AND(Частотометр!C10&lt;D1364, D1364&lt;Частотометр!B10),"среднечаст","низкочаст"))</f>
        <v>#NUM!</v>
      </c>
      <c r="K1364" s="8" t="e">
        <f>IF(E1364&gt;Частотометр!C28,"высокая",IF(AND(Частотометр!D28&lt;E1364, E1364&lt;Частотометр!C28),"средняя","низкая"))</f>
        <v>#NUM!</v>
      </c>
    </row>
    <row r="1365" spans="1:11" x14ac:dyDescent="0.2">
      <c r="A1365" s="35">
        <f t="shared" si="84"/>
        <v>0</v>
      </c>
      <c r="B1365" s="8" t="s">
        <v>568</v>
      </c>
      <c r="F1365" s="8" t="str">
        <f t="shared" si="86"/>
        <v/>
      </c>
      <c r="G1365" s="8" t="s">
        <v>568</v>
      </c>
      <c r="H1365" s="8" t="str">
        <f t="shared" si="87"/>
        <v>""</v>
      </c>
      <c r="I1365" s="8" t="str">
        <f t="shared" si="85"/>
        <v/>
      </c>
      <c r="J1365" s="8" t="e">
        <f>IF(D1365&gt;Частотометр!B10,"высокочаст",IF(AND(Частотометр!C10&lt;D1365, D1365&lt;Частотометр!B10),"среднечаст","низкочаст"))</f>
        <v>#NUM!</v>
      </c>
      <c r="K1365" s="8" t="e">
        <f>IF(E1365&gt;Частотометр!C28,"высокая",IF(AND(Частотометр!D28&lt;E1365, E1365&lt;Частотометр!C28),"средняя","низкая"))</f>
        <v>#NUM!</v>
      </c>
    </row>
    <row r="1366" spans="1:11" x14ac:dyDescent="0.2">
      <c r="A1366" s="35">
        <f t="shared" si="84"/>
        <v>0</v>
      </c>
      <c r="B1366" s="8" t="s">
        <v>568</v>
      </c>
      <c r="F1366" s="8" t="str">
        <f t="shared" si="86"/>
        <v/>
      </c>
      <c r="G1366" s="8" t="s">
        <v>568</v>
      </c>
      <c r="H1366" s="8" t="str">
        <f t="shared" si="87"/>
        <v>""</v>
      </c>
      <c r="I1366" s="8" t="str">
        <f t="shared" si="85"/>
        <v/>
      </c>
      <c r="J1366" s="8" t="e">
        <f>IF(D1366&gt;Частотометр!B10,"высокочаст",IF(AND(Частотометр!C10&lt;D1366, D1366&lt;Частотометр!B10),"среднечаст","низкочаст"))</f>
        <v>#NUM!</v>
      </c>
      <c r="K1366" s="8" t="e">
        <f>IF(E1366&gt;Частотометр!C28,"высокая",IF(AND(Частотометр!D28&lt;E1366, E1366&lt;Частотометр!C28),"средняя","низкая"))</f>
        <v>#NUM!</v>
      </c>
    </row>
    <row r="1367" spans="1:11" x14ac:dyDescent="0.2">
      <c r="A1367" s="35">
        <f t="shared" si="84"/>
        <v>0</v>
      </c>
      <c r="B1367" s="8" t="s">
        <v>568</v>
      </c>
      <c r="F1367" s="8" t="str">
        <f t="shared" si="86"/>
        <v/>
      </c>
      <c r="G1367" s="8" t="s">
        <v>568</v>
      </c>
      <c r="H1367" s="8" t="str">
        <f t="shared" si="87"/>
        <v>""</v>
      </c>
      <c r="I1367" s="8" t="str">
        <f t="shared" si="85"/>
        <v/>
      </c>
      <c r="J1367" s="8" t="e">
        <f>IF(D1367&gt;Частотометр!B10,"высокочаст",IF(AND(Частотометр!C10&lt;D1367, D1367&lt;Частотометр!B10),"среднечаст","низкочаст"))</f>
        <v>#NUM!</v>
      </c>
      <c r="K1367" s="8" t="e">
        <f>IF(E1367&gt;Частотометр!C28,"высокая",IF(AND(Частотометр!D28&lt;E1367, E1367&lt;Частотометр!C28),"средняя","низкая"))</f>
        <v>#NUM!</v>
      </c>
    </row>
    <row r="1368" spans="1:11" x14ac:dyDescent="0.2">
      <c r="A1368" s="35">
        <f t="shared" si="84"/>
        <v>0</v>
      </c>
      <c r="B1368" s="8" t="s">
        <v>568</v>
      </c>
      <c r="F1368" s="8" t="str">
        <f t="shared" si="86"/>
        <v/>
      </c>
      <c r="G1368" s="8" t="s">
        <v>568</v>
      </c>
      <c r="H1368" s="8" t="str">
        <f t="shared" si="87"/>
        <v>""</v>
      </c>
      <c r="I1368" s="8" t="str">
        <f t="shared" si="85"/>
        <v/>
      </c>
      <c r="J1368" s="8" t="e">
        <f>IF(D1368&gt;Частотометр!B10,"высокочаст",IF(AND(Частотометр!C10&lt;D1368, D1368&lt;Частотометр!B10),"среднечаст","низкочаст"))</f>
        <v>#NUM!</v>
      </c>
      <c r="K1368" s="8" t="e">
        <f>IF(E1368&gt;Частотометр!C28,"высокая",IF(AND(Частотометр!D28&lt;E1368, E1368&lt;Частотометр!C28),"средняя","низкая"))</f>
        <v>#NUM!</v>
      </c>
    </row>
    <row r="1369" spans="1:11" x14ac:dyDescent="0.2">
      <c r="A1369" s="35">
        <f t="shared" si="84"/>
        <v>0</v>
      </c>
      <c r="B1369" s="8" t="s">
        <v>568</v>
      </c>
      <c r="F1369" s="8" t="str">
        <f t="shared" si="86"/>
        <v/>
      </c>
      <c r="G1369" s="8" t="s">
        <v>568</v>
      </c>
      <c r="H1369" s="8" t="str">
        <f t="shared" si="87"/>
        <v>""</v>
      </c>
      <c r="I1369" s="8" t="str">
        <f t="shared" si="85"/>
        <v/>
      </c>
      <c r="J1369" s="8" t="e">
        <f>IF(D1369&gt;Частотометр!B10,"высокочаст",IF(AND(Частотометр!C10&lt;D1369, D1369&lt;Частотометр!B10),"среднечаст","низкочаст"))</f>
        <v>#NUM!</v>
      </c>
      <c r="K1369" s="8" t="e">
        <f>IF(E1369&gt;Частотометр!C28,"высокая",IF(AND(Частотометр!D28&lt;E1369, E1369&lt;Частотометр!C28),"средняя","низкая"))</f>
        <v>#NUM!</v>
      </c>
    </row>
    <row r="1370" spans="1:11" x14ac:dyDescent="0.2">
      <c r="A1370" s="35">
        <f t="shared" si="84"/>
        <v>0</v>
      </c>
      <c r="B1370" s="8" t="s">
        <v>568</v>
      </c>
      <c r="F1370" s="8" t="str">
        <f t="shared" si="86"/>
        <v/>
      </c>
      <c r="G1370" s="8" t="s">
        <v>568</v>
      </c>
      <c r="H1370" s="8" t="str">
        <f t="shared" si="87"/>
        <v>""</v>
      </c>
      <c r="I1370" s="8" t="str">
        <f t="shared" si="85"/>
        <v/>
      </c>
      <c r="J1370" s="8" t="e">
        <f>IF(D1370&gt;Частотометр!B10,"высокочаст",IF(AND(Частотометр!C10&lt;D1370, D1370&lt;Частотометр!B10),"среднечаст","низкочаст"))</f>
        <v>#NUM!</v>
      </c>
      <c r="K1370" s="8" t="e">
        <f>IF(E1370&gt;Частотометр!C28,"высокая",IF(AND(Частотометр!D28&lt;E1370, E1370&lt;Частотометр!C28),"средняя","низкая"))</f>
        <v>#NUM!</v>
      </c>
    </row>
    <row r="1371" spans="1:11" x14ac:dyDescent="0.2">
      <c r="A1371" s="35">
        <f t="shared" si="84"/>
        <v>0</v>
      </c>
      <c r="B1371" s="8" t="s">
        <v>568</v>
      </c>
      <c r="F1371" s="8" t="str">
        <f t="shared" si="86"/>
        <v/>
      </c>
      <c r="G1371" s="8" t="s">
        <v>568</v>
      </c>
      <c r="H1371" s="8" t="str">
        <f t="shared" si="87"/>
        <v>""</v>
      </c>
      <c r="I1371" s="8" t="str">
        <f t="shared" si="85"/>
        <v/>
      </c>
      <c r="J1371" s="8" t="e">
        <f>IF(D1371&gt;Частотометр!B10,"высокочаст",IF(AND(Частотометр!C10&lt;D1371, D1371&lt;Частотометр!B10),"среднечаст","низкочаст"))</f>
        <v>#NUM!</v>
      </c>
      <c r="K1371" s="8" t="e">
        <f>IF(E1371&gt;Частотометр!C28,"высокая",IF(AND(Частотометр!D28&lt;E1371, E1371&lt;Частотометр!C28),"средняя","низкая"))</f>
        <v>#NUM!</v>
      </c>
    </row>
    <row r="1372" spans="1:11" x14ac:dyDescent="0.2">
      <c r="A1372" s="35">
        <f t="shared" si="84"/>
        <v>0</v>
      </c>
      <c r="B1372" s="8" t="s">
        <v>568</v>
      </c>
      <c r="F1372" s="8" t="str">
        <f t="shared" si="86"/>
        <v/>
      </c>
      <c r="G1372" s="8" t="s">
        <v>568</v>
      </c>
      <c r="H1372" s="8" t="str">
        <f t="shared" si="87"/>
        <v>""</v>
      </c>
      <c r="I1372" s="8" t="str">
        <f t="shared" si="85"/>
        <v/>
      </c>
      <c r="J1372" s="8" t="e">
        <f>IF(D1372&gt;Частотометр!B10,"высокочаст",IF(AND(Частотометр!C10&lt;D1372, D1372&lt;Частотометр!B10),"среднечаст","низкочаст"))</f>
        <v>#NUM!</v>
      </c>
      <c r="K1372" s="8" t="e">
        <f>IF(E1372&gt;Частотометр!C28,"высокая",IF(AND(Частотометр!D28&lt;E1372, E1372&lt;Частотометр!C28),"средняя","низкая"))</f>
        <v>#NUM!</v>
      </c>
    </row>
    <row r="1373" spans="1:11" x14ac:dyDescent="0.2">
      <c r="A1373" s="35">
        <f t="shared" si="84"/>
        <v>0</v>
      </c>
      <c r="B1373" s="8" t="s">
        <v>568</v>
      </c>
      <c r="F1373" s="8" t="str">
        <f t="shared" si="86"/>
        <v/>
      </c>
      <c r="G1373" s="8" t="s">
        <v>568</v>
      </c>
      <c r="H1373" s="8" t="str">
        <f t="shared" si="87"/>
        <v>""</v>
      </c>
      <c r="I1373" s="8" t="str">
        <f t="shared" si="85"/>
        <v/>
      </c>
      <c r="J1373" s="8" t="e">
        <f>IF(D1373&gt;Частотометр!B10,"высокочаст",IF(AND(Частотометр!C10&lt;D1373, D1373&lt;Частотометр!B10),"среднечаст","низкочаст"))</f>
        <v>#NUM!</v>
      </c>
      <c r="K1373" s="8" t="e">
        <f>IF(E1373&gt;Частотометр!C28,"высокая",IF(AND(Частотометр!D28&lt;E1373, E1373&lt;Частотометр!C28),"средняя","низкая"))</f>
        <v>#NUM!</v>
      </c>
    </row>
    <row r="1374" spans="1:11" x14ac:dyDescent="0.2">
      <c r="A1374" s="35">
        <f t="shared" si="84"/>
        <v>0</v>
      </c>
      <c r="B1374" s="8" t="s">
        <v>568</v>
      </c>
      <c r="F1374" s="8" t="str">
        <f t="shared" si="86"/>
        <v/>
      </c>
      <c r="G1374" s="8" t="s">
        <v>568</v>
      </c>
      <c r="H1374" s="8" t="str">
        <f t="shared" si="87"/>
        <v>""</v>
      </c>
      <c r="I1374" s="8" t="str">
        <f t="shared" si="85"/>
        <v/>
      </c>
      <c r="J1374" s="8" t="e">
        <f>IF(D1374&gt;Частотометр!B10,"высокочаст",IF(AND(Частотометр!C10&lt;D1374, D1374&lt;Частотометр!B10),"среднечаст","низкочаст"))</f>
        <v>#NUM!</v>
      </c>
      <c r="K1374" s="8" t="e">
        <f>IF(E1374&gt;Частотометр!C28,"высокая",IF(AND(Частотометр!D28&lt;E1374, E1374&lt;Частотометр!C28),"средняя","низкая"))</f>
        <v>#NUM!</v>
      </c>
    </row>
    <row r="1375" spans="1:11" x14ac:dyDescent="0.2">
      <c r="A1375" s="35">
        <f t="shared" si="84"/>
        <v>0</v>
      </c>
      <c r="B1375" s="8" t="s">
        <v>568</v>
      </c>
      <c r="F1375" s="8" t="str">
        <f t="shared" si="86"/>
        <v/>
      </c>
      <c r="G1375" s="8" t="s">
        <v>568</v>
      </c>
      <c r="H1375" s="8" t="str">
        <f t="shared" si="87"/>
        <v>""</v>
      </c>
      <c r="I1375" s="8" t="str">
        <f t="shared" si="85"/>
        <v/>
      </c>
      <c r="J1375" s="8" t="e">
        <f>IF(D1375&gt;Частотометр!B10,"высокочаст",IF(AND(Частотометр!C10&lt;D1375, D1375&lt;Частотометр!B10),"среднечаст","низкочаст"))</f>
        <v>#NUM!</v>
      </c>
      <c r="K1375" s="8" t="e">
        <f>IF(E1375&gt;Частотометр!C28,"высокая",IF(AND(Частотометр!D28&lt;E1375, E1375&lt;Частотометр!C28),"средняя","низкая"))</f>
        <v>#NUM!</v>
      </c>
    </row>
    <row r="1376" spans="1:11" x14ac:dyDescent="0.2">
      <c r="A1376" s="35">
        <f t="shared" si="84"/>
        <v>0</v>
      </c>
      <c r="B1376" s="8" t="s">
        <v>568</v>
      </c>
      <c r="F1376" s="8" t="str">
        <f t="shared" si="86"/>
        <v/>
      </c>
      <c r="G1376" s="8" t="s">
        <v>568</v>
      </c>
      <c r="H1376" s="8" t="str">
        <f t="shared" si="87"/>
        <v>""</v>
      </c>
      <c r="I1376" s="8" t="str">
        <f t="shared" si="85"/>
        <v/>
      </c>
      <c r="J1376" s="8" t="e">
        <f>IF(D1376&gt;Частотометр!B10,"высокочаст",IF(AND(Частотометр!C10&lt;D1376, D1376&lt;Частотометр!B10),"среднечаст","низкочаст"))</f>
        <v>#NUM!</v>
      </c>
      <c r="K1376" s="8" t="e">
        <f>IF(E1376&gt;Частотометр!C28,"высокая",IF(AND(Частотометр!D28&lt;E1376, E1376&lt;Частотометр!C28),"средняя","низкая"))</f>
        <v>#NUM!</v>
      </c>
    </row>
    <row r="1377" spans="1:11" x14ac:dyDescent="0.2">
      <c r="A1377" s="35">
        <f t="shared" si="84"/>
        <v>0</v>
      </c>
      <c r="B1377" s="8" t="s">
        <v>568</v>
      </c>
      <c r="F1377" s="8" t="str">
        <f t="shared" si="86"/>
        <v/>
      </c>
      <c r="G1377" s="8" t="s">
        <v>568</v>
      </c>
      <c r="H1377" s="8" t="str">
        <f t="shared" si="87"/>
        <v>""</v>
      </c>
      <c r="I1377" s="8" t="str">
        <f t="shared" si="85"/>
        <v/>
      </c>
      <c r="J1377" s="8" t="e">
        <f>IF(D1377&gt;Частотометр!B10,"высокочаст",IF(AND(Частотометр!C10&lt;D1377, D1377&lt;Частотометр!B10),"среднечаст","низкочаст"))</f>
        <v>#NUM!</v>
      </c>
      <c r="K1377" s="8" t="e">
        <f>IF(E1377&gt;Частотометр!C28,"высокая",IF(AND(Частотометр!D28&lt;E1377, E1377&lt;Частотометр!C28),"средняя","низкая"))</f>
        <v>#NUM!</v>
      </c>
    </row>
    <row r="1378" spans="1:11" x14ac:dyDescent="0.2">
      <c r="A1378" s="35">
        <f t="shared" si="84"/>
        <v>0</v>
      </c>
      <c r="B1378" s="8" t="s">
        <v>568</v>
      </c>
      <c r="F1378" s="8" t="str">
        <f t="shared" si="86"/>
        <v/>
      </c>
      <c r="G1378" s="8" t="s">
        <v>568</v>
      </c>
      <c r="H1378" s="8" t="str">
        <f t="shared" si="87"/>
        <v>""</v>
      </c>
      <c r="I1378" s="8" t="str">
        <f t="shared" si="85"/>
        <v/>
      </c>
      <c r="J1378" s="8" t="e">
        <f>IF(D1378&gt;Частотометр!B10,"высокочаст",IF(AND(Частотометр!C10&lt;D1378, D1378&lt;Частотометр!B10),"среднечаст","низкочаст"))</f>
        <v>#NUM!</v>
      </c>
      <c r="K1378" s="8" t="e">
        <f>IF(E1378&gt;Частотометр!C28,"высокая",IF(AND(Частотометр!D28&lt;E1378, E1378&lt;Частотометр!C28),"средняя","низкая"))</f>
        <v>#NUM!</v>
      </c>
    </row>
    <row r="1379" spans="1:11" x14ac:dyDescent="0.2">
      <c r="A1379" s="35">
        <f t="shared" si="84"/>
        <v>0</v>
      </c>
      <c r="B1379" s="8" t="s">
        <v>568</v>
      </c>
      <c r="F1379" s="8" t="str">
        <f t="shared" si="86"/>
        <v/>
      </c>
      <c r="G1379" s="8" t="s">
        <v>568</v>
      </c>
      <c r="H1379" s="8" t="str">
        <f t="shared" si="87"/>
        <v>""</v>
      </c>
      <c r="I1379" s="8" t="str">
        <f t="shared" si="85"/>
        <v/>
      </c>
      <c r="J1379" s="8" t="e">
        <f>IF(D1379&gt;Частотометр!B10,"высокочаст",IF(AND(Частотометр!C10&lt;D1379, D1379&lt;Частотометр!B10),"среднечаст","низкочаст"))</f>
        <v>#NUM!</v>
      </c>
      <c r="K1379" s="8" t="e">
        <f>IF(E1379&gt;Частотометр!C28,"высокая",IF(AND(Частотометр!D28&lt;E1379, E1379&lt;Частотометр!C28),"средняя","низкая"))</f>
        <v>#NUM!</v>
      </c>
    </row>
    <row r="1380" spans="1:11" x14ac:dyDescent="0.2">
      <c r="A1380" s="35">
        <f t="shared" si="84"/>
        <v>0</v>
      </c>
      <c r="B1380" s="8" t="s">
        <v>568</v>
      </c>
      <c r="F1380" s="8" t="str">
        <f t="shared" si="86"/>
        <v/>
      </c>
      <c r="G1380" s="8" t="s">
        <v>568</v>
      </c>
      <c r="H1380" s="8" t="str">
        <f t="shared" si="87"/>
        <v>""</v>
      </c>
      <c r="I1380" s="8" t="str">
        <f t="shared" si="85"/>
        <v/>
      </c>
      <c r="J1380" s="8" t="e">
        <f>IF(D1380&gt;Частотометр!B10,"высокочаст",IF(AND(Частотометр!C10&lt;D1380, D1380&lt;Частотометр!B10),"среднечаст","низкочаст"))</f>
        <v>#NUM!</v>
      </c>
      <c r="K1380" s="8" t="e">
        <f>IF(E1380&gt;Частотометр!C28,"высокая",IF(AND(Частотометр!D28&lt;E1380, E1380&lt;Частотометр!C28),"средняя","низкая"))</f>
        <v>#NUM!</v>
      </c>
    </row>
    <row r="1381" spans="1:11" x14ac:dyDescent="0.2">
      <c r="A1381" s="35">
        <f t="shared" si="84"/>
        <v>0</v>
      </c>
      <c r="B1381" s="8" t="s">
        <v>568</v>
      </c>
      <c r="F1381" s="8" t="str">
        <f t="shared" si="86"/>
        <v/>
      </c>
      <c r="G1381" s="8" t="s">
        <v>568</v>
      </c>
      <c r="H1381" s="8" t="str">
        <f t="shared" si="87"/>
        <v>""</v>
      </c>
      <c r="I1381" s="8" t="str">
        <f t="shared" si="85"/>
        <v/>
      </c>
      <c r="J1381" s="8" t="e">
        <f>IF(D1381&gt;Частотометр!B10,"высокочаст",IF(AND(Частотометр!C10&lt;D1381, D1381&lt;Частотометр!B10),"среднечаст","низкочаст"))</f>
        <v>#NUM!</v>
      </c>
      <c r="K1381" s="8" t="e">
        <f>IF(E1381&gt;Частотометр!C28,"высокая",IF(AND(Частотометр!D28&lt;E1381, E1381&lt;Частотометр!C28),"средняя","низкая"))</f>
        <v>#NUM!</v>
      </c>
    </row>
    <row r="1382" spans="1:11" x14ac:dyDescent="0.2">
      <c r="A1382" s="35">
        <f t="shared" si="84"/>
        <v>0</v>
      </c>
      <c r="B1382" s="8" t="s">
        <v>568</v>
      </c>
      <c r="F1382" s="8" t="str">
        <f t="shared" si="86"/>
        <v/>
      </c>
      <c r="G1382" s="8" t="s">
        <v>568</v>
      </c>
      <c r="H1382" s="8" t="str">
        <f t="shared" si="87"/>
        <v>""</v>
      </c>
      <c r="I1382" s="8" t="str">
        <f t="shared" si="85"/>
        <v/>
      </c>
      <c r="J1382" s="8" t="e">
        <f>IF(D1382&gt;Частотометр!B10,"высокочаст",IF(AND(Частотометр!C10&lt;D1382, D1382&lt;Частотометр!B10),"среднечаст","низкочаст"))</f>
        <v>#NUM!</v>
      </c>
      <c r="K1382" s="8" t="e">
        <f>IF(E1382&gt;Частотометр!C28,"высокая",IF(AND(Частотометр!D28&lt;E1382, E1382&lt;Частотометр!C28),"средняя","низкая"))</f>
        <v>#NUM!</v>
      </c>
    </row>
    <row r="1383" spans="1:11" x14ac:dyDescent="0.2">
      <c r="A1383" s="35">
        <f t="shared" si="84"/>
        <v>0</v>
      </c>
      <c r="B1383" s="8" t="s">
        <v>568</v>
      </c>
      <c r="F1383" s="8" t="str">
        <f t="shared" si="86"/>
        <v/>
      </c>
      <c r="G1383" s="8" t="s">
        <v>568</v>
      </c>
      <c r="H1383" s="8" t="str">
        <f t="shared" si="87"/>
        <v>""</v>
      </c>
      <c r="I1383" s="8" t="str">
        <f t="shared" si="85"/>
        <v/>
      </c>
      <c r="J1383" s="8" t="e">
        <f>IF(D1383&gt;Частотометр!B10,"высокочаст",IF(AND(Частотометр!C10&lt;D1383, D1383&lt;Частотометр!B10),"среднечаст","низкочаст"))</f>
        <v>#NUM!</v>
      </c>
      <c r="K1383" s="8" t="e">
        <f>IF(E1383&gt;Частотометр!C28,"высокая",IF(AND(Частотометр!D28&lt;E1383, E1383&lt;Частотометр!C28),"средняя","низкая"))</f>
        <v>#NUM!</v>
      </c>
    </row>
    <row r="1384" spans="1:11" x14ac:dyDescent="0.2">
      <c r="A1384" s="35">
        <f t="shared" si="84"/>
        <v>0</v>
      </c>
      <c r="B1384" s="8" t="s">
        <v>568</v>
      </c>
      <c r="F1384" s="8" t="str">
        <f t="shared" si="86"/>
        <v/>
      </c>
      <c r="G1384" s="8" t="s">
        <v>568</v>
      </c>
      <c r="H1384" s="8" t="str">
        <f t="shared" si="87"/>
        <v>""</v>
      </c>
      <c r="I1384" s="8" t="str">
        <f t="shared" si="85"/>
        <v/>
      </c>
      <c r="J1384" s="8" t="e">
        <f>IF(D1384&gt;Частотометр!B10,"высокочаст",IF(AND(Частотометр!C10&lt;D1384, D1384&lt;Частотометр!B10),"среднечаст","низкочаст"))</f>
        <v>#NUM!</v>
      </c>
      <c r="K1384" s="8" t="e">
        <f>IF(E1384&gt;Частотометр!C28,"высокая",IF(AND(Частотометр!D28&lt;E1384, E1384&lt;Частотометр!C28),"средняя","низкая"))</f>
        <v>#NUM!</v>
      </c>
    </row>
    <row r="1385" spans="1:11" x14ac:dyDescent="0.2">
      <c r="A1385" s="35">
        <f t="shared" si="84"/>
        <v>0</v>
      </c>
      <c r="B1385" s="8" t="s">
        <v>568</v>
      </c>
      <c r="F1385" s="8" t="str">
        <f t="shared" si="86"/>
        <v/>
      </c>
      <c r="G1385" s="8" t="s">
        <v>568</v>
      </c>
      <c r="H1385" s="8" t="str">
        <f t="shared" si="87"/>
        <v>""</v>
      </c>
      <c r="I1385" s="8" t="str">
        <f t="shared" si="85"/>
        <v/>
      </c>
      <c r="J1385" s="8" t="e">
        <f>IF(D1385&gt;Частотометр!B10,"высокочаст",IF(AND(Частотометр!C10&lt;D1385, D1385&lt;Частотометр!B10),"среднечаст","низкочаст"))</f>
        <v>#NUM!</v>
      </c>
      <c r="K1385" s="8" t="e">
        <f>IF(E1385&gt;Частотометр!C28,"высокая",IF(AND(Частотометр!D28&lt;E1385, E1385&lt;Частотометр!C28),"средняя","низкая"))</f>
        <v>#NUM!</v>
      </c>
    </row>
    <row r="1386" spans="1:11" x14ac:dyDescent="0.2">
      <c r="A1386" s="35">
        <f t="shared" si="84"/>
        <v>0</v>
      </c>
      <c r="B1386" s="8" t="s">
        <v>568</v>
      </c>
      <c r="F1386" s="8" t="str">
        <f t="shared" si="86"/>
        <v/>
      </c>
      <c r="G1386" s="8" t="s">
        <v>568</v>
      </c>
      <c r="H1386" s="8" t="str">
        <f t="shared" si="87"/>
        <v>""</v>
      </c>
      <c r="I1386" s="8" t="str">
        <f t="shared" si="85"/>
        <v/>
      </c>
      <c r="J1386" s="8" t="e">
        <f>IF(D1386&gt;Частотометр!B10,"высокочаст",IF(AND(Частотометр!C10&lt;D1386, D1386&lt;Частотометр!B10),"среднечаст","низкочаст"))</f>
        <v>#NUM!</v>
      </c>
      <c r="K1386" s="8" t="e">
        <f>IF(E1386&gt;Частотометр!C28,"высокая",IF(AND(Частотометр!D28&lt;E1386, E1386&lt;Частотометр!C28),"средняя","низкая"))</f>
        <v>#NUM!</v>
      </c>
    </row>
    <row r="1387" spans="1:11" x14ac:dyDescent="0.2">
      <c r="A1387" s="35">
        <f t="shared" si="84"/>
        <v>0</v>
      </c>
      <c r="B1387" s="8" t="s">
        <v>568</v>
      </c>
      <c r="F1387" s="8" t="str">
        <f t="shared" si="86"/>
        <v/>
      </c>
      <c r="G1387" s="8" t="s">
        <v>568</v>
      </c>
      <c r="H1387" s="8" t="str">
        <f t="shared" si="87"/>
        <v>""</v>
      </c>
      <c r="I1387" s="8" t="str">
        <f t="shared" si="85"/>
        <v/>
      </c>
      <c r="J1387" s="8" t="e">
        <f>IF(D1387&gt;Частотометр!B10,"высокочаст",IF(AND(Частотометр!C10&lt;D1387, D1387&lt;Частотометр!B10),"среднечаст","низкочаст"))</f>
        <v>#NUM!</v>
      </c>
      <c r="K1387" s="8" t="e">
        <f>IF(E1387&gt;Частотометр!C28,"высокая",IF(AND(Частотометр!D28&lt;E1387, E1387&lt;Частотометр!C28),"средняя","низкая"))</f>
        <v>#NUM!</v>
      </c>
    </row>
    <row r="1388" spans="1:11" x14ac:dyDescent="0.2">
      <c r="A1388" s="35">
        <f t="shared" si="84"/>
        <v>0</v>
      </c>
      <c r="B1388" s="8" t="s">
        <v>568</v>
      </c>
      <c r="F1388" s="8" t="str">
        <f t="shared" si="86"/>
        <v/>
      </c>
      <c r="G1388" s="8" t="s">
        <v>568</v>
      </c>
      <c r="H1388" s="8" t="str">
        <f t="shared" si="87"/>
        <v>""</v>
      </c>
      <c r="I1388" s="8" t="str">
        <f t="shared" si="85"/>
        <v/>
      </c>
      <c r="J1388" s="8" t="e">
        <f>IF(D1388&gt;Частотометр!B10,"высокочаст",IF(AND(Частотометр!C10&lt;D1388, D1388&lt;Частотометр!B10),"среднечаст","низкочаст"))</f>
        <v>#NUM!</v>
      </c>
      <c r="K1388" s="8" t="e">
        <f>IF(E1388&gt;Частотометр!C28,"высокая",IF(AND(Частотометр!D28&lt;E1388, E1388&lt;Частотометр!C28),"средняя","низкая"))</f>
        <v>#NUM!</v>
      </c>
    </row>
    <row r="1389" spans="1:11" x14ac:dyDescent="0.2">
      <c r="A1389" s="35">
        <f t="shared" si="84"/>
        <v>0</v>
      </c>
      <c r="B1389" s="8" t="s">
        <v>568</v>
      </c>
      <c r="F1389" s="8" t="str">
        <f t="shared" si="86"/>
        <v/>
      </c>
      <c r="G1389" s="8" t="s">
        <v>568</v>
      </c>
      <c r="H1389" s="8" t="str">
        <f t="shared" si="87"/>
        <v>""</v>
      </c>
      <c r="I1389" s="8" t="str">
        <f t="shared" si="85"/>
        <v/>
      </c>
      <c r="J1389" s="8" t="e">
        <f>IF(D1389&gt;Частотометр!B10,"высокочаст",IF(AND(Частотометр!C10&lt;D1389, D1389&lt;Частотометр!B10),"среднечаст","низкочаст"))</f>
        <v>#NUM!</v>
      </c>
      <c r="K1389" s="8" t="e">
        <f>IF(E1389&gt;Частотометр!C28,"высокая",IF(AND(Частотометр!D28&lt;E1389, E1389&lt;Частотометр!C28),"средняя","низкая"))</f>
        <v>#NUM!</v>
      </c>
    </row>
    <row r="1390" spans="1:11" x14ac:dyDescent="0.2">
      <c r="A1390" s="35">
        <f t="shared" si="84"/>
        <v>0</v>
      </c>
      <c r="B1390" s="8" t="s">
        <v>568</v>
      </c>
      <c r="F1390" s="8" t="str">
        <f t="shared" si="86"/>
        <v/>
      </c>
      <c r="G1390" s="8" t="s">
        <v>568</v>
      </c>
      <c r="H1390" s="8" t="str">
        <f t="shared" si="87"/>
        <v>""</v>
      </c>
      <c r="I1390" s="8" t="str">
        <f t="shared" si="85"/>
        <v/>
      </c>
      <c r="J1390" s="8" t="e">
        <f>IF(D1390&gt;Частотометр!B10,"высокочаст",IF(AND(Частотометр!C10&lt;D1390, D1390&lt;Частотометр!B10),"среднечаст","низкочаст"))</f>
        <v>#NUM!</v>
      </c>
      <c r="K1390" s="8" t="e">
        <f>IF(E1390&gt;Частотометр!C28,"высокая",IF(AND(Частотометр!D28&lt;E1390, E1390&lt;Частотометр!C28),"средняя","низкая"))</f>
        <v>#NUM!</v>
      </c>
    </row>
    <row r="1391" spans="1:11" x14ac:dyDescent="0.2">
      <c r="A1391" s="35">
        <f t="shared" si="84"/>
        <v>0</v>
      </c>
      <c r="B1391" s="8" t="s">
        <v>568</v>
      </c>
      <c r="F1391" s="8" t="str">
        <f t="shared" si="86"/>
        <v/>
      </c>
      <c r="G1391" s="8" t="s">
        <v>568</v>
      </c>
      <c r="H1391" s="8" t="str">
        <f t="shared" si="87"/>
        <v>""</v>
      </c>
      <c r="I1391" s="8" t="str">
        <f t="shared" si="85"/>
        <v/>
      </c>
      <c r="J1391" s="8" t="e">
        <f>IF(D1391&gt;Частотометр!B10,"высокочаст",IF(AND(Частотометр!C10&lt;D1391, D1391&lt;Частотометр!B10),"среднечаст","низкочаст"))</f>
        <v>#NUM!</v>
      </c>
      <c r="K1391" s="8" t="e">
        <f>IF(E1391&gt;Частотометр!C28,"высокая",IF(AND(Частотометр!D28&lt;E1391, E1391&lt;Частотометр!C28),"средняя","низкая"))</f>
        <v>#NUM!</v>
      </c>
    </row>
    <row r="1392" spans="1:11" x14ac:dyDescent="0.2">
      <c r="A1392" s="35">
        <f t="shared" si="84"/>
        <v>0</v>
      </c>
      <c r="B1392" s="8" t="s">
        <v>568</v>
      </c>
      <c r="F1392" s="8" t="str">
        <f t="shared" si="86"/>
        <v/>
      </c>
      <c r="G1392" s="8" t="s">
        <v>568</v>
      </c>
      <c r="H1392" s="8" t="str">
        <f t="shared" si="87"/>
        <v>""</v>
      </c>
      <c r="I1392" s="8" t="str">
        <f t="shared" si="85"/>
        <v/>
      </c>
      <c r="J1392" s="8" t="e">
        <f>IF(D1392&gt;Частотометр!B10,"высокочаст",IF(AND(Частотометр!C10&lt;D1392, D1392&lt;Частотометр!B10),"среднечаст","низкочаст"))</f>
        <v>#NUM!</v>
      </c>
      <c r="K1392" s="8" t="e">
        <f>IF(E1392&gt;Частотометр!C28,"высокая",IF(AND(Частотометр!D28&lt;E1392, E1392&lt;Частотометр!C28),"средняя","низкая"))</f>
        <v>#NUM!</v>
      </c>
    </row>
    <row r="1393" spans="1:11" x14ac:dyDescent="0.2">
      <c r="A1393" s="35">
        <f t="shared" si="84"/>
        <v>0</v>
      </c>
      <c r="B1393" s="8" t="s">
        <v>568</v>
      </c>
      <c r="F1393" s="8" t="str">
        <f t="shared" si="86"/>
        <v/>
      </c>
      <c r="G1393" s="8" t="s">
        <v>568</v>
      </c>
      <c r="H1393" s="8" t="str">
        <f t="shared" si="87"/>
        <v>""</v>
      </c>
      <c r="I1393" s="8" t="str">
        <f t="shared" si="85"/>
        <v/>
      </c>
      <c r="J1393" s="8" t="e">
        <f>IF(D1393&gt;Частотометр!B10,"высокочаст",IF(AND(Частотометр!C10&lt;D1393, D1393&lt;Частотометр!B10),"среднечаст","низкочаст"))</f>
        <v>#NUM!</v>
      </c>
      <c r="K1393" s="8" t="e">
        <f>IF(E1393&gt;Частотометр!C28,"высокая",IF(AND(Частотометр!D28&lt;E1393, E1393&lt;Частотометр!C28),"средняя","низкая"))</f>
        <v>#NUM!</v>
      </c>
    </row>
    <row r="1394" spans="1:11" x14ac:dyDescent="0.2">
      <c r="A1394" s="35">
        <f t="shared" si="84"/>
        <v>0</v>
      </c>
      <c r="B1394" s="8" t="s">
        <v>568</v>
      </c>
      <c r="F1394" s="8" t="str">
        <f t="shared" si="86"/>
        <v/>
      </c>
      <c r="G1394" s="8" t="s">
        <v>568</v>
      </c>
      <c r="H1394" s="8" t="str">
        <f t="shared" si="87"/>
        <v>""</v>
      </c>
      <c r="I1394" s="8" t="str">
        <f t="shared" si="85"/>
        <v/>
      </c>
      <c r="J1394" s="8" t="e">
        <f>IF(D1394&gt;Частотометр!B10,"высокочаст",IF(AND(Частотометр!C10&lt;D1394, D1394&lt;Частотометр!B10),"среднечаст","низкочаст"))</f>
        <v>#NUM!</v>
      </c>
      <c r="K1394" s="8" t="e">
        <f>IF(E1394&gt;Частотометр!C28,"высокая",IF(AND(Частотометр!D28&lt;E1394, E1394&lt;Частотометр!C28),"средняя","низкая"))</f>
        <v>#NUM!</v>
      </c>
    </row>
    <row r="1395" spans="1:11" x14ac:dyDescent="0.2">
      <c r="A1395" s="35">
        <f t="shared" si="84"/>
        <v>0</v>
      </c>
      <c r="B1395" s="8" t="s">
        <v>568</v>
      </c>
      <c r="F1395" s="8" t="str">
        <f t="shared" si="86"/>
        <v/>
      </c>
      <c r="G1395" s="8" t="s">
        <v>568</v>
      </c>
      <c r="H1395" s="8" t="str">
        <f t="shared" si="87"/>
        <v>""</v>
      </c>
      <c r="I1395" s="8" t="str">
        <f t="shared" si="85"/>
        <v/>
      </c>
      <c r="J1395" s="8" t="e">
        <f>IF(D1395&gt;Частотометр!B10,"высокочаст",IF(AND(Частотометр!C10&lt;D1395, D1395&lt;Частотометр!B10),"среднечаст","низкочаст"))</f>
        <v>#NUM!</v>
      </c>
      <c r="K1395" s="8" t="e">
        <f>IF(E1395&gt;Частотометр!C28,"высокая",IF(AND(Частотометр!D28&lt;E1395, E1395&lt;Частотометр!C28),"средняя","низкая"))</f>
        <v>#NUM!</v>
      </c>
    </row>
    <row r="1396" spans="1:11" x14ac:dyDescent="0.2">
      <c r="A1396" s="35">
        <f t="shared" si="84"/>
        <v>0</v>
      </c>
      <c r="B1396" s="8" t="s">
        <v>568</v>
      </c>
      <c r="F1396" s="8" t="str">
        <f t="shared" si="86"/>
        <v/>
      </c>
      <c r="G1396" s="8" t="s">
        <v>568</v>
      </c>
      <c r="H1396" s="8" t="str">
        <f t="shared" si="87"/>
        <v>""</v>
      </c>
      <c r="I1396" s="8" t="str">
        <f t="shared" si="85"/>
        <v/>
      </c>
      <c r="J1396" s="8" t="e">
        <f>IF(D1396&gt;Частотометр!B10,"высокочаст",IF(AND(Частотометр!C10&lt;D1396, D1396&lt;Частотометр!B10),"среднечаст","низкочаст"))</f>
        <v>#NUM!</v>
      </c>
      <c r="K1396" s="8" t="e">
        <f>IF(E1396&gt;Частотометр!C28,"высокая",IF(AND(Частотометр!D28&lt;E1396, E1396&lt;Частотометр!C28),"средняя","низкая"))</f>
        <v>#NUM!</v>
      </c>
    </row>
    <row r="1397" spans="1:11" x14ac:dyDescent="0.2">
      <c r="A1397" s="35">
        <f t="shared" si="84"/>
        <v>0</v>
      </c>
      <c r="B1397" s="8" t="s">
        <v>568</v>
      </c>
      <c r="F1397" s="8" t="str">
        <f t="shared" si="86"/>
        <v/>
      </c>
      <c r="G1397" s="8" t="s">
        <v>568</v>
      </c>
      <c r="H1397" s="8" t="str">
        <f t="shared" si="87"/>
        <v>""</v>
      </c>
      <c r="I1397" s="8" t="str">
        <f t="shared" si="85"/>
        <v/>
      </c>
      <c r="J1397" s="8" t="e">
        <f>IF(D1397&gt;Частотометр!B10,"высокочаст",IF(AND(Частотометр!C10&lt;D1397, D1397&lt;Частотометр!B10),"среднечаст","низкочаст"))</f>
        <v>#NUM!</v>
      </c>
      <c r="K1397" s="8" t="e">
        <f>IF(E1397&gt;Частотометр!C28,"высокая",IF(AND(Частотометр!D28&lt;E1397, E1397&lt;Частотометр!C28),"средняя","низкая"))</f>
        <v>#NUM!</v>
      </c>
    </row>
    <row r="1398" spans="1:11" x14ac:dyDescent="0.2">
      <c r="A1398" s="35">
        <f t="shared" si="84"/>
        <v>0</v>
      </c>
      <c r="B1398" s="8" t="s">
        <v>568</v>
      </c>
      <c r="F1398" s="8" t="str">
        <f t="shared" si="86"/>
        <v/>
      </c>
      <c r="G1398" s="8" t="s">
        <v>568</v>
      </c>
      <c r="H1398" s="8" t="str">
        <f t="shared" si="87"/>
        <v>""</v>
      </c>
      <c r="I1398" s="8" t="str">
        <f t="shared" si="85"/>
        <v/>
      </c>
      <c r="J1398" s="8" t="e">
        <f>IF(D1398&gt;Частотометр!B10,"высокочаст",IF(AND(Частотометр!C10&lt;D1398, D1398&lt;Частотометр!B10),"среднечаст","низкочаст"))</f>
        <v>#NUM!</v>
      </c>
      <c r="K1398" s="8" t="e">
        <f>IF(E1398&gt;Частотометр!C28,"высокая",IF(AND(Частотометр!D28&lt;E1398, E1398&lt;Частотометр!C28),"средняя","низкая"))</f>
        <v>#NUM!</v>
      </c>
    </row>
    <row r="1399" spans="1:11" x14ac:dyDescent="0.2">
      <c r="A1399" s="35">
        <f t="shared" si="84"/>
        <v>0</v>
      </c>
      <c r="B1399" s="8" t="s">
        <v>568</v>
      </c>
      <c r="F1399" s="8" t="str">
        <f t="shared" si="86"/>
        <v/>
      </c>
      <c r="G1399" s="8" t="s">
        <v>568</v>
      </c>
      <c r="H1399" s="8" t="str">
        <f t="shared" si="87"/>
        <v>""</v>
      </c>
      <c r="I1399" s="8" t="str">
        <f t="shared" si="85"/>
        <v/>
      </c>
      <c r="J1399" s="8" t="e">
        <f>IF(D1399&gt;Частотометр!B10,"высокочаст",IF(AND(Частотометр!C10&lt;D1399, D1399&lt;Частотометр!B10),"среднечаст","низкочаст"))</f>
        <v>#NUM!</v>
      </c>
      <c r="K1399" s="8" t="e">
        <f>IF(E1399&gt;Частотометр!C28,"высокая",IF(AND(Частотометр!D28&lt;E1399, E1399&lt;Частотометр!C28),"средняя","низкая"))</f>
        <v>#NUM!</v>
      </c>
    </row>
    <row r="1400" spans="1:11" x14ac:dyDescent="0.2">
      <c r="A1400" s="35">
        <f t="shared" si="84"/>
        <v>0</v>
      </c>
      <c r="B1400" s="8" t="s">
        <v>568</v>
      </c>
      <c r="F1400" s="8" t="str">
        <f t="shared" si="86"/>
        <v/>
      </c>
      <c r="G1400" s="8" t="s">
        <v>568</v>
      </c>
      <c r="H1400" s="8" t="str">
        <f t="shared" si="87"/>
        <v>""</v>
      </c>
      <c r="I1400" s="8" t="str">
        <f t="shared" si="85"/>
        <v/>
      </c>
      <c r="J1400" s="8" t="e">
        <f>IF(D1400&gt;Частотометр!B10,"высокочаст",IF(AND(Частотометр!C10&lt;D1400, D1400&lt;Частотометр!B10),"среднечаст","низкочаст"))</f>
        <v>#NUM!</v>
      </c>
      <c r="K1400" s="8" t="e">
        <f>IF(E1400&gt;Частотометр!C28,"высокая",IF(AND(Частотометр!D28&lt;E1400, E1400&lt;Частотометр!C28),"средняя","низкая"))</f>
        <v>#NUM!</v>
      </c>
    </row>
    <row r="1401" spans="1:11" x14ac:dyDescent="0.2">
      <c r="A1401" s="35">
        <f t="shared" si="84"/>
        <v>0</v>
      </c>
      <c r="B1401" s="8" t="s">
        <v>568</v>
      </c>
      <c r="F1401" s="8" t="str">
        <f t="shared" si="86"/>
        <v/>
      </c>
      <c r="G1401" s="8" t="s">
        <v>568</v>
      </c>
      <c r="H1401" s="8" t="str">
        <f t="shared" si="87"/>
        <v>""</v>
      </c>
      <c r="I1401" s="8" t="str">
        <f t="shared" si="85"/>
        <v/>
      </c>
      <c r="J1401" s="8" t="e">
        <f>IF(D1401&gt;Частотометр!B10,"высокочаст",IF(AND(Частотометр!C10&lt;D1401, D1401&lt;Частотометр!B10),"среднечаст","низкочаст"))</f>
        <v>#NUM!</v>
      </c>
      <c r="K1401" s="8" t="e">
        <f>IF(E1401&gt;Частотометр!C28,"высокая",IF(AND(Частотометр!D28&lt;E1401, E1401&lt;Частотометр!C28),"средняя","низкая"))</f>
        <v>#NUM!</v>
      </c>
    </row>
    <row r="1402" spans="1:11" x14ac:dyDescent="0.2">
      <c r="A1402" s="35">
        <f t="shared" si="84"/>
        <v>0</v>
      </c>
      <c r="B1402" s="8" t="s">
        <v>568</v>
      </c>
      <c r="F1402" s="8" t="str">
        <f t="shared" si="86"/>
        <v/>
      </c>
      <c r="G1402" s="8" t="s">
        <v>568</v>
      </c>
      <c r="H1402" s="8" t="str">
        <f t="shared" si="87"/>
        <v>""</v>
      </c>
      <c r="I1402" s="8" t="str">
        <f t="shared" si="85"/>
        <v/>
      </c>
      <c r="J1402" s="8" t="e">
        <f>IF(D1402&gt;Частотометр!B10,"высокочаст",IF(AND(Частотометр!C10&lt;D1402, D1402&lt;Частотометр!B10),"среднечаст","низкочаст"))</f>
        <v>#NUM!</v>
      </c>
      <c r="K1402" s="8" t="e">
        <f>IF(E1402&gt;Частотометр!C28,"высокая",IF(AND(Частотометр!D28&lt;E1402, E1402&lt;Частотометр!C28),"средняя","низкая"))</f>
        <v>#NUM!</v>
      </c>
    </row>
    <row r="1403" spans="1:11" x14ac:dyDescent="0.2">
      <c r="A1403" s="35">
        <f t="shared" si="84"/>
        <v>0</v>
      </c>
      <c r="B1403" s="8" t="s">
        <v>568</v>
      </c>
      <c r="F1403" s="8" t="str">
        <f t="shared" si="86"/>
        <v/>
      </c>
      <c r="G1403" s="8" t="s">
        <v>568</v>
      </c>
      <c r="H1403" s="8" t="str">
        <f t="shared" si="87"/>
        <v>""</v>
      </c>
      <c r="I1403" s="8" t="str">
        <f t="shared" si="85"/>
        <v/>
      </c>
      <c r="J1403" s="8" t="e">
        <f>IF(D1403&gt;Частотометр!B10,"высокочаст",IF(AND(Частотометр!C10&lt;D1403, D1403&lt;Частотометр!B10),"среднечаст","низкочаст"))</f>
        <v>#NUM!</v>
      </c>
      <c r="K1403" s="8" t="e">
        <f>IF(E1403&gt;Частотометр!C28,"высокая",IF(AND(Частотометр!D28&lt;E1403, E1403&lt;Частотометр!C28),"средняя","низкая"))</f>
        <v>#NUM!</v>
      </c>
    </row>
    <row r="1404" spans="1:11" x14ac:dyDescent="0.2">
      <c r="A1404" s="35">
        <f t="shared" si="84"/>
        <v>0</v>
      </c>
      <c r="B1404" s="8" t="s">
        <v>568</v>
      </c>
      <c r="F1404" s="8" t="str">
        <f t="shared" si="86"/>
        <v/>
      </c>
      <c r="G1404" s="8" t="s">
        <v>568</v>
      </c>
      <c r="H1404" s="8" t="str">
        <f t="shared" si="87"/>
        <v>""</v>
      </c>
      <c r="I1404" s="8" t="str">
        <f t="shared" si="85"/>
        <v/>
      </c>
      <c r="J1404" s="8" t="e">
        <f>IF(D1404&gt;Частотометр!B10,"высокочаст",IF(AND(Частотометр!C10&lt;D1404, D1404&lt;Частотометр!B10),"среднечаст","низкочаст"))</f>
        <v>#NUM!</v>
      </c>
      <c r="K1404" s="8" t="e">
        <f>IF(E1404&gt;Частотометр!C28,"высокая",IF(AND(Частотометр!D28&lt;E1404, E1404&lt;Частотометр!C28),"средняя","низкая"))</f>
        <v>#NUM!</v>
      </c>
    </row>
    <row r="1405" spans="1:11" x14ac:dyDescent="0.2">
      <c r="A1405" s="35">
        <f t="shared" si="84"/>
        <v>0</v>
      </c>
      <c r="B1405" s="8" t="s">
        <v>568</v>
      </c>
      <c r="F1405" s="8" t="str">
        <f t="shared" si="86"/>
        <v/>
      </c>
      <c r="G1405" s="8" t="s">
        <v>568</v>
      </c>
      <c r="H1405" s="8" t="str">
        <f t="shared" si="87"/>
        <v>""</v>
      </c>
      <c r="I1405" s="8" t="str">
        <f t="shared" si="85"/>
        <v/>
      </c>
      <c r="J1405" s="8" t="e">
        <f>IF(D1405&gt;Частотометр!B10,"высокочаст",IF(AND(Частотометр!C10&lt;D1405, D1405&lt;Частотометр!B10),"среднечаст","низкочаст"))</f>
        <v>#NUM!</v>
      </c>
      <c r="K1405" s="8" t="e">
        <f>IF(E1405&gt;Частотометр!C28,"высокая",IF(AND(Частотометр!D28&lt;E1405, E1405&lt;Частотометр!C28),"средняя","низкая"))</f>
        <v>#NUM!</v>
      </c>
    </row>
    <row r="1406" spans="1:11" x14ac:dyDescent="0.2">
      <c r="A1406" s="35">
        <f t="shared" si="84"/>
        <v>0</v>
      </c>
      <c r="B1406" s="8" t="s">
        <v>568</v>
      </c>
      <c r="F1406" s="8" t="str">
        <f t="shared" si="86"/>
        <v/>
      </c>
      <c r="G1406" s="8" t="s">
        <v>568</v>
      </c>
      <c r="H1406" s="8" t="str">
        <f t="shared" si="87"/>
        <v>""</v>
      </c>
      <c r="I1406" s="8" t="str">
        <f t="shared" si="85"/>
        <v/>
      </c>
      <c r="J1406" s="8" t="e">
        <f>IF(D1406&gt;Частотометр!B10,"высокочаст",IF(AND(Частотометр!C10&lt;D1406, D1406&lt;Частотометр!B10),"среднечаст","низкочаст"))</f>
        <v>#NUM!</v>
      </c>
      <c r="K1406" s="8" t="e">
        <f>IF(E1406&gt;Частотометр!C28,"высокая",IF(AND(Частотометр!D28&lt;E1406, E1406&lt;Частотометр!C28),"средняя","низкая"))</f>
        <v>#NUM!</v>
      </c>
    </row>
    <row r="1407" spans="1:11" x14ac:dyDescent="0.2">
      <c r="A1407" s="35">
        <f t="shared" si="84"/>
        <v>0</v>
      </c>
      <c r="B1407" s="8" t="s">
        <v>568</v>
      </c>
      <c r="F1407" s="8" t="str">
        <f t="shared" si="86"/>
        <v/>
      </c>
      <c r="G1407" s="8" t="s">
        <v>568</v>
      </c>
      <c r="H1407" s="8" t="str">
        <f t="shared" si="87"/>
        <v>""</v>
      </c>
      <c r="I1407" s="8" t="str">
        <f t="shared" si="85"/>
        <v/>
      </c>
      <c r="J1407" s="8" t="e">
        <f>IF(D1407&gt;Частотометр!B10,"высокочаст",IF(AND(Частотометр!C10&lt;D1407, D1407&lt;Частотометр!B10),"среднечаст","низкочаст"))</f>
        <v>#NUM!</v>
      </c>
      <c r="K1407" s="8" t="e">
        <f>IF(E1407&gt;Частотометр!C28,"высокая",IF(AND(Частотометр!D28&lt;E1407, E1407&lt;Частотометр!C28),"средняя","низкая"))</f>
        <v>#NUM!</v>
      </c>
    </row>
    <row r="1408" spans="1:11" x14ac:dyDescent="0.2">
      <c r="A1408" s="35">
        <f t="shared" si="84"/>
        <v>0</v>
      </c>
      <c r="B1408" s="8" t="s">
        <v>568</v>
      </c>
      <c r="F1408" s="8" t="str">
        <f t="shared" si="86"/>
        <v/>
      </c>
      <c r="G1408" s="8" t="s">
        <v>568</v>
      </c>
      <c r="H1408" s="8" t="str">
        <f t="shared" si="87"/>
        <v>""</v>
      </c>
      <c r="I1408" s="8" t="str">
        <f t="shared" si="85"/>
        <v/>
      </c>
      <c r="J1408" s="8" t="e">
        <f>IF(D1408&gt;Частотометр!B10,"высокочаст",IF(AND(Частотометр!C10&lt;D1408, D1408&lt;Частотометр!B10),"среднечаст","низкочаст"))</f>
        <v>#NUM!</v>
      </c>
      <c r="K1408" s="8" t="e">
        <f>IF(E1408&gt;Частотометр!C28,"высокая",IF(AND(Частотометр!D28&lt;E1408, E1408&lt;Частотометр!C28),"средняя","низкая"))</f>
        <v>#NUM!</v>
      </c>
    </row>
    <row r="1409" spans="1:11" x14ac:dyDescent="0.2">
      <c r="A1409" s="35">
        <f t="shared" si="84"/>
        <v>0</v>
      </c>
      <c r="B1409" s="8" t="s">
        <v>568</v>
      </c>
      <c r="F1409" s="8" t="str">
        <f t="shared" si="86"/>
        <v/>
      </c>
      <c r="G1409" s="8" t="s">
        <v>568</v>
      </c>
      <c r="H1409" s="8" t="str">
        <f t="shared" si="87"/>
        <v>""</v>
      </c>
      <c r="I1409" s="8" t="str">
        <f t="shared" si="85"/>
        <v/>
      </c>
      <c r="J1409" s="8" t="e">
        <f>IF(D1409&gt;Частотометр!B10,"высокочаст",IF(AND(Частотометр!C10&lt;D1409, D1409&lt;Частотометр!B10),"среднечаст","низкочаст"))</f>
        <v>#NUM!</v>
      </c>
      <c r="K1409" s="8" t="e">
        <f>IF(E1409&gt;Частотометр!C28,"высокая",IF(AND(Частотометр!D28&lt;E1409, E1409&lt;Частотометр!C28),"средняя","низкая"))</f>
        <v>#NUM!</v>
      </c>
    </row>
    <row r="1410" spans="1:11" x14ac:dyDescent="0.2">
      <c r="A1410" s="35">
        <f t="shared" ref="A1410:A1473" si="88">IF(ISBLANK(C1410),0,LEN(TRIM(C1410))-LEN(SUBSTITUTE(C1410," ",""))+1)</f>
        <v>0</v>
      </c>
      <c r="B1410" s="8" t="s">
        <v>568</v>
      </c>
      <c r="F1410" s="8" t="str">
        <f t="shared" si="86"/>
        <v/>
      </c>
      <c r="G1410" s="8" t="s">
        <v>568</v>
      </c>
      <c r="H1410" s="8" t="str">
        <f t="shared" si="87"/>
        <v>""</v>
      </c>
      <c r="I1410" s="8" t="str">
        <f t="shared" ref="I1410:I1473" si="89">SUBSTITUTE(C1410, LEFT(C1410,1),PROPER(LEFT(C1410,1)),1)</f>
        <v/>
      </c>
      <c r="J1410" s="8" t="e">
        <f>IF(D1410&gt;Частотометр!B10,"высокочаст",IF(AND(Частотометр!C10&lt;D1410, D1410&lt;Частотометр!B10),"среднечаст","низкочаст"))</f>
        <v>#NUM!</v>
      </c>
      <c r="K1410" s="8" t="e">
        <f>IF(E1410&gt;Частотометр!C28,"высокая",IF(AND(Частотометр!D28&lt;E1410, E1410&lt;Частотометр!C28),"средняя","низкая"))</f>
        <v>#NUM!</v>
      </c>
    </row>
    <row r="1411" spans="1:11" x14ac:dyDescent="0.2">
      <c r="A1411" s="35">
        <f t="shared" si="88"/>
        <v>0</v>
      </c>
      <c r="B1411" s="8" t="s">
        <v>568</v>
      </c>
      <c r="F1411" s="8" t="str">
        <f t="shared" ref="F1411:F1474" si="90">TRIM(C1411)</f>
        <v/>
      </c>
      <c r="G1411" s="8" t="s">
        <v>568</v>
      </c>
      <c r="H1411" s="8" t="str">
        <f t="shared" ref="H1411:H1474" si="91">CONCATENATE(B1411,F1411,G1411)</f>
        <v>""</v>
      </c>
      <c r="I1411" s="8" t="str">
        <f t="shared" si="89"/>
        <v/>
      </c>
      <c r="J1411" s="8" t="e">
        <f>IF(D1411&gt;Частотометр!B10,"высокочаст",IF(AND(Частотометр!C10&lt;D1411, D1411&lt;Частотометр!B10),"среднечаст","низкочаст"))</f>
        <v>#NUM!</v>
      </c>
      <c r="K1411" s="8" t="e">
        <f>IF(E1411&gt;Частотометр!C28,"высокая",IF(AND(Частотометр!D28&lt;E1411, E1411&lt;Частотометр!C28),"средняя","низкая"))</f>
        <v>#NUM!</v>
      </c>
    </row>
    <row r="1412" spans="1:11" x14ac:dyDescent="0.2">
      <c r="A1412" s="35">
        <f t="shared" si="88"/>
        <v>0</v>
      </c>
      <c r="B1412" s="8" t="s">
        <v>568</v>
      </c>
      <c r="F1412" s="8" t="str">
        <f t="shared" si="90"/>
        <v/>
      </c>
      <c r="G1412" s="8" t="s">
        <v>568</v>
      </c>
      <c r="H1412" s="8" t="str">
        <f t="shared" si="91"/>
        <v>""</v>
      </c>
      <c r="I1412" s="8" t="str">
        <f t="shared" si="89"/>
        <v/>
      </c>
      <c r="J1412" s="8" t="e">
        <f>IF(D1412&gt;Частотометр!B10,"высокочаст",IF(AND(Частотометр!C10&lt;D1412, D1412&lt;Частотометр!B10),"среднечаст","низкочаст"))</f>
        <v>#NUM!</v>
      </c>
      <c r="K1412" s="8" t="e">
        <f>IF(E1412&gt;Частотометр!C28,"высокая",IF(AND(Частотометр!D28&lt;E1412, E1412&lt;Частотометр!C28),"средняя","низкая"))</f>
        <v>#NUM!</v>
      </c>
    </row>
    <row r="1413" spans="1:11" x14ac:dyDescent="0.2">
      <c r="A1413" s="35">
        <f t="shared" si="88"/>
        <v>0</v>
      </c>
      <c r="B1413" s="8" t="s">
        <v>568</v>
      </c>
      <c r="F1413" s="8" t="str">
        <f t="shared" si="90"/>
        <v/>
      </c>
      <c r="G1413" s="8" t="s">
        <v>568</v>
      </c>
      <c r="H1413" s="8" t="str">
        <f t="shared" si="91"/>
        <v>""</v>
      </c>
      <c r="I1413" s="8" t="str">
        <f t="shared" si="89"/>
        <v/>
      </c>
      <c r="J1413" s="8" t="e">
        <f>IF(D1413&gt;Частотометр!B10,"высокочаст",IF(AND(Частотометр!C10&lt;D1413, D1413&lt;Частотометр!B10),"среднечаст","низкочаст"))</f>
        <v>#NUM!</v>
      </c>
      <c r="K1413" s="8" t="e">
        <f>IF(E1413&gt;Частотометр!C28,"высокая",IF(AND(Частотометр!D28&lt;E1413, E1413&lt;Частотометр!C28),"средняя","низкая"))</f>
        <v>#NUM!</v>
      </c>
    </row>
    <row r="1414" spans="1:11" x14ac:dyDescent="0.2">
      <c r="A1414" s="35">
        <f t="shared" si="88"/>
        <v>0</v>
      </c>
      <c r="B1414" s="8" t="s">
        <v>568</v>
      </c>
      <c r="F1414" s="8" t="str">
        <f t="shared" si="90"/>
        <v/>
      </c>
      <c r="G1414" s="8" t="s">
        <v>568</v>
      </c>
      <c r="H1414" s="8" t="str">
        <f t="shared" si="91"/>
        <v>""</v>
      </c>
      <c r="I1414" s="8" t="str">
        <f t="shared" si="89"/>
        <v/>
      </c>
      <c r="J1414" s="8" t="e">
        <f>IF(D1414&gt;Частотометр!B10,"высокочаст",IF(AND(Частотометр!C10&lt;D1414, D1414&lt;Частотометр!B10),"среднечаст","низкочаст"))</f>
        <v>#NUM!</v>
      </c>
      <c r="K1414" s="8" t="e">
        <f>IF(E1414&gt;Частотометр!C28,"высокая",IF(AND(Частотометр!D28&lt;E1414, E1414&lt;Частотометр!C28),"средняя","низкая"))</f>
        <v>#NUM!</v>
      </c>
    </row>
    <row r="1415" spans="1:11" x14ac:dyDescent="0.2">
      <c r="A1415" s="35">
        <f t="shared" si="88"/>
        <v>0</v>
      </c>
      <c r="B1415" s="8" t="s">
        <v>568</v>
      </c>
      <c r="F1415" s="8" t="str">
        <f t="shared" si="90"/>
        <v/>
      </c>
      <c r="G1415" s="8" t="s">
        <v>568</v>
      </c>
      <c r="H1415" s="8" t="str">
        <f t="shared" si="91"/>
        <v>""</v>
      </c>
      <c r="I1415" s="8" t="str">
        <f t="shared" si="89"/>
        <v/>
      </c>
      <c r="J1415" s="8" t="e">
        <f>IF(D1415&gt;Частотометр!B10,"высокочаст",IF(AND(Частотометр!C10&lt;D1415, D1415&lt;Частотометр!B10),"среднечаст","низкочаст"))</f>
        <v>#NUM!</v>
      </c>
      <c r="K1415" s="8" t="e">
        <f>IF(E1415&gt;Частотометр!C28,"высокая",IF(AND(Частотометр!D28&lt;E1415, E1415&lt;Частотометр!C28),"средняя","низкая"))</f>
        <v>#NUM!</v>
      </c>
    </row>
    <row r="1416" spans="1:11" x14ac:dyDescent="0.2">
      <c r="A1416" s="35">
        <f t="shared" si="88"/>
        <v>0</v>
      </c>
      <c r="B1416" s="8" t="s">
        <v>568</v>
      </c>
      <c r="F1416" s="8" t="str">
        <f t="shared" si="90"/>
        <v/>
      </c>
      <c r="G1416" s="8" t="s">
        <v>568</v>
      </c>
      <c r="H1416" s="8" t="str">
        <f t="shared" si="91"/>
        <v>""</v>
      </c>
      <c r="I1416" s="8" t="str">
        <f t="shared" si="89"/>
        <v/>
      </c>
      <c r="J1416" s="8" t="e">
        <f>IF(D1416&gt;Частотометр!B10,"высокочаст",IF(AND(Частотометр!C10&lt;D1416, D1416&lt;Частотометр!B10),"среднечаст","низкочаст"))</f>
        <v>#NUM!</v>
      </c>
      <c r="K1416" s="8" t="e">
        <f>IF(E1416&gt;Частотометр!C28,"высокая",IF(AND(Частотометр!D28&lt;E1416, E1416&lt;Частотометр!C28),"средняя","низкая"))</f>
        <v>#NUM!</v>
      </c>
    </row>
    <row r="1417" spans="1:11" x14ac:dyDescent="0.2">
      <c r="A1417" s="35">
        <f t="shared" si="88"/>
        <v>0</v>
      </c>
      <c r="B1417" s="8" t="s">
        <v>568</v>
      </c>
      <c r="F1417" s="8" t="str">
        <f t="shared" si="90"/>
        <v/>
      </c>
      <c r="G1417" s="8" t="s">
        <v>568</v>
      </c>
      <c r="H1417" s="8" t="str">
        <f t="shared" si="91"/>
        <v>""</v>
      </c>
      <c r="I1417" s="8" t="str">
        <f t="shared" si="89"/>
        <v/>
      </c>
      <c r="J1417" s="8" t="e">
        <f>IF(D1417&gt;Частотометр!B10,"высокочаст",IF(AND(Частотометр!C10&lt;D1417, D1417&lt;Частотометр!B10),"среднечаст","низкочаст"))</f>
        <v>#NUM!</v>
      </c>
      <c r="K1417" s="8" t="e">
        <f>IF(E1417&gt;Частотометр!C28,"высокая",IF(AND(Частотометр!D28&lt;E1417, E1417&lt;Частотометр!C28),"средняя","низкая"))</f>
        <v>#NUM!</v>
      </c>
    </row>
    <row r="1418" spans="1:11" x14ac:dyDescent="0.2">
      <c r="A1418" s="35">
        <f t="shared" si="88"/>
        <v>0</v>
      </c>
      <c r="B1418" s="8" t="s">
        <v>568</v>
      </c>
      <c r="F1418" s="8" t="str">
        <f t="shared" si="90"/>
        <v/>
      </c>
      <c r="G1418" s="8" t="s">
        <v>568</v>
      </c>
      <c r="H1418" s="8" t="str">
        <f t="shared" si="91"/>
        <v>""</v>
      </c>
      <c r="I1418" s="8" t="str">
        <f t="shared" si="89"/>
        <v/>
      </c>
      <c r="J1418" s="8" t="e">
        <f>IF(D1418&gt;Частотометр!B10,"высокочаст",IF(AND(Частотометр!C10&lt;D1418, D1418&lt;Частотометр!B10),"среднечаст","низкочаст"))</f>
        <v>#NUM!</v>
      </c>
      <c r="K1418" s="8" t="e">
        <f>IF(E1418&gt;Частотометр!C28,"высокая",IF(AND(Частотометр!D28&lt;E1418, E1418&lt;Частотометр!C28),"средняя","низкая"))</f>
        <v>#NUM!</v>
      </c>
    </row>
    <row r="1419" spans="1:11" x14ac:dyDescent="0.2">
      <c r="A1419" s="35">
        <f t="shared" si="88"/>
        <v>0</v>
      </c>
      <c r="B1419" s="8" t="s">
        <v>568</v>
      </c>
      <c r="F1419" s="8" t="str">
        <f t="shared" si="90"/>
        <v/>
      </c>
      <c r="G1419" s="8" t="s">
        <v>568</v>
      </c>
      <c r="H1419" s="8" t="str">
        <f t="shared" si="91"/>
        <v>""</v>
      </c>
      <c r="I1419" s="8" t="str">
        <f t="shared" si="89"/>
        <v/>
      </c>
      <c r="J1419" s="8" t="e">
        <f>IF(D1419&gt;Частотометр!B10,"высокочаст",IF(AND(Частотометр!C10&lt;D1419, D1419&lt;Частотометр!B10),"среднечаст","низкочаст"))</f>
        <v>#NUM!</v>
      </c>
      <c r="K1419" s="8" t="e">
        <f>IF(E1419&gt;Частотометр!C28,"высокая",IF(AND(Частотометр!D28&lt;E1419, E1419&lt;Частотометр!C28),"средняя","низкая"))</f>
        <v>#NUM!</v>
      </c>
    </row>
    <row r="1420" spans="1:11" x14ac:dyDescent="0.2">
      <c r="A1420" s="35">
        <f t="shared" si="88"/>
        <v>0</v>
      </c>
      <c r="B1420" s="8" t="s">
        <v>568</v>
      </c>
      <c r="F1420" s="8" t="str">
        <f t="shared" si="90"/>
        <v/>
      </c>
      <c r="G1420" s="8" t="s">
        <v>568</v>
      </c>
      <c r="H1420" s="8" t="str">
        <f t="shared" si="91"/>
        <v>""</v>
      </c>
      <c r="I1420" s="8" t="str">
        <f t="shared" si="89"/>
        <v/>
      </c>
      <c r="J1420" s="8" t="e">
        <f>IF(D1420&gt;Частотометр!B10,"высокочаст",IF(AND(Частотометр!C10&lt;D1420, D1420&lt;Частотометр!B10),"среднечаст","низкочаст"))</f>
        <v>#NUM!</v>
      </c>
      <c r="K1420" s="8" t="e">
        <f>IF(E1420&gt;Частотометр!C28,"высокая",IF(AND(Частотометр!D28&lt;E1420, E1420&lt;Частотометр!C28),"средняя","низкая"))</f>
        <v>#NUM!</v>
      </c>
    </row>
    <row r="1421" spans="1:11" x14ac:dyDescent="0.2">
      <c r="A1421" s="35">
        <f t="shared" si="88"/>
        <v>0</v>
      </c>
      <c r="B1421" s="8" t="s">
        <v>568</v>
      </c>
      <c r="F1421" s="8" t="str">
        <f t="shared" si="90"/>
        <v/>
      </c>
      <c r="G1421" s="8" t="s">
        <v>568</v>
      </c>
      <c r="H1421" s="8" t="str">
        <f t="shared" si="91"/>
        <v>""</v>
      </c>
      <c r="I1421" s="8" t="str">
        <f t="shared" si="89"/>
        <v/>
      </c>
      <c r="J1421" s="8" t="e">
        <f>IF(D1421&gt;Частотометр!B10,"высокочаст",IF(AND(Частотометр!C10&lt;D1421, D1421&lt;Частотометр!B10),"среднечаст","низкочаст"))</f>
        <v>#NUM!</v>
      </c>
      <c r="K1421" s="8" t="e">
        <f>IF(E1421&gt;Частотометр!C28,"высокая",IF(AND(Частотометр!D28&lt;E1421, E1421&lt;Частотометр!C28),"средняя","низкая"))</f>
        <v>#NUM!</v>
      </c>
    </row>
    <row r="1422" spans="1:11" x14ac:dyDescent="0.2">
      <c r="A1422" s="35">
        <f t="shared" si="88"/>
        <v>0</v>
      </c>
      <c r="B1422" s="8" t="s">
        <v>568</v>
      </c>
      <c r="F1422" s="8" t="str">
        <f t="shared" si="90"/>
        <v/>
      </c>
      <c r="G1422" s="8" t="s">
        <v>568</v>
      </c>
      <c r="H1422" s="8" t="str">
        <f t="shared" si="91"/>
        <v>""</v>
      </c>
      <c r="I1422" s="8" t="str">
        <f t="shared" si="89"/>
        <v/>
      </c>
      <c r="J1422" s="8" t="e">
        <f>IF(D1422&gt;Частотометр!B10,"высокочаст",IF(AND(Частотометр!C10&lt;D1422, D1422&lt;Частотометр!B10),"среднечаст","низкочаст"))</f>
        <v>#NUM!</v>
      </c>
      <c r="K1422" s="8" t="e">
        <f>IF(E1422&gt;Частотометр!C28,"высокая",IF(AND(Частотометр!D28&lt;E1422, E1422&lt;Частотометр!C28),"средняя","низкая"))</f>
        <v>#NUM!</v>
      </c>
    </row>
    <row r="1423" spans="1:11" x14ac:dyDescent="0.2">
      <c r="A1423" s="35">
        <f t="shared" si="88"/>
        <v>0</v>
      </c>
      <c r="B1423" s="8" t="s">
        <v>568</v>
      </c>
      <c r="F1423" s="8" t="str">
        <f t="shared" si="90"/>
        <v/>
      </c>
      <c r="G1423" s="8" t="s">
        <v>568</v>
      </c>
      <c r="H1423" s="8" t="str">
        <f t="shared" si="91"/>
        <v>""</v>
      </c>
      <c r="I1423" s="8" t="str">
        <f t="shared" si="89"/>
        <v/>
      </c>
      <c r="J1423" s="8" t="e">
        <f>IF(D1423&gt;Частотометр!B10,"высокочаст",IF(AND(Частотометр!C10&lt;D1423, D1423&lt;Частотометр!B10),"среднечаст","низкочаст"))</f>
        <v>#NUM!</v>
      </c>
      <c r="K1423" s="8" t="e">
        <f>IF(E1423&gt;Частотометр!C28,"высокая",IF(AND(Частотометр!D28&lt;E1423, E1423&lt;Частотометр!C28),"средняя","низкая"))</f>
        <v>#NUM!</v>
      </c>
    </row>
    <row r="1424" spans="1:11" x14ac:dyDescent="0.2">
      <c r="A1424" s="35">
        <f t="shared" si="88"/>
        <v>0</v>
      </c>
      <c r="B1424" s="8" t="s">
        <v>568</v>
      </c>
      <c r="F1424" s="8" t="str">
        <f t="shared" si="90"/>
        <v/>
      </c>
      <c r="G1424" s="8" t="s">
        <v>568</v>
      </c>
      <c r="H1424" s="8" t="str">
        <f t="shared" si="91"/>
        <v>""</v>
      </c>
      <c r="I1424" s="8" t="str">
        <f t="shared" si="89"/>
        <v/>
      </c>
      <c r="J1424" s="8" t="e">
        <f>IF(D1424&gt;Частотометр!B10,"высокочаст",IF(AND(Частотометр!C10&lt;D1424, D1424&lt;Частотометр!B10),"среднечаст","низкочаст"))</f>
        <v>#NUM!</v>
      </c>
      <c r="K1424" s="8" t="e">
        <f>IF(E1424&gt;Частотометр!C28,"высокая",IF(AND(Частотометр!D28&lt;E1424, E1424&lt;Частотометр!C28),"средняя","низкая"))</f>
        <v>#NUM!</v>
      </c>
    </row>
    <row r="1425" spans="1:11" x14ac:dyDescent="0.2">
      <c r="A1425" s="35">
        <f t="shared" si="88"/>
        <v>0</v>
      </c>
      <c r="B1425" s="8" t="s">
        <v>568</v>
      </c>
      <c r="F1425" s="8" t="str">
        <f t="shared" si="90"/>
        <v/>
      </c>
      <c r="G1425" s="8" t="s">
        <v>568</v>
      </c>
      <c r="H1425" s="8" t="str">
        <f t="shared" si="91"/>
        <v>""</v>
      </c>
      <c r="I1425" s="8" t="str">
        <f t="shared" si="89"/>
        <v/>
      </c>
      <c r="J1425" s="8" t="e">
        <f>IF(D1425&gt;Частотометр!B10,"высокочаст",IF(AND(Частотометр!C10&lt;D1425, D1425&lt;Частотометр!B10),"среднечаст","низкочаст"))</f>
        <v>#NUM!</v>
      </c>
      <c r="K1425" s="8" t="e">
        <f>IF(E1425&gt;Частотометр!C28,"высокая",IF(AND(Частотометр!D28&lt;E1425, E1425&lt;Частотометр!C28),"средняя","низкая"))</f>
        <v>#NUM!</v>
      </c>
    </row>
    <row r="1426" spans="1:11" x14ac:dyDescent="0.2">
      <c r="A1426" s="35">
        <f t="shared" si="88"/>
        <v>0</v>
      </c>
      <c r="B1426" s="8" t="s">
        <v>568</v>
      </c>
      <c r="F1426" s="8" t="str">
        <f t="shared" si="90"/>
        <v/>
      </c>
      <c r="G1426" s="8" t="s">
        <v>568</v>
      </c>
      <c r="H1426" s="8" t="str">
        <f t="shared" si="91"/>
        <v>""</v>
      </c>
      <c r="I1426" s="8" t="str">
        <f t="shared" si="89"/>
        <v/>
      </c>
      <c r="J1426" s="8" t="e">
        <f>IF(D1426&gt;Частотометр!B10,"высокочаст",IF(AND(Частотометр!C10&lt;D1426, D1426&lt;Частотометр!B10),"среднечаст","низкочаст"))</f>
        <v>#NUM!</v>
      </c>
      <c r="K1426" s="8" t="e">
        <f>IF(E1426&gt;Частотометр!C28,"высокая",IF(AND(Частотометр!D28&lt;E1426, E1426&lt;Частотометр!C28),"средняя","низкая"))</f>
        <v>#NUM!</v>
      </c>
    </row>
    <row r="1427" spans="1:11" x14ac:dyDescent="0.2">
      <c r="A1427" s="35">
        <f t="shared" si="88"/>
        <v>0</v>
      </c>
      <c r="B1427" s="8" t="s">
        <v>568</v>
      </c>
      <c r="F1427" s="8" t="str">
        <f t="shared" si="90"/>
        <v/>
      </c>
      <c r="G1427" s="8" t="s">
        <v>568</v>
      </c>
      <c r="H1427" s="8" t="str">
        <f t="shared" si="91"/>
        <v>""</v>
      </c>
      <c r="I1427" s="8" t="str">
        <f t="shared" si="89"/>
        <v/>
      </c>
      <c r="J1427" s="8" t="e">
        <f>IF(D1427&gt;Частотометр!B10,"высокочаст",IF(AND(Частотометр!C10&lt;D1427, D1427&lt;Частотометр!B10),"среднечаст","низкочаст"))</f>
        <v>#NUM!</v>
      </c>
      <c r="K1427" s="8" t="e">
        <f>IF(E1427&gt;Частотометр!C28,"высокая",IF(AND(Частотометр!D28&lt;E1427, E1427&lt;Частотометр!C28),"средняя","низкая"))</f>
        <v>#NUM!</v>
      </c>
    </row>
    <row r="1428" spans="1:11" x14ac:dyDescent="0.2">
      <c r="A1428" s="35">
        <f t="shared" si="88"/>
        <v>0</v>
      </c>
      <c r="B1428" s="8" t="s">
        <v>568</v>
      </c>
      <c r="F1428" s="8" t="str">
        <f t="shared" si="90"/>
        <v/>
      </c>
      <c r="G1428" s="8" t="s">
        <v>568</v>
      </c>
      <c r="H1428" s="8" t="str">
        <f t="shared" si="91"/>
        <v>""</v>
      </c>
      <c r="I1428" s="8" t="str">
        <f t="shared" si="89"/>
        <v/>
      </c>
      <c r="J1428" s="8" t="e">
        <f>IF(D1428&gt;Частотометр!B10,"высокочаст",IF(AND(Частотометр!C10&lt;D1428, D1428&lt;Частотометр!B10),"среднечаст","низкочаст"))</f>
        <v>#NUM!</v>
      </c>
      <c r="K1428" s="8" t="e">
        <f>IF(E1428&gt;Частотометр!C28,"высокая",IF(AND(Частотометр!D28&lt;E1428, E1428&lt;Частотометр!C28),"средняя","низкая"))</f>
        <v>#NUM!</v>
      </c>
    </row>
    <row r="1429" spans="1:11" x14ac:dyDescent="0.2">
      <c r="A1429" s="35">
        <f t="shared" si="88"/>
        <v>0</v>
      </c>
      <c r="B1429" s="8" t="s">
        <v>568</v>
      </c>
      <c r="F1429" s="8" t="str">
        <f t="shared" si="90"/>
        <v/>
      </c>
      <c r="G1429" s="8" t="s">
        <v>568</v>
      </c>
      <c r="H1429" s="8" t="str">
        <f t="shared" si="91"/>
        <v>""</v>
      </c>
      <c r="I1429" s="8" t="str">
        <f t="shared" si="89"/>
        <v/>
      </c>
      <c r="J1429" s="8" t="e">
        <f>IF(D1429&gt;Частотометр!B10,"высокочаст",IF(AND(Частотометр!C10&lt;D1429, D1429&lt;Частотометр!B10),"среднечаст","низкочаст"))</f>
        <v>#NUM!</v>
      </c>
      <c r="K1429" s="8" t="e">
        <f>IF(E1429&gt;Частотометр!C28,"высокая",IF(AND(Частотометр!D28&lt;E1429, E1429&lt;Частотометр!C28),"средняя","низкая"))</f>
        <v>#NUM!</v>
      </c>
    </row>
    <row r="1430" spans="1:11" x14ac:dyDescent="0.2">
      <c r="A1430" s="35">
        <f t="shared" si="88"/>
        <v>0</v>
      </c>
      <c r="B1430" s="8" t="s">
        <v>568</v>
      </c>
      <c r="F1430" s="8" t="str">
        <f t="shared" si="90"/>
        <v/>
      </c>
      <c r="G1430" s="8" t="s">
        <v>568</v>
      </c>
      <c r="H1430" s="8" t="str">
        <f t="shared" si="91"/>
        <v>""</v>
      </c>
      <c r="I1430" s="8" t="str">
        <f t="shared" si="89"/>
        <v/>
      </c>
      <c r="J1430" s="8" t="e">
        <f>IF(D1430&gt;Частотометр!B10,"высокочаст",IF(AND(Частотометр!C10&lt;D1430, D1430&lt;Частотометр!B10),"среднечаст","низкочаст"))</f>
        <v>#NUM!</v>
      </c>
      <c r="K1430" s="8" t="e">
        <f>IF(E1430&gt;Частотометр!C28,"высокая",IF(AND(Частотометр!D28&lt;E1430, E1430&lt;Частотометр!C28),"средняя","низкая"))</f>
        <v>#NUM!</v>
      </c>
    </row>
    <row r="1431" spans="1:11" x14ac:dyDescent="0.2">
      <c r="A1431" s="35">
        <f t="shared" si="88"/>
        <v>0</v>
      </c>
      <c r="B1431" s="8" t="s">
        <v>568</v>
      </c>
      <c r="F1431" s="8" t="str">
        <f t="shared" si="90"/>
        <v/>
      </c>
      <c r="G1431" s="8" t="s">
        <v>568</v>
      </c>
      <c r="H1431" s="8" t="str">
        <f t="shared" si="91"/>
        <v>""</v>
      </c>
      <c r="I1431" s="8" t="str">
        <f t="shared" si="89"/>
        <v/>
      </c>
      <c r="J1431" s="8" t="e">
        <f>IF(D1431&gt;Частотометр!B10,"высокочаст",IF(AND(Частотометр!C10&lt;D1431, D1431&lt;Частотометр!B10),"среднечаст","низкочаст"))</f>
        <v>#NUM!</v>
      </c>
      <c r="K1431" s="8" t="e">
        <f>IF(E1431&gt;Частотометр!C28,"высокая",IF(AND(Частотометр!D28&lt;E1431, E1431&lt;Частотометр!C28),"средняя","низкая"))</f>
        <v>#NUM!</v>
      </c>
    </row>
    <row r="1432" spans="1:11" x14ac:dyDescent="0.2">
      <c r="A1432" s="35">
        <f t="shared" si="88"/>
        <v>0</v>
      </c>
      <c r="B1432" s="8" t="s">
        <v>568</v>
      </c>
      <c r="F1432" s="8" t="str">
        <f t="shared" si="90"/>
        <v/>
      </c>
      <c r="G1432" s="8" t="s">
        <v>568</v>
      </c>
      <c r="H1432" s="8" t="str">
        <f t="shared" si="91"/>
        <v>""</v>
      </c>
      <c r="I1432" s="8" t="str">
        <f t="shared" si="89"/>
        <v/>
      </c>
      <c r="J1432" s="8" t="e">
        <f>IF(D1432&gt;Частотометр!B10,"высокочаст",IF(AND(Частотометр!C10&lt;D1432, D1432&lt;Частотометр!B10),"среднечаст","низкочаст"))</f>
        <v>#NUM!</v>
      </c>
      <c r="K1432" s="8" t="e">
        <f>IF(E1432&gt;Частотометр!C28,"высокая",IF(AND(Частотометр!D28&lt;E1432, E1432&lt;Частотометр!C28),"средняя","низкая"))</f>
        <v>#NUM!</v>
      </c>
    </row>
    <row r="1433" spans="1:11" x14ac:dyDescent="0.2">
      <c r="A1433" s="35">
        <f t="shared" si="88"/>
        <v>0</v>
      </c>
      <c r="B1433" s="8" t="s">
        <v>568</v>
      </c>
      <c r="F1433" s="8" t="str">
        <f t="shared" si="90"/>
        <v/>
      </c>
      <c r="G1433" s="8" t="s">
        <v>568</v>
      </c>
      <c r="H1433" s="8" t="str">
        <f t="shared" si="91"/>
        <v>""</v>
      </c>
      <c r="I1433" s="8" t="str">
        <f t="shared" si="89"/>
        <v/>
      </c>
      <c r="J1433" s="8" t="e">
        <f>IF(D1433&gt;Частотометр!B10,"высокочаст",IF(AND(Частотометр!C10&lt;D1433, D1433&lt;Частотометр!B10),"среднечаст","низкочаст"))</f>
        <v>#NUM!</v>
      </c>
      <c r="K1433" s="8" t="e">
        <f>IF(E1433&gt;Частотометр!C28,"высокая",IF(AND(Частотометр!D28&lt;E1433, E1433&lt;Частотометр!C28),"средняя","низкая"))</f>
        <v>#NUM!</v>
      </c>
    </row>
    <row r="1434" spans="1:11" x14ac:dyDescent="0.2">
      <c r="A1434" s="35">
        <f t="shared" si="88"/>
        <v>0</v>
      </c>
      <c r="B1434" s="8" t="s">
        <v>568</v>
      </c>
      <c r="F1434" s="8" t="str">
        <f t="shared" si="90"/>
        <v/>
      </c>
      <c r="G1434" s="8" t="s">
        <v>568</v>
      </c>
      <c r="H1434" s="8" t="str">
        <f t="shared" si="91"/>
        <v>""</v>
      </c>
      <c r="I1434" s="8" t="str">
        <f t="shared" si="89"/>
        <v/>
      </c>
      <c r="J1434" s="8" t="e">
        <f>IF(D1434&gt;Частотометр!B10,"высокочаст",IF(AND(Частотометр!C10&lt;D1434, D1434&lt;Частотометр!B10),"среднечаст","низкочаст"))</f>
        <v>#NUM!</v>
      </c>
      <c r="K1434" s="8" t="e">
        <f>IF(E1434&gt;Частотометр!C28,"высокая",IF(AND(Частотометр!D28&lt;E1434, E1434&lt;Частотометр!C28),"средняя","низкая"))</f>
        <v>#NUM!</v>
      </c>
    </row>
    <row r="1435" spans="1:11" x14ac:dyDescent="0.2">
      <c r="A1435" s="35">
        <f t="shared" si="88"/>
        <v>0</v>
      </c>
      <c r="B1435" s="8" t="s">
        <v>568</v>
      </c>
      <c r="F1435" s="8" t="str">
        <f t="shared" si="90"/>
        <v/>
      </c>
      <c r="G1435" s="8" t="s">
        <v>568</v>
      </c>
      <c r="H1435" s="8" t="str">
        <f t="shared" si="91"/>
        <v>""</v>
      </c>
      <c r="I1435" s="8" t="str">
        <f t="shared" si="89"/>
        <v/>
      </c>
      <c r="J1435" s="8" t="e">
        <f>IF(D1435&gt;Частотометр!B10,"высокочаст",IF(AND(Частотометр!C10&lt;D1435, D1435&lt;Частотометр!B10),"среднечаст","низкочаст"))</f>
        <v>#NUM!</v>
      </c>
      <c r="K1435" s="8" t="e">
        <f>IF(E1435&gt;Частотометр!C28,"высокая",IF(AND(Частотометр!D28&lt;E1435, E1435&lt;Частотометр!C28),"средняя","низкая"))</f>
        <v>#NUM!</v>
      </c>
    </row>
    <row r="1436" spans="1:11" x14ac:dyDescent="0.2">
      <c r="A1436" s="35">
        <f t="shared" si="88"/>
        <v>0</v>
      </c>
      <c r="B1436" s="8" t="s">
        <v>568</v>
      </c>
      <c r="F1436" s="8" t="str">
        <f t="shared" si="90"/>
        <v/>
      </c>
      <c r="G1436" s="8" t="s">
        <v>568</v>
      </c>
      <c r="H1436" s="8" t="str">
        <f t="shared" si="91"/>
        <v>""</v>
      </c>
      <c r="I1436" s="8" t="str">
        <f t="shared" si="89"/>
        <v/>
      </c>
      <c r="J1436" s="8" t="e">
        <f>IF(D1436&gt;Частотометр!B10,"высокочаст",IF(AND(Частотометр!C10&lt;D1436, D1436&lt;Частотометр!B10),"среднечаст","низкочаст"))</f>
        <v>#NUM!</v>
      </c>
      <c r="K1436" s="8" t="e">
        <f>IF(E1436&gt;Частотометр!C28,"высокая",IF(AND(Частотометр!D28&lt;E1436, E1436&lt;Частотометр!C28),"средняя","низкая"))</f>
        <v>#NUM!</v>
      </c>
    </row>
    <row r="1437" spans="1:11" x14ac:dyDescent="0.2">
      <c r="A1437" s="35">
        <f t="shared" si="88"/>
        <v>0</v>
      </c>
      <c r="B1437" s="8" t="s">
        <v>568</v>
      </c>
      <c r="F1437" s="8" t="str">
        <f t="shared" si="90"/>
        <v/>
      </c>
      <c r="G1437" s="8" t="s">
        <v>568</v>
      </c>
      <c r="H1437" s="8" t="str">
        <f t="shared" si="91"/>
        <v>""</v>
      </c>
      <c r="I1437" s="8" t="str">
        <f t="shared" si="89"/>
        <v/>
      </c>
      <c r="J1437" s="8" t="e">
        <f>IF(D1437&gt;Частотометр!B10,"высокочаст",IF(AND(Частотометр!C10&lt;D1437, D1437&lt;Частотометр!B10),"среднечаст","низкочаст"))</f>
        <v>#NUM!</v>
      </c>
      <c r="K1437" s="8" t="e">
        <f>IF(E1437&gt;Частотометр!C28,"высокая",IF(AND(Частотометр!D28&lt;E1437, E1437&lt;Частотометр!C28),"средняя","низкая"))</f>
        <v>#NUM!</v>
      </c>
    </row>
    <row r="1438" spans="1:11" x14ac:dyDescent="0.2">
      <c r="A1438" s="35">
        <f t="shared" si="88"/>
        <v>0</v>
      </c>
      <c r="B1438" s="8" t="s">
        <v>568</v>
      </c>
      <c r="F1438" s="8" t="str">
        <f t="shared" si="90"/>
        <v/>
      </c>
      <c r="G1438" s="8" t="s">
        <v>568</v>
      </c>
      <c r="H1438" s="8" t="str">
        <f t="shared" si="91"/>
        <v>""</v>
      </c>
      <c r="I1438" s="8" t="str">
        <f t="shared" si="89"/>
        <v/>
      </c>
      <c r="J1438" s="8" t="e">
        <f>IF(D1438&gt;Частотометр!B10,"высокочаст",IF(AND(Частотометр!C10&lt;D1438, D1438&lt;Частотометр!B10),"среднечаст","низкочаст"))</f>
        <v>#NUM!</v>
      </c>
      <c r="K1438" s="8" t="e">
        <f>IF(E1438&gt;Частотометр!C28,"высокая",IF(AND(Частотометр!D28&lt;E1438, E1438&lt;Частотометр!C28),"средняя","низкая"))</f>
        <v>#NUM!</v>
      </c>
    </row>
    <row r="1439" spans="1:11" x14ac:dyDescent="0.2">
      <c r="A1439" s="35">
        <f t="shared" si="88"/>
        <v>0</v>
      </c>
      <c r="B1439" s="8" t="s">
        <v>568</v>
      </c>
      <c r="F1439" s="8" t="str">
        <f t="shared" si="90"/>
        <v/>
      </c>
      <c r="G1439" s="8" t="s">
        <v>568</v>
      </c>
      <c r="H1439" s="8" t="str">
        <f t="shared" si="91"/>
        <v>""</v>
      </c>
      <c r="I1439" s="8" t="str">
        <f t="shared" si="89"/>
        <v/>
      </c>
      <c r="J1439" s="8" t="e">
        <f>IF(D1439&gt;Частотометр!B10,"высокочаст",IF(AND(Частотометр!C10&lt;D1439, D1439&lt;Частотометр!B10),"среднечаст","низкочаст"))</f>
        <v>#NUM!</v>
      </c>
      <c r="K1439" s="8" t="e">
        <f>IF(E1439&gt;Частотометр!C28,"высокая",IF(AND(Частотометр!D28&lt;E1439, E1439&lt;Частотометр!C28),"средняя","низкая"))</f>
        <v>#NUM!</v>
      </c>
    </row>
    <row r="1440" spans="1:11" x14ac:dyDescent="0.2">
      <c r="A1440" s="35">
        <f t="shared" si="88"/>
        <v>0</v>
      </c>
      <c r="B1440" s="8" t="s">
        <v>568</v>
      </c>
      <c r="F1440" s="8" t="str">
        <f t="shared" si="90"/>
        <v/>
      </c>
      <c r="G1440" s="8" t="s">
        <v>568</v>
      </c>
      <c r="H1440" s="8" t="str">
        <f t="shared" si="91"/>
        <v>""</v>
      </c>
      <c r="I1440" s="8" t="str">
        <f t="shared" si="89"/>
        <v/>
      </c>
      <c r="J1440" s="8" t="e">
        <f>IF(D1440&gt;Частотометр!B10,"высокочаст",IF(AND(Частотометр!C10&lt;D1440, D1440&lt;Частотометр!B10),"среднечаст","низкочаст"))</f>
        <v>#NUM!</v>
      </c>
      <c r="K1440" s="8" t="e">
        <f>IF(E1440&gt;Частотометр!C28,"высокая",IF(AND(Частотометр!D28&lt;E1440, E1440&lt;Частотометр!C28),"средняя","низкая"))</f>
        <v>#NUM!</v>
      </c>
    </row>
    <row r="1441" spans="1:11" x14ac:dyDescent="0.2">
      <c r="A1441" s="35">
        <f t="shared" si="88"/>
        <v>0</v>
      </c>
      <c r="B1441" s="8" t="s">
        <v>568</v>
      </c>
      <c r="F1441" s="8" t="str">
        <f t="shared" si="90"/>
        <v/>
      </c>
      <c r="G1441" s="8" t="s">
        <v>568</v>
      </c>
      <c r="H1441" s="8" t="str">
        <f t="shared" si="91"/>
        <v>""</v>
      </c>
      <c r="I1441" s="8" t="str">
        <f t="shared" si="89"/>
        <v/>
      </c>
      <c r="J1441" s="8" t="e">
        <f>IF(D1441&gt;Частотометр!B10,"высокочаст",IF(AND(Частотометр!C10&lt;D1441, D1441&lt;Частотометр!B10),"среднечаст","низкочаст"))</f>
        <v>#NUM!</v>
      </c>
      <c r="K1441" s="8" t="e">
        <f>IF(E1441&gt;Частотометр!C28,"высокая",IF(AND(Частотометр!D28&lt;E1441, E1441&lt;Частотометр!C28),"средняя","низкая"))</f>
        <v>#NUM!</v>
      </c>
    </row>
    <row r="1442" spans="1:11" x14ac:dyDescent="0.2">
      <c r="A1442" s="35">
        <f t="shared" si="88"/>
        <v>0</v>
      </c>
      <c r="B1442" s="8" t="s">
        <v>568</v>
      </c>
      <c r="F1442" s="8" t="str">
        <f t="shared" si="90"/>
        <v/>
      </c>
      <c r="G1442" s="8" t="s">
        <v>568</v>
      </c>
      <c r="H1442" s="8" t="str">
        <f t="shared" si="91"/>
        <v>""</v>
      </c>
      <c r="I1442" s="8" t="str">
        <f t="shared" si="89"/>
        <v/>
      </c>
      <c r="J1442" s="8" t="e">
        <f>IF(D1442&gt;Частотометр!B10,"высокочаст",IF(AND(Частотометр!C10&lt;D1442, D1442&lt;Частотометр!B10),"среднечаст","низкочаст"))</f>
        <v>#NUM!</v>
      </c>
      <c r="K1442" s="8" t="e">
        <f>IF(E1442&gt;Частотометр!C28,"высокая",IF(AND(Частотометр!D28&lt;E1442, E1442&lt;Частотометр!C28),"средняя","низкая"))</f>
        <v>#NUM!</v>
      </c>
    </row>
    <row r="1443" spans="1:11" x14ac:dyDescent="0.2">
      <c r="A1443" s="35">
        <f t="shared" si="88"/>
        <v>0</v>
      </c>
      <c r="B1443" s="8" t="s">
        <v>568</v>
      </c>
      <c r="F1443" s="8" t="str">
        <f t="shared" si="90"/>
        <v/>
      </c>
      <c r="G1443" s="8" t="s">
        <v>568</v>
      </c>
      <c r="H1443" s="8" t="str">
        <f t="shared" si="91"/>
        <v>""</v>
      </c>
      <c r="I1443" s="8" t="str">
        <f t="shared" si="89"/>
        <v/>
      </c>
      <c r="J1443" s="8" t="e">
        <f>IF(D1443&gt;Частотометр!B10,"высокочаст",IF(AND(Частотометр!C10&lt;D1443, D1443&lt;Частотометр!B10),"среднечаст","низкочаст"))</f>
        <v>#NUM!</v>
      </c>
      <c r="K1443" s="8" t="e">
        <f>IF(E1443&gt;Частотометр!C28,"высокая",IF(AND(Частотометр!D28&lt;E1443, E1443&lt;Частотометр!C28),"средняя","низкая"))</f>
        <v>#NUM!</v>
      </c>
    </row>
    <row r="1444" spans="1:11" x14ac:dyDescent="0.2">
      <c r="A1444" s="35">
        <f t="shared" si="88"/>
        <v>0</v>
      </c>
      <c r="B1444" s="8" t="s">
        <v>568</v>
      </c>
      <c r="F1444" s="8" t="str">
        <f t="shared" si="90"/>
        <v/>
      </c>
      <c r="G1444" s="8" t="s">
        <v>568</v>
      </c>
      <c r="H1444" s="8" t="str">
        <f t="shared" si="91"/>
        <v>""</v>
      </c>
      <c r="I1444" s="8" t="str">
        <f t="shared" si="89"/>
        <v/>
      </c>
      <c r="J1444" s="8" t="e">
        <f>IF(D1444&gt;Частотометр!B10,"высокочаст",IF(AND(Частотометр!C10&lt;D1444, D1444&lt;Частотометр!B10),"среднечаст","низкочаст"))</f>
        <v>#NUM!</v>
      </c>
      <c r="K1444" s="8" t="e">
        <f>IF(E1444&gt;Частотометр!C28,"высокая",IF(AND(Частотометр!D28&lt;E1444, E1444&lt;Частотометр!C28),"средняя","низкая"))</f>
        <v>#NUM!</v>
      </c>
    </row>
    <row r="1445" spans="1:11" x14ac:dyDescent="0.2">
      <c r="A1445" s="35">
        <f t="shared" si="88"/>
        <v>0</v>
      </c>
      <c r="B1445" s="8" t="s">
        <v>568</v>
      </c>
      <c r="F1445" s="8" t="str">
        <f t="shared" si="90"/>
        <v/>
      </c>
      <c r="G1445" s="8" t="s">
        <v>568</v>
      </c>
      <c r="H1445" s="8" t="str">
        <f t="shared" si="91"/>
        <v>""</v>
      </c>
      <c r="I1445" s="8" t="str">
        <f t="shared" si="89"/>
        <v/>
      </c>
      <c r="J1445" s="8" t="e">
        <f>IF(D1445&gt;Частотометр!B10,"высокочаст",IF(AND(Частотометр!C10&lt;D1445, D1445&lt;Частотометр!B10),"среднечаст","низкочаст"))</f>
        <v>#NUM!</v>
      </c>
      <c r="K1445" s="8" t="e">
        <f>IF(E1445&gt;Частотометр!C28,"высокая",IF(AND(Частотометр!D28&lt;E1445, E1445&lt;Частотометр!C28),"средняя","низкая"))</f>
        <v>#NUM!</v>
      </c>
    </row>
    <row r="1446" spans="1:11" x14ac:dyDescent="0.2">
      <c r="A1446" s="35">
        <f t="shared" si="88"/>
        <v>0</v>
      </c>
      <c r="B1446" s="8" t="s">
        <v>568</v>
      </c>
      <c r="F1446" s="8" t="str">
        <f t="shared" si="90"/>
        <v/>
      </c>
      <c r="G1446" s="8" t="s">
        <v>568</v>
      </c>
      <c r="H1446" s="8" t="str">
        <f t="shared" si="91"/>
        <v>""</v>
      </c>
      <c r="I1446" s="8" t="str">
        <f t="shared" si="89"/>
        <v/>
      </c>
      <c r="J1446" s="8" t="e">
        <f>IF(D1446&gt;Частотометр!B10,"высокочаст",IF(AND(Частотометр!C10&lt;D1446, D1446&lt;Частотометр!B10),"среднечаст","низкочаст"))</f>
        <v>#NUM!</v>
      </c>
      <c r="K1446" s="8" t="e">
        <f>IF(E1446&gt;Частотометр!C28,"высокая",IF(AND(Частотометр!D28&lt;E1446, E1446&lt;Частотометр!C28),"средняя","низкая"))</f>
        <v>#NUM!</v>
      </c>
    </row>
    <row r="1447" spans="1:11" x14ac:dyDescent="0.2">
      <c r="A1447" s="35">
        <f t="shared" si="88"/>
        <v>0</v>
      </c>
      <c r="B1447" s="8" t="s">
        <v>568</v>
      </c>
      <c r="F1447" s="8" t="str">
        <f t="shared" si="90"/>
        <v/>
      </c>
      <c r="G1447" s="8" t="s">
        <v>568</v>
      </c>
      <c r="H1447" s="8" t="str">
        <f t="shared" si="91"/>
        <v>""</v>
      </c>
      <c r="I1447" s="8" t="str">
        <f t="shared" si="89"/>
        <v/>
      </c>
      <c r="J1447" s="8" t="e">
        <f>IF(D1447&gt;Частотометр!B10,"высокочаст",IF(AND(Частотометр!C10&lt;D1447, D1447&lt;Частотометр!B10),"среднечаст","низкочаст"))</f>
        <v>#NUM!</v>
      </c>
      <c r="K1447" s="8" t="e">
        <f>IF(E1447&gt;Частотометр!C28,"высокая",IF(AND(Частотометр!D28&lt;E1447, E1447&lt;Частотометр!C28),"средняя","низкая"))</f>
        <v>#NUM!</v>
      </c>
    </row>
    <row r="1448" spans="1:11" x14ac:dyDescent="0.2">
      <c r="A1448" s="35">
        <f t="shared" si="88"/>
        <v>0</v>
      </c>
      <c r="B1448" s="8" t="s">
        <v>568</v>
      </c>
      <c r="F1448" s="8" t="str">
        <f t="shared" si="90"/>
        <v/>
      </c>
      <c r="G1448" s="8" t="s">
        <v>568</v>
      </c>
      <c r="H1448" s="8" t="str">
        <f t="shared" si="91"/>
        <v>""</v>
      </c>
      <c r="I1448" s="8" t="str">
        <f t="shared" si="89"/>
        <v/>
      </c>
      <c r="J1448" s="8" t="e">
        <f>IF(D1448&gt;Частотометр!B10,"высокочаст",IF(AND(Частотометр!C10&lt;D1448, D1448&lt;Частотометр!B10),"среднечаст","низкочаст"))</f>
        <v>#NUM!</v>
      </c>
      <c r="K1448" s="8" t="e">
        <f>IF(E1448&gt;Частотометр!C28,"высокая",IF(AND(Частотометр!D28&lt;E1448, E1448&lt;Частотометр!C28),"средняя","низкая"))</f>
        <v>#NUM!</v>
      </c>
    </row>
    <row r="1449" spans="1:11" x14ac:dyDescent="0.2">
      <c r="A1449" s="35">
        <f t="shared" si="88"/>
        <v>0</v>
      </c>
      <c r="B1449" s="8" t="s">
        <v>568</v>
      </c>
      <c r="F1449" s="8" t="str">
        <f t="shared" si="90"/>
        <v/>
      </c>
      <c r="G1449" s="8" t="s">
        <v>568</v>
      </c>
      <c r="H1449" s="8" t="str">
        <f t="shared" si="91"/>
        <v>""</v>
      </c>
      <c r="I1449" s="8" t="str">
        <f t="shared" si="89"/>
        <v/>
      </c>
      <c r="J1449" s="8" t="e">
        <f>IF(D1449&gt;Частотометр!B10,"высокочаст",IF(AND(Частотометр!C10&lt;D1449, D1449&lt;Частотометр!B10),"среднечаст","низкочаст"))</f>
        <v>#NUM!</v>
      </c>
      <c r="K1449" s="8" t="e">
        <f>IF(E1449&gt;Частотометр!C28,"высокая",IF(AND(Частотометр!D28&lt;E1449, E1449&lt;Частотометр!C28),"средняя","низкая"))</f>
        <v>#NUM!</v>
      </c>
    </row>
    <row r="1450" spans="1:11" x14ac:dyDescent="0.2">
      <c r="A1450" s="35">
        <f t="shared" si="88"/>
        <v>0</v>
      </c>
      <c r="B1450" s="8" t="s">
        <v>568</v>
      </c>
      <c r="F1450" s="8" t="str">
        <f t="shared" si="90"/>
        <v/>
      </c>
      <c r="G1450" s="8" t="s">
        <v>568</v>
      </c>
      <c r="H1450" s="8" t="str">
        <f t="shared" si="91"/>
        <v>""</v>
      </c>
      <c r="I1450" s="8" t="str">
        <f t="shared" si="89"/>
        <v/>
      </c>
      <c r="J1450" s="8" t="e">
        <f>IF(D1450&gt;Частотометр!B10,"высокочаст",IF(AND(Частотометр!C10&lt;D1450, D1450&lt;Частотометр!B10),"среднечаст","низкочаст"))</f>
        <v>#NUM!</v>
      </c>
      <c r="K1450" s="8" t="e">
        <f>IF(E1450&gt;Частотометр!C28,"высокая",IF(AND(Частотометр!D28&lt;E1450, E1450&lt;Частотометр!C28),"средняя","низкая"))</f>
        <v>#NUM!</v>
      </c>
    </row>
    <row r="1451" spans="1:11" x14ac:dyDescent="0.2">
      <c r="A1451" s="35">
        <f t="shared" si="88"/>
        <v>0</v>
      </c>
      <c r="B1451" s="8" t="s">
        <v>568</v>
      </c>
      <c r="F1451" s="8" t="str">
        <f t="shared" si="90"/>
        <v/>
      </c>
      <c r="G1451" s="8" t="s">
        <v>568</v>
      </c>
      <c r="H1451" s="8" t="str">
        <f t="shared" si="91"/>
        <v>""</v>
      </c>
      <c r="I1451" s="8" t="str">
        <f t="shared" si="89"/>
        <v/>
      </c>
      <c r="J1451" s="8" t="e">
        <f>IF(D1451&gt;Частотометр!B10,"высокочаст",IF(AND(Частотометр!C10&lt;D1451, D1451&lt;Частотометр!B10),"среднечаст","низкочаст"))</f>
        <v>#NUM!</v>
      </c>
      <c r="K1451" s="8" t="e">
        <f>IF(E1451&gt;Частотометр!C28,"высокая",IF(AND(Частотометр!D28&lt;E1451, E1451&lt;Частотометр!C28),"средняя","низкая"))</f>
        <v>#NUM!</v>
      </c>
    </row>
    <row r="1452" spans="1:11" x14ac:dyDescent="0.2">
      <c r="A1452" s="35">
        <f t="shared" si="88"/>
        <v>0</v>
      </c>
      <c r="B1452" s="8" t="s">
        <v>568</v>
      </c>
      <c r="F1452" s="8" t="str">
        <f t="shared" si="90"/>
        <v/>
      </c>
      <c r="G1452" s="8" t="s">
        <v>568</v>
      </c>
      <c r="H1452" s="8" t="str">
        <f t="shared" si="91"/>
        <v>""</v>
      </c>
      <c r="I1452" s="8" t="str">
        <f t="shared" si="89"/>
        <v/>
      </c>
      <c r="J1452" s="8" t="e">
        <f>IF(D1452&gt;Частотометр!B10,"высокочаст",IF(AND(Частотометр!C10&lt;D1452, D1452&lt;Частотометр!B10),"среднечаст","низкочаст"))</f>
        <v>#NUM!</v>
      </c>
      <c r="K1452" s="8" t="e">
        <f>IF(E1452&gt;Частотометр!C28,"высокая",IF(AND(Частотометр!D28&lt;E1452, E1452&lt;Частотометр!C28),"средняя","низкая"))</f>
        <v>#NUM!</v>
      </c>
    </row>
    <row r="1453" spans="1:11" x14ac:dyDescent="0.2">
      <c r="A1453" s="35">
        <f t="shared" si="88"/>
        <v>0</v>
      </c>
      <c r="B1453" s="8" t="s">
        <v>568</v>
      </c>
      <c r="F1453" s="8" t="str">
        <f t="shared" si="90"/>
        <v/>
      </c>
      <c r="G1453" s="8" t="s">
        <v>568</v>
      </c>
      <c r="H1453" s="8" t="str">
        <f t="shared" si="91"/>
        <v>""</v>
      </c>
      <c r="I1453" s="8" t="str">
        <f t="shared" si="89"/>
        <v/>
      </c>
      <c r="J1453" s="8" t="e">
        <f>IF(D1453&gt;Частотометр!B10,"высокочаст",IF(AND(Частотометр!C10&lt;D1453, D1453&lt;Частотометр!B10),"среднечаст","низкочаст"))</f>
        <v>#NUM!</v>
      </c>
      <c r="K1453" s="8" t="e">
        <f>IF(E1453&gt;Частотометр!C28,"высокая",IF(AND(Частотометр!D28&lt;E1453, E1453&lt;Частотометр!C28),"средняя","низкая"))</f>
        <v>#NUM!</v>
      </c>
    </row>
    <row r="1454" spans="1:11" x14ac:dyDescent="0.2">
      <c r="A1454" s="35">
        <f t="shared" si="88"/>
        <v>0</v>
      </c>
      <c r="B1454" s="8" t="s">
        <v>568</v>
      </c>
      <c r="F1454" s="8" t="str">
        <f t="shared" si="90"/>
        <v/>
      </c>
      <c r="G1454" s="8" t="s">
        <v>568</v>
      </c>
      <c r="H1454" s="8" t="str">
        <f t="shared" si="91"/>
        <v>""</v>
      </c>
      <c r="I1454" s="8" t="str">
        <f t="shared" si="89"/>
        <v/>
      </c>
      <c r="J1454" s="8" t="e">
        <f>IF(D1454&gt;Частотометр!B10,"высокочаст",IF(AND(Частотометр!C10&lt;D1454, D1454&lt;Частотометр!B10),"среднечаст","низкочаст"))</f>
        <v>#NUM!</v>
      </c>
      <c r="K1454" s="8" t="e">
        <f>IF(E1454&gt;Частотометр!C28,"высокая",IF(AND(Частотометр!D28&lt;E1454, E1454&lt;Частотометр!C28),"средняя","низкая"))</f>
        <v>#NUM!</v>
      </c>
    </row>
    <row r="1455" spans="1:11" x14ac:dyDescent="0.2">
      <c r="A1455" s="35">
        <f t="shared" si="88"/>
        <v>0</v>
      </c>
      <c r="B1455" s="8" t="s">
        <v>568</v>
      </c>
      <c r="F1455" s="8" t="str">
        <f t="shared" si="90"/>
        <v/>
      </c>
      <c r="G1455" s="8" t="s">
        <v>568</v>
      </c>
      <c r="H1455" s="8" t="str">
        <f t="shared" si="91"/>
        <v>""</v>
      </c>
      <c r="I1455" s="8" t="str">
        <f t="shared" si="89"/>
        <v/>
      </c>
      <c r="J1455" s="8" t="e">
        <f>IF(D1455&gt;Частотометр!B10,"высокочаст",IF(AND(Частотометр!C10&lt;D1455, D1455&lt;Частотометр!B10),"среднечаст","низкочаст"))</f>
        <v>#NUM!</v>
      </c>
      <c r="K1455" s="8" t="e">
        <f>IF(E1455&gt;Частотометр!C28,"высокая",IF(AND(Частотометр!D28&lt;E1455, E1455&lt;Частотометр!C28),"средняя","низкая"))</f>
        <v>#NUM!</v>
      </c>
    </row>
    <row r="1456" spans="1:11" x14ac:dyDescent="0.2">
      <c r="A1456" s="35">
        <f t="shared" si="88"/>
        <v>0</v>
      </c>
      <c r="B1456" s="8" t="s">
        <v>568</v>
      </c>
      <c r="F1456" s="8" t="str">
        <f t="shared" si="90"/>
        <v/>
      </c>
      <c r="G1456" s="8" t="s">
        <v>568</v>
      </c>
      <c r="H1456" s="8" t="str">
        <f t="shared" si="91"/>
        <v>""</v>
      </c>
      <c r="I1456" s="8" t="str">
        <f t="shared" si="89"/>
        <v/>
      </c>
      <c r="J1456" s="8" t="e">
        <f>IF(D1456&gt;Частотометр!B10,"высокочаст",IF(AND(Частотометр!C10&lt;D1456, D1456&lt;Частотометр!B10),"среднечаст","низкочаст"))</f>
        <v>#NUM!</v>
      </c>
      <c r="K1456" s="8" t="e">
        <f>IF(E1456&gt;Частотометр!C28,"высокая",IF(AND(Частотометр!D28&lt;E1456, E1456&lt;Частотометр!C28),"средняя","низкая"))</f>
        <v>#NUM!</v>
      </c>
    </row>
    <row r="1457" spans="1:11" x14ac:dyDescent="0.2">
      <c r="A1457" s="35">
        <f t="shared" si="88"/>
        <v>0</v>
      </c>
      <c r="B1457" s="8" t="s">
        <v>568</v>
      </c>
      <c r="F1457" s="8" t="str">
        <f t="shared" si="90"/>
        <v/>
      </c>
      <c r="G1457" s="8" t="s">
        <v>568</v>
      </c>
      <c r="H1457" s="8" t="str">
        <f t="shared" si="91"/>
        <v>""</v>
      </c>
      <c r="I1457" s="8" t="str">
        <f t="shared" si="89"/>
        <v/>
      </c>
      <c r="J1457" s="8" t="e">
        <f>IF(D1457&gt;Частотометр!B10,"высокочаст",IF(AND(Частотометр!C10&lt;D1457, D1457&lt;Частотометр!B10),"среднечаст","низкочаст"))</f>
        <v>#NUM!</v>
      </c>
      <c r="K1457" s="8" t="e">
        <f>IF(E1457&gt;Частотометр!C28,"высокая",IF(AND(Частотометр!D28&lt;E1457, E1457&lt;Частотометр!C28),"средняя","низкая"))</f>
        <v>#NUM!</v>
      </c>
    </row>
    <row r="1458" spans="1:11" x14ac:dyDescent="0.2">
      <c r="A1458" s="35">
        <f t="shared" si="88"/>
        <v>0</v>
      </c>
      <c r="B1458" s="8" t="s">
        <v>568</v>
      </c>
      <c r="F1458" s="8" t="str">
        <f t="shared" si="90"/>
        <v/>
      </c>
      <c r="G1458" s="8" t="s">
        <v>568</v>
      </c>
      <c r="H1458" s="8" t="str">
        <f t="shared" si="91"/>
        <v>""</v>
      </c>
      <c r="I1458" s="8" t="str">
        <f t="shared" si="89"/>
        <v/>
      </c>
      <c r="J1458" s="8" t="e">
        <f>IF(D1458&gt;Частотометр!B10,"высокочаст",IF(AND(Частотометр!C10&lt;D1458, D1458&lt;Частотометр!B10),"среднечаст","низкочаст"))</f>
        <v>#NUM!</v>
      </c>
      <c r="K1458" s="8" t="e">
        <f>IF(E1458&gt;Частотометр!C28,"высокая",IF(AND(Частотометр!D28&lt;E1458, E1458&lt;Частотометр!C28),"средняя","низкая"))</f>
        <v>#NUM!</v>
      </c>
    </row>
    <row r="1459" spans="1:11" x14ac:dyDescent="0.2">
      <c r="A1459" s="35">
        <f t="shared" si="88"/>
        <v>0</v>
      </c>
      <c r="B1459" s="8" t="s">
        <v>568</v>
      </c>
      <c r="F1459" s="8" t="str">
        <f t="shared" si="90"/>
        <v/>
      </c>
      <c r="G1459" s="8" t="s">
        <v>568</v>
      </c>
      <c r="H1459" s="8" t="str">
        <f t="shared" si="91"/>
        <v>""</v>
      </c>
      <c r="I1459" s="8" t="str">
        <f t="shared" si="89"/>
        <v/>
      </c>
      <c r="J1459" s="8" t="e">
        <f>IF(D1459&gt;Частотометр!B10,"высокочаст",IF(AND(Частотометр!C10&lt;D1459, D1459&lt;Частотометр!B10),"среднечаст","низкочаст"))</f>
        <v>#NUM!</v>
      </c>
      <c r="K1459" s="8" t="e">
        <f>IF(E1459&gt;Частотометр!C28,"высокая",IF(AND(Частотометр!D28&lt;E1459, E1459&lt;Частотометр!C28),"средняя","низкая"))</f>
        <v>#NUM!</v>
      </c>
    </row>
    <row r="1460" spans="1:11" x14ac:dyDescent="0.2">
      <c r="A1460" s="35">
        <f t="shared" si="88"/>
        <v>0</v>
      </c>
      <c r="B1460" s="8" t="s">
        <v>568</v>
      </c>
      <c r="F1460" s="8" t="str">
        <f t="shared" si="90"/>
        <v/>
      </c>
      <c r="G1460" s="8" t="s">
        <v>568</v>
      </c>
      <c r="H1460" s="8" t="str">
        <f t="shared" si="91"/>
        <v>""</v>
      </c>
      <c r="I1460" s="8" t="str">
        <f t="shared" si="89"/>
        <v/>
      </c>
      <c r="J1460" s="8" t="e">
        <f>IF(D1460&gt;Частотометр!B10,"высокочаст",IF(AND(Частотометр!C10&lt;D1460, D1460&lt;Частотометр!B10),"среднечаст","низкочаст"))</f>
        <v>#NUM!</v>
      </c>
      <c r="K1460" s="8" t="e">
        <f>IF(E1460&gt;Частотометр!C28,"высокая",IF(AND(Частотометр!D28&lt;E1460, E1460&lt;Частотометр!C28),"средняя","низкая"))</f>
        <v>#NUM!</v>
      </c>
    </row>
    <row r="1461" spans="1:11" x14ac:dyDescent="0.2">
      <c r="A1461" s="35">
        <f t="shared" si="88"/>
        <v>0</v>
      </c>
      <c r="B1461" s="8" t="s">
        <v>568</v>
      </c>
      <c r="F1461" s="8" t="str">
        <f t="shared" si="90"/>
        <v/>
      </c>
      <c r="G1461" s="8" t="s">
        <v>568</v>
      </c>
      <c r="H1461" s="8" t="str">
        <f t="shared" si="91"/>
        <v>""</v>
      </c>
      <c r="I1461" s="8" t="str">
        <f t="shared" si="89"/>
        <v/>
      </c>
      <c r="J1461" s="8" t="e">
        <f>IF(D1461&gt;Частотометр!B10,"высокочаст",IF(AND(Частотометр!C10&lt;D1461, D1461&lt;Частотометр!B10),"среднечаст","низкочаст"))</f>
        <v>#NUM!</v>
      </c>
      <c r="K1461" s="8" t="e">
        <f>IF(E1461&gt;Частотометр!C28,"высокая",IF(AND(Частотометр!D28&lt;E1461, E1461&lt;Частотометр!C28),"средняя","низкая"))</f>
        <v>#NUM!</v>
      </c>
    </row>
    <row r="1462" spans="1:11" x14ac:dyDescent="0.2">
      <c r="A1462" s="35">
        <f t="shared" si="88"/>
        <v>0</v>
      </c>
      <c r="B1462" s="8" t="s">
        <v>568</v>
      </c>
      <c r="F1462" s="8" t="str">
        <f t="shared" si="90"/>
        <v/>
      </c>
      <c r="G1462" s="8" t="s">
        <v>568</v>
      </c>
      <c r="H1462" s="8" t="str">
        <f t="shared" si="91"/>
        <v>""</v>
      </c>
      <c r="I1462" s="8" t="str">
        <f t="shared" si="89"/>
        <v/>
      </c>
      <c r="J1462" s="8" t="e">
        <f>IF(D1462&gt;Частотометр!B10,"высокочаст",IF(AND(Частотометр!C10&lt;D1462, D1462&lt;Частотометр!B10),"среднечаст","низкочаст"))</f>
        <v>#NUM!</v>
      </c>
      <c r="K1462" s="8" t="e">
        <f>IF(E1462&gt;Частотометр!C28,"высокая",IF(AND(Частотометр!D28&lt;E1462, E1462&lt;Частотометр!C28),"средняя","низкая"))</f>
        <v>#NUM!</v>
      </c>
    </row>
    <row r="1463" spans="1:11" x14ac:dyDescent="0.2">
      <c r="A1463" s="35">
        <f t="shared" si="88"/>
        <v>0</v>
      </c>
      <c r="B1463" s="8" t="s">
        <v>568</v>
      </c>
      <c r="F1463" s="8" t="str">
        <f t="shared" si="90"/>
        <v/>
      </c>
      <c r="G1463" s="8" t="s">
        <v>568</v>
      </c>
      <c r="H1463" s="8" t="str">
        <f t="shared" si="91"/>
        <v>""</v>
      </c>
      <c r="I1463" s="8" t="str">
        <f t="shared" si="89"/>
        <v/>
      </c>
      <c r="J1463" s="8" t="e">
        <f>IF(D1463&gt;Частотометр!B10,"высокочаст",IF(AND(Частотометр!C10&lt;D1463, D1463&lt;Частотометр!B10),"среднечаст","низкочаст"))</f>
        <v>#NUM!</v>
      </c>
      <c r="K1463" s="8" t="e">
        <f>IF(E1463&gt;Частотометр!C28,"высокая",IF(AND(Частотометр!D28&lt;E1463, E1463&lt;Частотометр!C28),"средняя","низкая"))</f>
        <v>#NUM!</v>
      </c>
    </row>
    <row r="1464" spans="1:11" x14ac:dyDescent="0.2">
      <c r="A1464" s="35">
        <f t="shared" si="88"/>
        <v>0</v>
      </c>
      <c r="B1464" s="8" t="s">
        <v>568</v>
      </c>
      <c r="F1464" s="8" t="str">
        <f t="shared" si="90"/>
        <v/>
      </c>
      <c r="G1464" s="8" t="s">
        <v>568</v>
      </c>
      <c r="H1464" s="8" t="str">
        <f t="shared" si="91"/>
        <v>""</v>
      </c>
      <c r="I1464" s="8" t="str">
        <f t="shared" si="89"/>
        <v/>
      </c>
      <c r="J1464" s="8" t="e">
        <f>IF(D1464&gt;Частотометр!B10,"высокочаст",IF(AND(Частотометр!C10&lt;D1464, D1464&lt;Частотометр!B10),"среднечаст","низкочаст"))</f>
        <v>#NUM!</v>
      </c>
      <c r="K1464" s="8" t="e">
        <f>IF(E1464&gt;Частотометр!C28,"высокая",IF(AND(Частотометр!D28&lt;E1464, E1464&lt;Частотометр!C28),"средняя","низкая"))</f>
        <v>#NUM!</v>
      </c>
    </row>
    <row r="1465" spans="1:11" x14ac:dyDescent="0.2">
      <c r="A1465" s="35">
        <f t="shared" si="88"/>
        <v>0</v>
      </c>
      <c r="B1465" s="8" t="s">
        <v>568</v>
      </c>
      <c r="F1465" s="8" t="str">
        <f t="shared" si="90"/>
        <v/>
      </c>
      <c r="G1465" s="8" t="s">
        <v>568</v>
      </c>
      <c r="H1465" s="8" t="str">
        <f t="shared" si="91"/>
        <v>""</v>
      </c>
      <c r="I1465" s="8" t="str">
        <f t="shared" si="89"/>
        <v/>
      </c>
      <c r="J1465" s="8" t="e">
        <f>IF(D1465&gt;Частотометр!B10,"высокочаст",IF(AND(Частотометр!C10&lt;D1465, D1465&lt;Частотометр!B10),"среднечаст","низкочаст"))</f>
        <v>#NUM!</v>
      </c>
      <c r="K1465" s="8" t="e">
        <f>IF(E1465&gt;Частотометр!C28,"высокая",IF(AND(Частотометр!D28&lt;E1465, E1465&lt;Частотометр!C28),"средняя","низкая"))</f>
        <v>#NUM!</v>
      </c>
    </row>
    <row r="1466" spans="1:11" x14ac:dyDescent="0.2">
      <c r="A1466" s="35">
        <f t="shared" si="88"/>
        <v>0</v>
      </c>
      <c r="B1466" s="8" t="s">
        <v>568</v>
      </c>
      <c r="F1466" s="8" t="str">
        <f t="shared" si="90"/>
        <v/>
      </c>
      <c r="G1466" s="8" t="s">
        <v>568</v>
      </c>
      <c r="H1466" s="8" t="str">
        <f t="shared" si="91"/>
        <v>""</v>
      </c>
      <c r="I1466" s="8" t="str">
        <f t="shared" si="89"/>
        <v/>
      </c>
      <c r="J1466" s="8" t="e">
        <f>IF(D1466&gt;Частотометр!B10,"высокочаст",IF(AND(Частотометр!C10&lt;D1466, D1466&lt;Частотометр!B10),"среднечаст","низкочаст"))</f>
        <v>#NUM!</v>
      </c>
      <c r="K1466" s="8" t="e">
        <f>IF(E1466&gt;Частотометр!C28,"высокая",IF(AND(Частотометр!D28&lt;E1466, E1466&lt;Частотометр!C28),"средняя","низкая"))</f>
        <v>#NUM!</v>
      </c>
    </row>
    <row r="1467" spans="1:11" x14ac:dyDescent="0.2">
      <c r="A1467" s="35">
        <f t="shared" si="88"/>
        <v>0</v>
      </c>
      <c r="B1467" s="8" t="s">
        <v>568</v>
      </c>
      <c r="F1467" s="8" t="str">
        <f t="shared" si="90"/>
        <v/>
      </c>
      <c r="G1467" s="8" t="s">
        <v>568</v>
      </c>
      <c r="H1467" s="8" t="str">
        <f t="shared" si="91"/>
        <v>""</v>
      </c>
      <c r="I1467" s="8" t="str">
        <f t="shared" si="89"/>
        <v/>
      </c>
      <c r="J1467" s="8" t="e">
        <f>IF(D1467&gt;Частотометр!B10,"высокочаст",IF(AND(Частотометр!C10&lt;D1467, D1467&lt;Частотометр!B10),"среднечаст","низкочаст"))</f>
        <v>#NUM!</v>
      </c>
      <c r="K1467" s="8" t="e">
        <f>IF(E1467&gt;Частотометр!C28,"высокая",IF(AND(Частотометр!D28&lt;E1467, E1467&lt;Частотометр!C28),"средняя","низкая"))</f>
        <v>#NUM!</v>
      </c>
    </row>
    <row r="1468" spans="1:11" x14ac:dyDescent="0.2">
      <c r="A1468" s="35">
        <f t="shared" si="88"/>
        <v>0</v>
      </c>
      <c r="B1468" s="8" t="s">
        <v>568</v>
      </c>
      <c r="F1468" s="8" t="str">
        <f t="shared" si="90"/>
        <v/>
      </c>
      <c r="G1468" s="8" t="s">
        <v>568</v>
      </c>
      <c r="H1468" s="8" t="str">
        <f t="shared" si="91"/>
        <v>""</v>
      </c>
      <c r="I1468" s="8" t="str">
        <f t="shared" si="89"/>
        <v/>
      </c>
      <c r="J1468" s="8" t="e">
        <f>IF(D1468&gt;Частотометр!B10,"высокочаст",IF(AND(Частотометр!C10&lt;D1468, D1468&lt;Частотометр!B10),"среднечаст","низкочаст"))</f>
        <v>#NUM!</v>
      </c>
      <c r="K1468" s="8" t="e">
        <f>IF(E1468&gt;Частотометр!C28,"высокая",IF(AND(Частотометр!D28&lt;E1468, E1468&lt;Частотометр!C28),"средняя","низкая"))</f>
        <v>#NUM!</v>
      </c>
    </row>
    <row r="1469" spans="1:11" x14ac:dyDescent="0.2">
      <c r="A1469" s="35">
        <f t="shared" si="88"/>
        <v>0</v>
      </c>
      <c r="B1469" s="8" t="s">
        <v>568</v>
      </c>
      <c r="F1469" s="8" t="str">
        <f t="shared" si="90"/>
        <v/>
      </c>
      <c r="G1469" s="8" t="s">
        <v>568</v>
      </c>
      <c r="H1469" s="8" t="str">
        <f t="shared" si="91"/>
        <v>""</v>
      </c>
      <c r="I1469" s="8" t="str">
        <f t="shared" si="89"/>
        <v/>
      </c>
      <c r="J1469" s="8" t="e">
        <f>IF(D1469&gt;Частотометр!B10,"высокочаст",IF(AND(Частотометр!C10&lt;D1469, D1469&lt;Частотометр!B10),"среднечаст","низкочаст"))</f>
        <v>#NUM!</v>
      </c>
      <c r="K1469" s="8" t="e">
        <f>IF(E1469&gt;Частотометр!C28,"высокая",IF(AND(Частотометр!D28&lt;E1469, E1469&lt;Частотометр!C28),"средняя","низкая"))</f>
        <v>#NUM!</v>
      </c>
    </row>
    <row r="1470" spans="1:11" x14ac:dyDescent="0.2">
      <c r="A1470" s="35">
        <f t="shared" si="88"/>
        <v>0</v>
      </c>
      <c r="B1470" s="8" t="s">
        <v>568</v>
      </c>
      <c r="F1470" s="8" t="str">
        <f t="shared" si="90"/>
        <v/>
      </c>
      <c r="G1470" s="8" t="s">
        <v>568</v>
      </c>
      <c r="H1470" s="8" t="str">
        <f t="shared" si="91"/>
        <v>""</v>
      </c>
      <c r="I1470" s="8" t="str">
        <f t="shared" si="89"/>
        <v/>
      </c>
      <c r="J1470" s="8" t="e">
        <f>IF(D1470&gt;Частотометр!B10,"высокочаст",IF(AND(Частотометр!C10&lt;D1470, D1470&lt;Частотометр!B10),"среднечаст","низкочаст"))</f>
        <v>#NUM!</v>
      </c>
      <c r="K1470" s="8" t="e">
        <f>IF(E1470&gt;Частотометр!C28,"высокая",IF(AND(Частотометр!D28&lt;E1470, E1470&lt;Частотометр!C28),"средняя","низкая"))</f>
        <v>#NUM!</v>
      </c>
    </row>
    <row r="1471" spans="1:11" x14ac:dyDescent="0.2">
      <c r="A1471" s="35">
        <f t="shared" si="88"/>
        <v>0</v>
      </c>
      <c r="B1471" s="8" t="s">
        <v>568</v>
      </c>
      <c r="F1471" s="8" t="str">
        <f t="shared" si="90"/>
        <v/>
      </c>
      <c r="G1471" s="8" t="s">
        <v>568</v>
      </c>
      <c r="H1471" s="8" t="str">
        <f t="shared" si="91"/>
        <v>""</v>
      </c>
      <c r="I1471" s="8" t="str">
        <f t="shared" si="89"/>
        <v/>
      </c>
      <c r="J1471" s="8" t="e">
        <f>IF(D1471&gt;Частотометр!B10,"высокочаст",IF(AND(Частотометр!C10&lt;D1471, D1471&lt;Частотометр!B10),"среднечаст","низкочаст"))</f>
        <v>#NUM!</v>
      </c>
      <c r="K1471" s="8" t="e">
        <f>IF(E1471&gt;Частотометр!C28,"высокая",IF(AND(Частотометр!D28&lt;E1471, E1471&lt;Частотометр!C28),"средняя","низкая"))</f>
        <v>#NUM!</v>
      </c>
    </row>
    <row r="1472" spans="1:11" x14ac:dyDescent="0.2">
      <c r="A1472" s="35">
        <f t="shared" si="88"/>
        <v>0</v>
      </c>
      <c r="B1472" s="8" t="s">
        <v>568</v>
      </c>
      <c r="F1472" s="8" t="str">
        <f t="shared" si="90"/>
        <v/>
      </c>
      <c r="G1472" s="8" t="s">
        <v>568</v>
      </c>
      <c r="H1472" s="8" t="str">
        <f t="shared" si="91"/>
        <v>""</v>
      </c>
      <c r="I1472" s="8" t="str">
        <f t="shared" si="89"/>
        <v/>
      </c>
      <c r="J1472" s="8" t="e">
        <f>IF(D1472&gt;Частотометр!B10,"высокочаст",IF(AND(Частотометр!C10&lt;D1472, D1472&lt;Частотометр!B10),"среднечаст","низкочаст"))</f>
        <v>#NUM!</v>
      </c>
      <c r="K1472" s="8" t="e">
        <f>IF(E1472&gt;Частотометр!C28,"высокая",IF(AND(Частотометр!D28&lt;E1472, E1472&lt;Частотометр!C28),"средняя","низкая"))</f>
        <v>#NUM!</v>
      </c>
    </row>
    <row r="1473" spans="1:11" x14ac:dyDescent="0.2">
      <c r="A1473" s="35">
        <f t="shared" si="88"/>
        <v>0</v>
      </c>
      <c r="B1473" s="8" t="s">
        <v>568</v>
      </c>
      <c r="F1473" s="8" t="str">
        <f t="shared" si="90"/>
        <v/>
      </c>
      <c r="G1473" s="8" t="s">
        <v>568</v>
      </c>
      <c r="H1473" s="8" t="str">
        <f t="shared" si="91"/>
        <v>""</v>
      </c>
      <c r="I1473" s="8" t="str">
        <f t="shared" si="89"/>
        <v/>
      </c>
      <c r="J1473" s="8" t="e">
        <f>IF(D1473&gt;Частотометр!B10,"высокочаст",IF(AND(Частотометр!C10&lt;D1473, D1473&lt;Частотометр!B10),"среднечаст","низкочаст"))</f>
        <v>#NUM!</v>
      </c>
      <c r="K1473" s="8" t="e">
        <f>IF(E1473&gt;Частотометр!C28,"высокая",IF(AND(Частотометр!D28&lt;E1473, E1473&lt;Частотометр!C28),"средняя","низкая"))</f>
        <v>#NUM!</v>
      </c>
    </row>
    <row r="1474" spans="1:11" x14ac:dyDescent="0.2">
      <c r="A1474" s="35">
        <f t="shared" ref="A1474:A1537" si="92">IF(ISBLANK(C1474),0,LEN(TRIM(C1474))-LEN(SUBSTITUTE(C1474," ",""))+1)</f>
        <v>0</v>
      </c>
      <c r="B1474" s="8" t="s">
        <v>568</v>
      </c>
      <c r="F1474" s="8" t="str">
        <f t="shared" si="90"/>
        <v/>
      </c>
      <c r="G1474" s="8" t="s">
        <v>568</v>
      </c>
      <c r="H1474" s="8" t="str">
        <f t="shared" si="91"/>
        <v>""</v>
      </c>
      <c r="I1474" s="8" t="str">
        <f t="shared" ref="I1474:I1537" si="93">SUBSTITUTE(C1474, LEFT(C1474,1),PROPER(LEFT(C1474,1)),1)</f>
        <v/>
      </c>
      <c r="J1474" s="8" t="e">
        <f>IF(D1474&gt;Частотометр!B10,"высокочаст",IF(AND(Частотометр!C10&lt;D1474, D1474&lt;Частотометр!B10),"среднечаст","низкочаст"))</f>
        <v>#NUM!</v>
      </c>
      <c r="K1474" s="8" t="e">
        <f>IF(E1474&gt;Частотометр!C28,"высокая",IF(AND(Частотометр!D28&lt;E1474, E1474&lt;Частотометр!C28),"средняя","низкая"))</f>
        <v>#NUM!</v>
      </c>
    </row>
    <row r="1475" spans="1:11" x14ac:dyDescent="0.2">
      <c r="A1475" s="35">
        <f t="shared" si="92"/>
        <v>0</v>
      </c>
      <c r="B1475" s="8" t="s">
        <v>568</v>
      </c>
      <c r="F1475" s="8" t="str">
        <f t="shared" ref="F1475:F1538" si="94">TRIM(C1475)</f>
        <v/>
      </c>
      <c r="G1475" s="8" t="s">
        <v>568</v>
      </c>
      <c r="H1475" s="8" t="str">
        <f t="shared" ref="H1475:H1538" si="95">CONCATENATE(B1475,F1475,G1475)</f>
        <v>""</v>
      </c>
      <c r="I1475" s="8" t="str">
        <f t="shared" si="93"/>
        <v/>
      </c>
      <c r="J1475" s="8" t="e">
        <f>IF(D1475&gt;Частотометр!B10,"высокочаст",IF(AND(Частотометр!C10&lt;D1475, D1475&lt;Частотометр!B10),"среднечаст","низкочаст"))</f>
        <v>#NUM!</v>
      </c>
      <c r="K1475" s="8" t="e">
        <f>IF(E1475&gt;Частотометр!C28,"высокая",IF(AND(Частотометр!D28&lt;E1475, E1475&lt;Частотометр!C28),"средняя","низкая"))</f>
        <v>#NUM!</v>
      </c>
    </row>
    <row r="1476" spans="1:11" x14ac:dyDescent="0.2">
      <c r="A1476" s="35">
        <f t="shared" si="92"/>
        <v>0</v>
      </c>
      <c r="B1476" s="8" t="s">
        <v>568</v>
      </c>
      <c r="F1476" s="8" t="str">
        <f t="shared" si="94"/>
        <v/>
      </c>
      <c r="G1476" s="8" t="s">
        <v>568</v>
      </c>
      <c r="H1476" s="8" t="str">
        <f t="shared" si="95"/>
        <v>""</v>
      </c>
      <c r="I1476" s="8" t="str">
        <f t="shared" si="93"/>
        <v/>
      </c>
      <c r="J1476" s="8" t="e">
        <f>IF(D1476&gt;Частотометр!B10,"высокочаст",IF(AND(Частотометр!C10&lt;D1476, D1476&lt;Частотометр!B10),"среднечаст","низкочаст"))</f>
        <v>#NUM!</v>
      </c>
      <c r="K1476" s="8" t="e">
        <f>IF(E1476&gt;Частотометр!C28,"высокая",IF(AND(Частотометр!D28&lt;E1476, E1476&lt;Частотометр!C28),"средняя","низкая"))</f>
        <v>#NUM!</v>
      </c>
    </row>
    <row r="1477" spans="1:11" x14ac:dyDescent="0.2">
      <c r="A1477" s="35">
        <f t="shared" si="92"/>
        <v>0</v>
      </c>
      <c r="B1477" s="8" t="s">
        <v>568</v>
      </c>
      <c r="F1477" s="8" t="str">
        <f t="shared" si="94"/>
        <v/>
      </c>
      <c r="G1477" s="8" t="s">
        <v>568</v>
      </c>
      <c r="H1477" s="8" t="str">
        <f t="shared" si="95"/>
        <v>""</v>
      </c>
      <c r="I1477" s="8" t="str">
        <f t="shared" si="93"/>
        <v/>
      </c>
      <c r="J1477" s="8" t="e">
        <f>IF(D1477&gt;Частотометр!B10,"высокочаст",IF(AND(Частотометр!C10&lt;D1477, D1477&lt;Частотометр!B10),"среднечаст","низкочаст"))</f>
        <v>#NUM!</v>
      </c>
      <c r="K1477" s="8" t="e">
        <f>IF(E1477&gt;Частотометр!C28,"высокая",IF(AND(Частотометр!D28&lt;E1477, E1477&lt;Частотометр!C28),"средняя","низкая"))</f>
        <v>#NUM!</v>
      </c>
    </row>
    <row r="1478" spans="1:11" x14ac:dyDescent="0.2">
      <c r="A1478" s="35">
        <f t="shared" si="92"/>
        <v>0</v>
      </c>
      <c r="B1478" s="8" t="s">
        <v>568</v>
      </c>
      <c r="F1478" s="8" t="str">
        <f t="shared" si="94"/>
        <v/>
      </c>
      <c r="G1478" s="8" t="s">
        <v>568</v>
      </c>
      <c r="H1478" s="8" t="str">
        <f t="shared" si="95"/>
        <v>""</v>
      </c>
      <c r="I1478" s="8" t="str">
        <f t="shared" si="93"/>
        <v/>
      </c>
      <c r="J1478" s="8" t="e">
        <f>IF(D1478&gt;Частотометр!B10,"высокочаст",IF(AND(Частотометр!C10&lt;D1478, D1478&lt;Частотометр!B10),"среднечаст","низкочаст"))</f>
        <v>#NUM!</v>
      </c>
      <c r="K1478" s="8" t="e">
        <f>IF(E1478&gt;Частотометр!C28,"высокая",IF(AND(Частотометр!D28&lt;E1478, E1478&lt;Частотометр!C28),"средняя","низкая"))</f>
        <v>#NUM!</v>
      </c>
    </row>
    <row r="1479" spans="1:11" x14ac:dyDescent="0.2">
      <c r="A1479" s="35">
        <f t="shared" si="92"/>
        <v>0</v>
      </c>
      <c r="B1479" s="8" t="s">
        <v>568</v>
      </c>
      <c r="F1479" s="8" t="str">
        <f t="shared" si="94"/>
        <v/>
      </c>
      <c r="G1479" s="8" t="s">
        <v>568</v>
      </c>
      <c r="H1479" s="8" t="str">
        <f t="shared" si="95"/>
        <v>""</v>
      </c>
      <c r="I1479" s="8" t="str">
        <f t="shared" si="93"/>
        <v/>
      </c>
      <c r="J1479" s="8" t="e">
        <f>IF(D1479&gt;Частотометр!B10,"высокочаст",IF(AND(Частотометр!C10&lt;D1479, D1479&lt;Частотометр!B10),"среднечаст","низкочаст"))</f>
        <v>#NUM!</v>
      </c>
      <c r="K1479" s="8" t="e">
        <f>IF(E1479&gt;Частотометр!C28,"высокая",IF(AND(Частотометр!D28&lt;E1479, E1479&lt;Частотометр!C28),"средняя","низкая"))</f>
        <v>#NUM!</v>
      </c>
    </row>
    <row r="1480" spans="1:11" x14ac:dyDescent="0.2">
      <c r="A1480" s="35">
        <f t="shared" si="92"/>
        <v>0</v>
      </c>
      <c r="B1480" s="8" t="s">
        <v>568</v>
      </c>
      <c r="F1480" s="8" t="str">
        <f t="shared" si="94"/>
        <v/>
      </c>
      <c r="G1480" s="8" t="s">
        <v>568</v>
      </c>
      <c r="H1480" s="8" t="str">
        <f t="shared" si="95"/>
        <v>""</v>
      </c>
      <c r="I1480" s="8" t="str">
        <f t="shared" si="93"/>
        <v/>
      </c>
      <c r="J1480" s="8" t="e">
        <f>IF(D1480&gt;Частотометр!B10,"высокочаст",IF(AND(Частотометр!C10&lt;D1480, D1480&lt;Частотометр!B10),"среднечаст","низкочаст"))</f>
        <v>#NUM!</v>
      </c>
      <c r="K1480" s="8" t="e">
        <f>IF(E1480&gt;Частотометр!C28,"высокая",IF(AND(Частотометр!D28&lt;E1480, E1480&lt;Частотометр!C28),"средняя","низкая"))</f>
        <v>#NUM!</v>
      </c>
    </row>
    <row r="1481" spans="1:11" x14ac:dyDescent="0.2">
      <c r="A1481" s="35">
        <f t="shared" si="92"/>
        <v>0</v>
      </c>
      <c r="B1481" s="8" t="s">
        <v>568</v>
      </c>
      <c r="F1481" s="8" t="str">
        <f t="shared" si="94"/>
        <v/>
      </c>
      <c r="G1481" s="8" t="s">
        <v>568</v>
      </c>
      <c r="H1481" s="8" t="str">
        <f t="shared" si="95"/>
        <v>""</v>
      </c>
      <c r="I1481" s="8" t="str">
        <f t="shared" si="93"/>
        <v/>
      </c>
      <c r="J1481" s="8" t="e">
        <f>IF(D1481&gt;Частотометр!B10,"высокочаст",IF(AND(Частотометр!C10&lt;D1481, D1481&lt;Частотометр!B10),"среднечаст","низкочаст"))</f>
        <v>#NUM!</v>
      </c>
      <c r="K1481" s="8" t="e">
        <f>IF(E1481&gt;Частотометр!C28,"высокая",IF(AND(Частотометр!D28&lt;E1481, E1481&lt;Частотометр!C28),"средняя","низкая"))</f>
        <v>#NUM!</v>
      </c>
    </row>
    <row r="1482" spans="1:11" x14ac:dyDescent="0.2">
      <c r="A1482" s="35">
        <f t="shared" si="92"/>
        <v>0</v>
      </c>
      <c r="B1482" s="8" t="s">
        <v>568</v>
      </c>
      <c r="F1482" s="8" t="str">
        <f t="shared" si="94"/>
        <v/>
      </c>
      <c r="G1482" s="8" t="s">
        <v>568</v>
      </c>
      <c r="H1482" s="8" t="str">
        <f t="shared" si="95"/>
        <v>""</v>
      </c>
      <c r="I1482" s="8" t="str">
        <f t="shared" si="93"/>
        <v/>
      </c>
      <c r="J1482" s="8" t="e">
        <f>IF(D1482&gt;Частотометр!B10,"высокочаст",IF(AND(Частотометр!C10&lt;D1482, D1482&lt;Частотометр!B10),"среднечаст","низкочаст"))</f>
        <v>#NUM!</v>
      </c>
      <c r="K1482" s="8" t="e">
        <f>IF(E1482&gt;Частотометр!C28,"высокая",IF(AND(Частотометр!D28&lt;E1482, E1482&lt;Частотометр!C28),"средняя","низкая"))</f>
        <v>#NUM!</v>
      </c>
    </row>
    <row r="1483" spans="1:11" x14ac:dyDescent="0.2">
      <c r="A1483" s="35">
        <f t="shared" si="92"/>
        <v>0</v>
      </c>
      <c r="B1483" s="8" t="s">
        <v>568</v>
      </c>
      <c r="F1483" s="8" t="str">
        <f t="shared" si="94"/>
        <v/>
      </c>
      <c r="G1483" s="8" t="s">
        <v>568</v>
      </c>
      <c r="H1483" s="8" t="str">
        <f t="shared" si="95"/>
        <v>""</v>
      </c>
      <c r="I1483" s="8" t="str">
        <f t="shared" si="93"/>
        <v/>
      </c>
      <c r="J1483" s="8" t="e">
        <f>IF(D1483&gt;Частотометр!B10,"высокочаст",IF(AND(Частотометр!C10&lt;D1483, D1483&lt;Частотометр!B10),"среднечаст","низкочаст"))</f>
        <v>#NUM!</v>
      </c>
      <c r="K1483" s="8" t="e">
        <f>IF(E1483&gt;Частотометр!C28,"высокая",IF(AND(Частотометр!D28&lt;E1483, E1483&lt;Частотометр!C28),"средняя","низкая"))</f>
        <v>#NUM!</v>
      </c>
    </row>
    <row r="1484" spans="1:11" x14ac:dyDescent="0.2">
      <c r="A1484" s="35">
        <f t="shared" si="92"/>
        <v>0</v>
      </c>
      <c r="B1484" s="8" t="s">
        <v>568</v>
      </c>
      <c r="F1484" s="8" t="str">
        <f t="shared" si="94"/>
        <v/>
      </c>
      <c r="G1484" s="8" t="s">
        <v>568</v>
      </c>
      <c r="H1484" s="8" t="str">
        <f t="shared" si="95"/>
        <v>""</v>
      </c>
      <c r="I1484" s="8" t="str">
        <f t="shared" si="93"/>
        <v/>
      </c>
      <c r="J1484" s="8" t="e">
        <f>IF(D1484&gt;Частотометр!B10,"высокочаст",IF(AND(Частотометр!C10&lt;D1484, D1484&lt;Частотометр!B10),"среднечаст","низкочаст"))</f>
        <v>#NUM!</v>
      </c>
      <c r="K1484" s="8" t="e">
        <f>IF(E1484&gt;Частотометр!C28,"высокая",IF(AND(Частотометр!D28&lt;E1484, E1484&lt;Частотометр!C28),"средняя","низкая"))</f>
        <v>#NUM!</v>
      </c>
    </row>
    <row r="1485" spans="1:11" x14ac:dyDescent="0.2">
      <c r="A1485" s="35">
        <f t="shared" si="92"/>
        <v>0</v>
      </c>
      <c r="B1485" s="8" t="s">
        <v>568</v>
      </c>
      <c r="F1485" s="8" t="str">
        <f t="shared" si="94"/>
        <v/>
      </c>
      <c r="G1485" s="8" t="s">
        <v>568</v>
      </c>
      <c r="H1485" s="8" t="str">
        <f t="shared" si="95"/>
        <v>""</v>
      </c>
      <c r="I1485" s="8" t="str">
        <f t="shared" si="93"/>
        <v/>
      </c>
      <c r="J1485" s="8" t="e">
        <f>IF(D1485&gt;Частотометр!B10,"высокочаст",IF(AND(Частотометр!C10&lt;D1485, D1485&lt;Частотометр!B10),"среднечаст","низкочаст"))</f>
        <v>#NUM!</v>
      </c>
      <c r="K1485" s="8" t="e">
        <f>IF(E1485&gt;Частотометр!C28,"высокая",IF(AND(Частотометр!D28&lt;E1485, E1485&lt;Частотометр!C28),"средняя","низкая"))</f>
        <v>#NUM!</v>
      </c>
    </row>
    <row r="1486" spans="1:11" x14ac:dyDescent="0.2">
      <c r="A1486" s="35">
        <f t="shared" si="92"/>
        <v>0</v>
      </c>
      <c r="B1486" s="8" t="s">
        <v>568</v>
      </c>
      <c r="F1486" s="8" t="str">
        <f t="shared" si="94"/>
        <v/>
      </c>
      <c r="G1486" s="8" t="s">
        <v>568</v>
      </c>
      <c r="H1486" s="8" t="str">
        <f t="shared" si="95"/>
        <v>""</v>
      </c>
      <c r="I1486" s="8" t="str">
        <f t="shared" si="93"/>
        <v/>
      </c>
      <c r="J1486" s="8" t="e">
        <f>IF(D1486&gt;Частотометр!B10,"высокочаст",IF(AND(Частотометр!C10&lt;D1486, D1486&lt;Частотометр!B10),"среднечаст","низкочаст"))</f>
        <v>#NUM!</v>
      </c>
      <c r="K1486" s="8" t="e">
        <f>IF(E1486&gt;Частотометр!C28,"высокая",IF(AND(Частотометр!D28&lt;E1486, E1486&lt;Частотометр!C28),"средняя","низкая"))</f>
        <v>#NUM!</v>
      </c>
    </row>
    <row r="1487" spans="1:11" x14ac:dyDescent="0.2">
      <c r="A1487" s="35">
        <f t="shared" si="92"/>
        <v>0</v>
      </c>
      <c r="B1487" s="8" t="s">
        <v>568</v>
      </c>
      <c r="F1487" s="8" t="str">
        <f t="shared" si="94"/>
        <v/>
      </c>
      <c r="G1487" s="8" t="s">
        <v>568</v>
      </c>
      <c r="H1487" s="8" t="str">
        <f t="shared" si="95"/>
        <v>""</v>
      </c>
      <c r="I1487" s="8" t="str">
        <f t="shared" si="93"/>
        <v/>
      </c>
      <c r="J1487" s="8" t="e">
        <f>IF(D1487&gt;Частотометр!B10,"высокочаст",IF(AND(Частотометр!C10&lt;D1487, D1487&lt;Частотометр!B10),"среднечаст","низкочаст"))</f>
        <v>#NUM!</v>
      </c>
      <c r="K1487" s="8" t="e">
        <f>IF(E1487&gt;Частотометр!C28,"высокая",IF(AND(Частотометр!D28&lt;E1487, E1487&lt;Частотометр!C28),"средняя","низкая"))</f>
        <v>#NUM!</v>
      </c>
    </row>
    <row r="1488" spans="1:11" x14ac:dyDescent="0.2">
      <c r="A1488" s="35">
        <f t="shared" si="92"/>
        <v>0</v>
      </c>
      <c r="B1488" s="8" t="s">
        <v>568</v>
      </c>
      <c r="F1488" s="8" t="str">
        <f t="shared" si="94"/>
        <v/>
      </c>
      <c r="G1488" s="8" t="s">
        <v>568</v>
      </c>
      <c r="H1488" s="8" t="str">
        <f t="shared" si="95"/>
        <v>""</v>
      </c>
      <c r="I1488" s="8" t="str">
        <f t="shared" si="93"/>
        <v/>
      </c>
      <c r="J1488" s="8" t="e">
        <f>IF(D1488&gt;Частотометр!B10,"высокочаст",IF(AND(Частотометр!C10&lt;D1488, D1488&lt;Частотометр!B10),"среднечаст","низкочаст"))</f>
        <v>#NUM!</v>
      </c>
      <c r="K1488" s="8" t="e">
        <f>IF(E1488&gt;Частотометр!C28,"высокая",IF(AND(Частотометр!D28&lt;E1488, E1488&lt;Частотометр!C28),"средняя","низкая"))</f>
        <v>#NUM!</v>
      </c>
    </row>
    <row r="1489" spans="1:11" x14ac:dyDescent="0.2">
      <c r="A1489" s="35">
        <f t="shared" si="92"/>
        <v>0</v>
      </c>
      <c r="B1489" s="8" t="s">
        <v>568</v>
      </c>
      <c r="F1489" s="8" t="str">
        <f t="shared" si="94"/>
        <v/>
      </c>
      <c r="G1489" s="8" t="s">
        <v>568</v>
      </c>
      <c r="H1489" s="8" t="str">
        <f t="shared" si="95"/>
        <v>""</v>
      </c>
      <c r="I1489" s="8" t="str">
        <f t="shared" si="93"/>
        <v/>
      </c>
      <c r="J1489" s="8" t="e">
        <f>IF(D1489&gt;Частотометр!B10,"высокочаст",IF(AND(Частотометр!C10&lt;D1489, D1489&lt;Частотометр!B10),"среднечаст","низкочаст"))</f>
        <v>#NUM!</v>
      </c>
      <c r="K1489" s="8" t="e">
        <f>IF(E1489&gt;Частотометр!C28,"высокая",IF(AND(Частотометр!D28&lt;E1489, E1489&lt;Частотометр!C28),"средняя","низкая"))</f>
        <v>#NUM!</v>
      </c>
    </row>
    <row r="1490" spans="1:11" x14ac:dyDescent="0.2">
      <c r="A1490" s="35">
        <f t="shared" si="92"/>
        <v>0</v>
      </c>
      <c r="B1490" s="8" t="s">
        <v>568</v>
      </c>
      <c r="F1490" s="8" t="str">
        <f t="shared" si="94"/>
        <v/>
      </c>
      <c r="G1490" s="8" t="s">
        <v>568</v>
      </c>
      <c r="H1490" s="8" t="str">
        <f t="shared" si="95"/>
        <v>""</v>
      </c>
      <c r="I1490" s="8" t="str">
        <f t="shared" si="93"/>
        <v/>
      </c>
      <c r="J1490" s="8" t="e">
        <f>IF(D1490&gt;Частотометр!B10,"высокочаст",IF(AND(Частотометр!C10&lt;D1490, D1490&lt;Частотометр!B10),"среднечаст","низкочаст"))</f>
        <v>#NUM!</v>
      </c>
      <c r="K1490" s="8" t="e">
        <f>IF(E1490&gt;Частотометр!C28,"высокая",IF(AND(Частотометр!D28&lt;E1490, E1490&lt;Частотометр!C28),"средняя","низкая"))</f>
        <v>#NUM!</v>
      </c>
    </row>
    <row r="1491" spans="1:11" x14ac:dyDescent="0.2">
      <c r="A1491" s="35">
        <f t="shared" si="92"/>
        <v>0</v>
      </c>
      <c r="B1491" s="8" t="s">
        <v>568</v>
      </c>
      <c r="F1491" s="8" t="str">
        <f t="shared" si="94"/>
        <v/>
      </c>
      <c r="G1491" s="8" t="s">
        <v>568</v>
      </c>
      <c r="H1491" s="8" t="str">
        <f t="shared" si="95"/>
        <v>""</v>
      </c>
      <c r="I1491" s="8" t="str">
        <f t="shared" si="93"/>
        <v/>
      </c>
      <c r="J1491" s="8" t="e">
        <f>IF(D1491&gt;Частотометр!B10,"высокочаст",IF(AND(Частотометр!C10&lt;D1491, D1491&lt;Частотометр!B10),"среднечаст","низкочаст"))</f>
        <v>#NUM!</v>
      </c>
      <c r="K1491" s="8" t="e">
        <f>IF(E1491&gt;Частотометр!C28,"высокая",IF(AND(Частотометр!D28&lt;E1491, E1491&lt;Частотометр!C28),"средняя","низкая"))</f>
        <v>#NUM!</v>
      </c>
    </row>
    <row r="1492" spans="1:11" x14ac:dyDescent="0.2">
      <c r="A1492" s="35">
        <f t="shared" si="92"/>
        <v>0</v>
      </c>
      <c r="B1492" s="8" t="s">
        <v>568</v>
      </c>
      <c r="F1492" s="8" t="str">
        <f t="shared" si="94"/>
        <v/>
      </c>
      <c r="G1492" s="8" t="s">
        <v>568</v>
      </c>
      <c r="H1492" s="8" t="str">
        <f t="shared" si="95"/>
        <v>""</v>
      </c>
      <c r="I1492" s="8" t="str">
        <f t="shared" si="93"/>
        <v/>
      </c>
      <c r="J1492" s="8" t="e">
        <f>IF(D1492&gt;Частотометр!B10,"высокочаст",IF(AND(Частотометр!C10&lt;D1492, D1492&lt;Частотометр!B10),"среднечаст","низкочаст"))</f>
        <v>#NUM!</v>
      </c>
      <c r="K1492" s="8" t="e">
        <f>IF(E1492&gt;Частотометр!C28,"высокая",IF(AND(Частотометр!D28&lt;E1492, E1492&lt;Частотометр!C28),"средняя","низкая"))</f>
        <v>#NUM!</v>
      </c>
    </row>
    <row r="1493" spans="1:11" x14ac:dyDescent="0.2">
      <c r="A1493" s="35">
        <f t="shared" si="92"/>
        <v>0</v>
      </c>
      <c r="B1493" s="8" t="s">
        <v>568</v>
      </c>
      <c r="F1493" s="8" t="str">
        <f t="shared" si="94"/>
        <v/>
      </c>
      <c r="G1493" s="8" t="s">
        <v>568</v>
      </c>
      <c r="H1493" s="8" t="str">
        <f t="shared" si="95"/>
        <v>""</v>
      </c>
      <c r="I1493" s="8" t="str">
        <f t="shared" si="93"/>
        <v/>
      </c>
      <c r="J1493" s="8" t="e">
        <f>IF(D1493&gt;Частотометр!B10,"высокочаст",IF(AND(Частотометр!C10&lt;D1493, D1493&lt;Частотометр!B10),"среднечаст","низкочаст"))</f>
        <v>#NUM!</v>
      </c>
      <c r="K1493" s="8" t="e">
        <f>IF(E1493&gt;Частотометр!C28,"высокая",IF(AND(Частотометр!D28&lt;E1493, E1493&lt;Частотометр!C28),"средняя","низкая"))</f>
        <v>#NUM!</v>
      </c>
    </row>
    <row r="1494" spans="1:11" x14ac:dyDescent="0.2">
      <c r="A1494" s="35">
        <f t="shared" si="92"/>
        <v>0</v>
      </c>
      <c r="B1494" s="8" t="s">
        <v>568</v>
      </c>
      <c r="F1494" s="8" t="str">
        <f t="shared" si="94"/>
        <v/>
      </c>
      <c r="G1494" s="8" t="s">
        <v>568</v>
      </c>
      <c r="H1494" s="8" t="str">
        <f t="shared" si="95"/>
        <v>""</v>
      </c>
      <c r="I1494" s="8" t="str">
        <f t="shared" si="93"/>
        <v/>
      </c>
      <c r="J1494" s="8" t="e">
        <f>IF(D1494&gt;Частотометр!B10,"высокочаст",IF(AND(Частотометр!C10&lt;D1494, D1494&lt;Частотометр!B10),"среднечаст","низкочаст"))</f>
        <v>#NUM!</v>
      </c>
      <c r="K1494" s="8" t="e">
        <f>IF(E1494&gt;Частотометр!C28,"высокая",IF(AND(Частотометр!D28&lt;E1494, E1494&lt;Частотометр!C28),"средняя","низкая"))</f>
        <v>#NUM!</v>
      </c>
    </row>
    <row r="1495" spans="1:11" x14ac:dyDescent="0.2">
      <c r="A1495" s="35">
        <f t="shared" si="92"/>
        <v>0</v>
      </c>
      <c r="B1495" s="8" t="s">
        <v>568</v>
      </c>
      <c r="F1495" s="8" t="str">
        <f t="shared" si="94"/>
        <v/>
      </c>
      <c r="G1495" s="8" t="s">
        <v>568</v>
      </c>
      <c r="H1495" s="8" t="str">
        <f t="shared" si="95"/>
        <v>""</v>
      </c>
      <c r="I1495" s="8" t="str">
        <f t="shared" si="93"/>
        <v/>
      </c>
      <c r="J1495" s="8" t="e">
        <f>IF(D1495&gt;Частотометр!B10,"высокочаст",IF(AND(Частотометр!C10&lt;D1495, D1495&lt;Частотометр!B10),"среднечаст","низкочаст"))</f>
        <v>#NUM!</v>
      </c>
      <c r="K1495" s="8" t="e">
        <f>IF(E1495&gt;Частотометр!C28,"высокая",IF(AND(Частотометр!D28&lt;E1495, E1495&lt;Частотометр!C28),"средняя","низкая"))</f>
        <v>#NUM!</v>
      </c>
    </row>
    <row r="1496" spans="1:11" x14ac:dyDescent="0.2">
      <c r="A1496" s="35">
        <f t="shared" si="92"/>
        <v>0</v>
      </c>
      <c r="B1496" s="8" t="s">
        <v>568</v>
      </c>
      <c r="F1496" s="8" t="str">
        <f t="shared" si="94"/>
        <v/>
      </c>
      <c r="G1496" s="8" t="s">
        <v>568</v>
      </c>
      <c r="H1496" s="8" t="str">
        <f t="shared" si="95"/>
        <v>""</v>
      </c>
      <c r="I1496" s="8" t="str">
        <f t="shared" si="93"/>
        <v/>
      </c>
      <c r="J1496" s="8" t="e">
        <f>IF(D1496&gt;Частотометр!B10,"высокочаст",IF(AND(Частотометр!C10&lt;D1496, D1496&lt;Частотометр!B10),"среднечаст","низкочаст"))</f>
        <v>#NUM!</v>
      </c>
      <c r="K1496" s="8" t="e">
        <f>IF(E1496&gt;Частотометр!C28,"высокая",IF(AND(Частотометр!D28&lt;E1496, E1496&lt;Частотометр!C28),"средняя","низкая"))</f>
        <v>#NUM!</v>
      </c>
    </row>
    <row r="1497" spans="1:11" x14ac:dyDescent="0.2">
      <c r="A1497" s="35">
        <f t="shared" si="92"/>
        <v>0</v>
      </c>
      <c r="B1497" s="8" t="s">
        <v>568</v>
      </c>
      <c r="F1497" s="8" t="str">
        <f t="shared" si="94"/>
        <v/>
      </c>
      <c r="G1497" s="8" t="s">
        <v>568</v>
      </c>
      <c r="H1497" s="8" t="str">
        <f t="shared" si="95"/>
        <v>""</v>
      </c>
      <c r="I1497" s="8" t="str">
        <f t="shared" si="93"/>
        <v/>
      </c>
      <c r="J1497" s="8" t="e">
        <f>IF(D1497&gt;Частотометр!B10,"высокочаст",IF(AND(Частотометр!C10&lt;D1497, D1497&lt;Частотометр!B10),"среднечаст","низкочаст"))</f>
        <v>#NUM!</v>
      </c>
      <c r="K1497" s="8" t="e">
        <f>IF(E1497&gt;Частотометр!C28,"высокая",IF(AND(Частотометр!D28&lt;E1497, E1497&lt;Частотометр!C28),"средняя","низкая"))</f>
        <v>#NUM!</v>
      </c>
    </row>
    <row r="1498" spans="1:11" x14ac:dyDescent="0.2">
      <c r="A1498" s="35">
        <f t="shared" si="92"/>
        <v>0</v>
      </c>
      <c r="B1498" s="8" t="s">
        <v>568</v>
      </c>
      <c r="F1498" s="8" t="str">
        <f t="shared" si="94"/>
        <v/>
      </c>
      <c r="G1498" s="8" t="s">
        <v>568</v>
      </c>
      <c r="H1498" s="8" t="str">
        <f t="shared" si="95"/>
        <v>""</v>
      </c>
      <c r="I1498" s="8" t="str">
        <f t="shared" si="93"/>
        <v/>
      </c>
      <c r="J1498" s="8" t="e">
        <f>IF(D1498&gt;Частотометр!B10,"высокочаст",IF(AND(Частотометр!C10&lt;D1498, D1498&lt;Частотометр!B10),"среднечаст","низкочаст"))</f>
        <v>#NUM!</v>
      </c>
      <c r="K1498" s="8" t="e">
        <f>IF(E1498&gt;Частотометр!C28,"высокая",IF(AND(Частотометр!D28&lt;E1498, E1498&lt;Частотометр!C28),"средняя","низкая"))</f>
        <v>#NUM!</v>
      </c>
    </row>
    <row r="1499" spans="1:11" x14ac:dyDescent="0.2">
      <c r="A1499" s="35">
        <f t="shared" si="92"/>
        <v>0</v>
      </c>
      <c r="B1499" s="8" t="s">
        <v>568</v>
      </c>
      <c r="F1499" s="8" t="str">
        <f t="shared" si="94"/>
        <v/>
      </c>
      <c r="G1499" s="8" t="s">
        <v>568</v>
      </c>
      <c r="H1499" s="8" t="str">
        <f t="shared" si="95"/>
        <v>""</v>
      </c>
      <c r="I1499" s="8" t="str">
        <f t="shared" si="93"/>
        <v/>
      </c>
      <c r="J1499" s="8" t="e">
        <f>IF(D1499&gt;Частотометр!B10,"высокочаст",IF(AND(Частотометр!C10&lt;D1499, D1499&lt;Частотометр!B10),"среднечаст","низкочаст"))</f>
        <v>#NUM!</v>
      </c>
      <c r="K1499" s="8" t="e">
        <f>IF(E1499&gt;Частотометр!C28,"высокая",IF(AND(Частотометр!D28&lt;E1499, E1499&lt;Частотометр!C28),"средняя","низкая"))</f>
        <v>#NUM!</v>
      </c>
    </row>
    <row r="1500" spans="1:11" x14ac:dyDescent="0.2">
      <c r="A1500" s="35">
        <f t="shared" si="92"/>
        <v>0</v>
      </c>
      <c r="B1500" s="8" t="s">
        <v>568</v>
      </c>
      <c r="F1500" s="8" t="str">
        <f t="shared" si="94"/>
        <v/>
      </c>
      <c r="G1500" s="8" t="s">
        <v>568</v>
      </c>
      <c r="H1500" s="8" t="str">
        <f t="shared" si="95"/>
        <v>""</v>
      </c>
      <c r="I1500" s="8" t="str">
        <f t="shared" si="93"/>
        <v/>
      </c>
      <c r="J1500" s="8" t="e">
        <f>IF(D1500&gt;Частотометр!B10,"высокочаст",IF(AND(Частотометр!C10&lt;D1500, D1500&lt;Частотометр!B10),"среднечаст","низкочаст"))</f>
        <v>#NUM!</v>
      </c>
      <c r="K1500" s="8" t="e">
        <f>IF(E1500&gt;Частотометр!C28,"высокая",IF(AND(Частотометр!D28&lt;E1500, E1500&lt;Частотометр!C28),"средняя","низкая"))</f>
        <v>#NUM!</v>
      </c>
    </row>
    <row r="1501" spans="1:11" x14ac:dyDescent="0.2">
      <c r="A1501" s="35">
        <f t="shared" si="92"/>
        <v>0</v>
      </c>
      <c r="B1501" s="8" t="s">
        <v>568</v>
      </c>
      <c r="F1501" s="8" t="str">
        <f t="shared" si="94"/>
        <v/>
      </c>
      <c r="G1501" s="8" t="s">
        <v>568</v>
      </c>
      <c r="H1501" s="8" t="str">
        <f t="shared" si="95"/>
        <v>""</v>
      </c>
      <c r="I1501" s="8" t="str">
        <f t="shared" si="93"/>
        <v/>
      </c>
      <c r="J1501" s="8" t="e">
        <f>IF(D1501&gt;Частотометр!B10,"высокочаст",IF(AND(Частотометр!C10&lt;D1501, D1501&lt;Частотометр!B10),"среднечаст","низкочаст"))</f>
        <v>#NUM!</v>
      </c>
      <c r="K1501" s="8" t="e">
        <f>IF(E1501&gt;Частотометр!C28,"высокая",IF(AND(Частотометр!D28&lt;E1501, E1501&lt;Частотометр!C28),"средняя","низкая"))</f>
        <v>#NUM!</v>
      </c>
    </row>
    <row r="1502" spans="1:11" x14ac:dyDescent="0.2">
      <c r="A1502" s="35">
        <f t="shared" si="92"/>
        <v>0</v>
      </c>
      <c r="B1502" s="8" t="s">
        <v>568</v>
      </c>
      <c r="F1502" s="8" t="str">
        <f t="shared" si="94"/>
        <v/>
      </c>
      <c r="G1502" s="8" t="s">
        <v>568</v>
      </c>
      <c r="H1502" s="8" t="str">
        <f t="shared" si="95"/>
        <v>""</v>
      </c>
      <c r="I1502" s="8" t="str">
        <f t="shared" si="93"/>
        <v/>
      </c>
      <c r="J1502" s="8" t="e">
        <f>IF(D1502&gt;Частотометр!B10,"высокочаст",IF(AND(Частотометр!C10&lt;D1502, D1502&lt;Частотометр!B10),"среднечаст","низкочаст"))</f>
        <v>#NUM!</v>
      </c>
      <c r="K1502" s="8" t="e">
        <f>IF(E1502&gt;Частотометр!C28,"высокая",IF(AND(Частотометр!D28&lt;E1502, E1502&lt;Частотометр!C28),"средняя","низкая"))</f>
        <v>#NUM!</v>
      </c>
    </row>
    <row r="1503" spans="1:11" x14ac:dyDescent="0.2">
      <c r="A1503" s="35">
        <f t="shared" si="92"/>
        <v>0</v>
      </c>
      <c r="B1503" s="8" t="s">
        <v>568</v>
      </c>
      <c r="F1503" s="8" t="str">
        <f t="shared" si="94"/>
        <v/>
      </c>
      <c r="G1503" s="8" t="s">
        <v>568</v>
      </c>
      <c r="H1503" s="8" t="str">
        <f t="shared" si="95"/>
        <v>""</v>
      </c>
      <c r="I1503" s="8" t="str">
        <f t="shared" si="93"/>
        <v/>
      </c>
      <c r="J1503" s="8" t="e">
        <f>IF(D1503&gt;Частотометр!B10,"высокочаст",IF(AND(Частотометр!C10&lt;D1503, D1503&lt;Частотометр!B10),"среднечаст","низкочаст"))</f>
        <v>#NUM!</v>
      </c>
      <c r="K1503" s="8" t="e">
        <f>IF(E1503&gt;Частотометр!C28,"высокая",IF(AND(Частотометр!D28&lt;E1503, E1503&lt;Частотометр!C28),"средняя","низкая"))</f>
        <v>#NUM!</v>
      </c>
    </row>
    <row r="1504" spans="1:11" x14ac:dyDescent="0.2">
      <c r="A1504" s="35">
        <f t="shared" si="92"/>
        <v>0</v>
      </c>
      <c r="B1504" s="8" t="s">
        <v>568</v>
      </c>
      <c r="F1504" s="8" t="str">
        <f t="shared" si="94"/>
        <v/>
      </c>
      <c r="G1504" s="8" t="s">
        <v>568</v>
      </c>
      <c r="H1504" s="8" t="str">
        <f t="shared" si="95"/>
        <v>""</v>
      </c>
      <c r="I1504" s="8" t="str">
        <f t="shared" si="93"/>
        <v/>
      </c>
      <c r="J1504" s="8" t="e">
        <f>IF(D1504&gt;Частотометр!B10,"высокочаст",IF(AND(Частотометр!C10&lt;D1504, D1504&lt;Частотометр!B10),"среднечаст","низкочаст"))</f>
        <v>#NUM!</v>
      </c>
      <c r="K1504" s="8" t="e">
        <f>IF(E1504&gt;Частотометр!C28,"высокая",IF(AND(Частотометр!D28&lt;E1504, E1504&lt;Частотометр!C28),"средняя","низкая"))</f>
        <v>#NUM!</v>
      </c>
    </row>
    <row r="1505" spans="1:11" x14ac:dyDescent="0.2">
      <c r="A1505" s="35">
        <f t="shared" si="92"/>
        <v>0</v>
      </c>
      <c r="B1505" s="8" t="s">
        <v>568</v>
      </c>
      <c r="F1505" s="8" t="str">
        <f t="shared" si="94"/>
        <v/>
      </c>
      <c r="G1505" s="8" t="s">
        <v>568</v>
      </c>
      <c r="H1505" s="8" t="str">
        <f t="shared" si="95"/>
        <v>""</v>
      </c>
      <c r="I1505" s="8" t="str">
        <f t="shared" si="93"/>
        <v/>
      </c>
      <c r="J1505" s="8" t="e">
        <f>IF(D1505&gt;Частотометр!B10,"высокочаст",IF(AND(Частотометр!C10&lt;D1505, D1505&lt;Частотометр!B10),"среднечаст","низкочаст"))</f>
        <v>#NUM!</v>
      </c>
      <c r="K1505" s="8" t="e">
        <f>IF(E1505&gt;Частотометр!C28,"высокая",IF(AND(Частотометр!D28&lt;E1505, E1505&lt;Частотометр!C28),"средняя","низкая"))</f>
        <v>#NUM!</v>
      </c>
    </row>
    <row r="1506" spans="1:11" x14ac:dyDescent="0.2">
      <c r="A1506" s="35">
        <f t="shared" si="92"/>
        <v>0</v>
      </c>
      <c r="B1506" s="8" t="s">
        <v>568</v>
      </c>
      <c r="F1506" s="8" t="str">
        <f t="shared" si="94"/>
        <v/>
      </c>
      <c r="G1506" s="8" t="s">
        <v>568</v>
      </c>
      <c r="H1506" s="8" t="str">
        <f t="shared" si="95"/>
        <v>""</v>
      </c>
      <c r="I1506" s="8" t="str">
        <f t="shared" si="93"/>
        <v/>
      </c>
      <c r="J1506" s="8" t="e">
        <f>IF(D1506&gt;Частотометр!B10,"высокочаст",IF(AND(Частотометр!C10&lt;D1506, D1506&lt;Частотометр!B10),"среднечаст","низкочаст"))</f>
        <v>#NUM!</v>
      </c>
      <c r="K1506" s="8" t="e">
        <f>IF(E1506&gt;Частотометр!C28,"высокая",IF(AND(Частотометр!D28&lt;E1506, E1506&lt;Частотометр!C28),"средняя","низкая"))</f>
        <v>#NUM!</v>
      </c>
    </row>
    <row r="1507" spans="1:11" x14ac:dyDescent="0.2">
      <c r="A1507" s="35">
        <f t="shared" si="92"/>
        <v>0</v>
      </c>
      <c r="B1507" s="8" t="s">
        <v>568</v>
      </c>
      <c r="F1507" s="8" t="str">
        <f t="shared" si="94"/>
        <v/>
      </c>
      <c r="G1507" s="8" t="s">
        <v>568</v>
      </c>
      <c r="H1507" s="8" t="str">
        <f t="shared" si="95"/>
        <v>""</v>
      </c>
      <c r="I1507" s="8" t="str">
        <f t="shared" si="93"/>
        <v/>
      </c>
      <c r="J1507" s="8" t="e">
        <f>IF(D1507&gt;Частотометр!B10,"высокочаст",IF(AND(Частотометр!C10&lt;D1507, D1507&lt;Частотометр!B10),"среднечаст","низкочаст"))</f>
        <v>#NUM!</v>
      </c>
      <c r="K1507" s="8" t="e">
        <f>IF(E1507&gt;Частотометр!C28,"высокая",IF(AND(Частотометр!D28&lt;E1507, E1507&lt;Частотометр!C28),"средняя","низкая"))</f>
        <v>#NUM!</v>
      </c>
    </row>
    <row r="1508" spans="1:11" x14ac:dyDescent="0.2">
      <c r="A1508" s="35">
        <f t="shared" si="92"/>
        <v>0</v>
      </c>
      <c r="B1508" s="8" t="s">
        <v>568</v>
      </c>
      <c r="F1508" s="8" t="str">
        <f t="shared" si="94"/>
        <v/>
      </c>
      <c r="G1508" s="8" t="s">
        <v>568</v>
      </c>
      <c r="H1508" s="8" t="str">
        <f t="shared" si="95"/>
        <v>""</v>
      </c>
      <c r="I1508" s="8" t="str">
        <f t="shared" si="93"/>
        <v/>
      </c>
      <c r="J1508" s="8" t="e">
        <f>IF(D1508&gt;Частотометр!B10,"высокочаст",IF(AND(Частотометр!C10&lt;D1508, D1508&lt;Частотометр!B10),"среднечаст","низкочаст"))</f>
        <v>#NUM!</v>
      </c>
      <c r="K1508" s="8" t="e">
        <f>IF(E1508&gt;Частотометр!C28,"высокая",IF(AND(Частотометр!D28&lt;E1508, E1508&lt;Частотометр!C28),"средняя","низкая"))</f>
        <v>#NUM!</v>
      </c>
    </row>
    <row r="1509" spans="1:11" x14ac:dyDescent="0.2">
      <c r="A1509" s="35">
        <f t="shared" si="92"/>
        <v>0</v>
      </c>
      <c r="B1509" s="8" t="s">
        <v>568</v>
      </c>
      <c r="F1509" s="8" t="str">
        <f t="shared" si="94"/>
        <v/>
      </c>
      <c r="G1509" s="8" t="s">
        <v>568</v>
      </c>
      <c r="H1509" s="8" t="str">
        <f t="shared" si="95"/>
        <v>""</v>
      </c>
      <c r="I1509" s="8" t="str">
        <f t="shared" si="93"/>
        <v/>
      </c>
      <c r="J1509" s="8" t="e">
        <f>IF(D1509&gt;Частотометр!B10,"высокочаст",IF(AND(Частотометр!C10&lt;D1509, D1509&lt;Частотометр!B10),"среднечаст","низкочаст"))</f>
        <v>#NUM!</v>
      </c>
      <c r="K1509" s="8" t="e">
        <f>IF(E1509&gt;Частотометр!C28,"высокая",IF(AND(Частотометр!D28&lt;E1509, E1509&lt;Частотометр!C28),"средняя","низкая"))</f>
        <v>#NUM!</v>
      </c>
    </row>
    <row r="1510" spans="1:11" x14ac:dyDescent="0.2">
      <c r="A1510" s="35">
        <f t="shared" si="92"/>
        <v>0</v>
      </c>
      <c r="B1510" s="8" t="s">
        <v>568</v>
      </c>
      <c r="F1510" s="8" t="str">
        <f t="shared" si="94"/>
        <v/>
      </c>
      <c r="G1510" s="8" t="s">
        <v>568</v>
      </c>
      <c r="H1510" s="8" t="str">
        <f t="shared" si="95"/>
        <v>""</v>
      </c>
      <c r="I1510" s="8" t="str">
        <f t="shared" si="93"/>
        <v/>
      </c>
      <c r="J1510" s="8" t="e">
        <f>IF(D1510&gt;Частотометр!B10,"высокочаст",IF(AND(Частотометр!C10&lt;D1510, D1510&lt;Частотометр!B10),"среднечаст","низкочаст"))</f>
        <v>#NUM!</v>
      </c>
      <c r="K1510" s="8" t="e">
        <f>IF(E1510&gt;Частотометр!C28,"высокая",IF(AND(Частотометр!D28&lt;E1510, E1510&lt;Частотометр!C28),"средняя","низкая"))</f>
        <v>#NUM!</v>
      </c>
    </row>
    <row r="1511" spans="1:11" x14ac:dyDescent="0.2">
      <c r="A1511" s="35">
        <f t="shared" si="92"/>
        <v>0</v>
      </c>
      <c r="B1511" s="8" t="s">
        <v>568</v>
      </c>
      <c r="F1511" s="8" t="str">
        <f t="shared" si="94"/>
        <v/>
      </c>
      <c r="G1511" s="8" t="s">
        <v>568</v>
      </c>
      <c r="H1511" s="8" t="str">
        <f t="shared" si="95"/>
        <v>""</v>
      </c>
      <c r="I1511" s="8" t="str">
        <f t="shared" si="93"/>
        <v/>
      </c>
      <c r="J1511" s="8" t="e">
        <f>IF(D1511&gt;Частотометр!B10,"высокочаст",IF(AND(Частотометр!C10&lt;D1511, D1511&lt;Частотометр!B10),"среднечаст","низкочаст"))</f>
        <v>#NUM!</v>
      </c>
      <c r="K1511" s="8" t="e">
        <f>IF(E1511&gt;Частотометр!C28,"высокая",IF(AND(Частотометр!D28&lt;E1511, E1511&lt;Частотометр!C28),"средняя","низкая"))</f>
        <v>#NUM!</v>
      </c>
    </row>
    <row r="1512" spans="1:11" x14ac:dyDescent="0.2">
      <c r="A1512" s="35">
        <f t="shared" si="92"/>
        <v>0</v>
      </c>
      <c r="B1512" s="8" t="s">
        <v>568</v>
      </c>
      <c r="F1512" s="8" t="str">
        <f t="shared" si="94"/>
        <v/>
      </c>
      <c r="G1512" s="8" t="s">
        <v>568</v>
      </c>
      <c r="H1512" s="8" t="str">
        <f t="shared" si="95"/>
        <v>""</v>
      </c>
      <c r="I1512" s="8" t="str">
        <f t="shared" si="93"/>
        <v/>
      </c>
      <c r="J1512" s="8" t="e">
        <f>IF(D1512&gt;Частотометр!B10,"высокочаст",IF(AND(Частотометр!C10&lt;D1512, D1512&lt;Частотометр!B10),"среднечаст","низкочаст"))</f>
        <v>#NUM!</v>
      </c>
      <c r="K1512" s="8" t="e">
        <f>IF(E1512&gt;Частотометр!C28,"высокая",IF(AND(Частотометр!D28&lt;E1512, E1512&lt;Частотометр!C28),"средняя","низкая"))</f>
        <v>#NUM!</v>
      </c>
    </row>
    <row r="1513" spans="1:11" x14ac:dyDescent="0.2">
      <c r="A1513" s="35">
        <f t="shared" si="92"/>
        <v>0</v>
      </c>
      <c r="B1513" s="8" t="s">
        <v>568</v>
      </c>
      <c r="F1513" s="8" t="str">
        <f t="shared" si="94"/>
        <v/>
      </c>
      <c r="G1513" s="8" t="s">
        <v>568</v>
      </c>
      <c r="H1513" s="8" t="str">
        <f t="shared" si="95"/>
        <v>""</v>
      </c>
      <c r="I1513" s="8" t="str">
        <f t="shared" si="93"/>
        <v/>
      </c>
      <c r="J1513" s="8" t="e">
        <f>IF(D1513&gt;Частотометр!B10,"высокочаст",IF(AND(Частотометр!C10&lt;D1513, D1513&lt;Частотометр!B10),"среднечаст","низкочаст"))</f>
        <v>#NUM!</v>
      </c>
      <c r="K1513" s="8" t="e">
        <f>IF(E1513&gt;Частотометр!C28,"высокая",IF(AND(Частотометр!D28&lt;E1513, E1513&lt;Частотометр!C28),"средняя","низкая"))</f>
        <v>#NUM!</v>
      </c>
    </row>
    <row r="1514" spans="1:11" x14ac:dyDescent="0.2">
      <c r="A1514" s="35">
        <f t="shared" si="92"/>
        <v>0</v>
      </c>
      <c r="B1514" s="8" t="s">
        <v>568</v>
      </c>
      <c r="F1514" s="8" t="str">
        <f t="shared" si="94"/>
        <v/>
      </c>
      <c r="G1514" s="8" t="s">
        <v>568</v>
      </c>
      <c r="H1514" s="8" t="str">
        <f t="shared" si="95"/>
        <v>""</v>
      </c>
      <c r="I1514" s="8" t="str">
        <f t="shared" si="93"/>
        <v/>
      </c>
      <c r="J1514" s="8" t="e">
        <f>IF(D1514&gt;Частотометр!B10,"высокочаст",IF(AND(Частотометр!C10&lt;D1514, D1514&lt;Частотометр!B10),"среднечаст","низкочаст"))</f>
        <v>#NUM!</v>
      </c>
      <c r="K1514" s="8" t="e">
        <f>IF(E1514&gt;Частотометр!C28,"высокая",IF(AND(Частотометр!D28&lt;E1514, E1514&lt;Частотометр!C28),"средняя","низкая"))</f>
        <v>#NUM!</v>
      </c>
    </row>
    <row r="1515" spans="1:11" x14ac:dyDescent="0.2">
      <c r="A1515" s="35">
        <f t="shared" si="92"/>
        <v>0</v>
      </c>
      <c r="B1515" s="8" t="s">
        <v>568</v>
      </c>
      <c r="F1515" s="8" t="str">
        <f t="shared" si="94"/>
        <v/>
      </c>
      <c r="G1515" s="8" t="s">
        <v>568</v>
      </c>
      <c r="H1515" s="8" t="str">
        <f t="shared" si="95"/>
        <v>""</v>
      </c>
      <c r="I1515" s="8" t="str">
        <f t="shared" si="93"/>
        <v/>
      </c>
      <c r="J1515" s="8" t="e">
        <f>IF(D1515&gt;Частотометр!B10,"высокочаст",IF(AND(Частотометр!C10&lt;D1515, D1515&lt;Частотометр!B10),"среднечаст","низкочаст"))</f>
        <v>#NUM!</v>
      </c>
      <c r="K1515" s="8" t="e">
        <f>IF(E1515&gt;Частотометр!C28,"высокая",IF(AND(Частотометр!D28&lt;E1515, E1515&lt;Частотометр!C28),"средняя","низкая"))</f>
        <v>#NUM!</v>
      </c>
    </row>
    <row r="1516" spans="1:11" x14ac:dyDescent="0.2">
      <c r="A1516" s="35">
        <f t="shared" si="92"/>
        <v>0</v>
      </c>
      <c r="B1516" s="8" t="s">
        <v>568</v>
      </c>
      <c r="F1516" s="8" t="str">
        <f t="shared" si="94"/>
        <v/>
      </c>
      <c r="G1516" s="8" t="s">
        <v>568</v>
      </c>
      <c r="H1516" s="8" t="str">
        <f t="shared" si="95"/>
        <v>""</v>
      </c>
      <c r="I1516" s="8" t="str">
        <f t="shared" si="93"/>
        <v/>
      </c>
      <c r="J1516" s="8" t="e">
        <f>IF(D1516&gt;Частотометр!B10,"высокочаст",IF(AND(Частотометр!C10&lt;D1516, D1516&lt;Частотометр!B10),"среднечаст","низкочаст"))</f>
        <v>#NUM!</v>
      </c>
      <c r="K1516" s="8" t="e">
        <f>IF(E1516&gt;Частотометр!C28,"высокая",IF(AND(Частотометр!D28&lt;E1516, E1516&lt;Частотометр!C28),"средняя","низкая"))</f>
        <v>#NUM!</v>
      </c>
    </row>
    <row r="1517" spans="1:11" x14ac:dyDescent="0.2">
      <c r="A1517" s="35">
        <f t="shared" si="92"/>
        <v>0</v>
      </c>
      <c r="B1517" s="8" t="s">
        <v>568</v>
      </c>
      <c r="F1517" s="8" t="str">
        <f t="shared" si="94"/>
        <v/>
      </c>
      <c r="G1517" s="8" t="s">
        <v>568</v>
      </c>
      <c r="H1517" s="8" t="str">
        <f t="shared" si="95"/>
        <v>""</v>
      </c>
      <c r="I1517" s="8" t="str">
        <f t="shared" si="93"/>
        <v/>
      </c>
      <c r="J1517" s="8" t="e">
        <f>IF(D1517&gt;Частотометр!B10,"высокочаст",IF(AND(Частотометр!C10&lt;D1517, D1517&lt;Частотометр!B10),"среднечаст","низкочаст"))</f>
        <v>#NUM!</v>
      </c>
      <c r="K1517" s="8" t="e">
        <f>IF(E1517&gt;Частотометр!C28,"высокая",IF(AND(Частотометр!D28&lt;E1517, E1517&lt;Частотометр!C28),"средняя","низкая"))</f>
        <v>#NUM!</v>
      </c>
    </row>
    <row r="1518" spans="1:11" x14ac:dyDescent="0.2">
      <c r="A1518" s="35">
        <f t="shared" si="92"/>
        <v>0</v>
      </c>
      <c r="B1518" s="8" t="s">
        <v>568</v>
      </c>
      <c r="F1518" s="8" t="str">
        <f t="shared" si="94"/>
        <v/>
      </c>
      <c r="G1518" s="8" t="s">
        <v>568</v>
      </c>
      <c r="H1518" s="8" t="str">
        <f t="shared" si="95"/>
        <v>""</v>
      </c>
      <c r="I1518" s="8" t="str">
        <f t="shared" si="93"/>
        <v/>
      </c>
      <c r="J1518" s="8" t="e">
        <f>IF(D1518&gt;Частотометр!B10,"высокочаст",IF(AND(Частотометр!C10&lt;D1518, D1518&lt;Частотометр!B10),"среднечаст","низкочаст"))</f>
        <v>#NUM!</v>
      </c>
      <c r="K1518" s="8" t="e">
        <f>IF(E1518&gt;Частотометр!C28,"высокая",IF(AND(Частотометр!D28&lt;E1518, E1518&lt;Частотометр!C28),"средняя","низкая"))</f>
        <v>#NUM!</v>
      </c>
    </row>
    <row r="1519" spans="1:11" x14ac:dyDescent="0.2">
      <c r="A1519" s="35">
        <f t="shared" si="92"/>
        <v>0</v>
      </c>
      <c r="B1519" s="8" t="s">
        <v>568</v>
      </c>
      <c r="F1519" s="8" t="str">
        <f t="shared" si="94"/>
        <v/>
      </c>
      <c r="G1519" s="8" t="s">
        <v>568</v>
      </c>
      <c r="H1519" s="8" t="str">
        <f t="shared" si="95"/>
        <v>""</v>
      </c>
      <c r="I1519" s="8" t="str">
        <f t="shared" si="93"/>
        <v/>
      </c>
      <c r="J1519" s="8" t="e">
        <f>IF(D1519&gt;Частотометр!B10,"высокочаст",IF(AND(Частотометр!C10&lt;D1519, D1519&lt;Частотометр!B10),"среднечаст","низкочаст"))</f>
        <v>#NUM!</v>
      </c>
      <c r="K1519" s="8" t="e">
        <f>IF(E1519&gt;Частотометр!C28,"высокая",IF(AND(Частотометр!D28&lt;E1519, E1519&lt;Частотометр!C28),"средняя","низкая"))</f>
        <v>#NUM!</v>
      </c>
    </row>
    <row r="1520" spans="1:11" x14ac:dyDescent="0.2">
      <c r="A1520" s="35">
        <f t="shared" si="92"/>
        <v>0</v>
      </c>
      <c r="B1520" s="8" t="s">
        <v>568</v>
      </c>
      <c r="F1520" s="8" t="str">
        <f t="shared" si="94"/>
        <v/>
      </c>
      <c r="G1520" s="8" t="s">
        <v>568</v>
      </c>
      <c r="H1520" s="8" t="str">
        <f t="shared" si="95"/>
        <v>""</v>
      </c>
      <c r="I1520" s="8" t="str">
        <f t="shared" si="93"/>
        <v/>
      </c>
      <c r="J1520" s="8" t="e">
        <f>IF(D1520&gt;Частотометр!B10,"высокочаст",IF(AND(Частотометр!C10&lt;D1520, D1520&lt;Частотометр!B10),"среднечаст","низкочаст"))</f>
        <v>#NUM!</v>
      </c>
      <c r="K1520" s="8" t="e">
        <f>IF(E1520&gt;Частотометр!C28,"высокая",IF(AND(Частотометр!D28&lt;E1520, E1520&lt;Частотометр!C28),"средняя","низкая"))</f>
        <v>#NUM!</v>
      </c>
    </row>
    <row r="1521" spans="1:11" x14ac:dyDescent="0.2">
      <c r="A1521" s="35">
        <f t="shared" si="92"/>
        <v>0</v>
      </c>
      <c r="B1521" s="8" t="s">
        <v>568</v>
      </c>
      <c r="F1521" s="8" t="str">
        <f t="shared" si="94"/>
        <v/>
      </c>
      <c r="G1521" s="8" t="s">
        <v>568</v>
      </c>
      <c r="H1521" s="8" t="str">
        <f t="shared" si="95"/>
        <v>""</v>
      </c>
      <c r="I1521" s="8" t="str">
        <f t="shared" si="93"/>
        <v/>
      </c>
      <c r="J1521" s="8" t="e">
        <f>IF(D1521&gt;Частотометр!B10,"высокочаст",IF(AND(Частотометр!C10&lt;D1521, D1521&lt;Частотометр!B10),"среднечаст","низкочаст"))</f>
        <v>#NUM!</v>
      </c>
      <c r="K1521" s="8" t="e">
        <f>IF(E1521&gt;Частотометр!C28,"высокая",IF(AND(Частотометр!D28&lt;E1521, E1521&lt;Частотометр!C28),"средняя","низкая"))</f>
        <v>#NUM!</v>
      </c>
    </row>
    <row r="1522" spans="1:11" x14ac:dyDescent="0.2">
      <c r="A1522" s="35">
        <f t="shared" si="92"/>
        <v>0</v>
      </c>
      <c r="B1522" s="8" t="s">
        <v>568</v>
      </c>
      <c r="F1522" s="8" t="str">
        <f t="shared" si="94"/>
        <v/>
      </c>
      <c r="G1522" s="8" t="s">
        <v>568</v>
      </c>
      <c r="H1522" s="8" t="str">
        <f t="shared" si="95"/>
        <v>""</v>
      </c>
      <c r="I1522" s="8" t="str">
        <f t="shared" si="93"/>
        <v/>
      </c>
      <c r="J1522" s="8" t="e">
        <f>IF(D1522&gt;Частотометр!B10,"высокочаст",IF(AND(Частотометр!C10&lt;D1522, D1522&lt;Частотометр!B10),"среднечаст","низкочаст"))</f>
        <v>#NUM!</v>
      </c>
      <c r="K1522" s="8" t="e">
        <f>IF(E1522&gt;Частотометр!C28,"высокая",IF(AND(Частотометр!D28&lt;E1522, E1522&lt;Частотометр!C28),"средняя","низкая"))</f>
        <v>#NUM!</v>
      </c>
    </row>
    <row r="1523" spans="1:11" x14ac:dyDescent="0.2">
      <c r="A1523" s="35">
        <f t="shared" si="92"/>
        <v>0</v>
      </c>
      <c r="B1523" s="8" t="s">
        <v>568</v>
      </c>
      <c r="F1523" s="8" t="str">
        <f t="shared" si="94"/>
        <v/>
      </c>
      <c r="G1523" s="8" t="s">
        <v>568</v>
      </c>
      <c r="H1523" s="8" t="str">
        <f t="shared" si="95"/>
        <v>""</v>
      </c>
      <c r="I1523" s="8" t="str">
        <f t="shared" si="93"/>
        <v/>
      </c>
      <c r="J1523" s="8" t="e">
        <f>IF(D1523&gt;Частотометр!B10,"высокочаст",IF(AND(Частотометр!C10&lt;D1523, D1523&lt;Частотометр!B10),"среднечаст","низкочаст"))</f>
        <v>#NUM!</v>
      </c>
      <c r="K1523" s="8" t="e">
        <f>IF(E1523&gt;Частотометр!C28,"высокая",IF(AND(Частотометр!D28&lt;E1523, E1523&lt;Частотометр!C28),"средняя","низкая"))</f>
        <v>#NUM!</v>
      </c>
    </row>
    <row r="1524" spans="1:11" x14ac:dyDescent="0.2">
      <c r="A1524" s="35">
        <f t="shared" si="92"/>
        <v>0</v>
      </c>
      <c r="B1524" s="8" t="s">
        <v>568</v>
      </c>
      <c r="F1524" s="8" t="str">
        <f t="shared" si="94"/>
        <v/>
      </c>
      <c r="G1524" s="8" t="s">
        <v>568</v>
      </c>
      <c r="H1524" s="8" t="str">
        <f t="shared" si="95"/>
        <v>""</v>
      </c>
      <c r="I1524" s="8" t="str">
        <f t="shared" si="93"/>
        <v/>
      </c>
      <c r="J1524" s="8" t="e">
        <f>IF(D1524&gt;Частотометр!B10,"высокочаст",IF(AND(Частотометр!C10&lt;D1524, D1524&lt;Частотометр!B10),"среднечаст","низкочаст"))</f>
        <v>#NUM!</v>
      </c>
      <c r="K1524" s="8" t="e">
        <f>IF(E1524&gt;Частотометр!C28,"высокая",IF(AND(Частотометр!D28&lt;E1524, E1524&lt;Частотометр!C28),"средняя","низкая"))</f>
        <v>#NUM!</v>
      </c>
    </row>
    <row r="1525" spans="1:11" x14ac:dyDescent="0.2">
      <c r="A1525" s="35">
        <f t="shared" si="92"/>
        <v>0</v>
      </c>
      <c r="B1525" s="8" t="s">
        <v>568</v>
      </c>
      <c r="F1525" s="8" t="str">
        <f t="shared" si="94"/>
        <v/>
      </c>
      <c r="G1525" s="8" t="s">
        <v>568</v>
      </c>
      <c r="H1525" s="8" t="str">
        <f t="shared" si="95"/>
        <v>""</v>
      </c>
      <c r="I1525" s="8" t="str">
        <f t="shared" si="93"/>
        <v/>
      </c>
      <c r="J1525" s="8" t="e">
        <f>IF(D1525&gt;Частотометр!B10,"высокочаст",IF(AND(Частотометр!C10&lt;D1525, D1525&lt;Частотометр!B10),"среднечаст","низкочаст"))</f>
        <v>#NUM!</v>
      </c>
      <c r="K1525" s="8" t="e">
        <f>IF(E1525&gt;Частотометр!C28,"высокая",IF(AND(Частотометр!D28&lt;E1525, E1525&lt;Частотометр!C28),"средняя","низкая"))</f>
        <v>#NUM!</v>
      </c>
    </row>
    <row r="1526" spans="1:11" x14ac:dyDescent="0.2">
      <c r="A1526" s="35">
        <f t="shared" si="92"/>
        <v>0</v>
      </c>
      <c r="B1526" s="8" t="s">
        <v>568</v>
      </c>
      <c r="F1526" s="8" t="str">
        <f t="shared" si="94"/>
        <v/>
      </c>
      <c r="G1526" s="8" t="s">
        <v>568</v>
      </c>
      <c r="H1526" s="8" t="str">
        <f t="shared" si="95"/>
        <v>""</v>
      </c>
      <c r="I1526" s="8" t="str">
        <f t="shared" si="93"/>
        <v/>
      </c>
      <c r="J1526" s="8" t="e">
        <f>IF(D1526&gt;Частотометр!B10,"высокочаст",IF(AND(Частотометр!C10&lt;D1526, D1526&lt;Частотометр!B10),"среднечаст","низкочаст"))</f>
        <v>#NUM!</v>
      </c>
      <c r="K1526" s="8" t="e">
        <f>IF(E1526&gt;Частотометр!C28,"высокая",IF(AND(Частотометр!D28&lt;E1526, E1526&lt;Частотометр!C28),"средняя","низкая"))</f>
        <v>#NUM!</v>
      </c>
    </row>
    <row r="1527" spans="1:11" x14ac:dyDescent="0.2">
      <c r="A1527" s="35">
        <f t="shared" si="92"/>
        <v>0</v>
      </c>
      <c r="B1527" s="8" t="s">
        <v>568</v>
      </c>
      <c r="F1527" s="8" t="str">
        <f t="shared" si="94"/>
        <v/>
      </c>
      <c r="G1527" s="8" t="s">
        <v>568</v>
      </c>
      <c r="H1527" s="8" t="str">
        <f t="shared" si="95"/>
        <v>""</v>
      </c>
      <c r="I1527" s="8" t="str">
        <f t="shared" si="93"/>
        <v/>
      </c>
      <c r="J1527" s="8" t="e">
        <f>IF(D1527&gt;Частотометр!B10,"высокочаст",IF(AND(Частотометр!C10&lt;D1527, D1527&lt;Частотометр!B10),"среднечаст","низкочаст"))</f>
        <v>#NUM!</v>
      </c>
      <c r="K1527" s="8" t="e">
        <f>IF(E1527&gt;Частотометр!C28,"высокая",IF(AND(Частотометр!D28&lt;E1527, E1527&lt;Частотометр!C28),"средняя","низкая"))</f>
        <v>#NUM!</v>
      </c>
    </row>
    <row r="1528" spans="1:11" x14ac:dyDescent="0.2">
      <c r="A1528" s="35">
        <f t="shared" si="92"/>
        <v>0</v>
      </c>
      <c r="B1528" s="8" t="s">
        <v>568</v>
      </c>
      <c r="F1528" s="8" t="str">
        <f t="shared" si="94"/>
        <v/>
      </c>
      <c r="G1528" s="8" t="s">
        <v>568</v>
      </c>
      <c r="H1528" s="8" t="str">
        <f t="shared" si="95"/>
        <v>""</v>
      </c>
      <c r="I1528" s="8" t="str">
        <f t="shared" si="93"/>
        <v/>
      </c>
      <c r="J1528" s="8" t="e">
        <f>IF(D1528&gt;Частотометр!B10,"высокочаст",IF(AND(Частотометр!C10&lt;D1528, D1528&lt;Частотометр!B10),"среднечаст","низкочаст"))</f>
        <v>#NUM!</v>
      </c>
      <c r="K1528" s="8" t="e">
        <f>IF(E1528&gt;Частотометр!C28,"высокая",IF(AND(Частотометр!D28&lt;E1528, E1528&lt;Частотометр!C28),"средняя","низкая"))</f>
        <v>#NUM!</v>
      </c>
    </row>
    <row r="1529" spans="1:11" x14ac:dyDescent="0.2">
      <c r="A1529" s="35">
        <f t="shared" si="92"/>
        <v>0</v>
      </c>
      <c r="B1529" s="8" t="s">
        <v>568</v>
      </c>
      <c r="F1529" s="8" t="str">
        <f t="shared" si="94"/>
        <v/>
      </c>
      <c r="G1529" s="8" t="s">
        <v>568</v>
      </c>
      <c r="H1529" s="8" t="str">
        <f t="shared" si="95"/>
        <v>""</v>
      </c>
      <c r="I1529" s="8" t="str">
        <f t="shared" si="93"/>
        <v/>
      </c>
      <c r="J1529" s="8" t="e">
        <f>IF(D1529&gt;Частотометр!B10,"высокочаст",IF(AND(Частотометр!C10&lt;D1529, D1529&lt;Частотометр!B10),"среднечаст","низкочаст"))</f>
        <v>#NUM!</v>
      </c>
      <c r="K1529" s="8" t="e">
        <f>IF(E1529&gt;Частотометр!C28,"высокая",IF(AND(Частотометр!D28&lt;E1529, E1529&lt;Частотометр!C28),"средняя","низкая"))</f>
        <v>#NUM!</v>
      </c>
    </row>
    <row r="1530" spans="1:11" x14ac:dyDescent="0.2">
      <c r="A1530" s="35">
        <f t="shared" si="92"/>
        <v>0</v>
      </c>
      <c r="B1530" s="8" t="s">
        <v>568</v>
      </c>
      <c r="F1530" s="8" t="str">
        <f t="shared" si="94"/>
        <v/>
      </c>
      <c r="G1530" s="8" t="s">
        <v>568</v>
      </c>
      <c r="H1530" s="8" t="str">
        <f t="shared" si="95"/>
        <v>""</v>
      </c>
      <c r="I1530" s="8" t="str">
        <f t="shared" si="93"/>
        <v/>
      </c>
      <c r="J1530" s="8" t="e">
        <f>IF(D1530&gt;Частотометр!B10,"высокочаст",IF(AND(Частотометр!C10&lt;D1530, D1530&lt;Частотометр!B10),"среднечаст","низкочаст"))</f>
        <v>#NUM!</v>
      </c>
      <c r="K1530" s="8" t="e">
        <f>IF(E1530&gt;Частотометр!C28,"высокая",IF(AND(Частотометр!D28&lt;E1530, E1530&lt;Частотометр!C28),"средняя","низкая"))</f>
        <v>#NUM!</v>
      </c>
    </row>
    <row r="1531" spans="1:11" x14ac:dyDescent="0.2">
      <c r="A1531" s="35">
        <f t="shared" si="92"/>
        <v>0</v>
      </c>
      <c r="B1531" s="8" t="s">
        <v>568</v>
      </c>
      <c r="F1531" s="8" t="str">
        <f t="shared" si="94"/>
        <v/>
      </c>
      <c r="G1531" s="8" t="s">
        <v>568</v>
      </c>
      <c r="H1531" s="8" t="str">
        <f t="shared" si="95"/>
        <v>""</v>
      </c>
      <c r="I1531" s="8" t="str">
        <f t="shared" si="93"/>
        <v/>
      </c>
      <c r="J1531" s="8" t="e">
        <f>IF(D1531&gt;Частотометр!B10,"высокочаст",IF(AND(Частотометр!C10&lt;D1531, D1531&lt;Частотометр!B10),"среднечаст","низкочаст"))</f>
        <v>#NUM!</v>
      </c>
      <c r="K1531" s="8" t="e">
        <f>IF(E1531&gt;Частотометр!C28,"высокая",IF(AND(Частотометр!D28&lt;E1531, E1531&lt;Частотометр!C28),"средняя","низкая"))</f>
        <v>#NUM!</v>
      </c>
    </row>
    <row r="1532" spans="1:11" x14ac:dyDescent="0.2">
      <c r="A1532" s="35">
        <f t="shared" si="92"/>
        <v>0</v>
      </c>
      <c r="B1532" s="8" t="s">
        <v>568</v>
      </c>
      <c r="F1532" s="8" t="str">
        <f t="shared" si="94"/>
        <v/>
      </c>
      <c r="G1532" s="8" t="s">
        <v>568</v>
      </c>
      <c r="H1532" s="8" t="str">
        <f t="shared" si="95"/>
        <v>""</v>
      </c>
      <c r="I1532" s="8" t="str">
        <f t="shared" si="93"/>
        <v/>
      </c>
      <c r="J1532" s="8" t="e">
        <f>IF(D1532&gt;Частотометр!B10,"высокочаст",IF(AND(Частотометр!C10&lt;D1532, D1532&lt;Частотометр!B10),"среднечаст","низкочаст"))</f>
        <v>#NUM!</v>
      </c>
      <c r="K1532" s="8" t="e">
        <f>IF(E1532&gt;Частотометр!C28,"высокая",IF(AND(Частотометр!D28&lt;E1532, E1532&lt;Частотометр!C28),"средняя","низкая"))</f>
        <v>#NUM!</v>
      </c>
    </row>
    <row r="1533" spans="1:11" x14ac:dyDescent="0.2">
      <c r="A1533" s="35">
        <f t="shared" si="92"/>
        <v>0</v>
      </c>
      <c r="B1533" s="8" t="s">
        <v>568</v>
      </c>
      <c r="F1533" s="8" t="str">
        <f t="shared" si="94"/>
        <v/>
      </c>
      <c r="G1533" s="8" t="s">
        <v>568</v>
      </c>
      <c r="H1533" s="8" t="str">
        <f t="shared" si="95"/>
        <v>""</v>
      </c>
      <c r="I1533" s="8" t="str">
        <f t="shared" si="93"/>
        <v/>
      </c>
      <c r="J1533" s="8" t="e">
        <f>IF(D1533&gt;Частотометр!B10,"высокочаст",IF(AND(Частотометр!C10&lt;D1533, D1533&lt;Частотометр!B10),"среднечаст","низкочаст"))</f>
        <v>#NUM!</v>
      </c>
      <c r="K1533" s="8" t="e">
        <f>IF(E1533&gt;Частотометр!C28,"высокая",IF(AND(Частотометр!D28&lt;E1533, E1533&lt;Частотометр!C28),"средняя","низкая"))</f>
        <v>#NUM!</v>
      </c>
    </row>
    <row r="1534" spans="1:11" x14ac:dyDescent="0.2">
      <c r="A1534" s="35">
        <f t="shared" si="92"/>
        <v>0</v>
      </c>
      <c r="B1534" s="8" t="s">
        <v>568</v>
      </c>
      <c r="F1534" s="8" t="str">
        <f t="shared" si="94"/>
        <v/>
      </c>
      <c r="G1534" s="8" t="s">
        <v>568</v>
      </c>
      <c r="H1534" s="8" t="str">
        <f t="shared" si="95"/>
        <v>""</v>
      </c>
      <c r="I1534" s="8" t="str">
        <f t="shared" si="93"/>
        <v/>
      </c>
      <c r="J1534" s="8" t="e">
        <f>IF(D1534&gt;Частотометр!B10,"высокочаст",IF(AND(Частотометр!C10&lt;D1534, D1534&lt;Частотометр!B10),"среднечаст","низкочаст"))</f>
        <v>#NUM!</v>
      </c>
      <c r="K1534" s="8" t="e">
        <f>IF(E1534&gt;Частотометр!C28,"высокая",IF(AND(Частотометр!D28&lt;E1534, E1534&lt;Частотометр!C28),"средняя","низкая"))</f>
        <v>#NUM!</v>
      </c>
    </row>
    <row r="1535" spans="1:11" x14ac:dyDescent="0.2">
      <c r="A1535" s="35">
        <f t="shared" si="92"/>
        <v>0</v>
      </c>
      <c r="B1535" s="8" t="s">
        <v>568</v>
      </c>
      <c r="F1535" s="8" t="str">
        <f t="shared" si="94"/>
        <v/>
      </c>
      <c r="G1535" s="8" t="s">
        <v>568</v>
      </c>
      <c r="H1535" s="8" t="str">
        <f t="shared" si="95"/>
        <v>""</v>
      </c>
      <c r="I1535" s="8" t="str">
        <f t="shared" si="93"/>
        <v/>
      </c>
      <c r="J1535" s="8" t="e">
        <f>IF(D1535&gt;Частотометр!B10,"высокочаст",IF(AND(Частотометр!C10&lt;D1535, D1535&lt;Частотометр!B10),"среднечаст","низкочаст"))</f>
        <v>#NUM!</v>
      </c>
      <c r="K1535" s="8" t="e">
        <f>IF(E1535&gt;Частотометр!C28,"высокая",IF(AND(Частотометр!D28&lt;E1535, E1535&lt;Частотометр!C28),"средняя","низкая"))</f>
        <v>#NUM!</v>
      </c>
    </row>
    <row r="1536" spans="1:11" x14ac:dyDescent="0.2">
      <c r="A1536" s="35">
        <f t="shared" si="92"/>
        <v>0</v>
      </c>
      <c r="B1536" s="8" t="s">
        <v>568</v>
      </c>
      <c r="F1536" s="8" t="str">
        <f t="shared" si="94"/>
        <v/>
      </c>
      <c r="G1536" s="8" t="s">
        <v>568</v>
      </c>
      <c r="H1536" s="8" t="str">
        <f t="shared" si="95"/>
        <v>""</v>
      </c>
      <c r="I1536" s="8" t="str">
        <f t="shared" si="93"/>
        <v/>
      </c>
      <c r="J1536" s="8" t="e">
        <f>IF(D1536&gt;Частотометр!B10,"высокочаст",IF(AND(Частотометр!C10&lt;D1536, D1536&lt;Частотометр!B10),"среднечаст","низкочаст"))</f>
        <v>#NUM!</v>
      </c>
      <c r="K1536" s="8" t="e">
        <f>IF(E1536&gt;Частотометр!C28,"высокая",IF(AND(Частотометр!D28&lt;E1536, E1536&lt;Частотометр!C28),"средняя","низкая"))</f>
        <v>#NUM!</v>
      </c>
    </row>
    <row r="1537" spans="1:11" x14ac:dyDescent="0.2">
      <c r="A1537" s="35">
        <f t="shared" si="92"/>
        <v>0</v>
      </c>
      <c r="B1537" s="8" t="s">
        <v>568</v>
      </c>
      <c r="F1537" s="8" t="str">
        <f t="shared" si="94"/>
        <v/>
      </c>
      <c r="G1537" s="8" t="s">
        <v>568</v>
      </c>
      <c r="H1537" s="8" t="str">
        <f t="shared" si="95"/>
        <v>""</v>
      </c>
      <c r="I1537" s="8" t="str">
        <f t="shared" si="93"/>
        <v/>
      </c>
      <c r="J1537" s="8" t="e">
        <f>IF(D1537&gt;Частотометр!B10,"высокочаст",IF(AND(Частотометр!C10&lt;D1537, D1537&lt;Частотометр!B10),"среднечаст","низкочаст"))</f>
        <v>#NUM!</v>
      </c>
      <c r="K1537" s="8" t="e">
        <f>IF(E1537&gt;Частотометр!C28,"высокая",IF(AND(Частотометр!D28&lt;E1537, E1537&lt;Частотометр!C28),"средняя","низкая"))</f>
        <v>#NUM!</v>
      </c>
    </row>
    <row r="1538" spans="1:11" x14ac:dyDescent="0.2">
      <c r="A1538" s="35">
        <f t="shared" ref="A1538:A1601" si="96">IF(ISBLANK(C1538),0,LEN(TRIM(C1538))-LEN(SUBSTITUTE(C1538," ",""))+1)</f>
        <v>0</v>
      </c>
      <c r="B1538" s="8" t="s">
        <v>568</v>
      </c>
      <c r="F1538" s="8" t="str">
        <f t="shared" si="94"/>
        <v/>
      </c>
      <c r="G1538" s="8" t="s">
        <v>568</v>
      </c>
      <c r="H1538" s="8" t="str">
        <f t="shared" si="95"/>
        <v>""</v>
      </c>
      <c r="I1538" s="8" t="str">
        <f t="shared" ref="I1538:I1601" si="97">SUBSTITUTE(C1538, LEFT(C1538,1),PROPER(LEFT(C1538,1)),1)</f>
        <v/>
      </c>
      <c r="J1538" s="8" t="e">
        <f>IF(D1538&gt;Частотометр!B10,"высокочаст",IF(AND(Частотометр!C10&lt;D1538, D1538&lt;Частотометр!B10),"среднечаст","низкочаст"))</f>
        <v>#NUM!</v>
      </c>
      <c r="K1538" s="8" t="e">
        <f>IF(E1538&gt;Частотометр!C28,"высокая",IF(AND(Частотометр!D28&lt;E1538, E1538&lt;Частотометр!C28),"средняя","низкая"))</f>
        <v>#NUM!</v>
      </c>
    </row>
    <row r="1539" spans="1:11" x14ac:dyDescent="0.2">
      <c r="A1539" s="35">
        <f t="shared" si="96"/>
        <v>0</v>
      </c>
      <c r="B1539" s="8" t="s">
        <v>568</v>
      </c>
      <c r="F1539" s="8" t="str">
        <f t="shared" ref="F1539:F1602" si="98">TRIM(C1539)</f>
        <v/>
      </c>
      <c r="G1539" s="8" t="s">
        <v>568</v>
      </c>
      <c r="H1539" s="8" t="str">
        <f t="shared" ref="H1539:H1602" si="99">CONCATENATE(B1539,F1539,G1539)</f>
        <v>""</v>
      </c>
      <c r="I1539" s="8" t="str">
        <f t="shared" si="97"/>
        <v/>
      </c>
      <c r="J1539" s="8" t="e">
        <f>IF(D1539&gt;Частотометр!B10,"высокочаст",IF(AND(Частотометр!C10&lt;D1539, D1539&lt;Частотометр!B10),"среднечаст","низкочаст"))</f>
        <v>#NUM!</v>
      </c>
      <c r="K1539" s="8" t="e">
        <f>IF(E1539&gt;Частотометр!C28,"высокая",IF(AND(Частотометр!D28&lt;E1539, E1539&lt;Частотометр!C28),"средняя","низкая"))</f>
        <v>#NUM!</v>
      </c>
    </row>
    <row r="1540" spans="1:11" x14ac:dyDescent="0.2">
      <c r="A1540" s="35">
        <f t="shared" si="96"/>
        <v>0</v>
      </c>
      <c r="B1540" s="8" t="s">
        <v>568</v>
      </c>
      <c r="F1540" s="8" t="str">
        <f t="shared" si="98"/>
        <v/>
      </c>
      <c r="G1540" s="8" t="s">
        <v>568</v>
      </c>
      <c r="H1540" s="8" t="str">
        <f t="shared" si="99"/>
        <v>""</v>
      </c>
      <c r="I1540" s="8" t="str">
        <f t="shared" si="97"/>
        <v/>
      </c>
      <c r="J1540" s="8" t="e">
        <f>IF(D1540&gt;Частотометр!B10,"высокочаст",IF(AND(Частотометр!C10&lt;D1540, D1540&lt;Частотометр!B10),"среднечаст","низкочаст"))</f>
        <v>#NUM!</v>
      </c>
      <c r="K1540" s="8" t="e">
        <f>IF(E1540&gt;Частотометр!C28,"высокая",IF(AND(Частотометр!D28&lt;E1540, E1540&lt;Частотометр!C28),"средняя","низкая"))</f>
        <v>#NUM!</v>
      </c>
    </row>
    <row r="1541" spans="1:11" x14ac:dyDescent="0.2">
      <c r="A1541" s="35">
        <f t="shared" si="96"/>
        <v>0</v>
      </c>
      <c r="B1541" s="8" t="s">
        <v>568</v>
      </c>
      <c r="F1541" s="8" t="str">
        <f t="shared" si="98"/>
        <v/>
      </c>
      <c r="G1541" s="8" t="s">
        <v>568</v>
      </c>
      <c r="H1541" s="8" t="str">
        <f t="shared" si="99"/>
        <v>""</v>
      </c>
      <c r="I1541" s="8" t="str">
        <f t="shared" si="97"/>
        <v/>
      </c>
      <c r="J1541" s="8" t="e">
        <f>IF(D1541&gt;Частотометр!B10,"высокочаст",IF(AND(Частотометр!C10&lt;D1541, D1541&lt;Частотометр!B10),"среднечаст","низкочаст"))</f>
        <v>#NUM!</v>
      </c>
      <c r="K1541" s="8" t="e">
        <f>IF(E1541&gt;Частотометр!C28,"высокая",IF(AND(Частотометр!D28&lt;E1541, E1541&lt;Частотометр!C28),"средняя","низкая"))</f>
        <v>#NUM!</v>
      </c>
    </row>
    <row r="1542" spans="1:11" x14ac:dyDescent="0.2">
      <c r="A1542" s="35">
        <f t="shared" si="96"/>
        <v>0</v>
      </c>
      <c r="B1542" s="8" t="s">
        <v>568</v>
      </c>
      <c r="F1542" s="8" t="str">
        <f t="shared" si="98"/>
        <v/>
      </c>
      <c r="G1542" s="8" t="s">
        <v>568</v>
      </c>
      <c r="H1542" s="8" t="str">
        <f t="shared" si="99"/>
        <v>""</v>
      </c>
      <c r="I1542" s="8" t="str">
        <f t="shared" si="97"/>
        <v/>
      </c>
      <c r="J1542" s="8" t="e">
        <f>IF(D1542&gt;Частотометр!B10,"высокочаст",IF(AND(Частотометр!C10&lt;D1542, D1542&lt;Частотометр!B10),"среднечаст","низкочаст"))</f>
        <v>#NUM!</v>
      </c>
      <c r="K1542" s="8" t="e">
        <f>IF(E1542&gt;Частотометр!C28,"высокая",IF(AND(Частотометр!D28&lt;E1542, E1542&lt;Частотометр!C28),"средняя","низкая"))</f>
        <v>#NUM!</v>
      </c>
    </row>
    <row r="1543" spans="1:11" x14ac:dyDescent="0.2">
      <c r="A1543" s="35">
        <f t="shared" si="96"/>
        <v>0</v>
      </c>
      <c r="B1543" s="8" t="s">
        <v>568</v>
      </c>
      <c r="F1543" s="8" t="str">
        <f t="shared" si="98"/>
        <v/>
      </c>
      <c r="G1543" s="8" t="s">
        <v>568</v>
      </c>
      <c r="H1543" s="8" t="str">
        <f t="shared" si="99"/>
        <v>""</v>
      </c>
      <c r="I1543" s="8" t="str">
        <f t="shared" si="97"/>
        <v/>
      </c>
      <c r="J1543" s="8" t="e">
        <f>IF(D1543&gt;Частотометр!B10,"высокочаст",IF(AND(Частотометр!C10&lt;D1543, D1543&lt;Частотометр!B10),"среднечаст","низкочаст"))</f>
        <v>#NUM!</v>
      </c>
      <c r="K1543" s="8" t="e">
        <f>IF(E1543&gt;Частотометр!C28,"высокая",IF(AND(Частотометр!D28&lt;E1543, E1543&lt;Частотометр!C28),"средняя","низкая"))</f>
        <v>#NUM!</v>
      </c>
    </row>
    <row r="1544" spans="1:11" x14ac:dyDescent="0.2">
      <c r="A1544" s="35">
        <f t="shared" si="96"/>
        <v>0</v>
      </c>
      <c r="B1544" s="8" t="s">
        <v>568</v>
      </c>
      <c r="F1544" s="8" t="str">
        <f t="shared" si="98"/>
        <v/>
      </c>
      <c r="G1544" s="8" t="s">
        <v>568</v>
      </c>
      <c r="H1544" s="8" t="str">
        <f t="shared" si="99"/>
        <v>""</v>
      </c>
      <c r="I1544" s="8" t="str">
        <f t="shared" si="97"/>
        <v/>
      </c>
      <c r="J1544" s="8" t="e">
        <f>IF(D1544&gt;Частотометр!B10,"высокочаст",IF(AND(Частотометр!C10&lt;D1544, D1544&lt;Частотометр!B10),"среднечаст","низкочаст"))</f>
        <v>#NUM!</v>
      </c>
      <c r="K1544" s="8" t="e">
        <f>IF(E1544&gt;Частотометр!C28,"высокая",IF(AND(Частотометр!D28&lt;E1544, E1544&lt;Частотометр!C28),"средняя","низкая"))</f>
        <v>#NUM!</v>
      </c>
    </row>
    <row r="1545" spans="1:11" x14ac:dyDescent="0.2">
      <c r="A1545" s="35">
        <f t="shared" si="96"/>
        <v>0</v>
      </c>
      <c r="B1545" s="8" t="s">
        <v>568</v>
      </c>
      <c r="F1545" s="8" t="str">
        <f t="shared" si="98"/>
        <v/>
      </c>
      <c r="G1545" s="8" t="s">
        <v>568</v>
      </c>
      <c r="H1545" s="8" t="str">
        <f t="shared" si="99"/>
        <v>""</v>
      </c>
      <c r="I1545" s="8" t="str">
        <f t="shared" si="97"/>
        <v/>
      </c>
      <c r="J1545" s="8" t="e">
        <f>IF(D1545&gt;Частотометр!B10,"высокочаст",IF(AND(Частотометр!C10&lt;D1545, D1545&lt;Частотометр!B10),"среднечаст","низкочаст"))</f>
        <v>#NUM!</v>
      </c>
      <c r="K1545" s="8" t="e">
        <f>IF(E1545&gt;Частотометр!C28,"высокая",IF(AND(Частотометр!D28&lt;E1545, E1545&lt;Частотометр!C28),"средняя","низкая"))</f>
        <v>#NUM!</v>
      </c>
    </row>
    <row r="1546" spans="1:11" x14ac:dyDescent="0.2">
      <c r="A1546" s="35">
        <f t="shared" si="96"/>
        <v>0</v>
      </c>
      <c r="B1546" s="8" t="s">
        <v>568</v>
      </c>
      <c r="F1546" s="8" t="str">
        <f t="shared" si="98"/>
        <v/>
      </c>
      <c r="G1546" s="8" t="s">
        <v>568</v>
      </c>
      <c r="H1546" s="8" t="str">
        <f t="shared" si="99"/>
        <v>""</v>
      </c>
      <c r="I1546" s="8" t="str">
        <f t="shared" si="97"/>
        <v/>
      </c>
      <c r="J1546" s="8" t="e">
        <f>IF(D1546&gt;Частотометр!B10,"высокочаст",IF(AND(Частотометр!C10&lt;D1546, D1546&lt;Частотометр!B10),"среднечаст","низкочаст"))</f>
        <v>#NUM!</v>
      </c>
      <c r="K1546" s="8" t="e">
        <f>IF(E1546&gt;Частотометр!C28,"высокая",IF(AND(Частотометр!D28&lt;E1546, E1546&lt;Частотометр!C28),"средняя","низкая"))</f>
        <v>#NUM!</v>
      </c>
    </row>
    <row r="1547" spans="1:11" x14ac:dyDescent="0.2">
      <c r="A1547" s="35">
        <f t="shared" si="96"/>
        <v>0</v>
      </c>
      <c r="B1547" s="8" t="s">
        <v>568</v>
      </c>
      <c r="F1547" s="8" t="str">
        <f t="shared" si="98"/>
        <v/>
      </c>
      <c r="G1547" s="8" t="s">
        <v>568</v>
      </c>
      <c r="H1547" s="8" t="str">
        <f t="shared" si="99"/>
        <v>""</v>
      </c>
      <c r="I1547" s="8" t="str">
        <f t="shared" si="97"/>
        <v/>
      </c>
      <c r="J1547" s="8" t="e">
        <f>IF(D1547&gt;Частотометр!B10,"высокочаст",IF(AND(Частотометр!C10&lt;D1547, D1547&lt;Частотометр!B10),"среднечаст","низкочаст"))</f>
        <v>#NUM!</v>
      </c>
      <c r="K1547" s="8" t="e">
        <f>IF(E1547&gt;Частотометр!C28,"высокая",IF(AND(Частотометр!D28&lt;E1547, E1547&lt;Частотометр!C28),"средняя","низкая"))</f>
        <v>#NUM!</v>
      </c>
    </row>
    <row r="1548" spans="1:11" x14ac:dyDescent="0.2">
      <c r="A1548" s="35">
        <f t="shared" si="96"/>
        <v>0</v>
      </c>
      <c r="B1548" s="8" t="s">
        <v>568</v>
      </c>
      <c r="F1548" s="8" t="str">
        <f t="shared" si="98"/>
        <v/>
      </c>
      <c r="G1548" s="8" t="s">
        <v>568</v>
      </c>
      <c r="H1548" s="8" t="str">
        <f t="shared" si="99"/>
        <v>""</v>
      </c>
      <c r="I1548" s="8" t="str">
        <f t="shared" si="97"/>
        <v/>
      </c>
      <c r="J1548" s="8" t="e">
        <f>IF(D1548&gt;Частотометр!B10,"высокочаст",IF(AND(Частотометр!C10&lt;D1548, D1548&lt;Частотометр!B10),"среднечаст","низкочаст"))</f>
        <v>#NUM!</v>
      </c>
      <c r="K1548" s="8" t="e">
        <f>IF(E1548&gt;Частотометр!C28,"высокая",IF(AND(Частотометр!D28&lt;E1548, E1548&lt;Частотометр!C28),"средняя","низкая"))</f>
        <v>#NUM!</v>
      </c>
    </row>
    <row r="1549" spans="1:11" x14ac:dyDescent="0.2">
      <c r="A1549" s="35">
        <f t="shared" si="96"/>
        <v>0</v>
      </c>
      <c r="B1549" s="8" t="s">
        <v>568</v>
      </c>
      <c r="F1549" s="8" t="str">
        <f t="shared" si="98"/>
        <v/>
      </c>
      <c r="G1549" s="8" t="s">
        <v>568</v>
      </c>
      <c r="H1549" s="8" t="str">
        <f t="shared" si="99"/>
        <v>""</v>
      </c>
      <c r="I1549" s="8" t="str">
        <f t="shared" si="97"/>
        <v/>
      </c>
      <c r="J1549" s="8" t="e">
        <f>IF(D1549&gt;Частотометр!B10,"высокочаст",IF(AND(Частотометр!C10&lt;D1549, D1549&lt;Частотометр!B10),"среднечаст","низкочаст"))</f>
        <v>#NUM!</v>
      </c>
      <c r="K1549" s="8" t="e">
        <f>IF(E1549&gt;Частотометр!C28,"высокая",IF(AND(Частотометр!D28&lt;E1549, E1549&lt;Частотометр!C28),"средняя","низкая"))</f>
        <v>#NUM!</v>
      </c>
    </row>
    <row r="1550" spans="1:11" x14ac:dyDescent="0.2">
      <c r="A1550" s="35">
        <f t="shared" si="96"/>
        <v>0</v>
      </c>
      <c r="B1550" s="8" t="s">
        <v>568</v>
      </c>
      <c r="F1550" s="8" t="str">
        <f t="shared" si="98"/>
        <v/>
      </c>
      <c r="G1550" s="8" t="s">
        <v>568</v>
      </c>
      <c r="H1550" s="8" t="str">
        <f t="shared" si="99"/>
        <v>""</v>
      </c>
      <c r="I1550" s="8" t="str">
        <f t="shared" si="97"/>
        <v/>
      </c>
      <c r="J1550" s="8" t="e">
        <f>IF(D1550&gt;Частотометр!B10,"высокочаст",IF(AND(Частотометр!C10&lt;D1550, D1550&lt;Частотометр!B10),"среднечаст","низкочаст"))</f>
        <v>#NUM!</v>
      </c>
      <c r="K1550" s="8" t="e">
        <f>IF(E1550&gt;Частотометр!C28,"высокая",IF(AND(Частотометр!D28&lt;E1550, E1550&lt;Частотометр!C28),"средняя","низкая"))</f>
        <v>#NUM!</v>
      </c>
    </row>
    <row r="1551" spans="1:11" x14ac:dyDescent="0.2">
      <c r="A1551" s="35">
        <f t="shared" si="96"/>
        <v>0</v>
      </c>
      <c r="B1551" s="8" t="s">
        <v>568</v>
      </c>
      <c r="F1551" s="8" t="str">
        <f t="shared" si="98"/>
        <v/>
      </c>
      <c r="G1551" s="8" t="s">
        <v>568</v>
      </c>
      <c r="H1551" s="8" t="str">
        <f t="shared" si="99"/>
        <v>""</v>
      </c>
      <c r="I1551" s="8" t="str">
        <f t="shared" si="97"/>
        <v/>
      </c>
      <c r="J1551" s="8" t="e">
        <f>IF(D1551&gt;Частотометр!B10,"высокочаст",IF(AND(Частотометр!C10&lt;D1551, D1551&lt;Частотометр!B10),"среднечаст","низкочаст"))</f>
        <v>#NUM!</v>
      </c>
      <c r="K1551" s="8" t="e">
        <f>IF(E1551&gt;Частотометр!C28,"высокая",IF(AND(Частотометр!D28&lt;E1551, E1551&lt;Частотометр!C28),"средняя","низкая"))</f>
        <v>#NUM!</v>
      </c>
    </row>
    <row r="1552" spans="1:11" x14ac:dyDescent="0.2">
      <c r="A1552" s="35">
        <f t="shared" si="96"/>
        <v>0</v>
      </c>
      <c r="B1552" s="8" t="s">
        <v>568</v>
      </c>
      <c r="F1552" s="8" t="str">
        <f t="shared" si="98"/>
        <v/>
      </c>
      <c r="G1552" s="8" t="s">
        <v>568</v>
      </c>
      <c r="H1552" s="8" t="str">
        <f t="shared" si="99"/>
        <v>""</v>
      </c>
      <c r="I1552" s="8" t="str">
        <f t="shared" si="97"/>
        <v/>
      </c>
      <c r="J1552" s="8" t="e">
        <f>IF(D1552&gt;Частотометр!B10,"высокочаст",IF(AND(Частотометр!C10&lt;D1552, D1552&lt;Частотометр!B10),"среднечаст","низкочаст"))</f>
        <v>#NUM!</v>
      </c>
      <c r="K1552" s="8" t="e">
        <f>IF(E1552&gt;Частотометр!C28,"высокая",IF(AND(Частотометр!D28&lt;E1552, E1552&lt;Частотометр!C28),"средняя","низкая"))</f>
        <v>#NUM!</v>
      </c>
    </row>
    <row r="1553" spans="1:11" x14ac:dyDescent="0.2">
      <c r="A1553" s="35">
        <f t="shared" si="96"/>
        <v>0</v>
      </c>
      <c r="B1553" s="8" t="s">
        <v>568</v>
      </c>
      <c r="F1553" s="8" t="str">
        <f t="shared" si="98"/>
        <v/>
      </c>
      <c r="G1553" s="8" t="s">
        <v>568</v>
      </c>
      <c r="H1553" s="8" t="str">
        <f t="shared" si="99"/>
        <v>""</v>
      </c>
      <c r="I1553" s="8" t="str">
        <f t="shared" si="97"/>
        <v/>
      </c>
      <c r="J1553" s="8" t="e">
        <f>IF(D1553&gt;Частотометр!B10,"высокочаст",IF(AND(Частотометр!C10&lt;D1553, D1553&lt;Частотометр!B10),"среднечаст","низкочаст"))</f>
        <v>#NUM!</v>
      </c>
      <c r="K1553" s="8" t="e">
        <f>IF(E1553&gt;Частотометр!C28,"высокая",IF(AND(Частотометр!D28&lt;E1553, E1553&lt;Частотометр!C28),"средняя","низкая"))</f>
        <v>#NUM!</v>
      </c>
    </row>
    <row r="1554" spans="1:11" x14ac:dyDescent="0.2">
      <c r="A1554" s="35">
        <f t="shared" si="96"/>
        <v>0</v>
      </c>
      <c r="B1554" s="8" t="s">
        <v>568</v>
      </c>
      <c r="F1554" s="8" t="str">
        <f t="shared" si="98"/>
        <v/>
      </c>
      <c r="G1554" s="8" t="s">
        <v>568</v>
      </c>
      <c r="H1554" s="8" t="str">
        <f t="shared" si="99"/>
        <v>""</v>
      </c>
      <c r="I1554" s="8" t="str">
        <f t="shared" si="97"/>
        <v/>
      </c>
      <c r="J1554" s="8" t="e">
        <f>IF(D1554&gt;Частотометр!B10,"высокочаст",IF(AND(Частотометр!C10&lt;D1554, D1554&lt;Частотометр!B10),"среднечаст","низкочаст"))</f>
        <v>#NUM!</v>
      </c>
      <c r="K1554" s="8" t="e">
        <f>IF(E1554&gt;Частотометр!C28,"высокая",IF(AND(Частотометр!D28&lt;E1554, E1554&lt;Частотометр!C28),"средняя","низкая"))</f>
        <v>#NUM!</v>
      </c>
    </row>
    <row r="1555" spans="1:11" x14ac:dyDescent="0.2">
      <c r="A1555" s="35">
        <f t="shared" si="96"/>
        <v>0</v>
      </c>
      <c r="B1555" s="8" t="s">
        <v>568</v>
      </c>
      <c r="F1555" s="8" t="str">
        <f t="shared" si="98"/>
        <v/>
      </c>
      <c r="G1555" s="8" t="s">
        <v>568</v>
      </c>
      <c r="H1555" s="8" t="str">
        <f t="shared" si="99"/>
        <v>""</v>
      </c>
      <c r="I1555" s="8" t="str">
        <f t="shared" si="97"/>
        <v/>
      </c>
      <c r="J1555" s="8" t="e">
        <f>IF(D1555&gt;Частотометр!B10,"высокочаст",IF(AND(Частотометр!C10&lt;D1555, D1555&lt;Частотометр!B10),"среднечаст","низкочаст"))</f>
        <v>#NUM!</v>
      </c>
      <c r="K1555" s="8" t="e">
        <f>IF(E1555&gt;Частотометр!C28,"высокая",IF(AND(Частотометр!D28&lt;E1555, E1555&lt;Частотометр!C28),"средняя","низкая"))</f>
        <v>#NUM!</v>
      </c>
    </row>
    <row r="1556" spans="1:11" x14ac:dyDescent="0.2">
      <c r="A1556" s="35">
        <f t="shared" si="96"/>
        <v>0</v>
      </c>
      <c r="B1556" s="8" t="s">
        <v>568</v>
      </c>
      <c r="F1556" s="8" t="str">
        <f t="shared" si="98"/>
        <v/>
      </c>
      <c r="G1556" s="8" t="s">
        <v>568</v>
      </c>
      <c r="H1556" s="8" t="str">
        <f t="shared" si="99"/>
        <v>""</v>
      </c>
      <c r="I1556" s="8" t="str">
        <f t="shared" si="97"/>
        <v/>
      </c>
      <c r="J1556" s="8" t="e">
        <f>IF(D1556&gt;Частотометр!B10,"высокочаст",IF(AND(Частотометр!C10&lt;D1556, D1556&lt;Частотометр!B10),"среднечаст","низкочаст"))</f>
        <v>#NUM!</v>
      </c>
      <c r="K1556" s="8" t="e">
        <f>IF(E1556&gt;Частотометр!C28,"высокая",IF(AND(Частотометр!D28&lt;E1556, E1556&lt;Частотометр!C28),"средняя","низкая"))</f>
        <v>#NUM!</v>
      </c>
    </row>
    <row r="1557" spans="1:11" x14ac:dyDescent="0.2">
      <c r="A1557" s="35">
        <f t="shared" si="96"/>
        <v>0</v>
      </c>
      <c r="B1557" s="8" t="s">
        <v>568</v>
      </c>
      <c r="F1557" s="8" t="str">
        <f t="shared" si="98"/>
        <v/>
      </c>
      <c r="G1557" s="8" t="s">
        <v>568</v>
      </c>
      <c r="H1557" s="8" t="str">
        <f t="shared" si="99"/>
        <v>""</v>
      </c>
      <c r="I1557" s="8" t="str">
        <f t="shared" si="97"/>
        <v/>
      </c>
      <c r="J1557" s="8" t="e">
        <f>IF(D1557&gt;Частотометр!B10,"высокочаст",IF(AND(Частотометр!C10&lt;D1557, D1557&lt;Частотометр!B10),"среднечаст","низкочаст"))</f>
        <v>#NUM!</v>
      </c>
      <c r="K1557" s="8" t="e">
        <f>IF(E1557&gt;Частотометр!C28,"высокая",IF(AND(Частотометр!D28&lt;E1557, E1557&lt;Частотометр!C28),"средняя","низкая"))</f>
        <v>#NUM!</v>
      </c>
    </row>
    <row r="1558" spans="1:11" x14ac:dyDescent="0.2">
      <c r="A1558" s="35">
        <f t="shared" si="96"/>
        <v>0</v>
      </c>
      <c r="B1558" s="8" t="s">
        <v>568</v>
      </c>
      <c r="F1558" s="8" t="str">
        <f t="shared" si="98"/>
        <v/>
      </c>
      <c r="G1558" s="8" t="s">
        <v>568</v>
      </c>
      <c r="H1558" s="8" t="str">
        <f t="shared" si="99"/>
        <v>""</v>
      </c>
      <c r="I1558" s="8" t="str">
        <f t="shared" si="97"/>
        <v/>
      </c>
      <c r="J1558" s="8" t="e">
        <f>IF(D1558&gt;Частотометр!B10,"высокочаст",IF(AND(Частотометр!C10&lt;D1558, D1558&lt;Частотометр!B10),"среднечаст","низкочаст"))</f>
        <v>#NUM!</v>
      </c>
      <c r="K1558" s="8" t="e">
        <f>IF(E1558&gt;Частотометр!C28,"высокая",IF(AND(Частотометр!D28&lt;E1558, E1558&lt;Частотометр!C28),"средняя","низкая"))</f>
        <v>#NUM!</v>
      </c>
    </row>
    <row r="1559" spans="1:11" x14ac:dyDescent="0.2">
      <c r="A1559" s="35">
        <f t="shared" si="96"/>
        <v>0</v>
      </c>
      <c r="B1559" s="8" t="s">
        <v>568</v>
      </c>
      <c r="F1559" s="8" t="str">
        <f t="shared" si="98"/>
        <v/>
      </c>
      <c r="G1559" s="8" t="s">
        <v>568</v>
      </c>
      <c r="H1559" s="8" t="str">
        <f t="shared" si="99"/>
        <v>""</v>
      </c>
      <c r="I1559" s="8" t="str">
        <f t="shared" si="97"/>
        <v/>
      </c>
      <c r="J1559" s="8" t="e">
        <f>IF(D1559&gt;Частотометр!B10,"высокочаст",IF(AND(Частотометр!C10&lt;D1559, D1559&lt;Частотометр!B10),"среднечаст","низкочаст"))</f>
        <v>#NUM!</v>
      </c>
      <c r="K1559" s="8" t="e">
        <f>IF(E1559&gt;Частотометр!C28,"высокая",IF(AND(Частотометр!D28&lt;E1559, E1559&lt;Частотометр!C28),"средняя","низкая"))</f>
        <v>#NUM!</v>
      </c>
    </row>
    <row r="1560" spans="1:11" x14ac:dyDescent="0.2">
      <c r="A1560" s="35">
        <f t="shared" si="96"/>
        <v>0</v>
      </c>
      <c r="B1560" s="8" t="s">
        <v>568</v>
      </c>
      <c r="F1560" s="8" t="str">
        <f t="shared" si="98"/>
        <v/>
      </c>
      <c r="G1560" s="8" t="s">
        <v>568</v>
      </c>
      <c r="H1560" s="8" t="str">
        <f t="shared" si="99"/>
        <v>""</v>
      </c>
      <c r="I1560" s="8" t="str">
        <f t="shared" si="97"/>
        <v/>
      </c>
      <c r="J1560" s="8" t="e">
        <f>IF(D1560&gt;Частотометр!B10,"высокочаст",IF(AND(Частотометр!C10&lt;D1560, D1560&lt;Частотометр!B10),"среднечаст","низкочаст"))</f>
        <v>#NUM!</v>
      </c>
      <c r="K1560" s="8" t="e">
        <f>IF(E1560&gt;Частотометр!C28,"высокая",IF(AND(Частотометр!D28&lt;E1560, E1560&lt;Частотометр!C28),"средняя","низкая"))</f>
        <v>#NUM!</v>
      </c>
    </row>
    <row r="1561" spans="1:11" x14ac:dyDescent="0.2">
      <c r="A1561" s="35">
        <f t="shared" si="96"/>
        <v>0</v>
      </c>
      <c r="B1561" s="8" t="s">
        <v>568</v>
      </c>
      <c r="F1561" s="8" t="str">
        <f t="shared" si="98"/>
        <v/>
      </c>
      <c r="G1561" s="8" t="s">
        <v>568</v>
      </c>
      <c r="H1561" s="8" t="str">
        <f t="shared" si="99"/>
        <v>""</v>
      </c>
      <c r="I1561" s="8" t="str">
        <f t="shared" si="97"/>
        <v/>
      </c>
      <c r="J1561" s="8" t="e">
        <f>IF(D1561&gt;Частотометр!B10,"высокочаст",IF(AND(Частотометр!C10&lt;D1561, D1561&lt;Частотометр!B10),"среднечаст","низкочаст"))</f>
        <v>#NUM!</v>
      </c>
      <c r="K1561" s="8" t="e">
        <f>IF(E1561&gt;Частотометр!C28,"высокая",IF(AND(Частотометр!D28&lt;E1561, E1561&lt;Частотометр!C28),"средняя","низкая"))</f>
        <v>#NUM!</v>
      </c>
    </row>
    <row r="1562" spans="1:11" x14ac:dyDescent="0.2">
      <c r="A1562" s="35">
        <f t="shared" si="96"/>
        <v>0</v>
      </c>
      <c r="B1562" s="8" t="s">
        <v>568</v>
      </c>
      <c r="F1562" s="8" t="str">
        <f t="shared" si="98"/>
        <v/>
      </c>
      <c r="G1562" s="8" t="s">
        <v>568</v>
      </c>
      <c r="H1562" s="8" t="str">
        <f t="shared" si="99"/>
        <v>""</v>
      </c>
      <c r="I1562" s="8" t="str">
        <f t="shared" si="97"/>
        <v/>
      </c>
      <c r="J1562" s="8" t="e">
        <f>IF(D1562&gt;Частотометр!B10,"высокочаст",IF(AND(Частотометр!C10&lt;D1562, D1562&lt;Частотометр!B10),"среднечаст","низкочаст"))</f>
        <v>#NUM!</v>
      </c>
      <c r="K1562" s="8" t="e">
        <f>IF(E1562&gt;Частотометр!C28,"высокая",IF(AND(Частотометр!D28&lt;E1562, E1562&lt;Частотометр!C28),"средняя","низкая"))</f>
        <v>#NUM!</v>
      </c>
    </row>
    <row r="1563" spans="1:11" x14ac:dyDescent="0.2">
      <c r="A1563" s="35">
        <f t="shared" si="96"/>
        <v>0</v>
      </c>
      <c r="B1563" s="8" t="s">
        <v>568</v>
      </c>
      <c r="F1563" s="8" t="str">
        <f t="shared" si="98"/>
        <v/>
      </c>
      <c r="G1563" s="8" t="s">
        <v>568</v>
      </c>
      <c r="H1563" s="8" t="str">
        <f t="shared" si="99"/>
        <v>""</v>
      </c>
      <c r="I1563" s="8" t="str">
        <f t="shared" si="97"/>
        <v/>
      </c>
      <c r="J1563" s="8" t="e">
        <f>IF(D1563&gt;Частотометр!B10,"высокочаст",IF(AND(Частотометр!C10&lt;D1563, D1563&lt;Частотометр!B10),"среднечаст","низкочаст"))</f>
        <v>#NUM!</v>
      </c>
      <c r="K1563" s="8" t="e">
        <f>IF(E1563&gt;Частотометр!C28,"высокая",IF(AND(Частотометр!D28&lt;E1563, E1563&lt;Частотометр!C28),"средняя","низкая"))</f>
        <v>#NUM!</v>
      </c>
    </row>
    <row r="1564" spans="1:11" x14ac:dyDescent="0.2">
      <c r="A1564" s="35">
        <f t="shared" si="96"/>
        <v>0</v>
      </c>
      <c r="B1564" s="8" t="s">
        <v>568</v>
      </c>
      <c r="F1564" s="8" t="str">
        <f t="shared" si="98"/>
        <v/>
      </c>
      <c r="G1564" s="8" t="s">
        <v>568</v>
      </c>
      <c r="H1564" s="8" t="str">
        <f t="shared" si="99"/>
        <v>""</v>
      </c>
      <c r="I1564" s="8" t="str">
        <f t="shared" si="97"/>
        <v/>
      </c>
      <c r="J1564" s="8" t="e">
        <f>IF(D1564&gt;Частотометр!B10,"высокочаст",IF(AND(Частотометр!C10&lt;D1564, D1564&lt;Частотометр!B10),"среднечаст","низкочаст"))</f>
        <v>#NUM!</v>
      </c>
      <c r="K1564" s="8" t="e">
        <f>IF(E1564&gt;Частотометр!C28,"высокая",IF(AND(Частотометр!D28&lt;E1564, E1564&lt;Частотометр!C28),"средняя","низкая"))</f>
        <v>#NUM!</v>
      </c>
    </row>
    <row r="1565" spans="1:11" x14ac:dyDescent="0.2">
      <c r="A1565" s="35">
        <f t="shared" si="96"/>
        <v>0</v>
      </c>
      <c r="B1565" s="8" t="s">
        <v>568</v>
      </c>
      <c r="F1565" s="8" t="str">
        <f t="shared" si="98"/>
        <v/>
      </c>
      <c r="G1565" s="8" t="s">
        <v>568</v>
      </c>
      <c r="H1565" s="8" t="str">
        <f t="shared" si="99"/>
        <v>""</v>
      </c>
      <c r="I1565" s="8" t="str">
        <f t="shared" si="97"/>
        <v/>
      </c>
      <c r="J1565" s="8" t="e">
        <f>IF(D1565&gt;Частотометр!B10,"высокочаст",IF(AND(Частотометр!C10&lt;D1565, D1565&lt;Частотометр!B10),"среднечаст","низкочаст"))</f>
        <v>#NUM!</v>
      </c>
      <c r="K1565" s="8" t="e">
        <f>IF(E1565&gt;Частотометр!C28,"высокая",IF(AND(Частотометр!D28&lt;E1565, E1565&lt;Частотометр!C28),"средняя","низкая"))</f>
        <v>#NUM!</v>
      </c>
    </row>
    <row r="1566" spans="1:11" x14ac:dyDescent="0.2">
      <c r="A1566" s="35">
        <f t="shared" si="96"/>
        <v>0</v>
      </c>
      <c r="B1566" s="8" t="s">
        <v>568</v>
      </c>
      <c r="F1566" s="8" t="str">
        <f t="shared" si="98"/>
        <v/>
      </c>
      <c r="G1566" s="8" t="s">
        <v>568</v>
      </c>
      <c r="H1566" s="8" t="str">
        <f t="shared" si="99"/>
        <v>""</v>
      </c>
      <c r="I1566" s="8" t="str">
        <f t="shared" si="97"/>
        <v/>
      </c>
      <c r="J1566" s="8" t="e">
        <f>IF(D1566&gt;Частотометр!B10,"высокочаст",IF(AND(Частотометр!C10&lt;D1566, D1566&lt;Частотометр!B10),"среднечаст","низкочаст"))</f>
        <v>#NUM!</v>
      </c>
      <c r="K1566" s="8" t="e">
        <f>IF(E1566&gt;Частотометр!C28,"высокая",IF(AND(Частотометр!D28&lt;E1566, E1566&lt;Частотометр!C28),"средняя","низкая"))</f>
        <v>#NUM!</v>
      </c>
    </row>
    <row r="1567" spans="1:11" x14ac:dyDescent="0.2">
      <c r="A1567" s="35">
        <f t="shared" si="96"/>
        <v>0</v>
      </c>
      <c r="B1567" s="8" t="s">
        <v>568</v>
      </c>
      <c r="F1567" s="8" t="str">
        <f t="shared" si="98"/>
        <v/>
      </c>
      <c r="G1567" s="8" t="s">
        <v>568</v>
      </c>
      <c r="H1567" s="8" t="str">
        <f t="shared" si="99"/>
        <v>""</v>
      </c>
      <c r="I1567" s="8" t="str">
        <f t="shared" si="97"/>
        <v/>
      </c>
      <c r="J1567" s="8" t="e">
        <f>IF(D1567&gt;Частотометр!B10,"высокочаст",IF(AND(Частотометр!C10&lt;D1567, D1567&lt;Частотометр!B10),"среднечаст","низкочаст"))</f>
        <v>#NUM!</v>
      </c>
      <c r="K1567" s="8" t="e">
        <f>IF(E1567&gt;Частотометр!C28,"высокая",IF(AND(Частотометр!D28&lt;E1567, E1567&lt;Частотометр!C28),"средняя","низкая"))</f>
        <v>#NUM!</v>
      </c>
    </row>
    <row r="1568" spans="1:11" x14ac:dyDescent="0.2">
      <c r="A1568" s="35">
        <f t="shared" si="96"/>
        <v>0</v>
      </c>
      <c r="B1568" s="8" t="s">
        <v>568</v>
      </c>
      <c r="F1568" s="8" t="str">
        <f t="shared" si="98"/>
        <v/>
      </c>
      <c r="G1568" s="8" t="s">
        <v>568</v>
      </c>
      <c r="H1568" s="8" t="str">
        <f t="shared" si="99"/>
        <v>""</v>
      </c>
      <c r="I1568" s="8" t="str">
        <f t="shared" si="97"/>
        <v/>
      </c>
      <c r="J1568" s="8" t="e">
        <f>IF(D1568&gt;Частотометр!B10,"высокочаст",IF(AND(Частотометр!C10&lt;D1568, D1568&lt;Частотометр!B10),"среднечаст","низкочаст"))</f>
        <v>#NUM!</v>
      </c>
      <c r="K1568" s="8" t="e">
        <f>IF(E1568&gt;Частотометр!C28,"высокая",IF(AND(Частотометр!D28&lt;E1568, E1568&lt;Частотометр!C28),"средняя","низкая"))</f>
        <v>#NUM!</v>
      </c>
    </row>
    <row r="1569" spans="1:11" x14ac:dyDescent="0.2">
      <c r="A1569" s="35">
        <f t="shared" si="96"/>
        <v>0</v>
      </c>
      <c r="B1569" s="8" t="s">
        <v>568</v>
      </c>
      <c r="F1569" s="8" t="str">
        <f t="shared" si="98"/>
        <v/>
      </c>
      <c r="G1569" s="8" t="s">
        <v>568</v>
      </c>
      <c r="H1569" s="8" t="str">
        <f t="shared" si="99"/>
        <v>""</v>
      </c>
      <c r="I1569" s="8" t="str">
        <f t="shared" si="97"/>
        <v/>
      </c>
      <c r="J1569" s="8" t="e">
        <f>IF(D1569&gt;Частотометр!B10,"высокочаст",IF(AND(Частотометр!C10&lt;D1569, D1569&lt;Частотометр!B10),"среднечаст","низкочаст"))</f>
        <v>#NUM!</v>
      </c>
      <c r="K1569" s="8" t="e">
        <f>IF(E1569&gt;Частотометр!C28,"высокая",IF(AND(Частотометр!D28&lt;E1569, E1569&lt;Частотометр!C28),"средняя","низкая"))</f>
        <v>#NUM!</v>
      </c>
    </row>
    <row r="1570" spans="1:11" x14ac:dyDescent="0.2">
      <c r="A1570" s="35">
        <f t="shared" si="96"/>
        <v>0</v>
      </c>
      <c r="B1570" s="8" t="s">
        <v>568</v>
      </c>
      <c r="F1570" s="8" t="str">
        <f t="shared" si="98"/>
        <v/>
      </c>
      <c r="G1570" s="8" t="s">
        <v>568</v>
      </c>
      <c r="H1570" s="8" t="str">
        <f t="shared" si="99"/>
        <v>""</v>
      </c>
      <c r="I1570" s="8" t="str">
        <f t="shared" si="97"/>
        <v/>
      </c>
      <c r="J1570" s="8" t="e">
        <f>IF(D1570&gt;Частотометр!B10,"высокочаст",IF(AND(Частотометр!C10&lt;D1570, D1570&lt;Частотометр!B10),"среднечаст","низкочаст"))</f>
        <v>#NUM!</v>
      </c>
      <c r="K1570" s="8" t="e">
        <f>IF(E1570&gt;Частотометр!C28,"высокая",IF(AND(Частотометр!D28&lt;E1570, E1570&lt;Частотометр!C28),"средняя","низкая"))</f>
        <v>#NUM!</v>
      </c>
    </row>
    <row r="1571" spans="1:11" x14ac:dyDescent="0.2">
      <c r="A1571" s="35">
        <f t="shared" si="96"/>
        <v>0</v>
      </c>
      <c r="B1571" s="8" t="s">
        <v>568</v>
      </c>
      <c r="F1571" s="8" t="str">
        <f t="shared" si="98"/>
        <v/>
      </c>
      <c r="G1571" s="8" t="s">
        <v>568</v>
      </c>
      <c r="H1571" s="8" t="str">
        <f t="shared" si="99"/>
        <v>""</v>
      </c>
      <c r="I1571" s="8" t="str">
        <f t="shared" si="97"/>
        <v/>
      </c>
      <c r="J1571" s="8" t="e">
        <f>IF(D1571&gt;Частотометр!B10,"высокочаст",IF(AND(Частотометр!C10&lt;D1571, D1571&lt;Частотометр!B10),"среднечаст","низкочаст"))</f>
        <v>#NUM!</v>
      </c>
      <c r="K1571" s="8" t="e">
        <f>IF(E1571&gt;Частотометр!C28,"высокая",IF(AND(Частотометр!D28&lt;E1571, E1571&lt;Частотометр!C28),"средняя","низкая"))</f>
        <v>#NUM!</v>
      </c>
    </row>
    <row r="1572" spans="1:11" x14ac:dyDescent="0.2">
      <c r="A1572" s="35">
        <f t="shared" si="96"/>
        <v>0</v>
      </c>
      <c r="B1572" s="8" t="s">
        <v>568</v>
      </c>
      <c r="F1572" s="8" t="str">
        <f t="shared" si="98"/>
        <v/>
      </c>
      <c r="G1572" s="8" t="s">
        <v>568</v>
      </c>
      <c r="H1572" s="8" t="str">
        <f t="shared" si="99"/>
        <v>""</v>
      </c>
      <c r="I1572" s="8" t="str">
        <f t="shared" si="97"/>
        <v/>
      </c>
      <c r="J1572" s="8" t="e">
        <f>IF(D1572&gt;Частотометр!B10,"высокочаст",IF(AND(Частотометр!C10&lt;D1572, D1572&lt;Частотометр!B10),"среднечаст","низкочаст"))</f>
        <v>#NUM!</v>
      </c>
      <c r="K1572" s="8" t="e">
        <f>IF(E1572&gt;Частотометр!C28,"высокая",IF(AND(Частотометр!D28&lt;E1572, E1572&lt;Частотометр!C28),"средняя","низкая"))</f>
        <v>#NUM!</v>
      </c>
    </row>
    <row r="1573" spans="1:11" x14ac:dyDescent="0.2">
      <c r="A1573" s="35">
        <f t="shared" si="96"/>
        <v>0</v>
      </c>
      <c r="B1573" s="8" t="s">
        <v>568</v>
      </c>
      <c r="F1573" s="8" t="str">
        <f t="shared" si="98"/>
        <v/>
      </c>
      <c r="G1573" s="8" t="s">
        <v>568</v>
      </c>
      <c r="H1573" s="8" t="str">
        <f t="shared" si="99"/>
        <v>""</v>
      </c>
      <c r="I1573" s="8" t="str">
        <f t="shared" si="97"/>
        <v/>
      </c>
      <c r="J1573" s="8" t="e">
        <f>IF(D1573&gt;Частотометр!B10,"высокочаст",IF(AND(Частотометр!C10&lt;D1573, D1573&lt;Частотометр!B10),"среднечаст","низкочаст"))</f>
        <v>#NUM!</v>
      </c>
      <c r="K1573" s="8" t="e">
        <f>IF(E1573&gt;Частотометр!C28,"высокая",IF(AND(Частотометр!D28&lt;E1573, E1573&lt;Частотометр!C28),"средняя","низкая"))</f>
        <v>#NUM!</v>
      </c>
    </row>
    <row r="1574" spans="1:11" x14ac:dyDescent="0.2">
      <c r="A1574" s="35">
        <f t="shared" si="96"/>
        <v>0</v>
      </c>
      <c r="B1574" s="8" t="s">
        <v>568</v>
      </c>
      <c r="F1574" s="8" t="str">
        <f t="shared" si="98"/>
        <v/>
      </c>
      <c r="G1574" s="8" t="s">
        <v>568</v>
      </c>
      <c r="H1574" s="8" t="str">
        <f t="shared" si="99"/>
        <v>""</v>
      </c>
      <c r="I1574" s="8" t="str">
        <f t="shared" si="97"/>
        <v/>
      </c>
      <c r="J1574" s="8" t="e">
        <f>IF(D1574&gt;Частотометр!B10,"высокочаст",IF(AND(Частотометр!C10&lt;D1574, D1574&lt;Частотометр!B10),"среднечаст","низкочаст"))</f>
        <v>#NUM!</v>
      </c>
      <c r="K1574" s="8" t="e">
        <f>IF(E1574&gt;Частотометр!C28,"высокая",IF(AND(Частотометр!D28&lt;E1574, E1574&lt;Частотометр!C28),"средняя","низкая"))</f>
        <v>#NUM!</v>
      </c>
    </row>
    <row r="1575" spans="1:11" x14ac:dyDescent="0.2">
      <c r="A1575" s="35">
        <f t="shared" si="96"/>
        <v>0</v>
      </c>
      <c r="B1575" s="8" t="s">
        <v>568</v>
      </c>
      <c r="F1575" s="8" t="str">
        <f t="shared" si="98"/>
        <v/>
      </c>
      <c r="G1575" s="8" t="s">
        <v>568</v>
      </c>
      <c r="H1575" s="8" t="str">
        <f t="shared" si="99"/>
        <v>""</v>
      </c>
      <c r="I1575" s="8" t="str">
        <f t="shared" si="97"/>
        <v/>
      </c>
      <c r="J1575" s="8" t="e">
        <f>IF(D1575&gt;Частотометр!B10,"высокочаст",IF(AND(Частотометр!C10&lt;D1575, D1575&lt;Частотометр!B10),"среднечаст","низкочаст"))</f>
        <v>#NUM!</v>
      </c>
      <c r="K1575" s="8" t="e">
        <f>IF(E1575&gt;Частотометр!C28,"высокая",IF(AND(Частотометр!D28&lt;E1575, E1575&lt;Частотометр!C28),"средняя","низкая"))</f>
        <v>#NUM!</v>
      </c>
    </row>
    <row r="1576" spans="1:11" x14ac:dyDescent="0.2">
      <c r="A1576" s="35">
        <f t="shared" si="96"/>
        <v>0</v>
      </c>
      <c r="B1576" s="8" t="s">
        <v>568</v>
      </c>
      <c r="F1576" s="8" t="str">
        <f t="shared" si="98"/>
        <v/>
      </c>
      <c r="G1576" s="8" t="s">
        <v>568</v>
      </c>
      <c r="H1576" s="8" t="str">
        <f t="shared" si="99"/>
        <v>""</v>
      </c>
      <c r="I1576" s="8" t="str">
        <f t="shared" si="97"/>
        <v/>
      </c>
      <c r="J1576" s="8" t="e">
        <f>IF(D1576&gt;Частотометр!B10,"высокочаст",IF(AND(Частотометр!C10&lt;D1576, D1576&lt;Частотометр!B10),"среднечаст","низкочаст"))</f>
        <v>#NUM!</v>
      </c>
      <c r="K1576" s="8" t="e">
        <f>IF(E1576&gt;Частотометр!C28,"высокая",IF(AND(Частотометр!D28&lt;E1576, E1576&lt;Частотометр!C28),"средняя","низкая"))</f>
        <v>#NUM!</v>
      </c>
    </row>
    <row r="1577" spans="1:11" x14ac:dyDescent="0.2">
      <c r="A1577" s="35">
        <f t="shared" si="96"/>
        <v>0</v>
      </c>
      <c r="B1577" s="8" t="s">
        <v>568</v>
      </c>
      <c r="F1577" s="8" t="str">
        <f t="shared" si="98"/>
        <v/>
      </c>
      <c r="G1577" s="8" t="s">
        <v>568</v>
      </c>
      <c r="H1577" s="8" t="str">
        <f t="shared" si="99"/>
        <v>""</v>
      </c>
      <c r="I1577" s="8" t="str">
        <f t="shared" si="97"/>
        <v/>
      </c>
      <c r="J1577" s="8" t="e">
        <f>IF(D1577&gt;Частотометр!B10,"высокочаст",IF(AND(Частотометр!C10&lt;D1577, D1577&lt;Частотометр!B10),"среднечаст","низкочаст"))</f>
        <v>#NUM!</v>
      </c>
      <c r="K1577" s="8" t="e">
        <f>IF(E1577&gt;Частотометр!C28,"высокая",IF(AND(Частотометр!D28&lt;E1577, E1577&lt;Частотометр!C28),"средняя","низкая"))</f>
        <v>#NUM!</v>
      </c>
    </row>
    <row r="1578" spans="1:11" x14ac:dyDescent="0.2">
      <c r="A1578" s="35">
        <f t="shared" si="96"/>
        <v>0</v>
      </c>
      <c r="B1578" s="8" t="s">
        <v>568</v>
      </c>
      <c r="F1578" s="8" t="str">
        <f t="shared" si="98"/>
        <v/>
      </c>
      <c r="G1578" s="8" t="s">
        <v>568</v>
      </c>
      <c r="H1578" s="8" t="str">
        <f t="shared" si="99"/>
        <v>""</v>
      </c>
      <c r="I1578" s="8" t="str">
        <f t="shared" si="97"/>
        <v/>
      </c>
      <c r="J1578" s="8" t="e">
        <f>IF(D1578&gt;Частотометр!B10,"высокочаст",IF(AND(Частотометр!C10&lt;D1578, D1578&lt;Частотометр!B10),"среднечаст","низкочаст"))</f>
        <v>#NUM!</v>
      </c>
      <c r="K1578" s="8" t="e">
        <f>IF(E1578&gt;Частотометр!C28,"высокая",IF(AND(Частотометр!D28&lt;E1578, E1578&lt;Частотометр!C28),"средняя","низкая"))</f>
        <v>#NUM!</v>
      </c>
    </row>
    <row r="1579" spans="1:11" x14ac:dyDescent="0.2">
      <c r="A1579" s="35">
        <f t="shared" si="96"/>
        <v>0</v>
      </c>
      <c r="B1579" s="8" t="s">
        <v>568</v>
      </c>
      <c r="F1579" s="8" t="str">
        <f t="shared" si="98"/>
        <v/>
      </c>
      <c r="G1579" s="8" t="s">
        <v>568</v>
      </c>
      <c r="H1579" s="8" t="str">
        <f t="shared" si="99"/>
        <v>""</v>
      </c>
      <c r="I1579" s="8" t="str">
        <f t="shared" si="97"/>
        <v/>
      </c>
      <c r="J1579" s="8" t="e">
        <f>IF(D1579&gt;Частотометр!B10,"высокочаст",IF(AND(Частотометр!C10&lt;D1579, D1579&lt;Частотометр!B10),"среднечаст","низкочаст"))</f>
        <v>#NUM!</v>
      </c>
      <c r="K1579" s="8" t="e">
        <f>IF(E1579&gt;Частотометр!C28,"высокая",IF(AND(Частотометр!D28&lt;E1579, E1579&lt;Частотометр!C28),"средняя","низкая"))</f>
        <v>#NUM!</v>
      </c>
    </row>
    <row r="1580" spans="1:11" x14ac:dyDescent="0.2">
      <c r="A1580" s="35">
        <f t="shared" si="96"/>
        <v>0</v>
      </c>
      <c r="B1580" s="8" t="s">
        <v>568</v>
      </c>
      <c r="F1580" s="8" t="str">
        <f t="shared" si="98"/>
        <v/>
      </c>
      <c r="G1580" s="8" t="s">
        <v>568</v>
      </c>
      <c r="H1580" s="8" t="str">
        <f t="shared" si="99"/>
        <v>""</v>
      </c>
      <c r="I1580" s="8" t="str">
        <f t="shared" si="97"/>
        <v/>
      </c>
      <c r="J1580" s="8" t="e">
        <f>IF(D1580&gt;Частотометр!B10,"высокочаст",IF(AND(Частотометр!C10&lt;D1580, D1580&lt;Частотометр!B10),"среднечаст","низкочаст"))</f>
        <v>#NUM!</v>
      </c>
      <c r="K1580" s="8" t="e">
        <f>IF(E1580&gt;Частотометр!C28,"высокая",IF(AND(Частотометр!D28&lt;E1580, E1580&lt;Частотометр!C28),"средняя","низкая"))</f>
        <v>#NUM!</v>
      </c>
    </row>
    <row r="1581" spans="1:11" x14ac:dyDescent="0.2">
      <c r="A1581" s="35">
        <f t="shared" si="96"/>
        <v>0</v>
      </c>
      <c r="B1581" s="8" t="s">
        <v>568</v>
      </c>
      <c r="F1581" s="8" t="str">
        <f t="shared" si="98"/>
        <v/>
      </c>
      <c r="G1581" s="8" t="s">
        <v>568</v>
      </c>
      <c r="H1581" s="8" t="str">
        <f t="shared" si="99"/>
        <v>""</v>
      </c>
      <c r="I1581" s="8" t="str">
        <f t="shared" si="97"/>
        <v/>
      </c>
      <c r="J1581" s="8" t="e">
        <f>IF(D1581&gt;Частотометр!B10,"высокочаст",IF(AND(Частотометр!C10&lt;D1581, D1581&lt;Частотометр!B10),"среднечаст","низкочаст"))</f>
        <v>#NUM!</v>
      </c>
      <c r="K1581" s="8" t="e">
        <f>IF(E1581&gt;Частотометр!C28,"высокая",IF(AND(Частотометр!D28&lt;E1581, E1581&lt;Частотометр!C28),"средняя","низкая"))</f>
        <v>#NUM!</v>
      </c>
    </row>
    <row r="1582" spans="1:11" x14ac:dyDescent="0.2">
      <c r="A1582" s="35">
        <f t="shared" si="96"/>
        <v>0</v>
      </c>
      <c r="B1582" s="8" t="s">
        <v>568</v>
      </c>
      <c r="F1582" s="8" t="str">
        <f t="shared" si="98"/>
        <v/>
      </c>
      <c r="G1582" s="8" t="s">
        <v>568</v>
      </c>
      <c r="H1582" s="8" t="str">
        <f t="shared" si="99"/>
        <v>""</v>
      </c>
      <c r="I1582" s="8" t="str">
        <f t="shared" si="97"/>
        <v/>
      </c>
      <c r="J1582" s="8" t="e">
        <f>IF(D1582&gt;Частотометр!B10,"высокочаст",IF(AND(Частотометр!C10&lt;D1582, D1582&lt;Частотометр!B10),"среднечаст","низкочаст"))</f>
        <v>#NUM!</v>
      </c>
      <c r="K1582" s="8" t="e">
        <f>IF(E1582&gt;Частотометр!C28,"высокая",IF(AND(Частотометр!D28&lt;E1582, E1582&lt;Частотометр!C28),"средняя","низкая"))</f>
        <v>#NUM!</v>
      </c>
    </row>
    <row r="1583" spans="1:11" x14ac:dyDescent="0.2">
      <c r="A1583" s="35">
        <f t="shared" si="96"/>
        <v>0</v>
      </c>
      <c r="B1583" s="8" t="s">
        <v>568</v>
      </c>
      <c r="F1583" s="8" t="str">
        <f t="shared" si="98"/>
        <v/>
      </c>
      <c r="G1583" s="8" t="s">
        <v>568</v>
      </c>
      <c r="H1583" s="8" t="str">
        <f t="shared" si="99"/>
        <v>""</v>
      </c>
      <c r="I1583" s="8" t="str">
        <f t="shared" si="97"/>
        <v/>
      </c>
      <c r="J1583" s="8" t="e">
        <f>IF(D1583&gt;Частотометр!B10,"высокочаст",IF(AND(Частотометр!C10&lt;D1583, D1583&lt;Частотометр!B10),"среднечаст","низкочаст"))</f>
        <v>#NUM!</v>
      </c>
      <c r="K1583" s="8" t="e">
        <f>IF(E1583&gt;Частотометр!C28,"высокая",IF(AND(Частотометр!D28&lt;E1583, E1583&lt;Частотометр!C28),"средняя","низкая"))</f>
        <v>#NUM!</v>
      </c>
    </row>
    <row r="1584" spans="1:11" x14ac:dyDescent="0.2">
      <c r="A1584" s="35">
        <f t="shared" si="96"/>
        <v>0</v>
      </c>
      <c r="B1584" s="8" t="s">
        <v>568</v>
      </c>
      <c r="F1584" s="8" t="str">
        <f t="shared" si="98"/>
        <v/>
      </c>
      <c r="G1584" s="8" t="s">
        <v>568</v>
      </c>
      <c r="H1584" s="8" t="str">
        <f t="shared" si="99"/>
        <v>""</v>
      </c>
      <c r="I1584" s="8" t="str">
        <f t="shared" si="97"/>
        <v/>
      </c>
      <c r="J1584" s="8" t="e">
        <f>IF(D1584&gt;Частотометр!B10,"высокочаст",IF(AND(Частотометр!C10&lt;D1584, D1584&lt;Частотометр!B10),"среднечаст","низкочаст"))</f>
        <v>#NUM!</v>
      </c>
      <c r="K1584" s="8" t="e">
        <f>IF(E1584&gt;Частотометр!C28,"высокая",IF(AND(Частотометр!D28&lt;E1584, E1584&lt;Частотометр!C28),"средняя","низкая"))</f>
        <v>#NUM!</v>
      </c>
    </row>
    <row r="1585" spans="1:11" x14ac:dyDescent="0.2">
      <c r="A1585" s="35">
        <f t="shared" si="96"/>
        <v>0</v>
      </c>
      <c r="B1585" s="8" t="s">
        <v>568</v>
      </c>
      <c r="F1585" s="8" t="str">
        <f t="shared" si="98"/>
        <v/>
      </c>
      <c r="G1585" s="8" t="s">
        <v>568</v>
      </c>
      <c r="H1585" s="8" t="str">
        <f t="shared" si="99"/>
        <v>""</v>
      </c>
      <c r="I1585" s="8" t="str">
        <f t="shared" si="97"/>
        <v/>
      </c>
      <c r="J1585" s="8" t="e">
        <f>IF(D1585&gt;Частотометр!B10,"высокочаст",IF(AND(Частотометр!C10&lt;D1585, D1585&lt;Частотометр!B10),"среднечаст","низкочаст"))</f>
        <v>#NUM!</v>
      </c>
      <c r="K1585" s="8" t="e">
        <f>IF(E1585&gt;Частотометр!C28,"высокая",IF(AND(Частотометр!D28&lt;E1585, E1585&lt;Частотометр!C28),"средняя","низкая"))</f>
        <v>#NUM!</v>
      </c>
    </row>
    <row r="1586" spans="1:11" x14ac:dyDescent="0.2">
      <c r="A1586" s="35">
        <f t="shared" si="96"/>
        <v>0</v>
      </c>
      <c r="B1586" s="8" t="s">
        <v>568</v>
      </c>
      <c r="F1586" s="8" t="str">
        <f t="shared" si="98"/>
        <v/>
      </c>
      <c r="G1586" s="8" t="s">
        <v>568</v>
      </c>
      <c r="H1586" s="8" t="str">
        <f t="shared" si="99"/>
        <v>""</v>
      </c>
      <c r="I1586" s="8" t="str">
        <f t="shared" si="97"/>
        <v/>
      </c>
      <c r="J1586" s="8" t="e">
        <f>IF(D1586&gt;Частотометр!B10,"высокочаст",IF(AND(Частотометр!C10&lt;D1586, D1586&lt;Частотометр!B10),"среднечаст","низкочаст"))</f>
        <v>#NUM!</v>
      </c>
      <c r="K1586" s="8" t="e">
        <f>IF(E1586&gt;Частотометр!C28,"высокая",IF(AND(Частотометр!D28&lt;E1586, E1586&lt;Частотометр!C28),"средняя","низкая"))</f>
        <v>#NUM!</v>
      </c>
    </row>
    <row r="1587" spans="1:11" x14ac:dyDescent="0.2">
      <c r="A1587" s="35">
        <f t="shared" si="96"/>
        <v>0</v>
      </c>
      <c r="B1587" s="8" t="s">
        <v>568</v>
      </c>
      <c r="F1587" s="8" t="str">
        <f t="shared" si="98"/>
        <v/>
      </c>
      <c r="G1587" s="8" t="s">
        <v>568</v>
      </c>
      <c r="H1587" s="8" t="str">
        <f t="shared" si="99"/>
        <v>""</v>
      </c>
      <c r="I1587" s="8" t="str">
        <f t="shared" si="97"/>
        <v/>
      </c>
      <c r="J1587" s="8" t="e">
        <f>IF(D1587&gt;Частотометр!B10,"высокочаст",IF(AND(Частотометр!C10&lt;D1587, D1587&lt;Частотометр!B10),"среднечаст","низкочаст"))</f>
        <v>#NUM!</v>
      </c>
      <c r="K1587" s="8" t="e">
        <f>IF(E1587&gt;Частотометр!C28,"высокая",IF(AND(Частотометр!D28&lt;E1587, E1587&lt;Частотометр!C28),"средняя","низкая"))</f>
        <v>#NUM!</v>
      </c>
    </row>
    <row r="1588" spans="1:11" x14ac:dyDescent="0.2">
      <c r="A1588" s="35">
        <f t="shared" si="96"/>
        <v>0</v>
      </c>
      <c r="B1588" s="8" t="s">
        <v>568</v>
      </c>
      <c r="F1588" s="8" t="str">
        <f t="shared" si="98"/>
        <v/>
      </c>
      <c r="G1588" s="8" t="s">
        <v>568</v>
      </c>
      <c r="H1588" s="8" t="str">
        <f t="shared" si="99"/>
        <v>""</v>
      </c>
      <c r="I1588" s="8" t="str">
        <f t="shared" si="97"/>
        <v/>
      </c>
      <c r="J1588" s="8" t="e">
        <f>IF(D1588&gt;Частотометр!B10,"высокочаст",IF(AND(Частотометр!C10&lt;D1588, D1588&lt;Частотометр!B10),"среднечаст","низкочаст"))</f>
        <v>#NUM!</v>
      </c>
      <c r="K1588" s="8" t="e">
        <f>IF(E1588&gt;Частотометр!C28,"высокая",IF(AND(Частотометр!D28&lt;E1588, E1588&lt;Частотометр!C28),"средняя","низкая"))</f>
        <v>#NUM!</v>
      </c>
    </row>
    <row r="1589" spans="1:11" x14ac:dyDescent="0.2">
      <c r="A1589" s="35">
        <f t="shared" si="96"/>
        <v>0</v>
      </c>
      <c r="B1589" s="8" t="s">
        <v>568</v>
      </c>
      <c r="F1589" s="8" t="str">
        <f t="shared" si="98"/>
        <v/>
      </c>
      <c r="G1589" s="8" t="s">
        <v>568</v>
      </c>
      <c r="H1589" s="8" t="str">
        <f t="shared" si="99"/>
        <v>""</v>
      </c>
      <c r="I1589" s="8" t="str">
        <f t="shared" si="97"/>
        <v/>
      </c>
      <c r="J1589" s="8" t="e">
        <f>IF(D1589&gt;Частотометр!B10,"высокочаст",IF(AND(Частотометр!C10&lt;D1589, D1589&lt;Частотометр!B10),"среднечаст","низкочаст"))</f>
        <v>#NUM!</v>
      </c>
      <c r="K1589" s="8" t="e">
        <f>IF(E1589&gt;Частотометр!C28,"высокая",IF(AND(Частотометр!D28&lt;E1589, E1589&lt;Частотометр!C28),"средняя","низкая"))</f>
        <v>#NUM!</v>
      </c>
    </row>
    <row r="1590" spans="1:11" x14ac:dyDescent="0.2">
      <c r="A1590" s="35">
        <f t="shared" si="96"/>
        <v>0</v>
      </c>
      <c r="B1590" s="8" t="s">
        <v>568</v>
      </c>
      <c r="F1590" s="8" t="str">
        <f t="shared" si="98"/>
        <v/>
      </c>
      <c r="G1590" s="8" t="s">
        <v>568</v>
      </c>
      <c r="H1590" s="8" t="str">
        <f t="shared" si="99"/>
        <v>""</v>
      </c>
      <c r="I1590" s="8" t="str">
        <f t="shared" si="97"/>
        <v/>
      </c>
      <c r="J1590" s="8" t="e">
        <f>IF(D1590&gt;Частотометр!B10,"высокочаст",IF(AND(Частотометр!C10&lt;D1590, D1590&lt;Частотометр!B10),"среднечаст","низкочаст"))</f>
        <v>#NUM!</v>
      </c>
      <c r="K1590" s="8" t="e">
        <f>IF(E1590&gt;Частотометр!C28,"высокая",IF(AND(Частотометр!D28&lt;E1590, E1590&lt;Частотометр!C28),"средняя","низкая"))</f>
        <v>#NUM!</v>
      </c>
    </row>
    <row r="1591" spans="1:11" x14ac:dyDescent="0.2">
      <c r="A1591" s="35">
        <f t="shared" si="96"/>
        <v>0</v>
      </c>
      <c r="B1591" s="8" t="s">
        <v>568</v>
      </c>
      <c r="F1591" s="8" t="str">
        <f t="shared" si="98"/>
        <v/>
      </c>
      <c r="G1591" s="8" t="s">
        <v>568</v>
      </c>
      <c r="H1591" s="8" t="str">
        <f t="shared" si="99"/>
        <v>""</v>
      </c>
      <c r="I1591" s="8" t="str">
        <f t="shared" si="97"/>
        <v/>
      </c>
      <c r="J1591" s="8" t="e">
        <f>IF(D1591&gt;Частотометр!B10,"высокочаст",IF(AND(Частотометр!C10&lt;D1591, D1591&lt;Частотометр!B10),"среднечаст","низкочаст"))</f>
        <v>#NUM!</v>
      </c>
      <c r="K1591" s="8" t="e">
        <f>IF(E1591&gt;Частотометр!C28,"высокая",IF(AND(Частотометр!D28&lt;E1591, E1591&lt;Частотометр!C28),"средняя","низкая"))</f>
        <v>#NUM!</v>
      </c>
    </row>
    <row r="1592" spans="1:11" x14ac:dyDescent="0.2">
      <c r="A1592" s="35">
        <f t="shared" si="96"/>
        <v>0</v>
      </c>
      <c r="B1592" s="8" t="s">
        <v>568</v>
      </c>
      <c r="F1592" s="8" t="str">
        <f t="shared" si="98"/>
        <v/>
      </c>
      <c r="G1592" s="8" t="s">
        <v>568</v>
      </c>
      <c r="H1592" s="8" t="str">
        <f t="shared" si="99"/>
        <v>""</v>
      </c>
      <c r="I1592" s="8" t="str">
        <f t="shared" si="97"/>
        <v/>
      </c>
      <c r="J1592" s="8" t="e">
        <f>IF(D1592&gt;Частотометр!B10,"высокочаст",IF(AND(Частотометр!C10&lt;D1592, D1592&lt;Частотометр!B10),"среднечаст","низкочаст"))</f>
        <v>#NUM!</v>
      </c>
      <c r="K1592" s="8" t="e">
        <f>IF(E1592&gt;Частотометр!C28,"высокая",IF(AND(Частотометр!D28&lt;E1592, E1592&lt;Частотометр!C28),"средняя","низкая"))</f>
        <v>#NUM!</v>
      </c>
    </row>
    <row r="1593" spans="1:11" x14ac:dyDescent="0.2">
      <c r="A1593" s="35">
        <f t="shared" si="96"/>
        <v>0</v>
      </c>
      <c r="B1593" s="8" t="s">
        <v>568</v>
      </c>
      <c r="F1593" s="8" t="str">
        <f t="shared" si="98"/>
        <v/>
      </c>
      <c r="G1593" s="8" t="s">
        <v>568</v>
      </c>
      <c r="H1593" s="8" t="str">
        <f t="shared" si="99"/>
        <v>""</v>
      </c>
      <c r="I1593" s="8" t="str">
        <f t="shared" si="97"/>
        <v/>
      </c>
      <c r="J1593" s="8" t="e">
        <f>IF(D1593&gt;Частотометр!B10,"высокочаст",IF(AND(Частотометр!C10&lt;D1593, D1593&lt;Частотометр!B10),"среднечаст","низкочаст"))</f>
        <v>#NUM!</v>
      </c>
      <c r="K1593" s="8" t="e">
        <f>IF(E1593&gt;Частотометр!C28,"высокая",IF(AND(Частотометр!D28&lt;E1593, E1593&lt;Частотометр!C28),"средняя","низкая"))</f>
        <v>#NUM!</v>
      </c>
    </row>
    <row r="1594" spans="1:11" x14ac:dyDescent="0.2">
      <c r="A1594" s="35">
        <f t="shared" si="96"/>
        <v>0</v>
      </c>
      <c r="B1594" s="8" t="s">
        <v>568</v>
      </c>
      <c r="F1594" s="8" t="str">
        <f t="shared" si="98"/>
        <v/>
      </c>
      <c r="G1594" s="8" t="s">
        <v>568</v>
      </c>
      <c r="H1594" s="8" t="str">
        <f t="shared" si="99"/>
        <v>""</v>
      </c>
      <c r="I1594" s="8" t="str">
        <f t="shared" si="97"/>
        <v/>
      </c>
      <c r="J1594" s="8" t="e">
        <f>IF(D1594&gt;Частотометр!B10,"высокочаст",IF(AND(Частотометр!C10&lt;D1594, D1594&lt;Частотометр!B10),"среднечаст","низкочаст"))</f>
        <v>#NUM!</v>
      </c>
      <c r="K1594" s="8" t="e">
        <f>IF(E1594&gt;Частотометр!C28,"высокая",IF(AND(Частотометр!D28&lt;E1594, E1594&lt;Частотометр!C28),"средняя","низкая"))</f>
        <v>#NUM!</v>
      </c>
    </row>
    <row r="1595" spans="1:11" x14ac:dyDescent="0.2">
      <c r="A1595" s="35">
        <f t="shared" si="96"/>
        <v>0</v>
      </c>
      <c r="B1595" s="8" t="s">
        <v>568</v>
      </c>
      <c r="F1595" s="8" t="str">
        <f t="shared" si="98"/>
        <v/>
      </c>
      <c r="G1595" s="8" t="s">
        <v>568</v>
      </c>
      <c r="H1595" s="8" t="str">
        <f t="shared" si="99"/>
        <v>""</v>
      </c>
      <c r="I1595" s="8" t="str">
        <f t="shared" si="97"/>
        <v/>
      </c>
      <c r="J1595" s="8" t="e">
        <f>IF(D1595&gt;Частотометр!B10,"высокочаст",IF(AND(Частотометр!C10&lt;D1595, D1595&lt;Частотометр!B10),"среднечаст","низкочаст"))</f>
        <v>#NUM!</v>
      </c>
      <c r="K1595" s="8" t="e">
        <f>IF(E1595&gt;Частотометр!C28,"высокая",IF(AND(Частотометр!D28&lt;E1595, E1595&lt;Частотометр!C28),"средняя","низкая"))</f>
        <v>#NUM!</v>
      </c>
    </row>
    <row r="1596" spans="1:11" x14ac:dyDescent="0.2">
      <c r="A1596" s="35">
        <f t="shared" si="96"/>
        <v>0</v>
      </c>
      <c r="B1596" s="8" t="s">
        <v>568</v>
      </c>
      <c r="F1596" s="8" t="str">
        <f t="shared" si="98"/>
        <v/>
      </c>
      <c r="G1596" s="8" t="s">
        <v>568</v>
      </c>
      <c r="H1596" s="8" t="str">
        <f t="shared" si="99"/>
        <v>""</v>
      </c>
      <c r="I1596" s="8" t="str">
        <f t="shared" si="97"/>
        <v/>
      </c>
      <c r="J1596" s="8" t="e">
        <f>IF(D1596&gt;Частотометр!B10,"высокочаст",IF(AND(Частотометр!C10&lt;D1596, D1596&lt;Частотометр!B10),"среднечаст","низкочаст"))</f>
        <v>#NUM!</v>
      </c>
      <c r="K1596" s="8" t="e">
        <f>IF(E1596&gt;Частотометр!C28,"высокая",IF(AND(Частотометр!D28&lt;E1596, E1596&lt;Частотометр!C28),"средняя","низкая"))</f>
        <v>#NUM!</v>
      </c>
    </row>
    <row r="1597" spans="1:11" x14ac:dyDescent="0.2">
      <c r="A1597" s="35">
        <f t="shared" si="96"/>
        <v>0</v>
      </c>
      <c r="B1597" s="8" t="s">
        <v>568</v>
      </c>
      <c r="F1597" s="8" t="str">
        <f t="shared" si="98"/>
        <v/>
      </c>
      <c r="G1597" s="8" t="s">
        <v>568</v>
      </c>
      <c r="H1597" s="8" t="str">
        <f t="shared" si="99"/>
        <v>""</v>
      </c>
      <c r="I1597" s="8" t="str">
        <f t="shared" si="97"/>
        <v/>
      </c>
      <c r="J1597" s="8" t="e">
        <f>IF(D1597&gt;Частотометр!B10,"высокочаст",IF(AND(Частотометр!C10&lt;D1597, D1597&lt;Частотометр!B10),"среднечаст","низкочаст"))</f>
        <v>#NUM!</v>
      </c>
      <c r="K1597" s="8" t="e">
        <f>IF(E1597&gt;Частотометр!C28,"высокая",IF(AND(Частотометр!D28&lt;E1597, E1597&lt;Частотометр!C28),"средняя","низкая"))</f>
        <v>#NUM!</v>
      </c>
    </row>
    <row r="1598" spans="1:11" x14ac:dyDescent="0.2">
      <c r="A1598" s="35">
        <f t="shared" si="96"/>
        <v>0</v>
      </c>
      <c r="B1598" s="8" t="s">
        <v>568</v>
      </c>
      <c r="F1598" s="8" t="str">
        <f t="shared" si="98"/>
        <v/>
      </c>
      <c r="G1598" s="8" t="s">
        <v>568</v>
      </c>
      <c r="H1598" s="8" t="str">
        <f t="shared" si="99"/>
        <v>""</v>
      </c>
      <c r="I1598" s="8" t="str">
        <f t="shared" si="97"/>
        <v/>
      </c>
      <c r="J1598" s="8" t="e">
        <f>IF(D1598&gt;Частотометр!B10,"высокочаст",IF(AND(Частотометр!C10&lt;D1598, D1598&lt;Частотометр!B10),"среднечаст","низкочаст"))</f>
        <v>#NUM!</v>
      </c>
      <c r="K1598" s="8" t="e">
        <f>IF(E1598&gt;Частотометр!C28,"высокая",IF(AND(Частотометр!D28&lt;E1598, E1598&lt;Частотометр!C28),"средняя","низкая"))</f>
        <v>#NUM!</v>
      </c>
    </row>
    <row r="1599" spans="1:11" x14ac:dyDescent="0.2">
      <c r="A1599" s="35">
        <f t="shared" si="96"/>
        <v>0</v>
      </c>
      <c r="B1599" s="8" t="s">
        <v>568</v>
      </c>
      <c r="F1599" s="8" t="str">
        <f t="shared" si="98"/>
        <v/>
      </c>
      <c r="G1599" s="8" t="s">
        <v>568</v>
      </c>
      <c r="H1599" s="8" t="str">
        <f t="shared" si="99"/>
        <v>""</v>
      </c>
      <c r="I1599" s="8" t="str">
        <f t="shared" si="97"/>
        <v/>
      </c>
      <c r="J1599" s="8" t="e">
        <f>IF(D1599&gt;Частотометр!B10,"высокочаст",IF(AND(Частотометр!C10&lt;D1599, D1599&lt;Частотометр!B10),"среднечаст","низкочаст"))</f>
        <v>#NUM!</v>
      </c>
      <c r="K1599" s="8" t="e">
        <f>IF(E1599&gt;Частотометр!C28,"высокая",IF(AND(Частотометр!D28&lt;E1599, E1599&lt;Частотометр!C28),"средняя","низкая"))</f>
        <v>#NUM!</v>
      </c>
    </row>
    <row r="1600" spans="1:11" x14ac:dyDescent="0.2">
      <c r="A1600" s="35">
        <f t="shared" si="96"/>
        <v>0</v>
      </c>
      <c r="B1600" s="8" t="s">
        <v>568</v>
      </c>
      <c r="F1600" s="8" t="str">
        <f t="shared" si="98"/>
        <v/>
      </c>
      <c r="G1600" s="8" t="s">
        <v>568</v>
      </c>
      <c r="H1600" s="8" t="str">
        <f t="shared" si="99"/>
        <v>""</v>
      </c>
      <c r="I1600" s="8" t="str">
        <f t="shared" si="97"/>
        <v/>
      </c>
      <c r="J1600" s="8" t="e">
        <f>IF(D1600&gt;Частотометр!B10,"высокочаст",IF(AND(Частотометр!C10&lt;D1600, D1600&lt;Частотометр!B10),"среднечаст","низкочаст"))</f>
        <v>#NUM!</v>
      </c>
      <c r="K1600" s="8" t="e">
        <f>IF(E1600&gt;Частотометр!C28,"высокая",IF(AND(Частотометр!D28&lt;E1600, E1600&lt;Частотометр!C28),"средняя","низкая"))</f>
        <v>#NUM!</v>
      </c>
    </row>
    <row r="1601" spans="1:11" x14ac:dyDescent="0.2">
      <c r="A1601" s="35">
        <f t="shared" si="96"/>
        <v>0</v>
      </c>
      <c r="B1601" s="8" t="s">
        <v>568</v>
      </c>
      <c r="F1601" s="8" t="str">
        <f t="shared" si="98"/>
        <v/>
      </c>
      <c r="G1601" s="8" t="s">
        <v>568</v>
      </c>
      <c r="H1601" s="8" t="str">
        <f t="shared" si="99"/>
        <v>""</v>
      </c>
      <c r="I1601" s="8" t="str">
        <f t="shared" si="97"/>
        <v/>
      </c>
      <c r="J1601" s="8" t="e">
        <f>IF(D1601&gt;Частотометр!B10,"высокочаст",IF(AND(Частотометр!C10&lt;D1601, D1601&lt;Частотометр!B10),"среднечаст","низкочаст"))</f>
        <v>#NUM!</v>
      </c>
      <c r="K1601" s="8" t="e">
        <f>IF(E1601&gt;Частотометр!C28,"высокая",IF(AND(Частотометр!D28&lt;E1601, E1601&lt;Частотометр!C28),"средняя","низкая"))</f>
        <v>#NUM!</v>
      </c>
    </row>
    <row r="1602" spans="1:11" x14ac:dyDescent="0.2">
      <c r="A1602" s="35">
        <f t="shared" ref="A1602:A1665" si="100">IF(ISBLANK(C1602),0,LEN(TRIM(C1602))-LEN(SUBSTITUTE(C1602," ",""))+1)</f>
        <v>0</v>
      </c>
      <c r="B1602" s="8" t="s">
        <v>568</v>
      </c>
      <c r="F1602" s="8" t="str">
        <f t="shared" si="98"/>
        <v/>
      </c>
      <c r="G1602" s="8" t="s">
        <v>568</v>
      </c>
      <c r="H1602" s="8" t="str">
        <f t="shared" si="99"/>
        <v>""</v>
      </c>
      <c r="I1602" s="8" t="str">
        <f t="shared" ref="I1602:I1665" si="101">SUBSTITUTE(C1602, LEFT(C1602,1),PROPER(LEFT(C1602,1)),1)</f>
        <v/>
      </c>
      <c r="J1602" s="8" t="e">
        <f>IF(D1602&gt;Частотометр!B10,"высокочаст",IF(AND(Частотометр!C10&lt;D1602, D1602&lt;Частотометр!B10),"среднечаст","низкочаст"))</f>
        <v>#NUM!</v>
      </c>
      <c r="K1602" s="8" t="e">
        <f>IF(E1602&gt;Частотометр!C28,"высокая",IF(AND(Частотометр!D28&lt;E1602, E1602&lt;Частотометр!C28),"средняя","низкая"))</f>
        <v>#NUM!</v>
      </c>
    </row>
    <row r="1603" spans="1:11" x14ac:dyDescent="0.2">
      <c r="A1603" s="35">
        <f t="shared" si="100"/>
        <v>0</v>
      </c>
      <c r="B1603" s="8" t="s">
        <v>568</v>
      </c>
      <c r="F1603" s="8" t="str">
        <f t="shared" ref="F1603:F1666" si="102">TRIM(C1603)</f>
        <v/>
      </c>
      <c r="G1603" s="8" t="s">
        <v>568</v>
      </c>
      <c r="H1603" s="8" t="str">
        <f t="shared" ref="H1603:H1666" si="103">CONCATENATE(B1603,F1603,G1603)</f>
        <v>""</v>
      </c>
      <c r="I1603" s="8" t="str">
        <f t="shared" si="101"/>
        <v/>
      </c>
      <c r="J1603" s="8" t="e">
        <f>IF(D1603&gt;Частотометр!B10,"высокочаст",IF(AND(Частотометр!C10&lt;D1603, D1603&lt;Частотометр!B10),"среднечаст","низкочаст"))</f>
        <v>#NUM!</v>
      </c>
      <c r="K1603" s="8" t="e">
        <f>IF(E1603&gt;Частотометр!C28,"высокая",IF(AND(Частотометр!D28&lt;E1603, E1603&lt;Частотометр!C28),"средняя","низкая"))</f>
        <v>#NUM!</v>
      </c>
    </row>
    <row r="1604" spans="1:11" x14ac:dyDescent="0.2">
      <c r="A1604" s="35">
        <f t="shared" si="100"/>
        <v>0</v>
      </c>
      <c r="B1604" s="8" t="s">
        <v>568</v>
      </c>
      <c r="F1604" s="8" t="str">
        <f t="shared" si="102"/>
        <v/>
      </c>
      <c r="G1604" s="8" t="s">
        <v>568</v>
      </c>
      <c r="H1604" s="8" t="str">
        <f t="shared" si="103"/>
        <v>""</v>
      </c>
      <c r="I1604" s="8" t="str">
        <f t="shared" si="101"/>
        <v/>
      </c>
      <c r="J1604" s="8" t="e">
        <f>IF(D1604&gt;Частотометр!B10,"высокочаст",IF(AND(Частотометр!C10&lt;D1604, D1604&lt;Частотометр!B10),"среднечаст","низкочаст"))</f>
        <v>#NUM!</v>
      </c>
      <c r="K1604" s="8" t="e">
        <f>IF(E1604&gt;Частотометр!C28,"высокая",IF(AND(Частотометр!D28&lt;E1604, E1604&lt;Частотометр!C28),"средняя","низкая"))</f>
        <v>#NUM!</v>
      </c>
    </row>
    <row r="1605" spans="1:11" x14ac:dyDescent="0.2">
      <c r="A1605" s="35">
        <f t="shared" si="100"/>
        <v>0</v>
      </c>
      <c r="B1605" s="8" t="s">
        <v>568</v>
      </c>
      <c r="F1605" s="8" t="str">
        <f t="shared" si="102"/>
        <v/>
      </c>
      <c r="G1605" s="8" t="s">
        <v>568</v>
      </c>
      <c r="H1605" s="8" t="str">
        <f t="shared" si="103"/>
        <v>""</v>
      </c>
      <c r="I1605" s="8" t="str">
        <f t="shared" si="101"/>
        <v/>
      </c>
      <c r="J1605" s="8" t="e">
        <f>IF(D1605&gt;Частотометр!B10,"высокочаст",IF(AND(Частотометр!C10&lt;D1605, D1605&lt;Частотометр!B10),"среднечаст","низкочаст"))</f>
        <v>#NUM!</v>
      </c>
      <c r="K1605" s="8" t="e">
        <f>IF(E1605&gt;Частотометр!C28,"высокая",IF(AND(Частотометр!D28&lt;E1605, E1605&lt;Частотометр!C28),"средняя","низкая"))</f>
        <v>#NUM!</v>
      </c>
    </row>
    <row r="1606" spans="1:11" x14ac:dyDescent="0.2">
      <c r="A1606" s="35">
        <f t="shared" si="100"/>
        <v>0</v>
      </c>
      <c r="B1606" s="8" t="s">
        <v>568</v>
      </c>
      <c r="F1606" s="8" t="str">
        <f t="shared" si="102"/>
        <v/>
      </c>
      <c r="G1606" s="8" t="s">
        <v>568</v>
      </c>
      <c r="H1606" s="8" t="str">
        <f t="shared" si="103"/>
        <v>""</v>
      </c>
      <c r="I1606" s="8" t="str">
        <f t="shared" si="101"/>
        <v/>
      </c>
      <c r="J1606" s="8" t="e">
        <f>IF(D1606&gt;Частотометр!B10,"высокочаст",IF(AND(Частотометр!C10&lt;D1606, D1606&lt;Частотометр!B10),"среднечаст","низкочаст"))</f>
        <v>#NUM!</v>
      </c>
      <c r="K1606" s="8" t="e">
        <f>IF(E1606&gt;Частотометр!C28,"высокая",IF(AND(Частотометр!D28&lt;E1606, E1606&lt;Частотометр!C28),"средняя","низкая"))</f>
        <v>#NUM!</v>
      </c>
    </row>
    <row r="1607" spans="1:11" x14ac:dyDescent="0.2">
      <c r="A1607" s="35">
        <f t="shared" si="100"/>
        <v>0</v>
      </c>
      <c r="B1607" s="8" t="s">
        <v>568</v>
      </c>
      <c r="F1607" s="8" t="str">
        <f t="shared" si="102"/>
        <v/>
      </c>
      <c r="G1607" s="8" t="s">
        <v>568</v>
      </c>
      <c r="H1607" s="8" t="str">
        <f t="shared" si="103"/>
        <v>""</v>
      </c>
      <c r="I1607" s="8" t="str">
        <f t="shared" si="101"/>
        <v/>
      </c>
      <c r="J1607" s="8" t="e">
        <f>IF(D1607&gt;Частотометр!B10,"высокочаст",IF(AND(Частотометр!C10&lt;D1607, D1607&lt;Частотометр!B10),"среднечаст","низкочаст"))</f>
        <v>#NUM!</v>
      </c>
      <c r="K1607" s="8" t="e">
        <f>IF(E1607&gt;Частотометр!C28,"высокая",IF(AND(Частотометр!D28&lt;E1607, E1607&lt;Частотометр!C28),"средняя","низкая"))</f>
        <v>#NUM!</v>
      </c>
    </row>
    <row r="1608" spans="1:11" x14ac:dyDescent="0.2">
      <c r="A1608" s="35">
        <f t="shared" si="100"/>
        <v>0</v>
      </c>
      <c r="B1608" s="8" t="s">
        <v>568</v>
      </c>
      <c r="F1608" s="8" t="str">
        <f t="shared" si="102"/>
        <v/>
      </c>
      <c r="G1608" s="8" t="s">
        <v>568</v>
      </c>
      <c r="H1608" s="8" t="str">
        <f t="shared" si="103"/>
        <v>""</v>
      </c>
      <c r="I1608" s="8" t="str">
        <f t="shared" si="101"/>
        <v/>
      </c>
      <c r="J1608" s="8" t="e">
        <f>IF(D1608&gt;Частотометр!B10,"высокочаст",IF(AND(Частотометр!C10&lt;D1608, D1608&lt;Частотометр!B10),"среднечаст","низкочаст"))</f>
        <v>#NUM!</v>
      </c>
      <c r="K1608" s="8" t="e">
        <f>IF(E1608&gt;Частотометр!C28,"высокая",IF(AND(Частотометр!D28&lt;E1608, E1608&lt;Частотометр!C28),"средняя","низкая"))</f>
        <v>#NUM!</v>
      </c>
    </row>
    <row r="1609" spans="1:11" x14ac:dyDescent="0.2">
      <c r="A1609" s="35">
        <f t="shared" si="100"/>
        <v>0</v>
      </c>
      <c r="B1609" s="8" t="s">
        <v>568</v>
      </c>
      <c r="F1609" s="8" t="str">
        <f t="shared" si="102"/>
        <v/>
      </c>
      <c r="G1609" s="8" t="s">
        <v>568</v>
      </c>
      <c r="H1609" s="8" t="str">
        <f t="shared" si="103"/>
        <v>""</v>
      </c>
      <c r="I1609" s="8" t="str">
        <f t="shared" si="101"/>
        <v/>
      </c>
      <c r="J1609" s="8" t="e">
        <f>IF(D1609&gt;Частотометр!B10,"высокочаст",IF(AND(Частотометр!C10&lt;D1609, D1609&lt;Частотометр!B10),"среднечаст","низкочаст"))</f>
        <v>#NUM!</v>
      </c>
      <c r="K1609" s="8" t="e">
        <f>IF(E1609&gt;Частотометр!C28,"высокая",IF(AND(Частотометр!D28&lt;E1609, E1609&lt;Частотометр!C28),"средняя","низкая"))</f>
        <v>#NUM!</v>
      </c>
    </row>
    <row r="1610" spans="1:11" x14ac:dyDescent="0.2">
      <c r="A1610" s="35">
        <f t="shared" si="100"/>
        <v>0</v>
      </c>
      <c r="B1610" s="8" t="s">
        <v>568</v>
      </c>
      <c r="F1610" s="8" t="str">
        <f t="shared" si="102"/>
        <v/>
      </c>
      <c r="G1610" s="8" t="s">
        <v>568</v>
      </c>
      <c r="H1610" s="8" t="str">
        <f t="shared" si="103"/>
        <v>""</v>
      </c>
      <c r="I1610" s="8" t="str">
        <f t="shared" si="101"/>
        <v/>
      </c>
      <c r="J1610" s="8" t="e">
        <f>IF(D1610&gt;Частотометр!B10,"высокочаст",IF(AND(Частотометр!C10&lt;D1610, D1610&lt;Частотометр!B10),"среднечаст","низкочаст"))</f>
        <v>#NUM!</v>
      </c>
      <c r="K1610" s="8" t="e">
        <f>IF(E1610&gt;Частотометр!C28,"высокая",IF(AND(Частотометр!D28&lt;E1610, E1610&lt;Частотометр!C28),"средняя","низкая"))</f>
        <v>#NUM!</v>
      </c>
    </row>
    <row r="1611" spans="1:11" x14ac:dyDescent="0.2">
      <c r="A1611" s="35">
        <f t="shared" si="100"/>
        <v>0</v>
      </c>
      <c r="B1611" s="8" t="s">
        <v>568</v>
      </c>
      <c r="F1611" s="8" t="str">
        <f t="shared" si="102"/>
        <v/>
      </c>
      <c r="G1611" s="8" t="s">
        <v>568</v>
      </c>
      <c r="H1611" s="8" t="str">
        <f t="shared" si="103"/>
        <v>""</v>
      </c>
      <c r="I1611" s="8" t="str">
        <f t="shared" si="101"/>
        <v/>
      </c>
      <c r="J1611" s="8" t="e">
        <f>IF(D1611&gt;Частотометр!B10,"высокочаст",IF(AND(Частотометр!C10&lt;D1611, D1611&lt;Частотометр!B10),"среднечаст","низкочаст"))</f>
        <v>#NUM!</v>
      </c>
      <c r="K1611" s="8" t="e">
        <f>IF(E1611&gt;Частотометр!C28,"высокая",IF(AND(Частотометр!D28&lt;E1611, E1611&lt;Частотометр!C28),"средняя","низкая"))</f>
        <v>#NUM!</v>
      </c>
    </row>
    <row r="1612" spans="1:11" x14ac:dyDescent="0.2">
      <c r="A1612" s="35">
        <f t="shared" si="100"/>
        <v>0</v>
      </c>
      <c r="B1612" s="8" t="s">
        <v>568</v>
      </c>
      <c r="F1612" s="8" t="str">
        <f t="shared" si="102"/>
        <v/>
      </c>
      <c r="G1612" s="8" t="s">
        <v>568</v>
      </c>
      <c r="H1612" s="8" t="str">
        <f t="shared" si="103"/>
        <v>""</v>
      </c>
      <c r="I1612" s="8" t="str">
        <f t="shared" si="101"/>
        <v/>
      </c>
      <c r="J1612" s="8" t="e">
        <f>IF(D1612&gt;Частотометр!B10,"высокочаст",IF(AND(Частотометр!C10&lt;D1612, D1612&lt;Частотометр!B10),"среднечаст","низкочаст"))</f>
        <v>#NUM!</v>
      </c>
      <c r="K1612" s="8" t="e">
        <f>IF(E1612&gt;Частотометр!C28,"высокая",IF(AND(Частотометр!D28&lt;E1612, E1612&lt;Частотометр!C28),"средняя","низкая"))</f>
        <v>#NUM!</v>
      </c>
    </row>
    <row r="1613" spans="1:11" x14ac:dyDescent="0.2">
      <c r="A1613" s="35">
        <f t="shared" si="100"/>
        <v>0</v>
      </c>
      <c r="B1613" s="8" t="s">
        <v>568</v>
      </c>
      <c r="F1613" s="8" t="str">
        <f t="shared" si="102"/>
        <v/>
      </c>
      <c r="G1613" s="8" t="s">
        <v>568</v>
      </c>
      <c r="H1613" s="8" t="str">
        <f t="shared" si="103"/>
        <v>""</v>
      </c>
      <c r="I1613" s="8" t="str">
        <f t="shared" si="101"/>
        <v/>
      </c>
      <c r="J1613" s="8" t="e">
        <f>IF(D1613&gt;Частотометр!B10,"высокочаст",IF(AND(Частотометр!C10&lt;D1613, D1613&lt;Частотометр!B10),"среднечаст","низкочаст"))</f>
        <v>#NUM!</v>
      </c>
      <c r="K1613" s="8" t="e">
        <f>IF(E1613&gt;Частотометр!C28,"высокая",IF(AND(Частотометр!D28&lt;E1613, E1613&lt;Частотометр!C28),"средняя","низкая"))</f>
        <v>#NUM!</v>
      </c>
    </row>
    <row r="1614" spans="1:11" x14ac:dyDescent="0.2">
      <c r="A1614" s="35">
        <f t="shared" si="100"/>
        <v>0</v>
      </c>
      <c r="B1614" s="8" t="s">
        <v>568</v>
      </c>
      <c r="F1614" s="8" t="str">
        <f t="shared" si="102"/>
        <v/>
      </c>
      <c r="G1614" s="8" t="s">
        <v>568</v>
      </c>
      <c r="H1614" s="8" t="str">
        <f t="shared" si="103"/>
        <v>""</v>
      </c>
      <c r="I1614" s="8" t="str">
        <f t="shared" si="101"/>
        <v/>
      </c>
      <c r="J1614" s="8" t="e">
        <f>IF(D1614&gt;Частотометр!B10,"высокочаст",IF(AND(Частотометр!C10&lt;D1614, D1614&lt;Частотометр!B10),"среднечаст","низкочаст"))</f>
        <v>#NUM!</v>
      </c>
      <c r="K1614" s="8" t="e">
        <f>IF(E1614&gt;Частотометр!C28,"высокая",IF(AND(Частотометр!D28&lt;E1614, E1614&lt;Частотометр!C28),"средняя","низкая"))</f>
        <v>#NUM!</v>
      </c>
    </row>
    <row r="1615" spans="1:11" x14ac:dyDescent="0.2">
      <c r="A1615" s="35">
        <f t="shared" si="100"/>
        <v>0</v>
      </c>
      <c r="B1615" s="8" t="s">
        <v>568</v>
      </c>
      <c r="F1615" s="8" t="str">
        <f t="shared" si="102"/>
        <v/>
      </c>
      <c r="G1615" s="8" t="s">
        <v>568</v>
      </c>
      <c r="H1615" s="8" t="str">
        <f t="shared" si="103"/>
        <v>""</v>
      </c>
      <c r="I1615" s="8" t="str">
        <f t="shared" si="101"/>
        <v/>
      </c>
      <c r="J1615" s="8" t="e">
        <f>IF(D1615&gt;Частотометр!B10,"высокочаст",IF(AND(Частотометр!C10&lt;D1615, D1615&lt;Частотометр!B10),"среднечаст","низкочаст"))</f>
        <v>#NUM!</v>
      </c>
      <c r="K1615" s="8" t="e">
        <f>IF(E1615&gt;Частотометр!C28,"высокая",IF(AND(Частотометр!D28&lt;E1615, E1615&lt;Частотометр!C28),"средняя","низкая"))</f>
        <v>#NUM!</v>
      </c>
    </row>
    <row r="1616" spans="1:11" x14ac:dyDescent="0.2">
      <c r="A1616" s="35">
        <f t="shared" si="100"/>
        <v>0</v>
      </c>
      <c r="B1616" s="8" t="s">
        <v>568</v>
      </c>
      <c r="F1616" s="8" t="str">
        <f t="shared" si="102"/>
        <v/>
      </c>
      <c r="G1616" s="8" t="s">
        <v>568</v>
      </c>
      <c r="H1616" s="8" t="str">
        <f t="shared" si="103"/>
        <v>""</v>
      </c>
      <c r="I1616" s="8" t="str">
        <f t="shared" si="101"/>
        <v/>
      </c>
      <c r="J1616" s="8" t="e">
        <f>IF(D1616&gt;Частотометр!B10,"высокочаст",IF(AND(Частотометр!C10&lt;D1616, D1616&lt;Частотометр!B10),"среднечаст","низкочаст"))</f>
        <v>#NUM!</v>
      </c>
      <c r="K1616" s="8" t="e">
        <f>IF(E1616&gt;Частотометр!C28,"высокая",IF(AND(Частотометр!D28&lt;E1616, E1616&lt;Частотометр!C28),"средняя","низкая"))</f>
        <v>#NUM!</v>
      </c>
    </row>
    <row r="1617" spans="1:11" x14ac:dyDescent="0.2">
      <c r="A1617" s="35">
        <f t="shared" si="100"/>
        <v>0</v>
      </c>
      <c r="B1617" s="8" t="s">
        <v>568</v>
      </c>
      <c r="F1617" s="8" t="str">
        <f t="shared" si="102"/>
        <v/>
      </c>
      <c r="G1617" s="8" t="s">
        <v>568</v>
      </c>
      <c r="H1617" s="8" t="str">
        <f t="shared" si="103"/>
        <v>""</v>
      </c>
      <c r="I1617" s="8" t="str">
        <f t="shared" si="101"/>
        <v/>
      </c>
      <c r="J1617" s="8" t="e">
        <f>IF(D1617&gt;Частотометр!B10,"высокочаст",IF(AND(Частотометр!C10&lt;D1617, D1617&lt;Частотометр!B10),"среднечаст","низкочаст"))</f>
        <v>#NUM!</v>
      </c>
      <c r="K1617" s="8" t="e">
        <f>IF(E1617&gt;Частотометр!C28,"высокая",IF(AND(Частотометр!D28&lt;E1617, E1617&lt;Частотометр!C28),"средняя","низкая"))</f>
        <v>#NUM!</v>
      </c>
    </row>
    <row r="1618" spans="1:11" x14ac:dyDescent="0.2">
      <c r="A1618" s="35">
        <f t="shared" si="100"/>
        <v>0</v>
      </c>
      <c r="B1618" s="8" t="s">
        <v>568</v>
      </c>
      <c r="F1618" s="8" t="str">
        <f t="shared" si="102"/>
        <v/>
      </c>
      <c r="G1618" s="8" t="s">
        <v>568</v>
      </c>
      <c r="H1618" s="8" t="str">
        <f t="shared" si="103"/>
        <v>""</v>
      </c>
      <c r="I1618" s="8" t="str">
        <f t="shared" si="101"/>
        <v/>
      </c>
      <c r="J1618" s="8" t="e">
        <f>IF(D1618&gt;Частотометр!B10,"высокочаст",IF(AND(Частотометр!C10&lt;D1618, D1618&lt;Частотометр!B10),"среднечаст","низкочаст"))</f>
        <v>#NUM!</v>
      </c>
      <c r="K1618" s="8" t="e">
        <f>IF(E1618&gt;Частотометр!C28,"высокая",IF(AND(Частотометр!D28&lt;E1618, E1618&lt;Частотометр!C28),"средняя","низкая"))</f>
        <v>#NUM!</v>
      </c>
    </row>
    <row r="1619" spans="1:11" x14ac:dyDescent="0.2">
      <c r="A1619" s="35">
        <f t="shared" si="100"/>
        <v>0</v>
      </c>
      <c r="B1619" s="8" t="s">
        <v>568</v>
      </c>
      <c r="F1619" s="8" t="str">
        <f t="shared" si="102"/>
        <v/>
      </c>
      <c r="G1619" s="8" t="s">
        <v>568</v>
      </c>
      <c r="H1619" s="8" t="str">
        <f t="shared" si="103"/>
        <v>""</v>
      </c>
      <c r="I1619" s="8" t="str">
        <f t="shared" si="101"/>
        <v/>
      </c>
      <c r="J1619" s="8" t="e">
        <f>IF(D1619&gt;Частотометр!B10,"высокочаст",IF(AND(Частотометр!C10&lt;D1619, D1619&lt;Частотометр!B10),"среднечаст","низкочаст"))</f>
        <v>#NUM!</v>
      </c>
      <c r="K1619" s="8" t="e">
        <f>IF(E1619&gt;Частотометр!C28,"высокая",IF(AND(Частотометр!D28&lt;E1619, E1619&lt;Частотометр!C28),"средняя","низкая"))</f>
        <v>#NUM!</v>
      </c>
    </row>
    <row r="1620" spans="1:11" x14ac:dyDescent="0.2">
      <c r="A1620" s="35">
        <f t="shared" si="100"/>
        <v>0</v>
      </c>
      <c r="B1620" s="8" t="s">
        <v>568</v>
      </c>
      <c r="F1620" s="8" t="str">
        <f t="shared" si="102"/>
        <v/>
      </c>
      <c r="G1620" s="8" t="s">
        <v>568</v>
      </c>
      <c r="H1620" s="8" t="str">
        <f t="shared" si="103"/>
        <v>""</v>
      </c>
      <c r="I1620" s="8" t="str">
        <f t="shared" si="101"/>
        <v/>
      </c>
      <c r="J1620" s="8" t="e">
        <f>IF(D1620&gt;Частотометр!B10,"высокочаст",IF(AND(Частотометр!C10&lt;D1620, D1620&lt;Частотометр!B10),"среднечаст","низкочаст"))</f>
        <v>#NUM!</v>
      </c>
      <c r="K1620" s="8" t="e">
        <f>IF(E1620&gt;Частотометр!C28,"высокая",IF(AND(Частотометр!D28&lt;E1620, E1620&lt;Частотометр!C28),"средняя","низкая"))</f>
        <v>#NUM!</v>
      </c>
    </row>
    <row r="1621" spans="1:11" x14ac:dyDescent="0.2">
      <c r="A1621" s="35">
        <f t="shared" si="100"/>
        <v>0</v>
      </c>
      <c r="B1621" s="8" t="s">
        <v>568</v>
      </c>
      <c r="F1621" s="8" t="str">
        <f t="shared" si="102"/>
        <v/>
      </c>
      <c r="G1621" s="8" t="s">
        <v>568</v>
      </c>
      <c r="H1621" s="8" t="str">
        <f t="shared" si="103"/>
        <v>""</v>
      </c>
      <c r="I1621" s="8" t="str">
        <f t="shared" si="101"/>
        <v/>
      </c>
      <c r="J1621" s="8" t="e">
        <f>IF(D1621&gt;Частотометр!B10,"высокочаст",IF(AND(Частотометр!C10&lt;D1621, D1621&lt;Частотометр!B10),"среднечаст","низкочаст"))</f>
        <v>#NUM!</v>
      </c>
      <c r="K1621" s="8" t="e">
        <f>IF(E1621&gt;Частотометр!C28,"высокая",IF(AND(Частотометр!D28&lt;E1621, E1621&lt;Частотометр!C28),"средняя","низкая"))</f>
        <v>#NUM!</v>
      </c>
    </row>
    <row r="1622" spans="1:11" x14ac:dyDescent="0.2">
      <c r="A1622" s="35">
        <f t="shared" si="100"/>
        <v>0</v>
      </c>
      <c r="B1622" s="8" t="s">
        <v>568</v>
      </c>
      <c r="F1622" s="8" t="str">
        <f t="shared" si="102"/>
        <v/>
      </c>
      <c r="G1622" s="8" t="s">
        <v>568</v>
      </c>
      <c r="H1622" s="8" t="str">
        <f t="shared" si="103"/>
        <v>""</v>
      </c>
      <c r="I1622" s="8" t="str">
        <f t="shared" si="101"/>
        <v/>
      </c>
      <c r="J1622" s="8" t="e">
        <f>IF(D1622&gt;Частотометр!B10,"высокочаст",IF(AND(Частотометр!C10&lt;D1622, D1622&lt;Частотометр!B10),"среднечаст","низкочаст"))</f>
        <v>#NUM!</v>
      </c>
      <c r="K1622" s="8" t="e">
        <f>IF(E1622&gt;Частотометр!C28,"высокая",IF(AND(Частотометр!D28&lt;E1622, E1622&lt;Частотометр!C28),"средняя","низкая"))</f>
        <v>#NUM!</v>
      </c>
    </row>
    <row r="1623" spans="1:11" x14ac:dyDescent="0.2">
      <c r="A1623" s="35">
        <f t="shared" si="100"/>
        <v>0</v>
      </c>
      <c r="B1623" s="8" t="s">
        <v>568</v>
      </c>
      <c r="F1623" s="8" t="str">
        <f t="shared" si="102"/>
        <v/>
      </c>
      <c r="G1623" s="8" t="s">
        <v>568</v>
      </c>
      <c r="H1623" s="8" t="str">
        <f t="shared" si="103"/>
        <v>""</v>
      </c>
      <c r="I1623" s="8" t="str">
        <f t="shared" si="101"/>
        <v/>
      </c>
      <c r="J1623" s="8" t="e">
        <f>IF(D1623&gt;Частотометр!B10,"высокочаст",IF(AND(Частотометр!C10&lt;D1623, D1623&lt;Частотометр!B10),"среднечаст","низкочаст"))</f>
        <v>#NUM!</v>
      </c>
      <c r="K1623" s="8" t="e">
        <f>IF(E1623&gt;Частотометр!C28,"высокая",IF(AND(Частотометр!D28&lt;E1623, E1623&lt;Частотометр!C28),"средняя","низкая"))</f>
        <v>#NUM!</v>
      </c>
    </row>
    <row r="1624" spans="1:11" x14ac:dyDescent="0.2">
      <c r="A1624" s="35">
        <f t="shared" si="100"/>
        <v>0</v>
      </c>
      <c r="B1624" s="8" t="s">
        <v>568</v>
      </c>
      <c r="F1624" s="8" t="str">
        <f t="shared" si="102"/>
        <v/>
      </c>
      <c r="G1624" s="8" t="s">
        <v>568</v>
      </c>
      <c r="H1624" s="8" t="str">
        <f t="shared" si="103"/>
        <v>""</v>
      </c>
      <c r="I1624" s="8" t="str">
        <f t="shared" si="101"/>
        <v/>
      </c>
      <c r="J1624" s="8" t="e">
        <f>IF(D1624&gt;Частотометр!B10,"высокочаст",IF(AND(Частотометр!C10&lt;D1624, D1624&lt;Частотометр!B10),"среднечаст","низкочаст"))</f>
        <v>#NUM!</v>
      </c>
      <c r="K1624" s="8" t="e">
        <f>IF(E1624&gt;Частотометр!C28,"высокая",IF(AND(Частотометр!D28&lt;E1624, E1624&lt;Частотометр!C28),"средняя","низкая"))</f>
        <v>#NUM!</v>
      </c>
    </row>
    <row r="1625" spans="1:11" x14ac:dyDescent="0.2">
      <c r="A1625" s="35">
        <f t="shared" si="100"/>
        <v>0</v>
      </c>
      <c r="B1625" s="8" t="s">
        <v>568</v>
      </c>
      <c r="F1625" s="8" t="str">
        <f t="shared" si="102"/>
        <v/>
      </c>
      <c r="G1625" s="8" t="s">
        <v>568</v>
      </c>
      <c r="H1625" s="8" t="str">
        <f t="shared" si="103"/>
        <v>""</v>
      </c>
      <c r="I1625" s="8" t="str">
        <f t="shared" si="101"/>
        <v/>
      </c>
      <c r="J1625" s="8" t="e">
        <f>IF(D1625&gt;Частотометр!B10,"высокочаст",IF(AND(Частотометр!C10&lt;D1625, D1625&lt;Частотометр!B10),"среднечаст","низкочаст"))</f>
        <v>#NUM!</v>
      </c>
      <c r="K1625" s="8" t="e">
        <f>IF(E1625&gt;Частотометр!C28,"высокая",IF(AND(Частотометр!D28&lt;E1625, E1625&lt;Частотометр!C28),"средняя","низкая"))</f>
        <v>#NUM!</v>
      </c>
    </row>
    <row r="1626" spans="1:11" x14ac:dyDescent="0.2">
      <c r="A1626" s="35">
        <f t="shared" si="100"/>
        <v>0</v>
      </c>
      <c r="B1626" s="8" t="s">
        <v>568</v>
      </c>
      <c r="F1626" s="8" t="str">
        <f t="shared" si="102"/>
        <v/>
      </c>
      <c r="G1626" s="8" t="s">
        <v>568</v>
      </c>
      <c r="H1626" s="8" t="str">
        <f t="shared" si="103"/>
        <v>""</v>
      </c>
      <c r="I1626" s="8" t="str">
        <f t="shared" si="101"/>
        <v/>
      </c>
      <c r="J1626" s="8" t="e">
        <f>IF(D1626&gt;Частотометр!B10,"высокочаст",IF(AND(Частотометр!C10&lt;D1626, D1626&lt;Частотометр!B10),"среднечаст","низкочаст"))</f>
        <v>#NUM!</v>
      </c>
      <c r="K1626" s="8" t="e">
        <f>IF(E1626&gt;Частотометр!C28,"высокая",IF(AND(Частотометр!D28&lt;E1626, E1626&lt;Частотометр!C28),"средняя","низкая"))</f>
        <v>#NUM!</v>
      </c>
    </row>
    <row r="1627" spans="1:11" x14ac:dyDescent="0.2">
      <c r="A1627" s="35">
        <f t="shared" si="100"/>
        <v>0</v>
      </c>
      <c r="B1627" s="8" t="s">
        <v>568</v>
      </c>
      <c r="F1627" s="8" t="str">
        <f t="shared" si="102"/>
        <v/>
      </c>
      <c r="G1627" s="8" t="s">
        <v>568</v>
      </c>
      <c r="H1627" s="8" t="str">
        <f t="shared" si="103"/>
        <v>""</v>
      </c>
      <c r="I1627" s="8" t="str">
        <f t="shared" si="101"/>
        <v/>
      </c>
      <c r="J1627" s="8" t="e">
        <f>IF(D1627&gt;Частотометр!B10,"высокочаст",IF(AND(Частотометр!C10&lt;D1627, D1627&lt;Частотометр!B10),"среднечаст","низкочаст"))</f>
        <v>#NUM!</v>
      </c>
      <c r="K1627" s="8" t="e">
        <f>IF(E1627&gt;Частотометр!C28,"высокая",IF(AND(Частотометр!D28&lt;E1627, E1627&lt;Частотометр!C28),"средняя","низкая"))</f>
        <v>#NUM!</v>
      </c>
    </row>
    <row r="1628" spans="1:11" x14ac:dyDescent="0.2">
      <c r="A1628" s="35">
        <f t="shared" si="100"/>
        <v>0</v>
      </c>
      <c r="B1628" s="8" t="s">
        <v>568</v>
      </c>
      <c r="F1628" s="8" t="str">
        <f t="shared" si="102"/>
        <v/>
      </c>
      <c r="G1628" s="8" t="s">
        <v>568</v>
      </c>
      <c r="H1628" s="8" t="str">
        <f t="shared" si="103"/>
        <v>""</v>
      </c>
      <c r="I1628" s="8" t="str">
        <f t="shared" si="101"/>
        <v/>
      </c>
      <c r="J1628" s="8" t="e">
        <f>IF(D1628&gt;Частотометр!B10,"высокочаст",IF(AND(Частотометр!C10&lt;D1628, D1628&lt;Частотометр!B10),"среднечаст","низкочаст"))</f>
        <v>#NUM!</v>
      </c>
      <c r="K1628" s="8" t="e">
        <f>IF(E1628&gt;Частотометр!C28,"высокая",IF(AND(Частотометр!D28&lt;E1628, E1628&lt;Частотометр!C28),"средняя","низкая"))</f>
        <v>#NUM!</v>
      </c>
    </row>
    <row r="1629" spans="1:11" x14ac:dyDescent="0.2">
      <c r="A1629" s="35">
        <f t="shared" si="100"/>
        <v>0</v>
      </c>
      <c r="B1629" s="8" t="s">
        <v>568</v>
      </c>
      <c r="F1629" s="8" t="str">
        <f t="shared" si="102"/>
        <v/>
      </c>
      <c r="G1629" s="8" t="s">
        <v>568</v>
      </c>
      <c r="H1629" s="8" t="str">
        <f t="shared" si="103"/>
        <v>""</v>
      </c>
      <c r="I1629" s="8" t="str">
        <f t="shared" si="101"/>
        <v/>
      </c>
      <c r="J1629" s="8" t="e">
        <f>IF(D1629&gt;Частотометр!B10,"высокочаст",IF(AND(Частотометр!C10&lt;D1629, D1629&lt;Частотометр!B10),"среднечаст","низкочаст"))</f>
        <v>#NUM!</v>
      </c>
      <c r="K1629" s="8" t="e">
        <f>IF(E1629&gt;Частотометр!C28,"высокая",IF(AND(Частотометр!D28&lt;E1629, E1629&lt;Частотометр!C28),"средняя","низкая"))</f>
        <v>#NUM!</v>
      </c>
    </row>
    <row r="1630" spans="1:11" x14ac:dyDescent="0.2">
      <c r="A1630" s="35">
        <f t="shared" si="100"/>
        <v>0</v>
      </c>
      <c r="B1630" s="8" t="s">
        <v>568</v>
      </c>
      <c r="F1630" s="8" t="str">
        <f t="shared" si="102"/>
        <v/>
      </c>
      <c r="G1630" s="8" t="s">
        <v>568</v>
      </c>
      <c r="H1630" s="8" t="str">
        <f t="shared" si="103"/>
        <v>""</v>
      </c>
      <c r="I1630" s="8" t="str">
        <f t="shared" si="101"/>
        <v/>
      </c>
      <c r="J1630" s="8" t="e">
        <f>IF(D1630&gt;Частотометр!B10,"высокочаст",IF(AND(Частотометр!C10&lt;D1630, D1630&lt;Частотометр!B10),"среднечаст","низкочаст"))</f>
        <v>#NUM!</v>
      </c>
      <c r="K1630" s="8" t="e">
        <f>IF(E1630&gt;Частотометр!C28,"высокая",IF(AND(Частотометр!D28&lt;E1630, E1630&lt;Частотометр!C28),"средняя","низкая"))</f>
        <v>#NUM!</v>
      </c>
    </row>
    <row r="1631" spans="1:11" x14ac:dyDescent="0.2">
      <c r="A1631" s="35">
        <f t="shared" si="100"/>
        <v>0</v>
      </c>
      <c r="B1631" s="8" t="s">
        <v>568</v>
      </c>
      <c r="F1631" s="8" t="str">
        <f t="shared" si="102"/>
        <v/>
      </c>
      <c r="G1631" s="8" t="s">
        <v>568</v>
      </c>
      <c r="H1631" s="8" t="str">
        <f t="shared" si="103"/>
        <v>""</v>
      </c>
      <c r="I1631" s="8" t="str">
        <f t="shared" si="101"/>
        <v/>
      </c>
      <c r="J1631" s="8" t="e">
        <f>IF(D1631&gt;Частотометр!B10,"высокочаст",IF(AND(Частотометр!C10&lt;D1631, D1631&lt;Частотометр!B10),"среднечаст","низкочаст"))</f>
        <v>#NUM!</v>
      </c>
      <c r="K1631" s="8" t="e">
        <f>IF(E1631&gt;Частотометр!C28,"высокая",IF(AND(Частотометр!D28&lt;E1631, E1631&lt;Частотометр!C28),"средняя","низкая"))</f>
        <v>#NUM!</v>
      </c>
    </row>
    <row r="1632" spans="1:11" x14ac:dyDescent="0.2">
      <c r="A1632" s="35">
        <f t="shared" si="100"/>
        <v>0</v>
      </c>
      <c r="B1632" s="8" t="s">
        <v>568</v>
      </c>
      <c r="F1632" s="8" t="str">
        <f t="shared" si="102"/>
        <v/>
      </c>
      <c r="G1632" s="8" t="s">
        <v>568</v>
      </c>
      <c r="H1632" s="8" t="str">
        <f t="shared" si="103"/>
        <v>""</v>
      </c>
      <c r="I1632" s="8" t="str">
        <f t="shared" si="101"/>
        <v/>
      </c>
      <c r="J1632" s="8" t="e">
        <f>IF(D1632&gt;Частотометр!B10,"высокочаст",IF(AND(Частотометр!C10&lt;D1632, D1632&lt;Частотометр!B10),"среднечаст","низкочаст"))</f>
        <v>#NUM!</v>
      </c>
      <c r="K1632" s="8" t="e">
        <f>IF(E1632&gt;Частотометр!C28,"высокая",IF(AND(Частотометр!D28&lt;E1632, E1632&lt;Частотометр!C28),"средняя","низкая"))</f>
        <v>#NUM!</v>
      </c>
    </row>
    <row r="1633" spans="1:11" x14ac:dyDescent="0.2">
      <c r="A1633" s="35">
        <f t="shared" si="100"/>
        <v>0</v>
      </c>
      <c r="B1633" s="8" t="s">
        <v>568</v>
      </c>
      <c r="F1633" s="8" t="str">
        <f t="shared" si="102"/>
        <v/>
      </c>
      <c r="G1633" s="8" t="s">
        <v>568</v>
      </c>
      <c r="H1633" s="8" t="str">
        <f t="shared" si="103"/>
        <v>""</v>
      </c>
      <c r="I1633" s="8" t="str">
        <f t="shared" si="101"/>
        <v/>
      </c>
      <c r="J1633" s="8" t="e">
        <f>IF(D1633&gt;Частотометр!B10,"высокочаст",IF(AND(Частотометр!C10&lt;D1633, D1633&lt;Частотометр!B10),"среднечаст","низкочаст"))</f>
        <v>#NUM!</v>
      </c>
      <c r="K1633" s="8" t="e">
        <f>IF(E1633&gt;Частотометр!C28,"высокая",IF(AND(Частотометр!D28&lt;E1633, E1633&lt;Частотометр!C28),"средняя","низкая"))</f>
        <v>#NUM!</v>
      </c>
    </row>
    <row r="1634" spans="1:11" x14ac:dyDescent="0.2">
      <c r="A1634" s="35">
        <f t="shared" si="100"/>
        <v>0</v>
      </c>
      <c r="B1634" s="8" t="s">
        <v>568</v>
      </c>
      <c r="F1634" s="8" t="str">
        <f t="shared" si="102"/>
        <v/>
      </c>
      <c r="G1634" s="8" t="s">
        <v>568</v>
      </c>
      <c r="H1634" s="8" t="str">
        <f t="shared" si="103"/>
        <v>""</v>
      </c>
      <c r="I1634" s="8" t="str">
        <f t="shared" si="101"/>
        <v/>
      </c>
      <c r="J1634" s="8" t="e">
        <f>IF(D1634&gt;Частотометр!B10,"высокочаст",IF(AND(Частотометр!C10&lt;D1634, D1634&lt;Частотометр!B10),"среднечаст","низкочаст"))</f>
        <v>#NUM!</v>
      </c>
      <c r="K1634" s="8" t="e">
        <f>IF(E1634&gt;Частотометр!C28,"высокая",IF(AND(Частотометр!D28&lt;E1634, E1634&lt;Частотометр!C28),"средняя","низкая"))</f>
        <v>#NUM!</v>
      </c>
    </row>
    <row r="1635" spans="1:11" x14ac:dyDescent="0.2">
      <c r="A1635" s="35">
        <f t="shared" si="100"/>
        <v>0</v>
      </c>
      <c r="B1635" s="8" t="s">
        <v>568</v>
      </c>
      <c r="F1635" s="8" t="str">
        <f t="shared" si="102"/>
        <v/>
      </c>
      <c r="G1635" s="8" t="s">
        <v>568</v>
      </c>
      <c r="H1635" s="8" t="str">
        <f t="shared" si="103"/>
        <v>""</v>
      </c>
      <c r="I1635" s="8" t="str">
        <f t="shared" si="101"/>
        <v/>
      </c>
      <c r="J1635" s="8" t="e">
        <f>IF(D1635&gt;Частотометр!B10,"высокочаст",IF(AND(Частотометр!C10&lt;D1635, D1635&lt;Частотометр!B10),"среднечаст","низкочаст"))</f>
        <v>#NUM!</v>
      </c>
      <c r="K1635" s="8" t="e">
        <f>IF(E1635&gt;Частотометр!C28,"высокая",IF(AND(Частотометр!D28&lt;E1635, E1635&lt;Частотометр!C28),"средняя","низкая"))</f>
        <v>#NUM!</v>
      </c>
    </row>
    <row r="1636" spans="1:11" x14ac:dyDescent="0.2">
      <c r="A1636" s="35">
        <f t="shared" si="100"/>
        <v>0</v>
      </c>
      <c r="B1636" s="8" t="s">
        <v>568</v>
      </c>
      <c r="F1636" s="8" t="str">
        <f t="shared" si="102"/>
        <v/>
      </c>
      <c r="G1636" s="8" t="s">
        <v>568</v>
      </c>
      <c r="H1636" s="8" t="str">
        <f t="shared" si="103"/>
        <v>""</v>
      </c>
      <c r="I1636" s="8" t="str">
        <f t="shared" si="101"/>
        <v/>
      </c>
      <c r="J1636" s="8" t="e">
        <f>IF(D1636&gt;Частотометр!B10,"высокочаст",IF(AND(Частотометр!C10&lt;D1636, D1636&lt;Частотометр!B10),"среднечаст","низкочаст"))</f>
        <v>#NUM!</v>
      </c>
      <c r="K1636" s="8" t="e">
        <f>IF(E1636&gt;Частотометр!C28,"высокая",IF(AND(Частотометр!D28&lt;E1636, E1636&lt;Частотометр!C28),"средняя","низкая"))</f>
        <v>#NUM!</v>
      </c>
    </row>
    <row r="1637" spans="1:11" x14ac:dyDescent="0.2">
      <c r="A1637" s="35">
        <f t="shared" si="100"/>
        <v>0</v>
      </c>
      <c r="B1637" s="8" t="s">
        <v>568</v>
      </c>
      <c r="F1637" s="8" t="str">
        <f t="shared" si="102"/>
        <v/>
      </c>
      <c r="G1637" s="8" t="s">
        <v>568</v>
      </c>
      <c r="H1637" s="8" t="str">
        <f t="shared" si="103"/>
        <v>""</v>
      </c>
      <c r="I1637" s="8" t="str">
        <f t="shared" si="101"/>
        <v/>
      </c>
      <c r="J1637" s="8" t="e">
        <f>IF(D1637&gt;Частотометр!B10,"высокочаст",IF(AND(Частотометр!C10&lt;D1637, D1637&lt;Частотометр!B10),"среднечаст","низкочаст"))</f>
        <v>#NUM!</v>
      </c>
      <c r="K1637" s="8" t="e">
        <f>IF(E1637&gt;Частотометр!C28,"высокая",IF(AND(Частотометр!D28&lt;E1637, E1637&lt;Частотометр!C28),"средняя","низкая"))</f>
        <v>#NUM!</v>
      </c>
    </row>
    <row r="1638" spans="1:11" x14ac:dyDescent="0.2">
      <c r="A1638" s="35">
        <f t="shared" si="100"/>
        <v>0</v>
      </c>
      <c r="B1638" s="8" t="s">
        <v>568</v>
      </c>
      <c r="F1638" s="8" t="str">
        <f t="shared" si="102"/>
        <v/>
      </c>
      <c r="G1638" s="8" t="s">
        <v>568</v>
      </c>
      <c r="H1638" s="8" t="str">
        <f t="shared" si="103"/>
        <v>""</v>
      </c>
      <c r="I1638" s="8" t="str">
        <f t="shared" si="101"/>
        <v/>
      </c>
      <c r="J1638" s="8" t="e">
        <f>IF(D1638&gt;Частотометр!B10,"высокочаст",IF(AND(Частотометр!C10&lt;D1638, D1638&lt;Частотометр!B10),"среднечаст","низкочаст"))</f>
        <v>#NUM!</v>
      </c>
      <c r="K1638" s="8" t="e">
        <f>IF(E1638&gt;Частотометр!C28,"высокая",IF(AND(Частотометр!D28&lt;E1638, E1638&lt;Частотометр!C28),"средняя","низкая"))</f>
        <v>#NUM!</v>
      </c>
    </row>
    <row r="1639" spans="1:11" x14ac:dyDescent="0.2">
      <c r="A1639" s="35">
        <f t="shared" si="100"/>
        <v>0</v>
      </c>
      <c r="B1639" s="8" t="s">
        <v>568</v>
      </c>
      <c r="F1639" s="8" t="str">
        <f t="shared" si="102"/>
        <v/>
      </c>
      <c r="G1639" s="8" t="s">
        <v>568</v>
      </c>
      <c r="H1639" s="8" t="str">
        <f t="shared" si="103"/>
        <v>""</v>
      </c>
      <c r="I1639" s="8" t="str">
        <f t="shared" si="101"/>
        <v/>
      </c>
      <c r="J1639" s="8" t="e">
        <f>IF(D1639&gt;Частотометр!B10,"высокочаст",IF(AND(Частотометр!C10&lt;D1639, D1639&lt;Частотометр!B10),"среднечаст","низкочаст"))</f>
        <v>#NUM!</v>
      </c>
      <c r="K1639" s="8" t="e">
        <f>IF(E1639&gt;Частотометр!C28,"высокая",IF(AND(Частотометр!D28&lt;E1639, E1639&lt;Частотометр!C28),"средняя","низкая"))</f>
        <v>#NUM!</v>
      </c>
    </row>
    <row r="1640" spans="1:11" x14ac:dyDescent="0.2">
      <c r="A1640" s="35">
        <f t="shared" si="100"/>
        <v>0</v>
      </c>
      <c r="B1640" s="8" t="s">
        <v>568</v>
      </c>
      <c r="F1640" s="8" t="str">
        <f t="shared" si="102"/>
        <v/>
      </c>
      <c r="G1640" s="8" t="s">
        <v>568</v>
      </c>
      <c r="H1640" s="8" t="str">
        <f t="shared" si="103"/>
        <v>""</v>
      </c>
      <c r="I1640" s="8" t="str">
        <f t="shared" si="101"/>
        <v/>
      </c>
      <c r="J1640" s="8" t="e">
        <f>IF(D1640&gt;Частотометр!B10,"высокочаст",IF(AND(Частотометр!C10&lt;D1640, D1640&lt;Частотометр!B10),"среднечаст","низкочаст"))</f>
        <v>#NUM!</v>
      </c>
      <c r="K1640" s="8" t="e">
        <f>IF(E1640&gt;Частотометр!C28,"высокая",IF(AND(Частотометр!D28&lt;E1640, E1640&lt;Частотометр!C28),"средняя","низкая"))</f>
        <v>#NUM!</v>
      </c>
    </row>
    <row r="1641" spans="1:11" x14ac:dyDescent="0.2">
      <c r="A1641" s="35">
        <f t="shared" si="100"/>
        <v>0</v>
      </c>
      <c r="B1641" s="8" t="s">
        <v>568</v>
      </c>
      <c r="F1641" s="8" t="str">
        <f t="shared" si="102"/>
        <v/>
      </c>
      <c r="G1641" s="8" t="s">
        <v>568</v>
      </c>
      <c r="H1641" s="8" t="str">
        <f t="shared" si="103"/>
        <v>""</v>
      </c>
      <c r="I1641" s="8" t="str">
        <f t="shared" si="101"/>
        <v/>
      </c>
      <c r="J1641" s="8" t="e">
        <f>IF(D1641&gt;Частотометр!B10,"высокочаст",IF(AND(Частотометр!C10&lt;D1641, D1641&lt;Частотометр!B10),"среднечаст","низкочаст"))</f>
        <v>#NUM!</v>
      </c>
      <c r="K1641" s="8" t="e">
        <f>IF(E1641&gt;Частотометр!C28,"высокая",IF(AND(Частотометр!D28&lt;E1641, E1641&lt;Частотометр!C28),"средняя","низкая"))</f>
        <v>#NUM!</v>
      </c>
    </row>
    <row r="1642" spans="1:11" x14ac:dyDescent="0.2">
      <c r="A1642" s="35">
        <f t="shared" si="100"/>
        <v>0</v>
      </c>
      <c r="B1642" s="8" t="s">
        <v>568</v>
      </c>
      <c r="F1642" s="8" t="str">
        <f t="shared" si="102"/>
        <v/>
      </c>
      <c r="G1642" s="8" t="s">
        <v>568</v>
      </c>
      <c r="H1642" s="8" t="str">
        <f t="shared" si="103"/>
        <v>""</v>
      </c>
      <c r="I1642" s="8" t="str">
        <f t="shared" si="101"/>
        <v/>
      </c>
      <c r="J1642" s="8" t="e">
        <f>IF(D1642&gt;Частотометр!B10,"высокочаст",IF(AND(Частотометр!C10&lt;D1642, D1642&lt;Частотометр!B10),"среднечаст","низкочаст"))</f>
        <v>#NUM!</v>
      </c>
      <c r="K1642" s="8" t="e">
        <f>IF(E1642&gt;Частотометр!C28,"высокая",IF(AND(Частотометр!D28&lt;E1642, E1642&lt;Частотометр!C28),"средняя","низкая"))</f>
        <v>#NUM!</v>
      </c>
    </row>
    <row r="1643" spans="1:11" x14ac:dyDescent="0.2">
      <c r="A1643" s="35">
        <f t="shared" si="100"/>
        <v>0</v>
      </c>
      <c r="B1643" s="8" t="s">
        <v>568</v>
      </c>
      <c r="F1643" s="8" t="str">
        <f t="shared" si="102"/>
        <v/>
      </c>
      <c r="G1643" s="8" t="s">
        <v>568</v>
      </c>
      <c r="H1643" s="8" t="str">
        <f t="shared" si="103"/>
        <v>""</v>
      </c>
      <c r="I1643" s="8" t="str">
        <f t="shared" si="101"/>
        <v/>
      </c>
      <c r="J1643" s="8" t="e">
        <f>IF(D1643&gt;Частотометр!B10,"высокочаст",IF(AND(Частотометр!C10&lt;D1643, D1643&lt;Частотометр!B10),"среднечаст","низкочаст"))</f>
        <v>#NUM!</v>
      </c>
      <c r="K1643" s="8" t="e">
        <f>IF(E1643&gt;Частотометр!C28,"высокая",IF(AND(Частотометр!D28&lt;E1643, E1643&lt;Частотометр!C28),"средняя","низкая"))</f>
        <v>#NUM!</v>
      </c>
    </row>
    <row r="1644" spans="1:11" x14ac:dyDescent="0.2">
      <c r="A1644" s="35">
        <f t="shared" si="100"/>
        <v>0</v>
      </c>
      <c r="B1644" s="8" t="s">
        <v>568</v>
      </c>
      <c r="F1644" s="8" t="str">
        <f t="shared" si="102"/>
        <v/>
      </c>
      <c r="G1644" s="8" t="s">
        <v>568</v>
      </c>
      <c r="H1644" s="8" t="str">
        <f t="shared" si="103"/>
        <v>""</v>
      </c>
      <c r="I1644" s="8" t="str">
        <f t="shared" si="101"/>
        <v/>
      </c>
      <c r="J1644" s="8" t="e">
        <f>IF(D1644&gt;Частотометр!B10,"высокочаст",IF(AND(Частотометр!C10&lt;D1644, D1644&lt;Частотометр!B10),"среднечаст","низкочаст"))</f>
        <v>#NUM!</v>
      </c>
      <c r="K1644" s="8" t="e">
        <f>IF(E1644&gt;Частотометр!C28,"высокая",IF(AND(Частотометр!D28&lt;E1644, E1644&lt;Частотометр!C28),"средняя","низкая"))</f>
        <v>#NUM!</v>
      </c>
    </row>
    <row r="1645" spans="1:11" x14ac:dyDescent="0.2">
      <c r="A1645" s="35">
        <f t="shared" si="100"/>
        <v>0</v>
      </c>
      <c r="B1645" s="8" t="s">
        <v>568</v>
      </c>
      <c r="F1645" s="8" t="str">
        <f t="shared" si="102"/>
        <v/>
      </c>
      <c r="G1645" s="8" t="s">
        <v>568</v>
      </c>
      <c r="H1645" s="8" t="str">
        <f t="shared" si="103"/>
        <v>""</v>
      </c>
      <c r="I1645" s="8" t="str">
        <f t="shared" si="101"/>
        <v/>
      </c>
      <c r="J1645" s="8" t="e">
        <f>IF(D1645&gt;Частотометр!B10,"высокочаст",IF(AND(Частотометр!C10&lt;D1645, D1645&lt;Частотометр!B10),"среднечаст","низкочаст"))</f>
        <v>#NUM!</v>
      </c>
      <c r="K1645" s="8" t="e">
        <f>IF(E1645&gt;Частотометр!C28,"высокая",IF(AND(Частотометр!D28&lt;E1645, E1645&lt;Частотометр!C28),"средняя","низкая"))</f>
        <v>#NUM!</v>
      </c>
    </row>
    <row r="1646" spans="1:11" x14ac:dyDescent="0.2">
      <c r="A1646" s="35">
        <f t="shared" si="100"/>
        <v>0</v>
      </c>
      <c r="B1646" s="8" t="s">
        <v>568</v>
      </c>
      <c r="F1646" s="8" t="str">
        <f t="shared" si="102"/>
        <v/>
      </c>
      <c r="G1646" s="8" t="s">
        <v>568</v>
      </c>
      <c r="H1646" s="8" t="str">
        <f t="shared" si="103"/>
        <v>""</v>
      </c>
      <c r="I1646" s="8" t="str">
        <f t="shared" si="101"/>
        <v/>
      </c>
      <c r="J1646" s="8" t="e">
        <f>IF(D1646&gt;Частотометр!B10,"высокочаст",IF(AND(Частотометр!C10&lt;D1646, D1646&lt;Частотометр!B10),"среднечаст","низкочаст"))</f>
        <v>#NUM!</v>
      </c>
      <c r="K1646" s="8" t="e">
        <f>IF(E1646&gt;Частотометр!C28,"высокая",IF(AND(Частотометр!D28&lt;E1646, E1646&lt;Частотометр!C28),"средняя","низкая"))</f>
        <v>#NUM!</v>
      </c>
    </row>
    <row r="1647" spans="1:11" x14ac:dyDescent="0.2">
      <c r="A1647" s="35">
        <f t="shared" si="100"/>
        <v>0</v>
      </c>
      <c r="B1647" s="8" t="s">
        <v>568</v>
      </c>
      <c r="F1647" s="8" t="str">
        <f t="shared" si="102"/>
        <v/>
      </c>
      <c r="G1647" s="8" t="s">
        <v>568</v>
      </c>
      <c r="H1647" s="8" t="str">
        <f t="shared" si="103"/>
        <v>""</v>
      </c>
      <c r="I1647" s="8" t="str">
        <f t="shared" si="101"/>
        <v/>
      </c>
      <c r="J1647" s="8" t="e">
        <f>IF(D1647&gt;Частотометр!B10,"высокочаст",IF(AND(Частотометр!C10&lt;D1647, D1647&lt;Частотометр!B10),"среднечаст","низкочаст"))</f>
        <v>#NUM!</v>
      </c>
      <c r="K1647" s="8" t="e">
        <f>IF(E1647&gt;Частотометр!C28,"высокая",IF(AND(Частотометр!D28&lt;E1647, E1647&lt;Частотометр!C28),"средняя","низкая"))</f>
        <v>#NUM!</v>
      </c>
    </row>
    <row r="1648" spans="1:11" x14ac:dyDescent="0.2">
      <c r="A1648" s="35">
        <f t="shared" si="100"/>
        <v>0</v>
      </c>
      <c r="B1648" s="8" t="s">
        <v>568</v>
      </c>
      <c r="F1648" s="8" t="str">
        <f t="shared" si="102"/>
        <v/>
      </c>
      <c r="G1648" s="8" t="s">
        <v>568</v>
      </c>
      <c r="H1648" s="8" t="str">
        <f t="shared" si="103"/>
        <v>""</v>
      </c>
      <c r="I1648" s="8" t="str">
        <f t="shared" si="101"/>
        <v/>
      </c>
      <c r="J1648" s="8" t="e">
        <f>IF(D1648&gt;Частотометр!B10,"высокочаст",IF(AND(Частотометр!C10&lt;D1648, D1648&lt;Частотометр!B10),"среднечаст","низкочаст"))</f>
        <v>#NUM!</v>
      </c>
      <c r="K1648" s="8" t="e">
        <f>IF(E1648&gt;Частотометр!C28,"высокая",IF(AND(Частотометр!D28&lt;E1648, E1648&lt;Частотометр!C28),"средняя","низкая"))</f>
        <v>#NUM!</v>
      </c>
    </row>
    <row r="1649" spans="1:11" x14ac:dyDescent="0.2">
      <c r="A1649" s="35">
        <f t="shared" si="100"/>
        <v>0</v>
      </c>
      <c r="B1649" s="8" t="s">
        <v>568</v>
      </c>
      <c r="F1649" s="8" t="str">
        <f t="shared" si="102"/>
        <v/>
      </c>
      <c r="G1649" s="8" t="s">
        <v>568</v>
      </c>
      <c r="H1649" s="8" t="str">
        <f t="shared" si="103"/>
        <v>""</v>
      </c>
      <c r="I1649" s="8" t="str">
        <f t="shared" si="101"/>
        <v/>
      </c>
      <c r="J1649" s="8" t="e">
        <f>IF(D1649&gt;Частотометр!B10,"высокочаст",IF(AND(Частотометр!C10&lt;D1649, D1649&lt;Частотометр!B10),"среднечаст","низкочаст"))</f>
        <v>#NUM!</v>
      </c>
      <c r="K1649" s="8" t="e">
        <f>IF(E1649&gt;Частотометр!C28,"высокая",IF(AND(Частотометр!D28&lt;E1649, E1649&lt;Частотометр!C28),"средняя","низкая"))</f>
        <v>#NUM!</v>
      </c>
    </row>
    <row r="1650" spans="1:11" x14ac:dyDescent="0.2">
      <c r="A1650" s="35">
        <f t="shared" si="100"/>
        <v>0</v>
      </c>
      <c r="B1650" s="8" t="s">
        <v>568</v>
      </c>
      <c r="F1650" s="8" t="str">
        <f t="shared" si="102"/>
        <v/>
      </c>
      <c r="G1650" s="8" t="s">
        <v>568</v>
      </c>
      <c r="H1650" s="8" t="str">
        <f t="shared" si="103"/>
        <v>""</v>
      </c>
      <c r="I1650" s="8" t="str">
        <f t="shared" si="101"/>
        <v/>
      </c>
      <c r="J1650" s="8" t="e">
        <f>IF(D1650&gt;Частотометр!B10,"высокочаст",IF(AND(Частотометр!C10&lt;D1650, D1650&lt;Частотометр!B10),"среднечаст","низкочаст"))</f>
        <v>#NUM!</v>
      </c>
      <c r="K1650" s="8" t="e">
        <f>IF(E1650&gt;Частотометр!C28,"высокая",IF(AND(Частотометр!D28&lt;E1650, E1650&lt;Частотометр!C28),"средняя","низкая"))</f>
        <v>#NUM!</v>
      </c>
    </row>
    <row r="1651" spans="1:11" x14ac:dyDescent="0.2">
      <c r="A1651" s="35">
        <f t="shared" si="100"/>
        <v>0</v>
      </c>
      <c r="B1651" s="8" t="s">
        <v>568</v>
      </c>
      <c r="F1651" s="8" t="str">
        <f t="shared" si="102"/>
        <v/>
      </c>
      <c r="G1651" s="8" t="s">
        <v>568</v>
      </c>
      <c r="H1651" s="8" t="str">
        <f t="shared" si="103"/>
        <v>""</v>
      </c>
      <c r="I1651" s="8" t="str">
        <f t="shared" si="101"/>
        <v/>
      </c>
      <c r="J1651" s="8" t="e">
        <f>IF(D1651&gt;Частотометр!B10,"высокочаст",IF(AND(Частотометр!C10&lt;D1651, D1651&lt;Частотометр!B10),"среднечаст","низкочаст"))</f>
        <v>#NUM!</v>
      </c>
      <c r="K1651" s="8" t="e">
        <f>IF(E1651&gt;Частотометр!C28,"высокая",IF(AND(Частотометр!D28&lt;E1651, E1651&lt;Частотометр!C28),"средняя","низкая"))</f>
        <v>#NUM!</v>
      </c>
    </row>
    <row r="1652" spans="1:11" x14ac:dyDescent="0.2">
      <c r="A1652" s="35">
        <f t="shared" si="100"/>
        <v>0</v>
      </c>
      <c r="B1652" s="8" t="s">
        <v>568</v>
      </c>
      <c r="F1652" s="8" t="str">
        <f t="shared" si="102"/>
        <v/>
      </c>
      <c r="G1652" s="8" t="s">
        <v>568</v>
      </c>
      <c r="H1652" s="8" t="str">
        <f t="shared" si="103"/>
        <v>""</v>
      </c>
      <c r="I1652" s="8" t="str">
        <f t="shared" si="101"/>
        <v/>
      </c>
      <c r="J1652" s="8" t="e">
        <f>IF(D1652&gt;Частотометр!B10,"высокочаст",IF(AND(Частотометр!C10&lt;D1652, D1652&lt;Частотометр!B10),"среднечаст","низкочаст"))</f>
        <v>#NUM!</v>
      </c>
      <c r="K1652" s="8" t="e">
        <f>IF(E1652&gt;Частотометр!C28,"высокая",IF(AND(Частотометр!D28&lt;E1652, E1652&lt;Частотометр!C28),"средняя","низкая"))</f>
        <v>#NUM!</v>
      </c>
    </row>
    <row r="1653" spans="1:11" x14ac:dyDescent="0.2">
      <c r="A1653" s="35">
        <f t="shared" si="100"/>
        <v>0</v>
      </c>
      <c r="B1653" s="8" t="s">
        <v>568</v>
      </c>
      <c r="F1653" s="8" t="str">
        <f t="shared" si="102"/>
        <v/>
      </c>
      <c r="G1653" s="8" t="s">
        <v>568</v>
      </c>
      <c r="H1653" s="8" t="str">
        <f t="shared" si="103"/>
        <v>""</v>
      </c>
      <c r="I1653" s="8" t="str">
        <f t="shared" si="101"/>
        <v/>
      </c>
      <c r="J1653" s="8" t="e">
        <f>IF(D1653&gt;Частотометр!B10,"высокочаст",IF(AND(Частотометр!C10&lt;D1653, D1653&lt;Частотометр!B10),"среднечаст","низкочаст"))</f>
        <v>#NUM!</v>
      </c>
      <c r="K1653" s="8" t="e">
        <f>IF(E1653&gt;Частотометр!C28,"высокая",IF(AND(Частотометр!D28&lt;E1653, E1653&lt;Частотометр!C28),"средняя","низкая"))</f>
        <v>#NUM!</v>
      </c>
    </row>
    <row r="1654" spans="1:11" x14ac:dyDescent="0.2">
      <c r="A1654" s="35">
        <f t="shared" si="100"/>
        <v>0</v>
      </c>
      <c r="B1654" s="8" t="s">
        <v>568</v>
      </c>
      <c r="F1654" s="8" t="str">
        <f t="shared" si="102"/>
        <v/>
      </c>
      <c r="G1654" s="8" t="s">
        <v>568</v>
      </c>
      <c r="H1654" s="8" t="str">
        <f t="shared" si="103"/>
        <v>""</v>
      </c>
      <c r="I1654" s="8" t="str">
        <f t="shared" si="101"/>
        <v/>
      </c>
      <c r="J1654" s="8" t="e">
        <f>IF(D1654&gt;Частотометр!B10,"высокочаст",IF(AND(Частотометр!C10&lt;D1654, D1654&lt;Частотометр!B10),"среднечаст","низкочаст"))</f>
        <v>#NUM!</v>
      </c>
      <c r="K1654" s="8" t="e">
        <f>IF(E1654&gt;Частотометр!C28,"высокая",IF(AND(Частотометр!D28&lt;E1654, E1654&lt;Частотометр!C28),"средняя","низкая"))</f>
        <v>#NUM!</v>
      </c>
    </row>
    <row r="1655" spans="1:11" x14ac:dyDescent="0.2">
      <c r="A1655" s="35">
        <f t="shared" si="100"/>
        <v>0</v>
      </c>
      <c r="B1655" s="8" t="s">
        <v>568</v>
      </c>
      <c r="F1655" s="8" t="str">
        <f t="shared" si="102"/>
        <v/>
      </c>
      <c r="G1655" s="8" t="s">
        <v>568</v>
      </c>
      <c r="H1655" s="8" t="str">
        <f t="shared" si="103"/>
        <v>""</v>
      </c>
      <c r="I1655" s="8" t="str">
        <f t="shared" si="101"/>
        <v/>
      </c>
      <c r="J1655" s="8" t="e">
        <f>IF(D1655&gt;Частотометр!B10,"высокочаст",IF(AND(Частотометр!C10&lt;D1655, D1655&lt;Частотометр!B10),"среднечаст","низкочаст"))</f>
        <v>#NUM!</v>
      </c>
      <c r="K1655" s="8" t="e">
        <f>IF(E1655&gt;Частотометр!C28,"высокая",IF(AND(Частотометр!D28&lt;E1655, E1655&lt;Частотометр!C28),"средняя","низкая"))</f>
        <v>#NUM!</v>
      </c>
    </row>
    <row r="1656" spans="1:11" x14ac:dyDescent="0.2">
      <c r="A1656" s="35">
        <f t="shared" si="100"/>
        <v>0</v>
      </c>
      <c r="B1656" s="8" t="s">
        <v>568</v>
      </c>
      <c r="F1656" s="8" t="str">
        <f t="shared" si="102"/>
        <v/>
      </c>
      <c r="G1656" s="8" t="s">
        <v>568</v>
      </c>
      <c r="H1656" s="8" t="str">
        <f t="shared" si="103"/>
        <v>""</v>
      </c>
      <c r="I1656" s="8" t="str">
        <f t="shared" si="101"/>
        <v/>
      </c>
      <c r="J1656" s="8" t="e">
        <f>IF(D1656&gt;Частотометр!B10,"высокочаст",IF(AND(Частотометр!C10&lt;D1656, D1656&lt;Частотометр!B10),"среднечаст","низкочаст"))</f>
        <v>#NUM!</v>
      </c>
      <c r="K1656" s="8" t="e">
        <f>IF(E1656&gt;Частотометр!C28,"высокая",IF(AND(Частотометр!D28&lt;E1656, E1656&lt;Частотометр!C28),"средняя","низкая"))</f>
        <v>#NUM!</v>
      </c>
    </row>
    <row r="1657" spans="1:11" x14ac:dyDescent="0.2">
      <c r="A1657" s="35">
        <f t="shared" si="100"/>
        <v>0</v>
      </c>
      <c r="B1657" s="8" t="s">
        <v>568</v>
      </c>
      <c r="F1657" s="8" t="str">
        <f t="shared" si="102"/>
        <v/>
      </c>
      <c r="G1657" s="8" t="s">
        <v>568</v>
      </c>
      <c r="H1657" s="8" t="str">
        <f t="shared" si="103"/>
        <v>""</v>
      </c>
      <c r="I1657" s="8" t="str">
        <f t="shared" si="101"/>
        <v/>
      </c>
      <c r="J1657" s="8" t="e">
        <f>IF(D1657&gt;Частотометр!B10,"высокочаст",IF(AND(Частотометр!C10&lt;D1657, D1657&lt;Частотометр!B10),"среднечаст","низкочаст"))</f>
        <v>#NUM!</v>
      </c>
      <c r="K1657" s="8" t="e">
        <f>IF(E1657&gt;Частотометр!C28,"высокая",IF(AND(Частотометр!D28&lt;E1657, E1657&lt;Частотометр!C28),"средняя","низкая"))</f>
        <v>#NUM!</v>
      </c>
    </row>
    <row r="1658" spans="1:11" x14ac:dyDescent="0.2">
      <c r="A1658" s="35">
        <f t="shared" si="100"/>
        <v>0</v>
      </c>
      <c r="B1658" s="8" t="s">
        <v>568</v>
      </c>
      <c r="F1658" s="8" t="str">
        <f t="shared" si="102"/>
        <v/>
      </c>
      <c r="G1658" s="8" t="s">
        <v>568</v>
      </c>
      <c r="H1658" s="8" t="str">
        <f t="shared" si="103"/>
        <v>""</v>
      </c>
      <c r="I1658" s="8" t="str">
        <f t="shared" si="101"/>
        <v/>
      </c>
      <c r="J1658" s="8" t="e">
        <f>IF(D1658&gt;Частотометр!B10,"высокочаст",IF(AND(Частотометр!C10&lt;D1658, D1658&lt;Частотометр!B10),"среднечаст","низкочаст"))</f>
        <v>#NUM!</v>
      </c>
      <c r="K1658" s="8" t="e">
        <f>IF(E1658&gt;Частотометр!C28,"высокая",IF(AND(Частотометр!D28&lt;E1658, E1658&lt;Частотометр!C28),"средняя","низкая"))</f>
        <v>#NUM!</v>
      </c>
    </row>
    <row r="1659" spans="1:11" x14ac:dyDescent="0.2">
      <c r="A1659" s="35">
        <f t="shared" si="100"/>
        <v>0</v>
      </c>
      <c r="B1659" s="8" t="s">
        <v>568</v>
      </c>
      <c r="F1659" s="8" t="str">
        <f t="shared" si="102"/>
        <v/>
      </c>
      <c r="G1659" s="8" t="s">
        <v>568</v>
      </c>
      <c r="H1659" s="8" t="str">
        <f t="shared" si="103"/>
        <v>""</v>
      </c>
      <c r="I1659" s="8" t="str">
        <f t="shared" si="101"/>
        <v/>
      </c>
      <c r="J1659" s="8" t="e">
        <f>IF(D1659&gt;Частотометр!B10,"высокочаст",IF(AND(Частотометр!C10&lt;D1659, D1659&lt;Частотометр!B10),"среднечаст","низкочаст"))</f>
        <v>#NUM!</v>
      </c>
      <c r="K1659" s="8" t="e">
        <f>IF(E1659&gt;Частотометр!C28,"высокая",IF(AND(Частотометр!D28&lt;E1659, E1659&lt;Частотометр!C28),"средняя","низкая"))</f>
        <v>#NUM!</v>
      </c>
    </row>
    <row r="1660" spans="1:11" x14ac:dyDescent="0.2">
      <c r="A1660" s="35">
        <f t="shared" si="100"/>
        <v>0</v>
      </c>
      <c r="B1660" s="8" t="s">
        <v>568</v>
      </c>
      <c r="F1660" s="8" t="str">
        <f t="shared" si="102"/>
        <v/>
      </c>
      <c r="G1660" s="8" t="s">
        <v>568</v>
      </c>
      <c r="H1660" s="8" t="str">
        <f t="shared" si="103"/>
        <v>""</v>
      </c>
      <c r="I1660" s="8" t="str">
        <f t="shared" si="101"/>
        <v/>
      </c>
      <c r="J1660" s="8" t="e">
        <f>IF(D1660&gt;Частотометр!B10,"высокочаст",IF(AND(Частотометр!C10&lt;D1660, D1660&lt;Частотометр!B10),"среднечаст","низкочаст"))</f>
        <v>#NUM!</v>
      </c>
      <c r="K1660" s="8" t="e">
        <f>IF(E1660&gt;Частотометр!C28,"высокая",IF(AND(Частотометр!D28&lt;E1660, E1660&lt;Частотометр!C28),"средняя","низкая"))</f>
        <v>#NUM!</v>
      </c>
    </row>
    <row r="1661" spans="1:11" x14ac:dyDescent="0.2">
      <c r="A1661" s="35">
        <f t="shared" si="100"/>
        <v>0</v>
      </c>
      <c r="B1661" s="8" t="s">
        <v>568</v>
      </c>
      <c r="F1661" s="8" t="str">
        <f t="shared" si="102"/>
        <v/>
      </c>
      <c r="G1661" s="8" t="s">
        <v>568</v>
      </c>
      <c r="H1661" s="8" t="str">
        <f t="shared" si="103"/>
        <v>""</v>
      </c>
      <c r="I1661" s="8" t="str">
        <f t="shared" si="101"/>
        <v/>
      </c>
      <c r="J1661" s="8" t="e">
        <f>IF(D1661&gt;Частотометр!B10,"высокочаст",IF(AND(Частотометр!C10&lt;D1661, D1661&lt;Частотометр!B10),"среднечаст","низкочаст"))</f>
        <v>#NUM!</v>
      </c>
      <c r="K1661" s="8" t="e">
        <f>IF(E1661&gt;Частотометр!C28,"высокая",IF(AND(Частотометр!D28&lt;E1661, E1661&lt;Частотометр!C28),"средняя","низкая"))</f>
        <v>#NUM!</v>
      </c>
    </row>
    <row r="1662" spans="1:11" x14ac:dyDescent="0.2">
      <c r="A1662" s="35">
        <f t="shared" si="100"/>
        <v>0</v>
      </c>
      <c r="B1662" s="8" t="s">
        <v>568</v>
      </c>
      <c r="F1662" s="8" t="str">
        <f t="shared" si="102"/>
        <v/>
      </c>
      <c r="G1662" s="8" t="s">
        <v>568</v>
      </c>
      <c r="H1662" s="8" t="str">
        <f t="shared" si="103"/>
        <v>""</v>
      </c>
      <c r="I1662" s="8" t="str">
        <f t="shared" si="101"/>
        <v/>
      </c>
      <c r="J1662" s="8" t="e">
        <f>IF(D1662&gt;Частотометр!B10,"высокочаст",IF(AND(Частотометр!C10&lt;D1662, D1662&lt;Частотометр!B10),"среднечаст","низкочаст"))</f>
        <v>#NUM!</v>
      </c>
      <c r="K1662" s="8" t="e">
        <f>IF(E1662&gt;Частотометр!C28,"высокая",IF(AND(Частотометр!D28&lt;E1662, E1662&lt;Частотометр!C28),"средняя","низкая"))</f>
        <v>#NUM!</v>
      </c>
    </row>
    <row r="1663" spans="1:11" x14ac:dyDescent="0.2">
      <c r="A1663" s="35">
        <f t="shared" si="100"/>
        <v>0</v>
      </c>
      <c r="B1663" s="8" t="s">
        <v>568</v>
      </c>
      <c r="F1663" s="8" t="str">
        <f t="shared" si="102"/>
        <v/>
      </c>
      <c r="G1663" s="8" t="s">
        <v>568</v>
      </c>
      <c r="H1663" s="8" t="str">
        <f t="shared" si="103"/>
        <v>""</v>
      </c>
      <c r="I1663" s="8" t="str">
        <f t="shared" si="101"/>
        <v/>
      </c>
      <c r="J1663" s="8" t="e">
        <f>IF(D1663&gt;Частотометр!B10,"высокочаст",IF(AND(Частотометр!C10&lt;D1663, D1663&lt;Частотометр!B10),"среднечаст","низкочаст"))</f>
        <v>#NUM!</v>
      </c>
      <c r="K1663" s="8" t="e">
        <f>IF(E1663&gt;Частотометр!C28,"высокая",IF(AND(Частотометр!D28&lt;E1663, E1663&lt;Частотометр!C28),"средняя","низкая"))</f>
        <v>#NUM!</v>
      </c>
    </row>
    <row r="1664" spans="1:11" x14ac:dyDescent="0.2">
      <c r="A1664" s="35">
        <f t="shared" si="100"/>
        <v>0</v>
      </c>
      <c r="B1664" s="8" t="s">
        <v>568</v>
      </c>
      <c r="F1664" s="8" t="str">
        <f t="shared" si="102"/>
        <v/>
      </c>
      <c r="G1664" s="8" t="s">
        <v>568</v>
      </c>
      <c r="H1664" s="8" t="str">
        <f t="shared" si="103"/>
        <v>""</v>
      </c>
      <c r="I1664" s="8" t="str">
        <f t="shared" si="101"/>
        <v/>
      </c>
      <c r="J1664" s="8" t="e">
        <f>IF(D1664&gt;Частотометр!B10,"высокочаст",IF(AND(Частотометр!C10&lt;D1664, D1664&lt;Частотометр!B10),"среднечаст","низкочаст"))</f>
        <v>#NUM!</v>
      </c>
      <c r="K1664" s="8" t="e">
        <f>IF(E1664&gt;Частотометр!C28,"высокая",IF(AND(Частотометр!D28&lt;E1664, E1664&lt;Частотометр!C28),"средняя","низкая"))</f>
        <v>#NUM!</v>
      </c>
    </row>
    <row r="1665" spans="1:11" x14ac:dyDescent="0.2">
      <c r="A1665" s="35">
        <f t="shared" si="100"/>
        <v>0</v>
      </c>
      <c r="B1665" s="8" t="s">
        <v>568</v>
      </c>
      <c r="F1665" s="8" t="str">
        <f t="shared" si="102"/>
        <v/>
      </c>
      <c r="G1665" s="8" t="s">
        <v>568</v>
      </c>
      <c r="H1665" s="8" t="str">
        <f t="shared" si="103"/>
        <v>""</v>
      </c>
      <c r="I1665" s="8" t="str">
        <f t="shared" si="101"/>
        <v/>
      </c>
      <c r="J1665" s="8" t="e">
        <f>IF(D1665&gt;Частотометр!B10,"высокочаст",IF(AND(Частотометр!C10&lt;D1665, D1665&lt;Частотометр!B10),"среднечаст","низкочаст"))</f>
        <v>#NUM!</v>
      </c>
      <c r="K1665" s="8" t="e">
        <f>IF(E1665&gt;Частотометр!C28,"высокая",IF(AND(Частотометр!D28&lt;E1665, E1665&lt;Частотометр!C28),"средняя","низкая"))</f>
        <v>#NUM!</v>
      </c>
    </row>
    <row r="1666" spans="1:11" x14ac:dyDescent="0.2">
      <c r="A1666" s="35">
        <f t="shared" ref="A1666:A1729" si="104">IF(ISBLANK(C1666),0,LEN(TRIM(C1666))-LEN(SUBSTITUTE(C1666," ",""))+1)</f>
        <v>0</v>
      </c>
      <c r="B1666" s="8" t="s">
        <v>568</v>
      </c>
      <c r="F1666" s="8" t="str">
        <f t="shared" si="102"/>
        <v/>
      </c>
      <c r="G1666" s="8" t="s">
        <v>568</v>
      </c>
      <c r="H1666" s="8" t="str">
        <f t="shared" si="103"/>
        <v>""</v>
      </c>
      <c r="I1666" s="8" t="str">
        <f t="shared" ref="I1666:I1729" si="105">SUBSTITUTE(C1666, LEFT(C1666,1),PROPER(LEFT(C1666,1)),1)</f>
        <v/>
      </c>
      <c r="J1666" s="8" t="e">
        <f>IF(D1666&gt;Частотометр!B10,"высокочаст",IF(AND(Частотометр!C10&lt;D1666, D1666&lt;Частотометр!B10),"среднечаст","низкочаст"))</f>
        <v>#NUM!</v>
      </c>
      <c r="K1666" s="8" t="e">
        <f>IF(E1666&gt;Частотометр!C28,"высокая",IF(AND(Частотометр!D28&lt;E1666, E1666&lt;Частотометр!C28),"средняя","низкая"))</f>
        <v>#NUM!</v>
      </c>
    </row>
    <row r="1667" spans="1:11" x14ac:dyDescent="0.2">
      <c r="A1667" s="35">
        <f t="shared" si="104"/>
        <v>0</v>
      </c>
      <c r="B1667" s="8" t="s">
        <v>568</v>
      </c>
      <c r="F1667" s="8" t="str">
        <f t="shared" ref="F1667:F1730" si="106">TRIM(C1667)</f>
        <v/>
      </c>
      <c r="G1667" s="8" t="s">
        <v>568</v>
      </c>
      <c r="H1667" s="8" t="str">
        <f t="shared" ref="H1667:H1730" si="107">CONCATENATE(B1667,F1667,G1667)</f>
        <v>""</v>
      </c>
      <c r="I1667" s="8" t="str">
        <f t="shared" si="105"/>
        <v/>
      </c>
      <c r="J1667" s="8" t="e">
        <f>IF(D1667&gt;Частотометр!B10,"высокочаст",IF(AND(Частотометр!C10&lt;D1667, D1667&lt;Частотометр!B10),"среднечаст","низкочаст"))</f>
        <v>#NUM!</v>
      </c>
      <c r="K1667" s="8" t="e">
        <f>IF(E1667&gt;Частотометр!C28,"высокая",IF(AND(Частотометр!D28&lt;E1667, E1667&lt;Частотометр!C28),"средняя","низкая"))</f>
        <v>#NUM!</v>
      </c>
    </row>
    <row r="1668" spans="1:11" x14ac:dyDescent="0.2">
      <c r="A1668" s="35">
        <f t="shared" si="104"/>
        <v>0</v>
      </c>
      <c r="B1668" s="8" t="s">
        <v>568</v>
      </c>
      <c r="F1668" s="8" t="str">
        <f t="shared" si="106"/>
        <v/>
      </c>
      <c r="G1668" s="8" t="s">
        <v>568</v>
      </c>
      <c r="H1668" s="8" t="str">
        <f t="shared" si="107"/>
        <v>""</v>
      </c>
      <c r="I1668" s="8" t="str">
        <f t="shared" si="105"/>
        <v/>
      </c>
      <c r="J1668" s="8" t="e">
        <f>IF(D1668&gt;Частотометр!B10,"высокочаст",IF(AND(Частотометр!C10&lt;D1668, D1668&lt;Частотометр!B10),"среднечаст","низкочаст"))</f>
        <v>#NUM!</v>
      </c>
      <c r="K1668" s="8" t="e">
        <f>IF(E1668&gt;Частотометр!C28,"высокая",IF(AND(Частотометр!D28&lt;E1668, E1668&lt;Частотометр!C28),"средняя","низкая"))</f>
        <v>#NUM!</v>
      </c>
    </row>
    <row r="1669" spans="1:11" x14ac:dyDescent="0.2">
      <c r="A1669" s="35">
        <f t="shared" si="104"/>
        <v>0</v>
      </c>
      <c r="B1669" s="8" t="s">
        <v>568</v>
      </c>
      <c r="F1669" s="8" t="str">
        <f t="shared" si="106"/>
        <v/>
      </c>
      <c r="G1669" s="8" t="s">
        <v>568</v>
      </c>
      <c r="H1669" s="8" t="str">
        <f t="shared" si="107"/>
        <v>""</v>
      </c>
      <c r="I1669" s="8" t="str">
        <f t="shared" si="105"/>
        <v/>
      </c>
      <c r="J1669" s="8" t="e">
        <f>IF(D1669&gt;Частотометр!B10,"высокочаст",IF(AND(Частотометр!C10&lt;D1669, D1669&lt;Частотометр!B10),"среднечаст","низкочаст"))</f>
        <v>#NUM!</v>
      </c>
      <c r="K1669" s="8" t="e">
        <f>IF(E1669&gt;Частотометр!C28,"высокая",IF(AND(Частотометр!D28&lt;E1669, E1669&lt;Частотометр!C28),"средняя","низкая"))</f>
        <v>#NUM!</v>
      </c>
    </row>
    <row r="1670" spans="1:11" x14ac:dyDescent="0.2">
      <c r="A1670" s="35">
        <f t="shared" si="104"/>
        <v>0</v>
      </c>
      <c r="B1670" s="8" t="s">
        <v>568</v>
      </c>
      <c r="F1670" s="8" t="str">
        <f t="shared" si="106"/>
        <v/>
      </c>
      <c r="G1670" s="8" t="s">
        <v>568</v>
      </c>
      <c r="H1670" s="8" t="str">
        <f t="shared" si="107"/>
        <v>""</v>
      </c>
      <c r="I1670" s="8" t="str">
        <f t="shared" si="105"/>
        <v/>
      </c>
      <c r="J1670" s="8" t="e">
        <f>IF(D1670&gt;Частотометр!B10,"высокочаст",IF(AND(Частотометр!C10&lt;D1670, D1670&lt;Частотометр!B10),"среднечаст","низкочаст"))</f>
        <v>#NUM!</v>
      </c>
      <c r="K1670" s="8" t="e">
        <f>IF(E1670&gt;Частотометр!C28,"высокая",IF(AND(Частотометр!D28&lt;E1670, E1670&lt;Частотометр!C28),"средняя","низкая"))</f>
        <v>#NUM!</v>
      </c>
    </row>
    <row r="1671" spans="1:11" x14ac:dyDescent="0.2">
      <c r="A1671" s="35">
        <f t="shared" si="104"/>
        <v>0</v>
      </c>
      <c r="B1671" s="8" t="s">
        <v>568</v>
      </c>
      <c r="F1671" s="8" t="str">
        <f t="shared" si="106"/>
        <v/>
      </c>
      <c r="G1671" s="8" t="s">
        <v>568</v>
      </c>
      <c r="H1671" s="8" t="str">
        <f t="shared" si="107"/>
        <v>""</v>
      </c>
      <c r="I1671" s="8" t="str">
        <f t="shared" si="105"/>
        <v/>
      </c>
      <c r="J1671" s="8" t="e">
        <f>IF(D1671&gt;Частотометр!B10,"высокочаст",IF(AND(Частотометр!C10&lt;D1671, D1671&lt;Частотометр!B10),"среднечаст","низкочаст"))</f>
        <v>#NUM!</v>
      </c>
      <c r="K1671" s="8" t="e">
        <f>IF(E1671&gt;Частотометр!C28,"высокая",IF(AND(Частотометр!D28&lt;E1671, E1671&lt;Частотометр!C28),"средняя","низкая"))</f>
        <v>#NUM!</v>
      </c>
    </row>
    <row r="1672" spans="1:11" x14ac:dyDescent="0.2">
      <c r="A1672" s="35">
        <f t="shared" si="104"/>
        <v>0</v>
      </c>
      <c r="B1672" s="8" t="s">
        <v>568</v>
      </c>
      <c r="F1672" s="8" t="str">
        <f t="shared" si="106"/>
        <v/>
      </c>
      <c r="G1672" s="8" t="s">
        <v>568</v>
      </c>
      <c r="H1672" s="8" t="str">
        <f t="shared" si="107"/>
        <v>""</v>
      </c>
      <c r="I1672" s="8" t="str">
        <f t="shared" si="105"/>
        <v/>
      </c>
      <c r="J1672" s="8" t="e">
        <f>IF(D1672&gt;Частотометр!B10,"высокочаст",IF(AND(Частотометр!C10&lt;D1672, D1672&lt;Частотометр!B10),"среднечаст","низкочаст"))</f>
        <v>#NUM!</v>
      </c>
      <c r="K1672" s="8" t="e">
        <f>IF(E1672&gt;Частотометр!C28,"высокая",IF(AND(Частотометр!D28&lt;E1672, E1672&lt;Частотометр!C28),"средняя","низкая"))</f>
        <v>#NUM!</v>
      </c>
    </row>
    <row r="1673" spans="1:11" x14ac:dyDescent="0.2">
      <c r="A1673" s="35">
        <f t="shared" si="104"/>
        <v>0</v>
      </c>
      <c r="B1673" s="8" t="s">
        <v>568</v>
      </c>
      <c r="F1673" s="8" t="str">
        <f t="shared" si="106"/>
        <v/>
      </c>
      <c r="G1673" s="8" t="s">
        <v>568</v>
      </c>
      <c r="H1673" s="8" t="str">
        <f t="shared" si="107"/>
        <v>""</v>
      </c>
      <c r="I1673" s="8" t="str">
        <f t="shared" si="105"/>
        <v/>
      </c>
      <c r="J1673" s="8" t="e">
        <f>IF(D1673&gt;Частотометр!B10,"высокочаст",IF(AND(Частотометр!C10&lt;D1673, D1673&lt;Частотометр!B10),"среднечаст","низкочаст"))</f>
        <v>#NUM!</v>
      </c>
      <c r="K1673" s="8" t="e">
        <f>IF(E1673&gt;Частотометр!C28,"высокая",IF(AND(Частотометр!D28&lt;E1673, E1673&lt;Частотометр!C28),"средняя","низкая"))</f>
        <v>#NUM!</v>
      </c>
    </row>
    <row r="1674" spans="1:11" x14ac:dyDescent="0.2">
      <c r="A1674" s="35">
        <f t="shared" si="104"/>
        <v>0</v>
      </c>
      <c r="B1674" s="8" t="s">
        <v>568</v>
      </c>
      <c r="F1674" s="8" t="str">
        <f t="shared" si="106"/>
        <v/>
      </c>
      <c r="G1674" s="8" t="s">
        <v>568</v>
      </c>
      <c r="H1674" s="8" t="str">
        <f t="shared" si="107"/>
        <v>""</v>
      </c>
      <c r="I1674" s="8" t="str">
        <f t="shared" si="105"/>
        <v/>
      </c>
      <c r="J1674" s="8" t="e">
        <f>IF(D1674&gt;Частотометр!B10,"высокочаст",IF(AND(Частотометр!C10&lt;D1674, D1674&lt;Частотометр!B10),"среднечаст","низкочаст"))</f>
        <v>#NUM!</v>
      </c>
      <c r="K1674" s="8" t="e">
        <f>IF(E1674&gt;Частотометр!C28,"высокая",IF(AND(Частотометр!D28&lt;E1674, E1674&lt;Частотометр!C28),"средняя","низкая"))</f>
        <v>#NUM!</v>
      </c>
    </row>
    <row r="1675" spans="1:11" x14ac:dyDescent="0.2">
      <c r="A1675" s="35">
        <f t="shared" si="104"/>
        <v>0</v>
      </c>
      <c r="B1675" s="8" t="s">
        <v>568</v>
      </c>
      <c r="F1675" s="8" t="str">
        <f t="shared" si="106"/>
        <v/>
      </c>
      <c r="G1675" s="8" t="s">
        <v>568</v>
      </c>
      <c r="H1675" s="8" t="str">
        <f t="shared" si="107"/>
        <v>""</v>
      </c>
      <c r="I1675" s="8" t="str">
        <f t="shared" si="105"/>
        <v/>
      </c>
      <c r="J1675" s="8" t="e">
        <f>IF(D1675&gt;Частотометр!B10,"высокочаст",IF(AND(Частотометр!C10&lt;D1675, D1675&lt;Частотометр!B10),"среднечаст","низкочаст"))</f>
        <v>#NUM!</v>
      </c>
      <c r="K1675" s="8" t="e">
        <f>IF(E1675&gt;Частотометр!C28,"высокая",IF(AND(Частотометр!D28&lt;E1675, E1675&lt;Частотометр!C28),"средняя","низкая"))</f>
        <v>#NUM!</v>
      </c>
    </row>
    <row r="1676" spans="1:11" x14ac:dyDescent="0.2">
      <c r="A1676" s="35">
        <f t="shared" si="104"/>
        <v>0</v>
      </c>
      <c r="B1676" s="8" t="s">
        <v>568</v>
      </c>
      <c r="F1676" s="8" t="str">
        <f t="shared" si="106"/>
        <v/>
      </c>
      <c r="G1676" s="8" t="s">
        <v>568</v>
      </c>
      <c r="H1676" s="8" t="str">
        <f t="shared" si="107"/>
        <v>""</v>
      </c>
      <c r="I1676" s="8" t="str">
        <f t="shared" si="105"/>
        <v/>
      </c>
      <c r="J1676" s="8" t="e">
        <f>IF(D1676&gt;Частотометр!B10,"высокочаст",IF(AND(Частотометр!C10&lt;D1676, D1676&lt;Частотометр!B10),"среднечаст","низкочаст"))</f>
        <v>#NUM!</v>
      </c>
      <c r="K1676" s="8" t="e">
        <f>IF(E1676&gt;Частотометр!C28,"высокая",IF(AND(Частотометр!D28&lt;E1676, E1676&lt;Частотометр!C28),"средняя","низкая"))</f>
        <v>#NUM!</v>
      </c>
    </row>
    <row r="1677" spans="1:11" x14ac:dyDescent="0.2">
      <c r="A1677" s="35">
        <f t="shared" si="104"/>
        <v>0</v>
      </c>
      <c r="B1677" s="8" t="s">
        <v>568</v>
      </c>
      <c r="F1677" s="8" t="str">
        <f t="shared" si="106"/>
        <v/>
      </c>
      <c r="G1677" s="8" t="s">
        <v>568</v>
      </c>
      <c r="H1677" s="8" t="str">
        <f t="shared" si="107"/>
        <v>""</v>
      </c>
      <c r="I1677" s="8" t="str">
        <f t="shared" si="105"/>
        <v/>
      </c>
      <c r="J1677" s="8" t="e">
        <f>IF(D1677&gt;Частотометр!B10,"высокочаст",IF(AND(Частотометр!C10&lt;D1677, D1677&lt;Частотометр!B10),"среднечаст","низкочаст"))</f>
        <v>#NUM!</v>
      </c>
      <c r="K1677" s="8" t="e">
        <f>IF(E1677&gt;Частотометр!C28,"высокая",IF(AND(Частотометр!D28&lt;E1677, E1677&lt;Частотометр!C28),"средняя","низкая"))</f>
        <v>#NUM!</v>
      </c>
    </row>
    <row r="1678" spans="1:11" x14ac:dyDescent="0.2">
      <c r="A1678" s="35">
        <f t="shared" si="104"/>
        <v>0</v>
      </c>
      <c r="B1678" s="8" t="s">
        <v>568</v>
      </c>
      <c r="F1678" s="8" t="str">
        <f t="shared" si="106"/>
        <v/>
      </c>
      <c r="G1678" s="8" t="s">
        <v>568</v>
      </c>
      <c r="H1678" s="8" t="str">
        <f t="shared" si="107"/>
        <v>""</v>
      </c>
      <c r="I1678" s="8" t="str">
        <f t="shared" si="105"/>
        <v/>
      </c>
      <c r="J1678" s="8" t="e">
        <f>IF(D1678&gt;Частотометр!B10,"высокочаст",IF(AND(Частотометр!C10&lt;D1678, D1678&lt;Частотометр!B10),"среднечаст","низкочаст"))</f>
        <v>#NUM!</v>
      </c>
      <c r="K1678" s="8" t="e">
        <f>IF(E1678&gt;Частотометр!C28,"высокая",IF(AND(Частотометр!D28&lt;E1678, E1678&lt;Частотометр!C28),"средняя","низкая"))</f>
        <v>#NUM!</v>
      </c>
    </row>
    <row r="1679" spans="1:11" x14ac:dyDescent="0.2">
      <c r="A1679" s="35">
        <f t="shared" si="104"/>
        <v>0</v>
      </c>
      <c r="B1679" s="8" t="s">
        <v>568</v>
      </c>
      <c r="F1679" s="8" t="str">
        <f t="shared" si="106"/>
        <v/>
      </c>
      <c r="G1679" s="8" t="s">
        <v>568</v>
      </c>
      <c r="H1679" s="8" t="str">
        <f t="shared" si="107"/>
        <v>""</v>
      </c>
      <c r="I1679" s="8" t="str">
        <f t="shared" si="105"/>
        <v/>
      </c>
      <c r="J1679" s="8" t="e">
        <f>IF(D1679&gt;Частотометр!B10,"высокочаст",IF(AND(Частотометр!C10&lt;D1679, D1679&lt;Частотометр!B10),"среднечаст","низкочаст"))</f>
        <v>#NUM!</v>
      </c>
      <c r="K1679" s="8" t="e">
        <f>IF(E1679&gt;Частотометр!C28,"высокая",IF(AND(Частотометр!D28&lt;E1679, E1679&lt;Частотометр!C28),"средняя","низкая"))</f>
        <v>#NUM!</v>
      </c>
    </row>
    <row r="1680" spans="1:11" x14ac:dyDescent="0.2">
      <c r="A1680" s="35">
        <f t="shared" si="104"/>
        <v>0</v>
      </c>
      <c r="B1680" s="8" t="s">
        <v>568</v>
      </c>
      <c r="F1680" s="8" t="str">
        <f t="shared" si="106"/>
        <v/>
      </c>
      <c r="G1680" s="8" t="s">
        <v>568</v>
      </c>
      <c r="H1680" s="8" t="str">
        <f t="shared" si="107"/>
        <v>""</v>
      </c>
      <c r="I1680" s="8" t="str">
        <f t="shared" si="105"/>
        <v/>
      </c>
      <c r="J1680" s="8" t="e">
        <f>IF(D1680&gt;Частотометр!B10,"высокочаст",IF(AND(Частотометр!C10&lt;D1680, D1680&lt;Частотометр!B10),"среднечаст","низкочаст"))</f>
        <v>#NUM!</v>
      </c>
      <c r="K1680" s="8" t="e">
        <f>IF(E1680&gt;Частотометр!C28,"высокая",IF(AND(Частотометр!D28&lt;E1680, E1680&lt;Частотометр!C28),"средняя","низкая"))</f>
        <v>#NUM!</v>
      </c>
    </row>
    <row r="1681" spans="1:11" x14ac:dyDescent="0.2">
      <c r="A1681" s="35">
        <f t="shared" si="104"/>
        <v>0</v>
      </c>
      <c r="B1681" s="8" t="s">
        <v>568</v>
      </c>
      <c r="F1681" s="8" t="str">
        <f t="shared" si="106"/>
        <v/>
      </c>
      <c r="G1681" s="8" t="s">
        <v>568</v>
      </c>
      <c r="H1681" s="8" t="str">
        <f t="shared" si="107"/>
        <v>""</v>
      </c>
      <c r="I1681" s="8" t="str">
        <f t="shared" si="105"/>
        <v/>
      </c>
      <c r="J1681" s="8" t="e">
        <f>IF(D1681&gt;Частотометр!B10,"высокочаст",IF(AND(Частотометр!C10&lt;D1681, D1681&lt;Частотометр!B10),"среднечаст","низкочаст"))</f>
        <v>#NUM!</v>
      </c>
      <c r="K1681" s="8" t="e">
        <f>IF(E1681&gt;Частотометр!C28,"высокая",IF(AND(Частотометр!D28&lt;E1681, E1681&lt;Частотометр!C28),"средняя","низкая"))</f>
        <v>#NUM!</v>
      </c>
    </row>
    <row r="1682" spans="1:11" x14ac:dyDescent="0.2">
      <c r="A1682" s="35">
        <f t="shared" si="104"/>
        <v>0</v>
      </c>
      <c r="B1682" s="8" t="s">
        <v>568</v>
      </c>
      <c r="F1682" s="8" t="str">
        <f t="shared" si="106"/>
        <v/>
      </c>
      <c r="G1682" s="8" t="s">
        <v>568</v>
      </c>
      <c r="H1682" s="8" t="str">
        <f t="shared" si="107"/>
        <v>""</v>
      </c>
      <c r="I1682" s="8" t="str">
        <f t="shared" si="105"/>
        <v/>
      </c>
      <c r="J1682" s="8" t="e">
        <f>IF(D1682&gt;Частотометр!B10,"высокочаст",IF(AND(Частотометр!C10&lt;D1682, D1682&lt;Частотометр!B10),"среднечаст","низкочаст"))</f>
        <v>#NUM!</v>
      </c>
      <c r="K1682" s="8" t="e">
        <f>IF(E1682&gt;Частотометр!C28,"высокая",IF(AND(Частотометр!D28&lt;E1682, E1682&lt;Частотометр!C28),"средняя","низкая"))</f>
        <v>#NUM!</v>
      </c>
    </row>
    <row r="1683" spans="1:11" x14ac:dyDescent="0.2">
      <c r="A1683" s="35">
        <f t="shared" si="104"/>
        <v>0</v>
      </c>
      <c r="B1683" s="8" t="s">
        <v>568</v>
      </c>
      <c r="F1683" s="8" t="str">
        <f t="shared" si="106"/>
        <v/>
      </c>
      <c r="G1683" s="8" t="s">
        <v>568</v>
      </c>
      <c r="H1683" s="8" t="str">
        <f t="shared" si="107"/>
        <v>""</v>
      </c>
      <c r="I1683" s="8" t="str">
        <f t="shared" si="105"/>
        <v/>
      </c>
      <c r="J1683" s="8" t="e">
        <f>IF(D1683&gt;Частотометр!B10,"высокочаст",IF(AND(Частотометр!C10&lt;D1683, D1683&lt;Частотометр!B10),"среднечаст","низкочаст"))</f>
        <v>#NUM!</v>
      </c>
      <c r="K1683" s="8" t="e">
        <f>IF(E1683&gt;Частотометр!C28,"высокая",IF(AND(Частотометр!D28&lt;E1683, E1683&lt;Частотометр!C28),"средняя","низкая"))</f>
        <v>#NUM!</v>
      </c>
    </row>
    <row r="1684" spans="1:11" x14ac:dyDescent="0.2">
      <c r="A1684" s="35">
        <f t="shared" si="104"/>
        <v>0</v>
      </c>
      <c r="B1684" s="8" t="s">
        <v>568</v>
      </c>
      <c r="F1684" s="8" t="str">
        <f t="shared" si="106"/>
        <v/>
      </c>
      <c r="G1684" s="8" t="s">
        <v>568</v>
      </c>
      <c r="H1684" s="8" t="str">
        <f t="shared" si="107"/>
        <v>""</v>
      </c>
      <c r="I1684" s="8" t="str">
        <f t="shared" si="105"/>
        <v/>
      </c>
      <c r="J1684" s="8" t="e">
        <f>IF(D1684&gt;Частотометр!B10,"высокочаст",IF(AND(Частотометр!C10&lt;D1684, D1684&lt;Частотометр!B10),"среднечаст","низкочаст"))</f>
        <v>#NUM!</v>
      </c>
      <c r="K1684" s="8" t="e">
        <f>IF(E1684&gt;Частотометр!C28,"высокая",IF(AND(Частотометр!D28&lt;E1684, E1684&lt;Частотометр!C28),"средняя","низкая"))</f>
        <v>#NUM!</v>
      </c>
    </row>
    <row r="1685" spans="1:11" x14ac:dyDescent="0.2">
      <c r="A1685" s="35">
        <f t="shared" si="104"/>
        <v>0</v>
      </c>
      <c r="B1685" s="8" t="s">
        <v>568</v>
      </c>
      <c r="F1685" s="8" t="str">
        <f t="shared" si="106"/>
        <v/>
      </c>
      <c r="G1685" s="8" t="s">
        <v>568</v>
      </c>
      <c r="H1685" s="8" t="str">
        <f t="shared" si="107"/>
        <v>""</v>
      </c>
      <c r="I1685" s="8" t="str">
        <f t="shared" si="105"/>
        <v/>
      </c>
      <c r="J1685" s="8" t="e">
        <f>IF(D1685&gt;Частотометр!B10,"высокочаст",IF(AND(Частотометр!C10&lt;D1685, D1685&lt;Частотометр!B10),"среднечаст","низкочаст"))</f>
        <v>#NUM!</v>
      </c>
      <c r="K1685" s="8" t="e">
        <f>IF(E1685&gt;Частотометр!C28,"высокая",IF(AND(Частотометр!D28&lt;E1685, E1685&lt;Частотометр!C28),"средняя","низкая"))</f>
        <v>#NUM!</v>
      </c>
    </row>
    <row r="1686" spans="1:11" x14ac:dyDescent="0.2">
      <c r="A1686" s="35">
        <f t="shared" si="104"/>
        <v>0</v>
      </c>
      <c r="B1686" s="8" t="s">
        <v>568</v>
      </c>
      <c r="F1686" s="8" t="str">
        <f t="shared" si="106"/>
        <v/>
      </c>
      <c r="G1686" s="8" t="s">
        <v>568</v>
      </c>
      <c r="H1686" s="8" t="str">
        <f t="shared" si="107"/>
        <v>""</v>
      </c>
      <c r="I1686" s="8" t="str">
        <f t="shared" si="105"/>
        <v/>
      </c>
      <c r="J1686" s="8" t="e">
        <f>IF(D1686&gt;Частотометр!B10,"высокочаст",IF(AND(Частотометр!C10&lt;D1686, D1686&lt;Частотометр!B10),"среднечаст","низкочаст"))</f>
        <v>#NUM!</v>
      </c>
      <c r="K1686" s="8" t="e">
        <f>IF(E1686&gt;Частотометр!C28,"высокая",IF(AND(Частотометр!D28&lt;E1686, E1686&lt;Частотометр!C28),"средняя","низкая"))</f>
        <v>#NUM!</v>
      </c>
    </row>
    <row r="1687" spans="1:11" x14ac:dyDescent="0.2">
      <c r="A1687" s="35">
        <f t="shared" si="104"/>
        <v>0</v>
      </c>
      <c r="B1687" s="8" t="s">
        <v>568</v>
      </c>
      <c r="F1687" s="8" t="str">
        <f t="shared" si="106"/>
        <v/>
      </c>
      <c r="G1687" s="8" t="s">
        <v>568</v>
      </c>
      <c r="H1687" s="8" t="str">
        <f t="shared" si="107"/>
        <v>""</v>
      </c>
      <c r="I1687" s="8" t="str">
        <f t="shared" si="105"/>
        <v/>
      </c>
      <c r="J1687" s="8" t="e">
        <f>IF(D1687&gt;Частотометр!B10,"высокочаст",IF(AND(Частотометр!C10&lt;D1687, D1687&lt;Частотометр!B10),"среднечаст","низкочаст"))</f>
        <v>#NUM!</v>
      </c>
      <c r="K1687" s="8" t="e">
        <f>IF(E1687&gt;Частотометр!C28,"высокая",IF(AND(Частотометр!D28&lt;E1687, E1687&lt;Частотометр!C28),"средняя","низкая"))</f>
        <v>#NUM!</v>
      </c>
    </row>
    <row r="1688" spans="1:11" x14ac:dyDescent="0.2">
      <c r="A1688" s="35">
        <f t="shared" si="104"/>
        <v>0</v>
      </c>
      <c r="B1688" s="8" t="s">
        <v>568</v>
      </c>
      <c r="F1688" s="8" t="str">
        <f t="shared" si="106"/>
        <v/>
      </c>
      <c r="G1688" s="8" t="s">
        <v>568</v>
      </c>
      <c r="H1688" s="8" t="str">
        <f t="shared" si="107"/>
        <v>""</v>
      </c>
      <c r="I1688" s="8" t="str">
        <f t="shared" si="105"/>
        <v/>
      </c>
      <c r="J1688" s="8" t="e">
        <f>IF(D1688&gt;Частотометр!B10,"высокочаст",IF(AND(Частотометр!C10&lt;D1688, D1688&lt;Частотометр!B10),"среднечаст","низкочаст"))</f>
        <v>#NUM!</v>
      </c>
      <c r="K1688" s="8" t="e">
        <f>IF(E1688&gt;Частотометр!C28,"высокая",IF(AND(Частотометр!D28&lt;E1688, E1688&lt;Частотометр!C28),"средняя","низкая"))</f>
        <v>#NUM!</v>
      </c>
    </row>
    <row r="1689" spans="1:11" x14ac:dyDescent="0.2">
      <c r="A1689" s="35">
        <f t="shared" si="104"/>
        <v>0</v>
      </c>
      <c r="B1689" s="8" t="s">
        <v>568</v>
      </c>
      <c r="F1689" s="8" t="str">
        <f t="shared" si="106"/>
        <v/>
      </c>
      <c r="G1689" s="8" t="s">
        <v>568</v>
      </c>
      <c r="H1689" s="8" t="str">
        <f t="shared" si="107"/>
        <v>""</v>
      </c>
      <c r="I1689" s="8" t="str">
        <f t="shared" si="105"/>
        <v/>
      </c>
      <c r="J1689" s="8" t="e">
        <f>IF(D1689&gt;Частотометр!B10,"высокочаст",IF(AND(Частотометр!C10&lt;D1689, D1689&lt;Частотометр!B10),"среднечаст","низкочаст"))</f>
        <v>#NUM!</v>
      </c>
      <c r="K1689" s="8" t="e">
        <f>IF(E1689&gt;Частотометр!C28,"высокая",IF(AND(Частотометр!D28&lt;E1689, E1689&lt;Частотометр!C28),"средняя","низкая"))</f>
        <v>#NUM!</v>
      </c>
    </row>
    <row r="1690" spans="1:11" x14ac:dyDescent="0.2">
      <c r="A1690" s="35">
        <f t="shared" si="104"/>
        <v>0</v>
      </c>
      <c r="B1690" s="8" t="s">
        <v>568</v>
      </c>
      <c r="F1690" s="8" t="str">
        <f t="shared" si="106"/>
        <v/>
      </c>
      <c r="G1690" s="8" t="s">
        <v>568</v>
      </c>
      <c r="H1690" s="8" t="str">
        <f t="shared" si="107"/>
        <v>""</v>
      </c>
      <c r="I1690" s="8" t="str">
        <f t="shared" si="105"/>
        <v/>
      </c>
      <c r="J1690" s="8" t="e">
        <f>IF(D1690&gt;Частотометр!B10,"высокочаст",IF(AND(Частотометр!C10&lt;D1690, D1690&lt;Частотометр!B10),"среднечаст","низкочаст"))</f>
        <v>#NUM!</v>
      </c>
      <c r="K1690" s="8" t="e">
        <f>IF(E1690&gt;Частотометр!C28,"высокая",IF(AND(Частотометр!D28&lt;E1690, E1690&lt;Частотометр!C28),"средняя","низкая"))</f>
        <v>#NUM!</v>
      </c>
    </row>
    <row r="1691" spans="1:11" x14ac:dyDescent="0.2">
      <c r="A1691" s="35">
        <f t="shared" si="104"/>
        <v>0</v>
      </c>
      <c r="B1691" s="8" t="s">
        <v>568</v>
      </c>
      <c r="F1691" s="8" t="str">
        <f t="shared" si="106"/>
        <v/>
      </c>
      <c r="G1691" s="8" t="s">
        <v>568</v>
      </c>
      <c r="H1691" s="8" t="str">
        <f t="shared" si="107"/>
        <v>""</v>
      </c>
      <c r="I1691" s="8" t="str">
        <f t="shared" si="105"/>
        <v/>
      </c>
      <c r="J1691" s="8" t="e">
        <f>IF(D1691&gt;Частотометр!B10,"высокочаст",IF(AND(Частотометр!C10&lt;D1691, D1691&lt;Частотометр!B10),"среднечаст","низкочаст"))</f>
        <v>#NUM!</v>
      </c>
      <c r="K1691" s="8" t="e">
        <f>IF(E1691&gt;Частотометр!C28,"высокая",IF(AND(Частотометр!D28&lt;E1691, E1691&lt;Частотометр!C28),"средняя","низкая"))</f>
        <v>#NUM!</v>
      </c>
    </row>
    <row r="1692" spans="1:11" x14ac:dyDescent="0.2">
      <c r="A1692" s="35">
        <f t="shared" si="104"/>
        <v>0</v>
      </c>
      <c r="B1692" s="8" t="s">
        <v>568</v>
      </c>
      <c r="F1692" s="8" t="str">
        <f t="shared" si="106"/>
        <v/>
      </c>
      <c r="G1692" s="8" t="s">
        <v>568</v>
      </c>
      <c r="H1692" s="8" t="str">
        <f t="shared" si="107"/>
        <v>""</v>
      </c>
      <c r="I1692" s="8" t="str">
        <f t="shared" si="105"/>
        <v/>
      </c>
      <c r="J1692" s="8" t="e">
        <f>IF(D1692&gt;Частотометр!B10,"высокочаст",IF(AND(Частотометр!C10&lt;D1692, D1692&lt;Частотометр!B10),"среднечаст","низкочаст"))</f>
        <v>#NUM!</v>
      </c>
      <c r="K1692" s="8" t="e">
        <f>IF(E1692&gt;Частотометр!C28,"высокая",IF(AND(Частотометр!D28&lt;E1692, E1692&lt;Частотометр!C28),"средняя","низкая"))</f>
        <v>#NUM!</v>
      </c>
    </row>
    <row r="1693" spans="1:11" x14ac:dyDescent="0.2">
      <c r="A1693" s="35">
        <f t="shared" si="104"/>
        <v>0</v>
      </c>
      <c r="B1693" s="8" t="s">
        <v>568</v>
      </c>
      <c r="F1693" s="8" t="str">
        <f t="shared" si="106"/>
        <v/>
      </c>
      <c r="G1693" s="8" t="s">
        <v>568</v>
      </c>
      <c r="H1693" s="8" t="str">
        <f t="shared" si="107"/>
        <v>""</v>
      </c>
      <c r="I1693" s="8" t="str">
        <f t="shared" si="105"/>
        <v/>
      </c>
      <c r="J1693" s="8" t="e">
        <f>IF(D1693&gt;Частотометр!B10,"высокочаст",IF(AND(Частотометр!C10&lt;D1693, D1693&lt;Частотометр!B10),"среднечаст","низкочаст"))</f>
        <v>#NUM!</v>
      </c>
      <c r="K1693" s="8" t="e">
        <f>IF(E1693&gt;Частотометр!C28,"высокая",IF(AND(Частотометр!D28&lt;E1693, E1693&lt;Частотометр!C28),"средняя","низкая"))</f>
        <v>#NUM!</v>
      </c>
    </row>
    <row r="1694" spans="1:11" x14ac:dyDescent="0.2">
      <c r="A1694" s="35">
        <f t="shared" si="104"/>
        <v>0</v>
      </c>
      <c r="B1694" s="8" t="s">
        <v>568</v>
      </c>
      <c r="F1694" s="8" t="str">
        <f t="shared" si="106"/>
        <v/>
      </c>
      <c r="G1694" s="8" t="s">
        <v>568</v>
      </c>
      <c r="H1694" s="8" t="str">
        <f t="shared" si="107"/>
        <v>""</v>
      </c>
      <c r="I1694" s="8" t="str">
        <f t="shared" si="105"/>
        <v/>
      </c>
      <c r="J1694" s="8" t="e">
        <f>IF(D1694&gt;Частотометр!B10,"высокочаст",IF(AND(Частотометр!C10&lt;D1694, D1694&lt;Частотометр!B10),"среднечаст","низкочаст"))</f>
        <v>#NUM!</v>
      </c>
      <c r="K1694" s="8" t="e">
        <f>IF(E1694&gt;Частотометр!C28,"высокая",IF(AND(Частотометр!D28&lt;E1694, E1694&lt;Частотометр!C28),"средняя","низкая"))</f>
        <v>#NUM!</v>
      </c>
    </row>
    <row r="1695" spans="1:11" x14ac:dyDescent="0.2">
      <c r="A1695" s="35">
        <f t="shared" si="104"/>
        <v>0</v>
      </c>
      <c r="B1695" s="8" t="s">
        <v>568</v>
      </c>
      <c r="F1695" s="8" t="str">
        <f t="shared" si="106"/>
        <v/>
      </c>
      <c r="G1695" s="8" t="s">
        <v>568</v>
      </c>
      <c r="H1695" s="8" t="str">
        <f t="shared" si="107"/>
        <v>""</v>
      </c>
      <c r="I1695" s="8" t="str">
        <f t="shared" si="105"/>
        <v/>
      </c>
      <c r="J1695" s="8" t="e">
        <f>IF(D1695&gt;Частотометр!B10,"высокочаст",IF(AND(Частотометр!C10&lt;D1695, D1695&lt;Частотометр!B10),"среднечаст","низкочаст"))</f>
        <v>#NUM!</v>
      </c>
      <c r="K1695" s="8" t="e">
        <f>IF(E1695&gt;Частотометр!C28,"высокая",IF(AND(Частотометр!D28&lt;E1695, E1695&lt;Частотометр!C28),"средняя","низкая"))</f>
        <v>#NUM!</v>
      </c>
    </row>
    <row r="1696" spans="1:11" x14ac:dyDescent="0.2">
      <c r="A1696" s="35">
        <f t="shared" si="104"/>
        <v>0</v>
      </c>
      <c r="B1696" s="8" t="s">
        <v>568</v>
      </c>
      <c r="F1696" s="8" t="str">
        <f t="shared" si="106"/>
        <v/>
      </c>
      <c r="G1696" s="8" t="s">
        <v>568</v>
      </c>
      <c r="H1696" s="8" t="str">
        <f t="shared" si="107"/>
        <v>""</v>
      </c>
      <c r="I1696" s="8" t="str">
        <f t="shared" si="105"/>
        <v/>
      </c>
      <c r="J1696" s="8" t="e">
        <f>IF(D1696&gt;Частотометр!B10,"высокочаст",IF(AND(Частотометр!C10&lt;D1696, D1696&lt;Частотометр!B10),"среднечаст","низкочаст"))</f>
        <v>#NUM!</v>
      </c>
      <c r="K1696" s="8" t="e">
        <f>IF(E1696&gt;Частотометр!C28,"высокая",IF(AND(Частотометр!D28&lt;E1696, E1696&lt;Частотометр!C28),"средняя","низкая"))</f>
        <v>#NUM!</v>
      </c>
    </row>
    <row r="1697" spans="1:11" x14ac:dyDescent="0.2">
      <c r="A1697" s="35">
        <f t="shared" si="104"/>
        <v>0</v>
      </c>
      <c r="B1697" s="8" t="s">
        <v>568</v>
      </c>
      <c r="F1697" s="8" t="str">
        <f t="shared" si="106"/>
        <v/>
      </c>
      <c r="G1697" s="8" t="s">
        <v>568</v>
      </c>
      <c r="H1697" s="8" t="str">
        <f t="shared" si="107"/>
        <v>""</v>
      </c>
      <c r="I1697" s="8" t="str">
        <f t="shared" si="105"/>
        <v/>
      </c>
      <c r="J1697" s="8" t="e">
        <f>IF(D1697&gt;Частотометр!B10,"высокочаст",IF(AND(Частотометр!C10&lt;D1697, D1697&lt;Частотометр!B10),"среднечаст","низкочаст"))</f>
        <v>#NUM!</v>
      </c>
      <c r="K1697" s="8" t="e">
        <f>IF(E1697&gt;Частотометр!C28,"высокая",IF(AND(Частотометр!D28&lt;E1697, E1697&lt;Частотометр!C28),"средняя","низкая"))</f>
        <v>#NUM!</v>
      </c>
    </row>
    <row r="1698" spans="1:11" x14ac:dyDescent="0.2">
      <c r="A1698" s="35">
        <f t="shared" si="104"/>
        <v>0</v>
      </c>
      <c r="B1698" s="8" t="s">
        <v>568</v>
      </c>
      <c r="F1698" s="8" t="str">
        <f t="shared" si="106"/>
        <v/>
      </c>
      <c r="G1698" s="8" t="s">
        <v>568</v>
      </c>
      <c r="H1698" s="8" t="str">
        <f t="shared" si="107"/>
        <v>""</v>
      </c>
      <c r="I1698" s="8" t="str">
        <f t="shared" si="105"/>
        <v/>
      </c>
      <c r="J1698" s="8" t="e">
        <f>IF(D1698&gt;Частотометр!B10,"высокочаст",IF(AND(Частотометр!C10&lt;D1698, D1698&lt;Частотометр!B10),"среднечаст","низкочаст"))</f>
        <v>#NUM!</v>
      </c>
      <c r="K1698" s="8" t="e">
        <f>IF(E1698&gt;Частотометр!C28,"высокая",IF(AND(Частотометр!D28&lt;E1698, E1698&lt;Частотометр!C28),"средняя","низкая"))</f>
        <v>#NUM!</v>
      </c>
    </row>
    <row r="1699" spans="1:11" x14ac:dyDescent="0.2">
      <c r="A1699" s="35">
        <f t="shared" si="104"/>
        <v>0</v>
      </c>
      <c r="B1699" s="8" t="s">
        <v>568</v>
      </c>
      <c r="F1699" s="8" t="str">
        <f t="shared" si="106"/>
        <v/>
      </c>
      <c r="G1699" s="8" t="s">
        <v>568</v>
      </c>
      <c r="H1699" s="8" t="str">
        <f t="shared" si="107"/>
        <v>""</v>
      </c>
      <c r="I1699" s="8" t="str">
        <f t="shared" si="105"/>
        <v/>
      </c>
      <c r="J1699" s="8" t="e">
        <f>IF(D1699&gt;Частотометр!B10,"высокочаст",IF(AND(Частотометр!C10&lt;D1699, D1699&lt;Частотометр!B10),"среднечаст","низкочаст"))</f>
        <v>#NUM!</v>
      </c>
      <c r="K1699" s="8" t="e">
        <f>IF(E1699&gt;Частотометр!C28,"высокая",IF(AND(Частотометр!D28&lt;E1699, E1699&lt;Частотометр!C28),"средняя","низкая"))</f>
        <v>#NUM!</v>
      </c>
    </row>
    <row r="1700" spans="1:11" x14ac:dyDescent="0.2">
      <c r="A1700" s="35">
        <f t="shared" si="104"/>
        <v>0</v>
      </c>
      <c r="B1700" s="8" t="s">
        <v>568</v>
      </c>
      <c r="F1700" s="8" t="str">
        <f t="shared" si="106"/>
        <v/>
      </c>
      <c r="G1700" s="8" t="s">
        <v>568</v>
      </c>
      <c r="H1700" s="8" t="str">
        <f t="shared" si="107"/>
        <v>""</v>
      </c>
      <c r="I1700" s="8" t="str">
        <f t="shared" si="105"/>
        <v/>
      </c>
      <c r="J1700" s="8" t="e">
        <f>IF(D1700&gt;Частотометр!B10,"высокочаст",IF(AND(Частотометр!C10&lt;D1700, D1700&lt;Частотометр!B10),"среднечаст","низкочаст"))</f>
        <v>#NUM!</v>
      </c>
      <c r="K1700" s="8" t="e">
        <f>IF(E1700&gt;Частотометр!C28,"высокая",IF(AND(Частотометр!D28&lt;E1700, E1700&lt;Частотометр!C28),"средняя","низкая"))</f>
        <v>#NUM!</v>
      </c>
    </row>
    <row r="1701" spans="1:11" x14ac:dyDescent="0.2">
      <c r="A1701" s="35">
        <f t="shared" si="104"/>
        <v>0</v>
      </c>
      <c r="B1701" s="8" t="s">
        <v>568</v>
      </c>
      <c r="F1701" s="8" t="str">
        <f t="shared" si="106"/>
        <v/>
      </c>
      <c r="G1701" s="8" t="s">
        <v>568</v>
      </c>
      <c r="H1701" s="8" t="str">
        <f t="shared" si="107"/>
        <v>""</v>
      </c>
      <c r="I1701" s="8" t="str">
        <f t="shared" si="105"/>
        <v/>
      </c>
      <c r="J1701" s="8" t="e">
        <f>IF(D1701&gt;Частотометр!B10,"высокочаст",IF(AND(Частотометр!C10&lt;D1701, D1701&lt;Частотометр!B10),"среднечаст","низкочаст"))</f>
        <v>#NUM!</v>
      </c>
      <c r="K1701" s="8" t="e">
        <f>IF(E1701&gt;Частотометр!C28,"высокая",IF(AND(Частотометр!D28&lt;E1701, E1701&lt;Частотометр!C28),"средняя","низкая"))</f>
        <v>#NUM!</v>
      </c>
    </row>
    <row r="1702" spans="1:11" x14ac:dyDescent="0.2">
      <c r="A1702" s="35">
        <f t="shared" si="104"/>
        <v>0</v>
      </c>
      <c r="B1702" s="8" t="s">
        <v>568</v>
      </c>
      <c r="F1702" s="8" t="str">
        <f t="shared" si="106"/>
        <v/>
      </c>
      <c r="G1702" s="8" t="s">
        <v>568</v>
      </c>
      <c r="H1702" s="8" t="str">
        <f t="shared" si="107"/>
        <v>""</v>
      </c>
      <c r="I1702" s="8" t="str">
        <f t="shared" si="105"/>
        <v/>
      </c>
      <c r="J1702" s="8" t="e">
        <f>IF(D1702&gt;Частотометр!B10,"высокочаст",IF(AND(Частотометр!C10&lt;D1702, D1702&lt;Частотометр!B10),"среднечаст","низкочаст"))</f>
        <v>#NUM!</v>
      </c>
      <c r="K1702" s="8" t="e">
        <f>IF(E1702&gt;Частотометр!C28,"высокая",IF(AND(Частотометр!D28&lt;E1702, E1702&lt;Частотометр!C28),"средняя","низкая"))</f>
        <v>#NUM!</v>
      </c>
    </row>
    <row r="1703" spans="1:11" x14ac:dyDescent="0.2">
      <c r="A1703" s="35">
        <f t="shared" si="104"/>
        <v>0</v>
      </c>
      <c r="B1703" s="8" t="s">
        <v>568</v>
      </c>
      <c r="F1703" s="8" t="str">
        <f t="shared" si="106"/>
        <v/>
      </c>
      <c r="G1703" s="8" t="s">
        <v>568</v>
      </c>
      <c r="H1703" s="8" t="str">
        <f t="shared" si="107"/>
        <v>""</v>
      </c>
      <c r="I1703" s="8" t="str">
        <f t="shared" si="105"/>
        <v/>
      </c>
      <c r="J1703" s="8" t="e">
        <f>IF(D1703&gt;Частотометр!B10,"высокочаст",IF(AND(Частотометр!C10&lt;D1703, D1703&lt;Частотометр!B10),"среднечаст","низкочаст"))</f>
        <v>#NUM!</v>
      </c>
      <c r="K1703" s="8" t="e">
        <f>IF(E1703&gt;Частотометр!C28,"высокая",IF(AND(Частотометр!D28&lt;E1703, E1703&lt;Частотометр!C28),"средняя","низкая"))</f>
        <v>#NUM!</v>
      </c>
    </row>
    <row r="1704" spans="1:11" x14ac:dyDescent="0.2">
      <c r="A1704" s="35">
        <f t="shared" si="104"/>
        <v>0</v>
      </c>
      <c r="B1704" s="8" t="s">
        <v>568</v>
      </c>
      <c r="F1704" s="8" t="str">
        <f t="shared" si="106"/>
        <v/>
      </c>
      <c r="G1704" s="8" t="s">
        <v>568</v>
      </c>
      <c r="H1704" s="8" t="str">
        <f t="shared" si="107"/>
        <v>""</v>
      </c>
      <c r="I1704" s="8" t="str">
        <f t="shared" si="105"/>
        <v/>
      </c>
      <c r="J1704" s="8" t="e">
        <f>IF(D1704&gt;Частотометр!B10,"высокочаст",IF(AND(Частотометр!C10&lt;D1704, D1704&lt;Частотометр!B10),"среднечаст","низкочаст"))</f>
        <v>#NUM!</v>
      </c>
      <c r="K1704" s="8" t="e">
        <f>IF(E1704&gt;Частотометр!C28,"высокая",IF(AND(Частотометр!D28&lt;E1704, E1704&lt;Частотометр!C28),"средняя","низкая"))</f>
        <v>#NUM!</v>
      </c>
    </row>
    <row r="1705" spans="1:11" x14ac:dyDescent="0.2">
      <c r="A1705" s="35">
        <f t="shared" si="104"/>
        <v>0</v>
      </c>
      <c r="B1705" s="8" t="s">
        <v>568</v>
      </c>
      <c r="F1705" s="8" t="str">
        <f t="shared" si="106"/>
        <v/>
      </c>
      <c r="G1705" s="8" t="s">
        <v>568</v>
      </c>
      <c r="H1705" s="8" t="str">
        <f t="shared" si="107"/>
        <v>""</v>
      </c>
      <c r="I1705" s="8" t="str">
        <f t="shared" si="105"/>
        <v/>
      </c>
      <c r="J1705" s="8" t="e">
        <f>IF(D1705&gt;Частотометр!B10,"высокочаст",IF(AND(Частотометр!C10&lt;D1705, D1705&lt;Частотометр!B10),"среднечаст","низкочаст"))</f>
        <v>#NUM!</v>
      </c>
      <c r="K1705" s="8" t="e">
        <f>IF(E1705&gt;Частотометр!C28,"высокая",IF(AND(Частотометр!D28&lt;E1705, E1705&lt;Частотометр!C28),"средняя","низкая"))</f>
        <v>#NUM!</v>
      </c>
    </row>
    <row r="1706" spans="1:11" x14ac:dyDescent="0.2">
      <c r="A1706" s="35">
        <f t="shared" si="104"/>
        <v>0</v>
      </c>
      <c r="B1706" s="8" t="s">
        <v>568</v>
      </c>
      <c r="F1706" s="8" t="str">
        <f t="shared" si="106"/>
        <v/>
      </c>
      <c r="G1706" s="8" t="s">
        <v>568</v>
      </c>
      <c r="H1706" s="8" t="str">
        <f t="shared" si="107"/>
        <v>""</v>
      </c>
      <c r="I1706" s="8" t="str">
        <f t="shared" si="105"/>
        <v/>
      </c>
      <c r="J1706" s="8" t="e">
        <f>IF(D1706&gt;Частотометр!B10,"высокочаст",IF(AND(Частотометр!C10&lt;D1706, D1706&lt;Частотометр!B10),"среднечаст","низкочаст"))</f>
        <v>#NUM!</v>
      </c>
      <c r="K1706" s="8" t="e">
        <f>IF(E1706&gt;Частотометр!C28,"высокая",IF(AND(Частотометр!D28&lt;E1706, E1706&lt;Частотометр!C28),"средняя","низкая"))</f>
        <v>#NUM!</v>
      </c>
    </row>
    <row r="1707" spans="1:11" x14ac:dyDescent="0.2">
      <c r="A1707" s="35">
        <f t="shared" si="104"/>
        <v>0</v>
      </c>
      <c r="B1707" s="8" t="s">
        <v>568</v>
      </c>
      <c r="F1707" s="8" t="str">
        <f t="shared" si="106"/>
        <v/>
      </c>
      <c r="G1707" s="8" t="s">
        <v>568</v>
      </c>
      <c r="H1707" s="8" t="str">
        <f t="shared" si="107"/>
        <v>""</v>
      </c>
      <c r="I1707" s="8" t="str">
        <f t="shared" si="105"/>
        <v/>
      </c>
      <c r="J1707" s="8" t="e">
        <f>IF(D1707&gt;Частотометр!B10,"высокочаст",IF(AND(Частотометр!C10&lt;D1707, D1707&lt;Частотометр!B10),"среднечаст","низкочаст"))</f>
        <v>#NUM!</v>
      </c>
      <c r="K1707" s="8" t="e">
        <f>IF(E1707&gt;Частотометр!C28,"высокая",IF(AND(Частотометр!D28&lt;E1707, E1707&lt;Частотометр!C28),"средняя","низкая"))</f>
        <v>#NUM!</v>
      </c>
    </row>
    <row r="1708" spans="1:11" x14ac:dyDescent="0.2">
      <c r="A1708" s="35">
        <f t="shared" si="104"/>
        <v>0</v>
      </c>
      <c r="B1708" s="8" t="s">
        <v>568</v>
      </c>
      <c r="F1708" s="8" t="str">
        <f t="shared" si="106"/>
        <v/>
      </c>
      <c r="G1708" s="8" t="s">
        <v>568</v>
      </c>
      <c r="H1708" s="8" t="str">
        <f t="shared" si="107"/>
        <v>""</v>
      </c>
      <c r="I1708" s="8" t="str">
        <f t="shared" si="105"/>
        <v/>
      </c>
      <c r="J1708" s="8" t="e">
        <f>IF(D1708&gt;Частотометр!B10,"высокочаст",IF(AND(Частотометр!C10&lt;D1708, D1708&lt;Частотометр!B10),"среднечаст","низкочаст"))</f>
        <v>#NUM!</v>
      </c>
      <c r="K1708" s="8" t="e">
        <f>IF(E1708&gt;Частотометр!C28,"высокая",IF(AND(Частотометр!D28&lt;E1708, E1708&lt;Частотометр!C28),"средняя","низкая"))</f>
        <v>#NUM!</v>
      </c>
    </row>
    <row r="1709" spans="1:11" x14ac:dyDescent="0.2">
      <c r="A1709" s="35">
        <f t="shared" si="104"/>
        <v>0</v>
      </c>
      <c r="B1709" s="8" t="s">
        <v>568</v>
      </c>
      <c r="F1709" s="8" t="str">
        <f t="shared" si="106"/>
        <v/>
      </c>
      <c r="G1709" s="8" t="s">
        <v>568</v>
      </c>
      <c r="H1709" s="8" t="str">
        <f t="shared" si="107"/>
        <v>""</v>
      </c>
      <c r="I1709" s="8" t="str">
        <f t="shared" si="105"/>
        <v/>
      </c>
      <c r="J1709" s="8" t="e">
        <f>IF(D1709&gt;Частотометр!B10,"высокочаст",IF(AND(Частотометр!C10&lt;D1709, D1709&lt;Частотометр!B10),"среднечаст","низкочаст"))</f>
        <v>#NUM!</v>
      </c>
      <c r="K1709" s="8" t="e">
        <f>IF(E1709&gt;Частотометр!C28,"высокая",IF(AND(Частотометр!D28&lt;E1709, E1709&lt;Частотометр!C28),"средняя","низкая"))</f>
        <v>#NUM!</v>
      </c>
    </row>
    <row r="1710" spans="1:11" x14ac:dyDescent="0.2">
      <c r="A1710" s="35">
        <f t="shared" si="104"/>
        <v>0</v>
      </c>
      <c r="B1710" s="8" t="s">
        <v>568</v>
      </c>
      <c r="F1710" s="8" t="str">
        <f t="shared" si="106"/>
        <v/>
      </c>
      <c r="G1710" s="8" t="s">
        <v>568</v>
      </c>
      <c r="H1710" s="8" t="str">
        <f t="shared" si="107"/>
        <v>""</v>
      </c>
      <c r="I1710" s="8" t="str">
        <f t="shared" si="105"/>
        <v/>
      </c>
      <c r="J1710" s="8" t="e">
        <f>IF(D1710&gt;Частотометр!B10,"высокочаст",IF(AND(Частотометр!C10&lt;D1710, D1710&lt;Частотометр!B10),"среднечаст","низкочаст"))</f>
        <v>#NUM!</v>
      </c>
      <c r="K1710" s="8" t="e">
        <f>IF(E1710&gt;Частотометр!C28,"высокая",IF(AND(Частотометр!D28&lt;E1710, E1710&lt;Частотометр!C28),"средняя","низкая"))</f>
        <v>#NUM!</v>
      </c>
    </row>
    <row r="1711" spans="1:11" x14ac:dyDescent="0.2">
      <c r="A1711" s="35">
        <f t="shared" si="104"/>
        <v>0</v>
      </c>
      <c r="B1711" s="8" t="s">
        <v>568</v>
      </c>
      <c r="F1711" s="8" t="str">
        <f t="shared" si="106"/>
        <v/>
      </c>
      <c r="G1711" s="8" t="s">
        <v>568</v>
      </c>
      <c r="H1711" s="8" t="str">
        <f t="shared" si="107"/>
        <v>""</v>
      </c>
      <c r="I1711" s="8" t="str">
        <f t="shared" si="105"/>
        <v/>
      </c>
      <c r="J1711" s="8" t="e">
        <f>IF(D1711&gt;Частотометр!B10,"высокочаст",IF(AND(Частотометр!C10&lt;D1711, D1711&lt;Частотометр!B10),"среднечаст","низкочаст"))</f>
        <v>#NUM!</v>
      </c>
      <c r="K1711" s="8" t="e">
        <f>IF(E1711&gt;Частотометр!C28,"высокая",IF(AND(Частотометр!D28&lt;E1711, E1711&lt;Частотометр!C28),"средняя","низкая"))</f>
        <v>#NUM!</v>
      </c>
    </row>
    <row r="1712" spans="1:11" x14ac:dyDescent="0.2">
      <c r="A1712" s="35">
        <f t="shared" si="104"/>
        <v>0</v>
      </c>
      <c r="B1712" s="8" t="s">
        <v>568</v>
      </c>
      <c r="F1712" s="8" t="str">
        <f t="shared" si="106"/>
        <v/>
      </c>
      <c r="G1712" s="8" t="s">
        <v>568</v>
      </c>
      <c r="H1712" s="8" t="str">
        <f t="shared" si="107"/>
        <v>""</v>
      </c>
      <c r="I1712" s="8" t="str">
        <f t="shared" si="105"/>
        <v/>
      </c>
      <c r="J1712" s="8" t="e">
        <f>IF(D1712&gt;Частотометр!B10,"высокочаст",IF(AND(Частотометр!C10&lt;D1712, D1712&lt;Частотометр!B10),"среднечаст","низкочаст"))</f>
        <v>#NUM!</v>
      </c>
      <c r="K1712" s="8" t="e">
        <f>IF(E1712&gt;Частотометр!C28,"высокая",IF(AND(Частотометр!D28&lt;E1712, E1712&lt;Частотометр!C28),"средняя","низкая"))</f>
        <v>#NUM!</v>
      </c>
    </row>
    <row r="1713" spans="1:11" x14ac:dyDescent="0.2">
      <c r="A1713" s="35">
        <f t="shared" si="104"/>
        <v>0</v>
      </c>
      <c r="B1713" s="8" t="s">
        <v>568</v>
      </c>
      <c r="F1713" s="8" t="str">
        <f t="shared" si="106"/>
        <v/>
      </c>
      <c r="G1713" s="8" t="s">
        <v>568</v>
      </c>
      <c r="H1713" s="8" t="str">
        <f t="shared" si="107"/>
        <v>""</v>
      </c>
      <c r="I1713" s="8" t="str">
        <f t="shared" si="105"/>
        <v/>
      </c>
      <c r="J1713" s="8" t="e">
        <f>IF(D1713&gt;Частотометр!B10,"высокочаст",IF(AND(Частотометр!C10&lt;D1713, D1713&lt;Частотометр!B10),"среднечаст","низкочаст"))</f>
        <v>#NUM!</v>
      </c>
      <c r="K1713" s="8" t="e">
        <f>IF(E1713&gt;Частотометр!C28,"высокая",IF(AND(Частотометр!D28&lt;E1713, E1713&lt;Частотометр!C28),"средняя","низкая"))</f>
        <v>#NUM!</v>
      </c>
    </row>
    <row r="1714" spans="1:11" x14ac:dyDescent="0.2">
      <c r="A1714" s="35">
        <f t="shared" si="104"/>
        <v>0</v>
      </c>
      <c r="B1714" s="8" t="s">
        <v>568</v>
      </c>
      <c r="F1714" s="8" t="str">
        <f t="shared" si="106"/>
        <v/>
      </c>
      <c r="G1714" s="8" t="s">
        <v>568</v>
      </c>
      <c r="H1714" s="8" t="str">
        <f t="shared" si="107"/>
        <v>""</v>
      </c>
      <c r="I1714" s="8" t="str">
        <f t="shared" si="105"/>
        <v/>
      </c>
      <c r="J1714" s="8" t="e">
        <f>IF(D1714&gt;Частотометр!B10,"высокочаст",IF(AND(Частотометр!C10&lt;D1714, D1714&lt;Частотометр!B10),"среднечаст","низкочаст"))</f>
        <v>#NUM!</v>
      </c>
      <c r="K1714" s="8" t="e">
        <f>IF(E1714&gt;Частотометр!C28,"высокая",IF(AND(Частотометр!D28&lt;E1714, E1714&lt;Частотометр!C28),"средняя","низкая"))</f>
        <v>#NUM!</v>
      </c>
    </row>
    <row r="1715" spans="1:11" x14ac:dyDescent="0.2">
      <c r="A1715" s="35">
        <f t="shared" si="104"/>
        <v>0</v>
      </c>
      <c r="B1715" s="8" t="s">
        <v>568</v>
      </c>
      <c r="F1715" s="8" t="str">
        <f t="shared" si="106"/>
        <v/>
      </c>
      <c r="G1715" s="8" t="s">
        <v>568</v>
      </c>
      <c r="H1715" s="8" t="str">
        <f t="shared" si="107"/>
        <v>""</v>
      </c>
      <c r="I1715" s="8" t="str">
        <f t="shared" si="105"/>
        <v/>
      </c>
      <c r="J1715" s="8" t="e">
        <f>IF(D1715&gt;Частотометр!B10,"высокочаст",IF(AND(Частотометр!C10&lt;D1715, D1715&lt;Частотометр!B10),"среднечаст","низкочаст"))</f>
        <v>#NUM!</v>
      </c>
      <c r="K1715" s="8" t="e">
        <f>IF(E1715&gt;Частотометр!C28,"высокая",IF(AND(Частотометр!D28&lt;E1715, E1715&lt;Частотометр!C28),"средняя","низкая"))</f>
        <v>#NUM!</v>
      </c>
    </row>
    <row r="1716" spans="1:11" x14ac:dyDescent="0.2">
      <c r="A1716" s="35">
        <f t="shared" si="104"/>
        <v>0</v>
      </c>
      <c r="B1716" s="8" t="s">
        <v>568</v>
      </c>
      <c r="F1716" s="8" t="str">
        <f t="shared" si="106"/>
        <v/>
      </c>
      <c r="G1716" s="8" t="s">
        <v>568</v>
      </c>
      <c r="H1716" s="8" t="str">
        <f t="shared" si="107"/>
        <v>""</v>
      </c>
      <c r="I1716" s="8" t="str">
        <f t="shared" si="105"/>
        <v/>
      </c>
      <c r="J1716" s="8" t="e">
        <f>IF(D1716&gt;Частотометр!B10,"высокочаст",IF(AND(Частотометр!C10&lt;D1716, D1716&lt;Частотометр!B10),"среднечаст","низкочаст"))</f>
        <v>#NUM!</v>
      </c>
      <c r="K1716" s="8" t="e">
        <f>IF(E1716&gt;Частотометр!C28,"высокая",IF(AND(Частотометр!D28&lt;E1716, E1716&lt;Частотометр!C28),"средняя","низкая"))</f>
        <v>#NUM!</v>
      </c>
    </row>
    <row r="1717" spans="1:11" x14ac:dyDescent="0.2">
      <c r="A1717" s="35">
        <f t="shared" si="104"/>
        <v>0</v>
      </c>
      <c r="B1717" s="8" t="s">
        <v>568</v>
      </c>
      <c r="F1717" s="8" t="str">
        <f t="shared" si="106"/>
        <v/>
      </c>
      <c r="G1717" s="8" t="s">
        <v>568</v>
      </c>
      <c r="H1717" s="8" t="str">
        <f t="shared" si="107"/>
        <v>""</v>
      </c>
      <c r="I1717" s="8" t="str">
        <f t="shared" si="105"/>
        <v/>
      </c>
      <c r="J1717" s="8" t="e">
        <f>IF(D1717&gt;Частотометр!B10,"высокочаст",IF(AND(Частотометр!C10&lt;D1717, D1717&lt;Частотометр!B10),"среднечаст","низкочаст"))</f>
        <v>#NUM!</v>
      </c>
      <c r="K1717" s="8" t="e">
        <f>IF(E1717&gt;Частотометр!C28,"высокая",IF(AND(Частотометр!D28&lt;E1717, E1717&lt;Частотометр!C28),"средняя","низкая"))</f>
        <v>#NUM!</v>
      </c>
    </row>
    <row r="1718" spans="1:11" x14ac:dyDescent="0.2">
      <c r="A1718" s="35">
        <f t="shared" si="104"/>
        <v>0</v>
      </c>
      <c r="B1718" s="8" t="s">
        <v>568</v>
      </c>
      <c r="F1718" s="8" t="str">
        <f t="shared" si="106"/>
        <v/>
      </c>
      <c r="G1718" s="8" t="s">
        <v>568</v>
      </c>
      <c r="H1718" s="8" t="str">
        <f t="shared" si="107"/>
        <v>""</v>
      </c>
      <c r="I1718" s="8" t="str">
        <f t="shared" si="105"/>
        <v/>
      </c>
      <c r="J1718" s="8" t="e">
        <f>IF(D1718&gt;Частотометр!B10,"высокочаст",IF(AND(Частотометр!C10&lt;D1718, D1718&lt;Частотометр!B10),"среднечаст","низкочаст"))</f>
        <v>#NUM!</v>
      </c>
      <c r="K1718" s="8" t="e">
        <f>IF(E1718&gt;Частотометр!C28,"высокая",IF(AND(Частотометр!D28&lt;E1718, E1718&lt;Частотометр!C28),"средняя","низкая"))</f>
        <v>#NUM!</v>
      </c>
    </row>
    <row r="1719" spans="1:11" x14ac:dyDescent="0.2">
      <c r="A1719" s="35">
        <f t="shared" si="104"/>
        <v>0</v>
      </c>
      <c r="B1719" s="8" t="s">
        <v>568</v>
      </c>
      <c r="F1719" s="8" t="str">
        <f t="shared" si="106"/>
        <v/>
      </c>
      <c r="G1719" s="8" t="s">
        <v>568</v>
      </c>
      <c r="H1719" s="8" t="str">
        <f t="shared" si="107"/>
        <v>""</v>
      </c>
      <c r="I1719" s="8" t="str">
        <f t="shared" si="105"/>
        <v/>
      </c>
      <c r="J1719" s="8" t="e">
        <f>IF(D1719&gt;Частотометр!B10,"высокочаст",IF(AND(Частотометр!C10&lt;D1719, D1719&lt;Частотометр!B10),"среднечаст","низкочаст"))</f>
        <v>#NUM!</v>
      </c>
      <c r="K1719" s="8" t="e">
        <f>IF(E1719&gt;Частотометр!C28,"высокая",IF(AND(Частотометр!D28&lt;E1719, E1719&lt;Частотометр!C28),"средняя","низкая"))</f>
        <v>#NUM!</v>
      </c>
    </row>
    <row r="1720" spans="1:11" x14ac:dyDescent="0.2">
      <c r="A1720" s="35">
        <f t="shared" si="104"/>
        <v>0</v>
      </c>
      <c r="B1720" s="8" t="s">
        <v>568</v>
      </c>
      <c r="F1720" s="8" t="str">
        <f t="shared" si="106"/>
        <v/>
      </c>
      <c r="G1720" s="8" t="s">
        <v>568</v>
      </c>
      <c r="H1720" s="8" t="str">
        <f t="shared" si="107"/>
        <v>""</v>
      </c>
      <c r="I1720" s="8" t="str">
        <f t="shared" si="105"/>
        <v/>
      </c>
      <c r="J1720" s="8" t="e">
        <f>IF(D1720&gt;Частотометр!B10,"высокочаст",IF(AND(Частотометр!C10&lt;D1720, D1720&lt;Частотометр!B10),"среднечаст","низкочаст"))</f>
        <v>#NUM!</v>
      </c>
      <c r="K1720" s="8" t="e">
        <f>IF(E1720&gt;Частотометр!C28,"высокая",IF(AND(Частотометр!D28&lt;E1720, E1720&lt;Частотометр!C28),"средняя","низкая"))</f>
        <v>#NUM!</v>
      </c>
    </row>
    <row r="1721" spans="1:11" x14ac:dyDescent="0.2">
      <c r="A1721" s="35">
        <f t="shared" si="104"/>
        <v>0</v>
      </c>
      <c r="B1721" s="8" t="s">
        <v>568</v>
      </c>
      <c r="F1721" s="8" t="str">
        <f t="shared" si="106"/>
        <v/>
      </c>
      <c r="G1721" s="8" t="s">
        <v>568</v>
      </c>
      <c r="H1721" s="8" t="str">
        <f t="shared" si="107"/>
        <v>""</v>
      </c>
      <c r="I1721" s="8" t="str">
        <f t="shared" si="105"/>
        <v/>
      </c>
      <c r="J1721" s="8" t="e">
        <f>IF(D1721&gt;Частотометр!B10,"высокочаст",IF(AND(Частотометр!C10&lt;D1721, D1721&lt;Частотометр!B10),"среднечаст","низкочаст"))</f>
        <v>#NUM!</v>
      </c>
      <c r="K1721" s="8" t="e">
        <f>IF(E1721&gt;Частотометр!C28,"высокая",IF(AND(Частотометр!D28&lt;E1721, E1721&lt;Частотометр!C28),"средняя","низкая"))</f>
        <v>#NUM!</v>
      </c>
    </row>
    <row r="1722" spans="1:11" x14ac:dyDescent="0.2">
      <c r="A1722" s="35">
        <f t="shared" si="104"/>
        <v>0</v>
      </c>
      <c r="B1722" s="8" t="s">
        <v>568</v>
      </c>
      <c r="F1722" s="8" t="str">
        <f t="shared" si="106"/>
        <v/>
      </c>
      <c r="G1722" s="8" t="s">
        <v>568</v>
      </c>
      <c r="H1722" s="8" t="str">
        <f t="shared" si="107"/>
        <v>""</v>
      </c>
      <c r="I1722" s="8" t="str">
        <f t="shared" si="105"/>
        <v/>
      </c>
      <c r="J1722" s="8" t="e">
        <f>IF(D1722&gt;Частотометр!B10,"высокочаст",IF(AND(Частотометр!C10&lt;D1722, D1722&lt;Частотометр!B10),"среднечаст","низкочаст"))</f>
        <v>#NUM!</v>
      </c>
      <c r="K1722" s="8" t="e">
        <f>IF(E1722&gt;Частотометр!C28,"высокая",IF(AND(Частотометр!D28&lt;E1722, E1722&lt;Частотометр!C28),"средняя","низкая"))</f>
        <v>#NUM!</v>
      </c>
    </row>
    <row r="1723" spans="1:11" x14ac:dyDescent="0.2">
      <c r="A1723" s="35">
        <f t="shared" si="104"/>
        <v>0</v>
      </c>
      <c r="B1723" s="8" t="s">
        <v>568</v>
      </c>
      <c r="F1723" s="8" t="str">
        <f t="shared" si="106"/>
        <v/>
      </c>
      <c r="G1723" s="8" t="s">
        <v>568</v>
      </c>
      <c r="H1723" s="8" t="str">
        <f t="shared" si="107"/>
        <v>""</v>
      </c>
      <c r="I1723" s="8" t="str">
        <f t="shared" si="105"/>
        <v/>
      </c>
      <c r="J1723" s="8" t="e">
        <f>IF(D1723&gt;Частотометр!B10,"высокочаст",IF(AND(Частотометр!C10&lt;D1723, D1723&lt;Частотометр!B10),"среднечаст","низкочаст"))</f>
        <v>#NUM!</v>
      </c>
      <c r="K1723" s="8" t="e">
        <f>IF(E1723&gt;Частотометр!C28,"высокая",IF(AND(Частотометр!D28&lt;E1723, E1723&lt;Частотометр!C28),"средняя","низкая"))</f>
        <v>#NUM!</v>
      </c>
    </row>
    <row r="1724" spans="1:11" x14ac:dyDescent="0.2">
      <c r="A1724" s="35">
        <f t="shared" si="104"/>
        <v>0</v>
      </c>
      <c r="B1724" s="8" t="s">
        <v>568</v>
      </c>
      <c r="F1724" s="8" t="str">
        <f t="shared" si="106"/>
        <v/>
      </c>
      <c r="G1724" s="8" t="s">
        <v>568</v>
      </c>
      <c r="H1724" s="8" t="str">
        <f t="shared" si="107"/>
        <v>""</v>
      </c>
      <c r="I1724" s="8" t="str">
        <f t="shared" si="105"/>
        <v/>
      </c>
      <c r="J1724" s="8" t="e">
        <f>IF(D1724&gt;Частотометр!B10,"высокочаст",IF(AND(Частотометр!C10&lt;D1724, D1724&lt;Частотометр!B10),"среднечаст","низкочаст"))</f>
        <v>#NUM!</v>
      </c>
      <c r="K1724" s="8" t="e">
        <f>IF(E1724&gt;Частотометр!C28,"высокая",IF(AND(Частотометр!D28&lt;E1724, E1724&lt;Частотометр!C28),"средняя","низкая"))</f>
        <v>#NUM!</v>
      </c>
    </row>
    <row r="1725" spans="1:11" x14ac:dyDescent="0.2">
      <c r="A1725" s="35">
        <f t="shared" si="104"/>
        <v>0</v>
      </c>
      <c r="B1725" s="8" t="s">
        <v>568</v>
      </c>
      <c r="F1725" s="8" t="str">
        <f t="shared" si="106"/>
        <v/>
      </c>
      <c r="G1725" s="8" t="s">
        <v>568</v>
      </c>
      <c r="H1725" s="8" t="str">
        <f t="shared" si="107"/>
        <v>""</v>
      </c>
      <c r="I1725" s="8" t="str">
        <f t="shared" si="105"/>
        <v/>
      </c>
      <c r="J1725" s="8" t="e">
        <f>IF(D1725&gt;Частотометр!B10,"высокочаст",IF(AND(Частотометр!C10&lt;D1725, D1725&lt;Частотометр!B10),"среднечаст","низкочаст"))</f>
        <v>#NUM!</v>
      </c>
      <c r="K1725" s="8" t="e">
        <f>IF(E1725&gt;Частотометр!C28,"высокая",IF(AND(Частотометр!D28&lt;E1725, E1725&lt;Частотометр!C28),"средняя","низкая"))</f>
        <v>#NUM!</v>
      </c>
    </row>
    <row r="1726" spans="1:11" x14ac:dyDescent="0.2">
      <c r="A1726" s="35">
        <f t="shared" si="104"/>
        <v>0</v>
      </c>
      <c r="B1726" s="8" t="s">
        <v>568</v>
      </c>
      <c r="F1726" s="8" t="str">
        <f t="shared" si="106"/>
        <v/>
      </c>
      <c r="G1726" s="8" t="s">
        <v>568</v>
      </c>
      <c r="H1726" s="8" t="str">
        <f t="shared" si="107"/>
        <v>""</v>
      </c>
      <c r="I1726" s="8" t="str">
        <f t="shared" si="105"/>
        <v/>
      </c>
      <c r="J1726" s="8" t="e">
        <f>IF(D1726&gt;Частотометр!B10,"высокочаст",IF(AND(Частотометр!C10&lt;D1726, D1726&lt;Частотометр!B10),"среднечаст","низкочаст"))</f>
        <v>#NUM!</v>
      </c>
      <c r="K1726" s="8" t="e">
        <f>IF(E1726&gt;Частотометр!C28,"высокая",IF(AND(Частотометр!D28&lt;E1726, E1726&lt;Частотометр!C28),"средняя","низкая"))</f>
        <v>#NUM!</v>
      </c>
    </row>
    <row r="1727" spans="1:11" x14ac:dyDescent="0.2">
      <c r="A1727" s="35">
        <f t="shared" si="104"/>
        <v>0</v>
      </c>
      <c r="B1727" s="8" t="s">
        <v>568</v>
      </c>
      <c r="F1727" s="8" t="str">
        <f t="shared" si="106"/>
        <v/>
      </c>
      <c r="G1727" s="8" t="s">
        <v>568</v>
      </c>
      <c r="H1727" s="8" t="str">
        <f t="shared" si="107"/>
        <v>""</v>
      </c>
      <c r="I1727" s="8" t="str">
        <f t="shared" si="105"/>
        <v/>
      </c>
      <c r="J1727" s="8" t="e">
        <f>IF(D1727&gt;Частотометр!B10,"высокочаст",IF(AND(Частотометр!C10&lt;D1727, D1727&lt;Частотометр!B10),"среднечаст","низкочаст"))</f>
        <v>#NUM!</v>
      </c>
      <c r="K1727" s="8" t="e">
        <f>IF(E1727&gt;Частотометр!C28,"высокая",IF(AND(Частотометр!D28&lt;E1727, E1727&lt;Частотометр!C28),"средняя","низкая"))</f>
        <v>#NUM!</v>
      </c>
    </row>
    <row r="1728" spans="1:11" x14ac:dyDescent="0.2">
      <c r="A1728" s="35">
        <f t="shared" si="104"/>
        <v>0</v>
      </c>
      <c r="B1728" s="8" t="s">
        <v>568</v>
      </c>
      <c r="F1728" s="8" t="str">
        <f t="shared" si="106"/>
        <v/>
      </c>
      <c r="G1728" s="8" t="s">
        <v>568</v>
      </c>
      <c r="H1728" s="8" t="str">
        <f t="shared" si="107"/>
        <v>""</v>
      </c>
      <c r="I1728" s="8" t="str">
        <f t="shared" si="105"/>
        <v/>
      </c>
      <c r="J1728" s="8" t="e">
        <f>IF(D1728&gt;Частотометр!B10,"высокочаст",IF(AND(Частотометр!C10&lt;D1728, D1728&lt;Частотометр!B10),"среднечаст","низкочаст"))</f>
        <v>#NUM!</v>
      </c>
      <c r="K1728" s="8" t="e">
        <f>IF(E1728&gt;Частотометр!C28,"высокая",IF(AND(Частотометр!D28&lt;E1728, E1728&lt;Частотометр!C28),"средняя","низкая"))</f>
        <v>#NUM!</v>
      </c>
    </row>
    <row r="1729" spans="1:11" x14ac:dyDescent="0.2">
      <c r="A1729" s="35">
        <f t="shared" si="104"/>
        <v>0</v>
      </c>
      <c r="B1729" s="8" t="s">
        <v>568</v>
      </c>
      <c r="F1729" s="8" t="str">
        <f t="shared" si="106"/>
        <v/>
      </c>
      <c r="G1729" s="8" t="s">
        <v>568</v>
      </c>
      <c r="H1729" s="8" t="str">
        <f t="shared" si="107"/>
        <v>""</v>
      </c>
      <c r="I1729" s="8" t="str">
        <f t="shared" si="105"/>
        <v/>
      </c>
      <c r="J1729" s="8" t="e">
        <f>IF(D1729&gt;Частотометр!B10,"высокочаст",IF(AND(Частотометр!C10&lt;D1729, D1729&lt;Частотометр!B10),"среднечаст","низкочаст"))</f>
        <v>#NUM!</v>
      </c>
      <c r="K1729" s="8" t="e">
        <f>IF(E1729&gt;Частотометр!C28,"высокая",IF(AND(Частотометр!D28&lt;E1729, E1729&lt;Частотометр!C28),"средняя","низкая"))</f>
        <v>#NUM!</v>
      </c>
    </row>
    <row r="1730" spans="1:11" x14ac:dyDescent="0.2">
      <c r="A1730" s="35">
        <f t="shared" ref="A1730:A1793" si="108">IF(ISBLANK(C1730),0,LEN(TRIM(C1730))-LEN(SUBSTITUTE(C1730," ",""))+1)</f>
        <v>0</v>
      </c>
      <c r="B1730" s="8" t="s">
        <v>568</v>
      </c>
      <c r="F1730" s="8" t="str">
        <f t="shared" si="106"/>
        <v/>
      </c>
      <c r="G1730" s="8" t="s">
        <v>568</v>
      </c>
      <c r="H1730" s="8" t="str">
        <f t="shared" si="107"/>
        <v>""</v>
      </c>
      <c r="I1730" s="8" t="str">
        <f t="shared" ref="I1730:I1793" si="109">SUBSTITUTE(C1730, LEFT(C1730,1),PROPER(LEFT(C1730,1)),1)</f>
        <v/>
      </c>
      <c r="J1730" s="8" t="e">
        <f>IF(D1730&gt;Частотометр!B10,"высокочаст",IF(AND(Частотометр!C10&lt;D1730, D1730&lt;Частотометр!B10),"среднечаст","низкочаст"))</f>
        <v>#NUM!</v>
      </c>
      <c r="K1730" s="8" t="e">
        <f>IF(E1730&gt;Частотометр!C28,"высокая",IF(AND(Частотометр!D28&lt;E1730, E1730&lt;Частотометр!C28),"средняя","низкая"))</f>
        <v>#NUM!</v>
      </c>
    </row>
    <row r="1731" spans="1:11" x14ac:dyDescent="0.2">
      <c r="A1731" s="35">
        <f t="shared" si="108"/>
        <v>0</v>
      </c>
      <c r="B1731" s="8" t="s">
        <v>568</v>
      </c>
      <c r="F1731" s="8" t="str">
        <f t="shared" ref="F1731:F1794" si="110">TRIM(C1731)</f>
        <v/>
      </c>
      <c r="G1731" s="8" t="s">
        <v>568</v>
      </c>
      <c r="H1731" s="8" t="str">
        <f t="shared" ref="H1731:H1794" si="111">CONCATENATE(B1731,F1731,G1731)</f>
        <v>""</v>
      </c>
      <c r="I1731" s="8" t="str">
        <f t="shared" si="109"/>
        <v/>
      </c>
      <c r="J1731" s="8" t="e">
        <f>IF(D1731&gt;Частотометр!B10,"высокочаст",IF(AND(Частотометр!C10&lt;D1731, D1731&lt;Частотометр!B10),"среднечаст","низкочаст"))</f>
        <v>#NUM!</v>
      </c>
      <c r="K1731" s="8" t="e">
        <f>IF(E1731&gt;Частотометр!C28,"высокая",IF(AND(Частотометр!D28&lt;E1731, E1731&lt;Частотометр!C28),"средняя","низкая"))</f>
        <v>#NUM!</v>
      </c>
    </row>
    <row r="1732" spans="1:11" x14ac:dyDescent="0.2">
      <c r="A1732" s="35">
        <f t="shared" si="108"/>
        <v>0</v>
      </c>
      <c r="B1732" s="8" t="s">
        <v>568</v>
      </c>
      <c r="F1732" s="8" t="str">
        <f t="shared" si="110"/>
        <v/>
      </c>
      <c r="G1732" s="8" t="s">
        <v>568</v>
      </c>
      <c r="H1732" s="8" t="str">
        <f t="shared" si="111"/>
        <v>""</v>
      </c>
      <c r="I1732" s="8" t="str">
        <f t="shared" si="109"/>
        <v/>
      </c>
      <c r="J1732" s="8" t="e">
        <f>IF(D1732&gt;Частотометр!B10,"высокочаст",IF(AND(Частотометр!C10&lt;D1732, D1732&lt;Частотометр!B10),"среднечаст","низкочаст"))</f>
        <v>#NUM!</v>
      </c>
      <c r="K1732" s="8" t="e">
        <f>IF(E1732&gt;Частотометр!C28,"высокая",IF(AND(Частотометр!D28&lt;E1732, E1732&lt;Частотометр!C28),"средняя","низкая"))</f>
        <v>#NUM!</v>
      </c>
    </row>
    <row r="1733" spans="1:11" x14ac:dyDescent="0.2">
      <c r="A1733" s="35">
        <f t="shared" si="108"/>
        <v>0</v>
      </c>
      <c r="B1733" s="8" t="s">
        <v>568</v>
      </c>
      <c r="F1733" s="8" t="str">
        <f t="shared" si="110"/>
        <v/>
      </c>
      <c r="G1733" s="8" t="s">
        <v>568</v>
      </c>
      <c r="H1733" s="8" t="str">
        <f t="shared" si="111"/>
        <v>""</v>
      </c>
      <c r="I1733" s="8" t="str">
        <f t="shared" si="109"/>
        <v/>
      </c>
      <c r="J1733" s="8" t="e">
        <f>IF(D1733&gt;Частотометр!B10,"высокочаст",IF(AND(Частотометр!C10&lt;D1733, D1733&lt;Частотометр!B10),"среднечаст","низкочаст"))</f>
        <v>#NUM!</v>
      </c>
      <c r="K1733" s="8" t="e">
        <f>IF(E1733&gt;Частотометр!C28,"высокая",IF(AND(Частотометр!D28&lt;E1733, E1733&lt;Частотометр!C28),"средняя","низкая"))</f>
        <v>#NUM!</v>
      </c>
    </row>
    <row r="1734" spans="1:11" x14ac:dyDescent="0.2">
      <c r="A1734" s="35">
        <f t="shared" si="108"/>
        <v>0</v>
      </c>
      <c r="B1734" s="8" t="s">
        <v>568</v>
      </c>
      <c r="F1734" s="8" t="str">
        <f t="shared" si="110"/>
        <v/>
      </c>
      <c r="G1734" s="8" t="s">
        <v>568</v>
      </c>
      <c r="H1734" s="8" t="str">
        <f t="shared" si="111"/>
        <v>""</v>
      </c>
      <c r="I1734" s="8" t="str">
        <f t="shared" si="109"/>
        <v/>
      </c>
      <c r="J1734" s="8" t="e">
        <f>IF(D1734&gt;Частотометр!B10,"высокочаст",IF(AND(Частотометр!C10&lt;D1734, D1734&lt;Частотометр!B10),"среднечаст","низкочаст"))</f>
        <v>#NUM!</v>
      </c>
      <c r="K1734" s="8" t="e">
        <f>IF(E1734&gt;Частотометр!C28,"высокая",IF(AND(Частотометр!D28&lt;E1734, E1734&lt;Частотометр!C28),"средняя","низкая"))</f>
        <v>#NUM!</v>
      </c>
    </row>
    <row r="1735" spans="1:11" x14ac:dyDescent="0.2">
      <c r="A1735" s="35">
        <f t="shared" si="108"/>
        <v>0</v>
      </c>
      <c r="B1735" s="8" t="s">
        <v>568</v>
      </c>
      <c r="F1735" s="8" t="str">
        <f t="shared" si="110"/>
        <v/>
      </c>
      <c r="G1735" s="8" t="s">
        <v>568</v>
      </c>
      <c r="H1735" s="8" t="str">
        <f t="shared" si="111"/>
        <v>""</v>
      </c>
      <c r="I1735" s="8" t="str">
        <f t="shared" si="109"/>
        <v/>
      </c>
      <c r="J1735" s="8" t="e">
        <f>IF(D1735&gt;Частотометр!B10,"высокочаст",IF(AND(Частотометр!C10&lt;D1735, D1735&lt;Частотометр!B10),"среднечаст","низкочаст"))</f>
        <v>#NUM!</v>
      </c>
      <c r="K1735" s="8" t="e">
        <f>IF(E1735&gt;Частотометр!C28,"высокая",IF(AND(Частотометр!D28&lt;E1735, E1735&lt;Частотометр!C28),"средняя","низкая"))</f>
        <v>#NUM!</v>
      </c>
    </row>
    <row r="1736" spans="1:11" x14ac:dyDescent="0.2">
      <c r="A1736" s="35">
        <f t="shared" si="108"/>
        <v>0</v>
      </c>
      <c r="B1736" s="8" t="s">
        <v>568</v>
      </c>
      <c r="F1736" s="8" t="str">
        <f t="shared" si="110"/>
        <v/>
      </c>
      <c r="G1736" s="8" t="s">
        <v>568</v>
      </c>
      <c r="H1736" s="8" t="str">
        <f t="shared" si="111"/>
        <v>""</v>
      </c>
      <c r="I1736" s="8" t="str">
        <f t="shared" si="109"/>
        <v/>
      </c>
      <c r="J1736" s="8" t="e">
        <f>IF(D1736&gt;Частотометр!B10,"высокочаст",IF(AND(Частотометр!C10&lt;D1736, D1736&lt;Частотометр!B10),"среднечаст","низкочаст"))</f>
        <v>#NUM!</v>
      </c>
      <c r="K1736" s="8" t="e">
        <f>IF(E1736&gt;Частотометр!C28,"высокая",IF(AND(Частотометр!D28&lt;E1736, E1736&lt;Частотометр!C28),"средняя","низкая"))</f>
        <v>#NUM!</v>
      </c>
    </row>
    <row r="1737" spans="1:11" x14ac:dyDescent="0.2">
      <c r="A1737" s="35">
        <f t="shared" si="108"/>
        <v>0</v>
      </c>
      <c r="B1737" s="8" t="s">
        <v>568</v>
      </c>
      <c r="F1737" s="8" t="str">
        <f t="shared" si="110"/>
        <v/>
      </c>
      <c r="G1737" s="8" t="s">
        <v>568</v>
      </c>
      <c r="H1737" s="8" t="str">
        <f t="shared" si="111"/>
        <v>""</v>
      </c>
      <c r="I1737" s="8" t="str">
        <f t="shared" si="109"/>
        <v/>
      </c>
      <c r="J1737" s="8" t="e">
        <f>IF(D1737&gt;Частотометр!B10,"высокочаст",IF(AND(Частотометр!C10&lt;D1737, D1737&lt;Частотометр!B10),"среднечаст","низкочаст"))</f>
        <v>#NUM!</v>
      </c>
      <c r="K1737" s="8" t="e">
        <f>IF(E1737&gt;Частотометр!C28,"высокая",IF(AND(Частотометр!D28&lt;E1737, E1737&lt;Частотометр!C28),"средняя","низкая"))</f>
        <v>#NUM!</v>
      </c>
    </row>
    <row r="1738" spans="1:11" x14ac:dyDescent="0.2">
      <c r="A1738" s="35">
        <f t="shared" si="108"/>
        <v>0</v>
      </c>
      <c r="B1738" s="8" t="s">
        <v>568</v>
      </c>
      <c r="F1738" s="8" t="str">
        <f t="shared" si="110"/>
        <v/>
      </c>
      <c r="G1738" s="8" t="s">
        <v>568</v>
      </c>
      <c r="H1738" s="8" t="str">
        <f t="shared" si="111"/>
        <v>""</v>
      </c>
      <c r="I1738" s="8" t="str">
        <f t="shared" si="109"/>
        <v/>
      </c>
      <c r="J1738" s="8" t="e">
        <f>IF(D1738&gt;Частотометр!B10,"высокочаст",IF(AND(Частотометр!C10&lt;D1738, D1738&lt;Частотометр!B10),"среднечаст","низкочаст"))</f>
        <v>#NUM!</v>
      </c>
      <c r="K1738" s="8" t="e">
        <f>IF(E1738&gt;Частотометр!C28,"высокая",IF(AND(Частотометр!D28&lt;E1738, E1738&lt;Частотометр!C28),"средняя","низкая"))</f>
        <v>#NUM!</v>
      </c>
    </row>
    <row r="1739" spans="1:11" x14ac:dyDescent="0.2">
      <c r="A1739" s="35">
        <f t="shared" si="108"/>
        <v>0</v>
      </c>
      <c r="B1739" s="8" t="s">
        <v>568</v>
      </c>
      <c r="F1739" s="8" t="str">
        <f t="shared" si="110"/>
        <v/>
      </c>
      <c r="G1739" s="8" t="s">
        <v>568</v>
      </c>
      <c r="H1739" s="8" t="str">
        <f t="shared" si="111"/>
        <v>""</v>
      </c>
      <c r="I1739" s="8" t="str">
        <f t="shared" si="109"/>
        <v/>
      </c>
      <c r="J1739" s="8" t="e">
        <f>IF(D1739&gt;Частотометр!B10,"высокочаст",IF(AND(Частотометр!C10&lt;D1739, D1739&lt;Частотометр!B10),"среднечаст","низкочаст"))</f>
        <v>#NUM!</v>
      </c>
      <c r="K1739" s="8" t="e">
        <f>IF(E1739&gt;Частотометр!C28,"высокая",IF(AND(Частотометр!D28&lt;E1739, E1739&lt;Частотометр!C28),"средняя","низкая"))</f>
        <v>#NUM!</v>
      </c>
    </row>
    <row r="1740" spans="1:11" x14ac:dyDescent="0.2">
      <c r="A1740" s="35">
        <f t="shared" si="108"/>
        <v>0</v>
      </c>
      <c r="B1740" s="8" t="s">
        <v>568</v>
      </c>
      <c r="F1740" s="8" t="str">
        <f t="shared" si="110"/>
        <v/>
      </c>
      <c r="G1740" s="8" t="s">
        <v>568</v>
      </c>
      <c r="H1740" s="8" t="str">
        <f t="shared" si="111"/>
        <v>""</v>
      </c>
      <c r="I1740" s="8" t="str">
        <f t="shared" si="109"/>
        <v/>
      </c>
      <c r="J1740" s="8" t="e">
        <f>IF(D1740&gt;Частотометр!B10,"высокочаст",IF(AND(Частотометр!C10&lt;D1740, D1740&lt;Частотометр!B10),"среднечаст","низкочаст"))</f>
        <v>#NUM!</v>
      </c>
      <c r="K1740" s="8" t="e">
        <f>IF(E1740&gt;Частотометр!C28,"высокая",IF(AND(Частотометр!D28&lt;E1740, E1740&lt;Частотометр!C28),"средняя","низкая"))</f>
        <v>#NUM!</v>
      </c>
    </row>
    <row r="1741" spans="1:11" x14ac:dyDescent="0.2">
      <c r="A1741" s="35">
        <f t="shared" si="108"/>
        <v>0</v>
      </c>
      <c r="B1741" s="8" t="s">
        <v>568</v>
      </c>
      <c r="F1741" s="8" t="str">
        <f t="shared" si="110"/>
        <v/>
      </c>
      <c r="G1741" s="8" t="s">
        <v>568</v>
      </c>
      <c r="H1741" s="8" t="str">
        <f t="shared" si="111"/>
        <v>""</v>
      </c>
      <c r="I1741" s="8" t="str">
        <f t="shared" si="109"/>
        <v/>
      </c>
      <c r="J1741" s="8" t="e">
        <f>IF(D1741&gt;Частотометр!B10,"высокочаст",IF(AND(Частотометр!C10&lt;D1741, D1741&lt;Частотометр!B10),"среднечаст","низкочаст"))</f>
        <v>#NUM!</v>
      </c>
      <c r="K1741" s="8" t="e">
        <f>IF(E1741&gt;Частотометр!C28,"высокая",IF(AND(Частотометр!D28&lt;E1741, E1741&lt;Частотометр!C28),"средняя","низкая"))</f>
        <v>#NUM!</v>
      </c>
    </row>
    <row r="1742" spans="1:11" x14ac:dyDescent="0.2">
      <c r="A1742" s="35">
        <f t="shared" si="108"/>
        <v>0</v>
      </c>
      <c r="B1742" s="8" t="s">
        <v>568</v>
      </c>
      <c r="F1742" s="8" t="str">
        <f t="shared" si="110"/>
        <v/>
      </c>
      <c r="G1742" s="8" t="s">
        <v>568</v>
      </c>
      <c r="H1742" s="8" t="str">
        <f t="shared" si="111"/>
        <v>""</v>
      </c>
      <c r="I1742" s="8" t="str">
        <f t="shared" si="109"/>
        <v/>
      </c>
      <c r="J1742" s="8" t="e">
        <f>IF(D1742&gt;Частотометр!B10,"высокочаст",IF(AND(Частотометр!C10&lt;D1742, D1742&lt;Частотометр!B10),"среднечаст","низкочаст"))</f>
        <v>#NUM!</v>
      </c>
      <c r="K1742" s="8" t="e">
        <f>IF(E1742&gt;Частотометр!C28,"высокая",IF(AND(Частотометр!D28&lt;E1742, E1742&lt;Частотометр!C28),"средняя","низкая"))</f>
        <v>#NUM!</v>
      </c>
    </row>
    <row r="1743" spans="1:11" x14ac:dyDescent="0.2">
      <c r="A1743" s="35">
        <f t="shared" si="108"/>
        <v>0</v>
      </c>
      <c r="B1743" s="8" t="s">
        <v>568</v>
      </c>
      <c r="F1743" s="8" t="str">
        <f t="shared" si="110"/>
        <v/>
      </c>
      <c r="G1743" s="8" t="s">
        <v>568</v>
      </c>
      <c r="H1743" s="8" t="str">
        <f t="shared" si="111"/>
        <v>""</v>
      </c>
      <c r="I1743" s="8" t="str">
        <f t="shared" si="109"/>
        <v/>
      </c>
      <c r="J1743" s="8" t="e">
        <f>IF(D1743&gt;Частотометр!B10,"высокочаст",IF(AND(Частотометр!C10&lt;D1743, D1743&lt;Частотометр!B10),"среднечаст","низкочаст"))</f>
        <v>#NUM!</v>
      </c>
      <c r="K1743" s="8" t="e">
        <f>IF(E1743&gt;Частотометр!C28,"высокая",IF(AND(Частотометр!D28&lt;E1743, E1743&lt;Частотометр!C28),"средняя","низкая"))</f>
        <v>#NUM!</v>
      </c>
    </row>
    <row r="1744" spans="1:11" x14ac:dyDescent="0.2">
      <c r="A1744" s="35">
        <f t="shared" si="108"/>
        <v>0</v>
      </c>
      <c r="B1744" s="8" t="s">
        <v>568</v>
      </c>
      <c r="F1744" s="8" t="str">
        <f t="shared" si="110"/>
        <v/>
      </c>
      <c r="G1744" s="8" t="s">
        <v>568</v>
      </c>
      <c r="H1744" s="8" t="str">
        <f t="shared" si="111"/>
        <v>""</v>
      </c>
      <c r="I1744" s="8" t="str">
        <f t="shared" si="109"/>
        <v/>
      </c>
      <c r="J1744" s="8" t="e">
        <f>IF(D1744&gt;Частотометр!B10,"высокочаст",IF(AND(Частотометр!C10&lt;D1744, D1744&lt;Частотометр!B10),"среднечаст","низкочаст"))</f>
        <v>#NUM!</v>
      </c>
      <c r="K1744" s="8" t="e">
        <f>IF(E1744&gt;Частотометр!C28,"высокая",IF(AND(Частотометр!D28&lt;E1744, E1744&lt;Частотометр!C28),"средняя","низкая"))</f>
        <v>#NUM!</v>
      </c>
    </row>
    <row r="1745" spans="1:11" x14ac:dyDescent="0.2">
      <c r="A1745" s="35">
        <f t="shared" si="108"/>
        <v>0</v>
      </c>
      <c r="B1745" s="8" t="s">
        <v>568</v>
      </c>
      <c r="F1745" s="8" t="str">
        <f t="shared" si="110"/>
        <v/>
      </c>
      <c r="G1745" s="8" t="s">
        <v>568</v>
      </c>
      <c r="H1745" s="8" t="str">
        <f t="shared" si="111"/>
        <v>""</v>
      </c>
      <c r="I1745" s="8" t="str">
        <f t="shared" si="109"/>
        <v/>
      </c>
      <c r="J1745" s="8" t="e">
        <f>IF(D1745&gt;Частотометр!B10,"высокочаст",IF(AND(Частотометр!C10&lt;D1745, D1745&lt;Частотометр!B10),"среднечаст","низкочаст"))</f>
        <v>#NUM!</v>
      </c>
      <c r="K1745" s="8" t="e">
        <f>IF(E1745&gt;Частотометр!C28,"высокая",IF(AND(Частотометр!D28&lt;E1745, E1745&lt;Частотометр!C28),"средняя","низкая"))</f>
        <v>#NUM!</v>
      </c>
    </row>
    <row r="1746" spans="1:11" x14ac:dyDescent="0.2">
      <c r="A1746" s="35">
        <f t="shared" si="108"/>
        <v>0</v>
      </c>
      <c r="B1746" s="8" t="s">
        <v>568</v>
      </c>
      <c r="F1746" s="8" t="str">
        <f t="shared" si="110"/>
        <v/>
      </c>
      <c r="G1746" s="8" t="s">
        <v>568</v>
      </c>
      <c r="H1746" s="8" t="str">
        <f t="shared" si="111"/>
        <v>""</v>
      </c>
      <c r="I1746" s="8" t="str">
        <f t="shared" si="109"/>
        <v/>
      </c>
      <c r="J1746" s="8" t="e">
        <f>IF(D1746&gt;Частотометр!B10,"высокочаст",IF(AND(Частотометр!C10&lt;D1746, D1746&lt;Частотометр!B10),"среднечаст","низкочаст"))</f>
        <v>#NUM!</v>
      </c>
      <c r="K1746" s="8" t="e">
        <f>IF(E1746&gt;Частотометр!C28,"высокая",IF(AND(Частотометр!D28&lt;E1746, E1746&lt;Частотометр!C28),"средняя","низкая"))</f>
        <v>#NUM!</v>
      </c>
    </row>
    <row r="1747" spans="1:11" x14ac:dyDescent="0.2">
      <c r="A1747" s="35">
        <f t="shared" si="108"/>
        <v>0</v>
      </c>
      <c r="B1747" s="8" t="s">
        <v>568</v>
      </c>
      <c r="F1747" s="8" t="str">
        <f t="shared" si="110"/>
        <v/>
      </c>
      <c r="G1747" s="8" t="s">
        <v>568</v>
      </c>
      <c r="H1747" s="8" t="str">
        <f t="shared" si="111"/>
        <v>""</v>
      </c>
      <c r="I1747" s="8" t="str">
        <f t="shared" si="109"/>
        <v/>
      </c>
      <c r="J1747" s="8" t="e">
        <f>IF(D1747&gt;Частотометр!B10,"высокочаст",IF(AND(Частотометр!C10&lt;D1747, D1747&lt;Частотометр!B10),"среднечаст","низкочаст"))</f>
        <v>#NUM!</v>
      </c>
      <c r="K1747" s="8" t="e">
        <f>IF(E1747&gt;Частотометр!C28,"высокая",IF(AND(Частотометр!D28&lt;E1747, E1747&lt;Частотометр!C28),"средняя","низкая"))</f>
        <v>#NUM!</v>
      </c>
    </row>
    <row r="1748" spans="1:11" x14ac:dyDescent="0.2">
      <c r="A1748" s="35">
        <f t="shared" si="108"/>
        <v>0</v>
      </c>
      <c r="B1748" s="8" t="s">
        <v>568</v>
      </c>
      <c r="F1748" s="8" t="str">
        <f t="shared" si="110"/>
        <v/>
      </c>
      <c r="G1748" s="8" t="s">
        <v>568</v>
      </c>
      <c r="H1748" s="8" t="str">
        <f t="shared" si="111"/>
        <v>""</v>
      </c>
      <c r="I1748" s="8" t="str">
        <f t="shared" si="109"/>
        <v/>
      </c>
      <c r="J1748" s="8" t="e">
        <f>IF(D1748&gt;Частотометр!B10,"высокочаст",IF(AND(Частотометр!C10&lt;D1748, D1748&lt;Частотометр!B10),"среднечаст","низкочаст"))</f>
        <v>#NUM!</v>
      </c>
      <c r="K1748" s="8" t="e">
        <f>IF(E1748&gt;Частотометр!C28,"высокая",IF(AND(Частотометр!D28&lt;E1748, E1748&lt;Частотометр!C28),"средняя","низкая"))</f>
        <v>#NUM!</v>
      </c>
    </row>
    <row r="1749" spans="1:11" x14ac:dyDescent="0.2">
      <c r="A1749" s="35">
        <f t="shared" si="108"/>
        <v>0</v>
      </c>
      <c r="B1749" s="8" t="s">
        <v>568</v>
      </c>
      <c r="F1749" s="8" t="str">
        <f t="shared" si="110"/>
        <v/>
      </c>
      <c r="G1749" s="8" t="s">
        <v>568</v>
      </c>
      <c r="H1749" s="8" t="str">
        <f t="shared" si="111"/>
        <v>""</v>
      </c>
      <c r="I1749" s="8" t="str">
        <f t="shared" si="109"/>
        <v/>
      </c>
      <c r="J1749" s="8" t="e">
        <f>IF(D1749&gt;Частотометр!B10,"высокочаст",IF(AND(Частотометр!C10&lt;D1749, D1749&lt;Частотометр!B10),"среднечаст","низкочаст"))</f>
        <v>#NUM!</v>
      </c>
      <c r="K1749" s="8" t="e">
        <f>IF(E1749&gt;Частотометр!C28,"высокая",IF(AND(Частотометр!D28&lt;E1749, E1749&lt;Частотометр!C28),"средняя","низкая"))</f>
        <v>#NUM!</v>
      </c>
    </row>
    <row r="1750" spans="1:11" x14ac:dyDescent="0.2">
      <c r="A1750" s="35">
        <f t="shared" si="108"/>
        <v>0</v>
      </c>
      <c r="B1750" s="8" t="s">
        <v>568</v>
      </c>
      <c r="F1750" s="8" t="str">
        <f t="shared" si="110"/>
        <v/>
      </c>
      <c r="G1750" s="8" t="s">
        <v>568</v>
      </c>
      <c r="H1750" s="8" t="str">
        <f t="shared" si="111"/>
        <v>""</v>
      </c>
      <c r="I1750" s="8" t="str">
        <f t="shared" si="109"/>
        <v/>
      </c>
      <c r="J1750" s="8" t="e">
        <f>IF(D1750&gt;Частотометр!B10,"высокочаст",IF(AND(Частотометр!C10&lt;D1750, D1750&lt;Частотометр!B10),"среднечаст","низкочаст"))</f>
        <v>#NUM!</v>
      </c>
      <c r="K1750" s="8" t="e">
        <f>IF(E1750&gt;Частотометр!C28,"высокая",IF(AND(Частотометр!D28&lt;E1750, E1750&lt;Частотометр!C28),"средняя","низкая"))</f>
        <v>#NUM!</v>
      </c>
    </row>
    <row r="1751" spans="1:11" x14ac:dyDescent="0.2">
      <c r="A1751" s="35">
        <f t="shared" si="108"/>
        <v>0</v>
      </c>
      <c r="B1751" s="8" t="s">
        <v>568</v>
      </c>
      <c r="F1751" s="8" t="str">
        <f t="shared" si="110"/>
        <v/>
      </c>
      <c r="G1751" s="8" t="s">
        <v>568</v>
      </c>
      <c r="H1751" s="8" t="str">
        <f t="shared" si="111"/>
        <v>""</v>
      </c>
      <c r="I1751" s="8" t="str">
        <f t="shared" si="109"/>
        <v/>
      </c>
      <c r="J1751" s="8" t="e">
        <f>IF(D1751&gt;Частотометр!B10,"высокочаст",IF(AND(Частотометр!C10&lt;D1751, D1751&lt;Частотометр!B10),"среднечаст","низкочаст"))</f>
        <v>#NUM!</v>
      </c>
      <c r="K1751" s="8" t="e">
        <f>IF(E1751&gt;Частотометр!C28,"высокая",IF(AND(Частотометр!D28&lt;E1751, E1751&lt;Частотометр!C28),"средняя","низкая"))</f>
        <v>#NUM!</v>
      </c>
    </row>
    <row r="1752" spans="1:11" x14ac:dyDescent="0.2">
      <c r="A1752" s="35">
        <f t="shared" si="108"/>
        <v>0</v>
      </c>
      <c r="B1752" s="8" t="s">
        <v>568</v>
      </c>
      <c r="F1752" s="8" t="str">
        <f t="shared" si="110"/>
        <v/>
      </c>
      <c r="G1752" s="8" t="s">
        <v>568</v>
      </c>
      <c r="H1752" s="8" t="str">
        <f t="shared" si="111"/>
        <v>""</v>
      </c>
      <c r="I1752" s="8" t="str">
        <f t="shared" si="109"/>
        <v/>
      </c>
      <c r="J1752" s="8" t="e">
        <f>IF(D1752&gt;Частотометр!B10,"высокочаст",IF(AND(Частотометр!C10&lt;D1752, D1752&lt;Частотометр!B10),"среднечаст","низкочаст"))</f>
        <v>#NUM!</v>
      </c>
      <c r="K1752" s="8" t="e">
        <f>IF(E1752&gt;Частотометр!C28,"высокая",IF(AND(Частотометр!D28&lt;E1752, E1752&lt;Частотометр!C28),"средняя","низкая"))</f>
        <v>#NUM!</v>
      </c>
    </row>
    <row r="1753" spans="1:11" x14ac:dyDescent="0.2">
      <c r="A1753" s="35">
        <f t="shared" si="108"/>
        <v>0</v>
      </c>
      <c r="B1753" s="8" t="s">
        <v>568</v>
      </c>
      <c r="F1753" s="8" t="str">
        <f t="shared" si="110"/>
        <v/>
      </c>
      <c r="G1753" s="8" t="s">
        <v>568</v>
      </c>
      <c r="H1753" s="8" t="str">
        <f t="shared" si="111"/>
        <v>""</v>
      </c>
      <c r="I1753" s="8" t="str">
        <f t="shared" si="109"/>
        <v/>
      </c>
      <c r="J1753" s="8" t="e">
        <f>IF(D1753&gt;Частотометр!B10,"высокочаст",IF(AND(Частотометр!C10&lt;D1753, D1753&lt;Частотометр!B10),"среднечаст","низкочаст"))</f>
        <v>#NUM!</v>
      </c>
      <c r="K1753" s="8" t="e">
        <f>IF(E1753&gt;Частотометр!C28,"высокая",IF(AND(Частотометр!D28&lt;E1753, E1753&lt;Частотометр!C28),"средняя","низкая"))</f>
        <v>#NUM!</v>
      </c>
    </row>
    <row r="1754" spans="1:11" x14ac:dyDescent="0.2">
      <c r="A1754" s="35">
        <f t="shared" si="108"/>
        <v>0</v>
      </c>
      <c r="B1754" s="8" t="s">
        <v>568</v>
      </c>
      <c r="F1754" s="8" t="str">
        <f t="shared" si="110"/>
        <v/>
      </c>
      <c r="G1754" s="8" t="s">
        <v>568</v>
      </c>
      <c r="H1754" s="8" t="str">
        <f t="shared" si="111"/>
        <v>""</v>
      </c>
      <c r="I1754" s="8" t="str">
        <f t="shared" si="109"/>
        <v/>
      </c>
      <c r="J1754" s="8" t="e">
        <f>IF(D1754&gt;Частотометр!B10,"высокочаст",IF(AND(Частотометр!C10&lt;D1754, D1754&lt;Частотометр!B10),"среднечаст","низкочаст"))</f>
        <v>#NUM!</v>
      </c>
      <c r="K1754" s="8" t="e">
        <f>IF(E1754&gt;Частотометр!C28,"высокая",IF(AND(Частотометр!D28&lt;E1754, E1754&lt;Частотометр!C28),"средняя","низкая"))</f>
        <v>#NUM!</v>
      </c>
    </row>
    <row r="1755" spans="1:11" x14ac:dyDescent="0.2">
      <c r="A1755" s="35">
        <f t="shared" si="108"/>
        <v>0</v>
      </c>
      <c r="B1755" s="8" t="s">
        <v>568</v>
      </c>
      <c r="F1755" s="8" t="str">
        <f t="shared" si="110"/>
        <v/>
      </c>
      <c r="G1755" s="8" t="s">
        <v>568</v>
      </c>
      <c r="H1755" s="8" t="str">
        <f t="shared" si="111"/>
        <v>""</v>
      </c>
      <c r="I1755" s="8" t="str">
        <f t="shared" si="109"/>
        <v/>
      </c>
      <c r="J1755" s="8" t="e">
        <f>IF(D1755&gt;Частотометр!B10,"высокочаст",IF(AND(Частотометр!C10&lt;D1755, D1755&lt;Частотометр!B10),"среднечаст","низкочаст"))</f>
        <v>#NUM!</v>
      </c>
      <c r="K1755" s="8" t="e">
        <f>IF(E1755&gt;Частотометр!C28,"высокая",IF(AND(Частотометр!D28&lt;E1755, E1755&lt;Частотометр!C28),"средняя","низкая"))</f>
        <v>#NUM!</v>
      </c>
    </row>
    <row r="1756" spans="1:11" x14ac:dyDescent="0.2">
      <c r="A1756" s="35">
        <f t="shared" si="108"/>
        <v>0</v>
      </c>
      <c r="B1756" s="8" t="s">
        <v>568</v>
      </c>
      <c r="F1756" s="8" t="str">
        <f t="shared" si="110"/>
        <v/>
      </c>
      <c r="G1756" s="8" t="s">
        <v>568</v>
      </c>
      <c r="H1756" s="8" t="str">
        <f t="shared" si="111"/>
        <v>""</v>
      </c>
      <c r="I1756" s="8" t="str">
        <f t="shared" si="109"/>
        <v/>
      </c>
      <c r="J1756" s="8" t="e">
        <f>IF(D1756&gt;Частотометр!B10,"высокочаст",IF(AND(Частотометр!C10&lt;D1756, D1756&lt;Частотометр!B10),"среднечаст","низкочаст"))</f>
        <v>#NUM!</v>
      </c>
      <c r="K1756" s="8" t="e">
        <f>IF(E1756&gt;Частотометр!C28,"высокая",IF(AND(Частотометр!D28&lt;E1756, E1756&lt;Частотометр!C28),"средняя","низкая"))</f>
        <v>#NUM!</v>
      </c>
    </row>
    <row r="1757" spans="1:11" x14ac:dyDescent="0.2">
      <c r="A1757" s="35">
        <f t="shared" si="108"/>
        <v>0</v>
      </c>
      <c r="B1757" s="8" t="s">
        <v>568</v>
      </c>
      <c r="F1757" s="8" t="str">
        <f t="shared" si="110"/>
        <v/>
      </c>
      <c r="G1757" s="8" t="s">
        <v>568</v>
      </c>
      <c r="H1757" s="8" t="str">
        <f t="shared" si="111"/>
        <v>""</v>
      </c>
      <c r="I1757" s="8" t="str">
        <f t="shared" si="109"/>
        <v/>
      </c>
      <c r="J1757" s="8" t="e">
        <f>IF(D1757&gt;Частотометр!B10,"высокочаст",IF(AND(Частотометр!C10&lt;D1757, D1757&lt;Частотометр!B10),"среднечаст","низкочаст"))</f>
        <v>#NUM!</v>
      </c>
      <c r="K1757" s="8" t="e">
        <f>IF(E1757&gt;Частотометр!C28,"высокая",IF(AND(Частотометр!D28&lt;E1757, E1757&lt;Частотометр!C28),"средняя","низкая"))</f>
        <v>#NUM!</v>
      </c>
    </row>
    <row r="1758" spans="1:11" x14ac:dyDescent="0.2">
      <c r="A1758" s="35">
        <f t="shared" si="108"/>
        <v>0</v>
      </c>
      <c r="B1758" s="8" t="s">
        <v>568</v>
      </c>
      <c r="F1758" s="8" t="str">
        <f t="shared" si="110"/>
        <v/>
      </c>
      <c r="G1758" s="8" t="s">
        <v>568</v>
      </c>
      <c r="H1758" s="8" t="str">
        <f t="shared" si="111"/>
        <v>""</v>
      </c>
      <c r="I1758" s="8" t="str">
        <f t="shared" si="109"/>
        <v/>
      </c>
      <c r="J1758" s="8" t="e">
        <f>IF(D1758&gt;Частотометр!B10,"высокочаст",IF(AND(Частотометр!C10&lt;D1758, D1758&lt;Частотометр!B10),"среднечаст","низкочаст"))</f>
        <v>#NUM!</v>
      </c>
      <c r="K1758" s="8" t="e">
        <f>IF(E1758&gt;Частотометр!C28,"высокая",IF(AND(Частотометр!D28&lt;E1758, E1758&lt;Частотометр!C28),"средняя","низкая"))</f>
        <v>#NUM!</v>
      </c>
    </row>
    <row r="1759" spans="1:11" x14ac:dyDescent="0.2">
      <c r="A1759" s="35">
        <f t="shared" si="108"/>
        <v>0</v>
      </c>
      <c r="B1759" s="8" t="s">
        <v>568</v>
      </c>
      <c r="F1759" s="8" t="str">
        <f t="shared" si="110"/>
        <v/>
      </c>
      <c r="G1759" s="8" t="s">
        <v>568</v>
      </c>
      <c r="H1759" s="8" t="str">
        <f t="shared" si="111"/>
        <v>""</v>
      </c>
      <c r="I1759" s="8" t="str">
        <f t="shared" si="109"/>
        <v/>
      </c>
      <c r="J1759" s="8" t="e">
        <f>IF(D1759&gt;Частотометр!B10,"высокочаст",IF(AND(Частотометр!C10&lt;D1759, D1759&lt;Частотометр!B10),"среднечаст","низкочаст"))</f>
        <v>#NUM!</v>
      </c>
      <c r="K1759" s="8" t="e">
        <f>IF(E1759&gt;Частотометр!C28,"высокая",IF(AND(Частотометр!D28&lt;E1759, E1759&lt;Частотометр!C28),"средняя","низкая"))</f>
        <v>#NUM!</v>
      </c>
    </row>
    <row r="1760" spans="1:11" x14ac:dyDescent="0.2">
      <c r="A1760" s="35">
        <f t="shared" si="108"/>
        <v>0</v>
      </c>
      <c r="B1760" s="8" t="s">
        <v>568</v>
      </c>
      <c r="F1760" s="8" t="str">
        <f t="shared" si="110"/>
        <v/>
      </c>
      <c r="G1760" s="8" t="s">
        <v>568</v>
      </c>
      <c r="H1760" s="8" t="str">
        <f t="shared" si="111"/>
        <v>""</v>
      </c>
      <c r="I1760" s="8" t="str">
        <f t="shared" si="109"/>
        <v/>
      </c>
      <c r="J1760" s="8" t="e">
        <f>IF(D1760&gt;Частотометр!B10,"высокочаст",IF(AND(Частотометр!C10&lt;D1760, D1760&lt;Частотометр!B10),"среднечаст","низкочаст"))</f>
        <v>#NUM!</v>
      </c>
      <c r="K1760" s="8" t="e">
        <f>IF(E1760&gt;Частотометр!C28,"высокая",IF(AND(Частотометр!D28&lt;E1760, E1760&lt;Частотометр!C28),"средняя","низкая"))</f>
        <v>#NUM!</v>
      </c>
    </row>
    <row r="1761" spans="1:11" x14ac:dyDescent="0.2">
      <c r="A1761" s="35">
        <f t="shared" si="108"/>
        <v>0</v>
      </c>
      <c r="B1761" s="8" t="s">
        <v>568</v>
      </c>
      <c r="F1761" s="8" t="str">
        <f t="shared" si="110"/>
        <v/>
      </c>
      <c r="G1761" s="8" t="s">
        <v>568</v>
      </c>
      <c r="H1761" s="8" t="str">
        <f t="shared" si="111"/>
        <v>""</v>
      </c>
      <c r="I1761" s="8" t="str">
        <f t="shared" si="109"/>
        <v/>
      </c>
      <c r="J1761" s="8" t="e">
        <f>IF(D1761&gt;Частотометр!B10,"высокочаст",IF(AND(Частотометр!C10&lt;D1761, D1761&lt;Частотометр!B10),"среднечаст","низкочаст"))</f>
        <v>#NUM!</v>
      </c>
      <c r="K1761" s="8" t="e">
        <f>IF(E1761&gt;Частотометр!C28,"высокая",IF(AND(Частотометр!D28&lt;E1761, E1761&lt;Частотометр!C28),"средняя","низкая"))</f>
        <v>#NUM!</v>
      </c>
    </row>
    <row r="1762" spans="1:11" x14ac:dyDescent="0.2">
      <c r="A1762" s="35">
        <f t="shared" si="108"/>
        <v>0</v>
      </c>
      <c r="B1762" s="8" t="s">
        <v>568</v>
      </c>
      <c r="F1762" s="8" t="str">
        <f t="shared" si="110"/>
        <v/>
      </c>
      <c r="G1762" s="8" t="s">
        <v>568</v>
      </c>
      <c r="H1762" s="8" t="str">
        <f t="shared" si="111"/>
        <v>""</v>
      </c>
      <c r="I1762" s="8" t="str">
        <f t="shared" si="109"/>
        <v/>
      </c>
      <c r="J1762" s="8" t="e">
        <f>IF(D1762&gt;Частотометр!B10,"высокочаст",IF(AND(Частотометр!C10&lt;D1762, D1762&lt;Частотометр!B10),"среднечаст","низкочаст"))</f>
        <v>#NUM!</v>
      </c>
      <c r="K1762" s="8" t="e">
        <f>IF(E1762&gt;Частотометр!C28,"высокая",IF(AND(Частотометр!D28&lt;E1762, E1762&lt;Частотометр!C28),"средняя","низкая"))</f>
        <v>#NUM!</v>
      </c>
    </row>
    <row r="1763" spans="1:11" x14ac:dyDescent="0.2">
      <c r="A1763" s="35">
        <f t="shared" si="108"/>
        <v>0</v>
      </c>
      <c r="B1763" s="8" t="s">
        <v>568</v>
      </c>
      <c r="F1763" s="8" t="str">
        <f t="shared" si="110"/>
        <v/>
      </c>
      <c r="G1763" s="8" t="s">
        <v>568</v>
      </c>
      <c r="H1763" s="8" t="str">
        <f t="shared" si="111"/>
        <v>""</v>
      </c>
      <c r="I1763" s="8" t="str">
        <f t="shared" si="109"/>
        <v/>
      </c>
      <c r="J1763" s="8" t="e">
        <f>IF(D1763&gt;Частотометр!B10,"высокочаст",IF(AND(Частотометр!C10&lt;D1763, D1763&lt;Частотометр!B10),"среднечаст","низкочаст"))</f>
        <v>#NUM!</v>
      </c>
      <c r="K1763" s="8" t="e">
        <f>IF(E1763&gt;Частотометр!C28,"высокая",IF(AND(Частотометр!D28&lt;E1763, E1763&lt;Частотометр!C28),"средняя","низкая"))</f>
        <v>#NUM!</v>
      </c>
    </row>
    <row r="1764" spans="1:11" x14ac:dyDescent="0.2">
      <c r="A1764" s="35">
        <f t="shared" si="108"/>
        <v>0</v>
      </c>
      <c r="B1764" s="8" t="s">
        <v>568</v>
      </c>
      <c r="F1764" s="8" t="str">
        <f t="shared" si="110"/>
        <v/>
      </c>
      <c r="G1764" s="8" t="s">
        <v>568</v>
      </c>
      <c r="H1764" s="8" t="str">
        <f t="shared" si="111"/>
        <v>""</v>
      </c>
      <c r="I1764" s="8" t="str">
        <f t="shared" si="109"/>
        <v/>
      </c>
      <c r="J1764" s="8" t="e">
        <f>IF(D1764&gt;Частотометр!B10,"высокочаст",IF(AND(Частотометр!C10&lt;D1764, D1764&lt;Частотометр!B10),"среднечаст","низкочаст"))</f>
        <v>#NUM!</v>
      </c>
      <c r="K1764" s="8" t="e">
        <f>IF(E1764&gt;Частотометр!C28,"высокая",IF(AND(Частотометр!D28&lt;E1764, E1764&lt;Частотометр!C28),"средняя","низкая"))</f>
        <v>#NUM!</v>
      </c>
    </row>
    <row r="1765" spans="1:11" x14ac:dyDescent="0.2">
      <c r="A1765" s="35">
        <f t="shared" si="108"/>
        <v>0</v>
      </c>
      <c r="B1765" s="8" t="s">
        <v>568</v>
      </c>
      <c r="F1765" s="8" t="str">
        <f t="shared" si="110"/>
        <v/>
      </c>
      <c r="G1765" s="8" t="s">
        <v>568</v>
      </c>
      <c r="H1765" s="8" t="str">
        <f t="shared" si="111"/>
        <v>""</v>
      </c>
      <c r="I1765" s="8" t="str">
        <f t="shared" si="109"/>
        <v/>
      </c>
      <c r="J1765" s="8" t="e">
        <f>IF(D1765&gt;Частотометр!B10,"высокочаст",IF(AND(Частотометр!C10&lt;D1765, D1765&lt;Частотометр!B10),"среднечаст","низкочаст"))</f>
        <v>#NUM!</v>
      </c>
      <c r="K1765" s="8" t="e">
        <f>IF(E1765&gt;Частотометр!C28,"высокая",IF(AND(Частотометр!D28&lt;E1765, E1765&lt;Частотометр!C28),"средняя","низкая"))</f>
        <v>#NUM!</v>
      </c>
    </row>
    <row r="1766" spans="1:11" x14ac:dyDescent="0.2">
      <c r="A1766" s="35">
        <f t="shared" si="108"/>
        <v>0</v>
      </c>
      <c r="B1766" s="8" t="s">
        <v>568</v>
      </c>
      <c r="F1766" s="8" t="str">
        <f t="shared" si="110"/>
        <v/>
      </c>
      <c r="G1766" s="8" t="s">
        <v>568</v>
      </c>
      <c r="H1766" s="8" t="str">
        <f t="shared" si="111"/>
        <v>""</v>
      </c>
      <c r="I1766" s="8" t="str">
        <f t="shared" si="109"/>
        <v/>
      </c>
      <c r="J1766" s="8" t="e">
        <f>IF(D1766&gt;Частотометр!B10,"высокочаст",IF(AND(Частотометр!C10&lt;D1766, D1766&lt;Частотометр!B10),"среднечаст","низкочаст"))</f>
        <v>#NUM!</v>
      </c>
      <c r="K1766" s="8" t="e">
        <f>IF(E1766&gt;Частотометр!C28,"высокая",IF(AND(Частотометр!D28&lt;E1766, E1766&lt;Частотометр!C28),"средняя","низкая"))</f>
        <v>#NUM!</v>
      </c>
    </row>
    <row r="1767" spans="1:11" x14ac:dyDescent="0.2">
      <c r="A1767" s="35">
        <f t="shared" si="108"/>
        <v>0</v>
      </c>
      <c r="B1767" s="8" t="s">
        <v>568</v>
      </c>
      <c r="F1767" s="8" t="str">
        <f t="shared" si="110"/>
        <v/>
      </c>
      <c r="G1767" s="8" t="s">
        <v>568</v>
      </c>
      <c r="H1767" s="8" t="str">
        <f t="shared" si="111"/>
        <v>""</v>
      </c>
      <c r="I1767" s="8" t="str">
        <f t="shared" si="109"/>
        <v/>
      </c>
      <c r="J1767" s="8" t="e">
        <f>IF(D1767&gt;Частотометр!B10,"высокочаст",IF(AND(Частотометр!C10&lt;D1767, D1767&lt;Частотометр!B10),"среднечаст","низкочаст"))</f>
        <v>#NUM!</v>
      </c>
      <c r="K1767" s="8" t="e">
        <f>IF(E1767&gt;Частотометр!C28,"высокая",IF(AND(Частотометр!D28&lt;E1767, E1767&lt;Частотометр!C28),"средняя","низкая"))</f>
        <v>#NUM!</v>
      </c>
    </row>
    <row r="1768" spans="1:11" x14ac:dyDescent="0.2">
      <c r="A1768" s="35">
        <f t="shared" si="108"/>
        <v>0</v>
      </c>
      <c r="B1768" s="8" t="s">
        <v>568</v>
      </c>
      <c r="F1768" s="8" t="str">
        <f t="shared" si="110"/>
        <v/>
      </c>
      <c r="G1768" s="8" t="s">
        <v>568</v>
      </c>
      <c r="H1768" s="8" t="str">
        <f t="shared" si="111"/>
        <v>""</v>
      </c>
      <c r="I1768" s="8" t="str">
        <f t="shared" si="109"/>
        <v/>
      </c>
      <c r="J1768" s="8" t="e">
        <f>IF(D1768&gt;Частотометр!B10,"высокочаст",IF(AND(Частотометр!C10&lt;D1768, D1768&lt;Частотометр!B10),"среднечаст","низкочаст"))</f>
        <v>#NUM!</v>
      </c>
      <c r="K1768" s="8" t="e">
        <f>IF(E1768&gt;Частотометр!C28,"высокая",IF(AND(Частотометр!D28&lt;E1768, E1768&lt;Частотометр!C28),"средняя","низкая"))</f>
        <v>#NUM!</v>
      </c>
    </row>
    <row r="1769" spans="1:11" x14ac:dyDescent="0.2">
      <c r="A1769" s="35">
        <f t="shared" si="108"/>
        <v>0</v>
      </c>
      <c r="B1769" s="8" t="s">
        <v>568</v>
      </c>
      <c r="F1769" s="8" t="str">
        <f t="shared" si="110"/>
        <v/>
      </c>
      <c r="G1769" s="8" t="s">
        <v>568</v>
      </c>
      <c r="H1769" s="8" t="str">
        <f t="shared" si="111"/>
        <v>""</v>
      </c>
      <c r="I1769" s="8" t="str">
        <f t="shared" si="109"/>
        <v/>
      </c>
      <c r="J1769" s="8" t="e">
        <f>IF(D1769&gt;Частотометр!B10,"высокочаст",IF(AND(Частотометр!C10&lt;D1769, D1769&lt;Частотометр!B10),"среднечаст","низкочаст"))</f>
        <v>#NUM!</v>
      </c>
      <c r="K1769" s="8" t="e">
        <f>IF(E1769&gt;Частотометр!C28,"высокая",IF(AND(Частотометр!D28&lt;E1769, E1769&lt;Частотометр!C28),"средняя","низкая"))</f>
        <v>#NUM!</v>
      </c>
    </row>
    <row r="1770" spans="1:11" x14ac:dyDescent="0.2">
      <c r="A1770" s="35">
        <f t="shared" si="108"/>
        <v>0</v>
      </c>
      <c r="B1770" s="8" t="s">
        <v>568</v>
      </c>
      <c r="F1770" s="8" t="str">
        <f t="shared" si="110"/>
        <v/>
      </c>
      <c r="G1770" s="8" t="s">
        <v>568</v>
      </c>
      <c r="H1770" s="8" t="str">
        <f t="shared" si="111"/>
        <v>""</v>
      </c>
      <c r="I1770" s="8" t="str">
        <f t="shared" si="109"/>
        <v/>
      </c>
      <c r="J1770" s="8" t="e">
        <f>IF(D1770&gt;Частотометр!B10,"высокочаст",IF(AND(Частотометр!C10&lt;D1770, D1770&lt;Частотометр!B10),"среднечаст","низкочаст"))</f>
        <v>#NUM!</v>
      </c>
      <c r="K1770" s="8" t="e">
        <f>IF(E1770&gt;Частотометр!C28,"высокая",IF(AND(Частотометр!D28&lt;E1770, E1770&lt;Частотометр!C28),"средняя","низкая"))</f>
        <v>#NUM!</v>
      </c>
    </row>
    <row r="1771" spans="1:11" x14ac:dyDescent="0.2">
      <c r="A1771" s="35">
        <f t="shared" si="108"/>
        <v>0</v>
      </c>
      <c r="B1771" s="8" t="s">
        <v>568</v>
      </c>
      <c r="F1771" s="8" t="str">
        <f t="shared" si="110"/>
        <v/>
      </c>
      <c r="G1771" s="8" t="s">
        <v>568</v>
      </c>
      <c r="H1771" s="8" t="str">
        <f t="shared" si="111"/>
        <v>""</v>
      </c>
      <c r="I1771" s="8" t="str">
        <f t="shared" si="109"/>
        <v/>
      </c>
      <c r="J1771" s="8" t="e">
        <f>IF(D1771&gt;Частотометр!B10,"высокочаст",IF(AND(Частотометр!C10&lt;D1771, D1771&lt;Частотометр!B10),"среднечаст","низкочаст"))</f>
        <v>#NUM!</v>
      </c>
      <c r="K1771" s="8" t="e">
        <f>IF(E1771&gt;Частотометр!C28,"высокая",IF(AND(Частотометр!D28&lt;E1771, E1771&lt;Частотометр!C28),"средняя","низкая"))</f>
        <v>#NUM!</v>
      </c>
    </row>
    <row r="1772" spans="1:11" x14ac:dyDescent="0.2">
      <c r="A1772" s="35">
        <f t="shared" si="108"/>
        <v>0</v>
      </c>
      <c r="B1772" s="8" t="s">
        <v>568</v>
      </c>
      <c r="F1772" s="8" t="str">
        <f t="shared" si="110"/>
        <v/>
      </c>
      <c r="G1772" s="8" t="s">
        <v>568</v>
      </c>
      <c r="H1772" s="8" t="str">
        <f t="shared" si="111"/>
        <v>""</v>
      </c>
      <c r="I1772" s="8" t="str">
        <f t="shared" si="109"/>
        <v/>
      </c>
      <c r="J1772" s="8" t="e">
        <f>IF(D1772&gt;Частотометр!B10,"высокочаст",IF(AND(Частотометр!C10&lt;D1772, D1772&lt;Частотометр!B10),"среднечаст","низкочаст"))</f>
        <v>#NUM!</v>
      </c>
      <c r="K1772" s="8" t="e">
        <f>IF(E1772&gt;Частотометр!C28,"высокая",IF(AND(Частотометр!D28&lt;E1772, E1772&lt;Частотометр!C28),"средняя","низкая"))</f>
        <v>#NUM!</v>
      </c>
    </row>
    <row r="1773" spans="1:11" x14ac:dyDescent="0.2">
      <c r="A1773" s="35">
        <f t="shared" si="108"/>
        <v>0</v>
      </c>
      <c r="B1773" s="8" t="s">
        <v>568</v>
      </c>
      <c r="F1773" s="8" t="str">
        <f t="shared" si="110"/>
        <v/>
      </c>
      <c r="G1773" s="8" t="s">
        <v>568</v>
      </c>
      <c r="H1773" s="8" t="str">
        <f t="shared" si="111"/>
        <v>""</v>
      </c>
      <c r="I1773" s="8" t="str">
        <f t="shared" si="109"/>
        <v/>
      </c>
      <c r="J1773" s="8" t="e">
        <f>IF(D1773&gt;Частотометр!B10,"высокочаст",IF(AND(Частотометр!C10&lt;D1773, D1773&lt;Частотометр!B10),"среднечаст","низкочаст"))</f>
        <v>#NUM!</v>
      </c>
      <c r="K1773" s="8" t="e">
        <f>IF(E1773&gt;Частотометр!C28,"высокая",IF(AND(Частотометр!D28&lt;E1773, E1773&lt;Частотометр!C28),"средняя","низкая"))</f>
        <v>#NUM!</v>
      </c>
    </row>
    <row r="1774" spans="1:11" x14ac:dyDescent="0.2">
      <c r="A1774" s="35">
        <f t="shared" si="108"/>
        <v>0</v>
      </c>
      <c r="B1774" s="8" t="s">
        <v>568</v>
      </c>
      <c r="F1774" s="8" t="str">
        <f t="shared" si="110"/>
        <v/>
      </c>
      <c r="G1774" s="8" t="s">
        <v>568</v>
      </c>
      <c r="H1774" s="8" t="str">
        <f t="shared" si="111"/>
        <v>""</v>
      </c>
      <c r="I1774" s="8" t="str">
        <f t="shared" si="109"/>
        <v/>
      </c>
      <c r="J1774" s="8" t="e">
        <f>IF(D1774&gt;Частотометр!B10,"высокочаст",IF(AND(Частотометр!C10&lt;D1774, D1774&lt;Частотометр!B10),"среднечаст","низкочаст"))</f>
        <v>#NUM!</v>
      </c>
      <c r="K1774" s="8" t="e">
        <f>IF(E1774&gt;Частотометр!C28,"высокая",IF(AND(Частотометр!D28&lt;E1774, E1774&lt;Частотометр!C28),"средняя","низкая"))</f>
        <v>#NUM!</v>
      </c>
    </row>
    <row r="1775" spans="1:11" x14ac:dyDescent="0.2">
      <c r="A1775" s="35">
        <f t="shared" si="108"/>
        <v>0</v>
      </c>
      <c r="B1775" s="8" t="s">
        <v>568</v>
      </c>
      <c r="F1775" s="8" t="str">
        <f t="shared" si="110"/>
        <v/>
      </c>
      <c r="G1775" s="8" t="s">
        <v>568</v>
      </c>
      <c r="H1775" s="8" t="str">
        <f t="shared" si="111"/>
        <v>""</v>
      </c>
      <c r="I1775" s="8" t="str">
        <f t="shared" si="109"/>
        <v/>
      </c>
      <c r="J1775" s="8" t="e">
        <f>IF(D1775&gt;Частотометр!B10,"высокочаст",IF(AND(Частотометр!C10&lt;D1775, D1775&lt;Частотометр!B10),"среднечаст","низкочаст"))</f>
        <v>#NUM!</v>
      </c>
      <c r="K1775" s="8" t="e">
        <f>IF(E1775&gt;Частотометр!C28,"высокая",IF(AND(Частотометр!D28&lt;E1775, E1775&lt;Частотометр!C28),"средняя","низкая"))</f>
        <v>#NUM!</v>
      </c>
    </row>
    <row r="1776" spans="1:11" x14ac:dyDescent="0.2">
      <c r="A1776" s="35">
        <f t="shared" si="108"/>
        <v>0</v>
      </c>
      <c r="B1776" s="8" t="s">
        <v>568</v>
      </c>
      <c r="F1776" s="8" t="str">
        <f t="shared" si="110"/>
        <v/>
      </c>
      <c r="G1776" s="8" t="s">
        <v>568</v>
      </c>
      <c r="H1776" s="8" t="str">
        <f t="shared" si="111"/>
        <v>""</v>
      </c>
      <c r="I1776" s="8" t="str">
        <f t="shared" si="109"/>
        <v/>
      </c>
      <c r="J1776" s="8" t="e">
        <f>IF(D1776&gt;Частотометр!B10,"высокочаст",IF(AND(Частотометр!C10&lt;D1776, D1776&lt;Частотометр!B10),"среднечаст","низкочаст"))</f>
        <v>#NUM!</v>
      </c>
      <c r="K1776" s="8" t="e">
        <f>IF(E1776&gt;Частотометр!C28,"высокая",IF(AND(Частотометр!D28&lt;E1776, E1776&lt;Частотометр!C28),"средняя","низкая"))</f>
        <v>#NUM!</v>
      </c>
    </row>
    <row r="1777" spans="1:11" x14ac:dyDescent="0.2">
      <c r="A1777" s="35">
        <f t="shared" si="108"/>
        <v>0</v>
      </c>
      <c r="B1777" s="8" t="s">
        <v>568</v>
      </c>
      <c r="F1777" s="8" t="str">
        <f t="shared" si="110"/>
        <v/>
      </c>
      <c r="G1777" s="8" t="s">
        <v>568</v>
      </c>
      <c r="H1777" s="8" t="str">
        <f t="shared" si="111"/>
        <v>""</v>
      </c>
      <c r="I1777" s="8" t="str">
        <f t="shared" si="109"/>
        <v/>
      </c>
      <c r="J1777" s="8" t="e">
        <f>IF(D1777&gt;Частотометр!B10,"высокочаст",IF(AND(Частотометр!C10&lt;D1777, D1777&lt;Частотометр!B10),"среднечаст","низкочаст"))</f>
        <v>#NUM!</v>
      </c>
      <c r="K1777" s="8" t="e">
        <f>IF(E1777&gt;Частотометр!C28,"высокая",IF(AND(Частотометр!D28&lt;E1777, E1777&lt;Частотометр!C28),"средняя","низкая"))</f>
        <v>#NUM!</v>
      </c>
    </row>
    <row r="1778" spans="1:11" x14ac:dyDescent="0.2">
      <c r="A1778" s="35">
        <f t="shared" si="108"/>
        <v>0</v>
      </c>
      <c r="B1778" s="8" t="s">
        <v>568</v>
      </c>
      <c r="F1778" s="8" t="str">
        <f t="shared" si="110"/>
        <v/>
      </c>
      <c r="G1778" s="8" t="s">
        <v>568</v>
      </c>
      <c r="H1778" s="8" t="str">
        <f t="shared" si="111"/>
        <v>""</v>
      </c>
      <c r="I1778" s="8" t="str">
        <f t="shared" si="109"/>
        <v/>
      </c>
      <c r="J1778" s="8" t="e">
        <f>IF(D1778&gt;Частотометр!B10,"высокочаст",IF(AND(Частотометр!C10&lt;D1778, D1778&lt;Частотометр!B10),"среднечаст","низкочаст"))</f>
        <v>#NUM!</v>
      </c>
      <c r="K1778" s="8" t="e">
        <f>IF(E1778&gt;Частотометр!C28,"высокая",IF(AND(Частотометр!D28&lt;E1778, E1778&lt;Частотометр!C28),"средняя","низкая"))</f>
        <v>#NUM!</v>
      </c>
    </row>
    <row r="1779" spans="1:11" x14ac:dyDescent="0.2">
      <c r="A1779" s="35">
        <f t="shared" si="108"/>
        <v>0</v>
      </c>
      <c r="B1779" s="8" t="s">
        <v>568</v>
      </c>
      <c r="F1779" s="8" t="str">
        <f t="shared" si="110"/>
        <v/>
      </c>
      <c r="G1779" s="8" t="s">
        <v>568</v>
      </c>
      <c r="H1779" s="8" t="str">
        <f t="shared" si="111"/>
        <v>""</v>
      </c>
      <c r="I1779" s="8" t="str">
        <f t="shared" si="109"/>
        <v/>
      </c>
      <c r="J1779" s="8" t="e">
        <f>IF(D1779&gt;Частотометр!B10,"высокочаст",IF(AND(Частотометр!C10&lt;D1779, D1779&lt;Частотометр!B10),"среднечаст","низкочаст"))</f>
        <v>#NUM!</v>
      </c>
      <c r="K1779" s="8" t="e">
        <f>IF(E1779&gt;Частотометр!C28,"высокая",IF(AND(Частотометр!D28&lt;E1779, E1779&lt;Частотометр!C28),"средняя","низкая"))</f>
        <v>#NUM!</v>
      </c>
    </row>
    <row r="1780" spans="1:11" x14ac:dyDescent="0.2">
      <c r="A1780" s="35">
        <f t="shared" si="108"/>
        <v>0</v>
      </c>
      <c r="B1780" s="8" t="s">
        <v>568</v>
      </c>
      <c r="F1780" s="8" t="str">
        <f t="shared" si="110"/>
        <v/>
      </c>
      <c r="G1780" s="8" t="s">
        <v>568</v>
      </c>
      <c r="H1780" s="8" t="str">
        <f t="shared" si="111"/>
        <v>""</v>
      </c>
      <c r="I1780" s="8" t="str">
        <f t="shared" si="109"/>
        <v/>
      </c>
      <c r="J1780" s="8" t="e">
        <f>IF(D1780&gt;Частотометр!B10,"высокочаст",IF(AND(Частотометр!C10&lt;D1780, D1780&lt;Частотометр!B10),"среднечаст","низкочаст"))</f>
        <v>#NUM!</v>
      </c>
      <c r="K1780" s="8" t="e">
        <f>IF(E1780&gt;Частотометр!C28,"высокая",IF(AND(Частотометр!D28&lt;E1780, E1780&lt;Частотометр!C28),"средняя","низкая"))</f>
        <v>#NUM!</v>
      </c>
    </row>
    <row r="1781" spans="1:11" x14ac:dyDescent="0.2">
      <c r="A1781" s="35">
        <f t="shared" si="108"/>
        <v>0</v>
      </c>
      <c r="B1781" s="8" t="s">
        <v>568</v>
      </c>
      <c r="F1781" s="8" t="str">
        <f t="shared" si="110"/>
        <v/>
      </c>
      <c r="G1781" s="8" t="s">
        <v>568</v>
      </c>
      <c r="H1781" s="8" t="str">
        <f t="shared" si="111"/>
        <v>""</v>
      </c>
      <c r="I1781" s="8" t="str">
        <f t="shared" si="109"/>
        <v/>
      </c>
      <c r="J1781" s="8" t="e">
        <f>IF(D1781&gt;Частотометр!B10,"высокочаст",IF(AND(Частотометр!C10&lt;D1781, D1781&lt;Частотометр!B10),"среднечаст","низкочаст"))</f>
        <v>#NUM!</v>
      </c>
      <c r="K1781" s="8" t="e">
        <f>IF(E1781&gt;Частотометр!C28,"высокая",IF(AND(Частотометр!D28&lt;E1781, E1781&lt;Частотометр!C28),"средняя","низкая"))</f>
        <v>#NUM!</v>
      </c>
    </row>
    <row r="1782" spans="1:11" x14ac:dyDescent="0.2">
      <c r="A1782" s="35">
        <f t="shared" si="108"/>
        <v>0</v>
      </c>
      <c r="B1782" s="8" t="s">
        <v>568</v>
      </c>
      <c r="F1782" s="8" t="str">
        <f t="shared" si="110"/>
        <v/>
      </c>
      <c r="G1782" s="8" t="s">
        <v>568</v>
      </c>
      <c r="H1782" s="8" t="str">
        <f t="shared" si="111"/>
        <v>""</v>
      </c>
      <c r="I1782" s="8" t="str">
        <f t="shared" si="109"/>
        <v/>
      </c>
      <c r="J1782" s="8" t="e">
        <f>IF(D1782&gt;Частотометр!B10,"высокочаст",IF(AND(Частотометр!C10&lt;D1782, D1782&lt;Частотометр!B10),"среднечаст","низкочаст"))</f>
        <v>#NUM!</v>
      </c>
      <c r="K1782" s="8" t="e">
        <f>IF(E1782&gt;Частотометр!C28,"высокая",IF(AND(Частотометр!D28&lt;E1782, E1782&lt;Частотометр!C28),"средняя","низкая"))</f>
        <v>#NUM!</v>
      </c>
    </row>
    <row r="1783" spans="1:11" x14ac:dyDescent="0.2">
      <c r="A1783" s="35">
        <f t="shared" si="108"/>
        <v>0</v>
      </c>
      <c r="B1783" s="8" t="s">
        <v>568</v>
      </c>
      <c r="F1783" s="8" t="str">
        <f t="shared" si="110"/>
        <v/>
      </c>
      <c r="G1783" s="8" t="s">
        <v>568</v>
      </c>
      <c r="H1783" s="8" t="str">
        <f t="shared" si="111"/>
        <v>""</v>
      </c>
      <c r="I1783" s="8" t="str">
        <f t="shared" si="109"/>
        <v/>
      </c>
      <c r="J1783" s="8" t="e">
        <f>IF(D1783&gt;Частотометр!B10,"высокочаст",IF(AND(Частотометр!C10&lt;D1783, D1783&lt;Частотометр!B10),"среднечаст","низкочаст"))</f>
        <v>#NUM!</v>
      </c>
      <c r="K1783" s="8" t="e">
        <f>IF(E1783&gt;Частотометр!C28,"высокая",IF(AND(Частотометр!D28&lt;E1783, E1783&lt;Частотометр!C28),"средняя","низкая"))</f>
        <v>#NUM!</v>
      </c>
    </row>
    <row r="1784" spans="1:11" x14ac:dyDescent="0.2">
      <c r="A1784" s="35">
        <f t="shared" si="108"/>
        <v>0</v>
      </c>
      <c r="B1784" s="8" t="s">
        <v>568</v>
      </c>
      <c r="F1784" s="8" t="str">
        <f t="shared" si="110"/>
        <v/>
      </c>
      <c r="G1784" s="8" t="s">
        <v>568</v>
      </c>
      <c r="H1784" s="8" t="str">
        <f t="shared" si="111"/>
        <v>""</v>
      </c>
      <c r="I1784" s="8" t="str">
        <f t="shared" si="109"/>
        <v/>
      </c>
      <c r="J1784" s="8" t="e">
        <f>IF(D1784&gt;Частотометр!B10,"высокочаст",IF(AND(Частотометр!C10&lt;D1784, D1784&lt;Частотометр!B10),"среднечаст","низкочаст"))</f>
        <v>#NUM!</v>
      </c>
      <c r="K1784" s="8" t="e">
        <f>IF(E1784&gt;Частотометр!C28,"высокая",IF(AND(Частотометр!D28&lt;E1784, E1784&lt;Частотометр!C28),"средняя","низкая"))</f>
        <v>#NUM!</v>
      </c>
    </row>
    <row r="1785" spans="1:11" x14ac:dyDescent="0.2">
      <c r="A1785" s="35">
        <f t="shared" si="108"/>
        <v>0</v>
      </c>
      <c r="B1785" s="8" t="s">
        <v>568</v>
      </c>
      <c r="F1785" s="8" t="str">
        <f t="shared" si="110"/>
        <v/>
      </c>
      <c r="G1785" s="8" t="s">
        <v>568</v>
      </c>
      <c r="H1785" s="8" t="str">
        <f t="shared" si="111"/>
        <v>""</v>
      </c>
      <c r="I1785" s="8" t="str">
        <f t="shared" si="109"/>
        <v/>
      </c>
      <c r="J1785" s="8" t="e">
        <f>IF(D1785&gt;Частотометр!B10,"высокочаст",IF(AND(Частотометр!C10&lt;D1785, D1785&lt;Частотометр!B10),"среднечаст","низкочаст"))</f>
        <v>#NUM!</v>
      </c>
      <c r="K1785" s="8" t="e">
        <f>IF(E1785&gt;Частотометр!C28,"высокая",IF(AND(Частотометр!D28&lt;E1785, E1785&lt;Частотометр!C28),"средняя","низкая"))</f>
        <v>#NUM!</v>
      </c>
    </row>
    <row r="1786" spans="1:11" x14ac:dyDescent="0.2">
      <c r="A1786" s="35">
        <f t="shared" si="108"/>
        <v>0</v>
      </c>
      <c r="B1786" s="8" t="s">
        <v>568</v>
      </c>
      <c r="F1786" s="8" t="str">
        <f t="shared" si="110"/>
        <v/>
      </c>
      <c r="G1786" s="8" t="s">
        <v>568</v>
      </c>
      <c r="H1786" s="8" t="str">
        <f t="shared" si="111"/>
        <v>""</v>
      </c>
      <c r="I1786" s="8" t="str">
        <f t="shared" si="109"/>
        <v/>
      </c>
      <c r="J1786" s="8" t="e">
        <f>IF(D1786&gt;Частотометр!B10,"высокочаст",IF(AND(Частотометр!C10&lt;D1786, D1786&lt;Частотометр!B10),"среднечаст","низкочаст"))</f>
        <v>#NUM!</v>
      </c>
      <c r="K1786" s="8" t="e">
        <f>IF(E1786&gt;Частотометр!C28,"высокая",IF(AND(Частотометр!D28&lt;E1786, E1786&lt;Частотометр!C28),"средняя","низкая"))</f>
        <v>#NUM!</v>
      </c>
    </row>
    <row r="1787" spans="1:11" x14ac:dyDescent="0.2">
      <c r="A1787" s="35">
        <f t="shared" si="108"/>
        <v>0</v>
      </c>
      <c r="B1787" s="8" t="s">
        <v>568</v>
      </c>
      <c r="F1787" s="8" t="str">
        <f t="shared" si="110"/>
        <v/>
      </c>
      <c r="G1787" s="8" t="s">
        <v>568</v>
      </c>
      <c r="H1787" s="8" t="str">
        <f t="shared" si="111"/>
        <v>""</v>
      </c>
      <c r="I1787" s="8" t="str">
        <f t="shared" si="109"/>
        <v/>
      </c>
      <c r="J1787" s="8" t="e">
        <f>IF(D1787&gt;Частотометр!B10,"высокочаст",IF(AND(Частотометр!C10&lt;D1787, D1787&lt;Частотометр!B10),"среднечаст","низкочаст"))</f>
        <v>#NUM!</v>
      </c>
      <c r="K1787" s="8" t="e">
        <f>IF(E1787&gt;Частотометр!C28,"высокая",IF(AND(Частотометр!D28&lt;E1787, E1787&lt;Частотометр!C28),"средняя","низкая"))</f>
        <v>#NUM!</v>
      </c>
    </row>
    <row r="1788" spans="1:11" x14ac:dyDescent="0.2">
      <c r="A1788" s="35">
        <f t="shared" si="108"/>
        <v>0</v>
      </c>
      <c r="B1788" s="8" t="s">
        <v>568</v>
      </c>
      <c r="F1788" s="8" t="str">
        <f t="shared" si="110"/>
        <v/>
      </c>
      <c r="G1788" s="8" t="s">
        <v>568</v>
      </c>
      <c r="H1788" s="8" t="str">
        <f t="shared" si="111"/>
        <v>""</v>
      </c>
      <c r="I1788" s="8" t="str">
        <f t="shared" si="109"/>
        <v/>
      </c>
      <c r="J1788" s="8" t="e">
        <f>IF(D1788&gt;Частотометр!B10,"высокочаст",IF(AND(Частотометр!C10&lt;D1788, D1788&lt;Частотометр!B10),"среднечаст","низкочаст"))</f>
        <v>#NUM!</v>
      </c>
      <c r="K1788" s="8" t="e">
        <f>IF(E1788&gt;Частотометр!C28,"высокая",IF(AND(Частотометр!D28&lt;E1788, E1788&lt;Частотометр!C28),"средняя","низкая"))</f>
        <v>#NUM!</v>
      </c>
    </row>
    <row r="1789" spans="1:11" x14ac:dyDescent="0.2">
      <c r="A1789" s="35">
        <f t="shared" si="108"/>
        <v>0</v>
      </c>
      <c r="B1789" s="8" t="s">
        <v>568</v>
      </c>
      <c r="F1789" s="8" t="str">
        <f t="shared" si="110"/>
        <v/>
      </c>
      <c r="G1789" s="8" t="s">
        <v>568</v>
      </c>
      <c r="H1789" s="8" t="str">
        <f t="shared" si="111"/>
        <v>""</v>
      </c>
      <c r="I1789" s="8" t="str">
        <f t="shared" si="109"/>
        <v/>
      </c>
      <c r="J1789" s="8" t="e">
        <f>IF(D1789&gt;Частотометр!B10,"высокочаст",IF(AND(Частотометр!C10&lt;D1789, D1789&lt;Частотометр!B10),"среднечаст","низкочаст"))</f>
        <v>#NUM!</v>
      </c>
      <c r="K1789" s="8" t="e">
        <f>IF(E1789&gt;Частотометр!C28,"высокая",IF(AND(Частотометр!D28&lt;E1789, E1789&lt;Частотометр!C28),"средняя","низкая"))</f>
        <v>#NUM!</v>
      </c>
    </row>
    <row r="1790" spans="1:11" x14ac:dyDescent="0.2">
      <c r="A1790" s="35">
        <f t="shared" si="108"/>
        <v>0</v>
      </c>
      <c r="B1790" s="8" t="s">
        <v>568</v>
      </c>
      <c r="F1790" s="8" t="str">
        <f t="shared" si="110"/>
        <v/>
      </c>
      <c r="G1790" s="8" t="s">
        <v>568</v>
      </c>
      <c r="H1790" s="8" t="str">
        <f t="shared" si="111"/>
        <v>""</v>
      </c>
      <c r="I1790" s="8" t="str">
        <f t="shared" si="109"/>
        <v/>
      </c>
      <c r="J1790" s="8" t="e">
        <f>IF(D1790&gt;Частотометр!B10,"высокочаст",IF(AND(Частотометр!C10&lt;D1790, D1790&lt;Частотометр!B10),"среднечаст","низкочаст"))</f>
        <v>#NUM!</v>
      </c>
      <c r="K1790" s="8" t="e">
        <f>IF(E1790&gt;Частотометр!C28,"высокая",IF(AND(Частотометр!D28&lt;E1790, E1790&lt;Частотометр!C28),"средняя","низкая"))</f>
        <v>#NUM!</v>
      </c>
    </row>
    <row r="1791" spans="1:11" x14ac:dyDescent="0.2">
      <c r="A1791" s="35">
        <f t="shared" si="108"/>
        <v>0</v>
      </c>
      <c r="B1791" s="8" t="s">
        <v>568</v>
      </c>
      <c r="F1791" s="8" t="str">
        <f t="shared" si="110"/>
        <v/>
      </c>
      <c r="G1791" s="8" t="s">
        <v>568</v>
      </c>
      <c r="H1791" s="8" t="str">
        <f t="shared" si="111"/>
        <v>""</v>
      </c>
      <c r="I1791" s="8" t="str">
        <f t="shared" si="109"/>
        <v/>
      </c>
      <c r="J1791" s="8" t="e">
        <f>IF(D1791&gt;Частотометр!B10,"высокочаст",IF(AND(Частотометр!C10&lt;D1791, D1791&lt;Частотометр!B10),"среднечаст","низкочаст"))</f>
        <v>#NUM!</v>
      </c>
      <c r="K1791" s="8" t="e">
        <f>IF(E1791&gt;Частотометр!C28,"высокая",IF(AND(Частотометр!D28&lt;E1791, E1791&lt;Частотометр!C28),"средняя","низкая"))</f>
        <v>#NUM!</v>
      </c>
    </row>
    <row r="1792" spans="1:11" x14ac:dyDescent="0.2">
      <c r="A1792" s="35">
        <f t="shared" si="108"/>
        <v>0</v>
      </c>
      <c r="B1792" s="8" t="s">
        <v>568</v>
      </c>
      <c r="F1792" s="8" t="str">
        <f t="shared" si="110"/>
        <v/>
      </c>
      <c r="G1792" s="8" t="s">
        <v>568</v>
      </c>
      <c r="H1792" s="8" t="str">
        <f t="shared" si="111"/>
        <v>""</v>
      </c>
      <c r="I1792" s="8" t="str">
        <f t="shared" si="109"/>
        <v/>
      </c>
      <c r="J1792" s="8" t="e">
        <f>IF(D1792&gt;Частотометр!B10,"высокочаст",IF(AND(Частотометр!C10&lt;D1792, D1792&lt;Частотометр!B10),"среднечаст","низкочаст"))</f>
        <v>#NUM!</v>
      </c>
      <c r="K1792" s="8" t="e">
        <f>IF(E1792&gt;Частотометр!C28,"высокая",IF(AND(Частотометр!D28&lt;E1792, E1792&lt;Частотометр!C28),"средняя","низкая"))</f>
        <v>#NUM!</v>
      </c>
    </row>
    <row r="1793" spans="1:11" x14ac:dyDescent="0.2">
      <c r="A1793" s="35">
        <f t="shared" si="108"/>
        <v>0</v>
      </c>
      <c r="B1793" s="8" t="s">
        <v>568</v>
      </c>
      <c r="F1793" s="8" t="str">
        <f t="shared" si="110"/>
        <v/>
      </c>
      <c r="G1793" s="8" t="s">
        <v>568</v>
      </c>
      <c r="H1793" s="8" t="str">
        <f t="shared" si="111"/>
        <v>""</v>
      </c>
      <c r="I1793" s="8" t="str">
        <f t="shared" si="109"/>
        <v/>
      </c>
      <c r="J1793" s="8" t="e">
        <f>IF(D1793&gt;Частотометр!B10,"высокочаст",IF(AND(Частотометр!C10&lt;D1793, D1793&lt;Частотометр!B10),"среднечаст","низкочаст"))</f>
        <v>#NUM!</v>
      </c>
      <c r="K1793" s="8" t="e">
        <f>IF(E1793&gt;Частотометр!C28,"высокая",IF(AND(Частотометр!D28&lt;E1793, E1793&lt;Частотометр!C28),"средняя","низкая"))</f>
        <v>#NUM!</v>
      </c>
    </row>
    <row r="1794" spans="1:11" x14ac:dyDescent="0.2">
      <c r="A1794" s="35">
        <f t="shared" ref="A1794:A1857" si="112">IF(ISBLANK(C1794),0,LEN(TRIM(C1794))-LEN(SUBSTITUTE(C1794," ",""))+1)</f>
        <v>0</v>
      </c>
      <c r="B1794" s="8" t="s">
        <v>568</v>
      </c>
      <c r="F1794" s="8" t="str">
        <f t="shared" si="110"/>
        <v/>
      </c>
      <c r="G1794" s="8" t="s">
        <v>568</v>
      </c>
      <c r="H1794" s="8" t="str">
        <f t="shared" si="111"/>
        <v>""</v>
      </c>
      <c r="I1794" s="8" t="str">
        <f t="shared" ref="I1794:I1857" si="113">SUBSTITUTE(C1794, LEFT(C1794,1),PROPER(LEFT(C1794,1)),1)</f>
        <v/>
      </c>
      <c r="J1794" s="8" t="e">
        <f>IF(D1794&gt;Частотометр!B10,"высокочаст",IF(AND(Частотометр!C10&lt;D1794, D1794&lt;Частотометр!B10),"среднечаст","низкочаст"))</f>
        <v>#NUM!</v>
      </c>
      <c r="K1794" s="8" t="e">
        <f>IF(E1794&gt;Частотометр!C28,"высокая",IF(AND(Частотометр!D28&lt;E1794, E1794&lt;Частотометр!C28),"средняя","низкая"))</f>
        <v>#NUM!</v>
      </c>
    </row>
    <row r="1795" spans="1:11" x14ac:dyDescent="0.2">
      <c r="A1795" s="35">
        <f t="shared" si="112"/>
        <v>0</v>
      </c>
      <c r="B1795" s="8" t="s">
        <v>568</v>
      </c>
      <c r="F1795" s="8" t="str">
        <f t="shared" ref="F1795:F1858" si="114">TRIM(C1795)</f>
        <v/>
      </c>
      <c r="G1795" s="8" t="s">
        <v>568</v>
      </c>
      <c r="H1795" s="8" t="str">
        <f t="shared" ref="H1795:H1858" si="115">CONCATENATE(B1795,F1795,G1795)</f>
        <v>""</v>
      </c>
      <c r="I1795" s="8" t="str">
        <f t="shared" si="113"/>
        <v/>
      </c>
      <c r="J1795" s="8" t="e">
        <f>IF(D1795&gt;Частотометр!B10,"высокочаст",IF(AND(Частотометр!C10&lt;D1795, D1795&lt;Частотометр!B10),"среднечаст","низкочаст"))</f>
        <v>#NUM!</v>
      </c>
      <c r="K1795" s="8" t="e">
        <f>IF(E1795&gt;Частотометр!C28,"высокая",IF(AND(Частотометр!D28&lt;E1795, E1795&lt;Частотометр!C28),"средняя","низкая"))</f>
        <v>#NUM!</v>
      </c>
    </row>
    <row r="1796" spans="1:11" x14ac:dyDescent="0.2">
      <c r="A1796" s="35">
        <f t="shared" si="112"/>
        <v>0</v>
      </c>
      <c r="B1796" s="8" t="s">
        <v>568</v>
      </c>
      <c r="F1796" s="8" t="str">
        <f t="shared" si="114"/>
        <v/>
      </c>
      <c r="G1796" s="8" t="s">
        <v>568</v>
      </c>
      <c r="H1796" s="8" t="str">
        <f t="shared" si="115"/>
        <v>""</v>
      </c>
      <c r="I1796" s="8" t="str">
        <f t="shared" si="113"/>
        <v/>
      </c>
      <c r="J1796" s="8" t="e">
        <f>IF(D1796&gt;Частотометр!B10,"высокочаст",IF(AND(Частотометр!C10&lt;D1796, D1796&lt;Частотометр!B10),"среднечаст","низкочаст"))</f>
        <v>#NUM!</v>
      </c>
      <c r="K1796" s="8" t="e">
        <f>IF(E1796&gt;Частотометр!C28,"высокая",IF(AND(Частотометр!D28&lt;E1796, E1796&lt;Частотометр!C28),"средняя","низкая"))</f>
        <v>#NUM!</v>
      </c>
    </row>
    <row r="1797" spans="1:11" x14ac:dyDescent="0.2">
      <c r="A1797" s="35">
        <f t="shared" si="112"/>
        <v>0</v>
      </c>
      <c r="B1797" s="8" t="s">
        <v>568</v>
      </c>
      <c r="F1797" s="8" t="str">
        <f t="shared" si="114"/>
        <v/>
      </c>
      <c r="G1797" s="8" t="s">
        <v>568</v>
      </c>
      <c r="H1797" s="8" t="str">
        <f t="shared" si="115"/>
        <v>""</v>
      </c>
      <c r="I1797" s="8" t="str">
        <f t="shared" si="113"/>
        <v/>
      </c>
      <c r="J1797" s="8" t="e">
        <f>IF(D1797&gt;Частотометр!B10,"высокочаст",IF(AND(Частотометр!C10&lt;D1797, D1797&lt;Частотометр!B10),"среднечаст","низкочаст"))</f>
        <v>#NUM!</v>
      </c>
      <c r="K1797" s="8" t="e">
        <f>IF(E1797&gt;Частотометр!C28,"высокая",IF(AND(Частотометр!D28&lt;E1797, E1797&lt;Частотометр!C28),"средняя","низкая"))</f>
        <v>#NUM!</v>
      </c>
    </row>
    <row r="1798" spans="1:11" x14ac:dyDescent="0.2">
      <c r="A1798" s="35">
        <f t="shared" si="112"/>
        <v>0</v>
      </c>
      <c r="B1798" s="8" t="s">
        <v>568</v>
      </c>
      <c r="F1798" s="8" t="str">
        <f t="shared" si="114"/>
        <v/>
      </c>
      <c r="G1798" s="8" t="s">
        <v>568</v>
      </c>
      <c r="H1798" s="8" t="str">
        <f t="shared" si="115"/>
        <v>""</v>
      </c>
      <c r="I1798" s="8" t="str">
        <f t="shared" si="113"/>
        <v/>
      </c>
      <c r="J1798" s="8" t="e">
        <f>IF(D1798&gt;Частотометр!B10,"высокочаст",IF(AND(Частотометр!C10&lt;D1798, D1798&lt;Частотометр!B10),"среднечаст","низкочаст"))</f>
        <v>#NUM!</v>
      </c>
      <c r="K1798" s="8" t="e">
        <f>IF(E1798&gt;Частотометр!C28,"высокая",IF(AND(Частотометр!D28&lt;E1798, E1798&lt;Частотометр!C28),"средняя","низкая"))</f>
        <v>#NUM!</v>
      </c>
    </row>
    <row r="1799" spans="1:11" x14ac:dyDescent="0.2">
      <c r="A1799" s="35">
        <f t="shared" si="112"/>
        <v>0</v>
      </c>
      <c r="B1799" s="8" t="s">
        <v>568</v>
      </c>
      <c r="F1799" s="8" t="str">
        <f t="shared" si="114"/>
        <v/>
      </c>
      <c r="G1799" s="8" t="s">
        <v>568</v>
      </c>
      <c r="H1799" s="8" t="str">
        <f t="shared" si="115"/>
        <v>""</v>
      </c>
      <c r="I1799" s="8" t="str">
        <f t="shared" si="113"/>
        <v/>
      </c>
      <c r="J1799" s="8" t="e">
        <f>IF(D1799&gt;Частотометр!B10,"высокочаст",IF(AND(Частотометр!C10&lt;D1799, D1799&lt;Частотометр!B10),"среднечаст","низкочаст"))</f>
        <v>#NUM!</v>
      </c>
      <c r="K1799" s="8" t="e">
        <f>IF(E1799&gt;Частотометр!C28,"высокая",IF(AND(Частотометр!D28&lt;E1799, E1799&lt;Частотометр!C28),"средняя","низкая"))</f>
        <v>#NUM!</v>
      </c>
    </row>
    <row r="1800" spans="1:11" x14ac:dyDescent="0.2">
      <c r="A1800" s="35">
        <f t="shared" si="112"/>
        <v>0</v>
      </c>
      <c r="B1800" s="8" t="s">
        <v>568</v>
      </c>
      <c r="F1800" s="8" t="str">
        <f t="shared" si="114"/>
        <v/>
      </c>
      <c r="G1800" s="8" t="s">
        <v>568</v>
      </c>
      <c r="H1800" s="8" t="str">
        <f t="shared" si="115"/>
        <v>""</v>
      </c>
      <c r="I1800" s="8" t="str">
        <f t="shared" si="113"/>
        <v/>
      </c>
      <c r="J1800" s="8" t="e">
        <f>IF(D1800&gt;Частотометр!B10,"высокочаст",IF(AND(Частотометр!C10&lt;D1800, D1800&lt;Частотометр!B10),"среднечаст","низкочаст"))</f>
        <v>#NUM!</v>
      </c>
      <c r="K1800" s="8" t="e">
        <f>IF(E1800&gt;Частотометр!C28,"высокая",IF(AND(Частотометр!D28&lt;E1800, E1800&lt;Частотометр!C28),"средняя","низкая"))</f>
        <v>#NUM!</v>
      </c>
    </row>
    <row r="1801" spans="1:11" x14ac:dyDescent="0.2">
      <c r="A1801" s="35">
        <f t="shared" si="112"/>
        <v>0</v>
      </c>
      <c r="B1801" s="8" t="s">
        <v>568</v>
      </c>
      <c r="F1801" s="8" t="str">
        <f t="shared" si="114"/>
        <v/>
      </c>
      <c r="G1801" s="8" t="s">
        <v>568</v>
      </c>
      <c r="H1801" s="8" t="str">
        <f t="shared" si="115"/>
        <v>""</v>
      </c>
      <c r="I1801" s="8" t="str">
        <f t="shared" si="113"/>
        <v/>
      </c>
      <c r="J1801" s="8" t="e">
        <f>IF(D1801&gt;Частотометр!B10,"высокочаст",IF(AND(Частотометр!C10&lt;D1801, D1801&lt;Частотометр!B10),"среднечаст","низкочаст"))</f>
        <v>#NUM!</v>
      </c>
      <c r="K1801" s="8" t="e">
        <f>IF(E1801&gt;Частотометр!C28,"высокая",IF(AND(Частотометр!D28&lt;E1801, E1801&lt;Частотометр!C28),"средняя","низкая"))</f>
        <v>#NUM!</v>
      </c>
    </row>
    <row r="1802" spans="1:11" x14ac:dyDescent="0.2">
      <c r="A1802" s="35">
        <f t="shared" si="112"/>
        <v>0</v>
      </c>
      <c r="B1802" s="8" t="s">
        <v>568</v>
      </c>
      <c r="F1802" s="8" t="str">
        <f t="shared" si="114"/>
        <v/>
      </c>
      <c r="G1802" s="8" t="s">
        <v>568</v>
      </c>
      <c r="H1802" s="8" t="str">
        <f t="shared" si="115"/>
        <v>""</v>
      </c>
      <c r="I1802" s="8" t="str">
        <f t="shared" si="113"/>
        <v/>
      </c>
      <c r="J1802" s="8" t="e">
        <f>IF(D1802&gt;Частотометр!B10,"высокочаст",IF(AND(Частотометр!C10&lt;D1802, D1802&lt;Частотометр!B10),"среднечаст","низкочаст"))</f>
        <v>#NUM!</v>
      </c>
      <c r="K1802" s="8" t="e">
        <f>IF(E1802&gt;Частотометр!C28,"высокая",IF(AND(Частотометр!D28&lt;E1802, E1802&lt;Частотометр!C28),"средняя","низкая"))</f>
        <v>#NUM!</v>
      </c>
    </row>
    <row r="1803" spans="1:11" x14ac:dyDescent="0.2">
      <c r="A1803" s="35">
        <f t="shared" si="112"/>
        <v>0</v>
      </c>
      <c r="B1803" s="8" t="s">
        <v>568</v>
      </c>
      <c r="F1803" s="8" t="str">
        <f t="shared" si="114"/>
        <v/>
      </c>
      <c r="G1803" s="8" t="s">
        <v>568</v>
      </c>
      <c r="H1803" s="8" t="str">
        <f t="shared" si="115"/>
        <v>""</v>
      </c>
      <c r="I1803" s="8" t="str">
        <f t="shared" si="113"/>
        <v/>
      </c>
      <c r="J1803" s="8" t="e">
        <f>IF(D1803&gt;Частотометр!B10,"высокочаст",IF(AND(Частотометр!C10&lt;D1803, D1803&lt;Частотометр!B10),"среднечаст","низкочаст"))</f>
        <v>#NUM!</v>
      </c>
      <c r="K1803" s="8" t="e">
        <f>IF(E1803&gt;Частотометр!C28,"высокая",IF(AND(Частотометр!D28&lt;E1803, E1803&lt;Частотометр!C28),"средняя","низкая"))</f>
        <v>#NUM!</v>
      </c>
    </row>
    <row r="1804" spans="1:11" x14ac:dyDescent="0.2">
      <c r="A1804" s="35">
        <f t="shared" si="112"/>
        <v>0</v>
      </c>
      <c r="B1804" s="8" t="s">
        <v>568</v>
      </c>
      <c r="F1804" s="8" t="str">
        <f t="shared" si="114"/>
        <v/>
      </c>
      <c r="G1804" s="8" t="s">
        <v>568</v>
      </c>
      <c r="H1804" s="8" t="str">
        <f t="shared" si="115"/>
        <v>""</v>
      </c>
      <c r="I1804" s="8" t="str">
        <f t="shared" si="113"/>
        <v/>
      </c>
      <c r="J1804" s="8" t="e">
        <f>IF(D1804&gt;Частотометр!B10,"высокочаст",IF(AND(Частотометр!C10&lt;D1804, D1804&lt;Частотометр!B10),"среднечаст","низкочаст"))</f>
        <v>#NUM!</v>
      </c>
      <c r="K1804" s="8" t="e">
        <f>IF(E1804&gt;Частотометр!C28,"высокая",IF(AND(Частотометр!D28&lt;E1804, E1804&lt;Частотометр!C28),"средняя","низкая"))</f>
        <v>#NUM!</v>
      </c>
    </row>
    <row r="1805" spans="1:11" x14ac:dyDescent="0.2">
      <c r="A1805" s="35">
        <f t="shared" si="112"/>
        <v>0</v>
      </c>
      <c r="B1805" s="8" t="s">
        <v>568</v>
      </c>
      <c r="F1805" s="8" t="str">
        <f t="shared" si="114"/>
        <v/>
      </c>
      <c r="G1805" s="8" t="s">
        <v>568</v>
      </c>
      <c r="H1805" s="8" t="str">
        <f t="shared" si="115"/>
        <v>""</v>
      </c>
      <c r="I1805" s="8" t="str">
        <f t="shared" si="113"/>
        <v/>
      </c>
      <c r="J1805" s="8" t="e">
        <f>IF(D1805&gt;Частотометр!B10,"высокочаст",IF(AND(Частотометр!C10&lt;D1805, D1805&lt;Частотометр!B10),"среднечаст","низкочаст"))</f>
        <v>#NUM!</v>
      </c>
      <c r="K1805" s="8" t="e">
        <f>IF(E1805&gt;Частотометр!C28,"высокая",IF(AND(Частотометр!D28&lt;E1805, E1805&lt;Частотометр!C28),"средняя","низкая"))</f>
        <v>#NUM!</v>
      </c>
    </row>
    <row r="1806" spans="1:11" x14ac:dyDescent="0.2">
      <c r="A1806" s="35">
        <f t="shared" si="112"/>
        <v>0</v>
      </c>
      <c r="B1806" s="8" t="s">
        <v>568</v>
      </c>
      <c r="F1806" s="8" t="str">
        <f t="shared" si="114"/>
        <v/>
      </c>
      <c r="G1806" s="8" t="s">
        <v>568</v>
      </c>
      <c r="H1806" s="8" t="str">
        <f t="shared" si="115"/>
        <v>""</v>
      </c>
      <c r="I1806" s="8" t="str">
        <f t="shared" si="113"/>
        <v/>
      </c>
      <c r="J1806" s="8" t="e">
        <f>IF(D1806&gt;Частотометр!B10,"высокочаст",IF(AND(Частотометр!C10&lt;D1806, D1806&lt;Частотометр!B10),"среднечаст","низкочаст"))</f>
        <v>#NUM!</v>
      </c>
      <c r="K1806" s="8" t="e">
        <f>IF(E1806&gt;Частотометр!C28,"высокая",IF(AND(Частотометр!D28&lt;E1806, E1806&lt;Частотометр!C28),"средняя","низкая"))</f>
        <v>#NUM!</v>
      </c>
    </row>
    <row r="1807" spans="1:11" x14ac:dyDescent="0.2">
      <c r="A1807" s="35">
        <f t="shared" si="112"/>
        <v>0</v>
      </c>
      <c r="B1807" s="8" t="s">
        <v>568</v>
      </c>
      <c r="F1807" s="8" t="str">
        <f t="shared" si="114"/>
        <v/>
      </c>
      <c r="G1807" s="8" t="s">
        <v>568</v>
      </c>
      <c r="H1807" s="8" t="str">
        <f t="shared" si="115"/>
        <v>""</v>
      </c>
      <c r="I1807" s="8" t="str">
        <f t="shared" si="113"/>
        <v/>
      </c>
      <c r="J1807" s="8" t="e">
        <f>IF(D1807&gt;Частотометр!B10,"высокочаст",IF(AND(Частотометр!C10&lt;D1807, D1807&lt;Частотометр!B10),"среднечаст","низкочаст"))</f>
        <v>#NUM!</v>
      </c>
      <c r="K1807" s="8" t="e">
        <f>IF(E1807&gt;Частотометр!C28,"высокая",IF(AND(Частотометр!D28&lt;E1807, E1807&lt;Частотометр!C28),"средняя","низкая"))</f>
        <v>#NUM!</v>
      </c>
    </row>
    <row r="1808" spans="1:11" x14ac:dyDescent="0.2">
      <c r="A1808" s="35">
        <f t="shared" si="112"/>
        <v>0</v>
      </c>
      <c r="B1808" s="8" t="s">
        <v>568</v>
      </c>
      <c r="F1808" s="8" t="str">
        <f t="shared" si="114"/>
        <v/>
      </c>
      <c r="G1808" s="8" t="s">
        <v>568</v>
      </c>
      <c r="H1808" s="8" t="str">
        <f t="shared" si="115"/>
        <v>""</v>
      </c>
      <c r="I1808" s="8" t="str">
        <f t="shared" si="113"/>
        <v/>
      </c>
      <c r="J1808" s="8" t="e">
        <f>IF(D1808&gt;Частотометр!B10,"высокочаст",IF(AND(Частотометр!C10&lt;D1808, D1808&lt;Частотометр!B10),"среднечаст","низкочаст"))</f>
        <v>#NUM!</v>
      </c>
      <c r="K1808" s="8" t="e">
        <f>IF(E1808&gt;Частотометр!C28,"высокая",IF(AND(Частотометр!D28&lt;E1808, E1808&lt;Частотометр!C28),"средняя","низкая"))</f>
        <v>#NUM!</v>
      </c>
    </row>
    <row r="1809" spans="1:11" x14ac:dyDescent="0.2">
      <c r="A1809" s="35">
        <f t="shared" si="112"/>
        <v>0</v>
      </c>
      <c r="B1809" s="8" t="s">
        <v>568</v>
      </c>
      <c r="F1809" s="8" t="str">
        <f t="shared" si="114"/>
        <v/>
      </c>
      <c r="G1809" s="8" t="s">
        <v>568</v>
      </c>
      <c r="H1809" s="8" t="str">
        <f t="shared" si="115"/>
        <v>""</v>
      </c>
      <c r="I1809" s="8" t="str">
        <f t="shared" si="113"/>
        <v/>
      </c>
      <c r="J1809" s="8" t="e">
        <f>IF(D1809&gt;Частотометр!B10,"высокочаст",IF(AND(Частотометр!C10&lt;D1809, D1809&lt;Частотометр!B10),"среднечаст","низкочаст"))</f>
        <v>#NUM!</v>
      </c>
      <c r="K1809" s="8" t="e">
        <f>IF(E1809&gt;Частотометр!C28,"высокая",IF(AND(Частотометр!D28&lt;E1809, E1809&lt;Частотометр!C28),"средняя","низкая"))</f>
        <v>#NUM!</v>
      </c>
    </row>
    <row r="1810" spans="1:11" x14ac:dyDescent="0.2">
      <c r="A1810" s="35">
        <f t="shared" si="112"/>
        <v>0</v>
      </c>
      <c r="B1810" s="8" t="s">
        <v>568</v>
      </c>
      <c r="F1810" s="8" t="str">
        <f t="shared" si="114"/>
        <v/>
      </c>
      <c r="G1810" s="8" t="s">
        <v>568</v>
      </c>
      <c r="H1810" s="8" t="str">
        <f t="shared" si="115"/>
        <v>""</v>
      </c>
      <c r="I1810" s="8" t="str">
        <f t="shared" si="113"/>
        <v/>
      </c>
      <c r="J1810" s="8" t="e">
        <f>IF(D1810&gt;Частотометр!B10,"высокочаст",IF(AND(Частотометр!C10&lt;D1810, D1810&lt;Частотометр!B10),"среднечаст","низкочаст"))</f>
        <v>#NUM!</v>
      </c>
      <c r="K1810" s="8" t="e">
        <f>IF(E1810&gt;Частотометр!C28,"высокая",IF(AND(Частотометр!D28&lt;E1810, E1810&lt;Частотометр!C28),"средняя","низкая"))</f>
        <v>#NUM!</v>
      </c>
    </row>
    <row r="1811" spans="1:11" x14ac:dyDescent="0.2">
      <c r="A1811" s="35">
        <f t="shared" si="112"/>
        <v>0</v>
      </c>
      <c r="B1811" s="8" t="s">
        <v>568</v>
      </c>
      <c r="F1811" s="8" t="str">
        <f t="shared" si="114"/>
        <v/>
      </c>
      <c r="G1811" s="8" t="s">
        <v>568</v>
      </c>
      <c r="H1811" s="8" t="str">
        <f t="shared" si="115"/>
        <v>""</v>
      </c>
      <c r="I1811" s="8" t="str">
        <f t="shared" si="113"/>
        <v/>
      </c>
      <c r="J1811" s="8" t="e">
        <f>IF(D1811&gt;Частотометр!B10,"высокочаст",IF(AND(Частотометр!C10&lt;D1811, D1811&lt;Частотометр!B10),"среднечаст","низкочаст"))</f>
        <v>#NUM!</v>
      </c>
      <c r="K1811" s="8" t="e">
        <f>IF(E1811&gt;Частотометр!C28,"высокая",IF(AND(Частотометр!D28&lt;E1811, E1811&lt;Частотометр!C28),"средняя","низкая"))</f>
        <v>#NUM!</v>
      </c>
    </row>
    <row r="1812" spans="1:11" x14ac:dyDescent="0.2">
      <c r="A1812" s="35">
        <f t="shared" si="112"/>
        <v>0</v>
      </c>
      <c r="B1812" s="8" t="s">
        <v>568</v>
      </c>
      <c r="F1812" s="8" t="str">
        <f t="shared" si="114"/>
        <v/>
      </c>
      <c r="G1812" s="8" t="s">
        <v>568</v>
      </c>
      <c r="H1812" s="8" t="str">
        <f t="shared" si="115"/>
        <v>""</v>
      </c>
      <c r="I1812" s="8" t="str">
        <f t="shared" si="113"/>
        <v/>
      </c>
      <c r="J1812" s="8" t="e">
        <f>IF(D1812&gt;Частотометр!B10,"высокочаст",IF(AND(Частотометр!C10&lt;D1812, D1812&lt;Частотометр!B10),"среднечаст","низкочаст"))</f>
        <v>#NUM!</v>
      </c>
      <c r="K1812" s="8" t="e">
        <f>IF(E1812&gt;Частотометр!C28,"высокая",IF(AND(Частотометр!D28&lt;E1812, E1812&lt;Частотометр!C28),"средняя","низкая"))</f>
        <v>#NUM!</v>
      </c>
    </row>
    <row r="1813" spans="1:11" x14ac:dyDescent="0.2">
      <c r="A1813" s="35">
        <f t="shared" si="112"/>
        <v>0</v>
      </c>
      <c r="B1813" s="8" t="s">
        <v>568</v>
      </c>
      <c r="F1813" s="8" t="str">
        <f t="shared" si="114"/>
        <v/>
      </c>
      <c r="G1813" s="8" t="s">
        <v>568</v>
      </c>
      <c r="H1813" s="8" t="str">
        <f t="shared" si="115"/>
        <v>""</v>
      </c>
      <c r="I1813" s="8" t="str">
        <f t="shared" si="113"/>
        <v/>
      </c>
      <c r="J1813" s="8" t="e">
        <f>IF(D1813&gt;Частотометр!B10,"высокочаст",IF(AND(Частотометр!C10&lt;D1813, D1813&lt;Частотометр!B10),"среднечаст","низкочаст"))</f>
        <v>#NUM!</v>
      </c>
      <c r="K1813" s="8" t="e">
        <f>IF(E1813&gt;Частотометр!C28,"высокая",IF(AND(Частотометр!D28&lt;E1813, E1813&lt;Частотометр!C28),"средняя","низкая"))</f>
        <v>#NUM!</v>
      </c>
    </row>
    <row r="1814" spans="1:11" x14ac:dyDescent="0.2">
      <c r="A1814" s="35">
        <f t="shared" si="112"/>
        <v>0</v>
      </c>
      <c r="B1814" s="8" t="s">
        <v>568</v>
      </c>
      <c r="F1814" s="8" t="str">
        <f t="shared" si="114"/>
        <v/>
      </c>
      <c r="G1814" s="8" t="s">
        <v>568</v>
      </c>
      <c r="H1814" s="8" t="str">
        <f t="shared" si="115"/>
        <v>""</v>
      </c>
      <c r="I1814" s="8" t="str">
        <f t="shared" si="113"/>
        <v/>
      </c>
      <c r="J1814" s="8" t="e">
        <f>IF(D1814&gt;Частотометр!B10,"высокочаст",IF(AND(Частотометр!C10&lt;D1814, D1814&lt;Частотометр!B10),"среднечаст","низкочаст"))</f>
        <v>#NUM!</v>
      </c>
      <c r="K1814" s="8" t="e">
        <f>IF(E1814&gt;Частотометр!C28,"высокая",IF(AND(Частотометр!D28&lt;E1814, E1814&lt;Частотометр!C28),"средняя","низкая"))</f>
        <v>#NUM!</v>
      </c>
    </row>
    <row r="1815" spans="1:11" x14ac:dyDescent="0.2">
      <c r="A1815" s="35">
        <f t="shared" si="112"/>
        <v>0</v>
      </c>
      <c r="B1815" s="8" t="s">
        <v>568</v>
      </c>
      <c r="F1815" s="8" t="str">
        <f t="shared" si="114"/>
        <v/>
      </c>
      <c r="G1815" s="8" t="s">
        <v>568</v>
      </c>
      <c r="H1815" s="8" t="str">
        <f t="shared" si="115"/>
        <v>""</v>
      </c>
      <c r="I1815" s="8" t="str">
        <f t="shared" si="113"/>
        <v/>
      </c>
      <c r="J1815" s="8" t="e">
        <f>IF(D1815&gt;Частотометр!B10,"высокочаст",IF(AND(Частотометр!C10&lt;D1815, D1815&lt;Частотометр!B10),"среднечаст","низкочаст"))</f>
        <v>#NUM!</v>
      </c>
      <c r="K1815" s="8" t="e">
        <f>IF(E1815&gt;Частотометр!C28,"высокая",IF(AND(Частотометр!D28&lt;E1815, E1815&lt;Частотометр!C28),"средняя","низкая"))</f>
        <v>#NUM!</v>
      </c>
    </row>
    <row r="1816" spans="1:11" x14ac:dyDescent="0.2">
      <c r="A1816" s="35">
        <f t="shared" si="112"/>
        <v>0</v>
      </c>
      <c r="B1816" s="8" t="s">
        <v>568</v>
      </c>
      <c r="F1816" s="8" t="str">
        <f t="shared" si="114"/>
        <v/>
      </c>
      <c r="G1816" s="8" t="s">
        <v>568</v>
      </c>
      <c r="H1816" s="8" t="str">
        <f t="shared" si="115"/>
        <v>""</v>
      </c>
      <c r="I1816" s="8" t="str">
        <f t="shared" si="113"/>
        <v/>
      </c>
      <c r="J1816" s="8" t="e">
        <f>IF(D1816&gt;Частотометр!B10,"высокочаст",IF(AND(Частотометр!C10&lt;D1816, D1816&lt;Частотометр!B10),"среднечаст","низкочаст"))</f>
        <v>#NUM!</v>
      </c>
      <c r="K1816" s="8" t="e">
        <f>IF(E1816&gt;Частотометр!C28,"высокая",IF(AND(Частотометр!D28&lt;E1816, E1816&lt;Частотометр!C28),"средняя","низкая"))</f>
        <v>#NUM!</v>
      </c>
    </row>
    <row r="1817" spans="1:11" x14ac:dyDescent="0.2">
      <c r="A1817" s="35">
        <f t="shared" si="112"/>
        <v>0</v>
      </c>
      <c r="B1817" s="8" t="s">
        <v>568</v>
      </c>
      <c r="F1817" s="8" t="str">
        <f t="shared" si="114"/>
        <v/>
      </c>
      <c r="G1817" s="8" t="s">
        <v>568</v>
      </c>
      <c r="H1817" s="8" t="str">
        <f t="shared" si="115"/>
        <v>""</v>
      </c>
      <c r="I1817" s="8" t="str">
        <f t="shared" si="113"/>
        <v/>
      </c>
      <c r="J1817" s="8" t="e">
        <f>IF(D1817&gt;Частотометр!B10,"высокочаст",IF(AND(Частотометр!C10&lt;D1817, D1817&lt;Частотометр!B10),"среднечаст","низкочаст"))</f>
        <v>#NUM!</v>
      </c>
      <c r="K1817" s="8" t="e">
        <f>IF(E1817&gt;Частотометр!C28,"высокая",IF(AND(Частотометр!D28&lt;E1817, E1817&lt;Частотометр!C28),"средняя","низкая"))</f>
        <v>#NUM!</v>
      </c>
    </row>
    <row r="1818" spans="1:11" x14ac:dyDescent="0.2">
      <c r="A1818" s="35">
        <f t="shared" si="112"/>
        <v>0</v>
      </c>
      <c r="B1818" s="8" t="s">
        <v>568</v>
      </c>
      <c r="F1818" s="8" t="str">
        <f t="shared" si="114"/>
        <v/>
      </c>
      <c r="G1818" s="8" t="s">
        <v>568</v>
      </c>
      <c r="H1818" s="8" t="str">
        <f t="shared" si="115"/>
        <v>""</v>
      </c>
      <c r="I1818" s="8" t="str">
        <f t="shared" si="113"/>
        <v/>
      </c>
      <c r="J1818" s="8" t="e">
        <f>IF(D1818&gt;Частотометр!B10,"высокочаст",IF(AND(Частотометр!C10&lt;D1818, D1818&lt;Частотометр!B10),"среднечаст","низкочаст"))</f>
        <v>#NUM!</v>
      </c>
      <c r="K1818" s="8" t="e">
        <f>IF(E1818&gt;Частотометр!C28,"высокая",IF(AND(Частотометр!D28&lt;E1818, E1818&lt;Частотометр!C28),"средняя","низкая"))</f>
        <v>#NUM!</v>
      </c>
    </row>
    <row r="1819" spans="1:11" x14ac:dyDescent="0.2">
      <c r="A1819" s="35">
        <f t="shared" si="112"/>
        <v>0</v>
      </c>
      <c r="B1819" s="8" t="s">
        <v>568</v>
      </c>
      <c r="F1819" s="8" t="str">
        <f t="shared" si="114"/>
        <v/>
      </c>
      <c r="G1819" s="8" t="s">
        <v>568</v>
      </c>
      <c r="H1819" s="8" t="str">
        <f t="shared" si="115"/>
        <v>""</v>
      </c>
      <c r="I1819" s="8" t="str">
        <f t="shared" si="113"/>
        <v/>
      </c>
      <c r="J1819" s="8" t="e">
        <f>IF(D1819&gt;Частотометр!B10,"высокочаст",IF(AND(Частотометр!C10&lt;D1819, D1819&lt;Частотометр!B10),"среднечаст","низкочаст"))</f>
        <v>#NUM!</v>
      </c>
      <c r="K1819" s="8" t="e">
        <f>IF(E1819&gt;Частотометр!C28,"высокая",IF(AND(Частотометр!D28&lt;E1819, E1819&lt;Частотометр!C28),"средняя","низкая"))</f>
        <v>#NUM!</v>
      </c>
    </row>
    <row r="1820" spans="1:11" x14ac:dyDescent="0.2">
      <c r="A1820" s="35">
        <f t="shared" si="112"/>
        <v>0</v>
      </c>
      <c r="B1820" s="8" t="s">
        <v>568</v>
      </c>
      <c r="F1820" s="8" t="str">
        <f t="shared" si="114"/>
        <v/>
      </c>
      <c r="G1820" s="8" t="s">
        <v>568</v>
      </c>
      <c r="H1820" s="8" t="str">
        <f t="shared" si="115"/>
        <v>""</v>
      </c>
      <c r="I1820" s="8" t="str">
        <f t="shared" si="113"/>
        <v/>
      </c>
      <c r="J1820" s="8" t="e">
        <f>IF(D1820&gt;Частотометр!B10,"высокочаст",IF(AND(Частотометр!C10&lt;D1820, D1820&lt;Частотометр!B10),"среднечаст","низкочаст"))</f>
        <v>#NUM!</v>
      </c>
      <c r="K1820" s="8" t="e">
        <f>IF(E1820&gt;Частотометр!C28,"высокая",IF(AND(Частотометр!D28&lt;E1820, E1820&lt;Частотометр!C28),"средняя","низкая"))</f>
        <v>#NUM!</v>
      </c>
    </row>
    <row r="1821" spans="1:11" x14ac:dyDescent="0.2">
      <c r="A1821" s="35">
        <f t="shared" si="112"/>
        <v>0</v>
      </c>
      <c r="B1821" s="8" t="s">
        <v>568</v>
      </c>
      <c r="F1821" s="8" t="str">
        <f t="shared" si="114"/>
        <v/>
      </c>
      <c r="G1821" s="8" t="s">
        <v>568</v>
      </c>
      <c r="H1821" s="8" t="str">
        <f t="shared" si="115"/>
        <v>""</v>
      </c>
      <c r="I1821" s="8" t="str">
        <f t="shared" si="113"/>
        <v/>
      </c>
      <c r="J1821" s="8" t="e">
        <f>IF(D1821&gt;Частотометр!B10,"высокочаст",IF(AND(Частотометр!C10&lt;D1821, D1821&lt;Частотометр!B10),"среднечаст","низкочаст"))</f>
        <v>#NUM!</v>
      </c>
      <c r="K1821" s="8" t="e">
        <f>IF(E1821&gt;Частотометр!C28,"высокая",IF(AND(Частотометр!D28&lt;E1821, E1821&lt;Частотометр!C28),"средняя","низкая"))</f>
        <v>#NUM!</v>
      </c>
    </row>
    <row r="1822" spans="1:11" x14ac:dyDescent="0.2">
      <c r="A1822" s="35">
        <f t="shared" si="112"/>
        <v>0</v>
      </c>
      <c r="B1822" s="8" t="s">
        <v>568</v>
      </c>
      <c r="F1822" s="8" t="str">
        <f t="shared" si="114"/>
        <v/>
      </c>
      <c r="G1822" s="8" t="s">
        <v>568</v>
      </c>
      <c r="H1822" s="8" t="str">
        <f t="shared" si="115"/>
        <v>""</v>
      </c>
      <c r="I1822" s="8" t="str">
        <f t="shared" si="113"/>
        <v/>
      </c>
      <c r="J1822" s="8" t="e">
        <f>IF(D1822&gt;Частотометр!B10,"высокочаст",IF(AND(Частотометр!C10&lt;D1822, D1822&lt;Частотометр!B10),"среднечаст","низкочаст"))</f>
        <v>#NUM!</v>
      </c>
      <c r="K1822" s="8" t="e">
        <f>IF(E1822&gt;Частотометр!C28,"высокая",IF(AND(Частотометр!D28&lt;E1822, E1822&lt;Частотометр!C28),"средняя","низкая"))</f>
        <v>#NUM!</v>
      </c>
    </row>
    <row r="1823" spans="1:11" x14ac:dyDescent="0.2">
      <c r="A1823" s="35">
        <f t="shared" si="112"/>
        <v>0</v>
      </c>
      <c r="B1823" s="8" t="s">
        <v>568</v>
      </c>
      <c r="F1823" s="8" t="str">
        <f t="shared" si="114"/>
        <v/>
      </c>
      <c r="G1823" s="8" t="s">
        <v>568</v>
      </c>
      <c r="H1823" s="8" t="str">
        <f t="shared" si="115"/>
        <v>""</v>
      </c>
      <c r="I1823" s="8" t="str">
        <f t="shared" si="113"/>
        <v/>
      </c>
      <c r="J1823" s="8" t="e">
        <f>IF(D1823&gt;Частотометр!B10,"высокочаст",IF(AND(Частотометр!C10&lt;D1823, D1823&lt;Частотометр!B10),"среднечаст","низкочаст"))</f>
        <v>#NUM!</v>
      </c>
      <c r="K1823" s="8" t="e">
        <f>IF(E1823&gt;Частотометр!C28,"высокая",IF(AND(Частотометр!D28&lt;E1823, E1823&lt;Частотометр!C28),"средняя","низкая"))</f>
        <v>#NUM!</v>
      </c>
    </row>
    <row r="1824" spans="1:11" x14ac:dyDescent="0.2">
      <c r="A1824" s="35">
        <f t="shared" si="112"/>
        <v>0</v>
      </c>
      <c r="B1824" s="8" t="s">
        <v>568</v>
      </c>
      <c r="F1824" s="8" t="str">
        <f t="shared" si="114"/>
        <v/>
      </c>
      <c r="G1824" s="8" t="s">
        <v>568</v>
      </c>
      <c r="H1824" s="8" t="str">
        <f t="shared" si="115"/>
        <v>""</v>
      </c>
      <c r="I1824" s="8" t="str">
        <f t="shared" si="113"/>
        <v/>
      </c>
      <c r="J1824" s="8" t="e">
        <f>IF(D1824&gt;Частотометр!B10,"высокочаст",IF(AND(Частотометр!C10&lt;D1824, D1824&lt;Частотометр!B10),"среднечаст","низкочаст"))</f>
        <v>#NUM!</v>
      </c>
      <c r="K1824" s="8" t="e">
        <f>IF(E1824&gt;Частотометр!C28,"высокая",IF(AND(Частотометр!D28&lt;E1824, E1824&lt;Частотометр!C28),"средняя","низкая"))</f>
        <v>#NUM!</v>
      </c>
    </row>
    <row r="1825" spans="1:11" x14ac:dyDescent="0.2">
      <c r="A1825" s="35">
        <f t="shared" si="112"/>
        <v>0</v>
      </c>
      <c r="B1825" s="8" t="s">
        <v>568</v>
      </c>
      <c r="F1825" s="8" t="str">
        <f t="shared" si="114"/>
        <v/>
      </c>
      <c r="G1825" s="8" t="s">
        <v>568</v>
      </c>
      <c r="H1825" s="8" t="str">
        <f t="shared" si="115"/>
        <v>""</v>
      </c>
      <c r="I1825" s="8" t="str">
        <f t="shared" si="113"/>
        <v/>
      </c>
      <c r="J1825" s="8" t="e">
        <f>IF(D1825&gt;Частотометр!B10,"высокочаст",IF(AND(Частотометр!C10&lt;D1825, D1825&lt;Частотометр!B10),"среднечаст","низкочаст"))</f>
        <v>#NUM!</v>
      </c>
      <c r="K1825" s="8" t="e">
        <f>IF(E1825&gt;Частотометр!C28,"высокая",IF(AND(Частотометр!D28&lt;E1825, E1825&lt;Частотометр!C28),"средняя","низкая"))</f>
        <v>#NUM!</v>
      </c>
    </row>
    <row r="1826" spans="1:11" x14ac:dyDescent="0.2">
      <c r="A1826" s="35">
        <f t="shared" si="112"/>
        <v>0</v>
      </c>
      <c r="B1826" s="8" t="s">
        <v>568</v>
      </c>
      <c r="F1826" s="8" t="str">
        <f t="shared" si="114"/>
        <v/>
      </c>
      <c r="G1826" s="8" t="s">
        <v>568</v>
      </c>
      <c r="H1826" s="8" t="str">
        <f t="shared" si="115"/>
        <v>""</v>
      </c>
      <c r="I1826" s="8" t="str">
        <f t="shared" si="113"/>
        <v/>
      </c>
      <c r="J1826" s="8" t="e">
        <f>IF(D1826&gt;Частотометр!B10,"высокочаст",IF(AND(Частотометр!C10&lt;D1826, D1826&lt;Частотометр!B10),"среднечаст","низкочаст"))</f>
        <v>#NUM!</v>
      </c>
      <c r="K1826" s="8" t="e">
        <f>IF(E1826&gt;Частотометр!C28,"высокая",IF(AND(Частотометр!D28&lt;E1826, E1826&lt;Частотометр!C28),"средняя","низкая"))</f>
        <v>#NUM!</v>
      </c>
    </row>
    <row r="1827" spans="1:11" x14ac:dyDescent="0.2">
      <c r="A1827" s="35">
        <f t="shared" si="112"/>
        <v>0</v>
      </c>
      <c r="B1827" s="8" t="s">
        <v>568</v>
      </c>
      <c r="F1827" s="8" t="str">
        <f t="shared" si="114"/>
        <v/>
      </c>
      <c r="G1827" s="8" t="s">
        <v>568</v>
      </c>
      <c r="H1827" s="8" t="str">
        <f t="shared" si="115"/>
        <v>""</v>
      </c>
      <c r="I1827" s="8" t="str">
        <f t="shared" si="113"/>
        <v/>
      </c>
      <c r="J1827" s="8" t="e">
        <f>IF(D1827&gt;Частотометр!B10,"высокочаст",IF(AND(Частотометр!C10&lt;D1827, D1827&lt;Частотометр!B10),"среднечаст","низкочаст"))</f>
        <v>#NUM!</v>
      </c>
      <c r="K1827" s="8" t="e">
        <f>IF(E1827&gt;Частотометр!C28,"высокая",IF(AND(Частотометр!D28&lt;E1827, E1827&lt;Частотометр!C28),"средняя","низкая"))</f>
        <v>#NUM!</v>
      </c>
    </row>
    <row r="1828" spans="1:11" x14ac:dyDescent="0.2">
      <c r="A1828" s="35">
        <f t="shared" si="112"/>
        <v>0</v>
      </c>
      <c r="B1828" s="8" t="s">
        <v>568</v>
      </c>
      <c r="F1828" s="8" t="str">
        <f t="shared" si="114"/>
        <v/>
      </c>
      <c r="G1828" s="8" t="s">
        <v>568</v>
      </c>
      <c r="H1828" s="8" t="str">
        <f t="shared" si="115"/>
        <v>""</v>
      </c>
      <c r="I1828" s="8" t="str">
        <f t="shared" si="113"/>
        <v/>
      </c>
      <c r="J1828" s="8" t="e">
        <f>IF(D1828&gt;Частотометр!B10,"высокочаст",IF(AND(Частотометр!C10&lt;D1828, D1828&lt;Частотометр!B10),"среднечаст","низкочаст"))</f>
        <v>#NUM!</v>
      </c>
      <c r="K1828" s="8" t="e">
        <f>IF(E1828&gt;Частотометр!C28,"высокая",IF(AND(Частотометр!D28&lt;E1828, E1828&lt;Частотометр!C28),"средняя","низкая"))</f>
        <v>#NUM!</v>
      </c>
    </row>
    <row r="1829" spans="1:11" x14ac:dyDescent="0.2">
      <c r="A1829" s="35">
        <f t="shared" si="112"/>
        <v>0</v>
      </c>
      <c r="B1829" s="8" t="s">
        <v>568</v>
      </c>
      <c r="F1829" s="8" t="str">
        <f t="shared" si="114"/>
        <v/>
      </c>
      <c r="G1829" s="8" t="s">
        <v>568</v>
      </c>
      <c r="H1829" s="8" t="str">
        <f t="shared" si="115"/>
        <v>""</v>
      </c>
      <c r="I1829" s="8" t="str">
        <f t="shared" si="113"/>
        <v/>
      </c>
      <c r="J1829" s="8" t="e">
        <f>IF(D1829&gt;Частотометр!B10,"высокочаст",IF(AND(Частотометр!C10&lt;D1829, D1829&lt;Частотометр!B10),"среднечаст","низкочаст"))</f>
        <v>#NUM!</v>
      </c>
      <c r="K1829" s="8" t="e">
        <f>IF(E1829&gt;Частотометр!C28,"высокая",IF(AND(Частотометр!D28&lt;E1829, E1829&lt;Частотометр!C28),"средняя","низкая"))</f>
        <v>#NUM!</v>
      </c>
    </row>
    <row r="1830" spans="1:11" x14ac:dyDescent="0.2">
      <c r="A1830" s="35">
        <f t="shared" si="112"/>
        <v>0</v>
      </c>
      <c r="B1830" s="8" t="s">
        <v>568</v>
      </c>
      <c r="F1830" s="8" t="str">
        <f t="shared" si="114"/>
        <v/>
      </c>
      <c r="G1830" s="8" t="s">
        <v>568</v>
      </c>
      <c r="H1830" s="8" t="str">
        <f t="shared" si="115"/>
        <v>""</v>
      </c>
      <c r="I1830" s="8" t="str">
        <f t="shared" si="113"/>
        <v/>
      </c>
      <c r="J1830" s="8" t="e">
        <f>IF(D1830&gt;Частотометр!B10,"высокочаст",IF(AND(Частотометр!C10&lt;D1830, D1830&lt;Частотометр!B10),"среднечаст","низкочаст"))</f>
        <v>#NUM!</v>
      </c>
      <c r="K1830" s="8" t="e">
        <f>IF(E1830&gt;Частотометр!C28,"высокая",IF(AND(Частотометр!D28&lt;E1830, E1830&lt;Частотометр!C28),"средняя","низкая"))</f>
        <v>#NUM!</v>
      </c>
    </row>
    <row r="1831" spans="1:11" x14ac:dyDescent="0.2">
      <c r="A1831" s="35">
        <f t="shared" si="112"/>
        <v>0</v>
      </c>
      <c r="B1831" s="8" t="s">
        <v>568</v>
      </c>
      <c r="F1831" s="8" t="str">
        <f t="shared" si="114"/>
        <v/>
      </c>
      <c r="G1831" s="8" t="s">
        <v>568</v>
      </c>
      <c r="H1831" s="8" t="str">
        <f t="shared" si="115"/>
        <v>""</v>
      </c>
      <c r="I1831" s="8" t="str">
        <f t="shared" si="113"/>
        <v/>
      </c>
      <c r="J1831" s="8" t="e">
        <f>IF(D1831&gt;Частотометр!B10,"высокочаст",IF(AND(Частотометр!C10&lt;D1831, D1831&lt;Частотометр!B10),"среднечаст","низкочаст"))</f>
        <v>#NUM!</v>
      </c>
      <c r="K1831" s="8" t="e">
        <f>IF(E1831&gt;Частотометр!C28,"высокая",IF(AND(Частотометр!D28&lt;E1831, E1831&lt;Частотометр!C28),"средняя","низкая"))</f>
        <v>#NUM!</v>
      </c>
    </row>
    <row r="1832" spans="1:11" x14ac:dyDescent="0.2">
      <c r="A1832" s="35">
        <f t="shared" si="112"/>
        <v>0</v>
      </c>
      <c r="B1832" s="8" t="s">
        <v>568</v>
      </c>
      <c r="F1832" s="8" t="str">
        <f t="shared" si="114"/>
        <v/>
      </c>
      <c r="G1832" s="8" t="s">
        <v>568</v>
      </c>
      <c r="H1832" s="8" t="str">
        <f t="shared" si="115"/>
        <v>""</v>
      </c>
      <c r="I1832" s="8" t="str">
        <f t="shared" si="113"/>
        <v/>
      </c>
      <c r="J1832" s="8" t="e">
        <f>IF(D1832&gt;Частотометр!B10,"высокочаст",IF(AND(Частотометр!C10&lt;D1832, D1832&lt;Частотометр!B10),"среднечаст","низкочаст"))</f>
        <v>#NUM!</v>
      </c>
      <c r="K1832" s="8" t="e">
        <f>IF(E1832&gt;Частотометр!C28,"высокая",IF(AND(Частотометр!D28&lt;E1832, E1832&lt;Частотометр!C28),"средняя","низкая"))</f>
        <v>#NUM!</v>
      </c>
    </row>
    <row r="1833" spans="1:11" x14ac:dyDescent="0.2">
      <c r="A1833" s="35">
        <f t="shared" si="112"/>
        <v>0</v>
      </c>
      <c r="B1833" s="8" t="s">
        <v>568</v>
      </c>
      <c r="F1833" s="8" t="str">
        <f t="shared" si="114"/>
        <v/>
      </c>
      <c r="G1833" s="8" t="s">
        <v>568</v>
      </c>
      <c r="H1833" s="8" t="str">
        <f t="shared" si="115"/>
        <v>""</v>
      </c>
      <c r="I1833" s="8" t="str">
        <f t="shared" si="113"/>
        <v/>
      </c>
      <c r="J1833" s="8" t="e">
        <f>IF(D1833&gt;Частотометр!B10,"высокочаст",IF(AND(Частотометр!C10&lt;D1833, D1833&lt;Частотометр!B10),"среднечаст","низкочаст"))</f>
        <v>#NUM!</v>
      </c>
      <c r="K1833" s="8" t="e">
        <f>IF(E1833&gt;Частотометр!C28,"высокая",IF(AND(Частотометр!D28&lt;E1833, E1833&lt;Частотометр!C28),"средняя","низкая"))</f>
        <v>#NUM!</v>
      </c>
    </row>
    <row r="1834" spans="1:11" x14ac:dyDescent="0.2">
      <c r="A1834" s="35">
        <f t="shared" si="112"/>
        <v>0</v>
      </c>
      <c r="B1834" s="8" t="s">
        <v>568</v>
      </c>
      <c r="F1834" s="8" t="str">
        <f t="shared" si="114"/>
        <v/>
      </c>
      <c r="G1834" s="8" t="s">
        <v>568</v>
      </c>
      <c r="H1834" s="8" t="str">
        <f t="shared" si="115"/>
        <v>""</v>
      </c>
      <c r="I1834" s="8" t="str">
        <f t="shared" si="113"/>
        <v/>
      </c>
      <c r="J1834" s="8" t="e">
        <f>IF(D1834&gt;Частотометр!B10,"высокочаст",IF(AND(Частотометр!C10&lt;D1834, D1834&lt;Частотометр!B10),"среднечаст","низкочаст"))</f>
        <v>#NUM!</v>
      </c>
      <c r="K1834" s="8" t="e">
        <f>IF(E1834&gt;Частотометр!C28,"высокая",IF(AND(Частотометр!D28&lt;E1834, E1834&lt;Частотометр!C28),"средняя","низкая"))</f>
        <v>#NUM!</v>
      </c>
    </row>
    <row r="1835" spans="1:11" x14ac:dyDescent="0.2">
      <c r="A1835" s="35">
        <f t="shared" si="112"/>
        <v>0</v>
      </c>
      <c r="B1835" s="8" t="s">
        <v>568</v>
      </c>
      <c r="F1835" s="8" t="str">
        <f t="shared" si="114"/>
        <v/>
      </c>
      <c r="G1835" s="8" t="s">
        <v>568</v>
      </c>
      <c r="H1835" s="8" t="str">
        <f t="shared" si="115"/>
        <v>""</v>
      </c>
      <c r="I1835" s="8" t="str">
        <f t="shared" si="113"/>
        <v/>
      </c>
      <c r="J1835" s="8" t="e">
        <f>IF(D1835&gt;Частотометр!B10,"высокочаст",IF(AND(Частотометр!C10&lt;D1835, D1835&lt;Частотометр!B10),"среднечаст","низкочаст"))</f>
        <v>#NUM!</v>
      </c>
      <c r="K1835" s="8" t="e">
        <f>IF(E1835&gt;Частотометр!C28,"высокая",IF(AND(Частотометр!D28&lt;E1835, E1835&lt;Частотометр!C28),"средняя","низкая"))</f>
        <v>#NUM!</v>
      </c>
    </row>
    <row r="1836" spans="1:11" x14ac:dyDescent="0.2">
      <c r="A1836" s="35">
        <f t="shared" si="112"/>
        <v>0</v>
      </c>
      <c r="B1836" s="8" t="s">
        <v>568</v>
      </c>
      <c r="F1836" s="8" t="str">
        <f t="shared" si="114"/>
        <v/>
      </c>
      <c r="G1836" s="8" t="s">
        <v>568</v>
      </c>
      <c r="H1836" s="8" t="str">
        <f t="shared" si="115"/>
        <v>""</v>
      </c>
      <c r="I1836" s="8" t="str">
        <f t="shared" si="113"/>
        <v/>
      </c>
      <c r="J1836" s="8" t="e">
        <f>IF(D1836&gt;Частотометр!B10,"высокочаст",IF(AND(Частотометр!C10&lt;D1836, D1836&lt;Частотометр!B10),"среднечаст","низкочаст"))</f>
        <v>#NUM!</v>
      </c>
      <c r="K1836" s="8" t="e">
        <f>IF(E1836&gt;Частотометр!C28,"высокая",IF(AND(Частотометр!D28&lt;E1836, E1836&lt;Частотометр!C28),"средняя","низкая"))</f>
        <v>#NUM!</v>
      </c>
    </row>
    <row r="1837" spans="1:11" x14ac:dyDescent="0.2">
      <c r="A1837" s="35">
        <f t="shared" si="112"/>
        <v>0</v>
      </c>
      <c r="B1837" s="8" t="s">
        <v>568</v>
      </c>
      <c r="F1837" s="8" t="str">
        <f t="shared" si="114"/>
        <v/>
      </c>
      <c r="G1837" s="8" t="s">
        <v>568</v>
      </c>
      <c r="H1837" s="8" t="str">
        <f t="shared" si="115"/>
        <v>""</v>
      </c>
      <c r="I1837" s="8" t="str">
        <f t="shared" si="113"/>
        <v/>
      </c>
      <c r="J1837" s="8" t="e">
        <f>IF(D1837&gt;Частотометр!B10,"высокочаст",IF(AND(Частотометр!C10&lt;D1837, D1837&lt;Частотометр!B10),"среднечаст","низкочаст"))</f>
        <v>#NUM!</v>
      </c>
      <c r="K1837" s="8" t="e">
        <f>IF(E1837&gt;Частотометр!C28,"высокая",IF(AND(Частотометр!D28&lt;E1837, E1837&lt;Частотометр!C28),"средняя","низкая"))</f>
        <v>#NUM!</v>
      </c>
    </row>
    <row r="1838" spans="1:11" x14ac:dyDescent="0.2">
      <c r="A1838" s="35">
        <f t="shared" si="112"/>
        <v>0</v>
      </c>
      <c r="B1838" s="8" t="s">
        <v>568</v>
      </c>
      <c r="F1838" s="8" t="str">
        <f t="shared" si="114"/>
        <v/>
      </c>
      <c r="G1838" s="8" t="s">
        <v>568</v>
      </c>
      <c r="H1838" s="8" t="str">
        <f t="shared" si="115"/>
        <v>""</v>
      </c>
      <c r="I1838" s="8" t="str">
        <f t="shared" si="113"/>
        <v/>
      </c>
      <c r="J1838" s="8" t="e">
        <f>IF(D1838&gt;Частотометр!B10,"высокочаст",IF(AND(Частотометр!C10&lt;D1838, D1838&lt;Частотометр!B10),"среднечаст","низкочаст"))</f>
        <v>#NUM!</v>
      </c>
      <c r="K1838" s="8" t="e">
        <f>IF(E1838&gt;Частотометр!C28,"высокая",IF(AND(Частотометр!D28&lt;E1838, E1838&lt;Частотометр!C28),"средняя","низкая"))</f>
        <v>#NUM!</v>
      </c>
    </row>
    <row r="1839" spans="1:11" x14ac:dyDescent="0.2">
      <c r="A1839" s="35">
        <f t="shared" si="112"/>
        <v>0</v>
      </c>
      <c r="B1839" s="8" t="s">
        <v>568</v>
      </c>
      <c r="F1839" s="8" t="str">
        <f t="shared" si="114"/>
        <v/>
      </c>
      <c r="G1839" s="8" t="s">
        <v>568</v>
      </c>
      <c r="H1839" s="8" t="str">
        <f t="shared" si="115"/>
        <v>""</v>
      </c>
      <c r="I1839" s="8" t="str">
        <f t="shared" si="113"/>
        <v/>
      </c>
      <c r="J1839" s="8" t="e">
        <f>IF(D1839&gt;Частотометр!B10,"высокочаст",IF(AND(Частотометр!C10&lt;D1839, D1839&lt;Частотометр!B10),"среднечаст","низкочаст"))</f>
        <v>#NUM!</v>
      </c>
      <c r="K1839" s="8" t="e">
        <f>IF(E1839&gt;Частотометр!C28,"высокая",IF(AND(Частотометр!D28&lt;E1839, E1839&lt;Частотометр!C28),"средняя","низкая"))</f>
        <v>#NUM!</v>
      </c>
    </row>
    <row r="1840" spans="1:11" x14ac:dyDescent="0.2">
      <c r="A1840" s="35">
        <f t="shared" si="112"/>
        <v>0</v>
      </c>
      <c r="B1840" s="8" t="s">
        <v>568</v>
      </c>
      <c r="F1840" s="8" t="str">
        <f t="shared" si="114"/>
        <v/>
      </c>
      <c r="G1840" s="8" t="s">
        <v>568</v>
      </c>
      <c r="H1840" s="8" t="str">
        <f t="shared" si="115"/>
        <v>""</v>
      </c>
      <c r="I1840" s="8" t="str">
        <f t="shared" si="113"/>
        <v/>
      </c>
      <c r="J1840" s="8" t="e">
        <f>IF(D1840&gt;Частотометр!B10,"высокочаст",IF(AND(Частотометр!C10&lt;D1840, D1840&lt;Частотометр!B10),"среднечаст","низкочаст"))</f>
        <v>#NUM!</v>
      </c>
      <c r="K1840" s="8" t="e">
        <f>IF(E1840&gt;Частотометр!C28,"высокая",IF(AND(Частотометр!D28&lt;E1840, E1840&lt;Частотометр!C28),"средняя","низкая"))</f>
        <v>#NUM!</v>
      </c>
    </row>
    <row r="1841" spans="1:11" x14ac:dyDescent="0.2">
      <c r="A1841" s="35">
        <f t="shared" si="112"/>
        <v>0</v>
      </c>
      <c r="B1841" s="8" t="s">
        <v>568</v>
      </c>
      <c r="F1841" s="8" t="str">
        <f t="shared" si="114"/>
        <v/>
      </c>
      <c r="G1841" s="8" t="s">
        <v>568</v>
      </c>
      <c r="H1841" s="8" t="str">
        <f t="shared" si="115"/>
        <v>""</v>
      </c>
      <c r="I1841" s="8" t="str">
        <f t="shared" si="113"/>
        <v/>
      </c>
      <c r="J1841" s="8" t="e">
        <f>IF(D1841&gt;Частотометр!B10,"высокочаст",IF(AND(Частотометр!C10&lt;D1841, D1841&lt;Частотометр!B10),"среднечаст","низкочаст"))</f>
        <v>#NUM!</v>
      </c>
      <c r="K1841" s="8" t="e">
        <f>IF(E1841&gt;Частотометр!C28,"высокая",IF(AND(Частотометр!D28&lt;E1841, E1841&lt;Частотометр!C28),"средняя","низкая"))</f>
        <v>#NUM!</v>
      </c>
    </row>
    <row r="1842" spans="1:11" x14ac:dyDescent="0.2">
      <c r="A1842" s="35">
        <f t="shared" si="112"/>
        <v>0</v>
      </c>
      <c r="B1842" s="8" t="s">
        <v>568</v>
      </c>
      <c r="F1842" s="8" t="str">
        <f t="shared" si="114"/>
        <v/>
      </c>
      <c r="G1842" s="8" t="s">
        <v>568</v>
      </c>
      <c r="H1842" s="8" t="str">
        <f t="shared" si="115"/>
        <v>""</v>
      </c>
      <c r="I1842" s="8" t="str">
        <f t="shared" si="113"/>
        <v/>
      </c>
      <c r="J1842" s="8" t="e">
        <f>IF(D1842&gt;Частотометр!B10,"высокочаст",IF(AND(Частотометр!C10&lt;D1842, D1842&lt;Частотометр!B10),"среднечаст","низкочаст"))</f>
        <v>#NUM!</v>
      </c>
      <c r="K1842" s="8" t="e">
        <f>IF(E1842&gt;Частотометр!C28,"высокая",IF(AND(Частотометр!D28&lt;E1842, E1842&lt;Частотометр!C28),"средняя","низкая"))</f>
        <v>#NUM!</v>
      </c>
    </row>
    <row r="1843" spans="1:11" x14ac:dyDescent="0.2">
      <c r="A1843" s="35">
        <f t="shared" si="112"/>
        <v>0</v>
      </c>
      <c r="B1843" s="8" t="s">
        <v>568</v>
      </c>
      <c r="F1843" s="8" t="str">
        <f t="shared" si="114"/>
        <v/>
      </c>
      <c r="G1843" s="8" t="s">
        <v>568</v>
      </c>
      <c r="H1843" s="8" t="str">
        <f t="shared" si="115"/>
        <v>""</v>
      </c>
      <c r="I1843" s="8" t="str">
        <f t="shared" si="113"/>
        <v/>
      </c>
      <c r="J1843" s="8" t="e">
        <f>IF(D1843&gt;Частотометр!B10,"высокочаст",IF(AND(Частотометр!C10&lt;D1843, D1843&lt;Частотометр!B10),"среднечаст","низкочаст"))</f>
        <v>#NUM!</v>
      </c>
      <c r="K1843" s="8" t="e">
        <f>IF(E1843&gt;Частотометр!C28,"высокая",IF(AND(Частотометр!D28&lt;E1843, E1843&lt;Частотометр!C28),"средняя","низкая"))</f>
        <v>#NUM!</v>
      </c>
    </row>
    <row r="1844" spans="1:11" x14ac:dyDescent="0.2">
      <c r="A1844" s="35">
        <f t="shared" si="112"/>
        <v>0</v>
      </c>
      <c r="B1844" s="8" t="s">
        <v>568</v>
      </c>
      <c r="F1844" s="8" t="str">
        <f t="shared" si="114"/>
        <v/>
      </c>
      <c r="G1844" s="8" t="s">
        <v>568</v>
      </c>
      <c r="H1844" s="8" t="str">
        <f t="shared" si="115"/>
        <v>""</v>
      </c>
      <c r="I1844" s="8" t="str">
        <f t="shared" si="113"/>
        <v/>
      </c>
      <c r="J1844" s="8" t="e">
        <f>IF(D1844&gt;Частотометр!B10,"высокочаст",IF(AND(Частотометр!C10&lt;D1844, D1844&lt;Частотометр!B10),"среднечаст","низкочаст"))</f>
        <v>#NUM!</v>
      </c>
      <c r="K1844" s="8" t="e">
        <f>IF(E1844&gt;Частотометр!C28,"высокая",IF(AND(Частотометр!D28&lt;E1844, E1844&lt;Частотометр!C28),"средняя","низкая"))</f>
        <v>#NUM!</v>
      </c>
    </row>
    <row r="1845" spans="1:11" x14ac:dyDescent="0.2">
      <c r="A1845" s="35">
        <f t="shared" si="112"/>
        <v>0</v>
      </c>
      <c r="B1845" s="8" t="s">
        <v>568</v>
      </c>
      <c r="F1845" s="8" t="str">
        <f t="shared" si="114"/>
        <v/>
      </c>
      <c r="G1845" s="8" t="s">
        <v>568</v>
      </c>
      <c r="H1845" s="8" t="str">
        <f t="shared" si="115"/>
        <v>""</v>
      </c>
      <c r="I1845" s="8" t="str">
        <f t="shared" si="113"/>
        <v/>
      </c>
      <c r="J1845" s="8" t="e">
        <f>IF(D1845&gt;Частотометр!B10,"высокочаст",IF(AND(Частотометр!C10&lt;D1845, D1845&lt;Частотометр!B10),"среднечаст","низкочаст"))</f>
        <v>#NUM!</v>
      </c>
      <c r="K1845" s="8" t="e">
        <f>IF(E1845&gt;Частотометр!C28,"высокая",IF(AND(Частотометр!D28&lt;E1845, E1845&lt;Частотометр!C28),"средняя","низкая"))</f>
        <v>#NUM!</v>
      </c>
    </row>
    <row r="1846" spans="1:11" x14ac:dyDescent="0.2">
      <c r="A1846" s="35">
        <f t="shared" si="112"/>
        <v>0</v>
      </c>
      <c r="B1846" s="8" t="s">
        <v>568</v>
      </c>
      <c r="F1846" s="8" t="str">
        <f t="shared" si="114"/>
        <v/>
      </c>
      <c r="G1846" s="8" t="s">
        <v>568</v>
      </c>
      <c r="H1846" s="8" t="str">
        <f t="shared" si="115"/>
        <v>""</v>
      </c>
      <c r="I1846" s="8" t="str">
        <f t="shared" si="113"/>
        <v/>
      </c>
      <c r="J1846" s="8" t="e">
        <f>IF(D1846&gt;Частотометр!B10,"высокочаст",IF(AND(Частотометр!C10&lt;D1846, D1846&lt;Частотометр!B10),"среднечаст","низкочаст"))</f>
        <v>#NUM!</v>
      </c>
      <c r="K1846" s="8" t="e">
        <f>IF(E1846&gt;Частотометр!C28,"высокая",IF(AND(Частотометр!D28&lt;E1846, E1846&lt;Частотометр!C28),"средняя","низкая"))</f>
        <v>#NUM!</v>
      </c>
    </row>
    <row r="1847" spans="1:11" x14ac:dyDescent="0.2">
      <c r="A1847" s="35">
        <f t="shared" si="112"/>
        <v>0</v>
      </c>
      <c r="B1847" s="8" t="s">
        <v>568</v>
      </c>
      <c r="F1847" s="8" t="str">
        <f t="shared" si="114"/>
        <v/>
      </c>
      <c r="G1847" s="8" t="s">
        <v>568</v>
      </c>
      <c r="H1847" s="8" t="str">
        <f t="shared" si="115"/>
        <v>""</v>
      </c>
      <c r="I1847" s="8" t="str">
        <f t="shared" si="113"/>
        <v/>
      </c>
      <c r="J1847" s="8" t="e">
        <f>IF(D1847&gt;Частотометр!B10,"высокочаст",IF(AND(Частотометр!C10&lt;D1847, D1847&lt;Частотометр!B10),"среднечаст","низкочаст"))</f>
        <v>#NUM!</v>
      </c>
      <c r="K1847" s="8" t="e">
        <f>IF(E1847&gt;Частотометр!C28,"высокая",IF(AND(Частотометр!D28&lt;E1847, E1847&lt;Частотометр!C28),"средняя","низкая"))</f>
        <v>#NUM!</v>
      </c>
    </row>
    <row r="1848" spans="1:11" x14ac:dyDescent="0.2">
      <c r="A1848" s="35">
        <f t="shared" si="112"/>
        <v>0</v>
      </c>
      <c r="B1848" s="8" t="s">
        <v>568</v>
      </c>
      <c r="F1848" s="8" t="str">
        <f t="shared" si="114"/>
        <v/>
      </c>
      <c r="G1848" s="8" t="s">
        <v>568</v>
      </c>
      <c r="H1848" s="8" t="str">
        <f t="shared" si="115"/>
        <v>""</v>
      </c>
      <c r="I1848" s="8" t="str">
        <f t="shared" si="113"/>
        <v/>
      </c>
      <c r="J1848" s="8" t="e">
        <f>IF(D1848&gt;Частотометр!B10,"высокочаст",IF(AND(Частотометр!C10&lt;D1848, D1848&lt;Частотометр!B10),"среднечаст","низкочаст"))</f>
        <v>#NUM!</v>
      </c>
      <c r="K1848" s="8" t="e">
        <f>IF(E1848&gt;Частотометр!C28,"высокая",IF(AND(Частотометр!D28&lt;E1848, E1848&lt;Частотометр!C28),"средняя","низкая"))</f>
        <v>#NUM!</v>
      </c>
    </row>
    <row r="1849" spans="1:11" x14ac:dyDescent="0.2">
      <c r="A1849" s="35">
        <f t="shared" si="112"/>
        <v>0</v>
      </c>
      <c r="B1849" s="8" t="s">
        <v>568</v>
      </c>
      <c r="F1849" s="8" t="str">
        <f t="shared" si="114"/>
        <v/>
      </c>
      <c r="G1849" s="8" t="s">
        <v>568</v>
      </c>
      <c r="H1849" s="8" t="str">
        <f t="shared" si="115"/>
        <v>""</v>
      </c>
      <c r="I1849" s="8" t="str">
        <f t="shared" si="113"/>
        <v/>
      </c>
      <c r="J1849" s="8" t="e">
        <f>IF(D1849&gt;Частотометр!B10,"высокочаст",IF(AND(Частотометр!C10&lt;D1849, D1849&lt;Частотометр!B10),"среднечаст","низкочаст"))</f>
        <v>#NUM!</v>
      </c>
      <c r="K1849" s="8" t="e">
        <f>IF(E1849&gt;Частотометр!C28,"высокая",IF(AND(Частотометр!D28&lt;E1849, E1849&lt;Частотометр!C28),"средняя","низкая"))</f>
        <v>#NUM!</v>
      </c>
    </row>
    <row r="1850" spans="1:11" x14ac:dyDescent="0.2">
      <c r="A1850" s="35">
        <f t="shared" si="112"/>
        <v>0</v>
      </c>
      <c r="B1850" s="8" t="s">
        <v>568</v>
      </c>
      <c r="F1850" s="8" t="str">
        <f t="shared" si="114"/>
        <v/>
      </c>
      <c r="G1850" s="8" t="s">
        <v>568</v>
      </c>
      <c r="H1850" s="8" t="str">
        <f t="shared" si="115"/>
        <v>""</v>
      </c>
      <c r="I1850" s="8" t="str">
        <f t="shared" si="113"/>
        <v/>
      </c>
      <c r="J1850" s="8" t="e">
        <f>IF(D1850&gt;Частотометр!B10,"высокочаст",IF(AND(Частотометр!C10&lt;D1850, D1850&lt;Частотометр!B10),"среднечаст","низкочаст"))</f>
        <v>#NUM!</v>
      </c>
      <c r="K1850" s="8" t="e">
        <f>IF(E1850&gt;Частотометр!C28,"высокая",IF(AND(Частотометр!D28&lt;E1850, E1850&lt;Частотометр!C28),"средняя","низкая"))</f>
        <v>#NUM!</v>
      </c>
    </row>
    <row r="1851" spans="1:11" x14ac:dyDescent="0.2">
      <c r="A1851" s="35">
        <f t="shared" si="112"/>
        <v>0</v>
      </c>
      <c r="B1851" s="8" t="s">
        <v>568</v>
      </c>
      <c r="F1851" s="8" t="str">
        <f t="shared" si="114"/>
        <v/>
      </c>
      <c r="G1851" s="8" t="s">
        <v>568</v>
      </c>
      <c r="H1851" s="8" t="str">
        <f t="shared" si="115"/>
        <v>""</v>
      </c>
      <c r="I1851" s="8" t="str">
        <f t="shared" si="113"/>
        <v/>
      </c>
      <c r="J1851" s="8" t="e">
        <f>IF(D1851&gt;Частотометр!B10,"высокочаст",IF(AND(Частотометр!C10&lt;D1851, D1851&lt;Частотометр!B10),"среднечаст","низкочаст"))</f>
        <v>#NUM!</v>
      </c>
      <c r="K1851" s="8" t="e">
        <f>IF(E1851&gt;Частотометр!C28,"высокая",IF(AND(Частотометр!D28&lt;E1851, E1851&lt;Частотометр!C28),"средняя","низкая"))</f>
        <v>#NUM!</v>
      </c>
    </row>
    <row r="1852" spans="1:11" x14ac:dyDescent="0.2">
      <c r="A1852" s="35">
        <f t="shared" si="112"/>
        <v>0</v>
      </c>
      <c r="B1852" s="8" t="s">
        <v>568</v>
      </c>
      <c r="F1852" s="8" t="str">
        <f t="shared" si="114"/>
        <v/>
      </c>
      <c r="G1852" s="8" t="s">
        <v>568</v>
      </c>
      <c r="H1852" s="8" t="str">
        <f t="shared" si="115"/>
        <v>""</v>
      </c>
      <c r="I1852" s="8" t="str">
        <f t="shared" si="113"/>
        <v/>
      </c>
      <c r="J1852" s="8" t="e">
        <f>IF(D1852&gt;Частотометр!B10,"высокочаст",IF(AND(Частотометр!C10&lt;D1852, D1852&lt;Частотометр!B10),"среднечаст","низкочаст"))</f>
        <v>#NUM!</v>
      </c>
      <c r="K1852" s="8" t="e">
        <f>IF(E1852&gt;Частотометр!C28,"высокая",IF(AND(Частотометр!D28&lt;E1852, E1852&lt;Частотометр!C28),"средняя","низкая"))</f>
        <v>#NUM!</v>
      </c>
    </row>
    <row r="1853" spans="1:11" x14ac:dyDescent="0.2">
      <c r="A1853" s="35">
        <f t="shared" si="112"/>
        <v>0</v>
      </c>
      <c r="B1853" s="8" t="s">
        <v>568</v>
      </c>
      <c r="F1853" s="8" t="str">
        <f t="shared" si="114"/>
        <v/>
      </c>
      <c r="G1853" s="8" t="s">
        <v>568</v>
      </c>
      <c r="H1853" s="8" t="str">
        <f t="shared" si="115"/>
        <v>""</v>
      </c>
      <c r="I1853" s="8" t="str">
        <f t="shared" si="113"/>
        <v/>
      </c>
      <c r="J1853" s="8" t="e">
        <f>IF(D1853&gt;Частотометр!B10,"высокочаст",IF(AND(Частотометр!C10&lt;D1853, D1853&lt;Частотометр!B10),"среднечаст","низкочаст"))</f>
        <v>#NUM!</v>
      </c>
      <c r="K1853" s="8" t="e">
        <f>IF(E1853&gt;Частотометр!C28,"высокая",IF(AND(Частотометр!D28&lt;E1853, E1853&lt;Частотометр!C28),"средняя","низкая"))</f>
        <v>#NUM!</v>
      </c>
    </row>
    <row r="1854" spans="1:11" x14ac:dyDescent="0.2">
      <c r="A1854" s="35">
        <f t="shared" si="112"/>
        <v>0</v>
      </c>
      <c r="B1854" s="8" t="s">
        <v>568</v>
      </c>
      <c r="F1854" s="8" t="str">
        <f t="shared" si="114"/>
        <v/>
      </c>
      <c r="G1854" s="8" t="s">
        <v>568</v>
      </c>
      <c r="H1854" s="8" t="str">
        <f t="shared" si="115"/>
        <v>""</v>
      </c>
      <c r="I1854" s="8" t="str">
        <f t="shared" si="113"/>
        <v/>
      </c>
      <c r="J1854" s="8" t="e">
        <f>IF(D1854&gt;Частотометр!B10,"высокочаст",IF(AND(Частотометр!C10&lt;D1854, D1854&lt;Частотометр!B10),"среднечаст","низкочаст"))</f>
        <v>#NUM!</v>
      </c>
      <c r="K1854" s="8" t="e">
        <f>IF(E1854&gt;Частотометр!C28,"высокая",IF(AND(Частотометр!D28&lt;E1854, E1854&lt;Частотометр!C28),"средняя","низкая"))</f>
        <v>#NUM!</v>
      </c>
    </row>
    <row r="1855" spans="1:11" x14ac:dyDescent="0.2">
      <c r="A1855" s="35">
        <f t="shared" si="112"/>
        <v>0</v>
      </c>
      <c r="B1855" s="8" t="s">
        <v>568</v>
      </c>
      <c r="F1855" s="8" t="str">
        <f t="shared" si="114"/>
        <v/>
      </c>
      <c r="G1855" s="8" t="s">
        <v>568</v>
      </c>
      <c r="H1855" s="8" t="str">
        <f t="shared" si="115"/>
        <v>""</v>
      </c>
      <c r="I1855" s="8" t="str">
        <f t="shared" si="113"/>
        <v/>
      </c>
      <c r="J1855" s="8" t="e">
        <f>IF(D1855&gt;Частотометр!B10,"высокочаст",IF(AND(Частотометр!C10&lt;D1855, D1855&lt;Частотометр!B10),"среднечаст","низкочаст"))</f>
        <v>#NUM!</v>
      </c>
      <c r="K1855" s="8" t="e">
        <f>IF(E1855&gt;Частотометр!C28,"высокая",IF(AND(Частотометр!D28&lt;E1855, E1855&lt;Частотометр!C28),"средняя","низкая"))</f>
        <v>#NUM!</v>
      </c>
    </row>
    <row r="1856" spans="1:11" x14ac:dyDescent="0.2">
      <c r="A1856" s="35">
        <f t="shared" si="112"/>
        <v>0</v>
      </c>
      <c r="B1856" s="8" t="s">
        <v>568</v>
      </c>
      <c r="F1856" s="8" t="str">
        <f t="shared" si="114"/>
        <v/>
      </c>
      <c r="G1856" s="8" t="s">
        <v>568</v>
      </c>
      <c r="H1856" s="8" t="str">
        <f t="shared" si="115"/>
        <v>""</v>
      </c>
      <c r="I1856" s="8" t="str">
        <f t="shared" si="113"/>
        <v/>
      </c>
      <c r="J1856" s="8" t="e">
        <f>IF(D1856&gt;Частотометр!B10,"высокочаст",IF(AND(Частотометр!C10&lt;D1856, D1856&lt;Частотометр!B10),"среднечаст","низкочаст"))</f>
        <v>#NUM!</v>
      </c>
      <c r="K1856" s="8" t="e">
        <f>IF(E1856&gt;Частотометр!C28,"высокая",IF(AND(Частотометр!D28&lt;E1856, E1856&lt;Частотометр!C28),"средняя","низкая"))</f>
        <v>#NUM!</v>
      </c>
    </row>
    <row r="1857" spans="1:11" x14ac:dyDescent="0.2">
      <c r="A1857" s="35">
        <f t="shared" si="112"/>
        <v>0</v>
      </c>
      <c r="B1857" s="8" t="s">
        <v>568</v>
      </c>
      <c r="F1857" s="8" t="str">
        <f t="shared" si="114"/>
        <v/>
      </c>
      <c r="G1857" s="8" t="s">
        <v>568</v>
      </c>
      <c r="H1857" s="8" t="str">
        <f t="shared" si="115"/>
        <v>""</v>
      </c>
      <c r="I1857" s="8" t="str">
        <f t="shared" si="113"/>
        <v/>
      </c>
      <c r="J1857" s="8" t="e">
        <f>IF(D1857&gt;Частотометр!B10,"высокочаст",IF(AND(Частотометр!C10&lt;D1857, D1857&lt;Частотометр!B10),"среднечаст","низкочаст"))</f>
        <v>#NUM!</v>
      </c>
      <c r="K1857" s="8" t="e">
        <f>IF(E1857&gt;Частотометр!C28,"высокая",IF(AND(Частотометр!D28&lt;E1857, E1857&lt;Частотометр!C28),"средняя","низкая"))</f>
        <v>#NUM!</v>
      </c>
    </row>
    <row r="1858" spans="1:11" x14ac:dyDescent="0.2">
      <c r="A1858" s="35">
        <f t="shared" ref="A1858:A1921" si="116">IF(ISBLANK(C1858),0,LEN(TRIM(C1858))-LEN(SUBSTITUTE(C1858," ",""))+1)</f>
        <v>0</v>
      </c>
      <c r="B1858" s="8" t="s">
        <v>568</v>
      </c>
      <c r="F1858" s="8" t="str">
        <f t="shared" si="114"/>
        <v/>
      </c>
      <c r="G1858" s="8" t="s">
        <v>568</v>
      </c>
      <c r="H1858" s="8" t="str">
        <f t="shared" si="115"/>
        <v>""</v>
      </c>
      <c r="I1858" s="8" t="str">
        <f t="shared" ref="I1858:I1921" si="117">SUBSTITUTE(C1858, LEFT(C1858,1),PROPER(LEFT(C1858,1)),1)</f>
        <v/>
      </c>
      <c r="J1858" s="8" t="e">
        <f>IF(D1858&gt;Частотометр!B10,"высокочаст",IF(AND(Частотометр!C10&lt;D1858, D1858&lt;Частотометр!B10),"среднечаст","низкочаст"))</f>
        <v>#NUM!</v>
      </c>
      <c r="K1858" s="8" t="e">
        <f>IF(E1858&gt;Частотометр!C28,"высокая",IF(AND(Частотометр!D28&lt;E1858, E1858&lt;Частотометр!C28),"средняя","низкая"))</f>
        <v>#NUM!</v>
      </c>
    </row>
    <row r="1859" spans="1:11" x14ac:dyDescent="0.2">
      <c r="A1859" s="35">
        <f t="shared" si="116"/>
        <v>0</v>
      </c>
      <c r="B1859" s="8" t="s">
        <v>568</v>
      </c>
      <c r="F1859" s="8" t="str">
        <f t="shared" ref="F1859:F1922" si="118">TRIM(C1859)</f>
        <v/>
      </c>
      <c r="G1859" s="8" t="s">
        <v>568</v>
      </c>
      <c r="H1859" s="8" t="str">
        <f t="shared" ref="H1859:H1922" si="119">CONCATENATE(B1859,F1859,G1859)</f>
        <v>""</v>
      </c>
      <c r="I1859" s="8" t="str">
        <f t="shared" si="117"/>
        <v/>
      </c>
      <c r="J1859" s="8" t="e">
        <f>IF(D1859&gt;Частотометр!B10,"высокочаст",IF(AND(Частотометр!C10&lt;D1859, D1859&lt;Частотометр!B10),"среднечаст","низкочаст"))</f>
        <v>#NUM!</v>
      </c>
      <c r="K1859" s="8" t="e">
        <f>IF(E1859&gt;Частотометр!C28,"высокая",IF(AND(Частотометр!D28&lt;E1859, E1859&lt;Частотометр!C28),"средняя","низкая"))</f>
        <v>#NUM!</v>
      </c>
    </row>
    <row r="1860" spans="1:11" x14ac:dyDescent="0.2">
      <c r="A1860" s="35">
        <f t="shared" si="116"/>
        <v>0</v>
      </c>
      <c r="B1860" s="8" t="s">
        <v>568</v>
      </c>
      <c r="F1860" s="8" t="str">
        <f t="shared" si="118"/>
        <v/>
      </c>
      <c r="G1860" s="8" t="s">
        <v>568</v>
      </c>
      <c r="H1860" s="8" t="str">
        <f t="shared" si="119"/>
        <v>""</v>
      </c>
      <c r="I1860" s="8" t="str">
        <f t="shared" si="117"/>
        <v/>
      </c>
      <c r="J1860" s="8" t="e">
        <f>IF(D1860&gt;Частотометр!B10,"высокочаст",IF(AND(Частотометр!C10&lt;D1860, D1860&lt;Частотометр!B10),"среднечаст","низкочаст"))</f>
        <v>#NUM!</v>
      </c>
      <c r="K1860" s="8" t="e">
        <f>IF(E1860&gt;Частотометр!C28,"высокая",IF(AND(Частотометр!D28&lt;E1860, E1860&lt;Частотометр!C28),"средняя","низкая"))</f>
        <v>#NUM!</v>
      </c>
    </row>
    <row r="1861" spans="1:11" x14ac:dyDescent="0.2">
      <c r="A1861" s="35">
        <f t="shared" si="116"/>
        <v>0</v>
      </c>
      <c r="B1861" s="8" t="s">
        <v>568</v>
      </c>
      <c r="F1861" s="8" t="str">
        <f t="shared" si="118"/>
        <v/>
      </c>
      <c r="G1861" s="8" t="s">
        <v>568</v>
      </c>
      <c r="H1861" s="8" t="str">
        <f t="shared" si="119"/>
        <v>""</v>
      </c>
      <c r="I1861" s="8" t="str">
        <f t="shared" si="117"/>
        <v/>
      </c>
      <c r="J1861" s="8" t="e">
        <f>IF(D1861&gt;Частотометр!B10,"высокочаст",IF(AND(Частотометр!C10&lt;D1861, D1861&lt;Частотометр!B10),"среднечаст","низкочаст"))</f>
        <v>#NUM!</v>
      </c>
      <c r="K1861" s="8" t="e">
        <f>IF(E1861&gt;Частотометр!C28,"высокая",IF(AND(Частотометр!D28&lt;E1861, E1861&lt;Частотометр!C28),"средняя","низкая"))</f>
        <v>#NUM!</v>
      </c>
    </row>
    <row r="1862" spans="1:11" x14ac:dyDescent="0.2">
      <c r="A1862" s="35">
        <f t="shared" si="116"/>
        <v>0</v>
      </c>
      <c r="B1862" s="8" t="s">
        <v>568</v>
      </c>
      <c r="F1862" s="8" t="str">
        <f t="shared" si="118"/>
        <v/>
      </c>
      <c r="G1862" s="8" t="s">
        <v>568</v>
      </c>
      <c r="H1862" s="8" t="str">
        <f t="shared" si="119"/>
        <v>""</v>
      </c>
      <c r="I1862" s="8" t="str">
        <f t="shared" si="117"/>
        <v/>
      </c>
      <c r="J1862" s="8" t="e">
        <f>IF(D1862&gt;Частотометр!B10,"высокочаст",IF(AND(Частотометр!C10&lt;D1862, D1862&lt;Частотометр!B10),"среднечаст","низкочаст"))</f>
        <v>#NUM!</v>
      </c>
      <c r="K1862" s="8" t="e">
        <f>IF(E1862&gt;Частотометр!C28,"высокая",IF(AND(Частотометр!D28&lt;E1862, E1862&lt;Частотометр!C28),"средняя","низкая"))</f>
        <v>#NUM!</v>
      </c>
    </row>
    <row r="1863" spans="1:11" x14ac:dyDescent="0.2">
      <c r="A1863" s="35">
        <f t="shared" si="116"/>
        <v>0</v>
      </c>
      <c r="B1863" s="8" t="s">
        <v>568</v>
      </c>
      <c r="F1863" s="8" t="str">
        <f t="shared" si="118"/>
        <v/>
      </c>
      <c r="G1863" s="8" t="s">
        <v>568</v>
      </c>
      <c r="H1863" s="8" t="str">
        <f t="shared" si="119"/>
        <v>""</v>
      </c>
      <c r="I1863" s="8" t="str">
        <f t="shared" si="117"/>
        <v/>
      </c>
      <c r="J1863" s="8" t="e">
        <f>IF(D1863&gt;Частотометр!B10,"высокочаст",IF(AND(Частотометр!C10&lt;D1863, D1863&lt;Частотометр!B10),"среднечаст","низкочаст"))</f>
        <v>#NUM!</v>
      </c>
      <c r="K1863" s="8" t="e">
        <f>IF(E1863&gt;Частотометр!C28,"высокая",IF(AND(Частотометр!D28&lt;E1863, E1863&lt;Частотометр!C28),"средняя","низкая"))</f>
        <v>#NUM!</v>
      </c>
    </row>
    <row r="1864" spans="1:11" x14ac:dyDescent="0.2">
      <c r="A1864" s="35">
        <f t="shared" si="116"/>
        <v>0</v>
      </c>
      <c r="B1864" s="8" t="s">
        <v>568</v>
      </c>
      <c r="F1864" s="8" t="str">
        <f t="shared" si="118"/>
        <v/>
      </c>
      <c r="G1864" s="8" t="s">
        <v>568</v>
      </c>
      <c r="H1864" s="8" t="str">
        <f t="shared" si="119"/>
        <v>""</v>
      </c>
      <c r="I1864" s="8" t="str">
        <f t="shared" si="117"/>
        <v/>
      </c>
      <c r="J1864" s="8" t="e">
        <f>IF(D1864&gt;Частотометр!B10,"высокочаст",IF(AND(Частотометр!C10&lt;D1864, D1864&lt;Частотометр!B10),"среднечаст","низкочаст"))</f>
        <v>#NUM!</v>
      </c>
      <c r="K1864" s="8" t="e">
        <f>IF(E1864&gt;Частотометр!C28,"высокая",IF(AND(Частотометр!D28&lt;E1864, E1864&lt;Частотометр!C28),"средняя","низкая"))</f>
        <v>#NUM!</v>
      </c>
    </row>
    <row r="1865" spans="1:11" x14ac:dyDescent="0.2">
      <c r="A1865" s="35">
        <f t="shared" si="116"/>
        <v>0</v>
      </c>
      <c r="B1865" s="8" t="s">
        <v>568</v>
      </c>
      <c r="F1865" s="8" t="str">
        <f t="shared" si="118"/>
        <v/>
      </c>
      <c r="G1865" s="8" t="s">
        <v>568</v>
      </c>
      <c r="H1865" s="8" t="str">
        <f t="shared" si="119"/>
        <v>""</v>
      </c>
      <c r="I1865" s="8" t="str">
        <f t="shared" si="117"/>
        <v/>
      </c>
      <c r="J1865" s="8" t="e">
        <f>IF(D1865&gt;Частотометр!B10,"высокочаст",IF(AND(Частотометр!C10&lt;D1865, D1865&lt;Частотометр!B10),"среднечаст","низкочаст"))</f>
        <v>#NUM!</v>
      </c>
      <c r="K1865" s="8" t="e">
        <f>IF(E1865&gt;Частотометр!C28,"высокая",IF(AND(Частотометр!D28&lt;E1865, E1865&lt;Частотометр!C28),"средняя","низкая"))</f>
        <v>#NUM!</v>
      </c>
    </row>
    <row r="1866" spans="1:11" x14ac:dyDescent="0.2">
      <c r="A1866" s="35">
        <f t="shared" si="116"/>
        <v>0</v>
      </c>
      <c r="B1866" s="8" t="s">
        <v>568</v>
      </c>
      <c r="F1866" s="8" t="str">
        <f t="shared" si="118"/>
        <v/>
      </c>
      <c r="G1866" s="8" t="s">
        <v>568</v>
      </c>
      <c r="H1866" s="8" t="str">
        <f t="shared" si="119"/>
        <v>""</v>
      </c>
      <c r="I1866" s="8" t="str">
        <f t="shared" si="117"/>
        <v/>
      </c>
      <c r="J1866" s="8" t="e">
        <f>IF(D1866&gt;Частотометр!B10,"высокочаст",IF(AND(Частотометр!C10&lt;D1866, D1866&lt;Частотометр!B10),"среднечаст","низкочаст"))</f>
        <v>#NUM!</v>
      </c>
      <c r="K1866" s="8" t="e">
        <f>IF(E1866&gt;Частотометр!C28,"высокая",IF(AND(Частотометр!D28&lt;E1866, E1866&lt;Частотометр!C28),"средняя","низкая"))</f>
        <v>#NUM!</v>
      </c>
    </row>
    <row r="1867" spans="1:11" x14ac:dyDescent="0.2">
      <c r="A1867" s="35">
        <f t="shared" si="116"/>
        <v>0</v>
      </c>
      <c r="B1867" s="8" t="s">
        <v>568</v>
      </c>
      <c r="F1867" s="8" t="str">
        <f t="shared" si="118"/>
        <v/>
      </c>
      <c r="G1867" s="8" t="s">
        <v>568</v>
      </c>
      <c r="H1867" s="8" t="str">
        <f t="shared" si="119"/>
        <v>""</v>
      </c>
      <c r="I1867" s="8" t="str">
        <f t="shared" si="117"/>
        <v/>
      </c>
      <c r="J1867" s="8" t="e">
        <f>IF(D1867&gt;Частотометр!B10,"высокочаст",IF(AND(Частотометр!C10&lt;D1867, D1867&lt;Частотометр!B10),"среднечаст","низкочаст"))</f>
        <v>#NUM!</v>
      </c>
      <c r="K1867" s="8" t="e">
        <f>IF(E1867&gt;Частотометр!C28,"высокая",IF(AND(Частотометр!D28&lt;E1867, E1867&lt;Частотометр!C28),"средняя","низкая"))</f>
        <v>#NUM!</v>
      </c>
    </row>
    <row r="1868" spans="1:11" x14ac:dyDescent="0.2">
      <c r="A1868" s="35">
        <f t="shared" si="116"/>
        <v>0</v>
      </c>
      <c r="B1868" s="8" t="s">
        <v>568</v>
      </c>
      <c r="F1868" s="8" t="str">
        <f t="shared" si="118"/>
        <v/>
      </c>
      <c r="G1868" s="8" t="s">
        <v>568</v>
      </c>
      <c r="H1868" s="8" t="str">
        <f t="shared" si="119"/>
        <v>""</v>
      </c>
      <c r="I1868" s="8" t="str">
        <f t="shared" si="117"/>
        <v/>
      </c>
      <c r="J1868" s="8" t="e">
        <f>IF(D1868&gt;Частотометр!B10,"высокочаст",IF(AND(Частотометр!C10&lt;D1868, D1868&lt;Частотометр!B10),"среднечаст","низкочаст"))</f>
        <v>#NUM!</v>
      </c>
      <c r="K1868" s="8" t="e">
        <f>IF(E1868&gt;Частотометр!C28,"высокая",IF(AND(Частотометр!D28&lt;E1868, E1868&lt;Частотометр!C28),"средняя","низкая"))</f>
        <v>#NUM!</v>
      </c>
    </row>
    <row r="1869" spans="1:11" x14ac:dyDescent="0.2">
      <c r="A1869" s="35">
        <f t="shared" si="116"/>
        <v>0</v>
      </c>
      <c r="B1869" s="8" t="s">
        <v>568</v>
      </c>
      <c r="F1869" s="8" t="str">
        <f t="shared" si="118"/>
        <v/>
      </c>
      <c r="G1869" s="8" t="s">
        <v>568</v>
      </c>
      <c r="H1869" s="8" t="str">
        <f t="shared" si="119"/>
        <v>""</v>
      </c>
      <c r="I1869" s="8" t="str">
        <f t="shared" si="117"/>
        <v/>
      </c>
      <c r="J1869" s="8" t="e">
        <f>IF(D1869&gt;Частотометр!B10,"высокочаст",IF(AND(Частотометр!C10&lt;D1869, D1869&lt;Частотометр!B10),"среднечаст","низкочаст"))</f>
        <v>#NUM!</v>
      </c>
      <c r="K1869" s="8" t="e">
        <f>IF(E1869&gt;Частотометр!C28,"высокая",IF(AND(Частотометр!D28&lt;E1869, E1869&lt;Частотометр!C28),"средняя","низкая"))</f>
        <v>#NUM!</v>
      </c>
    </row>
    <row r="1870" spans="1:11" x14ac:dyDescent="0.2">
      <c r="A1870" s="35">
        <f t="shared" si="116"/>
        <v>0</v>
      </c>
      <c r="B1870" s="8" t="s">
        <v>568</v>
      </c>
      <c r="F1870" s="8" t="str">
        <f t="shared" si="118"/>
        <v/>
      </c>
      <c r="G1870" s="8" t="s">
        <v>568</v>
      </c>
      <c r="H1870" s="8" t="str">
        <f t="shared" si="119"/>
        <v>""</v>
      </c>
      <c r="I1870" s="8" t="str">
        <f t="shared" si="117"/>
        <v/>
      </c>
      <c r="J1870" s="8" t="e">
        <f>IF(D1870&gt;Частотометр!B10,"высокочаст",IF(AND(Частотометр!C10&lt;D1870, D1870&lt;Частотометр!B10),"среднечаст","низкочаст"))</f>
        <v>#NUM!</v>
      </c>
      <c r="K1870" s="8" t="e">
        <f>IF(E1870&gt;Частотометр!C28,"высокая",IF(AND(Частотометр!D28&lt;E1870, E1870&lt;Частотометр!C28),"средняя","низкая"))</f>
        <v>#NUM!</v>
      </c>
    </row>
    <row r="1871" spans="1:11" x14ac:dyDescent="0.2">
      <c r="A1871" s="35">
        <f t="shared" si="116"/>
        <v>0</v>
      </c>
      <c r="B1871" s="8" t="s">
        <v>568</v>
      </c>
      <c r="F1871" s="8" t="str">
        <f t="shared" si="118"/>
        <v/>
      </c>
      <c r="G1871" s="8" t="s">
        <v>568</v>
      </c>
      <c r="H1871" s="8" t="str">
        <f t="shared" si="119"/>
        <v>""</v>
      </c>
      <c r="I1871" s="8" t="str">
        <f t="shared" si="117"/>
        <v/>
      </c>
      <c r="J1871" s="8" t="e">
        <f>IF(D1871&gt;Частотометр!B10,"высокочаст",IF(AND(Частотометр!C10&lt;D1871, D1871&lt;Частотометр!B10),"среднечаст","низкочаст"))</f>
        <v>#NUM!</v>
      </c>
      <c r="K1871" s="8" t="e">
        <f>IF(E1871&gt;Частотометр!C28,"высокая",IF(AND(Частотометр!D28&lt;E1871, E1871&lt;Частотометр!C28),"средняя","низкая"))</f>
        <v>#NUM!</v>
      </c>
    </row>
    <row r="1872" spans="1:11" x14ac:dyDescent="0.2">
      <c r="A1872" s="35">
        <f t="shared" si="116"/>
        <v>0</v>
      </c>
      <c r="B1872" s="8" t="s">
        <v>568</v>
      </c>
      <c r="F1872" s="8" t="str">
        <f t="shared" si="118"/>
        <v/>
      </c>
      <c r="G1872" s="8" t="s">
        <v>568</v>
      </c>
      <c r="H1872" s="8" t="str">
        <f t="shared" si="119"/>
        <v>""</v>
      </c>
      <c r="I1872" s="8" t="str">
        <f t="shared" si="117"/>
        <v/>
      </c>
      <c r="J1872" s="8" t="e">
        <f>IF(D1872&gt;Частотометр!B10,"высокочаст",IF(AND(Частотометр!C10&lt;D1872, D1872&lt;Частотометр!B10),"среднечаст","низкочаст"))</f>
        <v>#NUM!</v>
      </c>
      <c r="K1872" s="8" t="e">
        <f>IF(E1872&gt;Частотометр!C28,"высокая",IF(AND(Частотометр!D28&lt;E1872, E1872&lt;Частотометр!C28),"средняя","низкая"))</f>
        <v>#NUM!</v>
      </c>
    </row>
    <row r="1873" spans="1:11" x14ac:dyDescent="0.2">
      <c r="A1873" s="35">
        <f t="shared" si="116"/>
        <v>0</v>
      </c>
      <c r="B1873" s="8" t="s">
        <v>568</v>
      </c>
      <c r="F1873" s="8" t="str">
        <f t="shared" si="118"/>
        <v/>
      </c>
      <c r="G1873" s="8" t="s">
        <v>568</v>
      </c>
      <c r="H1873" s="8" t="str">
        <f t="shared" si="119"/>
        <v>""</v>
      </c>
      <c r="I1873" s="8" t="str">
        <f t="shared" si="117"/>
        <v/>
      </c>
      <c r="J1873" s="8" t="e">
        <f>IF(D1873&gt;Частотометр!B10,"высокочаст",IF(AND(Частотометр!C10&lt;D1873, D1873&lt;Частотометр!B10),"среднечаст","низкочаст"))</f>
        <v>#NUM!</v>
      </c>
      <c r="K1873" s="8" t="e">
        <f>IF(E1873&gt;Частотометр!C28,"высокая",IF(AND(Частотометр!D28&lt;E1873, E1873&lt;Частотометр!C28),"средняя","низкая"))</f>
        <v>#NUM!</v>
      </c>
    </row>
    <row r="1874" spans="1:11" x14ac:dyDescent="0.2">
      <c r="A1874" s="35">
        <f t="shared" si="116"/>
        <v>0</v>
      </c>
      <c r="B1874" s="8" t="s">
        <v>568</v>
      </c>
      <c r="F1874" s="8" t="str">
        <f t="shared" si="118"/>
        <v/>
      </c>
      <c r="G1874" s="8" t="s">
        <v>568</v>
      </c>
      <c r="H1874" s="8" t="str">
        <f t="shared" si="119"/>
        <v>""</v>
      </c>
      <c r="I1874" s="8" t="str">
        <f t="shared" si="117"/>
        <v/>
      </c>
      <c r="J1874" s="8" t="e">
        <f>IF(D1874&gt;Частотометр!B10,"высокочаст",IF(AND(Частотометр!C10&lt;D1874, D1874&lt;Частотометр!B10),"среднечаст","низкочаст"))</f>
        <v>#NUM!</v>
      </c>
      <c r="K1874" s="8" t="e">
        <f>IF(E1874&gt;Частотометр!C28,"высокая",IF(AND(Частотометр!D28&lt;E1874, E1874&lt;Частотометр!C28),"средняя","низкая"))</f>
        <v>#NUM!</v>
      </c>
    </row>
    <row r="1875" spans="1:11" x14ac:dyDescent="0.2">
      <c r="A1875" s="35">
        <f t="shared" si="116"/>
        <v>0</v>
      </c>
      <c r="B1875" s="8" t="s">
        <v>568</v>
      </c>
      <c r="F1875" s="8" t="str">
        <f t="shared" si="118"/>
        <v/>
      </c>
      <c r="G1875" s="8" t="s">
        <v>568</v>
      </c>
      <c r="H1875" s="8" t="str">
        <f t="shared" si="119"/>
        <v>""</v>
      </c>
      <c r="I1875" s="8" t="str">
        <f t="shared" si="117"/>
        <v/>
      </c>
      <c r="J1875" s="8" t="e">
        <f>IF(D1875&gt;Частотометр!B10,"высокочаст",IF(AND(Частотометр!C10&lt;D1875, D1875&lt;Частотометр!B10),"среднечаст","низкочаст"))</f>
        <v>#NUM!</v>
      </c>
      <c r="K1875" s="8" t="e">
        <f>IF(E1875&gt;Частотометр!C28,"высокая",IF(AND(Частотометр!D28&lt;E1875, E1875&lt;Частотометр!C28),"средняя","низкая"))</f>
        <v>#NUM!</v>
      </c>
    </row>
    <row r="1876" spans="1:11" x14ac:dyDescent="0.2">
      <c r="A1876" s="35">
        <f t="shared" si="116"/>
        <v>0</v>
      </c>
      <c r="B1876" s="8" t="s">
        <v>568</v>
      </c>
      <c r="F1876" s="8" t="str">
        <f t="shared" si="118"/>
        <v/>
      </c>
      <c r="G1876" s="8" t="s">
        <v>568</v>
      </c>
      <c r="H1876" s="8" t="str">
        <f t="shared" si="119"/>
        <v>""</v>
      </c>
      <c r="I1876" s="8" t="str">
        <f t="shared" si="117"/>
        <v/>
      </c>
      <c r="J1876" s="8" t="e">
        <f>IF(D1876&gt;Частотометр!B10,"высокочаст",IF(AND(Частотометр!C10&lt;D1876, D1876&lt;Частотометр!B10),"среднечаст","низкочаст"))</f>
        <v>#NUM!</v>
      </c>
      <c r="K1876" s="8" t="e">
        <f>IF(E1876&gt;Частотометр!C28,"высокая",IF(AND(Частотометр!D28&lt;E1876, E1876&lt;Частотометр!C28),"средняя","низкая"))</f>
        <v>#NUM!</v>
      </c>
    </row>
    <row r="1877" spans="1:11" x14ac:dyDescent="0.2">
      <c r="A1877" s="35">
        <f t="shared" si="116"/>
        <v>0</v>
      </c>
      <c r="B1877" s="8" t="s">
        <v>568</v>
      </c>
      <c r="F1877" s="8" t="str">
        <f t="shared" si="118"/>
        <v/>
      </c>
      <c r="G1877" s="8" t="s">
        <v>568</v>
      </c>
      <c r="H1877" s="8" t="str">
        <f t="shared" si="119"/>
        <v>""</v>
      </c>
      <c r="I1877" s="8" t="str">
        <f t="shared" si="117"/>
        <v/>
      </c>
      <c r="J1877" s="8" t="e">
        <f>IF(D1877&gt;Частотометр!B10,"высокочаст",IF(AND(Частотометр!C10&lt;D1877, D1877&lt;Частотометр!B10),"среднечаст","низкочаст"))</f>
        <v>#NUM!</v>
      </c>
      <c r="K1877" s="8" t="e">
        <f>IF(E1877&gt;Частотометр!C28,"высокая",IF(AND(Частотометр!D28&lt;E1877, E1877&lt;Частотометр!C28),"средняя","низкая"))</f>
        <v>#NUM!</v>
      </c>
    </row>
    <row r="1878" spans="1:11" x14ac:dyDescent="0.2">
      <c r="A1878" s="35">
        <f t="shared" si="116"/>
        <v>0</v>
      </c>
      <c r="B1878" s="8" t="s">
        <v>568</v>
      </c>
      <c r="F1878" s="8" t="str">
        <f t="shared" si="118"/>
        <v/>
      </c>
      <c r="G1878" s="8" t="s">
        <v>568</v>
      </c>
      <c r="H1878" s="8" t="str">
        <f t="shared" si="119"/>
        <v>""</v>
      </c>
      <c r="I1878" s="8" t="str">
        <f t="shared" si="117"/>
        <v/>
      </c>
      <c r="J1878" s="8" t="e">
        <f>IF(D1878&gt;Частотометр!B10,"высокочаст",IF(AND(Частотометр!C10&lt;D1878, D1878&lt;Частотометр!B10),"среднечаст","низкочаст"))</f>
        <v>#NUM!</v>
      </c>
      <c r="K1878" s="8" t="e">
        <f>IF(E1878&gt;Частотометр!C28,"высокая",IF(AND(Частотометр!D28&lt;E1878, E1878&lt;Частотометр!C28),"средняя","низкая"))</f>
        <v>#NUM!</v>
      </c>
    </row>
    <row r="1879" spans="1:11" x14ac:dyDescent="0.2">
      <c r="A1879" s="35">
        <f t="shared" si="116"/>
        <v>0</v>
      </c>
      <c r="B1879" s="8" t="s">
        <v>568</v>
      </c>
      <c r="F1879" s="8" t="str">
        <f t="shared" si="118"/>
        <v/>
      </c>
      <c r="G1879" s="8" t="s">
        <v>568</v>
      </c>
      <c r="H1879" s="8" t="str">
        <f t="shared" si="119"/>
        <v>""</v>
      </c>
      <c r="I1879" s="8" t="str">
        <f t="shared" si="117"/>
        <v/>
      </c>
      <c r="J1879" s="8" t="e">
        <f>IF(D1879&gt;Частотометр!B10,"высокочаст",IF(AND(Частотометр!C10&lt;D1879, D1879&lt;Частотометр!B10),"среднечаст","низкочаст"))</f>
        <v>#NUM!</v>
      </c>
      <c r="K1879" s="8" t="e">
        <f>IF(E1879&gt;Частотометр!C28,"высокая",IF(AND(Частотометр!D28&lt;E1879, E1879&lt;Частотометр!C28),"средняя","низкая"))</f>
        <v>#NUM!</v>
      </c>
    </row>
    <row r="1880" spans="1:11" x14ac:dyDescent="0.2">
      <c r="A1880" s="35">
        <f t="shared" si="116"/>
        <v>0</v>
      </c>
      <c r="B1880" s="8" t="s">
        <v>568</v>
      </c>
      <c r="F1880" s="8" t="str">
        <f t="shared" si="118"/>
        <v/>
      </c>
      <c r="G1880" s="8" t="s">
        <v>568</v>
      </c>
      <c r="H1880" s="8" t="str">
        <f t="shared" si="119"/>
        <v>""</v>
      </c>
      <c r="I1880" s="8" t="str">
        <f t="shared" si="117"/>
        <v/>
      </c>
      <c r="J1880" s="8" t="e">
        <f>IF(D1880&gt;Частотометр!B10,"высокочаст",IF(AND(Частотометр!C10&lt;D1880, D1880&lt;Частотометр!B10),"среднечаст","низкочаст"))</f>
        <v>#NUM!</v>
      </c>
      <c r="K1880" s="8" t="e">
        <f>IF(E1880&gt;Частотометр!C28,"высокая",IF(AND(Частотометр!D28&lt;E1880, E1880&lt;Частотометр!C28),"средняя","низкая"))</f>
        <v>#NUM!</v>
      </c>
    </row>
    <row r="1881" spans="1:11" x14ac:dyDescent="0.2">
      <c r="A1881" s="35">
        <f t="shared" si="116"/>
        <v>0</v>
      </c>
      <c r="B1881" s="8" t="s">
        <v>568</v>
      </c>
      <c r="F1881" s="8" t="str">
        <f t="shared" si="118"/>
        <v/>
      </c>
      <c r="G1881" s="8" t="s">
        <v>568</v>
      </c>
      <c r="H1881" s="8" t="str">
        <f t="shared" si="119"/>
        <v>""</v>
      </c>
      <c r="I1881" s="8" t="str">
        <f t="shared" si="117"/>
        <v/>
      </c>
      <c r="J1881" s="8" t="e">
        <f>IF(D1881&gt;Частотометр!B10,"высокочаст",IF(AND(Частотометр!C10&lt;D1881, D1881&lt;Частотометр!B10),"среднечаст","низкочаст"))</f>
        <v>#NUM!</v>
      </c>
      <c r="K1881" s="8" t="e">
        <f>IF(E1881&gt;Частотометр!C28,"высокая",IF(AND(Частотометр!D28&lt;E1881, E1881&lt;Частотометр!C28),"средняя","низкая"))</f>
        <v>#NUM!</v>
      </c>
    </row>
    <row r="1882" spans="1:11" x14ac:dyDescent="0.2">
      <c r="A1882" s="35">
        <f t="shared" si="116"/>
        <v>0</v>
      </c>
      <c r="B1882" s="8" t="s">
        <v>568</v>
      </c>
      <c r="F1882" s="8" t="str">
        <f t="shared" si="118"/>
        <v/>
      </c>
      <c r="G1882" s="8" t="s">
        <v>568</v>
      </c>
      <c r="H1882" s="8" t="str">
        <f t="shared" si="119"/>
        <v>""</v>
      </c>
      <c r="I1882" s="8" t="str">
        <f t="shared" si="117"/>
        <v/>
      </c>
      <c r="J1882" s="8" t="e">
        <f>IF(D1882&gt;Частотометр!B10,"высокочаст",IF(AND(Частотометр!C10&lt;D1882, D1882&lt;Частотометр!B10),"среднечаст","низкочаст"))</f>
        <v>#NUM!</v>
      </c>
      <c r="K1882" s="8" t="e">
        <f>IF(E1882&gt;Частотометр!C28,"высокая",IF(AND(Частотометр!D28&lt;E1882, E1882&lt;Частотометр!C28),"средняя","низкая"))</f>
        <v>#NUM!</v>
      </c>
    </row>
    <row r="1883" spans="1:11" x14ac:dyDescent="0.2">
      <c r="A1883" s="35">
        <f t="shared" si="116"/>
        <v>0</v>
      </c>
      <c r="B1883" s="8" t="s">
        <v>568</v>
      </c>
      <c r="F1883" s="8" t="str">
        <f t="shared" si="118"/>
        <v/>
      </c>
      <c r="G1883" s="8" t="s">
        <v>568</v>
      </c>
      <c r="H1883" s="8" t="str">
        <f t="shared" si="119"/>
        <v>""</v>
      </c>
      <c r="I1883" s="8" t="str">
        <f t="shared" si="117"/>
        <v/>
      </c>
      <c r="J1883" s="8" t="e">
        <f>IF(D1883&gt;Частотометр!B10,"высокочаст",IF(AND(Частотометр!C10&lt;D1883, D1883&lt;Частотометр!B10),"среднечаст","низкочаст"))</f>
        <v>#NUM!</v>
      </c>
      <c r="K1883" s="8" t="e">
        <f>IF(E1883&gt;Частотометр!C28,"высокая",IF(AND(Частотометр!D28&lt;E1883, E1883&lt;Частотометр!C28),"средняя","низкая"))</f>
        <v>#NUM!</v>
      </c>
    </row>
    <row r="1884" spans="1:11" x14ac:dyDescent="0.2">
      <c r="A1884" s="35">
        <f t="shared" si="116"/>
        <v>0</v>
      </c>
      <c r="B1884" s="8" t="s">
        <v>568</v>
      </c>
      <c r="F1884" s="8" t="str">
        <f t="shared" si="118"/>
        <v/>
      </c>
      <c r="G1884" s="8" t="s">
        <v>568</v>
      </c>
      <c r="H1884" s="8" t="str">
        <f t="shared" si="119"/>
        <v>""</v>
      </c>
      <c r="I1884" s="8" t="str">
        <f t="shared" si="117"/>
        <v/>
      </c>
      <c r="J1884" s="8" t="e">
        <f>IF(D1884&gt;Частотометр!B10,"высокочаст",IF(AND(Частотометр!C10&lt;D1884, D1884&lt;Частотометр!B10),"среднечаст","низкочаст"))</f>
        <v>#NUM!</v>
      </c>
      <c r="K1884" s="8" t="e">
        <f>IF(E1884&gt;Частотометр!C28,"высокая",IF(AND(Частотометр!D28&lt;E1884, E1884&lt;Частотометр!C28),"средняя","низкая"))</f>
        <v>#NUM!</v>
      </c>
    </row>
    <row r="1885" spans="1:11" x14ac:dyDescent="0.2">
      <c r="A1885" s="35">
        <f t="shared" si="116"/>
        <v>0</v>
      </c>
      <c r="B1885" s="8" t="s">
        <v>568</v>
      </c>
      <c r="F1885" s="8" t="str">
        <f t="shared" si="118"/>
        <v/>
      </c>
      <c r="G1885" s="8" t="s">
        <v>568</v>
      </c>
      <c r="H1885" s="8" t="str">
        <f t="shared" si="119"/>
        <v>""</v>
      </c>
      <c r="I1885" s="8" t="str">
        <f t="shared" si="117"/>
        <v/>
      </c>
      <c r="J1885" s="8" t="e">
        <f>IF(D1885&gt;Частотометр!B10,"высокочаст",IF(AND(Частотометр!C10&lt;D1885, D1885&lt;Частотометр!B10),"среднечаст","низкочаст"))</f>
        <v>#NUM!</v>
      </c>
      <c r="K1885" s="8" t="e">
        <f>IF(E1885&gt;Частотометр!C28,"высокая",IF(AND(Частотометр!D28&lt;E1885, E1885&lt;Частотометр!C28),"средняя","низкая"))</f>
        <v>#NUM!</v>
      </c>
    </row>
    <row r="1886" spans="1:11" x14ac:dyDescent="0.2">
      <c r="A1886" s="35">
        <f t="shared" si="116"/>
        <v>0</v>
      </c>
      <c r="B1886" s="8" t="s">
        <v>568</v>
      </c>
      <c r="F1886" s="8" t="str">
        <f t="shared" si="118"/>
        <v/>
      </c>
      <c r="G1886" s="8" t="s">
        <v>568</v>
      </c>
      <c r="H1886" s="8" t="str">
        <f t="shared" si="119"/>
        <v>""</v>
      </c>
      <c r="I1886" s="8" t="str">
        <f t="shared" si="117"/>
        <v/>
      </c>
      <c r="J1886" s="8" t="e">
        <f>IF(D1886&gt;Частотометр!B10,"высокочаст",IF(AND(Частотометр!C10&lt;D1886, D1886&lt;Частотометр!B10),"среднечаст","низкочаст"))</f>
        <v>#NUM!</v>
      </c>
      <c r="K1886" s="8" t="e">
        <f>IF(E1886&gt;Частотометр!C28,"высокая",IF(AND(Частотометр!D28&lt;E1886, E1886&lt;Частотометр!C28),"средняя","низкая"))</f>
        <v>#NUM!</v>
      </c>
    </row>
    <row r="1887" spans="1:11" x14ac:dyDescent="0.2">
      <c r="A1887" s="35">
        <f t="shared" si="116"/>
        <v>0</v>
      </c>
      <c r="B1887" s="8" t="s">
        <v>568</v>
      </c>
      <c r="F1887" s="8" t="str">
        <f t="shared" si="118"/>
        <v/>
      </c>
      <c r="G1887" s="8" t="s">
        <v>568</v>
      </c>
      <c r="H1887" s="8" t="str">
        <f t="shared" si="119"/>
        <v>""</v>
      </c>
      <c r="I1887" s="8" t="str">
        <f t="shared" si="117"/>
        <v/>
      </c>
      <c r="J1887" s="8" t="e">
        <f>IF(D1887&gt;Частотометр!B10,"высокочаст",IF(AND(Частотометр!C10&lt;D1887, D1887&lt;Частотометр!B10),"среднечаст","низкочаст"))</f>
        <v>#NUM!</v>
      </c>
      <c r="K1887" s="8" t="e">
        <f>IF(E1887&gt;Частотометр!C28,"высокая",IF(AND(Частотометр!D28&lt;E1887, E1887&lt;Частотометр!C28),"средняя","низкая"))</f>
        <v>#NUM!</v>
      </c>
    </row>
    <row r="1888" spans="1:11" x14ac:dyDescent="0.2">
      <c r="A1888" s="35">
        <f t="shared" si="116"/>
        <v>0</v>
      </c>
      <c r="B1888" s="8" t="s">
        <v>568</v>
      </c>
      <c r="F1888" s="8" t="str">
        <f t="shared" si="118"/>
        <v/>
      </c>
      <c r="G1888" s="8" t="s">
        <v>568</v>
      </c>
      <c r="H1888" s="8" t="str">
        <f t="shared" si="119"/>
        <v>""</v>
      </c>
      <c r="I1888" s="8" t="str">
        <f t="shared" si="117"/>
        <v/>
      </c>
      <c r="J1888" s="8" t="e">
        <f>IF(D1888&gt;Частотометр!B10,"высокочаст",IF(AND(Частотометр!C10&lt;D1888, D1888&lt;Частотометр!B10),"среднечаст","низкочаст"))</f>
        <v>#NUM!</v>
      </c>
      <c r="K1888" s="8" t="e">
        <f>IF(E1888&gt;Частотометр!C28,"высокая",IF(AND(Частотометр!D28&lt;E1888, E1888&lt;Частотометр!C28),"средняя","низкая"))</f>
        <v>#NUM!</v>
      </c>
    </row>
    <row r="1889" spans="1:11" x14ac:dyDescent="0.2">
      <c r="A1889" s="35">
        <f t="shared" si="116"/>
        <v>0</v>
      </c>
      <c r="B1889" s="8" t="s">
        <v>568</v>
      </c>
      <c r="F1889" s="8" t="str">
        <f t="shared" si="118"/>
        <v/>
      </c>
      <c r="G1889" s="8" t="s">
        <v>568</v>
      </c>
      <c r="H1889" s="8" t="str">
        <f t="shared" si="119"/>
        <v>""</v>
      </c>
      <c r="I1889" s="8" t="str">
        <f t="shared" si="117"/>
        <v/>
      </c>
      <c r="J1889" s="8" t="e">
        <f>IF(D1889&gt;Частотометр!B10,"высокочаст",IF(AND(Частотометр!C10&lt;D1889, D1889&lt;Частотометр!B10),"среднечаст","низкочаст"))</f>
        <v>#NUM!</v>
      </c>
      <c r="K1889" s="8" t="e">
        <f>IF(E1889&gt;Частотометр!C28,"высокая",IF(AND(Частотометр!D28&lt;E1889, E1889&lt;Частотометр!C28),"средняя","низкая"))</f>
        <v>#NUM!</v>
      </c>
    </row>
    <row r="1890" spans="1:11" x14ac:dyDescent="0.2">
      <c r="A1890" s="35">
        <f t="shared" si="116"/>
        <v>0</v>
      </c>
      <c r="B1890" s="8" t="s">
        <v>568</v>
      </c>
      <c r="F1890" s="8" t="str">
        <f t="shared" si="118"/>
        <v/>
      </c>
      <c r="G1890" s="8" t="s">
        <v>568</v>
      </c>
      <c r="H1890" s="8" t="str">
        <f t="shared" si="119"/>
        <v>""</v>
      </c>
      <c r="I1890" s="8" t="str">
        <f t="shared" si="117"/>
        <v/>
      </c>
      <c r="J1890" s="8" t="e">
        <f>IF(D1890&gt;Частотометр!B10,"высокочаст",IF(AND(Частотометр!C10&lt;D1890, D1890&lt;Частотометр!B10),"среднечаст","низкочаст"))</f>
        <v>#NUM!</v>
      </c>
      <c r="K1890" s="8" t="e">
        <f>IF(E1890&gt;Частотометр!C28,"высокая",IF(AND(Частотометр!D28&lt;E1890, E1890&lt;Частотометр!C28),"средняя","низкая"))</f>
        <v>#NUM!</v>
      </c>
    </row>
    <row r="1891" spans="1:11" x14ac:dyDescent="0.2">
      <c r="A1891" s="35">
        <f t="shared" si="116"/>
        <v>0</v>
      </c>
      <c r="B1891" s="8" t="s">
        <v>568</v>
      </c>
      <c r="F1891" s="8" t="str">
        <f t="shared" si="118"/>
        <v/>
      </c>
      <c r="G1891" s="8" t="s">
        <v>568</v>
      </c>
      <c r="H1891" s="8" t="str">
        <f t="shared" si="119"/>
        <v>""</v>
      </c>
      <c r="I1891" s="8" t="str">
        <f t="shared" si="117"/>
        <v/>
      </c>
      <c r="J1891" s="8" t="e">
        <f>IF(D1891&gt;Частотометр!B10,"высокочаст",IF(AND(Частотометр!C10&lt;D1891, D1891&lt;Частотометр!B10),"среднечаст","низкочаст"))</f>
        <v>#NUM!</v>
      </c>
      <c r="K1891" s="8" t="e">
        <f>IF(E1891&gt;Частотометр!C28,"высокая",IF(AND(Частотометр!D28&lt;E1891, E1891&lt;Частотометр!C28),"средняя","низкая"))</f>
        <v>#NUM!</v>
      </c>
    </row>
    <row r="1892" spans="1:11" x14ac:dyDescent="0.2">
      <c r="A1892" s="35">
        <f t="shared" si="116"/>
        <v>0</v>
      </c>
      <c r="B1892" s="8" t="s">
        <v>568</v>
      </c>
      <c r="F1892" s="8" t="str">
        <f t="shared" si="118"/>
        <v/>
      </c>
      <c r="G1892" s="8" t="s">
        <v>568</v>
      </c>
      <c r="H1892" s="8" t="str">
        <f t="shared" si="119"/>
        <v>""</v>
      </c>
      <c r="I1892" s="8" t="str">
        <f t="shared" si="117"/>
        <v/>
      </c>
      <c r="J1892" s="8" t="e">
        <f>IF(D1892&gt;Частотометр!B10,"высокочаст",IF(AND(Частотометр!C10&lt;D1892, D1892&lt;Частотометр!B10),"среднечаст","низкочаст"))</f>
        <v>#NUM!</v>
      </c>
      <c r="K1892" s="8" t="e">
        <f>IF(E1892&gt;Частотометр!C28,"высокая",IF(AND(Частотометр!D28&lt;E1892, E1892&lt;Частотометр!C28),"средняя","низкая"))</f>
        <v>#NUM!</v>
      </c>
    </row>
    <row r="1893" spans="1:11" x14ac:dyDescent="0.2">
      <c r="A1893" s="35">
        <f t="shared" si="116"/>
        <v>0</v>
      </c>
      <c r="B1893" s="8" t="s">
        <v>568</v>
      </c>
      <c r="F1893" s="8" t="str">
        <f t="shared" si="118"/>
        <v/>
      </c>
      <c r="G1893" s="8" t="s">
        <v>568</v>
      </c>
      <c r="H1893" s="8" t="str">
        <f t="shared" si="119"/>
        <v>""</v>
      </c>
      <c r="I1893" s="8" t="str">
        <f t="shared" si="117"/>
        <v/>
      </c>
      <c r="J1893" s="8" t="e">
        <f>IF(D1893&gt;Частотометр!B10,"высокочаст",IF(AND(Частотометр!C10&lt;D1893, D1893&lt;Частотометр!B10),"среднечаст","низкочаст"))</f>
        <v>#NUM!</v>
      </c>
      <c r="K1893" s="8" t="e">
        <f>IF(E1893&gt;Частотометр!C28,"высокая",IF(AND(Частотометр!D28&lt;E1893, E1893&lt;Частотометр!C28),"средняя","низкая"))</f>
        <v>#NUM!</v>
      </c>
    </row>
    <row r="1894" spans="1:11" x14ac:dyDescent="0.2">
      <c r="A1894" s="35">
        <f t="shared" si="116"/>
        <v>0</v>
      </c>
      <c r="B1894" s="8" t="s">
        <v>568</v>
      </c>
      <c r="F1894" s="8" t="str">
        <f t="shared" si="118"/>
        <v/>
      </c>
      <c r="G1894" s="8" t="s">
        <v>568</v>
      </c>
      <c r="H1894" s="8" t="str">
        <f t="shared" si="119"/>
        <v>""</v>
      </c>
      <c r="I1894" s="8" t="str">
        <f t="shared" si="117"/>
        <v/>
      </c>
      <c r="J1894" s="8" t="e">
        <f>IF(D1894&gt;Частотометр!B10,"высокочаст",IF(AND(Частотометр!C10&lt;D1894, D1894&lt;Частотометр!B10),"среднечаст","низкочаст"))</f>
        <v>#NUM!</v>
      </c>
      <c r="K1894" s="8" t="e">
        <f>IF(E1894&gt;Частотометр!C28,"высокая",IF(AND(Частотометр!D28&lt;E1894, E1894&lt;Частотометр!C28),"средняя","низкая"))</f>
        <v>#NUM!</v>
      </c>
    </row>
    <row r="1895" spans="1:11" x14ac:dyDescent="0.2">
      <c r="A1895" s="35">
        <f t="shared" si="116"/>
        <v>0</v>
      </c>
      <c r="B1895" s="8" t="s">
        <v>568</v>
      </c>
      <c r="F1895" s="8" t="str">
        <f t="shared" si="118"/>
        <v/>
      </c>
      <c r="G1895" s="8" t="s">
        <v>568</v>
      </c>
      <c r="H1895" s="8" t="str">
        <f t="shared" si="119"/>
        <v>""</v>
      </c>
      <c r="I1895" s="8" t="str">
        <f t="shared" si="117"/>
        <v/>
      </c>
      <c r="J1895" s="8" t="e">
        <f>IF(D1895&gt;Частотометр!B10,"высокочаст",IF(AND(Частотометр!C10&lt;D1895, D1895&lt;Частотометр!B10),"среднечаст","низкочаст"))</f>
        <v>#NUM!</v>
      </c>
      <c r="K1895" s="8" t="e">
        <f>IF(E1895&gt;Частотометр!C28,"высокая",IF(AND(Частотометр!D28&lt;E1895, E1895&lt;Частотометр!C28),"средняя","низкая"))</f>
        <v>#NUM!</v>
      </c>
    </row>
    <row r="1896" spans="1:11" x14ac:dyDescent="0.2">
      <c r="A1896" s="35">
        <f t="shared" si="116"/>
        <v>0</v>
      </c>
      <c r="B1896" s="8" t="s">
        <v>568</v>
      </c>
      <c r="F1896" s="8" t="str">
        <f t="shared" si="118"/>
        <v/>
      </c>
      <c r="G1896" s="8" t="s">
        <v>568</v>
      </c>
      <c r="H1896" s="8" t="str">
        <f t="shared" si="119"/>
        <v>""</v>
      </c>
      <c r="I1896" s="8" t="str">
        <f t="shared" si="117"/>
        <v/>
      </c>
      <c r="J1896" s="8" t="e">
        <f>IF(D1896&gt;Частотометр!B10,"высокочаст",IF(AND(Частотометр!C10&lt;D1896, D1896&lt;Частотометр!B10),"среднечаст","низкочаст"))</f>
        <v>#NUM!</v>
      </c>
      <c r="K1896" s="8" t="e">
        <f>IF(E1896&gt;Частотометр!C28,"высокая",IF(AND(Частотометр!D28&lt;E1896, E1896&lt;Частотометр!C28),"средняя","низкая"))</f>
        <v>#NUM!</v>
      </c>
    </row>
    <row r="1897" spans="1:11" x14ac:dyDescent="0.2">
      <c r="A1897" s="35">
        <f t="shared" si="116"/>
        <v>0</v>
      </c>
      <c r="B1897" s="8" t="s">
        <v>568</v>
      </c>
      <c r="F1897" s="8" t="str">
        <f t="shared" si="118"/>
        <v/>
      </c>
      <c r="G1897" s="8" t="s">
        <v>568</v>
      </c>
      <c r="H1897" s="8" t="str">
        <f t="shared" si="119"/>
        <v>""</v>
      </c>
      <c r="I1897" s="8" t="str">
        <f t="shared" si="117"/>
        <v/>
      </c>
      <c r="J1897" s="8" t="e">
        <f>IF(D1897&gt;Частотометр!B10,"высокочаст",IF(AND(Частотометр!C10&lt;D1897, D1897&lt;Частотометр!B10),"среднечаст","низкочаст"))</f>
        <v>#NUM!</v>
      </c>
      <c r="K1897" s="8" t="e">
        <f>IF(E1897&gt;Частотометр!C28,"высокая",IF(AND(Частотометр!D28&lt;E1897, E1897&lt;Частотометр!C28),"средняя","низкая"))</f>
        <v>#NUM!</v>
      </c>
    </row>
    <row r="1898" spans="1:11" x14ac:dyDescent="0.2">
      <c r="A1898" s="35">
        <f t="shared" si="116"/>
        <v>0</v>
      </c>
      <c r="B1898" s="8" t="s">
        <v>568</v>
      </c>
      <c r="F1898" s="8" t="str">
        <f t="shared" si="118"/>
        <v/>
      </c>
      <c r="G1898" s="8" t="s">
        <v>568</v>
      </c>
      <c r="H1898" s="8" t="str">
        <f t="shared" si="119"/>
        <v>""</v>
      </c>
      <c r="I1898" s="8" t="str">
        <f t="shared" si="117"/>
        <v/>
      </c>
      <c r="J1898" s="8" t="e">
        <f>IF(D1898&gt;Частотометр!B10,"высокочаст",IF(AND(Частотометр!C10&lt;D1898, D1898&lt;Частотометр!B10),"среднечаст","низкочаст"))</f>
        <v>#NUM!</v>
      </c>
      <c r="K1898" s="8" t="e">
        <f>IF(E1898&gt;Частотометр!C28,"высокая",IF(AND(Частотометр!D28&lt;E1898, E1898&lt;Частотометр!C28),"средняя","низкая"))</f>
        <v>#NUM!</v>
      </c>
    </row>
    <row r="1899" spans="1:11" x14ac:dyDescent="0.2">
      <c r="A1899" s="35">
        <f t="shared" si="116"/>
        <v>0</v>
      </c>
      <c r="B1899" s="8" t="s">
        <v>568</v>
      </c>
      <c r="F1899" s="8" t="str">
        <f t="shared" si="118"/>
        <v/>
      </c>
      <c r="G1899" s="8" t="s">
        <v>568</v>
      </c>
      <c r="H1899" s="8" t="str">
        <f t="shared" si="119"/>
        <v>""</v>
      </c>
      <c r="I1899" s="8" t="str">
        <f t="shared" si="117"/>
        <v/>
      </c>
      <c r="J1899" s="8" t="e">
        <f>IF(D1899&gt;Частотометр!B10,"высокочаст",IF(AND(Частотометр!C10&lt;D1899, D1899&lt;Частотометр!B10),"среднечаст","низкочаст"))</f>
        <v>#NUM!</v>
      </c>
      <c r="K1899" s="8" t="e">
        <f>IF(E1899&gt;Частотометр!C28,"высокая",IF(AND(Частотометр!D28&lt;E1899, E1899&lt;Частотометр!C28),"средняя","низкая"))</f>
        <v>#NUM!</v>
      </c>
    </row>
    <row r="1900" spans="1:11" x14ac:dyDescent="0.2">
      <c r="A1900" s="35">
        <f t="shared" si="116"/>
        <v>0</v>
      </c>
      <c r="B1900" s="8" t="s">
        <v>568</v>
      </c>
      <c r="F1900" s="8" t="str">
        <f t="shared" si="118"/>
        <v/>
      </c>
      <c r="G1900" s="8" t="s">
        <v>568</v>
      </c>
      <c r="H1900" s="8" t="str">
        <f t="shared" si="119"/>
        <v>""</v>
      </c>
      <c r="I1900" s="8" t="str">
        <f t="shared" si="117"/>
        <v/>
      </c>
      <c r="J1900" s="8" t="e">
        <f>IF(D1900&gt;Частотометр!B10,"высокочаст",IF(AND(Частотометр!C10&lt;D1900, D1900&lt;Частотометр!B10),"среднечаст","низкочаст"))</f>
        <v>#NUM!</v>
      </c>
      <c r="K1900" s="8" t="e">
        <f>IF(E1900&gt;Частотометр!C28,"высокая",IF(AND(Частотометр!D28&lt;E1900, E1900&lt;Частотометр!C28),"средняя","низкая"))</f>
        <v>#NUM!</v>
      </c>
    </row>
    <row r="1901" spans="1:11" x14ac:dyDescent="0.2">
      <c r="A1901" s="35">
        <f t="shared" si="116"/>
        <v>0</v>
      </c>
      <c r="B1901" s="8" t="s">
        <v>568</v>
      </c>
      <c r="F1901" s="8" t="str">
        <f t="shared" si="118"/>
        <v/>
      </c>
      <c r="G1901" s="8" t="s">
        <v>568</v>
      </c>
      <c r="H1901" s="8" t="str">
        <f t="shared" si="119"/>
        <v>""</v>
      </c>
      <c r="I1901" s="8" t="str">
        <f t="shared" si="117"/>
        <v/>
      </c>
      <c r="J1901" s="8" t="e">
        <f>IF(D1901&gt;Частотометр!B10,"высокочаст",IF(AND(Частотометр!C10&lt;D1901, D1901&lt;Частотометр!B10),"среднечаст","низкочаст"))</f>
        <v>#NUM!</v>
      </c>
      <c r="K1901" s="8" t="e">
        <f>IF(E1901&gt;Частотометр!C28,"высокая",IF(AND(Частотометр!D28&lt;E1901, E1901&lt;Частотометр!C28),"средняя","низкая"))</f>
        <v>#NUM!</v>
      </c>
    </row>
    <row r="1902" spans="1:11" x14ac:dyDescent="0.2">
      <c r="A1902" s="35">
        <f t="shared" si="116"/>
        <v>0</v>
      </c>
      <c r="B1902" s="8" t="s">
        <v>568</v>
      </c>
      <c r="F1902" s="8" t="str">
        <f t="shared" si="118"/>
        <v/>
      </c>
      <c r="G1902" s="8" t="s">
        <v>568</v>
      </c>
      <c r="H1902" s="8" t="str">
        <f t="shared" si="119"/>
        <v>""</v>
      </c>
      <c r="I1902" s="8" t="str">
        <f t="shared" si="117"/>
        <v/>
      </c>
      <c r="J1902" s="8" t="e">
        <f>IF(D1902&gt;Частотометр!B10,"высокочаст",IF(AND(Частотометр!C10&lt;D1902, D1902&lt;Частотометр!B10),"среднечаст","низкочаст"))</f>
        <v>#NUM!</v>
      </c>
      <c r="K1902" s="8" t="e">
        <f>IF(E1902&gt;Частотометр!C28,"высокая",IF(AND(Частотометр!D28&lt;E1902, E1902&lt;Частотометр!C28),"средняя","низкая"))</f>
        <v>#NUM!</v>
      </c>
    </row>
    <row r="1903" spans="1:11" x14ac:dyDescent="0.2">
      <c r="A1903" s="35">
        <f t="shared" si="116"/>
        <v>0</v>
      </c>
      <c r="B1903" s="8" t="s">
        <v>568</v>
      </c>
      <c r="F1903" s="8" t="str">
        <f t="shared" si="118"/>
        <v/>
      </c>
      <c r="G1903" s="8" t="s">
        <v>568</v>
      </c>
      <c r="H1903" s="8" t="str">
        <f t="shared" si="119"/>
        <v>""</v>
      </c>
      <c r="I1903" s="8" t="str">
        <f t="shared" si="117"/>
        <v/>
      </c>
      <c r="J1903" s="8" t="e">
        <f>IF(D1903&gt;Частотометр!B10,"высокочаст",IF(AND(Частотометр!C10&lt;D1903, D1903&lt;Частотометр!B10),"среднечаст","низкочаст"))</f>
        <v>#NUM!</v>
      </c>
      <c r="K1903" s="8" t="e">
        <f>IF(E1903&gt;Частотометр!C28,"высокая",IF(AND(Частотометр!D28&lt;E1903, E1903&lt;Частотометр!C28),"средняя","низкая"))</f>
        <v>#NUM!</v>
      </c>
    </row>
    <row r="1904" spans="1:11" x14ac:dyDescent="0.2">
      <c r="A1904" s="35">
        <f t="shared" si="116"/>
        <v>0</v>
      </c>
      <c r="B1904" s="8" t="s">
        <v>568</v>
      </c>
      <c r="F1904" s="8" t="str">
        <f t="shared" si="118"/>
        <v/>
      </c>
      <c r="G1904" s="8" t="s">
        <v>568</v>
      </c>
      <c r="H1904" s="8" t="str">
        <f t="shared" si="119"/>
        <v>""</v>
      </c>
      <c r="I1904" s="8" t="str">
        <f t="shared" si="117"/>
        <v/>
      </c>
      <c r="J1904" s="8" t="e">
        <f>IF(D1904&gt;Частотометр!B10,"высокочаст",IF(AND(Частотометр!C10&lt;D1904, D1904&lt;Частотометр!B10),"среднечаст","низкочаст"))</f>
        <v>#NUM!</v>
      </c>
      <c r="K1904" s="8" t="e">
        <f>IF(E1904&gt;Частотометр!C28,"высокая",IF(AND(Частотометр!D28&lt;E1904, E1904&lt;Частотометр!C28),"средняя","низкая"))</f>
        <v>#NUM!</v>
      </c>
    </row>
    <row r="1905" spans="1:11" x14ac:dyDescent="0.2">
      <c r="A1905" s="35">
        <f t="shared" si="116"/>
        <v>0</v>
      </c>
      <c r="B1905" s="8" t="s">
        <v>568</v>
      </c>
      <c r="F1905" s="8" t="str">
        <f t="shared" si="118"/>
        <v/>
      </c>
      <c r="G1905" s="8" t="s">
        <v>568</v>
      </c>
      <c r="H1905" s="8" t="str">
        <f t="shared" si="119"/>
        <v>""</v>
      </c>
      <c r="I1905" s="8" t="str">
        <f t="shared" si="117"/>
        <v/>
      </c>
      <c r="J1905" s="8" t="e">
        <f>IF(D1905&gt;Частотометр!B10,"высокочаст",IF(AND(Частотометр!C10&lt;D1905, D1905&lt;Частотометр!B10),"среднечаст","низкочаст"))</f>
        <v>#NUM!</v>
      </c>
      <c r="K1905" s="8" t="e">
        <f>IF(E1905&gt;Частотометр!C28,"высокая",IF(AND(Частотометр!D28&lt;E1905, E1905&lt;Частотометр!C28),"средняя","низкая"))</f>
        <v>#NUM!</v>
      </c>
    </row>
    <row r="1906" spans="1:11" x14ac:dyDescent="0.2">
      <c r="A1906" s="35">
        <f t="shared" si="116"/>
        <v>0</v>
      </c>
      <c r="B1906" s="8" t="s">
        <v>568</v>
      </c>
      <c r="F1906" s="8" t="str">
        <f t="shared" si="118"/>
        <v/>
      </c>
      <c r="G1906" s="8" t="s">
        <v>568</v>
      </c>
      <c r="H1906" s="8" t="str">
        <f t="shared" si="119"/>
        <v>""</v>
      </c>
      <c r="I1906" s="8" t="str">
        <f t="shared" si="117"/>
        <v/>
      </c>
      <c r="J1906" s="8" t="e">
        <f>IF(D1906&gt;Частотометр!B10,"высокочаст",IF(AND(Частотометр!C10&lt;D1906, D1906&lt;Частотометр!B10),"среднечаст","низкочаст"))</f>
        <v>#NUM!</v>
      </c>
      <c r="K1906" s="8" t="e">
        <f>IF(E1906&gt;Частотометр!C28,"высокая",IF(AND(Частотометр!D28&lt;E1906, E1906&lt;Частотометр!C28),"средняя","низкая"))</f>
        <v>#NUM!</v>
      </c>
    </row>
    <row r="1907" spans="1:11" x14ac:dyDescent="0.2">
      <c r="A1907" s="35">
        <f t="shared" si="116"/>
        <v>0</v>
      </c>
      <c r="B1907" s="8" t="s">
        <v>568</v>
      </c>
      <c r="F1907" s="8" t="str">
        <f t="shared" si="118"/>
        <v/>
      </c>
      <c r="G1907" s="8" t="s">
        <v>568</v>
      </c>
      <c r="H1907" s="8" t="str">
        <f t="shared" si="119"/>
        <v>""</v>
      </c>
      <c r="I1907" s="8" t="str">
        <f t="shared" si="117"/>
        <v/>
      </c>
      <c r="J1907" s="8" t="e">
        <f>IF(D1907&gt;Частотометр!B10,"высокочаст",IF(AND(Частотометр!C10&lt;D1907, D1907&lt;Частотометр!B10),"среднечаст","низкочаст"))</f>
        <v>#NUM!</v>
      </c>
      <c r="K1907" s="8" t="e">
        <f>IF(E1907&gt;Частотометр!C28,"высокая",IF(AND(Частотометр!D28&lt;E1907, E1907&lt;Частотометр!C28),"средняя","низкая"))</f>
        <v>#NUM!</v>
      </c>
    </row>
    <row r="1908" spans="1:11" x14ac:dyDescent="0.2">
      <c r="A1908" s="35">
        <f t="shared" si="116"/>
        <v>0</v>
      </c>
      <c r="B1908" s="8" t="s">
        <v>568</v>
      </c>
      <c r="F1908" s="8" t="str">
        <f t="shared" si="118"/>
        <v/>
      </c>
      <c r="G1908" s="8" t="s">
        <v>568</v>
      </c>
      <c r="H1908" s="8" t="str">
        <f t="shared" si="119"/>
        <v>""</v>
      </c>
      <c r="I1908" s="8" t="str">
        <f t="shared" si="117"/>
        <v/>
      </c>
      <c r="J1908" s="8" t="e">
        <f>IF(D1908&gt;Частотометр!B10,"высокочаст",IF(AND(Частотометр!C10&lt;D1908, D1908&lt;Частотометр!B10),"среднечаст","низкочаст"))</f>
        <v>#NUM!</v>
      </c>
      <c r="K1908" s="8" t="e">
        <f>IF(E1908&gt;Частотометр!C28,"высокая",IF(AND(Частотометр!D28&lt;E1908, E1908&lt;Частотометр!C28),"средняя","низкая"))</f>
        <v>#NUM!</v>
      </c>
    </row>
    <row r="1909" spans="1:11" x14ac:dyDescent="0.2">
      <c r="A1909" s="35">
        <f t="shared" si="116"/>
        <v>0</v>
      </c>
      <c r="B1909" s="8" t="s">
        <v>568</v>
      </c>
      <c r="F1909" s="8" t="str">
        <f t="shared" si="118"/>
        <v/>
      </c>
      <c r="G1909" s="8" t="s">
        <v>568</v>
      </c>
      <c r="H1909" s="8" t="str">
        <f t="shared" si="119"/>
        <v>""</v>
      </c>
      <c r="I1909" s="8" t="str">
        <f t="shared" si="117"/>
        <v/>
      </c>
      <c r="J1909" s="8" t="e">
        <f>IF(D1909&gt;Частотометр!B10,"высокочаст",IF(AND(Частотометр!C10&lt;D1909, D1909&lt;Частотометр!B10),"среднечаст","низкочаст"))</f>
        <v>#NUM!</v>
      </c>
      <c r="K1909" s="8" t="e">
        <f>IF(E1909&gt;Частотометр!C28,"высокая",IF(AND(Частотометр!D28&lt;E1909, E1909&lt;Частотометр!C28),"средняя","низкая"))</f>
        <v>#NUM!</v>
      </c>
    </row>
    <row r="1910" spans="1:11" x14ac:dyDescent="0.2">
      <c r="A1910" s="35">
        <f t="shared" si="116"/>
        <v>0</v>
      </c>
      <c r="B1910" s="8" t="s">
        <v>568</v>
      </c>
      <c r="F1910" s="8" t="str">
        <f t="shared" si="118"/>
        <v/>
      </c>
      <c r="G1910" s="8" t="s">
        <v>568</v>
      </c>
      <c r="H1910" s="8" t="str">
        <f t="shared" si="119"/>
        <v>""</v>
      </c>
      <c r="I1910" s="8" t="str">
        <f t="shared" si="117"/>
        <v/>
      </c>
      <c r="J1910" s="8" t="e">
        <f>IF(D1910&gt;Частотометр!B10,"высокочаст",IF(AND(Частотометр!C10&lt;D1910, D1910&lt;Частотометр!B10),"среднечаст","низкочаст"))</f>
        <v>#NUM!</v>
      </c>
      <c r="K1910" s="8" t="e">
        <f>IF(E1910&gt;Частотометр!C28,"высокая",IF(AND(Частотометр!D28&lt;E1910, E1910&lt;Частотометр!C28),"средняя","низкая"))</f>
        <v>#NUM!</v>
      </c>
    </row>
    <row r="1911" spans="1:11" x14ac:dyDescent="0.2">
      <c r="A1911" s="35">
        <f t="shared" si="116"/>
        <v>0</v>
      </c>
      <c r="B1911" s="8" t="s">
        <v>568</v>
      </c>
      <c r="F1911" s="8" t="str">
        <f t="shared" si="118"/>
        <v/>
      </c>
      <c r="G1911" s="8" t="s">
        <v>568</v>
      </c>
      <c r="H1911" s="8" t="str">
        <f t="shared" si="119"/>
        <v>""</v>
      </c>
      <c r="I1911" s="8" t="str">
        <f t="shared" si="117"/>
        <v/>
      </c>
      <c r="J1911" s="8" t="e">
        <f>IF(D1911&gt;Частотометр!B10,"высокочаст",IF(AND(Частотометр!C10&lt;D1911, D1911&lt;Частотометр!B10),"среднечаст","низкочаст"))</f>
        <v>#NUM!</v>
      </c>
      <c r="K1911" s="8" t="e">
        <f>IF(E1911&gt;Частотометр!C28,"высокая",IF(AND(Частотометр!D28&lt;E1911, E1911&lt;Частотометр!C28),"средняя","низкая"))</f>
        <v>#NUM!</v>
      </c>
    </row>
    <row r="1912" spans="1:11" x14ac:dyDescent="0.2">
      <c r="A1912" s="35">
        <f t="shared" si="116"/>
        <v>0</v>
      </c>
      <c r="B1912" s="8" t="s">
        <v>568</v>
      </c>
      <c r="F1912" s="8" t="str">
        <f t="shared" si="118"/>
        <v/>
      </c>
      <c r="G1912" s="8" t="s">
        <v>568</v>
      </c>
      <c r="H1912" s="8" t="str">
        <f t="shared" si="119"/>
        <v>""</v>
      </c>
      <c r="I1912" s="8" t="str">
        <f t="shared" si="117"/>
        <v/>
      </c>
      <c r="J1912" s="8" t="e">
        <f>IF(D1912&gt;Частотометр!B10,"высокочаст",IF(AND(Частотометр!C10&lt;D1912, D1912&lt;Частотометр!B10),"среднечаст","низкочаст"))</f>
        <v>#NUM!</v>
      </c>
      <c r="K1912" s="8" t="e">
        <f>IF(E1912&gt;Частотометр!C28,"высокая",IF(AND(Частотометр!D28&lt;E1912, E1912&lt;Частотометр!C28),"средняя","низкая"))</f>
        <v>#NUM!</v>
      </c>
    </row>
    <row r="1913" spans="1:11" x14ac:dyDescent="0.2">
      <c r="A1913" s="35">
        <f t="shared" si="116"/>
        <v>0</v>
      </c>
      <c r="B1913" s="8" t="s">
        <v>568</v>
      </c>
      <c r="F1913" s="8" t="str">
        <f t="shared" si="118"/>
        <v/>
      </c>
      <c r="G1913" s="8" t="s">
        <v>568</v>
      </c>
      <c r="H1913" s="8" t="str">
        <f t="shared" si="119"/>
        <v>""</v>
      </c>
      <c r="I1913" s="8" t="str">
        <f t="shared" si="117"/>
        <v/>
      </c>
      <c r="J1913" s="8" t="e">
        <f>IF(D1913&gt;Частотометр!B10,"высокочаст",IF(AND(Частотометр!C10&lt;D1913, D1913&lt;Частотометр!B10),"среднечаст","низкочаст"))</f>
        <v>#NUM!</v>
      </c>
      <c r="K1913" s="8" t="e">
        <f>IF(E1913&gt;Частотометр!C28,"высокая",IF(AND(Частотометр!D28&lt;E1913, E1913&lt;Частотометр!C28),"средняя","низкая"))</f>
        <v>#NUM!</v>
      </c>
    </row>
    <row r="1914" spans="1:11" x14ac:dyDescent="0.2">
      <c r="A1914" s="35">
        <f t="shared" si="116"/>
        <v>0</v>
      </c>
      <c r="B1914" s="8" t="s">
        <v>568</v>
      </c>
      <c r="F1914" s="8" t="str">
        <f t="shared" si="118"/>
        <v/>
      </c>
      <c r="G1914" s="8" t="s">
        <v>568</v>
      </c>
      <c r="H1914" s="8" t="str">
        <f t="shared" si="119"/>
        <v>""</v>
      </c>
      <c r="I1914" s="8" t="str">
        <f t="shared" si="117"/>
        <v/>
      </c>
      <c r="J1914" s="8" t="e">
        <f>IF(D1914&gt;Частотометр!B10,"высокочаст",IF(AND(Частотометр!C10&lt;D1914, D1914&lt;Частотометр!B10),"среднечаст","низкочаст"))</f>
        <v>#NUM!</v>
      </c>
      <c r="K1914" s="8" t="e">
        <f>IF(E1914&gt;Частотометр!C28,"высокая",IF(AND(Частотометр!D28&lt;E1914, E1914&lt;Частотометр!C28),"средняя","низкая"))</f>
        <v>#NUM!</v>
      </c>
    </row>
    <row r="1915" spans="1:11" x14ac:dyDescent="0.2">
      <c r="A1915" s="35">
        <f t="shared" si="116"/>
        <v>0</v>
      </c>
      <c r="B1915" s="8" t="s">
        <v>568</v>
      </c>
      <c r="F1915" s="8" t="str">
        <f t="shared" si="118"/>
        <v/>
      </c>
      <c r="G1915" s="8" t="s">
        <v>568</v>
      </c>
      <c r="H1915" s="8" t="str">
        <f t="shared" si="119"/>
        <v>""</v>
      </c>
      <c r="I1915" s="8" t="str">
        <f t="shared" si="117"/>
        <v/>
      </c>
      <c r="J1915" s="8" t="e">
        <f>IF(D1915&gt;Частотометр!B10,"высокочаст",IF(AND(Частотометр!C10&lt;D1915, D1915&lt;Частотометр!B10),"среднечаст","низкочаст"))</f>
        <v>#NUM!</v>
      </c>
      <c r="K1915" s="8" t="e">
        <f>IF(E1915&gt;Частотометр!C28,"высокая",IF(AND(Частотометр!D28&lt;E1915, E1915&lt;Частотометр!C28),"средняя","низкая"))</f>
        <v>#NUM!</v>
      </c>
    </row>
    <row r="1916" spans="1:11" x14ac:dyDescent="0.2">
      <c r="A1916" s="35">
        <f t="shared" si="116"/>
        <v>0</v>
      </c>
      <c r="B1916" s="8" t="s">
        <v>568</v>
      </c>
      <c r="F1916" s="8" t="str">
        <f t="shared" si="118"/>
        <v/>
      </c>
      <c r="G1916" s="8" t="s">
        <v>568</v>
      </c>
      <c r="H1916" s="8" t="str">
        <f t="shared" si="119"/>
        <v>""</v>
      </c>
      <c r="I1916" s="8" t="str">
        <f t="shared" si="117"/>
        <v/>
      </c>
      <c r="J1916" s="8" t="e">
        <f>IF(D1916&gt;Частотометр!B10,"высокочаст",IF(AND(Частотометр!C10&lt;D1916, D1916&lt;Частотометр!B10),"среднечаст","низкочаст"))</f>
        <v>#NUM!</v>
      </c>
      <c r="K1916" s="8" t="e">
        <f>IF(E1916&gt;Частотометр!C28,"высокая",IF(AND(Частотометр!D28&lt;E1916, E1916&lt;Частотометр!C28),"средняя","низкая"))</f>
        <v>#NUM!</v>
      </c>
    </row>
    <row r="1917" spans="1:11" x14ac:dyDescent="0.2">
      <c r="A1917" s="35">
        <f t="shared" si="116"/>
        <v>0</v>
      </c>
      <c r="B1917" s="8" t="s">
        <v>568</v>
      </c>
      <c r="F1917" s="8" t="str">
        <f t="shared" si="118"/>
        <v/>
      </c>
      <c r="G1917" s="8" t="s">
        <v>568</v>
      </c>
      <c r="H1917" s="8" t="str">
        <f t="shared" si="119"/>
        <v>""</v>
      </c>
      <c r="I1917" s="8" t="str">
        <f t="shared" si="117"/>
        <v/>
      </c>
      <c r="J1917" s="8" t="e">
        <f>IF(D1917&gt;Частотометр!B10,"высокочаст",IF(AND(Частотометр!C10&lt;D1917, D1917&lt;Частотометр!B10),"среднечаст","низкочаст"))</f>
        <v>#NUM!</v>
      </c>
      <c r="K1917" s="8" t="e">
        <f>IF(E1917&gt;Частотометр!C28,"высокая",IF(AND(Частотометр!D28&lt;E1917, E1917&lt;Частотометр!C28),"средняя","низкая"))</f>
        <v>#NUM!</v>
      </c>
    </row>
    <row r="1918" spans="1:11" x14ac:dyDescent="0.2">
      <c r="A1918" s="35">
        <f t="shared" si="116"/>
        <v>0</v>
      </c>
      <c r="B1918" s="8" t="s">
        <v>568</v>
      </c>
      <c r="F1918" s="8" t="str">
        <f t="shared" si="118"/>
        <v/>
      </c>
      <c r="G1918" s="8" t="s">
        <v>568</v>
      </c>
      <c r="H1918" s="8" t="str">
        <f t="shared" si="119"/>
        <v>""</v>
      </c>
      <c r="I1918" s="8" t="str">
        <f t="shared" si="117"/>
        <v/>
      </c>
      <c r="J1918" s="8" t="e">
        <f>IF(D1918&gt;Частотометр!B10,"высокочаст",IF(AND(Частотометр!C10&lt;D1918, D1918&lt;Частотометр!B10),"среднечаст","низкочаст"))</f>
        <v>#NUM!</v>
      </c>
      <c r="K1918" s="8" t="e">
        <f>IF(E1918&gt;Частотометр!C28,"высокая",IF(AND(Частотометр!D28&lt;E1918, E1918&lt;Частотометр!C28),"средняя","низкая"))</f>
        <v>#NUM!</v>
      </c>
    </row>
    <row r="1919" spans="1:11" x14ac:dyDescent="0.2">
      <c r="A1919" s="35">
        <f t="shared" si="116"/>
        <v>0</v>
      </c>
      <c r="B1919" s="8" t="s">
        <v>568</v>
      </c>
      <c r="F1919" s="8" t="str">
        <f t="shared" si="118"/>
        <v/>
      </c>
      <c r="G1919" s="8" t="s">
        <v>568</v>
      </c>
      <c r="H1919" s="8" t="str">
        <f t="shared" si="119"/>
        <v>""</v>
      </c>
      <c r="I1919" s="8" t="str">
        <f t="shared" si="117"/>
        <v/>
      </c>
      <c r="J1919" s="8" t="e">
        <f>IF(D1919&gt;Частотометр!B10,"высокочаст",IF(AND(Частотометр!C10&lt;D1919, D1919&lt;Частотометр!B10),"среднечаст","низкочаст"))</f>
        <v>#NUM!</v>
      </c>
      <c r="K1919" s="8" t="e">
        <f>IF(E1919&gt;Частотометр!C28,"высокая",IF(AND(Частотометр!D28&lt;E1919, E1919&lt;Частотометр!C28),"средняя","низкая"))</f>
        <v>#NUM!</v>
      </c>
    </row>
    <row r="1920" spans="1:11" x14ac:dyDescent="0.2">
      <c r="A1920" s="35">
        <f t="shared" si="116"/>
        <v>0</v>
      </c>
      <c r="B1920" s="8" t="s">
        <v>568</v>
      </c>
      <c r="F1920" s="8" t="str">
        <f t="shared" si="118"/>
        <v/>
      </c>
      <c r="G1920" s="8" t="s">
        <v>568</v>
      </c>
      <c r="H1920" s="8" t="str">
        <f t="shared" si="119"/>
        <v>""</v>
      </c>
      <c r="I1920" s="8" t="str">
        <f t="shared" si="117"/>
        <v/>
      </c>
      <c r="J1920" s="8" t="e">
        <f>IF(D1920&gt;Частотометр!B10,"высокочаст",IF(AND(Частотометр!C10&lt;D1920, D1920&lt;Частотометр!B10),"среднечаст","низкочаст"))</f>
        <v>#NUM!</v>
      </c>
      <c r="K1920" s="8" t="e">
        <f>IF(E1920&gt;Частотометр!C28,"высокая",IF(AND(Частотометр!D28&lt;E1920, E1920&lt;Частотометр!C28),"средняя","низкая"))</f>
        <v>#NUM!</v>
      </c>
    </row>
    <row r="1921" spans="1:11" x14ac:dyDescent="0.2">
      <c r="A1921" s="35">
        <f t="shared" si="116"/>
        <v>0</v>
      </c>
      <c r="B1921" s="8" t="s">
        <v>568</v>
      </c>
      <c r="F1921" s="8" t="str">
        <f t="shared" si="118"/>
        <v/>
      </c>
      <c r="G1921" s="8" t="s">
        <v>568</v>
      </c>
      <c r="H1921" s="8" t="str">
        <f t="shared" si="119"/>
        <v>""</v>
      </c>
      <c r="I1921" s="8" t="str">
        <f t="shared" si="117"/>
        <v/>
      </c>
      <c r="J1921" s="8" t="e">
        <f>IF(D1921&gt;Частотометр!B10,"высокочаст",IF(AND(Частотометр!C10&lt;D1921, D1921&lt;Частотометр!B10),"среднечаст","низкочаст"))</f>
        <v>#NUM!</v>
      </c>
      <c r="K1921" s="8" t="e">
        <f>IF(E1921&gt;Частотометр!C28,"высокая",IF(AND(Частотометр!D28&lt;E1921, E1921&lt;Частотометр!C28),"средняя","низкая"))</f>
        <v>#NUM!</v>
      </c>
    </row>
    <row r="1922" spans="1:11" x14ac:dyDescent="0.2">
      <c r="A1922" s="35">
        <f t="shared" ref="A1922:A1985" si="120">IF(ISBLANK(C1922),0,LEN(TRIM(C1922))-LEN(SUBSTITUTE(C1922," ",""))+1)</f>
        <v>0</v>
      </c>
      <c r="B1922" s="8" t="s">
        <v>568</v>
      </c>
      <c r="F1922" s="8" t="str">
        <f t="shared" si="118"/>
        <v/>
      </c>
      <c r="G1922" s="8" t="s">
        <v>568</v>
      </c>
      <c r="H1922" s="8" t="str">
        <f t="shared" si="119"/>
        <v>""</v>
      </c>
      <c r="I1922" s="8" t="str">
        <f t="shared" ref="I1922:I1985" si="121">SUBSTITUTE(C1922, LEFT(C1922,1),PROPER(LEFT(C1922,1)),1)</f>
        <v/>
      </c>
      <c r="J1922" s="8" t="e">
        <f>IF(D1922&gt;Частотометр!B10,"высокочаст",IF(AND(Частотометр!C10&lt;D1922, D1922&lt;Частотометр!B10),"среднечаст","низкочаст"))</f>
        <v>#NUM!</v>
      </c>
      <c r="K1922" s="8" t="e">
        <f>IF(E1922&gt;Частотометр!C28,"высокая",IF(AND(Частотометр!D28&lt;E1922, E1922&lt;Частотометр!C28),"средняя","низкая"))</f>
        <v>#NUM!</v>
      </c>
    </row>
    <row r="1923" spans="1:11" x14ac:dyDescent="0.2">
      <c r="A1923" s="35">
        <f t="shared" si="120"/>
        <v>0</v>
      </c>
      <c r="B1923" s="8" t="s">
        <v>568</v>
      </c>
      <c r="F1923" s="8" t="str">
        <f t="shared" ref="F1923:F1986" si="122">TRIM(C1923)</f>
        <v/>
      </c>
      <c r="G1923" s="8" t="s">
        <v>568</v>
      </c>
      <c r="H1923" s="8" t="str">
        <f t="shared" ref="H1923:H1986" si="123">CONCATENATE(B1923,F1923,G1923)</f>
        <v>""</v>
      </c>
      <c r="I1923" s="8" t="str">
        <f t="shared" si="121"/>
        <v/>
      </c>
      <c r="J1923" s="8" t="e">
        <f>IF(D1923&gt;Частотометр!B10,"высокочаст",IF(AND(Частотометр!C10&lt;D1923, D1923&lt;Частотометр!B10),"среднечаст","низкочаст"))</f>
        <v>#NUM!</v>
      </c>
      <c r="K1923" s="8" t="e">
        <f>IF(E1923&gt;Частотометр!C28,"высокая",IF(AND(Частотометр!D28&lt;E1923, E1923&lt;Частотометр!C28),"средняя","низкая"))</f>
        <v>#NUM!</v>
      </c>
    </row>
    <row r="1924" spans="1:11" x14ac:dyDescent="0.2">
      <c r="A1924" s="35">
        <f t="shared" si="120"/>
        <v>0</v>
      </c>
      <c r="B1924" s="8" t="s">
        <v>568</v>
      </c>
      <c r="F1924" s="8" t="str">
        <f t="shared" si="122"/>
        <v/>
      </c>
      <c r="G1924" s="8" t="s">
        <v>568</v>
      </c>
      <c r="H1924" s="8" t="str">
        <f t="shared" si="123"/>
        <v>""</v>
      </c>
      <c r="I1924" s="8" t="str">
        <f t="shared" si="121"/>
        <v/>
      </c>
      <c r="J1924" s="8" t="e">
        <f>IF(D1924&gt;Частотометр!B10,"высокочаст",IF(AND(Частотометр!C10&lt;D1924, D1924&lt;Частотометр!B10),"среднечаст","низкочаст"))</f>
        <v>#NUM!</v>
      </c>
      <c r="K1924" s="8" t="e">
        <f>IF(E1924&gt;Частотометр!C28,"высокая",IF(AND(Частотометр!D28&lt;E1924, E1924&lt;Частотометр!C28),"средняя","низкая"))</f>
        <v>#NUM!</v>
      </c>
    </row>
    <row r="1925" spans="1:11" x14ac:dyDescent="0.2">
      <c r="A1925" s="35">
        <f t="shared" si="120"/>
        <v>0</v>
      </c>
      <c r="B1925" s="8" t="s">
        <v>568</v>
      </c>
      <c r="F1925" s="8" t="str">
        <f t="shared" si="122"/>
        <v/>
      </c>
      <c r="G1925" s="8" t="s">
        <v>568</v>
      </c>
      <c r="H1925" s="8" t="str">
        <f t="shared" si="123"/>
        <v>""</v>
      </c>
      <c r="I1925" s="8" t="str">
        <f t="shared" si="121"/>
        <v/>
      </c>
      <c r="J1925" s="8" t="e">
        <f>IF(D1925&gt;Частотометр!B10,"высокочаст",IF(AND(Частотометр!C10&lt;D1925, D1925&lt;Частотометр!B10),"среднечаст","низкочаст"))</f>
        <v>#NUM!</v>
      </c>
      <c r="K1925" s="8" t="e">
        <f>IF(E1925&gt;Частотометр!C28,"высокая",IF(AND(Частотометр!D28&lt;E1925, E1925&lt;Частотометр!C28),"средняя","низкая"))</f>
        <v>#NUM!</v>
      </c>
    </row>
    <row r="1926" spans="1:11" x14ac:dyDescent="0.2">
      <c r="A1926" s="35">
        <f t="shared" si="120"/>
        <v>0</v>
      </c>
      <c r="B1926" s="8" t="s">
        <v>568</v>
      </c>
      <c r="F1926" s="8" t="str">
        <f t="shared" si="122"/>
        <v/>
      </c>
      <c r="G1926" s="8" t="s">
        <v>568</v>
      </c>
      <c r="H1926" s="8" t="str">
        <f t="shared" si="123"/>
        <v>""</v>
      </c>
      <c r="I1926" s="8" t="str">
        <f t="shared" si="121"/>
        <v/>
      </c>
      <c r="J1926" s="8" t="e">
        <f>IF(D1926&gt;Частотометр!B10,"высокочаст",IF(AND(Частотометр!C10&lt;D1926, D1926&lt;Частотометр!B10),"среднечаст","низкочаст"))</f>
        <v>#NUM!</v>
      </c>
      <c r="K1926" s="8" t="e">
        <f>IF(E1926&gt;Частотометр!C28,"высокая",IF(AND(Частотометр!D28&lt;E1926, E1926&lt;Частотометр!C28),"средняя","низкая"))</f>
        <v>#NUM!</v>
      </c>
    </row>
    <row r="1927" spans="1:11" x14ac:dyDescent="0.2">
      <c r="A1927" s="35">
        <f t="shared" si="120"/>
        <v>0</v>
      </c>
      <c r="B1927" s="8" t="s">
        <v>568</v>
      </c>
      <c r="F1927" s="8" t="str">
        <f t="shared" si="122"/>
        <v/>
      </c>
      <c r="G1927" s="8" t="s">
        <v>568</v>
      </c>
      <c r="H1927" s="8" t="str">
        <f t="shared" si="123"/>
        <v>""</v>
      </c>
      <c r="I1927" s="8" t="str">
        <f t="shared" si="121"/>
        <v/>
      </c>
      <c r="J1927" s="8" t="e">
        <f>IF(D1927&gt;Частотометр!B10,"высокочаст",IF(AND(Частотометр!C10&lt;D1927, D1927&lt;Частотометр!B10),"среднечаст","низкочаст"))</f>
        <v>#NUM!</v>
      </c>
      <c r="K1927" s="8" t="e">
        <f>IF(E1927&gt;Частотометр!C28,"высокая",IF(AND(Частотометр!D28&lt;E1927, E1927&lt;Частотометр!C28),"средняя","низкая"))</f>
        <v>#NUM!</v>
      </c>
    </row>
    <row r="1928" spans="1:11" x14ac:dyDescent="0.2">
      <c r="A1928" s="35">
        <f t="shared" si="120"/>
        <v>0</v>
      </c>
      <c r="B1928" s="8" t="s">
        <v>568</v>
      </c>
      <c r="F1928" s="8" t="str">
        <f t="shared" si="122"/>
        <v/>
      </c>
      <c r="G1928" s="8" t="s">
        <v>568</v>
      </c>
      <c r="H1928" s="8" t="str">
        <f t="shared" si="123"/>
        <v>""</v>
      </c>
      <c r="I1928" s="8" t="str">
        <f t="shared" si="121"/>
        <v/>
      </c>
      <c r="J1928" s="8" t="e">
        <f>IF(D1928&gt;Частотометр!B10,"высокочаст",IF(AND(Частотометр!C10&lt;D1928, D1928&lt;Частотометр!B10),"среднечаст","низкочаст"))</f>
        <v>#NUM!</v>
      </c>
      <c r="K1928" s="8" t="e">
        <f>IF(E1928&gt;Частотометр!C28,"высокая",IF(AND(Частотометр!D28&lt;E1928, E1928&lt;Частотометр!C28),"средняя","низкая"))</f>
        <v>#NUM!</v>
      </c>
    </row>
    <row r="1929" spans="1:11" x14ac:dyDescent="0.2">
      <c r="A1929" s="35">
        <f t="shared" si="120"/>
        <v>0</v>
      </c>
      <c r="B1929" s="8" t="s">
        <v>568</v>
      </c>
      <c r="F1929" s="8" t="str">
        <f t="shared" si="122"/>
        <v/>
      </c>
      <c r="G1929" s="8" t="s">
        <v>568</v>
      </c>
      <c r="H1929" s="8" t="str">
        <f t="shared" si="123"/>
        <v>""</v>
      </c>
      <c r="I1929" s="8" t="str">
        <f t="shared" si="121"/>
        <v/>
      </c>
      <c r="J1929" s="8" t="e">
        <f>IF(D1929&gt;Частотометр!B10,"высокочаст",IF(AND(Частотометр!C10&lt;D1929, D1929&lt;Частотометр!B10),"среднечаст","низкочаст"))</f>
        <v>#NUM!</v>
      </c>
      <c r="K1929" s="8" t="e">
        <f>IF(E1929&gt;Частотометр!C28,"высокая",IF(AND(Частотометр!D28&lt;E1929, E1929&lt;Частотометр!C28),"средняя","низкая"))</f>
        <v>#NUM!</v>
      </c>
    </row>
    <row r="1930" spans="1:11" x14ac:dyDescent="0.2">
      <c r="A1930" s="35">
        <f t="shared" si="120"/>
        <v>0</v>
      </c>
      <c r="B1930" s="8" t="s">
        <v>568</v>
      </c>
      <c r="F1930" s="8" t="str">
        <f t="shared" si="122"/>
        <v/>
      </c>
      <c r="G1930" s="8" t="s">
        <v>568</v>
      </c>
      <c r="H1930" s="8" t="str">
        <f t="shared" si="123"/>
        <v>""</v>
      </c>
      <c r="I1930" s="8" t="str">
        <f t="shared" si="121"/>
        <v/>
      </c>
      <c r="J1930" s="8" t="e">
        <f>IF(D1930&gt;Частотометр!B10,"высокочаст",IF(AND(Частотометр!C10&lt;D1930, D1930&lt;Частотометр!B10),"среднечаст","низкочаст"))</f>
        <v>#NUM!</v>
      </c>
      <c r="K1930" s="8" t="e">
        <f>IF(E1930&gt;Частотометр!C28,"высокая",IF(AND(Частотометр!D28&lt;E1930, E1930&lt;Частотометр!C28),"средняя","низкая"))</f>
        <v>#NUM!</v>
      </c>
    </row>
    <row r="1931" spans="1:11" x14ac:dyDescent="0.2">
      <c r="A1931" s="35">
        <f t="shared" si="120"/>
        <v>0</v>
      </c>
      <c r="B1931" s="8" t="s">
        <v>568</v>
      </c>
      <c r="F1931" s="8" t="str">
        <f t="shared" si="122"/>
        <v/>
      </c>
      <c r="G1931" s="8" t="s">
        <v>568</v>
      </c>
      <c r="H1931" s="8" t="str">
        <f t="shared" si="123"/>
        <v>""</v>
      </c>
      <c r="I1931" s="8" t="str">
        <f t="shared" si="121"/>
        <v/>
      </c>
      <c r="J1931" s="8" t="e">
        <f>IF(D1931&gt;Частотометр!B10,"высокочаст",IF(AND(Частотометр!C10&lt;D1931, D1931&lt;Частотометр!B10),"среднечаст","низкочаст"))</f>
        <v>#NUM!</v>
      </c>
      <c r="K1931" s="8" t="e">
        <f>IF(E1931&gt;Частотометр!C28,"высокая",IF(AND(Частотометр!D28&lt;E1931, E1931&lt;Частотометр!C28),"средняя","низкая"))</f>
        <v>#NUM!</v>
      </c>
    </row>
    <row r="1932" spans="1:11" x14ac:dyDescent="0.2">
      <c r="A1932" s="35">
        <f t="shared" si="120"/>
        <v>0</v>
      </c>
      <c r="B1932" s="8" t="s">
        <v>568</v>
      </c>
      <c r="F1932" s="8" t="str">
        <f t="shared" si="122"/>
        <v/>
      </c>
      <c r="G1932" s="8" t="s">
        <v>568</v>
      </c>
      <c r="H1932" s="8" t="str">
        <f t="shared" si="123"/>
        <v>""</v>
      </c>
      <c r="I1932" s="8" t="str">
        <f t="shared" si="121"/>
        <v/>
      </c>
      <c r="J1932" s="8" t="e">
        <f>IF(D1932&gt;Частотометр!B10,"высокочаст",IF(AND(Частотометр!C10&lt;D1932, D1932&lt;Частотометр!B10),"среднечаст","низкочаст"))</f>
        <v>#NUM!</v>
      </c>
      <c r="K1932" s="8" t="e">
        <f>IF(E1932&gt;Частотометр!C28,"высокая",IF(AND(Частотометр!D28&lt;E1932, E1932&lt;Частотометр!C28),"средняя","низкая"))</f>
        <v>#NUM!</v>
      </c>
    </row>
    <row r="1933" spans="1:11" x14ac:dyDescent="0.2">
      <c r="A1933" s="35">
        <f t="shared" si="120"/>
        <v>0</v>
      </c>
      <c r="B1933" s="8" t="s">
        <v>568</v>
      </c>
      <c r="F1933" s="8" t="str">
        <f t="shared" si="122"/>
        <v/>
      </c>
      <c r="G1933" s="8" t="s">
        <v>568</v>
      </c>
      <c r="H1933" s="8" t="str">
        <f t="shared" si="123"/>
        <v>""</v>
      </c>
      <c r="I1933" s="8" t="str">
        <f t="shared" si="121"/>
        <v/>
      </c>
      <c r="J1933" s="8" t="e">
        <f>IF(D1933&gt;Частотометр!B10,"высокочаст",IF(AND(Частотометр!C10&lt;D1933, D1933&lt;Частотометр!B10),"среднечаст","низкочаст"))</f>
        <v>#NUM!</v>
      </c>
      <c r="K1933" s="8" t="e">
        <f>IF(E1933&gt;Частотометр!C28,"высокая",IF(AND(Частотометр!D28&lt;E1933, E1933&lt;Частотометр!C28),"средняя","низкая"))</f>
        <v>#NUM!</v>
      </c>
    </row>
    <row r="1934" spans="1:11" x14ac:dyDescent="0.2">
      <c r="A1934" s="35">
        <f t="shared" si="120"/>
        <v>0</v>
      </c>
      <c r="B1934" s="8" t="s">
        <v>568</v>
      </c>
      <c r="F1934" s="8" t="str">
        <f t="shared" si="122"/>
        <v/>
      </c>
      <c r="G1934" s="8" t="s">
        <v>568</v>
      </c>
      <c r="H1934" s="8" t="str">
        <f t="shared" si="123"/>
        <v>""</v>
      </c>
      <c r="I1934" s="8" t="str">
        <f t="shared" si="121"/>
        <v/>
      </c>
      <c r="J1934" s="8" t="e">
        <f>IF(D1934&gt;Частотометр!B10,"высокочаст",IF(AND(Частотометр!C10&lt;D1934, D1934&lt;Частотометр!B10),"среднечаст","низкочаст"))</f>
        <v>#NUM!</v>
      </c>
      <c r="K1934" s="8" t="e">
        <f>IF(E1934&gt;Частотометр!C28,"высокая",IF(AND(Частотометр!D28&lt;E1934, E1934&lt;Частотометр!C28),"средняя","низкая"))</f>
        <v>#NUM!</v>
      </c>
    </row>
    <row r="1935" spans="1:11" x14ac:dyDescent="0.2">
      <c r="A1935" s="35">
        <f t="shared" si="120"/>
        <v>0</v>
      </c>
      <c r="B1935" s="8" t="s">
        <v>568</v>
      </c>
      <c r="F1935" s="8" t="str">
        <f t="shared" si="122"/>
        <v/>
      </c>
      <c r="G1935" s="8" t="s">
        <v>568</v>
      </c>
      <c r="H1935" s="8" t="str">
        <f t="shared" si="123"/>
        <v>""</v>
      </c>
      <c r="I1935" s="8" t="str">
        <f t="shared" si="121"/>
        <v/>
      </c>
      <c r="J1935" s="8" t="e">
        <f>IF(D1935&gt;Частотометр!B10,"высокочаст",IF(AND(Частотометр!C10&lt;D1935, D1935&lt;Частотометр!B10),"среднечаст","низкочаст"))</f>
        <v>#NUM!</v>
      </c>
      <c r="K1935" s="8" t="e">
        <f>IF(E1935&gt;Частотометр!C28,"высокая",IF(AND(Частотометр!D28&lt;E1935, E1935&lt;Частотометр!C28),"средняя","низкая"))</f>
        <v>#NUM!</v>
      </c>
    </row>
    <row r="1936" spans="1:11" x14ac:dyDescent="0.2">
      <c r="A1936" s="35">
        <f t="shared" si="120"/>
        <v>0</v>
      </c>
      <c r="B1936" s="8" t="s">
        <v>568</v>
      </c>
      <c r="F1936" s="8" t="str">
        <f t="shared" si="122"/>
        <v/>
      </c>
      <c r="G1936" s="8" t="s">
        <v>568</v>
      </c>
      <c r="H1936" s="8" t="str">
        <f t="shared" si="123"/>
        <v>""</v>
      </c>
      <c r="I1936" s="8" t="str">
        <f t="shared" si="121"/>
        <v/>
      </c>
      <c r="J1936" s="8" t="e">
        <f>IF(D1936&gt;Частотометр!B10,"высокочаст",IF(AND(Частотометр!C10&lt;D1936, D1936&lt;Частотометр!B10),"среднечаст","низкочаст"))</f>
        <v>#NUM!</v>
      </c>
      <c r="K1936" s="8" t="e">
        <f>IF(E1936&gt;Частотометр!C28,"высокая",IF(AND(Частотометр!D28&lt;E1936, E1936&lt;Частотометр!C28),"средняя","низкая"))</f>
        <v>#NUM!</v>
      </c>
    </row>
    <row r="1937" spans="1:11" x14ac:dyDescent="0.2">
      <c r="A1937" s="35">
        <f t="shared" si="120"/>
        <v>0</v>
      </c>
      <c r="B1937" s="8" t="s">
        <v>568</v>
      </c>
      <c r="F1937" s="8" t="str">
        <f t="shared" si="122"/>
        <v/>
      </c>
      <c r="G1937" s="8" t="s">
        <v>568</v>
      </c>
      <c r="H1937" s="8" t="str">
        <f t="shared" si="123"/>
        <v>""</v>
      </c>
      <c r="I1937" s="8" t="str">
        <f t="shared" si="121"/>
        <v/>
      </c>
      <c r="J1937" s="8" t="e">
        <f>IF(D1937&gt;Частотометр!B10,"высокочаст",IF(AND(Частотометр!C10&lt;D1937, D1937&lt;Частотометр!B10),"среднечаст","низкочаст"))</f>
        <v>#NUM!</v>
      </c>
      <c r="K1937" s="8" t="e">
        <f>IF(E1937&gt;Частотометр!C28,"высокая",IF(AND(Частотометр!D28&lt;E1937, E1937&lt;Частотометр!C28),"средняя","низкая"))</f>
        <v>#NUM!</v>
      </c>
    </row>
    <row r="1938" spans="1:11" x14ac:dyDescent="0.2">
      <c r="A1938" s="35">
        <f t="shared" si="120"/>
        <v>0</v>
      </c>
      <c r="B1938" s="8" t="s">
        <v>568</v>
      </c>
      <c r="F1938" s="8" t="str">
        <f t="shared" si="122"/>
        <v/>
      </c>
      <c r="G1938" s="8" t="s">
        <v>568</v>
      </c>
      <c r="H1938" s="8" t="str">
        <f t="shared" si="123"/>
        <v>""</v>
      </c>
      <c r="I1938" s="8" t="str">
        <f t="shared" si="121"/>
        <v/>
      </c>
      <c r="J1938" s="8" t="e">
        <f>IF(D1938&gt;Частотометр!B10,"высокочаст",IF(AND(Частотометр!C10&lt;D1938, D1938&lt;Частотометр!B10),"среднечаст","низкочаст"))</f>
        <v>#NUM!</v>
      </c>
      <c r="K1938" s="8" t="e">
        <f>IF(E1938&gt;Частотометр!C28,"высокая",IF(AND(Частотометр!D28&lt;E1938, E1938&lt;Частотометр!C28),"средняя","низкая"))</f>
        <v>#NUM!</v>
      </c>
    </row>
    <row r="1939" spans="1:11" x14ac:dyDescent="0.2">
      <c r="A1939" s="35">
        <f t="shared" si="120"/>
        <v>0</v>
      </c>
      <c r="B1939" s="8" t="s">
        <v>568</v>
      </c>
      <c r="F1939" s="8" t="str">
        <f t="shared" si="122"/>
        <v/>
      </c>
      <c r="G1939" s="8" t="s">
        <v>568</v>
      </c>
      <c r="H1939" s="8" t="str">
        <f t="shared" si="123"/>
        <v>""</v>
      </c>
      <c r="I1939" s="8" t="str">
        <f t="shared" si="121"/>
        <v/>
      </c>
      <c r="J1939" s="8" t="e">
        <f>IF(D1939&gt;Частотометр!B10,"высокочаст",IF(AND(Частотометр!C10&lt;D1939, D1939&lt;Частотометр!B10),"среднечаст","низкочаст"))</f>
        <v>#NUM!</v>
      </c>
      <c r="K1939" s="8" t="e">
        <f>IF(E1939&gt;Частотометр!C28,"высокая",IF(AND(Частотометр!D28&lt;E1939, E1939&lt;Частотометр!C28),"средняя","низкая"))</f>
        <v>#NUM!</v>
      </c>
    </row>
    <row r="1940" spans="1:11" x14ac:dyDescent="0.2">
      <c r="A1940" s="35">
        <f t="shared" si="120"/>
        <v>0</v>
      </c>
      <c r="B1940" s="8" t="s">
        <v>568</v>
      </c>
      <c r="F1940" s="8" t="str">
        <f t="shared" si="122"/>
        <v/>
      </c>
      <c r="G1940" s="8" t="s">
        <v>568</v>
      </c>
      <c r="H1940" s="8" t="str">
        <f t="shared" si="123"/>
        <v>""</v>
      </c>
      <c r="I1940" s="8" t="str">
        <f t="shared" si="121"/>
        <v/>
      </c>
      <c r="J1940" s="8" t="e">
        <f>IF(D1940&gt;Частотометр!B10,"высокочаст",IF(AND(Частотометр!C10&lt;D1940, D1940&lt;Частотометр!B10),"среднечаст","низкочаст"))</f>
        <v>#NUM!</v>
      </c>
      <c r="K1940" s="8" t="e">
        <f>IF(E1940&gt;Частотометр!C28,"высокая",IF(AND(Частотометр!D28&lt;E1940, E1940&lt;Частотометр!C28),"средняя","низкая"))</f>
        <v>#NUM!</v>
      </c>
    </row>
    <row r="1941" spans="1:11" x14ac:dyDescent="0.2">
      <c r="A1941" s="35">
        <f t="shared" si="120"/>
        <v>0</v>
      </c>
      <c r="B1941" s="8" t="s">
        <v>568</v>
      </c>
      <c r="F1941" s="8" t="str">
        <f t="shared" si="122"/>
        <v/>
      </c>
      <c r="G1941" s="8" t="s">
        <v>568</v>
      </c>
      <c r="H1941" s="8" t="str">
        <f t="shared" si="123"/>
        <v>""</v>
      </c>
      <c r="I1941" s="8" t="str">
        <f t="shared" si="121"/>
        <v/>
      </c>
      <c r="J1941" s="8" t="e">
        <f>IF(D1941&gt;Частотометр!B10,"высокочаст",IF(AND(Частотометр!C10&lt;D1941, D1941&lt;Частотометр!B10),"среднечаст","низкочаст"))</f>
        <v>#NUM!</v>
      </c>
      <c r="K1941" s="8" t="e">
        <f>IF(E1941&gt;Частотометр!C28,"высокая",IF(AND(Частотометр!D28&lt;E1941, E1941&lt;Частотометр!C28),"средняя","низкая"))</f>
        <v>#NUM!</v>
      </c>
    </row>
    <row r="1942" spans="1:11" x14ac:dyDescent="0.2">
      <c r="A1942" s="35">
        <f t="shared" si="120"/>
        <v>0</v>
      </c>
      <c r="B1942" s="8" t="s">
        <v>568</v>
      </c>
      <c r="F1942" s="8" t="str">
        <f t="shared" si="122"/>
        <v/>
      </c>
      <c r="G1942" s="8" t="s">
        <v>568</v>
      </c>
      <c r="H1942" s="8" t="str">
        <f t="shared" si="123"/>
        <v>""</v>
      </c>
      <c r="I1942" s="8" t="str">
        <f t="shared" si="121"/>
        <v/>
      </c>
      <c r="J1942" s="8" t="e">
        <f>IF(D1942&gt;Частотометр!B10,"высокочаст",IF(AND(Частотометр!C10&lt;D1942, D1942&lt;Частотометр!B10),"среднечаст","низкочаст"))</f>
        <v>#NUM!</v>
      </c>
      <c r="K1942" s="8" t="e">
        <f>IF(E1942&gt;Частотометр!C28,"высокая",IF(AND(Частотометр!D28&lt;E1942, E1942&lt;Частотометр!C28),"средняя","низкая"))</f>
        <v>#NUM!</v>
      </c>
    </row>
    <row r="1943" spans="1:11" x14ac:dyDescent="0.2">
      <c r="A1943" s="35">
        <f t="shared" si="120"/>
        <v>0</v>
      </c>
      <c r="B1943" s="8" t="s">
        <v>568</v>
      </c>
      <c r="F1943" s="8" t="str">
        <f t="shared" si="122"/>
        <v/>
      </c>
      <c r="G1943" s="8" t="s">
        <v>568</v>
      </c>
      <c r="H1943" s="8" t="str">
        <f t="shared" si="123"/>
        <v>""</v>
      </c>
      <c r="I1943" s="8" t="str">
        <f t="shared" si="121"/>
        <v/>
      </c>
      <c r="J1943" s="8" t="e">
        <f>IF(D1943&gt;Частотометр!B10,"высокочаст",IF(AND(Частотометр!C10&lt;D1943, D1943&lt;Частотометр!B10),"среднечаст","низкочаст"))</f>
        <v>#NUM!</v>
      </c>
      <c r="K1943" s="8" t="e">
        <f>IF(E1943&gt;Частотометр!C28,"высокая",IF(AND(Частотометр!D28&lt;E1943, E1943&lt;Частотометр!C28),"средняя","низкая"))</f>
        <v>#NUM!</v>
      </c>
    </row>
    <row r="1944" spans="1:11" x14ac:dyDescent="0.2">
      <c r="A1944" s="35">
        <f t="shared" si="120"/>
        <v>0</v>
      </c>
      <c r="B1944" s="8" t="s">
        <v>568</v>
      </c>
      <c r="F1944" s="8" t="str">
        <f t="shared" si="122"/>
        <v/>
      </c>
      <c r="G1944" s="8" t="s">
        <v>568</v>
      </c>
      <c r="H1944" s="8" t="str">
        <f t="shared" si="123"/>
        <v>""</v>
      </c>
      <c r="I1944" s="8" t="str">
        <f t="shared" si="121"/>
        <v/>
      </c>
      <c r="J1944" s="8" t="e">
        <f>IF(D1944&gt;Частотометр!B10,"высокочаст",IF(AND(Частотометр!C10&lt;D1944, D1944&lt;Частотометр!B10),"среднечаст","низкочаст"))</f>
        <v>#NUM!</v>
      </c>
      <c r="K1944" s="8" t="e">
        <f>IF(E1944&gt;Частотометр!C28,"высокая",IF(AND(Частотометр!D28&lt;E1944, E1944&lt;Частотометр!C28),"средняя","низкая"))</f>
        <v>#NUM!</v>
      </c>
    </row>
    <row r="1945" spans="1:11" x14ac:dyDescent="0.2">
      <c r="A1945" s="35">
        <f t="shared" si="120"/>
        <v>0</v>
      </c>
      <c r="B1945" s="8" t="s">
        <v>568</v>
      </c>
      <c r="F1945" s="8" t="str">
        <f t="shared" si="122"/>
        <v/>
      </c>
      <c r="G1945" s="8" t="s">
        <v>568</v>
      </c>
      <c r="H1945" s="8" t="str">
        <f t="shared" si="123"/>
        <v>""</v>
      </c>
      <c r="I1945" s="8" t="str">
        <f t="shared" si="121"/>
        <v/>
      </c>
      <c r="J1945" s="8" t="e">
        <f>IF(D1945&gt;Частотометр!B10,"высокочаст",IF(AND(Частотометр!C10&lt;D1945, D1945&lt;Частотометр!B10),"среднечаст","низкочаст"))</f>
        <v>#NUM!</v>
      </c>
      <c r="K1945" s="8" t="e">
        <f>IF(E1945&gt;Частотометр!C28,"высокая",IF(AND(Частотометр!D28&lt;E1945, E1945&lt;Частотометр!C28),"средняя","низкая"))</f>
        <v>#NUM!</v>
      </c>
    </row>
    <row r="1946" spans="1:11" x14ac:dyDescent="0.2">
      <c r="A1946" s="35">
        <f t="shared" si="120"/>
        <v>0</v>
      </c>
      <c r="B1946" s="8" t="s">
        <v>568</v>
      </c>
      <c r="F1946" s="8" t="str">
        <f t="shared" si="122"/>
        <v/>
      </c>
      <c r="G1946" s="8" t="s">
        <v>568</v>
      </c>
      <c r="H1946" s="8" t="str">
        <f t="shared" si="123"/>
        <v>""</v>
      </c>
      <c r="I1946" s="8" t="str">
        <f t="shared" si="121"/>
        <v/>
      </c>
      <c r="J1946" s="8" t="e">
        <f>IF(D1946&gt;Частотометр!B10,"высокочаст",IF(AND(Частотометр!C10&lt;D1946, D1946&lt;Частотометр!B10),"среднечаст","низкочаст"))</f>
        <v>#NUM!</v>
      </c>
      <c r="K1946" s="8" t="e">
        <f>IF(E1946&gt;Частотометр!C28,"высокая",IF(AND(Частотометр!D28&lt;E1946, E1946&lt;Частотометр!C28),"средняя","низкая"))</f>
        <v>#NUM!</v>
      </c>
    </row>
    <row r="1947" spans="1:11" x14ac:dyDescent="0.2">
      <c r="A1947" s="35">
        <f t="shared" si="120"/>
        <v>0</v>
      </c>
      <c r="B1947" s="8" t="s">
        <v>568</v>
      </c>
      <c r="F1947" s="8" t="str">
        <f t="shared" si="122"/>
        <v/>
      </c>
      <c r="G1947" s="8" t="s">
        <v>568</v>
      </c>
      <c r="H1947" s="8" t="str">
        <f t="shared" si="123"/>
        <v>""</v>
      </c>
      <c r="I1947" s="8" t="str">
        <f t="shared" si="121"/>
        <v/>
      </c>
      <c r="J1947" s="8" t="e">
        <f>IF(D1947&gt;Частотометр!B10,"высокочаст",IF(AND(Частотометр!C10&lt;D1947, D1947&lt;Частотометр!B10),"среднечаст","низкочаст"))</f>
        <v>#NUM!</v>
      </c>
      <c r="K1947" s="8" t="e">
        <f>IF(E1947&gt;Частотометр!C28,"высокая",IF(AND(Частотометр!D28&lt;E1947, E1947&lt;Частотометр!C28),"средняя","низкая"))</f>
        <v>#NUM!</v>
      </c>
    </row>
    <row r="1948" spans="1:11" x14ac:dyDescent="0.2">
      <c r="A1948" s="35">
        <f t="shared" si="120"/>
        <v>0</v>
      </c>
      <c r="B1948" s="8" t="s">
        <v>568</v>
      </c>
      <c r="F1948" s="8" t="str">
        <f t="shared" si="122"/>
        <v/>
      </c>
      <c r="G1948" s="8" t="s">
        <v>568</v>
      </c>
      <c r="H1948" s="8" t="str">
        <f t="shared" si="123"/>
        <v>""</v>
      </c>
      <c r="I1948" s="8" t="str">
        <f t="shared" si="121"/>
        <v/>
      </c>
      <c r="J1948" s="8" t="e">
        <f>IF(D1948&gt;Частотометр!B10,"высокочаст",IF(AND(Частотометр!C10&lt;D1948, D1948&lt;Частотометр!B10),"среднечаст","низкочаст"))</f>
        <v>#NUM!</v>
      </c>
      <c r="K1948" s="8" t="e">
        <f>IF(E1948&gt;Частотометр!C28,"высокая",IF(AND(Частотометр!D28&lt;E1948, E1948&lt;Частотометр!C28),"средняя","низкая"))</f>
        <v>#NUM!</v>
      </c>
    </row>
    <row r="1949" spans="1:11" x14ac:dyDescent="0.2">
      <c r="A1949" s="35">
        <f t="shared" si="120"/>
        <v>0</v>
      </c>
      <c r="B1949" s="8" t="s">
        <v>568</v>
      </c>
      <c r="F1949" s="8" t="str">
        <f t="shared" si="122"/>
        <v/>
      </c>
      <c r="G1949" s="8" t="s">
        <v>568</v>
      </c>
      <c r="H1949" s="8" t="str">
        <f t="shared" si="123"/>
        <v>""</v>
      </c>
      <c r="I1949" s="8" t="str">
        <f t="shared" si="121"/>
        <v/>
      </c>
      <c r="J1949" s="8" t="e">
        <f>IF(D1949&gt;Частотометр!B10,"высокочаст",IF(AND(Частотометр!C10&lt;D1949, D1949&lt;Частотометр!B10),"среднечаст","низкочаст"))</f>
        <v>#NUM!</v>
      </c>
      <c r="K1949" s="8" t="e">
        <f>IF(E1949&gt;Частотометр!C28,"высокая",IF(AND(Частотометр!D28&lt;E1949, E1949&lt;Частотометр!C28),"средняя","низкая"))</f>
        <v>#NUM!</v>
      </c>
    </row>
    <row r="1950" spans="1:11" x14ac:dyDescent="0.2">
      <c r="A1950" s="35">
        <f t="shared" si="120"/>
        <v>0</v>
      </c>
      <c r="B1950" s="8" t="s">
        <v>568</v>
      </c>
      <c r="F1950" s="8" t="str">
        <f t="shared" si="122"/>
        <v/>
      </c>
      <c r="G1950" s="8" t="s">
        <v>568</v>
      </c>
      <c r="H1950" s="8" t="str">
        <f t="shared" si="123"/>
        <v>""</v>
      </c>
      <c r="I1950" s="8" t="str">
        <f t="shared" si="121"/>
        <v/>
      </c>
      <c r="J1950" s="8" t="e">
        <f>IF(D1950&gt;Частотометр!B10,"высокочаст",IF(AND(Частотометр!C10&lt;D1950, D1950&lt;Частотометр!B10),"среднечаст","низкочаст"))</f>
        <v>#NUM!</v>
      </c>
      <c r="K1950" s="8" t="e">
        <f>IF(E1950&gt;Частотометр!C28,"высокая",IF(AND(Частотометр!D28&lt;E1950, E1950&lt;Частотометр!C28),"средняя","низкая"))</f>
        <v>#NUM!</v>
      </c>
    </row>
    <row r="1951" spans="1:11" x14ac:dyDescent="0.2">
      <c r="A1951" s="35">
        <f t="shared" si="120"/>
        <v>0</v>
      </c>
      <c r="B1951" s="8" t="s">
        <v>568</v>
      </c>
      <c r="F1951" s="8" t="str">
        <f t="shared" si="122"/>
        <v/>
      </c>
      <c r="G1951" s="8" t="s">
        <v>568</v>
      </c>
      <c r="H1951" s="8" t="str">
        <f t="shared" si="123"/>
        <v>""</v>
      </c>
      <c r="I1951" s="8" t="str">
        <f t="shared" si="121"/>
        <v/>
      </c>
      <c r="J1951" s="8" t="e">
        <f>IF(D1951&gt;Частотометр!B10,"высокочаст",IF(AND(Частотометр!C10&lt;D1951, D1951&lt;Частотометр!B10),"среднечаст","низкочаст"))</f>
        <v>#NUM!</v>
      </c>
      <c r="K1951" s="8" t="e">
        <f>IF(E1951&gt;Частотометр!C28,"высокая",IF(AND(Частотометр!D28&lt;E1951, E1951&lt;Частотометр!C28),"средняя","низкая"))</f>
        <v>#NUM!</v>
      </c>
    </row>
    <row r="1952" spans="1:11" x14ac:dyDescent="0.2">
      <c r="A1952" s="35">
        <f t="shared" si="120"/>
        <v>0</v>
      </c>
      <c r="B1952" s="8" t="s">
        <v>568</v>
      </c>
      <c r="F1952" s="8" t="str">
        <f t="shared" si="122"/>
        <v/>
      </c>
      <c r="G1952" s="8" t="s">
        <v>568</v>
      </c>
      <c r="H1952" s="8" t="str">
        <f t="shared" si="123"/>
        <v>""</v>
      </c>
      <c r="I1952" s="8" t="str">
        <f t="shared" si="121"/>
        <v/>
      </c>
      <c r="J1952" s="8" t="e">
        <f>IF(D1952&gt;Частотометр!B10,"высокочаст",IF(AND(Частотометр!C10&lt;D1952, D1952&lt;Частотометр!B10),"среднечаст","низкочаст"))</f>
        <v>#NUM!</v>
      </c>
      <c r="K1952" s="8" t="e">
        <f>IF(E1952&gt;Частотометр!C28,"высокая",IF(AND(Частотометр!D28&lt;E1952, E1952&lt;Частотометр!C28),"средняя","низкая"))</f>
        <v>#NUM!</v>
      </c>
    </row>
    <row r="1953" spans="1:11" x14ac:dyDescent="0.2">
      <c r="A1953" s="35">
        <f t="shared" si="120"/>
        <v>0</v>
      </c>
      <c r="B1953" s="8" t="s">
        <v>568</v>
      </c>
      <c r="F1953" s="8" t="str">
        <f t="shared" si="122"/>
        <v/>
      </c>
      <c r="G1953" s="8" t="s">
        <v>568</v>
      </c>
      <c r="H1953" s="8" t="str">
        <f t="shared" si="123"/>
        <v>""</v>
      </c>
      <c r="I1953" s="8" t="str">
        <f t="shared" si="121"/>
        <v/>
      </c>
      <c r="J1953" s="8" t="e">
        <f>IF(D1953&gt;Частотометр!B10,"высокочаст",IF(AND(Частотометр!C10&lt;D1953, D1953&lt;Частотометр!B10),"среднечаст","низкочаст"))</f>
        <v>#NUM!</v>
      </c>
      <c r="K1953" s="8" t="e">
        <f>IF(E1953&gt;Частотометр!C28,"высокая",IF(AND(Частотометр!D28&lt;E1953, E1953&lt;Частотометр!C28),"средняя","низкая"))</f>
        <v>#NUM!</v>
      </c>
    </row>
    <row r="1954" spans="1:11" x14ac:dyDescent="0.2">
      <c r="A1954" s="35">
        <f t="shared" si="120"/>
        <v>0</v>
      </c>
      <c r="B1954" s="8" t="s">
        <v>568</v>
      </c>
      <c r="F1954" s="8" t="str">
        <f t="shared" si="122"/>
        <v/>
      </c>
      <c r="G1954" s="8" t="s">
        <v>568</v>
      </c>
      <c r="H1954" s="8" t="str">
        <f t="shared" si="123"/>
        <v>""</v>
      </c>
      <c r="I1954" s="8" t="str">
        <f t="shared" si="121"/>
        <v/>
      </c>
      <c r="J1954" s="8" t="e">
        <f>IF(D1954&gt;Частотометр!B10,"высокочаст",IF(AND(Частотометр!C10&lt;D1954, D1954&lt;Частотометр!B10),"среднечаст","низкочаст"))</f>
        <v>#NUM!</v>
      </c>
      <c r="K1954" s="8" t="e">
        <f>IF(E1954&gt;Частотометр!C28,"высокая",IF(AND(Частотометр!D28&lt;E1954, E1954&lt;Частотометр!C28),"средняя","низкая"))</f>
        <v>#NUM!</v>
      </c>
    </row>
    <row r="1955" spans="1:11" x14ac:dyDescent="0.2">
      <c r="A1955" s="35">
        <f t="shared" si="120"/>
        <v>0</v>
      </c>
      <c r="B1955" s="8" t="s">
        <v>568</v>
      </c>
      <c r="F1955" s="8" t="str">
        <f t="shared" si="122"/>
        <v/>
      </c>
      <c r="G1955" s="8" t="s">
        <v>568</v>
      </c>
      <c r="H1955" s="8" t="str">
        <f t="shared" si="123"/>
        <v>""</v>
      </c>
      <c r="I1955" s="8" t="str">
        <f t="shared" si="121"/>
        <v/>
      </c>
      <c r="J1955" s="8" t="e">
        <f>IF(D1955&gt;Частотометр!B10,"высокочаст",IF(AND(Частотометр!C10&lt;D1955, D1955&lt;Частотометр!B10),"среднечаст","низкочаст"))</f>
        <v>#NUM!</v>
      </c>
      <c r="K1955" s="8" t="e">
        <f>IF(E1955&gt;Частотометр!C28,"высокая",IF(AND(Частотометр!D28&lt;E1955, E1955&lt;Частотометр!C28),"средняя","низкая"))</f>
        <v>#NUM!</v>
      </c>
    </row>
    <row r="1956" spans="1:11" x14ac:dyDescent="0.2">
      <c r="A1956" s="35">
        <f t="shared" si="120"/>
        <v>0</v>
      </c>
      <c r="B1956" s="8" t="s">
        <v>568</v>
      </c>
      <c r="F1956" s="8" t="str">
        <f t="shared" si="122"/>
        <v/>
      </c>
      <c r="G1956" s="8" t="s">
        <v>568</v>
      </c>
      <c r="H1956" s="8" t="str">
        <f t="shared" si="123"/>
        <v>""</v>
      </c>
      <c r="I1956" s="8" t="str">
        <f t="shared" si="121"/>
        <v/>
      </c>
      <c r="J1956" s="8" t="e">
        <f>IF(D1956&gt;Частотометр!B10,"высокочаст",IF(AND(Частотометр!C10&lt;D1956, D1956&lt;Частотометр!B10),"среднечаст","низкочаст"))</f>
        <v>#NUM!</v>
      </c>
      <c r="K1956" s="8" t="e">
        <f>IF(E1956&gt;Частотометр!C28,"высокая",IF(AND(Частотометр!D28&lt;E1956, E1956&lt;Частотометр!C28),"средняя","низкая"))</f>
        <v>#NUM!</v>
      </c>
    </row>
    <row r="1957" spans="1:11" x14ac:dyDescent="0.2">
      <c r="A1957" s="35">
        <f t="shared" si="120"/>
        <v>0</v>
      </c>
      <c r="B1957" s="8" t="s">
        <v>568</v>
      </c>
      <c r="F1957" s="8" t="str">
        <f t="shared" si="122"/>
        <v/>
      </c>
      <c r="G1957" s="8" t="s">
        <v>568</v>
      </c>
      <c r="H1957" s="8" t="str">
        <f t="shared" si="123"/>
        <v>""</v>
      </c>
      <c r="I1957" s="8" t="str">
        <f t="shared" si="121"/>
        <v/>
      </c>
      <c r="J1957" s="8" t="e">
        <f>IF(D1957&gt;Частотометр!B10,"высокочаст",IF(AND(Частотометр!C10&lt;D1957, D1957&lt;Частотометр!B10),"среднечаст","низкочаст"))</f>
        <v>#NUM!</v>
      </c>
      <c r="K1957" s="8" t="e">
        <f>IF(E1957&gt;Частотометр!C28,"высокая",IF(AND(Частотометр!D28&lt;E1957, E1957&lt;Частотометр!C28),"средняя","низкая"))</f>
        <v>#NUM!</v>
      </c>
    </row>
    <row r="1958" spans="1:11" x14ac:dyDescent="0.2">
      <c r="A1958" s="35">
        <f t="shared" si="120"/>
        <v>0</v>
      </c>
      <c r="B1958" s="8" t="s">
        <v>568</v>
      </c>
      <c r="F1958" s="8" t="str">
        <f t="shared" si="122"/>
        <v/>
      </c>
      <c r="G1958" s="8" t="s">
        <v>568</v>
      </c>
      <c r="H1958" s="8" t="str">
        <f t="shared" si="123"/>
        <v>""</v>
      </c>
      <c r="I1958" s="8" t="str">
        <f t="shared" si="121"/>
        <v/>
      </c>
      <c r="J1958" s="8" t="e">
        <f>IF(D1958&gt;Частотометр!B10,"высокочаст",IF(AND(Частотометр!C10&lt;D1958, D1958&lt;Частотометр!B10),"среднечаст","низкочаст"))</f>
        <v>#NUM!</v>
      </c>
      <c r="K1958" s="8" t="e">
        <f>IF(E1958&gt;Частотометр!C28,"высокая",IF(AND(Частотометр!D28&lt;E1958, E1958&lt;Частотометр!C28),"средняя","низкая"))</f>
        <v>#NUM!</v>
      </c>
    </row>
    <row r="1959" spans="1:11" x14ac:dyDescent="0.2">
      <c r="A1959" s="35">
        <f t="shared" si="120"/>
        <v>0</v>
      </c>
      <c r="B1959" s="8" t="s">
        <v>568</v>
      </c>
      <c r="F1959" s="8" t="str">
        <f t="shared" si="122"/>
        <v/>
      </c>
      <c r="G1959" s="8" t="s">
        <v>568</v>
      </c>
      <c r="H1959" s="8" t="str">
        <f t="shared" si="123"/>
        <v>""</v>
      </c>
      <c r="I1959" s="8" t="str">
        <f t="shared" si="121"/>
        <v/>
      </c>
      <c r="J1959" s="8" t="e">
        <f>IF(D1959&gt;Частотометр!B10,"высокочаст",IF(AND(Частотометр!C10&lt;D1959, D1959&lt;Частотометр!B10),"среднечаст","низкочаст"))</f>
        <v>#NUM!</v>
      </c>
      <c r="K1959" s="8" t="e">
        <f>IF(E1959&gt;Частотометр!C28,"высокая",IF(AND(Частотометр!D28&lt;E1959, E1959&lt;Частотометр!C28),"средняя","низкая"))</f>
        <v>#NUM!</v>
      </c>
    </row>
    <row r="1960" spans="1:11" x14ac:dyDescent="0.2">
      <c r="A1960" s="35">
        <f t="shared" si="120"/>
        <v>0</v>
      </c>
      <c r="B1960" s="8" t="s">
        <v>568</v>
      </c>
      <c r="F1960" s="8" t="str">
        <f t="shared" si="122"/>
        <v/>
      </c>
      <c r="G1960" s="8" t="s">
        <v>568</v>
      </c>
      <c r="H1960" s="8" t="str">
        <f t="shared" si="123"/>
        <v>""</v>
      </c>
      <c r="I1960" s="8" t="str">
        <f t="shared" si="121"/>
        <v/>
      </c>
      <c r="J1960" s="8" t="e">
        <f>IF(D1960&gt;Частотометр!B10,"высокочаст",IF(AND(Частотометр!C10&lt;D1960, D1960&lt;Частотометр!B10),"среднечаст","низкочаст"))</f>
        <v>#NUM!</v>
      </c>
      <c r="K1960" s="8" t="e">
        <f>IF(E1960&gt;Частотометр!C28,"высокая",IF(AND(Частотометр!D28&lt;E1960, E1960&lt;Частотометр!C28),"средняя","низкая"))</f>
        <v>#NUM!</v>
      </c>
    </row>
    <row r="1961" spans="1:11" x14ac:dyDescent="0.2">
      <c r="A1961" s="35">
        <f t="shared" si="120"/>
        <v>0</v>
      </c>
      <c r="B1961" s="8" t="s">
        <v>568</v>
      </c>
      <c r="F1961" s="8" t="str">
        <f t="shared" si="122"/>
        <v/>
      </c>
      <c r="G1961" s="8" t="s">
        <v>568</v>
      </c>
      <c r="H1961" s="8" t="str">
        <f t="shared" si="123"/>
        <v>""</v>
      </c>
      <c r="I1961" s="8" t="str">
        <f t="shared" si="121"/>
        <v/>
      </c>
      <c r="J1961" s="8" t="e">
        <f>IF(D1961&gt;Частотометр!B10,"высокочаст",IF(AND(Частотометр!C10&lt;D1961, D1961&lt;Частотометр!B10),"среднечаст","низкочаст"))</f>
        <v>#NUM!</v>
      </c>
      <c r="K1961" s="8" t="e">
        <f>IF(E1961&gt;Частотометр!C28,"высокая",IF(AND(Частотометр!D28&lt;E1961, E1961&lt;Частотометр!C28),"средняя","низкая"))</f>
        <v>#NUM!</v>
      </c>
    </row>
    <row r="1962" spans="1:11" x14ac:dyDescent="0.2">
      <c r="A1962" s="35">
        <f t="shared" si="120"/>
        <v>0</v>
      </c>
      <c r="B1962" s="8" t="s">
        <v>568</v>
      </c>
      <c r="F1962" s="8" t="str">
        <f t="shared" si="122"/>
        <v/>
      </c>
      <c r="G1962" s="8" t="s">
        <v>568</v>
      </c>
      <c r="H1962" s="8" t="str">
        <f t="shared" si="123"/>
        <v>""</v>
      </c>
      <c r="I1962" s="8" t="str">
        <f t="shared" si="121"/>
        <v/>
      </c>
      <c r="J1962" s="8" t="e">
        <f>IF(D1962&gt;Частотометр!B10,"высокочаст",IF(AND(Частотометр!C10&lt;D1962, D1962&lt;Частотометр!B10),"среднечаст","низкочаст"))</f>
        <v>#NUM!</v>
      </c>
      <c r="K1962" s="8" t="e">
        <f>IF(E1962&gt;Частотометр!C28,"высокая",IF(AND(Частотометр!D28&lt;E1962, E1962&lt;Частотометр!C28),"средняя","низкая"))</f>
        <v>#NUM!</v>
      </c>
    </row>
    <row r="1963" spans="1:11" x14ac:dyDescent="0.2">
      <c r="A1963" s="35">
        <f t="shared" si="120"/>
        <v>0</v>
      </c>
      <c r="B1963" s="8" t="s">
        <v>568</v>
      </c>
      <c r="F1963" s="8" t="str">
        <f t="shared" si="122"/>
        <v/>
      </c>
      <c r="G1963" s="8" t="s">
        <v>568</v>
      </c>
      <c r="H1963" s="8" t="str">
        <f t="shared" si="123"/>
        <v>""</v>
      </c>
      <c r="I1963" s="8" t="str">
        <f t="shared" si="121"/>
        <v/>
      </c>
      <c r="J1963" s="8" t="e">
        <f>IF(D1963&gt;Частотометр!B10,"высокочаст",IF(AND(Частотометр!C10&lt;D1963, D1963&lt;Частотометр!B10),"среднечаст","низкочаст"))</f>
        <v>#NUM!</v>
      </c>
      <c r="K1963" s="8" t="e">
        <f>IF(E1963&gt;Частотометр!C28,"высокая",IF(AND(Частотометр!D28&lt;E1963, E1963&lt;Частотометр!C28),"средняя","низкая"))</f>
        <v>#NUM!</v>
      </c>
    </row>
    <row r="1964" spans="1:11" x14ac:dyDescent="0.2">
      <c r="A1964" s="35">
        <f t="shared" si="120"/>
        <v>0</v>
      </c>
      <c r="B1964" s="8" t="s">
        <v>568</v>
      </c>
      <c r="F1964" s="8" t="str">
        <f t="shared" si="122"/>
        <v/>
      </c>
      <c r="G1964" s="8" t="s">
        <v>568</v>
      </c>
      <c r="H1964" s="8" t="str">
        <f t="shared" si="123"/>
        <v>""</v>
      </c>
      <c r="I1964" s="8" t="str">
        <f t="shared" si="121"/>
        <v/>
      </c>
      <c r="J1964" s="8" t="e">
        <f>IF(D1964&gt;Частотометр!B10,"высокочаст",IF(AND(Частотометр!C10&lt;D1964, D1964&lt;Частотометр!B10),"среднечаст","низкочаст"))</f>
        <v>#NUM!</v>
      </c>
      <c r="K1964" s="8" t="e">
        <f>IF(E1964&gt;Частотометр!C28,"высокая",IF(AND(Частотометр!D28&lt;E1964, E1964&lt;Частотометр!C28),"средняя","низкая"))</f>
        <v>#NUM!</v>
      </c>
    </row>
    <row r="1965" spans="1:11" x14ac:dyDescent="0.2">
      <c r="A1965" s="35">
        <f t="shared" si="120"/>
        <v>0</v>
      </c>
      <c r="B1965" s="8" t="s">
        <v>568</v>
      </c>
      <c r="F1965" s="8" t="str">
        <f t="shared" si="122"/>
        <v/>
      </c>
      <c r="G1965" s="8" t="s">
        <v>568</v>
      </c>
      <c r="H1965" s="8" t="str">
        <f t="shared" si="123"/>
        <v>""</v>
      </c>
      <c r="I1965" s="8" t="str">
        <f t="shared" si="121"/>
        <v/>
      </c>
      <c r="J1965" s="8" t="e">
        <f>IF(D1965&gt;Частотометр!B10,"высокочаст",IF(AND(Частотометр!C10&lt;D1965, D1965&lt;Частотометр!B10),"среднечаст","низкочаст"))</f>
        <v>#NUM!</v>
      </c>
      <c r="K1965" s="8" t="e">
        <f>IF(E1965&gt;Частотометр!C28,"высокая",IF(AND(Частотометр!D28&lt;E1965, E1965&lt;Частотометр!C28),"средняя","низкая"))</f>
        <v>#NUM!</v>
      </c>
    </row>
    <row r="1966" spans="1:11" x14ac:dyDescent="0.2">
      <c r="A1966" s="35">
        <f t="shared" si="120"/>
        <v>0</v>
      </c>
      <c r="B1966" s="8" t="s">
        <v>568</v>
      </c>
      <c r="F1966" s="8" t="str">
        <f t="shared" si="122"/>
        <v/>
      </c>
      <c r="G1966" s="8" t="s">
        <v>568</v>
      </c>
      <c r="H1966" s="8" t="str">
        <f t="shared" si="123"/>
        <v>""</v>
      </c>
      <c r="I1966" s="8" t="str">
        <f t="shared" si="121"/>
        <v/>
      </c>
      <c r="J1966" s="8" t="e">
        <f>IF(D1966&gt;Частотометр!B10,"высокочаст",IF(AND(Частотометр!C10&lt;D1966, D1966&lt;Частотометр!B10),"среднечаст","низкочаст"))</f>
        <v>#NUM!</v>
      </c>
      <c r="K1966" s="8" t="e">
        <f>IF(E1966&gt;Частотометр!C28,"высокая",IF(AND(Частотометр!D28&lt;E1966, E1966&lt;Частотометр!C28),"средняя","низкая"))</f>
        <v>#NUM!</v>
      </c>
    </row>
    <row r="1967" spans="1:11" x14ac:dyDescent="0.2">
      <c r="A1967" s="35">
        <f t="shared" si="120"/>
        <v>0</v>
      </c>
      <c r="B1967" s="8" t="s">
        <v>568</v>
      </c>
      <c r="F1967" s="8" t="str">
        <f t="shared" si="122"/>
        <v/>
      </c>
      <c r="G1967" s="8" t="s">
        <v>568</v>
      </c>
      <c r="H1967" s="8" t="str">
        <f t="shared" si="123"/>
        <v>""</v>
      </c>
      <c r="I1967" s="8" t="str">
        <f t="shared" si="121"/>
        <v/>
      </c>
      <c r="J1967" s="8" t="e">
        <f>IF(D1967&gt;Частотометр!B10,"высокочаст",IF(AND(Частотометр!C10&lt;D1967, D1967&lt;Частотометр!B10),"среднечаст","низкочаст"))</f>
        <v>#NUM!</v>
      </c>
      <c r="K1967" s="8" t="e">
        <f>IF(E1967&gt;Частотометр!C28,"высокая",IF(AND(Частотометр!D28&lt;E1967, E1967&lt;Частотометр!C28),"средняя","низкая"))</f>
        <v>#NUM!</v>
      </c>
    </row>
    <row r="1968" spans="1:11" x14ac:dyDescent="0.2">
      <c r="A1968" s="35">
        <f t="shared" si="120"/>
        <v>0</v>
      </c>
      <c r="B1968" s="8" t="s">
        <v>568</v>
      </c>
      <c r="F1968" s="8" t="str">
        <f t="shared" si="122"/>
        <v/>
      </c>
      <c r="G1968" s="8" t="s">
        <v>568</v>
      </c>
      <c r="H1968" s="8" t="str">
        <f t="shared" si="123"/>
        <v>""</v>
      </c>
      <c r="I1968" s="8" t="str">
        <f t="shared" si="121"/>
        <v/>
      </c>
      <c r="J1968" s="8" t="e">
        <f>IF(D1968&gt;Частотометр!B10,"высокочаст",IF(AND(Частотометр!C10&lt;D1968, D1968&lt;Частотометр!B10),"среднечаст","низкочаст"))</f>
        <v>#NUM!</v>
      </c>
      <c r="K1968" s="8" t="e">
        <f>IF(E1968&gt;Частотометр!C28,"высокая",IF(AND(Частотометр!D28&lt;E1968, E1968&lt;Частотометр!C28),"средняя","низкая"))</f>
        <v>#NUM!</v>
      </c>
    </row>
    <row r="1969" spans="1:11" x14ac:dyDescent="0.2">
      <c r="A1969" s="35">
        <f t="shared" si="120"/>
        <v>0</v>
      </c>
      <c r="B1969" s="8" t="s">
        <v>568</v>
      </c>
      <c r="F1969" s="8" t="str">
        <f t="shared" si="122"/>
        <v/>
      </c>
      <c r="G1969" s="8" t="s">
        <v>568</v>
      </c>
      <c r="H1969" s="8" t="str">
        <f t="shared" si="123"/>
        <v>""</v>
      </c>
      <c r="I1969" s="8" t="str">
        <f t="shared" si="121"/>
        <v/>
      </c>
      <c r="J1969" s="8" t="e">
        <f>IF(D1969&gt;Частотометр!B10,"высокочаст",IF(AND(Частотометр!C10&lt;D1969, D1969&lt;Частотометр!B10),"среднечаст","низкочаст"))</f>
        <v>#NUM!</v>
      </c>
      <c r="K1969" s="8" t="e">
        <f>IF(E1969&gt;Частотометр!C28,"высокая",IF(AND(Частотометр!D28&lt;E1969, E1969&lt;Частотометр!C28),"средняя","низкая"))</f>
        <v>#NUM!</v>
      </c>
    </row>
    <row r="1970" spans="1:11" x14ac:dyDescent="0.2">
      <c r="A1970" s="35">
        <f t="shared" si="120"/>
        <v>0</v>
      </c>
      <c r="B1970" s="8" t="s">
        <v>568</v>
      </c>
      <c r="F1970" s="8" t="str">
        <f t="shared" si="122"/>
        <v/>
      </c>
      <c r="G1970" s="8" t="s">
        <v>568</v>
      </c>
      <c r="H1970" s="8" t="str">
        <f t="shared" si="123"/>
        <v>""</v>
      </c>
      <c r="I1970" s="8" t="str">
        <f t="shared" si="121"/>
        <v/>
      </c>
      <c r="J1970" s="8" t="e">
        <f>IF(D1970&gt;Частотометр!B10,"высокочаст",IF(AND(Частотометр!C10&lt;D1970, D1970&lt;Частотометр!B10),"среднечаст","низкочаст"))</f>
        <v>#NUM!</v>
      </c>
      <c r="K1970" s="8" t="e">
        <f>IF(E1970&gt;Частотометр!C28,"высокая",IF(AND(Частотометр!D28&lt;E1970, E1970&lt;Частотометр!C28),"средняя","низкая"))</f>
        <v>#NUM!</v>
      </c>
    </row>
    <row r="1971" spans="1:11" x14ac:dyDescent="0.2">
      <c r="A1971" s="35">
        <f t="shared" si="120"/>
        <v>0</v>
      </c>
      <c r="B1971" s="8" t="s">
        <v>568</v>
      </c>
      <c r="F1971" s="8" t="str">
        <f t="shared" si="122"/>
        <v/>
      </c>
      <c r="G1971" s="8" t="s">
        <v>568</v>
      </c>
      <c r="H1971" s="8" t="str">
        <f t="shared" si="123"/>
        <v>""</v>
      </c>
      <c r="I1971" s="8" t="str">
        <f t="shared" si="121"/>
        <v/>
      </c>
      <c r="J1971" s="8" t="e">
        <f>IF(D1971&gt;Частотометр!B10,"высокочаст",IF(AND(Частотометр!C10&lt;D1971, D1971&lt;Частотометр!B10),"среднечаст","низкочаст"))</f>
        <v>#NUM!</v>
      </c>
      <c r="K1971" s="8" t="e">
        <f>IF(E1971&gt;Частотометр!C28,"высокая",IF(AND(Частотометр!D28&lt;E1971, E1971&lt;Частотометр!C28),"средняя","низкая"))</f>
        <v>#NUM!</v>
      </c>
    </row>
    <row r="1972" spans="1:11" x14ac:dyDescent="0.2">
      <c r="A1972" s="35">
        <f t="shared" si="120"/>
        <v>0</v>
      </c>
      <c r="B1972" s="8" t="s">
        <v>568</v>
      </c>
      <c r="F1972" s="8" t="str">
        <f t="shared" si="122"/>
        <v/>
      </c>
      <c r="G1972" s="8" t="s">
        <v>568</v>
      </c>
      <c r="H1972" s="8" t="str">
        <f t="shared" si="123"/>
        <v>""</v>
      </c>
      <c r="I1972" s="8" t="str">
        <f t="shared" si="121"/>
        <v/>
      </c>
      <c r="J1972" s="8" t="e">
        <f>IF(D1972&gt;Частотометр!B10,"высокочаст",IF(AND(Частотометр!C10&lt;D1972, D1972&lt;Частотометр!B10),"среднечаст","низкочаст"))</f>
        <v>#NUM!</v>
      </c>
      <c r="K1972" s="8" t="e">
        <f>IF(E1972&gt;Частотометр!C28,"высокая",IF(AND(Частотометр!D28&lt;E1972, E1972&lt;Частотометр!C28),"средняя","низкая"))</f>
        <v>#NUM!</v>
      </c>
    </row>
    <row r="1973" spans="1:11" x14ac:dyDescent="0.2">
      <c r="A1973" s="35">
        <f t="shared" si="120"/>
        <v>0</v>
      </c>
      <c r="B1973" s="8" t="s">
        <v>568</v>
      </c>
      <c r="F1973" s="8" t="str">
        <f t="shared" si="122"/>
        <v/>
      </c>
      <c r="G1973" s="8" t="s">
        <v>568</v>
      </c>
      <c r="H1973" s="8" t="str">
        <f t="shared" si="123"/>
        <v>""</v>
      </c>
      <c r="I1973" s="8" t="str">
        <f t="shared" si="121"/>
        <v/>
      </c>
      <c r="J1973" s="8" t="e">
        <f>IF(D1973&gt;Частотометр!B10,"высокочаст",IF(AND(Частотометр!C10&lt;D1973, D1973&lt;Частотометр!B10),"среднечаст","низкочаст"))</f>
        <v>#NUM!</v>
      </c>
      <c r="K1973" s="8" t="e">
        <f>IF(E1973&gt;Частотометр!C28,"высокая",IF(AND(Частотометр!D28&lt;E1973, E1973&lt;Частотометр!C28),"средняя","низкая"))</f>
        <v>#NUM!</v>
      </c>
    </row>
    <row r="1974" spans="1:11" x14ac:dyDescent="0.2">
      <c r="A1974" s="35">
        <f t="shared" si="120"/>
        <v>0</v>
      </c>
      <c r="B1974" s="8" t="s">
        <v>568</v>
      </c>
      <c r="F1974" s="8" t="str">
        <f t="shared" si="122"/>
        <v/>
      </c>
      <c r="G1974" s="8" t="s">
        <v>568</v>
      </c>
      <c r="H1974" s="8" t="str">
        <f t="shared" si="123"/>
        <v>""</v>
      </c>
      <c r="I1974" s="8" t="str">
        <f t="shared" si="121"/>
        <v/>
      </c>
      <c r="J1974" s="8" t="e">
        <f>IF(D1974&gt;Частотометр!B10,"высокочаст",IF(AND(Частотометр!C10&lt;D1974, D1974&lt;Частотометр!B10),"среднечаст","низкочаст"))</f>
        <v>#NUM!</v>
      </c>
      <c r="K1974" s="8" t="e">
        <f>IF(E1974&gt;Частотометр!C28,"высокая",IF(AND(Частотометр!D28&lt;E1974, E1974&lt;Частотометр!C28),"средняя","низкая"))</f>
        <v>#NUM!</v>
      </c>
    </row>
    <row r="1975" spans="1:11" x14ac:dyDescent="0.2">
      <c r="A1975" s="35">
        <f t="shared" si="120"/>
        <v>0</v>
      </c>
      <c r="B1975" s="8" t="s">
        <v>568</v>
      </c>
      <c r="F1975" s="8" t="str">
        <f t="shared" si="122"/>
        <v/>
      </c>
      <c r="G1975" s="8" t="s">
        <v>568</v>
      </c>
      <c r="H1975" s="8" t="str">
        <f t="shared" si="123"/>
        <v>""</v>
      </c>
      <c r="I1975" s="8" t="str">
        <f t="shared" si="121"/>
        <v/>
      </c>
      <c r="J1975" s="8" t="e">
        <f>IF(D1975&gt;Частотометр!B10,"высокочаст",IF(AND(Частотометр!C10&lt;D1975, D1975&lt;Частотометр!B10),"среднечаст","низкочаст"))</f>
        <v>#NUM!</v>
      </c>
      <c r="K1975" s="8" t="e">
        <f>IF(E1975&gt;Частотометр!C28,"высокая",IF(AND(Частотометр!D28&lt;E1975, E1975&lt;Частотометр!C28),"средняя","низкая"))</f>
        <v>#NUM!</v>
      </c>
    </row>
    <row r="1976" spans="1:11" x14ac:dyDescent="0.2">
      <c r="A1976" s="35">
        <f t="shared" si="120"/>
        <v>0</v>
      </c>
      <c r="B1976" s="8" t="s">
        <v>568</v>
      </c>
      <c r="F1976" s="8" t="str">
        <f t="shared" si="122"/>
        <v/>
      </c>
      <c r="G1976" s="8" t="s">
        <v>568</v>
      </c>
      <c r="H1976" s="8" t="str">
        <f t="shared" si="123"/>
        <v>""</v>
      </c>
      <c r="I1976" s="8" t="str">
        <f t="shared" si="121"/>
        <v/>
      </c>
      <c r="J1976" s="8" t="e">
        <f>IF(D1976&gt;Частотометр!B10,"высокочаст",IF(AND(Частотометр!C10&lt;D1976, D1976&lt;Частотометр!B10),"среднечаст","низкочаст"))</f>
        <v>#NUM!</v>
      </c>
      <c r="K1976" s="8" t="e">
        <f>IF(E1976&gt;Частотометр!C28,"высокая",IF(AND(Частотометр!D28&lt;E1976, E1976&lt;Частотометр!C28),"средняя","низкая"))</f>
        <v>#NUM!</v>
      </c>
    </row>
    <row r="1977" spans="1:11" x14ac:dyDescent="0.2">
      <c r="A1977" s="35">
        <f t="shared" si="120"/>
        <v>0</v>
      </c>
      <c r="B1977" s="8" t="s">
        <v>568</v>
      </c>
      <c r="F1977" s="8" t="str">
        <f t="shared" si="122"/>
        <v/>
      </c>
      <c r="G1977" s="8" t="s">
        <v>568</v>
      </c>
      <c r="H1977" s="8" t="str">
        <f t="shared" si="123"/>
        <v>""</v>
      </c>
      <c r="I1977" s="8" t="str">
        <f t="shared" si="121"/>
        <v/>
      </c>
      <c r="J1977" s="8" t="e">
        <f>IF(D1977&gt;Частотометр!B10,"высокочаст",IF(AND(Частотометр!C10&lt;D1977, D1977&lt;Частотометр!B10),"среднечаст","низкочаст"))</f>
        <v>#NUM!</v>
      </c>
      <c r="K1977" s="8" t="e">
        <f>IF(E1977&gt;Частотометр!C28,"высокая",IF(AND(Частотометр!D28&lt;E1977, E1977&lt;Частотометр!C28),"средняя","низкая"))</f>
        <v>#NUM!</v>
      </c>
    </row>
    <row r="1978" spans="1:11" x14ac:dyDescent="0.2">
      <c r="A1978" s="35">
        <f t="shared" si="120"/>
        <v>0</v>
      </c>
      <c r="B1978" s="8" t="s">
        <v>568</v>
      </c>
      <c r="F1978" s="8" t="str">
        <f t="shared" si="122"/>
        <v/>
      </c>
      <c r="G1978" s="8" t="s">
        <v>568</v>
      </c>
      <c r="H1978" s="8" t="str">
        <f t="shared" si="123"/>
        <v>""</v>
      </c>
      <c r="I1978" s="8" t="str">
        <f t="shared" si="121"/>
        <v/>
      </c>
      <c r="J1978" s="8" t="e">
        <f>IF(D1978&gt;Частотометр!B10,"высокочаст",IF(AND(Частотометр!C10&lt;D1978, D1978&lt;Частотометр!B10),"среднечаст","низкочаст"))</f>
        <v>#NUM!</v>
      </c>
      <c r="K1978" s="8" t="e">
        <f>IF(E1978&gt;Частотометр!C28,"высокая",IF(AND(Частотометр!D28&lt;E1978, E1978&lt;Частотометр!C28),"средняя","низкая"))</f>
        <v>#NUM!</v>
      </c>
    </row>
    <row r="1979" spans="1:11" x14ac:dyDescent="0.2">
      <c r="A1979" s="35">
        <f t="shared" si="120"/>
        <v>0</v>
      </c>
      <c r="B1979" s="8" t="s">
        <v>568</v>
      </c>
      <c r="F1979" s="8" t="str">
        <f t="shared" si="122"/>
        <v/>
      </c>
      <c r="G1979" s="8" t="s">
        <v>568</v>
      </c>
      <c r="H1979" s="8" t="str">
        <f t="shared" si="123"/>
        <v>""</v>
      </c>
      <c r="I1979" s="8" t="str">
        <f t="shared" si="121"/>
        <v/>
      </c>
      <c r="J1979" s="8" t="e">
        <f>IF(D1979&gt;Частотометр!B10,"высокочаст",IF(AND(Частотометр!C10&lt;D1979, D1979&lt;Частотометр!B10),"среднечаст","низкочаст"))</f>
        <v>#NUM!</v>
      </c>
      <c r="K1979" s="8" t="e">
        <f>IF(E1979&gt;Частотометр!C28,"высокая",IF(AND(Частотометр!D28&lt;E1979, E1979&lt;Частотометр!C28),"средняя","низкая"))</f>
        <v>#NUM!</v>
      </c>
    </row>
    <row r="1980" spans="1:11" x14ac:dyDescent="0.2">
      <c r="A1980" s="35">
        <f t="shared" si="120"/>
        <v>0</v>
      </c>
      <c r="B1980" s="8" t="s">
        <v>568</v>
      </c>
      <c r="F1980" s="8" t="str">
        <f t="shared" si="122"/>
        <v/>
      </c>
      <c r="G1980" s="8" t="s">
        <v>568</v>
      </c>
      <c r="H1980" s="8" t="str">
        <f t="shared" si="123"/>
        <v>""</v>
      </c>
      <c r="I1980" s="8" t="str">
        <f t="shared" si="121"/>
        <v/>
      </c>
      <c r="J1980" s="8" t="e">
        <f>IF(D1980&gt;Частотометр!B10,"высокочаст",IF(AND(Частотометр!C10&lt;D1980, D1980&lt;Частотометр!B10),"среднечаст","низкочаст"))</f>
        <v>#NUM!</v>
      </c>
      <c r="K1980" s="8" t="e">
        <f>IF(E1980&gt;Частотометр!C28,"высокая",IF(AND(Частотометр!D28&lt;E1980, E1980&lt;Частотометр!C28),"средняя","низкая"))</f>
        <v>#NUM!</v>
      </c>
    </row>
    <row r="1981" spans="1:11" x14ac:dyDescent="0.2">
      <c r="A1981" s="35">
        <f t="shared" si="120"/>
        <v>0</v>
      </c>
      <c r="B1981" s="8" t="s">
        <v>568</v>
      </c>
      <c r="F1981" s="8" t="str">
        <f t="shared" si="122"/>
        <v/>
      </c>
      <c r="G1981" s="8" t="s">
        <v>568</v>
      </c>
      <c r="H1981" s="8" t="str">
        <f t="shared" si="123"/>
        <v>""</v>
      </c>
      <c r="I1981" s="8" t="str">
        <f t="shared" si="121"/>
        <v/>
      </c>
      <c r="J1981" s="8" t="e">
        <f>IF(D1981&gt;Частотометр!B10,"высокочаст",IF(AND(Частотометр!C10&lt;D1981, D1981&lt;Частотометр!B10),"среднечаст","низкочаст"))</f>
        <v>#NUM!</v>
      </c>
      <c r="K1981" s="8" t="e">
        <f>IF(E1981&gt;Частотометр!C28,"высокая",IF(AND(Частотометр!D28&lt;E1981, E1981&lt;Частотометр!C28),"средняя","низкая"))</f>
        <v>#NUM!</v>
      </c>
    </row>
    <row r="1982" spans="1:11" x14ac:dyDescent="0.2">
      <c r="A1982" s="35">
        <f t="shared" si="120"/>
        <v>0</v>
      </c>
      <c r="B1982" s="8" t="s">
        <v>568</v>
      </c>
      <c r="F1982" s="8" t="str">
        <f t="shared" si="122"/>
        <v/>
      </c>
      <c r="G1982" s="8" t="s">
        <v>568</v>
      </c>
      <c r="H1982" s="8" t="str">
        <f t="shared" si="123"/>
        <v>""</v>
      </c>
      <c r="I1982" s="8" t="str">
        <f t="shared" si="121"/>
        <v/>
      </c>
      <c r="J1982" s="8" t="e">
        <f>IF(D1982&gt;Частотометр!B10,"высокочаст",IF(AND(Частотометр!C10&lt;D1982, D1982&lt;Частотометр!B10),"среднечаст","низкочаст"))</f>
        <v>#NUM!</v>
      </c>
      <c r="K1982" s="8" t="e">
        <f>IF(E1982&gt;Частотометр!C28,"высокая",IF(AND(Частотометр!D28&lt;E1982, E1982&lt;Частотометр!C28),"средняя","низкая"))</f>
        <v>#NUM!</v>
      </c>
    </row>
    <row r="1983" spans="1:11" x14ac:dyDescent="0.2">
      <c r="A1983" s="35">
        <f t="shared" si="120"/>
        <v>0</v>
      </c>
      <c r="B1983" s="8" t="s">
        <v>568</v>
      </c>
      <c r="F1983" s="8" t="str">
        <f t="shared" si="122"/>
        <v/>
      </c>
      <c r="G1983" s="8" t="s">
        <v>568</v>
      </c>
      <c r="H1983" s="8" t="str">
        <f t="shared" si="123"/>
        <v>""</v>
      </c>
      <c r="I1983" s="8" t="str">
        <f t="shared" si="121"/>
        <v/>
      </c>
      <c r="J1983" s="8" t="e">
        <f>IF(D1983&gt;Частотометр!B10,"высокочаст",IF(AND(Частотометр!C10&lt;D1983, D1983&lt;Частотометр!B10),"среднечаст","низкочаст"))</f>
        <v>#NUM!</v>
      </c>
      <c r="K1983" s="8" t="e">
        <f>IF(E1983&gt;Частотометр!C28,"высокая",IF(AND(Частотометр!D28&lt;E1983, E1983&lt;Частотометр!C28),"средняя","низкая"))</f>
        <v>#NUM!</v>
      </c>
    </row>
    <row r="1984" spans="1:11" x14ac:dyDescent="0.2">
      <c r="A1984" s="35">
        <f t="shared" si="120"/>
        <v>0</v>
      </c>
      <c r="B1984" s="8" t="s">
        <v>568</v>
      </c>
      <c r="F1984" s="8" t="str">
        <f t="shared" si="122"/>
        <v/>
      </c>
      <c r="G1984" s="8" t="s">
        <v>568</v>
      </c>
      <c r="H1984" s="8" t="str">
        <f t="shared" si="123"/>
        <v>""</v>
      </c>
      <c r="I1984" s="8" t="str">
        <f t="shared" si="121"/>
        <v/>
      </c>
      <c r="J1984" s="8" t="e">
        <f>IF(D1984&gt;Частотометр!B10,"высокочаст",IF(AND(Частотометр!C10&lt;D1984, D1984&lt;Частотометр!B10),"среднечаст","низкочаст"))</f>
        <v>#NUM!</v>
      </c>
      <c r="K1984" s="8" t="e">
        <f>IF(E1984&gt;Частотометр!C28,"высокая",IF(AND(Частотометр!D28&lt;E1984, E1984&lt;Частотометр!C28),"средняя","низкая"))</f>
        <v>#NUM!</v>
      </c>
    </row>
    <row r="1985" spans="1:11" x14ac:dyDescent="0.2">
      <c r="A1985" s="35">
        <f t="shared" si="120"/>
        <v>0</v>
      </c>
      <c r="B1985" s="8" t="s">
        <v>568</v>
      </c>
      <c r="F1985" s="8" t="str">
        <f t="shared" si="122"/>
        <v/>
      </c>
      <c r="G1985" s="8" t="s">
        <v>568</v>
      </c>
      <c r="H1985" s="8" t="str">
        <f t="shared" si="123"/>
        <v>""</v>
      </c>
      <c r="I1985" s="8" t="str">
        <f t="shared" si="121"/>
        <v/>
      </c>
      <c r="J1985" s="8" t="e">
        <f>IF(D1985&gt;Частотометр!B10,"высокочаст",IF(AND(Частотометр!C10&lt;D1985, D1985&lt;Частотометр!B10),"среднечаст","низкочаст"))</f>
        <v>#NUM!</v>
      </c>
      <c r="K1985" s="8" t="e">
        <f>IF(E1985&gt;Частотометр!C28,"высокая",IF(AND(Частотометр!D28&lt;E1985, E1985&lt;Частотометр!C28),"средняя","низкая"))</f>
        <v>#NUM!</v>
      </c>
    </row>
    <row r="1986" spans="1:11" x14ac:dyDescent="0.2">
      <c r="A1986" s="35">
        <f t="shared" ref="A1986:A2049" si="124">IF(ISBLANK(C1986),0,LEN(TRIM(C1986))-LEN(SUBSTITUTE(C1986," ",""))+1)</f>
        <v>0</v>
      </c>
      <c r="B1986" s="8" t="s">
        <v>568</v>
      </c>
      <c r="F1986" s="8" t="str">
        <f t="shared" si="122"/>
        <v/>
      </c>
      <c r="G1986" s="8" t="s">
        <v>568</v>
      </c>
      <c r="H1986" s="8" t="str">
        <f t="shared" si="123"/>
        <v>""</v>
      </c>
      <c r="I1986" s="8" t="str">
        <f t="shared" ref="I1986:I2049" si="125">SUBSTITUTE(C1986, LEFT(C1986,1),PROPER(LEFT(C1986,1)),1)</f>
        <v/>
      </c>
      <c r="J1986" s="8" t="e">
        <f>IF(D1986&gt;Частотометр!B10,"высокочаст",IF(AND(Частотометр!C10&lt;D1986, D1986&lt;Частотометр!B10),"среднечаст","низкочаст"))</f>
        <v>#NUM!</v>
      </c>
      <c r="K1986" s="8" t="e">
        <f>IF(E1986&gt;Частотометр!C28,"высокая",IF(AND(Частотометр!D28&lt;E1986, E1986&lt;Частотометр!C28),"средняя","низкая"))</f>
        <v>#NUM!</v>
      </c>
    </row>
    <row r="1987" spans="1:11" x14ac:dyDescent="0.2">
      <c r="A1987" s="35">
        <f t="shared" si="124"/>
        <v>0</v>
      </c>
      <c r="B1987" s="8" t="s">
        <v>568</v>
      </c>
      <c r="F1987" s="8" t="str">
        <f t="shared" ref="F1987:F2050" si="126">TRIM(C1987)</f>
        <v/>
      </c>
      <c r="G1987" s="8" t="s">
        <v>568</v>
      </c>
      <c r="H1987" s="8" t="str">
        <f t="shared" ref="H1987:H2050" si="127">CONCATENATE(B1987,F1987,G1987)</f>
        <v>""</v>
      </c>
      <c r="I1987" s="8" t="str">
        <f t="shared" si="125"/>
        <v/>
      </c>
      <c r="J1987" s="8" t="e">
        <f>IF(D1987&gt;Частотометр!B10,"высокочаст",IF(AND(Частотометр!C10&lt;D1987, D1987&lt;Частотометр!B10),"среднечаст","низкочаст"))</f>
        <v>#NUM!</v>
      </c>
      <c r="K1987" s="8" t="e">
        <f>IF(E1987&gt;Частотометр!C28,"высокая",IF(AND(Частотометр!D28&lt;E1987, E1987&lt;Частотометр!C28),"средняя","низкая"))</f>
        <v>#NUM!</v>
      </c>
    </row>
    <row r="1988" spans="1:11" x14ac:dyDescent="0.2">
      <c r="A1988" s="35">
        <f t="shared" si="124"/>
        <v>0</v>
      </c>
      <c r="B1988" s="8" t="s">
        <v>568</v>
      </c>
      <c r="F1988" s="8" t="str">
        <f t="shared" si="126"/>
        <v/>
      </c>
      <c r="G1988" s="8" t="s">
        <v>568</v>
      </c>
      <c r="H1988" s="8" t="str">
        <f t="shared" si="127"/>
        <v>""</v>
      </c>
      <c r="I1988" s="8" t="str">
        <f t="shared" si="125"/>
        <v/>
      </c>
      <c r="J1988" s="8" t="e">
        <f>IF(D1988&gt;Частотометр!B10,"высокочаст",IF(AND(Частотометр!C10&lt;D1988, D1988&lt;Частотометр!B10),"среднечаст","низкочаст"))</f>
        <v>#NUM!</v>
      </c>
      <c r="K1988" s="8" t="e">
        <f>IF(E1988&gt;Частотометр!C28,"высокая",IF(AND(Частотометр!D28&lt;E1988, E1988&lt;Частотометр!C28),"средняя","низкая"))</f>
        <v>#NUM!</v>
      </c>
    </row>
    <row r="1989" spans="1:11" x14ac:dyDescent="0.2">
      <c r="A1989" s="35">
        <f t="shared" si="124"/>
        <v>0</v>
      </c>
      <c r="B1989" s="8" t="s">
        <v>568</v>
      </c>
      <c r="F1989" s="8" t="str">
        <f t="shared" si="126"/>
        <v/>
      </c>
      <c r="G1989" s="8" t="s">
        <v>568</v>
      </c>
      <c r="H1989" s="8" t="str">
        <f t="shared" si="127"/>
        <v>""</v>
      </c>
      <c r="I1989" s="8" t="str">
        <f t="shared" si="125"/>
        <v/>
      </c>
      <c r="J1989" s="8" t="e">
        <f>IF(D1989&gt;Частотометр!B10,"высокочаст",IF(AND(Частотометр!C10&lt;D1989, D1989&lt;Частотометр!B10),"среднечаст","низкочаст"))</f>
        <v>#NUM!</v>
      </c>
      <c r="K1989" s="8" t="e">
        <f>IF(E1989&gt;Частотометр!C28,"высокая",IF(AND(Частотометр!D28&lt;E1989, E1989&lt;Частотометр!C28),"средняя","низкая"))</f>
        <v>#NUM!</v>
      </c>
    </row>
    <row r="1990" spans="1:11" x14ac:dyDescent="0.2">
      <c r="A1990" s="35">
        <f t="shared" si="124"/>
        <v>0</v>
      </c>
      <c r="B1990" s="8" t="s">
        <v>568</v>
      </c>
      <c r="F1990" s="8" t="str">
        <f t="shared" si="126"/>
        <v/>
      </c>
      <c r="G1990" s="8" t="s">
        <v>568</v>
      </c>
      <c r="H1990" s="8" t="str">
        <f t="shared" si="127"/>
        <v>""</v>
      </c>
      <c r="I1990" s="8" t="str">
        <f t="shared" si="125"/>
        <v/>
      </c>
      <c r="J1990" s="8" t="e">
        <f>IF(D1990&gt;Частотометр!B10,"высокочаст",IF(AND(Частотометр!C10&lt;D1990, D1990&lt;Частотометр!B10),"среднечаст","низкочаст"))</f>
        <v>#NUM!</v>
      </c>
      <c r="K1990" s="8" t="e">
        <f>IF(E1990&gt;Частотометр!C28,"высокая",IF(AND(Частотометр!D28&lt;E1990, E1990&lt;Частотометр!C28),"средняя","низкая"))</f>
        <v>#NUM!</v>
      </c>
    </row>
    <row r="1991" spans="1:11" x14ac:dyDescent="0.2">
      <c r="A1991" s="35">
        <f t="shared" si="124"/>
        <v>0</v>
      </c>
      <c r="B1991" s="8" t="s">
        <v>568</v>
      </c>
      <c r="F1991" s="8" t="str">
        <f t="shared" si="126"/>
        <v/>
      </c>
      <c r="G1991" s="8" t="s">
        <v>568</v>
      </c>
      <c r="H1991" s="8" t="str">
        <f t="shared" si="127"/>
        <v>""</v>
      </c>
      <c r="I1991" s="8" t="str">
        <f t="shared" si="125"/>
        <v/>
      </c>
      <c r="J1991" s="8" t="e">
        <f>IF(D1991&gt;Частотометр!B10,"высокочаст",IF(AND(Частотометр!C10&lt;D1991, D1991&lt;Частотометр!B10),"среднечаст","низкочаст"))</f>
        <v>#NUM!</v>
      </c>
      <c r="K1991" s="8" t="e">
        <f>IF(E1991&gt;Частотометр!C28,"высокая",IF(AND(Частотометр!D28&lt;E1991, E1991&lt;Частотометр!C28),"средняя","низкая"))</f>
        <v>#NUM!</v>
      </c>
    </row>
    <row r="1992" spans="1:11" x14ac:dyDescent="0.2">
      <c r="A1992" s="35">
        <f t="shared" si="124"/>
        <v>0</v>
      </c>
      <c r="B1992" s="8" t="s">
        <v>568</v>
      </c>
      <c r="F1992" s="8" t="str">
        <f t="shared" si="126"/>
        <v/>
      </c>
      <c r="G1992" s="8" t="s">
        <v>568</v>
      </c>
      <c r="H1992" s="8" t="str">
        <f t="shared" si="127"/>
        <v>""</v>
      </c>
      <c r="I1992" s="8" t="str">
        <f t="shared" si="125"/>
        <v/>
      </c>
      <c r="J1992" s="8" t="e">
        <f>IF(D1992&gt;Частотометр!B10,"высокочаст",IF(AND(Частотометр!C10&lt;D1992, D1992&lt;Частотометр!B10),"среднечаст","низкочаст"))</f>
        <v>#NUM!</v>
      </c>
      <c r="K1992" s="8" t="e">
        <f>IF(E1992&gt;Частотометр!C28,"высокая",IF(AND(Частотометр!D28&lt;E1992, E1992&lt;Частотометр!C28),"средняя","низкая"))</f>
        <v>#NUM!</v>
      </c>
    </row>
    <row r="1993" spans="1:11" x14ac:dyDescent="0.2">
      <c r="A1993" s="35">
        <f t="shared" si="124"/>
        <v>0</v>
      </c>
      <c r="B1993" s="8" t="s">
        <v>568</v>
      </c>
      <c r="F1993" s="8" t="str">
        <f t="shared" si="126"/>
        <v/>
      </c>
      <c r="G1993" s="8" t="s">
        <v>568</v>
      </c>
      <c r="H1993" s="8" t="str">
        <f t="shared" si="127"/>
        <v>""</v>
      </c>
      <c r="I1993" s="8" t="str">
        <f t="shared" si="125"/>
        <v/>
      </c>
      <c r="J1993" s="8" t="e">
        <f>IF(D1993&gt;Частотометр!B10,"высокочаст",IF(AND(Частотометр!C10&lt;D1993, D1993&lt;Частотометр!B10),"среднечаст","низкочаст"))</f>
        <v>#NUM!</v>
      </c>
      <c r="K1993" s="8" t="e">
        <f>IF(E1993&gt;Частотометр!C28,"высокая",IF(AND(Частотометр!D28&lt;E1993, E1993&lt;Частотометр!C28),"средняя","низкая"))</f>
        <v>#NUM!</v>
      </c>
    </row>
    <row r="1994" spans="1:11" x14ac:dyDescent="0.2">
      <c r="A1994" s="35">
        <f t="shared" si="124"/>
        <v>0</v>
      </c>
      <c r="B1994" s="8" t="s">
        <v>568</v>
      </c>
      <c r="F1994" s="8" t="str">
        <f t="shared" si="126"/>
        <v/>
      </c>
      <c r="G1994" s="8" t="s">
        <v>568</v>
      </c>
      <c r="H1994" s="8" t="str">
        <f t="shared" si="127"/>
        <v>""</v>
      </c>
      <c r="I1994" s="8" t="str">
        <f t="shared" si="125"/>
        <v/>
      </c>
      <c r="J1994" s="8" t="e">
        <f>IF(D1994&gt;Частотометр!B10,"высокочаст",IF(AND(Частотометр!C10&lt;D1994, D1994&lt;Частотометр!B10),"среднечаст","низкочаст"))</f>
        <v>#NUM!</v>
      </c>
      <c r="K1994" s="8" t="e">
        <f>IF(E1994&gt;Частотометр!C28,"высокая",IF(AND(Частотометр!D28&lt;E1994, E1994&lt;Частотометр!C28),"средняя","низкая"))</f>
        <v>#NUM!</v>
      </c>
    </row>
    <row r="1995" spans="1:11" x14ac:dyDescent="0.2">
      <c r="A1995" s="35">
        <f t="shared" si="124"/>
        <v>0</v>
      </c>
      <c r="B1995" s="8" t="s">
        <v>568</v>
      </c>
      <c r="F1995" s="8" t="str">
        <f t="shared" si="126"/>
        <v/>
      </c>
      <c r="G1995" s="8" t="s">
        <v>568</v>
      </c>
      <c r="H1995" s="8" t="str">
        <f t="shared" si="127"/>
        <v>""</v>
      </c>
      <c r="I1995" s="8" t="str">
        <f t="shared" si="125"/>
        <v/>
      </c>
      <c r="J1995" s="8" t="e">
        <f>IF(D1995&gt;Частотометр!B10,"высокочаст",IF(AND(Частотометр!C10&lt;D1995, D1995&lt;Частотометр!B10),"среднечаст","низкочаст"))</f>
        <v>#NUM!</v>
      </c>
      <c r="K1995" s="8" t="e">
        <f>IF(E1995&gt;Частотометр!C28,"высокая",IF(AND(Частотометр!D28&lt;E1995, E1995&lt;Частотометр!C28),"средняя","низкая"))</f>
        <v>#NUM!</v>
      </c>
    </row>
    <row r="1996" spans="1:11" x14ac:dyDescent="0.2">
      <c r="A1996" s="35">
        <f t="shared" si="124"/>
        <v>0</v>
      </c>
      <c r="B1996" s="8" t="s">
        <v>568</v>
      </c>
      <c r="F1996" s="8" t="str">
        <f t="shared" si="126"/>
        <v/>
      </c>
      <c r="G1996" s="8" t="s">
        <v>568</v>
      </c>
      <c r="H1996" s="8" t="str">
        <f t="shared" si="127"/>
        <v>""</v>
      </c>
      <c r="I1996" s="8" t="str">
        <f t="shared" si="125"/>
        <v/>
      </c>
      <c r="J1996" s="8" t="e">
        <f>IF(D1996&gt;Частотометр!B10,"высокочаст",IF(AND(Частотометр!C10&lt;D1996, D1996&lt;Частотометр!B10),"среднечаст","низкочаст"))</f>
        <v>#NUM!</v>
      </c>
      <c r="K1996" s="8" t="e">
        <f>IF(E1996&gt;Частотометр!C28,"высокая",IF(AND(Частотометр!D28&lt;E1996, E1996&lt;Частотометр!C28),"средняя","низкая"))</f>
        <v>#NUM!</v>
      </c>
    </row>
    <row r="1997" spans="1:11" x14ac:dyDescent="0.2">
      <c r="A1997" s="35">
        <f t="shared" si="124"/>
        <v>0</v>
      </c>
      <c r="B1997" s="8" t="s">
        <v>568</v>
      </c>
      <c r="F1997" s="8" t="str">
        <f t="shared" si="126"/>
        <v/>
      </c>
      <c r="G1997" s="8" t="s">
        <v>568</v>
      </c>
      <c r="H1997" s="8" t="str">
        <f t="shared" si="127"/>
        <v>""</v>
      </c>
      <c r="I1997" s="8" t="str">
        <f t="shared" si="125"/>
        <v/>
      </c>
      <c r="J1997" s="8" t="e">
        <f>IF(D1997&gt;Частотометр!B10,"высокочаст",IF(AND(Частотометр!C10&lt;D1997, D1997&lt;Частотометр!B10),"среднечаст","низкочаст"))</f>
        <v>#NUM!</v>
      </c>
      <c r="K1997" s="8" t="e">
        <f>IF(E1997&gt;Частотометр!C28,"высокая",IF(AND(Частотометр!D28&lt;E1997, E1997&lt;Частотометр!C28),"средняя","низкая"))</f>
        <v>#NUM!</v>
      </c>
    </row>
    <row r="1998" spans="1:11" x14ac:dyDescent="0.2">
      <c r="A1998" s="35">
        <f t="shared" si="124"/>
        <v>0</v>
      </c>
      <c r="B1998" s="8" t="s">
        <v>568</v>
      </c>
      <c r="F1998" s="8" t="str">
        <f t="shared" si="126"/>
        <v/>
      </c>
      <c r="G1998" s="8" t="s">
        <v>568</v>
      </c>
      <c r="H1998" s="8" t="str">
        <f t="shared" si="127"/>
        <v>""</v>
      </c>
      <c r="I1998" s="8" t="str">
        <f t="shared" si="125"/>
        <v/>
      </c>
      <c r="J1998" s="8" t="e">
        <f>IF(D1998&gt;Частотометр!B10,"высокочаст",IF(AND(Частотометр!C10&lt;D1998, D1998&lt;Частотометр!B10),"среднечаст","низкочаст"))</f>
        <v>#NUM!</v>
      </c>
      <c r="K1998" s="8" t="e">
        <f>IF(E1998&gt;Частотометр!C28,"высокая",IF(AND(Частотометр!D28&lt;E1998, E1998&lt;Частотометр!C28),"средняя","низкая"))</f>
        <v>#NUM!</v>
      </c>
    </row>
    <row r="1999" spans="1:11" x14ac:dyDescent="0.2">
      <c r="A1999" s="35">
        <f t="shared" si="124"/>
        <v>0</v>
      </c>
      <c r="B1999" s="8" t="s">
        <v>568</v>
      </c>
      <c r="F1999" s="8" t="str">
        <f t="shared" si="126"/>
        <v/>
      </c>
      <c r="G1999" s="8" t="s">
        <v>568</v>
      </c>
      <c r="H1999" s="8" t="str">
        <f t="shared" si="127"/>
        <v>""</v>
      </c>
      <c r="I1999" s="8" t="str">
        <f t="shared" si="125"/>
        <v/>
      </c>
      <c r="J1999" s="8" t="e">
        <f>IF(D1999&gt;Частотометр!B10,"высокочаст",IF(AND(Частотометр!C10&lt;D1999, D1999&lt;Частотометр!B10),"среднечаст","низкочаст"))</f>
        <v>#NUM!</v>
      </c>
      <c r="K1999" s="8" t="e">
        <f>IF(E1999&gt;Частотометр!C28,"высокая",IF(AND(Частотометр!D28&lt;E1999, E1999&lt;Частотометр!C28),"средняя","низкая"))</f>
        <v>#NUM!</v>
      </c>
    </row>
    <row r="2000" spans="1:11" x14ac:dyDescent="0.2">
      <c r="A2000" s="35">
        <f t="shared" si="124"/>
        <v>0</v>
      </c>
      <c r="B2000" s="8" t="s">
        <v>568</v>
      </c>
      <c r="F2000" s="8" t="str">
        <f t="shared" si="126"/>
        <v/>
      </c>
      <c r="G2000" s="8" t="s">
        <v>568</v>
      </c>
      <c r="H2000" s="8" t="str">
        <f t="shared" si="127"/>
        <v>""</v>
      </c>
      <c r="I2000" s="8" t="str">
        <f t="shared" si="125"/>
        <v/>
      </c>
      <c r="J2000" s="8" t="e">
        <f>IF(D2000&gt;Частотометр!B10,"высокочаст",IF(AND(Частотометр!C10&lt;D2000, D2000&lt;Частотометр!B10),"среднечаст","низкочаст"))</f>
        <v>#NUM!</v>
      </c>
      <c r="K2000" s="8" t="e">
        <f>IF(E2000&gt;Частотометр!C28,"высокая",IF(AND(Частотометр!D28&lt;E2000, E2000&lt;Частотометр!C28),"средняя","низкая"))</f>
        <v>#NUM!</v>
      </c>
    </row>
    <row r="2001" spans="1:11" x14ac:dyDescent="0.2">
      <c r="A2001" s="35">
        <f t="shared" si="124"/>
        <v>0</v>
      </c>
      <c r="B2001" s="8" t="s">
        <v>568</v>
      </c>
      <c r="F2001" s="8" t="str">
        <f t="shared" si="126"/>
        <v/>
      </c>
      <c r="G2001" s="8" t="s">
        <v>568</v>
      </c>
      <c r="H2001" s="8" t="str">
        <f t="shared" si="127"/>
        <v>""</v>
      </c>
      <c r="I2001" s="8" t="str">
        <f t="shared" si="125"/>
        <v/>
      </c>
      <c r="J2001" s="8" t="e">
        <f>IF(D2001&gt;Частотометр!B10,"высокочаст",IF(AND(Частотометр!C10&lt;D2001, D2001&lt;Частотометр!B10),"среднечаст","низкочаст"))</f>
        <v>#NUM!</v>
      </c>
      <c r="K2001" s="8" t="e">
        <f>IF(E2001&gt;Частотометр!C28,"высокая",IF(AND(Частотометр!D28&lt;E2001, E2001&lt;Частотометр!C28),"средняя","низкая"))</f>
        <v>#NUM!</v>
      </c>
    </row>
    <row r="2002" spans="1:11" x14ac:dyDescent="0.2">
      <c r="A2002" s="35">
        <f t="shared" si="124"/>
        <v>0</v>
      </c>
      <c r="B2002" s="8" t="s">
        <v>568</v>
      </c>
      <c r="F2002" s="8" t="str">
        <f t="shared" si="126"/>
        <v/>
      </c>
      <c r="G2002" s="8" t="s">
        <v>568</v>
      </c>
      <c r="H2002" s="8" t="str">
        <f t="shared" si="127"/>
        <v>""</v>
      </c>
      <c r="I2002" s="8" t="str">
        <f t="shared" si="125"/>
        <v/>
      </c>
      <c r="J2002" s="8" t="e">
        <f>IF(D2002&gt;Частотометр!B10,"высокочаст",IF(AND(Частотометр!C10&lt;D2002, D2002&lt;Частотометр!B10),"среднечаст","низкочаст"))</f>
        <v>#NUM!</v>
      </c>
      <c r="K2002" s="8" t="e">
        <f>IF(E2002&gt;Частотометр!C28,"высокая",IF(AND(Частотометр!D28&lt;E2002, E2002&lt;Частотометр!C28),"средняя","низкая"))</f>
        <v>#NUM!</v>
      </c>
    </row>
    <row r="2003" spans="1:11" x14ac:dyDescent="0.2">
      <c r="A2003" s="35">
        <f t="shared" si="124"/>
        <v>0</v>
      </c>
      <c r="B2003" s="8" t="s">
        <v>568</v>
      </c>
      <c r="F2003" s="8" t="str">
        <f t="shared" si="126"/>
        <v/>
      </c>
      <c r="G2003" s="8" t="s">
        <v>568</v>
      </c>
      <c r="H2003" s="8" t="str">
        <f t="shared" si="127"/>
        <v>""</v>
      </c>
      <c r="I2003" s="8" t="str">
        <f t="shared" si="125"/>
        <v/>
      </c>
      <c r="J2003" s="8" t="e">
        <f>IF(D2003&gt;Частотометр!B10,"высокочаст",IF(AND(Частотометр!C10&lt;D2003, D2003&lt;Частотометр!B10),"среднечаст","низкочаст"))</f>
        <v>#NUM!</v>
      </c>
      <c r="K2003" s="8" t="e">
        <f>IF(E2003&gt;Частотометр!C28,"высокая",IF(AND(Частотометр!D28&lt;E2003, E2003&lt;Частотометр!C28),"средняя","низкая"))</f>
        <v>#NUM!</v>
      </c>
    </row>
    <row r="2004" spans="1:11" x14ac:dyDescent="0.2">
      <c r="A2004" s="35">
        <f t="shared" si="124"/>
        <v>0</v>
      </c>
      <c r="B2004" s="8" t="s">
        <v>568</v>
      </c>
      <c r="F2004" s="8" t="str">
        <f t="shared" si="126"/>
        <v/>
      </c>
      <c r="G2004" s="8" t="s">
        <v>568</v>
      </c>
      <c r="H2004" s="8" t="str">
        <f t="shared" si="127"/>
        <v>""</v>
      </c>
      <c r="I2004" s="8" t="str">
        <f t="shared" si="125"/>
        <v/>
      </c>
      <c r="J2004" s="8" t="e">
        <f>IF(D2004&gt;Частотометр!B10,"высокочаст",IF(AND(Частотометр!C10&lt;D2004, D2004&lt;Частотометр!B10),"среднечаст","низкочаст"))</f>
        <v>#NUM!</v>
      </c>
      <c r="K2004" s="8" t="e">
        <f>IF(E2004&gt;Частотометр!C28,"высокая",IF(AND(Частотометр!D28&lt;E2004, E2004&lt;Частотометр!C28),"средняя","низкая"))</f>
        <v>#NUM!</v>
      </c>
    </row>
    <row r="2005" spans="1:11" x14ac:dyDescent="0.2">
      <c r="A2005" s="35">
        <f t="shared" si="124"/>
        <v>0</v>
      </c>
      <c r="B2005" s="8" t="s">
        <v>568</v>
      </c>
      <c r="F2005" s="8" t="str">
        <f t="shared" si="126"/>
        <v/>
      </c>
      <c r="G2005" s="8" t="s">
        <v>568</v>
      </c>
      <c r="H2005" s="8" t="str">
        <f t="shared" si="127"/>
        <v>""</v>
      </c>
      <c r="I2005" s="8" t="str">
        <f t="shared" si="125"/>
        <v/>
      </c>
      <c r="J2005" s="8" t="e">
        <f>IF(D2005&gt;Частотометр!B10,"высокочаст",IF(AND(Частотометр!C10&lt;D2005, D2005&lt;Частотометр!B10),"среднечаст","низкочаст"))</f>
        <v>#NUM!</v>
      </c>
      <c r="K2005" s="8" t="e">
        <f>IF(E2005&gt;Частотометр!C28,"высокая",IF(AND(Частотометр!D28&lt;E2005, E2005&lt;Частотометр!C28),"средняя","низкая"))</f>
        <v>#NUM!</v>
      </c>
    </row>
    <row r="2006" spans="1:11" x14ac:dyDescent="0.2">
      <c r="A2006" s="35">
        <f t="shared" si="124"/>
        <v>0</v>
      </c>
      <c r="B2006" s="8" t="s">
        <v>568</v>
      </c>
      <c r="F2006" s="8" t="str">
        <f t="shared" si="126"/>
        <v/>
      </c>
      <c r="G2006" s="8" t="s">
        <v>568</v>
      </c>
      <c r="H2006" s="8" t="str">
        <f t="shared" si="127"/>
        <v>""</v>
      </c>
      <c r="I2006" s="8" t="str">
        <f t="shared" si="125"/>
        <v/>
      </c>
      <c r="J2006" s="8" t="e">
        <f>IF(D2006&gt;Частотометр!B10,"высокочаст",IF(AND(Частотометр!C10&lt;D2006, D2006&lt;Частотометр!B10),"среднечаст","низкочаст"))</f>
        <v>#NUM!</v>
      </c>
      <c r="K2006" s="8" t="e">
        <f>IF(E2006&gt;Частотометр!C28,"высокая",IF(AND(Частотометр!D28&lt;E2006, E2006&lt;Частотометр!C28),"средняя","низкая"))</f>
        <v>#NUM!</v>
      </c>
    </row>
    <row r="2007" spans="1:11" x14ac:dyDescent="0.2">
      <c r="A2007" s="35">
        <f t="shared" si="124"/>
        <v>0</v>
      </c>
      <c r="B2007" s="8" t="s">
        <v>568</v>
      </c>
      <c r="F2007" s="8" t="str">
        <f t="shared" si="126"/>
        <v/>
      </c>
      <c r="G2007" s="8" t="s">
        <v>568</v>
      </c>
      <c r="H2007" s="8" t="str">
        <f t="shared" si="127"/>
        <v>""</v>
      </c>
      <c r="I2007" s="8" t="str">
        <f t="shared" si="125"/>
        <v/>
      </c>
      <c r="J2007" s="8" t="e">
        <f>IF(D2007&gt;Частотометр!B10,"высокочаст",IF(AND(Частотометр!C10&lt;D2007, D2007&lt;Частотометр!B10),"среднечаст","низкочаст"))</f>
        <v>#NUM!</v>
      </c>
      <c r="K2007" s="8" t="e">
        <f>IF(E2007&gt;Частотометр!C28,"высокая",IF(AND(Частотометр!D28&lt;E2007, E2007&lt;Частотометр!C28),"средняя","низкая"))</f>
        <v>#NUM!</v>
      </c>
    </row>
    <row r="2008" spans="1:11" x14ac:dyDescent="0.2">
      <c r="A2008" s="35">
        <f t="shared" si="124"/>
        <v>0</v>
      </c>
      <c r="B2008" s="8" t="s">
        <v>568</v>
      </c>
      <c r="F2008" s="8" t="str">
        <f t="shared" si="126"/>
        <v/>
      </c>
      <c r="G2008" s="8" t="s">
        <v>568</v>
      </c>
      <c r="H2008" s="8" t="str">
        <f t="shared" si="127"/>
        <v>""</v>
      </c>
      <c r="I2008" s="8" t="str">
        <f t="shared" si="125"/>
        <v/>
      </c>
      <c r="J2008" s="8" t="e">
        <f>IF(D2008&gt;Частотометр!B10,"высокочаст",IF(AND(Частотометр!C10&lt;D2008, D2008&lt;Частотометр!B10),"среднечаст","низкочаст"))</f>
        <v>#NUM!</v>
      </c>
      <c r="K2008" s="8" t="e">
        <f>IF(E2008&gt;Частотометр!C28,"высокая",IF(AND(Частотометр!D28&lt;E2008, E2008&lt;Частотометр!C28),"средняя","низкая"))</f>
        <v>#NUM!</v>
      </c>
    </row>
    <row r="2009" spans="1:11" x14ac:dyDescent="0.2">
      <c r="A2009" s="35">
        <f t="shared" si="124"/>
        <v>0</v>
      </c>
      <c r="B2009" s="8" t="s">
        <v>568</v>
      </c>
      <c r="F2009" s="8" t="str">
        <f t="shared" si="126"/>
        <v/>
      </c>
      <c r="G2009" s="8" t="s">
        <v>568</v>
      </c>
      <c r="H2009" s="8" t="str">
        <f t="shared" si="127"/>
        <v>""</v>
      </c>
      <c r="I2009" s="8" t="str">
        <f t="shared" si="125"/>
        <v/>
      </c>
      <c r="J2009" s="8" t="e">
        <f>IF(D2009&gt;Частотометр!B10,"высокочаст",IF(AND(Частотометр!C10&lt;D2009, D2009&lt;Частотометр!B10),"среднечаст","низкочаст"))</f>
        <v>#NUM!</v>
      </c>
      <c r="K2009" s="8" t="e">
        <f>IF(E2009&gt;Частотометр!C28,"высокая",IF(AND(Частотометр!D28&lt;E2009, E2009&lt;Частотометр!C28),"средняя","низкая"))</f>
        <v>#NUM!</v>
      </c>
    </row>
    <row r="2010" spans="1:11" x14ac:dyDescent="0.2">
      <c r="A2010" s="35">
        <f t="shared" si="124"/>
        <v>0</v>
      </c>
      <c r="B2010" s="8" t="s">
        <v>568</v>
      </c>
      <c r="F2010" s="8" t="str">
        <f t="shared" si="126"/>
        <v/>
      </c>
      <c r="G2010" s="8" t="s">
        <v>568</v>
      </c>
      <c r="H2010" s="8" t="str">
        <f t="shared" si="127"/>
        <v>""</v>
      </c>
      <c r="I2010" s="8" t="str">
        <f t="shared" si="125"/>
        <v/>
      </c>
      <c r="J2010" s="8" t="e">
        <f>IF(D2010&gt;Частотометр!B10,"высокочаст",IF(AND(Частотометр!C10&lt;D2010, D2010&lt;Частотометр!B10),"среднечаст","низкочаст"))</f>
        <v>#NUM!</v>
      </c>
      <c r="K2010" s="8" t="e">
        <f>IF(E2010&gt;Частотометр!C28,"высокая",IF(AND(Частотометр!D28&lt;E2010, E2010&lt;Частотометр!C28),"средняя","низкая"))</f>
        <v>#NUM!</v>
      </c>
    </row>
    <row r="2011" spans="1:11" x14ac:dyDescent="0.2">
      <c r="A2011" s="35">
        <f t="shared" si="124"/>
        <v>0</v>
      </c>
      <c r="B2011" s="8" t="s">
        <v>568</v>
      </c>
      <c r="F2011" s="8" t="str">
        <f t="shared" si="126"/>
        <v/>
      </c>
      <c r="G2011" s="8" t="s">
        <v>568</v>
      </c>
      <c r="H2011" s="8" t="str">
        <f t="shared" si="127"/>
        <v>""</v>
      </c>
      <c r="I2011" s="8" t="str">
        <f t="shared" si="125"/>
        <v/>
      </c>
      <c r="J2011" s="8" t="e">
        <f>IF(D2011&gt;Частотометр!B10,"высокочаст",IF(AND(Частотометр!C10&lt;D2011, D2011&lt;Частотометр!B10),"среднечаст","низкочаст"))</f>
        <v>#NUM!</v>
      </c>
      <c r="K2011" s="8" t="e">
        <f>IF(E2011&gt;Частотометр!C28,"высокая",IF(AND(Частотометр!D28&lt;E2011, E2011&lt;Частотометр!C28),"средняя","низкая"))</f>
        <v>#NUM!</v>
      </c>
    </row>
    <row r="2012" spans="1:11" x14ac:dyDescent="0.2">
      <c r="A2012" s="35">
        <f t="shared" si="124"/>
        <v>0</v>
      </c>
      <c r="B2012" s="8" t="s">
        <v>568</v>
      </c>
      <c r="F2012" s="8" t="str">
        <f t="shared" si="126"/>
        <v/>
      </c>
      <c r="G2012" s="8" t="s">
        <v>568</v>
      </c>
      <c r="H2012" s="8" t="str">
        <f t="shared" si="127"/>
        <v>""</v>
      </c>
      <c r="I2012" s="8" t="str">
        <f t="shared" si="125"/>
        <v/>
      </c>
      <c r="J2012" s="8" t="e">
        <f>IF(D2012&gt;Частотометр!B10,"высокочаст",IF(AND(Частотометр!C10&lt;D2012, D2012&lt;Частотометр!B10),"среднечаст","низкочаст"))</f>
        <v>#NUM!</v>
      </c>
      <c r="K2012" s="8" t="e">
        <f>IF(E2012&gt;Частотометр!C28,"высокая",IF(AND(Частотометр!D28&lt;E2012, E2012&lt;Частотометр!C28),"средняя","низкая"))</f>
        <v>#NUM!</v>
      </c>
    </row>
    <row r="2013" spans="1:11" x14ac:dyDescent="0.2">
      <c r="A2013" s="35">
        <f t="shared" si="124"/>
        <v>0</v>
      </c>
      <c r="B2013" s="8" t="s">
        <v>568</v>
      </c>
      <c r="F2013" s="8" t="str">
        <f t="shared" si="126"/>
        <v/>
      </c>
      <c r="G2013" s="8" t="s">
        <v>568</v>
      </c>
      <c r="H2013" s="8" t="str">
        <f t="shared" si="127"/>
        <v>""</v>
      </c>
      <c r="I2013" s="8" t="str">
        <f t="shared" si="125"/>
        <v/>
      </c>
      <c r="J2013" s="8" t="e">
        <f>IF(D2013&gt;Частотометр!B10,"высокочаст",IF(AND(Частотометр!C10&lt;D2013, D2013&lt;Частотометр!B10),"среднечаст","низкочаст"))</f>
        <v>#NUM!</v>
      </c>
      <c r="K2013" s="8" t="e">
        <f>IF(E2013&gt;Частотометр!C28,"высокая",IF(AND(Частотометр!D28&lt;E2013, E2013&lt;Частотометр!C28),"средняя","низкая"))</f>
        <v>#NUM!</v>
      </c>
    </row>
    <row r="2014" spans="1:11" x14ac:dyDescent="0.2">
      <c r="A2014" s="35">
        <f t="shared" si="124"/>
        <v>0</v>
      </c>
      <c r="B2014" s="8" t="s">
        <v>568</v>
      </c>
      <c r="F2014" s="8" t="str">
        <f t="shared" si="126"/>
        <v/>
      </c>
      <c r="G2014" s="8" t="s">
        <v>568</v>
      </c>
      <c r="H2014" s="8" t="str">
        <f t="shared" si="127"/>
        <v>""</v>
      </c>
      <c r="I2014" s="8" t="str">
        <f t="shared" si="125"/>
        <v/>
      </c>
      <c r="J2014" s="8" t="e">
        <f>IF(D2014&gt;Частотометр!B10,"высокочаст",IF(AND(Частотометр!C10&lt;D2014, D2014&lt;Частотометр!B10),"среднечаст","низкочаст"))</f>
        <v>#NUM!</v>
      </c>
      <c r="K2014" s="8" t="e">
        <f>IF(E2014&gt;Частотометр!C28,"высокая",IF(AND(Частотометр!D28&lt;E2014, E2014&lt;Частотометр!C28),"средняя","низкая"))</f>
        <v>#NUM!</v>
      </c>
    </row>
    <row r="2015" spans="1:11" x14ac:dyDescent="0.2">
      <c r="A2015" s="35">
        <f t="shared" si="124"/>
        <v>0</v>
      </c>
      <c r="B2015" s="8" t="s">
        <v>568</v>
      </c>
      <c r="F2015" s="8" t="str">
        <f t="shared" si="126"/>
        <v/>
      </c>
      <c r="G2015" s="8" t="s">
        <v>568</v>
      </c>
      <c r="H2015" s="8" t="str">
        <f t="shared" si="127"/>
        <v>""</v>
      </c>
      <c r="I2015" s="8" t="str">
        <f t="shared" si="125"/>
        <v/>
      </c>
      <c r="J2015" s="8" t="e">
        <f>IF(D2015&gt;Частотометр!B10,"высокочаст",IF(AND(Частотометр!C10&lt;D2015, D2015&lt;Частотометр!B10),"среднечаст","низкочаст"))</f>
        <v>#NUM!</v>
      </c>
      <c r="K2015" s="8" t="e">
        <f>IF(E2015&gt;Частотометр!C28,"высокая",IF(AND(Частотометр!D28&lt;E2015, E2015&lt;Частотометр!C28),"средняя","низкая"))</f>
        <v>#NUM!</v>
      </c>
    </row>
    <row r="2016" spans="1:11" x14ac:dyDescent="0.2">
      <c r="A2016" s="35">
        <f t="shared" si="124"/>
        <v>0</v>
      </c>
      <c r="B2016" s="8" t="s">
        <v>568</v>
      </c>
      <c r="F2016" s="8" t="str">
        <f t="shared" si="126"/>
        <v/>
      </c>
      <c r="G2016" s="8" t="s">
        <v>568</v>
      </c>
      <c r="H2016" s="8" t="str">
        <f t="shared" si="127"/>
        <v>""</v>
      </c>
      <c r="I2016" s="8" t="str">
        <f t="shared" si="125"/>
        <v/>
      </c>
      <c r="J2016" s="8" t="e">
        <f>IF(D2016&gt;Частотометр!B10,"высокочаст",IF(AND(Частотометр!C10&lt;D2016, D2016&lt;Частотометр!B10),"среднечаст","низкочаст"))</f>
        <v>#NUM!</v>
      </c>
      <c r="K2016" s="8" t="e">
        <f>IF(E2016&gt;Частотометр!C28,"высокая",IF(AND(Частотометр!D28&lt;E2016, E2016&lt;Частотометр!C28),"средняя","низкая"))</f>
        <v>#NUM!</v>
      </c>
    </row>
    <row r="2017" spans="1:11" x14ac:dyDescent="0.2">
      <c r="A2017" s="35">
        <f t="shared" si="124"/>
        <v>0</v>
      </c>
      <c r="B2017" s="8" t="s">
        <v>568</v>
      </c>
      <c r="F2017" s="8" t="str">
        <f t="shared" si="126"/>
        <v/>
      </c>
      <c r="G2017" s="8" t="s">
        <v>568</v>
      </c>
      <c r="H2017" s="8" t="str">
        <f t="shared" si="127"/>
        <v>""</v>
      </c>
      <c r="I2017" s="8" t="str">
        <f t="shared" si="125"/>
        <v/>
      </c>
      <c r="J2017" s="8" t="e">
        <f>IF(D2017&gt;Частотометр!B10,"высокочаст",IF(AND(Частотометр!C10&lt;D2017, D2017&lt;Частотометр!B10),"среднечаст","низкочаст"))</f>
        <v>#NUM!</v>
      </c>
      <c r="K2017" s="8" t="e">
        <f>IF(E2017&gt;Частотометр!C28,"высокая",IF(AND(Частотометр!D28&lt;E2017, E2017&lt;Частотометр!C28),"средняя","низкая"))</f>
        <v>#NUM!</v>
      </c>
    </row>
    <row r="2018" spans="1:11" x14ac:dyDescent="0.2">
      <c r="A2018" s="35">
        <f t="shared" si="124"/>
        <v>0</v>
      </c>
      <c r="B2018" s="8" t="s">
        <v>568</v>
      </c>
      <c r="F2018" s="8" t="str">
        <f t="shared" si="126"/>
        <v/>
      </c>
      <c r="G2018" s="8" t="s">
        <v>568</v>
      </c>
      <c r="H2018" s="8" t="str">
        <f t="shared" si="127"/>
        <v>""</v>
      </c>
      <c r="I2018" s="8" t="str">
        <f t="shared" si="125"/>
        <v/>
      </c>
      <c r="J2018" s="8" t="e">
        <f>IF(D2018&gt;Частотометр!B10,"высокочаст",IF(AND(Частотометр!C10&lt;D2018, D2018&lt;Частотометр!B10),"среднечаст","низкочаст"))</f>
        <v>#NUM!</v>
      </c>
      <c r="K2018" s="8" t="e">
        <f>IF(E2018&gt;Частотометр!C28,"высокая",IF(AND(Частотометр!D28&lt;E2018, E2018&lt;Частотометр!C28),"средняя","низкая"))</f>
        <v>#NUM!</v>
      </c>
    </row>
    <row r="2019" spans="1:11" x14ac:dyDescent="0.2">
      <c r="A2019" s="35">
        <f t="shared" si="124"/>
        <v>0</v>
      </c>
      <c r="B2019" s="8" t="s">
        <v>568</v>
      </c>
      <c r="F2019" s="8" t="str">
        <f t="shared" si="126"/>
        <v/>
      </c>
      <c r="G2019" s="8" t="s">
        <v>568</v>
      </c>
      <c r="H2019" s="8" t="str">
        <f t="shared" si="127"/>
        <v>""</v>
      </c>
      <c r="I2019" s="8" t="str">
        <f t="shared" si="125"/>
        <v/>
      </c>
      <c r="J2019" s="8" t="e">
        <f>IF(D2019&gt;Частотометр!B10,"высокочаст",IF(AND(Частотометр!C10&lt;D2019, D2019&lt;Частотометр!B10),"среднечаст","низкочаст"))</f>
        <v>#NUM!</v>
      </c>
      <c r="K2019" s="8" t="e">
        <f>IF(E2019&gt;Частотометр!C28,"высокая",IF(AND(Частотометр!D28&lt;E2019, E2019&lt;Частотометр!C28),"средняя","низкая"))</f>
        <v>#NUM!</v>
      </c>
    </row>
    <row r="2020" spans="1:11" x14ac:dyDescent="0.2">
      <c r="A2020" s="35">
        <f t="shared" si="124"/>
        <v>0</v>
      </c>
      <c r="B2020" s="8" t="s">
        <v>568</v>
      </c>
      <c r="F2020" s="8" t="str">
        <f t="shared" si="126"/>
        <v/>
      </c>
      <c r="G2020" s="8" t="s">
        <v>568</v>
      </c>
      <c r="H2020" s="8" t="str">
        <f t="shared" si="127"/>
        <v>""</v>
      </c>
      <c r="I2020" s="8" t="str">
        <f t="shared" si="125"/>
        <v/>
      </c>
      <c r="J2020" s="8" t="e">
        <f>IF(D2020&gt;Частотометр!B10,"высокочаст",IF(AND(Частотометр!C10&lt;D2020, D2020&lt;Частотометр!B10),"среднечаст","низкочаст"))</f>
        <v>#NUM!</v>
      </c>
      <c r="K2020" s="8" t="e">
        <f>IF(E2020&gt;Частотометр!C28,"высокая",IF(AND(Частотометр!D28&lt;E2020, E2020&lt;Частотометр!C28),"средняя","низкая"))</f>
        <v>#NUM!</v>
      </c>
    </row>
    <row r="2021" spans="1:11" x14ac:dyDescent="0.2">
      <c r="A2021" s="35">
        <f t="shared" si="124"/>
        <v>0</v>
      </c>
      <c r="B2021" s="8" t="s">
        <v>568</v>
      </c>
      <c r="F2021" s="8" t="str">
        <f t="shared" si="126"/>
        <v/>
      </c>
      <c r="G2021" s="8" t="s">
        <v>568</v>
      </c>
      <c r="H2021" s="8" t="str">
        <f t="shared" si="127"/>
        <v>""</v>
      </c>
      <c r="I2021" s="8" t="str">
        <f t="shared" si="125"/>
        <v/>
      </c>
      <c r="J2021" s="8" t="e">
        <f>IF(D2021&gt;Частотометр!B10,"высокочаст",IF(AND(Частотометр!C10&lt;D2021, D2021&lt;Частотометр!B10),"среднечаст","низкочаст"))</f>
        <v>#NUM!</v>
      </c>
      <c r="K2021" s="8" t="e">
        <f>IF(E2021&gt;Частотометр!C28,"высокая",IF(AND(Частотометр!D28&lt;E2021, E2021&lt;Частотометр!C28),"средняя","низкая"))</f>
        <v>#NUM!</v>
      </c>
    </row>
    <row r="2022" spans="1:11" x14ac:dyDescent="0.2">
      <c r="A2022" s="35">
        <f t="shared" si="124"/>
        <v>0</v>
      </c>
      <c r="B2022" s="8" t="s">
        <v>568</v>
      </c>
      <c r="F2022" s="8" t="str">
        <f t="shared" si="126"/>
        <v/>
      </c>
      <c r="G2022" s="8" t="s">
        <v>568</v>
      </c>
      <c r="H2022" s="8" t="str">
        <f t="shared" si="127"/>
        <v>""</v>
      </c>
      <c r="I2022" s="8" t="str">
        <f t="shared" si="125"/>
        <v/>
      </c>
      <c r="J2022" s="8" t="e">
        <f>IF(D2022&gt;Частотометр!B10,"высокочаст",IF(AND(Частотометр!C10&lt;D2022, D2022&lt;Частотометр!B10),"среднечаст","низкочаст"))</f>
        <v>#NUM!</v>
      </c>
      <c r="K2022" s="8" t="e">
        <f>IF(E2022&gt;Частотометр!C28,"высокая",IF(AND(Частотометр!D28&lt;E2022, E2022&lt;Частотометр!C28),"средняя","низкая"))</f>
        <v>#NUM!</v>
      </c>
    </row>
    <row r="2023" spans="1:11" x14ac:dyDescent="0.2">
      <c r="A2023" s="35">
        <f t="shared" si="124"/>
        <v>0</v>
      </c>
      <c r="B2023" s="8" t="s">
        <v>568</v>
      </c>
      <c r="F2023" s="8" t="str">
        <f t="shared" si="126"/>
        <v/>
      </c>
      <c r="G2023" s="8" t="s">
        <v>568</v>
      </c>
      <c r="H2023" s="8" t="str">
        <f t="shared" si="127"/>
        <v>""</v>
      </c>
      <c r="I2023" s="8" t="str">
        <f t="shared" si="125"/>
        <v/>
      </c>
      <c r="J2023" s="8" t="e">
        <f>IF(D2023&gt;Частотометр!B10,"высокочаст",IF(AND(Частотометр!C10&lt;D2023, D2023&lt;Частотометр!B10),"среднечаст","низкочаст"))</f>
        <v>#NUM!</v>
      </c>
      <c r="K2023" s="8" t="e">
        <f>IF(E2023&gt;Частотометр!C28,"высокая",IF(AND(Частотометр!D28&lt;E2023, E2023&lt;Частотометр!C28),"средняя","низкая"))</f>
        <v>#NUM!</v>
      </c>
    </row>
    <row r="2024" spans="1:11" x14ac:dyDescent="0.2">
      <c r="A2024" s="35">
        <f t="shared" si="124"/>
        <v>0</v>
      </c>
      <c r="B2024" s="8" t="s">
        <v>568</v>
      </c>
      <c r="F2024" s="8" t="str">
        <f t="shared" si="126"/>
        <v/>
      </c>
      <c r="G2024" s="8" t="s">
        <v>568</v>
      </c>
      <c r="H2024" s="8" t="str">
        <f t="shared" si="127"/>
        <v>""</v>
      </c>
      <c r="I2024" s="8" t="str">
        <f t="shared" si="125"/>
        <v/>
      </c>
      <c r="J2024" s="8" t="e">
        <f>IF(D2024&gt;Частотометр!B10,"высокочаст",IF(AND(Частотометр!C10&lt;D2024, D2024&lt;Частотометр!B10),"среднечаст","низкочаст"))</f>
        <v>#NUM!</v>
      </c>
      <c r="K2024" s="8" t="e">
        <f>IF(E2024&gt;Частотометр!C28,"высокая",IF(AND(Частотометр!D28&lt;E2024, E2024&lt;Частотометр!C28),"средняя","низкая"))</f>
        <v>#NUM!</v>
      </c>
    </row>
    <row r="2025" spans="1:11" x14ac:dyDescent="0.2">
      <c r="A2025" s="35">
        <f t="shared" si="124"/>
        <v>0</v>
      </c>
      <c r="B2025" s="8" t="s">
        <v>568</v>
      </c>
      <c r="F2025" s="8" t="str">
        <f t="shared" si="126"/>
        <v/>
      </c>
      <c r="G2025" s="8" t="s">
        <v>568</v>
      </c>
      <c r="H2025" s="8" t="str">
        <f t="shared" si="127"/>
        <v>""</v>
      </c>
      <c r="I2025" s="8" t="str">
        <f t="shared" si="125"/>
        <v/>
      </c>
      <c r="J2025" s="8" t="e">
        <f>IF(D2025&gt;Частотометр!B10,"высокочаст",IF(AND(Частотометр!C10&lt;D2025, D2025&lt;Частотометр!B10),"среднечаст","низкочаст"))</f>
        <v>#NUM!</v>
      </c>
      <c r="K2025" s="8" t="e">
        <f>IF(E2025&gt;Частотометр!C28,"высокая",IF(AND(Частотометр!D28&lt;E2025, E2025&lt;Частотометр!C28),"средняя","низкая"))</f>
        <v>#NUM!</v>
      </c>
    </row>
    <row r="2026" spans="1:11" x14ac:dyDescent="0.2">
      <c r="A2026" s="35">
        <f t="shared" si="124"/>
        <v>0</v>
      </c>
      <c r="B2026" s="8" t="s">
        <v>568</v>
      </c>
      <c r="F2026" s="8" t="str">
        <f t="shared" si="126"/>
        <v/>
      </c>
      <c r="G2026" s="8" t="s">
        <v>568</v>
      </c>
      <c r="H2026" s="8" t="str">
        <f t="shared" si="127"/>
        <v>""</v>
      </c>
      <c r="I2026" s="8" t="str">
        <f t="shared" si="125"/>
        <v/>
      </c>
      <c r="J2026" s="8" t="e">
        <f>IF(D2026&gt;Частотометр!B10,"высокочаст",IF(AND(Частотометр!C10&lt;D2026, D2026&lt;Частотометр!B10),"среднечаст","низкочаст"))</f>
        <v>#NUM!</v>
      </c>
      <c r="K2026" s="8" t="e">
        <f>IF(E2026&gt;Частотометр!C28,"высокая",IF(AND(Частотометр!D28&lt;E2026, E2026&lt;Частотометр!C28),"средняя","низкая"))</f>
        <v>#NUM!</v>
      </c>
    </row>
    <row r="2027" spans="1:11" x14ac:dyDescent="0.2">
      <c r="A2027" s="35">
        <f t="shared" si="124"/>
        <v>0</v>
      </c>
      <c r="B2027" s="8" t="s">
        <v>568</v>
      </c>
      <c r="F2027" s="8" t="str">
        <f t="shared" si="126"/>
        <v/>
      </c>
      <c r="G2027" s="8" t="s">
        <v>568</v>
      </c>
      <c r="H2027" s="8" t="str">
        <f t="shared" si="127"/>
        <v>""</v>
      </c>
      <c r="I2027" s="8" t="str">
        <f t="shared" si="125"/>
        <v/>
      </c>
      <c r="J2027" s="8" t="e">
        <f>IF(D2027&gt;Частотометр!B10,"высокочаст",IF(AND(Частотометр!C10&lt;D2027, D2027&lt;Частотометр!B10),"среднечаст","низкочаст"))</f>
        <v>#NUM!</v>
      </c>
      <c r="K2027" s="8" t="e">
        <f>IF(E2027&gt;Частотометр!C28,"высокая",IF(AND(Частотометр!D28&lt;E2027, E2027&lt;Частотометр!C28),"средняя","низкая"))</f>
        <v>#NUM!</v>
      </c>
    </row>
    <row r="2028" spans="1:11" x14ac:dyDescent="0.2">
      <c r="A2028" s="35">
        <f t="shared" si="124"/>
        <v>0</v>
      </c>
      <c r="B2028" s="8" t="s">
        <v>568</v>
      </c>
      <c r="F2028" s="8" t="str">
        <f t="shared" si="126"/>
        <v/>
      </c>
      <c r="G2028" s="8" t="s">
        <v>568</v>
      </c>
      <c r="H2028" s="8" t="str">
        <f t="shared" si="127"/>
        <v>""</v>
      </c>
      <c r="I2028" s="8" t="str">
        <f t="shared" si="125"/>
        <v/>
      </c>
      <c r="J2028" s="8" t="e">
        <f>IF(D2028&gt;Частотометр!B10,"высокочаст",IF(AND(Частотометр!C10&lt;D2028, D2028&lt;Частотометр!B10),"среднечаст","низкочаст"))</f>
        <v>#NUM!</v>
      </c>
      <c r="K2028" s="8" t="e">
        <f>IF(E2028&gt;Частотометр!C28,"высокая",IF(AND(Частотометр!D28&lt;E2028, E2028&lt;Частотометр!C28),"средняя","низкая"))</f>
        <v>#NUM!</v>
      </c>
    </row>
    <row r="2029" spans="1:11" x14ac:dyDescent="0.2">
      <c r="A2029" s="35">
        <f t="shared" si="124"/>
        <v>0</v>
      </c>
      <c r="B2029" s="8" t="s">
        <v>568</v>
      </c>
      <c r="F2029" s="8" t="str">
        <f t="shared" si="126"/>
        <v/>
      </c>
      <c r="G2029" s="8" t="s">
        <v>568</v>
      </c>
      <c r="H2029" s="8" t="str">
        <f t="shared" si="127"/>
        <v>""</v>
      </c>
      <c r="I2029" s="8" t="str">
        <f t="shared" si="125"/>
        <v/>
      </c>
      <c r="J2029" s="8" t="e">
        <f>IF(D2029&gt;Частотометр!B10,"высокочаст",IF(AND(Частотометр!C10&lt;D2029, D2029&lt;Частотометр!B10),"среднечаст","низкочаст"))</f>
        <v>#NUM!</v>
      </c>
      <c r="K2029" s="8" t="e">
        <f>IF(E2029&gt;Частотометр!C28,"высокая",IF(AND(Частотометр!D28&lt;E2029, E2029&lt;Частотометр!C28),"средняя","низкая"))</f>
        <v>#NUM!</v>
      </c>
    </row>
    <row r="2030" spans="1:11" x14ac:dyDescent="0.2">
      <c r="A2030" s="35">
        <f t="shared" si="124"/>
        <v>0</v>
      </c>
      <c r="B2030" s="8" t="s">
        <v>568</v>
      </c>
      <c r="F2030" s="8" t="str">
        <f t="shared" si="126"/>
        <v/>
      </c>
      <c r="G2030" s="8" t="s">
        <v>568</v>
      </c>
      <c r="H2030" s="8" t="str">
        <f t="shared" si="127"/>
        <v>""</v>
      </c>
      <c r="I2030" s="8" t="str">
        <f t="shared" si="125"/>
        <v/>
      </c>
      <c r="J2030" s="8" t="e">
        <f>IF(D2030&gt;Частотометр!B10,"высокочаст",IF(AND(Частотометр!C10&lt;D2030, D2030&lt;Частотометр!B10),"среднечаст","низкочаст"))</f>
        <v>#NUM!</v>
      </c>
      <c r="K2030" s="8" t="e">
        <f>IF(E2030&gt;Частотометр!C28,"высокая",IF(AND(Частотометр!D28&lt;E2030, E2030&lt;Частотометр!C28),"средняя","низкая"))</f>
        <v>#NUM!</v>
      </c>
    </row>
    <row r="2031" spans="1:11" x14ac:dyDescent="0.2">
      <c r="A2031" s="35">
        <f t="shared" si="124"/>
        <v>0</v>
      </c>
      <c r="B2031" s="8" t="s">
        <v>568</v>
      </c>
      <c r="F2031" s="8" t="str">
        <f t="shared" si="126"/>
        <v/>
      </c>
      <c r="G2031" s="8" t="s">
        <v>568</v>
      </c>
      <c r="H2031" s="8" t="str">
        <f t="shared" si="127"/>
        <v>""</v>
      </c>
      <c r="I2031" s="8" t="str">
        <f t="shared" si="125"/>
        <v/>
      </c>
      <c r="J2031" s="8" t="e">
        <f>IF(D2031&gt;Частотометр!B10,"высокочаст",IF(AND(Частотометр!C10&lt;D2031, D2031&lt;Частотометр!B10),"среднечаст","низкочаст"))</f>
        <v>#NUM!</v>
      </c>
      <c r="K2031" s="8" t="e">
        <f>IF(E2031&gt;Частотометр!C28,"высокая",IF(AND(Частотометр!D28&lt;E2031, E2031&lt;Частотометр!C28),"средняя","низкая"))</f>
        <v>#NUM!</v>
      </c>
    </row>
    <row r="2032" spans="1:11" x14ac:dyDescent="0.2">
      <c r="A2032" s="35">
        <f t="shared" si="124"/>
        <v>0</v>
      </c>
      <c r="B2032" s="8" t="s">
        <v>568</v>
      </c>
      <c r="F2032" s="8" t="str">
        <f t="shared" si="126"/>
        <v/>
      </c>
      <c r="G2032" s="8" t="s">
        <v>568</v>
      </c>
      <c r="H2032" s="8" t="str">
        <f t="shared" si="127"/>
        <v>""</v>
      </c>
      <c r="I2032" s="8" t="str">
        <f t="shared" si="125"/>
        <v/>
      </c>
      <c r="J2032" s="8" t="e">
        <f>IF(D2032&gt;Частотометр!B10,"высокочаст",IF(AND(Частотометр!C10&lt;D2032, D2032&lt;Частотометр!B10),"среднечаст","низкочаст"))</f>
        <v>#NUM!</v>
      </c>
      <c r="K2032" s="8" t="e">
        <f>IF(E2032&gt;Частотометр!C28,"высокая",IF(AND(Частотометр!D28&lt;E2032, E2032&lt;Частотометр!C28),"средняя","низкая"))</f>
        <v>#NUM!</v>
      </c>
    </row>
    <row r="2033" spans="1:11" x14ac:dyDescent="0.2">
      <c r="A2033" s="35">
        <f t="shared" si="124"/>
        <v>0</v>
      </c>
      <c r="B2033" s="8" t="s">
        <v>568</v>
      </c>
      <c r="F2033" s="8" t="str">
        <f t="shared" si="126"/>
        <v/>
      </c>
      <c r="G2033" s="8" t="s">
        <v>568</v>
      </c>
      <c r="H2033" s="8" t="str">
        <f t="shared" si="127"/>
        <v>""</v>
      </c>
      <c r="I2033" s="8" t="str">
        <f t="shared" si="125"/>
        <v/>
      </c>
      <c r="J2033" s="8" t="e">
        <f>IF(D2033&gt;Частотометр!B10,"высокочаст",IF(AND(Частотометр!C10&lt;D2033, D2033&lt;Частотометр!B10),"среднечаст","низкочаст"))</f>
        <v>#NUM!</v>
      </c>
      <c r="K2033" s="8" t="e">
        <f>IF(E2033&gt;Частотометр!C28,"высокая",IF(AND(Частотометр!D28&lt;E2033, E2033&lt;Частотометр!C28),"средняя","низкая"))</f>
        <v>#NUM!</v>
      </c>
    </row>
    <row r="2034" spans="1:11" x14ac:dyDescent="0.2">
      <c r="A2034" s="35">
        <f t="shared" si="124"/>
        <v>0</v>
      </c>
      <c r="B2034" s="8" t="s">
        <v>568</v>
      </c>
      <c r="F2034" s="8" t="str">
        <f t="shared" si="126"/>
        <v/>
      </c>
      <c r="G2034" s="8" t="s">
        <v>568</v>
      </c>
      <c r="H2034" s="8" t="str">
        <f t="shared" si="127"/>
        <v>""</v>
      </c>
      <c r="I2034" s="8" t="str">
        <f t="shared" si="125"/>
        <v/>
      </c>
      <c r="J2034" s="8" t="e">
        <f>IF(D2034&gt;Частотометр!B10,"высокочаст",IF(AND(Частотометр!C10&lt;D2034, D2034&lt;Частотометр!B10),"среднечаст","низкочаст"))</f>
        <v>#NUM!</v>
      </c>
      <c r="K2034" s="8" t="e">
        <f>IF(E2034&gt;Частотометр!C28,"высокая",IF(AND(Частотометр!D28&lt;E2034, E2034&lt;Частотометр!C28),"средняя","низкая"))</f>
        <v>#NUM!</v>
      </c>
    </row>
    <row r="2035" spans="1:11" x14ac:dyDescent="0.2">
      <c r="A2035" s="35">
        <f t="shared" si="124"/>
        <v>0</v>
      </c>
      <c r="B2035" s="8" t="s">
        <v>568</v>
      </c>
      <c r="F2035" s="8" t="str">
        <f t="shared" si="126"/>
        <v/>
      </c>
      <c r="G2035" s="8" t="s">
        <v>568</v>
      </c>
      <c r="H2035" s="8" t="str">
        <f t="shared" si="127"/>
        <v>""</v>
      </c>
      <c r="I2035" s="8" t="str">
        <f t="shared" si="125"/>
        <v/>
      </c>
      <c r="J2035" s="8" t="e">
        <f>IF(D2035&gt;Частотометр!B10,"высокочаст",IF(AND(Частотометр!C10&lt;D2035, D2035&lt;Частотометр!B10),"среднечаст","низкочаст"))</f>
        <v>#NUM!</v>
      </c>
      <c r="K2035" s="8" t="e">
        <f>IF(E2035&gt;Частотометр!C28,"высокая",IF(AND(Частотометр!D28&lt;E2035, E2035&lt;Частотометр!C28),"средняя","низкая"))</f>
        <v>#NUM!</v>
      </c>
    </row>
    <row r="2036" spans="1:11" x14ac:dyDescent="0.2">
      <c r="A2036" s="35">
        <f t="shared" si="124"/>
        <v>0</v>
      </c>
      <c r="B2036" s="8" t="s">
        <v>568</v>
      </c>
      <c r="F2036" s="8" t="str">
        <f t="shared" si="126"/>
        <v/>
      </c>
      <c r="G2036" s="8" t="s">
        <v>568</v>
      </c>
      <c r="H2036" s="8" t="str">
        <f t="shared" si="127"/>
        <v>""</v>
      </c>
      <c r="I2036" s="8" t="str">
        <f t="shared" si="125"/>
        <v/>
      </c>
      <c r="J2036" s="8" t="e">
        <f>IF(D2036&gt;Частотометр!B10,"высокочаст",IF(AND(Частотометр!C10&lt;D2036, D2036&lt;Частотометр!B10),"среднечаст","низкочаст"))</f>
        <v>#NUM!</v>
      </c>
      <c r="K2036" s="8" t="e">
        <f>IF(E2036&gt;Частотометр!C28,"высокая",IF(AND(Частотометр!D28&lt;E2036, E2036&lt;Частотометр!C28),"средняя","низкая"))</f>
        <v>#NUM!</v>
      </c>
    </row>
    <row r="2037" spans="1:11" x14ac:dyDescent="0.2">
      <c r="A2037" s="35">
        <f t="shared" si="124"/>
        <v>0</v>
      </c>
      <c r="B2037" s="8" t="s">
        <v>568</v>
      </c>
      <c r="F2037" s="8" t="str">
        <f t="shared" si="126"/>
        <v/>
      </c>
      <c r="G2037" s="8" t="s">
        <v>568</v>
      </c>
      <c r="H2037" s="8" t="str">
        <f t="shared" si="127"/>
        <v>""</v>
      </c>
      <c r="I2037" s="8" t="str">
        <f t="shared" si="125"/>
        <v/>
      </c>
      <c r="J2037" s="8" t="e">
        <f>IF(D2037&gt;Частотометр!B10,"высокочаст",IF(AND(Частотометр!C10&lt;D2037, D2037&lt;Частотометр!B10),"среднечаст","низкочаст"))</f>
        <v>#NUM!</v>
      </c>
      <c r="K2037" s="8" t="e">
        <f>IF(E2037&gt;Частотометр!C28,"высокая",IF(AND(Частотометр!D28&lt;E2037, E2037&lt;Частотометр!C28),"средняя","низкая"))</f>
        <v>#NUM!</v>
      </c>
    </row>
    <row r="2038" spans="1:11" x14ac:dyDescent="0.2">
      <c r="A2038" s="35">
        <f t="shared" si="124"/>
        <v>0</v>
      </c>
      <c r="B2038" s="8" t="s">
        <v>568</v>
      </c>
      <c r="F2038" s="8" t="str">
        <f t="shared" si="126"/>
        <v/>
      </c>
      <c r="G2038" s="8" t="s">
        <v>568</v>
      </c>
      <c r="H2038" s="8" t="str">
        <f t="shared" si="127"/>
        <v>""</v>
      </c>
      <c r="I2038" s="8" t="str">
        <f t="shared" si="125"/>
        <v/>
      </c>
      <c r="J2038" s="8" t="e">
        <f>IF(D2038&gt;Частотометр!B10,"высокочаст",IF(AND(Частотометр!C10&lt;D2038, D2038&lt;Частотометр!B10),"среднечаст","низкочаст"))</f>
        <v>#NUM!</v>
      </c>
      <c r="K2038" s="8" t="e">
        <f>IF(E2038&gt;Частотометр!C28,"высокая",IF(AND(Частотометр!D28&lt;E2038, E2038&lt;Частотометр!C28),"средняя","низкая"))</f>
        <v>#NUM!</v>
      </c>
    </row>
    <row r="2039" spans="1:11" x14ac:dyDescent="0.2">
      <c r="A2039" s="35">
        <f t="shared" si="124"/>
        <v>0</v>
      </c>
      <c r="B2039" s="8" t="s">
        <v>568</v>
      </c>
      <c r="F2039" s="8" t="str">
        <f t="shared" si="126"/>
        <v/>
      </c>
      <c r="G2039" s="8" t="s">
        <v>568</v>
      </c>
      <c r="H2039" s="8" t="str">
        <f t="shared" si="127"/>
        <v>""</v>
      </c>
      <c r="I2039" s="8" t="str">
        <f t="shared" si="125"/>
        <v/>
      </c>
      <c r="J2039" s="8" t="e">
        <f>IF(D2039&gt;Частотометр!B10,"высокочаст",IF(AND(Частотометр!C10&lt;D2039, D2039&lt;Частотометр!B10),"среднечаст","низкочаст"))</f>
        <v>#NUM!</v>
      </c>
      <c r="K2039" s="8" t="e">
        <f>IF(E2039&gt;Частотометр!C28,"высокая",IF(AND(Частотометр!D28&lt;E2039, E2039&lt;Частотометр!C28),"средняя","низкая"))</f>
        <v>#NUM!</v>
      </c>
    </row>
    <row r="2040" spans="1:11" x14ac:dyDescent="0.2">
      <c r="A2040" s="35">
        <f t="shared" si="124"/>
        <v>0</v>
      </c>
      <c r="B2040" s="8" t="s">
        <v>568</v>
      </c>
      <c r="F2040" s="8" t="str">
        <f t="shared" si="126"/>
        <v/>
      </c>
      <c r="G2040" s="8" t="s">
        <v>568</v>
      </c>
      <c r="H2040" s="8" t="str">
        <f t="shared" si="127"/>
        <v>""</v>
      </c>
      <c r="I2040" s="8" t="str">
        <f t="shared" si="125"/>
        <v/>
      </c>
      <c r="J2040" s="8" t="e">
        <f>IF(D2040&gt;Частотометр!B10,"высокочаст",IF(AND(Частотометр!C10&lt;D2040, D2040&lt;Частотометр!B10),"среднечаст","низкочаст"))</f>
        <v>#NUM!</v>
      </c>
      <c r="K2040" s="8" t="e">
        <f>IF(E2040&gt;Частотометр!C28,"высокая",IF(AND(Частотометр!D28&lt;E2040, E2040&lt;Частотометр!C28),"средняя","низкая"))</f>
        <v>#NUM!</v>
      </c>
    </row>
    <row r="2041" spans="1:11" x14ac:dyDescent="0.2">
      <c r="A2041" s="35">
        <f t="shared" si="124"/>
        <v>0</v>
      </c>
      <c r="B2041" s="8" t="s">
        <v>568</v>
      </c>
      <c r="F2041" s="8" t="str">
        <f t="shared" si="126"/>
        <v/>
      </c>
      <c r="G2041" s="8" t="s">
        <v>568</v>
      </c>
      <c r="H2041" s="8" t="str">
        <f t="shared" si="127"/>
        <v>""</v>
      </c>
      <c r="I2041" s="8" t="str">
        <f t="shared" si="125"/>
        <v/>
      </c>
      <c r="J2041" s="8" t="e">
        <f>IF(D2041&gt;Частотометр!B10,"высокочаст",IF(AND(Частотометр!C10&lt;D2041, D2041&lt;Частотометр!B10),"среднечаст","низкочаст"))</f>
        <v>#NUM!</v>
      </c>
      <c r="K2041" s="8" t="e">
        <f>IF(E2041&gt;Частотометр!C28,"высокая",IF(AND(Частотометр!D28&lt;E2041, E2041&lt;Частотометр!C28),"средняя","низкая"))</f>
        <v>#NUM!</v>
      </c>
    </row>
    <row r="2042" spans="1:11" x14ac:dyDescent="0.2">
      <c r="A2042" s="35">
        <f t="shared" si="124"/>
        <v>0</v>
      </c>
      <c r="B2042" s="8" t="s">
        <v>568</v>
      </c>
      <c r="F2042" s="8" t="str">
        <f t="shared" si="126"/>
        <v/>
      </c>
      <c r="G2042" s="8" t="s">
        <v>568</v>
      </c>
      <c r="H2042" s="8" t="str">
        <f t="shared" si="127"/>
        <v>""</v>
      </c>
      <c r="I2042" s="8" t="str">
        <f t="shared" si="125"/>
        <v/>
      </c>
      <c r="J2042" s="8" t="e">
        <f>IF(D2042&gt;Частотометр!B10,"высокочаст",IF(AND(Частотометр!C10&lt;D2042, D2042&lt;Частотометр!B10),"среднечаст","низкочаст"))</f>
        <v>#NUM!</v>
      </c>
      <c r="K2042" s="8" t="e">
        <f>IF(E2042&gt;Частотометр!C28,"высокая",IF(AND(Частотометр!D28&lt;E2042, E2042&lt;Частотометр!C28),"средняя","низкая"))</f>
        <v>#NUM!</v>
      </c>
    </row>
    <row r="2043" spans="1:11" x14ac:dyDescent="0.2">
      <c r="A2043" s="35">
        <f t="shared" si="124"/>
        <v>0</v>
      </c>
      <c r="B2043" s="8" t="s">
        <v>568</v>
      </c>
      <c r="F2043" s="8" t="str">
        <f t="shared" si="126"/>
        <v/>
      </c>
      <c r="G2043" s="8" t="s">
        <v>568</v>
      </c>
      <c r="H2043" s="8" t="str">
        <f t="shared" si="127"/>
        <v>""</v>
      </c>
      <c r="I2043" s="8" t="str">
        <f t="shared" si="125"/>
        <v/>
      </c>
      <c r="J2043" s="8" t="e">
        <f>IF(D2043&gt;Частотометр!B10,"высокочаст",IF(AND(Частотометр!C10&lt;D2043, D2043&lt;Частотометр!B10),"среднечаст","низкочаст"))</f>
        <v>#NUM!</v>
      </c>
      <c r="K2043" s="8" t="e">
        <f>IF(E2043&gt;Частотометр!C28,"высокая",IF(AND(Частотометр!D28&lt;E2043, E2043&lt;Частотометр!C28),"средняя","низкая"))</f>
        <v>#NUM!</v>
      </c>
    </row>
    <row r="2044" spans="1:11" x14ac:dyDescent="0.2">
      <c r="A2044" s="35">
        <f t="shared" si="124"/>
        <v>0</v>
      </c>
      <c r="B2044" s="8" t="s">
        <v>568</v>
      </c>
      <c r="F2044" s="8" t="str">
        <f t="shared" si="126"/>
        <v/>
      </c>
      <c r="G2044" s="8" t="s">
        <v>568</v>
      </c>
      <c r="H2044" s="8" t="str">
        <f t="shared" si="127"/>
        <v>""</v>
      </c>
      <c r="I2044" s="8" t="str">
        <f t="shared" si="125"/>
        <v/>
      </c>
      <c r="J2044" s="8" t="e">
        <f>IF(D2044&gt;Частотометр!B10,"высокочаст",IF(AND(Частотометр!C10&lt;D2044, D2044&lt;Частотометр!B10),"среднечаст","низкочаст"))</f>
        <v>#NUM!</v>
      </c>
      <c r="K2044" s="8" t="e">
        <f>IF(E2044&gt;Частотометр!C28,"высокая",IF(AND(Частотометр!D28&lt;E2044, E2044&lt;Частотометр!C28),"средняя","низкая"))</f>
        <v>#NUM!</v>
      </c>
    </row>
    <row r="2045" spans="1:11" x14ac:dyDescent="0.2">
      <c r="A2045" s="35">
        <f t="shared" si="124"/>
        <v>0</v>
      </c>
      <c r="B2045" s="8" t="s">
        <v>568</v>
      </c>
      <c r="F2045" s="8" t="str">
        <f t="shared" si="126"/>
        <v/>
      </c>
      <c r="G2045" s="8" t="s">
        <v>568</v>
      </c>
      <c r="H2045" s="8" t="str">
        <f t="shared" si="127"/>
        <v>""</v>
      </c>
      <c r="I2045" s="8" t="str">
        <f t="shared" si="125"/>
        <v/>
      </c>
      <c r="J2045" s="8" t="e">
        <f>IF(D2045&gt;Частотометр!B10,"высокочаст",IF(AND(Частотометр!C10&lt;D2045, D2045&lt;Частотометр!B10),"среднечаст","низкочаст"))</f>
        <v>#NUM!</v>
      </c>
      <c r="K2045" s="8" t="e">
        <f>IF(E2045&gt;Частотометр!C28,"высокая",IF(AND(Частотометр!D28&lt;E2045, E2045&lt;Частотометр!C28),"средняя","низкая"))</f>
        <v>#NUM!</v>
      </c>
    </row>
    <row r="2046" spans="1:11" x14ac:dyDescent="0.2">
      <c r="A2046" s="35">
        <f t="shared" si="124"/>
        <v>0</v>
      </c>
      <c r="B2046" s="8" t="s">
        <v>568</v>
      </c>
      <c r="F2046" s="8" t="str">
        <f t="shared" si="126"/>
        <v/>
      </c>
      <c r="G2046" s="8" t="s">
        <v>568</v>
      </c>
      <c r="H2046" s="8" t="str">
        <f t="shared" si="127"/>
        <v>""</v>
      </c>
      <c r="I2046" s="8" t="str">
        <f t="shared" si="125"/>
        <v/>
      </c>
      <c r="J2046" s="8" t="e">
        <f>IF(D2046&gt;Частотометр!B10,"высокочаст",IF(AND(Частотометр!C10&lt;D2046, D2046&lt;Частотометр!B10),"среднечаст","низкочаст"))</f>
        <v>#NUM!</v>
      </c>
      <c r="K2046" s="8" t="e">
        <f>IF(E2046&gt;Частотометр!C28,"высокая",IF(AND(Частотометр!D28&lt;E2046, E2046&lt;Частотометр!C28),"средняя","низкая"))</f>
        <v>#NUM!</v>
      </c>
    </row>
    <row r="2047" spans="1:11" x14ac:dyDescent="0.2">
      <c r="A2047" s="35">
        <f t="shared" si="124"/>
        <v>0</v>
      </c>
      <c r="B2047" s="8" t="s">
        <v>568</v>
      </c>
      <c r="F2047" s="8" t="str">
        <f t="shared" si="126"/>
        <v/>
      </c>
      <c r="G2047" s="8" t="s">
        <v>568</v>
      </c>
      <c r="H2047" s="8" t="str">
        <f t="shared" si="127"/>
        <v>""</v>
      </c>
      <c r="I2047" s="8" t="str">
        <f t="shared" si="125"/>
        <v/>
      </c>
      <c r="J2047" s="8" t="e">
        <f>IF(D2047&gt;Частотометр!B10,"высокочаст",IF(AND(Частотометр!C10&lt;D2047, D2047&lt;Частотометр!B10),"среднечаст","низкочаст"))</f>
        <v>#NUM!</v>
      </c>
      <c r="K2047" s="8" t="e">
        <f>IF(E2047&gt;Частотометр!C28,"высокая",IF(AND(Частотометр!D28&lt;E2047, E2047&lt;Частотометр!C28),"средняя","низкая"))</f>
        <v>#NUM!</v>
      </c>
    </row>
    <row r="2048" spans="1:11" x14ac:dyDescent="0.2">
      <c r="A2048" s="35">
        <f t="shared" si="124"/>
        <v>0</v>
      </c>
      <c r="B2048" s="8" t="s">
        <v>568</v>
      </c>
      <c r="F2048" s="8" t="str">
        <f t="shared" si="126"/>
        <v/>
      </c>
      <c r="G2048" s="8" t="s">
        <v>568</v>
      </c>
      <c r="H2048" s="8" t="str">
        <f t="shared" si="127"/>
        <v>""</v>
      </c>
      <c r="I2048" s="8" t="str">
        <f t="shared" si="125"/>
        <v/>
      </c>
      <c r="J2048" s="8" t="e">
        <f>IF(D2048&gt;Частотометр!B10,"высокочаст",IF(AND(Частотометр!C10&lt;D2048, D2048&lt;Частотометр!B10),"среднечаст","низкочаст"))</f>
        <v>#NUM!</v>
      </c>
      <c r="K2048" s="8" t="e">
        <f>IF(E2048&gt;Частотометр!C28,"высокая",IF(AND(Частотометр!D28&lt;E2048, E2048&lt;Частотометр!C28),"средняя","низкая"))</f>
        <v>#NUM!</v>
      </c>
    </row>
    <row r="2049" spans="1:11" x14ac:dyDescent="0.2">
      <c r="A2049" s="35">
        <f t="shared" si="124"/>
        <v>0</v>
      </c>
      <c r="B2049" s="8" t="s">
        <v>568</v>
      </c>
      <c r="F2049" s="8" t="str">
        <f t="shared" si="126"/>
        <v/>
      </c>
      <c r="G2049" s="8" t="s">
        <v>568</v>
      </c>
      <c r="H2049" s="8" t="str">
        <f t="shared" si="127"/>
        <v>""</v>
      </c>
      <c r="I2049" s="8" t="str">
        <f t="shared" si="125"/>
        <v/>
      </c>
      <c r="J2049" s="8" t="e">
        <f>IF(D2049&gt;Частотометр!B10,"высокочаст",IF(AND(Частотометр!C10&lt;D2049, D2049&lt;Частотометр!B10),"среднечаст","низкочаст"))</f>
        <v>#NUM!</v>
      </c>
      <c r="K2049" s="8" t="e">
        <f>IF(E2049&gt;Частотометр!C28,"высокая",IF(AND(Частотометр!D28&lt;E2049, E2049&lt;Частотометр!C28),"средняя","низкая"))</f>
        <v>#NUM!</v>
      </c>
    </row>
    <row r="2050" spans="1:11" x14ac:dyDescent="0.2">
      <c r="A2050" s="35">
        <f t="shared" ref="A2050:A2113" si="128">IF(ISBLANK(C2050),0,LEN(TRIM(C2050))-LEN(SUBSTITUTE(C2050," ",""))+1)</f>
        <v>0</v>
      </c>
      <c r="B2050" s="8" t="s">
        <v>568</v>
      </c>
      <c r="F2050" s="8" t="str">
        <f t="shared" si="126"/>
        <v/>
      </c>
      <c r="G2050" s="8" t="s">
        <v>568</v>
      </c>
      <c r="H2050" s="8" t="str">
        <f t="shared" si="127"/>
        <v>""</v>
      </c>
      <c r="I2050" s="8" t="str">
        <f t="shared" ref="I2050:I2113" si="129">SUBSTITUTE(C2050, LEFT(C2050,1),PROPER(LEFT(C2050,1)),1)</f>
        <v/>
      </c>
      <c r="J2050" s="8" t="e">
        <f>IF(D2050&gt;Частотометр!B10,"высокочаст",IF(AND(Частотометр!C10&lt;D2050, D2050&lt;Частотометр!B10),"среднечаст","низкочаст"))</f>
        <v>#NUM!</v>
      </c>
      <c r="K2050" s="8" t="e">
        <f>IF(E2050&gt;Частотометр!C28,"высокая",IF(AND(Частотометр!D28&lt;E2050, E2050&lt;Частотометр!C28),"средняя","низкая"))</f>
        <v>#NUM!</v>
      </c>
    </row>
    <row r="2051" spans="1:11" x14ac:dyDescent="0.2">
      <c r="A2051" s="35">
        <f t="shared" si="128"/>
        <v>0</v>
      </c>
      <c r="B2051" s="8" t="s">
        <v>568</v>
      </c>
      <c r="F2051" s="8" t="str">
        <f t="shared" ref="F2051:F2114" si="130">TRIM(C2051)</f>
        <v/>
      </c>
      <c r="G2051" s="8" t="s">
        <v>568</v>
      </c>
      <c r="H2051" s="8" t="str">
        <f t="shared" ref="H2051:H2114" si="131">CONCATENATE(B2051,F2051,G2051)</f>
        <v>""</v>
      </c>
      <c r="I2051" s="8" t="str">
        <f t="shared" si="129"/>
        <v/>
      </c>
      <c r="J2051" s="8" t="e">
        <f>IF(D2051&gt;Частотометр!B10,"высокочаст",IF(AND(Частотометр!C10&lt;D2051, D2051&lt;Частотометр!B10),"среднечаст","низкочаст"))</f>
        <v>#NUM!</v>
      </c>
      <c r="K2051" s="8" t="e">
        <f>IF(E2051&gt;Частотометр!C28,"высокая",IF(AND(Частотометр!D28&lt;E2051, E2051&lt;Частотометр!C28),"средняя","низкая"))</f>
        <v>#NUM!</v>
      </c>
    </row>
    <row r="2052" spans="1:11" x14ac:dyDescent="0.2">
      <c r="A2052" s="35">
        <f t="shared" si="128"/>
        <v>0</v>
      </c>
      <c r="B2052" s="8" t="s">
        <v>568</v>
      </c>
      <c r="F2052" s="8" t="str">
        <f t="shared" si="130"/>
        <v/>
      </c>
      <c r="G2052" s="8" t="s">
        <v>568</v>
      </c>
      <c r="H2052" s="8" t="str">
        <f t="shared" si="131"/>
        <v>""</v>
      </c>
      <c r="I2052" s="8" t="str">
        <f t="shared" si="129"/>
        <v/>
      </c>
      <c r="J2052" s="8" t="e">
        <f>IF(D2052&gt;Частотометр!B10,"высокочаст",IF(AND(Частотометр!C10&lt;D2052, D2052&lt;Частотометр!B10),"среднечаст","низкочаст"))</f>
        <v>#NUM!</v>
      </c>
      <c r="K2052" s="8" t="e">
        <f>IF(E2052&gt;Частотометр!C28,"высокая",IF(AND(Частотометр!D28&lt;E2052, E2052&lt;Частотометр!C28),"средняя","низкая"))</f>
        <v>#NUM!</v>
      </c>
    </row>
    <row r="2053" spans="1:11" x14ac:dyDescent="0.2">
      <c r="A2053" s="35">
        <f t="shared" si="128"/>
        <v>0</v>
      </c>
      <c r="B2053" s="8" t="s">
        <v>568</v>
      </c>
      <c r="F2053" s="8" t="str">
        <f t="shared" si="130"/>
        <v/>
      </c>
      <c r="G2053" s="8" t="s">
        <v>568</v>
      </c>
      <c r="H2053" s="8" t="str">
        <f t="shared" si="131"/>
        <v>""</v>
      </c>
      <c r="I2053" s="8" t="str">
        <f t="shared" si="129"/>
        <v/>
      </c>
      <c r="J2053" s="8" t="e">
        <f>IF(D2053&gt;Частотометр!B10,"высокочаст",IF(AND(Частотометр!C10&lt;D2053, D2053&lt;Частотометр!B10),"среднечаст","низкочаст"))</f>
        <v>#NUM!</v>
      </c>
      <c r="K2053" s="8" t="e">
        <f>IF(E2053&gt;Частотометр!C28,"высокая",IF(AND(Частотометр!D28&lt;E2053, E2053&lt;Частотометр!C28),"средняя","низкая"))</f>
        <v>#NUM!</v>
      </c>
    </row>
    <row r="2054" spans="1:11" x14ac:dyDescent="0.2">
      <c r="A2054" s="35">
        <f t="shared" si="128"/>
        <v>0</v>
      </c>
      <c r="B2054" s="8" t="s">
        <v>568</v>
      </c>
      <c r="F2054" s="8" t="str">
        <f t="shared" si="130"/>
        <v/>
      </c>
      <c r="G2054" s="8" t="s">
        <v>568</v>
      </c>
      <c r="H2054" s="8" t="str">
        <f t="shared" si="131"/>
        <v>""</v>
      </c>
      <c r="I2054" s="8" t="str">
        <f t="shared" si="129"/>
        <v/>
      </c>
      <c r="J2054" s="8" t="e">
        <f>IF(D2054&gt;Частотометр!B10,"высокочаст",IF(AND(Частотометр!C10&lt;D2054, D2054&lt;Частотометр!B10),"среднечаст","низкочаст"))</f>
        <v>#NUM!</v>
      </c>
      <c r="K2054" s="8" t="e">
        <f>IF(E2054&gt;Частотометр!C28,"высокая",IF(AND(Частотометр!D28&lt;E2054, E2054&lt;Частотометр!C28),"средняя","низкая"))</f>
        <v>#NUM!</v>
      </c>
    </row>
    <row r="2055" spans="1:11" x14ac:dyDescent="0.2">
      <c r="A2055" s="35">
        <f t="shared" si="128"/>
        <v>0</v>
      </c>
      <c r="B2055" s="8" t="s">
        <v>568</v>
      </c>
      <c r="F2055" s="8" t="str">
        <f t="shared" si="130"/>
        <v/>
      </c>
      <c r="G2055" s="8" t="s">
        <v>568</v>
      </c>
      <c r="H2055" s="8" t="str">
        <f t="shared" si="131"/>
        <v>""</v>
      </c>
      <c r="I2055" s="8" t="str">
        <f t="shared" si="129"/>
        <v/>
      </c>
      <c r="J2055" s="8" t="e">
        <f>IF(D2055&gt;Частотометр!B10,"высокочаст",IF(AND(Частотометр!C10&lt;D2055, D2055&lt;Частотометр!B10),"среднечаст","низкочаст"))</f>
        <v>#NUM!</v>
      </c>
      <c r="K2055" s="8" t="e">
        <f>IF(E2055&gt;Частотометр!C28,"высокая",IF(AND(Частотометр!D28&lt;E2055, E2055&lt;Частотометр!C28),"средняя","низкая"))</f>
        <v>#NUM!</v>
      </c>
    </row>
    <row r="2056" spans="1:11" x14ac:dyDescent="0.2">
      <c r="A2056" s="35">
        <f t="shared" si="128"/>
        <v>0</v>
      </c>
      <c r="B2056" s="8" t="s">
        <v>568</v>
      </c>
      <c r="F2056" s="8" t="str">
        <f t="shared" si="130"/>
        <v/>
      </c>
      <c r="G2056" s="8" t="s">
        <v>568</v>
      </c>
      <c r="H2056" s="8" t="str">
        <f t="shared" si="131"/>
        <v>""</v>
      </c>
      <c r="I2056" s="8" t="str">
        <f t="shared" si="129"/>
        <v/>
      </c>
      <c r="J2056" s="8" t="e">
        <f>IF(D2056&gt;Частотометр!B10,"высокочаст",IF(AND(Частотометр!C10&lt;D2056, D2056&lt;Частотометр!B10),"среднечаст","низкочаст"))</f>
        <v>#NUM!</v>
      </c>
      <c r="K2056" s="8" t="e">
        <f>IF(E2056&gt;Частотометр!C28,"высокая",IF(AND(Частотометр!D28&lt;E2056, E2056&lt;Частотометр!C28),"средняя","низкая"))</f>
        <v>#NUM!</v>
      </c>
    </row>
    <row r="2057" spans="1:11" x14ac:dyDescent="0.2">
      <c r="A2057" s="35">
        <f t="shared" si="128"/>
        <v>0</v>
      </c>
      <c r="B2057" s="8" t="s">
        <v>568</v>
      </c>
      <c r="F2057" s="8" t="str">
        <f t="shared" si="130"/>
        <v/>
      </c>
      <c r="G2057" s="8" t="s">
        <v>568</v>
      </c>
      <c r="H2057" s="8" t="str">
        <f t="shared" si="131"/>
        <v>""</v>
      </c>
      <c r="I2057" s="8" t="str">
        <f t="shared" si="129"/>
        <v/>
      </c>
      <c r="J2057" s="8" t="e">
        <f>IF(D2057&gt;Частотометр!B10,"высокочаст",IF(AND(Частотометр!C10&lt;D2057, D2057&lt;Частотометр!B10),"среднечаст","низкочаст"))</f>
        <v>#NUM!</v>
      </c>
      <c r="K2057" s="8" t="e">
        <f>IF(E2057&gt;Частотометр!C28,"высокая",IF(AND(Частотометр!D28&lt;E2057, E2057&lt;Частотометр!C28),"средняя","низкая"))</f>
        <v>#NUM!</v>
      </c>
    </row>
    <row r="2058" spans="1:11" x14ac:dyDescent="0.2">
      <c r="A2058" s="35">
        <f t="shared" si="128"/>
        <v>0</v>
      </c>
      <c r="B2058" s="8" t="s">
        <v>568</v>
      </c>
      <c r="F2058" s="8" t="str">
        <f t="shared" si="130"/>
        <v/>
      </c>
      <c r="G2058" s="8" t="s">
        <v>568</v>
      </c>
      <c r="H2058" s="8" t="str">
        <f t="shared" si="131"/>
        <v>""</v>
      </c>
      <c r="I2058" s="8" t="str">
        <f t="shared" si="129"/>
        <v/>
      </c>
      <c r="J2058" s="8" t="e">
        <f>IF(D2058&gt;Частотометр!B10,"высокочаст",IF(AND(Частотометр!C10&lt;D2058, D2058&lt;Частотометр!B10),"среднечаст","низкочаст"))</f>
        <v>#NUM!</v>
      </c>
      <c r="K2058" s="8" t="e">
        <f>IF(E2058&gt;Частотометр!C28,"высокая",IF(AND(Частотометр!D28&lt;E2058, E2058&lt;Частотометр!C28),"средняя","низкая"))</f>
        <v>#NUM!</v>
      </c>
    </row>
    <row r="2059" spans="1:11" x14ac:dyDescent="0.2">
      <c r="A2059" s="35">
        <f t="shared" si="128"/>
        <v>0</v>
      </c>
      <c r="B2059" s="8" t="s">
        <v>568</v>
      </c>
      <c r="F2059" s="8" t="str">
        <f t="shared" si="130"/>
        <v/>
      </c>
      <c r="G2059" s="8" t="s">
        <v>568</v>
      </c>
      <c r="H2059" s="8" t="str">
        <f t="shared" si="131"/>
        <v>""</v>
      </c>
      <c r="I2059" s="8" t="str">
        <f t="shared" si="129"/>
        <v/>
      </c>
      <c r="J2059" s="8" t="e">
        <f>IF(D2059&gt;Частотометр!B10,"высокочаст",IF(AND(Частотометр!C10&lt;D2059, D2059&lt;Частотометр!B10),"среднечаст","низкочаст"))</f>
        <v>#NUM!</v>
      </c>
      <c r="K2059" s="8" t="e">
        <f>IF(E2059&gt;Частотометр!C28,"высокая",IF(AND(Частотометр!D28&lt;E2059, E2059&lt;Частотометр!C28),"средняя","низкая"))</f>
        <v>#NUM!</v>
      </c>
    </row>
    <row r="2060" spans="1:11" x14ac:dyDescent="0.2">
      <c r="A2060" s="35">
        <f t="shared" si="128"/>
        <v>0</v>
      </c>
      <c r="B2060" s="8" t="s">
        <v>568</v>
      </c>
      <c r="F2060" s="8" t="str">
        <f t="shared" si="130"/>
        <v/>
      </c>
      <c r="G2060" s="8" t="s">
        <v>568</v>
      </c>
      <c r="H2060" s="8" t="str">
        <f t="shared" si="131"/>
        <v>""</v>
      </c>
      <c r="I2060" s="8" t="str">
        <f t="shared" si="129"/>
        <v/>
      </c>
      <c r="J2060" s="8" t="e">
        <f>IF(D2060&gt;Частотометр!B10,"высокочаст",IF(AND(Частотометр!C10&lt;D2060, D2060&lt;Частотометр!B10),"среднечаст","низкочаст"))</f>
        <v>#NUM!</v>
      </c>
      <c r="K2060" s="8" t="e">
        <f>IF(E2060&gt;Частотометр!C28,"высокая",IF(AND(Частотометр!D28&lt;E2060, E2060&lt;Частотометр!C28),"средняя","низкая"))</f>
        <v>#NUM!</v>
      </c>
    </row>
    <row r="2061" spans="1:11" x14ac:dyDescent="0.2">
      <c r="A2061" s="35">
        <f t="shared" si="128"/>
        <v>0</v>
      </c>
      <c r="B2061" s="8" t="s">
        <v>568</v>
      </c>
      <c r="F2061" s="8" t="str">
        <f t="shared" si="130"/>
        <v/>
      </c>
      <c r="G2061" s="8" t="s">
        <v>568</v>
      </c>
      <c r="H2061" s="8" t="str">
        <f t="shared" si="131"/>
        <v>""</v>
      </c>
      <c r="I2061" s="8" t="str">
        <f t="shared" si="129"/>
        <v/>
      </c>
      <c r="J2061" s="8" t="e">
        <f>IF(D2061&gt;Частотометр!B10,"высокочаст",IF(AND(Частотометр!C10&lt;D2061, D2061&lt;Частотометр!B10),"среднечаст","низкочаст"))</f>
        <v>#NUM!</v>
      </c>
      <c r="K2061" s="8" t="e">
        <f>IF(E2061&gt;Частотометр!C28,"высокая",IF(AND(Частотометр!D28&lt;E2061, E2061&lt;Частотометр!C28),"средняя","низкая"))</f>
        <v>#NUM!</v>
      </c>
    </row>
    <row r="2062" spans="1:11" x14ac:dyDescent="0.2">
      <c r="A2062" s="35">
        <f t="shared" si="128"/>
        <v>0</v>
      </c>
      <c r="B2062" s="8" t="s">
        <v>568</v>
      </c>
      <c r="F2062" s="8" t="str">
        <f t="shared" si="130"/>
        <v/>
      </c>
      <c r="G2062" s="8" t="s">
        <v>568</v>
      </c>
      <c r="H2062" s="8" t="str">
        <f t="shared" si="131"/>
        <v>""</v>
      </c>
      <c r="I2062" s="8" t="str">
        <f t="shared" si="129"/>
        <v/>
      </c>
      <c r="J2062" s="8" t="e">
        <f>IF(D2062&gt;Частотометр!B10,"высокочаст",IF(AND(Частотометр!C10&lt;D2062, D2062&lt;Частотометр!B10),"среднечаст","низкочаст"))</f>
        <v>#NUM!</v>
      </c>
      <c r="K2062" s="8" t="e">
        <f>IF(E2062&gt;Частотометр!C28,"высокая",IF(AND(Частотометр!D28&lt;E2062, E2062&lt;Частотометр!C28),"средняя","низкая"))</f>
        <v>#NUM!</v>
      </c>
    </row>
    <row r="2063" spans="1:11" x14ac:dyDescent="0.2">
      <c r="A2063" s="35">
        <f t="shared" si="128"/>
        <v>0</v>
      </c>
      <c r="B2063" s="8" t="s">
        <v>568</v>
      </c>
      <c r="F2063" s="8" t="str">
        <f t="shared" si="130"/>
        <v/>
      </c>
      <c r="G2063" s="8" t="s">
        <v>568</v>
      </c>
      <c r="H2063" s="8" t="str">
        <f t="shared" si="131"/>
        <v>""</v>
      </c>
      <c r="I2063" s="8" t="str">
        <f t="shared" si="129"/>
        <v/>
      </c>
      <c r="J2063" s="8" t="e">
        <f>IF(D2063&gt;Частотометр!B10,"высокочаст",IF(AND(Частотометр!C10&lt;D2063, D2063&lt;Частотометр!B10),"среднечаст","низкочаст"))</f>
        <v>#NUM!</v>
      </c>
      <c r="K2063" s="8" t="e">
        <f>IF(E2063&gt;Частотометр!C28,"высокая",IF(AND(Частотометр!D28&lt;E2063, E2063&lt;Частотометр!C28),"средняя","низкая"))</f>
        <v>#NUM!</v>
      </c>
    </row>
    <row r="2064" spans="1:11" x14ac:dyDescent="0.2">
      <c r="A2064" s="35">
        <f t="shared" si="128"/>
        <v>0</v>
      </c>
      <c r="B2064" s="8" t="s">
        <v>568</v>
      </c>
      <c r="F2064" s="8" t="str">
        <f t="shared" si="130"/>
        <v/>
      </c>
      <c r="G2064" s="8" t="s">
        <v>568</v>
      </c>
      <c r="H2064" s="8" t="str">
        <f t="shared" si="131"/>
        <v>""</v>
      </c>
      <c r="I2064" s="8" t="str">
        <f t="shared" si="129"/>
        <v/>
      </c>
      <c r="J2064" s="8" t="e">
        <f>IF(D2064&gt;Частотометр!B10,"высокочаст",IF(AND(Частотометр!C10&lt;D2064, D2064&lt;Частотометр!B10),"среднечаст","низкочаст"))</f>
        <v>#NUM!</v>
      </c>
      <c r="K2064" s="8" t="e">
        <f>IF(E2064&gt;Частотометр!C28,"высокая",IF(AND(Частотометр!D28&lt;E2064, E2064&lt;Частотометр!C28),"средняя","низкая"))</f>
        <v>#NUM!</v>
      </c>
    </row>
    <row r="2065" spans="1:11" x14ac:dyDescent="0.2">
      <c r="A2065" s="35">
        <f t="shared" si="128"/>
        <v>0</v>
      </c>
      <c r="B2065" s="8" t="s">
        <v>568</v>
      </c>
      <c r="F2065" s="8" t="str">
        <f t="shared" si="130"/>
        <v/>
      </c>
      <c r="G2065" s="8" t="s">
        <v>568</v>
      </c>
      <c r="H2065" s="8" t="str">
        <f t="shared" si="131"/>
        <v>""</v>
      </c>
      <c r="I2065" s="8" t="str">
        <f t="shared" si="129"/>
        <v/>
      </c>
      <c r="J2065" s="8" t="e">
        <f>IF(D2065&gt;Частотометр!B10,"высокочаст",IF(AND(Частотометр!C10&lt;D2065, D2065&lt;Частотометр!B10),"среднечаст","низкочаст"))</f>
        <v>#NUM!</v>
      </c>
      <c r="K2065" s="8" t="e">
        <f>IF(E2065&gt;Частотометр!C28,"высокая",IF(AND(Частотометр!D28&lt;E2065, E2065&lt;Частотометр!C28),"средняя","низкая"))</f>
        <v>#NUM!</v>
      </c>
    </row>
    <row r="2066" spans="1:11" x14ac:dyDescent="0.2">
      <c r="A2066" s="35">
        <f t="shared" si="128"/>
        <v>0</v>
      </c>
      <c r="B2066" s="8" t="s">
        <v>568</v>
      </c>
      <c r="F2066" s="8" t="str">
        <f t="shared" si="130"/>
        <v/>
      </c>
      <c r="G2066" s="8" t="s">
        <v>568</v>
      </c>
      <c r="H2066" s="8" t="str">
        <f t="shared" si="131"/>
        <v>""</v>
      </c>
      <c r="I2066" s="8" t="str">
        <f t="shared" si="129"/>
        <v/>
      </c>
      <c r="J2066" s="8" t="e">
        <f>IF(D2066&gt;Частотометр!B10,"высокочаст",IF(AND(Частотометр!C10&lt;D2066, D2066&lt;Частотометр!B10),"среднечаст","низкочаст"))</f>
        <v>#NUM!</v>
      </c>
      <c r="K2066" s="8" t="e">
        <f>IF(E2066&gt;Частотометр!C28,"высокая",IF(AND(Частотометр!D28&lt;E2066, E2066&lt;Частотометр!C28),"средняя","низкая"))</f>
        <v>#NUM!</v>
      </c>
    </row>
    <row r="2067" spans="1:11" x14ac:dyDescent="0.2">
      <c r="A2067" s="35">
        <f t="shared" si="128"/>
        <v>0</v>
      </c>
      <c r="B2067" s="8" t="s">
        <v>568</v>
      </c>
      <c r="F2067" s="8" t="str">
        <f t="shared" si="130"/>
        <v/>
      </c>
      <c r="G2067" s="8" t="s">
        <v>568</v>
      </c>
      <c r="H2067" s="8" t="str">
        <f t="shared" si="131"/>
        <v>""</v>
      </c>
      <c r="I2067" s="8" t="str">
        <f t="shared" si="129"/>
        <v/>
      </c>
      <c r="J2067" s="8" t="e">
        <f>IF(D2067&gt;Частотометр!B10,"высокочаст",IF(AND(Частотометр!C10&lt;D2067, D2067&lt;Частотометр!B10),"среднечаст","низкочаст"))</f>
        <v>#NUM!</v>
      </c>
      <c r="K2067" s="8" t="e">
        <f>IF(E2067&gt;Частотометр!C28,"высокая",IF(AND(Частотометр!D28&lt;E2067, E2067&lt;Частотометр!C28),"средняя","низкая"))</f>
        <v>#NUM!</v>
      </c>
    </row>
    <row r="2068" spans="1:11" x14ac:dyDescent="0.2">
      <c r="A2068" s="35">
        <f t="shared" si="128"/>
        <v>0</v>
      </c>
      <c r="B2068" s="8" t="s">
        <v>568</v>
      </c>
      <c r="F2068" s="8" t="str">
        <f t="shared" si="130"/>
        <v/>
      </c>
      <c r="G2068" s="8" t="s">
        <v>568</v>
      </c>
      <c r="H2068" s="8" t="str">
        <f t="shared" si="131"/>
        <v>""</v>
      </c>
      <c r="I2068" s="8" t="str">
        <f t="shared" si="129"/>
        <v/>
      </c>
      <c r="J2068" s="8" t="e">
        <f>IF(D2068&gt;Частотометр!B10,"высокочаст",IF(AND(Частотометр!C10&lt;D2068, D2068&lt;Частотометр!B10),"среднечаст","низкочаст"))</f>
        <v>#NUM!</v>
      </c>
      <c r="K2068" s="8" t="e">
        <f>IF(E2068&gt;Частотометр!C28,"высокая",IF(AND(Частотометр!D28&lt;E2068, E2068&lt;Частотометр!C28),"средняя","низкая"))</f>
        <v>#NUM!</v>
      </c>
    </row>
    <row r="2069" spans="1:11" x14ac:dyDescent="0.2">
      <c r="A2069" s="35">
        <f t="shared" si="128"/>
        <v>0</v>
      </c>
      <c r="B2069" s="8" t="s">
        <v>568</v>
      </c>
      <c r="F2069" s="8" t="str">
        <f t="shared" si="130"/>
        <v/>
      </c>
      <c r="G2069" s="8" t="s">
        <v>568</v>
      </c>
      <c r="H2069" s="8" t="str">
        <f t="shared" si="131"/>
        <v>""</v>
      </c>
      <c r="I2069" s="8" t="str">
        <f t="shared" si="129"/>
        <v/>
      </c>
      <c r="J2069" s="8" t="e">
        <f>IF(D2069&gt;Частотометр!B10,"высокочаст",IF(AND(Частотометр!C10&lt;D2069, D2069&lt;Частотометр!B10),"среднечаст","низкочаст"))</f>
        <v>#NUM!</v>
      </c>
      <c r="K2069" s="8" t="e">
        <f>IF(E2069&gt;Частотометр!C28,"высокая",IF(AND(Частотометр!D28&lt;E2069, E2069&lt;Частотометр!C28),"средняя","низкая"))</f>
        <v>#NUM!</v>
      </c>
    </row>
    <row r="2070" spans="1:11" x14ac:dyDescent="0.2">
      <c r="A2070" s="35">
        <f t="shared" si="128"/>
        <v>0</v>
      </c>
      <c r="B2070" s="8" t="s">
        <v>568</v>
      </c>
      <c r="F2070" s="8" t="str">
        <f t="shared" si="130"/>
        <v/>
      </c>
      <c r="G2070" s="8" t="s">
        <v>568</v>
      </c>
      <c r="H2070" s="8" t="str">
        <f t="shared" si="131"/>
        <v>""</v>
      </c>
      <c r="I2070" s="8" t="str">
        <f t="shared" si="129"/>
        <v/>
      </c>
      <c r="J2070" s="8" t="e">
        <f>IF(D2070&gt;Частотометр!B10,"высокочаст",IF(AND(Частотометр!C10&lt;D2070, D2070&lt;Частотометр!B10),"среднечаст","низкочаст"))</f>
        <v>#NUM!</v>
      </c>
      <c r="K2070" s="8" t="e">
        <f>IF(E2070&gt;Частотометр!C28,"высокая",IF(AND(Частотометр!D28&lt;E2070, E2070&lt;Частотометр!C28),"средняя","низкая"))</f>
        <v>#NUM!</v>
      </c>
    </row>
    <row r="2071" spans="1:11" x14ac:dyDescent="0.2">
      <c r="A2071" s="35">
        <f t="shared" si="128"/>
        <v>0</v>
      </c>
      <c r="B2071" s="8" t="s">
        <v>568</v>
      </c>
      <c r="F2071" s="8" t="str">
        <f t="shared" si="130"/>
        <v/>
      </c>
      <c r="G2071" s="8" t="s">
        <v>568</v>
      </c>
      <c r="H2071" s="8" t="str">
        <f t="shared" si="131"/>
        <v>""</v>
      </c>
      <c r="I2071" s="8" t="str">
        <f t="shared" si="129"/>
        <v/>
      </c>
      <c r="J2071" s="8" t="e">
        <f>IF(D2071&gt;Частотометр!B10,"высокочаст",IF(AND(Частотометр!C10&lt;D2071, D2071&lt;Частотометр!B10),"среднечаст","низкочаст"))</f>
        <v>#NUM!</v>
      </c>
      <c r="K2071" s="8" t="e">
        <f>IF(E2071&gt;Частотометр!C28,"высокая",IF(AND(Частотометр!D28&lt;E2071, E2071&lt;Частотометр!C28),"средняя","низкая"))</f>
        <v>#NUM!</v>
      </c>
    </row>
    <row r="2072" spans="1:11" x14ac:dyDescent="0.2">
      <c r="A2072" s="35">
        <f t="shared" si="128"/>
        <v>0</v>
      </c>
      <c r="B2072" s="8" t="s">
        <v>568</v>
      </c>
      <c r="F2072" s="8" t="str">
        <f t="shared" si="130"/>
        <v/>
      </c>
      <c r="G2072" s="8" t="s">
        <v>568</v>
      </c>
      <c r="H2072" s="8" t="str">
        <f t="shared" si="131"/>
        <v>""</v>
      </c>
      <c r="I2072" s="8" t="str">
        <f t="shared" si="129"/>
        <v/>
      </c>
      <c r="J2072" s="8" t="e">
        <f>IF(D2072&gt;Частотометр!B10,"высокочаст",IF(AND(Частотометр!C10&lt;D2072, D2072&lt;Частотометр!B10),"среднечаст","низкочаст"))</f>
        <v>#NUM!</v>
      </c>
      <c r="K2072" s="8" t="e">
        <f>IF(E2072&gt;Частотометр!C28,"высокая",IF(AND(Частотометр!D28&lt;E2072, E2072&lt;Частотометр!C28),"средняя","низкая"))</f>
        <v>#NUM!</v>
      </c>
    </row>
    <row r="2073" spans="1:11" x14ac:dyDescent="0.2">
      <c r="A2073" s="35">
        <f t="shared" si="128"/>
        <v>0</v>
      </c>
      <c r="B2073" s="8" t="s">
        <v>568</v>
      </c>
      <c r="F2073" s="8" t="str">
        <f t="shared" si="130"/>
        <v/>
      </c>
      <c r="G2073" s="8" t="s">
        <v>568</v>
      </c>
      <c r="H2073" s="8" t="str">
        <f t="shared" si="131"/>
        <v>""</v>
      </c>
      <c r="I2073" s="8" t="str">
        <f t="shared" si="129"/>
        <v/>
      </c>
      <c r="J2073" s="8" t="e">
        <f>IF(D2073&gt;Частотометр!B10,"высокочаст",IF(AND(Частотометр!C10&lt;D2073, D2073&lt;Частотометр!B10),"среднечаст","низкочаст"))</f>
        <v>#NUM!</v>
      </c>
      <c r="K2073" s="8" t="e">
        <f>IF(E2073&gt;Частотометр!C28,"высокая",IF(AND(Частотометр!D28&lt;E2073, E2073&lt;Частотометр!C28),"средняя","низкая"))</f>
        <v>#NUM!</v>
      </c>
    </row>
    <row r="2074" spans="1:11" x14ac:dyDescent="0.2">
      <c r="A2074" s="35">
        <f t="shared" si="128"/>
        <v>0</v>
      </c>
      <c r="B2074" s="8" t="s">
        <v>568</v>
      </c>
      <c r="F2074" s="8" t="str">
        <f t="shared" si="130"/>
        <v/>
      </c>
      <c r="G2074" s="8" t="s">
        <v>568</v>
      </c>
      <c r="H2074" s="8" t="str">
        <f t="shared" si="131"/>
        <v>""</v>
      </c>
      <c r="I2074" s="8" t="str">
        <f t="shared" si="129"/>
        <v/>
      </c>
      <c r="J2074" s="8" t="e">
        <f>IF(D2074&gt;Частотометр!B10,"высокочаст",IF(AND(Частотометр!C10&lt;D2074, D2074&lt;Частотометр!B10),"среднечаст","низкочаст"))</f>
        <v>#NUM!</v>
      </c>
      <c r="K2074" s="8" t="e">
        <f>IF(E2074&gt;Частотометр!C28,"высокая",IF(AND(Частотометр!D28&lt;E2074, E2074&lt;Частотометр!C28),"средняя","низкая"))</f>
        <v>#NUM!</v>
      </c>
    </row>
    <row r="2075" spans="1:11" x14ac:dyDescent="0.2">
      <c r="A2075" s="35">
        <f t="shared" si="128"/>
        <v>0</v>
      </c>
      <c r="B2075" s="8" t="s">
        <v>568</v>
      </c>
      <c r="F2075" s="8" t="str">
        <f t="shared" si="130"/>
        <v/>
      </c>
      <c r="G2075" s="8" t="s">
        <v>568</v>
      </c>
      <c r="H2075" s="8" t="str">
        <f t="shared" si="131"/>
        <v>""</v>
      </c>
      <c r="I2075" s="8" t="str">
        <f t="shared" si="129"/>
        <v/>
      </c>
      <c r="J2075" s="8" t="e">
        <f>IF(D2075&gt;Частотометр!B10,"высокочаст",IF(AND(Частотометр!C10&lt;D2075, D2075&lt;Частотометр!B10),"среднечаст","низкочаст"))</f>
        <v>#NUM!</v>
      </c>
      <c r="K2075" s="8" t="e">
        <f>IF(E2075&gt;Частотометр!C28,"высокая",IF(AND(Частотометр!D28&lt;E2075, E2075&lt;Частотометр!C28),"средняя","низкая"))</f>
        <v>#NUM!</v>
      </c>
    </row>
    <row r="2076" spans="1:11" x14ac:dyDescent="0.2">
      <c r="A2076" s="35">
        <f t="shared" si="128"/>
        <v>0</v>
      </c>
      <c r="B2076" s="8" t="s">
        <v>568</v>
      </c>
      <c r="F2076" s="8" t="str">
        <f t="shared" si="130"/>
        <v/>
      </c>
      <c r="G2076" s="8" t="s">
        <v>568</v>
      </c>
      <c r="H2076" s="8" t="str">
        <f t="shared" si="131"/>
        <v>""</v>
      </c>
      <c r="I2076" s="8" t="str">
        <f t="shared" si="129"/>
        <v/>
      </c>
      <c r="J2076" s="8" t="e">
        <f>IF(D2076&gt;Частотометр!B10,"высокочаст",IF(AND(Частотометр!C10&lt;D2076, D2076&lt;Частотометр!B10),"среднечаст","низкочаст"))</f>
        <v>#NUM!</v>
      </c>
      <c r="K2076" s="8" t="e">
        <f>IF(E2076&gt;Частотометр!C28,"высокая",IF(AND(Частотометр!D28&lt;E2076, E2076&lt;Частотометр!C28),"средняя","низкая"))</f>
        <v>#NUM!</v>
      </c>
    </row>
    <row r="2077" spans="1:11" x14ac:dyDescent="0.2">
      <c r="A2077" s="35">
        <f t="shared" si="128"/>
        <v>0</v>
      </c>
      <c r="B2077" s="8" t="s">
        <v>568</v>
      </c>
      <c r="F2077" s="8" t="str">
        <f t="shared" si="130"/>
        <v/>
      </c>
      <c r="G2077" s="8" t="s">
        <v>568</v>
      </c>
      <c r="H2077" s="8" t="str">
        <f t="shared" si="131"/>
        <v>""</v>
      </c>
      <c r="I2077" s="8" t="str">
        <f t="shared" si="129"/>
        <v/>
      </c>
      <c r="J2077" s="8" t="e">
        <f>IF(D2077&gt;Частотометр!B10,"высокочаст",IF(AND(Частотометр!C10&lt;D2077, D2077&lt;Частотометр!B10),"среднечаст","низкочаст"))</f>
        <v>#NUM!</v>
      </c>
      <c r="K2077" s="8" t="e">
        <f>IF(E2077&gt;Частотометр!C28,"высокая",IF(AND(Частотометр!D28&lt;E2077, E2077&lt;Частотометр!C28),"средняя","низкая"))</f>
        <v>#NUM!</v>
      </c>
    </row>
    <row r="2078" spans="1:11" x14ac:dyDescent="0.2">
      <c r="A2078" s="35">
        <f t="shared" si="128"/>
        <v>0</v>
      </c>
      <c r="B2078" s="8" t="s">
        <v>568</v>
      </c>
      <c r="F2078" s="8" t="str">
        <f t="shared" si="130"/>
        <v/>
      </c>
      <c r="G2078" s="8" t="s">
        <v>568</v>
      </c>
      <c r="H2078" s="8" t="str">
        <f t="shared" si="131"/>
        <v>""</v>
      </c>
      <c r="I2078" s="8" t="str">
        <f t="shared" si="129"/>
        <v/>
      </c>
      <c r="J2078" s="8" t="e">
        <f>IF(D2078&gt;Частотометр!B10,"высокочаст",IF(AND(Частотометр!C10&lt;D2078, D2078&lt;Частотометр!B10),"среднечаст","низкочаст"))</f>
        <v>#NUM!</v>
      </c>
      <c r="K2078" s="8" t="e">
        <f>IF(E2078&gt;Частотометр!C28,"высокая",IF(AND(Частотометр!D28&lt;E2078, E2078&lt;Частотометр!C28),"средняя","низкая"))</f>
        <v>#NUM!</v>
      </c>
    </row>
    <row r="2079" spans="1:11" x14ac:dyDescent="0.2">
      <c r="A2079" s="35">
        <f t="shared" si="128"/>
        <v>0</v>
      </c>
      <c r="B2079" s="8" t="s">
        <v>568</v>
      </c>
      <c r="F2079" s="8" t="str">
        <f t="shared" si="130"/>
        <v/>
      </c>
      <c r="G2079" s="8" t="s">
        <v>568</v>
      </c>
      <c r="H2079" s="8" t="str">
        <f t="shared" si="131"/>
        <v>""</v>
      </c>
      <c r="I2079" s="8" t="str">
        <f t="shared" si="129"/>
        <v/>
      </c>
      <c r="J2079" s="8" t="e">
        <f>IF(D2079&gt;Частотометр!B10,"высокочаст",IF(AND(Частотометр!C10&lt;D2079, D2079&lt;Частотометр!B10),"среднечаст","низкочаст"))</f>
        <v>#NUM!</v>
      </c>
      <c r="K2079" s="8" t="e">
        <f>IF(E2079&gt;Частотометр!C28,"высокая",IF(AND(Частотометр!D28&lt;E2079, E2079&lt;Частотометр!C28),"средняя","низкая"))</f>
        <v>#NUM!</v>
      </c>
    </row>
    <row r="2080" spans="1:11" x14ac:dyDescent="0.2">
      <c r="A2080" s="35">
        <f t="shared" si="128"/>
        <v>0</v>
      </c>
      <c r="B2080" s="8" t="s">
        <v>568</v>
      </c>
      <c r="F2080" s="8" t="str">
        <f t="shared" si="130"/>
        <v/>
      </c>
      <c r="G2080" s="8" t="s">
        <v>568</v>
      </c>
      <c r="H2080" s="8" t="str">
        <f t="shared" si="131"/>
        <v>""</v>
      </c>
      <c r="I2080" s="8" t="str">
        <f t="shared" si="129"/>
        <v/>
      </c>
      <c r="J2080" s="8" t="e">
        <f>IF(D2080&gt;Частотометр!B10,"высокочаст",IF(AND(Частотометр!C10&lt;D2080, D2080&lt;Частотометр!B10),"среднечаст","низкочаст"))</f>
        <v>#NUM!</v>
      </c>
      <c r="K2080" s="8" t="e">
        <f>IF(E2080&gt;Частотометр!C28,"высокая",IF(AND(Частотометр!D28&lt;E2080, E2080&lt;Частотометр!C28),"средняя","низкая"))</f>
        <v>#NUM!</v>
      </c>
    </row>
    <row r="2081" spans="1:11" x14ac:dyDescent="0.2">
      <c r="A2081" s="35">
        <f t="shared" si="128"/>
        <v>0</v>
      </c>
      <c r="B2081" s="8" t="s">
        <v>568</v>
      </c>
      <c r="F2081" s="8" t="str">
        <f t="shared" si="130"/>
        <v/>
      </c>
      <c r="G2081" s="8" t="s">
        <v>568</v>
      </c>
      <c r="H2081" s="8" t="str">
        <f t="shared" si="131"/>
        <v>""</v>
      </c>
      <c r="I2081" s="8" t="str">
        <f t="shared" si="129"/>
        <v/>
      </c>
      <c r="J2081" s="8" t="e">
        <f>IF(D2081&gt;Частотометр!B10,"высокочаст",IF(AND(Частотометр!C10&lt;D2081, D2081&lt;Частотометр!B10),"среднечаст","низкочаст"))</f>
        <v>#NUM!</v>
      </c>
      <c r="K2081" s="8" t="e">
        <f>IF(E2081&gt;Частотометр!C28,"высокая",IF(AND(Частотометр!D28&lt;E2081, E2081&lt;Частотометр!C28),"средняя","низкая"))</f>
        <v>#NUM!</v>
      </c>
    </row>
    <row r="2082" spans="1:11" x14ac:dyDescent="0.2">
      <c r="A2082" s="35">
        <f t="shared" si="128"/>
        <v>0</v>
      </c>
      <c r="B2082" s="8" t="s">
        <v>568</v>
      </c>
      <c r="F2082" s="8" t="str">
        <f t="shared" si="130"/>
        <v/>
      </c>
      <c r="G2082" s="8" t="s">
        <v>568</v>
      </c>
      <c r="H2082" s="8" t="str">
        <f t="shared" si="131"/>
        <v>""</v>
      </c>
      <c r="I2082" s="8" t="str">
        <f t="shared" si="129"/>
        <v/>
      </c>
      <c r="J2082" s="8" t="e">
        <f>IF(D2082&gt;Частотометр!B10,"высокочаст",IF(AND(Частотометр!C10&lt;D2082, D2082&lt;Частотометр!B10),"среднечаст","низкочаст"))</f>
        <v>#NUM!</v>
      </c>
      <c r="K2082" s="8" t="e">
        <f>IF(E2082&gt;Частотометр!C28,"высокая",IF(AND(Частотометр!D28&lt;E2082, E2082&lt;Частотометр!C28),"средняя","низкая"))</f>
        <v>#NUM!</v>
      </c>
    </row>
    <row r="2083" spans="1:11" x14ac:dyDescent="0.2">
      <c r="A2083" s="35">
        <f t="shared" si="128"/>
        <v>0</v>
      </c>
      <c r="B2083" s="8" t="s">
        <v>568</v>
      </c>
      <c r="F2083" s="8" t="str">
        <f t="shared" si="130"/>
        <v/>
      </c>
      <c r="G2083" s="8" t="s">
        <v>568</v>
      </c>
      <c r="H2083" s="8" t="str">
        <f t="shared" si="131"/>
        <v>""</v>
      </c>
      <c r="I2083" s="8" t="str">
        <f t="shared" si="129"/>
        <v/>
      </c>
      <c r="J2083" s="8" t="e">
        <f>IF(D2083&gt;Частотометр!B10,"высокочаст",IF(AND(Частотометр!C10&lt;D2083, D2083&lt;Частотометр!B10),"среднечаст","низкочаст"))</f>
        <v>#NUM!</v>
      </c>
      <c r="K2083" s="8" t="e">
        <f>IF(E2083&gt;Частотометр!C28,"высокая",IF(AND(Частотометр!D28&lt;E2083, E2083&lt;Частотометр!C28),"средняя","низкая"))</f>
        <v>#NUM!</v>
      </c>
    </row>
    <row r="2084" spans="1:11" x14ac:dyDescent="0.2">
      <c r="A2084" s="35">
        <f t="shared" si="128"/>
        <v>0</v>
      </c>
      <c r="B2084" s="8" t="s">
        <v>568</v>
      </c>
      <c r="F2084" s="8" t="str">
        <f t="shared" si="130"/>
        <v/>
      </c>
      <c r="G2084" s="8" t="s">
        <v>568</v>
      </c>
      <c r="H2084" s="8" t="str">
        <f t="shared" si="131"/>
        <v>""</v>
      </c>
      <c r="I2084" s="8" t="str">
        <f t="shared" si="129"/>
        <v/>
      </c>
      <c r="J2084" s="8" t="e">
        <f>IF(D2084&gt;Частотометр!B10,"высокочаст",IF(AND(Частотометр!C10&lt;D2084, D2084&lt;Частотометр!B10),"среднечаст","низкочаст"))</f>
        <v>#NUM!</v>
      </c>
      <c r="K2084" s="8" t="e">
        <f>IF(E2084&gt;Частотометр!C28,"высокая",IF(AND(Частотометр!D28&lt;E2084, E2084&lt;Частотометр!C28),"средняя","низкая"))</f>
        <v>#NUM!</v>
      </c>
    </row>
    <row r="2085" spans="1:11" x14ac:dyDescent="0.2">
      <c r="A2085" s="35">
        <f t="shared" si="128"/>
        <v>0</v>
      </c>
      <c r="B2085" s="8" t="s">
        <v>568</v>
      </c>
      <c r="F2085" s="8" t="str">
        <f t="shared" si="130"/>
        <v/>
      </c>
      <c r="G2085" s="8" t="s">
        <v>568</v>
      </c>
      <c r="H2085" s="8" t="str">
        <f t="shared" si="131"/>
        <v>""</v>
      </c>
      <c r="I2085" s="8" t="str">
        <f t="shared" si="129"/>
        <v/>
      </c>
      <c r="J2085" s="8" t="e">
        <f>IF(D2085&gt;Частотометр!B10,"высокочаст",IF(AND(Частотометр!C10&lt;D2085, D2085&lt;Частотометр!B10),"среднечаст","низкочаст"))</f>
        <v>#NUM!</v>
      </c>
      <c r="K2085" s="8" t="e">
        <f>IF(E2085&gt;Частотометр!C28,"высокая",IF(AND(Частотометр!D28&lt;E2085, E2085&lt;Частотометр!C28),"средняя","низкая"))</f>
        <v>#NUM!</v>
      </c>
    </row>
    <row r="2086" spans="1:11" x14ac:dyDescent="0.2">
      <c r="A2086" s="35">
        <f t="shared" si="128"/>
        <v>0</v>
      </c>
      <c r="B2086" s="8" t="s">
        <v>568</v>
      </c>
      <c r="F2086" s="8" t="str">
        <f t="shared" si="130"/>
        <v/>
      </c>
      <c r="G2086" s="8" t="s">
        <v>568</v>
      </c>
      <c r="H2086" s="8" t="str">
        <f t="shared" si="131"/>
        <v>""</v>
      </c>
      <c r="I2086" s="8" t="str">
        <f t="shared" si="129"/>
        <v/>
      </c>
      <c r="J2086" s="8" t="e">
        <f>IF(D2086&gt;Частотометр!B10,"высокочаст",IF(AND(Частотометр!C10&lt;D2086, D2086&lt;Частотометр!B10),"среднечаст","низкочаст"))</f>
        <v>#NUM!</v>
      </c>
      <c r="K2086" s="8" t="e">
        <f>IF(E2086&gt;Частотометр!C28,"высокая",IF(AND(Частотометр!D28&lt;E2086, E2086&lt;Частотометр!C28),"средняя","низкая"))</f>
        <v>#NUM!</v>
      </c>
    </row>
    <row r="2087" spans="1:11" x14ac:dyDescent="0.2">
      <c r="A2087" s="35">
        <f t="shared" si="128"/>
        <v>0</v>
      </c>
      <c r="B2087" s="8" t="s">
        <v>568</v>
      </c>
      <c r="F2087" s="8" t="str">
        <f t="shared" si="130"/>
        <v/>
      </c>
      <c r="G2087" s="8" t="s">
        <v>568</v>
      </c>
      <c r="H2087" s="8" t="str">
        <f t="shared" si="131"/>
        <v>""</v>
      </c>
      <c r="I2087" s="8" t="str">
        <f t="shared" si="129"/>
        <v/>
      </c>
      <c r="J2087" s="8" t="e">
        <f>IF(D2087&gt;Частотометр!B10,"высокочаст",IF(AND(Частотометр!C10&lt;D2087, D2087&lt;Частотометр!B10),"среднечаст","низкочаст"))</f>
        <v>#NUM!</v>
      </c>
      <c r="K2087" s="8" t="e">
        <f>IF(E2087&gt;Частотометр!C28,"высокая",IF(AND(Частотометр!D28&lt;E2087, E2087&lt;Частотометр!C28),"средняя","низкая"))</f>
        <v>#NUM!</v>
      </c>
    </row>
    <row r="2088" spans="1:11" x14ac:dyDescent="0.2">
      <c r="A2088" s="35">
        <f t="shared" si="128"/>
        <v>0</v>
      </c>
      <c r="B2088" s="8" t="s">
        <v>568</v>
      </c>
      <c r="F2088" s="8" t="str">
        <f t="shared" si="130"/>
        <v/>
      </c>
      <c r="G2088" s="8" t="s">
        <v>568</v>
      </c>
      <c r="H2088" s="8" t="str">
        <f t="shared" si="131"/>
        <v>""</v>
      </c>
      <c r="I2088" s="8" t="str">
        <f t="shared" si="129"/>
        <v/>
      </c>
      <c r="J2088" s="8" t="e">
        <f>IF(D2088&gt;Частотометр!B10,"высокочаст",IF(AND(Частотометр!C10&lt;D2088, D2088&lt;Частотометр!B10),"среднечаст","низкочаст"))</f>
        <v>#NUM!</v>
      </c>
      <c r="K2088" s="8" t="e">
        <f>IF(E2088&gt;Частотометр!C28,"высокая",IF(AND(Частотометр!D28&lt;E2088, E2088&lt;Частотометр!C28),"средняя","низкая"))</f>
        <v>#NUM!</v>
      </c>
    </row>
    <row r="2089" spans="1:11" x14ac:dyDescent="0.2">
      <c r="A2089" s="35">
        <f t="shared" si="128"/>
        <v>0</v>
      </c>
      <c r="B2089" s="8" t="s">
        <v>568</v>
      </c>
      <c r="F2089" s="8" t="str">
        <f t="shared" si="130"/>
        <v/>
      </c>
      <c r="G2089" s="8" t="s">
        <v>568</v>
      </c>
      <c r="H2089" s="8" t="str">
        <f t="shared" si="131"/>
        <v>""</v>
      </c>
      <c r="I2089" s="8" t="str">
        <f t="shared" si="129"/>
        <v/>
      </c>
      <c r="J2089" s="8" t="e">
        <f>IF(D2089&gt;Частотометр!B10,"высокочаст",IF(AND(Частотометр!C10&lt;D2089, D2089&lt;Частотометр!B10),"среднечаст","низкочаст"))</f>
        <v>#NUM!</v>
      </c>
      <c r="K2089" s="8" t="e">
        <f>IF(E2089&gt;Частотометр!C28,"высокая",IF(AND(Частотометр!D28&lt;E2089, E2089&lt;Частотометр!C28),"средняя","низкая"))</f>
        <v>#NUM!</v>
      </c>
    </row>
    <row r="2090" spans="1:11" x14ac:dyDescent="0.2">
      <c r="A2090" s="35">
        <f t="shared" si="128"/>
        <v>0</v>
      </c>
      <c r="B2090" s="8" t="s">
        <v>568</v>
      </c>
      <c r="F2090" s="8" t="str">
        <f t="shared" si="130"/>
        <v/>
      </c>
      <c r="G2090" s="8" t="s">
        <v>568</v>
      </c>
      <c r="H2090" s="8" t="str">
        <f t="shared" si="131"/>
        <v>""</v>
      </c>
      <c r="I2090" s="8" t="str">
        <f t="shared" si="129"/>
        <v/>
      </c>
      <c r="J2090" s="8" t="e">
        <f>IF(D2090&gt;Частотометр!B10,"высокочаст",IF(AND(Частотометр!C10&lt;D2090, D2090&lt;Частотометр!B10),"среднечаст","низкочаст"))</f>
        <v>#NUM!</v>
      </c>
      <c r="K2090" s="8" t="e">
        <f>IF(E2090&gt;Частотометр!C28,"высокая",IF(AND(Частотометр!D28&lt;E2090, E2090&lt;Частотометр!C28),"средняя","низкая"))</f>
        <v>#NUM!</v>
      </c>
    </row>
    <row r="2091" spans="1:11" x14ac:dyDescent="0.2">
      <c r="A2091" s="35">
        <f t="shared" si="128"/>
        <v>0</v>
      </c>
      <c r="B2091" s="8" t="s">
        <v>568</v>
      </c>
      <c r="F2091" s="8" t="str">
        <f t="shared" si="130"/>
        <v/>
      </c>
      <c r="G2091" s="8" t="s">
        <v>568</v>
      </c>
      <c r="H2091" s="8" t="str">
        <f t="shared" si="131"/>
        <v>""</v>
      </c>
      <c r="I2091" s="8" t="str">
        <f t="shared" si="129"/>
        <v/>
      </c>
      <c r="J2091" s="8" t="e">
        <f>IF(D2091&gt;Частотометр!B10,"высокочаст",IF(AND(Частотометр!C10&lt;D2091, D2091&lt;Частотометр!B10),"среднечаст","низкочаст"))</f>
        <v>#NUM!</v>
      </c>
      <c r="K2091" s="8" t="e">
        <f>IF(E2091&gt;Частотометр!C28,"высокая",IF(AND(Частотометр!D28&lt;E2091, E2091&lt;Частотометр!C28),"средняя","низкая"))</f>
        <v>#NUM!</v>
      </c>
    </row>
    <row r="2092" spans="1:11" x14ac:dyDescent="0.2">
      <c r="A2092" s="35">
        <f t="shared" si="128"/>
        <v>0</v>
      </c>
      <c r="B2092" s="8" t="s">
        <v>568</v>
      </c>
      <c r="F2092" s="8" t="str">
        <f t="shared" si="130"/>
        <v/>
      </c>
      <c r="G2092" s="8" t="s">
        <v>568</v>
      </c>
      <c r="H2092" s="8" t="str">
        <f t="shared" si="131"/>
        <v>""</v>
      </c>
      <c r="I2092" s="8" t="str">
        <f t="shared" si="129"/>
        <v/>
      </c>
      <c r="J2092" s="8" t="e">
        <f>IF(D2092&gt;Частотометр!B10,"высокочаст",IF(AND(Частотометр!C10&lt;D2092, D2092&lt;Частотометр!B10),"среднечаст","низкочаст"))</f>
        <v>#NUM!</v>
      </c>
      <c r="K2092" s="8" t="e">
        <f>IF(E2092&gt;Частотометр!C28,"высокая",IF(AND(Частотометр!D28&lt;E2092, E2092&lt;Частотометр!C28),"средняя","низкая"))</f>
        <v>#NUM!</v>
      </c>
    </row>
    <row r="2093" spans="1:11" x14ac:dyDescent="0.2">
      <c r="A2093" s="35">
        <f t="shared" si="128"/>
        <v>0</v>
      </c>
      <c r="B2093" s="8" t="s">
        <v>568</v>
      </c>
      <c r="F2093" s="8" t="str">
        <f t="shared" si="130"/>
        <v/>
      </c>
      <c r="G2093" s="8" t="s">
        <v>568</v>
      </c>
      <c r="H2093" s="8" t="str">
        <f t="shared" si="131"/>
        <v>""</v>
      </c>
      <c r="I2093" s="8" t="str">
        <f t="shared" si="129"/>
        <v/>
      </c>
      <c r="J2093" s="8" t="e">
        <f>IF(D2093&gt;Частотометр!B10,"высокочаст",IF(AND(Частотометр!C10&lt;D2093, D2093&lt;Частотометр!B10),"среднечаст","низкочаст"))</f>
        <v>#NUM!</v>
      </c>
      <c r="K2093" s="8" t="e">
        <f>IF(E2093&gt;Частотометр!C28,"высокая",IF(AND(Частотометр!D28&lt;E2093, E2093&lt;Частотометр!C28),"средняя","низкая"))</f>
        <v>#NUM!</v>
      </c>
    </row>
    <row r="2094" spans="1:11" x14ac:dyDescent="0.2">
      <c r="A2094" s="35">
        <f t="shared" si="128"/>
        <v>0</v>
      </c>
      <c r="B2094" s="8" t="s">
        <v>568</v>
      </c>
      <c r="F2094" s="8" t="str">
        <f t="shared" si="130"/>
        <v/>
      </c>
      <c r="G2094" s="8" t="s">
        <v>568</v>
      </c>
      <c r="H2094" s="8" t="str">
        <f t="shared" si="131"/>
        <v>""</v>
      </c>
      <c r="I2094" s="8" t="str">
        <f t="shared" si="129"/>
        <v/>
      </c>
      <c r="J2094" s="8" t="e">
        <f>IF(D2094&gt;Частотометр!B10,"высокочаст",IF(AND(Частотометр!C10&lt;D2094, D2094&lt;Частотометр!B10),"среднечаст","низкочаст"))</f>
        <v>#NUM!</v>
      </c>
      <c r="K2094" s="8" t="e">
        <f>IF(E2094&gt;Частотометр!C28,"высокая",IF(AND(Частотометр!D28&lt;E2094, E2094&lt;Частотометр!C28),"средняя","низкая"))</f>
        <v>#NUM!</v>
      </c>
    </row>
    <row r="2095" spans="1:11" x14ac:dyDescent="0.2">
      <c r="A2095" s="35">
        <f t="shared" si="128"/>
        <v>0</v>
      </c>
      <c r="B2095" s="8" t="s">
        <v>568</v>
      </c>
      <c r="F2095" s="8" t="str">
        <f t="shared" si="130"/>
        <v/>
      </c>
      <c r="G2095" s="8" t="s">
        <v>568</v>
      </c>
      <c r="H2095" s="8" t="str">
        <f t="shared" si="131"/>
        <v>""</v>
      </c>
      <c r="I2095" s="8" t="str">
        <f t="shared" si="129"/>
        <v/>
      </c>
      <c r="J2095" s="8" t="e">
        <f>IF(D2095&gt;Частотометр!B10,"высокочаст",IF(AND(Частотометр!C10&lt;D2095, D2095&lt;Частотометр!B10),"среднечаст","низкочаст"))</f>
        <v>#NUM!</v>
      </c>
      <c r="K2095" s="8" t="e">
        <f>IF(E2095&gt;Частотометр!C28,"высокая",IF(AND(Частотометр!D28&lt;E2095, E2095&lt;Частотометр!C28),"средняя","низкая"))</f>
        <v>#NUM!</v>
      </c>
    </row>
    <row r="2096" spans="1:11" x14ac:dyDescent="0.2">
      <c r="A2096" s="35">
        <f t="shared" si="128"/>
        <v>0</v>
      </c>
      <c r="B2096" s="8" t="s">
        <v>568</v>
      </c>
      <c r="F2096" s="8" t="str">
        <f t="shared" si="130"/>
        <v/>
      </c>
      <c r="G2096" s="8" t="s">
        <v>568</v>
      </c>
      <c r="H2096" s="8" t="str">
        <f t="shared" si="131"/>
        <v>""</v>
      </c>
      <c r="I2096" s="8" t="str">
        <f t="shared" si="129"/>
        <v/>
      </c>
      <c r="J2096" s="8" t="e">
        <f>IF(D2096&gt;Частотометр!B10,"высокочаст",IF(AND(Частотометр!C10&lt;D2096, D2096&lt;Частотометр!B10),"среднечаст","низкочаст"))</f>
        <v>#NUM!</v>
      </c>
      <c r="K2096" s="8" t="e">
        <f>IF(E2096&gt;Частотометр!C28,"высокая",IF(AND(Частотометр!D28&lt;E2096, E2096&lt;Частотометр!C28),"средняя","низкая"))</f>
        <v>#NUM!</v>
      </c>
    </row>
    <row r="2097" spans="1:11" x14ac:dyDescent="0.2">
      <c r="A2097" s="35">
        <f t="shared" si="128"/>
        <v>0</v>
      </c>
      <c r="B2097" s="8" t="s">
        <v>568</v>
      </c>
      <c r="F2097" s="8" t="str">
        <f t="shared" si="130"/>
        <v/>
      </c>
      <c r="G2097" s="8" t="s">
        <v>568</v>
      </c>
      <c r="H2097" s="8" t="str">
        <f t="shared" si="131"/>
        <v>""</v>
      </c>
      <c r="I2097" s="8" t="str">
        <f t="shared" si="129"/>
        <v/>
      </c>
      <c r="J2097" s="8" t="e">
        <f>IF(D2097&gt;Частотометр!B10,"высокочаст",IF(AND(Частотометр!C10&lt;D2097, D2097&lt;Частотометр!B10),"среднечаст","низкочаст"))</f>
        <v>#NUM!</v>
      </c>
      <c r="K2097" s="8" t="e">
        <f>IF(E2097&gt;Частотометр!C28,"высокая",IF(AND(Частотометр!D28&lt;E2097, E2097&lt;Частотометр!C28),"средняя","низкая"))</f>
        <v>#NUM!</v>
      </c>
    </row>
    <row r="2098" spans="1:11" x14ac:dyDescent="0.2">
      <c r="A2098" s="35">
        <f t="shared" si="128"/>
        <v>0</v>
      </c>
      <c r="B2098" s="8" t="s">
        <v>568</v>
      </c>
      <c r="F2098" s="8" t="str">
        <f t="shared" si="130"/>
        <v/>
      </c>
      <c r="G2098" s="8" t="s">
        <v>568</v>
      </c>
      <c r="H2098" s="8" t="str">
        <f t="shared" si="131"/>
        <v>""</v>
      </c>
      <c r="I2098" s="8" t="str">
        <f t="shared" si="129"/>
        <v/>
      </c>
      <c r="J2098" s="8" t="e">
        <f>IF(D2098&gt;Частотометр!B10,"высокочаст",IF(AND(Частотометр!C10&lt;D2098, D2098&lt;Частотометр!B10),"среднечаст","низкочаст"))</f>
        <v>#NUM!</v>
      </c>
      <c r="K2098" s="8" t="e">
        <f>IF(E2098&gt;Частотометр!C28,"высокая",IF(AND(Частотометр!D28&lt;E2098, E2098&lt;Частотометр!C28),"средняя","низкая"))</f>
        <v>#NUM!</v>
      </c>
    </row>
    <row r="2099" spans="1:11" x14ac:dyDescent="0.2">
      <c r="A2099" s="35">
        <f t="shared" si="128"/>
        <v>0</v>
      </c>
      <c r="B2099" s="8" t="s">
        <v>568</v>
      </c>
      <c r="F2099" s="8" t="str">
        <f t="shared" si="130"/>
        <v/>
      </c>
      <c r="G2099" s="8" t="s">
        <v>568</v>
      </c>
      <c r="H2099" s="8" t="str">
        <f t="shared" si="131"/>
        <v>""</v>
      </c>
      <c r="I2099" s="8" t="str">
        <f t="shared" si="129"/>
        <v/>
      </c>
      <c r="J2099" s="8" t="e">
        <f>IF(D2099&gt;Частотометр!B10,"высокочаст",IF(AND(Частотометр!C10&lt;D2099, D2099&lt;Частотометр!B10),"среднечаст","низкочаст"))</f>
        <v>#NUM!</v>
      </c>
      <c r="K2099" s="8" t="e">
        <f>IF(E2099&gt;Частотометр!C28,"высокая",IF(AND(Частотометр!D28&lt;E2099, E2099&lt;Частотометр!C28),"средняя","низкая"))</f>
        <v>#NUM!</v>
      </c>
    </row>
    <row r="2100" spans="1:11" x14ac:dyDescent="0.2">
      <c r="A2100" s="35">
        <f t="shared" si="128"/>
        <v>0</v>
      </c>
      <c r="B2100" s="8" t="s">
        <v>568</v>
      </c>
      <c r="F2100" s="8" t="str">
        <f t="shared" si="130"/>
        <v/>
      </c>
      <c r="G2100" s="8" t="s">
        <v>568</v>
      </c>
      <c r="H2100" s="8" t="str">
        <f t="shared" si="131"/>
        <v>""</v>
      </c>
      <c r="I2100" s="8" t="str">
        <f t="shared" si="129"/>
        <v/>
      </c>
      <c r="J2100" s="8" t="e">
        <f>IF(D2100&gt;Частотометр!B10,"высокочаст",IF(AND(Частотометр!C10&lt;D2100, D2100&lt;Частотометр!B10),"среднечаст","низкочаст"))</f>
        <v>#NUM!</v>
      </c>
      <c r="K2100" s="8" t="e">
        <f>IF(E2100&gt;Частотометр!C28,"высокая",IF(AND(Частотометр!D28&lt;E2100, E2100&lt;Частотометр!C28),"средняя","низкая"))</f>
        <v>#NUM!</v>
      </c>
    </row>
    <row r="2101" spans="1:11" x14ac:dyDescent="0.2">
      <c r="A2101" s="35">
        <f t="shared" si="128"/>
        <v>0</v>
      </c>
      <c r="B2101" s="8" t="s">
        <v>568</v>
      </c>
      <c r="F2101" s="8" t="str">
        <f t="shared" si="130"/>
        <v/>
      </c>
      <c r="G2101" s="8" t="s">
        <v>568</v>
      </c>
      <c r="H2101" s="8" t="str">
        <f t="shared" si="131"/>
        <v>""</v>
      </c>
      <c r="I2101" s="8" t="str">
        <f t="shared" si="129"/>
        <v/>
      </c>
      <c r="J2101" s="8" t="e">
        <f>IF(D2101&gt;Частотометр!B10,"высокочаст",IF(AND(Частотометр!C10&lt;D2101, D2101&lt;Частотометр!B10),"среднечаст","низкочаст"))</f>
        <v>#NUM!</v>
      </c>
      <c r="K2101" s="8" t="e">
        <f>IF(E2101&gt;Частотометр!C28,"высокая",IF(AND(Частотометр!D28&lt;E2101, E2101&lt;Частотометр!C28),"средняя","низкая"))</f>
        <v>#NUM!</v>
      </c>
    </row>
    <row r="2102" spans="1:11" x14ac:dyDescent="0.2">
      <c r="A2102" s="35">
        <f t="shared" si="128"/>
        <v>0</v>
      </c>
      <c r="B2102" s="8" t="s">
        <v>568</v>
      </c>
      <c r="F2102" s="8" t="str">
        <f t="shared" si="130"/>
        <v/>
      </c>
      <c r="G2102" s="8" t="s">
        <v>568</v>
      </c>
      <c r="H2102" s="8" t="str">
        <f t="shared" si="131"/>
        <v>""</v>
      </c>
      <c r="I2102" s="8" t="str">
        <f t="shared" si="129"/>
        <v/>
      </c>
      <c r="J2102" s="8" t="e">
        <f>IF(D2102&gt;Частотометр!B10,"высокочаст",IF(AND(Частотометр!C10&lt;D2102, D2102&lt;Частотометр!B10),"среднечаст","низкочаст"))</f>
        <v>#NUM!</v>
      </c>
      <c r="K2102" s="8" t="e">
        <f>IF(E2102&gt;Частотометр!C28,"высокая",IF(AND(Частотометр!D28&lt;E2102, E2102&lt;Частотометр!C28),"средняя","низкая"))</f>
        <v>#NUM!</v>
      </c>
    </row>
    <row r="2103" spans="1:11" x14ac:dyDescent="0.2">
      <c r="A2103" s="35">
        <f t="shared" si="128"/>
        <v>0</v>
      </c>
      <c r="B2103" s="8" t="s">
        <v>568</v>
      </c>
      <c r="F2103" s="8" t="str">
        <f t="shared" si="130"/>
        <v/>
      </c>
      <c r="G2103" s="8" t="s">
        <v>568</v>
      </c>
      <c r="H2103" s="8" t="str">
        <f t="shared" si="131"/>
        <v>""</v>
      </c>
      <c r="I2103" s="8" t="str">
        <f t="shared" si="129"/>
        <v/>
      </c>
      <c r="J2103" s="8" t="e">
        <f>IF(D2103&gt;Частотометр!B10,"высокочаст",IF(AND(Частотометр!C10&lt;D2103, D2103&lt;Частотометр!B10),"среднечаст","низкочаст"))</f>
        <v>#NUM!</v>
      </c>
      <c r="K2103" s="8" t="e">
        <f>IF(E2103&gt;Частотометр!C28,"высокая",IF(AND(Частотометр!D28&lt;E2103, E2103&lt;Частотометр!C28),"средняя","низкая"))</f>
        <v>#NUM!</v>
      </c>
    </row>
    <row r="2104" spans="1:11" x14ac:dyDescent="0.2">
      <c r="A2104" s="35">
        <f t="shared" si="128"/>
        <v>0</v>
      </c>
      <c r="B2104" s="8" t="s">
        <v>568</v>
      </c>
      <c r="F2104" s="8" t="str">
        <f t="shared" si="130"/>
        <v/>
      </c>
      <c r="G2104" s="8" t="s">
        <v>568</v>
      </c>
      <c r="H2104" s="8" t="str">
        <f t="shared" si="131"/>
        <v>""</v>
      </c>
      <c r="I2104" s="8" t="str">
        <f t="shared" si="129"/>
        <v/>
      </c>
      <c r="J2104" s="8" t="e">
        <f>IF(D2104&gt;Частотометр!B10,"высокочаст",IF(AND(Частотометр!C10&lt;D2104, D2104&lt;Частотометр!B10),"среднечаст","низкочаст"))</f>
        <v>#NUM!</v>
      </c>
      <c r="K2104" s="8" t="e">
        <f>IF(E2104&gt;Частотометр!C28,"высокая",IF(AND(Частотометр!D28&lt;E2104, E2104&lt;Частотометр!C28),"средняя","низкая"))</f>
        <v>#NUM!</v>
      </c>
    </row>
    <row r="2105" spans="1:11" x14ac:dyDescent="0.2">
      <c r="A2105" s="35">
        <f t="shared" si="128"/>
        <v>0</v>
      </c>
      <c r="B2105" s="8" t="s">
        <v>568</v>
      </c>
      <c r="F2105" s="8" t="str">
        <f t="shared" si="130"/>
        <v/>
      </c>
      <c r="G2105" s="8" t="s">
        <v>568</v>
      </c>
      <c r="H2105" s="8" t="str">
        <f t="shared" si="131"/>
        <v>""</v>
      </c>
      <c r="I2105" s="8" t="str">
        <f t="shared" si="129"/>
        <v/>
      </c>
      <c r="J2105" s="8" t="e">
        <f>IF(D2105&gt;Частотометр!B10,"высокочаст",IF(AND(Частотометр!C10&lt;D2105, D2105&lt;Частотометр!B10),"среднечаст","низкочаст"))</f>
        <v>#NUM!</v>
      </c>
      <c r="K2105" s="8" t="e">
        <f>IF(E2105&gt;Частотометр!C28,"высокая",IF(AND(Частотометр!D28&lt;E2105, E2105&lt;Частотометр!C28),"средняя","низкая"))</f>
        <v>#NUM!</v>
      </c>
    </row>
    <row r="2106" spans="1:11" x14ac:dyDescent="0.2">
      <c r="A2106" s="35">
        <f t="shared" si="128"/>
        <v>0</v>
      </c>
      <c r="B2106" s="8" t="s">
        <v>568</v>
      </c>
      <c r="F2106" s="8" t="str">
        <f t="shared" si="130"/>
        <v/>
      </c>
      <c r="G2106" s="8" t="s">
        <v>568</v>
      </c>
      <c r="H2106" s="8" t="str">
        <f t="shared" si="131"/>
        <v>""</v>
      </c>
      <c r="I2106" s="8" t="str">
        <f t="shared" si="129"/>
        <v/>
      </c>
      <c r="J2106" s="8" t="e">
        <f>IF(D2106&gt;Частотометр!B10,"высокочаст",IF(AND(Частотометр!C10&lt;D2106, D2106&lt;Частотометр!B10),"среднечаст","низкочаст"))</f>
        <v>#NUM!</v>
      </c>
      <c r="K2106" s="8" t="e">
        <f>IF(E2106&gt;Частотометр!C28,"высокая",IF(AND(Частотометр!D28&lt;E2106, E2106&lt;Частотометр!C28),"средняя","низкая"))</f>
        <v>#NUM!</v>
      </c>
    </row>
    <row r="2107" spans="1:11" x14ac:dyDescent="0.2">
      <c r="A2107" s="35">
        <f t="shared" si="128"/>
        <v>0</v>
      </c>
      <c r="B2107" s="8" t="s">
        <v>568</v>
      </c>
      <c r="F2107" s="8" t="str">
        <f t="shared" si="130"/>
        <v/>
      </c>
      <c r="G2107" s="8" t="s">
        <v>568</v>
      </c>
      <c r="H2107" s="8" t="str">
        <f t="shared" si="131"/>
        <v>""</v>
      </c>
      <c r="I2107" s="8" t="str">
        <f t="shared" si="129"/>
        <v/>
      </c>
      <c r="J2107" s="8" t="e">
        <f>IF(D2107&gt;Частотометр!B10,"высокочаст",IF(AND(Частотометр!C10&lt;D2107, D2107&lt;Частотометр!B10),"среднечаст","низкочаст"))</f>
        <v>#NUM!</v>
      </c>
      <c r="K2107" s="8" t="e">
        <f>IF(E2107&gt;Частотометр!C28,"высокая",IF(AND(Частотометр!D28&lt;E2107, E2107&lt;Частотометр!C28),"средняя","низкая"))</f>
        <v>#NUM!</v>
      </c>
    </row>
    <row r="2108" spans="1:11" x14ac:dyDescent="0.2">
      <c r="A2108" s="35">
        <f t="shared" si="128"/>
        <v>0</v>
      </c>
      <c r="B2108" s="8" t="s">
        <v>568</v>
      </c>
      <c r="F2108" s="8" t="str">
        <f t="shared" si="130"/>
        <v/>
      </c>
      <c r="G2108" s="8" t="s">
        <v>568</v>
      </c>
      <c r="H2108" s="8" t="str">
        <f t="shared" si="131"/>
        <v>""</v>
      </c>
      <c r="I2108" s="8" t="str">
        <f t="shared" si="129"/>
        <v/>
      </c>
      <c r="J2108" s="8" t="e">
        <f>IF(D2108&gt;Частотометр!B10,"высокочаст",IF(AND(Частотометр!C10&lt;D2108, D2108&lt;Частотометр!B10),"среднечаст","низкочаст"))</f>
        <v>#NUM!</v>
      </c>
      <c r="K2108" s="8" t="e">
        <f>IF(E2108&gt;Частотометр!C28,"высокая",IF(AND(Частотометр!D28&lt;E2108, E2108&lt;Частотометр!C28),"средняя","низкая"))</f>
        <v>#NUM!</v>
      </c>
    </row>
    <row r="2109" spans="1:11" x14ac:dyDescent="0.2">
      <c r="A2109" s="35">
        <f t="shared" si="128"/>
        <v>0</v>
      </c>
      <c r="B2109" s="8" t="s">
        <v>568</v>
      </c>
      <c r="F2109" s="8" t="str">
        <f t="shared" si="130"/>
        <v/>
      </c>
      <c r="G2109" s="8" t="s">
        <v>568</v>
      </c>
      <c r="H2109" s="8" t="str">
        <f t="shared" si="131"/>
        <v>""</v>
      </c>
      <c r="I2109" s="8" t="str">
        <f t="shared" si="129"/>
        <v/>
      </c>
      <c r="J2109" s="8" t="e">
        <f>IF(D2109&gt;Частотометр!B10,"высокочаст",IF(AND(Частотометр!C10&lt;D2109, D2109&lt;Частотометр!B10),"среднечаст","низкочаст"))</f>
        <v>#NUM!</v>
      </c>
      <c r="K2109" s="8" t="e">
        <f>IF(E2109&gt;Частотометр!C28,"высокая",IF(AND(Частотометр!D28&lt;E2109, E2109&lt;Частотометр!C28),"средняя","низкая"))</f>
        <v>#NUM!</v>
      </c>
    </row>
    <row r="2110" spans="1:11" x14ac:dyDescent="0.2">
      <c r="A2110" s="35">
        <f t="shared" si="128"/>
        <v>0</v>
      </c>
      <c r="B2110" s="8" t="s">
        <v>568</v>
      </c>
      <c r="F2110" s="8" t="str">
        <f t="shared" si="130"/>
        <v/>
      </c>
      <c r="G2110" s="8" t="s">
        <v>568</v>
      </c>
      <c r="H2110" s="8" t="str">
        <f t="shared" si="131"/>
        <v>""</v>
      </c>
      <c r="I2110" s="8" t="str">
        <f t="shared" si="129"/>
        <v/>
      </c>
      <c r="J2110" s="8" t="e">
        <f>IF(D2110&gt;Частотометр!B10,"высокочаст",IF(AND(Частотометр!C10&lt;D2110, D2110&lt;Частотометр!B10),"среднечаст","низкочаст"))</f>
        <v>#NUM!</v>
      </c>
      <c r="K2110" s="8" t="e">
        <f>IF(E2110&gt;Частотометр!C28,"высокая",IF(AND(Частотометр!D28&lt;E2110, E2110&lt;Частотометр!C28),"средняя","низкая"))</f>
        <v>#NUM!</v>
      </c>
    </row>
    <row r="2111" spans="1:11" x14ac:dyDescent="0.2">
      <c r="A2111" s="35">
        <f t="shared" si="128"/>
        <v>0</v>
      </c>
      <c r="B2111" s="8" t="s">
        <v>568</v>
      </c>
      <c r="F2111" s="8" t="str">
        <f t="shared" si="130"/>
        <v/>
      </c>
      <c r="G2111" s="8" t="s">
        <v>568</v>
      </c>
      <c r="H2111" s="8" t="str">
        <f t="shared" si="131"/>
        <v>""</v>
      </c>
      <c r="I2111" s="8" t="str">
        <f t="shared" si="129"/>
        <v/>
      </c>
      <c r="J2111" s="8" t="e">
        <f>IF(D2111&gt;Частотометр!B10,"высокочаст",IF(AND(Частотометр!C10&lt;D2111, D2111&lt;Частотометр!B10),"среднечаст","низкочаст"))</f>
        <v>#NUM!</v>
      </c>
      <c r="K2111" s="8" t="e">
        <f>IF(E2111&gt;Частотометр!C28,"высокая",IF(AND(Частотометр!D28&lt;E2111, E2111&lt;Частотометр!C28),"средняя","низкая"))</f>
        <v>#NUM!</v>
      </c>
    </row>
    <row r="2112" spans="1:11" x14ac:dyDescent="0.2">
      <c r="A2112" s="35">
        <f t="shared" si="128"/>
        <v>0</v>
      </c>
      <c r="B2112" s="8" t="s">
        <v>568</v>
      </c>
      <c r="F2112" s="8" t="str">
        <f t="shared" si="130"/>
        <v/>
      </c>
      <c r="G2112" s="8" t="s">
        <v>568</v>
      </c>
      <c r="H2112" s="8" t="str">
        <f t="shared" si="131"/>
        <v>""</v>
      </c>
      <c r="I2112" s="8" t="str">
        <f t="shared" si="129"/>
        <v/>
      </c>
      <c r="J2112" s="8" t="e">
        <f>IF(D2112&gt;Частотометр!B10,"высокочаст",IF(AND(Частотометр!C10&lt;D2112, D2112&lt;Частотометр!B10),"среднечаст","низкочаст"))</f>
        <v>#NUM!</v>
      </c>
      <c r="K2112" s="8" t="e">
        <f>IF(E2112&gt;Частотометр!C28,"высокая",IF(AND(Частотометр!D28&lt;E2112, E2112&lt;Частотометр!C28),"средняя","низкая"))</f>
        <v>#NUM!</v>
      </c>
    </row>
    <row r="2113" spans="1:11" x14ac:dyDescent="0.2">
      <c r="A2113" s="35">
        <f t="shared" si="128"/>
        <v>0</v>
      </c>
      <c r="B2113" s="8" t="s">
        <v>568</v>
      </c>
      <c r="F2113" s="8" t="str">
        <f t="shared" si="130"/>
        <v/>
      </c>
      <c r="G2113" s="8" t="s">
        <v>568</v>
      </c>
      <c r="H2113" s="8" t="str">
        <f t="shared" si="131"/>
        <v>""</v>
      </c>
      <c r="I2113" s="8" t="str">
        <f t="shared" si="129"/>
        <v/>
      </c>
      <c r="J2113" s="8" t="e">
        <f>IF(D2113&gt;Частотометр!B10,"высокочаст",IF(AND(Частотометр!C10&lt;D2113, D2113&lt;Частотометр!B10),"среднечаст","низкочаст"))</f>
        <v>#NUM!</v>
      </c>
      <c r="K2113" s="8" t="e">
        <f>IF(E2113&gt;Частотометр!C28,"высокая",IF(AND(Частотометр!D28&lt;E2113, E2113&lt;Частотометр!C28),"средняя","низкая"))</f>
        <v>#NUM!</v>
      </c>
    </row>
    <row r="2114" spans="1:11" x14ac:dyDescent="0.2">
      <c r="A2114" s="35">
        <f t="shared" ref="A2114:A2177" si="132">IF(ISBLANK(C2114),0,LEN(TRIM(C2114))-LEN(SUBSTITUTE(C2114," ",""))+1)</f>
        <v>0</v>
      </c>
      <c r="B2114" s="8" t="s">
        <v>568</v>
      </c>
      <c r="F2114" s="8" t="str">
        <f t="shared" si="130"/>
        <v/>
      </c>
      <c r="G2114" s="8" t="s">
        <v>568</v>
      </c>
      <c r="H2114" s="8" t="str">
        <f t="shared" si="131"/>
        <v>""</v>
      </c>
      <c r="I2114" s="8" t="str">
        <f t="shared" ref="I2114:I2177" si="133">SUBSTITUTE(C2114, LEFT(C2114,1),PROPER(LEFT(C2114,1)),1)</f>
        <v/>
      </c>
      <c r="J2114" s="8" t="e">
        <f>IF(D2114&gt;Частотометр!B10,"высокочаст",IF(AND(Частотометр!C10&lt;D2114, D2114&lt;Частотометр!B10),"среднечаст","низкочаст"))</f>
        <v>#NUM!</v>
      </c>
      <c r="K2114" s="8" t="e">
        <f>IF(E2114&gt;Частотометр!C28,"высокая",IF(AND(Частотометр!D28&lt;E2114, E2114&lt;Частотометр!C28),"средняя","низкая"))</f>
        <v>#NUM!</v>
      </c>
    </row>
    <row r="2115" spans="1:11" x14ac:dyDescent="0.2">
      <c r="A2115" s="35">
        <f t="shared" si="132"/>
        <v>0</v>
      </c>
      <c r="B2115" s="8" t="s">
        <v>568</v>
      </c>
      <c r="F2115" s="8" t="str">
        <f t="shared" ref="F2115:F2178" si="134">TRIM(C2115)</f>
        <v/>
      </c>
      <c r="G2115" s="8" t="s">
        <v>568</v>
      </c>
      <c r="H2115" s="8" t="str">
        <f t="shared" ref="H2115:H2178" si="135">CONCATENATE(B2115,F2115,G2115)</f>
        <v>""</v>
      </c>
      <c r="I2115" s="8" t="str">
        <f t="shared" si="133"/>
        <v/>
      </c>
      <c r="J2115" s="8" t="e">
        <f>IF(D2115&gt;Частотометр!B10,"высокочаст",IF(AND(Частотометр!C10&lt;D2115, D2115&lt;Частотометр!B10),"среднечаст","низкочаст"))</f>
        <v>#NUM!</v>
      </c>
      <c r="K2115" s="8" t="e">
        <f>IF(E2115&gt;Частотометр!C28,"высокая",IF(AND(Частотометр!D28&lt;E2115, E2115&lt;Частотометр!C28),"средняя","низкая"))</f>
        <v>#NUM!</v>
      </c>
    </row>
    <row r="2116" spans="1:11" x14ac:dyDescent="0.2">
      <c r="A2116" s="35">
        <f t="shared" si="132"/>
        <v>0</v>
      </c>
      <c r="B2116" s="8" t="s">
        <v>568</v>
      </c>
      <c r="F2116" s="8" t="str">
        <f t="shared" si="134"/>
        <v/>
      </c>
      <c r="G2116" s="8" t="s">
        <v>568</v>
      </c>
      <c r="H2116" s="8" t="str">
        <f t="shared" si="135"/>
        <v>""</v>
      </c>
      <c r="I2116" s="8" t="str">
        <f t="shared" si="133"/>
        <v/>
      </c>
      <c r="J2116" s="8" t="e">
        <f>IF(D2116&gt;Частотометр!B10,"высокочаст",IF(AND(Частотометр!C10&lt;D2116, D2116&lt;Частотометр!B10),"среднечаст","низкочаст"))</f>
        <v>#NUM!</v>
      </c>
      <c r="K2116" s="8" t="e">
        <f>IF(E2116&gt;Частотометр!C28,"высокая",IF(AND(Частотометр!D28&lt;E2116, E2116&lt;Частотометр!C28),"средняя","низкая"))</f>
        <v>#NUM!</v>
      </c>
    </row>
    <row r="2117" spans="1:11" x14ac:dyDescent="0.2">
      <c r="A2117" s="35">
        <f t="shared" si="132"/>
        <v>0</v>
      </c>
      <c r="B2117" s="8" t="s">
        <v>568</v>
      </c>
      <c r="F2117" s="8" t="str">
        <f t="shared" si="134"/>
        <v/>
      </c>
      <c r="G2117" s="8" t="s">
        <v>568</v>
      </c>
      <c r="H2117" s="8" t="str">
        <f t="shared" si="135"/>
        <v>""</v>
      </c>
      <c r="I2117" s="8" t="str">
        <f t="shared" si="133"/>
        <v/>
      </c>
      <c r="J2117" s="8" t="e">
        <f>IF(D2117&gt;Частотометр!B10,"высокочаст",IF(AND(Частотометр!C10&lt;D2117, D2117&lt;Частотометр!B10),"среднечаст","низкочаст"))</f>
        <v>#NUM!</v>
      </c>
      <c r="K2117" s="8" t="e">
        <f>IF(E2117&gt;Частотометр!C28,"высокая",IF(AND(Частотометр!D28&lt;E2117, E2117&lt;Частотометр!C28),"средняя","низкая"))</f>
        <v>#NUM!</v>
      </c>
    </row>
    <row r="2118" spans="1:11" x14ac:dyDescent="0.2">
      <c r="A2118" s="35">
        <f t="shared" si="132"/>
        <v>0</v>
      </c>
      <c r="B2118" s="8" t="s">
        <v>568</v>
      </c>
      <c r="F2118" s="8" t="str">
        <f t="shared" si="134"/>
        <v/>
      </c>
      <c r="G2118" s="8" t="s">
        <v>568</v>
      </c>
      <c r="H2118" s="8" t="str">
        <f t="shared" si="135"/>
        <v>""</v>
      </c>
      <c r="I2118" s="8" t="str">
        <f t="shared" si="133"/>
        <v/>
      </c>
      <c r="J2118" s="8" t="e">
        <f>IF(D2118&gt;Частотометр!B10,"высокочаст",IF(AND(Частотометр!C10&lt;D2118, D2118&lt;Частотометр!B10),"среднечаст","низкочаст"))</f>
        <v>#NUM!</v>
      </c>
      <c r="K2118" s="8" t="e">
        <f>IF(E2118&gt;Частотометр!C28,"высокая",IF(AND(Частотометр!D28&lt;E2118, E2118&lt;Частотометр!C28),"средняя","низкая"))</f>
        <v>#NUM!</v>
      </c>
    </row>
    <row r="2119" spans="1:11" x14ac:dyDescent="0.2">
      <c r="A2119" s="35">
        <f t="shared" si="132"/>
        <v>0</v>
      </c>
      <c r="B2119" s="8" t="s">
        <v>568</v>
      </c>
      <c r="F2119" s="8" t="str">
        <f t="shared" si="134"/>
        <v/>
      </c>
      <c r="G2119" s="8" t="s">
        <v>568</v>
      </c>
      <c r="H2119" s="8" t="str">
        <f t="shared" si="135"/>
        <v>""</v>
      </c>
      <c r="I2119" s="8" t="str">
        <f t="shared" si="133"/>
        <v/>
      </c>
      <c r="J2119" s="8" t="e">
        <f>IF(D2119&gt;Частотометр!B10,"высокочаст",IF(AND(Частотометр!C10&lt;D2119, D2119&lt;Частотометр!B10),"среднечаст","низкочаст"))</f>
        <v>#NUM!</v>
      </c>
      <c r="K2119" s="8" t="e">
        <f>IF(E2119&gt;Частотометр!C28,"высокая",IF(AND(Частотометр!D28&lt;E2119, E2119&lt;Частотометр!C28),"средняя","низкая"))</f>
        <v>#NUM!</v>
      </c>
    </row>
    <row r="2120" spans="1:11" x14ac:dyDescent="0.2">
      <c r="A2120" s="35">
        <f t="shared" si="132"/>
        <v>0</v>
      </c>
      <c r="B2120" s="8" t="s">
        <v>568</v>
      </c>
      <c r="F2120" s="8" t="str">
        <f t="shared" si="134"/>
        <v/>
      </c>
      <c r="G2120" s="8" t="s">
        <v>568</v>
      </c>
      <c r="H2120" s="8" t="str">
        <f t="shared" si="135"/>
        <v>""</v>
      </c>
      <c r="I2120" s="8" t="str">
        <f t="shared" si="133"/>
        <v/>
      </c>
      <c r="J2120" s="8" t="e">
        <f>IF(D2120&gt;Частотометр!B10,"высокочаст",IF(AND(Частотометр!C10&lt;D2120, D2120&lt;Частотометр!B10),"среднечаст","низкочаст"))</f>
        <v>#NUM!</v>
      </c>
      <c r="K2120" s="8" t="e">
        <f>IF(E2120&gt;Частотометр!C28,"высокая",IF(AND(Частотометр!D28&lt;E2120, E2120&lt;Частотометр!C28),"средняя","низкая"))</f>
        <v>#NUM!</v>
      </c>
    </row>
    <row r="2121" spans="1:11" x14ac:dyDescent="0.2">
      <c r="A2121" s="35">
        <f t="shared" si="132"/>
        <v>0</v>
      </c>
      <c r="B2121" s="8" t="s">
        <v>568</v>
      </c>
      <c r="F2121" s="8" t="str">
        <f t="shared" si="134"/>
        <v/>
      </c>
      <c r="G2121" s="8" t="s">
        <v>568</v>
      </c>
      <c r="H2121" s="8" t="str">
        <f t="shared" si="135"/>
        <v>""</v>
      </c>
      <c r="I2121" s="8" t="str">
        <f t="shared" si="133"/>
        <v/>
      </c>
      <c r="J2121" s="8" t="e">
        <f>IF(D2121&gt;Частотометр!B10,"высокочаст",IF(AND(Частотометр!C10&lt;D2121, D2121&lt;Частотометр!B10),"среднечаст","низкочаст"))</f>
        <v>#NUM!</v>
      </c>
      <c r="K2121" s="8" t="e">
        <f>IF(E2121&gt;Частотометр!C28,"высокая",IF(AND(Частотометр!D28&lt;E2121, E2121&lt;Частотометр!C28),"средняя","низкая"))</f>
        <v>#NUM!</v>
      </c>
    </row>
    <row r="2122" spans="1:11" x14ac:dyDescent="0.2">
      <c r="A2122" s="35">
        <f t="shared" si="132"/>
        <v>0</v>
      </c>
      <c r="B2122" s="8" t="s">
        <v>568</v>
      </c>
      <c r="F2122" s="8" t="str">
        <f t="shared" si="134"/>
        <v/>
      </c>
      <c r="G2122" s="8" t="s">
        <v>568</v>
      </c>
      <c r="H2122" s="8" t="str">
        <f t="shared" si="135"/>
        <v>""</v>
      </c>
      <c r="I2122" s="8" t="str">
        <f t="shared" si="133"/>
        <v/>
      </c>
      <c r="J2122" s="8" t="e">
        <f>IF(D2122&gt;Частотометр!B10,"высокочаст",IF(AND(Частотометр!C10&lt;D2122, D2122&lt;Частотометр!B10),"среднечаст","низкочаст"))</f>
        <v>#NUM!</v>
      </c>
      <c r="K2122" s="8" t="e">
        <f>IF(E2122&gt;Частотометр!C28,"высокая",IF(AND(Частотометр!D28&lt;E2122, E2122&lt;Частотометр!C28),"средняя","низкая"))</f>
        <v>#NUM!</v>
      </c>
    </row>
    <row r="2123" spans="1:11" x14ac:dyDescent="0.2">
      <c r="A2123" s="35">
        <f t="shared" si="132"/>
        <v>0</v>
      </c>
      <c r="B2123" s="8" t="s">
        <v>568</v>
      </c>
      <c r="F2123" s="8" t="str">
        <f t="shared" si="134"/>
        <v/>
      </c>
      <c r="G2123" s="8" t="s">
        <v>568</v>
      </c>
      <c r="H2123" s="8" t="str">
        <f t="shared" si="135"/>
        <v>""</v>
      </c>
      <c r="I2123" s="8" t="str">
        <f t="shared" si="133"/>
        <v/>
      </c>
      <c r="J2123" s="8" t="e">
        <f>IF(D2123&gt;Частотометр!B10,"высокочаст",IF(AND(Частотометр!C10&lt;D2123, D2123&lt;Частотометр!B10),"среднечаст","низкочаст"))</f>
        <v>#NUM!</v>
      </c>
      <c r="K2123" s="8" t="e">
        <f>IF(E2123&gt;Частотометр!C28,"высокая",IF(AND(Частотометр!D28&lt;E2123, E2123&lt;Частотометр!C28),"средняя","низкая"))</f>
        <v>#NUM!</v>
      </c>
    </row>
    <row r="2124" spans="1:11" x14ac:dyDescent="0.2">
      <c r="A2124" s="35">
        <f t="shared" si="132"/>
        <v>0</v>
      </c>
      <c r="B2124" s="8" t="s">
        <v>568</v>
      </c>
      <c r="F2124" s="8" t="str">
        <f t="shared" si="134"/>
        <v/>
      </c>
      <c r="G2124" s="8" t="s">
        <v>568</v>
      </c>
      <c r="H2124" s="8" t="str">
        <f t="shared" si="135"/>
        <v>""</v>
      </c>
      <c r="I2124" s="8" t="str">
        <f t="shared" si="133"/>
        <v/>
      </c>
      <c r="J2124" s="8" t="e">
        <f>IF(D2124&gt;Частотометр!B10,"высокочаст",IF(AND(Частотометр!C10&lt;D2124, D2124&lt;Частотометр!B10),"среднечаст","низкочаст"))</f>
        <v>#NUM!</v>
      </c>
      <c r="K2124" s="8" t="e">
        <f>IF(E2124&gt;Частотометр!C28,"высокая",IF(AND(Частотометр!D28&lt;E2124, E2124&lt;Частотометр!C28),"средняя","низкая"))</f>
        <v>#NUM!</v>
      </c>
    </row>
    <row r="2125" spans="1:11" x14ac:dyDescent="0.2">
      <c r="A2125" s="35">
        <f t="shared" si="132"/>
        <v>0</v>
      </c>
      <c r="B2125" s="8" t="s">
        <v>568</v>
      </c>
      <c r="F2125" s="8" t="str">
        <f t="shared" si="134"/>
        <v/>
      </c>
      <c r="G2125" s="8" t="s">
        <v>568</v>
      </c>
      <c r="H2125" s="8" t="str">
        <f t="shared" si="135"/>
        <v>""</v>
      </c>
      <c r="I2125" s="8" t="str">
        <f t="shared" si="133"/>
        <v/>
      </c>
      <c r="J2125" s="8" t="e">
        <f>IF(D2125&gt;Частотометр!B10,"высокочаст",IF(AND(Частотометр!C10&lt;D2125, D2125&lt;Частотометр!B10),"среднечаст","низкочаст"))</f>
        <v>#NUM!</v>
      </c>
      <c r="K2125" s="8" t="e">
        <f>IF(E2125&gt;Частотометр!C28,"высокая",IF(AND(Частотометр!D28&lt;E2125, E2125&lt;Частотометр!C28),"средняя","низкая"))</f>
        <v>#NUM!</v>
      </c>
    </row>
    <row r="2126" spans="1:11" x14ac:dyDescent="0.2">
      <c r="A2126" s="35">
        <f t="shared" si="132"/>
        <v>0</v>
      </c>
      <c r="B2126" s="8" t="s">
        <v>568</v>
      </c>
      <c r="F2126" s="8" t="str">
        <f t="shared" si="134"/>
        <v/>
      </c>
      <c r="G2126" s="8" t="s">
        <v>568</v>
      </c>
      <c r="H2126" s="8" t="str">
        <f t="shared" si="135"/>
        <v>""</v>
      </c>
      <c r="I2126" s="8" t="str">
        <f t="shared" si="133"/>
        <v/>
      </c>
      <c r="J2126" s="8" t="e">
        <f>IF(D2126&gt;Частотометр!B10,"высокочаст",IF(AND(Частотометр!C10&lt;D2126, D2126&lt;Частотометр!B10),"среднечаст","низкочаст"))</f>
        <v>#NUM!</v>
      </c>
      <c r="K2126" s="8" t="e">
        <f>IF(E2126&gt;Частотометр!C28,"высокая",IF(AND(Частотометр!D28&lt;E2126, E2126&lt;Частотометр!C28),"средняя","низкая"))</f>
        <v>#NUM!</v>
      </c>
    </row>
    <row r="2127" spans="1:11" x14ac:dyDescent="0.2">
      <c r="A2127" s="35">
        <f t="shared" si="132"/>
        <v>0</v>
      </c>
      <c r="B2127" s="8" t="s">
        <v>568</v>
      </c>
      <c r="F2127" s="8" t="str">
        <f t="shared" si="134"/>
        <v/>
      </c>
      <c r="G2127" s="8" t="s">
        <v>568</v>
      </c>
      <c r="H2127" s="8" t="str">
        <f t="shared" si="135"/>
        <v>""</v>
      </c>
      <c r="I2127" s="8" t="str">
        <f t="shared" si="133"/>
        <v/>
      </c>
      <c r="J2127" s="8" t="e">
        <f>IF(D2127&gt;Частотометр!B10,"высокочаст",IF(AND(Частотометр!C10&lt;D2127, D2127&lt;Частотометр!B10),"среднечаст","низкочаст"))</f>
        <v>#NUM!</v>
      </c>
      <c r="K2127" s="8" t="e">
        <f>IF(E2127&gt;Частотометр!C28,"высокая",IF(AND(Частотометр!D28&lt;E2127, E2127&lt;Частотометр!C28),"средняя","низкая"))</f>
        <v>#NUM!</v>
      </c>
    </row>
    <row r="2128" spans="1:11" x14ac:dyDescent="0.2">
      <c r="A2128" s="35">
        <f t="shared" si="132"/>
        <v>0</v>
      </c>
      <c r="B2128" s="8" t="s">
        <v>568</v>
      </c>
      <c r="F2128" s="8" t="str">
        <f t="shared" si="134"/>
        <v/>
      </c>
      <c r="G2128" s="8" t="s">
        <v>568</v>
      </c>
      <c r="H2128" s="8" t="str">
        <f t="shared" si="135"/>
        <v>""</v>
      </c>
      <c r="I2128" s="8" t="str">
        <f t="shared" si="133"/>
        <v/>
      </c>
      <c r="J2128" s="8" t="e">
        <f>IF(D2128&gt;Частотометр!B10,"высокочаст",IF(AND(Частотометр!C10&lt;D2128, D2128&lt;Частотометр!B10),"среднечаст","низкочаст"))</f>
        <v>#NUM!</v>
      </c>
      <c r="K2128" s="8" t="e">
        <f>IF(E2128&gt;Частотометр!C28,"высокая",IF(AND(Частотометр!D28&lt;E2128, E2128&lt;Частотометр!C28),"средняя","низкая"))</f>
        <v>#NUM!</v>
      </c>
    </row>
    <row r="2129" spans="1:11" x14ac:dyDescent="0.2">
      <c r="A2129" s="35">
        <f t="shared" si="132"/>
        <v>0</v>
      </c>
      <c r="B2129" s="8" t="s">
        <v>568</v>
      </c>
      <c r="F2129" s="8" t="str">
        <f t="shared" si="134"/>
        <v/>
      </c>
      <c r="G2129" s="8" t="s">
        <v>568</v>
      </c>
      <c r="H2129" s="8" t="str">
        <f t="shared" si="135"/>
        <v>""</v>
      </c>
      <c r="I2129" s="8" t="str">
        <f t="shared" si="133"/>
        <v/>
      </c>
      <c r="J2129" s="8" t="e">
        <f>IF(D2129&gt;Частотометр!B10,"высокочаст",IF(AND(Частотометр!C10&lt;D2129, D2129&lt;Частотометр!B10),"среднечаст","низкочаст"))</f>
        <v>#NUM!</v>
      </c>
      <c r="K2129" s="8" t="e">
        <f>IF(E2129&gt;Частотометр!C28,"высокая",IF(AND(Частотометр!D28&lt;E2129, E2129&lt;Частотометр!C28),"средняя","низкая"))</f>
        <v>#NUM!</v>
      </c>
    </row>
    <row r="2130" spans="1:11" x14ac:dyDescent="0.2">
      <c r="A2130" s="35">
        <f t="shared" si="132"/>
        <v>0</v>
      </c>
      <c r="B2130" s="8" t="s">
        <v>568</v>
      </c>
      <c r="F2130" s="8" t="str">
        <f t="shared" si="134"/>
        <v/>
      </c>
      <c r="G2130" s="8" t="s">
        <v>568</v>
      </c>
      <c r="H2130" s="8" t="str">
        <f t="shared" si="135"/>
        <v>""</v>
      </c>
      <c r="I2130" s="8" t="str">
        <f t="shared" si="133"/>
        <v/>
      </c>
      <c r="J2130" s="8" t="e">
        <f>IF(D2130&gt;Частотометр!B10,"высокочаст",IF(AND(Частотометр!C10&lt;D2130, D2130&lt;Частотометр!B10),"среднечаст","низкочаст"))</f>
        <v>#NUM!</v>
      </c>
      <c r="K2130" s="8" t="e">
        <f>IF(E2130&gt;Частотометр!C28,"высокая",IF(AND(Частотометр!D28&lt;E2130, E2130&lt;Частотометр!C28),"средняя","низкая"))</f>
        <v>#NUM!</v>
      </c>
    </row>
    <row r="2131" spans="1:11" x14ac:dyDescent="0.2">
      <c r="A2131" s="35">
        <f t="shared" si="132"/>
        <v>0</v>
      </c>
      <c r="B2131" s="8" t="s">
        <v>568</v>
      </c>
      <c r="F2131" s="8" t="str">
        <f t="shared" si="134"/>
        <v/>
      </c>
      <c r="G2131" s="8" t="s">
        <v>568</v>
      </c>
      <c r="H2131" s="8" t="str">
        <f t="shared" si="135"/>
        <v>""</v>
      </c>
      <c r="I2131" s="8" t="str">
        <f t="shared" si="133"/>
        <v/>
      </c>
      <c r="J2131" s="8" t="e">
        <f>IF(D2131&gt;Частотометр!B10,"высокочаст",IF(AND(Частотометр!C10&lt;D2131, D2131&lt;Частотометр!B10),"среднечаст","низкочаст"))</f>
        <v>#NUM!</v>
      </c>
      <c r="K2131" s="8" t="e">
        <f>IF(E2131&gt;Частотометр!C28,"высокая",IF(AND(Частотометр!D28&lt;E2131, E2131&lt;Частотометр!C28),"средняя","низкая"))</f>
        <v>#NUM!</v>
      </c>
    </row>
    <row r="2132" spans="1:11" x14ac:dyDescent="0.2">
      <c r="A2132" s="35">
        <f t="shared" si="132"/>
        <v>0</v>
      </c>
      <c r="B2132" s="8" t="s">
        <v>568</v>
      </c>
      <c r="F2132" s="8" t="str">
        <f t="shared" si="134"/>
        <v/>
      </c>
      <c r="G2132" s="8" t="s">
        <v>568</v>
      </c>
      <c r="H2132" s="8" t="str">
        <f t="shared" si="135"/>
        <v>""</v>
      </c>
      <c r="I2132" s="8" t="str">
        <f t="shared" si="133"/>
        <v/>
      </c>
      <c r="J2132" s="8" t="e">
        <f>IF(D2132&gt;Частотометр!B10,"высокочаст",IF(AND(Частотометр!C10&lt;D2132, D2132&lt;Частотометр!B10),"среднечаст","низкочаст"))</f>
        <v>#NUM!</v>
      </c>
      <c r="K2132" s="8" t="e">
        <f>IF(E2132&gt;Частотометр!C28,"высокая",IF(AND(Частотометр!D28&lt;E2132, E2132&lt;Частотометр!C28),"средняя","низкая"))</f>
        <v>#NUM!</v>
      </c>
    </row>
    <row r="2133" spans="1:11" x14ac:dyDescent="0.2">
      <c r="A2133" s="35">
        <f t="shared" si="132"/>
        <v>0</v>
      </c>
      <c r="B2133" s="8" t="s">
        <v>568</v>
      </c>
      <c r="F2133" s="8" t="str">
        <f t="shared" si="134"/>
        <v/>
      </c>
      <c r="G2133" s="8" t="s">
        <v>568</v>
      </c>
      <c r="H2133" s="8" t="str">
        <f t="shared" si="135"/>
        <v>""</v>
      </c>
      <c r="I2133" s="8" t="str">
        <f t="shared" si="133"/>
        <v/>
      </c>
      <c r="J2133" s="8" t="e">
        <f>IF(D2133&gt;Частотометр!B10,"высокочаст",IF(AND(Частотометр!C10&lt;D2133, D2133&lt;Частотометр!B10),"среднечаст","низкочаст"))</f>
        <v>#NUM!</v>
      </c>
      <c r="K2133" s="8" t="e">
        <f>IF(E2133&gt;Частотометр!C28,"высокая",IF(AND(Частотометр!D28&lt;E2133, E2133&lt;Частотометр!C28),"средняя","низкая"))</f>
        <v>#NUM!</v>
      </c>
    </row>
    <row r="2134" spans="1:11" x14ac:dyDescent="0.2">
      <c r="A2134" s="35">
        <f t="shared" si="132"/>
        <v>0</v>
      </c>
      <c r="B2134" s="8" t="s">
        <v>568</v>
      </c>
      <c r="F2134" s="8" t="str">
        <f t="shared" si="134"/>
        <v/>
      </c>
      <c r="G2134" s="8" t="s">
        <v>568</v>
      </c>
      <c r="H2134" s="8" t="str">
        <f t="shared" si="135"/>
        <v>""</v>
      </c>
      <c r="I2134" s="8" t="str">
        <f t="shared" si="133"/>
        <v/>
      </c>
      <c r="J2134" s="8" t="e">
        <f>IF(D2134&gt;Частотометр!B10,"высокочаст",IF(AND(Частотометр!C10&lt;D2134, D2134&lt;Частотометр!B10),"среднечаст","низкочаст"))</f>
        <v>#NUM!</v>
      </c>
      <c r="K2134" s="8" t="e">
        <f>IF(E2134&gt;Частотометр!C28,"высокая",IF(AND(Частотометр!D28&lt;E2134, E2134&lt;Частотометр!C28),"средняя","низкая"))</f>
        <v>#NUM!</v>
      </c>
    </row>
    <row r="2135" spans="1:11" x14ac:dyDescent="0.2">
      <c r="A2135" s="35">
        <f t="shared" si="132"/>
        <v>0</v>
      </c>
      <c r="B2135" s="8" t="s">
        <v>568</v>
      </c>
      <c r="F2135" s="8" t="str">
        <f t="shared" si="134"/>
        <v/>
      </c>
      <c r="G2135" s="8" t="s">
        <v>568</v>
      </c>
      <c r="H2135" s="8" t="str">
        <f t="shared" si="135"/>
        <v>""</v>
      </c>
      <c r="I2135" s="8" t="str">
        <f t="shared" si="133"/>
        <v/>
      </c>
      <c r="J2135" s="8" t="e">
        <f>IF(D2135&gt;Частотометр!B10,"высокочаст",IF(AND(Частотометр!C10&lt;D2135, D2135&lt;Частотометр!B10),"среднечаст","низкочаст"))</f>
        <v>#NUM!</v>
      </c>
      <c r="K2135" s="8" t="e">
        <f>IF(E2135&gt;Частотометр!C28,"высокая",IF(AND(Частотометр!D28&lt;E2135, E2135&lt;Частотометр!C28),"средняя","низкая"))</f>
        <v>#NUM!</v>
      </c>
    </row>
    <row r="2136" spans="1:11" x14ac:dyDescent="0.2">
      <c r="A2136" s="35">
        <f t="shared" si="132"/>
        <v>0</v>
      </c>
      <c r="B2136" s="8" t="s">
        <v>568</v>
      </c>
      <c r="F2136" s="8" t="str">
        <f t="shared" si="134"/>
        <v/>
      </c>
      <c r="G2136" s="8" t="s">
        <v>568</v>
      </c>
      <c r="H2136" s="8" t="str">
        <f t="shared" si="135"/>
        <v>""</v>
      </c>
      <c r="I2136" s="8" t="str">
        <f t="shared" si="133"/>
        <v/>
      </c>
      <c r="J2136" s="8" t="e">
        <f>IF(D2136&gt;Частотометр!B10,"высокочаст",IF(AND(Частотометр!C10&lt;D2136, D2136&lt;Частотометр!B10),"среднечаст","низкочаст"))</f>
        <v>#NUM!</v>
      </c>
      <c r="K2136" s="8" t="e">
        <f>IF(E2136&gt;Частотометр!C28,"высокая",IF(AND(Частотометр!D28&lt;E2136, E2136&lt;Частотометр!C28),"средняя","низкая"))</f>
        <v>#NUM!</v>
      </c>
    </row>
    <row r="2137" spans="1:11" x14ac:dyDescent="0.2">
      <c r="A2137" s="35">
        <f t="shared" si="132"/>
        <v>0</v>
      </c>
      <c r="B2137" s="8" t="s">
        <v>568</v>
      </c>
      <c r="F2137" s="8" t="str">
        <f t="shared" si="134"/>
        <v/>
      </c>
      <c r="G2137" s="8" t="s">
        <v>568</v>
      </c>
      <c r="H2137" s="8" t="str">
        <f t="shared" si="135"/>
        <v>""</v>
      </c>
      <c r="I2137" s="8" t="str">
        <f t="shared" si="133"/>
        <v/>
      </c>
      <c r="J2137" s="8" t="e">
        <f>IF(D2137&gt;Частотометр!B10,"высокочаст",IF(AND(Частотометр!C10&lt;D2137, D2137&lt;Частотометр!B10),"среднечаст","низкочаст"))</f>
        <v>#NUM!</v>
      </c>
      <c r="K2137" s="8" t="e">
        <f>IF(E2137&gt;Частотометр!C28,"высокая",IF(AND(Частотометр!D28&lt;E2137, E2137&lt;Частотометр!C28),"средняя","низкая"))</f>
        <v>#NUM!</v>
      </c>
    </row>
    <row r="2138" spans="1:11" x14ac:dyDescent="0.2">
      <c r="A2138" s="35">
        <f t="shared" si="132"/>
        <v>0</v>
      </c>
      <c r="B2138" s="8" t="s">
        <v>568</v>
      </c>
      <c r="F2138" s="8" t="str">
        <f t="shared" si="134"/>
        <v/>
      </c>
      <c r="G2138" s="8" t="s">
        <v>568</v>
      </c>
      <c r="H2138" s="8" t="str">
        <f t="shared" si="135"/>
        <v>""</v>
      </c>
      <c r="I2138" s="8" t="str">
        <f t="shared" si="133"/>
        <v/>
      </c>
      <c r="J2138" s="8" t="e">
        <f>IF(D2138&gt;Частотометр!B10,"высокочаст",IF(AND(Частотометр!C10&lt;D2138, D2138&lt;Частотометр!B10),"среднечаст","низкочаст"))</f>
        <v>#NUM!</v>
      </c>
      <c r="K2138" s="8" t="e">
        <f>IF(E2138&gt;Частотометр!C28,"высокая",IF(AND(Частотометр!D28&lt;E2138, E2138&lt;Частотометр!C28),"средняя","низкая"))</f>
        <v>#NUM!</v>
      </c>
    </row>
    <row r="2139" spans="1:11" x14ac:dyDescent="0.2">
      <c r="A2139" s="35">
        <f t="shared" si="132"/>
        <v>0</v>
      </c>
      <c r="B2139" s="8" t="s">
        <v>568</v>
      </c>
      <c r="F2139" s="8" t="str">
        <f t="shared" si="134"/>
        <v/>
      </c>
      <c r="G2139" s="8" t="s">
        <v>568</v>
      </c>
      <c r="H2139" s="8" t="str">
        <f t="shared" si="135"/>
        <v>""</v>
      </c>
      <c r="I2139" s="8" t="str">
        <f t="shared" si="133"/>
        <v/>
      </c>
      <c r="J2139" s="8" t="e">
        <f>IF(D2139&gt;Частотометр!B10,"высокочаст",IF(AND(Частотометр!C10&lt;D2139, D2139&lt;Частотометр!B10),"среднечаст","низкочаст"))</f>
        <v>#NUM!</v>
      </c>
      <c r="K2139" s="8" t="e">
        <f>IF(E2139&gt;Частотометр!C28,"высокая",IF(AND(Частотометр!D28&lt;E2139, E2139&lt;Частотометр!C28),"средняя","низкая"))</f>
        <v>#NUM!</v>
      </c>
    </row>
    <row r="2140" spans="1:11" x14ac:dyDescent="0.2">
      <c r="A2140" s="35">
        <f t="shared" si="132"/>
        <v>0</v>
      </c>
      <c r="B2140" s="8" t="s">
        <v>568</v>
      </c>
      <c r="F2140" s="8" t="str">
        <f t="shared" si="134"/>
        <v/>
      </c>
      <c r="G2140" s="8" t="s">
        <v>568</v>
      </c>
      <c r="H2140" s="8" t="str">
        <f t="shared" si="135"/>
        <v>""</v>
      </c>
      <c r="I2140" s="8" t="str">
        <f t="shared" si="133"/>
        <v/>
      </c>
      <c r="J2140" s="8" t="e">
        <f>IF(D2140&gt;Частотометр!B10,"высокочаст",IF(AND(Частотометр!C10&lt;D2140, D2140&lt;Частотометр!B10),"среднечаст","низкочаст"))</f>
        <v>#NUM!</v>
      </c>
      <c r="K2140" s="8" t="e">
        <f>IF(E2140&gt;Частотометр!C28,"высокая",IF(AND(Частотометр!D28&lt;E2140, E2140&lt;Частотометр!C28),"средняя","низкая"))</f>
        <v>#NUM!</v>
      </c>
    </row>
    <row r="2141" spans="1:11" x14ac:dyDescent="0.2">
      <c r="A2141" s="35">
        <f t="shared" si="132"/>
        <v>0</v>
      </c>
      <c r="B2141" s="8" t="s">
        <v>568</v>
      </c>
      <c r="F2141" s="8" t="str">
        <f t="shared" si="134"/>
        <v/>
      </c>
      <c r="G2141" s="8" t="s">
        <v>568</v>
      </c>
      <c r="H2141" s="8" t="str">
        <f t="shared" si="135"/>
        <v>""</v>
      </c>
      <c r="I2141" s="8" t="str">
        <f t="shared" si="133"/>
        <v/>
      </c>
      <c r="J2141" s="8" t="e">
        <f>IF(D2141&gt;Частотометр!B10,"высокочаст",IF(AND(Частотометр!C10&lt;D2141, D2141&lt;Частотометр!B10),"среднечаст","низкочаст"))</f>
        <v>#NUM!</v>
      </c>
      <c r="K2141" s="8" t="e">
        <f>IF(E2141&gt;Частотометр!C28,"высокая",IF(AND(Частотометр!D28&lt;E2141, E2141&lt;Частотометр!C28),"средняя","низкая"))</f>
        <v>#NUM!</v>
      </c>
    </row>
    <row r="2142" spans="1:11" x14ac:dyDescent="0.2">
      <c r="A2142" s="35">
        <f t="shared" si="132"/>
        <v>0</v>
      </c>
      <c r="B2142" s="8" t="s">
        <v>568</v>
      </c>
      <c r="F2142" s="8" t="str">
        <f t="shared" si="134"/>
        <v/>
      </c>
      <c r="G2142" s="8" t="s">
        <v>568</v>
      </c>
      <c r="H2142" s="8" t="str">
        <f t="shared" si="135"/>
        <v>""</v>
      </c>
      <c r="I2142" s="8" t="str">
        <f t="shared" si="133"/>
        <v/>
      </c>
      <c r="J2142" s="8" t="e">
        <f>IF(D2142&gt;Частотометр!B10,"высокочаст",IF(AND(Частотометр!C10&lt;D2142, D2142&lt;Частотометр!B10),"среднечаст","низкочаст"))</f>
        <v>#NUM!</v>
      </c>
      <c r="K2142" s="8" t="e">
        <f>IF(E2142&gt;Частотометр!C28,"высокая",IF(AND(Частотометр!D28&lt;E2142, E2142&lt;Частотометр!C28),"средняя","низкая"))</f>
        <v>#NUM!</v>
      </c>
    </row>
    <row r="2143" spans="1:11" x14ac:dyDescent="0.2">
      <c r="A2143" s="35">
        <f t="shared" si="132"/>
        <v>0</v>
      </c>
      <c r="B2143" s="8" t="s">
        <v>568</v>
      </c>
      <c r="F2143" s="8" t="str">
        <f t="shared" si="134"/>
        <v/>
      </c>
      <c r="G2143" s="8" t="s">
        <v>568</v>
      </c>
      <c r="H2143" s="8" t="str">
        <f t="shared" si="135"/>
        <v>""</v>
      </c>
      <c r="I2143" s="8" t="str">
        <f t="shared" si="133"/>
        <v/>
      </c>
      <c r="J2143" s="8" t="e">
        <f>IF(D2143&gt;Частотометр!B10,"высокочаст",IF(AND(Частотометр!C10&lt;D2143, D2143&lt;Частотометр!B10),"среднечаст","низкочаст"))</f>
        <v>#NUM!</v>
      </c>
      <c r="K2143" s="8" t="e">
        <f>IF(E2143&gt;Частотометр!C28,"высокая",IF(AND(Частотометр!D28&lt;E2143, E2143&lt;Частотометр!C28),"средняя","низкая"))</f>
        <v>#NUM!</v>
      </c>
    </row>
    <row r="2144" spans="1:11" x14ac:dyDescent="0.2">
      <c r="A2144" s="35">
        <f t="shared" si="132"/>
        <v>0</v>
      </c>
      <c r="B2144" s="8" t="s">
        <v>568</v>
      </c>
      <c r="F2144" s="8" t="str">
        <f t="shared" si="134"/>
        <v/>
      </c>
      <c r="G2144" s="8" t="s">
        <v>568</v>
      </c>
      <c r="H2144" s="8" t="str">
        <f t="shared" si="135"/>
        <v>""</v>
      </c>
      <c r="I2144" s="8" t="str">
        <f t="shared" si="133"/>
        <v/>
      </c>
      <c r="J2144" s="8" t="e">
        <f>IF(D2144&gt;Частотометр!B10,"высокочаст",IF(AND(Частотометр!C10&lt;D2144, D2144&lt;Частотометр!B10),"среднечаст","низкочаст"))</f>
        <v>#NUM!</v>
      </c>
      <c r="K2144" s="8" t="e">
        <f>IF(E2144&gt;Частотометр!C28,"высокая",IF(AND(Частотометр!D28&lt;E2144, E2144&lt;Частотометр!C28),"средняя","низкая"))</f>
        <v>#NUM!</v>
      </c>
    </row>
    <row r="2145" spans="1:11" x14ac:dyDescent="0.2">
      <c r="A2145" s="35">
        <f t="shared" si="132"/>
        <v>0</v>
      </c>
      <c r="B2145" s="8" t="s">
        <v>568</v>
      </c>
      <c r="F2145" s="8" t="str">
        <f t="shared" si="134"/>
        <v/>
      </c>
      <c r="G2145" s="8" t="s">
        <v>568</v>
      </c>
      <c r="H2145" s="8" t="str">
        <f t="shared" si="135"/>
        <v>""</v>
      </c>
      <c r="I2145" s="8" t="str">
        <f t="shared" si="133"/>
        <v/>
      </c>
      <c r="J2145" s="8" t="e">
        <f>IF(D2145&gt;Частотометр!B10,"высокочаст",IF(AND(Частотометр!C10&lt;D2145, D2145&lt;Частотометр!B10),"среднечаст","низкочаст"))</f>
        <v>#NUM!</v>
      </c>
      <c r="K2145" s="8" t="e">
        <f>IF(E2145&gt;Частотометр!C28,"высокая",IF(AND(Частотометр!D28&lt;E2145, E2145&lt;Частотометр!C28),"средняя","низкая"))</f>
        <v>#NUM!</v>
      </c>
    </row>
    <row r="2146" spans="1:11" x14ac:dyDescent="0.2">
      <c r="A2146" s="35">
        <f t="shared" si="132"/>
        <v>0</v>
      </c>
      <c r="B2146" s="8" t="s">
        <v>568</v>
      </c>
      <c r="F2146" s="8" t="str">
        <f t="shared" si="134"/>
        <v/>
      </c>
      <c r="G2146" s="8" t="s">
        <v>568</v>
      </c>
      <c r="H2146" s="8" t="str">
        <f t="shared" si="135"/>
        <v>""</v>
      </c>
      <c r="I2146" s="8" t="str">
        <f t="shared" si="133"/>
        <v/>
      </c>
      <c r="J2146" s="8" t="e">
        <f>IF(D2146&gt;Частотометр!B10,"высокочаст",IF(AND(Частотометр!C10&lt;D2146, D2146&lt;Частотометр!B10),"среднечаст","низкочаст"))</f>
        <v>#NUM!</v>
      </c>
      <c r="K2146" s="8" t="e">
        <f>IF(E2146&gt;Частотометр!C28,"высокая",IF(AND(Частотометр!D28&lt;E2146, E2146&lt;Частотометр!C28),"средняя","низкая"))</f>
        <v>#NUM!</v>
      </c>
    </row>
    <row r="2147" spans="1:11" x14ac:dyDescent="0.2">
      <c r="A2147" s="35">
        <f t="shared" si="132"/>
        <v>0</v>
      </c>
      <c r="B2147" s="8" t="s">
        <v>568</v>
      </c>
      <c r="F2147" s="8" t="str">
        <f t="shared" si="134"/>
        <v/>
      </c>
      <c r="G2147" s="8" t="s">
        <v>568</v>
      </c>
      <c r="H2147" s="8" t="str">
        <f t="shared" si="135"/>
        <v>""</v>
      </c>
      <c r="I2147" s="8" t="str">
        <f t="shared" si="133"/>
        <v/>
      </c>
      <c r="J2147" s="8" t="e">
        <f>IF(D2147&gt;Частотометр!B10,"высокочаст",IF(AND(Частотометр!C10&lt;D2147, D2147&lt;Частотометр!B10),"среднечаст","низкочаст"))</f>
        <v>#NUM!</v>
      </c>
      <c r="K2147" s="8" t="e">
        <f>IF(E2147&gt;Частотометр!C28,"высокая",IF(AND(Частотометр!D28&lt;E2147, E2147&lt;Частотометр!C28),"средняя","низкая"))</f>
        <v>#NUM!</v>
      </c>
    </row>
    <row r="2148" spans="1:11" x14ac:dyDescent="0.2">
      <c r="A2148" s="35">
        <f t="shared" si="132"/>
        <v>0</v>
      </c>
      <c r="B2148" s="8" t="s">
        <v>568</v>
      </c>
      <c r="F2148" s="8" t="str">
        <f t="shared" si="134"/>
        <v/>
      </c>
      <c r="G2148" s="8" t="s">
        <v>568</v>
      </c>
      <c r="H2148" s="8" t="str">
        <f t="shared" si="135"/>
        <v>""</v>
      </c>
      <c r="I2148" s="8" t="str">
        <f t="shared" si="133"/>
        <v/>
      </c>
      <c r="J2148" s="8" t="e">
        <f>IF(D2148&gt;Частотометр!B10,"высокочаст",IF(AND(Частотометр!C10&lt;D2148, D2148&lt;Частотометр!B10),"среднечаст","низкочаст"))</f>
        <v>#NUM!</v>
      </c>
      <c r="K2148" s="8" t="e">
        <f>IF(E2148&gt;Частотометр!C28,"высокая",IF(AND(Частотометр!D28&lt;E2148, E2148&lt;Частотометр!C28),"средняя","низкая"))</f>
        <v>#NUM!</v>
      </c>
    </row>
    <row r="2149" spans="1:11" x14ac:dyDescent="0.2">
      <c r="A2149" s="35">
        <f t="shared" si="132"/>
        <v>0</v>
      </c>
      <c r="B2149" s="8" t="s">
        <v>568</v>
      </c>
      <c r="F2149" s="8" t="str">
        <f t="shared" si="134"/>
        <v/>
      </c>
      <c r="G2149" s="8" t="s">
        <v>568</v>
      </c>
      <c r="H2149" s="8" t="str">
        <f t="shared" si="135"/>
        <v>""</v>
      </c>
      <c r="I2149" s="8" t="str">
        <f t="shared" si="133"/>
        <v/>
      </c>
      <c r="J2149" s="8" t="e">
        <f>IF(D2149&gt;Частотометр!B10,"высокочаст",IF(AND(Частотометр!C10&lt;D2149, D2149&lt;Частотометр!B10),"среднечаст","низкочаст"))</f>
        <v>#NUM!</v>
      </c>
      <c r="K2149" s="8" t="e">
        <f>IF(E2149&gt;Частотометр!C28,"высокая",IF(AND(Частотометр!D28&lt;E2149, E2149&lt;Частотометр!C28),"средняя","низкая"))</f>
        <v>#NUM!</v>
      </c>
    </row>
    <row r="2150" spans="1:11" x14ac:dyDescent="0.2">
      <c r="A2150" s="35">
        <f t="shared" si="132"/>
        <v>0</v>
      </c>
      <c r="B2150" s="8" t="s">
        <v>568</v>
      </c>
      <c r="F2150" s="8" t="str">
        <f t="shared" si="134"/>
        <v/>
      </c>
      <c r="G2150" s="8" t="s">
        <v>568</v>
      </c>
      <c r="H2150" s="8" t="str">
        <f t="shared" si="135"/>
        <v>""</v>
      </c>
      <c r="I2150" s="8" t="str">
        <f t="shared" si="133"/>
        <v/>
      </c>
      <c r="J2150" s="8" t="e">
        <f>IF(D2150&gt;Частотометр!B10,"высокочаст",IF(AND(Частотометр!C10&lt;D2150, D2150&lt;Частотометр!B10),"среднечаст","низкочаст"))</f>
        <v>#NUM!</v>
      </c>
      <c r="K2150" s="8" t="e">
        <f>IF(E2150&gt;Частотометр!C28,"высокая",IF(AND(Частотометр!D28&lt;E2150, E2150&lt;Частотометр!C28),"средняя","низкая"))</f>
        <v>#NUM!</v>
      </c>
    </row>
    <row r="2151" spans="1:11" x14ac:dyDescent="0.2">
      <c r="A2151" s="35">
        <f t="shared" si="132"/>
        <v>0</v>
      </c>
      <c r="B2151" s="8" t="s">
        <v>568</v>
      </c>
      <c r="F2151" s="8" t="str">
        <f t="shared" si="134"/>
        <v/>
      </c>
      <c r="G2151" s="8" t="s">
        <v>568</v>
      </c>
      <c r="H2151" s="8" t="str">
        <f t="shared" si="135"/>
        <v>""</v>
      </c>
      <c r="I2151" s="8" t="str">
        <f t="shared" si="133"/>
        <v/>
      </c>
      <c r="J2151" s="8" t="e">
        <f>IF(D2151&gt;Частотометр!B10,"высокочаст",IF(AND(Частотометр!C10&lt;D2151, D2151&lt;Частотометр!B10),"среднечаст","низкочаст"))</f>
        <v>#NUM!</v>
      </c>
      <c r="K2151" s="8" t="e">
        <f>IF(E2151&gt;Частотометр!C28,"высокая",IF(AND(Частотометр!D28&lt;E2151, E2151&lt;Частотометр!C28),"средняя","низкая"))</f>
        <v>#NUM!</v>
      </c>
    </row>
    <row r="2152" spans="1:11" x14ac:dyDescent="0.2">
      <c r="A2152" s="35">
        <f t="shared" si="132"/>
        <v>0</v>
      </c>
      <c r="B2152" s="8" t="s">
        <v>568</v>
      </c>
      <c r="F2152" s="8" t="str">
        <f t="shared" si="134"/>
        <v/>
      </c>
      <c r="G2152" s="8" t="s">
        <v>568</v>
      </c>
      <c r="H2152" s="8" t="str">
        <f t="shared" si="135"/>
        <v>""</v>
      </c>
      <c r="I2152" s="8" t="str">
        <f t="shared" si="133"/>
        <v/>
      </c>
      <c r="J2152" s="8" t="e">
        <f>IF(D2152&gt;Частотометр!B10,"высокочаст",IF(AND(Частотометр!C10&lt;D2152, D2152&lt;Частотометр!B10),"среднечаст","низкочаст"))</f>
        <v>#NUM!</v>
      </c>
      <c r="K2152" s="8" t="e">
        <f>IF(E2152&gt;Частотометр!C28,"высокая",IF(AND(Частотометр!D28&lt;E2152, E2152&lt;Частотометр!C28),"средняя","низкая"))</f>
        <v>#NUM!</v>
      </c>
    </row>
    <row r="2153" spans="1:11" x14ac:dyDescent="0.2">
      <c r="A2153" s="35">
        <f t="shared" si="132"/>
        <v>0</v>
      </c>
      <c r="B2153" s="8" t="s">
        <v>568</v>
      </c>
      <c r="F2153" s="8" t="str">
        <f t="shared" si="134"/>
        <v/>
      </c>
      <c r="G2153" s="8" t="s">
        <v>568</v>
      </c>
      <c r="H2153" s="8" t="str">
        <f t="shared" si="135"/>
        <v>""</v>
      </c>
      <c r="I2153" s="8" t="str">
        <f t="shared" si="133"/>
        <v/>
      </c>
      <c r="J2153" s="8" t="e">
        <f>IF(D2153&gt;Частотометр!B10,"высокочаст",IF(AND(Частотометр!C10&lt;D2153, D2153&lt;Частотометр!B10),"среднечаст","низкочаст"))</f>
        <v>#NUM!</v>
      </c>
      <c r="K2153" s="8" t="e">
        <f>IF(E2153&gt;Частотометр!C28,"высокая",IF(AND(Частотометр!D28&lt;E2153, E2153&lt;Частотометр!C28),"средняя","низкая"))</f>
        <v>#NUM!</v>
      </c>
    </row>
    <row r="2154" spans="1:11" x14ac:dyDescent="0.2">
      <c r="A2154" s="35">
        <f t="shared" si="132"/>
        <v>0</v>
      </c>
      <c r="B2154" s="8" t="s">
        <v>568</v>
      </c>
      <c r="F2154" s="8" t="str">
        <f t="shared" si="134"/>
        <v/>
      </c>
      <c r="G2154" s="8" t="s">
        <v>568</v>
      </c>
      <c r="H2154" s="8" t="str">
        <f t="shared" si="135"/>
        <v>""</v>
      </c>
      <c r="I2154" s="8" t="str">
        <f t="shared" si="133"/>
        <v/>
      </c>
      <c r="J2154" s="8" t="e">
        <f>IF(D2154&gt;Частотометр!B10,"высокочаст",IF(AND(Частотометр!C10&lt;D2154, D2154&lt;Частотометр!B10),"среднечаст","низкочаст"))</f>
        <v>#NUM!</v>
      </c>
      <c r="K2154" s="8" t="e">
        <f>IF(E2154&gt;Частотометр!C28,"высокая",IF(AND(Частотометр!D28&lt;E2154, E2154&lt;Частотометр!C28),"средняя","низкая"))</f>
        <v>#NUM!</v>
      </c>
    </row>
    <row r="2155" spans="1:11" x14ac:dyDescent="0.2">
      <c r="A2155" s="35">
        <f t="shared" si="132"/>
        <v>0</v>
      </c>
      <c r="B2155" s="8" t="s">
        <v>568</v>
      </c>
      <c r="F2155" s="8" t="str">
        <f t="shared" si="134"/>
        <v/>
      </c>
      <c r="G2155" s="8" t="s">
        <v>568</v>
      </c>
      <c r="H2155" s="8" t="str">
        <f t="shared" si="135"/>
        <v>""</v>
      </c>
      <c r="I2155" s="8" t="str">
        <f t="shared" si="133"/>
        <v/>
      </c>
      <c r="J2155" s="8" t="e">
        <f>IF(D2155&gt;Частотометр!B10,"высокочаст",IF(AND(Частотометр!C10&lt;D2155, D2155&lt;Частотометр!B10),"среднечаст","низкочаст"))</f>
        <v>#NUM!</v>
      </c>
      <c r="K2155" s="8" t="e">
        <f>IF(E2155&gt;Частотометр!C28,"высокая",IF(AND(Частотометр!D28&lt;E2155, E2155&lt;Частотометр!C28),"средняя","низкая"))</f>
        <v>#NUM!</v>
      </c>
    </row>
    <row r="2156" spans="1:11" x14ac:dyDescent="0.2">
      <c r="A2156" s="35">
        <f t="shared" si="132"/>
        <v>0</v>
      </c>
      <c r="B2156" s="8" t="s">
        <v>568</v>
      </c>
      <c r="F2156" s="8" t="str">
        <f t="shared" si="134"/>
        <v/>
      </c>
      <c r="G2156" s="8" t="s">
        <v>568</v>
      </c>
      <c r="H2156" s="8" t="str">
        <f t="shared" si="135"/>
        <v>""</v>
      </c>
      <c r="I2156" s="8" t="str">
        <f t="shared" si="133"/>
        <v/>
      </c>
      <c r="J2156" s="8" t="e">
        <f>IF(D2156&gt;Частотометр!B10,"высокочаст",IF(AND(Частотометр!C10&lt;D2156, D2156&lt;Частотометр!B10),"среднечаст","низкочаст"))</f>
        <v>#NUM!</v>
      </c>
      <c r="K2156" s="8" t="e">
        <f>IF(E2156&gt;Частотометр!C28,"высокая",IF(AND(Частотометр!D28&lt;E2156, E2156&lt;Частотометр!C28),"средняя","низкая"))</f>
        <v>#NUM!</v>
      </c>
    </row>
    <row r="2157" spans="1:11" x14ac:dyDescent="0.2">
      <c r="A2157" s="35">
        <f t="shared" si="132"/>
        <v>0</v>
      </c>
      <c r="B2157" s="8" t="s">
        <v>568</v>
      </c>
      <c r="F2157" s="8" t="str">
        <f t="shared" si="134"/>
        <v/>
      </c>
      <c r="G2157" s="8" t="s">
        <v>568</v>
      </c>
      <c r="H2157" s="8" t="str">
        <f t="shared" si="135"/>
        <v>""</v>
      </c>
      <c r="I2157" s="8" t="str">
        <f t="shared" si="133"/>
        <v/>
      </c>
      <c r="J2157" s="8" t="e">
        <f>IF(D2157&gt;Частотометр!B10,"высокочаст",IF(AND(Частотометр!C10&lt;D2157, D2157&lt;Частотометр!B10),"среднечаст","низкочаст"))</f>
        <v>#NUM!</v>
      </c>
      <c r="K2157" s="8" t="e">
        <f>IF(E2157&gt;Частотометр!C28,"высокая",IF(AND(Частотометр!D28&lt;E2157, E2157&lt;Частотометр!C28),"средняя","низкая"))</f>
        <v>#NUM!</v>
      </c>
    </row>
    <row r="2158" spans="1:11" x14ac:dyDescent="0.2">
      <c r="A2158" s="35">
        <f t="shared" si="132"/>
        <v>0</v>
      </c>
      <c r="B2158" s="8" t="s">
        <v>568</v>
      </c>
      <c r="F2158" s="8" t="str">
        <f t="shared" si="134"/>
        <v/>
      </c>
      <c r="G2158" s="8" t="s">
        <v>568</v>
      </c>
      <c r="H2158" s="8" t="str">
        <f t="shared" si="135"/>
        <v>""</v>
      </c>
      <c r="I2158" s="8" t="str">
        <f t="shared" si="133"/>
        <v/>
      </c>
      <c r="J2158" s="8" t="e">
        <f>IF(D2158&gt;Частотометр!B10,"высокочаст",IF(AND(Частотометр!C10&lt;D2158, D2158&lt;Частотометр!B10),"среднечаст","низкочаст"))</f>
        <v>#NUM!</v>
      </c>
      <c r="K2158" s="8" t="e">
        <f>IF(E2158&gt;Частотометр!C28,"высокая",IF(AND(Частотометр!D28&lt;E2158, E2158&lt;Частотометр!C28),"средняя","низкая"))</f>
        <v>#NUM!</v>
      </c>
    </row>
    <row r="2159" spans="1:11" x14ac:dyDescent="0.2">
      <c r="A2159" s="35">
        <f t="shared" si="132"/>
        <v>0</v>
      </c>
      <c r="B2159" s="8" t="s">
        <v>568</v>
      </c>
      <c r="F2159" s="8" t="str">
        <f t="shared" si="134"/>
        <v/>
      </c>
      <c r="G2159" s="8" t="s">
        <v>568</v>
      </c>
      <c r="H2159" s="8" t="str">
        <f t="shared" si="135"/>
        <v>""</v>
      </c>
      <c r="I2159" s="8" t="str">
        <f t="shared" si="133"/>
        <v/>
      </c>
      <c r="J2159" s="8" t="e">
        <f>IF(D2159&gt;Частотометр!B10,"высокочаст",IF(AND(Частотометр!C10&lt;D2159, D2159&lt;Частотометр!B10),"среднечаст","низкочаст"))</f>
        <v>#NUM!</v>
      </c>
      <c r="K2159" s="8" t="e">
        <f>IF(E2159&gt;Частотометр!C28,"высокая",IF(AND(Частотометр!D28&lt;E2159, E2159&lt;Частотометр!C28),"средняя","низкая"))</f>
        <v>#NUM!</v>
      </c>
    </row>
    <row r="2160" spans="1:11" x14ac:dyDescent="0.2">
      <c r="A2160" s="35">
        <f t="shared" si="132"/>
        <v>0</v>
      </c>
      <c r="B2160" s="8" t="s">
        <v>568</v>
      </c>
      <c r="F2160" s="8" t="str">
        <f t="shared" si="134"/>
        <v/>
      </c>
      <c r="G2160" s="8" t="s">
        <v>568</v>
      </c>
      <c r="H2160" s="8" t="str">
        <f t="shared" si="135"/>
        <v>""</v>
      </c>
      <c r="I2160" s="8" t="str">
        <f t="shared" si="133"/>
        <v/>
      </c>
      <c r="J2160" s="8" t="e">
        <f>IF(D2160&gt;Частотометр!B10,"высокочаст",IF(AND(Частотометр!C10&lt;D2160, D2160&lt;Частотометр!B10),"среднечаст","низкочаст"))</f>
        <v>#NUM!</v>
      </c>
      <c r="K2160" s="8" t="e">
        <f>IF(E2160&gt;Частотометр!C28,"высокая",IF(AND(Частотометр!D28&lt;E2160, E2160&lt;Частотометр!C28),"средняя","низкая"))</f>
        <v>#NUM!</v>
      </c>
    </row>
    <row r="2161" spans="1:11" x14ac:dyDescent="0.2">
      <c r="A2161" s="35">
        <f t="shared" si="132"/>
        <v>0</v>
      </c>
      <c r="B2161" s="8" t="s">
        <v>568</v>
      </c>
      <c r="F2161" s="8" t="str">
        <f t="shared" si="134"/>
        <v/>
      </c>
      <c r="G2161" s="8" t="s">
        <v>568</v>
      </c>
      <c r="H2161" s="8" t="str">
        <f t="shared" si="135"/>
        <v>""</v>
      </c>
      <c r="I2161" s="8" t="str">
        <f t="shared" si="133"/>
        <v/>
      </c>
      <c r="J2161" s="8" t="e">
        <f>IF(D2161&gt;Частотометр!B10,"высокочаст",IF(AND(Частотометр!C10&lt;D2161, D2161&lt;Частотометр!B10),"среднечаст","низкочаст"))</f>
        <v>#NUM!</v>
      </c>
      <c r="K2161" s="8" t="e">
        <f>IF(E2161&gt;Частотометр!C28,"высокая",IF(AND(Частотометр!D28&lt;E2161, E2161&lt;Частотометр!C28),"средняя","низкая"))</f>
        <v>#NUM!</v>
      </c>
    </row>
    <row r="2162" spans="1:11" x14ac:dyDescent="0.2">
      <c r="A2162" s="35">
        <f t="shared" si="132"/>
        <v>0</v>
      </c>
      <c r="B2162" s="8" t="s">
        <v>568</v>
      </c>
      <c r="F2162" s="8" t="str">
        <f t="shared" si="134"/>
        <v/>
      </c>
      <c r="G2162" s="8" t="s">
        <v>568</v>
      </c>
      <c r="H2162" s="8" t="str">
        <f t="shared" si="135"/>
        <v>""</v>
      </c>
      <c r="I2162" s="8" t="str">
        <f t="shared" si="133"/>
        <v/>
      </c>
      <c r="J2162" s="8" t="e">
        <f>IF(D2162&gt;Частотометр!B10,"высокочаст",IF(AND(Частотометр!C10&lt;D2162, D2162&lt;Частотометр!B10),"среднечаст","низкочаст"))</f>
        <v>#NUM!</v>
      </c>
      <c r="K2162" s="8" t="e">
        <f>IF(E2162&gt;Частотометр!C28,"высокая",IF(AND(Частотометр!D28&lt;E2162, E2162&lt;Частотометр!C28),"средняя","низкая"))</f>
        <v>#NUM!</v>
      </c>
    </row>
    <row r="2163" spans="1:11" x14ac:dyDescent="0.2">
      <c r="A2163" s="35">
        <f t="shared" si="132"/>
        <v>0</v>
      </c>
      <c r="B2163" s="8" t="s">
        <v>568</v>
      </c>
      <c r="F2163" s="8" t="str">
        <f t="shared" si="134"/>
        <v/>
      </c>
      <c r="G2163" s="8" t="s">
        <v>568</v>
      </c>
      <c r="H2163" s="8" t="str">
        <f t="shared" si="135"/>
        <v>""</v>
      </c>
      <c r="I2163" s="8" t="str">
        <f t="shared" si="133"/>
        <v/>
      </c>
      <c r="J2163" s="8" t="e">
        <f>IF(D2163&gt;Частотометр!B10,"высокочаст",IF(AND(Частотометр!C10&lt;D2163, D2163&lt;Частотометр!B10),"среднечаст","низкочаст"))</f>
        <v>#NUM!</v>
      </c>
      <c r="K2163" s="8" t="e">
        <f>IF(E2163&gt;Частотометр!C28,"высокая",IF(AND(Частотометр!D28&lt;E2163, E2163&lt;Частотометр!C28),"средняя","низкая"))</f>
        <v>#NUM!</v>
      </c>
    </row>
    <row r="2164" spans="1:11" x14ac:dyDescent="0.2">
      <c r="A2164" s="35">
        <f t="shared" si="132"/>
        <v>0</v>
      </c>
      <c r="B2164" s="8" t="s">
        <v>568</v>
      </c>
      <c r="F2164" s="8" t="str">
        <f t="shared" si="134"/>
        <v/>
      </c>
      <c r="G2164" s="8" t="s">
        <v>568</v>
      </c>
      <c r="H2164" s="8" t="str">
        <f t="shared" si="135"/>
        <v>""</v>
      </c>
      <c r="I2164" s="8" t="str">
        <f t="shared" si="133"/>
        <v/>
      </c>
      <c r="J2164" s="8" t="e">
        <f>IF(D2164&gt;Частотометр!B10,"высокочаст",IF(AND(Частотометр!C10&lt;D2164, D2164&lt;Частотометр!B10),"среднечаст","низкочаст"))</f>
        <v>#NUM!</v>
      </c>
      <c r="K2164" s="8" t="e">
        <f>IF(E2164&gt;Частотометр!C28,"высокая",IF(AND(Частотометр!D28&lt;E2164, E2164&lt;Частотометр!C28),"средняя","низкая"))</f>
        <v>#NUM!</v>
      </c>
    </row>
    <row r="2165" spans="1:11" x14ac:dyDescent="0.2">
      <c r="A2165" s="35">
        <f t="shared" si="132"/>
        <v>0</v>
      </c>
      <c r="B2165" s="8" t="s">
        <v>568</v>
      </c>
      <c r="F2165" s="8" t="str">
        <f t="shared" si="134"/>
        <v/>
      </c>
      <c r="G2165" s="8" t="s">
        <v>568</v>
      </c>
      <c r="H2165" s="8" t="str">
        <f t="shared" si="135"/>
        <v>""</v>
      </c>
      <c r="I2165" s="8" t="str">
        <f t="shared" si="133"/>
        <v/>
      </c>
      <c r="J2165" s="8" t="e">
        <f>IF(D2165&gt;Частотометр!B10,"высокочаст",IF(AND(Частотометр!C10&lt;D2165, D2165&lt;Частотометр!B10),"среднечаст","низкочаст"))</f>
        <v>#NUM!</v>
      </c>
      <c r="K2165" s="8" t="e">
        <f>IF(E2165&gt;Частотометр!C28,"высокая",IF(AND(Частотометр!D28&lt;E2165, E2165&lt;Частотометр!C28),"средняя","низкая"))</f>
        <v>#NUM!</v>
      </c>
    </row>
    <row r="2166" spans="1:11" x14ac:dyDescent="0.2">
      <c r="A2166" s="35">
        <f t="shared" si="132"/>
        <v>0</v>
      </c>
      <c r="B2166" s="8" t="s">
        <v>568</v>
      </c>
      <c r="F2166" s="8" t="str">
        <f t="shared" si="134"/>
        <v/>
      </c>
      <c r="G2166" s="8" t="s">
        <v>568</v>
      </c>
      <c r="H2166" s="8" t="str">
        <f t="shared" si="135"/>
        <v>""</v>
      </c>
      <c r="I2166" s="8" t="str">
        <f t="shared" si="133"/>
        <v/>
      </c>
      <c r="J2166" s="8" t="e">
        <f>IF(D2166&gt;Частотометр!B10,"высокочаст",IF(AND(Частотометр!C10&lt;D2166, D2166&lt;Частотометр!B10),"среднечаст","низкочаст"))</f>
        <v>#NUM!</v>
      </c>
      <c r="K2166" s="8" t="e">
        <f>IF(E2166&gt;Частотометр!C28,"высокая",IF(AND(Частотометр!D28&lt;E2166, E2166&lt;Частотометр!C28),"средняя","низкая"))</f>
        <v>#NUM!</v>
      </c>
    </row>
    <row r="2167" spans="1:11" x14ac:dyDescent="0.2">
      <c r="A2167" s="35">
        <f t="shared" si="132"/>
        <v>0</v>
      </c>
      <c r="B2167" s="8" t="s">
        <v>568</v>
      </c>
      <c r="F2167" s="8" t="str">
        <f t="shared" si="134"/>
        <v/>
      </c>
      <c r="G2167" s="8" t="s">
        <v>568</v>
      </c>
      <c r="H2167" s="8" t="str">
        <f t="shared" si="135"/>
        <v>""</v>
      </c>
      <c r="I2167" s="8" t="str">
        <f t="shared" si="133"/>
        <v/>
      </c>
      <c r="J2167" s="8" t="e">
        <f>IF(D2167&gt;Частотометр!B10,"высокочаст",IF(AND(Частотометр!C10&lt;D2167, D2167&lt;Частотометр!B10),"среднечаст","низкочаст"))</f>
        <v>#NUM!</v>
      </c>
      <c r="K2167" s="8" t="e">
        <f>IF(E2167&gt;Частотометр!C28,"высокая",IF(AND(Частотометр!D28&lt;E2167, E2167&lt;Частотометр!C28),"средняя","низкая"))</f>
        <v>#NUM!</v>
      </c>
    </row>
    <row r="2168" spans="1:11" x14ac:dyDescent="0.2">
      <c r="A2168" s="35">
        <f t="shared" si="132"/>
        <v>0</v>
      </c>
      <c r="B2168" s="8" t="s">
        <v>568</v>
      </c>
      <c r="F2168" s="8" t="str">
        <f t="shared" si="134"/>
        <v/>
      </c>
      <c r="G2168" s="8" t="s">
        <v>568</v>
      </c>
      <c r="H2168" s="8" t="str">
        <f t="shared" si="135"/>
        <v>""</v>
      </c>
      <c r="I2168" s="8" t="str">
        <f t="shared" si="133"/>
        <v/>
      </c>
      <c r="J2168" s="8" t="e">
        <f>IF(D2168&gt;Частотометр!B10,"высокочаст",IF(AND(Частотометр!C10&lt;D2168, D2168&lt;Частотометр!B10),"среднечаст","низкочаст"))</f>
        <v>#NUM!</v>
      </c>
      <c r="K2168" s="8" t="e">
        <f>IF(E2168&gt;Частотометр!C28,"высокая",IF(AND(Частотометр!D28&lt;E2168, E2168&lt;Частотометр!C28),"средняя","низкая"))</f>
        <v>#NUM!</v>
      </c>
    </row>
    <row r="2169" spans="1:11" x14ac:dyDescent="0.2">
      <c r="A2169" s="35">
        <f t="shared" si="132"/>
        <v>0</v>
      </c>
      <c r="B2169" s="8" t="s">
        <v>568</v>
      </c>
      <c r="F2169" s="8" t="str">
        <f t="shared" si="134"/>
        <v/>
      </c>
      <c r="G2169" s="8" t="s">
        <v>568</v>
      </c>
      <c r="H2169" s="8" t="str">
        <f t="shared" si="135"/>
        <v>""</v>
      </c>
      <c r="I2169" s="8" t="str">
        <f t="shared" si="133"/>
        <v/>
      </c>
      <c r="J2169" s="8" t="e">
        <f>IF(D2169&gt;Частотометр!B10,"высокочаст",IF(AND(Частотометр!C10&lt;D2169, D2169&lt;Частотометр!B10),"среднечаст","низкочаст"))</f>
        <v>#NUM!</v>
      </c>
      <c r="K2169" s="8" t="e">
        <f>IF(E2169&gt;Частотометр!C28,"высокая",IF(AND(Частотометр!D28&lt;E2169, E2169&lt;Частотометр!C28),"средняя","низкая"))</f>
        <v>#NUM!</v>
      </c>
    </row>
    <row r="2170" spans="1:11" x14ac:dyDescent="0.2">
      <c r="A2170" s="35">
        <f t="shared" si="132"/>
        <v>0</v>
      </c>
      <c r="B2170" s="8" t="s">
        <v>568</v>
      </c>
      <c r="F2170" s="8" t="str">
        <f t="shared" si="134"/>
        <v/>
      </c>
      <c r="G2170" s="8" t="s">
        <v>568</v>
      </c>
      <c r="H2170" s="8" t="str">
        <f t="shared" si="135"/>
        <v>""</v>
      </c>
      <c r="I2170" s="8" t="str">
        <f t="shared" si="133"/>
        <v/>
      </c>
      <c r="J2170" s="8" t="e">
        <f>IF(D2170&gt;Частотометр!B10,"высокочаст",IF(AND(Частотометр!C10&lt;D2170, D2170&lt;Частотометр!B10),"среднечаст","низкочаст"))</f>
        <v>#NUM!</v>
      </c>
      <c r="K2170" s="8" t="e">
        <f>IF(E2170&gt;Частотометр!C28,"высокая",IF(AND(Частотометр!D28&lt;E2170, E2170&lt;Частотометр!C28),"средняя","низкая"))</f>
        <v>#NUM!</v>
      </c>
    </row>
    <row r="2171" spans="1:11" x14ac:dyDescent="0.2">
      <c r="A2171" s="35">
        <f t="shared" si="132"/>
        <v>0</v>
      </c>
      <c r="B2171" s="8" t="s">
        <v>568</v>
      </c>
      <c r="F2171" s="8" t="str">
        <f t="shared" si="134"/>
        <v/>
      </c>
      <c r="G2171" s="8" t="s">
        <v>568</v>
      </c>
      <c r="H2171" s="8" t="str">
        <f t="shared" si="135"/>
        <v>""</v>
      </c>
      <c r="I2171" s="8" t="str">
        <f t="shared" si="133"/>
        <v/>
      </c>
      <c r="J2171" s="8" t="e">
        <f>IF(D2171&gt;Частотометр!B10,"высокочаст",IF(AND(Частотометр!C10&lt;D2171, D2171&lt;Частотометр!B10),"среднечаст","низкочаст"))</f>
        <v>#NUM!</v>
      </c>
      <c r="K2171" s="8" t="e">
        <f>IF(E2171&gt;Частотометр!C28,"высокая",IF(AND(Частотометр!D28&lt;E2171, E2171&lt;Частотометр!C28),"средняя","низкая"))</f>
        <v>#NUM!</v>
      </c>
    </row>
    <row r="2172" spans="1:11" x14ac:dyDescent="0.2">
      <c r="A2172" s="35">
        <f t="shared" si="132"/>
        <v>0</v>
      </c>
      <c r="B2172" s="8" t="s">
        <v>568</v>
      </c>
      <c r="F2172" s="8" t="str">
        <f t="shared" si="134"/>
        <v/>
      </c>
      <c r="G2172" s="8" t="s">
        <v>568</v>
      </c>
      <c r="H2172" s="8" t="str">
        <f t="shared" si="135"/>
        <v>""</v>
      </c>
      <c r="I2172" s="8" t="str">
        <f t="shared" si="133"/>
        <v/>
      </c>
      <c r="J2172" s="8" t="e">
        <f>IF(D2172&gt;Частотометр!B10,"высокочаст",IF(AND(Частотометр!C10&lt;D2172, D2172&lt;Частотометр!B10),"среднечаст","низкочаст"))</f>
        <v>#NUM!</v>
      </c>
      <c r="K2172" s="8" t="e">
        <f>IF(E2172&gt;Частотометр!C28,"высокая",IF(AND(Частотометр!D28&lt;E2172, E2172&lt;Частотометр!C28),"средняя","низкая"))</f>
        <v>#NUM!</v>
      </c>
    </row>
    <row r="2173" spans="1:11" x14ac:dyDescent="0.2">
      <c r="A2173" s="35">
        <f t="shared" si="132"/>
        <v>0</v>
      </c>
      <c r="B2173" s="8" t="s">
        <v>568</v>
      </c>
      <c r="F2173" s="8" t="str">
        <f t="shared" si="134"/>
        <v/>
      </c>
      <c r="G2173" s="8" t="s">
        <v>568</v>
      </c>
      <c r="H2173" s="8" t="str">
        <f t="shared" si="135"/>
        <v>""</v>
      </c>
      <c r="I2173" s="8" t="str">
        <f t="shared" si="133"/>
        <v/>
      </c>
      <c r="J2173" s="8" t="e">
        <f>IF(D2173&gt;Частотометр!B10,"высокочаст",IF(AND(Частотометр!C10&lt;D2173, D2173&lt;Частотометр!B10),"среднечаст","низкочаст"))</f>
        <v>#NUM!</v>
      </c>
      <c r="K2173" s="8" t="e">
        <f>IF(E2173&gt;Частотометр!C28,"высокая",IF(AND(Частотометр!D28&lt;E2173, E2173&lt;Частотометр!C28),"средняя","низкая"))</f>
        <v>#NUM!</v>
      </c>
    </row>
    <row r="2174" spans="1:11" x14ac:dyDescent="0.2">
      <c r="A2174" s="35">
        <f t="shared" si="132"/>
        <v>0</v>
      </c>
      <c r="B2174" s="8" t="s">
        <v>568</v>
      </c>
      <c r="F2174" s="8" t="str">
        <f t="shared" si="134"/>
        <v/>
      </c>
      <c r="G2174" s="8" t="s">
        <v>568</v>
      </c>
      <c r="H2174" s="8" t="str">
        <f t="shared" si="135"/>
        <v>""</v>
      </c>
      <c r="I2174" s="8" t="str">
        <f t="shared" si="133"/>
        <v/>
      </c>
      <c r="J2174" s="8" t="e">
        <f>IF(D2174&gt;Частотометр!B10,"высокочаст",IF(AND(Частотометр!C10&lt;D2174, D2174&lt;Частотометр!B10),"среднечаст","низкочаст"))</f>
        <v>#NUM!</v>
      </c>
      <c r="K2174" s="8" t="e">
        <f>IF(E2174&gt;Частотометр!C28,"высокая",IF(AND(Частотометр!D28&lt;E2174, E2174&lt;Частотометр!C28),"средняя","низкая"))</f>
        <v>#NUM!</v>
      </c>
    </row>
    <row r="2175" spans="1:11" x14ac:dyDescent="0.2">
      <c r="A2175" s="35">
        <f t="shared" si="132"/>
        <v>0</v>
      </c>
      <c r="B2175" s="8" t="s">
        <v>568</v>
      </c>
      <c r="F2175" s="8" t="str">
        <f t="shared" si="134"/>
        <v/>
      </c>
      <c r="G2175" s="8" t="s">
        <v>568</v>
      </c>
      <c r="H2175" s="8" t="str">
        <f t="shared" si="135"/>
        <v>""</v>
      </c>
      <c r="I2175" s="8" t="str">
        <f t="shared" si="133"/>
        <v/>
      </c>
      <c r="J2175" s="8" t="e">
        <f>IF(D2175&gt;Частотометр!B10,"высокочаст",IF(AND(Частотометр!C10&lt;D2175, D2175&lt;Частотометр!B10),"среднечаст","низкочаст"))</f>
        <v>#NUM!</v>
      </c>
      <c r="K2175" s="8" t="e">
        <f>IF(E2175&gt;Частотометр!C28,"высокая",IF(AND(Частотометр!D28&lt;E2175, E2175&lt;Частотометр!C28),"средняя","низкая"))</f>
        <v>#NUM!</v>
      </c>
    </row>
    <row r="2176" spans="1:11" x14ac:dyDescent="0.2">
      <c r="A2176" s="35">
        <f t="shared" si="132"/>
        <v>0</v>
      </c>
      <c r="B2176" s="8" t="s">
        <v>568</v>
      </c>
      <c r="F2176" s="8" t="str">
        <f t="shared" si="134"/>
        <v/>
      </c>
      <c r="G2176" s="8" t="s">
        <v>568</v>
      </c>
      <c r="H2176" s="8" t="str">
        <f t="shared" si="135"/>
        <v>""</v>
      </c>
      <c r="I2176" s="8" t="str">
        <f t="shared" si="133"/>
        <v/>
      </c>
      <c r="J2176" s="8" t="e">
        <f>IF(D2176&gt;Частотометр!B10,"высокочаст",IF(AND(Частотометр!C10&lt;D2176, D2176&lt;Частотометр!B10),"среднечаст","низкочаст"))</f>
        <v>#NUM!</v>
      </c>
      <c r="K2176" s="8" t="e">
        <f>IF(E2176&gt;Частотометр!C28,"высокая",IF(AND(Частотометр!D28&lt;E2176, E2176&lt;Частотометр!C28),"средняя","низкая"))</f>
        <v>#NUM!</v>
      </c>
    </row>
    <row r="2177" spans="1:11" x14ac:dyDescent="0.2">
      <c r="A2177" s="35">
        <f t="shared" si="132"/>
        <v>0</v>
      </c>
      <c r="B2177" s="8" t="s">
        <v>568</v>
      </c>
      <c r="F2177" s="8" t="str">
        <f t="shared" si="134"/>
        <v/>
      </c>
      <c r="G2177" s="8" t="s">
        <v>568</v>
      </c>
      <c r="H2177" s="8" t="str">
        <f t="shared" si="135"/>
        <v>""</v>
      </c>
      <c r="I2177" s="8" t="str">
        <f t="shared" si="133"/>
        <v/>
      </c>
      <c r="J2177" s="8" t="e">
        <f>IF(D2177&gt;Частотометр!B10,"высокочаст",IF(AND(Частотометр!C10&lt;D2177, D2177&lt;Частотометр!B10),"среднечаст","низкочаст"))</f>
        <v>#NUM!</v>
      </c>
      <c r="K2177" s="8" t="e">
        <f>IF(E2177&gt;Частотометр!C28,"высокая",IF(AND(Частотометр!D28&lt;E2177, E2177&lt;Частотометр!C28),"средняя","низкая"))</f>
        <v>#NUM!</v>
      </c>
    </row>
    <row r="2178" spans="1:11" x14ac:dyDescent="0.2">
      <c r="A2178" s="35">
        <f t="shared" ref="A2178:A2241" si="136">IF(ISBLANK(C2178),0,LEN(TRIM(C2178))-LEN(SUBSTITUTE(C2178," ",""))+1)</f>
        <v>0</v>
      </c>
      <c r="B2178" s="8" t="s">
        <v>568</v>
      </c>
      <c r="F2178" s="8" t="str">
        <f t="shared" si="134"/>
        <v/>
      </c>
      <c r="G2178" s="8" t="s">
        <v>568</v>
      </c>
      <c r="H2178" s="8" t="str">
        <f t="shared" si="135"/>
        <v>""</v>
      </c>
      <c r="I2178" s="8" t="str">
        <f t="shared" ref="I2178:I2241" si="137">SUBSTITUTE(C2178, LEFT(C2178,1),PROPER(LEFT(C2178,1)),1)</f>
        <v/>
      </c>
      <c r="J2178" s="8" t="e">
        <f>IF(D2178&gt;Частотометр!B10,"высокочаст",IF(AND(Частотометр!C10&lt;D2178, D2178&lt;Частотометр!B10),"среднечаст","низкочаст"))</f>
        <v>#NUM!</v>
      </c>
      <c r="K2178" s="8" t="e">
        <f>IF(E2178&gt;Частотометр!C28,"высокая",IF(AND(Частотометр!D28&lt;E2178, E2178&lt;Частотометр!C28),"средняя","низкая"))</f>
        <v>#NUM!</v>
      </c>
    </row>
    <row r="2179" spans="1:11" x14ac:dyDescent="0.2">
      <c r="A2179" s="35">
        <f t="shared" si="136"/>
        <v>0</v>
      </c>
      <c r="B2179" s="8" t="s">
        <v>568</v>
      </c>
      <c r="F2179" s="8" t="str">
        <f t="shared" ref="F2179:F2242" si="138">TRIM(C2179)</f>
        <v/>
      </c>
      <c r="G2179" s="8" t="s">
        <v>568</v>
      </c>
      <c r="H2179" s="8" t="str">
        <f t="shared" ref="H2179:H2242" si="139">CONCATENATE(B2179,F2179,G2179)</f>
        <v>""</v>
      </c>
      <c r="I2179" s="8" t="str">
        <f t="shared" si="137"/>
        <v/>
      </c>
      <c r="J2179" s="8" t="e">
        <f>IF(D2179&gt;Частотометр!B10,"высокочаст",IF(AND(Частотометр!C10&lt;D2179, D2179&lt;Частотометр!B10),"среднечаст","низкочаст"))</f>
        <v>#NUM!</v>
      </c>
      <c r="K2179" s="8" t="e">
        <f>IF(E2179&gt;Частотометр!C28,"высокая",IF(AND(Частотометр!D28&lt;E2179, E2179&lt;Частотометр!C28),"средняя","низкая"))</f>
        <v>#NUM!</v>
      </c>
    </row>
    <row r="2180" spans="1:11" x14ac:dyDescent="0.2">
      <c r="A2180" s="35">
        <f t="shared" si="136"/>
        <v>0</v>
      </c>
      <c r="B2180" s="8" t="s">
        <v>568</v>
      </c>
      <c r="F2180" s="8" t="str">
        <f t="shared" si="138"/>
        <v/>
      </c>
      <c r="G2180" s="8" t="s">
        <v>568</v>
      </c>
      <c r="H2180" s="8" t="str">
        <f t="shared" si="139"/>
        <v>""</v>
      </c>
      <c r="I2180" s="8" t="str">
        <f t="shared" si="137"/>
        <v/>
      </c>
      <c r="J2180" s="8" t="e">
        <f>IF(D2180&gt;Частотометр!B10,"высокочаст",IF(AND(Частотометр!C10&lt;D2180, D2180&lt;Частотометр!B10),"среднечаст","низкочаст"))</f>
        <v>#NUM!</v>
      </c>
      <c r="K2180" s="8" t="e">
        <f>IF(E2180&gt;Частотометр!C28,"высокая",IF(AND(Частотометр!D28&lt;E2180, E2180&lt;Частотометр!C28),"средняя","низкая"))</f>
        <v>#NUM!</v>
      </c>
    </row>
    <row r="2181" spans="1:11" x14ac:dyDescent="0.2">
      <c r="A2181" s="35">
        <f t="shared" si="136"/>
        <v>0</v>
      </c>
      <c r="B2181" s="8" t="s">
        <v>568</v>
      </c>
      <c r="F2181" s="8" t="str">
        <f t="shared" si="138"/>
        <v/>
      </c>
      <c r="G2181" s="8" t="s">
        <v>568</v>
      </c>
      <c r="H2181" s="8" t="str">
        <f t="shared" si="139"/>
        <v>""</v>
      </c>
      <c r="I2181" s="8" t="str">
        <f t="shared" si="137"/>
        <v/>
      </c>
      <c r="J2181" s="8" t="e">
        <f>IF(D2181&gt;Частотометр!B10,"высокочаст",IF(AND(Частотометр!C10&lt;D2181, D2181&lt;Частотометр!B10),"среднечаст","низкочаст"))</f>
        <v>#NUM!</v>
      </c>
      <c r="K2181" s="8" t="e">
        <f>IF(E2181&gt;Частотометр!C28,"высокая",IF(AND(Частотометр!D28&lt;E2181, E2181&lt;Частотометр!C28),"средняя","низкая"))</f>
        <v>#NUM!</v>
      </c>
    </row>
    <row r="2182" spans="1:11" x14ac:dyDescent="0.2">
      <c r="A2182" s="35">
        <f t="shared" si="136"/>
        <v>0</v>
      </c>
      <c r="B2182" s="8" t="s">
        <v>568</v>
      </c>
      <c r="F2182" s="8" t="str">
        <f t="shared" si="138"/>
        <v/>
      </c>
      <c r="G2182" s="8" t="s">
        <v>568</v>
      </c>
      <c r="H2182" s="8" t="str">
        <f t="shared" si="139"/>
        <v>""</v>
      </c>
      <c r="I2182" s="8" t="str">
        <f t="shared" si="137"/>
        <v/>
      </c>
      <c r="J2182" s="8" t="e">
        <f>IF(D2182&gt;Частотометр!B10,"высокочаст",IF(AND(Частотометр!C10&lt;D2182, D2182&lt;Частотометр!B10),"среднечаст","низкочаст"))</f>
        <v>#NUM!</v>
      </c>
      <c r="K2182" s="8" t="e">
        <f>IF(E2182&gt;Частотометр!C28,"высокая",IF(AND(Частотометр!D28&lt;E2182, E2182&lt;Частотометр!C28),"средняя","низкая"))</f>
        <v>#NUM!</v>
      </c>
    </row>
    <row r="2183" spans="1:11" x14ac:dyDescent="0.2">
      <c r="A2183" s="35">
        <f t="shared" si="136"/>
        <v>0</v>
      </c>
      <c r="B2183" s="8" t="s">
        <v>568</v>
      </c>
      <c r="F2183" s="8" t="str">
        <f t="shared" si="138"/>
        <v/>
      </c>
      <c r="G2183" s="8" t="s">
        <v>568</v>
      </c>
      <c r="H2183" s="8" t="str">
        <f t="shared" si="139"/>
        <v>""</v>
      </c>
      <c r="I2183" s="8" t="str">
        <f t="shared" si="137"/>
        <v/>
      </c>
      <c r="J2183" s="8" t="e">
        <f>IF(D2183&gt;Частотометр!B10,"высокочаст",IF(AND(Частотометр!C10&lt;D2183, D2183&lt;Частотометр!B10),"среднечаст","низкочаст"))</f>
        <v>#NUM!</v>
      </c>
      <c r="K2183" s="8" t="e">
        <f>IF(E2183&gt;Частотометр!C28,"высокая",IF(AND(Частотометр!D28&lt;E2183, E2183&lt;Частотометр!C28),"средняя","низкая"))</f>
        <v>#NUM!</v>
      </c>
    </row>
    <row r="2184" spans="1:11" x14ac:dyDescent="0.2">
      <c r="A2184" s="35">
        <f t="shared" si="136"/>
        <v>0</v>
      </c>
      <c r="B2184" s="8" t="s">
        <v>568</v>
      </c>
      <c r="F2184" s="8" t="str">
        <f t="shared" si="138"/>
        <v/>
      </c>
      <c r="G2184" s="8" t="s">
        <v>568</v>
      </c>
      <c r="H2184" s="8" t="str">
        <f t="shared" si="139"/>
        <v>""</v>
      </c>
      <c r="I2184" s="8" t="str">
        <f t="shared" si="137"/>
        <v/>
      </c>
      <c r="J2184" s="8" t="e">
        <f>IF(D2184&gt;Частотометр!B10,"высокочаст",IF(AND(Частотометр!C10&lt;D2184, D2184&lt;Частотометр!B10),"среднечаст","низкочаст"))</f>
        <v>#NUM!</v>
      </c>
      <c r="K2184" s="8" t="e">
        <f>IF(E2184&gt;Частотометр!C28,"высокая",IF(AND(Частотометр!D28&lt;E2184, E2184&lt;Частотометр!C28),"средняя","низкая"))</f>
        <v>#NUM!</v>
      </c>
    </row>
    <row r="2185" spans="1:11" x14ac:dyDescent="0.2">
      <c r="A2185" s="35">
        <f t="shared" si="136"/>
        <v>0</v>
      </c>
      <c r="B2185" s="8" t="s">
        <v>568</v>
      </c>
      <c r="F2185" s="8" t="str">
        <f t="shared" si="138"/>
        <v/>
      </c>
      <c r="G2185" s="8" t="s">
        <v>568</v>
      </c>
      <c r="H2185" s="8" t="str">
        <f t="shared" si="139"/>
        <v>""</v>
      </c>
      <c r="I2185" s="8" t="str">
        <f t="shared" si="137"/>
        <v/>
      </c>
      <c r="J2185" s="8" t="e">
        <f>IF(D2185&gt;Частотометр!B10,"высокочаст",IF(AND(Частотометр!C10&lt;D2185, D2185&lt;Частотометр!B10),"среднечаст","низкочаст"))</f>
        <v>#NUM!</v>
      </c>
      <c r="K2185" s="8" t="e">
        <f>IF(E2185&gt;Частотометр!C28,"высокая",IF(AND(Частотометр!D28&lt;E2185, E2185&lt;Частотометр!C28),"средняя","низкая"))</f>
        <v>#NUM!</v>
      </c>
    </row>
    <row r="2186" spans="1:11" x14ac:dyDescent="0.2">
      <c r="A2186" s="35">
        <f t="shared" si="136"/>
        <v>0</v>
      </c>
      <c r="B2186" s="8" t="s">
        <v>568</v>
      </c>
      <c r="F2186" s="8" t="str">
        <f t="shared" si="138"/>
        <v/>
      </c>
      <c r="G2186" s="8" t="s">
        <v>568</v>
      </c>
      <c r="H2186" s="8" t="str">
        <f t="shared" si="139"/>
        <v>""</v>
      </c>
      <c r="I2186" s="8" t="str">
        <f t="shared" si="137"/>
        <v/>
      </c>
      <c r="J2186" s="8" t="e">
        <f>IF(D2186&gt;Частотометр!B10,"высокочаст",IF(AND(Частотометр!C10&lt;D2186, D2186&lt;Частотометр!B10),"среднечаст","низкочаст"))</f>
        <v>#NUM!</v>
      </c>
      <c r="K2186" s="8" t="e">
        <f>IF(E2186&gt;Частотометр!C28,"высокая",IF(AND(Частотометр!D28&lt;E2186, E2186&lt;Частотометр!C28),"средняя","низкая"))</f>
        <v>#NUM!</v>
      </c>
    </row>
    <row r="2187" spans="1:11" x14ac:dyDescent="0.2">
      <c r="A2187" s="35">
        <f t="shared" si="136"/>
        <v>0</v>
      </c>
      <c r="B2187" s="8" t="s">
        <v>568</v>
      </c>
      <c r="F2187" s="8" t="str">
        <f t="shared" si="138"/>
        <v/>
      </c>
      <c r="G2187" s="8" t="s">
        <v>568</v>
      </c>
      <c r="H2187" s="8" t="str">
        <f t="shared" si="139"/>
        <v>""</v>
      </c>
      <c r="I2187" s="8" t="str">
        <f t="shared" si="137"/>
        <v/>
      </c>
      <c r="J2187" s="8" t="e">
        <f>IF(D2187&gt;Частотометр!B10,"высокочаст",IF(AND(Частотометр!C10&lt;D2187, D2187&lt;Частотометр!B10),"среднечаст","низкочаст"))</f>
        <v>#NUM!</v>
      </c>
      <c r="K2187" s="8" t="e">
        <f>IF(E2187&gt;Частотометр!C28,"высокая",IF(AND(Частотометр!D28&lt;E2187, E2187&lt;Частотометр!C28),"средняя","низкая"))</f>
        <v>#NUM!</v>
      </c>
    </row>
    <row r="2188" spans="1:11" x14ac:dyDescent="0.2">
      <c r="A2188" s="35">
        <f t="shared" si="136"/>
        <v>0</v>
      </c>
      <c r="B2188" s="8" t="s">
        <v>568</v>
      </c>
      <c r="F2188" s="8" t="str">
        <f t="shared" si="138"/>
        <v/>
      </c>
      <c r="G2188" s="8" t="s">
        <v>568</v>
      </c>
      <c r="H2188" s="8" t="str">
        <f t="shared" si="139"/>
        <v>""</v>
      </c>
      <c r="I2188" s="8" t="str">
        <f t="shared" si="137"/>
        <v/>
      </c>
      <c r="J2188" s="8" t="e">
        <f>IF(D2188&gt;Частотометр!B10,"высокочаст",IF(AND(Частотометр!C10&lt;D2188, D2188&lt;Частотометр!B10),"среднечаст","низкочаст"))</f>
        <v>#NUM!</v>
      </c>
      <c r="K2188" s="8" t="e">
        <f>IF(E2188&gt;Частотометр!C28,"высокая",IF(AND(Частотометр!D28&lt;E2188, E2188&lt;Частотометр!C28),"средняя","низкая"))</f>
        <v>#NUM!</v>
      </c>
    </row>
    <row r="2189" spans="1:11" x14ac:dyDescent="0.2">
      <c r="A2189" s="35">
        <f t="shared" si="136"/>
        <v>0</v>
      </c>
      <c r="B2189" s="8" t="s">
        <v>568</v>
      </c>
      <c r="F2189" s="8" t="str">
        <f t="shared" si="138"/>
        <v/>
      </c>
      <c r="G2189" s="8" t="s">
        <v>568</v>
      </c>
      <c r="H2189" s="8" t="str">
        <f t="shared" si="139"/>
        <v>""</v>
      </c>
      <c r="I2189" s="8" t="str">
        <f t="shared" si="137"/>
        <v/>
      </c>
      <c r="J2189" s="8" t="e">
        <f>IF(D2189&gt;Частотометр!B10,"высокочаст",IF(AND(Частотометр!C10&lt;D2189, D2189&lt;Частотометр!B10),"среднечаст","низкочаст"))</f>
        <v>#NUM!</v>
      </c>
      <c r="K2189" s="8" t="e">
        <f>IF(E2189&gt;Частотометр!C28,"высокая",IF(AND(Частотометр!D28&lt;E2189, E2189&lt;Частотометр!C28),"средняя","низкая"))</f>
        <v>#NUM!</v>
      </c>
    </row>
    <row r="2190" spans="1:11" x14ac:dyDescent="0.2">
      <c r="A2190" s="35">
        <f t="shared" si="136"/>
        <v>0</v>
      </c>
      <c r="B2190" s="8" t="s">
        <v>568</v>
      </c>
      <c r="F2190" s="8" t="str">
        <f t="shared" si="138"/>
        <v/>
      </c>
      <c r="G2190" s="8" t="s">
        <v>568</v>
      </c>
      <c r="H2190" s="8" t="str">
        <f t="shared" si="139"/>
        <v>""</v>
      </c>
      <c r="I2190" s="8" t="str">
        <f t="shared" si="137"/>
        <v/>
      </c>
      <c r="J2190" s="8" t="e">
        <f>IF(D2190&gt;Частотометр!B10,"высокочаст",IF(AND(Частотометр!C10&lt;D2190, D2190&lt;Частотометр!B10),"среднечаст","низкочаст"))</f>
        <v>#NUM!</v>
      </c>
      <c r="K2190" s="8" t="e">
        <f>IF(E2190&gt;Частотометр!C28,"высокая",IF(AND(Частотометр!D28&lt;E2190, E2190&lt;Частотометр!C28),"средняя","низкая"))</f>
        <v>#NUM!</v>
      </c>
    </row>
    <row r="2191" spans="1:11" x14ac:dyDescent="0.2">
      <c r="A2191" s="35">
        <f t="shared" si="136"/>
        <v>0</v>
      </c>
      <c r="B2191" s="8" t="s">
        <v>568</v>
      </c>
      <c r="F2191" s="8" t="str">
        <f t="shared" si="138"/>
        <v/>
      </c>
      <c r="G2191" s="8" t="s">
        <v>568</v>
      </c>
      <c r="H2191" s="8" t="str">
        <f t="shared" si="139"/>
        <v>""</v>
      </c>
      <c r="I2191" s="8" t="str">
        <f t="shared" si="137"/>
        <v/>
      </c>
      <c r="J2191" s="8" t="e">
        <f>IF(D2191&gt;Частотометр!B10,"высокочаст",IF(AND(Частотометр!C10&lt;D2191, D2191&lt;Частотометр!B10),"среднечаст","низкочаст"))</f>
        <v>#NUM!</v>
      </c>
      <c r="K2191" s="8" t="e">
        <f>IF(E2191&gt;Частотометр!C28,"высокая",IF(AND(Частотометр!D28&lt;E2191, E2191&lt;Частотометр!C28),"средняя","низкая"))</f>
        <v>#NUM!</v>
      </c>
    </row>
    <row r="2192" spans="1:11" x14ac:dyDescent="0.2">
      <c r="A2192" s="35">
        <f t="shared" si="136"/>
        <v>0</v>
      </c>
      <c r="B2192" s="8" t="s">
        <v>568</v>
      </c>
      <c r="F2192" s="8" t="str">
        <f t="shared" si="138"/>
        <v/>
      </c>
      <c r="G2192" s="8" t="s">
        <v>568</v>
      </c>
      <c r="H2192" s="8" t="str">
        <f t="shared" si="139"/>
        <v>""</v>
      </c>
      <c r="I2192" s="8" t="str">
        <f t="shared" si="137"/>
        <v/>
      </c>
      <c r="J2192" s="8" t="e">
        <f>IF(D2192&gt;Частотометр!B10,"высокочаст",IF(AND(Частотометр!C10&lt;D2192, D2192&lt;Частотометр!B10),"среднечаст","низкочаст"))</f>
        <v>#NUM!</v>
      </c>
      <c r="K2192" s="8" t="e">
        <f>IF(E2192&gt;Частотометр!C28,"высокая",IF(AND(Частотометр!D28&lt;E2192, E2192&lt;Частотометр!C28),"средняя","низкая"))</f>
        <v>#NUM!</v>
      </c>
    </row>
    <row r="2193" spans="1:11" x14ac:dyDescent="0.2">
      <c r="A2193" s="35">
        <f t="shared" si="136"/>
        <v>0</v>
      </c>
      <c r="B2193" s="8" t="s">
        <v>568</v>
      </c>
      <c r="F2193" s="8" t="str">
        <f t="shared" si="138"/>
        <v/>
      </c>
      <c r="G2193" s="8" t="s">
        <v>568</v>
      </c>
      <c r="H2193" s="8" t="str">
        <f t="shared" si="139"/>
        <v>""</v>
      </c>
      <c r="I2193" s="8" t="str">
        <f t="shared" si="137"/>
        <v/>
      </c>
      <c r="J2193" s="8" t="e">
        <f>IF(D2193&gt;Частотометр!B10,"высокочаст",IF(AND(Частотометр!C10&lt;D2193, D2193&lt;Частотометр!B10),"среднечаст","низкочаст"))</f>
        <v>#NUM!</v>
      </c>
      <c r="K2193" s="8" t="e">
        <f>IF(E2193&gt;Частотометр!C28,"высокая",IF(AND(Частотометр!D28&lt;E2193, E2193&lt;Частотометр!C28),"средняя","низкая"))</f>
        <v>#NUM!</v>
      </c>
    </row>
    <row r="2194" spans="1:11" x14ac:dyDescent="0.2">
      <c r="A2194" s="35">
        <f t="shared" si="136"/>
        <v>0</v>
      </c>
      <c r="B2194" s="8" t="s">
        <v>568</v>
      </c>
      <c r="F2194" s="8" t="str">
        <f t="shared" si="138"/>
        <v/>
      </c>
      <c r="G2194" s="8" t="s">
        <v>568</v>
      </c>
      <c r="H2194" s="8" t="str">
        <f t="shared" si="139"/>
        <v>""</v>
      </c>
      <c r="I2194" s="8" t="str">
        <f t="shared" si="137"/>
        <v/>
      </c>
      <c r="J2194" s="8" t="e">
        <f>IF(D2194&gt;Частотометр!B10,"высокочаст",IF(AND(Частотометр!C10&lt;D2194, D2194&lt;Частотометр!B10),"среднечаст","низкочаст"))</f>
        <v>#NUM!</v>
      </c>
      <c r="K2194" s="8" t="e">
        <f>IF(E2194&gt;Частотометр!C28,"высокая",IF(AND(Частотометр!D28&lt;E2194, E2194&lt;Частотометр!C28),"средняя","низкая"))</f>
        <v>#NUM!</v>
      </c>
    </row>
    <row r="2195" spans="1:11" x14ac:dyDescent="0.2">
      <c r="A2195" s="35">
        <f t="shared" si="136"/>
        <v>0</v>
      </c>
      <c r="B2195" s="8" t="s">
        <v>568</v>
      </c>
      <c r="F2195" s="8" t="str">
        <f t="shared" si="138"/>
        <v/>
      </c>
      <c r="G2195" s="8" t="s">
        <v>568</v>
      </c>
      <c r="H2195" s="8" t="str">
        <f t="shared" si="139"/>
        <v>""</v>
      </c>
      <c r="I2195" s="8" t="str">
        <f t="shared" si="137"/>
        <v/>
      </c>
      <c r="J2195" s="8" t="e">
        <f>IF(D2195&gt;Частотометр!B10,"высокочаст",IF(AND(Частотометр!C10&lt;D2195, D2195&lt;Частотометр!B10),"среднечаст","низкочаст"))</f>
        <v>#NUM!</v>
      </c>
      <c r="K2195" s="8" t="e">
        <f>IF(E2195&gt;Частотометр!C28,"высокая",IF(AND(Частотометр!D28&lt;E2195, E2195&lt;Частотометр!C28),"средняя","низкая"))</f>
        <v>#NUM!</v>
      </c>
    </row>
    <row r="2196" spans="1:11" x14ac:dyDescent="0.2">
      <c r="A2196" s="35">
        <f t="shared" si="136"/>
        <v>0</v>
      </c>
      <c r="B2196" s="8" t="s">
        <v>568</v>
      </c>
      <c r="F2196" s="8" t="str">
        <f t="shared" si="138"/>
        <v/>
      </c>
      <c r="G2196" s="8" t="s">
        <v>568</v>
      </c>
      <c r="H2196" s="8" t="str">
        <f t="shared" si="139"/>
        <v>""</v>
      </c>
      <c r="I2196" s="8" t="str">
        <f t="shared" si="137"/>
        <v/>
      </c>
      <c r="J2196" s="8" t="e">
        <f>IF(D2196&gt;Частотометр!B10,"высокочаст",IF(AND(Частотометр!C10&lt;D2196, D2196&lt;Частотометр!B10),"среднечаст","низкочаст"))</f>
        <v>#NUM!</v>
      </c>
      <c r="K2196" s="8" t="e">
        <f>IF(E2196&gt;Частотометр!C28,"высокая",IF(AND(Частотометр!D28&lt;E2196, E2196&lt;Частотометр!C28),"средняя","низкая"))</f>
        <v>#NUM!</v>
      </c>
    </row>
    <row r="2197" spans="1:11" x14ac:dyDescent="0.2">
      <c r="A2197" s="35">
        <f t="shared" si="136"/>
        <v>0</v>
      </c>
      <c r="B2197" s="8" t="s">
        <v>568</v>
      </c>
      <c r="F2197" s="8" t="str">
        <f t="shared" si="138"/>
        <v/>
      </c>
      <c r="G2197" s="8" t="s">
        <v>568</v>
      </c>
      <c r="H2197" s="8" t="str">
        <f t="shared" si="139"/>
        <v>""</v>
      </c>
      <c r="I2197" s="8" t="str">
        <f t="shared" si="137"/>
        <v/>
      </c>
      <c r="J2197" s="8" t="e">
        <f>IF(D2197&gt;Частотометр!B10,"высокочаст",IF(AND(Частотометр!C10&lt;D2197, D2197&lt;Частотометр!B10),"среднечаст","низкочаст"))</f>
        <v>#NUM!</v>
      </c>
      <c r="K2197" s="8" t="e">
        <f>IF(E2197&gt;Частотометр!C28,"высокая",IF(AND(Частотометр!D28&lt;E2197, E2197&lt;Частотометр!C28),"средняя","низкая"))</f>
        <v>#NUM!</v>
      </c>
    </row>
    <row r="2198" spans="1:11" x14ac:dyDescent="0.2">
      <c r="A2198" s="35">
        <f t="shared" si="136"/>
        <v>0</v>
      </c>
      <c r="B2198" s="8" t="s">
        <v>568</v>
      </c>
      <c r="F2198" s="8" t="str">
        <f t="shared" si="138"/>
        <v/>
      </c>
      <c r="G2198" s="8" t="s">
        <v>568</v>
      </c>
      <c r="H2198" s="8" t="str">
        <f t="shared" si="139"/>
        <v>""</v>
      </c>
      <c r="I2198" s="8" t="str">
        <f t="shared" si="137"/>
        <v/>
      </c>
      <c r="J2198" s="8" t="e">
        <f>IF(D2198&gt;Частотометр!B10,"высокочаст",IF(AND(Частотометр!C10&lt;D2198, D2198&lt;Частотометр!B10),"среднечаст","низкочаст"))</f>
        <v>#NUM!</v>
      </c>
      <c r="K2198" s="8" t="e">
        <f>IF(E2198&gt;Частотометр!C28,"высокая",IF(AND(Частотометр!D28&lt;E2198, E2198&lt;Частотометр!C28),"средняя","низкая"))</f>
        <v>#NUM!</v>
      </c>
    </row>
    <row r="2199" spans="1:11" x14ac:dyDescent="0.2">
      <c r="A2199" s="35">
        <f t="shared" si="136"/>
        <v>0</v>
      </c>
      <c r="B2199" s="8" t="s">
        <v>568</v>
      </c>
      <c r="F2199" s="8" t="str">
        <f t="shared" si="138"/>
        <v/>
      </c>
      <c r="G2199" s="8" t="s">
        <v>568</v>
      </c>
      <c r="H2199" s="8" t="str">
        <f t="shared" si="139"/>
        <v>""</v>
      </c>
      <c r="I2199" s="8" t="str">
        <f t="shared" si="137"/>
        <v/>
      </c>
      <c r="J2199" s="8" t="e">
        <f>IF(D2199&gt;Частотометр!B10,"высокочаст",IF(AND(Частотометр!C10&lt;D2199, D2199&lt;Частотометр!B10),"среднечаст","низкочаст"))</f>
        <v>#NUM!</v>
      </c>
      <c r="K2199" s="8" t="e">
        <f>IF(E2199&gt;Частотометр!C28,"высокая",IF(AND(Частотометр!D28&lt;E2199, E2199&lt;Частотометр!C28),"средняя","низкая"))</f>
        <v>#NUM!</v>
      </c>
    </row>
    <row r="2200" spans="1:11" x14ac:dyDescent="0.2">
      <c r="A2200" s="35">
        <f t="shared" si="136"/>
        <v>0</v>
      </c>
      <c r="B2200" s="8" t="s">
        <v>568</v>
      </c>
      <c r="F2200" s="8" t="str">
        <f t="shared" si="138"/>
        <v/>
      </c>
      <c r="G2200" s="8" t="s">
        <v>568</v>
      </c>
      <c r="H2200" s="8" t="str">
        <f t="shared" si="139"/>
        <v>""</v>
      </c>
      <c r="I2200" s="8" t="str">
        <f t="shared" si="137"/>
        <v/>
      </c>
      <c r="J2200" s="8" t="e">
        <f>IF(D2200&gt;Частотометр!B10,"высокочаст",IF(AND(Частотометр!C10&lt;D2200, D2200&lt;Частотометр!B10),"среднечаст","низкочаст"))</f>
        <v>#NUM!</v>
      </c>
      <c r="K2200" s="8" t="e">
        <f>IF(E2200&gt;Частотометр!C28,"высокая",IF(AND(Частотометр!D28&lt;E2200, E2200&lt;Частотометр!C28),"средняя","низкая"))</f>
        <v>#NUM!</v>
      </c>
    </row>
    <row r="2201" spans="1:11" x14ac:dyDescent="0.2">
      <c r="A2201" s="35">
        <f t="shared" si="136"/>
        <v>0</v>
      </c>
      <c r="B2201" s="8" t="s">
        <v>568</v>
      </c>
      <c r="F2201" s="8" t="str">
        <f t="shared" si="138"/>
        <v/>
      </c>
      <c r="G2201" s="8" t="s">
        <v>568</v>
      </c>
      <c r="H2201" s="8" t="str">
        <f t="shared" si="139"/>
        <v>""</v>
      </c>
      <c r="I2201" s="8" t="str">
        <f t="shared" si="137"/>
        <v/>
      </c>
      <c r="J2201" s="8" t="e">
        <f>IF(D2201&gt;Частотометр!B10,"высокочаст",IF(AND(Частотометр!C10&lt;D2201, D2201&lt;Частотометр!B10),"среднечаст","низкочаст"))</f>
        <v>#NUM!</v>
      </c>
      <c r="K2201" s="8" t="e">
        <f>IF(E2201&gt;Частотометр!C28,"высокая",IF(AND(Частотометр!D28&lt;E2201, E2201&lt;Частотометр!C28),"средняя","низкая"))</f>
        <v>#NUM!</v>
      </c>
    </row>
    <row r="2202" spans="1:11" x14ac:dyDescent="0.2">
      <c r="A2202" s="35">
        <f t="shared" si="136"/>
        <v>0</v>
      </c>
      <c r="B2202" s="8" t="s">
        <v>568</v>
      </c>
      <c r="F2202" s="8" t="str">
        <f t="shared" si="138"/>
        <v/>
      </c>
      <c r="G2202" s="8" t="s">
        <v>568</v>
      </c>
      <c r="H2202" s="8" t="str">
        <f t="shared" si="139"/>
        <v>""</v>
      </c>
      <c r="I2202" s="8" t="str">
        <f t="shared" si="137"/>
        <v/>
      </c>
      <c r="J2202" s="8" t="e">
        <f>IF(D2202&gt;Частотометр!B10,"высокочаст",IF(AND(Частотометр!C10&lt;D2202, D2202&lt;Частотометр!B10),"среднечаст","низкочаст"))</f>
        <v>#NUM!</v>
      </c>
      <c r="K2202" s="8" t="e">
        <f>IF(E2202&gt;Частотометр!C28,"высокая",IF(AND(Частотометр!D28&lt;E2202, E2202&lt;Частотометр!C28),"средняя","низкая"))</f>
        <v>#NUM!</v>
      </c>
    </row>
    <row r="2203" spans="1:11" x14ac:dyDescent="0.2">
      <c r="A2203" s="35">
        <f t="shared" si="136"/>
        <v>0</v>
      </c>
      <c r="B2203" s="8" t="s">
        <v>568</v>
      </c>
      <c r="F2203" s="8" t="str">
        <f t="shared" si="138"/>
        <v/>
      </c>
      <c r="G2203" s="8" t="s">
        <v>568</v>
      </c>
      <c r="H2203" s="8" t="str">
        <f t="shared" si="139"/>
        <v>""</v>
      </c>
      <c r="I2203" s="8" t="str">
        <f t="shared" si="137"/>
        <v/>
      </c>
      <c r="J2203" s="8" t="e">
        <f>IF(D2203&gt;Частотометр!B10,"высокочаст",IF(AND(Частотометр!C10&lt;D2203, D2203&lt;Частотометр!B10),"среднечаст","низкочаст"))</f>
        <v>#NUM!</v>
      </c>
      <c r="K2203" s="8" t="e">
        <f>IF(E2203&gt;Частотометр!C28,"высокая",IF(AND(Частотометр!D28&lt;E2203, E2203&lt;Частотометр!C28),"средняя","низкая"))</f>
        <v>#NUM!</v>
      </c>
    </row>
    <row r="2204" spans="1:11" x14ac:dyDescent="0.2">
      <c r="A2204" s="35">
        <f t="shared" si="136"/>
        <v>0</v>
      </c>
      <c r="B2204" s="8" t="s">
        <v>568</v>
      </c>
      <c r="F2204" s="8" t="str">
        <f t="shared" si="138"/>
        <v/>
      </c>
      <c r="G2204" s="8" t="s">
        <v>568</v>
      </c>
      <c r="H2204" s="8" t="str">
        <f t="shared" si="139"/>
        <v>""</v>
      </c>
      <c r="I2204" s="8" t="str">
        <f t="shared" si="137"/>
        <v/>
      </c>
      <c r="J2204" s="8" t="e">
        <f>IF(D2204&gt;Частотометр!B10,"высокочаст",IF(AND(Частотометр!C10&lt;D2204, D2204&lt;Частотометр!B10),"среднечаст","низкочаст"))</f>
        <v>#NUM!</v>
      </c>
      <c r="K2204" s="8" t="e">
        <f>IF(E2204&gt;Частотометр!C28,"высокая",IF(AND(Частотометр!D28&lt;E2204, E2204&lt;Частотометр!C28),"средняя","низкая"))</f>
        <v>#NUM!</v>
      </c>
    </row>
    <row r="2205" spans="1:11" x14ac:dyDescent="0.2">
      <c r="A2205" s="35">
        <f t="shared" si="136"/>
        <v>0</v>
      </c>
      <c r="B2205" s="8" t="s">
        <v>568</v>
      </c>
      <c r="F2205" s="8" t="str">
        <f t="shared" si="138"/>
        <v/>
      </c>
      <c r="G2205" s="8" t="s">
        <v>568</v>
      </c>
      <c r="H2205" s="8" t="str">
        <f t="shared" si="139"/>
        <v>""</v>
      </c>
      <c r="I2205" s="8" t="str">
        <f t="shared" si="137"/>
        <v/>
      </c>
      <c r="J2205" s="8" t="e">
        <f>IF(D2205&gt;Частотометр!B10,"высокочаст",IF(AND(Частотометр!C10&lt;D2205, D2205&lt;Частотометр!B10),"среднечаст","низкочаст"))</f>
        <v>#NUM!</v>
      </c>
      <c r="K2205" s="8" t="e">
        <f>IF(E2205&gt;Частотометр!C28,"высокая",IF(AND(Частотометр!D28&lt;E2205, E2205&lt;Частотометр!C28),"средняя","низкая"))</f>
        <v>#NUM!</v>
      </c>
    </row>
    <row r="2206" spans="1:11" x14ac:dyDescent="0.2">
      <c r="A2206" s="35">
        <f t="shared" si="136"/>
        <v>0</v>
      </c>
      <c r="B2206" s="8" t="s">
        <v>568</v>
      </c>
      <c r="F2206" s="8" t="str">
        <f t="shared" si="138"/>
        <v/>
      </c>
      <c r="G2206" s="8" t="s">
        <v>568</v>
      </c>
      <c r="H2206" s="8" t="str">
        <f t="shared" si="139"/>
        <v>""</v>
      </c>
      <c r="I2206" s="8" t="str">
        <f t="shared" si="137"/>
        <v/>
      </c>
      <c r="J2206" s="8" t="e">
        <f>IF(D2206&gt;Частотометр!B10,"высокочаст",IF(AND(Частотометр!C10&lt;D2206, D2206&lt;Частотометр!B10),"среднечаст","низкочаст"))</f>
        <v>#NUM!</v>
      </c>
      <c r="K2206" s="8" t="e">
        <f>IF(E2206&gt;Частотометр!C28,"высокая",IF(AND(Частотометр!D28&lt;E2206, E2206&lt;Частотометр!C28),"средняя","низкая"))</f>
        <v>#NUM!</v>
      </c>
    </row>
    <row r="2207" spans="1:11" x14ac:dyDescent="0.2">
      <c r="A2207" s="35">
        <f t="shared" si="136"/>
        <v>0</v>
      </c>
      <c r="B2207" s="8" t="s">
        <v>568</v>
      </c>
      <c r="F2207" s="8" t="str">
        <f t="shared" si="138"/>
        <v/>
      </c>
      <c r="G2207" s="8" t="s">
        <v>568</v>
      </c>
      <c r="H2207" s="8" t="str">
        <f t="shared" si="139"/>
        <v>""</v>
      </c>
      <c r="I2207" s="8" t="str">
        <f t="shared" si="137"/>
        <v/>
      </c>
      <c r="J2207" s="8" t="e">
        <f>IF(D2207&gt;Частотометр!B10,"высокочаст",IF(AND(Частотометр!C10&lt;D2207, D2207&lt;Частотометр!B10),"среднечаст","низкочаст"))</f>
        <v>#NUM!</v>
      </c>
      <c r="K2207" s="8" t="e">
        <f>IF(E2207&gt;Частотометр!C28,"высокая",IF(AND(Частотометр!D28&lt;E2207, E2207&lt;Частотометр!C28),"средняя","низкая"))</f>
        <v>#NUM!</v>
      </c>
    </row>
    <row r="2208" spans="1:11" x14ac:dyDescent="0.2">
      <c r="A2208" s="35">
        <f t="shared" si="136"/>
        <v>0</v>
      </c>
      <c r="B2208" s="8" t="s">
        <v>568</v>
      </c>
      <c r="F2208" s="8" t="str">
        <f t="shared" si="138"/>
        <v/>
      </c>
      <c r="G2208" s="8" t="s">
        <v>568</v>
      </c>
      <c r="H2208" s="8" t="str">
        <f t="shared" si="139"/>
        <v>""</v>
      </c>
      <c r="I2208" s="8" t="str">
        <f t="shared" si="137"/>
        <v/>
      </c>
      <c r="J2208" s="8" t="e">
        <f>IF(D2208&gt;Частотометр!B10,"высокочаст",IF(AND(Частотометр!C10&lt;D2208, D2208&lt;Частотометр!B10),"среднечаст","низкочаст"))</f>
        <v>#NUM!</v>
      </c>
      <c r="K2208" s="8" t="e">
        <f>IF(E2208&gt;Частотометр!C28,"высокая",IF(AND(Частотометр!D28&lt;E2208, E2208&lt;Частотометр!C28),"средняя","низкая"))</f>
        <v>#NUM!</v>
      </c>
    </row>
    <row r="2209" spans="1:11" x14ac:dyDescent="0.2">
      <c r="A2209" s="35">
        <f t="shared" si="136"/>
        <v>0</v>
      </c>
      <c r="B2209" s="8" t="s">
        <v>568</v>
      </c>
      <c r="F2209" s="8" t="str">
        <f t="shared" si="138"/>
        <v/>
      </c>
      <c r="G2209" s="8" t="s">
        <v>568</v>
      </c>
      <c r="H2209" s="8" t="str">
        <f t="shared" si="139"/>
        <v>""</v>
      </c>
      <c r="I2209" s="8" t="str">
        <f t="shared" si="137"/>
        <v/>
      </c>
      <c r="J2209" s="8" t="e">
        <f>IF(D2209&gt;Частотометр!B10,"высокочаст",IF(AND(Частотометр!C10&lt;D2209, D2209&lt;Частотометр!B10),"среднечаст","низкочаст"))</f>
        <v>#NUM!</v>
      </c>
      <c r="K2209" s="8" t="e">
        <f>IF(E2209&gt;Частотометр!C28,"высокая",IF(AND(Частотометр!D28&lt;E2209, E2209&lt;Частотометр!C28),"средняя","низкая"))</f>
        <v>#NUM!</v>
      </c>
    </row>
    <row r="2210" spans="1:11" x14ac:dyDescent="0.2">
      <c r="A2210" s="35">
        <f t="shared" si="136"/>
        <v>0</v>
      </c>
      <c r="B2210" s="8" t="s">
        <v>568</v>
      </c>
      <c r="F2210" s="8" t="str">
        <f t="shared" si="138"/>
        <v/>
      </c>
      <c r="G2210" s="8" t="s">
        <v>568</v>
      </c>
      <c r="H2210" s="8" t="str">
        <f t="shared" si="139"/>
        <v>""</v>
      </c>
      <c r="I2210" s="8" t="str">
        <f t="shared" si="137"/>
        <v/>
      </c>
      <c r="J2210" s="8" t="e">
        <f>IF(D2210&gt;Частотометр!B10,"высокочаст",IF(AND(Частотометр!C10&lt;D2210, D2210&lt;Частотометр!B10),"среднечаст","низкочаст"))</f>
        <v>#NUM!</v>
      </c>
      <c r="K2210" s="8" t="e">
        <f>IF(E2210&gt;Частотометр!C28,"высокая",IF(AND(Частотометр!D28&lt;E2210, E2210&lt;Частотометр!C28),"средняя","низкая"))</f>
        <v>#NUM!</v>
      </c>
    </row>
    <row r="2211" spans="1:11" x14ac:dyDescent="0.2">
      <c r="A2211" s="35">
        <f t="shared" si="136"/>
        <v>0</v>
      </c>
      <c r="B2211" s="8" t="s">
        <v>568</v>
      </c>
      <c r="F2211" s="8" t="str">
        <f t="shared" si="138"/>
        <v/>
      </c>
      <c r="G2211" s="8" t="s">
        <v>568</v>
      </c>
      <c r="H2211" s="8" t="str">
        <f t="shared" si="139"/>
        <v>""</v>
      </c>
      <c r="I2211" s="8" t="str">
        <f t="shared" si="137"/>
        <v/>
      </c>
      <c r="J2211" s="8" t="e">
        <f>IF(D2211&gt;Частотометр!B10,"высокочаст",IF(AND(Частотометр!C10&lt;D2211, D2211&lt;Частотометр!B10),"среднечаст","низкочаст"))</f>
        <v>#NUM!</v>
      </c>
      <c r="K2211" s="8" t="e">
        <f>IF(E2211&gt;Частотометр!C28,"высокая",IF(AND(Частотометр!D28&lt;E2211, E2211&lt;Частотометр!C28),"средняя","низкая"))</f>
        <v>#NUM!</v>
      </c>
    </row>
    <row r="2212" spans="1:11" x14ac:dyDescent="0.2">
      <c r="A2212" s="35">
        <f t="shared" si="136"/>
        <v>0</v>
      </c>
      <c r="B2212" s="8" t="s">
        <v>568</v>
      </c>
      <c r="F2212" s="8" t="str">
        <f t="shared" si="138"/>
        <v/>
      </c>
      <c r="G2212" s="8" t="s">
        <v>568</v>
      </c>
      <c r="H2212" s="8" t="str">
        <f t="shared" si="139"/>
        <v>""</v>
      </c>
      <c r="I2212" s="8" t="str">
        <f t="shared" si="137"/>
        <v/>
      </c>
      <c r="J2212" s="8" t="e">
        <f>IF(D2212&gt;Частотометр!B10,"высокочаст",IF(AND(Частотометр!C10&lt;D2212, D2212&lt;Частотометр!B10),"среднечаст","низкочаст"))</f>
        <v>#NUM!</v>
      </c>
      <c r="K2212" s="8" t="e">
        <f>IF(E2212&gt;Частотометр!C28,"высокая",IF(AND(Частотометр!D28&lt;E2212, E2212&lt;Частотометр!C28),"средняя","низкая"))</f>
        <v>#NUM!</v>
      </c>
    </row>
    <row r="2213" spans="1:11" x14ac:dyDescent="0.2">
      <c r="A2213" s="35">
        <f t="shared" si="136"/>
        <v>0</v>
      </c>
      <c r="B2213" s="8" t="s">
        <v>568</v>
      </c>
      <c r="F2213" s="8" t="str">
        <f t="shared" si="138"/>
        <v/>
      </c>
      <c r="G2213" s="8" t="s">
        <v>568</v>
      </c>
      <c r="H2213" s="8" t="str">
        <f t="shared" si="139"/>
        <v>""</v>
      </c>
      <c r="I2213" s="8" t="str">
        <f t="shared" si="137"/>
        <v/>
      </c>
      <c r="J2213" s="8" t="e">
        <f>IF(D2213&gt;Частотометр!B10,"высокочаст",IF(AND(Частотометр!C10&lt;D2213, D2213&lt;Частотометр!B10),"среднечаст","низкочаст"))</f>
        <v>#NUM!</v>
      </c>
      <c r="K2213" s="8" t="e">
        <f>IF(E2213&gt;Частотометр!C28,"высокая",IF(AND(Частотометр!D28&lt;E2213, E2213&lt;Частотометр!C28),"средняя","низкая"))</f>
        <v>#NUM!</v>
      </c>
    </row>
    <row r="2214" spans="1:11" x14ac:dyDescent="0.2">
      <c r="A2214" s="35">
        <f t="shared" si="136"/>
        <v>0</v>
      </c>
      <c r="B2214" s="8" t="s">
        <v>568</v>
      </c>
      <c r="F2214" s="8" t="str">
        <f t="shared" si="138"/>
        <v/>
      </c>
      <c r="G2214" s="8" t="s">
        <v>568</v>
      </c>
      <c r="H2214" s="8" t="str">
        <f t="shared" si="139"/>
        <v>""</v>
      </c>
      <c r="I2214" s="8" t="str">
        <f t="shared" si="137"/>
        <v/>
      </c>
      <c r="J2214" s="8" t="e">
        <f>IF(D2214&gt;Частотометр!B10,"высокочаст",IF(AND(Частотометр!C10&lt;D2214, D2214&lt;Частотометр!B10),"среднечаст","низкочаст"))</f>
        <v>#NUM!</v>
      </c>
      <c r="K2214" s="8" t="e">
        <f>IF(E2214&gt;Частотометр!C28,"высокая",IF(AND(Частотометр!D28&lt;E2214, E2214&lt;Частотометр!C28),"средняя","низкая"))</f>
        <v>#NUM!</v>
      </c>
    </row>
    <row r="2215" spans="1:11" x14ac:dyDescent="0.2">
      <c r="A2215" s="35">
        <f t="shared" si="136"/>
        <v>0</v>
      </c>
      <c r="B2215" s="8" t="s">
        <v>568</v>
      </c>
      <c r="F2215" s="8" t="str">
        <f t="shared" si="138"/>
        <v/>
      </c>
      <c r="G2215" s="8" t="s">
        <v>568</v>
      </c>
      <c r="H2215" s="8" t="str">
        <f t="shared" si="139"/>
        <v>""</v>
      </c>
      <c r="I2215" s="8" t="str">
        <f t="shared" si="137"/>
        <v/>
      </c>
      <c r="J2215" s="8" t="e">
        <f>IF(D2215&gt;Частотометр!B10,"высокочаст",IF(AND(Частотометр!C10&lt;D2215, D2215&lt;Частотометр!B10),"среднечаст","низкочаст"))</f>
        <v>#NUM!</v>
      </c>
      <c r="K2215" s="8" t="e">
        <f>IF(E2215&gt;Частотометр!C28,"высокая",IF(AND(Частотометр!D28&lt;E2215, E2215&lt;Частотометр!C28),"средняя","низкая"))</f>
        <v>#NUM!</v>
      </c>
    </row>
    <row r="2216" spans="1:11" x14ac:dyDescent="0.2">
      <c r="A2216" s="35">
        <f t="shared" si="136"/>
        <v>0</v>
      </c>
      <c r="B2216" s="8" t="s">
        <v>568</v>
      </c>
      <c r="F2216" s="8" t="str">
        <f t="shared" si="138"/>
        <v/>
      </c>
      <c r="G2216" s="8" t="s">
        <v>568</v>
      </c>
      <c r="H2216" s="8" t="str">
        <f t="shared" si="139"/>
        <v>""</v>
      </c>
      <c r="I2216" s="8" t="str">
        <f t="shared" si="137"/>
        <v/>
      </c>
      <c r="J2216" s="8" t="e">
        <f>IF(D2216&gt;Частотометр!B10,"высокочаст",IF(AND(Частотометр!C10&lt;D2216, D2216&lt;Частотометр!B10),"среднечаст","низкочаст"))</f>
        <v>#NUM!</v>
      </c>
      <c r="K2216" s="8" t="e">
        <f>IF(E2216&gt;Частотометр!C28,"высокая",IF(AND(Частотометр!D28&lt;E2216, E2216&lt;Частотометр!C28),"средняя","низкая"))</f>
        <v>#NUM!</v>
      </c>
    </row>
    <row r="2217" spans="1:11" x14ac:dyDescent="0.2">
      <c r="A2217" s="35">
        <f t="shared" si="136"/>
        <v>0</v>
      </c>
      <c r="B2217" s="8" t="s">
        <v>568</v>
      </c>
      <c r="F2217" s="8" t="str">
        <f t="shared" si="138"/>
        <v/>
      </c>
      <c r="G2217" s="8" t="s">
        <v>568</v>
      </c>
      <c r="H2217" s="8" t="str">
        <f t="shared" si="139"/>
        <v>""</v>
      </c>
      <c r="I2217" s="8" t="str">
        <f t="shared" si="137"/>
        <v/>
      </c>
      <c r="J2217" s="8" t="e">
        <f>IF(D2217&gt;Частотометр!B10,"высокочаст",IF(AND(Частотометр!C10&lt;D2217, D2217&lt;Частотометр!B10),"среднечаст","низкочаст"))</f>
        <v>#NUM!</v>
      </c>
      <c r="K2217" s="8" t="e">
        <f>IF(E2217&gt;Частотометр!C28,"высокая",IF(AND(Частотометр!D28&lt;E2217, E2217&lt;Частотометр!C28),"средняя","низкая"))</f>
        <v>#NUM!</v>
      </c>
    </row>
    <row r="2218" spans="1:11" x14ac:dyDescent="0.2">
      <c r="A2218" s="35">
        <f t="shared" si="136"/>
        <v>0</v>
      </c>
      <c r="B2218" s="8" t="s">
        <v>568</v>
      </c>
      <c r="F2218" s="8" t="str">
        <f t="shared" si="138"/>
        <v/>
      </c>
      <c r="G2218" s="8" t="s">
        <v>568</v>
      </c>
      <c r="H2218" s="8" t="str">
        <f t="shared" si="139"/>
        <v>""</v>
      </c>
      <c r="I2218" s="8" t="str">
        <f t="shared" si="137"/>
        <v/>
      </c>
      <c r="J2218" s="8" t="e">
        <f>IF(D2218&gt;Частотометр!B10,"высокочаст",IF(AND(Частотометр!C10&lt;D2218, D2218&lt;Частотометр!B10),"среднечаст","низкочаст"))</f>
        <v>#NUM!</v>
      </c>
      <c r="K2218" s="8" t="e">
        <f>IF(E2218&gt;Частотометр!C28,"высокая",IF(AND(Частотометр!D28&lt;E2218, E2218&lt;Частотометр!C28),"средняя","низкая"))</f>
        <v>#NUM!</v>
      </c>
    </row>
    <row r="2219" spans="1:11" x14ac:dyDescent="0.2">
      <c r="A2219" s="35">
        <f t="shared" si="136"/>
        <v>0</v>
      </c>
      <c r="B2219" s="8" t="s">
        <v>568</v>
      </c>
      <c r="F2219" s="8" t="str">
        <f t="shared" si="138"/>
        <v/>
      </c>
      <c r="G2219" s="8" t="s">
        <v>568</v>
      </c>
      <c r="H2219" s="8" t="str">
        <f t="shared" si="139"/>
        <v>""</v>
      </c>
      <c r="I2219" s="8" t="str">
        <f t="shared" si="137"/>
        <v/>
      </c>
      <c r="J2219" s="8" t="e">
        <f>IF(D2219&gt;Частотометр!B10,"высокочаст",IF(AND(Частотометр!C10&lt;D2219, D2219&lt;Частотометр!B10),"среднечаст","низкочаст"))</f>
        <v>#NUM!</v>
      </c>
      <c r="K2219" s="8" t="e">
        <f>IF(E2219&gt;Частотометр!C28,"высокая",IF(AND(Частотометр!D28&lt;E2219, E2219&lt;Частотометр!C28),"средняя","низкая"))</f>
        <v>#NUM!</v>
      </c>
    </row>
    <row r="2220" spans="1:11" x14ac:dyDescent="0.2">
      <c r="A2220" s="35">
        <f t="shared" si="136"/>
        <v>0</v>
      </c>
      <c r="B2220" s="8" t="s">
        <v>568</v>
      </c>
      <c r="F2220" s="8" t="str">
        <f t="shared" si="138"/>
        <v/>
      </c>
      <c r="G2220" s="8" t="s">
        <v>568</v>
      </c>
      <c r="H2220" s="8" t="str">
        <f t="shared" si="139"/>
        <v>""</v>
      </c>
      <c r="I2220" s="8" t="str">
        <f t="shared" si="137"/>
        <v/>
      </c>
      <c r="J2220" s="8" t="e">
        <f>IF(D2220&gt;Частотометр!B10,"высокочаст",IF(AND(Частотометр!C10&lt;D2220, D2220&lt;Частотометр!B10),"среднечаст","низкочаст"))</f>
        <v>#NUM!</v>
      </c>
      <c r="K2220" s="8" t="e">
        <f>IF(E2220&gt;Частотометр!C28,"высокая",IF(AND(Частотометр!D28&lt;E2220, E2220&lt;Частотометр!C28),"средняя","низкая"))</f>
        <v>#NUM!</v>
      </c>
    </row>
    <row r="2221" spans="1:11" x14ac:dyDescent="0.2">
      <c r="A2221" s="35">
        <f t="shared" si="136"/>
        <v>0</v>
      </c>
      <c r="B2221" s="8" t="s">
        <v>568</v>
      </c>
      <c r="F2221" s="8" t="str">
        <f t="shared" si="138"/>
        <v/>
      </c>
      <c r="G2221" s="8" t="s">
        <v>568</v>
      </c>
      <c r="H2221" s="8" t="str">
        <f t="shared" si="139"/>
        <v>""</v>
      </c>
      <c r="I2221" s="8" t="str">
        <f t="shared" si="137"/>
        <v/>
      </c>
      <c r="J2221" s="8" t="e">
        <f>IF(D2221&gt;Частотометр!B10,"высокочаст",IF(AND(Частотометр!C10&lt;D2221, D2221&lt;Частотометр!B10),"среднечаст","низкочаст"))</f>
        <v>#NUM!</v>
      </c>
      <c r="K2221" s="8" t="e">
        <f>IF(E2221&gt;Частотометр!C28,"высокая",IF(AND(Частотометр!D28&lt;E2221, E2221&lt;Частотометр!C28),"средняя","низкая"))</f>
        <v>#NUM!</v>
      </c>
    </row>
    <row r="2222" spans="1:11" x14ac:dyDescent="0.2">
      <c r="A2222" s="35">
        <f t="shared" si="136"/>
        <v>0</v>
      </c>
      <c r="B2222" s="8" t="s">
        <v>568</v>
      </c>
      <c r="F2222" s="8" t="str">
        <f t="shared" si="138"/>
        <v/>
      </c>
      <c r="G2222" s="8" t="s">
        <v>568</v>
      </c>
      <c r="H2222" s="8" t="str">
        <f t="shared" si="139"/>
        <v>""</v>
      </c>
      <c r="I2222" s="8" t="str">
        <f t="shared" si="137"/>
        <v/>
      </c>
      <c r="J2222" s="8" t="e">
        <f>IF(D2222&gt;Частотометр!B10,"высокочаст",IF(AND(Частотометр!C10&lt;D2222, D2222&lt;Частотометр!B10),"среднечаст","низкочаст"))</f>
        <v>#NUM!</v>
      </c>
      <c r="K2222" s="8" t="e">
        <f>IF(E2222&gt;Частотометр!C28,"высокая",IF(AND(Частотометр!D28&lt;E2222, E2222&lt;Частотометр!C28),"средняя","низкая"))</f>
        <v>#NUM!</v>
      </c>
    </row>
    <row r="2223" spans="1:11" x14ac:dyDescent="0.2">
      <c r="A2223" s="35">
        <f t="shared" si="136"/>
        <v>0</v>
      </c>
      <c r="B2223" s="8" t="s">
        <v>568</v>
      </c>
      <c r="F2223" s="8" t="str">
        <f t="shared" si="138"/>
        <v/>
      </c>
      <c r="G2223" s="8" t="s">
        <v>568</v>
      </c>
      <c r="H2223" s="8" t="str">
        <f t="shared" si="139"/>
        <v>""</v>
      </c>
      <c r="I2223" s="8" t="str">
        <f t="shared" si="137"/>
        <v/>
      </c>
      <c r="J2223" s="8" t="e">
        <f>IF(D2223&gt;Частотометр!B10,"высокочаст",IF(AND(Частотометр!C10&lt;D2223, D2223&lt;Частотометр!B10),"среднечаст","низкочаст"))</f>
        <v>#NUM!</v>
      </c>
      <c r="K2223" s="8" t="e">
        <f>IF(E2223&gt;Частотометр!C28,"высокая",IF(AND(Частотометр!D28&lt;E2223, E2223&lt;Частотометр!C28),"средняя","низкая"))</f>
        <v>#NUM!</v>
      </c>
    </row>
    <row r="2224" spans="1:11" x14ac:dyDescent="0.2">
      <c r="A2224" s="35">
        <f t="shared" si="136"/>
        <v>0</v>
      </c>
      <c r="B2224" s="8" t="s">
        <v>568</v>
      </c>
      <c r="F2224" s="8" t="str">
        <f t="shared" si="138"/>
        <v/>
      </c>
      <c r="G2224" s="8" t="s">
        <v>568</v>
      </c>
      <c r="H2224" s="8" t="str">
        <f t="shared" si="139"/>
        <v>""</v>
      </c>
      <c r="I2224" s="8" t="str">
        <f t="shared" si="137"/>
        <v/>
      </c>
      <c r="J2224" s="8" t="e">
        <f>IF(D2224&gt;Частотометр!B10,"высокочаст",IF(AND(Частотометр!C10&lt;D2224, D2224&lt;Частотометр!B10),"среднечаст","низкочаст"))</f>
        <v>#NUM!</v>
      </c>
      <c r="K2224" s="8" t="e">
        <f>IF(E2224&gt;Частотометр!C28,"высокая",IF(AND(Частотометр!D28&lt;E2224, E2224&lt;Частотометр!C28),"средняя","низкая"))</f>
        <v>#NUM!</v>
      </c>
    </row>
    <row r="2225" spans="1:11" x14ac:dyDescent="0.2">
      <c r="A2225" s="35">
        <f t="shared" si="136"/>
        <v>0</v>
      </c>
      <c r="B2225" s="8" t="s">
        <v>568</v>
      </c>
      <c r="F2225" s="8" t="str">
        <f t="shared" si="138"/>
        <v/>
      </c>
      <c r="G2225" s="8" t="s">
        <v>568</v>
      </c>
      <c r="H2225" s="8" t="str">
        <f t="shared" si="139"/>
        <v>""</v>
      </c>
      <c r="I2225" s="8" t="str">
        <f t="shared" si="137"/>
        <v/>
      </c>
      <c r="J2225" s="8" t="e">
        <f>IF(D2225&gt;Частотометр!B10,"высокочаст",IF(AND(Частотометр!C10&lt;D2225, D2225&lt;Частотометр!B10),"среднечаст","низкочаст"))</f>
        <v>#NUM!</v>
      </c>
      <c r="K2225" s="8" t="e">
        <f>IF(E2225&gt;Частотометр!C28,"высокая",IF(AND(Частотометр!D28&lt;E2225, E2225&lt;Частотометр!C28),"средняя","низкая"))</f>
        <v>#NUM!</v>
      </c>
    </row>
    <row r="2226" spans="1:11" x14ac:dyDescent="0.2">
      <c r="A2226" s="35">
        <f t="shared" si="136"/>
        <v>0</v>
      </c>
      <c r="B2226" s="8" t="s">
        <v>568</v>
      </c>
      <c r="F2226" s="8" t="str">
        <f t="shared" si="138"/>
        <v/>
      </c>
      <c r="G2226" s="8" t="s">
        <v>568</v>
      </c>
      <c r="H2226" s="8" t="str">
        <f t="shared" si="139"/>
        <v>""</v>
      </c>
      <c r="I2226" s="8" t="str">
        <f t="shared" si="137"/>
        <v/>
      </c>
      <c r="J2226" s="8" t="e">
        <f>IF(D2226&gt;Частотометр!B10,"высокочаст",IF(AND(Частотометр!C10&lt;D2226, D2226&lt;Частотометр!B10),"среднечаст","низкочаст"))</f>
        <v>#NUM!</v>
      </c>
      <c r="K2226" s="8" t="e">
        <f>IF(E2226&gt;Частотометр!C28,"высокая",IF(AND(Частотометр!D28&lt;E2226, E2226&lt;Частотометр!C28),"средняя","низкая"))</f>
        <v>#NUM!</v>
      </c>
    </row>
    <row r="2227" spans="1:11" x14ac:dyDescent="0.2">
      <c r="A2227" s="35">
        <f t="shared" si="136"/>
        <v>0</v>
      </c>
      <c r="B2227" s="8" t="s">
        <v>568</v>
      </c>
      <c r="F2227" s="8" t="str">
        <f t="shared" si="138"/>
        <v/>
      </c>
      <c r="G2227" s="8" t="s">
        <v>568</v>
      </c>
      <c r="H2227" s="8" t="str">
        <f t="shared" si="139"/>
        <v>""</v>
      </c>
      <c r="I2227" s="8" t="str">
        <f t="shared" si="137"/>
        <v/>
      </c>
      <c r="J2227" s="8" t="e">
        <f>IF(D2227&gt;Частотометр!B10,"высокочаст",IF(AND(Частотометр!C10&lt;D2227, D2227&lt;Частотометр!B10),"среднечаст","низкочаст"))</f>
        <v>#NUM!</v>
      </c>
      <c r="K2227" s="8" t="e">
        <f>IF(E2227&gt;Частотометр!C28,"высокая",IF(AND(Частотометр!D28&lt;E2227, E2227&lt;Частотометр!C28),"средняя","низкая"))</f>
        <v>#NUM!</v>
      </c>
    </row>
    <row r="2228" spans="1:11" x14ac:dyDescent="0.2">
      <c r="A2228" s="35">
        <f t="shared" si="136"/>
        <v>0</v>
      </c>
      <c r="B2228" s="8" t="s">
        <v>568</v>
      </c>
      <c r="F2228" s="8" t="str">
        <f t="shared" si="138"/>
        <v/>
      </c>
      <c r="G2228" s="8" t="s">
        <v>568</v>
      </c>
      <c r="H2228" s="8" t="str">
        <f t="shared" si="139"/>
        <v>""</v>
      </c>
      <c r="I2228" s="8" t="str">
        <f t="shared" si="137"/>
        <v/>
      </c>
      <c r="J2228" s="8" t="e">
        <f>IF(D2228&gt;Частотометр!B10,"высокочаст",IF(AND(Частотометр!C10&lt;D2228, D2228&lt;Частотометр!B10),"среднечаст","низкочаст"))</f>
        <v>#NUM!</v>
      </c>
      <c r="K2228" s="8" t="e">
        <f>IF(E2228&gt;Частотометр!C28,"высокая",IF(AND(Частотометр!D28&lt;E2228, E2228&lt;Частотометр!C28),"средняя","низкая"))</f>
        <v>#NUM!</v>
      </c>
    </row>
    <row r="2229" spans="1:11" x14ac:dyDescent="0.2">
      <c r="A2229" s="35">
        <f t="shared" si="136"/>
        <v>0</v>
      </c>
      <c r="B2229" s="8" t="s">
        <v>568</v>
      </c>
      <c r="F2229" s="8" t="str">
        <f t="shared" si="138"/>
        <v/>
      </c>
      <c r="G2229" s="8" t="s">
        <v>568</v>
      </c>
      <c r="H2229" s="8" t="str">
        <f t="shared" si="139"/>
        <v>""</v>
      </c>
      <c r="I2229" s="8" t="str">
        <f t="shared" si="137"/>
        <v/>
      </c>
      <c r="J2229" s="8" t="e">
        <f>IF(D2229&gt;Частотометр!B10,"высокочаст",IF(AND(Частотометр!C10&lt;D2229, D2229&lt;Частотометр!B10),"среднечаст","низкочаст"))</f>
        <v>#NUM!</v>
      </c>
      <c r="K2229" s="8" t="e">
        <f>IF(E2229&gt;Частотометр!C28,"высокая",IF(AND(Частотометр!D28&lt;E2229, E2229&lt;Частотометр!C28),"средняя","низкая"))</f>
        <v>#NUM!</v>
      </c>
    </row>
    <row r="2230" spans="1:11" x14ac:dyDescent="0.2">
      <c r="A2230" s="35">
        <f t="shared" si="136"/>
        <v>0</v>
      </c>
      <c r="B2230" s="8" t="s">
        <v>568</v>
      </c>
      <c r="F2230" s="8" t="str">
        <f t="shared" si="138"/>
        <v/>
      </c>
      <c r="G2230" s="8" t="s">
        <v>568</v>
      </c>
      <c r="H2230" s="8" t="str">
        <f t="shared" si="139"/>
        <v>""</v>
      </c>
      <c r="I2230" s="8" t="str">
        <f t="shared" si="137"/>
        <v/>
      </c>
      <c r="J2230" s="8" t="e">
        <f>IF(D2230&gt;Частотометр!B10,"высокочаст",IF(AND(Частотометр!C10&lt;D2230, D2230&lt;Частотометр!B10),"среднечаст","низкочаст"))</f>
        <v>#NUM!</v>
      </c>
      <c r="K2230" s="8" t="e">
        <f>IF(E2230&gt;Частотометр!C28,"высокая",IF(AND(Частотометр!D28&lt;E2230, E2230&lt;Частотометр!C28),"средняя","низкая"))</f>
        <v>#NUM!</v>
      </c>
    </row>
    <row r="2231" spans="1:11" x14ac:dyDescent="0.2">
      <c r="A2231" s="35">
        <f t="shared" si="136"/>
        <v>0</v>
      </c>
      <c r="B2231" s="8" t="s">
        <v>568</v>
      </c>
      <c r="F2231" s="8" t="str">
        <f t="shared" si="138"/>
        <v/>
      </c>
      <c r="G2231" s="8" t="s">
        <v>568</v>
      </c>
      <c r="H2231" s="8" t="str">
        <f t="shared" si="139"/>
        <v>""</v>
      </c>
      <c r="I2231" s="8" t="str">
        <f t="shared" si="137"/>
        <v/>
      </c>
      <c r="J2231" s="8" t="e">
        <f>IF(D2231&gt;Частотометр!B10,"высокочаст",IF(AND(Частотометр!C10&lt;D2231, D2231&lt;Частотометр!B10),"среднечаст","низкочаст"))</f>
        <v>#NUM!</v>
      </c>
      <c r="K2231" s="8" t="e">
        <f>IF(E2231&gt;Частотометр!C28,"высокая",IF(AND(Частотометр!D28&lt;E2231, E2231&lt;Частотометр!C28),"средняя","низкая"))</f>
        <v>#NUM!</v>
      </c>
    </row>
    <row r="2232" spans="1:11" x14ac:dyDescent="0.2">
      <c r="A2232" s="35">
        <f t="shared" si="136"/>
        <v>0</v>
      </c>
      <c r="B2232" s="8" t="s">
        <v>568</v>
      </c>
      <c r="F2232" s="8" t="str">
        <f t="shared" si="138"/>
        <v/>
      </c>
      <c r="G2232" s="8" t="s">
        <v>568</v>
      </c>
      <c r="H2232" s="8" t="str">
        <f t="shared" si="139"/>
        <v>""</v>
      </c>
      <c r="I2232" s="8" t="str">
        <f t="shared" si="137"/>
        <v/>
      </c>
      <c r="J2232" s="8" t="e">
        <f>IF(D2232&gt;Частотометр!B10,"высокочаст",IF(AND(Частотометр!C10&lt;D2232, D2232&lt;Частотометр!B10),"среднечаст","низкочаст"))</f>
        <v>#NUM!</v>
      </c>
      <c r="K2232" s="8" t="e">
        <f>IF(E2232&gt;Частотометр!C28,"высокая",IF(AND(Частотометр!D28&lt;E2232, E2232&lt;Частотометр!C28),"средняя","низкая"))</f>
        <v>#NUM!</v>
      </c>
    </row>
    <row r="2233" spans="1:11" x14ac:dyDescent="0.2">
      <c r="A2233" s="35">
        <f t="shared" si="136"/>
        <v>0</v>
      </c>
      <c r="B2233" s="8" t="s">
        <v>568</v>
      </c>
      <c r="F2233" s="8" t="str">
        <f t="shared" si="138"/>
        <v/>
      </c>
      <c r="G2233" s="8" t="s">
        <v>568</v>
      </c>
      <c r="H2233" s="8" t="str">
        <f t="shared" si="139"/>
        <v>""</v>
      </c>
      <c r="I2233" s="8" t="str">
        <f t="shared" si="137"/>
        <v/>
      </c>
      <c r="J2233" s="8" t="e">
        <f>IF(D2233&gt;Частотометр!B10,"высокочаст",IF(AND(Частотометр!C10&lt;D2233, D2233&lt;Частотометр!B10),"среднечаст","низкочаст"))</f>
        <v>#NUM!</v>
      </c>
      <c r="K2233" s="8" t="e">
        <f>IF(E2233&gt;Частотометр!C28,"высокая",IF(AND(Частотометр!D28&lt;E2233, E2233&lt;Частотометр!C28),"средняя","низкая"))</f>
        <v>#NUM!</v>
      </c>
    </row>
    <row r="2234" spans="1:11" x14ac:dyDescent="0.2">
      <c r="A2234" s="35">
        <f t="shared" si="136"/>
        <v>0</v>
      </c>
      <c r="B2234" s="8" t="s">
        <v>568</v>
      </c>
      <c r="F2234" s="8" t="str">
        <f t="shared" si="138"/>
        <v/>
      </c>
      <c r="G2234" s="8" t="s">
        <v>568</v>
      </c>
      <c r="H2234" s="8" t="str">
        <f t="shared" si="139"/>
        <v>""</v>
      </c>
      <c r="I2234" s="8" t="str">
        <f t="shared" si="137"/>
        <v/>
      </c>
      <c r="J2234" s="8" t="e">
        <f>IF(D2234&gt;Частотометр!B10,"высокочаст",IF(AND(Частотометр!C10&lt;D2234, D2234&lt;Частотометр!B10),"среднечаст","низкочаст"))</f>
        <v>#NUM!</v>
      </c>
      <c r="K2234" s="8" t="e">
        <f>IF(E2234&gt;Частотометр!C28,"высокая",IF(AND(Частотометр!D28&lt;E2234, E2234&lt;Частотометр!C28),"средняя","низкая"))</f>
        <v>#NUM!</v>
      </c>
    </row>
    <row r="2235" spans="1:11" x14ac:dyDescent="0.2">
      <c r="A2235" s="35">
        <f t="shared" si="136"/>
        <v>0</v>
      </c>
      <c r="B2235" s="8" t="s">
        <v>568</v>
      </c>
      <c r="F2235" s="8" t="str">
        <f t="shared" si="138"/>
        <v/>
      </c>
      <c r="G2235" s="8" t="s">
        <v>568</v>
      </c>
      <c r="H2235" s="8" t="str">
        <f t="shared" si="139"/>
        <v>""</v>
      </c>
      <c r="I2235" s="8" t="str">
        <f t="shared" si="137"/>
        <v/>
      </c>
      <c r="J2235" s="8" t="e">
        <f>IF(D2235&gt;Частотометр!B10,"высокочаст",IF(AND(Частотометр!C10&lt;D2235, D2235&lt;Частотометр!B10),"среднечаст","низкочаст"))</f>
        <v>#NUM!</v>
      </c>
      <c r="K2235" s="8" t="e">
        <f>IF(E2235&gt;Частотометр!C28,"высокая",IF(AND(Частотометр!D28&lt;E2235, E2235&lt;Частотометр!C28),"средняя","низкая"))</f>
        <v>#NUM!</v>
      </c>
    </row>
    <row r="2236" spans="1:11" x14ac:dyDescent="0.2">
      <c r="A2236" s="35">
        <f t="shared" si="136"/>
        <v>0</v>
      </c>
      <c r="B2236" s="8" t="s">
        <v>568</v>
      </c>
      <c r="F2236" s="8" t="str">
        <f t="shared" si="138"/>
        <v/>
      </c>
      <c r="G2236" s="8" t="s">
        <v>568</v>
      </c>
      <c r="H2236" s="8" t="str">
        <f t="shared" si="139"/>
        <v>""</v>
      </c>
      <c r="I2236" s="8" t="str">
        <f t="shared" si="137"/>
        <v/>
      </c>
      <c r="J2236" s="8" t="e">
        <f>IF(D2236&gt;Частотометр!B10,"высокочаст",IF(AND(Частотометр!C10&lt;D2236, D2236&lt;Частотометр!B10),"среднечаст","низкочаст"))</f>
        <v>#NUM!</v>
      </c>
      <c r="K2236" s="8" t="e">
        <f>IF(E2236&gt;Частотометр!C28,"высокая",IF(AND(Частотометр!D28&lt;E2236, E2236&lt;Частотометр!C28),"средняя","низкая"))</f>
        <v>#NUM!</v>
      </c>
    </row>
    <row r="2237" spans="1:11" x14ac:dyDescent="0.2">
      <c r="A2237" s="35">
        <f t="shared" si="136"/>
        <v>0</v>
      </c>
      <c r="B2237" s="8" t="s">
        <v>568</v>
      </c>
      <c r="F2237" s="8" t="str">
        <f t="shared" si="138"/>
        <v/>
      </c>
      <c r="G2237" s="8" t="s">
        <v>568</v>
      </c>
      <c r="H2237" s="8" t="str">
        <f t="shared" si="139"/>
        <v>""</v>
      </c>
      <c r="I2237" s="8" t="str">
        <f t="shared" si="137"/>
        <v/>
      </c>
      <c r="J2237" s="8" t="e">
        <f>IF(D2237&gt;Частотометр!B10,"высокочаст",IF(AND(Частотометр!C10&lt;D2237, D2237&lt;Частотометр!B10),"среднечаст","низкочаст"))</f>
        <v>#NUM!</v>
      </c>
      <c r="K2237" s="8" t="e">
        <f>IF(E2237&gt;Частотометр!C28,"высокая",IF(AND(Частотометр!D28&lt;E2237, E2237&lt;Частотометр!C28),"средняя","низкая"))</f>
        <v>#NUM!</v>
      </c>
    </row>
    <row r="2238" spans="1:11" x14ac:dyDescent="0.2">
      <c r="A2238" s="35">
        <f t="shared" si="136"/>
        <v>0</v>
      </c>
      <c r="B2238" s="8" t="s">
        <v>568</v>
      </c>
      <c r="F2238" s="8" t="str">
        <f t="shared" si="138"/>
        <v/>
      </c>
      <c r="G2238" s="8" t="s">
        <v>568</v>
      </c>
      <c r="H2238" s="8" t="str">
        <f t="shared" si="139"/>
        <v>""</v>
      </c>
      <c r="I2238" s="8" t="str">
        <f t="shared" si="137"/>
        <v/>
      </c>
      <c r="J2238" s="8" t="e">
        <f>IF(D2238&gt;Частотометр!B10,"высокочаст",IF(AND(Частотометр!C10&lt;D2238, D2238&lt;Частотометр!B10),"среднечаст","низкочаст"))</f>
        <v>#NUM!</v>
      </c>
      <c r="K2238" s="8" t="e">
        <f>IF(E2238&gt;Частотометр!C28,"высокая",IF(AND(Частотометр!D28&lt;E2238, E2238&lt;Частотометр!C28),"средняя","низкая"))</f>
        <v>#NUM!</v>
      </c>
    </row>
    <row r="2239" spans="1:11" x14ac:dyDescent="0.2">
      <c r="A2239" s="35">
        <f t="shared" si="136"/>
        <v>0</v>
      </c>
      <c r="B2239" s="8" t="s">
        <v>568</v>
      </c>
      <c r="F2239" s="8" t="str">
        <f t="shared" si="138"/>
        <v/>
      </c>
      <c r="G2239" s="8" t="s">
        <v>568</v>
      </c>
      <c r="H2239" s="8" t="str">
        <f t="shared" si="139"/>
        <v>""</v>
      </c>
      <c r="I2239" s="8" t="str">
        <f t="shared" si="137"/>
        <v/>
      </c>
      <c r="J2239" s="8" t="e">
        <f>IF(D2239&gt;Частотометр!B10,"высокочаст",IF(AND(Частотометр!C10&lt;D2239, D2239&lt;Частотометр!B10),"среднечаст","низкочаст"))</f>
        <v>#NUM!</v>
      </c>
      <c r="K2239" s="8" t="e">
        <f>IF(E2239&gt;Частотометр!C28,"высокая",IF(AND(Частотометр!D28&lt;E2239, E2239&lt;Частотометр!C28),"средняя","низкая"))</f>
        <v>#NUM!</v>
      </c>
    </row>
    <row r="2240" spans="1:11" x14ac:dyDescent="0.2">
      <c r="A2240" s="35">
        <f t="shared" si="136"/>
        <v>0</v>
      </c>
      <c r="B2240" s="8" t="s">
        <v>568</v>
      </c>
      <c r="F2240" s="8" t="str">
        <f t="shared" si="138"/>
        <v/>
      </c>
      <c r="G2240" s="8" t="s">
        <v>568</v>
      </c>
      <c r="H2240" s="8" t="str">
        <f t="shared" si="139"/>
        <v>""</v>
      </c>
      <c r="I2240" s="8" t="str">
        <f t="shared" si="137"/>
        <v/>
      </c>
      <c r="J2240" s="8" t="e">
        <f>IF(D2240&gt;Частотометр!B10,"высокочаст",IF(AND(Частотометр!C10&lt;D2240, D2240&lt;Частотометр!B10),"среднечаст","низкочаст"))</f>
        <v>#NUM!</v>
      </c>
      <c r="K2240" s="8" t="e">
        <f>IF(E2240&gt;Частотометр!C28,"высокая",IF(AND(Частотометр!D28&lt;E2240, E2240&lt;Частотометр!C28),"средняя","низкая"))</f>
        <v>#NUM!</v>
      </c>
    </row>
    <row r="2241" spans="1:11" x14ac:dyDescent="0.2">
      <c r="A2241" s="35">
        <f t="shared" si="136"/>
        <v>0</v>
      </c>
      <c r="B2241" s="8" t="s">
        <v>568</v>
      </c>
      <c r="F2241" s="8" t="str">
        <f t="shared" si="138"/>
        <v/>
      </c>
      <c r="G2241" s="8" t="s">
        <v>568</v>
      </c>
      <c r="H2241" s="8" t="str">
        <f t="shared" si="139"/>
        <v>""</v>
      </c>
      <c r="I2241" s="8" t="str">
        <f t="shared" si="137"/>
        <v/>
      </c>
      <c r="J2241" s="8" t="e">
        <f>IF(D2241&gt;Частотометр!B10,"высокочаст",IF(AND(Частотометр!C10&lt;D2241, D2241&lt;Частотометр!B10),"среднечаст","низкочаст"))</f>
        <v>#NUM!</v>
      </c>
      <c r="K2241" s="8" t="e">
        <f>IF(E2241&gt;Частотометр!C28,"высокая",IF(AND(Частотометр!D28&lt;E2241, E2241&lt;Частотометр!C28),"средняя","низкая"))</f>
        <v>#NUM!</v>
      </c>
    </row>
    <row r="2242" spans="1:11" x14ac:dyDescent="0.2">
      <c r="A2242" s="35">
        <f t="shared" ref="A2242:A2305" si="140">IF(ISBLANK(C2242),0,LEN(TRIM(C2242))-LEN(SUBSTITUTE(C2242," ",""))+1)</f>
        <v>0</v>
      </c>
      <c r="B2242" s="8" t="s">
        <v>568</v>
      </c>
      <c r="F2242" s="8" t="str">
        <f t="shared" si="138"/>
        <v/>
      </c>
      <c r="G2242" s="8" t="s">
        <v>568</v>
      </c>
      <c r="H2242" s="8" t="str">
        <f t="shared" si="139"/>
        <v>""</v>
      </c>
      <c r="I2242" s="8" t="str">
        <f t="shared" ref="I2242:I2305" si="141">SUBSTITUTE(C2242, LEFT(C2242,1),PROPER(LEFT(C2242,1)),1)</f>
        <v/>
      </c>
      <c r="J2242" s="8" t="e">
        <f>IF(D2242&gt;Частотометр!B10,"высокочаст",IF(AND(Частотометр!C10&lt;D2242, D2242&lt;Частотометр!B10),"среднечаст","низкочаст"))</f>
        <v>#NUM!</v>
      </c>
      <c r="K2242" s="8" t="e">
        <f>IF(E2242&gt;Частотометр!C28,"высокая",IF(AND(Частотометр!D28&lt;E2242, E2242&lt;Частотометр!C28),"средняя","низкая"))</f>
        <v>#NUM!</v>
      </c>
    </row>
    <row r="2243" spans="1:11" x14ac:dyDescent="0.2">
      <c r="A2243" s="35">
        <f t="shared" si="140"/>
        <v>0</v>
      </c>
      <c r="B2243" s="8" t="s">
        <v>568</v>
      </c>
      <c r="F2243" s="8" t="str">
        <f t="shared" ref="F2243:F2306" si="142">TRIM(C2243)</f>
        <v/>
      </c>
      <c r="G2243" s="8" t="s">
        <v>568</v>
      </c>
      <c r="H2243" s="8" t="str">
        <f t="shared" ref="H2243:H2306" si="143">CONCATENATE(B2243,F2243,G2243)</f>
        <v>""</v>
      </c>
      <c r="I2243" s="8" t="str">
        <f t="shared" si="141"/>
        <v/>
      </c>
      <c r="J2243" s="8" t="e">
        <f>IF(D2243&gt;Частотометр!B10,"высокочаст",IF(AND(Частотометр!C10&lt;D2243, D2243&lt;Частотометр!B10),"среднечаст","низкочаст"))</f>
        <v>#NUM!</v>
      </c>
      <c r="K2243" s="8" t="e">
        <f>IF(E2243&gt;Частотометр!C28,"высокая",IF(AND(Частотометр!D28&lt;E2243, E2243&lt;Частотометр!C28),"средняя","низкая"))</f>
        <v>#NUM!</v>
      </c>
    </row>
    <row r="2244" spans="1:11" x14ac:dyDescent="0.2">
      <c r="A2244" s="35">
        <f t="shared" si="140"/>
        <v>0</v>
      </c>
      <c r="B2244" s="8" t="s">
        <v>568</v>
      </c>
      <c r="F2244" s="8" t="str">
        <f t="shared" si="142"/>
        <v/>
      </c>
      <c r="G2244" s="8" t="s">
        <v>568</v>
      </c>
      <c r="H2244" s="8" t="str">
        <f t="shared" si="143"/>
        <v>""</v>
      </c>
      <c r="I2244" s="8" t="str">
        <f t="shared" si="141"/>
        <v/>
      </c>
      <c r="J2244" s="8" t="e">
        <f>IF(D2244&gt;Частотометр!B10,"высокочаст",IF(AND(Частотометр!C10&lt;D2244, D2244&lt;Частотометр!B10),"среднечаст","низкочаст"))</f>
        <v>#NUM!</v>
      </c>
      <c r="K2244" s="8" t="e">
        <f>IF(E2244&gt;Частотометр!C28,"высокая",IF(AND(Частотометр!D28&lt;E2244, E2244&lt;Частотометр!C28),"средняя","низкая"))</f>
        <v>#NUM!</v>
      </c>
    </row>
    <row r="2245" spans="1:11" x14ac:dyDescent="0.2">
      <c r="A2245" s="35">
        <f t="shared" si="140"/>
        <v>0</v>
      </c>
      <c r="B2245" s="8" t="s">
        <v>568</v>
      </c>
      <c r="F2245" s="8" t="str">
        <f t="shared" si="142"/>
        <v/>
      </c>
      <c r="G2245" s="8" t="s">
        <v>568</v>
      </c>
      <c r="H2245" s="8" t="str">
        <f t="shared" si="143"/>
        <v>""</v>
      </c>
      <c r="I2245" s="8" t="str">
        <f t="shared" si="141"/>
        <v/>
      </c>
      <c r="J2245" s="8" t="e">
        <f>IF(D2245&gt;Частотометр!B10,"высокочаст",IF(AND(Частотометр!C10&lt;D2245, D2245&lt;Частотометр!B10),"среднечаст","низкочаст"))</f>
        <v>#NUM!</v>
      </c>
      <c r="K2245" s="8" t="e">
        <f>IF(E2245&gt;Частотометр!C28,"высокая",IF(AND(Частотометр!D28&lt;E2245, E2245&lt;Частотометр!C28),"средняя","низкая"))</f>
        <v>#NUM!</v>
      </c>
    </row>
    <row r="2246" spans="1:11" x14ac:dyDescent="0.2">
      <c r="A2246" s="35">
        <f t="shared" si="140"/>
        <v>0</v>
      </c>
      <c r="B2246" s="8" t="s">
        <v>568</v>
      </c>
      <c r="F2246" s="8" t="str">
        <f t="shared" si="142"/>
        <v/>
      </c>
      <c r="G2246" s="8" t="s">
        <v>568</v>
      </c>
      <c r="H2246" s="8" t="str">
        <f t="shared" si="143"/>
        <v>""</v>
      </c>
      <c r="I2246" s="8" t="str">
        <f t="shared" si="141"/>
        <v/>
      </c>
      <c r="J2246" s="8" t="e">
        <f>IF(D2246&gt;Частотометр!B10,"высокочаст",IF(AND(Частотометр!C10&lt;D2246, D2246&lt;Частотометр!B10),"среднечаст","низкочаст"))</f>
        <v>#NUM!</v>
      </c>
      <c r="K2246" s="8" t="e">
        <f>IF(E2246&gt;Частотометр!C28,"высокая",IF(AND(Частотометр!D28&lt;E2246, E2246&lt;Частотометр!C28),"средняя","низкая"))</f>
        <v>#NUM!</v>
      </c>
    </row>
    <row r="2247" spans="1:11" x14ac:dyDescent="0.2">
      <c r="A2247" s="35">
        <f t="shared" si="140"/>
        <v>0</v>
      </c>
      <c r="B2247" s="8" t="s">
        <v>568</v>
      </c>
      <c r="F2247" s="8" t="str">
        <f t="shared" si="142"/>
        <v/>
      </c>
      <c r="G2247" s="8" t="s">
        <v>568</v>
      </c>
      <c r="H2247" s="8" t="str">
        <f t="shared" si="143"/>
        <v>""</v>
      </c>
      <c r="I2247" s="8" t="str">
        <f t="shared" si="141"/>
        <v/>
      </c>
      <c r="J2247" s="8" t="e">
        <f>IF(D2247&gt;Частотометр!B10,"высокочаст",IF(AND(Частотометр!C10&lt;D2247, D2247&lt;Частотометр!B10),"среднечаст","низкочаст"))</f>
        <v>#NUM!</v>
      </c>
      <c r="K2247" s="8" t="e">
        <f>IF(E2247&gt;Частотометр!C28,"высокая",IF(AND(Частотометр!D28&lt;E2247, E2247&lt;Частотометр!C28),"средняя","низкая"))</f>
        <v>#NUM!</v>
      </c>
    </row>
    <row r="2248" spans="1:11" x14ac:dyDescent="0.2">
      <c r="A2248" s="35">
        <f t="shared" si="140"/>
        <v>0</v>
      </c>
      <c r="B2248" s="8" t="s">
        <v>568</v>
      </c>
      <c r="F2248" s="8" t="str">
        <f t="shared" si="142"/>
        <v/>
      </c>
      <c r="G2248" s="8" t="s">
        <v>568</v>
      </c>
      <c r="H2248" s="8" t="str">
        <f t="shared" si="143"/>
        <v>""</v>
      </c>
      <c r="I2248" s="8" t="str">
        <f t="shared" si="141"/>
        <v/>
      </c>
      <c r="J2248" s="8" t="e">
        <f>IF(D2248&gt;Частотометр!B10,"высокочаст",IF(AND(Частотометр!C10&lt;D2248, D2248&lt;Частотометр!B10),"среднечаст","низкочаст"))</f>
        <v>#NUM!</v>
      </c>
      <c r="K2248" s="8" t="e">
        <f>IF(E2248&gt;Частотометр!C28,"высокая",IF(AND(Частотометр!D28&lt;E2248, E2248&lt;Частотометр!C28),"средняя","низкая"))</f>
        <v>#NUM!</v>
      </c>
    </row>
    <row r="2249" spans="1:11" x14ac:dyDescent="0.2">
      <c r="A2249" s="35">
        <f t="shared" si="140"/>
        <v>0</v>
      </c>
      <c r="B2249" s="8" t="s">
        <v>568</v>
      </c>
      <c r="F2249" s="8" t="str">
        <f t="shared" si="142"/>
        <v/>
      </c>
      <c r="G2249" s="8" t="s">
        <v>568</v>
      </c>
      <c r="H2249" s="8" t="str">
        <f t="shared" si="143"/>
        <v>""</v>
      </c>
      <c r="I2249" s="8" t="str">
        <f t="shared" si="141"/>
        <v/>
      </c>
      <c r="J2249" s="8" t="e">
        <f>IF(D2249&gt;Частотометр!B10,"высокочаст",IF(AND(Частотометр!C10&lt;D2249, D2249&lt;Частотометр!B10),"среднечаст","низкочаст"))</f>
        <v>#NUM!</v>
      </c>
      <c r="K2249" s="8" t="e">
        <f>IF(E2249&gt;Частотометр!C28,"высокая",IF(AND(Частотометр!D28&lt;E2249, E2249&lt;Частотометр!C28),"средняя","низкая"))</f>
        <v>#NUM!</v>
      </c>
    </row>
    <row r="2250" spans="1:11" x14ac:dyDescent="0.2">
      <c r="A2250" s="35">
        <f t="shared" si="140"/>
        <v>0</v>
      </c>
      <c r="B2250" s="8" t="s">
        <v>568</v>
      </c>
      <c r="F2250" s="8" t="str">
        <f t="shared" si="142"/>
        <v/>
      </c>
      <c r="G2250" s="8" t="s">
        <v>568</v>
      </c>
      <c r="H2250" s="8" t="str">
        <f t="shared" si="143"/>
        <v>""</v>
      </c>
      <c r="I2250" s="8" t="str">
        <f t="shared" si="141"/>
        <v/>
      </c>
      <c r="J2250" s="8" t="e">
        <f>IF(D2250&gt;Частотометр!B10,"высокочаст",IF(AND(Частотометр!C10&lt;D2250, D2250&lt;Частотометр!B10),"среднечаст","низкочаст"))</f>
        <v>#NUM!</v>
      </c>
      <c r="K2250" s="8" t="e">
        <f>IF(E2250&gt;Частотометр!C28,"высокая",IF(AND(Частотометр!D28&lt;E2250, E2250&lt;Частотометр!C28),"средняя","низкая"))</f>
        <v>#NUM!</v>
      </c>
    </row>
    <row r="2251" spans="1:11" x14ac:dyDescent="0.2">
      <c r="A2251" s="35">
        <f t="shared" si="140"/>
        <v>0</v>
      </c>
      <c r="B2251" s="8" t="s">
        <v>568</v>
      </c>
      <c r="F2251" s="8" t="str">
        <f t="shared" si="142"/>
        <v/>
      </c>
      <c r="G2251" s="8" t="s">
        <v>568</v>
      </c>
      <c r="H2251" s="8" t="str">
        <f t="shared" si="143"/>
        <v>""</v>
      </c>
      <c r="I2251" s="8" t="str">
        <f t="shared" si="141"/>
        <v/>
      </c>
      <c r="J2251" s="8" t="e">
        <f>IF(D2251&gt;Частотометр!B10,"высокочаст",IF(AND(Частотометр!C10&lt;D2251, D2251&lt;Частотометр!B10),"среднечаст","низкочаст"))</f>
        <v>#NUM!</v>
      </c>
      <c r="K2251" s="8" t="e">
        <f>IF(E2251&gt;Частотометр!C28,"высокая",IF(AND(Частотометр!D28&lt;E2251, E2251&lt;Частотометр!C28),"средняя","низкая"))</f>
        <v>#NUM!</v>
      </c>
    </row>
    <row r="2252" spans="1:11" x14ac:dyDescent="0.2">
      <c r="A2252" s="35">
        <f t="shared" si="140"/>
        <v>0</v>
      </c>
      <c r="B2252" s="8" t="s">
        <v>568</v>
      </c>
      <c r="F2252" s="8" t="str">
        <f t="shared" si="142"/>
        <v/>
      </c>
      <c r="G2252" s="8" t="s">
        <v>568</v>
      </c>
      <c r="H2252" s="8" t="str">
        <f t="shared" si="143"/>
        <v>""</v>
      </c>
      <c r="I2252" s="8" t="str">
        <f t="shared" si="141"/>
        <v/>
      </c>
      <c r="J2252" s="8" t="e">
        <f>IF(D2252&gt;Частотометр!B10,"высокочаст",IF(AND(Частотометр!C10&lt;D2252, D2252&lt;Частотометр!B10),"среднечаст","низкочаст"))</f>
        <v>#NUM!</v>
      </c>
      <c r="K2252" s="8" t="e">
        <f>IF(E2252&gt;Частотометр!C28,"высокая",IF(AND(Частотометр!D28&lt;E2252, E2252&lt;Частотометр!C28),"средняя","низкая"))</f>
        <v>#NUM!</v>
      </c>
    </row>
    <row r="2253" spans="1:11" x14ac:dyDescent="0.2">
      <c r="A2253" s="35">
        <f t="shared" si="140"/>
        <v>0</v>
      </c>
      <c r="B2253" s="8" t="s">
        <v>568</v>
      </c>
      <c r="F2253" s="8" t="str">
        <f t="shared" si="142"/>
        <v/>
      </c>
      <c r="G2253" s="8" t="s">
        <v>568</v>
      </c>
      <c r="H2253" s="8" t="str">
        <f t="shared" si="143"/>
        <v>""</v>
      </c>
      <c r="I2253" s="8" t="str">
        <f t="shared" si="141"/>
        <v/>
      </c>
      <c r="J2253" s="8" t="e">
        <f>IF(D2253&gt;Частотометр!B10,"высокочаст",IF(AND(Частотометр!C10&lt;D2253, D2253&lt;Частотометр!B10),"среднечаст","низкочаст"))</f>
        <v>#NUM!</v>
      </c>
      <c r="K2253" s="8" t="e">
        <f>IF(E2253&gt;Частотометр!C28,"высокая",IF(AND(Частотометр!D28&lt;E2253, E2253&lt;Частотометр!C28),"средняя","низкая"))</f>
        <v>#NUM!</v>
      </c>
    </row>
    <row r="2254" spans="1:11" x14ac:dyDescent="0.2">
      <c r="A2254" s="35">
        <f t="shared" si="140"/>
        <v>0</v>
      </c>
      <c r="B2254" s="8" t="s">
        <v>568</v>
      </c>
      <c r="F2254" s="8" t="str">
        <f t="shared" si="142"/>
        <v/>
      </c>
      <c r="G2254" s="8" t="s">
        <v>568</v>
      </c>
      <c r="H2254" s="8" t="str">
        <f t="shared" si="143"/>
        <v>""</v>
      </c>
      <c r="I2254" s="8" t="str">
        <f t="shared" si="141"/>
        <v/>
      </c>
      <c r="J2254" s="8" t="e">
        <f>IF(D2254&gt;Частотометр!B10,"высокочаст",IF(AND(Частотометр!C10&lt;D2254, D2254&lt;Частотометр!B10),"среднечаст","низкочаст"))</f>
        <v>#NUM!</v>
      </c>
      <c r="K2254" s="8" t="e">
        <f>IF(E2254&gt;Частотометр!C28,"высокая",IF(AND(Частотометр!D28&lt;E2254, E2254&lt;Частотометр!C28),"средняя","низкая"))</f>
        <v>#NUM!</v>
      </c>
    </row>
    <row r="2255" spans="1:11" x14ac:dyDescent="0.2">
      <c r="A2255" s="35">
        <f t="shared" si="140"/>
        <v>0</v>
      </c>
      <c r="B2255" s="8" t="s">
        <v>568</v>
      </c>
      <c r="F2255" s="8" t="str">
        <f t="shared" si="142"/>
        <v/>
      </c>
      <c r="G2255" s="8" t="s">
        <v>568</v>
      </c>
      <c r="H2255" s="8" t="str">
        <f t="shared" si="143"/>
        <v>""</v>
      </c>
      <c r="I2255" s="8" t="str">
        <f t="shared" si="141"/>
        <v/>
      </c>
      <c r="J2255" s="8" t="e">
        <f>IF(D2255&gt;Частотометр!B10,"высокочаст",IF(AND(Частотометр!C10&lt;D2255, D2255&lt;Частотометр!B10),"среднечаст","низкочаст"))</f>
        <v>#NUM!</v>
      </c>
      <c r="K2255" s="8" t="e">
        <f>IF(E2255&gt;Частотометр!C28,"высокая",IF(AND(Частотометр!D28&lt;E2255, E2255&lt;Частотометр!C28),"средняя","низкая"))</f>
        <v>#NUM!</v>
      </c>
    </row>
    <row r="2256" spans="1:11" x14ac:dyDescent="0.2">
      <c r="A2256" s="35">
        <f t="shared" si="140"/>
        <v>0</v>
      </c>
      <c r="B2256" s="8" t="s">
        <v>568</v>
      </c>
      <c r="F2256" s="8" t="str">
        <f t="shared" si="142"/>
        <v/>
      </c>
      <c r="G2256" s="8" t="s">
        <v>568</v>
      </c>
      <c r="H2256" s="8" t="str">
        <f t="shared" si="143"/>
        <v>""</v>
      </c>
      <c r="I2256" s="8" t="str">
        <f t="shared" si="141"/>
        <v/>
      </c>
      <c r="J2256" s="8" t="e">
        <f>IF(D2256&gt;Частотометр!B10,"высокочаст",IF(AND(Частотометр!C10&lt;D2256, D2256&lt;Частотометр!B10),"среднечаст","низкочаст"))</f>
        <v>#NUM!</v>
      </c>
      <c r="K2256" s="8" t="e">
        <f>IF(E2256&gt;Частотометр!C28,"высокая",IF(AND(Частотометр!D28&lt;E2256, E2256&lt;Частотометр!C28),"средняя","низкая"))</f>
        <v>#NUM!</v>
      </c>
    </row>
    <row r="2257" spans="1:11" x14ac:dyDescent="0.2">
      <c r="A2257" s="35">
        <f t="shared" si="140"/>
        <v>0</v>
      </c>
      <c r="B2257" s="8" t="s">
        <v>568</v>
      </c>
      <c r="F2257" s="8" t="str">
        <f t="shared" si="142"/>
        <v/>
      </c>
      <c r="G2257" s="8" t="s">
        <v>568</v>
      </c>
      <c r="H2257" s="8" t="str">
        <f t="shared" si="143"/>
        <v>""</v>
      </c>
      <c r="I2257" s="8" t="str">
        <f t="shared" si="141"/>
        <v/>
      </c>
      <c r="J2257" s="8" t="e">
        <f>IF(D2257&gt;Частотометр!B10,"высокочаст",IF(AND(Частотометр!C10&lt;D2257, D2257&lt;Частотометр!B10),"среднечаст","низкочаст"))</f>
        <v>#NUM!</v>
      </c>
      <c r="K2257" s="8" t="e">
        <f>IF(E2257&gt;Частотометр!C28,"высокая",IF(AND(Частотометр!D28&lt;E2257, E2257&lt;Частотометр!C28),"средняя","низкая"))</f>
        <v>#NUM!</v>
      </c>
    </row>
    <row r="2258" spans="1:11" x14ac:dyDescent="0.2">
      <c r="A2258" s="35">
        <f t="shared" si="140"/>
        <v>0</v>
      </c>
      <c r="B2258" s="8" t="s">
        <v>568</v>
      </c>
      <c r="F2258" s="8" t="str">
        <f t="shared" si="142"/>
        <v/>
      </c>
      <c r="G2258" s="8" t="s">
        <v>568</v>
      </c>
      <c r="H2258" s="8" t="str">
        <f t="shared" si="143"/>
        <v>""</v>
      </c>
      <c r="I2258" s="8" t="str">
        <f t="shared" si="141"/>
        <v/>
      </c>
      <c r="J2258" s="8" t="e">
        <f>IF(D2258&gt;Частотометр!B10,"высокочаст",IF(AND(Частотометр!C10&lt;D2258, D2258&lt;Частотометр!B10),"среднечаст","низкочаст"))</f>
        <v>#NUM!</v>
      </c>
      <c r="K2258" s="8" t="e">
        <f>IF(E2258&gt;Частотометр!C28,"высокая",IF(AND(Частотометр!D28&lt;E2258, E2258&lt;Частотометр!C28),"средняя","низкая"))</f>
        <v>#NUM!</v>
      </c>
    </row>
    <row r="2259" spans="1:11" x14ac:dyDescent="0.2">
      <c r="A2259" s="35">
        <f t="shared" si="140"/>
        <v>0</v>
      </c>
      <c r="B2259" s="8" t="s">
        <v>568</v>
      </c>
      <c r="F2259" s="8" t="str">
        <f t="shared" si="142"/>
        <v/>
      </c>
      <c r="G2259" s="8" t="s">
        <v>568</v>
      </c>
      <c r="H2259" s="8" t="str">
        <f t="shared" si="143"/>
        <v>""</v>
      </c>
      <c r="I2259" s="8" t="str">
        <f t="shared" si="141"/>
        <v/>
      </c>
      <c r="J2259" s="8" t="e">
        <f>IF(D2259&gt;Частотометр!B10,"высокочаст",IF(AND(Частотометр!C10&lt;D2259, D2259&lt;Частотометр!B10),"среднечаст","низкочаст"))</f>
        <v>#NUM!</v>
      </c>
      <c r="K2259" s="8" t="e">
        <f>IF(E2259&gt;Частотометр!C28,"высокая",IF(AND(Частотометр!D28&lt;E2259, E2259&lt;Частотометр!C28),"средняя","низкая"))</f>
        <v>#NUM!</v>
      </c>
    </row>
    <row r="2260" spans="1:11" x14ac:dyDescent="0.2">
      <c r="A2260" s="35">
        <f t="shared" si="140"/>
        <v>0</v>
      </c>
      <c r="B2260" s="8" t="s">
        <v>568</v>
      </c>
      <c r="F2260" s="8" t="str">
        <f t="shared" si="142"/>
        <v/>
      </c>
      <c r="G2260" s="8" t="s">
        <v>568</v>
      </c>
      <c r="H2260" s="8" t="str">
        <f t="shared" si="143"/>
        <v>""</v>
      </c>
      <c r="I2260" s="8" t="str">
        <f t="shared" si="141"/>
        <v/>
      </c>
      <c r="J2260" s="8" t="e">
        <f>IF(D2260&gt;Частотометр!B10,"высокочаст",IF(AND(Частотометр!C10&lt;D2260, D2260&lt;Частотометр!B10),"среднечаст","низкочаст"))</f>
        <v>#NUM!</v>
      </c>
      <c r="K2260" s="8" t="e">
        <f>IF(E2260&gt;Частотометр!C28,"высокая",IF(AND(Частотометр!D28&lt;E2260, E2260&lt;Частотометр!C28),"средняя","низкая"))</f>
        <v>#NUM!</v>
      </c>
    </row>
    <row r="2261" spans="1:11" x14ac:dyDescent="0.2">
      <c r="A2261" s="35">
        <f t="shared" si="140"/>
        <v>0</v>
      </c>
      <c r="B2261" s="8" t="s">
        <v>568</v>
      </c>
      <c r="F2261" s="8" t="str">
        <f t="shared" si="142"/>
        <v/>
      </c>
      <c r="G2261" s="8" t="s">
        <v>568</v>
      </c>
      <c r="H2261" s="8" t="str">
        <f t="shared" si="143"/>
        <v>""</v>
      </c>
      <c r="I2261" s="8" t="str">
        <f t="shared" si="141"/>
        <v/>
      </c>
      <c r="J2261" s="8" t="e">
        <f>IF(D2261&gt;Частотометр!B10,"высокочаст",IF(AND(Частотометр!C10&lt;D2261, D2261&lt;Частотометр!B10),"среднечаст","низкочаст"))</f>
        <v>#NUM!</v>
      </c>
      <c r="K2261" s="8" t="e">
        <f>IF(E2261&gt;Частотометр!C28,"высокая",IF(AND(Частотометр!D28&lt;E2261, E2261&lt;Частотометр!C28),"средняя","низкая"))</f>
        <v>#NUM!</v>
      </c>
    </row>
    <row r="2262" spans="1:11" x14ac:dyDescent="0.2">
      <c r="A2262" s="35">
        <f t="shared" si="140"/>
        <v>0</v>
      </c>
      <c r="B2262" s="8" t="s">
        <v>568</v>
      </c>
      <c r="F2262" s="8" t="str">
        <f t="shared" si="142"/>
        <v/>
      </c>
      <c r="G2262" s="8" t="s">
        <v>568</v>
      </c>
      <c r="H2262" s="8" t="str">
        <f t="shared" si="143"/>
        <v>""</v>
      </c>
      <c r="I2262" s="8" t="str">
        <f t="shared" si="141"/>
        <v/>
      </c>
      <c r="J2262" s="8" t="e">
        <f>IF(D2262&gt;Частотометр!B10,"высокочаст",IF(AND(Частотометр!C10&lt;D2262, D2262&lt;Частотометр!B10),"среднечаст","низкочаст"))</f>
        <v>#NUM!</v>
      </c>
      <c r="K2262" s="8" t="e">
        <f>IF(E2262&gt;Частотометр!C28,"высокая",IF(AND(Частотометр!D28&lt;E2262, E2262&lt;Частотометр!C28),"средняя","низкая"))</f>
        <v>#NUM!</v>
      </c>
    </row>
    <row r="2263" spans="1:11" x14ac:dyDescent="0.2">
      <c r="A2263" s="35">
        <f t="shared" si="140"/>
        <v>0</v>
      </c>
      <c r="B2263" s="8" t="s">
        <v>568</v>
      </c>
      <c r="F2263" s="8" t="str">
        <f t="shared" si="142"/>
        <v/>
      </c>
      <c r="G2263" s="8" t="s">
        <v>568</v>
      </c>
      <c r="H2263" s="8" t="str">
        <f t="shared" si="143"/>
        <v>""</v>
      </c>
      <c r="I2263" s="8" t="str">
        <f t="shared" si="141"/>
        <v/>
      </c>
      <c r="J2263" s="8" t="e">
        <f>IF(D2263&gt;Частотометр!B10,"высокочаст",IF(AND(Частотометр!C10&lt;D2263, D2263&lt;Частотометр!B10),"среднечаст","низкочаст"))</f>
        <v>#NUM!</v>
      </c>
      <c r="K2263" s="8" t="e">
        <f>IF(E2263&gt;Частотометр!C28,"высокая",IF(AND(Частотометр!D28&lt;E2263, E2263&lt;Частотометр!C28),"средняя","низкая"))</f>
        <v>#NUM!</v>
      </c>
    </row>
    <row r="2264" spans="1:11" x14ac:dyDescent="0.2">
      <c r="A2264" s="35">
        <f t="shared" si="140"/>
        <v>0</v>
      </c>
      <c r="B2264" s="8" t="s">
        <v>568</v>
      </c>
      <c r="F2264" s="8" t="str">
        <f t="shared" si="142"/>
        <v/>
      </c>
      <c r="G2264" s="8" t="s">
        <v>568</v>
      </c>
      <c r="H2264" s="8" t="str">
        <f t="shared" si="143"/>
        <v>""</v>
      </c>
      <c r="I2264" s="8" t="str">
        <f t="shared" si="141"/>
        <v/>
      </c>
      <c r="J2264" s="8" t="e">
        <f>IF(D2264&gt;Частотометр!B10,"высокочаст",IF(AND(Частотометр!C10&lt;D2264, D2264&lt;Частотометр!B10),"среднечаст","низкочаст"))</f>
        <v>#NUM!</v>
      </c>
      <c r="K2264" s="8" t="e">
        <f>IF(E2264&gt;Частотометр!C28,"высокая",IF(AND(Частотометр!D28&lt;E2264, E2264&lt;Частотометр!C28),"средняя","низкая"))</f>
        <v>#NUM!</v>
      </c>
    </row>
    <row r="2265" spans="1:11" x14ac:dyDescent="0.2">
      <c r="A2265" s="35">
        <f t="shared" si="140"/>
        <v>0</v>
      </c>
      <c r="B2265" s="8" t="s">
        <v>568</v>
      </c>
      <c r="F2265" s="8" t="str">
        <f t="shared" si="142"/>
        <v/>
      </c>
      <c r="G2265" s="8" t="s">
        <v>568</v>
      </c>
      <c r="H2265" s="8" t="str">
        <f t="shared" si="143"/>
        <v>""</v>
      </c>
      <c r="I2265" s="8" t="str">
        <f t="shared" si="141"/>
        <v/>
      </c>
      <c r="J2265" s="8" t="e">
        <f>IF(D2265&gt;Частотометр!B10,"высокочаст",IF(AND(Частотометр!C10&lt;D2265, D2265&lt;Частотометр!B10),"среднечаст","низкочаст"))</f>
        <v>#NUM!</v>
      </c>
      <c r="K2265" s="8" t="e">
        <f>IF(E2265&gt;Частотометр!C28,"высокая",IF(AND(Частотометр!D28&lt;E2265, E2265&lt;Частотометр!C28),"средняя","низкая"))</f>
        <v>#NUM!</v>
      </c>
    </row>
    <row r="2266" spans="1:11" x14ac:dyDescent="0.2">
      <c r="A2266" s="35">
        <f t="shared" si="140"/>
        <v>0</v>
      </c>
      <c r="B2266" s="8" t="s">
        <v>568</v>
      </c>
      <c r="F2266" s="8" t="str">
        <f t="shared" si="142"/>
        <v/>
      </c>
      <c r="G2266" s="8" t="s">
        <v>568</v>
      </c>
      <c r="H2266" s="8" t="str">
        <f t="shared" si="143"/>
        <v>""</v>
      </c>
      <c r="I2266" s="8" t="str">
        <f t="shared" si="141"/>
        <v/>
      </c>
      <c r="J2266" s="8" t="e">
        <f>IF(D2266&gt;Частотометр!B10,"высокочаст",IF(AND(Частотометр!C10&lt;D2266, D2266&lt;Частотометр!B10),"среднечаст","низкочаст"))</f>
        <v>#NUM!</v>
      </c>
      <c r="K2266" s="8" t="e">
        <f>IF(E2266&gt;Частотометр!C28,"высокая",IF(AND(Частотометр!D28&lt;E2266, E2266&lt;Частотометр!C28),"средняя","низкая"))</f>
        <v>#NUM!</v>
      </c>
    </row>
    <row r="2267" spans="1:11" x14ac:dyDescent="0.2">
      <c r="A2267" s="35">
        <f t="shared" si="140"/>
        <v>0</v>
      </c>
      <c r="B2267" s="8" t="s">
        <v>568</v>
      </c>
      <c r="F2267" s="8" t="str">
        <f t="shared" si="142"/>
        <v/>
      </c>
      <c r="G2267" s="8" t="s">
        <v>568</v>
      </c>
      <c r="H2267" s="8" t="str">
        <f t="shared" si="143"/>
        <v>""</v>
      </c>
      <c r="I2267" s="8" t="str">
        <f t="shared" si="141"/>
        <v/>
      </c>
      <c r="J2267" s="8" t="e">
        <f>IF(D2267&gt;Частотометр!B10,"высокочаст",IF(AND(Частотометр!C10&lt;D2267, D2267&lt;Частотометр!B10),"среднечаст","низкочаст"))</f>
        <v>#NUM!</v>
      </c>
      <c r="K2267" s="8" t="e">
        <f>IF(E2267&gt;Частотометр!C28,"высокая",IF(AND(Частотометр!D28&lt;E2267, E2267&lt;Частотометр!C28),"средняя","низкая"))</f>
        <v>#NUM!</v>
      </c>
    </row>
    <row r="2268" spans="1:11" x14ac:dyDescent="0.2">
      <c r="A2268" s="35">
        <f t="shared" si="140"/>
        <v>0</v>
      </c>
      <c r="B2268" s="8" t="s">
        <v>568</v>
      </c>
      <c r="F2268" s="8" t="str">
        <f t="shared" si="142"/>
        <v/>
      </c>
      <c r="G2268" s="8" t="s">
        <v>568</v>
      </c>
      <c r="H2268" s="8" t="str">
        <f t="shared" si="143"/>
        <v>""</v>
      </c>
      <c r="I2268" s="8" t="str">
        <f t="shared" si="141"/>
        <v/>
      </c>
      <c r="J2268" s="8" t="e">
        <f>IF(D2268&gt;Частотометр!B10,"высокочаст",IF(AND(Частотометр!C10&lt;D2268, D2268&lt;Частотометр!B10),"среднечаст","низкочаст"))</f>
        <v>#NUM!</v>
      </c>
      <c r="K2268" s="8" t="e">
        <f>IF(E2268&gt;Частотометр!C28,"высокая",IF(AND(Частотометр!D28&lt;E2268, E2268&lt;Частотометр!C28),"средняя","низкая"))</f>
        <v>#NUM!</v>
      </c>
    </row>
    <row r="2269" spans="1:11" x14ac:dyDescent="0.2">
      <c r="A2269" s="35">
        <f t="shared" si="140"/>
        <v>0</v>
      </c>
      <c r="B2269" s="8" t="s">
        <v>568</v>
      </c>
      <c r="F2269" s="8" t="str">
        <f t="shared" si="142"/>
        <v/>
      </c>
      <c r="G2269" s="8" t="s">
        <v>568</v>
      </c>
      <c r="H2269" s="8" t="str">
        <f t="shared" si="143"/>
        <v>""</v>
      </c>
      <c r="I2269" s="8" t="str">
        <f t="shared" si="141"/>
        <v/>
      </c>
      <c r="J2269" s="8" t="e">
        <f>IF(D2269&gt;Частотометр!B10,"высокочаст",IF(AND(Частотометр!C10&lt;D2269, D2269&lt;Частотометр!B10),"среднечаст","низкочаст"))</f>
        <v>#NUM!</v>
      </c>
      <c r="K2269" s="8" t="e">
        <f>IF(E2269&gt;Частотометр!C28,"высокая",IF(AND(Частотометр!D28&lt;E2269, E2269&lt;Частотометр!C28),"средняя","низкая"))</f>
        <v>#NUM!</v>
      </c>
    </row>
    <row r="2270" spans="1:11" x14ac:dyDescent="0.2">
      <c r="A2270" s="35">
        <f t="shared" si="140"/>
        <v>0</v>
      </c>
      <c r="B2270" s="8" t="s">
        <v>568</v>
      </c>
      <c r="F2270" s="8" t="str">
        <f t="shared" si="142"/>
        <v/>
      </c>
      <c r="G2270" s="8" t="s">
        <v>568</v>
      </c>
      <c r="H2270" s="8" t="str">
        <f t="shared" si="143"/>
        <v>""</v>
      </c>
      <c r="I2270" s="8" t="str">
        <f t="shared" si="141"/>
        <v/>
      </c>
      <c r="J2270" s="8" t="e">
        <f>IF(D2270&gt;Частотометр!B10,"высокочаст",IF(AND(Частотометр!C10&lt;D2270, D2270&lt;Частотометр!B10),"среднечаст","низкочаст"))</f>
        <v>#NUM!</v>
      </c>
      <c r="K2270" s="8" t="e">
        <f>IF(E2270&gt;Частотометр!C28,"высокая",IF(AND(Частотометр!D28&lt;E2270, E2270&lt;Частотометр!C28),"средняя","низкая"))</f>
        <v>#NUM!</v>
      </c>
    </row>
    <row r="2271" spans="1:11" x14ac:dyDescent="0.2">
      <c r="A2271" s="35">
        <f t="shared" si="140"/>
        <v>0</v>
      </c>
      <c r="B2271" s="8" t="s">
        <v>568</v>
      </c>
      <c r="F2271" s="8" t="str">
        <f t="shared" si="142"/>
        <v/>
      </c>
      <c r="G2271" s="8" t="s">
        <v>568</v>
      </c>
      <c r="H2271" s="8" t="str">
        <f t="shared" si="143"/>
        <v>""</v>
      </c>
      <c r="I2271" s="8" t="str">
        <f t="shared" si="141"/>
        <v/>
      </c>
      <c r="J2271" s="8" t="e">
        <f>IF(D2271&gt;Частотометр!B10,"высокочаст",IF(AND(Частотометр!C10&lt;D2271, D2271&lt;Частотометр!B10),"среднечаст","низкочаст"))</f>
        <v>#NUM!</v>
      </c>
      <c r="K2271" s="8" t="e">
        <f>IF(E2271&gt;Частотометр!C28,"высокая",IF(AND(Частотометр!D28&lt;E2271, E2271&lt;Частотометр!C28),"средняя","низкая"))</f>
        <v>#NUM!</v>
      </c>
    </row>
    <row r="2272" spans="1:11" x14ac:dyDescent="0.2">
      <c r="A2272" s="35">
        <f t="shared" si="140"/>
        <v>0</v>
      </c>
      <c r="B2272" s="8" t="s">
        <v>568</v>
      </c>
      <c r="F2272" s="8" t="str">
        <f t="shared" si="142"/>
        <v/>
      </c>
      <c r="G2272" s="8" t="s">
        <v>568</v>
      </c>
      <c r="H2272" s="8" t="str">
        <f t="shared" si="143"/>
        <v>""</v>
      </c>
      <c r="I2272" s="8" t="str">
        <f t="shared" si="141"/>
        <v/>
      </c>
      <c r="J2272" s="8" t="e">
        <f>IF(D2272&gt;Частотометр!B10,"высокочаст",IF(AND(Частотометр!C10&lt;D2272, D2272&lt;Частотометр!B10),"среднечаст","низкочаст"))</f>
        <v>#NUM!</v>
      </c>
      <c r="K2272" s="8" t="e">
        <f>IF(E2272&gt;Частотометр!C28,"высокая",IF(AND(Частотометр!D28&lt;E2272, E2272&lt;Частотометр!C28),"средняя","низкая"))</f>
        <v>#NUM!</v>
      </c>
    </row>
    <row r="2273" spans="1:11" x14ac:dyDescent="0.2">
      <c r="A2273" s="35">
        <f t="shared" si="140"/>
        <v>0</v>
      </c>
      <c r="B2273" s="8" t="s">
        <v>568</v>
      </c>
      <c r="F2273" s="8" t="str">
        <f t="shared" si="142"/>
        <v/>
      </c>
      <c r="G2273" s="8" t="s">
        <v>568</v>
      </c>
      <c r="H2273" s="8" t="str">
        <f t="shared" si="143"/>
        <v>""</v>
      </c>
      <c r="I2273" s="8" t="str">
        <f t="shared" si="141"/>
        <v/>
      </c>
      <c r="J2273" s="8" t="e">
        <f>IF(D2273&gt;Частотометр!B10,"высокочаст",IF(AND(Частотометр!C10&lt;D2273, D2273&lt;Частотометр!B10),"среднечаст","низкочаст"))</f>
        <v>#NUM!</v>
      </c>
      <c r="K2273" s="8" t="e">
        <f>IF(E2273&gt;Частотометр!C28,"высокая",IF(AND(Частотометр!D28&lt;E2273, E2273&lt;Частотометр!C28),"средняя","низкая"))</f>
        <v>#NUM!</v>
      </c>
    </row>
    <row r="2274" spans="1:11" x14ac:dyDescent="0.2">
      <c r="A2274" s="35">
        <f t="shared" si="140"/>
        <v>0</v>
      </c>
      <c r="B2274" s="8" t="s">
        <v>568</v>
      </c>
      <c r="F2274" s="8" t="str">
        <f t="shared" si="142"/>
        <v/>
      </c>
      <c r="G2274" s="8" t="s">
        <v>568</v>
      </c>
      <c r="H2274" s="8" t="str">
        <f t="shared" si="143"/>
        <v>""</v>
      </c>
      <c r="I2274" s="8" t="str">
        <f t="shared" si="141"/>
        <v/>
      </c>
      <c r="J2274" s="8" t="e">
        <f>IF(D2274&gt;Частотометр!B10,"высокочаст",IF(AND(Частотометр!C10&lt;D2274, D2274&lt;Частотометр!B10),"среднечаст","низкочаст"))</f>
        <v>#NUM!</v>
      </c>
      <c r="K2274" s="8" t="e">
        <f>IF(E2274&gt;Частотометр!C28,"высокая",IF(AND(Частотометр!D28&lt;E2274, E2274&lt;Частотометр!C28),"средняя","низкая"))</f>
        <v>#NUM!</v>
      </c>
    </row>
    <row r="2275" spans="1:11" x14ac:dyDescent="0.2">
      <c r="A2275" s="35">
        <f t="shared" si="140"/>
        <v>0</v>
      </c>
      <c r="B2275" s="8" t="s">
        <v>568</v>
      </c>
      <c r="F2275" s="8" t="str">
        <f t="shared" si="142"/>
        <v/>
      </c>
      <c r="G2275" s="8" t="s">
        <v>568</v>
      </c>
      <c r="H2275" s="8" t="str">
        <f t="shared" si="143"/>
        <v>""</v>
      </c>
      <c r="I2275" s="8" t="str">
        <f t="shared" si="141"/>
        <v/>
      </c>
      <c r="J2275" s="8" t="e">
        <f>IF(D2275&gt;Частотометр!B10,"высокочаст",IF(AND(Частотометр!C10&lt;D2275, D2275&lt;Частотометр!B10),"среднечаст","низкочаст"))</f>
        <v>#NUM!</v>
      </c>
      <c r="K2275" s="8" t="e">
        <f>IF(E2275&gt;Частотометр!C28,"высокая",IF(AND(Частотометр!D28&lt;E2275, E2275&lt;Частотометр!C28),"средняя","низкая"))</f>
        <v>#NUM!</v>
      </c>
    </row>
    <row r="2276" spans="1:11" x14ac:dyDescent="0.2">
      <c r="A2276" s="35">
        <f t="shared" si="140"/>
        <v>0</v>
      </c>
      <c r="B2276" s="8" t="s">
        <v>568</v>
      </c>
      <c r="F2276" s="8" t="str">
        <f t="shared" si="142"/>
        <v/>
      </c>
      <c r="G2276" s="8" t="s">
        <v>568</v>
      </c>
      <c r="H2276" s="8" t="str">
        <f t="shared" si="143"/>
        <v>""</v>
      </c>
      <c r="I2276" s="8" t="str">
        <f t="shared" si="141"/>
        <v/>
      </c>
      <c r="J2276" s="8" t="e">
        <f>IF(D2276&gt;Частотометр!B10,"высокочаст",IF(AND(Частотометр!C10&lt;D2276, D2276&lt;Частотометр!B10),"среднечаст","низкочаст"))</f>
        <v>#NUM!</v>
      </c>
      <c r="K2276" s="8" t="e">
        <f>IF(E2276&gt;Частотометр!C28,"высокая",IF(AND(Частотометр!D28&lt;E2276, E2276&lt;Частотометр!C28),"средняя","низкая"))</f>
        <v>#NUM!</v>
      </c>
    </row>
    <row r="2277" spans="1:11" x14ac:dyDescent="0.2">
      <c r="A2277" s="35">
        <f t="shared" si="140"/>
        <v>0</v>
      </c>
      <c r="B2277" s="8" t="s">
        <v>568</v>
      </c>
      <c r="F2277" s="8" t="str">
        <f t="shared" si="142"/>
        <v/>
      </c>
      <c r="G2277" s="8" t="s">
        <v>568</v>
      </c>
      <c r="H2277" s="8" t="str">
        <f t="shared" si="143"/>
        <v>""</v>
      </c>
      <c r="I2277" s="8" t="str">
        <f t="shared" si="141"/>
        <v/>
      </c>
      <c r="J2277" s="8" t="e">
        <f>IF(D2277&gt;Частотометр!B10,"высокочаст",IF(AND(Частотометр!C10&lt;D2277, D2277&lt;Частотометр!B10),"среднечаст","низкочаст"))</f>
        <v>#NUM!</v>
      </c>
      <c r="K2277" s="8" t="e">
        <f>IF(E2277&gt;Частотометр!C28,"высокая",IF(AND(Частотометр!D28&lt;E2277, E2277&lt;Частотометр!C28),"средняя","низкая"))</f>
        <v>#NUM!</v>
      </c>
    </row>
    <row r="2278" spans="1:11" x14ac:dyDescent="0.2">
      <c r="A2278" s="35">
        <f t="shared" si="140"/>
        <v>0</v>
      </c>
      <c r="B2278" s="8" t="s">
        <v>568</v>
      </c>
      <c r="F2278" s="8" t="str">
        <f t="shared" si="142"/>
        <v/>
      </c>
      <c r="G2278" s="8" t="s">
        <v>568</v>
      </c>
      <c r="H2278" s="8" t="str">
        <f t="shared" si="143"/>
        <v>""</v>
      </c>
      <c r="I2278" s="8" t="str">
        <f t="shared" si="141"/>
        <v/>
      </c>
      <c r="J2278" s="8" t="e">
        <f>IF(D2278&gt;Частотометр!B10,"высокочаст",IF(AND(Частотометр!C10&lt;D2278, D2278&lt;Частотометр!B10),"среднечаст","низкочаст"))</f>
        <v>#NUM!</v>
      </c>
      <c r="K2278" s="8" t="e">
        <f>IF(E2278&gt;Частотометр!C28,"высокая",IF(AND(Частотометр!D28&lt;E2278, E2278&lt;Частотометр!C28),"средняя","низкая"))</f>
        <v>#NUM!</v>
      </c>
    </row>
    <row r="2279" spans="1:11" x14ac:dyDescent="0.2">
      <c r="A2279" s="35">
        <f t="shared" si="140"/>
        <v>0</v>
      </c>
      <c r="B2279" s="8" t="s">
        <v>568</v>
      </c>
      <c r="F2279" s="8" t="str">
        <f t="shared" si="142"/>
        <v/>
      </c>
      <c r="G2279" s="8" t="s">
        <v>568</v>
      </c>
      <c r="H2279" s="8" t="str">
        <f t="shared" si="143"/>
        <v>""</v>
      </c>
      <c r="I2279" s="8" t="str">
        <f t="shared" si="141"/>
        <v/>
      </c>
      <c r="J2279" s="8" t="e">
        <f>IF(D2279&gt;Частотометр!B10,"высокочаст",IF(AND(Частотометр!C10&lt;D2279, D2279&lt;Частотометр!B10),"среднечаст","низкочаст"))</f>
        <v>#NUM!</v>
      </c>
      <c r="K2279" s="8" t="e">
        <f>IF(E2279&gt;Частотометр!C28,"высокая",IF(AND(Частотометр!D28&lt;E2279, E2279&lt;Частотометр!C28),"средняя","низкая"))</f>
        <v>#NUM!</v>
      </c>
    </row>
    <row r="2280" spans="1:11" x14ac:dyDescent="0.2">
      <c r="A2280" s="35">
        <f t="shared" si="140"/>
        <v>0</v>
      </c>
      <c r="B2280" s="8" t="s">
        <v>568</v>
      </c>
      <c r="F2280" s="8" t="str">
        <f t="shared" si="142"/>
        <v/>
      </c>
      <c r="G2280" s="8" t="s">
        <v>568</v>
      </c>
      <c r="H2280" s="8" t="str">
        <f t="shared" si="143"/>
        <v>""</v>
      </c>
      <c r="I2280" s="8" t="str">
        <f t="shared" si="141"/>
        <v/>
      </c>
      <c r="J2280" s="8" t="e">
        <f>IF(D2280&gt;Частотометр!B10,"высокочаст",IF(AND(Частотометр!C10&lt;D2280, D2280&lt;Частотометр!B10),"среднечаст","низкочаст"))</f>
        <v>#NUM!</v>
      </c>
      <c r="K2280" s="8" t="e">
        <f>IF(E2280&gt;Частотометр!C28,"высокая",IF(AND(Частотометр!D28&lt;E2280, E2280&lt;Частотометр!C28),"средняя","низкая"))</f>
        <v>#NUM!</v>
      </c>
    </row>
    <row r="2281" spans="1:11" x14ac:dyDescent="0.2">
      <c r="A2281" s="35">
        <f t="shared" si="140"/>
        <v>0</v>
      </c>
      <c r="B2281" s="8" t="s">
        <v>568</v>
      </c>
      <c r="F2281" s="8" t="str">
        <f t="shared" si="142"/>
        <v/>
      </c>
      <c r="G2281" s="8" t="s">
        <v>568</v>
      </c>
      <c r="H2281" s="8" t="str">
        <f t="shared" si="143"/>
        <v>""</v>
      </c>
      <c r="I2281" s="8" t="str">
        <f t="shared" si="141"/>
        <v/>
      </c>
      <c r="J2281" s="8" t="e">
        <f>IF(D2281&gt;Частотометр!B10,"высокочаст",IF(AND(Частотометр!C10&lt;D2281, D2281&lt;Частотометр!B10),"среднечаст","низкочаст"))</f>
        <v>#NUM!</v>
      </c>
      <c r="K2281" s="8" t="e">
        <f>IF(E2281&gt;Частотометр!C28,"высокая",IF(AND(Частотометр!D28&lt;E2281, E2281&lt;Частотометр!C28),"средняя","низкая"))</f>
        <v>#NUM!</v>
      </c>
    </row>
    <row r="2282" spans="1:11" x14ac:dyDescent="0.2">
      <c r="A2282" s="35">
        <f t="shared" si="140"/>
        <v>0</v>
      </c>
      <c r="B2282" s="8" t="s">
        <v>568</v>
      </c>
      <c r="F2282" s="8" t="str">
        <f t="shared" si="142"/>
        <v/>
      </c>
      <c r="G2282" s="8" t="s">
        <v>568</v>
      </c>
      <c r="H2282" s="8" t="str">
        <f t="shared" si="143"/>
        <v>""</v>
      </c>
      <c r="I2282" s="8" t="str">
        <f t="shared" si="141"/>
        <v/>
      </c>
      <c r="J2282" s="8" t="e">
        <f>IF(D2282&gt;Частотометр!B10,"высокочаст",IF(AND(Частотометр!C10&lt;D2282, D2282&lt;Частотометр!B10),"среднечаст","низкочаст"))</f>
        <v>#NUM!</v>
      </c>
      <c r="K2282" s="8" t="e">
        <f>IF(E2282&gt;Частотометр!C28,"высокая",IF(AND(Частотометр!D28&lt;E2282, E2282&lt;Частотометр!C28),"средняя","низкая"))</f>
        <v>#NUM!</v>
      </c>
    </row>
    <row r="2283" spans="1:11" x14ac:dyDescent="0.2">
      <c r="A2283" s="35">
        <f t="shared" si="140"/>
        <v>0</v>
      </c>
      <c r="B2283" s="8" t="s">
        <v>568</v>
      </c>
      <c r="F2283" s="8" t="str">
        <f t="shared" si="142"/>
        <v/>
      </c>
      <c r="G2283" s="8" t="s">
        <v>568</v>
      </c>
      <c r="H2283" s="8" t="str">
        <f t="shared" si="143"/>
        <v>""</v>
      </c>
      <c r="I2283" s="8" t="str">
        <f t="shared" si="141"/>
        <v/>
      </c>
      <c r="J2283" s="8" t="e">
        <f>IF(D2283&gt;Частотометр!B10,"высокочаст",IF(AND(Частотометр!C10&lt;D2283, D2283&lt;Частотометр!B10),"среднечаст","низкочаст"))</f>
        <v>#NUM!</v>
      </c>
      <c r="K2283" s="8" t="e">
        <f>IF(E2283&gt;Частотометр!C28,"высокая",IF(AND(Частотометр!D28&lt;E2283, E2283&lt;Частотометр!C28),"средняя","низкая"))</f>
        <v>#NUM!</v>
      </c>
    </row>
    <row r="2284" spans="1:11" x14ac:dyDescent="0.2">
      <c r="A2284" s="35">
        <f t="shared" si="140"/>
        <v>0</v>
      </c>
      <c r="B2284" s="8" t="s">
        <v>568</v>
      </c>
      <c r="F2284" s="8" t="str">
        <f t="shared" si="142"/>
        <v/>
      </c>
      <c r="G2284" s="8" t="s">
        <v>568</v>
      </c>
      <c r="H2284" s="8" t="str">
        <f t="shared" si="143"/>
        <v>""</v>
      </c>
      <c r="I2284" s="8" t="str">
        <f t="shared" si="141"/>
        <v/>
      </c>
      <c r="J2284" s="8" t="e">
        <f>IF(D2284&gt;Частотометр!B10,"высокочаст",IF(AND(Частотометр!C10&lt;D2284, D2284&lt;Частотометр!B10),"среднечаст","низкочаст"))</f>
        <v>#NUM!</v>
      </c>
      <c r="K2284" s="8" t="e">
        <f>IF(E2284&gt;Частотометр!C28,"высокая",IF(AND(Частотометр!D28&lt;E2284, E2284&lt;Частотометр!C28),"средняя","низкая"))</f>
        <v>#NUM!</v>
      </c>
    </row>
    <row r="2285" spans="1:11" x14ac:dyDescent="0.2">
      <c r="A2285" s="35">
        <f t="shared" si="140"/>
        <v>0</v>
      </c>
      <c r="B2285" s="8" t="s">
        <v>568</v>
      </c>
      <c r="F2285" s="8" t="str">
        <f t="shared" si="142"/>
        <v/>
      </c>
      <c r="G2285" s="8" t="s">
        <v>568</v>
      </c>
      <c r="H2285" s="8" t="str">
        <f t="shared" si="143"/>
        <v>""</v>
      </c>
      <c r="I2285" s="8" t="str">
        <f t="shared" si="141"/>
        <v/>
      </c>
      <c r="J2285" s="8" t="e">
        <f>IF(D2285&gt;Частотометр!B10,"высокочаст",IF(AND(Частотометр!C10&lt;D2285, D2285&lt;Частотометр!B10),"среднечаст","низкочаст"))</f>
        <v>#NUM!</v>
      </c>
      <c r="K2285" s="8" t="e">
        <f>IF(E2285&gt;Частотометр!C28,"высокая",IF(AND(Частотометр!D28&lt;E2285, E2285&lt;Частотометр!C28),"средняя","низкая"))</f>
        <v>#NUM!</v>
      </c>
    </row>
    <row r="2286" spans="1:11" x14ac:dyDescent="0.2">
      <c r="A2286" s="35">
        <f t="shared" si="140"/>
        <v>0</v>
      </c>
      <c r="B2286" s="8" t="s">
        <v>568</v>
      </c>
      <c r="F2286" s="8" t="str">
        <f t="shared" si="142"/>
        <v/>
      </c>
      <c r="G2286" s="8" t="s">
        <v>568</v>
      </c>
      <c r="H2286" s="8" t="str">
        <f t="shared" si="143"/>
        <v>""</v>
      </c>
      <c r="I2286" s="8" t="str">
        <f t="shared" si="141"/>
        <v/>
      </c>
      <c r="J2286" s="8" t="e">
        <f>IF(D2286&gt;Частотометр!B10,"высокочаст",IF(AND(Частотометр!C10&lt;D2286, D2286&lt;Частотометр!B10),"среднечаст","низкочаст"))</f>
        <v>#NUM!</v>
      </c>
      <c r="K2286" s="8" t="e">
        <f>IF(E2286&gt;Частотометр!C28,"высокая",IF(AND(Частотометр!D28&lt;E2286, E2286&lt;Частотометр!C28),"средняя","низкая"))</f>
        <v>#NUM!</v>
      </c>
    </row>
    <row r="2287" spans="1:11" x14ac:dyDescent="0.2">
      <c r="A2287" s="35">
        <f t="shared" si="140"/>
        <v>0</v>
      </c>
      <c r="B2287" s="8" t="s">
        <v>568</v>
      </c>
      <c r="F2287" s="8" t="str">
        <f t="shared" si="142"/>
        <v/>
      </c>
      <c r="G2287" s="8" t="s">
        <v>568</v>
      </c>
      <c r="H2287" s="8" t="str">
        <f t="shared" si="143"/>
        <v>""</v>
      </c>
      <c r="I2287" s="8" t="str">
        <f t="shared" si="141"/>
        <v/>
      </c>
      <c r="J2287" s="8" t="e">
        <f>IF(D2287&gt;Частотометр!B10,"высокочаст",IF(AND(Частотометр!C10&lt;D2287, D2287&lt;Частотометр!B10),"среднечаст","низкочаст"))</f>
        <v>#NUM!</v>
      </c>
      <c r="K2287" s="8" t="e">
        <f>IF(E2287&gt;Частотометр!C28,"высокая",IF(AND(Частотометр!D28&lt;E2287, E2287&lt;Частотометр!C28),"средняя","низкая"))</f>
        <v>#NUM!</v>
      </c>
    </row>
    <row r="2288" spans="1:11" x14ac:dyDescent="0.2">
      <c r="A2288" s="35">
        <f t="shared" si="140"/>
        <v>0</v>
      </c>
      <c r="B2288" s="8" t="s">
        <v>568</v>
      </c>
      <c r="F2288" s="8" t="str">
        <f t="shared" si="142"/>
        <v/>
      </c>
      <c r="G2288" s="8" t="s">
        <v>568</v>
      </c>
      <c r="H2288" s="8" t="str">
        <f t="shared" si="143"/>
        <v>""</v>
      </c>
      <c r="I2288" s="8" t="str">
        <f t="shared" si="141"/>
        <v/>
      </c>
      <c r="J2288" s="8" t="e">
        <f>IF(D2288&gt;Частотометр!B10,"высокочаст",IF(AND(Частотометр!C10&lt;D2288, D2288&lt;Частотометр!B10),"среднечаст","низкочаст"))</f>
        <v>#NUM!</v>
      </c>
      <c r="K2288" s="8" t="e">
        <f>IF(E2288&gt;Частотометр!C28,"высокая",IF(AND(Частотометр!D28&lt;E2288, E2288&lt;Частотометр!C28),"средняя","низкая"))</f>
        <v>#NUM!</v>
      </c>
    </row>
    <row r="2289" spans="1:11" x14ac:dyDescent="0.2">
      <c r="A2289" s="35">
        <f t="shared" si="140"/>
        <v>0</v>
      </c>
      <c r="B2289" s="8" t="s">
        <v>568</v>
      </c>
      <c r="F2289" s="8" t="str">
        <f t="shared" si="142"/>
        <v/>
      </c>
      <c r="G2289" s="8" t="s">
        <v>568</v>
      </c>
      <c r="H2289" s="8" t="str">
        <f t="shared" si="143"/>
        <v>""</v>
      </c>
      <c r="I2289" s="8" t="str">
        <f t="shared" si="141"/>
        <v/>
      </c>
      <c r="J2289" s="8" t="e">
        <f>IF(D2289&gt;Частотометр!B10,"высокочаст",IF(AND(Частотометр!C10&lt;D2289, D2289&lt;Частотометр!B10),"среднечаст","низкочаст"))</f>
        <v>#NUM!</v>
      </c>
      <c r="K2289" s="8" t="e">
        <f>IF(E2289&gt;Частотометр!C28,"высокая",IF(AND(Частотометр!D28&lt;E2289, E2289&lt;Частотометр!C28),"средняя","низкая"))</f>
        <v>#NUM!</v>
      </c>
    </row>
    <row r="2290" spans="1:11" x14ac:dyDescent="0.2">
      <c r="A2290" s="35">
        <f t="shared" si="140"/>
        <v>0</v>
      </c>
      <c r="B2290" s="8" t="s">
        <v>568</v>
      </c>
      <c r="F2290" s="8" t="str">
        <f t="shared" si="142"/>
        <v/>
      </c>
      <c r="G2290" s="8" t="s">
        <v>568</v>
      </c>
      <c r="H2290" s="8" t="str">
        <f t="shared" si="143"/>
        <v>""</v>
      </c>
      <c r="I2290" s="8" t="str">
        <f t="shared" si="141"/>
        <v/>
      </c>
      <c r="J2290" s="8" t="e">
        <f>IF(D2290&gt;Частотометр!B10,"высокочаст",IF(AND(Частотометр!C10&lt;D2290, D2290&lt;Частотометр!B10),"среднечаст","низкочаст"))</f>
        <v>#NUM!</v>
      </c>
      <c r="K2290" s="8" t="e">
        <f>IF(E2290&gt;Частотометр!C28,"высокая",IF(AND(Частотометр!D28&lt;E2290, E2290&lt;Частотометр!C28),"средняя","низкая"))</f>
        <v>#NUM!</v>
      </c>
    </row>
    <row r="2291" spans="1:11" x14ac:dyDescent="0.2">
      <c r="A2291" s="35">
        <f t="shared" si="140"/>
        <v>0</v>
      </c>
      <c r="B2291" s="8" t="s">
        <v>568</v>
      </c>
      <c r="F2291" s="8" t="str">
        <f t="shared" si="142"/>
        <v/>
      </c>
      <c r="G2291" s="8" t="s">
        <v>568</v>
      </c>
      <c r="H2291" s="8" t="str">
        <f t="shared" si="143"/>
        <v>""</v>
      </c>
      <c r="I2291" s="8" t="str">
        <f t="shared" si="141"/>
        <v/>
      </c>
      <c r="J2291" s="8" t="e">
        <f>IF(D2291&gt;Частотометр!B10,"высокочаст",IF(AND(Частотометр!C10&lt;D2291, D2291&lt;Частотометр!B10),"среднечаст","низкочаст"))</f>
        <v>#NUM!</v>
      </c>
      <c r="K2291" s="8" t="e">
        <f>IF(E2291&gt;Частотометр!C28,"высокая",IF(AND(Частотометр!D28&lt;E2291, E2291&lt;Частотометр!C28),"средняя","низкая"))</f>
        <v>#NUM!</v>
      </c>
    </row>
    <row r="2292" spans="1:11" x14ac:dyDescent="0.2">
      <c r="A2292" s="35">
        <f t="shared" si="140"/>
        <v>0</v>
      </c>
      <c r="B2292" s="8" t="s">
        <v>568</v>
      </c>
      <c r="F2292" s="8" t="str">
        <f t="shared" si="142"/>
        <v/>
      </c>
      <c r="G2292" s="8" t="s">
        <v>568</v>
      </c>
      <c r="H2292" s="8" t="str">
        <f t="shared" si="143"/>
        <v>""</v>
      </c>
      <c r="I2292" s="8" t="str">
        <f t="shared" si="141"/>
        <v/>
      </c>
      <c r="J2292" s="8" t="e">
        <f>IF(D2292&gt;Частотометр!B10,"высокочаст",IF(AND(Частотометр!C10&lt;D2292, D2292&lt;Частотометр!B10),"среднечаст","низкочаст"))</f>
        <v>#NUM!</v>
      </c>
      <c r="K2292" s="8" t="e">
        <f>IF(E2292&gt;Частотометр!C28,"высокая",IF(AND(Частотометр!D28&lt;E2292, E2292&lt;Частотометр!C28),"средняя","низкая"))</f>
        <v>#NUM!</v>
      </c>
    </row>
    <row r="2293" spans="1:11" x14ac:dyDescent="0.2">
      <c r="A2293" s="35">
        <f t="shared" si="140"/>
        <v>0</v>
      </c>
      <c r="B2293" s="8" t="s">
        <v>568</v>
      </c>
      <c r="F2293" s="8" t="str">
        <f t="shared" si="142"/>
        <v/>
      </c>
      <c r="G2293" s="8" t="s">
        <v>568</v>
      </c>
      <c r="H2293" s="8" t="str">
        <f t="shared" si="143"/>
        <v>""</v>
      </c>
      <c r="I2293" s="8" t="str">
        <f t="shared" si="141"/>
        <v/>
      </c>
      <c r="J2293" s="8" t="e">
        <f>IF(D2293&gt;Частотометр!B10,"высокочаст",IF(AND(Частотометр!C10&lt;D2293, D2293&lt;Частотометр!B10),"среднечаст","низкочаст"))</f>
        <v>#NUM!</v>
      </c>
      <c r="K2293" s="8" t="e">
        <f>IF(E2293&gt;Частотометр!C28,"высокая",IF(AND(Частотометр!D28&lt;E2293, E2293&lt;Частотометр!C28),"средняя","низкая"))</f>
        <v>#NUM!</v>
      </c>
    </row>
    <row r="2294" spans="1:11" x14ac:dyDescent="0.2">
      <c r="A2294" s="35">
        <f t="shared" si="140"/>
        <v>0</v>
      </c>
      <c r="B2294" s="8" t="s">
        <v>568</v>
      </c>
      <c r="F2294" s="8" t="str">
        <f t="shared" si="142"/>
        <v/>
      </c>
      <c r="G2294" s="8" t="s">
        <v>568</v>
      </c>
      <c r="H2294" s="8" t="str">
        <f t="shared" si="143"/>
        <v>""</v>
      </c>
      <c r="I2294" s="8" t="str">
        <f t="shared" si="141"/>
        <v/>
      </c>
      <c r="J2294" s="8" t="e">
        <f>IF(D2294&gt;Частотометр!B10,"высокочаст",IF(AND(Частотометр!C10&lt;D2294, D2294&lt;Частотометр!B10),"среднечаст","низкочаст"))</f>
        <v>#NUM!</v>
      </c>
      <c r="K2294" s="8" t="e">
        <f>IF(E2294&gt;Частотометр!C28,"высокая",IF(AND(Частотометр!D28&lt;E2294, E2294&lt;Частотометр!C28),"средняя","низкая"))</f>
        <v>#NUM!</v>
      </c>
    </row>
    <row r="2295" spans="1:11" x14ac:dyDescent="0.2">
      <c r="A2295" s="35">
        <f t="shared" si="140"/>
        <v>0</v>
      </c>
      <c r="B2295" s="8" t="s">
        <v>568</v>
      </c>
      <c r="F2295" s="8" t="str">
        <f t="shared" si="142"/>
        <v/>
      </c>
      <c r="G2295" s="8" t="s">
        <v>568</v>
      </c>
      <c r="H2295" s="8" t="str">
        <f t="shared" si="143"/>
        <v>""</v>
      </c>
      <c r="I2295" s="8" t="str">
        <f t="shared" si="141"/>
        <v/>
      </c>
      <c r="J2295" s="8" t="e">
        <f>IF(D2295&gt;Частотометр!B10,"высокочаст",IF(AND(Частотометр!C10&lt;D2295, D2295&lt;Частотометр!B10),"среднечаст","низкочаст"))</f>
        <v>#NUM!</v>
      </c>
      <c r="K2295" s="8" t="e">
        <f>IF(E2295&gt;Частотометр!C28,"высокая",IF(AND(Частотометр!D28&lt;E2295, E2295&lt;Частотометр!C28),"средняя","низкая"))</f>
        <v>#NUM!</v>
      </c>
    </row>
    <row r="2296" spans="1:11" x14ac:dyDescent="0.2">
      <c r="A2296" s="35">
        <f t="shared" si="140"/>
        <v>0</v>
      </c>
      <c r="B2296" s="8" t="s">
        <v>568</v>
      </c>
      <c r="F2296" s="8" t="str">
        <f t="shared" si="142"/>
        <v/>
      </c>
      <c r="G2296" s="8" t="s">
        <v>568</v>
      </c>
      <c r="H2296" s="8" t="str">
        <f t="shared" si="143"/>
        <v>""</v>
      </c>
      <c r="I2296" s="8" t="str">
        <f t="shared" si="141"/>
        <v/>
      </c>
      <c r="J2296" s="8" t="e">
        <f>IF(D2296&gt;Частотометр!B10,"высокочаст",IF(AND(Частотометр!C10&lt;D2296, D2296&lt;Частотометр!B10),"среднечаст","низкочаст"))</f>
        <v>#NUM!</v>
      </c>
      <c r="K2296" s="8" t="e">
        <f>IF(E2296&gt;Частотометр!C28,"высокая",IF(AND(Частотометр!D28&lt;E2296, E2296&lt;Частотометр!C28),"средняя","низкая"))</f>
        <v>#NUM!</v>
      </c>
    </row>
    <row r="2297" spans="1:11" x14ac:dyDescent="0.2">
      <c r="A2297" s="35">
        <f t="shared" si="140"/>
        <v>0</v>
      </c>
      <c r="B2297" s="8" t="s">
        <v>568</v>
      </c>
      <c r="F2297" s="8" t="str">
        <f t="shared" si="142"/>
        <v/>
      </c>
      <c r="G2297" s="8" t="s">
        <v>568</v>
      </c>
      <c r="H2297" s="8" t="str">
        <f t="shared" si="143"/>
        <v>""</v>
      </c>
      <c r="I2297" s="8" t="str">
        <f t="shared" si="141"/>
        <v/>
      </c>
      <c r="J2297" s="8" t="e">
        <f>IF(D2297&gt;Частотометр!B10,"высокочаст",IF(AND(Частотометр!C10&lt;D2297, D2297&lt;Частотометр!B10),"среднечаст","низкочаст"))</f>
        <v>#NUM!</v>
      </c>
      <c r="K2297" s="8" t="e">
        <f>IF(E2297&gt;Частотометр!C28,"высокая",IF(AND(Частотометр!D28&lt;E2297, E2297&lt;Частотометр!C28),"средняя","низкая"))</f>
        <v>#NUM!</v>
      </c>
    </row>
    <row r="2298" spans="1:11" x14ac:dyDescent="0.2">
      <c r="A2298" s="35">
        <f t="shared" si="140"/>
        <v>0</v>
      </c>
      <c r="B2298" s="8" t="s">
        <v>568</v>
      </c>
      <c r="F2298" s="8" t="str">
        <f t="shared" si="142"/>
        <v/>
      </c>
      <c r="G2298" s="8" t="s">
        <v>568</v>
      </c>
      <c r="H2298" s="8" t="str">
        <f t="shared" si="143"/>
        <v>""</v>
      </c>
      <c r="I2298" s="8" t="str">
        <f t="shared" si="141"/>
        <v/>
      </c>
      <c r="J2298" s="8" t="e">
        <f>IF(D2298&gt;Частотометр!B10,"высокочаст",IF(AND(Частотометр!C10&lt;D2298, D2298&lt;Частотометр!B10),"среднечаст","низкочаст"))</f>
        <v>#NUM!</v>
      </c>
      <c r="K2298" s="8" t="e">
        <f>IF(E2298&gt;Частотометр!C28,"высокая",IF(AND(Частотометр!D28&lt;E2298, E2298&lt;Частотометр!C28),"средняя","низкая"))</f>
        <v>#NUM!</v>
      </c>
    </row>
    <row r="2299" spans="1:11" x14ac:dyDescent="0.2">
      <c r="A2299" s="35">
        <f t="shared" si="140"/>
        <v>0</v>
      </c>
      <c r="B2299" s="8" t="s">
        <v>568</v>
      </c>
      <c r="F2299" s="8" t="str">
        <f t="shared" si="142"/>
        <v/>
      </c>
      <c r="G2299" s="8" t="s">
        <v>568</v>
      </c>
      <c r="H2299" s="8" t="str">
        <f t="shared" si="143"/>
        <v>""</v>
      </c>
      <c r="I2299" s="8" t="str">
        <f t="shared" si="141"/>
        <v/>
      </c>
      <c r="J2299" s="8" t="e">
        <f>IF(D2299&gt;Частотометр!B10,"высокочаст",IF(AND(Частотометр!C10&lt;D2299, D2299&lt;Частотометр!B10),"среднечаст","низкочаст"))</f>
        <v>#NUM!</v>
      </c>
      <c r="K2299" s="8" t="e">
        <f>IF(E2299&gt;Частотометр!C28,"высокая",IF(AND(Частотометр!D28&lt;E2299, E2299&lt;Частотометр!C28),"средняя","низкая"))</f>
        <v>#NUM!</v>
      </c>
    </row>
    <row r="2300" spans="1:11" x14ac:dyDescent="0.2">
      <c r="A2300" s="35">
        <f t="shared" si="140"/>
        <v>0</v>
      </c>
      <c r="B2300" s="8" t="s">
        <v>568</v>
      </c>
      <c r="F2300" s="8" t="str">
        <f t="shared" si="142"/>
        <v/>
      </c>
      <c r="G2300" s="8" t="s">
        <v>568</v>
      </c>
      <c r="H2300" s="8" t="str">
        <f t="shared" si="143"/>
        <v>""</v>
      </c>
      <c r="I2300" s="8" t="str">
        <f t="shared" si="141"/>
        <v/>
      </c>
      <c r="J2300" s="8" t="e">
        <f>IF(D2300&gt;Частотометр!B10,"высокочаст",IF(AND(Частотометр!C10&lt;D2300, D2300&lt;Частотометр!B10),"среднечаст","низкочаст"))</f>
        <v>#NUM!</v>
      </c>
      <c r="K2300" s="8" t="e">
        <f>IF(E2300&gt;Частотометр!C28,"высокая",IF(AND(Частотометр!D28&lt;E2300, E2300&lt;Частотометр!C28),"средняя","низкая"))</f>
        <v>#NUM!</v>
      </c>
    </row>
    <row r="2301" spans="1:11" x14ac:dyDescent="0.2">
      <c r="A2301" s="35">
        <f t="shared" si="140"/>
        <v>0</v>
      </c>
      <c r="B2301" s="8" t="s">
        <v>568</v>
      </c>
      <c r="F2301" s="8" t="str">
        <f t="shared" si="142"/>
        <v/>
      </c>
      <c r="G2301" s="8" t="s">
        <v>568</v>
      </c>
      <c r="H2301" s="8" t="str">
        <f t="shared" si="143"/>
        <v>""</v>
      </c>
      <c r="I2301" s="8" t="str">
        <f t="shared" si="141"/>
        <v/>
      </c>
      <c r="J2301" s="8" t="e">
        <f>IF(D2301&gt;Частотометр!B10,"высокочаст",IF(AND(Частотометр!C10&lt;D2301, D2301&lt;Частотометр!B10),"среднечаст","низкочаст"))</f>
        <v>#NUM!</v>
      </c>
      <c r="K2301" s="8" t="e">
        <f>IF(E2301&gt;Частотометр!C28,"высокая",IF(AND(Частотометр!D28&lt;E2301, E2301&lt;Частотометр!C28),"средняя","низкая"))</f>
        <v>#NUM!</v>
      </c>
    </row>
    <row r="2302" spans="1:11" x14ac:dyDescent="0.2">
      <c r="A2302" s="35">
        <f t="shared" si="140"/>
        <v>0</v>
      </c>
      <c r="B2302" s="8" t="s">
        <v>568</v>
      </c>
      <c r="F2302" s="8" t="str">
        <f t="shared" si="142"/>
        <v/>
      </c>
      <c r="G2302" s="8" t="s">
        <v>568</v>
      </c>
      <c r="H2302" s="8" t="str">
        <f t="shared" si="143"/>
        <v>""</v>
      </c>
      <c r="I2302" s="8" t="str">
        <f t="shared" si="141"/>
        <v/>
      </c>
      <c r="J2302" s="8" t="e">
        <f>IF(D2302&gt;Частотометр!B10,"высокочаст",IF(AND(Частотометр!C10&lt;D2302, D2302&lt;Частотометр!B10),"среднечаст","низкочаст"))</f>
        <v>#NUM!</v>
      </c>
      <c r="K2302" s="8" t="e">
        <f>IF(E2302&gt;Частотометр!C28,"высокая",IF(AND(Частотометр!D28&lt;E2302, E2302&lt;Частотометр!C28),"средняя","низкая"))</f>
        <v>#NUM!</v>
      </c>
    </row>
    <row r="2303" spans="1:11" x14ac:dyDescent="0.2">
      <c r="A2303" s="35">
        <f t="shared" si="140"/>
        <v>0</v>
      </c>
      <c r="B2303" s="8" t="s">
        <v>568</v>
      </c>
      <c r="F2303" s="8" t="str">
        <f t="shared" si="142"/>
        <v/>
      </c>
      <c r="G2303" s="8" t="s">
        <v>568</v>
      </c>
      <c r="H2303" s="8" t="str">
        <f t="shared" si="143"/>
        <v>""</v>
      </c>
      <c r="I2303" s="8" t="str">
        <f t="shared" si="141"/>
        <v/>
      </c>
      <c r="J2303" s="8" t="e">
        <f>IF(D2303&gt;Частотометр!B10,"высокочаст",IF(AND(Частотометр!C10&lt;D2303, D2303&lt;Частотометр!B10),"среднечаст","низкочаст"))</f>
        <v>#NUM!</v>
      </c>
      <c r="K2303" s="8" t="e">
        <f>IF(E2303&gt;Частотометр!C28,"высокая",IF(AND(Частотометр!D28&lt;E2303, E2303&lt;Частотометр!C28),"средняя","низкая"))</f>
        <v>#NUM!</v>
      </c>
    </row>
    <row r="2304" spans="1:11" x14ac:dyDescent="0.2">
      <c r="A2304" s="35">
        <f t="shared" si="140"/>
        <v>0</v>
      </c>
      <c r="B2304" s="8" t="s">
        <v>568</v>
      </c>
      <c r="F2304" s="8" t="str">
        <f t="shared" si="142"/>
        <v/>
      </c>
      <c r="G2304" s="8" t="s">
        <v>568</v>
      </c>
      <c r="H2304" s="8" t="str">
        <f t="shared" si="143"/>
        <v>""</v>
      </c>
      <c r="I2304" s="8" t="str">
        <f t="shared" si="141"/>
        <v/>
      </c>
      <c r="J2304" s="8" t="e">
        <f>IF(D2304&gt;Частотометр!B10,"высокочаст",IF(AND(Частотометр!C10&lt;D2304, D2304&lt;Частотометр!B10),"среднечаст","низкочаст"))</f>
        <v>#NUM!</v>
      </c>
      <c r="K2304" s="8" t="e">
        <f>IF(E2304&gt;Частотометр!C28,"высокая",IF(AND(Частотометр!D28&lt;E2304, E2304&lt;Частотометр!C28),"средняя","низкая"))</f>
        <v>#NUM!</v>
      </c>
    </row>
    <row r="2305" spans="1:11" x14ac:dyDescent="0.2">
      <c r="A2305" s="35">
        <f t="shared" si="140"/>
        <v>0</v>
      </c>
      <c r="B2305" s="8" t="s">
        <v>568</v>
      </c>
      <c r="F2305" s="8" t="str">
        <f t="shared" si="142"/>
        <v/>
      </c>
      <c r="G2305" s="8" t="s">
        <v>568</v>
      </c>
      <c r="H2305" s="8" t="str">
        <f t="shared" si="143"/>
        <v>""</v>
      </c>
      <c r="I2305" s="8" t="str">
        <f t="shared" si="141"/>
        <v/>
      </c>
      <c r="J2305" s="8" t="e">
        <f>IF(D2305&gt;Частотометр!B10,"высокочаст",IF(AND(Частотометр!C10&lt;D2305, D2305&lt;Частотометр!B10),"среднечаст","низкочаст"))</f>
        <v>#NUM!</v>
      </c>
      <c r="K2305" s="8" t="e">
        <f>IF(E2305&gt;Частотометр!C28,"высокая",IF(AND(Частотометр!D28&lt;E2305, E2305&lt;Частотометр!C28),"средняя","низкая"))</f>
        <v>#NUM!</v>
      </c>
    </row>
    <row r="2306" spans="1:11" x14ac:dyDescent="0.2">
      <c r="A2306" s="35">
        <f t="shared" ref="A2306:A2369" si="144">IF(ISBLANK(C2306),0,LEN(TRIM(C2306))-LEN(SUBSTITUTE(C2306," ",""))+1)</f>
        <v>0</v>
      </c>
      <c r="B2306" s="8" t="s">
        <v>568</v>
      </c>
      <c r="F2306" s="8" t="str">
        <f t="shared" si="142"/>
        <v/>
      </c>
      <c r="G2306" s="8" t="s">
        <v>568</v>
      </c>
      <c r="H2306" s="8" t="str">
        <f t="shared" si="143"/>
        <v>""</v>
      </c>
      <c r="I2306" s="8" t="str">
        <f t="shared" ref="I2306:I2369" si="145">SUBSTITUTE(C2306, LEFT(C2306,1),PROPER(LEFT(C2306,1)),1)</f>
        <v/>
      </c>
      <c r="J2306" s="8" t="e">
        <f>IF(D2306&gt;Частотометр!B10,"высокочаст",IF(AND(Частотометр!C10&lt;D2306, D2306&lt;Частотометр!B10),"среднечаст","низкочаст"))</f>
        <v>#NUM!</v>
      </c>
      <c r="K2306" s="8" t="e">
        <f>IF(E2306&gt;Частотометр!C28,"высокая",IF(AND(Частотометр!D28&lt;E2306, E2306&lt;Частотометр!C28),"средняя","низкая"))</f>
        <v>#NUM!</v>
      </c>
    </row>
    <row r="2307" spans="1:11" x14ac:dyDescent="0.2">
      <c r="A2307" s="35">
        <f t="shared" si="144"/>
        <v>0</v>
      </c>
      <c r="B2307" s="8" t="s">
        <v>568</v>
      </c>
      <c r="F2307" s="8" t="str">
        <f t="shared" ref="F2307:F2370" si="146">TRIM(C2307)</f>
        <v/>
      </c>
      <c r="G2307" s="8" t="s">
        <v>568</v>
      </c>
      <c r="H2307" s="8" t="str">
        <f t="shared" ref="H2307:H2370" si="147">CONCATENATE(B2307,F2307,G2307)</f>
        <v>""</v>
      </c>
      <c r="I2307" s="8" t="str">
        <f t="shared" si="145"/>
        <v/>
      </c>
      <c r="J2307" s="8" t="e">
        <f>IF(D2307&gt;Частотометр!B10,"высокочаст",IF(AND(Частотометр!C10&lt;D2307, D2307&lt;Частотометр!B10),"среднечаст","низкочаст"))</f>
        <v>#NUM!</v>
      </c>
      <c r="K2307" s="8" t="e">
        <f>IF(E2307&gt;Частотометр!C28,"высокая",IF(AND(Частотометр!D28&lt;E2307, E2307&lt;Частотометр!C28),"средняя","низкая"))</f>
        <v>#NUM!</v>
      </c>
    </row>
    <row r="2308" spans="1:11" x14ac:dyDescent="0.2">
      <c r="A2308" s="35">
        <f t="shared" si="144"/>
        <v>0</v>
      </c>
      <c r="B2308" s="8" t="s">
        <v>568</v>
      </c>
      <c r="F2308" s="8" t="str">
        <f t="shared" si="146"/>
        <v/>
      </c>
      <c r="G2308" s="8" t="s">
        <v>568</v>
      </c>
      <c r="H2308" s="8" t="str">
        <f t="shared" si="147"/>
        <v>""</v>
      </c>
      <c r="I2308" s="8" t="str">
        <f t="shared" si="145"/>
        <v/>
      </c>
      <c r="J2308" s="8" t="e">
        <f>IF(D2308&gt;Частотометр!B10,"высокочаст",IF(AND(Частотометр!C10&lt;D2308, D2308&lt;Частотометр!B10),"среднечаст","низкочаст"))</f>
        <v>#NUM!</v>
      </c>
      <c r="K2308" s="8" t="e">
        <f>IF(E2308&gt;Частотометр!C28,"высокая",IF(AND(Частотометр!D28&lt;E2308, E2308&lt;Частотометр!C28),"средняя","низкая"))</f>
        <v>#NUM!</v>
      </c>
    </row>
    <row r="2309" spans="1:11" x14ac:dyDescent="0.2">
      <c r="A2309" s="35">
        <f t="shared" si="144"/>
        <v>0</v>
      </c>
      <c r="B2309" s="8" t="s">
        <v>568</v>
      </c>
      <c r="F2309" s="8" t="str">
        <f t="shared" si="146"/>
        <v/>
      </c>
      <c r="G2309" s="8" t="s">
        <v>568</v>
      </c>
      <c r="H2309" s="8" t="str">
        <f t="shared" si="147"/>
        <v>""</v>
      </c>
      <c r="I2309" s="8" t="str">
        <f t="shared" si="145"/>
        <v/>
      </c>
      <c r="J2309" s="8" t="e">
        <f>IF(D2309&gt;Частотометр!B10,"высокочаст",IF(AND(Частотометр!C10&lt;D2309, D2309&lt;Частотометр!B10),"среднечаст","низкочаст"))</f>
        <v>#NUM!</v>
      </c>
      <c r="K2309" s="8" t="e">
        <f>IF(E2309&gt;Частотометр!C28,"высокая",IF(AND(Частотометр!D28&lt;E2309, E2309&lt;Частотометр!C28),"средняя","низкая"))</f>
        <v>#NUM!</v>
      </c>
    </row>
    <row r="2310" spans="1:11" x14ac:dyDescent="0.2">
      <c r="A2310" s="35">
        <f t="shared" si="144"/>
        <v>0</v>
      </c>
      <c r="B2310" s="8" t="s">
        <v>568</v>
      </c>
      <c r="F2310" s="8" t="str">
        <f t="shared" si="146"/>
        <v/>
      </c>
      <c r="G2310" s="8" t="s">
        <v>568</v>
      </c>
      <c r="H2310" s="8" t="str">
        <f t="shared" si="147"/>
        <v>""</v>
      </c>
      <c r="I2310" s="8" t="str">
        <f t="shared" si="145"/>
        <v/>
      </c>
      <c r="J2310" s="8" t="e">
        <f>IF(D2310&gt;Частотометр!B10,"высокочаст",IF(AND(Частотометр!C10&lt;D2310, D2310&lt;Частотометр!B10),"среднечаст","низкочаст"))</f>
        <v>#NUM!</v>
      </c>
      <c r="K2310" s="8" t="e">
        <f>IF(E2310&gt;Частотометр!C28,"высокая",IF(AND(Частотометр!D28&lt;E2310, E2310&lt;Частотометр!C28),"средняя","низкая"))</f>
        <v>#NUM!</v>
      </c>
    </row>
    <row r="2311" spans="1:11" x14ac:dyDescent="0.2">
      <c r="A2311" s="35">
        <f t="shared" si="144"/>
        <v>0</v>
      </c>
      <c r="B2311" s="8" t="s">
        <v>568</v>
      </c>
      <c r="F2311" s="8" t="str">
        <f t="shared" si="146"/>
        <v/>
      </c>
      <c r="G2311" s="8" t="s">
        <v>568</v>
      </c>
      <c r="H2311" s="8" t="str">
        <f t="shared" si="147"/>
        <v>""</v>
      </c>
      <c r="I2311" s="8" t="str">
        <f t="shared" si="145"/>
        <v/>
      </c>
      <c r="J2311" s="8" t="e">
        <f>IF(D2311&gt;Частотометр!B10,"высокочаст",IF(AND(Частотометр!C10&lt;D2311, D2311&lt;Частотометр!B10),"среднечаст","низкочаст"))</f>
        <v>#NUM!</v>
      </c>
      <c r="K2311" s="8" t="e">
        <f>IF(E2311&gt;Частотометр!C28,"высокая",IF(AND(Частотометр!D28&lt;E2311, E2311&lt;Частотометр!C28),"средняя","низкая"))</f>
        <v>#NUM!</v>
      </c>
    </row>
    <row r="2312" spans="1:11" x14ac:dyDescent="0.2">
      <c r="A2312" s="35">
        <f t="shared" si="144"/>
        <v>0</v>
      </c>
      <c r="B2312" s="8" t="s">
        <v>568</v>
      </c>
      <c r="F2312" s="8" t="str">
        <f t="shared" si="146"/>
        <v/>
      </c>
      <c r="G2312" s="8" t="s">
        <v>568</v>
      </c>
      <c r="H2312" s="8" t="str">
        <f t="shared" si="147"/>
        <v>""</v>
      </c>
      <c r="I2312" s="8" t="str">
        <f t="shared" si="145"/>
        <v/>
      </c>
      <c r="J2312" s="8" t="e">
        <f>IF(D2312&gt;Частотометр!B10,"высокочаст",IF(AND(Частотометр!C10&lt;D2312, D2312&lt;Частотометр!B10),"среднечаст","низкочаст"))</f>
        <v>#NUM!</v>
      </c>
      <c r="K2312" s="8" t="e">
        <f>IF(E2312&gt;Частотометр!C28,"высокая",IF(AND(Частотометр!D28&lt;E2312, E2312&lt;Частотометр!C28),"средняя","низкая"))</f>
        <v>#NUM!</v>
      </c>
    </row>
    <row r="2313" spans="1:11" x14ac:dyDescent="0.2">
      <c r="A2313" s="35">
        <f t="shared" si="144"/>
        <v>0</v>
      </c>
      <c r="B2313" s="8" t="s">
        <v>568</v>
      </c>
      <c r="F2313" s="8" t="str">
        <f t="shared" si="146"/>
        <v/>
      </c>
      <c r="G2313" s="8" t="s">
        <v>568</v>
      </c>
      <c r="H2313" s="8" t="str">
        <f t="shared" si="147"/>
        <v>""</v>
      </c>
      <c r="I2313" s="8" t="str">
        <f t="shared" si="145"/>
        <v/>
      </c>
      <c r="J2313" s="8" t="e">
        <f>IF(D2313&gt;Частотометр!B10,"высокочаст",IF(AND(Частотометр!C10&lt;D2313, D2313&lt;Частотометр!B10),"среднечаст","низкочаст"))</f>
        <v>#NUM!</v>
      </c>
      <c r="K2313" s="8" t="e">
        <f>IF(E2313&gt;Частотометр!C28,"высокая",IF(AND(Частотометр!D28&lt;E2313, E2313&lt;Частотометр!C28),"средняя","низкая"))</f>
        <v>#NUM!</v>
      </c>
    </row>
    <row r="2314" spans="1:11" x14ac:dyDescent="0.2">
      <c r="A2314" s="35">
        <f t="shared" si="144"/>
        <v>0</v>
      </c>
      <c r="B2314" s="8" t="s">
        <v>568</v>
      </c>
      <c r="F2314" s="8" t="str">
        <f t="shared" si="146"/>
        <v/>
      </c>
      <c r="G2314" s="8" t="s">
        <v>568</v>
      </c>
      <c r="H2314" s="8" t="str">
        <f t="shared" si="147"/>
        <v>""</v>
      </c>
      <c r="I2314" s="8" t="str">
        <f t="shared" si="145"/>
        <v/>
      </c>
      <c r="J2314" s="8" t="e">
        <f>IF(D2314&gt;Частотометр!B10,"высокочаст",IF(AND(Частотометр!C10&lt;D2314, D2314&lt;Частотометр!B10),"среднечаст","низкочаст"))</f>
        <v>#NUM!</v>
      </c>
      <c r="K2314" s="8" t="e">
        <f>IF(E2314&gt;Частотометр!C28,"высокая",IF(AND(Частотометр!D28&lt;E2314, E2314&lt;Частотометр!C28),"средняя","низкая"))</f>
        <v>#NUM!</v>
      </c>
    </row>
    <row r="2315" spans="1:11" x14ac:dyDescent="0.2">
      <c r="A2315" s="35">
        <f t="shared" si="144"/>
        <v>0</v>
      </c>
      <c r="B2315" s="8" t="s">
        <v>568</v>
      </c>
      <c r="F2315" s="8" t="str">
        <f t="shared" si="146"/>
        <v/>
      </c>
      <c r="G2315" s="8" t="s">
        <v>568</v>
      </c>
      <c r="H2315" s="8" t="str">
        <f t="shared" si="147"/>
        <v>""</v>
      </c>
      <c r="I2315" s="8" t="str">
        <f t="shared" si="145"/>
        <v/>
      </c>
      <c r="J2315" s="8" t="e">
        <f>IF(D2315&gt;Частотометр!B10,"высокочаст",IF(AND(Частотометр!C10&lt;D2315, D2315&lt;Частотометр!B10),"среднечаст","низкочаст"))</f>
        <v>#NUM!</v>
      </c>
      <c r="K2315" s="8" t="e">
        <f>IF(E2315&gt;Частотометр!C28,"высокая",IF(AND(Частотометр!D28&lt;E2315, E2315&lt;Частотометр!C28),"средняя","низкая"))</f>
        <v>#NUM!</v>
      </c>
    </row>
    <row r="2316" spans="1:11" x14ac:dyDescent="0.2">
      <c r="A2316" s="35">
        <f t="shared" si="144"/>
        <v>0</v>
      </c>
      <c r="B2316" s="8" t="s">
        <v>568</v>
      </c>
      <c r="F2316" s="8" t="str">
        <f t="shared" si="146"/>
        <v/>
      </c>
      <c r="G2316" s="8" t="s">
        <v>568</v>
      </c>
      <c r="H2316" s="8" t="str">
        <f t="shared" si="147"/>
        <v>""</v>
      </c>
      <c r="I2316" s="8" t="str">
        <f t="shared" si="145"/>
        <v/>
      </c>
      <c r="J2316" s="8" t="e">
        <f>IF(D2316&gt;Частотометр!B10,"высокочаст",IF(AND(Частотометр!C10&lt;D2316, D2316&lt;Частотометр!B10),"среднечаст","низкочаст"))</f>
        <v>#NUM!</v>
      </c>
      <c r="K2316" s="8" t="e">
        <f>IF(E2316&gt;Частотометр!C28,"высокая",IF(AND(Частотометр!D28&lt;E2316, E2316&lt;Частотометр!C28),"средняя","низкая"))</f>
        <v>#NUM!</v>
      </c>
    </row>
    <row r="2317" spans="1:11" x14ac:dyDescent="0.2">
      <c r="A2317" s="35">
        <f t="shared" si="144"/>
        <v>0</v>
      </c>
      <c r="B2317" s="8" t="s">
        <v>568</v>
      </c>
      <c r="F2317" s="8" t="str">
        <f t="shared" si="146"/>
        <v/>
      </c>
      <c r="G2317" s="8" t="s">
        <v>568</v>
      </c>
      <c r="H2317" s="8" t="str">
        <f t="shared" si="147"/>
        <v>""</v>
      </c>
      <c r="I2317" s="8" t="str">
        <f t="shared" si="145"/>
        <v/>
      </c>
      <c r="J2317" s="8" t="e">
        <f>IF(D2317&gt;Частотометр!B10,"высокочаст",IF(AND(Частотометр!C10&lt;D2317, D2317&lt;Частотометр!B10),"среднечаст","низкочаст"))</f>
        <v>#NUM!</v>
      </c>
      <c r="K2317" s="8" t="e">
        <f>IF(E2317&gt;Частотометр!C28,"высокая",IF(AND(Частотометр!D28&lt;E2317, E2317&lt;Частотометр!C28),"средняя","низкая"))</f>
        <v>#NUM!</v>
      </c>
    </row>
    <row r="2318" spans="1:11" x14ac:dyDescent="0.2">
      <c r="A2318" s="35">
        <f t="shared" si="144"/>
        <v>0</v>
      </c>
      <c r="B2318" s="8" t="s">
        <v>568</v>
      </c>
      <c r="F2318" s="8" t="str">
        <f t="shared" si="146"/>
        <v/>
      </c>
      <c r="G2318" s="8" t="s">
        <v>568</v>
      </c>
      <c r="H2318" s="8" t="str">
        <f t="shared" si="147"/>
        <v>""</v>
      </c>
      <c r="I2318" s="8" t="str">
        <f t="shared" si="145"/>
        <v/>
      </c>
      <c r="J2318" s="8" t="e">
        <f>IF(D2318&gt;Частотометр!B10,"высокочаст",IF(AND(Частотометр!C10&lt;D2318, D2318&lt;Частотометр!B10),"среднечаст","низкочаст"))</f>
        <v>#NUM!</v>
      </c>
      <c r="K2318" s="8" t="e">
        <f>IF(E2318&gt;Частотометр!C28,"высокая",IF(AND(Частотометр!D28&lt;E2318, E2318&lt;Частотометр!C28),"средняя","низкая"))</f>
        <v>#NUM!</v>
      </c>
    </row>
    <row r="2319" spans="1:11" x14ac:dyDescent="0.2">
      <c r="A2319" s="35">
        <f t="shared" si="144"/>
        <v>0</v>
      </c>
      <c r="B2319" s="8" t="s">
        <v>568</v>
      </c>
      <c r="F2319" s="8" t="str">
        <f t="shared" si="146"/>
        <v/>
      </c>
      <c r="G2319" s="8" t="s">
        <v>568</v>
      </c>
      <c r="H2319" s="8" t="str">
        <f t="shared" si="147"/>
        <v>""</v>
      </c>
      <c r="I2319" s="8" t="str">
        <f t="shared" si="145"/>
        <v/>
      </c>
      <c r="J2319" s="8" t="e">
        <f>IF(D2319&gt;Частотометр!B10,"высокочаст",IF(AND(Частотометр!C10&lt;D2319, D2319&lt;Частотометр!B10),"среднечаст","низкочаст"))</f>
        <v>#NUM!</v>
      </c>
      <c r="K2319" s="8" t="e">
        <f>IF(E2319&gt;Частотометр!C28,"высокая",IF(AND(Частотометр!D28&lt;E2319, E2319&lt;Частотометр!C28),"средняя","низкая"))</f>
        <v>#NUM!</v>
      </c>
    </row>
    <row r="2320" spans="1:11" x14ac:dyDescent="0.2">
      <c r="A2320" s="35">
        <f t="shared" si="144"/>
        <v>0</v>
      </c>
      <c r="B2320" s="8" t="s">
        <v>568</v>
      </c>
      <c r="F2320" s="8" t="str">
        <f t="shared" si="146"/>
        <v/>
      </c>
      <c r="G2320" s="8" t="s">
        <v>568</v>
      </c>
      <c r="H2320" s="8" t="str">
        <f t="shared" si="147"/>
        <v>""</v>
      </c>
      <c r="I2320" s="8" t="str">
        <f t="shared" si="145"/>
        <v/>
      </c>
      <c r="J2320" s="8" t="e">
        <f>IF(D2320&gt;Частотометр!B10,"высокочаст",IF(AND(Частотометр!C10&lt;D2320, D2320&lt;Частотометр!B10),"среднечаст","низкочаст"))</f>
        <v>#NUM!</v>
      </c>
      <c r="K2320" s="8" t="e">
        <f>IF(E2320&gt;Частотометр!C28,"высокая",IF(AND(Частотометр!D28&lt;E2320, E2320&lt;Частотометр!C28),"средняя","низкая"))</f>
        <v>#NUM!</v>
      </c>
    </row>
    <row r="2321" spans="1:11" x14ac:dyDescent="0.2">
      <c r="A2321" s="35">
        <f t="shared" si="144"/>
        <v>0</v>
      </c>
      <c r="B2321" s="8" t="s">
        <v>568</v>
      </c>
      <c r="F2321" s="8" t="str">
        <f t="shared" si="146"/>
        <v/>
      </c>
      <c r="G2321" s="8" t="s">
        <v>568</v>
      </c>
      <c r="H2321" s="8" t="str">
        <f t="shared" si="147"/>
        <v>""</v>
      </c>
      <c r="I2321" s="8" t="str">
        <f t="shared" si="145"/>
        <v/>
      </c>
      <c r="J2321" s="8" t="e">
        <f>IF(D2321&gt;Частотометр!B10,"высокочаст",IF(AND(Частотометр!C10&lt;D2321, D2321&lt;Частотометр!B10),"среднечаст","низкочаст"))</f>
        <v>#NUM!</v>
      </c>
      <c r="K2321" s="8" t="e">
        <f>IF(E2321&gt;Частотометр!C28,"высокая",IF(AND(Частотометр!D28&lt;E2321, E2321&lt;Частотометр!C28),"средняя","низкая"))</f>
        <v>#NUM!</v>
      </c>
    </row>
    <row r="2322" spans="1:11" x14ac:dyDescent="0.2">
      <c r="A2322" s="35">
        <f t="shared" si="144"/>
        <v>0</v>
      </c>
      <c r="B2322" s="8" t="s">
        <v>568</v>
      </c>
      <c r="F2322" s="8" t="str">
        <f t="shared" si="146"/>
        <v/>
      </c>
      <c r="G2322" s="8" t="s">
        <v>568</v>
      </c>
      <c r="H2322" s="8" t="str">
        <f t="shared" si="147"/>
        <v>""</v>
      </c>
      <c r="I2322" s="8" t="str">
        <f t="shared" si="145"/>
        <v/>
      </c>
      <c r="J2322" s="8" t="e">
        <f>IF(D2322&gt;Частотометр!B10,"высокочаст",IF(AND(Частотометр!C10&lt;D2322, D2322&lt;Частотометр!B10),"среднечаст","низкочаст"))</f>
        <v>#NUM!</v>
      </c>
      <c r="K2322" s="8" t="e">
        <f>IF(E2322&gt;Частотометр!C28,"высокая",IF(AND(Частотометр!D28&lt;E2322, E2322&lt;Частотометр!C28),"средняя","низкая"))</f>
        <v>#NUM!</v>
      </c>
    </row>
    <row r="2323" spans="1:11" x14ac:dyDescent="0.2">
      <c r="A2323" s="35">
        <f t="shared" si="144"/>
        <v>0</v>
      </c>
      <c r="B2323" s="8" t="s">
        <v>568</v>
      </c>
      <c r="F2323" s="8" t="str">
        <f t="shared" si="146"/>
        <v/>
      </c>
      <c r="G2323" s="8" t="s">
        <v>568</v>
      </c>
      <c r="H2323" s="8" t="str">
        <f t="shared" si="147"/>
        <v>""</v>
      </c>
      <c r="I2323" s="8" t="str">
        <f t="shared" si="145"/>
        <v/>
      </c>
      <c r="J2323" s="8" t="e">
        <f>IF(D2323&gt;Частотометр!B10,"высокочаст",IF(AND(Частотометр!C10&lt;D2323, D2323&lt;Частотометр!B10),"среднечаст","низкочаст"))</f>
        <v>#NUM!</v>
      </c>
      <c r="K2323" s="8" t="e">
        <f>IF(E2323&gt;Частотометр!C28,"высокая",IF(AND(Частотометр!D28&lt;E2323, E2323&lt;Частотометр!C28),"средняя","низкая"))</f>
        <v>#NUM!</v>
      </c>
    </row>
    <row r="2324" spans="1:11" x14ac:dyDescent="0.2">
      <c r="A2324" s="35">
        <f t="shared" si="144"/>
        <v>0</v>
      </c>
      <c r="B2324" s="8" t="s">
        <v>568</v>
      </c>
      <c r="F2324" s="8" t="str">
        <f t="shared" si="146"/>
        <v/>
      </c>
      <c r="G2324" s="8" t="s">
        <v>568</v>
      </c>
      <c r="H2324" s="8" t="str">
        <f t="shared" si="147"/>
        <v>""</v>
      </c>
      <c r="I2324" s="8" t="str">
        <f t="shared" si="145"/>
        <v/>
      </c>
      <c r="J2324" s="8" t="e">
        <f>IF(D2324&gt;Частотометр!B10,"высокочаст",IF(AND(Частотометр!C10&lt;D2324, D2324&lt;Частотометр!B10),"среднечаст","низкочаст"))</f>
        <v>#NUM!</v>
      </c>
      <c r="K2324" s="8" t="e">
        <f>IF(E2324&gt;Частотометр!C28,"высокая",IF(AND(Частотометр!D28&lt;E2324, E2324&lt;Частотометр!C28),"средняя","низкая"))</f>
        <v>#NUM!</v>
      </c>
    </row>
    <row r="2325" spans="1:11" x14ac:dyDescent="0.2">
      <c r="A2325" s="35">
        <f t="shared" si="144"/>
        <v>0</v>
      </c>
      <c r="B2325" s="8" t="s">
        <v>568</v>
      </c>
      <c r="F2325" s="8" t="str">
        <f t="shared" si="146"/>
        <v/>
      </c>
      <c r="G2325" s="8" t="s">
        <v>568</v>
      </c>
      <c r="H2325" s="8" t="str">
        <f t="shared" si="147"/>
        <v>""</v>
      </c>
      <c r="I2325" s="8" t="str">
        <f t="shared" si="145"/>
        <v/>
      </c>
      <c r="J2325" s="8" t="e">
        <f>IF(D2325&gt;Частотометр!B10,"высокочаст",IF(AND(Частотометр!C10&lt;D2325, D2325&lt;Частотометр!B10),"среднечаст","низкочаст"))</f>
        <v>#NUM!</v>
      </c>
      <c r="K2325" s="8" t="e">
        <f>IF(E2325&gt;Частотометр!C28,"высокая",IF(AND(Частотометр!D28&lt;E2325, E2325&lt;Частотометр!C28),"средняя","низкая"))</f>
        <v>#NUM!</v>
      </c>
    </row>
    <row r="2326" spans="1:11" x14ac:dyDescent="0.2">
      <c r="A2326" s="35">
        <f t="shared" si="144"/>
        <v>0</v>
      </c>
      <c r="B2326" s="8" t="s">
        <v>568</v>
      </c>
      <c r="F2326" s="8" t="str">
        <f t="shared" si="146"/>
        <v/>
      </c>
      <c r="G2326" s="8" t="s">
        <v>568</v>
      </c>
      <c r="H2326" s="8" t="str">
        <f t="shared" si="147"/>
        <v>""</v>
      </c>
      <c r="I2326" s="8" t="str">
        <f t="shared" si="145"/>
        <v/>
      </c>
      <c r="J2326" s="8" t="e">
        <f>IF(D2326&gt;Частотометр!B10,"высокочаст",IF(AND(Частотометр!C10&lt;D2326, D2326&lt;Частотометр!B10),"среднечаст","низкочаст"))</f>
        <v>#NUM!</v>
      </c>
      <c r="K2326" s="8" t="e">
        <f>IF(E2326&gt;Частотометр!C28,"высокая",IF(AND(Частотометр!D28&lt;E2326, E2326&lt;Частотометр!C28),"средняя","низкая"))</f>
        <v>#NUM!</v>
      </c>
    </row>
    <row r="2327" spans="1:11" x14ac:dyDescent="0.2">
      <c r="A2327" s="35">
        <f t="shared" si="144"/>
        <v>0</v>
      </c>
      <c r="B2327" s="8" t="s">
        <v>568</v>
      </c>
      <c r="F2327" s="8" t="str">
        <f t="shared" si="146"/>
        <v/>
      </c>
      <c r="G2327" s="8" t="s">
        <v>568</v>
      </c>
      <c r="H2327" s="8" t="str">
        <f t="shared" si="147"/>
        <v>""</v>
      </c>
      <c r="I2327" s="8" t="str">
        <f t="shared" si="145"/>
        <v/>
      </c>
      <c r="J2327" s="8" t="e">
        <f>IF(D2327&gt;Частотометр!B10,"высокочаст",IF(AND(Частотометр!C10&lt;D2327, D2327&lt;Частотометр!B10),"среднечаст","низкочаст"))</f>
        <v>#NUM!</v>
      </c>
      <c r="K2327" s="8" t="e">
        <f>IF(E2327&gt;Частотометр!C28,"высокая",IF(AND(Частотометр!D28&lt;E2327, E2327&lt;Частотометр!C28),"средняя","низкая"))</f>
        <v>#NUM!</v>
      </c>
    </row>
    <row r="2328" spans="1:11" x14ac:dyDescent="0.2">
      <c r="A2328" s="35">
        <f t="shared" si="144"/>
        <v>0</v>
      </c>
      <c r="B2328" s="8" t="s">
        <v>568</v>
      </c>
      <c r="F2328" s="8" t="str">
        <f t="shared" si="146"/>
        <v/>
      </c>
      <c r="G2328" s="8" t="s">
        <v>568</v>
      </c>
      <c r="H2328" s="8" t="str">
        <f t="shared" si="147"/>
        <v>""</v>
      </c>
      <c r="I2328" s="8" t="str">
        <f t="shared" si="145"/>
        <v/>
      </c>
      <c r="J2328" s="8" t="e">
        <f>IF(D2328&gt;Частотометр!B10,"высокочаст",IF(AND(Частотометр!C10&lt;D2328, D2328&lt;Частотометр!B10),"среднечаст","низкочаст"))</f>
        <v>#NUM!</v>
      </c>
      <c r="K2328" s="8" t="e">
        <f>IF(E2328&gt;Частотометр!C28,"высокая",IF(AND(Частотометр!D28&lt;E2328, E2328&lt;Частотометр!C28),"средняя","низкая"))</f>
        <v>#NUM!</v>
      </c>
    </row>
    <row r="2329" spans="1:11" x14ac:dyDescent="0.2">
      <c r="A2329" s="35">
        <f t="shared" si="144"/>
        <v>0</v>
      </c>
      <c r="B2329" s="8" t="s">
        <v>568</v>
      </c>
      <c r="F2329" s="8" t="str">
        <f t="shared" si="146"/>
        <v/>
      </c>
      <c r="G2329" s="8" t="s">
        <v>568</v>
      </c>
      <c r="H2329" s="8" t="str">
        <f t="shared" si="147"/>
        <v>""</v>
      </c>
      <c r="I2329" s="8" t="str">
        <f t="shared" si="145"/>
        <v/>
      </c>
      <c r="J2329" s="8" t="e">
        <f>IF(D2329&gt;Частотометр!B10,"высокочаст",IF(AND(Частотометр!C10&lt;D2329, D2329&lt;Частотометр!B10),"среднечаст","низкочаст"))</f>
        <v>#NUM!</v>
      </c>
      <c r="K2329" s="8" t="e">
        <f>IF(E2329&gt;Частотометр!C28,"высокая",IF(AND(Частотометр!D28&lt;E2329, E2329&lt;Частотометр!C28),"средняя","низкая"))</f>
        <v>#NUM!</v>
      </c>
    </row>
    <row r="2330" spans="1:11" x14ac:dyDescent="0.2">
      <c r="A2330" s="35">
        <f t="shared" si="144"/>
        <v>0</v>
      </c>
      <c r="B2330" s="8" t="s">
        <v>568</v>
      </c>
      <c r="F2330" s="8" t="str">
        <f t="shared" si="146"/>
        <v/>
      </c>
      <c r="G2330" s="8" t="s">
        <v>568</v>
      </c>
      <c r="H2330" s="8" t="str">
        <f t="shared" si="147"/>
        <v>""</v>
      </c>
      <c r="I2330" s="8" t="str">
        <f t="shared" si="145"/>
        <v/>
      </c>
      <c r="J2330" s="8" t="e">
        <f>IF(D2330&gt;Частотометр!B10,"высокочаст",IF(AND(Частотометр!C10&lt;D2330, D2330&lt;Частотометр!B10),"среднечаст","низкочаст"))</f>
        <v>#NUM!</v>
      </c>
      <c r="K2330" s="8" t="e">
        <f>IF(E2330&gt;Частотометр!C28,"высокая",IF(AND(Частотометр!D28&lt;E2330, E2330&lt;Частотометр!C28),"средняя","низкая"))</f>
        <v>#NUM!</v>
      </c>
    </row>
    <row r="2331" spans="1:11" x14ac:dyDescent="0.2">
      <c r="A2331" s="35">
        <f t="shared" si="144"/>
        <v>0</v>
      </c>
      <c r="B2331" s="8" t="s">
        <v>568</v>
      </c>
      <c r="F2331" s="8" t="str">
        <f t="shared" si="146"/>
        <v/>
      </c>
      <c r="G2331" s="8" t="s">
        <v>568</v>
      </c>
      <c r="H2331" s="8" t="str">
        <f t="shared" si="147"/>
        <v>""</v>
      </c>
      <c r="I2331" s="8" t="str">
        <f t="shared" si="145"/>
        <v/>
      </c>
      <c r="J2331" s="8" t="e">
        <f>IF(D2331&gt;Частотометр!B10,"высокочаст",IF(AND(Частотометр!C10&lt;D2331, D2331&lt;Частотометр!B10),"среднечаст","низкочаст"))</f>
        <v>#NUM!</v>
      </c>
      <c r="K2331" s="8" t="e">
        <f>IF(E2331&gt;Частотометр!C28,"высокая",IF(AND(Частотометр!D28&lt;E2331, E2331&lt;Частотометр!C28),"средняя","низкая"))</f>
        <v>#NUM!</v>
      </c>
    </row>
    <row r="2332" spans="1:11" x14ac:dyDescent="0.2">
      <c r="A2332" s="35">
        <f t="shared" si="144"/>
        <v>0</v>
      </c>
      <c r="B2332" s="8" t="s">
        <v>568</v>
      </c>
      <c r="F2332" s="8" t="str">
        <f t="shared" si="146"/>
        <v/>
      </c>
      <c r="G2332" s="8" t="s">
        <v>568</v>
      </c>
      <c r="H2332" s="8" t="str">
        <f t="shared" si="147"/>
        <v>""</v>
      </c>
      <c r="I2332" s="8" t="str">
        <f t="shared" si="145"/>
        <v/>
      </c>
      <c r="J2332" s="8" t="e">
        <f>IF(D2332&gt;Частотометр!B10,"высокочаст",IF(AND(Частотометр!C10&lt;D2332, D2332&lt;Частотометр!B10),"среднечаст","низкочаст"))</f>
        <v>#NUM!</v>
      </c>
      <c r="K2332" s="8" t="e">
        <f>IF(E2332&gt;Частотометр!C28,"высокая",IF(AND(Частотометр!D28&lt;E2332, E2332&lt;Частотометр!C28),"средняя","низкая"))</f>
        <v>#NUM!</v>
      </c>
    </row>
    <row r="2333" spans="1:11" x14ac:dyDescent="0.2">
      <c r="A2333" s="35">
        <f t="shared" si="144"/>
        <v>0</v>
      </c>
      <c r="B2333" s="8" t="s">
        <v>568</v>
      </c>
      <c r="F2333" s="8" t="str">
        <f t="shared" si="146"/>
        <v/>
      </c>
      <c r="G2333" s="8" t="s">
        <v>568</v>
      </c>
      <c r="H2333" s="8" t="str">
        <f t="shared" si="147"/>
        <v>""</v>
      </c>
      <c r="I2333" s="8" t="str">
        <f t="shared" si="145"/>
        <v/>
      </c>
      <c r="J2333" s="8" t="e">
        <f>IF(D2333&gt;Частотометр!B10,"высокочаст",IF(AND(Частотометр!C10&lt;D2333, D2333&lt;Частотометр!B10),"среднечаст","низкочаст"))</f>
        <v>#NUM!</v>
      </c>
      <c r="K2333" s="8" t="e">
        <f>IF(E2333&gt;Частотометр!C28,"высокая",IF(AND(Частотометр!D28&lt;E2333, E2333&lt;Частотометр!C28),"средняя","низкая"))</f>
        <v>#NUM!</v>
      </c>
    </row>
    <row r="2334" spans="1:11" x14ac:dyDescent="0.2">
      <c r="A2334" s="35">
        <f t="shared" si="144"/>
        <v>0</v>
      </c>
      <c r="B2334" s="8" t="s">
        <v>568</v>
      </c>
      <c r="F2334" s="8" t="str">
        <f t="shared" si="146"/>
        <v/>
      </c>
      <c r="G2334" s="8" t="s">
        <v>568</v>
      </c>
      <c r="H2334" s="8" t="str">
        <f t="shared" si="147"/>
        <v>""</v>
      </c>
      <c r="I2334" s="8" t="str">
        <f t="shared" si="145"/>
        <v/>
      </c>
      <c r="J2334" s="8" t="e">
        <f>IF(D2334&gt;Частотометр!B10,"высокочаст",IF(AND(Частотометр!C10&lt;D2334, D2334&lt;Частотометр!B10),"среднечаст","низкочаст"))</f>
        <v>#NUM!</v>
      </c>
      <c r="K2334" s="8" t="e">
        <f>IF(E2334&gt;Частотометр!C28,"высокая",IF(AND(Частотометр!D28&lt;E2334, E2334&lt;Частотометр!C28),"средняя","низкая"))</f>
        <v>#NUM!</v>
      </c>
    </row>
    <row r="2335" spans="1:11" x14ac:dyDescent="0.2">
      <c r="A2335" s="35">
        <f t="shared" si="144"/>
        <v>0</v>
      </c>
      <c r="B2335" s="8" t="s">
        <v>568</v>
      </c>
      <c r="F2335" s="8" t="str">
        <f t="shared" si="146"/>
        <v/>
      </c>
      <c r="G2335" s="8" t="s">
        <v>568</v>
      </c>
      <c r="H2335" s="8" t="str">
        <f t="shared" si="147"/>
        <v>""</v>
      </c>
      <c r="I2335" s="8" t="str">
        <f t="shared" si="145"/>
        <v/>
      </c>
      <c r="J2335" s="8" t="e">
        <f>IF(D2335&gt;Частотометр!B10,"высокочаст",IF(AND(Частотометр!C10&lt;D2335, D2335&lt;Частотометр!B10),"среднечаст","низкочаст"))</f>
        <v>#NUM!</v>
      </c>
      <c r="K2335" s="8" t="e">
        <f>IF(E2335&gt;Частотометр!C28,"высокая",IF(AND(Частотометр!D28&lt;E2335, E2335&lt;Частотометр!C28),"средняя","низкая"))</f>
        <v>#NUM!</v>
      </c>
    </row>
    <row r="2336" spans="1:11" x14ac:dyDescent="0.2">
      <c r="A2336" s="35">
        <f t="shared" si="144"/>
        <v>0</v>
      </c>
      <c r="B2336" s="8" t="s">
        <v>568</v>
      </c>
      <c r="F2336" s="8" t="str">
        <f t="shared" si="146"/>
        <v/>
      </c>
      <c r="G2336" s="8" t="s">
        <v>568</v>
      </c>
      <c r="H2336" s="8" t="str">
        <f t="shared" si="147"/>
        <v>""</v>
      </c>
      <c r="I2336" s="8" t="str">
        <f t="shared" si="145"/>
        <v/>
      </c>
      <c r="J2336" s="8" t="e">
        <f>IF(D2336&gt;Частотометр!B10,"высокочаст",IF(AND(Частотометр!C10&lt;D2336, D2336&lt;Частотометр!B10),"среднечаст","низкочаст"))</f>
        <v>#NUM!</v>
      </c>
      <c r="K2336" s="8" t="e">
        <f>IF(E2336&gt;Частотометр!C28,"высокая",IF(AND(Частотометр!D28&lt;E2336, E2336&lt;Частотометр!C28),"средняя","низкая"))</f>
        <v>#NUM!</v>
      </c>
    </row>
    <row r="2337" spans="1:11" x14ac:dyDescent="0.2">
      <c r="A2337" s="35">
        <f t="shared" si="144"/>
        <v>0</v>
      </c>
      <c r="B2337" s="8" t="s">
        <v>568</v>
      </c>
      <c r="F2337" s="8" t="str">
        <f t="shared" si="146"/>
        <v/>
      </c>
      <c r="G2337" s="8" t="s">
        <v>568</v>
      </c>
      <c r="H2337" s="8" t="str">
        <f t="shared" si="147"/>
        <v>""</v>
      </c>
      <c r="I2337" s="8" t="str">
        <f t="shared" si="145"/>
        <v/>
      </c>
      <c r="J2337" s="8" t="e">
        <f>IF(D2337&gt;Частотометр!B10,"высокочаст",IF(AND(Частотометр!C10&lt;D2337, D2337&lt;Частотометр!B10),"среднечаст","низкочаст"))</f>
        <v>#NUM!</v>
      </c>
      <c r="K2337" s="8" t="e">
        <f>IF(E2337&gt;Частотометр!C28,"высокая",IF(AND(Частотометр!D28&lt;E2337, E2337&lt;Частотометр!C28),"средняя","низкая"))</f>
        <v>#NUM!</v>
      </c>
    </row>
    <row r="2338" spans="1:11" x14ac:dyDescent="0.2">
      <c r="A2338" s="35">
        <f t="shared" si="144"/>
        <v>0</v>
      </c>
      <c r="B2338" s="8" t="s">
        <v>568</v>
      </c>
      <c r="F2338" s="8" t="str">
        <f t="shared" si="146"/>
        <v/>
      </c>
      <c r="G2338" s="8" t="s">
        <v>568</v>
      </c>
      <c r="H2338" s="8" t="str">
        <f t="shared" si="147"/>
        <v>""</v>
      </c>
      <c r="I2338" s="8" t="str">
        <f t="shared" si="145"/>
        <v/>
      </c>
      <c r="J2338" s="8" t="e">
        <f>IF(D2338&gt;Частотометр!B10,"высокочаст",IF(AND(Частотометр!C10&lt;D2338, D2338&lt;Частотометр!B10),"среднечаст","низкочаст"))</f>
        <v>#NUM!</v>
      </c>
      <c r="K2338" s="8" t="e">
        <f>IF(E2338&gt;Частотометр!C28,"высокая",IF(AND(Частотометр!D28&lt;E2338, E2338&lt;Частотометр!C28),"средняя","низкая"))</f>
        <v>#NUM!</v>
      </c>
    </row>
    <row r="2339" spans="1:11" x14ac:dyDescent="0.2">
      <c r="A2339" s="35">
        <f t="shared" si="144"/>
        <v>0</v>
      </c>
      <c r="B2339" s="8" t="s">
        <v>568</v>
      </c>
      <c r="F2339" s="8" t="str">
        <f t="shared" si="146"/>
        <v/>
      </c>
      <c r="G2339" s="8" t="s">
        <v>568</v>
      </c>
      <c r="H2339" s="8" t="str">
        <f t="shared" si="147"/>
        <v>""</v>
      </c>
      <c r="I2339" s="8" t="str">
        <f t="shared" si="145"/>
        <v/>
      </c>
      <c r="J2339" s="8" t="e">
        <f>IF(D2339&gt;Частотометр!B10,"высокочаст",IF(AND(Частотометр!C10&lt;D2339, D2339&lt;Частотометр!B10),"среднечаст","низкочаст"))</f>
        <v>#NUM!</v>
      </c>
      <c r="K2339" s="8" t="e">
        <f>IF(E2339&gt;Частотометр!C28,"высокая",IF(AND(Частотометр!D28&lt;E2339, E2339&lt;Частотометр!C28),"средняя","низкая"))</f>
        <v>#NUM!</v>
      </c>
    </row>
    <row r="2340" spans="1:11" x14ac:dyDescent="0.2">
      <c r="A2340" s="35">
        <f t="shared" si="144"/>
        <v>0</v>
      </c>
      <c r="B2340" s="8" t="s">
        <v>568</v>
      </c>
      <c r="F2340" s="8" t="str">
        <f t="shared" si="146"/>
        <v/>
      </c>
      <c r="G2340" s="8" t="s">
        <v>568</v>
      </c>
      <c r="H2340" s="8" t="str">
        <f t="shared" si="147"/>
        <v>""</v>
      </c>
      <c r="I2340" s="8" t="str">
        <f t="shared" si="145"/>
        <v/>
      </c>
      <c r="J2340" s="8" t="e">
        <f>IF(D2340&gt;Частотометр!B10,"высокочаст",IF(AND(Частотометр!C10&lt;D2340, D2340&lt;Частотометр!B10),"среднечаст","низкочаст"))</f>
        <v>#NUM!</v>
      </c>
      <c r="K2340" s="8" t="e">
        <f>IF(E2340&gt;Частотометр!C28,"высокая",IF(AND(Частотометр!D28&lt;E2340, E2340&lt;Частотометр!C28),"средняя","низкая"))</f>
        <v>#NUM!</v>
      </c>
    </row>
    <row r="2341" spans="1:11" x14ac:dyDescent="0.2">
      <c r="A2341" s="35">
        <f t="shared" si="144"/>
        <v>0</v>
      </c>
      <c r="B2341" s="8" t="s">
        <v>568</v>
      </c>
      <c r="F2341" s="8" t="str">
        <f t="shared" si="146"/>
        <v/>
      </c>
      <c r="G2341" s="8" t="s">
        <v>568</v>
      </c>
      <c r="H2341" s="8" t="str">
        <f t="shared" si="147"/>
        <v>""</v>
      </c>
      <c r="I2341" s="8" t="str">
        <f t="shared" si="145"/>
        <v/>
      </c>
      <c r="J2341" s="8" t="e">
        <f>IF(D2341&gt;Частотометр!B10,"высокочаст",IF(AND(Частотометр!C10&lt;D2341, D2341&lt;Частотометр!B10),"среднечаст","низкочаст"))</f>
        <v>#NUM!</v>
      </c>
      <c r="K2341" s="8" t="e">
        <f>IF(E2341&gt;Частотометр!C28,"высокая",IF(AND(Частотометр!D28&lt;E2341, E2341&lt;Частотометр!C28),"средняя","низкая"))</f>
        <v>#NUM!</v>
      </c>
    </row>
    <row r="2342" spans="1:11" x14ac:dyDescent="0.2">
      <c r="A2342" s="35">
        <f t="shared" si="144"/>
        <v>0</v>
      </c>
      <c r="B2342" s="8" t="s">
        <v>568</v>
      </c>
      <c r="F2342" s="8" t="str">
        <f t="shared" si="146"/>
        <v/>
      </c>
      <c r="G2342" s="8" t="s">
        <v>568</v>
      </c>
      <c r="H2342" s="8" t="str">
        <f t="shared" si="147"/>
        <v>""</v>
      </c>
      <c r="I2342" s="8" t="str">
        <f t="shared" si="145"/>
        <v/>
      </c>
      <c r="J2342" s="8" t="e">
        <f>IF(D2342&gt;Частотометр!B10,"высокочаст",IF(AND(Частотометр!C10&lt;D2342, D2342&lt;Частотометр!B10),"среднечаст","низкочаст"))</f>
        <v>#NUM!</v>
      </c>
      <c r="K2342" s="8" t="e">
        <f>IF(E2342&gt;Частотометр!C28,"высокая",IF(AND(Частотометр!D28&lt;E2342, E2342&lt;Частотометр!C28),"средняя","низкая"))</f>
        <v>#NUM!</v>
      </c>
    </row>
    <row r="2343" spans="1:11" x14ac:dyDescent="0.2">
      <c r="A2343" s="35">
        <f t="shared" si="144"/>
        <v>0</v>
      </c>
      <c r="B2343" s="8" t="s">
        <v>568</v>
      </c>
      <c r="F2343" s="8" t="str">
        <f t="shared" si="146"/>
        <v/>
      </c>
      <c r="G2343" s="8" t="s">
        <v>568</v>
      </c>
      <c r="H2343" s="8" t="str">
        <f t="shared" si="147"/>
        <v>""</v>
      </c>
      <c r="I2343" s="8" t="str">
        <f t="shared" si="145"/>
        <v/>
      </c>
      <c r="J2343" s="8" t="e">
        <f>IF(D2343&gt;Частотометр!B10,"высокочаст",IF(AND(Частотометр!C10&lt;D2343, D2343&lt;Частотометр!B10),"среднечаст","низкочаст"))</f>
        <v>#NUM!</v>
      </c>
      <c r="K2343" s="8" t="e">
        <f>IF(E2343&gt;Частотометр!C28,"высокая",IF(AND(Частотометр!D28&lt;E2343, E2343&lt;Частотометр!C28),"средняя","низкая"))</f>
        <v>#NUM!</v>
      </c>
    </row>
    <row r="2344" spans="1:11" x14ac:dyDescent="0.2">
      <c r="A2344" s="35">
        <f t="shared" si="144"/>
        <v>0</v>
      </c>
      <c r="B2344" s="8" t="s">
        <v>568</v>
      </c>
      <c r="F2344" s="8" t="str">
        <f t="shared" si="146"/>
        <v/>
      </c>
      <c r="G2344" s="8" t="s">
        <v>568</v>
      </c>
      <c r="H2344" s="8" t="str">
        <f t="shared" si="147"/>
        <v>""</v>
      </c>
      <c r="I2344" s="8" t="str">
        <f t="shared" si="145"/>
        <v/>
      </c>
      <c r="J2344" s="8" t="e">
        <f>IF(D2344&gt;Частотометр!B10,"высокочаст",IF(AND(Частотометр!C10&lt;D2344, D2344&lt;Частотометр!B10),"среднечаст","низкочаст"))</f>
        <v>#NUM!</v>
      </c>
      <c r="K2344" s="8" t="e">
        <f>IF(E2344&gt;Частотометр!C28,"высокая",IF(AND(Частотометр!D28&lt;E2344, E2344&lt;Частотометр!C28),"средняя","низкая"))</f>
        <v>#NUM!</v>
      </c>
    </row>
    <row r="2345" spans="1:11" x14ac:dyDescent="0.2">
      <c r="A2345" s="35">
        <f t="shared" si="144"/>
        <v>0</v>
      </c>
      <c r="B2345" s="8" t="s">
        <v>568</v>
      </c>
      <c r="F2345" s="8" t="str">
        <f t="shared" si="146"/>
        <v/>
      </c>
      <c r="G2345" s="8" t="s">
        <v>568</v>
      </c>
      <c r="H2345" s="8" t="str">
        <f t="shared" si="147"/>
        <v>""</v>
      </c>
      <c r="I2345" s="8" t="str">
        <f t="shared" si="145"/>
        <v/>
      </c>
      <c r="J2345" s="8" t="e">
        <f>IF(D2345&gt;Частотометр!B10,"высокочаст",IF(AND(Частотометр!C10&lt;D2345, D2345&lt;Частотометр!B10),"среднечаст","низкочаст"))</f>
        <v>#NUM!</v>
      </c>
      <c r="K2345" s="8" t="e">
        <f>IF(E2345&gt;Частотометр!C28,"высокая",IF(AND(Частотометр!D28&lt;E2345, E2345&lt;Частотометр!C28),"средняя","низкая"))</f>
        <v>#NUM!</v>
      </c>
    </row>
    <row r="2346" spans="1:11" x14ac:dyDescent="0.2">
      <c r="A2346" s="35">
        <f t="shared" si="144"/>
        <v>0</v>
      </c>
      <c r="B2346" s="8" t="s">
        <v>568</v>
      </c>
      <c r="F2346" s="8" t="str">
        <f t="shared" si="146"/>
        <v/>
      </c>
      <c r="G2346" s="8" t="s">
        <v>568</v>
      </c>
      <c r="H2346" s="8" t="str">
        <f t="shared" si="147"/>
        <v>""</v>
      </c>
      <c r="I2346" s="8" t="str">
        <f t="shared" si="145"/>
        <v/>
      </c>
      <c r="J2346" s="8" t="e">
        <f>IF(D2346&gt;Частотометр!B10,"высокочаст",IF(AND(Частотометр!C10&lt;D2346, D2346&lt;Частотометр!B10),"среднечаст","низкочаст"))</f>
        <v>#NUM!</v>
      </c>
      <c r="K2346" s="8" t="e">
        <f>IF(E2346&gt;Частотометр!C28,"высокая",IF(AND(Частотометр!D28&lt;E2346, E2346&lt;Частотометр!C28),"средняя","низкая"))</f>
        <v>#NUM!</v>
      </c>
    </row>
    <row r="2347" spans="1:11" x14ac:dyDescent="0.2">
      <c r="A2347" s="35">
        <f t="shared" si="144"/>
        <v>0</v>
      </c>
      <c r="B2347" s="8" t="s">
        <v>568</v>
      </c>
      <c r="F2347" s="8" t="str">
        <f t="shared" si="146"/>
        <v/>
      </c>
      <c r="G2347" s="8" t="s">
        <v>568</v>
      </c>
      <c r="H2347" s="8" t="str">
        <f t="shared" si="147"/>
        <v>""</v>
      </c>
      <c r="I2347" s="8" t="str">
        <f t="shared" si="145"/>
        <v/>
      </c>
      <c r="J2347" s="8" t="e">
        <f>IF(D2347&gt;Частотометр!B10,"высокочаст",IF(AND(Частотометр!C10&lt;D2347, D2347&lt;Частотометр!B10),"среднечаст","низкочаст"))</f>
        <v>#NUM!</v>
      </c>
      <c r="K2347" s="8" t="e">
        <f>IF(E2347&gt;Частотометр!C28,"высокая",IF(AND(Частотометр!D28&lt;E2347, E2347&lt;Частотометр!C28),"средняя","низкая"))</f>
        <v>#NUM!</v>
      </c>
    </row>
    <row r="2348" spans="1:11" x14ac:dyDescent="0.2">
      <c r="A2348" s="35">
        <f t="shared" si="144"/>
        <v>0</v>
      </c>
      <c r="B2348" s="8" t="s">
        <v>568</v>
      </c>
      <c r="F2348" s="8" t="str">
        <f t="shared" si="146"/>
        <v/>
      </c>
      <c r="G2348" s="8" t="s">
        <v>568</v>
      </c>
      <c r="H2348" s="8" t="str">
        <f t="shared" si="147"/>
        <v>""</v>
      </c>
      <c r="I2348" s="8" t="str">
        <f t="shared" si="145"/>
        <v/>
      </c>
      <c r="J2348" s="8" t="e">
        <f>IF(D2348&gt;Частотометр!B10,"высокочаст",IF(AND(Частотометр!C10&lt;D2348, D2348&lt;Частотометр!B10),"среднечаст","низкочаст"))</f>
        <v>#NUM!</v>
      </c>
      <c r="K2348" s="8" t="e">
        <f>IF(E2348&gt;Частотометр!C28,"высокая",IF(AND(Частотометр!D28&lt;E2348, E2348&lt;Частотометр!C28),"средняя","низкая"))</f>
        <v>#NUM!</v>
      </c>
    </row>
    <row r="2349" spans="1:11" x14ac:dyDescent="0.2">
      <c r="A2349" s="35">
        <f t="shared" si="144"/>
        <v>0</v>
      </c>
      <c r="B2349" s="8" t="s">
        <v>568</v>
      </c>
      <c r="F2349" s="8" t="str">
        <f t="shared" si="146"/>
        <v/>
      </c>
      <c r="G2349" s="8" t="s">
        <v>568</v>
      </c>
      <c r="H2349" s="8" t="str">
        <f t="shared" si="147"/>
        <v>""</v>
      </c>
      <c r="I2349" s="8" t="str">
        <f t="shared" si="145"/>
        <v/>
      </c>
      <c r="J2349" s="8" t="e">
        <f>IF(D2349&gt;Частотометр!B10,"высокочаст",IF(AND(Частотометр!C10&lt;D2349, D2349&lt;Частотометр!B10),"среднечаст","низкочаст"))</f>
        <v>#NUM!</v>
      </c>
      <c r="K2349" s="8" t="e">
        <f>IF(E2349&gt;Частотометр!C28,"высокая",IF(AND(Частотометр!D28&lt;E2349, E2349&lt;Частотометр!C28),"средняя","низкая"))</f>
        <v>#NUM!</v>
      </c>
    </row>
    <row r="2350" spans="1:11" x14ac:dyDescent="0.2">
      <c r="A2350" s="35">
        <f t="shared" si="144"/>
        <v>0</v>
      </c>
      <c r="B2350" s="8" t="s">
        <v>568</v>
      </c>
      <c r="F2350" s="8" t="str">
        <f t="shared" si="146"/>
        <v/>
      </c>
      <c r="G2350" s="8" t="s">
        <v>568</v>
      </c>
      <c r="H2350" s="8" t="str">
        <f t="shared" si="147"/>
        <v>""</v>
      </c>
      <c r="I2350" s="8" t="str">
        <f t="shared" si="145"/>
        <v/>
      </c>
      <c r="J2350" s="8" t="e">
        <f>IF(D2350&gt;Частотометр!B10,"высокочаст",IF(AND(Частотометр!C10&lt;D2350, D2350&lt;Частотометр!B10),"среднечаст","низкочаст"))</f>
        <v>#NUM!</v>
      </c>
      <c r="K2350" s="8" t="e">
        <f>IF(E2350&gt;Частотометр!C28,"высокая",IF(AND(Частотометр!D28&lt;E2350, E2350&lt;Частотометр!C28),"средняя","низкая"))</f>
        <v>#NUM!</v>
      </c>
    </row>
    <row r="2351" spans="1:11" x14ac:dyDescent="0.2">
      <c r="A2351" s="35">
        <f t="shared" si="144"/>
        <v>0</v>
      </c>
      <c r="B2351" s="8" t="s">
        <v>568</v>
      </c>
      <c r="F2351" s="8" t="str">
        <f t="shared" si="146"/>
        <v/>
      </c>
      <c r="G2351" s="8" t="s">
        <v>568</v>
      </c>
      <c r="H2351" s="8" t="str">
        <f t="shared" si="147"/>
        <v>""</v>
      </c>
      <c r="I2351" s="8" t="str">
        <f t="shared" si="145"/>
        <v/>
      </c>
      <c r="J2351" s="8" t="e">
        <f>IF(D2351&gt;Частотометр!B10,"высокочаст",IF(AND(Частотометр!C10&lt;D2351, D2351&lt;Частотометр!B10),"среднечаст","низкочаст"))</f>
        <v>#NUM!</v>
      </c>
      <c r="K2351" s="8" t="e">
        <f>IF(E2351&gt;Частотометр!C28,"высокая",IF(AND(Частотометр!D28&lt;E2351, E2351&lt;Частотометр!C28),"средняя","низкая"))</f>
        <v>#NUM!</v>
      </c>
    </row>
    <row r="2352" spans="1:11" x14ac:dyDescent="0.2">
      <c r="A2352" s="35">
        <f t="shared" si="144"/>
        <v>0</v>
      </c>
      <c r="B2352" s="8" t="s">
        <v>568</v>
      </c>
      <c r="F2352" s="8" t="str">
        <f t="shared" si="146"/>
        <v/>
      </c>
      <c r="G2352" s="8" t="s">
        <v>568</v>
      </c>
      <c r="H2352" s="8" t="str">
        <f t="shared" si="147"/>
        <v>""</v>
      </c>
      <c r="I2352" s="8" t="str">
        <f t="shared" si="145"/>
        <v/>
      </c>
      <c r="J2352" s="8" t="e">
        <f>IF(D2352&gt;Частотометр!B10,"высокочаст",IF(AND(Частотометр!C10&lt;D2352, D2352&lt;Частотометр!B10),"среднечаст","низкочаст"))</f>
        <v>#NUM!</v>
      </c>
      <c r="K2352" s="8" t="e">
        <f>IF(E2352&gt;Частотометр!C28,"высокая",IF(AND(Частотометр!D28&lt;E2352, E2352&lt;Частотометр!C28),"средняя","низкая"))</f>
        <v>#NUM!</v>
      </c>
    </row>
    <row r="2353" spans="1:11" x14ac:dyDescent="0.2">
      <c r="A2353" s="35">
        <f t="shared" si="144"/>
        <v>0</v>
      </c>
      <c r="B2353" s="8" t="s">
        <v>568</v>
      </c>
      <c r="F2353" s="8" t="str">
        <f t="shared" si="146"/>
        <v/>
      </c>
      <c r="G2353" s="8" t="s">
        <v>568</v>
      </c>
      <c r="H2353" s="8" t="str">
        <f t="shared" si="147"/>
        <v>""</v>
      </c>
      <c r="I2353" s="8" t="str">
        <f t="shared" si="145"/>
        <v/>
      </c>
      <c r="J2353" s="8" t="e">
        <f>IF(D2353&gt;Частотометр!B10,"высокочаст",IF(AND(Частотометр!C10&lt;D2353, D2353&lt;Частотометр!B10),"среднечаст","низкочаст"))</f>
        <v>#NUM!</v>
      </c>
      <c r="K2353" s="8" t="e">
        <f>IF(E2353&gt;Частотометр!C28,"высокая",IF(AND(Частотометр!D28&lt;E2353, E2353&lt;Частотометр!C28),"средняя","низкая"))</f>
        <v>#NUM!</v>
      </c>
    </row>
    <row r="2354" spans="1:11" x14ac:dyDescent="0.2">
      <c r="A2354" s="35">
        <f t="shared" si="144"/>
        <v>0</v>
      </c>
      <c r="B2354" s="8" t="s">
        <v>568</v>
      </c>
      <c r="F2354" s="8" t="str">
        <f t="shared" si="146"/>
        <v/>
      </c>
      <c r="G2354" s="8" t="s">
        <v>568</v>
      </c>
      <c r="H2354" s="8" t="str">
        <f t="shared" si="147"/>
        <v>""</v>
      </c>
      <c r="I2354" s="8" t="str">
        <f t="shared" si="145"/>
        <v/>
      </c>
      <c r="J2354" s="8" t="e">
        <f>IF(D2354&gt;Частотометр!B10,"высокочаст",IF(AND(Частотометр!C10&lt;D2354, D2354&lt;Частотометр!B10),"среднечаст","низкочаст"))</f>
        <v>#NUM!</v>
      </c>
      <c r="K2354" s="8" t="e">
        <f>IF(E2354&gt;Частотометр!C28,"высокая",IF(AND(Частотометр!D28&lt;E2354, E2354&lt;Частотометр!C28),"средняя","низкая"))</f>
        <v>#NUM!</v>
      </c>
    </row>
    <row r="2355" spans="1:11" x14ac:dyDescent="0.2">
      <c r="A2355" s="35">
        <f t="shared" si="144"/>
        <v>0</v>
      </c>
      <c r="B2355" s="8" t="s">
        <v>568</v>
      </c>
      <c r="F2355" s="8" t="str">
        <f t="shared" si="146"/>
        <v/>
      </c>
      <c r="G2355" s="8" t="s">
        <v>568</v>
      </c>
      <c r="H2355" s="8" t="str">
        <f t="shared" si="147"/>
        <v>""</v>
      </c>
      <c r="I2355" s="8" t="str">
        <f t="shared" si="145"/>
        <v/>
      </c>
      <c r="J2355" s="8" t="e">
        <f>IF(D2355&gt;Частотометр!B10,"высокочаст",IF(AND(Частотометр!C10&lt;D2355, D2355&lt;Частотометр!B10),"среднечаст","низкочаст"))</f>
        <v>#NUM!</v>
      </c>
      <c r="K2355" s="8" t="e">
        <f>IF(E2355&gt;Частотометр!C28,"высокая",IF(AND(Частотометр!D28&lt;E2355, E2355&lt;Частотометр!C28),"средняя","низкая"))</f>
        <v>#NUM!</v>
      </c>
    </row>
    <row r="2356" spans="1:11" x14ac:dyDescent="0.2">
      <c r="A2356" s="35">
        <f t="shared" si="144"/>
        <v>0</v>
      </c>
      <c r="B2356" s="8" t="s">
        <v>568</v>
      </c>
      <c r="F2356" s="8" t="str">
        <f t="shared" si="146"/>
        <v/>
      </c>
      <c r="G2356" s="8" t="s">
        <v>568</v>
      </c>
      <c r="H2356" s="8" t="str">
        <f t="shared" si="147"/>
        <v>""</v>
      </c>
      <c r="I2356" s="8" t="str">
        <f t="shared" si="145"/>
        <v/>
      </c>
      <c r="J2356" s="8" t="e">
        <f>IF(D2356&gt;Частотометр!B10,"высокочаст",IF(AND(Частотометр!C10&lt;D2356, D2356&lt;Частотометр!B10),"среднечаст","низкочаст"))</f>
        <v>#NUM!</v>
      </c>
      <c r="K2356" s="8" t="e">
        <f>IF(E2356&gt;Частотометр!C28,"высокая",IF(AND(Частотометр!D28&lt;E2356, E2356&lt;Частотометр!C28),"средняя","низкая"))</f>
        <v>#NUM!</v>
      </c>
    </row>
    <row r="2357" spans="1:11" x14ac:dyDescent="0.2">
      <c r="A2357" s="35">
        <f t="shared" si="144"/>
        <v>0</v>
      </c>
      <c r="B2357" s="8" t="s">
        <v>568</v>
      </c>
      <c r="F2357" s="8" t="str">
        <f t="shared" si="146"/>
        <v/>
      </c>
      <c r="G2357" s="8" t="s">
        <v>568</v>
      </c>
      <c r="H2357" s="8" t="str">
        <f t="shared" si="147"/>
        <v>""</v>
      </c>
      <c r="I2357" s="8" t="str">
        <f t="shared" si="145"/>
        <v/>
      </c>
      <c r="J2357" s="8" t="e">
        <f>IF(D2357&gt;Частотометр!B10,"высокочаст",IF(AND(Частотометр!C10&lt;D2357, D2357&lt;Частотометр!B10),"среднечаст","низкочаст"))</f>
        <v>#NUM!</v>
      </c>
      <c r="K2357" s="8" t="e">
        <f>IF(E2357&gt;Частотометр!C28,"высокая",IF(AND(Частотометр!D28&lt;E2357, E2357&lt;Частотометр!C28),"средняя","низкая"))</f>
        <v>#NUM!</v>
      </c>
    </row>
    <row r="2358" spans="1:11" x14ac:dyDescent="0.2">
      <c r="A2358" s="35">
        <f t="shared" si="144"/>
        <v>0</v>
      </c>
      <c r="B2358" s="8" t="s">
        <v>568</v>
      </c>
      <c r="F2358" s="8" t="str">
        <f t="shared" si="146"/>
        <v/>
      </c>
      <c r="G2358" s="8" t="s">
        <v>568</v>
      </c>
      <c r="H2358" s="8" t="str">
        <f t="shared" si="147"/>
        <v>""</v>
      </c>
      <c r="I2358" s="8" t="str">
        <f t="shared" si="145"/>
        <v/>
      </c>
      <c r="J2358" s="8" t="e">
        <f>IF(D2358&gt;Частотометр!B10,"высокочаст",IF(AND(Частотометр!C10&lt;D2358, D2358&lt;Частотометр!B10),"среднечаст","низкочаст"))</f>
        <v>#NUM!</v>
      </c>
      <c r="K2358" s="8" t="e">
        <f>IF(E2358&gt;Частотометр!C28,"высокая",IF(AND(Частотометр!D28&lt;E2358, E2358&lt;Частотометр!C28),"средняя","низкая"))</f>
        <v>#NUM!</v>
      </c>
    </row>
    <row r="2359" spans="1:11" x14ac:dyDescent="0.2">
      <c r="A2359" s="35">
        <f t="shared" si="144"/>
        <v>0</v>
      </c>
      <c r="B2359" s="8" t="s">
        <v>568</v>
      </c>
      <c r="F2359" s="8" t="str">
        <f t="shared" si="146"/>
        <v/>
      </c>
      <c r="G2359" s="8" t="s">
        <v>568</v>
      </c>
      <c r="H2359" s="8" t="str">
        <f t="shared" si="147"/>
        <v>""</v>
      </c>
      <c r="I2359" s="8" t="str">
        <f t="shared" si="145"/>
        <v/>
      </c>
      <c r="J2359" s="8" t="e">
        <f>IF(D2359&gt;Частотометр!B10,"высокочаст",IF(AND(Частотометр!C10&lt;D2359, D2359&lt;Частотометр!B10),"среднечаст","низкочаст"))</f>
        <v>#NUM!</v>
      </c>
      <c r="K2359" s="8" t="e">
        <f>IF(E2359&gt;Частотометр!C28,"высокая",IF(AND(Частотометр!D28&lt;E2359, E2359&lt;Частотометр!C28),"средняя","низкая"))</f>
        <v>#NUM!</v>
      </c>
    </row>
    <row r="2360" spans="1:11" x14ac:dyDescent="0.2">
      <c r="A2360" s="35">
        <f t="shared" si="144"/>
        <v>0</v>
      </c>
      <c r="B2360" s="8" t="s">
        <v>568</v>
      </c>
      <c r="F2360" s="8" t="str">
        <f t="shared" si="146"/>
        <v/>
      </c>
      <c r="G2360" s="8" t="s">
        <v>568</v>
      </c>
      <c r="H2360" s="8" t="str">
        <f t="shared" si="147"/>
        <v>""</v>
      </c>
      <c r="I2360" s="8" t="str">
        <f t="shared" si="145"/>
        <v/>
      </c>
      <c r="J2360" s="8" t="e">
        <f>IF(D2360&gt;Частотометр!B10,"высокочаст",IF(AND(Частотометр!C10&lt;D2360, D2360&lt;Частотометр!B10),"среднечаст","низкочаст"))</f>
        <v>#NUM!</v>
      </c>
      <c r="K2360" s="8" t="e">
        <f>IF(E2360&gt;Частотометр!C28,"высокая",IF(AND(Частотометр!D28&lt;E2360, E2360&lt;Частотометр!C28),"средняя","низкая"))</f>
        <v>#NUM!</v>
      </c>
    </row>
    <row r="2361" spans="1:11" x14ac:dyDescent="0.2">
      <c r="A2361" s="35">
        <f t="shared" si="144"/>
        <v>0</v>
      </c>
      <c r="B2361" s="8" t="s">
        <v>568</v>
      </c>
      <c r="F2361" s="8" t="str">
        <f t="shared" si="146"/>
        <v/>
      </c>
      <c r="G2361" s="8" t="s">
        <v>568</v>
      </c>
      <c r="H2361" s="8" t="str">
        <f t="shared" si="147"/>
        <v>""</v>
      </c>
      <c r="I2361" s="8" t="str">
        <f t="shared" si="145"/>
        <v/>
      </c>
      <c r="J2361" s="8" t="e">
        <f>IF(D2361&gt;Частотометр!B10,"высокочаст",IF(AND(Частотометр!C10&lt;D2361, D2361&lt;Частотометр!B10),"среднечаст","низкочаст"))</f>
        <v>#NUM!</v>
      </c>
      <c r="K2361" s="8" t="e">
        <f>IF(E2361&gt;Частотометр!C28,"высокая",IF(AND(Частотометр!D28&lt;E2361, E2361&lt;Частотометр!C28),"средняя","низкая"))</f>
        <v>#NUM!</v>
      </c>
    </row>
    <row r="2362" spans="1:11" x14ac:dyDescent="0.2">
      <c r="A2362" s="35">
        <f t="shared" si="144"/>
        <v>0</v>
      </c>
      <c r="B2362" s="8" t="s">
        <v>568</v>
      </c>
      <c r="F2362" s="8" t="str">
        <f t="shared" si="146"/>
        <v/>
      </c>
      <c r="G2362" s="8" t="s">
        <v>568</v>
      </c>
      <c r="H2362" s="8" t="str">
        <f t="shared" si="147"/>
        <v>""</v>
      </c>
      <c r="I2362" s="8" t="str">
        <f t="shared" si="145"/>
        <v/>
      </c>
      <c r="J2362" s="8" t="e">
        <f>IF(D2362&gt;Частотометр!B10,"высокочаст",IF(AND(Частотометр!C10&lt;D2362, D2362&lt;Частотометр!B10),"среднечаст","низкочаст"))</f>
        <v>#NUM!</v>
      </c>
      <c r="K2362" s="8" t="e">
        <f>IF(E2362&gt;Частотометр!C28,"высокая",IF(AND(Частотометр!D28&lt;E2362, E2362&lt;Частотометр!C28),"средняя","низкая"))</f>
        <v>#NUM!</v>
      </c>
    </row>
    <row r="2363" spans="1:11" x14ac:dyDescent="0.2">
      <c r="A2363" s="35">
        <f t="shared" si="144"/>
        <v>0</v>
      </c>
      <c r="B2363" s="8" t="s">
        <v>568</v>
      </c>
      <c r="F2363" s="8" t="str">
        <f t="shared" si="146"/>
        <v/>
      </c>
      <c r="G2363" s="8" t="s">
        <v>568</v>
      </c>
      <c r="H2363" s="8" t="str">
        <f t="shared" si="147"/>
        <v>""</v>
      </c>
      <c r="I2363" s="8" t="str">
        <f t="shared" si="145"/>
        <v/>
      </c>
      <c r="J2363" s="8" t="e">
        <f>IF(D2363&gt;Частотометр!B10,"высокочаст",IF(AND(Частотометр!C10&lt;D2363, D2363&lt;Частотометр!B10),"среднечаст","низкочаст"))</f>
        <v>#NUM!</v>
      </c>
      <c r="K2363" s="8" t="e">
        <f>IF(E2363&gt;Частотометр!C28,"высокая",IF(AND(Частотометр!D28&lt;E2363, E2363&lt;Частотометр!C28),"средняя","низкая"))</f>
        <v>#NUM!</v>
      </c>
    </row>
    <row r="2364" spans="1:11" x14ac:dyDescent="0.2">
      <c r="A2364" s="35">
        <f t="shared" si="144"/>
        <v>0</v>
      </c>
      <c r="B2364" s="8" t="s">
        <v>568</v>
      </c>
      <c r="F2364" s="8" t="str">
        <f t="shared" si="146"/>
        <v/>
      </c>
      <c r="G2364" s="8" t="s">
        <v>568</v>
      </c>
      <c r="H2364" s="8" t="str">
        <f t="shared" si="147"/>
        <v>""</v>
      </c>
      <c r="I2364" s="8" t="str">
        <f t="shared" si="145"/>
        <v/>
      </c>
      <c r="J2364" s="8" t="e">
        <f>IF(D2364&gt;Частотометр!B10,"высокочаст",IF(AND(Частотометр!C10&lt;D2364, D2364&lt;Частотометр!B10),"среднечаст","низкочаст"))</f>
        <v>#NUM!</v>
      </c>
      <c r="K2364" s="8" t="e">
        <f>IF(E2364&gt;Частотометр!C28,"высокая",IF(AND(Частотометр!D28&lt;E2364, E2364&lt;Частотометр!C28),"средняя","низкая"))</f>
        <v>#NUM!</v>
      </c>
    </row>
    <row r="2365" spans="1:11" x14ac:dyDescent="0.2">
      <c r="A2365" s="35">
        <f t="shared" si="144"/>
        <v>0</v>
      </c>
      <c r="B2365" s="8" t="s">
        <v>568</v>
      </c>
      <c r="F2365" s="8" t="str">
        <f t="shared" si="146"/>
        <v/>
      </c>
      <c r="G2365" s="8" t="s">
        <v>568</v>
      </c>
      <c r="H2365" s="8" t="str">
        <f t="shared" si="147"/>
        <v>""</v>
      </c>
      <c r="I2365" s="8" t="str">
        <f t="shared" si="145"/>
        <v/>
      </c>
      <c r="J2365" s="8" t="e">
        <f>IF(D2365&gt;Частотометр!B10,"высокочаст",IF(AND(Частотометр!C10&lt;D2365, D2365&lt;Частотометр!B10),"среднечаст","низкочаст"))</f>
        <v>#NUM!</v>
      </c>
      <c r="K2365" s="8" t="e">
        <f>IF(E2365&gt;Частотометр!C28,"высокая",IF(AND(Частотометр!D28&lt;E2365, E2365&lt;Частотометр!C28),"средняя","низкая"))</f>
        <v>#NUM!</v>
      </c>
    </row>
    <row r="2366" spans="1:11" x14ac:dyDescent="0.2">
      <c r="A2366" s="35">
        <f t="shared" si="144"/>
        <v>0</v>
      </c>
      <c r="B2366" s="8" t="s">
        <v>568</v>
      </c>
      <c r="F2366" s="8" t="str">
        <f t="shared" si="146"/>
        <v/>
      </c>
      <c r="G2366" s="8" t="s">
        <v>568</v>
      </c>
      <c r="H2366" s="8" t="str">
        <f t="shared" si="147"/>
        <v>""</v>
      </c>
      <c r="I2366" s="8" t="str">
        <f t="shared" si="145"/>
        <v/>
      </c>
      <c r="J2366" s="8" t="e">
        <f>IF(D2366&gt;Частотометр!B10,"высокочаст",IF(AND(Частотометр!C10&lt;D2366, D2366&lt;Частотометр!B10),"среднечаст","низкочаст"))</f>
        <v>#NUM!</v>
      </c>
      <c r="K2366" s="8" t="e">
        <f>IF(E2366&gt;Частотометр!C28,"высокая",IF(AND(Частотометр!D28&lt;E2366, E2366&lt;Частотометр!C28),"средняя","низкая"))</f>
        <v>#NUM!</v>
      </c>
    </row>
    <row r="2367" spans="1:11" x14ac:dyDescent="0.2">
      <c r="A2367" s="35">
        <f t="shared" si="144"/>
        <v>0</v>
      </c>
      <c r="B2367" s="8" t="s">
        <v>568</v>
      </c>
      <c r="F2367" s="8" t="str">
        <f t="shared" si="146"/>
        <v/>
      </c>
      <c r="G2367" s="8" t="s">
        <v>568</v>
      </c>
      <c r="H2367" s="8" t="str">
        <f t="shared" si="147"/>
        <v>""</v>
      </c>
      <c r="I2367" s="8" t="str">
        <f t="shared" si="145"/>
        <v/>
      </c>
      <c r="J2367" s="8" t="e">
        <f>IF(D2367&gt;Частотометр!B10,"высокочаст",IF(AND(Частотометр!C10&lt;D2367, D2367&lt;Частотометр!B10),"среднечаст","низкочаст"))</f>
        <v>#NUM!</v>
      </c>
      <c r="K2367" s="8" t="e">
        <f>IF(E2367&gt;Частотометр!C28,"высокая",IF(AND(Частотометр!D28&lt;E2367, E2367&lt;Частотометр!C28),"средняя","низкая"))</f>
        <v>#NUM!</v>
      </c>
    </row>
    <row r="2368" spans="1:11" x14ac:dyDescent="0.2">
      <c r="A2368" s="35">
        <f t="shared" si="144"/>
        <v>0</v>
      </c>
      <c r="B2368" s="8" t="s">
        <v>568</v>
      </c>
      <c r="F2368" s="8" t="str">
        <f t="shared" si="146"/>
        <v/>
      </c>
      <c r="G2368" s="8" t="s">
        <v>568</v>
      </c>
      <c r="H2368" s="8" t="str">
        <f t="shared" si="147"/>
        <v>""</v>
      </c>
      <c r="I2368" s="8" t="str">
        <f t="shared" si="145"/>
        <v/>
      </c>
      <c r="J2368" s="8" t="e">
        <f>IF(D2368&gt;Частотометр!B10,"высокочаст",IF(AND(Частотометр!C10&lt;D2368, D2368&lt;Частотометр!B10),"среднечаст","низкочаст"))</f>
        <v>#NUM!</v>
      </c>
      <c r="K2368" s="8" t="e">
        <f>IF(E2368&gt;Частотометр!C28,"высокая",IF(AND(Частотометр!D28&lt;E2368, E2368&lt;Частотометр!C28),"средняя","низкая"))</f>
        <v>#NUM!</v>
      </c>
    </row>
    <row r="2369" spans="1:11" x14ac:dyDescent="0.2">
      <c r="A2369" s="35">
        <f t="shared" si="144"/>
        <v>0</v>
      </c>
      <c r="B2369" s="8" t="s">
        <v>568</v>
      </c>
      <c r="F2369" s="8" t="str">
        <f t="shared" si="146"/>
        <v/>
      </c>
      <c r="G2369" s="8" t="s">
        <v>568</v>
      </c>
      <c r="H2369" s="8" t="str">
        <f t="shared" si="147"/>
        <v>""</v>
      </c>
      <c r="I2369" s="8" t="str">
        <f t="shared" si="145"/>
        <v/>
      </c>
      <c r="J2369" s="8" t="e">
        <f>IF(D2369&gt;Частотометр!B10,"высокочаст",IF(AND(Частотометр!C10&lt;D2369, D2369&lt;Частотометр!B10),"среднечаст","низкочаст"))</f>
        <v>#NUM!</v>
      </c>
      <c r="K2369" s="8" t="e">
        <f>IF(E2369&gt;Частотометр!C28,"высокая",IF(AND(Частотометр!D28&lt;E2369, E2369&lt;Частотометр!C28),"средняя","низкая"))</f>
        <v>#NUM!</v>
      </c>
    </row>
    <row r="2370" spans="1:11" x14ac:dyDescent="0.2">
      <c r="A2370" s="35">
        <f t="shared" ref="A2370:A2433" si="148">IF(ISBLANK(C2370),0,LEN(TRIM(C2370))-LEN(SUBSTITUTE(C2370," ",""))+1)</f>
        <v>0</v>
      </c>
      <c r="B2370" s="8" t="s">
        <v>568</v>
      </c>
      <c r="F2370" s="8" t="str">
        <f t="shared" si="146"/>
        <v/>
      </c>
      <c r="G2370" s="8" t="s">
        <v>568</v>
      </c>
      <c r="H2370" s="8" t="str">
        <f t="shared" si="147"/>
        <v>""</v>
      </c>
      <c r="I2370" s="8" t="str">
        <f t="shared" ref="I2370:I2433" si="149">SUBSTITUTE(C2370, LEFT(C2370,1),PROPER(LEFT(C2370,1)),1)</f>
        <v/>
      </c>
      <c r="J2370" s="8" t="e">
        <f>IF(D2370&gt;Частотометр!B10,"высокочаст",IF(AND(Частотометр!C10&lt;D2370, D2370&lt;Частотометр!B10),"среднечаст","низкочаст"))</f>
        <v>#NUM!</v>
      </c>
      <c r="K2370" s="8" t="e">
        <f>IF(E2370&gt;Частотометр!C28,"высокая",IF(AND(Частотометр!D28&lt;E2370, E2370&lt;Частотометр!C28),"средняя","низкая"))</f>
        <v>#NUM!</v>
      </c>
    </row>
    <row r="2371" spans="1:11" x14ac:dyDescent="0.2">
      <c r="A2371" s="35">
        <f t="shared" si="148"/>
        <v>0</v>
      </c>
      <c r="B2371" s="8" t="s">
        <v>568</v>
      </c>
      <c r="F2371" s="8" t="str">
        <f t="shared" ref="F2371:F2434" si="150">TRIM(C2371)</f>
        <v/>
      </c>
      <c r="G2371" s="8" t="s">
        <v>568</v>
      </c>
      <c r="H2371" s="8" t="str">
        <f t="shared" ref="H2371:H2434" si="151">CONCATENATE(B2371,F2371,G2371)</f>
        <v>""</v>
      </c>
      <c r="I2371" s="8" t="str">
        <f t="shared" si="149"/>
        <v/>
      </c>
      <c r="J2371" s="8" t="e">
        <f>IF(D2371&gt;Частотометр!B10,"высокочаст",IF(AND(Частотометр!C10&lt;D2371, D2371&lt;Частотометр!B10),"среднечаст","низкочаст"))</f>
        <v>#NUM!</v>
      </c>
      <c r="K2371" s="8" t="e">
        <f>IF(E2371&gt;Частотометр!C28,"высокая",IF(AND(Частотометр!D28&lt;E2371, E2371&lt;Частотометр!C28),"средняя","низкая"))</f>
        <v>#NUM!</v>
      </c>
    </row>
    <row r="2372" spans="1:11" x14ac:dyDescent="0.2">
      <c r="A2372" s="35">
        <f t="shared" si="148"/>
        <v>0</v>
      </c>
      <c r="B2372" s="8" t="s">
        <v>568</v>
      </c>
      <c r="F2372" s="8" t="str">
        <f t="shared" si="150"/>
        <v/>
      </c>
      <c r="G2372" s="8" t="s">
        <v>568</v>
      </c>
      <c r="H2372" s="8" t="str">
        <f t="shared" si="151"/>
        <v>""</v>
      </c>
      <c r="I2372" s="8" t="str">
        <f t="shared" si="149"/>
        <v/>
      </c>
      <c r="J2372" s="8" t="e">
        <f>IF(D2372&gt;Частотометр!B10,"высокочаст",IF(AND(Частотометр!C10&lt;D2372, D2372&lt;Частотометр!B10),"среднечаст","низкочаст"))</f>
        <v>#NUM!</v>
      </c>
      <c r="K2372" s="8" t="e">
        <f>IF(E2372&gt;Частотометр!C28,"высокая",IF(AND(Частотометр!D28&lt;E2372, E2372&lt;Частотометр!C28),"средняя","низкая"))</f>
        <v>#NUM!</v>
      </c>
    </row>
    <row r="2373" spans="1:11" x14ac:dyDescent="0.2">
      <c r="A2373" s="35">
        <f t="shared" si="148"/>
        <v>0</v>
      </c>
      <c r="B2373" s="8" t="s">
        <v>568</v>
      </c>
      <c r="F2373" s="8" t="str">
        <f t="shared" si="150"/>
        <v/>
      </c>
      <c r="G2373" s="8" t="s">
        <v>568</v>
      </c>
      <c r="H2373" s="8" t="str">
        <f t="shared" si="151"/>
        <v>""</v>
      </c>
      <c r="I2373" s="8" t="str">
        <f t="shared" si="149"/>
        <v/>
      </c>
      <c r="J2373" s="8" t="e">
        <f>IF(D2373&gt;Частотометр!B10,"высокочаст",IF(AND(Частотометр!C10&lt;D2373, D2373&lt;Частотометр!B10),"среднечаст","низкочаст"))</f>
        <v>#NUM!</v>
      </c>
      <c r="K2373" s="8" t="e">
        <f>IF(E2373&gt;Частотометр!C28,"высокая",IF(AND(Частотометр!D28&lt;E2373, E2373&lt;Частотометр!C28),"средняя","низкая"))</f>
        <v>#NUM!</v>
      </c>
    </row>
    <row r="2374" spans="1:11" x14ac:dyDescent="0.2">
      <c r="A2374" s="35">
        <f t="shared" si="148"/>
        <v>0</v>
      </c>
      <c r="B2374" s="8" t="s">
        <v>568</v>
      </c>
      <c r="F2374" s="8" t="str">
        <f t="shared" si="150"/>
        <v/>
      </c>
      <c r="G2374" s="8" t="s">
        <v>568</v>
      </c>
      <c r="H2374" s="8" t="str">
        <f t="shared" si="151"/>
        <v>""</v>
      </c>
      <c r="I2374" s="8" t="str">
        <f t="shared" si="149"/>
        <v/>
      </c>
      <c r="J2374" s="8" t="e">
        <f>IF(D2374&gt;Частотометр!B10,"высокочаст",IF(AND(Частотометр!C10&lt;D2374, D2374&lt;Частотометр!B10),"среднечаст","низкочаст"))</f>
        <v>#NUM!</v>
      </c>
      <c r="K2374" s="8" t="e">
        <f>IF(E2374&gt;Частотометр!C28,"высокая",IF(AND(Частотометр!D28&lt;E2374, E2374&lt;Частотометр!C28),"средняя","низкая"))</f>
        <v>#NUM!</v>
      </c>
    </row>
    <row r="2375" spans="1:11" x14ac:dyDescent="0.2">
      <c r="A2375" s="35">
        <f t="shared" si="148"/>
        <v>0</v>
      </c>
      <c r="B2375" s="8" t="s">
        <v>568</v>
      </c>
      <c r="F2375" s="8" t="str">
        <f t="shared" si="150"/>
        <v/>
      </c>
      <c r="G2375" s="8" t="s">
        <v>568</v>
      </c>
      <c r="H2375" s="8" t="str">
        <f t="shared" si="151"/>
        <v>""</v>
      </c>
      <c r="I2375" s="8" t="str">
        <f t="shared" si="149"/>
        <v/>
      </c>
      <c r="J2375" s="8" t="e">
        <f>IF(D2375&gt;Частотометр!B10,"высокочаст",IF(AND(Частотометр!C10&lt;D2375, D2375&lt;Частотометр!B10),"среднечаст","низкочаст"))</f>
        <v>#NUM!</v>
      </c>
      <c r="K2375" s="8" t="e">
        <f>IF(E2375&gt;Частотометр!C28,"высокая",IF(AND(Частотометр!D28&lt;E2375, E2375&lt;Частотометр!C28),"средняя","низкая"))</f>
        <v>#NUM!</v>
      </c>
    </row>
    <row r="2376" spans="1:11" x14ac:dyDescent="0.2">
      <c r="A2376" s="35">
        <f t="shared" si="148"/>
        <v>0</v>
      </c>
      <c r="B2376" s="8" t="s">
        <v>568</v>
      </c>
      <c r="F2376" s="8" t="str">
        <f t="shared" si="150"/>
        <v/>
      </c>
      <c r="G2376" s="8" t="s">
        <v>568</v>
      </c>
      <c r="H2376" s="8" t="str">
        <f t="shared" si="151"/>
        <v>""</v>
      </c>
      <c r="I2376" s="8" t="str">
        <f t="shared" si="149"/>
        <v/>
      </c>
      <c r="J2376" s="8" t="e">
        <f>IF(D2376&gt;Частотометр!B10,"высокочаст",IF(AND(Частотометр!C10&lt;D2376, D2376&lt;Частотометр!B10),"среднечаст","низкочаст"))</f>
        <v>#NUM!</v>
      </c>
      <c r="K2376" s="8" t="e">
        <f>IF(E2376&gt;Частотометр!C28,"высокая",IF(AND(Частотометр!D28&lt;E2376, E2376&lt;Частотометр!C28),"средняя","низкая"))</f>
        <v>#NUM!</v>
      </c>
    </row>
    <row r="2377" spans="1:11" x14ac:dyDescent="0.2">
      <c r="A2377" s="35">
        <f t="shared" si="148"/>
        <v>0</v>
      </c>
      <c r="B2377" s="8" t="s">
        <v>568</v>
      </c>
      <c r="F2377" s="8" t="str">
        <f t="shared" si="150"/>
        <v/>
      </c>
      <c r="G2377" s="8" t="s">
        <v>568</v>
      </c>
      <c r="H2377" s="8" t="str">
        <f t="shared" si="151"/>
        <v>""</v>
      </c>
      <c r="I2377" s="8" t="str">
        <f t="shared" si="149"/>
        <v/>
      </c>
      <c r="J2377" s="8" t="e">
        <f>IF(D2377&gt;Частотометр!B10,"высокочаст",IF(AND(Частотометр!C10&lt;D2377, D2377&lt;Частотометр!B10),"среднечаст","низкочаст"))</f>
        <v>#NUM!</v>
      </c>
      <c r="K2377" s="8" t="e">
        <f>IF(E2377&gt;Частотометр!C28,"высокая",IF(AND(Частотометр!D28&lt;E2377, E2377&lt;Частотометр!C28),"средняя","низкая"))</f>
        <v>#NUM!</v>
      </c>
    </row>
    <row r="2378" spans="1:11" x14ac:dyDescent="0.2">
      <c r="A2378" s="35">
        <f t="shared" si="148"/>
        <v>0</v>
      </c>
      <c r="B2378" s="8" t="s">
        <v>568</v>
      </c>
      <c r="F2378" s="8" t="str">
        <f t="shared" si="150"/>
        <v/>
      </c>
      <c r="G2378" s="8" t="s">
        <v>568</v>
      </c>
      <c r="H2378" s="8" t="str">
        <f t="shared" si="151"/>
        <v>""</v>
      </c>
      <c r="I2378" s="8" t="str">
        <f t="shared" si="149"/>
        <v/>
      </c>
      <c r="J2378" s="8" t="e">
        <f>IF(D2378&gt;Частотометр!B10,"высокочаст",IF(AND(Частотометр!C10&lt;D2378, D2378&lt;Частотометр!B10),"среднечаст","низкочаст"))</f>
        <v>#NUM!</v>
      </c>
      <c r="K2378" s="8" t="e">
        <f>IF(E2378&gt;Частотометр!C28,"высокая",IF(AND(Частотометр!D28&lt;E2378, E2378&lt;Частотометр!C28),"средняя","низкая"))</f>
        <v>#NUM!</v>
      </c>
    </row>
    <row r="2379" spans="1:11" x14ac:dyDescent="0.2">
      <c r="A2379" s="35">
        <f t="shared" si="148"/>
        <v>0</v>
      </c>
      <c r="B2379" s="8" t="s">
        <v>568</v>
      </c>
      <c r="F2379" s="8" t="str">
        <f t="shared" si="150"/>
        <v/>
      </c>
      <c r="G2379" s="8" t="s">
        <v>568</v>
      </c>
      <c r="H2379" s="8" t="str">
        <f t="shared" si="151"/>
        <v>""</v>
      </c>
      <c r="I2379" s="8" t="str">
        <f t="shared" si="149"/>
        <v/>
      </c>
      <c r="J2379" s="8" t="e">
        <f>IF(D2379&gt;Частотометр!B10,"высокочаст",IF(AND(Частотометр!C10&lt;D2379, D2379&lt;Частотометр!B10),"среднечаст","низкочаст"))</f>
        <v>#NUM!</v>
      </c>
      <c r="K2379" s="8" t="e">
        <f>IF(E2379&gt;Частотометр!C28,"высокая",IF(AND(Частотометр!D28&lt;E2379, E2379&lt;Частотометр!C28),"средняя","низкая"))</f>
        <v>#NUM!</v>
      </c>
    </row>
    <row r="2380" spans="1:11" x14ac:dyDescent="0.2">
      <c r="A2380" s="35">
        <f t="shared" si="148"/>
        <v>0</v>
      </c>
      <c r="B2380" s="8" t="s">
        <v>568</v>
      </c>
      <c r="F2380" s="8" t="str">
        <f t="shared" si="150"/>
        <v/>
      </c>
      <c r="G2380" s="8" t="s">
        <v>568</v>
      </c>
      <c r="H2380" s="8" t="str">
        <f t="shared" si="151"/>
        <v>""</v>
      </c>
      <c r="I2380" s="8" t="str">
        <f t="shared" si="149"/>
        <v/>
      </c>
      <c r="J2380" s="8" t="e">
        <f>IF(D2380&gt;Частотометр!B10,"высокочаст",IF(AND(Частотометр!C10&lt;D2380, D2380&lt;Частотометр!B10),"среднечаст","низкочаст"))</f>
        <v>#NUM!</v>
      </c>
      <c r="K2380" s="8" t="e">
        <f>IF(E2380&gt;Частотометр!C28,"высокая",IF(AND(Частотометр!D28&lt;E2380, E2380&lt;Частотометр!C28),"средняя","низкая"))</f>
        <v>#NUM!</v>
      </c>
    </row>
    <row r="2381" spans="1:11" x14ac:dyDescent="0.2">
      <c r="A2381" s="35">
        <f t="shared" si="148"/>
        <v>0</v>
      </c>
      <c r="B2381" s="8" t="s">
        <v>568</v>
      </c>
      <c r="F2381" s="8" t="str">
        <f t="shared" si="150"/>
        <v/>
      </c>
      <c r="G2381" s="8" t="s">
        <v>568</v>
      </c>
      <c r="H2381" s="8" t="str">
        <f t="shared" si="151"/>
        <v>""</v>
      </c>
      <c r="I2381" s="8" t="str">
        <f t="shared" si="149"/>
        <v/>
      </c>
      <c r="J2381" s="8" t="e">
        <f>IF(D2381&gt;Частотометр!B10,"высокочаст",IF(AND(Частотометр!C10&lt;D2381, D2381&lt;Частотометр!B10),"среднечаст","низкочаст"))</f>
        <v>#NUM!</v>
      </c>
      <c r="K2381" s="8" t="e">
        <f>IF(E2381&gt;Частотометр!C28,"высокая",IF(AND(Частотометр!D28&lt;E2381, E2381&lt;Частотометр!C28),"средняя","низкая"))</f>
        <v>#NUM!</v>
      </c>
    </row>
    <row r="2382" spans="1:11" x14ac:dyDescent="0.2">
      <c r="A2382" s="35">
        <f t="shared" si="148"/>
        <v>0</v>
      </c>
      <c r="B2382" s="8" t="s">
        <v>568</v>
      </c>
      <c r="F2382" s="8" t="str">
        <f t="shared" si="150"/>
        <v/>
      </c>
      <c r="G2382" s="8" t="s">
        <v>568</v>
      </c>
      <c r="H2382" s="8" t="str">
        <f t="shared" si="151"/>
        <v>""</v>
      </c>
      <c r="I2382" s="8" t="str">
        <f t="shared" si="149"/>
        <v/>
      </c>
      <c r="J2382" s="8" t="e">
        <f>IF(D2382&gt;Частотометр!B10,"высокочаст",IF(AND(Частотометр!C10&lt;D2382, D2382&lt;Частотометр!B10),"среднечаст","низкочаст"))</f>
        <v>#NUM!</v>
      </c>
      <c r="K2382" s="8" t="e">
        <f>IF(E2382&gt;Частотометр!C28,"высокая",IF(AND(Частотометр!D28&lt;E2382, E2382&lt;Частотометр!C28),"средняя","низкая"))</f>
        <v>#NUM!</v>
      </c>
    </row>
    <row r="2383" spans="1:11" x14ac:dyDescent="0.2">
      <c r="A2383" s="35">
        <f t="shared" si="148"/>
        <v>0</v>
      </c>
      <c r="B2383" s="8" t="s">
        <v>568</v>
      </c>
      <c r="F2383" s="8" t="str">
        <f t="shared" si="150"/>
        <v/>
      </c>
      <c r="G2383" s="8" t="s">
        <v>568</v>
      </c>
      <c r="H2383" s="8" t="str">
        <f t="shared" si="151"/>
        <v>""</v>
      </c>
      <c r="I2383" s="8" t="str">
        <f t="shared" si="149"/>
        <v/>
      </c>
      <c r="J2383" s="8" t="e">
        <f>IF(D2383&gt;Частотометр!B10,"высокочаст",IF(AND(Частотометр!C10&lt;D2383, D2383&lt;Частотометр!B10),"среднечаст","низкочаст"))</f>
        <v>#NUM!</v>
      </c>
      <c r="K2383" s="8" t="e">
        <f>IF(E2383&gt;Частотометр!C28,"высокая",IF(AND(Частотометр!D28&lt;E2383, E2383&lt;Частотометр!C28),"средняя","низкая"))</f>
        <v>#NUM!</v>
      </c>
    </row>
    <row r="2384" spans="1:11" x14ac:dyDescent="0.2">
      <c r="A2384" s="35">
        <f t="shared" si="148"/>
        <v>0</v>
      </c>
      <c r="B2384" s="8" t="s">
        <v>568</v>
      </c>
      <c r="F2384" s="8" t="str">
        <f t="shared" si="150"/>
        <v/>
      </c>
      <c r="G2384" s="8" t="s">
        <v>568</v>
      </c>
      <c r="H2384" s="8" t="str">
        <f t="shared" si="151"/>
        <v>""</v>
      </c>
      <c r="I2384" s="8" t="str">
        <f t="shared" si="149"/>
        <v/>
      </c>
      <c r="J2384" s="8" t="e">
        <f>IF(D2384&gt;Частотометр!B10,"высокочаст",IF(AND(Частотометр!C10&lt;D2384, D2384&lt;Частотометр!B10),"среднечаст","низкочаст"))</f>
        <v>#NUM!</v>
      </c>
      <c r="K2384" s="8" t="e">
        <f>IF(E2384&gt;Частотометр!C28,"высокая",IF(AND(Частотометр!D28&lt;E2384, E2384&lt;Частотометр!C28),"средняя","низкая"))</f>
        <v>#NUM!</v>
      </c>
    </row>
    <row r="2385" spans="1:11" x14ac:dyDescent="0.2">
      <c r="A2385" s="35">
        <f t="shared" si="148"/>
        <v>0</v>
      </c>
      <c r="B2385" s="8" t="s">
        <v>568</v>
      </c>
      <c r="F2385" s="8" t="str">
        <f t="shared" si="150"/>
        <v/>
      </c>
      <c r="G2385" s="8" t="s">
        <v>568</v>
      </c>
      <c r="H2385" s="8" t="str">
        <f t="shared" si="151"/>
        <v>""</v>
      </c>
      <c r="I2385" s="8" t="str">
        <f t="shared" si="149"/>
        <v/>
      </c>
      <c r="J2385" s="8" t="e">
        <f>IF(D2385&gt;Частотометр!B10,"высокочаст",IF(AND(Частотометр!C10&lt;D2385, D2385&lt;Частотометр!B10),"среднечаст","низкочаст"))</f>
        <v>#NUM!</v>
      </c>
      <c r="K2385" s="8" t="e">
        <f>IF(E2385&gt;Частотометр!C28,"высокая",IF(AND(Частотометр!D28&lt;E2385, E2385&lt;Частотометр!C28),"средняя","низкая"))</f>
        <v>#NUM!</v>
      </c>
    </row>
    <row r="2386" spans="1:11" x14ac:dyDescent="0.2">
      <c r="A2386" s="35">
        <f t="shared" si="148"/>
        <v>0</v>
      </c>
      <c r="B2386" s="8" t="s">
        <v>568</v>
      </c>
      <c r="F2386" s="8" t="str">
        <f t="shared" si="150"/>
        <v/>
      </c>
      <c r="G2386" s="8" t="s">
        <v>568</v>
      </c>
      <c r="H2386" s="8" t="str">
        <f t="shared" si="151"/>
        <v>""</v>
      </c>
      <c r="I2386" s="8" t="str">
        <f t="shared" si="149"/>
        <v/>
      </c>
      <c r="J2386" s="8" t="e">
        <f>IF(D2386&gt;Частотометр!B10,"высокочаст",IF(AND(Частотометр!C10&lt;D2386, D2386&lt;Частотометр!B10),"среднечаст","низкочаст"))</f>
        <v>#NUM!</v>
      </c>
      <c r="K2386" s="8" t="e">
        <f>IF(E2386&gt;Частотометр!C28,"высокая",IF(AND(Частотометр!D28&lt;E2386, E2386&lt;Частотометр!C28),"средняя","низкая"))</f>
        <v>#NUM!</v>
      </c>
    </row>
    <row r="2387" spans="1:11" x14ac:dyDescent="0.2">
      <c r="A2387" s="35">
        <f t="shared" si="148"/>
        <v>0</v>
      </c>
      <c r="B2387" s="8" t="s">
        <v>568</v>
      </c>
      <c r="F2387" s="8" t="str">
        <f t="shared" si="150"/>
        <v/>
      </c>
      <c r="G2387" s="8" t="s">
        <v>568</v>
      </c>
      <c r="H2387" s="8" t="str">
        <f t="shared" si="151"/>
        <v>""</v>
      </c>
      <c r="I2387" s="8" t="str">
        <f t="shared" si="149"/>
        <v/>
      </c>
      <c r="J2387" s="8" t="e">
        <f>IF(D2387&gt;Частотометр!B10,"высокочаст",IF(AND(Частотометр!C10&lt;D2387, D2387&lt;Частотометр!B10),"среднечаст","низкочаст"))</f>
        <v>#NUM!</v>
      </c>
      <c r="K2387" s="8" t="e">
        <f>IF(E2387&gt;Частотометр!C28,"высокая",IF(AND(Частотометр!D28&lt;E2387, E2387&lt;Частотометр!C28),"средняя","низкая"))</f>
        <v>#NUM!</v>
      </c>
    </row>
    <row r="2388" spans="1:11" x14ac:dyDescent="0.2">
      <c r="A2388" s="35">
        <f t="shared" si="148"/>
        <v>0</v>
      </c>
      <c r="B2388" s="8" t="s">
        <v>568</v>
      </c>
      <c r="F2388" s="8" t="str">
        <f t="shared" si="150"/>
        <v/>
      </c>
      <c r="G2388" s="8" t="s">
        <v>568</v>
      </c>
      <c r="H2388" s="8" t="str">
        <f t="shared" si="151"/>
        <v>""</v>
      </c>
      <c r="I2388" s="8" t="str">
        <f t="shared" si="149"/>
        <v/>
      </c>
      <c r="J2388" s="8" t="e">
        <f>IF(D2388&gt;Частотометр!B10,"высокочаст",IF(AND(Частотометр!C10&lt;D2388, D2388&lt;Частотометр!B10),"среднечаст","низкочаст"))</f>
        <v>#NUM!</v>
      </c>
      <c r="K2388" s="8" t="e">
        <f>IF(E2388&gt;Частотометр!C28,"высокая",IF(AND(Частотометр!D28&lt;E2388, E2388&lt;Частотометр!C28),"средняя","низкая"))</f>
        <v>#NUM!</v>
      </c>
    </row>
    <row r="2389" spans="1:11" x14ac:dyDescent="0.2">
      <c r="A2389" s="35">
        <f t="shared" si="148"/>
        <v>0</v>
      </c>
      <c r="B2389" s="8" t="s">
        <v>568</v>
      </c>
      <c r="F2389" s="8" t="str">
        <f t="shared" si="150"/>
        <v/>
      </c>
      <c r="G2389" s="8" t="s">
        <v>568</v>
      </c>
      <c r="H2389" s="8" t="str">
        <f t="shared" si="151"/>
        <v>""</v>
      </c>
      <c r="I2389" s="8" t="str">
        <f t="shared" si="149"/>
        <v/>
      </c>
      <c r="J2389" s="8" t="e">
        <f>IF(D2389&gt;Частотометр!B10,"высокочаст",IF(AND(Частотометр!C10&lt;D2389, D2389&lt;Частотометр!B10),"среднечаст","низкочаст"))</f>
        <v>#NUM!</v>
      </c>
      <c r="K2389" s="8" t="e">
        <f>IF(E2389&gt;Частотометр!C28,"высокая",IF(AND(Частотометр!D28&lt;E2389, E2389&lt;Частотометр!C28),"средняя","низкая"))</f>
        <v>#NUM!</v>
      </c>
    </row>
    <row r="2390" spans="1:11" x14ac:dyDescent="0.2">
      <c r="A2390" s="35">
        <f t="shared" si="148"/>
        <v>0</v>
      </c>
      <c r="B2390" s="8" t="s">
        <v>568</v>
      </c>
      <c r="F2390" s="8" t="str">
        <f t="shared" si="150"/>
        <v/>
      </c>
      <c r="G2390" s="8" t="s">
        <v>568</v>
      </c>
      <c r="H2390" s="8" t="str">
        <f t="shared" si="151"/>
        <v>""</v>
      </c>
      <c r="I2390" s="8" t="str">
        <f t="shared" si="149"/>
        <v/>
      </c>
      <c r="J2390" s="8" t="e">
        <f>IF(D2390&gt;Частотометр!B10,"высокочаст",IF(AND(Частотометр!C10&lt;D2390, D2390&lt;Частотометр!B10),"среднечаст","низкочаст"))</f>
        <v>#NUM!</v>
      </c>
      <c r="K2390" s="8" t="e">
        <f>IF(E2390&gt;Частотометр!C28,"высокая",IF(AND(Частотометр!D28&lt;E2390, E2390&lt;Частотометр!C28),"средняя","низкая"))</f>
        <v>#NUM!</v>
      </c>
    </row>
    <row r="2391" spans="1:11" x14ac:dyDescent="0.2">
      <c r="A2391" s="35">
        <f t="shared" si="148"/>
        <v>0</v>
      </c>
      <c r="B2391" s="8" t="s">
        <v>568</v>
      </c>
      <c r="F2391" s="8" t="str">
        <f t="shared" si="150"/>
        <v/>
      </c>
      <c r="G2391" s="8" t="s">
        <v>568</v>
      </c>
      <c r="H2391" s="8" t="str">
        <f t="shared" si="151"/>
        <v>""</v>
      </c>
      <c r="I2391" s="8" t="str">
        <f t="shared" si="149"/>
        <v/>
      </c>
      <c r="J2391" s="8" t="e">
        <f>IF(D2391&gt;Частотометр!B10,"высокочаст",IF(AND(Частотометр!C10&lt;D2391, D2391&lt;Частотометр!B10),"среднечаст","низкочаст"))</f>
        <v>#NUM!</v>
      </c>
      <c r="K2391" s="8" t="e">
        <f>IF(E2391&gt;Частотометр!C28,"высокая",IF(AND(Частотометр!D28&lt;E2391, E2391&lt;Частотометр!C28),"средняя","низкая"))</f>
        <v>#NUM!</v>
      </c>
    </row>
    <row r="2392" spans="1:11" x14ac:dyDescent="0.2">
      <c r="A2392" s="35">
        <f t="shared" si="148"/>
        <v>0</v>
      </c>
      <c r="B2392" s="8" t="s">
        <v>568</v>
      </c>
      <c r="F2392" s="8" t="str">
        <f t="shared" si="150"/>
        <v/>
      </c>
      <c r="G2392" s="8" t="s">
        <v>568</v>
      </c>
      <c r="H2392" s="8" t="str">
        <f t="shared" si="151"/>
        <v>""</v>
      </c>
      <c r="I2392" s="8" t="str">
        <f t="shared" si="149"/>
        <v/>
      </c>
      <c r="J2392" s="8" t="e">
        <f>IF(D2392&gt;Частотометр!B10,"высокочаст",IF(AND(Частотометр!C10&lt;D2392, D2392&lt;Частотометр!B10),"среднечаст","низкочаст"))</f>
        <v>#NUM!</v>
      </c>
      <c r="K2392" s="8" t="e">
        <f>IF(E2392&gt;Частотометр!C28,"высокая",IF(AND(Частотометр!D28&lt;E2392, E2392&lt;Частотометр!C28),"средняя","низкая"))</f>
        <v>#NUM!</v>
      </c>
    </row>
    <row r="2393" spans="1:11" x14ac:dyDescent="0.2">
      <c r="A2393" s="35">
        <f t="shared" si="148"/>
        <v>0</v>
      </c>
      <c r="B2393" s="8" t="s">
        <v>568</v>
      </c>
      <c r="F2393" s="8" t="str">
        <f t="shared" si="150"/>
        <v/>
      </c>
      <c r="G2393" s="8" t="s">
        <v>568</v>
      </c>
      <c r="H2393" s="8" t="str">
        <f t="shared" si="151"/>
        <v>""</v>
      </c>
      <c r="I2393" s="8" t="str">
        <f t="shared" si="149"/>
        <v/>
      </c>
      <c r="J2393" s="8" t="e">
        <f>IF(D2393&gt;Частотометр!B10,"высокочаст",IF(AND(Частотометр!C10&lt;D2393, D2393&lt;Частотометр!B10),"среднечаст","низкочаст"))</f>
        <v>#NUM!</v>
      </c>
      <c r="K2393" s="8" t="e">
        <f>IF(E2393&gt;Частотометр!C28,"высокая",IF(AND(Частотометр!D28&lt;E2393, E2393&lt;Частотометр!C28),"средняя","низкая"))</f>
        <v>#NUM!</v>
      </c>
    </row>
    <row r="2394" spans="1:11" x14ac:dyDescent="0.2">
      <c r="A2394" s="35">
        <f t="shared" si="148"/>
        <v>0</v>
      </c>
      <c r="B2394" s="8" t="s">
        <v>568</v>
      </c>
      <c r="F2394" s="8" t="str">
        <f t="shared" si="150"/>
        <v/>
      </c>
      <c r="G2394" s="8" t="s">
        <v>568</v>
      </c>
      <c r="H2394" s="8" t="str">
        <f t="shared" si="151"/>
        <v>""</v>
      </c>
      <c r="I2394" s="8" t="str">
        <f t="shared" si="149"/>
        <v/>
      </c>
      <c r="J2394" s="8" t="e">
        <f>IF(D2394&gt;Частотометр!B10,"высокочаст",IF(AND(Частотометр!C10&lt;D2394, D2394&lt;Частотометр!B10),"среднечаст","низкочаст"))</f>
        <v>#NUM!</v>
      </c>
      <c r="K2394" s="8" t="e">
        <f>IF(E2394&gt;Частотометр!C28,"высокая",IF(AND(Частотометр!D28&lt;E2394, E2394&lt;Частотометр!C28),"средняя","низкая"))</f>
        <v>#NUM!</v>
      </c>
    </row>
    <row r="2395" spans="1:11" x14ac:dyDescent="0.2">
      <c r="A2395" s="35">
        <f t="shared" si="148"/>
        <v>0</v>
      </c>
      <c r="B2395" s="8" t="s">
        <v>568</v>
      </c>
      <c r="F2395" s="8" t="str">
        <f t="shared" si="150"/>
        <v/>
      </c>
      <c r="G2395" s="8" t="s">
        <v>568</v>
      </c>
      <c r="H2395" s="8" t="str">
        <f t="shared" si="151"/>
        <v>""</v>
      </c>
      <c r="I2395" s="8" t="str">
        <f t="shared" si="149"/>
        <v/>
      </c>
      <c r="J2395" s="8" t="e">
        <f>IF(D2395&gt;Частотометр!B10,"высокочаст",IF(AND(Частотометр!C10&lt;D2395, D2395&lt;Частотометр!B10),"среднечаст","низкочаст"))</f>
        <v>#NUM!</v>
      </c>
      <c r="K2395" s="8" t="e">
        <f>IF(E2395&gt;Частотометр!C28,"высокая",IF(AND(Частотометр!D28&lt;E2395, E2395&lt;Частотометр!C28),"средняя","низкая"))</f>
        <v>#NUM!</v>
      </c>
    </row>
    <row r="2396" spans="1:11" x14ac:dyDescent="0.2">
      <c r="A2396" s="35">
        <f t="shared" si="148"/>
        <v>0</v>
      </c>
      <c r="B2396" s="8" t="s">
        <v>568</v>
      </c>
      <c r="F2396" s="8" t="str">
        <f t="shared" si="150"/>
        <v/>
      </c>
      <c r="G2396" s="8" t="s">
        <v>568</v>
      </c>
      <c r="H2396" s="8" t="str">
        <f t="shared" si="151"/>
        <v>""</v>
      </c>
      <c r="I2396" s="8" t="str">
        <f t="shared" si="149"/>
        <v/>
      </c>
      <c r="J2396" s="8" t="e">
        <f>IF(D2396&gt;Частотометр!B10,"высокочаст",IF(AND(Частотометр!C10&lt;D2396, D2396&lt;Частотометр!B10),"среднечаст","низкочаст"))</f>
        <v>#NUM!</v>
      </c>
      <c r="K2396" s="8" t="e">
        <f>IF(E2396&gt;Частотометр!C28,"высокая",IF(AND(Частотометр!D28&lt;E2396, E2396&lt;Частотометр!C28),"средняя","низкая"))</f>
        <v>#NUM!</v>
      </c>
    </row>
    <row r="2397" spans="1:11" x14ac:dyDescent="0.2">
      <c r="A2397" s="35">
        <f t="shared" si="148"/>
        <v>0</v>
      </c>
      <c r="B2397" s="8" t="s">
        <v>568</v>
      </c>
      <c r="F2397" s="8" t="str">
        <f t="shared" si="150"/>
        <v/>
      </c>
      <c r="G2397" s="8" t="s">
        <v>568</v>
      </c>
      <c r="H2397" s="8" t="str">
        <f t="shared" si="151"/>
        <v>""</v>
      </c>
      <c r="I2397" s="8" t="str">
        <f t="shared" si="149"/>
        <v/>
      </c>
      <c r="J2397" s="8" t="e">
        <f>IF(D2397&gt;Частотометр!B10,"высокочаст",IF(AND(Частотометр!C10&lt;D2397, D2397&lt;Частотометр!B10),"среднечаст","низкочаст"))</f>
        <v>#NUM!</v>
      </c>
      <c r="K2397" s="8" t="e">
        <f>IF(E2397&gt;Частотометр!C28,"высокая",IF(AND(Частотометр!D28&lt;E2397, E2397&lt;Частотометр!C28),"средняя","низкая"))</f>
        <v>#NUM!</v>
      </c>
    </row>
    <row r="2398" spans="1:11" x14ac:dyDescent="0.2">
      <c r="A2398" s="35">
        <f t="shared" si="148"/>
        <v>0</v>
      </c>
      <c r="B2398" s="8" t="s">
        <v>568</v>
      </c>
      <c r="F2398" s="8" t="str">
        <f t="shared" si="150"/>
        <v/>
      </c>
      <c r="G2398" s="8" t="s">
        <v>568</v>
      </c>
      <c r="H2398" s="8" t="str">
        <f t="shared" si="151"/>
        <v>""</v>
      </c>
      <c r="I2398" s="8" t="str">
        <f t="shared" si="149"/>
        <v/>
      </c>
      <c r="J2398" s="8" t="e">
        <f>IF(D2398&gt;Частотометр!B10,"высокочаст",IF(AND(Частотометр!C10&lt;D2398, D2398&lt;Частотометр!B10),"среднечаст","низкочаст"))</f>
        <v>#NUM!</v>
      </c>
      <c r="K2398" s="8" t="e">
        <f>IF(E2398&gt;Частотометр!C28,"высокая",IF(AND(Частотометр!D28&lt;E2398, E2398&lt;Частотометр!C28),"средняя","низкая"))</f>
        <v>#NUM!</v>
      </c>
    </row>
    <row r="2399" spans="1:11" x14ac:dyDescent="0.2">
      <c r="A2399" s="35">
        <f t="shared" si="148"/>
        <v>0</v>
      </c>
      <c r="B2399" s="8" t="s">
        <v>568</v>
      </c>
      <c r="F2399" s="8" t="str">
        <f t="shared" si="150"/>
        <v/>
      </c>
      <c r="G2399" s="8" t="s">
        <v>568</v>
      </c>
      <c r="H2399" s="8" t="str">
        <f t="shared" si="151"/>
        <v>""</v>
      </c>
      <c r="I2399" s="8" t="str">
        <f t="shared" si="149"/>
        <v/>
      </c>
      <c r="J2399" s="8" t="e">
        <f>IF(D2399&gt;Частотометр!B10,"высокочаст",IF(AND(Частотометр!C10&lt;D2399, D2399&lt;Частотометр!B10),"среднечаст","низкочаст"))</f>
        <v>#NUM!</v>
      </c>
      <c r="K2399" s="8" t="e">
        <f>IF(E2399&gt;Частотометр!C28,"высокая",IF(AND(Частотометр!D28&lt;E2399, E2399&lt;Частотометр!C28),"средняя","низкая"))</f>
        <v>#NUM!</v>
      </c>
    </row>
    <row r="2400" spans="1:11" x14ac:dyDescent="0.2">
      <c r="A2400" s="35">
        <f t="shared" si="148"/>
        <v>0</v>
      </c>
      <c r="B2400" s="8" t="s">
        <v>568</v>
      </c>
      <c r="F2400" s="8" t="str">
        <f t="shared" si="150"/>
        <v/>
      </c>
      <c r="G2400" s="8" t="s">
        <v>568</v>
      </c>
      <c r="H2400" s="8" t="str">
        <f t="shared" si="151"/>
        <v>""</v>
      </c>
      <c r="I2400" s="8" t="str">
        <f t="shared" si="149"/>
        <v/>
      </c>
      <c r="J2400" s="8" t="e">
        <f>IF(D2400&gt;Частотометр!B10,"высокочаст",IF(AND(Частотометр!C10&lt;D2400, D2400&lt;Частотометр!B10),"среднечаст","низкочаст"))</f>
        <v>#NUM!</v>
      </c>
      <c r="K2400" s="8" t="e">
        <f>IF(E2400&gt;Частотометр!C28,"высокая",IF(AND(Частотометр!D28&lt;E2400, E2400&lt;Частотометр!C28),"средняя","низкая"))</f>
        <v>#NUM!</v>
      </c>
    </row>
    <row r="2401" spans="1:11" x14ac:dyDescent="0.2">
      <c r="A2401" s="35">
        <f t="shared" si="148"/>
        <v>0</v>
      </c>
      <c r="B2401" s="8" t="s">
        <v>568</v>
      </c>
      <c r="F2401" s="8" t="str">
        <f t="shared" si="150"/>
        <v/>
      </c>
      <c r="G2401" s="8" t="s">
        <v>568</v>
      </c>
      <c r="H2401" s="8" t="str">
        <f t="shared" si="151"/>
        <v>""</v>
      </c>
      <c r="I2401" s="8" t="str">
        <f t="shared" si="149"/>
        <v/>
      </c>
      <c r="J2401" s="8" t="e">
        <f>IF(D2401&gt;Частотометр!B10,"высокочаст",IF(AND(Частотометр!C10&lt;D2401, D2401&lt;Частотометр!B10),"среднечаст","низкочаст"))</f>
        <v>#NUM!</v>
      </c>
      <c r="K2401" s="8" t="e">
        <f>IF(E2401&gt;Частотометр!C28,"высокая",IF(AND(Частотометр!D28&lt;E2401, E2401&lt;Частотометр!C28),"средняя","низкая"))</f>
        <v>#NUM!</v>
      </c>
    </row>
    <row r="2402" spans="1:11" x14ac:dyDescent="0.2">
      <c r="A2402" s="35">
        <f t="shared" si="148"/>
        <v>0</v>
      </c>
      <c r="B2402" s="8" t="s">
        <v>568</v>
      </c>
      <c r="F2402" s="8" t="str">
        <f t="shared" si="150"/>
        <v/>
      </c>
      <c r="G2402" s="8" t="s">
        <v>568</v>
      </c>
      <c r="H2402" s="8" t="str">
        <f t="shared" si="151"/>
        <v>""</v>
      </c>
      <c r="I2402" s="8" t="str">
        <f t="shared" si="149"/>
        <v/>
      </c>
      <c r="J2402" s="8" t="e">
        <f>IF(D2402&gt;Частотометр!B10,"высокочаст",IF(AND(Частотометр!C10&lt;D2402, D2402&lt;Частотометр!B10),"среднечаст","низкочаст"))</f>
        <v>#NUM!</v>
      </c>
      <c r="K2402" s="8" t="e">
        <f>IF(E2402&gt;Частотометр!C28,"высокая",IF(AND(Частотометр!D28&lt;E2402, E2402&lt;Частотометр!C28),"средняя","низкая"))</f>
        <v>#NUM!</v>
      </c>
    </row>
    <row r="2403" spans="1:11" x14ac:dyDescent="0.2">
      <c r="A2403" s="35">
        <f t="shared" si="148"/>
        <v>0</v>
      </c>
      <c r="B2403" s="8" t="s">
        <v>568</v>
      </c>
      <c r="F2403" s="8" t="str">
        <f t="shared" si="150"/>
        <v/>
      </c>
      <c r="G2403" s="8" t="s">
        <v>568</v>
      </c>
      <c r="H2403" s="8" t="str">
        <f t="shared" si="151"/>
        <v>""</v>
      </c>
      <c r="I2403" s="8" t="str">
        <f t="shared" si="149"/>
        <v/>
      </c>
      <c r="J2403" s="8" t="e">
        <f>IF(D2403&gt;Частотометр!B10,"высокочаст",IF(AND(Частотометр!C10&lt;D2403, D2403&lt;Частотометр!B10),"среднечаст","низкочаст"))</f>
        <v>#NUM!</v>
      </c>
      <c r="K2403" s="8" t="e">
        <f>IF(E2403&gt;Частотометр!C28,"высокая",IF(AND(Частотометр!D28&lt;E2403, E2403&lt;Частотометр!C28),"средняя","низкая"))</f>
        <v>#NUM!</v>
      </c>
    </row>
    <row r="2404" spans="1:11" x14ac:dyDescent="0.2">
      <c r="A2404" s="35">
        <f t="shared" si="148"/>
        <v>0</v>
      </c>
      <c r="B2404" s="8" t="s">
        <v>568</v>
      </c>
      <c r="F2404" s="8" t="str">
        <f t="shared" si="150"/>
        <v/>
      </c>
      <c r="G2404" s="8" t="s">
        <v>568</v>
      </c>
      <c r="H2404" s="8" t="str">
        <f t="shared" si="151"/>
        <v>""</v>
      </c>
      <c r="I2404" s="8" t="str">
        <f t="shared" si="149"/>
        <v/>
      </c>
      <c r="J2404" s="8" t="e">
        <f>IF(D2404&gt;Частотометр!B10,"высокочаст",IF(AND(Частотометр!C10&lt;D2404, D2404&lt;Частотометр!B10),"среднечаст","низкочаст"))</f>
        <v>#NUM!</v>
      </c>
      <c r="K2404" s="8" t="e">
        <f>IF(E2404&gt;Частотометр!C28,"высокая",IF(AND(Частотометр!D28&lt;E2404, E2404&lt;Частотометр!C28),"средняя","низкая"))</f>
        <v>#NUM!</v>
      </c>
    </row>
    <row r="2405" spans="1:11" x14ac:dyDescent="0.2">
      <c r="A2405" s="35">
        <f t="shared" si="148"/>
        <v>0</v>
      </c>
      <c r="B2405" s="8" t="s">
        <v>568</v>
      </c>
      <c r="F2405" s="8" t="str">
        <f t="shared" si="150"/>
        <v/>
      </c>
      <c r="G2405" s="8" t="s">
        <v>568</v>
      </c>
      <c r="H2405" s="8" t="str">
        <f t="shared" si="151"/>
        <v>""</v>
      </c>
      <c r="I2405" s="8" t="str">
        <f t="shared" si="149"/>
        <v/>
      </c>
      <c r="J2405" s="8" t="e">
        <f>IF(D2405&gt;Частотометр!B10,"высокочаст",IF(AND(Частотометр!C10&lt;D2405, D2405&lt;Частотометр!B10),"среднечаст","низкочаст"))</f>
        <v>#NUM!</v>
      </c>
      <c r="K2405" s="8" t="e">
        <f>IF(E2405&gt;Частотометр!C28,"высокая",IF(AND(Частотометр!D28&lt;E2405, E2405&lt;Частотометр!C28),"средняя","низкая"))</f>
        <v>#NUM!</v>
      </c>
    </row>
    <row r="2406" spans="1:11" x14ac:dyDescent="0.2">
      <c r="A2406" s="35">
        <f t="shared" si="148"/>
        <v>0</v>
      </c>
      <c r="B2406" s="8" t="s">
        <v>568</v>
      </c>
      <c r="F2406" s="8" t="str">
        <f t="shared" si="150"/>
        <v/>
      </c>
      <c r="G2406" s="8" t="s">
        <v>568</v>
      </c>
      <c r="H2406" s="8" t="str">
        <f t="shared" si="151"/>
        <v>""</v>
      </c>
      <c r="I2406" s="8" t="str">
        <f t="shared" si="149"/>
        <v/>
      </c>
      <c r="J2406" s="8" t="e">
        <f>IF(D2406&gt;Частотометр!B10,"высокочаст",IF(AND(Частотометр!C10&lt;D2406, D2406&lt;Частотометр!B10),"среднечаст","низкочаст"))</f>
        <v>#NUM!</v>
      </c>
      <c r="K2406" s="8" t="e">
        <f>IF(E2406&gt;Частотометр!C28,"высокая",IF(AND(Частотометр!D28&lt;E2406, E2406&lt;Частотометр!C28),"средняя","низкая"))</f>
        <v>#NUM!</v>
      </c>
    </row>
    <row r="2407" spans="1:11" x14ac:dyDescent="0.2">
      <c r="A2407" s="35">
        <f t="shared" si="148"/>
        <v>0</v>
      </c>
      <c r="B2407" s="8" t="s">
        <v>568</v>
      </c>
      <c r="F2407" s="8" t="str">
        <f t="shared" si="150"/>
        <v/>
      </c>
      <c r="G2407" s="8" t="s">
        <v>568</v>
      </c>
      <c r="H2407" s="8" t="str">
        <f t="shared" si="151"/>
        <v>""</v>
      </c>
      <c r="I2407" s="8" t="str">
        <f t="shared" si="149"/>
        <v/>
      </c>
      <c r="J2407" s="8" t="e">
        <f>IF(D2407&gt;Частотометр!B10,"высокочаст",IF(AND(Частотометр!C10&lt;D2407, D2407&lt;Частотометр!B10),"среднечаст","низкочаст"))</f>
        <v>#NUM!</v>
      </c>
      <c r="K2407" s="8" t="e">
        <f>IF(E2407&gt;Частотометр!C28,"высокая",IF(AND(Частотометр!D28&lt;E2407, E2407&lt;Частотометр!C28),"средняя","низкая"))</f>
        <v>#NUM!</v>
      </c>
    </row>
    <row r="2408" spans="1:11" x14ac:dyDescent="0.2">
      <c r="A2408" s="35">
        <f t="shared" si="148"/>
        <v>0</v>
      </c>
      <c r="B2408" s="8" t="s">
        <v>568</v>
      </c>
      <c r="F2408" s="8" t="str">
        <f t="shared" si="150"/>
        <v/>
      </c>
      <c r="G2408" s="8" t="s">
        <v>568</v>
      </c>
      <c r="H2408" s="8" t="str">
        <f t="shared" si="151"/>
        <v>""</v>
      </c>
      <c r="I2408" s="8" t="str">
        <f t="shared" si="149"/>
        <v/>
      </c>
      <c r="J2408" s="8" t="e">
        <f>IF(D2408&gt;Частотометр!B10,"высокочаст",IF(AND(Частотометр!C10&lt;D2408, D2408&lt;Частотометр!B10),"среднечаст","низкочаст"))</f>
        <v>#NUM!</v>
      </c>
      <c r="K2408" s="8" t="e">
        <f>IF(E2408&gt;Частотометр!C28,"высокая",IF(AND(Частотометр!D28&lt;E2408, E2408&lt;Частотометр!C28),"средняя","низкая"))</f>
        <v>#NUM!</v>
      </c>
    </row>
    <row r="2409" spans="1:11" x14ac:dyDescent="0.2">
      <c r="A2409" s="35">
        <f t="shared" si="148"/>
        <v>0</v>
      </c>
      <c r="B2409" s="8" t="s">
        <v>568</v>
      </c>
      <c r="F2409" s="8" t="str">
        <f t="shared" si="150"/>
        <v/>
      </c>
      <c r="G2409" s="8" t="s">
        <v>568</v>
      </c>
      <c r="H2409" s="8" t="str">
        <f t="shared" si="151"/>
        <v>""</v>
      </c>
      <c r="I2409" s="8" t="str">
        <f t="shared" si="149"/>
        <v/>
      </c>
      <c r="J2409" s="8" t="e">
        <f>IF(D2409&gt;Частотометр!B10,"высокочаст",IF(AND(Частотометр!C10&lt;D2409, D2409&lt;Частотометр!B10),"среднечаст","низкочаст"))</f>
        <v>#NUM!</v>
      </c>
      <c r="K2409" s="8" t="e">
        <f>IF(E2409&gt;Частотометр!C28,"высокая",IF(AND(Частотометр!D28&lt;E2409, E2409&lt;Частотометр!C28),"средняя","низкая"))</f>
        <v>#NUM!</v>
      </c>
    </row>
    <row r="2410" spans="1:11" x14ac:dyDescent="0.2">
      <c r="A2410" s="35">
        <f t="shared" si="148"/>
        <v>0</v>
      </c>
      <c r="B2410" s="8" t="s">
        <v>568</v>
      </c>
      <c r="F2410" s="8" t="str">
        <f t="shared" si="150"/>
        <v/>
      </c>
      <c r="G2410" s="8" t="s">
        <v>568</v>
      </c>
      <c r="H2410" s="8" t="str">
        <f t="shared" si="151"/>
        <v>""</v>
      </c>
      <c r="I2410" s="8" t="str">
        <f t="shared" si="149"/>
        <v/>
      </c>
      <c r="J2410" s="8" t="e">
        <f>IF(D2410&gt;Частотометр!B10,"высокочаст",IF(AND(Частотометр!C10&lt;D2410, D2410&lt;Частотометр!B10),"среднечаст","низкочаст"))</f>
        <v>#NUM!</v>
      </c>
      <c r="K2410" s="8" t="e">
        <f>IF(E2410&gt;Частотометр!C28,"высокая",IF(AND(Частотометр!D28&lt;E2410, E2410&lt;Частотометр!C28),"средняя","низкая"))</f>
        <v>#NUM!</v>
      </c>
    </row>
    <row r="2411" spans="1:11" x14ac:dyDescent="0.2">
      <c r="A2411" s="35">
        <f t="shared" si="148"/>
        <v>0</v>
      </c>
      <c r="B2411" s="8" t="s">
        <v>568</v>
      </c>
      <c r="F2411" s="8" t="str">
        <f t="shared" si="150"/>
        <v/>
      </c>
      <c r="G2411" s="8" t="s">
        <v>568</v>
      </c>
      <c r="H2411" s="8" t="str">
        <f t="shared" si="151"/>
        <v>""</v>
      </c>
      <c r="I2411" s="8" t="str">
        <f t="shared" si="149"/>
        <v/>
      </c>
      <c r="J2411" s="8" t="e">
        <f>IF(D2411&gt;Частотометр!B10,"высокочаст",IF(AND(Частотометр!C10&lt;D2411, D2411&lt;Частотометр!B10),"среднечаст","низкочаст"))</f>
        <v>#NUM!</v>
      </c>
      <c r="K2411" s="8" t="e">
        <f>IF(E2411&gt;Частотометр!C28,"высокая",IF(AND(Частотометр!D28&lt;E2411, E2411&lt;Частотометр!C28),"средняя","низкая"))</f>
        <v>#NUM!</v>
      </c>
    </row>
    <row r="2412" spans="1:11" x14ac:dyDescent="0.2">
      <c r="A2412" s="35">
        <f t="shared" si="148"/>
        <v>0</v>
      </c>
      <c r="B2412" s="8" t="s">
        <v>568</v>
      </c>
      <c r="F2412" s="8" t="str">
        <f t="shared" si="150"/>
        <v/>
      </c>
      <c r="G2412" s="8" t="s">
        <v>568</v>
      </c>
      <c r="H2412" s="8" t="str">
        <f t="shared" si="151"/>
        <v>""</v>
      </c>
      <c r="I2412" s="8" t="str">
        <f t="shared" si="149"/>
        <v/>
      </c>
      <c r="J2412" s="8" t="e">
        <f>IF(D2412&gt;Частотометр!B10,"высокочаст",IF(AND(Частотометр!C10&lt;D2412, D2412&lt;Частотометр!B10),"среднечаст","низкочаст"))</f>
        <v>#NUM!</v>
      </c>
      <c r="K2412" s="8" t="e">
        <f>IF(E2412&gt;Частотометр!C28,"высокая",IF(AND(Частотометр!D28&lt;E2412, E2412&lt;Частотометр!C28),"средняя","низкая"))</f>
        <v>#NUM!</v>
      </c>
    </row>
    <row r="2413" spans="1:11" x14ac:dyDescent="0.2">
      <c r="A2413" s="35">
        <f t="shared" si="148"/>
        <v>0</v>
      </c>
      <c r="B2413" s="8" t="s">
        <v>568</v>
      </c>
      <c r="F2413" s="8" t="str">
        <f t="shared" si="150"/>
        <v/>
      </c>
      <c r="G2413" s="8" t="s">
        <v>568</v>
      </c>
      <c r="H2413" s="8" t="str">
        <f t="shared" si="151"/>
        <v>""</v>
      </c>
      <c r="I2413" s="8" t="str">
        <f t="shared" si="149"/>
        <v/>
      </c>
      <c r="J2413" s="8" t="e">
        <f>IF(D2413&gt;Частотометр!B10,"высокочаст",IF(AND(Частотометр!C10&lt;D2413, D2413&lt;Частотометр!B10),"среднечаст","низкочаст"))</f>
        <v>#NUM!</v>
      </c>
      <c r="K2413" s="8" t="e">
        <f>IF(E2413&gt;Частотометр!C28,"высокая",IF(AND(Частотометр!D28&lt;E2413, E2413&lt;Частотометр!C28),"средняя","низкая"))</f>
        <v>#NUM!</v>
      </c>
    </row>
    <row r="2414" spans="1:11" x14ac:dyDescent="0.2">
      <c r="A2414" s="35">
        <f t="shared" si="148"/>
        <v>0</v>
      </c>
      <c r="B2414" s="8" t="s">
        <v>568</v>
      </c>
      <c r="F2414" s="8" t="str">
        <f t="shared" si="150"/>
        <v/>
      </c>
      <c r="G2414" s="8" t="s">
        <v>568</v>
      </c>
      <c r="H2414" s="8" t="str">
        <f t="shared" si="151"/>
        <v>""</v>
      </c>
      <c r="I2414" s="8" t="str">
        <f t="shared" si="149"/>
        <v/>
      </c>
      <c r="J2414" s="8" t="e">
        <f>IF(D2414&gt;Частотометр!B10,"высокочаст",IF(AND(Частотометр!C10&lt;D2414, D2414&lt;Частотометр!B10),"среднечаст","низкочаст"))</f>
        <v>#NUM!</v>
      </c>
      <c r="K2414" s="8" t="e">
        <f>IF(E2414&gt;Частотометр!C28,"высокая",IF(AND(Частотометр!D28&lt;E2414, E2414&lt;Частотометр!C28),"средняя","низкая"))</f>
        <v>#NUM!</v>
      </c>
    </row>
    <row r="2415" spans="1:11" x14ac:dyDescent="0.2">
      <c r="A2415" s="35">
        <f t="shared" si="148"/>
        <v>0</v>
      </c>
      <c r="B2415" s="8" t="s">
        <v>568</v>
      </c>
      <c r="F2415" s="8" t="str">
        <f t="shared" si="150"/>
        <v/>
      </c>
      <c r="G2415" s="8" t="s">
        <v>568</v>
      </c>
      <c r="H2415" s="8" t="str">
        <f t="shared" si="151"/>
        <v>""</v>
      </c>
      <c r="I2415" s="8" t="str">
        <f t="shared" si="149"/>
        <v/>
      </c>
      <c r="J2415" s="8" t="e">
        <f>IF(D2415&gt;Частотометр!B10,"высокочаст",IF(AND(Частотометр!C10&lt;D2415, D2415&lt;Частотометр!B10),"среднечаст","низкочаст"))</f>
        <v>#NUM!</v>
      </c>
      <c r="K2415" s="8" t="e">
        <f>IF(E2415&gt;Частотометр!C28,"высокая",IF(AND(Частотометр!D28&lt;E2415, E2415&lt;Частотометр!C28),"средняя","низкая"))</f>
        <v>#NUM!</v>
      </c>
    </row>
    <row r="2416" spans="1:11" x14ac:dyDescent="0.2">
      <c r="A2416" s="35">
        <f t="shared" si="148"/>
        <v>0</v>
      </c>
      <c r="B2416" s="8" t="s">
        <v>568</v>
      </c>
      <c r="F2416" s="8" t="str">
        <f t="shared" si="150"/>
        <v/>
      </c>
      <c r="G2416" s="8" t="s">
        <v>568</v>
      </c>
      <c r="H2416" s="8" t="str">
        <f t="shared" si="151"/>
        <v>""</v>
      </c>
      <c r="I2416" s="8" t="str">
        <f t="shared" si="149"/>
        <v/>
      </c>
      <c r="J2416" s="8" t="e">
        <f>IF(D2416&gt;Частотометр!B10,"высокочаст",IF(AND(Частотометр!C10&lt;D2416, D2416&lt;Частотометр!B10),"среднечаст","низкочаст"))</f>
        <v>#NUM!</v>
      </c>
      <c r="K2416" s="8" t="e">
        <f>IF(E2416&gt;Частотометр!C28,"высокая",IF(AND(Частотометр!D28&lt;E2416, E2416&lt;Частотометр!C28),"средняя","низкая"))</f>
        <v>#NUM!</v>
      </c>
    </row>
    <row r="2417" spans="1:11" x14ac:dyDescent="0.2">
      <c r="A2417" s="35">
        <f t="shared" si="148"/>
        <v>0</v>
      </c>
      <c r="B2417" s="8" t="s">
        <v>568</v>
      </c>
      <c r="F2417" s="8" t="str">
        <f t="shared" si="150"/>
        <v/>
      </c>
      <c r="G2417" s="8" t="s">
        <v>568</v>
      </c>
      <c r="H2417" s="8" t="str">
        <f t="shared" si="151"/>
        <v>""</v>
      </c>
      <c r="I2417" s="8" t="str">
        <f t="shared" si="149"/>
        <v/>
      </c>
      <c r="J2417" s="8" t="e">
        <f>IF(D2417&gt;Частотометр!B10,"высокочаст",IF(AND(Частотометр!C10&lt;D2417, D2417&lt;Частотометр!B10),"среднечаст","низкочаст"))</f>
        <v>#NUM!</v>
      </c>
      <c r="K2417" s="8" t="e">
        <f>IF(E2417&gt;Частотометр!C28,"высокая",IF(AND(Частотометр!D28&lt;E2417, E2417&lt;Частотометр!C28),"средняя","низкая"))</f>
        <v>#NUM!</v>
      </c>
    </row>
    <row r="2418" spans="1:11" x14ac:dyDescent="0.2">
      <c r="A2418" s="35">
        <f t="shared" si="148"/>
        <v>0</v>
      </c>
      <c r="B2418" s="8" t="s">
        <v>568</v>
      </c>
      <c r="F2418" s="8" t="str">
        <f t="shared" si="150"/>
        <v/>
      </c>
      <c r="G2418" s="8" t="s">
        <v>568</v>
      </c>
      <c r="H2418" s="8" t="str">
        <f t="shared" si="151"/>
        <v>""</v>
      </c>
      <c r="I2418" s="8" t="str">
        <f t="shared" si="149"/>
        <v/>
      </c>
      <c r="J2418" s="8" t="e">
        <f>IF(D2418&gt;Частотометр!B10,"высокочаст",IF(AND(Частотометр!C10&lt;D2418, D2418&lt;Частотометр!B10),"среднечаст","низкочаст"))</f>
        <v>#NUM!</v>
      </c>
      <c r="K2418" s="8" t="e">
        <f>IF(E2418&gt;Частотометр!C28,"высокая",IF(AND(Частотометр!D28&lt;E2418, E2418&lt;Частотометр!C28),"средняя","низкая"))</f>
        <v>#NUM!</v>
      </c>
    </row>
    <row r="2419" spans="1:11" x14ac:dyDescent="0.2">
      <c r="A2419" s="35">
        <f t="shared" si="148"/>
        <v>0</v>
      </c>
      <c r="B2419" s="8" t="s">
        <v>568</v>
      </c>
      <c r="F2419" s="8" t="str">
        <f t="shared" si="150"/>
        <v/>
      </c>
      <c r="G2419" s="8" t="s">
        <v>568</v>
      </c>
      <c r="H2419" s="8" t="str">
        <f t="shared" si="151"/>
        <v>""</v>
      </c>
      <c r="I2419" s="8" t="str">
        <f t="shared" si="149"/>
        <v/>
      </c>
      <c r="J2419" s="8" t="e">
        <f>IF(D2419&gt;Частотометр!B10,"высокочаст",IF(AND(Частотометр!C10&lt;D2419, D2419&lt;Частотометр!B10),"среднечаст","низкочаст"))</f>
        <v>#NUM!</v>
      </c>
      <c r="K2419" s="8" t="e">
        <f>IF(E2419&gt;Частотометр!C28,"высокая",IF(AND(Частотометр!D28&lt;E2419, E2419&lt;Частотометр!C28),"средняя","низкая"))</f>
        <v>#NUM!</v>
      </c>
    </row>
    <row r="2420" spans="1:11" x14ac:dyDescent="0.2">
      <c r="A2420" s="35">
        <f t="shared" si="148"/>
        <v>0</v>
      </c>
      <c r="B2420" s="8" t="s">
        <v>568</v>
      </c>
      <c r="F2420" s="8" t="str">
        <f t="shared" si="150"/>
        <v/>
      </c>
      <c r="G2420" s="8" t="s">
        <v>568</v>
      </c>
      <c r="H2420" s="8" t="str">
        <f t="shared" si="151"/>
        <v>""</v>
      </c>
      <c r="I2420" s="8" t="str">
        <f t="shared" si="149"/>
        <v/>
      </c>
      <c r="J2420" s="8" t="e">
        <f>IF(D2420&gt;Частотометр!B10,"высокочаст",IF(AND(Частотометр!C10&lt;D2420, D2420&lt;Частотометр!B10),"среднечаст","низкочаст"))</f>
        <v>#NUM!</v>
      </c>
      <c r="K2420" s="8" t="e">
        <f>IF(E2420&gt;Частотометр!C28,"высокая",IF(AND(Частотометр!D28&lt;E2420, E2420&lt;Частотометр!C28),"средняя","низкая"))</f>
        <v>#NUM!</v>
      </c>
    </row>
    <row r="2421" spans="1:11" x14ac:dyDescent="0.2">
      <c r="A2421" s="35">
        <f t="shared" si="148"/>
        <v>0</v>
      </c>
      <c r="B2421" s="8" t="s">
        <v>568</v>
      </c>
      <c r="F2421" s="8" t="str">
        <f t="shared" si="150"/>
        <v/>
      </c>
      <c r="G2421" s="8" t="s">
        <v>568</v>
      </c>
      <c r="H2421" s="8" t="str">
        <f t="shared" si="151"/>
        <v>""</v>
      </c>
      <c r="I2421" s="8" t="str">
        <f t="shared" si="149"/>
        <v/>
      </c>
      <c r="J2421" s="8" t="e">
        <f>IF(D2421&gt;Частотометр!B10,"высокочаст",IF(AND(Частотометр!C10&lt;D2421, D2421&lt;Частотометр!B10),"среднечаст","низкочаст"))</f>
        <v>#NUM!</v>
      </c>
      <c r="K2421" s="8" t="e">
        <f>IF(E2421&gt;Частотометр!C28,"высокая",IF(AND(Частотометр!D28&lt;E2421, E2421&lt;Частотометр!C28),"средняя","низкая"))</f>
        <v>#NUM!</v>
      </c>
    </row>
    <row r="2422" spans="1:11" x14ac:dyDescent="0.2">
      <c r="A2422" s="35">
        <f t="shared" si="148"/>
        <v>0</v>
      </c>
      <c r="B2422" s="8" t="s">
        <v>568</v>
      </c>
      <c r="F2422" s="8" t="str">
        <f t="shared" si="150"/>
        <v/>
      </c>
      <c r="G2422" s="8" t="s">
        <v>568</v>
      </c>
      <c r="H2422" s="8" t="str">
        <f t="shared" si="151"/>
        <v>""</v>
      </c>
      <c r="I2422" s="8" t="str">
        <f t="shared" si="149"/>
        <v/>
      </c>
      <c r="J2422" s="8" t="e">
        <f>IF(D2422&gt;Частотометр!B10,"высокочаст",IF(AND(Частотометр!C10&lt;D2422, D2422&lt;Частотометр!B10),"среднечаст","низкочаст"))</f>
        <v>#NUM!</v>
      </c>
      <c r="K2422" s="8" t="e">
        <f>IF(E2422&gt;Частотометр!C28,"высокая",IF(AND(Частотометр!D28&lt;E2422, E2422&lt;Частотометр!C28),"средняя","низкая"))</f>
        <v>#NUM!</v>
      </c>
    </row>
    <row r="2423" spans="1:11" x14ac:dyDescent="0.2">
      <c r="A2423" s="35">
        <f t="shared" si="148"/>
        <v>0</v>
      </c>
      <c r="B2423" s="8" t="s">
        <v>568</v>
      </c>
      <c r="F2423" s="8" t="str">
        <f t="shared" si="150"/>
        <v/>
      </c>
      <c r="G2423" s="8" t="s">
        <v>568</v>
      </c>
      <c r="H2423" s="8" t="str">
        <f t="shared" si="151"/>
        <v>""</v>
      </c>
      <c r="I2423" s="8" t="str">
        <f t="shared" si="149"/>
        <v/>
      </c>
      <c r="J2423" s="8" t="e">
        <f>IF(D2423&gt;Частотометр!B10,"высокочаст",IF(AND(Частотометр!C10&lt;D2423, D2423&lt;Частотометр!B10),"среднечаст","низкочаст"))</f>
        <v>#NUM!</v>
      </c>
      <c r="K2423" s="8" t="e">
        <f>IF(E2423&gt;Частотометр!C28,"высокая",IF(AND(Частотометр!D28&lt;E2423, E2423&lt;Частотометр!C28),"средняя","низкая"))</f>
        <v>#NUM!</v>
      </c>
    </row>
    <row r="2424" spans="1:11" x14ac:dyDescent="0.2">
      <c r="A2424" s="35">
        <f t="shared" si="148"/>
        <v>0</v>
      </c>
      <c r="B2424" s="8" t="s">
        <v>568</v>
      </c>
      <c r="F2424" s="8" t="str">
        <f t="shared" si="150"/>
        <v/>
      </c>
      <c r="G2424" s="8" t="s">
        <v>568</v>
      </c>
      <c r="H2424" s="8" t="str">
        <f t="shared" si="151"/>
        <v>""</v>
      </c>
      <c r="I2424" s="8" t="str">
        <f t="shared" si="149"/>
        <v/>
      </c>
      <c r="J2424" s="8" t="e">
        <f>IF(D2424&gt;Частотометр!B10,"высокочаст",IF(AND(Частотометр!C10&lt;D2424, D2424&lt;Частотометр!B10),"среднечаст","низкочаст"))</f>
        <v>#NUM!</v>
      </c>
      <c r="K2424" s="8" t="e">
        <f>IF(E2424&gt;Частотометр!C28,"высокая",IF(AND(Частотометр!D28&lt;E2424, E2424&lt;Частотометр!C28),"средняя","низкая"))</f>
        <v>#NUM!</v>
      </c>
    </row>
    <row r="2425" spans="1:11" x14ac:dyDescent="0.2">
      <c r="A2425" s="35">
        <f t="shared" si="148"/>
        <v>0</v>
      </c>
      <c r="B2425" s="8" t="s">
        <v>568</v>
      </c>
      <c r="F2425" s="8" t="str">
        <f t="shared" si="150"/>
        <v/>
      </c>
      <c r="G2425" s="8" t="s">
        <v>568</v>
      </c>
      <c r="H2425" s="8" t="str">
        <f t="shared" si="151"/>
        <v>""</v>
      </c>
      <c r="I2425" s="8" t="str">
        <f t="shared" si="149"/>
        <v/>
      </c>
      <c r="J2425" s="8" t="e">
        <f>IF(D2425&gt;Частотометр!B10,"высокочаст",IF(AND(Частотометр!C10&lt;D2425, D2425&lt;Частотометр!B10),"среднечаст","низкочаст"))</f>
        <v>#NUM!</v>
      </c>
      <c r="K2425" s="8" t="e">
        <f>IF(E2425&gt;Частотометр!C28,"высокая",IF(AND(Частотометр!D28&lt;E2425, E2425&lt;Частотометр!C28),"средняя","низкая"))</f>
        <v>#NUM!</v>
      </c>
    </row>
    <row r="2426" spans="1:11" x14ac:dyDescent="0.2">
      <c r="A2426" s="35">
        <f t="shared" si="148"/>
        <v>0</v>
      </c>
      <c r="B2426" s="8" t="s">
        <v>568</v>
      </c>
      <c r="F2426" s="8" t="str">
        <f t="shared" si="150"/>
        <v/>
      </c>
      <c r="G2426" s="8" t="s">
        <v>568</v>
      </c>
      <c r="H2426" s="8" t="str">
        <f t="shared" si="151"/>
        <v>""</v>
      </c>
      <c r="I2426" s="8" t="str">
        <f t="shared" si="149"/>
        <v/>
      </c>
      <c r="J2426" s="8" t="e">
        <f>IF(D2426&gt;Частотометр!B10,"высокочаст",IF(AND(Частотометр!C10&lt;D2426, D2426&lt;Частотометр!B10),"среднечаст","низкочаст"))</f>
        <v>#NUM!</v>
      </c>
      <c r="K2426" s="8" t="e">
        <f>IF(E2426&gt;Частотометр!C28,"высокая",IF(AND(Частотометр!D28&lt;E2426, E2426&lt;Частотометр!C28),"средняя","низкая"))</f>
        <v>#NUM!</v>
      </c>
    </row>
    <row r="2427" spans="1:11" x14ac:dyDescent="0.2">
      <c r="A2427" s="35">
        <f t="shared" si="148"/>
        <v>0</v>
      </c>
      <c r="B2427" s="8" t="s">
        <v>568</v>
      </c>
      <c r="F2427" s="8" t="str">
        <f t="shared" si="150"/>
        <v/>
      </c>
      <c r="G2427" s="8" t="s">
        <v>568</v>
      </c>
      <c r="H2427" s="8" t="str">
        <f t="shared" si="151"/>
        <v>""</v>
      </c>
      <c r="I2427" s="8" t="str">
        <f t="shared" si="149"/>
        <v/>
      </c>
      <c r="J2427" s="8" t="e">
        <f>IF(D2427&gt;Частотометр!B10,"высокочаст",IF(AND(Частотометр!C10&lt;D2427, D2427&lt;Частотометр!B10),"среднечаст","низкочаст"))</f>
        <v>#NUM!</v>
      </c>
      <c r="K2427" s="8" t="e">
        <f>IF(E2427&gt;Частотометр!C28,"высокая",IF(AND(Частотометр!D28&lt;E2427, E2427&lt;Частотометр!C28),"средняя","низкая"))</f>
        <v>#NUM!</v>
      </c>
    </row>
    <row r="2428" spans="1:11" x14ac:dyDescent="0.2">
      <c r="A2428" s="35">
        <f t="shared" si="148"/>
        <v>0</v>
      </c>
      <c r="B2428" s="8" t="s">
        <v>568</v>
      </c>
      <c r="F2428" s="8" t="str">
        <f t="shared" si="150"/>
        <v/>
      </c>
      <c r="G2428" s="8" t="s">
        <v>568</v>
      </c>
      <c r="H2428" s="8" t="str">
        <f t="shared" si="151"/>
        <v>""</v>
      </c>
      <c r="I2428" s="8" t="str">
        <f t="shared" si="149"/>
        <v/>
      </c>
      <c r="J2428" s="8" t="e">
        <f>IF(D2428&gt;Частотометр!B10,"высокочаст",IF(AND(Частотометр!C10&lt;D2428, D2428&lt;Частотометр!B10),"среднечаст","низкочаст"))</f>
        <v>#NUM!</v>
      </c>
      <c r="K2428" s="8" t="e">
        <f>IF(E2428&gt;Частотометр!C28,"высокая",IF(AND(Частотометр!D28&lt;E2428, E2428&lt;Частотометр!C28),"средняя","низкая"))</f>
        <v>#NUM!</v>
      </c>
    </row>
    <row r="2429" spans="1:11" x14ac:dyDescent="0.2">
      <c r="A2429" s="35">
        <f t="shared" si="148"/>
        <v>0</v>
      </c>
      <c r="B2429" s="8" t="s">
        <v>568</v>
      </c>
      <c r="F2429" s="8" t="str">
        <f t="shared" si="150"/>
        <v/>
      </c>
      <c r="G2429" s="8" t="s">
        <v>568</v>
      </c>
      <c r="H2429" s="8" t="str">
        <f t="shared" si="151"/>
        <v>""</v>
      </c>
      <c r="I2429" s="8" t="str">
        <f t="shared" si="149"/>
        <v/>
      </c>
      <c r="J2429" s="8" t="e">
        <f>IF(D2429&gt;Частотометр!B10,"высокочаст",IF(AND(Частотометр!C10&lt;D2429, D2429&lt;Частотометр!B10),"среднечаст","низкочаст"))</f>
        <v>#NUM!</v>
      </c>
      <c r="K2429" s="8" t="e">
        <f>IF(E2429&gt;Частотометр!C28,"высокая",IF(AND(Частотометр!D28&lt;E2429, E2429&lt;Частотометр!C28),"средняя","низкая"))</f>
        <v>#NUM!</v>
      </c>
    </row>
    <row r="2430" spans="1:11" x14ac:dyDescent="0.2">
      <c r="A2430" s="35">
        <f t="shared" si="148"/>
        <v>0</v>
      </c>
      <c r="B2430" s="8" t="s">
        <v>568</v>
      </c>
      <c r="F2430" s="8" t="str">
        <f t="shared" si="150"/>
        <v/>
      </c>
      <c r="G2430" s="8" t="s">
        <v>568</v>
      </c>
      <c r="H2430" s="8" t="str">
        <f t="shared" si="151"/>
        <v>""</v>
      </c>
      <c r="I2430" s="8" t="str">
        <f t="shared" si="149"/>
        <v/>
      </c>
      <c r="J2430" s="8" t="e">
        <f>IF(D2430&gt;Частотометр!B10,"высокочаст",IF(AND(Частотометр!C10&lt;D2430, D2430&lt;Частотометр!B10),"среднечаст","низкочаст"))</f>
        <v>#NUM!</v>
      </c>
      <c r="K2430" s="8" t="e">
        <f>IF(E2430&gt;Частотометр!C28,"высокая",IF(AND(Частотометр!D28&lt;E2430, E2430&lt;Частотометр!C28),"средняя","низкая"))</f>
        <v>#NUM!</v>
      </c>
    </row>
    <row r="2431" spans="1:11" x14ac:dyDescent="0.2">
      <c r="A2431" s="35">
        <f t="shared" si="148"/>
        <v>0</v>
      </c>
      <c r="B2431" s="8" t="s">
        <v>568</v>
      </c>
      <c r="F2431" s="8" t="str">
        <f t="shared" si="150"/>
        <v/>
      </c>
      <c r="G2431" s="8" t="s">
        <v>568</v>
      </c>
      <c r="H2431" s="8" t="str">
        <f t="shared" si="151"/>
        <v>""</v>
      </c>
      <c r="I2431" s="8" t="str">
        <f t="shared" si="149"/>
        <v/>
      </c>
      <c r="J2431" s="8" t="e">
        <f>IF(D2431&gt;Частотометр!B10,"высокочаст",IF(AND(Частотометр!C10&lt;D2431, D2431&lt;Частотометр!B10),"среднечаст","низкочаст"))</f>
        <v>#NUM!</v>
      </c>
      <c r="K2431" s="8" t="e">
        <f>IF(E2431&gt;Частотометр!C28,"высокая",IF(AND(Частотометр!D28&lt;E2431, E2431&lt;Частотометр!C28),"средняя","низкая"))</f>
        <v>#NUM!</v>
      </c>
    </row>
    <row r="2432" spans="1:11" x14ac:dyDescent="0.2">
      <c r="A2432" s="35">
        <f t="shared" si="148"/>
        <v>0</v>
      </c>
      <c r="B2432" s="8" t="s">
        <v>568</v>
      </c>
      <c r="F2432" s="8" t="str">
        <f t="shared" si="150"/>
        <v/>
      </c>
      <c r="G2432" s="8" t="s">
        <v>568</v>
      </c>
      <c r="H2432" s="8" t="str">
        <f t="shared" si="151"/>
        <v>""</v>
      </c>
      <c r="I2432" s="8" t="str">
        <f t="shared" si="149"/>
        <v/>
      </c>
      <c r="J2432" s="8" t="e">
        <f>IF(D2432&gt;Частотометр!B10,"высокочаст",IF(AND(Частотометр!C10&lt;D2432, D2432&lt;Частотометр!B10),"среднечаст","низкочаст"))</f>
        <v>#NUM!</v>
      </c>
      <c r="K2432" s="8" t="e">
        <f>IF(E2432&gt;Частотометр!C28,"высокая",IF(AND(Частотометр!D28&lt;E2432, E2432&lt;Частотометр!C28),"средняя","низкая"))</f>
        <v>#NUM!</v>
      </c>
    </row>
    <row r="2433" spans="1:11" x14ac:dyDescent="0.2">
      <c r="A2433" s="35">
        <f t="shared" si="148"/>
        <v>0</v>
      </c>
      <c r="B2433" s="8" t="s">
        <v>568</v>
      </c>
      <c r="F2433" s="8" t="str">
        <f t="shared" si="150"/>
        <v/>
      </c>
      <c r="G2433" s="8" t="s">
        <v>568</v>
      </c>
      <c r="H2433" s="8" t="str">
        <f t="shared" si="151"/>
        <v>""</v>
      </c>
      <c r="I2433" s="8" t="str">
        <f t="shared" si="149"/>
        <v/>
      </c>
      <c r="J2433" s="8" t="e">
        <f>IF(D2433&gt;Частотометр!B10,"высокочаст",IF(AND(Частотометр!C10&lt;D2433, D2433&lt;Частотометр!B10),"среднечаст","низкочаст"))</f>
        <v>#NUM!</v>
      </c>
      <c r="K2433" s="8" t="e">
        <f>IF(E2433&gt;Частотометр!C28,"высокая",IF(AND(Частотометр!D28&lt;E2433, E2433&lt;Частотометр!C28),"средняя","низкая"))</f>
        <v>#NUM!</v>
      </c>
    </row>
    <row r="2434" spans="1:11" x14ac:dyDescent="0.2">
      <c r="A2434" s="35">
        <f t="shared" ref="A2434:A2500" si="152">IF(ISBLANK(C2434),0,LEN(TRIM(C2434))-LEN(SUBSTITUTE(C2434," ",""))+1)</f>
        <v>0</v>
      </c>
      <c r="B2434" s="8" t="s">
        <v>568</v>
      </c>
      <c r="F2434" s="8" t="str">
        <f t="shared" si="150"/>
        <v/>
      </c>
      <c r="G2434" s="8" t="s">
        <v>568</v>
      </c>
      <c r="H2434" s="8" t="str">
        <f t="shared" si="151"/>
        <v>""</v>
      </c>
      <c r="I2434" s="8" t="str">
        <f t="shared" ref="I2434:I2500" si="153">SUBSTITUTE(C2434, LEFT(C2434,1),PROPER(LEFT(C2434,1)),1)</f>
        <v/>
      </c>
      <c r="J2434" s="8" t="e">
        <f>IF(D2434&gt;Частотометр!B10,"высокочаст",IF(AND(Частотометр!C10&lt;D2434, D2434&lt;Частотометр!B10),"среднечаст","низкочаст"))</f>
        <v>#NUM!</v>
      </c>
      <c r="K2434" s="8" t="e">
        <f>IF(E2434&gt;Частотометр!C28,"высокая",IF(AND(Частотометр!D28&lt;E2434, E2434&lt;Частотометр!C28),"средняя","низкая"))</f>
        <v>#NUM!</v>
      </c>
    </row>
    <row r="2435" spans="1:11" x14ac:dyDescent="0.2">
      <c r="A2435" s="35">
        <f t="shared" si="152"/>
        <v>0</v>
      </c>
      <c r="B2435" s="8" t="s">
        <v>568</v>
      </c>
      <c r="F2435" s="8" t="str">
        <f t="shared" ref="F2435:F2498" si="154">TRIM(C2435)</f>
        <v/>
      </c>
      <c r="G2435" s="8" t="s">
        <v>568</v>
      </c>
      <c r="H2435" s="8" t="str">
        <f t="shared" ref="H2435:H2498" si="155">CONCATENATE(B2435,F2435,G2435)</f>
        <v>""</v>
      </c>
      <c r="I2435" s="8" t="str">
        <f t="shared" si="153"/>
        <v/>
      </c>
      <c r="J2435" s="8" t="e">
        <f>IF(D2435&gt;Частотометр!B10,"высокочаст",IF(AND(Частотометр!C10&lt;D2435, D2435&lt;Частотометр!B10),"среднечаст","низкочаст"))</f>
        <v>#NUM!</v>
      </c>
      <c r="K2435" s="8" t="e">
        <f>IF(E2435&gt;Частотометр!C28,"высокая",IF(AND(Частотометр!D28&lt;E2435, E2435&lt;Частотометр!C28),"средняя","низкая"))</f>
        <v>#NUM!</v>
      </c>
    </row>
    <row r="2436" spans="1:11" x14ac:dyDescent="0.2">
      <c r="A2436" s="35">
        <f t="shared" si="152"/>
        <v>0</v>
      </c>
      <c r="B2436" s="8" t="s">
        <v>568</v>
      </c>
      <c r="F2436" s="8" t="str">
        <f t="shared" si="154"/>
        <v/>
      </c>
      <c r="G2436" s="8" t="s">
        <v>568</v>
      </c>
      <c r="H2436" s="8" t="str">
        <f t="shared" si="155"/>
        <v>""</v>
      </c>
      <c r="I2436" s="8" t="str">
        <f t="shared" si="153"/>
        <v/>
      </c>
      <c r="J2436" s="8" t="e">
        <f>IF(D2436&gt;Частотометр!B10,"высокочаст",IF(AND(Частотометр!C10&lt;D2436, D2436&lt;Частотометр!B10),"среднечаст","низкочаст"))</f>
        <v>#NUM!</v>
      </c>
      <c r="K2436" s="8" t="e">
        <f>IF(E2436&gt;Частотометр!C28,"высокая",IF(AND(Частотометр!D28&lt;E2436, E2436&lt;Частотометр!C28),"средняя","низкая"))</f>
        <v>#NUM!</v>
      </c>
    </row>
    <row r="2437" spans="1:11" x14ac:dyDescent="0.2">
      <c r="A2437" s="35">
        <f t="shared" si="152"/>
        <v>0</v>
      </c>
      <c r="B2437" s="8" t="s">
        <v>568</v>
      </c>
      <c r="F2437" s="8" t="str">
        <f t="shared" si="154"/>
        <v/>
      </c>
      <c r="G2437" s="8" t="s">
        <v>568</v>
      </c>
      <c r="H2437" s="8" t="str">
        <f t="shared" si="155"/>
        <v>""</v>
      </c>
      <c r="I2437" s="8" t="str">
        <f t="shared" si="153"/>
        <v/>
      </c>
      <c r="J2437" s="8" t="e">
        <f>IF(D2437&gt;Частотометр!B10,"высокочаст",IF(AND(Частотометр!C10&lt;D2437, D2437&lt;Частотометр!B10),"среднечаст","низкочаст"))</f>
        <v>#NUM!</v>
      </c>
      <c r="K2437" s="8" t="e">
        <f>IF(E2437&gt;Частотометр!C28,"высокая",IF(AND(Частотометр!D28&lt;E2437, E2437&lt;Частотометр!C28),"средняя","низкая"))</f>
        <v>#NUM!</v>
      </c>
    </row>
    <row r="2438" spans="1:11" x14ac:dyDescent="0.2">
      <c r="A2438" s="35">
        <f t="shared" si="152"/>
        <v>0</v>
      </c>
      <c r="B2438" s="8" t="s">
        <v>568</v>
      </c>
      <c r="F2438" s="8" t="str">
        <f t="shared" si="154"/>
        <v/>
      </c>
      <c r="G2438" s="8" t="s">
        <v>568</v>
      </c>
      <c r="H2438" s="8" t="str">
        <f t="shared" si="155"/>
        <v>""</v>
      </c>
      <c r="I2438" s="8" t="str">
        <f t="shared" si="153"/>
        <v/>
      </c>
      <c r="J2438" s="8" t="e">
        <f>IF(D2438&gt;Частотометр!B10,"высокочаст",IF(AND(Частотометр!C10&lt;D2438, D2438&lt;Частотометр!B10),"среднечаст","низкочаст"))</f>
        <v>#NUM!</v>
      </c>
      <c r="K2438" s="8" t="e">
        <f>IF(E2438&gt;Частотометр!C28,"высокая",IF(AND(Частотометр!D28&lt;E2438, E2438&lt;Частотометр!C28),"средняя","низкая"))</f>
        <v>#NUM!</v>
      </c>
    </row>
    <row r="2439" spans="1:11" x14ac:dyDescent="0.2">
      <c r="A2439" s="35">
        <f t="shared" si="152"/>
        <v>0</v>
      </c>
      <c r="B2439" s="8" t="s">
        <v>568</v>
      </c>
      <c r="F2439" s="8" t="str">
        <f t="shared" si="154"/>
        <v/>
      </c>
      <c r="G2439" s="8" t="s">
        <v>568</v>
      </c>
      <c r="H2439" s="8" t="str">
        <f t="shared" si="155"/>
        <v>""</v>
      </c>
      <c r="I2439" s="8" t="str">
        <f t="shared" si="153"/>
        <v/>
      </c>
      <c r="J2439" s="8" t="e">
        <f>IF(D2439&gt;Частотометр!B10,"высокочаст",IF(AND(Частотометр!C10&lt;D2439, D2439&lt;Частотометр!B10),"среднечаст","низкочаст"))</f>
        <v>#NUM!</v>
      </c>
      <c r="K2439" s="8" t="e">
        <f>IF(E2439&gt;Частотометр!C28,"высокая",IF(AND(Частотометр!D28&lt;E2439, E2439&lt;Частотометр!C28),"средняя","низкая"))</f>
        <v>#NUM!</v>
      </c>
    </row>
    <row r="2440" spans="1:11" x14ac:dyDescent="0.2">
      <c r="A2440" s="35">
        <f t="shared" si="152"/>
        <v>0</v>
      </c>
      <c r="B2440" s="8" t="s">
        <v>568</v>
      </c>
      <c r="F2440" s="8" t="str">
        <f t="shared" si="154"/>
        <v/>
      </c>
      <c r="G2440" s="8" t="s">
        <v>568</v>
      </c>
      <c r="H2440" s="8" t="str">
        <f t="shared" si="155"/>
        <v>""</v>
      </c>
      <c r="I2440" s="8" t="str">
        <f t="shared" si="153"/>
        <v/>
      </c>
      <c r="J2440" s="8" t="e">
        <f>IF(D2440&gt;Частотометр!B10,"высокочаст",IF(AND(Частотометр!C10&lt;D2440, D2440&lt;Частотометр!B10),"среднечаст","низкочаст"))</f>
        <v>#NUM!</v>
      </c>
      <c r="K2440" s="8" t="e">
        <f>IF(E2440&gt;Частотометр!C28,"высокая",IF(AND(Частотометр!D28&lt;E2440, E2440&lt;Частотометр!C28),"средняя","низкая"))</f>
        <v>#NUM!</v>
      </c>
    </row>
    <row r="2441" spans="1:11" x14ac:dyDescent="0.2">
      <c r="A2441" s="35">
        <f t="shared" si="152"/>
        <v>0</v>
      </c>
      <c r="B2441" s="8" t="s">
        <v>568</v>
      </c>
      <c r="F2441" s="8" t="str">
        <f t="shared" si="154"/>
        <v/>
      </c>
      <c r="G2441" s="8" t="s">
        <v>568</v>
      </c>
      <c r="H2441" s="8" t="str">
        <f t="shared" si="155"/>
        <v>""</v>
      </c>
      <c r="I2441" s="8" t="str">
        <f t="shared" si="153"/>
        <v/>
      </c>
      <c r="J2441" s="8" t="e">
        <f>IF(D2441&gt;Частотометр!B10,"высокочаст",IF(AND(Частотометр!C10&lt;D2441, D2441&lt;Частотометр!B10),"среднечаст","низкочаст"))</f>
        <v>#NUM!</v>
      </c>
      <c r="K2441" s="8" t="e">
        <f>IF(E2441&gt;Частотометр!C28,"высокая",IF(AND(Частотометр!D28&lt;E2441, E2441&lt;Частотометр!C28),"средняя","низкая"))</f>
        <v>#NUM!</v>
      </c>
    </row>
    <row r="2442" spans="1:11" x14ac:dyDescent="0.2">
      <c r="A2442" s="35">
        <f t="shared" si="152"/>
        <v>0</v>
      </c>
      <c r="B2442" s="8" t="s">
        <v>568</v>
      </c>
      <c r="F2442" s="8" t="str">
        <f t="shared" si="154"/>
        <v/>
      </c>
      <c r="G2442" s="8" t="s">
        <v>568</v>
      </c>
      <c r="H2442" s="8" t="str">
        <f t="shared" si="155"/>
        <v>""</v>
      </c>
      <c r="I2442" s="8" t="str">
        <f t="shared" si="153"/>
        <v/>
      </c>
      <c r="J2442" s="8" t="e">
        <f>IF(D2442&gt;Частотометр!B10,"высокочаст",IF(AND(Частотометр!C10&lt;D2442, D2442&lt;Частотометр!B10),"среднечаст","низкочаст"))</f>
        <v>#NUM!</v>
      </c>
      <c r="K2442" s="8" t="e">
        <f>IF(E2442&gt;Частотометр!C28,"высокая",IF(AND(Частотометр!D28&lt;E2442, E2442&lt;Частотометр!C28),"средняя","низкая"))</f>
        <v>#NUM!</v>
      </c>
    </row>
    <row r="2443" spans="1:11" x14ac:dyDescent="0.2">
      <c r="A2443" s="35">
        <f t="shared" si="152"/>
        <v>0</v>
      </c>
      <c r="B2443" s="8" t="s">
        <v>568</v>
      </c>
      <c r="F2443" s="8" t="str">
        <f t="shared" si="154"/>
        <v/>
      </c>
      <c r="G2443" s="8" t="s">
        <v>568</v>
      </c>
      <c r="H2443" s="8" t="str">
        <f t="shared" si="155"/>
        <v>""</v>
      </c>
      <c r="I2443" s="8" t="str">
        <f t="shared" si="153"/>
        <v/>
      </c>
      <c r="J2443" s="8" t="e">
        <f>IF(D2443&gt;Частотометр!B10,"высокочаст",IF(AND(Частотометр!C10&lt;D2443, D2443&lt;Частотометр!B10),"среднечаст","низкочаст"))</f>
        <v>#NUM!</v>
      </c>
      <c r="K2443" s="8" t="e">
        <f>IF(E2443&gt;Частотометр!C28,"высокая",IF(AND(Частотометр!D28&lt;E2443, E2443&lt;Частотометр!C28),"средняя","низкая"))</f>
        <v>#NUM!</v>
      </c>
    </row>
    <row r="2444" spans="1:11" x14ac:dyDescent="0.2">
      <c r="A2444" s="35">
        <f t="shared" si="152"/>
        <v>0</v>
      </c>
      <c r="B2444" s="8" t="s">
        <v>568</v>
      </c>
      <c r="F2444" s="8" t="str">
        <f t="shared" si="154"/>
        <v/>
      </c>
      <c r="G2444" s="8" t="s">
        <v>568</v>
      </c>
      <c r="H2444" s="8" t="str">
        <f t="shared" si="155"/>
        <v>""</v>
      </c>
      <c r="I2444" s="8" t="str">
        <f t="shared" si="153"/>
        <v/>
      </c>
      <c r="J2444" s="8" t="e">
        <f>IF(D2444&gt;Частотометр!B10,"высокочаст",IF(AND(Частотометр!C10&lt;D2444, D2444&lt;Частотометр!B10),"среднечаст","низкочаст"))</f>
        <v>#NUM!</v>
      </c>
      <c r="K2444" s="8" t="e">
        <f>IF(E2444&gt;Частотометр!C28,"высокая",IF(AND(Частотометр!D28&lt;E2444, E2444&lt;Частотометр!C28),"средняя","низкая"))</f>
        <v>#NUM!</v>
      </c>
    </row>
    <row r="2445" spans="1:11" x14ac:dyDescent="0.2">
      <c r="A2445" s="35">
        <f t="shared" si="152"/>
        <v>0</v>
      </c>
      <c r="B2445" s="8" t="s">
        <v>568</v>
      </c>
      <c r="F2445" s="8" t="str">
        <f t="shared" si="154"/>
        <v/>
      </c>
      <c r="G2445" s="8" t="s">
        <v>568</v>
      </c>
      <c r="H2445" s="8" t="str">
        <f t="shared" si="155"/>
        <v>""</v>
      </c>
      <c r="I2445" s="8" t="str">
        <f t="shared" si="153"/>
        <v/>
      </c>
      <c r="J2445" s="8" t="e">
        <f>IF(D2445&gt;Частотометр!B10,"высокочаст",IF(AND(Частотометр!C10&lt;D2445, D2445&lt;Частотометр!B10),"среднечаст","низкочаст"))</f>
        <v>#NUM!</v>
      </c>
      <c r="K2445" s="8" t="e">
        <f>IF(E2445&gt;Частотометр!C28,"высокая",IF(AND(Частотометр!D28&lt;E2445, E2445&lt;Частотометр!C28),"средняя","низкая"))</f>
        <v>#NUM!</v>
      </c>
    </row>
    <row r="2446" spans="1:11" x14ac:dyDescent="0.2">
      <c r="A2446" s="35">
        <f t="shared" si="152"/>
        <v>0</v>
      </c>
      <c r="B2446" s="8" t="s">
        <v>568</v>
      </c>
      <c r="F2446" s="8" t="str">
        <f t="shared" si="154"/>
        <v/>
      </c>
      <c r="G2446" s="8" t="s">
        <v>568</v>
      </c>
      <c r="H2446" s="8" t="str">
        <f t="shared" si="155"/>
        <v>""</v>
      </c>
      <c r="I2446" s="8" t="str">
        <f t="shared" si="153"/>
        <v/>
      </c>
      <c r="J2446" s="8" t="e">
        <f>IF(D2446&gt;Частотометр!B10,"высокочаст",IF(AND(Частотометр!C10&lt;D2446, D2446&lt;Частотометр!B10),"среднечаст","низкочаст"))</f>
        <v>#NUM!</v>
      </c>
      <c r="K2446" s="8" t="e">
        <f>IF(E2446&gt;Частотометр!C28,"высокая",IF(AND(Частотометр!D28&lt;E2446, E2446&lt;Частотометр!C28),"средняя","низкая"))</f>
        <v>#NUM!</v>
      </c>
    </row>
    <row r="2447" spans="1:11" x14ac:dyDescent="0.2">
      <c r="A2447" s="35">
        <f t="shared" si="152"/>
        <v>0</v>
      </c>
      <c r="B2447" s="8" t="s">
        <v>568</v>
      </c>
      <c r="F2447" s="8" t="str">
        <f t="shared" si="154"/>
        <v/>
      </c>
      <c r="G2447" s="8" t="s">
        <v>568</v>
      </c>
      <c r="H2447" s="8" t="str">
        <f t="shared" si="155"/>
        <v>""</v>
      </c>
      <c r="I2447" s="8" t="str">
        <f t="shared" si="153"/>
        <v/>
      </c>
      <c r="J2447" s="8" t="e">
        <f>IF(D2447&gt;Частотометр!B10,"высокочаст",IF(AND(Частотометр!C10&lt;D2447, D2447&lt;Частотометр!B10),"среднечаст","низкочаст"))</f>
        <v>#NUM!</v>
      </c>
      <c r="K2447" s="8" t="e">
        <f>IF(E2447&gt;Частотометр!C28,"высокая",IF(AND(Частотометр!D28&lt;E2447, E2447&lt;Частотометр!C28),"средняя","низкая"))</f>
        <v>#NUM!</v>
      </c>
    </row>
    <row r="2448" spans="1:11" x14ac:dyDescent="0.2">
      <c r="A2448" s="35">
        <f t="shared" si="152"/>
        <v>0</v>
      </c>
      <c r="B2448" s="8" t="s">
        <v>568</v>
      </c>
      <c r="F2448" s="8" t="str">
        <f t="shared" si="154"/>
        <v/>
      </c>
      <c r="G2448" s="8" t="s">
        <v>568</v>
      </c>
      <c r="H2448" s="8" t="str">
        <f t="shared" si="155"/>
        <v>""</v>
      </c>
      <c r="I2448" s="8" t="str">
        <f t="shared" si="153"/>
        <v/>
      </c>
      <c r="J2448" s="8" t="e">
        <f>IF(D2448&gt;Частотометр!B10,"высокочаст",IF(AND(Частотометр!C10&lt;D2448, D2448&lt;Частотометр!B10),"среднечаст","низкочаст"))</f>
        <v>#NUM!</v>
      </c>
      <c r="K2448" s="8" t="e">
        <f>IF(E2448&gt;Частотометр!C28,"высокая",IF(AND(Частотометр!D28&lt;E2448, E2448&lt;Частотометр!C28),"средняя","низкая"))</f>
        <v>#NUM!</v>
      </c>
    </row>
    <row r="2449" spans="1:11" x14ac:dyDescent="0.2">
      <c r="A2449" s="35">
        <f t="shared" si="152"/>
        <v>0</v>
      </c>
      <c r="B2449" s="8" t="s">
        <v>568</v>
      </c>
      <c r="F2449" s="8" t="str">
        <f t="shared" si="154"/>
        <v/>
      </c>
      <c r="G2449" s="8" t="s">
        <v>568</v>
      </c>
      <c r="H2449" s="8" t="str">
        <f t="shared" si="155"/>
        <v>""</v>
      </c>
      <c r="I2449" s="8" t="str">
        <f t="shared" si="153"/>
        <v/>
      </c>
      <c r="J2449" s="8" t="e">
        <f>IF(D2449&gt;Частотометр!B10,"высокочаст",IF(AND(Частотометр!C10&lt;D2449, D2449&lt;Частотометр!B10),"среднечаст","низкочаст"))</f>
        <v>#NUM!</v>
      </c>
      <c r="K2449" s="8" t="e">
        <f>IF(E2449&gt;Частотометр!C28,"высокая",IF(AND(Частотометр!D28&lt;E2449, E2449&lt;Частотометр!C28),"средняя","низкая"))</f>
        <v>#NUM!</v>
      </c>
    </row>
    <row r="2450" spans="1:11" x14ac:dyDescent="0.2">
      <c r="A2450" s="35">
        <f t="shared" si="152"/>
        <v>0</v>
      </c>
      <c r="B2450" s="8" t="s">
        <v>568</v>
      </c>
      <c r="F2450" s="8" t="str">
        <f t="shared" si="154"/>
        <v/>
      </c>
      <c r="G2450" s="8" t="s">
        <v>568</v>
      </c>
      <c r="H2450" s="8" t="str">
        <f t="shared" si="155"/>
        <v>""</v>
      </c>
      <c r="I2450" s="8" t="str">
        <f t="shared" si="153"/>
        <v/>
      </c>
      <c r="J2450" s="8" t="e">
        <f>IF(D2450&gt;Частотометр!B10,"высокочаст",IF(AND(Частотометр!C10&lt;D2450, D2450&lt;Частотометр!B10),"среднечаст","низкочаст"))</f>
        <v>#NUM!</v>
      </c>
      <c r="K2450" s="8" t="e">
        <f>IF(E2450&gt;Частотометр!C28,"высокая",IF(AND(Частотометр!D28&lt;E2450, E2450&lt;Частотометр!C28),"средняя","низкая"))</f>
        <v>#NUM!</v>
      </c>
    </row>
    <row r="2451" spans="1:11" x14ac:dyDescent="0.2">
      <c r="A2451" s="35">
        <f t="shared" si="152"/>
        <v>0</v>
      </c>
      <c r="B2451" s="8" t="s">
        <v>568</v>
      </c>
      <c r="F2451" s="8" t="str">
        <f t="shared" si="154"/>
        <v/>
      </c>
      <c r="G2451" s="8" t="s">
        <v>568</v>
      </c>
      <c r="H2451" s="8" t="str">
        <f t="shared" si="155"/>
        <v>""</v>
      </c>
      <c r="I2451" s="8" t="str">
        <f t="shared" si="153"/>
        <v/>
      </c>
      <c r="J2451" s="8" t="e">
        <f>IF(D2451&gt;Частотометр!B10,"высокочаст",IF(AND(Частотометр!C10&lt;D2451, D2451&lt;Частотометр!B10),"среднечаст","низкочаст"))</f>
        <v>#NUM!</v>
      </c>
      <c r="K2451" s="8" t="e">
        <f>IF(E2451&gt;Частотометр!C28,"высокая",IF(AND(Частотометр!D28&lt;E2451, E2451&lt;Частотометр!C28),"средняя","низкая"))</f>
        <v>#NUM!</v>
      </c>
    </row>
    <row r="2452" spans="1:11" x14ac:dyDescent="0.2">
      <c r="A2452" s="35">
        <f t="shared" si="152"/>
        <v>0</v>
      </c>
      <c r="B2452" s="8" t="s">
        <v>568</v>
      </c>
      <c r="F2452" s="8" t="str">
        <f t="shared" si="154"/>
        <v/>
      </c>
      <c r="G2452" s="8" t="s">
        <v>568</v>
      </c>
      <c r="H2452" s="8" t="str">
        <f t="shared" si="155"/>
        <v>""</v>
      </c>
      <c r="I2452" s="8" t="str">
        <f t="shared" si="153"/>
        <v/>
      </c>
      <c r="J2452" s="8" t="e">
        <f>IF(D2452&gt;Частотометр!B10,"высокочаст",IF(AND(Частотометр!C10&lt;D2452, D2452&lt;Частотометр!B10),"среднечаст","низкочаст"))</f>
        <v>#NUM!</v>
      </c>
      <c r="K2452" s="8" t="e">
        <f>IF(E2452&gt;Частотометр!C28,"высокая",IF(AND(Частотометр!D28&lt;E2452, E2452&lt;Частотометр!C28),"средняя","низкая"))</f>
        <v>#NUM!</v>
      </c>
    </row>
    <row r="2453" spans="1:11" x14ac:dyDescent="0.2">
      <c r="A2453" s="35">
        <f t="shared" si="152"/>
        <v>0</v>
      </c>
      <c r="B2453" s="8" t="s">
        <v>568</v>
      </c>
      <c r="F2453" s="8" t="str">
        <f t="shared" si="154"/>
        <v/>
      </c>
      <c r="G2453" s="8" t="s">
        <v>568</v>
      </c>
      <c r="H2453" s="8" t="str">
        <f t="shared" si="155"/>
        <v>""</v>
      </c>
      <c r="I2453" s="8" t="str">
        <f t="shared" si="153"/>
        <v/>
      </c>
      <c r="J2453" s="8" t="e">
        <f>IF(D2453&gt;Частотометр!B10,"высокочаст",IF(AND(Частотометр!C10&lt;D2453, D2453&lt;Частотометр!B10),"среднечаст","низкочаст"))</f>
        <v>#NUM!</v>
      </c>
      <c r="K2453" s="8" t="e">
        <f>IF(E2453&gt;Частотометр!C28,"высокая",IF(AND(Частотометр!D28&lt;E2453, E2453&lt;Частотометр!C28),"средняя","низкая"))</f>
        <v>#NUM!</v>
      </c>
    </row>
    <row r="2454" spans="1:11" x14ac:dyDescent="0.2">
      <c r="A2454" s="35">
        <f t="shared" si="152"/>
        <v>0</v>
      </c>
      <c r="B2454" s="8" t="s">
        <v>568</v>
      </c>
      <c r="F2454" s="8" t="str">
        <f t="shared" si="154"/>
        <v/>
      </c>
      <c r="G2454" s="8" t="s">
        <v>568</v>
      </c>
      <c r="H2454" s="8" t="str">
        <f t="shared" si="155"/>
        <v>""</v>
      </c>
      <c r="I2454" s="8" t="str">
        <f t="shared" si="153"/>
        <v/>
      </c>
      <c r="J2454" s="8" t="e">
        <f>IF(D2454&gt;Частотометр!B10,"высокочаст",IF(AND(Частотометр!C10&lt;D2454, D2454&lt;Частотометр!B10),"среднечаст","низкочаст"))</f>
        <v>#NUM!</v>
      </c>
      <c r="K2454" s="8" t="e">
        <f>IF(E2454&gt;Частотометр!C28,"высокая",IF(AND(Частотометр!D28&lt;E2454, E2454&lt;Частотометр!C28),"средняя","низкая"))</f>
        <v>#NUM!</v>
      </c>
    </row>
    <row r="2455" spans="1:11" x14ac:dyDescent="0.2">
      <c r="A2455" s="35">
        <f t="shared" si="152"/>
        <v>0</v>
      </c>
      <c r="B2455" s="8" t="s">
        <v>568</v>
      </c>
      <c r="F2455" s="8" t="str">
        <f t="shared" si="154"/>
        <v/>
      </c>
      <c r="G2455" s="8" t="s">
        <v>568</v>
      </c>
      <c r="H2455" s="8" t="str">
        <f t="shared" si="155"/>
        <v>""</v>
      </c>
      <c r="I2455" s="8" t="str">
        <f t="shared" si="153"/>
        <v/>
      </c>
      <c r="J2455" s="8" t="e">
        <f>IF(D2455&gt;Частотометр!B10,"высокочаст",IF(AND(Частотометр!C10&lt;D2455, D2455&lt;Частотометр!B10),"среднечаст","низкочаст"))</f>
        <v>#NUM!</v>
      </c>
      <c r="K2455" s="8" t="e">
        <f>IF(E2455&gt;Частотометр!C28,"высокая",IF(AND(Частотометр!D28&lt;E2455, E2455&lt;Частотометр!C28),"средняя","низкая"))</f>
        <v>#NUM!</v>
      </c>
    </row>
    <row r="2456" spans="1:11" x14ac:dyDescent="0.2">
      <c r="A2456" s="35">
        <f t="shared" si="152"/>
        <v>0</v>
      </c>
      <c r="B2456" s="8" t="s">
        <v>568</v>
      </c>
      <c r="F2456" s="8" t="str">
        <f t="shared" si="154"/>
        <v/>
      </c>
      <c r="G2456" s="8" t="s">
        <v>568</v>
      </c>
      <c r="H2456" s="8" t="str">
        <f t="shared" si="155"/>
        <v>""</v>
      </c>
      <c r="I2456" s="8" t="str">
        <f t="shared" si="153"/>
        <v/>
      </c>
      <c r="J2456" s="8" t="e">
        <f>IF(D2456&gt;Частотометр!B10,"высокочаст",IF(AND(Частотометр!C10&lt;D2456, D2456&lt;Частотометр!B10),"среднечаст","низкочаст"))</f>
        <v>#NUM!</v>
      </c>
      <c r="K2456" s="8" t="e">
        <f>IF(E2456&gt;Частотометр!C28,"высокая",IF(AND(Частотометр!D28&lt;E2456, E2456&lt;Частотометр!C28),"средняя","низкая"))</f>
        <v>#NUM!</v>
      </c>
    </row>
    <row r="2457" spans="1:11" x14ac:dyDescent="0.2">
      <c r="A2457" s="35">
        <f t="shared" si="152"/>
        <v>0</v>
      </c>
      <c r="B2457" s="8" t="s">
        <v>568</v>
      </c>
      <c r="F2457" s="8" t="str">
        <f t="shared" si="154"/>
        <v/>
      </c>
      <c r="G2457" s="8" t="s">
        <v>568</v>
      </c>
      <c r="H2457" s="8" t="str">
        <f t="shared" si="155"/>
        <v>""</v>
      </c>
      <c r="I2457" s="8" t="str">
        <f t="shared" si="153"/>
        <v/>
      </c>
      <c r="J2457" s="8" t="e">
        <f>IF(D2457&gt;Частотометр!B10,"высокочаст",IF(AND(Частотометр!C10&lt;D2457, D2457&lt;Частотометр!B10),"среднечаст","низкочаст"))</f>
        <v>#NUM!</v>
      </c>
      <c r="K2457" s="8" t="e">
        <f>IF(E2457&gt;Частотометр!C28,"высокая",IF(AND(Частотометр!D28&lt;E2457, E2457&lt;Частотометр!C28),"средняя","низкая"))</f>
        <v>#NUM!</v>
      </c>
    </row>
    <row r="2458" spans="1:11" x14ac:dyDescent="0.2">
      <c r="A2458" s="35">
        <f t="shared" si="152"/>
        <v>0</v>
      </c>
      <c r="B2458" s="8" t="s">
        <v>568</v>
      </c>
      <c r="F2458" s="8" t="str">
        <f t="shared" si="154"/>
        <v/>
      </c>
      <c r="G2458" s="8" t="s">
        <v>568</v>
      </c>
      <c r="H2458" s="8" t="str">
        <f t="shared" si="155"/>
        <v>""</v>
      </c>
      <c r="I2458" s="8" t="str">
        <f t="shared" si="153"/>
        <v/>
      </c>
      <c r="J2458" s="8" t="e">
        <f>IF(D2458&gt;Частотометр!B10,"высокочаст",IF(AND(Частотометр!C10&lt;D2458, D2458&lt;Частотометр!B10),"среднечаст","низкочаст"))</f>
        <v>#NUM!</v>
      </c>
      <c r="K2458" s="8" t="e">
        <f>IF(E2458&gt;Частотометр!C28,"высокая",IF(AND(Частотометр!D28&lt;E2458, E2458&lt;Частотометр!C28),"средняя","низкая"))</f>
        <v>#NUM!</v>
      </c>
    </row>
    <row r="2459" spans="1:11" x14ac:dyDescent="0.2">
      <c r="A2459" s="35">
        <f t="shared" si="152"/>
        <v>0</v>
      </c>
      <c r="B2459" s="8" t="s">
        <v>568</v>
      </c>
      <c r="F2459" s="8" t="str">
        <f t="shared" si="154"/>
        <v/>
      </c>
      <c r="G2459" s="8" t="s">
        <v>568</v>
      </c>
      <c r="H2459" s="8" t="str">
        <f t="shared" si="155"/>
        <v>""</v>
      </c>
      <c r="I2459" s="8" t="str">
        <f t="shared" si="153"/>
        <v/>
      </c>
      <c r="J2459" s="8" t="e">
        <f>IF(D2459&gt;Частотометр!B10,"высокочаст",IF(AND(Частотометр!C10&lt;D2459, D2459&lt;Частотометр!B10),"среднечаст","низкочаст"))</f>
        <v>#NUM!</v>
      </c>
      <c r="K2459" s="8" t="e">
        <f>IF(E2459&gt;Частотометр!C28,"высокая",IF(AND(Частотометр!D28&lt;E2459, E2459&lt;Частотометр!C28),"средняя","низкая"))</f>
        <v>#NUM!</v>
      </c>
    </row>
    <row r="2460" spans="1:11" x14ac:dyDescent="0.2">
      <c r="A2460" s="35">
        <f t="shared" si="152"/>
        <v>0</v>
      </c>
      <c r="B2460" s="8" t="s">
        <v>568</v>
      </c>
      <c r="F2460" s="8" t="str">
        <f t="shared" si="154"/>
        <v/>
      </c>
      <c r="G2460" s="8" t="s">
        <v>568</v>
      </c>
      <c r="H2460" s="8" t="str">
        <f t="shared" si="155"/>
        <v>""</v>
      </c>
      <c r="I2460" s="8" t="str">
        <f t="shared" si="153"/>
        <v/>
      </c>
      <c r="J2460" s="8" t="e">
        <f>IF(D2460&gt;Частотометр!B10,"высокочаст",IF(AND(Частотометр!C10&lt;D2460, D2460&lt;Частотометр!B10),"среднечаст","низкочаст"))</f>
        <v>#NUM!</v>
      </c>
      <c r="K2460" s="8" t="e">
        <f>IF(E2460&gt;Частотометр!C28,"высокая",IF(AND(Частотометр!D28&lt;E2460, E2460&lt;Частотометр!C28),"средняя","низкая"))</f>
        <v>#NUM!</v>
      </c>
    </row>
    <row r="2461" spans="1:11" x14ac:dyDescent="0.2">
      <c r="A2461" s="35">
        <f t="shared" si="152"/>
        <v>0</v>
      </c>
      <c r="B2461" s="8" t="s">
        <v>568</v>
      </c>
      <c r="F2461" s="8" t="str">
        <f t="shared" si="154"/>
        <v/>
      </c>
      <c r="G2461" s="8" t="s">
        <v>568</v>
      </c>
      <c r="H2461" s="8" t="str">
        <f t="shared" si="155"/>
        <v>""</v>
      </c>
      <c r="I2461" s="8" t="str">
        <f t="shared" si="153"/>
        <v/>
      </c>
      <c r="J2461" s="8" t="e">
        <f>IF(D2461&gt;Частотометр!B10,"высокочаст",IF(AND(Частотометр!C10&lt;D2461, D2461&lt;Частотометр!B10),"среднечаст","низкочаст"))</f>
        <v>#NUM!</v>
      </c>
      <c r="K2461" s="8" t="e">
        <f>IF(E2461&gt;Частотометр!C28,"высокая",IF(AND(Частотометр!D28&lt;E2461, E2461&lt;Частотометр!C28),"средняя","низкая"))</f>
        <v>#NUM!</v>
      </c>
    </row>
    <row r="2462" spans="1:11" x14ac:dyDescent="0.2">
      <c r="A2462" s="35">
        <f t="shared" si="152"/>
        <v>0</v>
      </c>
      <c r="B2462" s="8" t="s">
        <v>568</v>
      </c>
      <c r="F2462" s="8" t="str">
        <f t="shared" si="154"/>
        <v/>
      </c>
      <c r="G2462" s="8" t="s">
        <v>568</v>
      </c>
      <c r="H2462" s="8" t="str">
        <f t="shared" si="155"/>
        <v>""</v>
      </c>
      <c r="I2462" s="8" t="str">
        <f t="shared" si="153"/>
        <v/>
      </c>
      <c r="J2462" s="8" t="e">
        <f>IF(D2462&gt;Частотометр!B10,"высокочаст",IF(AND(Частотометр!C10&lt;D2462, D2462&lt;Частотометр!B10),"среднечаст","низкочаст"))</f>
        <v>#NUM!</v>
      </c>
      <c r="K2462" s="8" t="e">
        <f>IF(E2462&gt;Частотометр!C28,"высокая",IF(AND(Частотометр!D28&lt;E2462, E2462&lt;Частотометр!C28),"средняя","низкая"))</f>
        <v>#NUM!</v>
      </c>
    </row>
    <row r="2463" spans="1:11" x14ac:dyDescent="0.2">
      <c r="A2463" s="35">
        <f t="shared" si="152"/>
        <v>0</v>
      </c>
      <c r="B2463" s="8" t="s">
        <v>568</v>
      </c>
      <c r="F2463" s="8" t="str">
        <f t="shared" si="154"/>
        <v/>
      </c>
      <c r="G2463" s="8" t="s">
        <v>568</v>
      </c>
      <c r="H2463" s="8" t="str">
        <f t="shared" si="155"/>
        <v>""</v>
      </c>
      <c r="I2463" s="8" t="str">
        <f t="shared" si="153"/>
        <v/>
      </c>
      <c r="J2463" s="8" t="e">
        <f>IF(D2463&gt;Частотометр!B10,"высокочаст",IF(AND(Частотометр!C10&lt;D2463, D2463&lt;Частотометр!B10),"среднечаст","низкочаст"))</f>
        <v>#NUM!</v>
      </c>
      <c r="K2463" s="8" t="e">
        <f>IF(E2463&gt;Частотометр!C28,"высокая",IF(AND(Частотометр!D28&lt;E2463, E2463&lt;Частотометр!C28),"средняя","низкая"))</f>
        <v>#NUM!</v>
      </c>
    </row>
    <row r="2464" spans="1:11" x14ac:dyDescent="0.2">
      <c r="A2464" s="35">
        <f t="shared" si="152"/>
        <v>0</v>
      </c>
      <c r="B2464" s="8" t="s">
        <v>568</v>
      </c>
      <c r="F2464" s="8" t="str">
        <f t="shared" si="154"/>
        <v/>
      </c>
      <c r="G2464" s="8" t="s">
        <v>568</v>
      </c>
      <c r="H2464" s="8" t="str">
        <f t="shared" si="155"/>
        <v>""</v>
      </c>
      <c r="I2464" s="8" t="str">
        <f t="shared" si="153"/>
        <v/>
      </c>
      <c r="J2464" s="8" t="e">
        <f>IF(D2464&gt;Частотометр!B10,"высокочаст",IF(AND(Частотометр!C10&lt;D2464, D2464&lt;Частотометр!B10),"среднечаст","низкочаст"))</f>
        <v>#NUM!</v>
      </c>
      <c r="K2464" s="8" t="e">
        <f>IF(E2464&gt;Частотометр!C28,"высокая",IF(AND(Частотометр!D28&lt;E2464, E2464&lt;Частотометр!C28),"средняя","низкая"))</f>
        <v>#NUM!</v>
      </c>
    </row>
    <row r="2465" spans="1:11" x14ac:dyDescent="0.2">
      <c r="A2465" s="35">
        <f t="shared" si="152"/>
        <v>0</v>
      </c>
      <c r="B2465" s="8" t="s">
        <v>568</v>
      </c>
      <c r="F2465" s="8" t="str">
        <f t="shared" si="154"/>
        <v/>
      </c>
      <c r="G2465" s="8" t="s">
        <v>568</v>
      </c>
      <c r="H2465" s="8" t="str">
        <f t="shared" si="155"/>
        <v>""</v>
      </c>
      <c r="I2465" s="8" t="str">
        <f t="shared" si="153"/>
        <v/>
      </c>
      <c r="J2465" s="8" t="e">
        <f>IF(D2465&gt;Частотометр!B10,"высокочаст",IF(AND(Частотометр!C10&lt;D2465, D2465&lt;Частотометр!B10),"среднечаст","низкочаст"))</f>
        <v>#NUM!</v>
      </c>
      <c r="K2465" s="8" t="e">
        <f>IF(E2465&gt;Частотометр!C28,"высокая",IF(AND(Частотометр!D28&lt;E2465, E2465&lt;Частотометр!C28),"средняя","низкая"))</f>
        <v>#NUM!</v>
      </c>
    </row>
    <row r="2466" spans="1:11" x14ac:dyDescent="0.2">
      <c r="A2466" s="35">
        <f t="shared" si="152"/>
        <v>0</v>
      </c>
      <c r="B2466" s="8" t="s">
        <v>568</v>
      </c>
      <c r="F2466" s="8" t="str">
        <f t="shared" si="154"/>
        <v/>
      </c>
      <c r="G2466" s="8" t="s">
        <v>568</v>
      </c>
      <c r="H2466" s="8" t="str">
        <f t="shared" si="155"/>
        <v>""</v>
      </c>
      <c r="I2466" s="8" t="str">
        <f t="shared" si="153"/>
        <v/>
      </c>
      <c r="J2466" s="8" t="e">
        <f>IF(D2466&gt;Частотометр!B10,"высокочаст",IF(AND(Частотометр!C10&lt;D2466, D2466&lt;Частотометр!B10),"среднечаст","низкочаст"))</f>
        <v>#NUM!</v>
      </c>
      <c r="K2466" s="8" t="e">
        <f>IF(E2466&gt;Частотометр!C28,"высокая",IF(AND(Частотометр!D28&lt;E2466, E2466&lt;Частотометр!C28),"средняя","низкая"))</f>
        <v>#NUM!</v>
      </c>
    </row>
    <row r="2467" spans="1:11" x14ac:dyDescent="0.2">
      <c r="A2467" s="35">
        <f t="shared" si="152"/>
        <v>0</v>
      </c>
      <c r="B2467" s="8" t="s">
        <v>568</v>
      </c>
      <c r="F2467" s="8" t="str">
        <f t="shared" si="154"/>
        <v/>
      </c>
      <c r="G2467" s="8" t="s">
        <v>568</v>
      </c>
      <c r="H2467" s="8" t="str">
        <f t="shared" si="155"/>
        <v>""</v>
      </c>
      <c r="I2467" s="8" t="str">
        <f t="shared" si="153"/>
        <v/>
      </c>
      <c r="J2467" s="8" t="e">
        <f>IF(D2467&gt;Частотометр!B10,"высокочаст",IF(AND(Частотометр!C10&lt;D2467, D2467&lt;Частотометр!B10),"среднечаст","низкочаст"))</f>
        <v>#NUM!</v>
      </c>
      <c r="K2467" s="8" t="e">
        <f>IF(E2467&gt;Частотометр!C28,"высокая",IF(AND(Частотометр!D28&lt;E2467, E2467&lt;Частотометр!C28),"средняя","низкая"))</f>
        <v>#NUM!</v>
      </c>
    </row>
    <row r="2468" spans="1:11" x14ac:dyDescent="0.2">
      <c r="A2468" s="35">
        <f t="shared" si="152"/>
        <v>0</v>
      </c>
      <c r="B2468" s="8" t="s">
        <v>568</v>
      </c>
      <c r="F2468" s="8" t="str">
        <f t="shared" si="154"/>
        <v/>
      </c>
      <c r="G2468" s="8" t="s">
        <v>568</v>
      </c>
      <c r="H2468" s="8" t="str">
        <f t="shared" si="155"/>
        <v>""</v>
      </c>
      <c r="I2468" s="8" t="str">
        <f t="shared" si="153"/>
        <v/>
      </c>
      <c r="J2468" s="8" t="e">
        <f>IF(D2468&gt;Частотометр!B10,"высокочаст",IF(AND(Частотометр!C10&lt;D2468, D2468&lt;Частотометр!B10),"среднечаст","низкочаст"))</f>
        <v>#NUM!</v>
      </c>
      <c r="K2468" s="8" t="e">
        <f>IF(E2468&gt;Частотометр!C28,"высокая",IF(AND(Частотометр!D28&lt;E2468, E2468&lt;Частотометр!C28),"средняя","низкая"))</f>
        <v>#NUM!</v>
      </c>
    </row>
    <row r="2469" spans="1:11" x14ac:dyDescent="0.2">
      <c r="A2469" s="35">
        <f t="shared" si="152"/>
        <v>0</v>
      </c>
      <c r="B2469" s="8" t="s">
        <v>568</v>
      </c>
      <c r="F2469" s="8" t="str">
        <f t="shared" si="154"/>
        <v/>
      </c>
      <c r="G2469" s="8" t="s">
        <v>568</v>
      </c>
      <c r="H2469" s="8" t="str">
        <f t="shared" si="155"/>
        <v>""</v>
      </c>
      <c r="I2469" s="8" t="str">
        <f t="shared" si="153"/>
        <v/>
      </c>
      <c r="J2469" s="8" t="e">
        <f>IF(D2469&gt;Частотометр!B10,"высокочаст",IF(AND(Частотометр!C10&lt;D2469, D2469&lt;Частотометр!B10),"среднечаст","низкочаст"))</f>
        <v>#NUM!</v>
      </c>
      <c r="K2469" s="8" t="e">
        <f>IF(E2469&gt;Частотометр!C28,"высокая",IF(AND(Частотометр!D28&lt;E2469, E2469&lt;Частотометр!C28),"средняя","низкая"))</f>
        <v>#NUM!</v>
      </c>
    </row>
    <row r="2470" spans="1:11" x14ac:dyDescent="0.2">
      <c r="A2470" s="35">
        <f t="shared" si="152"/>
        <v>0</v>
      </c>
      <c r="B2470" s="8" t="s">
        <v>568</v>
      </c>
      <c r="F2470" s="8" t="str">
        <f t="shared" si="154"/>
        <v/>
      </c>
      <c r="G2470" s="8" t="s">
        <v>568</v>
      </c>
      <c r="H2470" s="8" t="str">
        <f t="shared" si="155"/>
        <v>""</v>
      </c>
      <c r="I2470" s="8" t="str">
        <f t="shared" si="153"/>
        <v/>
      </c>
      <c r="J2470" s="8" t="e">
        <f>IF(D2470&gt;Частотометр!B10,"высокочаст",IF(AND(Частотометр!C10&lt;D2470, D2470&lt;Частотометр!B10),"среднечаст","низкочаст"))</f>
        <v>#NUM!</v>
      </c>
      <c r="K2470" s="8" t="e">
        <f>IF(E2470&gt;Частотометр!C28,"высокая",IF(AND(Частотометр!D28&lt;E2470, E2470&lt;Частотометр!C28),"средняя","низкая"))</f>
        <v>#NUM!</v>
      </c>
    </row>
    <row r="2471" spans="1:11" x14ac:dyDescent="0.2">
      <c r="A2471" s="35">
        <f t="shared" si="152"/>
        <v>0</v>
      </c>
      <c r="B2471" s="8" t="s">
        <v>568</v>
      </c>
      <c r="F2471" s="8" t="str">
        <f t="shared" si="154"/>
        <v/>
      </c>
      <c r="G2471" s="8" t="s">
        <v>568</v>
      </c>
      <c r="H2471" s="8" t="str">
        <f t="shared" si="155"/>
        <v>""</v>
      </c>
      <c r="I2471" s="8" t="str">
        <f t="shared" si="153"/>
        <v/>
      </c>
      <c r="J2471" s="8" t="e">
        <f>IF(D2471&gt;Частотометр!B10,"высокочаст",IF(AND(Частотометр!C10&lt;D2471, D2471&lt;Частотометр!B10),"среднечаст","низкочаст"))</f>
        <v>#NUM!</v>
      </c>
      <c r="K2471" s="8" t="e">
        <f>IF(E2471&gt;Частотометр!C28,"высокая",IF(AND(Частотометр!D28&lt;E2471, E2471&lt;Частотометр!C28),"средняя","низкая"))</f>
        <v>#NUM!</v>
      </c>
    </row>
    <row r="2472" spans="1:11" x14ac:dyDescent="0.2">
      <c r="A2472" s="35">
        <f t="shared" si="152"/>
        <v>0</v>
      </c>
      <c r="B2472" s="8" t="s">
        <v>568</v>
      </c>
      <c r="F2472" s="8" t="str">
        <f t="shared" si="154"/>
        <v/>
      </c>
      <c r="G2472" s="8" t="s">
        <v>568</v>
      </c>
      <c r="H2472" s="8" t="str">
        <f t="shared" si="155"/>
        <v>""</v>
      </c>
      <c r="I2472" s="8" t="str">
        <f t="shared" si="153"/>
        <v/>
      </c>
      <c r="J2472" s="8" t="e">
        <f>IF(D2472&gt;Частотометр!B10,"высокочаст",IF(AND(Частотометр!C10&lt;D2472, D2472&lt;Частотометр!B10),"среднечаст","низкочаст"))</f>
        <v>#NUM!</v>
      </c>
      <c r="K2472" s="8" t="e">
        <f>IF(E2472&gt;Частотометр!C28,"высокая",IF(AND(Частотометр!D28&lt;E2472, E2472&lt;Частотометр!C28),"средняя","низкая"))</f>
        <v>#NUM!</v>
      </c>
    </row>
    <row r="2473" spans="1:11" x14ac:dyDescent="0.2">
      <c r="A2473" s="35">
        <f t="shared" si="152"/>
        <v>0</v>
      </c>
      <c r="B2473" s="8" t="s">
        <v>568</v>
      </c>
      <c r="F2473" s="8" t="str">
        <f t="shared" si="154"/>
        <v/>
      </c>
      <c r="G2473" s="8" t="s">
        <v>568</v>
      </c>
      <c r="H2473" s="8" t="str">
        <f t="shared" si="155"/>
        <v>""</v>
      </c>
      <c r="I2473" s="8" t="str">
        <f t="shared" si="153"/>
        <v/>
      </c>
      <c r="J2473" s="8" t="e">
        <f>IF(D2473&gt;Частотометр!B10,"высокочаст",IF(AND(Частотометр!C10&lt;D2473, D2473&lt;Частотометр!B10),"среднечаст","низкочаст"))</f>
        <v>#NUM!</v>
      </c>
      <c r="K2473" s="8" t="e">
        <f>IF(E2473&gt;Частотометр!C28,"высокая",IF(AND(Частотометр!D28&lt;E2473, E2473&lt;Частотометр!C28),"средняя","низкая"))</f>
        <v>#NUM!</v>
      </c>
    </row>
    <row r="2474" spans="1:11" x14ac:dyDescent="0.2">
      <c r="A2474" s="35">
        <f t="shared" si="152"/>
        <v>0</v>
      </c>
      <c r="B2474" s="8" t="s">
        <v>568</v>
      </c>
      <c r="F2474" s="8" t="str">
        <f t="shared" si="154"/>
        <v/>
      </c>
      <c r="G2474" s="8" t="s">
        <v>568</v>
      </c>
      <c r="H2474" s="8" t="str">
        <f t="shared" si="155"/>
        <v>""</v>
      </c>
      <c r="I2474" s="8" t="str">
        <f t="shared" si="153"/>
        <v/>
      </c>
      <c r="J2474" s="8" t="e">
        <f>IF(D2474&gt;Частотометр!B10,"высокочаст",IF(AND(Частотометр!C10&lt;D2474, D2474&lt;Частотометр!B10),"среднечаст","низкочаст"))</f>
        <v>#NUM!</v>
      </c>
      <c r="K2474" s="8" t="e">
        <f>IF(E2474&gt;Частотометр!C28,"высокая",IF(AND(Частотометр!D28&lt;E2474, E2474&lt;Частотометр!C28),"средняя","низкая"))</f>
        <v>#NUM!</v>
      </c>
    </row>
    <row r="2475" spans="1:11" x14ac:dyDescent="0.2">
      <c r="A2475" s="35">
        <f t="shared" si="152"/>
        <v>0</v>
      </c>
      <c r="B2475" s="8" t="s">
        <v>568</v>
      </c>
      <c r="F2475" s="8" t="str">
        <f t="shared" si="154"/>
        <v/>
      </c>
      <c r="G2475" s="8" t="s">
        <v>568</v>
      </c>
      <c r="H2475" s="8" t="str">
        <f t="shared" si="155"/>
        <v>""</v>
      </c>
      <c r="I2475" s="8" t="str">
        <f t="shared" si="153"/>
        <v/>
      </c>
      <c r="J2475" s="8" t="e">
        <f>IF(D2475&gt;Частотометр!B10,"высокочаст",IF(AND(Частотометр!C10&lt;D2475, D2475&lt;Частотометр!B10),"среднечаст","низкочаст"))</f>
        <v>#NUM!</v>
      </c>
      <c r="K2475" s="8" t="e">
        <f>IF(E2475&gt;Частотометр!C28,"высокая",IF(AND(Частотометр!D28&lt;E2475, E2475&lt;Частотометр!C28),"средняя","низкая"))</f>
        <v>#NUM!</v>
      </c>
    </row>
    <row r="2476" spans="1:11" x14ac:dyDescent="0.2">
      <c r="A2476" s="35">
        <f t="shared" si="152"/>
        <v>0</v>
      </c>
      <c r="B2476" s="8" t="s">
        <v>568</v>
      </c>
      <c r="F2476" s="8" t="str">
        <f t="shared" si="154"/>
        <v/>
      </c>
      <c r="G2476" s="8" t="s">
        <v>568</v>
      </c>
      <c r="H2476" s="8" t="str">
        <f t="shared" si="155"/>
        <v>""</v>
      </c>
      <c r="I2476" s="8" t="str">
        <f t="shared" si="153"/>
        <v/>
      </c>
      <c r="J2476" s="8" t="e">
        <f>IF(D2476&gt;Частотометр!B10,"высокочаст",IF(AND(Частотометр!C10&lt;D2476, D2476&lt;Частотометр!B10),"среднечаст","низкочаст"))</f>
        <v>#NUM!</v>
      </c>
      <c r="K2476" s="8" t="e">
        <f>IF(E2476&gt;Частотометр!C28,"высокая",IF(AND(Частотометр!D28&lt;E2476, E2476&lt;Частотометр!C28),"средняя","низкая"))</f>
        <v>#NUM!</v>
      </c>
    </row>
    <row r="2477" spans="1:11" x14ac:dyDescent="0.2">
      <c r="A2477" s="35">
        <f t="shared" si="152"/>
        <v>0</v>
      </c>
      <c r="B2477" s="8" t="s">
        <v>568</v>
      </c>
      <c r="F2477" s="8" t="str">
        <f t="shared" si="154"/>
        <v/>
      </c>
      <c r="G2477" s="8" t="s">
        <v>568</v>
      </c>
      <c r="H2477" s="8" t="str">
        <f t="shared" si="155"/>
        <v>""</v>
      </c>
      <c r="I2477" s="8" t="str">
        <f t="shared" si="153"/>
        <v/>
      </c>
      <c r="J2477" s="8" t="e">
        <f>IF(D2477&gt;Частотометр!B10,"высокочаст",IF(AND(Частотометр!C10&lt;D2477, D2477&lt;Частотометр!B10),"среднечаст","низкочаст"))</f>
        <v>#NUM!</v>
      </c>
      <c r="K2477" s="8" t="e">
        <f>IF(E2477&gt;Частотометр!C28,"высокая",IF(AND(Частотометр!D28&lt;E2477, E2477&lt;Частотометр!C28),"средняя","низкая"))</f>
        <v>#NUM!</v>
      </c>
    </row>
    <row r="2478" spans="1:11" x14ac:dyDescent="0.2">
      <c r="A2478" s="35">
        <f t="shared" si="152"/>
        <v>0</v>
      </c>
      <c r="B2478" s="8" t="s">
        <v>568</v>
      </c>
      <c r="F2478" s="8" t="str">
        <f t="shared" si="154"/>
        <v/>
      </c>
      <c r="G2478" s="8" t="s">
        <v>568</v>
      </c>
      <c r="H2478" s="8" t="str">
        <f t="shared" si="155"/>
        <v>""</v>
      </c>
      <c r="I2478" s="8" t="str">
        <f t="shared" si="153"/>
        <v/>
      </c>
      <c r="J2478" s="8" t="e">
        <f>IF(D2478&gt;Частотометр!B10,"высокочаст",IF(AND(Частотометр!C10&lt;D2478, D2478&lt;Частотометр!B10),"среднечаст","низкочаст"))</f>
        <v>#NUM!</v>
      </c>
      <c r="K2478" s="8" t="e">
        <f>IF(E2478&gt;Частотометр!C28,"высокая",IF(AND(Частотометр!D28&lt;E2478, E2478&lt;Частотометр!C28),"средняя","низкая"))</f>
        <v>#NUM!</v>
      </c>
    </row>
    <row r="2479" spans="1:11" x14ac:dyDescent="0.2">
      <c r="A2479" s="35">
        <f t="shared" si="152"/>
        <v>0</v>
      </c>
      <c r="B2479" s="8" t="s">
        <v>568</v>
      </c>
      <c r="F2479" s="8" t="str">
        <f t="shared" si="154"/>
        <v/>
      </c>
      <c r="G2479" s="8" t="s">
        <v>568</v>
      </c>
      <c r="H2479" s="8" t="str">
        <f t="shared" si="155"/>
        <v>""</v>
      </c>
      <c r="I2479" s="8" t="str">
        <f t="shared" si="153"/>
        <v/>
      </c>
      <c r="J2479" s="8" t="e">
        <f>IF(D2479&gt;Частотометр!B10,"высокочаст",IF(AND(Частотометр!C10&lt;D2479, D2479&lt;Частотометр!B10),"среднечаст","низкочаст"))</f>
        <v>#NUM!</v>
      </c>
      <c r="K2479" s="8" t="e">
        <f>IF(E2479&gt;Частотометр!C28,"высокая",IF(AND(Частотометр!D28&lt;E2479, E2479&lt;Частотометр!C28),"средняя","низкая"))</f>
        <v>#NUM!</v>
      </c>
    </row>
    <row r="2480" spans="1:11" x14ac:dyDescent="0.2">
      <c r="A2480" s="35">
        <f t="shared" si="152"/>
        <v>0</v>
      </c>
      <c r="B2480" s="8" t="s">
        <v>568</v>
      </c>
      <c r="F2480" s="8" t="str">
        <f t="shared" si="154"/>
        <v/>
      </c>
      <c r="G2480" s="8" t="s">
        <v>568</v>
      </c>
      <c r="H2480" s="8" t="str">
        <f t="shared" si="155"/>
        <v>""</v>
      </c>
      <c r="I2480" s="8" t="str">
        <f t="shared" si="153"/>
        <v/>
      </c>
      <c r="J2480" s="8" t="e">
        <f>IF(D2480&gt;Частотометр!B10,"высокочаст",IF(AND(Частотометр!C10&lt;D2480, D2480&lt;Частотометр!B10),"среднечаст","низкочаст"))</f>
        <v>#NUM!</v>
      </c>
      <c r="K2480" s="8" t="e">
        <f>IF(E2480&gt;Частотометр!C28,"высокая",IF(AND(Частотометр!D28&lt;E2480, E2480&lt;Частотометр!C28),"средняя","низкая"))</f>
        <v>#NUM!</v>
      </c>
    </row>
    <row r="2481" spans="1:11" x14ac:dyDescent="0.2">
      <c r="A2481" s="35">
        <f t="shared" si="152"/>
        <v>0</v>
      </c>
      <c r="B2481" s="8" t="s">
        <v>568</v>
      </c>
      <c r="F2481" s="8" t="str">
        <f t="shared" si="154"/>
        <v/>
      </c>
      <c r="G2481" s="8" t="s">
        <v>568</v>
      </c>
      <c r="H2481" s="8" t="str">
        <f t="shared" si="155"/>
        <v>""</v>
      </c>
      <c r="I2481" s="8" t="str">
        <f t="shared" si="153"/>
        <v/>
      </c>
      <c r="J2481" s="8" t="e">
        <f>IF(D2481&gt;Частотометр!B10,"высокочаст",IF(AND(Частотометр!C10&lt;D2481, D2481&lt;Частотометр!B10),"среднечаст","низкочаст"))</f>
        <v>#NUM!</v>
      </c>
      <c r="K2481" s="8" t="e">
        <f>IF(E2481&gt;Частотометр!C28,"высокая",IF(AND(Частотометр!D28&lt;E2481, E2481&lt;Частотометр!C28),"средняя","низкая"))</f>
        <v>#NUM!</v>
      </c>
    </row>
    <row r="2482" spans="1:11" x14ac:dyDescent="0.2">
      <c r="A2482" s="35">
        <f t="shared" si="152"/>
        <v>0</v>
      </c>
      <c r="B2482" s="8" t="s">
        <v>568</v>
      </c>
      <c r="F2482" s="8" t="str">
        <f t="shared" si="154"/>
        <v/>
      </c>
      <c r="G2482" s="8" t="s">
        <v>568</v>
      </c>
      <c r="H2482" s="8" t="str">
        <f t="shared" si="155"/>
        <v>""</v>
      </c>
      <c r="I2482" s="8" t="str">
        <f t="shared" si="153"/>
        <v/>
      </c>
      <c r="J2482" s="8" t="e">
        <f>IF(D2482&gt;Частотометр!B10,"высокочаст",IF(AND(Частотометр!C10&lt;D2482, D2482&lt;Частотометр!B10),"среднечаст","низкочаст"))</f>
        <v>#NUM!</v>
      </c>
      <c r="K2482" s="8" t="e">
        <f>IF(E2482&gt;Частотометр!C28,"высокая",IF(AND(Частотометр!D28&lt;E2482, E2482&lt;Частотометр!C28),"средняя","низкая"))</f>
        <v>#NUM!</v>
      </c>
    </row>
    <row r="2483" spans="1:11" x14ac:dyDescent="0.2">
      <c r="A2483" s="35">
        <f t="shared" si="152"/>
        <v>0</v>
      </c>
      <c r="B2483" s="8" t="s">
        <v>568</v>
      </c>
      <c r="F2483" s="8" t="str">
        <f t="shared" si="154"/>
        <v/>
      </c>
      <c r="G2483" s="8" t="s">
        <v>568</v>
      </c>
      <c r="H2483" s="8" t="str">
        <f t="shared" si="155"/>
        <v>""</v>
      </c>
      <c r="I2483" s="8" t="str">
        <f t="shared" si="153"/>
        <v/>
      </c>
      <c r="J2483" s="8" t="e">
        <f>IF(D2483&gt;Частотометр!B10,"высокочаст",IF(AND(Частотометр!C10&lt;D2483, D2483&lt;Частотометр!B10),"среднечаст","низкочаст"))</f>
        <v>#NUM!</v>
      </c>
      <c r="K2483" s="8" t="e">
        <f>IF(E2483&gt;Частотометр!C28,"высокая",IF(AND(Частотометр!D28&lt;E2483, E2483&lt;Частотометр!C28),"средняя","низкая"))</f>
        <v>#NUM!</v>
      </c>
    </row>
    <row r="2484" spans="1:11" x14ac:dyDescent="0.2">
      <c r="A2484" s="35">
        <f t="shared" si="152"/>
        <v>0</v>
      </c>
      <c r="B2484" s="8" t="s">
        <v>568</v>
      </c>
      <c r="F2484" s="8" t="str">
        <f t="shared" si="154"/>
        <v/>
      </c>
      <c r="G2484" s="8" t="s">
        <v>568</v>
      </c>
      <c r="H2484" s="8" t="str">
        <f t="shared" si="155"/>
        <v>""</v>
      </c>
      <c r="I2484" s="8" t="str">
        <f t="shared" si="153"/>
        <v/>
      </c>
      <c r="J2484" s="8" t="e">
        <f>IF(D2484&gt;Частотометр!B10,"высокочаст",IF(AND(Частотометр!C10&lt;D2484, D2484&lt;Частотометр!B10),"среднечаст","низкочаст"))</f>
        <v>#NUM!</v>
      </c>
      <c r="K2484" s="8" t="e">
        <f>IF(E2484&gt;Частотометр!C28,"высокая",IF(AND(Частотометр!D28&lt;E2484, E2484&lt;Частотометр!C28),"средняя","низкая"))</f>
        <v>#NUM!</v>
      </c>
    </row>
    <row r="2485" spans="1:11" x14ac:dyDescent="0.2">
      <c r="A2485" s="35">
        <f t="shared" si="152"/>
        <v>0</v>
      </c>
      <c r="B2485" s="8" t="s">
        <v>568</v>
      </c>
      <c r="F2485" s="8" t="str">
        <f t="shared" si="154"/>
        <v/>
      </c>
      <c r="G2485" s="8" t="s">
        <v>568</v>
      </c>
      <c r="H2485" s="8" t="str">
        <f t="shared" si="155"/>
        <v>""</v>
      </c>
      <c r="I2485" s="8" t="str">
        <f t="shared" si="153"/>
        <v/>
      </c>
      <c r="J2485" s="8" t="e">
        <f>IF(D2485&gt;Частотометр!B10,"высокочаст",IF(AND(Частотометр!C10&lt;D2485, D2485&lt;Частотометр!B10),"среднечаст","низкочаст"))</f>
        <v>#NUM!</v>
      </c>
      <c r="K2485" s="8" t="e">
        <f>IF(E2485&gt;Частотометр!C28,"высокая",IF(AND(Частотометр!D28&lt;E2485, E2485&lt;Частотометр!C28),"средняя","низкая"))</f>
        <v>#NUM!</v>
      </c>
    </row>
    <row r="2486" spans="1:11" x14ac:dyDescent="0.2">
      <c r="A2486" s="35">
        <f t="shared" si="152"/>
        <v>0</v>
      </c>
      <c r="B2486" s="8" t="s">
        <v>568</v>
      </c>
      <c r="F2486" s="8" t="str">
        <f t="shared" si="154"/>
        <v/>
      </c>
      <c r="G2486" s="8" t="s">
        <v>568</v>
      </c>
      <c r="H2486" s="8" t="str">
        <f t="shared" si="155"/>
        <v>""</v>
      </c>
      <c r="I2486" s="8" t="str">
        <f t="shared" si="153"/>
        <v/>
      </c>
      <c r="J2486" s="8" t="e">
        <f>IF(D2486&gt;Частотометр!B10,"высокочаст",IF(AND(Частотометр!C10&lt;D2486, D2486&lt;Частотометр!B10),"среднечаст","низкочаст"))</f>
        <v>#NUM!</v>
      </c>
      <c r="K2486" s="8" t="e">
        <f>IF(E2486&gt;Частотометр!C28,"высокая",IF(AND(Частотометр!D28&lt;E2486, E2486&lt;Частотометр!C28),"средняя","низкая"))</f>
        <v>#NUM!</v>
      </c>
    </row>
    <row r="2487" spans="1:11" x14ac:dyDescent="0.2">
      <c r="A2487" s="35">
        <f t="shared" si="152"/>
        <v>0</v>
      </c>
      <c r="B2487" s="8" t="s">
        <v>568</v>
      </c>
      <c r="F2487" s="8" t="str">
        <f t="shared" si="154"/>
        <v/>
      </c>
      <c r="G2487" s="8" t="s">
        <v>568</v>
      </c>
      <c r="H2487" s="8" t="str">
        <f t="shared" si="155"/>
        <v>""</v>
      </c>
      <c r="I2487" s="8" t="str">
        <f t="shared" si="153"/>
        <v/>
      </c>
      <c r="J2487" s="8" t="e">
        <f>IF(D2487&gt;Частотометр!B10,"высокочаст",IF(AND(Частотометр!C10&lt;D2487, D2487&lt;Частотометр!B10),"среднечаст","низкочаст"))</f>
        <v>#NUM!</v>
      </c>
      <c r="K2487" s="8" t="e">
        <f>IF(E2487&gt;Частотометр!C28,"высокая",IF(AND(Частотометр!D28&lt;E2487, E2487&lt;Частотометр!C28),"средняя","низкая"))</f>
        <v>#NUM!</v>
      </c>
    </row>
    <row r="2488" spans="1:11" x14ac:dyDescent="0.2">
      <c r="A2488" s="35">
        <f t="shared" si="152"/>
        <v>0</v>
      </c>
      <c r="B2488" s="8" t="s">
        <v>568</v>
      </c>
      <c r="F2488" s="8" t="str">
        <f t="shared" si="154"/>
        <v/>
      </c>
      <c r="G2488" s="8" t="s">
        <v>568</v>
      </c>
      <c r="H2488" s="8" t="str">
        <f t="shared" si="155"/>
        <v>""</v>
      </c>
      <c r="I2488" s="8" t="str">
        <f t="shared" si="153"/>
        <v/>
      </c>
      <c r="J2488" s="8" t="e">
        <f>IF(D2488&gt;Частотометр!B10,"высокочаст",IF(AND(Частотометр!C10&lt;D2488, D2488&lt;Частотометр!B10),"среднечаст","низкочаст"))</f>
        <v>#NUM!</v>
      </c>
      <c r="K2488" s="8" t="e">
        <f>IF(E2488&gt;Частотометр!C28,"высокая",IF(AND(Частотометр!D28&lt;E2488, E2488&lt;Частотометр!C28),"средняя","низкая"))</f>
        <v>#NUM!</v>
      </c>
    </row>
    <row r="2489" spans="1:11" x14ac:dyDescent="0.2">
      <c r="A2489" s="35">
        <f t="shared" si="152"/>
        <v>0</v>
      </c>
      <c r="B2489" s="8" t="s">
        <v>568</v>
      </c>
      <c r="F2489" s="8" t="str">
        <f t="shared" si="154"/>
        <v/>
      </c>
      <c r="G2489" s="8" t="s">
        <v>568</v>
      </c>
      <c r="H2489" s="8" t="str">
        <f t="shared" si="155"/>
        <v>""</v>
      </c>
      <c r="I2489" s="8" t="str">
        <f t="shared" si="153"/>
        <v/>
      </c>
      <c r="J2489" s="8" t="e">
        <f>IF(D2489&gt;Частотометр!B10,"высокочаст",IF(AND(Частотометр!C10&lt;D2489, D2489&lt;Частотометр!B10),"среднечаст","низкочаст"))</f>
        <v>#NUM!</v>
      </c>
      <c r="K2489" s="8" t="e">
        <f>IF(E2489&gt;Частотометр!C28,"высокая",IF(AND(Частотометр!D28&lt;E2489, E2489&lt;Частотометр!C28),"средняя","низкая"))</f>
        <v>#NUM!</v>
      </c>
    </row>
    <row r="2490" spans="1:11" x14ac:dyDescent="0.2">
      <c r="A2490" s="35">
        <f t="shared" si="152"/>
        <v>0</v>
      </c>
      <c r="B2490" s="8" t="s">
        <v>568</v>
      </c>
      <c r="F2490" s="8" t="str">
        <f t="shared" si="154"/>
        <v/>
      </c>
      <c r="G2490" s="8" t="s">
        <v>568</v>
      </c>
      <c r="H2490" s="8" t="str">
        <f t="shared" si="155"/>
        <v>""</v>
      </c>
      <c r="I2490" s="8" t="str">
        <f t="shared" si="153"/>
        <v/>
      </c>
      <c r="J2490" s="8" t="e">
        <f>IF(D2490&gt;Частотометр!B10,"высокочаст",IF(AND(Частотометр!C10&lt;D2490, D2490&lt;Частотометр!B10),"среднечаст","низкочаст"))</f>
        <v>#NUM!</v>
      </c>
      <c r="K2490" s="8" t="e">
        <f>IF(E2490&gt;Частотометр!C28,"высокая",IF(AND(Частотометр!D28&lt;E2490, E2490&lt;Частотометр!C28),"средняя","низкая"))</f>
        <v>#NUM!</v>
      </c>
    </row>
    <row r="2491" spans="1:11" x14ac:dyDescent="0.2">
      <c r="A2491" s="35">
        <f t="shared" si="152"/>
        <v>0</v>
      </c>
      <c r="B2491" s="8" t="s">
        <v>568</v>
      </c>
      <c r="F2491" s="8" t="str">
        <f t="shared" si="154"/>
        <v/>
      </c>
      <c r="G2491" s="8" t="s">
        <v>568</v>
      </c>
      <c r="H2491" s="8" t="str">
        <f t="shared" si="155"/>
        <v>""</v>
      </c>
      <c r="I2491" s="8" t="str">
        <f t="shared" si="153"/>
        <v/>
      </c>
      <c r="J2491" s="8" t="e">
        <f>IF(D2491&gt;Частотометр!B10,"высокочаст",IF(AND(Частотометр!C10&lt;D2491, D2491&lt;Частотометр!B10),"среднечаст","низкочаст"))</f>
        <v>#NUM!</v>
      </c>
      <c r="K2491" s="8" t="e">
        <f>IF(E2491&gt;Частотометр!C28,"высокая",IF(AND(Частотометр!D28&lt;E2491, E2491&lt;Частотометр!C28),"средняя","низкая"))</f>
        <v>#NUM!</v>
      </c>
    </row>
    <row r="2492" spans="1:11" x14ac:dyDescent="0.2">
      <c r="A2492" s="35">
        <f t="shared" si="152"/>
        <v>0</v>
      </c>
      <c r="B2492" s="8" t="s">
        <v>568</v>
      </c>
      <c r="F2492" s="8" t="str">
        <f t="shared" si="154"/>
        <v/>
      </c>
      <c r="G2492" s="8" t="s">
        <v>568</v>
      </c>
      <c r="H2492" s="8" t="str">
        <f t="shared" si="155"/>
        <v>""</v>
      </c>
      <c r="I2492" s="8" t="str">
        <f t="shared" si="153"/>
        <v/>
      </c>
      <c r="J2492" s="8" t="e">
        <f>IF(D2492&gt;Частотометр!B10,"высокочаст",IF(AND(Частотометр!C10&lt;D2492, D2492&lt;Частотометр!B10),"среднечаст","низкочаст"))</f>
        <v>#NUM!</v>
      </c>
      <c r="K2492" s="8" t="e">
        <f>IF(E2492&gt;Частотометр!C28,"высокая",IF(AND(Частотометр!D28&lt;E2492, E2492&lt;Частотометр!C28),"средняя","низкая"))</f>
        <v>#NUM!</v>
      </c>
    </row>
    <row r="2493" spans="1:11" x14ac:dyDescent="0.2">
      <c r="A2493" s="35">
        <f t="shared" si="152"/>
        <v>0</v>
      </c>
      <c r="B2493" s="8" t="s">
        <v>568</v>
      </c>
      <c r="F2493" s="8" t="str">
        <f t="shared" si="154"/>
        <v/>
      </c>
      <c r="G2493" s="8" t="s">
        <v>568</v>
      </c>
      <c r="H2493" s="8" t="str">
        <f t="shared" si="155"/>
        <v>""</v>
      </c>
      <c r="I2493" s="8" t="str">
        <f t="shared" si="153"/>
        <v/>
      </c>
      <c r="J2493" s="8" t="e">
        <f>IF(D2493&gt;Частотометр!B10,"высокочаст",IF(AND(Частотометр!C10&lt;D2493, D2493&lt;Частотометр!B10),"среднечаст","низкочаст"))</f>
        <v>#NUM!</v>
      </c>
      <c r="K2493" s="8" t="e">
        <f>IF(E2493&gt;Частотометр!C28,"высокая",IF(AND(Частотометр!D28&lt;E2493, E2493&lt;Частотометр!C28),"средняя","низкая"))</f>
        <v>#NUM!</v>
      </c>
    </row>
    <row r="2494" spans="1:11" x14ac:dyDescent="0.2">
      <c r="A2494" s="35">
        <f t="shared" si="152"/>
        <v>0</v>
      </c>
      <c r="B2494" s="8" t="s">
        <v>568</v>
      </c>
      <c r="F2494" s="8" t="str">
        <f t="shared" si="154"/>
        <v/>
      </c>
      <c r="G2494" s="8" t="s">
        <v>568</v>
      </c>
      <c r="H2494" s="8" t="str">
        <f t="shared" si="155"/>
        <v>""</v>
      </c>
      <c r="I2494" s="8" t="str">
        <f t="shared" si="153"/>
        <v/>
      </c>
      <c r="J2494" s="8" t="e">
        <f>IF(D2494&gt;Частотометр!B10,"высокочаст",IF(AND(Частотометр!C10&lt;D2494, D2494&lt;Частотометр!B10),"среднечаст","низкочаст"))</f>
        <v>#NUM!</v>
      </c>
      <c r="K2494" s="8" t="e">
        <f>IF(E2494&gt;Частотометр!C28,"высокая",IF(AND(Частотометр!D28&lt;E2494, E2494&lt;Частотометр!C28),"средняя","низкая"))</f>
        <v>#NUM!</v>
      </c>
    </row>
    <row r="2495" spans="1:11" x14ac:dyDescent="0.2">
      <c r="A2495" s="35">
        <f t="shared" si="152"/>
        <v>0</v>
      </c>
      <c r="B2495" s="8" t="s">
        <v>568</v>
      </c>
      <c r="F2495" s="8" t="str">
        <f t="shared" si="154"/>
        <v/>
      </c>
      <c r="G2495" s="8" t="s">
        <v>568</v>
      </c>
      <c r="H2495" s="8" t="str">
        <f t="shared" si="155"/>
        <v>""</v>
      </c>
      <c r="I2495" s="8" t="str">
        <f t="shared" si="153"/>
        <v/>
      </c>
      <c r="J2495" s="8" t="e">
        <f>IF(D2495&gt;Частотометр!B10,"высокочаст",IF(AND(Частотометр!C10&lt;D2495, D2495&lt;Частотометр!B10),"среднечаст","низкочаст"))</f>
        <v>#NUM!</v>
      </c>
      <c r="K2495" s="8" t="e">
        <f>IF(E2495&gt;Частотометр!C28,"высокая",IF(AND(Частотометр!D28&lt;E2495, E2495&lt;Частотометр!C28),"средняя","низкая"))</f>
        <v>#NUM!</v>
      </c>
    </row>
    <row r="2496" spans="1:11" x14ac:dyDescent="0.2">
      <c r="A2496" s="35">
        <f t="shared" si="152"/>
        <v>0</v>
      </c>
      <c r="B2496" s="8" t="s">
        <v>568</v>
      </c>
      <c r="F2496" s="8" t="str">
        <f t="shared" si="154"/>
        <v/>
      </c>
      <c r="G2496" s="8" t="s">
        <v>568</v>
      </c>
      <c r="H2496" s="8" t="str">
        <f t="shared" si="155"/>
        <v>""</v>
      </c>
      <c r="I2496" s="8" t="str">
        <f t="shared" si="153"/>
        <v/>
      </c>
      <c r="J2496" s="8" t="e">
        <f>IF(D2496&gt;Частотометр!B10,"высокочаст",IF(AND(Частотометр!C10&lt;D2496, D2496&lt;Частотометр!B10),"среднечаст","низкочаст"))</f>
        <v>#NUM!</v>
      </c>
      <c r="K2496" s="8" t="e">
        <f>IF(E2496&gt;Частотометр!C28,"высокая",IF(AND(Частотометр!D28&lt;E2496, E2496&lt;Частотометр!C28),"средняя","низкая"))</f>
        <v>#NUM!</v>
      </c>
    </row>
    <row r="2497" spans="1:11" x14ac:dyDescent="0.2">
      <c r="A2497" s="35">
        <f t="shared" si="152"/>
        <v>0</v>
      </c>
      <c r="B2497" s="8" t="s">
        <v>568</v>
      </c>
      <c r="F2497" s="8" t="str">
        <f t="shared" si="154"/>
        <v/>
      </c>
      <c r="G2497" s="8" t="s">
        <v>568</v>
      </c>
      <c r="H2497" s="8" t="str">
        <f t="shared" si="155"/>
        <v>""</v>
      </c>
      <c r="I2497" s="8" t="str">
        <f t="shared" si="153"/>
        <v/>
      </c>
      <c r="J2497" s="8" t="e">
        <f>IF(D2497&gt;Частотометр!B10,"высокочаст",IF(AND(Частотометр!C10&lt;D2497, D2497&lt;Частотометр!B10),"среднечаст","низкочаст"))</f>
        <v>#NUM!</v>
      </c>
      <c r="K2497" s="8" t="e">
        <f>IF(E2497&gt;Частотометр!C28,"высокая",IF(AND(Частотометр!D28&lt;E2497, E2497&lt;Частотометр!C28),"средняя","низкая"))</f>
        <v>#NUM!</v>
      </c>
    </row>
    <row r="2498" spans="1:11" x14ac:dyDescent="0.2">
      <c r="A2498" s="35">
        <f t="shared" si="152"/>
        <v>0</v>
      </c>
      <c r="B2498" s="8" t="s">
        <v>568</v>
      </c>
      <c r="F2498" s="8" t="str">
        <f t="shared" si="154"/>
        <v/>
      </c>
      <c r="G2498" s="8" t="s">
        <v>568</v>
      </c>
      <c r="H2498" s="8" t="str">
        <f t="shared" si="155"/>
        <v>""</v>
      </c>
      <c r="I2498" s="8" t="str">
        <f t="shared" si="153"/>
        <v/>
      </c>
      <c r="J2498" s="8" t="e">
        <f>IF(D2498&gt;Частотометр!B10,"высокочаст",IF(AND(Частотометр!C10&lt;D2498, D2498&lt;Частотометр!B10),"среднечаст","низкочаст"))</f>
        <v>#NUM!</v>
      </c>
      <c r="K2498" s="8" t="e">
        <f>IF(E2498&gt;Частотометр!C28,"высокая",IF(AND(Частотометр!D28&lt;E2498, E2498&lt;Частотометр!C28),"средняя","низкая"))</f>
        <v>#NUM!</v>
      </c>
    </row>
    <row r="2499" spans="1:11" x14ac:dyDescent="0.2">
      <c r="A2499" s="35">
        <f t="shared" si="152"/>
        <v>0</v>
      </c>
      <c r="B2499" s="8" t="s">
        <v>568</v>
      </c>
      <c r="F2499" s="8" t="str">
        <f t="shared" ref="F2499:F2562" si="156">TRIM(C2499)</f>
        <v/>
      </c>
      <c r="G2499" s="8" t="s">
        <v>568</v>
      </c>
      <c r="H2499" s="8" t="str">
        <f t="shared" ref="H2499:H2562" si="157">CONCATENATE(B2499,F2499,G2499)</f>
        <v>""</v>
      </c>
      <c r="I2499" s="8" t="str">
        <f t="shared" si="153"/>
        <v/>
      </c>
      <c r="J2499" s="8" t="e">
        <f>IF(D2499&gt;Частотометр!B10,"высокочаст",IF(AND(Частотометр!C10&lt;D2499, D2499&lt;Частотометр!B10),"среднечаст","низкочаст"))</f>
        <v>#NUM!</v>
      </c>
      <c r="K2499" s="8" t="e">
        <f>IF(E2499&gt;Частотометр!C28,"высокая",IF(AND(Частотометр!D28&lt;E2499, E2499&lt;Частотометр!C28),"средняя","низкая"))</f>
        <v>#NUM!</v>
      </c>
    </row>
    <row r="2500" spans="1:11" x14ac:dyDescent="0.2">
      <c r="A2500" s="35">
        <f t="shared" si="152"/>
        <v>0</v>
      </c>
      <c r="B2500" s="8" t="s">
        <v>568</v>
      </c>
      <c r="F2500" s="8" t="str">
        <f t="shared" si="156"/>
        <v/>
      </c>
      <c r="G2500" s="8" t="s">
        <v>568</v>
      </c>
      <c r="H2500" s="8" t="str">
        <f t="shared" si="157"/>
        <v>""</v>
      </c>
      <c r="I2500" s="8" t="str">
        <f t="shared" si="153"/>
        <v/>
      </c>
      <c r="J2500" s="8" t="e">
        <f>IF(D2500&gt;Частотометр!B10,"высокочаст",IF(AND(Частотометр!C10&lt;D2500, D2500&lt;Частотометр!B10),"среднечаст","низкочаст"))</f>
        <v>#NUM!</v>
      </c>
      <c r="K2500" s="8" t="e">
        <f>IF(E2500&gt;Частотометр!C28,"высокая",IF(AND(Частотометр!D28&lt;E2500, E2500&lt;Частотометр!C28),"средняя","низкая"))</f>
        <v>#NUM!</v>
      </c>
    </row>
    <row r="2501" spans="1:11" x14ac:dyDescent="0.2">
      <c r="B2501" s="8" t="s">
        <v>568</v>
      </c>
      <c r="F2501" s="8" t="str">
        <f t="shared" si="156"/>
        <v/>
      </c>
      <c r="G2501" s="8" t="s">
        <v>568</v>
      </c>
      <c r="H2501" s="8" t="str">
        <f t="shared" si="157"/>
        <v>""</v>
      </c>
      <c r="J2501" s="8" t="e">
        <f>IF(D2501&gt;Частотометр!B10,"высокочаст",IF(AND(Частотометр!C10&lt;D2501, D2501&lt;Частотометр!B10),"среднечаст","низкочаст"))</f>
        <v>#NUM!</v>
      </c>
      <c r="K2501" s="8" t="e">
        <f>IF(E2501&gt;Частотометр!C28,"высокая",IF(AND(Частотометр!D28&lt;E2501, E2501&lt;Частотометр!C28),"средняя","низкая"))</f>
        <v>#NUM!</v>
      </c>
    </row>
    <row r="2502" spans="1:11" x14ac:dyDescent="0.2">
      <c r="B2502" s="8" t="s">
        <v>568</v>
      </c>
      <c r="F2502" s="8" t="str">
        <f t="shared" si="156"/>
        <v/>
      </c>
      <c r="G2502" s="8" t="s">
        <v>568</v>
      </c>
      <c r="H2502" s="8" t="str">
        <f t="shared" si="157"/>
        <v>""</v>
      </c>
      <c r="J2502" s="8" t="e">
        <f>IF(D2502&gt;Частотометр!B10,"высокочаст",IF(AND(Частотометр!C10&lt;D2502, D2502&lt;Частотометр!B10),"среднечаст","низкочаст"))</f>
        <v>#NUM!</v>
      </c>
      <c r="K2502" s="8" t="e">
        <f>IF(E2502&gt;Частотометр!C28,"высокая",IF(AND(Частотометр!D28&lt;E2502, E2502&lt;Частотометр!C28),"средняя","низкая"))</f>
        <v>#NUM!</v>
      </c>
    </row>
    <row r="2503" spans="1:11" x14ac:dyDescent="0.2">
      <c r="B2503" s="8" t="s">
        <v>568</v>
      </c>
      <c r="F2503" s="8" t="str">
        <f t="shared" si="156"/>
        <v/>
      </c>
      <c r="G2503" s="8" t="s">
        <v>568</v>
      </c>
      <c r="H2503" s="8" t="str">
        <f t="shared" si="157"/>
        <v>""</v>
      </c>
      <c r="J2503" s="8" t="e">
        <f>IF(D2503&gt;Частотометр!B10,"высокочаст",IF(AND(Частотометр!C10&lt;D2503, D2503&lt;Частотометр!B10),"среднечаст","низкочаст"))</f>
        <v>#NUM!</v>
      </c>
      <c r="K2503" s="8" t="e">
        <f>IF(E2503&gt;Частотометр!C28,"высокая",IF(AND(Частотометр!D28&lt;E2503, E2503&lt;Частотометр!C28),"средняя","низкая"))</f>
        <v>#NUM!</v>
      </c>
    </row>
    <row r="2504" spans="1:11" x14ac:dyDescent="0.2">
      <c r="B2504" s="8" t="s">
        <v>568</v>
      </c>
      <c r="F2504" s="8" t="str">
        <f t="shared" si="156"/>
        <v/>
      </c>
      <c r="G2504" s="8" t="s">
        <v>568</v>
      </c>
      <c r="H2504" s="8" t="str">
        <f t="shared" si="157"/>
        <v>""</v>
      </c>
      <c r="J2504" s="8" t="e">
        <f>IF(D2504&gt;Частотометр!B10,"высокочаст",IF(AND(Частотометр!C10&lt;D2504, D2504&lt;Частотометр!B10),"среднечаст","низкочаст"))</f>
        <v>#NUM!</v>
      </c>
      <c r="K2504" s="8" t="e">
        <f>IF(E2504&gt;Частотометр!C28,"высокая",IF(AND(Частотометр!D28&lt;E2504, E2504&lt;Частотометр!C28),"средняя","низкая"))</f>
        <v>#NUM!</v>
      </c>
    </row>
    <row r="2505" spans="1:11" x14ac:dyDescent="0.2">
      <c r="B2505" s="8" t="s">
        <v>568</v>
      </c>
      <c r="F2505" s="8" t="str">
        <f t="shared" si="156"/>
        <v/>
      </c>
      <c r="G2505" s="8" t="s">
        <v>568</v>
      </c>
      <c r="H2505" s="8" t="str">
        <f t="shared" si="157"/>
        <v>""</v>
      </c>
      <c r="J2505" s="8" t="e">
        <f>IF(D2505&gt;Частотометр!B10,"высокочаст",IF(AND(Частотометр!C10&lt;D2505, D2505&lt;Частотометр!B10),"среднечаст","низкочаст"))</f>
        <v>#NUM!</v>
      </c>
      <c r="K2505" s="8" t="e">
        <f>IF(E2505&gt;Частотометр!C28,"высокая",IF(AND(Частотометр!D28&lt;E2505, E2505&lt;Частотометр!C28),"средняя","низкая"))</f>
        <v>#NUM!</v>
      </c>
    </row>
    <row r="2506" spans="1:11" x14ac:dyDescent="0.2">
      <c r="B2506" s="8" t="s">
        <v>568</v>
      </c>
      <c r="F2506" s="8" t="str">
        <f t="shared" si="156"/>
        <v/>
      </c>
      <c r="G2506" s="8" t="s">
        <v>568</v>
      </c>
      <c r="H2506" s="8" t="str">
        <f t="shared" si="157"/>
        <v>""</v>
      </c>
      <c r="J2506" s="8" t="e">
        <f>IF(D2506&gt;Частотометр!B10,"высокочаст",IF(AND(Частотометр!C10&lt;D2506, D2506&lt;Частотометр!B10),"среднечаст","низкочаст"))</f>
        <v>#NUM!</v>
      </c>
      <c r="K2506" s="8" t="e">
        <f>IF(E2506&gt;Частотометр!C28,"высокая",IF(AND(Частотометр!D28&lt;E2506, E2506&lt;Частотометр!C28),"средняя","низкая"))</f>
        <v>#NUM!</v>
      </c>
    </row>
    <row r="2507" spans="1:11" x14ac:dyDescent="0.2">
      <c r="B2507" s="8" t="s">
        <v>568</v>
      </c>
      <c r="F2507" s="8" t="str">
        <f t="shared" si="156"/>
        <v/>
      </c>
      <c r="G2507" s="8" t="s">
        <v>568</v>
      </c>
      <c r="H2507" s="8" t="str">
        <f t="shared" si="157"/>
        <v>""</v>
      </c>
      <c r="J2507" s="8" t="e">
        <f>IF(D2507&gt;Частотометр!B10,"высокочаст",IF(AND(Частотометр!C10&lt;D2507, D2507&lt;Частотометр!B10),"среднечаст","низкочаст"))</f>
        <v>#NUM!</v>
      </c>
      <c r="K2507" s="8" t="e">
        <f>IF(E2507&gt;Частотометр!C28,"высокая",IF(AND(Частотометр!D28&lt;E2507, E2507&lt;Частотометр!C28),"средняя","низкая"))</f>
        <v>#NUM!</v>
      </c>
    </row>
    <row r="2508" spans="1:11" x14ac:dyDescent="0.2">
      <c r="B2508" s="8" t="s">
        <v>568</v>
      </c>
      <c r="F2508" s="8" t="str">
        <f t="shared" si="156"/>
        <v/>
      </c>
      <c r="G2508" s="8" t="s">
        <v>568</v>
      </c>
      <c r="H2508" s="8" t="str">
        <f t="shared" si="157"/>
        <v>""</v>
      </c>
      <c r="J2508" s="8" t="e">
        <f>IF(D2508&gt;Частотометр!B10,"высокочаст",IF(AND(Частотометр!C10&lt;D2508, D2508&lt;Частотометр!B10),"среднечаст","низкочаст"))</f>
        <v>#NUM!</v>
      </c>
      <c r="K2508" s="8" t="e">
        <f>IF(E2508&gt;Частотометр!C28,"высокая",IF(AND(Частотометр!D28&lt;E2508, E2508&lt;Частотометр!C28),"средняя","низкая"))</f>
        <v>#NUM!</v>
      </c>
    </row>
    <row r="2509" spans="1:11" x14ac:dyDescent="0.2">
      <c r="B2509" s="8" t="s">
        <v>568</v>
      </c>
      <c r="F2509" s="8" t="str">
        <f t="shared" si="156"/>
        <v/>
      </c>
      <c r="G2509" s="8" t="s">
        <v>568</v>
      </c>
      <c r="H2509" s="8" t="str">
        <f t="shared" si="157"/>
        <v>""</v>
      </c>
      <c r="J2509" s="8" t="e">
        <f>IF(D2509&gt;Частотометр!B10,"высокочаст",IF(AND(Частотометр!C10&lt;D2509, D2509&lt;Частотометр!B10),"среднечаст","низкочаст"))</f>
        <v>#NUM!</v>
      </c>
      <c r="K2509" s="8" t="e">
        <f>IF(E2509&gt;Частотометр!C28,"высокая",IF(AND(Частотометр!D28&lt;E2509, E2509&lt;Частотометр!C28),"средняя","низкая"))</f>
        <v>#NUM!</v>
      </c>
    </row>
    <row r="2510" spans="1:11" x14ac:dyDescent="0.2">
      <c r="B2510" s="8" t="s">
        <v>568</v>
      </c>
      <c r="F2510" s="8" t="str">
        <f t="shared" si="156"/>
        <v/>
      </c>
      <c r="G2510" s="8" t="s">
        <v>568</v>
      </c>
      <c r="H2510" s="8" t="str">
        <f t="shared" si="157"/>
        <v>""</v>
      </c>
      <c r="J2510" s="8" t="e">
        <f>IF(D2510&gt;Частотометр!B10,"высокочаст",IF(AND(Частотометр!C10&lt;D2510, D2510&lt;Частотометр!B10),"среднечаст","низкочаст"))</f>
        <v>#NUM!</v>
      </c>
      <c r="K2510" s="8" t="e">
        <f>IF(E2510&gt;Частотометр!C28,"высокая",IF(AND(Частотометр!D28&lt;E2510, E2510&lt;Частотометр!C28),"средняя","низкая"))</f>
        <v>#NUM!</v>
      </c>
    </row>
    <row r="2511" spans="1:11" x14ac:dyDescent="0.2">
      <c r="B2511" s="8" t="s">
        <v>568</v>
      </c>
      <c r="F2511" s="8" t="str">
        <f t="shared" si="156"/>
        <v/>
      </c>
      <c r="G2511" s="8" t="s">
        <v>568</v>
      </c>
      <c r="H2511" s="8" t="str">
        <f t="shared" si="157"/>
        <v>""</v>
      </c>
      <c r="J2511" s="8" t="e">
        <f>IF(D2511&gt;Частотометр!B10,"высокочаст",IF(AND(Частотометр!C10&lt;D2511, D2511&lt;Частотометр!B10),"среднечаст","низкочаст"))</f>
        <v>#NUM!</v>
      </c>
      <c r="K2511" s="8" t="e">
        <f>IF(E2511&gt;Частотометр!C28,"высокая",IF(AND(Частотометр!D28&lt;E2511, E2511&lt;Частотометр!C28),"средняя","низкая"))</f>
        <v>#NUM!</v>
      </c>
    </row>
    <row r="2512" spans="1:11" x14ac:dyDescent="0.2">
      <c r="B2512" s="8" t="s">
        <v>568</v>
      </c>
      <c r="F2512" s="8" t="str">
        <f t="shared" si="156"/>
        <v/>
      </c>
      <c r="G2512" s="8" t="s">
        <v>568</v>
      </c>
      <c r="H2512" s="8" t="str">
        <f t="shared" si="157"/>
        <v>""</v>
      </c>
      <c r="J2512" s="8" t="e">
        <f>IF(D2512&gt;Частотометр!B10,"высокочаст",IF(AND(Частотометр!C10&lt;D2512, D2512&lt;Частотометр!B10),"среднечаст","низкочаст"))</f>
        <v>#NUM!</v>
      </c>
      <c r="K2512" s="8" t="e">
        <f>IF(E2512&gt;Частотометр!C28,"высокая",IF(AND(Частотометр!D28&lt;E2512, E2512&lt;Частотометр!C28),"средняя","низкая"))</f>
        <v>#NUM!</v>
      </c>
    </row>
    <row r="2513" spans="2:11" x14ac:dyDescent="0.2">
      <c r="B2513" s="8" t="s">
        <v>568</v>
      </c>
      <c r="F2513" s="8" t="str">
        <f t="shared" si="156"/>
        <v/>
      </c>
      <c r="G2513" s="8" t="s">
        <v>568</v>
      </c>
      <c r="H2513" s="8" t="str">
        <f t="shared" si="157"/>
        <v>""</v>
      </c>
      <c r="J2513" s="8" t="e">
        <f>IF(D2513&gt;Частотометр!B10,"высокочаст",IF(AND(Частотометр!C10&lt;D2513, D2513&lt;Частотометр!B10),"среднечаст","низкочаст"))</f>
        <v>#NUM!</v>
      </c>
      <c r="K2513" s="8" t="e">
        <f>IF(E2513&gt;Частотометр!C28,"высокая",IF(AND(Частотометр!D28&lt;E2513, E2513&lt;Частотометр!C28),"средняя","низкая"))</f>
        <v>#NUM!</v>
      </c>
    </row>
    <row r="2514" spans="2:11" x14ac:dyDescent="0.2">
      <c r="B2514" s="8" t="s">
        <v>568</v>
      </c>
      <c r="F2514" s="8" t="str">
        <f t="shared" si="156"/>
        <v/>
      </c>
      <c r="G2514" s="8" t="s">
        <v>568</v>
      </c>
      <c r="H2514" s="8" t="str">
        <f t="shared" si="157"/>
        <v>""</v>
      </c>
      <c r="J2514" s="8" t="e">
        <f>IF(D2514&gt;Частотометр!B10,"высокочаст",IF(AND(Частотометр!C10&lt;D2514, D2514&lt;Частотометр!B10),"среднечаст","низкочаст"))</f>
        <v>#NUM!</v>
      </c>
      <c r="K2514" s="8" t="e">
        <f>IF(E2514&gt;Частотометр!C28,"высокая",IF(AND(Частотометр!D28&lt;E2514, E2514&lt;Частотометр!C28),"средняя","низкая"))</f>
        <v>#NUM!</v>
      </c>
    </row>
    <row r="2515" spans="2:11" x14ac:dyDescent="0.2">
      <c r="B2515" s="8" t="s">
        <v>568</v>
      </c>
      <c r="F2515" s="8" t="str">
        <f t="shared" si="156"/>
        <v/>
      </c>
      <c r="G2515" s="8" t="s">
        <v>568</v>
      </c>
      <c r="H2515" s="8" t="str">
        <f t="shared" si="157"/>
        <v>""</v>
      </c>
      <c r="J2515" s="8" t="e">
        <f>IF(D2515&gt;Частотометр!B10,"высокочаст",IF(AND(Частотометр!C10&lt;D2515, D2515&lt;Частотометр!B10),"среднечаст","низкочаст"))</f>
        <v>#NUM!</v>
      </c>
      <c r="K2515" s="8" t="e">
        <f>IF(E2515&gt;Частотометр!C28,"высокая",IF(AND(Частотометр!D28&lt;E2515, E2515&lt;Частотометр!C28),"средняя","низкая"))</f>
        <v>#NUM!</v>
      </c>
    </row>
    <row r="2516" spans="2:11" x14ac:dyDescent="0.2">
      <c r="B2516" s="8" t="s">
        <v>568</v>
      </c>
      <c r="F2516" s="8" t="str">
        <f t="shared" si="156"/>
        <v/>
      </c>
      <c r="G2516" s="8" t="s">
        <v>568</v>
      </c>
      <c r="H2516" s="8" t="str">
        <f t="shared" si="157"/>
        <v>""</v>
      </c>
      <c r="J2516" s="8" t="e">
        <f>IF(D2516&gt;Частотометр!B10,"высокочаст",IF(AND(Частотометр!C10&lt;D2516, D2516&lt;Частотометр!B10),"среднечаст","низкочаст"))</f>
        <v>#NUM!</v>
      </c>
      <c r="K2516" s="8" t="e">
        <f>IF(E2516&gt;Частотометр!C28,"высокая",IF(AND(Частотометр!D28&lt;E2516, E2516&lt;Частотометр!C28),"средняя","низкая"))</f>
        <v>#NUM!</v>
      </c>
    </row>
    <row r="2517" spans="2:11" x14ac:dyDescent="0.2">
      <c r="B2517" s="8" t="s">
        <v>568</v>
      </c>
      <c r="F2517" s="8" t="str">
        <f t="shared" si="156"/>
        <v/>
      </c>
      <c r="G2517" s="8" t="s">
        <v>568</v>
      </c>
      <c r="H2517" s="8" t="str">
        <f t="shared" si="157"/>
        <v>""</v>
      </c>
      <c r="J2517" s="8" t="e">
        <f>IF(D2517&gt;Частотометр!B10,"высокочаст",IF(AND(Частотометр!C10&lt;D2517, D2517&lt;Частотометр!B10),"среднечаст","низкочаст"))</f>
        <v>#NUM!</v>
      </c>
      <c r="K2517" s="8" t="e">
        <f>IF(E2517&gt;Частотометр!C28,"высокая",IF(AND(Частотометр!D28&lt;E2517, E2517&lt;Частотометр!C28),"средняя","низкая"))</f>
        <v>#NUM!</v>
      </c>
    </row>
    <row r="2518" spans="2:11" x14ac:dyDescent="0.2">
      <c r="B2518" s="8" t="s">
        <v>568</v>
      </c>
      <c r="F2518" s="8" t="str">
        <f t="shared" si="156"/>
        <v/>
      </c>
      <c r="G2518" s="8" t="s">
        <v>568</v>
      </c>
      <c r="H2518" s="8" t="str">
        <f t="shared" si="157"/>
        <v>""</v>
      </c>
      <c r="J2518" s="8" t="e">
        <f>IF(D2518&gt;Частотометр!B10,"высокочаст",IF(AND(Частотометр!C10&lt;D2518, D2518&lt;Частотометр!B10),"среднечаст","низкочаст"))</f>
        <v>#NUM!</v>
      </c>
      <c r="K2518" s="8" t="e">
        <f>IF(E2518&gt;Частотометр!C28,"высокая",IF(AND(Частотометр!D28&lt;E2518, E2518&lt;Частотометр!C28),"средняя","низкая"))</f>
        <v>#NUM!</v>
      </c>
    </row>
    <row r="2519" spans="2:11" x14ac:dyDescent="0.2">
      <c r="B2519" s="8" t="s">
        <v>568</v>
      </c>
      <c r="F2519" s="8" t="str">
        <f t="shared" si="156"/>
        <v/>
      </c>
      <c r="G2519" s="8" t="s">
        <v>568</v>
      </c>
      <c r="H2519" s="8" t="str">
        <f t="shared" si="157"/>
        <v>""</v>
      </c>
      <c r="J2519" s="8" t="e">
        <f>IF(D2519&gt;Частотометр!B10,"высокочаст",IF(AND(Частотометр!C10&lt;D2519, D2519&lt;Частотометр!B10),"среднечаст","низкочаст"))</f>
        <v>#NUM!</v>
      </c>
      <c r="K2519" s="8" t="e">
        <f>IF(E2519&gt;Частотометр!C28,"высокая",IF(AND(Частотометр!D28&lt;E2519, E2519&lt;Частотометр!C28),"средняя","низкая"))</f>
        <v>#NUM!</v>
      </c>
    </row>
    <row r="2520" spans="2:11" x14ac:dyDescent="0.2">
      <c r="B2520" s="8" t="s">
        <v>568</v>
      </c>
      <c r="F2520" s="8" t="str">
        <f t="shared" si="156"/>
        <v/>
      </c>
      <c r="G2520" s="8" t="s">
        <v>568</v>
      </c>
      <c r="H2520" s="8" t="str">
        <f t="shared" si="157"/>
        <v>""</v>
      </c>
      <c r="J2520" s="8" t="e">
        <f>IF(D2520&gt;Частотометр!B10,"высокочаст",IF(AND(Частотометр!C10&lt;D2520, D2520&lt;Частотометр!B10),"среднечаст","низкочаст"))</f>
        <v>#NUM!</v>
      </c>
      <c r="K2520" s="8" t="e">
        <f>IF(E2520&gt;Частотометр!C28,"высокая",IF(AND(Частотометр!D28&lt;E2520, E2520&lt;Частотометр!C28),"средняя","низкая"))</f>
        <v>#NUM!</v>
      </c>
    </row>
    <row r="2521" spans="2:11" x14ac:dyDescent="0.2">
      <c r="B2521" s="8" t="s">
        <v>568</v>
      </c>
      <c r="F2521" s="8" t="str">
        <f t="shared" si="156"/>
        <v/>
      </c>
      <c r="G2521" s="8" t="s">
        <v>568</v>
      </c>
      <c r="H2521" s="8" t="str">
        <f t="shared" si="157"/>
        <v>""</v>
      </c>
      <c r="J2521" s="8" t="e">
        <f>IF(D2521&gt;Частотометр!B10,"высокочаст",IF(AND(Частотометр!C10&lt;D2521, D2521&lt;Частотометр!B10),"среднечаст","низкочаст"))</f>
        <v>#NUM!</v>
      </c>
      <c r="K2521" s="8" t="e">
        <f>IF(E2521&gt;Частотометр!C28,"высокая",IF(AND(Частотометр!D28&lt;E2521, E2521&lt;Частотометр!C28),"средняя","низкая"))</f>
        <v>#NUM!</v>
      </c>
    </row>
    <row r="2522" spans="2:11" x14ac:dyDescent="0.2">
      <c r="B2522" s="8" t="s">
        <v>568</v>
      </c>
      <c r="F2522" s="8" t="str">
        <f t="shared" si="156"/>
        <v/>
      </c>
      <c r="G2522" s="8" t="s">
        <v>568</v>
      </c>
      <c r="H2522" s="8" t="str">
        <f t="shared" si="157"/>
        <v>""</v>
      </c>
      <c r="J2522" s="8" t="e">
        <f>IF(D2522&gt;Частотометр!B10,"высокочаст",IF(AND(Частотометр!C10&lt;D2522, D2522&lt;Частотометр!B10),"среднечаст","низкочаст"))</f>
        <v>#NUM!</v>
      </c>
      <c r="K2522" s="8" t="e">
        <f>IF(E2522&gt;Частотометр!C28,"высокая",IF(AND(Частотометр!D28&lt;E2522, E2522&lt;Частотометр!C28),"средняя","низкая"))</f>
        <v>#NUM!</v>
      </c>
    </row>
    <row r="2523" spans="2:11" x14ac:dyDescent="0.2">
      <c r="B2523" s="8" t="s">
        <v>568</v>
      </c>
      <c r="F2523" s="8" t="str">
        <f t="shared" si="156"/>
        <v/>
      </c>
      <c r="G2523" s="8" t="s">
        <v>568</v>
      </c>
      <c r="H2523" s="8" t="str">
        <f t="shared" si="157"/>
        <v>""</v>
      </c>
      <c r="J2523" s="8" t="e">
        <f>IF(D2523&gt;Частотометр!B10,"высокочаст",IF(AND(Частотометр!C10&lt;D2523, D2523&lt;Частотометр!B10),"среднечаст","низкочаст"))</f>
        <v>#NUM!</v>
      </c>
      <c r="K2523" s="8" t="e">
        <f>IF(E2523&gt;Частотометр!C28,"высокая",IF(AND(Частотометр!D28&lt;E2523, E2523&lt;Частотометр!C28),"средняя","низкая"))</f>
        <v>#NUM!</v>
      </c>
    </row>
    <row r="2524" spans="2:11" x14ac:dyDescent="0.2">
      <c r="B2524" s="8" t="s">
        <v>568</v>
      </c>
      <c r="F2524" s="8" t="str">
        <f t="shared" si="156"/>
        <v/>
      </c>
      <c r="G2524" s="8" t="s">
        <v>568</v>
      </c>
      <c r="H2524" s="8" t="str">
        <f t="shared" si="157"/>
        <v>""</v>
      </c>
      <c r="J2524" s="8" t="e">
        <f>IF(D2524&gt;Частотометр!B10,"высокочаст",IF(AND(Частотометр!C10&lt;D2524, D2524&lt;Частотометр!B10),"среднечаст","низкочаст"))</f>
        <v>#NUM!</v>
      </c>
      <c r="K2524" s="8" t="e">
        <f>IF(E2524&gt;Частотометр!C28,"высокая",IF(AND(Частотометр!D28&lt;E2524, E2524&lt;Частотометр!C28),"средняя","низкая"))</f>
        <v>#NUM!</v>
      </c>
    </row>
    <row r="2525" spans="2:11" x14ac:dyDescent="0.2">
      <c r="B2525" s="8" t="s">
        <v>568</v>
      </c>
      <c r="F2525" s="8" t="str">
        <f t="shared" si="156"/>
        <v/>
      </c>
      <c r="G2525" s="8" t="s">
        <v>568</v>
      </c>
      <c r="H2525" s="8" t="str">
        <f t="shared" si="157"/>
        <v>""</v>
      </c>
      <c r="J2525" s="8" t="e">
        <f>IF(D2525&gt;Частотометр!B10,"высокочаст",IF(AND(Частотометр!C10&lt;D2525, D2525&lt;Частотометр!B10),"среднечаст","низкочаст"))</f>
        <v>#NUM!</v>
      </c>
      <c r="K2525" s="8" t="e">
        <f>IF(E2525&gt;Частотометр!C28,"высокая",IF(AND(Частотометр!D28&lt;E2525, E2525&lt;Частотометр!C28),"средняя","низкая"))</f>
        <v>#NUM!</v>
      </c>
    </row>
    <row r="2526" spans="2:11" x14ac:dyDescent="0.2">
      <c r="B2526" s="8" t="s">
        <v>568</v>
      </c>
      <c r="F2526" s="8" t="str">
        <f t="shared" si="156"/>
        <v/>
      </c>
      <c r="G2526" s="8" t="s">
        <v>568</v>
      </c>
      <c r="H2526" s="8" t="str">
        <f t="shared" si="157"/>
        <v>""</v>
      </c>
      <c r="J2526" s="8" t="e">
        <f>IF(D2526&gt;Частотометр!B10,"высокочаст",IF(AND(Частотометр!C10&lt;D2526, D2526&lt;Частотометр!B10),"среднечаст","низкочаст"))</f>
        <v>#NUM!</v>
      </c>
      <c r="K2526" s="8" t="e">
        <f>IF(E2526&gt;Частотометр!C28,"высокая",IF(AND(Частотометр!D28&lt;E2526, E2526&lt;Частотометр!C28),"средняя","низкая"))</f>
        <v>#NUM!</v>
      </c>
    </row>
    <row r="2527" spans="2:11" x14ac:dyDescent="0.2">
      <c r="B2527" s="8" t="s">
        <v>568</v>
      </c>
      <c r="F2527" s="8" t="str">
        <f t="shared" si="156"/>
        <v/>
      </c>
      <c r="G2527" s="8" t="s">
        <v>568</v>
      </c>
      <c r="H2527" s="8" t="str">
        <f t="shared" si="157"/>
        <v>""</v>
      </c>
      <c r="J2527" s="8" t="e">
        <f>IF(D2527&gt;Частотометр!B10,"высокочаст",IF(AND(Частотометр!C10&lt;D2527, D2527&lt;Частотометр!B10),"среднечаст","низкочаст"))</f>
        <v>#NUM!</v>
      </c>
      <c r="K2527" s="8" t="e">
        <f>IF(E2527&gt;Частотометр!C28,"высокая",IF(AND(Частотометр!D28&lt;E2527, E2527&lt;Частотометр!C28),"средняя","низкая"))</f>
        <v>#NUM!</v>
      </c>
    </row>
    <row r="2528" spans="2:11" x14ac:dyDescent="0.2">
      <c r="B2528" s="8" t="s">
        <v>568</v>
      </c>
      <c r="F2528" s="8" t="str">
        <f t="shared" si="156"/>
        <v/>
      </c>
      <c r="G2528" s="8" t="s">
        <v>568</v>
      </c>
      <c r="H2528" s="8" t="str">
        <f t="shared" si="157"/>
        <v>""</v>
      </c>
      <c r="J2528" s="8" t="e">
        <f>IF(D2528&gt;Частотометр!B10,"высокочаст",IF(AND(Частотометр!C10&lt;D2528, D2528&lt;Частотометр!B10),"среднечаст","низкочаст"))</f>
        <v>#NUM!</v>
      </c>
      <c r="K2528" s="8" t="e">
        <f>IF(E2528&gt;Частотометр!C28,"высокая",IF(AND(Частотометр!D28&lt;E2528, E2528&lt;Частотометр!C28),"средняя","низкая"))</f>
        <v>#NUM!</v>
      </c>
    </row>
    <row r="2529" spans="2:11" x14ac:dyDescent="0.2">
      <c r="B2529" s="8" t="s">
        <v>568</v>
      </c>
      <c r="F2529" s="8" t="str">
        <f t="shared" si="156"/>
        <v/>
      </c>
      <c r="G2529" s="8" t="s">
        <v>568</v>
      </c>
      <c r="H2529" s="8" t="str">
        <f t="shared" si="157"/>
        <v>""</v>
      </c>
      <c r="J2529" s="8" t="e">
        <f>IF(D2529&gt;Частотометр!B10,"высокочаст",IF(AND(Частотометр!C10&lt;D2529, D2529&lt;Частотометр!B10),"среднечаст","низкочаст"))</f>
        <v>#NUM!</v>
      </c>
      <c r="K2529" s="8" t="e">
        <f>IF(E2529&gt;Частотометр!C28,"высокая",IF(AND(Частотометр!D28&lt;E2529, E2529&lt;Частотометр!C28),"средняя","низкая"))</f>
        <v>#NUM!</v>
      </c>
    </row>
    <row r="2530" spans="2:11" x14ac:dyDescent="0.2">
      <c r="B2530" s="8" t="s">
        <v>568</v>
      </c>
      <c r="F2530" s="8" t="str">
        <f t="shared" si="156"/>
        <v/>
      </c>
      <c r="G2530" s="8" t="s">
        <v>568</v>
      </c>
      <c r="H2530" s="8" t="str">
        <f t="shared" si="157"/>
        <v>""</v>
      </c>
      <c r="J2530" s="8" t="e">
        <f>IF(D2530&gt;Частотометр!B10,"высокочаст",IF(AND(Частотометр!C10&lt;D2530, D2530&lt;Частотометр!B10),"среднечаст","низкочаст"))</f>
        <v>#NUM!</v>
      </c>
      <c r="K2530" s="8" t="e">
        <f>IF(E2530&gt;Частотометр!C28,"высокая",IF(AND(Частотометр!D28&lt;E2530, E2530&lt;Частотометр!C28),"средняя","низкая"))</f>
        <v>#NUM!</v>
      </c>
    </row>
    <row r="2531" spans="2:11" x14ac:dyDescent="0.2">
      <c r="B2531" s="8" t="s">
        <v>568</v>
      </c>
      <c r="F2531" s="8" t="str">
        <f t="shared" si="156"/>
        <v/>
      </c>
      <c r="G2531" s="8" t="s">
        <v>568</v>
      </c>
      <c r="H2531" s="8" t="str">
        <f t="shared" si="157"/>
        <v>""</v>
      </c>
      <c r="J2531" s="8" t="e">
        <f>IF(D2531&gt;Частотометр!B10,"высокочаст",IF(AND(Частотометр!C10&lt;D2531, D2531&lt;Частотометр!B10),"среднечаст","низкочаст"))</f>
        <v>#NUM!</v>
      </c>
      <c r="K2531" s="8" t="e">
        <f>IF(E2531&gt;Частотометр!C28,"высокая",IF(AND(Частотометр!D28&lt;E2531, E2531&lt;Частотометр!C28),"средняя","низкая"))</f>
        <v>#NUM!</v>
      </c>
    </row>
    <row r="2532" spans="2:11" x14ac:dyDescent="0.2">
      <c r="B2532" s="8" t="s">
        <v>568</v>
      </c>
      <c r="F2532" s="8" t="str">
        <f t="shared" si="156"/>
        <v/>
      </c>
      <c r="G2532" s="8" t="s">
        <v>568</v>
      </c>
      <c r="H2532" s="8" t="str">
        <f t="shared" si="157"/>
        <v>""</v>
      </c>
      <c r="J2532" s="8" t="e">
        <f>IF(D2532&gt;Частотометр!B10,"высокочаст",IF(AND(Частотометр!C10&lt;D2532, D2532&lt;Частотометр!B10),"среднечаст","низкочаст"))</f>
        <v>#NUM!</v>
      </c>
      <c r="K2532" s="8" t="e">
        <f>IF(E2532&gt;Частотометр!C28,"высокая",IF(AND(Частотометр!D28&lt;E2532, E2532&lt;Частотометр!C28),"средняя","низкая"))</f>
        <v>#NUM!</v>
      </c>
    </row>
    <row r="2533" spans="2:11" x14ac:dyDescent="0.2">
      <c r="B2533" s="8" t="s">
        <v>568</v>
      </c>
      <c r="F2533" s="8" t="str">
        <f t="shared" si="156"/>
        <v/>
      </c>
      <c r="G2533" s="8" t="s">
        <v>568</v>
      </c>
      <c r="H2533" s="8" t="str">
        <f t="shared" si="157"/>
        <v>""</v>
      </c>
      <c r="J2533" s="8" t="e">
        <f>IF(D2533&gt;Частотометр!B10,"высокочаст",IF(AND(Частотометр!C10&lt;D2533, D2533&lt;Частотометр!B10),"среднечаст","низкочаст"))</f>
        <v>#NUM!</v>
      </c>
      <c r="K2533" s="8" t="e">
        <f>IF(E2533&gt;Частотометр!C28,"высокая",IF(AND(Частотометр!D28&lt;E2533, E2533&lt;Частотометр!C28),"средняя","низкая"))</f>
        <v>#NUM!</v>
      </c>
    </row>
    <row r="2534" spans="2:11" x14ac:dyDescent="0.2">
      <c r="B2534" s="8" t="s">
        <v>568</v>
      </c>
      <c r="F2534" s="8" t="str">
        <f t="shared" si="156"/>
        <v/>
      </c>
      <c r="G2534" s="8" t="s">
        <v>568</v>
      </c>
      <c r="H2534" s="8" t="str">
        <f t="shared" si="157"/>
        <v>""</v>
      </c>
      <c r="J2534" s="8" t="e">
        <f>IF(D2534&gt;Частотометр!B10,"высокочаст",IF(AND(Частотометр!C10&lt;D2534, D2534&lt;Частотометр!B10),"среднечаст","низкочаст"))</f>
        <v>#NUM!</v>
      </c>
      <c r="K2534" s="8" t="e">
        <f>IF(E2534&gt;Частотометр!C28,"высокая",IF(AND(Частотометр!D28&lt;E2534, E2534&lt;Частотометр!C28),"средняя","низкая"))</f>
        <v>#NUM!</v>
      </c>
    </row>
    <row r="2535" spans="2:11" x14ac:dyDescent="0.2">
      <c r="B2535" s="8" t="s">
        <v>568</v>
      </c>
      <c r="F2535" s="8" t="str">
        <f t="shared" si="156"/>
        <v/>
      </c>
      <c r="G2535" s="8" t="s">
        <v>568</v>
      </c>
      <c r="H2535" s="8" t="str">
        <f t="shared" si="157"/>
        <v>""</v>
      </c>
      <c r="J2535" s="8" t="e">
        <f>IF(D2535&gt;Частотометр!B10,"высокочаст",IF(AND(Частотометр!C10&lt;D2535, D2535&lt;Частотометр!B10),"среднечаст","низкочаст"))</f>
        <v>#NUM!</v>
      </c>
      <c r="K2535" s="8" t="e">
        <f>IF(E2535&gt;Частотометр!C28,"высокая",IF(AND(Частотометр!D28&lt;E2535, E2535&lt;Частотометр!C28),"средняя","низкая"))</f>
        <v>#NUM!</v>
      </c>
    </row>
    <row r="2536" spans="2:11" x14ac:dyDescent="0.2">
      <c r="B2536" s="8" t="s">
        <v>568</v>
      </c>
      <c r="F2536" s="8" t="str">
        <f t="shared" si="156"/>
        <v/>
      </c>
      <c r="G2536" s="8" t="s">
        <v>568</v>
      </c>
      <c r="H2536" s="8" t="str">
        <f t="shared" si="157"/>
        <v>""</v>
      </c>
      <c r="J2536" s="8" t="e">
        <f>IF(D2536&gt;Частотометр!B10,"высокочаст",IF(AND(Частотометр!C10&lt;D2536, D2536&lt;Частотометр!B10),"среднечаст","низкочаст"))</f>
        <v>#NUM!</v>
      </c>
      <c r="K2536" s="8" t="e">
        <f>IF(E2536&gt;Частотометр!C28,"высокая",IF(AND(Частотометр!D28&lt;E2536, E2536&lt;Частотометр!C28),"средняя","низкая"))</f>
        <v>#NUM!</v>
      </c>
    </row>
    <row r="2537" spans="2:11" x14ac:dyDescent="0.2">
      <c r="B2537" s="8" t="s">
        <v>568</v>
      </c>
      <c r="F2537" s="8" t="str">
        <f t="shared" si="156"/>
        <v/>
      </c>
      <c r="G2537" s="8" t="s">
        <v>568</v>
      </c>
      <c r="H2537" s="8" t="str">
        <f t="shared" si="157"/>
        <v>""</v>
      </c>
      <c r="J2537" s="8" t="e">
        <f>IF(D2537&gt;Частотометр!B10,"высокочаст",IF(AND(Частотометр!C10&lt;D2537, D2537&lt;Частотометр!B10),"среднечаст","низкочаст"))</f>
        <v>#NUM!</v>
      </c>
      <c r="K2537" s="8" t="e">
        <f>IF(E2537&gt;Частотометр!C28,"высокая",IF(AND(Частотометр!D28&lt;E2537, E2537&lt;Частотометр!C28),"средняя","низкая"))</f>
        <v>#NUM!</v>
      </c>
    </row>
    <row r="2538" spans="2:11" x14ac:dyDescent="0.2">
      <c r="B2538" s="8" t="s">
        <v>568</v>
      </c>
      <c r="F2538" s="8" t="str">
        <f t="shared" si="156"/>
        <v/>
      </c>
      <c r="G2538" s="8" t="s">
        <v>568</v>
      </c>
      <c r="H2538" s="8" t="str">
        <f t="shared" si="157"/>
        <v>""</v>
      </c>
      <c r="J2538" s="8" t="e">
        <f>IF(D2538&gt;Частотометр!B10,"высокочаст",IF(AND(Частотометр!C10&lt;D2538, D2538&lt;Частотометр!B10),"среднечаст","низкочаст"))</f>
        <v>#NUM!</v>
      </c>
      <c r="K2538" s="8" t="e">
        <f>IF(E2538&gt;Частотометр!C28,"высокая",IF(AND(Частотометр!D28&lt;E2538, E2538&lt;Частотометр!C28),"средняя","низкая"))</f>
        <v>#NUM!</v>
      </c>
    </row>
    <row r="2539" spans="2:11" x14ac:dyDescent="0.2">
      <c r="B2539" s="8" t="s">
        <v>568</v>
      </c>
      <c r="F2539" s="8" t="str">
        <f t="shared" si="156"/>
        <v/>
      </c>
      <c r="G2539" s="8" t="s">
        <v>568</v>
      </c>
      <c r="H2539" s="8" t="str">
        <f t="shared" si="157"/>
        <v>""</v>
      </c>
      <c r="J2539" s="8" t="e">
        <f>IF(D2539&gt;Частотометр!B10,"высокочаст",IF(AND(Частотометр!C10&lt;D2539, D2539&lt;Частотометр!B10),"среднечаст","низкочаст"))</f>
        <v>#NUM!</v>
      </c>
      <c r="K2539" s="8" t="e">
        <f>IF(E2539&gt;Частотометр!C28,"высокая",IF(AND(Частотометр!D28&lt;E2539, E2539&lt;Частотометр!C28),"средняя","низкая"))</f>
        <v>#NUM!</v>
      </c>
    </row>
    <row r="2540" spans="2:11" x14ac:dyDescent="0.2">
      <c r="B2540" s="8" t="s">
        <v>568</v>
      </c>
      <c r="F2540" s="8" t="str">
        <f t="shared" si="156"/>
        <v/>
      </c>
      <c r="G2540" s="8" t="s">
        <v>568</v>
      </c>
      <c r="H2540" s="8" t="str">
        <f t="shared" si="157"/>
        <v>""</v>
      </c>
      <c r="J2540" s="8" t="e">
        <f>IF(D2540&gt;Частотометр!B10,"высокочаст",IF(AND(Частотометр!C10&lt;D2540, D2540&lt;Частотометр!B10),"среднечаст","низкочаст"))</f>
        <v>#NUM!</v>
      </c>
      <c r="K2540" s="8" t="e">
        <f>IF(E2540&gt;Частотометр!C28,"высокая",IF(AND(Частотометр!D28&lt;E2540, E2540&lt;Частотометр!C28),"средняя","низкая"))</f>
        <v>#NUM!</v>
      </c>
    </row>
    <row r="2541" spans="2:11" x14ac:dyDescent="0.2">
      <c r="B2541" s="8" t="s">
        <v>568</v>
      </c>
      <c r="F2541" s="8" t="str">
        <f t="shared" si="156"/>
        <v/>
      </c>
      <c r="G2541" s="8" t="s">
        <v>568</v>
      </c>
      <c r="H2541" s="8" t="str">
        <f t="shared" si="157"/>
        <v>""</v>
      </c>
      <c r="J2541" s="8" t="e">
        <f>IF(D2541&gt;Частотометр!B10,"высокочаст",IF(AND(Частотометр!C10&lt;D2541, D2541&lt;Частотометр!B10),"среднечаст","низкочаст"))</f>
        <v>#NUM!</v>
      </c>
      <c r="K2541" s="8" t="e">
        <f>IF(E2541&gt;Частотометр!C28,"высокая",IF(AND(Частотометр!D28&lt;E2541, E2541&lt;Частотометр!C28),"средняя","низкая"))</f>
        <v>#NUM!</v>
      </c>
    </row>
    <row r="2542" spans="2:11" x14ac:dyDescent="0.2">
      <c r="B2542" s="8" t="s">
        <v>568</v>
      </c>
      <c r="F2542" s="8" t="str">
        <f t="shared" si="156"/>
        <v/>
      </c>
      <c r="G2542" s="8" t="s">
        <v>568</v>
      </c>
      <c r="H2542" s="8" t="str">
        <f t="shared" si="157"/>
        <v>""</v>
      </c>
      <c r="J2542" s="8" t="e">
        <f>IF(D2542&gt;Частотометр!B10,"высокочаст",IF(AND(Частотометр!C10&lt;D2542, D2542&lt;Частотометр!B10),"среднечаст","низкочаст"))</f>
        <v>#NUM!</v>
      </c>
      <c r="K2542" s="8" t="e">
        <f>IF(E2542&gt;Частотометр!C28,"высокая",IF(AND(Частотометр!D28&lt;E2542, E2542&lt;Частотометр!C28),"средняя","низкая"))</f>
        <v>#NUM!</v>
      </c>
    </row>
    <row r="2543" spans="2:11" x14ac:dyDescent="0.2">
      <c r="B2543" s="8" t="s">
        <v>568</v>
      </c>
      <c r="F2543" s="8" t="str">
        <f t="shared" si="156"/>
        <v/>
      </c>
      <c r="G2543" s="8" t="s">
        <v>568</v>
      </c>
      <c r="H2543" s="8" t="str">
        <f t="shared" si="157"/>
        <v>""</v>
      </c>
      <c r="J2543" s="8" t="e">
        <f>IF(D2543&gt;Частотометр!B10,"высокочаст",IF(AND(Частотометр!C10&lt;D2543, D2543&lt;Частотометр!B10),"среднечаст","низкочаст"))</f>
        <v>#NUM!</v>
      </c>
      <c r="K2543" s="8" t="e">
        <f>IF(E2543&gt;Частотометр!C28,"высокая",IF(AND(Частотометр!D28&lt;E2543, E2543&lt;Частотометр!C28),"средняя","низкая"))</f>
        <v>#NUM!</v>
      </c>
    </row>
    <row r="2544" spans="2:11" x14ac:dyDescent="0.2">
      <c r="B2544" s="8" t="s">
        <v>568</v>
      </c>
      <c r="F2544" s="8" t="str">
        <f t="shared" si="156"/>
        <v/>
      </c>
      <c r="G2544" s="8" t="s">
        <v>568</v>
      </c>
      <c r="H2544" s="8" t="str">
        <f t="shared" si="157"/>
        <v>""</v>
      </c>
      <c r="J2544" s="8" t="e">
        <f>IF(D2544&gt;Частотометр!B10,"высокочаст",IF(AND(Частотометр!C10&lt;D2544, D2544&lt;Частотометр!B10),"среднечаст","низкочаст"))</f>
        <v>#NUM!</v>
      </c>
      <c r="K2544" s="8" t="e">
        <f>IF(E2544&gt;Частотометр!C28,"высокая",IF(AND(Частотометр!D28&lt;E2544, E2544&lt;Частотометр!C28),"средняя","низкая"))</f>
        <v>#NUM!</v>
      </c>
    </row>
    <row r="2545" spans="2:11" x14ac:dyDescent="0.2">
      <c r="B2545" s="8" t="s">
        <v>568</v>
      </c>
      <c r="F2545" s="8" t="str">
        <f t="shared" si="156"/>
        <v/>
      </c>
      <c r="G2545" s="8" t="s">
        <v>568</v>
      </c>
      <c r="H2545" s="8" t="str">
        <f t="shared" si="157"/>
        <v>""</v>
      </c>
      <c r="J2545" s="8" t="e">
        <f>IF(D2545&gt;Частотометр!B10,"высокочаст",IF(AND(Частотометр!C10&lt;D2545, D2545&lt;Частотометр!B10),"среднечаст","низкочаст"))</f>
        <v>#NUM!</v>
      </c>
      <c r="K2545" s="8" t="e">
        <f>IF(E2545&gt;Частотометр!C28,"высокая",IF(AND(Частотометр!D28&lt;E2545, E2545&lt;Частотометр!C28),"средняя","низкая"))</f>
        <v>#NUM!</v>
      </c>
    </row>
    <row r="2546" spans="2:11" x14ac:dyDescent="0.2">
      <c r="B2546" s="8" t="s">
        <v>568</v>
      </c>
      <c r="F2546" s="8" t="str">
        <f t="shared" si="156"/>
        <v/>
      </c>
      <c r="G2546" s="8" t="s">
        <v>568</v>
      </c>
      <c r="H2546" s="8" t="str">
        <f t="shared" si="157"/>
        <v>""</v>
      </c>
      <c r="J2546" s="8" t="e">
        <f>IF(D2546&gt;Частотометр!B10,"высокочаст",IF(AND(Частотометр!C10&lt;D2546, D2546&lt;Частотометр!B10),"среднечаст","низкочаст"))</f>
        <v>#NUM!</v>
      </c>
      <c r="K2546" s="8" t="e">
        <f>IF(E2546&gt;Частотометр!C28,"высокая",IF(AND(Частотометр!D28&lt;E2546, E2546&lt;Частотометр!C28),"средняя","низкая"))</f>
        <v>#NUM!</v>
      </c>
    </row>
    <row r="2547" spans="2:11" x14ac:dyDescent="0.2">
      <c r="B2547" s="8" t="s">
        <v>568</v>
      </c>
      <c r="F2547" s="8" t="str">
        <f t="shared" si="156"/>
        <v/>
      </c>
      <c r="G2547" s="8" t="s">
        <v>568</v>
      </c>
      <c r="H2547" s="8" t="str">
        <f t="shared" si="157"/>
        <v>""</v>
      </c>
      <c r="J2547" s="8" t="e">
        <f>IF(D2547&gt;Частотометр!B10,"высокочаст",IF(AND(Частотометр!C10&lt;D2547, D2547&lt;Частотометр!B10),"среднечаст","низкочаст"))</f>
        <v>#NUM!</v>
      </c>
      <c r="K2547" s="8" t="e">
        <f>IF(E2547&gt;Частотометр!C28,"высокая",IF(AND(Частотометр!D28&lt;E2547, E2547&lt;Частотометр!C28),"средняя","низкая"))</f>
        <v>#NUM!</v>
      </c>
    </row>
    <row r="2548" spans="2:11" x14ac:dyDescent="0.2">
      <c r="B2548" s="8" t="s">
        <v>568</v>
      </c>
      <c r="F2548" s="8" t="str">
        <f t="shared" si="156"/>
        <v/>
      </c>
      <c r="G2548" s="8" t="s">
        <v>568</v>
      </c>
      <c r="H2548" s="8" t="str">
        <f t="shared" si="157"/>
        <v>""</v>
      </c>
      <c r="J2548" s="8" t="e">
        <f>IF(D2548&gt;Частотометр!B10,"высокочаст",IF(AND(Частотометр!C10&lt;D2548, D2548&lt;Частотометр!B10),"среднечаст","низкочаст"))</f>
        <v>#NUM!</v>
      </c>
      <c r="K2548" s="8" t="e">
        <f>IF(E2548&gt;Частотометр!C28,"высокая",IF(AND(Частотометр!D28&lt;E2548, E2548&lt;Частотометр!C28),"средняя","низкая"))</f>
        <v>#NUM!</v>
      </c>
    </row>
    <row r="2549" spans="2:11" x14ac:dyDescent="0.2">
      <c r="B2549" s="8" t="s">
        <v>568</v>
      </c>
      <c r="F2549" s="8" t="str">
        <f t="shared" si="156"/>
        <v/>
      </c>
      <c r="G2549" s="8" t="s">
        <v>568</v>
      </c>
      <c r="H2549" s="8" t="str">
        <f t="shared" si="157"/>
        <v>""</v>
      </c>
      <c r="J2549" s="8" t="e">
        <f>IF(D2549&gt;Частотометр!B10,"высокочаст",IF(AND(Частотометр!C10&lt;D2549, D2549&lt;Частотометр!B10),"среднечаст","низкочаст"))</f>
        <v>#NUM!</v>
      </c>
      <c r="K2549" s="8" t="e">
        <f>IF(E2549&gt;Частотометр!C28,"высокая",IF(AND(Частотометр!D28&lt;E2549, E2549&lt;Частотометр!C28),"средняя","низкая"))</f>
        <v>#NUM!</v>
      </c>
    </row>
    <row r="2550" spans="2:11" x14ac:dyDescent="0.2">
      <c r="B2550" s="8" t="s">
        <v>568</v>
      </c>
      <c r="F2550" s="8" t="str">
        <f t="shared" si="156"/>
        <v/>
      </c>
      <c r="G2550" s="8" t="s">
        <v>568</v>
      </c>
      <c r="H2550" s="8" t="str">
        <f t="shared" si="157"/>
        <v>""</v>
      </c>
      <c r="J2550" s="8" t="e">
        <f>IF(D2550&gt;Частотометр!B10,"высокочаст",IF(AND(Частотометр!C10&lt;D2550, D2550&lt;Частотометр!B10),"среднечаст","низкочаст"))</f>
        <v>#NUM!</v>
      </c>
      <c r="K2550" s="8" t="e">
        <f>IF(E2550&gt;Частотометр!C28,"высокая",IF(AND(Частотометр!D28&lt;E2550, E2550&lt;Частотометр!C28),"средняя","низкая"))</f>
        <v>#NUM!</v>
      </c>
    </row>
    <row r="2551" spans="2:11" x14ac:dyDescent="0.2">
      <c r="B2551" s="8" t="s">
        <v>568</v>
      </c>
      <c r="F2551" s="8" t="str">
        <f t="shared" si="156"/>
        <v/>
      </c>
      <c r="G2551" s="8" t="s">
        <v>568</v>
      </c>
      <c r="H2551" s="8" t="str">
        <f t="shared" si="157"/>
        <v>""</v>
      </c>
      <c r="J2551" s="8" t="e">
        <f>IF(D2551&gt;Частотометр!B10,"высокочаст",IF(AND(Частотометр!C10&lt;D2551, D2551&lt;Частотометр!B10),"среднечаст","низкочаст"))</f>
        <v>#NUM!</v>
      </c>
      <c r="K2551" s="8" t="e">
        <f>IF(E2551&gt;Частотометр!C28,"высокая",IF(AND(Частотометр!D28&lt;E2551, E2551&lt;Частотометр!C28),"средняя","низкая"))</f>
        <v>#NUM!</v>
      </c>
    </row>
    <row r="2552" spans="2:11" x14ac:dyDescent="0.2">
      <c r="B2552" s="8" t="s">
        <v>568</v>
      </c>
      <c r="F2552" s="8" t="str">
        <f t="shared" si="156"/>
        <v/>
      </c>
      <c r="G2552" s="8" t="s">
        <v>568</v>
      </c>
      <c r="H2552" s="8" t="str">
        <f t="shared" si="157"/>
        <v>""</v>
      </c>
      <c r="J2552" s="8" t="e">
        <f>IF(D2552&gt;Частотометр!B10,"высокочаст",IF(AND(Частотометр!C10&lt;D2552, D2552&lt;Частотометр!B10),"среднечаст","низкочаст"))</f>
        <v>#NUM!</v>
      </c>
      <c r="K2552" s="8" t="e">
        <f>IF(E2552&gt;Частотометр!C28,"высокая",IF(AND(Частотометр!D28&lt;E2552, E2552&lt;Частотометр!C28),"средняя","низкая"))</f>
        <v>#NUM!</v>
      </c>
    </row>
    <row r="2553" spans="2:11" x14ac:dyDescent="0.2">
      <c r="B2553" s="8" t="s">
        <v>568</v>
      </c>
      <c r="F2553" s="8" t="str">
        <f t="shared" si="156"/>
        <v/>
      </c>
      <c r="G2553" s="8" t="s">
        <v>568</v>
      </c>
      <c r="H2553" s="8" t="str">
        <f t="shared" si="157"/>
        <v>""</v>
      </c>
      <c r="J2553" s="8" t="e">
        <f>IF(D2553&gt;Частотометр!B10,"высокочаст",IF(AND(Частотометр!C10&lt;D2553, D2553&lt;Частотометр!B10),"среднечаст","низкочаст"))</f>
        <v>#NUM!</v>
      </c>
      <c r="K2553" s="8" t="e">
        <f>IF(E2553&gt;Частотометр!C28,"высокая",IF(AND(Частотометр!D28&lt;E2553, E2553&lt;Частотометр!C28),"средняя","низкая"))</f>
        <v>#NUM!</v>
      </c>
    </row>
    <row r="2554" spans="2:11" x14ac:dyDescent="0.2">
      <c r="B2554" s="8" t="s">
        <v>568</v>
      </c>
      <c r="F2554" s="8" t="str">
        <f t="shared" si="156"/>
        <v/>
      </c>
      <c r="G2554" s="8" t="s">
        <v>568</v>
      </c>
      <c r="H2554" s="8" t="str">
        <f t="shared" si="157"/>
        <v>""</v>
      </c>
      <c r="J2554" s="8" t="e">
        <f>IF(D2554&gt;Частотометр!B10,"высокочаст",IF(AND(Частотометр!C10&lt;D2554, D2554&lt;Частотометр!B10),"среднечаст","низкочаст"))</f>
        <v>#NUM!</v>
      </c>
      <c r="K2554" s="8" t="e">
        <f>IF(E2554&gt;Частотометр!C28,"высокая",IF(AND(Частотометр!D28&lt;E2554, E2554&lt;Частотометр!C28),"средняя","низкая"))</f>
        <v>#NUM!</v>
      </c>
    </row>
    <row r="2555" spans="2:11" x14ac:dyDescent="0.2">
      <c r="B2555" s="8" t="s">
        <v>568</v>
      </c>
      <c r="F2555" s="8" t="str">
        <f t="shared" si="156"/>
        <v/>
      </c>
      <c r="G2555" s="8" t="s">
        <v>568</v>
      </c>
      <c r="H2555" s="8" t="str">
        <f t="shared" si="157"/>
        <v>""</v>
      </c>
      <c r="J2555" s="8" t="e">
        <f>IF(D2555&gt;Частотометр!B10,"высокочаст",IF(AND(Частотометр!C10&lt;D2555, D2555&lt;Частотометр!B10),"среднечаст","низкочаст"))</f>
        <v>#NUM!</v>
      </c>
      <c r="K2555" s="8" t="e">
        <f>IF(E2555&gt;Частотометр!C28,"высокая",IF(AND(Частотометр!D28&lt;E2555, E2555&lt;Частотометр!C28),"средняя","низкая"))</f>
        <v>#NUM!</v>
      </c>
    </row>
    <row r="2556" spans="2:11" x14ac:dyDescent="0.2">
      <c r="B2556" s="8" t="s">
        <v>568</v>
      </c>
      <c r="F2556" s="8" t="str">
        <f t="shared" si="156"/>
        <v/>
      </c>
      <c r="G2556" s="8" t="s">
        <v>568</v>
      </c>
      <c r="H2556" s="8" t="str">
        <f t="shared" si="157"/>
        <v>""</v>
      </c>
      <c r="J2556" s="8" t="e">
        <f>IF(D2556&gt;Частотометр!B10,"высокочаст",IF(AND(Частотометр!C10&lt;D2556, D2556&lt;Частотометр!B10),"среднечаст","низкочаст"))</f>
        <v>#NUM!</v>
      </c>
      <c r="K2556" s="8" t="e">
        <f>IF(E2556&gt;Частотометр!C28,"высокая",IF(AND(Частотометр!D28&lt;E2556, E2556&lt;Частотометр!C28),"средняя","низкая"))</f>
        <v>#NUM!</v>
      </c>
    </row>
    <row r="2557" spans="2:11" x14ac:dyDescent="0.2">
      <c r="B2557" s="8" t="s">
        <v>568</v>
      </c>
      <c r="F2557" s="8" t="str">
        <f t="shared" si="156"/>
        <v/>
      </c>
      <c r="G2557" s="8" t="s">
        <v>568</v>
      </c>
      <c r="H2557" s="8" t="str">
        <f t="shared" si="157"/>
        <v>""</v>
      </c>
      <c r="J2557" s="8" t="e">
        <f>IF(D2557&gt;Частотометр!B10,"высокочаст",IF(AND(Частотометр!C10&lt;D2557, D2557&lt;Частотометр!B10),"среднечаст","низкочаст"))</f>
        <v>#NUM!</v>
      </c>
      <c r="K2557" s="8" t="e">
        <f>IF(E2557&gt;Частотометр!C28,"высокая",IF(AND(Частотометр!D28&lt;E2557, E2557&lt;Частотометр!C28),"средняя","низкая"))</f>
        <v>#NUM!</v>
      </c>
    </row>
    <row r="2558" spans="2:11" x14ac:dyDescent="0.2">
      <c r="B2558" s="8" t="s">
        <v>568</v>
      </c>
      <c r="F2558" s="8" t="str">
        <f t="shared" si="156"/>
        <v/>
      </c>
      <c r="G2558" s="8" t="s">
        <v>568</v>
      </c>
      <c r="H2558" s="8" t="str">
        <f t="shared" si="157"/>
        <v>""</v>
      </c>
      <c r="J2558" s="8" t="e">
        <f>IF(D2558&gt;Частотометр!B10,"высокочаст",IF(AND(Частотометр!C10&lt;D2558, D2558&lt;Частотометр!B10),"среднечаст","низкочаст"))</f>
        <v>#NUM!</v>
      </c>
      <c r="K2558" s="8" t="e">
        <f>IF(E2558&gt;Частотометр!C28,"высокая",IF(AND(Частотометр!D28&lt;E2558, E2558&lt;Частотометр!C28),"средняя","низкая"))</f>
        <v>#NUM!</v>
      </c>
    </row>
    <row r="2559" spans="2:11" x14ac:dyDescent="0.2">
      <c r="B2559" s="8" t="s">
        <v>568</v>
      </c>
      <c r="F2559" s="8" t="str">
        <f t="shared" si="156"/>
        <v/>
      </c>
      <c r="G2559" s="8" t="s">
        <v>568</v>
      </c>
      <c r="H2559" s="8" t="str">
        <f t="shared" si="157"/>
        <v>""</v>
      </c>
      <c r="J2559" s="8" t="e">
        <f>IF(D2559&gt;Частотометр!B10,"высокочаст",IF(AND(Частотометр!C10&lt;D2559, D2559&lt;Частотометр!B10),"среднечаст","низкочаст"))</f>
        <v>#NUM!</v>
      </c>
      <c r="K2559" s="8" t="e">
        <f>IF(E2559&gt;Частотометр!C28,"высокая",IF(AND(Частотометр!D28&lt;E2559, E2559&lt;Частотометр!C28),"средняя","низкая"))</f>
        <v>#NUM!</v>
      </c>
    </row>
    <row r="2560" spans="2:11" x14ac:dyDescent="0.2">
      <c r="B2560" s="8" t="s">
        <v>568</v>
      </c>
      <c r="F2560" s="8" t="str">
        <f t="shared" si="156"/>
        <v/>
      </c>
      <c r="G2560" s="8" t="s">
        <v>568</v>
      </c>
      <c r="H2560" s="8" t="str">
        <f t="shared" si="157"/>
        <v>""</v>
      </c>
      <c r="J2560" s="8" t="e">
        <f>IF(D2560&gt;Частотометр!B10,"высокочаст",IF(AND(Частотометр!C10&lt;D2560, D2560&lt;Частотометр!B10),"среднечаст","низкочаст"))</f>
        <v>#NUM!</v>
      </c>
      <c r="K2560" s="8" t="e">
        <f>IF(E2560&gt;Частотометр!C28,"высокая",IF(AND(Частотометр!D28&lt;E2560, E2560&lt;Частотометр!C28),"средняя","низкая"))</f>
        <v>#NUM!</v>
      </c>
    </row>
    <row r="2561" spans="2:11" x14ac:dyDescent="0.2">
      <c r="B2561" s="8" t="s">
        <v>568</v>
      </c>
      <c r="F2561" s="8" t="str">
        <f t="shared" si="156"/>
        <v/>
      </c>
      <c r="G2561" s="8" t="s">
        <v>568</v>
      </c>
      <c r="H2561" s="8" t="str">
        <f t="shared" si="157"/>
        <v>""</v>
      </c>
      <c r="J2561" s="8" t="e">
        <f>IF(D2561&gt;Частотометр!B10,"высокочаст",IF(AND(Частотометр!C10&lt;D2561, D2561&lt;Частотометр!B10),"среднечаст","низкочаст"))</f>
        <v>#NUM!</v>
      </c>
      <c r="K2561" s="8" t="e">
        <f>IF(E2561&gt;Частотометр!C28,"высокая",IF(AND(Частотометр!D28&lt;E2561, E2561&lt;Частотометр!C28),"средняя","низкая"))</f>
        <v>#NUM!</v>
      </c>
    </row>
    <row r="2562" spans="2:11" x14ac:dyDescent="0.2">
      <c r="B2562" s="8" t="s">
        <v>568</v>
      </c>
      <c r="F2562" s="8" t="str">
        <f t="shared" si="156"/>
        <v/>
      </c>
      <c r="G2562" s="8" t="s">
        <v>568</v>
      </c>
      <c r="H2562" s="8" t="str">
        <f t="shared" si="157"/>
        <v>""</v>
      </c>
      <c r="J2562" s="8" t="e">
        <f>IF(D2562&gt;Частотометр!B10,"высокочаст",IF(AND(Частотометр!C10&lt;D2562, D2562&lt;Частотометр!B10),"среднечаст","низкочаст"))</f>
        <v>#NUM!</v>
      </c>
      <c r="K2562" s="8" t="e">
        <f>IF(E2562&gt;Частотометр!C28,"высокая",IF(AND(Частотометр!D28&lt;E2562, E2562&lt;Частотометр!C28),"средняя","низкая"))</f>
        <v>#NUM!</v>
      </c>
    </row>
    <row r="2563" spans="2:11" x14ac:dyDescent="0.2">
      <c r="B2563" s="8" t="s">
        <v>568</v>
      </c>
      <c r="F2563" s="8" t="str">
        <f t="shared" ref="F2563:F2626" si="158">TRIM(C2563)</f>
        <v/>
      </c>
      <c r="G2563" s="8" t="s">
        <v>568</v>
      </c>
      <c r="H2563" s="8" t="str">
        <f t="shared" ref="H2563:H2626" si="159">CONCATENATE(B2563,F2563,G2563)</f>
        <v>""</v>
      </c>
      <c r="J2563" s="8" t="e">
        <f>IF(D2563&gt;Частотометр!B10,"высокочаст",IF(AND(Частотометр!C10&lt;D2563, D2563&lt;Частотометр!B10),"среднечаст","низкочаст"))</f>
        <v>#NUM!</v>
      </c>
      <c r="K2563" s="8" t="e">
        <f>IF(E2563&gt;Частотометр!C28,"высокая",IF(AND(Частотометр!D28&lt;E2563, E2563&lt;Частотометр!C28),"средняя","низкая"))</f>
        <v>#NUM!</v>
      </c>
    </row>
    <row r="2564" spans="2:11" x14ac:dyDescent="0.2">
      <c r="B2564" s="8" t="s">
        <v>568</v>
      </c>
      <c r="F2564" s="8" t="str">
        <f t="shared" si="158"/>
        <v/>
      </c>
      <c r="G2564" s="8" t="s">
        <v>568</v>
      </c>
      <c r="H2564" s="8" t="str">
        <f t="shared" si="159"/>
        <v>""</v>
      </c>
      <c r="J2564" s="8" t="e">
        <f>IF(D2564&gt;Частотометр!B10,"высокочаст",IF(AND(Частотометр!C10&lt;D2564, D2564&lt;Частотометр!B10),"среднечаст","низкочаст"))</f>
        <v>#NUM!</v>
      </c>
      <c r="K2564" s="8" t="e">
        <f>IF(E2564&gt;Частотометр!C28,"высокая",IF(AND(Частотометр!D28&lt;E2564, E2564&lt;Частотометр!C28),"средняя","низкая"))</f>
        <v>#NUM!</v>
      </c>
    </row>
    <row r="2565" spans="2:11" x14ac:dyDescent="0.2">
      <c r="B2565" s="8" t="s">
        <v>568</v>
      </c>
      <c r="F2565" s="8" t="str">
        <f t="shared" si="158"/>
        <v/>
      </c>
      <c r="G2565" s="8" t="s">
        <v>568</v>
      </c>
      <c r="H2565" s="8" t="str">
        <f t="shared" si="159"/>
        <v>""</v>
      </c>
      <c r="J2565" s="8" t="e">
        <f>IF(D2565&gt;Частотометр!B10,"высокочаст",IF(AND(Частотометр!C10&lt;D2565, D2565&lt;Частотометр!B10),"среднечаст","низкочаст"))</f>
        <v>#NUM!</v>
      </c>
      <c r="K2565" s="8" t="e">
        <f>IF(E2565&gt;Частотометр!C28,"высокая",IF(AND(Частотометр!D28&lt;E2565, E2565&lt;Частотометр!C28),"средняя","низкая"))</f>
        <v>#NUM!</v>
      </c>
    </row>
    <row r="2566" spans="2:11" x14ac:dyDescent="0.2">
      <c r="B2566" s="8" t="s">
        <v>568</v>
      </c>
      <c r="F2566" s="8" t="str">
        <f t="shared" si="158"/>
        <v/>
      </c>
      <c r="G2566" s="8" t="s">
        <v>568</v>
      </c>
      <c r="H2566" s="8" t="str">
        <f t="shared" si="159"/>
        <v>""</v>
      </c>
      <c r="J2566" s="8" t="e">
        <f>IF(D2566&gt;Частотометр!B10,"высокочаст",IF(AND(Частотометр!C10&lt;D2566, D2566&lt;Частотометр!B10),"среднечаст","низкочаст"))</f>
        <v>#NUM!</v>
      </c>
      <c r="K2566" s="8" t="e">
        <f>IF(E2566&gt;Частотометр!C28,"высокая",IF(AND(Частотометр!D28&lt;E2566, E2566&lt;Частотометр!C28),"средняя","низкая"))</f>
        <v>#NUM!</v>
      </c>
    </row>
    <row r="2567" spans="2:11" x14ac:dyDescent="0.2">
      <c r="B2567" s="8" t="s">
        <v>568</v>
      </c>
      <c r="F2567" s="8" t="str">
        <f t="shared" si="158"/>
        <v/>
      </c>
      <c r="G2567" s="8" t="s">
        <v>568</v>
      </c>
      <c r="H2567" s="8" t="str">
        <f t="shared" si="159"/>
        <v>""</v>
      </c>
      <c r="J2567" s="8" t="e">
        <f>IF(D2567&gt;Частотометр!B10,"высокочаст",IF(AND(Частотометр!C10&lt;D2567, D2567&lt;Частотометр!B10),"среднечаст","низкочаст"))</f>
        <v>#NUM!</v>
      </c>
      <c r="K2567" s="8" t="e">
        <f>IF(E2567&gt;Частотометр!C28,"высокая",IF(AND(Частотометр!D28&lt;E2567, E2567&lt;Частотометр!C28),"средняя","низкая"))</f>
        <v>#NUM!</v>
      </c>
    </row>
    <row r="2568" spans="2:11" x14ac:dyDescent="0.2">
      <c r="B2568" s="8" t="s">
        <v>568</v>
      </c>
      <c r="F2568" s="8" t="str">
        <f t="shared" si="158"/>
        <v/>
      </c>
      <c r="G2568" s="8" t="s">
        <v>568</v>
      </c>
      <c r="H2568" s="8" t="str">
        <f t="shared" si="159"/>
        <v>""</v>
      </c>
      <c r="J2568" s="8" t="e">
        <f>IF(D2568&gt;Частотометр!B10,"высокочаст",IF(AND(Частотометр!C10&lt;D2568, D2568&lt;Частотометр!B10),"среднечаст","низкочаст"))</f>
        <v>#NUM!</v>
      </c>
      <c r="K2568" s="8" t="e">
        <f>IF(E2568&gt;Частотометр!C28,"высокая",IF(AND(Частотометр!D28&lt;E2568, E2568&lt;Частотометр!C28),"средняя","низкая"))</f>
        <v>#NUM!</v>
      </c>
    </row>
    <row r="2569" spans="2:11" x14ac:dyDescent="0.2">
      <c r="B2569" s="8" t="s">
        <v>568</v>
      </c>
      <c r="F2569" s="8" t="str">
        <f t="shared" si="158"/>
        <v/>
      </c>
      <c r="G2569" s="8" t="s">
        <v>568</v>
      </c>
      <c r="H2569" s="8" t="str">
        <f t="shared" si="159"/>
        <v>""</v>
      </c>
      <c r="J2569" s="8" t="e">
        <f>IF(D2569&gt;Частотометр!B10,"высокочаст",IF(AND(Частотометр!C10&lt;D2569, D2569&lt;Частотометр!B10),"среднечаст","низкочаст"))</f>
        <v>#NUM!</v>
      </c>
      <c r="K2569" s="8" t="e">
        <f>IF(E2569&gt;Частотометр!C28,"высокая",IF(AND(Частотометр!D28&lt;E2569, E2569&lt;Частотометр!C28),"средняя","низкая"))</f>
        <v>#NUM!</v>
      </c>
    </row>
    <row r="2570" spans="2:11" x14ac:dyDescent="0.2">
      <c r="B2570" s="8" t="s">
        <v>568</v>
      </c>
      <c r="F2570" s="8" t="str">
        <f t="shared" si="158"/>
        <v/>
      </c>
      <c r="G2570" s="8" t="s">
        <v>568</v>
      </c>
      <c r="H2570" s="8" t="str">
        <f t="shared" si="159"/>
        <v>""</v>
      </c>
      <c r="J2570" s="8" t="e">
        <f>IF(D2570&gt;Частотометр!B10,"высокочаст",IF(AND(Частотометр!C10&lt;D2570, D2570&lt;Частотометр!B10),"среднечаст","низкочаст"))</f>
        <v>#NUM!</v>
      </c>
      <c r="K2570" s="8" t="e">
        <f>IF(E2570&gt;Частотометр!C28,"высокая",IF(AND(Частотометр!D28&lt;E2570, E2570&lt;Частотометр!C28),"средняя","низкая"))</f>
        <v>#NUM!</v>
      </c>
    </row>
    <row r="2571" spans="2:11" x14ac:dyDescent="0.2">
      <c r="B2571" s="8" t="s">
        <v>568</v>
      </c>
      <c r="F2571" s="8" t="str">
        <f t="shared" si="158"/>
        <v/>
      </c>
      <c r="G2571" s="8" t="s">
        <v>568</v>
      </c>
      <c r="H2571" s="8" t="str">
        <f t="shared" si="159"/>
        <v>""</v>
      </c>
      <c r="J2571" s="8" t="e">
        <f>IF(D2571&gt;Частотометр!B10,"высокочаст",IF(AND(Частотометр!C10&lt;D2571, D2571&lt;Частотометр!B10),"среднечаст","низкочаст"))</f>
        <v>#NUM!</v>
      </c>
      <c r="K2571" s="8" t="e">
        <f>IF(E2571&gt;Частотометр!C28,"высокая",IF(AND(Частотометр!D28&lt;E2571, E2571&lt;Частотометр!C28),"средняя","низкая"))</f>
        <v>#NUM!</v>
      </c>
    </row>
    <row r="2572" spans="2:11" x14ac:dyDescent="0.2">
      <c r="B2572" s="8" t="s">
        <v>568</v>
      </c>
      <c r="F2572" s="8" t="str">
        <f t="shared" si="158"/>
        <v/>
      </c>
      <c r="G2572" s="8" t="s">
        <v>568</v>
      </c>
      <c r="H2572" s="8" t="str">
        <f t="shared" si="159"/>
        <v>""</v>
      </c>
      <c r="J2572" s="8" t="e">
        <f>IF(D2572&gt;Частотометр!B10,"высокочаст",IF(AND(Частотометр!C10&lt;D2572, D2572&lt;Частотометр!B10),"среднечаст","низкочаст"))</f>
        <v>#NUM!</v>
      </c>
      <c r="K2572" s="8" t="e">
        <f>IF(E2572&gt;Частотометр!C28,"высокая",IF(AND(Частотометр!D28&lt;E2572, E2572&lt;Частотометр!C28),"средняя","низкая"))</f>
        <v>#NUM!</v>
      </c>
    </row>
    <row r="2573" spans="2:11" x14ac:dyDescent="0.2">
      <c r="B2573" s="8" t="s">
        <v>568</v>
      </c>
      <c r="F2573" s="8" t="str">
        <f t="shared" si="158"/>
        <v/>
      </c>
      <c r="G2573" s="8" t="s">
        <v>568</v>
      </c>
      <c r="H2573" s="8" t="str">
        <f t="shared" si="159"/>
        <v>""</v>
      </c>
      <c r="J2573" s="8" t="e">
        <f>IF(D2573&gt;Частотометр!B10,"высокочаст",IF(AND(Частотометр!C10&lt;D2573, D2573&lt;Частотометр!B10),"среднечаст","низкочаст"))</f>
        <v>#NUM!</v>
      </c>
      <c r="K2573" s="8" t="e">
        <f>IF(E2573&gt;Частотометр!C28,"высокая",IF(AND(Частотометр!D28&lt;E2573, E2573&lt;Частотометр!C28),"средняя","низкая"))</f>
        <v>#NUM!</v>
      </c>
    </row>
    <row r="2574" spans="2:11" x14ac:dyDescent="0.2">
      <c r="B2574" s="8" t="s">
        <v>568</v>
      </c>
      <c r="F2574" s="8" t="str">
        <f t="shared" si="158"/>
        <v/>
      </c>
      <c r="G2574" s="8" t="s">
        <v>568</v>
      </c>
      <c r="H2574" s="8" t="str">
        <f t="shared" si="159"/>
        <v>""</v>
      </c>
      <c r="J2574" s="8" t="e">
        <f>IF(D2574&gt;Частотометр!B10,"высокочаст",IF(AND(Частотометр!C10&lt;D2574, D2574&lt;Частотометр!B10),"среднечаст","низкочаст"))</f>
        <v>#NUM!</v>
      </c>
      <c r="K2574" s="8" t="e">
        <f>IF(E2574&gt;Частотометр!C28,"высокая",IF(AND(Частотометр!D28&lt;E2574, E2574&lt;Частотометр!C28),"средняя","низкая"))</f>
        <v>#NUM!</v>
      </c>
    </row>
    <row r="2575" spans="2:11" x14ac:dyDescent="0.2">
      <c r="B2575" s="8" t="s">
        <v>568</v>
      </c>
      <c r="F2575" s="8" t="str">
        <f t="shared" si="158"/>
        <v/>
      </c>
      <c r="G2575" s="8" t="s">
        <v>568</v>
      </c>
      <c r="H2575" s="8" t="str">
        <f t="shared" si="159"/>
        <v>""</v>
      </c>
      <c r="J2575" s="8" t="e">
        <f>IF(D2575&gt;Частотометр!B10,"высокочаст",IF(AND(Частотометр!C10&lt;D2575, D2575&lt;Частотометр!B10),"среднечаст","низкочаст"))</f>
        <v>#NUM!</v>
      </c>
      <c r="K2575" s="8" t="e">
        <f>IF(E2575&gt;Частотометр!C28,"высокая",IF(AND(Частотометр!D28&lt;E2575, E2575&lt;Частотометр!C28),"средняя","низкая"))</f>
        <v>#NUM!</v>
      </c>
    </row>
    <row r="2576" spans="2:11" x14ac:dyDescent="0.2">
      <c r="B2576" s="8" t="s">
        <v>568</v>
      </c>
      <c r="F2576" s="8" t="str">
        <f t="shared" si="158"/>
        <v/>
      </c>
      <c r="G2576" s="8" t="s">
        <v>568</v>
      </c>
      <c r="H2576" s="8" t="str">
        <f t="shared" si="159"/>
        <v>""</v>
      </c>
      <c r="J2576" s="8" t="e">
        <f>IF(D2576&gt;Частотометр!B10,"высокочаст",IF(AND(Частотометр!C10&lt;D2576, D2576&lt;Частотометр!B10),"среднечаст","низкочаст"))</f>
        <v>#NUM!</v>
      </c>
      <c r="K2576" s="8" t="e">
        <f>IF(E2576&gt;Частотометр!C28,"высокая",IF(AND(Частотометр!D28&lt;E2576, E2576&lt;Частотометр!C28),"средняя","низкая"))</f>
        <v>#NUM!</v>
      </c>
    </row>
    <row r="2577" spans="2:11" x14ac:dyDescent="0.2">
      <c r="B2577" s="8" t="s">
        <v>568</v>
      </c>
      <c r="F2577" s="8" t="str">
        <f t="shared" si="158"/>
        <v/>
      </c>
      <c r="G2577" s="8" t="s">
        <v>568</v>
      </c>
      <c r="H2577" s="8" t="str">
        <f t="shared" si="159"/>
        <v>""</v>
      </c>
      <c r="J2577" s="8" t="e">
        <f>IF(D2577&gt;Частотометр!B10,"высокочаст",IF(AND(Частотометр!C10&lt;D2577, D2577&lt;Частотометр!B10),"среднечаст","низкочаст"))</f>
        <v>#NUM!</v>
      </c>
      <c r="K2577" s="8" t="e">
        <f>IF(E2577&gt;Частотометр!C28,"высокая",IF(AND(Частотометр!D28&lt;E2577, E2577&lt;Частотометр!C28),"средняя","низкая"))</f>
        <v>#NUM!</v>
      </c>
    </row>
    <row r="2578" spans="2:11" x14ac:dyDescent="0.2">
      <c r="B2578" s="8" t="s">
        <v>568</v>
      </c>
      <c r="F2578" s="8" t="str">
        <f t="shared" si="158"/>
        <v/>
      </c>
      <c r="G2578" s="8" t="s">
        <v>568</v>
      </c>
      <c r="H2578" s="8" t="str">
        <f t="shared" si="159"/>
        <v>""</v>
      </c>
      <c r="J2578" s="8" t="e">
        <f>IF(D2578&gt;Частотометр!B10,"высокочаст",IF(AND(Частотометр!C10&lt;D2578, D2578&lt;Частотометр!B10),"среднечаст","низкочаст"))</f>
        <v>#NUM!</v>
      </c>
      <c r="K2578" s="8" t="e">
        <f>IF(E2578&gt;Частотометр!C28,"высокая",IF(AND(Частотометр!D28&lt;E2578, E2578&lt;Частотометр!C28),"средняя","низкая"))</f>
        <v>#NUM!</v>
      </c>
    </row>
    <row r="2579" spans="2:11" x14ac:dyDescent="0.2">
      <c r="B2579" s="8" t="s">
        <v>568</v>
      </c>
      <c r="F2579" s="8" t="str">
        <f t="shared" si="158"/>
        <v/>
      </c>
      <c r="G2579" s="8" t="s">
        <v>568</v>
      </c>
      <c r="H2579" s="8" t="str">
        <f t="shared" si="159"/>
        <v>""</v>
      </c>
      <c r="J2579" s="8" t="e">
        <f>IF(D2579&gt;Частотометр!B10,"высокочаст",IF(AND(Частотометр!C10&lt;D2579, D2579&lt;Частотометр!B10),"среднечаст","низкочаст"))</f>
        <v>#NUM!</v>
      </c>
      <c r="K2579" s="8" t="e">
        <f>IF(E2579&gt;Частотометр!C28,"высокая",IF(AND(Частотометр!D28&lt;E2579, E2579&lt;Частотометр!C28),"средняя","низкая"))</f>
        <v>#NUM!</v>
      </c>
    </row>
    <row r="2580" spans="2:11" x14ac:dyDescent="0.2">
      <c r="B2580" s="8" t="s">
        <v>568</v>
      </c>
      <c r="F2580" s="8" t="str">
        <f t="shared" si="158"/>
        <v/>
      </c>
      <c r="G2580" s="8" t="s">
        <v>568</v>
      </c>
      <c r="H2580" s="8" t="str">
        <f t="shared" si="159"/>
        <v>""</v>
      </c>
      <c r="J2580" s="8" t="e">
        <f>IF(D2580&gt;Частотометр!B10,"высокочаст",IF(AND(Частотометр!C10&lt;D2580, D2580&lt;Частотометр!B10),"среднечаст","низкочаст"))</f>
        <v>#NUM!</v>
      </c>
      <c r="K2580" s="8" t="e">
        <f>IF(E2580&gt;Частотометр!C28,"высокая",IF(AND(Частотометр!D28&lt;E2580, E2580&lt;Частотометр!C28),"средняя","низкая"))</f>
        <v>#NUM!</v>
      </c>
    </row>
    <row r="2581" spans="2:11" x14ac:dyDescent="0.2">
      <c r="B2581" s="8" t="s">
        <v>568</v>
      </c>
      <c r="F2581" s="8" t="str">
        <f t="shared" si="158"/>
        <v/>
      </c>
      <c r="G2581" s="8" t="s">
        <v>568</v>
      </c>
      <c r="H2581" s="8" t="str">
        <f t="shared" si="159"/>
        <v>""</v>
      </c>
      <c r="J2581" s="8" t="e">
        <f>IF(D2581&gt;Частотометр!B10,"высокочаст",IF(AND(Частотометр!C10&lt;D2581, D2581&lt;Частотометр!B10),"среднечаст","низкочаст"))</f>
        <v>#NUM!</v>
      </c>
      <c r="K2581" s="8" t="e">
        <f>IF(E2581&gt;Частотометр!C28,"высокая",IF(AND(Частотометр!D28&lt;E2581, E2581&lt;Частотометр!C28),"средняя","низкая"))</f>
        <v>#NUM!</v>
      </c>
    </row>
    <row r="2582" spans="2:11" x14ac:dyDescent="0.2">
      <c r="B2582" s="8" t="s">
        <v>568</v>
      </c>
      <c r="F2582" s="8" t="str">
        <f t="shared" si="158"/>
        <v/>
      </c>
      <c r="G2582" s="8" t="s">
        <v>568</v>
      </c>
      <c r="H2582" s="8" t="str">
        <f t="shared" si="159"/>
        <v>""</v>
      </c>
      <c r="J2582" s="8" t="e">
        <f>IF(D2582&gt;Частотометр!B10,"высокочаст",IF(AND(Частотометр!C10&lt;D2582, D2582&lt;Частотометр!B10),"среднечаст","низкочаст"))</f>
        <v>#NUM!</v>
      </c>
      <c r="K2582" s="8" t="e">
        <f>IF(E2582&gt;Частотометр!C28,"высокая",IF(AND(Частотометр!D28&lt;E2582, E2582&lt;Частотометр!C28),"средняя","низкая"))</f>
        <v>#NUM!</v>
      </c>
    </row>
    <row r="2583" spans="2:11" x14ac:dyDescent="0.2">
      <c r="B2583" s="8" t="s">
        <v>568</v>
      </c>
      <c r="F2583" s="8" t="str">
        <f t="shared" si="158"/>
        <v/>
      </c>
      <c r="G2583" s="8" t="s">
        <v>568</v>
      </c>
      <c r="H2583" s="8" t="str">
        <f t="shared" si="159"/>
        <v>""</v>
      </c>
      <c r="J2583" s="8" t="e">
        <f>IF(D2583&gt;Частотометр!B10,"высокочаст",IF(AND(Частотометр!C10&lt;D2583, D2583&lt;Частотометр!B10),"среднечаст","низкочаст"))</f>
        <v>#NUM!</v>
      </c>
      <c r="K2583" s="8" t="e">
        <f>IF(E2583&gt;Частотометр!C28,"высокая",IF(AND(Частотометр!D28&lt;E2583, E2583&lt;Частотометр!C28),"средняя","низкая"))</f>
        <v>#NUM!</v>
      </c>
    </row>
    <row r="2584" spans="2:11" x14ac:dyDescent="0.2">
      <c r="B2584" s="8" t="s">
        <v>568</v>
      </c>
      <c r="F2584" s="8" t="str">
        <f t="shared" si="158"/>
        <v/>
      </c>
      <c r="G2584" s="8" t="s">
        <v>568</v>
      </c>
      <c r="H2584" s="8" t="str">
        <f t="shared" si="159"/>
        <v>""</v>
      </c>
      <c r="J2584" s="8" t="e">
        <f>IF(D2584&gt;Частотометр!B10,"высокочаст",IF(AND(Частотометр!C10&lt;D2584, D2584&lt;Частотометр!B10),"среднечаст","низкочаст"))</f>
        <v>#NUM!</v>
      </c>
      <c r="K2584" s="8" t="e">
        <f>IF(E2584&gt;Частотометр!C28,"высокая",IF(AND(Частотометр!D28&lt;E2584, E2584&lt;Частотометр!C28),"средняя","низкая"))</f>
        <v>#NUM!</v>
      </c>
    </row>
    <row r="2585" spans="2:11" x14ac:dyDescent="0.2">
      <c r="B2585" s="8" t="s">
        <v>568</v>
      </c>
      <c r="F2585" s="8" t="str">
        <f t="shared" si="158"/>
        <v/>
      </c>
      <c r="G2585" s="8" t="s">
        <v>568</v>
      </c>
      <c r="H2585" s="8" t="str">
        <f t="shared" si="159"/>
        <v>""</v>
      </c>
      <c r="J2585" s="8" t="e">
        <f>IF(D2585&gt;Частотометр!B10,"высокочаст",IF(AND(Частотометр!C10&lt;D2585, D2585&lt;Частотометр!B10),"среднечаст","низкочаст"))</f>
        <v>#NUM!</v>
      </c>
      <c r="K2585" s="8" t="e">
        <f>IF(E2585&gt;Частотометр!C28,"высокая",IF(AND(Частотометр!D28&lt;E2585, E2585&lt;Частотометр!C28),"средняя","низкая"))</f>
        <v>#NUM!</v>
      </c>
    </row>
    <row r="2586" spans="2:11" x14ac:dyDescent="0.2">
      <c r="B2586" s="8" t="s">
        <v>568</v>
      </c>
      <c r="F2586" s="8" t="str">
        <f t="shared" si="158"/>
        <v/>
      </c>
      <c r="G2586" s="8" t="s">
        <v>568</v>
      </c>
      <c r="H2586" s="8" t="str">
        <f t="shared" si="159"/>
        <v>""</v>
      </c>
      <c r="J2586" s="8" t="e">
        <f>IF(D2586&gt;Частотометр!B10,"высокочаст",IF(AND(Частотометр!C10&lt;D2586, D2586&lt;Частотометр!B10),"среднечаст","низкочаст"))</f>
        <v>#NUM!</v>
      </c>
      <c r="K2586" s="8" t="e">
        <f>IF(E2586&gt;Частотометр!C28,"высокая",IF(AND(Частотометр!D28&lt;E2586, E2586&lt;Частотометр!C28),"средняя","низкая"))</f>
        <v>#NUM!</v>
      </c>
    </row>
    <row r="2587" spans="2:11" x14ac:dyDescent="0.2">
      <c r="B2587" s="8" t="s">
        <v>568</v>
      </c>
      <c r="F2587" s="8" t="str">
        <f t="shared" si="158"/>
        <v/>
      </c>
      <c r="G2587" s="8" t="s">
        <v>568</v>
      </c>
      <c r="H2587" s="8" t="str">
        <f t="shared" si="159"/>
        <v>""</v>
      </c>
      <c r="J2587" s="8" t="e">
        <f>IF(D2587&gt;Частотометр!B10,"высокочаст",IF(AND(Частотометр!C10&lt;D2587, D2587&lt;Частотометр!B10),"среднечаст","низкочаст"))</f>
        <v>#NUM!</v>
      </c>
      <c r="K2587" s="8" t="e">
        <f>IF(E2587&gt;Частотометр!C28,"высокая",IF(AND(Частотометр!D28&lt;E2587, E2587&lt;Частотометр!C28),"средняя","низкая"))</f>
        <v>#NUM!</v>
      </c>
    </row>
    <row r="2588" spans="2:11" x14ac:dyDescent="0.2">
      <c r="B2588" s="8" t="s">
        <v>568</v>
      </c>
      <c r="F2588" s="8" t="str">
        <f t="shared" si="158"/>
        <v/>
      </c>
      <c r="G2588" s="8" t="s">
        <v>568</v>
      </c>
      <c r="H2588" s="8" t="str">
        <f t="shared" si="159"/>
        <v>""</v>
      </c>
      <c r="J2588" s="8" t="e">
        <f>IF(D2588&gt;Частотометр!B10,"высокочаст",IF(AND(Частотометр!C10&lt;D2588, D2588&lt;Частотометр!B10),"среднечаст","низкочаст"))</f>
        <v>#NUM!</v>
      </c>
      <c r="K2588" s="8" t="e">
        <f>IF(E2588&gt;Частотометр!C28,"высокая",IF(AND(Частотометр!D28&lt;E2588, E2588&lt;Частотометр!C28),"средняя","низкая"))</f>
        <v>#NUM!</v>
      </c>
    </row>
    <row r="2589" spans="2:11" x14ac:dyDescent="0.2">
      <c r="B2589" s="8" t="s">
        <v>568</v>
      </c>
      <c r="F2589" s="8" t="str">
        <f t="shared" si="158"/>
        <v/>
      </c>
      <c r="G2589" s="8" t="s">
        <v>568</v>
      </c>
      <c r="H2589" s="8" t="str">
        <f t="shared" si="159"/>
        <v>""</v>
      </c>
      <c r="J2589" s="8" t="e">
        <f>IF(D2589&gt;Частотометр!B10,"высокочаст",IF(AND(Частотометр!C10&lt;D2589, D2589&lt;Частотометр!B10),"среднечаст","низкочаст"))</f>
        <v>#NUM!</v>
      </c>
      <c r="K2589" s="8" t="e">
        <f>IF(E2589&gt;Частотометр!C28,"высокая",IF(AND(Частотометр!D28&lt;E2589, E2589&lt;Частотометр!C28),"средняя","низкая"))</f>
        <v>#NUM!</v>
      </c>
    </row>
    <row r="2590" spans="2:11" x14ac:dyDescent="0.2">
      <c r="B2590" s="8" t="s">
        <v>568</v>
      </c>
      <c r="F2590" s="8" t="str">
        <f t="shared" si="158"/>
        <v/>
      </c>
      <c r="G2590" s="8" t="s">
        <v>568</v>
      </c>
      <c r="H2590" s="8" t="str">
        <f t="shared" si="159"/>
        <v>""</v>
      </c>
      <c r="J2590" s="8" t="e">
        <f>IF(D2590&gt;Частотометр!B10,"высокочаст",IF(AND(Частотометр!C10&lt;D2590, D2590&lt;Частотометр!B10),"среднечаст","низкочаст"))</f>
        <v>#NUM!</v>
      </c>
      <c r="K2590" s="8" t="e">
        <f>IF(E2590&gt;Частотометр!C28,"высокая",IF(AND(Частотометр!D28&lt;E2590, E2590&lt;Частотометр!C28),"средняя","низкая"))</f>
        <v>#NUM!</v>
      </c>
    </row>
    <row r="2591" spans="2:11" x14ac:dyDescent="0.2">
      <c r="B2591" s="8" t="s">
        <v>568</v>
      </c>
      <c r="F2591" s="8" t="str">
        <f t="shared" si="158"/>
        <v/>
      </c>
      <c r="G2591" s="8" t="s">
        <v>568</v>
      </c>
      <c r="H2591" s="8" t="str">
        <f t="shared" si="159"/>
        <v>""</v>
      </c>
      <c r="J2591" s="8" t="e">
        <f>IF(D2591&gt;Частотометр!B10,"высокочаст",IF(AND(Частотометр!C10&lt;D2591, D2591&lt;Частотометр!B10),"среднечаст","низкочаст"))</f>
        <v>#NUM!</v>
      </c>
      <c r="K2591" s="8" t="e">
        <f>IF(E2591&gt;Частотометр!C28,"высокая",IF(AND(Частотометр!D28&lt;E2591, E2591&lt;Частотометр!C28),"средняя","низкая"))</f>
        <v>#NUM!</v>
      </c>
    </row>
    <row r="2592" spans="2:11" x14ac:dyDescent="0.2">
      <c r="B2592" s="8" t="s">
        <v>568</v>
      </c>
      <c r="F2592" s="8" t="str">
        <f t="shared" si="158"/>
        <v/>
      </c>
      <c r="G2592" s="8" t="s">
        <v>568</v>
      </c>
      <c r="H2592" s="8" t="str">
        <f t="shared" si="159"/>
        <v>""</v>
      </c>
      <c r="J2592" s="8" t="e">
        <f>IF(D2592&gt;Частотометр!B10,"высокочаст",IF(AND(Частотометр!C10&lt;D2592, D2592&lt;Частотометр!B10),"среднечаст","низкочаст"))</f>
        <v>#NUM!</v>
      </c>
      <c r="K2592" s="8" t="e">
        <f>IF(E2592&gt;Частотометр!C28,"высокая",IF(AND(Частотометр!D28&lt;E2592, E2592&lt;Частотометр!C28),"средняя","низкая"))</f>
        <v>#NUM!</v>
      </c>
    </row>
    <row r="2593" spans="2:11" x14ac:dyDescent="0.2">
      <c r="B2593" s="8" t="s">
        <v>568</v>
      </c>
      <c r="F2593" s="8" t="str">
        <f t="shared" si="158"/>
        <v/>
      </c>
      <c r="G2593" s="8" t="s">
        <v>568</v>
      </c>
      <c r="H2593" s="8" t="str">
        <f t="shared" si="159"/>
        <v>""</v>
      </c>
      <c r="J2593" s="8" t="e">
        <f>IF(D2593&gt;Частотометр!B10,"высокочаст",IF(AND(Частотометр!C10&lt;D2593, D2593&lt;Частотометр!B10),"среднечаст","низкочаст"))</f>
        <v>#NUM!</v>
      </c>
      <c r="K2593" s="8" t="e">
        <f>IF(E2593&gt;Частотометр!C28,"высокая",IF(AND(Частотометр!D28&lt;E2593, E2593&lt;Частотометр!C28),"средняя","низкая"))</f>
        <v>#NUM!</v>
      </c>
    </row>
    <row r="2594" spans="2:11" x14ac:dyDescent="0.2">
      <c r="B2594" s="8" t="s">
        <v>568</v>
      </c>
      <c r="F2594" s="8" t="str">
        <f t="shared" si="158"/>
        <v/>
      </c>
      <c r="G2594" s="8" t="s">
        <v>568</v>
      </c>
      <c r="H2594" s="8" t="str">
        <f t="shared" si="159"/>
        <v>""</v>
      </c>
      <c r="J2594" s="8" t="e">
        <f>IF(D2594&gt;Частотометр!B10,"высокочаст",IF(AND(Частотометр!C10&lt;D2594, D2594&lt;Частотометр!B10),"среднечаст","низкочаст"))</f>
        <v>#NUM!</v>
      </c>
      <c r="K2594" s="8" t="e">
        <f>IF(E2594&gt;Частотометр!C28,"высокая",IF(AND(Частотометр!D28&lt;E2594, E2594&lt;Частотометр!C28),"средняя","низкая"))</f>
        <v>#NUM!</v>
      </c>
    </row>
    <row r="2595" spans="2:11" x14ac:dyDescent="0.2">
      <c r="B2595" s="8" t="s">
        <v>568</v>
      </c>
      <c r="F2595" s="8" t="str">
        <f t="shared" si="158"/>
        <v/>
      </c>
      <c r="G2595" s="8" t="s">
        <v>568</v>
      </c>
      <c r="H2595" s="8" t="str">
        <f t="shared" si="159"/>
        <v>""</v>
      </c>
      <c r="J2595" s="8" t="e">
        <f>IF(D2595&gt;Частотометр!B10,"высокочаст",IF(AND(Частотометр!C10&lt;D2595, D2595&lt;Частотометр!B10),"среднечаст","низкочаст"))</f>
        <v>#NUM!</v>
      </c>
      <c r="K2595" s="8" t="e">
        <f>IF(E2595&gt;Частотометр!C28,"высокая",IF(AND(Частотометр!D28&lt;E2595, E2595&lt;Частотометр!C28),"средняя","низкая"))</f>
        <v>#NUM!</v>
      </c>
    </row>
    <row r="2596" spans="2:11" x14ac:dyDescent="0.2">
      <c r="B2596" s="8" t="s">
        <v>568</v>
      </c>
      <c r="F2596" s="8" t="str">
        <f t="shared" si="158"/>
        <v/>
      </c>
      <c r="G2596" s="8" t="s">
        <v>568</v>
      </c>
      <c r="H2596" s="8" t="str">
        <f t="shared" si="159"/>
        <v>""</v>
      </c>
      <c r="J2596" s="8" t="e">
        <f>IF(D2596&gt;Частотометр!B10,"высокочаст",IF(AND(Частотометр!C10&lt;D2596, D2596&lt;Частотометр!B10),"среднечаст","низкочаст"))</f>
        <v>#NUM!</v>
      </c>
      <c r="K2596" s="8" t="e">
        <f>IF(E2596&gt;Частотометр!C28,"высокая",IF(AND(Частотометр!D28&lt;E2596, E2596&lt;Частотометр!C28),"средняя","низкая"))</f>
        <v>#NUM!</v>
      </c>
    </row>
    <row r="2597" spans="2:11" x14ac:dyDescent="0.2">
      <c r="B2597" s="8" t="s">
        <v>568</v>
      </c>
      <c r="F2597" s="8" t="str">
        <f t="shared" si="158"/>
        <v/>
      </c>
      <c r="G2597" s="8" t="s">
        <v>568</v>
      </c>
      <c r="H2597" s="8" t="str">
        <f t="shared" si="159"/>
        <v>""</v>
      </c>
      <c r="J2597" s="8" t="e">
        <f>IF(D2597&gt;Частотометр!B10,"высокочаст",IF(AND(Частотометр!C10&lt;D2597, D2597&lt;Частотометр!B10),"среднечаст","низкочаст"))</f>
        <v>#NUM!</v>
      </c>
      <c r="K2597" s="8" t="e">
        <f>IF(E2597&gt;Частотометр!C28,"высокая",IF(AND(Частотометр!D28&lt;E2597, E2597&lt;Частотометр!C28),"средняя","низкая"))</f>
        <v>#NUM!</v>
      </c>
    </row>
    <row r="2598" spans="2:11" x14ac:dyDescent="0.2">
      <c r="B2598" s="8" t="s">
        <v>568</v>
      </c>
      <c r="F2598" s="8" t="str">
        <f t="shared" si="158"/>
        <v/>
      </c>
      <c r="G2598" s="8" t="s">
        <v>568</v>
      </c>
      <c r="H2598" s="8" t="str">
        <f t="shared" si="159"/>
        <v>""</v>
      </c>
      <c r="J2598" s="8" t="e">
        <f>IF(D2598&gt;Частотометр!B10,"высокочаст",IF(AND(Частотометр!C10&lt;D2598, D2598&lt;Частотометр!B10),"среднечаст","низкочаст"))</f>
        <v>#NUM!</v>
      </c>
      <c r="K2598" s="8" t="e">
        <f>IF(E2598&gt;Частотометр!C28,"высокая",IF(AND(Частотометр!D28&lt;E2598, E2598&lt;Частотометр!C28),"средняя","низкая"))</f>
        <v>#NUM!</v>
      </c>
    </row>
    <row r="2599" spans="2:11" x14ac:dyDescent="0.2">
      <c r="B2599" s="8" t="s">
        <v>568</v>
      </c>
      <c r="F2599" s="8" t="str">
        <f t="shared" si="158"/>
        <v/>
      </c>
      <c r="G2599" s="8" t="s">
        <v>568</v>
      </c>
      <c r="H2599" s="8" t="str">
        <f t="shared" si="159"/>
        <v>""</v>
      </c>
      <c r="J2599" s="8" t="e">
        <f>IF(D2599&gt;Частотометр!B10,"высокочаст",IF(AND(Частотометр!C10&lt;D2599, D2599&lt;Частотометр!B10),"среднечаст","низкочаст"))</f>
        <v>#NUM!</v>
      </c>
      <c r="K2599" s="8" t="e">
        <f>IF(E2599&gt;Частотометр!C28,"высокая",IF(AND(Частотометр!D28&lt;E2599, E2599&lt;Частотометр!C28),"средняя","низкая"))</f>
        <v>#NUM!</v>
      </c>
    </row>
    <row r="2600" spans="2:11" x14ac:dyDescent="0.2">
      <c r="B2600" s="8" t="s">
        <v>568</v>
      </c>
      <c r="F2600" s="8" t="str">
        <f t="shared" si="158"/>
        <v/>
      </c>
      <c r="G2600" s="8" t="s">
        <v>568</v>
      </c>
      <c r="H2600" s="8" t="str">
        <f t="shared" si="159"/>
        <v>""</v>
      </c>
      <c r="J2600" s="8" t="e">
        <f>IF(D2600&gt;Частотометр!B10,"высокочаст",IF(AND(Частотометр!C10&lt;D2600, D2600&lt;Частотометр!B10),"среднечаст","низкочаст"))</f>
        <v>#NUM!</v>
      </c>
      <c r="K2600" s="8" t="e">
        <f>IF(E2600&gt;Частотометр!C28,"высокая",IF(AND(Частотометр!D28&lt;E2600, E2600&lt;Частотометр!C28),"средняя","низкая"))</f>
        <v>#NUM!</v>
      </c>
    </row>
    <row r="2601" spans="2:11" x14ac:dyDescent="0.2">
      <c r="B2601" s="8" t="s">
        <v>568</v>
      </c>
      <c r="F2601" s="8" t="str">
        <f t="shared" si="158"/>
        <v/>
      </c>
      <c r="G2601" s="8" t="s">
        <v>568</v>
      </c>
      <c r="H2601" s="8" t="str">
        <f t="shared" si="159"/>
        <v>""</v>
      </c>
      <c r="J2601" s="8" t="e">
        <f>IF(D2601&gt;Частотометр!B10,"высокочаст",IF(AND(Частотометр!C10&lt;D2601, D2601&lt;Частотометр!B10),"среднечаст","низкочаст"))</f>
        <v>#NUM!</v>
      </c>
      <c r="K2601" s="8" t="e">
        <f>IF(E2601&gt;Частотометр!C28,"высокая",IF(AND(Частотометр!D28&lt;E2601, E2601&lt;Частотометр!C28),"средняя","низкая"))</f>
        <v>#NUM!</v>
      </c>
    </row>
    <row r="2602" spans="2:11" x14ac:dyDescent="0.2">
      <c r="B2602" s="8" t="s">
        <v>568</v>
      </c>
      <c r="F2602" s="8" t="str">
        <f t="shared" si="158"/>
        <v/>
      </c>
      <c r="G2602" s="8" t="s">
        <v>568</v>
      </c>
      <c r="H2602" s="8" t="str">
        <f t="shared" si="159"/>
        <v>""</v>
      </c>
      <c r="J2602" s="8" t="e">
        <f>IF(D2602&gt;Частотометр!B10,"высокочаст",IF(AND(Частотометр!C10&lt;D2602, D2602&lt;Частотометр!B10),"среднечаст","низкочаст"))</f>
        <v>#NUM!</v>
      </c>
      <c r="K2602" s="8" t="e">
        <f>IF(E2602&gt;Частотометр!C28,"высокая",IF(AND(Частотометр!D28&lt;E2602, E2602&lt;Частотометр!C28),"средняя","низкая"))</f>
        <v>#NUM!</v>
      </c>
    </row>
    <row r="2603" spans="2:11" x14ac:dyDescent="0.2">
      <c r="B2603" s="8" t="s">
        <v>568</v>
      </c>
      <c r="F2603" s="8" t="str">
        <f t="shared" si="158"/>
        <v/>
      </c>
      <c r="G2603" s="8" t="s">
        <v>568</v>
      </c>
      <c r="H2603" s="8" t="str">
        <f t="shared" si="159"/>
        <v>""</v>
      </c>
      <c r="J2603" s="8" t="e">
        <f>IF(D2603&gt;Частотометр!B10,"высокочаст",IF(AND(Частотометр!C10&lt;D2603, D2603&lt;Частотометр!B10),"среднечаст","низкочаст"))</f>
        <v>#NUM!</v>
      </c>
      <c r="K2603" s="8" t="e">
        <f>IF(E2603&gt;Частотометр!C28,"высокая",IF(AND(Частотометр!D28&lt;E2603, E2603&lt;Частотометр!C28),"средняя","низкая"))</f>
        <v>#NUM!</v>
      </c>
    </row>
    <row r="2604" spans="2:11" x14ac:dyDescent="0.2">
      <c r="B2604" s="8" t="s">
        <v>568</v>
      </c>
      <c r="F2604" s="8" t="str">
        <f t="shared" si="158"/>
        <v/>
      </c>
      <c r="G2604" s="8" t="s">
        <v>568</v>
      </c>
      <c r="H2604" s="8" t="str">
        <f t="shared" si="159"/>
        <v>""</v>
      </c>
      <c r="J2604" s="8" t="e">
        <f>IF(D2604&gt;Частотометр!B10,"высокочаст",IF(AND(Частотометр!C10&lt;D2604, D2604&lt;Частотометр!B10),"среднечаст","низкочаст"))</f>
        <v>#NUM!</v>
      </c>
      <c r="K2604" s="8" t="e">
        <f>IF(E2604&gt;Частотометр!C28,"высокая",IF(AND(Частотометр!D28&lt;E2604, E2604&lt;Частотометр!C28),"средняя","низкая"))</f>
        <v>#NUM!</v>
      </c>
    </row>
    <row r="2605" spans="2:11" x14ac:dyDescent="0.2">
      <c r="B2605" s="8" t="s">
        <v>568</v>
      </c>
      <c r="F2605" s="8" t="str">
        <f t="shared" si="158"/>
        <v/>
      </c>
      <c r="G2605" s="8" t="s">
        <v>568</v>
      </c>
      <c r="H2605" s="8" t="str">
        <f t="shared" si="159"/>
        <v>""</v>
      </c>
      <c r="J2605" s="8" t="e">
        <f>IF(D2605&gt;Частотометр!B10,"высокочаст",IF(AND(Частотометр!C10&lt;D2605, D2605&lt;Частотометр!B10),"среднечаст","низкочаст"))</f>
        <v>#NUM!</v>
      </c>
      <c r="K2605" s="8" t="e">
        <f>IF(E2605&gt;Частотометр!C28,"высокая",IF(AND(Частотометр!D28&lt;E2605, E2605&lt;Частотометр!C28),"средняя","низкая"))</f>
        <v>#NUM!</v>
      </c>
    </row>
    <row r="2606" spans="2:11" x14ac:dyDescent="0.2">
      <c r="B2606" s="8" t="s">
        <v>568</v>
      </c>
      <c r="F2606" s="8" t="str">
        <f t="shared" si="158"/>
        <v/>
      </c>
      <c r="G2606" s="8" t="s">
        <v>568</v>
      </c>
      <c r="H2606" s="8" t="str">
        <f t="shared" si="159"/>
        <v>""</v>
      </c>
      <c r="J2606" s="8" t="e">
        <f>IF(D2606&gt;Частотометр!B10,"высокочаст",IF(AND(Частотометр!C10&lt;D2606, D2606&lt;Частотометр!B10),"среднечаст","низкочаст"))</f>
        <v>#NUM!</v>
      </c>
      <c r="K2606" s="8" t="e">
        <f>IF(E2606&gt;Частотометр!C28,"высокая",IF(AND(Частотометр!D28&lt;E2606, E2606&lt;Частотометр!C28),"средняя","низкая"))</f>
        <v>#NUM!</v>
      </c>
    </row>
    <row r="2607" spans="2:11" x14ac:dyDescent="0.2">
      <c r="B2607" s="8" t="s">
        <v>568</v>
      </c>
      <c r="F2607" s="8" t="str">
        <f t="shared" si="158"/>
        <v/>
      </c>
      <c r="G2607" s="8" t="s">
        <v>568</v>
      </c>
      <c r="H2607" s="8" t="str">
        <f t="shared" si="159"/>
        <v>""</v>
      </c>
      <c r="J2607" s="8" t="e">
        <f>IF(D2607&gt;Частотометр!B10,"высокочаст",IF(AND(Частотометр!C10&lt;D2607, D2607&lt;Частотометр!B10),"среднечаст","низкочаст"))</f>
        <v>#NUM!</v>
      </c>
      <c r="K2607" s="8" t="e">
        <f>IF(E2607&gt;Частотометр!C28,"высокая",IF(AND(Частотометр!D28&lt;E2607, E2607&lt;Частотометр!C28),"средняя","низкая"))</f>
        <v>#NUM!</v>
      </c>
    </row>
    <row r="2608" spans="2:11" x14ac:dyDescent="0.2">
      <c r="B2608" s="8" t="s">
        <v>568</v>
      </c>
      <c r="F2608" s="8" t="str">
        <f t="shared" si="158"/>
        <v/>
      </c>
      <c r="G2608" s="8" t="s">
        <v>568</v>
      </c>
      <c r="H2608" s="8" t="str">
        <f t="shared" si="159"/>
        <v>""</v>
      </c>
      <c r="J2608" s="8" t="e">
        <f>IF(D2608&gt;Частотометр!B10,"высокочаст",IF(AND(Частотометр!C10&lt;D2608, D2608&lt;Частотометр!B10),"среднечаст","низкочаст"))</f>
        <v>#NUM!</v>
      </c>
      <c r="K2608" s="8" t="e">
        <f>IF(E2608&gt;Частотометр!C28,"высокая",IF(AND(Частотометр!D28&lt;E2608, E2608&lt;Частотометр!C28),"средняя","низкая"))</f>
        <v>#NUM!</v>
      </c>
    </row>
    <row r="2609" spans="2:11" x14ac:dyDescent="0.2">
      <c r="B2609" s="8" t="s">
        <v>568</v>
      </c>
      <c r="F2609" s="8" t="str">
        <f t="shared" si="158"/>
        <v/>
      </c>
      <c r="G2609" s="8" t="s">
        <v>568</v>
      </c>
      <c r="H2609" s="8" t="str">
        <f t="shared" si="159"/>
        <v>""</v>
      </c>
      <c r="J2609" s="8" t="e">
        <f>IF(D2609&gt;Частотометр!B10,"высокочаст",IF(AND(Частотометр!C10&lt;D2609, D2609&lt;Частотометр!B10),"среднечаст","низкочаст"))</f>
        <v>#NUM!</v>
      </c>
      <c r="K2609" s="8" t="e">
        <f>IF(E2609&gt;Частотометр!C28,"высокая",IF(AND(Частотометр!D28&lt;E2609, E2609&lt;Частотометр!C28),"средняя","низкая"))</f>
        <v>#NUM!</v>
      </c>
    </row>
    <row r="2610" spans="2:11" x14ac:dyDescent="0.2">
      <c r="B2610" s="8" t="s">
        <v>568</v>
      </c>
      <c r="F2610" s="8" t="str">
        <f t="shared" si="158"/>
        <v/>
      </c>
      <c r="G2610" s="8" t="s">
        <v>568</v>
      </c>
      <c r="H2610" s="8" t="str">
        <f t="shared" si="159"/>
        <v>""</v>
      </c>
      <c r="J2610" s="8" t="e">
        <f>IF(D2610&gt;Частотометр!B10,"высокочаст",IF(AND(Частотометр!C10&lt;D2610, D2610&lt;Частотометр!B10),"среднечаст","низкочаст"))</f>
        <v>#NUM!</v>
      </c>
      <c r="K2610" s="8" t="e">
        <f>IF(E2610&gt;Частотометр!C28,"высокая",IF(AND(Частотометр!D28&lt;E2610, E2610&lt;Частотометр!C28),"средняя","низкая"))</f>
        <v>#NUM!</v>
      </c>
    </row>
    <row r="2611" spans="2:11" x14ac:dyDescent="0.2">
      <c r="B2611" s="8" t="s">
        <v>568</v>
      </c>
      <c r="F2611" s="8" t="str">
        <f t="shared" si="158"/>
        <v/>
      </c>
      <c r="G2611" s="8" t="s">
        <v>568</v>
      </c>
      <c r="H2611" s="8" t="str">
        <f t="shared" si="159"/>
        <v>""</v>
      </c>
      <c r="J2611" s="8" t="e">
        <f>IF(D2611&gt;Частотометр!B10,"высокочаст",IF(AND(Частотометр!C10&lt;D2611, D2611&lt;Частотометр!B10),"среднечаст","низкочаст"))</f>
        <v>#NUM!</v>
      </c>
      <c r="K2611" s="8" t="e">
        <f>IF(E2611&gt;Частотометр!C28,"высокая",IF(AND(Частотометр!D28&lt;E2611, E2611&lt;Частотометр!C28),"средняя","низкая"))</f>
        <v>#NUM!</v>
      </c>
    </row>
    <row r="2612" spans="2:11" x14ac:dyDescent="0.2">
      <c r="B2612" s="8" t="s">
        <v>568</v>
      </c>
      <c r="F2612" s="8" t="str">
        <f t="shared" si="158"/>
        <v/>
      </c>
      <c r="G2612" s="8" t="s">
        <v>568</v>
      </c>
      <c r="H2612" s="8" t="str">
        <f t="shared" si="159"/>
        <v>""</v>
      </c>
      <c r="J2612" s="8" t="e">
        <f>IF(D2612&gt;Частотометр!B10,"высокочаст",IF(AND(Частотометр!C10&lt;D2612, D2612&lt;Частотометр!B10),"среднечаст","низкочаст"))</f>
        <v>#NUM!</v>
      </c>
      <c r="K2612" s="8" t="e">
        <f>IF(E2612&gt;Частотометр!C28,"высокая",IF(AND(Частотометр!D28&lt;E2612, E2612&lt;Частотометр!C28),"средняя","низкая"))</f>
        <v>#NUM!</v>
      </c>
    </row>
    <row r="2613" spans="2:11" x14ac:dyDescent="0.2">
      <c r="B2613" s="8" t="s">
        <v>568</v>
      </c>
      <c r="F2613" s="8" t="str">
        <f t="shared" si="158"/>
        <v/>
      </c>
      <c r="G2613" s="8" t="s">
        <v>568</v>
      </c>
      <c r="H2613" s="8" t="str">
        <f t="shared" si="159"/>
        <v>""</v>
      </c>
      <c r="J2613" s="8" t="e">
        <f>IF(D2613&gt;Частотометр!B10,"высокочаст",IF(AND(Частотометр!C10&lt;D2613, D2613&lt;Частотометр!B10),"среднечаст","низкочаст"))</f>
        <v>#NUM!</v>
      </c>
      <c r="K2613" s="8" t="e">
        <f>IF(E2613&gt;Частотометр!C28,"высокая",IF(AND(Частотометр!D28&lt;E2613, E2613&lt;Частотометр!C28),"средняя","низкая"))</f>
        <v>#NUM!</v>
      </c>
    </row>
    <row r="2614" spans="2:11" x14ac:dyDescent="0.2">
      <c r="B2614" s="8" t="s">
        <v>568</v>
      </c>
      <c r="F2614" s="8" t="str">
        <f t="shared" si="158"/>
        <v/>
      </c>
      <c r="G2614" s="8" t="s">
        <v>568</v>
      </c>
      <c r="H2614" s="8" t="str">
        <f t="shared" si="159"/>
        <v>""</v>
      </c>
      <c r="J2614" s="8" t="e">
        <f>IF(D2614&gt;Частотометр!B10,"высокочаст",IF(AND(Частотометр!C10&lt;D2614, D2614&lt;Частотометр!B10),"среднечаст","низкочаст"))</f>
        <v>#NUM!</v>
      </c>
      <c r="K2614" s="8" t="e">
        <f>IF(E2614&gt;Частотометр!C28,"высокая",IF(AND(Частотометр!D28&lt;E2614, E2614&lt;Частотометр!C28),"средняя","низкая"))</f>
        <v>#NUM!</v>
      </c>
    </row>
    <row r="2615" spans="2:11" x14ac:dyDescent="0.2">
      <c r="B2615" s="8" t="s">
        <v>568</v>
      </c>
      <c r="F2615" s="8" t="str">
        <f t="shared" si="158"/>
        <v/>
      </c>
      <c r="G2615" s="8" t="s">
        <v>568</v>
      </c>
      <c r="H2615" s="8" t="str">
        <f t="shared" si="159"/>
        <v>""</v>
      </c>
      <c r="J2615" s="8" t="e">
        <f>IF(D2615&gt;Частотометр!B10,"высокочаст",IF(AND(Частотометр!C10&lt;D2615, D2615&lt;Частотометр!B10),"среднечаст","низкочаст"))</f>
        <v>#NUM!</v>
      </c>
      <c r="K2615" s="8" t="e">
        <f>IF(E2615&gt;Частотометр!C28,"высокая",IF(AND(Частотометр!D28&lt;E2615, E2615&lt;Частотометр!C28),"средняя","низкая"))</f>
        <v>#NUM!</v>
      </c>
    </row>
    <row r="2616" spans="2:11" x14ac:dyDescent="0.2">
      <c r="B2616" s="8" t="s">
        <v>568</v>
      </c>
      <c r="F2616" s="8" t="str">
        <f t="shared" si="158"/>
        <v/>
      </c>
      <c r="G2616" s="8" t="s">
        <v>568</v>
      </c>
      <c r="H2616" s="8" t="str">
        <f t="shared" si="159"/>
        <v>""</v>
      </c>
      <c r="J2616" s="8" t="e">
        <f>IF(D2616&gt;Частотометр!B10,"высокочаст",IF(AND(Частотометр!C10&lt;D2616, D2616&lt;Частотометр!B10),"среднечаст","низкочаст"))</f>
        <v>#NUM!</v>
      </c>
      <c r="K2616" s="8" t="e">
        <f>IF(E2616&gt;Частотометр!C28,"высокая",IF(AND(Частотометр!D28&lt;E2616, E2616&lt;Частотометр!C28),"средняя","низкая"))</f>
        <v>#NUM!</v>
      </c>
    </row>
    <row r="2617" spans="2:11" x14ac:dyDescent="0.2">
      <c r="B2617" s="8" t="s">
        <v>568</v>
      </c>
      <c r="F2617" s="8" t="str">
        <f t="shared" si="158"/>
        <v/>
      </c>
      <c r="G2617" s="8" t="s">
        <v>568</v>
      </c>
      <c r="H2617" s="8" t="str">
        <f t="shared" si="159"/>
        <v>""</v>
      </c>
      <c r="J2617" s="8" t="e">
        <f>IF(D2617&gt;Частотометр!B10,"высокочаст",IF(AND(Частотометр!C10&lt;D2617, D2617&lt;Частотометр!B10),"среднечаст","низкочаст"))</f>
        <v>#NUM!</v>
      </c>
      <c r="K2617" s="8" t="e">
        <f>IF(E2617&gt;Частотометр!C28,"высокая",IF(AND(Частотометр!D28&lt;E2617, E2617&lt;Частотометр!C28),"средняя","низкая"))</f>
        <v>#NUM!</v>
      </c>
    </row>
    <row r="2618" spans="2:11" x14ac:dyDescent="0.2">
      <c r="B2618" s="8" t="s">
        <v>568</v>
      </c>
      <c r="F2618" s="8" t="str">
        <f t="shared" si="158"/>
        <v/>
      </c>
      <c r="G2618" s="8" t="s">
        <v>568</v>
      </c>
      <c r="H2618" s="8" t="str">
        <f t="shared" si="159"/>
        <v>""</v>
      </c>
      <c r="J2618" s="8" t="e">
        <f>IF(D2618&gt;Частотометр!B10,"высокочаст",IF(AND(Частотометр!C10&lt;D2618, D2618&lt;Частотометр!B10),"среднечаст","низкочаст"))</f>
        <v>#NUM!</v>
      </c>
      <c r="K2618" s="8" t="e">
        <f>IF(E2618&gt;Частотометр!C28,"высокая",IF(AND(Частотометр!D28&lt;E2618, E2618&lt;Частотометр!C28),"средняя","низкая"))</f>
        <v>#NUM!</v>
      </c>
    </row>
    <row r="2619" spans="2:11" x14ac:dyDescent="0.2">
      <c r="B2619" s="8" t="s">
        <v>568</v>
      </c>
      <c r="F2619" s="8" t="str">
        <f t="shared" si="158"/>
        <v/>
      </c>
      <c r="G2619" s="8" t="s">
        <v>568</v>
      </c>
      <c r="H2619" s="8" t="str">
        <f t="shared" si="159"/>
        <v>""</v>
      </c>
      <c r="J2619" s="8" t="e">
        <f>IF(D2619&gt;Частотометр!B10,"высокочаст",IF(AND(Частотометр!C10&lt;D2619, D2619&lt;Частотометр!B10),"среднечаст","низкочаст"))</f>
        <v>#NUM!</v>
      </c>
      <c r="K2619" s="8" t="e">
        <f>IF(E2619&gt;Частотометр!C28,"высокая",IF(AND(Частотометр!D28&lt;E2619, E2619&lt;Частотометр!C28),"средняя","низкая"))</f>
        <v>#NUM!</v>
      </c>
    </row>
    <row r="2620" spans="2:11" x14ac:dyDescent="0.2">
      <c r="B2620" s="8" t="s">
        <v>568</v>
      </c>
      <c r="F2620" s="8" t="str">
        <f t="shared" si="158"/>
        <v/>
      </c>
      <c r="G2620" s="8" t="s">
        <v>568</v>
      </c>
      <c r="H2620" s="8" t="str">
        <f t="shared" si="159"/>
        <v>""</v>
      </c>
      <c r="J2620" s="8" t="e">
        <f>IF(D2620&gt;Частотометр!B10,"высокочаст",IF(AND(Частотометр!C10&lt;D2620, D2620&lt;Частотометр!B10),"среднечаст","низкочаст"))</f>
        <v>#NUM!</v>
      </c>
      <c r="K2620" s="8" t="e">
        <f>IF(E2620&gt;Частотометр!C28,"высокая",IF(AND(Частотометр!D28&lt;E2620, E2620&lt;Частотометр!C28),"средняя","низкая"))</f>
        <v>#NUM!</v>
      </c>
    </row>
    <row r="2621" spans="2:11" x14ac:dyDescent="0.2">
      <c r="B2621" s="8" t="s">
        <v>568</v>
      </c>
      <c r="F2621" s="8" t="str">
        <f t="shared" si="158"/>
        <v/>
      </c>
      <c r="G2621" s="8" t="s">
        <v>568</v>
      </c>
      <c r="H2621" s="8" t="str">
        <f t="shared" si="159"/>
        <v>""</v>
      </c>
      <c r="J2621" s="8" t="e">
        <f>IF(D2621&gt;Частотометр!B10,"высокочаст",IF(AND(Частотометр!C10&lt;D2621, D2621&lt;Частотометр!B10),"среднечаст","низкочаст"))</f>
        <v>#NUM!</v>
      </c>
      <c r="K2621" s="8" t="e">
        <f>IF(E2621&gt;Частотометр!C28,"высокая",IF(AND(Частотометр!D28&lt;E2621, E2621&lt;Частотометр!C28),"средняя","низкая"))</f>
        <v>#NUM!</v>
      </c>
    </row>
    <row r="2622" spans="2:11" x14ac:dyDescent="0.2">
      <c r="B2622" s="8" t="s">
        <v>568</v>
      </c>
      <c r="F2622" s="8" t="str">
        <f t="shared" si="158"/>
        <v/>
      </c>
      <c r="G2622" s="8" t="s">
        <v>568</v>
      </c>
      <c r="H2622" s="8" t="str">
        <f t="shared" si="159"/>
        <v>""</v>
      </c>
      <c r="J2622" s="8" t="e">
        <f>IF(D2622&gt;Частотометр!B10,"высокочаст",IF(AND(Частотометр!C10&lt;D2622, D2622&lt;Частотометр!B10),"среднечаст","низкочаст"))</f>
        <v>#NUM!</v>
      </c>
      <c r="K2622" s="8" t="e">
        <f>IF(E2622&gt;Частотометр!C28,"высокая",IF(AND(Частотометр!D28&lt;E2622, E2622&lt;Частотометр!C28),"средняя","низкая"))</f>
        <v>#NUM!</v>
      </c>
    </row>
    <row r="2623" spans="2:11" x14ac:dyDescent="0.2">
      <c r="B2623" s="8" t="s">
        <v>568</v>
      </c>
      <c r="F2623" s="8" t="str">
        <f t="shared" si="158"/>
        <v/>
      </c>
      <c r="G2623" s="8" t="s">
        <v>568</v>
      </c>
      <c r="H2623" s="8" t="str">
        <f t="shared" si="159"/>
        <v>""</v>
      </c>
      <c r="J2623" s="8" t="e">
        <f>IF(D2623&gt;Частотометр!B10,"высокочаст",IF(AND(Частотометр!C10&lt;D2623, D2623&lt;Частотометр!B10),"среднечаст","низкочаст"))</f>
        <v>#NUM!</v>
      </c>
      <c r="K2623" s="8" t="e">
        <f>IF(E2623&gt;Частотометр!C28,"высокая",IF(AND(Частотометр!D28&lt;E2623, E2623&lt;Частотометр!C28),"средняя","низкая"))</f>
        <v>#NUM!</v>
      </c>
    </row>
    <row r="2624" spans="2:11" x14ac:dyDescent="0.2">
      <c r="B2624" s="8" t="s">
        <v>568</v>
      </c>
      <c r="F2624" s="8" t="str">
        <f t="shared" si="158"/>
        <v/>
      </c>
      <c r="G2624" s="8" t="s">
        <v>568</v>
      </c>
      <c r="H2624" s="8" t="str">
        <f t="shared" si="159"/>
        <v>""</v>
      </c>
      <c r="J2624" s="8" t="e">
        <f>IF(D2624&gt;Частотометр!B10,"высокочаст",IF(AND(Частотометр!C10&lt;D2624, D2624&lt;Частотометр!B10),"среднечаст","низкочаст"))</f>
        <v>#NUM!</v>
      </c>
      <c r="K2624" s="8" t="e">
        <f>IF(E2624&gt;Частотометр!C28,"высокая",IF(AND(Частотометр!D28&lt;E2624, E2624&lt;Частотометр!C28),"средняя","низкая"))</f>
        <v>#NUM!</v>
      </c>
    </row>
    <row r="2625" spans="2:11" x14ac:dyDescent="0.2">
      <c r="B2625" s="8" t="s">
        <v>568</v>
      </c>
      <c r="F2625" s="8" t="str">
        <f t="shared" si="158"/>
        <v/>
      </c>
      <c r="G2625" s="8" t="s">
        <v>568</v>
      </c>
      <c r="H2625" s="8" t="str">
        <f t="shared" si="159"/>
        <v>""</v>
      </c>
      <c r="J2625" s="8" t="e">
        <f>IF(D2625&gt;Частотометр!B10,"высокочаст",IF(AND(Частотометр!C10&lt;D2625, D2625&lt;Частотометр!B10),"среднечаст","низкочаст"))</f>
        <v>#NUM!</v>
      </c>
      <c r="K2625" s="8" t="e">
        <f>IF(E2625&gt;Частотометр!C28,"высокая",IF(AND(Частотометр!D28&lt;E2625, E2625&lt;Частотометр!C28),"средняя","низкая"))</f>
        <v>#NUM!</v>
      </c>
    </row>
    <row r="2626" spans="2:11" x14ac:dyDescent="0.2">
      <c r="B2626" s="8" t="s">
        <v>568</v>
      </c>
      <c r="F2626" s="8" t="str">
        <f t="shared" si="158"/>
        <v/>
      </c>
      <c r="G2626" s="8" t="s">
        <v>568</v>
      </c>
      <c r="H2626" s="8" t="str">
        <f t="shared" si="159"/>
        <v>""</v>
      </c>
      <c r="J2626" s="8" t="e">
        <f>IF(D2626&gt;Частотометр!B10,"высокочаст",IF(AND(Частотометр!C10&lt;D2626, D2626&lt;Частотометр!B10),"среднечаст","низкочаст"))</f>
        <v>#NUM!</v>
      </c>
      <c r="K2626" s="8" t="e">
        <f>IF(E2626&gt;Частотометр!C28,"высокая",IF(AND(Частотометр!D28&lt;E2626, E2626&lt;Частотометр!C28),"средняя","низкая"))</f>
        <v>#NUM!</v>
      </c>
    </row>
    <row r="2627" spans="2:11" x14ac:dyDescent="0.2">
      <c r="B2627" s="8" t="s">
        <v>568</v>
      </c>
      <c r="F2627" s="8" t="str">
        <f t="shared" ref="F2627:F2690" si="160">TRIM(C2627)</f>
        <v/>
      </c>
      <c r="G2627" s="8" t="s">
        <v>568</v>
      </c>
      <c r="H2627" s="8" t="str">
        <f t="shared" ref="H2627:H2690" si="161">CONCATENATE(B2627,F2627,G2627)</f>
        <v>""</v>
      </c>
      <c r="J2627" s="8" t="e">
        <f>IF(D2627&gt;Частотометр!B10,"высокочаст",IF(AND(Частотометр!C10&lt;D2627, D2627&lt;Частотометр!B10),"среднечаст","низкочаст"))</f>
        <v>#NUM!</v>
      </c>
      <c r="K2627" s="8" t="e">
        <f>IF(E2627&gt;Частотометр!C28,"высокая",IF(AND(Частотометр!D28&lt;E2627, E2627&lt;Частотометр!C28),"средняя","низкая"))</f>
        <v>#NUM!</v>
      </c>
    </row>
    <row r="2628" spans="2:11" x14ac:dyDescent="0.2">
      <c r="B2628" s="8" t="s">
        <v>568</v>
      </c>
      <c r="F2628" s="8" t="str">
        <f t="shared" si="160"/>
        <v/>
      </c>
      <c r="G2628" s="8" t="s">
        <v>568</v>
      </c>
      <c r="H2628" s="8" t="str">
        <f t="shared" si="161"/>
        <v>""</v>
      </c>
      <c r="J2628" s="8" t="e">
        <f>IF(D2628&gt;Частотометр!B10,"высокочаст",IF(AND(Частотометр!C10&lt;D2628, D2628&lt;Частотометр!B10),"среднечаст","низкочаст"))</f>
        <v>#NUM!</v>
      </c>
      <c r="K2628" s="8" t="e">
        <f>IF(E2628&gt;Частотометр!C28,"высокая",IF(AND(Частотометр!D28&lt;E2628, E2628&lt;Частотометр!C28),"средняя","низкая"))</f>
        <v>#NUM!</v>
      </c>
    </row>
    <row r="2629" spans="2:11" x14ac:dyDescent="0.2">
      <c r="B2629" s="8" t="s">
        <v>568</v>
      </c>
      <c r="F2629" s="8" t="str">
        <f t="shared" si="160"/>
        <v/>
      </c>
      <c r="G2629" s="8" t="s">
        <v>568</v>
      </c>
      <c r="H2629" s="8" t="str">
        <f t="shared" si="161"/>
        <v>""</v>
      </c>
      <c r="J2629" s="8" t="e">
        <f>IF(D2629&gt;Частотометр!B10,"высокочаст",IF(AND(Частотометр!C10&lt;D2629, D2629&lt;Частотометр!B10),"среднечаст","низкочаст"))</f>
        <v>#NUM!</v>
      </c>
      <c r="K2629" s="8" t="e">
        <f>IF(E2629&gt;Частотометр!C28,"высокая",IF(AND(Частотометр!D28&lt;E2629, E2629&lt;Частотометр!C28),"средняя","низкая"))</f>
        <v>#NUM!</v>
      </c>
    </row>
    <row r="2630" spans="2:11" x14ac:dyDescent="0.2">
      <c r="B2630" s="8" t="s">
        <v>568</v>
      </c>
      <c r="F2630" s="8" t="str">
        <f t="shared" si="160"/>
        <v/>
      </c>
      <c r="G2630" s="8" t="s">
        <v>568</v>
      </c>
      <c r="H2630" s="8" t="str">
        <f t="shared" si="161"/>
        <v>""</v>
      </c>
      <c r="J2630" s="8" t="e">
        <f>IF(D2630&gt;Частотометр!B10,"высокочаст",IF(AND(Частотометр!C10&lt;D2630, D2630&lt;Частотометр!B10),"среднечаст","низкочаст"))</f>
        <v>#NUM!</v>
      </c>
      <c r="K2630" s="8" t="e">
        <f>IF(E2630&gt;Частотометр!C28,"высокая",IF(AND(Частотометр!D28&lt;E2630, E2630&lt;Частотометр!C28),"средняя","низкая"))</f>
        <v>#NUM!</v>
      </c>
    </row>
    <row r="2631" spans="2:11" x14ac:dyDescent="0.2">
      <c r="B2631" s="8" t="s">
        <v>568</v>
      </c>
      <c r="F2631" s="8" t="str">
        <f t="shared" si="160"/>
        <v/>
      </c>
      <c r="G2631" s="8" t="s">
        <v>568</v>
      </c>
      <c r="H2631" s="8" t="str">
        <f t="shared" si="161"/>
        <v>""</v>
      </c>
      <c r="J2631" s="8" t="e">
        <f>IF(D2631&gt;Частотометр!B10,"высокочаст",IF(AND(Частотометр!C10&lt;D2631, D2631&lt;Частотометр!B10),"среднечаст","низкочаст"))</f>
        <v>#NUM!</v>
      </c>
      <c r="K2631" s="8" t="e">
        <f>IF(E2631&gt;Частотометр!C28,"высокая",IF(AND(Частотометр!D28&lt;E2631, E2631&lt;Частотометр!C28),"средняя","низкая"))</f>
        <v>#NUM!</v>
      </c>
    </row>
    <row r="2632" spans="2:11" x14ac:dyDescent="0.2">
      <c r="B2632" s="8" t="s">
        <v>568</v>
      </c>
      <c r="F2632" s="8" t="str">
        <f t="shared" si="160"/>
        <v/>
      </c>
      <c r="G2632" s="8" t="s">
        <v>568</v>
      </c>
      <c r="H2632" s="8" t="str">
        <f t="shared" si="161"/>
        <v>""</v>
      </c>
      <c r="J2632" s="8" t="e">
        <f>IF(D2632&gt;Частотометр!B10,"высокочаст",IF(AND(Частотометр!C10&lt;D2632, D2632&lt;Частотометр!B10),"среднечаст","низкочаст"))</f>
        <v>#NUM!</v>
      </c>
      <c r="K2632" s="8" t="e">
        <f>IF(E2632&gt;Частотометр!C28,"высокая",IF(AND(Частотометр!D28&lt;E2632, E2632&lt;Частотометр!C28),"средняя","низкая"))</f>
        <v>#NUM!</v>
      </c>
    </row>
    <row r="2633" spans="2:11" x14ac:dyDescent="0.2">
      <c r="B2633" s="8" t="s">
        <v>568</v>
      </c>
      <c r="F2633" s="8" t="str">
        <f t="shared" si="160"/>
        <v/>
      </c>
      <c r="G2633" s="8" t="s">
        <v>568</v>
      </c>
      <c r="H2633" s="8" t="str">
        <f t="shared" si="161"/>
        <v>""</v>
      </c>
      <c r="J2633" s="8" t="e">
        <f>IF(D2633&gt;Частотометр!B10,"высокочаст",IF(AND(Частотометр!C10&lt;D2633, D2633&lt;Частотометр!B10),"среднечаст","низкочаст"))</f>
        <v>#NUM!</v>
      </c>
      <c r="K2633" s="8" t="e">
        <f>IF(E2633&gt;Частотометр!C28,"высокая",IF(AND(Частотометр!D28&lt;E2633, E2633&lt;Частотометр!C28),"средняя","низкая"))</f>
        <v>#NUM!</v>
      </c>
    </row>
    <row r="2634" spans="2:11" x14ac:dyDescent="0.2">
      <c r="B2634" s="8" t="s">
        <v>568</v>
      </c>
      <c r="F2634" s="8" t="str">
        <f t="shared" si="160"/>
        <v/>
      </c>
      <c r="G2634" s="8" t="s">
        <v>568</v>
      </c>
      <c r="H2634" s="8" t="str">
        <f t="shared" si="161"/>
        <v>""</v>
      </c>
      <c r="J2634" s="8" t="e">
        <f>IF(D2634&gt;Частотометр!B10,"высокочаст",IF(AND(Частотометр!C10&lt;D2634, D2634&lt;Частотометр!B10),"среднечаст","низкочаст"))</f>
        <v>#NUM!</v>
      </c>
      <c r="K2634" s="8" t="e">
        <f>IF(E2634&gt;Частотометр!C28,"высокая",IF(AND(Частотометр!D28&lt;E2634, E2634&lt;Частотометр!C28),"средняя","низкая"))</f>
        <v>#NUM!</v>
      </c>
    </row>
    <row r="2635" spans="2:11" x14ac:dyDescent="0.2">
      <c r="B2635" s="8" t="s">
        <v>568</v>
      </c>
      <c r="F2635" s="8" t="str">
        <f t="shared" si="160"/>
        <v/>
      </c>
      <c r="G2635" s="8" t="s">
        <v>568</v>
      </c>
      <c r="H2635" s="8" t="str">
        <f t="shared" si="161"/>
        <v>""</v>
      </c>
      <c r="J2635" s="8" t="e">
        <f>IF(D2635&gt;Частотометр!B10,"высокочаст",IF(AND(Частотометр!C10&lt;D2635, D2635&lt;Частотометр!B10),"среднечаст","низкочаст"))</f>
        <v>#NUM!</v>
      </c>
      <c r="K2635" s="8" t="e">
        <f>IF(E2635&gt;Частотометр!C28,"высокая",IF(AND(Частотометр!D28&lt;E2635, E2635&lt;Частотометр!C28),"средняя","низкая"))</f>
        <v>#NUM!</v>
      </c>
    </row>
    <row r="2636" spans="2:11" x14ac:dyDescent="0.2">
      <c r="B2636" s="8" t="s">
        <v>568</v>
      </c>
      <c r="F2636" s="8" t="str">
        <f t="shared" si="160"/>
        <v/>
      </c>
      <c r="G2636" s="8" t="s">
        <v>568</v>
      </c>
      <c r="H2636" s="8" t="str">
        <f t="shared" si="161"/>
        <v>""</v>
      </c>
      <c r="J2636" s="8" t="e">
        <f>IF(D2636&gt;Частотометр!B10,"высокочаст",IF(AND(Частотометр!C10&lt;D2636, D2636&lt;Частотометр!B10),"среднечаст","низкочаст"))</f>
        <v>#NUM!</v>
      </c>
      <c r="K2636" s="8" t="e">
        <f>IF(E2636&gt;Частотометр!C28,"высокая",IF(AND(Частотометр!D28&lt;E2636, E2636&lt;Частотометр!C28),"средняя","низкая"))</f>
        <v>#NUM!</v>
      </c>
    </row>
    <row r="2637" spans="2:11" x14ac:dyDescent="0.2">
      <c r="B2637" s="8" t="s">
        <v>568</v>
      </c>
      <c r="F2637" s="8" t="str">
        <f t="shared" si="160"/>
        <v/>
      </c>
      <c r="G2637" s="8" t="s">
        <v>568</v>
      </c>
      <c r="H2637" s="8" t="str">
        <f t="shared" si="161"/>
        <v>""</v>
      </c>
      <c r="J2637" s="8" t="e">
        <f>IF(D2637&gt;Частотометр!B10,"высокочаст",IF(AND(Частотометр!C10&lt;D2637, D2637&lt;Частотометр!B10),"среднечаст","низкочаст"))</f>
        <v>#NUM!</v>
      </c>
      <c r="K2637" s="8" t="e">
        <f>IF(E2637&gt;Частотометр!C28,"высокая",IF(AND(Частотометр!D28&lt;E2637, E2637&lt;Частотометр!C28),"средняя","низкая"))</f>
        <v>#NUM!</v>
      </c>
    </row>
    <row r="2638" spans="2:11" x14ac:dyDescent="0.2">
      <c r="B2638" s="8" t="s">
        <v>568</v>
      </c>
      <c r="F2638" s="8" t="str">
        <f t="shared" si="160"/>
        <v/>
      </c>
      <c r="G2638" s="8" t="s">
        <v>568</v>
      </c>
      <c r="H2638" s="8" t="str">
        <f t="shared" si="161"/>
        <v>""</v>
      </c>
      <c r="J2638" s="8" t="e">
        <f>IF(D2638&gt;Частотометр!B10,"высокочаст",IF(AND(Частотометр!C10&lt;D2638, D2638&lt;Частотометр!B10),"среднечаст","низкочаст"))</f>
        <v>#NUM!</v>
      </c>
      <c r="K2638" s="8" t="e">
        <f>IF(E2638&gt;Частотометр!C28,"высокая",IF(AND(Частотометр!D28&lt;E2638, E2638&lt;Частотометр!C28),"средняя","низкая"))</f>
        <v>#NUM!</v>
      </c>
    </row>
    <row r="2639" spans="2:11" x14ac:dyDescent="0.2">
      <c r="B2639" s="8" t="s">
        <v>568</v>
      </c>
      <c r="F2639" s="8" t="str">
        <f t="shared" si="160"/>
        <v/>
      </c>
      <c r="G2639" s="8" t="s">
        <v>568</v>
      </c>
      <c r="H2639" s="8" t="str">
        <f t="shared" si="161"/>
        <v>""</v>
      </c>
      <c r="J2639" s="8" t="e">
        <f>IF(D2639&gt;Частотометр!B10,"высокочаст",IF(AND(Частотометр!C10&lt;D2639, D2639&lt;Частотометр!B10),"среднечаст","низкочаст"))</f>
        <v>#NUM!</v>
      </c>
      <c r="K2639" s="8" t="e">
        <f>IF(E2639&gt;Частотометр!C28,"высокая",IF(AND(Частотометр!D28&lt;E2639, E2639&lt;Частотометр!C28),"средняя","низкая"))</f>
        <v>#NUM!</v>
      </c>
    </row>
    <row r="2640" spans="2:11" x14ac:dyDescent="0.2">
      <c r="B2640" s="8" t="s">
        <v>568</v>
      </c>
      <c r="F2640" s="8" t="str">
        <f t="shared" si="160"/>
        <v/>
      </c>
      <c r="G2640" s="8" t="s">
        <v>568</v>
      </c>
      <c r="H2640" s="8" t="str">
        <f t="shared" si="161"/>
        <v>""</v>
      </c>
      <c r="J2640" s="8" t="e">
        <f>IF(D2640&gt;Частотометр!B10,"высокочаст",IF(AND(Частотометр!C10&lt;D2640, D2640&lt;Частотометр!B10),"среднечаст","низкочаст"))</f>
        <v>#NUM!</v>
      </c>
      <c r="K2640" s="8" t="e">
        <f>IF(E2640&gt;Частотометр!C28,"высокая",IF(AND(Частотометр!D28&lt;E2640, E2640&lt;Частотометр!C28),"средняя","низкая"))</f>
        <v>#NUM!</v>
      </c>
    </row>
    <row r="2641" spans="2:11" x14ac:dyDescent="0.2">
      <c r="B2641" s="8" t="s">
        <v>568</v>
      </c>
      <c r="F2641" s="8" t="str">
        <f t="shared" si="160"/>
        <v/>
      </c>
      <c r="G2641" s="8" t="s">
        <v>568</v>
      </c>
      <c r="H2641" s="8" t="str">
        <f t="shared" si="161"/>
        <v>""</v>
      </c>
      <c r="J2641" s="8" t="e">
        <f>IF(D2641&gt;Частотометр!B10,"высокочаст",IF(AND(Частотометр!C10&lt;D2641, D2641&lt;Частотометр!B10),"среднечаст","низкочаст"))</f>
        <v>#NUM!</v>
      </c>
      <c r="K2641" s="8" t="e">
        <f>IF(E2641&gt;Частотометр!C28,"высокая",IF(AND(Частотометр!D28&lt;E2641, E2641&lt;Частотометр!C28),"средняя","низкая"))</f>
        <v>#NUM!</v>
      </c>
    </row>
    <row r="2642" spans="2:11" x14ac:dyDescent="0.2">
      <c r="B2642" s="8" t="s">
        <v>568</v>
      </c>
      <c r="F2642" s="8" t="str">
        <f t="shared" si="160"/>
        <v/>
      </c>
      <c r="G2642" s="8" t="s">
        <v>568</v>
      </c>
      <c r="H2642" s="8" t="str">
        <f t="shared" si="161"/>
        <v>""</v>
      </c>
      <c r="J2642" s="8" t="e">
        <f>IF(D2642&gt;Частотометр!B10,"высокочаст",IF(AND(Частотометр!C10&lt;D2642, D2642&lt;Частотометр!B10),"среднечаст","низкочаст"))</f>
        <v>#NUM!</v>
      </c>
      <c r="K2642" s="8" t="e">
        <f>IF(E2642&gt;Частотометр!C28,"высокая",IF(AND(Частотометр!D28&lt;E2642, E2642&lt;Частотометр!C28),"средняя","низкая"))</f>
        <v>#NUM!</v>
      </c>
    </row>
    <row r="2643" spans="2:11" x14ac:dyDescent="0.2">
      <c r="B2643" s="8" t="s">
        <v>568</v>
      </c>
      <c r="F2643" s="8" t="str">
        <f t="shared" si="160"/>
        <v/>
      </c>
      <c r="G2643" s="8" t="s">
        <v>568</v>
      </c>
      <c r="H2643" s="8" t="str">
        <f t="shared" si="161"/>
        <v>""</v>
      </c>
      <c r="J2643" s="8" t="e">
        <f>IF(D2643&gt;Частотометр!B10,"высокочаст",IF(AND(Частотометр!C10&lt;D2643, D2643&lt;Частотометр!B10),"среднечаст","низкочаст"))</f>
        <v>#NUM!</v>
      </c>
      <c r="K2643" s="8" t="e">
        <f>IF(E2643&gt;Частотометр!C28,"высокая",IF(AND(Частотометр!D28&lt;E2643, E2643&lt;Частотометр!C28),"средняя","низкая"))</f>
        <v>#NUM!</v>
      </c>
    </row>
    <row r="2644" spans="2:11" x14ac:dyDescent="0.2">
      <c r="B2644" s="8" t="s">
        <v>568</v>
      </c>
      <c r="F2644" s="8" t="str">
        <f t="shared" si="160"/>
        <v/>
      </c>
      <c r="G2644" s="8" t="s">
        <v>568</v>
      </c>
      <c r="H2644" s="8" t="str">
        <f t="shared" si="161"/>
        <v>""</v>
      </c>
      <c r="J2644" s="8" t="e">
        <f>IF(D2644&gt;Частотометр!B10,"высокочаст",IF(AND(Частотометр!C10&lt;D2644, D2644&lt;Частотометр!B10),"среднечаст","низкочаст"))</f>
        <v>#NUM!</v>
      </c>
      <c r="K2644" s="8" t="e">
        <f>IF(E2644&gt;Частотометр!C28,"высокая",IF(AND(Частотометр!D28&lt;E2644, E2644&lt;Частотометр!C28),"средняя","низкая"))</f>
        <v>#NUM!</v>
      </c>
    </row>
    <row r="2645" spans="2:11" x14ac:dyDescent="0.2">
      <c r="B2645" s="8" t="s">
        <v>568</v>
      </c>
      <c r="F2645" s="8" t="str">
        <f t="shared" si="160"/>
        <v/>
      </c>
      <c r="G2645" s="8" t="s">
        <v>568</v>
      </c>
      <c r="H2645" s="8" t="str">
        <f t="shared" si="161"/>
        <v>""</v>
      </c>
      <c r="J2645" s="8" t="e">
        <f>IF(D2645&gt;Частотометр!B10,"высокочаст",IF(AND(Частотометр!C10&lt;D2645, D2645&lt;Частотометр!B10),"среднечаст","низкочаст"))</f>
        <v>#NUM!</v>
      </c>
      <c r="K2645" s="8" t="e">
        <f>IF(E2645&gt;Частотометр!C28,"высокая",IF(AND(Частотометр!D28&lt;E2645, E2645&lt;Частотометр!C28),"средняя","низкая"))</f>
        <v>#NUM!</v>
      </c>
    </row>
    <row r="2646" spans="2:11" x14ac:dyDescent="0.2">
      <c r="B2646" s="8" t="s">
        <v>568</v>
      </c>
      <c r="F2646" s="8" t="str">
        <f t="shared" si="160"/>
        <v/>
      </c>
      <c r="G2646" s="8" t="s">
        <v>568</v>
      </c>
      <c r="H2646" s="8" t="str">
        <f t="shared" si="161"/>
        <v>""</v>
      </c>
      <c r="J2646" s="8" t="e">
        <f>IF(D2646&gt;Частотометр!B10,"высокочаст",IF(AND(Частотометр!C10&lt;D2646, D2646&lt;Частотометр!B10),"среднечаст","низкочаст"))</f>
        <v>#NUM!</v>
      </c>
      <c r="K2646" s="8" t="e">
        <f>IF(E2646&gt;Частотометр!C28,"высокая",IF(AND(Частотометр!D28&lt;E2646, E2646&lt;Частотометр!C28),"средняя","низкая"))</f>
        <v>#NUM!</v>
      </c>
    </row>
    <row r="2647" spans="2:11" x14ac:dyDescent="0.2">
      <c r="B2647" s="8" t="s">
        <v>568</v>
      </c>
      <c r="F2647" s="8" t="str">
        <f t="shared" si="160"/>
        <v/>
      </c>
      <c r="G2647" s="8" t="s">
        <v>568</v>
      </c>
      <c r="H2647" s="8" t="str">
        <f t="shared" si="161"/>
        <v>""</v>
      </c>
      <c r="J2647" s="8" t="e">
        <f>IF(D2647&gt;Частотометр!B10,"высокочаст",IF(AND(Частотометр!C10&lt;D2647, D2647&lt;Частотометр!B10),"среднечаст","низкочаст"))</f>
        <v>#NUM!</v>
      </c>
      <c r="K2647" s="8" t="e">
        <f>IF(E2647&gt;Частотометр!C28,"высокая",IF(AND(Частотометр!D28&lt;E2647, E2647&lt;Частотометр!C28),"средняя","низкая"))</f>
        <v>#NUM!</v>
      </c>
    </row>
    <row r="2648" spans="2:11" x14ac:dyDescent="0.2">
      <c r="B2648" s="8" t="s">
        <v>568</v>
      </c>
      <c r="F2648" s="8" t="str">
        <f t="shared" si="160"/>
        <v/>
      </c>
      <c r="G2648" s="8" t="s">
        <v>568</v>
      </c>
      <c r="H2648" s="8" t="str">
        <f t="shared" si="161"/>
        <v>""</v>
      </c>
      <c r="J2648" s="8" t="e">
        <f>IF(D2648&gt;Частотометр!B10,"высокочаст",IF(AND(Частотометр!C10&lt;D2648, D2648&lt;Частотометр!B10),"среднечаст","низкочаст"))</f>
        <v>#NUM!</v>
      </c>
      <c r="K2648" s="8" t="e">
        <f>IF(E2648&gt;Частотометр!C28,"высокая",IF(AND(Частотометр!D28&lt;E2648, E2648&lt;Частотометр!C28),"средняя","низкая"))</f>
        <v>#NUM!</v>
      </c>
    </row>
    <row r="2649" spans="2:11" x14ac:dyDescent="0.2">
      <c r="B2649" s="8" t="s">
        <v>568</v>
      </c>
      <c r="F2649" s="8" t="str">
        <f t="shared" si="160"/>
        <v/>
      </c>
      <c r="G2649" s="8" t="s">
        <v>568</v>
      </c>
      <c r="H2649" s="8" t="str">
        <f t="shared" si="161"/>
        <v>""</v>
      </c>
      <c r="J2649" s="8" t="e">
        <f>IF(D2649&gt;Частотометр!B10,"высокочаст",IF(AND(Частотометр!C10&lt;D2649, D2649&lt;Частотометр!B10),"среднечаст","низкочаст"))</f>
        <v>#NUM!</v>
      </c>
      <c r="K2649" s="8" t="e">
        <f>IF(E2649&gt;Частотометр!C28,"высокая",IF(AND(Частотометр!D28&lt;E2649, E2649&lt;Частотометр!C28),"средняя","низкая"))</f>
        <v>#NUM!</v>
      </c>
    </row>
    <row r="2650" spans="2:11" x14ac:dyDescent="0.2">
      <c r="B2650" s="8" t="s">
        <v>568</v>
      </c>
      <c r="F2650" s="8" t="str">
        <f t="shared" si="160"/>
        <v/>
      </c>
      <c r="G2650" s="8" t="s">
        <v>568</v>
      </c>
      <c r="H2650" s="8" t="str">
        <f t="shared" si="161"/>
        <v>""</v>
      </c>
      <c r="J2650" s="8" t="e">
        <f>IF(D2650&gt;Частотометр!B10,"высокочаст",IF(AND(Частотометр!C10&lt;D2650, D2650&lt;Частотометр!B10),"среднечаст","низкочаст"))</f>
        <v>#NUM!</v>
      </c>
      <c r="K2650" s="8" t="e">
        <f>IF(E2650&gt;Частотометр!C28,"высокая",IF(AND(Частотометр!D28&lt;E2650, E2650&lt;Частотометр!C28),"средняя","низкая"))</f>
        <v>#NUM!</v>
      </c>
    </row>
    <row r="2651" spans="2:11" x14ac:dyDescent="0.2">
      <c r="B2651" s="8" t="s">
        <v>568</v>
      </c>
      <c r="F2651" s="8" t="str">
        <f t="shared" si="160"/>
        <v/>
      </c>
      <c r="G2651" s="8" t="s">
        <v>568</v>
      </c>
      <c r="H2651" s="8" t="str">
        <f t="shared" si="161"/>
        <v>""</v>
      </c>
      <c r="J2651" s="8" t="e">
        <f>IF(D2651&gt;Частотометр!B10,"высокочаст",IF(AND(Частотометр!C10&lt;D2651, D2651&lt;Частотометр!B10),"среднечаст","низкочаст"))</f>
        <v>#NUM!</v>
      </c>
      <c r="K2651" s="8" t="e">
        <f>IF(E2651&gt;Частотометр!C28,"высокая",IF(AND(Частотометр!D28&lt;E2651, E2651&lt;Частотометр!C28),"средняя","низкая"))</f>
        <v>#NUM!</v>
      </c>
    </row>
    <row r="2652" spans="2:11" x14ac:dyDescent="0.2">
      <c r="B2652" s="8" t="s">
        <v>568</v>
      </c>
      <c r="F2652" s="8" t="str">
        <f t="shared" si="160"/>
        <v/>
      </c>
      <c r="G2652" s="8" t="s">
        <v>568</v>
      </c>
      <c r="H2652" s="8" t="str">
        <f t="shared" si="161"/>
        <v>""</v>
      </c>
      <c r="J2652" s="8" t="e">
        <f>IF(D2652&gt;Частотометр!B10,"высокочаст",IF(AND(Частотометр!C10&lt;D2652, D2652&lt;Частотометр!B10),"среднечаст","низкочаст"))</f>
        <v>#NUM!</v>
      </c>
      <c r="K2652" s="8" t="e">
        <f>IF(E2652&gt;Частотометр!C28,"высокая",IF(AND(Частотометр!D28&lt;E2652, E2652&lt;Частотометр!C28),"средняя","низкая"))</f>
        <v>#NUM!</v>
      </c>
    </row>
    <row r="2653" spans="2:11" x14ac:dyDescent="0.2">
      <c r="B2653" s="8" t="s">
        <v>568</v>
      </c>
      <c r="F2653" s="8" t="str">
        <f t="shared" si="160"/>
        <v/>
      </c>
      <c r="G2653" s="8" t="s">
        <v>568</v>
      </c>
      <c r="H2653" s="8" t="str">
        <f t="shared" si="161"/>
        <v>""</v>
      </c>
      <c r="J2653" s="8" t="e">
        <f>IF(D2653&gt;Частотометр!B10,"высокочаст",IF(AND(Частотометр!C10&lt;D2653, D2653&lt;Частотометр!B10),"среднечаст","низкочаст"))</f>
        <v>#NUM!</v>
      </c>
      <c r="K2653" s="8" t="e">
        <f>IF(E2653&gt;Частотометр!C28,"высокая",IF(AND(Частотометр!D28&lt;E2653, E2653&lt;Частотометр!C28),"средняя","низкая"))</f>
        <v>#NUM!</v>
      </c>
    </row>
    <row r="2654" spans="2:11" x14ac:dyDescent="0.2">
      <c r="B2654" s="8" t="s">
        <v>568</v>
      </c>
      <c r="F2654" s="8" t="str">
        <f t="shared" si="160"/>
        <v/>
      </c>
      <c r="G2654" s="8" t="s">
        <v>568</v>
      </c>
      <c r="H2654" s="8" t="str">
        <f t="shared" si="161"/>
        <v>""</v>
      </c>
      <c r="J2654" s="8" t="e">
        <f>IF(D2654&gt;Частотометр!B10,"высокочаст",IF(AND(Частотометр!C10&lt;D2654, D2654&lt;Частотометр!B10),"среднечаст","низкочаст"))</f>
        <v>#NUM!</v>
      </c>
      <c r="K2654" s="8" t="e">
        <f>IF(E2654&gt;Частотометр!C28,"высокая",IF(AND(Частотометр!D28&lt;E2654, E2654&lt;Частотометр!C28),"средняя","низкая"))</f>
        <v>#NUM!</v>
      </c>
    </row>
    <row r="2655" spans="2:11" x14ac:dyDescent="0.2">
      <c r="B2655" s="8" t="s">
        <v>568</v>
      </c>
      <c r="F2655" s="8" t="str">
        <f t="shared" si="160"/>
        <v/>
      </c>
      <c r="G2655" s="8" t="s">
        <v>568</v>
      </c>
      <c r="H2655" s="8" t="str">
        <f t="shared" si="161"/>
        <v>""</v>
      </c>
      <c r="J2655" s="8" t="e">
        <f>IF(D2655&gt;Частотометр!B10,"высокочаст",IF(AND(Частотометр!C10&lt;D2655, D2655&lt;Частотометр!B10),"среднечаст","низкочаст"))</f>
        <v>#NUM!</v>
      </c>
      <c r="K2655" s="8" t="e">
        <f>IF(E2655&gt;Частотометр!C28,"высокая",IF(AND(Частотометр!D28&lt;E2655, E2655&lt;Частотометр!C28),"средняя","низкая"))</f>
        <v>#NUM!</v>
      </c>
    </row>
    <row r="2656" spans="2:11" x14ac:dyDescent="0.2">
      <c r="B2656" s="8" t="s">
        <v>568</v>
      </c>
      <c r="F2656" s="8" t="str">
        <f t="shared" si="160"/>
        <v/>
      </c>
      <c r="G2656" s="8" t="s">
        <v>568</v>
      </c>
      <c r="H2656" s="8" t="str">
        <f t="shared" si="161"/>
        <v>""</v>
      </c>
      <c r="J2656" s="8" t="e">
        <f>IF(D2656&gt;Частотометр!B10,"высокочаст",IF(AND(Частотометр!C10&lt;D2656, D2656&lt;Частотометр!B10),"среднечаст","низкочаст"))</f>
        <v>#NUM!</v>
      </c>
      <c r="K2656" s="8" t="e">
        <f>IF(E2656&gt;Частотометр!C28,"высокая",IF(AND(Частотометр!D28&lt;E2656, E2656&lt;Частотометр!C28),"средняя","низкая"))</f>
        <v>#NUM!</v>
      </c>
    </row>
    <row r="2657" spans="2:11" x14ac:dyDescent="0.2">
      <c r="B2657" s="8" t="s">
        <v>568</v>
      </c>
      <c r="F2657" s="8" t="str">
        <f t="shared" si="160"/>
        <v/>
      </c>
      <c r="G2657" s="8" t="s">
        <v>568</v>
      </c>
      <c r="H2657" s="8" t="str">
        <f t="shared" si="161"/>
        <v>""</v>
      </c>
      <c r="J2657" s="8" t="e">
        <f>IF(D2657&gt;Частотометр!B10,"высокочаст",IF(AND(Частотометр!C10&lt;D2657, D2657&lt;Частотометр!B10),"среднечаст","низкочаст"))</f>
        <v>#NUM!</v>
      </c>
      <c r="K2657" s="8" t="e">
        <f>IF(E2657&gt;Частотометр!C28,"высокая",IF(AND(Частотометр!D28&lt;E2657, E2657&lt;Частотометр!C28),"средняя","низкая"))</f>
        <v>#NUM!</v>
      </c>
    </row>
    <row r="2658" spans="2:11" x14ac:dyDescent="0.2">
      <c r="B2658" s="8" t="s">
        <v>568</v>
      </c>
      <c r="F2658" s="8" t="str">
        <f t="shared" si="160"/>
        <v/>
      </c>
      <c r="G2658" s="8" t="s">
        <v>568</v>
      </c>
      <c r="H2658" s="8" t="str">
        <f t="shared" si="161"/>
        <v>""</v>
      </c>
      <c r="J2658" s="8" t="e">
        <f>IF(D2658&gt;Частотометр!B10,"высокочаст",IF(AND(Частотометр!C10&lt;D2658, D2658&lt;Частотометр!B10),"среднечаст","низкочаст"))</f>
        <v>#NUM!</v>
      </c>
      <c r="K2658" s="8" t="e">
        <f>IF(E2658&gt;Частотометр!C28,"высокая",IF(AND(Частотометр!D28&lt;E2658, E2658&lt;Частотометр!C28),"средняя","низкая"))</f>
        <v>#NUM!</v>
      </c>
    </row>
    <row r="2659" spans="2:11" x14ac:dyDescent="0.2">
      <c r="B2659" s="8" t="s">
        <v>568</v>
      </c>
      <c r="F2659" s="8" t="str">
        <f t="shared" si="160"/>
        <v/>
      </c>
      <c r="G2659" s="8" t="s">
        <v>568</v>
      </c>
      <c r="H2659" s="8" t="str">
        <f t="shared" si="161"/>
        <v>""</v>
      </c>
      <c r="J2659" s="8" t="e">
        <f>IF(D2659&gt;Частотометр!B10,"высокочаст",IF(AND(Частотометр!C10&lt;D2659, D2659&lt;Частотометр!B10),"среднечаст","низкочаст"))</f>
        <v>#NUM!</v>
      </c>
      <c r="K2659" s="8" t="e">
        <f>IF(E2659&gt;Частотометр!C28,"высокая",IF(AND(Частотометр!D28&lt;E2659, E2659&lt;Частотометр!C28),"средняя","низкая"))</f>
        <v>#NUM!</v>
      </c>
    </row>
    <row r="2660" spans="2:11" x14ac:dyDescent="0.2">
      <c r="B2660" s="8" t="s">
        <v>568</v>
      </c>
      <c r="F2660" s="8" t="str">
        <f t="shared" si="160"/>
        <v/>
      </c>
      <c r="G2660" s="8" t="s">
        <v>568</v>
      </c>
      <c r="H2660" s="8" t="str">
        <f t="shared" si="161"/>
        <v>""</v>
      </c>
      <c r="J2660" s="8" t="e">
        <f>IF(D2660&gt;Частотометр!B10,"высокочаст",IF(AND(Частотометр!C10&lt;D2660, D2660&lt;Частотометр!B10),"среднечаст","низкочаст"))</f>
        <v>#NUM!</v>
      </c>
      <c r="K2660" s="8" t="e">
        <f>IF(E2660&gt;Частотометр!C28,"высокая",IF(AND(Частотометр!D28&lt;E2660, E2660&lt;Частотометр!C28),"средняя","низкая"))</f>
        <v>#NUM!</v>
      </c>
    </row>
    <row r="2661" spans="2:11" x14ac:dyDescent="0.2">
      <c r="B2661" s="8" t="s">
        <v>568</v>
      </c>
      <c r="F2661" s="8" t="str">
        <f t="shared" si="160"/>
        <v/>
      </c>
      <c r="G2661" s="8" t="s">
        <v>568</v>
      </c>
      <c r="H2661" s="8" t="str">
        <f t="shared" si="161"/>
        <v>""</v>
      </c>
      <c r="J2661" s="8" t="e">
        <f>IF(D2661&gt;Частотометр!B10,"высокочаст",IF(AND(Частотометр!C10&lt;D2661, D2661&lt;Частотометр!B10),"среднечаст","низкочаст"))</f>
        <v>#NUM!</v>
      </c>
      <c r="K2661" s="8" t="e">
        <f>IF(E2661&gt;Частотометр!C28,"высокая",IF(AND(Частотометр!D28&lt;E2661, E2661&lt;Частотометр!C28),"средняя","низкая"))</f>
        <v>#NUM!</v>
      </c>
    </row>
    <row r="2662" spans="2:11" x14ac:dyDescent="0.2">
      <c r="B2662" s="8" t="s">
        <v>568</v>
      </c>
      <c r="F2662" s="8" t="str">
        <f t="shared" si="160"/>
        <v/>
      </c>
      <c r="G2662" s="8" t="s">
        <v>568</v>
      </c>
      <c r="H2662" s="8" t="str">
        <f t="shared" si="161"/>
        <v>""</v>
      </c>
      <c r="J2662" s="8" t="e">
        <f>IF(D2662&gt;Частотометр!B10,"высокочаст",IF(AND(Частотометр!C10&lt;D2662, D2662&lt;Частотометр!B10),"среднечаст","низкочаст"))</f>
        <v>#NUM!</v>
      </c>
      <c r="K2662" s="8" t="e">
        <f>IF(E2662&gt;Частотометр!C28,"высокая",IF(AND(Частотометр!D28&lt;E2662, E2662&lt;Частотометр!C28),"средняя","низкая"))</f>
        <v>#NUM!</v>
      </c>
    </row>
    <row r="2663" spans="2:11" x14ac:dyDescent="0.2">
      <c r="B2663" s="8" t="s">
        <v>568</v>
      </c>
      <c r="F2663" s="8" t="str">
        <f t="shared" si="160"/>
        <v/>
      </c>
      <c r="G2663" s="8" t="s">
        <v>568</v>
      </c>
      <c r="H2663" s="8" t="str">
        <f t="shared" si="161"/>
        <v>""</v>
      </c>
      <c r="J2663" s="8" t="e">
        <f>IF(D2663&gt;Частотометр!B10,"высокочаст",IF(AND(Частотометр!C10&lt;D2663, D2663&lt;Частотометр!B10),"среднечаст","низкочаст"))</f>
        <v>#NUM!</v>
      </c>
      <c r="K2663" s="8" t="e">
        <f>IF(E2663&gt;Частотометр!C28,"высокая",IF(AND(Частотометр!D28&lt;E2663, E2663&lt;Частотометр!C28),"средняя","низкая"))</f>
        <v>#NUM!</v>
      </c>
    </row>
    <row r="2664" spans="2:11" x14ac:dyDescent="0.2">
      <c r="B2664" s="8" t="s">
        <v>568</v>
      </c>
      <c r="F2664" s="8" t="str">
        <f t="shared" si="160"/>
        <v/>
      </c>
      <c r="G2664" s="8" t="s">
        <v>568</v>
      </c>
      <c r="H2664" s="8" t="str">
        <f t="shared" si="161"/>
        <v>""</v>
      </c>
      <c r="J2664" s="8" t="e">
        <f>IF(D2664&gt;Частотометр!B10,"высокочаст",IF(AND(Частотометр!C10&lt;D2664, D2664&lt;Частотометр!B10),"среднечаст","низкочаст"))</f>
        <v>#NUM!</v>
      </c>
      <c r="K2664" s="8" t="e">
        <f>IF(E2664&gt;Частотометр!C28,"высокая",IF(AND(Частотометр!D28&lt;E2664, E2664&lt;Частотометр!C28),"средняя","низкая"))</f>
        <v>#NUM!</v>
      </c>
    </row>
    <row r="2665" spans="2:11" x14ac:dyDescent="0.2">
      <c r="B2665" s="8" t="s">
        <v>568</v>
      </c>
      <c r="F2665" s="8" t="str">
        <f t="shared" si="160"/>
        <v/>
      </c>
      <c r="G2665" s="8" t="s">
        <v>568</v>
      </c>
      <c r="H2665" s="8" t="str">
        <f t="shared" si="161"/>
        <v>""</v>
      </c>
      <c r="J2665" s="8" t="e">
        <f>IF(D2665&gt;Частотометр!B10,"высокочаст",IF(AND(Частотометр!C10&lt;D2665, D2665&lt;Частотометр!B10),"среднечаст","низкочаст"))</f>
        <v>#NUM!</v>
      </c>
      <c r="K2665" s="8" t="e">
        <f>IF(E2665&gt;Частотометр!C28,"высокая",IF(AND(Частотометр!D28&lt;E2665, E2665&lt;Частотометр!C28),"средняя","низкая"))</f>
        <v>#NUM!</v>
      </c>
    </row>
    <row r="2666" spans="2:11" x14ac:dyDescent="0.2">
      <c r="B2666" s="8" t="s">
        <v>568</v>
      </c>
      <c r="F2666" s="8" t="str">
        <f t="shared" si="160"/>
        <v/>
      </c>
      <c r="G2666" s="8" t="s">
        <v>568</v>
      </c>
      <c r="H2666" s="8" t="str">
        <f t="shared" si="161"/>
        <v>""</v>
      </c>
      <c r="J2666" s="8" t="e">
        <f>IF(D2666&gt;Частотометр!B10,"высокочаст",IF(AND(Частотометр!C10&lt;D2666, D2666&lt;Частотометр!B10),"среднечаст","низкочаст"))</f>
        <v>#NUM!</v>
      </c>
      <c r="K2666" s="8" t="e">
        <f>IF(E2666&gt;Частотометр!C28,"высокая",IF(AND(Частотометр!D28&lt;E2666, E2666&lt;Частотометр!C28),"средняя","низкая"))</f>
        <v>#NUM!</v>
      </c>
    </row>
    <row r="2667" spans="2:11" x14ac:dyDescent="0.2">
      <c r="B2667" s="8" t="s">
        <v>568</v>
      </c>
      <c r="F2667" s="8" t="str">
        <f t="shared" si="160"/>
        <v/>
      </c>
      <c r="G2667" s="8" t="s">
        <v>568</v>
      </c>
      <c r="H2667" s="8" t="str">
        <f t="shared" si="161"/>
        <v>""</v>
      </c>
      <c r="J2667" s="8" t="e">
        <f>IF(D2667&gt;Частотометр!B10,"высокочаст",IF(AND(Частотометр!C10&lt;D2667, D2667&lt;Частотометр!B10),"среднечаст","низкочаст"))</f>
        <v>#NUM!</v>
      </c>
      <c r="K2667" s="8" t="e">
        <f>IF(E2667&gt;Частотометр!C28,"высокая",IF(AND(Частотометр!D28&lt;E2667, E2667&lt;Частотометр!C28),"средняя","низкая"))</f>
        <v>#NUM!</v>
      </c>
    </row>
    <row r="2668" spans="2:11" x14ac:dyDescent="0.2">
      <c r="B2668" s="8" t="s">
        <v>568</v>
      </c>
      <c r="F2668" s="8" t="str">
        <f t="shared" si="160"/>
        <v/>
      </c>
      <c r="G2668" s="8" t="s">
        <v>568</v>
      </c>
      <c r="H2668" s="8" t="str">
        <f t="shared" si="161"/>
        <v>""</v>
      </c>
      <c r="J2668" s="8" t="e">
        <f>IF(D2668&gt;Частотометр!B10,"высокочаст",IF(AND(Частотометр!C10&lt;D2668, D2668&lt;Частотометр!B10),"среднечаст","низкочаст"))</f>
        <v>#NUM!</v>
      </c>
      <c r="K2668" s="8" t="e">
        <f>IF(E2668&gt;Частотометр!C28,"высокая",IF(AND(Частотометр!D28&lt;E2668, E2668&lt;Частотометр!C28),"средняя","низкая"))</f>
        <v>#NUM!</v>
      </c>
    </row>
    <row r="2669" spans="2:11" x14ac:dyDescent="0.2">
      <c r="B2669" s="8" t="s">
        <v>568</v>
      </c>
      <c r="F2669" s="8" t="str">
        <f t="shared" si="160"/>
        <v/>
      </c>
      <c r="G2669" s="8" t="s">
        <v>568</v>
      </c>
      <c r="H2669" s="8" t="str">
        <f t="shared" si="161"/>
        <v>""</v>
      </c>
      <c r="J2669" s="8" t="e">
        <f>IF(D2669&gt;Частотометр!B10,"высокочаст",IF(AND(Частотометр!C10&lt;D2669, D2669&lt;Частотометр!B10),"среднечаст","низкочаст"))</f>
        <v>#NUM!</v>
      </c>
      <c r="K2669" s="8" t="e">
        <f>IF(E2669&gt;Частотометр!C28,"высокая",IF(AND(Частотометр!D28&lt;E2669, E2669&lt;Частотометр!C28),"средняя","низкая"))</f>
        <v>#NUM!</v>
      </c>
    </row>
    <row r="2670" spans="2:11" x14ac:dyDescent="0.2">
      <c r="B2670" s="8" t="s">
        <v>568</v>
      </c>
      <c r="F2670" s="8" t="str">
        <f t="shared" si="160"/>
        <v/>
      </c>
      <c r="G2670" s="8" t="s">
        <v>568</v>
      </c>
      <c r="H2670" s="8" t="str">
        <f t="shared" si="161"/>
        <v>""</v>
      </c>
      <c r="J2670" s="8" t="e">
        <f>IF(D2670&gt;Частотометр!B10,"высокочаст",IF(AND(Частотометр!C10&lt;D2670, D2670&lt;Частотометр!B10),"среднечаст","низкочаст"))</f>
        <v>#NUM!</v>
      </c>
      <c r="K2670" s="8" t="e">
        <f>IF(E2670&gt;Частотометр!C28,"высокая",IF(AND(Частотометр!D28&lt;E2670, E2670&lt;Частотометр!C28),"средняя","низкая"))</f>
        <v>#NUM!</v>
      </c>
    </row>
    <row r="2671" spans="2:11" x14ac:dyDescent="0.2">
      <c r="B2671" s="8" t="s">
        <v>568</v>
      </c>
      <c r="F2671" s="8" t="str">
        <f t="shared" si="160"/>
        <v/>
      </c>
      <c r="G2671" s="8" t="s">
        <v>568</v>
      </c>
      <c r="H2671" s="8" t="str">
        <f t="shared" si="161"/>
        <v>""</v>
      </c>
      <c r="J2671" s="8" t="e">
        <f>IF(D2671&gt;Частотометр!B10,"высокочаст",IF(AND(Частотометр!C10&lt;D2671, D2671&lt;Частотометр!B10),"среднечаст","низкочаст"))</f>
        <v>#NUM!</v>
      </c>
      <c r="K2671" s="8" t="e">
        <f>IF(E2671&gt;Частотометр!C28,"высокая",IF(AND(Частотометр!D28&lt;E2671, E2671&lt;Частотометр!C28),"средняя","низкая"))</f>
        <v>#NUM!</v>
      </c>
    </row>
    <row r="2672" spans="2:11" x14ac:dyDescent="0.2">
      <c r="B2672" s="8" t="s">
        <v>568</v>
      </c>
      <c r="F2672" s="8" t="str">
        <f t="shared" si="160"/>
        <v/>
      </c>
      <c r="G2672" s="8" t="s">
        <v>568</v>
      </c>
      <c r="H2672" s="8" t="str">
        <f t="shared" si="161"/>
        <v>""</v>
      </c>
      <c r="J2672" s="8" t="e">
        <f>IF(D2672&gt;Частотометр!B10,"высокочаст",IF(AND(Частотометр!C10&lt;D2672, D2672&lt;Частотометр!B10),"среднечаст","низкочаст"))</f>
        <v>#NUM!</v>
      </c>
      <c r="K2672" s="8" t="e">
        <f>IF(E2672&gt;Частотометр!C28,"высокая",IF(AND(Частотометр!D28&lt;E2672, E2672&lt;Частотометр!C28),"средняя","низкая"))</f>
        <v>#NUM!</v>
      </c>
    </row>
    <row r="2673" spans="2:11" x14ac:dyDescent="0.2">
      <c r="B2673" s="8" t="s">
        <v>568</v>
      </c>
      <c r="F2673" s="8" t="str">
        <f t="shared" si="160"/>
        <v/>
      </c>
      <c r="G2673" s="8" t="s">
        <v>568</v>
      </c>
      <c r="H2673" s="8" t="str">
        <f t="shared" si="161"/>
        <v>""</v>
      </c>
      <c r="J2673" s="8" t="e">
        <f>IF(D2673&gt;Частотометр!B10,"высокочаст",IF(AND(Частотометр!C10&lt;D2673, D2673&lt;Частотометр!B10),"среднечаст","низкочаст"))</f>
        <v>#NUM!</v>
      </c>
      <c r="K2673" s="8" t="e">
        <f>IF(E2673&gt;Частотометр!C28,"высокая",IF(AND(Частотометр!D28&lt;E2673, E2673&lt;Частотометр!C28),"средняя","низкая"))</f>
        <v>#NUM!</v>
      </c>
    </row>
    <row r="2674" spans="2:11" x14ac:dyDescent="0.2">
      <c r="B2674" s="8" t="s">
        <v>568</v>
      </c>
      <c r="F2674" s="8" t="str">
        <f t="shared" si="160"/>
        <v/>
      </c>
      <c r="G2674" s="8" t="s">
        <v>568</v>
      </c>
      <c r="H2674" s="8" t="str">
        <f t="shared" si="161"/>
        <v>""</v>
      </c>
      <c r="J2674" s="8" t="e">
        <f>IF(D2674&gt;Частотометр!B10,"высокочаст",IF(AND(Частотометр!C10&lt;D2674, D2674&lt;Частотометр!B10),"среднечаст","низкочаст"))</f>
        <v>#NUM!</v>
      </c>
      <c r="K2674" s="8" t="e">
        <f>IF(E2674&gt;Частотометр!C28,"высокая",IF(AND(Частотометр!D28&lt;E2674, E2674&lt;Частотометр!C28),"средняя","низкая"))</f>
        <v>#NUM!</v>
      </c>
    </row>
    <row r="2675" spans="2:11" x14ac:dyDescent="0.2">
      <c r="B2675" s="8" t="s">
        <v>568</v>
      </c>
      <c r="F2675" s="8" t="str">
        <f t="shared" si="160"/>
        <v/>
      </c>
      <c r="G2675" s="8" t="s">
        <v>568</v>
      </c>
      <c r="H2675" s="8" t="str">
        <f t="shared" si="161"/>
        <v>""</v>
      </c>
      <c r="J2675" s="8" t="e">
        <f>IF(D2675&gt;Частотометр!B10,"высокочаст",IF(AND(Частотометр!C10&lt;D2675, D2675&lt;Частотометр!B10),"среднечаст","низкочаст"))</f>
        <v>#NUM!</v>
      </c>
      <c r="K2675" s="8" t="e">
        <f>IF(E2675&gt;Частотометр!C28,"высокая",IF(AND(Частотометр!D28&lt;E2675, E2675&lt;Частотометр!C28),"средняя","низкая"))</f>
        <v>#NUM!</v>
      </c>
    </row>
    <row r="2676" spans="2:11" x14ac:dyDescent="0.2">
      <c r="B2676" s="8" t="s">
        <v>568</v>
      </c>
      <c r="F2676" s="8" t="str">
        <f t="shared" si="160"/>
        <v/>
      </c>
      <c r="G2676" s="8" t="s">
        <v>568</v>
      </c>
      <c r="H2676" s="8" t="str">
        <f t="shared" si="161"/>
        <v>""</v>
      </c>
      <c r="J2676" s="8" t="e">
        <f>IF(D2676&gt;Частотометр!B10,"высокочаст",IF(AND(Частотометр!C10&lt;D2676, D2676&lt;Частотометр!B10),"среднечаст","низкочаст"))</f>
        <v>#NUM!</v>
      </c>
      <c r="K2676" s="8" t="e">
        <f>IF(E2676&gt;Частотометр!C28,"высокая",IF(AND(Частотометр!D28&lt;E2676, E2676&lt;Частотометр!C28),"средняя","низкая"))</f>
        <v>#NUM!</v>
      </c>
    </row>
    <row r="2677" spans="2:11" x14ac:dyDescent="0.2">
      <c r="B2677" s="8" t="s">
        <v>568</v>
      </c>
      <c r="F2677" s="8" t="str">
        <f t="shared" si="160"/>
        <v/>
      </c>
      <c r="G2677" s="8" t="s">
        <v>568</v>
      </c>
      <c r="H2677" s="8" t="str">
        <f t="shared" si="161"/>
        <v>""</v>
      </c>
      <c r="J2677" s="8" t="e">
        <f>IF(D2677&gt;Частотометр!B10,"высокочаст",IF(AND(Частотометр!C10&lt;D2677, D2677&lt;Частотометр!B10),"среднечаст","низкочаст"))</f>
        <v>#NUM!</v>
      </c>
      <c r="K2677" s="8" t="e">
        <f>IF(E2677&gt;Частотометр!C28,"высокая",IF(AND(Частотометр!D28&lt;E2677, E2677&lt;Частотометр!C28),"средняя","низкая"))</f>
        <v>#NUM!</v>
      </c>
    </row>
    <row r="2678" spans="2:11" x14ac:dyDescent="0.2">
      <c r="B2678" s="8" t="s">
        <v>568</v>
      </c>
      <c r="F2678" s="8" t="str">
        <f t="shared" si="160"/>
        <v/>
      </c>
      <c r="G2678" s="8" t="s">
        <v>568</v>
      </c>
      <c r="H2678" s="8" t="str">
        <f t="shared" si="161"/>
        <v>""</v>
      </c>
      <c r="J2678" s="8" t="e">
        <f>IF(D2678&gt;Частотометр!B10,"высокочаст",IF(AND(Частотометр!C10&lt;D2678, D2678&lt;Частотометр!B10),"среднечаст","низкочаст"))</f>
        <v>#NUM!</v>
      </c>
      <c r="K2678" s="8" t="e">
        <f>IF(E2678&gt;Частотометр!C28,"высокая",IF(AND(Частотометр!D28&lt;E2678, E2678&lt;Частотометр!C28),"средняя","низкая"))</f>
        <v>#NUM!</v>
      </c>
    </row>
    <row r="2679" spans="2:11" x14ac:dyDescent="0.2">
      <c r="B2679" s="8" t="s">
        <v>568</v>
      </c>
      <c r="F2679" s="8" t="str">
        <f t="shared" si="160"/>
        <v/>
      </c>
      <c r="G2679" s="8" t="s">
        <v>568</v>
      </c>
      <c r="H2679" s="8" t="str">
        <f t="shared" si="161"/>
        <v>""</v>
      </c>
      <c r="J2679" s="8" t="e">
        <f>IF(D2679&gt;Частотометр!B10,"высокочаст",IF(AND(Частотометр!C10&lt;D2679, D2679&lt;Частотометр!B10),"среднечаст","низкочаст"))</f>
        <v>#NUM!</v>
      </c>
      <c r="K2679" s="8" t="e">
        <f>IF(E2679&gt;Частотометр!C28,"высокая",IF(AND(Частотометр!D28&lt;E2679, E2679&lt;Частотометр!C28),"средняя","низкая"))</f>
        <v>#NUM!</v>
      </c>
    </row>
    <row r="2680" spans="2:11" x14ac:dyDescent="0.2">
      <c r="B2680" s="8" t="s">
        <v>568</v>
      </c>
      <c r="F2680" s="8" t="str">
        <f t="shared" si="160"/>
        <v/>
      </c>
      <c r="G2680" s="8" t="s">
        <v>568</v>
      </c>
      <c r="H2680" s="8" t="str">
        <f t="shared" si="161"/>
        <v>""</v>
      </c>
      <c r="J2680" s="8" t="e">
        <f>IF(D2680&gt;Частотометр!B10,"высокочаст",IF(AND(Частотометр!C10&lt;D2680, D2680&lt;Частотометр!B10),"среднечаст","низкочаст"))</f>
        <v>#NUM!</v>
      </c>
      <c r="K2680" s="8" t="e">
        <f>IF(E2680&gt;Частотометр!C28,"высокая",IF(AND(Частотометр!D28&lt;E2680, E2680&lt;Частотометр!C28),"средняя","низкая"))</f>
        <v>#NUM!</v>
      </c>
    </row>
    <row r="2681" spans="2:11" x14ac:dyDescent="0.2">
      <c r="B2681" s="8" t="s">
        <v>568</v>
      </c>
      <c r="F2681" s="8" t="str">
        <f t="shared" si="160"/>
        <v/>
      </c>
      <c r="G2681" s="8" t="s">
        <v>568</v>
      </c>
      <c r="H2681" s="8" t="str">
        <f t="shared" si="161"/>
        <v>""</v>
      </c>
      <c r="J2681" s="8" t="e">
        <f>IF(D2681&gt;Частотометр!B10,"высокочаст",IF(AND(Частотометр!C10&lt;D2681, D2681&lt;Частотометр!B10),"среднечаст","низкочаст"))</f>
        <v>#NUM!</v>
      </c>
      <c r="K2681" s="8" t="e">
        <f>IF(E2681&gt;Частотометр!C28,"высокая",IF(AND(Частотометр!D28&lt;E2681, E2681&lt;Частотометр!C28),"средняя","низкая"))</f>
        <v>#NUM!</v>
      </c>
    </row>
    <row r="2682" spans="2:11" x14ac:dyDescent="0.2">
      <c r="B2682" s="8" t="s">
        <v>568</v>
      </c>
      <c r="F2682" s="8" t="str">
        <f t="shared" si="160"/>
        <v/>
      </c>
      <c r="G2682" s="8" t="s">
        <v>568</v>
      </c>
      <c r="H2682" s="8" t="str">
        <f t="shared" si="161"/>
        <v>""</v>
      </c>
      <c r="J2682" s="8" t="e">
        <f>IF(D2682&gt;Частотометр!B10,"высокочаст",IF(AND(Частотометр!C10&lt;D2682, D2682&lt;Частотометр!B10),"среднечаст","низкочаст"))</f>
        <v>#NUM!</v>
      </c>
      <c r="K2682" s="8" t="e">
        <f>IF(E2682&gt;Частотометр!C28,"высокая",IF(AND(Частотометр!D28&lt;E2682, E2682&lt;Частотометр!C28),"средняя","низкая"))</f>
        <v>#NUM!</v>
      </c>
    </row>
    <row r="2683" spans="2:11" x14ac:dyDescent="0.2">
      <c r="B2683" s="8" t="s">
        <v>568</v>
      </c>
      <c r="F2683" s="8" t="str">
        <f t="shared" si="160"/>
        <v/>
      </c>
      <c r="G2683" s="8" t="s">
        <v>568</v>
      </c>
      <c r="H2683" s="8" t="str">
        <f t="shared" si="161"/>
        <v>""</v>
      </c>
      <c r="J2683" s="8" t="e">
        <f>IF(D2683&gt;Частотометр!B10,"высокочаст",IF(AND(Частотометр!C10&lt;D2683, D2683&lt;Частотометр!B10),"среднечаст","низкочаст"))</f>
        <v>#NUM!</v>
      </c>
      <c r="K2683" s="8" t="e">
        <f>IF(E2683&gt;Частотометр!C28,"высокая",IF(AND(Частотометр!D28&lt;E2683, E2683&lt;Частотометр!C28),"средняя","низкая"))</f>
        <v>#NUM!</v>
      </c>
    </row>
    <row r="2684" spans="2:11" x14ac:dyDescent="0.2">
      <c r="B2684" s="8" t="s">
        <v>568</v>
      </c>
      <c r="F2684" s="8" t="str">
        <f t="shared" si="160"/>
        <v/>
      </c>
      <c r="G2684" s="8" t="s">
        <v>568</v>
      </c>
      <c r="H2684" s="8" t="str">
        <f t="shared" si="161"/>
        <v>""</v>
      </c>
      <c r="J2684" s="8" t="e">
        <f>IF(D2684&gt;Частотометр!B10,"высокочаст",IF(AND(Частотометр!C10&lt;D2684, D2684&lt;Частотометр!B10),"среднечаст","низкочаст"))</f>
        <v>#NUM!</v>
      </c>
      <c r="K2684" s="8" t="e">
        <f>IF(E2684&gt;Частотометр!C28,"высокая",IF(AND(Частотометр!D28&lt;E2684, E2684&lt;Частотометр!C28),"средняя","низкая"))</f>
        <v>#NUM!</v>
      </c>
    </row>
    <row r="2685" spans="2:11" x14ac:dyDescent="0.2">
      <c r="B2685" s="8" t="s">
        <v>568</v>
      </c>
      <c r="F2685" s="8" t="str">
        <f t="shared" si="160"/>
        <v/>
      </c>
      <c r="G2685" s="8" t="s">
        <v>568</v>
      </c>
      <c r="H2685" s="8" t="str">
        <f t="shared" si="161"/>
        <v>""</v>
      </c>
      <c r="J2685" s="8" t="e">
        <f>IF(D2685&gt;Частотометр!B10,"высокочаст",IF(AND(Частотометр!C10&lt;D2685, D2685&lt;Частотометр!B10),"среднечаст","низкочаст"))</f>
        <v>#NUM!</v>
      </c>
      <c r="K2685" s="8" t="e">
        <f>IF(E2685&gt;Частотометр!C28,"высокая",IF(AND(Частотометр!D28&lt;E2685, E2685&lt;Частотометр!C28),"средняя","низкая"))</f>
        <v>#NUM!</v>
      </c>
    </row>
    <row r="2686" spans="2:11" x14ac:dyDescent="0.2">
      <c r="B2686" s="8" t="s">
        <v>568</v>
      </c>
      <c r="F2686" s="8" t="str">
        <f t="shared" si="160"/>
        <v/>
      </c>
      <c r="G2686" s="8" t="s">
        <v>568</v>
      </c>
      <c r="H2686" s="8" t="str">
        <f t="shared" si="161"/>
        <v>""</v>
      </c>
      <c r="J2686" s="8" t="e">
        <f>IF(D2686&gt;Частотометр!B10,"высокочаст",IF(AND(Частотометр!C10&lt;D2686, D2686&lt;Частотометр!B10),"среднечаст","низкочаст"))</f>
        <v>#NUM!</v>
      </c>
      <c r="K2686" s="8" t="e">
        <f>IF(E2686&gt;Частотометр!C28,"высокая",IF(AND(Частотометр!D28&lt;E2686, E2686&lt;Частотометр!C28),"средняя","низкая"))</f>
        <v>#NUM!</v>
      </c>
    </row>
    <row r="2687" spans="2:11" x14ac:dyDescent="0.2">
      <c r="B2687" s="8" t="s">
        <v>568</v>
      </c>
      <c r="F2687" s="8" t="str">
        <f t="shared" si="160"/>
        <v/>
      </c>
      <c r="G2687" s="8" t="s">
        <v>568</v>
      </c>
      <c r="H2687" s="8" t="str">
        <f t="shared" si="161"/>
        <v>""</v>
      </c>
      <c r="J2687" s="8" t="e">
        <f>IF(D2687&gt;Частотометр!B10,"высокочаст",IF(AND(Частотометр!C10&lt;D2687, D2687&lt;Частотометр!B10),"среднечаст","низкочаст"))</f>
        <v>#NUM!</v>
      </c>
      <c r="K2687" s="8" t="e">
        <f>IF(E2687&gt;Частотометр!C28,"высокая",IF(AND(Частотометр!D28&lt;E2687, E2687&lt;Частотометр!C28),"средняя","низкая"))</f>
        <v>#NUM!</v>
      </c>
    </row>
    <row r="2688" spans="2:11" x14ac:dyDescent="0.2">
      <c r="B2688" s="8" t="s">
        <v>568</v>
      </c>
      <c r="F2688" s="8" t="str">
        <f t="shared" si="160"/>
        <v/>
      </c>
      <c r="G2688" s="8" t="s">
        <v>568</v>
      </c>
      <c r="H2688" s="8" t="str">
        <f t="shared" si="161"/>
        <v>""</v>
      </c>
      <c r="J2688" s="8" t="e">
        <f>IF(D2688&gt;Частотометр!B10,"высокочаст",IF(AND(Частотометр!C10&lt;D2688, D2688&lt;Частотометр!B10),"среднечаст","низкочаст"))</f>
        <v>#NUM!</v>
      </c>
      <c r="K2688" s="8" t="e">
        <f>IF(E2688&gt;Частотометр!C28,"высокая",IF(AND(Частотометр!D28&lt;E2688, E2688&lt;Частотометр!C28),"средняя","низкая"))</f>
        <v>#NUM!</v>
      </c>
    </row>
    <row r="2689" spans="2:11" x14ac:dyDescent="0.2">
      <c r="B2689" s="8" t="s">
        <v>568</v>
      </c>
      <c r="F2689" s="8" t="str">
        <f t="shared" si="160"/>
        <v/>
      </c>
      <c r="G2689" s="8" t="s">
        <v>568</v>
      </c>
      <c r="H2689" s="8" t="str">
        <f t="shared" si="161"/>
        <v>""</v>
      </c>
      <c r="J2689" s="8" t="e">
        <f>IF(D2689&gt;Частотометр!B10,"высокочаст",IF(AND(Частотометр!C10&lt;D2689, D2689&lt;Частотометр!B10),"среднечаст","низкочаст"))</f>
        <v>#NUM!</v>
      </c>
      <c r="K2689" s="8" t="e">
        <f>IF(E2689&gt;Частотометр!C28,"высокая",IF(AND(Частотометр!D28&lt;E2689, E2689&lt;Частотометр!C28),"средняя","низкая"))</f>
        <v>#NUM!</v>
      </c>
    </row>
    <row r="2690" spans="2:11" x14ac:dyDescent="0.2">
      <c r="B2690" s="8" t="s">
        <v>568</v>
      </c>
      <c r="F2690" s="8" t="str">
        <f t="shared" si="160"/>
        <v/>
      </c>
      <c r="G2690" s="8" t="s">
        <v>568</v>
      </c>
      <c r="H2690" s="8" t="str">
        <f t="shared" si="161"/>
        <v>""</v>
      </c>
      <c r="J2690" s="8" t="e">
        <f>IF(D2690&gt;Частотометр!B10,"высокочаст",IF(AND(Частотометр!C10&lt;D2690, D2690&lt;Частотометр!B10),"среднечаст","низкочаст"))</f>
        <v>#NUM!</v>
      </c>
      <c r="K2690" s="8" t="e">
        <f>IF(E2690&gt;Частотометр!C28,"высокая",IF(AND(Частотометр!D28&lt;E2690, E2690&lt;Частотометр!C28),"средняя","низкая"))</f>
        <v>#NUM!</v>
      </c>
    </row>
    <row r="2691" spans="2:11" x14ac:dyDescent="0.2">
      <c r="B2691" s="8" t="s">
        <v>568</v>
      </c>
      <c r="F2691" s="8" t="str">
        <f t="shared" ref="F2691:F2754" si="162">TRIM(C2691)</f>
        <v/>
      </c>
      <c r="G2691" s="8" t="s">
        <v>568</v>
      </c>
      <c r="H2691" s="8" t="str">
        <f t="shared" ref="H2691:H2754" si="163">CONCATENATE(B2691,F2691,G2691)</f>
        <v>""</v>
      </c>
      <c r="J2691" s="8" t="e">
        <f>IF(D2691&gt;Частотометр!B10,"высокочаст",IF(AND(Частотометр!C10&lt;D2691, D2691&lt;Частотометр!B10),"среднечаст","низкочаст"))</f>
        <v>#NUM!</v>
      </c>
      <c r="K2691" s="8" t="e">
        <f>IF(E2691&gt;Частотометр!C28,"высокая",IF(AND(Частотометр!D28&lt;E2691, E2691&lt;Частотометр!C28),"средняя","низкая"))</f>
        <v>#NUM!</v>
      </c>
    </row>
    <row r="2692" spans="2:11" x14ac:dyDescent="0.2">
      <c r="B2692" s="8" t="s">
        <v>568</v>
      </c>
      <c r="F2692" s="8" t="str">
        <f t="shared" si="162"/>
        <v/>
      </c>
      <c r="G2692" s="8" t="s">
        <v>568</v>
      </c>
      <c r="H2692" s="8" t="str">
        <f t="shared" si="163"/>
        <v>""</v>
      </c>
      <c r="J2692" s="8" t="e">
        <f>IF(D2692&gt;Частотометр!B10,"высокочаст",IF(AND(Частотометр!C10&lt;D2692, D2692&lt;Частотометр!B10),"среднечаст","низкочаст"))</f>
        <v>#NUM!</v>
      </c>
      <c r="K2692" s="8" t="e">
        <f>IF(E2692&gt;Частотометр!C28,"высокая",IF(AND(Частотометр!D28&lt;E2692, E2692&lt;Частотометр!C28),"средняя","низкая"))</f>
        <v>#NUM!</v>
      </c>
    </row>
    <row r="2693" spans="2:11" x14ac:dyDescent="0.2">
      <c r="B2693" s="8" t="s">
        <v>568</v>
      </c>
      <c r="F2693" s="8" t="str">
        <f t="shared" si="162"/>
        <v/>
      </c>
      <c r="G2693" s="8" t="s">
        <v>568</v>
      </c>
      <c r="H2693" s="8" t="str">
        <f t="shared" si="163"/>
        <v>""</v>
      </c>
      <c r="J2693" s="8" t="e">
        <f>IF(D2693&gt;Частотометр!B10,"высокочаст",IF(AND(Частотометр!C10&lt;D2693, D2693&lt;Частотометр!B10),"среднечаст","низкочаст"))</f>
        <v>#NUM!</v>
      </c>
      <c r="K2693" s="8" t="e">
        <f>IF(E2693&gt;Частотометр!C28,"высокая",IF(AND(Частотометр!D28&lt;E2693, E2693&lt;Частотометр!C28),"средняя","низкая"))</f>
        <v>#NUM!</v>
      </c>
    </row>
    <row r="2694" spans="2:11" x14ac:dyDescent="0.2">
      <c r="B2694" s="8" t="s">
        <v>568</v>
      </c>
      <c r="F2694" s="8" t="str">
        <f t="shared" si="162"/>
        <v/>
      </c>
      <c r="G2694" s="8" t="s">
        <v>568</v>
      </c>
      <c r="H2694" s="8" t="str">
        <f t="shared" si="163"/>
        <v>""</v>
      </c>
      <c r="J2694" s="8" t="e">
        <f>IF(D2694&gt;Частотометр!B10,"высокочаст",IF(AND(Частотометр!C10&lt;D2694, D2694&lt;Частотометр!B10),"среднечаст","низкочаст"))</f>
        <v>#NUM!</v>
      </c>
      <c r="K2694" s="8" t="e">
        <f>IF(E2694&gt;Частотометр!C28,"высокая",IF(AND(Частотометр!D28&lt;E2694, E2694&lt;Частотометр!C28),"средняя","низкая"))</f>
        <v>#NUM!</v>
      </c>
    </row>
    <row r="2695" spans="2:11" x14ac:dyDescent="0.2">
      <c r="B2695" s="8" t="s">
        <v>568</v>
      </c>
      <c r="F2695" s="8" t="str">
        <f t="shared" si="162"/>
        <v/>
      </c>
      <c r="G2695" s="8" t="s">
        <v>568</v>
      </c>
      <c r="H2695" s="8" t="str">
        <f t="shared" si="163"/>
        <v>""</v>
      </c>
      <c r="J2695" s="8" t="e">
        <f>IF(D2695&gt;Частотометр!B10,"высокочаст",IF(AND(Частотометр!C10&lt;D2695, D2695&lt;Частотометр!B10),"среднечаст","низкочаст"))</f>
        <v>#NUM!</v>
      </c>
      <c r="K2695" s="8" t="e">
        <f>IF(E2695&gt;Частотометр!C28,"высокая",IF(AND(Частотометр!D28&lt;E2695, E2695&lt;Частотометр!C28),"средняя","низкая"))</f>
        <v>#NUM!</v>
      </c>
    </row>
    <row r="2696" spans="2:11" x14ac:dyDescent="0.2">
      <c r="B2696" s="8" t="s">
        <v>568</v>
      </c>
      <c r="F2696" s="8" t="str">
        <f t="shared" si="162"/>
        <v/>
      </c>
      <c r="G2696" s="8" t="s">
        <v>568</v>
      </c>
      <c r="H2696" s="8" t="str">
        <f t="shared" si="163"/>
        <v>""</v>
      </c>
      <c r="J2696" s="8" t="e">
        <f>IF(D2696&gt;Частотометр!B10,"высокочаст",IF(AND(Частотометр!C10&lt;D2696, D2696&lt;Частотометр!B10),"среднечаст","низкочаст"))</f>
        <v>#NUM!</v>
      </c>
      <c r="K2696" s="8" t="e">
        <f>IF(E2696&gt;Частотометр!C28,"высокая",IF(AND(Частотометр!D28&lt;E2696, E2696&lt;Частотометр!C28),"средняя","низкая"))</f>
        <v>#NUM!</v>
      </c>
    </row>
    <row r="2697" spans="2:11" x14ac:dyDescent="0.2">
      <c r="B2697" s="8" t="s">
        <v>568</v>
      </c>
      <c r="F2697" s="8" t="str">
        <f t="shared" si="162"/>
        <v/>
      </c>
      <c r="G2697" s="8" t="s">
        <v>568</v>
      </c>
      <c r="H2697" s="8" t="str">
        <f t="shared" si="163"/>
        <v>""</v>
      </c>
      <c r="J2697" s="8" t="e">
        <f>IF(D2697&gt;Частотометр!B10,"высокочаст",IF(AND(Частотометр!C10&lt;D2697, D2697&lt;Частотометр!B10),"среднечаст","низкочаст"))</f>
        <v>#NUM!</v>
      </c>
      <c r="K2697" s="8" t="e">
        <f>IF(E2697&gt;Частотометр!C28,"высокая",IF(AND(Частотометр!D28&lt;E2697, E2697&lt;Частотометр!C28),"средняя","низкая"))</f>
        <v>#NUM!</v>
      </c>
    </row>
    <row r="2698" spans="2:11" x14ac:dyDescent="0.2">
      <c r="B2698" s="8" t="s">
        <v>568</v>
      </c>
      <c r="F2698" s="8" t="str">
        <f t="shared" si="162"/>
        <v/>
      </c>
      <c r="G2698" s="8" t="s">
        <v>568</v>
      </c>
      <c r="H2698" s="8" t="str">
        <f t="shared" si="163"/>
        <v>""</v>
      </c>
      <c r="J2698" s="8" t="e">
        <f>IF(D2698&gt;Частотометр!B10,"высокочаст",IF(AND(Частотометр!C10&lt;D2698, D2698&lt;Частотометр!B10),"среднечаст","низкочаст"))</f>
        <v>#NUM!</v>
      </c>
      <c r="K2698" s="8" t="e">
        <f>IF(E2698&gt;Частотометр!C28,"высокая",IF(AND(Частотометр!D28&lt;E2698, E2698&lt;Частотометр!C28),"средняя","низкая"))</f>
        <v>#NUM!</v>
      </c>
    </row>
    <row r="2699" spans="2:11" x14ac:dyDescent="0.2">
      <c r="B2699" s="8" t="s">
        <v>568</v>
      </c>
      <c r="F2699" s="8" t="str">
        <f t="shared" si="162"/>
        <v/>
      </c>
      <c r="G2699" s="8" t="s">
        <v>568</v>
      </c>
      <c r="H2699" s="8" t="str">
        <f t="shared" si="163"/>
        <v>""</v>
      </c>
      <c r="J2699" s="8" t="e">
        <f>IF(D2699&gt;Частотометр!B10,"высокочаст",IF(AND(Частотометр!C10&lt;D2699, D2699&lt;Частотометр!B10),"среднечаст","низкочаст"))</f>
        <v>#NUM!</v>
      </c>
      <c r="K2699" s="8" t="e">
        <f>IF(E2699&gt;Частотометр!C28,"высокая",IF(AND(Частотометр!D28&lt;E2699, E2699&lt;Частотометр!C28),"средняя","низкая"))</f>
        <v>#NUM!</v>
      </c>
    </row>
    <row r="2700" spans="2:11" x14ac:dyDescent="0.2">
      <c r="B2700" s="8" t="s">
        <v>568</v>
      </c>
      <c r="F2700" s="8" t="str">
        <f t="shared" si="162"/>
        <v/>
      </c>
      <c r="G2700" s="8" t="s">
        <v>568</v>
      </c>
      <c r="H2700" s="8" t="str">
        <f t="shared" si="163"/>
        <v>""</v>
      </c>
      <c r="J2700" s="8" t="e">
        <f>IF(D2700&gt;Частотометр!B10,"высокочаст",IF(AND(Частотометр!C10&lt;D2700, D2700&lt;Частотометр!B10),"среднечаст","низкочаст"))</f>
        <v>#NUM!</v>
      </c>
      <c r="K2700" s="8" t="e">
        <f>IF(E2700&gt;Частотометр!C28,"высокая",IF(AND(Частотометр!D28&lt;E2700, E2700&lt;Частотометр!C28),"средняя","низкая"))</f>
        <v>#NUM!</v>
      </c>
    </row>
    <row r="2701" spans="2:11" x14ac:dyDescent="0.2">
      <c r="B2701" s="8" t="s">
        <v>568</v>
      </c>
      <c r="F2701" s="8" t="str">
        <f t="shared" si="162"/>
        <v/>
      </c>
      <c r="G2701" s="8" t="s">
        <v>568</v>
      </c>
      <c r="H2701" s="8" t="str">
        <f t="shared" si="163"/>
        <v>""</v>
      </c>
      <c r="J2701" s="8" t="e">
        <f>IF(D2701&gt;Частотометр!B10,"высокочаст",IF(AND(Частотометр!C10&lt;D2701, D2701&lt;Частотометр!B10),"среднечаст","низкочаст"))</f>
        <v>#NUM!</v>
      </c>
      <c r="K2701" s="8" t="e">
        <f>IF(E2701&gt;Частотометр!C28,"высокая",IF(AND(Частотометр!D28&lt;E2701, E2701&lt;Частотометр!C28),"средняя","низкая"))</f>
        <v>#NUM!</v>
      </c>
    </row>
    <row r="2702" spans="2:11" x14ac:dyDescent="0.2">
      <c r="B2702" s="8" t="s">
        <v>568</v>
      </c>
      <c r="F2702" s="8" t="str">
        <f t="shared" si="162"/>
        <v/>
      </c>
      <c r="G2702" s="8" t="s">
        <v>568</v>
      </c>
      <c r="H2702" s="8" t="str">
        <f t="shared" si="163"/>
        <v>""</v>
      </c>
      <c r="J2702" s="8" t="e">
        <f>IF(D2702&gt;Частотометр!B10,"высокочаст",IF(AND(Частотометр!C10&lt;D2702, D2702&lt;Частотометр!B10),"среднечаст","низкочаст"))</f>
        <v>#NUM!</v>
      </c>
      <c r="K2702" s="8" t="e">
        <f>IF(E2702&gt;Частотометр!C28,"высокая",IF(AND(Частотометр!D28&lt;E2702, E2702&lt;Частотометр!C28),"средняя","низкая"))</f>
        <v>#NUM!</v>
      </c>
    </row>
    <row r="2703" spans="2:11" x14ac:dyDescent="0.2">
      <c r="B2703" s="8" t="s">
        <v>568</v>
      </c>
      <c r="F2703" s="8" t="str">
        <f t="shared" si="162"/>
        <v/>
      </c>
      <c r="G2703" s="8" t="s">
        <v>568</v>
      </c>
      <c r="H2703" s="8" t="str">
        <f t="shared" si="163"/>
        <v>""</v>
      </c>
      <c r="J2703" s="8" t="e">
        <f>IF(D2703&gt;Частотометр!B10,"высокочаст",IF(AND(Частотометр!C10&lt;D2703, D2703&lt;Частотометр!B10),"среднечаст","низкочаст"))</f>
        <v>#NUM!</v>
      </c>
      <c r="K2703" s="8" t="e">
        <f>IF(E2703&gt;Частотометр!C28,"высокая",IF(AND(Частотометр!D28&lt;E2703, E2703&lt;Частотометр!C28),"средняя","низкая"))</f>
        <v>#NUM!</v>
      </c>
    </row>
    <row r="2704" spans="2:11" x14ac:dyDescent="0.2">
      <c r="B2704" s="8" t="s">
        <v>568</v>
      </c>
      <c r="F2704" s="8" t="str">
        <f t="shared" si="162"/>
        <v/>
      </c>
      <c r="G2704" s="8" t="s">
        <v>568</v>
      </c>
      <c r="H2704" s="8" t="str">
        <f t="shared" si="163"/>
        <v>""</v>
      </c>
      <c r="J2704" s="8" t="e">
        <f>IF(D2704&gt;Частотометр!B10,"высокочаст",IF(AND(Частотометр!C10&lt;D2704, D2704&lt;Частотометр!B10),"среднечаст","низкочаст"))</f>
        <v>#NUM!</v>
      </c>
      <c r="K2704" s="8" t="e">
        <f>IF(E2704&gt;Частотометр!C28,"высокая",IF(AND(Частотометр!D28&lt;E2704, E2704&lt;Частотометр!C28),"средняя","низкая"))</f>
        <v>#NUM!</v>
      </c>
    </row>
    <row r="2705" spans="2:11" x14ac:dyDescent="0.2">
      <c r="B2705" s="8" t="s">
        <v>568</v>
      </c>
      <c r="F2705" s="8" t="str">
        <f t="shared" si="162"/>
        <v/>
      </c>
      <c r="G2705" s="8" t="s">
        <v>568</v>
      </c>
      <c r="H2705" s="8" t="str">
        <f t="shared" si="163"/>
        <v>""</v>
      </c>
      <c r="J2705" s="8" t="e">
        <f>IF(D2705&gt;Частотометр!B10,"высокочаст",IF(AND(Частотометр!C10&lt;D2705, D2705&lt;Частотометр!B10),"среднечаст","низкочаст"))</f>
        <v>#NUM!</v>
      </c>
      <c r="K2705" s="8" t="e">
        <f>IF(E2705&gt;Частотометр!C28,"высокая",IF(AND(Частотометр!D28&lt;E2705, E2705&lt;Частотометр!C28),"средняя","низкая"))</f>
        <v>#NUM!</v>
      </c>
    </row>
    <row r="2706" spans="2:11" x14ac:dyDescent="0.2">
      <c r="B2706" s="8" t="s">
        <v>568</v>
      </c>
      <c r="F2706" s="8" t="str">
        <f t="shared" si="162"/>
        <v/>
      </c>
      <c r="G2706" s="8" t="s">
        <v>568</v>
      </c>
      <c r="H2706" s="8" t="str">
        <f t="shared" si="163"/>
        <v>""</v>
      </c>
      <c r="J2706" s="8" t="e">
        <f>IF(D2706&gt;Частотометр!B10,"высокочаст",IF(AND(Частотометр!C10&lt;D2706, D2706&lt;Частотометр!B10),"среднечаст","низкочаст"))</f>
        <v>#NUM!</v>
      </c>
      <c r="K2706" s="8" t="e">
        <f>IF(E2706&gt;Частотометр!C28,"высокая",IF(AND(Частотометр!D28&lt;E2706, E2706&lt;Частотометр!C28),"средняя","низкая"))</f>
        <v>#NUM!</v>
      </c>
    </row>
    <row r="2707" spans="2:11" x14ac:dyDescent="0.2">
      <c r="B2707" s="8" t="s">
        <v>568</v>
      </c>
      <c r="F2707" s="8" t="str">
        <f t="shared" si="162"/>
        <v/>
      </c>
      <c r="G2707" s="8" t="s">
        <v>568</v>
      </c>
      <c r="H2707" s="8" t="str">
        <f t="shared" si="163"/>
        <v>""</v>
      </c>
      <c r="J2707" s="8" t="e">
        <f>IF(D2707&gt;Частотометр!B10,"высокочаст",IF(AND(Частотометр!C10&lt;D2707, D2707&lt;Частотометр!B10),"среднечаст","низкочаст"))</f>
        <v>#NUM!</v>
      </c>
      <c r="K2707" s="8" t="e">
        <f>IF(E2707&gt;Частотометр!C28,"высокая",IF(AND(Частотометр!D28&lt;E2707, E2707&lt;Частотометр!C28),"средняя","низкая"))</f>
        <v>#NUM!</v>
      </c>
    </row>
    <row r="2708" spans="2:11" x14ac:dyDescent="0.2">
      <c r="B2708" s="8" t="s">
        <v>568</v>
      </c>
      <c r="F2708" s="8" t="str">
        <f t="shared" si="162"/>
        <v/>
      </c>
      <c r="G2708" s="8" t="s">
        <v>568</v>
      </c>
      <c r="H2708" s="8" t="str">
        <f t="shared" si="163"/>
        <v>""</v>
      </c>
      <c r="J2708" s="8" t="e">
        <f>IF(D2708&gt;Частотометр!B10,"высокочаст",IF(AND(Частотометр!C10&lt;D2708, D2708&lt;Частотометр!B10),"среднечаст","низкочаст"))</f>
        <v>#NUM!</v>
      </c>
      <c r="K2708" s="8" t="e">
        <f>IF(E2708&gt;Частотометр!C28,"высокая",IF(AND(Частотометр!D28&lt;E2708, E2708&lt;Частотометр!C28),"средняя","низкая"))</f>
        <v>#NUM!</v>
      </c>
    </row>
    <row r="2709" spans="2:11" x14ac:dyDescent="0.2">
      <c r="B2709" s="8" t="s">
        <v>568</v>
      </c>
      <c r="F2709" s="8" t="str">
        <f t="shared" si="162"/>
        <v/>
      </c>
      <c r="G2709" s="8" t="s">
        <v>568</v>
      </c>
      <c r="H2709" s="8" t="str">
        <f t="shared" si="163"/>
        <v>""</v>
      </c>
      <c r="J2709" s="8" t="e">
        <f>IF(D2709&gt;Частотометр!B10,"высокочаст",IF(AND(Частотометр!C10&lt;D2709, D2709&lt;Частотометр!B10),"среднечаст","низкочаст"))</f>
        <v>#NUM!</v>
      </c>
      <c r="K2709" s="8" t="e">
        <f>IF(E2709&gt;Частотометр!C28,"высокая",IF(AND(Частотометр!D28&lt;E2709, E2709&lt;Частотометр!C28),"средняя","низкая"))</f>
        <v>#NUM!</v>
      </c>
    </row>
    <row r="2710" spans="2:11" x14ac:dyDescent="0.2">
      <c r="B2710" s="8" t="s">
        <v>568</v>
      </c>
      <c r="F2710" s="8" t="str">
        <f t="shared" si="162"/>
        <v/>
      </c>
      <c r="G2710" s="8" t="s">
        <v>568</v>
      </c>
      <c r="H2710" s="8" t="str">
        <f t="shared" si="163"/>
        <v>""</v>
      </c>
      <c r="J2710" s="8" t="e">
        <f>IF(D2710&gt;Частотометр!B10,"высокочаст",IF(AND(Частотометр!C10&lt;D2710, D2710&lt;Частотометр!B10),"среднечаст","низкочаст"))</f>
        <v>#NUM!</v>
      </c>
      <c r="K2710" s="8" t="e">
        <f>IF(E2710&gt;Частотометр!C28,"высокая",IF(AND(Частотометр!D28&lt;E2710, E2710&lt;Частотометр!C28),"средняя","низкая"))</f>
        <v>#NUM!</v>
      </c>
    </row>
    <row r="2711" spans="2:11" x14ac:dyDescent="0.2">
      <c r="B2711" s="8" t="s">
        <v>568</v>
      </c>
      <c r="F2711" s="8" t="str">
        <f t="shared" si="162"/>
        <v/>
      </c>
      <c r="G2711" s="8" t="s">
        <v>568</v>
      </c>
      <c r="H2711" s="8" t="str">
        <f t="shared" si="163"/>
        <v>""</v>
      </c>
      <c r="J2711" s="8" t="e">
        <f>IF(D2711&gt;Частотометр!B10,"высокочаст",IF(AND(Частотометр!C10&lt;D2711, D2711&lt;Частотометр!B10),"среднечаст","низкочаст"))</f>
        <v>#NUM!</v>
      </c>
      <c r="K2711" s="8" t="e">
        <f>IF(E2711&gt;Частотометр!C28,"высокая",IF(AND(Частотометр!D28&lt;E2711, E2711&lt;Частотометр!C28),"средняя","низкая"))</f>
        <v>#NUM!</v>
      </c>
    </row>
    <row r="2712" spans="2:11" x14ac:dyDescent="0.2">
      <c r="B2712" s="8" t="s">
        <v>568</v>
      </c>
      <c r="F2712" s="8" t="str">
        <f t="shared" si="162"/>
        <v/>
      </c>
      <c r="G2712" s="8" t="s">
        <v>568</v>
      </c>
      <c r="H2712" s="8" t="str">
        <f t="shared" si="163"/>
        <v>""</v>
      </c>
      <c r="J2712" s="8" t="e">
        <f>IF(D2712&gt;Частотометр!B10,"высокочаст",IF(AND(Частотометр!C10&lt;D2712, D2712&lt;Частотометр!B10),"среднечаст","низкочаст"))</f>
        <v>#NUM!</v>
      </c>
      <c r="K2712" s="8" t="e">
        <f>IF(E2712&gt;Частотометр!C28,"высокая",IF(AND(Частотометр!D28&lt;E2712, E2712&lt;Частотометр!C28),"средняя","низкая"))</f>
        <v>#NUM!</v>
      </c>
    </row>
    <row r="2713" spans="2:11" x14ac:dyDescent="0.2">
      <c r="B2713" s="8" t="s">
        <v>568</v>
      </c>
      <c r="F2713" s="8" t="str">
        <f t="shared" si="162"/>
        <v/>
      </c>
      <c r="G2713" s="8" t="s">
        <v>568</v>
      </c>
      <c r="H2713" s="8" t="str">
        <f t="shared" si="163"/>
        <v>""</v>
      </c>
      <c r="J2713" s="8" t="e">
        <f>IF(D2713&gt;Частотометр!B10,"высокочаст",IF(AND(Частотометр!C10&lt;D2713, D2713&lt;Частотометр!B10),"среднечаст","низкочаст"))</f>
        <v>#NUM!</v>
      </c>
      <c r="K2713" s="8" t="e">
        <f>IF(E2713&gt;Частотометр!C28,"высокая",IF(AND(Частотометр!D28&lt;E2713, E2713&lt;Частотометр!C28),"средняя","низкая"))</f>
        <v>#NUM!</v>
      </c>
    </row>
    <row r="2714" spans="2:11" x14ac:dyDescent="0.2">
      <c r="B2714" s="8" t="s">
        <v>568</v>
      </c>
      <c r="F2714" s="8" t="str">
        <f t="shared" si="162"/>
        <v/>
      </c>
      <c r="G2714" s="8" t="s">
        <v>568</v>
      </c>
      <c r="H2714" s="8" t="str">
        <f t="shared" si="163"/>
        <v>""</v>
      </c>
      <c r="J2714" s="8" t="e">
        <f>IF(D2714&gt;Частотометр!B10,"высокочаст",IF(AND(Частотометр!C10&lt;D2714, D2714&lt;Частотометр!B10),"среднечаст","низкочаст"))</f>
        <v>#NUM!</v>
      </c>
      <c r="K2714" s="8" t="e">
        <f>IF(E2714&gt;Частотометр!C28,"высокая",IF(AND(Частотометр!D28&lt;E2714, E2714&lt;Частотометр!C28),"средняя","низкая"))</f>
        <v>#NUM!</v>
      </c>
    </row>
    <row r="2715" spans="2:11" x14ac:dyDescent="0.2">
      <c r="B2715" s="8" t="s">
        <v>568</v>
      </c>
      <c r="F2715" s="8" t="str">
        <f t="shared" si="162"/>
        <v/>
      </c>
      <c r="G2715" s="8" t="s">
        <v>568</v>
      </c>
      <c r="H2715" s="8" t="str">
        <f t="shared" si="163"/>
        <v>""</v>
      </c>
      <c r="J2715" s="8" t="e">
        <f>IF(D2715&gt;Частотометр!B10,"высокочаст",IF(AND(Частотометр!C10&lt;D2715, D2715&lt;Частотометр!B10),"среднечаст","низкочаст"))</f>
        <v>#NUM!</v>
      </c>
      <c r="K2715" s="8" t="e">
        <f>IF(E2715&gt;Частотометр!C28,"высокая",IF(AND(Частотометр!D28&lt;E2715, E2715&lt;Частотометр!C28),"средняя","низкая"))</f>
        <v>#NUM!</v>
      </c>
    </row>
    <row r="2716" spans="2:11" x14ac:dyDescent="0.2">
      <c r="B2716" s="8" t="s">
        <v>568</v>
      </c>
      <c r="F2716" s="8" t="str">
        <f t="shared" si="162"/>
        <v/>
      </c>
      <c r="G2716" s="8" t="s">
        <v>568</v>
      </c>
      <c r="H2716" s="8" t="str">
        <f t="shared" si="163"/>
        <v>""</v>
      </c>
      <c r="J2716" s="8" t="e">
        <f>IF(D2716&gt;Частотометр!B10,"высокочаст",IF(AND(Частотометр!C10&lt;D2716, D2716&lt;Частотометр!B10),"среднечаст","низкочаст"))</f>
        <v>#NUM!</v>
      </c>
      <c r="K2716" s="8" t="e">
        <f>IF(E2716&gt;Частотометр!C28,"высокая",IF(AND(Частотометр!D28&lt;E2716, E2716&lt;Частотометр!C28),"средняя","низкая"))</f>
        <v>#NUM!</v>
      </c>
    </row>
    <row r="2717" spans="2:11" x14ac:dyDescent="0.2">
      <c r="B2717" s="8" t="s">
        <v>568</v>
      </c>
      <c r="F2717" s="8" t="str">
        <f t="shared" si="162"/>
        <v/>
      </c>
      <c r="G2717" s="8" t="s">
        <v>568</v>
      </c>
      <c r="H2717" s="8" t="str">
        <f t="shared" si="163"/>
        <v>""</v>
      </c>
      <c r="J2717" s="8" t="e">
        <f>IF(D2717&gt;Частотометр!B10,"высокочаст",IF(AND(Частотометр!C10&lt;D2717, D2717&lt;Частотометр!B10),"среднечаст","низкочаст"))</f>
        <v>#NUM!</v>
      </c>
      <c r="K2717" s="8" t="e">
        <f>IF(E2717&gt;Частотометр!C28,"высокая",IF(AND(Частотометр!D28&lt;E2717, E2717&lt;Частотометр!C28),"средняя","низкая"))</f>
        <v>#NUM!</v>
      </c>
    </row>
    <row r="2718" spans="2:11" x14ac:dyDescent="0.2">
      <c r="B2718" s="8" t="s">
        <v>568</v>
      </c>
      <c r="F2718" s="8" t="str">
        <f t="shared" si="162"/>
        <v/>
      </c>
      <c r="G2718" s="8" t="s">
        <v>568</v>
      </c>
      <c r="H2718" s="8" t="str">
        <f t="shared" si="163"/>
        <v>""</v>
      </c>
      <c r="J2718" s="8" t="e">
        <f>IF(D2718&gt;Частотометр!B10,"высокочаст",IF(AND(Частотометр!C10&lt;D2718, D2718&lt;Частотометр!B10),"среднечаст","низкочаст"))</f>
        <v>#NUM!</v>
      </c>
      <c r="K2718" s="8" t="e">
        <f>IF(E2718&gt;Частотометр!C28,"высокая",IF(AND(Частотометр!D28&lt;E2718, E2718&lt;Частотометр!C28),"средняя","низкая"))</f>
        <v>#NUM!</v>
      </c>
    </row>
    <row r="2719" spans="2:11" x14ac:dyDescent="0.2">
      <c r="B2719" s="8" t="s">
        <v>568</v>
      </c>
      <c r="F2719" s="8" t="str">
        <f t="shared" si="162"/>
        <v/>
      </c>
      <c r="G2719" s="8" t="s">
        <v>568</v>
      </c>
      <c r="H2719" s="8" t="str">
        <f t="shared" si="163"/>
        <v>""</v>
      </c>
      <c r="J2719" s="8" t="e">
        <f>IF(D2719&gt;Частотометр!B10,"высокочаст",IF(AND(Частотометр!C10&lt;D2719, D2719&lt;Частотометр!B10),"среднечаст","низкочаст"))</f>
        <v>#NUM!</v>
      </c>
      <c r="K2719" s="8" t="e">
        <f>IF(E2719&gt;Частотометр!C28,"высокая",IF(AND(Частотометр!D28&lt;E2719, E2719&lt;Частотометр!C28),"средняя","низкая"))</f>
        <v>#NUM!</v>
      </c>
    </row>
    <row r="2720" spans="2:11" x14ac:dyDescent="0.2">
      <c r="B2720" s="8" t="s">
        <v>568</v>
      </c>
      <c r="F2720" s="8" t="str">
        <f t="shared" si="162"/>
        <v/>
      </c>
      <c r="G2720" s="8" t="s">
        <v>568</v>
      </c>
      <c r="H2720" s="8" t="str">
        <f t="shared" si="163"/>
        <v>""</v>
      </c>
      <c r="J2720" s="8" t="e">
        <f>IF(D2720&gt;Частотометр!B10,"высокочаст",IF(AND(Частотометр!C10&lt;D2720, D2720&lt;Частотометр!B10),"среднечаст","низкочаст"))</f>
        <v>#NUM!</v>
      </c>
      <c r="K2720" s="8" t="e">
        <f>IF(E2720&gt;Частотометр!C28,"высокая",IF(AND(Частотометр!D28&lt;E2720, E2720&lt;Частотометр!C28),"средняя","низкая"))</f>
        <v>#NUM!</v>
      </c>
    </row>
    <row r="2721" spans="2:11" x14ac:dyDescent="0.2">
      <c r="B2721" s="8" t="s">
        <v>568</v>
      </c>
      <c r="F2721" s="8" t="str">
        <f t="shared" si="162"/>
        <v/>
      </c>
      <c r="G2721" s="8" t="s">
        <v>568</v>
      </c>
      <c r="H2721" s="8" t="str">
        <f t="shared" si="163"/>
        <v>""</v>
      </c>
      <c r="J2721" s="8" t="e">
        <f>IF(D2721&gt;Частотометр!B10,"высокочаст",IF(AND(Частотометр!C10&lt;D2721, D2721&lt;Частотометр!B10),"среднечаст","низкочаст"))</f>
        <v>#NUM!</v>
      </c>
      <c r="K2721" s="8" t="e">
        <f>IF(E2721&gt;Частотометр!C28,"высокая",IF(AND(Частотометр!D28&lt;E2721, E2721&lt;Частотометр!C28),"средняя","низкая"))</f>
        <v>#NUM!</v>
      </c>
    </row>
    <row r="2722" spans="2:11" x14ac:dyDescent="0.2">
      <c r="B2722" s="8" t="s">
        <v>568</v>
      </c>
      <c r="F2722" s="8" t="str">
        <f t="shared" si="162"/>
        <v/>
      </c>
      <c r="G2722" s="8" t="s">
        <v>568</v>
      </c>
      <c r="H2722" s="8" t="str">
        <f t="shared" si="163"/>
        <v>""</v>
      </c>
      <c r="J2722" s="8" t="e">
        <f>IF(D2722&gt;Частотометр!B10,"высокочаст",IF(AND(Частотометр!C10&lt;D2722, D2722&lt;Частотометр!B10),"среднечаст","низкочаст"))</f>
        <v>#NUM!</v>
      </c>
      <c r="K2722" s="8" t="e">
        <f>IF(E2722&gt;Частотометр!C28,"высокая",IF(AND(Частотометр!D28&lt;E2722, E2722&lt;Частотометр!C28),"средняя","низкая"))</f>
        <v>#NUM!</v>
      </c>
    </row>
    <row r="2723" spans="2:11" x14ac:dyDescent="0.2">
      <c r="B2723" s="8" t="s">
        <v>568</v>
      </c>
      <c r="F2723" s="8" t="str">
        <f t="shared" si="162"/>
        <v/>
      </c>
      <c r="G2723" s="8" t="s">
        <v>568</v>
      </c>
      <c r="H2723" s="8" t="str">
        <f t="shared" si="163"/>
        <v>""</v>
      </c>
      <c r="J2723" s="8" t="e">
        <f>IF(D2723&gt;Частотометр!B10,"высокочаст",IF(AND(Частотометр!C10&lt;D2723, D2723&lt;Частотометр!B10),"среднечаст","низкочаст"))</f>
        <v>#NUM!</v>
      </c>
      <c r="K2723" s="8" t="e">
        <f>IF(E2723&gt;Частотометр!C28,"высокая",IF(AND(Частотометр!D28&lt;E2723, E2723&lt;Частотометр!C28),"средняя","низкая"))</f>
        <v>#NUM!</v>
      </c>
    </row>
    <row r="2724" spans="2:11" x14ac:dyDescent="0.2">
      <c r="B2724" s="8" t="s">
        <v>568</v>
      </c>
      <c r="F2724" s="8" t="str">
        <f t="shared" si="162"/>
        <v/>
      </c>
      <c r="G2724" s="8" t="s">
        <v>568</v>
      </c>
      <c r="H2724" s="8" t="str">
        <f t="shared" si="163"/>
        <v>""</v>
      </c>
      <c r="J2724" s="8" t="e">
        <f>IF(D2724&gt;Частотометр!B10,"высокочаст",IF(AND(Частотометр!C10&lt;D2724, D2724&lt;Частотометр!B10),"среднечаст","низкочаст"))</f>
        <v>#NUM!</v>
      </c>
      <c r="K2724" s="8" t="e">
        <f>IF(E2724&gt;Частотометр!C28,"высокая",IF(AND(Частотометр!D28&lt;E2724, E2724&lt;Частотометр!C28),"средняя","низкая"))</f>
        <v>#NUM!</v>
      </c>
    </row>
    <row r="2725" spans="2:11" x14ac:dyDescent="0.2">
      <c r="B2725" s="8" t="s">
        <v>568</v>
      </c>
      <c r="F2725" s="8" t="str">
        <f t="shared" si="162"/>
        <v/>
      </c>
      <c r="G2725" s="8" t="s">
        <v>568</v>
      </c>
      <c r="H2725" s="8" t="str">
        <f t="shared" si="163"/>
        <v>""</v>
      </c>
      <c r="J2725" s="8" t="e">
        <f>IF(D2725&gt;Частотометр!B10,"высокочаст",IF(AND(Частотометр!C10&lt;D2725, D2725&lt;Частотометр!B10),"среднечаст","низкочаст"))</f>
        <v>#NUM!</v>
      </c>
      <c r="K2725" s="8" t="e">
        <f>IF(E2725&gt;Частотометр!C28,"высокая",IF(AND(Частотометр!D28&lt;E2725, E2725&lt;Частотометр!C28),"средняя","низкая"))</f>
        <v>#NUM!</v>
      </c>
    </row>
    <row r="2726" spans="2:11" x14ac:dyDescent="0.2">
      <c r="B2726" s="8" t="s">
        <v>568</v>
      </c>
      <c r="F2726" s="8" t="str">
        <f t="shared" si="162"/>
        <v/>
      </c>
      <c r="G2726" s="8" t="s">
        <v>568</v>
      </c>
      <c r="H2726" s="8" t="str">
        <f t="shared" si="163"/>
        <v>""</v>
      </c>
      <c r="J2726" s="8" t="e">
        <f>IF(D2726&gt;Частотометр!B10,"высокочаст",IF(AND(Частотометр!C10&lt;D2726, D2726&lt;Частотометр!B10),"среднечаст","низкочаст"))</f>
        <v>#NUM!</v>
      </c>
      <c r="K2726" s="8" t="e">
        <f>IF(E2726&gt;Частотометр!C28,"высокая",IF(AND(Частотометр!D28&lt;E2726, E2726&lt;Частотометр!C28),"средняя","низкая"))</f>
        <v>#NUM!</v>
      </c>
    </row>
    <row r="2727" spans="2:11" x14ac:dyDescent="0.2">
      <c r="B2727" s="8" t="s">
        <v>568</v>
      </c>
      <c r="F2727" s="8" t="str">
        <f t="shared" si="162"/>
        <v/>
      </c>
      <c r="G2727" s="8" t="s">
        <v>568</v>
      </c>
      <c r="H2727" s="8" t="str">
        <f t="shared" si="163"/>
        <v>""</v>
      </c>
      <c r="J2727" s="8" t="e">
        <f>IF(D2727&gt;Частотометр!B10,"высокочаст",IF(AND(Частотометр!C10&lt;D2727, D2727&lt;Частотометр!B10),"среднечаст","низкочаст"))</f>
        <v>#NUM!</v>
      </c>
      <c r="K2727" s="8" t="e">
        <f>IF(E2727&gt;Частотометр!C28,"высокая",IF(AND(Частотометр!D28&lt;E2727, E2727&lt;Частотометр!C28),"средняя","низкая"))</f>
        <v>#NUM!</v>
      </c>
    </row>
    <row r="2728" spans="2:11" x14ac:dyDescent="0.2">
      <c r="B2728" s="8" t="s">
        <v>568</v>
      </c>
      <c r="F2728" s="8" t="str">
        <f t="shared" si="162"/>
        <v/>
      </c>
      <c r="G2728" s="8" t="s">
        <v>568</v>
      </c>
      <c r="H2728" s="8" t="str">
        <f t="shared" si="163"/>
        <v>""</v>
      </c>
      <c r="J2728" s="8" t="e">
        <f>IF(D2728&gt;Частотометр!B10,"высокочаст",IF(AND(Частотометр!C10&lt;D2728, D2728&lt;Частотометр!B10),"среднечаст","низкочаст"))</f>
        <v>#NUM!</v>
      </c>
      <c r="K2728" s="8" t="e">
        <f>IF(E2728&gt;Частотометр!C28,"высокая",IF(AND(Частотометр!D28&lt;E2728, E2728&lt;Частотометр!C28),"средняя","низкая"))</f>
        <v>#NUM!</v>
      </c>
    </row>
    <row r="2729" spans="2:11" x14ac:dyDescent="0.2">
      <c r="B2729" s="8" t="s">
        <v>568</v>
      </c>
      <c r="F2729" s="8" t="str">
        <f t="shared" si="162"/>
        <v/>
      </c>
      <c r="G2729" s="8" t="s">
        <v>568</v>
      </c>
      <c r="H2729" s="8" t="str">
        <f t="shared" si="163"/>
        <v>""</v>
      </c>
      <c r="J2729" s="8" t="e">
        <f>IF(D2729&gt;Частотометр!B10,"высокочаст",IF(AND(Частотометр!C10&lt;D2729, D2729&lt;Частотометр!B10),"среднечаст","низкочаст"))</f>
        <v>#NUM!</v>
      </c>
      <c r="K2729" s="8" t="e">
        <f>IF(E2729&gt;Частотометр!C28,"высокая",IF(AND(Частотометр!D28&lt;E2729, E2729&lt;Частотометр!C28),"средняя","низкая"))</f>
        <v>#NUM!</v>
      </c>
    </row>
    <row r="2730" spans="2:11" x14ac:dyDescent="0.2">
      <c r="B2730" s="8" t="s">
        <v>568</v>
      </c>
      <c r="F2730" s="8" t="str">
        <f t="shared" si="162"/>
        <v/>
      </c>
      <c r="G2730" s="8" t="s">
        <v>568</v>
      </c>
      <c r="H2730" s="8" t="str">
        <f t="shared" si="163"/>
        <v>""</v>
      </c>
      <c r="J2730" s="8" t="e">
        <f>IF(D2730&gt;Частотометр!B10,"высокочаст",IF(AND(Частотометр!C10&lt;D2730, D2730&lt;Частотометр!B10),"среднечаст","низкочаст"))</f>
        <v>#NUM!</v>
      </c>
      <c r="K2730" s="8" t="e">
        <f>IF(E2730&gt;Частотометр!C28,"высокая",IF(AND(Частотометр!D28&lt;E2730, E2730&lt;Частотометр!C28),"средняя","низкая"))</f>
        <v>#NUM!</v>
      </c>
    </row>
    <row r="2731" spans="2:11" x14ac:dyDescent="0.2">
      <c r="B2731" s="8" t="s">
        <v>568</v>
      </c>
      <c r="F2731" s="8" t="str">
        <f t="shared" si="162"/>
        <v/>
      </c>
      <c r="G2731" s="8" t="s">
        <v>568</v>
      </c>
      <c r="H2731" s="8" t="str">
        <f t="shared" si="163"/>
        <v>""</v>
      </c>
      <c r="J2731" s="8" t="e">
        <f>IF(D2731&gt;Частотометр!B10,"высокочаст",IF(AND(Частотометр!C10&lt;D2731, D2731&lt;Частотометр!B10),"среднечаст","низкочаст"))</f>
        <v>#NUM!</v>
      </c>
      <c r="K2731" s="8" t="e">
        <f>IF(E2731&gt;Частотометр!C28,"высокая",IF(AND(Частотометр!D28&lt;E2731, E2731&lt;Частотометр!C28),"средняя","низкая"))</f>
        <v>#NUM!</v>
      </c>
    </row>
    <row r="2732" spans="2:11" x14ac:dyDescent="0.2">
      <c r="B2732" s="8" t="s">
        <v>568</v>
      </c>
      <c r="F2732" s="8" t="str">
        <f t="shared" si="162"/>
        <v/>
      </c>
      <c r="G2732" s="8" t="s">
        <v>568</v>
      </c>
      <c r="H2732" s="8" t="str">
        <f t="shared" si="163"/>
        <v>""</v>
      </c>
      <c r="J2732" s="8" t="e">
        <f>IF(D2732&gt;Частотометр!B10,"высокочаст",IF(AND(Частотометр!C10&lt;D2732, D2732&lt;Частотометр!B10),"среднечаст","низкочаст"))</f>
        <v>#NUM!</v>
      </c>
      <c r="K2732" s="8" t="e">
        <f>IF(E2732&gt;Частотометр!C28,"высокая",IF(AND(Частотометр!D28&lt;E2732, E2732&lt;Частотометр!C28),"средняя","низкая"))</f>
        <v>#NUM!</v>
      </c>
    </row>
    <row r="2733" spans="2:11" x14ac:dyDescent="0.2">
      <c r="B2733" s="8" t="s">
        <v>568</v>
      </c>
      <c r="F2733" s="8" t="str">
        <f t="shared" si="162"/>
        <v/>
      </c>
      <c r="G2733" s="8" t="s">
        <v>568</v>
      </c>
      <c r="H2733" s="8" t="str">
        <f t="shared" si="163"/>
        <v>""</v>
      </c>
      <c r="J2733" s="8" t="e">
        <f>IF(D2733&gt;Частотометр!B10,"высокочаст",IF(AND(Частотометр!C10&lt;D2733, D2733&lt;Частотометр!B10),"среднечаст","низкочаст"))</f>
        <v>#NUM!</v>
      </c>
      <c r="K2733" s="8" t="e">
        <f>IF(E2733&gt;Частотометр!C28,"высокая",IF(AND(Частотометр!D28&lt;E2733, E2733&lt;Частотометр!C28),"средняя","низкая"))</f>
        <v>#NUM!</v>
      </c>
    </row>
    <row r="2734" spans="2:11" x14ac:dyDescent="0.2">
      <c r="B2734" s="8" t="s">
        <v>568</v>
      </c>
      <c r="F2734" s="8" t="str">
        <f t="shared" si="162"/>
        <v/>
      </c>
      <c r="G2734" s="8" t="s">
        <v>568</v>
      </c>
      <c r="H2734" s="8" t="str">
        <f t="shared" si="163"/>
        <v>""</v>
      </c>
      <c r="J2734" s="8" t="e">
        <f>IF(D2734&gt;Частотометр!B10,"высокочаст",IF(AND(Частотометр!C10&lt;D2734, D2734&lt;Частотометр!B10),"среднечаст","низкочаст"))</f>
        <v>#NUM!</v>
      </c>
      <c r="K2734" s="8" t="e">
        <f>IF(E2734&gt;Частотометр!C28,"высокая",IF(AND(Частотометр!D28&lt;E2734, E2734&lt;Частотометр!C28),"средняя","низкая"))</f>
        <v>#NUM!</v>
      </c>
    </row>
    <row r="2735" spans="2:11" x14ac:dyDescent="0.2">
      <c r="B2735" s="8" t="s">
        <v>568</v>
      </c>
      <c r="F2735" s="8" t="str">
        <f t="shared" si="162"/>
        <v/>
      </c>
      <c r="G2735" s="8" t="s">
        <v>568</v>
      </c>
      <c r="H2735" s="8" t="str">
        <f t="shared" si="163"/>
        <v>""</v>
      </c>
      <c r="J2735" s="8" t="e">
        <f>IF(D2735&gt;Частотометр!B10,"высокочаст",IF(AND(Частотометр!C10&lt;D2735, D2735&lt;Частотометр!B10),"среднечаст","низкочаст"))</f>
        <v>#NUM!</v>
      </c>
      <c r="K2735" s="8" t="e">
        <f>IF(E2735&gt;Частотометр!C28,"высокая",IF(AND(Частотометр!D28&lt;E2735, E2735&lt;Частотометр!C28),"средняя","низкая"))</f>
        <v>#NUM!</v>
      </c>
    </row>
    <row r="2736" spans="2:11" x14ac:dyDescent="0.2">
      <c r="B2736" s="8" t="s">
        <v>568</v>
      </c>
      <c r="F2736" s="8" t="str">
        <f t="shared" si="162"/>
        <v/>
      </c>
      <c r="G2736" s="8" t="s">
        <v>568</v>
      </c>
      <c r="H2736" s="8" t="str">
        <f t="shared" si="163"/>
        <v>""</v>
      </c>
      <c r="J2736" s="8" t="e">
        <f>IF(D2736&gt;Частотометр!B10,"высокочаст",IF(AND(Частотометр!C10&lt;D2736, D2736&lt;Частотометр!B10),"среднечаст","низкочаст"))</f>
        <v>#NUM!</v>
      </c>
      <c r="K2736" s="8" t="e">
        <f>IF(E2736&gt;Частотометр!C28,"высокая",IF(AND(Частотометр!D28&lt;E2736, E2736&lt;Частотометр!C28),"средняя","низкая"))</f>
        <v>#NUM!</v>
      </c>
    </row>
    <row r="2737" spans="2:11" x14ac:dyDescent="0.2">
      <c r="B2737" s="8" t="s">
        <v>568</v>
      </c>
      <c r="F2737" s="8" t="str">
        <f t="shared" si="162"/>
        <v/>
      </c>
      <c r="G2737" s="8" t="s">
        <v>568</v>
      </c>
      <c r="H2737" s="8" t="str">
        <f t="shared" si="163"/>
        <v>""</v>
      </c>
      <c r="J2737" s="8" t="e">
        <f>IF(D2737&gt;Частотометр!B10,"высокочаст",IF(AND(Частотометр!C10&lt;D2737, D2737&lt;Частотометр!B10),"среднечаст","низкочаст"))</f>
        <v>#NUM!</v>
      </c>
      <c r="K2737" s="8" t="e">
        <f>IF(E2737&gt;Частотометр!C28,"высокая",IF(AND(Частотометр!D28&lt;E2737, E2737&lt;Частотометр!C28),"средняя","низкая"))</f>
        <v>#NUM!</v>
      </c>
    </row>
    <row r="2738" spans="2:11" x14ac:dyDescent="0.2">
      <c r="B2738" s="8" t="s">
        <v>568</v>
      </c>
      <c r="F2738" s="8" t="str">
        <f t="shared" si="162"/>
        <v/>
      </c>
      <c r="G2738" s="8" t="s">
        <v>568</v>
      </c>
      <c r="H2738" s="8" t="str">
        <f t="shared" si="163"/>
        <v>""</v>
      </c>
      <c r="J2738" s="8" t="e">
        <f>IF(D2738&gt;Частотометр!B10,"высокочаст",IF(AND(Частотометр!C10&lt;D2738, D2738&lt;Частотометр!B10),"среднечаст","низкочаст"))</f>
        <v>#NUM!</v>
      </c>
      <c r="K2738" s="8" t="e">
        <f>IF(E2738&gt;Частотометр!C28,"высокая",IF(AND(Частотометр!D28&lt;E2738, E2738&lt;Частотометр!C28),"средняя","низкая"))</f>
        <v>#NUM!</v>
      </c>
    </row>
    <row r="2739" spans="2:11" x14ac:dyDescent="0.2">
      <c r="B2739" s="8" t="s">
        <v>568</v>
      </c>
      <c r="F2739" s="8" t="str">
        <f t="shared" si="162"/>
        <v/>
      </c>
      <c r="G2739" s="8" t="s">
        <v>568</v>
      </c>
      <c r="H2739" s="8" t="str">
        <f t="shared" si="163"/>
        <v>""</v>
      </c>
      <c r="J2739" s="8" t="e">
        <f>IF(D2739&gt;Частотометр!B10,"высокочаст",IF(AND(Частотометр!C10&lt;D2739, D2739&lt;Частотометр!B10),"среднечаст","низкочаст"))</f>
        <v>#NUM!</v>
      </c>
      <c r="K2739" s="8" t="e">
        <f>IF(E2739&gt;Частотометр!C28,"высокая",IF(AND(Частотометр!D28&lt;E2739, E2739&lt;Частотометр!C28),"средняя","низкая"))</f>
        <v>#NUM!</v>
      </c>
    </row>
    <row r="2740" spans="2:11" x14ac:dyDescent="0.2">
      <c r="B2740" s="8" t="s">
        <v>568</v>
      </c>
      <c r="F2740" s="8" t="str">
        <f t="shared" si="162"/>
        <v/>
      </c>
      <c r="G2740" s="8" t="s">
        <v>568</v>
      </c>
      <c r="H2740" s="8" t="str">
        <f t="shared" si="163"/>
        <v>""</v>
      </c>
      <c r="J2740" s="8" t="e">
        <f>IF(D2740&gt;Частотометр!B10,"высокочаст",IF(AND(Частотометр!C10&lt;D2740, D2740&lt;Частотометр!B10),"среднечаст","низкочаст"))</f>
        <v>#NUM!</v>
      </c>
      <c r="K2740" s="8" t="e">
        <f>IF(E2740&gt;Частотометр!C28,"высокая",IF(AND(Частотометр!D28&lt;E2740, E2740&lt;Частотометр!C28),"средняя","низкая"))</f>
        <v>#NUM!</v>
      </c>
    </row>
    <row r="2741" spans="2:11" x14ac:dyDescent="0.2">
      <c r="B2741" s="8" t="s">
        <v>568</v>
      </c>
      <c r="F2741" s="8" t="str">
        <f t="shared" si="162"/>
        <v/>
      </c>
      <c r="G2741" s="8" t="s">
        <v>568</v>
      </c>
      <c r="H2741" s="8" t="str">
        <f t="shared" si="163"/>
        <v>""</v>
      </c>
      <c r="J2741" s="8" t="e">
        <f>IF(D2741&gt;Частотометр!B10,"высокочаст",IF(AND(Частотометр!C10&lt;D2741, D2741&lt;Частотометр!B10),"среднечаст","низкочаст"))</f>
        <v>#NUM!</v>
      </c>
      <c r="K2741" s="8" t="e">
        <f>IF(E2741&gt;Частотометр!C28,"высокая",IF(AND(Частотометр!D28&lt;E2741, E2741&lt;Частотометр!C28),"средняя","низкая"))</f>
        <v>#NUM!</v>
      </c>
    </row>
    <row r="2742" spans="2:11" x14ac:dyDescent="0.2">
      <c r="B2742" s="8" t="s">
        <v>568</v>
      </c>
      <c r="F2742" s="8" t="str">
        <f t="shared" si="162"/>
        <v/>
      </c>
      <c r="G2742" s="8" t="s">
        <v>568</v>
      </c>
      <c r="H2742" s="8" t="str">
        <f t="shared" si="163"/>
        <v>""</v>
      </c>
      <c r="J2742" s="8" t="e">
        <f>IF(D2742&gt;Частотометр!B10,"высокочаст",IF(AND(Частотометр!C10&lt;D2742, D2742&lt;Частотометр!B10),"среднечаст","низкочаст"))</f>
        <v>#NUM!</v>
      </c>
      <c r="K2742" s="8" t="e">
        <f>IF(E2742&gt;Частотометр!C28,"высокая",IF(AND(Частотометр!D28&lt;E2742, E2742&lt;Частотометр!C28),"средняя","низкая"))</f>
        <v>#NUM!</v>
      </c>
    </row>
    <row r="2743" spans="2:11" x14ac:dyDescent="0.2">
      <c r="B2743" s="8" t="s">
        <v>568</v>
      </c>
      <c r="F2743" s="8" t="str">
        <f t="shared" si="162"/>
        <v/>
      </c>
      <c r="G2743" s="8" t="s">
        <v>568</v>
      </c>
      <c r="H2743" s="8" t="str">
        <f t="shared" si="163"/>
        <v>""</v>
      </c>
      <c r="J2743" s="8" t="e">
        <f>IF(D2743&gt;Частотометр!B10,"высокочаст",IF(AND(Частотометр!C10&lt;D2743, D2743&lt;Частотометр!B10),"среднечаст","низкочаст"))</f>
        <v>#NUM!</v>
      </c>
      <c r="K2743" s="8" t="e">
        <f>IF(E2743&gt;Частотометр!C28,"высокая",IF(AND(Частотометр!D28&lt;E2743, E2743&lt;Частотометр!C28),"средняя","низкая"))</f>
        <v>#NUM!</v>
      </c>
    </row>
    <row r="2744" spans="2:11" x14ac:dyDescent="0.2">
      <c r="B2744" s="8" t="s">
        <v>568</v>
      </c>
      <c r="F2744" s="8" t="str">
        <f t="shared" si="162"/>
        <v/>
      </c>
      <c r="G2744" s="8" t="s">
        <v>568</v>
      </c>
      <c r="H2744" s="8" t="str">
        <f t="shared" si="163"/>
        <v>""</v>
      </c>
      <c r="J2744" s="8" t="e">
        <f>IF(D2744&gt;Частотометр!B10,"высокочаст",IF(AND(Частотометр!C10&lt;D2744, D2744&lt;Частотометр!B10),"среднечаст","низкочаст"))</f>
        <v>#NUM!</v>
      </c>
      <c r="K2744" s="8" t="e">
        <f>IF(E2744&gt;Частотометр!C28,"высокая",IF(AND(Частотометр!D28&lt;E2744, E2744&lt;Частотометр!C28),"средняя","низкая"))</f>
        <v>#NUM!</v>
      </c>
    </row>
    <row r="2745" spans="2:11" x14ac:dyDescent="0.2">
      <c r="B2745" s="8" t="s">
        <v>568</v>
      </c>
      <c r="F2745" s="8" t="str">
        <f t="shared" si="162"/>
        <v/>
      </c>
      <c r="G2745" s="8" t="s">
        <v>568</v>
      </c>
      <c r="H2745" s="8" t="str">
        <f t="shared" si="163"/>
        <v>""</v>
      </c>
      <c r="J2745" s="8" t="e">
        <f>IF(D2745&gt;Частотометр!B10,"высокочаст",IF(AND(Частотометр!C10&lt;D2745, D2745&lt;Частотометр!B10),"среднечаст","низкочаст"))</f>
        <v>#NUM!</v>
      </c>
      <c r="K2745" s="8" t="e">
        <f>IF(E2745&gt;Частотометр!C28,"высокая",IF(AND(Частотометр!D28&lt;E2745, E2745&lt;Частотометр!C28),"средняя","низкая"))</f>
        <v>#NUM!</v>
      </c>
    </row>
    <row r="2746" spans="2:11" x14ac:dyDescent="0.2">
      <c r="B2746" s="8" t="s">
        <v>568</v>
      </c>
      <c r="F2746" s="8" t="str">
        <f t="shared" si="162"/>
        <v/>
      </c>
      <c r="G2746" s="8" t="s">
        <v>568</v>
      </c>
      <c r="H2746" s="8" t="str">
        <f t="shared" si="163"/>
        <v>""</v>
      </c>
      <c r="J2746" s="8" t="e">
        <f>IF(D2746&gt;Частотометр!B10,"высокочаст",IF(AND(Частотометр!C10&lt;D2746, D2746&lt;Частотометр!B10),"среднечаст","низкочаст"))</f>
        <v>#NUM!</v>
      </c>
      <c r="K2746" s="8" t="e">
        <f>IF(E2746&gt;Частотометр!C28,"высокая",IF(AND(Частотометр!D28&lt;E2746, E2746&lt;Частотометр!C28),"средняя","низкая"))</f>
        <v>#NUM!</v>
      </c>
    </row>
    <row r="2747" spans="2:11" x14ac:dyDescent="0.2">
      <c r="B2747" s="8" t="s">
        <v>568</v>
      </c>
      <c r="F2747" s="8" t="str">
        <f t="shared" si="162"/>
        <v/>
      </c>
      <c r="G2747" s="8" t="s">
        <v>568</v>
      </c>
      <c r="H2747" s="8" t="str">
        <f t="shared" si="163"/>
        <v>""</v>
      </c>
      <c r="J2747" s="8" t="e">
        <f>IF(D2747&gt;Частотометр!B10,"высокочаст",IF(AND(Частотометр!C10&lt;D2747, D2747&lt;Частотометр!B10),"среднечаст","низкочаст"))</f>
        <v>#NUM!</v>
      </c>
      <c r="K2747" s="8" t="e">
        <f>IF(E2747&gt;Частотометр!C28,"высокая",IF(AND(Частотометр!D28&lt;E2747, E2747&lt;Частотометр!C28),"средняя","низкая"))</f>
        <v>#NUM!</v>
      </c>
    </row>
    <row r="2748" spans="2:11" x14ac:dyDescent="0.2">
      <c r="B2748" s="8" t="s">
        <v>568</v>
      </c>
      <c r="F2748" s="8" t="str">
        <f t="shared" si="162"/>
        <v/>
      </c>
      <c r="G2748" s="8" t="s">
        <v>568</v>
      </c>
      <c r="H2748" s="8" t="str">
        <f t="shared" si="163"/>
        <v>""</v>
      </c>
      <c r="J2748" s="8" t="e">
        <f>IF(D2748&gt;Частотометр!B10,"высокочаст",IF(AND(Частотометр!C10&lt;D2748, D2748&lt;Частотометр!B10),"среднечаст","низкочаст"))</f>
        <v>#NUM!</v>
      </c>
      <c r="K2748" s="8" t="e">
        <f>IF(E2748&gt;Частотометр!C28,"высокая",IF(AND(Частотометр!D28&lt;E2748, E2748&lt;Частотометр!C28),"средняя","низкая"))</f>
        <v>#NUM!</v>
      </c>
    </row>
    <row r="2749" spans="2:11" x14ac:dyDescent="0.2">
      <c r="B2749" s="8" t="s">
        <v>568</v>
      </c>
      <c r="F2749" s="8" t="str">
        <f t="shared" si="162"/>
        <v/>
      </c>
      <c r="G2749" s="8" t="s">
        <v>568</v>
      </c>
      <c r="H2749" s="8" t="str">
        <f t="shared" si="163"/>
        <v>""</v>
      </c>
      <c r="J2749" s="8" t="e">
        <f>IF(D2749&gt;Частотометр!B10,"высокочаст",IF(AND(Частотометр!C10&lt;D2749, D2749&lt;Частотометр!B10),"среднечаст","низкочаст"))</f>
        <v>#NUM!</v>
      </c>
      <c r="K2749" s="8" t="e">
        <f>IF(E2749&gt;Частотометр!C28,"высокая",IF(AND(Частотометр!D28&lt;E2749, E2749&lt;Частотометр!C28),"средняя","низкая"))</f>
        <v>#NUM!</v>
      </c>
    </row>
    <row r="2750" spans="2:11" x14ac:dyDescent="0.2">
      <c r="B2750" s="8" t="s">
        <v>568</v>
      </c>
      <c r="F2750" s="8" t="str">
        <f t="shared" si="162"/>
        <v/>
      </c>
      <c r="G2750" s="8" t="s">
        <v>568</v>
      </c>
      <c r="H2750" s="8" t="str">
        <f t="shared" si="163"/>
        <v>""</v>
      </c>
      <c r="J2750" s="8" t="e">
        <f>IF(D2750&gt;Частотометр!B10,"высокочаст",IF(AND(Частотометр!C10&lt;D2750, D2750&lt;Частотометр!B10),"среднечаст","низкочаст"))</f>
        <v>#NUM!</v>
      </c>
      <c r="K2750" s="8" t="e">
        <f>IF(E2750&gt;Частотометр!C28,"высокая",IF(AND(Частотометр!D28&lt;E2750, E2750&lt;Частотометр!C28),"средняя","низкая"))</f>
        <v>#NUM!</v>
      </c>
    </row>
    <row r="2751" spans="2:11" x14ac:dyDescent="0.2">
      <c r="B2751" s="8" t="s">
        <v>568</v>
      </c>
      <c r="F2751" s="8" t="str">
        <f t="shared" si="162"/>
        <v/>
      </c>
      <c r="G2751" s="8" t="s">
        <v>568</v>
      </c>
      <c r="H2751" s="8" t="str">
        <f t="shared" si="163"/>
        <v>""</v>
      </c>
      <c r="J2751" s="8" t="e">
        <f>IF(D2751&gt;Частотометр!B10,"высокочаст",IF(AND(Частотометр!C10&lt;D2751, D2751&lt;Частотометр!B10),"среднечаст","низкочаст"))</f>
        <v>#NUM!</v>
      </c>
      <c r="K2751" s="8" t="e">
        <f>IF(E2751&gt;Частотометр!C28,"высокая",IF(AND(Частотометр!D28&lt;E2751, E2751&lt;Частотометр!C28),"средняя","низкая"))</f>
        <v>#NUM!</v>
      </c>
    </row>
    <row r="2752" spans="2:11" x14ac:dyDescent="0.2">
      <c r="B2752" s="8" t="s">
        <v>568</v>
      </c>
      <c r="F2752" s="8" t="str">
        <f t="shared" si="162"/>
        <v/>
      </c>
      <c r="G2752" s="8" t="s">
        <v>568</v>
      </c>
      <c r="H2752" s="8" t="str">
        <f t="shared" si="163"/>
        <v>""</v>
      </c>
      <c r="J2752" s="8" t="e">
        <f>IF(D2752&gt;Частотометр!B10,"высокочаст",IF(AND(Частотометр!C10&lt;D2752, D2752&lt;Частотометр!B10),"среднечаст","низкочаст"))</f>
        <v>#NUM!</v>
      </c>
      <c r="K2752" s="8" t="e">
        <f>IF(E2752&gt;Частотометр!C28,"высокая",IF(AND(Частотометр!D28&lt;E2752, E2752&lt;Частотометр!C28),"средняя","низкая"))</f>
        <v>#NUM!</v>
      </c>
    </row>
    <row r="2753" spans="2:11" x14ac:dyDescent="0.2">
      <c r="B2753" s="8" t="s">
        <v>568</v>
      </c>
      <c r="F2753" s="8" t="str">
        <f t="shared" si="162"/>
        <v/>
      </c>
      <c r="G2753" s="8" t="s">
        <v>568</v>
      </c>
      <c r="H2753" s="8" t="str">
        <f t="shared" si="163"/>
        <v>""</v>
      </c>
      <c r="J2753" s="8" t="e">
        <f>IF(D2753&gt;Частотометр!B10,"высокочаст",IF(AND(Частотометр!C10&lt;D2753, D2753&lt;Частотометр!B10),"среднечаст","низкочаст"))</f>
        <v>#NUM!</v>
      </c>
      <c r="K2753" s="8" t="e">
        <f>IF(E2753&gt;Частотометр!C28,"высокая",IF(AND(Частотометр!D28&lt;E2753, E2753&lt;Частотометр!C28),"средняя","низкая"))</f>
        <v>#NUM!</v>
      </c>
    </row>
    <row r="2754" spans="2:11" x14ac:dyDescent="0.2">
      <c r="B2754" s="8" t="s">
        <v>568</v>
      </c>
      <c r="F2754" s="8" t="str">
        <f t="shared" si="162"/>
        <v/>
      </c>
      <c r="G2754" s="8" t="s">
        <v>568</v>
      </c>
      <c r="H2754" s="8" t="str">
        <f t="shared" si="163"/>
        <v>""</v>
      </c>
      <c r="J2754" s="8" t="e">
        <f>IF(D2754&gt;Частотометр!B10,"высокочаст",IF(AND(Частотометр!C10&lt;D2754, D2754&lt;Частотометр!B10),"среднечаст","низкочаст"))</f>
        <v>#NUM!</v>
      </c>
      <c r="K2754" s="8" t="e">
        <f>IF(E2754&gt;Частотометр!C28,"высокая",IF(AND(Частотометр!D28&lt;E2754, E2754&lt;Частотометр!C28),"средняя","низкая"))</f>
        <v>#NUM!</v>
      </c>
    </row>
    <row r="2755" spans="2:11" x14ac:dyDescent="0.2">
      <c r="B2755" s="8" t="s">
        <v>568</v>
      </c>
      <c r="F2755" s="8" t="str">
        <f t="shared" ref="F2755:F2818" si="164">TRIM(C2755)</f>
        <v/>
      </c>
      <c r="G2755" s="8" t="s">
        <v>568</v>
      </c>
      <c r="H2755" s="8" t="str">
        <f t="shared" ref="H2755:H2818" si="165">CONCATENATE(B2755,F2755,G2755)</f>
        <v>""</v>
      </c>
      <c r="J2755" s="8" t="e">
        <f>IF(D2755&gt;Частотометр!B10,"высокочаст",IF(AND(Частотометр!C10&lt;D2755, D2755&lt;Частотометр!B10),"среднечаст","низкочаст"))</f>
        <v>#NUM!</v>
      </c>
      <c r="K2755" s="8" t="e">
        <f>IF(E2755&gt;Частотометр!C28,"высокая",IF(AND(Частотометр!D28&lt;E2755, E2755&lt;Частотометр!C28),"средняя","низкая"))</f>
        <v>#NUM!</v>
      </c>
    </row>
    <row r="2756" spans="2:11" x14ac:dyDescent="0.2">
      <c r="B2756" s="8" t="s">
        <v>568</v>
      </c>
      <c r="F2756" s="8" t="str">
        <f t="shared" si="164"/>
        <v/>
      </c>
      <c r="G2756" s="8" t="s">
        <v>568</v>
      </c>
      <c r="H2756" s="8" t="str">
        <f t="shared" si="165"/>
        <v>""</v>
      </c>
      <c r="J2756" s="8" t="e">
        <f>IF(D2756&gt;Частотометр!B10,"высокочаст",IF(AND(Частотометр!C10&lt;D2756, D2756&lt;Частотометр!B10),"среднечаст","низкочаст"))</f>
        <v>#NUM!</v>
      </c>
      <c r="K2756" s="8" t="e">
        <f>IF(E2756&gt;Частотометр!C28,"высокая",IF(AND(Частотометр!D28&lt;E2756, E2756&lt;Частотометр!C28),"средняя","низкая"))</f>
        <v>#NUM!</v>
      </c>
    </row>
    <row r="2757" spans="2:11" x14ac:dyDescent="0.2">
      <c r="B2757" s="8" t="s">
        <v>568</v>
      </c>
      <c r="F2757" s="8" t="str">
        <f t="shared" si="164"/>
        <v/>
      </c>
      <c r="G2757" s="8" t="s">
        <v>568</v>
      </c>
      <c r="H2757" s="8" t="str">
        <f t="shared" si="165"/>
        <v>""</v>
      </c>
      <c r="J2757" s="8" t="e">
        <f>IF(D2757&gt;Частотометр!B10,"высокочаст",IF(AND(Частотометр!C10&lt;D2757, D2757&lt;Частотометр!B10),"среднечаст","низкочаст"))</f>
        <v>#NUM!</v>
      </c>
      <c r="K2757" s="8" t="e">
        <f>IF(E2757&gt;Частотометр!C28,"высокая",IF(AND(Частотометр!D28&lt;E2757, E2757&lt;Частотометр!C28),"средняя","низкая"))</f>
        <v>#NUM!</v>
      </c>
    </row>
    <row r="2758" spans="2:11" x14ac:dyDescent="0.2">
      <c r="B2758" s="8" t="s">
        <v>568</v>
      </c>
      <c r="F2758" s="8" t="str">
        <f t="shared" si="164"/>
        <v/>
      </c>
      <c r="G2758" s="8" t="s">
        <v>568</v>
      </c>
      <c r="H2758" s="8" t="str">
        <f t="shared" si="165"/>
        <v>""</v>
      </c>
      <c r="J2758" s="8" t="e">
        <f>IF(D2758&gt;Частотометр!B10,"высокочаст",IF(AND(Частотометр!C10&lt;D2758, D2758&lt;Частотометр!B10),"среднечаст","низкочаст"))</f>
        <v>#NUM!</v>
      </c>
      <c r="K2758" s="8" t="e">
        <f>IF(E2758&gt;Частотометр!C28,"высокая",IF(AND(Частотометр!D28&lt;E2758, E2758&lt;Частотометр!C28),"средняя","низкая"))</f>
        <v>#NUM!</v>
      </c>
    </row>
    <row r="2759" spans="2:11" x14ac:dyDescent="0.2">
      <c r="B2759" s="8" t="s">
        <v>568</v>
      </c>
      <c r="F2759" s="8" t="str">
        <f t="shared" si="164"/>
        <v/>
      </c>
      <c r="G2759" s="8" t="s">
        <v>568</v>
      </c>
      <c r="H2759" s="8" t="str">
        <f t="shared" si="165"/>
        <v>""</v>
      </c>
      <c r="J2759" s="8" t="e">
        <f>IF(D2759&gt;Частотометр!B10,"высокочаст",IF(AND(Частотометр!C10&lt;D2759, D2759&lt;Частотометр!B10),"среднечаст","низкочаст"))</f>
        <v>#NUM!</v>
      </c>
      <c r="K2759" s="8" t="e">
        <f>IF(E2759&gt;Частотометр!C28,"высокая",IF(AND(Частотометр!D28&lt;E2759, E2759&lt;Частотометр!C28),"средняя","низкая"))</f>
        <v>#NUM!</v>
      </c>
    </row>
    <row r="2760" spans="2:11" x14ac:dyDescent="0.2">
      <c r="B2760" s="8" t="s">
        <v>568</v>
      </c>
      <c r="F2760" s="8" t="str">
        <f t="shared" si="164"/>
        <v/>
      </c>
      <c r="G2760" s="8" t="s">
        <v>568</v>
      </c>
      <c r="H2760" s="8" t="str">
        <f t="shared" si="165"/>
        <v>""</v>
      </c>
      <c r="J2760" s="8" t="e">
        <f>IF(D2760&gt;Частотометр!B10,"высокочаст",IF(AND(Частотометр!C10&lt;D2760, D2760&lt;Частотометр!B10),"среднечаст","низкочаст"))</f>
        <v>#NUM!</v>
      </c>
      <c r="K2760" s="8" t="e">
        <f>IF(E2760&gt;Частотометр!C28,"высокая",IF(AND(Частотометр!D28&lt;E2760, E2760&lt;Частотометр!C28),"средняя","низкая"))</f>
        <v>#NUM!</v>
      </c>
    </row>
    <row r="2761" spans="2:11" x14ac:dyDescent="0.2">
      <c r="B2761" s="8" t="s">
        <v>568</v>
      </c>
      <c r="F2761" s="8" t="str">
        <f t="shared" si="164"/>
        <v/>
      </c>
      <c r="G2761" s="8" t="s">
        <v>568</v>
      </c>
      <c r="H2761" s="8" t="str">
        <f t="shared" si="165"/>
        <v>""</v>
      </c>
      <c r="J2761" s="8" t="e">
        <f>IF(D2761&gt;Частотометр!B10,"высокочаст",IF(AND(Частотометр!C10&lt;D2761, D2761&lt;Частотометр!B10),"среднечаст","низкочаст"))</f>
        <v>#NUM!</v>
      </c>
      <c r="K2761" s="8" t="e">
        <f>IF(E2761&gt;Частотометр!C28,"высокая",IF(AND(Частотометр!D28&lt;E2761, E2761&lt;Частотометр!C28),"средняя","низкая"))</f>
        <v>#NUM!</v>
      </c>
    </row>
    <row r="2762" spans="2:11" x14ac:dyDescent="0.2">
      <c r="B2762" s="8" t="s">
        <v>568</v>
      </c>
      <c r="F2762" s="8" t="str">
        <f t="shared" si="164"/>
        <v/>
      </c>
      <c r="G2762" s="8" t="s">
        <v>568</v>
      </c>
      <c r="H2762" s="8" t="str">
        <f t="shared" si="165"/>
        <v>""</v>
      </c>
      <c r="J2762" s="8" t="e">
        <f>IF(D2762&gt;Частотометр!B10,"высокочаст",IF(AND(Частотометр!C10&lt;D2762, D2762&lt;Частотометр!B10),"среднечаст","низкочаст"))</f>
        <v>#NUM!</v>
      </c>
      <c r="K2762" s="8" t="e">
        <f>IF(E2762&gt;Частотометр!C28,"высокая",IF(AND(Частотометр!D28&lt;E2762, E2762&lt;Частотометр!C28),"средняя","низкая"))</f>
        <v>#NUM!</v>
      </c>
    </row>
    <row r="2763" spans="2:11" x14ac:dyDescent="0.2">
      <c r="B2763" s="8" t="s">
        <v>568</v>
      </c>
      <c r="F2763" s="8" t="str">
        <f t="shared" si="164"/>
        <v/>
      </c>
      <c r="G2763" s="8" t="s">
        <v>568</v>
      </c>
      <c r="H2763" s="8" t="str">
        <f t="shared" si="165"/>
        <v>""</v>
      </c>
      <c r="J2763" s="8" t="e">
        <f>IF(D2763&gt;Частотометр!B10,"высокочаст",IF(AND(Частотометр!C10&lt;D2763, D2763&lt;Частотометр!B10),"среднечаст","низкочаст"))</f>
        <v>#NUM!</v>
      </c>
      <c r="K2763" s="8" t="e">
        <f>IF(E2763&gt;Частотометр!C28,"высокая",IF(AND(Частотометр!D28&lt;E2763, E2763&lt;Частотометр!C28),"средняя","низкая"))</f>
        <v>#NUM!</v>
      </c>
    </row>
    <row r="2764" spans="2:11" x14ac:dyDescent="0.2">
      <c r="B2764" s="8" t="s">
        <v>568</v>
      </c>
      <c r="F2764" s="8" t="str">
        <f t="shared" si="164"/>
        <v/>
      </c>
      <c r="G2764" s="8" t="s">
        <v>568</v>
      </c>
      <c r="H2764" s="8" t="str">
        <f t="shared" si="165"/>
        <v>""</v>
      </c>
      <c r="J2764" s="8" t="e">
        <f>IF(D2764&gt;Частотометр!B10,"высокочаст",IF(AND(Частотометр!C10&lt;D2764, D2764&lt;Частотометр!B10),"среднечаст","низкочаст"))</f>
        <v>#NUM!</v>
      </c>
      <c r="K2764" s="8" t="e">
        <f>IF(E2764&gt;Частотометр!C28,"высокая",IF(AND(Частотометр!D28&lt;E2764, E2764&lt;Частотометр!C28),"средняя","низкая"))</f>
        <v>#NUM!</v>
      </c>
    </row>
    <row r="2765" spans="2:11" x14ac:dyDescent="0.2">
      <c r="B2765" s="8" t="s">
        <v>568</v>
      </c>
      <c r="F2765" s="8" t="str">
        <f t="shared" si="164"/>
        <v/>
      </c>
      <c r="G2765" s="8" t="s">
        <v>568</v>
      </c>
      <c r="H2765" s="8" t="str">
        <f t="shared" si="165"/>
        <v>""</v>
      </c>
      <c r="J2765" s="8" t="e">
        <f>IF(D2765&gt;Частотометр!B10,"высокочаст",IF(AND(Частотометр!C10&lt;D2765, D2765&lt;Частотометр!B10),"среднечаст","низкочаст"))</f>
        <v>#NUM!</v>
      </c>
      <c r="K2765" s="8" t="e">
        <f>IF(E2765&gt;Частотометр!C28,"высокая",IF(AND(Частотометр!D28&lt;E2765, E2765&lt;Частотометр!C28),"средняя","низкая"))</f>
        <v>#NUM!</v>
      </c>
    </row>
    <row r="2766" spans="2:11" x14ac:dyDescent="0.2">
      <c r="B2766" s="8" t="s">
        <v>568</v>
      </c>
      <c r="F2766" s="8" t="str">
        <f t="shared" si="164"/>
        <v/>
      </c>
      <c r="G2766" s="8" t="s">
        <v>568</v>
      </c>
      <c r="H2766" s="8" t="str">
        <f t="shared" si="165"/>
        <v>""</v>
      </c>
      <c r="J2766" s="8" t="e">
        <f>IF(D2766&gt;Частотометр!B10,"высокочаст",IF(AND(Частотометр!C10&lt;D2766, D2766&lt;Частотометр!B10),"среднечаст","низкочаст"))</f>
        <v>#NUM!</v>
      </c>
      <c r="K2766" s="8" t="e">
        <f>IF(E2766&gt;Частотометр!C28,"высокая",IF(AND(Частотометр!D28&lt;E2766, E2766&lt;Частотометр!C28),"средняя","низкая"))</f>
        <v>#NUM!</v>
      </c>
    </row>
    <row r="2767" spans="2:11" x14ac:dyDescent="0.2">
      <c r="B2767" s="8" t="s">
        <v>568</v>
      </c>
      <c r="F2767" s="8" t="str">
        <f t="shared" si="164"/>
        <v/>
      </c>
      <c r="G2767" s="8" t="s">
        <v>568</v>
      </c>
      <c r="H2767" s="8" t="str">
        <f t="shared" si="165"/>
        <v>""</v>
      </c>
      <c r="J2767" s="8" t="e">
        <f>IF(D2767&gt;Частотометр!B10,"высокочаст",IF(AND(Частотометр!C10&lt;D2767, D2767&lt;Частотометр!B10),"среднечаст","низкочаст"))</f>
        <v>#NUM!</v>
      </c>
      <c r="K2767" s="8" t="e">
        <f>IF(E2767&gt;Частотометр!C28,"высокая",IF(AND(Частотометр!D28&lt;E2767, E2767&lt;Частотометр!C28),"средняя","низкая"))</f>
        <v>#NUM!</v>
      </c>
    </row>
    <row r="2768" spans="2:11" x14ac:dyDescent="0.2">
      <c r="B2768" s="8" t="s">
        <v>568</v>
      </c>
      <c r="F2768" s="8" t="str">
        <f t="shared" si="164"/>
        <v/>
      </c>
      <c r="G2768" s="8" t="s">
        <v>568</v>
      </c>
      <c r="H2768" s="8" t="str">
        <f t="shared" si="165"/>
        <v>""</v>
      </c>
      <c r="J2768" s="8" t="e">
        <f>IF(D2768&gt;Частотометр!B10,"высокочаст",IF(AND(Частотометр!C10&lt;D2768, D2768&lt;Частотометр!B10),"среднечаст","низкочаст"))</f>
        <v>#NUM!</v>
      </c>
      <c r="K2768" s="8" t="e">
        <f>IF(E2768&gt;Частотометр!C28,"высокая",IF(AND(Частотометр!D28&lt;E2768, E2768&lt;Частотометр!C28),"средняя","низкая"))</f>
        <v>#NUM!</v>
      </c>
    </row>
    <row r="2769" spans="2:11" x14ac:dyDescent="0.2">
      <c r="B2769" s="8" t="s">
        <v>568</v>
      </c>
      <c r="F2769" s="8" t="str">
        <f t="shared" si="164"/>
        <v/>
      </c>
      <c r="G2769" s="8" t="s">
        <v>568</v>
      </c>
      <c r="H2769" s="8" t="str">
        <f t="shared" si="165"/>
        <v>""</v>
      </c>
      <c r="J2769" s="8" t="e">
        <f>IF(D2769&gt;Частотометр!B10,"высокочаст",IF(AND(Частотометр!C10&lt;D2769, D2769&lt;Частотометр!B10),"среднечаст","низкочаст"))</f>
        <v>#NUM!</v>
      </c>
      <c r="K2769" s="8" t="e">
        <f>IF(E2769&gt;Частотометр!C28,"высокая",IF(AND(Частотометр!D28&lt;E2769, E2769&lt;Частотометр!C28),"средняя","низкая"))</f>
        <v>#NUM!</v>
      </c>
    </row>
    <row r="2770" spans="2:11" x14ac:dyDescent="0.2">
      <c r="B2770" s="8" t="s">
        <v>568</v>
      </c>
      <c r="F2770" s="8" t="str">
        <f t="shared" si="164"/>
        <v/>
      </c>
      <c r="G2770" s="8" t="s">
        <v>568</v>
      </c>
      <c r="H2770" s="8" t="str">
        <f t="shared" si="165"/>
        <v>""</v>
      </c>
      <c r="J2770" s="8" t="e">
        <f>IF(D2770&gt;Частотометр!B10,"высокочаст",IF(AND(Частотометр!C10&lt;D2770, D2770&lt;Частотометр!B10),"среднечаст","низкочаст"))</f>
        <v>#NUM!</v>
      </c>
      <c r="K2770" s="8" t="e">
        <f>IF(E2770&gt;Частотометр!C28,"высокая",IF(AND(Частотометр!D28&lt;E2770, E2770&lt;Частотометр!C28),"средняя","низкая"))</f>
        <v>#NUM!</v>
      </c>
    </row>
    <row r="2771" spans="2:11" x14ac:dyDescent="0.2">
      <c r="B2771" s="8" t="s">
        <v>568</v>
      </c>
      <c r="F2771" s="8" t="str">
        <f t="shared" si="164"/>
        <v/>
      </c>
      <c r="G2771" s="8" t="s">
        <v>568</v>
      </c>
      <c r="H2771" s="8" t="str">
        <f t="shared" si="165"/>
        <v>""</v>
      </c>
      <c r="J2771" s="8" t="e">
        <f>IF(D2771&gt;Частотометр!B10,"высокочаст",IF(AND(Частотометр!C10&lt;D2771, D2771&lt;Частотометр!B10),"среднечаст","низкочаст"))</f>
        <v>#NUM!</v>
      </c>
      <c r="K2771" s="8" t="e">
        <f>IF(E2771&gt;Частотометр!C28,"высокая",IF(AND(Частотометр!D28&lt;E2771, E2771&lt;Частотометр!C28),"средняя","низкая"))</f>
        <v>#NUM!</v>
      </c>
    </row>
    <row r="2772" spans="2:11" x14ac:dyDescent="0.2">
      <c r="B2772" s="8" t="s">
        <v>568</v>
      </c>
      <c r="F2772" s="8" t="str">
        <f t="shared" si="164"/>
        <v/>
      </c>
      <c r="G2772" s="8" t="s">
        <v>568</v>
      </c>
      <c r="H2772" s="8" t="str">
        <f t="shared" si="165"/>
        <v>""</v>
      </c>
      <c r="J2772" s="8" t="e">
        <f>IF(D2772&gt;Частотометр!B10,"высокочаст",IF(AND(Частотометр!C10&lt;D2772, D2772&lt;Частотометр!B10),"среднечаст","низкочаст"))</f>
        <v>#NUM!</v>
      </c>
      <c r="K2772" s="8" t="e">
        <f>IF(E2772&gt;Частотометр!C28,"высокая",IF(AND(Частотометр!D28&lt;E2772, E2772&lt;Частотометр!C28),"средняя","низкая"))</f>
        <v>#NUM!</v>
      </c>
    </row>
    <row r="2773" spans="2:11" x14ac:dyDescent="0.2">
      <c r="B2773" s="8" t="s">
        <v>568</v>
      </c>
      <c r="F2773" s="8" t="str">
        <f t="shared" si="164"/>
        <v/>
      </c>
      <c r="G2773" s="8" t="s">
        <v>568</v>
      </c>
      <c r="H2773" s="8" t="str">
        <f t="shared" si="165"/>
        <v>""</v>
      </c>
      <c r="J2773" s="8" t="e">
        <f>IF(D2773&gt;Частотометр!B10,"высокочаст",IF(AND(Частотометр!C10&lt;D2773, D2773&lt;Частотометр!B10),"среднечаст","низкочаст"))</f>
        <v>#NUM!</v>
      </c>
      <c r="K2773" s="8" t="e">
        <f>IF(E2773&gt;Частотометр!C28,"высокая",IF(AND(Частотометр!D28&lt;E2773, E2773&lt;Частотометр!C28),"средняя","низкая"))</f>
        <v>#NUM!</v>
      </c>
    </row>
    <row r="2774" spans="2:11" x14ac:dyDescent="0.2">
      <c r="B2774" s="8" t="s">
        <v>568</v>
      </c>
      <c r="F2774" s="8" t="str">
        <f t="shared" si="164"/>
        <v/>
      </c>
      <c r="G2774" s="8" t="s">
        <v>568</v>
      </c>
      <c r="H2774" s="8" t="str">
        <f t="shared" si="165"/>
        <v>""</v>
      </c>
      <c r="J2774" s="8" t="e">
        <f>IF(D2774&gt;Частотометр!B10,"высокочаст",IF(AND(Частотометр!C10&lt;D2774, D2774&lt;Частотометр!B10),"среднечаст","низкочаст"))</f>
        <v>#NUM!</v>
      </c>
      <c r="K2774" s="8" t="e">
        <f>IF(E2774&gt;Частотометр!C28,"высокая",IF(AND(Частотометр!D28&lt;E2774, E2774&lt;Частотометр!C28),"средняя","низкая"))</f>
        <v>#NUM!</v>
      </c>
    </row>
    <row r="2775" spans="2:11" x14ac:dyDescent="0.2">
      <c r="B2775" s="8" t="s">
        <v>568</v>
      </c>
      <c r="F2775" s="8" t="str">
        <f t="shared" si="164"/>
        <v/>
      </c>
      <c r="G2775" s="8" t="s">
        <v>568</v>
      </c>
      <c r="H2775" s="8" t="str">
        <f t="shared" si="165"/>
        <v>""</v>
      </c>
      <c r="J2775" s="8" t="e">
        <f>IF(D2775&gt;Частотометр!B10,"высокочаст",IF(AND(Частотометр!C10&lt;D2775, D2775&lt;Частотометр!B10),"среднечаст","низкочаст"))</f>
        <v>#NUM!</v>
      </c>
      <c r="K2775" s="8" t="e">
        <f>IF(E2775&gt;Частотометр!C28,"высокая",IF(AND(Частотометр!D28&lt;E2775, E2775&lt;Частотометр!C28),"средняя","низкая"))</f>
        <v>#NUM!</v>
      </c>
    </row>
    <row r="2776" spans="2:11" x14ac:dyDescent="0.2">
      <c r="B2776" s="8" t="s">
        <v>568</v>
      </c>
      <c r="F2776" s="8" t="str">
        <f t="shared" si="164"/>
        <v/>
      </c>
      <c r="G2776" s="8" t="s">
        <v>568</v>
      </c>
      <c r="H2776" s="8" t="str">
        <f t="shared" si="165"/>
        <v>""</v>
      </c>
      <c r="J2776" s="8" t="e">
        <f>IF(D2776&gt;Частотометр!B10,"высокочаст",IF(AND(Частотометр!C10&lt;D2776, D2776&lt;Частотометр!B10),"среднечаст","низкочаст"))</f>
        <v>#NUM!</v>
      </c>
      <c r="K2776" s="8" t="e">
        <f>IF(E2776&gt;Частотометр!C28,"высокая",IF(AND(Частотометр!D28&lt;E2776, E2776&lt;Частотометр!C28),"средняя","низкая"))</f>
        <v>#NUM!</v>
      </c>
    </row>
    <row r="2777" spans="2:11" x14ac:dyDescent="0.2">
      <c r="B2777" s="8" t="s">
        <v>568</v>
      </c>
      <c r="F2777" s="8" t="str">
        <f t="shared" si="164"/>
        <v/>
      </c>
      <c r="G2777" s="8" t="s">
        <v>568</v>
      </c>
      <c r="H2777" s="8" t="str">
        <f t="shared" si="165"/>
        <v>""</v>
      </c>
      <c r="J2777" s="8" t="e">
        <f>IF(D2777&gt;Частотометр!B10,"высокочаст",IF(AND(Частотометр!C10&lt;D2777, D2777&lt;Частотометр!B10),"среднечаст","низкочаст"))</f>
        <v>#NUM!</v>
      </c>
      <c r="K2777" s="8" t="e">
        <f>IF(E2777&gt;Частотометр!C28,"высокая",IF(AND(Частотометр!D28&lt;E2777, E2777&lt;Частотометр!C28),"средняя","низкая"))</f>
        <v>#NUM!</v>
      </c>
    </row>
    <row r="2778" spans="2:11" x14ac:dyDescent="0.2">
      <c r="B2778" s="8" t="s">
        <v>568</v>
      </c>
      <c r="F2778" s="8" t="str">
        <f t="shared" si="164"/>
        <v/>
      </c>
      <c r="G2778" s="8" t="s">
        <v>568</v>
      </c>
      <c r="H2778" s="8" t="str">
        <f t="shared" si="165"/>
        <v>""</v>
      </c>
      <c r="J2778" s="8" t="e">
        <f>IF(D2778&gt;Частотометр!B10,"высокочаст",IF(AND(Частотометр!C10&lt;D2778, D2778&lt;Частотометр!B10),"среднечаст","низкочаст"))</f>
        <v>#NUM!</v>
      </c>
      <c r="K2778" s="8" t="e">
        <f>IF(E2778&gt;Частотометр!C28,"высокая",IF(AND(Частотометр!D28&lt;E2778, E2778&lt;Частотометр!C28),"средняя","низкая"))</f>
        <v>#NUM!</v>
      </c>
    </row>
    <row r="2779" spans="2:11" x14ac:dyDescent="0.2">
      <c r="B2779" s="8" t="s">
        <v>568</v>
      </c>
      <c r="F2779" s="8" t="str">
        <f t="shared" si="164"/>
        <v/>
      </c>
      <c r="G2779" s="8" t="s">
        <v>568</v>
      </c>
      <c r="H2779" s="8" t="str">
        <f t="shared" si="165"/>
        <v>""</v>
      </c>
      <c r="J2779" s="8" t="e">
        <f>IF(D2779&gt;Частотометр!B10,"высокочаст",IF(AND(Частотометр!C10&lt;D2779, D2779&lt;Частотометр!B10),"среднечаст","низкочаст"))</f>
        <v>#NUM!</v>
      </c>
      <c r="K2779" s="8" t="e">
        <f>IF(E2779&gt;Частотометр!C28,"высокая",IF(AND(Частотометр!D28&lt;E2779, E2779&lt;Частотометр!C28),"средняя","низкая"))</f>
        <v>#NUM!</v>
      </c>
    </row>
    <row r="2780" spans="2:11" x14ac:dyDescent="0.2">
      <c r="B2780" s="8" t="s">
        <v>568</v>
      </c>
      <c r="F2780" s="8" t="str">
        <f t="shared" si="164"/>
        <v/>
      </c>
      <c r="G2780" s="8" t="s">
        <v>568</v>
      </c>
      <c r="H2780" s="8" t="str">
        <f t="shared" si="165"/>
        <v>""</v>
      </c>
      <c r="J2780" s="8" t="e">
        <f>IF(D2780&gt;Частотометр!B10,"высокочаст",IF(AND(Частотометр!C10&lt;D2780, D2780&lt;Частотометр!B10),"среднечаст","низкочаст"))</f>
        <v>#NUM!</v>
      </c>
      <c r="K2780" s="8" t="e">
        <f>IF(E2780&gt;Частотометр!C28,"высокая",IF(AND(Частотометр!D28&lt;E2780, E2780&lt;Частотометр!C28),"средняя","низкая"))</f>
        <v>#NUM!</v>
      </c>
    </row>
    <row r="2781" spans="2:11" x14ac:dyDescent="0.2">
      <c r="B2781" s="8" t="s">
        <v>568</v>
      </c>
      <c r="F2781" s="8" t="str">
        <f t="shared" si="164"/>
        <v/>
      </c>
      <c r="G2781" s="8" t="s">
        <v>568</v>
      </c>
      <c r="H2781" s="8" t="str">
        <f t="shared" si="165"/>
        <v>""</v>
      </c>
      <c r="J2781" s="8" t="e">
        <f>IF(D2781&gt;Частотометр!B10,"высокочаст",IF(AND(Частотометр!C10&lt;D2781, D2781&lt;Частотометр!B10),"среднечаст","низкочаст"))</f>
        <v>#NUM!</v>
      </c>
      <c r="K2781" s="8" t="e">
        <f>IF(E2781&gt;Частотометр!C28,"высокая",IF(AND(Частотометр!D28&lt;E2781, E2781&lt;Частотометр!C28),"средняя","низкая"))</f>
        <v>#NUM!</v>
      </c>
    </row>
    <row r="2782" spans="2:11" x14ac:dyDescent="0.2">
      <c r="B2782" s="8" t="s">
        <v>568</v>
      </c>
      <c r="F2782" s="8" t="str">
        <f t="shared" si="164"/>
        <v/>
      </c>
      <c r="G2782" s="8" t="s">
        <v>568</v>
      </c>
      <c r="H2782" s="8" t="str">
        <f t="shared" si="165"/>
        <v>""</v>
      </c>
      <c r="J2782" s="8" t="e">
        <f>IF(D2782&gt;Частотометр!B10,"высокочаст",IF(AND(Частотометр!C10&lt;D2782, D2782&lt;Частотометр!B10),"среднечаст","низкочаст"))</f>
        <v>#NUM!</v>
      </c>
      <c r="K2782" s="8" t="e">
        <f>IF(E2782&gt;Частотометр!C28,"высокая",IF(AND(Частотометр!D28&lt;E2782, E2782&lt;Частотометр!C28),"средняя","низкая"))</f>
        <v>#NUM!</v>
      </c>
    </row>
    <row r="2783" spans="2:11" x14ac:dyDescent="0.2">
      <c r="B2783" s="8" t="s">
        <v>568</v>
      </c>
      <c r="F2783" s="8" t="str">
        <f t="shared" si="164"/>
        <v/>
      </c>
      <c r="G2783" s="8" t="s">
        <v>568</v>
      </c>
      <c r="H2783" s="8" t="str">
        <f t="shared" si="165"/>
        <v>""</v>
      </c>
      <c r="J2783" s="8" t="e">
        <f>IF(D2783&gt;Частотометр!B10,"высокочаст",IF(AND(Частотометр!C10&lt;D2783, D2783&lt;Частотометр!B10),"среднечаст","низкочаст"))</f>
        <v>#NUM!</v>
      </c>
      <c r="K2783" s="8" t="e">
        <f>IF(E2783&gt;Частотометр!C28,"высокая",IF(AND(Частотометр!D28&lt;E2783, E2783&lt;Частотометр!C28),"средняя","низкая"))</f>
        <v>#NUM!</v>
      </c>
    </row>
    <row r="2784" spans="2:11" x14ac:dyDescent="0.2">
      <c r="B2784" s="8" t="s">
        <v>568</v>
      </c>
      <c r="F2784" s="8" t="str">
        <f t="shared" si="164"/>
        <v/>
      </c>
      <c r="G2784" s="8" t="s">
        <v>568</v>
      </c>
      <c r="H2784" s="8" t="str">
        <f t="shared" si="165"/>
        <v>""</v>
      </c>
      <c r="J2784" s="8" t="e">
        <f>IF(D2784&gt;Частотометр!B10,"высокочаст",IF(AND(Частотометр!C10&lt;D2784, D2784&lt;Частотометр!B10),"среднечаст","низкочаст"))</f>
        <v>#NUM!</v>
      </c>
      <c r="K2784" s="8" t="e">
        <f>IF(E2784&gt;Частотометр!C28,"высокая",IF(AND(Частотометр!D28&lt;E2784, E2784&lt;Частотометр!C28),"средняя","низкая"))</f>
        <v>#NUM!</v>
      </c>
    </row>
    <row r="2785" spans="2:11" x14ac:dyDescent="0.2">
      <c r="B2785" s="8" t="s">
        <v>568</v>
      </c>
      <c r="F2785" s="8" t="str">
        <f t="shared" si="164"/>
        <v/>
      </c>
      <c r="G2785" s="8" t="s">
        <v>568</v>
      </c>
      <c r="H2785" s="8" t="str">
        <f t="shared" si="165"/>
        <v>""</v>
      </c>
      <c r="J2785" s="8" t="e">
        <f>IF(D2785&gt;Частотометр!B10,"высокочаст",IF(AND(Частотометр!C10&lt;D2785, D2785&lt;Частотометр!B10),"среднечаст","низкочаст"))</f>
        <v>#NUM!</v>
      </c>
      <c r="K2785" s="8" t="e">
        <f>IF(E2785&gt;Частотометр!C28,"высокая",IF(AND(Частотометр!D28&lt;E2785, E2785&lt;Частотометр!C28),"средняя","низкая"))</f>
        <v>#NUM!</v>
      </c>
    </row>
    <row r="2786" spans="2:11" x14ac:dyDescent="0.2">
      <c r="B2786" s="8" t="s">
        <v>568</v>
      </c>
      <c r="F2786" s="8" t="str">
        <f t="shared" si="164"/>
        <v/>
      </c>
      <c r="G2786" s="8" t="s">
        <v>568</v>
      </c>
      <c r="H2786" s="8" t="str">
        <f t="shared" si="165"/>
        <v>""</v>
      </c>
      <c r="J2786" s="8" t="e">
        <f>IF(D2786&gt;Частотометр!B10,"высокочаст",IF(AND(Частотометр!C10&lt;D2786, D2786&lt;Частотометр!B10),"среднечаст","низкочаст"))</f>
        <v>#NUM!</v>
      </c>
      <c r="K2786" s="8" t="e">
        <f>IF(E2786&gt;Частотометр!C28,"высокая",IF(AND(Частотометр!D28&lt;E2786, E2786&lt;Частотометр!C28),"средняя","низкая"))</f>
        <v>#NUM!</v>
      </c>
    </row>
    <row r="2787" spans="2:11" x14ac:dyDescent="0.2">
      <c r="B2787" s="8" t="s">
        <v>568</v>
      </c>
      <c r="F2787" s="8" t="str">
        <f t="shared" si="164"/>
        <v/>
      </c>
      <c r="G2787" s="8" t="s">
        <v>568</v>
      </c>
      <c r="H2787" s="8" t="str">
        <f t="shared" si="165"/>
        <v>""</v>
      </c>
      <c r="J2787" s="8" t="e">
        <f>IF(D2787&gt;Частотометр!B10,"высокочаст",IF(AND(Частотометр!C10&lt;D2787, D2787&lt;Частотометр!B10),"среднечаст","низкочаст"))</f>
        <v>#NUM!</v>
      </c>
      <c r="K2787" s="8" t="e">
        <f>IF(E2787&gt;Частотометр!C28,"высокая",IF(AND(Частотометр!D28&lt;E2787, E2787&lt;Частотометр!C28),"средняя","низкая"))</f>
        <v>#NUM!</v>
      </c>
    </row>
    <row r="2788" spans="2:11" x14ac:dyDescent="0.2">
      <c r="B2788" s="8" t="s">
        <v>568</v>
      </c>
      <c r="F2788" s="8" t="str">
        <f t="shared" si="164"/>
        <v/>
      </c>
      <c r="G2788" s="8" t="s">
        <v>568</v>
      </c>
      <c r="H2788" s="8" t="str">
        <f t="shared" si="165"/>
        <v>""</v>
      </c>
      <c r="J2788" s="8" t="e">
        <f>IF(D2788&gt;Частотометр!B10,"высокочаст",IF(AND(Частотометр!C10&lt;D2788, D2788&lt;Частотометр!B10),"среднечаст","низкочаст"))</f>
        <v>#NUM!</v>
      </c>
      <c r="K2788" s="8" t="e">
        <f>IF(E2788&gt;Частотометр!C28,"высокая",IF(AND(Частотометр!D28&lt;E2788, E2788&lt;Частотометр!C28),"средняя","низкая"))</f>
        <v>#NUM!</v>
      </c>
    </row>
    <row r="2789" spans="2:11" x14ac:dyDescent="0.2">
      <c r="B2789" s="8" t="s">
        <v>568</v>
      </c>
      <c r="F2789" s="8" t="str">
        <f t="shared" si="164"/>
        <v/>
      </c>
      <c r="G2789" s="8" t="s">
        <v>568</v>
      </c>
      <c r="H2789" s="8" t="str">
        <f t="shared" si="165"/>
        <v>""</v>
      </c>
      <c r="J2789" s="8" t="e">
        <f>IF(D2789&gt;Частотометр!B10,"высокочаст",IF(AND(Частотометр!C10&lt;D2789, D2789&lt;Частотометр!B10),"среднечаст","низкочаст"))</f>
        <v>#NUM!</v>
      </c>
      <c r="K2789" s="8" t="e">
        <f>IF(E2789&gt;Частотометр!C28,"высокая",IF(AND(Частотометр!D28&lt;E2789, E2789&lt;Частотометр!C28),"средняя","низкая"))</f>
        <v>#NUM!</v>
      </c>
    </row>
    <row r="2790" spans="2:11" x14ac:dyDescent="0.2">
      <c r="B2790" s="8" t="s">
        <v>568</v>
      </c>
      <c r="F2790" s="8" t="str">
        <f t="shared" si="164"/>
        <v/>
      </c>
      <c r="G2790" s="8" t="s">
        <v>568</v>
      </c>
      <c r="H2790" s="8" t="str">
        <f t="shared" si="165"/>
        <v>""</v>
      </c>
      <c r="J2790" s="8" t="e">
        <f>IF(D2790&gt;Частотометр!B10,"высокочаст",IF(AND(Частотометр!C10&lt;D2790, D2790&lt;Частотометр!B10),"среднечаст","низкочаст"))</f>
        <v>#NUM!</v>
      </c>
      <c r="K2790" s="8" t="e">
        <f>IF(E2790&gt;Частотометр!C28,"высокая",IF(AND(Частотометр!D28&lt;E2790, E2790&lt;Частотометр!C28),"средняя","низкая"))</f>
        <v>#NUM!</v>
      </c>
    </row>
    <row r="2791" spans="2:11" x14ac:dyDescent="0.2">
      <c r="B2791" s="8" t="s">
        <v>568</v>
      </c>
      <c r="F2791" s="8" t="str">
        <f t="shared" si="164"/>
        <v/>
      </c>
      <c r="G2791" s="8" t="s">
        <v>568</v>
      </c>
      <c r="H2791" s="8" t="str">
        <f t="shared" si="165"/>
        <v>""</v>
      </c>
      <c r="J2791" s="8" t="e">
        <f>IF(D2791&gt;Частотометр!B10,"высокочаст",IF(AND(Частотометр!C10&lt;D2791, D2791&lt;Частотометр!B10),"среднечаст","низкочаст"))</f>
        <v>#NUM!</v>
      </c>
      <c r="K2791" s="8" t="e">
        <f>IF(E2791&gt;Частотометр!C28,"высокая",IF(AND(Частотометр!D28&lt;E2791, E2791&lt;Частотометр!C28),"средняя","низкая"))</f>
        <v>#NUM!</v>
      </c>
    </row>
    <row r="2792" spans="2:11" x14ac:dyDescent="0.2">
      <c r="B2792" s="8" t="s">
        <v>568</v>
      </c>
      <c r="F2792" s="8" t="str">
        <f t="shared" si="164"/>
        <v/>
      </c>
      <c r="G2792" s="8" t="s">
        <v>568</v>
      </c>
      <c r="H2792" s="8" t="str">
        <f t="shared" si="165"/>
        <v>""</v>
      </c>
      <c r="J2792" s="8" t="e">
        <f>IF(D2792&gt;Частотометр!B10,"высокочаст",IF(AND(Частотометр!C10&lt;D2792, D2792&lt;Частотометр!B10),"среднечаст","низкочаст"))</f>
        <v>#NUM!</v>
      </c>
      <c r="K2792" s="8" t="e">
        <f>IF(E2792&gt;Частотометр!C28,"высокая",IF(AND(Частотометр!D28&lt;E2792, E2792&lt;Частотометр!C28),"средняя","низкая"))</f>
        <v>#NUM!</v>
      </c>
    </row>
    <row r="2793" spans="2:11" x14ac:dyDescent="0.2">
      <c r="B2793" s="8" t="s">
        <v>568</v>
      </c>
      <c r="F2793" s="8" t="str">
        <f t="shared" si="164"/>
        <v/>
      </c>
      <c r="G2793" s="8" t="s">
        <v>568</v>
      </c>
      <c r="H2793" s="8" t="str">
        <f t="shared" si="165"/>
        <v>""</v>
      </c>
      <c r="J2793" s="8" t="e">
        <f>IF(D2793&gt;Частотометр!B10,"высокочаст",IF(AND(Частотометр!C10&lt;D2793, D2793&lt;Частотометр!B10),"среднечаст","низкочаст"))</f>
        <v>#NUM!</v>
      </c>
      <c r="K2793" s="8" t="e">
        <f>IF(E2793&gt;Частотометр!C28,"высокая",IF(AND(Частотометр!D28&lt;E2793, E2793&lt;Частотометр!C28),"средняя","низкая"))</f>
        <v>#NUM!</v>
      </c>
    </row>
    <row r="2794" spans="2:11" x14ac:dyDescent="0.2">
      <c r="B2794" s="8" t="s">
        <v>568</v>
      </c>
      <c r="F2794" s="8" t="str">
        <f t="shared" si="164"/>
        <v/>
      </c>
      <c r="G2794" s="8" t="s">
        <v>568</v>
      </c>
      <c r="H2794" s="8" t="str">
        <f t="shared" si="165"/>
        <v>""</v>
      </c>
      <c r="J2794" s="8" t="e">
        <f>IF(D2794&gt;Частотометр!B10,"высокочаст",IF(AND(Частотометр!C10&lt;D2794, D2794&lt;Частотометр!B10),"среднечаст","низкочаст"))</f>
        <v>#NUM!</v>
      </c>
      <c r="K2794" s="8" t="e">
        <f>IF(E2794&gt;Частотометр!C28,"высокая",IF(AND(Частотометр!D28&lt;E2794, E2794&lt;Частотометр!C28),"средняя","низкая"))</f>
        <v>#NUM!</v>
      </c>
    </row>
    <row r="2795" spans="2:11" x14ac:dyDescent="0.2">
      <c r="B2795" s="8" t="s">
        <v>568</v>
      </c>
      <c r="F2795" s="8" t="str">
        <f t="shared" si="164"/>
        <v/>
      </c>
      <c r="G2795" s="8" t="s">
        <v>568</v>
      </c>
      <c r="H2795" s="8" t="str">
        <f t="shared" si="165"/>
        <v>""</v>
      </c>
      <c r="J2795" s="8" t="e">
        <f>IF(D2795&gt;Частотометр!B10,"высокочаст",IF(AND(Частотометр!C10&lt;D2795, D2795&lt;Частотометр!B10),"среднечаст","низкочаст"))</f>
        <v>#NUM!</v>
      </c>
      <c r="K2795" s="8" t="e">
        <f>IF(E2795&gt;Частотометр!C28,"высокая",IF(AND(Частотометр!D28&lt;E2795, E2795&lt;Частотометр!C28),"средняя","низкая"))</f>
        <v>#NUM!</v>
      </c>
    </row>
    <row r="2796" spans="2:11" x14ac:dyDescent="0.2">
      <c r="B2796" s="8" t="s">
        <v>568</v>
      </c>
      <c r="F2796" s="8" t="str">
        <f t="shared" si="164"/>
        <v/>
      </c>
      <c r="G2796" s="8" t="s">
        <v>568</v>
      </c>
      <c r="H2796" s="8" t="str">
        <f t="shared" si="165"/>
        <v>""</v>
      </c>
      <c r="J2796" s="8" t="e">
        <f>IF(D2796&gt;Частотометр!B10,"высокочаст",IF(AND(Частотометр!C10&lt;D2796, D2796&lt;Частотометр!B10),"среднечаст","низкочаст"))</f>
        <v>#NUM!</v>
      </c>
      <c r="K2796" s="8" t="e">
        <f>IF(E2796&gt;Частотометр!C28,"высокая",IF(AND(Частотометр!D28&lt;E2796, E2796&lt;Частотометр!C28),"средняя","низкая"))</f>
        <v>#NUM!</v>
      </c>
    </row>
    <row r="2797" spans="2:11" x14ac:dyDescent="0.2">
      <c r="B2797" s="8" t="s">
        <v>568</v>
      </c>
      <c r="F2797" s="8" t="str">
        <f t="shared" si="164"/>
        <v/>
      </c>
      <c r="G2797" s="8" t="s">
        <v>568</v>
      </c>
      <c r="H2797" s="8" t="str">
        <f t="shared" si="165"/>
        <v>""</v>
      </c>
      <c r="J2797" s="8" t="e">
        <f>IF(D2797&gt;Частотометр!B10,"высокочаст",IF(AND(Частотометр!C10&lt;D2797, D2797&lt;Частотометр!B10),"среднечаст","низкочаст"))</f>
        <v>#NUM!</v>
      </c>
      <c r="K2797" s="8" t="e">
        <f>IF(E2797&gt;Частотометр!C28,"высокая",IF(AND(Частотометр!D28&lt;E2797, E2797&lt;Частотометр!C28),"средняя","низкая"))</f>
        <v>#NUM!</v>
      </c>
    </row>
    <row r="2798" spans="2:11" x14ac:dyDescent="0.2">
      <c r="B2798" s="8" t="s">
        <v>568</v>
      </c>
      <c r="F2798" s="8" t="str">
        <f t="shared" si="164"/>
        <v/>
      </c>
      <c r="G2798" s="8" t="s">
        <v>568</v>
      </c>
      <c r="H2798" s="8" t="str">
        <f t="shared" si="165"/>
        <v>""</v>
      </c>
      <c r="J2798" s="8" t="e">
        <f>IF(D2798&gt;Частотометр!B10,"высокочаст",IF(AND(Частотометр!C10&lt;D2798, D2798&lt;Частотометр!B10),"среднечаст","низкочаст"))</f>
        <v>#NUM!</v>
      </c>
      <c r="K2798" s="8" t="e">
        <f>IF(E2798&gt;Частотометр!C28,"высокая",IF(AND(Частотометр!D28&lt;E2798, E2798&lt;Частотометр!C28),"средняя","низкая"))</f>
        <v>#NUM!</v>
      </c>
    </row>
    <row r="2799" spans="2:11" x14ac:dyDescent="0.2">
      <c r="B2799" s="8" t="s">
        <v>568</v>
      </c>
      <c r="F2799" s="8" t="str">
        <f t="shared" si="164"/>
        <v/>
      </c>
      <c r="G2799" s="8" t="s">
        <v>568</v>
      </c>
      <c r="H2799" s="8" t="str">
        <f t="shared" si="165"/>
        <v>""</v>
      </c>
      <c r="J2799" s="8" t="e">
        <f>IF(D2799&gt;Частотометр!B10,"высокочаст",IF(AND(Частотометр!C10&lt;D2799, D2799&lt;Частотометр!B10),"среднечаст","низкочаст"))</f>
        <v>#NUM!</v>
      </c>
      <c r="K2799" s="8" t="e">
        <f>IF(E2799&gt;Частотометр!C28,"высокая",IF(AND(Частотометр!D28&lt;E2799, E2799&lt;Частотометр!C28),"средняя","низкая"))</f>
        <v>#NUM!</v>
      </c>
    </row>
    <row r="2800" spans="2:11" x14ac:dyDescent="0.2">
      <c r="B2800" s="8" t="s">
        <v>568</v>
      </c>
      <c r="F2800" s="8" t="str">
        <f t="shared" si="164"/>
        <v/>
      </c>
      <c r="G2800" s="8" t="s">
        <v>568</v>
      </c>
      <c r="H2800" s="8" t="str">
        <f t="shared" si="165"/>
        <v>""</v>
      </c>
      <c r="J2800" s="8" t="e">
        <f>IF(D2800&gt;Частотометр!B10,"высокочаст",IF(AND(Частотометр!C10&lt;D2800, D2800&lt;Частотометр!B10),"среднечаст","низкочаст"))</f>
        <v>#NUM!</v>
      </c>
      <c r="K2800" s="8" t="e">
        <f>IF(E2800&gt;Частотометр!C28,"высокая",IF(AND(Частотометр!D28&lt;E2800, E2800&lt;Частотометр!C28),"средняя","низкая"))</f>
        <v>#NUM!</v>
      </c>
    </row>
    <row r="2801" spans="2:11" x14ac:dyDescent="0.2">
      <c r="B2801" s="8" t="s">
        <v>568</v>
      </c>
      <c r="F2801" s="8" t="str">
        <f t="shared" si="164"/>
        <v/>
      </c>
      <c r="G2801" s="8" t="s">
        <v>568</v>
      </c>
      <c r="H2801" s="8" t="str">
        <f t="shared" si="165"/>
        <v>""</v>
      </c>
      <c r="J2801" s="8" t="e">
        <f>IF(D2801&gt;Частотометр!B10,"высокочаст",IF(AND(Частотометр!C10&lt;D2801, D2801&lt;Частотометр!B10),"среднечаст","низкочаст"))</f>
        <v>#NUM!</v>
      </c>
      <c r="K2801" s="8" t="e">
        <f>IF(E2801&gt;Частотометр!C28,"высокая",IF(AND(Частотометр!D28&lt;E2801, E2801&lt;Частотометр!C28),"средняя","низкая"))</f>
        <v>#NUM!</v>
      </c>
    </row>
    <row r="2802" spans="2:11" x14ac:dyDescent="0.2">
      <c r="B2802" s="8" t="s">
        <v>568</v>
      </c>
      <c r="F2802" s="8" t="str">
        <f t="shared" si="164"/>
        <v/>
      </c>
      <c r="G2802" s="8" t="s">
        <v>568</v>
      </c>
      <c r="H2802" s="8" t="str">
        <f t="shared" si="165"/>
        <v>""</v>
      </c>
      <c r="J2802" s="8" t="e">
        <f>IF(D2802&gt;Частотометр!B10,"высокочаст",IF(AND(Частотометр!C10&lt;D2802, D2802&lt;Частотометр!B10),"среднечаст","низкочаст"))</f>
        <v>#NUM!</v>
      </c>
      <c r="K2802" s="8" t="e">
        <f>IF(E2802&gt;Частотометр!C28,"высокая",IF(AND(Частотометр!D28&lt;E2802, E2802&lt;Частотометр!C28),"средняя","низкая"))</f>
        <v>#NUM!</v>
      </c>
    </row>
    <row r="2803" spans="2:11" x14ac:dyDescent="0.2">
      <c r="B2803" s="8" t="s">
        <v>568</v>
      </c>
      <c r="F2803" s="8" t="str">
        <f t="shared" si="164"/>
        <v/>
      </c>
      <c r="G2803" s="8" t="s">
        <v>568</v>
      </c>
      <c r="H2803" s="8" t="str">
        <f t="shared" si="165"/>
        <v>""</v>
      </c>
      <c r="J2803" s="8" t="e">
        <f>IF(D2803&gt;Частотометр!B10,"высокочаст",IF(AND(Частотометр!C10&lt;D2803, D2803&lt;Частотометр!B10),"среднечаст","низкочаст"))</f>
        <v>#NUM!</v>
      </c>
      <c r="K2803" s="8" t="e">
        <f>IF(E2803&gt;Частотометр!C28,"высокая",IF(AND(Частотометр!D28&lt;E2803, E2803&lt;Частотометр!C28),"средняя","низкая"))</f>
        <v>#NUM!</v>
      </c>
    </row>
    <row r="2804" spans="2:11" x14ac:dyDescent="0.2">
      <c r="B2804" s="8" t="s">
        <v>568</v>
      </c>
      <c r="F2804" s="8" t="str">
        <f t="shared" si="164"/>
        <v/>
      </c>
      <c r="G2804" s="8" t="s">
        <v>568</v>
      </c>
      <c r="H2804" s="8" t="str">
        <f t="shared" si="165"/>
        <v>""</v>
      </c>
      <c r="J2804" s="8" t="e">
        <f>IF(D2804&gt;Частотометр!B10,"высокочаст",IF(AND(Частотометр!C10&lt;D2804, D2804&lt;Частотометр!B10),"среднечаст","низкочаст"))</f>
        <v>#NUM!</v>
      </c>
      <c r="K2804" s="8" t="e">
        <f>IF(E2804&gt;Частотометр!C28,"высокая",IF(AND(Частотометр!D28&lt;E2804, E2804&lt;Частотометр!C28),"средняя","низкая"))</f>
        <v>#NUM!</v>
      </c>
    </row>
    <row r="2805" spans="2:11" x14ac:dyDescent="0.2">
      <c r="B2805" s="8" t="s">
        <v>568</v>
      </c>
      <c r="F2805" s="8" t="str">
        <f t="shared" si="164"/>
        <v/>
      </c>
      <c r="G2805" s="8" t="s">
        <v>568</v>
      </c>
      <c r="H2805" s="8" t="str">
        <f t="shared" si="165"/>
        <v>""</v>
      </c>
      <c r="J2805" s="8" t="e">
        <f>IF(D2805&gt;Частотометр!B10,"высокочаст",IF(AND(Частотометр!C10&lt;D2805, D2805&lt;Частотометр!B10),"среднечаст","низкочаст"))</f>
        <v>#NUM!</v>
      </c>
      <c r="K2805" s="8" t="e">
        <f>IF(E2805&gt;Частотометр!C28,"высокая",IF(AND(Частотометр!D28&lt;E2805, E2805&lt;Частотометр!C28),"средняя","низкая"))</f>
        <v>#NUM!</v>
      </c>
    </row>
    <row r="2806" spans="2:11" x14ac:dyDescent="0.2">
      <c r="B2806" s="8" t="s">
        <v>568</v>
      </c>
      <c r="F2806" s="8" t="str">
        <f t="shared" si="164"/>
        <v/>
      </c>
      <c r="G2806" s="8" t="s">
        <v>568</v>
      </c>
      <c r="H2806" s="8" t="str">
        <f t="shared" si="165"/>
        <v>""</v>
      </c>
      <c r="J2806" s="8" t="e">
        <f>IF(D2806&gt;Частотометр!B10,"высокочаст",IF(AND(Частотометр!C10&lt;D2806, D2806&lt;Частотометр!B10),"среднечаст","низкочаст"))</f>
        <v>#NUM!</v>
      </c>
      <c r="K2806" s="8" t="e">
        <f>IF(E2806&gt;Частотометр!C28,"высокая",IF(AND(Частотометр!D28&lt;E2806, E2806&lt;Частотометр!C28),"средняя","низкая"))</f>
        <v>#NUM!</v>
      </c>
    </row>
    <row r="2807" spans="2:11" x14ac:dyDescent="0.2">
      <c r="B2807" s="8" t="s">
        <v>568</v>
      </c>
      <c r="F2807" s="8" t="str">
        <f t="shared" si="164"/>
        <v/>
      </c>
      <c r="G2807" s="8" t="s">
        <v>568</v>
      </c>
      <c r="H2807" s="8" t="str">
        <f t="shared" si="165"/>
        <v>""</v>
      </c>
      <c r="J2807" s="8" t="e">
        <f>IF(D2807&gt;Частотометр!B10,"высокочаст",IF(AND(Частотометр!C10&lt;D2807, D2807&lt;Частотометр!B10),"среднечаст","низкочаст"))</f>
        <v>#NUM!</v>
      </c>
      <c r="K2807" s="8" t="e">
        <f>IF(E2807&gt;Частотометр!C28,"высокая",IF(AND(Частотометр!D28&lt;E2807, E2807&lt;Частотометр!C28),"средняя","низкая"))</f>
        <v>#NUM!</v>
      </c>
    </row>
    <row r="2808" spans="2:11" x14ac:dyDescent="0.2">
      <c r="B2808" s="8" t="s">
        <v>568</v>
      </c>
      <c r="F2808" s="8" t="str">
        <f t="shared" si="164"/>
        <v/>
      </c>
      <c r="G2808" s="8" t="s">
        <v>568</v>
      </c>
      <c r="H2808" s="8" t="str">
        <f t="shared" si="165"/>
        <v>""</v>
      </c>
      <c r="J2808" s="8" t="e">
        <f>IF(D2808&gt;Частотометр!B10,"высокочаст",IF(AND(Частотометр!C10&lt;D2808, D2808&lt;Частотометр!B10),"среднечаст","низкочаст"))</f>
        <v>#NUM!</v>
      </c>
      <c r="K2808" s="8" t="e">
        <f>IF(E2808&gt;Частотометр!C28,"высокая",IF(AND(Частотометр!D28&lt;E2808, E2808&lt;Частотометр!C28),"средняя","низкая"))</f>
        <v>#NUM!</v>
      </c>
    </row>
    <row r="2809" spans="2:11" x14ac:dyDescent="0.2">
      <c r="B2809" s="8" t="s">
        <v>568</v>
      </c>
      <c r="F2809" s="8" t="str">
        <f t="shared" si="164"/>
        <v/>
      </c>
      <c r="G2809" s="8" t="s">
        <v>568</v>
      </c>
      <c r="H2809" s="8" t="str">
        <f t="shared" si="165"/>
        <v>""</v>
      </c>
      <c r="J2809" s="8" t="e">
        <f>IF(D2809&gt;Частотометр!B10,"высокочаст",IF(AND(Частотометр!C10&lt;D2809, D2809&lt;Частотометр!B10),"среднечаст","низкочаст"))</f>
        <v>#NUM!</v>
      </c>
      <c r="K2809" s="8" t="e">
        <f>IF(E2809&gt;Частотометр!C28,"высокая",IF(AND(Частотометр!D28&lt;E2809, E2809&lt;Частотометр!C28),"средняя","низкая"))</f>
        <v>#NUM!</v>
      </c>
    </row>
    <row r="2810" spans="2:11" x14ac:dyDescent="0.2">
      <c r="B2810" s="8" t="s">
        <v>568</v>
      </c>
      <c r="F2810" s="8" t="str">
        <f t="shared" si="164"/>
        <v/>
      </c>
      <c r="G2810" s="8" t="s">
        <v>568</v>
      </c>
      <c r="H2810" s="8" t="str">
        <f t="shared" si="165"/>
        <v>""</v>
      </c>
      <c r="J2810" s="8" t="e">
        <f>IF(D2810&gt;Частотометр!B10,"высокочаст",IF(AND(Частотометр!C10&lt;D2810, D2810&lt;Частотометр!B10),"среднечаст","низкочаст"))</f>
        <v>#NUM!</v>
      </c>
      <c r="K2810" s="8" t="e">
        <f>IF(E2810&gt;Частотометр!C28,"высокая",IF(AND(Частотометр!D28&lt;E2810, E2810&lt;Частотометр!C28),"средняя","низкая"))</f>
        <v>#NUM!</v>
      </c>
    </row>
    <row r="2811" spans="2:11" x14ac:dyDescent="0.2">
      <c r="B2811" s="8" t="s">
        <v>568</v>
      </c>
      <c r="F2811" s="8" t="str">
        <f t="shared" si="164"/>
        <v/>
      </c>
      <c r="G2811" s="8" t="s">
        <v>568</v>
      </c>
      <c r="H2811" s="8" t="str">
        <f t="shared" si="165"/>
        <v>""</v>
      </c>
      <c r="J2811" s="8" t="e">
        <f>IF(D2811&gt;Частотометр!B10,"высокочаст",IF(AND(Частотометр!C10&lt;D2811, D2811&lt;Частотометр!B10),"среднечаст","низкочаст"))</f>
        <v>#NUM!</v>
      </c>
      <c r="K2811" s="8" t="e">
        <f>IF(E2811&gt;Частотометр!C28,"высокая",IF(AND(Частотометр!D28&lt;E2811, E2811&lt;Частотометр!C28),"средняя","низкая"))</f>
        <v>#NUM!</v>
      </c>
    </row>
    <row r="2812" spans="2:11" x14ac:dyDescent="0.2">
      <c r="B2812" s="8" t="s">
        <v>568</v>
      </c>
      <c r="F2812" s="8" t="str">
        <f t="shared" si="164"/>
        <v/>
      </c>
      <c r="G2812" s="8" t="s">
        <v>568</v>
      </c>
      <c r="H2812" s="8" t="str">
        <f t="shared" si="165"/>
        <v>""</v>
      </c>
      <c r="J2812" s="8" t="e">
        <f>IF(D2812&gt;Частотометр!B10,"высокочаст",IF(AND(Частотометр!C10&lt;D2812, D2812&lt;Частотометр!B10),"среднечаст","низкочаст"))</f>
        <v>#NUM!</v>
      </c>
      <c r="K2812" s="8" t="e">
        <f>IF(E2812&gt;Частотометр!C28,"высокая",IF(AND(Частотометр!D28&lt;E2812, E2812&lt;Частотометр!C28),"средняя","низкая"))</f>
        <v>#NUM!</v>
      </c>
    </row>
    <row r="2813" spans="2:11" x14ac:dyDescent="0.2">
      <c r="B2813" s="8" t="s">
        <v>568</v>
      </c>
      <c r="F2813" s="8" t="str">
        <f t="shared" si="164"/>
        <v/>
      </c>
      <c r="G2813" s="8" t="s">
        <v>568</v>
      </c>
      <c r="H2813" s="8" t="str">
        <f t="shared" si="165"/>
        <v>""</v>
      </c>
      <c r="J2813" s="8" t="e">
        <f>IF(D2813&gt;Частотометр!B10,"высокочаст",IF(AND(Частотометр!C10&lt;D2813, D2813&lt;Частотометр!B10),"среднечаст","низкочаст"))</f>
        <v>#NUM!</v>
      </c>
      <c r="K2813" s="8" t="e">
        <f>IF(E2813&gt;Частотометр!C28,"высокая",IF(AND(Частотометр!D28&lt;E2813, E2813&lt;Частотометр!C28),"средняя","низкая"))</f>
        <v>#NUM!</v>
      </c>
    </row>
    <row r="2814" spans="2:11" x14ac:dyDescent="0.2">
      <c r="B2814" s="8" t="s">
        <v>568</v>
      </c>
      <c r="F2814" s="8" t="str">
        <f t="shared" si="164"/>
        <v/>
      </c>
      <c r="G2814" s="8" t="s">
        <v>568</v>
      </c>
      <c r="H2814" s="8" t="str">
        <f t="shared" si="165"/>
        <v>""</v>
      </c>
      <c r="J2814" s="8" t="e">
        <f>IF(D2814&gt;Частотометр!B10,"высокочаст",IF(AND(Частотометр!C10&lt;D2814, D2814&lt;Частотометр!B10),"среднечаст","низкочаст"))</f>
        <v>#NUM!</v>
      </c>
      <c r="K2814" s="8" t="e">
        <f>IF(E2814&gt;Частотометр!C28,"высокая",IF(AND(Частотометр!D28&lt;E2814, E2814&lt;Частотометр!C28),"средняя","низкая"))</f>
        <v>#NUM!</v>
      </c>
    </row>
    <row r="2815" spans="2:11" x14ac:dyDescent="0.2">
      <c r="B2815" s="8" t="s">
        <v>568</v>
      </c>
      <c r="F2815" s="8" t="str">
        <f t="shared" si="164"/>
        <v/>
      </c>
      <c r="G2815" s="8" t="s">
        <v>568</v>
      </c>
      <c r="H2815" s="8" t="str">
        <f t="shared" si="165"/>
        <v>""</v>
      </c>
      <c r="J2815" s="8" t="e">
        <f>IF(D2815&gt;Частотометр!B10,"высокочаст",IF(AND(Частотометр!C10&lt;D2815, D2815&lt;Частотометр!B10),"среднечаст","низкочаст"))</f>
        <v>#NUM!</v>
      </c>
      <c r="K2815" s="8" t="e">
        <f>IF(E2815&gt;Частотометр!C28,"высокая",IF(AND(Частотометр!D28&lt;E2815, E2815&lt;Частотометр!C28),"средняя","низкая"))</f>
        <v>#NUM!</v>
      </c>
    </row>
    <row r="2816" spans="2:11" x14ac:dyDescent="0.2">
      <c r="B2816" s="8" t="s">
        <v>568</v>
      </c>
      <c r="F2816" s="8" t="str">
        <f t="shared" si="164"/>
        <v/>
      </c>
      <c r="G2816" s="8" t="s">
        <v>568</v>
      </c>
      <c r="H2816" s="8" t="str">
        <f t="shared" si="165"/>
        <v>""</v>
      </c>
      <c r="J2816" s="8" t="e">
        <f>IF(D2816&gt;Частотометр!B10,"высокочаст",IF(AND(Частотометр!C10&lt;D2816, D2816&lt;Частотометр!B10),"среднечаст","низкочаст"))</f>
        <v>#NUM!</v>
      </c>
      <c r="K2816" s="8" t="e">
        <f>IF(E2816&gt;Частотометр!C28,"высокая",IF(AND(Частотометр!D28&lt;E2816, E2816&lt;Частотометр!C28),"средняя","низкая"))</f>
        <v>#NUM!</v>
      </c>
    </row>
    <row r="2817" spans="2:11" x14ac:dyDescent="0.2">
      <c r="B2817" s="8" t="s">
        <v>568</v>
      </c>
      <c r="F2817" s="8" t="str">
        <f t="shared" si="164"/>
        <v/>
      </c>
      <c r="G2817" s="8" t="s">
        <v>568</v>
      </c>
      <c r="H2817" s="8" t="str">
        <f t="shared" si="165"/>
        <v>""</v>
      </c>
      <c r="J2817" s="8" t="e">
        <f>IF(D2817&gt;Частотометр!B10,"высокочаст",IF(AND(Частотометр!C10&lt;D2817, D2817&lt;Частотометр!B10),"среднечаст","низкочаст"))</f>
        <v>#NUM!</v>
      </c>
      <c r="K2817" s="8" t="e">
        <f>IF(E2817&gt;Частотометр!C28,"высокая",IF(AND(Частотометр!D28&lt;E2817, E2817&lt;Частотометр!C28),"средняя","низкая"))</f>
        <v>#NUM!</v>
      </c>
    </row>
    <row r="2818" spans="2:11" x14ac:dyDescent="0.2">
      <c r="B2818" s="8" t="s">
        <v>568</v>
      </c>
      <c r="F2818" s="8" t="str">
        <f t="shared" si="164"/>
        <v/>
      </c>
      <c r="G2818" s="8" t="s">
        <v>568</v>
      </c>
      <c r="H2818" s="8" t="str">
        <f t="shared" si="165"/>
        <v>""</v>
      </c>
      <c r="J2818" s="8" t="e">
        <f>IF(D2818&gt;Частотометр!B10,"высокочаст",IF(AND(Частотометр!C10&lt;D2818, D2818&lt;Частотометр!B10),"среднечаст","низкочаст"))</f>
        <v>#NUM!</v>
      </c>
      <c r="K2818" s="8" t="e">
        <f>IF(E2818&gt;Частотометр!C28,"высокая",IF(AND(Частотометр!D28&lt;E2818, E2818&lt;Частотометр!C28),"средняя","низкая"))</f>
        <v>#NUM!</v>
      </c>
    </row>
    <row r="2819" spans="2:11" x14ac:dyDescent="0.2">
      <c r="B2819" s="8" t="s">
        <v>568</v>
      </c>
      <c r="F2819" s="8" t="str">
        <f t="shared" ref="F2819:F2882" si="166">TRIM(C2819)</f>
        <v/>
      </c>
      <c r="G2819" s="8" t="s">
        <v>568</v>
      </c>
      <c r="H2819" s="8" t="str">
        <f t="shared" ref="H2819:H2882" si="167">CONCATENATE(B2819,F2819,G2819)</f>
        <v>""</v>
      </c>
      <c r="J2819" s="8" t="e">
        <f>IF(D2819&gt;Частотометр!B10,"высокочаст",IF(AND(Частотометр!C10&lt;D2819, D2819&lt;Частотометр!B10),"среднечаст","низкочаст"))</f>
        <v>#NUM!</v>
      </c>
      <c r="K2819" s="8" t="e">
        <f>IF(E2819&gt;Частотометр!C28,"высокая",IF(AND(Частотометр!D28&lt;E2819, E2819&lt;Частотометр!C28),"средняя","низкая"))</f>
        <v>#NUM!</v>
      </c>
    </row>
    <row r="2820" spans="2:11" x14ac:dyDescent="0.2">
      <c r="B2820" s="8" t="s">
        <v>568</v>
      </c>
      <c r="F2820" s="8" t="str">
        <f t="shared" si="166"/>
        <v/>
      </c>
      <c r="G2820" s="8" t="s">
        <v>568</v>
      </c>
      <c r="H2820" s="8" t="str">
        <f t="shared" si="167"/>
        <v>""</v>
      </c>
      <c r="J2820" s="8" t="e">
        <f>IF(D2820&gt;Частотометр!B10,"высокочаст",IF(AND(Частотометр!C10&lt;D2820, D2820&lt;Частотометр!B10),"среднечаст","низкочаст"))</f>
        <v>#NUM!</v>
      </c>
      <c r="K2820" s="8" t="e">
        <f>IF(E2820&gt;Частотометр!C28,"высокая",IF(AND(Частотометр!D28&lt;E2820, E2820&lt;Частотометр!C28),"средняя","низкая"))</f>
        <v>#NUM!</v>
      </c>
    </row>
    <row r="2821" spans="2:11" x14ac:dyDescent="0.2">
      <c r="B2821" s="8" t="s">
        <v>568</v>
      </c>
      <c r="F2821" s="8" t="str">
        <f t="shared" si="166"/>
        <v/>
      </c>
      <c r="G2821" s="8" t="s">
        <v>568</v>
      </c>
      <c r="H2821" s="8" t="str">
        <f t="shared" si="167"/>
        <v>""</v>
      </c>
      <c r="J2821" s="8" t="e">
        <f>IF(D2821&gt;Частотометр!B10,"высокочаст",IF(AND(Частотометр!C10&lt;D2821, D2821&lt;Частотометр!B10),"среднечаст","низкочаст"))</f>
        <v>#NUM!</v>
      </c>
      <c r="K2821" s="8" t="e">
        <f>IF(E2821&gt;Частотометр!C28,"высокая",IF(AND(Частотометр!D28&lt;E2821, E2821&lt;Частотометр!C28),"средняя","низкая"))</f>
        <v>#NUM!</v>
      </c>
    </row>
    <row r="2822" spans="2:11" x14ac:dyDescent="0.2">
      <c r="B2822" s="8" t="s">
        <v>568</v>
      </c>
      <c r="F2822" s="8" t="str">
        <f t="shared" si="166"/>
        <v/>
      </c>
      <c r="G2822" s="8" t="s">
        <v>568</v>
      </c>
      <c r="H2822" s="8" t="str">
        <f t="shared" si="167"/>
        <v>""</v>
      </c>
      <c r="J2822" s="8" t="e">
        <f>IF(D2822&gt;Частотометр!B10,"высокочаст",IF(AND(Частотометр!C10&lt;D2822, D2822&lt;Частотометр!B10),"среднечаст","низкочаст"))</f>
        <v>#NUM!</v>
      </c>
      <c r="K2822" s="8" t="e">
        <f>IF(E2822&gt;Частотометр!C28,"высокая",IF(AND(Частотометр!D28&lt;E2822, E2822&lt;Частотометр!C28),"средняя","низкая"))</f>
        <v>#NUM!</v>
      </c>
    </row>
    <row r="2823" spans="2:11" x14ac:dyDescent="0.2">
      <c r="B2823" s="8" t="s">
        <v>568</v>
      </c>
      <c r="F2823" s="8" t="str">
        <f t="shared" si="166"/>
        <v/>
      </c>
      <c r="G2823" s="8" t="s">
        <v>568</v>
      </c>
      <c r="H2823" s="8" t="str">
        <f t="shared" si="167"/>
        <v>""</v>
      </c>
      <c r="J2823" s="8" t="e">
        <f>IF(D2823&gt;Частотометр!B10,"высокочаст",IF(AND(Частотометр!C10&lt;D2823, D2823&lt;Частотометр!B10),"среднечаст","низкочаст"))</f>
        <v>#NUM!</v>
      </c>
      <c r="K2823" s="8" t="e">
        <f>IF(E2823&gt;Частотометр!C28,"высокая",IF(AND(Частотометр!D28&lt;E2823, E2823&lt;Частотометр!C28),"средняя","низкая"))</f>
        <v>#NUM!</v>
      </c>
    </row>
    <row r="2824" spans="2:11" x14ac:dyDescent="0.2">
      <c r="B2824" s="8" t="s">
        <v>568</v>
      </c>
      <c r="F2824" s="8" t="str">
        <f t="shared" si="166"/>
        <v/>
      </c>
      <c r="G2824" s="8" t="s">
        <v>568</v>
      </c>
      <c r="H2824" s="8" t="str">
        <f t="shared" si="167"/>
        <v>""</v>
      </c>
      <c r="J2824" s="8" t="e">
        <f>IF(D2824&gt;Частотометр!B10,"высокочаст",IF(AND(Частотометр!C10&lt;D2824, D2824&lt;Частотометр!B10),"среднечаст","низкочаст"))</f>
        <v>#NUM!</v>
      </c>
      <c r="K2824" s="8" t="e">
        <f>IF(E2824&gt;Частотометр!C28,"высокая",IF(AND(Частотометр!D28&lt;E2824, E2824&lt;Частотометр!C28),"средняя","низкая"))</f>
        <v>#NUM!</v>
      </c>
    </row>
    <row r="2825" spans="2:11" x14ac:dyDescent="0.2">
      <c r="B2825" s="8" t="s">
        <v>568</v>
      </c>
      <c r="F2825" s="8" t="str">
        <f t="shared" si="166"/>
        <v/>
      </c>
      <c r="G2825" s="8" t="s">
        <v>568</v>
      </c>
      <c r="H2825" s="8" t="str">
        <f t="shared" si="167"/>
        <v>""</v>
      </c>
      <c r="J2825" s="8" t="e">
        <f>IF(D2825&gt;Частотометр!B10,"высокочаст",IF(AND(Частотометр!C10&lt;D2825, D2825&lt;Частотометр!B10),"среднечаст","низкочаст"))</f>
        <v>#NUM!</v>
      </c>
      <c r="K2825" s="8" t="e">
        <f>IF(E2825&gt;Частотометр!C28,"высокая",IF(AND(Частотометр!D28&lt;E2825, E2825&lt;Частотометр!C28),"средняя","низкая"))</f>
        <v>#NUM!</v>
      </c>
    </row>
    <row r="2826" spans="2:11" x14ac:dyDescent="0.2">
      <c r="B2826" s="8" t="s">
        <v>568</v>
      </c>
      <c r="F2826" s="8" t="str">
        <f t="shared" si="166"/>
        <v/>
      </c>
      <c r="G2826" s="8" t="s">
        <v>568</v>
      </c>
      <c r="H2826" s="8" t="str">
        <f t="shared" si="167"/>
        <v>""</v>
      </c>
      <c r="J2826" s="8" t="e">
        <f>IF(D2826&gt;Частотометр!B10,"высокочаст",IF(AND(Частотометр!C10&lt;D2826, D2826&lt;Частотометр!B10),"среднечаст","низкочаст"))</f>
        <v>#NUM!</v>
      </c>
      <c r="K2826" s="8" t="e">
        <f>IF(E2826&gt;Частотометр!C28,"высокая",IF(AND(Частотометр!D28&lt;E2826, E2826&lt;Частотометр!C28),"средняя","низкая"))</f>
        <v>#NUM!</v>
      </c>
    </row>
    <row r="2827" spans="2:11" x14ac:dyDescent="0.2">
      <c r="B2827" s="8" t="s">
        <v>568</v>
      </c>
      <c r="F2827" s="8" t="str">
        <f t="shared" si="166"/>
        <v/>
      </c>
      <c r="G2827" s="8" t="s">
        <v>568</v>
      </c>
      <c r="H2827" s="8" t="str">
        <f t="shared" si="167"/>
        <v>""</v>
      </c>
      <c r="J2827" s="8" t="e">
        <f>IF(D2827&gt;Частотометр!B10,"высокочаст",IF(AND(Частотометр!C10&lt;D2827, D2827&lt;Частотометр!B10),"среднечаст","низкочаст"))</f>
        <v>#NUM!</v>
      </c>
      <c r="K2827" s="8" t="e">
        <f>IF(E2827&gt;Частотометр!C28,"высокая",IF(AND(Частотометр!D28&lt;E2827, E2827&lt;Частотометр!C28),"средняя","низкая"))</f>
        <v>#NUM!</v>
      </c>
    </row>
    <row r="2828" spans="2:11" x14ac:dyDescent="0.2">
      <c r="B2828" s="8" t="s">
        <v>568</v>
      </c>
      <c r="F2828" s="8" t="str">
        <f t="shared" si="166"/>
        <v/>
      </c>
      <c r="G2828" s="8" t="s">
        <v>568</v>
      </c>
      <c r="H2828" s="8" t="str">
        <f t="shared" si="167"/>
        <v>""</v>
      </c>
      <c r="J2828" s="8" t="e">
        <f>IF(D2828&gt;Частотометр!B10,"высокочаст",IF(AND(Частотометр!C10&lt;D2828, D2828&lt;Частотометр!B10),"среднечаст","низкочаст"))</f>
        <v>#NUM!</v>
      </c>
      <c r="K2828" s="8" t="e">
        <f>IF(E2828&gt;Частотометр!C28,"высокая",IF(AND(Частотометр!D28&lt;E2828, E2828&lt;Частотометр!C28),"средняя","низкая"))</f>
        <v>#NUM!</v>
      </c>
    </row>
    <row r="2829" spans="2:11" x14ac:dyDescent="0.2">
      <c r="B2829" s="8" t="s">
        <v>568</v>
      </c>
      <c r="F2829" s="8" t="str">
        <f t="shared" si="166"/>
        <v/>
      </c>
      <c r="G2829" s="8" t="s">
        <v>568</v>
      </c>
      <c r="H2829" s="8" t="str">
        <f t="shared" si="167"/>
        <v>""</v>
      </c>
      <c r="J2829" s="8" t="e">
        <f>IF(D2829&gt;Частотометр!B10,"высокочаст",IF(AND(Частотометр!C10&lt;D2829, D2829&lt;Частотометр!B10),"среднечаст","низкочаст"))</f>
        <v>#NUM!</v>
      </c>
      <c r="K2829" s="8" t="e">
        <f>IF(E2829&gt;Частотометр!C28,"высокая",IF(AND(Частотометр!D28&lt;E2829, E2829&lt;Частотометр!C28),"средняя","низкая"))</f>
        <v>#NUM!</v>
      </c>
    </row>
    <row r="2830" spans="2:11" x14ac:dyDescent="0.2">
      <c r="B2830" s="8" t="s">
        <v>568</v>
      </c>
      <c r="F2830" s="8" t="str">
        <f t="shared" si="166"/>
        <v/>
      </c>
      <c r="G2830" s="8" t="s">
        <v>568</v>
      </c>
      <c r="H2830" s="8" t="str">
        <f t="shared" si="167"/>
        <v>""</v>
      </c>
      <c r="J2830" s="8" t="e">
        <f>IF(D2830&gt;Частотометр!B10,"высокочаст",IF(AND(Частотометр!C10&lt;D2830, D2830&lt;Частотометр!B10),"среднечаст","низкочаст"))</f>
        <v>#NUM!</v>
      </c>
      <c r="K2830" s="8" t="e">
        <f>IF(E2830&gt;Частотометр!C28,"высокая",IF(AND(Частотометр!D28&lt;E2830, E2830&lt;Частотометр!C28),"средняя","низкая"))</f>
        <v>#NUM!</v>
      </c>
    </row>
    <row r="2831" spans="2:11" x14ac:dyDescent="0.2">
      <c r="B2831" s="8" t="s">
        <v>568</v>
      </c>
      <c r="F2831" s="8" t="str">
        <f t="shared" si="166"/>
        <v/>
      </c>
      <c r="G2831" s="8" t="s">
        <v>568</v>
      </c>
      <c r="H2831" s="8" t="str">
        <f t="shared" si="167"/>
        <v>""</v>
      </c>
      <c r="J2831" s="8" t="e">
        <f>IF(D2831&gt;Частотометр!B10,"высокочаст",IF(AND(Частотометр!C10&lt;D2831, D2831&lt;Частотометр!B10),"среднечаст","низкочаст"))</f>
        <v>#NUM!</v>
      </c>
      <c r="K2831" s="8" t="e">
        <f>IF(E2831&gt;Частотометр!C28,"высокая",IF(AND(Частотометр!D28&lt;E2831, E2831&lt;Частотометр!C28),"средняя","низкая"))</f>
        <v>#NUM!</v>
      </c>
    </row>
    <row r="2832" spans="2:11" x14ac:dyDescent="0.2">
      <c r="B2832" s="8" t="s">
        <v>568</v>
      </c>
      <c r="F2832" s="8" t="str">
        <f t="shared" si="166"/>
        <v/>
      </c>
      <c r="G2832" s="8" t="s">
        <v>568</v>
      </c>
      <c r="H2832" s="8" t="str">
        <f t="shared" si="167"/>
        <v>""</v>
      </c>
      <c r="J2832" s="8" t="e">
        <f>IF(D2832&gt;Частотометр!B10,"высокочаст",IF(AND(Частотометр!C10&lt;D2832, D2832&lt;Частотометр!B10),"среднечаст","низкочаст"))</f>
        <v>#NUM!</v>
      </c>
      <c r="K2832" s="8" t="e">
        <f>IF(E2832&gt;Частотометр!C28,"высокая",IF(AND(Частотометр!D28&lt;E2832, E2832&lt;Частотометр!C28),"средняя","низкая"))</f>
        <v>#NUM!</v>
      </c>
    </row>
    <row r="2833" spans="2:11" x14ac:dyDescent="0.2">
      <c r="B2833" s="8" t="s">
        <v>568</v>
      </c>
      <c r="F2833" s="8" t="str">
        <f t="shared" si="166"/>
        <v/>
      </c>
      <c r="G2833" s="8" t="s">
        <v>568</v>
      </c>
      <c r="H2833" s="8" t="str">
        <f t="shared" si="167"/>
        <v>""</v>
      </c>
      <c r="J2833" s="8" t="e">
        <f>IF(D2833&gt;Частотометр!B10,"высокочаст",IF(AND(Частотометр!C10&lt;D2833, D2833&lt;Частотометр!B10),"среднечаст","низкочаст"))</f>
        <v>#NUM!</v>
      </c>
      <c r="K2833" s="8" t="e">
        <f>IF(E2833&gt;Частотометр!C28,"высокая",IF(AND(Частотометр!D28&lt;E2833, E2833&lt;Частотометр!C28),"средняя","низкая"))</f>
        <v>#NUM!</v>
      </c>
    </row>
    <row r="2834" spans="2:11" x14ac:dyDescent="0.2">
      <c r="B2834" s="8" t="s">
        <v>568</v>
      </c>
      <c r="F2834" s="8" t="str">
        <f t="shared" si="166"/>
        <v/>
      </c>
      <c r="G2834" s="8" t="s">
        <v>568</v>
      </c>
      <c r="H2834" s="8" t="str">
        <f t="shared" si="167"/>
        <v>""</v>
      </c>
      <c r="J2834" s="8" t="e">
        <f>IF(D2834&gt;Частотометр!B10,"высокочаст",IF(AND(Частотометр!C10&lt;D2834, D2834&lt;Частотометр!B10),"среднечаст","низкочаст"))</f>
        <v>#NUM!</v>
      </c>
      <c r="K2834" s="8" t="e">
        <f>IF(E2834&gt;Частотометр!C28,"высокая",IF(AND(Частотометр!D28&lt;E2834, E2834&lt;Частотометр!C28),"средняя","низкая"))</f>
        <v>#NUM!</v>
      </c>
    </row>
    <row r="2835" spans="2:11" x14ac:dyDescent="0.2">
      <c r="B2835" s="8" t="s">
        <v>568</v>
      </c>
      <c r="F2835" s="8" t="str">
        <f t="shared" si="166"/>
        <v/>
      </c>
      <c r="G2835" s="8" t="s">
        <v>568</v>
      </c>
      <c r="H2835" s="8" t="str">
        <f t="shared" si="167"/>
        <v>""</v>
      </c>
      <c r="J2835" s="8" t="e">
        <f>IF(D2835&gt;Частотометр!B10,"высокочаст",IF(AND(Частотометр!C10&lt;D2835, D2835&lt;Частотометр!B10),"среднечаст","низкочаст"))</f>
        <v>#NUM!</v>
      </c>
      <c r="K2835" s="8" t="e">
        <f>IF(E2835&gt;Частотометр!C28,"высокая",IF(AND(Частотометр!D28&lt;E2835, E2835&lt;Частотометр!C28),"средняя","низкая"))</f>
        <v>#NUM!</v>
      </c>
    </row>
    <row r="2836" spans="2:11" x14ac:dyDescent="0.2">
      <c r="B2836" s="8" t="s">
        <v>568</v>
      </c>
      <c r="F2836" s="8" t="str">
        <f t="shared" si="166"/>
        <v/>
      </c>
      <c r="G2836" s="8" t="s">
        <v>568</v>
      </c>
      <c r="H2836" s="8" t="str">
        <f t="shared" si="167"/>
        <v>""</v>
      </c>
      <c r="J2836" s="8" t="e">
        <f>IF(D2836&gt;Частотометр!B10,"высокочаст",IF(AND(Частотометр!C10&lt;D2836, D2836&lt;Частотометр!B10),"среднечаст","низкочаст"))</f>
        <v>#NUM!</v>
      </c>
      <c r="K2836" s="8" t="e">
        <f>IF(E2836&gt;Частотометр!C28,"высокая",IF(AND(Частотометр!D28&lt;E2836, E2836&lt;Частотометр!C28),"средняя","низкая"))</f>
        <v>#NUM!</v>
      </c>
    </row>
    <row r="2837" spans="2:11" x14ac:dyDescent="0.2">
      <c r="B2837" s="8" t="s">
        <v>568</v>
      </c>
      <c r="F2837" s="8" t="str">
        <f t="shared" si="166"/>
        <v/>
      </c>
      <c r="G2837" s="8" t="s">
        <v>568</v>
      </c>
      <c r="H2837" s="8" t="str">
        <f t="shared" si="167"/>
        <v>""</v>
      </c>
      <c r="J2837" s="8" t="e">
        <f>IF(D2837&gt;Частотометр!B10,"высокочаст",IF(AND(Частотометр!C10&lt;D2837, D2837&lt;Частотометр!B10),"среднечаст","низкочаст"))</f>
        <v>#NUM!</v>
      </c>
      <c r="K2837" s="8" t="e">
        <f>IF(E2837&gt;Частотометр!C28,"высокая",IF(AND(Частотометр!D28&lt;E2837, E2837&lt;Частотометр!C28),"средняя","низкая"))</f>
        <v>#NUM!</v>
      </c>
    </row>
    <row r="2838" spans="2:11" x14ac:dyDescent="0.2">
      <c r="B2838" s="8" t="s">
        <v>568</v>
      </c>
      <c r="F2838" s="8" t="str">
        <f t="shared" si="166"/>
        <v/>
      </c>
      <c r="G2838" s="8" t="s">
        <v>568</v>
      </c>
      <c r="H2838" s="8" t="str">
        <f t="shared" si="167"/>
        <v>""</v>
      </c>
      <c r="J2838" s="8" t="e">
        <f>IF(D2838&gt;Частотометр!B10,"высокочаст",IF(AND(Частотометр!C10&lt;D2838, D2838&lt;Частотометр!B10),"среднечаст","низкочаст"))</f>
        <v>#NUM!</v>
      </c>
      <c r="K2838" s="8" t="e">
        <f>IF(E2838&gt;Частотометр!C28,"высокая",IF(AND(Частотометр!D28&lt;E2838, E2838&lt;Частотометр!C28),"средняя","низкая"))</f>
        <v>#NUM!</v>
      </c>
    </row>
    <row r="2839" spans="2:11" x14ac:dyDescent="0.2">
      <c r="B2839" s="8" t="s">
        <v>568</v>
      </c>
      <c r="F2839" s="8" t="str">
        <f t="shared" si="166"/>
        <v/>
      </c>
      <c r="G2839" s="8" t="s">
        <v>568</v>
      </c>
      <c r="H2839" s="8" t="str">
        <f t="shared" si="167"/>
        <v>""</v>
      </c>
      <c r="J2839" s="8" t="e">
        <f>IF(D2839&gt;Частотометр!B10,"высокочаст",IF(AND(Частотометр!C10&lt;D2839, D2839&lt;Частотометр!B10),"среднечаст","низкочаст"))</f>
        <v>#NUM!</v>
      </c>
      <c r="K2839" s="8" t="e">
        <f>IF(E2839&gt;Частотометр!C28,"высокая",IF(AND(Частотометр!D28&lt;E2839, E2839&lt;Частотометр!C28),"средняя","низкая"))</f>
        <v>#NUM!</v>
      </c>
    </row>
    <row r="2840" spans="2:11" x14ac:dyDescent="0.2">
      <c r="B2840" s="8" t="s">
        <v>568</v>
      </c>
      <c r="F2840" s="8" t="str">
        <f t="shared" si="166"/>
        <v/>
      </c>
      <c r="G2840" s="8" t="s">
        <v>568</v>
      </c>
      <c r="H2840" s="8" t="str">
        <f t="shared" si="167"/>
        <v>""</v>
      </c>
      <c r="J2840" s="8" t="e">
        <f>IF(D2840&gt;Частотометр!B10,"высокочаст",IF(AND(Частотометр!C10&lt;D2840, D2840&lt;Частотометр!B10),"среднечаст","низкочаст"))</f>
        <v>#NUM!</v>
      </c>
      <c r="K2840" s="8" t="e">
        <f>IF(E2840&gt;Частотометр!C28,"высокая",IF(AND(Частотометр!D28&lt;E2840, E2840&lt;Частотометр!C28),"средняя","низкая"))</f>
        <v>#NUM!</v>
      </c>
    </row>
    <row r="2841" spans="2:11" x14ac:dyDescent="0.2">
      <c r="B2841" s="8" t="s">
        <v>568</v>
      </c>
      <c r="F2841" s="8" t="str">
        <f t="shared" si="166"/>
        <v/>
      </c>
      <c r="G2841" s="8" t="s">
        <v>568</v>
      </c>
      <c r="H2841" s="8" t="str">
        <f t="shared" si="167"/>
        <v>""</v>
      </c>
      <c r="J2841" s="8" t="e">
        <f>IF(D2841&gt;Частотометр!B10,"высокочаст",IF(AND(Частотометр!C10&lt;D2841, D2841&lt;Частотометр!B10),"среднечаст","низкочаст"))</f>
        <v>#NUM!</v>
      </c>
      <c r="K2841" s="8" t="e">
        <f>IF(E2841&gt;Частотометр!C28,"высокая",IF(AND(Частотометр!D28&lt;E2841, E2841&lt;Частотометр!C28),"средняя","низкая"))</f>
        <v>#NUM!</v>
      </c>
    </row>
    <row r="2842" spans="2:11" x14ac:dyDescent="0.2">
      <c r="B2842" s="8" t="s">
        <v>568</v>
      </c>
      <c r="F2842" s="8" t="str">
        <f t="shared" si="166"/>
        <v/>
      </c>
      <c r="G2842" s="8" t="s">
        <v>568</v>
      </c>
      <c r="H2842" s="8" t="str">
        <f t="shared" si="167"/>
        <v>""</v>
      </c>
      <c r="J2842" s="8" t="e">
        <f>IF(D2842&gt;Частотометр!B10,"высокочаст",IF(AND(Частотометр!C10&lt;D2842, D2842&lt;Частотометр!B10),"среднечаст","низкочаст"))</f>
        <v>#NUM!</v>
      </c>
      <c r="K2842" s="8" t="e">
        <f>IF(E2842&gt;Частотометр!C28,"высокая",IF(AND(Частотометр!D28&lt;E2842, E2842&lt;Частотометр!C28),"средняя","низкая"))</f>
        <v>#NUM!</v>
      </c>
    </row>
    <row r="2843" spans="2:11" x14ac:dyDescent="0.2">
      <c r="B2843" s="8" t="s">
        <v>568</v>
      </c>
      <c r="F2843" s="8" t="str">
        <f t="shared" si="166"/>
        <v/>
      </c>
      <c r="G2843" s="8" t="s">
        <v>568</v>
      </c>
      <c r="H2843" s="8" t="str">
        <f t="shared" si="167"/>
        <v>""</v>
      </c>
      <c r="J2843" s="8" t="e">
        <f>IF(D2843&gt;Частотометр!B10,"высокочаст",IF(AND(Частотометр!C10&lt;D2843, D2843&lt;Частотометр!B10),"среднечаст","низкочаст"))</f>
        <v>#NUM!</v>
      </c>
      <c r="K2843" s="8" t="e">
        <f>IF(E2843&gt;Частотометр!C28,"высокая",IF(AND(Частотометр!D28&lt;E2843, E2843&lt;Частотометр!C28),"средняя","низкая"))</f>
        <v>#NUM!</v>
      </c>
    </row>
    <row r="2844" spans="2:11" x14ac:dyDescent="0.2">
      <c r="B2844" s="8" t="s">
        <v>568</v>
      </c>
      <c r="F2844" s="8" t="str">
        <f t="shared" si="166"/>
        <v/>
      </c>
      <c r="G2844" s="8" t="s">
        <v>568</v>
      </c>
      <c r="H2844" s="8" t="str">
        <f t="shared" si="167"/>
        <v>""</v>
      </c>
      <c r="J2844" s="8" t="e">
        <f>IF(D2844&gt;Частотометр!B10,"высокочаст",IF(AND(Частотометр!C10&lt;D2844, D2844&lt;Частотометр!B10),"среднечаст","низкочаст"))</f>
        <v>#NUM!</v>
      </c>
      <c r="K2844" s="8" t="e">
        <f>IF(E2844&gt;Частотометр!C28,"высокая",IF(AND(Частотометр!D28&lt;E2844, E2844&lt;Частотометр!C28),"средняя","низкая"))</f>
        <v>#NUM!</v>
      </c>
    </row>
    <row r="2845" spans="2:11" x14ac:dyDescent="0.2">
      <c r="B2845" s="8" t="s">
        <v>568</v>
      </c>
      <c r="F2845" s="8" t="str">
        <f t="shared" si="166"/>
        <v/>
      </c>
      <c r="G2845" s="8" t="s">
        <v>568</v>
      </c>
      <c r="H2845" s="8" t="str">
        <f t="shared" si="167"/>
        <v>""</v>
      </c>
      <c r="J2845" s="8" t="e">
        <f>IF(D2845&gt;Частотометр!B10,"высокочаст",IF(AND(Частотометр!C10&lt;D2845, D2845&lt;Частотометр!B10),"среднечаст","низкочаст"))</f>
        <v>#NUM!</v>
      </c>
      <c r="K2845" s="8" t="e">
        <f>IF(E2845&gt;Частотометр!C28,"высокая",IF(AND(Частотометр!D28&lt;E2845, E2845&lt;Частотометр!C28),"средняя","низкая"))</f>
        <v>#NUM!</v>
      </c>
    </row>
    <row r="2846" spans="2:11" x14ac:dyDescent="0.2">
      <c r="B2846" s="8" t="s">
        <v>568</v>
      </c>
      <c r="F2846" s="8" t="str">
        <f t="shared" si="166"/>
        <v/>
      </c>
      <c r="G2846" s="8" t="s">
        <v>568</v>
      </c>
      <c r="H2846" s="8" t="str">
        <f t="shared" si="167"/>
        <v>""</v>
      </c>
      <c r="J2846" s="8" t="e">
        <f>IF(D2846&gt;Частотометр!B10,"высокочаст",IF(AND(Частотометр!C10&lt;D2846, D2846&lt;Частотометр!B10),"среднечаст","низкочаст"))</f>
        <v>#NUM!</v>
      </c>
      <c r="K2846" s="8" t="e">
        <f>IF(E2846&gt;Частотометр!C28,"высокая",IF(AND(Частотометр!D28&lt;E2846, E2846&lt;Частотометр!C28),"средняя","низкая"))</f>
        <v>#NUM!</v>
      </c>
    </row>
    <row r="2847" spans="2:11" x14ac:dyDescent="0.2">
      <c r="B2847" s="8" t="s">
        <v>568</v>
      </c>
      <c r="F2847" s="8" t="str">
        <f t="shared" si="166"/>
        <v/>
      </c>
      <c r="G2847" s="8" t="s">
        <v>568</v>
      </c>
      <c r="H2847" s="8" t="str">
        <f t="shared" si="167"/>
        <v>""</v>
      </c>
      <c r="J2847" s="8" t="e">
        <f>IF(D2847&gt;Частотометр!B10,"высокочаст",IF(AND(Частотометр!C10&lt;D2847, D2847&lt;Частотометр!B10),"среднечаст","низкочаст"))</f>
        <v>#NUM!</v>
      </c>
      <c r="K2847" s="8" t="e">
        <f>IF(E2847&gt;Частотометр!C28,"высокая",IF(AND(Частотометр!D28&lt;E2847, E2847&lt;Частотометр!C28),"средняя","низкая"))</f>
        <v>#NUM!</v>
      </c>
    </row>
    <row r="2848" spans="2:11" x14ac:dyDescent="0.2">
      <c r="B2848" s="8" t="s">
        <v>568</v>
      </c>
      <c r="F2848" s="8" t="str">
        <f t="shared" si="166"/>
        <v/>
      </c>
      <c r="G2848" s="8" t="s">
        <v>568</v>
      </c>
      <c r="H2848" s="8" t="str">
        <f t="shared" si="167"/>
        <v>""</v>
      </c>
      <c r="J2848" s="8" t="e">
        <f>IF(D2848&gt;Частотометр!B10,"высокочаст",IF(AND(Частотометр!C10&lt;D2848, D2848&lt;Частотометр!B10),"среднечаст","низкочаст"))</f>
        <v>#NUM!</v>
      </c>
      <c r="K2848" s="8" t="e">
        <f>IF(E2848&gt;Частотометр!C28,"высокая",IF(AND(Частотометр!D28&lt;E2848, E2848&lt;Частотометр!C28),"средняя","низкая"))</f>
        <v>#NUM!</v>
      </c>
    </row>
    <row r="2849" spans="2:11" x14ac:dyDescent="0.2">
      <c r="B2849" s="8" t="s">
        <v>568</v>
      </c>
      <c r="F2849" s="8" t="str">
        <f t="shared" si="166"/>
        <v/>
      </c>
      <c r="G2849" s="8" t="s">
        <v>568</v>
      </c>
      <c r="H2849" s="8" t="str">
        <f t="shared" si="167"/>
        <v>""</v>
      </c>
      <c r="J2849" s="8" t="e">
        <f>IF(D2849&gt;Частотометр!B10,"высокочаст",IF(AND(Частотометр!C10&lt;D2849, D2849&lt;Частотометр!B10),"среднечаст","низкочаст"))</f>
        <v>#NUM!</v>
      </c>
      <c r="K2849" s="8" t="e">
        <f>IF(E2849&gt;Частотометр!C28,"высокая",IF(AND(Частотометр!D28&lt;E2849, E2849&lt;Частотометр!C28),"средняя","низкая"))</f>
        <v>#NUM!</v>
      </c>
    </row>
    <row r="2850" spans="2:11" x14ac:dyDescent="0.2">
      <c r="B2850" s="8" t="s">
        <v>568</v>
      </c>
      <c r="F2850" s="8" t="str">
        <f t="shared" si="166"/>
        <v/>
      </c>
      <c r="G2850" s="8" t="s">
        <v>568</v>
      </c>
      <c r="H2850" s="8" t="str">
        <f t="shared" si="167"/>
        <v>""</v>
      </c>
      <c r="J2850" s="8" t="e">
        <f>IF(D2850&gt;Частотометр!B10,"высокочаст",IF(AND(Частотометр!C10&lt;D2850, D2850&lt;Частотометр!B10),"среднечаст","низкочаст"))</f>
        <v>#NUM!</v>
      </c>
      <c r="K2850" s="8" t="e">
        <f>IF(E2850&gt;Частотометр!C28,"высокая",IF(AND(Частотометр!D28&lt;E2850, E2850&lt;Частотометр!C28),"средняя","низкая"))</f>
        <v>#NUM!</v>
      </c>
    </row>
    <row r="2851" spans="2:11" x14ac:dyDescent="0.2">
      <c r="B2851" s="8" t="s">
        <v>568</v>
      </c>
      <c r="F2851" s="8" t="str">
        <f t="shared" si="166"/>
        <v/>
      </c>
      <c r="G2851" s="8" t="s">
        <v>568</v>
      </c>
      <c r="H2851" s="8" t="str">
        <f t="shared" si="167"/>
        <v>""</v>
      </c>
      <c r="J2851" s="8" t="e">
        <f>IF(D2851&gt;Частотометр!B10,"высокочаст",IF(AND(Частотометр!C10&lt;D2851, D2851&lt;Частотометр!B10),"среднечаст","низкочаст"))</f>
        <v>#NUM!</v>
      </c>
      <c r="K2851" s="8" t="e">
        <f>IF(E2851&gt;Частотометр!C28,"высокая",IF(AND(Частотометр!D28&lt;E2851, E2851&lt;Частотометр!C28),"средняя","низкая"))</f>
        <v>#NUM!</v>
      </c>
    </row>
    <row r="2852" spans="2:11" x14ac:dyDescent="0.2">
      <c r="B2852" s="8" t="s">
        <v>568</v>
      </c>
      <c r="F2852" s="8" t="str">
        <f t="shared" si="166"/>
        <v/>
      </c>
      <c r="G2852" s="8" t="s">
        <v>568</v>
      </c>
      <c r="H2852" s="8" t="str">
        <f t="shared" si="167"/>
        <v>""</v>
      </c>
      <c r="J2852" s="8" t="e">
        <f>IF(D2852&gt;Частотометр!B10,"высокочаст",IF(AND(Частотометр!C10&lt;D2852, D2852&lt;Частотометр!B10),"среднечаст","низкочаст"))</f>
        <v>#NUM!</v>
      </c>
      <c r="K2852" s="8" t="e">
        <f>IF(E2852&gt;Частотометр!C28,"высокая",IF(AND(Частотометр!D28&lt;E2852, E2852&lt;Частотометр!C28),"средняя","низкая"))</f>
        <v>#NUM!</v>
      </c>
    </row>
    <row r="2853" spans="2:11" x14ac:dyDescent="0.2">
      <c r="B2853" s="8" t="s">
        <v>568</v>
      </c>
      <c r="F2853" s="8" t="str">
        <f t="shared" si="166"/>
        <v/>
      </c>
      <c r="G2853" s="8" t="s">
        <v>568</v>
      </c>
      <c r="H2853" s="8" t="str">
        <f t="shared" si="167"/>
        <v>""</v>
      </c>
      <c r="J2853" s="8" t="e">
        <f>IF(D2853&gt;Частотометр!B10,"высокочаст",IF(AND(Частотометр!C10&lt;D2853, D2853&lt;Частотометр!B10),"среднечаст","низкочаст"))</f>
        <v>#NUM!</v>
      </c>
      <c r="K2853" s="8" t="e">
        <f>IF(E2853&gt;Частотометр!C28,"высокая",IF(AND(Частотометр!D28&lt;E2853, E2853&lt;Частотометр!C28),"средняя","низкая"))</f>
        <v>#NUM!</v>
      </c>
    </row>
    <row r="2854" spans="2:11" x14ac:dyDescent="0.2">
      <c r="B2854" s="8" t="s">
        <v>568</v>
      </c>
      <c r="F2854" s="8" t="str">
        <f t="shared" si="166"/>
        <v/>
      </c>
      <c r="G2854" s="8" t="s">
        <v>568</v>
      </c>
      <c r="H2854" s="8" t="str">
        <f t="shared" si="167"/>
        <v>""</v>
      </c>
      <c r="J2854" s="8" t="e">
        <f>IF(D2854&gt;Частотометр!B10,"высокочаст",IF(AND(Частотометр!C10&lt;D2854, D2854&lt;Частотометр!B10),"среднечаст","низкочаст"))</f>
        <v>#NUM!</v>
      </c>
      <c r="K2854" s="8" t="e">
        <f>IF(E2854&gt;Частотометр!C28,"высокая",IF(AND(Частотометр!D28&lt;E2854, E2854&lt;Частотометр!C28),"средняя","низкая"))</f>
        <v>#NUM!</v>
      </c>
    </row>
    <row r="2855" spans="2:11" x14ac:dyDescent="0.2">
      <c r="B2855" s="8" t="s">
        <v>568</v>
      </c>
      <c r="F2855" s="8" t="str">
        <f t="shared" si="166"/>
        <v/>
      </c>
      <c r="G2855" s="8" t="s">
        <v>568</v>
      </c>
      <c r="H2855" s="8" t="str">
        <f t="shared" si="167"/>
        <v>""</v>
      </c>
      <c r="J2855" s="8" t="e">
        <f>IF(D2855&gt;Частотометр!B10,"высокочаст",IF(AND(Частотометр!C10&lt;D2855, D2855&lt;Частотометр!B10),"среднечаст","низкочаст"))</f>
        <v>#NUM!</v>
      </c>
      <c r="K2855" s="8" t="e">
        <f>IF(E2855&gt;Частотометр!C28,"высокая",IF(AND(Частотометр!D28&lt;E2855, E2855&lt;Частотометр!C28),"средняя","низкая"))</f>
        <v>#NUM!</v>
      </c>
    </row>
    <row r="2856" spans="2:11" x14ac:dyDescent="0.2">
      <c r="B2856" s="8" t="s">
        <v>568</v>
      </c>
      <c r="F2856" s="8" t="str">
        <f t="shared" si="166"/>
        <v/>
      </c>
      <c r="G2856" s="8" t="s">
        <v>568</v>
      </c>
      <c r="H2856" s="8" t="str">
        <f t="shared" si="167"/>
        <v>""</v>
      </c>
      <c r="J2856" s="8" t="e">
        <f>IF(D2856&gt;Частотометр!B10,"высокочаст",IF(AND(Частотометр!C10&lt;D2856, D2856&lt;Частотометр!B10),"среднечаст","низкочаст"))</f>
        <v>#NUM!</v>
      </c>
      <c r="K2856" s="8" t="e">
        <f>IF(E2856&gt;Частотометр!C28,"высокая",IF(AND(Частотометр!D28&lt;E2856, E2856&lt;Частотометр!C28),"средняя","низкая"))</f>
        <v>#NUM!</v>
      </c>
    </row>
    <row r="2857" spans="2:11" x14ac:dyDescent="0.2">
      <c r="B2857" s="8" t="s">
        <v>568</v>
      </c>
      <c r="F2857" s="8" t="str">
        <f t="shared" si="166"/>
        <v/>
      </c>
      <c r="G2857" s="8" t="s">
        <v>568</v>
      </c>
      <c r="H2857" s="8" t="str">
        <f t="shared" si="167"/>
        <v>""</v>
      </c>
      <c r="J2857" s="8" t="e">
        <f>IF(D2857&gt;Частотометр!B10,"высокочаст",IF(AND(Частотометр!C10&lt;D2857, D2857&lt;Частотометр!B10),"среднечаст","низкочаст"))</f>
        <v>#NUM!</v>
      </c>
      <c r="K2857" s="8" t="e">
        <f>IF(E2857&gt;Частотометр!C28,"высокая",IF(AND(Частотометр!D28&lt;E2857, E2857&lt;Частотометр!C28),"средняя","низкая"))</f>
        <v>#NUM!</v>
      </c>
    </row>
    <row r="2858" spans="2:11" x14ac:dyDescent="0.2">
      <c r="B2858" s="8" t="s">
        <v>568</v>
      </c>
      <c r="F2858" s="8" t="str">
        <f t="shared" si="166"/>
        <v/>
      </c>
      <c r="G2858" s="8" t="s">
        <v>568</v>
      </c>
      <c r="H2858" s="8" t="str">
        <f t="shared" si="167"/>
        <v>""</v>
      </c>
      <c r="J2858" s="8" t="e">
        <f>IF(D2858&gt;Частотометр!B10,"высокочаст",IF(AND(Частотометр!C10&lt;D2858, D2858&lt;Частотометр!B10),"среднечаст","низкочаст"))</f>
        <v>#NUM!</v>
      </c>
      <c r="K2858" s="8" t="e">
        <f>IF(E2858&gt;Частотометр!C28,"высокая",IF(AND(Частотометр!D28&lt;E2858, E2858&lt;Частотометр!C28),"средняя","низкая"))</f>
        <v>#NUM!</v>
      </c>
    </row>
    <row r="2859" spans="2:11" x14ac:dyDescent="0.2">
      <c r="B2859" s="8" t="s">
        <v>568</v>
      </c>
      <c r="F2859" s="8" t="str">
        <f t="shared" si="166"/>
        <v/>
      </c>
      <c r="G2859" s="8" t="s">
        <v>568</v>
      </c>
      <c r="H2859" s="8" t="str">
        <f t="shared" si="167"/>
        <v>""</v>
      </c>
      <c r="J2859" s="8" t="e">
        <f>IF(D2859&gt;Частотометр!B10,"высокочаст",IF(AND(Частотометр!C10&lt;D2859, D2859&lt;Частотометр!B10),"среднечаст","низкочаст"))</f>
        <v>#NUM!</v>
      </c>
      <c r="K2859" s="8" t="e">
        <f>IF(E2859&gt;Частотометр!C28,"высокая",IF(AND(Частотометр!D28&lt;E2859, E2859&lt;Частотометр!C28),"средняя","низкая"))</f>
        <v>#NUM!</v>
      </c>
    </row>
    <row r="2860" spans="2:11" x14ac:dyDescent="0.2">
      <c r="B2860" s="8" t="s">
        <v>568</v>
      </c>
      <c r="F2860" s="8" t="str">
        <f t="shared" si="166"/>
        <v/>
      </c>
      <c r="G2860" s="8" t="s">
        <v>568</v>
      </c>
      <c r="H2860" s="8" t="str">
        <f t="shared" si="167"/>
        <v>""</v>
      </c>
      <c r="J2860" s="8" t="e">
        <f>IF(D2860&gt;Частотометр!B10,"высокочаст",IF(AND(Частотометр!C10&lt;D2860, D2860&lt;Частотометр!B10),"среднечаст","низкочаст"))</f>
        <v>#NUM!</v>
      </c>
      <c r="K2860" s="8" t="e">
        <f>IF(E2860&gt;Частотометр!C28,"высокая",IF(AND(Частотометр!D28&lt;E2860, E2860&lt;Частотометр!C28),"средняя","низкая"))</f>
        <v>#NUM!</v>
      </c>
    </row>
    <row r="2861" spans="2:11" x14ac:dyDescent="0.2">
      <c r="B2861" s="8" t="s">
        <v>568</v>
      </c>
      <c r="F2861" s="8" t="str">
        <f t="shared" si="166"/>
        <v/>
      </c>
      <c r="G2861" s="8" t="s">
        <v>568</v>
      </c>
      <c r="H2861" s="8" t="str">
        <f t="shared" si="167"/>
        <v>""</v>
      </c>
      <c r="J2861" s="8" t="e">
        <f>IF(D2861&gt;Частотометр!B10,"высокочаст",IF(AND(Частотометр!C10&lt;D2861, D2861&lt;Частотометр!B10),"среднечаст","низкочаст"))</f>
        <v>#NUM!</v>
      </c>
      <c r="K2861" s="8" t="e">
        <f>IF(E2861&gt;Частотометр!C28,"высокая",IF(AND(Частотометр!D28&lt;E2861, E2861&lt;Частотометр!C28),"средняя","низкая"))</f>
        <v>#NUM!</v>
      </c>
    </row>
    <row r="2862" spans="2:11" x14ac:dyDescent="0.2">
      <c r="B2862" s="8" t="s">
        <v>568</v>
      </c>
      <c r="F2862" s="8" t="str">
        <f t="shared" si="166"/>
        <v/>
      </c>
      <c r="G2862" s="8" t="s">
        <v>568</v>
      </c>
      <c r="H2862" s="8" t="str">
        <f t="shared" si="167"/>
        <v>""</v>
      </c>
      <c r="J2862" s="8" t="e">
        <f>IF(D2862&gt;Частотометр!B10,"высокочаст",IF(AND(Частотометр!C10&lt;D2862, D2862&lt;Частотометр!B10),"среднечаст","низкочаст"))</f>
        <v>#NUM!</v>
      </c>
      <c r="K2862" s="8" t="e">
        <f>IF(E2862&gt;Частотометр!C28,"высокая",IF(AND(Частотометр!D28&lt;E2862, E2862&lt;Частотометр!C28),"средняя","низкая"))</f>
        <v>#NUM!</v>
      </c>
    </row>
    <row r="2863" spans="2:11" x14ac:dyDescent="0.2">
      <c r="B2863" s="8" t="s">
        <v>568</v>
      </c>
      <c r="F2863" s="8" t="str">
        <f t="shared" si="166"/>
        <v/>
      </c>
      <c r="G2863" s="8" t="s">
        <v>568</v>
      </c>
      <c r="H2863" s="8" t="str">
        <f t="shared" si="167"/>
        <v>""</v>
      </c>
      <c r="J2863" s="8" t="e">
        <f>IF(D2863&gt;Частотометр!B10,"высокочаст",IF(AND(Частотометр!C10&lt;D2863, D2863&lt;Частотометр!B10),"среднечаст","низкочаст"))</f>
        <v>#NUM!</v>
      </c>
      <c r="K2863" s="8" t="e">
        <f>IF(E2863&gt;Частотометр!C28,"высокая",IF(AND(Частотометр!D28&lt;E2863, E2863&lt;Частотометр!C28),"средняя","низкая"))</f>
        <v>#NUM!</v>
      </c>
    </row>
    <row r="2864" spans="2:11" x14ac:dyDescent="0.2">
      <c r="B2864" s="8" t="s">
        <v>568</v>
      </c>
      <c r="F2864" s="8" t="str">
        <f t="shared" si="166"/>
        <v/>
      </c>
      <c r="G2864" s="8" t="s">
        <v>568</v>
      </c>
      <c r="H2864" s="8" t="str">
        <f t="shared" si="167"/>
        <v>""</v>
      </c>
      <c r="J2864" s="8" t="e">
        <f>IF(D2864&gt;Частотометр!B10,"высокочаст",IF(AND(Частотометр!C10&lt;D2864, D2864&lt;Частотометр!B10),"среднечаст","низкочаст"))</f>
        <v>#NUM!</v>
      </c>
      <c r="K2864" s="8" t="e">
        <f>IF(E2864&gt;Частотометр!C28,"высокая",IF(AND(Частотометр!D28&lt;E2864, E2864&lt;Частотометр!C28),"средняя","низкая"))</f>
        <v>#NUM!</v>
      </c>
    </row>
    <row r="2865" spans="2:11" x14ac:dyDescent="0.2">
      <c r="B2865" s="8" t="s">
        <v>568</v>
      </c>
      <c r="F2865" s="8" t="str">
        <f t="shared" si="166"/>
        <v/>
      </c>
      <c r="G2865" s="8" t="s">
        <v>568</v>
      </c>
      <c r="H2865" s="8" t="str">
        <f t="shared" si="167"/>
        <v>""</v>
      </c>
      <c r="J2865" s="8" t="e">
        <f>IF(D2865&gt;Частотометр!B10,"высокочаст",IF(AND(Частотометр!C10&lt;D2865, D2865&lt;Частотометр!B10),"среднечаст","низкочаст"))</f>
        <v>#NUM!</v>
      </c>
      <c r="K2865" s="8" t="e">
        <f>IF(E2865&gt;Частотометр!C28,"высокая",IF(AND(Частотометр!D28&lt;E2865, E2865&lt;Частотометр!C28),"средняя","низкая"))</f>
        <v>#NUM!</v>
      </c>
    </row>
    <row r="2866" spans="2:11" x14ac:dyDescent="0.2">
      <c r="B2866" s="8" t="s">
        <v>568</v>
      </c>
      <c r="F2866" s="8" t="str">
        <f t="shared" si="166"/>
        <v/>
      </c>
      <c r="G2866" s="8" t="s">
        <v>568</v>
      </c>
      <c r="H2866" s="8" t="str">
        <f t="shared" si="167"/>
        <v>""</v>
      </c>
      <c r="J2866" s="8" t="e">
        <f>IF(D2866&gt;Частотометр!B10,"высокочаст",IF(AND(Частотометр!C10&lt;D2866, D2866&lt;Частотометр!B10),"среднечаст","низкочаст"))</f>
        <v>#NUM!</v>
      </c>
      <c r="K2866" s="8" t="e">
        <f>IF(E2866&gt;Частотометр!C28,"высокая",IF(AND(Частотометр!D28&lt;E2866, E2866&lt;Частотометр!C28),"средняя","низкая"))</f>
        <v>#NUM!</v>
      </c>
    </row>
    <row r="2867" spans="2:11" x14ac:dyDescent="0.2">
      <c r="B2867" s="8" t="s">
        <v>568</v>
      </c>
      <c r="F2867" s="8" t="str">
        <f t="shared" si="166"/>
        <v/>
      </c>
      <c r="G2867" s="8" t="s">
        <v>568</v>
      </c>
      <c r="H2867" s="8" t="str">
        <f t="shared" si="167"/>
        <v>""</v>
      </c>
      <c r="J2867" s="8" t="e">
        <f>IF(D2867&gt;Частотометр!B10,"высокочаст",IF(AND(Частотометр!C10&lt;D2867, D2867&lt;Частотометр!B10),"среднечаст","низкочаст"))</f>
        <v>#NUM!</v>
      </c>
      <c r="K2867" s="8" t="e">
        <f>IF(E2867&gt;Частотометр!C28,"высокая",IF(AND(Частотометр!D28&lt;E2867, E2867&lt;Частотометр!C28),"средняя","низкая"))</f>
        <v>#NUM!</v>
      </c>
    </row>
    <row r="2868" spans="2:11" x14ac:dyDescent="0.2">
      <c r="B2868" s="8" t="s">
        <v>568</v>
      </c>
      <c r="F2868" s="8" t="str">
        <f t="shared" si="166"/>
        <v/>
      </c>
      <c r="G2868" s="8" t="s">
        <v>568</v>
      </c>
      <c r="H2868" s="8" t="str">
        <f t="shared" si="167"/>
        <v>""</v>
      </c>
      <c r="J2868" s="8" t="e">
        <f>IF(D2868&gt;Частотометр!B10,"высокочаст",IF(AND(Частотометр!C10&lt;D2868, D2868&lt;Частотометр!B10),"среднечаст","низкочаст"))</f>
        <v>#NUM!</v>
      </c>
      <c r="K2868" s="8" t="e">
        <f>IF(E2868&gt;Частотометр!C28,"высокая",IF(AND(Частотометр!D28&lt;E2868, E2868&lt;Частотометр!C28),"средняя","низкая"))</f>
        <v>#NUM!</v>
      </c>
    </row>
    <row r="2869" spans="2:11" x14ac:dyDescent="0.2">
      <c r="B2869" s="8" t="s">
        <v>568</v>
      </c>
      <c r="F2869" s="8" t="str">
        <f t="shared" si="166"/>
        <v/>
      </c>
      <c r="G2869" s="8" t="s">
        <v>568</v>
      </c>
      <c r="H2869" s="8" t="str">
        <f t="shared" si="167"/>
        <v>""</v>
      </c>
      <c r="J2869" s="8" t="e">
        <f>IF(D2869&gt;Частотометр!B10,"высокочаст",IF(AND(Частотометр!C10&lt;D2869, D2869&lt;Частотометр!B10),"среднечаст","низкочаст"))</f>
        <v>#NUM!</v>
      </c>
      <c r="K2869" s="8" t="e">
        <f>IF(E2869&gt;Частотометр!C28,"высокая",IF(AND(Частотометр!D28&lt;E2869, E2869&lt;Частотометр!C28),"средняя","низкая"))</f>
        <v>#NUM!</v>
      </c>
    </row>
    <row r="2870" spans="2:11" x14ac:dyDescent="0.2">
      <c r="B2870" s="8" t="s">
        <v>568</v>
      </c>
      <c r="F2870" s="8" t="str">
        <f t="shared" si="166"/>
        <v/>
      </c>
      <c r="G2870" s="8" t="s">
        <v>568</v>
      </c>
      <c r="H2870" s="8" t="str">
        <f t="shared" si="167"/>
        <v>""</v>
      </c>
      <c r="J2870" s="8" t="e">
        <f>IF(D2870&gt;Частотометр!B10,"высокочаст",IF(AND(Частотометр!C10&lt;D2870, D2870&lt;Частотометр!B10),"среднечаст","низкочаст"))</f>
        <v>#NUM!</v>
      </c>
      <c r="K2870" s="8" t="e">
        <f>IF(E2870&gt;Частотометр!C28,"высокая",IF(AND(Частотометр!D28&lt;E2870, E2870&lt;Частотометр!C28),"средняя","низкая"))</f>
        <v>#NUM!</v>
      </c>
    </row>
    <row r="2871" spans="2:11" x14ac:dyDescent="0.2">
      <c r="B2871" s="8" t="s">
        <v>568</v>
      </c>
      <c r="F2871" s="8" t="str">
        <f t="shared" si="166"/>
        <v/>
      </c>
      <c r="G2871" s="8" t="s">
        <v>568</v>
      </c>
      <c r="H2871" s="8" t="str">
        <f t="shared" si="167"/>
        <v>""</v>
      </c>
      <c r="J2871" s="8" t="e">
        <f>IF(D2871&gt;Частотометр!B10,"высокочаст",IF(AND(Частотометр!C10&lt;D2871, D2871&lt;Частотометр!B10),"среднечаст","низкочаст"))</f>
        <v>#NUM!</v>
      </c>
      <c r="K2871" s="8" t="e">
        <f>IF(E2871&gt;Частотометр!C28,"высокая",IF(AND(Частотометр!D28&lt;E2871, E2871&lt;Частотометр!C28),"средняя","низкая"))</f>
        <v>#NUM!</v>
      </c>
    </row>
    <row r="2872" spans="2:11" x14ac:dyDescent="0.2">
      <c r="B2872" s="8" t="s">
        <v>568</v>
      </c>
      <c r="F2872" s="8" t="str">
        <f t="shared" si="166"/>
        <v/>
      </c>
      <c r="G2872" s="8" t="s">
        <v>568</v>
      </c>
      <c r="H2872" s="8" t="str">
        <f t="shared" si="167"/>
        <v>""</v>
      </c>
      <c r="J2872" s="8" t="e">
        <f>IF(D2872&gt;Частотометр!B10,"высокочаст",IF(AND(Частотометр!C10&lt;D2872, D2872&lt;Частотометр!B10),"среднечаст","низкочаст"))</f>
        <v>#NUM!</v>
      </c>
      <c r="K2872" s="8" t="e">
        <f>IF(E2872&gt;Частотометр!C28,"высокая",IF(AND(Частотометр!D28&lt;E2872, E2872&lt;Частотометр!C28),"средняя","низкая"))</f>
        <v>#NUM!</v>
      </c>
    </row>
    <row r="2873" spans="2:11" x14ac:dyDescent="0.2">
      <c r="B2873" s="8" t="s">
        <v>568</v>
      </c>
      <c r="F2873" s="8" t="str">
        <f t="shared" si="166"/>
        <v/>
      </c>
      <c r="G2873" s="8" t="s">
        <v>568</v>
      </c>
      <c r="H2873" s="8" t="str">
        <f t="shared" si="167"/>
        <v>""</v>
      </c>
      <c r="J2873" s="8" t="e">
        <f>IF(D2873&gt;Частотометр!B10,"высокочаст",IF(AND(Частотометр!C10&lt;D2873, D2873&lt;Частотометр!B10),"среднечаст","низкочаст"))</f>
        <v>#NUM!</v>
      </c>
      <c r="K2873" s="8" t="e">
        <f>IF(E2873&gt;Частотометр!C28,"высокая",IF(AND(Частотометр!D28&lt;E2873, E2873&lt;Частотометр!C28),"средняя","низкая"))</f>
        <v>#NUM!</v>
      </c>
    </row>
    <row r="2874" spans="2:11" x14ac:dyDescent="0.2">
      <c r="B2874" s="8" t="s">
        <v>568</v>
      </c>
      <c r="F2874" s="8" t="str">
        <f t="shared" si="166"/>
        <v/>
      </c>
      <c r="G2874" s="8" t="s">
        <v>568</v>
      </c>
      <c r="H2874" s="8" t="str">
        <f t="shared" si="167"/>
        <v>""</v>
      </c>
      <c r="J2874" s="8" t="e">
        <f>IF(D2874&gt;Частотометр!B10,"высокочаст",IF(AND(Частотометр!C10&lt;D2874, D2874&lt;Частотометр!B10),"среднечаст","низкочаст"))</f>
        <v>#NUM!</v>
      </c>
      <c r="K2874" s="8" t="e">
        <f>IF(E2874&gt;Частотометр!C28,"высокая",IF(AND(Частотометр!D28&lt;E2874, E2874&lt;Частотометр!C28),"средняя","низкая"))</f>
        <v>#NUM!</v>
      </c>
    </row>
    <row r="2875" spans="2:11" x14ac:dyDescent="0.2">
      <c r="B2875" s="8" t="s">
        <v>568</v>
      </c>
      <c r="F2875" s="8" t="str">
        <f t="shared" si="166"/>
        <v/>
      </c>
      <c r="G2875" s="8" t="s">
        <v>568</v>
      </c>
      <c r="H2875" s="8" t="str">
        <f t="shared" si="167"/>
        <v>""</v>
      </c>
      <c r="J2875" s="8" t="e">
        <f>IF(D2875&gt;Частотометр!B10,"высокочаст",IF(AND(Частотометр!C10&lt;D2875, D2875&lt;Частотометр!B10),"среднечаст","низкочаст"))</f>
        <v>#NUM!</v>
      </c>
      <c r="K2875" s="8" t="e">
        <f>IF(E2875&gt;Частотометр!C28,"высокая",IF(AND(Частотометр!D28&lt;E2875, E2875&lt;Частотометр!C28),"средняя","низкая"))</f>
        <v>#NUM!</v>
      </c>
    </row>
    <row r="2876" spans="2:11" x14ac:dyDescent="0.2">
      <c r="B2876" s="8" t="s">
        <v>568</v>
      </c>
      <c r="F2876" s="8" t="str">
        <f t="shared" si="166"/>
        <v/>
      </c>
      <c r="G2876" s="8" t="s">
        <v>568</v>
      </c>
      <c r="H2876" s="8" t="str">
        <f t="shared" si="167"/>
        <v>""</v>
      </c>
      <c r="J2876" s="8" t="e">
        <f>IF(D2876&gt;Частотометр!B10,"высокочаст",IF(AND(Частотометр!C10&lt;D2876, D2876&lt;Частотометр!B10),"среднечаст","низкочаст"))</f>
        <v>#NUM!</v>
      </c>
      <c r="K2876" s="8" t="e">
        <f>IF(E2876&gt;Частотометр!C28,"высокая",IF(AND(Частотометр!D28&lt;E2876, E2876&lt;Частотометр!C28),"средняя","низкая"))</f>
        <v>#NUM!</v>
      </c>
    </row>
    <row r="2877" spans="2:11" x14ac:dyDescent="0.2">
      <c r="B2877" s="8" t="s">
        <v>568</v>
      </c>
      <c r="F2877" s="8" t="str">
        <f t="shared" si="166"/>
        <v/>
      </c>
      <c r="G2877" s="8" t="s">
        <v>568</v>
      </c>
      <c r="H2877" s="8" t="str">
        <f t="shared" si="167"/>
        <v>""</v>
      </c>
      <c r="J2877" s="8" t="e">
        <f>IF(D2877&gt;Частотометр!B10,"высокочаст",IF(AND(Частотометр!C10&lt;D2877, D2877&lt;Частотометр!B10),"среднечаст","низкочаст"))</f>
        <v>#NUM!</v>
      </c>
      <c r="K2877" s="8" t="e">
        <f>IF(E2877&gt;Частотометр!C28,"высокая",IF(AND(Частотометр!D28&lt;E2877, E2877&lt;Частотометр!C28),"средняя","низкая"))</f>
        <v>#NUM!</v>
      </c>
    </row>
    <row r="2878" spans="2:11" x14ac:dyDescent="0.2">
      <c r="B2878" s="8" t="s">
        <v>568</v>
      </c>
      <c r="F2878" s="8" t="str">
        <f t="shared" si="166"/>
        <v/>
      </c>
      <c r="G2878" s="8" t="s">
        <v>568</v>
      </c>
      <c r="H2878" s="8" t="str">
        <f t="shared" si="167"/>
        <v>""</v>
      </c>
      <c r="J2878" s="8" t="e">
        <f>IF(D2878&gt;Частотометр!B10,"высокочаст",IF(AND(Частотометр!C10&lt;D2878, D2878&lt;Частотометр!B10),"среднечаст","низкочаст"))</f>
        <v>#NUM!</v>
      </c>
      <c r="K2878" s="8" t="e">
        <f>IF(E2878&gt;Частотометр!C28,"высокая",IF(AND(Частотометр!D28&lt;E2878, E2878&lt;Частотометр!C28),"средняя","низкая"))</f>
        <v>#NUM!</v>
      </c>
    </row>
    <row r="2879" spans="2:11" x14ac:dyDescent="0.2">
      <c r="B2879" s="8" t="s">
        <v>568</v>
      </c>
      <c r="F2879" s="8" t="str">
        <f t="shared" si="166"/>
        <v/>
      </c>
      <c r="G2879" s="8" t="s">
        <v>568</v>
      </c>
      <c r="H2879" s="8" t="str">
        <f t="shared" si="167"/>
        <v>""</v>
      </c>
      <c r="J2879" s="8" t="e">
        <f>IF(D2879&gt;Частотометр!B10,"высокочаст",IF(AND(Частотометр!C10&lt;D2879, D2879&lt;Частотометр!B10),"среднечаст","низкочаст"))</f>
        <v>#NUM!</v>
      </c>
      <c r="K2879" s="8" t="e">
        <f>IF(E2879&gt;Частотометр!C28,"высокая",IF(AND(Частотометр!D28&lt;E2879, E2879&lt;Частотометр!C28),"средняя","низкая"))</f>
        <v>#NUM!</v>
      </c>
    </row>
    <row r="2880" spans="2:11" x14ac:dyDescent="0.2">
      <c r="B2880" s="8" t="s">
        <v>568</v>
      </c>
      <c r="F2880" s="8" t="str">
        <f t="shared" si="166"/>
        <v/>
      </c>
      <c r="G2880" s="8" t="s">
        <v>568</v>
      </c>
      <c r="H2880" s="8" t="str">
        <f t="shared" si="167"/>
        <v>""</v>
      </c>
      <c r="J2880" s="8" t="e">
        <f>IF(D2880&gt;Частотометр!B10,"высокочаст",IF(AND(Частотометр!C10&lt;D2880, D2880&lt;Частотометр!B10),"среднечаст","низкочаст"))</f>
        <v>#NUM!</v>
      </c>
      <c r="K2880" s="8" t="e">
        <f>IF(E2880&gt;Частотометр!C28,"высокая",IF(AND(Частотометр!D28&lt;E2880, E2880&lt;Частотометр!C28),"средняя","низкая"))</f>
        <v>#NUM!</v>
      </c>
    </row>
    <row r="2881" spans="2:11" x14ac:dyDescent="0.2">
      <c r="B2881" s="8" t="s">
        <v>568</v>
      </c>
      <c r="F2881" s="8" t="str">
        <f t="shared" si="166"/>
        <v/>
      </c>
      <c r="G2881" s="8" t="s">
        <v>568</v>
      </c>
      <c r="H2881" s="8" t="str">
        <f t="shared" si="167"/>
        <v>""</v>
      </c>
      <c r="J2881" s="8" t="e">
        <f>IF(D2881&gt;Частотометр!B10,"высокочаст",IF(AND(Частотометр!C10&lt;D2881, D2881&lt;Частотометр!B10),"среднечаст","низкочаст"))</f>
        <v>#NUM!</v>
      </c>
      <c r="K2881" s="8" t="e">
        <f>IF(E2881&gt;Частотометр!C28,"высокая",IF(AND(Частотометр!D28&lt;E2881, E2881&lt;Частотометр!C28),"средняя","низкая"))</f>
        <v>#NUM!</v>
      </c>
    </row>
    <row r="2882" spans="2:11" x14ac:dyDescent="0.2">
      <c r="B2882" s="8" t="s">
        <v>568</v>
      </c>
      <c r="F2882" s="8" t="str">
        <f t="shared" si="166"/>
        <v/>
      </c>
      <c r="G2882" s="8" t="s">
        <v>568</v>
      </c>
      <c r="H2882" s="8" t="str">
        <f t="shared" si="167"/>
        <v>""</v>
      </c>
      <c r="J2882" s="8" t="e">
        <f>IF(D2882&gt;Частотометр!B10,"высокочаст",IF(AND(Частотометр!C10&lt;D2882, D2882&lt;Частотометр!B10),"среднечаст","низкочаст"))</f>
        <v>#NUM!</v>
      </c>
      <c r="K2882" s="8" t="e">
        <f>IF(E2882&gt;Частотометр!C28,"высокая",IF(AND(Частотометр!D28&lt;E2882, E2882&lt;Частотометр!C28),"средняя","низкая"))</f>
        <v>#NUM!</v>
      </c>
    </row>
    <row r="2883" spans="2:11" x14ac:dyDescent="0.2">
      <c r="B2883" s="8" t="s">
        <v>568</v>
      </c>
      <c r="F2883" s="8" t="str">
        <f t="shared" ref="F2883:F2946" si="168">TRIM(C2883)</f>
        <v/>
      </c>
      <c r="G2883" s="8" t="s">
        <v>568</v>
      </c>
      <c r="H2883" s="8" t="str">
        <f t="shared" ref="H2883:H2946" si="169">CONCATENATE(B2883,F2883,G2883)</f>
        <v>""</v>
      </c>
      <c r="J2883" s="8" t="e">
        <f>IF(D2883&gt;Частотометр!B10,"высокочаст",IF(AND(Частотометр!C10&lt;D2883, D2883&lt;Частотометр!B10),"среднечаст","низкочаст"))</f>
        <v>#NUM!</v>
      </c>
      <c r="K2883" s="8" t="e">
        <f>IF(E2883&gt;Частотометр!C28,"высокая",IF(AND(Частотометр!D28&lt;E2883, E2883&lt;Частотометр!C28),"средняя","низкая"))</f>
        <v>#NUM!</v>
      </c>
    </row>
    <row r="2884" spans="2:11" x14ac:dyDescent="0.2">
      <c r="B2884" s="8" t="s">
        <v>568</v>
      </c>
      <c r="F2884" s="8" t="str">
        <f t="shared" si="168"/>
        <v/>
      </c>
      <c r="G2884" s="8" t="s">
        <v>568</v>
      </c>
      <c r="H2884" s="8" t="str">
        <f t="shared" si="169"/>
        <v>""</v>
      </c>
      <c r="J2884" s="8" t="e">
        <f>IF(D2884&gt;Частотометр!B10,"высокочаст",IF(AND(Частотометр!C10&lt;D2884, D2884&lt;Частотометр!B10),"среднечаст","низкочаст"))</f>
        <v>#NUM!</v>
      </c>
      <c r="K2884" s="8" t="e">
        <f>IF(E2884&gt;Частотометр!C28,"высокая",IF(AND(Частотометр!D28&lt;E2884, E2884&lt;Частотометр!C28),"средняя","низкая"))</f>
        <v>#NUM!</v>
      </c>
    </row>
    <row r="2885" spans="2:11" x14ac:dyDescent="0.2">
      <c r="B2885" s="8" t="s">
        <v>568</v>
      </c>
      <c r="F2885" s="8" t="str">
        <f t="shared" si="168"/>
        <v/>
      </c>
      <c r="G2885" s="8" t="s">
        <v>568</v>
      </c>
      <c r="H2885" s="8" t="str">
        <f t="shared" si="169"/>
        <v>""</v>
      </c>
      <c r="J2885" s="8" t="e">
        <f>IF(D2885&gt;Частотометр!B10,"высокочаст",IF(AND(Частотометр!C10&lt;D2885, D2885&lt;Частотометр!B10),"среднечаст","низкочаст"))</f>
        <v>#NUM!</v>
      </c>
      <c r="K2885" s="8" t="e">
        <f>IF(E2885&gt;Частотометр!C28,"высокая",IF(AND(Частотометр!D28&lt;E2885, E2885&lt;Частотометр!C28),"средняя","низкая"))</f>
        <v>#NUM!</v>
      </c>
    </row>
    <row r="2886" spans="2:11" x14ac:dyDescent="0.2">
      <c r="B2886" s="8" t="s">
        <v>568</v>
      </c>
      <c r="F2886" s="8" t="str">
        <f t="shared" si="168"/>
        <v/>
      </c>
      <c r="G2886" s="8" t="s">
        <v>568</v>
      </c>
      <c r="H2886" s="8" t="str">
        <f t="shared" si="169"/>
        <v>""</v>
      </c>
      <c r="J2886" s="8" t="e">
        <f>IF(D2886&gt;Частотометр!B10,"высокочаст",IF(AND(Частотометр!C10&lt;D2886, D2886&lt;Частотометр!B10),"среднечаст","низкочаст"))</f>
        <v>#NUM!</v>
      </c>
      <c r="K2886" s="8" t="e">
        <f>IF(E2886&gt;Частотометр!C28,"высокая",IF(AND(Частотометр!D28&lt;E2886, E2886&lt;Частотометр!C28),"средняя","низкая"))</f>
        <v>#NUM!</v>
      </c>
    </row>
    <row r="2887" spans="2:11" x14ac:dyDescent="0.2">
      <c r="B2887" s="8" t="s">
        <v>568</v>
      </c>
      <c r="F2887" s="8" t="str">
        <f t="shared" si="168"/>
        <v/>
      </c>
      <c r="G2887" s="8" t="s">
        <v>568</v>
      </c>
      <c r="H2887" s="8" t="str">
        <f t="shared" si="169"/>
        <v>""</v>
      </c>
      <c r="J2887" s="8" t="e">
        <f>IF(D2887&gt;Частотометр!B10,"высокочаст",IF(AND(Частотометр!C10&lt;D2887, D2887&lt;Частотометр!B10),"среднечаст","низкочаст"))</f>
        <v>#NUM!</v>
      </c>
      <c r="K2887" s="8" t="e">
        <f>IF(E2887&gt;Частотометр!C28,"высокая",IF(AND(Частотометр!D28&lt;E2887, E2887&lt;Частотометр!C28),"средняя","низкая"))</f>
        <v>#NUM!</v>
      </c>
    </row>
    <row r="2888" spans="2:11" x14ac:dyDescent="0.2">
      <c r="B2888" s="8" t="s">
        <v>568</v>
      </c>
      <c r="F2888" s="8" t="str">
        <f t="shared" si="168"/>
        <v/>
      </c>
      <c r="G2888" s="8" t="s">
        <v>568</v>
      </c>
      <c r="H2888" s="8" t="str">
        <f t="shared" si="169"/>
        <v>""</v>
      </c>
      <c r="J2888" s="8" t="e">
        <f>IF(D2888&gt;Частотометр!B10,"высокочаст",IF(AND(Частотометр!C10&lt;D2888, D2888&lt;Частотометр!B10),"среднечаст","низкочаст"))</f>
        <v>#NUM!</v>
      </c>
      <c r="K2888" s="8" t="e">
        <f>IF(E2888&gt;Частотометр!C28,"высокая",IF(AND(Частотометр!D28&lt;E2888, E2888&lt;Частотометр!C28),"средняя","низкая"))</f>
        <v>#NUM!</v>
      </c>
    </row>
    <row r="2889" spans="2:11" x14ac:dyDescent="0.2">
      <c r="B2889" s="8" t="s">
        <v>568</v>
      </c>
      <c r="F2889" s="8" t="str">
        <f t="shared" si="168"/>
        <v/>
      </c>
      <c r="G2889" s="8" t="s">
        <v>568</v>
      </c>
      <c r="H2889" s="8" t="str">
        <f t="shared" si="169"/>
        <v>""</v>
      </c>
      <c r="J2889" s="8" t="e">
        <f>IF(D2889&gt;Частотометр!B10,"высокочаст",IF(AND(Частотометр!C10&lt;D2889, D2889&lt;Частотометр!B10),"среднечаст","низкочаст"))</f>
        <v>#NUM!</v>
      </c>
      <c r="K2889" s="8" t="e">
        <f>IF(E2889&gt;Частотометр!C28,"высокая",IF(AND(Частотометр!D28&lt;E2889, E2889&lt;Частотометр!C28),"средняя","низкая"))</f>
        <v>#NUM!</v>
      </c>
    </row>
    <row r="2890" spans="2:11" x14ac:dyDescent="0.2">
      <c r="B2890" s="8" t="s">
        <v>568</v>
      </c>
      <c r="F2890" s="8" t="str">
        <f t="shared" si="168"/>
        <v/>
      </c>
      <c r="G2890" s="8" t="s">
        <v>568</v>
      </c>
      <c r="H2890" s="8" t="str">
        <f t="shared" si="169"/>
        <v>""</v>
      </c>
      <c r="J2890" s="8" t="e">
        <f>IF(D2890&gt;Частотометр!B10,"высокочаст",IF(AND(Частотометр!C10&lt;D2890, D2890&lt;Частотометр!B10),"среднечаст","низкочаст"))</f>
        <v>#NUM!</v>
      </c>
      <c r="K2890" s="8" t="e">
        <f>IF(E2890&gt;Частотометр!C28,"высокая",IF(AND(Частотометр!D28&lt;E2890, E2890&lt;Частотометр!C28),"средняя","низкая"))</f>
        <v>#NUM!</v>
      </c>
    </row>
    <row r="2891" spans="2:11" x14ac:dyDescent="0.2">
      <c r="B2891" s="8" t="s">
        <v>568</v>
      </c>
      <c r="F2891" s="8" t="str">
        <f t="shared" si="168"/>
        <v/>
      </c>
      <c r="G2891" s="8" t="s">
        <v>568</v>
      </c>
      <c r="H2891" s="8" t="str">
        <f t="shared" si="169"/>
        <v>""</v>
      </c>
      <c r="J2891" s="8" t="e">
        <f>IF(D2891&gt;Частотометр!B10,"высокочаст",IF(AND(Частотометр!C10&lt;D2891, D2891&lt;Частотометр!B10),"среднечаст","низкочаст"))</f>
        <v>#NUM!</v>
      </c>
      <c r="K2891" s="8" t="e">
        <f>IF(E2891&gt;Частотометр!C28,"высокая",IF(AND(Частотометр!D28&lt;E2891, E2891&lt;Частотометр!C28),"средняя","низкая"))</f>
        <v>#NUM!</v>
      </c>
    </row>
    <row r="2892" spans="2:11" x14ac:dyDescent="0.2">
      <c r="B2892" s="8" t="s">
        <v>568</v>
      </c>
      <c r="F2892" s="8" t="str">
        <f t="shared" si="168"/>
        <v/>
      </c>
      <c r="G2892" s="8" t="s">
        <v>568</v>
      </c>
      <c r="H2892" s="8" t="str">
        <f t="shared" si="169"/>
        <v>""</v>
      </c>
      <c r="J2892" s="8" t="e">
        <f>IF(D2892&gt;Частотометр!B10,"высокочаст",IF(AND(Частотометр!C10&lt;D2892, D2892&lt;Частотометр!B10),"среднечаст","низкочаст"))</f>
        <v>#NUM!</v>
      </c>
      <c r="K2892" s="8" t="e">
        <f>IF(E2892&gt;Частотометр!C28,"высокая",IF(AND(Частотометр!D28&lt;E2892, E2892&lt;Частотометр!C28),"средняя","низкая"))</f>
        <v>#NUM!</v>
      </c>
    </row>
    <row r="2893" spans="2:11" x14ac:dyDescent="0.2">
      <c r="B2893" s="8" t="s">
        <v>568</v>
      </c>
      <c r="F2893" s="8" t="str">
        <f t="shared" si="168"/>
        <v/>
      </c>
      <c r="G2893" s="8" t="s">
        <v>568</v>
      </c>
      <c r="H2893" s="8" t="str">
        <f t="shared" si="169"/>
        <v>""</v>
      </c>
      <c r="J2893" s="8" t="e">
        <f>IF(D2893&gt;Частотометр!B10,"высокочаст",IF(AND(Частотометр!C10&lt;D2893, D2893&lt;Частотометр!B10),"среднечаст","низкочаст"))</f>
        <v>#NUM!</v>
      </c>
      <c r="K2893" s="8" t="e">
        <f>IF(E2893&gt;Частотометр!C28,"высокая",IF(AND(Частотометр!D28&lt;E2893, E2893&lt;Частотометр!C28),"средняя","низкая"))</f>
        <v>#NUM!</v>
      </c>
    </row>
    <row r="2894" spans="2:11" x14ac:dyDescent="0.2">
      <c r="B2894" s="8" t="s">
        <v>568</v>
      </c>
      <c r="F2894" s="8" t="str">
        <f t="shared" si="168"/>
        <v/>
      </c>
      <c r="G2894" s="8" t="s">
        <v>568</v>
      </c>
      <c r="H2894" s="8" t="str">
        <f t="shared" si="169"/>
        <v>""</v>
      </c>
      <c r="J2894" s="8" t="e">
        <f>IF(D2894&gt;Частотометр!B10,"высокочаст",IF(AND(Частотометр!C10&lt;D2894, D2894&lt;Частотометр!B10),"среднечаст","низкочаст"))</f>
        <v>#NUM!</v>
      </c>
      <c r="K2894" s="8" t="e">
        <f>IF(E2894&gt;Частотометр!C28,"высокая",IF(AND(Частотометр!D28&lt;E2894, E2894&lt;Частотометр!C28),"средняя","низкая"))</f>
        <v>#NUM!</v>
      </c>
    </row>
    <row r="2895" spans="2:11" x14ac:dyDescent="0.2">
      <c r="B2895" s="8" t="s">
        <v>568</v>
      </c>
      <c r="F2895" s="8" t="str">
        <f t="shared" si="168"/>
        <v/>
      </c>
      <c r="G2895" s="8" t="s">
        <v>568</v>
      </c>
      <c r="H2895" s="8" t="str">
        <f t="shared" si="169"/>
        <v>""</v>
      </c>
      <c r="J2895" s="8" t="e">
        <f>IF(D2895&gt;Частотометр!B10,"высокочаст",IF(AND(Частотометр!C10&lt;D2895, D2895&lt;Частотометр!B10),"среднечаст","низкочаст"))</f>
        <v>#NUM!</v>
      </c>
      <c r="K2895" s="8" t="e">
        <f>IF(E2895&gt;Частотометр!C28,"высокая",IF(AND(Частотометр!D28&lt;E2895, E2895&lt;Частотометр!C28),"средняя","низкая"))</f>
        <v>#NUM!</v>
      </c>
    </row>
    <row r="2896" spans="2:11" x14ac:dyDescent="0.2">
      <c r="B2896" s="8" t="s">
        <v>568</v>
      </c>
      <c r="F2896" s="8" t="str">
        <f t="shared" si="168"/>
        <v/>
      </c>
      <c r="G2896" s="8" t="s">
        <v>568</v>
      </c>
      <c r="H2896" s="8" t="str">
        <f t="shared" si="169"/>
        <v>""</v>
      </c>
      <c r="J2896" s="8" t="e">
        <f>IF(D2896&gt;Частотометр!B10,"высокочаст",IF(AND(Частотометр!C10&lt;D2896, D2896&lt;Частотометр!B10),"среднечаст","низкочаст"))</f>
        <v>#NUM!</v>
      </c>
      <c r="K2896" s="8" t="e">
        <f>IF(E2896&gt;Частотометр!C28,"высокая",IF(AND(Частотометр!D28&lt;E2896, E2896&lt;Частотометр!C28),"средняя","низкая"))</f>
        <v>#NUM!</v>
      </c>
    </row>
    <row r="2897" spans="2:11" x14ac:dyDescent="0.2">
      <c r="B2897" s="8" t="s">
        <v>568</v>
      </c>
      <c r="F2897" s="8" t="str">
        <f t="shared" si="168"/>
        <v/>
      </c>
      <c r="G2897" s="8" t="s">
        <v>568</v>
      </c>
      <c r="H2897" s="8" t="str">
        <f t="shared" si="169"/>
        <v>""</v>
      </c>
      <c r="J2897" s="8" t="e">
        <f>IF(D2897&gt;Частотометр!B10,"высокочаст",IF(AND(Частотометр!C10&lt;D2897, D2897&lt;Частотометр!B10),"среднечаст","низкочаст"))</f>
        <v>#NUM!</v>
      </c>
      <c r="K2897" s="8" t="e">
        <f>IF(E2897&gt;Частотометр!C28,"высокая",IF(AND(Частотометр!D28&lt;E2897, E2897&lt;Частотометр!C28),"средняя","низкая"))</f>
        <v>#NUM!</v>
      </c>
    </row>
    <row r="2898" spans="2:11" x14ac:dyDescent="0.2">
      <c r="B2898" s="8" t="s">
        <v>568</v>
      </c>
      <c r="F2898" s="8" t="str">
        <f t="shared" si="168"/>
        <v/>
      </c>
      <c r="G2898" s="8" t="s">
        <v>568</v>
      </c>
      <c r="H2898" s="8" t="str">
        <f t="shared" si="169"/>
        <v>""</v>
      </c>
      <c r="J2898" s="8" t="e">
        <f>IF(D2898&gt;Частотометр!B10,"высокочаст",IF(AND(Частотометр!C10&lt;D2898, D2898&lt;Частотометр!B10),"среднечаст","низкочаст"))</f>
        <v>#NUM!</v>
      </c>
      <c r="K2898" s="8" t="e">
        <f>IF(E2898&gt;Частотометр!C28,"высокая",IF(AND(Частотометр!D28&lt;E2898, E2898&lt;Частотометр!C28),"средняя","низкая"))</f>
        <v>#NUM!</v>
      </c>
    </row>
    <row r="2899" spans="2:11" x14ac:dyDescent="0.2">
      <c r="B2899" s="8" t="s">
        <v>568</v>
      </c>
      <c r="F2899" s="8" t="str">
        <f t="shared" si="168"/>
        <v/>
      </c>
      <c r="G2899" s="8" t="s">
        <v>568</v>
      </c>
      <c r="H2899" s="8" t="str">
        <f t="shared" si="169"/>
        <v>""</v>
      </c>
      <c r="J2899" s="8" t="e">
        <f>IF(D2899&gt;Частотометр!B10,"высокочаст",IF(AND(Частотометр!C10&lt;D2899, D2899&lt;Частотометр!B10),"среднечаст","низкочаст"))</f>
        <v>#NUM!</v>
      </c>
      <c r="K2899" s="8" t="e">
        <f>IF(E2899&gt;Частотометр!C28,"высокая",IF(AND(Частотометр!D28&lt;E2899, E2899&lt;Частотометр!C28),"средняя","низкая"))</f>
        <v>#NUM!</v>
      </c>
    </row>
    <row r="2900" spans="2:11" x14ac:dyDescent="0.2">
      <c r="B2900" s="8" t="s">
        <v>568</v>
      </c>
      <c r="F2900" s="8" t="str">
        <f t="shared" si="168"/>
        <v/>
      </c>
      <c r="G2900" s="8" t="s">
        <v>568</v>
      </c>
      <c r="H2900" s="8" t="str">
        <f t="shared" si="169"/>
        <v>""</v>
      </c>
      <c r="J2900" s="8" t="e">
        <f>IF(D2900&gt;Частотометр!B10,"высокочаст",IF(AND(Частотометр!C10&lt;D2900, D2900&lt;Частотометр!B10),"среднечаст","низкочаст"))</f>
        <v>#NUM!</v>
      </c>
      <c r="K2900" s="8" t="e">
        <f>IF(E2900&gt;Частотометр!C28,"высокая",IF(AND(Частотометр!D28&lt;E2900, E2900&lt;Частотометр!C28),"средняя","низкая"))</f>
        <v>#NUM!</v>
      </c>
    </row>
    <row r="2901" spans="2:11" x14ac:dyDescent="0.2">
      <c r="B2901" s="8" t="s">
        <v>568</v>
      </c>
      <c r="F2901" s="8" t="str">
        <f t="shared" si="168"/>
        <v/>
      </c>
      <c r="G2901" s="8" t="s">
        <v>568</v>
      </c>
      <c r="H2901" s="8" t="str">
        <f t="shared" si="169"/>
        <v>""</v>
      </c>
      <c r="J2901" s="8" t="e">
        <f>IF(D2901&gt;Частотометр!B10,"высокочаст",IF(AND(Частотометр!C10&lt;D2901, D2901&lt;Частотометр!B10),"среднечаст","низкочаст"))</f>
        <v>#NUM!</v>
      </c>
      <c r="K2901" s="8" t="e">
        <f>IF(E2901&gt;Частотометр!C28,"высокая",IF(AND(Частотометр!D28&lt;E2901, E2901&lt;Частотометр!C28),"средняя","низкая"))</f>
        <v>#NUM!</v>
      </c>
    </row>
    <row r="2902" spans="2:11" x14ac:dyDescent="0.2">
      <c r="B2902" s="8" t="s">
        <v>568</v>
      </c>
      <c r="F2902" s="8" t="str">
        <f t="shared" si="168"/>
        <v/>
      </c>
      <c r="G2902" s="8" t="s">
        <v>568</v>
      </c>
      <c r="H2902" s="8" t="str">
        <f t="shared" si="169"/>
        <v>""</v>
      </c>
      <c r="J2902" s="8" t="e">
        <f>IF(D2902&gt;Частотометр!B10,"высокочаст",IF(AND(Частотометр!C10&lt;D2902, D2902&lt;Частотометр!B10),"среднечаст","низкочаст"))</f>
        <v>#NUM!</v>
      </c>
      <c r="K2902" s="8" t="e">
        <f>IF(E2902&gt;Частотометр!C28,"высокая",IF(AND(Частотометр!D28&lt;E2902, E2902&lt;Частотометр!C28),"средняя","низкая"))</f>
        <v>#NUM!</v>
      </c>
    </row>
    <row r="2903" spans="2:11" x14ac:dyDescent="0.2">
      <c r="B2903" s="8" t="s">
        <v>568</v>
      </c>
      <c r="F2903" s="8" t="str">
        <f t="shared" si="168"/>
        <v/>
      </c>
      <c r="G2903" s="8" t="s">
        <v>568</v>
      </c>
      <c r="H2903" s="8" t="str">
        <f t="shared" si="169"/>
        <v>""</v>
      </c>
      <c r="J2903" s="8" t="e">
        <f>IF(D2903&gt;Частотометр!B10,"высокочаст",IF(AND(Частотометр!C10&lt;D2903, D2903&lt;Частотометр!B10),"среднечаст","низкочаст"))</f>
        <v>#NUM!</v>
      </c>
      <c r="K2903" s="8" t="e">
        <f>IF(E2903&gt;Частотометр!C28,"высокая",IF(AND(Частотометр!D28&lt;E2903, E2903&lt;Частотометр!C28),"средняя","низкая"))</f>
        <v>#NUM!</v>
      </c>
    </row>
    <row r="2904" spans="2:11" x14ac:dyDescent="0.2">
      <c r="B2904" s="8" t="s">
        <v>568</v>
      </c>
      <c r="F2904" s="8" t="str">
        <f t="shared" si="168"/>
        <v/>
      </c>
      <c r="G2904" s="8" t="s">
        <v>568</v>
      </c>
      <c r="H2904" s="8" t="str">
        <f t="shared" si="169"/>
        <v>""</v>
      </c>
      <c r="J2904" s="8" t="e">
        <f>IF(D2904&gt;Частотометр!B10,"высокочаст",IF(AND(Частотометр!C10&lt;D2904, D2904&lt;Частотометр!B10),"среднечаст","низкочаст"))</f>
        <v>#NUM!</v>
      </c>
      <c r="K2904" s="8" t="e">
        <f>IF(E2904&gt;Частотометр!C28,"высокая",IF(AND(Частотометр!D28&lt;E2904, E2904&lt;Частотометр!C28),"средняя","низкая"))</f>
        <v>#NUM!</v>
      </c>
    </row>
    <row r="2905" spans="2:11" x14ac:dyDescent="0.2">
      <c r="B2905" s="8" t="s">
        <v>568</v>
      </c>
      <c r="F2905" s="8" t="str">
        <f t="shared" si="168"/>
        <v/>
      </c>
      <c r="G2905" s="8" t="s">
        <v>568</v>
      </c>
      <c r="H2905" s="8" t="str">
        <f t="shared" si="169"/>
        <v>""</v>
      </c>
      <c r="J2905" s="8" t="e">
        <f>IF(D2905&gt;Частотометр!B10,"высокочаст",IF(AND(Частотометр!C10&lt;D2905, D2905&lt;Частотометр!B10),"среднечаст","низкочаст"))</f>
        <v>#NUM!</v>
      </c>
      <c r="K2905" s="8" t="e">
        <f>IF(E2905&gt;Частотометр!C28,"высокая",IF(AND(Частотометр!D28&lt;E2905, E2905&lt;Частотометр!C28),"средняя","низкая"))</f>
        <v>#NUM!</v>
      </c>
    </row>
    <row r="2906" spans="2:11" x14ac:dyDescent="0.2">
      <c r="B2906" s="8" t="s">
        <v>568</v>
      </c>
      <c r="F2906" s="8" t="str">
        <f t="shared" si="168"/>
        <v/>
      </c>
      <c r="G2906" s="8" t="s">
        <v>568</v>
      </c>
      <c r="H2906" s="8" t="str">
        <f t="shared" si="169"/>
        <v>""</v>
      </c>
      <c r="J2906" s="8" t="e">
        <f>IF(D2906&gt;Частотометр!B10,"высокочаст",IF(AND(Частотометр!C10&lt;D2906, D2906&lt;Частотометр!B10),"среднечаст","низкочаст"))</f>
        <v>#NUM!</v>
      </c>
      <c r="K2906" s="8" t="e">
        <f>IF(E2906&gt;Частотометр!C28,"высокая",IF(AND(Частотометр!D28&lt;E2906, E2906&lt;Частотометр!C28),"средняя","низкая"))</f>
        <v>#NUM!</v>
      </c>
    </row>
    <row r="2907" spans="2:11" x14ac:dyDescent="0.2">
      <c r="B2907" s="8" t="s">
        <v>568</v>
      </c>
      <c r="F2907" s="8" t="str">
        <f t="shared" si="168"/>
        <v/>
      </c>
      <c r="G2907" s="8" t="s">
        <v>568</v>
      </c>
      <c r="H2907" s="8" t="str">
        <f t="shared" si="169"/>
        <v>""</v>
      </c>
      <c r="J2907" s="8" t="e">
        <f>IF(D2907&gt;Частотометр!B10,"высокочаст",IF(AND(Частотометр!C10&lt;D2907, D2907&lt;Частотометр!B10),"среднечаст","низкочаст"))</f>
        <v>#NUM!</v>
      </c>
      <c r="K2907" s="8" t="e">
        <f>IF(E2907&gt;Частотометр!C28,"высокая",IF(AND(Частотометр!D28&lt;E2907, E2907&lt;Частотометр!C28),"средняя","низкая"))</f>
        <v>#NUM!</v>
      </c>
    </row>
    <row r="2908" spans="2:11" x14ac:dyDescent="0.2">
      <c r="B2908" s="8" t="s">
        <v>568</v>
      </c>
      <c r="F2908" s="8" t="str">
        <f t="shared" si="168"/>
        <v/>
      </c>
      <c r="G2908" s="8" t="s">
        <v>568</v>
      </c>
      <c r="H2908" s="8" t="str">
        <f t="shared" si="169"/>
        <v>""</v>
      </c>
      <c r="J2908" s="8" t="e">
        <f>IF(D2908&gt;Частотометр!B10,"высокочаст",IF(AND(Частотометр!C10&lt;D2908, D2908&lt;Частотометр!B10),"среднечаст","низкочаст"))</f>
        <v>#NUM!</v>
      </c>
      <c r="K2908" s="8" t="e">
        <f>IF(E2908&gt;Частотометр!C28,"высокая",IF(AND(Частотометр!D28&lt;E2908, E2908&lt;Частотометр!C28),"средняя","низкая"))</f>
        <v>#NUM!</v>
      </c>
    </row>
    <row r="2909" spans="2:11" x14ac:dyDescent="0.2">
      <c r="B2909" s="8" t="s">
        <v>568</v>
      </c>
      <c r="F2909" s="8" t="str">
        <f t="shared" si="168"/>
        <v/>
      </c>
      <c r="G2909" s="8" t="s">
        <v>568</v>
      </c>
      <c r="H2909" s="8" t="str">
        <f t="shared" si="169"/>
        <v>""</v>
      </c>
      <c r="J2909" s="8" t="e">
        <f>IF(D2909&gt;Частотометр!B10,"высокочаст",IF(AND(Частотометр!C10&lt;D2909, D2909&lt;Частотометр!B10),"среднечаст","низкочаст"))</f>
        <v>#NUM!</v>
      </c>
      <c r="K2909" s="8" t="e">
        <f>IF(E2909&gt;Частотометр!C28,"высокая",IF(AND(Частотометр!D28&lt;E2909, E2909&lt;Частотометр!C28),"средняя","низкая"))</f>
        <v>#NUM!</v>
      </c>
    </row>
    <row r="2910" spans="2:11" x14ac:dyDescent="0.2">
      <c r="B2910" s="8" t="s">
        <v>568</v>
      </c>
      <c r="F2910" s="8" t="str">
        <f t="shared" si="168"/>
        <v/>
      </c>
      <c r="G2910" s="8" t="s">
        <v>568</v>
      </c>
      <c r="H2910" s="8" t="str">
        <f t="shared" si="169"/>
        <v>""</v>
      </c>
      <c r="J2910" s="8" t="e">
        <f>IF(D2910&gt;Частотометр!B10,"высокочаст",IF(AND(Частотометр!C10&lt;D2910, D2910&lt;Частотометр!B10),"среднечаст","низкочаст"))</f>
        <v>#NUM!</v>
      </c>
      <c r="K2910" s="8" t="e">
        <f>IF(E2910&gt;Частотометр!C28,"высокая",IF(AND(Частотометр!D28&lt;E2910, E2910&lt;Частотометр!C28),"средняя","низкая"))</f>
        <v>#NUM!</v>
      </c>
    </row>
    <row r="2911" spans="2:11" x14ac:dyDescent="0.2">
      <c r="B2911" s="8" t="s">
        <v>568</v>
      </c>
      <c r="F2911" s="8" t="str">
        <f t="shared" si="168"/>
        <v/>
      </c>
      <c r="G2911" s="8" t="s">
        <v>568</v>
      </c>
      <c r="H2911" s="8" t="str">
        <f t="shared" si="169"/>
        <v>""</v>
      </c>
      <c r="J2911" s="8" t="e">
        <f>IF(D2911&gt;Частотометр!B10,"высокочаст",IF(AND(Частотометр!C10&lt;D2911, D2911&lt;Частотометр!B10),"среднечаст","низкочаст"))</f>
        <v>#NUM!</v>
      </c>
      <c r="K2911" s="8" t="e">
        <f>IF(E2911&gt;Частотометр!C28,"высокая",IF(AND(Частотометр!D28&lt;E2911, E2911&lt;Частотометр!C28),"средняя","низкая"))</f>
        <v>#NUM!</v>
      </c>
    </row>
    <row r="2912" spans="2:11" x14ac:dyDescent="0.2">
      <c r="B2912" s="8" t="s">
        <v>568</v>
      </c>
      <c r="F2912" s="8" t="str">
        <f t="shared" si="168"/>
        <v/>
      </c>
      <c r="G2912" s="8" t="s">
        <v>568</v>
      </c>
      <c r="H2912" s="8" t="str">
        <f t="shared" si="169"/>
        <v>""</v>
      </c>
      <c r="J2912" s="8" t="e">
        <f>IF(D2912&gt;Частотометр!B10,"высокочаст",IF(AND(Частотометр!C10&lt;D2912, D2912&lt;Частотометр!B10),"среднечаст","низкочаст"))</f>
        <v>#NUM!</v>
      </c>
      <c r="K2912" s="8" t="e">
        <f>IF(E2912&gt;Частотометр!C28,"высокая",IF(AND(Частотометр!D28&lt;E2912, E2912&lt;Частотометр!C28),"средняя","низкая"))</f>
        <v>#NUM!</v>
      </c>
    </row>
    <row r="2913" spans="2:11" x14ac:dyDescent="0.2">
      <c r="B2913" s="8" t="s">
        <v>568</v>
      </c>
      <c r="F2913" s="8" t="str">
        <f t="shared" si="168"/>
        <v/>
      </c>
      <c r="G2913" s="8" t="s">
        <v>568</v>
      </c>
      <c r="H2913" s="8" t="str">
        <f t="shared" si="169"/>
        <v>""</v>
      </c>
      <c r="J2913" s="8" t="e">
        <f>IF(D2913&gt;Частотометр!B10,"высокочаст",IF(AND(Частотометр!C10&lt;D2913, D2913&lt;Частотометр!B10),"среднечаст","низкочаст"))</f>
        <v>#NUM!</v>
      </c>
      <c r="K2913" s="8" t="e">
        <f>IF(E2913&gt;Частотометр!C28,"высокая",IF(AND(Частотометр!D28&lt;E2913, E2913&lt;Частотометр!C28),"средняя","низкая"))</f>
        <v>#NUM!</v>
      </c>
    </row>
    <row r="2914" spans="2:11" x14ac:dyDescent="0.2">
      <c r="B2914" s="8" t="s">
        <v>568</v>
      </c>
      <c r="F2914" s="8" t="str">
        <f t="shared" si="168"/>
        <v/>
      </c>
      <c r="G2914" s="8" t="s">
        <v>568</v>
      </c>
      <c r="H2914" s="8" t="str">
        <f t="shared" si="169"/>
        <v>""</v>
      </c>
      <c r="J2914" s="8" t="e">
        <f>IF(D2914&gt;Частотометр!B10,"высокочаст",IF(AND(Частотометр!C10&lt;D2914, D2914&lt;Частотометр!B10),"среднечаст","низкочаст"))</f>
        <v>#NUM!</v>
      </c>
      <c r="K2914" s="8" t="e">
        <f>IF(E2914&gt;Частотометр!C28,"высокая",IF(AND(Частотометр!D28&lt;E2914, E2914&lt;Частотометр!C28),"средняя","низкая"))</f>
        <v>#NUM!</v>
      </c>
    </row>
    <row r="2915" spans="2:11" x14ac:dyDescent="0.2">
      <c r="B2915" s="8" t="s">
        <v>568</v>
      </c>
      <c r="F2915" s="8" t="str">
        <f t="shared" si="168"/>
        <v/>
      </c>
      <c r="G2915" s="8" t="s">
        <v>568</v>
      </c>
      <c r="H2915" s="8" t="str">
        <f t="shared" si="169"/>
        <v>""</v>
      </c>
      <c r="J2915" s="8" t="e">
        <f>IF(D2915&gt;Частотометр!B10,"высокочаст",IF(AND(Частотометр!C10&lt;D2915, D2915&lt;Частотометр!B10),"среднечаст","низкочаст"))</f>
        <v>#NUM!</v>
      </c>
      <c r="K2915" s="8" t="e">
        <f>IF(E2915&gt;Частотометр!C28,"высокая",IF(AND(Частотометр!D28&lt;E2915, E2915&lt;Частотометр!C28),"средняя","низкая"))</f>
        <v>#NUM!</v>
      </c>
    </row>
    <row r="2916" spans="2:11" x14ac:dyDescent="0.2">
      <c r="B2916" s="8" t="s">
        <v>568</v>
      </c>
      <c r="F2916" s="8" t="str">
        <f t="shared" si="168"/>
        <v/>
      </c>
      <c r="G2916" s="8" t="s">
        <v>568</v>
      </c>
      <c r="H2916" s="8" t="str">
        <f t="shared" si="169"/>
        <v>""</v>
      </c>
      <c r="J2916" s="8" t="e">
        <f>IF(D2916&gt;Частотометр!B10,"высокочаст",IF(AND(Частотометр!C10&lt;D2916, D2916&lt;Частотометр!B10),"среднечаст","низкочаст"))</f>
        <v>#NUM!</v>
      </c>
      <c r="K2916" s="8" t="e">
        <f>IF(E2916&gt;Частотометр!C28,"высокая",IF(AND(Частотометр!D28&lt;E2916, E2916&lt;Частотометр!C28),"средняя","низкая"))</f>
        <v>#NUM!</v>
      </c>
    </row>
    <row r="2917" spans="2:11" x14ac:dyDescent="0.2">
      <c r="B2917" s="8" t="s">
        <v>568</v>
      </c>
      <c r="F2917" s="8" t="str">
        <f t="shared" si="168"/>
        <v/>
      </c>
      <c r="G2917" s="8" t="s">
        <v>568</v>
      </c>
      <c r="H2917" s="8" t="str">
        <f t="shared" si="169"/>
        <v>""</v>
      </c>
      <c r="J2917" s="8" t="e">
        <f>IF(D2917&gt;Частотометр!B10,"высокочаст",IF(AND(Частотометр!C10&lt;D2917, D2917&lt;Частотометр!B10),"среднечаст","низкочаст"))</f>
        <v>#NUM!</v>
      </c>
      <c r="K2917" s="8" t="e">
        <f>IF(E2917&gt;Частотометр!C28,"высокая",IF(AND(Частотометр!D28&lt;E2917, E2917&lt;Частотометр!C28),"средняя","низкая"))</f>
        <v>#NUM!</v>
      </c>
    </row>
    <row r="2918" spans="2:11" x14ac:dyDescent="0.2">
      <c r="B2918" s="8" t="s">
        <v>568</v>
      </c>
      <c r="F2918" s="8" t="str">
        <f t="shared" si="168"/>
        <v/>
      </c>
      <c r="G2918" s="8" t="s">
        <v>568</v>
      </c>
      <c r="H2918" s="8" t="str">
        <f t="shared" si="169"/>
        <v>""</v>
      </c>
      <c r="J2918" s="8" t="e">
        <f>IF(D2918&gt;Частотометр!B10,"высокочаст",IF(AND(Частотометр!C10&lt;D2918, D2918&lt;Частотометр!B10),"среднечаст","низкочаст"))</f>
        <v>#NUM!</v>
      </c>
      <c r="K2918" s="8" t="e">
        <f>IF(E2918&gt;Частотометр!C28,"высокая",IF(AND(Частотометр!D28&lt;E2918, E2918&lt;Частотометр!C28),"средняя","низкая"))</f>
        <v>#NUM!</v>
      </c>
    </row>
    <row r="2919" spans="2:11" x14ac:dyDescent="0.2">
      <c r="B2919" s="8" t="s">
        <v>568</v>
      </c>
      <c r="F2919" s="8" t="str">
        <f t="shared" si="168"/>
        <v/>
      </c>
      <c r="G2919" s="8" t="s">
        <v>568</v>
      </c>
      <c r="H2919" s="8" t="str">
        <f t="shared" si="169"/>
        <v>""</v>
      </c>
      <c r="J2919" s="8" t="e">
        <f>IF(D2919&gt;Частотометр!B10,"высокочаст",IF(AND(Частотометр!C10&lt;D2919, D2919&lt;Частотометр!B10),"среднечаст","низкочаст"))</f>
        <v>#NUM!</v>
      </c>
      <c r="K2919" s="8" t="e">
        <f>IF(E2919&gt;Частотометр!C28,"высокая",IF(AND(Частотометр!D28&lt;E2919, E2919&lt;Частотометр!C28),"средняя","низкая"))</f>
        <v>#NUM!</v>
      </c>
    </row>
    <row r="2920" spans="2:11" x14ac:dyDescent="0.2">
      <c r="B2920" s="8" t="s">
        <v>568</v>
      </c>
      <c r="F2920" s="8" t="str">
        <f t="shared" si="168"/>
        <v/>
      </c>
      <c r="G2920" s="8" t="s">
        <v>568</v>
      </c>
      <c r="H2920" s="8" t="str">
        <f t="shared" si="169"/>
        <v>""</v>
      </c>
      <c r="J2920" s="8" t="e">
        <f>IF(D2920&gt;Частотометр!B10,"высокочаст",IF(AND(Частотометр!C10&lt;D2920, D2920&lt;Частотометр!B10),"среднечаст","низкочаст"))</f>
        <v>#NUM!</v>
      </c>
      <c r="K2920" s="8" t="e">
        <f>IF(E2920&gt;Частотометр!C28,"высокая",IF(AND(Частотометр!D28&lt;E2920, E2920&lt;Частотометр!C28),"средняя","низкая"))</f>
        <v>#NUM!</v>
      </c>
    </row>
    <row r="2921" spans="2:11" x14ac:dyDescent="0.2">
      <c r="B2921" s="8" t="s">
        <v>568</v>
      </c>
      <c r="F2921" s="8" t="str">
        <f t="shared" si="168"/>
        <v/>
      </c>
      <c r="G2921" s="8" t="s">
        <v>568</v>
      </c>
      <c r="H2921" s="8" t="str">
        <f t="shared" si="169"/>
        <v>""</v>
      </c>
      <c r="J2921" s="8" t="e">
        <f>IF(D2921&gt;Частотометр!B10,"высокочаст",IF(AND(Частотометр!C10&lt;D2921, D2921&lt;Частотометр!B10),"среднечаст","низкочаст"))</f>
        <v>#NUM!</v>
      </c>
      <c r="K2921" s="8" t="e">
        <f>IF(E2921&gt;Частотометр!C28,"высокая",IF(AND(Частотометр!D28&lt;E2921, E2921&lt;Частотометр!C28),"средняя","низкая"))</f>
        <v>#NUM!</v>
      </c>
    </row>
    <row r="2922" spans="2:11" x14ac:dyDescent="0.2">
      <c r="B2922" s="8" t="s">
        <v>568</v>
      </c>
      <c r="F2922" s="8" t="str">
        <f t="shared" si="168"/>
        <v/>
      </c>
      <c r="G2922" s="8" t="s">
        <v>568</v>
      </c>
      <c r="H2922" s="8" t="str">
        <f t="shared" si="169"/>
        <v>""</v>
      </c>
      <c r="J2922" s="8" t="e">
        <f>IF(D2922&gt;Частотометр!B10,"высокочаст",IF(AND(Частотометр!C10&lt;D2922, D2922&lt;Частотометр!B10),"среднечаст","низкочаст"))</f>
        <v>#NUM!</v>
      </c>
      <c r="K2922" s="8" t="e">
        <f>IF(E2922&gt;Частотометр!C28,"высокая",IF(AND(Частотометр!D28&lt;E2922, E2922&lt;Частотометр!C28),"средняя","низкая"))</f>
        <v>#NUM!</v>
      </c>
    </row>
    <row r="2923" spans="2:11" x14ac:dyDescent="0.2">
      <c r="B2923" s="8" t="s">
        <v>568</v>
      </c>
      <c r="F2923" s="8" t="str">
        <f t="shared" si="168"/>
        <v/>
      </c>
      <c r="G2923" s="8" t="s">
        <v>568</v>
      </c>
      <c r="H2923" s="8" t="str">
        <f t="shared" si="169"/>
        <v>""</v>
      </c>
      <c r="J2923" s="8" t="e">
        <f>IF(D2923&gt;Частотометр!B10,"высокочаст",IF(AND(Частотометр!C10&lt;D2923, D2923&lt;Частотометр!B10),"среднечаст","низкочаст"))</f>
        <v>#NUM!</v>
      </c>
      <c r="K2923" s="8" t="e">
        <f>IF(E2923&gt;Частотометр!C28,"высокая",IF(AND(Частотометр!D28&lt;E2923, E2923&lt;Частотометр!C28),"средняя","низкая"))</f>
        <v>#NUM!</v>
      </c>
    </row>
    <row r="2924" spans="2:11" x14ac:dyDescent="0.2">
      <c r="B2924" s="8" t="s">
        <v>568</v>
      </c>
      <c r="F2924" s="8" t="str">
        <f t="shared" si="168"/>
        <v/>
      </c>
      <c r="G2924" s="8" t="s">
        <v>568</v>
      </c>
      <c r="H2924" s="8" t="str">
        <f t="shared" si="169"/>
        <v>""</v>
      </c>
      <c r="J2924" s="8" t="e">
        <f>IF(D2924&gt;Частотометр!B10,"высокочаст",IF(AND(Частотометр!C10&lt;D2924, D2924&lt;Частотометр!B10),"среднечаст","низкочаст"))</f>
        <v>#NUM!</v>
      </c>
      <c r="K2924" s="8" t="e">
        <f>IF(E2924&gt;Частотометр!C28,"высокая",IF(AND(Частотометр!D28&lt;E2924, E2924&lt;Частотометр!C28),"средняя","низкая"))</f>
        <v>#NUM!</v>
      </c>
    </row>
    <row r="2925" spans="2:11" x14ac:dyDescent="0.2">
      <c r="B2925" s="8" t="s">
        <v>568</v>
      </c>
      <c r="F2925" s="8" t="str">
        <f t="shared" si="168"/>
        <v/>
      </c>
      <c r="G2925" s="8" t="s">
        <v>568</v>
      </c>
      <c r="H2925" s="8" t="str">
        <f t="shared" si="169"/>
        <v>""</v>
      </c>
      <c r="J2925" s="8" t="e">
        <f>IF(D2925&gt;Частотометр!B10,"высокочаст",IF(AND(Частотометр!C10&lt;D2925, D2925&lt;Частотометр!B10),"среднечаст","низкочаст"))</f>
        <v>#NUM!</v>
      </c>
      <c r="K2925" s="8" t="e">
        <f>IF(E2925&gt;Частотометр!C28,"высокая",IF(AND(Частотометр!D28&lt;E2925, E2925&lt;Частотометр!C28),"средняя","низкая"))</f>
        <v>#NUM!</v>
      </c>
    </row>
    <row r="2926" spans="2:11" x14ac:dyDescent="0.2">
      <c r="B2926" s="8" t="s">
        <v>568</v>
      </c>
      <c r="F2926" s="8" t="str">
        <f t="shared" si="168"/>
        <v/>
      </c>
      <c r="G2926" s="8" t="s">
        <v>568</v>
      </c>
      <c r="H2926" s="8" t="str">
        <f t="shared" si="169"/>
        <v>""</v>
      </c>
      <c r="J2926" s="8" t="e">
        <f>IF(D2926&gt;Частотометр!B10,"высокочаст",IF(AND(Частотометр!C10&lt;D2926, D2926&lt;Частотометр!B10),"среднечаст","низкочаст"))</f>
        <v>#NUM!</v>
      </c>
      <c r="K2926" s="8" t="e">
        <f>IF(E2926&gt;Частотометр!C28,"высокая",IF(AND(Частотометр!D28&lt;E2926, E2926&lt;Частотометр!C28),"средняя","низкая"))</f>
        <v>#NUM!</v>
      </c>
    </row>
    <row r="2927" spans="2:11" x14ac:dyDescent="0.2">
      <c r="B2927" s="8" t="s">
        <v>568</v>
      </c>
      <c r="F2927" s="8" t="str">
        <f t="shared" si="168"/>
        <v/>
      </c>
      <c r="G2927" s="8" t="s">
        <v>568</v>
      </c>
      <c r="H2927" s="8" t="str">
        <f t="shared" si="169"/>
        <v>""</v>
      </c>
      <c r="J2927" s="8" t="e">
        <f>IF(D2927&gt;Частотометр!B10,"высокочаст",IF(AND(Частотометр!C10&lt;D2927, D2927&lt;Частотометр!B10),"среднечаст","низкочаст"))</f>
        <v>#NUM!</v>
      </c>
      <c r="K2927" s="8" t="e">
        <f>IF(E2927&gt;Частотометр!C28,"высокая",IF(AND(Частотометр!D28&lt;E2927, E2927&lt;Частотометр!C28),"средняя","низкая"))</f>
        <v>#NUM!</v>
      </c>
    </row>
    <row r="2928" spans="2:11" x14ac:dyDescent="0.2">
      <c r="B2928" s="8" t="s">
        <v>568</v>
      </c>
      <c r="F2928" s="8" t="str">
        <f t="shared" si="168"/>
        <v/>
      </c>
      <c r="G2928" s="8" t="s">
        <v>568</v>
      </c>
      <c r="H2928" s="8" t="str">
        <f t="shared" si="169"/>
        <v>""</v>
      </c>
      <c r="J2928" s="8" t="e">
        <f>IF(D2928&gt;Частотометр!B10,"высокочаст",IF(AND(Частотометр!C10&lt;D2928, D2928&lt;Частотометр!B10),"среднечаст","низкочаст"))</f>
        <v>#NUM!</v>
      </c>
      <c r="K2928" s="8" t="e">
        <f>IF(E2928&gt;Частотометр!C28,"высокая",IF(AND(Частотометр!D28&lt;E2928, E2928&lt;Частотометр!C28),"средняя","низкая"))</f>
        <v>#NUM!</v>
      </c>
    </row>
    <row r="2929" spans="2:11" x14ac:dyDescent="0.2">
      <c r="B2929" s="8" t="s">
        <v>568</v>
      </c>
      <c r="F2929" s="8" t="str">
        <f t="shared" si="168"/>
        <v/>
      </c>
      <c r="G2929" s="8" t="s">
        <v>568</v>
      </c>
      <c r="H2929" s="8" t="str">
        <f t="shared" si="169"/>
        <v>""</v>
      </c>
      <c r="J2929" s="8" t="e">
        <f>IF(D2929&gt;Частотометр!B10,"высокочаст",IF(AND(Частотометр!C10&lt;D2929, D2929&lt;Частотометр!B10),"среднечаст","низкочаст"))</f>
        <v>#NUM!</v>
      </c>
      <c r="K2929" s="8" t="e">
        <f>IF(E2929&gt;Частотометр!C28,"высокая",IF(AND(Частотометр!D28&lt;E2929, E2929&lt;Частотометр!C28),"средняя","низкая"))</f>
        <v>#NUM!</v>
      </c>
    </row>
    <row r="2930" spans="2:11" x14ac:dyDescent="0.2">
      <c r="B2930" s="8" t="s">
        <v>568</v>
      </c>
      <c r="F2930" s="8" t="str">
        <f t="shared" si="168"/>
        <v/>
      </c>
      <c r="G2930" s="8" t="s">
        <v>568</v>
      </c>
      <c r="H2930" s="8" t="str">
        <f t="shared" si="169"/>
        <v>""</v>
      </c>
      <c r="J2930" s="8" t="e">
        <f>IF(D2930&gt;Частотометр!B10,"высокочаст",IF(AND(Частотометр!C10&lt;D2930, D2930&lt;Частотометр!B10),"среднечаст","низкочаст"))</f>
        <v>#NUM!</v>
      </c>
      <c r="K2930" s="8" t="e">
        <f>IF(E2930&gt;Частотометр!C28,"высокая",IF(AND(Частотометр!D28&lt;E2930, E2930&lt;Частотометр!C28),"средняя","низкая"))</f>
        <v>#NUM!</v>
      </c>
    </row>
    <row r="2931" spans="2:11" x14ac:dyDescent="0.2">
      <c r="B2931" s="8" t="s">
        <v>568</v>
      </c>
      <c r="F2931" s="8" t="str">
        <f t="shared" si="168"/>
        <v/>
      </c>
      <c r="G2931" s="8" t="s">
        <v>568</v>
      </c>
      <c r="H2931" s="8" t="str">
        <f t="shared" si="169"/>
        <v>""</v>
      </c>
      <c r="J2931" s="8" t="e">
        <f>IF(D2931&gt;Частотометр!B10,"высокочаст",IF(AND(Частотометр!C10&lt;D2931, D2931&lt;Частотометр!B10),"среднечаст","низкочаст"))</f>
        <v>#NUM!</v>
      </c>
      <c r="K2931" s="8" t="e">
        <f>IF(E2931&gt;Частотометр!C28,"высокая",IF(AND(Частотометр!D28&lt;E2931, E2931&lt;Частотометр!C28),"средняя","низкая"))</f>
        <v>#NUM!</v>
      </c>
    </row>
    <row r="2932" spans="2:11" x14ac:dyDescent="0.2">
      <c r="B2932" s="8" t="s">
        <v>568</v>
      </c>
      <c r="F2932" s="8" t="str">
        <f t="shared" si="168"/>
        <v/>
      </c>
      <c r="G2932" s="8" t="s">
        <v>568</v>
      </c>
      <c r="H2932" s="8" t="str">
        <f t="shared" si="169"/>
        <v>""</v>
      </c>
      <c r="J2932" s="8" t="e">
        <f>IF(D2932&gt;Частотометр!B10,"высокочаст",IF(AND(Частотометр!C10&lt;D2932, D2932&lt;Частотометр!B10),"среднечаст","низкочаст"))</f>
        <v>#NUM!</v>
      </c>
      <c r="K2932" s="8" t="e">
        <f>IF(E2932&gt;Частотометр!C28,"высокая",IF(AND(Частотометр!D28&lt;E2932, E2932&lt;Частотометр!C28),"средняя","низкая"))</f>
        <v>#NUM!</v>
      </c>
    </row>
    <row r="2933" spans="2:11" x14ac:dyDescent="0.2">
      <c r="B2933" s="8" t="s">
        <v>568</v>
      </c>
      <c r="F2933" s="8" t="str">
        <f t="shared" si="168"/>
        <v/>
      </c>
      <c r="G2933" s="8" t="s">
        <v>568</v>
      </c>
      <c r="H2933" s="8" t="str">
        <f t="shared" si="169"/>
        <v>""</v>
      </c>
      <c r="J2933" s="8" t="e">
        <f>IF(D2933&gt;Частотометр!B10,"высокочаст",IF(AND(Частотометр!C10&lt;D2933, D2933&lt;Частотометр!B10),"среднечаст","низкочаст"))</f>
        <v>#NUM!</v>
      </c>
      <c r="K2933" s="8" t="e">
        <f>IF(E2933&gt;Частотометр!C28,"высокая",IF(AND(Частотометр!D28&lt;E2933, E2933&lt;Частотометр!C28),"средняя","низкая"))</f>
        <v>#NUM!</v>
      </c>
    </row>
    <row r="2934" spans="2:11" x14ac:dyDescent="0.2">
      <c r="B2934" s="8" t="s">
        <v>568</v>
      </c>
      <c r="F2934" s="8" t="str">
        <f t="shared" si="168"/>
        <v/>
      </c>
      <c r="G2934" s="8" t="s">
        <v>568</v>
      </c>
      <c r="H2934" s="8" t="str">
        <f t="shared" si="169"/>
        <v>""</v>
      </c>
      <c r="J2934" s="8" t="e">
        <f>IF(D2934&gt;Частотометр!B10,"высокочаст",IF(AND(Частотометр!C10&lt;D2934, D2934&lt;Частотометр!B10),"среднечаст","низкочаст"))</f>
        <v>#NUM!</v>
      </c>
      <c r="K2934" s="8" t="e">
        <f>IF(E2934&gt;Частотометр!C28,"высокая",IF(AND(Частотометр!D28&lt;E2934, E2934&lt;Частотометр!C28),"средняя","низкая"))</f>
        <v>#NUM!</v>
      </c>
    </row>
    <row r="2935" spans="2:11" x14ac:dyDescent="0.2">
      <c r="B2935" s="8" t="s">
        <v>568</v>
      </c>
      <c r="F2935" s="8" t="str">
        <f t="shared" si="168"/>
        <v/>
      </c>
      <c r="G2935" s="8" t="s">
        <v>568</v>
      </c>
      <c r="H2935" s="8" t="str">
        <f t="shared" si="169"/>
        <v>""</v>
      </c>
      <c r="J2935" s="8" t="e">
        <f>IF(D2935&gt;Частотометр!B10,"высокочаст",IF(AND(Частотометр!C10&lt;D2935, D2935&lt;Частотометр!B10),"среднечаст","низкочаст"))</f>
        <v>#NUM!</v>
      </c>
      <c r="K2935" s="8" t="e">
        <f>IF(E2935&gt;Частотометр!C28,"высокая",IF(AND(Частотометр!D28&lt;E2935, E2935&lt;Частотометр!C28),"средняя","низкая"))</f>
        <v>#NUM!</v>
      </c>
    </row>
    <row r="2936" spans="2:11" x14ac:dyDescent="0.2">
      <c r="B2936" s="8" t="s">
        <v>568</v>
      </c>
      <c r="F2936" s="8" t="str">
        <f t="shared" si="168"/>
        <v/>
      </c>
      <c r="G2936" s="8" t="s">
        <v>568</v>
      </c>
      <c r="H2936" s="8" t="str">
        <f t="shared" si="169"/>
        <v>""</v>
      </c>
      <c r="J2936" s="8" t="e">
        <f>IF(D2936&gt;Частотометр!B10,"высокочаст",IF(AND(Частотометр!C10&lt;D2936, D2936&lt;Частотометр!B10),"среднечаст","низкочаст"))</f>
        <v>#NUM!</v>
      </c>
      <c r="K2936" s="8" t="e">
        <f>IF(E2936&gt;Частотометр!C28,"высокая",IF(AND(Частотометр!D28&lt;E2936, E2936&lt;Частотометр!C28),"средняя","низкая"))</f>
        <v>#NUM!</v>
      </c>
    </row>
    <row r="2937" spans="2:11" x14ac:dyDescent="0.2">
      <c r="B2937" s="8" t="s">
        <v>568</v>
      </c>
      <c r="F2937" s="8" t="str">
        <f t="shared" si="168"/>
        <v/>
      </c>
      <c r="G2937" s="8" t="s">
        <v>568</v>
      </c>
      <c r="H2937" s="8" t="str">
        <f t="shared" si="169"/>
        <v>""</v>
      </c>
      <c r="J2937" s="8" t="e">
        <f>IF(D2937&gt;Частотометр!B10,"высокочаст",IF(AND(Частотометр!C10&lt;D2937, D2937&lt;Частотометр!B10),"среднечаст","низкочаст"))</f>
        <v>#NUM!</v>
      </c>
      <c r="K2937" s="8" t="e">
        <f>IF(E2937&gt;Частотометр!C28,"высокая",IF(AND(Частотометр!D28&lt;E2937, E2937&lt;Частотометр!C28),"средняя","низкая"))</f>
        <v>#NUM!</v>
      </c>
    </row>
    <row r="2938" spans="2:11" x14ac:dyDescent="0.2">
      <c r="B2938" s="8" t="s">
        <v>568</v>
      </c>
      <c r="F2938" s="8" t="str">
        <f t="shared" si="168"/>
        <v/>
      </c>
      <c r="G2938" s="8" t="s">
        <v>568</v>
      </c>
      <c r="H2938" s="8" t="str">
        <f t="shared" si="169"/>
        <v>""</v>
      </c>
      <c r="J2938" s="8" t="e">
        <f>IF(D2938&gt;Частотометр!B10,"высокочаст",IF(AND(Частотометр!C10&lt;D2938, D2938&lt;Частотометр!B10),"среднечаст","низкочаст"))</f>
        <v>#NUM!</v>
      </c>
      <c r="K2938" s="8" t="e">
        <f>IF(E2938&gt;Частотометр!C28,"высокая",IF(AND(Частотометр!D28&lt;E2938, E2938&lt;Частотометр!C28),"средняя","низкая"))</f>
        <v>#NUM!</v>
      </c>
    </row>
    <row r="2939" spans="2:11" x14ac:dyDescent="0.2">
      <c r="B2939" s="8" t="s">
        <v>568</v>
      </c>
      <c r="F2939" s="8" t="str">
        <f t="shared" si="168"/>
        <v/>
      </c>
      <c r="G2939" s="8" t="s">
        <v>568</v>
      </c>
      <c r="H2939" s="8" t="str">
        <f t="shared" si="169"/>
        <v>""</v>
      </c>
      <c r="J2939" s="8" t="e">
        <f>IF(D2939&gt;Частотометр!B10,"высокочаст",IF(AND(Частотометр!C10&lt;D2939, D2939&lt;Частотометр!B10),"среднечаст","низкочаст"))</f>
        <v>#NUM!</v>
      </c>
      <c r="K2939" s="8" t="e">
        <f>IF(E2939&gt;Частотометр!C28,"высокая",IF(AND(Частотометр!D28&lt;E2939, E2939&lt;Частотометр!C28),"средняя","низкая"))</f>
        <v>#NUM!</v>
      </c>
    </row>
    <row r="2940" spans="2:11" x14ac:dyDescent="0.2">
      <c r="B2940" s="8" t="s">
        <v>568</v>
      </c>
      <c r="F2940" s="8" t="str">
        <f t="shared" si="168"/>
        <v/>
      </c>
      <c r="G2940" s="8" t="s">
        <v>568</v>
      </c>
      <c r="H2940" s="8" t="str">
        <f t="shared" si="169"/>
        <v>""</v>
      </c>
      <c r="J2940" s="8" t="e">
        <f>IF(D2940&gt;Частотометр!B10,"высокочаст",IF(AND(Частотометр!C10&lt;D2940, D2940&lt;Частотометр!B10),"среднечаст","низкочаст"))</f>
        <v>#NUM!</v>
      </c>
      <c r="K2940" s="8" t="e">
        <f>IF(E2940&gt;Частотометр!C28,"высокая",IF(AND(Частотометр!D28&lt;E2940, E2940&lt;Частотометр!C28),"средняя","низкая"))</f>
        <v>#NUM!</v>
      </c>
    </row>
    <row r="2941" spans="2:11" x14ac:dyDescent="0.2">
      <c r="B2941" s="8" t="s">
        <v>568</v>
      </c>
      <c r="F2941" s="8" t="str">
        <f t="shared" si="168"/>
        <v/>
      </c>
      <c r="G2941" s="8" t="s">
        <v>568</v>
      </c>
      <c r="H2941" s="8" t="str">
        <f t="shared" si="169"/>
        <v>""</v>
      </c>
      <c r="J2941" s="8" t="e">
        <f>IF(D2941&gt;Частотометр!B10,"высокочаст",IF(AND(Частотометр!C10&lt;D2941, D2941&lt;Частотометр!B10),"среднечаст","низкочаст"))</f>
        <v>#NUM!</v>
      </c>
      <c r="K2941" s="8" t="e">
        <f>IF(E2941&gt;Частотометр!C28,"высокая",IF(AND(Частотометр!D28&lt;E2941, E2941&lt;Частотометр!C28),"средняя","низкая"))</f>
        <v>#NUM!</v>
      </c>
    </row>
    <row r="2942" spans="2:11" x14ac:dyDescent="0.2">
      <c r="B2942" s="8" t="s">
        <v>568</v>
      </c>
      <c r="F2942" s="8" t="str">
        <f t="shared" si="168"/>
        <v/>
      </c>
      <c r="G2942" s="8" t="s">
        <v>568</v>
      </c>
      <c r="H2942" s="8" t="str">
        <f t="shared" si="169"/>
        <v>""</v>
      </c>
      <c r="J2942" s="8" t="e">
        <f>IF(D2942&gt;Частотометр!B10,"высокочаст",IF(AND(Частотометр!C10&lt;D2942, D2942&lt;Частотометр!B10),"среднечаст","низкочаст"))</f>
        <v>#NUM!</v>
      </c>
      <c r="K2942" s="8" t="e">
        <f>IF(E2942&gt;Частотометр!C28,"высокая",IF(AND(Частотометр!D28&lt;E2942, E2942&lt;Частотометр!C28),"средняя","низкая"))</f>
        <v>#NUM!</v>
      </c>
    </row>
    <row r="2943" spans="2:11" x14ac:dyDescent="0.2">
      <c r="B2943" s="8" t="s">
        <v>568</v>
      </c>
      <c r="F2943" s="8" t="str">
        <f t="shared" si="168"/>
        <v/>
      </c>
      <c r="G2943" s="8" t="s">
        <v>568</v>
      </c>
      <c r="H2943" s="8" t="str">
        <f t="shared" si="169"/>
        <v>""</v>
      </c>
      <c r="J2943" s="8" t="e">
        <f>IF(D2943&gt;Частотометр!B10,"высокочаст",IF(AND(Частотометр!C10&lt;D2943, D2943&lt;Частотометр!B10),"среднечаст","низкочаст"))</f>
        <v>#NUM!</v>
      </c>
      <c r="K2943" s="8" t="e">
        <f>IF(E2943&gt;Частотометр!C28,"высокая",IF(AND(Частотометр!D28&lt;E2943, E2943&lt;Частотометр!C28),"средняя","низкая"))</f>
        <v>#NUM!</v>
      </c>
    </row>
    <row r="2944" spans="2:11" x14ac:dyDescent="0.2">
      <c r="B2944" s="8" t="s">
        <v>568</v>
      </c>
      <c r="F2944" s="8" t="str">
        <f t="shared" si="168"/>
        <v/>
      </c>
      <c r="G2944" s="8" t="s">
        <v>568</v>
      </c>
      <c r="H2944" s="8" t="str">
        <f t="shared" si="169"/>
        <v>""</v>
      </c>
      <c r="J2944" s="8" t="e">
        <f>IF(D2944&gt;Частотометр!B10,"высокочаст",IF(AND(Частотометр!C10&lt;D2944, D2944&lt;Частотометр!B10),"среднечаст","низкочаст"))</f>
        <v>#NUM!</v>
      </c>
      <c r="K2944" s="8" t="e">
        <f>IF(E2944&gt;Частотометр!C28,"высокая",IF(AND(Частотометр!D28&lt;E2944, E2944&lt;Частотометр!C28),"средняя","низкая"))</f>
        <v>#NUM!</v>
      </c>
    </row>
    <row r="2945" spans="2:11" x14ac:dyDescent="0.2">
      <c r="B2945" s="8" t="s">
        <v>568</v>
      </c>
      <c r="F2945" s="8" t="str">
        <f t="shared" si="168"/>
        <v/>
      </c>
      <c r="G2945" s="8" t="s">
        <v>568</v>
      </c>
      <c r="H2945" s="8" t="str">
        <f t="shared" si="169"/>
        <v>""</v>
      </c>
      <c r="J2945" s="8" t="e">
        <f>IF(D2945&gt;Частотометр!B10,"высокочаст",IF(AND(Частотометр!C10&lt;D2945, D2945&lt;Частотометр!B10),"среднечаст","низкочаст"))</f>
        <v>#NUM!</v>
      </c>
      <c r="K2945" s="8" t="e">
        <f>IF(E2945&gt;Частотометр!C28,"высокая",IF(AND(Частотометр!D28&lt;E2945, E2945&lt;Частотометр!C28),"средняя","низкая"))</f>
        <v>#NUM!</v>
      </c>
    </row>
    <row r="2946" spans="2:11" x14ac:dyDescent="0.2">
      <c r="B2946" s="8" t="s">
        <v>568</v>
      </c>
      <c r="F2946" s="8" t="str">
        <f t="shared" si="168"/>
        <v/>
      </c>
      <c r="G2946" s="8" t="s">
        <v>568</v>
      </c>
      <c r="H2946" s="8" t="str">
        <f t="shared" si="169"/>
        <v>""</v>
      </c>
      <c r="J2946" s="8" t="e">
        <f>IF(D2946&gt;Частотометр!B10,"высокочаст",IF(AND(Частотометр!C10&lt;D2946, D2946&lt;Частотометр!B10),"среднечаст","низкочаст"))</f>
        <v>#NUM!</v>
      </c>
      <c r="K2946" s="8" t="e">
        <f>IF(E2946&gt;Частотометр!C28,"высокая",IF(AND(Частотометр!D28&lt;E2946, E2946&lt;Частотометр!C28),"средняя","низкая"))</f>
        <v>#NUM!</v>
      </c>
    </row>
    <row r="2947" spans="2:11" x14ac:dyDescent="0.2">
      <c r="B2947" s="8" t="s">
        <v>568</v>
      </c>
      <c r="F2947" s="8" t="str">
        <f t="shared" ref="F2947:F3010" si="170">TRIM(C2947)</f>
        <v/>
      </c>
      <c r="G2947" s="8" t="s">
        <v>568</v>
      </c>
      <c r="H2947" s="8" t="str">
        <f t="shared" ref="H2947:H3010" si="171">CONCATENATE(B2947,F2947,G2947)</f>
        <v>""</v>
      </c>
      <c r="J2947" s="8" t="e">
        <f>IF(D2947&gt;Частотометр!B10,"высокочаст",IF(AND(Частотометр!C10&lt;D2947, D2947&lt;Частотометр!B10),"среднечаст","низкочаст"))</f>
        <v>#NUM!</v>
      </c>
      <c r="K2947" s="8" t="e">
        <f>IF(E2947&gt;Частотометр!C28,"высокая",IF(AND(Частотометр!D28&lt;E2947, E2947&lt;Частотометр!C28),"средняя","низкая"))</f>
        <v>#NUM!</v>
      </c>
    </row>
    <row r="2948" spans="2:11" x14ac:dyDescent="0.2">
      <c r="B2948" s="8" t="s">
        <v>568</v>
      </c>
      <c r="F2948" s="8" t="str">
        <f t="shared" si="170"/>
        <v/>
      </c>
      <c r="G2948" s="8" t="s">
        <v>568</v>
      </c>
      <c r="H2948" s="8" t="str">
        <f t="shared" si="171"/>
        <v>""</v>
      </c>
      <c r="J2948" s="8" t="e">
        <f>IF(D2948&gt;Частотометр!B10,"высокочаст",IF(AND(Частотометр!C10&lt;D2948, D2948&lt;Частотометр!B10),"среднечаст","низкочаст"))</f>
        <v>#NUM!</v>
      </c>
      <c r="K2948" s="8" t="e">
        <f>IF(E2948&gt;Частотометр!C28,"высокая",IF(AND(Частотометр!D28&lt;E2948, E2948&lt;Частотометр!C28),"средняя","низкая"))</f>
        <v>#NUM!</v>
      </c>
    </row>
    <row r="2949" spans="2:11" x14ac:dyDescent="0.2">
      <c r="B2949" s="8" t="s">
        <v>568</v>
      </c>
      <c r="F2949" s="8" t="str">
        <f t="shared" si="170"/>
        <v/>
      </c>
      <c r="G2949" s="8" t="s">
        <v>568</v>
      </c>
      <c r="H2949" s="8" t="str">
        <f t="shared" si="171"/>
        <v>""</v>
      </c>
      <c r="J2949" s="8" t="e">
        <f>IF(D2949&gt;Частотометр!B10,"высокочаст",IF(AND(Частотометр!C10&lt;D2949, D2949&lt;Частотометр!B10),"среднечаст","низкочаст"))</f>
        <v>#NUM!</v>
      </c>
      <c r="K2949" s="8" t="e">
        <f>IF(E2949&gt;Частотометр!C28,"высокая",IF(AND(Частотометр!D28&lt;E2949, E2949&lt;Частотометр!C28),"средняя","низкая"))</f>
        <v>#NUM!</v>
      </c>
    </row>
    <row r="2950" spans="2:11" x14ac:dyDescent="0.2">
      <c r="B2950" s="8" t="s">
        <v>568</v>
      </c>
      <c r="F2950" s="8" t="str">
        <f t="shared" si="170"/>
        <v/>
      </c>
      <c r="G2950" s="8" t="s">
        <v>568</v>
      </c>
      <c r="H2950" s="8" t="str">
        <f t="shared" si="171"/>
        <v>""</v>
      </c>
      <c r="J2950" s="8" t="e">
        <f>IF(D2950&gt;Частотометр!B10,"высокочаст",IF(AND(Частотометр!C10&lt;D2950, D2950&lt;Частотометр!B10),"среднечаст","низкочаст"))</f>
        <v>#NUM!</v>
      </c>
      <c r="K2950" s="8" t="e">
        <f>IF(E2950&gt;Частотометр!C28,"высокая",IF(AND(Частотометр!D28&lt;E2950, E2950&lt;Частотометр!C28),"средняя","низкая"))</f>
        <v>#NUM!</v>
      </c>
    </row>
    <row r="2951" spans="2:11" x14ac:dyDescent="0.2">
      <c r="B2951" s="8" t="s">
        <v>568</v>
      </c>
      <c r="F2951" s="8" t="str">
        <f t="shared" si="170"/>
        <v/>
      </c>
      <c r="G2951" s="8" t="s">
        <v>568</v>
      </c>
      <c r="H2951" s="8" t="str">
        <f t="shared" si="171"/>
        <v>""</v>
      </c>
      <c r="J2951" s="8" t="e">
        <f>IF(D2951&gt;Частотометр!B10,"высокочаст",IF(AND(Частотометр!C10&lt;D2951, D2951&lt;Частотометр!B10),"среднечаст","низкочаст"))</f>
        <v>#NUM!</v>
      </c>
      <c r="K2951" s="8" t="e">
        <f>IF(E2951&gt;Частотометр!C28,"высокая",IF(AND(Частотометр!D28&lt;E2951, E2951&lt;Частотометр!C28),"средняя","низкая"))</f>
        <v>#NUM!</v>
      </c>
    </row>
    <row r="2952" spans="2:11" x14ac:dyDescent="0.2">
      <c r="B2952" s="8" t="s">
        <v>568</v>
      </c>
      <c r="F2952" s="8" t="str">
        <f t="shared" si="170"/>
        <v/>
      </c>
      <c r="G2952" s="8" t="s">
        <v>568</v>
      </c>
      <c r="H2952" s="8" t="str">
        <f t="shared" si="171"/>
        <v>""</v>
      </c>
      <c r="J2952" s="8" t="e">
        <f>IF(D2952&gt;Частотометр!B10,"высокочаст",IF(AND(Частотометр!C10&lt;D2952, D2952&lt;Частотометр!B10),"среднечаст","низкочаст"))</f>
        <v>#NUM!</v>
      </c>
      <c r="K2952" s="8" t="e">
        <f>IF(E2952&gt;Частотометр!C28,"высокая",IF(AND(Частотометр!D28&lt;E2952, E2952&lt;Частотометр!C28),"средняя","низкая"))</f>
        <v>#NUM!</v>
      </c>
    </row>
    <row r="2953" spans="2:11" x14ac:dyDescent="0.2">
      <c r="B2953" s="8" t="s">
        <v>568</v>
      </c>
      <c r="F2953" s="8" t="str">
        <f t="shared" si="170"/>
        <v/>
      </c>
      <c r="G2953" s="8" t="s">
        <v>568</v>
      </c>
      <c r="H2953" s="8" t="str">
        <f t="shared" si="171"/>
        <v>""</v>
      </c>
      <c r="J2953" s="8" t="e">
        <f>IF(D2953&gt;Частотометр!B10,"высокочаст",IF(AND(Частотометр!C10&lt;D2953, D2953&lt;Частотометр!B10),"среднечаст","низкочаст"))</f>
        <v>#NUM!</v>
      </c>
      <c r="K2953" s="8" t="e">
        <f>IF(E2953&gt;Частотометр!C28,"высокая",IF(AND(Частотометр!D28&lt;E2953, E2953&lt;Частотометр!C28),"средняя","низкая"))</f>
        <v>#NUM!</v>
      </c>
    </row>
    <row r="2954" spans="2:11" x14ac:dyDescent="0.2">
      <c r="B2954" s="8" t="s">
        <v>568</v>
      </c>
      <c r="F2954" s="8" t="str">
        <f t="shared" si="170"/>
        <v/>
      </c>
      <c r="G2954" s="8" t="s">
        <v>568</v>
      </c>
      <c r="H2954" s="8" t="str">
        <f t="shared" si="171"/>
        <v>""</v>
      </c>
      <c r="J2954" s="8" t="e">
        <f>IF(D2954&gt;Частотометр!B10,"высокочаст",IF(AND(Частотометр!C10&lt;D2954, D2954&lt;Частотометр!B10),"среднечаст","низкочаст"))</f>
        <v>#NUM!</v>
      </c>
      <c r="K2954" s="8" t="e">
        <f>IF(E2954&gt;Частотометр!C28,"высокая",IF(AND(Частотометр!D28&lt;E2954, E2954&lt;Частотометр!C28),"средняя","низкая"))</f>
        <v>#NUM!</v>
      </c>
    </row>
    <row r="2955" spans="2:11" x14ac:dyDescent="0.2">
      <c r="B2955" s="8" t="s">
        <v>568</v>
      </c>
      <c r="F2955" s="8" t="str">
        <f t="shared" si="170"/>
        <v/>
      </c>
      <c r="G2955" s="8" t="s">
        <v>568</v>
      </c>
      <c r="H2955" s="8" t="str">
        <f t="shared" si="171"/>
        <v>""</v>
      </c>
      <c r="J2955" s="8" t="e">
        <f>IF(D2955&gt;Частотометр!B10,"высокочаст",IF(AND(Частотометр!C10&lt;D2955, D2955&lt;Частотометр!B10),"среднечаст","низкочаст"))</f>
        <v>#NUM!</v>
      </c>
      <c r="K2955" s="8" t="e">
        <f>IF(E2955&gt;Частотометр!C28,"высокая",IF(AND(Частотометр!D28&lt;E2955, E2955&lt;Частотометр!C28),"средняя","низкая"))</f>
        <v>#NUM!</v>
      </c>
    </row>
    <row r="2956" spans="2:11" x14ac:dyDescent="0.2">
      <c r="B2956" s="8" t="s">
        <v>568</v>
      </c>
      <c r="F2956" s="8" t="str">
        <f t="shared" si="170"/>
        <v/>
      </c>
      <c r="G2956" s="8" t="s">
        <v>568</v>
      </c>
      <c r="H2956" s="8" t="str">
        <f t="shared" si="171"/>
        <v>""</v>
      </c>
      <c r="J2956" s="8" t="e">
        <f>IF(D2956&gt;Частотометр!B10,"высокочаст",IF(AND(Частотометр!C10&lt;D2956, D2956&lt;Частотометр!B10),"среднечаст","низкочаст"))</f>
        <v>#NUM!</v>
      </c>
      <c r="K2956" s="8" t="e">
        <f>IF(E2956&gt;Частотометр!C28,"высокая",IF(AND(Частотометр!D28&lt;E2956, E2956&lt;Частотометр!C28),"средняя","низкая"))</f>
        <v>#NUM!</v>
      </c>
    </row>
    <row r="2957" spans="2:11" x14ac:dyDescent="0.2">
      <c r="B2957" s="8" t="s">
        <v>568</v>
      </c>
      <c r="F2957" s="8" t="str">
        <f t="shared" si="170"/>
        <v/>
      </c>
      <c r="G2957" s="8" t="s">
        <v>568</v>
      </c>
      <c r="H2957" s="8" t="str">
        <f t="shared" si="171"/>
        <v>""</v>
      </c>
      <c r="J2957" s="8" t="e">
        <f>IF(D2957&gt;Частотометр!B10,"высокочаст",IF(AND(Частотометр!C10&lt;D2957, D2957&lt;Частотометр!B10),"среднечаст","низкочаст"))</f>
        <v>#NUM!</v>
      </c>
      <c r="K2957" s="8" t="e">
        <f>IF(E2957&gt;Частотометр!C28,"высокая",IF(AND(Частотометр!D28&lt;E2957, E2957&lt;Частотометр!C28),"средняя","низкая"))</f>
        <v>#NUM!</v>
      </c>
    </row>
    <row r="2958" spans="2:11" x14ac:dyDescent="0.2">
      <c r="B2958" s="8" t="s">
        <v>568</v>
      </c>
      <c r="F2958" s="8" t="str">
        <f t="shared" si="170"/>
        <v/>
      </c>
      <c r="G2958" s="8" t="s">
        <v>568</v>
      </c>
      <c r="H2958" s="8" t="str">
        <f t="shared" si="171"/>
        <v>""</v>
      </c>
      <c r="J2958" s="8" t="e">
        <f>IF(D2958&gt;Частотометр!B10,"высокочаст",IF(AND(Частотометр!C10&lt;D2958, D2958&lt;Частотометр!B10),"среднечаст","низкочаст"))</f>
        <v>#NUM!</v>
      </c>
      <c r="K2958" s="8" t="e">
        <f>IF(E2958&gt;Частотометр!C28,"высокая",IF(AND(Частотометр!D28&lt;E2958, E2958&lt;Частотометр!C28),"средняя","низкая"))</f>
        <v>#NUM!</v>
      </c>
    </row>
    <row r="2959" spans="2:11" x14ac:dyDescent="0.2">
      <c r="B2959" s="8" t="s">
        <v>568</v>
      </c>
      <c r="F2959" s="8" t="str">
        <f t="shared" si="170"/>
        <v/>
      </c>
      <c r="G2959" s="8" t="s">
        <v>568</v>
      </c>
      <c r="H2959" s="8" t="str">
        <f t="shared" si="171"/>
        <v>""</v>
      </c>
      <c r="J2959" s="8" t="e">
        <f>IF(D2959&gt;Частотометр!B10,"высокочаст",IF(AND(Частотометр!C10&lt;D2959, D2959&lt;Частотометр!B10),"среднечаст","низкочаст"))</f>
        <v>#NUM!</v>
      </c>
      <c r="K2959" s="8" t="e">
        <f>IF(E2959&gt;Частотометр!C28,"высокая",IF(AND(Частотометр!D28&lt;E2959, E2959&lt;Частотометр!C28),"средняя","низкая"))</f>
        <v>#NUM!</v>
      </c>
    </row>
    <row r="2960" spans="2:11" x14ac:dyDescent="0.2">
      <c r="B2960" s="8" t="s">
        <v>568</v>
      </c>
      <c r="F2960" s="8" t="str">
        <f t="shared" si="170"/>
        <v/>
      </c>
      <c r="G2960" s="8" t="s">
        <v>568</v>
      </c>
      <c r="H2960" s="8" t="str">
        <f t="shared" si="171"/>
        <v>""</v>
      </c>
      <c r="J2960" s="8" t="e">
        <f>IF(D2960&gt;Частотометр!B10,"высокочаст",IF(AND(Частотометр!C10&lt;D2960, D2960&lt;Частотометр!B10),"среднечаст","низкочаст"))</f>
        <v>#NUM!</v>
      </c>
      <c r="K2960" s="8" t="e">
        <f>IF(E2960&gt;Частотометр!C28,"высокая",IF(AND(Частотометр!D28&lt;E2960, E2960&lt;Частотометр!C28),"средняя","низкая"))</f>
        <v>#NUM!</v>
      </c>
    </row>
    <row r="2961" spans="2:11" x14ac:dyDescent="0.2">
      <c r="B2961" s="8" t="s">
        <v>568</v>
      </c>
      <c r="F2961" s="8" t="str">
        <f t="shared" si="170"/>
        <v/>
      </c>
      <c r="G2961" s="8" t="s">
        <v>568</v>
      </c>
      <c r="H2961" s="8" t="str">
        <f t="shared" si="171"/>
        <v>""</v>
      </c>
      <c r="J2961" s="8" t="e">
        <f>IF(D2961&gt;Частотометр!B10,"высокочаст",IF(AND(Частотометр!C10&lt;D2961, D2961&lt;Частотометр!B10),"среднечаст","низкочаст"))</f>
        <v>#NUM!</v>
      </c>
      <c r="K2961" s="8" t="e">
        <f>IF(E2961&gt;Частотометр!C28,"высокая",IF(AND(Частотометр!D28&lt;E2961, E2961&lt;Частотометр!C28),"средняя","низкая"))</f>
        <v>#NUM!</v>
      </c>
    </row>
    <row r="2962" spans="2:11" x14ac:dyDescent="0.2">
      <c r="B2962" s="8" t="s">
        <v>568</v>
      </c>
      <c r="F2962" s="8" t="str">
        <f t="shared" si="170"/>
        <v/>
      </c>
      <c r="G2962" s="8" t="s">
        <v>568</v>
      </c>
      <c r="H2962" s="8" t="str">
        <f t="shared" si="171"/>
        <v>""</v>
      </c>
      <c r="J2962" s="8" t="e">
        <f>IF(D2962&gt;Частотометр!B10,"высокочаст",IF(AND(Частотометр!C10&lt;D2962, D2962&lt;Частотометр!B10),"среднечаст","низкочаст"))</f>
        <v>#NUM!</v>
      </c>
      <c r="K2962" s="8" t="e">
        <f>IF(E2962&gt;Частотометр!C28,"высокая",IF(AND(Частотометр!D28&lt;E2962, E2962&lt;Частотометр!C28),"средняя","низкая"))</f>
        <v>#NUM!</v>
      </c>
    </row>
    <row r="2963" spans="2:11" x14ac:dyDescent="0.2">
      <c r="B2963" s="8" t="s">
        <v>568</v>
      </c>
      <c r="F2963" s="8" t="str">
        <f t="shared" si="170"/>
        <v/>
      </c>
      <c r="G2963" s="8" t="s">
        <v>568</v>
      </c>
      <c r="H2963" s="8" t="str">
        <f t="shared" si="171"/>
        <v>""</v>
      </c>
      <c r="J2963" s="8" t="e">
        <f>IF(D2963&gt;Частотометр!B10,"высокочаст",IF(AND(Частотометр!C10&lt;D2963, D2963&lt;Частотометр!B10),"среднечаст","низкочаст"))</f>
        <v>#NUM!</v>
      </c>
      <c r="K2963" s="8" t="e">
        <f>IF(E2963&gt;Частотометр!C28,"высокая",IF(AND(Частотометр!D28&lt;E2963, E2963&lt;Частотометр!C28),"средняя","низкая"))</f>
        <v>#NUM!</v>
      </c>
    </row>
    <row r="2964" spans="2:11" x14ac:dyDescent="0.2">
      <c r="B2964" s="8" t="s">
        <v>568</v>
      </c>
      <c r="F2964" s="8" t="str">
        <f t="shared" si="170"/>
        <v/>
      </c>
      <c r="G2964" s="8" t="s">
        <v>568</v>
      </c>
      <c r="H2964" s="8" t="str">
        <f t="shared" si="171"/>
        <v>""</v>
      </c>
      <c r="J2964" s="8" t="e">
        <f>IF(D2964&gt;Частотометр!B10,"высокочаст",IF(AND(Частотометр!C10&lt;D2964, D2964&lt;Частотометр!B10),"среднечаст","низкочаст"))</f>
        <v>#NUM!</v>
      </c>
      <c r="K2964" s="8" t="e">
        <f>IF(E2964&gt;Частотометр!C28,"высокая",IF(AND(Частотометр!D28&lt;E2964, E2964&lt;Частотометр!C28),"средняя","низкая"))</f>
        <v>#NUM!</v>
      </c>
    </row>
    <row r="2965" spans="2:11" x14ac:dyDescent="0.2">
      <c r="B2965" s="8" t="s">
        <v>568</v>
      </c>
      <c r="F2965" s="8" t="str">
        <f t="shared" si="170"/>
        <v/>
      </c>
      <c r="G2965" s="8" t="s">
        <v>568</v>
      </c>
      <c r="H2965" s="8" t="str">
        <f t="shared" si="171"/>
        <v>""</v>
      </c>
      <c r="J2965" s="8" t="e">
        <f>IF(D2965&gt;Частотометр!B10,"высокочаст",IF(AND(Частотометр!C10&lt;D2965, D2965&lt;Частотометр!B10),"среднечаст","низкочаст"))</f>
        <v>#NUM!</v>
      </c>
      <c r="K2965" s="8" t="e">
        <f>IF(E2965&gt;Частотометр!C28,"высокая",IF(AND(Частотометр!D28&lt;E2965, E2965&lt;Частотометр!C28),"средняя","низкая"))</f>
        <v>#NUM!</v>
      </c>
    </row>
    <row r="2966" spans="2:11" x14ac:dyDescent="0.2">
      <c r="B2966" s="8" t="s">
        <v>568</v>
      </c>
      <c r="F2966" s="8" t="str">
        <f t="shared" si="170"/>
        <v/>
      </c>
      <c r="G2966" s="8" t="s">
        <v>568</v>
      </c>
      <c r="H2966" s="8" t="str">
        <f t="shared" si="171"/>
        <v>""</v>
      </c>
      <c r="J2966" s="8" t="e">
        <f>IF(D2966&gt;Частотометр!B10,"высокочаст",IF(AND(Частотометр!C10&lt;D2966, D2966&lt;Частотометр!B10),"среднечаст","низкочаст"))</f>
        <v>#NUM!</v>
      </c>
      <c r="K2966" s="8" t="e">
        <f>IF(E2966&gt;Частотометр!C28,"высокая",IF(AND(Частотометр!D28&lt;E2966, E2966&lt;Частотометр!C28),"средняя","низкая"))</f>
        <v>#NUM!</v>
      </c>
    </row>
    <row r="2967" spans="2:11" x14ac:dyDescent="0.2">
      <c r="B2967" s="8" t="s">
        <v>568</v>
      </c>
      <c r="F2967" s="8" t="str">
        <f t="shared" si="170"/>
        <v/>
      </c>
      <c r="G2967" s="8" t="s">
        <v>568</v>
      </c>
      <c r="H2967" s="8" t="str">
        <f t="shared" si="171"/>
        <v>""</v>
      </c>
      <c r="J2967" s="8" t="e">
        <f>IF(D2967&gt;Частотометр!B10,"высокочаст",IF(AND(Частотометр!C10&lt;D2967, D2967&lt;Частотометр!B10),"среднечаст","низкочаст"))</f>
        <v>#NUM!</v>
      </c>
      <c r="K2967" s="8" t="e">
        <f>IF(E2967&gt;Частотометр!C28,"высокая",IF(AND(Частотометр!D28&lt;E2967, E2967&lt;Частотометр!C28),"средняя","низкая"))</f>
        <v>#NUM!</v>
      </c>
    </row>
    <row r="2968" spans="2:11" x14ac:dyDescent="0.2">
      <c r="B2968" s="8" t="s">
        <v>568</v>
      </c>
      <c r="F2968" s="8" t="str">
        <f t="shared" si="170"/>
        <v/>
      </c>
      <c r="G2968" s="8" t="s">
        <v>568</v>
      </c>
      <c r="H2968" s="8" t="str">
        <f t="shared" si="171"/>
        <v>""</v>
      </c>
      <c r="J2968" s="8" t="e">
        <f>IF(D2968&gt;Частотометр!B10,"высокочаст",IF(AND(Частотометр!C10&lt;D2968, D2968&lt;Частотометр!B10),"среднечаст","низкочаст"))</f>
        <v>#NUM!</v>
      </c>
      <c r="K2968" s="8" t="e">
        <f>IF(E2968&gt;Частотометр!C28,"высокая",IF(AND(Частотометр!D28&lt;E2968, E2968&lt;Частотометр!C28),"средняя","низкая"))</f>
        <v>#NUM!</v>
      </c>
    </row>
    <row r="2969" spans="2:11" x14ac:dyDescent="0.2">
      <c r="B2969" s="8" t="s">
        <v>568</v>
      </c>
      <c r="F2969" s="8" t="str">
        <f t="shared" si="170"/>
        <v/>
      </c>
      <c r="G2969" s="8" t="s">
        <v>568</v>
      </c>
      <c r="H2969" s="8" t="str">
        <f t="shared" si="171"/>
        <v>""</v>
      </c>
      <c r="J2969" s="8" t="e">
        <f>IF(D2969&gt;Частотометр!B10,"высокочаст",IF(AND(Частотометр!C10&lt;D2969, D2969&lt;Частотометр!B10),"среднечаст","низкочаст"))</f>
        <v>#NUM!</v>
      </c>
      <c r="K2969" s="8" t="e">
        <f>IF(E2969&gt;Частотометр!C28,"высокая",IF(AND(Частотометр!D28&lt;E2969, E2969&lt;Частотометр!C28),"средняя","низкая"))</f>
        <v>#NUM!</v>
      </c>
    </row>
    <row r="2970" spans="2:11" x14ac:dyDescent="0.2">
      <c r="B2970" s="8" t="s">
        <v>568</v>
      </c>
      <c r="F2970" s="8" t="str">
        <f t="shared" si="170"/>
        <v/>
      </c>
      <c r="G2970" s="8" t="s">
        <v>568</v>
      </c>
      <c r="H2970" s="8" t="str">
        <f t="shared" si="171"/>
        <v>""</v>
      </c>
      <c r="J2970" s="8" t="e">
        <f>IF(D2970&gt;Частотометр!B10,"высокочаст",IF(AND(Частотометр!C10&lt;D2970, D2970&lt;Частотометр!B10),"среднечаст","низкочаст"))</f>
        <v>#NUM!</v>
      </c>
      <c r="K2970" s="8" t="e">
        <f>IF(E2970&gt;Частотометр!C28,"высокая",IF(AND(Частотометр!D28&lt;E2970, E2970&lt;Частотометр!C28),"средняя","низкая"))</f>
        <v>#NUM!</v>
      </c>
    </row>
    <row r="2971" spans="2:11" x14ac:dyDescent="0.2">
      <c r="B2971" s="8" t="s">
        <v>568</v>
      </c>
      <c r="F2971" s="8" t="str">
        <f t="shared" si="170"/>
        <v/>
      </c>
      <c r="G2971" s="8" t="s">
        <v>568</v>
      </c>
      <c r="H2971" s="8" t="str">
        <f t="shared" si="171"/>
        <v>""</v>
      </c>
      <c r="J2971" s="8" t="e">
        <f>IF(D2971&gt;Частотометр!B10,"высокочаст",IF(AND(Частотометр!C10&lt;D2971, D2971&lt;Частотометр!B10),"среднечаст","низкочаст"))</f>
        <v>#NUM!</v>
      </c>
      <c r="K2971" s="8" t="e">
        <f>IF(E2971&gt;Частотометр!C28,"высокая",IF(AND(Частотометр!D28&lt;E2971, E2971&lt;Частотометр!C28),"средняя","низкая"))</f>
        <v>#NUM!</v>
      </c>
    </row>
    <row r="2972" spans="2:11" x14ac:dyDescent="0.2">
      <c r="B2972" s="8" t="s">
        <v>568</v>
      </c>
      <c r="F2972" s="8" t="str">
        <f t="shared" si="170"/>
        <v/>
      </c>
      <c r="G2972" s="8" t="s">
        <v>568</v>
      </c>
      <c r="H2972" s="8" t="str">
        <f t="shared" si="171"/>
        <v>""</v>
      </c>
      <c r="J2972" s="8" t="e">
        <f>IF(D2972&gt;Частотометр!B10,"высокочаст",IF(AND(Частотометр!C10&lt;D2972, D2972&lt;Частотометр!B10),"среднечаст","низкочаст"))</f>
        <v>#NUM!</v>
      </c>
      <c r="K2972" s="8" t="e">
        <f>IF(E2972&gt;Частотометр!C28,"высокая",IF(AND(Частотометр!D28&lt;E2972, E2972&lt;Частотометр!C28),"средняя","низкая"))</f>
        <v>#NUM!</v>
      </c>
    </row>
    <row r="2973" spans="2:11" x14ac:dyDescent="0.2">
      <c r="B2973" s="8" t="s">
        <v>568</v>
      </c>
      <c r="F2973" s="8" t="str">
        <f t="shared" si="170"/>
        <v/>
      </c>
      <c r="G2973" s="8" t="s">
        <v>568</v>
      </c>
      <c r="H2973" s="8" t="str">
        <f t="shared" si="171"/>
        <v>""</v>
      </c>
      <c r="J2973" s="8" t="e">
        <f>IF(D2973&gt;Частотометр!B10,"высокочаст",IF(AND(Частотометр!C10&lt;D2973, D2973&lt;Частотометр!B10),"среднечаст","низкочаст"))</f>
        <v>#NUM!</v>
      </c>
      <c r="K2973" s="8" t="e">
        <f>IF(E2973&gt;Частотометр!C28,"высокая",IF(AND(Частотометр!D28&lt;E2973, E2973&lt;Частотометр!C28),"средняя","низкая"))</f>
        <v>#NUM!</v>
      </c>
    </row>
    <row r="2974" spans="2:11" x14ac:dyDescent="0.2">
      <c r="B2974" s="8" t="s">
        <v>568</v>
      </c>
      <c r="F2974" s="8" t="str">
        <f t="shared" si="170"/>
        <v/>
      </c>
      <c r="G2974" s="8" t="s">
        <v>568</v>
      </c>
      <c r="H2974" s="8" t="str">
        <f t="shared" si="171"/>
        <v>""</v>
      </c>
      <c r="J2974" s="8" t="e">
        <f>IF(D2974&gt;Частотометр!B10,"высокочаст",IF(AND(Частотометр!C10&lt;D2974, D2974&lt;Частотометр!B10),"среднечаст","низкочаст"))</f>
        <v>#NUM!</v>
      </c>
      <c r="K2974" s="8" t="e">
        <f>IF(E2974&gt;Частотометр!C28,"высокая",IF(AND(Частотометр!D28&lt;E2974, E2974&lt;Частотометр!C28),"средняя","низкая"))</f>
        <v>#NUM!</v>
      </c>
    </row>
    <row r="2975" spans="2:11" x14ac:dyDescent="0.2">
      <c r="B2975" s="8" t="s">
        <v>568</v>
      </c>
      <c r="F2975" s="8" t="str">
        <f t="shared" si="170"/>
        <v/>
      </c>
      <c r="G2975" s="8" t="s">
        <v>568</v>
      </c>
      <c r="H2975" s="8" t="str">
        <f t="shared" si="171"/>
        <v>""</v>
      </c>
      <c r="J2975" s="8" t="e">
        <f>IF(D2975&gt;Частотометр!B10,"высокочаст",IF(AND(Частотометр!C10&lt;D2975, D2975&lt;Частотометр!B10),"среднечаст","низкочаст"))</f>
        <v>#NUM!</v>
      </c>
      <c r="K2975" s="8" t="e">
        <f>IF(E2975&gt;Частотометр!C28,"высокая",IF(AND(Частотометр!D28&lt;E2975, E2975&lt;Частотометр!C28),"средняя","низкая"))</f>
        <v>#NUM!</v>
      </c>
    </row>
    <row r="2976" spans="2:11" x14ac:dyDescent="0.2">
      <c r="B2976" s="8" t="s">
        <v>568</v>
      </c>
      <c r="F2976" s="8" t="str">
        <f t="shared" si="170"/>
        <v/>
      </c>
      <c r="G2976" s="8" t="s">
        <v>568</v>
      </c>
      <c r="H2976" s="8" t="str">
        <f t="shared" si="171"/>
        <v>""</v>
      </c>
      <c r="J2976" s="8" t="e">
        <f>IF(D2976&gt;Частотометр!B10,"высокочаст",IF(AND(Частотометр!C10&lt;D2976, D2976&lt;Частотометр!B10),"среднечаст","низкочаст"))</f>
        <v>#NUM!</v>
      </c>
      <c r="K2976" s="8" t="e">
        <f>IF(E2976&gt;Частотометр!C28,"высокая",IF(AND(Частотометр!D28&lt;E2976, E2976&lt;Частотометр!C28),"средняя","низкая"))</f>
        <v>#NUM!</v>
      </c>
    </row>
    <row r="2977" spans="2:11" x14ac:dyDescent="0.2">
      <c r="B2977" s="8" t="s">
        <v>568</v>
      </c>
      <c r="F2977" s="8" t="str">
        <f t="shared" si="170"/>
        <v/>
      </c>
      <c r="G2977" s="8" t="s">
        <v>568</v>
      </c>
      <c r="H2977" s="8" t="str">
        <f t="shared" si="171"/>
        <v>""</v>
      </c>
      <c r="J2977" s="8" t="e">
        <f>IF(D2977&gt;Частотометр!B10,"высокочаст",IF(AND(Частотометр!C10&lt;D2977, D2977&lt;Частотометр!B10),"среднечаст","низкочаст"))</f>
        <v>#NUM!</v>
      </c>
      <c r="K2977" s="8" t="e">
        <f>IF(E2977&gt;Частотометр!C28,"высокая",IF(AND(Частотометр!D28&lt;E2977, E2977&lt;Частотометр!C28),"средняя","низкая"))</f>
        <v>#NUM!</v>
      </c>
    </row>
    <row r="2978" spans="2:11" x14ac:dyDescent="0.2">
      <c r="B2978" s="8" t="s">
        <v>568</v>
      </c>
      <c r="F2978" s="8" t="str">
        <f t="shared" si="170"/>
        <v/>
      </c>
      <c r="G2978" s="8" t="s">
        <v>568</v>
      </c>
      <c r="H2978" s="8" t="str">
        <f t="shared" si="171"/>
        <v>""</v>
      </c>
      <c r="J2978" s="8" t="e">
        <f>IF(D2978&gt;Частотометр!B10,"высокочаст",IF(AND(Частотометр!C10&lt;D2978, D2978&lt;Частотометр!B10),"среднечаст","низкочаст"))</f>
        <v>#NUM!</v>
      </c>
      <c r="K2978" s="8" t="e">
        <f>IF(E2978&gt;Частотометр!C28,"высокая",IF(AND(Частотометр!D28&lt;E2978, E2978&lt;Частотометр!C28),"средняя","низкая"))</f>
        <v>#NUM!</v>
      </c>
    </row>
    <row r="2979" spans="2:11" x14ac:dyDescent="0.2">
      <c r="B2979" s="8" t="s">
        <v>568</v>
      </c>
      <c r="F2979" s="8" t="str">
        <f t="shared" si="170"/>
        <v/>
      </c>
      <c r="G2979" s="8" t="s">
        <v>568</v>
      </c>
      <c r="H2979" s="8" t="str">
        <f t="shared" si="171"/>
        <v>""</v>
      </c>
      <c r="J2979" s="8" t="e">
        <f>IF(D2979&gt;Частотометр!B10,"высокочаст",IF(AND(Частотометр!C10&lt;D2979, D2979&lt;Частотометр!B10),"среднечаст","низкочаст"))</f>
        <v>#NUM!</v>
      </c>
      <c r="K2979" s="8" t="e">
        <f>IF(E2979&gt;Частотометр!C28,"высокая",IF(AND(Частотометр!D28&lt;E2979, E2979&lt;Частотометр!C28),"средняя","низкая"))</f>
        <v>#NUM!</v>
      </c>
    </row>
    <row r="2980" spans="2:11" x14ac:dyDescent="0.2">
      <c r="B2980" s="8" t="s">
        <v>568</v>
      </c>
      <c r="F2980" s="8" t="str">
        <f t="shared" si="170"/>
        <v/>
      </c>
      <c r="G2980" s="8" t="s">
        <v>568</v>
      </c>
      <c r="H2980" s="8" t="str">
        <f t="shared" si="171"/>
        <v>""</v>
      </c>
      <c r="J2980" s="8" t="e">
        <f>IF(D2980&gt;Частотометр!B10,"высокочаст",IF(AND(Частотометр!C10&lt;D2980, D2980&lt;Частотометр!B10),"среднечаст","низкочаст"))</f>
        <v>#NUM!</v>
      </c>
      <c r="K2980" s="8" t="e">
        <f>IF(E2980&gt;Частотометр!C28,"высокая",IF(AND(Частотометр!D28&lt;E2980, E2980&lt;Частотометр!C28),"средняя","низкая"))</f>
        <v>#NUM!</v>
      </c>
    </row>
    <row r="2981" spans="2:11" x14ac:dyDescent="0.2">
      <c r="B2981" s="8" t="s">
        <v>568</v>
      </c>
      <c r="F2981" s="8" t="str">
        <f t="shared" si="170"/>
        <v/>
      </c>
      <c r="G2981" s="8" t="s">
        <v>568</v>
      </c>
      <c r="H2981" s="8" t="str">
        <f t="shared" si="171"/>
        <v>""</v>
      </c>
      <c r="J2981" s="8" t="e">
        <f>IF(D2981&gt;Частотометр!B10,"высокочаст",IF(AND(Частотометр!C10&lt;D2981, D2981&lt;Частотометр!B10),"среднечаст","низкочаст"))</f>
        <v>#NUM!</v>
      </c>
      <c r="K2981" s="8" t="e">
        <f>IF(E2981&gt;Частотометр!C28,"высокая",IF(AND(Частотометр!D28&lt;E2981, E2981&lt;Частотометр!C28),"средняя","низкая"))</f>
        <v>#NUM!</v>
      </c>
    </row>
    <row r="2982" spans="2:11" x14ac:dyDescent="0.2">
      <c r="B2982" s="8" t="s">
        <v>568</v>
      </c>
      <c r="F2982" s="8" t="str">
        <f t="shared" si="170"/>
        <v/>
      </c>
      <c r="G2982" s="8" t="s">
        <v>568</v>
      </c>
      <c r="H2982" s="8" t="str">
        <f t="shared" si="171"/>
        <v>""</v>
      </c>
      <c r="J2982" s="8" t="e">
        <f>IF(D2982&gt;Частотометр!B10,"высокочаст",IF(AND(Частотометр!C10&lt;D2982, D2982&lt;Частотометр!B10),"среднечаст","низкочаст"))</f>
        <v>#NUM!</v>
      </c>
      <c r="K2982" s="8" t="e">
        <f>IF(E2982&gt;Частотометр!C28,"высокая",IF(AND(Частотометр!D28&lt;E2982, E2982&lt;Частотометр!C28),"средняя","низкая"))</f>
        <v>#NUM!</v>
      </c>
    </row>
    <row r="2983" spans="2:11" x14ac:dyDescent="0.2">
      <c r="B2983" s="8" t="s">
        <v>568</v>
      </c>
      <c r="F2983" s="8" t="str">
        <f t="shared" si="170"/>
        <v/>
      </c>
      <c r="G2983" s="8" t="s">
        <v>568</v>
      </c>
      <c r="H2983" s="8" t="str">
        <f t="shared" si="171"/>
        <v>""</v>
      </c>
      <c r="J2983" s="8" t="e">
        <f>IF(D2983&gt;Частотометр!B10,"высокочаст",IF(AND(Частотометр!C10&lt;D2983, D2983&lt;Частотометр!B10),"среднечаст","низкочаст"))</f>
        <v>#NUM!</v>
      </c>
      <c r="K2983" s="8" t="e">
        <f>IF(E2983&gt;Частотометр!C28,"высокая",IF(AND(Частотометр!D28&lt;E2983, E2983&lt;Частотометр!C28),"средняя","низкая"))</f>
        <v>#NUM!</v>
      </c>
    </row>
    <row r="2984" spans="2:11" x14ac:dyDescent="0.2">
      <c r="B2984" s="8" t="s">
        <v>568</v>
      </c>
      <c r="F2984" s="8" t="str">
        <f t="shared" si="170"/>
        <v/>
      </c>
      <c r="G2984" s="8" t="s">
        <v>568</v>
      </c>
      <c r="H2984" s="8" t="str">
        <f t="shared" si="171"/>
        <v>""</v>
      </c>
      <c r="J2984" s="8" t="e">
        <f>IF(D2984&gt;Частотометр!B10,"высокочаст",IF(AND(Частотометр!C10&lt;D2984, D2984&lt;Частотометр!B10),"среднечаст","низкочаст"))</f>
        <v>#NUM!</v>
      </c>
      <c r="K2984" s="8" t="e">
        <f>IF(E2984&gt;Частотометр!C28,"высокая",IF(AND(Частотометр!D28&lt;E2984, E2984&lt;Частотометр!C28),"средняя","низкая"))</f>
        <v>#NUM!</v>
      </c>
    </row>
    <row r="2985" spans="2:11" x14ac:dyDescent="0.2">
      <c r="B2985" s="8" t="s">
        <v>568</v>
      </c>
      <c r="F2985" s="8" t="str">
        <f t="shared" si="170"/>
        <v/>
      </c>
      <c r="G2985" s="8" t="s">
        <v>568</v>
      </c>
      <c r="H2985" s="8" t="str">
        <f t="shared" si="171"/>
        <v>""</v>
      </c>
      <c r="J2985" s="8" t="e">
        <f>IF(D2985&gt;Частотометр!B10,"высокочаст",IF(AND(Частотометр!C10&lt;D2985, D2985&lt;Частотометр!B10),"среднечаст","низкочаст"))</f>
        <v>#NUM!</v>
      </c>
      <c r="K2985" s="8" t="e">
        <f>IF(E2985&gt;Частотометр!C28,"высокая",IF(AND(Частотометр!D28&lt;E2985, E2985&lt;Частотометр!C28),"средняя","низкая"))</f>
        <v>#NUM!</v>
      </c>
    </row>
    <row r="2986" spans="2:11" x14ac:dyDescent="0.2">
      <c r="B2986" s="8" t="s">
        <v>568</v>
      </c>
      <c r="F2986" s="8" t="str">
        <f t="shared" si="170"/>
        <v/>
      </c>
      <c r="G2986" s="8" t="s">
        <v>568</v>
      </c>
      <c r="H2986" s="8" t="str">
        <f t="shared" si="171"/>
        <v>""</v>
      </c>
      <c r="J2986" s="8" t="e">
        <f>IF(D2986&gt;Частотометр!B10,"высокочаст",IF(AND(Частотометр!C10&lt;D2986, D2986&lt;Частотометр!B10),"среднечаст","низкочаст"))</f>
        <v>#NUM!</v>
      </c>
      <c r="K2986" s="8" t="e">
        <f>IF(E2986&gt;Частотометр!C28,"высокая",IF(AND(Частотометр!D28&lt;E2986, E2986&lt;Частотометр!C28),"средняя","низкая"))</f>
        <v>#NUM!</v>
      </c>
    </row>
    <row r="2987" spans="2:11" x14ac:dyDescent="0.2">
      <c r="B2987" s="8" t="s">
        <v>568</v>
      </c>
      <c r="F2987" s="8" t="str">
        <f t="shared" si="170"/>
        <v/>
      </c>
      <c r="G2987" s="8" t="s">
        <v>568</v>
      </c>
      <c r="H2987" s="8" t="str">
        <f t="shared" si="171"/>
        <v>""</v>
      </c>
      <c r="J2987" s="8" t="e">
        <f>IF(D2987&gt;Частотометр!B10,"высокочаст",IF(AND(Частотометр!C10&lt;D2987, D2987&lt;Частотометр!B10),"среднечаст","низкочаст"))</f>
        <v>#NUM!</v>
      </c>
      <c r="K2987" s="8" t="e">
        <f>IF(E2987&gt;Частотометр!C28,"высокая",IF(AND(Частотометр!D28&lt;E2987, E2987&lt;Частотометр!C28),"средняя","низкая"))</f>
        <v>#NUM!</v>
      </c>
    </row>
    <row r="2988" spans="2:11" x14ac:dyDescent="0.2">
      <c r="B2988" s="8" t="s">
        <v>568</v>
      </c>
      <c r="F2988" s="8" t="str">
        <f t="shared" si="170"/>
        <v/>
      </c>
      <c r="G2988" s="8" t="s">
        <v>568</v>
      </c>
      <c r="H2988" s="8" t="str">
        <f t="shared" si="171"/>
        <v>""</v>
      </c>
      <c r="J2988" s="8" t="e">
        <f>IF(D2988&gt;Частотометр!B10,"высокочаст",IF(AND(Частотометр!C10&lt;D2988, D2988&lt;Частотометр!B10),"среднечаст","низкочаст"))</f>
        <v>#NUM!</v>
      </c>
      <c r="K2988" s="8" t="e">
        <f>IF(E2988&gt;Частотометр!C28,"высокая",IF(AND(Частотометр!D28&lt;E2988, E2988&lt;Частотометр!C28),"средняя","низкая"))</f>
        <v>#NUM!</v>
      </c>
    </row>
    <row r="2989" spans="2:11" x14ac:dyDescent="0.2">
      <c r="B2989" s="8" t="s">
        <v>568</v>
      </c>
      <c r="F2989" s="8" t="str">
        <f t="shared" si="170"/>
        <v/>
      </c>
      <c r="G2989" s="8" t="s">
        <v>568</v>
      </c>
      <c r="H2989" s="8" t="str">
        <f t="shared" si="171"/>
        <v>""</v>
      </c>
      <c r="J2989" s="8" t="e">
        <f>IF(D2989&gt;Частотометр!B10,"высокочаст",IF(AND(Частотометр!C10&lt;D2989, D2989&lt;Частотометр!B10),"среднечаст","низкочаст"))</f>
        <v>#NUM!</v>
      </c>
      <c r="K2989" s="8" t="e">
        <f>IF(E2989&gt;Частотометр!C28,"высокая",IF(AND(Частотометр!D28&lt;E2989, E2989&lt;Частотометр!C28),"средняя","низкая"))</f>
        <v>#NUM!</v>
      </c>
    </row>
    <row r="2990" spans="2:11" x14ac:dyDescent="0.2">
      <c r="B2990" s="8" t="s">
        <v>568</v>
      </c>
      <c r="F2990" s="8" t="str">
        <f t="shared" si="170"/>
        <v/>
      </c>
      <c r="G2990" s="8" t="s">
        <v>568</v>
      </c>
      <c r="H2990" s="8" t="str">
        <f t="shared" si="171"/>
        <v>""</v>
      </c>
      <c r="J2990" s="8" t="e">
        <f>IF(D2990&gt;Частотометр!B10,"высокочаст",IF(AND(Частотометр!C10&lt;D2990, D2990&lt;Частотометр!B10),"среднечаст","низкочаст"))</f>
        <v>#NUM!</v>
      </c>
      <c r="K2990" s="8" t="e">
        <f>IF(E2990&gt;Частотометр!C28,"высокая",IF(AND(Частотометр!D28&lt;E2990, E2990&lt;Частотометр!C28),"средняя","низкая"))</f>
        <v>#NUM!</v>
      </c>
    </row>
    <row r="2991" spans="2:11" x14ac:dyDescent="0.2">
      <c r="B2991" s="8" t="s">
        <v>568</v>
      </c>
      <c r="F2991" s="8" t="str">
        <f t="shared" si="170"/>
        <v/>
      </c>
      <c r="G2991" s="8" t="s">
        <v>568</v>
      </c>
      <c r="H2991" s="8" t="str">
        <f t="shared" si="171"/>
        <v>""</v>
      </c>
      <c r="J2991" s="8" t="e">
        <f>IF(D2991&gt;Частотометр!B10,"высокочаст",IF(AND(Частотометр!C10&lt;D2991, D2991&lt;Частотометр!B10),"среднечаст","низкочаст"))</f>
        <v>#NUM!</v>
      </c>
      <c r="K2991" s="8" t="e">
        <f>IF(E2991&gt;Частотометр!C28,"высокая",IF(AND(Частотометр!D28&lt;E2991, E2991&lt;Частотометр!C28),"средняя","низкая"))</f>
        <v>#NUM!</v>
      </c>
    </row>
    <row r="2992" spans="2:11" x14ac:dyDescent="0.2">
      <c r="B2992" s="8" t="s">
        <v>568</v>
      </c>
      <c r="F2992" s="8" t="str">
        <f t="shared" si="170"/>
        <v/>
      </c>
      <c r="G2992" s="8" t="s">
        <v>568</v>
      </c>
      <c r="H2992" s="8" t="str">
        <f t="shared" si="171"/>
        <v>""</v>
      </c>
      <c r="J2992" s="8" t="e">
        <f>IF(D2992&gt;Частотометр!B10,"высокочаст",IF(AND(Частотометр!C10&lt;D2992, D2992&lt;Частотометр!B10),"среднечаст","низкочаст"))</f>
        <v>#NUM!</v>
      </c>
      <c r="K2992" s="8" t="e">
        <f>IF(E2992&gt;Частотометр!C28,"высокая",IF(AND(Частотометр!D28&lt;E2992, E2992&lt;Частотометр!C28),"средняя","низкая"))</f>
        <v>#NUM!</v>
      </c>
    </row>
    <row r="2993" spans="2:11" x14ac:dyDescent="0.2">
      <c r="B2993" s="8" t="s">
        <v>568</v>
      </c>
      <c r="F2993" s="8" t="str">
        <f t="shared" si="170"/>
        <v/>
      </c>
      <c r="G2993" s="8" t="s">
        <v>568</v>
      </c>
      <c r="H2993" s="8" t="str">
        <f t="shared" si="171"/>
        <v>""</v>
      </c>
      <c r="J2993" s="8" t="e">
        <f>IF(D2993&gt;Частотометр!B10,"высокочаст",IF(AND(Частотометр!C10&lt;D2993, D2993&lt;Частотометр!B10),"среднечаст","низкочаст"))</f>
        <v>#NUM!</v>
      </c>
      <c r="K2993" s="8" t="e">
        <f>IF(E2993&gt;Частотометр!C28,"высокая",IF(AND(Частотометр!D28&lt;E2993, E2993&lt;Частотометр!C28),"средняя","низкая"))</f>
        <v>#NUM!</v>
      </c>
    </row>
    <row r="2994" spans="2:11" x14ac:dyDescent="0.2">
      <c r="B2994" s="8" t="s">
        <v>568</v>
      </c>
      <c r="F2994" s="8" t="str">
        <f t="shared" si="170"/>
        <v/>
      </c>
      <c r="G2994" s="8" t="s">
        <v>568</v>
      </c>
      <c r="H2994" s="8" t="str">
        <f t="shared" si="171"/>
        <v>""</v>
      </c>
      <c r="J2994" s="8" t="e">
        <f>IF(D2994&gt;Частотометр!B10,"высокочаст",IF(AND(Частотометр!C10&lt;D2994, D2994&lt;Частотометр!B10),"среднечаст","низкочаст"))</f>
        <v>#NUM!</v>
      </c>
      <c r="K2994" s="8" t="e">
        <f>IF(E2994&gt;Частотометр!C28,"высокая",IF(AND(Частотометр!D28&lt;E2994, E2994&lt;Частотометр!C28),"средняя","низкая"))</f>
        <v>#NUM!</v>
      </c>
    </row>
    <row r="2995" spans="2:11" x14ac:dyDescent="0.2">
      <c r="B2995" s="8" t="s">
        <v>568</v>
      </c>
      <c r="F2995" s="8" t="str">
        <f t="shared" si="170"/>
        <v/>
      </c>
      <c r="G2995" s="8" t="s">
        <v>568</v>
      </c>
      <c r="H2995" s="8" t="str">
        <f t="shared" si="171"/>
        <v>""</v>
      </c>
      <c r="J2995" s="8" t="e">
        <f>IF(D2995&gt;Частотометр!B10,"высокочаст",IF(AND(Частотометр!C10&lt;D2995, D2995&lt;Частотометр!B10),"среднечаст","низкочаст"))</f>
        <v>#NUM!</v>
      </c>
      <c r="K2995" s="8" t="e">
        <f>IF(E2995&gt;Частотометр!C28,"высокая",IF(AND(Частотометр!D28&lt;E2995, E2995&lt;Частотометр!C28),"средняя","низкая"))</f>
        <v>#NUM!</v>
      </c>
    </row>
    <row r="2996" spans="2:11" x14ac:dyDescent="0.2">
      <c r="B2996" s="8" t="s">
        <v>568</v>
      </c>
      <c r="F2996" s="8" t="str">
        <f t="shared" si="170"/>
        <v/>
      </c>
      <c r="G2996" s="8" t="s">
        <v>568</v>
      </c>
      <c r="H2996" s="8" t="str">
        <f t="shared" si="171"/>
        <v>""</v>
      </c>
      <c r="J2996" s="8" t="e">
        <f>IF(D2996&gt;Частотометр!B10,"высокочаст",IF(AND(Частотометр!C10&lt;D2996, D2996&lt;Частотометр!B10),"среднечаст","низкочаст"))</f>
        <v>#NUM!</v>
      </c>
      <c r="K2996" s="8" t="e">
        <f>IF(E2996&gt;Частотометр!C28,"высокая",IF(AND(Частотометр!D28&lt;E2996, E2996&lt;Частотометр!C28),"средняя","низкая"))</f>
        <v>#NUM!</v>
      </c>
    </row>
    <row r="2997" spans="2:11" x14ac:dyDescent="0.2">
      <c r="B2997" s="8" t="s">
        <v>568</v>
      </c>
      <c r="F2997" s="8" t="str">
        <f t="shared" si="170"/>
        <v/>
      </c>
      <c r="G2997" s="8" t="s">
        <v>568</v>
      </c>
      <c r="H2997" s="8" t="str">
        <f t="shared" si="171"/>
        <v>""</v>
      </c>
      <c r="J2997" s="8" t="e">
        <f>IF(D2997&gt;Частотометр!B10,"высокочаст",IF(AND(Частотометр!C10&lt;D2997, D2997&lt;Частотометр!B10),"среднечаст","низкочаст"))</f>
        <v>#NUM!</v>
      </c>
      <c r="K2997" s="8" t="e">
        <f>IF(E2997&gt;Частотометр!C28,"высокая",IF(AND(Частотометр!D28&lt;E2997, E2997&lt;Частотометр!C28),"средняя","низкая"))</f>
        <v>#NUM!</v>
      </c>
    </row>
    <row r="2998" spans="2:11" x14ac:dyDescent="0.2">
      <c r="B2998" s="8" t="s">
        <v>568</v>
      </c>
      <c r="F2998" s="8" t="str">
        <f t="shared" si="170"/>
        <v/>
      </c>
      <c r="G2998" s="8" t="s">
        <v>568</v>
      </c>
      <c r="H2998" s="8" t="str">
        <f t="shared" si="171"/>
        <v>""</v>
      </c>
      <c r="J2998" s="8" t="e">
        <f>IF(D2998&gt;Частотометр!B10,"высокочаст",IF(AND(Частотометр!C10&lt;D2998, D2998&lt;Частотометр!B10),"среднечаст","низкочаст"))</f>
        <v>#NUM!</v>
      </c>
      <c r="K2998" s="8" t="e">
        <f>IF(E2998&gt;Частотометр!C28,"высокая",IF(AND(Частотометр!D28&lt;E2998, E2998&lt;Частотометр!C28),"средняя","низкая"))</f>
        <v>#NUM!</v>
      </c>
    </row>
    <row r="2999" spans="2:11" x14ac:dyDescent="0.2">
      <c r="B2999" s="8" t="s">
        <v>568</v>
      </c>
      <c r="F2999" s="8" t="str">
        <f t="shared" si="170"/>
        <v/>
      </c>
      <c r="G2999" s="8" t="s">
        <v>568</v>
      </c>
      <c r="H2999" s="8" t="str">
        <f t="shared" si="171"/>
        <v>""</v>
      </c>
      <c r="J2999" s="8" t="e">
        <f>IF(D2999&gt;Частотометр!B10,"высокочаст",IF(AND(Частотометр!C10&lt;D2999, D2999&lt;Частотометр!B10),"среднечаст","низкочаст"))</f>
        <v>#NUM!</v>
      </c>
      <c r="K2999" s="8" t="e">
        <f>IF(E2999&gt;Частотометр!C28,"высокая",IF(AND(Частотометр!D28&lt;E2999, E2999&lt;Частотометр!C28),"средняя","низкая"))</f>
        <v>#NUM!</v>
      </c>
    </row>
    <row r="3000" spans="2:11" x14ac:dyDescent="0.2">
      <c r="B3000" s="8" t="s">
        <v>568</v>
      </c>
      <c r="F3000" s="8" t="str">
        <f t="shared" si="170"/>
        <v/>
      </c>
      <c r="G3000" s="8" t="s">
        <v>568</v>
      </c>
      <c r="H3000" s="8" t="str">
        <f t="shared" si="171"/>
        <v>""</v>
      </c>
      <c r="J3000" s="8" t="e">
        <f>IF(D3000&gt;Частотометр!B10,"высокочаст",IF(AND(Частотометр!C10&lt;D3000, D3000&lt;Частотометр!B10),"среднечаст","низкочаст"))</f>
        <v>#NUM!</v>
      </c>
      <c r="K3000" s="8" t="e">
        <f>IF(E3000&gt;Частотометр!C28,"высокая",IF(AND(Частотометр!D28&lt;E3000, E3000&lt;Частотометр!C28),"средняя","низкая"))</f>
        <v>#NUM!</v>
      </c>
    </row>
    <row r="3001" spans="2:11" x14ac:dyDescent="0.2">
      <c r="B3001" s="8" t="s">
        <v>568</v>
      </c>
      <c r="F3001" s="8" t="str">
        <f t="shared" si="170"/>
        <v/>
      </c>
      <c r="G3001" s="8" t="s">
        <v>568</v>
      </c>
      <c r="H3001" s="8" t="str">
        <f t="shared" si="171"/>
        <v>""</v>
      </c>
      <c r="J3001" s="8" t="e">
        <f>IF(D3001&gt;Частотометр!B10,"высокочаст",IF(AND(Частотометр!C10&lt;D3001, D3001&lt;Частотометр!B10),"среднечаст","низкочаст"))</f>
        <v>#NUM!</v>
      </c>
      <c r="K3001" s="8" t="e">
        <f>IF(E3001&gt;Частотометр!C28,"высокая",IF(AND(Частотометр!D28&lt;E3001, E3001&lt;Частотометр!C28),"средняя","низкая"))</f>
        <v>#NUM!</v>
      </c>
    </row>
    <row r="3002" spans="2:11" x14ac:dyDescent="0.2">
      <c r="B3002" s="8" t="s">
        <v>568</v>
      </c>
      <c r="F3002" s="8" t="str">
        <f t="shared" si="170"/>
        <v/>
      </c>
      <c r="G3002" s="8" t="s">
        <v>568</v>
      </c>
      <c r="H3002" s="8" t="str">
        <f t="shared" si="171"/>
        <v>""</v>
      </c>
      <c r="J3002" s="8" t="e">
        <f>IF(D3002&gt;Частотометр!B10,"высокочаст",IF(AND(Частотометр!C10&lt;D3002, D3002&lt;Частотометр!B10),"среднечаст","низкочаст"))</f>
        <v>#NUM!</v>
      </c>
      <c r="K3002" s="8" t="e">
        <f>IF(E3002&gt;Частотометр!C28,"высокая",IF(AND(Частотометр!D28&lt;E3002, E3002&lt;Частотометр!C28),"средняя","низкая"))</f>
        <v>#NUM!</v>
      </c>
    </row>
    <row r="3003" spans="2:11" x14ac:dyDescent="0.2">
      <c r="B3003" s="8" t="s">
        <v>568</v>
      </c>
      <c r="F3003" s="8" t="str">
        <f t="shared" si="170"/>
        <v/>
      </c>
      <c r="G3003" s="8" t="s">
        <v>568</v>
      </c>
      <c r="H3003" s="8" t="str">
        <f t="shared" si="171"/>
        <v>""</v>
      </c>
      <c r="J3003" s="8" t="e">
        <f>IF(D3003&gt;Частотометр!B10,"высокочаст",IF(AND(Частотометр!C10&lt;D3003, D3003&lt;Частотометр!B10),"среднечаст","низкочаст"))</f>
        <v>#NUM!</v>
      </c>
      <c r="K3003" s="8" t="e">
        <f>IF(E3003&gt;Частотометр!C28,"высокая",IF(AND(Частотометр!D28&lt;E3003, E3003&lt;Частотометр!C28),"средняя","низкая"))</f>
        <v>#NUM!</v>
      </c>
    </row>
    <row r="3004" spans="2:11" x14ac:dyDescent="0.2">
      <c r="B3004" s="8" t="s">
        <v>568</v>
      </c>
      <c r="F3004" s="8" t="str">
        <f t="shared" si="170"/>
        <v/>
      </c>
      <c r="G3004" s="8" t="s">
        <v>568</v>
      </c>
      <c r="H3004" s="8" t="str">
        <f t="shared" si="171"/>
        <v>""</v>
      </c>
      <c r="J3004" s="8" t="e">
        <f>IF(D3004&gt;Частотометр!B10,"высокочаст",IF(AND(Частотометр!C10&lt;D3004, D3004&lt;Частотометр!B10),"среднечаст","низкочаст"))</f>
        <v>#NUM!</v>
      </c>
      <c r="K3004" s="8" t="e">
        <f>IF(E3004&gt;Частотометр!C28,"высокая",IF(AND(Частотометр!D28&lt;E3004, E3004&lt;Частотометр!C28),"средняя","низкая"))</f>
        <v>#NUM!</v>
      </c>
    </row>
    <row r="3005" spans="2:11" x14ac:dyDescent="0.2">
      <c r="B3005" s="8" t="s">
        <v>568</v>
      </c>
      <c r="F3005" s="8" t="str">
        <f t="shared" si="170"/>
        <v/>
      </c>
      <c r="G3005" s="8" t="s">
        <v>568</v>
      </c>
      <c r="H3005" s="8" t="str">
        <f t="shared" si="171"/>
        <v>""</v>
      </c>
      <c r="J3005" s="8" t="e">
        <f>IF(D3005&gt;Частотометр!B10,"высокочаст",IF(AND(Частотометр!C10&lt;D3005, D3005&lt;Частотометр!B10),"среднечаст","низкочаст"))</f>
        <v>#NUM!</v>
      </c>
      <c r="K3005" s="8" t="e">
        <f>IF(E3005&gt;Частотометр!C28,"высокая",IF(AND(Частотометр!D28&lt;E3005, E3005&lt;Частотометр!C28),"средняя","низкая"))</f>
        <v>#NUM!</v>
      </c>
    </row>
    <row r="3006" spans="2:11" x14ac:dyDescent="0.2">
      <c r="B3006" s="8" t="s">
        <v>568</v>
      </c>
      <c r="F3006" s="8" t="str">
        <f t="shared" si="170"/>
        <v/>
      </c>
      <c r="G3006" s="8" t="s">
        <v>568</v>
      </c>
      <c r="H3006" s="8" t="str">
        <f t="shared" si="171"/>
        <v>""</v>
      </c>
      <c r="J3006" s="8" t="e">
        <f>IF(D3006&gt;Частотометр!B10,"высокочаст",IF(AND(Частотометр!C10&lt;D3006, D3006&lt;Частотометр!B10),"среднечаст","низкочаст"))</f>
        <v>#NUM!</v>
      </c>
      <c r="K3006" s="8" t="e">
        <f>IF(E3006&gt;Частотометр!C28,"высокая",IF(AND(Частотометр!D28&lt;E3006, E3006&lt;Частотометр!C28),"средняя","низкая"))</f>
        <v>#NUM!</v>
      </c>
    </row>
    <row r="3007" spans="2:11" x14ac:dyDescent="0.2">
      <c r="B3007" s="8" t="s">
        <v>568</v>
      </c>
      <c r="F3007" s="8" t="str">
        <f t="shared" si="170"/>
        <v/>
      </c>
      <c r="G3007" s="8" t="s">
        <v>568</v>
      </c>
      <c r="H3007" s="8" t="str">
        <f t="shared" si="171"/>
        <v>""</v>
      </c>
      <c r="J3007" s="8" t="e">
        <f>IF(D3007&gt;Частотометр!B10,"высокочаст",IF(AND(Частотометр!C10&lt;D3007, D3007&lt;Частотометр!B10),"среднечаст","низкочаст"))</f>
        <v>#NUM!</v>
      </c>
      <c r="K3007" s="8" t="e">
        <f>IF(E3007&gt;Частотометр!C28,"высокая",IF(AND(Частотометр!D28&lt;E3007, E3007&lt;Частотометр!C28),"средняя","низкая"))</f>
        <v>#NUM!</v>
      </c>
    </row>
    <row r="3008" spans="2:11" x14ac:dyDescent="0.2">
      <c r="B3008" s="8" t="s">
        <v>568</v>
      </c>
      <c r="F3008" s="8" t="str">
        <f t="shared" si="170"/>
        <v/>
      </c>
      <c r="G3008" s="8" t="s">
        <v>568</v>
      </c>
      <c r="H3008" s="8" t="str">
        <f t="shared" si="171"/>
        <v>""</v>
      </c>
      <c r="J3008" s="8" t="e">
        <f>IF(D3008&gt;Частотометр!B10,"высокочаст",IF(AND(Частотометр!C10&lt;D3008, D3008&lt;Частотометр!B10),"среднечаст","низкочаст"))</f>
        <v>#NUM!</v>
      </c>
      <c r="K3008" s="8" t="e">
        <f>IF(E3008&gt;Частотометр!C28,"высокая",IF(AND(Частотометр!D28&lt;E3008, E3008&lt;Частотометр!C28),"средняя","низкая"))</f>
        <v>#NUM!</v>
      </c>
    </row>
    <row r="3009" spans="2:11" x14ac:dyDescent="0.2">
      <c r="B3009" s="8" t="s">
        <v>568</v>
      </c>
      <c r="F3009" s="8" t="str">
        <f t="shared" si="170"/>
        <v/>
      </c>
      <c r="G3009" s="8" t="s">
        <v>568</v>
      </c>
      <c r="H3009" s="8" t="str">
        <f t="shared" si="171"/>
        <v>""</v>
      </c>
      <c r="J3009" s="8" t="e">
        <f>IF(D3009&gt;Частотометр!B10,"высокочаст",IF(AND(Частотометр!C10&lt;D3009, D3009&lt;Частотометр!B10),"среднечаст","низкочаст"))</f>
        <v>#NUM!</v>
      </c>
      <c r="K3009" s="8" t="e">
        <f>IF(E3009&gt;Частотометр!C28,"высокая",IF(AND(Частотометр!D28&lt;E3009, E3009&lt;Частотометр!C28),"средняя","низкая"))</f>
        <v>#NUM!</v>
      </c>
    </row>
    <row r="3010" spans="2:11" x14ac:dyDescent="0.2">
      <c r="B3010" s="8" t="s">
        <v>568</v>
      </c>
      <c r="F3010" s="8" t="str">
        <f t="shared" si="170"/>
        <v/>
      </c>
      <c r="G3010" s="8" t="s">
        <v>568</v>
      </c>
      <c r="H3010" s="8" t="str">
        <f t="shared" si="171"/>
        <v>""</v>
      </c>
      <c r="J3010" s="8" t="e">
        <f>IF(D3010&gt;Частотометр!B10,"высокочаст",IF(AND(Частотометр!C10&lt;D3010, D3010&lt;Частотометр!B10),"среднечаст","низкочаст"))</f>
        <v>#NUM!</v>
      </c>
      <c r="K3010" s="8" t="e">
        <f>IF(E3010&gt;Частотометр!C28,"высокая",IF(AND(Частотометр!D28&lt;E3010, E3010&lt;Частотометр!C28),"средняя","низкая"))</f>
        <v>#NUM!</v>
      </c>
    </row>
    <row r="3011" spans="2:11" x14ac:dyDescent="0.2">
      <c r="B3011" s="8" t="s">
        <v>568</v>
      </c>
      <c r="F3011" s="8" t="str">
        <f t="shared" ref="F3011:F3074" si="172">TRIM(C3011)</f>
        <v/>
      </c>
      <c r="G3011" s="8" t="s">
        <v>568</v>
      </c>
      <c r="H3011" s="8" t="str">
        <f t="shared" ref="H3011:H3074" si="173">CONCATENATE(B3011,F3011,G3011)</f>
        <v>""</v>
      </c>
      <c r="J3011" s="8" t="e">
        <f>IF(D3011&gt;Частотометр!B10,"высокочаст",IF(AND(Частотометр!C10&lt;D3011, D3011&lt;Частотометр!B10),"среднечаст","низкочаст"))</f>
        <v>#NUM!</v>
      </c>
      <c r="K3011" s="8" t="e">
        <f>IF(E3011&gt;Частотометр!C28,"высокая",IF(AND(Частотометр!D28&lt;E3011, E3011&lt;Частотометр!C28),"средняя","низкая"))</f>
        <v>#NUM!</v>
      </c>
    </row>
    <row r="3012" spans="2:11" x14ac:dyDescent="0.2">
      <c r="B3012" s="8" t="s">
        <v>568</v>
      </c>
      <c r="F3012" s="8" t="str">
        <f t="shared" si="172"/>
        <v/>
      </c>
      <c r="G3012" s="8" t="s">
        <v>568</v>
      </c>
      <c r="H3012" s="8" t="str">
        <f t="shared" si="173"/>
        <v>""</v>
      </c>
      <c r="J3012" s="8" t="e">
        <f>IF(D3012&gt;Частотометр!B10,"высокочаст",IF(AND(Частотометр!C10&lt;D3012, D3012&lt;Частотометр!B10),"среднечаст","низкочаст"))</f>
        <v>#NUM!</v>
      </c>
      <c r="K3012" s="8" t="e">
        <f>IF(E3012&gt;Частотометр!C28,"высокая",IF(AND(Частотометр!D28&lt;E3012, E3012&lt;Частотометр!C28),"средняя","низкая"))</f>
        <v>#NUM!</v>
      </c>
    </row>
    <row r="3013" spans="2:11" x14ac:dyDescent="0.2">
      <c r="B3013" s="8" t="s">
        <v>568</v>
      </c>
      <c r="F3013" s="8" t="str">
        <f t="shared" si="172"/>
        <v/>
      </c>
      <c r="G3013" s="8" t="s">
        <v>568</v>
      </c>
      <c r="H3013" s="8" t="str">
        <f t="shared" si="173"/>
        <v>""</v>
      </c>
      <c r="J3013" s="8" t="e">
        <f>IF(D3013&gt;Частотометр!B10,"высокочаст",IF(AND(Частотометр!C10&lt;D3013, D3013&lt;Частотометр!B10),"среднечаст","низкочаст"))</f>
        <v>#NUM!</v>
      </c>
      <c r="K3013" s="8" t="e">
        <f>IF(E3013&gt;Частотометр!C28,"высокая",IF(AND(Частотометр!D28&lt;E3013, E3013&lt;Частотометр!C28),"средняя","низкая"))</f>
        <v>#NUM!</v>
      </c>
    </row>
    <row r="3014" spans="2:11" x14ac:dyDescent="0.2">
      <c r="B3014" s="8" t="s">
        <v>568</v>
      </c>
      <c r="F3014" s="8" t="str">
        <f t="shared" si="172"/>
        <v/>
      </c>
      <c r="G3014" s="8" t="s">
        <v>568</v>
      </c>
      <c r="H3014" s="8" t="str">
        <f t="shared" si="173"/>
        <v>""</v>
      </c>
      <c r="J3014" s="8" t="e">
        <f>IF(D3014&gt;Частотометр!B10,"высокочаст",IF(AND(Частотометр!C10&lt;D3014, D3014&lt;Частотометр!B10),"среднечаст","низкочаст"))</f>
        <v>#NUM!</v>
      </c>
      <c r="K3014" s="8" t="e">
        <f>IF(E3014&gt;Частотометр!C28,"высокая",IF(AND(Частотометр!D28&lt;E3014, E3014&lt;Частотометр!C28),"средняя","низкая"))</f>
        <v>#NUM!</v>
      </c>
    </row>
    <row r="3015" spans="2:11" x14ac:dyDescent="0.2">
      <c r="B3015" s="8" t="s">
        <v>568</v>
      </c>
      <c r="F3015" s="8" t="str">
        <f t="shared" si="172"/>
        <v/>
      </c>
      <c r="G3015" s="8" t="s">
        <v>568</v>
      </c>
      <c r="H3015" s="8" t="str">
        <f t="shared" si="173"/>
        <v>""</v>
      </c>
      <c r="J3015" s="8" t="e">
        <f>IF(D3015&gt;Частотометр!B10,"высокочаст",IF(AND(Частотометр!C10&lt;D3015, D3015&lt;Частотометр!B10),"среднечаст","низкочаст"))</f>
        <v>#NUM!</v>
      </c>
      <c r="K3015" s="8" t="e">
        <f>IF(E3015&gt;Частотометр!C28,"высокая",IF(AND(Частотометр!D28&lt;E3015, E3015&lt;Частотометр!C28),"средняя","низкая"))</f>
        <v>#NUM!</v>
      </c>
    </row>
    <row r="3016" spans="2:11" x14ac:dyDescent="0.2">
      <c r="B3016" s="8" t="s">
        <v>568</v>
      </c>
      <c r="F3016" s="8" t="str">
        <f t="shared" si="172"/>
        <v/>
      </c>
      <c r="G3016" s="8" t="s">
        <v>568</v>
      </c>
      <c r="H3016" s="8" t="str">
        <f t="shared" si="173"/>
        <v>""</v>
      </c>
      <c r="J3016" s="8" t="e">
        <f>IF(D3016&gt;Частотометр!B10,"высокочаст",IF(AND(Частотометр!C10&lt;D3016, D3016&lt;Частотометр!B10),"среднечаст","низкочаст"))</f>
        <v>#NUM!</v>
      </c>
      <c r="K3016" s="8" t="e">
        <f>IF(E3016&gt;Частотометр!C28,"высокая",IF(AND(Частотометр!D28&lt;E3016, E3016&lt;Частотометр!C28),"средняя","низкая"))</f>
        <v>#NUM!</v>
      </c>
    </row>
    <row r="3017" spans="2:11" x14ac:dyDescent="0.2">
      <c r="B3017" s="8" t="s">
        <v>568</v>
      </c>
      <c r="F3017" s="8" t="str">
        <f t="shared" si="172"/>
        <v/>
      </c>
      <c r="G3017" s="8" t="s">
        <v>568</v>
      </c>
      <c r="H3017" s="8" t="str">
        <f t="shared" si="173"/>
        <v>""</v>
      </c>
      <c r="J3017" s="8" t="e">
        <f>IF(D3017&gt;Частотометр!B10,"высокочаст",IF(AND(Частотометр!C10&lt;D3017, D3017&lt;Частотометр!B10),"среднечаст","низкочаст"))</f>
        <v>#NUM!</v>
      </c>
      <c r="K3017" s="8" t="e">
        <f>IF(E3017&gt;Частотометр!C28,"высокая",IF(AND(Частотометр!D28&lt;E3017, E3017&lt;Частотометр!C28),"средняя","низкая"))</f>
        <v>#NUM!</v>
      </c>
    </row>
    <row r="3018" spans="2:11" x14ac:dyDescent="0.2">
      <c r="B3018" s="8" t="s">
        <v>568</v>
      </c>
      <c r="F3018" s="8" t="str">
        <f t="shared" si="172"/>
        <v/>
      </c>
      <c r="G3018" s="8" t="s">
        <v>568</v>
      </c>
      <c r="H3018" s="8" t="str">
        <f t="shared" si="173"/>
        <v>""</v>
      </c>
      <c r="J3018" s="8" t="e">
        <f>IF(D3018&gt;Частотометр!B10,"высокочаст",IF(AND(Частотометр!C10&lt;D3018, D3018&lt;Частотометр!B10),"среднечаст","низкочаст"))</f>
        <v>#NUM!</v>
      </c>
      <c r="K3018" s="8" t="e">
        <f>IF(E3018&gt;Частотометр!C28,"высокая",IF(AND(Частотометр!D28&lt;E3018, E3018&lt;Частотометр!C28),"средняя","низкая"))</f>
        <v>#NUM!</v>
      </c>
    </row>
    <row r="3019" spans="2:11" x14ac:dyDescent="0.2">
      <c r="B3019" s="8" t="s">
        <v>568</v>
      </c>
      <c r="F3019" s="8" t="str">
        <f t="shared" si="172"/>
        <v/>
      </c>
      <c r="G3019" s="8" t="s">
        <v>568</v>
      </c>
      <c r="H3019" s="8" t="str">
        <f t="shared" si="173"/>
        <v>""</v>
      </c>
      <c r="J3019" s="8" t="e">
        <f>IF(D3019&gt;Частотометр!B10,"высокочаст",IF(AND(Частотометр!C10&lt;D3019, D3019&lt;Частотометр!B10),"среднечаст","низкочаст"))</f>
        <v>#NUM!</v>
      </c>
      <c r="K3019" s="8" t="e">
        <f>IF(E3019&gt;Частотометр!C28,"высокая",IF(AND(Частотометр!D28&lt;E3019, E3019&lt;Частотометр!C28),"средняя","низкая"))</f>
        <v>#NUM!</v>
      </c>
    </row>
    <row r="3020" spans="2:11" x14ac:dyDescent="0.2">
      <c r="B3020" s="8" t="s">
        <v>568</v>
      </c>
      <c r="F3020" s="8" t="str">
        <f t="shared" si="172"/>
        <v/>
      </c>
      <c r="G3020" s="8" t="s">
        <v>568</v>
      </c>
      <c r="H3020" s="8" t="str">
        <f t="shared" si="173"/>
        <v>""</v>
      </c>
      <c r="J3020" s="8" t="e">
        <f>IF(D3020&gt;Частотометр!B10,"высокочаст",IF(AND(Частотометр!C10&lt;D3020, D3020&lt;Частотометр!B10),"среднечаст","низкочаст"))</f>
        <v>#NUM!</v>
      </c>
      <c r="K3020" s="8" t="e">
        <f>IF(E3020&gt;Частотометр!C28,"высокая",IF(AND(Частотометр!D28&lt;E3020, E3020&lt;Частотометр!C28),"средняя","низкая"))</f>
        <v>#NUM!</v>
      </c>
    </row>
    <row r="3021" spans="2:11" x14ac:dyDescent="0.2">
      <c r="B3021" s="8" t="s">
        <v>568</v>
      </c>
      <c r="F3021" s="8" t="str">
        <f t="shared" si="172"/>
        <v/>
      </c>
      <c r="G3021" s="8" t="s">
        <v>568</v>
      </c>
      <c r="H3021" s="8" t="str">
        <f t="shared" si="173"/>
        <v>""</v>
      </c>
      <c r="J3021" s="8" t="e">
        <f>IF(D3021&gt;Частотометр!B10,"высокочаст",IF(AND(Частотометр!C10&lt;D3021, D3021&lt;Частотометр!B10),"среднечаст","низкочаст"))</f>
        <v>#NUM!</v>
      </c>
      <c r="K3021" s="8" t="e">
        <f>IF(E3021&gt;Частотометр!C28,"высокая",IF(AND(Частотометр!D28&lt;E3021, E3021&lt;Частотометр!C28),"средняя","низкая"))</f>
        <v>#NUM!</v>
      </c>
    </row>
    <row r="3022" spans="2:11" x14ac:dyDescent="0.2">
      <c r="B3022" s="8" t="s">
        <v>568</v>
      </c>
      <c r="F3022" s="8" t="str">
        <f t="shared" si="172"/>
        <v/>
      </c>
      <c r="G3022" s="8" t="s">
        <v>568</v>
      </c>
      <c r="H3022" s="8" t="str">
        <f t="shared" si="173"/>
        <v>""</v>
      </c>
      <c r="J3022" s="8" t="e">
        <f>IF(D3022&gt;Частотометр!B10,"высокочаст",IF(AND(Частотометр!C10&lt;D3022, D3022&lt;Частотометр!B10),"среднечаст","низкочаст"))</f>
        <v>#NUM!</v>
      </c>
      <c r="K3022" s="8" t="e">
        <f>IF(E3022&gt;Частотометр!C28,"высокая",IF(AND(Частотометр!D28&lt;E3022, E3022&lt;Частотометр!C28),"средняя","низкая"))</f>
        <v>#NUM!</v>
      </c>
    </row>
    <row r="3023" spans="2:11" x14ac:dyDescent="0.2">
      <c r="B3023" s="8" t="s">
        <v>568</v>
      </c>
      <c r="F3023" s="8" t="str">
        <f t="shared" si="172"/>
        <v/>
      </c>
      <c r="G3023" s="8" t="s">
        <v>568</v>
      </c>
      <c r="H3023" s="8" t="str">
        <f t="shared" si="173"/>
        <v>""</v>
      </c>
      <c r="J3023" s="8" t="e">
        <f>IF(D3023&gt;Частотометр!B10,"высокочаст",IF(AND(Частотометр!C10&lt;D3023, D3023&lt;Частотометр!B10),"среднечаст","низкочаст"))</f>
        <v>#NUM!</v>
      </c>
      <c r="K3023" s="8" t="e">
        <f>IF(E3023&gt;Частотометр!C28,"высокая",IF(AND(Частотометр!D28&lt;E3023, E3023&lt;Частотометр!C28),"средняя","низкая"))</f>
        <v>#NUM!</v>
      </c>
    </row>
    <row r="3024" spans="2:11" x14ac:dyDescent="0.2">
      <c r="B3024" s="8" t="s">
        <v>568</v>
      </c>
      <c r="F3024" s="8" t="str">
        <f t="shared" si="172"/>
        <v/>
      </c>
      <c r="G3024" s="8" t="s">
        <v>568</v>
      </c>
      <c r="H3024" s="8" t="str">
        <f t="shared" si="173"/>
        <v>""</v>
      </c>
      <c r="J3024" s="8" t="e">
        <f>IF(D3024&gt;Частотометр!B10,"высокочаст",IF(AND(Частотометр!C10&lt;D3024, D3024&lt;Частотометр!B10),"среднечаст","низкочаст"))</f>
        <v>#NUM!</v>
      </c>
      <c r="K3024" s="8" t="e">
        <f>IF(E3024&gt;Частотометр!C28,"высокая",IF(AND(Частотометр!D28&lt;E3024, E3024&lt;Частотометр!C28),"средняя","низкая"))</f>
        <v>#NUM!</v>
      </c>
    </row>
    <row r="3025" spans="2:11" x14ac:dyDescent="0.2">
      <c r="B3025" s="8" t="s">
        <v>568</v>
      </c>
      <c r="F3025" s="8" t="str">
        <f t="shared" si="172"/>
        <v/>
      </c>
      <c r="G3025" s="8" t="s">
        <v>568</v>
      </c>
      <c r="H3025" s="8" t="str">
        <f t="shared" si="173"/>
        <v>""</v>
      </c>
      <c r="J3025" s="8" t="e">
        <f>IF(D3025&gt;Частотометр!B10,"высокочаст",IF(AND(Частотометр!C10&lt;D3025, D3025&lt;Частотометр!B10),"среднечаст","низкочаст"))</f>
        <v>#NUM!</v>
      </c>
      <c r="K3025" s="8" t="e">
        <f>IF(E3025&gt;Частотометр!C28,"высокая",IF(AND(Частотометр!D28&lt;E3025, E3025&lt;Частотометр!C28),"средняя","низкая"))</f>
        <v>#NUM!</v>
      </c>
    </row>
    <row r="3026" spans="2:11" x14ac:dyDescent="0.2">
      <c r="B3026" s="8" t="s">
        <v>568</v>
      </c>
      <c r="F3026" s="8" t="str">
        <f t="shared" si="172"/>
        <v/>
      </c>
      <c r="G3026" s="8" t="s">
        <v>568</v>
      </c>
      <c r="H3026" s="8" t="str">
        <f t="shared" si="173"/>
        <v>""</v>
      </c>
      <c r="J3026" s="8" t="e">
        <f>IF(D3026&gt;Частотометр!B10,"высокочаст",IF(AND(Частотометр!C10&lt;D3026, D3026&lt;Частотометр!B10),"среднечаст","низкочаст"))</f>
        <v>#NUM!</v>
      </c>
      <c r="K3026" s="8" t="e">
        <f>IF(E3026&gt;Частотометр!C28,"высокая",IF(AND(Частотометр!D28&lt;E3026, E3026&lt;Частотометр!C28),"средняя","низкая"))</f>
        <v>#NUM!</v>
      </c>
    </row>
    <row r="3027" spans="2:11" x14ac:dyDescent="0.2">
      <c r="B3027" s="8" t="s">
        <v>568</v>
      </c>
      <c r="F3027" s="8" t="str">
        <f t="shared" si="172"/>
        <v/>
      </c>
      <c r="G3027" s="8" t="s">
        <v>568</v>
      </c>
      <c r="H3027" s="8" t="str">
        <f t="shared" si="173"/>
        <v>""</v>
      </c>
      <c r="J3027" s="8" t="e">
        <f>IF(D3027&gt;Частотометр!B10,"высокочаст",IF(AND(Частотометр!C10&lt;D3027, D3027&lt;Частотометр!B10),"среднечаст","низкочаст"))</f>
        <v>#NUM!</v>
      </c>
      <c r="K3027" s="8" t="e">
        <f>IF(E3027&gt;Частотометр!C28,"высокая",IF(AND(Частотометр!D28&lt;E3027, E3027&lt;Частотометр!C28),"средняя","низкая"))</f>
        <v>#NUM!</v>
      </c>
    </row>
    <row r="3028" spans="2:11" x14ac:dyDescent="0.2">
      <c r="B3028" s="8" t="s">
        <v>568</v>
      </c>
      <c r="F3028" s="8" t="str">
        <f t="shared" si="172"/>
        <v/>
      </c>
      <c r="G3028" s="8" t="s">
        <v>568</v>
      </c>
      <c r="H3028" s="8" t="str">
        <f t="shared" si="173"/>
        <v>""</v>
      </c>
      <c r="J3028" s="8" t="e">
        <f>IF(D3028&gt;Частотометр!B10,"высокочаст",IF(AND(Частотометр!C10&lt;D3028, D3028&lt;Частотометр!B10),"среднечаст","низкочаст"))</f>
        <v>#NUM!</v>
      </c>
      <c r="K3028" s="8" t="e">
        <f>IF(E3028&gt;Частотометр!C28,"высокая",IF(AND(Частотометр!D28&lt;E3028, E3028&lt;Частотометр!C28),"средняя","низкая"))</f>
        <v>#NUM!</v>
      </c>
    </row>
    <row r="3029" spans="2:11" x14ac:dyDescent="0.2">
      <c r="B3029" s="8" t="s">
        <v>568</v>
      </c>
      <c r="F3029" s="8" t="str">
        <f t="shared" si="172"/>
        <v/>
      </c>
      <c r="G3029" s="8" t="s">
        <v>568</v>
      </c>
      <c r="H3029" s="8" t="str">
        <f t="shared" si="173"/>
        <v>""</v>
      </c>
      <c r="J3029" s="8" t="e">
        <f>IF(D3029&gt;Частотометр!B10,"высокочаст",IF(AND(Частотометр!C10&lt;D3029, D3029&lt;Частотометр!B10),"среднечаст","низкочаст"))</f>
        <v>#NUM!</v>
      </c>
      <c r="K3029" s="8" t="e">
        <f>IF(E3029&gt;Частотометр!C28,"высокая",IF(AND(Частотометр!D28&lt;E3029, E3029&lt;Частотометр!C28),"средняя","низкая"))</f>
        <v>#NUM!</v>
      </c>
    </row>
    <row r="3030" spans="2:11" x14ac:dyDescent="0.2">
      <c r="B3030" s="8" t="s">
        <v>568</v>
      </c>
      <c r="F3030" s="8" t="str">
        <f t="shared" si="172"/>
        <v/>
      </c>
      <c r="G3030" s="8" t="s">
        <v>568</v>
      </c>
      <c r="H3030" s="8" t="str">
        <f t="shared" si="173"/>
        <v>""</v>
      </c>
      <c r="J3030" s="8" t="e">
        <f>IF(D3030&gt;Частотометр!B10,"высокочаст",IF(AND(Частотометр!C10&lt;D3030, D3030&lt;Частотометр!B10),"среднечаст","низкочаст"))</f>
        <v>#NUM!</v>
      </c>
      <c r="K3030" s="8" t="e">
        <f>IF(E3030&gt;Частотометр!C28,"высокая",IF(AND(Частотометр!D28&lt;E3030, E3030&lt;Частотометр!C28),"средняя","низкая"))</f>
        <v>#NUM!</v>
      </c>
    </row>
    <row r="3031" spans="2:11" x14ac:dyDescent="0.2">
      <c r="B3031" s="8" t="s">
        <v>568</v>
      </c>
      <c r="F3031" s="8" t="str">
        <f t="shared" si="172"/>
        <v/>
      </c>
      <c r="G3031" s="8" t="s">
        <v>568</v>
      </c>
      <c r="H3031" s="8" t="str">
        <f t="shared" si="173"/>
        <v>""</v>
      </c>
      <c r="J3031" s="8" t="e">
        <f>IF(D3031&gt;Частотометр!B10,"высокочаст",IF(AND(Частотометр!C10&lt;D3031, D3031&lt;Частотометр!B10),"среднечаст","низкочаст"))</f>
        <v>#NUM!</v>
      </c>
      <c r="K3031" s="8" t="e">
        <f>IF(E3031&gt;Частотометр!C28,"высокая",IF(AND(Частотометр!D28&lt;E3031, E3031&lt;Частотометр!C28),"средняя","низкая"))</f>
        <v>#NUM!</v>
      </c>
    </row>
    <row r="3032" spans="2:11" x14ac:dyDescent="0.2">
      <c r="B3032" s="8" t="s">
        <v>568</v>
      </c>
      <c r="F3032" s="8" t="str">
        <f t="shared" si="172"/>
        <v/>
      </c>
      <c r="G3032" s="8" t="s">
        <v>568</v>
      </c>
      <c r="H3032" s="8" t="str">
        <f t="shared" si="173"/>
        <v>""</v>
      </c>
      <c r="J3032" s="8" t="e">
        <f>IF(D3032&gt;Частотометр!B10,"высокочаст",IF(AND(Частотометр!C10&lt;D3032, D3032&lt;Частотометр!B10),"среднечаст","низкочаст"))</f>
        <v>#NUM!</v>
      </c>
      <c r="K3032" s="8" t="e">
        <f>IF(E3032&gt;Частотометр!C28,"высокая",IF(AND(Частотометр!D28&lt;E3032, E3032&lt;Частотометр!C28),"средняя","низкая"))</f>
        <v>#NUM!</v>
      </c>
    </row>
    <row r="3033" spans="2:11" x14ac:dyDescent="0.2">
      <c r="B3033" s="8" t="s">
        <v>568</v>
      </c>
      <c r="F3033" s="8" t="str">
        <f t="shared" si="172"/>
        <v/>
      </c>
      <c r="G3033" s="8" t="s">
        <v>568</v>
      </c>
      <c r="H3033" s="8" t="str">
        <f t="shared" si="173"/>
        <v>""</v>
      </c>
      <c r="J3033" s="8" t="e">
        <f>IF(D3033&gt;Частотометр!B10,"высокочаст",IF(AND(Частотометр!C10&lt;D3033, D3033&lt;Частотометр!B10),"среднечаст","низкочаст"))</f>
        <v>#NUM!</v>
      </c>
      <c r="K3033" s="8" t="e">
        <f>IF(E3033&gt;Частотометр!C28,"высокая",IF(AND(Частотометр!D28&lt;E3033, E3033&lt;Частотометр!C28),"средняя","низкая"))</f>
        <v>#NUM!</v>
      </c>
    </row>
    <row r="3034" spans="2:11" x14ac:dyDescent="0.2">
      <c r="B3034" s="8" t="s">
        <v>568</v>
      </c>
      <c r="F3034" s="8" t="str">
        <f t="shared" si="172"/>
        <v/>
      </c>
      <c r="G3034" s="8" t="s">
        <v>568</v>
      </c>
      <c r="H3034" s="8" t="str">
        <f t="shared" si="173"/>
        <v>""</v>
      </c>
      <c r="J3034" s="8" t="e">
        <f>IF(D3034&gt;Частотометр!B10,"высокочаст",IF(AND(Частотометр!C10&lt;D3034, D3034&lt;Частотометр!B10),"среднечаст","низкочаст"))</f>
        <v>#NUM!</v>
      </c>
      <c r="K3034" s="8" t="e">
        <f>IF(E3034&gt;Частотометр!C28,"высокая",IF(AND(Частотометр!D28&lt;E3034, E3034&lt;Частотометр!C28),"средняя","низкая"))</f>
        <v>#NUM!</v>
      </c>
    </row>
    <row r="3035" spans="2:11" x14ac:dyDescent="0.2">
      <c r="B3035" s="8" t="s">
        <v>568</v>
      </c>
      <c r="F3035" s="8" t="str">
        <f t="shared" si="172"/>
        <v/>
      </c>
      <c r="G3035" s="8" t="s">
        <v>568</v>
      </c>
      <c r="H3035" s="8" t="str">
        <f t="shared" si="173"/>
        <v>""</v>
      </c>
      <c r="J3035" s="8" t="e">
        <f>IF(D3035&gt;Частотометр!B10,"высокочаст",IF(AND(Частотометр!C10&lt;D3035, D3035&lt;Частотометр!B10),"среднечаст","низкочаст"))</f>
        <v>#NUM!</v>
      </c>
      <c r="K3035" s="8" t="e">
        <f>IF(E3035&gt;Частотометр!C28,"высокая",IF(AND(Частотометр!D28&lt;E3035, E3035&lt;Частотометр!C28),"средняя","низкая"))</f>
        <v>#NUM!</v>
      </c>
    </row>
    <row r="3036" spans="2:11" x14ac:dyDescent="0.2">
      <c r="B3036" s="8" t="s">
        <v>568</v>
      </c>
      <c r="F3036" s="8" t="str">
        <f t="shared" si="172"/>
        <v/>
      </c>
      <c r="G3036" s="8" t="s">
        <v>568</v>
      </c>
      <c r="H3036" s="8" t="str">
        <f t="shared" si="173"/>
        <v>""</v>
      </c>
      <c r="J3036" s="8" t="e">
        <f>IF(D3036&gt;Частотометр!B10,"высокочаст",IF(AND(Частотометр!C10&lt;D3036, D3036&lt;Частотометр!B10),"среднечаст","низкочаст"))</f>
        <v>#NUM!</v>
      </c>
      <c r="K3036" s="8" t="e">
        <f>IF(E3036&gt;Частотометр!C28,"высокая",IF(AND(Частотометр!D28&lt;E3036, E3036&lt;Частотометр!C28),"средняя","низкая"))</f>
        <v>#NUM!</v>
      </c>
    </row>
    <row r="3037" spans="2:11" x14ac:dyDescent="0.2">
      <c r="B3037" s="8" t="s">
        <v>568</v>
      </c>
      <c r="F3037" s="8" t="str">
        <f t="shared" si="172"/>
        <v/>
      </c>
      <c r="G3037" s="8" t="s">
        <v>568</v>
      </c>
      <c r="H3037" s="8" t="str">
        <f t="shared" si="173"/>
        <v>""</v>
      </c>
      <c r="J3037" s="8" t="e">
        <f>IF(D3037&gt;Частотометр!B10,"высокочаст",IF(AND(Частотометр!C10&lt;D3037, D3037&lt;Частотометр!B10),"среднечаст","низкочаст"))</f>
        <v>#NUM!</v>
      </c>
      <c r="K3037" s="8" t="e">
        <f>IF(E3037&gt;Частотометр!C28,"высокая",IF(AND(Частотометр!D28&lt;E3037, E3037&lt;Частотометр!C28),"средняя","низкая"))</f>
        <v>#NUM!</v>
      </c>
    </row>
    <row r="3038" spans="2:11" x14ac:dyDescent="0.2">
      <c r="B3038" s="8" t="s">
        <v>568</v>
      </c>
      <c r="F3038" s="8" t="str">
        <f t="shared" si="172"/>
        <v/>
      </c>
      <c r="G3038" s="8" t="s">
        <v>568</v>
      </c>
      <c r="H3038" s="8" t="str">
        <f t="shared" si="173"/>
        <v>""</v>
      </c>
      <c r="J3038" s="8" t="e">
        <f>IF(D3038&gt;Частотометр!B10,"высокочаст",IF(AND(Частотометр!C10&lt;D3038, D3038&lt;Частотометр!B10),"среднечаст","низкочаст"))</f>
        <v>#NUM!</v>
      </c>
      <c r="K3038" s="8" t="e">
        <f>IF(E3038&gt;Частотометр!C28,"высокая",IF(AND(Частотометр!D28&lt;E3038, E3038&lt;Частотометр!C28),"средняя","низкая"))</f>
        <v>#NUM!</v>
      </c>
    </row>
    <row r="3039" spans="2:11" x14ac:dyDescent="0.2">
      <c r="B3039" s="8" t="s">
        <v>568</v>
      </c>
      <c r="F3039" s="8" t="str">
        <f t="shared" si="172"/>
        <v/>
      </c>
      <c r="G3039" s="8" t="s">
        <v>568</v>
      </c>
      <c r="H3039" s="8" t="str">
        <f t="shared" si="173"/>
        <v>""</v>
      </c>
      <c r="J3039" s="8" t="e">
        <f>IF(D3039&gt;Частотометр!B10,"высокочаст",IF(AND(Частотометр!C10&lt;D3039, D3039&lt;Частотометр!B10),"среднечаст","низкочаст"))</f>
        <v>#NUM!</v>
      </c>
      <c r="K3039" s="8" t="e">
        <f>IF(E3039&gt;Частотометр!C28,"высокая",IF(AND(Частотометр!D28&lt;E3039, E3039&lt;Частотометр!C28),"средняя","низкая"))</f>
        <v>#NUM!</v>
      </c>
    </row>
    <row r="3040" spans="2:11" x14ac:dyDescent="0.2">
      <c r="B3040" s="8" t="s">
        <v>568</v>
      </c>
      <c r="F3040" s="8" t="str">
        <f t="shared" si="172"/>
        <v/>
      </c>
      <c r="G3040" s="8" t="s">
        <v>568</v>
      </c>
      <c r="H3040" s="8" t="str">
        <f t="shared" si="173"/>
        <v>""</v>
      </c>
      <c r="J3040" s="8" t="e">
        <f>IF(D3040&gt;Частотометр!B10,"высокочаст",IF(AND(Частотометр!C10&lt;D3040, D3040&lt;Частотометр!B10),"среднечаст","низкочаст"))</f>
        <v>#NUM!</v>
      </c>
      <c r="K3040" s="8" t="e">
        <f>IF(E3040&gt;Частотометр!C28,"высокая",IF(AND(Частотометр!D28&lt;E3040, E3040&lt;Частотометр!C28),"средняя","низкая"))</f>
        <v>#NUM!</v>
      </c>
    </row>
    <row r="3041" spans="2:11" x14ac:dyDescent="0.2">
      <c r="B3041" s="8" t="s">
        <v>568</v>
      </c>
      <c r="F3041" s="8" t="str">
        <f t="shared" si="172"/>
        <v/>
      </c>
      <c r="G3041" s="8" t="s">
        <v>568</v>
      </c>
      <c r="H3041" s="8" t="str">
        <f t="shared" si="173"/>
        <v>""</v>
      </c>
      <c r="J3041" s="8" t="e">
        <f>IF(D3041&gt;Частотометр!B10,"высокочаст",IF(AND(Частотометр!C10&lt;D3041, D3041&lt;Частотометр!B10),"среднечаст","низкочаст"))</f>
        <v>#NUM!</v>
      </c>
      <c r="K3041" s="8" t="e">
        <f>IF(E3041&gt;Частотометр!C28,"высокая",IF(AND(Частотометр!D28&lt;E3041, E3041&lt;Частотометр!C28),"средняя","низкая"))</f>
        <v>#NUM!</v>
      </c>
    </row>
    <row r="3042" spans="2:11" x14ac:dyDescent="0.2">
      <c r="B3042" s="8" t="s">
        <v>568</v>
      </c>
      <c r="F3042" s="8" t="str">
        <f t="shared" si="172"/>
        <v/>
      </c>
      <c r="G3042" s="8" t="s">
        <v>568</v>
      </c>
      <c r="H3042" s="8" t="str">
        <f t="shared" si="173"/>
        <v>""</v>
      </c>
      <c r="J3042" s="8" t="e">
        <f>IF(D3042&gt;Частотометр!B10,"высокочаст",IF(AND(Частотометр!C10&lt;D3042, D3042&lt;Частотометр!B10),"среднечаст","низкочаст"))</f>
        <v>#NUM!</v>
      </c>
      <c r="K3042" s="8" t="e">
        <f>IF(E3042&gt;Частотометр!C28,"высокая",IF(AND(Частотометр!D28&lt;E3042, E3042&lt;Частотометр!C28),"средняя","низкая"))</f>
        <v>#NUM!</v>
      </c>
    </row>
    <row r="3043" spans="2:11" x14ac:dyDescent="0.2">
      <c r="B3043" s="8" t="s">
        <v>568</v>
      </c>
      <c r="F3043" s="8" t="str">
        <f t="shared" si="172"/>
        <v/>
      </c>
      <c r="G3043" s="8" t="s">
        <v>568</v>
      </c>
      <c r="H3043" s="8" t="str">
        <f t="shared" si="173"/>
        <v>""</v>
      </c>
      <c r="J3043" s="8" t="e">
        <f>IF(D3043&gt;Частотометр!B10,"высокочаст",IF(AND(Частотометр!C10&lt;D3043, D3043&lt;Частотометр!B10),"среднечаст","низкочаст"))</f>
        <v>#NUM!</v>
      </c>
      <c r="K3043" s="8" t="e">
        <f>IF(E3043&gt;Частотометр!C28,"высокая",IF(AND(Частотометр!D28&lt;E3043, E3043&lt;Частотометр!C28),"средняя","низкая"))</f>
        <v>#NUM!</v>
      </c>
    </row>
    <row r="3044" spans="2:11" x14ac:dyDescent="0.2">
      <c r="B3044" s="8" t="s">
        <v>568</v>
      </c>
      <c r="F3044" s="8" t="str">
        <f t="shared" si="172"/>
        <v/>
      </c>
      <c r="G3044" s="8" t="s">
        <v>568</v>
      </c>
      <c r="H3044" s="8" t="str">
        <f t="shared" si="173"/>
        <v>""</v>
      </c>
      <c r="J3044" s="8" t="e">
        <f>IF(D3044&gt;Частотометр!B10,"высокочаст",IF(AND(Частотометр!C10&lt;D3044, D3044&lt;Частотометр!B10),"среднечаст","низкочаст"))</f>
        <v>#NUM!</v>
      </c>
      <c r="K3044" s="8" t="e">
        <f>IF(E3044&gt;Частотометр!C28,"высокая",IF(AND(Частотометр!D28&lt;E3044, E3044&lt;Частотометр!C28),"средняя","низкая"))</f>
        <v>#NUM!</v>
      </c>
    </row>
    <row r="3045" spans="2:11" x14ac:dyDescent="0.2">
      <c r="B3045" s="8" t="s">
        <v>568</v>
      </c>
      <c r="F3045" s="8" t="str">
        <f t="shared" si="172"/>
        <v/>
      </c>
      <c r="G3045" s="8" t="s">
        <v>568</v>
      </c>
      <c r="H3045" s="8" t="str">
        <f t="shared" si="173"/>
        <v>""</v>
      </c>
      <c r="J3045" s="8" t="e">
        <f>IF(D3045&gt;Частотометр!B10,"высокочаст",IF(AND(Частотометр!C10&lt;D3045, D3045&lt;Частотометр!B10),"среднечаст","низкочаст"))</f>
        <v>#NUM!</v>
      </c>
      <c r="K3045" s="8" t="e">
        <f>IF(E3045&gt;Частотометр!C28,"высокая",IF(AND(Частотометр!D28&lt;E3045, E3045&lt;Частотометр!C28),"средняя","низкая"))</f>
        <v>#NUM!</v>
      </c>
    </row>
    <row r="3046" spans="2:11" x14ac:dyDescent="0.2">
      <c r="B3046" s="8" t="s">
        <v>568</v>
      </c>
      <c r="F3046" s="8" t="str">
        <f t="shared" si="172"/>
        <v/>
      </c>
      <c r="G3046" s="8" t="s">
        <v>568</v>
      </c>
      <c r="H3046" s="8" t="str">
        <f t="shared" si="173"/>
        <v>""</v>
      </c>
      <c r="J3046" s="8" t="e">
        <f>IF(D3046&gt;Частотометр!B10,"высокочаст",IF(AND(Частотометр!C10&lt;D3046, D3046&lt;Частотометр!B10),"среднечаст","низкочаст"))</f>
        <v>#NUM!</v>
      </c>
      <c r="K3046" s="8" t="e">
        <f>IF(E3046&gt;Частотометр!C28,"высокая",IF(AND(Частотометр!D28&lt;E3046, E3046&lt;Частотометр!C28),"средняя","низкая"))</f>
        <v>#NUM!</v>
      </c>
    </row>
    <row r="3047" spans="2:11" x14ac:dyDescent="0.2">
      <c r="B3047" s="8" t="s">
        <v>568</v>
      </c>
      <c r="F3047" s="8" t="str">
        <f t="shared" si="172"/>
        <v/>
      </c>
      <c r="G3047" s="8" t="s">
        <v>568</v>
      </c>
      <c r="H3047" s="8" t="str">
        <f t="shared" si="173"/>
        <v>""</v>
      </c>
      <c r="J3047" s="8" t="e">
        <f>IF(D3047&gt;Частотометр!B10,"высокочаст",IF(AND(Частотометр!C10&lt;D3047, D3047&lt;Частотометр!B10),"среднечаст","низкочаст"))</f>
        <v>#NUM!</v>
      </c>
      <c r="K3047" s="8" t="e">
        <f>IF(E3047&gt;Частотометр!C28,"высокая",IF(AND(Частотометр!D28&lt;E3047, E3047&lt;Частотометр!C28),"средняя","низкая"))</f>
        <v>#NUM!</v>
      </c>
    </row>
    <row r="3048" spans="2:11" x14ac:dyDescent="0.2">
      <c r="B3048" s="8" t="s">
        <v>568</v>
      </c>
      <c r="F3048" s="8" t="str">
        <f t="shared" si="172"/>
        <v/>
      </c>
      <c r="G3048" s="8" t="s">
        <v>568</v>
      </c>
      <c r="H3048" s="8" t="str">
        <f t="shared" si="173"/>
        <v>""</v>
      </c>
      <c r="J3048" s="8" t="e">
        <f>IF(D3048&gt;Частотометр!B10,"высокочаст",IF(AND(Частотометр!C10&lt;D3048, D3048&lt;Частотометр!B10),"среднечаст","низкочаст"))</f>
        <v>#NUM!</v>
      </c>
      <c r="K3048" s="8" t="e">
        <f>IF(E3048&gt;Частотометр!C28,"высокая",IF(AND(Частотометр!D28&lt;E3048, E3048&lt;Частотометр!C28),"средняя","низкая"))</f>
        <v>#NUM!</v>
      </c>
    </row>
    <row r="3049" spans="2:11" x14ac:dyDescent="0.2">
      <c r="B3049" s="8" t="s">
        <v>568</v>
      </c>
      <c r="F3049" s="8" t="str">
        <f t="shared" si="172"/>
        <v/>
      </c>
      <c r="G3049" s="8" t="s">
        <v>568</v>
      </c>
      <c r="H3049" s="8" t="str">
        <f t="shared" si="173"/>
        <v>""</v>
      </c>
      <c r="J3049" s="8" t="e">
        <f>IF(D3049&gt;Частотометр!B10,"высокочаст",IF(AND(Частотометр!C10&lt;D3049, D3049&lt;Частотометр!B10),"среднечаст","низкочаст"))</f>
        <v>#NUM!</v>
      </c>
      <c r="K3049" s="8" t="e">
        <f>IF(E3049&gt;Частотометр!C28,"высокая",IF(AND(Частотометр!D28&lt;E3049, E3049&lt;Частотометр!C28),"средняя","низкая"))</f>
        <v>#NUM!</v>
      </c>
    </row>
    <row r="3050" spans="2:11" x14ac:dyDescent="0.2">
      <c r="B3050" s="8" t="s">
        <v>568</v>
      </c>
      <c r="F3050" s="8" t="str">
        <f t="shared" si="172"/>
        <v/>
      </c>
      <c r="G3050" s="8" t="s">
        <v>568</v>
      </c>
      <c r="H3050" s="8" t="str">
        <f t="shared" si="173"/>
        <v>""</v>
      </c>
      <c r="J3050" s="8" t="e">
        <f>IF(D3050&gt;Частотометр!B10,"высокочаст",IF(AND(Частотометр!C10&lt;D3050, D3050&lt;Частотометр!B10),"среднечаст","низкочаст"))</f>
        <v>#NUM!</v>
      </c>
      <c r="K3050" s="8" t="e">
        <f>IF(E3050&gt;Частотометр!C28,"высокая",IF(AND(Частотометр!D28&lt;E3050, E3050&lt;Частотометр!C28),"средняя","низкая"))</f>
        <v>#NUM!</v>
      </c>
    </row>
    <row r="3051" spans="2:11" x14ac:dyDescent="0.2">
      <c r="B3051" s="8" t="s">
        <v>568</v>
      </c>
      <c r="F3051" s="8" t="str">
        <f t="shared" si="172"/>
        <v/>
      </c>
      <c r="G3051" s="8" t="s">
        <v>568</v>
      </c>
      <c r="H3051" s="8" t="str">
        <f t="shared" si="173"/>
        <v>""</v>
      </c>
      <c r="J3051" s="8" t="e">
        <f>IF(D3051&gt;Частотометр!B10,"высокочаст",IF(AND(Частотометр!C10&lt;D3051, D3051&lt;Частотометр!B10),"среднечаст","низкочаст"))</f>
        <v>#NUM!</v>
      </c>
      <c r="K3051" s="8" t="e">
        <f>IF(E3051&gt;Частотометр!C28,"высокая",IF(AND(Частотометр!D28&lt;E3051, E3051&lt;Частотометр!C28),"средняя","низкая"))</f>
        <v>#NUM!</v>
      </c>
    </row>
    <row r="3052" spans="2:11" x14ac:dyDescent="0.2">
      <c r="B3052" s="8" t="s">
        <v>568</v>
      </c>
      <c r="F3052" s="8" t="str">
        <f t="shared" si="172"/>
        <v/>
      </c>
      <c r="G3052" s="8" t="s">
        <v>568</v>
      </c>
      <c r="H3052" s="8" t="str">
        <f t="shared" si="173"/>
        <v>""</v>
      </c>
      <c r="J3052" s="8" t="e">
        <f>IF(D3052&gt;Частотометр!B10,"высокочаст",IF(AND(Частотометр!C10&lt;D3052, D3052&lt;Частотометр!B10),"среднечаст","низкочаст"))</f>
        <v>#NUM!</v>
      </c>
      <c r="K3052" s="8" t="e">
        <f>IF(E3052&gt;Частотометр!C28,"высокая",IF(AND(Частотометр!D28&lt;E3052, E3052&lt;Частотометр!C28),"средняя","низкая"))</f>
        <v>#NUM!</v>
      </c>
    </row>
    <row r="3053" spans="2:11" x14ac:dyDescent="0.2">
      <c r="B3053" s="8" t="s">
        <v>568</v>
      </c>
      <c r="F3053" s="8" t="str">
        <f t="shared" si="172"/>
        <v/>
      </c>
      <c r="G3053" s="8" t="s">
        <v>568</v>
      </c>
      <c r="H3053" s="8" t="str">
        <f t="shared" si="173"/>
        <v>""</v>
      </c>
      <c r="J3053" s="8" t="e">
        <f>IF(D3053&gt;Частотометр!B10,"высокочаст",IF(AND(Частотометр!C10&lt;D3053, D3053&lt;Частотометр!B10),"среднечаст","низкочаст"))</f>
        <v>#NUM!</v>
      </c>
      <c r="K3053" s="8" t="e">
        <f>IF(E3053&gt;Частотометр!C28,"высокая",IF(AND(Частотометр!D28&lt;E3053, E3053&lt;Частотометр!C28),"средняя","низкая"))</f>
        <v>#NUM!</v>
      </c>
    </row>
    <row r="3054" spans="2:11" x14ac:dyDescent="0.2">
      <c r="B3054" s="8" t="s">
        <v>568</v>
      </c>
      <c r="F3054" s="8" t="str">
        <f t="shared" si="172"/>
        <v/>
      </c>
      <c r="G3054" s="8" t="s">
        <v>568</v>
      </c>
      <c r="H3054" s="8" t="str">
        <f t="shared" si="173"/>
        <v>""</v>
      </c>
      <c r="J3054" s="8" t="e">
        <f>IF(D3054&gt;Частотометр!B10,"высокочаст",IF(AND(Частотометр!C10&lt;D3054, D3054&lt;Частотометр!B10),"среднечаст","низкочаст"))</f>
        <v>#NUM!</v>
      </c>
      <c r="K3054" s="8" t="e">
        <f>IF(E3054&gt;Частотометр!C28,"высокая",IF(AND(Частотометр!D28&lt;E3054, E3054&lt;Частотометр!C28),"средняя","низкая"))</f>
        <v>#NUM!</v>
      </c>
    </row>
    <row r="3055" spans="2:11" x14ac:dyDescent="0.2">
      <c r="B3055" s="8" t="s">
        <v>568</v>
      </c>
      <c r="F3055" s="8" t="str">
        <f t="shared" si="172"/>
        <v/>
      </c>
      <c r="G3055" s="8" t="s">
        <v>568</v>
      </c>
      <c r="H3055" s="8" t="str">
        <f t="shared" si="173"/>
        <v>""</v>
      </c>
      <c r="J3055" s="8" t="e">
        <f>IF(D3055&gt;Частотометр!B10,"высокочаст",IF(AND(Частотометр!C10&lt;D3055, D3055&lt;Частотометр!B10),"среднечаст","низкочаст"))</f>
        <v>#NUM!</v>
      </c>
      <c r="K3055" s="8" t="e">
        <f>IF(E3055&gt;Частотометр!C28,"высокая",IF(AND(Частотометр!D28&lt;E3055, E3055&lt;Частотометр!C28),"средняя","низкая"))</f>
        <v>#NUM!</v>
      </c>
    </row>
    <row r="3056" spans="2:11" x14ac:dyDescent="0.2">
      <c r="B3056" s="8" t="s">
        <v>568</v>
      </c>
      <c r="F3056" s="8" t="str">
        <f t="shared" si="172"/>
        <v/>
      </c>
      <c r="G3056" s="8" t="s">
        <v>568</v>
      </c>
      <c r="H3056" s="8" t="str">
        <f t="shared" si="173"/>
        <v>""</v>
      </c>
      <c r="J3056" s="8" t="e">
        <f>IF(D3056&gt;Частотометр!B10,"высокочаст",IF(AND(Частотометр!C10&lt;D3056, D3056&lt;Частотометр!B10),"среднечаст","низкочаст"))</f>
        <v>#NUM!</v>
      </c>
      <c r="K3056" s="8" t="e">
        <f>IF(E3056&gt;Частотометр!C28,"высокая",IF(AND(Частотометр!D28&lt;E3056, E3056&lt;Частотометр!C28),"средняя","низкая"))</f>
        <v>#NUM!</v>
      </c>
    </row>
    <row r="3057" spans="2:11" x14ac:dyDescent="0.2">
      <c r="B3057" s="8" t="s">
        <v>568</v>
      </c>
      <c r="F3057" s="8" t="str">
        <f t="shared" si="172"/>
        <v/>
      </c>
      <c r="G3057" s="8" t="s">
        <v>568</v>
      </c>
      <c r="H3057" s="8" t="str">
        <f t="shared" si="173"/>
        <v>""</v>
      </c>
      <c r="J3057" s="8" t="e">
        <f>IF(D3057&gt;Частотометр!B10,"высокочаст",IF(AND(Частотометр!C10&lt;D3057, D3057&lt;Частотометр!B10),"среднечаст","низкочаст"))</f>
        <v>#NUM!</v>
      </c>
      <c r="K3057" s="8" t="e">
        <f>IF(E3057&gt;Частотометр!C28,"высокая",IF(AND(Частотометр!D28&lt;E3057, E3057&lt;Частотометр!C28),"средняя","низкая"))</f>
        <v>#NUM!</v>
      </c>
    </row>
    <row r="3058" spans="2:11" x14ac:dyDescent="0.2">
      <c r="B3058" s="8" t="s">
        <v>568</v>
      </c>
      <c r="F3058" s="8" t="str">
        <f t="shared" si="172"/>
        <v/>
      </c>
      <c r="G3058" s="8" t="s">
        <v>568</v>
      </c>
      <c r="H3058" s="8" t="str">
        <f t="shared" si="173"/>
        <v>""</v>
      </c>
      <c r="J3058" s="8" t="e">
        <f>IF(D3058&gt;Частотометр!B10,"высокочаст",IF(AND(Частотометр!C10&lt;D3058, D3058&lt;Частотометр!B10),"среднечаст","низкочаст"))</f>
        <v>#NUM!</v>
      </c>
      <c r="K3058" s="8" t="e">
        <f>IF(E3058&gt;Частотометр!C28,"высокая",IF(AND(Частотометр!D28&lt;E3058, E3058&lt;Частотометр!C28),"средняя","низкая"))</f>
        <v>#NUM!</v>
      </c>
    </row>
    <row r="3059" spans="2:11" x14ac:dyDescent="0.2">
      <c r="B3059" s="8" t="s">
        <v>568</v>
      </c>
      <c r="F3059" s="8" t="str">
        <f t="shared" si="172"/>
        <v/>
      </c>
      <c r="G3059" s="8" t="s">
        <v>568</v>
      </c>
      <c r="H3059" s="8" t="str">
        <f t="shared" si="173"/>
        <v>""</v>
      </c>
      <c r="J3059" s="8" t="e">
        <f>IF(D3059&gt;Частотометр!B10,"высокочаст",IF(AND(Частотометр!C10&lt;D3059, D3059&lt;Частотометр!B10),"среднечаст","низкочаст"))</f>
        <v>#NUM!</v>
      </c>
      <c r="K3059" s="8" t="e">
        <f>IF(E3059&gt;Частотометр!C28,"высокая",IF(AND(Частотометр!D28&lt;E3059, E3059&lt;Частотометр!C28),"средняя","низкая"))</f>
        <v>#NUM!</v>
      </c>
    </row>
    <row r="3060" spans="2:11" x14ac:dyDescent="0.2">
      <c r="B3060" s="8" t="s">
        <v>568</v>
      </c>
      <c r="F3060" s="8" t="str">
        <f t="shared" si="172"/>
        <v/>
      </c>
      <c r="G3060" s="8" t="s">
        <v>568</v>
      </c>
      <c r="H3060" s="8" t="str">
        <f t="shared" si="173"/>
        <v>""</v>
      </c>
      <c r="J3060" s="8" t="e">
        <f>IF(D3060&gt;Частотометр!B10,"высокочаст",IF(AND(Частотометр!C10&lt;D3060, D3060&lt;Частотометр!B10),"среднечаст","низкочаст"))</f>
        <v>#NUM!</v>
      </c>
      <c r="K3060" s="8" t="e">
        <f>IF(E3060&gt;Частотометр!C28,"высокая",IF(AND(Частотометр!D28&lt;E3060, E3060&lt;Частотометр!C28),"средняя","низкая"))</f>
        <v>#NUM!</v>
      </c>
    </row>
    <row r="3061" spans="2:11" x14ac:dyDescent="0.2">
      <c r="B3061" s="8" t="s">
        <v>568</v>
      </c>
      <c r="F3061" s="8" t="str">
        <f t="shared" si="172"/>
        <v/>
      </c>
      <c r="G3061" s="8" t="s">
        <v>568</v>
      </c>
      <c r="H3061" s="8" t="str">
        <f t="shared" si="173"/>
        <v>""</v>
      </c>
      <c r="J3061" s="8" t="e">
        <f>IF(D3061&gt;Частотометр!B10,"высокочаст",IF(AND(Частотометр!C10&lt;D3061, D3061&lt;Частотометр!B10),"среднечаст","низкочаст"))</f>
        <v>#NUM!</v>
      </c>
      <c r="K3061" s="8" t="e">
        <f>IF(E3061&gt;Частотометр!C28,"высокая",IF(AND(Частотометр!D28&lt;E3061, E3061&lt;Частотометр!C28),"средняя","низкая"))</f>
        <v>#NUM!</v>
      </c>
    </row>
    <row r="3062" spans="2:11" x14ac:dyDescent="0.2">
      <c r="B3062" s="8" t="s">
        <v>568</v>
      </c>
      <c r="F3062" s="8" t="str">
        <f t="shared" si="172"/>
        <v/>
      </c>
      <c r="G3062" s="8" t="s">
        <v>568</v>
      </c>
      <c r="H3062" s="8" t="str">
        <f t="shared" si="173"/>
        <v>""</v>
      </c>
      <c r="J3062" s="8" t="e">
        <f>IF(D3062&gt;Частотометр!B10,"высокочаст",IF(AND(Частотометр!C10&lt;D3062, D3062&lt;Частотометр!B10),"среднечаст","низкочаст"))</f>
        <v>#NUM!</v>
      </c>
      <c r="K3062" s="8" t="e">
        <f>IF(E3062&gt;Частотометр!C28,"высокая",IF(AND(Частотометр!D28&lt;E3062, E3062&lt;Частотометр!C28),"средняя","низкая"))</f>
        <v>#NUM!</v>
      </c>
    </row>
    <row r="3063" spans="2:11" x14ac:dyDescent="0.2">
      <c r="B3063" s="8" t="s">
        <v>568</v>
      </c>
      <c r="F3063" s="8" t="str">
        <f t="shared" si="172"/>
        <v/>
      </c>
      <c r="G3063" s="8" t="s">
        <v>568</v>
      </c>
      <c r="H3063" s="8" t="str">
        <f t="shared" si="173"/>
        <v>""</v>
      </c>
      <c r="J3063" s="8" t="e">
        <f>IF(D3063&gt;Частотометр!B10,"высокочаст",IF(AND(Частотометр!C10&lt;D3063, D3063&lt;Частотометр!B10),"среднечаст","низкочаст"))</f>
        <v>#NUM!</v>
      </c>
      <c r="K3063" s="8" t="e">
        <f>IF(E3063&gt;Частотометр!C28,"высокая",IF(AND(Частотометр!D28&lt;E3063, E3063&lt;Частотометр!C28),"средняя","низкая"))</f>
        <v>#NUM!</v>
      </c>
    </row>
    <row r="3064" spans="2:11" x14ac:dyDescent="0.2">
      <c r="B3064" s="8" t="s">
        <v>568</v>
      </c>
      <c r="F3064" s="8" t="str">
        <f t="shared" si="172"/>
        <v/>
      </c>
      <c r="G3064" s="8" t="s">
        <v>568</v>
      </c>
      <c r="H3064" s="8" t="str">
        <f t="shared" si="173"/>
        <v>""</v>
      </c>
      <c r="J3064" s="8" t="e">
        <f>IF(D3064&gt;Частотометр!B10,"высокочаст",IF(AND(Частотометр!C10&lt;D3064, D3064&lt;Частотометр!B10),"среднечаст","низкочаст"))</f>
        <v>#NUM!</v>
      </c>
      <c r="K3064" s="8" t="e">
        <f>IF(E3064&gt;Частотометр!C28,"высокая",IF(AND(Частотометр!D28&lt;E3064, E3064&lt;Частотометр!C28),"средняя","низкая"))</f>
        <v>#NUM!</v>
      </c>
    </row>
    <row r="3065" spans="2:11" x14ac:dyDescent="0.2">
      <c r="B3065" s="8" t="s">
        <v>568</v>
      </c>
      <c r="F3065" s="8" t="str">
        <f t="shared" si="172"/>
        <v/>
      </c>
      <c r="G3065" s="8" t="s">
        <v>568</v>
      </c>
      <c r="H3065" s="8" t="str">
        <f t="shared" si="173"/>
        <v>""</v>
      </c>
      <c r="J3065" s="8" t="e">
        <f>IF(D3065&gt;Частотометр!B10,"высокочаст",IF(AND(Частотометр!C10&lt;D3065, D3065&lt;Частотометр!B10),"среднечаст","низкочаст"))</f>
        <v>#NUM!</v>
      </c>
      <c r="K3065" s="8" t="e">
        <f>IF(E3065&gt;Частотометр!C28,"высокая",IF(AND(Частотометр!D28&lt;E3065, E3065&lt;Частотометр!C28),"средняя","низкая"))</f>
        <v>#NUM!</v>
      </c>
    </row>
    <row r="3066" spans="2:11" x14ac:dyDescent="0.2">
      <c r="B3066" s="8" t="s">
        <v>568</v>
      </c>
      <c r="F3066" s="8" t="str">
        <f t="shared" si="172"/>
        <v/>
      </c>
      <c r="G3066" s="8" t="s">
        <v>568</v>
      </c>
      <c r="H3066" s="8" t="str">
        <f t="shared" si="173"/>
        <v>""</v>
      </c>
      <c r="J3066" s="8" t="e">
        <f>IF(D3066&gt;Частотометр!B10,"высокочаст",IF(AND(Частотометр!C10&lt;D3066, D3066&lt;Частотометр!B10),"среднечаст","низкочаст"))</f>
        <v>#NUM!</v>
      </c>
      <c r="K3066" s="8" t="e">
        <f>IF(E3066&gt;Частотометр!C28,"высокая",IF(AND(Частотометр!D28&lt;E3066, E3066&lt;Частотометр!C28),"средняя","низкая"))</f>
        <v>#NUM!</v>
      </c>
    </row>
    <row r="3067" spans="2:11" x14ac:dyDescent="0.2">
      <c r="B3067" s="8" t="s">
        <v>568</v>
      </c>
      <c r="F3067" s="8" t="str">
        <f t="shared" si="172"/>
        <v/>
      </c>
      <c r="G3067" s="8" t="s">
        <v>568</v>
      </c>
      <c r="H3067" s="8" t="str">
        <f t="shared" si="173"/>
        <v>""</v>
      </c>
      <c r="J3067" s="8" t="e">
        <f>IF(D3067&gt;Частотометр!B10,"высокочаст",IF(AND(Частотометр!C10&lt;D3067, D3067&lt;Частотометр!B10),"среднечаст","низкочаст"))</f>
        <v>#NUM!</v>
      </c>
      <c r="K3067" s="8" t="e">
        <f>IF(E3067&gt;Частотометр!C28,"высокая",IF(AND(Частотометр!D28&lt;E3067, E3067&lt;Частотометр!C28),"средняя","низкая"))</f>
        <v>#NUM!</v>
      </c>
    </row>
    <row r="3068" spans="2:11" x14ac:dyDescent="0.2">
      <c r="B3068" s="8" t="s">
        <v>568</v>
      </c>
      <c r="F3068" s="8" t="str">
        <f t="shared" si="172"/>
        <v/>
      </c>
      <c r="G3068" s="8" t="s">
        <v>568</v>
      </c>
      <c r="H3068" s="8" t="str">
        <f t="shared" si="173"/>
        <v>""</v>
      </c>
      <c r="J3068" s="8" t="e">
        <f>IF(D3068&gt;Частотометр!B10,"высокочаст",IF(AND(Частотометр!C10&lt;D3068, D3068&lt;Частотометр!B10),"среднечаст","низкочаст"))</f>
        <v>#NUM!</v>
      </c>
      <c r="K3068" s="8" t="e">
        <f>IF(E3068&gt;Частотометр!C28,"высокая",IF(AND(Частотометр!D28&lt;E3068, E3068&lt;Частотометр!C28),"средняя","низкая"))</f>
        <v>#NUM!</v>
      </c>
    </row>
    <row r="3069" spans="2:11" x14ac:dyDescent="0.2">
      <c r="B3069" s="8" t="s">
        <v>568</v>
      </c>
      <c r="F3069" s="8" t="str">
        <f t="shared" si="172"/>
        <v/>
      </c>
      <c r="G3069" s="8" t="s">
        <v>568</v>
      </c>
      <c r="H3069" s="8" t="str">
        <f t="shared" si="173"/>
        <v>""</v>
      </c>
      <c r="J3069" s="8" t="e">
        <f>IF(D3069&gt;Частотометр!B10,"высокочаст",IF(AND(Частотометр!C10&lt;D3069, D3069&lt;Частотометр!B10),"среднечаст","низкочаст"))</f>
        <v>#NUM!</v>
      </c>
      <c r="K3069" s="8" t="e">
        <f>IF(E3069&gt;Частотометр!C28,"высокая",IF(AND(Частотометр!D28&lt;E3069, E3069&lt;Частотометр!C28),"средняя","низкая"))</f>
        <v>#NUM!</v>
      </c>
    </row>
    <row r="3070" spans="2:11" x14ac:dyDescent="0.2">
      <c r="B3070" s="8" t="s">
        <v>568</v>
      </c>
      <c r="F3070" s="8" t="str">
        <f t="shared" si="172"/>
        <v/>
      </c>
      <c r="G3070" s="8" t="s">
        <v>568</v>
      </c>
      <c r="H3070" s="8" t="str">
        <f t="shared" si="173"/>
        <v>""</v>
      </c>
      <c r="J3070" s="8" t="e">
        <f>IF(D3070&gt;Частотометр!B10,"высокочаст",IF(AND(Частотометр!C10&lt;D3070, D3070&lt;Частотометр!B10),"среднечаст","низкочаст"))</f>
        <v>#NUM!</v>
      </c>
      <c r="K3070" s="8" t="e">
        <f>IF(E3070&gt;Частотометр!C28,"высокая",IF(AND(Частотометр!D28&lt;E3070, E3070&lt;Частотометр!C28),"средняя","низкая"))</f>
        <v>#NUM!</v>
      </c>
    </row>
    <row r="3071" spans="2:11" x14ac:dyDescent="0.2">
      <c r="B3071" s="8" t="s">
        <v>568</v>
      </c>
      <c r="F3071" s="8" t="str">
        <f t="shared" si="172"/>
        <v/>
      </c>
      <c r="G3071" s="8" t="s">
        <v>568</v>
      </c>
      <c r="H3071" s="8" t="str">
        <f t="shared" si="173"/>
        <v>""</v>
      </c>
      <c r="J3071" s="8" t="e">
        <f>IF(D3071&gt;Частотометр!B10,"высокочаст",IF(AND(Частотометр!C10&lt;D3071, D3071&lt;Частотометр!B10),"среднечаст","низкочаст"))</f>
        <v>#NUM!</v>
      </c>
      <c r="K3071" s="8" t="e">
        <f>IF(E3071&gt;Частотометр!C28,"высокая",IF(AND(Частотометр!D28&lt;E3071, E3071&lt;Частотометр!C28),"средняя","низкая"))</f>
        <v>#NUM!</v>
      </c>
    </row>
    <row r="3072" spans="2:11" x14ac:dyDescent="0.2">
      <c r="B3072" s="8" t="s">
        <v>568</v>
      </c>
      <c r="F3072" s="8" t="str">
        <f t="shared" si="172"/>
        <v/>
      </c>
      <c r="G3072" s="8" t="s">
        <v>568</v>
      </c>
      <c r="H3072" s="8" t="str">
        <f t="shared" si="173"/>
        <v>""</v>
      </c>
      <c r="J3072" s="8" t="e">
        <f>IF(D3072&gt;Частотометр!B10,"высокочаст",IF(AND(Частотометр!C10&lt;D3072, D3072&lt;Частотометр!B10),"среднечаст","низкочаст"))</f>
        <v>#NUM!</v>
      </c>
      <c r="K3072" s="8" t="e">
        <f>IF(E3072&gt;Частотометр!C28,"высокая",IF(AND(Частотометр!D28&lt;E3072, E3072&lt;Частотометр!C28),"средняя","низкая"))</f>
        <v>#NUM!</v>
      </c>
    </row>
    <row r="3073" spans="2:11" x14ac:dyDescent="0.2">
      <c r="B3073" s="8" t="s">
        <v>568</v>
      </c>
      <c r="F3073" s="8" t="str">
        <f t="shared" si="172"/>
        <v/>
      </c>
      <c r="G3073" s="8" t="s">
        <v>568</v>
      </c>
      <c r="H3073" s="8" t="str">
        <f t="shared" si="173"/>
        <v>""</v>
      </c>
      <c r="J3073" s="8" t="e">
        <f>IF(D3073&gt;Частотометр!B10,"высокочаст",IF(AND(Частотометр!C10&lt;D3073, D3073&lt;Частотометр!B10),"среднечаст","низкочаст"))</f>
        <v>#NUM!</v>
      </c>
      <c r="K3073" s="8" t="e">
        <f>IF(E3073&gt;Частотометр!C28,"высокая",IF(AND(Частотометр!D28&lt;E3073, E3073&lt;Частотометр!C28),"средняя","низкая"))</f>
        <v>#NUM!</v>
      </c>
    </row>
    <row r="3074" spans="2:11" x14ac:dyDescent="0.2">
      <c r="B3074" s="8" t="s">
        <v>568</v>
      </c>
      <c r="F3074" s="8" t="str">
        <f t="shared" si="172"/>
        <v/>
      </c>
      <c r="G3074" s="8" t="s">
        <v>568</v>
      </c>
      <c r="H3074" s="8" t="str">
        <f t="shared" si="173"/>
        <v>""</v>
      </c>
      <c r="J3074" s="8" t="e">
        <f>IF(D3074&gt;Частотометр!B10,"высокочаст",IF(AND(Частотометр!C10&lt;D3074, D3074&lt;Частотометр!B10),"среднечаст","низкочаст"))</f>
        <v>#NUM!</v>
      </c>
      <c r="K3074" s="8" t="e">
        <f>IF(E3074&gt;Частотометр!C28,"высокая",IF(AND(Частотометр!D28&lt;E3074, E3074&lt;Частотометр!C28),"средняя","низкая"))</f>
        <v>#NUM!</v>
      </c>
    </row>
    <row r="3075" spans="2:11" x14ac:dyDescent="0.2">
      <c r="B3075" s="8" t="s">
        <v>568</v>
      </c>
      <c r="F3075" s="8" t="str">
        <f t="shared" ref="F3075:F3138" si="174">TRIM(C3075)</f>
        <v/>
      </c>
      <c r="G3075" s="8" t="s">
        <v>568</v>
      </c>
      <c r="H3075" s="8" t="str">
        <f t="shared" ref="H3075:H3138" si="175">CONCATENATE(B3075,F3075,G3075)</f>
        <v>""</v>
      </c>
      <c r="J3075" s="8" t="e">
        <f>IF(D3075&gt;Частотометр!B10,"высокочаст",IF(AND(Частотометр!C10&lt;D3075, D3075&lt;Частотометр!B10),"среднечаст","низкочаст"))</f>
        <v>#NUM!</v>
      </c>
      <c r="K3075" s="8" t="e">
        <f>IF(E3075&gt;Частотометр!C28,"высокая",IF(AND(Частотометр!D28&lt;E3075, E3075&lt;Частотометр!C28),"средняя","низкая"))</f>
        <v>#NUM!</v>
      </c>
    </row>
    <row r="3076" spans="2:11" x14ac:dyDescent="0.2">
      <c r="B3076" s="8" t="s">
        <v>568</v>
      </c>
      <c r="F3076" s="8" t="str">
        <f t="shared" si="174"/>
        <v/>
      </c>
      <c r="G3076" s="8" t="s">
        <v>568</v>
      </c>
      <c r="H3076" s="8" t="str">
        <f t="shared" si="175"/>
        <v>""</v>
      </c>
      <c r="J3076" s="8" t="e">
        <f>IF(D3076&gt;Частотометр!B10,"высокочаст",IF(AND(Частотометр!C10&lt;D3076, D3076&lt;Частотометр!B10),"среднечаст","низкочаст"))</f>
        <v>#NUM!</v>
      </c>
      <c r="K3076" s="8" t="e">
        <f>IF(E3076&gt;Частотометр!C28,"высокая",IF(AND(Частотометр!D28&lt;E3076, E3076&lt;Частотометр!C28),"средняя","низкая"))</f>
        <v>#NUM!</v>
      </c>
    </row>
    <row r="3077" spans="2:11" x14ac:dyDescent="0.2">
      <c r="B3077" s="8" t="s">
        <v>568</v>
      </c>
      <c r="F3077" s="8" t="str">
        <f t="shared" si="174"/>
        <v/>
      </c>
      <c r="G3077" s="8" t="s">
        <v>568</v>
      </c>
      <c r="H3077" s="8" t="str">
        <f t="shared" si="175"/>
        <v>""</v>
      </c>
      <c r="J3077" s="8" t="e">
        <f>IF(D3077&gt;Частотометр!B10,"высокочаст",IF(AND(Частотометр!C10&lt;D3077, D3077&lt;Частотометр!B10),"среднечаст","низкочаст"))</f>
        <v>#NUM!</v>
      </c>
      <c r="K3077" s="8" t="e">
        <f>IF(E3077&gt;Частотометр!C28,"высокая",IF(AND(Частотометр!D28&lt;E3077, E3077&lt;Частотометр!C28),"средняя","низкая"))</f>
        <v>#NUM!</v>
      </c>
    </row>
    <row r="3078" spans="2:11" x14ac:dyDescent="0.2">
      <c r="B3078" s="8" t="s">
        <v>568</v>
      </c>
      <c r="F3078" s="8" t="str">
        <f t="shared" si="174"/>
        <v/>
      </c>
      <c r="G3078" s="8" t="s">
        <v>568</v>
      </c>
      <c r="H3078" s="8" t="str">
        <f t="shared" si="175"/>
        <v>""</v>
      </c>
      <c r="J3078" s="8" t="e">
        <f>IF(D3078&gt;Частотометр!B10,"высокочаст",IF(AND(Частотометр!C10&lt;D3078, D3078&lt;Частотометр!B10),"среднечаст","низкочаст"))</f>
        <v>#NUM!</v>
      </c>
      <c r="K3078" s="8" t="e">
        <f>IF(E3078&gt;Частотометр!C28,"высокая",IF(AND(Частотометр!D28&lt;E3078, E3078&lt;Частотометр!C28),"средняя","низкая"))</f>
        <v>#NUM!</v>
      </c>
    </row>
    <row r="3079" spans="2:11" x14ac:dyDescent="0.2">
      <c r="B3079" s="8" t="s">
        <v>568</v>
      </c>
      <c r="F3079" s="8" t="str">
        <f t="shared" si="174"/>
        <v/>
      </c>
      <c r="G3079" s="8" t="s">
        <v>568</v>
      </c>
      <c r="H3079" s="8" t="str">
        <f t="shared" si="175"/>
        <v>""</v>
      </c>
      <c r="J3079" s="8" t="e">
        <f>IF(D3079&gt;Частотометр!B10,"высокочаст",IF(AND(Частотометр!C10&lt;D3079, D3079&lt;Частотометр!B10),"среднечаст","низкочаст"))</f>
        <v>#NUM!</v>
      </c>
      <c r="K3079" s="8" t="e">
        <f>IF(E3079&gt;Частотометр!C28,"высокая",IF(AND(Частотометр!D28&lt;E3079, E3079&lt;Частотометр!C28),"средняя","низкая"))</f>
        <v>#NUM!</v>
      </c>
    </row>
    <row r="3080" spans="2:11" x14ac:dyDescent="0.2">
      <c r="B3080" s="8" t="s">
        <v>568</v>
      </c>
      <c r="F3080" s="8" t="str">
        <f t="shared" si="174"/>
        <v/>
      </c>
      <c r="G3080" s="8" t="s">
        <v>568</v>
      </c>
      <c r="H3080" s="8" t="str">
        <f t="shared" si="175"/>
        <v>""</v>
      </c>
      <c r="J3080" s="8" t="e">
        <f>IF(D3080&gt;Частотометр!B10,"высокочаст",IF(AND(Частотометр!C10&lt;D3080, D3080&lt;Частотометр!B10),"среднечаст","низкочаст"))</f>
        <v>#NUM!</v>
      </c>
      <c r="K3080" s="8" t="e">
        <f>IF(E3080&gt;Частотометр!C28,"высокая",IF(AND(Частотометр!D28&lt;E3080, E3080&lt;Частотометр!C28),"средняя","низкая"))</f>
        <v>#NUM!</v>
      </c>
    </row>
    <row r="3081" spans="2:11" x14ac:dyDescent="0.2">
      <c r="B3081" s="8" t="s">
        <v>568</v>
      </c>
      <c r="F3081" s="8" t="str">
        <f t="shared" si="174"/>
        <v/>
      </c>
      <c r="G3081" s="8" t="s">
        <v>568</v>
      </c>
      <c r="H3081" s="8" t="str">
        <f t="shared" si="175"/>
        <v>""</v>
      </c>
      <c r="J3081" s="8" t="e">
        <f>IF(D3081&gt;Частотометр!B10,"высокочаст",IF(AND(Частотометр!C10&lt;D3081, D3081&lt;Частотометр!B10),"среднечаст","низкочаст"))</f>
        <v>#NUM!</v>
      </c>
      <c r="K3081" s="8" t="e">
        <f>IF(E3081&gt;Частотометр!C28,"высокая",IF(AND(Частотометр!D28&lt;E3081, E3081&lt;Частотометр!C28),"средняя","низкая"))</f>
        <v>#NUM!</v>
      </c>
    </row>
    <row r="3082" spans="2:11" x14ac:dyDescent="0.2">
      <c r="B3082" s="8" t="s">
        <v>568</v>
      </c>
      <c r="F3082" s="8" t="str">
        <f t="shared" si="174"/>
        <v/>
      </c>
      <c r="G3082" s="8" t="s">
        <v>568</v>
      </c>
      <c r="H3082" s="8" t="str">
        <f t="shared" si="175"/>
        <v>""</v>
      </c>
      <c r="J3082" s="8" t="e">
        <f>IF(D3082&gt;Частотометр!B10,"высокочаст",IF(AND(Частотометр!C10&lt;D3082, D3082&lt;Частотометр!B10),"среднечаст","низкочаст"))</f>
        <v>#NUM!</v>
      </c>
      <c r="K3082" s="8" t="e">
        <f>IF(E3082&gt;Частотометр!C28,"высокая",IF(AND(Частотометр!D28&lt;E3082, E3082&lt;Частотометр!C28),"средняя","низкая"))</f>
        <v>#NUM!</v>
      </c>
    </row>
    <row r="3083" spans="2:11" x14ac:dyDescent="0.2">
      <c r="B3083" s="8" t="s">
        <v>568</v>
      </c>
      <c r="F3083" s="8" t="str">
        <f t="shared" si="174"/>
        <v/>
      </c>
      <c r="G3083" s="8" t="s">
        <v>568</v>
      </c>
      <c r="H3083" s="8" t="str">
        <f t="shared" si="175"/>
        <v>""</v>
      </c>
      <c r="J3083" s="8" t="e">
        <f>IF(D3083&gt;Частотометр!B10,"высокочаст",IF(AND(Частотометр!C10&lt;D3083, D3083&lt;Частотометр!B10),"среднечаст","низкочаст"))</f>
        <v>#NUM!</v>
      </c>
      <c r="K3083" s="8" t="e">
        <f>IF(E3083&gt;Частотометр!C28,"высокая",IF(AND(Частотометр!D28&lt;E3083, E3083&lt;Частотометр!C28),"средняя","низкая"))</f>
        <v>#NUM!</v>
      </c>
    </row>
    <row r="3084" spans="2:11" x14ac:dyDescent="0.2">
      <c r="B3084" s="8" t="s">
        <v>568</v>
      </c>
      <c r="F3084" s="8" t="str">
        <f t="shared" si="174"/>
        <v/>
      </c>
      <c r="G3084" s="8" t="s">
        <v>568</v>
      </c>
      <c r="H3084" s="8" t="str">
        <f t="shared" si="175"/>
        <v>""</v>
      </c>
      <c r="J3084" s="8" t="e">
        <f>IF(D3084&gt;Частотометр!B10,"высокочаст",IF(AND(Частотометр!C10&lt;D3084, D3084&lt;Частотометр!B10),"среднечаст","низкочаст"))</f>
        <v>#NUM!</v>
      </c>
      <c r="K3084" s="8" t="e">
        <f>IF(E3084&gt;Частотометр!C28,"высокая",IF(AND(Частотометр!D28&lt;E3084, E3084&lt;Частотометр!C28),"средняя","низкая"))</f>
        <v>#NUM!</v>
      </c>
    </row>
    <row r="3085" spans="2:11" x14ac:dyDescent="0.2">
      <c r="B3085" s="8" t="s">
        <v>568</v>
      </c>
      <c r="F3085" s="8" t="str">
        <f t="shared" si="174"/>
        <v/>
      </c>
      <c r="G3085" s="8" t="s">
        <v>568</v>
      </c>
      <c r="H3085" s="8" t="str">
        <f t="shared" si="175"/>
        <v>""</v>
      </c>
      <c r="J3085" s="8" t="e">
        <f>IF(D3085&gt;Частотометр!B10,"высокочаст",IF(AND(Частотометр!C10&lt;D3085, D3085&lt;Частотометр!B10),"среднечаст","низкочаст"))</f>
        <v>#NUM!</v>
      </c>
      <c r="K3085" s="8" t="e">
        <f>IF(E3085&gt;Частотометр!C28,"высокая",IF(AND(Частотометр!D28&lt;E3085, E3085&lt;Частотометр!C28),"средняя","низкая"))</f>
        <v>#NUM!</v>
      </c>
    </row>
    <row r="3086" spans="2:11" x14ac:dyDescent="0.2">
      <c r="B3086" s="8" t="s">
        <v>568</v>
      </c>
      <c r="F3086" s="8" t="str">
        <f t="shared" si="174"/>
        <v/>
      </c>
      <c r="G3086" s="8" t="s">
        <v>568</v>
      </c>
      <c r="H3086" s="8" t="str">
        <f t="shared" si="175"/>
        <v>""</v>
      </c>
      <c r="J3086" s="8" t="e">
        <f>IF(D3086&gt;Частотометр!B10,"высокочаст",IF(AND(Частотометр!C10&lt;D3086, D3086&lt;Частотометр!B10),"среднечаст","низкочаст"))</f>
        <v>#NUM!</v>
      </c>
      <c r="K3086" s="8" t="e">
        <f>IF(E3086&gt;Частотометр!C28,"высокая",IF(AND(Частотометр!D28&lt;E3086, E3086&lt;Частотометр!C28),"средняя","низкая"))</f>
        <v>#NUM!</v>
      </c>
    </row>
    <row r="3087" spans="2:11" x14ac:dyDescent="0.2">
      <c r="B3087" s="8" t="s">
        <v>568</v>
      </c>
      <c r="F3087" s="8" t="str">
        <f t="shared" si="174"/>
        <v/>
      </c>
      <c r="G3087" s="8" t="s">
        <v>568</v>
      </c>
      <c r="H3087" s="8" t="str">
        <f t="shared" si="175"/>
        <v>""</v>
      </c>
      <c r="J3087" s="8" t="e">
        <f>IF(D3087&gt;Частотометр!B10,"высокочаст",IF(AND(Частотометр!C10&lt;D3087, D3087&lt;Частотометр!B10),"среднечаст","низкочаст"))</f>
        <v>#NUM!</v>
      </c>
      <c r="K3087" s="8" t="e">
        <f>IF(E3087&gt;Частотометр!C28,"высокая",IF(AND(Частотометр!D28&lt;E3087, E3087&lt;Частотометр!C28),"средняя","низкая"))</f>
        <v>#NUM!</v>
      </c>
    </row>
    <row r="3088" spans="2:11" x14ac:dyDescent="0.2">
      <c r="B3088" s="8" t="s">
        <v>568</v>
      </c>
      <c r="F3088" s="8" t="str">
        <f t="shared" si="174"/>
        <v/>
      </c>
      <c r="G3088" s="8" t="s">
        <v>568</v>
      </c>
      <c r="H3088" s="8" t="str">
        <f t="shared" si="175"/>
        <v>""</v>
      </c>
      <c r="J3088" s="8" t="e">
        <f>IF(D3088&gt;Частотометр!B10,"высокочаст",IF(AND(Частотометр!C10&lt;D3088, D3088&lt;Частотометр!B10),"среднечаст","низкочаст"))</f>
        <v>#NUM!</v>
      </c>
      <c r="K3088" s="8" t="e">
        <f>IF(E3088&gt;Частотометр!C28,"высокая",IF(AND(Частотометр!D28&lt;E3088, E3088&lt;Частотометр!C28),"средняя","низкая"))</f>
        <v>#NUM!</v>
      </c>
    </row>
    <row r="3089" spans="2:11" x14ac:dyDescent="0.2">
      <c r="B3089" s="8" t="s">
        <v>568</v>
      </c>
      <c r="F3089" s="8" t="str">
        <f t="shared" si="174"/>
        <v/>
      </c>
      <c r="G3089" s="8" t="s">
        <v>568</v>
      </c>
      <c r="H3089" s="8" t="str">
        <f t="shared" si="175"/>
        <v>""</v>
      </c>
      <c r="J3089" s="8" t="e">
        <f>IF(D3089&gt;Частотометр!B10,"высокочаст",IF(AND(Частотометр!C10&lt;D3089, D3089&lt;Частотометр!B10),"среднечаст","низкочаст"))</f>
        <v>#NUM!</v>
      </c>
      <c r="K3089" s="8" t="e">
        <f>IF(E3089&gt;Частотометр!C28,"высокая",IF(AND(Частотометр!D28&lt;E3089, E3089&lt;Частотометр!C28),"средняя","низкая"))</f>
        <v>#NUM!</v>
      </c>
    </row>
    <row r="3090" spans="2:11" x14ac:dyDescent="0.2">
      <c r="B3090" s="8" t="s">
        <v>568</v>
      </c>
      <c r="F3090" s="8" t="str">
        <f t="shared" si="174"/>
        <v/>
      </c>
      <c r="G3090" s="8" t="s">
        <v>568</v>
      </c>
      <c r="H3090" s="8" t="str">
        <f t="shared" si="175"/>
        <v>""</v>
      </c>
      <c r="J3090" s="8" t="e">
        <f>IF(D3090&gt;Частотометр!B10,"высокочаст",IF(AND(Частотометр!C10&lt;D3090, D3090&lt;Частотометр!B10),"среднечаст","низкочаст"))</f>
        <v>#NUM!</v>
      </c>
      <c r="K3090" s="8" t="e">
        <f>IF(E3090&gt;Частотометр!C28,"высокая",IF(AND(Частотометр!D28&lt;E3090, E3090&lt;Частотометр!C28),"средняя","низкая"))</f>
        <v>#NUM!</v>
      </c>
    </row>
    <row r="3091" spans="2:11" x14ac:dyDescent="0.2">
      <c r="B3091" s="8" t="s">
        <v>568</v>
      </c>
      <c r="F3091" s="8" t="str">
        <f t="shared" si="174"/>
        <v/>
      </c>
      <c r="G3091" s="8" t="s">
        <v>568</v>
      </c>
      <c r="H3091" s="8" t="str">
        <f t="shared" si="175"/>
        <v>""</v>
      </c>
      <c r="J3091" s="8" t="e">
        <f>IF(D3091&gt;Частотометр!B10,"высокочаст",IF(AND(Частотометр!C10&lt;D3091, D3091&lt;Частотометр!B10),"среднечаст","низкочаст"))</f>
        <v>#NUM!</v>
      </c>
      <c r="K3091" s="8" t="e">
        <f>IF(E3091&gt;Частотометр!C28,"высокая",IF(AND(Частотометр!D28&lt;E3091, E3091&lt;Частотометр!C28),"средняя","низкая"))</f>
        <v>#NUM!</v>
      </c>
    </row>
    <row r="3092" spans="2:11" x14ac:dyDescent="0.2">
      <c r="B3092" s="8" t="s">
        <v>568</v>
      </c>
      <c r="F3092" s="8" t="str">
        <f t="shared" si="174"/>
        <v/>
      </c>
      <c r="G3092" s="8" t="s">
        <v>568</v>
      </c>
      <c r="H3092" s="8" t="str">
        <f t="shared" si="175"/>
        <v>""</v>
      </c>
      <c r="J3092" s="8" t="e">
        <f>IF(D3092&gt;Частотометр!B10,"высокочаст",IF(AND(Частотометр!C10&lt;D3092, D3092&lt;Частотометр!B10),"среднечаст","низкочаст"))</f>
        <v>#NUM!</v>
      </c>
      <c r="K3092" s="8" t="e">
        <f>IF(E3092&gt;Частотометр!C28,"высокая",IF(AND(Частотометр!D28&lt;E3092, E3092&lt;Частотометр!C28),"средняя","низкая"))</f>
        <v>#NUM!</v>
      </c>
    </row>
    <row r="3093" spans="2:11" x14ac:dyDescent="0.2">
      <c r="B3093" s="8" t="s">
        <v>568</v>
      </c>
      <c r="F3093" s="8" t="str">
        <f t="shared" si="174"/>
        <v/>
      </c>
      <c r="G3093" s="8" t="s">
        <v>568</v>
      </c>
      <c r="H3093" s="8" t="str">
        <f t="shared" si="175"/>
        <v>""</v>
      </c>
      <c r="J3093" s="8" t="e">
        <f>IF(D3093&gt;Частотометр!B10,"высокочаст",IF(AND(Частотометр!C10&lt;D3093, D3093&lt;Частотометр!B10),"среднечаст","низкочаст"))</f>
        <v>#NUM!</v>
      </c>
      <c r="K3093" s="8" t="e">
        <f>IF(E3093&gt;Частотометр!C28,"высокая",IF(AND(Частотометр!D28&lt;E3093, E3093&lt;Частотометр!C28),"средняя","низкая"))</f>
        <v>#NUM!</v>
      </c>
    </row>
    <row r="3094" spans="2:11" x14ac:dyDescent="0.2">
      <c r="B3094" s="8" t="s">
        <v>568</v>
      </c>
      <c r="F3094" s="8" t="str">
        <f t="shared" si="174"/>
        <v/>
      </c>
      <c r="G3094" s="8" t="s">
        <v>568</v>
      </c>
      <c r="H3094" s="8" t="str">
        <f t="shared" si="175"/>
        <v>""</v>
      </c>
      <c r="J3094" s="8" t="e">
        <f>IF(D3094&gt;Частотометр!B10,"высокочаст",IF(AND(Частотометр!C10&lt;D3094, D3094&lt;Частотометр!B10),"среднечаст","низкочаст"))</f>
        <v>#NUM!</v>
      </c>
      <c r="K3094" s="8" t="e">
        <f>IF(E3094&gt;Частотометр!C28,"высокая",IF(AND(Частотометр!D28&lt;E3094, E3094&lt;Частотометр!C28),"средняя","низкая"))</f>
        <v>#NUM!</v>
      </c>
    </row>
    <row r="3095" spans="2:11" x14ac:dyDescent="0.2">
      <c r="B3095" s="8" t="s">
        <v>568</v>
      </c>
      <c r="F3095" s="8" t="str">
        <f t="shared" si="174"/>
        <v/>
      </c>
      <c r="G3095" s="8" t="s">
        <v>568</v>
      </c>
      <c r="H3095" s="8" t="str">
        <f t="shared" si="175"/>
        <v>""</v>
      </c>
      <c r="J3095" s="8" t="e">
        <f>IF(D3095&gt;Частотометр!B10,"высокочаст",IF(AND(Частотометр!C10&lt;D3095, D3095&lt;Частотометр!B10),"среднечаст","низкочаст"))</f>
        <v>#NUM!</v>
      </c>
      <c r="K3095" s="8" t="e">
        <f>IF(E3095&gt;Частотометр!C28,"высокая",IF(AND(Частотометр!D28&lt;E3095, E3095&lt;Частотометр!C28),"средняя","низкая"))</f>
        <v>#NUM!</v>
      </c>
    </row>
    <row r="3096" spans="2:11" x14ac:dyDescent="0.2">
      <c r="B3096" s="8" t="s">
        <v>568</v>
      </c>
      <c r="F3096" s="8" t="str">
        <f t="shared" si="174"/>
        <v/>
      </c>
      <c r="G3096" s="8" t="s">
        <v>568</v>
      </c>
      <c r="H3096" s="8" t="str">
        <f t="shared" si="175"/>
        <v>""</v>
      </c>
      <c r="J3096" s="8" t="e">
        <f>IF(D3096&gt;Частотометр!B10,"высокочаст",IF(AND(Частотометр!C10&lt;D3096, D3096&lt;Частотометр!B10),"среднечаст","низкочаст"))</f>
        <v>#NUM!</v>
      </c>
      <c r="K3096" s="8" t="e">
        <f>IF(E3096&gt;Частотометр!C28,"высокая",IF(AND(Частотометр!D28&lt;E3096, E3096&lt;Частотометр!C28),"средняя","низкая"))</f>
        <v>#NUM!</v>
      </c>
    </row>
    <row r="3097" spans="2:11" x14ac:dyDescent="0.2">
      <c r="B3097" s="8" t="s">
        <v>568</v>
      </c>
      <c r="F3097" s="8" t="str">
        <f t="shared" si="174"/>
        <v/>
      </c>
      <c r="G3097" s="8" t="s">
        <v>568</v>
      </c>
      <c r="H3097" s="8" t="str">
        <f t="shared" si="175"/>
        <v>""</v>
      </c>
      <c r="J3097" s="8" t="e">
        <f>IF(D3097&gt;Частотометр!B10,"высокочаст",IF(AND(Частотометр!C10&lt;D3097, D3097&lt;Частотометр!B10),"среднечаст","низкочаст"))</f>
        <v>#NUM!</v>
      </c>
      <c r="K3097" s="8" t="e">
        <f>IF(E3097&gt;Частотометр!C28,"высокая",IF(AND(Частотометр!D28&lt;E3097, E3097&lt;Частотометр!C28),"средняя","низкая"))</f>
        <v>#NUM!</v>
      </c>
    </row>
    <row r="3098" spans="2:11" x14ac:dyDescent="0.2">
      <c r="B3098" s="8" t="s">
        <v>568</v>
      </c>
      <c r="F3098" s="8" t="str">
        <f t="shared" si="174"/>
        <v/>
      </c>
      <c r="G3098" s="8" t="s">
        <v>568</v>
      </c>
      <c r="H3098" s="8" t="str">
        <f t="shared" si="175"/>
        <v>""</v>
      </c>
      <c r="J3098" s="8" t="e">
        <f>IF(D3098&gt;Частотометр!B10,"высокочаст",IF(AND(Частотометр!C10&lt;D3098, D3098&lt;Частотометр!B10),"среднечаст","низкочаст"))</f>
        <v>#NUM!</v>
      </c>
      <c r="K3098" s="8" t="e">
        <f>IF(E3098&gt;Частотометр!C28,"высокая",IF(AND(Частотометр!D28&lt;E3098, E3098&lt;Частотометр!C28),"средняя","низкая"))</f>
        <v>#NUM!</v>
      </c>
    </row>
    <row r="3099" spans="2:11" x14ac:dyDescent="0.2">
      <c r="B3099" s="8" t="s">
        <v>568</v>
      </c>
      <c r="F3099" s="8" t="str">
        <f t="shared" si="174"/>
        <v/>
      </c>
      <c r="G3099" s="8" t="s">
        <v>568</v>
      </c>
      <c r="H3099" s="8" t="str">
        <f t="shared" si="175"/>
        <v>""</v>
      </c>
      <c r="J3099" s="8" t="e">
        <f>IF(D3099&gt;Частотометр!B10,"высокочаст",IF(AND(Частотометр!C10&lt;D3099, D3099&lt;Частотометр!B10),"среднечаст","низкочаст"))</f>
        <v>#NUM!</v>
      </c>
      <c r="K3099" s="8" t="e">
        <f>IF(E3099&gt;Частотометр!C28,"высокая",IF(AND(Частотометр!D28&lt;E3099, E3099&lt;Частотометр!C28),"средняя","низкая"))</f>
        <v>#NUM!</v>
      </c>
    </row>
    <row r="3100" spans="2:11" x14ac:dyDescent="0.2">
      <c r="B3100" s="8" t="s">
        <v>568</v>
      </c>
      <c r="F3100" s="8" t="str">
        <f t="shared" si="174"/>
        <v/>
      </c>
      <c r="G3100" s="8" t="s">
        <v>568</v>
      </c>
      <c r="H3100" s="8" t="str">
        <f t="shared" si="175"/>
        <v>""</v>
      </c>
      <c r="J3100" s="8" t="e">
        <f>IF(D3100&gt;Частотометр!B10,"высокочаст",IF(AND(Частотометр!C10&lt;D3100, D3100&lt;Частотометр!B10),"среднечаст","низкочаст"))</f>
        <v>#NUM!</v>
      </c>
      <c r="K3100" s="8" t="e">
        <f>IF(E3100&gt;Частотометр!C28,"высокая",IF(AND(Частотометр!D28&lt;E3100, E3100&lt;Частотометр!C28),"средняя","низкая"))</f>
        <v>#NUM!</v>
      </c>
    </row>
    <row r="3101" spans="2:11" x14ac:dyDescent="0.2">
      <c r="B3101" s="8" t="s">
        <v>568</v>
      </c>
      <c r="F3101" s="8" t="str">
        <f t="shared" si="174"/>
        <v/>
      </c>
      <c r="G3101" s="8" t="s">
        <v>568</v>
      </c>
      <c r="H3101" s="8" t="str">
        <f t="shared" si="175"/>
        <v>""</v>
      </c>
      <c r="J3101" s="8" t="e">
        <f>IF(D3101&gt;Частотометр!B10,"высокочаст",IF(AND(Частотометр!C10&lt;D3101, D3101&lt;Частотометр!B10),"среднечаст","низкочаст"))</f>
        <v>#NUM!</v>
      </c>
      <c r="K3101" s="8" t="e">
        <f>IF(E3101&gt;Частотометр!C28,"высокая",IF(AND(Частотометр!D28&lt;E3101, E3101&lt;Частотометр!C28),"средняя","низкая"))</f>
        <v>#NUM!</v>
      </c>
    </row>
    <row r="3102" spans="2:11" x14ac:dyDescent="0.2">
      <c r="B3102" s="8" t="s">
        <v>568</v>
      </c>
      <c r="F3102" s="8" t="str">
        <f t="shared" si="174"/>
        <v/>
      </c>
      <c r="G3102" s="8" t="s">
        <v>568</v>
      </c>
      <c r="H3102" s="8" t="str">
        <f t="shared" si="175"/>
        <v>""</v>
      </c>
      <c r="J3102" s="8" t="e">
        <f>IF(D3102&gt;Частотометр!B10,"высокочаст",IF(AND(Частотометр!C10&lt;D3102, D3102&lt;Частотометр!B10),"среднечаст","низкочаст"))</f>
        <v>#NUM!</v>
      </c>
      <c r="K3102" s="8" t="e">
        <f>IF(E3102&gt;Частотометр!C28,"высокая",IF(AND(Частотометр!D28&lt;E3102, E3102&lt;Частотометр!C28),"средняя","низкая"))</f>
        <v>#NUM!</v>
      </c>
    </row>
    <row r="3103" spans="2:11" x14ac:dyDescent="0.2">
      <c r="B3103" s="8" t="s">
        <v>568</v>
      </c>
      <c r="F3103" s="8" t="str">
        <f t="shared" si="174"/>
        <v/>
      </c>
      <c r="G3103" s="8" t="s">
        <v>568</v>
      </c>
      <c r="H3103" s="8" t="str">
        <f t="shared" si="175"/>
        <v>""</v>
      </c>
      <c r="J3103" s="8" t="e">
        <f>IF(D3103&gt;Частотометр!B10,"высокочаст",IF(AND(Частотометр!C10&lt;D3103, D3103&lt;Частотометр!B10),"среднечаст","низкочаст"))</f>
        <v>#NUM!</v>
      </c>
      <c r="K3103" s="8" t="e">
        <f>IF(E3103&gt;Частотометр!C28,"высокая",IF(AND(Частотометр!D28&lt;E3103, E3103&lt;Частотометр!C28),"средняя","низкая"))</f>
        <v>#NUM!</v>
      </c>
    </row>
    <row r="3104" spans="2:11" x14ac:dyDescent="0.2">
      <c r="B3104" s="8" t="s">
        <v>568</v>
      </c>
      <c r="F3104" s="8" t="str">
        <f t="shared" si="174"/>
        <v/>
      </c>
      <c r="G3104" s="8" t="s">
        <v>568</v>
      </c>
      <c r="H3104" s="8" t="str">
        <f t="shared" si="175"/>
        <v>""</v>
      </c>
      <c r="J3104" s="8" t="e">
        <f>IF(D3104&gt;Частотометр!B10,"высокочаст",IF(AND(Частотометр!C10&lt;D3104, D3104&lt;Частотометр!B10),"среднечаст","низкочаст"))</f>
        <v>#NUM!</v>
      </c>
      <c r="K3104" s="8" t="e">
        <f>IF(E3104&gt;Частотометр!C28,"высокая",IF(AND(Частотометр!D28&lt;E3104, E3104&lt;Частотометр!C28),"средняя","низкая"))</f>
        <v>#NUM!</v>
      </c>
    </row>
    <row r="3105" spans="2:11" x14ac:dyDescent="0.2">
      <c r="B3105" s="8" t="s">
        <v>568</v>
      </c>
      <c r="F3105" s="8" t="str">
        <f t="shared" si="174"/>
        <v/>
      </c>
      <c r="G3105" s="8" t="s">
        <v>568</v>
      </c>
      <c r="H3105" s="8" t="str">
        <f t="shared" si="175"/>
        <v>""</v>
      </c>
      <c r="J3105" s="8" t="e">
        <f>IF(D3105&gt;Частотометр!B10,"высокочаст",IF(AND(Частотометр!C10&lt;D3105, D3105&lt;Частотометр!B10),"среднечаст","низкочаст"))</f>
        <v>#NUM!</v>
      </c>
      <c r="K3105" s="8" t="e">
        <f>IF(E3105&gt;Частотометр!C28,"высокая",IF(AND(Частотометр!D28&lt;E3105, E3105&lt;Частотометр!C28),"средняя","низкая"))</f>
        <v>#NUM!</v>
      </c>
    </row>
    <row r="3106" spans="2:11" x14ac:dyDescent="0.2">
      <c r="B3106" s="8" t="s">
        <v>568</v>
      </c>
      <c r="F3106" s="8" t="str">
        <f t="shared" si="174"/>
        <v/>
      </c>
      <c r="G3106" s="8" t="s">
        <v>568</v>
      </c>
      <c r="H3106" s="8" t="str">
        <f t="shared" si="175"/>
        <v>""</v>
      </c>
      <c r="J3106" s="8" t="e">
        <f>IF(D3106&gt;Частотометр!B10,"высокочаст",IF(AND(Частотометр!C10&lt;D3106, D3106&lt;Частотометр!B10),"среднечаст","низкочаст"))</f>
        <v>#NUM!</v>
      </c>
      <c r="K3106" s="8" t="e">
        <f>IF(E3106&gt;Частотометр!C28,"высокая",IF(AND(Частотометр!D28&lt;E3106, E3106&lt;Частотометр!C28),"средняя","низкая"))</f>
        <v>#NUM!</v>
      </c>
    </row>
    <row r="3107" spans="2:11" x14ac:dyDescent="0.2">
      <c r="B3107" s="8" t="s">
        <v>568</v>
      </c>
      <c r="F3107" s="8" t="str">
        <f t="shared" si="174"/>
        <v/>
      </c>
      <c r="G3107" s="8" t="s">
        <v>568</v>
      </c>
      <c r="H3107" s="8" t="str">
        <f t="shared" si="175"/>
        <v>""</v>
      </c>
      <c r="J3107" s="8" t="e">
        <f>IF(D3107&gt;Частотометр!B10,"высокочаст",IF(AND(Частотометр!C10&lt;D3107, D3107&lt;Частотометр!B10),"среднечаст","низкочаст"))</f>
        <v>#NUM!</v>
      </c>
      <c r="K3107" s="8" t="e">
        <f>IF(E3107&gt;Частотометр!C28,"высокая",IF(AND(Частотометр!D28&lt;E3107, E3107&lt;Частотометр!C28),"средняя","низкая"))</f>
        <v>#NUM!</v>
      </c>
    </row>
    <row r="3108" spans="2:11" x14ac:dyDescent="0.2">
      <c r="B3108" s="8" t="s">
        <v>568</v>
      </c>
      <c r="F3108" s="8" t="str">
        <f t="shared" si="174"/>
        <v/>
      </c>
      <c r="G3108" s="8" t="s">
        <v>568</v>
      </c>
      <c r="H3108" s="8" t="str">
        <f t="shared" si="175"/>
        <v>""</v>
      </c>
      <c r="J3108" s="8" t="e">
        <f>IF(D3108&gt;Частотометр!B10,"высокочаст",IF(AND(Частотометр!C10&lt;D3108, D3108&lt;Частотометр!B10),"среднечаст","низкочаст"))</f>
        <v>#NUM!</v>
      </c>
      <c r="K3108" s="8" t="e">
        <f>IF(E3108&gt;Частотометр!C28,"высокая",IF(AND(Частотометр!D28&lt;E3108, E3108&lt;Частотометр!C28),"средняя","низкая"))</f>
        <v>#NUM!</v>
      </c>
    </row>
    <row r="3109" spans="2:11" x14ac:dyDescent="0.2">
      <c r="B3109" s="8" t="s">
        <v>568</v>
      </c>
      <c r="F3109" s="8" t="str">
        <f t="shared" si="174"/>
        <v/>
      </c>
      <c r="G3109" s="8" t="s">
        <v>568</v>
      </c>
      <c r="H3109" s="8" t="str">
        <f t="shared" si="175"/>
        <v>""</v>
      </c>
      <c r="J3109" s="8" t="e">
        <f>IF(D3109&gt;Частотометр!B10,"высокочаст",IF(AND(Частотометр!C10&lt;D3109, D3109&lt;Частотометр!B10),"среднечаст","низкочаст"))</f>
        <v>#NUM!</v>
      </c>
      <c r="K3109" s="8" t="e">
        <f>IF(E3109&gt;Частотометр!C28,"высокая",IF(AND(Частотометр!D28&lt;E3109, E3109&lt;Частотометр!C28),"средняя","низкая"))</f>
        <v>#NUM!</v>
      </c>
    </row>
    <row r="3110" spans="2:11" x14ac:dyDescent="0.2">
      <c r="B3110" s="8" t="s">
        <v>568</v>
      </c>
      <c r="F3110" s="8" t="str">
        <f t="shared" si="174"/>
        <v/>
      </c>
      <c r="G3110" s="8" t="s">
        <v>568</v>
      </c>
      <c r="H3110" s="8" t="str">
        <f t="shared" si="175"/>
        <v>""</v>
      </c>
      <c r="J3110" s="8" t="e">
        <f>IF(D3110&gt;Частотометр!B10,"высокочаст",IF(AND(Частотометр!C10&lt;D3110, D3110&lt;Частотометр!B10),"среднечаст","низкочаст"))</f>
        <v>#NUM!</v>
      </c>
      <c r="K3110" s="8" t="e">
        <f>IF(E3110&gt;Частотометр!C28,"высокая",IF(AND(Частотометр!D28&lt;E3110, E3110&lt;Частотометр!C28),"средняя","низкая"))</f>
        <v>#NUM!</v>
      </c>
    </row>
    <row r="3111" spans="2:11" x14ac:dyDescent="0.2">
      <c r="B3111" s="8" t="s">
        <v>568</v>
      </c>
      <c r="F3111" s="8" t="str">
        <f t="shared" si="174"/>
        <v/>
      </c>
      <c r="G3111" s="8" t="s">
        <v>568</v>
      </c>
      <c r="H3111" s="8" t="str">
        <f t="shared" si="175"/>
        <v>""</v>
      </c>
      <c r="J3111" s="8" t="e">
        <f>IF(D3111&gt;Частотометр!B10,"высокочаст",IF(AND(Частотометр!C10&lt;D3111, D3111&lt;Частотометр!B10),"среднечаст","низкочаст"))</f>
        <v>#NUM!</v>
      </c>
      <c r="K3111" s="8" t="e">
        <f>IF(E3111&gt;Частотометр!C28,"высокая",IF(AND(Частотометр!D28&lt;E3111, E3111&lt;Частотометр!C28),"средняя","низкая"))</f>
        <v>#NUM!</v>
      </c>
    </row>
    <row r="3112" spans="2:11" x14ac:dyDescent="0.2">
      <c r="B3112" s="8" t="s">
        <v>568</v>
      </c>
      <c r="F3112" s="8" t="str">
        <f t="shared" si="174"/>
        <v/>
      </c>
      <c r="G3112" s="8" t="s">
        <v>568</v>
      </c>
      <c r="H3112" s="8" t="str">
        <f t="shared" si="175"/>
        <v>""</v>
      </c>
      <c r="J3112" s="8" t="e">
        <f>IF(D3112&gt;Частотометр!B10,"высокочаст",IF(AND(Частотометр!C10&lt;D3112, D3112&lt;Частотометр!B10),"среднечаст","низкочаст"))</f>
        <v>#NUM!</v>
      </c>
      <c r="K3112" s="8" t="e">
        <f>IF(E3112&gt;Частотометр!C28,"высокая",IF(AND(Частотометр!D28&lt;E3112, E3112&lt;Частотометр!C28),"средняя","низкая"))</f>
        <v>#NUM!</v>
      </c>
    </row>
    <row r="3113" spans="2:11" x14ac:dyDescent="0.2">
      <c r="B3113" s="8" t="s">
        <v>568</v>
      </c>
      <c r="F3113" s="8" t="str">
        <f t="shared" si="174"/>
        <v/>
      </c>
      <c r="G3113" s="8" t="s">
        <v>568</v>
      </c>
      <c r="H3113" s="8" t="str">
        <f t="shared" si="175"/>
        <v>""</v>
      </c>
      <c r="J3113" s="8" t="e">
        <f>IF(D3113&gt;Частотометр!B10,"высокочаст",IF(AND(Частотометр!C10&lt;D3113, D3113&lt;Частотометр!B10),"среднечаст","низкочаст"))</f>
        <v>#NUM!</v>
      </c>
      <c r="K3113" s="8" t="e">
        <f>IF(E3113&gt;Частотометр!C28,"высокая",IF(AND(Частотометр!D28&lt;E3113, E3113&lt;Частотометр!C28),"средняя","низкая"))</f>
        <v>#NUM!</v>
      </c>
    </row>
    <row r="3114" spans="2:11" x14ac:dyDescent="0.2">
      <c r="B3114" s="8" t="s">
        <v>568</v>
      </c>
      <c r="F3114" s="8" t="str">
        <f t="shared" si="174"/>
        <v/>
      </c>
      <c r="G3114" s="8" t="s">
        <v>568</v>
      </c>
      <c r="H3114" s="8" t="str">
        <f t="shared" si="175"/>
        <v>""</v>
      </c>
      <c r="J3114" s="8" t="e">
        <f>IF(D3114&gt;Частотометр!B10,"высокочаст",IF(AND(Частотометр!C10&lt;D3114, D3114&lt;Частотометр!B10),"среднечаст","низкочаст"))</f>
        <v>#NUM!</v>
      </c>
      <c r="K3114" s="8" t="e">
        <f>IF(E3114&gt;Частотометр!C28,"высокая",IF(AND(Частотометр!D28&lt;E3114, E3114&lt;Частотометр!C28),"средняя","низкая"))</f>
        <v>#NUM!</v>
      </c>
    </row>
    <row r="3115" spans="2:11" x14ac:dyDescent="0.2">
      <c r="B3115" s="8" t="s">
        <v>568</v>
      </c>
      <c r="F3115" s="8" t="str">
        <f t="shared" si="174"/>
        <v/>
      </c>
      <c r="G3115" s="8" t="s">
        <v>568</v>
      </c>
      <c r="H3115" s="8" t="str">
        <f t="shared" si="175"/>
        <v>""</v>
      </c>
      <c r="J3115" s="8" t="e">
        <f>IF(D3115&gt;Частотометр!B10,"высокочаст",IF(AND(Частотометр!C10&lt;D3115, D3115&lt;Частотометр!B10),"среднечаст","низкочаст"))</f>
        <v>#NUM!</v>
      </c>
      <c r="K3115" s="8" t="e">
        <f>IF(E3115&gt;Частотометр!C28,"высокая",IF(AND(Частотометр!D28&lt;E3115, E3115&lt;Частотометр!C28),"средняя","низкая"))</f>
        <v>#NUM!</v>
      </c>
    </row>
    <row r="3116" spans="2:11" x14ac:dyDescent="0.2">
      <c r="B3116" s="8" t="s">
        <v>568</v>
      </c>
      <c r="F3116" s="8" t="str">
        <f t="shared" si="174"/>
        <v/>
      </c>
      <c r="G3116" s="8" t="s">
        <v>568</v>
      </c>
      <c r="H3116" s="8" t="str">
        <f t="shared" si="175"/>
        <v>""</v>
      </c>
      <c r="J3116" s="8" t="e">
        <f>IF(D3116&gt;Частотометр!B10,"высокочаст",IF(AND(Частотометр!C10&lt;D3116, D3116&lt;Частотометр!B10),"среднечаст","низкочаст"))</f>
        <v>#NUM!</v>
      </c>
      <c r="K3116" s="8" t="e">
        <f>IF(E3116&gt;Частотометр!C28,"высокая",IF(AND(Частотометр!D28&lt;E3116, E3116&lt;Частотометр!C28),"средняя","низкая"))</f>
        <v>#NUM!</v>
      </c>
    </row>
    <row r="3117" spans="2:11" x14ac:dyDescent="0.2">
      <c r="B3117" s="8" t="s">
        <v>568</v>
      </c>
      <c r="F3117" s="8" t="str">
        <f t="shared" si="174"/>
        <v/>
      </c>
      <c r="G3117" s="8" t="s">
        <v>568</v>
      </c>
      <c r="H3117" s="8" t="str">
        <f t="shared" si="175"/>
        <v>""</v>
      </c>
      <c r="J3117" s="8" t="e">
        <f>IF(D3117&gt;Частотометр!B10,"высокочаст",IF(AND(Частотометр!C10&lt;D3117, D3117&lt;Частотометр!B10),"среднечаст","низкочаст"))</f>
        <v>#NUM!</v>
      </c>
      <c r="K3117" s="8" t="e">
        <f>IF(E3117&gt;Частотометр!C28,"высокая",IF(AND(Частотометр!D28&lt;E3117, E3117&lt;Частотометр!C28),"средняя","низкая"))</f>
        <v>#NUM!</v>
      </c>
    </row>
    <row r="3118" spans="2:11" x14ac:dyDescent="0.2">
      <c r="B3118" s="8" t="s">
        <v>568</v>
      </c>
      <c r="F3118" s="8" t="str">
        <f t="shared" si="174"/>
        <v/>
      </c>
      <c r="G3118" s="8" t="s">
        <v>568</v>
      </c>
      <c r="H3118" s="8" t="str">
        <f t="shared" si="175"/>
        <v>""</v>
      </c>
      <c r="J3118" s="8" t="e">
        <f>IF(D3118&gt;Частотометр!B10,"высокочаст",IF(AND(Частотометр!C10&lt;D3118, D3118&lt;Частотометр!B10),"среднечаст","низкочаст"))</f>
        <v>#NUM!</v>
      </c>
      <c r="K3118" s="8" t="e">
        <f>IF(E3118&gt;Частотометр!C28,"высокая",IF(AND(Частотометр!D28&lt;E3118, E3118&lt;Частотометр!C28),"средняя","низкая"))</f>
        <v>#NUM!</v>
      </c>
    </row>
    <row r="3119" spans="2:11" x14ac:dyDescent="0.2">
      <c r="B3119" s="8" t="s">
        <v>568</v>
      </c>
      <c r="F3119" s="8" t="str">
        <f t="shared" si="174"/>
        <v/>
      </c>
      <c r="G3119" s="8" t="s">
        <v>568</v>
      </c>
      <c r="H3119" s="8" t="str">
        <f t="shared" si="175"/>
        <v>""</v>
      </c>
      <c r="J3119" s="8" t="e">
        <f>IF(D3119&gt;Частотометр!B10,"высокочаст",IF(AND(Частотометр!C10&lt;D3119, D3119&lt;Частотометр!B10),"среднечаст","низкочаст"))</f>
        <v>#NUM!</v>
      </c>
      <c r="K3119" s="8" t="e">
        <f>IF(E3119&gt;Частотометр!C28,"высокая",IF(AND(Частотометр!D28&lt;E3119, E3119&lt;Частотометр!C28),"средняя","низкая"))</f>
        <v>#NUM!</v>
      </c>
    </row>
    <row r="3120" spans="2:11" x14ac:dyDescent="0.2">
      <c r="B3120" s="8" t="s">
        <v>568</v>
      </c>
      <c r="F3120" s="8" t="str">
        <f t="shared" si="174"/>
        <v/>
      </c>
      <c r="G3120" s="8" t="s">
        <v>568</v>
      </c>
      <c r="H3120" s="8" t="str">
        <f t="shared" si="175"/>
        <v>""</v>
      </c>
      <c r="J3120" s="8" t="e">
        <f>IF(D3120&gt;Частотометр!B10,"высокочаст",IF(AND(Частотометр!C10&lt;D3120, D3120&lt;Частотометр!B10),"среднечаст","низкочаст"))</f>
        <v>#NUM!</v>
      </c>
      <c r="K3120" s="8" t="e">
        <f>IF(E3120&gt;Частотометр!C28,"высокая",IF(AND(Частотометр!D28&lt;E3120, E3120&lt;Частотометр!C28),"средняя","низкая"))</f>
        <v>#NUM!</v>
      </c>
    </row>
    <row r="3121" spans="2:11" x14ac:dyDescent="0.2">
      <c r="B3121" s="8" t="s">
        <v>568</v>
      </c>
      <c r="F3121" s="8" t="str">
        <f t="shared" si="174"/>
        <v/>
      </c>
      <c r="G3121" s="8" t="s">
        <v>568</v>
      </c>
      <c r="H3121" s="8" t="str">
        <f t="shared" si="175"/>
        <v>""</v>
      </c>
      <c r="J3121" s="8" t="e">
        <f>IF(D3121&gt;Частотометр!B10,"высокочаст",IF(AND(Частотометр!C10&lt;D3121, D3121&lt;Частотометр!B10),"среднечаст","низкочаст"))</f>
        <v>#NUM!</v>
      </c>
      <c r="K3121" s="8" t="e">
        <f>IF(E3121&gt;Частотометр!C28,"высокая",IF(AND(Частотометр!D28&lt;E3121, E3121&lt;Частотометр!C28),"средняя","низкая"))</f>
        <v>#NUM!</v>
      </c>
    </row>
    <row r="3122" spans="2:11" x14ac:dyDescent="0.2">
      <c r="B3122" s="8" t="s">
        <v>568</v>
      </c>
      <c r="F3122" s="8" t="str">
        <f t="shared" si="174"/>
        <v/>
      </c>
      <c r="G3122" s="8" t="s">
        <v>568</v>
      </c>
      <c r="H3122" s="8" t="str">
        <f t="shared" si="175"/>
        <v>""</v>
      </c>
      <c r="J3122" s="8" t="e">
        <f>IF(D3122&gt;Частотометр!B10,"высокочаст",IF(AND(Частотометр!C10&lt;D3122, D3122&lt;Частотометр!B10),"среднечаст","низкочаст"))</f>
        <v>#NUM!</v>
      </c>
      <c r="K3122" s="8" t="e">
        <f>IF(E3122&gt;Частотометр!C28,"высокая",IF(AND(Частотометр!D28&lt;E3122, E3122&lt;Частотометр!C28),"средняя","низкая"))</f>
        <v>#NUM!</v>
      </c>
    </row>
    <row r="3123" spans="2:11" x14ac:dyDescent="0.2">
      <c r="B3123" s="8" t="s">
        <v>568</v>
      </c>
      <c r="F3123" s="8" t="str">
        <f t="shared" si="174"/>
        <v/>
      </c>
      <c r="G3123" s="8" t="s">
        <v>568</v>
      </c>
      <c r="H3123" s="8" t="str">
        <f t="shared" si="175"/>
        <v>""</v>
      </c>
      <c r="J3123" s="8" t="e">
        <f>IF(D3123&gt;Частотометр!B10,"высокочаст",IF(AND(Частотометр!C10&lt;D3123, D3123&lt;Частотометр!B10),"среднечаст","низкочаст"))</f>
        <v>#NUM!</v>
      </c>
      <c r="K3123" s="8" t="e">
        <f>IF(E3123&gt;Частотометр!C28,"высокая",IF(AND(Частотометр!D28&lt;E3123, E3123&lt;Частотометр!C28),"средняя","низкая"))</f>
        <v>#NUM!</v>
      </c>
    </row>
    <row r="3124" spans="2:11" x14ac:dyDescent="0.2">
      <c r="B3124" s="8" t="s">
        <v>568</v>
      </c>
      <c r="F3124" s="8" t="str">
        <f t="shared" si="174"/>
        <v/>
      </c>
      <c r="G3124" s="8" t="s">
        <v>568</v>
      </c>
      <c r="H3124" s="8" t="str">
        <f t="shared" si="175"/>
        <v>""</v>
      </c>
      <c r="J3124" s="8" t="e">
        <f>IF(D3124&gt;Частотометр!B10,"высокочаст",IF(AND(Частотометр!C10&lt;D3124, D3124&lt;Частотометр!B10),"среднечаст","низкочаст"))</f>
        <v>#NUM!</v>
      </c>
      <c r="K3124" s="8" t="e">
        <f>IF(E3124&gt;Частотометр!C28,"высокая",IF(AND(Частотометр!D28&lt;E3124, E3124&lt;Частотометр!C28),"средняя","низкая"))</f>
        <v>#NUM!</v>
      </c>
    </row>
    <row r="3125" spans="2:11" x14ac:dyDescent="0.2">
      <c r="B3125" s="8" t="s">
        <v>568</v>
      </c>
      <c r="F3125" s="8" t="str">
        <f t="shared" si="174"/>
        <v/>
      </c>
      <c r="G3125" s="8" t="s">
        <v>568</v>
      </c>
      <c r="H3125" s="8" t="str">
        <f t="shared" si="175"/>
        <v>""</v>
      </c>
      <c r="J3125" s="8" t="e">
        <f>IF(D3125&gt;Частотометр!B10,"высокочаст",IF(AND(Частотометр!C10&lt;D3125, D3125&lt;Частотометр!B10),"среднечаст","низкочаст"))</f>
        <v>#NUM!</v>
      </c>
      <c r="K3125" s="8" t="e">
        <f>IF(E3125&gt;Частотометр!C28,"высокая",IF(AND(Частотометр!D28&lt;E3125, E3125&lt;Частотометр!C28),"средняя","низкая"))</f>
        <v>#NUM!</v>
      </c>
    </row>
    <row r="3126" spans="2:11" x14ac:dyDescent="0.2">
      <c r="B3126" s="8" t="s">
        <v>568</v>
      </c>
      <c r="F3126" s="8" t="str">
        <f t="shared" si="174"/>
        <v/>
      </c>
      <c r="G3126" s="8" t="s">
        <v>568</v>
      </c>
      <c r="H3126" s="8" t="str">
        <f t="shared" si="175"/>
        <v>""</v>
      </c>
      <c r="J3126" s="8" t="e">
        <f>IF(D3126&gt;Частотометр!B10,"высокочаст",IF(AND(Частотометр!C10&lt;D3126, D3126&lt;Частотометр!B10),"среднечаст","низкочаст"))</f>
        <v>#NUM!</v>
      </c>
      <c r="K3126" s="8" t="e">
        <f>IF(E3126&gt;Частотометр!C28,"высокая",IF(AND(Частотометр!D28&lt;E3126, E3126&lt;Частотометр!C28),"средняя","низкая"))</f>
        <v>#NUM!</v>
      </c>
    </row>
    <row r="3127" spans="2:11" x14ac:dyDescent="0.2">
      <c r="B3127" s="8" t="s">
        <v>568</v>
      </c>
      <c r="F3127" s="8" t="str">
        <f t="shared" si="174"/>
        <v/>
      </c>
      <c r="G3127" s="8" t="s">
        <v>568</v>
      </c>
      <c r="H3127" s="8" t="str">
        <f t="shared" si="175"/>
        <v>""</v>
      </c>
      <c r="J3127" s="8" t="e">
        <f>IF(D3127&gt;Частотометр!B10,"высокочаст",IF(AND(Частотометр!C10&lt;D3127, D3127&lt;Частотометр!B10),"среднечаст","низкочаст"))</f>
        <v>#NUM!</v>
      </c>
      <c r="K3127" s="8" t="e">
        <f>IF(E3127&gt;Частотометр!C28,"высокая",IF(AND(Частотометр!D28&lt;E3127, E3127&lt;Частотометр!C28),"средняя","низкая"))</f>
        <v>#NUM!</v>
      </c>
    </row>
    <row r="3128" spans="2:11" x14ac:dyDescent="0.2">
      <c r="B3128" s="8" t="s">
        <v>568</v>
      </c>
      <c r="F3128" s="8" t="str">
        <f t="shared" si="174"/>
        <v/>
      </c>
      <c r="G3128" s="8" t="s">
        <v>568</v>
      </c>
      <c r="H3128" s="8" t="str">
        <f t="shared" si="175"/>
        <v>""</v>
      </c>
      <c r="J3128" s="8" t="e">
        <f>IF(D3128&gt;Частотометр!B10,"высокочаст",IF(AND(Частотометр!C10&lt;D3128, D3128&lt;Частотометр!B10),"среднечаст","низкочаст"))</f>
        <v>#NUM!</v>
      </c>
      <c r="K3128" s="8" t="e">
        <f>IF(E3128&gt;Частотометр!C28,"высокая",IF(AND(Частотометр!D28&lt;E3128, E3128&lt;Частотометр!C28),"средняя","низкая"))</f>
        <v>#NUM!</v>
      </c>
    </row>
    <row r="3129" spans="2:11" x14ac:dyDescent="0.2">
      <c r="B3129" s="8" t="s">
        <v>568</v>
      </c>
      <c r="F3129" s="8" t="str">
        <f t="shared" si="174"/>
        <v/>
      </c>
      <c r="G3129" s="8" t="s">
        <v>568</v>
      </c>
      <c r="H3129" s="8" t="str">
        <f t="shared" si="175"/>
        <v>""</v>
      </c>
      <c r="J3129" s="8" t="e">
        <f>IF(D3129&gt;Частотометр!B10,"высокочаст",IF(AND(Частотометр!C10&lt;D3129, D3129&lt;Частотометр!B10),"среднечаст","низкочаст"))</f>
        <v>#NUM!</v>
      </c>
      <c r="K3129" s="8" t="e">
        <f>IF(E3129&gt;Частотометр!C28,"высокая",IF(AND(Частотометр!D28&lt;E3129, E3129&lt;Частотометр!C28),"средняя","низкая"))</f>
        <v>#NUM!</v>
      </c>
    </row>
    <row r="3130" spans="2:11" x14ac:dyDescent="0.2">
      <c r="B3130" s="8" t="s">
        <v>568</v>
      </c>
      <c r="F3130" s="8" t="str">
        <f t="shared" si="174"/>
        <v/>
      </c>
      <c r="G3130" s="8" t="s">
        <v>568</v>
      </c>
      <c r="H3130" s="8" t="str">
        <f t="shared" si="175"/>
        <v>""</v>
      </c>
      <c r="J3130" s="8" t="e">
        <f>IF(D3130&gt;Частотометр!B10,"высокочаст",IF(AND(Частотометр!C10&lt;D3130, D3130&lt;Частотометр!B10),"среднечаст","низкочаст"))</f>
        <v>#NUM!</v>
      </c>
      <c r="K3130" s="8" t="e">
        <f>IF(E3130&gt;Частотометр!C28,"высокая",IF(AND(Частотометр!D28&lt;E3130, E3130&lt;Частотометр!C28),"средняя","низкая"))</f>
        <v>#NUM!</v>
      </c>
    </row>
    <row r="3131" spans="2:11" x14ac:dyDescent="0.2">
      <c r="B3131" s="8" t="s">
        <v>568</v>
      </c>
      <c r="F3131" s="8" t="str">
        <f t="shared" si="174"/>
        <v/>
      </c>
      <c r="G3131" s="8" t="s">
        <v>568</v>
      </c>
      <c r="H3131" s="8" t="str">
        <f t="shared" si="175"/>
        <v>""</v>
      </c>
      <c r="J3131" s="8" t="e">
        <f>IF(D3131&gt;Частотометр!B10,"высокочаст",IF(AND(Частотометр!C10&lt;D3131, D3131&lt;Частотометр!B10),"среднечаст","низкочаст"))</f>
        <v>#NUM!</v>
      </c>
      <c r="K3131" s="8" t="e">
        <f>IF(E3131&gt;Частотометр!C28,"высокая",IF(AND(Частотометр!D28&lt;E3131, E3131&lt;Частотометр!C28),"средняя","низкая"))</f>
        <v>#NUM!</v>
      </c>
    </row>
    <row r="3132" spans="2:11" x14ac:dyDescent="0.2">
      <c r="B3132" s="8" t="s">
        <v>568</v>
      </c>
      <c r="F3132" s="8" t="str">
        <f t="shared" si="174"/>
        <v/>
      </c>
      <c r="G3132" s="8" t="s">
        <v>568</v>
      </c>
      <c r="H3132" s="8" t="str">
        <f t="shared" si="175"/>
        <v>""</v>
      </c>
      <c r="J3132" s="8" t="e">
        <f>IF(D3132&gt;Частотометр!B10,"высокочаст",IF(AND(Частотометр!C10&lt;D3132, D3132&lt;Частотометр!B10),"среднечаст","низкочаст"))</f>
        <v>#NUM!</v>
      </c>
      <c r="K3132" s="8" t="e">
        <f>IF(E3132&gt;Частотометр!C28,"высокая",IF(AND(Частотометр!D28&lt;E3132, E3132&lt;Частотометр!C28),"средняя","низкая"))</f>
        <v>#NUM!</v>
      </c>
    </row>
    <row r="3133" spans="2:11" x14ac:dyDescent="0.2">
      <c r="B3133" s="8" t="s">
        <v>568</v>
      </c>
      <c r="F3133" s="8" t="str">
        <f t="shared" si="174"/>
        <v/>
      </c>
      <c r="G3133" s="8" t="s">
        <v>568</v>
      </c>
      <c r="H3133" s="8" t="str">
        <f t="shared" si="175"/>
        <v>""</v>
      </c>
      <c r="J3133" s="8" t="e">
        <f>IF(D3133&gt;Частотометр!B10,"высокочаст",IF(AND(Частотометр!C10&lt;D3133, D3133&lt;Частотометр!B10),"среднечаст","низкочаст"))</f>
        <v>#NUM!</v>
      </c>
      <c r="K3133" s="8" t="e">
        <f>IF(E3133&gt;Частотометр!C28,"высокая",IF(AND(Частотометр!D28&lt;E3133, E3133&lt;Частотометр!C28),"средняя","низкая"))</f>
        <v>#NUM!</v>
      </c>
    </row>
    <row r="3134" spans="2:11" x14ac:dyDescent="0.2">
      <c r="B3134" s="8" t="s">
        <v>568</v>
      </c>
      <c r="F3134" s="8" t="str">
        <f t="shared" si="174"/>
        <v/>
      </c>
      <c r="G3134" s="8" t="s">
        <v>568</v>
      </c>
      <c r="H3134" s="8" t="str">
        <f t="shared" si="175"/>
        <v>""</v>
      </c>
      <c r="J3134" s="8" t="e">
        <f>IF(D3134&gt;Частотометр!B10,"высокочаст",IF(AND(Частотометр!C10&lt;D3134, D3134&lt;Частотометр!B10),"среднечаст","низкочаст"))</f>
        <v>#NUM!</v>
      </c>
      <c r="K3134" s="8" t="e">
        <f>IF(E3134&gt;Частотометр!C28,"высокая",IF(AND(Частотометр!D28&lt;E3134, E3134&lt;Частотометр!C28),"средняя","низкая"))</f>
        <v>#NUM!</v>
      </c>
    </row>
    <row r="3135" spans="2:11" x14ac:dyDescent="0.2">
      <c r="B3135" s="8" t="s">
        <v>568</v>
      </c>
      <c r="F3135" s="8" t="str">
        <f t="shared" si="174"/>
        <v/>
      </c>
      <c r="G3135" s="8" t="s">
        <v>568</v>
      </c>
      <c r="H3135" s="8" t="str">
        <f t="shared" si="175"/>
        <v>""</v>
      </c>
      <c r="J3135" s="8" t="e">
        <f>IF(D3135&gt;Частотометр!B10,"высокочаст",IF(AND(Частотометр!C10&lt;D3135, D3135&lt;Частотометр!B10),"среднечаст","низкочаст"))</f>
        <v>#NUM!</v>
      </c>
      <c r="K3135" s="8" t="e">
        <f>IF(E3135&gt;Частотометр!C28,"высокая",IF(AND(Частотометр!D28&lt;E3135, E3135&lt;Частотометр!C28),"средняя","низкая"))</f>
        <v>#NUM!</v>
      </c>
    </row>
    <row r="3136" spans="2:11" x14ac:dyDescent="0.2">
      <c r="B3136" s="8" t="s">
        <v>568</v>
      </c>
      <c r="F3136" s="8" t="str">
        <f t="shared" si="174"/>
        <v/>
      </c>
      <c r="G3136" s="8" t="s">
        <v>568</v>
      </c>
      <c r="H3136" s="8" t="str">
        <f t="shared" si="175"/>
        <v>""</v>
      </c>
      <c r="J3136" s="8" t="e">
        <f>IF(D3136&gt;Частотометр!B10,"высокочаст",IF(AND(Частотометр!C10&lt;D3136, D3136&lt;Частотометр!B10),"среднечаст","низкочаст"))</f>
        <v>#NUM!</v>
      </c>
      <c r="K3136" s="8" t="e">
        <f>IF(E3136&gt;Частотометр!C28,"высокая",IF(AND(Частотометр!D28&lt;E3136, E3136&lt;Частотометр!C28),"средняя","низкая"))</f>
        <v>#NUM!</v>
      </c>
    </row>
    <row r="3137" spans="2:11" x14ac:dyDescent="0.2">
      <c r="B3137" s="8" t="s">
        <v>568</v>
      </c>
      <c r="F3137" s="8" t="str">
        <f t="shared" si="174"/>
        <v/>
      </c>
      <c r="G3137" s="8" t="s">
        <v>568</v>
      </c>
      <c r="H3137" s="8" t="str">
        <f t="shared" si="175"/>
        <v>""</v>
      </c>
      <c r="J3137" s="8" t="e">
        <f>IF(D3137&gt;Частотометр!B10,"высокочаст",IF(AND(Частотометр!C10&lt;D3137, D3137&lt;Частотометр!B10),"среднечаст","низкочаст"))</f>
        <v>#NUM!</v>
      </c>
      <c r="K3137" s="8" t="e">
        <f>IF(E3137&gt;Частотометр!C28,"высокая",IF(AND(Частотометр!D28&lt;E3137, E3137&lt;Частотометр!C28),"средняя","низкая"))</f>
        <v>#NUM!</v>
      </c>
    </row>
    <row r="3138" spans="2:11" x14ac:dyDescent="0.2">
      <c r="B3138" s="8" t="s">
        <v>568</v>
      </c>
      <c r="F3138" s="8" t="str">
        <f t="shared" si="174"/>
        <v/>
      </c>
      <c r="G3138" s="8" t="s">
        <v>568</v>
      </c>
      <c r="H3138" s="8" t="str">
        <f t="shared" si="175"/>
        <v>""</v>
      </c>
      <c r="J3138" s="8" t="e">
        <f>IF(D3138&gt;Частотометр!B10,"высокочаст",IF(AND(Частотометр!C10&lt;D3138, D3138&lt;Частотометр!B10),"среднечаст","низкочаст"))</f>
        <v>#NUM!</v>
      </c>
      <c r="K3138" s="8" t="e">
        <f>IF(E3138&gt;Частотометр!C28,"высокая",IF(AND(Частотометр!D28&lt;E3138, E3138&lt;Частотометр!C28),"средняя","низкая"))</f>
        <v>#NUM!</v>
      </c>
    </row>
    <row r="3139" spans="2:11" x14ac:dyDescent="0.2">
      <c r="B3139" s="8" t="s">
        <v>568</v>
      </c>
      <c r="F3139" s="8" t="str">
        <f t="shared" ref="F3139:F3202" si="176">TRIM(C3139)</f>
        <v/>
      </c>
      <c r="G3139" s="8" t="s">
        <v>568</v>
      </c>
      <c r="H3139" s="8" t="str">
        <f t="shared" ref="H3139:H3202" si="177">CONCATENATE(B3139,F3139,G3139)</f>
        <v>""</v>
      </c>
      <c r="J3139" s="8" t="e">
        <f>IF(D3139&gt;Частотометр!B10,"высокочаст",IF(AND(Частотометр!C10&lt;D3139, D3139&lt;Частотометр!B10),"среднечаст","низкочаст"))</f>
        <v>#NUM!</v>
      </c>
      <c r="K3139" s="8" t="e">
        <f>IF(E3139&gt;Частотометр!C28,"высокая",IF(AND(Частотометр!D28&lt;E3139, E3139&lt;Частотометр!C28),"средняя","низкая"))</f>
        <v>#NUM!</v>
      </c>
    </row>
    <row r="3140" spans="2:11" x14ac:dyDescent="0.2">
      <c r="B3140" s="8" t="s">
        <v>568</v>
      </c>
      <c r="F3140" s="8" t="str">
        <f t="shared" si="176"/>
        <v/>
      </c>
      <c r="G3140" s="8" t="s">
        <v>568</v>
      </c>
      <c r="H3140" s="8" t="str">
        <f t="shared" si="177"/>
        <v>""</v>
      </c>
      <c r="J3140" s="8" t="e">
        <f>IF(D3140&gt;Частотометр!B10,"высокочаст",IF(AND(Частотометр!C10&lt;D3140, D3140&lt;Частотометр!B10),"среднечаст","низкочаст"))</f>
        <v>#NUM!</v>
      </c>
      <c r="K3140" s="8" t="e">
        <f>IF(E3140&gt;Частотометр!C28,"высокая",IF(AND(Частотометр!D28&lt;E3140, E3140&lt;Частотометр!C28),"средняя","низкая"))</f>
        <v>#NUM!</v>
      </c>
    </row>
    <row r="3141" spans="2:11" x14ac:dyDescent="0.2">
      <c r="B3141" s="8" t="s">
        <v>568</v>
      </c>
      <c r="F3141" s="8" t="str">
        <f t="shared" si="176"/>
        <v/>
      </c>
      <c r="G3141" s="8" t="s">
        <v>568</v>
      </c>
      <c r="H3141" s="8" t="str">
        <f t="shared" si="177"/>
        <v>""</v>
      </c>
      <c r="J3141" s="8" t="e">
        <f>IF(D3141&gt;Частотометр!B10,"высокочаст",IF(AND(Частотометр!C10&lt;D3141, D3141&lt;Частотометр!B10),"среднечаст","низкочаст"))</f>
        <v>#NUM!</v>
      </c>
      <c r="K3141" s="8" t="e">
        <f>IF(E3141&gt;Частотометр!C28,"высокая",IF(AND(Частотометр!D28&lt;E3141, E3141&lt;Частотометр!C28),"средняя","низкая"))</f>
        <v>#NUM!</v>
      </c>
    </row>
    <row r="3142" spans="2:11" x14ac:dyDescent="0.2">
      <c r="B3142" s="8" t="s">
        <v>568</v>
      </c>
      <c r="F3142" s="8" t="str">
        <f t="shared" si="176"/>
        <v/>
      </c>
      <c r="G3142" s="8" t="s">
        <v>568</v>
      </c>
      <c r="H3142" s="8" t="str">
        <f t="shared" si="177"/>
        <v>""</v>
      </c>
      <c r="J3142" s="8" t="e">
        <f>IF(D3142&gt;Частотометр!B10,"высокочаст",IF(AND(Частотометр!C10&lt;D3142, D3142&lt;Частотометр!B10),"среднечаст","низкочаст"))</f>
        <v>#NUM!</v>
      </c>
      <c r="K3142" s="8" t="e">
        <f>IF(E3142&gt;Частотометр!C28,"высокая",IF(AND(Частотометр!D28&lt;E3142, E3142&lt;Частотометр!C28),"средняя","низкая"))</f>
        <v>#NUM!</v>
      </c>
    </row>
    <row r="3143" spans="2:11" x14ac:dyDescent="0.2">
      <c r="B3143" s="8" t="s">
        <v>568</v>
      </c>
      <c r="F3143" s="8" t="str">
        <f t="shared" si="176"/>
        <v/>
      </c>
      <c r="G3143" s="8" t="s">
        <v>568</v>
      </c>
      <c r="H3143" s="8" t="str">
        <f t="shared" si="177"/>
        <v>""</v>
      </c>
      <c r="J3143" s="8" t="e">
        <f>IF(D3143&gt;Частотометр!B10,"высокочаст",IF(AND(Частотометр!C10&lt;D3143, D3143&lt;Частотометр!B10),"среднечаст","низкочаст"))</f>
        <v>#NUM!</v>
      </c>
      <c r="K3143" s="8" t="e">
        <f>IF(E3143&gt;Частотометр!C28,"высокая",IF(AND(Частотометр!D28&lt;E3143, E3143&lt;Частотометр!C28),"средняя","низкая"))</f>
        <v>#NUM!</v>
      </c>
    </row>
    <row r="3144" spans="2:11" x14ac:dyDescent="0.2">
      <c r="B3144" s="8" t="s">
        <v>568</v>
      </c>
      <c r="F3144" s="8" t="str">
        <f t="shared" si="176"/>
        <v/>
      </c>
      <c r="G3144" s="8" t="s">
        <v>568</v>
      </c>
      <c r="H3144" s="8" t="str">
        <f t="shared" si="177"/>
        <v>""</v>
      </c>
      <c r="J3144" s="8" t="e">
        <f>IF(D3144&gt;Частотометр!B10,"высокочаст",IF(AND(Частотометр!C10&lt;D3144, D3144&lt;Частотометр!B10),"среднечаст","низкочаст"))</f>
        <v>#NUM!</v>
      </c>
      <c r="K3144" s="8" t="e">
        <f>IF(E3144&gt;Частотометр!C28,"высокая",IF(AND(Частотометр!D28&lt;E3144, E3144&lt;Частотометр!C28),"средняя","низкая"))</f>
        <v>#NUM!</v>
      </c>
    </row>
    <row r="3145" spans="2:11" x14ac:dyDescent="0.2">
      <c r="B3145" s="8" t="s">
        <v>568</v>
      </c>
      <c r="F3145" s="8" t="str">
        <f t="shared" si="176"/>
        <v/>
      </c>
      <c r="G3145" s="8" t="s">
        <v>568</v>
      </c>
      <c r="H3145" s="8" t="str">
        <f t="shared" si="177"/>
        <v>""</v>
      </c>
      <c r="J3145" s="8" t="e">
        <f>IF(D3145&gt;Частотометр!B10,"высокочаст",IF(AND(Частотометр!C10&lt;D3145, D3145&lt;Частотометр!B10),"среднечаст","низкочаст"))</f>
        <v>#NUM!</v>
      </c>
      <c r="K3145" s="8" t="e">
        <f>IF(E3145&gt;Частотометр!C28,"высокая",IF(AND(Частотометр!D28&lt;E3145, E3145&lt;Частотометр!C28),"средняя","низкая"))</f>
        <v>#NUM!</v>
      </c>
    </row>
    <row r="3146" spans="2:11" x14ac:dyDescent="0.2">
      <c r="B3146" s="8" t="s">
        <v>568</v>
      </c>
      <c r="F3146" s="8" t="str">
        <f t="shared" si="176"/>
        <v/>
      </c>
      <c r="G3146" s="8" t="s">
        <v>568</v>
      </c>
      <c r="H3146" s="8" t="str">
        <f t="shared" si="177"/>
        <v>""</v>
      </c>
      <c r="J3146" s="8" t="e">
        <f>IF(D3146&gt;Частотометр!B10,"высокочаст",IF(AND(Частотометр!C10&lt;D3146, D3146&lt;Частотометр!B10),"среднечаст","низкочаст"))</f>
        <v>#NUM!</v>
      </c>
      <c r="K3146" s="8" t="e">
        <f>IF(E3146&gt;Частотометр!C28,"высокая",IF(AND(Частотометр!D28&lt;E3146, E3146&lt;Частотометр!C28),"средняя","низкая"))</f>
        <v>#NUM!</v>
      </c>
    </row>
    <row r="3147" spans="2:11" x14ac:dyDescent="0.2">
      <c r="B3147" s="8" t="s">
        <v>568</v>
      </c>
      <c r="F3147" s="8" t="str">
        <f t="shared" si="176"/>
        <v/>
      </c>
      <c r="G3147" s="8" t="s">
        <v>568</v>
      </c>
      <c r="H3147" s="8" t="str">
        <f t="shared" si="177"/>
        <v>""</v>
      </c>
      <c r="J3147" s="8" t="e">
        <f>IF(D3147&gt;Частотометр!B10,"высокочаст",IF(AND(Частотометр!C10&lt;D3147, D3147&lt;Частотометр!B10),"среднечаст","низкочаст"))</f>
        <v>#NUM!</v>
      </c>
      <c r="K3147" s="8" t="e">
        <f>IF(E3147&gt;Частотометр!C28,"высокая",IF(AND(Частотометр!D28&lt;E3147, E3147&lt;Частотометр!C28),"средняя","низкая"))</f>
        <v>#NUM!</v>
      </c>
    </row>
    <row r="3148" spans="2:11" x14ac:dyDescent="0.2">
      <c r="B3148" s="8" t="s">
        <v>568</v>
      </c>
      <c r="F3148" s="8" t="str">
        <f t="shared" si="176"/>
        <v/>
      </c>
      <c r="G3148" s="8" t="s">
        <v>568</v>
      </c>
      <c r="H3148" s="8" t="str">
        <f t="shared" si="177"/>
        <v>""</v>
      </c>
      <c r="J3148" s="8" t="e">
        <f>IF(D3148&gt;Частотометр!B10,"высокочаст",IF(AND(Частотометр!C10&lt;D3148, D3148&lt;Частотометр!B10),"среднечаст","низкочаст"))</f>
        <v>#NUM!</v>
      </c>
      <c r="K3148" s="8" t="e">
        <f>IF(E3148&gt;Частотометр!C28,"высокая",IF(AND(Частотометр!D28&lt;E3148, E3148&lt;Частотометр!C28),"средняя","низкая"))</f>
        <v>#NUM!</v>
      </c>
    </row>
    <row r="3149" spans="2:11" x14ac:dyDescent="0.2">
      <c r="B3149" s="8" t="s">
        <v>568</v>
      </c>
      <c r="F3149" s="8" t="str">
        <f t="shared" si="176"/>
        <v/>
      </c>
      <c r="G3149" s="8" t="s">
        <v>568</v>
      </c>
      <c r="H3149" s="8" t="str">
        <f t="shared" si="177"/>
        <v>""</v>
      </c>
      <c r="J3149" s="8" t="e">
        <f>IF(D3149&gt;Частотометр!B10,"высокочаст",IF(AND(Частотометр!C10&lt;D3149, D3149&lt;Частотометр!B10),"среднечаст","низкочаст"))</f>
        <v>#NUM!</v>
      </c>
      <c r="K3149" s="8" t="e">
        <f>IF(E3149&gt;Частотометр!C28,"высокая",IF(AND(Частотометр!D28&lt;E3149, E3149&lt;Частотометр!C28),"средняя","низкая"))</f>
        <v>#NUM!</v>
      </c>
    </row>
    <row r="3150" spans="2:11" x14ac:dyDescent="0.2">
      <c r="B3150" s="8" t="s">
        <v>568</v>
      </c>
      <c r="F3150" s="8" t="str">
        <f t="shared" si="176"/>
        <v/>
      </c>
      <c r="G3150" s="8" t="s">
        <v>568</v>
      </c>
      <c r="H3150" s="8" t="str">
        <f t="shared" si="177"/>
        <v>""</v>
      </c>
      <c r="J3150" s="8" t="e">
        <f>IF(D3150&gt;Частотометр!B10,"высокочаст",IF(AND(Частотометр!C10&lt;D3150, D3150&lt;Частотометр!B10),"среднечаст","низкочаст"))</f>
        <v>#NUM!</v>
      </c>
      <c r="K3150" s="8" t="e">
        <f>IF(E3150&gt;Частотометр!C28,"высокая",IF(AND(Частотометр!D28&lt;E3150, E3150&lt;Частотометр!C28),"средняя","низкая"))</f>
        <v>#NUM!</v>
      </c>
    </row>
    <row r="3151" spans="2:11" x14ac:dyDescent="0.2">
      <c r="B3151" s="8" t="s">
        <v>568</v>
      </c>
      <c r="F3151" s="8" t="str">
        <f t="shared" si="176"/>
        <v/>
      </c>
      <c r="G3151" s="8" t="s">
        <v>568</v>
      </c>
      <c r="H3151" s="8" t="str">
        <f t="shared" si="177"/>
        <v>""</v>
      </c>
      <c r="J3151" s="8" t="e">
        <f>IF(D3151&gt;Частотометр!B10,"высокочаст",IF(AND(Частотометр!C10&lt;D3151, D3151&lt;Частотометр!B10),"среднечаст","низкочаст"))</f>
        <v>#NUM!</v>
      </c>
      <c r="K3151" s="8" t="e">
        <f>IF(E3151&gt;Частотометр!C28,"высокая",IF(AND(Частотометр!D28&lt;E3151, E3151&lt;Частотометр!C28),"средняя","низкая"))</f>
        <v>#NUM!</v>
      </c>
    </row>
    <row r="3152" spans="2:11" x14ac:dyDescent="0.2">
      <c r="B3152" s="8" t="s">
        <v>568</v>
      </c>
      <c r="F3152" s="8" t="str">
        <f t="shared" si="176"/>
        <v/>
      </c>
      <c r="G3152" s="8" t="s">
        <v>568</v>
      </c>
      <c r="H3152" s="8" t="str">
        <f t="shared" si="177"/>
        <v>""</v>
      </c>
      <c r="J3152" s="8" t="e">
        <f>IF(D3152&gt;Частотометр!B10,"высокочаст",IF(AND(Частотометр!C10&lt;D3152, D3152&lt;Частотометр!B10),"среднечаст","низкочаст"))</f>
        <v>#NUM!</v>
      </c>
      <c r="K3152" s="8" t="e">
        <f>IF(E3152&gt;Частотометр!C28,"высокая",IF(AND(Частотометр!D28&lt;E3152, E3152&lt;Частотометр!C28),"средняя","низкая"))</f>
        <v>#NUM!</v>
      </c>
    </row>
    <row r="3153" spans="2:11" x14ac:dyDescent="0.2">
      <c r="B3153" s="8" t="s">
        <v>568</v>
      </c>
      <c r="F3153" s="8" t="str">
        <f t="shared" si="176"/>
        <v/>
      </c>
      <c r="G3153" s="8" t="s">
        <v>568</v>
      </c>
      <c r="H3153" s="8" t="str">
        <f t="shared" si="177"/>
        <v>""</v>
      </c>
      <c r="J3153" s="8" t="e">
        <f>IF(D3153&gt;Частотометр!B10,"высокочаст",IF(AND(Частотометр!C10&lt;D3153, D3153&lt;Частотометр!B10),"среднечаст","низкочаст"))</f>
        <v>#NUM!</v>
      </c>
      <c r="K3153" s="8" t="e">
        <f>IF(E3153&gt;Частотометр!C28,"высокая",IF(AND(Частотометр!D28&lt;E3153, E3153&lt;Частотометр!C28),"средняя","низкая"))</f>
        <v>#NUM!</v>
      </c>
    </row>
    <row r="3154" spans="2:11" x14ac:dyDescent="0.2">
      <c r="B3154" s="8" t="s">
        <v>568</v>
      </c>
      <c r="F3154" s="8" t="str">
        <f t="shared" si="176"/>
        <v/>
      </c>
      <c r="G3154" s="8" t="s">
        <v>568</v>
      </c>
      <c r="H3154" s="8" t="str">
        <f t="shared" si="177"/>
        <v>""</v>
      </c>
      <c r="J3154" s="8" t="e">
        <f>IF(D3154&gt;Частотометр!B10,"высокочаст",IF(AND(Частотометр!C10&lt;D3154, D3154&lt;Частотометр!B10),"среднечаст","низкочаст"))</f>
        <v>#NUM!</v>
      </c>
      <c r="K3154" s="8" t="e">
        <f>IF(E3154&gt;Частотометр!C28,"высокая",IF(AND(Частотометр!D28&lt;E3154, E3154&lt;Частотометр!C28),"средняя","низкая"))</f>
        <v>#NUM!</v>
      </c>
    </row>
    <row r="3155" spans="2:11" x14ac:dyDescent="0.2">
      <c r="B3155" s="8" t="s">
        <v>568</v>
      </c>
      <c r="F3155" s="8" t="str">
        <f t="shared" si="176"/>
        <v/>
      </c>
      <c r="G3155" s="8" t="s">
        <v>568</v>
      </c>
      <c r="H3155" s="8" t="str">
        <f t="shared" si="177"/>
        <v>""</v>
      </c>
      <c r="J3155" s="8" t="e">
        <f>IF(D3155&gt;Частотометр!B10,"высокочаст",IF(AND(Частотометр!C10&lt;D3155, D3155&lt;Частотометр!B10),"среднечаст","низкочаст"))</f>
        <v>#NUM!</v>
      </c>
      <c r="K3155" s="8" t="e">
        <f>IF(E3155&gt;Частотометр!C28,"высокая",IF(AND(Частотометр!D28&lt;E3155, E3155&lt;Частотометр!C28),"средняя","низкая"))</f>
        <v>#NUM!</v>
      </c>
    </row>
    <row r="3156" spans="2:11" x14ac:dyDescent="0.2">
      <c r="B3156" s="8" t="s">
        <v>568</v>
      </c>
      <c r="F3156" s="8" t="str">
        <f t="shared" si="176"/>
        <v/>
      </c>
      <c r="G3156" s="8" t="s">
        <v>568</v>
      </c>
      <c r="H3156" s="8" t="str">
        <f t="shared" si="177"/>
        <v>""</v>
      </c>
      <c r="J3156" s="8" t="e">
        <f>IF(D3156&gt;Частотометр!B10,"высокочаст",IF(AND(Частотометр!C10&lt;D3156, D3156&lt;Частотометр!B10),"среднечаст","низкочаст"))</f>
        <v>#NUM!</v>
      </c>
      <c r="K3156" s="8" t="e">
        <f>IF(E3156&gt;Частотометр!C28,"высокая",IF(AND(Частотометр!D28&lt;E3156, E3156&lt;Частотометр!C28),"средняя","низкая"))</f>
        <v>#NUM!</v>
      </c>
    </row>
    <row r="3157" spans="2:11" x14ac:dyDescent="0.2">
      <c r="B3157" s="8" t="s">
        <v>568</v>
      </c>
      <c r="F3157" s="8" t="str">
        <f t="shared" si="176"/>
        <v/>
      </c>
      <c r="G3157" s="8" t="s">
        <v>568</v>
      </c>
      <c r="H3157" s="8" t="str">
        <f t="shared" si="177"/>
        <v>""</v>
      </c>
      <c r="J3157" s="8" t="e">
        <f>IF(D3157&gt;Частотометр!B10,"высокочаст",IF(AND(Частотометр!C10&lt;D3157, D3157&lt;Частотометр!B10),"среднечаст","низкочаст"))</f>
        <v>#NUM!</v>
      </c>
      <c r="K3157" s="8" t="e">
        <f>IF(E3157&gt;Частотометр!C28,"высокая",IF(AND(Частотометр!D28&lt;E3157, E3157&lt;Частотометр!C28),"средняя","низкая"))</f>
        <v>#NUM!</v>
      </c>
    </row>
    <row r="3158" spans="2:11" x14ac:dyDescent="0.2">
      <c r="B3158" s="8" t="s">
        <v>568</v>
      </c>
      <c r="F3158" s="8" t="str">
        <f t="shared" si="176"/>
        <v/>
      </c>
      <c r="G3158" s="8" t="s">
        <v>568</v>
      </c>
      <c r="H3158" s="8" t="str">
        <f t="shared" si="177"/>
        <v>""</v>
      </c>
      <c r="J3158" s="8" t="e">
        <f>IF(D3158&gt;Частотометр!B10,"высокочаст",IF(AND(Частотометр!C10&lt;D3158, D3158&lt;Частотометр!B10),"среднечаст","низкочаст"))</f>
        <v>#NUM!</v>
      </c>
      <c r="K3158" s="8" t="e">
        <f>IF(E3158&gt;Частотометр!C28,"высокая",IF(AND(Частотометр!D28&lt;E3158, E3158&lt;Частотометр!C28),"средняя","низкая"))</f>
        <v>#NUM!</v>
      </c>
    </row>
    <row r="3159" spans="2:11" x14ac:dyDescent="0.2">
      <c r="B3159" s="8" t="s">
        <v>568</v>
      </c>
      <c r="F3159" s="8" t="str">
        <f t="shared" si="176"/>
        <v/>
      </c>
      <c r="G3159" s="8" t="s">
        <v>568</v>
      </c>
      <c r="H3159" s="8" t="str">
        <f t="shared" si="177"/>
        <v>""</v>
      </c>
      <c r="J3159" s="8" t="e">
        <f>IF(D3159&gt;Частотометр!B10,"высокочаст",IF(AND(Частотометр!C10&lt;D3159, D3159&lt;Частотометр!B10),"среднечаст","низкочаст"))</f>
        <v>#NUM!</v>
      </c>
      <c r="K3159" s="8" t="e">
        <f>IF(E3159&gt;Частотометр!C28,"высокая",IF(AND(Частотометр!D28&lt;E3159, E3159&lt;Частотометр!C28),"средняя","низкая"))</f>
        <v>#NUM!</v>
      </c>
    </row>
    <row r="3160" spans="2:11" x14ac:dyDescent="0.2">
      <c r="B3160" s="8" t="s">
        <v>568</v>
      </c>
      <c r="F3160" s="8" t="str">
        <f t="shared" si="176"/>
        <v/>
      </c>
      <c r="G3160" s="8" t="s">
        <v>568</v>
      </c>
      <c r="H3160" s="8" t="str">
        <f t="shared" si="177"/>
        <v>""</v>
      </c>
      <c r="J3160" s="8" t="e">
        <f>IF(D3160&gt;Частотометр!B10,"высокочаст",IF(AND(Частотометр!C10&lt;D3160, D3160&lt;Частотометр!B10),"среднечаст","низкочаст"))</f>
        <v>#NUM!</v>
      </c>
      <c r="K3160" s="8" t="e">
        <f>IF(E3160&gt;Частотометр!C28,"высокая",IF(AND(Частотометр!D28&lt;E3160, E3160&lt;Частотометр!C28),"средняя","низкая"))</f>
        <v>#NUM!</v>
      </c>
    </row>
    <row r="3161" spans="2:11" x14ac:dyDescent="0.2">
      <c r="B3161" s="8" t="s">
        <v>568</v>
      </c>
      <c r="F3161" s="8" t="str">
        <f t="shared" si="176"/>
        <v/>
      </c>
      <c r="G3161" s="8" t="s">
        <v>568</v>
      </c>
      <c r="H3161" s="8" t="str">
        <f t="shared" si="177"/>
        <v>""</v>
      </c>
      <c r="J3161" s="8" t="e">
        <f>IF(D3161&gt;Частотометр!B10,"высокочаст",IF(AND(Частотометр!C10&lt;D3161, D3161&lt;Частотометр!B10),"среднечаст","низкочаст"))</f>
        <v>#NUM!</v>
      </c>
      <c r="K3161" s="8" t="e">
        <f>IF(E3161&gt;Частотометр!C28,"высокая",IF(AND(Частотометр!D28&lt;E3161, E3161&lt;Частотометр!C28),"средняя","низкая"))</f>
        <v>#NUM!</v>
      </c>
    </row>
    <row r="3162" spans="2:11" x14ac:dyDescent="0.2">
      <c r="B3162" s="8" t="s">
        <v>568</v>
      </c>
      <c r="F3162" s="8" t="str">
        <f t="shared" si="176"/>
        <v/>
      </c>
      <c r="G3162" s="8" t="s">
        <v>568</v>
      </c>
      <c r="H3162" s="8" t="str">
        <f t="shared" si="177"/>
        <v>""</v>
      </c>
      <c r="J3162" s="8" t="e">
        <f>IF(D3162&gt;Частотометр!B10,"высокочаст",IF(AND(Частотометр!C10&lt;D3162, D3162&lt;Частотометр!B10),"среднечаст","низкочаст"))</f>
        <v>#NUM!</v>
      </c>
      <c r="K3162" s="8" t="e">
        <f>IF(E3162&gt;Частотометр!C28,"высокая",IF(AND(Частотометр!D28&lt;E3162, E3162&lt;Частотометр!C28),"средняя","низкая"))</f>
        <v>#NUM!</v>
      </c>
    </row>
    <row r="3163" spans="2:11" x14ac:dyDescent="0.2">
      <c r="B3163" s="8" t="s">
        <v>568</v>
      </c>
      <c r="F3163" s="8" t="str">
        <f t="shared" si="176"/>
        <v/>
      </c>
      <c r="G3163" s="8" t="s">
        <v>568</v>
      </c>
      <c r="H3163" s="8" t="str">
        <f t="shared" si="177"/>
        <v>""</v>
      </c>
      <c r="J3163" s="8" t="e">
        <f>IF(D3163&gt;Частотометр!B10,"высокочаст",IF(AND(Частотометр!C10&lt;D3163, D3163&lt;Частотометр!B10),"среднечаст","низкочаст"))</f>
        <v>#NUM!</v>
      </c>
      <c r="K3163" s="8" t="e">
        <f>IF(E3163&gt;Частотометр!C28,"высокая",IF(AND(Частотометр!D28&lt;E3163, E3163&lt;Частотометр!C28),"средняя","низкая"))</f>
        <v>#NUM!</v>
      </c>
    </row>
    <row r="3164" spans="2:11" x14ac:dyDescent="0.2">
      <c r="B3164" s="8" t="s">
        <v>568</v>
      </c>
      <c r="F3164" s="8" t="str">
        <f t="shared" si="176"/>
        <v/>
      </c>
      <c r="G3164" s="8" t="s">
        <v>568</v>
      </c>
      <c r="H3164" s="8" t="str">
        <f t="shared" si="177"/>
        <v>""</v>
      </c>
      <c r="J3164" s="8" t="e">
        <f>IF(D3164&gt;Частотометр!B10,"высокочаст",IF(AND(Частотометр!C10&lt;D3164, D3164&lt;Частотометр!B10),"среднечаст","низкочаст"))</f>
        <v>#NUM!</v>
      </c>
      <c r="K3164" s="8" t="e">
        <f>IF(E3164&gt;Частотометр!C28,"высокая",IF(AND(Частотометр!D28&lt;E3164, E3164&lt;Частотометр!C28),"средняя","низкая"))</f>
        <v>#NUM!</v>
      </c>
    </row>
    <row r="3165" spans="2:11" x14ac:dyDescent="0.2">
      <c r="B3165" s="8" t="s">
        <v>568</v>
      </c>
      <c r="F3165" s="8" t="str">
        <f t="shared" si="176"/>
        <v/>
      </c>
      <c r="G3165" s="8" t="s">
        <v>568</v>
      </c>
      <c r="H3165" s="8" t="str">
        <f t="shared" si="177"/>
        <v>""</v>
      </c>
      <c r="J3165" s="8" t="e">
        <f>IF(D3165&gt;Частотометр!B10,"высокочаст",IF(AND(Частотометр!C10&lt;D3165, D3165&lt;Частотометр!B10),"среднечаст","низкочаст"))</f>
        <v>#NUM!</v>
      </c>
      <c r="K3165" s="8" t="e">
        <f>IF(E3165&gt;Частотометр!C28,"высокая",IF(AND(Частотометр!D28&lt;E3165, E3165&lt;Частотометр!C28),"средняя","низкая"))</f>
        <v>#NUM!</v>
      </c>
    </row>
    <row r="3166" spans="2:11" x14ac:dyDescent="0.2">
      <c r="B3166" s="8" t="s">
        <v>568</v>
      </c>
      <c r="F3166" s="8" t="str">
        <f t="shared" si="176"/>
        <v/>
      </c>
      <c r="G3166" s="8" t="s">
        <v>568</v>
      </c>
      <c r="H3166" s="8" t="str">
        <f t="shared" si="177"/>
        <v>""</v>
      </c>
      <c r="J3166" s="8" t="e">
        <f>IF(D3166&gt;Частотометр!B10,"высокочаст",IF(AND(Частотометр!C10&lt;D3166, D3166&lt;Частотометр!B10),"среднечаст","низкочаст"))</f>
        <v>#NUM!</v>
      </c>
      <c r="K3166" s="8" t="e">
        <f>IF(E3166&gt;Частотометр!C28,"высокая",IF(AND(Частотометр!D28&lt;E3166, E3166&lt;Частотометр!C28),"средняя","низкая"))</f>
        <v>#NUM!</v>
      </c>
    </row>
    <row r="3167" spans="2:11" x14ac:dyDescent="0.2">
      <c r="B3167" s="8" t="s">
        <v>568</v>
      </c>
      <c r="F3167" s="8" t="str">
        <f t="shared" si="176"/>
        <v/>
      </c>
      <c r="G3167" s="8" t="s">
        <v>568</v>
      </c>
      <c r="H3167" s="8" t="str">
        <f t="shared" si="177"/>
        <v>""</v>
      </c>
      <c r="J3167" s="8" t="e">
        <f>IF(D3167&gt;Частотометр!B10,"высокочаст",IF(AND(Частотометр!C10&lt;D3167, D3167&lt;Частотометр!B10),"среднечаст","низкочаст"))</f>
        <v>#NUM!</v>
      </c>
      <c r="K3167" s="8" t="e">
        <f>IF(E3167&gt;Частотометр!C28,"высокая",IF(AND(Частотометр!D28&lt;E3167, E3167&lt;Частотометр!C28),"средняя","низкая"))</f>
        <v>#NUM!</v>
      </c>
    </row>
    <row r="3168" spans="2:11" x14ac:dyDescent="0.2">
      <c r="B3168" s="8" t="s">
        <v>568</v>
      </c>
      <c r="F3168" s="8" t="str">
        <f t="shared" si="176"/>
        <v/>
      </c>
      <c r="G3168" s="8" t="s">
        <v>568</v>
      </c>
      <c r="H3168" s="8" t="str">
        <f t="shared" si="177"/>
        <v>""</v>
      </c>
      <c r="J3168" s="8" t="e">
        <f>IF(D3168&gt;Частотометр!B10,"высокочаст",IF(AND(Частотометр!C10&lt;D3168, D3168&lt;Частотометр!B10),"среднечаст","низкочаст"))</f>
        <v>#NUM!</v>
      </c>
      <c r="K3168" s="8" t="e">
        <f>IF(E3168&gt;Частотометр!C28,"высокая",IF(AND(Частотометр!D28&lt;E3168, E3168&lt;Частотометр!C28),"средняя","низкая"))</f>
        <v>#NUM!</v>
      </c>
    </row>
    <row r="3169" spans="2:11" x14ac:dyDescent="0.2">
      <c r="B3169" s="8" t="s">
        <v>568</v>
      </c>
      <c r="F3169" s="8" t="str">
        <f t="shared" si="176"/>
        <v/>
      </c>
      <c r="G3169" s="8" t="s">
        <v>568</v>
      </c>
      <c r="H3169" s="8" t="str">
        <f t="shared" si="177"/>
        <v>""</v>
      </c>
      <c r="J3169" s="8" t="e">
        <f>IF(D3169&gt;Частотометр!B10,"высокочаст",IF(AND(Частотометр!C10&lt;D3169, D3169&lt;Частотометр!B10),"среднечаст","низкочаст"))</f>
        <v>#NUM!</v>
      </c>
      <c r="K3169" s="8" t="e">
        <f>IF(E3169&gt;Частотометр!C28,"высокая",IF(AND(Частотометр!D28&lt;E3169, E3169&lt;Частотометр!C28),"средняя","низкая"))</f>
        <v>#NUM!</v>
      </c>
    </row>
    <row r="3170" spans="2:11" x14ac:dyDescent="0.2">
      <c r="B3170" s="8" t="s">
        <v>568</v>
      </c>
      <c r="F3170" s="8" t="str">
        <f t="shared" si="176"/>
        <v/>
      </c>
      <c r="G3170" s="8" t="s">
        <v>568</v>
      </c>
      <c r="H3170" s="8" t="str">
        <f t="shared" si="177"/>
        <v>""</v>
      </c>
      <c r="J3170" s="8" t="e">
        <f>IF(D3170&gt;Частотометр!B10,"высокочаст",IF(AND(Частотометр!C10&lt;D3170, D3170&lt;Частотометр!B10),"среднечаст","низкочаст"))</f>
        <v>#NUM!</v>
      </c>
      <c r="K3170" s="8" t="e">
        <f>IF(E3170&gt;Частотометр!C28,"высокая",IF(AND(Частотометр!D28&lt;E3170, E3170&lt;Частотометр!C28),"средняя","низкая"))</f>
        <v>#NUM!</v>
      </c>
    </row>
    <row r="3171" spans="2:11" x14ac:dyDescent="0.2">
      <c r="B3171" s="8" t="s">
        <v>568</v>
      </c>
      <c r="F3171" s="8" t="str">
        <f t="shared" si="176"/>
        <v/>
      </c>
      <c r="G3171" s="8" t="s">
        <v>568</v>
      </c>
      <c r="H3171" s="8" t="str">
        <f t="shared" si="177"/>
        <v>""</v>
      </c>
      <c r="J3171" s="8" t="e">
        <f>IF(D3171&gt;Частотометр!B10,"высокочаст",IF(AND(Частотометр!C10&lt;D3171, D3171&lt;Частотометр!B10),"среднечаст","низкочаст"))</f>
        <v>#NUM!</v>
      </c>
      <c r="K3171" s="8" t="e">
        <f>IF(E3171&gt;Частотометр!C28,"высокая",IF(AND(Частотометр!D28&lt;E3171, E3171&lt;Частотометр!C28),"средняя","низкая"))</f>
        <v>#NUM!</v>
      </c>
    </row>
    <row r="3172" spans="2:11" x14ac:dyDescent="0.2">
      <c r="B3172" s="8" t="s">
        <v>568</v>
      </c>
      <c r="F3172" s="8" t="str">
        <f t="shared" si="176"/>
        <v/>
      </c>
      <c r="G3172" s="8" t="s">
        <v>568</v>
      </c>
      <c r="H3172" s="8" t="str">
        <f t="shared" si="177"/>
        <v>""</v>
      </c>
      <c r="J3172" s="8" t="e">
        <f>IF(D3172&gt;Частотометр!B10,"высокочаст",IF(AND(Частотометр!C10&lt;D3172, D3172&lt;Частотометр!B10),"среднечаст","низкочаст"))</f>
        <v>#NUM!</v>
      </c>
      <c r="K3172" s="8" t="e">
        <f>IF(E3172&gt;Частотометр!C28,"высокая",IF(AND(Частотометр!D28&lt;E3172, E3172&lt;Частотометр!C28),"средняя","низкая"))</f>
        <v>#NUM!</v>
      </c>
    </row>
    <row r="3173" spans="2:11" x14ac:dyDescent="0.2">
      <c r="B3173" s="8" t="s">
        <v>568</v>
      </c>
      <c r="F3173" s="8" t="str">
        <f t="shared" si="176"/>
        <v/>
      </c>
      <c r="G3173" s="8" t="s">
        <v>568</v>
      </c>
      <c r="H3173" s="8" t="str">
        <f t="shared" si="177"/>
        <v>""</v>
      </c>
      <c r="J3173" s="8" t="e">
        <f>IF(D3173&gt;Частотометр!B10,"высокочаст",IF(AND(Частотометр!C10&lt;D3173, D3173&lt;Частотометр!B10),"среднечаст","низкочаст"))</f>
        <v>#NUM!</v>
      </c>
      <c r="K3173" s="8" t="e">
        <f>IF(E3173&gt;Частотометр!C28,"высокая",IF(AND(Частотометр!D28&lt;E3173, E3173&lt;Частотометр!C28),"средняя","низкая"))</f>
        <v>#NUM!</v>
      </c>
    </row>
    <row r="3174" spans="2:11" x14ac:dyDescent="0.2">
      <c r="B3174" s="8" t="s">
        <v>568</v>
      </c>
      <c r="F3174" s="8" t="str">
        <f t="shared" si="176"/>
        <v/>
      </c>
      <c r="G3174" s="8" t="s">
        <v>568</v>
      </c>
      <c r="H3174" s="8" t="str">
        <f t="shared" si="177"/>
        <v>""</v>
      </c>
      <c r="J3174" s="8" t="e">
        <f>IF(D3174&gt;Частотометр!B10,"высокочаст",IF(AND(Частотометр!C10&lt;D3174, D3174&lt;Частотометр!B10),"среднечаст","низкочаст"))</f>
        <v>#NUM!</v>
      </c>
      <c r="K3174" s="8" t="e">
        <f>IF(E3174&gt;Частотометр!C28,"высокая",IF(AND(Частотометр!D28&lt;E3174, E3174&lt;Частотометр!C28),"средняя","низкая"))</f>
        <v>#NUM!</v>
      </c>
    </row>
    <row r="3175" spans="2:11" x14ac:dyDescent="0.2">
      <c r="B3175" s="8" t="s">
        <v>568</v>
      </c>
      <c r="F3175" s="8" t="str">
        <f t="shared" si="176"/>
        <v/>
      </c>
      <c r="G3175" s="8" t="s">
        <v>568</v>
      </c>
      <c r="H3175" s="8" t="str">
        <f t="shared" si="177"/>
        <v>""</v>
      </c>
      <c r="J3175" s="8" t="e">
        <f>IF(D3175&gt;Частотометр!B10,"высокочаст",IF(AND(Частотометр!C10&lt;D3175, D3175&lt;Частотометр!B10),"среднечаст","низкочаст"))</f>
        <v>#NUM!</v>
      </c>
      <c r="K3175" s="8" t="e">
        <f>IF(E3175&gt;Частотометр!C28,"высокая",IF(AND(Частотометр!D28&lt;E3175, E3175&lt;Частотометр!C28),"средняя","низкая"))</f>
        <v>#NUM!</v>
      </c>
    </row>
    <row r="3176" spans="2:11" x14ac:dyDescent="0.2">
      <c r="B3176" s="8" t="s">
        <v>568</v>
      </c>
      <c r="F3176" s="8" t="str">
        <f t="shared" si="176"/>
        <v/>
      </c>
      <c r="G3176" s="8" t="s">
        <v>568</v>
      </c>
      <c r="H3176" s="8" t="str">
        <f t="shared" si="177"/>
        <v>""</v>
      </c>
      <c r="J3176" s="8" t="e">
        <f>IF(D3176&gt;Частотометр!B10,"высокочаст",IF(AND(Частотометр!C10&lt;D3176, D3176&lt;Частотометр!B10),"среднечаст","низкочаст"))</f>
        <v>#NUM!</v>
      </c>
      <c r="K3176" s="8" t="e">
        <f>IF(E3176&gt;Частотометр!C28,"высокая",IF(AND(Частотометр!D28&lt;E3176, E3176&lt;Частотометр!C28),"средняя","низкая"))</f>
        <v>#NUM!</v>
      </c>
    </row>
    <row r="3177" spans="2:11" x14ac:dyDescent="0.2">
      <c r="B3177" s="8" t="s">
        <v>568</v>
      </c>
      <c r="F3177" s="8" t="str">
        <f t="shared" si="176"/>
        <v/>
      </c>
      <c r="G3177" s="8" t="s">
        <v>568</v>
      </c>
      <c r="H3177" s="8" t="str">
        <f t="shared" si="177"/>
        <v>""</v>
      </c>
      <c r="J3177" s="8" t="e">
        <f>IF(D3177&gt;Частотометр!B10,"высокочаст",IF(AND(Частотометр!C10&lt;D3177, D3177&lt;Частотометр!B10),"среднечаст","низкочаст"))</f>
        <v>#NUM!</v>
      </c>
      <c r="K3177" s="8" t="e">
        <f>IF(E3177&gt;Частотометр!C28,"высокая",IF(AND(Частотометр!D28&lt;E3177, E3177&lt;Частотометр!C28),"средняя","низкая"))</f>
        <v>#NUM!</v>
      </c>
    </row>
    <row r="3178" spans="2:11" x14ac:dyDescent="0.2">
      <c r="B3178" s="8" t="s">
        <v>568</v>
      </c>
      <c r="F3178" s="8" t="str">
        <f t="shared" si="176"/>
        <v/>
      </c>
      <c r="G3178" s="8" t="s">
        <v>568</v>
      </c>
      <c r="H3178" s="8" t="str">
        <f t="shared" si="177"/>
        <v>""</v>
      </c>
      <c r="J3178" s="8" t="e">
        <f>IF(D3178&gt;Частотометр!B10,"высокочаст",IF(AND(Частотометр!C10&lt;D3178, D3178&lt;Частотометр!B10),"среднечаст","низкочаст"))</f>
        <v>#NUM!</v>
      </c>
      <c r="K3178" s="8" t="e">
        <f>IF(E3178&gt;Частотометр!C28,"высокая",IF(AND(Частотометр!D28&lt;E3178, E3178&lt;Частотометр!C28),"средняя","низкая"))</f>
        <v>#NUM!</v>
      </c>
    </row>
    <row r="3179" spans="2:11" x14ac:dyDescent="0.2">
      <c r="B3179" s="8" t="s">
        <v>568</v>
      </c>
      <c r="F3179" s="8" t="str">
        <f t="shared" si="176"/>
        <v/>
      </c>
      <c r="G3179" s="8" t="s">
        <v>568</v>
      </c>
      <c r="H3179" s="8" t="str">
        <f t="shared" si="177"/>
        <v>""</v>
      </c>
      <c r="J3179" s="8" t="e">
        <f>IF(D3179&gt;Частотометр!B10,"высокочаст",IF(AND(Частотометр!C10&lt;D3179, D3179&lt;Частотометр!B10),"среднечаст","низкочаст"))</f>
        <v>#NUM!</v>
      </c>
      <c r="K3179" s="8" t="e">
        <f>IF(E3179&gt;Частотометр!C28,"высокая",IF(AND(Частотометр!D28&lt;E3179, E3179&lt;Частотометр!C28),"средняя","низкая"))</f>
        <v>#NUM!</v>
      </c>
    </row>
    <row r="3180" spans="2:11" x14ac:dyDescent="0.2">
      <c r="B3180" s="8" t="s">
        <v>568</v>
      </c>
      <c r="F3180" s="8" t="str">
        <f t="shared" si="176"/>
        <v/>
      </c>
      <c r="G3180" s="8" t="s">
        <v>568</v>
      </c>
      <c r="H3180" s="8" t="str">
        <f t="shared" si="177"/>
        <v>""</v>
      </c>
      <c r="J3180" s="8" t="e">
        <f>IF(D3180&gt;Частотометр!B10,"высокочаст",IF(AND(Частотометр!C10&lt;D3180, D3180&lt;Частотометр!B10),"среднечаст","низкочаст"))</f>
        <v>#NUM!</v>
      </c>
      <c r="K3180" s="8" t="e">
        <f>IF(E3180&gt;Частотометр!C28,"высокая",IF(AND(Частотометр!D28&lt;E3180, E3180&lt;Частотометр!C28),"средняя","низкая"))</f>
        <v>#NUM!</v>
      </c>
    </row>
    <row r="3181" spans="2:11" x14ac:dyDescent="0.2">
      <c r="B3181" s="8" t="s">
        <v>568</v>
      </c>
      <c r="F3181" s="8" t="str">
        <f t="shared" si="176"/>
        <v/>
      </c>
      <c r="G3181" s="8" t="s">
        <v>568</v>
      </c>
      <c r="H3181" s="8" t="str">
        <f t="shared" si="177"/>
        <v>""</v>
      </c>
      <c r="J3181" s="8" t="e">
        <f>IF(D3181&gt;Частотометр!B10,"высокочаст",IF(AND(Частотометр!C10&lt;D3181, D3181&lt;Частотометр!B10),"среднечаст","низкочаст"))</f>
        <v>#NUM!</v>
      </c>
      <c r="K3181" s="8" t="e">
        <f>IF(E3181&gt;Частотометр!C28,"высокая",IF(AND(Частотометр!D28&lt;E3181, E3181&lt;Частотометр!C28),"средняя","низкая"))</f>
        <v>#NUM!</v>
      </c>
    </row>
    <row r="3182" spans="2:11" x14ac:dyDescent="0.2">
      <c r="B3182" s="8" t="s">
        <v>568</v>
      </c>
      <c r="F3182" s="8" t="str">
        <f t="shared" si="176"/>
        <v/>
      </c>
      <c r="G3182" s="8" t="s">
        <v>568</v>
      </c>
      <c r="H3182" s="8" t="str">
        <f t="shared" si="177"/>
        <v>""</v>
      </c>
      <c r="J3182" s="8" t="e">
        <f>IF(D3182&gt;Частотометр!B10,"высокочаст",IF(AND(Частотометр!C10&lt;D3182, D3182&lt;Частотометр!B10),"среднечаст","низкочаст"))</f>
        <v>#NUM!</v>
      </c>
      <c r="K3182" s="8" t="e">
        <f>IF(E3182&gt;Частотометр!C28,"высокая",IF(AND(Частотометр!D28&lt;E3182, E3182&lt;Частотометр!C28),"средняя","низкая"))</f>
        <v>#NUM!</v>
      </c>
    </row>
    <row r="3183" spans="2:11" x14ac:dyDescent="0.2">
      <c r="B3183" s="8" t="s">
        <v>568</v>
      </c>
      <c r="F3183" s="8" t="str">
        <f t="shared" si="176"/>
        <v/>
      </c>
      <c r="G3183" s="8" t="s">
        <v>568</v>
      </c>
      <c r="H3183" s="8" t="str">
        <f t="shared" si="177"/>
        <v>""</v>
      </c>
      <c r="J3183" s="8" t="e">
        <f>IF(D3183&gt;Частотометр!B10,"высокочаст",IF(AND(Частотометр!C10&lt;D3183, D3183&lt;Частотометр!B10),"среднечаст","низкочаст"))</f>
        <v>#NUM!</v>
      </c>
      <c r="K3183" s="8" t="e">
        <f>IF(E3183&gt;Частотометр!C28,"высокая",IF(AND(Частотометр!D28&lt;E3183, E3183&lt;Частотометр!C28),"средняя","низкая"))</f>
        <v>#NUM!</v>
      </c>
    </row>
    <row r="3184" spans="2:11" x14ac:dyDescent="0.2">
      <c r="B3184" s="8" t="s">
        <v>568</v>
      </c>
      <c r="F3184" s="8" t="str">
        <f t="shared" si="176"/>
        <v/>
      </c>
      <c r="G3184" s="8" t="s">
        <v>568</v>
      </c>
      <c r="H3184" s="8" t="str">
        <f t="shared" si="177"/>
        <v>""</v>
      </c>
      <c r="J3184" s="8" t="e">
        <f>IF(D3184&gt;Частотометр!B10,"высокочаст",IF(AND(Частотометр!C10&lt;D3184, D3184&lt;Частотометр!B10),"среднечаст","низкочаст"))</f>
        <v>#NUM!</v>
      </c>
      <c r="K3184" s="8" t="e">
        <f>IF(E3184&gt;Частотометр!C28,"высокая",IF(AND(Частотометр!D28&lt;E3184, E3184&lt;Частотометр!C28),"средняя","низкая"))</f>
        <v>#NUM!</v>
      </c>
    </row>
    <row r="3185" spans="2:11" x14ac:dyDescent="0.2">
      <c r="B3185" s="8" t="s">
        <v>568</v>
      </c>
      <c r="F3185" s="8" t="str">
        <f t="shared" si="176"/>
        <v/>
      </c>
      <c r="G3185" s="8" t="s">
        <v>568</v>
      </c>
      <c r="H3185" s="8" t="str">
        <f t="shared" si="177"/>
        <v>""</v>
      </c>
      <c r="J3185" s="8" t="e">
        <f>IF(D3185&gt;Частотометр!B10,"высокочаст",IF(AND(Частотометр!C10&lt;D3185, D3185&lt;Частотометр!B10),"среднечаст","низкочаст"))</f>
        <v>#NUM!</v>
      </c>
      <c r="K3185" s="8" t="e">
        <f>IF(E3185&gt;Частотометр!C28,"высокая",IF(AND(Частотометр!D28&lt;E3185, E3185&lt;Частотометр!C28),"средняя","низкая"))</f>
        <v>#NUM!</v>
      </c>
    </row>
    <row r="3186" spans="2:11" x14ac:dyDescent="0.2">
      <c r="B3186" s="8" t="s">
        <v>568</v>
      </c>
      <c r="F3186" s="8" t="str">
        <f t="shared" si="176"/>
        <v/>
      </c>
      <c r="G3186" s="8" t="s">
        <v>568</v>
      </c>
      <c r="H3186" s="8" t="str">
        <f t="shared" si="177"/>
        <v>""</v>
      </c>
      <c r="J3186" s="8" t="e">
        <f>IF(D3186&gt;Частотометр!B10,"высокочаст",IF(AND(Частотометр!C10&lt;D3186, D3186&lt;Частотометр!B10),"среднечаст","низкочаст"))</f>
        <v>#NUM!</v>
      </c>
      <c r="K3186" s="8" t="e">
        <f>IF(E3186&gt;Частотометр!C28,"высокая",IF(AND(Частотометр!D28&lt;E3186, E3186&lt;Частотометр!C28),"средняя","низкая"))</f>
        <v>#NUM!</v>
      </c>
    </row>
    <row r="3187" spans="2:11" x14ac:dyDescent="0.2">
      <c r="B3187" s="8" t="s">
        <v>568</v>
      </c>
      <c r="F3187" s="8" t="str">
        <f t="shared" si="176"/>
        <v/>
      </c>
      <c r="G3187" s="8" t="s">
        <v>568</v>
      </c>
      <c r="H3187" s="8" t="str">
        <f t="shared" si="177"/>
        <v>""</v>
      </c>
      <c r="J3187" s="8" t="e">
        <f>IF(D3187&gt;Частотометр!B10,"высокочаст",IF(AND(Частотометр!C10&lt;D3187, D3187&lt;Частотометр!B10),"среднечаст","низкочаст"))</f>
        <v>#NUM!</v>
      </c>
      <c r="K3187" s="8" t="e">
        <f>IF(E3187&gt;Частотометр!C28,"высокая",IF(AND(Частотометр!D28&lt;E3187, E3187&lt;Частотометр!C28),"средняя","низкая"))</f>
        <v>#NUM!</v>
      </c>
    </row>
    <row r="3188" spans="2:11" x14ac:dyDescent="0.2">
      <c r="B3188" s="8" t="s">
        <v>568</v>
      </c>
      <c r="F3188" s="8" t="str">
        <f t="shared" si="176"/>
        <v/>
      </c>
      <c r="G3188" s="8" t="s">
        <v>568</v>
      </c>
      <c r="H3188" s="8" t="str">
        <f t="shared" si="177"/>
        <v>""</v>
      </c>
      <c r="J3188" s="8" t="e">
        <f>IF(D3188&gt;Частотометр!B10,"высокочаст",IF(AND(Частотометр!C10&lt;D3188, D3188&lt;Частотометр!B10),"среднечаст","низкочаст"))</f>
        <v>#NUM!</v>
      </c>
      <c r="K3188" s="8" t="e">
        <f>IF(E3188&gt;Частотометр!C28,"высокая",IF(AND(Частотометр!D28&lt;E3188, E3188&lt;Частотометр!C28),"средняя","низкая"))</f>
        <v>#NUM!</v>
      </c>
    </row>
    <row r="3189" spans="2:11" x14ac:dyDescent="0.2">
      <c r="B3189" s="8" t="s">
        <v>568</v>
      </c>
      <c r="F3189" s="8" t="str">
        <f t="shared" si="176"/>
        <v/>
      </c>
      <c r="G3189" s="8" t="s">
        <v>568</v>
      </c>
      <c r="H3189" s="8" t="str">
        <f t="shared" si="177"/>
        <v>""</v>
      </c>
      <c r="J3189" s="8" t="e">
        <f>IF(D3189&gt;Частотометр!B10,"высокочаст",IF(AND(Частотометр!C10&lt;D3189, D3189&lt;Частотометр!B10),"среднечаст","низкочаст"))</f>
        <v>#NUM!</v>
      </c>
      <c r="K3189" s="8" t="e">
        <f>IF(E3189&gt;Частотометр!C28,"высокая",IF(AND(Частотометр!D28&lt;E3189, E3189&lt;Частотометр!C28),"средняя","низкая"))</f>
        <v>#NUM!</v>
      </c>
    </row>
    <row r="3190" spans="2:11" x14ac:dyDescent="0.2">
      <c r="B3190" s="8" t="s">
        <v>568</v>
      </c>
      <c r="F3190" s="8" t="str">
        <f t="shared" si="176"/>
        <v/>
      </c>
      <c r="G3190" s="8" t="s">
        <v>568</v>
      </c>
      <c r="H3190" s="8" t="str">
        <f t="shared" si="177"/>
        <v>""</v>
      </c>
      <c r="J3190" s="8" t="e">
        <f>IF(D3190&gt;Частотометр!B10,"высокочаст",IF(AND(Частотометр!C10&lt;D3190, D3190&lt;Частотометр!B10),"среднечаст","низкочаст"))</f>
        <v>#NUM!</v>
      </c>
      <c r="K3190" s="8" t="e">
        <f>IF(E3190&gt;Частотометр!C28,"высокая",IF(AND(Частотометр!D28&lt;E3190, E3190&lt;Частотометр!C28),"средняя","низкая"))</f>
        <v>#NUM!</v>
      </c>
    </row>
    <row r="3191" spans="2:11" x14ac:dyDescent="0.2">
      <c r="B3191" s="8" t="s">
        <v>568</v>
      </c>
      <c r="F3191" s="8" t="str">
        <f t="shared" si="176"/>
        <v/>
      </c>
      <c r="G3191" s="8" t="s">
        <v>568</v>
      </c>
      <c r="H3191" s="8" t="str">
        <f t="shared" si="177"/>
        <v>""</v>
      </c>
      <c r="J3191" s="8" t="e">
        <f>IF(D3191&gt;Частотометр!B10,"высокочаст",IF(AND(Частотометр!C10&lt;D3191, D3191&lt;Частотометр!B10),"среднечаст","низкочаст"))</f>
        <v>#NUM!</v>
      </c>
      <c r="K3191" s="8" t="e">
        <f>IF(E3191&gt;Частотометр!C28,"высокая",IF(AND(Частотометр!D28&lt;E3191, E3191&lt;Частотометр!C28),"средняя","низкая"))</f>
        <v>#NUM!</v>
      </c>
    </row>
    <row r="3192" spans="2:11" x14ac:dyDescent="0.2">
      <c r="B3192" s="8" t="s">
        <v>568</v>
      </c>
      <c r="F3192" s="8" t="str">
        <f t="shared" si="176"/>
        <v/>
      </c>
      <c r="G3192" s="8" t="s">
        <v>568</v>
      </c>
      <c r="H3192" s="8" t="str">
        <f t="shared" si="177"/>
        <v>""</v>
      </c>
      <c r="J3192" s="8" t="e">
        <f>IF(D3192&gt;Частотометр!B10,"высокочаст",IF(AND(Частотометр!C10&lt;D3192, D3192&lt;Частотометр!B10),"среднечаст","низкочаст"))</f>
        <v>#NUM!</v>
      </c>
      <c r="K3192" s="8" t="e">
        <f>IF(E3192&gt;Частотометр!C28,"высокая",IF(AND(Частотометр!D28&lt;E3192, E3192&lt;Частотометр!C28),"средняя","низкая"))</f>
        <v>#NUM!</v>
      </c>
    </row>
    <row r="3193" spans="2:11" x14ac:dyDescent="0.2">
      <c r="B3193" s="8" t="s">
        <v>568</v>
      </c>
      <c r="F3193" s="8" t="str">
        <f t="shared" si="176"/>
        <v/>
      </c>
      <c r="G3193" s="8" t="s">
        <v>568</v>
      </c>
      <c r="H3193" s="8" t="str">
        <f t="shared" si="177"/>
        <v>""</v>
      </c>
      <c r="J3193" s="8" t="e">
        <f>IF(D3193&gt;Частотометр!B10,"высокочаст",IF(AND(Частотометр!C10&lt;D3193, D3193&lt;Частотометр!B10),"среднечаст","низкочаст"))</f>
        <v>#NUM!</v>
      </c>
      <c r="K3193" s="8" t="e">
        <f>IF(E3193&gt;Частотометр!C28,"высокая",IF(AND(Частотометр!D28&lt;E3193, E3193&lt;Частотометр!C28),"средняя","низкая"))</f>
        <v>#NUM!</v>
      </c>
    </row>
    <row r="3194" spans="2:11" x14ac:dyDescent="0.2">
      <c r="B3194" s="8" t="s">
        <v>568</v>
      </c>
      <c r="F3194" s="8" t="str">
        <f t="shared" si="176"/>
        <v/>
      </c>
      <c r="G3194" s="8" t="s">
        <v>568</v>
      </c>
      <c r="H3194" s="8" t="str">
        <f t="shared" si="177"/>
        <v>""</v>
      </c>
      <c r="J3194" s="8" t="e">
        <f>IF(D3194&gt;Частотометр!B10,"высокочаст",IF(AND(Частотометр!C10&lt;D3194, D3194&lt;Частотометр!B10),"среднечаст","низкочаст"))</f>
        <v>#NUM!</v>
      </c>
      <c r="K3194" s="8" t="e">
        <f>IF(E3194&gt;Частотометр!C28,"высокая",IF(AND(Частотометр!D28&lt;E3194, E3194&lt;Частотометр!C28),"средняя","низкая"))</f>
        <v>#NUM!</v>
      </c>
    </row>
    <row r="3195" spans="2:11" x14ac:dyDescent="0.2">
      <c r="B3195" s="8" t="s">
        <v>568</v>
      </c>
      <c r="F3195" s="8" t="str">
        <f t="shared" si="176"/>
        <v/>
      </c>
      <c r="G3195" s="8" t="s">
        <v>568</v>
      </c>
      <c r="H3195" s="8" t="str">
        <f t="shared" si="177"/>
        <v>""</v>
      </c>
      <c r="J3195" s="8" t="e">
        <f>IF(D3195&gt;Частотометр!B10,"высокочаст",IF(AND(Частотометр!C10&lt;D3195, D3195&lt;Частотометр!B10),"среднечаст","низкочаст"))</f>
        <v>#NUM!</v>
      </c>
      <c r="K3195" s="8" t="e">
        <f>IF(E3195&gt;Частотометр!C28,"высокая",IF(AND(Частотометр!D28&lt;E3195, E3195&lt;Частотометр!C28),"средняя","низкая"))</f>
        <v>#NUM!</v>
      </c>
    </row>
    <row r="3196" spans="2:11" x14ac:dyDescent="0.2">
      <c r="B3196" s="8" t="s">
        <v>568</v>
      </c>
      <c r="F3196" s="8" t="str">
        <f t="shared" si="176"/>
        <v/>
      </c>
      <c r="G3196" s="8" t="s">
        <v>568</v>
      </c>
      <c r="H3196" s="8" t="str">
        <f t="shared" si="177"/>
        <v>""</v>
      </c>
      <c r="J3196" s="8" t="e">
        <f>IF(D3196&gt;Частотометр!B10,"высокочаст",IF(AND(Частотометр!C10&lt;D3196, D3196&lt;Частотометр!B10),"среднечаст","низкочаст"))</f>
        <v>#NUM!</v>
      </c>
      <c r="K3196" s="8" t="e">
        <f>IF(E3196&gt;Частотометр!C28,"высокая",IF(AND(Частотометр!D28&lt;E3196, E3196&lt;Частотометр!C28),"средняя","низкая"))</f>
        <v>#NUM!</v>
      </c>
    </row>
    <row r="3197" spans="2:11" x14ac:dyDescent="0.2">
      <c r="B3197" s="8" t="s">
        <v>568</v>
      </c>
      <c r="F3197" s="8" t="str">
        <f t="shared" si="176"/>
        <v/>
      </c>
      <c r="G3197" s="8" t="s">
        <v>568</v>
      </c>
      <c r="H3197" s="8" t="str">
        <f t="shared" si="177"/>
        <v>""</v>
      </c>
      <c r="J3197" s="8" t="e">
        <f>IF(D3197&gt;Частотометр!B10,"высокочаст",IF(AND(Частотометр!C10&lt;D3197, D3197&lt;Частотометр!B10),"среднечаст","низкочаст"))</f>
        <v>#NUM!</v>
      </c>
      <c r="K3197" s="8" t="e">
        <f>IF(E3197&gt;Частотометр!C28,"высокая",IF(AND(Частотометр!D28&lt;E3197, E3197&lt;Частотометр!C28),"средняя","низкая"))</f>
        <v>#NUM!</v>
      </c>
    </row>
    <row r="3198" spans="2:11" x14ac:dyDescent="0.2">
      <c r="B3198" s="8" t="s">
        <v>568</v>
      </c>
      <c r="F3198" s="8" t="str">
        <f t="shared" si="176"/>
        <v/>
      </c>
      <c r="G3198" s="8" t="s">
        <v>568</v>
      </c>
      <c r="H3198" s="8" t="str">
        <f t="shared" si="177"/>
        <v>""</v>
      </c>
      <c r="J3198" s="8" t="e">
        <f>IF(D3198&gt;Частотометр!B10,"высокочаст",IF(AND(Частотометр!C10&lt;D3198, D3198&lt;Частотометр!B10),"среднечаст","низкочаст"))</f>
        <v>#NUM!</v>
      </c>
      <c r="K3198" s="8" t="e">
        <f>IF(E3198&gt;Частотометр!C28,"высокая",IF(AND(Частотометр!D28&lt;E3198, E3198&lt;Частотометр!C28),"средняя","низкая"))</f>
        <v>#NUM!</v>
      </c>
    </row>
    <row r="3199" spans="2:11" x14ac:dyDescent="0.2">
      <c r="B3199" s="8" t="s">
        <v>568</v>
      </c>
      <c r="F3199" s="8" t="str">
        <f t="shared" si="176"/>
        <v/>
      </c>
      <c r="G3199" s="8" t="s">
        <v>568</v>
      </c>
      <c r="H3199" s="8" t="str">
        <f t="shared" si="177"/>
        <v>""</v>
      </c>
      <c r="J3199" s="8" t="e">
        <f>IF(D3199&gt;Частотометр!B10,"высокочаст",IF(AND(Частотометр!C10&lt;D3199, D3199&lt;Частотометр!B10),"среднечаст","низкочаст"))</f>
        <v>#NUM!</v>
      </c>
      <c r="K3199" s="8" t="e">
        <f>IF(E3199&gt;Частотометр!C28,"высокая",IF(AND(Частотометр!D28&lt;E3199, E3199&lt;Частотометр!C28),"средняя","низкая"))</f>
        <v>#NUM!</v>
      </c>
    </row>
    <row r="3200" spans="2:11" x14ac:dyDescent="0.2">
      <c r="B3200" s="8" t="s">
        <v>568</v>
      </c>
      <c r="F3200" s="8" t="str">
        <f t="shared" si="176"/>
        <v/>
      </c>
      <c r="G3200" s="8" t="s">
        <v>568</v>
      </c>
      <c r="H3200" s="8" t="str">
        <f t="shared" si="177"/>
        <v>""</v>
      </c>
      <c r="J3200" s="8" t="e">
        <f>IF(D3200&gt;Частотометр!B10,"высокочаст",IF(AND(Частотометр!C10&lt;D3200, D3200&lt;Частотометр!B10),"среднечаст","низкочаст"))</f>
        <v>#NUM!</v>
      </c>
      <c r="K3200" s="8" t="e">
        <f>IF(E3200&gt;Частотометр!C28,"высокая",IF(AND(Частотометр!D28&lt;E3200, E3200&lt;Частотометр!C28),"средняя","низкая"))</f>
        <v>#NUM!</v>
      </c>
    </row>
    <row r="3201" spans="2:11" x14ac:dyDescent="0.2">
      <c r="B3201" s="8" t="s">
        <v>568</v>
      </c>
      <c r="F3201" s="8" t="str">
        <f t="shared" si="176"/>
        <v/>
      </c>
      <c r="G3201" s="8" t="s">
        <v>568</v>
      </c>
      <c r="H3201" s="8" t="str">
        <f t="shared" si="177"/>
        <v>""</v>
      </c>
      <c r="J3201" s="8" t="e">
        <f>IF(D3201&gt;Частотометр!B10,"высокочаст",IF(AND(Частотометр!C10&lt;D3201, D3201&lt;Частотометр!B10),"среднечаст","низкочаст"))</f>
        <v>#NUM!</v>
      </c>
      <c r="K3201" s="8" t="e">
        <f>IF(E3201&gt;Частотометр!C28,"высокая",IF(AND(Частотометр!D28&lt;E3201, E3201&lt;Частотометр!C28),"средняя","низкая"))</f>
        <v>#NUM!</v>
      </c>
    </row>
    <row r="3202" spans="2:11" x14ac:dyDescent="0.2">
      <c r="B3202" s="8" t="s">
        <v>568</v>
      </c>
      <c r="F3202" s="8" t="str">
        <f t="shared" si="176"/>
        <v/>
      </c>
      <c r="G3202" s="8" t="s">
        <v>568</v>
      </c>
      <c r="H3202" s="8" t="str">
        <f t="shared" si="177"/>
        <v>""</v>
      </c>
      <c r="J3202" s="8" t="e">
        <f>IF(D3202&gt;Частотометр!B10,"высокочаст",IF(AND(Частотометр!C10&lt;D3202, D3202&lt;Частотометр!B10),"среднечаст","низкочаст"))</f>
        <v>#NUM!</v>
      </c>
      <c r="K3202" s="8" t="e">
        <f>IF(E3202&gt;Частотометр!C28,"высокая",IF(AND(Частотометр!D28&lt;E3202, E3202&lt;Частотометр!C28),"средняя","низкая"))</f>
        <v>#NUM!</v>
      </c>
    </row>
    <row r="3203" spans="2:11" x14ac:dyDescent="0.2">
      <c r="B3203" s="8" t="s">
        <v>568</v>
      </c>
      <c r="F3203" s="8" t="str">
        <f t="shared" ref="F3203:F3266" si="178">TRIM(C3203)</f>
        <v/>
      </c>
      <c r="G3203" s="8" t="s">
        <v>568</v>
      </c>
      <c r="H3203" s="8" t="str">
        <f t="shared" ref="H3203:H3266" si="179">CONCATENATE(B3203,F3203,G3203)</f>
        <v>""</v>
      </c>
      <c r="J3203" s="8" t="e">
        <f>IF(D3203&gt;Частотометр!B10,"высокочаст",IF(AND(Частотометр!C10&lt;D3203, D3203&lt;Частотометр!B10),"среднечаст","низкочаст"))</f>
        <v>#NUM!</v>
      </c>
      <c r="K3203" s="8" t="e">
        <f>IF(E3203&gt;Частотометр!C28,"высокая",IF(AND(Частотометр!D28&lt;E3203, E3203&lt;Частотометр!C28),"средняя","низкая"))</f>
        <v>#NUM!</v>
      </c>
    </row>
    <row r="3204" spans="2:11" x14ac:dyDescent="0.2">
      <c r="B3204" s="8" t="s">
        <v>568</v>
      </c>
      <c r="F3204" s="8" t="str">
        <f t="shared" si="178"/>
        <v/>
      </c>
      <c r="G3204" s="8" t="s">
        <v>568</v>
      </c>
      <c r="H3204" s="8" t="str">
        <f t="shared" si="179"/>
        <v>""</v>
      </c>
      <c r="J3204" s="8" t="e">
        <f>IF(D3204&gt;Частотометр!B10,"высокочаст",IF(AND(Частотометр!C10&lt;D3204, D3204&lt;Частотометр!B10),"среднечаст","низкочаст"))</f>
        <v>#NUM!</v>
      </c>
      <c r="K3204" s="8" t="e">
        <f>IF(E3204&gt;Частотометр!C28,"высокая",IF(AND(Частотометр!D28&lt;E3204, E3204&lt;Частотометр!C28),"средняя","низкая"))</f>
        <v>#NUM!</v>
      </c>
    </row>
    <row r="3205" spans="2:11" x14ac:dyDescent="0.2">
      <c r="B3205" s="8" t="s">
        <v>568</v>
      </c>
      <c r="F3205" s="8" t="str">
        <f t="shared" si="178"/>
        <v/>
      </c>
      <c r="G3205" s="8" t="s">
        <v>568</v>
      </c>
      <c r="H3205" s="8" t="str">
        <f t="shared" si="179"/>
        <v>""</v>
      </c>
      <c r="J3205" s="8" t="e">
        <f>IF(D3205&gt;Частотометр!B10,"высокочаст",IF(AND(Частотометр!C10&lt;D3205, D3205&lt;Частотометр!B10),"среднечаст","низкочаст"))</f>
        <v>#NUM!</v>
      </c>
      <c r="K3205" s="8" t="e">
        <f>IF(E3205&gt;Частотометр!C28,"высокая",IF(AND(Частотометр!D28&lt;E3205, E3205&lt;Частотометр!C28),"средняя","низкая"))</f>
        <v>#NUM!</v>
      </c>
    </row>
    <row r="3206" spans="2:11" x14ac:dyDescent="0.2">
      <c r="B3206" s="8" t="s">
        <v>568</v>
      </c>
      <c r="F3206" s="8" t="str">
        <f t="shared" si="178"/>
        <v/>
      </c>
      <c r="G3206" s="8" t="s">
        <v>568</v>
      </c>
      <c r="H3206" s="8" t="str">
        <f t="shared" si="179"/>
        <v>""</v>
      </c>
      <c r="J3206" s="8" t="e">
        <f>IF(D3206&gt;Частотометр!B10,"высокочаст",IF(AND(Частотометр!C10&lt;D3206, D3206&lt;Частотометр!B10),"среднечаст","низкочаст"))</f>
        <v>#NUM!</v>
      </c>
      <c r="K3206" s="8" t="e">
        <f>IF(E3206&gt;Частотометр!C28,"высокая",IF(AND(Частотометр!D28&lt;E3206, E3206&lt;Частотометр!C28),"средняя","низкая"))</f>
        <v>#NUM!</v>
      </c>
    </row>
    <row r="3207" spans="2:11" x14ac:dyDescent="0.2">
      <c r="B3207" s="8" t="s">
        <v>568</v>
      </c>
      <c r="F3207" s="8" t="str">
        <f t="shared" si="178"/>
        <v/>
      </c>
      <c r="G3207" s="8" t="s">
        <v>568</v>
      </c>
      <c r="H3207" s="8" t="str">
        <f t="shared" si="179"/>
        <v>""</v>
      </c>
      <c r="J3207" s="8" t="e">
        <f>IF(D3207&gt;Частотометр!B10,"высокочаст",IF(AND(Частотометр!C10&lt;D3207, D3207&lt;Частотометр!B10),"среднечаст","низкочаст"))</f>
        <v>#NUM!</v>
      </c>
      <c r="K3207" s="8" t="e">
        <f>IF(E3207&gt;Частотометр!C28,"высокая",IF(AND(Частотометр!D28&lt;E3207, E3207&lt;Частотометр!C28),"средняя","низкая"))</f>
        <v>#NUM!</v>
      </c>
    </row>
    <row r="3208" spans="2:11" x14ac:dyDescent="0.2">
      <c r="B3208" s="8" t="s">
        <v>568</v>
      </c>
      <c r="F3208" s="8" t="str">
        <f t="shared" si="178"/>
        <v/>
      </c>
      <c r="G3208" s="8" t="s">
        <v>568</v>
      </c>
      <c r="H3208" s="8" t="str">
        <f t="shared" si="179"/>
        <v>""</v>
      </c>
      <c r="J3208" s="8" t="e">
        <f>IF(D3208&gt;Частотометр!B10,"высокочаст",IF(AND(Частотометр!C10&lt;D3208, D3208&lt;Частотометр!B10),"среднечаст","низкочаст"))</f>
        <v>#NUM!</v>
      </c>
      <c r="K3208" s="8" t="e">
        <f>IF(E3208&gt;Частотометр!C28,"высокая",IF(AND(Частотометр!D28&lt;E3208, E3208&lt;Частотометр!C28),"средняя","низкая"))</f>
        <v>#NUM!</v>
      </c>
    </row>
    <row r="3209" spans="2:11" x14ac:dyDescent="0.2">
      <c r="B3209" s="8" t="s">
        <v>568</v>
      </c>
      <c r="F3209" s="8" t="str">
        <f t="shared" si="178"/>
        <v/>
      </c>
      <c r="G3209" s="8" t="s">
        <v>568</v>
      </c>
      <c r="H3209" s="8" t="str">
        <f t="shared" si="179"/>
        <v>""</v>
      </c>
      <c r="J3209" s="8" t="e">
        <f>IF(D3209&gt;Частотометр!B10,"высокочаст",IF(AND(Частотометр!C10&lt;D3209, D3209&lt;Частотометр!B10),"среднечаст","низкочаст"))</f>
        <v>#NUM!</v>
      </c>
      <c r="K3209" s="8" t="e">
        <f>IF(E3209&gt;Частотометр!C28,"высокая",IF(AND(Частотометр!D28&lt;E3209, E3209&lt;Частотометр!C28),"средняя","низкая"))</f>
        <v>#NUM!</v>
      </c>
    </row>
    <row r="3210" spans="2:11" x14ac:dyDescent="0.2">
      <c r="B3210" s="8" t="s">
        <v>568</v>
      </c>
      <c r="F3210" s="8" t="str">
        <f t="shared" si="178"/>
        <v/>
      </c>
      <c r="G3210" s="8" t="s">
        <v>568</v>
      </c>
      <c r="H3210" s="8" t="str">
        <f t="shared" si="179"/>
        <v>""</v>
      </c>
      <c r="J3210" s="8" t="e">
        <f>IF(D3210&gt;Частотометр!B10,"высокочаст",IF(AND(Частотометр!C10&lt;D3210, D3210&lt;Частотометр!B10),"среднечаст","низкочаст"))</f>
        <v>#NUM!</v>
      </c>
      <c r="K3210" s="8" t="e">
        <f>IF(E3210&gt;Частотометр!C28,"высокая",IF(AND(Частотометр!D28&lt;E3210, E3210&lt;Частотометр!C28),"средняя","низкая"))</f>
        <v>#NUM!</v>
      </c>
    </row>
    <row r="3211" spans="2:11" x14ac:dyDescent="0.2">
      <c r="B3211" s="8" t="s">
        <v>568</v>
      </c>
      <c r="F3211" s="8" t="str">
        <f t="shared" si="178"/>
        <v/>
      </c>
      <c r="G3211" s="8" t="s">
        <v>568</v>
      </c>
      <c r="H3211" s="8" t="str">
        <f t="shared" si="179"/>
        <v>""</v>
      </c>
      <c r="J3211" s="8" t="e">
        <f>IF(D3211&gt;Частотометр!B10,"высокочаст",IF(AND(Частотометр!C10&lt;D3211, D3211&lt;Частотометр!B10),"среднечаст","низкочаст"))</f>
        <v>#NUM!</v>
      </c>
      <c r="K3211" s="8" t="e">
        <f>IF(E3211&gt;Частотометр!C28,"высокая",IF(AND(Частотометр!D28&lt;E3211, E3211&lt;Частотометр!C28),"средняя","низкая"))</f>
        <v>#NUM!</v>
      </c>
    </row>
    <row r="3212" spans="2:11" x14ac:dyDescent="0.2">
      <c r="B3212" s="8" t="s">
        <v>568</v>
      </c>
      <c r="F3212" s="8" t="str">
        <f t="shared" si="178"/>
        <v/>
      </c>
      <c r="G3212" s="8" t="s">
        <v>568</v>
      </c>
      <c r="H3212" s="8" t="str">
        <f t="shared" si="179"/>
        <v>""</v>
      </c>
      <c r="J3212" s="8" t="e">
        <f>IF(D3212&gt;Частотометр!B10,"высокочаст",IF(AND(Частотометр!C10&lt;D3212, D3212&lt;Частотометр!B10),"среднечаст","низкочаст"))</f>
        <v>#NUM!</v>
      </c>
      <c r="K3212" s="8" t="e">
        <f>IF(E3212&gt;Частотометр!C28,"высокая",IF(AND(Частотометр!D28&lt;E3212, E3212&lt;Частотометр!C28),"средняя","низкая"))</f>
        <v>#NUM!</v>
      </c>
    </row>
    <row r="3213" spans="2:11" x14ac:dyDescent="0.2">
      <c r="B3213" s="8" t="s">
        <v>568</v>
      </c>
      <c r="F3213" s="8" t="str">
        <f t="shared" si="178"/>
        <v/>
      </c>
      <c r="G3213" s="8" t="s">
        <v>568</v>
      </c>
      <c r="H3213" s="8" t="str">
        <f t="shared" si="179"/>
        <v>""</v>
      </c>
      <c r="J3213" s="8" t="e">
        <f>IF(D3213&gt;Частотометр!B10,"высокочаст",IF(AND(Частотометр!C10&lt;D3213, D3213&lt;Частотометр!B10),"среднечаст","низкочаст"))</f>
        <v>#NUM!</v>
      </c>
      <c r="K3213" s="8" t="e">
        <f>IF(E3213&gt;Частотометр!C28,"высокая",IF(AND(Частотометр!D28&lt;E3213, E3213&lt;Частотометр!C28),"средняя","низкая"))</f>
        <v>#NUM!</v>
      </c>
    </row>
    <row r="3214" spans="2:11" x14ac:dyDescent="0.2">
      <c r="B3214" s="8" t="s">
        <v>568</v>
      </c>
      <c r="F3214" s="8" t="str">
        <f t="shared" si="178"/>
        <v/>
      </c>
      <c r="G3214" s="8" t="s">
        <v>568</v>
      </c>
      <c r="H3214" s="8" t="str">
        <f t="shared" si="179"/>
        <v>""</v>
      </c>
      <c r="J3214" s="8" t="e">
        <f>IF(D3214&gt;Частотометр!B10,"высокочаст",IF(AND(Частотометр!C10&lt;D3214, D3214&lt;Частотометр!B10),"среднечаст","низкочаст"))</f>
        <v>#NUM!</v>
      </c>
      <c r="K3214" s="8" t="e">
        <f>IF(E3214&gt;Частотометр!C28,"высокая",IF(AND(Частотометр!D28&lt;E3214, E3214&lt;Частотометр!C28),"средняя","низкая"))</f>
        <v>#NUM!</v>
      </c>
    </row>
    <row r="3215" spans="2:11" x14ac:dyDescent="0.2">
      <c r="B3215" s="8" t="s">
        <v>568</v>
      </c>
      <c r="F3215" s="8" t="str">
        <f t="shared" si="178"/>
        <v/>
      </c>
      <c r="G3215" s="8" t="s">
        <v>568</v>
      </c>
      <c r="H3215" s="8" t="str">
        <f t="shared" si="179"/>
        <v>""</v>
      </c>
      <c r="J3215" s="8" t="e">
        <f>IF(D3215&gt;Частотометр!B10,"высокочаст",IF(AND(Частотометр!C10&lt;D3215, D3215&lt;Частотометр!B10),"среднечаст","низкочаст"))</f>
        <v>#NUM!</v>
      </c>
      <c r="K3215" s="8" t="e">
        <f>IF(E3215&gt;Частотометр!C28,"высокая",IF(AND(Частотометр!D28&lt;E3215, E3215&lt;Частотометр!C28),"средняя","низкая"))</f>
        <v>#NUM!</v>
      </c>
    </row>
    <row r="3216" spans="2:11" x14ac:dyDescent="0.2">
      <c r="B3216" s="8" t="s">
        <v>568</v>
      </c>
      <c r="F3216" s="8" t="str">
        <f t="shared" si="178"/>
        <v/>
      </c>
      <c r="G3216" s="8" t="s">
        <v>568</v>
      </c>
      <c r="H3216" s="8" t="str">
        <f t="shared" si="179"/>
        <v>""</v>
      </c>
      <c r="J3216" s="8" t="e">
        <f>IF(D3216&gt;Частотометр!B10,"высокочаст",IF(AND(Частотометр!C10&lt;D3216, D3216&lt;Частотометр!B10),"среднечаст","низкочаст"))</f>
        <v>#NUM!</v>
      </c>
      <c r="K3216" s="8" t="e">
        <f>IF(E3216&gt;Частотометр!C28,"высокая",IF(AND(Частотометр!D28&lt;E3216, E3216&lt;Частотометр!C28),"средняя","низкая"))</f>
        <v>#NUM!</v>
      </c>
    </row>
    <row r="3217" spans="2:11" x14ac:dyDescent="0.2">
      <c r="B3217" s="8" t="s">
        <v>568</v>
      </c>
      <c r="F3217" s="8" t="str">
        <f t="shared" si="178"/>
        <v/>
      </c>
      <c r="G3217" s="8" t="s">
        <v>568</v>
      </c>
      <c r="H3217" s="8" t="str">
        <f t="shared" si="179"/>
        <v>""</v>
      </c>
      <c r="J3217" s="8" t="e">
        <f>IF(D3217&gt;Частотометр!B10,"высокочаст",IF(AND(Частотометр!C10&lt;D3217, D3217&lt;Частотометр!B10),"среднечаст","низкочаст"))</f>
        <v>#NUM!</v>
      </c>
      <c r="K3217" s="8" t="e">
        <f>IF(E3217&gt;Частотометр!C28,"высокая",IF(AND(Частотометр!D28&lt;E3217, E3217&lt;Частотометр!C28),"средняя","низкая"))</f>
        <v>#NUM!</v>
      </c>
    </row>
    <row r="3218" spans="2:11" x14ac:dyDescent="0.2">
      <c r="B3218" s="8" t="s">
        <v>568</v>
      </c>
      <c r="F3218" s="8" t="str">
        <f t="shared" si="178"/>
        <v/>
      </c>
      <c r="G3218" s="8" t="s">
        <v>568</v>
      </c>
      <c r="H3218" s="8" t="str">
        <f t="shared" si="179"/>
        <v>""</v>
      </c>
      <c r="J3218" s="8" t="e">
        <f>IF(D3218&gt;Частотометр!B10,"высокочаст",IF(AND(Частотометр!C10&lt;D3218, D3218&lt;Частотометр!B10),"среднечаст","низкочаст"))</f>
        <v>#NUM!</v>
      </c>
      <c r="K3218" s="8" t="e">
        <f>IF(E3218&gt;Частотометр!C28,"высокая",IF(AND(Частотометр!D28&lt;E3218, E3218&lt;Частотометр!C28),"средняя","низкая"))</f>
        <v>#NUM!</v>
      </c>
    </row>
    <row r="3219" spans="2:11" x14ac:dyDescent="0.2">
      <c r="B3219" s="8" t="s">
        <v>568</v>
      </c>
      <c r="F3219" s="8" t="str">
        <f t="shared" si="178"/>
        <v/>
      </c>
      <c r="G3219" s="8" t="s">
        <v>568</v>
      </c>
      <c r="H3219" s="8" t="str">
        <f t="shared" si="179"/>
        <v>""</v>
      </c>
      <c r="J3219" s="8" t="e">
        <f>IF(D3219&gt;Частотометр!B10,"высокочаст",IF(AND(Частотометр!C10&lt;D3219, D3219&lt;Частотометр!B10),"среднечаст","низкочаст"))</f>
        <v>#NUM!</v>
      </c>
      <c r="K3219" s="8" t="e">
        <f>IF(E3219&gt;Частотометр!C28,"высокая",IF(AND(Частотометр!D28&lt;E3219, E3219&lt;Частотометр!C28),"средняя","низкая"))</f>
        <v>#NUM!</v>
      </c>
    </row>
    <row r="3220" spans="2:11" x14ac:dyDescent="0.2">
      <c r="B3220" s="8" t="s">
        <v>568</v>
      </c>
      <c r="F3220" s="8" t="str">
        <f t="shared" si="178"/>
        <v/>
      </c>
      <c r="G3220" s="8" t="s">
        <v>568</v>
      </c>
      <c r="H3220" s="8" t="str">
        <f t="shared" si="179"/>
        <v>""</v>
      </c>
      <c r="J3220" s="8" t="e">
        <f>IF(D3220&gt;Частотометр!B10,"высокочаст",IF(AND(Частотометр!C10&lt;D3220, D3220&lt;Частотометр!B10),"среднечаст","низкочаст"))</f>
        <v>#NUM!</v>
      </c>
      <c r="K3220" s="8" t="e">
        <f>IF(E3220&gt;Частотометр!C28,"высокая",IF(AND(Частотометр!D28&lt;E3220, E3220&lt;Частотометр!C28),"средняя","низкая"))</f>
        <v>#NUM!</v>
      </c>
    </row>
    <row r="3221" spans="2:11" x14ac:dyDescent="0.2">
      <c r="B3221" s="8" t="s">
        <v>568</v>
      </c>
      <c r="F3221" s="8" t="str">
        <f t="shared" si="178"/>
        <v/>
      </c>
      <c r="G3221" s="8" t="s">
        <v>568</v>
      </c>
      <c r="H3221" s="8" t="str">
        <f t="shared" si="179"/>
        <v>""</v>
      </c>
      <c r="J3221" s="8" t="e">
        <f>IF(D3221&gt;Частотометр!B10,"высокочаст",IF(AND(Частотометр!C10&lt;D3221, D3221&lt;Частотометр!B10),"среднечаст","низкочаст"))</f>
        <v>#NUM!</v>
      </c>
      <c r="K3221" s="8" t="e">
        <f>IF(E3221&gt;Частотометр!C28,"высокая",IF(AND(Частотометр!D28&lt;E3221, E3221&lt;Частотометр!C28),"средняя","низкая"))</f>
        <v>#NUM!</v>
      </c>
    </row>
    <row r="3222" spans="2:11" x14ac:dyDescent="0.2">
      <c r="B3222" s="8" t="s">
        <v>568</v>
      </c>
      <c r="F3222" s="8" t="str">
        <f t="shared" si="178"/>
        <v/>
      </c>
      <c r="G3222" s="8" t="s">
        <v>568</v>
      </c>
      <c r="H3222" s="8" t="str">
        <f t="shared" si="179"/>
        <v>""</v>
      </c>
      <c r="J3222" s="8" t="e">
        <f>IF(D3222&gt;Частотометр!B10,"высокочаст",IF(AND(Частотометр!C10&lt;D3222, D3222&lt;Частотометр!B10),"среднечаст","низкочаст"))</f>
        <v>#NUM!</v>
      </c>
      <c r="K3222" s="8" t="e">
        <f>IF(E3222&gt;Частотометр!C28,"высокая",IF(AND(Частотометр!D28&lt;E3222, E3222&lt;Частотометр!C28),"средняя","низкая"))</f>
        <v>#NUM!</v>
      </c>
    </row>
    <row r="3223" spans="2:11" x14ac:dyDescent="0.2">
      <c r="B3223" s="8" t="s">
        <v>568</v>
      </c>
      <c r="F3223" s="8" t="str">
        <f t="shared" si="178"/>
        <v/>
      </c>
      <c r="G3223" s="8" t="s">
        <v>568</v>
      </c>
      <c r="H3223" s="8" t="str">
        <f t="shared" si="179"/>
        <v>""</v>
      </c>
      <c r="J3223" s="8" t="e">
        <f>IF(D3223&gt;Частотометр!B10,"высокочаст",IF(AND(Частотометр!C10&lt;D3223, D3223&lt;Частотометр!B10),"среднечаст","низкочаст"))</f>
        <v>#NUM!</v>
      </c>
      <c r="K3223" s="8" t="e">
        <f>IF(E3223&gt;Частотометр!C28,"высокая",IF(AND(Частотометр!D28&lt;E3223, E3223&lt;Частотометр!C28),"средняя","низкая"))</f>
        <v>#NUM!</v>
      </c>
    </row>
    <row r="3224" spans="2:11" x14ac:dyDescent="0.2">
      <c r="B3224" s="8" t="s">
        <v>568</v>
      </c>
      <c r="F3224" s="8" t="str">
        <f t="shared" si="178"/>
        <v/>
      </c>
      <c r="G3224" s="8" t="s">
        <v>568</v>
      </c>
      <c r="H3224" s="8" t="str">
        <f t="shared" si="179"/>
        <v>""</v>
      </c>
      <c r="J3224" s="8" t="e">
        <f>IF(D3224&gt;Частотометр!B10,"высокочаст",IF(AND(Частотометр!C10&lt;D3224, D3224&lt;Частотометр!B10),"среднечаст","низкочаст"))</f>
        <v>#NUM!</v>
      </c>
      <c r="K3224" s="8" t="e">
        <f>IF(E3224&gt;Частотометр!C28,"высокая",IF(AND(Частотометр!D28&lt;E3224, E3224&lt;Частотометр!C28),"средняя","низкая"))</f>
        <v>#NUM!</v>
      </c>
    </row>
    <row r="3225" spans="2:11" x14ac:dyDescent="0.2">
      <c r="B3225" s="8" t="s">
        <v>568</v>
      </c>
      <c r="F3225" s="8" t="str">
        <f t="shared" si="178"/>
        <v/>
      </c>
      <c r="G3225" s="8" t="s">
        <v>568</v>
      </c>
      <c r="H3225" s="8" t="str">
        <f t="shared" si="179"/>
        <v>""</v>
      </c>
      <c r="J3225" s="8" t="e">
        <f>IF(D3225&gt;Частотометр!B10,"высокочаст",IF(AND(Частотометр!C10&lt;D3225, D3225&lt;Частотометр!B10),"среднечаст","низкочаст"))</f>
        <v>#NUM!</v>
      </c>
      <c r="K3225" s="8" t="e">
        <f>IF(E3225&gt;Частотометр!C28,"высокая",IF(AND(Частотометр!D28&lt;E3225, E3225&lt;Частотометр!C28),"средняя","низкая"))</f>
        <v>#NUM!</v>
      </c>
    </row>
    <row r="3226" spans="2:11" x14ac:dyDescent="0.2">
      <c r="B3226" s="8" t="s">
        <v>568</v>
      </c>
      <c r="F3226" s="8" t="str">
        <f t="shared" si="178"/>
        <v/>
      </c>
      <c r="G3226" s="8" t="s">
        <v>568</v>
      </c>
      <c r="H3226" s="8" t="str">
        <f t="shared" si="179"/>
        <v>""</v>
      </c>
      <c r="J3226" s="8" t="e">
        <f>IF(D3226&gt;Частотометр!B10,"высокочаст",IF(AND(Частотометр!C10&lt;D3226, D3226&lt;Частотометр!B10),"среднечаст","низкочаст"))</f>
        <v>#NUM!</v>
      </c>
      <c r="K3226" s="8" t="e">
        <f>IF(E3226&gt;Частотометр!C28,"высокая",IF(AND(Частотометр!D28&lt;E3226, E3226&lt;Частотометр!C28),"средняя","низкая"))</f>
        <v>#NUM!</v>
      </c>
    </row>
    <row r="3227" spans="2:11" x14ac:dyDescent="0.2">
      <c r="B3227" s="8" t="s">
        <v>568</v>
      </c>
      <c r="F3227" s="8" t="str">
        <f t="shared" si="178"/>
        <v/>
      </c>
      <c r="G3227" s="8" t="s">
        <v>568</v>
      </c>
      <c r="H3227" s="8" t="str">
        <f t="shared" si="179"/>
        <v>""</v>
      </c>
      <c r="J3227" s="8" t="e">
        <f>IF(D3227&gt;Частотометр!B10,"высокочаст",IF(AND(Частотометр!C10&lt;D3227, D3227&lt;Частотометр!B10),"среднечаст","низкочаст"))</f>
        <v>#NUM!</v>
      </c>
      <c r="K3227" s="8" t="e">
        <f>IF(E3227&gt;Частотометр!C28,"высокая",IF(AND(Частотометр!D28&lt;E3227, E3227&lt;Частотометр!C28),"средняя","низкая"))</f>
        <v>#NUM!</v>
      </c>
    </row>
    <row r="3228" spans="2:11" x14ac:dyDescent="0.2">
      <c r="B3228" s="8" t="s">
        <v>568</v>
      </c>
      <c r="F3228" s="8" t="str">
        <f t="shared" si="178"/>
        <v/>
      </c>
      <c r="G3228" s="8" t="s">
        <v>568</v>
      </c>
      <c r="H3228" s="8" t="str">
        <f t="shared" si="179"/>
        <v>""</v>
      </c>
      <c r="J3228" s="8" t="e">
        <f>IF(D3228&gt;Частотометр!B10,"высокочаст",IF(AND(Частотометр!C10&lt;D3228, D3228&lt;Частотометр!B10),"среднечаст","низкочаст"))</f>
        <v>#NUM!</v>
      </c>
      <c r="K3228" s="8" t="e">
        <f>IF(E3228&gt;Частотометр!C28,"высокая",IF(AND(Частотометр!D28&lt;E3228, E3228&lt;Частотометр!C28),"средняя","низкая"))</f>
        <v>#NUM!</v>
      </c>
    </row>
    <row r="3229" spans="2:11" x14ac:dyDescent="0.2">
      <c r="B3229" s="8" t="s">
        <v>568</v>
      </c>
      <c r="F3229" s="8" t="str">
        <f t="shared" si="178"/>
        <v/>
      </c>
      <c r="G3229" s="8" t="s">
        <v>568</v>
      </c>
      <c r="H3229" s="8" t="str">
        <f t="shared" si="179"/>
        <v>""</v>
      </c>
      <c r="J3229" s="8" t="e">
        <f>IF(D3229&gt;Частотометр!B10,"высокочаст",IF(AND(Частотометр!C10&lt;D3229, D3229&lt;Частотометр!B10),"среднечаст","низкочаст"))</f>
        <v>#NUM!</v>
      </c>
      <c r="K3229" s="8" t="e">
        <f>IF(E3229&gt;Частотометр!C28,"высокая",IF(AND(Частотометр!D28&lt;E3229, E3229&lt;Частотометр!C28),"средняя","низкая"))</f>
        <v>#NUM!</v>
      </c>
    </row>
    <row r="3230" spans="2:11" x14ac:dyDescent="0.2">
      <c r="B3230" s="8" t="s">
        <v>568</v>
      </c>
      <c r="F3230" s="8" t="str">
        <f t="shared" si="178"/>
        <v/>
      </c>
      <c r="G3230" s="8" t="s">
        <v>568</v>
      </c>
      <c r="H3230" s="8" t="str">
        <f t="shared" si="179"/>
        <v>""</v>
      </c>
      <c r="J3230" s="8" t="e">
        <f>IF(D3230&gt;Частотометр!B10,"высокочаст",IF(AND(Частотометр!C10&lt;D3230, D3230&lt;Частотометр!B10),"среднечаст","низкочаст"))</f>
        <v>#NUM!</v>
      </c>
      <c r="K3230" s="8" t="e">
        <f>IF(E3230&gt;Частотометр!C28,"высокая",IF(AND(Частотометр!D28&lt;E3230, E3230&lt;Частотометр!C28),"средняя","низкая"))</f>
        <v>#NUM!</v>
      </c>
    </row>
    <row r="3231" spans="2:11" x14ac:dyDescent="0.2">
      <c r="B3231" s="8" t="s">
        <v>568</v>
      </c>
      <c r="F3231" s="8" t="str">
        <f t="shared" si="178"/>
        <v/>
      </c>
      <c r="G3231" s="8" t="s">
        <v>568</v>
      </c>
      <c r="H3231" s="8" t="str">
        <f t="shared" si="179"/>
        <v>""</v>
      </c>
      <c r="J3231" s="8" t="e">
        <f>IF(D3231&gt;Частотометр!B10,"высокочаст",IF(AND(Частотометр!C10&lt;D3231, D3231&lt;Частотометр!B10),"среднечаст","низкочаст"))</f>
        <v>#NUM!</v>
      </c>
      <c r="K3231" s="8" t="e">
        <f>IF(E3231&gt;Частотометр!C28,"высокая",IF(AND(Частотометр!D28&lt;E3231, E3231&lt;Частотометр!C28),"средняя","низкая"))</f>
        <v>#NUM!</v>
      </c>
    </row>
    <row r="3232" spans="2:11" x14ac:dyDescent="0.2">
      <c r="B3232" s="8" t="s">
        <v>568</v>
      </c>
      <c r="F3232" s="8" t="str">
        <f t="shared" si="178"/>
        <v/>
      </c>
      <c r="G3232" s="8" t="s">
        <v>568</v>
      </c>
      <c r="H3232" s="8" t="str">
        <f t="shared" si="179"/>
        <v>""</v>
      </c>
      <c r="J3232" s="8" t="e">
        <f>IF(D3232&gt;Частотометр!B10,"высокочаст",IF(AND(Частотометр!C10&lt;D3232, D3232&lt;Частотометр!B10),"среднечаст","низкочаст"))</f>
        <v>#NUM!</v>
      </c>
      <c r="K3232" s="8" t="e">
        <f>IF(E3232&gt;Частотометр!C28,"высокая",IF(AND(Частотометр!D28&lt;E3232, E3232&lt;Частотометр!C28),"средняя","низкая"))</f>
        <v>#NUM!</v>
      </c>
    </row>
    <row r="3233" spans="2:11" x14ac:dyDescent="0.2">
      <c r="B3233" s="8" t="s">
        <v>568</v>
      </c>
      <c r="F3233" s="8" t="str">
        <f t="shared" si="178"/>
        <v/>
      </c>
      <c r="G3233" s="8" t="s">
        <v>568</v>
      </c>
      <c r="H3233" s="8" t="str">
        <f t="shared" si="179"/>
        <v>""</v>
      </c>
      <c r="J3233" s="8" t="e">
        <f>IF(D3233&gt;Частотометр!B10,"высокочаст",IF(AND(Частотометр!C10&lt;D3233, D3233&lt;Частотометр!B10),"среднечаст","низкочаст"))</f>
        <v>#NUM!</v>
      </c>
      <c r="K3233" s="8" t="e">
        <f>IF(E3233&gt;Частотометр!C28,"высокая",IF(AND(Частотометр!D28&lt;E3233, E3233&lt;Частотометр!C28),"средняя","низкая"))</f>
        <v>#NUM!</v>
      </c>
    </row>
    <row r="3234" spans="2:11" x14ac:dyDescent="0.2">
      <c r="B3234" s="8" t="s">
        <v>568</v>
      </c>
      <c r="F3234" s="8" t="str">
        <f t="shared" si="178"/>
        <v/>
      </c>
      <c r="G3234" s="8" t="s">
        <v>568</v>
      </c>
      <c r="H3234" s="8" t="str">
        <f t="shared" si="179"/>
        <v>""</v>
      </c>
      <c r="J3234" s="8" t="e">
        <f>IF(D3234&gt;Частотометр!B10,"высокочаст",IF(AND(Частотометр!C10&lt;D3234, D3234&lt;Частотометр!B10),"среднечаст","низкочаст"))</f>
        <v>#NUM!</v>
      </c>
      <c r="K3234" s="8" t="e">
        <f>IF(E3234&gt;Частотометр!C28,"высокая",IF(AND(Частотометр!D28&lt;E3234, E3234&lt;Частотометр!C28),"средняя","низкая"))</f>
        <v>#NUM!</v>
      </c>
    </row>
    <row r="3235" spans="2:11" x14ac:dyDescent="0.2">
      <c r="B3235" s="8" t="s">
        <v>568</v>
      </c>
      <c r="F3235" s="8" t="str">
        <f t="shared" si="178"/>
        <v/>
      </c>
      <c r="G3235" s="8" t="s">
        <v>568</v>
      </c>
      <c r="H3235" s="8" t="str">
        <f t="shared" si="179"/>
        <v>""</v>
      </c>
      <c r="J3235" s="8" t="e">
        <f>IF(D3235&gt;Частотометр!B10,"высокочаст",IF(AND(Частотометр!C10&lt;D3235, D3235&lt;Частотометр!B10),"среднечаст","низкочаст"))</f>
        <v>#NUM!</v>
      </c>
      <c r="K3235" s="8" t="e">
        <f>IF(E3235&gt;Частотометр!C28,"высокая",IF(AND(Частотометр!D28&lt;E3235, E3235&lt;Частотометр!C28),"средняя","низкая"))</f>
        <v>#NUM!</v>
      </c>
    </row>
    <row r="3236" spans="2:11" x14ac:dyDescent="0.2">
      <c r="B3236" s="8" t="s">
        <v>568</v>
      </c>
      <c r="F3236" s="8" t="str">
        <f t="shared" si="178"/>
        <v/>
      </c>
      <c r="G3236" s="8" t="s">
        <v>568</v>
      </c>
      <c r="H3236" s="8" t="str">
        <f t="shared" si="179"/>
        <v>""</v>
      </c>
      <c r="J3236" s="8" t="e">
        <f>IF(D3236&gt;Частотометр!B10,"высокочаст",IF(AND(Частотометр!C10&lt;D3236, D3236&lt;Частотометр!B10),"среднечаст","низкочаст"))</f>
        <v>#NUM!</v>
      </c>
      <c r="K3236" s="8" t="e">
        <f>IF(E3236&gt;Частотометр!C28,"высокая",IF(AND(Частотометр!D28&lt;E3236, E3236&lt;Частотометр!C28),"средняя","низкая"))</f>
        <v>#NUM!</v>
      </c>
    </row>
    <row r="3237" spans="2:11" x14ac:dyDescent="0.2">
      <c r="B3237" s="8" t="s">
        <v>568</v>
      </c>
      <c r="F3237" s="8" t="str">
        <f t="shared" si="178"/>
        <v/>
      </c>
      <c r="G3237" s="8" t="s">
        <v>568</v>
      </c>
      <c r="H3237" s="8" t="str">
        <f t="shared" si="179"/>
        <v>""</v>
      </c>
      <c r="J3237" s="8" t="e">
        <f>IF(D3237&gt;Частотометр!B10,"высокочаст",IF(AND(Частотометр!C10&lt;D3237, D3237&lt;Частотометр!B10),"среднечаст","низкочаст"))</f>
        <v>#NUM!</v>
      </c>
      <c r="K3237" s="8" t="e">
        <f>IF(E3237&gt;Частотометр!C28,"высокая",IF(AND(Частотометр!D28&lt;E3237, E3237&lt;Частотометр!C28),"средняя","низкая"))</f>
        <v>#NUM!</v>
      </c>
    </row>
    <row r="3238" spans="2:11" x14ac:dyDescent="0.2">
      <c r="B3238" s="8" t="s">
        <v>568</v>
      </c>
      <c r="F3238" s="8" t="str">
        <f t="shared" si="178"/>
        <v/>
      </c>
      <c r="G3238" s="8" t="s">
        <v>568</v>
      </c>
      <c r="H3238" s="8" t="str">
        <f t="shared" si="179"/>
        <v>""</v>
      </c>
      <c r="J3238" s="8" t="e">
        <f>IF(D3238&gt;Частотометр!B10,"высокочаст",IF(AND(Частотометр!C10&lt;D3238, D3238&lt;Частотометр!B10),"среднечаст","низкочаст"))</f>
        <v>#NUM!</v>
      </c>
      <c r="K3238" s="8" t="e">
        <f>IF(E3238&gt;Частотометр!C28,"высокая",IF(AND(Частотометр!D28&lt;E3238, E3238&lt;Частотометр!C28),"средняя","низкая"))</f>
        <v>#NUM!</v>
      </c>
    </row>
    <row r="3239" spans="2:11" x14ac:dyDescent="0.2">
      <c r="B3239" s="8" t="s">
        <v>568</v>
      </c>
      <c r="F3239" s="8" t="str">
        <f t="shared" si="178"/>
        <v/>
      </c>
      <c r="G3239" s="8" t="s">
        <v>568</v>
      </c>
      <c r="H3239" s="8" t="str">
        <f t="shared" si="179"/>
        <v>""</v>
      </c>
      <c r="J3239" s="8" t="e">
        <f>IF(D3239&gt;Частотометр!B10,"высокочаст",IF(AND(Частотометр!C10&lt;D3239, D3239&lt;Частотометр!B10),"среднечаст","низкочаст"))</f>
        <v>#NUM!</v>
      </c>
      <c r="K3239" s="8" t="e">
        <f>IF(E3239&gt;Частотометр!C28,"высокая",IF(AND(Частотометр!D28&lt;E3239, E3239&lt;Частотометр!C28),"средняя","низкая"))</f>
        <v>#NUM!</v>
      </c>
    </row>
    <row r="3240" spans="2:11" x14ac:dyDescent="0.2">
      <c r="B3240" s="8" t="s">
        <v>568</v>
      </c>
      <c r="F3240" s="8" t="str">
        <f t="shared" si="178"/>
        <v/>
      </c>
      <c r="G3240" s="8" t="s">
        <v>568</v>
      </c>
      <c r="H3240" s="8" t="str">
        <f t="shared" si="179"/>
        <v>""</v>
      </c>
      <c r="J3240" s="8" t="e">
        <f>IF(D3240&gt;Частотометр!B10,"высокочаст",IF(AND(Частотометр!C10&lt;D3240, D3240&lt;Частотометр!B10),"среднечаст","низкочаст"))</f>
        <v>#NUM!</v>
      </c>
      <c r="K3240" s="8" t="e">
        <f>IF(E3240&gt;Частотометр!C28,"высокая",IF(AND(Частотометр!D28&lt;E3240, E3240&lt;Частотометр!C28),"средняя","низкая"))</f>
        <v>#NUM!</v>
      </c>
    </row>
    <row r="3241" spans="2:11" x14ac:dyDescent="0.2">
      <c r="B3241" s="8" t="s">
        <v>568</v>
      </c>
      <c r="F3241" s="8" t="str">
        <f t="shared" si="178"/>
        <v/>
      </c>
      <c r="G3241" s="8" t="s">
        <v>568</v>
      </c>
      <c r="H3241" s="8" t="str">
        <f t="shared" si="179"/>
        <v>""</v>
      </c>
      <c r="J3241" s="8" t="e">
        <f>IF(D3241&gt;Частотометр!B10,"высокочаст",IF(AND(Частотометр!C10&lt;D3241, D3241&lt;Частотометр!B10),"среднечаст","низкочаст"))</f>
        <v>#NUM!</v>
      </c>
      <c r="K3241" s="8" t="e">
        <f>IF(E3241&gt;Частотометр!C28,"высокая",IF(AND(Частотометр!D28&lt;E3241, E3241&lt;Частотометр!C28),"средняя","низкая"))</f>
        <v>#NUM!</v>
      </c>
    </row>
    <row r="3242" spans="2:11" x14ac:dyDescent="0.2">
      <c r="B3242" s="8" t="s">
        <v>568</v>
      </c>
      <c r="F3242" s="8" t="str">
        <f t="shared" si="178"/>
        <v/>
      </c>
      <c r="G3242" s="8" t="s">
        <v>568</v>
      </c>
      <c r="H3242" s="8" t="str">
        <f t="shared" si="179"/>
        <v>""</v>
      </c>
      <c r="J3242" s="8" t="e">
        <f>IF(D3242&gt;Частотометр!B10,"высокочаст",IF(AND(Частотометр!C10&lt;D3242, D3242&lt;Частотометр!B10),"среднечаст","низкочаст"))</f>
        <v>#NUM!</v>
      </c>
      <c r="K3242" s="8" t="e">
        <f>IF(E3242&gt;Частотометр!C28,"высокая",IF(AND(Частотометр!D28&lt;E3242, E3242&lt;Частотометр!C28),"средняя","низкая"))</f>
        <v>#NUM!</v>
      </c>
    </row>
    <row r="3243" spans="2:11" x14ac:dyDescent="0.2">
      <c r="B3243" s="8" t="s">
        <v>568</v>
      </c>
      <c r="F3243" s="8" t="str">
        <f t="shared" si="178"/>
        <v/>
      </c>
      <c r="G3243" s="8" t="s">
        <v>568</v>
      </c>
      <c r="H3243" s="8" t="str">
        <f t="shared" si="179"/>
        <v>""</v>
      </c>
      <c r="J3243" s="8" t="e">
        <f>IF(D3243&gt;Частотометр!B10,"высокочаст",IF(AND(Частотометр!C10&lt;D3243, D3243&lt;Частотометр!B10),"среднечаст","низкочаст"))</f>
        <v>#NUM!</v>
      </c>
      <c r="K3243" s="8" t="e">
        <f>IF(E3243&gt;Частотометр!C28,"высокая",IF(AND(Частотометр!D28&lt;E3243, E3243&lt;Частотометр!C28),"средняя","низкая"))</f>
        <v>#NUM!</v>
      </c>
    </row>
    <row r="3244" spans="2:11" x14ac:dyDescent="0.2">
      <c r="B3244" s="8" t="s">
        <v>568</v>
      </c>
      <c r="F3244" s="8" t="str">
        <f t="shared" si="178"/>
        <v/>
      </c>
      <c r="G3244" s="8" t="s">
        <v>568</v>
      </c>
      <c r="H3244" s="8" t="str">
        <f t="shared" si="179"/>
        <v>""</v>
      </c>
      <c r="J3244" s="8" t="e">
        <f>IF(D3244&gt;Частотометр!B10,"высокочаст",IF(AND(Частотометр!C10&lt;D3244, D3244&lt;Частотометр!B10),"среднечаст","низкочаст"))</f>
        <v>#NUM!</v>
      </c>
      <c r="K3244" s="8" t="e">
        <f>IF(E3244&gt;Частотометр!C28,"высокая",IF(AND(Частотометр!D28&lt;E3244, E3244&lt;Частотометр!C28),"средняя","низкая"))</f>
        <v>#NUM!</v>
      </c>
    </row>
    <row r="3245" spans="2:11" x14ac:dyDescent="0.2">
      <c r="B3245" s="8" t="s">
        <v>568</v>
      </c>
      <c r="F3245" s="8" t="str">
        <f t="shared" si="178"/>
        <v/>
      </c>
      <c r="G3245" s="8" t="s">
        <v>568</v>
      </c>
      <c r="H3245" s="8" t="str">
        <f t="shared" si="179"/>
        <v>""</v>
      </c>
      <c r="J3245" s="8" t="e">
        <f>IF(D3245&gt;Частотометр!B10,"высокочаст",IF(AND(Частотометр!C10&lt;D3245, D3245&lt;Частотометр!B10),"среднечаст","низкочаст"))</f>
        <v>#NUM!</v>
      </c>
      <c r="K3245" s="8" t="e">
        <f>IF(E3245&gt;Частотометр!C28,"высокая",IF(AND(Частотометр!D28&lt;E3245, E3245&lt;Частотометр!C28),"средняя","низкая"))</f>
        <v>#NUM!</v>
      </c>
    </row>
    <row r="3246" spans="2:11" x14ac:dyDescent="0.2">
      <c r="B3246" s="8" t="s">
        <v>568</v>
      </c>
      <c r="F3246" s="8" t="str">
        <f t="shared" si="178"/>
        <v/>
      </c>
      <c r="G3246" s="8" t="s">
        <v>568</v>
      </c>
      <c r="H3246" s="8" t="str">
        <f t="shared" si="179"/>
        <v>""</v>
      </c>
      <c r="J3246" s="8" t="e">
        <f>IF(D3246&gt;Частотометр!B10,"высокочаст",IF(AND(Частотометр!C10&lt;D3246, D3246&lt;Частотометр!B10),"среднечаст","низкочаст"))</f>
        <v>#NUM!</v>
      </c>
      <c r="K3246" s="8" t="e">
        <f>IF(E3246&gt;Частотометр!C28,"высокая",IF(AND(Частотометр!D28&lt;E3246, E3246&lt;Частотометр!C28),"средняя","низкая"))</f>
        <v>#NUM!</v>
      </c>
    </row>
    <row r="3247" spans="2:11" x14ac:dyDescent="0.2">
      <c r="B3247" s="8" t="s">
        <v>568</v>
      </c>
      <c r="F3247" s="8" t="str">
        <f t="shared" si="178"/>
        <v/>
      </c>
      <c r="G3247" s="8" t="s">
        <v>568</v>
      </c>
      <c r="H3247" s="8" t="str">
        <f t="shared" si="179"/>
        <v>""</v>
      </c>
      <c r="J3247" s="8" t="e">
        <f>IF(D3247&gt;Частотометр!B10,"высокочаст",IF(AND(Частотометр!C10&lt;D3247, D3247&lt;Частотометр!B10),"среднечаст","низкочаст"))</f>
        <v>#NUM!</v>
      </c>
      <c r="K3247" s="8" t="e">
        <f>IF(E3247&gt;Частотометр!C28,"высокая",IF(AND(Частотометр!D28&lt;E3247, E3247&lt;Частотометр!C28),"средняя","низкая"))</f>
        <v>#NUM!</v>
      </c>
    </row>
    <row r="3248" spans="2:11" x14ac:dyDescent="0.2">
      <c r="B3248" s="8" t="s">
        <v>568</v>
      </c>
      <c r="F3248" s="8" t="str">
        <f t="shared" si="178"/>
        <v/>
      </c>
      <c r="G3248" s="8" t="s">
        <v>568</v>
      </c>
      <c r="H3248" s="8" t="str">
        <f t="shared" si="179"/>
        <v>""</v>
      </c>
      <c r="J3248" s="8" t="e">
        <f>IF(D3248&gt;Частотометр!B10,"высокочаст",IF(AND(Частотометр!C10&lt;D3248, D3248&lt;Частотометр!B10),"среднечаст","низкочаст"))</f>
        <v>#NUM!</v>
      </c>
      <c r="K3248" s="8" t="e">
        <f>IF(E3248&gt;Частотометр!C28,"высокая",IF(AND(Частотометр!D28&lt;E3248, E3248&lt;Частотометр!C28),"средняя","низкая"))</f>
        <v>#NUM!</v>
      </c>
    </row>
    <row r="3249" spans="2:11" x14ac:dyDescent="0.2">
      <c r="B3249" s="8" t="s">
        <v>568</v>
      </c>
      <c r="F3249" s="8" t="str">
        <f t="shared" si="178"/>
        <v/>
      </c>
      <c r="G3249" s="8" t="s">
        <v>568</v>
      </c>
      <c r="H3249" s="8" t="str">
        <f t="shared" si="179"/>
        <v>""</v>
      </c>
      <c r="J3249" s="8" t="e">
        <f>IF(D3249&gt;Частотометр!B10,"высокочаст",IF(AND(Частотометр!C10&lt;D3249, D3249&lt;Частотометр!B10),"среднечаст","низкочаст"))</f>
        <v>#NUM!</v>
      </c>
      <c r="K3249" s="8" t="e">
        <f>IF(E3249&gt;Частотометр!C28,"высокая",IF(AND(Частотометр!D28&lt;E3249, E3249&lt;Частотометр!C28),"средняя","низкая"))</f>
        <v>#NUM!</v>
      </c>
    </row>
    <row r="3250" spans="2:11" x14ac:dyDescent="0.2">
      <c r="B3250" s="8" t="s">
        <v>568</v>
      </c>
      <c r="F3250" s="8" t="str">
        <f t="shared" si="178"/>
        <v/>
      </c>
      <c r="G3250" s="8" t="s">
        <v>568</v>
      </c>
      <c r="H3250" s="8" t="str">
        <f t="shared" si="179"/>
        <v>""</v>
      </c>
      <c r="J3250" s="8" t="e">
        <f>IF(D3250&gt;Частотометр!B10,"высокочаст",IF(AND(Частотометр!C10&lt;D3250, D3250&lt;Частотометр!B10),"среднечаст","низкочаст"))</f>
        <v>#NUM!</v>
      </c>
      <c r="K3250" s="8" t="e">
        <f>IF(E3250&gt;Частотометр!C28,"высокая",IF(AND(Частотометр!D28&lt;E3250, E3250&lt;Частотометр!C28),"средняя","низкая"))</f>
        <v>#NUM!</v>
      </c>
    </row>
    <row r="3251" spans="2:11" x14ac:dyDescent="0.2">
      <c r="B3251" s="8" t="s">
        <v>568</v>
      </c>
      <c r="F3251" s="8" t="str">
        <f t="shared" si="178"/>
        <v/>
      </c>
      <c r="G3251" s="8" t="s">
        <v>568</v>
      </c>
      <c r="H3251" s="8" t="str">
        <f t="shared" si="179"/>
        <v>""</v>
      </c>
      <c r="J3251" s="8" t="e">
        <f>IF(D3251&gt;Частотометр!B10,"высокочаст",IF(AND(Частотометр!C10&lt;D3251, D3251&lt;Частотометр!B10),"среднечаст","низкочаст"))</f>
        <v>#NUM!</v>
      </c>
      <c r="K3251" s="8" t="e">
        <f>IF(E3251&gt;Частотометр!C28,"высокая",IF(AND(Частотометр!D28&lt;E3251, E3251&lt;Частотометр!C28),"средняя","низкая"))</f>
        <v>#NUM!</v>
      </c>
    </row>
    <row r="3252" spans="2:11" x14ac:dyDescent="0.2">
      <c r="B3252" s="8" t="s">
        <v>568</v>
      </c>
      <c r="F3252" s="8" t="str">
        <f t="shared" si="178"/>
        <v/>
      </c>
      <c r="G3252" s="8" t="s">
        <v>568</v>
      </c>
      <c r="H3252" s="8" t="str">
        <f t="shared" si="179"/>
        <v>""</v>
      </c>
      <c r="J3252" s="8" t="e">
        <f>IF(D3252&gt;Частотометр!B10,"высокочаст",IF(AND(Частотометр!C10&lt;D3252, D3252&lt;Частотометр!B10),"среднечаст","низкочаст"))</f>
        <v>#NUM!</v>
      </c>
      <c r="K3252" s="8" t="e">
        <f>IF(E3252&gt;Частотометр!C28,"высокая",IF(AND(Частотометр!D28&lt;E3252, E3252&lt;Частотометр!C28),"средняя","низкая"))</f>
        <v>#NUM!</v>
      </c>
    </row>
    <row r="3253" spans="2:11" x14ac:dyDescent="0.2">
      <c r="B3253" s="8" t="s">
        <v>568</v>
      </c>
      <c r="F3253" s="8" t="str">
        <f t="shared" si="178"/>
        <v/>
      </c>
      <c r="G3253" s="8" t="s">
        <v>568</v>
      </c>
      <c r="H3253" s="8" t="str">
        <f t="shared" si="179"/>
        <v>""</v>
      </c>
      <c r="J3253" s="8" t="e">
        <f>IF(D3253&gt;Частотометр!B10,"высокочаст",IF(AND(Частотометр!C10&lt;D3253, D3253&lt;Частотометр!B10),"среднечаст","низкочаст"))</f>
        <v>#NUM!</v>
      </c>
      <c r="K3253" s="8" t="e">
        <f>IF(E3253&gt;Частотометр!C28,"высокая",IF(AND(Частотометр!D28&lt;E3253, E3253&lt;Частотометр!C28),"средняя","низкая"))</f>
        <v>#NUM!</v>
      </c>
    </row>
    <row r="3254" spans="2:11" x14ac:dyDescent="0.2">
      <c r="B3254" s="8" t="s">
        <v>568</v>
      </c>
      <c r="F3254" s="8" t="str">
        <f t="shared" si="178"/>
        <v/>
      </c>
      <c r="G3254" s="8" t="s">
        <v>568</v>
      </c>
      <c r="H3254" s="8" t="str">
        <f t="shared" si="179"/>
        <v>""</v>
      </c>
      <c r="J3254" s="8" t="e">
        <f>IF(D3254&gt;Частотометр!B10,"высокочаст",IF(AND(Частотометр!C10&lt;D3254, D3254&lt;Частотометр!B10),"среднечаст","низкочаст"))</f>
        <v>#NUM!</v>
      </c>
      <c r="K3254" s="8" t="e">
        <f>IF(E3254&gt;Частотометр!C28,"высокая",IF(AND(Частотометр!D28&lt;E3254, E3254&lt;Частотометр!C28),"средняя","низкая"))</f>
        <v>#NUM!</v>
      </c>
    </row>
    <row r="3255" spans="2:11" x14ac:dyDescent="0.2">
      <c r="B3255" s="8" t="s">
        <v>568</v>
      </c>
      <c r="F3255" s="8" t="str">
        <f t="shared" si="178"/>
        <v/>
      </c>
      <c r="G3255" s="8" t="s">
        <v>568</v>
      </c>
      <c r="H3255" s="8" t="str">
        <f t="shared" si="179"/>
        <v>""</v>
      </c>
      <c r="J3255" s="8" t="e">
        <f>IF(D3255&gt;Частотометр!B10,"высокочаст",IF(AND(Частотометр!C10&lt;D3255, D3255&lt;Частотометр!B10),"среднечаст","низкочаст"))</f>
        <v>#NUM!</v>
      </c>
      <c r="K3255" s="8" t="e">
        <f>IF(E3255&gt;Частотометр!C28,"высокая",IF(AND(Частотометр!D28&lt;E3255, E3255&lt;Частотометр!C28),"средняя","низкая"))</f>
        <v>#NUM!</v>
      </c>
    </row>
    <row r="3256" spans="2:11" x14ac:dyDescent="0.2">
      <c r="B3256" s="8" t="s">
        <v>568</v>
      </c>
      <c r="F3256" s="8" t="str">
        <f t="shared" si="178"/>
        <v/>
      </c>
      <c r="G3256" s="8" t="s">
        <v>568</v>
      </c>
      <c r="H3256" s="8" t="str">
        <f t="shared" si="179"/>
        <v>""</v>
      </c>
      <c r="J3256" s="8" t="e">
        <f>IF(D3256&gt;Частотометр!B10,"высокочаст",IF(AND(Частотометр!C10&lt;D3256, D3256&lt;Частотометр!B10),"среднечаст","низкочаст"))</f>
        <v>#NUM!</v>
      </c>
      <c r="K3256" s="8" t="e">
        <f>IF(E3256&gt;Частотометр!C28,"высокая",IF(AND(Частотометр!D28&lt;E3256, E3256&lt;Частотометр!C28),"средняя","низкая"))</f>
        <v>#NUM!</v>
      </c>
    </row>
    <row r="3257" spans="2:11" x14ac:dyDescent="0.2">
      <c r="B3257" s="8" t="s">
        <v>568</v>
      </c>
      <c r="F3257" s="8" t="str">
        <f t="shared" si="178"/>
        <v/>
      </c>
      <c r="G3257" s="8" t="s">
        <v>568</v>
      </c>
      <c r="H3257" s="8" t="str">
        <f t="shared" si="179"/>
        <v>""</v>
      </c>
      <c r="J3257" s="8" t="e">
        <f>IF(D3257&gt;Частотометр!B10,"высокочаст",IF(AND(Частотометр!C10&lt;D3257, D3257&lt;Частотометр!B10),"среднечаст","низкочаст"))</f>
        <v>#NUM!</v>
      </c>
      <c r="K3257" s="8" t="e">
        <f>IF(E3257&gt;Частотометр!C28,"высокая",IF(AND(Частотометр!D28&lt;E3257, E3257&lt;Частотометр!C28),"средняя","низкая"))</f>
        <v>#NUM!</v>
      </c>
    </row>
    <row r="3258" spans="2:11" x14ac:dyDescent="0.2">
      <c r="B3258" s="8" t="s">
        <v>568</v>
      </c>
      <c r="F3258" s="8" t="str">
        <f t="shared" si="178"/>
        <v/>
      </c>
      <c r="G3258" s="8" t="s">
        <v>568</v>
      </c>
      <c r="H3258" s="8" t="str">
        <f t="shared" si="179"/>
        <v>""</v>
      </c>
      <c r="J3258" s="8" t="e">
        <f>IF(D3258&gt;Частотометр!B10,"высокочаст",IF(AND(Частотометр!C10&lt;D3258, D3258&lt;Частотометр!B10),"среднечаст","низкочаст"))</f>
        <v>#NUM!</v>
      </c>
      <c r="K3258" s="8" t="e">
        <f>IF(E3258&gt;Частотометр!C28,"высокая",IF(AND(Частотометр!D28&lt;E3258, E3258&lt;Частотометр!C28),"средняя","низкая"))</f>
        <v>#NUM!</v>
      </c>
    </row>
    <row r="3259" spans="2:11" x14ac:dyDescent="0.2">
      <c r="B3259" s="8" t="s">
        <v>568</v>
      </c>
      <c r="F3259" s="8" t="str">
        <f t="shared" si="178"/>
        <v/>
      </c>
      <c r="G3259" s="8" t="s">
        <v>568</v>
      </c>
      <c r="H3259" s="8" t="str">
        <f t="shared" si="179"/>
        <v>""</v>
      </c>
      <c r="J3259" s="8" t="e">
        <f>IF(D3259&gt;Частотометр!B10,"высокочаст",IF(AND(Частотометр!C10&lt;D3259, D3259&lt;Частотометр!B10),"среднечаст","низкочаст"))</f>
        <v>#NUM!</v>
      </c>
      <c r="K3259" s="8" t="e">
        <f>IF(E3259&gt;Частотометр!C28,"высокая",IF(AND(Частотометр!D28&lt;E3259, E3259&lt;Частотометр!C28),"средняя","низкая"))</f>
        <v>#NUM!</v>
      </c>
    </row>
    <row r="3260" spans="2:11" x14ac:dyDescent="0.2">
      <c r="B3260" s="8" t="s">
        <v>568</v>
      </c>
      <c r="F3260" s="8" t="str">
        <f t="shared" si="178"/>
        <v/>
      </c>
      <c r="G3260" s="8" t="s">
        <v>568</v>
      </c>
      <c r="H3260" s="8" t="str">
        <f t="shared" si="179"/>
        <v>""</v>
      </c>
      <c r="J3260" s="8" t="e">
        <f>IF(D3260&gt;Частотометр!B10,"высокочаст",IF(AND(Частотометр!C10&lt;D3260, D3260&lt;Частотометр!B10),"среднечаст","низкочаст"))</f>
        <v>#NUM!</v>
      </c>
      <c r="K3260" s="8" t="e">
        <f>IF(E3260&gt;Частотометр!C28,"высокая",IF(AND(Частотометр!D28&lt;E3260, E3260&lt;Частотометр!C28),"средняя","низкая"))</f>
        <v>#NUM!</v>
      </c>
    </row>
    <row r="3261" spans="2:11" x14ac:dyDescent="0.2">
      <c r="B3261" s="8" t="s">
        <v>568</v>
      </c>
      <c r="F3261" s="8" t="str">
        <f t="shared" si="178"/>
        <v/>
      </c>
      <c r="G3261" s="8" t="s">
        <v>568</v>
      </c>
      <c r="H3261" s="8" t="str">
        <f t="shared" si="179"/>
        <v>""</v>
      </c>
      <c r="J3261" s="8" t="e">
        <f>IF(D3261&gt;Частотометр!B10,"высокочаст",IF(AND(Частотометр!C10&lt;D3261, D3261&lt;Частотометр!B10),"среднечаст","низкочаст"))</f>
        <v>#NUM!</v>
      </c>
      <c r="K3261" s="8" t="e">
        <f>IF(E3261&gt;Частотометр!C28,"высокая",IF(AND(Частотометр!D28&lt;E3261, E3261&lt;Частотометр!C28),"средняя","низкая"))</f>
        <v>#NUM!</v>
      </c>
    </row>
    <row r="3262" spans="2:11" x14ac:dyDescent="0.2">
      <c r="B3262" s="8" t="s">
        <v>568</v>
      </c>
      <c r="F3262" s="8" t="str">
        <f t="shared" si="178"/>
        <v/>
      </c>
      <c r="G3262" s="8" t="s">
        <v>568</v>
      </c>
      <c r="H3262" s="8" t="str">
        <f t="shared" si="179"/>
        <v>""</v>
      </c>
      <c r="J3262" s="8" t="e">
        <f>IF(D3262&gt;Частотометр!B10,"высокочаст",IF(AND(Частотометр!C10&lt;D3262, D3262&lt;Частотометр!B10),"среднечаст","низкочаст"))</f>
        <v>#NUM!</v>
      </c>
      <c r="K3262" s="8" t="e">
        <f>IF(E3262&gt;Частотометр!C28,"высокая",IF(AND(Частотометр!D28&lt;E3262, E3262&lt;Частотометр!C28),"средняя","низкая"))</f>
        <v>#NUM!</v>
      </c>
    </row>
    <row r="3263" spans="2:11" x14ac:dyDescent="0.2">
      <c r="B3263" s="8" t="s">
        <v>568</v>
      </c>
      <c r="F3263" s="8" t="str">
        <f t="shared" si="178"/>
        <v/>
      </c>
      <c r="G3263" s="8" t="s">
        <v>568</v>
      </c>
      <c r="H3263" s="8" t="str">
        <f t="shared" si="179"/>
        <v>""</v>
      </c>
      <c r="J3263" s="8" t="e">
        <f>IF(D3263&gt;Частотометр!B10,"высокочаст",IF(AND(Частотометр!C10&lt;D3263, D3263&lt;Частотометр!B10),"среднечаст","низкочаст"))</f>
        <v>#NUM!</v>
      </c>
      <c r="K3263" s="8" t="e">
        <f>IF(E3263&gt;Частотометр!C28,"высокая",IF(AND(Частотометр!D28&lt;E3263, E3263&lt;Частотометр!C28),"средняя","низкая"))</f>
        <v>#NUM!</v>
      </c>
    </row>
    <row r="3264" spans="2:11" x14ac:dyDescent="0.2">
      <c r="B3264" s="8" t="s">
        <v>568</v>
      </c>
      <c r="F3264" s="8" t="str">
        <f t="shared" si="178"/>
        <v/>
      </c>
      <c r="G3264" s="8" t="s">
        <v>568</v>
      </c>
      <c r="H3264" s="8" t="str">
        <f t="shared" si="179"/>
        <v>""</v>
      </c>
      <c r="J3264" s="8" t="e">
        <f>IF(D3264&gt;Частотометр!B10,"высокочаст",IF(AND(Частотометр!C10&lt;D3264, D3264&lt;Частотометр!B10),"среднечаст","низкочаст"))</f>
        <v>#NUM!</v>
      </c>
      <c r="K3264" s="8" t="e">
        <f>IF(E3264&gt;Частотометр!C28,"высокая",IF(AND(Частотометр!D28&lt;E3264, E3264&lt;Частотометр!C28),"средняя","низкая"))</f>
        <v>#NUM!</v>
      </c>
    </row>
    <row r="3265" spans="2:11" x14ac:dyDescent="0.2">
      <c r="B3265" s="8" t="s">
        <v>568</v>
      </c>
      <c r="F3265" s="8" t="str">
        <f t="shared" si="178"/>
        <v/>
      </c>
      <c r="G3265" s="8" t="s">
        <v>568</v>
      </c>
      <c r="H3265" s="8" t="str">
        <f t="shared" si="179"/>
        <v>""</v>
      </c>
      <c r="J3265" s="8" t="e">
        <f>IF(D3265&gt;Частотометр!B10,"высокочаст",IF(AND(Частотометр!C10&lt;D3265, D3265&lt;Частотометр!B10),"среднечаст","низкочаст"))</f>
        <v>#NUM!</v>
      </c>
      <c r="K3265" s="8" t="e">
        <f>IF(E3265&gt;Частотометр!C28,"высокая",IF(AND(Частотометр!D28&lt;E3265, E3265&lt;Частотометр!C28),"средняя","низкая"))</f>
        <v>#NUM!</v>
      </c>
    </row>
    <row r="3266" spans="2:11" x14ac:dyDescent="0.2">
      <c r="B3266" s="8" t="s">
        <v>568</v>
      </c>
      <c r="F3266" s="8" t="str">
        <f t="shared" si="178"/>
        <v/>
      </c>
      <c r="G3266" s="8" t="s">
        <v>568</v>
      </c>
      <c r="H3266" s="8" t="str">
        <f t="shared" si="179"/>
        <v>""</v>
      </c>
      <c r="J3266" s="8" t="e">
        <f>IF(D3266&gt;Частотометр!B10,"высокочаст",IF(AND(Частотометр!C10&lt;D3266, D3266&lt;Частотометр!B10),"среднечаст","низкочаст"))</f>
        <v>#NUM!</v>
      </c>
      <c r="K3266" s="8" t="e">
        <f>IF(E3266&gt;Частотометр!C28,"высокая",IF(AND(Частотометр!D28&lt;E3266, E3266&lt;Частотометр!C28),"средняя","низкая"))</f>
        <v>#NUM!</v>
      </c>
    </row>
    <row r="3267" spans="2:11" x14ac:dyDescent="0.2">
      <c r="B3267" s="8" t="s">
        <v>568</v>
      </c>
      <c r="F3267" s="8" t="str">
        <f t="shared" ref="F3267:F3330" si="180">TRIM(C3267)</f>
        <v/>
      </c>
      <c r="G3267" s="8" t="s">
        <v>568</v>
      </c>
      <c r="H3267" s="8" t="str">
        <f t="shared" ref="H3267:H3330" si="181">CONCATENATE(B3267,F3267,G3267)</f>
        <v>""</v>
      </c>
      <c r="J3267" s="8" t="e">
        <f>IF(D3267&gt;Частотометр!B10,"высокочаст",IF(AND(Частотометр!C10&lt;D3267, D3267&lt;Частотометр!B10),"среднечаст","низкочаст"))</f>
        <v>#NUM!</v>
      </c>
      <c r="K3267" s="8" t="e">
        <f>IF(E3267&gt;Частотометр!C28,"высокая",IF(AND(Частотометр!D28&lt;E3267, E3267&lt;Частотометр!C28),"средняя","низкая"))</f>
        <v>#NUM!</v>
      </c>
    </row>
    <row r="3268" spans="2:11" x14ac:dyDescent="0.2">
      <c r="B3268" s="8" t="s">
        <v>568</v>
      </c>
      <c r="F3268" s="8" t="str">
        <f t="shared" si="180"/>
        <v/>
      </c>
      <c r="G3268" s="8" t="s">
        <v>568</v>
      </c>
      <c r="H3268" s="8" t="str">
        <f t="shared" si="181"/>
        <v>""</v>
      </c>
      <c r="J3268" s="8" t="e">
        <f>IF(D3268&gt;Частотометр!B10,"высокочаст",IF(AND(Частотометр!C10&lt;D3268, D3268&lt;Частотометр!B10),"среднечаст","низкочаст"))</f>
        <v>#NUM!</v>
      </c>
      <c r="K3268" s="8" t="e">
        <f>IF(E3268&gt;Частотометр!C28,"высокая",IF(AND(Частотометр!D28&lt;E3268, E3268&lt;Частотометр!C28),"средняя","низкая"))</f>
        <v>#NUM!</v>
      </c>
    </row>
    <row r="3269" spans="2:11" x14ac:dyDescent="0.2">
      <c r="B3269" s="8" t="s">
        <v>568</v>
      </c>
      <c r="F3269" s="8" t="str">
        <f t="shared" si="180"/>
        <v/>
      </c>
      <c r="G3269" s="8" t="s">
        <v>568</v>
      </c>
      <c r="H3269" s="8" t="str">
        <f t="shared" si="181"/>
        <v>""</v>
      </c>
      <c r="J3269" s="8" t="e">
        <f>IF(D3269&gt;Частотометр!B10,"высокочаст",IF(AND(Частотометр!C10&lt;D3269, D3269&lt;Частотометр!B10),"среднечаст","низкочаст"))</f>
        <v>#NUM!</v>
      </c>
      <c r="K3269" s="8" t="e">
        <f>IF(E3269&gt;Частотометр!C28,"высокая",IF(AND(Частотометр!D28&lt;E3269, E3269&lt;Частотометр!C28),"средняя","низкая"))</f>
        <v>#NUM!</v>
      </c>
    </row>
    <row r="3270" spans="2:11" x14ac:dyDescent="0.2">
      <c r="B3270" s="8" t="s">
        <v>568</v>
      </c>
      <c r="F3270" s="8" t="str">
        <f t="shared" si="180"/>
        <v/>
      </c>
      <c r="G3270" s="8" t="s">
        <v>568</v>
      </c>
      <c r="H3270" s="8" t="str">
        <f t="shared" si="181"/>
        <v>""</v>
      </c>
      <c r="J3270" s="8" t="e">
        <f>IF(D3270&gt;Частотометр!B10,"высокочаст",IF(AND(Частотометр!C10&lt;D3270, D3270&lt;Частотометр!B10),"среднечаст","низкочаст"))</f>
        <v>#NUM!</v>
      </c>
      <c r="K3270" s="8" t="e">
        <f>IF(E3270&gt;Частотометр!C28,"высокая",IF(AND(Частотометр!D28&lt;E3270, E3270&lt;Частотометр!C28),"средняя","низкая"))</f>
        <v>#NUM!</v>
      </c>
    </row>
    <row r="3271" spans="2:11" x14ac:dyDescent="0.2">
      <c r="B3271" s="8" t="s">
        <v>568</v>
      </c>
      <c r="F3271" s="8" t="str">
        <f t="shared" si="180"/>
        <v/>
      </c>
      <c r="G3271" s="8" t="s">
        <v>568</v>
      </c>
      <c r="H3271" s="8" t="str">
        <f t="shared" si="181"/>
        <v>""</v>
      </c>
      <c r="J3271" s="8" t="e">
        <f>IF(D3271&gt;Частотометр!B10,"высокочаст",IF(AND(Частотометр!C10&lt;D3271, D3271&lt;Частотометр!B10),"среднечаст","низкочаст"))</f>
        <v>#NUM!</v>
      </c>
      <c r="K3271" s="8" t="e">
        <f>IF(E3271&gt;Частотометр!C28,"высокая",IF(AND(Частотометр!D28&lt;E3271, E3271&lt;Частотометр!C28),"средняя","низкая"))</f>
        <v>#NUM!</v>
      </c>
    </row>
    <row r="3272" spans="2:11" x14ac:dyDescent="0.2">
      <c r="B3272" s="8" t="s">
        <v>568</v>
      </c>
      <c r="F3272" s="8" t="str">
        <f t="shared" si="180"/>
        <v/>
      </c>
      <c r="G3272" s="8" t="s">
        <v>568</v>
      </c>
      <c r="H3272" s="8" t="str">
        <f t="shared" si="181"/>
        <v>""</v>
      </c>
      <c r="J3272" s="8" t="e">
        <f>IF(D3272&gt;Частотометр!B10,"высокочаст",IF(AND(Частотометр!C10&lt;D3272, D3272&lt;Частотометр!B10),"среднечаст","низкочаст"))</f>
        <v>#NUM!</v>
      </c>
      <c r="K3272" s="8" t="e">
        <f>IF(E3272&gt;Частотометр!C28,"высокая",IF(AND(Частотометр!D28&lt;E3272, E3272&lt;Частотометр!C28),"средняя","низкая"))</f>
        <v>#NUM!</v>
      </c>
    </row>
    <row r="3273" spans="2:11" x14ac:dyDescent="0.2">
      <c r="B3273" s="8" t="s">
        <v>568</v>
      </c>
      <c r="F3273" s="8" t="str">
        <f t="shared" si="180"/>
        <v/>
      </c>
      <c r="G3273" s="8" t="s">
        <v>568</v>
      </c>
      <c r="H3273" s="8" t="str">
        <f t="shared" si="181"/>
        <v>""</v>
      </c>
      <c r="J3273" s="8" t="e">
        <f>IF(D3273&gt;Частотометр!B10,"высокочаст",IF(AND(Частотометр!C10&lt;D3273, D3273&lt;Частотометр!B10),"среднечаст","низкочаст"))</f>
        <v>#NUM!</v>
      </c>
      <c r="K3273" s="8" t="e">
        <f>IF(E3273&gt;Частотометр!C28,"высокая",IF(AND(Частотометр!D28&lt;E3273, E3273&lt;Частотометр!C28),"средняя","низкая"))</f>
        <v>#NUM!</v>
      </c>
    </row>
    <row r="3274" spans="2:11" x14ac:dyDescent="0.2">
      <c r="B3274" s="8" t="s">
        <v>568</v>
      </c>
      <c r="F3274" s="8" t="str">
        <f t="shared" si="180"/>
        <v/>
      </c>
      <c r="G3274" s="8" t="s">
        <v>568</v>
      </c>
      <c r="H3274" s="8" t="str">
        <f t="shared" si="181"/>
        <v>""</v>
      </c>
      <c r="J3274" s="8" t="e">
        <f>IF(D3274&gt;Частотометр!B10,"высокочаст",IF(AND(Частотометр!C10&lt;D3274, D3274&lt;Частотометр!B10),"среднечаст","низкочаст"))</f>
        <v>#NUM!</v>
      </c>
      <c r="K3274" s="8" t="e">
        <f>IF(E3274&gt;Частотометр!C28,"высокая",IF(AND(Частотометр!D28&lt;E3274, E3274&lt;Частотометр!C28),"средняя","низкая"))</f>
        <v>#NUM!</v>
      </c>
    </row>
    <row r="3275" spans="2:11" x14ac:dyDescent="0.2">
      <c r="B3275" s="8" t="s">
        <v>568</v>
      </c>
      <c r="F3275" s="8" t="str">
        <f t="shared" si="180"/>
        <v/>
      </c>
      <c r="G3275" s="8" t="s">
        <v>568</v>
      </c>
      <c r="H3275" s="8" t="str">
        <f t="shared" si="181"/>
        <v>""</v>
      </c>
      <c r="J3275" s="8" t="e">
        <f>IF(D3275&gt;Частотометр!B10,"высокочаст",IF(AND(Частотометр!C10&lt;D3275, D3275&lt;Частотометр!B10),"среднечаст","низкочаст"))</f>
        <v>#NUM!</v>
      </c>
      <c r="K3275" s="8" t="e">
        <f>IF(E3275&gt;Частотометр!C28,"высокая",IF(AND(Частотометр!D28&lt;E3275, E3275&lt;Частотометр!C28),"средняя","низкая"))</f>
        <v>#NUM!</v>
      </c>
    </row>
    <row r="3276" spans="2:11" x14ac:dyDescent="0.2">
      <c r="B3276" s="8" t="s">
        <v>568</v>
      </c>
      <c r="F3276" s="8" t="str">
        <f t="shared" si="180"/>
        <v/>
      </c>
      <c r="G3276" s="8" t="s">
        <v>568</v>
      </c>
      <c r="H3276" s="8" t="str">
        <f t="shared" si="181"/>
        <v>""</v>
      </c>
      <c r="J3276" s="8" t="e">
        <f>IF(D3276&gt;Частотометр!B10,"высокочаст",IF(AND(Частотометр!C10&lt;D3276, D3276&lt;Частотометр!B10),"среднечаст","низкочаст"))</f>
        <v>#NUM!</v>
      </c>
      <c r="K3276" s="8" t="e">
        <f>IF(E3276&gt;Частотометр!C28,"высокая",IF(AND(Частотометр!D28&lt;E3276, E3276&lt;Частотометр!C28),"средняя","низкая"))</f>
        <v>#NUM!</v>
      </c>
    </row>
    <row r="3277" spans="2:11" x14ac:dyDescent="0.2">
      <c r="B3277" s="8" t="s">
        <v>568</v>
      </c>
      <c r="F3277" s="8" t="str">
        <f t="shared" si="180"/>
        <v/>
      </c>
      <c r="G3277" s="8" t="s">
        <v>568</v>
      </c>
      <c r="H3277" s="8" t="str">
        <f t="shared" si="181"/>
        <v>""</v>
      </c>
      <c r="J3277" s="8" t="e">
        <f>IF(D3277&gt;Частотометр!B10,"высокочаст",IF(AND(Частотометр!C10&lt;D3277, D3277&lt;Частотометр!B10),"среднечаст","низкочаст"))</f>
        <v>#NUM!</v>
      </c>
      <c r="K3277" s="8" t="e">
        <f>IF(E3277&gt;Частотометр!C28,"высокая",IF(AND(Частотометр!D28&lt;E3277, E3277&lt;Частотометр!C28),"средняя","низкая"))</f>
        <v>#NUM!</v>
      </c>
    </row>
    <row r="3278" spans="2:11" x14ac:dyDescent="0.2">
      <c r="B3278" s="8" t="s">
        <v>568</v>
      </c>
      <c r="F3278" s="8" t="str">
        <f t="shared" si="180"/>
        <v/>
      </c>
      <c r="G3278" s="8" t="s">
        <v>568</v>
      </c>
      <c r="H3278" s="8" t="str">
        <f t="shared" si="181"/>
        <v>""</v>
      </c>
      <c r="J3278" s="8" t="e">
        <f>IF(D3278&gt;Частотометр!B10,"высокочаст",IF(AND(Частотометр!C10&lt;D3278, D3278&lt;Частотометр!B10),"среднечаст","низкочаст"))</f>
        <v>#NUM!</v>
      </c>
      <c r="K3278" s="8" t="e">
        <f>IF(E3278&gt;Частотометр!C28,"высокая",IF(AND(Частотометр!D28&lt;E3278, E3278&lt;Частотометр!C28),"средняя","низкая"))</f>
        <v>#NUM!</v>
      </c>
    </row>
    <row r="3279" spans="2:11" x14ac:dyDescent="0.2">
      <c r="B3279" s="8" t="s">
        <v>568</v>
      </c>
      <c r="F3279" s="8" t="str">
        <f t="shared" si="180"/>
        <v/>
      </c>
      <c r="G3279" s="8" t="s">
        <v>568</v>
      </c>
      <c r="H3279" s="8" t="str">
        <f t="shared" si="181"/>
        <v>""</v>
      </c>
      <c r="J3279" s="8" t="e">
        <f>IF(D3279&gt;Частотометр!B10,"высокочаст",IF(AND(Частотометр!C10&lt;D3279, D3279&lt;Частотометр!B10),"среднечаст","низкочаст"))</f>
        <v>#NUM!</v>
      </c>
      <c r="K3279" s="8" t="e">
        <f>IF(E3279&gt;Частотометр!C28,"высокая",IF(AND(Частотометр!D28&lt;E3279, E3279&lt;Частотометр!C28),"средняя","низкая"))</f>
        <v>#NUM!</v>
      </c>
    </row>
    <row r="3280" spans="2:11" x14ac:dyDescent="0.2">
      <c r="B3280" s="8" t="s">
        <v>568</v>
      </c>
      <c r="F3280" s="8" t="str">
        <f t="shared" si="180"/>
        <v/>
      </c>
      <c r="G3280" s="8" t="s">
        <v>568</v>
      </c>
      <c r="H3280" s="8" t="str">
        <f t="shared" si="181"/>
        <v>""</v>
      </c>
      <c r="J3280" s="8" t="e">
        <f>IF(D3280&gt;Частотометр!B10,"высокочаст",IF(AND(Частотометр!C10&lt;D3280, D3280&lt;Частотометр!B10),"среднечаст","низкочаст"))</f>
        <v>#NUM!</v>
      </c>
      <c r="K3280" s="8" t="e">
        <f>IF(E3280&gt;Частотометр!C28,"высокая",IF(AND(Частотометр!D28&lt;E3280, E3280&lt;Частотометр!C28),"средняя","низкая"))</f>
        <v>#NUM!</v>
      </c>
    </row>
    <row r="3281" spans="2:11" x14ac:dyDescent="0.2">
      <c r="B3281" s="8" t="s">
        <v>568</v>
      </c>
      <c r="F3281" s="8" t="str">
        <f t="shared" si="180"/>
        <v/>
      </c>
      <c r="G3281" s="8" t="s">
        <v>568</v>
      </c>
      <c r="H3281" s="8" t="str">
        <f t="shared" si="181"/>
        <v>""</v>
      </c>
      <c r="J3281" s="8" t="e">
        <f>IF(D3281&gt;Частотометр!B10,"высокочаст",IF(AND(Частотометр!C10&lt;D3281, D3281&lt;Частотометр!B10),"среднечаст","низкочаст"))</f>
        <v>#NUM!</v>
      </c>
      <c r="K3281" s="8" t="e">
        <f>IF(E3281&gt;Частотометр!C28,"высокая",IF(AND(Частотометр!D28&lt;E3281, E3281&lt;Частотометр!C28),"средняя","низкая"))</f>
        <v>#NUM!</v>
      </c>
    </row>
    <row r="3282" spans="2:11" x14ac:dyDescent="0.2">
      <c r="B3282" s="8" t="s">
        <v>568</v>
      </c>
      <c r="F3282" s="8" t="str">
        <f t="shared" si="180"/>
        <v/>
      </c>
      <c r="G3282" s="8" t="s">
        <v>568</v>
      </c>
      <c r="H3282" s="8" t="str">
        <f t="shared" si="181"/>
        <v>""</v>
      </c>
      <c r="J3282" s="8" t="e">
        <f>IF(D3282&gt;Частотометр!B10,"высокочаст",IF(AND(Частотометр!C10&lt;D3282, D3282&lt;Частотометр!B10),"среднечаст","низкочаст"))</f>
        <v>#NUM!</v>
      </c>
      <c r="K3282" s="8" t="e">
        <f>IF(E3282&gt;Частотометр!C28,"высокая",IF(AND(Частотометр!D28&lt;E3282, E3282&lt;Частотометр!C28),"средняя","низкая"))</f>
        <v>#NUM!</v>
      </c>
    </row>
    <row r="3283" spans="2:11" x14ac:dyDescent="0.2">
      <c r="B3283" s="8" t="s">
        <v>568</v>
      </c>
      <c r="F3283" s="8" t="str">
        <f t="shared" si="180"/>
        <v/>
      </c>
      <c r="G3283" s="8" t="s">
        <v>568</v>
      </c>
      <c r="H3283" s="8" t="str">
        <f t="shared" si="181"/>
        <v>""</v>
      </c>
      <c r="J3283" s="8" t="e">
        <f>IF(D3283&gt;Частотометр!B2,"высокочаст",IF(AND(Частотометр!C10&lt;D3283, D3283&lt;Частотометр!B2),"среднечаст","низкочаст"))</f>
        <v>#NUM!</v>
      </c>
      <c r="K3283" s="8" t="str">
        <f>IF(E3283&gt;Частотометр!D1,"высокая",IF(AND(Частотометр!D28&lt;E3283, E3283&lt;Частотометр!D1),"средняя","низкая"))</f>
        <v>низкая</v>
      </c>
    </row>
    <row r="3284" spans="2:11" x14ac:dyDescent="0.2">
      <c r="B3284" s="8" t="s">
        <v>568</v>
      </c>
      <c r="F3284" s="8" t="str">
        <f t="shared" si="180"/>
        <v/>
      </c>
      <c r="G3284" s="8" t="s">
        <v>568</v>
      </c>
      <c r="H3284" s="8" t="str">
        <f t="shared" si="181"/>
        <v>""</v>
      </c>
      <c r="J3284" s="8" t="e">
        <f>IF(D3284&gt;Частотометр!B3,"высокочаст",IF(AND(Частотометр!C10&lt;D3284, D3284&lt;Частотометр!B3),"среднечаст","низкочаст"))</f>
        <v>#NUM!</v>
      </c>
      <c r="K3284" s="8" t="str">
        <f>IF(E3284&gt;Частотометр!D2,"высокая",IF(AND(Частотометр!D28&lt;E3284, E3284&lt;Частотометр!D2),"средняя","низкая"))</f>
        <v>низкая</v>
      </c>
    </row>
    <row r="3285" spans="2:11" x14ac:dyDescent="0.2">
      <c r="B3285" s="8" t="s">
        <v>568</v>
      </c>
      <c r="F3285" s="8" t="str">
        <f t="shared" si="180"/>
        <v/>
      </c>
      <c r="G3285" s="8" t="s">
        <v>568</v>
      </c>
      <c r="H3285" s="8" t="str">
        <f t="shared" si="181"/>
        <v>""</v>
      </c>
      <c r="J3285" s="8" t="e">
        <f>IF(D3285&gt;Частотометр!B4,"высокочаст",IF(AND(Частотометр!C10&lt;D3285, D3285&lt;Частотометр!B4),"среднечаст","низкочаст"))</f>
        <v>#NUM!</v>
      </c>
      <c r="K3285" s="8" t="str">
        <f>IF(E3285&gt;Частотометр!D3,"высокая",IF(AND(Частотометр!D28&lt;E3285, E3285&lt;Частотометр!D3),"средняя","низкая"))</f>
        <v>низкая</v>
      </c>
    </row>
    <row r="3286" spans="2:11" x14ac:dyDescent="0.2">
      <c r="B3286" s="8" t="s">
        <v>568</v>
      </c>
      <c r="F3286" s="8" t="str">
        <f t="shared" si="180"/>
        <v/>
      </c>
      <c r="G3286" s="8" t="s">
        <v>568</v>
      </c>
      <c r="H3286" s="8" t="str">
        <f t="shared" si="181"/>
        <v>""</v>
      </c>
      <c r="J3286" s="8" t="e">
        <f>IF(D3286&gt;Частотометр!B5,"высокочаст",IF(AND(Частотометр!C10&lt;D3286, D3286&lt;Частотометр!B5),"среднечаст","низкочаст"))</f>
        <v>#NUM!</v>
      </c>
      <c r="K3286" s="8" t="str">
        <f>IF(E3286&gt;Частотометр!D4,"высокая",IF(AND(Частотометр!D28&lt;E3286, E3286&lt;Частотометр!D4),"средняя","низкая"))</f>
        <v>низкая</v>
      </c>
    </row>
    <row r="3287" spans="2:11" x14ac:dyDescent="0.2">
      <c r="B3287" s="8" t="s">
        <v>568</v>
      </c>
      <c r="F3287" s="8" t="str">
        <f t="shared" si="180"/>
        <v/>
      </c>
      <c r="G3287" s="8" t="s">
        <v>568</v>
      </c>
      <c r="H3287" s="8" t="str">
        <f t="shared" si="181"/>
        <v>""</v>
      </c>
      <c r="J3287" s="8" t="e">
        <f>IF(D3287&gt;Частотометр!B6,"высокочаст",IF(AND(Частотометр!C10&lt;D3287, D3287&lt;Частотометр!B6),"среднечаст","низкочаст"))</f>
        <v>#NUM!</v>
      </c>
      <c r="K3287" s="8" t="str">
        <f>IF(E3287&gt;Частотометр!D5,"высокая",IF(AND(Частотометр!D28&lt;E3287, E3287&lt;Частотометр!D5),"средняя","низкая"))</f>
        <v>низкая</v>
      </c>
    </row>
    <row r="3288" spans="2:11" x14ac:dyDescent="0.2">
      <c r="B3288" s="8" t="s">
        <v>568</v>
      </c>
      <c r="F3288" s="8" t="str">
        <f t="shared" si="180"/>
        <v/>
      </c>
      <c r="G3288" s="8" t="s">
        <v>568</v>
      </c>
      <c r="H3288" s="8" t="str">
        <f t="shared" si="181"/>
        <v>""</v>
      </c>
      <c r="J3288" s="8" t="e">
        <f>IF(D3288&gt;Частотометр!B7,"высокочаст",IF(AND(Частотометр!C10&lt;D3288, D3288&lt;Частотометр!B7),"среднечаст","низкочаст"))</f>
        <v>#NUM!</v>
      </c>
      <c r="K3288" s="8" t="str">
        <f>IF(E3288&gt;Частотометр!D6,"высокая",IF(AND(Частотометр!D28&lt;E3288, E3288&lt;Частотометр!D6),"средняя","низкая"))</f>
        <v>низкая</v>
      </c>
    </row>
    <row r="3289" spans="2:11" x14ac:dyDescent="0.2">
      <c r="B3289" s="8" t="s">
        <v>568</v>
      </c>
      <c r="F3289" s="8" t="str">
        <f t="shared" si="180"/>
        <v/>
      </c>
      <c r="G3289" s="8" t="s">
        <v>568</v>
      </c>
      <c r="H3289" s="8" t="str">
        <f t="shared" si="181"/>
        <v>""</v>
      </c>
      <c r="J3289" s="8" t="e">
        <f>IF(D3289&gt;Частотометр!B8,"высокочаст",IF(AND(Частотометр!C10&lt;D3289, D3289&lt;Частотометр!B8),"среднечаст","низкочаст"))</f>
        <v>#NUM!</v>
      </c>
      <c r="K3289" s="8" t="str">
        <f>IF(E3289&gt;Частотометр!D7,"высокая",IF(AND(Частотометр!D28&lt;E3289, E3289&lt;Частотометр!D7),"средняя","низкая"))</f>
        <v>низкая</v>
      </c>
    </row>
    <row r="3290" spans="2:11" x14ac:dyDescent="0.2">
      <c r="B3290" s="8" t="s">
        <v>568</v>
      </c>
      <c r="F3290" s="8" t="str">
        <f t="shared" si="180"/>
        <v/>
      </c>
      <c r="G3290" s="8" t="s">
        <v>568</v>
      </c>
      <c r="H3290" s="8" t="str">
        <f t="shared" si="181"/>
        <v>""</v>
      </c>
      <c r="J3290" s="8" t="e">
        <f>IF(D3290&gt;Частотометр!B9,"высокочаст",IF(AND(Частотометр!C10&lt;D3290, D3290&lt;Частотометр!B9),"среднечаст","низкочаст"))</f>
        <v>#NUM!</v>
      </c>
      <c r="K3290" s="8" t="str">
        <f>IF(E3290&gt;Частотометр!D8,"высокая",IF(AND(Частотометр!D28&lt;E3290, E3290&lt;Частотометр!D8),"средняя","низкая"))</f>
        <v>низкая</v>
      </c>
    </row>
    <row r="3291" spans="2:11" x14ac:dyDescent="0.2">
      <c r="B3291" s="8" t="s">
        <v>568</v>
      </c>
      <c r="F3291" s="8" t="str">
        <f t="shared" si="180"/>
        <v/>
      </c>
      <c r="G3291" s="8" t="s">
        <v>568</v>
      </c>
      <c r="H3291" s="8" t="str">
        <f t="shared" si="181"/>
        <v>""</v>
      </c>
      <c r="J3291" s="8" t="e">
        <f>IF(D3291&gt;Частотометр!B10,"высокочаст",IF(AND(Частотометр!C10&lt;D3291, D3291&lt;Частотометр!B10),"среднечаст","низкочаст"))</f>
        <v>#NUM!</v>
      </c>
      <c r="K3291" s="8" t="e">
        <f>IF(E3291&gt;Частотометр!C28,"высокая",IF(AND(Частотометр!D28&lt;E3291, E3291&lt;Частотометр!C28),"средняя","низкая"))</f>
        <v>#NUM!</v>
      </c>
    </row>
    <row r="3292" spans="2:11" x14ac:dyDescent="0.2">
      <c r="B3292" s="8" t="s">
        <v>568</v>
      </c>
      <c r="F3292" s="8" t="str">
        <f t="shared" si="180"/>
        <v/>
      </c>
      <c r="G3292" s="8" t="s">
        <v>568</v>
      </c>
      <c r="H3292" s="8" t="str">
        <f t="shared" si="181"/>
        <v>""</v>
      </c>
      <c r="J3292" s="8" t="e">
        <f>IF(D3292&gt;Частотометр!B10,"высокочаст",IF(AND(Частотометр!C10&lt;D3292, D3292&lt;Частотометр!B10),"среднечаст","низкочаст"))</f>
        <v>#NUM!</v>
      </c>
      <c r="K3292" s="8" t="e">
        <f>IF(E3292&gt;Частотометр!C28,"высокая",IF(AND(Частотометр!D28&lt;E3292, E3292&lt;Частотометр!C28),"средняя","низкая"))</f>
        <v>#NUM!</v>
      </c>
    </row>
    <row r="3293" spans="2:11" x14ac:dyDescent="0.2">
      <c r="B3293" s="8" t="s">
        <v>568</v>
      </c>
      <c r="F3293" s="8" t="str">
        <f t="shared" si="180"/>
        <v/>
      </c>
      <c r="G3293" s="8" t="s">
        <v>568</v>
      </c>
      <c r="H3293" s="8" t="str">
        <f t="shared" si="181"/>
        <v>""</v>
      </c>
      <c r="J3293" s="8" t="e">
        <f>IF(D3293&gt;Частотометр!B10,"высокочаст",IF(AND(Частотометр!C10&lt;D3293, D3293&lt;Частотометр!B10),"среднечаст","низкочаст"))</f>
        <v>#NUM!</v>
      </c>
      <c r="K3293" s="8" t="e">
        <f>IF(E3293&gt;Частотометр!C28,"высокая",IF(AND(Частотометр!D28&lt;E3293, E3293&lt;Частотометр!C28),"средняя","низкая"))</f>
        <v>#NUM!</v>
      </c>
    </row>
    <row r="3294" spans="2:11" x14ac:dyDescent="0.2">
      <c r="B3294" s="8" t="s">
        <v>568</v>
      </c>
      <c r="F3294" s="8" t="str">
        <f t="shared" si="180"/>
        <v/>
      </c>
      <c r="G3294" s="8" t="s">
        <v>568</v>
      </c>
      <c r="H3294" s="8" t="str">
        <f t="shared" si="181"/>
        <v>""</v>
      </c>
      <c r="J3294" s="8" t="e">
        <f>IF(D3294&gt;Частотометр!B10,"высокочаст",IF(AND(Частотометр!C10&lt;D3294, D3294&lt;Частотометр!B10),"среднечаст","низкочаст"))</f>
        <v>#NUM!</v>
      </c>
      <c r="K3294" s="8" t="e">
        <f>IF(E3294&gt;Частотометр!C28,"высокая",IF(AND(Частотометр!D28&lt;E3294, E3294&lt;Частотометр!C28),"средняя","низкая"))</f>
        <v>#NUM!</v>
      </c>
    </row>
    <row r="3295" spans="2:11" x14ac:dyDescent="0.2">
      <c r="B3295" s="8" t="s">
        <v>568</v>
      </c>
      <c r="F3295" s="8" t="str">
        <f t="shared" si="180"/>
        <v/>
      </c>
      <c r="G3295" s="8" t="s">
        <v>568</v>
      </c>
      <c r="H3295" s="8" t="str">
        <f t="shared" si="181"/>
        <v>""</v>
      </c>
      <c r="J3295" s="8" t="e">
        <f>IF(D3295&gt;Частотометр!B10,"высокочаст",IF(AND(Частотометр!C10&lt;D3295, D3295&lt;Частотометр!B10),"среднечаст","низкочаст"))</f>
        <v>#NUM!</v>
      </c>
      <c r="K3295" s="8" t="e">
        <f>IF(E3295&gt;Частотометр!C28,"высокая",IF(AND(Частотометр!D28&lt;E3295, E3295&lt;Частотометр!C28),"средняя","низкая"))</f>
        <v>#NUM!</v>
      </c>
    </row>
    <row r="3296" spans="2:11" x14ac:dyDescent="0.2">
      <c r="B3296" s="8" t="s">
        <v>568</v>
      </c>
      <c r="F3296" s="8" t="str">
        <f t="shared" si="180"/>
        <v/>
      </c>
      <c r="G3296" s="8" t="s">
        <v>568</v>
      </c>
      <c r="H3296" s="8" t="str">
        <f t="shared" si="181"/>
        <v>""</v>
      </c>
      <c r="J3296" s="8" t="e">
        <f>IF(D3296&gt;Частотометр!B10,"высокочаст",IF(AND(Частотометр!C10&lt;D3296, D3296&lt;Частотометр!B10),"среднечаст","низкочаст"))</f>
        <v>#NUM!</v>
      </c>
      <c r="K3296" s="8" t="e">
        <f>IF(E3296&gt;Частотометр!C28,"высокая",IF(AND(Частотометр!D28&lt;E3296, E3296&lt;Частотометр!C28),"средняя","низкая"))</f>
        <v>#NUM!</v>
      </c>
    </row>
    <row r="3297" spans="2:11" x14ac:dyDescent="0.2">
      <c r="B3297" s="8" t="s">
        <v>568</v>
      </c>
      <c r="F3297" s="8" t="str">
        <f t="shared" si="180"/>
        <v/>
      </c>
      <c r="G3297" s="8" t="s">
        <v>568</v>
      </c>
      <c r="H3297" s="8" t="str">
        <f t="shared" si="181"/>
        <v>""</v>
      </c>
      <c r="J3297" s="8" t="e">
        <f>IF(D3297&gt;Частотометр!B10,"высокочаст",IF(AND(Частотометр!C10&lt;D3297, D3297&lt;Частотометр!B10),"среднечаст","низкочаст"))</f>
        <v>#NUM!</v>
      </c>
      <c r="K3297" s="8" t="e">
        <f>IF(E3297&gt;Частотометр!C28,"высокая",IF(AND(Частотометр!D28&lt;E3297, E3297&lt;Частотометр!C28),"средняя","низкая"))</f>
        <v>#NUM!</v>
      </c>
    </row>
    <row r="3298" spans="2:11" x14ac:dyDescent="0.2">
      <c r="B3298" s="8" t="s">
        <v>568</v>
      </c>
      <c r="F3298" s="8" t="str">
        <f t="shared" si="180"/>
        <v/>
      </c>
      <c r="G3298" s="8" t="s">
        <v>568</v>
      </c>
      <c r="H3298" s="8" t="str">
        <f t="shared" si="181"/>
        <v>""</v>
      </c>
      <c r="J3298" s="8" t="e">
        <f>IF(D3298&gt;Частотометр!B10,"высокочаст",IF(AND(Частотометр!C10&lt;D3298, D3298&lt;Частотометр!B10),"среднечаст","низкочаст"))</f>
        <v>#NUM!</v>
      </c>
      <c r="K3298" s="8" t="e">
        <f>IF(E3298&gt;Частотометр!C28,"высокая",IF(AND(Частотометр!D28&lt;E3298, E3298&lt;Частотометр!C28),"средняя","низкая"))</f>
        <v>#NUM!</v>
      </c>
    </row>
    <row r="3299" spans="2:11" x14ac:dyDescent="0.2">
      <c r="B3299" s="8" t="s">
        <v>568</v>
      </c>
      <c r="F3299" s="8" t="str">
        <f t="shared" si="180"/>
        <v/>
      </c>
      <c r="G3299" s="8" t="s">
        <v>568</v>
      </c>
      <c r="H3299" s="8" t="str">
        <f t="shared" si="181"/>
        <v>""</v>
      </c>
      <c r="J3299" s="8" t="e">
        <f>IF(D3299&gt;Частотометр!B10,"высокочаст",IF(AND(Частотометр!C10&lt;D3299, D3299&lt;Частотометр!B10),"среднечаст","низкочаст"))</f>
        <v>#NUM!</v>
      </c>
      <c r="K3299" s="8" t="e">
        <f>IF(E3299&gt;Частотометр!C28,"высокая",IF(AND(Частотометр!D28&lt;E3299, E3299&lt;Частотометр!C28),"средняя","низкая"))</f>
        <v>#NUM!</v>
      </c>
    </row>
    <row r="3300" spans="2:11" x14ac:dyDescent="0.2">
      <c r="B3300" s="8" t="s">
        <v>568</v>
      </c>
      <c r="F3300" s="8" t="str">
        <f t="shared" si="180"/>
        <v/>
      </c>
      <c r="G3300" s="8" t="s">
        <v>568</v>
      </c>
      <c r="H3300" s="8" t="str">
        <f t="shared" si="181"/>
        <v>""</v>
      </c>
      <c r="J3300" s="8" t="e">
        <f>IF(D3300&gt;Частотометр!B10,"высокочаст",IF(AND(Частотометр!C10&lt;D3300, D3300&lt;Частотометр!B10),"среднечаст","низкочаст"))</f>
        <v>#NUM!</v>
      </c>
      <c r="K3300" s="8" t="e">
        <f>IF(E3300&gt;Частотометр!C28,"высокая",IF(AND(Частотометр!D28&lt;E3300, E3300&lt;Частотометр!C28),"средняя","низкая"))</f>
        <v>#NUM!</v>
      </c>
    </row>
    <row r="3301" spans="2:11" x14ac:dyDescent="0.2">
      <c r="B3301" s="8" t="s">
        <v>568</v>
      </c>
      <c r="F3301" s="8" t="str">
        <f t="shared" si="180"/>
        <v/>
      </c>
      <c r="G3301" s="8" t="s">
        <v>568</v>
      </c>
      <c r="H3301" s="8" t="str">
        <f t="shared" si="181"/>
        <v>""</v>
      </c>
      <c r="J3301" s="8" t="e">
        <f>IF(D3301&gt;Частотометр!B10,"высокочаст",IF(AND(Частотометр!C10&lt;D3301, D3301&lt;Частотометр!B10),"среднечаст","низкочаст"))</f>
        <v>#NUM!</v>
      </c>
      <c r="K3301" s="8" t="e">
        <f>IF(E3301&gt;Частотометр!C28,"высокая",IF(AND(Частотометр!D28&lt;E3301, E3301&lt;Частотометр!C28),"средняя","низкая"))</f>
        <v>#NUM!</v>
      </c>
    </row>
    <row r="3302" spans="2:11" x14ac:dyDescent="0.2">
      <c r="B3302" s="8" t="s">
        <v>568</v>
      </c>
      <c r="F3302" s="8" t="str">
        <f t="shared" si="180"/>
        <v/>
      </c>
      <c r="G3302" s="8" t="s">
        <v>568</v>
      </c>
      <c r="H3302" s="8" t="str">
        <f t="shared" si="181"/>
        <v>""</v>
      </c>
      <c r="J3302" s="8" t="e">
        <f>IF(D3302&gt;Частотометр!B10,"высокочаст",IF(AND(Частотометр!C10&lt;D3302, D3302&lt;Частотометр!B10),"среднечаст","низкочаст"))</f>
        <v>#NUM!</v>
      </c>
      <c r="K3302" s="8" t="e">
        <f>IF(E3302&gt;Частотометр!C28,"высокая",IF(AND(Частотометр!D28&lt;E3302, E3302&lt;Частотометр!C28),"средняя","низкая"))</f>
        <v>#NUM!</v>
      </c>
    </row>
    <row r="3303" spans="2:11" x14ac:dyDescent="0.2">
      <c r="B3303" s="8" t="s">
        <v>568</v>
      </c>
      <c r="F3303" s="8" t="str">
        <f t="shared" si="180"/>
        <v/>
      </c>
      <c r="G3303" s="8" t="s">
        <v>568</v>
      </c>
      <c r="H3303" s="8" t="str">
        <f t="shared" si="181"/>
        <v>""</v>
      </c>
      <c r="J3303" s="8" t="e">
        <f>IF(D3303&gt;Частотометр!B10,"высокочаст",IF(AND(Частотометр!C10&lt;D3303, D3303&lt;Частотометр!B10),"среднечаст","низкочаст"))</f>
        <v>#NUM!</v>
      </c>
      <c r="K3303" s="8" t="e">
        <f>IF(E3303&gt;Частотометр!C28,"высокая",IF(AND(Частотометр!D28&lt;E3303, E3303&lt;Частотометр!C28),"средняя","низкая"))</f>
        <v>#NUM!</v>
      </c>
    </row>
    <row r="3304" spans="2:11" x14ac:dyDescent="0.2">
      <c r="B3304" s="8" t="s">
        <v>568</v>
      </c>
      <c r="F3304" s="8" t="str">
        <f t="shared" si="180"/>
        <v/>
      </c>
      <c r="G3304" s="8" t="s">
        <v>568</v>
      </c>
      <c r="H3304" s="8" t="str">
        <f t="shared" si="181"/>
        <v>""</v>
      </c>
      <c r="J3304" s="8" t="e">
        <f>IF(D3304&gt;Частотометр!B10,"высокочаст",IF(AND(Частотометр!C10&lt;D3304, D3304&lt;Частотометр!B10),"среднечаст","низкочаст"))</f>
        <v>#NUM!</v>
      </c>
      <c r="K3304" s="8" t="e">
        <f>IF(E3304&gt;Частотометр!C28,"высокая",IF(AND(Частотометр!D28&lt;E3304, E3304&lt;Частотометр!C28),"средняя","низкая"))</f>
        <v>#NUM!</v>
      </c>
    </row>
    <row r="3305" spans="2:11" x14ac:dyDescent="0.2">
      <c r="B3305" s="8" t="s">
        <v>568</v>
      </c>
      <c r="F3305" s="8" t="str">
        <f t="shared" si="180"/>
        <v/>
      </c>
      <c r="G3305" s="8" t="s">
        <v>568</v>
      </c>
      <c r="H3305" s="8" t="str">
        <f t="shared" si="181"/>
        <v>""</v>
      </c>
      <c r="J3305" s="8" t="e">
        <f>IF(D3305&gt;Частотометр!B10,"высокочаст",IF(AND(Частотометр!C10&lt;D3305, D3305&lt;Частотометр!B10),"среднечаст","низкочаст"))</f>
        <v>#NUM!</v>
      </c>
      <c r="K3305" s="8" t="e">
        <f>IF(E3305&gt;Частотометр!C28,"высокая",IF(AND(Частотометр!D28&lt;E3305, E3305&lt;Частотометр!C28),"средняя","низкая"))</f>
        <v>#NUM!</v>
      </c>
    </row>
    <row r="3306" spans="2:11" x14ac:dyDescent="0.2">
      <c r="B3306" s="8" t="s">
        <v>568</v>
      </c>
      <c r="F3306" s="8" t="str">
        <f t="shared" si="180"/>
        <v/>
      </c>
      <c r="G3306" s="8" t="s">
        <v>568</v>
      </c>
      <c r="H3306" s="8" t="str">
        <f t="shared" si="181"/>
        <v>""</v>
      </c>
      <c r="J3306" s="8" t="e">
        <f>IF(D3306&gt;Частотометр!B10,"высокочаст",IF(AND(Частотометр!C10&lt;D3306, D3306&lt;Частотометр!B10),"среднечаст","низкочаст"))</f>
        <v>#NUM!</v>
      </c>
      <c r="K3306" s="8" t="e">
        <f>IF(E3306&gt;Частотометр!C28,"высокая",IF(AND(Частотометр!D28&lt;E3306, E3306&lt;Частотометр!C28),"средняя","низкая"))</f>
        <v>#NUM!</v>
      </c>
    </row>
    <row r="3307" spans="2:11" x14ac:dyDescent="0.2">
      <c r="B3307" s="8" t="s">
        <v>568</v>
      </c>
      <c r="F3307" s="8" t="str">
        <f t="shared" si="180"/>
        <v/>
      </c>
      <c r="G3307" s="8" t="s">
        <v>568</v>
      </c>
      <c r="H3307" s="8" t="str">
        <f t="shared" si="181"/>
        <v>""</v>
      </c>
      <c r="J3307" s="8" t="e">
        <f>IF(D3307&gt;Частотометр!B10,"высокочаст",IF(AND(Частотометр!C10&lt;D3307, D3307&lt;Частотометр!B10),"среднечаст","низкочаст"))</f>
        <v>#NUM!</v>
      </c>
      <c r="K3307" s="8" t="e">
        <f>IF(E3307&gt;Частотометр!C28,"высокая",IF(AND(Частотометр!D28&lt;E3307, E3307&lt;Частотометр!C28),"средняя","низкая"))</f>
        <v>#NUM!</v>
      </c>
    </row>
    <row r="3308" spans="2:11" x14ac:dyDescent="0.2">
      <c r="B3308" s="8" t="s">
        <v>568</v>
      </c>
      <c r="F3308" s="8" t="str">
        <f t="shared" si="180"/>
        <v/>
      </c>
      <c r="G3308" s="8" t="s">
        <v>568</v>
      </c>
      <c r="H3308" s="8" t="str">
        <f t="shared" si="181"/>
        <v>""</v>
      </c>
      <c r="J3308" s="8" t="e">
        <f>IF(D3308&gt;Частотометр!B10,"высокочаст",IF(AND(Частотометр!C10&lt;D3308, D3308&lt;Частотометр!B10),"среднечаст","низкочаст"))</f>
        <v>#NUM!</v>
      </c>
      <c r="K3308" s="8" t="e">
        <f>IF(E3308&gt;Частотометр!C28,"высокая",IF(AND(Частотометр!D28&lt;E3308, E3308&lt;Частотометр!C28),"средняя","низкая"))</f>
        <v>#NUM!</v>
      </c>
    </row>
    <row r="3309" spans="2:11" x14ac:dyDescent="0.2">
      <c r="B3309" s="8" t="s">
        <v>568</v>
      </c>
      <c r="F3309" s="8" t="str">
        <f t="shared" si="180"/>
        <v/>
      </c>
      <c r="G3309" s="8" t="s">
        <v>568</v>
      </c>
      <c r="H3309" s="8" t="str">
        <f t="shared" si="181"/>
        <v>""</v>
      </c>
      <c r="J3309" s="8" t="e">
        <f>IF(D3309&gt;Частотометр!B10,"высокочаст",IF(AND(Частотометр!C10&lt;D3309, D3309&lt;Частотометр!B10),"среднечаст","низкочаст"))</f>
        <v>#NUM!</v>
      </c>
      <c r="K3309" s="8" t="e">
        <f>IF(E3309&gt;Частотометр!C28,"высокая",IF(AND(Частотометр!D28&lt;E3309, E3309&lt;Частотометр!C28),"средняя","низкая"))</f>
        <v>#NUM!</v>
      </c>
    </row>
    <row r="3310" spans="2:11" x14ac:dyDescent="0.2">
      <c r="B3310" s="8" t="s">
        <v>568</v>
      </c>
      <c r="F3310" s="8" t="str">
        <f t="shared" si="180"/>
        <v/>
      </c>
      <c r="G3310" s="8" t="s">
        <v>568</v>
      </c>
      <c r="H3310" s="8" t="str">
        <f t="shared" si="181"/>
        <v>""</v>
      </c>
      <c r="J3310" s="8" t="e">
        <f>IF(D3310&gt;Частотометр!B10,"высокочаст",IF(AND(Частотометр!C10&lt;D3310, D3310&lt;Частотометр!B10),"среднечаст","низкочаст"))</f>
        <v>#NUM!</v>
      </c>
      <c r="K3310" s="8" t="e">
        <f>IF(E3310&gt;Частотометр!C28,"высокая",IF(AND(Частотометр!D28&lt;E3310, E3310&lt;Частотометр!C28),"средняя","низкая"))</f>
        <v>#NUM!</v>
      </c>
    </row>
    <row r="3311" spans="2:11" x14ac:dyDescent="0.2">
      <c r="B3311" s="8" t="s">
        <v>568</v>
      </c>
      <c r="F3311" s="8" t="str">
        <f t="shared" si="180"/>
        <v/>
      </c>
      <c r="G3311" s="8" t="s">
        <v>568</v>
      </c>
      <c r="H3311" s="8" t="str">
        <f t="shared" si="181"/>
        <v>""</v>
      </c>
      <c r="J3311" s="8" t="e">
        <f>IF(D3311&gt;Частотометр!B10,"высокочаст",IF(AND(Частотометр!C10&lt;D3311, D3311&lt;Частотометр!B10),"среднечаст","низкочаст"))</f>
        <v>#NUM!</v>
      </c>
      <c r="K3311" s="8" t="e">
        <f>IF(E3311&gt;Частотометр!C28,"высокая",IF(AND(Частотометр!D28&lt;E3311, E3311&lt;Частотометр!C28),"средняя","низкая"))</f>
        <v>#NUM!</v>
      </c>
    </row>
    <row r="3312" spans="2:11" x14ac:dyDescent="0.2">
      <c r="B3312" s="8" t="s">
        <v>568</v>
      </c>
      <c r="F3312" s="8" t="str">
        <f t="shared" si="180"/>
        <v/>
      </c>
      <c r="G3312" s="8" t="s">
        <v>568</v>
      </c>
      <c r="H3312" s="8" t="str">
        <f t="shared" si="181"/>
        <v>""</v>
      </c>
      <c r="J3312" s="8" t="e">
        <f>IF(D3312&gt;Частотометр!B10,"высокочаст",IF(AND(Частотометр!C10&lt;D3312, D3312&lt;Частотометр!B10),"среднечаст","низкочаст"))</f>
        <v>#NUM!</v>
      </c>
      <c r="K3312" s="8" t="e">
        <f>IF(E3312&gt;Частотометр!C28,"высокая",IF(AND(Частотометр!D28&lt;E3312, E3312&lt;Частотометр!C28),"средняя","низкая"))</f>
        <v>#NUM!</v>
      </c>
    </row>
    <row r="3313" spans="2:11" x14ac:dyDescent="0.2">
      <c r="B3313" s="8" t="s">
        <v>568</v>
      </c>
      <c r="F3313" s="8" t="str">
        <f t="shared" si="180"/>
        <v/>
      </c>
      <c r="G3313" s="8" t="s">
        <v>568</v>
      </c>
      <c r="H3313" s="8" t="str">
        <f t="shared" si="181"/>
        <v>""</v>
      </c>
      <c r="J3313" s="8" t="e">
        <f>IF(D3313&gt;Частотометр!B10,"высокочаст",IF(AND(Частотометр!C10&lt;D3313, D3313&lt;Частотометр!B10),"среднечаст","низкочаст"))</f>
        <v>#NUM!</v>
      </c>
      <c r="K3313" s="8" t="e">
        <f>IF(E3313&gt;Частотометр!C28,"высокая",IF(AND(Частотометр!D28&lt;E3313, E3313&lt;Частотометр!C28),"средняя","низкая"))</f>
        <v>#NUM!</v>
      </c>
    </row>
    <row r="3314" spans="2:11" x14ac:dyDescent="0.2">
      <c r="B3314" s="8" t="s">
        <v>568</v>
      </c>
      <c r="F3314" s="8" t="str">
        <f t="shared" si="180"/>
        <v/>
      </c>
      <c r="G3314" s="8" t="s">
        <v>568</v>
      </c>
      <c r="H3314" s="8" t="str">
        <f t="shared" si="181"/>
        <v>""</v>
      </c>
      <c r="J3314" s="8" t="e">
        <f>IF(D3314&gt;Частотометр!B10,"высокочаст",IF(AND(Частотометр!C10&lt;D3314, D3314&lt;Частотометр!B10),"среднечаст","низкочаст"))</f>
        <v>#NUM!</v>
      </c>
      <c r="K3314" s="8" t="e">
        <f>IF(E3314&gt;Частотометр!C28,"высокая",IF(AND(Частотометр!D28&lt;E3314, E3314&lt;Частотометр!C28),"средняя","низкая"))</f>
        <v>#NUM!</v>
      </c>
    </row>
    <row r="3315" spans="2:11" x14ac:dyDescent="0.2">
      <c r="B3315" s="8" t="s">
        <v>568</v>
      </c>
      <c r="F3315" s="8" t="str">
        <f t="shared" si="180"/>
        <v/>
      </c>
      <c r="G3315" s="8" t="s">
        <v>568</v>
      </c>
      <c r="H3315" s="8" t="str">
        <f t="shared" si="181"/>
        <v>""</v>
      </c>
      <c r="J3315" s="8" t="e">
        <f>IF(D3315&gt;Частотометр!B10,"высокочаст",IF(AND(Частотометр!C10&lt;D3315, D3315&lt;Частотометр!B10),"среднечаст","низкочаст"))</f>
        <v>#NUM!</v>
      </c>
      <c r="K3315" s="8" t="e">
        <f>IF(E3315&gt;Частотометр!C28,"высокая",IF(AND(Частотометр!D28&lt;E3315, E3315&lt;Частотометр!C28),"средняя","низкая"))</f>
        <v>#NUM!</v>
      </c>
    </row>
    <row r="3316" spans="2:11" x14ac:dyDescent="0.2">
      <c r="B3316" s="8" t="s">
        <v>568</v>
      </c>
      <c r="F3316" s="8" t="str">
        <f t="shared" si="180"/>
        <v/>
      </c>
      <c r="G3316" s="8" t="s">
        <v>568</v>
      </c>
      <c r="H3316" s="8" t="str">
        <f t="shared" si="181"/>
        <v>""</v>
      </c>
      <c r="J3316" s="8" t="e">
        <f>IF(D3316&gt;Частотометр!B10,"высокочаст",IF(AND(Частотометр!C10&lt;D3316, D3316&lt;Частотометр!B10),"среднечаст","низкочаст"))</f>
        <v>#NUM!</v>
      </c>
      <c r="K3316" s="8" t="e">
        <f>IF(E3316&gt;Частотометр!C28,"высокая",IF(AND(Частотометр!D28&lt;E3316, E3316&lt;Частотометр!C28),"средняя","низкая"))</f>
        <v>#NUM!</v>
      </c>
    </row>
    <row r="3317" spans="2:11" x14ac:dyDescent="0.2">
      <c r="B3317" s="8" t="s">
        <v>568</v>
      </c>
      <c r="F3317" s="8" t="str">
        <f t="shared" si="180"/>
        <v/>
      </c>
      <c r="G3317" s="8" t="s">
        <v>568</v>
      </c>
      <c r="H3317" s="8" t="str">
        <f t="shared" si="181"/>
        <v>""</v>
      </c>
      <c r="J3317" s="8" t="e">
        <f>IF(D3317&gt;Частотометр!B10,"высокочаст",IF(AND(Частотометр!C10&lt;D3317, D3317&lt;Частотометр!B10),"среднечаст","низкочаст"))</f>
        <v>#NUM!</v>
      </c>
      <c r="K3317" s="8" t="e">
        <f>IF(E3317&gt;Частотометр!C28,"высокая",IF(AND(Частотометр!D28&lt;E3317, E3317&lt;Частотометр!C28),"средняя","низкая"))</f>
        <v>#NUM!</v>
      </c>
    </row>
    <row r="3318" spans="2:11" x14ac:dyDescent="0.2">
      <c r="B3318" s="8" t="s">
        <v>568</v>
      </c>
      <c r="F3318" s="8" t="str">
        <f t="shared" si="180"/>
        <v/>
      </c>
      <c r="G3318" s="8" t="s">
        <v>568</v>
      </c>
      <c r="H3318" s="8" t="str">
        <f t="shared" si="181"/>
        <v>""</v>
      </c>
      <c r="J3318" s="8" t="e">
        <f>IF(D3318&gt;Частотометр!B10,"высокочаст",IF(AND(Частотометр!C10&lt;D3318, D3318&lt;Частотометр!B10),"среднечаст","низкочаст"))</f>
        <v>#NUM!</v>
      </c>
      <c r="K3318" s="8" t="e">
        <f>IF(E3318&gt;Частотометр!C28,"высокая",IF(AND(Частотометр!D28&lt;E3318, E3318&lt;Частотометр!C28),"средняя","низкая"))</f>
        <v>#NUM!</v>
      </c>
    </row>
    <row r="3319" spans="2:11" x14ac:dyDescent="0.2">
      <c r="B3319" s="8" t="s">
        <v>568</v>
      </c>
      <c r="F3319" s="8" t="str">
        <f t="shared" si="180"/>
        <v/>
      </c>
      <c r="G3319" s="8" t="s">
        <v>568</v>
      </c>
      <c r="H3319" s="8" t="str">
        <f t="shared" si="181"/>
        <v>""</v>
      </c>
      <c r="J3319" s="8" t="e">
        <f>IF(D3319&gt;Частотометр!B10,"высокочаст",IF(AND(Частотометр!C10&lt;D3319, D3319&lt;Частотометр!B10),"среднечаст","низкочаст"))</f>
        <v>#NUM!</v>
      </c>
      <c r="K3319" s="8" t="e">
        <f>IF(E3319&gt;Частотометр!C28,"высокая",IF(AND(Частотометр!D28&lt;E3319, E3319&lt;Частотометр!C28),"средняя","низкая"))</f>
        <v>#NUM!</v>
      </c>
    </row>
    <row r="3320" spans="2:11" x14ac:dyDescent="0.2">
      <c r="B3320" s="8" t="s">
        <v>568</v>
      </c>
      <c r="F3320" s="8" t="str">
        <f t="shared" si="180"/>
        <v/>
      </c>
      <c r="G3320" s="8" t="s">
        <v>568</v>
      </c>
      <c r="H3320" s="8" t="str">
        <f t="shared" si="181"/>
        <v>""</v>
      </c>
      <c r="J3320" s="8" t="e">
        <f>IF(D3320&gt;Частотометр!B10,"высокочаст",IF(AND(Частотометр!C10&lt;D3320, D3320&lt;Частотометр!B10),"среднечаст","низкочаст"))</f>
        <v>#NUM!</v>
      </c>
      <c r="K3320" s="8" t="e">
        <f>IF(E3320&gt;Частотометр!C28,"высокая",IF(AND(Частотометр!D28&lt;E3320, E3320&lt;Частотометр!C28),"средняя","низкая"))</f>
        <v>#NUM!</v>
      </c>
    </row>
    <row r="3321" spans="2:11" x14ac:dyDescent="0.2">
      <c r="B3321" s="8" t="s">
        <v>568</v>
      </c>
      <c r="F3321" s="8" t="str">
        <f t="shared" si="180"/>
        <v/>
      </c>
      <c r="G3321" s="8" t="s">
        <v>568</v>
      </c>
      <c r="H3321" s="8" t="str">
        <f t="shared" si="181"/>
        <v>""</v>
      </c>
      <c r="J3321" s="8" t="e">
        <f>IF(D3321&gt;Частотометр!B10,"высокочаст",IF(AND(Частотометр!C10&lt;D3321, D3321&lt;Частотометр!B10),"среднечаст","низкочаст"))</f>
        <v>#NUM!</v>
      </c>
      <c r="K3321" s="8" t="e">
        <f>IF(E3321&gt;Частотометр!C28,"высокая",IF(AND(Частотометр!D28&lt;E3321, E3321&lt;Частотометр!C28),"средняя","низкая"))</f>
        <v>#NUM!</v>
      </c>
    </row>
    <row r="3322" spans="2:11" x14ac:dyDescent="0.2">
      <c r="B3322" s="8" t="s">
        <v>568</v>
      </c>
      <c r="F3322" s="8" t="str">
        <f t="shared" si="180"/>
        <v/>
      </c>
      <c r="G3322" s="8" t="s">
        <v>568</v>
      </c>
      <c r="H3322" s="8" t="str">
        <f t="shared" si="181"/>
        <v>""</v>
      </c>
      <c r="J3322" s="8" t="e">
        <f>IF(D3322&gt;Частотометр!B10,"высокочаст",IF(AND(Частотометр!C10&lt;D3322, D3322&lt;Частотометр!B10),"среднечаст","низкочаст"))</f>
        <v>#NUM!</v>
      </c>
      <c r="K3322" s="8" t="e">
        <f>IF(E3322&gt;Частотометр!C28,"высокая",IF(AND(Частотометр!D28&lt;E3322, E3322&lt;Частотометр!C28),"средняя","низкая"))</f>
        <v>#NUM!</v>
      </c>
    </row>
    <row r="3323" spans="2:11" x14ac:dyDescent="0.2">
      <c r="B3323" s="8" t="s">
        <v>568</v>
      </c>
      <c r="F3323" s="8" t="str">
        <f t="shared" si="180"/>
        <v/>
      </c>
      <c r="G3323" s="8" t="s">
        <v>568</v>
      </c>
      <c r="H3323" s="8" t="str">
        <f t="shared" si="181"/>
        <v>""</v>
      </c>
      <c r="J3323" s="8" t="e">
        <f>IF(D3323&gt;Частотометр!B10,"высокочаст",IF(AND(Частотометр!C10&lt;D3323, D3323&lt;Частотометр!B10),"среднечаст","низкочаст"))</f>
        <v>#NUM!</v>
      </c>
      <c r="K3323" s="8" t="e">
        <f>IF(E3323&gt;Частотометр!C28,"высокая",IF(AND(Частотометр!D28&lt;E3323, E3323&lt;Частотометр!C28),"средняя","низкая"))</f>
        <v>#NUM!</v>
      </c>
    </row>
    <row r="3324" spans="2:11" x14ac:dyDescent="0.2">
      <c r="B3324" s="8" t="s">
        <v>568</v>
      </c>
      <c r="F3324" s="8" t="str">
        <f t="shared" si="180"/>
        <v/>
      </c>
      <c r="G3324" s="8" t="s">
        <v>568</v>
      </c>
      <c r="H3324" s="8" t="str">
        <f t="shared" si="181"/>
        <v>""</v>
      </c>
      <c r="J3324" s="8" t="e">
        <f>IF(D3324&gt;Частотометр!B10,"высокочаст",IF(AND(Частотометр!C10&lt;D3324, D3324&lt;Частотометр!B10),"среднечаст","низкочаст"))</f>
        <v>#NUM!</v>
      </c>
      <c r="K3324" s="8" t="e">
        <f>IF(E3324&gt;Частотометр!C28,"высокая",IF(AND(Частотометр!D28&lt;E3324, E3324&lt;Частотометр!C28),"средняя","низкая"))</f>
        <v>#NUM!</v>
      </c>
    </row>
    <row r="3325" spans="2:11" x14ac:dyDescent="0.2">
      <c r="B3325" s="8" t="s">
        <v>568</v>
      </c>
      <c r="F3325" s="8" t="str">
        <f t="shared" si="180"/>
        <v/>
      </c>
      <c r="G3325" s="8" t="s">
        <v>568</v>
      </c>
      <c r="H3325" s="8" t="str">
        <f t="shared" si="181"/>
        <v>""</v>
      </c>
      <c r="J3325" s="8" t="e">
        <f>IF(D3325&gt;Частотометр!B10,"высокочаст",IF(AND(Частотометр!C10&lt;D3325, D3325&lt;Частотометр!B10),"среднечаст","низкочаст"))</f>
        <v>#NUM!</v>
      </c>
      <c r="K3325" s="8" t="e">
        <f>IF(E3325&gt;Частотометр!C28,"высокая",IF(AND(Частотометр!D28&lt;E3325, E3325&lt;Частотометр!C28),"средняя","низкая"))</f>
        <v>#NUM!</v>
      </c>
    </row>
    <row r="3326" spans="2:11" x14ac:dyDescent="0.2">
      <c r="B3326" s="8" t="s">
        <v>568</v>
      </c>
      <c r="F3326" s="8" t="str">
        <f t="shared" si="180"/>
        <v/>
      </c>
      <c r="G3326" s="8" t="s">
        <v>568</v>
      </c>
      <c r="H3326" s="8" t="str">
        <f t="shared" si="181"/>
        <v>""</v>
      </c>
      <c r="J3326" s="8" t="e">
        <f>IF(D3326&gt;Частотометр!B10,"высокочаст",IF(AND(Частотометр!C10&lt;D3326, D3326&lt;Частотометр!B10),"среднечаст","низкочаст"))</f>
        <v>#NUM!</v>
      </c>
      <c r="K3326" s="8" t="e">
        <f>IF(E3326&gt;Частотометр!C28,"высокая",IF(AND(Частотометр!D28&lt;E3326, E3326&lt;Частотометр!C28),"средняя","низкая"))</f>
        <v>#NUM!</v>
      </c>
    </row>
    <row r="3327" spans="2:11" x14ac:dyDescent="0.2">
      <c r="B3327" s="8" t="s">
        <v>568</v>
      </c>
      <c r="F3327" s="8" t="str">
        <f t="shared" si="180"/>
        <v/>
      </c>
      <c r="G3327" s="8" t="s">
        <v>568</v>
      </c>
      <c r="H3327" s="8" t="str">
        <f t="shared" si="181"/>
        <v>""</v>
      </c>
      <c r="J3327" s="8" t="e">
        <f>IF(D3327&gt;Частотометр!B10,"высокочаст",IF(AND(Частотометр!C10&lt;D3327, D3327&lt;Частотометр!B10),"среднечаст","низкочаст"))</f>
        <v>#NUM!</v>
      </c>
      <c r="K3327" s="8" t="e">
        <f>IF(E3327&gt;Частотометр!C28,"высокая",IF(AND(Частотометр!D28&lt;E3327, E3327&lt;Частотометр!C28),"средняя","низкая"))</f>
        <v>#NUM!</v>
      </c>
    </row>
    <row r="3328" spans="2:11" x14ac:dyDescent="0.2">
      <c r="B3328" s="8" t="s">
        <v>568</v>
      </c>
      <c r="F3328" s="8" t="str">
        <f t="shared" si="180"/>
        <v/>
      </c>
      <c r="G3328" s="8" t="s">
        <v>568</v>
      </c>
      <c r="H3328" s="8" t="str">
        <f t="shared" si="181"/>
        <v>""</v>
      </c>
      <c r="J3328" s="8" t="e">
        <f>IF(D3328&gt;Частотометр!B10,"высокочаст",IF(AND(Частотометр!C10&lt;D3328, D3328&lt;Частотометр!B10),"среднечаст","низкочаст"))</f>
        <v>#NUM!</v>
      </c>
      <c r="K3328" s="8" t="e">
        <f>IF(E3328&gt;Частотометр!C28,"высокая",IF(AND(Частотометр!D28&lt;E3328, E3328&lt;Частотометр!C28),"средняя","низкая"))</f>
        <v>#NUM!</v>
      </c>
    </row>
    <row r="3329" spans="2:11" x14ac:dyDescent="0.2">
      <c r="B3329" s="8" t="s">
        <v>568</v>
      </c>
      <c r="F3329" s="8" t="str">
        <f t="shared" si="180"/>
        <v/>
      </c>
      <c r="G3329" s="8" t="s">
        <v>568</v>
      </c>
      <c r="H3329" s="8" t="str">
        <f t="shared" si="181"/>
        <v>""</v>
      </c>
      <c r="J3329" s="8" t="e">
        <f>IF(D3329&gt;Частотометр!B10,"высокочаст",IF(AND(Частотометр!C10&lt;D3329, D3329&lt;Частотометр!B10),"среднечаст","низкочаст"))</f>
        <v>#NUM!</v>
      </c>
      <c r="K3329" s="8" t="e">
        <f>IF(E3329&gt;Частотометр!C28,"высокая",IF(AND(Частотометр!D28&lt;E3329, E3329&lt;Частотометр!C28),"средняя","низкая"))</f>
        <v>#NUM!</v>
      </c>
    </row>
    <row r="3330" spans="2:11" x14ac:dyDescent="0.2">
      <c r="B3330" s="8" t="s">
        <v>568</v>
      </c>
      <c r="F3330" s="8" t="str">
        <f t="shared" si="180"/>
        <v/>
      </c>
      <c r="G3330" s="8" t="s">
        <v>568</v>
      </c>
      <c r="H3330" s="8" t="str">
        <f t="shared" si="181"/>
        <v>""</v>
      </c>
      <c r="J3330" s="8" t="e">
        <f>IF(D3330&gt;Частотометр!B10,"высокочаст",IF(AND(Частотометр!C10&lt;D3330, D3330&lt;Частотометр!B10),"среднечаст","низкочаст"))</f>
        <v>#NUM!</v>
      </c>
      <c r="K3330" s="8" t="e">
        <f>IF(E3330&gt;Частотометр!C28,"высокая",IF(AND(Частотометр!D28&lt;E3330, E3330&lt;Частотометр!C28),"средняя","низкая"))</f>
        <v>#NUM!</v>
      </c>
    </row>
    <row r="3331" spans="2:11" x14ac:dyDescent="0.2">
      <c r="B3331" s="8" t="s">
        <v>568</v>
      </c>
      <c r="F3331" s="8" t="str">
        <f t="shared" ref="F3331:F3394" si="182">TRIM(C3331)</f>
        <v/>
      </c>
      <c r="G3331" s="8" t="s">
        <v>568</v>
      </c>
      <c r="H3331" s="8" t="str">
        <f t="shared" ref="H3331:H3394" si="183">CONCATENATE(B3331,F3331,G3331)</f>
        <v>""</v>
      </c>
      <c r="J3331" s="8" t="e">
        <f>IF(D3331&gt;Частотометр!B10,"высокочаст",IF(AND(Частотометр!C10&lt;D3331, D3331&lt;Частотометр!B10),"среднечаст","низкочаст"))</f>
        <v>#NUM!</v>
      </c>
      <c r="K3331" s="8" t="e">
        <f>IF(E3331&gt;Частотометр!C28,"высокая",IF(AND(Частотометр!D28&lt;E3331, E3331&lt;Частотометр!C28),"средняя","низкая"))</f>
        <v>#NUM!</v>
      </c>
    </row>
    <row r="3332" spans="2:11" x14ac:dyDescent="0.2">
      <c r="B3332" s="8" t="s">
        <v>568</v>
      </c>
      <c r="F3332" s="8" t="str">
        <f t="shared" si="182"/>
        <v/>
      </c>
      <c r="G3332" s="8" t="s">
        <v>568</v>
      </c>
      <c r="H3332" s="8" t="str">
        <f t="shared" si="183"/>
        <v>""</v>
      </c>
      <c r="J3332" s="8" t="e">
        <f>IF(D3332&gt;Частотометр!B10,"высокочаст",IF(AND(Частотометр!C10&lt;D3332, D3332&lt;Частотометр!B10),"среднечаст","низкочаст"))</f>
        <v>#NUM!</v>
      </c>
      <c r="K3332" s="8" t="e">
        <f>IF(E3332&gt;Частотометр!C28,"высокая",IF(AND(Частотометр!D28&lt;E3332, E3332&lt;Частотометр!C28),"средняя","низкая"))</f>
        <v>#NUM!</v>
      </c>
    </row>
    <row r="3333" spans="2:11" x14ac:dyDescent="0.2">
      <c r="B3333" s="8" t="s">
        <v>568</v>
      </c>
      <c r="F3333" s="8" t="str">
        <f t="shared" si="182"/>
        <v/>
      </c>
      <c r="G3333" s="8" t="s">
        <v>568</v>
      </c>
      <c r="H3333" s="8" t="str">
        <f t="shared" si="183"/>
        <v>""</v>
      </c>
      <c r="J3333" s="8" t="e">
        <f>IF(D3333&gt;Частотометр!B10,"высокочаст",IF(AND(Частотометр!C10&lt;D3333, D3333&lt;Частотометр!B10),"среднечаст","низкочаст"))</f>
        <v>#NUM!</v>
      </c>
      <c r="K3333" s="8" t="e">
        <f>IF(E3333&gt;Частотометр!C28,"высокая",IF(AND(Частотометр!D28&lt;E3333, E3333&lt;Частотометр!C28),"средняя","низкая"))</f>
        <v>#NUM!</v>
      </c>
    </row>
    <row r="3334" spans="2:11" x14ac:dyDescent="0.2">
      <c r="B3334" s="8" t="s">
        <v>568</v>
      </c>
      <c r="F3334" s="8" t="str">
        <f t="shared" si="182"/>
        <v/>
      </c>
      <c r="G3334" s="8" t="s">
        <v>568</v>
      </c>
      <c r="H3334" s="8" t="str">
        <f t="shared" si="183"/>
        <v>""</v>
      </c>
      <c r="J3334" s="8" t="e">
        <f>IF(D3334&gt;Частотометр!B10,"высокочаст",IF(AND(Частотометр!C10&lt;D3334, D3334&lt;Частотометр!B10),"среднечаст","низкочаст"))</f>
        <v>#NUM!</v>
      </c>
      <c r="K3334" s="8" t="e">
        <f>IF(E3334&gt;Частотометр!C28,"высокая",IF(AND(Частотометр!D28&lt;E3334, E3334&lt;Частотометр!C28),"средняя","низкая"))</f>
        <v>#NUM!</v>
      </c>
    </row>
    <row r="3335" spans="2:11" x14ac:dyDescent="0.2">
      <c r="B3335" s="8" t="s">
        <v>568</v>
      </c>
      <c r="F3335" s="8" t="str">
        <f t="shared" si="182"/>
        <v/>
      </c>
      <c r="G3335" s="8" t="s">
        <v>568</v>
      </c>
      <c r="H3335" s="8" t="str">
        <f t="shared" si="183"/>
        <v>""</v>
      </c>
      <c r="J3335" s="8" t="e">
        <f>IF(D3335&gt;Частотометр!B10,"высокочаст",IF(AND(Частотометр!C10&lt;D3335, D3335&lt;Частотометр!B10),"среднечаст","низкочаст"))</f>
        <v>#NUM!</v>
      </c>
      <c r="K3335" s="8" t="e">
        <f>IF(E3335&gt;Частотометр!C28,"высокая",IF(AND(Частотометр!D28&lt;E3335, E3335&lt;Частотометр!C28),"средняя","низкая"))</f>
        <v>#NUM!</v>
      </c>
    </row>
    <row r="3336" spans="2:11" x14ac:dyDescent="0.2">
      <c r="B3336" s="8" t="s">
        <v>568</v>
      </c>
      <c r="F3336" s="8" t="str">
        <f t="shared" si="182"/>
        <v/>
      </c>
      <c r="G3336" s="8" t="s">
        <v>568</v>
      </c>
      <c r="H3336" s="8" t="str">
        <f t="shared" si="183"/>
        <v>""</v>
      </c>
      <c r="J3336" s="8" t="e">
        <f>IF(D3336&gt;Частотометр!B10,"высокочаст",IF(AND(Частотометр!C10&lt;D3336, D3336&lt;Частотометр!B10),"среднечаст","низкочаст"))</f>
        <v>#NUM!</v>
      </c>
      <c r="K3336" s="8" t="e">
        <f>IF(E3336&gt;Частотометр!C28,"высокая",IF(AND(Частотометр!D28&lt;E3336, E3336&lt;Частотометр!C28),"средняя","низкая"))</f>
        <v>#NUM!</v>
      </c>
    </row>
    <row r="3337" spans="2:11" x14ac:dyDescent="0.2">
      <c r="B3337" s="8" t="s">
        <v>568</v>
      </c>
      <c r="F3337" s="8" t="str">
        <f t="shared" si="182"/>
        <v/>
      </c>
      <c r="G3337" s="8" t="s">
        <v>568</v>
      </c>
      <c r="H3337" s="8" t="str">
        <f t="shared" si="183"/>
        <v>""</v>
      </c>
      <c r="J3337" s="8" t="e">
        <f>IF(D3337&gt;Частотометр!B10,"высокочаст",IF(AND(Частотометр!C10&lt;D3337, D3337&lt;Частотометр!B10),"среднечаст","низкочаст"))</f>
        <v>#NUM!</v>
      </c>
      <c r="K3337" s="8" t="e">
        <f>IF(E3337&gt;Частотометр!C28,"высокая",IF(AND(Частотометр!D28&lt;E3337, E3337&lt;Частотометр!C28),"средняя","низкая"))</f>
        <v>#NUM!</v>
      </c>
    </row>
    <row r="3338" spans="2:11" x14ac:dyDescent="0.2">
      <c r="B3338" s="8" t="s">
        <v>568</v>
      </c>
      <c r="F3338" s="8" t="str">
        <f t="shared" si="182"/>
        <v/>
      </c>
      <c r="G3338" s="8" t="s">
        <v>568</v>
      </c>
      <c r="H3338" s="8" t="str">
        <f t="shared" si="183"/>
        <v>""</v>
      </c>
      <c r="J3338" s="8" t="e">
        <f>IF(D3338&gt;Частотометр!B10,"высокочаст",IF(AND(Частотометр!C10&lt;D3338, D3338&lt;Частотометр!B10),"среднечаст","низкочаст"))</f>
        <v>#NUM!</v>
      </c>
      <c r="K3338" s="8" t="e">
        <f>IF(E3338&gt;Частотометр!C28,"высокая",IF(AND(Частотометр!D28&lt;E3338, E3338&lt;Частотометр!C28),"средняя","низкая"))</f>
        <v>#NUM!</v>
      </c>
    </row>
    <row r="3339" spans="2:11" x14ac:dyDescent="0.2">
      <c r="B3339" s="8" t="s">
        <v>568</v>
      </c>
      <c r="F3339" s="8" t="str">
        <f t="shared" si="182"/>
        <v/>
      </c>
      <c r="G3339" s="8" t="s">
        <v>568</v>
      </c>
      <c r="H3339" s="8" t="str">
        <f t="shared" si="183"/>
        <v>""</v>
      </c>
      <c r="J3339" s="8" t="e">
        <f>IF(D3339&gt;Частотометр!B10,"высокочаст",IF(AND(Частотометр!C10&lt;D3339, D3339&lt;Частотометр!B10),"среднечаст","низкочаст"))</f>
        <v>#NUM!</v>
      </c>
      <c r="K3339" s="8" t="e">
        <f>IF(E3339&gt;Частотометр!C28,"высокая",IF(AND(Частотометр!D28&lt;E3339, E3339&lt;Частотометр!C28),"средняя","низкая"))</f>
        <v>#NUM!</v>
      </c>
    </row>
    <row r="3340" spans="2:11" x14ac:dyDescent="0.2">
      <c r="B3340" s="8" t="s">
        <v>568</v>
      </c>
      <c r="F3340" s="8" t="str">
        <f t="shared" si="182"/>
        <v/>
      </c>
      <c r="G3340" s="8" t="s">
        <v>568</v>
      </c>
      <c r="H3340" s="8" t="str">
        <f t="shared" si="183"/>
        <v>""</v>
      </c>
      <c r="J3340" s="8" t="e">
        <f>IF(D3340&gt;Частотометр!B10,"высокочаст",IF(AND(Частотометр!C10&lt;D3340, D3340&lt;Частотометр!B10),"среднечаст","низкочаст"))</f>
        <v>#NUM!</v>
      </c>
      <c r="K3340" s="8" t="e">
        <f>IF(E3340&gt;Частотометр!C28,"высокая",IF(AND(Частотометр!D28&lt;E3340, E3340&lt;Частотометр!C28),"средняя","низкая"))</f>
        <v>#NUM!</v>
      </c>
    </row>
    <row r="3341" spans="2:11" x14ac:dyDescent="0.2">
      <c r="B3341" s="8" t="s">
        <v>568</v>
      </c>
      <c r="F3341" s="8" t="str">
        <f t="shared" si="182"/>
        <v/>
      </c>
      <c r="G3341" s="8" t="s">
        <v>568</v>
      </c>
      <c r="H3341" s="8" t="str">
        <f t="shared" si="183"/>
        <v>""</v>
      </c>
      <c r="J3341" s="8" t="e">
        <f>IF(D3341&gt;Частотометр!B10,"высокочаст",IF(AND(Частотометр!C10&lt;D3341, D3341&lt;Частотометр!B10),"среднечаст","низкочаст"))</f>
        <v>#NUM!</v>
      </c>
      <c r="K3341" s="8" t="e">
        <f>IF(E3341&gt;Частотометр!C28,"высокая",IF(AND(Частотометр!D28&lt;E3341, E3341&lt;Частотометр!C28),"средняя","низкая"))</f>
        <v>#NUM!</v>
      </c>
    </row>
    <row r="3342" spans="2:11" x14ac:dyDescent="0.2">
      <c r="B3342" s="8" t="s">
        <v>568</v>
      </c>
      <c r="F3342" s="8" t="str">
        <f t="shared" si="182"/>
        <v/>
      </c>
      <c r="G3342" s="8" t="s">
        <v>568</v>
      </c>
      <c r="H3342" s="8" t="str">
        <f t="shared" si="183"/>
        <v>""</v>
      </c>
      <c r="J3342" s="8" t="e">
        <f>IF(D3342&gt;Частотометр!B10,"высокочаст",IF(AND(Частотометр!C10&lt;D3342, D3342&lt;Частотометр!B10),"среднечаст","низкочаст"))</f>
        <v>#NUM!</v>
      </c>
      <c r="K3342" s="8" t="e">
        <f>IF(E3342&gt;Частотометр!C28,"высокая",IF(AND(Частотометр!D28&lt;E3342, E3342&lt;Частотометр!C28),"средняя","низкая"))</f>
        <v>#NUM!</v>
      </c>
    </row>
    <row r="3343" spans="2:11" x14ac:dyDescent="0.2">
      <c r="B3343" s="8" t="s">
        <v>568</v>
      </c>
      <c r="F3343" s="8" t="str">
        <f t="shared" si="182"/>
        <v/>
      </c>
      <c r="G3343" s="8" t="s">
        <v>568</v>
      </c>
      <c r="H3343" s="8" t="str">
        <f t="shared" si="183"/>
        <v>""</v>
      </c>
      <c r="J3343" s="8" t="e">
        <f>IF(D3343&gt;Частотометр!B10,"высокочаст",IF(AND(Частотометр!C10&lt;D3343, D3343&lt;Частотометр!B10),"среднечаст","низкочаст"))</f>
        <v>#NUM!</v>
      </c>
      <c r="K3343" s="8" t="e">
        <f>IF(E3343&gt;Частотометр!C28,"высокая",IF(AND(Частотометр!D28&lt;E3343, E3343&lt;Частотометр!C28),"средняя","низкая"))</f>
        <v>#NUM!</v>
      </c>
    </row>
    <row r="3344" spans="2:11" x14ac:dyDescent="0.2">
      <c r="B3344" s="8" t="s">
        <v>568</v>
      </c>
      <c r="F3344" s="8" t="str">
        <f t="shared" si="182"/>
        <v/>
      </c>
      <c r="G3344" s="8" t="s">
        <v>568</v>
      </c>
      <c r="H3344" s="8" t="str">
        <f t="shared" si="183"/>
        <v>""</v>
      </c>
      <c r="J3344" s="8" t="e">
        <f>IF(D3344&gt;Частотометр!B10,"высокочаст",IF(AND(Частотометр!C10&lt;D3344, D3344&lt;Частотометр!B10),"среднечаст","низкочаст"))</f>
        <v>#NUM!</v>
      </c>
      <c r="K3344" s="8" t="e">
        <f>IF(E3344&gt;Частотометр!C28,"высокая",IF(AND(Частотометр!D28&lt;E3344, E3344&lt;Частотометр!C28),"средняя","низкая"))</f>
        <v>#NUM!</v>
      </c>
    </row>
    <row r="3345" spans="2:11" x14ac:dyDescent="0.2">
      <c r="B3345" s="8" t="s">
        <v>568</v>
      </c>
      <c r="F3345" s="8" t="str">
        <f t="shared" si="182"/>
        <v/>
      </c>
      <c r="G3345" s="8" t="s">
        <v>568</v>
      </c>
      <c r="H3345" s="8" t="str">
        <f t="shared" si="183"/>
        <v>""</v>
      </c>
      <c r="J3345" s="8" t="e">
        <f>IF(D3345&gt;Частотометр!B10,"высокочаст",IF(AND(Частотометр!C10&lt;D3345, D3345&lt;Частотометр!B10),"среднечаст","низкочаст"))</f>
        <v>#NUM!</v>
      </c>
      <c r="K3345" s="8" t="e">
        <f>IF(E3345&gt;Частотометр!C28,"высокая",IF(AND(Частотометр!D28&lt;E3345, E3345&lt;Частотометр!C28),"средняя","низкая"))</f>
        <v>#NUM!</v>
      </c>
    </row>
    <row r="3346" spans="2:11" x14ac:dyDescent="0.2">
      <c r="B3346" s="8" t="s">
        <v>568</v>
      </c>
      <c r="F3346" s="8" t="str">
        <f t="shared" si="182"/>
        <v/>
      </c>
      <c r="G3346" s="8" t="s">
        <v>568</v>
      </c>
      <c r="H3346" s="8" t="str">
        <f t="shared" si="183"/>
        <v>""</v>
      </c>
      <c r="J3346" s="8" t="e">
        <f>IF(D3346&gt;Частотометр!B10,"высокочаст",IF(AND(Частотометр!C10&lt;D3346, D3346&lt;Частотометр!B10),"среднечаст","низкочаст"))</f>
        <v>#NUM!</v>
      </c>
      <c r="K3346" s="8" t="e">
        <f>IF(E3346&gt;Частотометр!C28,"высокая",IF(AND(Частотометр!D28&lt;E3346, E3346&lt;Частотометр!C28),"средняя","низкая"))</f>
        <v>#NUM!</v>
      </c>
    </row>
    <row r="3347" spans="2:11" x14ac:dyDescent="0.2">
      <c r="B3347" s="8" t="s">
        <v>568</v>
      </c>
      <c r="F3347" s="8" t="str">
        <f t="shared" si="182"/>
        <v/>
      </c>
      <c r="G3347" s="8" t="s">
        <v>568</v>
      </c>
      <c r="H3347" s="8" t="str">
        <f t="shared" si="183"/>
        <v>""</v>
      </c>
      <c r="J3347" s="8" t="e">
        <f>IF(D3347&gt;Частотометр!B10,"высокочаст",IF(AND(Частотометр!C10&lt;D3347, D3347&lt;Частотометр!B10),"среднечаст","низкочаст"))</f>
        <v>#NUM!</v>
      </c>
      <c r="K3347" s="8" t="e">
        <f>IF(E3347&gt;Частотометр!C28,"высокая",IF(AND(Частотометр!D28&lt;E3347, E3347&lt;Частотометр!C28),"средняя","низкая"))</f>
        <v>#NUM!</v>
      </c>
    </row>
    <row r="3348" spans="2:11" x14ac:dyDescent="0.2">
      <c r="B3348" s="8" t="s">
        <v>568</v>
      </c>
      <c r="F3348" s="8" t="str">
        <f t="shared" si="182"/>
        <v/>
      </c>
      <c r="G3348" s="8" t="s">
        <v>568</v>
      </c>
      <c r="H3348" s="8" t="str">
        <f t="shared" si="183"/>
        <v>""</v>
      </c>
      <c r="J3348" s="8" t="e">
        <f>IF(D3348&gt;Частотометр!B10,"высокочаст",IF(AND(Частотометр!C10&lt;D3348, D3348&lt;Частотометр!B10),"среднечаст","низкочаст"))</f>
        <v>#NUM!</v>
      </c>
      <c r="K3348" s="8" t="e">
        <f>IF(E3348&gt;Частотометр!C28,"высокая",IF(AND(Частотометр!D28&lt;E3348, E3348&lt;Частотометр!C28),"средняя","низкая"))</f>
        <v>#NUM!</v>
      </c>
    </row>
    <row r="3349" spans="2:11" x14ac:dyDescent="0.2">
      <c r="B3349" s="8" t="s">
        <v>568</v>
      </c>
      <c r="F3349" s="8" t="str">
        <f t="shared" si="182"/>
        <v/>
      </c>
      <c r="G3349" s="8" t="s">
        <v>568</v>
      </c>
      <c r="H3349" s="8" t="str">
        <f t="shared" si="183"/>
        <v>""</v>
      </c>
      <c r="J3349" s="8" t="e">
        <f>IF(D3349&gt;Частотометр!B10,"высокочаст",IF(AND(Частотометр!C10&lt;D3349, D3349&lt;Частотометр!B10),"среднечаст","низкочаст"))</f>
        <v>#NUM!</v>
      </c>
      <c r="K3349" s="8" t="e">
        <f>IF(E3349&gt;Частотометр!C28,"высокая",IF(AND(Частотометр!D28&lt;E3349, E3349&lt;Частотометр!C28),"средняя","низкая"))</f>
        <v>#NUM!</v>
      </c>
    </row>
    <row r="3350" spans="2:11" x14ac:dyDescent="0.2">
      <c r="B3350" s="8" t="s">
        <v>568</v>
      </c>
      <c r="F3350" s="8" t="str">
        <f t="shared" si="182"/>
        <v/>
      </c>
      <c r="G3350" s="8" t="s">
        <v>568</v>
      </c>
      <c r="H3350" s="8" t="str">
        <f t="shared" si="183"/>
        <v>""</v>
      </c>
      <c r="J3350" s="8" t="e">
        <f>IF(D3350&gt;Частотометр!B10,"высокочаст",IF(AND(Частотометр!C10&lt;D3350, D3350&lt;Частотометр!B10),"среднечаст","низкочаст"))</f>
        <v>#NUM!</v>
      </c>
      <c r="K3350" s="8" t="e">
        <f>IF(E3350&gt;Частотометр!C28,"высокая",IF(AND(Частотометр!D28&lt;E3350, E3350&lt;Частотометр!C28),"средняя","низкая"))</f>
        <v>#NUM!</v>
      </c>
    </row>
    <row r="3351" spans="2:11" x14ac:dyDescent="0.2">
      <c r="B3351" s="8" t="s">
        <v>568</v>
      </c>
      <c r="F3351" s="8" t="str">
        <f t="shared" si="182"/>
        <v/>
      </c>
      <c r="G3351" s="8" t="s">
        <v>568</v>
      </c>
      <c r="H3351" s="8" t="str">
        <f t="shared" si="183"/>
        <v>""</v>
      </c>
      <c r="J3351" s="8" t="e">
        <f>IF(D3351&gt;Частотометр!B10,"высокочаст",IF(AND(Частотометр!C10&lt;D3351, D3351&lt;Частотометр!B10),"среднечаст","низкочаст"))</f>
        <v>#NUM!</v>
      </c>
      <c r="K3351" s="8" t="e">
        <f>IF(E3351&gt;Частотометр!C28,"высокая",IF(AND(Частотометр!D28&lt;E3351, E3351&lt;Частотометр!C28),"средняя","низкая"))</f>
        <v>#NUM!</v>
      </c>
    </row>
    <row r="3352" spans="2:11" x14ac:dyDescent="0.2">
      <c r="B3352" s="8" t="s">
        <v>568</v>
      </c>
      <c r="F3352" s="8" t="str">
        <f t="shared" si="182"/>
        <v/>
      </c>
      <c r="G3352" s="8" t="s">
        <v>568</v>
      </c>
      <c r="H3352" s="8" t="str">
        <f t="shared" si="183"/>
        <v>""</v>
      </c>
      <c r="J3352" s="8" t="e">
        <f>IF(D3352&gt;Частотометр!B10,"высокочаст",IF(AND(Частотометр!C10&lt;D3352, D3352&lt;Частотометр!B10),"среднечаст","низкочаст"))</f>
        <v>#NUM!</v>
      </c>
      <c r="K3352" s="8" t="e">
        <f>IF(E3352&gt;Частотометр!C28,"высокая",IF(AND(Частотометр!D28&lt;E3352, E3352&lt;Частотометр!C28),"средняя","низкая"))</f>
        <v>#NUM!</v>
      </c>
    </row>
    <row r="3353" spans="2:11" x14ac:dyDescent="0.2">
      <c r="B3353" s="8" t="s">
        <v>568</v>
      </c>
      <c r="F3353" s="8" t="str">
        <f t="shared" si="182"/>
        <v/>
      </c>
      <c r="G3353" s="8" t="s">
        <v>568</v>
      </c>
      <c r="H3353" s="8" t="str">
        <f t="shared" si="183"/>
        <v>""</v>
      </c>
      <c r="J3353" s="8" t="e">
        <f>IF(D3353&gt;Частотометр!B10,"высокочаст",IF(AND(Частотометр!C10&lt;D3353, D3353&lt;Частотометр!B10),"среднечаст","низкочаст"))</f>
        <v>#NUM!</v>
      </c>
      <c r="K3353" s="8" t="e">
        <f>IF(E3353&gt;Частотометр!C28,"высокая",IF(AND(Частотометр!D28&lt;E3353, E3353&lt;Частотометр!C28),"средняя","низкая"))</f>
        <v>#NUM!</v>
      </c>
    </row>
    <row r="3354" spans="2:11" x14ac:dyDescent="0.2">
      <c r="B3354" s="8" t="s">
        <v>568</v>
      </c>
      <c r="F3354" s="8" t="str">
        <f t="shared" si="182"/>
        <v/>
      </c>
      <c r="G3354" s="8" t="s">
        <v>568</v>
      </c>
      <c r="H3354" s="8" t="str">
        <f t="shared" si="183"/>
        <v>""</v>
      </c>
      <c r="J3354" s="8" t="e">
        <f>IF(D3354&gt;Частотометр!B10,"высокочаст",IF(AND(Частотометр!C10&lt;D3354, D3354&lt;Частотометр!B10),"среднечаст","низкочаст"))</f>
        <v>#NUM!</v>
      </c>
      <c r="K3354" s="8" t="e">
        <f>IF(E3354&gt;Частотометр!C28,"высокая",IF(AND(Частотометр!D28&lt;E3354, E3354&lt;Частотометр!C28),"средняя","низкая"))</f>
        <v>#NUM!</v>
      </c>
    </row>
    <row r="3355" spans="2:11" x14ac:dyDescent="0.2">
      <c r="B3355" s="8" t="s">
        <v>568</v>
      </c>
      <c r="F3355" s="8" t="str">
        <f t="shared" si="182"/>
        <v/>
      </c>
      <c r="G3355" s="8" t="s">
        <v>568</v>
      </c>
      <c r="H3355" s="8" t="str">
        <f t="shared" si="183"/>
        <v>""</v>
      </c>
      <c r="J3355" s="8" t="e">
        <f>IF(D3355&gt;Частотометр!B10,"высокочаст",IF(AND(Частотометр!C10&lt;D3355, D3355&lt;Частотометр!B10),"среднечаст","низкочаст"))</f>
        <v>#NUM!</v>
      </c>
      <c r="K3355" s="8" t="e">
        <f>IF(E3355&gt;Частотометр!C28,"высокая",IF(AND(Частотометр!D28&lt;E3355, E3355&lt;Частотометр!C28),"средняя","низкая"))</f>
        <v>#NUM!</v>
      </c>
    </row>
    <row r="3356" spans="2:11" x14ac:dyDescent="0.2">
      <c r="B3356" s="8" t="s">
        <v>568</v>
      </c>
      <c r="F3356" s="8" t="str">
        <f t="shared" si="182"/>
        <v/>
      </c>
      <c r="G3356" s="8" t="s">
        <v>568</v>
      </c>
      <c r="H3356" s="8" t="str">
        <f t="shared" si="183"/>
        <v>""</v>
      </c>
      <c r="J3356" s="8" t="e">
        <f>IF(D3356&gt;Частотометр!B10,"высокочаст",IF(AND(Частотометр!C10&lt;D3356, D3356&lt;Частотометр!B10),"среднечаст","низкочаст"))</f>
        <v>#NUM!</v>
      </c>
      <c r="K3356" s="8" t="e">
        <f>IF(E3356&gt;Частотометр!C28,"высокая",IF(AND(Частотометр!D28&lt;E3356, E3356&lt;Частотометр!C28),"средняя","низкая"))</f>
        <v>#NUM!</v>
      </c>
    </row>
    <row r="3357" spans="2:11" x14ac:dyDescent="0.2">
      <c r="B3357" s="8" t="s">
        <v>568</v>
      </c>
      <c r="F3357" s="8" t="str">
        <f t="shared" si="182"/>
        <v/>
      </c>
      <c r="G3357" s="8" t="s">
        <v>568</v>
      </c>
      <c r="H3357" s="8" t="str">
        <f t="shared" si="183"/>
        <v>""</v>
      </c>
      <c r="J3357" s="8" t="e">
        <f>IF(D3357&gt;Частотометр!B10,"высокочаст",IF(AND(Частотометр!C10&lt;D3357, D3357&lt;Частотометр!B10),"среднечаст","низкочаст"))</f>
        <v>#NUM!</v>
      </c>
      <c r="K3357" s="8" t="e">
        <f>IF(E3357&gt;Частотометр!C28,"высокая",IF(AND(Частотометр!D28&lt;E3357, E3357&lt;Частотометр!C28),"средняя","низкая"))</f>
        <v>#NUM!</v>
      </c>
    </row>
    <row r="3358" spans="2:11" x14ac:dyDescent="0.2">
      <c r="B3358" s="8" t="s">
        <v>568</v>
      </c>
      <c r="F3358" s="8" t="str">
        <f t="shared" si="182"/>
        <v/>
      </c>
      <c r="G3358" s="8" t="s">
        <v>568</v>
      </c>
      <c r="H3358" s="8" t="str">
        <f t="shared" si="183"/>
        <v>""</v>
      </c>
      <c r="J3358" s="8" t="e">
        <f>IF(D3358&gt;Частотометр!B10,"высокочаст",IF(AND(Частотометр!C10&lt;D3358, D3358&lt;Частотометр!B10),"среднечаст","низкочаст"))</f>
        <v>#NUM!</v>
      </c>
      <c r="K3358" s="8" t="e">
        <f>IF(E3358&gt;Частотометр!C28,"высокая",IF(AND(Частотометр!D28&lt;E3358, E3358&lt;Частотометр!C28),"средняя","низкая"))</f>
        <v>#NUM!</v>
      </c>
    </row>
    <row r="3359" spans="2:11" x14ac:dyDescent="0.2">
      <c r="B3359" s="8" t="s">
        <v>568</v>
      </c>
      <c r="F3359" s="8" t="str">
        <f t="shared" si="182"/>
        <v/>
      </c>
      <c r="G3359" s="8" t="s">
        <v>568</v>
      </c>
      <c r="H3359" s="8" t="str">
        <f t="shared" si="183"/>
        <v>""</v>
      </c>
      <c r="J3359" s="8" t="e">
        <f>IF(D3359&gt;Частотометр!B10,"высокочаст",IF(AND(Частотометр!C10&lt;D3359, D3359&lt;Частотометр!B10),"среднечаст","низкочаст"))</f>
        <v>#NUM!</v>
      </c>
      <c r="K3359" s="8" t="e">
        <f>IF(E3359&gt;Частотометр!C28,"высокая",IF(AND(Частотометр!D28&lt;E3359, E3359&lt;Частотометр!C28),"средняя","низкая"))</f>
        <v>#NUM!</v>
      </c>
    </row>
    <row r="3360" spans="2:11" x14ac:dyDescent="0.2">
      <c r="B3360" s="8" t="s">
        <v>568</v>
      </c>
      <c r="F3360" s="8" t="str">
        <f t="shared" si="182"/>
        <v/>
      </c>
      <c r="G3360" s="8" t="s">
        <v>568</v>
      </c>
      <c r="H3360" s="8" t="str">
        <f t="shared" si="183"/>
        <v>""</v>
      </c>
      <c r="J3360" s="8" t="e">
        <f>IF(D3360&gt;Частотометр!B10,"высокочаст",IF(AND(Частотометр!C10&lt;D3360, D3360&lt;Частотометр!B10),"среднечаст","низкочаст"))</f>
        <v>#NUM!</v>
      </c>
      <c r="K3360" s="8" t="e">
        <f>IF(E3360&gt;Частотометр!C28,"высокая",IF(AND(Частотометр!D28&lt;E3360, E3360&lt;Частотометр!C28),"средняя","низкая"))</f>
        <v>#NUM!</v>
      </c>
    </row>
    <row r="3361" spans="2:11" x14ac:dyDescent="0.2">
      <c r="B3361" s="8" t="s">
        <v>568</v>
      </c>
      <c r="F3361" s="8" t="str">
        <f t="shared" si="182"/>
        <v/>
      </c>
      <c r="G3361" s="8" t="s">
        <v>568</v>
      </c>
      <c r="H3361" s="8" t="str">
        <f t="shared" si="183"/>
        <v>""</v>
      </c>
      <c r="J3361" s="8" t="e">
        <f>IF(D3361&gt;Частотометр!B10,"высокочаст",IF(AND(Частотометр!C10&lt;D3361, D3361&lt;Частотометр!B10),"среднечаст","низкочаст"))</f>
        <v>#NUM!</v>
      </c>
      <c r="K3361" s="8" t="e">
        <f>IF(E3361&gt;Частотометр!C28,"высокая",IF(AND(Частотометр!D28&lt;E3361, E3361&lt;Частотометр!C28),"средняя","низкая"))</f>
        <v>#NUM!</v>
      </c>
    </row>
    <row r="3362" spans="2:11" x14ac:dyDescent="0.2">
      <c r="B3362" s="8" t="s">
        <v>568</v>
      </c>
      <c r="F3362" s="8" t="str">
        <f t="shared" si="182"/>
        <v/>
      </c>
      <c r="G3362" s="8" t="s">
        <v>568</v>
      </c>
      <c r="H3362" s="8" t="str">
        <f t="shared" si="183"/>
        <v>""</v>
      </c>
      <c r="J3362" s="8" t="e">
        <f>IF(D3362&gt;Частотометр!B10,"высокочаст",IF(AND(Частотометр!C10&lt;D3362, D3362&lt;Частотометр!B10),"среднечаст","низкочаст"))</f>
        <v>#NUM!</v>
      </c>
      <c r="K3362" s="8" t="e">
        <f>IF(E3362&gt;Частотометр!C28,"высокая",IF(AND(Частотометр!D28&lt;E3362, E3362&lt;Частотометр!C28),"средняя","низкая"))</f>
        <v>#NUM!</v>
      </c>
    </row>
    <row r="3363" spans="2:11" x14ac:dyDescent="0.2">
      <c r="B3363" s="8" t="s">
        <v>568</v>
      </c>
      <c r="F3363" s="8" t="str">
        <f t="shared" si="182"/>
        <v/>
      </c>
      <c r="G3363" s="8" t="s">
        <v>568</v>
      </c>
      <c r="H3363" s="8" t="str">
        <f t="shared" si="183"/>
        <v>""</v>
      </c>
      <c r="J3363" s="8" t="e">
        <f>IF(D3363&gt;Частотометр!B10,"высокочаст",IF(AND(Частотометр!C10&lt;D3363, D3363&lt;Частотометр!B10),"среднечаст","низкочаст"))</f>
        <v>#NUM!</v>
      </c>
      <c r="K3363" s="8" t="e">
        <f>IF(E3363&gt;Частотометр!C28,"высокая",IF(AND(Частотометр!D28&lt;E3363, E3363&lt;Частотометр!C28),"средняя","низкая"))</f>
        <v>#NUM!</v>
      </c>
    </row>
    <row r="3364" spans="2:11" x14ac:dyDescent="0.2">
      <c r="B3364" s="8" t="s">
        <v>568</v>
      </c>
      <c r="F3364" s="8" t="str">
        <f t="shared" si="182"/>
        <v/>
      </c>
      <c r="G3364" s="8" t="s">
        <v>568</v>
      </c>
      <c r="H3364" s="8" t="str">
        <f t="shared" si="183"/>
        <v>""</v>
      </c>
      <c r="J3364" s="8" t="e">
        <f>IF(D3364&gt;Частотометр!B10,"высокочаст",IF(AND(Частотометр!C10&lt;D3364, D3364&lt;Частотометр!B10),"среднечаст","низкочаст"))</f>
        <v>#NUM!</v>
      </c>
      <c r="K3364" s="8" t="e">
        <f>IF(E3364&gt;Частотометр!C28,"высокая",IF(AND(Частотометр!D28&lt;E3364, E3364&lt;Частотометр!C28),"средняя","низкая"))</f>
        <v>#NUM!</v>
      </c>
    </row>
    <row r="3365" spans="2:11" x14ac:dyDescent="0.2">
      <c r="B3365" s="8" t="s">
        <v>568</v>
      </c>
      <c r="F3365" s="8" t="str">
        <f t="shared" si="182"/>
        <v/>
      </c>
      <c r="G3365" s="8" t="s">
        <v>568</v>
      </c>
      <c r="H3365" s="8" t="str">
        <f t="shared" si="183"/>
        <v>""</v>
      </c>
      <c r="J3365" s="8" t="e">
        <f>IF(D3365&gt;Частотометр!B10,"высокочаст",IF(AND(Частотометр!C10&lt;D3365, D3365&lt;Частотометр!B10),"среднечаст","низкочаст"))</f>
        <v>#NUM!</v>
      </c>
      <c r="K3365" s="8" t="e">
        <f>IF(E3365&gt;Частотометр!C28,"высокая",IF(AND(Частотометр!D28&lt;E3365, E3365&lt;Частотометр!C28),"средняя","низкая"))</f>
        <v>#NUM!</v>
      </c>
    </row>
    <row r="3366" spans="2:11" x14ac:dyDescent="0.2">
      <c r="B3366" s="8" t="s">
        <v>568</v>
      </c>
      <c r="F3366" s="8" t="str">
        <f t="shared" si="182"/>
        <v/>
      </c>
      <c r="G3366" s="8" t="s">
        <v>568</v>
      </c>
      <c r="H3366" s="8" t="str">
        <f t="shared" si="183"/>
        <v>""</v>
      </c>
      <c r="J3366" s="8" t="e">
        <f>IF(D3366&gt;Частотометр!B10,"высокочаст",IF(AND(Частотометр!C10&lt;D3366, D3366&lt;Частотометр!B10),"среднечаст","низкочаст"))</f>
        <v>#NUM!</v>
      </c>
      <c r="K3366" s="8" t="e">
        <f>IF(E3366&gt;Частотометр!C28,"высокая",IF(AND(Частотометр!D28&lt;E3366, E3366&lt;Частотометр!C28),"средняя","низкая"))</f>
        <v>#NUM!</v>
      </c>
    </row>
    <row r="3367" spans="2:11" x14ac:dyDescent="0.2">
      <c r="B3367" s="8" t="s">
        <v>568</v>
      </c>
      <c r="F3367" s="8" t="str">
        <f t="shared" si="182"/>
        <v/>
      </c>
      <c r="G3367" s="8" t="s">
        <v>568</v>
      </c>
      <c r="H3367" s="8" t="str">
        <f t="shared" si="183"/>
        <v>""</v>
      </c>
      <c r="J3367" s="8" t="e">
        <f>IF(D3367&gt;Частотометр!B10,"высокочаст",IF(AND(Частотометр!C10&lt;D3367, D3367&lt;Частотометр!B10),"среднечаст","низкочаст"))</f>
        <v>#NUM!</v>
      </c>
      <c r="K3367" s="8" t="e">
        <f>IF(E3367&gt;Частотометр!C28,"высокая",IF(AND(Частотометр!D28&lt;E3367, E3367&lt;Частотометр!C28),"средняя","низкая"))</f>
        <v>#NUM!</v>
      </c>
    </row>
    <row r="3368" spans="2:11" x14ac:dyDescent="0.2">
      <c r="B3368" s="8" t="s">
        <v>568</v>
      </c>
      <c r="F3368" s="8" t="str">
        <f t="shared" si="182"/>
        <v/>
      </c>
      <c r="G3368" s="8" t="s">
        <v>568</v>
      </c>
      <c r="H3368" s="8" t="str">
        <f t="shared" si="183"/>
        <v>""</v>
      </c>
      <c r="J3368" s="8" t="e">
        <f>IF(D3368&gt;Частотометр!B10,"высокочаст",IF(AND(Частотометр!C10&lt;D3368, D3368&lt;Частотометр!B10),"среднечаст","низкочаст"))</f>
        <v>#NUM!</v>
      </c>
      <c r="K3368" s="8" t="e">
        <f>IF(E3368&gt;Частотометр!C28,"высокая",IF(AND(Частотометр!D28&lt;E3368, E3368&lt;Частотометр!C28),"средняя","низкая"))</f>
        <v>#NUM!</v>
      </c>
    </row>
    <row r="3369" spans="2:11" x14ac:dyDescent="0.2">
      <c r="B3369" s="8" t="s">
        <v>568</v>
      </c>
      <c r="F3369" s="8" t="str">
        <f t="shared" si="182"/>
        <v/>
      </c>
      <c r="G3369" s="8" t="s">
        <v>568</v>
      </c>
      <c r="H3369" s="8" t="str">
        <f t="shared" si="183"/>
        <v>""</v>
      </c>
      <c r="J3369" s="8" t="e">
        <f>IF(D3369&gt;Частотометр!B10,"высокочаст",IF(AND(Частотометр!C10&lt;D3369, D3369&lt;Частотометр!B10),"среднечаст","низкочаст"))</f>
        <v>#NUM!</v>
      </c>
      <c r="K3369" s="8" t="e">
        <f>IF(E3369&gt;Частотометр!C28,"высокая",IF(AND(Частотометр!D28&lt;E3369, E3369&lt;Частотометр!C28),"средняя","низкая"))</f>
        <v>#NUM!</v>
      </c>
    </row>
    <row r="3370" spans="2:11" x14ac:dyDescent="0.2">
      <c r="B3370" s="8" t="s">
        <v>568</v>
      </c>
      <c r="F3370" s="8" t="str">
        <f t="shared" si="182"/>
        <v/>
      </c>
      <c r="G3370" s="8" t="s">
        <v>568</v>
      </c>
      <c r="H3370" s="8" t="str">
        <f t="shared" si="183"/>
        <v>""</v>
      </c>
      <c r="J3370" s="8" t="e">
        <f>IF(D3370&gt;Частотометр!B10,"высокочаст",IF(AND(Частотометр!C10&lt;D3370, D3370&lt;Частотометр!B10),"среднечаст","низкочаст"))</f>
        <v>#NUM!</v>
      </c>
      <c r="K3370" s="8" t="e">
        <f>IF(E3370&gt;Частотометр!C28,"высокая",IF(AND(Частотометр!D28&lt;E3370, E3370&lt;Частотометр!C28),"средняя","низкая"))</f>
        <v>#NUM!</v>
      </c>
    </row>
    <row r="3371" spans="2:11" x14ac:dyDescent="0.2">
      <c r="B3371" s="8" t="s">
        <v>568</v>
      </c>
      <c r="F3371" s="8" t="str">
        <f t="shared" si="182"/>
        <v/>
      </c>
      <c r="G3371" s="8" t="s">
        <v>568</v>
      </c>
      <c r="H3371" s="8" t="str">
        <f t="shared" si="183"/>
        <v>""</v>
      </c>
      <c r="J3371" s="8" t="e">
        <f>IF(D3371&gt;Частотометр!B10,"высокочаст",IF(AND(Частотометр!C10&lt;D3371, D3371&lt;Частотометр!B10),"среднечаст","низкочаст"))</f>
        <v>#NUM!</v>
      </c>
      <c r="K3371" s="8" t="e">
        <f>IF(E3371&gt;Частотометр!C28,"высокая",IF(AND(Частотометр!D28&lt;E3371, E3371&lt;Частотометр!C28),"средняя","низкая"))</f>
        <v>#NUM!</v>
      </c>
    </row>
    <row r="3372" spans="2:11" x14ac:dyDescent="0.2">
      <c r="B3372" s="8" t="s">
        <v>568</v>
      </c>
      <c r="F3372" s="8" t="str">
        <f t="shared" si="182"/>
        <v/>
      </c>
      <c r="G3372" s="8" t="s">
        <v>568</v>
      </c>
      <c r="H3372" s="8" t="str">
        <f t="shared" si="183"/>
        <v>""</v>
      </c>
      <c r="J3372" s="8" t="e">
        <f>IF(D3372&gt;Частотометр!B10,"высокочаст",IF(AND(Частотометр!C10&lt;D3372, D3372&lt;Частотометр!B10),"среднечаст","низкочаст"))</f>
        <v>#NUM!</v>
      </c>
      <c r="K3372" s="8" t="e">
        <f>IF(E3372&gt;Частотометр!C28,"высокая",IF(AND(Частотометр!D28&lt;E3372, E3372&lt;Частотометр!C28),"средняя","низкая"))</f>
        <v>#NUM!</v>
      </c>
    </row>
    <row r="3373" spans="2:11" x14ac:dyDescent="0.2">
      <c r="B3373" s="8" t="s">
        <v>568</v>
      </c>
      <c r="F3373" s="8" t="str">
        <f t="shared" si="182"/>
        <v/>
      </c>
      <c r="G3373" s="8" t="s">
        <v>568</v>
      </c>
      <c r="H3373" s="8" t="str">
        <f t="shared" si="183"/>
        <v>""</v>
      </c>
      <c r="J3373" s="8" t="e">
        <f>IF(D3373&gt;Частотометр!B10,"высокочаст",IF(AND(Частотометр!C10&lt;D3373, D3373&lt;Частотометр!B10),"среднечаст","низкочаст"))</f>
        <v>#NUM!</v>
      </c>
      <c r="K3373" s="8" t="e">
        <f>IF(E3373&gt;Частотометр!C28,"высокая",IF(AND(Частотометр!D28&lt;E3373, E3373&lt;Частотометр!C28),"средняя","низкая"))</f>
        <v>#NUM!</v>
      </c>
    </row>
    <row r="3374" spans="2:11" x14ac:dyDescent="0.2">
      <c r="B3374" s="8" t="s">
        <v>568</v>
      </c>
      <c r="F3374" s="8" t="str">
        <f t="shared" si="182"/>
        <v/>
      </c>
      <c r="G3374" s="8" t="s">
        <v>568</v>
      </c>
      <c r="H3374" s="8" t="str">
        <f t="shared" si="183"/>
        <v>""</v>
      </c>
      <c r="J3374" s="8" t="e">
        <f>IF(D3374&gt;Частотометр!B10,"высокочаст",IF(AND(Частотометр!C10&lt;D3374, D3374&lt;Частотометр!B10),"среднечаст","низкочаст"))</f>
        <v>#NUM!</v>
      </c>
      <c r="K3374" s="8" t="e">
        <f>IF(E3374&gt;Частотометр!C28,"высокая",IF(AND(Частотометр!D28&lt;E3374, E3374&lt;Частотометр!C28),"средняя","низкая"))</f>
        <v>#NUM!</v>
      </c>
    </row>
    <row r="3375" spans="2:11" x14ac:dyDescent="0.2">
      <c r="B3375" s="8" t="s">
        <v>568</v>
      </c>
      <c r="F3375" s="8" t="str">
        <f t="shared" si="182"/>
        <v/>
      </c>
      <c r="G3375" s="8" t="s">
        <v>568</v>
      </c>
      <c r="H3375" s="8" t="str">
        <f t="shared" si="183"/>
        <v>""</v>
      </c>
      <c r="J3375" s="8" t="e">
        <f>IF(D3375&gt;Частотометр!B10,"высокочаст",IF(AND(Частотометр!C10&lt;D3375, D3375&lt;Частотометр!B10),"среднечаст","низкочаст"))</f>
        <v>#NUM!</v>
      </c>
      <c r="K3375" s="8" t="e">
        <f>IF(E3375&gt;Частотометр!C28,"высокая",IF(AND(Частотометр!D28&lt;E3375, E3375&lt;Частотометр!C28),"средняя","низкая"))</f>
        <v>#NUM!</v>
      </c>
    </row>
    <row r="3376" spans="2:11" x14ac:dyDescent="0.2">
      <c r="B3376" s="8" t="s">
        <v>568</v>
      </c>
      <c r="F3376" s="8" t="str">
        <f t="shared" si="182"/>
        <v/>
      </c>
      <c r="G3376" s="8" t="s">
        <v>568</v>
      </c>
      <c r="H3376" s="8" t="str">
        <f t="shared" si="183"/>
        <v>""</v>
      </c>
      <c r="J3376" s="8" t="e">
        <f>IF(D3376&gt;Частотометр!B10,"высокочаст",IF(AND(Частотометр!C10&lt;D3376, D3376&lt;Частотометр!B10),"среднечаст","низкочаст"))</f>
        <v>#NUM!</v>
      </c>
      <c r="K3376" s="8" t="e">
        <f>IF(E3376&gt;Частотометр!C28,"высокая",IF(AND(Частотометр!D28&lt;E3376, E3376&lt;Частотометр!C28),"средняя","низкая"))</f>
        <v>#NUM!</v>
      </c>
    </row>
    <row r="3377" spans="2:11" x14ac:dyDescent="0.2">
      <c r="B3377" s="8" t="s">
        <v>568</v>
      </c>
      <c r="F3377" s="8" t="str">
        <f t="shared" si="182"/>
        <v/>
      </c>
      <c r="G3377" s="8" t="s">
        <v>568</v>
      </c>
      <c r="H3377" s="8" t="str">
        <f t="shared" si="183"/>
        <v>""</v>
      </c>
      <c r="J3377" s="8" t="e">
        <f>IF(D3377&gt;Частотометр!B10,"высокочаст",IF(AND(Частотометр!C10&lt;D3377, D3377&lt;Частотометр!B10),"среднечаст","низкочаст"))</f>
        <v>#NUM!</v>
      </c>
      <c r="K3377" s="8" t="e">
        <f>IF(E3377&gt;Частотометр!C28,"высокая",IF(AND(Частотометр!D28&lt;E3377, E3377&lt;Частотометр!C28),"средняя","низкая"))</f>
        <v>#NUM!</v>
      </c>
    </row>
    <row r="3378" spans="2:11" x14ac:dyDescent="0.2">
      <c r="B3378" s="8" t="s">
        <v>568</v>
      </c>
      <c r="F3378" s="8" t="str">
        <f t="shared" si="182"/>
        <v/>
      </c>
      <c r="G3378" s="8" t="s">
        <v>568</v>
      </c>
      <c r="H3378" s="8" t="str">
        <f t="shared" si="183"/>
        <v>""</v>
      </c>
      <c r="J3378" s="8" t="e">
        <f>IF(D3378&gt;Частотометр!B10,"высокочаст",IF(AND(Частотометр!C10&lt;D3378, D3378&lt;Частотометр!B10),"среднечаст","низкочаст"))</f>
        <v>#NUM!</v>
      </c>
      <c r="K3378" s="8" t="e">
        <f>IF(E3378&gt;Частотометр!C28,"высокая",IF(AND(Частотометр!D28&lt;E3378, E3378&lt;Частотометр!C28),"средняя","низкая"))</f>
        <v>#NUM!</v>
      </c>
    </row>
    <row r="3379" spans="2:11" x14ac:dyDescent="0.2">
      <c r="B3379" s="8" t="s">
        <v>568</v>
      </c>
      <c r="F3379" s="8" t="str">
        <f t="shared" si="182"/>
        <v/>
      </c>
      <c r="G3379" s="8" t="s">
        <v>568</v>
      </c>
      <c r="H3379" s="8" t="str">
        <f t="shared" si="183"/>
        <v>""</v>
      </c>
      <c r="J3379" s="8" t="e">
        <f>IF(D3379&gt;Частотометр!B10,"высокочаст",IF(AND(Частотометр!C10&lt;D3379, D3379&lt;Частотометр!B10),"среднечаст","низкочаст"))</f>
        <v>#NUM!</v>
      </c>
      <c r="K3379" s="8" t="e">
        <f>IF(E3379&gt;Частотометр!C28,"высокая",IF(AND(Частотометр!D28&lt;E3379, E3379&lt;Частотометр!C28),"средняя","низкая"))</f>
        <v>#NUM!</v>
      </c>
    </row>
    <row r="3380" spans="2:11" x14ac:dyDescent="0.2">
      <c r="B3380" s="8" t="s">
        <v>568</v>
      </c>
      <c r="F3380" s="8" t="str">
        <f t="shared" si="182"/>
        <v/>
      </c>
      <c r="G3380" s="8" t="s">
        <v>568</v>
      </c>
      <c r="H3380" s="8" t="str">
        <f t="shared" si="183"/>
        <v>""</v>
      </c>
      <c r="J3380" s="8" t="e">
        <f>IF(D3380&gt;Частотометр!B10,"высокочаст",IF(AND(Частотометр!C10&lt;D3380, D3380&lt;Частотометр!B10),"среднечаст","низкочаст"))</f>
        <v>#NUM!</v>
      </c>
      <c r="K3380" s="8" t="e">
        <f>IF(E3380&gt;Частотометр!C28,"высокая",IF(AND(Частотометр!D28&lt;E3380, E3380&lt;Частотометр!C28),"средняя","низкая"))</f>
        <v>#NUM!</v>
      </c>
    </row>
    <row r="3381" spans="2:11" x14ac:dyDescent="0.2">
      <c r="B3381" s="8" t="s">
        <v>568</v>
      </c>
      <c r="F3381" s="8" t="str">
        <f t="shared" si="182"/>
        <v/>
      </c>
      <c r="G3381" s="8" t="s">
        <v>568</v>
      </c>
      <c r="H3381" s="8" t="str">
        <f t="shared" si="183"/>
        <v>""</v>
      </c>
      <c r="J3381" s="8" t="e">
        <f>IF(D3381&gt;Частотометр!B10,"высокочаст",IF(AND(Частотометр!C10&lt;D3381, D3381&lt;Частотометр!B10),"среднечаст","низкочаст"))</f>
        <v>#NUM!</v>
      </c>
      <c r="K3381" s="8" t="e">
        <f>IF(E3381&gt;Частотометр!C28,"высокая",IF(AND(Частотометр!D28&lt;E3381, E3381&lt;Частотометр!C28),"средняя","низкая"))</f>
        <v>#NUM!</v>
      </c>
    </row>
    <row r="3382" spans="2:11" x14ac:dyDescent="0.2">
      <c r="B3382" s="8" t="s">
        <v>568</v>
      </c>
      <c r="F3382" s="8" t="str">
        <f t="shared" si="182"/>
        <v/>
      </c>
      <c r="G3382" s="8" t="s">
        <v>568</v>
      </c>
      <c r="H3382" s="8" t="str">
        <f t="shared" si="183"/>
        <v>""</v>
      </c>
      <c r="J3382" s="8" t="e">
        <f>IF(D3382&gt;Частотометр!B10,"высокочаст",IF(AND(Частотометр!C10&lt;D3382, D3382&lt;Частотометр!B10),"среднечаст","низкочаст"))</f>
        <v>#NUM!</v>
      </c>
      <c r="K3382" s="8" t="e">
        <f>IF(E3382&gt;Частотометр!C28,"высокая",IF(AND(Частотометр!D28&lt;E3382, E3382&lt;Частотометр!C28),"средняя","низкая"))</f>
        <v>#NUM!</v>
      </c>
    </row>
    <row r="3383" spans="2:11" x14ac:dyDescent="0.2">
      <c r="B3383" s="8" t="s">
        <v>568</v>
      </c>
      <c r="F3383" s="8" t="str">
        <f t="shared" si="182"/>
        <v/>
      </c>
      <c r="G3383" s="8" t="s">
        <v>568</v>
      </c>
      <c r="H3383" s="8" t="str">
        <f t="shared" si="183"/>
        <v>""</v>
      </c>
      <c r="J3383" s="8" t="e">
        <f>IF(D3383&gt;Частотометр!B10,"высокочаст",IF(AND(Частотометр!C10&lt;D3383, D3383&lt;Частотометр!B10),"среднечаст","низкочаст"))</f>
        <v>#NUM!</v>
      </c>
      <c r="K3383" s="8" t="e">
        <f>IF(E3383&gt;Частотометр!C28,"высокая",IF(AND(Частотометр!D28&lt;E3383, E3383&lt;Частотометр!C28),"средняя","низкая"))</f>
        <v>#NUM!</v>
      </c>
    </row>
    <row r="3384" spans="2:11" x14ac:dyDescent="0.2">
      <c r="B3384" s="8" t="s">
        <v>568</v>
      </c>
      <c r="F3384" s="8" t="str">
        <f t="shared" si="182"/>
        <v/>
      </c>
      <c r="G3384" s="8" t="s">
        <v>568</v>
      </c>
      <c r="H3384" s="8" t="str">
        <f t="shared" si="183"/>
        <v>""</v>
      </c>
      <c r="J3384" s="8" t="e">
        <f>IF(D3384&gt;Частотометр!B10,"высокочаст",IF(AND(Частотометр!C10&lt;D3384, D3384&lt;Частотометр!B10),"среднечаст","низкочаст"))</f>
        <v>#NUM!</v>
      </c>
      <c r="K3384" s="8" t="e">
        <f>IF(E3384&gt;Частотометр!C28,"высокая",IF(AND(Частотометр!D28&lt;E3384, E3384&lt;Частотометр!C28),"средняя","низкая"))</f>
        <v>#NUM!</v>
      </c>
    </row>
    <row r="3385" spans="2:11" x14ac:dyDescent="0.2">
      <c r="B3385" s="8" t="s">
        <v>568</v>
      </c>
      <c r="F3385" s="8" t="str">
        <f t="shared" si="182"/>
        <v/>
      </c>
      <c r="G3385" s="8" t="s">
        <v>568</v>
      </c>
      <c r="H3385" s="8" t="str">
        <f t="shared" si="183"/>
        <v>""</v>
      </c>
      <c r="J3385" s="8" t="e">
        <f>IF(D3385&gt;Частотометр!B10,"высокочаст",IF(AND(Частотометр!C10&lt;D3385, D3385&lt;Частотометр!B10),"среднечаст","низкочаст"))</f>
        <v>#NUM!</v>
      </c>
      <c r="K3385" s="8" t="e">
        <f>IF(E3385&gt;Частотометр!C28,"высокая",IF(AND(Частотометр!D28&lt;E3385, E3385&lt;Частотометр!C28),"средняя","низкая"))</f>
        <v>#NUM!</v>
      </c>
    </row>
    <row r="3386" spans="2:11" x14ac:dyDescent="0.2">
      <c r="B3386" s="8" t="s">
        <v>568</v>
      </c>
      <c r="F3386" s="8" t="str">
        <f t="shared" si="182"/>
        <v/>
      </c>
      <c r="G3386" s="8" t="s">
        <v>568</v>
      </c>
      <c r="H3386" s="8" t="str">
        <f t="shared" si="183"/>
        <v>""</v>
      </c>
      <c r="J3386" s="8" t="e">
        <f>IF(D3386&gt;Частотометр!B10,"высокочаст",IF(AND(Частотометр!C10&lt;D3386, D3386&lt;Частотометр!B10),"среднечаст","низкочаст"))</f>
        <v>#NUM!</v>
      </c>
      <c r="K3386" s="8" t="e">
        <f>IF(E3386&gt;Частотометр!C28,"высокая",IF(AND(Частотометр!D28&lt;E3386, E3386&lt;Частотометр!C28),"средняя","низкая"))</f>
        <v>#NUM!</v>
      </c>
    </row>
    <row r="3387" spans="2:11" x14ac:dyDescent="0.2">
      <c r="B3387" s="8" t="s">
        <v>568</v>
      </c>
      <c r="F3387" s="8" t="str">
        <f t="shared" si="182"/>
        <v/>
      </c>
      <c r="G3387" s="8" t="s">
        <v>568</v>
      </c>
      <c r="H3387" s="8" t="str">
        <f t="shared" si="183"/>
        <v>""</v>
      </c>
      <c r="J3387" s="8" t="e">
        <f>IF(D3387&gt;Частотометр!B10,"высокочаст",IF(AND(Частотометр!C10&lt;D3387, D3387&lt;Частотометр!B10),"среднечаст","низкочаст"))</f>
        <v>#NUM!</v>
      </c>
      <c r="K3387" s="8" t="e">
        <f>IF(E3387&gt;Частотометр!C28,"высокая",IF(AND(Частотометр!D28&lt;E3387, E3387&lt;Частотометр!C28),"средняя","низкая"))</f>
        <v>#NUM!</v>
      </c>
    </row>
    <row r="3388" spans="2:11" x14ac:dyDescent="0.2">
      <c r="B3388" s="8" t="s">
        <v>568</v>
      </c>
      <c r="F3388" s="8" t="str">
        <f t="shared" si="182"/>
        <v/>
      </c>
      <c r="G3388" s="8" t="s">
        <v>568</v>
      </c>
      <c r="H3388" s="8" t="str">
        <f t="shared" si="183"/>
        <v>""</v>
      </c>
      <c r="J3388" s="8" t="e">
        <f>IF(D3388&gt;Частотометр!B10,"высокочаст",IF(AND(Частотометр!C10&lt;D3388, D3388&lt;Частотометр!B10),"среднечаст","низкочаст"))</f>
        <v>#NUM!</v>
      </c>
      <c r="K3388" s="8" t="e">
        <f>IF(E3388&gt;Частотометр!C28,"высокая",IF(AND(Частотометр!D28&lt;E3388, E3388&lt;Частотометр!C28),"средняя","низкая"))</f>
        <v>#NUM!</v>
      </c>
    </row>
    <row r="3389" spans="2:11" x14ac:dyDescent="0.2">
      <c r="B3389" s="8" t="s">
        <v>568</v>
      </c>
      <c r="F3389" s="8" t="str">
        <f t="shared" si="182"/>
        <v/>
      </c>
      <c r="G3389" s="8" t="s">
        <v>568</v>
      </c>
      <c r="H3389" s="8" t="str">
        <f t="shared" si="183"/>
        <v>""</v>
      </c>
      <c r="J3389" s="8" t="e">
        <f>IF(D3389&gt;Частотометр!B10,"высокочаст",IF(AND(Частотометр!C10&lt;D3389, D3389&lt;Частотометр!B10),"среднечаст","низкочаст"))</f>
        <v>#NUM!</v>
      </c>
      <c r="K3389" s="8" t="e">
        <f>IF(E3389&gt;Частотометр!C28,"высокая",IF(AND(Частотометр!D28&lt;E3389, E3389&lt;Частотометр!C28),"средняя","низкая"))</f>
        <v>#NUM!</v>
      </c>
    </row>
    <row r="3390" spans="2:11" x14ac:dyDescent="0.2">
      <c r="B3390" s="8" t="s">
        <v>568</v>
      </c>
      <c r="F3390" s="8" t="str">
        <f t="shared" si="182"/>
        <v/>
      </c>
      <c r="G3390" s="8" t="s">
        <v>568</v>
      </c>
      <c r="H3390" s="8" t="str">
        <f t="shared" si="183"/>
        <v>""</v>
      </c>
      <c r="J3390" s="8" t="e">
        <f>IF(D3390&gt;Частотометр!B10,"высокочаст",IF(AND(Частотометр!C918&lt;D3390, D3390&lt;Частотометр!B10),"среднечаст","низкочаст"))</f>
        <v>#NUM!</v>
      </c>
      <c r="K3390" s="8" t="e">
        <f>IF(E3390&gt;Частотометр!C28,"высокая",IF(AND(Частотометр!D2817&lt;E3390, E3390&lt;Частотометр!C28),"средняя","низкая"))</f>
        <v>#NUM!</v>
      </c>
    </row>
    <row r="3391" spans="2:11" x14ac:dyDescent="0.2">
      <c r="B3391" s="8" t="s">
        <v>568</v>
      </c>
      <c r="F3391" s="8" t="str">
        <f t="shared" si="182"/>
        <v/>
      </c>
      <c r="G3391" s="8" t="s">
        <v>568</v>
      </c>
      <c r="H3391" s="8" t="str">
        <f t="shared" si="183"/>
        <v>""</v>
      </c>
      <c r="J3391" s="8" t="e">
        <f>IF(D3391&gt;Частотометр!B10,"высокочаст",IF(AND(Частотометр!C10&lt;D3391, D3391&lt;Частотометр!B10),"среднечаст","низкочаст"))</f>
        <v>#NUM!</v>
      </c>
      <c r="K3391" s="8" t="e">
        <f>IF(E3391&gt;Частотометр!C28,"высокая",IF(AND(Частотометр!D28&lt;E3391, E3391&lt;Частотометр!C28),"средняя","низкая"))</f>
        <v>#NUM!</v>
      </c>
    </row>
    <row r="3392" spans="2:11" x14ac:dyDescent="0.2">
      <c r="B3392" s="8" t="s">
        <v>568</v>
      </c>
      <c r="F3392" s="8" t="str">
        <f t="shared" si="182"/>
        <v/>
      </c>
      <c r="G3392" s="8" t="s">
        <v>568</v>
      </c>
      <c r="H3392" s="8" t="str">
        <f t="shared" si="183"/>
        <v>""</v>
      </c>
      <c r="J3392" s="8" t="e">
        <f>IF(D3392&gt;Частотометр!B10,"высокочаст",IF(AND(Частотометр!C10&lt;D3392, D3392&lt;Частотометр!B10),"среднечаст","низкочаст"))</f>
        <v>#NUM!</v>
      </c>
      <c r="K3392" s="8" t="e">
        <f>IF(E3392&gt;Частотометр!C28,"высокая",IF(AND(Частотометр!D28&lt;E3392, E3392&lt;Частотометр!C28),"средняя","низкая"))</f>
        <v>#NUM!</v>
      </c>
    </row>
    <row r="3393" spans="2:11" x14ac:dyDescent="0.2">
      <c r="B3393" s="8" t="s">
        <v>568</v>
      </c>
      <c r="F3393" s="8" t="str">
        <f t="shared" si="182"/>
        <v/>
      </c>
      <c r="G3393" s="8" t="s">
        <v>568</v>
      </c>
      <c r="H3393" s="8" t="str">
        <f t="shared" si="183"/>
        <v>""</v>
      </c>
      <c r="J3393" s="8" t="e">
        <f>IF(D3393&gt;Частотометр!B10,"высокочаст",IF(AND(Частотометр!C10&lt;D3393, D3393&lt;Частотометр!B10),"среднечаст","низкочаст"))</f>
        <v>#NUM!</v>
      </c>
      <c r="K3393" s="8" t="e">
        <f>IF(E3393&gt;Частотометр!C28,"высокая",IF(AND(Частотометр!D28&lt;E3393, E3393&lt;Частотометр!C28),"средняя","низкая"))</f>
        <v>#NUM!</v>
      </c>
    </row>
    <row r="3394" spans="2:11" x14ac:dyDescent="0.2">
      <c r="B3394" s="8" t="s">
        <v>568</v>
      </c>
      <c r="F3394" s="8" t="str">
        <f t="shared" si="182"/>
        <v/>
      </c>
      <c r="G3394" s="8" t="s">
        <v>568</v>
      </c>
      <c r="H3394" s="8" t="str">
        <f t="shared" si="183"/>
        <v>""</v>
      </c>
      <c r="J3394" s="8" t="e">
        <f>IF(D3394&gt;Частотометр!B10,"высокочаст",IF(AND(Частотометр!C10&lt;D3394, D3394&lt;Частотометр!B10),"среднечаст","низкочаст"))</f>
        <v>#NUM!</v>
      </c>
      <c r="K3394" s="8" t="e">
        <f>IF(E3394&gt;Частотометр!C28,"высокая",IF(AND(Частотометр!D28&lt;E3394, E3394&lt;Частотометр!C28),"средняя","низкая"))</f>
        <v>#NUM!</v>
      </c>
    </row>
    <row r="3395" spans="2:11" x14ac:dyDescent="0.2">
      <c r="B3395" s="8" t="s">
        <v>568</v>
      </c>
      <c r="F3395" s="8" t="str">
        <f t="shared" ref="F3395:F3458" si="184">TRIM(C3395)</f>
        <v/>
      </c>
      <c r="G3395" s="8" t="s">
        <v>568</v>
      </c>
      <c r="H3395" s="8" t="str">
        <f t="shared" ref="H3395:H3458" si="185">CONCATENATE(B3395,F3395,G3395)</f>
        <v>""</v>
      </c>
      <c r="J3395" s="8" t="e">
        <f>IF(D3395&gt;Частотометр!B10,"высокочаст",IF(AND(Частотометр!C10&lt;D3395, D3395&lt;Частотометр!B10),"среднечаст","низкочаст"))</f>
        <v>#NUM!</v>
      </c>
      <c r="K3395" s="8" t="e">
        <f>IF(E3395&gt;Частотометр!C28,"высокая",IF(AND(Частотометр!D28&lt;E3395, E3395&lt;Частотометр!C28),"средняя","низкая"))</f>
        <v>#NUM!</v>
      </c>
    </row>
    <row r="3396" spans="2:11" x14ac:dyDescent="0.2">
      <c r="B3396" s="8" t="s">
        <v>568</v>
      </c>
      <c r="F3396" s="8" t="str">
        <f t="shared" si="184"/>
        <v/>
      </c>
      <c r="G3396" s="8" t="s">
        <v>568</v>
      </c>
      <c r="H3396" s="8" t="str">
        <f t="shared" si="185"/>
        <v>""</v>
      </c>
      <c r="J3396" s="8" t="e">
        <f>IF(D3396&gt;Частотометр!B10,"высокочаст",IF(AND(Частотометр!C10&lt;D3396, D3396&lt;Частотометр!B10),"среднечаст","низкочаст"))</f>
        <v>#NUM!</v>
      </c>
      <c r="K3396" s="8" t="e">
        <f>IF(E3396&gt;Частотометр!C28,"высокая",IF(AND(Частотометр!D28&lt;E3396, E3396&lt;Частотометр!C28),"средняя","низкая"))</f>
        <v>#NUM!</v>
      </c>
    </row>
    <row r="3397" spans="2:11" x14ac:dyDescent="0.2">
      <c r="B3397" s="8" t="s">
        <v>568</v>
      </c>
      <c r="F3397" s="8" t="str">
        <f t="shared" si="184"/>
        <v/>
      </c>
      <c r="G3397" s="8" t="s">
        <v>568</v>
      </c>
      <c r="H3397" s="8" t="str">
        <f t="shared" si="185"/>
        <v>""</v>
      </c>
      <c r="J3397" s="8" t="e">
        <f>IF(D3397&gt;Частотометр!B10,"высокочаст",IF(AND(Частотометр!C10&lt;D3397, D3397&lt;Частотометр!B10),"среднечаст","низкочаст"))</f>
        <v>#NUM!</v>
      </c>
      <c r="K3397" s="8" t="e">
        <f>IF(E3397&gt;Частотометр!C28,"высокая",IF(AND(Частотометр!D28&lt;E3397, E3397&lt;Частотометр!C28),"средняя","низкая"))</f>
        <v>#NUM!</v>
      </c>
    </row>
    <row r="3398" spans="2:11" x14ac:dyDescent="0.2">
      <c r="B3398" s="8" t="s">
        <v>568</v>
      </c>
      <c r="F3398" s="8" t="str">
        <f t="shared" si="184"/>
        <v/>
      </c>
      <c r="G3398" s="8" t="s">
        <v>568</v>
      </c>
      <c r="H3398" s="8" t="str">
        <f t="shared" si="185"/>
        <v>""</v>
      </c>
      <c r="J3398" s="8" t="e">
        <f>IF(D3398&gt;Частотометр!B10,"высокочаст",IF(AND(Частотометр!C10&lt;D3398, D3398&lt;Частотометр!B10),"среднечаст","низкочаст"))</f>
        <v>#NUM!</v>
      </c>
      <c r="K3398" s="8" t="e">
        <f>IF(E3398&gt;Частотометр!C28,"высокая",IF(AND(Частотометр!D28&lt;E3398, E3398&lt;Частотометр!C28),"средняя","низкая"))</f>
        <v>#NUM!</v>
      </c>
    </row>
    <row r="3399" spans="2:11" x14ac:dyDescent="0.2">
      <c r="B3399" s="8" t="s">
        <v>568</v>
      </c>
      <c r="F3399" s="8" t="str">
        <f t="shared" si="184"/>
        <v/>
      </c>
      <c r="G3399" s="8" t="s">
        <v>568</v>
      </c>
      <c r="H3399" s="8" t="str">
        <f t="shared" si="185"/>
        <v>""</v>
      </c>
      <c r="J3399" s="8" t="e">
        <f>IF(D3399&gt;Частотометр!B10,"высокочаст",IF(AND(Частотометр!C10&lt;D3399, D3399&lt;Частотометр!B10),"среднечаст","низкочаст"))</f>
        <v>#NUM!</v>
      </c>
      <c r="K3399" s="8" t="e">
        <f>IF(E3399&gt;Частотометр!C28,"высокая",IF(AND(Частотометр!D28&lt;E3399, E3399&lt;Частотометр!C28),"средняя","низкая"))</f>
        <v>#NUM!</v>
      </c>
    </row>
    <row r="3400" spans="2:11" x14ac:dyDescent="0.2">
      <c r="B3400" s="8" t="s">
        <v>568</v>
      </c>
      <c r="F3400" s="8" t="str">
        <f t="shared" si="184"/>
        <v/>
      </c>
      <c r="G3400" s="8" t="s">
        <v>568</v>
      </c>
      <c r="H3400" s="8" t="str">
        <f t="shared" si="185"/>
        <v>""</v>
      </c>
      <c r="J3400" s="8" t="e">
        <f>IF(D3400&gt;Частотометр!B10,"высокочаст",IF(AND(Частотометр!C10&lt;D3400, D3400&lt;Частотометр!B10),"среднечаст","низкочаст"))</f>
        <v>#NUM!</v>
      </c>
      <c r="K3400" s="8" t="e">
        <f>IF(E3400&gt;Частотометр!C28,"высокая",IF(AND(Частотометр!D28&lt;E3400, E3400&lt;Частотометр!C28),"средняя","низкая"))</f>
        <v>#NUM!</v>
      </c>
    </row>
    <row r="3401" spans="2:11" x14ac:dyDescent="0.2">
      <c r="B3401" s="8" t="s">
        <v>568</v>
      </c>
      <c r="F3401" s="8" t="str">
        <f t="shared" si="184"/>
        <v/>
      </c>
      <c r="G3401" s="8" t="s">
        <v>568</v>
      </c>
      <c r="H3401" s="8" t="str">
        <f t="shared" si="185"/>
        <v>""</v>
      </c>
      <c r="J3401" s="8" t="e">
        <f>IF(D3401&gt;Частотометр!B10,"высокочаст",IF(AND(Частотометр!C10&lt;D3401, D3401&lt;Частотометр!B10),"среднечаст","низкочаст"))</f>
        <v>#NUM!</v>
      </c>
      <c r="K3401" s="8" t="e">
        <f>IF(E3401&gt;Частотометр!C28,"высокая",IF(AND(Частотометр!D28&lt;E3401, E3401&lt;Частотометр!C28),"средняя","низкая"))</f>
        <v>#NUM!</v>
      </c>
    </row>
    <row r="3402" spans="2:11" x14ac:dyDescent="0.2">
      <c r="B3402" s="8" t="s">
        <v>568</v>
      </c>
      <c r="F3402" s="8" t="str">
        <f t="shared" si="184"/>
        <v/>
      </c>
      <c r="G3402" s="8" t="s">
        <v>568</v>
      </c>
      <c r="H3402" s="8" t="str">
        <f t="shared" si="185"/>
        <v>""</v>
      </c>
      <c r="J3402" s="8" t="e">
        <f>IF(D3402&gt;Частотометр!B10,"высокочаст",IF(AND(Частотометр!C10&lt;D3402, D3402&lt;Частотометр!B10),"среднечаст","низкочаст"))</f>
        <v>#NUM!</v>
      </c>
      <c r="K3402" s="8" t="e">
        <f>IF(E3402&gt;Частотометр!C28,"высокая",IF(AND(Частотометр!D28&lt;E3402, E3402&lt;Частотометр!C28),"средняя","низкая"))</f>
        <v>#NUM!</v>
      </c>
    </row>
    <row r="3403" spans="2:11" x14ac:dyDescent="0.2">
      <c r="B3403" s="8" t="s">
        <v>568</v>
      </c>
      <c r="F3403" s="8" t="str">
        <f t="shared" si="184"/>
        <v/>
      </c>
      <c r="G3403" s="8" t="s">
        <v>568</v>
      </c>
      <c r="H3403" s="8" t="str">
        <f t="shared" si="185"/>
        <v>""</v>
      </c>
      <c r="J3403" s="8" t="e">
        <f>IF(D3403&gt;Частотометр!B10,"высокочаст",IF(AND(Частотометр!C10&lt;D3403, D3403&lt;Частотометр!B10),"среднечаст","низкочаст"))</f>
        <v>#NUM!</v>
      </c>
      <c r="K3403" s="8" t="e">
        <f>IF(E3403&gt;Частотометр!C28,"высокая",IF(AND(Частотометр!D28&lt;E3403, E3403&lt;Частотометр!C28),"средняя","низкая"))</f>
        <v>#NUM!</v>
      </c>
    </row>
    <row r="3404" spans="2:11" x14ac:dyDescent="0.2">
      <c r="B3404" s="8" t="s">
        <v>568</v>
      </c>
      <c r="F3404" s="8" t="str">
        <f t="shared" si="184"/>
        <v/>
      </c>
      <c r="G3404" s="8" t="s">
        <v>568</v>
      </c>
      <c r="H3404" s="8" t="str">
        <f t="shared" si="185"/>
        <v>""</v>
      </c>
      <c r="J3404" s="8" t="e">
        <f>IF(D3404&gt;Частотометр!B10,"высокочаст",IF(AND(Частотометр!C10&lt;D3404, D3404&lt;Частотометр!B10),"среднечаст","низкочаст"))</f>
        <v>#NUM!</v>
      </c>
      <c r="K3404" s="8" t="e">
        <f>IF(E3404&gt;Частотометр!C28,"высокая",IF(AND(Частотометр!D28&lt;E3404, E3404&lt;Частотометр!C28),"средняя","низкая"))</f>
        <v>#NUM!</v>
      </c>
    </row>
    <row r="3405" spans="2:11" x14ac:dyDescent="0.2">
      <c r="B3405" s="8" t="s">
        <v>568</v>
      </c>
      <c r="F3405" s="8" t="str">
        <f t="shared" si="184"/>
        <v/>
      </c>
      <c r="G3405" s="8" t="s">
        <v>568</v>
      </c>
      <c r="H3405" s="8" t="str">
        <f t="shared" si="185"/>
        <v>""</v>
      </c>
      <c r="J3405" s="8" t="e">
        <f>IF(D3405&gt;Частотометр!B10,"высокочаст",IF(AND(Частотометр!C10&lt;D3405, D3405&lt;Частотометр!B10),"среднечаст","низкочаст"))</f>
        <v>#NUM!</v>
      </c>
      <c r="K3405" s="8" t="e">
        <f>IF(E3405&gt;Частотометр!C28,"высокая",IF(AND(Частотометр!D28&lt;E3405, E3405&lt;Частотометр!C28),"средняя","низкая"))</f>
        <v>#NUM!</v>
      </c>
    </row>
    <row r="3406" spans="2:11" x14ac:dyDescent="0.2">
      <c r="B3406" s="8" t="s">
        <v>568</v>
      </c>
      <c r="F3406" s="8" t="str">
        <f t="shared" si="184"/>
        <v/>
      </c>
      <c r="G3406" s="8" t="s">
        <v>568</v>
      </c>
      <c r="H3406" s="8" t="str">
        <f t="shared" si="185"/>
        <v>""</v>
      </c>
      <c r="J3406" s="8" t="e">
        <f>IF(D3406&gt;Частотометр!B10,"высокочаст",IF(AND(Частотометр!C10&lt;D3406, D3406&lt;Частотометр!B10),"среднечаст","низкочаст"))</f>
        <v>#NUM!</v>
      </c>
      <c r="K3406" s="8" t="e">
        <f>IF(E3406&gt;Частотометр!C28,"высокая",IF(AND(Частотометр!D28&lt;E3406, E3406&lt;Частотометр!C28),"средняя","низкая"))</f>
        <v>#NUM!</v>
      </c>
    </row>
    <row r="3407" spans="2:11" x14ac:dyDescent="0.2">
      <c r="B3407" s="8" t="s">
        <v>568</v>
      </c>
      <c r="F3407" s="8" t="str">
        <f t="shared" si="184"/>
        <v/>
      </c>
      <c r="G3407" s="8" t="s">
        <v>568</v>
      </c>
      <c r="H3407" s="8" t="str">
        <f t="shared" si="185"/>
        <v>""</v>
      </c>
      <c r="J3407" s="8" t="e">
        <f>IF(D3407&gt;Частотометр!B10,"высокочаст",IF(AND(Частотометр!C10&lt;D3407, D3407&lt;Частотометр!B10),"среднечаст","низкочаст"))</f>
        <v>#NUM!</v>
      </c>
      <c r="K3407" s="8" t="e">
        <f>IF(E3407&gt;Частотометр!C28,"высокая",IF(AND(Частотометр!D28&lt;E3407, E3407&lt;Частотометр!C28),"средняя","низкая"))</f>
        <v>#NUM!</v>
      </c>
    </row>
    <row r="3408" spans="2:11" x14ac:dyDescent="0.2">
      <c r="B3408" s="8" t="s">
        <v>568</v>
      </c>
      <c r="F3408" s="8" t="str">
        <f t="shared" si="184"/>
        <v/>
      </c>
      <c r="G3408" s="8" t="s">
        <v>568</v>
      </c>
      <c r="H3408" s="8" t="str">
        <f t="shared" si="185"/>
        <v>""</v>
      </c>
      <c r="J3408" s="8" t="e">
        <f>IF(D3408&gt;Частотометр!B10,"высокочаст",IF(AND(Частотометр!C10&lt;D3408, D3408&lt;Частотометр!B10),"среднечаст","низкочаст"))</f>
        <v>#NUM!</v>
      </c>
      <c r="K3408" s="8" t="e">
        <f>IF(E3408&gt;Частотометр!C28,"высокая",IF(AND(Частотометр!D28&lt;E3408, E3408&lt;Частотометр!C28),"средняя","низкая"))</f>
        <v>#NUM!</v>
      </c>
    </row>
    <row r="3409" spans="2:11" x14ac:dyDescent="0.2">
      <c r="B3409" s="8" t="s">
        <v>568</v>
      </c>
      <c r="F3409" s="8" t="str">
        <f t="shared" si="184"/>
        <v/>
      </c>
      <c r="G3409" s="8" t="s">
        <v>568</v>
      </c>
      <c r="H3409" s="8" t="str">
        <f t="shared" si="185"/>
        <v>""</v>
      </c>
      <c r="J3409" s="8" t="e">
        <f>IF(D3409&gt;Частотометр!B10,"высокочаст",IF(AND(Частотометр!C10&lt;D3409, D3409&lt;Частотометр!B10),"среднечаст","низкочаст"))</f>
        <v>#NUM!</v>
      </c>
      <c r="K3409" s="8" t="e">
        <f>IF(E3409&gt;Частотометр!C28,"высокая",IF(AND(Частотометр!D28&lt;E3409, E3409&lt;Частотометр!C28),"средняя","низкая"))</f>
        <v>#NUM!</v>
      </c>
    </row>
    <row r="3410" spans="2:11" x14ac:dyDescent="0.2">
      <c r="B3410" s="8" t="s">
        <v>568</v>
      </c>
      <c r="F3410" s="8" t="str">
        <f t="shared" si="184"/>
        <v/>
      </c>
      <c r="G3410" s="8" t="s">
        <v>568</v>
      </c>
      <c r="H3410" s="8" t="str">
        <f t="shared" si="185"/>
        <v>""</v>
      </c>
      <c r="J3410" s="8" t="e">
        <f>IF(D3410&gt;Частотометр!B10,"высокочаст",IF(AND(Частотометр!C10&lt;D3410, D3410&lt;Частотометр!B10),"среднечаст","низкочаст"))</f>
        <v>#NUM!</v>
      </c>
      <c r="K3410" s="8" t="e">
        <f>IF(E3410&gt;Частотометр!C28,"высокая",IF(AND(Частотометр!D28&lt;E3410, E3410&lt;Частотометр!C28),"средняя","низкая"))</f>
        <v>#NUM!</v>
      </c>
    </row>
    <row r="3411" spans="2:11" x14ac:dyDescent="0.2">
      <c r="B3411" s="8" t="s">
        <v>568</v>
      </c>
      <c r="F3411" s="8" t="str">
        <f t="shared" si="184"/>
        <v/>
      </c>
      <c r="G3411" s="8" t="s">
        <v>568</v>
      </c>
      <c r="H3411" s="8" t="str">
        <f t="shared" si="185"/>
        <v>""</v>
      </c>
      <c r="J3411" s="8" t="e">
        <f>IF(D3411&gt;Частотометр!B10,"высокочаст",IF(AND(Частотометр!C10&lt;D3411, D3411&lt;Частотометр!B10),"среднечаст","низкочаст"))</f>
        <v>#NUM!</v>
      </c>
      <c r="K3411" s="8" t="e">
        <f>IF(E3411&gt;Частотометр!C28,"высокая",IF(AND(Частотометр!D28&lt;E3411, E3411&lt;Частотометр!C28),"средняя","низкая"))</f>
        <v>#NUM!</v>
      </c>
    </row>
    <row r="3412" spans="2:11" x14ac:dyDescent="0.2">
      <c r="B3412" s="8" t="s">
        <v>568</v>
      </c>
      <c r="F3412" s="8" t="str">
        <f t="shared" si="184"/>
        <v/>
      </c>
      <c r="G3412" s="8" t="s">
        <v>568</v>
      </c>
      <c r="H3412" s="8" t="str">
        <f t="shared" si="185"/>
        <v>""</v>
      </c>
      <c r="J3412" s="8" t="e">
        <f>IF(D3412&gt;Частотометр!B10,"высокочаст",IF(AND(Частотометр!C10&lt;D3412, D3412&lt;Частотометр!B10),"среднечаст","низкочаст"))</f>
        <v>#NUM!</v>
      </c>
      <c r="K3412" s="8" t="e">
        <f>IF(E3412&gt;Частотометр!C28,"высокая",IF(AND(Частотометр!D28&lt;E3412, E3412&lt;Частотометр!C28),"средняя","низкая"))</f>
        <v>#NUM!</v>
      </c>
    </row>
    <row r="3413" spans="2:11" x14ac:dyDescent="0.2">
      <c r="B3413" s="8" t="s">
        <v>568</v>
      </c>
      <c r="F3413" s="8" t="str">
        <f t="shared" si="184"/>
        <v/>
      </c>
      <c r="G3413" s="8" t="s">
        <v>568</v>
      </c>
      <c r="H3413" s="8" t="str">
        <f t="shared" si="185"/>
        <v>""</v>
      </c>
      <c r="J3413" s="8" t="e">
        <f>IF(D3413&gt;Частотометр!B10,"высокочаст",IF(AND(Частотометр!C10&lt;D3413, D3413&lt;Частотометр!B10),"среднечаст","низкочаст"))</f>
        <v>#NUM!</v>
      </c>
      <c r="K3413" s="8" t="e">
        <f>IF(E3413&gt;Частотометр!C28,"высокая",IF(AND(Частотометр!D28&lt;E3413, E3413&lt;Частотометр!C28),"средняя","низкая"))</f>
        <v>#NUM!</v>
      </c>
    </row>
    <row r="3414" spans="2:11" x14ac:dyDescent="0.2">
      <c r="B3414" s="8" t="s">
        <v>568</v>
      </c>
      <c r="F3414" s="8" t="str">
        <f t="shared" si="184"/>
        <v/>
      </c>
      <c r="G3414" s="8" t="s">
        <v>568</v>
      </c>
      <c r="H3414" s="8" t="str">
        <f t="shared" si="185"/>
        <v>""</v>
      </c>
      <c r="J3414" s="8" t="e">
        <f>IF(D3414&gt;Частотометр!B10,"высокочаст",IF(AND(Частотометр!C10&lt;D3414, D3414&lt;Частотометр!B10),"среднечаст","низкочаст"))</f>
        <v>#NUM!</v>
      </c>
      <c r="K3414" s="8" t="e">
        <f>IF(E3414&gt;Частотометр!C28,"высокая",IF(AND(Частотометр!D28&lt;E3414, E3414&lt;Частотометр!C28),"средняя","низкая"))</f>
        <v>#NUM!</v>
      </c>
    </row>
    <row r="3415" spans="2:11" x14ac:dyDescent="0.2">
      <c r="B3415" s="8" t="s">
        <v>568</v>
      </c>
      <c r="F3415" s="8" t="str">
        <f t="shared" si="184"/>
        <v/>
      </c>
      <c r="G3415" s="8" t="s">
        <v>568</v>
      </c>
      <c r="H3415" s="8" t="str">
        <f t="shared" si="185"/>
        <v>""</v>
      </c>
      <c r="J3415" s="8" t="e">
        <f>IF(D3415&gt;Частотометр!B10,"высокочаст",IF(AND(Частотометр!C10&lt;D3415, D3415&lt;Частотометр!B10),"среднечаст","низкочаст"))</f>
        <v>#NUM!</v>
      </c>
      <c r="K3415" s="8" t="e">
        <f>IF(E3415&gt;Частотометр!C28,"высокая",IF(AND(Частотометр!D28&lt;E3415, E3415&lt;Частотометр!C28),"средняя","низкая"))</f>
        <v>#NUM!</v>
      </c>
    </row>
    <row r="3416" spans="2:11" x14ac:dyDescent="0.2">
      <c r="B3416" s="8" t="s">
        <v>568</v>
      </c>
      <c r="F3416" s="8" t="str">
        <f t="shared" si="184"/>
        <v/>
      </c>
      <c r="G3416" s="8" t="s">
        <v>568</v>
      </c>
      <c r="H3416" s="8" t="str">
        <f t="shared" si="185"/>
        <v>""</v>
      </c>
      <c r="J3416" s="8" t="e">
        <f>IF(D3416&gt;Частотометр!B10,"высокочаст",IF(AND(Частотометр!C10&lt;D3416, D3416&lt;Частотометр!B10),"среднечаст","низкочаст"))</f>
        <v>#NUM!</v>
      </c>
      <c r="K3416" s="8" t="e">
        <f>IF(E3416&gt;Частотометр!C28,"высокая",IF(AND(Частотометр!D28&lt;E3416, E3416&lt;Частотометр!C28),"средняя","низкая"))</f>
        <v>#NUM!</v>
      </c>
    </row>
    <row r="3417" spans="2:11" x14ac:dyDescent="0.2">
      <c r="B3417" s="8" t="s">
        <v>568</v>
      </c>
      <c r="F3417" s="8" t="str">
        <f t="shared" si="184"/>
        <v/>
      </c>
      <c r="G3417" s="8" t="s">
        <v>568</v>
      </c>
      <c r="H3417" s="8" t="str">
        <f t="shared" si="185"/>
        <v>""</v>
      </c>
      <c r="J3417" s="8" t="e">
        <f>IF(D3417&gt;Частотометр!B10,"высокочаст",IF(AND(Частотометр!C10&lt;D3417, D3417&lt;Частотометр!B10),"среднечаст","низкочаст"))</f>
        <v>#NUM!</v>
      </c>
      <c r="K3417" s="8" t="e">
        <f>IF(E3417&gt;Частотометр!C28,"высокая",IF(AND(Частотометр!D28&lt;E3417, E3417&lt;Частотометр!C28),"средняя","низкая"))</f>
        <v>#NUM!</v>
      </c>
    </row>
    <row r="3418" spans="2:11" x14ac:dyDescent="0.2">
      <c r="B3418" s="8" t="s">
        <v>568</v>
      </c>
      <c r="F3418" s="8" t="str">
        <f t="shared" si="184"/>
        <v/>
      </c>
      <c r="G3418" s="8" t="s">
        <v>568</v>
      </c>
      <c r="H3418" s="8" t="str">
        <f t="shared" si="185"/>
        <v>""</v>
      </c>
      <c r="J3418" s="8" t="e">
        <f>IF(D3418&gt;Частотометр!B10,"высокочаст",IF(AND(Частотометр!C10&lt;D3418, D3418&lt;Частотометр!B10),"среднечаст","низкочаст"))</f>
        <v>#NUM!</v>
      </c>
      <c r="K3418" s="8" t="e">
        <f>IF(E3418&gt;Частотометр!C28,"высокая",IF(AND(Частотометр!D28&lt;E3418, E3418&lt;Частотометр!C28),"средняя","низкая"))</f>
        <v>#NUM!</v>
      </c>
    </row>
    <row r="3419" spans="2:11" x14ac:dyDescent="0.2">
      <c r="B3419" s="8" t="s">
        <v>568</v>
      </c>
      <c r="F3419" s="8" t="str">
        <f t="shared" si="184"/>
        <v/>
      </c>
      <c r="G3419" s="8" t="s">
        <v>568</v>
      </c>
      <c r="H3419" s="8" t="str">
        <f t="shared" si="185"/>
        <v>""</v>
      </c>
      <c r="J3419" s="8" t="e">
        <f>IF(D3419&gt;Частотометр!B10,"высокочаст",IF(AND(Частотометр!C10&lt;D3419, D3419&lt;Частотометр!B10),"среднечаст","низкочаст"))</f>
        <v>#NUM!</v>
      </c>
      <c r="K3419" s="8" t="e">
        <f>IF(E3419&gt;Частотометр!C28,"высокая",IF(AND(Частотометр!D28&lt;E3419, E3419&lt;Частотометр!C28),"средняя","низкая"))</f>
        <v>#NUM!</v>
      </c>
    </row>
    <row r="3420" spans="2:11" x14ac:dyDescent="0.2">
      <c r="B3420" s="8" t="s">
        <v>568</v>
      </c>
      <c r="F3420" s="8" t="str">
        <f t="shared" si="184"/>
        <v/>
      </c>
      <c r="G3420" s="8" t="s">
        <v>568</v>
      </c>
      <c r="H3420" s="8" t="str">
        <f t="shared" si="185"/>
        <v>""</v>
      </c>
      <c r="J3420" s="8" t="e">
        <f>IF(D3420&gt;Частотометр!B10,"высокочаст",IF(AND(Частотометр!C10&lt;D3420, D3420&lt;Частотометр!B10),"среднечаст","низкочаст"))</f>
        <v>#NUM!</v>
      </c>
      <c r="K3420" s="8" t="e">
        <f>IF(E3420&gt;Частотометр!C28,"высокая",IF(AND(Частотометр!D28&lt;E3420, E3420&lt;Частотометр!C28),"средняя","низкая"))</f>
        <v>#NUM!</v>
      </c>
    </row>
    <row r="3421" spans="2:11" x14ac:dyDescent="0.2">
      <c r="B3421" s="8" t="s">
        <v>568</v>
      </c>
      <c r="F3421" s="8" t="str">
        <f t="shared" si="184"/>
        <v/>
      </c>
      <c r="G3421" s="8" t="s">
        <v>568</v>
      </c>
      <c r="H3421" s="8" t="str">
        <f t="shared" si="185"/>
        <v>""</v>
      </c>
      <c r="J3421" s="8" t="e">
        <f>IF(D3421&gt;Частотометр!B10,"высокочаст",IF(AND(Частотометр!C10&lt;D3421, D3421&lt;Частотометр!B10),"среднечаст","низкочаст"))</f>
        <v>#NUM!</v>
      </c>
      <c r="K3421" s="8" t="e">
        <f>IF(E3421&gt;Частотометр!C28,"высокая",IF(AND(Частотометр!D28&lt;E3421, E3421&lt;Частотометр!C28),"средняя","низкая"))</f>
        <v>#NUM!</v>
      </c>
    </row>
    <row r="3422" spans="2:11" x14ac:dyDescent="0.2">
      <c r="B3422" s="8" t="s">
        <v>568</v>
      </c>
      <c r="F3422" s="8" t="str">
        <f t="shared" si="184"/>
        <v/>
      </c>
      <c r="G3422" s="8" t="s">
        <v>568</v>
      </c>
      <c r="H3422" s="8" t="str">
        <f t="shared" si="185"/>
        <v>""</v>
      </c>
      <c r="J3422" s="8" t="e">
        <f>IF(D3422&gt;Частотометр!B10,"высокочаст",IF(AND(Частотометр!C10&lt;D3422, D3422&lt;Частотометр!B10),"среднечаст","низкочаст"))</f>
        <v>#NUM!</v>
      </c>
      <c r="K3422" s="8" t="e">
        <f>IF(E3422&gt;Частотометр!C28,"высокая",IF(AND(Частотометр!D28&lt;E3422, E3422&lt;Частотометр!C28),"средняя","низкая"))</f>
        <v>#NUM!</v>
      </c>
    </row>
    <row r="3423" spans="2:11" x14ac:dyDescent="0.2">
      <c r="B3423" s="8" t="s">
        <v>568</v>
      </c>
      <c r="F3423" s="8" t="str">
        <f t="shared" si="184"/>
        <v/>
      </c>
      <c r="G3423" s="8" t="s">
        <v>568</v>
      </c>
      <c r="H3423" s="8" t="str">
        <f t="shared" si="185"/>
        <v>""</v>
      </c>
      <c r="J3423" s="8" t="e">
        <f>IF(D3423&gt;Частотометр!B10,"высокочаст",IF(AND(Частотометр!C10&lt;D3423, D3423&lt;Частотометр!B10),"среднечаст","низкочаст"))</f>
        <v>#NUM!</v>
      </c>
      <c r="K3423" s="8" t="e">
        <f>IF(E3423&gt;Частотометр!C28,"высокая",IF(AND(Частотометр!D28&lt;E3423, E3423&lt;Частотометр!C28),"средняя","низкая"))</f>
        <v>#NUM!</v>
      </c>
    </row>
    <row r="3424" spans="2:11" x14ac:dyDescent="0.2">
      <c r="B3424" s="8" t="s">
        <v>568</v>
      </c>
      <c r="F3424" s="8" t="str">
        <f t="shared" si="184"/>
        <v/>
      </c>
      <c r="G3424" s="8" t="s">
        <v>568</v>
      </c>
      <c r="H3424" s="8" t="str">
        <f t="shared" si="185"/>
        <v>""</v>
      </c>
      <c r="J3424" s="8" t="e">
        <f>IF(D3424&gt;Частотометр!B10,"высокочаст",IF(AND(Частотометр!C10&lt;D3424, D3424&lt;Частотометр!B10),"среднечаст","низкочаст"))</f>
        <v>#NUM!</v>
      </c>
      <c r="K3424" s="8" t="e">
        <f>IF(E3424&gt;Частотометр!C28,"высокая",IF(AND(Частотометр!D28&lt;E3424, E3424&lt;Частотометр!C28),"средняя","низкая"))</f>
        <v>#NUM!</v>
      </c>
    </row>
    <row r="3425" spans="2:11" x14ac:dyDescent="0.2">
      <c r="B3425" s="8" t="s">
        <v>568</v>
      </c>
      <c r="F3425" s="8" t="str">
        <f t="shared" si="184"/>
        <v/>
      </c>
      <c r="G3425" s="8" t="s">
        <v>568</v>
      </c>
      <c r="H3425" s="8" t="str">
        <f t="shared" si="185"/>
        <v>""</v>
      </c>
      <c r="J3425" s="8" t="e">
        <f>IF(D3425&gt;Частотометр!B10,"высокочаст",IF(AND(Частотометр!C10&lt;D3425, D3425&lt;Частотометр!B10),"среднечаст","низкочаст"))</f>
        <v>#NUM!</v>
      </c>
      <c r="K3425" s="8" t="e">
        <f>IF(E3425&gt;Частотометр!C28,"высокая",IF(AND(Частотометр!D28&lt;E3425, E3425&lt;Частотометр!C28),"средняя","низкая"))</f>
        <v>#NUM!</v>
      </c>
    </row>
    <row r="3426" spans="2:11" x14ac:dyDescent="0.2">
      <c r="B3426" s="8" t="s">
        <v>568</v>
      </c>
      <c r="F3426" s="8" t="str">
        <f t="shared" si="184"/>
        <v/>
      </c>
      <c r="G3426" s="8" t="s">
        <v>568</v>
      </c>
      <c r="H3426" s="8" t="str">
        <f t="shared" si="185"/>
        <v>""</v>
      </c>
      <c r="J3426" s="8" t="e">
        <f>IF(D3426&gt;Частотометр!B10,"высокочаст",IF(AND(Частотометр!C10&lt;D3426, D3426&lt;Частотометр!B10),"среднечаст","низкочаст"))</f>
        <v>#NUM!</v>
      </c>
      <c r="K3426" s="8" t="e">
        <f>IF(E3426&gt;Частотометр!C28,"высокая",IF(AND(Частотометр!D28&lt;E3426, E3426&lt;Частотометр!C28),"средняя","низкая"))</f>
        <v>#NUM!</v>
      </c>
    </row>
    <row r="3427" spans="2:11" x14ac:dyDescent="0.2">
      <c r="B3427" s="8" t="s">
        <v>568</v>
      </c>
      <c r="F3427" s="8" t="str">
        <f t="shared" si="184"/>
        <v/>
      </c>
      <c r="G3427" s="8" t="s">
        <v>568</v>
      </c>
      <c r="H3427" s="8" t="str">
        <f t="shared" si="185"/>
        <v>""</v>
      </c>
      <c r="J3427" s="8" t="e">
        <f>IF(D3427&gt;Частотометр!B10,"высокочаст",IF(AND(Частотометр!C10&lt;D3427, D3427&lt;Частотометр!B10),"среднечаст","низкочаст"))</f>
        <v>#NUM!</v>
      </c>
      <c r="K3427" s="8" t="e">
        <f>IF(E3427&gt;Частотометр!C28,"высокая",IF(AND(Частотометр!D28&lt;E3427, E3427&lt;Частотометр!C28),"средняя","низкая"))</f>
        <v>#NUM!</v>
      </c>
    </row>
    <row r="3428" spans="2:11" x14ac:dyDescent="0.2">
      <c r="B3428" s="8" t="s">
        <v>568</v>
      </c>
      <c r="F3428" s="8" t="str">
        <f t="shared" si="184"/>
        <v/>
      </c>
      <c r="G3428" s="8" t="s">
        <v>568</v>
      </c>
      <c r="H3428" s="8" t="str">
        <f t="shared" si="185"/>
        <v>""</v>
      </c>
      <c r="J3428" s="8" t="e">
        <f>IF(D3428&gt;Частотометр!B10,"высокочаст",IF(AND(Частотометр!C10&lt;D3428, D3428&lt;Частотометр!B10),"среднечаст","низкочаст"))</f>
        <v>#NUM!</v>
      </c>
      <c r="K3428" s="8" t="e">
        <f>IF(E3428&gt;Частотометр!C28,"высокая",IF(AND(Частотометр!D28&lt;E3428, E3428&lt;Частотометр!C28),"средняя","низкая"))</f>
        <v>#NUM!</v>
      </c>
    </row>
    <row r="3429" spans="2:11" x14ac:dyDescent="0.2">
      <c r="B3429" s="8" t="s">
        <v>568</v>
      </c>
      <c r="F3429" s="8" t="str">
        <f t="shared" si="184"/>
        <v/>
      </c>
      <c r="G3429" s="8" t="s">
        <v>568</v>
      </c>
      <c r="H3429" s="8" t="str">
        <f t="shared" si="185"/>
        <v>""</v>
      </c>
      <c r="J3429" s="8" t="e">
        <f>IF(D3429&gt;Частотометр!B10,"высокочаст",IF(AND(Частотометр!C10&lt;D3429, D3429&lt;Частотометр!B10),"среднечаст","низкочаст"))</f>
        <v>#NUM!</v>
      </c>
      <c r="K3429" s="8" t="e">
        <f>IF(E3429&gt;Частотометр!C28,"высокая",IF(AND(Частотометр!D28&lt;E3429, E3429&lt;Частотометр!C28),"средняя","низкая"))</f>
        <v>#NUM!</v>
      </c>
    </row>
    <row r="3430" spans="2:11" x14ac:dyDescent="0.2">
      <c r="B3430" s="8" t="s">
        <v>568</v>
      </c>
      <c r="F3430" s="8" t="str">
        <f t="shared" si="184"/>
        <v/>
      </c>
      <c r="G3430" s="8" t="s">
        <v>568</v>
      </c>
      <c r="H3430" s="8" t="str">
        <f t="shared" si="185"/>
        <v>""</v>
      </c>
      <c r="J3430" s="8" t="e">
        <f>IF(D3430&gt;Частотометр!B10,"высокочаст",IF(AND(Частотометр!C10&lt;D3430, D3430&lt;Частотометр!B10),"среднечаст","низкочаст"))</f>
        <v>#NUM!</v>
      </c>
      <c r="K3430" s="8" t="e">
        <f>IF(E3430&gt;Частотометр!C28,"высокая",IF(AND(Частотометр!D28&lt;E3430, E3430&lt;Частотометр!C28),"средняя","низкая"))</f>
        <v>#NUM!</v>
      </c>
    </row>
    <row r="3431" spans="2:11" x14ac:dyDescent="0.2">
      <c r="B3431" s="8" t="s">
        <v>568</v>
      </c>
      <c r="F3431" s="8" t="str">
        <f t="shared" si="184"/>
        <v/>
      </c>
      <c r="G3431" s="8" t="s">
        <v>568</v>
      </c>
      <c r="H3431" s="8" t="str">
        <f t="shared" si="185"/>
        <v>""</v>
      </c>
      <c r="J3431" s="8" t="e">
        <f>IF(D3431&gt;Частотометр!B10,"высокочаст",IF(AND(Частотометр!C10&lt;D3431, D3431&lt;Частотометр!B10),"среднечаст","низкочаст"))</f>
        <v>#NUM!</v>
      </c>
      <c r="K3431" s="8" t="e">
        <f>IF(E3431&gt;Частотометр!C28,"высокая",IF(AND(Частотометр!D28&lt;E3431, E3431&lt;Частотометр!C28),"средняя","низкая"))</f>
        <v>#NUM!</v>
      </c>
    </row>
    <row r="3432" spans="2:11" x14ac:dyDescent="0.2">
      <c r="B3432" s="8" t="s">
        <v>568</v>
      </c>
      <c r="F3432" s="8" t="str">
        <f t="shared" si="184"/>
        <v/>
      </c>
      <c r="G3432" s="8" t="s">
        <v>568</v>
      </c>
      <c r="H3432" s="8" t="str">
        <f t="shared" si="185"/>
        <v>""</v>
      </c>
      <c r="J3432" s="8" t="e">
        <f>IF(D3432&gt;Частотометр!B10,"высокочаст",IF(AND(Частотометр!C10&lt;D3432, D3432&lt;Частотометр!B10),"среднечаст","низкочаст"))</f>
        <v>#NUM!</v>
      </c>
      <c r="K3432" s="8" t="e">
        <f>IF(E3432&gt;Частотометр!C28,"высокая",IF(AND(Частотометр!D28&lt;E3432, E3432&lt;Частотометр!C28),"средняя","низкая"))</f>
        <v>#NUM!</v>
      </c>
    </row>
    <row r="3433" spans="2:11" x14ac:dyDescent="0.2">
      <c r="B3433" s="8" t="s">
        <v>568</v>
      </c>
      <c r="F3433" s="8" t="str">
        <f t="shared" si="184"/>
        <v/>
      </c>
      <c r="G3433" s="8" t="s">
        <v>568</v>
      </c>
      <c r="H3433" s="8" t="str">
        <f t="shared" si="185"/>
        <v>""</v>
      </c>
      <c r="J3433" s="8" t="e">
        <f>IF(D3433&gt;Частотометр!B10,"высокочаст",IF(AND(Частотометр!C10&lt;D3433, D3433&lt;Частотометр!B10),"среднечаст","низкочаст"))</f>
        <v>#NUM!</v>
      </c>
      <c r="K3433" s="8" t="e">
        <f>IF(E3433&gt;Частотометр!C28,"высокая",IF(AND(Частотометр!D28&lt;E3433, E3433&lt;Частотометр!C28),"средняя","низкая"))</f>
        <v>#NUM!</v>
      </c>
    </row>
    <row r="3434" spans="2:11" x14ac:dyDescent="0.2">
      <c r="B3434" s="8" t="s">
        <v>568</v>
      </c>
      <c r="F3434" s="8" t="str">
        <f t="shared" si="184"/>
        <v/>
      </c>
      <c r="G3434" s="8" t="s">
        <v>568</v>
      </c>
      <c r="H3434" s="8" t="str">
        <f t="shared" si="185"/>
        <v>""</v>
      </c>
      <c r="J3434" s="8" t="e">
        <f>IF(D3434&gt;Частотометр!B10,"высокочаст",IF(AND(Частотометр!C10&lt;D3434, D3434&lt;Частотометр!B10),"среднечаст","низкочаст"))</f>
        <v>#NUM!</v>
      </c>
      <c r="K3434" s="8" t="e">
        <f>IF(E3434&gt;Частотометр!C28,"высокая",IF(AND(Частотометр!D28&lt;E3434, E3434&lt;Частотометр!C28),"средняя","низкая"))</f>
        <v>#NUM!</v>
      </c>
    </row>
    <row r="3435" spans="2:11" x14ac:dyDescent="0.2">
      <c r="B3435" s="8" t="s">
        <v>568</v>
      </c>
      <c r="F3435" s="8" t="str">
        <f t="shared" si="184"/>
        <v/>
      </c>
      <c r="G3435" s="8" t="s">
        <v>568</v>
      </c>
      <c r="H3435" s="8" t="str">
        <f t="shared" si="185"/>
        <v>""</v>
      </c>
      <c r="J3435" s="8" t="e">
        <f>IF(D3435&gt;Частотометр!B10,"высокочаст",IF(AND(Частотометр!C10&lt;D3435, D3435&lt;Частотометр!B10),"среднечаст","низкочаст"))</f>
        <v>#NUM!</v>
      </c>
      <c r="K3435" s="8" t="e">
        <f>IF(E3435&gt;Частотометр!C28,"высокая",IF(AND(Частотометр!D28&lt;E3435, E3435&lt;Частотометр!C28),"средняя","низкая"))</f>
        <v>#NUM!</v>
      </c>
    </row>
    <row r="3436" spans="2:11" x14ac:dyDescent="0.2">
      <c r="B3436" s="8" t="s">
        <v>568</v>
      </c>
      <c r="F3436" s="8" t="str">
        <f t="shared" si="184"/>
        <v/>
      </c>
      <c r="G3436" s="8" t="s">
        <v>568</v>
      </c>
      <c r="H3436" s="8" t="str">
        <f t="shared" si="185"/>
        <v>""</v>
      </c>
      <c r="J3436" s="8" t="e">
        <f>IF(D3436&gt;Частотометр!B10,"высокочаст",IF(AND(Частотометр!C10&lt;D3436, D3436&lt;Частотометр!B10),"среднечаст","низкочаст"))</f>
        <v>#NUM!</v>
      </c>
      <c r="K3436" s="8" t="e">
        <f>IF(E3436&gt;Частотометр!C28,"высокая",IF(AND(Частотометр!D28&lt;E3436, E3436&lt;Частотометр!C28),"средняя","низкая"))</f>
        <v>#NUM!</v>
      </c>
    </row>
    <row r="3437" spans="2:11" x14ac:dyDescent="0.2">
      <c r="B3437" s="8" t="s">
        <v>568</v>
      </c>
      <c r="F3437" s="8" t="str">
        <f t="shared" si="184"/>
        <v/>
      </c>
      <c r="G3437" s="8" t="s">
        <v>568</v>
      </c>
      <c r="H3437" s="8" t="str">
        <f t="shared" si="185"/>
        <v>""</v>
      </c>
      <c r="J3437" s="8" t="e">
        <f>IF(D3437&gt;Частотометр!B10,"высокочаст",IF(AND(Частотометр!C10&lt;D3437, D3437&lt;Частотометр!B10),"среднечаст","низкочаст"))</f>
        <v>#NUM!</v>
      </c>
      <c r="K3437" s="8" t="e">
        <f>IF(E3437&gt;Частотометр!C28,"высокая",IF(AND(Частотометр!D28&lt;E3437, E3437&lt;Частотометр!C28),"средняя","низкая"))</f>
        <v>#NUM!</v>
      </c>
    </row>
    <row r="3438" spans="2:11" x14ac:dyDescent="0.2">
      <c r="B3438" s="8" t="s">
        <v>568</v>
      </c>
      <c r="F3438" s="8" t="str">
        <f t="shared" si="184"/>
        <v/>
      </c>
      <c r="G3438" s="8" t="s">
        <v>568</v>
      </c>
      <c r="H3438" s="8" t="str">
        <f t="shared" si="185"/>
        <v>""</v>
      </c>
      <c r="J3438" s="8" t="e">
        <f>IF(D3438&gt;Частотометр!B10,"высокочаст",IF(AND(Частотометр!C10&lt;D3438, D3438&lt;Частотометр!B10),"среднечаст","низкочаст"))</f>
        <v>#NUM!</v>
      </c>
      <c r="K3438" s="8" t="e">
        <f>IF(E3438&gt;Частотометр!C28,"высокая",IF(AND(Частотометр!D28&lt;E3438, E3438&lt;Частотометр!C28),"средняя","низкая"))</f>
        <v>#NUM!</v>
      </c>
    </row>
    <row r="3439" spans="2:11" x14ac:dyDescent="0.2">
      <c r="B3439" s="8" t="s">
        <v>568</v>
      </c>
      <c r="F3439" s="8" t="str">
        <f t="shared" si="184"/>
        <v/>
      </c>
      <c r="G3439" s="8" t="s">
        <v>568</v>
      </c>
      <c r="H3439" s="8" t="str">
        <f t="shared" si="185"/>
        <v>""</v>
      </c>
      <c r="J3439" s="8" t="e">
        <f>IF(D3439&gt;Частотометр!B10,"высокочаст",IF(AND(Частотометр!C10&lt;D3439, D3439&lt;Частотометр!B10),"среднечаст","низкочаст"))</f>
        <v>#NUM!</v>
      </c>
      <c r="K3439" s="8" t="e">
        <f>IF(E3439&gt;Частотометр!C28,"высокая",IF(AND(Частотометр!D28&lt;E3439, E3439&lt;Частотометр!C28),"средняя","низкая"))</f>
        <v>#NUM!</v>
      </c>
    </row>
    <row r="3440" spans="2:11" x14ac:dyDescent="0.2">
      <c r="B3440" s="8" t="s">
        <v>568</v>
      </c>
      <c r="F3440" s="8" t="str">
        <f t="shared" si="184"/>
        <v/>
      </c>
      <c r="G3440" s="8" t="s">
        <v>568</v>
      </c>
      <c r="H3440" s="8" t="str">
        <f t="shared" si="185"/>
        <v>""</v>
      </c>
      <c r="J3440" s="8" t="e">
        <f>IF(D3440&gt;Частотометр!B10,"высокочаст",IF(AND(Частотометр!C10&lt;D3440, D3440&lt;Частотометр!B10),"среднечаст","низкочаст"))</f>
        <v>#NUM!</v>
      </c>
      <c r="K3440" s="8" t="e">
        <f>IF(E3440&gt;Частотометр!C28,"высокая",IF(AND(Частотометр!D28&lt;E3440, E3440&lt;Частотометр!C28),"средняя","низкая"))</f>
        <v>#NUM!</v>
      </c>
    </row>
    <row r="3441" spans="2:11" x14ac:dyDescent="0.2">
      <c r="B3441" s="8" t="s">
        <v>568</v>
      </c>
      <c r="F3441" s="8" t="str">
        <f t="shared" si="184"/>
        <v/>
      </c>
      <c r="G3441" s="8" t="s">
        <v>568</v>
      </c>
      <c r="H3441" s="8" t="str">
        <f t="shared" si="185"/>
        <v>""</v>
      </c>
      <c r="J3441" s="8" t="e">
        <f>IF(D3441&gt;Частотометр!B10,"высокочаст",IF(AND(Частотометр!C10&lt;D3441, D3441&lt;Частотометр!B10),"среднечаст","низкочаст"))</f>
        <v>#NUM!</v>
      </c>
      <c r="K3441" s="8" t="e">
        <f>IF(E3441&gt;Частотометр!C28,"высокая",IF(AND(Частотометр!D28&lt;E3441, E3441&lt;Частотометр!C28),"средняя","низкая"))</f>
        <v>#NUM!</v>
      </c>
    </row>
    <row r="3442" spans="2:11" x14ac:dyDescent="0.2">
      <c r="B3442" s="8" t="s">
        <v>568</v>
      </c>
      <c r="F3442" s="8" t="str">
        <f t="shared" si="184"/>
        <v/>
      </c>
      <c r="G3442" s="8" t="s">
        <v>568</v>
      </c>
      <c r="H3442" s="8" t="str">
        <f t="shared" si="185"/>
        <v>""</v>
      </c>
      <c r="J3442" s="8" t="e">
        <f>IF(D3442&gt;Частотометр!B10,"высокочаст",IF(AND(Частотометр!C10&lt;D3442, D3442&lt;Частотометр!B10),"среднечаст","низкочаст"))</f>
        <v>#NUM!</v>
      </c>
      <c r="K3442" s="8" t="e">
        <f>IF(E3442&gt;Частотометр!C28,"высокая",IF(AND(Частотометр!D28&lt;E3442, E3442&lt;Частотометр!C28),"средняя","низкая"))</f>
        <v>#NUM!</v>
      </c>
    </row>
    <row r="3443" spans="2:11" x14ac:dyDescent="0.2">
      <c r="B3443" s="8" t="s">
        <v>568</v>
      </c>
      <c r="F3443" s="8" t="str">
        <f t="shared" si="184"/>
        <v/>
      </c>
      <c r="G3443" s="8" t="s">
        <v>568</v>
      </c>
      <c r="H3443" s="8" t="str">
        <f t="shared" si="185"/>
        <v>""</v>
      </c>
      <c r="J3443" s="8" t="e">
        <f>IF(D3443&gt;Частотометр!B10,"высокочаст",IF(AND(Частотометр!C10&lt;D3443, D3443&lt;Частотометр!B10),"среднечаст","низкочаст"))</f>
        <v>#NUM!</v>
      </c>
      <c r="K3443" s="8" t="e">
        <f>IF(E3443&gt;Частотометр!C28,"высокая",IF(AND(Частотометр!D28&lt;E3443, E3443&lt;Частотометр!C28),"средняя","низкая"))</f>
        <v>#NUM!</v>
      </c>
    </row>
    <row r="3444" spans="2:11" x14ac:dyDescent="0.2">
      <c r="B3444" s="8" t="s">
        <v>568</v>
      </c>
      <c r="F3444" s="8" t="str">
        <f t="shared" si="184"/>
        <v/>
      </c>
      <c r="G3444" s="8" t="s">
        <v>568</v>
      </c>
      <c r="H3444" s="8" t="str">
        <f t="shared" si="185"/>
        <v>""</v>
      </c>
      <c r="J3444" s="8" t="e">
        <f>IF(D3444&gt;Частотометр!B10,"высокочаст",IF(AND(Частотометр!C10&lt;D3444, D3444&lt;Частотометр!B10),"среднечаст","низкочаст"))</f>
        <v>#NUM!</v>
      </c>
      <c r="K3444" s="8" t="e">
        <f>IF(E3444&gt;Частотометр!C28,"высокая",IF(AND(Частотометр!D28&lt;E3444, E3444&lt;Частотометр!C28),"средняя","низкая"))</f>
        <v>#NUM!</v>
      </c>
    </row>
    <row r="3445" spans="2:11" x14ac:dyDescent="0.2">
      <c r="B3445" s="8" t="s">
        <v>568</v>
      </c>
      <c r="F3445" s="8" t="str">
        <f t="shared" si="184"/>
        <v/>
      </c>
      <c r="G3445" s="8" t="s">
        <v>568</v>
      </c>
      <c r="H3445" s="8" t="str">
        <f t="shared" si="185"/>
        <v>""</v>
      </c>
      <c r="J3445" s="8" t="e">
        <f>IF(D3445&gt;Частотометр!B10,"высокочаст",IF(AND(Частотометр!C10&lt;D3445, D3445&lt;Частотометр!B10),"среднечаст","низкочаст"))</f>
        <v>#NUM!</v>
      </c>
      <c r="K3445" s="8" t="e">
        <f>IF(E3445&gt;Частотометр!C28,"высокая",IF(AND(Частотометр!D28&lt;E3445, E3445&lt;Частотометр!C28),"средняя","низкая"))</f>
        <v>#NUM!</v>
      </c>
    </row>
    <row r="3446" spans="2:11" x14ac:dyDescent="0.2">
      <c r="B3446" s="8" t="s">
        <v>568</v>
      </c>
      <c r="F3446" s="8" t="str">
        <f t="shared" si="184"/>
        <v/>
      </c>
      <c r="G3446" s="8" t="s">
        <v>568</v>
      </c>
      <c r="H3446" s="8" t="str">
        <f t="shared" si="185"/>
        <v>""</v>
      </c>
      <c r="J3446" s="8" t="e">
        <f>IF(D3446&gt;Частотометр!B10,"высокочаст",IF(AND(Частотометр!C10&lt;D3446, D3446&lt;Частотометр!B10),"среднечаст","низкочаст"))</f>
        <v>#NUM!</v>
      </c>
      <c r="K3446" s="8" t="e">
        <f>IF(E3446&gt;Частотометр!C28,"высокая",IF(AND(Частотометр!D28&lt;E3446, E3446&lt;Частотометр!C28),"средняя","низкая"))</f>
        <v>#NUM!</v>
      </c>
    </row>
    <row r="3447" spans="2:11" x14ac:dyDescent="0.2">
      <c r="B3447" s="8" t="s">
        <v>568</v>
      </c>
      <c r="F3447" s="8" t="str">
        <f t="shared" si="184"/>
        <v/>
      </c>
      <c r="G3447" s="8" t="s">
        <v>568</v>
      </c>
      <c r="H3447" s="8" t="str">
        <f t="shared" si="185"/>
        <v>""</v>
      </c>
      <c r="J3447" s="8" t="e">
        <f>IF(D3447&gt;Частотометр!B10,"высокочаст",IF(AND(Частотометр!C10&lt;D3447, D3447&lt;Частотометр!B10),"среднечаст","низкочаст"))</f>
        <v>#NUM!</v>
      </c>
      <c r="K3447" s="8" t="e">
        <f>IF(E3447&gt;Частотометр!C28,"высокая",IF(AND(Частотометр!D28&lt;E3447, E3447&lt;Частотометр!C28),"средняя","низкая"))</f>
        <v>#NUM!</v>
      </c>
    </row>
    <row r="3448" spans="2:11" x14ac:dyDescent="0.2">
      <c r="B3448" s="8" t="s">
        <v>568</v>
      </c>
      <c r="F3448" s="8" t="str">
        <f t="shared" si="184"/>
        <v/>
      </c>
      <c r="G3448" s="8" t="s">
        <v>568</v>
      </c>
      <c r="H3448" s="8" t="str">
        <f t="shared" si="185"/>
        <v>""</v>
      </c>
      <c r="J3448" s="8" t="e">
        <f>IF(D3448&gt;Частотометр!B10,"высокочаст",IF(AND(Частотометр!C10&lt;D3448, D3448&lt;Частотометр!B10),"среднечаст","низкочаст"))</f>
        <v>#NUM!</v>
      </c>
      <c r="K3448" s="8" t="e">
        <f>IF(E3448&gt;Частотометр!C28,"высокая",IF(AND(Частотометр!D28&lt;E3448, E3448&lt;Частотометр!C28),"средняя","низкая"))</f>
        <v>#NUM!</v>
      </c>
    </row>
    <row r="3449" spans="2:11" x14ac:dyDescent="0.2">
      <c r="B3449" s="8" t="s">
        <v>568</v>
      </c>
      <c r="F3449" s="8" t="str">
        <f t="shared" si="184"/>
        <v/>
      </c>
      <c r="G3449" s="8" t="s">
        <v>568</v>
      </c>
      <c r="H3449" s="8" t="str">
        <f t="shared" si="185"/>
        <v>""</v>
      </c>
      <c r="J3449" s="8" t="e">
        <f>IF(D3449&gt;Частотометр!B10,"высокочаст",IF(AND(Частотометр!C10&lt;D3449, D3449&lt;Частотометр!B10),"среднечаст","низкочаст"))</f>
        <v>#NUM!</v>
      </c>
      <c r="K3449" s="8" t="e">
        <f>IF(E3449&gt;Частотометр!C28,"высокая",IF(AND(Частотометр!D28&lt;E3449, E3449&lt;Частотометр!C28),"средняя","низкая"))</f>
        <v>#NUM!</v>
      </c>
    </row>
    <row r="3450" spans="2:11" x14ac:dyDescent="0.2">
      <c r="B3450" s="8" t="s">
        <v>568</v>
      </c>
      <c r="F3450" s="8" t="str">
        <f t="shared" si="184"/>
        <v/>
      </c>
      <c r="G3450" s="8" t="s">
        <v>568</v>
      </c>
      <c r="H3450" s="8" t="str">
        <f t="shared" si="185"/>
        <v>""</v>
      </c>
      <c r="J3450" s="8" t="e">
        <f>IF(D3450&gt;Частотометр!B10,"высокочаст",IF(AND(Частотометр!C10&lt;D3450, D3450&lt;Частотометр!B10),"среднечаст","низкочаст"))</f>
        <v>#NUM!</v>
      </c>
      <c r="K3450" s="8" t="e">
        <f>IF(E3450&gt;Частотометр!C28,"высокая",IF(AND(Частотометр!D28&lt;E3450, E3450&lt;Частотометр!C28),"средняя","низкая"))</f>
        <v>#NUM!</v>
      </c>
    </row>
    <row r="3451" spans="2:11" x14ac:dyDescent="0.2">
      <c r="B3451" s="8" t="s">
        <v>568</v>
      </c>
      <c r="F3451" s="8" t="str">
        <f t="shared" si="184"/>
        <v/>
      </c>
      <c r="G3451" s="8" t="s">
        <v>568</v>
      </c>
      <c r="H3451" s="8" t="str">
        <f t="shared" si="185"/>
        <v>""</v>
      </c>
      <c r="J3451" s="8" t="e">
        <f>IF(D3451&gt;Частотометр!B10,"высокочаст",IF(AND(Частотометр!C10&lt;D3451, D3451&lt;Частотометр!B10),"среднечаст","низкочаст"))</f>
        <v>#NUM!</v>
      </c>
      <c r="K3451" s="8" t="e">
        <f>IF(E3451&gt;Частотометр!C28,"высокая",IF(AND(Частотометр!D28&lt;E3451, E3451&lt;Частотометр!C28),"средняя","низкая"))</f>
        <v>#NUM!</v>
      </c>
    </row>
    <row r="3452" spans="2:11" x14ac:dyDescent="0.2">
      <c r="B3452" s="8" t="s">
        <v>568</v>
      </c>
      <c r="F3452" s="8" t="str">
        <f t="shared" si="184"/>
        <v/>
      </c>
      <c r="G3452" s="8" t="s">
        <v>568</v>
      </c>
      <c r="H3452" s="8" t="str">
        <f t="shared" si="185"/>
        <v>""</v>
      </c>
      <c r="J3452" s="8" t="e">
        <f>IF(D3452&gt;Частотометр!B10,"высокочаст",IF(AND(Частотометр!C10&lt;D3452, D3452&lt;Частотометр!B10),"среднечаст","низкочаст"))</f>
        <v>#NUM!</v>
      </c>
      <c r="K3452" s="8" t="e">
        <f>IF(E3452&gt;Частотометр!C28,"высокая",IF(AND(Частотометр!D28&lt;E3452, E3452&lt;Частотометр!C28),"средняя","низкая"))</f>
        <v>#NUM!</v>
      </c>
    </row>
    <row r="3453" spans="2:11" x14ac:dyDescent="0.2">
      <c r="B3453" s="8" t="s">
        <v>568</v>
      </c>
      <c r="F3453" s="8" t="str">
        <f t="shared" si="184"/>
        <v/>
      </c>
      <c r="G3453" s="8" t="s">
        <v>568</v>
      </c>
      <c r="H3453" s="8" t="str">
        <f t="shared" si="185"/>
        <v>""</v>
      </c>
      <c r="J3453" s="8" t="e">
        <f>IF(D3453&gt;Частотометр!B10,"высокочаст",IF(AND(Частотометр!C10&lt;D3453, D3453&lt;Частотометр!B10),"среднечаст","низкочаст"))</f>
        <v>#NUM!</v>
      </c>
      <c r="K3453" s="8" t="e">
        <f>IF(E3453&gt;Частотометр!C28,"высокая",IF(AND(Частотометр!D28&lt;E3453, E3453&lt;Частотометр!C28),"средняя","низкая"))</f>
        <v>#NUM!</v>
      </c>
    </row>
    <row r="3454" spans="2:11" x14ac:dyDescent="0.2">
      <c r="B3454" s="8" t="s">
        <v>568</v>
      </c>
      <c r="F3454" s="8" t="str">
        <f t="shared" si="184"/>
        <v/>
      </c>
      <c r="G3454" s="8" t="s">
        <v>568</v>
      </c>
      <c r="H3454" s="8" t="str">
        <f t="shared" si="185"/>
        <v>""</v>
      </c>
      <c r="J3454" s="8" t="e">
        <f>IF(D3454&gt;Частотометр!B10,"высокочаст",IF(AND(Частотометр!C10&lt;D3454, D3454&lt;Частотометр!B10),"среднечаст","низкочаст"))</f>
        <v>#NUM!</v>
      </c>
      <c r="K3454" s="8" t="e">
        <f>IF(E3454&gt;Частотометр!C28,"высокая",IF(AND(Частотометр!D28&lt;E3454, E3454&lt;Частотометр!C28),"средняя","низкая"))</f>
        <v>#NUM!</v>
      </c>
    </row>
    <row r="3455" spans="2:11" x14ac:dyDescent="0.2">
      <c r="B3455" s="8" t="s">
        <v>568</v>
      </c>
      <c r="F3455" s="8" t="str">
        <f t="shared" si="184"/>
        <v/>
      </c>
      <c r="G3455" s="8" t="s">
        <v>568</v>
      </c>
      <c r="H3455" s="8" t="str">
        <f t="shared" si="185"/>
        <v>""</v>
      </c>
      <c r="J3455" s="8" t="e">
        <f>IF(D3455&gt;Частотометр!B10,"высокочаст",IF(AND(Частотометр!C10&lt;D3455, D3455&lt;Частотометр!B10),"среднечаст","низкочаст"))</f>
        <v>#NUM!</v>
      </c>
      <c r="K3455" s="8" t="e">
        <f>IF(E3455&gt;Частотометр!C28,"высокая",IF(AND(Частотометр!D28&lt;E3455, E3455&lt;Частотометр!C28),"средняя","низкая"))</f>
        <v>#NUM!</v>
      </c>
    </row>
    <row r="3456" spans="2:11" x14ac:dyDescent="0.2">
      <c r="B3456" s="8" t="s">
        <v>568</v>
      </c>
      <c r="F3456" s="8" t="str">
        <f t="shared" si="184"/>
        <v/>
      </c>
      <c r="G3456" s="8" t="s">
        <v>568</v>
      </c>
      <c r="H3456" s="8" t="str">
        <f t="shared" si="185"/>
        <v>""</v>
      </c>
      <c r="J3456" s="8" t="e">
        <f>IF(D3456&gt;Частотометр!B10,"высокочаст",IF(AND(Частотометр!C10&lt;D3456, D3456&lt;Частотометр!B10),"среднечаст","низкочаст"))</f>
        <v>#NUM!</v>
      </c>
      <c r="K3456" s="8" t="e">
        <f>IF(E3456&gt;Частотометр!C28,"высокая",IF(AND(Частотометр!D28&lt;E3456, E3456&lt;Частотометр!C28),"средняя","низкая"))</f>
        <v>#NUM!</v>
      </c>
    </row>
    <row r="3457" spans="2:11" x14ac:dyDescent="0.2">
      <c r="B3457" s="8" t="s">
        <v>568</v>
      </c>
      <c r="F3457" s="8" t="str">
        <f t="shared" si="184"/>
        <v/>
      </c>
      <c r="G3457" s="8" t="s">
        <v>568</v>
      </c>
      <c r="H3457" s="8" t="str">
        <f t="shared" si="185"/>
        <v>""</v>
      </c>
      <c r="J3457" s="8" t="e">
        <f>IF(D3457&gt;Частотометр!B10,"высокочаст",IF(AND(Частотометр!C10&lt;D3457, D3457&lt;Частотометр!B10),"среднечаст","низкочаст"))</f>
        <v>#NUM!</v>
      </c>
      <c r="K3457" s="8" t="e">
        <f>IF(E3457&gt;Частотометр!C28,"высокая",IF(AND(Частотометр!D28&lt;E3457, E3457&lt;Частотометр!C28),"средняя","низкая"))</f>
        <v>#NUM!</v>
      </c>
    </row>
    <row r="3458" spans="2:11" x14ac:dyDescent="0.2">
      <c r="B3458" s="8" t="s">
        <v>568</v>
      </c>
      <c r="F3458" s="8" t="str">
        <f t="shared" si="184"/>
        <v/>
      </c>
      <c r="G3458" s="8" t="s">
        <v>568</v>
      </c>
      <c r="H3458" s="8" t="str">
        <f t="shared" si="185"/>
        <v>""</v>
      </c>
      <c r="J3458" s="8" t="e">
        <f>IF(D3458&gt;Частотометр!B10,"высокочаст",IF(AND(Частотометр!C10&lt;D3458, D3458&lt;Частотометр!B10),"среднечаст","низкочаст"))</f>
        <v>#NUM!</v>
      </c>
      <c r="K3458" s="8" t="e">
        <f>IF(E3458&gt;Частотометр!C28,"высокая",IF(AND(Частотометр!D28&lt;E3458, E3458&lt;Частотометр!C28),"средняя","низкая"))</f>
        <v>#NUM!</v>
      </c>
    </row>
    <row r="3459" spans="2:11" x14ac:dyDescent="0.2">
      <c r="B3459" s="8" t="s">
        <v>568</v>
      </c>
      <c r="F3459" s="8" t="str">
        <f t="shared" ref="F3459:F3522" si="186">TRIM(C3459)</f>
        <v/>
      </c>
      <c r="G3459" s="8" t="s">
        <v>568</v>
      </c>
      <c r="H3459" s="8" t="str">
        <f t="shared" ref="H3459:H3522" si="187">CONCATENATE(B3459,F3459,G3459)</f>
        <v>""</v>
      </c>
      <c r="J3459" s="8" t="e">
        <f>IF(D3459&gt;Частотометр!B10,"высокочаст",IF(AND(Частотометр!C10&lt;D3459, D3459&lt;Частотометр!B10),"среднечаст","низкочаст"))</f>
        <v>#NUM!</v>
      </c>
      <c r="K3459" s="8" t="e">
        <f>IF(E3459&gt;Частотометр!C28,"высокая",IF(AND(Частотометр!D28&lt;E3459, E3459&lt;Частотометр!C28),"средняя","низкая"))</f>
        <v>#NUM!</v>
      </c>
    </row>
    <row r="3460" spans="2:11" x14ac:dyDescent="0.2">
      <c r="B3460" s="8" t="s">
        <v>568</v>
      </c>
      <c r="F3460" s="8" t="str">
        <f t="shared" si="186"/>
        <v/>
      </c>
      <c r="G3460" s="8" t="s">
        <v>568</v>
      </c>
      <c r="H3460" s="8" t="str">
        <f t="shared" si="187"/>
        <v>""</v>
      </c>
      <c r="J3460" s="8" t="e">
        <f>IF(D3460&gt;Частотометр!B10,"высокочаст",IF(AND(Частотометр!C10&lt;D3460, D3460&lt;Частотометр!B10),"среднечаст","низкочаст"))</f>
        <v>#NUM!</v>
      </c>
      <c r="K3460" s="8" t="e">
        <f>IF(E3460&gt;Частотометр!C28,"высокая",IF(AND(Частотометр!D28&lt;E3460, E3460&lt;Частотометр!C28),"средняя","низкая"))</f>
        <v>#NUM!</v>
      </c>
    </row>
    <row r="3461" spans="2:11" x14ac:dyDescent="0.2">
      <c r="B3461" s="8" t="s">
        <v>568</v>
      </c>
      <c r="F3461" s="8" t="str">
        <f t="shared" si="186"/>
        <v/>
      </c>
      <c r="G3461" s="8" t="s">
        <v>568</v>
      </c>
      <c r="H3461" s="8" t="str">
        <f t="shared" si="187"/>
        <v>""</v>
      </c>
      <c r="J3461" s="8" t="e">
        <f>IF(D3461&gt;Частотометр!B10,"высокочаст",IF(AND(Частотометр!C10&lt;D3461, D3461&lt;Частотометр!B10),"среднечаст","низкочаст"))</f>
        <v>#NUM!</v>
      </c>
      <c r="K3461" s="8" t="e">
        <f>IF(E3461&gt;Частотометр!C28,"высокая",IF(AND(Частотометр!D28&lt;E3461, E3461&lt;Частотометр!C28),"средняя","низкая"))</f>
        <v>#NUM!</v>
      </c>
    </row>
    <row r="3462" spans="2:11" x14ac:dyDescent="0.2">
      <c r="B3462" s="8" t="s">
        <v>568</v>
      </c>
      <c r="F3462" s="8" t="str">
        <f t="shared" si="186"/>
        <v/>
      </c>
      <c r="G3462" s="8" t="s">
        <v>568</v>
      </c>
      <c r="H3462" s="8" t="str">
        <f t="shared" si="187"/>
        <v>""</v>
      </c>
      <c r="J3462" s="8" t="e">
        <f>IF(D3462&gt;Частотометр!B10,"высокочаст",IF(AND(Частотометр!C10&lt;D3462, D3462&lt;Частотометр!B10),"среднечаст","низкочаст"))</f>
        <v>#NUM!</v>
      </c>
      <c r="K3462" s="8" t="e">
        <f>IF(E3462&gt;Частотометр!C28,"высокая",IF(AND(Частотометр!D28&lt;E3462, E3462&lt;Частотометр!C28),"средняя","низкая"))</f>
        <v>#NUM!</v>
      </c>
    </row>
    <row r="3463" spans="2:11" x14ac:dyDescent="0.2">
      <c r="B3463" s="8" t="s">
        <v>568</v>
      </c>
      <c r="F3463" s="8" t="str">
        <f t="shared" si="186"/>
        <v/>
      </c>
      <c r="G3463" s="8" t="s">
        <v>568</v>
      </c>
      <c r="H3463" s="8" t="str">
        <f t="shared" si="187"/>
        <v>""</v>
      </c>
      <c r="J3463" s="8" t="e">
        <f>IF(D3463&gt;Частотометр!B10,"высокочаст",IF(AND(Частотометр!C10&lt;D3463, D3463&lt;Частотометр!B10),"среднечаст","низкочаст"))</f>
        <v>#NUM!</v>
      </c>
      <c r="K3463" s="8" t="e">
        <f>IF(E3463&gt;Частотометр!C28,"высокая",IF(AND(Частотометр!D28&lt;E3463, E3463&lt;Частотометр!C28),"средняя","низкая"))</f>
        <v>#NUM!</v>
      </c>
    </row>
    <row r="3464" spans="2:11" x14ac:dyDescent="0.2">
      <c r="B3464" s="8" t="s">
        <v>568</v>
      </c>
      <c r="F3464" s="8" t="str">
        <f t="shared" si="186"/>
        <v/>
      </c>
      <c r="G3464" s="8" t="s">
        <v>568</v>
      </c>
      <c r="H3464" s="8" t="str">
        <f t="shared" si="187"/>
        <v>""</v>
      </c>
      <c r="J3464" s="8" t="e">
        <f>IF(D3464&gt;Частотометр!B10,"высокочаст",IF(AND(Частотометр!C10&lt;D3464, D3464&lt;Частотометр!B10),"среднечаст","низкочаст"))</f>
        <v>#NUM!</v>
      </c>
      <c r="K3464" s="8" t="e">
        <f>IF(E3464&gt;Частотометр!C28,"высокая",IF(AND(Частотометр!D28&lt;E3464, E3464&lt;Частотометр!C28),"средняя","низкая"))</f>
        <v>#NUM!</v>
      </c>
    </row>
    <row r="3465" spans="2:11" x14ac:dyDescent="0.2">
      <c r="B3465" s="8" t="s">
        <v>568</v>
      </c>
      <c r="F3465" s="8" t="str">
        <f t="shared" si="186"/>
        <v/>
      </c>
      <c r="G3465" s="8" t="s">
        <v>568</v>
      </c>
      <c r="H3465" s="8" t="str">
        <f t="shared" si="187"/>
        <v>""</v>
      </c>
      <c r="J3465" s="8" t="e">
        <f>IF(D3465&gt;Частотометр!B10,"высокочаст",IF(AND(Частотометр!C10&lt;D3465, D3465&lt;Частотометр!B10),"среднечаст","низкочаст"))</f>
        <v>#NUM!</v>
      </c>
      <c r="K3465" s="8" t="e">
        <f>IF(E3465&gt;Частотометр!C28,"высокая",IF(AND(Частотометр!D28&lt;E3465, E3465&lt;Частотометр!C28),"средняя","низкая"))</f>
        <v>#NUM!</v>
      </c>
    </row>
    <row r="3466" spans="2:11" x14ac:dyDescent="0.2">
      <c r="B3466" s="8" t="s">
        <v>568</v>
      </c>
      <c r="F3466" s="8" t="str">
        <f t="shared" si="186"/>
        <v/>
      </c>
      <c r="G3466" s="8" t="s">
        <v>568</v>
      </c>
      <c r="H3466" s="8" t="str">
        <f t="shared" si="187"/>
        <v>""</v>
      </c>
      <c r="J3466" s="8" t="e">
        <f>IF(D3466&gt;Частотометр!B10,"высокочаст",IF(AND(Частотометр!C10&lt;D3466, D3466&lt;Частотометр!B10),"среднечаст","низкочаст"))</f>
        <v>#NUM!</v>
      </c>
      <c r="K3466" s="8" t="e">
        <f>IF(E3466&gt;Частотометр!C28,"высокая",IF(AND(Частотометр!D28&lt;E3466, E3466&lt;Частотометр!C28),"средняя","низкая"))</f>
        <v>#NUM!</v>
      </c>
    </row>
    <row r="3467" spans="2:11" x14ac:dyDescent="0.2">
      <c r="B3467" s="8" t="s">
        <v>568</v>
      </c>
      <c r="F3467" s="8" t="str">
        <f t="shared" si="186"/>
        <v/>
      </c>
      <c r="G3467" s="8" t="s">
        <v>568</v>
      </c>
      <c r="H3467" s="8" t="str">
        <f t="shared" si="187"/>
        <v>""</v>
      </c>
      <c r="J3467" s="8" t="e">
        <f>IF(D3467&gt;Частотометр!B10,"высокочаст",IF(AND(Частотометр!C10&lt;D3467, D3467&lt;Частотометр!B10),"среднечаст","низкочаст"))</f>
        <v>#NUM!</v>
      </c>
      <c r="K3467" s="8" t="e">
        <f>IF(E3467&gt;Частотометр!C28,"высокая",IF(AND(Частотометр!D28&lt;E3467, E3467&lt;Частотометр!C28),"средняя","низкая"))</f>
        <v>#NUM!</v>
      </c>
    </row>
    <row r="3468" spans="2:11" x14ac:dyDescent="0.2">
      <c r="B3468" s="8" t="s">
        <v>568</v>
      </c>
      <c r="F3468" s="8" t="str">
        <f t="shared" si="186"/>
        <v/>
      </c>
      <c r="G3468" s="8" t="s">
        <v>568</v>
      </c>
      <c r="H3468" s="8" t="str">
        <f t="shared" si="187"/>
        <v>""</v>
      </c>
      <c r="J3468" s="8" t="e">
        <f>IF(D3468&gt;Частотометр!B10,"высокочаст",IF(AND(Частотометр!C10&lt;D3468, D3468&lt;Частотометр!B10),"среднечаст","низкочаст"))</f>
        <v>#NUM!</v>
      </c>
      <c r="K3468" s="8" t="e">
        <f>IF(E3468&gt;Частотометр!C28,"высокая",IF(AND(Частотометр!D28&lt;E3468, E3468&lt;Частотометр!C28),"средняя","низкая"))</f>
        <v>#NUM!</v>
      </c>
    </row>
    <row r="3469" spans="2:11" x14ac:dyDescent="0.2">
      <c r="B3469" s="8" t="s">
        <v>568</v>
      </c>
      <c r="F3469" s="8" t="str">
        <f t="shared" si="186"/>
        <v/>
      </c>
      <c r="G3469" s="8" t="s">
        <v>568</v>
      </c>
      <c r="H3469" s="8" t="str">
        <f t="shared" si="187"/>
        <v>""</v>
      </c>
      <c r="J3469" s="8" t="e">
        <f>IF(D3469&gt;Частотометр!B10,"высокочаст",IF(AND(Частотометр!C10&lt;D3469, D3469&lt;Частотометр!B10),"среднечаст","низкочаст"))</f>
        <v>#NUM!</v>
      </c>
      <c r="K3469" s="8" t="e">
        <f>IF(E3469&gt;Частотометр!C28,"высокая",IF(AND(Частотометр!D28&lt;E3469, E3469&lt;Частотометр!C28),"средняя","низкая"))</f>
        <v>#NUM!</v>
      </c>
    </row>
    <row r="3470" spans="2:11" x14ac:dyDescent="0.2">
      <c r="B3470" s="8" t="s">
        <v>568</v>
      </c>
      <c r="F3470" s="8" t="str">
        <f t="shared" si="186"/>
        <v/>
      </c>
      <c r="G3470" s="8" t="s">
        <v>568</v>
      </c>
      <c r="H3470" s="8" t="str">
        <f t="shared" si="187"/>
        <v>""</v>
      </c>
      <c r="J3470" s="8" t="e">
        <f>IF(D3470&gt;Частотометр!B10,"высокочаст",IF(AND(Частотометр!C10&lt;D3470, D3470&lt;Частотометр!B10),"среднечаст","низкочаст"))</f>
        <v>#NUM!</v>
      </c>
      <c r="K3470" s="8" t="e">
        <f>IF(E3470&gt;Частотометр!C28,"высокая",IF(AND(Частотометр!D28&lt;E3470, E3470&lt;Частотометр!C28),"средняя","низкая"))</f>
        <v>#NUM!</v>
      </c>
    </row>
    <row r="3471" spans="2:11" x14ac:dyDescent="0.2">
      <c r="B3471" s="8" t="s">
        <v>568</v>
      </c>
      <c r="F3471" s="8" t="str">
        <f t="shared" si="186"/>
        <v/>
      </c>
      <c r="G3471" s="8" t="s">
        <v>568</v>
      </c>
      <c r="H3471" s="8" t="str">
        <f t="shared" si="187"/>
        <v>""</v>
      </c>
      <c r="J3471" s="8" t="e">
        <f>IF(D3471&gt;Частотометр!B10,"высокочаст",IF(AND(Частотометр!C10&lt;D3471, D3471&lt;Частотометр!B10),"среднечаст","низкочаст"))</f>
        <v>#NUM!</v>
      </c>
      <c r="K3471" s="8" t="e">
        <f>IF(E3471&gt;Частотометр!C28,"высокая",IF(AND(Частотометр!D28&lt;E3471, E3471&lt;Частотометр!C28),"средняя","низкая"))</f>
        <v>#NUM!</v>
      </c>
    </row>
    <row r="3472" spans="2:11" x14ac:dyDescent="0.2">
      <c r="B3472" s="8" t="s">
        <v>568</v>
      </c>
      <c r="F3472" s="8" t="str">
        <f t="shared" si="186"/>
        <v/>
      </c>
      <c r="G3472" s="8" t="s">
        <v>568</v>
      </c>
      <c r="H3472" s="8" t="str">
        <f t="shared" si="187"/>
        <v>""</v>
      </c>
      <c r="J3472" s="8" t="e">
        <f>IF(D3472&gt;Частотометр!B10,"высокочаст",IF(AND(Частотометр!C10&lt;D3472, D3472&lt;Частотометр!B10),"среднечаст","низкочаст"))</f>
        <v>#NUM!</v>
      </c>
      <c r="K3472" s="8" t="e">
        <f>IF(E3472&gt;Частотометр!C28,"высокая",IF(AND(Частотометр!D28&lt;E3472, E3472&lt;Частотометр!C28),"средняя","низкая"))</f>
        <v>#NUM!</v>
      </c>
    </row>
    <row r="3473" spans="2:11" x14ac:dyDescent="0.2">
      <c r="B3473" s="8" t="s">
        <v>568</v>
      </c>
      <c r="F3473" s="8" t="str">
        <f t="shared" si="186"/>
        <v/>
      </c>
      <c r="G3473" s="8" t="s">
        <v>568</v>
      </c>
      <c r="H3473" s="8" t="str">
        <f t="shared" si="187"/>
        <v>""</v>
      </c>
      <c r="J3473" s="8" t="e">
        <f>IF(D3473&gt;Частотометр!B10,"высокочаст",IF(AND(Частотометр!C10&lt;D3473, D3473&lt;Частотометр!B10),"среднечаст","низкочаст"))</f>
        <v>#NUM!</v>
      </c>
      <c r="K3473" s="8" t="e">
        <f>IF(E3473&gt;Частотометр!C28,"высокая",IF(AND(Частотометр!D28&lt;E3473, E3473&lt;Частотометр!C28),"средняя","низкая"))</f>
        <v>#NUM!</v>
      </c>
    </row>
    <row r="3474" spans="2:11" x14ac:dyDescent="0.2">
      <c r="B3474" s="8" t="s">
        <v>568</v>
      </c>
      <c r="F3474" s="8" t="str">
        <f t="shared" si="186"/>
        <v/>
      </c>
      <c r="G3474" s="8" t="s">
        <v>568</v>
      </c>
      <c r="H3474" s="8" t="str">
        <f t="shared" si="187"/>
        <v>""</v>
      </c>
      <c r="J3474" s="8" t="e">
        <f>IF(D3474&gt;Частотометр!B10,"высокочаст",IF(AND(Частотометр!C10&lt;D3474, D3474&lt;Частотометр!B10),"среднечаст","низкочаст"))</f>
        <v>#NUM!</v>
      </c>
      <c r="K3474" s="8" t="e">
        <f>IF(E3474&gt;Частотометр!C28,"высокая",IF(AND(Частотометр!D28&lt;E3474, E3474&lt;Частотометр!C28),"средняя","низкая"))</f>
        <v>#NUM!</v>
      </c>
    </row>
    <row r="3475" spans="2:11" x14ac:dyDescent="0.2">
      <c r="B3475" s="8" t="s">
        <v>568</v>
      </c>
      <c r="F3475" s="8" t="str">
        <f t="shared" si="186"/>
        <v/>
      </c>
      <c r="G3475" s="8" t="s">
        <v>568</v>
      </c>
      <c r="H3475" s="8" t="str">
        <f t="shared" si="187"/>
        <v>""</v>
      </c>
      <c r="J3475" s="8" t="e">
        <f>IF(D3475&gt;Частотометр!B10,"высокочаст",IF(AND(Частотометр!C10&lt;D3475, D3475&lt;Частотометр!B10),"среднечаст","низкочаст"))</f>
        <v>#NUM!</v>
      </c>
      <c r="K3475" s="8" t="e">
        <f>IF(E3475&gt;Частотометр!C28,"высокая",IF(AND(Частотометр!D28&lt;E3475, E3475&lt;Частотометр!C28),"средняя","низкая"))</f>
        <v>#NUM!</v>
      </c>
    </row>
    <row r="3476" spans="2:11" x14ac:dyDescent="0.2">
      <c r="B3476" s="8" t="s">
        <v>568</v>
      </c>
      <c r="F3476" s="8" t="str">
        <f t="shared" si="186"/>
        <v/>
      </c>
      <c r="G3476" s="8" t="s">
        <v>568</v>
      </c>
      <c r="H3476" s="8" t="str">
        <f t="shared" si="187"/>
        <v>""</v>
      </c>
      <c r="J3476" s="8" t="e">
        <f>IF(D3476&gt;Частотометр!B10,"высокочаст",IF(AND(Частотометр!C10&lt;D3476, D3476&lt;Частотометр!B10),"среднечаст","низкочаст"))</f>
        <v>#NUM!</v>
      </c>
      <c r="K3476" s="8" t="e">
        <f>IF(E3476&gt;Частотометр!C28,"высокая",IF(AND(Частотометр!D28&lt;E3476, E3476&lt;Частотометр!C28),"средняя","низкая"))</f>
        <v>#NUM!</v>
      </c>
    </row>
    <row r="3477" spans="2:11" x14ac:dyDescent="0.2">
      <c r="B3477" s="8" t="s">
        <v>568</v>
      </c>
      <c r="F3477" s="8" t="str">
        <f t="shared" si="186"/>
        <v/>
      </c>
      <c r="G3477" s="8" t="s">
        <v>568</v>
      </c>
      <c r="H3477" s="8" t="str">
        <f t="shared" si="187"/>
        <v>""</v>
      </c>
      <c r="J3477" s="8" t="e">
        <f>IF(D3477&gt;Частотометр!B10,"высокочаст",IF(AND(Частотометр!C10&lt;D3477, D3477&lt;Частотометр!B10),"среднечаст","низкочаст"))</f>
        <v>#NUM!</v>
      </c>
      <c r="K3477" s="8" t="e">
        <f>IF(E3477&gt;Частотометр!C28,"высокая",IF(AND(Частотометр!D28&lt;E3477, E3477&lt;Частотометр!C28),"средняя","низкая"))</f>
        <v>#NUM!</v>
      </c>
    </row>
    <row r="3478" spans="2:11" x14ac:dyDescent="0.2">
      <c r="B3478" s="8" t="s">
        <v>568</v>
      </c>
      <c r="F3478" s="8" t="str">
        <f t="shared" si="186"/>
        <v/>
      </c>
      <c r="G3478" s="8" t="s">
        <v>568</v>
      </c>
      <c r="H3478" s="8" t="str">
        <f t="shared" si="187"/>
        <v>""</v>
      </c>
      <c r="J3478" s="8" t="e">
        <f>IF(D3478&gt;Частотометр!B10,"высокочаст",IF(AND(Частотометр!C10&lt;D3478, D3478&lt;Частотометр!B10),"среднечаст","низкочаст"))</f>
        <v>#NUM!</v>
      </c>
      <c r="K3478" s="8" t="e">
        <f>IF(E3478&gt;Частотометр!C28,"высокая",IF(AND(Частотометр!D28&lt;E3478, E3478&lt;Частотометр!C28),"средняя","низкая"))</f>
        <v>#NUM!</v>
      </c>
    </row>
    <row r="3479" spans="2:11" x14ac:dyDescent="0.2">
      <c r="B3479" s="8" t="s">
        <v>568</v>
      </c>
      <c r="F3479" s="8" t="str">
        <f t="shared" si="186"/>
        <v/>
      </c>
      <c r="G3479" s="8" t="s">
        <v>568</v>
      </c>
      <c r="H3479" s="8" t="str">
        <f t="shared" si="187"/>
        <v>""</v>
      </c>
      <c r="J3479" s="8" t="e">
        <f>IF(D3479&gt;Частотометр!B10,"высокочаст",IF(AND(Частотометр!C10&lt;D3479, D3479&lt;Частотометр!B10),"среднечаст","низкочаст"))</f>
        <v>#NUM!</v>
      </c>
      <c r="K3479" s="8" t="e">
        <f>IF(E3479&gt;Частотометр!C28,"высокая",IF(AND(Частотометр!D28&lt;E3479, E3479&lt;Частотометр!C28),"средняя","низкая"))</f>
        <v>#NUM!</v>
      </c>
    </row>
    <row r="3480" spans="2:11" x14ac:dyDescent="0.2">
      <c r="B3480" s="8" t="s">
        <v>568</v>
      </c>
      <c r="F3480" s="8" t="str">
        <f t="shared" si="186"/>
        <v/>
      </c>
      <c r="G3480" s="8" t="s">
        <v>568</v>
      </c>
      <c r="H3480" s="8" t="str">
        <f t="shared" si="187"/>
        <v>""</v>
      </c>
      <c r="J3480" s="8" t="e">
        <f>IF(D3480&gt;Частотометр!B10,"высокочаст",IF(AND(Частотометр!C10&lt;D3480, D3480&lt;Частотометр!B10),"среднечаст","низкочаст"))</f>
        <v>#NUM!</v>
      </c>
      <c r="K3480" s="8" t="e">
        <f>IF(E3480&gt;Частотометр!C28,"высокая",IF(AND(Частотометр!D28&lt;E3480, E3480&lt;Частотометр!C28),"средняя","низкая"))</f>
        <v>#NUM!</v>
      </c>
    </row>
    <row r="3481" spans="2:11" x14ac:dyDescent="0.2">
      <c r="B3481" s="8" t="s">
        <v>568</v>
      </c>
      <c r="F3481" s="8" t="str">
        <f t="shared" si="186"/>
        <v/>
      </c>
      <c r="G3481" s="8" t="s">
        <v>568</v>
      </c>
      <c r="H3481" s="8" t="str">
        <f t="shared" si="187"/>
        <v>""</v>
      </c>
      <c r="J3481" s="8" t="e">
        <f>IF(D3481&gt;Частотометр!B10,"высокочаст",IF(AND(Частотометр!C10&lt;D3481, D3481&lt;Частотометр!B10),"среднечаст","низкочаст"))</f>
        <v>#NUM!</v>
      </c>
      <c r="K3481" s="8" t="e">
        <f>IF(E3481&gt;Частотометр!C28,"высокая",IF(AND(Частотометр!D28&lt;E3481, E3481&lt;Частотометр!C28),"средняя","низкая"))</f>
        <v>#NUM!</v>
      </c>
    </row>
    <row r="3482" spans="2:11" x14ac:dyDescent="0.2">
      <c r="B3482" s="8" t="s">
        <v>568</v>
      </c>
      <c r="F3482" s="8" t="str">
        <f t="shared" si="186"/>
        <v/>
      </c>
      <c r="G3482" s="8" t="s">
        <v>568</v>
      </c>
      <c r="H3482" s="8" t="str">
        <f t="shared" si="187"/>
        <v>""</v>
      </c>
      <c r="J3482" s="8" t="e">
        <f>IF(D3482&gt;Частотометр!B10,"высокочаст",IF(AND(Частотометр!C10&lt;D3482, D3482&lt;Частотометр!B10),"среднечаст","низкочаст"))</f>
        <v>#NUM!</v>
      </c>
      <c r="K3482" s="8" t="e">
        <f>IF(E3482&gt;Частотометр!C28,"высокая",IF(AND(Частотометр!D28&lt;E3482, E3482&lt;Частотометр!C28),"средняя","низкая"))</f>
        <v>#NUM!</v>
      </c>
    </row>
    <row r="3483" spans="2:11" x14ac:dyDescent="0.2">
      <c r="B3483" s="8" t="s">
        <v>568</v>
      </c>
      <c r="F3483" s="8" t="str">
        <f t="shared" si="186"/>
        <v/>
      </c>
      <c r="G3483" s="8" t="s">
        <v>568</v>
      </c>
      <c r="H3483" s="8" t="str">
        <f t="shared" si="187"/>
        <v>""</v>
      </c>
      <c r="J3483" s="8" t="e">
        <f>IF(D3483&gt;Частотометр!B10,"высокочаст",IF(AND(Частотометр!C10&lt;D3483, D3483&lt;Частотометр!B10),"среднечаст","низкочаст"))</f>
        <v>#NUM!</v>
      </c>
      <c r="K3483" s="8" t="e">
        <f>IF(E3483&gt;Частотометр!C28,"высокая",IF(AND(Частотометр!D28&lt;E3483, E3483&lt;Частотометр!C28),"средняя","низкая"))</f>
        <v>#NUM!</v>
      </c>
    </row>
    <row r="3484" spans="2:11" x14ac:dyDescent="0.2">
      <c r="B3484" s="8" t="s">
        <v>568</v>
      </c>
      <c r="F3484" s="8" t="str">
        <f t="shared" si="186"/>
        <v/>
      </c>
      <c r="G3484" s="8" t="s">
        <v>568</v>
      </c>
      <c r="H3484" s="8" t="str">
        <f t="shared" si="187"/>
        <v>""</v>
      </c>
      <c r="J3484" s="8" t="e">
        <f>IF(D3484&gt;Частотометр!B10,"высокочаст",IF(AND(Частотометр!C10&lt;D3484, D3484&lt;Частотометр!B10),"среднечаст","низкочаст"))</f>
        <v>#NUM!</v>
      </c>
      <c r="K3484" s="8" t="e">
        <f>IF(E3484&gt;Частотометр!C28,"высокая",IF(AND(Частотометр!D28&lt;E3484, E3484&lt;Частотометр!C28),"средняя","низкая"))</f>
        <v>#NUM!</v>
      </c>
    </row>
    <row r="3485" spans="2:11" x14ac:dyDescent="0.2">
      <c r="B3485" s="8" t="s">
        <v>568</v>
      </c>
      <c r="F3485" s="8" t="str">
        <f t="shared" si="186"/>
        <v/>
      </c>
      <c r="G3485" s="8" t="s">
        <v>568</v>
      </c>
      <c r="H3485" s="8" t="str">
        <f t="shared" si="187"/>
        <v>""</v>
      </c>
      <c r="J3485" s="8" t="e">
        <f>IF(D3485&gt;Частотометр!B10,"высокочаст",IF(AND(Частотометр!C10&lt;D3485, D3485&lt;Частотометр!B10),"среднечаст","низкочаст"))</f>
        <v>#NUM!</v>
      </c>
      <c r="K3485" s="8" t="e">
        <f>IF(E3485&gt;Частотометр!C28,"высокая",IF(AND(Частотометр!D28&lt;E3485, E3485&lt;Частотометр!C28),"средняя","низкая"))</f>
        <v>#NUM!</v>
      </c>
    </row>
    <row r="3486" spans="2:11" x14ac:dyDescent="0.2">
      <c r="B3486" s="8" t="s">
        <v>568</v>
      </c>
      <c r="F3486" s="8" t="str">
        <f t="shared" si="186"/>
        <v/>
      </c>
      <c r="G3486" s="8" t="s">
        <v>568</v>
      </c>
      <c r="H3486" s="8" t="str">
        <f t="shared" si="187"/>
        <v>""</v>
      </c>
      <c r="J3486" s="8" t="e">
        <f>IF(D3486&gt;Частотометр!B10,"высокочаст",IF(AND(Частотометр!C10&lt;D3486, D3486&lt;Частотометр!B10),"среднечаст","низкочаст"))</f>
        <v>#NUM!</v>
      </c>
      <c r="K3486" s="8" t="e">
        <f>IF(E3486&gt;Частотометр!C28,"высокая",IF(AND(Частотометр!D28&lt;E3486, E3486&lt;Частотометр!C28),"средняя","низкая"))</f>
        <v>#NUM!</v>
      </c>
    </row>
    <row r="3487" spans="2:11" x14ac:dyDescent="0.2">
      <c r="B3487" s="8" t="s">
        <v>568</v>
      </c>
      <c r="F3487" s="8" t="str">
        <f t="shared" si="186"/>
        <v/>
      </c>
      <c r="G3487" s="8" t="s">
        <v>568</v>
      </c>
      <c r="H3487" s="8" t="str">
        <f t="shared" si="187"/>
        <v>""</v>
      </c>
      <c r="J3487" s="8" t="e">
        <f>IF(D3487&gt;Частотометр!B10,"высокочаст",IF(AND(Частотометр!C10&lt;D3487, D3487&lt;Частотометр!B10),"среднечаст","низкочаст"))</f>
        <v>#NUM!</v>
      </c>
      <c r="K3487" s="8" t="e">
        <f>IF(E3487&gt;Частотометр!C28,"высокая",IF(AND(Частотометр!D28&lt;E3487, E3487&lt;Частотометр!C28),"средняя","низкая"))</f>
        <v>#NUM!</v>
      </c>
    </row>
    <row r="3488" spans="2:11" x14ac:dyDescent="0.2">
      <c r="B3488" s="8" t="s">
        <v>568</v>
      </c>
      <c r="F3488" s="8" t="str">
        <f t="shared" si="186"/>
        <v/>
      </c>
      <c r="G3488" s="8" t="s">
        <v>568</v>
      </c>
      <c r="H3488" s="8" t="str">
        <f t="shared" si="187"/>
        <v>""</v>
      </c>
      <c r="J3488" s="8" t="e">
        <f>IF(D3488&gt;Частотометр!B10,"высокочаст",IF(AND(Частотометр!C10&lt;D3488, D3488&lt;Частотометр!B10),"среднечаст","низкочаст"))</f>
        <v>#NUM!</v>
      </c>
      <c r="K3488" s="8" t="e">
        <f>IF(E3488&gt;Частотометр!C28,"высокая",IF(AND(Частотометр!D28&lt;E3488, E3488&lt;Частотометр!C28),"средняя","низкая"))</f>
        <v>#NUM!</v>
      </c>
    </row>
    <row r="3489" spans="2:11" x14ac:dyDescent="0.2">
      <c r="B3489" s="8" t="s">
        <v>568</v>
      </c>
      <c r="F3489" s="8" t="str">
        <f t="shared" si="186"/>
        <v/>
      </c>
      <c r="G3489" s="8" t="s">
        <v>568</v>
      </c>
      <c r="H3489" s="8" t="str">
        <f t="shared" si="187"/>
        <v>""</v>
      </c>
      <c r="J3489" s="8" t="e">
        <f>IF(D3489&gt;Частотометр!B10,"высокочаст",IF(AND(Частотометр!C10&lt;D3489, D3489&lt;Частотометр!B10),"среднечаст","низкочаст"))</f>
        <v>#NUM!</v>
      </c>
      <c r="K3489" s="8" t="e">
        <f>IF(E3489&gt;Частотометр!C28,"высокая",IF(AND(Частотометр!D28&lt;E3489, E3489&lt;Частотометр!C28),"средняя","низкая"))</f>
        <v>#NUM!</v>
      </c>
    </row>
    <row r="3490" spans="2:11" x14ac:dyDescent="0.2">
      <c r="B3490" s="8" t="s">
        <v>568</v>
      </c>
      <c r="F3490" s="8" t="str">
        <f t="shared" si="186"/>
        <v/>
      </c>
      <c r="G3490" s="8" t="s">
        <v>568</v>
      </c>
      <c r="H3490" s="8" t="str">
        <f t="shared" si="187"/>
        <v>""</v>
      </c>
      <c r="J3490" s="8" t="e">
        <f>IF(D3490&gt;Частотометр!B10,"высокочаст",IF(AND(Частотометр!C10&lt;D3490, D3490&lt;Частотометр!B10),"среднечаст","низкочаст"))</f>
        <v>#NUM!</v>
      </c>
      <c r="K3490" s="8" t="e">
        <f>IF(E3490&gt;Частотометр!C28,"высокая",IF(AND(Частотометр!D28&lt;E3490, E3490&lt;Частотометр!C28),"средняя","низкая"))</f>
        <v>#NUM!</v>
      </c>
    </row>
    <row r="3491" spans="2:11" x14ac:dyDescent="0.2">
      <c r="B3491" s="8" t="s">
        <v>568</v>
      </c>
      <c r="F3491" s="8" t="str">
        <f t="shared" si="186"/>
        <v/>
      </c>
      <c r="G3491" s="8" t="s">
        <v>568</v>
      </c>
      <c r="H3491" s="8" t="str">
        <f t="shared" si="187"/>
        <v>""</v>
      </c>
      <c r="J3491" s="8" t="e">
        <f>IF(D3491&gt;Частотометр!B10,"высокочаст",IF(AND(Частотометр!C10&lt;D3491, D3491&lt;Частотометр!B10),"среднечаст","низкочаст"))</f>
        <v>#NUM!</v>
      </c>
      <c r="K3491" s="8" t="e">
        <f>IF(E3491&gt;Частотометр!C28,"высокая",IF(AND(Частотометр!D28&lt;E3491, E3491&lt;Частотометр!C28),"средняя","низкая"))</f>
        <v>#NUM!</v>
      </c>
    </row>
    <row r="3492" spans="2:11" x14ac:dyDescent="0.2">
      <c r="B3492" s="8" t="s">
        <v>568</v>
      </c>
      <c r="F3492" s="8" t="str">
        <f t="shared" si="186"/>
        <v/>
      </c>
      <c r="G3492" s="8" t="s">
        <v>568</v>
      </c>
      <c r="H3492" s="8" t="str">
        <f t="shared" si="187"/>
        <v>""</v>
      </c>
      <c r="J3492" s="8" t="e">
        <f>IF(D3492&gt;Частотометр!B10,"высокочаст",IF(AND(Частотометр!C10&lt;D3492, D3492&lt;Частотометр!B10),"среднечаст","низкочаст"))</f>
        <v>#NUM!</v>
      </c>
      <c r="K3492" s="8" t="e">
        <f>IF(E3492&gt;Частотометр!C28,"высокая",IF(AND(Частотометр!D28&lt;E3492, E3492&lt;Частотометр!C28),"средняя","низкая"))</f>
        <v>#NUM!</v>
      </c>
    </row>
    <row r="3493" spans="2:11" x14ac:dyDescent="0.2">
      <c r="B3493" s="8" t="s">
        <v>568</v>
      </c>
      <c r="F3493" s="8" t="str">
        <f t="shared" si="186"/>
        <v/>
      </c>
      <c r="G3493" s="8" t="s">
        <v>568</v>
      </c>
      <c r="H3493" s="8" t="str">
        <f t="shared" si="187"/>
        <v>""</v>
      </c>
      <c r="J3493" s="8" t="e">
        <f>IF(D3493&gt;Частотометр!B10,"высокочаст",IF(AND(Частотометр!C10&lt;D3493, D3493&lt;Частотометр!B10),"среднечаст","низкочаст"))</f>
        <v>#NUM!</v>
      </c>
      <c r="K3493" s="8" t="e">
        <f>IF(E3493&gt;Частотометр!C28,"высокая",IF(AND(Частотометр!D28&lt;E3493, E3493&lt;Частотометр!C28),"средняя","низкая"))</f>
        <v>#NUM!</v>
      </c>
    </row>
    <row r="3494" spans="2:11" x14ac:dyDescent="0.2">
      <c r="B3494" s="8" t="s">
        <v>568</v>
      </c>
      <c r="F3494" s="8" t="str">
        <f t="shared" si="186"/>
        <v/>
      </c>
      <c r="G3494" s="8" t="s">
        <v>568</v>
      </c>
      <c r="H3494" s="8" t="str">
        <f t="shared" si="187"/>
        <v>""</v>
      </c>
      <c r="J3494" s="8" t="e">
        <f>IF(D3494&gt;Частотометр!B10,"высокочаст",IF(AND(Частотометр!C10&lt;D3494, D3494&lt;Частотометр!B10),"среднечаст","низкочаст"))</f>
        <v>#NUM!</v>
      </c>
      <c r="K3494" s="8" t="e">
        <f>IF(E3494&gt;Частотометр!C28,"высокая",IF(AND(Частотометр!D28&lt;E3494, E3494&lt;Частотометр!C28),"средняя","низкая"))</f>
        <v>#NUM!</v>
      </c>
    </row>
    <row r="3495" spans="2:11" x14ac:dyDescent="0.2">
      <c r="B3495" s="8" t="s">
        <v>568</v>
      </c>
      <c r="F3495" s="8" t="str">
        <f t="shared" si="186"/>
        <v/>
      </c>
      <c r="G3495" s="8" t="s">
        <v>568</v>
      </c>
      <c r="H3495" s="8" t="str">
        <f t="shared" si="187"/>
        <v>""</v>
      </c>
      <c r="J3495" s="8" t="e">
        <f>IF(D3495&gt;Частотометр!B10,"высокочаст",IF(AND(Частотометр!C10&lt;D3495, D3495&lt;Частотометр!B10),"среднечаст","низкочаст"))</f>
        <v>#NUM!</v>
      </c>
      <c r="K3495" s="8" t="e">
        <f>IF(E3495&gt;Частотометр!C28,"высокая",IF(AND(Частотометр!D28&lt;E3495, E3495&lt;Частотометр!C28),"средняя","низкая"))</f>
        <v>#NUM!</v>
      </c>
    </row>
    <row r="3496" spans="2:11" x14ac:dyDescent="0.2">
      <c r="B3496" s="8" t="s">
        <v>568</v>
      </c>
      <c r="F3496" s="8" t="str">
        <f t="shared" si="186"/>
        <v/>
      </c>
      <c r="G3496" s="8" t="s">
        <v>568</v>
      </c>
      <c r="H3496" s="8" t="str">
        <f t="shared" si="187"/>
        <v>""</v>
      </c>
      <c r="J3496" s="8" t="e">
        <f>IF(D3496&gt;Частотометр!B10,"высокочаст",IF(AND(Частотометр!C10&lt;D3496, D3496&lt;Частотометр!B10),"среднечаст","низкочаст"))</f>
        <v>#NUM!</v>
      </c>
      <c r="K3496" s="8" t="e">
        <f>IF(E3496&gt;Частотометр!C28,"высокая",IF(AND(Частотометр!D28&lt;E3496, E3496&lt;Частотометр!C28),"средняя","низкая"))</f>
        <v>#NUM!</v>
      </c>
    </row>
    <row r="3497" spans="2:11" x14ac:dyDescent="0.2">
      <c r="B3497" s="8" t="s">
        <v>568</v>
      </c>
      <c r="F3497" s="8" t="str">
        <f t="shared" si="186"/>
        <v/>
      </c>
      <c r="G3497" s="8" t="s">
        <v>568</v>
      </c>
      <c r="H3497" s="8" t="str">
        <f t="shared" si="187"/>
        <v>""</v>
      </c>
      <c r="J3497" s="8" t="e">
        <f>IF(D3497&gt;Частотометр!B10,"высокочаст",IF(AND(Частотометр!C10&lt;D3497, D3497&lt;Частотометр!B10),"среднечаст","низкочаст"))</f>
        <v>#NUM!</v>
      </c>
      <c r="K3497" s="8" t="e">
        <f>IF(E3497&gt;Частотометр!C28,"высокая",IF(AND(Частотометр!D28&lt;E3497, E3497&lt;Частотометр!C28),"средняя","низкая"))</f>
        <v>#NUM!</v>
      </c>
    </row>
    <row r="3498" spans="2:11" x14ac:dyDescent="0.2">
      <c r="B3498" s="8" t="s">
        <v>568</v>
      </c>
      <c r="F3498" s="8" t="str">
        <f t="shared" si="186"/>
        <v/>
      </c>
      <c r="G3498" s="8" t="s">
        <v>568</v>
      </c>
      <c r="H3498" s="8" t="str">
        <f t="shared" si="187"/>
        <v>""</v>
      </c>
      <c r="J3498" s="8" t="e">
        <f>IF(D3498&gt;Частотометр!B10,"высокочаст",IF(AND(Частотометр!C10&lt;D3498, D3498&lt;Частотометр!B10),"среднечаст","низкочаст"))</f>
        <v>#NUM!</v>
      </c>
      <c r="K3498" s="8" t="e">
        <f>IF(E3498&gt;Частотометр!C28,"высокая",IF(AND(Частотометр!D28&lt;E3498, E3498&lt;Частотометр!C28),"средняя","низкая"))</f>
        <v>#NUM!</v>
      </c>
    </row>
    <row r="3499" spans="2:11" x14ac:dyDescent="0.2">
      <c r="B3499" s="8" t="s">
        <v>568</v>
      </c>
      <c r="F3499" s="8" t="str">
        <f t="shared" si="186"/>
        <v/>
      </c>
      <c r="G3499" s="8" t="s">
        <v>568</v>
      </c>
      <c r="H3499" s="8" t="str">
        <f t="shared" si="187"/>
        <v>""</v>
      </c>
      <c r="J3499" s="8" t="e">
        <f>IF(D3499&gt;Частотометр!B10,"высокочаст",IF(AND(Частотометр!C10&lt;D3499, D3499&lt;Частотометр!B10),"среднечаст","низкочаст"))</f>
        <v>#NUM!</v>
      </c>
      <c r="K3499" s="8" t="e">
        <f>IF(E3499&gt;Частотометр!C28,"высокая",IF(AND(Частотометр!D28&lt;E3499, E3499&lt;Частотометр!C28),"средняя","низкая"))</f>
        <v>#NUM!</v>
      </c>
    </row>
    <row r="3500" spans="2:11" x14ac:dyDescent="0.2">
      <c r="B3500" s="8" t="s">
        <v>568</v>
      </c>
      <c r="F3500" s="8" t="str">
        <f t="shared" si="186"/>
        <v/>
      </c>
      <c r="G3500" s="8" t="s">
        <v>568</v>
      </c>
      <c r="H3500" s="8" t="str">
        <f t="shared" si="187"/>
        <v>""</v>
      </c>
      <c r="J3500" s="8" t="e">
        <f>IF(D3500&gt;Частотометр!B10,"высокочаст",IF(AND(Частотометр!C10&lt;D3500, D3500&lt;Частотометр!B10),"среднечаст","низкочаст"))</f>
        <v>#NUM!</v>
      </c>
      <c r="K3500" s="8" t="e">
        <f>IF(E3500&gt;Частотометр!C28,"высокая",IF(AND(Частотометр!D28&lt;E3500, E3500&lt;Частотометр!C28),"средняя","низкая"))</f>
        <v>#NUM!</v>
      </c>
    </row>
    <row r="3501" spans="2:11" x14ac:dyDescent="0.2">
      <c r="B3501" s="8" t="s">
        <v>568</v>
      </c>
      <c r="F3501" s="8" t="str">
        <f t="shared" si="186"/>
        <v/>
      </c>
      <c r="G3501" s="8" t="s">
        <v>568</v>
      </c>
      <c r="H3501" s="8" t="str">
        <f t="shared" si="187"/>
        <v>""</v>
      </c>
      <c r="J3501" s="8" t="e">
        <f>IF(D3501&gt;Частотометр!B10,"высокочаст",IF(AND(Частотометр!C10&lt;D3501, D3501&lt;Частотометр!B10),"среднечаст","низкочаст"))</f>
        <v>#NUM!</v>
      </c>
      <c r="K3501" s="8" t="e">
        <f>IF(E3501&gt;Частотометр!C28,"высокая",IF(AND(Частотометр!D28&lt;E3501, E3501&lt;Частотометр!C28),"средняя","низкая"))</f>
        <v>#NUM!</v>
      </c>
    </row>
    <row r="3502" spans="2:11" x14ac:dyDescent="0.2">
      <c r="B3502" s="8" t="s">
        <v>568</v>
      </c>
      <c r="F3502" s="8" t="str">
        <f t="shared" si="186"/>
        <v/>
      </c>
      <c r="G3502" s="8" t="s">
        <v>568</v>
      </c>
      <c r="H3502" s="8" t="str">
        <f t="shared" si="187"/>
        <v>""</v>
      </c>
      <c r="J3502" s="8" t="e">
        <f>IF(D3502&gt;Частотометр!B10,"высокочаст",IF(AND(Частотометр!C10&lt;D3502, D3502&lt;Частотометр!B10),"среднечаст","низкочаст"))</f>
        <v>#NUM!</v>
      </c>
      <c r="K3502" s="8" t="e">
        <f>IF(E3502&gt;Частотометр!C28,"высокая",IF(AND(Частотометр!D28&lt;E3502, E3502&lt;Частотометр!C28),"средняя","низкая"))</f>
        <v>#NUM!</v>
      </c>
    </row>
    <row r="3503" spans="2:11" x14ac:dyDescent="0.2">
      <c r="B3503" s="8" t="s">
        <v>568</v>
      </c>
      <c r="F3503" s="8" t="str">
        <f t="shared" si="186"/>
        <v/>
      </c>
      <c r="G3503" s="8" t="s">
        <v>568</v>
      </c>
      <c r="H3503" s="8" t="str">
        <f t="shared" si="187"/>
        <v>""</v>
      </c>
      <c r="J3503" s="8" t="e">
        <f>IF(D3503&gt;Частотометр!B10,"высокочаст",IF(AND(Частотометр!C10&lt;D3503, D3503&lt;Частотометр!B10),"среднечаст","низкочаст"))</f>
        <v>#NUM!</v>
      </c>
      <c r="K3503" s="8" t="e">
        <f>IF(E3503&gt;Частотометр!C28,"высокая",IF(AND(Частотометр!D28&lt;E3503, E3503&lt;Частотометр!C28),"средняя","низкая"))</f>
        <v>#NUM!</v>
      </c>
    </row>
    <row r="3504" spans="2:11" x14ac:dyDescent="0.2">
      <c r="B3504" s="8" t="s">
        <v>568</v>
      </c>
      <c r="F3504" s="8" t="str">
        <f t="shared" si="186"/>
        <v/>
      </c>
      <c r="G3504" s="8" t="s">
        <v>568</v>
      </c>
      <c r="H3504" s="8" t="str">
        <f t="shared" si="187"/>
        <v>""</v>
      </c>
      <c r="J3504" s="8" t="e">
        <f>IF(D3504&gt;Частотометр!B10,"высокочаст",IF(AND(Частотометр!C10&lt;D3504, D3504&lt;Частотометр!B10),"среднечаст","низкочаст"))</f>
        <v>#NUM!</v>
      </c>
      <c r="K3504" s="8" t="e">
        <f>IF(E3504&gt;Частотометр!C28,"высокая",IF(AND(Частотометр!D28&lt;E3504, E3504&lt;Частотометр!C28),"средняя","низкая"))</f>
        <v>#NUM!</v>
      </c>
    </row>
    <row r="3505" spans="2:11" x14ac:dyDescent="0.2">
      <c r="B3505" s="8" t="s">
        <v>568</v>
      </c>
      <c r="F3505" s="8" t="str">
        <f t="shared" si="186"/>
        <v/>
      </c>
      <c r="G3505" s="8" t="s">
        <v>568</v>
      </c>
      <c r="H3505" s="8" t="str">
        <f t="shared" si="187"/>
        <v>""</v>
      </c>
      <c r="J3505" s="8" t="e">
        <f>IF(D3505&gt;Частотометр!B10,"высокочаст",IF(AND(Частотометр!C10&lt;D3505, D3505&lt;Частотометр!B10),"среднечаст","низкочаст"))</f>
        <v>#NUM!</v>
      </c>
      <c r="K3505" s="8" t="e">
        <f>IF(E3505&gt;Частотометр!C28,"высокая",IF(AND(Частотометр!D28&lt;E3505, E3505&lt;Частотометр!C28),"средняя","низкая"))</f>
        <v>#NUM!</v>
      </c>
    </row>
    <row r="3506" spans="2:11" x14ac:dyDescent="0.2">
      <c r="B3506" s="8" t="s">
        <v>568</v>
      </c>
      <c r="F3506" s="8" t="str">
        <f t="shared" si="186"/>
        <v/>
      </c>
      <c r="G3506" s="8" t="s">
        <v>568</v>
      </c>
      <c r="H3506" s="8" t="str">
        <f t="shared" si="187"/>
        <v>""</v>
      </c>
      <c r="J3506" s="8" t="e">
        <f>IF(D3506&gt;Частотометр!B10,"высокочаст",IF(AND(Частотометр!C10&lt;D3506, D3506&lt;Частотометр!B10),"среднечаст","низкочаст"))</f>
        <v>#NUM!</v>
      </c>
      <c r="K3506" s="8" t="e">
        <f>IF(E3506&gt;Частотометр!C28,"высокая",IF(AND(Частотометр!D28&lt;E3506, E3506&lt;Частотометр!C28),"средняя","низкая"))</f>
        <v>#NUM!</v>
      </c>
    </row>
    <row r="3507" spans="2:11" x14ac:dyDescent="0.2">
      <c r="B3507" s="8" t="s">
        <v>568</v>
      </c>
      <c r="F3507" s="8" t="str">
        <f t="shared" si="186"/>
        <v/>
      </c>
      <c r="G3507" s="8" t="s">
        <v>568</v>
      </c>
      <c r="H3507" s="8" t="str">
        <f t="shared" si="187"/>
        <v>""</v>
      </c>
      <c r="J3507" s="8" t="e">
        <f>IF(D3507&gt;Частотометр!B10,"высокочаст",IF(AND(Частотометр!C10&lt;D3507, D3507&lt;Частотометр!B10),"среднечаст","низкочаст"))</f>
        <v>#NUM!</v>
      </c>
      <c r="K3507" s="8" t="e">
        <f>IF(E3507&gt;Частотометр!C28,"высокая",IF(AND(Частотометр!D28&lt;E3507, E3507&lt;Частотометр!C28),"средняя","низкая"))</f>
        <v>#NUM!</v>
      </c>
    </row>
    <row r="3508" spans="2:11" x14ac:dyDescent="0.2">
      <c r="B3508" s="8" t="s">
        <v>568</v>
      </c>
      <c r="F3508" s="8" t="str">
        <f t="shared" si="186"/>
        <v/>
      </c>
      <c r="G3508" s="8" t="s">
        <v>568</v>
      </c>
      <c r="H3508" s="8" t="str">
        <f t="shared" si="187"/>
        <v>""</v>
      </c>
      <c r="J3508" s="8" t="e">
        <f>IF(D3508&gt;Частотометр!B10,"высокочаст",IF(AND(Частотометр!C10&lt;D3508, D3508&lt;Частотометр!B10),"среднечаст","низкочаст"))</f>
        <v>#NUM!</v>
      </c>
      <c r="K3508" s="8" t="e">
        <f>IF(E3508&gt;Частотометр!C28,"высокая",IF(AND(Частотометр!D28&lt;E3508, E3508&lt;Частотометр!C28),"средняя","низкая"))</f>
        <v>#NUM!</v>
      </c>
    </row>
    <row r="3509" spans="2:11" x14ac:dyDescent="0.2">
      <c r="B3509" s="8" t="s">
        <v>568</v>
      </c>
      <c r="F3509" s="8" t="str">
        <f t="shared" si="186"/>
        <v/>
      </c>
      <c r="G3509" s="8" t="s">
        <v>568</v>
      </c>
      <c r="H3509" s="8" t="str">
        <f t="shared" si="187"/>
        <v>""</v>
      </c>
      <c r="J3509" s="8" t="e">
        <f>IF(D3509&gt;Частотометр!B10,"высокочаст",IF(AND(Частотометр!C10&lt;D3509, D3509&lt;Частотометр!B10),"среднечаст","низкочаст"))</f>
        <v>#NUM!</v>
      </c>
      <c r="K3509" s="8" t="e">
        <f>IF(E3509&gt;Частотометр!C28,"высокая",IF(AND(Частотометр!D28&lt;E3509, E3509&lt;Частотометр!C28),"средняя","низкая"))</f>
        <v>#NUM!</v>
      </c>
    </row>
    <row r="3510" spans="2:11" x14ac:dyDescent="0.2">
      <c r="B3510" s="8" t="s">
        <v>568</v>
      </c>
      <c r="F3510" s="8" t="str">
        <f t="shared" si="186"/>
        <v/>
      </c>
      <c r="G3510" s="8" t="s">
        <v>568</v>
      </c>
      <c r="H3510" s="8" t="str">
        <f t="shared" si="187"/>
        <v>""</v>
      </c>
      <c r="J3510" s="8" t="e">
        <f>IF(D3510&gt;Частотометр!B10,"высокочаст",IF(AND(Частотометр!C10&lt;D3510, D3510&lt;Частотометр!B10),"среднечаст","низкочаст"))</f>
        <v>#NUM!</v>
      </c>
      <c r="K3510" s="8" t="e">
        <f>IF(E3510&gt;Частотометр!C28,"высокая",IF(AND(Частотометр!D28&lt;E3510, E3510&lt;Частотометр!C28),"средняя","низкая"))</f>
        <v>#NUM!</v>
      </c>
    </row>
    <row r="3511" spans="2:11" x14ac:dyDescent="0.2">
      <c r="B3511" s="8" t="s">
        <v>568</v>
      </c>
      <c r="F3511" s="8" t="str">
        <f t="shared" si="186"/>
        <v/>
      </c>
      <c r="G3511" s="8" t="s">
        <v>568</v>
      </c>
      <c r="H3511" s="8" t="str">
        <f t="shared" si="187"/>
        <v>""</v>
      </c>
      <c r="J3511" s="8" t="e">
        <f>IF(D3511&gt;Частотометр!B10,"высокочаст",IF(AND(Частотометр!C10&lt;D3511, D3511&lt;Частотометр!B10),"среднечаст","низкочаст"))</f>
        <v>#NUM!</v>
      </c>
      <c r="K3511" s="8" t="e">
        <f>IF(E3511&gt;Частотометр!C28,"высокая",IF(AND(Частотометр!D28&lt;E3511, E3511&lt;Частотометр!C28),"средняя","низкая"))</f>
        <v>#NUM!</v>
      </c>
    </row>
    <row r="3512" spans="2:11" x14ac:dyDescent="0.2">
      <c r="B3512" s="8" t="s">
        <v>568</v>
      </c>
      <c r="F3512" s="8" t="str">
        <f t="shared" si="186"/>
        <v/>
      </c>
      <c r="G3512" s="8" t="s">
        <v>568</v>
      </c>
      <c r="H3512" s="8" t="str">
        <f t="shared" si="187"/>
        <v>""</v>
      </c>
      <c r="J3512" s="8" t="e">
        <f>IF(D3512&gt;Частотометр!B10,"высокочаст",IF(AND(Частотометр!C10&lt;D3512, D3512&lt;Частотометр!B10),"среднечаст","низкочаст"))</f>
        <v>#NUM!</v>
      </c>
      <c r="K3512" s="8" t="e">
        <f>IF(E3512&gt;Частотометр!C28,"высокая",IF(AND(Частотометр!D28&lt;E3512, E3512&lt;Частотометр!C28),"средняя","низкая"))</f>
        <v>#NUM!</v>
      </c>
    </row>
    <row r="3513" spans="2:11" x14ac:dyDescent="0.2">
      <c r="B3513" s="8" t="s">
        <v>568</v>
      </c>
      <c r="F3513" s="8" t="str">
        <f t="shared" si="186"/>
        <v/>
      </c>
      <c r="G3513" s="8" t="s">
        <v>568</v>
      </c>
      <c r="H3513" s="8" t="str">
        <f t="shared" si="187"/>
        <v>""</v>
      </c>
      <c r="J3513" s="8" t="e">
        <f>IF(D3513&gt;Частотометр!B10,"высокочаст",IF(AND(Частотометр!C10&lt;D3513, D3513&lt;Частотометр!B10),"среднечаст","низкочаст"))</f>
        <v>#NUM!</v>
      </c>
      <c r="K3513" s="8" t="e">
        <f>IF(E3513&gt;Частотометр!C28,"высокая",IF(AND(Частотометр!D28&lt;E3513, E3513&lt;Частотометр!C28),"средняя","низкая"))</f>
        <v>#NUM!</v>
      </c>
    </row>
    <row r="3514" spans="2:11" x14ac:dyDescent="0.2">
      <c r="B3514" s="8" t="s">
        <v>568</v>
      </c>
      <c r="F3514" s="8" t="str">
        <f t="shared" si="186"/>
        <v/>
      </c>
      <c r="G3514" s="8" t="s">
        <v>568</v>
      </c>
      <c r="H3514" s="8" t="str">
        <f t="shared" si="187"/>
        <v>""</v>
      </c>
      <c r="J3514" s="8" t="e">
        <f>IF(D3514&gt;Частотометр!B10,"высокочаст",IF(AND(Частотометр!C10&lt;D3514, D3514&lt;Частотометр!B10),"среднечаст","низкочаст"))</f>
        <v>#NUM!</v>
      </c>
      <c r="K3514" s="8" t="e">
        <f>IF(E3514&gt;Частотометр!C28,"высокая",IF(AND(Частотометр!D28&lt;E3514, E3514&lt;Частотометр!C28),"средняя","низкая"))</f>
        <v>#NUM!</v>
      </c>
    </row>
    <row r="3515" spans="2:11" x14ac:dyDescent="0.2">
      <c r="B3515" s="8" t="s">
        <v>568</v>
      </c>
      <c r="F3515" s="8" t="str">
        <f t="shared" si="186"/>
        <v/>
      </c>
      <c r="G3515" s="8" t="s">
        <v>568</v>
      </c>
      <c r="H3515" s="8" t="str">
        <f t="shared" si="187"/>
        <v>""</v>
      </c>
      <c r="J3515" s="8" t="e">
        <f>IF(D3515&gt;Частотометр!B10,"высокочаст",IF(AND(Частотометр!C10&lt;D3515, D3515&lt;Частотометр!B10),"среднечаст","низкочаст"))</f>
        <v>#NUM!</v>
      </c>
      <c r="K3515" s="8" t="e">
        <f>IF(E3515&gt;Частотометр!C28,"высокая",IF(AND(Частотометр!D28&lt;E3515, E3515&lt;Частотометр!C28),"средняя","низкая"))</f>
        <v>#NUM!</v>
      </c>
    </row>
    <row r="3516" spans="2:11" x14ac:dyDescent="0.2">
      <c r="B3516" s="8" t="s">
        <v>568</v>
      </c>
      <c r="F3516" s="8" t="str">
        <f t="shared" si="186"/>
        <v/>
      </c>
      <c r="G3516" s="8" t="s">
        <v>568</v>
      </c>
      <c r="H3516" s="8" t="str">
        <f t="shared" si="187"/>
        <v>""</v>
      </c>
      <c r="J3516" s="8" t="e">
        <f>IF(D3516&gt;Частотометр!B10,"высокочаст",IF(AND(Частотометр!C10&lt;D3516, D3516&lt;Частотометр!B10),"среднечаст","низкочаст"))</f>
        <v>#NUM!</v>
      </c>
      <c r="K3516" s="8" t="e">
        <f>IF(E3516&gt;Частотометр!C28,"высокая",IF(AND(Частотометр!D28&lt;E3516, E3516&lt;Частотометр!C28),"средняя","низкая"))</f>
        <v>#NUM!</v>
      </c>
    </row>
    <row r="3517" spans="2:11" x14ac:dyDescent="0.2">
      <c r="B3517" s="8" t="s">
        <v>568</v>
      </c>
      <c r="F3517" s="8" t="str">
        <f t="shared" si="186"/>
        <v/>
      </c>
      <c r="G3517" s="8" t="s">
        <v>568</v>
      </c>
      <c r="H3517" s="8" t="str">
        <f t="shared" si="187"/>
        <v>""</v>
      </c>
      <c r="J3517" s="8" t="e">
        <f>IF(D3517&gt;Частотометр!B10,"высокочаст",IF(AND(Частотометр!C10&lt;D3517, D3517&lt;Частотометр!B10),"среднечаст","низкочаст"))</f>
        <v>#NUM!</v>
      </c>
      <c r="K3517" s="8" t="e">
        <f>IF(E3517&gt;Частотометр!C28,"высокая",IF(AND(Частотометр!D28&lt;E3517, E3517&lt;Частотометр!C28),"средняя","низкая"))</f>
        <v>#NUM!</v>
      </c>
    </row>
    <row r="3518" spans="2:11" x14ac:dyDescent="0.2">
      <c r="B3518" s="8" t="s">
        <v>568</v>
      </c>
      <c r="F3518" s="8" t="str">
        <f t="shared" si="186"/>
        <v/>
      </c>
      <c r="G3518" s="8" t="s">
        <v>568</v>
      </c>
      <c r="H3518" s="8" t="str">
        <f t="shared" si="187"/>
        <v>""</v>
      </c>
      <c r="J3518" s="8" t="e">
        <f>IF(D3518&gt;Частотометр!B10,"высокочаст",IF(AND(Частотометр!C10&lt;D3518, D3518&lt;Частотометр!B10),"среднечаст","низкочаст"))</f>
        <v>#NUM!</v>
      </c>
      <c r="K3518" s="8" t="e">
        <f>IF(E3518&gt;Частотометр!C28,"высокая",IF(AND(Частотометр!D28&lt;E3518, E3518&lt;Частотометр!C28),"средняя","низкая"))</f>
        <v>#NUM!</v>
      </c>
    </row>
    <row r="3519" spans="2:11" x14ac:dyDescent="0.2">
      <c r="B3519" s="8" t="s">
        <v>568</v>
      </c>
      <c r="F3519" s="8" t="str">
        <f t="shared" si="186"/>
        <v/>
      </c>
      <c r="G3519" s="8" t="s">
        <v>568</v>
      </c>
      <c r="H3519" s="8" t="str">
        <f t="shared" si="187"/>
        <v>""</v>
      </c>
      <c r="J3519" s="8" t="e">
        <f>IF(D3519&gt;Частотометр!B10,"высокочаст",IF(AND(Частотометр!C10&lt;D3519, D3519&lt;Частотометр!B10),"среднечаст","низкочаст"))</f>
        <v>#NUM!</v>
      </c>
      <c r="K3519" s="8" t="e">
        <f>IF(E3519&gt;Частотометр!C28,"высокая",IF(AND(Частотометр!D28&lt;E3519, E3519&lt;Частотометр!C28),"средняя","низкая"))</f>
        <v>#NUM!</v>
      </c>
    </row>
    <row r="3520" spans="2:11" x14ac:dyDescent="0.2">
      <c r="B3520" s="8" t="s">
        <v>568</v>
      </c>
      <c r="F3520" s="8" t="str">
        <f t="shared" si="186"/>
        <v/>
      </c>
      <c r="G3520" s="8" t="s">
        <v>568</v>
      </c>
      <c r="H3520" s="8" t="str">
        <f t="shared" si="187"/>
        <v>""</v>
      </c>
      <c r="J3520" s="8" t="e">
        <f>IF(D3520&gt;Частотометр!B10,"высокочаст",IF(AND(Частотометр!C10&lt;D3520, D3520&lt;Частотометр!B10),"среднечаст","низкочаст"))</f>
        <v>#NUM!</v>
      </c>
      <c r="K3520" s="8" t="e">
        <f>IF(E3520&gt;Частотометр!C28,"высокая",IF(AND(Частотометр!D28&lt;E3520, E3520&lt;Частотометр!C28),"средняя","низкая"))</f>
        <v>#NUM!</v>
      </c>
    </row>
    <row r="3521" spans="2:11" x14ac:dyDescent="0.2">
      <c r="B3521" s="8" t="s">
        <v>568</v>
      </c>
      <c r="F3521" s="8" t="str">
        <f t="shared" si="186"/>
        <v/>
      </c>
      <c r="G3521" s="8" t="s">
        <v>568</v>
      </c>
      <c r="H3521" s="8" t="str">
        <f t="shared" si="187"/>
        <v>""</v>
      </c>
      <c r="J3521" s="8" t="e">
        <f>IF(D3521&gt;Частотометр!B10,"высокочаст",IF(AND(Частотометр!C10&lt;D3521, D3521&lt;Частотометр!B10),"среднечаст","низкочаст"))</f>
        <v>#NUM!</v>
      </c>
      <c r="K3521" s="8" t="e">
        <f>IF(E3521&gt;Частотометр!C28,"высокая",IF(AND(Частотометр!D28&lt;E3521, E3521&lt;Частотометр!C28),"средняя","низкая"))</f>
        <v>#NUM!</v>
      </c>
    </row>
    <row r="3522" spans="2:11" x14ac:dyDescent="0.2">
      <c r="B3522" s="8" t="s">
        <v>568</v>
      </c>
      <c r="F3522" s="8" t="str">
        <f t="shared" si="186"/>
        <v/>
      </c>
      <c r="G3522" s="8" t="s">
        <v>568</v>
      </c>
      <c r="H3522" s="8" t="str">
        <f t="shared" si="187"/>
        <v>""</v>
      </c>
      <c r="J3522" s="8" t="e">
        <f>IF(D3522&gt;Частотометр!B10,"высокочаст",IF(AND(Частотометр!C10&lt;D3522, D3522&lt;Частотометр!B10),"среднечаст","низкочаст"))</f>
        <v>#NUM!</v>
      </c>
      <c r="K3522" s="8" t="e">
        <f>IF(E3522&gt;Частотометр!C28,"высокая",IF(AND(Частотометр!D28&lt;E3522, E3522&lt;Частотометр!C28),"средняя","низкая"))</f>
        <v>#NUM!</v>
      </c>
    </row>
    <row r="3523" spans="2:11" x14ac:dyDescent="0.2">
      <c r="B3523" s="8" t="s">
        <v>568</v>
      </c>
      <c r="F3523" s="8" t="str">
        <f t="shared" ref="F3523:F3586" si="188">TRIM(C3523)</f>
        <v/>
      </c>
      <c r="G3523" s="8" t="s">
        <v>568</v>
      </c>
      <c r="H3523" s="8" t="str">
        <f t="shared" ref="H3523:H3586" si="189">CONCATENATE(B3523,F3523,G3523)</f>
        <v>""</v>
      </c>
      <c r="J3523" s="8" t="e">
        <f>IF(D3523&gt;Частотометр!B10,"высокочаст",IF(AND(Частотометр!C10&lt;D3523, D3523&lt;Частотометр!B10),"среднечаст","низкочаст"))</f>
        <v>#NUM!</v>
      </c>
      <c r="K3523" s="8" t="e">
        <f>IF(E3523&gt;Частотометр!C28,"высокая",IF(AND(Частотометр!D28&lt;E3523, E3523&lt;Частотометр!C28),"средняя","низкая"))</f>
        <v>#NUM!</v>
      </c>
    </row>
    <row r="3524" spans="2:11" x14ac:dyDescent="0.2">
      <c r="B3524" s="8" t="s">
        <v>568</v>
      </c>
      <c r="F3524" s="8" t="str">
        <f t="shared" si="188"/>
        <v/>
      </c>
      <c r="G3524" s="8" t="s">
        <v>568</v>
      </c>
      <c r="H3524" s="8" t="str">
        <f t="shared" si="189"/>
        <v>""</v>
      </c>
      <c r="J3524" s="8" t="e">
        <f>IF(D3524&gt;Частотометр!B10,"высокочаст",IF(AND(Частотометр!C10&lt;D3524, D3524&lt;Частотометр!B10),"среднечаст","низкочаст"))</f>
        <v>#NUM!</v>
      </c>
      <c r="K3524" s="8" t="e">
        <f>IF(E3524&gt;Частотометр!C28,"высокая",IF(AND(Частотометр!D28&lt;E3524, E3524&lt;Частотометр!C28),"средняя","низкая"))</f>
        <v>#NUM!</v>
      </c>
    </row>
    <row r="3525" spans="2:11" x14ac:dyDescent="0.2">
      <c r="B3525" s="8" t="s">
        <v>568</v>
      </c>
      <c r="F3525" s="8" t="str">
        <f t="shared" si="188"/>
        <v/>
      </c>
      <c r="G3525" s="8" t="s">
        <v>568</v>
      </c>
      <c r="H3525" s="8" t="str">
        <f t="shared" si="189"/>
        <v>""</v>
      </c>
      <c r="J3525" s="8" t="e">
        <f>IF(D3525&gt;Частотометр!B10,"высокочаст",IF(AND(Частотометр!C10&lt;D3525, D3525&lt;Частотометр!B10),"среднечаст","низкочаст"))</f>
        <v>#NUM!</v>
      </c>
      <c r="K3525" s="8" t="e">
        <f>IF(E3525&gt;Частотометр!C28,"высокая",IF(AND(Частотометр!D28&lt;E3525, E3525&lt;Частотометр!C28),"средняя","низкая"))</f>
        <v>#NUM!</v>
      </c>
    </row>
    <row r="3526" spans="2:11" x14ac:dyDescent="0.2">
      <c r="B3526" s="8" t="s">
        <v>568</v>
      </c>
      <c r="F3526" s="8" t="str">
        <f t="shared" si="188"/>
        <v/>
      </c>
      <c r="G3526" s="8" t="s">
        <v>568</v>
      </c>
      <c r="H3526" s="8" t="str">
        <f t="shared" si="189"/>
        <v>""</v>
      </c>
      <c r="J3526" s="8" t="e">
        <f>IF(D3526&gt;Частотометр!B10,"высокочаст",IF(AND(Частотометр!C10&lt;D3526, D3526&lt;Частотометр!B10),"среднечаст","низкочаст"))</f>
        <v>#NUM!</v>
      </c>
      <c r="K3526" s="8" t="e">
        <f>IF(E3526&gt;Частотометр!C28,"высокая",IF(AND(Частотометр!D28&lt;E3526, E3526&lt;Частотометр!C28),"средняя","низкая"))</f>
        <v>#NUM!</v>
      </c>
    </row>
    <row r="3527" spans="2:11" x14ac:dyDescent="0.2">
      <c r="B3527" s="8" t="s">
        <v>568</v>
      </c>
      <c r="F3527" s="8" t="str">
        <f t="shared" si="188"/>
        <v/>
      </c>
      <c r="G3527" s="8" t="s">
        <v>568</v>
      </c>
      <c r="H3527" s="8" t="str">
        <f t="shared" si="189"/>
        <v>""</v>
      </c>
      <c r="J3527" s="8" t="e">
        <f>IF(D3527&gt;Частотометр!B10,"высокочаст",IF(AND(Частотометр!C10&lt;D3527, D3527&lt;Частотометр!B10),"среднечаст","низкочаст"))</f>
        <v>#NUM!</v>
      </c>
      <c r="K3527" s="8" t="e">
        <f>IF(E3527&gt;Частотометр!C28,"высокая",IF(AND(Частотометр!D28&lt;E3527, E3527&lt;Частотометр!C28),"средняя","низкая"))</f>
        <v>#NUM!</v>
      </c>
    </row>
    <row r="3528" spans="2:11" x14ac:dyDescent="0.2">
      <c r="B3528" s="8" t="s">
        <v>568</v>
      </c>
      <c r="F3528" s="8" t="str">
        <f t="shared" si="188"/>
        <v/>
      </c>
      <c r="G3528" s="8" t="s">
        <v>568</v>
      </c>
      <c r="H3528" s="8" t="str">
        <f t="shared" si="189"/>
        <v>""</v>
      </c>
      <c r="J3528" s="8" t="e">
        <f>IF(D3528&gt;Частотометр!B10,"высокочаст",IF(AND(Частотометр!C10&lt;D3528, D3528&lt;Частотометр!B10),"среднечаст","низкочаст"))</f>
        <v>#NUM!</v>
      </c>
      <c r="K3528" s="8" t="e">
        <f>IF(E3528&gt;Частотометр!C28,"высокая",IF(AND(Частотометр!D28&lt;E3528, E3528&lt;Частотометр!C28),"средняя","низкая"))</f>
        <v>#NUM!</v>
      </c>
    </row>
    <row r="3529" spans="2:11" x14ac:dyDescent="0.2">
      <c r="B3529" s="8" t="s">
        <v>568</v>
      </c>
      <c r="F3529" s="8" t="str">
        <f t="shared" si="188"/>
        <v/>
      </c>
      <c r="G3529" s="8" t="s">
        <v>568</v>
      </c>
      <c r="H3529" s="8" t="str">
        <f t="shared" si="189"/>
        <v>""</v>
      </c>
      <c r="J3529" s="8" t="e">
        <f>IF(D3529&gt;Частотометр!B10,"высокочаст",IF(AND(Частотометр!C10&lt;D3529, D3529&lt;Частотометр!B10),"среднечаст","низкочаст"))</f>
        <v>#NUM!</v>
      </c>
      <c r="K3529" s="8" t="e">
        <f>IF(E3529&gt;Частотометр!C28,"высокая",IF(AND(Частотометр!D28&lt;E3529, E3529&lt;Частотометр!C28),"средняя","низкая"))</f>
        <v>#NUM!</v>
      </c>
    </row>
    <row r="3530" spans="2:11" x14ac:dyDescent="0.2">
      <c r="B3530" s="8" t="s">
        <v>568</v>
      </c>
      <c r="F3530" s="8" t="str">
        <f t="shared" si="188"/>
        <v/>
      </c>
      <c r="G3530" s="8" t="s">
        <v>568</v>
      </c>
      <c r="H3530" s="8" t="str">
        <f t="shared" si="189"/>
        <v>""</v>
      </c>
      <c r="J3530" s="8" t="e">
        <f>IF(D3530&gt;Частотометр!B10,"высокочаст",IF(AND(Частотометр!C10&lt;D3530, D3530&lt;Частотометр!B10),"среднечаст","низкочаст"))</f>
        <v>#NUM!</v>
      </c>
      <c r="K3530" s="8" t="e">
        <f>IF(E3530&gt;Частотометр!C28,"высокая",IF(AND(Частотометр!D28&lt;E3530, E3530&lt;Частотометр!C28),"средняя","низкая"))</f>
        <v>#NUM!</v>
      </c>
    </row>
    <row r="3531" spans="2:11" x14ac:dyDescent="0.2">
      <c r="B3531" s="8" t="s">
        <v>568</v>
      </c>
      <c r="F3531" s="8" t="str">
        <f t="shared" si="188"/>
        <v/>
      </c>
      <c r="G3531" s="8" t="s">
        <v>568</v>
      </c>
      <c r="H3531" s="8" t="str">
        <f t="shared" si="189"/>
        <v>""</v>
      </c>
      <c r="J3531" s="8" t="e">
        <f>IF(D3531&gt;Частотометр!B10,"высокочаст",IF(AND(Частотометр!C10&lt;D3531, D3531&lt;Частотометр!B10),"среднечаст","низкочаст"))</f>
        <v>#NUM!</v>
      </c>
      <c r="K3531" s="8" t="e">
        <f>IF(E3531&gt;Частотометр!C28,"высокая",IF(AND(Частотометр!D28&lt;E3531, E3531&lt;Частотометр!C28),"средняя","низкая"))</f>
        <v>#NUM!</v>
      </c>
    </row>
    <row r="3532" spans="2:11" x14ac:dyDescent="0.2">
      <c r="B3532" s="8" t="s">
        <v>568</v>
      </c>
      <c r="F3532" s="8" t="str">
        <f t="shared" si="188"/>
        <v/>
      </c>
      <c r="G3532" s="8" t="s">
        <v>568</v>
      </c>
      <c r="H3532" s="8" t="str">
        <f t="shared" si="189"/>
        <v>""</v>
      </c>
      <c r="J3532" s="8" t="e">
        <f>IF(D3532&gt;Частотометр!B10,"высокочаст",IF(AND(Частотометр!C10&lt;D3532, D3532&lt;Частотометр!B10),"среднечаст","низкочаст"))</f>
        <v>#NUM!</v>
      </c>
      <c r="K3532" s="8" t="e">
        <f>IF(E3532&gt;Частотометр!C28,"высокая",IF(AND(Частотометр!D28&lt;E3532, E3532&lt;Частотометр!C28),"средняя","низкая"))</f>
        <v>#NUM!</v>
      </c>
    </row>
    <row r="3533" spans="2:11" x14ac:dyDescent="0.2">
      <c r="B3533" s="8" t="s">
        <v>568</v>
      </c>
      <c r="F3533" s="8" t="str">
        <f t="shared" si="188"/>
        <v/>
      </c>
      <c r="G3533" s="8" t="s">
        <v>568</v>
      </c>
      <c r="H3533" s="8" t="str">
        <f t="shared" si="189"/>
        <v>""</v>
      </c>
      <c r="J3533" s="8" t="e">
        <f>IF(D3533&gt;Частотометр!B10,"высокочаст",IF(AND(Частотометр!C10&lt;D3533, D3533&lt;Частотометр!B10),"среднечаст","низкочаст"))</f>
        <v>#NUM!</v>
      </c>
      <c r="K3533" s="8" t="e">
        <f>IF(E3533&gt;Частотометр!C28,"высокая",IF(AND(Частотометр!D28&lt;E3533, E3533&lt;Частотометр!C28),"средняя","низкая"))</f>
        <v>#NUM!</v>
      </c>
    </row>
    <row r="3534" spans="2:11" x14ac:dyDescent="0.2">
      <c r="B3534" s="8" t="s">
        <v>568</v>
      </c>
      <c r="F3534" s="8" t="str">
        <f t="shared" si="188"/>
        <v/>
      </c>
      <c r="G3534" s="8" t="s">
        <v>568</v>
      </c>
      <c r="H3534" s="8" t="str">
        <f t="shared" si="189"/>
        <v>""</v>
      </c>
      <c r="J3534" s="8" t="e">
        <f>IF(D3534&gt;Частотометр!B10,"высокочаст",IF(AND(Частотометр!C10&lt;D3534, D3534&lt;Частотометр!B10),"среднечаст","низкочаст"))</f>
        <v>#NUM!</v>
      </c>
      <c r="K3534" s="8" t="e">
        <f>IF(E3534&gt;Частотометр!C28,"высокая",IF(AND(Частотометр!D28&lt;E3534, E3534&lt;Частотометр!C28),"средняя","низкая"))</f>
        <v>#NUM!</v>
      </c>
    </row>
    <row r="3535" spans="2:11" x14ac:dyDescent="0.2">
      <c r="B3535" s="8" t="s">
        <v>568</v>
      </c>
      <c r="F3535" s="8" t="str">
        <f t="shared" si="188"/>
        <v/>
      </c>
      <c r="G3535" s="8" t="s">
        <v>568</v>
      </c>
      <c r="H3535" s="8" t="str">
        <f t="shared" si="189"/>
        <v>""</v>
      </c>
      <c r="J3535" s="8" t="e">
        <f>IF(D3535&gt;Частотометр!B10,"высокочаст",IF(AND(Частотометр!C10&lt;D3535, D3535&lt;Частотометр!B10),"среднечаст","низкочаст"))</f>
        <v>#NUM!</v>
      </c>
      <c r="K3535" s="8" t="e">
        <f>IF(E3535&gt;Частотометр!C28,"высокая",IF(AND(Частотометр!D28&lt;E3535, E3535&lt;Частотометр!C28),"средняя","низкая"))</f>
        <v>#NUM!</v>
      </c>
    </row>
    <row r="3536" spans="2:11" x14ac:dyDescent="0.2">
      <c r="B3536" s="8" t="s">
        <v>568</v>
      </c>
      <c r="F3536" s="8" t="str">
        <f t="shared" si="188"/>
        <v/>
      </c>
      <c r="G3536" s="8" t="s">
        <v>568</v>
      </c>
      <c r="H3536" s="8" t="str">
        <f t="shared" si="189"/>
        <v>""</v>
      </c>
      <c r="J3536" s="8" t="e">
        <f>IF(D3536&gt;Частотометр!B10,"высокочаст",IF(AND(Частотометр!C10&lt;D3536, D3536&lt;Частотометр!B10),"среднечаст","низкочаст"))</f>
        <v>#NUM!</v>
      </c>
      <c r="K3536" s="8" t="e">
        <f>IF(E3536&gt;Частотометр!C28,"высокая",IF(AND(Частотометр!D28&lt;E3536, E3536&lt;Частотометр!C28),"средняя","низкая"))</f>
        <v>#NUM!</v>
      </c>
    </row>
    <row r="3537" spans="2:11" x14ac:dyDescent="0.2">
      <c r="B3537" s="8" t="s">
        <v>568</v>
      </c>
      <c r="F3537" s="8" t="str">
        <f t="shared" si="188"/>
        <v/>
      </c>
      <c r="G3537" s="8" t="s">
        <v>568</v>
      </c>
      <c r="H3537" s="8" t="str">
        <f t="shared" si="189"/>
        <v>""</v>
      </c>
      <c r="J3537" s="8" t="e">
        <f>IF(D3537&gt;Частотометр!B10,"высокочаст",IF(AND(Частотометр!C10&lt;D3537, D3537&lt;Частотометр!B10),"среднечаст","низкочаст"))</f>
        <v>#NUM!</v>
      </c>
      <c r="K3537" s="8" t="e">
        <f>IF(E3537&gt;Частотометр!C28,"высокая",IF(AND(Частотометр!D28&lt;E3537, E3537&lt;Частотометр!C28),"средняя","низкая"))</f>
        <v>#NUM!</v>
      </c>
    </row>
    <row r="3538" spans="2:11" x14ac:dyDescent="0.2">
      <c r="B3538" s="8" t="s">
        <v>568</v>
      </c>
      <c r="F3538" s="8" t="str">
        <f t="shared" si="188"/>
        <v/>
      </c>
      <c r="G3538" s="8" t="s">
        <v>568</v>
      </c>
      <c r="H3538" s="8" t="str">
        <f t="shared" si="189"/>
        <v>""</v>
      </c>
      <c r="J3538" s="8" t="e">
        <f>IF(D3538&gt;Частотометр!B10,"высокочаст",IF(AND(Частотометр!C10&lt;D3538, D3538&lt;Частотометр!B10),"среднечаст","низкочаст"))</f>
        <v>#NUM!</v>
      </c>
      <c r="K3538" s="8" t="e">
        <f>IF(E3538&gt;Частотометр!C28,"высокая",IF(AND(Частотометр!D28&lt;E3538, E3538&lt;Частотометр!C28),"средняя","низкая"))</f>
        <v>#NUM!</v>
      </c>
    </row>
    <row r="3539" spans="2:11" x14ac:dyDescent="0.2">
      <c r="B3539" s="8" t="s">
        <v>568</v>
      </c>
      <c r="F3539" s="8" t="str">
        <f t="shared" si="188"/>
        <v/>
      </c>
      <c r="G3539" s="8" t="s">
        <v>568</v>
      </c>
      <c r="H3539" s="8" t="str">
        <f t="shared" si="189"/>
        <v>""</v>
      </c>
      <c r="J3539" s="8" t="e">
        <f>IF(D3539&gt;Частотометр!B10,"высокочаст",IF(AND(Частотометр!C10&lt;D3539, D3539&lt;Частотометр!B10),"среднечаст","низкочаст"))</f>
        <v>#NUM!</v>
      </c>
      <c r="K3539" s="8" t="e">
        <f>IF(E3539&gt;Частотометр!C28,"высокая",IF(AND(Частотометр!D28&lt;E3539, E3539&lt;Частотометр!C28),"средняя","низкая"))</f>
        <v>#NUM!</v>
      </c>
    </row>
    <row r="3540" spans="2:11" x14ac:dyDescent="0.2">
      <c r="B3540" s="8" t="s">
        <v>568</v>
      </c>
      <c r="F3540" s="8" t="str">
        <f t="shared" si="188"/>
        <v/>
      </c>
      <c r="G3540" s="8" t="s">
        <v>568</v>
      </c>
      <c r="H3540" s="8" t="str">
        <f t="shared" si="189"/>
        <v>""</v>
      </c>
      <c r="J3540" s="8" t="e">
        <f>IF(D3540&gt;Частотометр!B10,"высокочаст",IF(AND(Частотометр!C10&lt;D3540, D3540&lt;Частотометр!B10),"среднечаст","низкочаст"))</f>
        <v>#NUM!</v>
      </c>
      <c r="K3540" s="8" t="e">
        <f>IF(E3540&gt;Частотометр!C28,"высокая",IF(AND(Частотометр!D28&lt;E3540, E3540&lt;Частотометр!C28),"средняя","низкая"))</f>
        <v>#NUM!</v>
      </c>
    </row>
    <row r="3541" spans="2:11" x14ac:dyDescent="0.2">
      <c r="B3541" s="8" t="s">
        <v>568</v>
      </c>
      <c r="F3541" s="8" t="str">
        <f t="shared" si="188"/>
        <v/>
      </c>
      <c r="G3541" s="8" t="s">
        <v>568</v>
      </c>
      <c r="H3541" s="8" t="str">
        <f t="shared" si="189"/>
        <v>""</v>
      </c>
      <c r="J3541" s="8" t="e">
        <f>IF(D3541&gt;Частотометр!B10,"высокочаст",IF(AND(Частотометр!C10&lt;D3541, D3541&lt;Частотометр!B10),"среднечаст","низкочаст"))</f>
        <v>#NUM!</v>
      </c>
      <c r="K3541" s="8" t="e">
        <f>IF(E3541&gt;Частотометр!C28,"высокая",IF(AND(Частотометр!D28&lt;E3541, E3541&lt;Частотометр!C28),"средняя","низкая"))</f>
        <v>#NUM!</v>
      </c>
    </row>
    <row r="3542" spans="2:11" x14ac:dyDescent="0.2">
      <c r="B3542" s="8" t="s">
        <v>568</v>
      </c>
      <c r="F3542" s="8" t="str">
        <f t="shared" si="188"/>
        <v/>
      </c>
      <c r="G3542" s="8" t="s">
        <v>568</v>
      </c>
      <c r="H3542" s="8" t="str">
        <f t="shared" si="189"/>
        <v>""</v>
      </c>
      <c r="J3542" s="8" t="e">
        <f>IF(D3542&gt;Частотометр!B10,"высокочаст",IF(AND(Частотометр!C10&lt;D3542, D3542&lt;Частотометр!B10),"среднечаст","низкочаст"))</f>
        <v>#NUM!</v>
      </c>
      <c r="K3542" s="8" t="e">
        <f>IF(E3542&gt;Частотометр!C28,"высокая",IF(AND(Частотометр!D28&lt;E3542, E3542&lt;Частотометр!C28),"средняя","низкая"))</f>
        <v>#NUM!</v>
      </c>
    </row>
    <row r="3543" spans="2:11" x14ac:dyDescent="0.2">
      <c r="B3543" s="8" t="s">
        <v>568</v>
      </c>
      <c r="F3543" s="8" t="str">
        <f t="shared" si="188"/>
        <v/>
      </c>
      <c r="G3543" s="8" t="s">
        <v>568</v>
      </c>
      <c r="H3543" s="8" t="str">
        <f t="shared" si="189"/>
        <v>""</v>
      </c>
      <c r="J3543" s="8" t="e">
        <f>IF(D3543&gt;Частотометр!B10,"высокочаст",IF(AND(Частотометр!C10&lt;D3543, D3543&lt;Частотометр!B10),"среднечаст","низкочаст"))</f>
        <v>#NUM!</v>
      </c>
      <c r="K3543" s="8" t="e">
        <f>IF(E3543&gt;Частотометр!C28,"высокая",IF(AND(Частотометр!D28&lt;E3543, E3543&lt;Частотометр!C28),"средняя","низкая"))</f>
        <v>#NUM!</v>
      </c>
    </row>
    <row r="3544" spans="2:11" x14ac:dyDescent="0.2">
      <c r="B3544" s="8" t="s">
        <v>568</v>
      </c>
      <c r="F3544" s="8" t="str">
        <f t="shared" si="188"/>
        <v/>
      </c>
      <c r="G3544" s="8" t="s">
        <v>568</v>
      </c>
      <c r="H3544" s="8" t="str">
        <f t="shared" si="189"/>
        <v>""</v>
      </c>
      <c r="J3544" s="8" t="e">
        <f>IF(D3544&gt;Частотометр!B10,"высокочаст",IF(AND(Частотометр!C10&lt;D3544, D3544&lt;Частотометр!B10),"среднечаст","низкочаст"))</f>
        <v>#NUM!</v>
      </c>
      <c r="K3544" s="8" t="e">
        <f>IF(E3544&gt;Частотометр!C28,"высокая",IF(AND(Частотометр!D28&lt;E3544, E3544&lt;Частотометр!C28),"средняя","низкая"))</f>
        <v>#NUM!</v>
      </c>
    </row>
    <row r="3545" spans="2:11" x14ac:dyDescent="0.2">
      <c r="B3545" s="8" t="s">
        <v>568</v>
      </c>
      <c r="F3545" s="8" t="str">
        <f t="shared" si="188"/>
        <v/>
      </c>
      <c r="G3545" s="8" t="s">
        <v>568</v>
      </c>
      <c r="H3545" s="8" t="str">
        <f t="shared" si="189"/>
        <v>""</v>
      </c>
      <c r="J3545" s="8" t="e">
        <f>IF(D3545&gt;Частотометр!B10,"высокочаст",IF(AND(Частотометр!C10&lt;D3545, D3545&lt;Частотометр!B10),"среднечаст","низкочаст"))</f>
        <v>#NUM!</v>
      </c>
      <c r="K3545" s="8" t="e">
        <f>IF(E3545&gt;Частотометр!C28,"высокая",IF(AND(Частотометр!D28&lt;E3545, E3545&lt;Частотометр!C28),"средняя","низкая"))</f>
        <v>#NUM!</v>
      </c>
    </row>
    <row r="3546" spans="2:11" x14ac:dyDescent="0.2">
      <c r="B3546" s="8" t="s">
        <v>568</v>
      </c>
      <c r="F3546" s="8" t="str">
        <f t="shared" si="188"/>
        <v/>
      </c>
      <c r="G3546" s="8" t="s">
        <v>568</v>
      </c>
      <c r="H3546" s="8" t="str">
        <f t="shared" si="189"/>
        <v>""</v>
      </c>
      <c r="J3546" s="8" t="e">
        <f>IF(D3546&gt;Частотометр!B10,"высокочаст",IF(AND(Частотометр!C10&lt;D3546, D3546&lt;Частотометр!B10),"среднечаст","низкочаст"))</f>
        <v>#NUM!</v>
      </c>
      <c r="K3546" s="8" t="e">
        <f>IF(E3546&gt;Частотометр!C28,"высокая",IF(AND(Частотометр!D28&lt;E3546, E3546&lt;Частотометр!C28),"средняя","низкая"))</f>
        <v>#NUM!</v>
      </c>
    </row>
    <row r="3547" spans="2:11" x14ac:dyDescent="0.2">
      <c r="B3547" s="8" t="s">
        <v>568</v>
      </c>
      <c r="F3547" s="8" t="str">
        <f t="shared" si="188"/>
        <v/>
      </c>
      <c r="G3547" s="8" t="s">
        <v>568</v>
      </c>
      <c r="H3547" s="8" t="str">
        <f t="shared" si="189"/>
        <v>""</v>
      </c>
      <c r="J3547" s="8" t="e">
        <f>IF(D3547&gt;Частотометр!B10,"высокочаст",IF(AND(Частотометр!C10&lt;D3547, D3547&lt;Частотометр!B10),"среднечаст","низкочаст"))</f>
        <v>#NUM!</v>
      </c>
      <c r="K3547" s="8" t="e">
        <f>IF(E3547&gt;Частотометр!C28,"высокая",IF(AND(Частотометр!D28&lt;E3547, E3547&lt;Частотометр!C28),"средняя","низкая"))</f>
        <v>#NUM!</v>
      </c>
    </row>
    <row r="3548" spans="2:11" x14ac:dyDescent="0.2">
      <c r="B3548" s="8" t="s">
        <v>568</v>
      </c>
      <c r="F3548" s="8" t="str">
        <f t="shared" si="188"/>
        <v/>
      </c>
      <c r="G3548" s="8" t="s">
        <v>568</v>
      </c>
      <c r="H3548" s="8" t="str">
        <f t="shared" si="189"/>
        <v>""</v>
      </c>
      <c r="J3548" s="8" t="e">
        <f>IF(D3548&gt;Частотометр!B10,"высокочаст",IF(AND(Частотометр!C10&lt;D3548, D3548&lt;Частотометр!B10),"среднечаст","низкочаст"))</f>
        <v>#NUM!</v>
      </c>
      <c r="K3548" s="8" t="e">
        <f>IF(E3548&gt;Частотометр!C28,"высокая",IF(AND(Частотометр!D28&lt;E3548, E3548&lt;Частотометр!C28),"средняя","низкая"))</f>
        <v>#NUM!</v>
      </c>
    </row>
    <row r="3549" spans="2:11" x14ac:dyDescent="0.2">
      <c r="B3549" s="8" t="s">
        <v>568</v>
      </c>
      <c r="F3549" s="8" t="str">
        <f t="shared" si="188"/>
        <v/>
      </c>
      <c r="G3549" s="8" t="s">
        <v>568</v>
      </c>
      <c r="H3549" s="8" t="str">
        <f t="shared" si="189"/>
        <v>""</v>
      </c>
      <c r="J3549" s="8" t="e">
        <f>IF(D3549&gt;Частотометр!B10,"высокочаст",IF(AND(Частотометр!C10&lt;D3549, D3549&lt;Частотометр!B10),"среднечаст","низкочаст"))</f>
        <v>#NUM!</v>
      </c>
      <c r="K3549" s="8" t="e">
        <f>IF(E3549&gt;Частотометр!C28,"высокая",IF(AND(Частотометр!D28&lt;E3549, E3549&lt;Частотометр!C28),"средняя","низкая"))</f>
        <v>#NUM!</v>
      </c>
    </row>
    <row r="3550" spans="2:11" x14ac:dyDescent="0.2">
      <c r="B3550" s="8" t="s">
        <v>568</v>
      </c>
      <c r="F3550" s="8" t="str">
        <f t="shared" si="188"/>
        <v/>
      </c>
      <c r="G3550" s="8" t="s">
        <v>568</v>
      </c>
      <c r="H3550" s="8" t="str">
        <f t="shared" si="189"/>
        <v>""</v>
      </c>
      <c r="J3550" s="8" t="e">
        <f>IF(D3550&gt;Частотометр!B10,"высокочаст",IF(AND(Частотометр!C10&lt;D3550, D3550&lt;Частотометр!B10),"среднечаст","низкочаст"))</f>
        <v>#NUM!</v>
      </c>
      <c r="K3550" s="8" t="e">
        <f>IF(E3550&gt;Частотометр!C28,"высокая",IF(AND(Частотометр!D28&lt;E3550, E3550&lt;Частотометр!C28),"средняя","низкая"))</f>
        <v>#NUM!</v>
      </c>
    </row>
    <row r="3551" spans="2:11" x14ac:dyDescent="0.2">
      <c r="B3551" s="8" t="s">
        <v>568</v>
      </c>
      <c r="F3551" s="8" t="str">
        <f t="shared" si="188"/>
        <v/>
      </c>
      <c r="G3551" s="8" t="s">
        <v>568</v>
      </c>
      <c r="H3551" s="8" t="str">
        <f t="shared" si="189"/>
        <v>""</v>
      </c>
      <c r="J3551" s="8" t="e">
        <f>IF(D3551&gt;Частотометр!B10,"высокочаст",IF(AND(Частотометр!C10&lt;D3551, D3551&lt;Частотометр!B10),"среднечаст","низкочаст"))</f>
        <v>#NUM!</v>
      </c>
      <c r="K3551" s="8" t="e">
        <f>IF(E3551&gt;Частотометр!C28,"высокая",IF(AND(Частотометр!D28&lt;E3551, E3551&lt;Частотометр!C28),"средняя","низкая"))</f>
        <v>#NUM!</v>
      </c>
    </row>
    <row r="3552" spans="2:11" x14ac:dyDescent="0.2">
      <c r="B3552" s="8" t="s">
        <v>568</v>
      </c>
      <c r="F3552" s="8" t="str">
        <f t="shared" si="188"/>
        <v/>
      </c>
      <c r="G3552" s="8" t="s">
        <v>568</v>
      </c>
      <c r="H3552" s="8" t="str">
        <f t="shared" si="189"/>
        <v>""</v>
      </c>
      <c r="J3552" s="8" t="e">
        <f>IF(D3552&gt;Частотометр!B10,"высокочаст",IF(AND(Частотометр!C10&lt;D3552, D3552&lt;Частотометр!B10),"среднечаст","низкочаст"))</f>
        <v>#NUM!</v>
      </c>
      <c r="K3552" s="8" t="e">
        <f>IF(E3552&gt;Частотометр!C28,"высокая",IF(AND(Частотометр!D28&lt;E3552, E3552&lt;Частотометр!C28),"средняя","низкая"))</f>
        <v>#NUM!</v>
      </c>
    </row>
    <row r="3553" spans="2:11" x14ac:dyDescent="0.2">
      <c r="B3553" s="8" t="s">
        <v>568</v>
      </c>
      <c r="F3553" s="8" t="str">
        <f t="shared" si="188"/>
        <v/>
      </c>
      <c r="G3553" s="8" t="s">
        <v>568</v>
      </c>
      <c r="H3553" s="8" t="str">
        <f t="shared" si="189"/>
        <v>""</v>
      </c>
      <c r="J3553" s="8" t="e">
        <f>IF(D3553&gt;Частотометр!B10,"высокочаст",IF(AND(Частотометр!C10&lt;D3553, D3553&lt;Частотометр!B10),"среднечаст","низкочаст"))</f>
        <v>#NUM!</v>
      </c>
      <c r="K3553" s="8" t="e">
        <f>IF(E3553&gt;Частотометр!C28,"высокая",IF(AND(Частотометр!D28&lt;E3553, E3553&lt;Частотометр!C28),"средняя","низкая"))</f>
        <v>#NUM!</v>
      </c>
    </row>
    <row r="3554" spans="2:11" x14ac:dyDescent="0.2">
      <c r="B3554" s="8" t="s">
        <v>568</v>
      </c>
      <c r="F3554" s="8" t="str">
        <f t="shared" si="188"/>
        <v/>
      </c>
      <c r="G3554" s="8" t="s">
        <v>568</v>
      </c>
      <c r="H3554" s="8" t="str">
        <f t="shared" si="189"/>
        <v>""</v>
      </c>
      <c r="J3554" s="8" t="e">
        <f>IF(D3554&gt;Частотометр!B10,"высокочаст",IF(AND(Частотометр!C10&lt;D3554, D3554&lt;Частотометр!B10),"среднечаст","низкочаст"))</f>
        <v>#NUM!</v>
      </c>
      <c r="K3554" s="8" t="e">
        <f>IF(E3554&gt;Частотометр!C28,"высокая",IF(AND(Частотометр!D28&lt;E3554, E3554&lt;Частотометр!C28),"средняя","низкая"))</f>
        <v>#NUM!</v>
      </c>
    </row>
    <row r="3555" spans="2:11" x14ac:dyDescent="0.2">
      <c r="B3555" s="8" t="s">
        <v>568</v>
      </c>
      <c r="F3555" s="8" t="str">
        <f t="shared" si="188"/>
        <v/>
      </c>
      <c r="G3555" s="8" t="s">
        <v>568</v>
      </c>
      <c r="H3555" s="8" t="str">
        <f t="shared" si="189"/>
        <v>""</v>
      </c>
      <c r="J3555" s="8" t="e">
        <f>IF(D3555&gt;Частотометр!B10,"высокочаст",IF(AND(Частотометр!C10&lt;D3555, D3555&lt;Частотометр!B10),"среднечаст","низкочаст"))</f>
        <v>#NUM!</v>
      </c>
      <c r="K3555" s="8" t="e">
        <f>IF(E3555&gt;Частотометр!C28,"высокая",IF(AND(Частотометр!D28&lt;E3555, E3555&lt;Частотометр!C28),"средняя","низкая"))</f>
        <v>#NUM!</v>
      </c>
    </row>
    <row r="3556" spans="2:11" x14ac:dyDescent="0.2">
      <c r="B3556" s="8" t="s">
        <v>568</v>
      </c>
      <c r="F3556" s="8" t="str">
        <f t="shared" si="188"/>
        <v/>
      </c>
      <c r="G3556" s="8" t="s">
        <v>568</v>
      </c>
      <c r="H3556" s="8" t="str">
        <f t="shared" si="189"/>
        <v>""</v>
      </c>
      <c r="J3556" s="8" t="e">
        <f>IF(D3556&gt;Частотометр!B10,"высокочаст",IF(AND(Частотометр!C10&lt;D3556, D3556&lt;Частотометр!B10),"среднечаст","низкочаст"))</f>
        <v>#NUM!</v>
      </c>
      <c r="K3556" s="8" t="e">
        <f>IF(E3556&gt;Частотометр!C28,"высокая",IF(AND(Частотометр!D28&lt;E3556, E3556&lt;Частотометр!C28),"средняя","низкая"))</f>
        <v>#NUM!</v>
      </c>
    </row>
    <row r="3557" spans="2:11" x14ac:dyDescent="0.2">
      <c r="B3557" s="8" t="s">
        <v>568</v>
      </c>
      <c r="F3557" s="8" t="str">
        <f t="shared" si="188"/>
        <v/>
      </c>
      <c r="G3557" s="8" t="s">
        <v>568</v>
      </c>
      <c r="H3557" s="8" t="str">
        <f t="shared" si="189"/>
        <v>""</v>
      </c>
      <c r="J3557" s="8" t="e">
        <f>IF(D3557&gt;Частотометр!B10,"высокочаст",IF(AND(Частотометр!C10&lt;D3557, D3557&lt;Частотометр!B10),"среднечаст","низкочаст"))</f>
        <v>#NUM!</v>
      </c>
      <c r="K3557" s="8" t="e">
        <f>IF(E3557&gt;Частотометр!C28,"высокая",IF(AND(Частотометр!D28&lt;E3557, E3557&lt;Частотометр!C28),"средняя","низкая"))</f>
        <v>#NUM!</v>
      </c>
    </row>
    <row r="3558" spans="2:11" x14ac:dyDescent="0.2">
      <c r="B3558" s="8" t="s">
        <v>568</v>
      </c>
      <c r="F3558" s="8" t="str">
        <f t="shared" si="188"/>
        <v/>
      </c>
      <c r="G3558" s="8" t="s">
        <v>568</v>
      </c>
      <c r="H3558" s="8" t="str">
        <f t="shared" si="189"/>
        <v>""</v>
      </c>
      <c r="J3558" s="8" t="e">
        <f>IF(D3558&gt;Частотометр!B10,"высокочаст",IF(AND(Частотометр!C10&lt;D3558, D3558&lt;Частотометр!B10),"среднечаст","низкочаст"))</f>
        <v>#NUM!</v>
      </c>
      <c r="K3558" s="8" t="e">
        <f>IF(E3558&gt;Частотометр!C28,"высокая",IF(AND(Частотометр!D28&lt;E3558, E3558&lt;Частотометр!C28),"средняя","низкая"))</f>
        <v>#NUM!</v>
      </c>
    </row>
    <row r="3559" spans="2:11" x14ac:dyDescent="0.2">
      <c r="B3559" s="8" t="s">
        <v>568</v>
      </c>
      <c r="F3559" s="8" t="str">
        <f t="shared" si="188"/>
        <v/>
      </c>
      <c r="G3559" s="8" t="s">
        <v>568</v>
      </c>
      <c r="H3559" s="8" t="str">
        <f t="shared" si="189"/>
        <v>""</v>
      </c>
      <c r="J3559" s="8" t="e">
        <f>IF(D3559&gt;Частотометр!B10,"высокочаст",IF(AND(Частотометр!C10&lt;D3559, D3559&lt;Частотометр!B10),"среднечаст","низкочаст"))</f>
        <v>#NUM!</v>
      </c>
      <c r="K3559" s="8" t="e">
        <f>IF(E3559&gt;Частотометр!C28,"высокая",IF(AND(Частотометр!D28&lt;E3559, E3559&lt;Частотометр!C28),"средняя","низкая"))</f>
        <v>#NUM!</v>
      </c>
    </row>
    <row r="3560" spans="2:11" x14ac:dyDescent="0.2">
      <c r="B3560" s="8" t="s">
        <v>568</v>
      </c>
      <c r="F3560" s="8" t="str">
        <f t="shared" si="188"/>
        <v/>
      </c>
      <c r="G3560" s="8" t="s">
        <v>568</v>
      </c>
      <c r="H3560" s="8" t="str">
        <f t="shared" si="189"/>
        <v>""</v>
      </c>
      <c r="J3560" s="8" t="e">
        <f>IF(D3560&gt;Частотометр!B10,"высокочаст",IF(AND(Частотометр!C10&lt;D3560, D3560&lt;Частотометр!B10),"среднечаст","низкочаст"))</f>
        <v>#NUM!</v>
      </c>
      <c r="K3560" s="8" t="e">
        <f>IF(E3560&gt;Частотометр!C28,"высокая",IF(AND(Частотометр!D28&lt;E3560, E3560&lt;Частотометр!C28),"средняя","низкая"))</f>
        <v>#NUM!</v>
      </c>
    </row>
    <row r="3561" spans="2:11" x14ac:dyDescent="0.2">
      <c r="B3561" s="8" t="s">
        <v>568</v>
      </c>
      <c r="F3561" s="8" t="str">
        <f t="shared" si="188"/>
        <v/>
      </c>
      <c r="G3561" s="8" t="s">
        <v>568</v>
      </c>
      <c r="H3561" s="8" t="str">
        <f t="shared" si="189"/>
        <v>""</v>
      </c>
      <c r="J3561" s="8" t="e">
        <f>IF(D3561&gt;Частотометр!B10,"высокочаст",IF(AND(Частотометр!C10&lt;D3561, D3561&lt;Частотометр!B10),"среднечаст","низкочаст"))</f>
        <v>#NUM!</v>
      </c>
      <c r="K3561" s="8" t="e">
        <f>IF(E3561&gt;Частотометр!C28,"высокая",IF(AND(Частотометр!D28&lt;E3561, E3561&lt;Частотометр!C28),"средняя","низкая"))</f>
        <v>#NUM!</v>
      </c>
    </row>
    <row r="3562" spans="2:11" x14ac:dyDescent="0.2">
      <c r="B3562" s="8" t="s">
        <v>568</v>
      </c>
      <c r="F3562" s="8" t="str">
        <f t="shared" si="188"/>
        <v/>
      </c>
      <c r="G3562" s="8" t="s">
        <v>568</v>
      </c>
      <c r="H3562" s="8" t="str">
        <f t="shared" si="189"/>
        <v>""</v>
      </c>
      <c r="J3562" s="8" t="e">
        <f>IF(D3562&gt;Частотометр!B10,"высокочаст",IF(AND(Частотометр!C10&lt;D3562, D3562&lt;Частотометр!B10),"среднечаст","низкочаст"))</f>
        <v>#NUM!</v>
      </c>
      <c r="K3562" s="8" t="e">
        <f>IF(E3562&gt;Частотометр!C28,"высокая",IF(AND(Частотометр!D28&lt;E3562, E3562&lt;Частотометр!C28),"средняя","низкая"))</f>
        <v>#NUM!</v>
      </c>
    </row>
    <row r="3563" spans="2:11" x14ac:dyDescent="0.2">
      <c r="B3563" s="8" t="s">
        <v>568</v>
      </c>
      <c r="F3563" s="8" t="str">
        <f t="shared" si="188"/>
        <v/>
      </c>
      <c r="G3563" s="8" t="s">
        <v>568</v>
      </c>
      <c r="H3563" s="8" t="str">
        <f t="shared" si="189"/>
        <v>""</v>
      </c>
      <c r="J3563" s="8" t="e">
        <f>IF(D3563&gt;Частотометр!B10,"высокочаст",IF(AND(Частотометр!C10&lt;D3563, D3563&lt;Частотометр!B10),"среднечаст","низкочаст"))</f>
        <v>#NUM!</v>
      </c>
      <c r="K3563" s="8" t="e">
        <f>IF(E3563&gt;Частотометр!C28,"высокая",IF(AND(Частотометр!D28&lt;E3563, E3563&lt;Частотометр!C28),"средняя","низкая"))</f>
        <v>#NUM!</v>
      </c>
    </row>
    <row r="3564" spans="2:11" x14ac:dyDescent="0.2">
      <c r="B3564" s="8" t="s">
        <v>568</v>
      </c>
      <c r="F3564" s="8" t="str">
        <f t="shared" si="188"/>
        <v/>
      </c>
      <c r="G3564" s="8" t="s">
        <v>568</v>
      </c>
      <c r="H3564" s="8" t="str">
        <f t="shared" si="189"/>
        <v>""</v>
      </c>
      <c r="J3564" s="8" t="e">
        <f>IF(D3564&gt;Частотометр!B10,"высокочаст",IF(AND(Частотометр!C10&lt;D3564, D3564&lt;Частотометр!B10),"среднечаст","низкочаст"))</f>
        <v>#NUM!</v>
      </c>
      <c r="K3564" s="8" t="e">
        <f>IF(E3564&gt;Частотометр!C28,"высокая",IF(AND(Частотометр!D28&lt;E3564, E3564&lt;Частотометр!C28),"средняя","низкая"))</f>
        <v>#NUM!</v>
      </c>
    </row>
    <row r="3565" spans="2:11" x14ac:dyDescent="0.2">
      <c r="B3565" s="8" t="s">
        <v>568</v>
      </c>
      <c r="F3565" s="8" t="str">
        <f t="shared" si="188"/>
        <v/>
      </c>
      <c r="G3565" s="8" t="s">
        <v>568</v>
      </c>
      <c r="H3565" s="8" t="str">
        <f t="shared" si="189"/>
        <v>""</v>
      </c>
      <c r="J3565" s="8" t="e">
        <f>IF(D3565&gt;Частотометр!B10,"высокочаст",IF(AND(Частотометр!C10&lt;D3565, D3565&lt;Частотометр!B10),"среднечаст","низкочаст"))</f>
        <v>#NUM!</v>
      </c>
      <c r="K3565" s="8" t="e">
        <f>IF(E3565&gt;Частотометр!C28,"высокая",IF(AND(Частотометр!D28&lt;E3565, E3565&lt;Частотометр!C28),"средняя","низкая"))</f>
        <v>#NUM!</v>
      </c>
    </row>
    <row r="3566" spans="2:11" x14ac:dyDescent="0.2">
      <c r="B3566" s="8" t="s">
        <v>568</v>
      </c>
      <c r="F3566" s="8" t="str">
        <f t="shared" si="188"/>
        <v/>
      </c>
      <c r="G3566" s="8" t="s">
        <v>568</v>
      </c>
      <c r="H3566" s="8" t="str">
        <f t="shared" si="189"/>
        <v>""</v>
      </c>
      <c r="J3566" s="8" t="e">
        <f>IF(D3566&gt;Частотометр!B10,"высокочаст",IF(AND(Частотометр!C10&lt;D3566, D3566&lt;Частотометр!B10),"среднечаст","низкочаст"))</f>
        <v>#NUM!</v>
      </c>
      <c r="K3566" s="8" t="e">
        <f>IF(E3566&gt;Частотометр!C28,"высокая",IF(AND(Частотометр!D28&lt;E3566, E3566&lt;Частотометр!C28),"средняя","низкая"))</f>
        <v>#NUM!</v>
      </c>
    </row>
    <row r="3567" spans="2:11" x14ac:dyDescent="0.2">
      <c r="B3567" s="8" t="s">
        <v>568</v>
      </c>
      <c r="F3567" s="8" t="str">
        <f t="shared" si="188"/>
        <v/>
      </c>
      <c r="G3567" s="8" t="s">
        <v>568</v>
      </c>
      <c r="H3567" s="8" t="str">
        <f t="shared" si="189"/>
        <v>""</v>
      </c>
      <c r="J3567" s="8" t="e">
        <f>IF(D3567&gt;Частотометр!B10,"высокочаст",IF(AND(Частотометр!C10&lt;D3567, D3567&lt;Частотометр!B10),"среднечаст","низкочаст"))</f>
        <v>#NUM!</v>
      </c>
      <c r="K3567" s="8" t="e">
        <f>IF(E3567&gt;Частотометр!C28,"высокая",IF(AND(Частотометр!D28&lt;E3567, E3567&lt;Частотометр!C28),"средняя","низкая"))</f>
        <v>#NUM!</v>
      </c>
    </row>
    <row r="3568" spans="2:11" x14ac:dyDescent="0.2">
      <c r="B3568" s="8" t="s">
        <v>568</v>
      </c>
      <c r="F3568" s="8" t="str">
        <f t="shared" si="188"/>
        <v/>
      </c>
      <c r="G3568" s="8" t="s">
        <v>568</v>
      </c>
      <c r="H3568" s="8" t="str">
        <f t="shared" si="189"/>
        <v>""</v>
      </c>
      <c r="J3568" s="8" t="e">
        <f>IF(D3568&gt;Частотометр!B10,"высокочаст",IF(AND(Частотометр!C10&lt;D3568, D3568&lt;Частотометр!B10),"среднечаст","низкочаст"))</f>
        <v>#NUM!</v>
      </c>
      <c r="K3568" s="8" t="e">
        <f>IF(E3568&gt;Частотометр!C28,"высокая",IF(AND(Частотометр!D28&lt;E3568, E3568&lt;Частотометр!C28),"средняя","низкая"))</f>
        <v>#NUM!</v>
      </c>
    </row>
    <row r="3569" spans="2:11" x14ac:dyDescent="0.2">
      <c r="B3569" s="8" t="s">
        <v>568</v>
      </c>
      <c r="F3569" s="8" t="str">
        <f t="shared" si="188"/>
        <v/>
      </c>
      <c r="G3569" s="8" t="s">
        <v>568</v>
      </c>
      <c r="H3569" s="8" t="str">
        <f t="shared" si="189"/>
        <v>""</v>
      </c>
      <c r="J3569" s="8" t="e">
        <f>IF(D3569&gt;Частотометр!B10,"высокочаст",IF(AND(Частотометр!C10&lt;D3569, D3569&lt;Частотометр!B10),"среднечаст","низкочаст"))</f>
        <v>#NUM!</v>
      </c>
      <c r="K3569" s="8" t="e">
        <f>IF(E3569&gt;Частотометр!C28,"высокая",IF(AND(Частотометр!D28&lt;E3569, E3569&lt;Частотометр!C28),"средняя","низкая"))</f>
        <v>#NUM!</v>
      </c>
    </row>
    <row r="3570" spans="2:11" x14ac:dyDescent="0.2">
      <c r="B3570" s="8" t="s">
        <v>568</v>
      </c>
      <c r="F3570" s="8" t="str">
        <f t="shared" si="188"/>
        <v/>
      </c>
      <c r="G3570" s="8" t="s">
        <v>568</v>
      </c>
      <c r="H3570" s="8" t="str">
        <f t="shared" si="189"/>
        <v>""</v>
      </c>
      <c r="J3570" s="8" t="e">
        <f>IF(D3570&gt;Частотометр!B10,"высокочаст",IF(AND(Частотометр!C10&lt;D3570, D3570&lt;Частотометр!B10),"среднечаст","низкочаст"))</f>
        <v>#NUM!</v>
      </c>
      <c r="K3570" s="8" t="e">
        <f>IF(E3570&gt;Частотометр!C28,"высокая",IF(AND(Частотометр!D28&lt;E3570, E3570&lt;Частотометр!C28),"средняя","низкая"))</f>
        <v>#NUM!</v>
      </c>
    </row>
    <row r="3571" spans="2:11" x14ac:dyDescent="0.2">
      <c r="B3571" s="8" t="s">
        <v>568</v>
      </c>
      <c r="F3571" s="8" t="str">
        <f t="shared" si="188"/>
        <v/>
      </c>
      <c r="G3571" s="8" t="s">
        <v>568</v>
      </c>
      <c r="H3571" s="8" t="str">
        <f t="shared" si="189"/>
        <v>""</v>
      </c>
      <c r="J3571" s="8" t="e">
        <f>IF(D3571&gt;Частотометр!B10,"высокочаст",IF(AND(Частотометр!C10&lt;D3571, D3571&lt;Частотометр!B10),"среднечаст","низкочаст"))</f>
        <v>#NUM!</v>
      </c>
      <c r="K3571" s="8" t="e">
        <f>IF(E3571&gt;Частотометр!C28,"высокая",IF(AND(Частотометр!D28&lt;E3571, E3571&lt;Частотометр!C28),"средняя","низкая"))</f>
        <v>#NUM!</v>
      </c>
    </row>
    <row r="3572" spans="2:11" x14ac:dyDescent="0.2">
      <c r="B3572" s="8" t="s">
        <v>568</v>
      </c>
      <c r="F3572" s="8" t="str">
        <f t="shared" si="188"/>
        <v/>
      </c>
      <c r="G3572" s="8" t="s">
        <v>568</v>
      </c>
      <c r="H3572" s="8" t="str">
        <f t="shared" si="189"/>
        <v>""</v>
      </c>
      <c r="J3572" s="8" t="e">
        <f>IF(D3572&gt;Частотометр!B10,"высокочаст",IF(AND(Частотометр!C10&lt;D3572, D3572&lt;Частотометр!B10),"среднечаст","низкочаст"))</f>
        <v>#NUM!</v>
      </c>
      <c r="K3572" s="8" t="e">
        <f>IF(E3572&gt;Частотометр!C28,"высокая",IF(AND(Частотометр!D28&lt;E3572, E3572&lt;Частотометр!C28),"средняя","низкая"))</f>
        <v>#NUM!</v>
      </c>
    </row>
    <row r="3573" spans="2:11" x14ac:dyDescent="0.2">
      <c r="B3573" s="8" t="s">
        <v>568</v>
      </c>
      <c r="F3573" s="8" t="str">
        <f t="shared" si="188"/>
        <v/>
      </c>
      <c r="G3573" s="8" t="s">
        <v>568</v>
      </c>
      <c r="H3573" s="8" t="str">
        <f t="shared" si="189"/>
        <v>""</v>
      </c>
      <c r="J3573" s="8" t="e">
        <f>IF(D3573&gt;Частотометр!B10,"высокочаст",IF(AND(Частотометр!C10&lt;D3573, D3573&lt;Частотометр!B10),"среднечаст","низкочаст"))</f>
        <v>#NUM!</v>
      </c>
      <c r="K3573" s="8" t="e">
        <f>IF(E3573&gt;Частотометр!C28,"высокая",IF(AND(Частотометр!D28&lt;E3573, E3573&lt;Частотометр!C28),"средняя","низкая"))</f>
        <v>#NUM!</v>
      </c>
    </row>
    <row r="3574" spans="2:11" x14ac:dyDescent="0.2">
      <c r="B3574" s="8" t="s">
        <v>568</v>
      </c>
      <c r="F3574" s="8" t="str">
        <f t="shared" si="188"/>
        <v/>
      </c>
      <c r="G3574" s="8" t="s">
        <v>568</v>
      </c>
      <c r="H3574" s="8" t="str">
        <f t="shared" si="189"/>
        <v>""</v>
      </c>
      <c r="J3574" s="8" t="e">
        <f>IF(D3574&gt;Частотометр!B10,"высокочаст",IF(AND(Частотометр!C10&lt;D3574, D3574&lt;Частотометр!B10),"среднечаст","низкочаст"))</f>
        <v>#NUM!</v>
      </c>
      <c r="K3574" s="8" t="e">
        <f>IF(E3574&gt;Частотометр!C28,"высокая",IF(AND(Частотометр!D28&lt;E3574, E3574&lt;Частотометр!C28),"средняя","низкая"))</f>
        <v>#NUM!</v>
      </c>
    </row>
    <row r="3575" spans="2:11" x14ac:dyDescent="0.2">
      <c r="B3575" s="8" t="s">
        <v>568</v>
      </c>
      <c r="F3575" s="8" t="str">
        <f t="shared" si="188"/>
        <v/>
      </c>
      <c r="G3575" s="8" t="s">
        <v>568</v>
      </c>
      <c r="H3575" s="8" t="str">
        <f t="shared" si="189"/>
        <v>""</v>
      </c>
      <c r="J3575" s="8" t="e">
        <f>IF(D3575&gt;Частотометр!B10,"высокочаст",IF(AND(Частотометр!C10&lt;D3575, D3575&lt;Частотометр!B10),"среднечаст","низкочаст"))</f>
        <v>#NUM!</v>
      </c>
      <c r="K3575" s="8" t="e">
        <f>IF(E3575&gt;Частотометр!C28,"высокая",IF(AND(Частотометр!D28&lt;E3575, E3575&lt;Частотометр!C28),"средняя","низкая"))</f>
        <v>#NUM!</v>
      </c>
    </row>
    <row r="3576" spans="2:11" x14ac:dyDescent="0.2">
      <c r="B3576" s="8" t="s">
        <v>568</v>
      </c>
      <c r="F3576" s="8" t="str">
        <f t="shared" si="188"/>
        <v/>
      </c>
      <c r="G3576" s="8" t="s">
        <v>568</v>
      </c>
      <c r="H3576" s="8" t="str">
        <f t="shared" si="189"/>
        <v>""</v>
      </c>
      <c r="J3576" s="8" t="e">
        <f>IF(D3576&gt;Частотометр!B10,"высокочаст",IF(AND(Частотометр!C10&lt;D3576, D3576&lt;Частотометр!B10),"среднечаст","низкочаст"))</f>
        <v>#NUM!</v>
      </c>
      <c r="K3576" s="8" t="e">
        <f>IF(E3576&gt;Частотометр!C28,"высокая",IF(AND(Частотометр!D28&lt;E3576, E3576&lt;Частотометр!C28),"средняя","низкая"))</f>
        <v>#NUM!</v>
      </c>
    </row>
    <row r="3577" spans="2:11" x14ac:dyDescent="0.2">
      <c r="B3577" s="8" t="s">
        <v>568</v>
      </c>
      <c r="F3577" s="8" t="str">
        <f t="shared" si="188"/>
        <v/>
      </c>
      <c r="G3577" s="8" t="s">
        <v>568</v>
      </c>
      <c r="H3577" s="8" t="str">
        <f t="shared" si="189"/>
        <v>""</v>
      </c>
      <c r="J3577" s="8" t="e">
        <f>IF(D3577&gt;Частотометр!B10,"высокочаст",IF(AND(Частотометр!C10&lt;D3577, D3577&lt;Частотометр!B10),"среднечаст","низкочаст"))</f>
        <v>#NUM!</v>
      </c>
      <c r="K3577" s="8" t="e">
        <f>IF(E3577&gt;Частотометр!C28,"высокая",IF(AND(Частотометр!D28&lt;E3577, E3577&lt;Частотометр!C28),"средняя","низкая"))</f>
        <v>#NUM!</v>
      </c>
    </row>
    <row r="3578" spans="2:11" x14ac:dyDescent="0.2">
      <c r="B3578" s="8" t="s">
        <v>568</v>
      </c>
      <c r="F3578" s="8" t="str">
        <f t="shared" si="188"/>
        <v/>
      </c>
      <c r="G3578" s="8" t="s">
        <v>568</v>
      </c>
      <c r="H3578" s="8" t="str">
        <f t="shared" si="189"/>
        <v>""</v>
      </c>
      <c r="J3578" s="8" t="e">
        <f>IF(D3578&gt;Частотометр!B10,"высокочаст",IF(AND(Частотометр!C10&lt;D3578, D3578&lt;Частотометр!B10),"среднечаст","низкочаст"))</f>
        <v>#NUM!</v>
      </c>
      <c r="K3578" s="8" t="e">
        <f>IF(E3578&gt;Частотометр!C28,"высокая",IF(AND(Частотометр!D28&lt;E3578, E3578&lt;Частотометр!C28),"средняя","низкая"))</f>
        <v>#NUM!</v>
      </c>
    </row>
    <row r="3579" spans="2:11" x14ac:dyDescent="0.2">
      <c r="B3579" s="8" t="s">
        <v>568</v>
      </c>
      <c r="F3579" s="8" t="str">
        <f t="shared" si="188"/>
        <v/>
      </c>
      <c r="G3579" s="8" t="s">
        <v>568</v>
      </c>
      <c r="H3579" s="8" t="str">
        <f t="shared" si="189"/>
        <v>""</v>
      </c>
      <c r="J3579" s="8" t="e">
        <f>IF(D3579&gt;Частотометр!B10,"высокочаст",IF(AND(Частотометр!C10&lt;D3579, D3579&lt;Частотометр!B10),"среднечаст","низкочаст"))</f>
        <v>#NUM!</v>
      </c>
      <c r="K3579" s="8" t="e">
        <f>IF(E3579&gt;Частотометр!C28,"высокая",IF(AND(Частотометр!D28&lt;E3579, E3579&lt;Частотометр!C28),"средняя","низкая"))</f>
        <v>#NUM!</v>
      </c>
    </row>
    <row r="3580" spans="2:11" x14ac:dyDescent="0.2">
      <c r="B3580" s="8" t="s">
        <v>568</v>
      </c>
      <c r="F3580" s="8" t="str">
        <f t="shared" si="188"/>
        <v/>
      </c>
      <c r="G3580" s="8" t="s">
        <v>568</v>
      </c>
      <c r="H3580" s="8" t="str">
        <f t="shared" si="189"/>
        <v>""</v>
      </c>
      <c r="J3580" s="8" t="e">
        <f>IF(D3580&gt;Частотометр!B10,"высокочаст",IF(AND(Частотометр!C10&lt;D3580, D3580&lt;Частотометр!B10),"среднечаст","низкочаст"))</f>
        <v>#NUM!</v>
      </c>
      <c r="K3580" s="8" t="e">
        <f>IF(E3580&gt;Частотометр!C28,"высокая",IF(AND(Частотометр!D28&lt;E3580, E3580&lt;Частотометр!C28),"средняя","низкая"))</f>
        <v>#NUM!</v>
      </c>
    </row>
    <row r="3581" spans="2:11" x14ac:dyDescent="0.2">
      <c r="B3581" s="8" t="s">
        <v>568</v>
      </c>
      <c r="F3581" s="8" t="str">
        <f t="shared" si="188"/>
        <v/>
      </c>
      <c r="G3581" s="8" t="s">
        <v>568</v>
      </c>
      <c r="H3581" s="8" t="str">
        <f t="shared" si="189"/>
        <v>""</v>
      </c>
      <c r="J3581" s="8" t="e">
        <f>IF(D3581&gt;Частотометр!B10,"высокочаст",IF(AND(Частотометр!C10&lt;D3581, D3581&lt;Частотометр!B10),"среднечаст","низкочаст"))</f>
        <v>#NUM!</v>
      </c>
      <c r="K3581" s="8" t="e">
        <f>IF(E3581&gt;Частотометр!C28,"высокая",IF(AND(Частотометр!D28&lt;E3581, E3581&lt;Частотометр!C28),"средняя","низкая"))</f>
        <v>#NUM!</v>
      </c>
    </row>
    <row r="3582" spans="2:11" x14ac:dyDescent="0.2">
      <c r="B3582" s="8" t="s">
        <v>568</v>
      </c>
      <c r="F3582" s="8" t="str">
        <f t="shared" si="188"/>
        <v/>
      </c>
      <c r="G3582" s="8" t="s">
        <v>568</v>
      </c>
      <c r="H3582" s="8" t="str">
        <f t="shared" si="189"/>
        <v>""</v>
      </c>
      <c r="J3582" s="8" t="e">
        <f>IF(D3582&gt;Частотометр!B10,"высокочаст",IF(AND(Частотометр!C10&lt;D3582, D3582&lt;Частотометр!B10),"среднечаст","низкочаст"))</f>
        <v>#NUM!</v>
      </c>
      <c r="K3582" s="8" t="e">
        <f>IF(E3582&gt;Частотометр!C28,"высокая",IF(AND(Частотометр!D28&lt;E3582, E3582&lt;Частотометр!C28),"средняя","низкая"))</f>
        <v>#NUM!</v>
      </c>
    </row>
    <row r="3583" spans="2:11" x14ac:dyDescent="0.2">
      <c r="B3583" s="8" t="s">
        <v>568</v>
      </c>
      <c r="F3583" s="8" t="str">
        <f t="shared" si="188"/>
        <v/>
      </c>
      <c r="G3583" s="8" t="s">
        <v>568</v>
      </c>
      <c r="H3583" s="8" t="str">
        <f t="shared" si="189"/>
        <v>""</v>
      </c>
      <c r="J3583" s="8" t="e">
        <f>IF(D3583&gt;Частотометр!B10,"высокочаст",IF(AND(Частотометр!C10&lt;D3583, D3583&lt;Частотометр!B10),"среднечаст","низкочаст"))</f>
        <v>#NUM!</v>
      </c>
      <c r="K3583" s="8" t="e">
        <f>IF(E3583&gt;Частотометр!C28,"высокая",IF(AND(Частотометр!D28&lt;E3583, E3583&lt;Частотометр!C28),"средняя","низкая"))</f>
        <v>#NUM!</v>
      </c>
    </row>
    <row r="3584" spans="2:11" x14ac:dyDescent="0.2">
      <c r="B3584" s="8" t="s">
        <v>568</v>
      </c>
      <c r="F3584" s="8" t="str">
        <f t="shared" si="188"/>
        <v/>
      </c>
      <c r="G3584" s="8" t="s">
        <v>568</v>
      </c>
      <c r="H3584" s="8" t="str">
        <f t="shared" si="189"/>
        <v>""</v>
      </c>
      <c r="J3584" s="8" t="e">
        <f>IF(D3584&gt;Частотометр!B10,"высокочаст",IF(AND(Частотометр!C10&lt;D3584, D3584&lt;Частотометр!B10),"среднечаст","низкочаст"))</f>
        <v>#NUM!</v>
      </c>
      <c r="K3584" s="8" t="e">
        <f>IF(E3584&gt;Частотометр!C28,"высокая",IF(AND(Частотометр!D28&lt;E3584, E3584&lt;Частотометр!C28),"средняя","низкая"))</f>
        <v>#NUM!</v>
      </c>
    </row>
    <row r="3585" spans="2:11" x14ac:dyDescent="0.2">
      <c r="B3585" s="8" t="s">
        <v>568</v>
      </c>
      <c r="F3585" s="8" t="str">
        <f t="shared" si="188"/>
        <v/>
      </c>
      <c r="G3585" s="8" t="s">
        <v>568</v>
      </c>
      <c r="H3585" s="8" t="str">
        <f t="shared" si="189"/>
        <v>""</v>
      </c>
      <c r="J3585" s="8" t="e">
        <f>IF(D3585&gt;Частотометр!B10,"высокочаст",IF(AND(Частотометр!C10&lt;D3585, D3585&lt;Частотометр!B10),"среднечаст","низкочаст"))</f>
        <v>#NUM!</v>
      </c>
      <c r="K3585" s="8" t="e">
        <f>IF(E3585&gt;Частотометр!C28,"высокая",IF(AND(Частотометр!D28&lt;E3585, E3585&lt;Частотометр!C28),"средняя","низкая"))</f>
        <v>#NUM!</v>
      </c>
    </row>
    <row r="3586" spans="2:11" x14ac:dyDescent="0.2">
      <c r="B3586" s="8" t="s">
        <v>568</v>
      </c>
      <c r="F3586" s="8" t="str">
        <f t="shared" si="188"/>
        <v/>
      </c>
      <c r="G3586" s="8" t="s">
        <v>568</v>
      </c>
      <c r="H3586" s="8" t="str">
        <f t="shared" si="189"/>
        <v>""</v>
      </c>
      <c r="J3586" s="8" t="e">
        <f>IF(D3586&gt;Частотометр!B10,"высокочаст",IF(AND(Частотометр!C10&lt;D3586, D3586&lt;Частотометр!B10),"среднечаст","низкочаст"))</f>
        <v>#NUM!</v>
      </c>
      <c r="K3586" s="8" t="e">
        <f>IF(E3586&gt;Частотометр!C28,"высокая",IF(AND(Частотометр!D28&lt;E3586, E3586&lt;Частотометр!C28),"средняя","низкая"))</f>
        <v>#NUM!</v>
      </c>
    </row>
    <row r="3587" spans="2:11" x14ac:dyDescent="0.2">
      <c r="B3587" s="8" t="s">
        <v>568</v>
      </c>
      <c r="F3587" s="8" t="str">
        <f t="shared" ref="F3587:F3650" si="190">TRIM(C3587)</f>
        <v/>
      </c>
      <c r="G3587" s="8" t="s">
        <v>568</v>
      </c>
      <c r="H3587" s="8" t="str">
        <f t="shared" ref="H3587:H3650" si="191">CONCATENATE(B3587,F3587,G3587)</f>
        <v>""</v>
      </c>
      <c r="J3587" s="8" t="e">
        <f>IF(D3587&gt;Частотометр!B10,"высокочаст",IF(AND(Частотометр!C10&lt;D3587, D3587&lt;Частотометр!B10),"среднечаст","низкочаст"))</f>
        <v>#NUM!</v>
      </c>
      <c r="K3587" s="8" t="e">
        <f>IF(E3587&gt;Частотометр!C28,"высокая",IF(AND(Частотометр!D28&lt;E3587, E3587&lt;Частотометр!C28),"средняя","низкая"))</f>
        <v>#NUM!</v>
      </c>
    </row>
    <row r="3588" spans="2:11" x14ac:dyDescent="0.2">
      <c r="B3588" s="8" t="s">
        <v>568</v>
      </c>
      <c r="F3588" s="8" t="str">
        <f t="shared" si="190"/>
        <v/>
      </c>
      <c r="G3588" s="8" t="s">
        <v>568</v>
      </c>
      <c r="H3588" s="8" t="str">
        <f t="shared" si="191"/>
        <v>""</v>
      </c>
      <c r="J3588" s="8" t="e">
        <f>IF(D3588&gt;Частотометр!B10,"высокочаст",IF(AND(Частотометр!C10&lt;D3588, D3588&lt;Частотометр!B10),"среднечаст","низкочаст"))</f>
        <v>#NUM!</v>
      </c>
      <c r="K3588" s="8" t="e">
        <f>IF(E3588&gt;Частотометр!C28,"высокая",IF(AND(Частотометр!D28&lt;E3588, E3588&lt;Частотометр!C28),"средняя","низкая"))</f>
        <v>#NUM!</v>
      </c>
    </row>
    <row r="3589" spans="2:11" x14ac:dyDescent="0.2">
      <c r="B3589" s="8" t="s">
        <v>568</v>
      </c>
      <c r="F3589" s="8" t="str">
        <f t="shared" si="190"/>
        <v/>
      </c>
      <c r="G3589" s="8" t="s">
        <v>568</v>
      </c>
      <c r="H3589" s="8" t="str">
        <f t="shared" si="191"/>
        <v>""</v>
      </c>
      <c r="J3589" s="8" t="e">
        <f>IF(D3589&gt;Частотометр!B10,"высокочаст",IF(AND(Частотометр!C10&lt;D3589, D3589&lt;Частотометр!B10),"среднечаст","низкочаст"))</f>
        <v>#NUM!</v>
      </c>
      <c r="K3589" s="8" t="e">
        <f>IF(E3589&gt;Частотометр!C28,"высокая",IF(AND(Частотометр!D28&lt;E3589, E3589&lt;Частотометр!C28),"средняя","низкая"))</f>
        <v>#NUM!</v>
      </c>
    </row>
    <row r="3590" spans="2:11" x14ac:dyDescent="0.2">
      <c r="B3590" s="8" t="s">
        <v>568</v>
      </c>
      <c r="F3590" s="8" t="str">
        <f t="shared" si="190"/>
        <v/>
      </c>
      <c r="G3590" s="8" t="s">
        <v>568</v>
      </c>
      <c r="H3590" s="8" t="str">
        <f t="shared" si="191"/>
        <v>""</v>
      </c>
      <c r="J3590" s="8" t="e">
        <f>IF(D3590&gt;Частотометр!B10,"высокочаст",IF(AND(Частотометр!C10&lt;D3590, D3590&lt;Частотометр!B10),"среднечаст","низкочаст"))</f>
        <v>#NUM!</v>
      </c>
      <c r="K3590" s="8" t="e">
        <f>IF(E3590&gt;Частотометр!C28,"высокая",IF(AND(Частотометр!D28&lt;E3590, E3590&lt;Частотометр!C28),"средняя","низкая"))</f>
        <v>#NUM!</v>
      </c>
    </row>
    <row r="3591" spans="2:11" x14ac:dyDescent="0.2">
      <c r="B3591" s="8" t="s">
        <v>568</v>
      </c>
      <c r="F3591" s="8" t="str">
        <f t="shared" si="190"/>
        <v/>
      </c>
      <c r="G3591" s="8" t="s">
        <v>568</v>
      </c>
      <c r="H3591" s="8" t="str">
        <f t="shared" si="191"/>
        <v>""</v>
      </c>
      <c r="J3591" s="8" t="e">
        <f>IF(D3591&gt;Частотометр!B10,"высокочаст",IF(AND(Частотометр!C10&lt;D3591, D3591&lt;Частотометр!B10),"среднечаст","низкочаст"))</f>
        <v>#NUM!</v>
      </c>
      <c r="K3591" s="8" t="e">
        <f>IF(E3591&gt;Частотометр!C28,"высокая",IF(AND(Частотометр!D28&lt;E3591, E3591&lt;Частотометр!C28),"средняя","низкая"))</f>
        <v>#NUM!</v>
      </c>
    </row>
    <row r="3592" spans="2:11" x14ac:dyDescent="0.2">
      <c r="B3592" s="8" t="s">
        <v>568</v>
      </c>
      <c r="F3592" s="8" t="str">
        <f t="shared" si="190"/>
        <v/>
      </c>
      <c r="G3592" s="8" t="s">
        <v>568</v>
      </c>
      <c r="H3592" s="8" t="str">
        <f t="shared" si="191"/>
        <v>""</v>
      </c>
      <c r="J3592" s="8" t="e">
        <f>IF(D3592&gt;Частотометр!B10,"высокочаст",IF(AND(Частотометр!C10&lt;D3592, D3592&lt;Частотометр!B10),"среднечаст","низкочаст"))</f>
        <v>#NUM!</v>
      </c>
      <c r="K3592" s="8" t="e">
        <f>IF(E3592&gt;Частотометр!C28,"высокая",IF(AND(Частотометр!D28&lt;E3592, E3592&lt;Частотометр!C28),"средняя","низкая"))</f>
        <v>#NUM!</v>
      </c>
    </row>
    <row r="3593" spans="2:11" x14ac:dyDescent="0.2">
      <c r="B3593" s="8" t="s">
        <v>568</v>
      </c>
      <c r="F3593" s="8" t="str">
        <f t="shared" si="190"/>
        <v/>
      </c>
      <c r="G3593" s="8" t="s">
        <v>568</v>
      </c>
      <c r="H3593" s="8" t="str">
        <f t="shared" si="191"/>
        <v>""</v>
      </c>
      <c r="J3593" s="8" t="e">
        <f>IF(D3593&gt;Частотометр!B10,"высокочаст",IF(AND(Частотометр!C10&lt;D3593, D3593&lt;Частотометр!B10),"среднечаст","низкочаст"))</f>
        <v>#NUM!</v>
      </c>
      <c r="K3593" s="8" t="e">
        <f>IF(E3593&gt;Частотометр!C28,"высокая",IF(AND(Частотометр!D28&lt;E3593, E3593&lt;Частотометр!C28),"средняя","низкая"))</f>
        <v>#NUM!</v>
      </c>
    </row>
    <row r="3594" spans="2:11" x14ac:dyDescent="0.2">
      <c r="B3594" s="8" t="s">
        <v>568</v>
      </c>
      <c r="F3594" s="8" t="str">
        <f t="shared" si="190"/>
        <v/>
      </c>
      <c r="G3594" s="8" t="s">
        <v>568</v>
      </c>
      <c r="H3594" s="8" t="str">
        <f t="shared" si="191"/>
        <v>""</v>
      </c>
      <c r="J3594" s="8" t="e">
        <f>IF(D3594&gt;Частотометр!B10,"высокочаст",IF(AND(Частотометр!C10&lt;D3594, D3594&lt;Частотометр!B10),"среднечаст","низкочаст"))</f>
        <v>#NUM!</v>
      </c>
      <c r="K3594" s="8" t="e">
        <f>IF(E3594&gt;Частотометр!C28,"высокая",IF(AND(Частотометр!D28&lt;E3594, E3594&lt;Частотометр!C28),"средняя","низкая"))</f>
        <v>#NUM!</v>
      </c>
    </row>
    <row r="3595" spans="2:11" x14ac:dyDescent="0.2">
      <c r="B3595" s="8" t="s">
        <v>568</v>
      </c>
      <c r="F3595" s="8" t="str">
        <f t="shared" si="190"/>
        <v/>
      </c>
      <c r="G3595" s="8" t="s">
        <v>568</v>
      </c>
      <c r="H3595" s="8" t="str">
        <f t="shared" si="191"/>
        <v>""</v>
      </c>
      <c r="J3595" s="8" t="e">
        <f>IF(D3595&gt;Частотометр!B10,"высокочаст",IF(AND(Частотометр!C10&lt;D3595, D3595&lt;Частотометр!B10),"среднечаст","низкочаст"))</f>
        <v>#NUM!</v>
      </c>
      <c r="K3595" s="8" t="e">
        <f>IF(E3595&gt;Частотометр!C28,"высокая",IF(AND(Частотометр!D28&lt;E3595, E3595&lt;Частотометр!C28),"средняя","низкая"))</f>
        <v>#NUM!</v>
      </c>
    </row>
    <row r="3596" spans="2:11" x14ac:dyDescent="0.2">
      <c r="B3596" s="8" t="s">
        <v>568</v>
      </c>
      <c r="F3596" s="8" t="str">
        <f t="shared" si="190"/>
        <v/>
      </c>
      <c r="G3596" s="8" t="s">
        <v>568</v>
      </c>
      <c r="H3596" s="8" t="str">
        <f t="shared" si="191"/>
        <v>""</v>
      </c>
      <c r="J3596" s="8" t="e">
        <f>IF(D3596&gt;Частотометр!B10,"высокочаст",IF(AND(Частотометр!C10&lt;D3596, D3596&lt;Частотометр!B10),"среднечаст","низкочаст"))</f>
        <v>#NUM!</v>
      </c>
      <c r="K3596" s="8" t="e">
        <f>IF(E3596&gt;Частотометр!C28,"высокая",IF(AND(Частотометр!D28&lt;E3596, E3596&lt;Частотометр!C28),"средняя","низкая"))</f>
        <v>#NUM!</v>
      </c>
    </row>
    <row r="3597" spans="2:11" x14ac:dyDescent="0.2">
      <c r="B3597" s="8" t="s">
        <v>568</v>
      </c>
      <c r="F3597" s="8" t="str">
        <f t="shared" si="190"/>
        <v/>
      </c>
      <c r="G3597" s="8" t="s">
        <v>568</v>
      </c>
      <c r="H3597" s="8" t="str">
        <f t="shared" si="191"/>
        <v>""</v>
      </c>
      <c r="J3597" s="8" t="e">
        <f>IF(D3597&gt;Частотометр!B10,"высокочаст",IF(AND(Частотометр!C10&lt;D3597, D3597&lt;Частотометр!B10),"среднечаст","низкочаст"))</f>
        <v>#NUM!</v>
      </c>
      <c r="K3597" s="8" t="e">
        <f>IF(E3597&gt;Частотометр!C28,"высокая",IF(AND(Частотометр!D28&lt;E3597, E3597&lt;Частотометр!C28),"средняя","низкая"))</f>
        <v>#NUM!</v>
      </c>
    </row>
    <row r="3598" spans="2:11" x14ac:dyDescent="0.2">
      <c r="B3598" s="8" t="s">
        <v>568</v>
      </c>
      <c r="F3598" s="8" t="str">
        <f t="shared" si="190"/>
        <v/>
      </c>
      <c r="G3598" s="8" t="s">
        <v>568</v>
      </c>
      <c r="H3598" s="8" t="str">
        <f t="shared" si="191"/>
        <v>""</v>
      </c>
      <c r="J3598" s="8" t="e">
        <f>IF(D3598&gt;Частотометр!B10,"высокочаст",IF(AND(Частотометр!C10&lt;D3598, D3598&lt;Частотометр!B10),"среднечаст","низкочаст"))</f>
        <v>#NUM!</v>
      </c>
      <c r="K3598" s="8" t="e">
        <f>IF(E3598&gt;Частотометр!C28,"высокая",IF(AND(Частотометр!D28&lt;E3598, E3598&lt;Частотометр!C28),"средняя","низкая"))</f>
        <v>#NUM!</v>
      </c>
    </row>
    <row r="3599" spans="2:11" x14ac:dyDescent="0.2">
      <c r="B3599" s="8" t="s">
        <v>568</v>
      </c>
      <c r="F3599" s="8" t="str">
        <f t="shared" si="190"/>
        <v/>
      </c>
      <c r="G3599" s="8" t="s">
        <v>568</v>
      </c>
      <c r="H3599" s="8" t="str">
        <f t="shared" si="191"/>
        <v>""</v>
      </c>
      <c r="J3599" s="8" t="e">
        <f>IF(D3599&gt;Частотометр!B10,"высокочаст",IF(AND(Частотометр!C10&lt;D3599, D3599&lt;Частотометр!B10),"среднечаст","низкочаст"))</f>
        <v>#NUM!</v>
      </c>
      <c r="K3599" s="8" t="e">
        <f>IF(E3599&gt;Частотометр!C28,"высокая",IF(AND(Частотометр!D28&lt;E3599, E3599&lt;Частотометр!C28),"средняя","низкая"))</f>
        <v>#NUM!</v>
      </c>
    </row>
    <row r="3600" spans="2:11" x14ac:dyDescent="0.2">
      <c r="B3600" s="8" t="s">
        <v>568</v>
      </c>
      <c r="F3600" s="8" t="str">
        <f t="shared" si="190"/>
        <v/>
      </c>
      <c r="G3600" s="8" t="s">
        <v>568</v>
      </c>
      <c r="H3600" s="8" t="str">
        <f t="shared" si="191"/>
        <v>""</v>
      </c>
      <c r="J3600" s="8" t="e">
        <f>IF(D3600&gt;Частотометр!B10,"высокочаст",IF(AND(Частотометр!C10&lt;D3600, D3600&lt;Частотометр!B10),"среднечаст","низкочаст"))</f>
        <v>#NUM!</v>
      </c>
      <c r="K3600" s="8" t="e">
        <f>IF(E3600&gt;Частотометр!C28,"высокая",IF(AND(Частотометр!D28&lt;E3600, E3600&lt;Частотометр!C28),"средняя","низкая"))</f>
        <v>#NUM!</v>
      </c>
    </row>
    <row r="3601" spans="2:11" x14ac:dyDescent="0.2">
      <c r="B3601" s="8" t="s">
        <v>568</v>
      </c>
      <c r="F3601" s="8" t="str">
        <f t="shared" si="190"/>
        <v/>
      </c>
      <c r="G3601" s="8" t="s">
        <v>568</v>
      </c>
      <c r="H3601" s="8" t="str">
        <f t="shared" si="191"/>
        <v>""</v>
      </c>
      <c r="J3601" s="8" t="e">
        <f>IF(D3601&gt;Частотометр!B10,"высокочаст",IF(AND(Частотометр!C10&lt;D3601, D3601&lt;Частотометр!B10),"среднечаст","низкочаст"))</f>
        <v>#NUM!</v>
      </c>
      <c r="K3601" s="8" t="e">
        <f>IF(E3601&gt;Частотометр!C28,"высокая",IF(AND(Частотометр!D28&lt;E3601, E3601&lt;Частотометр!C28),"средняя","низкая"))</f>
        <v>#NUM!</v>
      </c>
    </row>
    <row r="3602" spans="2:11" x14ac:dyDescent="0.2">
      <c r="B3602" s="8" t="s">
        <v>568</v>
      </c>
      <c r="F3602" s="8" t="str">
        <f t="shared" si="190"/>
        <v/>
      </c>
      <c r="G3602" s="8" t="s">
        <v>568</v>
      </c>
      <c r="H3602" s="8" t="str">
        <f t="shared" si="191"/>
        <v>""</v>
      </c>
      <c r="J3602" s="8" t="e">
        <f>IF(D3602&gt;Частотометр!B10,"высокочаст",IF(AND(Частотометр!C10&lt;D3602, D3602&lt;Частотометр!B10),"среднечаст","низкочаст"))</f>
        <v>#NUM!</v>
      </c>
      <c r="K3602" s="8" t="e">
        <f>IF(E3602&gt;Частотометр!C28,"высокая",IF(AND(Частотометр!D28&lt;E3602, E3602&lt;Частотометр!C28),"средняя","низкая"))</f>
        <v>#NUM!</v>
      </c>
    </row>
    <row r="3603" spans="2:11" x14ac:dyDescent="0.2">
      <c r="B3603" s="8" t="s">
        <v>568</v>
      </c>
      <c r="F3603" s="8" t="str">
        <f t="shared" si="190"/>
        <v/>
      </c>
      <c r="G3603" s="8" t="s">
        <v>568</v>
      </c>
      <c r="H3603" s="8" t="str">
        <f t="shared" si="191"/>
        <v>""</v>
      </c>
      <c r="J3603" s="8" t="e">
        <f>IF(D3603&gt;Частотометр!B10,"высокочаст",IF(AND(Частотометр!C10&lt;D3603, D3603&lt;Частотометр!B10),"среднечаст","низкочаст"))</f>
        <v>#NUM!</v>
      </c>
      <c r="K3603" s="8" t="e">
        <f>IF(E3603&gt;Частотометр!C28,"высокая",IF(AND(Частотометр!D28&lt;E3603, E3603&lt;Частотометр!C28),"средняя","низкая"))</f>
        <v>#NUM!</v>
      </c>
    </row>
    <row r="3604" spans="2:11" x14ac:dyDescent="0.2">
      <c r="B3604" s="8" t="s">
        <v>568</v>
      </c>
      <c r="F3604" s="8" t="str">
        <f t="shared" si="190"/>
        <v/>
      </c>
      <c r="G3604" s="8" t="s">
        <v>568</v>
      </c>
      <c r="H3604" s="8" t="str">
        <f t="shared" si="191"/>
        <v>""</v>
      </c>
      <c r="J3604" s="8" t="e">
        <f>IF(D3604&gt;Частотометр!B10,"высокочаст",IF(AND(Частотометр!C10&lt;D3604, D3604&lt;Частотометр!B10),"среднечаст","низкочаст"))</f>
        <v>#NUM!</v>
      </c>
      <c r="K3604" s="8" t="e">
        <f>IF(E3604&gt;Частотометр!C28,"высокая",IF(AND(Частотометр!D28&lt;E3604, E3604&lt;Частотометр!C28),"средняя","низкая"))</f>
        <v>#NUM!</v>
      </c>
    </row>
    <row r="3605" spans="2:11" x14ac:dyDescent="0.2">
      <c r="B3605" s="8" t="s">
        <v>568</v>
      </c>
      <c r="F3605" s="8" t="str">
        <f t="shared" si="190"/>
        <v/>
      </c>
      <c r="G3605" s="8" t="s">
        <v>568</v>
      </c>
      <c r="H3605" s="8" t="str">
        <f t="shared" si="191"/>
        <v>""</v>
      </c>
      <c r="J3605" s="8" t="e">
        <f>IF(D3605&gt;Частотометр!B10,"высокочаст",IF(AND(Частотометр!C10&lt;D3605, D3605&lt;Частотометр!B10),"среднечаст","низкочаст"))</f>
        <v>#NUM!</v>
      </c>
      <c r="K3605" s="8" t="e">
        <f>IF(E3605&gt;Частотометр!C28,"высокая",IF(AND(Частотометр!D28&lt;E3605, E3605&lt;Частотометр!C28),"средняя","низкая"))</f>
        <v>#NUM!</v>
      </c>
    </row>
    <row r="3606" spans="2:11" x14ac:dyDescent="0.2">
      <c r="B3606" s="8" t="s">
        <v>568</v>
      </c>
      <c r="F3606" s="8" t="str">
        <f t="shared" si="190"/>
        <v/>
      </c>
      <c r="G3606" s="8" t="s">
        <v>568</v>
      </c>
      <c r="H3606" s="8" t="str">
        <f t="shared" si="191"/>
        <v>""</v>
      </c>
      <c r="J3606" s="8" t="e">
        <f>IF(D3606&gt;Частотометр!B10,"высокочаст",IF(AND(Частотометр!C10&lt;D3606, D3606&lt;Частотометр!B10),"среднечаст","низкочаст"))</f>
        <v>#NUM!</v>
      </c>
      <c r="K3606" s="8" t="e">
        <f>IF(E3606&gt;Частотометр!C28,"высокая",IF(AND(Частотометр!D28&lt;E3606, E3606&lt;Частотометр!C28),"средняя","низкая"))</f>
        <v>#NUM!</v>
      </c>
    </row>
    <row r="3607" spans="2:11" x14ac:dyDescent="0.2">
      <c r="B3607" s="8" t="s">
        <v>568</v>
      </c>
      <c r="F3607" s="8" t="str">
        <f t="shared" si="190"/>
        <v/>
      </c>
      <c r="G3607" s="8" t="s">
        <v>568</v>
      </c>
      <c r="H3607" s="8" t="str">
        <f t="shared" si="191"/>
        <v>""</v>
      </c>
      <c r="J3607" s="8" t="e">
        <f>IF(D3607&gt;Частотометр!B10,"высокочаст",IF(AND(Частотометр!C10&lt;D3607, D3607&lt;Частотометр!B10),"среднечаст","низкочаст"))</f>
        <v>#NUM!</v>
      </c>
      <c r="K3607" s="8" t="e">
        <f>IF(E3607&gt;Частотометр!C28,"высокая",IF(AND(Частотометр!D28&lt;E3607, E3607&lt;Частотометр!C28),"средняя","низкая"))</f>
        <v>#NUM!</v>
      </c>
    </row>
    <row r="3608" spans="2:11" x14ac:dyDescent="0.2">
      <c r="B3608" s="8" t="s">
        <v>568</v>
      </c>
      <c r="F3608" s="8" t="str">
        <f t="shared" si="190"/>
        <v/>
      </c>
      <c r="G3608" s="8" t="s">
        <v>568</v>
      </c>
      <c r="H3608" s="8" t="str">
        <f t="shared" si="191"/>
        <v>""</v>
      </c>
      <c r="J3608" s="8" t="e">
        <f>IF(D3608&gt;Частотометр!B10,"высокочаст",IF(AND(Частотометр!C10&lt;D3608, D3608&lt;Частотометр!B10),"среднечаст","низкочаст"))</f>
        <v>#NUM!</v>
      </c>
      <c r="K3608" s="8" t="e">
        <f>IF(E3608&gt;Частотометр!C28,"высокая",IF(AND(Частотометр!D28&lt;E3608, E3608&lt;Частотометр!C28),"средняя","низкая"))</f>
        <v>#NUM!</v>
      </c>
    </row>
    <row r="3609" spans="2:11" x14ac:dyDescent="0.2">
      <c r="B3609" s="8" t="s">
        <v>568</v>
      </c>
      <c r="F3609" s="8" t="str">
        <f t="shared" si="190"/>
        <v/>
      </c>
      <c r="G3609" s="8" t="s">
        <v>568</v>
      </c>
      <c r="H3609" s="8" t="str">
        <f t="shared" si="191"/>
        <v>""</v>
      </c>
      <c r="J3609" s="8" t="e">
        <f>IF(D3609&gt;Частотометр!B10,"высокочаст",IF(AND(Частотометр!C10&lt;D3609, D3609&lt;Частотометр!B10),"среднечаст","низкочаст"))</f>
        <v>#NUM!</v>
      </c>
      <c r="K3609" s="8" t="e">
        <f>IF(E3609&gt;Частотометр!C28,"высокая",IF(AND(Частотометр!D28&lt;E3609, E3609&lt;Частотометр!C28),"средняя","низкая"))</f>
        <v>#NUM!</v>
      </c>
    </row>
    <row r="3610" spans="2:11" x14ac:dyDescent="0.2">
      <c r="B3610" s="8" t="s">
        <v>568</v>
      </c>
      <c r="F3610" s="8" t="str">
        <f t="shared" si="190"/>
        <v/>
      </c>
      <c r="G3610" s="8" t="s">
        <v>568</v>
      </c>
      <c r="H3610" s="8" t="str">
        <f t="shared" si="191"/>
        <v>""</v>
      </c>
      <c r="J3610" s="8" t="e">
        <f>IF(D3610&gt;Частотометр!B10,"высокочаст",IF(AND(Частотометр!C10&lt;D3610, D3610&lt;Частотометр!B10),"среднечаст","низкочаст"))</f>
        <v>#NUM!</v>
      </c>
      <c r="K3610" s="8" t="e">
        <f>IF(E3610&gt;Частотометр!C28,"высокая",IF(AND(Частотометр!D28&lt;E3610, E3610&lt;Частотометр!C28),"средняя","низкая"))</f>
        <v>#NUM!</v>
      </c>
    </row>
    <row r="3611" spans="2:11" x14ac:dyDescent="0.2">
      <c r="B3611" s="8" t="s">
        <v>568</v>
      </c>
      <c r="F3611" s="8" t="str">
        <f t="shared" si="190"/>
        <v/>
      </c>
      <c r="G3611" s="8" t="s">
        <v>568</v>
      </c>
      <c r="H3611" s="8" t="str">
        <f t="shared" si="191"/>
        <v>""</v>
      </c>
      <c r="J3611" s="8" t="e">
        <f>IF(D3611&gt;Частотометр!B10,"высокочаст",IF(AND(Частотометр!C10&lt;D3611, D3611&lt;Частотометр!B10),"среднечаст","низкочаст"))</f>
        <v>#NUM!</v>
      </c>
      <c r="K3611" s="8" t="e">
        <f>IF(E3611&gt;Частотометр!C28,"высокая",IF(AND(Частотометр!D28&lt;E3611, E3611&lt;Частотометр!C28),"средняя","низкая"))</f>
        <v>#NUM!</v>
      </c>
    </row>
    <row r="3612" spans="2:11" x14ac:dyDescent="0.2">
      <c r="B3612" s="8" t="s">
        <v>568</v>
      </c>
      <c r="F3612" s="8" t="str">
        <f t="shared" si="190"/>
        <v/>
      </c>
      <c r="G3612" s="8" t="s">
        <v>568</v>
      </c>
      <c r="H3612" s="8" t="str">
        <f t="shared" si="191"/>
        <v>""</v>
      </c>
      <c r="J3612" s="8" t="e">
        <f>IF(D3612&gt;Частотометр!B10,"высокочаст",IF(AND(Частотометр!C10&lt;D3612, D3612&lt;Частотометр!B10),"среднечаст","низкочаст"))</f>
        <v>#NUM!</v>
      </c>
      <c r="K3612" s="8" t="e">
        <f>IF(E3612&gt;Частотометр!C28,"высокая",IF(AND(Частотометр!D28&lt;E3612, E3612&lt;Частотометр!C28),"средняя","низкая"))</f>
        <v>#NUM!</v>
      </c>
    </row>
    <row r="3613" spans="2:11" x14ac:dyDescent="0.2">
      <c r="B3613" s="8" t="s">
        <v>568</v>
      </c>
      <c r="F3613" s="8" t="str">
        <f t="shared" si="190"/>
        <v/>
      </c>
      <c r="G3613" s="8" t="s">
        <v>568</v>
      </c>
      <c r="H3613" s="8" t="str">
        <f t="shared" si="191"/>
        <v>""</v>
      </c>
      <c r="J3613" s="8" t="e">
        <f>IF(D3613&gt;Частотометр!B10,"высокочаст",IF(AND(Частотометр!C10&lt;D3613, D3613&lt;Частотометр!B10),"среднечаст","низкочаст"))</f>
        <v>#NUM!</v>
      </c>
      <c r="K3613" s="8" t="e">
        <f>IF(E3613&gt;Частотометр!C28,"высокая",IF(AND(Частотометр!D28&lt;E3613, E3613&lt;Частотометр!C28),"средняя","низкая"))</f>
        <v>#NUM!</v>
      </c>
    </row>
    <row r="3614" spans="2:11" x14ac:dyDescent="0.2">
      <c r="B3614" s="8" t="s">
        <v>568</v>
      </c>
      <c r="F3614" s="8" t="str">
        <f t="shared" si="190"/>
        <v/>
      </c>
      <c r="G3614" s="8" t="s">
        <v>568</v>
      </c>
      <c r="H3614" s="8" t="str">
        <f t="shared" si="191"/>
        <v>""</v>
      </c>
      <c r="J3614" s="8" t="e">
        <f>IF(D3614&gt;Частотометр!B10,"высокочаст",IF(AND(Частотометр!C10&lt;D3614, D3614&lt;Частотометр!B10),"среднечаст","низкочаст"))</f>
        <v>#NUM!</v>
      </c>
      <c r="K3614" s="8" t="e">
        <f>IF(E3614&gt;Частотометр!C28,"высокая",IF(AND(Частотометр!D28&lt;E3614, E3614&lt;Частотометр!C28),"средняя","низкая"))</f>
        <v>#NUM!</v>
      </c>
    </row>
    <row r="3615" spans="2:11" x14ac:dyDescent="0.2">
      <c r="B3615" s="8" t="s">
        <v>568</v>
      </c>
      <c r="F3615" s="8" t="str">
        <f t="shared" si="190"/>
        <v/>
      </c>
      <c r="G3615" s="8" t="s">
        <v>568</v>
      </c>
      <c r="H3615" s="8" t="str">
        <f t="shared" si="191"/>
        <v>""</v>
      </c>
      <c r="J3615" s="8" t="e">
        <f>IF(D3615&gt;Частотометр!B10,"высокочаст",IF(AND(Частотометр!C10&lt;D3615, D3615&lt;Частотометр!B10),"среднечаст","низкочаст"))</f>
        <v>#NUM!</v>
      </c>
      <c r="K3615" s="8" t="e">
        <f>IF(E3615&gt;Частотометр!C28,"высокая",IF(AND(Частотометр!D28&lt;E3615, E3615&lt;Частотометр!C28),"средняя","низкая"))</f>
        <v>#NUM!</v>
      </c>
    </row>
    <row r="3616" spans="2:11" x14ac:dyDescent="0.2">
      <c r="B3616" s="8" t="s">
        <v>568</v>
      </c>
      <c r="F3616" s="8" t="str">
        <f t="shared" si="190"/>
        <v/>
      </c>
      <c r="G3616" s="8" t="s">
        <v>568</v>
      </c>
      <c r="H3616" s="8" t="str">
        <f t="shared" si="191"/>
        <v>""</v>
      </c>
      <c r="J3616" s="8" t="e">
        <f>IF(D3616&gt;Частотометр!B10,"высокочаст",IF(AND(Частотометр!C10&lt;D3616, D3616&lt;Частотометр!B10),"среднечаст","низкочаст"))</f>
        <v>#NUM!</v>
      </c>
      <c r="K3616" s="8" t="e">
        <f>IF(E3616&gt;Частотометр!C28,"высокая",IF(AND(Частотометр!D28&lt;E3616, E3616&lt;Частотометр!C28),"средняя","низкая"))</f>
        <v>#NUM!</v>
      </c>
    </row>
    <row r="3617" spans="2:11" x14ac:dyDescent="0.2">
      <c r="B3617" s="8" t="s">
        <v>568</v>
      </c>
      <c r="F3617" s="8" t="str">
        <f t="shared" si="190"/>
        <v/>
      </c>
      <c r="G3617" s="8" t="s">
        <v>568</v>
      </c>
      <c r="H3617" s="8" t="str">
        <f t="shared" si="191"/>
        <v>""</v>
      </c>
      <c r="J3617" s="8" t="e">
        <f>IF(D3617&gt;Частотометр!B10,"высокочаст",IF(AND(Частотометр!C10&lt;D3617, D3617&lt;Частотометр!B10),"среднечаст","низкочаст"))</f>
        <v>#NUM!</v>
      </c>
      <c r="K3617" s="8" t="e">
        <f>IF(E3617&gt;Частотометр!C28,"высокая",IF(AND(Частотометр!D28&lt;E3617, E3617&lt;Частотометр!C28),"средняя","низкая"))</f>
        <v>#NUM!</v>
      </c>
    </row>
    <row r="3618" spans="2:11" x14ac:dyDescent="0.2">
      <c r="B3618" s="8" t="s">
        <v>568</v>
      </c>
      <c r="F3618" s="8" t="str">
        <f t="shared" si="190"/>
        <v/>
      </c>
      <c r="G3618" s="8" t="s">
        <v>568</v>
      </c>
      <c r="H3618" s="8" t="str">
        <f t="shared" si="191"/>
        <v>""</v>
      </c>
      <c r="J3618" s="8" t="e">
        <f>IF(D3618&gt;Частотометр!B10,"высокочаст",IF(AND(Частотометр!C10&lt;D3618, D3618&lt;Частотометр!B10),"среднечаст","низкочаст"))</f>
        <v>#NUM!</v>
      </c>
      <c r="K3618" s="8" t="e">
        <f>IF(E3618&gt;Частотометр!C28,"высокая",IF(AND(Частотометр!D28&lt;E3618, E3618&lt;Частотометр!C28),"средняя","низкая"))</f>
        <v>#NUM!</v>
      </c>
    </row>
    <row r="3619" spans="2:11" x14ac:dyDescent="0.2">
      <c r="B3619" s="8" t="s">
        <v>568</v>
      </c>
      <c r="F3619" s="8" t="str">
        <f t="shared" si="190"/>
        <v/>
      </c>
      <c r="G3619" s="8" t="s">
        <v>568</v>
      </c>
      <c r="H3619" s="8" t="str">
        <f t="shared" si="191"/>
        <v>""</v>
      </c>
      <c r="J3619" s="8" t="e">
        <f>IF(D3619&gt;Частотометр!B10,"высокочаст",IF(AND(Частотометр!C10&lt;D3619, D3619&lt;Частотометр!B10),"среднечаст","низкочаст"))</f>
        <v>#NUM!</v>
      </c>
      <c r="K3619" s="8" t="e">
        <f>IF(E3619&gt;Частотометр!C28,"высокая",IF(AND(Частотометр!D28&lt;E3619, E3619&lt;Частотометр!C28),"средняя","низкая"))</f>
        <v>#NUM!</v>
      </c>
    </row>
    <row r="3620" spans="2:11" x14ac:dyDescent="0.2">
      <c r="B3620" s="8" t="s">
        <v>568</v>
      </c>
      <c r="F3620" s="8" t="str">
        <f t="shared" si="190"/>
        <v/>
      </c>
      <c r="G3620" s="8" t="s">
        <v>568</v>
      </c>
      <c r="H3620" s="8" t="str">
        <f t="shared" si="191"/>
        <v>""</v>
      </c>
      <c r="J3620" s="8" t="e">
        <f>IF(D3620&gt;Частотометр!B10,"высокочаст",IF(AND(Частотометр!C10&lt;D3620, D3620&lt;Частотометр!B10),"среднечаст","низкочаст"))</f>
        <v>#NUM!</v>
      </c>
      <c r="K3620" s="8" t="e">
        <f>IF(E3620&gt;Частотометр!C28,"высокая",IF(AND(Частотометр!D28&lt;E3620, E3620&lt;Частотометр!C28),"средняя","низкая"))</f>
        <v>#NUM!</v>
      </c>
    </row>
    <row r="3621" spans="2:11" x14ac:dyDescent="0.2">
      <c r="B3621" s="8" t="s">
        <v>568</v>
      </c>
      <c r="F3621" s="8" t="str">
        <f t="shared" si="190"/>
        <v/>
      </c>
      <c r="G3621" s="8" t="s">
        <v>568</v>
      </c>
      <c r="H3621" s="8" t="str">
        <f t="shared" si="191"/>
        <v>""</v>
      </c>
      <c r="J3621" s="8" t="e">
        <f>IF(D3621&gt;Частотометр!B10,"высокочаст",IF(AND(Частотометр!C10&lt;D3621, D3621&lt;Частотометр!B10),"среднечаст","низкочаст"))</f>
        <v>#NUM!</v>
      </c>
      <c r="K3621" s="8" t="e">
        <f>IF(E3621&gt;Частотометр!C28,"высокая",IF(AND(Частотометр!D28&lt;E3621, E3621&lt;Частотометр!C28),"средняя","низкая"))</f>
        <v>#NUM!</v>
      </c>
    </row>
    <row r="3622" spans="2:11" x14ac:dyDescent="0.2">
      <c r="B3622" s="8" t="s">
        <v>568</v>
      </c>
      <c r="F3622" s="8" t="str">
        <f t="shared" si="190"/>
        <v/>
      </c>
      <c r="G3622" s="8" t="s">
        <v>568</v>
      </c>
      <c r="H3622" s="8" t="str">
        <f t="shared" si="191"/>
        <v>""</v>
      </c>
      <c r="J3622" s="8" t="e">
        <f>IF(D3622&gt;Частотометр!B10,"высокочаст",IF(AND(Частотометр!C10&lt;D3622, D3622&lt;Частотометр!B10),"среднечаст","низкочаст"))</f>
        <v>#NUM!</v>
      </c>
      <c r="K3622" s="8" t="e">
        <f>IF(E3622&gt;Частотометр!C28,"высокая",IF(AND(Частотометр!D28&lt;E3622, E3622&lt;Частотометр!C28),"средняя","низкая"))</f>
        <v>#NUM!</v>
      </c>
    </row>
    <row r="3623" spans="2:11" x14ac:dyDescent="0.2">
      <c r="B3623" s="8" t="s">
        <v>568</v>
      </c>
      <c r="F3623" s="8" t="str">
        <f t="shared" si="190"/>
        <v/>
      </c>
      <c r="G3623" s="8" t="s">
        <v>568</v>
      </c>
      <c r="H3623" s="8" t="str">
        <f t="shared" si="191"/>
        <v>""</v>
      </c>
      <c r="J3623" s="8" t="e">
        <f>IF(D3623&gt;Частотометр!B10,"высокочаст",IF(AND(Частотометр!C10&lt;D3623, D3623&lt;Частотометр!B10),"среднечаст","низкочаст"))</f>
        <v>#NUM!</v>
      </c>
      <c r="K3623" s="8" t="e">
        <f>IF(E3623&gt;Частотометр!C28,"высокая",IF(AND(Частотометр!D28&lt;E3623, E3623&lt;Частотометр!C28),"средняя","низкая"))</f>
        <v>#NUM!</v>
      </c>
    </row>
    <row r="3624" spans="2:11" x14ac:dyDescent="0.2">
      <c r="B3624" s="8" t="s">
        <v>568</v>
      </c>
      <c r="F3624" s="8" t="str">
        <f t="shared" si="190"/>
        <v/>
      </c>
      <c r="G3624" s="8" t="s">
        <v>568</v>
      </c>
      <c r="H3624" s="8" t="str">
        <f t="shared" si="191"/>
        <v>""</v>
      </c>
      <c r="J3624" s="8" t="e">
        <f>IF(D3624&gt;Частотометр!B10,"высокочаст",IF(AND(Частотометр!C10&lt;D3624, D3624&lt;Частотометр!B10),"среднечаст","низкочаст"))</f>
        <v>#NUM!</v>
      </c>
      <c r="K3624" s="8" t="e">
        <f>IF(E3624&gt;Частотометр!C28,"высокая",IF(AND(Частотометр!D28&lt;E3624, E3624&lt;Частотометр!C28),"средняя","низкая"))</f>
        <v>#NUM!</v>
      </c>
    </row>
    <row r="3625" spans="2:11" x14ac:dyDescent="0.2">
      <c r="B3625" s="8" t="s">
        <v>568</v>
      </c>
      <c r="F3625" s="8" t="str">
        <f t="shared" si="190"/>
        <v/>
      </c>
      <c r="G3625" s="8" t="s">
        <v>568</v>
      </c>
      <c r="H3625" s="8" t="str">
        <f t="shared" si="191"/>
        <v>""</v>
      </c>
      <c r="J3625" s="8" t="e">
        <f>IF(D3625&gt;Частотометр!B10,"высокочаст",IF(AND(Частотометр!C10&lt;D3625, D3625&lt;Частотометр!B10),"среднечаст","низкочаст"))</f>
        <v>#NUM!</v>
      </c>
      <c r="K3625" s="8" t="e">
        <f>IF(E3625&gt;Частотометр!C28,"высокая",IF(AND(Частотометр!D28&lt;E3625, E3625&lt;Частотометр!C28),"средняя","низкая"))</f>
        <v>#NUM!</v>
      </c>
    </row>
    <row r="3626" spans="2:11" x14ac:dyDescent="0.2">
      <c r="B3626" s="8" t="s">
        <v>568</v>
      </c>
      <c r="F3626" s="8" t="str">
        <f t="shared" si="190"/>
        <v/>
      </c>
      <c r="G3626" s="8" t="s">
        <v>568</v>
      </c>
      <c r="H3626" s="8" t="str">
        <f t="shared" si="191"/>
        <v>""</v>
      </c>
      <c r="J3626" s="8" t="e">
        <f>IF(D3626&gt;Частотометр!B10,"высокочаст",IF(AND(Частотометр!C10&lt;D3626, D3626&lt;Частотометр!B10),"среднечаст","низкочаст"))</f>
        <v>#NUM!</v>
      </c>
      <c r="K3626" s="8" t="e">
        <f>IF(E3626&gt;Частотометр!C28,"высокая",IF(AND(Частотометр!D28&lt;E3626, E3626&lt;Частотометр!C28),"средняя","низкая"))</f>
        <v>#NUM!</v>
      </c>
    </row>
    <row r="3627" spans="2:11" x14ac:dyDescent="0.2">
      <c r="B3627" s="8" t="s">
        <v>568</v>
      </c>
      <c r="F3627" s="8" t="str">
        <f t="shared" si="190"/>
        <v/>
      </c>
      <c r="G3627" s="8" t="s">
        <v>568</v>
      </c>
      <c r="H3627" s="8" t="str">
        <f t="shared" si="191"/>
        <v>""</v>
      </c>
      <c r="J3627" s="8" t="e">
        <f>IF(D3627&gt;Частотометр!B10,"высокочаст",IF(AND(Частотометр!C10&lt;D3627, D3627&lt;Частотометр!B10),"среднечаст","низкочаст"))</f>
        <v>#NUM!</v>
      </c>
      <c r="K3627" s="8" t="e">
        <f>IF(E3627&gt;Частотометр!C28,"высокая",IF(AND(Частотометр!D28&lt;E3627, E3627&lt;Частотометр!C28),"средняя","низкая"))</f>
        <v>#NUM!</v>
      </c>
    </row>
    <row r="3628" spans="2:11" x14ac:dyDescent="0.2">
      <c r="B3628" s="8" t="s">
        <v>568</v>
      </c>
      <c r="F3628" s="8" t="str">
        <f t="shared" si="190"/>
        <v/>
      </c>
      <c r="G3628" s="8" t="s">
        <v>568</v>
      </c>
      <c r="H3628" s="8" t="str">
        <f t="shared" si="191"/>
        <v>""</v>
      </c>
      <c r="J3628" s="8" t="e">
        <f>IF(D3628&gt;Частотометр!B10,"высокочаст",IF(AND(Частотометр!C10&lt;D3628, D3628&lt;Частотометр!B10),"среднечаст","низкочаст"))</f>
        <v>#NUM!</v>
      </c>
      <c r="K3628" s="8" t="e">
        <f>IF(E3628&gt;Частотометр!C28,"высокая",IF(AND(Частотометр!D28&lt;E3628, E3628&lt;Частотометр!C28),"средняя","низкая"))</f>
        <v>#NUM!</v>
      </c>
    </row>
    <row r="3629" spans="2:11" x14ac:dyDescent="0.2">
      <c r="B3629" s="8" t="s">
        <v>568</v>
      </c>
      <c r="F3629" s="8" t="str">
        <f t="shared" si="190"/>
        <v/>
      </c>
      <c r="G3629" s="8" t="s">
        <v>568</v>
      </c>
      <c r="H3629" s="8" t="str">
        <f t="shared" si="191"/>
        <v>""</v>
      </c>
      <c r="J3629" s="8" t="e">
        <f>IF(D3629&gt;Частотометр!B10,"высокочаст",IF(AND(Частотометр!C10&lt;D3629, D3629&lt;Частотометр!B10),"среднечаст","низкочаст"))</f>
        <v>#NUM!</v>
      </c>
      <c r="K3629" s="8" t="e">
        <f>IF(E3629&gt;Частотометр!C28,"высокая",IF(AND(Частотометр!D28&lt;E3629, E3629&lt;Частотометр!C28),"средняя","низкая"))</f>
        <v>#NUM!</v>
      </c>
    </row>
    <row r="3630" spans="2:11" x14ac:dyDescent="0.2">
      <c r="B3630" s="8" t="s">
        <v>568</v>
      </c>
      <c r="F3630" s="8" t="str">
        <f t="shared" si="190"/>
        <v/>
      </c>
      <c r="G3630" s="8" t="s">
        <v>568</v>
      </c>
      <c r="H3630" s="8" t="str">
        <f t="shared" si="191"/>
        <v>""</v>
      </c>
      <c r="J3630" s="8" t="e">
        <f>IF(D3630&gt;Частотометр!B10,"высокочаст",IF(AND(Частотометр!C10&lt;D3630, D3630&lt;Частотометр!B10),"среднечаст","низкочаст"))</f>
        <v>#NUM!</v>
      </c>
      <c r="K3630" s="8" t="e">
        <f>IF(E3630&gt;Частотометр!C28,"высокая",IF(AND(Частотометр!D28&lt;E3630, E3630&lt;Частотометр!C28),"средняя","низкая"))</f>
        <v>#NUM!</v>
      </c>
    </row>
    <row r="3631" spans="2:11" x14ac:dyDescent="0.2">
      <c r="B3631" s="8" t="s">
        <v>568</v>
      </c>
      <c r="F3631" s="8" t="str">
        <f t="shared" si="190"/>
        <v/>
      </c>
      <c r="G3631" s="8" t="s">
        <v>568</v>
      </c>
      <c r="H3631" s="8" t="str">
        <f t="shared" si="191"/>
        <v>""</v>
      </c>
      <c r="J3631" s="8" t="e">
        <f>IF(D3631&gt;Частотометр!B10,"высокочаст",IF(AND(Частотометр!C10&lt;D3631, D3631&lt;Частотометр!B10),"среднечаст","низкочаст"))</f>
        <v>#NUM!</v>
      </c>
      <c r="K3631" s="8" t="e">
        <f>IF(E3631&gt;Частотометр!C28,"высокая",IF(AND(Частотометр!D28&lt;E3631, E3631&lt;Частотометр!C28),"средняя","низкая"))</f>
        <v>#NUM!</v>
      </c>
    </row>
    <row r="3632" spans="2:11" x14ac:dyDescent="0.2">
      <c r="B3632" s="8" t="s">
        <v>568</v>
      </c>
      <c r="F3632" s="8" t="str">
        <f t="shared" si="190"/>
        <v/>
      </c>
      <c r="G3632" s="8" t="s">
        <v>568</v>
      </c>
      <c r="H3632" s="8" t="str">
        <f t="shared" si="191"/>
        <v>""</v>
      </c>
      <c r="J3632" s="8" t="e">
        <f>IF(D3632&gt;Частотометр!B10,"высокочаст",IF(AND(Частотометр!C10&lt;D3632, D3632&lt;Частотометр!B10),"среднечаст","низкочаст"))</f>
        <v>#NUM!</v>
      </c>
      <c r="K3632" s="8" t="e">
        <f>IF(E3632&gt;Частотометр!C28,"высокая",IF(AND(Частотометр!D28&lt;E3632, E3632&lt;Частотометр!C28),"средняя","низкая"))</f>
        <v>#NUM!</v>
      </c>
    </row>
    <row r="3633" spans="2:11" x14ac:dyDescent="0.2">
      <c r="B3633" s="8" t="s">
        <v>568</v>
      </c>
      <c r="F3633" s="8" t="str">
        <f t="shared" si="190"/>
        <v/>
      </c>
      <c r="G3633" s="8" t="s">
        <v>568</v>
      </c>
      <c r="H3633" s="8" t="str">
        <f t="shared" si="191"/>
        <v>""</v>
      </c>
      <c r="J3633" s="8" t="e">
        <f>IF(D3633&gt;Частотометр!B10,"высокочаст",IF(AND(Частотометр!C10&lt;D3633, D3633&lt;Частотометр!B10),"среднечаст","низкочаст"))</f>
        <v>#NUM!</v>
      </c>
      <c r="K3633" s="8" t="e">
        <f>IF(E3633&gt;Частотометр!C28,"высокая",IF(AND(Частотометр!D28&lt;E3633, E3633&lt;Частотометр!C28),"средняя","низкая"))</f>
        <v>#NUM!</v>
      </c>
    </row>
    <row r="3634" spans="2:11" x14ac:dyDescent="0.2">
      <c r="B3634" s="8" t="s">
        <v>568</v>
      </c>
      <c r="F3634" s="8" t="str">
        <f t="shared" si="190"/>
        <v/>
      </c>
      <c r="G3634" s="8" t="s">
        <v>568</v>
      </c>
      <c r="H3634" s="8" t="str">
        <f t="shared" si="191"/>
        <v>""</v>
      </c>
      <c r="J3634" s="8" t="e">
        <f>IF(D3634&gt;Частотометр!B10,"высокочаст",IF(AND(Частотометр!C10&lt;D3634, D3634&lt;Частотометр!B10),"среднечаст","низкочаст"))</f>
        <v>#NUM!</v>
      </c>
      <c r="K3634" s="8" t="e">
        <f>IF(E3634&gt;Частотометр!C28,"высокая",IF(AND(Частотометр!D28&lt;E3634, E3634&lt;Частотометр!C28),"средняя","низкая"))</f>
        <v>#NUM!</v>
      </c>
    </row>
    <row r="3635" spans="2:11" x14ac:dyDescent="0.2">
      <c r="B3635" s="8" t="s">
        <v>568</v>
      </c>
      <c r="F3635" s="8" t="str">
        <f t="shared" si="190"/>
        <v/>
      </c>
      <c r="G3635" s="8" t="s">
        <v>568</v>
      </c>
      <c r="H3635" s="8" t="str">
        <f t="shared" si="191"/>
        <v>""</v>
      </c>
      <c r="J3635" s="8" t="e">
        <f>IF(D3635&gt;Частотометр!B10,"высокочаст",IF(AND(Частотометр!C10&lt;D3635, D3635&lt;Частотометр!B10),"среднечаст","низкочаст"))</f>
        <v>#NUM!</v>
      </c>
      <c r="K3635" s="8" t="e">
        <f>IF(E3635&gt;Частотометр!C28,"высокая",IF(AND(Частотометр!D28&lt;E3635, E3635&lt;Частотометр!C28),"средняя","низкая"))</f>
        <v>#NUM!</v>
      </c>
    </row>
    <row r="3636" spans="2:11" x14ac:dyDescent="0.2">
      <c r="B3636" s="8" t="s">
        <v>568</v>
      </c>
      <c r="F3636" s="8" t="str">
        <f t="shared" si="190"/>
        <v/>
      </c>
      <c r="G3636" s="8" t="s">
        <v>568</v>
      </c>
      <c r="H3636" s="8" t="str">
        <f t="shared" si="191"/>
        <v>""</v>
      </c>
      <c r="J3636" s="8" t="e">
        <f>IF(D3636&gt;Частотометр!B10,"высокочаст",IF(AND(Частотометр!C10&lt;D3636, D3636&lt;Частотометр!B10),"среднечаст","низкочаст"))</f>
        <v>#NUM!</v>
      </c>
      <c r="K3636" s="8" t="e">
        <f>IF(E3636&gt;Частотометр!C28,"высокая",IF(AND(Частотометр!D28&lt;E3636, E3636&lt;Частотометр!C28),"средняя","низкая"))</f>
        <v>#NUM!</v>
      </c>
    </row>
    <row r="3637" spans="2:11" x14ac:dyDescent="0.2">
      <c r="B3637" s="8" t="s">
        <v>568</v>
      </c>
      <c r="F3637" s="8" t="str">
        <f t="shared" si="190"/>
        <v/>
      </c>
      <c r="G3637" s="8" t="s">
        <v>568</v>
      </c>
      <c r="H3637" s="8" t="str">
        <f t="shared" si="191"/>
        <v>""</v>
      </c>
      <c r="J3637" s="8" t="e">
        <f>IF(D3637&gt;Частотометр!B10,"высокочаст",IF(AND(Частотометр!C10&lt;D3637, D3637&lt;Частотометр!B10),"среднечаст","низкочаст"))</f>
        <v>#NUM!</v>
      </c>
      <c r="K3637" s="8" t="e">
        <f>IF(E3637&gt;Частотометр!C28,"высокая",IF(AND(Частотометр!D28&lt;E3637, E3637&lt;Частотометр!C28),"средняя","низкая"))</f>
        <v>#NUM!</v>
      </c>
    </row>
    <row r="3638" spans="2:11" x14ac:dyDescent="0.2">
      <c r="B3638" s="8" t="s">
        <v>568</v>
      </c>
      <c r="F3638" s="8" t="str">
        <f t="shared" si="190"/>
        <v/>
      </c>
      <c r="G3638" s="8" t="s">
        <v>568</v>
      </c>
      <c r="H3638" s="8" t="str">
        <f t="shared" si="191"/>
        <v>""</v>
      </c>
      <c r="J3638" s="8" t="e">
        <f>IF(D3638&gt;Частотометр!B10,"высокочаст",IF(AND(Частотометр!C10&lt;D3638, D3638&lt;Частотометр!B10),"среднечаст","низкочаст"))</f>
        <v>#NUM!</v>
      </c>
      <c r="K3638" s="8" t="e">
        <f>IF(E3638&gt;Частотометр!C28,"высокая",IF(AND(Частотометр!D28&lt;E3638, E3638&lt;Частотометр!C28),"средняя","низкая"))</f>
        <v>#NUM!</v>
      </c>
    </row>
    <row r="3639" spans="2:11" x14ac:dyDescent="0.2">
      <c r="B3639" s="8" t="s">
        <v>568</v>
      </c>
      <c r="F3639" s="8" t="str">
        <f t="shared" si="190"/>
        <v/>
      </c>
      <c r="G3639" s="8" t="s">
        <v>568</v>
      </c>
      <c r="H3639" s="8" t="str">
        <f t="shared" si="191"/>
        <v>""</v>
      </c>
      <c r="J3639" s="8" t="e">
        <f>IF(D3639&gt;Частотометр!B10,"высокочаст",IF(AND(Частотометр!C10&lt;D3639, D3639&lt;Частотометр!B10),"среднечаст","низкочаст"))</f>
        <v>#NUM!</v>
      </c>
      <c r="K3639" s="8" t="e">
        <f>IF(E3639&gt;Частотометр!C28,"высокая",IF(AND(Частотометр!D28&lt;E3639, E3639&lt;Частотометр!C28),"средняя","низкая"))</f>
        <v>#NUM!</v>
      </c>
    </row>
    <row r="3640" spans="2:11" x14ac:dyDescent="0.2">
      <c r="B3640" s="8" t="s">
        <v>568</v>
      </c>
      <c r="F3640" s="8" t="str">
        <f t="shared" si="190"/>
        <v/>
      </c>
      <c r="G3640" s="8" t="s">
        <v>568</v>
      </c>
      <c r="H3640" s="8" t="str">
        <f t="shared" si="191"/>
        <v>""</v>
      </c>
      <c r="J3640" s="8" t="e">
        <f>IF(D3640&gt;Частотометр!B10,"высокочаст",IF(AND(Частотометр!C10&lt;D3640, D3640&lt;Частотометр!B10),"среднечаст","низкочаст"))</f>
        <v>#NUM!</v>
      </c>
      <c r="K3640" s="8" t="e">
        <f>IF(E3640&gt;Частотометр!C28,"высокая",IF(AND(Частотометр!D28&lt;E3640, E3640&lt;Частотометр!C28),"средняя","низкая"))</f>
        <v>#NUM!</v>
      </c>
    </row>
    <row r="3641" spans="2:11" x14ac:dyDescent="0.2">
      <c r="B3641" s="8" t="s">
        <v>568</v>
      </c>
      <c r="F3641" s="8" t="str">
        <f t="shared" si="190"/>
        <v/>
      </c>
      <c r="G3641" s="8" t="s">
        <v>568</v>
      </c>
      <c r="H3641" s="8" t="str">
        <f t="shared" si="191"/>
        <v>""</v>
      </c>
      <c r="J3641" s="8" t="e">
        <f>IF(D3641&gt;Частотометр!B10,"высокочаст",IF(AND(Частотометр!C10&lt;D3641, D3641&lt;Частотометр!B10),"среднечаст","низкочаст"))</f>
        <v>#NUM!</v>
      </c>
      <c r="K3641" s="8" t="e">
        <f>IF(E3641&gt;Частотометр!C28,"высокая",IF(AND(Частотометр!D28&lt;E3641, E3641&lt;Частотометр!C28),"средняя","низкая"))</f>
        <v>#NUM!</v>
      </c>
    </row>
    <row r="3642" spans="2:11" x14ac:dyDescent="0.2">
      <c r="B3642" s="8" t="s">
        <v>568</v>
      </c>
      <c r="F3642" s="8" t="str">
        <f t="shared" si="190"/>
        <v/>
      </c>
      <c r="G3642" s="8" t="s">
        <v>568</v>
      </c>
      <c r="H3642" s="8" t="str">
        <f t="shared" si="191"/>
        <v>""</v>
      </c>
      <c r="J3642" s="8" t="e">
        <f>IF(D3642&gt;Частотометр!B10,"высокочаст",IF(AND(Частотометр!C10&lt;D3642, D3642&lt;Частотометр!B10),"среднечаст","низкочаст"))</f>
        <v>#NUM!</v>
      </c>
      <c r="K3642" s="8" t="e">
        <f>IF(E3642&gt;Частотометр!C28,"высокая",IF(AND(Частотометр!D28&lt;E3642, E3642&lt;Частотометр!C28),"средняя","низкая"))</f>
        <v>#NUM!</v>
      </c>
    </row>
    <row r="3643" spans="2:11" x14ac:dyDescent="0.2">
      <c r="B3643" s="8" t="s">
        <v>568</v>
      </c>
      <c r="F3643" s="8" t="str">
        <f t="shared" si="190"/>
        <v/>
      </c>
      <c r="G3643" s="8" t="s">
        <v>568</v>
      </c>
      <c r="H3643" s="8" t="str">
        <f t="shared" si="191"/>
        <v>""</v>
      </c>
      <c r="J3643" s="8" t="e">
        <f>IF(D3643&gt;Частотометр!B10,"высокочаст",IF(AND(Частотометр!C10&lt;D3643, D3643&lt;Частотометр!B10),"среднечаст","низкочаст"))</f>
        <v>#NUM!</v>
      </c>
      <c r="K3643" s="8" t="e">
        <f>IF(E3643&gt;Частотометр!C28,"высокая",IF(AND(Частотометр!D28&lt;E3643, E3643&lt;Частотометр!C28),"средняя","низкая"))</f>
        <v>#NUM!</v>
      </c>
    </row>
    <row r="3644" spans="2:11" x14ac:dyDescent="0.2">
      <c r="B3644" s="8" t="s">
        <v>568</v>
      </c>
      <c r="F3644" s="8" t="str">
        <f t="shared" si="190"/>
        <v/>
      </c>
      <c r="G3644" s="8" t="s">
        <v>568</v>
      </c>
      <c r="H3644" s="8" t="str">
        <f t="shared" si="191"/>
        <v>""</v>
      </c>
      <c r="J3644" s="8" t="e">
        <f>IF(D3644&gt;Частотометр!B10,"высокочаст",IF(AND(Частотометр!C10&lt;D3644, D3644&lt;Частотометр!B10),"среднечаст","низкочаст"))</f>
        <v>#NUM!</v>
      </c>
      <c r="K3644" s="8" t="e">
        <f>IF(E3644&gt;Частотометр!C28,"высокая",IF(AND(Частотометр!D28&lt;E3644, E3644&lt;Частотометр!C28),"средняя","низкая"))</f>
        <v>#NUM!</v>
      </c>
    </row>
    <row r="3645" spans="2:11" x14ac:dyDescent="0.2">
      <c r="B3645" s="8" t="s">
        <v>568</v>
      </c>
      <c r="F3645" s="8" t="str">
        <f t="shared" si="190"/>
        <v/>
      </c>
      <c r="G3645" s="8" t="s">
        <v>568</v>
      </c>
      <c r="H3645" s="8" t="str">
        <f t="shared" si="191"/>
        <v>""</v>
      </c>
      <c r="J3645" s="8" t="e">
        <f>IF(D3645&gt;Частотометр!B10,"высокочаст",IF(AND(Частотометр!C10&lt;D3645, D3645&lt;Частотометр!B10),"среднечаст","низкочаст"))</f>
        <v>#NUM!</v>
      </c>
      <c r="K3645" s="8" t="e">
        <f>IF(E3645&gt;Частотометр!C28,"высокая",IF(AND(Частотометр!D28&lt;E3645, E3645&lt;Частотометр!C28),"средняя","низкая"))</f>
        <v>#NUM!</v>
      </c>
    </row>
    <row r="3646" spans="2:11" x14ac:dyDescent="0.2">
      <c r="B3646" s="8" t="s">
        <v>568</v>
      </c>
      <c r="F3646" s="8" t="str">
        <f t="shared" si="190"/>
        <v/>
      </c>
      <c r="G3646" s="8" t="s">
        <v>568</v>
      </c>
      <c r="H3646" s="8" t="str">
        <f t="shared" si="191"/>
        <v>""</v>
      </c>
      <c r="J3646" s="8" t="e">
        <f>IF(D3646&gt;Частотометр!B10,"высокочаст",IF(AND(Частотометр!C10&lt;D3646, D3646&lt;Частотометр!B10),"среднечаст","низкочаст"))</f>
        <v>#NUM!</v>
      </c>
      <c r="K3646" s="8" t="e">
        <f>IF(E3646&gt;Частотометр!C28,"высокая",IF(AND(Частотометр!D28&lt;E3646, E3646&lt;Частотометр!C28),"средняя","низкая"))</f>
        <v>#NUM!</v>
      </c>
    </row>
    <row r="3647" spans="2:11" x14ac:dyDescent="0.2">
      <c r="B3647" s="8" t="s">
        <v>568</v>
      </c>
      <c r="F3647" s="8" t="str">
        <f t="shared" si="190"/>
        <v/>
      </c>
      <c r="G3647" s="8" t="s">
        <v>568</v>
      </c>
      <c r="H3647" s="8" t="str">
        <f t="shared" si="191"/>
        <v>""</v>
      </c>
      <c r="J3647" s="8" t="e">
        <f>IF(D3647&gt;Частотометр!B10,"высокочаст",IF(AND(Частотометр!C10&lt;D3647, D3647&lt;Частотометр!B10),"среднечаст","низкочаст"))</f>
        <v>#NUM!</v>
      </c>
      <c r="K3647" s="8" t="e">
        <f>IF(E3647&gt;Частотометр!C28,"высокая",IF(AND(Частотометр!D28&lt;E3647, E3647&lt;Частотометр!C28),"средняя","низкая"))</f>
        <v>#NUM!</v>
      </c>
    </row>
    <row r="3648" spans="2:11" x14ac:dyDescent="0.2">
      <c r="B3648" s="8" t="s">
        <v>568</v>
      </c>
      <c r="F3648" s="8" t="str">
        <f t="shared" si="190"/>
        <v/>
      </c>
      <c r="G3648" s="8" t="s">
        <v>568</v>
      </c>
      <c r="H3648" s="8" t="str">
        <f t="shared" si="191"/>
        <v>""</v>
      </c>
      <c r="J3648" s="8" t="e">
        <f>IF(D3648&gt;Частотометр!B10,"высокочаст",IF(AND(Частотометр!C10&lt;D3648, D3648&lt;Частотометр!B10),"среднечаст","низкочаст"))</f>
        <v>#NUM!</v>
      </c>
      <c r="K3648" s="8" t="e">
        <f>IF(E3648&gt;Частотометр!C28,"высокая",IF(AND(Частотометр!D28&lt;E3648, E3648&lt;Частотометр!C28),"средняя","низкая"))</f>
        <v>#NUM!</v>
      </c>
    </row>
    <row r="3649" spans="2:11" x14ac:dyDescent="0.2">
      <c r="B3649" s="8" t="s">
        <v>568</v>
      </c>
      <c r="F3649" s="8" t="str">
        <f t="shared" si="190"/>
        <v/>
      </c>
      <c r="G3649" s="8" t="s">
        <v>568</v>
      </c>
      <c r="H3649" s="8" t="str">
        <f t="shared" si="191"/>
        <v>""</v>
      </c>
      <c r="J3649" s="8" t="e">
        <f>IF(D3649&gt;Частотометр!B10,"высокочаст",IF(AND(Частотометр!C10&lt;D3649, D3649&lt;Частотометр!B10),"среднечаст","низкочаст"))</f>
        <v>#NUM!</v>
      </c>
      <c r="K3649" s="8" t="e">
        <f>IF(E3649&gt;Частотометр!C28,"высокая",IF(AND(Частотометр!D28&lt;E3649, E3649&lt;Частотометр!C28),"средняя","низкая"))</f>
        <v>#NUM!</v>
      </c>
    </row>
    <row r="3650" spans="2:11" x14ac:dyDescent="0.2">
      <c r="B3650" s="8" t="s">
        <v>568</v>
      </c>
      <c r="F3650" s="8" t="str">
        <f t="shared" si="190"/>
        <v/>
      </c>
      <c r="G3650" s="8" t="s">
        <v>568</v>
      </c>
      <c r="H3650" s="8" t="str">
        <f t="shared" si="191"/>
        <v>""</v>
      </c>
      <c r="J3650" s="8" t="e">
        <f>IF(D3650&gt;Частотометр!B10,"высокочаст",IF(AND(Частотометр!C10&lt;D3650, D3650&lt;Частотометр!B10),"среднечаст","низкочаст"))</f>
        <v>#NUM!</v>
      </c>
      <c r="K3650" s="8" t="e">
        <f>IF(E3650&gt;Частотометр!C28,"высокая",IF(AND(Частотометр!D28&lt;E3650, E3650&lt;Частотометр!C28),"средняя","низкая"))</f>
        <v>#NUM!</v>
      </c>
    </row>
    <row r="3651" spans="2:11" x14ac:dyDescent="0.2">
      <c r="B3651" s="8" t="s">
        <v>568</v>
      </c>
      <c r="F3651" s="8" t="str">
        <f t="shared" ref="F3651:F3714" si="192">TRIM(C3651)</f>
        <v/>
      </c>
      <c r="G3651" s="8" t="s">
        <v>568</v>
      </c>
      <c r="H3651" s="8" t="str">
        <f t="shared" ref="H3651:H3714" si="193">CONCATENATE(B3651,F3651,G3651)</f>
        <v>""</v>
      </c>
      <c r="J3651" s="8" t="e">
        <f>IF(D3651&gt;Частотометр!B10,"высокочаст",IF(AND(Частотометр!C10&lt;D3651, D3651&lt;Частотометр!B10),"среднечаст","низкочаст"))</f>
        <v>#NUM!</v>
      </c>
      <c r="K3651" s="8" t="e">
        <f>IF(E3651&gt;Частотометр!C28,"высокая",IF(AND(Частотометр!D28&lt;E3651, E3651&lt;Частотометр!C28),"средняя","низкая"))</f>
        <v>#NUM!</v>
      </c>
    </row>
    <row r="3652" spans="2:11" x14ac:dyDescent="0.2">
      <c r="B3652" s="8" t="s">
        <v>568</v>
      </c>
      <c r="F3652" s="8" t="str">
        <f t="shared" si="192"/>
        <v/>
      </c>
      <c r="G3652" s="8" t="s">
        <v>568</v>
      </c>
      <c r="H3652" s="8" t="str">
        <f t="shared" si="193"/>
        <v>""</v>
      </c>
      <c r="J3652" s="8" t="e">
        <f>IF(D3652&gt;Частотометр!B10,"высокочаст",IF(AND(Частотометр!C10&lt;D3652, D3652&lt;Частотометр!B10),"среднечаст","низкочаст"))</f>
        <v>#NUM!</v>
      </c>
      <c r="K3652" s="8" t="e">
        <f>IF(E3652&gt;Частотометр!C28,"высокая",IF(AND(Частотометр!D28&lt;E3652, E3652&lt;Частотометр!C28),"средняя","низкая"))</f>
        <v>#NUM!</v>
      </c>
    </row>
    <row r="3653" spans="2:11" x14ac:dyDescent="0.2">
      <c r="B3653" s="8" t="s">
        <v>568</v>
      </c>
      <c r="F3653" s="8" t="str">
        <f t="shared" si="192"/>
        <v/>
      </c>
      <c r="G3653" s="8" t="s">
        <v>568</v>
      </c>
      <c r="H3653" s="8" t="str">
        <f t="shared" si="193"/>
        <v>""</v>
      </c>
      <c r="J3653" s="8" t="e">
        <f>IF(D3653&gt;Частотометр!B10,"высокочаст",IF(AND(Частотометр!C10&lt;D3653, D3653&lt;Частотометр!B10),"среднечаст","низкочаст"))</f>
        <v>#NUM!</v>
      </c>
      <c r="K3653" s="8" t="e">
        <f>IF(E3653&gt;Частотометр!C28,"высокая",IF(AND(Частотометр!D28&lt;E3653, E3653&lt;Частотометр!C28),"средняя","низкая"))</f>
        <v>#NUM!</v>
      </c>
    </row>
    <row r="3654" spans="2:11" x14ac:dyDescent="0.2">
      <c r="B3654" s="8" t="s">
        <v>568</v>
      </c>
      <c r="F3654" s="8" t="str">
        <f t="shared" si="192"/>
        <v/>
      </c>
      <c r="G3654" s="8" t="s">
        <v>568</v>
      </c>
      <c r="H3654" s="8" t="str">
        <f t="shared" si="193"/>
        <v>""</v>
      </c>
      <c r="J3654" s="8" t="e">
        <f>IF(D3654&gt;Частотометр!B10,"высокочаст",IF(AND(Частотометр!C10&lt;D3654, D3654&lt;Частотометр!B10),"среднечаст","низкочаст"))</f>
        <v>#NUM!</v>
      </c>
      <c r="K3654" s="8" t="e">
        <f>IF(E3654&gt;Частотометр!C28,"высокая",IF(AND(Частотометр!D28&lt;E3654, E3654&lt;Частотометр!C28),"средняя","низкая"))</f>
        <v>#NUM!</v>
      </c>
    </row>
    <row r="3655" spans="2:11" x14ac:dyDescent="0.2">
      <c r="B3655" s="8" t="s">
        <v>568</v>
      </c>
      <c r="F3655" s="8" t="str">
        <f t="shared" si="192"/>
        <v/>
      </c>
      <c r="G3655" s="8" t="s">
        <v>568</v>
      </c>
      <c r="H3655" s="8" t="str">
        <f t="shared" si="193"/>
        <v>""</v>
      </c>
      <c r="J3655" s="8" t="e">
        <f>IF(D3655&gt;Частотометр!B10,"высокочаст",IF(AND(Частотометр!C10&lt;D3655, D3655&lt;Частотометр!B10),"среднечаст","низкочаст"))</f>
        <v>#NUM!</v>
      </c>
      <c r="K3655" s="8" t="e">
        <f>IF(E3655&gt;Частотометр!C28,"высокая",IF(AND(Частотометр!D28&lt;E3655, E3655&lt;Частотометр!C28),"средняя","низкая"))</f>
        <v>#NUM!</v>
      </c>
    </row>
    <row r="3656" spans="2:11" x14ac:dyDescent="0.2">
      <c r="B3656" s="8" t="s">
        <v>568</v>
      </c>
      <c r="F3656" s="8" t="str">
        <f t="shared" si="192"/>
        <v/>
      </c>
      <c r="G3656" s="8" t="s">
        <v>568</v>
      </c>
      <c r="H3656" s="8" t="str">
        <f t="shared" si="193"/>
        <v>""</v>
      </c>
      <c r="J3656" s="8" t="e">
        <f>IF(D3656&gt;Частотометр!B10,"высокочаст",IF(AND(Частотометр!C10&lt;D3656, D3656&lt;Частотометр!B10),"среднечаст","низкочаст"))</f>
        <v>#NUM!</v>
      </c>
      <c r="K3656" s="8" t="e">
        <f>IF(E3656&gt;Частотометр!C28,"высокая",IF(AND(Частотометр!D28&lt;E3656, E3656&lt;Частотометр!C28),"средняя","низкая"))</f>
        <v>#NUM!</v>
      </c>
    </row>
    <row r="3657" spans="2:11" x14ac:dyDescent="0.2">
      <c r="B3657" s="8" t="s">
        <v>568</v>
      </c>
      <c r="F3657" s="8" t="str">
        <f t="shared" si="192"/>
        <v/>
      </c>
      <c r="G3657" s="8" t="s">
        <v>568</v>
      </c>
      <c r="H3657" s="8" t="str">
        <f t="shared" si="193"/>
        <v>""</v>
      </c>
      <c r="J3657" s="8" t="e">
        <f>IF(D3657&gt;Частотометр!B10,"высокочаст",IF(AND(Частотометр!C10&lt;D3657, D3657&lt;Частотометр!B10),"среднечаст","низкочаст"))</f>
        <v>#NUM!</v>
      </c>
      <c r="K3657" s="8" t="e">
        <f>IF(E3657&gt;Частотометр!C28,"высокая",IF(AND(Частотометр!D28&lt;E3657, E3657&lt;Частотометр!C28),"средняя","низкая"))</f>
        <v>#NUM!</v>
      </c>
    </row>
    <row r="3658" spans="2:11" x14ac:dyDescent="0.2">
      <c r="B3658" s="8" t="s">
        <v>568</v>
      </c>
      <c r="F3658" s="8" t="str">
        <f t="shared" si="192"/>
        <v/>
      </c>
      <c r="G3658" s="8" t="s">
        <v>568</v>
      </c>
      <c r="H3658" s="8" t="str">
        <f t="shared" si="193"/>
        <v>""</v>
      </c>
      <c r="J3658" s="8" t="e">
        <f>IF(D3658&gt;Частотометр!B10,"высокочаст",IF(AND(Частотометр!C10&lt;D3658, D3658&lt;Частотометр!B10),"среднечаст","низкочаст"))</f>
        <v>#NUM!</v>
      </c>
      <c r="K3658" s="8" t="e">
        <f>IF(E3658&gt;Частотометр!C28,"высокая",IF(AND(Частотометр!D28&lt;E3658, E3658&lt;Частотометр!C28),"средняя","низкая"))</f>
        <v>#NUM!</v>
      </c>
    </row>
    <row r="3659" spans="2:11" x14ac:dyDescent="0.2">
      <c r="B3659" s="8" t="s">
        <v>568</v>
      </c>
      <c r="F3659" s="8" t="str">
        <f t="shared" si="192"/>
        <v/>
      </c>
      <c r="G3659" s="8" t="s">
        <v>568</v>
      </c>
      <c r="H3659" s="8" t="str">
        <f t="shared" si="193"/>
        <v>""</v>
      </c>
      <c r="J3659" s="8" t="e">
        <f>IF(D3659&gt;Частотометр!B10,"высокочаст",IF(AND(Частотометр!C10&lt;D3659, D3659&lt;Частотометр!B10),"среднечаст","низкочаст"))</f>
        <v>#NUM!</v>
      </c>
      <c r="K3659" s="8" t="e">
        <f>IF(E3659&gt;Частотометр!C28,"высокая",IF(AND(Частотометр!D28&lt;E3659, E3659&lt;Частотометр!C28),"средняя","низкая"))</f>
        <v>#NUM!</v>
      </c>
    </row>
    <row r="3660" spans="2:11" x14ac:dyDescent="0.2">
      <c r="B3660" s="8" t="s">
        <v>568</v>
      </c>
      <c r="F3660" s="8" t="str">
        <f t="shared" si="192"/>
        <v/>
      </c>
      <c r="G3660" s="8" t="s">
        <v>568</v>
      </c>
      <c r="H3660" s="8" t="str">
        <f t="shared" si="193"/>
        <v>""</v>
      </c>
      <c r="J3660" s="8" t="e">
        <f>IF(D3660&gt;Частотометр!B10,"высокочаст",IF(AND(Частотометр!C10&lt;D3660, D3660&lt;Частотометр!B10),"среднечаст","низкочаст"))</f>
        <v>#NUM!</v>
      </c>
      <c r="K3660" s="8" t="e">
        <f>IF(E3660&gt;Частотометр!C28,"высокая",IF(AND(Частотометр!D28&lt;E3660, E3660&lt;Частотометр!C28),"средняя","низкая"))</f>
        <v>#NUM!</v>
      </c>
    </row>
    <row r="3661" spans="2:11" x14ac:dyDescent="0.2">
      <c r="B3661" s="8" t="s">
        <v>568</v>
      </c>
      <c r="F3661" s="8" t="str">
        <f t="shared" si="192"/>
        <v/>
      </c>
      <c r="G3661" s="8" t="s">
        <v>568</v>
      </c>
      <c r="H3661" s="8" t="str">
        <f t="shared" si="193"/>
        <v>""</v>
      </c>
      <c r="J3661" s="8" t="e">
        <f>IF(D3661&gt;Частотометр!B10,"высокочаст",IF(AND(Частотометр!C10&lt;D3661, D3661&lt;Частотометр!B10),"среднечаст","низкочаст"))</f>
        <v>#NUM!</v>
      </c>
      <c r="K3661" s="8" t="e">
        <f>IF(E3661&gt;Частотометр!C28,"высокая",IF(AND(Частотометр!D28&lt;E3661, E3661&lt;Частотометр!C28),"средняя","низкая"))</f>
        <v>#NUM!</v>
      </c>
    </row>
    <row r="3662" spans="2:11" x14ac:dyDescent="0.2">
      <c r="B3662" s="8" t="s">
        <v>568</v>
      </c>
      <c r="F3662" s="8" t="str">
        <f t="shared" si="192"/>
        <v/>
      </c>
      <c r="G3662" s="8" t="s">
        <v>568</v>
      </c>
      <c r="H3662" s="8" t="str">
        <f t="shared" si="193"/>
        <v>""</v>
      </c>
      <c r="J3662" s="8" t="e">
        <f>IF(D3662&gt;Частотометр!B10,"высокочаст",IF(AND(Частотометр!C10&lt;D3662, D3662&lt;Частотометр!B10),"среднечаст","низкочаст"))</f>
        <v>#NUM!</v>
      </c>
      <c r="K3662" s="8" t="e">
        <f>IF(E3662&gt;Частотометр!C28,"высокая",IF(AND(Частотометр!D28&lt;E3662, E3662&lt;Частотометр!C28),"средняя","низкая"))</f>
        <v>#NUM!</v>
      </c>
    </row>
    <row r="3663" spans="2:11" x14ac:dyDescent="0.2">
      <c r="B3663" s="8" t="s">
        <v>568</v>
      </c>
      <c r="F3663" s="8" t="str">
        <f t="shared" si="192"/>
        <v/>
      </c>
      <c r="G3663" s="8" t="s">
        <v>568</v>
      </c>
      <c r="H3663" s="8" t="str">
        <f t="shared" si="193"/>
        <v>""</v>
      </c>
      <c r="J3663" s="8" t="e">
        <f>IF(D3663&gt;Частотометр!B10,"высокочаст",IF(AND(Частотометр!C10&lt;D3663, D3663&lt;Частотометр!B10),"среднечаст","низкочаст"))</f>
        <v>#NUM!</v>
      </c>
      <c r="K3663" s="8" t="e">
        <f>IF(E3663&gt;Частотометр!C28,"высокая",IF(AND(Частотометр!D28&lt;E3663, E3663&lt;Частотометр!C28),"средняя","низкая"))</f>
        <v>#NUM!</v>
      </c>
    </row>
    <row r="3664" spans="2:11" x14ac:dyDescent="0.2">
      <c r="B3664" s="8" t="s">
        <v>568</v>
      </c>
      <c r="F3664" s="8" t="str">
        <f t="shared" si="192"/>
        <v/>
      </c>
      <c r="G3664" s="8" t="s">
        <v>568</v>
      </c>
      <c r="H3664" s="8" t="str">
        <f t="shared" si="193"/>
        <v>""</v>
      </c>
      <c r="J3664" s="8" t="e">
        <f>IF(D3664&gt;Частотометр!B10,"высокочаст",IF(AND(Частотометр!C10&lt;D3664, D3664&lt;Частотометр!B10),"среднечаст","низкочаст"))</f>
        <v>#NUM!</v>
      </c>
      <c r="K3664" s="8" t="e">
        <f>IF(E3664&gt;Частотометр!C28,"высокая",IF(AND(Частотометр!D28&lt;E3664, E3664&lt;Частотометр!C28),"средняя","низкая"))</f>
        <v>#NUM!</v>
      </c>
    </row>
    <row r="3665" spans="2:11" x14ac:dyDescent="0.2">
      <c r="B3665" s="8" t="s">
        <v>568</v>
      </c>
      <c r="F3665" s="8" t="str">
        <f t="shared" si="192"/>
        <v/>
      </c>
      <c r="G3665" s="8" t="s">
        <v>568</v>
      </c>
      <c r="H3665" s="8" t="str">
        <f t="shared" si="193"/>
        <v>""</v>
      </c>
      <c r="J3665" s="8" t="e">
        <f>IF(D3665&gt;Частотометр!B10,"высокочаст",IF(AND(Частотометр!C10&lt;D3665, D3665&lt;Частотометр!B10),"среднечаст","низкочаст"))</f>
        <v>#NUM!</v>
      </c>
      <c r="K3665" s="8" t="e">
        <f>IF(E3665&gt;Частотометр!C28,"высокая",IF(AND(Частотометр!D28&lt;E3665, E3665&lt;Частотометр!C28),"средняя","низкая"))</f>
        <v>#NUM!</v>
      </c>
    </row>
    <row r="3666" spans="2:11" x14ac:dyDescent="0.2">
      <c r="B3666" s="8" t="s">
        <v>568</v>
      </c>
      <c r="F3666" s="8" t="str">
        <f t="shared" si="192"/>
        <v/>
      </c>
      <c r="G3666" s="8" t="s">
        <v>568</v>
      </c>
      <c r="H3666" s="8" t="str">
        <f t="shared" si="193"/>
        <v>""</v>
      </c>
      <c r="J3666" s="8" t="e">
        <f>IF(D3666&gt;Частотометр!B10,"высокочаст",IF(AND(Частотометр!C10&lt;D3666, D3666&lt;Частотометр!B10),"среднечаст","низкочаст"))</f>
        <v>#NUM!</v>
      </c>
      <c r="K3666" s="8" t="e">
        <f>IF(E3666&gt;Частотометр!C28,"высокая",IF(AND(Частотометр!D28&lt;E3666, E3666&lt;Частотометр!C28),"средняя","низкая"))</f>
        <v>#NUM!</v>
      </c>
    </row>
    <row r="3667" spans="2:11" x14ac:dyDescent="0.2">
      <c r="B3667" s="8" t="s">
        <v>568</v>
      </c>
      <c r="F3667" s="8" t="str">
        <f t="shared" si="192"/>
        <v/>
      </c>
      <c r="G3667" s="8" t="s">
        <v>568</v>
      </c>
      <c r="H3667" s="8" t="str">
        <f t="shared" si="193"/>
        <v>""</v>
      </c>
      <c r="J3667" s="8" t="e">
        <f>IF(D3667&gt;Частотометр!B10,"высокочаст",IF(AND(Частотометр!C10&lt;D3667, D3667&lt;Частотометр!B10),"среднечаст","низкочаст"))</f>
        <v>#NUM!</v>
      </c>
      <c r="K3667" s="8" t="e">
        <f>IF(E3667&gt;Частотометр!C28,"высокая",IF(AND(Частотометр!D28&lt;E3667, E3667&lt;Частотометр!C28),"средняя","низкая"))</f>
        <v>#NUM!</v>
      </c>
    </row>
    <row r="3668" spans="2:11" x14ac:dyDescent="0.2">
      <c r="B3668" s="8" t="s">
        <v>568</v>
      </c>
      <c r="F3668" s="8" t="str">
        <f t="shared" si="192"/>
        <v/>
      </c>
      <c r="G3668" s="8" t="s">
        <v>568</v>
      </c>
      <c r="H3668" s="8" t="str">
        <f t="shared" si="193"/>
        <v>""</v>
      </c>
      <c r="J3668" s="8" t="e">
        <f>IF(D3668&gt;Частотометр!B10,"высокочаст",IF(AND(Частотометр!C10&lt;D3668, D3668&lt;Частотометр!B10),"среднечаст","низкочаст"))</f>
        <v>#NUM!</v>
      </c>
      <c r="K3668" s="8" t="e">
        <f>IF(E3668&gt;Частотометр!C28,"высокая",IF(AND(Частотометр!D28&lt;E3668, E3668&lt;Частотометр!C28),"средняя","низкая"))</f>
        <v>#NUM!</v>
      </c>
    </row>
    <row r="3669" spans="2:11" x14ac:dyDescent="0.2">
      <c r="B3669" s="8" t="s">
        <v>568</v>
      </c>
      <c r="F3669" s="8" t="str">
        <f t="shared" si="192"/>
        <v/>
      </c>
      <c r="G3669" s="8" t="s">
        <v>568</v>
      </c>
      <c r="H3669" s="8" t="str">
        <f t="shared" si="193"/>
        <v>""</v>
      </c>
      <c r="J3669" s="8" t="e">
        <f>IF(D3669&gt;Частотометр!B10,"высокочаст",IF(AND(Частотометр!C10&lt;D3669, D3669&lt;Частотометр!B10),"среднечаст","низкочаст"))</f>
        <v>#NUM!</v>
      </c>
      <c r="K3669" s="8" t="e">
        <f>IF(E3669&gt;Частотометр!C28,"высокая",IF(AND(Частотометр!D28&lt;E3669, E3669&lt;Частотометр!C28),"средняя","низкая"))</f>
        <v>#NUM!</v>
      </c>
    </row>
    <row r="3670" spans="2:11" x14ac:dyDescent="0.2">
      <c r="B3670" s="8" t="s">
        <v>568</v>
      </c>
      <c r="F3670" s="8" t="str">
        <f t="shared" si="192"/>
        <v/>
      </c>
      <c r="G3670" s="8" t="s">
        <v>568</v>
      </c>
      <c r="H3670" s="8" t="str">
        <f t="shared" si="193"/>
        <v>""</v>
      </c>
      <c r="J3670" s="8" t="e">
        <f>IF(D3670&gt;Частотометр!B10,"высокочаст",IF(AND(Частотометр!C10&lt;D3670, D3670&lt;Частотометр!B10),"среднечаст","низкочаст"))</f>
        <v>#NUM!</v>
      </c>
      <c r="K3670" s="8" t="e">
        <f>IF(E3670&gt;Частотометр!C28,"высокая",IF(AND(Частотометр!D28&lt;E3670, E3670&lt;Частотометр!C28),"средняя","низкая"))</f>
        <v>#NUM!</v>
      </c>
    </row>
    <row r="3671" spans="2:11" x14ac:dyDescent="0.2">
      <c r="B3671" s="8" t="s">
        <v>568</v>
      </c>
      <c r="F3671" s="8" t="str">
        <f t="shared" si="192"/>
        <v/>
      </c>
      <c r="G3671" s="8" t="s">
        <v>568</v>
      </c>
      <c r="H3671" s="8" t="str">
        <f t="shared" si="193"/>
        <v>""</v>
      </c>
      <c r="J3671" s="8" t="e">
        <f>IF(D3671&gt;Частотометр!B10,"высокочаст",IF(AND(Частотометр!C10&lt;D3671, D3671&lt;Частотометр!B10),"среднечаст","низкочаст"))</f>
        <v>#NUM!</v>
      </c>
      <c r="K3671" s="8" t="e">
        <f>IF(E3671&gt;Частотометр!C28,"высокая",IF(AND(Частотометр!D28&lt;E3671, E3671&lt;Частотометр!C28),"средняя","низкая"))</f>
        <v>#NUM!</v>
      </c>
    </row>
    <row r="3672" spans="2:11" x14ac:dyDescent="0.2">
      <c r="B3672" s="8" t="s">
        <v>568</v>
      </c>
      <c r="F3672" s="8" t="str">
        <f t="shared" si="192"/>
        <v/>
      </c>
      <c r="G3672" s="8" t="s">
        <v>568</v>
      </c>
      <c r="H3672" s="8" t="str">
        <f t="shared" si="193"/>
        <v>""</v>
      </c>
      <c r="J3672" s="8" t="e">
        <f>IF(D3672&gt;Частотометр!B10,"высокочаст",IF(AND(Частотометр!C10&lt;D3672, D3672&lt;Частотометр!B10),"среднечаст","низкочаст"))</f>
        <v>#NUM!</v>
      </c>
      <c r="K3672" s="8" t="e">
        <f>IF(E3672&gt;Частотометр!C28,"высокая",IF(AND(Частотометр!D28&lt;E3672, E3672&lt;Частотометр!C28),"средняя","низкая"))</f>
        <v>#NUM!</v>
      </c>
    </row>
    <row r="3673" spans="2:11" x14ac:dyDescent="0.2">
      <c r="B3673" s="8" t="s">
        <v>568</v>
      </c>
      <c r="F3673" s="8" t="str">
        <f t="shared" si="192"/>
        <v/>
      </c>
      <c r="G3673" s="8" t="s">
        <v>568</v>
      </c>
      <c r="H3673" s="8" t="str">
        <f t="shared" si="193"/>
        <v>""</v>
      </c>
      <c r="J3673" s="8" t="e">
        <f>IF(D3673&gt;Частотометр!B10,"высокочаст",IF(AND(Частотометр!C10&lt;D3673, D3673&lt;Частотометр!B10),"среднечаст","низкочаст"))</f>
        <v>#NUM!</v>
      </c>
      <c r="K3673" s="8" t="e">
        <f>IF(E3673&gt;Частотометр!C28,"высокая",IF(AND(Частотометр!D28&lt;E3673, E3673&lt;Частотометр!C28),"средняя","низкая"))</f>
        <v>#NUM!</v>
      </c>
    </row>
    <row r="3674" spans="2:11" x14ac:dyDescent="0.2">
      <c r="B3674" s="8" t="s">
        <v>568</v>
      </c>
      <c r="F3674" s="8" t="str">
        <f t="shared" si="192"/>
        <v/>
      </c>
      <c r="G3674" s="8" t="s">
        <v>568</v>
      </c>
      <c r="H3674" s="8" t="str">
        <f t="shared" si="193"/>
        <v>""</v>
      </c>
      <c r="J3674" s="8" t="e">
        <f>IF(D3674&gt;Частотометр!B10,"высокочаст",IF(AND(Частотометр!C10&lt;D3674, D3674&lt;Частотометр!B10),"среднечаст","низкочаст"))</f>
        <v>#NUM!</v>
      </c>
      <c r="K3674" s="8" t="e">
        <f>IF(E3674&gt;Частотометр!C28,"высокая",IF(AND(Частотометр!D28&lt;E3674, E3674&lt;Частотометр!C28),"средняя","низкая"))</f>
        <v>#NUM!</v>
      </c>
    </row>
    <row r="3675" spans="2:11" x14ac:dyDescent="0.2">
      <c r="B3675" s="8" t="s">
        <v>568</v>
      </c>
      <c r="F3675" s="8" t="str">
        <f t="shared" si="192"/>
        <v/>
      </c>
      <c r="G3675" s="8" t="s">
        <v>568</v>
      </c>
      <c r="H3675" s="8" t="str">
        <f t="shared" si="193"/>
        <v>""</v>
      </c>
      <c r="J3675" s="8" t="e">
        <f>IF(D3675&gt;Частотометр!B10,"высокочаст",IF(AND(Частотометр!C10&lt;D3675, D3675&lt;Частотометр!B10),"среднечаст","низкочаст"))</f>
        <v>#NUM!</v>
      </c>
      <c r="K3675" s="8" t="e">
        <f>IF(E3675&gt;Частотометр!C28,"высокая",IF(AND(Частотометр!D28&lt;E3675, E3675&lt;Частотометр!C28),"средняя","низкая"))</f>
        <v>#NUM!</v>
      </c>
    </row>
    <row r="3676" spans="2:11" x14ac:dyDescent="0.2">
      <c r="B3676" s="8" t="s">
        <v>568</v>
      </c>
      <c r="F3676" s="8" t="str">
        <f t="shared" si="192"/>
        <v/>
      </c>
      <c r="G3676" s="8" t="s">
        <v>568</v>
      </c>
      <c r="H3676" s="8" t="str">
        <f t="shared" si="193"/>
        <v>""</v>
      </c>
      <c r="J3676" s="8" t="e">
        <f>IF(D3676&gt;Частотометр!B10,"высокочаст",IF(AND(Частотометр!C10&lt;D3676, D3676&lt;Частотометр!B10),"среднечаст","низкочаст"))</f>
        <v>#NUM!</v>
      </c>
      <c r="K3676" s="8" t="e">
        <f>IF(E3676&gt;Частотометр!C28,"высокая",IF(AND(Частотометр!D28&lt;E3676, E3676&lt;Частотометр!C28),"средняя","низкая"))</f>
        <v>#NUM!</v>
      </c>
    </row>
    <row r="3677" spans="2:11" x14ac:dyDescent="0.2">
      <c r="B3677" s="8" t="s">
        <v>568</v>
      </c>
      <c r="F3677" s="8" t="str">
        <f t="shared" si="192"/>
        <v/>
      </c>
      <c r="G3677" s="8" t="s">
        <v>568</v>
      </c>
      <c r="H3677" s="8" t="str">
        <f t="shared" si="193"/>
        <v>""</v>
      </c>
      <c r="J3677" s="8" t="e">
        <f>IF(D3677&gt;Частотометр!B10,"высокочаст",IF(AND(Частотометр!C10&lt;D3677, D3677&lt;Частотометр!B10),"среднечаст","низкочаст"))</f>
        <v>#NUM!</v>
      </c>
      <c r="K3677" s="8" t="e">
        <f>IF(E3677&gt;Частотометр!C28,"высокая",IF(AND(Частотометр!D28&lt;E3677, E3677&lt;Частотометр!C28),"средняя","низкая"))</f>
        <v>#NUM!</v>
      </c>
    </row>
    <row r="3678" spans="2:11" x14ac:dyDescent="0.2">
      <c r="B3678" s="8" t="s">
        <v>568</v>
      </c>
      <c r="F3678" s="8" t="str">
        <f t="shared" si="192"/>
        <v/>
      </c>
      <c r="G3678" s="8" t="s">
        <v>568</v>
      </c>
      <c r="H3678" s="8" t="str">
        <f t="shared" si="193"/>
        <v>""</v>
      </c>
      <c r="J3678" s="8" t="e">
        <f>IF(D3678&gt;Частотометр!B10,"высокочаст",IF(AND(Частотометр!C10&lt;D3678, D3678&lt;Частотометр!B10),"среднечаст","низкочаст"))</f>
        <v>#NUM!</v>
      </c>
      <c r="K3678" s="8" t="e">
        <f>IF(E3678&gt;Частотометр!C28,"высокая",IF(AND(Частотометр!D28&lt;E3678, E3678&lt;Частотометр!C28),"средняя","низкая"))</f>
        <v>#NUM!</v>
      </c>
    </row>
    <row r="3679" spans="2:11" x14ac:dyDescent="0.2">
      <c r="B3679" s="8" t="s">
        <v>568</v>
      </c>
      <c r="F3679" s="8" t="str">
        <f t="shared" si="192"/>
        <v/>
      </c>
      <c r="G3679" s="8" t="s">
        <v>568</v>
      </c>
      <c r="H3679" s="8" t="str">
        <f t="shared" si="193"/>
        <v>""</v>
      </c>
      <c r="J3679" s="8" t="e">
        <f>IF(D3679&gt;Частотометр!B10,"высокочаст",IF(AND(Частотометр!C10&lt;D3679, D3679&lt;Частотометр!B10),"среднечаст","низкочаст"))</f>
        <v>#NUM!</v>
      </c>
      <c r="K3679" s="8" t="e">
        <f>IF(E3679&gt;Частотометр!C28,"высокая",IF(AND(Частотометр!D28&lt;E3679, E3679&lt;Частотометр!C28),"средняя","низкая"))</f>
        <v>#NUM!</v>
      </c>
    </row>
    <row r="3680" spans="2:11" x14ac:dyDescent="0.2">
      <c r="B3680" s="8" t="s">
        <v>568</v>
      </c>
      <c r="F3680" s="8" t="str">
        <f t="shared" si="192"/>
        <v/>
      </c>
      <c r="G3680" s="8" t="s">
        <v>568</v>
      </c>
      <c r="H3680" s="8" t="str">
        <f t="shared" si="193"/>
        <v>""</v>
      </c>
      <c r="J3680" s="8" t="e">
        <f>IF(D3680&gt;Частотометр!B10,"высокочаст",IF(AND(Частотометр!C10&lt;D3680, D3680&lt;Частотометр!B10),"среднечаст","низкочаст"))</f>
        <v>#NUM!</v>
      </c>
      <c r="K3680" s="8" t="e">
        <f>IF(E3680&gt;Частотометр!C28,"высокая",IF(AND(Частотометр!D28&lt;E3680, E3680&lt;Частотометр!C28),"средняя","низкая"))</f>
        <v>#NUM!</v>
      </c>
    </row>
    <row r="3681" spans="2:11" x14ac:dyDescent="0.2">
      <c r="B3681" s="8" t="s">
        <v>568</v>
      </c>
      <c r="F3681" s="8" t="str">
        <f t="shared" si="192"/>
        <v/>
      </c>
      <c r="G3681" s="8" t="s">
        <v>568</v>
      </c>
      <c r="H3681" s="8" t="str">
        <f t="shared" si="193"/>
        <v>""</v>
      </c>
      <c r="J3681" s="8" t="e">
        <f>IF(D3681&gt;Частотометр!B10,"высокочаст",IF(AND(Частотометр!C10&lt;D3681, D3681&lt;Частотометр!B10),"среднечаст","низкочаст"))</f>
        <v>#NUM!</v>
      </c>
      <c r="K3681" s="8" t="e">
        <f>IF(E3681&gt;Частотометр!C28,"высокая",IF(AND(Частотометр!D28&lt;E3681, E3681&lt;Частотометр!C28),"средняя","низкая"))</f>
        <v>#NUM!</v>
      </c>
    </row>
    <row r="3682" spans="2:11" x14ac:dyDescent="0.2">
      <c r="B3682" s="8" t="s">
        <v>568</v>
      </c>
      <c r="F3682" s="8" t="str">
        <f t="shared" si="192"/>
        <v/>
      </c>
      <c r="G3682" s="8" t="s">
        <v>568</v>
      </c>
      <c r="H3682" s="8" t="str">
        <f t="shared" si="193"/>
        <v>""</v>
      </c>
      <c r="J3682" s="8" t="e">
        <f>IF(D3682&gt;Частотометр!B10,"высокочаст",IF(AND(Частотометр!C10&lt;D3682, D3682&lt;Частотометр!B10),"среднечаст","низкочаст"))</f>
        <v>#NUM!</v>
      </c>
      <c r="K3682" s="8" t="e">
        <f>IF(E3682&gt;Частотометр!C28,"высокая",IF(AND(Частотометр!D28&lt;E3682, E3682&lt;Частотометр!C28),"средняя","низкая"))</f>
        <v>#NUM!</v>
      </c>
    </row>
    <row r="3683" spans="2:11" x14ac:dyDescent="0.2">
      <c r="B3683" s="8" t="s">
        <v>568</v>
      </c>
      <c r="F3683" s="8" t="str">
        <f t="shared" si="192"/>
        <v/>
      </c>
      <c r="G3683" s="8" t="s">
        <v>568</v>
      </c>
      <c r="H3683" s="8" t="str">
        <f t="shared" si="193"/>
        <v>""</v>
      </c>
      <c r="J3683" s="8" t="e">
        <f>IF(D3683&gt;Частотометр!B10,"высокочаст",IF(AND(Частотометр!C10&lt;D3683, D3683&lt;Частотометр!B10),"среднечаст","низкочаст"))</f>
        <v>#NUM!</v>
      </c>
      <c r="K3683" s="8" t="e">
        <f>IF(E3683&gt;Частотометр!C28,"высокая",IF(AND(Частотометр!D28&lt;E3683, E3683&lt;Частотометр!C28),"средняя","низкая"))</f>
        <v>#NUM!</v>
      </c>
    </row>
    <row r="3684" spans="2:11" x14ac:dyDescent="0.2">
      <c r="B3684" s="8" t="s">
        <v>568</v>
      </c>
      <c r="F3684" s="8" t="str">
        <f t="shared" si="192"/>
        <v/>
      </c>
      <c r="G3684" s="8" t="s">
        <v>568</v>
      </c>
      <c r="H3684" s="8" t="str">
        <f t="shared" si="193"/>
        <v>""</v>
      </c>
      <c r="J3684" s="8" t="e">
        <f>IF(D3684&gt;Частотометр!B10,"высокочаст",IF(AND(Частотометр!C10&lt;D3684, D3684&lt;Частотометр!B10),"среднечаст","низкочаст"))</f>
        <v>#NUM!</v>
      </c>
      <c r="K3684" s="8" t="e">
        <f>IF(E3684&gt;Частотометр!C28,"высокая",IF(AND(Частотометр!D28&lt;E3684, E3684&lt;Частотометр!C28),"средняя","низкая"))</f>
        <v>#NUM!</v>
      </c>
    </row>
    <row r="3685" spans="2:11" x14ac:dyDescent="0.2">
      <c r="B3685" s="8" t="s">
        <v>568</v>
      </c>
      <c r="F3685" s="8" t="str">
        <f t="shared" si="192"/>
        <v/>
      </c>
      <c r="G3685" s="8" t="s">
        <v>568</v>
      </c>
      <c r="H3685" s="8" t="str">
        <f t="shared" si="193"/>
        <v>""</v>
      </c>
      <c r="J3685" s="8" t="e">
        <f>IF(D3685&gt;Частотометр!B10,"высокочаст",IF(AND(Частотометр!C10&lt;D3685, D3685&lt;Частотометр!B10),"среднечаст","низкочаст"))</f>
        <v>#NUM!</v>
      </c>
      <c r="K3685" s="8" t="e">
        <f>IF(E3685&gt;Частотометр!C28,"высокая",IF(AND(Частотометр!D28&lt;E3685, E3685&lt;Частотометр!C28),"средняя","низкая"))</f>
        <v>#NUM!</v>
      </c>
    </row>
    <row r="3686" spans="2:11" x14ac:dyDescent="0.2">
      <c r="B3686" s="8" t="s">
        <v>568</v>
      </c>
      <c r="F3686" s="8" t="str">
        <f t="shared" si="192"/>
        <v/>
      </c>
      <c r="G3686" s="8" t="s">
        <v>568</v>
      </c>
      <c r="H3686" s="8" t="str">
        <f t="shared" si="193"/>
        <v>""</v>
      </c>
      <c r="J3686" s="8" t="e">
        <f>IF(D3686&gt;Частотометр!B10,"высокочаст",IF(AND(Частотометр!C10&lt;D3686, D3686&lt;Частотометр!B10),"среднечаст","низкочаст"))</f>
        <v>#NUM!</v>
      </c>
      <c r="K3686" s="8" t="e">
        <f>IF(E3686&gt;Частотометр!C28,"высокая",IF(AND(Частотометр!D28&lt;E3686, E3686&lt;Частотометр!C28),"средняя","низкая"))</f>
        <v>#NUM!</v>
      </c>
    </row>
    <row r="3687" spans="2:11" x14ac:dyDescent="0.2">
      <c r="B3687" s="8" t="s">
        <v>568</v>
      </c>
      <c r="F3687" s="8" t="str">
        <f t="shared" si="192"/>
        <v/>
      </c>
      <c r="G3687" s="8" t="s">
        <v>568</v>
      </c>
      <c r="H3687" s="8" t="str">
        <f t="shared" si="193"/>
        <v>""</v>
      </c>
      <c r="J3687" s="8" t="e">
        <f>IF(D3687&gt;Частотометр!B10,"высокочаст",IF(AND(Частотометр!C10&lt;D3687, D3687&lt;Частотометр!B10),"среднечаст","низкочаст"))</f>
        <v>#NUM!</v>
      </c>
      <c r="K3687" s="8" t="e">
        <f>IF(E3687&gt;Частотометр!C28,"высокая",IF(AND(Частотометр!D28&lt;E3687, E3687&lt;Частотометр!C28),"средняя","низкая"))</f>
        <v>#NUM!</v>
      </c>
    </row>
    <row r="3688" spans="2:11" x14ac:dyDescent="0.2">
      <c r="B3688" s="8" t="s">
        <v>568</v>
      </c>
      <c r="F3688" s="8" t="str">
        <f t="shared" si="192"/>
        <v/>
      </c>
      <c r="G3688" s="8" t="s">
        <v>568</v>
      </c>
      <c r="H3688" s="8" t="str">
        <f t="shared" si="193"/>
        <v>""</v>
      </c>
      <c r="J3688" s="8" t="e">
        <f>IF(D3688&gt;Частотометр!B10,"высокочаст",IF(AND(Частотометр!C10&lt;D3688, D3688&lt;Частотометр!B10),"среднечаст","низкочаст"))</f>
        <v>#NUM!</v>
      </c>
      <c r="K3688" s="8" t="e">
        <f>IF(E3688&gt;Частотометр!C28,"высокая",IF(AND(Частотометр!D28&lt;E3688, E3688&lt;Частотометр!C28),"средняя","низкая"))</f>
        <v>#NUM!</v>
      </c>
    </row>
    <row r="3689" spans="2:11" x14ac:dyDescent="0.2">
      <c r="B3689" s="8" t="s">
        <v>568</v>
      </c>
      <c r="F3689" s="8" t="str">
        <f t="shared" si="192"/>
        <v/>
      </c>
      <c r="G3689" s="8" t="s">
        <v>568</v>
      </c>
      <c r="H3689" s="8" t="str">
        <f t="shared" si="193"/>
        <v>""</v>
      </c>
      <c r="J3689" s="8" t="e">
        <f>IF(D3689&gt;Частотометр!B10,"высокочаст",IF(AND(Частотометр!C10&lt;D3689, D3689&lt;Частотометр!B10),"среднечаст","низкочаст"))</f>
        <v>#NUM!</v>
      </c>
      <c r="K3689" s="8" t="e">
        <f>IF(E3689&gt;Частотометр!C28,"высокая",IF(AND(Частотометр!D28&lt;E3689, E3689&lt;Частотометр!C28),"средняя","низкая"))</f>
        <v>#NUM!</v>
      </c>
    </row>
    <row r="3690" spans="2:11" x14ac:dyDescent="0.2">
      <c r="B3690" s="8" t="s">
        <v>568</v>
      </c>
      <c r="F3690" s="8" t="str">
        <f t="shared" si="192"/>
        <v/>
      </c>
      <c r="G3690" s="8" t="s">
        <v>568</v>
      </c>
      <c r="H3690" s="8" t="str">
        <f t="shared" si="193"/>
        <v>""</v>
      </c>
      <c r="J3690" s="8" t="e">
        <f>IF(D3690&gt;Частотометр!B10,"высокочаст",IF(AND(Частотометр!C10&lt;D3690, D3690&lt;Частотометр!B10),"среднечаст","низкочаст"))</f>
        <v>#NUM!</v>
      </c>
      <c r="K3690" s="8" t="e">
        <f>IF(E3690&gt;Частотометр!C28,"высокая",IF(AND(Частотометр!D28&lt;E3690, E3690&lt;Частотометр!C28),"средняя","низкая"))</f>
        <v>#NUM!</v>
      </c>
    </row>
    <row r="3691" spans="2:11" x14ac:dyDescent="0.2">
      <c r="B3691" s="8" t="s">
        <v>568</v>
      </c>
      <c r="F3691" s="8" t="str">
        <f t="shared" si="192"/>
        <v/>
      </c>
      <c r="G3691" s="8" t="s">
        <v>568</v>
      </c>
      <c r="H3691" s="8" t="str">
        <f t="shared" si="193"/>
        <v>""</v>
      </c>
      <c r="J3691" s="8" t="e">
        <f>IF(D3691&gt;Частотометр!B10,"высокочаст",IF(AND(Частотометр!C10&lt;D3691, D3691&lt;Частотометр!B10),"среднечаст","низкочаст"))</f>
        <v>#NUM!</v>
      </c>
      <c r="K3691" s="8" t="e">
        <f>IF(E3691&gt;Частотометр!C28,"высокая",IF(AND(Частотометр!D28&lt;E3691, E3691&lt;Частотометр!C28),"средняя","низкая"))</f>
        <v>#NUM!</v>
      </c>
    </row>
    <row r="3692" spans="2:11" x14ac:dyDescent="0.2">
      <c r="B3692" s="8" t="s">
        <v>568</v>
      </c>
      <c r="F3692" s="8" t="str">
        <f t="shared" si="192"/>
        <v/>
      </c>
      <c r="G3692" s="8" t="s">
        <v>568</v>
      </c>
      <c r="H3692" s="8" t="str">
        <f t="shared" si="193"/>
        <v>""</v>
      </c>
      <c r="J3692" s="8" t="e">
        <f>IF(D3692&gt;Частотометр!B10,"высокочаст",IF(AND(Частотометр!C10&lt;D3692, D3692&lt;Частотометр!B10),"среднечаст","низкочаст"))</f>
        <v>#NUM!</v>
      </c>
      <c r="K3692" s="8" t="e">
        <f>IF(E3692&gt;Частотометр!C28,"высокая",IF(AND(Частотометр!D28&lt;E3692, E3692&lt;Частотометр!C28),"средняя","низкая"))</f>
        <v>#NUM!</v>
      </c>
    </row>
    <row r="3693" spans="2:11" x14ac:dyDescent="0.2">
      <c r="B3693" s="8" t="s">
        <v>568</v>
      </c>
      <c r="F3693" s="8" t="str">
        <f t="shared" si="192"/>
        <v/>
      </c>
      <c r="G3693" s="8" t="s">
        <v>568</v>
      </c>
      <c r="H3693" s="8" t="str">
        <f t="shared" si="193"/>
        <v>""</v>
      </c>
      <c r="J3693" s="8" t="e">
        <f>IF(D3693&gt;Частотометр!B10,"высокочаст",IF(AND(Частотометр!C10&lt;D3693, D3693&lt;Частотометр!B10),"среднечаст","низкочаст"))</f>
        <v>#NUM!</v>
      </c>
      <c r="K3693" s="8" t="e">
        <f>IF(E3693&gt;Частотометр!C28,"высокая",IF(AND(Частотометр!D28&lt;E3693, E3693&lt;Частотометр!C28),"средняя","низкая"))</f>
        <v>#NUM!</v>
      </c>
    </row>
    <row r="3694" spans="2:11" x14ac:dyDescent="0.2">
      <c r="B3694" s="8" t="s">
        <v>568</v>
      </c>
      <c r="F3694" s="8" t="str">
        <f t="shared" si="192"/>
        <v/>
      </c>
      <c r="G3694" s="8" t="s">
        <v>568</v>
      </c>
      <c r="H3694" s="8" t="str">
        <f t="shared" si="193"/>
        <v>""</v>
      </c>
      <c r="J3694" s="8" t="e">
        <f>IF(D3694&gt;Частотометр!B10,"высокочаст",IF(AND(Частотометр!C10&lt;D3694, D3694&lt;Частотометр!B10),"среднечаст","низкочаст"))</f>
        <v>#NUM!</v>
      </c>
      <c r="K3694" s="8" t="e">
        <f>IF(E3694&gt;Частотометр!C28,"высокая",IF(AND(Частотометр!D28&lt;E3694, E3694&lt;Частотометр!C28),"средняя","низкая"))</f>
        <v>#NUM!</v>
      </c>
    </row>
    <row r="3695" spans="2:11" x14ac:dyDescent="0.2">
      <c r="B3695" s="8" t="s">
        <v>568</v>
      </c>
      <c r="F3695" s="8" t="str">
        <f t="shared" si="192"/>
        <v/>
      </c>
      <c r="G3695" s="8" t="s">
        <v>568</v>
      </c>
      <c r="H3695" s="8" t="str">
        <f t="shared" si="193"/>
        <v>""</v>
      </c>
      <c r="J3695" s="8" t="e">
        <f>IF(D3695&gt;Частотометр!B10,"высокочаст",IF(AND(Частотометр!C10&lt;D3695, D3695&lt;Частотометр!B10),"среднечаст","низкочаст"))</f>
        <v>#NUM!</v>
      </c>
      <c r="K3695" s="8" t="e">
        <f>IF(E3695&gt;Частотометр!C28,"высокая",IF(AND(Частотометр!D28&lt;E3695, E3695&lt;Частотометр!C28),"средняя","низкая"))</f>
        <v>#NUM!</v>
      </c>
    </row>
    <row r="3696" spans="2:11" x14ac:dyDescent="0.2">
      <c r="B3696" s="8" t="s">
        <v>568</v>
      </c>
      <c r="F3696" s="8" t="str">
        <f t="shared" si="192"/>
        <v/>
      </c>
      <c r="G3696" s="8" t="s">
        <v>568</v>
      </c>
      <c r="H3696" s="8" t="str">
        <f t="shared" si="193"/>
        <v>""</v>
      </c>
      <c r="J3696" s="8" t="e">
        <f>IF(D3696&gt;Частотометр!B10,"высокочаст",IF(AND(Частотометр!C10&lt;D3696, D3696&lt;Частотометр!B10),"среднечаст","низкочаст"))</f>
        <v>#NUM!</v>
      </c>
      <c r="K3696" s="8" t="e">
        <f>IF(E3696&gt;Частотометр!C28,"высокая",IF(AND(Частотометр!D28&lt;E3696, E3696&lt;Частотометр!C28),"средняя","низкая"))</f>
        <v>#NUM!</v>
      </c>
    </row>
    <row r="3697" spans="2:11" x14ac:dyDescent="0.2">
      <c r="B3697" s="8" t="s">
        <v>568</v>
      </c>
      <c r="F3697" s="8" t="str">
        <f t="shared" si="192"/>
        <v/>
      </c>
      <c r="G3697" s="8" t="s">
        <v>568</v>
      </c>
      <c r="H3697" s="8" t="str">
        <f t="shared" si="193"/>
        <v>""</v>
      </c>
      <c r="J3697" s="8" t="e">
        <f>IF(D3697&gt;Частотометр!B10,"высокочаст",IF(AND(Частотометр!C10&lt;D3697, D3697&lt;Частотометр!B10),"среднечаст","низкочаст"))</f>
        <v>#NUM!</v>
      </c>
      <c r="K3697" s="8" t="e">
        <f>IF(E3697&gt;Частотометр!C28,"высокая",IF(AND(Частотометр!D28&lt;E3697, E3697&lt;Частотометр!C28),"средняя","низкая"))</f>
        <v>#NUM!</v>
      </c>
    </row>
    <row r="3698" spans="2:11" x14ac:dyDescent="0.2">
      <c r="B3698" s="8" t="s">
        <v>568</v>
      </c>
      <c r="F3698" s="8" t="str">
        <f t="shared" si="192"/>
        <v/>
      </c>
      <c r="G3698" s="8" t="s">
        <v>568</v>
      </c>
      <c r="H3698" s="8" t="str">
        <f t="shared" si="193"/>
        <v>""</v>
      </c>
      <c r="J3698" s="8" t="e">
        <f>IF(D3698&gt;Частотометр!B10,"высокочаст",IF(AND(Частотометр!C10&lt;D3698, D3698&lt;Частотометр!B10),"среднечаст","низкочаст"))</f>
        <v>#NUM!</v>
      </c>
      <c r="K3698" s="8" t="e">
        <f>IF(E3698&gt;Частотометр!C28,"высокая",IF(AND(Частотометр!D28&lt;E3698, E3698&lt;Частотометр!C28),"средняя","низкая"))</f>
        <v>#NUM!</v>
      </c>
    </row>
    <row r="3699" spans="2:11" x14ac:dyDescent="0.2">
      <c r="B3699" s="8" t="s">
        <v>568</v>
      </c>
      <c r="F3699" s="8" t="str">
        <f t="shared" si="192"/>
        <v/>
      </c>
      <c r="G3699" s="8" t="s">
        <v>568</v>
      </c>
      <c r="H3699" s="8" t="str">
        <f t="shared" si="193"/>
        <v>""</v>
      </c>
      <c r="J3699" s="8" t="e">
        <f>IF(D3699&gt;Частотометр!B10,"высокочаст",IF(AND(Частотометр!C10&lt;D3699, D3699&lt;Частотометр!B10),"среднечаст","низкочаст"))</f>
        <v>#NUM!</v>
      </c>
      <c r="K3699" s="8" t="e">
        <f>IF(E3699&gt;Частотометр!C28,"высокая",IF(AND(Частотометр!D28&lt;E3699, E3699&lt;Частотометр!C28),"средняя","низкая"))</f>
        <v>#NUM!</v>
      </c>
    </row>
    <row r="3700" spans="2:11" x14ac:dyDescent="0.2">
      <c r="B3700" s="8" t="s">
        <v>568</v>
      </c>
      <c r="F3700" s="8" t="str">
        <f t="shared" si="192"/>
        <v/>
      </c>
      <c r="G3700" s="8" t="s">
        <v>568</v>
      </c>
      <c r="H3700" s="8" t="str">
        <f t="shared" si="193"/>
        <v>""</v>
      </c>
      <c r="J3700" s="8" t="e">
        <f>IF(D3700&gt;Частотометр!B10,"высокочаст",IF(AND(Частотометр!C10&lt;D3700, D3700&lt;Частотометр!B10),"среднечаст","низкочаст"))</f>
        <v>#NUM!</v>
      </c>
      <c r="K3700" s="8" t="e">
        <f>IF(E3700&gt;Частотометр!C28,"высокая",IF(AND(Частотометр!D28&lt;E3700, E3700&lt;Частотометр!C28),"средняя","низкая"))</f>
        <v>#NUM!</v>
      </c>
    </row>
    <row r="3701" spans="2:11" x14ac:dyDescent="0.2">
      <c r="B3701" s="8" t="s">
        <v>568</v>
      </c>
      <c r="F3701" s="8" t="str">
        <f t="shared" si="192"/>
        <v/>
      </c>
      <c r="G3701" s="8" t="s">
        <v>568</v>
      </c>
      <c r="H3701" s="8" t="str">
        <f t="shared" si="193"/>
        <v>""</v>
      </c>
      <c r="J3701" s="8" t="e">
        <f>IF(D3701&gt;Частотометр!B10,"высокочаст",IF(AND(Частотометр!C10&lt;D3701, D3701&lt;Частотометр!B10),"среднечаст","низкочаст"))</f>
        <v>#NUM!</v>
      </c>
      <c r="K3701" s="8" t="e">
        <f>IF(E3701&gt;Частотометр!C28,"высокая",IF(AND(Частотометр!D28&lt;E3701, E3701&lt;Частотометр!C28),"средняя","низкая"))</f>
        <v>#NUM!</v>
      </c>
    </row>
    <row r="3702" spans="2:11" x14ac:dyDescent="0.2">
      <c r="B3702" s="8" t="s">
        <v>568</v>
      </c>
      <c r="F3702" s="8" t="str">
        <f t="shared" si="192"/>
        <v/>
      </c>
      <c r="G3702" s="8" t="s">
        <v>568</v>
      </c>
      <c r="H3702" s="8" t="str">
        <f t="shared" si="193"/>
        <v>""</v>
      </c>
      <c r="J3702" s="8" t="e">
        <f>IF(D3702&gt;Частотометр!B10,"высокочаст",IF(AND(Частотометр!C10&lt;D3702, D3702&lt;Частотометр!B10),"среднечаст","низкочаст"))</f>
        <v>#NUM!</v>
      </c>
      <c r="K3702" s="8" t="e">
        <f>IF(E3702&gt;Частотометр!C28,"высокая",IF(AND(Частотометр!D28&lt;E3702, E3702&lt;Частотометр!C28),"средняя","низкая"))</f>
        <v>#NUM!</v>
      </c>
    </row>
    <row r="3703" spans="2:11" x14ac:dyDescent="0.2">
      <c r="B3703" s="8" t="s">
        <v>568</v>
      </c>
      <c r="F3703" s="8" t="str">
        <f t="shared" si="192"/>
        <v/>
      </c>
      <c r="G3703" s="8" t="s">
        <v>568</v>
      </c>
      <c r="H3703" s="8" t="str">
        <f t="shared" si="193"/>
        <v>""</v>
      </c>
      <c r="J3703" s="8" t="e">
        <f>IF(D3703&gt;Частотометр!B10,"высокочаст",IF(AND(Частотометр!C10&lt;D3703, D3703&lt;Частотометр!B10),"среднечаст","низкочаст"))</f>
        <v>#NUM!</v>
      </c>
      <c r="K3703" s="8" t="e">
        <f>IF(E3703&gt;Частотометр!C28,"высокая",IF(AND(Частотометр!D28&lt;E3703, E3703&lt;Частотометр!C28),"средняя","низкая"))</f>
        <v>#NUM!</v>
      </c>
    </row>
    <row r="3704" spans="2:11" x14ac:dyDescent="0.2">
      <c r="B3704" s="8" t="s">
        <v>568</v>
      </c>
      <c r="F3704" s="8" t="str">
        <f t="shared" si="192"/>
        <v/>
      </c>
      <c r="G3704" s="8" t="s">
        <v>568</v>
      </c>
      <c r="H3704" s="8" t="str">
        <f t="shared" si="193"/>
        <v>""</v>
      </c>
      <c r="J3704" s="8" t="e">
        <f>IF(D3704&gt;Частотометр!B10,"высокочаст",IF(AND(Частотометр!C10&lt;D3704, D3704&lt;Частотометр!B10),"среднечаст","низкочаст"))</f>
        <v>#NUM!</v>
      </c>
      <c r="K3704" s="8" t="e">
        <f>IF(E3704&gt;Частотометр!C28,"высокая",IF(AND(Частотометр!D28&lt;E3704, E3704&lt;Частотометр!C28),"средняя","низкая"))</f>
        <v>#NUM!</v>
      </c>
    </row>
    <row r="3705" spans="2:11" x14ac:dyDescent="0.2">
      <c r="B3705" s="8" t="s">
        <v>568</v>
      </c>
      <c r="F3705" s="8" t="str">
        <f t="shared" si="192"/>
        <v/>
      </c>
      <c r="G3705" s="8" t="s">
        <v>568</v>
      </c>
      <c r="H3705" s="8" t="str">
        <f t="shared" si="193"/>
        <v>""</v>
      </c>
      <c r="J3705" s="8" t="e">
        <f>IF(D3705&gt;Частотометр!B10,"высокочаст",IF(AND(Частотометр!C10&lt;D3705, D3705&lt;Частотометр!B10),"среднечаст","низкочаст"))</f>
        <v>#NUM!</v>
      </c>
      <c r="K3705" s="8" t="e">
        <f>IF(E3705&gt;Частотометр!C28,"высокая",IF(AND(Частотометр!D28&lt;E3705, E3705&lt;Частотометр!C28),"средняя","низкая"))</f>
        <v>#NUM!</v>
      </c>
    </row>
    <row r="3706" spans="2:11" x14ac:dyDescent="0.2">
      <c r="B3706" s="8" t="s">
        <v>568</v>
      </c>
      <c r="F3706" s="8" t="str">
        <f t="shared" si="192"/>
        <v/>
      </c>
      <c r="G3706" s="8" t="s">
        <v>568</v>
      </c>
      <c r="H3706" s="8" t="str">
        <f t="shared" si="193"/>
        <v>""</v>
      </c>
      <c r="J3706" s="8" t="e">
        <f>IF(D3706&gt;Частотометр!B10,"высокочаст",IF(AND(Частотометр!C10&lt;D3706, D3706&lt;Частотометр!B10),"среднечаст","низкочаст"))</f>
        <v>#NUM!</v>
      </c>
      <c r="K3706" s="8" t="e">
        <f>IF(E3706&gt;Частотометр!C28,"высокая",IF(AND(Частотометр!D28&lt;E3706, E3706&lt;Частотометр!C28),"средняя","низкая"))</f>
        <v>#NUM!</v>
      </c>
    </row>
    <row r="3707" spans="2:11" x14ac:dyDescent="0.2">
      <c r="B3707" s="8" t="s">
        <v>568</v>
      </c>
      <c r="F3707" s="8" t="str">
        <f t="shared" si="192"/>
        <v/>
      </c>
      <c r="G3707" s="8" t="s">
        <v>568</v>
      </c>
      <c r="H3707" s="8" t="str">
        <f t="shared" si="193"/>
        <v>""</v>
      </c>
      <c r="J3707" s="8" t="e">
        <f>IF(D3707&gt;Частотометр!B10,"высокочаст",IF(AND(Частотометр!C10&lt;D3707, D3707&lt;Частотометр!B10),"среднечаст","низкочаст"))</f>
        <v>#NUM!</v>
      </c>
      <c r="K3707" s="8" t="e">
        <f>IF(E3707&gt;Частотометр!C28,"высокая",IF(AND(Частотометр!D28&lt;E3707, E3707&lt;Частотометр!C28),"средняя","низкая"))</f>
        <v>#NUM!</v>
      </c>
    </row>
    <row r="3708" spans="2:11" x14ac:dyDescent="0.2">
      <c r="B3708" s="8" t="s">
        <v>568</v>
      </c>
      <c r="F3708" s="8" t="str">
        <f t="shared" si="192"/>
        <v/>
      </c>
      <c r="G3708" s="8" t="s">
        <v>568</v>
      </c>
      <c r="H3708" s="8" t="str">
        <f t="shared" si="193"/>
        <v>""</v>
      </c>
      <c r="J3708" s="8" t="e">
        <f>IF(D3708&gt;Частотометр!B10,"высокочаст",IF(AND(Частотометр!C10&lt;D3708, D3708&lt;Частотометр!B10),"среднечаст","низкочаст"))</f>
        <v>#NUM!</v>
      </c>
      <c r="K3708" s="8" t="e">
        <f>IF(E3708&gt;Частотометр!C28,"высокая",IF(AND(Частотометр!D28&lt;E3708, E3708&lt;Частотометр!C28),"средняя","низкая"))</f>
        <v>#NUM!</v>
      </c>
    </row>
    <row r="3709" spans="2:11" x14ac:dyDescent="0.2">
      <c r="B3709" s="8" t="s">
        <v>568</v>
      </c>
      <c r="F3709" s="8" t="str">
        <f t="shared" si="192"/>
        <v/>
      </c>
      <c r="G3709" s="8" t="s">
        <v>568</v>
      </c>
      <c r="H3709" s="8" t="str">
        <f t="shared" si="193"/>
        <v>""</v>
      </c>
      <c r="J3709" s="8" t="e">
        <f>IF(D3709&gt;Частотометр!B10,"высокочаст",IF(AND(Частотометр!C10&lt;D3709, D3709&lt;Частотометр!B10),"среднечаст","низкочаст"))</f>
        <v>#NUM!</v>
      </c>
      <c r="K3709" s="8" t="e">
        <f>IF(E3709&gt;Частотометр!C28,"высокая",IF(AND(Частотометр!D28&lt;E3709, E3709&lt;Частотометр!C28),"средняя","низкая"))</f>
        <v>#NUM!</v>
      </c>
    </row>
    <row r="3710" spans="2:11" x14ac:dyDescent="0.2">
      <c r="B3710" s="8" t="s">
        <v>568</v>
      </c>
      <c r="F3710" s="8" t="str">
        <f t="shared" si="192"/>
        <v/>
      </c>
      <c r="G3710" s="8" t="s">
        <v>568</v>
      </c>
      <c r="H3710" s="8" t="str">
        <f t="shared" si="193"/>
        <v>""</v>
      </c>
      <c r="J3710" s="8" t="e">
        <f>IF(D3710&gt;Частотометр!B10,"высокочаст",IF(AND(Частотометр!C10&lt;D3710, D3710&lt;Частотометр!B10),"среднечаст","низкочаст"))</f>
        <v>#NUM!</v>
      </c>
      <c r="K3710" s="8" t="e">
        <f>IF(E3710&gt;Частотометр!C28,"высокая",IF(AND(Частотометр!D28&lt;E3710, E3710&lt;Частотометр!C28),"средняя","низкая"))</f>
        <v>#NUM!</v>
      </c>
    </row>
    <row r="3711" spans="2:11" x14ac:dyDescent="0.2">
      <c r="B3711" s="8" t="s">
        <v>568</v>
      </c>
      <c r="F3711" s="8" t="str">
        <f t="shared" si="192"/>
        <v/>
      </c>
      <c r="G3711" s="8" t="s">
        <v>568</v>
      </c>
      <c r="H3711" s="8" t="str">
        <f t="shared" si="193"/>
        <v>""</v>
      </c>
      <c r="J3711" s="8" t="e">
        <f>IF(D3711&gt;Частотометр!B10,"высокочаст",IF(AND(Частотометр!C10&lt;D3711, D3711&lt;Частотометр!B10),"среднечаст","низкочаст"))</f>
        <v>#NUM!</v>
      </c>
      <c r="K3711" s="8" t="e">
        <f>IF(E3711&gt;Частотометр!C28,"высокая",IF(AND(Частотометр!D28&lt;E3711, E3711&lt;Частотометр!C28),"средняя","низкая"))</f>
        <v>#NUM!</v>
      </c>
    </row>
    <row r="3712" spans="2:11" x14ac:dyDescent="0.2">
      <c r="B3712" s="8" t="s">
        <v>568</v>
      </c>
      <c r="F3712" s="8" t="str">
        <f t="shared" si="192"/>
        <v/>
      </c>
      <c r="G3712" s="8" t="s">
        <v>568</v>
      </c>
      <c r="H3712" s="8" t="str">
        <f t="shared" si="193"/>
        <v>""</v>
      </c>
      <c r="J3712" s="8" t="e">
        <f>IF(D3712&gt;Частотометр!B10,"высокочаст",IF(AND(Частотометр!C10&lt;D3712, D3712&lt;Частотометр!B10),"среднечаст","низкочаст"))</f>
        <v>#NUM!</v>
      </c>
      <c r="K3712" s="8" t="e">
        <f>IF(E3712&gt;Частотометр!C28,"высокая",IF(AND(Частотометр!D28&lt;E3712, E3712&lt;Частотометр!C28),"средняя","низкая"))</f>
        <v>#NUM!</v>
      </c>
    </row>
    <row r="3713" spans="2:11" x14ac:dyDescent="0.2">
      <c r="B3713" s="8" t="s">
        <v>568</v>
      </c>
      <c r="F3713" s="8" t="str">
        <f t="shared" si="192"/>
        <v/>
      </c>
      <c r="G3713" s="8" t="s">
        <v>568</v>
      </c>
      <c r="H3713" s="8" t="str">
        <f t="shared" si="193"/>
        <v>""</v>
      </c>
      <c r="J3713" s="8" t="e">
        <f>IF(D3713&gt;Частотометр!B10,"высокочаст",IF(AND(Частотометр!C10&lt;D3713, D3713&lt;Частотометр!B10),"среднечаст","низкочаст"))</f>
        <v>#NUM!</v>
      </c>
      <c r="K3713" s="8" t="e">
        <f>IF(E3713&gt;Частотометр!C28,"высокая",IF(AND(Частотометр!D28&lt;E3713, E3713&lt;Частотометр!C28),"средняя","низкая"))</f>
        <v>#NUM!</v>
      </c>
    </row>
    <row r="3714" spans="2:11" x14ac:dyDescent="0.2">
      <c r="B3714" s="8" t="s">
        <v>568</v>
      </c>
      <c r="F3714" s="8" t="str">
        <f t="shared" si="192"/>
        <v/>
      </c>
      <c r="G3714" s="8" t="s">
        <v>568</v>
      </c>
      <c r="H3714" s="8" t="str">
        <f t="shared" si="193"/>
        <v>""</v>
      </c>
      <c r="J3714" s="8" t="e">
        <f>IF(D3714&gt;Частотометр!B10,"высокочаст",IF(AND(Частотометр!C10&lt;D3714, D3714&lt;Частотометр!B10),"среднечаст","низкочаст"))</f>
        <v>#NUM!</v>
      </c>
      <c r="K3714" s="8" t="e">
        <f>IF(E3714&gt;Частотометр!C28,"высокая",IF(AND(Частотометр!D28&lt;E3714, E3714&lt;Частотометр!C28),"средняя","низкая"))</f>
        <v>#NUM!</v>
      </c>
    </row>
    <row r="3715" spans="2:11" x14ac:dyDescent="0.2">
      <c r="B3715" s="8" t="s">
        <v>568</v>
      </c>
      <c r="F3715" s="8" t="str">
        <f t="shared" ref="F3715:F3778" si="194">TRIM(C3715)</f>
        <v/>
      </c>
      <c r="G3715" s="8" t="s">
        <v>568</v>
      </c>
      <c r="H3715" s="8" t="str">
        <f t="shared" ref="H3715:H3778" si="195">CONCATENATE(B3715,F3715,G3715)</f>
        <v>""</v>
      </c>
      <c r="J3715" s="8" t="e">
        <f>IF(D3715&gt;Частотометр!B10,"высокочаст",IF(AND(Частотометр!C10&lt;D3715, D3715&lt;Частотометр!B10),"среднечаст","низкочаст"))</f>
        <v>#NUM!</v>
      </c>
      <c r="K3715" s="8" t="e">
        <f>IF(E3715&gt;Частотометр!C28,"высокая",IF(AND(Частотометр!D28&lt;E3715, E3715&lt;Частотометр!C28),"средняя","низкая"))</f>
        <v>#NUM!</v>
      </c>
    </row>
    <row r="3716" spans="2:11" x14ac:dyDescent="0.2">
      <c r="B3716" s="8" t="s">
        <v>568</v>
      </c>
      <c r="F3716" s="8" t="str">
        <f t="shared" si="194"/>
        <v/>
      </c>
      <c r="G3716" s="8" t="s">
        <v>568</v>
      </c>
      <c r="H3716" s="8" t="str">
        <f t="shared" si="195"/>
        <v>""</v>
      </c>
      <c r="J3716" s="8" t="e">
        <f>IF(D3716&gt;Частотометр!B10,"высокочаст",IF(AND(Частотометр!C10&lt;D3716, D3716&lt;Частотометр!B10),"среднечаст","низкочаст"))</f>
        <v>#NUM!</v>
      </c>
      <c r="K3716" s="8" t="e">
        <f>IF(E3716&gt;Частотометр!C28,"высокая",IF(AND(Частотометр!D28&lt;E3716, E3716&lt;Частотометр!C28),"средняя","низкая"))</f>
        <v>#NUM!</v>
      </c>
    </row>
    <row r="3717" spans="2:11" x14ac:dyDescent="0.2">
      <c r="B3717" s="8" t="s">
        <v>568</v>
      </c>
      <c r="F3717" s="8" t="str">
        <f t="shared" si="194"/>
        <v/>
      </c>
      <c r="G3717" s="8" t="s">
        <v>568</v>
      </c>
      <c r="H3717" s="8" t="str">
        <f t="shared" si="195"/>
        <v>""</v>
      </c>
      <c r="J3717" s="8" t="e">
        <f>IF(D3717&gt;Частотометр!B10,"высокочаст",IF(AND(Частотометр!C10&lt;D3717, D3717&lt;Частотометр!B10),"среднечаст","низкочаст"))</f>
        <v>#NUM!</v>
      </c>
      <c r="K3717" s="8" t="e">
        <f>IF(E3717&gt;Частотометр!C28,"высокая",IF(AND(Частотометр!D28&lt;E3717, E3717&lt;Частотометр!C28),"средняя","низкая"))</f>
        <v>#NUM!</v>
      </c>
    </row>
    <row r="3718" spans="2:11" x14ac:dyDescent="0.2">
      <c r="B3718" s="8" t="s">
        <v>568</v>
      </c>
      <c r="F3718" s="8" t="str">
        <f t="shared" si="194"/>
        <v/>
      </c>
      <c r="G3718" s="8" t="s">
        <v>568</v>
      </c>
      <c r="H3718" s="8" t="str">
        <f t="shared" si="195"/>
        <v>""</v>
      </c>
      <c r="J3718" s="8" t="e">
        <f>IF(D3718&gt;Частотометр!B10,"высокочаст",IF(AND(Частотометр!C10&lt;D3718, D3718&lt;Частотометр!B10),"среднечаст","низкочаст"))</f>
        <v>#NUM!</v>
      </c>
      <c r="K3718" s="8" t="e">
        <f>IF(E3718&gt;Частотометр!C28,"высокая",IF(AND(Частотометр!D28&lt;E3718, E3718&lt;Частотометр!C28),"средняя","низкая"))</f>
        <v>#NUM!</v>
      </c>
    </row>
    <row r="3719" spans="2:11" x14ac:dyDescent="0.2">
      <c r="B3719" s="8" t="s">
        <v>568</v>
      </c>
      <c r="F3719" s="8" t="str">
        <f t="shared" si="194"/>
        <v/>
      </c>
      <c r="G3719" s="8" t="s">
        <v>568</v>
      </c>
      <c r="H3719" s="8" t="str">
        <f t="shared" si="195"/>
        <v>""</v>
      </c>
      <c r="J3719" s="8" t="e">
        <f>IF(D3719&gt;Частотометр!B10,"высокочаст",IF(AND(Частотометр!C10&lt;D3719, D3719&lt;Частотометр!B10),"среднечаст","низкочаст"))</f>
        <v>#NUM!</v>
      </c>
      <c r="K3719" s="8" t="e">
        <f>IF(E3719&gt;Частотометр!C28,"высокая",IF(AND(Частотометр!D28&lt;E3719, E3719&lt;Частотометр!C28),"средняя","низкая"))</f>
        <v>#NUM!</v>
      </c>
    </row>
    <row r="3720" spans="2:11" x14ac:dyDescent="0.2">
      <c r="B3720" s="8" t="s">
        <v>568</v>
      </c>
      <c r="F3720" s="8" t="str">
        <f t="shared" si="194"/>
        <v/>
      </c>
      <c r="G3720" s="8" t="s">
        <v>568</v>
      </c>
      <c r="H3720" s="8" t="str">
        <f t="shared" si="195"/>
        <v>""</v>
      </c>
      <c r="J3720" s="8" t="e">
        <f>IF(D3720&gt;Частотометр!B10,"высокочаст",IF(AND(Частотометр!C10&lt;D3720, D3720&lt;Частотометр!B10),"среднечаст","низкочаст"))</f>
        <v>#NUM!</v>
      </c>
      <c r="K3720" s="8" t="e">
        <f>IF(E3720&gt;Частотометр!C28,"высокая",IF(AND(Частотометр!D28&lt;E3720, E3720&lt;Частотометр!C28),"средняя","низкая"))</f>
        <v>#NUM!</v>
      </c>
    </row>
    <row r="3721" spans="2:11" x14ac:dyDescent="0.2">
      <c r="B3721" s="8" t="s">
        <v>568</v>
      </c>
      <c r="F3721" s="8" t="str">
        <f t="shared" si="194"/>
        <v/>
      </c>
      <c r="G3721" s="8" t="s">
        <v>568</v>
      </c>
      <c r="H3721" s="8" t="str">
        <f t="shared" si="195"/>
        <v>""</v>
      </c>
      <c r="J3721" s="8" t="e">
        <f>IF(D3721&gt;Частотометр!B10,"высокочаст",IF(AND(Частотометр!C10&lt;D3721, D3721&lt;Частотометр!B10),"среднечаст","низкочаст"))</f>
        <v>#NUM!</v>
      </c>
      <c r="K3721" s="8" t="e">
        <f>IF(E3721&gt;Частотометр!C28,"высокая",IF(AND(Частотометр!D28&lt;E3721, E3721&lt;Частотометр!C28),"средняя","низкая"))</f>
        <v>#NUM!</v>
      </c>
    </row>
    <row r="3722" spans="2:11" x14ac:dyDescent="0.2">
      <c r="B3722" s="8" t="s">
        <v>568</v>
      </c>
      <c r="F3722" s="8" t="str">
        <f t="shared" si="194"/>
        <v/>
      </c>
      <c r="G3722" s="8" t="s">
        <v>568</v>
      </c>
      <c r="H3722" s="8" t="str">
        <f t="shared" si="195"/>
        <v>""</v>
      </c>
      <c r="J3722" s="8" t="e">
        <f>IF(D3722&gt;Частотометр!B10,"высокочаст",IF(AND(Частотометр!C10&lt;D3722, D3722&lt;Частотометр!B10),"среднечаст","низкочаст"))</f>
        <v>#NUM!</v>
      </c>
      <c r="K3722" s="8" t="e">
        <f>IF(E3722&gt;Частотометр!C28,"высокая",IF(AND(Частотометр!D28&lt;E3722, E3722&lt;Частотометр!C28),"средняя","низкая"))</f>
        <v>#NUM!</v>
      </c>
    </row>
    <row r="3723" spans="2:11" x14ac:dyDescent="0.2">
      <c r="B3723" s="8" t="s">
        <v>568</v>
      </c>
      <c r="F3723" s="8" t="str">
        <f t="shared" si="194"/>
        <v/>
      </c>
      <c r="G3723" s="8" t="s">
        <v>568</v>
      </c>
      <c r="H3723" s="8" t="str">
        <f t="shared" si="195"/>
        <v>""</v>
      </c>
      <c r="J3723" s="8" t="e">
        <f>IF(D3723&gt;Частотометр!B10,"высокочаст",IF(AND(Частотометр!C10&lt;D3723, D3723&lt;Частотометр!B10),"среднечаст","низкочаст"))</f>
        <v>#NUM!</v>
      </c>
      <c r="K3723" s="8" t="e">
        <f>IF(E3723&gt;Частотометр!C28,"высокая",IF(AND(Частотометр!D28&lt;E3723, E3723&lt;Частотометр!C28),"средняя","низкая"))</f>
        <v>#NUM!</v>
      </c>
    </row>
    <row r="3724" spans="2:11" x14ac:dyDescent="0.2">
      <c r="B3724" s="8" t="s">
        <v>568</v>
      </c>
      <c r="F3724" s="8" t="str">
        <f t="shared" si="194"/>
        <v/>
      </c>
      <c r="G3724" s="8" t="s">
        <v>568</v>
      </c>
      <c r="H3724" s="8" t="str">
        <f t="shared" si="195"/>
        <v>""</v>
      </c>
      <c r="J3724" s="8" t="e">
        <f>IF(D3724&gt;Частотометр!B10,"высокочаст",IF(AND(Частотометр!C10&lt;D3724, D3724&lt;Частотометр!B10),"среднечаст","низкочаст"))</f>
        <v>#NUM!</v>
      </c>
      <c r="K3724" s="8" t="e">
        <f>IF(E3724&gt;Частотометр!C28,"высокая",IF(AND(Частотометр!D28&lt;E3724, E3724&lt;Частотометр!C28),"средняя","низкая"))</f>
        <v>#NUM!</v>
      </c>
    </row>
    <row r="3725" spans="2:11" x14ac:dyDescent="0.2">
      <c r="B3725" s="8" t="s">
        <v>568</v>
      </c>
      <c r="F3725" s="8" t="str">
        <f t="shared" si="194"/>
        <v/>
      </c>
      <c r="G3725" s="8" t="s">
        <v>568</v>
      </c>
      <c r="H3725" s="8" t="str">
        <f t="shared" si="195"/>
        <v>""</v>
      </c>
      <c r="J3725" s="8" t="e">
        <f>IF(D3725&gt;Частотометр!B10,"высокочаст",IF(AND(Частотометр!C10&lt;D3725, D3725&lt;Частотометр!B10),"среднечаст","низкочаст"))</f>
        <v>#NUM!</v>
      </c>
      <c r="K3725" s="8" t="e">
        <f>IF(E3725&gt;Частотометр!C28,"высокая",IF(AND(Частотометр!D28&lt;E3725, E3725&lt;Частотометр!C28),"средняя","низкая"))</f>
        <v>#NUM!</v>
      </c>
    </row>
    <row r="3726" spans="2:11" x14ac:dyDescent="0.2">
      <c r="B3726" s="8" t="s">
        <v>568</v>
      </c>
      <c r="F3726" s="8" t="str">
        <f t="shared" si="194"/>
        <v/>
      </c>
      <c r="G3726" s="8" t="s">
        <v>568</v>
      </c>
      <c r="H3726" s="8" t="str">
        <f t="shared" si="195"/>
        <v>""</v>
      </c>
      <c r="J3726" s="8" t="e">
        <f>IF(D3726&gt;Частотометр!B10,"высокочаст",IF(AND(Частотометр!C10&lt;D3726, D3726&lt;Частотометр!B10),"среднечаст","низкочаст"))</f>
        <v>#NUM!</v>
      </c>
      <c r="K3726" s="8" t="e">
        <f>IF(E3726&gt;Частотометр!C28,"высокая",IF(AND(Частотометр!D28&lt;E3726, E3726&lt;Частотометр!C28),"средняя","низкая"))</f>
        <v>#NUM!</v>
      </c>
    </row>
    <row r="3727" spans="2:11" x14ac:dyDescent="0.2">
      <c r="B3727" s="8" t="s">
        <v>568</v>
      </c>
      <c r="F3727" s="8" t="str">
        <f t="shared" si="194"/>
        <v/>
      </c>
      <c r="G3727" s="8" t="s">
        <v>568</v>
      </c>
      <c r="H3727" s="8" t="str">
        <f t="shared" si="195"/>
        <v>""</v>
      </c>
      <c r="J3727" s="8" t="e">
        <f>IF(D3727&gt;Частотометр!B10,"высокочаст",IF(AND(Частотометр!C10&lt;D3727, D3727&lt;Частотометр!B10),"среднечаст","низкочаст"))</f>
        <v>#NUM!</v>
      </c>
      <c r="K3727" s="8" t="e">
        <f>IF(E3727&gt;Частотометр!C28,"высокая",IF(AND(Частотометр!D28&lt;E3727, E3727&lt;Частотометр!C28),"средняя","низкая"))</f>
        <v>#NUM!</v>
      </c>
    </row>
    <row r="3728" spans="2:11" x14ac:dyDescent="0.2">
      <c r="B3728" s="8" t="s">
        <v>568</v>
      </c>
      <c r="F3728" s="8" t="str">
        <f t="shared" si="194"/>
        <v/>
      </c>
      <c r="G3728" s="8" t="s">
        <v>568</v>
      </c>
      <c r="H3728" s="8" t="str">
        <f t="shared" si="195"/>
        <v>""</v>
      </c>
      <c r="J3728" s="8" t="e">
        <f>IF(D3728&gt;Частотометр!B10,"высокочаст",IF(AND(Частотометр!C10&lt;D3728, D3728&lt;Частотометр!B10),"среднечаст","низкочаст"))</f>
        <v>#NUM!</v>
      </c>
      <c r="K3728" s="8" t="e">
        <f>IF(E3728&gt;Частотометр!C28,"высокая",IF(AND(Частотометр!D28&lt;E3728, E3728&lt;Частотометр!C28),"средняя","низкая"))</f>
        <v>#NUM!</v>
      </c>
    </row>
    <row r="3729" spans="2:11" x14ac:dyDescent="0.2">
      <c r="B3729" s="8" t="s">
        <v>568</v>
      </c>
      <c r="F3729" s="8" t="str">
        <f t="shared" si="194"/>
        <v/>
      </c>
      <c r="G3729" s="8" t="s">
        <v>568</v>
      </c>
      <c r="H3729" s="8" t="str">
        <f t="shared" si="195"/>
        <v>""</v>
      </c>
      <c r="J3729" s="8" t="e">
        <f>IF(D3729&gt;Частотометр!B10,"высокочаст",IF(AND(Частотометр!C10&lt;D3729, D3729&lt;Частотометр!B10),"среднечаст","низкочаст"))</f>
        <v>#NUM!</v>
      </c>
      <c r="K3729" s="8" t="e">
        <f>IF(E3729&gt;Частотометр!C28,"высокая",IF(AND(Частотометр!D28&lt;E3729, E3729&lt;Частотометр!C28),"средняя","низкая"))</f>
        <v>#NUM!</v>
      </c>
    </row>
    <row r="3730" spans="2:11" x14ac:dyDescent="0.2">
      <c r="B3730" s="8" t="s">
        <v>568</v>
      </c>
      <c r="F3730" s="8" t="str">
        <f t="shared" si="194"/>
        <v/>
      </c>
      <c r="G3730" s="8" t="s">
        <v>568</v>
      </c>
      <c r="H3730" s="8" t="str">
        <f t="shared" si="195"/>
        <v>""</v>
      </c>
      <c r="J3730" s="8" t="e">
        <f>IF(D3730&gt;Частотометр!B10,"высокочаст",IF(AND(Частотометр!C10&lt;D3730, D3730&lt;Частотометр!B10),"среднечаст","низкочаст"))</f>
        <v>#NUM!</v>
      </c>
      <c r="K3730" s="8" t="e">
        <f>IF(E3730&gt;Частотометр!C28,"высокая",IF(AND(Частотометр!D28&lt;E3730, E3730&lt;Частотометр!C28),"средняя","низкая"))</f>
        <v>#NUM!</v>
      </c>
    </row>
    <row r="3731" spans="2:11" x14ac:dyDescent="0.2">
      <c r="B3731" s="8" t="s">
        <v>568</v>
      </c>
      <c r="F3731" s="8" t="str">
        <f t="shared" si="194"/>
        <v/>
      </c>
      <c r="G3731" s="8" t="s">
        <v>568</v>
      </c>
      <c r="H3731" s="8" t="str">
        <f t="shared" si="195"/>
        <v>""</v>
      </c>
      <c r="J3731" s="8" t="e">
        <f>IF(D3731&gt;Частотометр!B10,"высокочаст",IF(AND(Частотометр!C10&lt;D3731, D3731&lt;Частотометр!B10),"среднечаст","низкочаст"))</f>
        <v>#NUM!</v>
      </c>
      <c r="K3731" s="8" t="e">
        <f>IF(E3731&gt;Частотометр!C28,"высокая",IF(AND(Частотометр!D28&lt;E3731, E3731&lt;Частотометр!C28),"средняя","низкая"))</f>
        <v>#NUM!</v>
      </c>
    </row>
    <row r="3732" spans="2:11" x14ac:dyDescent="0.2">
      <c r="B3732" s="8" t="s">
        <v>568</v>
      </c>
      <c r="F3732" s="8" t="str">
        <f t="shared" si="194"/>
        <v/>
      </c>
      <c r="G3732" s="8" t="s">
        <v>568</v>
      </c>
      <c r="H3732" s="8" t="str">
        <f t="shared" si="195"/>
        <v>""</v>
      </c>
      <c r="J3732" s="8" t="e">
        <f>IF(D3732&gt;Частотометр!B10,"высокочаст",IF(AND(Частотометр!C10&lt;D3732, D3732&lt;Частотометр!B10),"среднечаст","низкочаст"))</f>
        <v>#NUM!</v>
      </c>
      <c r="K3732" s="8" t="e">
        <f>IF(E3732&gt;Частотометр!C28,"высокая",IF(AND(Частотометр!D28&lt;E3732, E3732&lt;Частотометр!C28),"средняя","низкая"))</f>
        <v>#NUM!</v>
      </c>
    </row>
    <row r="3733" spans="2:11" x14ac:dyDescent="0.2">
      <c r="B3733" s="8" t="s">
        <v>568</v>
      </c>
      <c r="F3733" s="8" t="str">
        <f t="shared" si="194"/>
        <v/>
      </c>
      <c r="G3733" s="8" t="s">
        <v>568</v>
      </c>
      <c r="H3733" s="8" t="str">
        <f t="shared" si="195"/>
        <v>""</v>
      </c>
      <c r="J3733" s="8" t="e">
        <f>IF(D3733&gt;Частотометр!B10,"высокочаст",IF(AND(Частотометр!C10&lt;D3733, D3733&lt;Частотометр!B10),"среднечаст","низкочаст"))</f>
        <v>#NUM!</v>
      </c>
      <c r="K3733" s="8" t="e">
        <f>IF(E3733&gt;Частотометр!C28,"высокая",IF(AND(Частотометр!D28&lt;E3733, E3733&lt;Частотометр!C28),"средняя","низкая"))</f>
        <v>#NUM!</v>
      </c>
    </row>
    <row r="3734" spans="2:11" x14ac:dyDescent="0.2">
      <c r="B3734" s="8" t="s">
        <v>568</v>
      </c>
      <c r="F3734" s="8" t="str">
        <f t="shared" si="194"/>
        <v/>
      </c>
      <c r="G3734" s="8" t="s">
        <v>568</v>
      </c>
      <c r="H3734" s="8" t="str">
        <f t="shared" si="195"/>
        <v>""</v>
      </c>
      <c r="J3734" s="8" t="e">
        <f>IF(D3734&gt;Частотометр!B10,"высокочаст",IF(AND(Частотометр!C10&lt;D3734, D3734&lt;Частотометр!B10),"среднечаст","низкочаст"))</f>
        <v>#NUM!</v>
      </c>
      <c r="K3734" s="8" t="e">
        <f>IF(E3734&gt;Частотометр!C28,"высокая",IF(AND(Частотометр!D28&lt;E3734, E3734&lt;Частотометр!C28),"средняя","низкая"))</f>
        <v>#NUM!</v>
      </c>
    </row>
    <row r="3735" spans="2:11" x14ac:dyDescent="0.2">
      <c r="B3735" s="8" t="s">
        <v>568</v>
      </c>
      <c r="F3735" s="8" t="str">
        <f t="shared" si="194"/>
        <v/>
      </c>
      <c r="G3735" s="8" t="s">
        <v>568</v>
      </c>
      <c r="H3735" s="8" t="str">
        <f t="shared" si="195"/>
        <v>""</v>
      </c>
      <c r="J3735" s="8" t="e">
        <f>IF(D3735&gt;Частотометр!B10,"высокочаст",IF(AND(Частотометр!C10&lt;D3735, D3735&lt;Частотометр!B10),"среднечаст","низкочаст"))</f>
        <v>#NUM!</v>
      </c>
      <c r="K3735" s="8" t="e">
        <f>IF(E3735&gt;Частотометр!C28,"высокая",IF(AND(Частотометр!D28&lt;E3735, E3735&lt;Частотометр!C28),"средняя","низкая"))</f>
        <v>#NUM!</v>
      </c>
    </row>
    <row r="3736" spans="2:11" x14ac:dyDescent="0.2">
      <c r="B3736" s="8" t="s">
        <v>568</v>
      </c>
      <c r="F3736" s="8" t="str">
        <f t="shared" si="194"/>
        <v/>
      </c>
      <c r="G3736" s="8" t="s">
        <v>568</v>
      </c>
      <c r="H3736" s="8" t="str">
        <f t="shared" si="195"/>
        <v>""</v>
      </c>
      <c r="J3736" s="8" t="e">
        <f>IF(D3736&gt;Частотометр!B10,"высокочаст",IF(AND(Частотометр!C10&lt;D3736, D3736&lt;Частотометр!B10),"среднечаст","низкочаст"))</f>
        <v>#NUM!</v>
      </c>
      <c r="K3736" s="8" t="e">
        <f>IF(E3736&gt;Частотометр!C28,"высокая",IF(AND(Частотометр!D28&lt;E3736, E3736&lt;Частотометр!C28),"средняя","низкая"))</f>
        <v>#NUM!</v>
      </c>
    </row>
    <row r="3737" spans="2:11" x14ac:dyDescent="0.2">
      <c r="B3737" s="8" t="s">
        <v>568</v>
      </c>
      <c r="F3737" s="8" t="str">
        <f t="shared" si="194"/>
        <v/>
      </c>
      <c r="G3737" s="8" t="s">
        <v>568</v>
      </c>
      <c r="H3737" s="8" t="str">
        <f t="shared" si="195"/>
        <v>""</v>
      </c>
      <c r="J3737" s="8" t="e">
        <f>IF(D3737&gt;Частотометр!B10,"высокочаст",IF(AND(Частотометр!C10&lt;D3737, D3737&lt;Частотометр!B10),"среднечаст","низкочаст"))</f>
        <v>#NUM!</v>
      </c>
      <c r="K3737" s="8" t="e">
        <f>IF(E3737&gt;Частотометр!C28,"высокая",IF(AND(Частотометр!D28&lt;E3737, E3737&lt;Частотометр!C28),"средняя","низкая"))</f>
        <v>#NUM!</v>
      </c>
    </row>
    <row r="3738" spans="2:11" x14ac:dyDescent="0.2">
      <c r="B3738" s="8" t="s">
        <v>568</v>
      </c>
      <c r="F3738" s="8" t="str">
        <f t="shared" si="194"/>
        <v/>
      </c>
      <c r="G3738" s="8" t="s">
        <v>568</v>
      </c>
      <c r="H3738" s="8" t="str">
        <f t="shared" si="195"/>
        <v>""</v>
      </c>
      <c r="J3738" s="8" t="e">
        <f>IF(D3738&gt;Частотометр!B10,"высокочаст",IF(AND(Частотометр!C10&lt;D3738, D3738&lt;Частотометр!B10),"среднечаст","низкочаст"))</f>
        <v>#NUM!</v>
      </c>
      <c r="K3738" s="8" t="e">
        <f>IF(E3738&gt;Частотометр!C28,"высокая",IF(AND(Частотометр!D28&lt;E3738, E3738&lt;Частотометр!C28),"средняя","низкая"))</f>
        <v>#NUM!</v>
      </c>
    </row>
    <row r="3739" spans="2:11" x14ac:dyDescent="0.2">
      <c r="B3739" s="8" t="s">
        <v>568</v>
      </c>
      <c r="F3739" s="8" t="str">
        <f t="shared" si="194"/>
        <v/>
      </c>
      <c r="G3739" s="8" t="s">
        <v>568</v>
      </c>
      <c r="H3739" s="8" t="str">
        <f t="shared" si="195"/>
        <v>""</v>
      </c>
      <c r="J3739" s="8" t="e">
        <f>IF(D3739&gt;Частотометр!B10,"высокочаст",IF(AND(Частотометр!C10&lt;D3739, D3739&lt;Частотометр!B10),"среднечаст","низкочаст"))</f>
        <v>#NUM!</v>
      </c>
      <c r="K3739" s="8" t="e">
        <f>IF(E3739&gt;Частотометр!C28,"высокая",IF(AND(Частотометр!D28&lt;E3739, E3739&lt;Частотометр!C28),"средняя","низкая"))</f>
        <v>#NUM!</v>
      </c>
    </row>
    <row r="3740" spans="2:11" x14ac:dyDescent="0.2">
      <c r="B3740" s="8" t="s">
        <v>568</v>
      </c>
      <c r="F3740" s="8" t="str">
        <f t="shared" si="194"/>
        <v/>
      </c>
      <c r="G3740" s="8" t="s">
        <v>568</v>
      </c>
      <c r="H3740" s="8" t="str">
        <f t="shared" si="195"/>
        <v>""</v>
      </c>
      <c r="J3740" s="8" t="e">
        <f>IF(D3740&gt;Частотометр!B10,"высокочаст",IF(AND(Частотометр!C10&lt;D3740, D3740&lt;Частотометр!B10),"среднечаст","низкочаст"))</f>
        <v>#NUM!</v>
      </c>
      <c r="K3740" s="8" t="e">
        <f>IF(E3740&gt;Частотометр!C28,"высокая",IF(AND(Частотометр!D28&lt;E3740, E3740&lt;Частотометр!C28),"средняя","низкая"))</f>
        <v>#NUM!</v>
      </c>
    </row>
    <row r="3741" spans="2:11" x14ac:dyDescent="0.2">
      <c r="B3741" s="8" t="s">
        <v>568</v>
      </c>
      <c r="F3741" s="8" t="str">
        <f t="shared" si="194"/>
        <v/>
      </c>
      <c r="G3741" s="8" t="s">
        <v>568</v>
      </c>
      <c r="H3741" s="8" t="str">
        <f t="shared" si="195"/>
        <v>""</v>
      </c>
      <c r="J3741" s="8" t="e">
        <f>IF(D3741&gt;Частотометр!B10,"высокочаст",IF(AND(Частотометр!C10&lt;D3741, D3741&lt;Частотометр!B10),"среднечаст","низкочаст"))</f>
        <v>#NUM!</v>
      </c>
      <c r="K3741" s="8" t="e">
        <f>IF(E3741&gt;Частотометр!C28,"высокая",IF(AND(Частотометр!D28&lt;E3741, E3741&lt;Частотометр!C28),"средняя","низкая"))</f>
        <v>#NUM!</v>
      </c>
    </row>
    <row r="3742" spans="2:11" x14ac:dyDescent="0.2">
      <c r="B3742" s="8" t="s">
        <v>568</v>
      </c>
      <c r="F3742" s="8" t="str">
        <f t="shared" si="194"/>
        <v/>
      </c>
      <c r="G3742" s="8" t="s">
        <v>568</v>
      </c>
      <c r="H3742" s="8" t="str">
        <f t="shared" si="195"/>
        <v>""</v>
      </c>
      <c r="J3742" s="8" t="e">
        <f>IF(D3742&gt;Частотометр!B10,"высокочаст",IF(AND(Частотометр!C10&lt;D3742, D3742&lt;Частотометр!B10),"среднечаст","низкочаст"))</f>
        <v>#NUM!</v>
      </c>
      <c r="K3742" s="8" t="e">
        <f>IF(E3742&gt;Частотометр!C28,"высокая",IF(AND(Частотометр!D28&lt;E3742, E3742&lt;Частотометр!C28),"средняя","низкая"))</f>
        <v>#NUM!</v>
      </c>
    </row>
    <row r="3743" spans="2:11" x14ac:dyDescent="0.2">
      <c r="B3743" s="8" t="s">
        <v>568</v>
      </c>
      <c r="F3743" s="8" t="str">
        <f t="shared" si="194"/>
        <v/>
      </c>
      <c r="G3743" s="8" t="s">
        <v>568</v>
      </c>
      <c r="H3743" s="8" t="str">
        <f t="shared" si="195"/>
        <v>""</v>
      </c>
      <c r="J3743" s="8" t="e">
        <f>IF(D3743&gt;Частотометр!B10,"высокочаст",IF(AND(Частотометр!C10&lt;D3743, D3743&lt;Частотометр!B10),"среднечаст","низкочаст"))</f>
        <v>#NUM!</v>
      </c>
      <c r="K3743" s="8" t="e">
        <f>IF(E3743&gt;Частотометр!C28,"высокая",IF(AND(Частотометр!D28&lt;E3743, E3743&lt;Частотометр!C28),"средняя","низкая"))</f>
        <v>#NUM!</v>
      </c>
    </row>
    <row r="3744" spans="2:11" x14ac:dyDescent="0.2">
      <c r="B3744" s="8" t="s">
        <v>568</v>
      </c>
      <c r="F3744" s="8" t="str">
        <f t="shared" si="194"/>
        <v/>
      </c>
      <c r="G3744" s="8" t="s">
        <v>568</v>
      </c>
      <c r="H3744" s="8" t="str">
        <f t="shared" si="195"/>
        <v>""</v>
      </c>
      <c r="J3744" s="8" t="e">
        <f>IF(D3744&gt;Частотометр!B10,"высокочаст",IF(AND(Частотометр!C10&lt;D3744, D3744&lt;Частотометр!B10),"среднечаст","низкочаст"))</f>
        <v>#NUM!</v>
      </c>
      <c r="K3744" s="8" t="e">
        <f>IF(E3744&gt;Частотометр!C28,"высокая",IF(AND(Частотометр!D28&lt;E3744, E3744&lt;Частотометр!C28),"средняя","низкая"))</f>
        <v>#NUM!</v>
      </c>
    </row>
    <row r="3745" spans="2:11" x14ac:dyDescent="0.2">
      <c r="B3745" s="8" t="s">
        <v>568</v>
      </c>
      <c r="F3745" s="8" t="str">
        <f t="shared" si="194"/>
        <v/>
      </c>
      <c r="G3745" s="8" t="s">
        <v>568</v>
      </c>
      <c r="H3745" s="8" t="str">
        <f t="shared" si="195"/>
        <v>""</v>
      </c>
      <c r="J3745" s="8" t="e">
        <f>IF(D3745&gt;Частотометр!B10,"высокочаст",IF(AND(Частотометр!C10&lt;D3745, D3745&lt;Частотометр!B10),"среднечаст","низкочаст"))</f>
        <v>#NUM!</v>
      </c>
      <c r="K3745" s="8" t="e">
        <f>IF(E3745&gt;Частотометр!C28,"высокая",IF(AND(Частотометр!D28&lt;E3745, E3745&lt;Частотометр!C28),"средняя","низкая"))</f>
        <v>#NUM!</v>
      </c>
    </row>
    <row r="3746" spans="2:11" x14ac:dyDescent="0.2">
      <c r="B3746" s="8" t="s">
        <v>568</v>
      </c>
      <c r="F3746" s="8" t="str">
        <f t="shared" si="194"/>
        <v/>
      </c>
      <c r="G3746" s="8" t="s">
        <v>568</v>
      </c>
      <c r="H3746" s="8" t="str">
        <f t="shared" si="195"/>
        <v>""</v>
      </c>
      <c r="J3746" s="8" t="e">
        <f>IF(D3746&gt;Частотометр!B10,"высокочаст",IF(AND(Частотометр!C10&lt;D3746, D3746&lt;Частотометр!B10),"среднечаст","низкочаст"))</f>
        <v>#NUM!</v>
      </c>
      <c r="K3746" s="8" t="e">
        <f>IF(E3746&gt;Частотометр!C28,"высокая",IF(AND(Частотометр!D28&lt;E3746, E3746&lt;Частотометр!C28),"средняя","низкая"))</f>
        <v>#NUM!</v>
      </c>
    </row>
    <row r="3747" spans="2:11" x14ac:dyDescent="0.2">
      <c r="B3747" s="8" t="s">
        <v>568</v>
      </c>
      <c r="F3747" s="8" t="str">
        <f t="shared" si="194"/>
        <v/>
      </c>
      <c r="G3747" s="8" t="s">
        <v>568</v>
      </c>
      <c r="H3747" s="8" t="str">
        <f t="shared" si="195"/>
        <v>""</v>
      </c>
      <c r="J3747" s="8" t="e">
        <f>IF(D3747&gt;Частотометр!B10,"высокочаст",IF(AND(Частотометр!C10&lt;D3747, D3747&lt;Частотометр!B10),"среднечаст","низкочаст"))</f>
        <v>#NUM!</v>
      </c>
      <c r="K3747" s="8" t="e">
        <f>IF(E3747&gt;Частотометр!C28,"высокая",IF(AND(Частотометр!D28&lt;E3747, E3747&lt;Частотометр!C28),"средняя","низкая"))</f>
        <v>#NUM!</v>
      </c>
    </row>
    <row r="3748" spans="2:11" x14ac:dyDescent="0.2">
      <c r="B3748" s="8" t="s">
        <v>568</v>
      </c>
      <c r="F3748" s="8" t="str">
        <f t="shared" si="194"/>
        <v/>
      </c>
      <c r="G3748" s="8" t="s">
        <v>568</v>
      </c>
      <c r="H3748" s="8" t="str">
        <f t="shared" si="195"/>
        <v>""</v>
      </c>
      <c r="J3748" s="8" t="e">
        <f>IF(D3748&gt;Частотометр!B10,"высокочаст",IF(AND(Частотометр!C10&lt;D3748, D3748&lt;Частотометр!B10),"среднечаст","низкочаст"))</f>
        <v>#NUM!</v>
      </c>
      <c r="K3748" s="8" t="e">
        <f>IF(E3748&gt;Частотометр!C28,"высокая",IF(AND(Частотометр!D28&lt;E3748, E3748&lt;Частотометр!C28),"средняя","низкая"))</f>
        <v>#NUM!</v>
      </c>
    </row>
    <row r="3749" spans="2:11" x14ac:dyDescent="0.2">
      <c r="B3749" s="8" t="s">
        <v>568</v>
      </c>
      <c r="F3749" s="8" t="str">
        <f t="shared" si="194"/>
        <v/>
      </c>
      <c r="G3749" s="8" t="s">
        <v>568</v>
      </c>
      <c r="H3749" s="8" t="str">
        <f t="shared" si="195"/>
        <v>""</v>
      </c>
      <c r="J3749" s="8" t="e">
        <f>IF(D3749&gt;Частотометр!B10,"высокочаст",IF(AND(Частотометр!C10&lt;D3749, D3749&lt;Частотометр!B10),"среднечаст","низкочаст"))</f>
        <v>#NUM!</v>
      </c>
      <c r="K3749" s="8" t="e">
        <f>IF(E3749&gt;Частотометр!C28,"высокая",IF(AND(Частотометр!D28&lt;E3749, E3749&lt;Частотометр!C28),"средняя","низкая"))</f>
        <v>#NUM!</v>
      </c>
    </row>
    <row r="3750" spans="2:11" x14ac:dyDescent="0.2">
      <c r="B3750" s="8" t="s">
        <v>568</v>
      </c>
      <c r="F3750" s="8" t="str">
        <f t="shared" si="194"/>
        <v/>
      </c>
      <c r="G3750" s="8" t="s">
        <v>568</v>
      </c>
      <c r="H3750" s="8" t="str">
        <f t="shared" si="195"/>
        <v>""</v>
      </c>
      <c r="J3750" s="8" t="e">
        <f>IF(D3750&gt;Частотометр!B10,"высокочаст",IF(AND(Частотометр!C10&lt;D3750, D3750&lt;Частотометр!B10),"среднечаст","низкочаст"))</f>
        <v>#NUM!</v>
      </c>
      <c r="K3750" s="8" t="e">
        <f>IF(E3750&gt;Частотометр!C28,"высокая",IF(AND(Частотометр!D28&lt;E3750, E3750&lt;Частотометр!C28),"средняя","низкая"))</f>
        <v>#NUM!</v>
      </c>
    </row>
    <row r="3751" spans="2:11" x14ac:dyDescent="0.2">
      <c r="B3751" s="8" t="s">
        <v>568</v>
      </c>
      <c r="F3751" s="8" t="str">
        <f t="shared" si="194"/>
        <v/>
      </c>
      <c r="G3751" s="8" t="s">
        <v>568</v>
      </c>
      <c r="H3751" s="8" t="str">
        <f t="shared" si="195"/>
        <v>""</v>
      </c>
      <c r="J3751" s="8" t="e">
        <f>IF(D3751&gt;Частотометр!B10,"высокочаст",IF(AND(Частотометр!C10&lt;D3751, D3751&lt;Частотометр!B10),"среднечаст","низкочаст"))</f>
        <v>#NUM!</v>
      </c>
      <c r="K3751" s="8" t="e">
        <f>IF(E3751&gt;Частотометр!C28,"высокая",IF(AND(Частотометр!D28&lt;E3751, E3751&lt;Частотометр!C28),"средняя","низкая"))</f>
        <v>#NUM!</v>
      </c>
    </row>
    <row r="3752" spans="2:11" x14ac:dyDescent="0.2">
      <c r="B3752" s="8" t="s">
        <v>568</v>
      </c>
      <c r="F3752" s="8" t="str">
        <f t="shared" si="194"/>
        <v/>
      </c>
      <c r="G3752" s="8" t="s">
        <v>568</v>
      </c>
      <c r="H3752" s="8" t="str">
        <f t="shared" si="195"/>
        <v>""</v>
      </c>
      <c r="J3752" s="8" t="e">
        <f>IF(D3752&gt;Частотометр!B10,"высокочаст",IF(AND(Частотометр!C10&lt;D3752, D3752&lt;Частотометр!B10),"среднечаст","низкочаст"))</f>
        <v>#NUM!</v>
      </c>
      <c r="K3752" s="8" t="e">
        <f>IF(E3752&gt;Частотометр!C28,"высокая",IF(AND(Частотометр!D28&lt;E3752, E3752&lt;Частотометр!C28),"средняя","низкая"))</f>
        <v>#NUM!</v>
      </c>
    </row>
    <row r="3753" spans="2:11" x14ac:dyDescent="0.2">
      <c r="B3753" s="8" t="s">
        <v>568</v>
      </c>
      <c r="F3753" s="8" t="str">
        <f t="shared" si="194"/>
        <v/>
      </c>
      <c r="G3753" s="8" t="s">
        <v>568</v>
      </c>
      <c r="H3753" s="8" t="str">
        <f t="shared" si="195"/>
        <v>""</v>
      </c>
      <c r="J3753" s="8" t="e">
        <f>IF(D3753&gt;Частотометр!B10,"высокочаст",IF(AND(Частотометр!C10&lt;D3753, D3753&lt;Частотометр!B10),"среднечаст","низкочаст"))</f>
        <v>#NUM!</v>
      </c>
      <c r="K3753" s="8" t="e">
        <f>IF(E3753&gt;Частотометр!C28,"высокая",IF(AND(Частотометр!D28&lt;E3753, E3753&lt;Частотометр!C28),"средняя","низкая"))</f>
        <v>#NUM!</v>
      </c>
    </row>
    <row r="3754" spans="2:11" x14ac:dyDescent="0.2">
      <c r="B3754" s="8" t="s">
        <v>568</v>
      </c>
      <c r="F3754" s="8" t="str">
        <f t="shared" si="194"/>
        <v/>
      </c>
      <c r="G3754" s="8" t="s">
        <v>568</v>
      </c>
      <c r="H3754" s="8" t="str">
        <f t="shared" si="195"/>
        <v>""</v>
      </c>
      <c r="J3754" s="8" t="e">
        <f>IF(D3754&gt;Частотометр!B10,"высокочаст",IF(AND(Частотометр!C10&lt;D3754, D3754&lt;Частотометр!B10),"среднечаст","низкочаст"))</f>
        <v>#NUM!</v>
      </c>
      <c r="K3754" s="8" t="e">
        <f>IF(E3754&gt;Частотометр!C28,"высокая",IF(AND(Частотометр!D28&lt;E3754, E3754&lt;Частотометр!C28),"средняя","низкая"))</f>
        <v>#NUM!</v>
      </c>
    </row>
    <row r="3755" spans="2:11" x14ac:dyDescent="0.2">
      <c r="B3755" s="8" t="s">
        <v>568</v>
      </c>
      <c r="F3755" s="8" t="str">
        <f t="shared" si="194"/>
        <v/>
      </c>
      <c r="G3755" s="8" t="s">
        <v>568</v>
      </c>
      <c r="H3755" s="8" t="str">
        <f t="shared" si="195"/>
        <v>""</v>
      </c>
      <c r="J3755" s="8" t="e">
        <f>IF(D3755&gt;Частотометр!B10,"высокочаст",IF(AND(Частотометр!C10&lt;D3755, D3755&lt;Частотометр!B10),"среднечаст","низкочаст"))</f>
        <v>#NUM!</v>
      </c>
      <c r="K3755" s="8" t="e">
        <f>IF(E3755&gt;Частотометр!C28,"высокая",IF(AND(Частотометр!D28&lt;E3755, E3755&lt;Частотометр!C28),"средняя","низкая"))</f>
        <v>#NUM!</v>
      </c>
    </row>
    <row r="3756" spans="2:11" x14ac:dyDescent="0.2">
      <c r="B3756" s="8" t="s">
        <v>568</v>
      </c>
      <c r="F3756" s="8" t="str">
        <f t="shared" si="194"/>
        <v/>
      </c>
      <c r="G3756" s="8" t="s">
        <v>568</v>
      </c>
      <c r="H3756" s="8" t="str">
        <f t="shared" si="195"/>
        <v>""</v>
      </c>
      <c r="J3756" s="8" t="e">
        <f>IF(D3756&gt;Частотометр!B10,"высокочаст",IF(AND(Частотометр!C10&lt;D3756, D3756&lt;Частотометр!B10),"среднечаст","низкочаст"))</f>
        <v>#NUM!</v>
      </c>
      <c r="K3756" s="8" t="e">
        <f>IF(E3756&gt;Частотометр!C28,"высокая",IF(AND(Частотометр!D28&lt;E3756, E3756&lt;Частотометр!C28),"средняя","низкая"))</f>
        <v>#NUM!</v>
      </c>
    </row>
    <row r="3757" spans="2:11" x14ac:dyDescent="0.2">
      <c r="B3757" s="8" t="s">
        <v>568</v>
      </c>
      <c r="F3757" s="8" t="str">
        <f t="shared" si="194"/>
        <v/>
      </c>
      <c r="G3757" s="8" t="s">
        <v>568</v>
      </c>
      <c r="H3757" s="8" t="str">
        <f t="shared" si="195"/>
        <v>""</v>
      </c>
      <c r="J3757" s="8" t="e">
        <f>IF(D3757&gt;Частотометр!B10,"высокочаст",IF(AND(Частотометр!C10&lt;D3757, D3757&lt;Частотометр!B10),"среднечаст","низкочаст"))</f>
        <v>#NUM!</v>
      </c>
      <c r="K3757" s="8" t="e">
        <f>IF(E3757&gt;Частотометр!C28,"высокая",IF(AND(Частотометр!D28&lt;E3757, E3757&lt;Частотометр!C28),"средняя","низкая"))</f>
        <v>#NUM!</v>
      </c>
    </row>
    <row r="3758" spans="2:11" x14ac:dyDescent="0.2">
      <c r="B3758" s="8" t="s">
        <v>568</v>
      </c>
      <c r="F3758" s="8" t="str">
        <f t="shared" si="194"/>
        <v/>
      </c>
      <c r="G3758" s="8" t="s">
        <v>568</v>
      </c>
      <c r="H3758" s="8" t="str">
        <f t="shared" si="195"/>
        <v>""</v>
      </c>
      <c r="J3758" s="8" t="e">
        <f>IF(D3758&gt;Частотометр!B10,"высокочаст",IF(AND(Частотометр!C10&lt;D3758, D3758&lt;Частотометр!B10),"среднечаст","низкочаст"))</f>
        <v>#NUM!</v>
      </c>
      <c r="K3758" s="8" t="e">
        <f>IF(E3758&gt;Частотометр!C28,"высокая",IF(AND(Частотометр!D28&lt;E3758, E3758&lt;Частотометр!C28),"средняя","низкая"))</f>
        <v>#NUM!</v>
      </c>
    </row>
    <row r="3759" spans="2:11" x14ac:dyDescent="0.2">
      <c r="B3759" s="8" t="s">
        <v>568</v>
      </c>
      <c r="F3759" s="8" t="str">
        <f t="shared" si="194"/>
        <v/>
      </c>
      <c r="G3759" s="8" t="s">
        <v>568</v>
      </c>
      <c r="H3759" s="8" t="str">
        <f t="shared" si="195"/>
        <v>""</v>
      </c>
      <c r="J3759" s="8" t="e">
        <f>IF(D3759&gt;Частотометр!B10,"высокочаст",IF(AND(Частотометр!C10&lt;D3759, D3759&lt;Частотометр!B10),"среднечаст","низкочаст"))</f>
        <v>#NUM!</v>
      </c>
      <c r="K3759" s="8" t="e">
        <f>IF(E3759&gt;Частотометр!C28,"высокая",IF(AND(Частотометр!D28&lt;E3759, E3759&lt;Частотометр!C28),"средняя","низкая"))</f>
        <v>#NUM!</v>
      </c>
    </row>
    <row r="3760" spans="2:11" x14ac:dyDescent="0.2">
      <c r="B3760" s="8" t="s">
        <v>568</v>
      </c>
      <c r="F3760" s="8" t="str">
        <f t="shared" si="194"/>
        <v/>
      </c>
      <c r="G3760" s="8" t="s">
        <v>568</v>
      </c>
      <c r="H3760" s="8" t="str">
        <f t="shared" si="195"/>
        <v>""</v>
      </c>
      <c r="J3760" s="8" t="e">
        <f>IF(D3760&gt;Частотометр!B10,"высокочаст",IF(AND(Частотометр!C10&lt;D3760, D3760&lt;Частотометр!B10),"среднечаст","низкочаст"))</f>
        <v>#NUM!</v>
      </c>
      <c r="K3760" s="8" t="e">
        <f>IF(E3760&gt;Частотометр!C28,"высокая",IF(AND(Частотометр!D28&lt;E3760, E3760&lt;Частотометр!C28),"средняя","низкая"))</f>
        <v>#NUM!</v>
      </c>
    </row>
    <row r="3761" spans="2:11" x14ac:dyDescent="0.2">
      <c r="B3761" s="8" t="s">
        <v>568</v>
      </c>
      <c r="F3761" s="8" t="str">
        <f t="shared" si="194"/>
        <v/>
      </c>
      <c r="G3761" s="8" t="s">
        <v>568</v>
      </c>
      <c r="H3761" s="8" t="str">
        <f t="shared" si="195"/>
        <v>""</v>
      </c>
      <c r="J3761" s="8" t="e">
        <f>IF(D3761&gt;Частотометр!B10,"высокочаст",IF(AND(Частотометр!C10&lt;D3761, D3761&lt;Частотометр!B10),"среднечаст","низкочаст"))</f>
        <v>#NUM!</v>
      </c>
      <c r="K3761" s="8" t="e">
        <f>IF(E3761&gt;Частотометр!C28,"высокая",IF(AND(Частотометр!D28&lt;E3761, E3761&lt;Частотометр!C28),"средняя","низкая"))</f>
        <v>#NUM!</v>
      </c>
    </row>
    <row r="3762" spans="2:11" x14ac:dyDescent="0.2">
      <c r="B3762" s="8" t="s">
        <v>568</v>
      </c>
      <c r="F3762" s="8" t="str">
        <f t="shared" si="194"/>
        <v/>
      </c>
      <c r="G3762" s="8" t="s">
        <v>568</v>
      </c>
      <c r="H3762" s="8" t="str">
        <f t="shared" si="195"/>
        <v>""</v>
      </c>
      <c r="J3762" s="8" t="e">
        <f>IF(D3762&gt;Частотометр!B10,"высокочаст",IF(AND(Частотометр!C10&lt;D3762, D3762&lt;Частотометр!B10),"среднечаст","низкочаст"))</f>
        <v>#NUM!</v>
      </c>
      <c r="K3762" s="8" t="e">
        <f>IF(E3762&gt;Частотометр!C28,"высокая",IF(AND(Частотометр!D28&lt;E3762, E3762&lt;Частотометр!C28),"средняя","низкая"))</f>
        <v>#NUM!</v>
      </c>
    </row>
    <row r="3763" spans="2:11" x14ac:dyDescent="0.2">
      <c r="B3763" s="8" t="s">
        <v>568</v>
      </c>
      <c r="F3763" s="8" t="str">
        <f t="shared" si="194"/>
        <v/>
      </c>
      <c r="G3763" s="8" t="s">
        <v>568</v>
      </c>
      <c r="H3763" s="8" t="str">
        <f t="shared" si="195"/>
        <v>""</v>
      </c>
      <c r="J3763" s="8" t="e">
        <f>IF(D3763&gt;Частотометр!B10,"высокочаст",IF(AND(Частотометр!C10&lt;D3763, D3763&lt;Частотометр!B10),"среднечаст","низкочаст"))</f>
        <v>#NUM!</v>
      </c>
      <c r="K3763" s="8" t="e">
        <f>IF(E3763&gt;Частотометр!C28,"высокая",IF(AND(Частотометр!D28&lt;E3763, E3763&lt;Частотометр!C28),"средняя","низкая"))</f>
        <v>#NUM!</v>
      </c>
    </row>
    <row r="3764" spans="2:11" x14ac:dyDescent="0.2">
      <c r="B3764" s="8" t="s">
        <v>568</v>
      </c>
      <c r="F3764" s="8" t="str">
        <f t="shared" si="194"/>
        <v/>
      </c>
      <c r="G3764" s="8" t="s">
        <v>568</v>
      </c>
      <c r="H3764" s="8" t="str">
        <f t="shared" si="195"/>
        <v>""</v>
      </c>
      <c r="J3764" s="8" t="e">
        <f>IF(D3764&gt;Частотометр!B10,"высокочаст",IF(AND(Частотометр!C10&lt;D3764, D3764&lt;Частотометр!B10),"среднечаст","низкочаст"))</f>
        <v>#NUM!</v>
      </c>
      <c r="K3764" s="8" t="e">
        <f>IF(E3764&gt;Частотометр!C28,"высокая",IF(AND(Частотометр!D28&lt;E3764, E3764&lt;Частотометр!C28),"средняя","низкая"))</f>
        <v>#NUM!</v>
      </c>
    </row>
    <row r="3765" spans="2:11" x14ac:dyDescent="0.2">
      <c r="B3765" s="8" t="s">
        <v>568</v>
      </c>
      <c r="F3765" s="8" t="str">
        <f t="shared" si="194"/>
        <v/>
      </c>
      <c r="G3765" s="8" t="s">
        <v>568</v>
      </c>
      <c r="H3765" s="8" t="str">
        <f t="shared" si="195"/>
        <v>""</v>
      </c>
      <c r="J3765" s="8" t="e">
        <f>IF(D3765&gt;Частотометр!B10,"высокочаст",IF(AND(Частотометр!C10&lt;D3765, D3765&lt;Частотометр!B10),"среднечаст","низкочаст"))</f>
        <v>#NUM!</v>
      </c>
      <c r="K3765" s="8" t="e">
        <f>IF(E3765&gt;Частотометр!C28,"высокая",IF(AND(Частотометр!D28&lt;E3765, E3765&lt;Частотометр!C28),"средняя","низкая"))</f>
        <v>#NUM!</v>
      </c>
    </row>
    <row r="3766" spans="2:11" x14ac:dyDescent="0.2">
      <c r="B3766" s="8" t="s">
        <v>568</v>
      </c>
      <c r="F3766" s="8" t="str">
        <f t="shared" si="194"/>
        <v/>
      </c>
      <c r="G3766" s="8" t="s">
        <v>568</v>
      </c>
      <c r="H3766" s="8" t="str">
        <f t="shared" si="195"/>
        <v>""</v>
      </c>
      <c r="J3766" s="8" t="e">
        <f>IF(D3766&gt;Частотометр!B10,"высокочаст",IF(AND(Частотометр!C10&lt;D3766, D3766&lt;Частотометр!B10),"среднечаст","низкочаст"))</f>
        <v>#NUM!</v>
      </c>
      <c r="K3766" s="8" t="e">
        <f>IF(E3766&gt;Частотометр!C28,"высокая",IF(AND(Частотометр!D28&lt;E3766, E3766&lt;Частотометр!C28),"средняя","низкая"))</f>
        <v>#NUM!</v>
      </c>
    </row>
    <row r="3767" spans="2:11" x14ac:dyDescent="0.2">
      <c r="B3767" s="8" t="s">
        <v>568</v>
      </c>
      <c r="F3767" s="8" t="str">
        <f t="shared" si="194"/>
        <v/>
      </c>
      <c r="G3767" s="8" t="s">
        <v>568</v>
      </c>
      <c r="H3767" s="8" t="str">
        <f t="shared" si="195"/>
        <v>""</v>
      </c>
      <c r="J3767" s="8" t="e">
        <f>IF(D3767&gt;Частотометр!B10,"высокочаст",IF(AND(Частотометр!C10&lt;D3767, D3767&lt;Частотометр!B10),"среднечаст","низкочаст"))</f>
        <v>#NUM!</v>
      </c>
      <c r="K3767" s="8" t="e">
        <f>IF(E3767&gt;Частотометр!C28,"высокая",IF(AND(Частотометр!D28&lt;E3767, E3767&lt;Частотометр!C28),"средняя","низкая"))</f>
        <v>#NUM!</v>
      </c>
    </row>
    <row r="3768" spans="2:11" x14ac:dyDescent="0.2">
      <c r="B3768" s="8" t="s">
        <v>568</v>
      </c>
      <c r="F3768" s="8" t="str">
        <f t="shared" si="194"/>
        <v/>
      </c>
      <c r="G3768" s="8" t="s">
        <v>568</v>
      </c>
      <c r="H3768" s="8" t="str">
        <f t="shared" si="195"/>
        <v>""</v>
      </c>
      <c r="J3768" s="8" t="e">
        <f>IF(D3768&gt;Частотометр!B10,"высокочаст",IF(AND(Частотометр!C10&lt;D3768, D3768&lt;Частотометр!B10),"среднечаст","низкочаст"))</f>
        <v>#NUM!</v>
      </c>
      <c r="K3768" s="8" t="e">
        <f>IF(E3768&gt;Частотометр!C28,"высокая",IF(AND(Частотометр!D28&lt;E3768, E3768&lt;Частотометр!C28),"средняя","низкая"))</f>
        <v>#NUM!</v>
      </c>
    </row>
    <row r="3769" spans="2:11" x14ac:dyDescent="0.2">
      <c r="B3769" s="8" t="s">
        <v>568</v>
      </c>
      <c r="F3769" s="8" t="str">
        <f t="shared" si="194"/>
        <v/>
      </c>
      <c r="G3769" s="8" t="s">
        <v>568</v>
      </c>
      <c r="H3769" s="8" t="str">
        <f t="shared" si="195"/>
        <v>""</v>
      </c>
      <c r="J3769" s="8" t="e">
        <f>IF(D3769&gt;Частотометр!B10,"высокочаст",IF(AND(Частотометр!C10&lt;D3769, D3769&lt;Частотометр!B10),"среднечаст","низкочаст"))</f>
        <v>#NUM!</v>
      </c>
      <c r="K3769" s="8" t="e">
        <f>IF(E3769&gt;Частотометр!C28,"высокая",IF(AND(Частотометр!D28&lt;E3769, E3769&lt;Частотометр!C28),"средняя","низкая"))</f>
        <v>#NUM!</v>
      </c>
    </row>
    <row r="3770" spans="2:11" x14ac:dyDescent="0.2">
      <c r="B3770" s="8" t="s">
        <v>568</v>
      </c>
      <c r="F3770" s="8" t="str">
        <f t="shared" si="194"/>
        <v/>
      </c>
      <c r="G3770" s="8" t="s">
        <v>568</v>
      </c>
      <c r="H3770" s="8" t="str">
        <f t="shared" si="195"/>
        <v>""</v>
      </c>
      <c r="J3770" s="8" t="e">
        <f>IF(D3770&gt;Частотометр!B10,"высокочаст",IF(AND(Частотометр!C10&lt;D3770, D3770&lt;Частотометр!B10),"среднечаст","низкочаст"))</f>
        <v>#NUM!</v>
      </c>
      <c r="K3770" s="8" t="e">
        <f>IF(E3770&gt;Частотометр!C28,"высокая",IF(AND(Частотометр!D28&lt;E3770, E3770&lt;Частотометр!C28),"средняя","низкая"))</f>
        <v>#NUM!</v>
      </c>
    </row>
    <row r="3771" spans="2:11" x14ac:dyDescent="0.2">
      <c r="B3771" s="8" t="s">
        <v>568</v>
      </c>
      <c r="F3771" s="8" t="str">
        <f t="shared" si="194"/>
        <v/>
      </c>
      <c r="G3771" s="8" t="s">
        <v>568</v>
      </c>
      <c r="H3771" s="8" t="str">
        <f t="shared" si="195"/>
        <v>""</v>
      </c>
      <c r="J3771" s="8" t="e">
        <f>IF(D3771&gt;Частотометр!B10,"высокочаст",IF(AND(Частотометр!C10&lt;D3771, D3771&lt;Частотометр!B10),"среднечаст","низкочаст"))</f>
        <v>#NUM!</v>
      </c>
      <c r="K3771" s="8" t="e">
        <f>IF(E3771&gt;Частотометр!C28,"высокая",IF(AND(Частотометр!D28&lt;E3771, E3771&lt;Частотометр!C28),"средняя","низкая"))</f>
        <v>#NUM!</v>
      </c>
    </row>
    <row r="3772" spans="2:11" x14ac:dyDescent="0.2">
      <c r="B3772" s="8" t="s">
        <v>568</v>
      </c>
      <c r="F3772" s="8" t="str">
        <f t="shared" si="194"/>
        <v/>
      </c>
      <c r="G3772" s="8" t="s">
        <v>568</v>
      </c>
      <c r="H3772" s="8" t="str">
        <f t="shared" si="195"/>
        <v>""</v>
      </c>
      <c r="J3772" s="8" t="e">
        <f>IF(D3772&gt;Частотометр!B10,"высокочаст",IF(AND(Частотометр!C10&lt;D3772, D3772&lt;Частотометр!B10),"среднечаст","низкочаст"))</f>
        <v>#NUM!</v>
      </c>
      <c r="K3772" s="8" t="e">
        <f>IF(E3772&gt;Частотометр!C28,"высокая",IF(AND(Частотометр!D28&lt;E3772, E3772&lt;Частотометр!C28),"средняя","низкая"))</f>
        <v>#NUM!</v>
      </c>
    </row>
    <row r="3773" spans="2:11" x14ac:dyDescent="0.2">
      <c r="B3773" s="8" t="s">
        <v>568</v>
      </c>
      <c r="F3773" s="8" t="str">
        <f t="shared" si="194"/>
        <v/>
      </c>
      <c r="G3773" s="8" t="s">
        <v>568</v>
      </c>
      <c r="H3773" s="8" t="str">
        <f t="shared" si="195"/>
        <v>""</v>
      </c>
      <c r="J3773" s="8" t="e">
        <f>IF(D3773&gt;Частотометр!B10,"высокочаст",IF(AND(Частотометр!C10&lt;D3773, D3773&lt;Частотометр!B10),"среднечаст","низкочаст"))</f>
        <v>#NUM!</v>
      </c>
      <c r="K3773" s="8" t="e">
        <f>IF(E3773&gt;Частотометр!C28,"высокая",IF(AND(Частотометр!D28&lt;E3773, E3773&lt;Частотометр!C28),"средняя","низкая"))</f>
        <v>#NUM!</v>
      </c>
    </row>
    <row r="3774" spans="2:11" x14ac:dyDescent="0.2">
      <c r="B3774" s="8" t="s">
        <v>568</v>
      </c>
      <c r="F3774" s="8" t="str">
        <f t="shared" si="194"/>
        <v/>
      </c>
      <c r="G3774" s="8" t="s">
        <v>568</v>
      </c>
      <c r="H3774" s="8" t="str">
        <f t="shared" si="195"/>
        <v>""</v>
      </c>
      <c r="J3774" s="8" t="e">
        <f>IF(D3774&gt;Частотометр!B10,"высокочаст",IF(AND(Частотометр!C10&lt;D3774, D3774&lt;Частотометр!B10),"среднечаст","низкочаст"))</f>
        <v>#NUM!</v>
      </c>
      <c r="K3774" s="8" t="e">
        <f>IF(E3774&gt;Частотометр!C28,"высокая",IF(AND(Частотометр!D28&lt;E3774, E3774&lt;Частотометр!C28),"средняя","низкая"))</f>
        <v>#NUM!</v>
      </c>
    </row>
    <row r="3775" spans="2:11" x14ac:dyDescent="0.2">
      <c r="B3775" s="8" t="s">
        <v>568</v>
      </c>
      <c r="F3775" s="8" t="str">
        <f t="shared" si="194"/>
        <v/>
      </c>
      <c r="G3775" s="8" t="s">
        <v>568</v>
      </c>
      <c r="H3775" s="8" t="str">
        <f t="shared" si="195"/>
        <v>""</v>
      </c>
      <c r="J3775" s="8" t="e">
        <f>IF(D3775&gt;Частотометр!B10,"высокочаст",IF(AND(Частотометр!C10&lt;D3775, D3775&lt;Частотометр!B10),"среднечаст","низкочаст"))</f>
        <v>#NUM!</v>
      </c>
      <c r="K3775" s="8" t="e">
        <f>IF(E3775&gt;Частотометр!C28,"высокая",IF(AND(Частотометр!D28&lt;E3775, E3775&lt;Частотометр!C28),"средняя","низкая"))</f>
        <v>#NUM!</v>
      </c>
    </row>
    <row r="3776" spans="2:11" x14ac:dyDescent="0.2">
      <c r="B3776" s="8" t="s">
        <v>568</v>
      </c>
      <c r="F3776" s="8" t="str">
        <f t="shared" si="194"/>
        <v/>
      </c>
      <c r="G3776" s="8" t="s">
        <v>568</v>
      </c>
      <c r="H3776" s="8" t="str">
        <f t="shared" si="195"/>
        <v>""</v>
      </c>
      <c r="J3776" s="8" t="e">
        <f>IF(D3776&gt;Частотометр!B10,"высокочаст",IF(AND(Частотометр!C10&lt;D3776, D3776&lt;Частотометр!B10),"среднечаст","низкочаст"))</f>
        <v>#NUM!</v>
      </c>
      <c r="K3776" s="8" t="e">
        <f>IF(E3776&gt;Частотометр!C28,"высокая",IF(AND(Частотометр!D28&lt;E3776, E3776&lt;Частотометр!C28),"средняя","низкая"))</f>
        <v>#NUM!</v>
      </c>
    </row>
    <row r="3777" spans="2:11" x14ac:dyDescent="0.2">
      <c r="B3777" s="8" t="s">
        <v>568</v>
      </c>
      <c r="F3777" s="8" t="str">
        <f t="shared" si="194"/>
        <v/>
      </c>
      <c r="G3777" s="8" t="s">
        <v>568</v>
      </c>
      <c r="H3777" s="8" t="str">
        <f t="shared" si="195"/>
        <v>""</v>
      </c>
      <c r="J3777" s="8" t="e">
        <f>IF(D3777&gt;Частотометр!B10,"высокочаст",IF(AND(Частотометр!C10&lt;D3777, D3777&lt;Частотометр!B10),"среднечаст","низкочаст"))</f>
        <v>#NUM!</v>
      </c>
      <c r="K3777" s="8" t="e">
        <f>IF(E3777&gt;Частотометр!C28,"высокая",IF(AND(Частотометр!D28&lt;E3777, E3777&lt;Частотометр!C28),"средняя","низкая"))</f>
        <v>#NUM!</v>
      </c>
    </row>
    <row r="3778" spans="2:11" x14ac:dyDescent="0.2">
      <c r="B3778" s="8" t="s">
        <v>568</v>
      </c>
      <c r="F3778" s="8" t="str">
        <f t="shared" si="194"/>
        <v/>
      </c>
      <c r="G3778" s="8" t="s">
        <v>568</v>
      </c>
      <c r="H3778" s="8" t="str">
        <f t="shared" si="195"/>
        <v>""</v>
      </c>
      <c r="J3778" s="8" t="e">
        <f>IF(D3778&gt;Частотометр!B10,"высокочаст",IF(AND(Частотометр!C10&lt;D3778, D3778&lt;Частотометр!B10),"среднечаст","низкочаст"))</f>
        <v>#NUM!</v>
      </c>
      <c r="K3778" s="8" t="e">
        <f>IF(E3778&gt;Частотометр!C28,"высокая",IF(AND(Частотометр!D28&lt;E3778, E3778&lt;Частотометр!C28),"средняя","низкая"))</f>
        <v>#NUM!</v>
      </c>
    </row>
    <row r="3779" spans="2:11" x14ac:dyDescent="0.2">
      <c r="B3779" s="8" t="s">
        <v>568</v>
      </c>
      <c r="F3779" s="8" t="str">
        <f t="shared" ref="F3779:F3842" si="196">TRIM(C3779)</f>
        <v/>
      </c>
      <c r="G3779" s="8" t="s">
        <v>568</v>
      </c>
      <c r="H3779" s="8" t="str">
        <f t="shared" ref="H3779:H3842" si="197">CONCATENATE(B3779,F3779,G3779)</f>
        <v>""</v>
      </c>
      <c r="J3779" s="8" t="e">
        <f>IF(D3779&gt;Частотометр!B10,"высокочаст",IF(AND(Частотометр!C10&lt;D3779, D3779&lt;Частотометр!B10),"среднечаст","низкочаст"))</f>
        <v>#NUM!</v>
      </c>
      <c r="K3779" s="8" t="e">
        <f>IF(E3779&gt;Частотометр!C28,"высокая",IF(AND(Частотометр!D28&lt;E3779, E3779&lt;Частотометр!C28),"средняя","низкая"))</f>
        <v>#NUM!</v>
      </c>
    </row>
    <row r="3780" spans="2:11" x14ac:dyDescent="0.2">
      <c r="B3780" s="8" t="s">
        <v>568</v>
      </c>
      <c r="F3780" s="8" t="str">
        <f t="shared" si="196"/>
        <v/>
      </c>
      <c r="G3780" s="8" t="s">
        <v>568</v>
      </c>
      <c r="H3780" s="8" t="str">
        <f t="shared" si="197"/>
        <v>""</v>
      </c>
      <c r="J3780" s="8" t="e">
        <f>IF(D3780&gt;Частотометр!B10,"высокочаст",IF(AND(Частотометр!C10&lt;D3780, D3780&lt;Частотометр!B10),"среднечаст","низкочаст"))</f>
        <v>#NUM!</v>
      </c>
      <c r="K3780" s="8" t="e">
        <f>IF(E3780&gt;Частотометр!C28,"высокая",IF(AND(Частотометр!D28&lt;E3780, E3780&lt;Частотометр!C28),"средняя","низкая"))</f>
        <v>#NUM!</v>
      </c>
    </row>
    <row r="3781" spans="2:11" x14ac:dyDescent="0.2">
      <c r="B3781" s="8" t="s">
        <v>568</v>
      </c>
      <c r="F3781" s="8" t="str">
        <f t="shared" si="196"/>
        <v/>
      </c>
      <c r="G3781" s="8" t="s">
        <v>568</v>
      </c>
      <c r="H3781" s="8" t="str">
        <f t="shared" si="197"/>
        <v>""</v>
      </c>
      <c r="J3781" s="8" t="e">
        <f>IF(D3781&gt;Частотометр!B10,"высокочаст",IF(AND(Частотометр!C10&lt;D3781, D3781&lt;Частотометр!B10),"среднечаст","низкочаст"))</f>
        <v>#NUM!</v>
      </c>
      <c r="K3781" s="8" t="e">
        <f>IF(E3781&gt;Частотометр!C28,"высокая",IF(AND(Частотометр!D28&lt;E3781, E3781&lt;Частотометр!C28),"средняя","низкая"))</f>
        <v>#NUM!</v>
      </c>
    </row>
    <row r="3782" spans="2:11" x14ac:dyDescent="0.2">
      <c r="B3782" s="8" t="s">
        <v>568</v>
      </c>
      <c r="F3782" s="8" t="str">
        <f t="shared" si="196"/>
        <v/>
      </c>
      <c r="G3782" s="8" t="s">
        <v>568</v>
      </c>
      <c r="H3782" s="8" t="str">
        <f t="shared" si="197"/>
        <v>""</v>
      </c>
      <c r="J3782" s="8" t="e">
        <f>IF(D3782&gt;Частотометр!B10,"высокочаст",IF(AND(Частотометр!C10&lt;D3782, D3782&lt;Частотометр!B10),"среднечаст","низкочаст"))</f>
        <v>#NUM!</v>
      </c>
      <c r="K3782" s="8" t="e">
        <f>IF(E3782&gt;Частотометр!C28,"высокая",IF(AND(Частотометр!D28&lt;E3782, E3782&lt;Частотометр!C28),"средняя","низкая"))</f>
        <v>#NUM!</v>
      </c>
    </row>
    <row r="3783" spans="2:11" x14ac:dyDescent="0.2">
      <c r="B3783" s="8" t="s">
        <v>568</v>
      </c>
      <c r="F3783" s="8" t="str">
        <f t="shared" si="196"/>
        <v/>
      </c>
      <c r="G3783" s="8" t="s">
        <v>568</v>
      </c>
      <c r="H3783" s="8" t="str">
        <f t="shared" si="197"/>
        <v>""</v>
      </c>
      <c r="J3783" s="8" t="e">
        <f>IF(D3783&gt;Частотометр!B10,"высокочаст",IF(AND(Частотометр!C10&lt;D3783, D3783&lt;Частотометр!B10),"среднечаст","низкочаст"))</f>
        <v>#NUM!</v>
      </c>
      <c r="K3783" s="8" t="e">
        <f>IF(E3783&gt;Частотометр!C28,"высокая",IF(AND(Частотометр!D28&lt;E3783, E3783&lt;Частотометр!C28),"средняя","низкая"))</f>
        <v>#NUM!</v>
      </c>
    </row>
    <row r="3784" spans="2:11" x14ac:dyDescent="0.2">
      <c r="B3784" s="8" t="s">
        <v>568</v>
      </c>
      <c r="F3784" s="8" t="str">
        <f t="shared" si="196"/>
        <v/>
      </c>
      <c r="G3784" s="8" t="s">
        <v>568</v>
      </c>
      <c r="H3784" s="8" t="str">
        <f t="shared" si="197"/>
        <v>""</v>
      </c>
      <c r="J3784" s="8" t="e">
        <f>IF(D3784&gt;Частотометр!B10,"высокочаст",IF(AND(Частотометр!C10&lt;D3784, D3784&lt;Частотометр!B10),"среднечаст","низкочаст"))</f>
        <v>#NUM!</v>
      </c>
      <c r="K3784" s="8" t="e">
        <f>IF(E3784&gt;Частотометр!C28,"высокая",IF(AND(Частотометр!D28&lt;E3784, E3784&lt;Частотометр!C28),"средняя","низкая"))</f>
        <v>#NUM!</v>
      </c>
    </row>
    <row r="3785" spans="2:11" x14ac:dyDescent="0.2">
      <c r="B3785" s="8" t="s">
        <v>568</v>
      </c>
      <c r="F3785" s="8" t="str">
        <f t="shared" si="196"/>
        <v/>
      </c>
      <c r="G3785" s="8" t="s">
        <v>568</v>
      </c>
      <c r="H3785" s="8" t="str">
        <f t="shared" si="197"/>
        <v>""</v>
      </c>
      <c r="J3785" s="8" t="e">
        <f>IF(D3785&gt;Частотометр!B10,"высокочаст",IF(AND(Частотометр!C10&lt;D3785, D3785&lt;Частотометр!B10),"среднечаст","низкочаст"))</f>
        <v>#NUM!</v>
      </c>
      <c r="K3785" s="8" t="e">
        <f>IF(E3785&gt;Частотометр!C28,"высокая",IF(AND(Частотометр!D28&lt;E3785, E3785&lt;Частотометр!C28),"средняя","низкая"))</f>
        <v>#NUM!</v>
      </c>
    </row>
    <row r="3786" spans="2:11" x14ac:dyDescent="0.2">
      <c r="B3786" s="8" t="s">
        <v>568</v>
      </c>
      <c r="F3786" s="8" t="str">
        <f t="shared" si="196"/>
        <v/>
      </c>
      <c r="G3786" s="8" t="s">
        <v>568</v>
      </c>
      <c r="H3786" s="8" t="str">
        <f t="shared" si="197"/>
        <v>""</v>
      </c>
      <c r="J3786" s="8" t="e">
        <f>IF(D3786&gt;Частотометр!B10,"высокочаст",IF(AND(Частотометр!C10&lt;D3786, D3786&lt;Частотометр!B10),"среднечаст","низкочаст"))</f>
        <v>#NUM!</v>
      </c>
      <c r="K3786" s="8" t="e">
        <f>IF(E3786&gt;Частотометр!C28,"высокая",IF(AND(Частотометр!D28&lt;E3786, E3786&lt;Частотометр!C28),"средняя","низкая"))</f>
        <v>#NUM!</v>
      </c>
    </row>
    <row r="3787" spans="2:11" x14ac:dyDescent="0.2">
      <c r="B3787" s="8" t="s">
        <v>568</v>
      </c>
      <c r="F3787" s="8" t="str">
        <f t="shared" si="196"/>
        <v/>
      </c>
      <c r="G3787" s="8" t="s">
        <v>568</v>
      </c>
      <c r="H3787" s="8" t="str">
        <f t="shared" si="197"/>
        <v>""</v>
      </c>
      <c r="J3787" s="8" t="e">
        <f>IF(D3787&gt;Частотометр!B10,"высокочаст",IF(AND(Частотометр!C10&lt;D3787, D3787&lt;Частотометр!B10),"среднечаст","низкочаст"))</f>
        <v>#NUM!</v>
      </c>
      <c r="K3787" s="8" t="e">
        <f>IF(E3787&gt;Частотометр!C28,"высокая",IF(AND(Частотометр!D28&lt;E3787, E3787&lt;Частотометр!C28),"средняя","низкая"))</f>
        <v>#NUM!</v>
      </c>
    </row>
    <row r="3788" spans="2:11" x14ac:dyDescent="0.2">
      <c r="B3788" s="8" t="s">
        <v>568</v>
      </c>
      <c r="F3788" s="8" t="str">
        <f t="shared" si="196"/>
        <v/>
      </c>
      <c r="G3788" s="8" t="s">
        <v>568</v>
      </c>
      <c r="H3788" s="8" t="str">
        <f t="shared" si="197"/>
        <v>""</v>
      </c>
      <c r="J3788" s="8" t="e">
        <f>IF(D3788&gt;Частотометр!B10,"высокочаст",IF(AND(Частотометр!C10&lt;D3788, D3788&lt;Частотометр!B10),"среднечаст","низкочаст"))</f>
        <v>#NUM!</v>
      </c>
      <c r="K3788" s="8" t="e">
        <f>IF(E3788&gt;Частотометр!C28,"высокая",IF(AND(Частотометр!D28&lt;E3788, E3788&lt;Частотометр!C28),"средняя","низкая"))</f>
        <v>#NUM!</v>
      </c>
    </row>
    <row r="3789" spans="2:11" x14ac:dyDescent="0.2">
      <c r="B3789" s="8" t="s">
        <v>568</v>
      </c>
      <c r="F3789" s="8" t="str">
        <f t="shared" si="196"/>
        <v/>
      </c>
      <c r="G3789" s="8" t="s">
        <v>568</v>
      </c>
      <c r="H3789" s="8" t="str">
        <f t="shared" si="197"/>
        <v>""</v>
      </c>
      <c r="J3789" s="8" t="e">
        <f>IF(D3789&gt;Частотометр!B10,"высокочаст",IF(AND(Частотометр!C10&lt;D3789, D3789&lt;Частотометр!B10),"среднечаст","низкочаст"))</f>
        <v>#NUM!</v>
      </c>
      <c r="K3789" s="8" t="e">
        <f>IF(E3789&gt;Частотометр!C28,"высокая",IF(AND(Частотометр!D28&lt;E3789, E3789&lt;Частотометр!C28),"средняя","низкая"))</f>
        <v>#NUM!</v>
      </c>
    </row>
    <row r="3790" spans="2:11" x14ac:dyDescent="0.2">
      <c r="B3790" s="8" t="s">
        <v>568</v>
      </c>
      <c r="F3790" s="8" t="str">
        <f t="shared" si="196"/>
        <v/>
      </c>
      <c r="G3790" s="8" t="s">
        <v>568</v>
      </c>
      <c r="H3790" s="8" t="str">
        <f t="shared" si="197"/>
        <v>""</v>
      </c>
      <c r="J3790" s="8" t="e">
        <f>IF(D3790&gt;Частотометр!B10,"высокочаст",IF(AND(Частотометр!C10&lt;D3790, D3790&lt;Частотометр!B10),"среднечаст","низкочаст"))</f>
        <v>#NUM!</v>
      </c>
      <c r="K3790" s="8" t="e">
        <f>IF(E3790&gt;Частотометр!C28,"высокая",IF(AND(Частотометр!D28&lt;E3790, E3790&lt;Частотометр!C28),"средняя","низкая"))</f>
        <v>#NUM!</v>
      </c>
    </row>
    <row r="3791" spans="2:11" x14ac:dyDescent="0.2">
      <c r="B3791" s="8" t="s">
        <v>568</v>
      </c>
      <c r="F3791" s="8" t="str">
        <f t="shared" si="196"/>
        <v/>
      </c>
      <c r="G3791" s="8" t="s">
        <v>568</v>
      </c>
      <c r="H3791" s="8" t="str">
        <f t="shared" si="197"/>
        <v>""</v>
      </c>
      <c r="J3791" s="8" t="e">
        <f>IF(D3791&gt;Частотометр!B10,"высокочаст",IF(AND(Частотометр!C10&lt;D3791, D3791&lt;Частотометр!B10),"среднечаст","низкочаст"))</f>
        <v>#NUM!</v>
      </c>
      <c r="K3791" s="8" t="e">
        <f>IF(E3791&gt;Частотометр!C28,"высокая",IF(AND(Частотометр!D28&lt;E3791, E3791&lt;Частотометр!C28),"средняя","низкая"))</f>
        <v>#NUM!</v>
      </c>
    </row>
    <row r="3792" spans="2:11" x14ac:dyDescent="0.2">
      <c r="B3792" s="8" t="s">
        <v>568</v>
      </c>
      <c r="F3792" s="8" t="str">
        <f t="shared" si="196"/>
        <v/>
      </c>
      <c r="G3792" s="8" t="s">
        <v>568</v>
      </c>
      <c r="H3792" s="8" t="str">
        <f t="shared" si="197"/>
        <v>""</v>
      </c>
      <c r="J3792" s="8" t="e">
        <f>IF(D3792&gt;Частотометр!B10,"высокочаст",IF(AND(Частотометр!C10&lt;D3792, D3792&lt;Частотометр!B10),"среднечаст","низкочаст"))</f>
        <v>#NUM!</v>
      </c>
      <c r="K3792" s="8" t="e">
        <f>IF(E3792&gt;Частотометр!C28,"высокая",IF(AND(Частотометр!D28&lt;E3792, E3792&lt;Частотометр!C28),"средняя","низкая"))</f>
        <v>#NUM!</v>
      </c>
    </row>
    <row r="3793" spans="2:11" x14ac:dyDescent="0.2">
      <c r="B3793" s="8" t="s">
        <v>568</v>
      </c>
      <c r="F3793" s="8" t="str">
        <f t="shared" si="196"/>
        <v/>
      </c>
      <c r="G3793" s="8" t="s">
        <v>568</v>
      </c>
      <c r="H3793" s="8" t="str">
        <f t="shared" si="197"/>
        <v>""</v>
      </c>
      <c r="J3793" s="8" t="e">
        <f>IF(D3793&gt;Частотометр!B10,"высокочаст",IF(AND(Частотометр!C10&lt;D3793, D3793&lt;Частотометр!B10),"среднечаст","низкочаст"))</f>
        <v>#NUM!</v>
      </c>
      <c r="K3793" s="8" t="e">
        <f>IF(E3793&gt;Частотометр!C28,"высокая",IF(AND(Частотометр!D28&lt;E3793, E3793&lt;Частотометр!C28),"средняя","низкая"))</f>
        <v>#NUM!</v>
      </c>
    </row>
    <row r="3794" spans="2:11" x14ac:dyDescent="0.2">
      <c r="B3794" s="8" t="s">
        <v>568</v>
      </c>
      <c r="F3794" s="8" t="str">
        <f t="shared" si="196"/>
        <v/>
      </c>
      <c r="G3794" s="8" t="s">
        <v>568</v>
      </c>
      <c r="H3794" s="8" t="str">
        <f t="shared" si="197"/>
        <v>""</v>
      </c>
      <c r="J3794" s="8" t="e">
        <f>IF(D3794&gt;Частотометр!B10,"высокочаст",IF(AND(Частотометр!C10&lt;D3794, D3794&lt;Частотометр!B10),"среднечаст","низкочаст"))</f>
        <v>#NUM!</v>
      </c>
      <c r="K3794" s="8" t="e">
        <f>IF(E3794&gt;Частотометр!C28,"высокая",IF(AND(Частотометр!D28&lt;E3794, E3794&lt;Частотометр!C28),"средняя","низкая"))</f>
        <v>#NUM!</v>
      </c>
    </row>
    <row r="3795" spans="2:11" x14ac:dyDescent="0.2">
      <c r="B3795" s="8" t="s">
        <v>568</v>
      </c>
      <c r="F3795" s="8" t="str">
        <f t="shared" si="196"/>
        <v/>
      </c>
      <c r="G3795" s="8" t="s">
        <v>568</v>
      </c>
      <c r="H3795" s="8" t="str">
        <f t="shared" si="197"/>
        <v>""</v>
      </c>
      <c r="J3795" s="8" t="e">
        <f>IF(D3795&gt;Частотометр!B10,"высокочаст",IF(AND(Частотометр!C10&lt;D3795, D3795&lt;Частотометр!B10),"среднечаст","низкочаст"))</f>
        <v>#NUM!</v>
      </c>
      <c r="K3795" s="8" t="e">
        <f>IF(E3795&gt;Частотометр!C28,"высокая",IF(AND(Частотометр!D28&lt;E3795, E3795&lt;Частотометр!C28),"средняя","низкая"))</f>
        <v>#NUM!</v>
      </c>
    </row>
    <row r="3796" spans="2:11" x14ac:dyDescent="0.2">
      <c r="B3796" s="8" t="s">
        <v>568</v>
      </c>
      <c r="F3796" s="8" t="str">
        <f t="shared" si="196"/>
        <v/>
      </c>
      <c r="G3796" s="8" t="s">
        <v>568</v>
      </c>
      <c r="H3796" s="8" t="str">
        <f t="shared" si="197"/>
        <v>""</v>
      </c>
      <c r="J3796" s="8" t="e">
        <f>IF(D3796&gt;Частотометр!B10,"высокочаст",IF(AND(Частотометр!C10&lt;D3796, D3796&lt;Частотометр!B10),"среднечаст","низкочаст"))</f>
        <v>#NUM!</v>
      </c>
      <c r="K3796" s="8" t="e">
        <f>IF(E3796&gt;Частотометр!C28,"высокая",IF(AND(Частотометр!D28&lt;E3796, E3796&lt;Частотометр!C28),"средняя","низкая"))</f>
        <v>#NUM!</v>
      </c>
    </row>
    <row r="3797" spans="2:11" x14ac:dyDescent="0.2">
      <c r="B3797" s="8" t="s">
        <v>568</v>
      </c>
      <c r="F3797" s="8" t="str">
        <f t="shared" si="196"/>
        <v/>
      </c>
      <c r="G3797" s="8" t="s">
        <v>568</v>
      </c>
      <c r="H3797" s="8" t="str">
        <f t="shared" si="197"/>
        <v>""</v>
      </c>
      <c r="J3797" s="8" t="e">
        <f>IF(D3797&gt;Частотометр!B10,"высокочаст",IF(AND(Частотометр!C10&lt;D3797, D3797&lt;Частотометр!B10),"среднечаст","низкочаст"))</f>
        <v>#NUM!</v>
      </c>
      <c r="K3797" s="8" t="e">
        <f>IF(E3797&gt;Частотометр!C28,"высокая",IF(AND(Частотометр!D28&lt;E3797, E3797&lt;Частотометр!C28),"средняя","низкая"))</f>
        <v>#NUM!</v>
      </c>
    </row>
    <row r="3798" spans="2:11" x14ac:dyDescent="0.2">
      <c r="B3798" s="8" t="s">
        <v>568</v>
      </c>
      <c r="F3798" s="8" t="str">
        <f t="shared" si="196"/>
        <v/>
      </c>
      <c r="G3798" s="8" t="s">
        <v>568</v>
      </c>
      <c r="H3798" s="8" t="str">
        <f t="shared" si="197"/>
        <v>""</v>
      </c>
      <c r="J3798" s="8" t="e">
        <f>IF(D3798&gt;Частотометр!B10,"высокочаст",IF(AND(Частотометр!C10&lt;D3798, D3798&lt;Частотометр!B10),"среднечаст","низкочаст"))</f>
        <v>#NUM!</v>
      </c>
      <c r="K3798" s="8" t="e">
        <f>IF(E3798&gt;Частотометр!C28,"высокая",IF(AND(Частотометр!D28&lt;E3798, E3798&lt;Частотометр!C28),"средняя","низкая"))</f>
        <v>#NUM!</v>
      </c>
    </row>
    <row r="3799" spans="2:11" x14ac:dyDescent="0.2">
      <c r="B3799" s="8" t="s">
        <v>568</v>
      </c>
      <c r="F3799" s="8" t="str">
        <f t="shared" si="196"/>
        <v/>
      </c>
      <c r="G3799" s="8" t="s">
        <v>568</v>
      </c>
      <c r="H3799" s="8" t="str">
        <f t="shared" si="197"/>
        <v>""</v>
      </c>
      <c r="J3799" s="8" t="e">
        <f>IF(D3799&gt;Частотометр!B10,"высокочаст",IF(AND(Частотометр!C10&lt;D3799, D3799&lt;Частотометр!B10),"среднечаст","низкочаст"))</f>
        <v>#NUM!</v>
      </c>
      <c r="K3799" s="8" t="e">
        <f>IF(E3799&gt;Частотометр!C28,"высокая",IF(AND(Частотометр!D28&lt;E3799, E3799&lt;Частотометр!C28),"средняя","низкая"))</f>
        <v>#NUM!</v>
      </c>
    </row>
    <row r="3800" spans="2:11" x14ac:dyDescent="0.2">
      <c r="B3800" s="8" t="s">
        <v>568</v>
      </c>
      <c r="F3800" s="8" t="str">
        <f t="shared" si="196"/>
        <v/>
      </c>
      <c r="G3800" s="8" t="s">
        <v>568</v>
      </c>
      <c r="H3800" s="8" t="str">
        <f t="shared" si="197"/>
        <v>""</v>
      </c>
      <c r="J3800" s="8" t="e">
        <f>IF(D3800&gt;Частотометр!B10,"высокочаст",IF(AND(Частотометр!C10&lt;D3800, D3800&lt;Частотометр!B10),"среднечаст","низкочаст"))</f>
        <v>#NUM!</v>
      </c>
      <c r="K3800" s="8" t="e">
        <f>IF(E3800&gt;Частотометр!C28,"высокая",IF(AND(Частотометр!D28&lt;E3800, E3800&lt;Частотометр!C28),"средняя","низкая"))</f>
        <v>#NUM!</v>
      </c>
    </row>
    <row r="3801" spans="2:11" x14ac:dyDescent="0.2">
      <c r="B3801" s="8" t="s">
        <v>568</v>
      </c>
      <c r="F3801" s="8" t="str">
        <f t="shared" si="196"/>
        <v/>
      </c>
      <c r="G3801" s="8" t="s">
        <v>568</v>
      </c>
      <c r="H3801" s="8" t="str">
        <f t="shared" si="197"/>
        <v>""</v>
      </c>
      <c r="J3801" s="8" t="e">
        <f>IF(D3801&gt;Частотометр!B10,"высокочаст",IF(AND(Частотометр!C10&lt;D3801, D3801&lt;Частотометр!B10),"среднечаст","низкочаст"))</f>
        <v>#NUM!</v>
      </c>
      <c r="K3801" s="8" t="e">
        <f>IF(E3801&gt;Частотометр!C28,"высокая",IF(AND(Частотометр!D28&lt;E3801, E3801&lt;Частотометр!C28),"средняя","низкая"))</f>
        <v>#NUM!</v>
      </c>
    </row>
    <row r="3802" spans="2:11" x14ac:dyDescent="0.2">
      <c r="B3802" s="8" t="s">
        <v>568</v>
      </c>
      <c r="F3802" s="8" t="str">
        <f t="shared" si="196"/>
        <v/>
      </c>
      <c r="G3802" s="8" t="s">
        <v>568</v>
      </c>
      <c r="H3802" s="8" t="str">
        <f t="shared" si="197"/>
        <v>""</v>
      </c>
      <c r="J3802" s="8" t="e">
        <f>IF(D3802&gt;Частотометр!B10,"высокочаст",IF(AND(Частотометр!C10&lt;D3802, D3802&lt;Частотометр!B10),"среднечаст","низкочаст"))</f>
        <v>#NUM!</v>
      </c>
      <c r="K3802" s="8" t="e">
        <f>IF(E3802&gt;Частотометр!C28,"высокая",IF(AND(Частотометр!D28&lt;E3802, E3802&lt;Частотометр!C28),"средняя","низкая"))</f>
        <v>#NUM!</v>
      </c>
    </row>
    <row r="3803" spans="2:11" x14ac:dyDescent="0.2">
      <c r="B3803" s="8" t="s">
        <v>568</v>
      </c>
      <c r="F3803" s="8" t="str">
        <f t="shared" si="196"/>
        <v/>
      </c>
      <c r="G3803" s="8" t="s">
        <v>568</v>
      </c>
      <c r="H3803" s="8" t="str">
        <f t="shared" si="197"/>
        <v>""</v>
      </c>
      <c r="J3803" s="8" t="e">
        <f>IF(D3803&gt;Частотометр!B10,"высокочаст",IF(AND(Частотометр!C10&lt;D3803, D3803&lt;Частотометр!B10),"среднечаст","низкочаст"))</f>
        <v>#NUM!</v>
      </c>
      <c r="K3803" s="8" t="e">
        <f>IF(E3803&gt;Частотометр!C28,"высокая",IF(AND(Частотометр!D28&lt;E3803, E3803&lt;Частотометр!C28),"средняя","низкая"))</f>
        <v>#NUM!</v>
      </c>
    </row>
    <row r="3804" spans="2:11" x14ac:dyDescent="0.2">
      <c r="B3804" s="8" t="s">
        <v>568</v>
      </c>
      <c r="F3804" s="8" t="str">
        <f t="shared" si="196"/>
        <v/>
      </c>
      <c r="G3804" s="8" t="s">
        <v>568</v>
      </c>
      <c r="H3804" s="8" t="str">
        <f t="shared" si="197"/>
        <v>""</v>
      </c>
      <c r="J3804" s="8" t="e">
        <f>IF(D3804&gt;Частотометр!B10,"высокочаст",IF(AND(Частотометр!C10&lt;D3804, D3804&lt;Частотометр!B10),"среднечаст","низкочаст"))</f>
        <v>#NUM!</v>
      </c>
      <c r="K3804" s="8" t="e">
        <f>IF(E3804&gt;Частотометр!C28,"высокая",IF(AND(Частотометр!D28&lt;E3804, E3804&lt;Частотометр!C28),"средняя","низкая"))</f>
        <v>#NUM!</v>
      </c>
    </row>
    <row r="3805" spans="2:11" x14ac:dyDescent="0.2">
      <c r="B3805" s="8" t="s">
        <v>568</v>
      </c>
      <c r="F3805" s="8" t="str">
        <f t="shared" si="196"/>
        <v/>
      </c>
      <c r="G3805" s="8" t="s">
        <v>568</v>
      </c>
      <c r="H3805" s="8" t="str">
        <f t="shared" si="197"/>
        <v>""</v>
      </c>
      <c r="J3805" s="8" t="e">
        <f>IF(D3805&gt;Частотометр!B10,"высокочаст",IF(AND(Частотометр!C10&lt;D3805, D3805&lt;Частотометр!B10),"среднечаст","низкочаст"))</f>
        <v>#NUM!</v>
      </c>
      <c r="K3805" s="8" t="e">
        <f>IF(E3805&gt;Частотометр!C28,"высокая",IF(AND(Частотометр!D28&lt;E3805, E3805&lt;Частотометр!C28),"средняя","низкая"))</f>
        <v>#NUM!</v>
      </c>
    </row>
    <row r="3806" spans="2:11" x14ac:dyDescent="0.2">
      <c r="B3806" s="8" t="s">
        <v>568</v>
      </c>
      <c r="F3806" s="8" t="str">
        <f t="shared" si="196"/>
        <v/>
      </c>
      <c r="G3806" s="8" t="s">
        <v>568</v>
      </c>
      <c r="H3806" s="8" t="str">
        <f t="shared" si="197"/>
        <v>""</v>
      </c>
      <c r="J3806" s="8" t="e">
        <f>IF(D3806&gt;Частотометр!B10,"высокочаст",IF(AND(Частотометр!C10&lt;D3806, D3806&lt;Частотометр!B10),"среднечаст","низкочаст"))</f>
        <v>#NUM!</v>
      </c>
      <c r="K3806" s="8" t="e">
        <f>IF(E3806&gt;Частотометр!C28,"высокая",IF(AND(Частотометр!D28&lt;E3806, E3806&lt;Частотометр!C28),"средняя","низкая"))</f>
        <v>#NUM!</v>
      </c>
    </row>
    <row r="3807" spans="2:11" x14ac:dyDescent="0.2">
      <c r="B3807" s="8" t="s">
        <v>568</v>
      </c>
      <c r="F3807" s="8" t="str">
        <f t="shared" si="196"/>
        <v/>
      </c>
      <c r="G3807" s="8" t="s">
        <v>568</v>
      </c>
      <c r="H3807" s="8" t="str">
        <f t="shared" si="197"/>
        <v>""</v>
      </c>
      <c r="J3807" s="8" t="e">
        <f>IF(D3807&gt;Частотометр!B10,"высокочаст",IF(AND(Частотометр!C10&lt;D3807, D3807&lt;Частотометр!B10),"среднечаст","низкочаст"))</f>
        <v>#NUM!</v>
      </c>
      <c r="K3807" s="8" t="e">
        <f>IF(E3807&gt;Частотометр!C28,"высокая",IF(AND(Частотометр!D28&lt;E3807, E3807&lt;Частотометр!C28),"средняя","низкая"))</f>
        <v>#NUM!</v>
      </c>
    </row>
    <row r="3808" spans="2:11" x14ac:dyDescent="0.2">
      <c r="B3808" s="8" t="s">
        <v>568</v>
      </c>
      <c r="F3808" s="8" t="str">
        <f t="shared" si="196"/>
        <v/>
      </c>
      <c r="G3808" s="8" t="s">
        <v>568</v>
      </c>
      <c r="H3808" s="8" t="str">
        <f t="shared" si="197"/>
        <v>""</v>
      </c>
      <c r="J3808" s="8" t="e">
        <f>IF(D3808&gt;Частотометр!B10,"высокочаст",IF(AND(Частотометр!C10&lt;D3808, D3808&lt;Частотометр!B10),"среднечаст","низкочаст"))</f>
        <v>#NUM!</v>
      </c>
      <c r="K3808" s="8" t="e">
        <f>IF(E3808&gt;Частотометр!C28,"высокая",IF(AND(Частотометр!D28&lt;E3808, E3808&lt;Частотометр!C28),"средняя","низкая"))</f>
        <v>#NUM!</v>
      </c>
    </row>
    <row r="3809" spans="2:11" x14ac:dyDescent="0.2">
      <c r="B3809" s="8" t="s">
        <v>568</v>
      </c>
      <c r="F3809" s="8" t="str">
        <f t="shared" si="196"/>
        <v/>
      </c>
      <c r="G3809" s="8" t="s">
        <v>568</v>
      </c>
      <c r="H3809" s="8" t="str">
        <f t="shared" si="197"/>
        <v>""</v>
      </c>
      <c r="J3809" s="8" t="e">
        <f>IF(D3809&gt;Частотометр!B10,"высокочаст",IF(AND(Частотометр!C10&lt;D3809, D3809&lt;Частотометр!B10),"среднечаст","низкочаст"))</f>
        <v>#NUM!</v>
      </c>
      <c r="K3809" s="8" t="e">
        <f>IF(E3809&gt;Частотометр!C28,"высокая",IF(AND(Частотометр!D28&lt;E3809, E3809&lt;Частотометр!C28),"средняя","низкая"))</f>
        <v>#NUM!</v>
      </c>
    </row>
    <row r="3810" spans="2:11" x14ac:dyDescent="0.2">
      <c r="B3810" s="8" t="s">
        <v>568</v>
      </c>
      <c r="F3810" s="8" t="str">
        <f t="shared" si="196"/>
        <v/>
      </c>
      <c r="G3810" s="8" t="s">
        <v>568</v>
      </c>
      <c r="H3810" s="8" t="str">
        <f t="shared" si="197"/>
        <v>""</v>
      </c>
      <c r="J3810" s="8" t="e">
        <f>IF(D3810&gt;Частотометр!B10,"высокочаст",IF(AND(Частотометр!C10&lt;D3810, D3810&lt;Частотометр!B10),"среднечаст","низкочаст"))</f>
        <v>#NUM!</v>
      </c>
      <c r="K3810" s="8" t="e">
        <f>IF(E3810&gt;Частотометр!C28,"высокая",IF(AND(Частотометр!D28&lt;E3810, E3810&lt;Частотометр!C28),"средняя","низкая"))</f>
        <v>#NUM!</v>
      </c>
    </row>
    <row r="3811" spans="2:11" x14ac:dyDescent="0.2">
      <c r="B3811" s="8" t="s">
        <v>568</v>
      </c>
      <c r="F3811" s="8" t="str">
        <f t="shared" si="196"/>
        <v/>
      </c>
      <c r="G3811" s="8" t="s">
        <v>568</v>
      </c>
      <c r="H3811" s="8" t="str">
        <f t="shared" si="197"/>
        <v>""</v>
      </c>
      <c r="J3811" s="8" t="e">
        <f>IF(D3811&gt;Частотометр!B10,"высокочаст",IF(AND(Частотометр!C10&lt;D3811, D3811&lt;Частотометр!B10),"среднечаст","низкочаст"))</f>
        <v>#NUM!</v>
      </c>
      <c r="K3811" s="8" t="e">
        <f>IF(E3811&gt;Частотометр!C28,"высокая",IF(AND(Частотометр!D28&lt;E3811, E3811&lt;Частотометр!C28),"средняя","низкая"))</f>
        <v>#NUM!</v>
      </c>
    </row>
    <row r="3812" spans="2:11" x14ac:dyDescent="0.2">
      <c r="B3812" s="8" t="s">
        <v>568</v>
      </c>
      <c r="F3812" s="8" t="str">
        <f t="shared" si="196"/>
        <v/>
      </c>
      <c r="G3812" s="8" t="s">
        <v>568</v>
      </c>
      <c r="H3812" s="8" t="str">
        <f t="shared" si="197"/>
        <v>""</v>
      </c>
      <c r="J3812" s="8" t="e">
        <f>IF(D3812&gt;Частотометр!B10,"высокочаст",IF(AND(Частотометр!C10&lt;D3812, D3812&lt;Частотометр!B10),"среднечаст","низкочаст"))</f>
        <v>#NUM!</v>
      </c>
      <c r="K3812" s="8" t="e">
        <f>IF(E3812&gt;Частотометр!C28,"высокая",IF(AND(Частотометр!D28&lt;E3812, E3812&lt;Частотометр!C28),"средняя","низкая"))</f>
        <v>#NUM!</v>
      </c>
    </row>
    <row r="3813" spans="2:11" x14ac:dyDescent="0.2">
      <c r="B3813" s="8" t="s">
        <v>568</v>
      </c>
      <c r="F3813" s="8" t="str">
        <f t="shared" si="196"/>
        <v/>
      </c>
      <c r="G3813" s="8" t="s">
        <v>568</v>
      </c>
      <c r="H3813" s="8" t="str">
        <f t="shared" si="197"/>
        <v>""</v>
      </c>
      <c r="J3813" s="8" t="e">
        <f>IF(D3813&gt;Частотометр!B10,"высокочаст",IF(AND(Частотометр!C10&lt;D3813, D3813&lt;Частотометр!B10),"среднечаст","низкочаст"))</f>
        <v>#NUM!</v>
      </c>
      <c r="K3813" s="8" t="e">
        <f>IF(E3813&gt;Частотометр!C28,"высокая",IF(AND(Частотометр!D28&lt;E3813, E3813&lt;Частотометр!C28),"средняя","низкая"))</f>
        <v>#NUM!</v>
      </c>
    </row>
    <row r="3814" spans="2:11" x14ac:dyDescent="0.2">
      <c r="B3814" s="8" t="s">
        <v>568</v>
      </c>
      <c r="F3814" s="8" t="str">
        <f t="shared" si="196"/>
        <v/>
      </c>
      <c r="G3814" s="8" t="s">
        <v>568</v>
      </c>
      <c r="H3814" s="8" t="str">
        <f t="shared" si="197"/>
        <v>""</v>
      </c>
      <c r="J3814" s="8" t="e">
        <f>IF(D3814&gt;Частотометр!B10,"высокочаст",IF(AND(Частотометр!C10&lt;D3814, D3814&lt;Частотометр!B10),"среднечаст","низкочаст"))</f>
        <v>#NUM!</v>
      </c>
      <c r="K3814" s="8" t="e">
        <f>IF(E3814&gt;Частотометр!C28,"высокая",IF(AND(Частотометр!D28&lt;E3814, E3814&lt;Частотометр!C28),"средняя","низкая"))</f>
        <v>#NUM!</v>
      </c>
    </row>
    <row r="3815" spans="2:11" x14ac:dyDescent="0.2">
      <c r="B3815" s="8" t="s">
        <v>568</v>
      </c>
      <c r="F3815" s="8" t="str">
        <f t="shared" si="196"/>
        <v/>
      </c>
      <c r="G3815" s="8" t="s">
        <v>568</v>
      </c>
      <c r="H3815" s="8" t="str">
        <f t="shared" si="197"/>
        <v>""</v>
      </c>
      <c r="J3815" s="8" t="e">
        <f>IF(D3815&gt;Частотометр!B10,"высокочаст",IF(AND(Частотометр!C10&lt;D3815, D3815&lt;Частотометр!B10),"среднечаст","низкочаст"))</f>
        <v>#NUM!</v>
      </c>
      <c r="K3815" s="8" t="e">
        <f>IF(E3815&gt;Частотометр!C28,"высокая",IF(AND(Частотометр!D28&lt;E3815, E3815&lt;Частотометр!C28),"средняя","низкая"))</f>
        <v>#NUM!</v>
      </c>
    </row>
    <row r="3816" spans="2:11" x14ac:dyDescent="0.2">
      <c r="B3816" s="8" t="s">
        <v>568</v>
      </c>
      <c r="F3816" s="8" t="str">
        <f t="shared" si="196"/>
        <v/>
      </c>
      <c r="G3816" s="8" t="s">
        <v>568</v>
      </c>
      <c r="H3816" s="8" t="str">
        <f t="shared" si="197"/>
        <v>""</v>
      </c>
      <c r="J3816" s="8" t="e">
        <f>IF(D3816&gt;Частотометр!B10,"высокочаст",IF(AND(Частотометр!C10&lt;D3816, D3816&lt;Частотометр!B10),"среднечаст","низкочаст"))</f>
        <v>#NUM!</v>
      </c>
      <c r="K3816" s="8" t="e">
        <f>IF(E3816&gt;Частотометр!C28,"высокая",IF(AND(Частотометр!D28&lt;E3816, E3816&lt;Частотометр!C28),"средняя","низкая"))</f>
        <v>#NUM!</v>
      </c>
    </row>
    <row r="3817" spans="2:11" x14ac:dyDescent="0.2">
      <c r="B3817" s="8" t="s">
        <v>568</v>
      </c>
      <c r="F3817" s="8" t="str">
        <f t="shared" si="196"/>
        <v/>
      </c>
      <c r="G3817" s="8" t="s">
        <v>568</v>
      </c>
      <c r="H3817" s="8" t="str">
        <f t="shared" si="197"/>
        <v>""</v>
      </c>
      <c r="J3817" s="8" t="e">
        <f>IF(D3817&gt;Частотометр!B10,"высокочаст",IF(AND(Частотометр!C10&lt;D3817, D3817&lt;Частотометр!B10),"среднечаст","низкочаст"))</f>
        <v>#NUM!</v>
      </c>
      <c r="K3817" s="8" t="e">
        <f>IF(E3817&gt;Частотометр!C28,"высокая",IF(AND(Частотометр!D28&lt;E3817, E3817&lt;Частотометр!C28),"средняя","низкая"))</f>
        <v>#NUM!</v>
      </c>
    </row>
    <row r="3818" spans="2:11" x14ac:dyDescent="0.2">
      <c r="B3818" s="8" t="s">
        <v>568</v>
      </c>
      <c r="F3818" s="8" t="str">
        <f t="shared" si="196"/>
        <v/>
      </c>
      <c r="G3818" s="8" t="s">
        <v>568</v>
      </c>
      <c r="H3818" s="8" t="str">
        <f t="shared" si="197"/>
        <v>""</v>
      </c>
      <c r="J3818" s="8" t="e">
        <f>IF(D3818&gt;Частотометр!B10,"высокочаст",IF(AND(Частотометр!C10&lt;D3818, D3818&lt;Частотометр!B10),"среднечаст","низкочаст"))</f>
        <v>#NUM!</v>
      </c>
      <c r="K3818" s="8" t="e">
        <f>IF(E3818&gt;Частотометр!C28,"высокая",IF(AND(Частотометр!D28&lt;E3818, E3818&lt;Частотометр!C28),"средняя","низкая"))</f>
        <v>#NUM!</v>
      </c>
    </row>
    <row r="3819" spans="2:11" x14ac:dyDescent="0.2">
      <c r="B3819" s="8" t="s">
        <v>568</v>
      </c>
      <c r="F3819" s="8" t="str">
        <f t="shared" si="196"/>
        <v/>
      </c>
      <c r="G3819" s="8" t="s">
        <v>568</v>
      </c>
      <c r="H3819" s="8" t="str">
        <f t="shared" si="197"/>
        <v>""</v>
      </c>
      <c r="J3819" s="8" t="e">
        <f>IF(D3819&gt;Частотометр!B10,"высокочаст",IF(AND(Частотометр!C10&lt;D3819, D3819&lt;Частотометр!B10),"среднечаст","низкочаст"))</f>
        <v>#NUM!</v>
      </c>
      <c r="K3819" s="8" t="e">
        <f>IF(E3819&gt;Частотометр!C28,"высокая",IF(AND(Частотометр!D28&lt;E3819, E3819&lt;Частотометр!C28),"средняя","низкая"))</f>
        <v>#NUM!</v>
      </c>
    </row>
    <row r="3820" spans="2:11" x14ac:dyDescent="0.2">
      <c r="B3820" s="8" t="s">
        <v>568</v>
      </c>
      <c r="F3820" s="8" t="str">
        <f t="shared" si="196"/>
        <v/>
      </c>
      <c r="G3820" s="8" t="s">
        <v>568</v>
      </c>
      <c r="H3820" s="8" t="str">
        <f t="shared" si="197"/>
        <v>""</v>
      </c>
      <c r="J3820" s="8" t="e">
        <f>IF(D3820&gt;Частотометр!B10,"высокочаст",IF(AND(Частотометр!C10&lt;D3820, D3820&lt;Частотометр!B10),"среднечаст","низкочаст"))</f>
        <v>#NUM!</v>
      </c>
      <c r="K3820" s="8" t="e">
        <f>IF(E3820&gt;Частотометр!C28,"высокая",IF(AND(Частотометр!D28&lt;E3820, E3820&lt;Частотометр!C28),"средняя","низкая"))</f>
        <v>#NUM!</v>
      </c>
    </row>
    <row r="3821" spans="2:11" x14ac:dyDescent="0.2">
      <c r="B3821" s="8" t="s">
        <v>568</v>
      </c>
      <c r="F3821" s="8" t="str">
        <f t="shared" si="196"/>
        <v/>
      </c>
      <c r="G3821" s="8" t="s">
        <v>568</v>
      </c>
      <c r="H3821" s="8" t="str">
        <f t="shared" si="197"/>
        <v>""</v>
      </c>
      <c r="J3821" s="8" t="e">
        <f>IF(D3821&gt;Частотометр!B10,"высокочаст",IF(AND(Частотометр!C10&lt;D3821, D3821&lt;Частотометр!B10),"среднечаст","низкочаст"))</f>
        <v>#NUM!</v>
      </c>
      <c r="K3821" s="8" t="e">
        <f>IF(E3821&gt;Частотометр!C28,"высокая",IF(AND(Частотометр!D28&lt;E3821, E3821&lt;Частотометр!C28),"средняя","низкая"))</f>
        <v>#NUM!</v>
      </c>
    </row>
    <row r="3822" spans="2:11" x14ac:dyDescent="0.2">
      <c r="B3822" s="8" t="s">
        <v>568</v>
      </c>
      <c r="F3822" s="8" t="str">
        <f t="shared" si="196"/>
        <v/>
      </c>
      <c r="G3822" s="8" t="s">
        <v>568</v>
      </c>
      <c r="H3822" s="8" t="str">
        <f t="shared" si="197"/>
        <v>""</v>
      </c>
      <c r="J3822" s="8" t="e">
        <f>IF(D3822&gt;Частотометр!B10,"высокочаст",IF(AND(Частотометр!C10&lt;D3822, D3822&lt;Частотометр!B10),"среднечаст","низкочаст"))</f>
        <v>#NUM!</v>
      </c>
      <c r="K3822" s="8" t="e">
        <f>IF(E3822&gt;Частотометр!C28,"высокая",IF(AND(Частотометр!D28&lt;E3822, E3822&lt;Частотометр!C28),"средняя","низкая"))</f>
        <v>#NUM!</v>
      </c>
    </row>
    <row r="3823" spans="2:11" x14ac:dyDescent="0.2">
      <c r="B3823" s="8" t="s">
        <v>568</v>
      </c>
      <c r="F3823" s="8" t="str">
        <f t="shared" si="196"/>
        <v/>
      </c>
      <c r="G3823" s="8" t="s">
        <v>568</v>
      </c>
      <c r="H3823" s="8" t="str">
        <f t="shared" si="197"/>
        <v>""</v>
      </c>
      <c r="J3823" s="8" t="e">
        <f>IF(D3823&gt;Частотометр!B10,"высокочаст",IF(AND(Частотометр!C10&lt;D3823, D3823&lt;Частотометр!B10),"среднечаст","низкочаст"))</f>
        <v>#NUM!</v>
      </c>
      <c r="K3823" s="8" t="e">
        <f>IF(E3823&gt;Частотометр!C28,"высокая",IF(AND(Частотометр!D28&lt;E3823, E3823&lt;Частотометр!C28),"средняя","низкая"))</f>
        <v>#NUM!</v>
      </c>
    </row>
    <row r="3824" spans="2:11" x14ac:dyDescent="0.2">
      <c r="B3824" s="8" t="s">
        <v>568</v>
      </c>
      <c r="F3824" s="8" t="str">
        <f t="shared" si="196"/>
        <v/>
      </c>
      <c r="G3824" s="8" t="s">
        <v>568</v>
      </c>
      <c r="H3824" s="8" t="str">
        <f t="shared" si="197"/>
        <v>""</v>
      </c>
      <c r="J3824" s="8" t="e">
        <f>IF(D3824&gt;Частотометр!B10,"высокочаст",IF(AND(Частотометр!C10&lt;D3824, D3824&lt;Частотометр!B10),"среднечаст","низкочаст"))</f>
        <v>#NUM!</v>
      </c>
      <c r="K3824" s="8" t="e">
        <f>IF(E3824&gt;Частотометр!C28,"высокая",IF(AND(Частотометр!D28&lt;E3824, E3824&lt;Частотометр!C28),"средняя","низкая"))</f>
        <v>#NUM!</v>
      </c>
    </row>
    <row r="3825" spans="2:11" x14ac:dyDescent="0.2">
      <c r="B3825" s="8" t="s">
        <v>568</v>
      </c>
      <c r="F3825" s="8" t="str">
        <f t="shared" si="196"/>
        <v/>
      </c>
      <c r="G3825" s="8" t="s">
        <v>568</v>
      </c>
      <c r="H3825" s="8" t="str">
        <f t="shared" si="197"/>
        <v>""</v>
      </c>
      <c r="J3825" s="8" t="e">
        <f>IF(D3825&gt;Частотометр!B10,"высокочаст",IF(AND(Частотометр!C10&lt;D3825, D3825&lt;Частотометр!B10),"среднечаст","низкочаст"))</f>
        <v>#NUM!</v>
      </c>
      <c r="K3825" s="8" t="e">
        <f>IF(E3825&gt;Частотометр!C28,"высокая",IF(AND(Частотометр!D28&lt;E3825, E3825&lt;Частотометр!C28),"средняя","низкая"))</f>
        <v>#NUM!</v>
      </c>
    </row>
    <row r="3826" spans="2:11" x14ac:dyDescent="0.2">
      <c r="B3826" s="8" t="s">
        <v>568</v>
      </c>
      <c r="F3826" s="8" t="str">
        <f t="shared" si="196"/>
        <v/>
      </c>
      <c r="G3826" s="8" t="s">
        <v>568</v>
      </c>
      <c r="H3826" s="8" t="str">
        <f t="shared" si="197"/>
        <v>""</v>
      </c>
      <c r="J3826" s="8" t="e">
        <f>IF(D3826&gt;Частотометр!B10,"высокочаст",IF(AND(Частотометр!C10&lt;D3826, D3826&lt;Частотометр!B10),"среднечаст","низкочаст"))</f>
        <v>#NUM!</v>
      </c>
      <c r="K3826" s="8" t="e">
        <f>IF(E3826&gt;Частотометр!C28,"высокая",IF(AND(Частотометр!D28&lt;E3826, E3826&lt;Частотометр!C28),"средняя","низкая"))</f>
        <v>#NUM!</v>
      </c>
    </row>
    <row r="3827" spans="2:11" x14ac:dyDescent="0.2">
      <c r="B3827" s="8" t="s">
        <v>568</v>
      </c>
      <c r="F3827" s="8" t="str">
        <f t="shared" si="196"/>
        <v/>
      </c>
      <c r="G3827" s="8" t="s">
        <v>568</v>
      </c>
      <c r="H3827" s="8" t="str">
        <f t="shared" si="197"/>
        <v>""</v>
      </c>
      <c r="J3827" s="8" t="e">
        <f>IF(D3827&gt;Частотометр!B10,"высокочаст",IF(AND(Частотометр!C10&lt;D3827, D3827&lt;Частотометр!B10),"среднечаст","низкочаст"))</f>
        <v>#NUM!</v>
      </c>
      <c r="K3827" s="8" t="e">
        <f>IF(E3827&gt;Частотометр!C28,"высокая",IF(AND(Частотометр!D28&lt;E3827, E3827&lt;Частотометр!C28),"средняя","низкая"))</f>
        <v>#NUM!</v>
      </c>
    </row>
    <row r="3828" spans="2:11" x14ac:dyDescent="0.2">
      <c r="B3828" s="8" t="s">
        <v>568</v>
      </c>
      <c r="F3828" s="8" t="str">
        <f t="shared" si="196"/>
        <v/>
      </c>
      <c r="G3828" s="8" t="s">
        <v>568</v>
      </c>
      <c r="H3828" s="8" t="str">
        <f t="shared" si="197"/>
        <v>""</v>
      </c>
      <c r="J3828" s="8" t="e">
        <f>IF(D3828&gt;Частотометр!B10,"высокочаст",IF(AND(Частотометр!C10&lt;D3828, D3828&lt;Частотометр!B10),"среднечаст","низкочаст"))</f>
        <v>#NUM!</v>
      </c>
      <c r="K3828" s="8" t="e">
        <f>IF(E3828&gt;Частотометр!C28,"высокая",IF(AND(Частотометр!D28&lt;E3828, E3828&lt;Частотометр!C28),"средняя","низкая"))</f>
        <v>#NUM!</v>
      </c>
    </row>
    <row r="3829" spans="2:11" x14ac:dyDescent="0.2">
      <c r="B3829" s="8" t="s">
        <v>568</v>
      </c>
      <c r="F3829" s="8" t="str">
        <f t="shared" si="196"/>
        <v/>
      </c>
      <c r="G3829" s="8" t="s">
        <v>568</v>
      </c>
      <c r="H3829" s="8" t="str">
        <f t="shared" si="197"/>
        <v>""</v>
      </c>
      <c r="J3829" s="8" t="e">
        <f>IF(D3829&gt;Частотометр!B10,"высокочаст",IF(AND(Частотометр!C10&lt;D3829, D3829&lt;Частотометр!B10),"среднечаст","низкочаст"))</f>
        <v>#NUM!</v>
      </c>
      <c r="K3829" s="8" t="e">
        <f>IF(E3829&gt;Частотометр!C28,"высокая",IF(AND(Частотометр!D28&lt;E3829, E3829&lt;Частотометр!C28),"средняя","низкая"))</f>
        <v>#NUM!</v>
      </c>
    </row>
    <row r="3830" spans="2:11" x14ac:dyDescent="0.2">
      <c r="B3830" s="8" t="s">
        <v>568</v>
      </c>
      <c r="F3830" s="8" t="str">
        <f t="shared" si="196"/>
        <v/>
      </c>
      <c r="G3830" s="8" t="s">
        <v>568</v>
      </c>
      <c r="H3830" s="8" t="str">
        <f t="shared" si="197"/>
        <v>""</v>
      </c>
      <c r="J3830" s="8" t="e">
        <f>IF(D3830&gt;Частотометр!B10,"высокочаст",IF(AND(Частотометр!C10&lt;D3830, D3830&lt;Частотометр!B10),"среднечаст","низкочаст"))</f>
        <v>#NUM!</v>
      </c>
      <c r="K3830" s="8" t="e">
        <f>IF(E3830&gt;Частотометр!C28,"высокая",IF(AND(Частотометр!D28&lt;E3830, E3830&lt;Частотометр!C28),"средняя","низкая"))</f>
        <v>#NUM!</v>
      </c>
    </row>
    <row r="3831" spans="2:11" x14ac:dyDescent="0.2">
      <c r="B3831" s="8" t="s">
        <v>568</v>
      </c>
      <c r="F3831" s="8" t="str">
        <f t="shared" si="196"/>
        <v/>
      </c>
      <c r="G3831" s="8" t="s">
        <v>568</v>
      </c>
      <c r="H3831" s="8" t="str">
        <f t="shared" si="197"/>
        <v>""</v>
      </c>
      <c r="J3831" s="8" t="e">
        <f>IF(D3831&gt;Частотометр!B10,"высокочаст",IF(AND(Частотометр!C10&lt;D3831, D3831&lt;Частотометр!B10),"среднечаст","низкочаст"))</f>
        <v>#NUM!</v>
      </c>
      <c r="K3831" s="8" t="e">
        <f>IF(E3831&gt;Частотометр!C28,"высокая",IF(AND(Частотометр!D28&lt;E3831, E3831&lt;Частотометр!C28),"средняя","низкая"))</f>
        <v>#NUM!</v>
      </c>
    </row>
    <row r="3832" spans="2:11" x14ac:dyDescent="0.2">
      <c r="B3832" s="8" t="s">
        <v>568</v>
      </c>
      <c r="F3832" s="8" t="str">
        <f t="shared" si="196"/>
        <v/>
      </c>
      <c r="G3832" s="8" t="s">
        <v>568</v>
      </c>
      <c r="H3832" s="8" t="str">
        <f t="shared" si="197"/>
        <v>""</v>
      </c>
      <c r="J3832" s="8" t="e">
        <f>IF(D3832&gt;Частотометр!B10,"высокочаст",IF(AND(Частотометр!C10&lt;D3832, D3832&lt;Частотометр!B10),"среднечаст","низкочаст"))</f>
        <v>#NUM!</v>
      </c>
      <c r="K3832" s="8" t="e">
        <f>IF(E3832&gt;Частотометр!C28,"высокая",IF(AND(Частотометр!D28&lt;E3832, E3832&lt;Частотометр!C28),"средняя","низкая"))</f>
        <v>#NUM!</v>
      </c>
    </row>
    <row r="3833" spans="2:11" x14ac:dyDescent="0.2">
      <c r="B3833" s="8" t="s">
        <v>568</v>
      </c>
      <c r="F3833" s="8" t="str">
        <f t="shared" si="196"/>
        <v/>
      </c>
      <c r="G3833" s="8" t="s">
        <v>568</v>
      </c>
      <c r="H3833" s="8" t="str">
        <f t="shared" si="197"/>
        <v>""</v>
      </c>
      <c r="J3833" s="8" t="e">
        <f>IF(D3833&gt;Частотометр!B10,"высокочаст",IF(AND(Частотометр!C10&lt;D3833, D3833&lt;Частотометр!B10),"среднечаст","низкочаст"))</f>
        <v>#NUM!</v>
      </c>
      <c r="K3833" s="8" t="e">
        <f>IF(E3833&gt;Частотометр!C28,"высокая",IF(AND(Частотометр!D28&lt;E3833, E3833&lt;Частотометр!C28),"средняя","низкая"))</f>
        <v>#NUM!</v>
      </c>
    </row>
    <row r="3834" spans="2:11" x14ac:dyDescent="0.2">
      <c r="B3834" s="8" t="s">
        <v>568</v>
      </c>
      <c r="F3834" s="8" t="str">
        <f t="shared" si="196"/>
        <v/>
      </c>
      <c r="G3834" s="8" t="s">
        <v>568</v>
      </c>
      <c r="H3834" s="8" t="str">
        <f t="shared" si="197"/>
        <v>""</v>
      </c>
      <c r="J3834" s="8" t="e">
        <f>IF(D3834&gt;Частотометр!B10,"высокочаст",IF(AND(Частотометр!C10&lt;D3834, D3834&lt;Частотометр!B10),"среднечаст","низкочаст"))</f>
        <v>#NUM!</v>
      </c>
      <c r="K3834" s="8" t="e">
        <f>IF(E3834&gt;Частотометр!C28,"высокая",IF(AND(Частотометр!D28&lt;E3834, E3834&lt;Частотометр!C28),"средняя","низкая"))</f>
        <v>#NUM!</v>
      </c>
    </row>
    <row r="3835" spans="2:11" x14ac:dyDescent="0.2">
      <c r="B3835" s="8" t="s">
        <v>568</v>
      </c>
      <c r="F3835" s="8" t="str">
        <f t="shared" si="196"/>
        <v/>
      </c>
      <c r="G3835" s="8" t="s">
        <v>568</v>
      </c>
      <c r="H3835" s="8" t="str">
        <f t="shared" si="197"/>
        <v>""</v>
      </c>
      <c r="J3835" s="8" t="e">
        <f>IF(D3835&gt;Частотометр!B10,"высокочаст",IF(AND(Частотометр!C10&lt;D3835, D3835&lt;Частотометр!B10),"среднечаст","низкочаст"))</f>
        <v>#NUM!</v>
      </c>
      <c r="K3835" s="8" t="e">
        <f>IF(E3835&gt;Частотометр!C28,"высокая",IF(AND(Частотометр!D28&lt;E3835, E3835&lt;Частотометр!C28),"средняя","низкая"))</f>
        <v>#NUM!</v>
      </c>
    </row>
    <row r="3836" spans="2:11" x14ac:dyDescent="0.2">
      <c r="B3836" s="8" t="s">
        <v>568</v>
      </c>
      <c r="F3836" s="8" t="str">
        <f t="shared" si="196"/>
        <v/>
      </c>
      <c r="G3836" s="8" t="s">
        <v>568</v>
      </c>
      <c r="H3836" s="8" t="str">
        <f t="shared" si="197"/>
        <v>""</v>
      </c>
      <c r="J3836" s="8" t="e">
        <f>IF(D3836&gt;Частотометр!B10,"высокочаст",IF(AND(Частотометр!C10&lt;D3836, D3836&lt;Частотометр!B10),"среднечаст","низкочаст"))</f>
        <v>#NUM!</v>
      </c>
      <c r="K3836" s="8" t="e">
        <f>IF(E3836&gt;Частотометр!C28,"высокая",IF(AND(Частотометр!D28&lt;E3836, E3836&lt;Частотометр!C28),"средняя","низкая"))</f>
        <v>#NUM!</v>
      </c>
    </row>
    <row r="3837" spans="2:11" x14ac:dyDescent="0.2">
      <c r="B3837" s="8" t="s">
        <v>568</v>
      </c>
      <c r="F3837" s="8" t="str">
        <f t="shared" si="196"/>
        <v/>
      </c>
      <c r="G3837" s="8" t="s">
        <v>568</v>
      </c>
      <c r="H3837" s="8" t="str">
        <f t="shared" si="197"/>
        <v>""</v>
      </c>
      <c r="J3837" s="8" t="e">
        <f>IF(D3837&gt;Частотометр!B10,"высокочаст",IF(AND(Частотометр!C10&lt;D3837, D3837&lt;Частотометр!B10),"среднечаст","низкочаст"))</f>
        <v>#NUM!</v>
      </c>
      <c r="K3837" s="8" t="e">
        <f>IF(E3837&gt;Частотометр!C28,"высокая",IF(AND(Частотометр!D28&lt;E3837, E3837&lt;Частотометр!C28),"средняя","низкая"))</f>
        <v>#NUM!</v>
      </c>
    </row>
    <row r="3838" spans="2:11" x14ac:dyDescent="0.2">
      <c r="B3838" s="8" t="s">
        <v>568</v>
      </c>
      <c r="F3838" s="8" t="str">
        <f t="shared" si="196"/>
        <v/>
      </c>
      <c r="G3838" s="8" t="s">
        <v>568</v>
      </c>
      <c r="H3838" s="8" t="str">
        <f t="shared" si="197"/>
        <v>""</v>
      </c>
      <c r="J3838" s="8" t="e">
        <f>IF(D3838&gt;Частотометр!B10,"высокочаст",IF(AND(Частотометр!C10&lt;D3838, D3838&lt;Частотометр!B10),"среднечаст","низкочаст"))</f>
        <v>#NUM!</v>
      </c>
      <c r="K3838" s="8" t="e">
        <f>IF(E3838&gt;Частотометр!C28,"высокая",IF(AND(Частотометр!D28&lt;E3838, E3838&lt;Частотометр!C28),"средняя","низкая"))</f>
        <v>#NUM!</v>
      </c>
    </row>
    <row r="3839" spans="2:11" x14ac:dyDescent="0.2">
      <c r="B3839" s="8" t="s">
        <v>568</v>
      </c>
      <c r="F3839" s="8" t="str">
        <f t="shared" si="196"/>
        <v/>
      </c>
      <c r="G3839" s="8" t="s">
        <v>568</v>
      </c>
      <c r="H3839" s="8" t="str">
        <f t="shared" si="197"/>
        <v>""</v>
      </c>
      <c r="J3839" s="8" t="e">
        <f>IF(D3839&gt;Частотометр!B10,"высокочаст",IF(AND(Частотометр!C10&lt;D3839, D3839&lt;Частотометр!B10),"среднечаст","низкочаст"))</f>
        <v>#NUM!</v>
      </c>
      <c r="K3839" s="8" t="e">
        <f>IF(E3839&gt;Частотометр!C28,"высокая",IF(AND(Частотометр!D28&lt;E3839, E3839&lt;Частотометр!C28),"средняя","низкая"))</f>
        <v>#NUM!</v>
      </c>
    </row>
    <row r="3840" spans="2:11" x14ac:dyDescent="0.2">
      <c r="B3840" s="8" t="s">
        <v>568</v>
      </c>
      <c r="F3840" s="8" t="str">
        <f t="shared" si="196"/>
        <v/>
      </c>
      <c r="G3840" s="8" t="s">
        <v>568</v>
      </c>
      <c r="H3840" s="8" t="str">
        <f t="shared" si="197"/>
        <v>""</v>
      </c>
      <c r="J3840" s="8" t="e">
        <f>IF(D3840&gt;Частотометр!B10,"высокочаст",IF(AND(Частотометр!C10&lt;D3840, D3840&lt;Частотометр!B10),"среднечаст","низкочаст"))</f>
        <v>#NUM!</v>
      </c>
      <c r="K3840" s="8" t="e">
        <f>IF(E3840&gt;Частотометр!C28,"высокая",IF(AND(Частотометр!D28&lt;E3840, E3840&lt;Частотометр!C28),"средняя","низкая"))</f>
        <v>#NUM!</v>
      </c>
    </row>
    <row r="3841" spans="2:11" x14ac:dyDescent="0.2">
      <c r="B3841" s="8" t="s">
        <v>568</v>
      </c>
      <c r="F3841" s="8" t="str">
        <f t="shared" si="196"/>
        <v/>
      </c>
      <c r="G3841" s="8" t="s">
        <v>568</v>
      </c>
      <c r="H3841" s="8" t="str">
        <f t="shared" si="197"/>
        <v>""</v>
      </c>
      <c r="J3841" s="8" t="e">
        <f>IF(D3841&gt;Частотометр!B10,"высокочаст",IF(AND(Частотометр!C10&lt;D3841, D3841&lt;Частотометр!B10),"среднечаст","низкочаст"))</f>
        <v>#NUM!</v>
      </c>
      <c r="K3841" s="8" t="e">
        <f>IF(E3841&gt;Частотометр!C28,"высокая",IF(AND(Частотометр!D28&lt;E3841, E3841&lt;Частотометр!C28),"средняя","низкая"))</f>
        <v>#NUM!</v>
      </c>
    </row>
    <row r="3842" spans="2:11" x14ac:dyDescent="0.2">
      <c r="B3842" s="8" t="s">
        <v>568</v>
      </c>
      <c r="F3842" s="8" t="str">
        <f t="shared" si="196"/>
        <v/>
      </c>
      <c r="G3842" s="8" t="s">
        <v>568</v>
      </c>
      <c r="H3842" s="8" t="str">
        <f t="shared" si="197"/>
        <v>""</v>
      </c>
      <c r="J3842" s="8" t="e">
        <f>IF(D3842&gt;Частотометр!B10,"высокочаст",IF(AND(Частотометр!C10&lt;D3842, D3842&lt;Частотометр!B10),"среднечаст","низкочаст"))</f>
        <v>#NUM!</v>
      </c>
      <c r="K3842" s="8" t="e">
        <f>IF(E3842&gt;Частотометр!C28,"высокая",IF(AND(Частотометр!D28&lt;E3842, E3842&lt;Частотометр!C28),"средняя","низкая"))</f>
        <v>#NUM!</v>
      </c>
    </row>
    <row r="3843" spans="2:11" x14ac:dyDescent="0.2">
      <c r="B3843" s="8" t="s">
        <v>568</v>
      </c>
      <c r="F3843" s="8" t="str">
        <f t="shared" ref="F3843:F3906" si="198">TRIM(C3843)</f>
        <v/>
      </c>
      <c r="G3843" s="8" t="s">
        <v>568</v>
      </c>
      <c r="H3843" s="8" t="str">
        <f t="shared" ref="H3843:H3906" si="199">CONCATENATE(B3843,F3843,G3843)</f>
        <v>""</v>
      </c>
      <c r="J3843" s="8" t="e">
        <f>IF(D3843&gt;Частотометр!B10,"высокочаст",IF(AND(Частотометр!C10&lt;D3843, D3843&lt;Частотометр!B10),"среднечаст","низкочаст"))</f>
        <v>#NUM!</v>
      </c>
      <c r="K3843" s="8" t="e">
        <f>IF(E3843&gt;Частотометр!C28,"высокая",IF(AND(Частотометр!D28&lt;E3843, E3843&lt;Частотометр!C28),"средняя","низкая"))</f>
        <v>#NUM!</v>
      </c>
    </row>
    <row r="3844" spans="2:11" x14ac:dyDescent="0.2">
      <c r="B3844" s="8" t="s">
        <v>568</v>
      </c>
      <c r="F3844" s="8" t="str">
        <f t="shared" si="198"/>
        <v/>
      </c>
      <c r="G3844" s="8" t="s">
        <v>568</v>
      </c>
      <c r="H3844" s="8" t="str">
        <f t="shared" si="199"/>
        <v>""</v>
      </c>
      <c r="J3844" s="8" t="e">
        <f>IF(D3844&gt;Частотометр!B10,"высокочаст",IF(AND(Частотометр!C10&lt;D3844, D3844&lt;Частотометр!B10),"среднечаст","низкочаст"))</f>
        <v>#NUM!</v>
      </c>
      <c r="K3844" s="8" t="e">
        <f>IF(E3844&gt;Частотометр!C28,"высокая",IF(AND(Частотометр!D28&lt;E3844, E3844&lt;Частотометр!C28),"средняя","низкая"))</f>
        <v>#NUM!</v>
      </c>
    </row>
    <row r="3845" spans="2:11" x14ac:dyDescent="0.2">
      <c r="B3845" s="8" t="s">
        <v>568</v>
      </c>
      <c r="F3845" s="8" t="str">
        <f t="shared" si="198"/>
        <v/>
      </c>
      <c r="G3845" s="8" t="s">
        <v>568</v>
      </c>
      <c r="H3845" s="8" t="str">
        <f t="shared" si="199"/>
        <v>""</v>
      </c>
      <c r="J3845" s="8" t="e">
        <f>IF(D3845&gt;Частотометр!B10,"высокочаст",IF(AND(Частотометр!C10&lt;D3845, D3845&lt;Частотометр!B10),"среднечаст","низкочаст"))</f>
        <v>#NUM!</v>
      </c>
      <c r="K3845" s="8" t="e">
        <f>IF(E3845&gt;Частотометр!C28,"высокая",IF(AND(Частотометр!D28&lt;E3845, E3845&lt;Частотометр!C28),"средняя","низкая"))</f>
        <v>#NUM!</v>
      </c>
    </row>
    <row r="3846" spans="2:11" x14ac:dyDescent="0.2">
      <c r="B3846" s="8" t="s">
        <v>568</v>
      </c>
      <c r="F3846" s="8" t="str">
        <f t="shared" si="198"/>
        <v/>
      </c>
      <c r="G3846" s="8" t="s">
        <v>568</v>
      </c>
      <c r="H3846" s="8" t="str">
        <f t="shared" si="199"/>
        <v>""</v>
      </c>
      <c r="J3846" s="8" t="e">
        <f>IF(D3846&gt;Частотометр!B10,"высокочаст",IF(AND(Частотометр!C10&lt;D3846, D3846&lt;Частотометр!B10),"среднечаст","низкочаст"))</f>
        <v>#NUM!</v>
      </c>
      <c r="K3846" s="8" t="e">
        <f>IF(E3846&gt;Частотометр!C28,"высокая",IF(AND(Частотометр!D28&lt;E3846, E3846&lt;Частотометр!C28),"средняя","низкая"))</f>
        <v>#NUM!</v>
      </c>
    </row>
    <row r="3847" spans="2:11" x14ac:dyDescent="0.2">
      <c r="B3847" s="8" t="s">
        <v>568</v>
      </c>
      <c r="F3847" s="8" t="str">
        <f t="shared" si="198"/>
        <v/>
      </c>
      <c r="G3847" s="8" t="s">
        <v>568</v>
      </c>
      <c r="H3847" s="8" t="str">
        <f t="shared" si="199"/>
        <v>""</v>
      </c>
      <c r="J3847" s="8" t="e">
        <f>IF(D3847&gt;Частотометр!B10,"высокочаст",IF(AND(Частотометр!C10&lt;D3847, D3847&lt;Частотометр!B10),"среднечаст","низкочаст"))</f>
        <v>#NUM!</v>
      </c>
      <c r="K3847" s="8" t="e">
        <f>IF(E3847&gt;Частотометр!C28,"высокая",IF(AND(Частотометр!D28&lt;E3847, E3847&lt;Частотометр!C28),"средняя","низкая"))</f>
        <v>#NUM!</v>
      </c>
    </row>
    <row r="3848" spans="2:11" x14ac:dyDescent="0.2">
      <c r="B3848" s="8" t="s">
        <v>568</v>
      </c>
      <c r="F3848" s="8" t="str">
        <f t="shared" si="198"/>
        <v/>
      </c>
      <c r="G3848" s="8" t="s">
        <v>568</v>
      </c>
      <c r="H3848" s="8" t="str">
        <f t="shared" si="199"/>
        <v>""</v>
      </c>
      <c r="J3848" s="8" t="e">
        <f>IF(D3848&gt;Частотометр!B10,"высокочаст",IF(AND(Частотометр!C10&lt;D3848, D3848&lt;Частотометр!B10),"среднечаст","низкочаст"))</f>
        <v>#NUM!</v>
      </c>
      <c r="K3848" s="8" t="e">
        <f>IF(E3848&gt;Частотометр!C28,"высокая",IF(AND(Частотометр!D28&lt;E3848, E3848&lt;Частотометр!C28),"средняя","низкая"))</f>
        <v>#NUM!</v>
      </c>
    </row>
    <row r="3849" spans="2:11" x14ac:dyDescent="0.2">
      <c r="B3849" s="8" t="s">
        <v>568</v>
      </c>
      <c r="F3849" s="8" t="str">
        <f t="shared" si="198"/>
        <v/>
      </c>
      <c r="G3849" s="8" t="s">
        <v>568</v>
      </c>
      <c r="H3849" s="8" t="str">
        <f t="shared" si="199"/>
        <v>""</v>
      </c>
      <c r="J3849" s="8" t="e">
        <f>IF(D3849&gt;Частотометр!B10,"высокочаст",IF(AND(Частотометр!C10&lt;D3849, D3849&lt;Частотометр!B10),"среднечаст","низкочаст"))</f>
        <v>#NUM!</v>
      </c>
      <c r="K3849" s="8" t="e">
        <f>IF(E3849&gt;Частотометр!C28,"высокая",IF(AND(Частотометр!D28&lt;E3849, E3849&lt;Частотометр!C28),"средняя","низкая"))</f>
        <v>#NUM!</v>
      </c>
    </row>
    <row r="3850" spans="2:11" x14ac:dyDescent="0.2">
      <c r="B3850" s="8" t="s">
        <v>568</v>
      </c>
      <c r="F3850" s="8" t="str">
        <f t="shared" si="198"/>
        <v/>
      </c>
      <c r="G3850" s="8" t="s">
        <v>568</v>
      </c>
      <c r="H3850" s="8" t="str">
        <f t="shared" si="199"/>
        <v>""</v>
      </c>
      <c r="J3850" s="8" t="e">
        <f>IF(D3850&gt;Частотометр!B10,"высокочаст",IF(AND(Частотометр!C10&lt;D3850, D3850&lt;Частотометр!B10),"среднечаст","низкочаст"))</f>
        <v>#NUM!</v>
      </c>
      <c r="K3850" s="8" t="e">
        <f>IF(E3850&gt;Частотометр!C28,"высокая",IF(AND(Частотометр!D28&lt;E3850, E3850&lt;Частотометр!C28),"средняя","низкая"))</f>
        <v>#NUM!</v>
      </c>
    </row>
    <row r="3851" spans="2:11" x14ac:dyDescent="0.2">
      <c r="B3851" s="8" t="s">
        <v>568</v>
      </c>
      <c r="F3851" s="8" t="str">
        <f t="shared" si="198"/>
        <v/>
      </c>
      <c r="G3851" s="8" t="s">
        <v>568</v>
      </c>
      <c r="H3851" s="8" t="str">
        <f t="shared" si="199"/>
        <v>""</v>
      </c>
      <c r="J3851" s="8" t="e">
        <f>IF(D3851&gt;Частотометр!B10,"высокочаст",IF(AND(Частотометр!C10&lt;D3851, D3851&lt;Частотометр!B10),"среднечаст","низкочаст"))</f>
        <v>#NUM!</v>
      </c>
      <c r="K3851" s="8" t="e">
        <f>IF(E3851&gt;Частотометр!C28,"высокая",IF(AND(Частотометр!D28&lt;E3851, E3851&lt;Частотометр!C28),"средняя","низкая"))</f>
        <v>#NUM!</v>
      </c>
    </row>
    <row r="3852" spans="2:11" x14ac:dyDescent="0.2">
      <c r="B3852" s="8" t="s">
        <v>568</v>
      </c>
      <c r="F3852" s="8" t="str">
        <f t="shared" si="198"/>
        <v/>
      </c>
      <c r="G3852" s="8" t="s">
        <v>568</v>
      </c>
      <c r="H3852" s="8" t="str">
        <f t="shared" si="199"/>
        <v>""</v>
      </c>
      <c r="J3852" s="8" t="e">
        <f>IF(D3852&gt;Частотометр!B10,"высокочаст",IF(AND(Частотометр!C10&lt;D3852, D3852&lt;Частотометр!B10),"среднечаст","низкочаст"))</f>
        <v>#NUM!</v>
      </c>
      <c r="K3852" s="8" t="e">
        <f>IF(E3852&gt;Частотометр!C28,"высокая",IF(AND(Частотометр!D28&lt;E3852, E3852&lt;Частотометр!C28),"средняя","низкая"))</f>
        <v>#NUM!</v>
      </c>
    </row>
    <row r="3853" spans="2:11" x14ac:dyDescent="0.2">
      <c r="B3853" s="8" t="s">
        <v>568</v>
      </c>
      <c r="F3853" s="8" t="str">
        <f t="shared" si="198"/>
        <v/>
      </c>
      <c r="G3853" s="8" t="s">
        <v>568</v>
      </c>
      <c r="H3853" s="8" t="str">
        <f t="shared" si="199"/>
        <v>""</v>
      </c>
      <c r="J3853" s="8" t="e">
        <f>IF(D3853&gt;Частотометр!B10,"высокочаст",IF(AND(Частотометр!C10&lt;D3853, D3853&lt;Частотометр!B10),"среднечаст","низкочаст"))</f>
        <v>#NUM!</v>
      </c>
      <c r="K3853" s="8" t="e">
        <f>IF(E3853&gt;Частотометр!C28,"высокая",IF(AND(Частотометр!D28&lt;E3853, E3853&lt;Частотометр!C28),"средняя","низкая"))</f>
        <v>#NUM!</v>
      </c>
    </row>
    <row r="3854" spans="2:11" x14ac:dyDescent="0.2">
      <c r="B3854" s="8" t="s">
        <v>568</v>
      </c>
      <c r="F3854" s="8" t="str">
        <f t="shared" si="198"/>
        <v/>
      </c>
      <c r="G3854" s="8" t="s">
        <v>568</v>
      </c>
      <c r="H3854" s="8" t="str">
        <f t="shared" si="199"/>
        <v>""</v>
      </c>
      <c r="J3854" s="8" t="e">
        <f>IF(D3854&gt;Частотометр!B10,"высокочаст",IF(AND(Частотометр!C10&lt;D3854, D3854&lt;Частотометр!B10),"среднечаст","низкочаст"))</f>
        <v>#NUM!</v>
      </c>
      <c r="K3854" s="8" t="e">
        <f>IF(E3854&gt;Частотометр!C28,"высокая",IF(AND(Частотометр!D28&lt;E3854, E3854&lt;Частотометр!C28),"средняя","низкая"))</f>
        <v>#NUM!</v>
      </c>
    </row>
    <row r="3855" spans="2:11" x14ac:dyDescent="0.2">
      <c r="B3855" s="8" t="s">
        <v>568</v>
      </c>
      <c r="F3855" s="8" t="str">
        <f t="shared" si="198"/>
        <v/>
      </c>
      <c r="G3855" s="8" t="s">
        <v>568</v>
      </c>
      <c r="H3855" s="8" t="str">
        <f t="shared" si="199"/>
        <v>""</v>
      </c>
      <c r="J3855" s="8" t="e">
        <f>IF(D3855&gt;Частотометр!B10,"высокочаст",IF(AND(Частотометр!C10&lt;D3855, D3855&lt;Частотометр!B10),"среднечаст","низкочаст"))</f>
        <v>#NUM!</v>
      </c>
      <c r="K3855" s="8" t="e">
        <f>IF(E3855&gt;Частотометр!C28,"высокая",IF(AND(Частотометр!D28&lt;E3855, E3855&lt;Частотометр!C28),"средняя","низкая"))</f>
        <v>#NUM!</v>
      </c>
    </row>
    <row r="3856" spans="2:11" x14ac:dyDescent="0.2">
      <c r="B3856" s="8" t="s">
        <v>568</v>
      </c>
      <c r="F3856" s="8" t="str">
        <f t="shared" si="198"/>
        <v/>
      </c>
      <c r="G3856" s="8" t="s">
        <v>568</v>
      </c>
      <c r="H3856" s="8" t="str">
        <f t="shared" si="199"/>
        <v>""</v>
      </c>
      <c r="J3856" s="8" t="e">
        <f>IF(D3856&gt;Частотометр!B10,"высокочаст",IF(AND(Частотометр!C10&lt;D3856, D3856&lt;Частотометр!B10),"среднечаст","низкочаст"))</f>
        <v>#NUM!</v>
      </c>
      <c r="K3856" s="8" t="e">
        <f>IF(E3856&gt;Частотометр!C28,"высокая",IF(AND(Частотометр!D28&lt;E3856, E3856&lt;Частотометр!C28),"средняя","низкая"))</f>
        <v>#NUM!</v>
      </c>
    </row>
    <row r="3857" spans="2:11" x14ac:dyDescent="0.2">
      <c r="B3857" s="8" t="s">
        <v>568</v>
      </c>
      <c r="F3857" s="8" t="str">
        <f t="shared" si="198"/>
        <v/>
      </c>
      <c r="G3857" s="8" t="s">
        <v>568</v>
      </c>
      <c r="H3857" s="8" t="str">
        <f t="shared" si="199"/>
        <v>""</v>
      </c>
      <c r="J3857" s="8" t="e">
        <f>IF(D3857&gt;Частотометр!B10,"высокочаст",IF(AND(Частотометр!C10&lt;D3857, D3857&lt;Частотометр!B10),"среднечаст","низкочаст"))</f>
        <v>#NUM!</v>
      </c>
      <c r="K3857" s="8" t="e">
        <f>IF(E3857&gt;Частотометр!C28,"высокая",IF(AND(Частотометр!D28&lt;E3857, E3857&lt;Частотометр!C28),"средняя","низкая"))</f>
        <v>#NUM!</v>
      </c>
    </row>
    <row r="3858" spans="2:11" x14ac:dyDescent="0.2">
      <c r="B3858" s="8" t="s">
        <v>568</v>
      </c>
      <c r="F3858" s="8" t="str">
        <f t="shared" si="198"/>
        <v/>
      </c>
      <c r="G3858" s="8" t="s">
        <v>568</v>
      </c>
      <c r="H3858" s="8" t="str">
        <f t="shared" si="199"/>
        <v>""</v>
      </c>
      <c r="J3858" s="8" t="e">
        <f>IF(D3858&gt;Частотометр!B10,"высокочаст",IF(AND(Частотометр!C10&lt;D3858, D3858&lt;Частотометр!B10),"среднечаст","низкочаст"))</f>
        <v>#NUM!</v>
      </c>
      <c r="K3858" s="8" t="e">
        <f>IF(E3858&gt;Частотометр!C28,"высокая",IF(AND(Частотометр!D28&lt;E3858, E3858&lt;Частотометр!C28),"средняя","низкая"))</f>
        <v>#NUM!</v>
      </c>
    </row>
    <row r="3859" spans="2:11" x14ac:dyDescent="0.2">
      <c r="B3859" s="8" t="s">
        <v>568</v>
      </c>
      <c r="F3859" s="8" t="str">
        <f t="shared" si="198"/>
        <v/>
      </c>
      <c r="G3859" s="8" t="s">
        <v>568</v>
      </c>
      <c r="H3859" s="8" t="str">
        <f t="shared" si="199"/>
        <v>""</v>
      </c>
      <c r="J3859" s="8" t="e">
        <f>IF(D3859&gt;Частотометр!B10,"высокочаст",IF(AND(Частотометр!C10&lt;D3859, D3859&lt;Частотометр!B10),"среднечаст","низкочаст"))</f>
        <v>#NUM!</v>
      </c>
      <c r="K3859" s="8" t="e">
        <f>IF(E3859&gt;Частотометр!C28,"высокая",IF(AND(Частотометр!D28&lt;E3859, E3859&lt;Частотометр!C28),"средняя","низкая"))</f>
        <v>#NUM!</v>
      </c>
    </row>
    <row r="3860" spans="2:11" x14ac:dyDescent="0.2">
      <c r="B3860" s="8" t="s">
        <v>568</v>
      </c>
      <c r="F3860" s="8" t="str">
        <f t="shared" si="198"/>
        <v/>
      </c>
      <c r="G3860" s="8" t="s">
        <v>568</v>
      </c>
      <c r="H3860" s="8" t="str">
        <f t="shared" si="199"/>
        <v>""</v>
      </c>
      <c r="J3860" s="8" t="e">
        <f>IF(D3860&gt;Частотометр!B10,"высокочаст",IF(AND(Частотометр!C10&lt;D3860, D3860&lt;Частотометр!B10),"среднечаст","низкочаст"))</f>
        <v>#NUM!</v>
      </c>
      <c r="K3860" s="8" t="e">
        <f>IF(E3860&gt;Частотометр!C28,"высокая",IF(AND(Частотометр!D28&lt;E3860, E3860&lt;Частотометр!C28),"средняя","низкая"))</f>
        <v>#NUM!</v>
      </c>
    </row>
    <row r="3861" spans="2:11" x14ac:dyDescent="0.2">
      <c r="B3861" s="8" t="s">
        <v>568</v>
      </c>
      <c r="F3861" s="8" t="str">
        <f t="shared" si="198"/>
        <v/>
      </c>
      <c r="G3861" s="8" t="s">
        <v>568</v>
      </c>
      <c r="H3861" s="8" t="str">
        <f t="shared" si="199"/>
        <v>""</v>
      </c>
      <c r="J3861" s="8" t="e">
        <f>IF(D3861&gt;Частотометр!B10,"высокочаст",IF(AND(Частотометр!C10&lt;D3861, D3861&lt;Частотометр!B10),"среднечаст","низкочаст"))</f>
        <v>#NUM!</v>
      </c>
      <c r="K3861" s="8" t="e">
        <f>IF(E3861&gt;Частотометр!C28,"высокая",IF(AND(Частотометр!D28&lt;E3861, E3861&lt;Частотометр!C28),"средняя","низкая"))</f>
        <v>#NUM!</v>
      </c>
    </row>
    <row r="3862" spans="2:11" x14ac:dyDescent="0.2">
      <c r="B3862" s="8" t="s">
        <v>568</v>
      </c>
      <c r="F3862" s="8" t="str">
        <f t="shared" si="198"/>
        <v/>
      </c>
      <c r="G3862" s="8" t="s">
        <v>568</v>
      </c>
      <c r="H3862" s="8" t="str">
        <f t="shared" si="199"/>
        <v>""</v>
      </c>
      <c r="J3862" s="8" t="e">
        <f>IF(D3862&gt;Частотометр!B10,"высокочаст",IF(AND(Частотометр!C10&lt;D3862, D3862&lt;Частотометр!B10),"среднечаст","низкочаст"))</f>
        <v>#NUM!</v>
      </c>
      <c r="K3862" s="8" t="e">
        <f>IF(E3862&gt;Частотометр!C28,"высокая",IF(AND(Частотометр!D28&lt;E3862, E3862&lt;Частотометр!C28),"средняя","низкая"))</f>
        <v>#NUM!</v>
      </c>
    </row>
    <row r="3863" spans="2:11" x14ac:dyDescent="0.2">
      <c r="B3863" s="8" t="s">
        <v>568</v>
      </c>
      <c r="F3863" s="8" t="str">
        <f t="shared" si="198"/>
        <v/>
      </c>
      <c r="G3863" s="8" t="s">
        <v>568</v>
      </c>
      <c r="H3863" s="8" t="str">
        <f t="shared" si="199"/>
        <v>""</v>
      </c>
      <c r="J3863" s="8" t="e">
        <f>IF(D3863&gt;Частотометр!B10,"высокочаст",IF(AND(Частотометр!C10&lt;D3863, D3863&lt;Частотометр!B10),"среднечаст","низкочаст"))</f>
        <v>#NUM!</v>
      </c>
      <c r="K3863" s="8" t="e">
        <f>IF(E3863&gt;Частотометр!C28,"высокая",IF(AND(Частотометр!D28&lt;E3863, E3863&lt;Частотометр!C28),"средняя","низкая"))</f>
        <v>#NUM!</v>
      </c>
    </row>
    <row r="3864" spans="2:11" x14ac:dyDescent="0.2">
      <c r="B3864" s="8" t="s">
        <v>568</v>
      </c>
      <c r="F3864" s="8" t="str">
        <f t="shared" si="198"/>
        <v/>
      </c>
      <c r="G3864" s="8" t="s">
        <v>568</v>
      </c>
      <c r="H3864" s="8" t="str">
        <f t="shared" si="199"/>
        <v>""</v>
      </c>
      <c r="J3864" s="8" t="e">
        <f>IF(D3864&gt;Частотометр!B10,"высокочаст",IF(AND(Частотометр!C10&lt;D3864, D3864&lt;Частотометр!B10),"среднечаст","низкочаст"))</f>
        <v>#NUM!</v>
      </c>
      <c r="K3864" s="8" t="e">
        <f>IF(E3864&gt;Частотометр!C28,"высокая",IF(AND(Частотометр!D28&lt;E3864, E3864&lt;Частотометр!C28),"средняя","низкая"))</f>
        <v>#NUM!</v>
      </c>
    </row>
    <row r="3865" spans="2:11" x14ac:dyDescent="0.2">
      <c r="B3865" s="8" t="s">
        <v>568</v>
      </c>
      <c r="F3865" s="8" t="str">
        <f t="shared" si="198"/>
        <v/>
      </c>
      <c r="G3865" s="8" t="s">
        <v>568</v>
      </c>
      <c r="H3865" s="8" t="str">
        <f t="shared" si="199"/>
        <v>""</v>
      </c>
      <c r="J3865" s="8" t="e">
        <f>IF(D3865&gt;Частотометр!B10,"высокочаст",IF(AND(Частотометр!C10&lt;D3865, D3865&lt;Частотометр!B10),"среднечаст","низкочаст"))</f>
        <v>#NUM!</v>
      </c>
      <c r="K3865" s="8" t="e">
        <f>IF(E3865&gt;Частотометр!C28,"высокая",IF(AND(Частотометр!D28&lt;E3865, E3865&lt;Частотометр!C28),"средняя","низкая"))</f>
        <v>#NUM!</v>
      </c>
    </row>
    <row r="3866" spans="2:11" x14ac:dyDescent="0.2">
      <c r="B3866" s="8" t="s">
        <v>568</v>
      </c>
      <c r="F3866" s="8" t="str">
        <f t="shared" si="198"/>
        <v/>
      </c>
      <c r="G3866" s="8" t="s">
        <v>568</v>
      </c>
      <c r="H3866" s="8" t="str">
        <f t="shared" si="199"/>
        <v>""</v>
      </c>
      <c r="J3866" s="8" t="e">
        <f>IF(D3866&gt;Частотометр!B10,"высокочаст",IF(AND(Частотометр!C10&lt;D3866, D3866&lt;Частотометр!B10),"среднечаст","низкочаст"))</f>
        <v>#NUM!</v>
      </c>
      <c r="K3866" s="8" t="e">
        <f>IF(E3866&gt;Частотометр!C28,"высокая",IF(AND(Частотометр!D28&lt;E3866, E3866&lt;Частотометр!C28),"средняя","низкая"))</f>
        <v>#NUM!</v>
      </c>
    </row>
    <row r="3867" spans="2:11" x14ac:dyDescent="0.2">
      <c r="B3867" s="8" t="s">
        <v>568</v>
      </c>
      <c r="F3867" s="8" t="str">
        <f t="shared" si="198"/>
        <v/>
      </c>
      <c r="G3867" s="8" t="s">
        <v>568</v>
      </c>
      <c r="H3867" s="8" t="str">
        <f t="shared" si="199"/>
        <v>""</v>
      </c>
      <c r="J3867" s="8" t="e">
        <f>IF(D3867&gt;Частотометр!B10,"высокочаст",IF(AND(Частотометр!C10&lt;D3867, D3867&lt;Частотометр!B10),"среднечаст","низкочаст"))</f>
        <v>#NUM!</v>
      </c>
      <c r="K3867" s="8" t="e">
        <f>IF(E3867&gt;Частотометр!C28,"высокая",IF(AND(Частотометр!D28&lt;E3867, E3867&lt;Частотометр!C28),"средняя","низкая"))</f>
        <v>#NUM!</v>
      </c>
    </row>
    <row r="3868" spans="2:11" x14ac:dyDescent="0.2">
      <c r="B3868" s="8" t="s">
        <v>568</v>
      </c>
      <c r="F3868" s="8" t="str">
        <f t="shared" si="198"/>
        <v/>
      </c>
      <c r="G3868" s="8" t="s">
        <v>568</v>
      </c>
      <c r="H3868" s="8" t="str">
        <f t="shared" si="199"/>
        <v>""</v>
      </c>
      <c r="J3868" s="8" t="e">
        <f>IF(D3868&gt;Частотометр!B10,"высокочаст",IF(AND(Частотометр!C10&lt;D3868, D3868&lt;Частотометр!B10),"среднечаст","низкочаст"))</f>
        <v>#NUM!</v>
      </c>
      <c r="K3868" s="8" t="e">
        <f>IF(E3868&gt;Частотометр!C28,"высокая",IF(AND(Частотометр!D28&lt;E3868, E3868&lt;Частотометр!C28),"средняя","низкая"))</f>
        <v>#NUM!</v>
      </c>
    </row>
    <row r="3869" spans="2:11" x14ac:dyDescent="0.2">
      <c r="B3869" s="8" t="s">
        <v>568</v>
      </c>
      <c r="F3869" s="8" t="str">
        <f t="shared" si="198"/>
        <v/>
      </c>
      <c r="G3869" s="8" t="s">
        <v>568</v>
      </c>
      <c r="H3869" s="8" t="str">
        <f t="shared" si="199"/>
        <v>""</v>
      </c>
      <c r="J3869" s="8" t="e">
        <f>IF(D3869&gt;Частотометр!B10,"высокочаст",IF(AND(Частотометр!C10&lt;D3869, D3869&lt;Частотометр!B10),"среднечаст","низкочаст"))</f>
        <v>#NUM!</v>
      </c>
      <c r="K3869" s="8" t="e">
        <f>IF(E3869&gt;Частотометр!C28,"высокая",IF(AND(Частотометр!D28&lt;E3869, E3869&lt;Частотометр!C28),"средняя","низкая"))</f>
        <v>#NUM!</v>
      </c>
    </row>
    <row r="3870" spans="2:11" x14ac:dyDescent="0.2">
      <c r="B3870" s="8" t="s">
        <v>568</v>
      </c>
      <c r="F3870" s="8" t="str">
        <f t="shared" si="198"/>
        <v/>
      </c>
      <c r="G3870" s="8" t="s">
        <v>568</v>
      </c>
      <c r="H3870" s="8" t="str">
        <f t="shared" si="199"/>
        <v>""</v>
      </c>
      <c r="J3870" s="8" t="e">
        <f>IF(D3870&gt;Частотометр!B10,"высокочаст",IF(AND(Частотометр!C10&lt;D3870, D3870&lt;Частотометр!B10),"среднечаст","низкочаст"))</f>
        <v>#NUM!</v>
      </c>
      <c r="K3870" s="8" t="e">
        <f>IF(E3870&gt;Частотометр!C28,"высокая",IF(AND(Частотометр!D28&lt;E3870, E3870&lt;Частотометр!C28),"средняя","низкая"))</f>
        <v>#NUM!</v>
      </c>
    </row>
    <row r="3871" spans="2:11" x14ac:dyDescent="0.2">
      <c r="B3871" s="8" t="s">
        <v>568</v>
      </c>
      <c r="F3871" s="8" t="str">
        <f t="shared" si="198"/>
        <v/>
      </c>
      <c r="G3871" s="8" t="s">
        <v>568</v>
      </c>
      <c r="H3871" s="8" t="str">
        <f t="shared" si="199"/>
        <v>""</v>
      </c>
      <c r="J3871" s="8" t="e">
        <f>IF(D3871&gt;Частотометр!B10,"высокочаст",IF(AND(Частотометр!C10&lt;D3871, D3871&lt;Частотометр!B10),"среднечаст","низкочаст"))</f>
        <v>#NUM!</v>
      </c>
      <c r="K3871" s="8" t="e">
        <f>IF(E3871&gt;Частотометр!C28,"высокая",IF(AND(Частотометр!D28&lt;E3871, E3871&lt;Частотометр!C28),"средняя","низкая"))</f>
        <v>#NUM!</v>
      </c>
    </row>
    <row r="3872" spans="2:11" x14ac:dyDescent="0.2">
      <c r="B3872" s="8" t="s">
        <v>568</v>
      </c>
      <c r="F3872" s="8" t="str">
        <f t="shared" si="198"/>
        <v/>
      </c>
      <c r="G3872" s="8" t="s">
        <v>568</v>
      </c>
      <c r="H3872" s="8" t="str">
        <f t="shared" si="199"/>
        <v>""</v>
      </c>
      <c r="J3872" s="8" t="e">
        <f>IF(D3872&gt;Частотометр!B10,"высокочаст",IF(AND(Частотометр!C10&lt;D3872, D3872&lt;Частотометр!B10),"среднечаст","низкочаст"))</f>
        <v>#NUM!</v>
      </c>
      <c r="K3872" s="8" t="e">
        <f>IF(E3872&gt;Частотометр!C28,"высокая",IF(AND(Частотометр!D28&lt;E3872, E3872&lt;Частотометр!C28),"средняя","низкая"))</f>
        <v>#NUM!</v>
      </c>
    </row>
    <row r="3873" spans="2:11" x14ac:dyDescent="0.2">
      <c r="B3873" s="8" t="s">
        <v>568</v>
      </c>
      <c r="F3873" s="8" t="str">
        <f t="shared" si="198"/>
        <v/>
      </c>
      <c r="G3873" s="8" t="s">
        <v>568</v>
      </c>
      <c r="H3873" s="8" t="str">
        <f t="shared" si="199"/>
        <v>""</v>
      </c>
      <c r="J3873" s="8" t="e">
        <f>IF(D3873&gt;Частотометр!B10,"высокочаст",IF(AND(Частотометр!C10&lt;D3873, D3873&lt;Частотометр!B10),"среднечаст","низкочаст"))</f>
        <v>#NUM!</v>
      </c>
      <c r="K3873" s="8" t="e">
        <f>IF(E3873&gt;Частотометр!C28,"высокая",IF(AND(Частотометр!D28&lt;E3873, E3873&lt;Частотометр!C28),"средняя","низкая"))</f>
        <v>#NUM!</v>
      </c>
    </row>
    <row r="3874" spans="2:11" x14ac:dyDescent="0.2">
      <c r="B3874" s="8" t="s">
        <v>568</v>
      </c>
      <c r="F3874" s="8" t="str">
        <f t="shared" si="198"/>
        <v/>
      </c>
      <c r="G3874" s="8" t="s">
        <v>568</v>
      </c>
      <c r="H3874" s="8" t="str">
        <f t="shared" si="199"/>
        <v>""</v>
      </c>
      <c r="J3874" s="8" t="e">
        <f>IF(D3874&gt;Частотометр!B10,"высокочаст",IF(AND(Частотометр!C10&lt;D3874, D3874&lt;Частотометр!B10),"среднечаст","низкочаст"))</f>
        <v>#NUM!</v>
      </c>
      <c r="K3874" s="8" t="e">
        <f>IF(E3874&gt;Частотометр!C28,"высокая",IF(AND(Частотометр!D28&lt;E3874, E3874&lt;Частотометр!C28),"средняя","низкая"))</f>
        <v>#NUM!</v>
      </c>
    </row>
    <row r="3875" spans="2:11" x14ac:dyDescent="0.2">
      <c r="B3875" s="8" t="s">
        <v>568</v>
      </c>
      <c r="F3875" s="8" t="str">
        <f t="shared" si="198"/>
        <v/>
      </c>
      <c r="G3875" s="8" t="s">
        <v>568</v>
      </c>
      <c r="H3875" s="8" t="str">
        <f t="shared" si="199"/>
        <v>""</v>
      </c>
      <c r="J3875" s="8" t="e">
        <f>IF(D3875&gt;Частотометр!B10,"высокочаст",IF(AND(Частотометр!C10&lt;D3875, D3875&lt;Частотометр!B10),"среднечаст","низкочаст"))</f>
        <v>#NUM!</v>
      </c>
      <c r="K3875" s="8" t="e">
        <f>IF(E3875&gt;Частотометр!C28,"высокая",IF(AND(Частотометр!D28&lt;E3875, E3875&lt;Частотометр!C28),"средняя","низкая"))</f>
        <v>#NUM!</v>
      </c>
    </row>
    <row r="3876" spans="2:11" x14ac:dyDescent="0.2">
      <c r="B3876" s="8" t="s">
        <v>568</v>
      </c>
      <c r="F3876" s="8" t="str">
        <f t="shared" si="198"/>
        <v/>
      </c>
      <c r="G3876" s="8" t="s">
        <v>568</v>
      </c>
      <c r="H3876" s="8" t="str">
        <f t="shared" si="199"/>
        <v>""</v>
      </c>
      <c r="J3876" s="8" t="e">
        <f>IF(D3876&gt;Частотометр!B10,"высокочаст",IF(AND(Частотометр!C10&lt;D3876, D3876&lt;Частотометр!B10),"среднечаст","низкочаст"))</f>
        <v>#NUM!</v>
      </c>
      <c r="K3876" s="8" t="e">
        <f>IF(E3876&gt;Частотометр!C28,"высокая",IF(AND(Частотометр!D28&lt;E3876, E3876&lt;Частотометр!C28),"средняя","низкая"))</f>
        <v>#NUM!</v>
      </c>
    </row>
    <row r="3877" spans="2:11" x14ac:dyDescent="0.2">
      <c r="B3877" s="8" t="s">
        <v>568</v>
      </c>
      <c r="F3877" s="8" t="str">
        <f t="shared" si="198"/>
        <v/>
      </c>
      <c r="G3877" s="8" t="s">
        <v>568</v>
      </c>
      <c r="H3877" s="8" t="str">
        <f t="shared" si="199"/>
        <v>""</v>
      </c>
      <c r="J3877" s="8" t="e">
        <f>IF(D3877&gt;Частотометр!B10,"высокочаст",IF(AND(Частотометр!C10&lt;D3877, D3877&lt;Частотометр!B10),"среднечаст","низкочаст"))</f>
        <v>#NUM!</v>
      </c>
      <c r="K3877" s="8" t="e">
        <f>IF(E3877&gt;Частотометр!C28,"высокая",IF(AND(Частотометр!D28&lt;E3877, E3877&lt;Частотометр!C28),"средняя","низкая"))</f>
        <v>#NUM!</v>
      </c>
    </row>
    <row r="3878" spans="2:11" x14ac:dyDescent="0.2">
      <c r="B3878" s="8" t="s">
        <v>568</v>
      </c>
      <c r="F3878" s="8" t="str">
        <f t="shared" si="198"/>
        <v/>
      </c>
      <c r="G3878" s="8" t="s">
        <v>568</v>
      </c>
      <c r="H3878" s="8" t="str">
        <f t="shared" si="199"/>
        <v>""</v>
      </c>
      <c r="J3878" s="8" t="e">
        <f>IF(D3878&gt;Частотометр!B10,"высокочаст",IF(AND(Частотометр!C10&lt;D3878, D3878&lt;Частотометр!B10),"среднечаст","низкочаст"))</f>
        <v>#NUM!</v>
      </c>
      <c r="K3878" s="8" t="e">
        <f>IF(E3878&gt;Частотометр!C28,"высокая",IF(AND(Частотометр!D28&lt;E3878, E3878&lt;Частотометр!C28),"средняя","низкая"))</f>
        <v>#NUM!</v>
      </c>
    </row>
    <row r="3879" spans="2:11" x14ac:dyDescent="0.2">
      <c r="B3879" s="8" t="s">
        <v>568</v>
      </c>
      <c r="F3879" s="8" t="str">
        <f t="shared" si="198"/>
        <v/>
      </c>
      <c r="G3879" s="8" t="s">
        <v>568</v>
      </c>
      <c r="H3879" s="8" t="str">
        <f t="shared" si="199"/>
        <v>""</v>
      </c>
      <c r="J3879" s="8" t="e">
        <f>IF(D3879&gt;Частотометр!B10,"высокочаст",IF(AND(Частотометр!C10&lt;D3879, D3879&lt;Частотометр!B10),"среднечаст","низкочаст"))</f>
        <v>#NUM!</v>
      </c>
      <c r="K3879" s="8" t="e">
        <f>IF(E3879&gt;Частотометр!C28,"высокая",IF(AND(Частотометр!D28&lt;E3879, E3879&lt;Частотометр!C28),"средняя","низкая"))</f>
        <v>#NUM!</v>
      </c>
    </row>
    <row r="3880" spans="2:11" x14ac:dyDescent="0.2">
      <c r="B3880" s="8" t="s">
        <v>568</v>
      </c>
      <c r="F3880" s="8" t="str">
        <f t="shared" si="198"/>
        <v/>
      </c>
      <c r="G3880" s="8" t="s">
        <v>568</v>
      </c>
      <c r="H3880" s="8" t="str">
        <f t="shared" si="199"/>
        <v>""</v>
      </c>
      <c r="J3880" s="8" t="e">
        <f>IF(D3880&gt;Частотометр!B10,"высокочаст",IF(AND(Частотометр!C10&lt;D3880, D3880&lt;Частотометр!B10),"среднечаст","низкочаст"))</f>
        <v>#NUM!</v>
      </c>
      <c r="K3880" s="8" t="e">
        <f>IF(E3880&gt;Частотометр!C28,"высокая",IF(AND(Частотометр!D28&lt;E3880, E3880&lt;Частотометр!C28),"средняя","низкая"))</f>
        <v>#NUM!</v>
      </c>
    </row>
    <row r="3881" spans="2:11" x14ac:dyDescent="0.2">
      <c r="B3881" s="8" t="s">
        <v>568</v>
      </c>
      <c r="F3881" s="8" t="str">
        <f t="shared" si="198"/>
        <v/>
      </c>
      <c r="G3881" s="8" t="s">
        <v>568</v>
      </c>
      <c r="H3881" s="8" t="str">
        <f t="shared" si="199"/>
        <v>""</v>
      </c>
      <c r="J3881" s="8" t="e">
        <f>IF(D3881&gt;Частотометр!B10,"высокочаст",IF(AND(Частотометр!C10&lt;D3881, D3881&lt;Частотометр!B10),"среднечаст","низкочаст"))</f>
        <v>#NUM!</v>
      </c>
      <c r="K3881" s="8" t="e">
        <f>IF(E3881&gt;Частотометр!C28,"высокая",IF(AND(Частотометр!D28&lt;E3881, E3881&lt;Частотометр!C28),"средняя","низкая"))</f>
        <v>#NUM!</v>
      </c>
    </row>
    <row r="3882" spans="2:11" x14ac:dyDescent="0.2">
      <c r="B3882" s="8" t="s">
        <v>568</v>
      </c>
      <c r="F3882" s="8" t="str">
        <f t="shared" si="198"/>
        <v/>
      </c>
      <c r="G3882" s="8" t="s">
        <v>568</v>
      </c>
      <c r="H3882" s="8" t="str">
        <f t="shared" si="199"/>
        <v>""</v>
      </c>
      <c r="J3882" s="8" t="e">
        <f>IF(D3882&gt;Частотометр!B10,"высокочаст",IF(AND(Частотометр!C10&lt;D3882, D3882&lt;Частотометр!B10),"среднечаст","низкочаст"))</f>
        <v>#NUM!</v>
      </c>
      <c r="K3882" s="8" t="e">
        <f>IF(E3882&gt;Частотометр!C28,"высокая",IF(AND(Частотометр!D28&lt;E3882, E3882&lt;Частотометр!C28),"средняя","низкая"))</f>
        <v>#NUM!</v>
      </c>
    </row>
    <row r="3883" spans="2:11" x14ac:dyDescent="0.2">
      <c r="B3883" s="8" t="s">
        <v>568</v>
      </c>
      <c r="F3883" s="8" t="str">
        <f t="shared" si="198"/>
        <v/>
      </c>
      <c r="G3883" s="8" t="s">
        <v>568</v>
      </c>
      <c r="H3883" s="8" t="str">
        <f t="shared" si="199"/>
        <v>""</v>
      </c>
      <c r="J3883" s="8" t="e">
        <f>IF(D3883&gt;Частотометр!B10,"высокочаст",IF(AND(Частотометр!C10&lt;D3883, D3883&lt;Частотометр!B10),"среднечаст","низкочаст"))</f>
        <v>#NUM!</v>
      </c>
      <c r="K3883" s="8" t="e">
        <f>IF(E3883&gt;Частотометр!C28,"высокая",IF(AND(Частотометр!D28&lt;E3883, E3883&lt;Частотометр!C28),"средняя","низкая"))</f>
        <v>#NUM!</v>
      </c>
    </row>
    <row r="3884" spans="2:11" x14ac:dyDescent="0.2">
      <c r="B3884" s="8" t="s">
        <v>568</v>
      </c>
      <c r="F3884" s="8" t="str">
        <f t="shared" si="198"/>
        <v/>
      </c>
      <c r="G3884" s="8" t="s">
        <v>568</v>
      </c>
      <c r="H3884" s="8" t="str">
        <f t="shared" si="199"/>
        <v>""</v>
      </c>
      <c r="J3884" s="8" t="e">
        <f>IF(D3884&gt;Частотометр!B10,"высокочаст",IF(AND(Частотометр!C10&lt;D3884, D3884&lt;Частотометр!B10),"среднечаст","низкочаст"))</f>
        <v>#NUM!</v>
      </c>
      <c r="K3884" s="8" t="e">
        <f>IF(E3884&gt;Частотометр!C28,"высокая",IF(AND(Частотометр!D28&lt;E3884, E3884&lt;Частотометр!C28),"средняя","низкая"))</f>
        <v>#NUM!</v>
      </c>
    </row>
    <row r="3885" spans="2:11" x14ac:dyDescent="0.2">
      <c r="B3885" s="8" t="s">
        <v>568</v>
      </c>
      <c r="F3885" s="8" t="str">
        <f t="shared" si="198"/>
        <v/>
      </c>
      <c r="G3885" s="8" t="s">
        <v>568</v>
      </c>
      <c r="H3885" s="8" t="str">
        <f t="shared" si="199"/>
        <v>""</v>
      </c>
      <c r="J3885" s="8" t="e">
        <f>IF(D3885&gt;Частотометр!B10,"высокочаст",IF(AND(Частотометр!C10&lt;D3885, D3885&lt;Частотометр!B10),"среднечаст","низкочаст"))</f>
        <v>#NUM!</v>
      </c>
      <c r="K3885" s="8" t="e">
        <f>IF(E3885&gt;Частотометр!C28,"высокая",IF(AND(Частотометр!D28&lt;E3885, E3885&lt;Частотометр!C28),"средняя","низкая"))</f>
        <v>#NUM!</v>
      </c>
    </row>
    <row r="3886" spans="2:11" x14ac:dyDescent="0.2">
      <c r="B3886" s="8" t="s">
        <v>568</v>
      </c>
      <c r="F3886" s="8" t="str">
        <f t="shared" si="198"/>
        <v/>
      </c>
      <c r="G3886" s="8" t="s">
        <v>568</v>
      </c>
      <c r="H3886" s="8" t="str">
        <f t="shared" si="199"/>
        <v>""</v>
      </c>
      <c r="J3886" s="8" t="e">
        <f>IF(D3886&gt;Частотометр!B10,"высокочаст",IF(AND(Частотометр!C10&lt;D3886, D3886&lt;Частотометр!B10),"среднечаст","низкочаст"))</f>
        <v>#NUM!</v>
      </c>
      <c r="K3886" s="8" t="e">
        <f>IF(E3886&gt;Частотометр!C28,"высокая",IF(AND(Частотометр!D28&lt;E3886, E3886&lt;Частотометр!C28),"средняя","низкая"))</f>
        <v>#NUM!</v>
      </c>
    </row>
    <row r="3887" spans="2:11" x14ac:dyDescent="0.2">
      <c r="B3887" s="8" t="s">
        <v>568</v>
      </c>
      <c r="F3887" s="8" t="str">
        <f t="shared" si="198"/>
        <v/>
      </c>
      <c r="G3887" s="8" t="s">
        <v>568</v>
      </c>
      <c r="H3887" s="8" t="str">
        <f t="shared" si="199"/>
        <v>""</v>
      </c>
      <c r="J3887" s="8" t="e">
        <f>IF(D3887&gt;Частотометр!B10,"высокочаст",IF(AND(Частотометр!C10&lt;D3887, D3887&lt;Частотометр!B10),"среднечаст","низкочаст"))</f>
        <v>#NUM!</v>
      </c>
      <c r="K3887" s="8" t="e">
        <f>IF(E3887&gt;Частотометр!C28,"высокая",IF(AND(Частотометр!D28&lt;E3887, E3887&lt;Частотометр!C28),"средняя","низкая"))</f>
        <v>#NUM!</v>
      </c>
    </row>
    <row r="3888" spans="2:11" x14ac:dyDescent="0.2">
      <c r="B3888" s="8" t="s">
        <v>568</v>
      </c>
      <c r="F3888" s="8" t="str">
        <f t="shared" si="198"/>
        <v/>
      </c>
      <c r="G3888" s="8" t="s">
        <v>568</v>
      </c>
      <c r="H3888" s="8" t="str">
        <f t="shared" si="199"/>
        <v>""</v>
      </c>
      <c r="J3888" s="8" t="e">
        <f>IF(D3888&gt;Частотометр!B10,"высокочаст",IF(AND(Частотометр!C10&lt;D3888, D3888&lt;Частотометр!B10),"среднечаст","низкочаст"))</f>
        <v>#NUM!</v>
      </c>
      <c r="K3888" s="8" t="e">
        <f>IF(E3888&gt;Частотометр!C28,"высокая",IF(AND(Частотометр!D28&lt;E3888, E3888&lt;Частотометр!C28),"средняя","низкая"))</f>
        <v>#NUM!</v>
      </c>
    </row>
    <row r="3889" spans="2:11" x14ac:dyDescent="0.2">
      <c r="B3889" s="8" t="s">
        <v>568</v>
      </c>
      <c r="F3889" s="8" t="str">
        <f t="shared" si="198"/>
        <v/>
      </c>
      <c r="G3889" s="8" t="s">
        <v>568</v>
      </c>
      <c r="H3889" s="8" t="str">
        <f t="shared" si="199"/>
        <v>""</v>
      </c>
      <c r="J3889" s="8" t="e">
        <f>IF(D3889&gt;Частотометр!B10,"высокочаст",IF(AND(Частотометр!C10&lt;D3889, D3889&lt;Частотометр!B10),"среднечаст","низкочаст"))</f>
        <v>#NUM!</v>
      </c>
      <c r="K3889" s="8" t="e">
        <f>IF(E3889&gt;Частотометр!C28,"высокая",IF(AND(Частотометр!D28&lt;E3889, E3889&lt;Частотометр!C28),"средняя","низкая"))</f>
        <v>#NUM!</v>
      </c>
    </row>
    <row r="3890" spans="2:11" x14ac:dyDescent="0.2">
      <c r="B3890" s="8" t="s">
        <v>568</v>
      </c>
      <c r="F3890" s="8" t="str">
        <f t="shared" si="198"/>
        <v/>
      </c>
      <c r="G3890" s="8" t="s">
        <v>568</v>
      </c>
      <c r="H3890" s="8" t="str">
        <f t="shared" si="199"/>
        <v>""</v>
      </c>
      <c r="J3890" s="8" t="e">
        <f>IF(D3890&gt;Частотометр!B10,"высокочаст",IF(AND(Частотометр!C10&lt;D3890, D3890&lt;Частотометр!B10),"среднечаст","низкочаст"))</f>
        <v>#NUM!</v>
      </c>
      <c r="K3890" s="8" t="e">
        <f>IF(E3890&gt;Частотометр!C28,"высокая",IF(AND(Частотометр!D28&lt;E3890, E3890&lt;Частотометр!C28),"средняя","низкая"))</f>
        <v>#NUM!</v>
      </c>
    </row>
    <row r="3891" spans="2:11" x14ac:dyDescent="0.2">
      <c r="B3891" s="8" t="s">
        <v>568</v>
      </c>
      <c r="F3891" s="8" t="str">
        <f t="shared" si="198"/>
        <v/>
      </c>
      <c r="G3891" s="8" t="s">
        <v>568</v>
      </c>
      <c r="H3891" s="8" t="str">
        <f t="shared" si="199"/>
        <v>""</v>
      </c>
      <c r="J3891" s="8" t="e">
        <f>IF(D3891&gt;Частотометр!B10,"высокочаст",IF(AND(Частотометр!C10&lt;D3891, D3891&lt;Частотометр!B10),"среднечаст","низкочаст"))</f>
        <v>#NUM!</v>
      </c>
      <c r="K3891" s="8" t="e">
        <f>IF(E3891&gt;Частотометр!C28,"высокая",IF(AND(Частотометр!D28&lt;E3891, E3891&lt;Частотометр!C28),"средняя","низкая"))</f>
        <v>#NUM!</v>
      </c>
    </row>
    <row r="3892" spans="2:11" x14ac:dyDescent="0.2">
      <c r="B3892" s="8" t="s">
        <v>568</v>
      </c>
      <c r="F3892" s="8" t="str">
        <f t="shared" si="198"/>
        <v/>
      </c>
      <c r="G3892" s="8" t="s">
        <v>568</v>
      </c>
      <c r="H3892" s="8" t="str">
        <f t="shared" si="199"/>
        <v>""</v>
      </c>
      <c r="J3892" s="8" t="e">
        <f>IF(D3892&gt;Частотометр!B10,"высокочаст",IF(AND(Частотометр!C10&lt;D3892, D3892&lt;Частотометр!B10),"среднечаст","низкочаст"))</f>
        <v>#NUM!</v>
      </c>
      <c r="K3892" s="8" t="e">
        <f>IF(E3892&gt;Частотометр!C28,"высокая",IF(AND(Частотометр!D28&lt;E3892, E3892&lt;Частотометр!C28),"средняя","низкая"))</f>
        <v>#NUM!</v>
      </c>
    </row>
    <row r="3893" spans="2:11" x14ac:dyDescent="0.2">
      <c r="B3893" s="8" t="s">
        <v>568</v>
      </c>
      <c r="F3893" s="8" t="str">
        <f t="shared" si="198"/>
        <v/>
      </c>
      <c r="G3893" s="8" t="s">
        <v>568</v>
      </c>
      <c r="H3893" s="8" t="str">
        <f t="shared" si="199"/>
        <v>""</v>
      </c>
      <c r="J3893" s="8" t="e">
        <f>IF(D3893&gt;Частотометр!B10,"высокочаст",IF(AND(Частотометр!C10&lt;D3893, D3893&lt;Частотометр!B10),"среднечаст","низкочаст"))</f>
        <v>#NUM!</v>
      </c>
      <c r="K3893" s="8" t="e">
        <f>IF(E3893&gt;Частотометр!C28,"высокая",IF(AND(Частотометр!D28&lt;E3893, E3893&lt;Частотометр!C28),"средняя","низкая"))</f>
        <v>#NUM!</v>
      </c>
    </row>
    <row r="3894" spans="2:11" x14ac:dyDescent="0.2">
      <c r="B3894" s="8" t="s">
        <v>568</v>
      </c>
      <c r="F3894" s="8" t="str">
        <f t="shared" si="198"/>
        <v/>
      </c>
      <c r="G3894" s="8" t="s">
        <v>568</v>
      </c>
      <c r="H3894" s="8" t="str">
        <f t="shared" si="199"/>
        <v>""</v>
      </c>
      <c r="J3894" s="8" t="e">
        <f>IF(D3894&gt;Частотометр!B10,"высокочаст",IF(AND(Частотометр!C10&lt;D3894, D3894&lt;Частотометр!B10),"среднечаст","низкочаст"))</f>
        <v>#NUM!</v>
      </c>
      <c r="K3894" s="8" t="e">
        <f>IF(E3894&gt;Частотометр!C28,"высокая",IF(AND(Частотометр!D28&lt;E3894, E3894&lt;Частотометр!C28),"средняя","низкая"))</f>
        <v>#NUM!</v>
      </c>
    </row>
    <row r="3895" spans="2:11" x14ac:dyDescent="0.2">
      <c r="B3895" s="8" t="s">
        <v>568</v>
      </c>
      <c r="F3895" s="8" t="str">
        <f t="shared" si="198"/>
        <v/>
      </c>
      <c r="G3895" s="8" t="s">
        <v>568</v>
      </c>
      <c r="H3895" s="8" t="str">
        <f t="shared" si="199"/>
        <v>""</v>
      </c>
      <c r="J3895" s="8" t="e">
        <f>IF(D3895&gt;Частотометр!B10,"высокочаст",IF(AND(Частотометр!C10&lt;D3895, D3895&lt;Частотометр!B10),"среднечаст","низкочаст"))</f>
        <v>#NUM!</v>
      </c>
      <c r="K3895" s="8" t="e">
        <f>IF(E3895&gt;Частотометр!C28,"высокая",IF(AND(Частотометр!D28&lt;E3895, E3895&lt;Частотометр!C28),"средняя","низкая"))</f>
        <v>#NUM!</v>
      </c>
    </row>
    <row r="3896" spans="2:11" x14ac:dyDescent="0.2">
      <c r="B3896" s="8" t="s">
        <v>568</v>
      </c>
      <c r="F3896" s="8" t="str">
        <f t="shared" si="198"/>
        <v/>
      </c>
      <c r="G3896" s="8" t="s">
        <v>568</v>
      </c>
      <c r="H3896" s="8" t="str">
        <f t="shared" si="199"/>
        <v>""</v>
      </c>
      <c r="J3896" s="8" t="e">
        <f>IF(D3896&gt;Частотометр!B10,"высокочаст",IF(AND(Частотометр!C10&lt;D3896, D3896&lt;Частотометр!B10),"среднечаст","низкочаст"))</f>
        <v>#NUM!</v>
      </c>
      <c r="K3896" s="8" t="e">
        <f>IF(E3896&gt;Частотометр!C28,"высокая",IF(AND(Частотометр!D28&lt;E3896, E3896&lt;Частотометр!C28),"средняя","низкая"))</f>
        <v>#NUM!</v>
      </c>
    </row>
    <row r="3897" spans="2:11" x14ac:dyDescent="0.2">
      <c r="B3897" s="8" t="s">
        <v>568</v>
      </c>
      <c r="F3897" s="8" t="str">
        <f t="shared" si="198"/>
        <v/>
      </c>
      <c r="G3897" s="8" t="s">
        <v>568</v>
      </c>
      <c r="H3897" s="8" t="str">
        <f t="shared" si="199"/>
        <v>""</v>
      </c>
      <c r="J3897" s="8" t="e">
        <f>IF(D3897&gt;Частотометр!B10,"высокочаст",IF(AND(Частотометр!C10&lt;D3897, D3897&lt;Частотометр!B10),"среднечаст","низкочаст"))</f>
        <v>#NUM!</v>
      </c>
      <c r="K3897" s="8" t="e">
        <f>IF(E3897&gt;Частотометр!C28,"высокая",IF(AND(Частотометр!D28&lt;E3897, E3897&lt;Частотометр!C28),"средняя","низкая"))</f>
        <v>#NUM!</v>
      </c>
    </row>
    <row r="3898" spans="2:11" x14ac:dyDescent="0.2">
      <c r="B3898" s="8" t="s">
        <v>568</v>
      </c>
      <c r="F3898" s="8" t="str">
        <f t="shared" si="198"/>
        <v/>
      </c>
      <c r="G3898" s="8" t="s">
        <v>568</v>
      </c>
      <c r="H3898" s="8" t="str">
        <f t="shared" si="199"/>
        <v>""</v>
      </c>
      <c r="J3898" s="8" t="e">
        <f>IF(D3898&gt;Частотометр!B10,"высокочаст",IF(AND(Частотометр!C10&lt;D3898, D3898&lt;Частотометр!B10),"среднечаст","низкочаст"))</f>
        <v>#NUM!</v>
      </c>
      <c r="K3898" s="8" t="e">
        <f>IF(E3898&gt;Частотометр!C28,"высокая",IF(AND(Частотометр!D28&lt;E3898, E3898&lt;Частотометр!C28),"средняя","низкая"))</f>
        <v>#NUM!</v>
      </c>
    </row>
    <row r="3899" spans="2:11" x14ac:dyDescent="0.2">
      <c r="B3899" s="8" t="s">
        <v>568</v>
      </c>
      <c r="F3899" s="8" t="str">
        <f t="shared" si="198"/>
        <v/>
      </c>
      <c r="G3899" s="8" t="s">
        <v>568</v>
      </c>
      <c r="H3899" s="8" t="str">
        <f t="shared" si="199"/>
        <v>""</v>
      </c>
      <c r="J3899" s="8" t="e">
        <f>IF(D3899&gt;Частотометр!B10,"высокочаст",IF(AND(Частотометр!C10&lt;D3899, D3899&lt;Частотометр!B10),"среднечаст","низкочаст"))</f>
        <v>#NUM!</v>
      </c>
      <c r="K3899" s="8" t="e">
        <f>IF(E3899&gt;Частотометр!C28,"высокая",IF(AND(Частотометр!D28&lt;E3899, E3899&lt;Частотометр!C28),"средняя","низкая"))</f>
        <v>#NUM!</v>
      </c>
    </row>
    <row r="3900" spans="2:11" x14ac:dyDescent="0.2">
      <c r="B3900" s="8" t="s">
        <v>568</v>
      </c>
      <c r="F3900" s="8" t="str">
        <f t="shared" si="198"/>
        <v/>
      </c>
      <c r="G3900" s="8" t="s">
        <v>568</v>
      </c>
      <c r="H3900" s="8" t="str">
        <f t="shared" si="199"/>
        <v>""</v>
      </c>
      <c r="J3900" s="8" t="e">
        <f>IF(D3900&gt;Частотометр!B10,"высокочаст",IF(AND(Частотометр!C10&lt;D3900, D3900&lt;Частотометр!B10),"среднечаст","низкочаст"))</f>
        <v>#NUM!</v>
      </c>
      <c r="K3900" s="8" t="e">
        <f>IF(E3900&gt;Частотометр!C28,"высокая",IF(AND(Частотометр!D28&lt;E3900, E3900&lt;Частотометр!C28),"средняя","низкая"))</f>
        <v>#NUM!</v>
      </c>
    </row>
    <row r="3901" spans="2:11" x14ac:dyDescent="0.2">
      <c r="B3901" s="8" t="s">
        <v>568</v>
      </c>
      <c r="F3901" s="8" t="str">
        <f t="shared" si="198"/>
        <v/>
      </c>
      <c r="G3901" s="8" t="s">
        <v>568</v>
      </c>
      <c r="H3901" s="8" t="str">
        <f t="shared" si="199"/>
        <v>""</v>
      </c>
      <c r="J3901" s="8" t="e">
        <f>IF(D3901&gt;Частотометр!B10,"высокочаст",IF(AND(Частотометр!C10&lt;D3901, D3901&lt;Частотометр!B10),"среднечаст","низкочаст"))</f>
        <v>#NUM!</v>
      </c>
      <c r="K3901" s="8" t="e">
        <f>IF(E3901&gt;Частотометр!C28,"высокая",IF(AND(Частотометр!D28&lt;E3901, E3901&lt;Частотометр!C28),"средняя","низкая"))</f>
        <v>#NUM!</v>
      </c>
    </row>
    <row r="3902" spans="2:11" x14ac:dyDescent="0.2">
      <c r="B3902" s="8" t="s">
        <v>568</v>
      </c>
      <c r="F3902" s="8" t="str">
        <f t="shared" si="198"/>
        <v/>
      </c>
      <c r="G3902" s="8" t="s">
        <v>568</v>
      </c>
      <c r="H3902" s="8" t="str">
        <f t="shared" si="199"/>
        <v>""</v>
      </c>
      <c r="J3902" s="8" t="e">
        <f>IF(D3902&gt;Частотометр!B10,"высокочаст",IF(AND(Частотометр!C10&lt;D3902, D3902&lt;Частотометр!B10),"среднечаст","низкочаст"))</f>
        <v>#NUM!</v>
      </c>
      <c r="K3902" s="8" t="e">
        <f>IF(E3902&gt;Частотометр!C28,"высокая",IF(AND(Частотометр!D28&lt;E3902, E3902&lt;Частотометр!C28),"средняя","низкая"))</f>
        <v>#NUM!</v>
      </c>
    </row>
    <row r="3903" spans="2:11" x14ac:dyDescent="0.2">
      <c r="B3903" s="8" t="s">
        <v>568</v>
      </c>
      <c r="F3903" s="8" t="str">
        <f t="shared" si="198"/>
        <v/>
      </c>
      <c r="G3903" s="8" t="s">
        <v>568</v>
      </c>
      <c r="H3903" s="8" t="str">
        <f t="shared" si="199"/>
        <v>""</v>
      </c>
      <c r="J3903" s="8" t="e">
        <f>IF(D3903&gt;Частотометр!B10,"высокочаст",IF(AND(Частотометр!C10&lt;D3903, D3903&lt;Частотометр!B10),"среднечаст","низкочаст"))</f>
        <v>#NUM!</v>
      </c>
      <c r="K3903" s="8" t="e">
        <f>IF(E3903&gt;Частотометр!C28,"высокая",IF(AND(Частотометр!D28&lt;E3903, E3903&lt;Частотометр!C28),"средняя","низкая"))</f>
        <v>#NUM!</v>
      </c>
    </row>
    <row r="3904" spans="2:11" x14ac:dyDescent="0.2">
      <c r="B3904" s="8" t="s">
        <v>568</v>
      </c>
      <c r="F3904" s="8" t="str">
        <f t="shared" si="198"/>
        <v/>
      </c>
      <c r="G3904" s="8" t="s">
        <v>568</v>
      </c>
      <c r="H3904" s="8" t="str">
        <f t="shared" si="199"/>
        <v>""</v>
      </c>
      <c r="J3904" s="8" t="e">
        <f>IF(D3904&gt;Частотометр!B10,"высокочаст",IF(AND(Частотометр!C10&lt;D3904, D3904&lt;Частотометр!B10),"среднечаст","низкочаст"))</f>
        <v>#NUM!</v>
      </c>
      <c r="K3904" s="8" t="e">
        <f>IF(E3904&gt;Частотометр!C28,"высокая",IF(AND(Частотометр!D28&lt;E3904, E3904&lt;Частотометр!C28),"средняя","низкая"))</f>
        <v>#NUM!</v>
      </c>
    </row>
    <row r="3905" spans="2:11" x14ac:dyDescent="0.2">
      <c r="B3905" s="8" t="s">
        <v>568</v>
      </c>
      <c r="F3905" s="8" t="str">
        <f t="shared" si="198"/>
        <v/>
      </c>
      <c r="G3905" s="8" t="s">
        <v>568</v>
      </c>
      <c r="H3905" s="8" t="str">
        <f t="shared" si="199"/>
        <v>""</v>
      </c>
      <c r="J3905" s="8" t="e">
        <f>IF(D3905&gt;Частотометр!B10,"высокочаст",IF(AND(Частотометр!C10&lt;D3905, D3905&lt;Частотометр!B10),"среднечаст","низкочаст"))</f>
        <v>#NUM!</v>
      </c>
      <c r="K3905" s="8" t="e">
        <f>IF(E3905&gt;Частотометр!C28,"высокая",IF(AND(Частотометр!D28&lt;E3905, E3905&lt;Частотометр!C28),"средняя","низкая"))</f>
        <v>#NUM!</v>
      </c>
    </row>
    <row r="3906" spans="2:11" x14ac:dyDescent="0.2">
      <c r="B3906" s="8" t="s">
        <v>568</v>
      </c>
      <c r="F3906" s="8" t="str">
        <f t="shared" si="198"/>
        <v/>
      </c>
      <c r="G3906" s="8" t="s">
        <v>568</v>
      </c>
      <c r="H3906" s="8" t="str">
        <f t="shared" si="199"/>
        <v>""</v>
      </c>
      <c r="J3906" s="8" t="e">
        <f>IF(D3906&gt;Частотометр!B10,"высокочаст",IF(AND(Частотометр!C10&lt;D3906, D3906&lt;Частотометр!B10),"среднечаст","низкочаст"))</f>
        <v>#NUM!</v>
      </c>
      <c r="K3906" s="8" t="e">
        <f>IF(E3906&gt;Частотометр!C28,"высокая",IF(AND(Частотометр!D28&lt;E3906, E3906&lt;Частотометр!C28),"средняя","низкая"))</f>
        <v>#NUM!</v>
      </c>
    </row>
    <row r="3907" spans="2:11" x14ac:dyDescent="0.2">
      <c r="B3907" s="8" t="s">
        <v>568</v>
      </c>
      <c r="F3907" s="8" t="str">
        <f t="shared" ref="F3907:F3970" si="200">TRIM(C3907)</f>
        <v/>
      </c>
      <c r="G3907" s="8" t="s">
        <v>568</v>
      </c>
      <c r="H3907" s="8" t="str">
        <f t="shared" ref="H3907:H3970" si="201">CONCATENATE(B3907,F3907,G3907)</f>
        <v>""</v>
      </c>
      <c r="J3907" s="8" t="e">
        <f>IF(D3907&gt;Частотометр!B10,"высокочаст",IF(AND(Частотометр!C10&lt;D3907, D3907&lt;Частотометр!B10),"среднечаст","низкочаст"))</f>
        <v>#NUM!</v>
      </c>
      <c r="K3907" s="8" t="e">
        <f>IF(E3907&gt;Частотометр!C28,"высокая",IF(AND(Частотометр!D28&lt;E3907, E3907&lt;Частотометр!C28),"средняя","низкая"))</f>
        <v>#NUM!</v>
      </c>
    </row>
    <row r="3908" spans="2:11" x14ac:dyDescent="0.2">
      <c r="B3908" s="8" t="s">
        <v>568</v>
      </c>
      <c r="F3908" s="8" t="str">
        <f t="shared" si="200"/>
        <v/>
      </c>
      <c r="G3908" s="8" t="s">
        <v>568</v>
      </c>
      <c r="H3908" s="8" t="str">
        <f t="shared" si="201"/>
        <v>""</v>
      </c>
      <c r="J3908" s="8" t="e">
        <f>IF(D3908&gt;Частотометр!B10,"высокочаст",IF(AND(Частотометр!C10&lt;D3908, D3908&lt;Частотометр!B10),"среднечаст","низкочаст"))</f>
        <v>#NUM!</v>
      </c>
      <c r="K3908" s="8" t="e">
        <f>IF(E3908&gt;Частотометр!C28,"высокая",IF(AND(Частотометр!D28&lt;E3908, E3908&lt;Частотометр!C28),"средняя","низкая"))</f>
        <v>#NUM!</v>
      </c>
    </row>
    <row r="3909" spans="2:11" x14ac:dyDescent="0.2">
      <c r="B3909" s="8" t="s">
        <v>568</v>
      </c>
      <c r="F3909" s="8" t="str">
        <f t="shared" si="200"/>
        <v/>
      </c>
      <c r="G3909" s="8" t="s">
        <v>568</v>
      </c>
      <c r="H3909" s="8" t="str">
        <f t="shared" si="201"/>
        <v>""</v>
      </c>
      <c r="J3909" s="8" t="e">
        <f>IF(D3909&gt;Частотометр!B10,"высокочаст",IF(AND(Частотометр!C10&lt;D3909, D3909&lt;Частотометр!B10),"среднечаст","низкочаст"))</f>
        <v>#NUM!</v>
      </c>
      <c r="K3909" s="8" t="e">
        <f>IF(E3909&gt;Частотометр!C28,"высокая",IF(AND(Частотометр!D28&lt;E3909, E3909&lt;Частотометр!C28),"средняя","низкая"))</f>
        <v>#NUM!</v>
      </c>
    </row>
    <row r="3910" spans="2:11" x14ac:dyDescent="0.2">
      <c r="B3910" s="8" t="s">
        <v>568</v>
      </c>
      <c r="F3910" s="8" t="str">
        <f t="shared" si="200"/>
        <v/>
      </c>
      <c r="G3910" s="8" t="s">
        <v>568</v>
      </c>
      <c r="H3910" s="8" t="str">
        <f t="shared" si="201"/>
        <v>""</v>
      </c>
      <c r="J3910" s="8" t="e">
        <f>IF(D3910&gt;Частотометр!B10,"высокочаст",IF(AND(Частотометр!C10&lt;D3910, D3910&lt;Частотометр!B10),"среднечаст","низкочаст"))</f>
        <v>#NUM!</v>
      </c>
      <c r="K3910" s="8" t="e">
        <f>IF(E3910&gt;Частотометр!C28,"высокая",IF(AND(Частотометр!D28&lt;E3910, E3910&lt;Частотометр!C28),"средняя","низкая"))</f>
        <v>#NUM!</v>
      </c>
    </row>
    <row r="3911" spans="2:11" x14ac:dyDescent="0.2">
      <c r="B3911" s="8" t="s">
        <v>568</v>
      </c>
      <c r="F3911" s="8" t="str">
        <f t="shared" si="200"/>
        <v/>
      </c>
      <c r="G3911" s="8" t="s">
        <v>568</v>
      </c>
      <c r="H3911" s="8" t="str">
        <f t="shared" si="201"/>
        <v>""</v>
      </c>
      <c r="J3911" s="8" t="e">
        <f>IF(D3911&gt;Частотометр!B10,"высокочаст",IF(AND(Частотометр!C10&lt;D3911, D3911&lt;Частотометр!B10),"среднечаст","низкочаст"))</f>
        <v>#NUM!</v>
      </c>
      <c r="K3911" s="8" t="e">
        <f>IF(E3911&gt;Частотометр!C28,"высокая",IF(AND(Частотометр!D28&lt;E3911, E3911&lt;Частотометр!C28),"средняя","низкая"))</f>
        <v>#NUM!</v>
      </c>
    </row>
    <row r="3912" spans="2:11" x14ac:dyDescent="0.2">
      <c r="B3912" s="8" t="s">
        <v>568</v>
      </c>
      <c r="F3912" s="8" t="str">
        <f t="shared" si="200"/>
        <v/>
      </c>
      <c r="G3912" s="8" t="s">
        <v>568</v>
      </c>
      <c r="H3912" s="8" t="str">
        <f t="shared" si="201"/>
        <v>""</v>
      </c>
      <c r="J3912" s="8" t="e">
        <f>IF(D3912&gt;Частотометр!B10,"высокочаст",IF(AND(Частотометр!C10&lt;D3912, D3912&lt;Частотометр!B10),"среднечаст","низкочаст"))</f>
        <v>#NUM!</v>
      </c>
      <c r="K3912" s="8" t="e">
        <f>IF(E3912&gt;Частотометр!C28,"высокая",IF(AND(Частотометр!D28&lt;E3912, E3912&lt;Частотометр!C28),"средняя","низкая"))</f>
        <v>#NUM!</v>
      </c>
    </row>
    <row r="3913" spans="2:11" x14ac:dyDescent="0.2">
      <c r="B3913" s="8" t="s">
        <v>568</v>
      </c>
      <c r="F3913" s="8" t="str">
        <f t="shared" si="200"/>
        <v/>
      </c>
      <c r="G3913" s="8" t="s">
        <v>568</v>
      </c>
      <c r="H3913" s="8" t="str">
        <f t="shared" si="201"/>
        <v>""</v>
      </c>
      <c r="J3913" s="8" t="e">
        <f>IF(D3913&gt;Частотометр!B10,"высокочаст",IF(AND(Частотометр!C10&lt;D3913, D3913&lt;Частотометр!B10),"среднечаст","низкочаст"))</f>
        <v>#NUM!</v>
      </c>
      <c r="K3913" s="8" t="e">
        <f>IF(E3913&gt;Частотометр!C28,"высокая",IF(AND(Частотометр!D28&lt;E3913, E3913&lt;Частотометр!C28),"средняя","низкая"))</f>
        <v>#NUM!</v>
      </c>
    </row>
    <row r="3914" spans="2:11" x14ac:dyDescent="0.2">
      <c r="B3914" s="8" t="s">
        <v>568</v>
      </c>
      <c r="F3914" s="8" t="str">
        <f t="shared" si="200"/>
        <v/>
      </c>
      <c r="G3914" s="8" t="s">
        <v>568</v>
      </c>
      <c r="H3914" s="8" t="str">
        <f t="shared" si="201"/>
        <v>""</v>
      </c>
      <c r="J3914" s="8" t="e">
        <f>IF(D3914&gt;Частотометр!B10,"высокочаст",IF(AND(Частотометр!C10&lt;D3914, D3914&lt;Частотометр!B10),"среднечаст","низкочаст"))</f>
        <v>#NUM!</v>
      </c>
      <c r="K3914" s="8" t="e">
        <f>IF(E3914&gt;Частотометр!C28,"высокая",IF(AND(Частотометр!D28&lt;E3914, E3914&lt;Частотометр!C28),"средняя","низкая"))</f>
        <v>#NUM!</v>
      </c>
    </row>
    <row r="3915" spans="2:11" x14ac:dyDescent="0.2">
      <c r="B3915" s="8" t="s">
        <v>568</v>
      </c>
      <c r="F3915" s="8" t="str">
        <f t="shared" si="200"/>
        <v/>
      </c>
      <c r="G3915" s="8" t="s">
        <v>568</v>
      </c>
      <c r="H3915" s="8" t="str">
        <f t="shared" si="201"/>
        <v>""</v>
      </c>
      <c r="J3915" s="8" t="e">
        <f>IF(D3915&gt;Частотометр!B10,"высокочаст",IF(AND(Частотометр!C10&lt;D3915, D3915&lt;Частотометр!B10),"среднечаст","низкочаст"))</f>
        <v>#NUM!</v>
      </c>
      <c r="K3915" s="8" t="e">
        <f>IF(E3915&gt;Частотометр!C28,"высокая",IF(AND(Частотометр!D28&lt;E3915, E3915&lt;Частотометр!C28),"средняя","низкая"))</f>
        <v>#NUM!</v>
      </c>
    </row>
    <row r="3916" spans="2:11" x14ac:dyDescent="0.2">
      <c r="B3916" s="8" t="s">
        <v>568</v>
      </c>
      <c r="F3916" s="8" t="str">
        <f t="shared" si="200"/>
        <v/>
      </c>
      <c r="G3916" s="8" t="s">
        <v>568</v>
      </c>
      <c r="H3916" s="8" t="str">
        <f t="shared" si="201"/>
        <v>""</v>
      </c>
      <c r="J3916" s="8" t="e">
        <f>IF(D3916&gt;Частотометр!B10,"высокочаст",IF(AND(Частотометр!C10&lt;D3916, D3916&lt;Частотометр!B10),"среднечаст","низкочаст"))</f>
        <v>#NUM!</v>
      </c>
      <c r="K3916" s="8" t="e">
        <f>IF(E3916&gt;Частотометр!C28,"высокая",IF(AND(Частотометр!D28&lt;E3916, E3916&lt;Частотометр!C28),"средняя","низкая"))</f>
        <v>#NUM!</v>
      </c>
    </row>
    <row r="3917" spans="2:11" x14ac:dyDescent="0.2">
      <c r="B3917" s="8" t="s">
        <v>568</v>
      </c>
      <c r="F3917" s="8" t="str">
        <f t="shared" si="200"/>
        <v/>
      </c>
      <c r="G3917" s="8" t="s">
        <v>568</v>
      </c>
      <c r="H3917" s="8" t="str">
        <f t="shared" si="201"/>
        <v>""</v>
      </c>
      <c r="J3917" s="8" t="e">
        <f>IF(D3917&gt;Частотометр!B10,"высокочаст",IF(AND(Частотометр!C10&lt;D3917, D3917&lt;Частотометр!B10),"среднечаст","низкочаст"))</f>
        <v>#NUM!</v>
      </c>
      <c r="K3917" s="8" t="e">
        <f>IF(E3917&gt;Частотометр!C28,"высокая",IF(AND(Частотометр!D28&lt;E3917, E3917&lt;Частотометр!C28),"средняя","низкая"))</f>
        <v>#NUM!</v>
      </c>
    </row>
    <row r="3918" spans="2:11" x14ac:dyDescent="0.2">
      <c r="B3918" s="8" t="s">
        <v>568</v>
      </c>
      <c r="F3918" s="8" t="str">
        <f t="shared" si="200"/>
        <v/>
      </c>
      <c r="G3918" s="8" t="s">
        <v>568</v>
      </c>
      <c r="H3918" s="8" t="str">
        <f t="shared" si="201"/>
        <v>""</v>
      </c>
      <c r="J3918" s="8" t="e">
        <f>IF(D3918&gt;Частотометр!B10,"высокочаст",IF(AND(Частотометр!C10&lt;D3918, D3918&lt;Частотометр!B10),"среднечаст","низкочаст"))</f>
        <v>#NUM!</v>
      </c>
      <c r="K3918" s="8" t="e">
        <f>IF(E3918&gt;Частотометр!C28,"высокая",IF(AND(Частотометр!D28&lt;E3918, E3918&lt;Частотометр!C28),"средняя","низкая"))</f>
        <v>#NUM!</v>
      </c>
    </row>
    <row r="3919" spans="2:11" x14ac:dyDescent="0.2">
      <c r="B3919" s="8" t="s">
        <v>568</v>
      </c>
      <c r="F3919" s="8" t="str">
        <f t="shared" si="200"/>
        <v/>
      </c>
      <c r="G3919" s="8" t="s">
        <v>568</v>
      </c>
      <c r="H3919" s="8" t="str">
        <f t="shared" si="201"/>
        <v>""</v>
      </c>
      <c r="J3919" s="8" t="e">
        <f>IF(D3919&gt;Частотометр!B10,"высокочаст",IF(AND(Частотометр!C10&lt;D3919, D3919&lt;Частотометр!B10),"среднечаст","низкочаст"))</f>
        <v>#NUM!</v>
      </c>
      <c r="K3919" s="8" t="e">
        <f>IF(E3919&gt;Частотометр!C28,"высокая",IF(AND(Частотометр!D28&lt;E3919, E3919&lt;Частотометр!C28),"средняя","низкая"))</f>
        <v>#NUM!</v>
      </c>
    </row>
    <row r="3920" spans="2:11" x14ac:dyDescent="0.2">
      <c r="B3920" s="8" t="s">
        <v>568</v>
      </c>
      <c r="F3920" s="8" t="str">
        <f t="shared" si="200"/>
        <v/>
      </c>
      <c r="G3920" s="8" t="s">
        <v>568</v>
      </c>
      <c r="H3920" s="8" t="str">
        <f t="shared" si="201"/>
        <v>""</v>
      </c>
      <c r="J3920" s="8" t="e">
        <f>IF(D3920&gt;Частотометр!B10,"высокочаст",IF(AND(Частотометр!C10&lt;D3920, D3920&lt;Частотометр!B10),"среднечаст","низкочаст"))</f>
        <v>#NUM!</v>
      </c>
      <c r="K3920" s="8" t="e">
        <f>IF(E3920&gt;Частотометр!C28,"высокая",IF(AND(Частотометр!D28&lt;E3920, E3920&lt;Частотометр!C28),"средняя","низкая"))</f>
        <v>#NUM!</v>
      </c>
    </row>
    <row r="3921" spans="2:11" x14ac:dyDescent="0.2">
      <c r="B3921" s="8" t="s">
        <v>568</v>
      </c>
      <c r="F3921" s="8" t="str">
        <f t="shared" si="200"/>
        <v/>
      </c>
      <c r="G3921" s="8" t="s">
        <v>568</v>
      </c>
      <c r="H3921" s="8" t="str">
        <f t="shared" si="201"/>
        <v>""</v>
      </c>
      <c r="J3921" s="8" t="e">
        <f>IF(D3921&gt;Частотометр!B10,"высокочаст",IF(AND(Частотометр!C10&lt;D3921, D3921&lt;Частотометр!B10),"среднечаст","низкочаст"))</f>
        <v>#NUM!</v>
      </c>
      <c r="K3921" s="8" t="e">
        <f>IF(E3921&gt;Частотометр!C28,"высокая",IF(AND(Частотометр!D28&lt;E3921, E3921&lt;Частотометр!C28),"средняя","низкая"))</f>
        <v>#NUM!</v>
      </c>
    </row>
    <row r="3922" spans="2:11" x14ac:dyDescent="0.2">
      <c r="B3922" s="8" t="s">
        <v>568</v>
      </c>
      <c r="F3922" s="8" t="str">
        <f t="shared" si="200"/>
        <v/>
      </c>
      <c r="G3922" s="8" t="s">
        <v>568</v>
      </c>
      <c r="H3922" s="8" t="str">
        <f t="shared" si="201"/>
        <v>""</v>
      </c>
      <c r="J3922" s="8" t="e">
        <f>IF(D3922&gt;Частотометр!B10,"высокочаст",IF(AND(Частотометр!C10&lt;D3922, D3922&lt;Частотометр!B10),"среднечаст","низкочаст"))</f>
        <v>#NUM!</v>
      </c>
      <c r="K3922" s="8" t="e">
        <f>IF(E3922&gt;Частотометр!C28,"высокая",IF(AND(Частотометр!D28&lt;E3922, E3922&lt;Частотометр!C28),"средняя","низкая"))</f>
        <v>#NUM!</v>
      </c>
    </row>
    <row r="3923" spans="2:11" x14ac:dyDescent="0.2">
      <c r="B3923" s="8" t="s">
        <v>568</v>
      </c>
      <c r="F3923" s="8" t="str">
        <f t="shared" si="200"/>
        <v/>
      </c>
      <c r="G3923" s="8" t="s">
        <v>568</v>
      </c>
      <c r="H3923" s="8" t="str">
        <f t="shared" si="201"/>
        <v>""</v>
      </c>
      <c r="J3923" s="8" t="e">
        <f>IF(D3923&gt;Частотометр!B10,"высокочаст",IF(AND(Частотометр!C10&lt;D3923, D3923&lt;Частотометр!B10),"среднечаст","низкочаст"))</f>
        <v>#NUM!</v>
      </c>
      <c r="K3923" s="8" t="e">
        <f>IF(E3923&gt;Частотометр!C28,"высокая",IF(AND(Частотометр!D28&lt;E3923, E3923&lt;Частотометр!C28),"средняя","низкая"))</f>
        <v>#NUM!</v>
      </c>
    </row>
    <row r="3924" spans="2:11" x14ac:dyDescent="0.2">
      <c r="B3924" s="8" t="s">
        <v>568</v>
      </c>
      <c r="F3924" s="8" t="str">
        <f t="shared" si="200"/>
        <v/>
      </c>
      <c r="G3924" s="8" t="s">
        <v>568</v>
      </c>
      <c r="H3924" s="8" t="str">
        <f t="shared" si="201"/>
        <v>""</v>
      </c>
      <c r="J3924" s="8" t="e">
        <f>IF(D3924&gt;Частотометр!B10,"высокочаст",IF(AND(Частотометр!C10&lt;D3924, D3924&lt;Частотометр!B10),"среднечаст","низкочаст"))</f>
        <v>#NUM!</v>
      </c>
      <c r="K3924" s="8" t="e">
        <f>IF(E3924&gt;Частотометр!C28,"высокая",IF(AND(Частотометр!D28&lt;E3924, E3924&lt;Частотометр!C28),"средняя","низкая"))</f>
        <v>#NUM!</v>
      </c>
    </row>
    <row r="3925" spans="2:11" x14ac:dyDescent="0.2">
      <c r="B3925" s="8" t="s">
        <v>568</v>
      </c>
      <c r="F3925" s="8" t="str">
        <f t="shared" si="200"/>
        <v/>
      </c>
      <c r="G3925" s="8" t="s">
        <v>568</v>
      </c>
      <c r="H3925" s="8" t="str">
        <f t="shared" si="201"/>
        <v>""</v>
      </c>
      <c r="J3925" s="8" t="e">
        <f>IF(D3925&gt;Частотометр!B10,"высокочаст",IF(AND(Частотометр!C10&lt;D3925, D3925&lt;Частотометр!B10),"среднечаст","низкочаст"))</f>
        <v>#NUM!</v>
      </c>
      <c r="K3925" s="8" t="e">
        <f>IF(E3925&gt;Частотометр!C28,"высокая",IF(AND(Частотометр!D28&lt;E3925, E3925&lt;Частотометр!C28),"средняя","низкая"))</f>
        <v>#NUM!</v>
      </c>
    </row>
    <row r="3926" spans="2:11" x14ac:dyDescent="0.2">
      <c r="B3926" s="8" t="s">
        <v>568</v>
      </c>
      <c r="F3926" s="8" t="str">
        <f t="shared" si="200"/>
        <v/>
      </c>
      <c r="G3926" s="8" t="s">
        <v>568</v>
      </c>
      <c r="H3926" s="8" t="str">
        <f t="shared" si="201"/>
        <v>""</v>
      </c>
      <c r="J3926" s="8" t="e">
        <f>IF(D3926&gt;Частотометр!B10,"высокочаст",IF(AND(Частотометр!C10&lt;D3926, D3926&lt;Частотометр!B10),"среднечаст","низкочаст"))</f>
        <v>#NUM!</v>
      </c>
      <c r="K3926" s="8" t="e">
        <f>IF(E3926&gt;Частотометр!C28,"высокая",IF(AND(Частотометр!D28&lt;E3926, E3926&lt;Частотометр!C28),"средняя","низкая"))</f>
        <v>#NUM!</v>
      </c>
    </row>
    <row r="3927" spans="2:11" x14ac:dyDescent="0.2">
      <c r="B3927" s="8" t="s">
        <v>568</v>
      </c>
      <c r="F3927" s="8" t="str">
        <f t="shared" si="200"/>
        <v/>
      </c>
      <c r="G3927" s="8" t="s">
        <v>568</v>
      </c>
      <c r="H3927" s="8" t="str">
        <f t="shared" si="201"/>
        <v>""</v>
      </c>
      <c r="J3927" s="8" t="e">
        <f>IF(D3927&gt;Частотометр!B10,"высокочаст",IF(AND(Частотометр!C10&lt;D3927, D3927&lt;Частотометр!B10),"среднечаст","низкочаст"))</f>
        <v>#NUM!</v>
      </c>
      <c r="K3927" s="8" t="e">
        <f>IF(E3927&gt;Частотометр!C28,"высокая",IF(AND(Частотометр!D28&lt;E3927, E3927&lt;Частотометр!C28),"средняя","низкая"))</f>
        <v>#NUM!</v>
      </c>
    </row>
    <row r="3928" spans="2:11" x14ac:dyDescent="0.2">
      <c r="B3928" s="8" t="s">
        <v>568</v>
      </c>
      <c r="F3928" s="8" t="str">
        <f t="shared" si="200"/>
        <v/>
      </c>
      <c r="G3928" s="8" t="s">
        <v>568</v>
      </c>
      <c r="H3928" s="8" t="str">
        <f t="shared" si="201"/>
        <v>""</v>
      </c>
      <c r="J3928" s="8" t="e">
        <f>IF(D3928&gt;Частотометр!B10,"высокочаст",IF(AND(Частотометр!C10&lt;D3928, D3928&lt;Частотометр!B10),"среднечаст","низкочаст"))</f>
        <v>#NUM!</v>
      </c>
      <c r="K3928" s="8" t="e">
        <f>IF(E3928&gt;Частотометр!C28,"высокая",IF(AND(Частотометр!D28&lt;E3928, E3928&lt;Частотометр!C28),"средняя","низкая"))</f>
        <v>#NUM!</v>
      </c>
    </row>
    <row r="3929" spans="2:11" x14ac:dyDescent="0.2">
      <c r="B3929" s="8" t="s">
        <v>568</v>
      </c>
      <c r="F3929" s="8" t="str">
        <f t="shared" si="200"/>
        <v/>
      </c>
      <c r="G3929" s="8" t="s">
        <v>568</v>
      </c>
      <c r="H3929" s="8" t="str">
        <f t="shared" si="201"/>
        <v>""</v>
      </c>
      <c r="J3929" s="8" t="e">
        <f>IF(D3929&gt;Частотометр!B10,"высокочаст",IF(AND(Частотометр!C10&lt;D3929, D3929&lt;Частотометр!B10),"среднечаст","низкочаст"))</f>
        <v>#NUM!</v>
      </c>
      <c r="K3929" s="8" t="e">
        <f>IF(E3929&gt;Частотометр!C28,"высокая",IF(AND(Частотометр!D28&lt;E3929, E3929&lt;Частотометр!C28),"средняя","низкая"))</f>
        <v>#NUM!</v>
      </c>
    </row>
    <row r="3930" spans="2:11" x14ac:dyDescent="0.2">
      <c r="B3930" s="8" t="s">
        <v>568</v>
      </c>
      <c r="F3930" s="8" t="str">
        <f t="shared" si="200"/>
        <v/>
      </c>
      <c r="G3930" s="8" t="s">
        <v>568</v>
      </c>
      <c r="H3930" s="8" t="str">
        <f t="shared" si="201"/>
        <v>""</v>
      </c>
      <c r="J3930" s="8" t="e">
        <f>IF(D3930&gt;Частотометр!B10,"высокочаст",IF(AND(Частотометр!C10&lt;D3930, D3930&lt;Частотометр!B10),"среднечаст","низкочаст"))</f>
        <v>#NUM!</v>
      </c>
      <c r="K3930" s="8" t="e">
        <f>IF(E3930&gt;Частотометр!C28,"высокая",IF(AND(Частотометр!D28&lt;E3930, E3930&lt;Частотометр!C28),"средняя","низкая"))</f>
        <v>#NUM!</v>
      </c>
    </row>
    <row r="3931" spans="2:11" x14ac:dyDescent="0.2">
      <c r="B3931" s="8" t="s">
        <v>568</v>
      </c>
      <c r="F3931" s="8" t="str">
        <f t="shared" si="200"/>
        <v/>
      </c>
      <c r="G3931" s="8" t="s">
        <v>568</v>
      </c>
      <c r="H3931" s="8" t="str">
        <f t="shared" si="201"/>
        <v>""</v>
      </c>
      <c r="J3931" s="8" t="e">
        <f>IF(D3931&gt;Частотометр!B10,"высокочаст",IF(AND(Частотометр!C10&lt;D3931, D3931&lt;Частотометр!B10),"среднечаст","низкочаст"))</f>
        <v>#NUM!</v>
      </c>
      <c r="K3931" s="8" t="e">
        <f>IF(E3931&gt;Частотометр!C28,"высокая",IF(AND(Частотометр!D28&lt;E3931, E3931&lt;Частотометр!C28),"средняя","низкая"))</f>
        <v>#NUM!</v>
      </c>
    </row>
    <row r="3932" spans="2:11" x14ac:dyDescent="0.2">
      <c r="B3932" s="8" t="s">
        <v>568</v>
      </c>
      <c r="F3932" s="8" t="str">
        <f t="shared" si="200"/>
        <v/>
      </c>
      <c r="G3932" s="8" t="s">
        <v>568</v>
      </c>
      <c r="H3932" s="8" t="str">
        <f t="shared" si="201"/>
        <v>""</v>
      </c>
      <c r="J3932" s="8" t="e">
        <f>IF(D3932&gt;Частотометр!B10,"высокочаст",IF(AND(Частотометр!C10&lt;D3932, D3932&lt;Частотометр!B10),"среднечаст","низкочаст"))</f>
        <v>#NUM!</v>
      </c>
      <c r="K3932" s="8" t="e">
        <f>IF(E3932&gt;Частотометр!C28,"высокая",IF(AND(Частотометр!D28&lt;E3932, E3932&lt;Частотометр!C28),"средняя","низкая"))</f>
        <v>#NUM!</v>
      </c>
    </row>
    <row r="3933" spans="2:11" x14ac:dyDescent="0.2">
      <c r="B3933" s="8" t="s">
        <v>568</v>
      </c>
      <c r="F3933" s="8" t="str">
        <f t="shared" si="200"/>
        <v/>
      </c>
      <c r="G3933" s="8" t="s">
        <v>568</v>
      </c>
      <c r="H3933" s="8" t="str">
        <f t="shared" si="201"/>
        <v>""</v>
      </c>
      <c r="J3933" s="8" t="e">
        <f>IF(D3933&gt;Частотометр!B10,"высокочаст",IF(AND(Частотометр!C10&lt;D3933, D3933&lt;Частотометр!B10),"среднечаст","низкочаст"))</f>
        <v>#NUM!</v>
      </c>
      <c r="K3933" s="8" t="e">
        <f>IF(E3933&gt;Частотометр!C28,"высокая",IF(AND(Частотометр!D28&lt;E3933, E3933&lt;Частотометр!C28),"средняя","низкая"))</f>
        <v>#NUM!</v>
      </c>
    </row>
    <row r="3934" spans="2:11" x14ac:dyDescent="0.2">
      <c r="B3934" s="8" t="s">
        <v>568</v>
      </c>
      <c r="F3934" s="8" t="str">
        <f t="shared" si="200"/>
        <v/>
      </c>
      <c r="G3934" s="8" t="s">
        <v>568</v>
      </c>
      <c r="H3934" s="8" t="str">
        <f t="shared" si="201"/>
        <v>""</v>
      </c>
      <c r="J3934" s="8" t="e">
        <f>IF(D3934&gt;Частотометр!B10,"высокочаст",IF(AND(Частотометр!C10&lt;D3934, D3934&lt;Частотометр!B10),"среднечаст","низкочаст"))</f>
        <v>#NUM!</v>
      </c>
      <c r="K3934" s="8" t="e">
        <f>IF(E3934&gt;Частотометр!C28,"высокая",IF(AND(Частотометр!D28&lt;E3934, E3934&lt;Частотометр!C28),"средняя","низкая"))</f>
        <v>#NUM!</v>
      </c>
    </row>
    <row r="3935" spans="2:11" x14ac:dyDescent="0.2">
      <c r="B3935" s="8" t="s">
        <v>568</v>
      </c>
      <c r="F3935" s="8" t="str">
        <f t="shared" si="200"/>
        <v/>
      </c>
      <c r="G3935" s="8" t="s">
        <v>568</v>
      </c>
      <c r="H3935" s="8" t="str">
        <f t="shared" si="201"/>
        <v>""</v>
      </c>
      <c r="J3935" s="8" t="e">
        <f>IF(D3935&gt;Частотометр!B10,"высокочаст",IF(AND(Частотометр!C10&lt;D3935, D3935&lt;Частотометр!B10),"среднечаст","низкочаст"))</f>
        <v>#NUM!</v>
      </c>
      <c r="K3935" s="8" t="e">
        <f>IF(E3935&gt;Частотометр!C28,"высокая",IF(AND(Частотометр!D28&lt;E3935, E3935&lt;Частотометр!C28),"средняя","низкая"))</f>
        <v>#NUM!</v>
      </c>
    </row>
    <row r="3936" spans="2:11" x14ac:dyDescent="0.2">
      <c r="B3936" s="8" t="s">
        <v>568</v>
      </c>
      <c r="F3936" s="8" t="str">
        <f t="shared" si="200"/>
        <v/>
      </c>
      <c r="G3936" s="8" t="s">
        <v>568</v>
      </c>
      <c r="H3936" s="8" t="str">
        <f t="shared" si="201"/>
        <v>""</v>
      </c>
      <c r="J3936" s="8" t="e">
        <f>IF(D3936&gt;Частотометр!B10,"высокочаст",IF(AND(Частотометр!C10&lt;D3936, D3936&lt;Частотометр!B10),"среднечаст","низкочаст"))</f>
        <v>#NUM!</v>
      </c>
      <c r="K3936" s="8" t="e">
        <f>IF(E3936&gt;Частотометр!C28,"высокая",IF(AND(Частотометр!D28&lt;E3936, E3936&lt;Частотометр!C28),"средняя","низкая"))</f>
        <v>#NUM!</v>
      </c>
    </row>
    <row r="3937" spans="2:11" x14ac:dyDescent="0.2">
      <c r="B3937" s="8" t="s">
        <v>568</v>
      </c>
      <c r="F3937" s="8" t="str">
        <f t="shared" si="200"/>
        <v/>
      </c>
      <c r="G3937" s="8" t="s">
        <v>568</v>
      </c>
      <c r="H3937" s="8" t="str">
        <f t="shared" si="201"/>
        <v>""</v>
      </c>
      <c r="J3937" s="8" t="e">
        <f>IF(D3937&gt;Частотометр!B10,"высокочаст",IF(AND(Частотометр!C10&lt;D3937, D3937&lt;Частотометр!B10),"среднечаст","низкочаст"))</f>
        <v>#NUM!</v>
      </c>
      <c r="K3937" s="8" t="e">
        <f>IF(E3937&gt;Частотометр!C28,"высокая",IF(AND(Частотометр!D28&lt;E3937, E3937&lt;Частотометр!C28),"средняя","низкая"))</f>
        <v>#NUM!</v>
      </c>
    </row>
    <row r="3938" spans="2:11" x14ac:dyDescent="0.2">
      <c r="B3938" s="8" t="s">
        <v>568</v>
      </c>
      <c r="F3938" s="8" t="str">
        <f t="shared" si="200"/>
        <v/>
      </c>
      <c r="G3938" s="8" t="s">
        <v>568</v>
      </c>
      <c r="H3938" s="8" t="str">
        <f t="shared" si="201"/>
        <v>""</v>
      </c>
      <c r="J3938" s="8" t="e">
        <f>IF(D3938&gt;Частотометр!B10,"высокочаст",IF(AND(Частотометр!C10&lt;D3938, D3938&lt;Частотометр!B10),"среднечаст","низкочаст"))</f>
        <v>#NUM!</v>
      </c>
      <c r="K3938" s="8" t="e">
        <f>IF(E3938&gt;Частотометр!C28,"высокая",IF(AND(Частотометр!D28&lt;E3938, E3938&lt;Частотометр!C28),"средняя","низкая"))</f>
        <v>#NUM!</v>
      </c>
    </row>
    <row r="3939" spans="2:11" x14ac:dyDescent="0.2">
      <c r="B3939" s="8" t="s">
        <v>568</v>
      </c>
      <c r="F3939" s="8" t="str">
        <f t="shared" si="200"/>
        <v/>
      </c>
      <c r="G3939" s="8" t="s">
        <v>568</v>
      </c>
      <c r="H3939" s="8" t="str">
        <f t="shared" si="201"/>
        <v>""</v>
      </c>
      <c r="J3939" s="8" t="e">
        <f>IF(D3939&gt;Частотометр!B10,"высокочаст",IF(AND(Частотометр!C10&lt;D3939, D3939&lt;Частотометр!B10),"среднечаст","низкочаст"))</f>
        <v>#NUM!</v>
      </c>
      <c r="K3939" s="8" t="e">
        <f>IF(E3939&gt;Частотометр!C28,"высокая",IF(AND(Частотометр!D28&lt;E3939, E3939&lt;Частотометр!C28),"средняя","низкая"))</f>
        <v>#NUM!</v>
      </c>
    </row>
    <row r="3940" spans="2:11" x14ac:dyDescent="0.2">
      <c r="B3940" s="8" t="s">
        <v>568</v>
      </c>
      <c r="F3940" s="8" t="str">
        <f t="shared" si="200"/>
        <v/>
      </c>
      <c r="G3940" s="8" t="s">
        <v>568</v>
      </c>
      <c r="H3940" s="8" t="str">
        <f t="shared" si="201"/>
        <v>""</v>
      </c>
      <c r="J3940" s="8" t="e">
        <f>IF(D3940&gt;Частотометр!B10,"высокочаст",IF(AND(Частотометр!C10&lt;D3940, D3940&lt;Частотометр!B10),"среднечаст","низкочаст"))</f>
        <v>#NUM!</v>
      </c>
      <c r="K3940" s="8" t="e">
        <f>IF(E3940&gt;Частотометр!C28,"высокая",IF(AND(Частотометр!D28&lt;E3940, E3940&lt;Частотометр!C28),"средняя","низкая"))</f>
        <v>#NUM!</v>
      </c>
    </row>
    <row r="3941" spans="2:11" x14ac:dyDescent="0.2">
      <c r="B3941" s="8" t="s">
        <v>568</v>
      </c>
      <c r="F3941" s="8" t="str">
        <f t="shared" si="200"/>
        <v/>
      </c>
      <c r="G3941" s="8" t="s">
        <v>568</v>
      </c>
      <c r="H3941" s="8" t="str">
        <f t="shared" si="201"/>
        <v>""</v>
      </c>
      <c r="J3941" s="8" t="e">
        <f>IF(D3941&gt;Частотометр!B10,"высокочаст",IF(AND(Частотометр!C10&lt;D3941, D3941&lt;Частотометр!B10),"среднечаст","низкочаст"))</f>
        <v>#NUM!</v>
      </c>
      <c r="K3941" s="8" t="e">
        <f>IF(E3941&gt;Частотометр!C28,"высокая",IF(AND(Частотометр!D28&lt;E3941, E3941&lt;Частотометр!C28),"средняя","низкая"))</f>
        <v>#NUM!</v>
      </c>
    </row>
    <row r="3942" spans="2:11" x14ac:dyDescent="0.2">
      <c r="B3942" s="8" t="s">
        <v>568</v>
      </c>
      <c r="F3942" s="8" t="str">
        <f t="shared" si="200"/>
        <v/>
      </c>
      <c r="G3942" s="8" t="s">
        <v>568</v>
      </c>
      <c r="H3942" s="8" t="str">
        <f t="shared" si="201"/>
        <v>""</v>
      </c>
      <c r="J3942" s="8" t="e">
        <f>IF(D3942&gt;Частотометр!B10,"высокочаст",IF(AND(Частотометр!C10&lt;D3942, D3942&lt;Частотометр!B10),"среднечаст","низкочаст"))</f>
        <v>#NUM!</v>
      </c>
      <c r="K3942" s="8" t="e">
        <f>IF(E3942&gt;Частотометр!C28,"высокая",IF(AND(Частотометр!D28&lt;E3942, E3942&lt;Частотометр!C28),"средняя","низкая"))</f>
        <v>#NUM!</v>
      </c>
    </row>
    <row r="3943" spans="2:11" x14ac:dyDescent="0.2">
      <c r="B3943" s="8" t="s">
        <v>568</v>
      </c>
      <c r="F3943" s="8" t="str">
        <f t="shared" si="200"/>
        <v/>
      </c>
      <c r="G3943" s="8" t="s">
        <v>568</v>
      </c>
      <c r="H3943" s="8" t="str">
        <f t="shared" si="201"/>
        <v>""</v>
      </c>
      <c r="J3943" s="8" t="e">
        <f>IF(D3943&gt;Частотометр!B10,"высокочаст",IF(AND(Частотометр!C10&lt;D3943, D3943&lt;Частотометр!B10),"среднечаст","низкочаст"))</f>
        <v>#NUM!</v>
      </c>
      <c r="K3943" s="8" t="e">
        <f>IF(E3943&gt;Частотометр!C28,"высокая",IF(AND(Частотометр!D28&lt;E3943, E3943&lt;Частотометр!C28),"средняя","низкая"))</f>
        <v>#NUM!</v>
      </c>
    </row>
    <row r="3944" spans="2:11" x14ac:dyDescent="0.2">
      <c r="B3944" s="8" t="s">
        <v>568</v>
      </c>
      <c r="F3944" s="8" t="str">
        <f t="shared" si="200"/>
        <v/>
      </c>
      <c r="G3944" s="8" t="s">
        <v>568</v>
      </c>
      <c r="H3944" s="8" t="str">
        <f t="shared" si="201"/>
        <v>""</v>
      </c>
      <c r="J3944" s="8" t="e">
        <f>IF(D3944&gt;Частотометр!B10,"высокочаст",IF(AND(Частотометр!C10&lt;D3944, D3944&lt;Частотометр!B10),"среднечаст","низкочаст"))</f>
        <v>#NUM!</v>
      </c>
      <c r="K3944" s="8" t="e">
        <f>IF(E3944&gt;Частотометр!C28,"высокая",IF(AND(Частотометр!D28&lt;E3944, E3944&lt;Частотометр!C28),"средняя","низкая"))</f>
        <v>#NUM!</v>
      </c>
    </row>
    <row r="3945" spans="2:11" x14ac:dyDescent="0.2">
      <c r="B3945" s="8" t="s">
        <v>568</v>
      </c>
      <c r="F3945" s="8" t="str">
        <f t="shared" si="200"/>
        <v/>
      </c>
      <c r="G3945" s="8" t="s">
        <v>568</v>
      </c>
      <c r="H3945" s="8" t="str">
        <f t="shared" si="201"/>
        <v>""</v>
      </c>
      <c r="J3945" s="8" t="e">
        <f>IF(D3945&gt;Частотометр!B10,"высокочаст",IF(AND(Частотометр!C10&lt;D3945, D3945&lt;Частотометр!B10),"среднечаст","низкочаст"))</f>
        <v>#NUM!</v>
      </c>
      <c r="K3945" s="8" t="e">
        <f>IF(E3945&gt;Частотометр!C28,"высокая",IF(AND(Частотометр!D28&lt;E3945, E3945&lt;Частотометр!C28),"средняя","низкая"))</f>
        <v>#NUM!</v>
      </c>
    </row>
    <row r="3946" spans="2:11" x14ac:dyDescent="0.2">
      <c r="B3946" s="8" t="s">
        <v>568</v>
      </c>
      <c r="F3946" s="8" t="str">
        <f t="shared" si="200"/>
        <v/>
      </c>
      <c r="G3946" s="8" t="s">
        <v>568</v>
      </c>
      <c r="H3946" s="8" t="str">
        <f t="shared" si="201"/>
        <v>""</v>
      </c>
      <c r="J3946" s="8" t="e">
        <f>IF(D3946&gt;Частотометр!B10,"высокочаст",IF(AND(Частотометр!C10&lt;D3946, D3946&lt;Частотометр!B10),"среднечаст","низкочаст"))</f>
        <v>#NUM!</v>
      </c>
      <c r="K3946" s="8" t="e">
        <f>IF(E3946&gt;Частотометр!C28,"высокая",IF(AND(Частотометр!D28&lt;E3946, E3946&lt;Частотометр!C28),"средняя","низкая"))</f>
        <v>#NUM!</v>
      </c>
    </row>
    <row r="3947" spans="2:11" x14ac:dyDescent="0.2">
      <c r="B3947" s="8" t="s">
        <v>568</v>
      </c>
      <c r="F3947" s="8" t="str">
        <f t="shared" si="200"/>
        <v/>
      </c>
      <c r="G3947" s="8" t="s">
        <v>568</v>
      </c>
      <c r="H3947" s="8" t="str">
        <f t="shared" si="201"/>
        <v>""</v>
      </c>
      <c r="J3947" s="8" t="e">
        <f>IF(D3947&gt;Частотометр!B10,"высокочаст",IF(AND(Частотометр!C10&lt;D3947, D3947&lt;Частотометр!B10),"среднечаст","низкочаст"))</f>
        <v>#NUM!</v>
      </c>
      <c r="K3947" s="8" t="e">
        <f>IF(E3947&gt;Частотометр!C28,"высокая",IF(AND(Частотометр!D28&lt;E3947, E3947&lt;Частотометр!C28),"средняя","низкая"))</f>
        <v>#NUM!</v>
      </c>
    </row>
    <row r="3948" spans="2:11" x14ac:dyDescent="0.2">
      <c r="B3948" s="8" t="s">
        <v>568</v>
      </c>
      <c r="F3948" s="8" t="str">
        <f t="shared" si="200"/>
        <v/>
      </c>
      <c r="G3948" s="8" t="s">
        <v>568</v>
      </c>
      <c r="H3948" s="8" t="str">
        <f t="shared" si="201"/>
        <v>""</v>
      </c>
      <c r="J3948" s="8" t="e">
        <f>IF(D3948&gt;Частотометр!B10,"высокочаст",IF(AND(Частотометр!C10&lt;D3948, D3948&lt;Частотометр!B10),"среднечаст","низкочаст"))</f>
        <v>#NUM!</v>
      </c>
      <c r="K3948" s="8" t="e">
        <f>IF(E3948&gt;Частотометр!C28,"высокая",IF(AND(Частотометр!D28&lt;E3948, E3948&lt;Частотометр!C28),"средняя","низкая"))</f>
        <v>#NUM!</v>
      </c>
    </row>
    <row r="3949" spans="2:11" x14ac:dyDescent="0.2">
      <c r="B3949" s="8" t="s">
        <v>568</v>
      </c>
      <c r="F3949" s="8" t="str">
        <f t="shared" si="200"/>
        <v/>
      </c>
      <c r="G3949" s="8" t="s">
        <v>568</v>
      </c>
      <c r="H3949" s="8" t="str">
        <f t="shared" si="201"/>
        <v>""</v>
      </c>
      <c r="J3949" s="8" t="e">
        <f>IF(D3949&gt;Частотометр!B10,"высокочаст",IF(AND(Частотометр!C10&lt;D3949, D3949&lt;Частотометр!B10),"среднечаст","низкочаст"))</f>
        <v>#NUM!</v>
      </c>
      <c r="K3949" s="8" t="e">
        <f>IF(E3949&gt;Частотометр!C28,"высокая",IF(AND(Частотометр!D28&lt;E3949, E3949&lt;Частотометр!C28),"средняя","низкая"))</f>
        <v>#NUM!</v>
      </c>
    </row>
    <row r="3950" spans="2:11" x14ac:dyDescent="0.2">
      <c r="B3950" s="8" t="s">
        <v>568</v>
      </c>
      <c r="F3950" s="8" t="str">
        <f t="shared" si="200"/>
        <v/>
      </c>
      <c r="G3950" s="8" t="s">
        <v>568</v>
      </c>
      <c r="H3950" s="8" t="str">
        <f t="shared" si="201"/>
        <v>""</v>
      </c>
      <c r="J3950" s="8" t="e">
        <f>IF(D3950&gt;Частотометр!B10,"высокочаст",IF(AND(Частотометр!C10&lt;D3950, D3950&lt;Частотометр!B10),"среднечаст","низкочаст"))</f>
        <v>#NUM!</v>
      </c>
      <c r="K3950" s="8" t="e">
        <f>IF(E3950&gt;Частотометр!C28,"высокая",IF(AND(Частотометр!D28&lt;E3950, E3950&lt;Частотометр!C28),"средняя","низкая"))</f>
        <v>#NUM!</v>
      </c>
    </row>
    <row r="3951" spans="2:11" x14ac:dyDescent="0.2">
      <c r="B3951" s="8" t="s">
        <v>568</v>
      </c>
      <c r="F3951" s="8" t="str">
        <f t="shared" si="200"/>
        <v/>
      </c>
      <c r="G3951" s="8" t="s">
        <v>568</v>
      </c>
      <c r="H3951" s="8" t="str">
        <f t="shared" si="201"/>
        <v>""</v>
      </c>
      <c r="J3951" s="8" t="e">
        <f>IF(D3951&gt;Частотометр!B10,"высокочаст",IF(AND(Частотометр!C10&lt;D3951, D3951&lt;Частотометр!B10),"среднечаст","низкочаст"))</f>
        <v>#NUM!</v>
      </c>
      <c r="K3951" s="8" t="e">
        <f>IF(E3951&gt;Частотометр!C28,"высокая",IF(AND(Частотометр!D28&lt;E3951, E3951&lt;Частотометр!C28),"средняя","низкая"))</f>
        <v>#NUM!</v>
      </c>
    </row>
    <row r="3952" spans="2:11" x14ac:dyDescent="0.2">
      <c r="B3952" s="8" t="s">
        <v>568</v>
      </c>
      <c r="F3952" s="8" t="str">
        <f t="shared" si="200"/>
        <v/>
      </c>
      <c r="G3952" s="8" t="s">
        <v>568</v>
      </c>
      <c r="H3952" s="8" t="str">
        <f t="shared" si="201"/>
        <v>""</v>
      </c>
      <c r="J3952" s="8" t="e">
        <f>IF(D3952&gt;Частотометр!B10,"высокочаст",IF(AND(Частотометр!C10&lt;D3952, D3952&lt;Частотометр!B10),"среднечаст","низкочаст"))</f>
        <v>#NUM!</v>
      </c>
      <c r="K3952" s="8" t="e">
        <f>IF(E3952&gt;Частотометр!C28,"высокая",IF(AND(Частотометр!D28&lt;E3952, E3952&lt;Частотометр!C28),"средняя","низкая"))</f>
        <v>#NUM!</v>
      </c>
    </row>
    <row r="3953" spans="2:11" x14ac:dyDescent="0.2">
      <c r="B3953" s="8" t="s">
        <v>568</v>
      </c>
      <c r="F3953" s="8" t="str">
        <f t="shared" si="200"/>
        <v/>
      </c>
      <c r="G3953" s="8" t="s">
        <v>568</v>
      </c>
      <c r="H3953" s="8" t="str">
        <f t="shared" si="201"/>
        <v>""</v>
      </c>
      <c r="J3953" s="8" t="e">
        <f>IF(D3953&gt;Частотометр!B10,"высокочаст",IF(AND(Частотометр!C10&lt;D3953, D3953&lt;Частотометр!B10),"среднечаст","низкочаст"))</f>
        <v>#NUM!</v>
      </c>
      <c r="K3953" s="8" t="e">
        <f>IF(E3953&gt;Частотометр!C28,"высокая",IF(AND(Частотометр!D28&lt;E3953, E3953&lt;Частотометр!C28),"средняя","низкая"))</f>
        <v>#NUM!</v>
      </c>
    </row>
    <row r="3954" spans="2:11" x14ac:dyDescent="0.2">
      <c r="B3954" s="8" t="s">
        <v>568</v>
      </c>
      <c r="F3954" s="8" t="str">
        <f t="shared" si="200"/>
        <v/>
      </c>
      <c r="G3954" s="8" t="s">
        <v>568</v>
      </c>
      <c r="H3954" s="8" t="str">
        <f t="shared" si="201"/>
        <v>""</v>
      </c>
      <c r="J3954" s="8" t="e">
        <f>IF(D3954&gt;Частотометр!B10,"высокочаст",IF(AND(Частотометр!C10&lt;D3954, D3954&lt;Частотометр!B10),"среднечаст","низкочаст"))</f>
        <v>#NUM!</v>
      </c>
      <c r="K3954" s="8" t="e">
        <f>IF(E3954&gt;Частотометр!C28,"высокая",IF(AND(Частотометр!D28&lt;E3954, E3954&lt;Частотометр!C28),"средняя","низкая"))</f>
        <v>#NUM!</v>
      </c>
    </row>
    <row r="3955" spans="2:11" x14ac:dyDescent="0.2">
      <c r="B3955" s="8" t="s">
        <v>568</v>
      </c>
      <c r="F3955" s="8" t="str">
        <f t="shared" si="200"/>
        <v/>
      </c>
      <c r="G3955" s="8" t="s">
        <v>568</v>
      </c>
      <c r="H3955" s="8" t="str">
        <f t="shared" si="201"/>
        <v>""</v>
      </c>
      <c r="J3955" s="8" t="e">
        <f>IF(D3955&gt;Частотометр!B10,"высокочаст",IF(AND(Частотометр!C10&lt;D3955, D3955&lt;Частотометр!B10),"среднечаст","низкочаст"))</f>
        <v>#NUM!</v>
      </c>
      <c r="K3955" s="8" t="e">
        <f>IF(E3955&gt;Частотометр!C28,"высокая",IF(AND(Частотометр!D28&lt;E3955, E3955&lt;Частотометр!C28),"средняя","низкая"))</f>
        <v>#NUM!</v>
      </c>
    </row>
    <row r="3956" spans="2:11" x14ac:dyDescent="0.2">
      <c r="B3956" s="8" t="s">
        <v>568</v>
      </c>
      <c r="F3956" s="8" t="str">
        <f t="shared" si="200"/>
        <v/>
      </c>
      <c r="G3956" s="8" t="s">
        <v>568</v>
      </c>
      <c r="H3956" s="8" t="str">
        <f t="shared" si="201"/>
        <v>""</v>
      </c>
      <c r="J3956" s="8" t="e">
        <f>IF(D3956&gt;Частотометр!B10,"высокочаст",IF(AND(Частотометр!C10&lt;D3956, D3956&lt;Частотометр!B10),"среднечаст","низкочаст"))</f>
        <v>#NUM!</v>
      </c>
      <c r="K3956" s="8" t="e">
        <f>IF(E3956&gt;Частотометр!C28,"высокая",IF(AND(Частотометр!D28&lt;E3956, E3956&lt;Частотометр!C28),"средняя","низкая"))</f>
        <v>#NUM!</v>
      </c>
    </row>
    <row r="3957" spans="2:11" x14ac:dyDescent="0.2">
      <c r="B3957" s="8" t="s">
        <v>568</v>
      </c>
      <c r="F3957" s="8" t="str">
        <f t="shared" si="200"/>
        <v/>
      </c>
      <c r="G3957" s="8" t="s">
        <v>568</v>
      </c>
      <c r="H3957" s="8" t="str">
        <f t="shared" si="201"/>
        <v>""</v>
      </c>
      <c r="J3957" s="8" t="e">
        <f>IF(D3957&gt;Частотометр!B10,"высокочаст",IF(AND(Частотометр!C10&lt;D3957, D3957&lt;Частотометр!B10),"среднечаст","низкочаст"))</f>
        <v>#NUM!</v>
      </c>
      <c r="K3957" s="8" t="e">
        <f>IF(E3957&gt;Частотометр!C28,"высокая",IF(AND(Частотометр!D28&lt;E3957, E3957&lt;Частотометр!C28),"средняя","низкая"))</f>
        <v>#NUM!</v>
      </c>
    </row>
    <row r="3958" spans="2:11" x14ac:dyDescent="0.2">
      <c r="B3958" s="8" t="s">
        <v>568</v>
      </c>
      <c r="F3958" s="8" t="str">
        <f t="shared" si="200"/>
        <v/>
      </c>
      <c r="G3958" s="8" t="s">
        <v>568</v>
      </c>
      <c r="H3958" s="8" t="str">
        <f t="shared" si="201"/>
        <v>""</v>
      </c>
      <c r="J3958" s="8" t="e">
        <f>IF(D3958&gt;Частотометр!B10,"высокочаст",IF(AND(Частотометр!C10&lt;D3958, D3958&lt;Частотометр!B10),"среднечаст","низкочаст"))</f>
        <v>#NUM!</v>
      </c>
      <c r="K3958" s="8" t="e">
        <f>IF(E3958&gt;Частотометр!C28,"высокая",IF(AND(Частотометр!D28&lt;E3958, E3958&lt;Частотометр!C28),"средняя","низкая"))</f>
        <v>#NUM!</v>
      </c>
    </row>
    <row r="3959" spans="2:11" x14ac:dyDescent="0.2">
      <c r="B3959" s="8" t="s">
        <v>568</v>
      </c>
      <c r="F3959" s="8" t="str">
        <f t="shared" si="200"/>
        <v/>
      </c>
      <c r="G3959" s="8" t="s">
        <v>568</v>
      </c>
      <c r="H3959" s="8" t="str">
        <f t="shared" si="201"/>
        <v>""</v>
      </c>
      <c r="J3959" s="8" t="e">
        <f>IF(D3959&gt;Частотометр!B10,"высокочаст",IF(AND(Частотометр!C10&lt;D3959, D3959&lt;Частотометр!B10),"среднечаст","низкочаст"))</f>
        <v>#NUM!</v>
      </c>
      <c r="K3959" s="8" t="e">
        <f>IF(E3959&gt;Частотометр!C28,"высокая",IF(AND(Частотометр!D28&lt;E3959, E3959&lt;Частотометр!C28),"средняя","низкая"))</f>
        <v>#NUM!</v>
      </c>
    </row>
    <row r="3960" spans="2:11" x14ac:dyDescent="0.2">
      <c r="B3960" s="8" t="s">
        <v>568</v>
      </c>
      <c r="F3960" s="8" t="str">
        <f t="shared" si="200"/>
        <v/>
      </c>
      <c r="G3960" s="8" t="s">
        <v>568</v>
      </c>
      <c r="H3960" s="8" t="str">
        <f t="shared" si="201"/>
        <v>""</v>
      </c>
      <c r="J3960" s="8" t="e">
        <f>IF(D3960&gt;Частотометр!B10,"высокочаст",IF(AND(Частотометр!C10&lt;D3960, D3960&lt;Частотометр!B10),"среднечаст","низкочаст"))</f>
        <v>#NUM!</v>
      </c>
      <c r="K3960" s="8" t="e">
        <f>IF(E3960&gt;Частотометр!C28,"высокая",IF(AND(Частотометр!D28&lt;E3960, E3960&lt;Частотометр!C28),"средняя","низкая"))</f>
        <v>#NUM!</v>
      </c>
    </row>
    <row r="3961" spans="2:11" x14ac:dyDescent="0.2">
      <c r="B3961" s="8" t="s">
        <v>568</v>
      </c>
      <c r="F3961" s="8" t="str">
        <f t="shared" si="200"/>
        <v/>
      </c>
      <c r="G3961" s="8" t="s">
        <v>568</v>
      </c>
      <c r="H3961" s="8" t="str">
        <f t="shared" si="201"/>
        <v>""</v>
      </c>
      <c r="J3961" s="8" t="e">
        <f>IF(D3961&gt;Частотометр!B10,"высокочаст",IF(AND(Частотометр!C10&lt;D3961, D3961&lt;Частотометр!B10),"среднечаст","низкочаст"))</f>
        <v>#NUM!</v>
      </c>
      <c r="K3961" s="8" t="e">
        <f>IF(E3961&gt;Частотометр!C28,"высокая",IF(AND(Частотометр!D28&lt;E3961, E3961&lt;Частотометр!C28),"средняя","низкая"))</f>
        <v>#NUM!</v>
      </c>
    </row>
    <row r="3962" spans="2:11" x14ac:dyDescent="0.2">
      <c r="B3962" s="8" t="s">
        <v>568</v>
      </c>
      <c r="F3962" s="8" t="str">
        <f t="shared" si="200"/>
        <v/>
      </c>
      <c r="G3962" s="8" t="s">
        <v>568</v>
      </c>
      <c r="H3962" s="8" t="str">
        <f t="shared" si="201"/>
        <v>""</v>
      </c>
      <c r="J3962" s="8" t="e">
        <f>IF(D3962&gt;Частотометр!B10,"высокочаст",IF(AND(Частотометр!C10&lt;D3962, D3962&lt;Частотометр!B10),"среднечаст","низкочаст"))</f>
        <v>#NUM!</v>
      </c>
      <c r="K3962" s="8" t="e">
        <f>IF(E3962&gt;Частотометр!C28,"высокая",IF(AND(Частотометр!D28&lt;E3962, E3962&lt;Частотометр!C28),"средняя","низкая"))</f>
        <v>#NUM!</v>
      </c>
    </row>
    <row r="3963" spans="2:11" x14ac:dyDescent="0.2">
      <c r="B3963" s="8" t="s">
        <v>568</v>
      </c>
      <c r="F3963" s="8" t="str">
        <f t="shared" si="200"/>
        <v/>
      </c>
      <c r="G3963" s="8" t="s">
        <v>568</v>
      </c>
      <c r="H3963" s="8" t="str">
        <f t="shared" si="201"/>
        <v>""</v>
      </c>
      <c r="J3963" s="8" t="e">
        <f>IF(D3963&gt;Частотометр!B10,"высокочаст",IF(AND(Частотометр!C10&lt;D3963, D3963&lt;Частотометр!B10),"среднечаст","низкочаст"))</f>
        <v>#NUM!</v>
      </c>
      <c r="K3963" s="8" t="e">
        <f>IF(E3963&gt;Частотометр!C28,"высокая",IF(AND(Частотометр!D28&lt;E3963, E3963&lt;Частотометр!C28),"средняя","низкая"))</f>
        <v>#NUM!</v>
      </c>
    </row>
    <row r="3964" spans="2:11" x14ac:dyDescent="0.2">
      <c r="B3964" s="8" t="s">
        <v>568</v>
      </c>
      <c r="F3964" s="8" t="str">
        <f t="shared" si="200"/>
        <v/>
      </c>
      <c r="G3964" s="8" t="s">
        <v>568</v>
      </c>
      <c r="H3964" s="8" t="str">
        <f t="shared" si="201"/>
        <v>""</v>
      </c>
      <c r="J3964" s="8" t="e">
        <f>IF(D3964&gt;Частотометр!B10,"высокочаст",IF(AND(Частотометр!C10&lt;D3964, D3964&lt;Частотометр!B10),"среднечаст","низкочаст"))</f>
        <v>#NUM!</v>
      </c>
      <c r="K3964" s="8" t="e">
        <f>IF(E3964&gt;Частотометр!C28,"высокая",IF(AND(Частотометр!D28&lt;E3964, E3964&lt;Частотометр!C28),"средняя","низкая"))</f>
        <v>#NUM!</v>
      </c>
    </row>
    <row r="3965" spans="2:11" x14ac:dyDescent="0.2">
      <c r="B3965" s="8" t="s">
        <v>568</v>
      </c>
      <c r="F3965" s="8" t="str">
        <f t="shared" si="200"/>
        <v/>
      </c>
      <c r="G3965" s="8" t="s">
        <v>568</v>
      </c>
      <c r="H3965" s="8" t="str">
        <f t="shared" si="201"/>
        <v>""</v>
      </c>
      <c r="J3965" s="8" t="e">
        <f>IF(D3965&gt;Частотометр!B10,"высокочаст",IF(AND(Частотометр!C10&lt;D3965, D3965&lt;Частотометр!B10),"среднечаст","низкочаст"))</f>
        <v>#NUM!</v>
      </c>
      <c r="K3965" s="8" t="e">
        <f>IF(E3965&gt;Частотометр!C28,"высокая",IF(AND(Частотометр!D28&lt;E3965, E3965&lt;Частотометр!C28),"средняя","низкая"))</f>
        <v>#NUM!</v>
      </c>
    </row>
    <row r="3966" spans="2:11" x14ac:dyDescent="0.2">
      <c r="B3966" s="8" t="s">
        <v>568</v>
      </c>
      <c r="F3966" s="8" t="str">
        <f t="shared" si="200"/>
        <v/>
      </c>
      <c r="G3966" s="8" t="s">
        <v>568</v>
      </c>
      <c r="H3966" s="8" t="str">
        <f t="shared" si="201"/>
        <v>""</v>
      </c>
      <c r="J3966" s="8" t="e">
        <f>IF(D3966&gt;Частотометр!B10,"высокочаст",IF(AND(Частотометр!C10&lt;D3966, D3966&lt;Частотометр!B10),"среднечаст","низкочаст"))</f>
        <v>#NUM!</v>
      </c>
      <c r="K3966" s="8" t="e">
        <f>IF(E3966&gt;Частотометр!C28,"высокая",IF(AND(Частотометр!D28&lt;E3966, E3966&lt;Частотометр!C28),"средняя","низкая"))</f>
        <v>#NUM!</v>
      </c>
    </row>
    <row r="3967" spans="2:11" x14ac:dyDescent="0.2">
      <c r="B3967" s="8" t="s">
        <v>568</v>
      </c>
      <c r="F3967" s="8" t="str">
        <f t="shared" si="200"/>
        <v/>
      </c>
      <c r="G3967" s="8" t="s">
        <v>568</v>
      </c>
      <c r="H3967" s="8" t="str">
        <f t="shared" si="201"/>
        <v>""</v>
      </c>
      <c r="J3967" s="8" t="e">
        <f>IF(D3967&gt;Частотометр!B10,"высокочаст",IF(AND(Частотометр!C10&lt;D3967, D3967&lt;Частотометр!B10),"среднечаст","низкочаст"))</f>
        <v>#NUM!</v>
      </c>
      <c r="K3967" s="8" t="e">
        <f>IF(E3967&gt;Частотометр!C28,"высокая",IF(AND(Частотометр!D28&lt;E3967, E3967&lt;Частотометр!C28),"средняя","низкая"))</f>
        <v>#NUM!</v>
      </c>
    </row>
    <row r="3968" spans="2:11" x14ac:dyDescent="0.2">
      <c r="B3968" s="8" t="s">
        <v>568</v>
      </c>
      <c r="F3968" s="8" t="str">
        <f t="shared" si="200"/>
        <v/>
      </c>
      <c r="G3968" s="8" t="s">
        <v>568</v>
      </c>
      <c r="H3968" s="8" t="str">
        <f t="shared" si="201"/>
        <v>""</v>
      </c>
      <c r="J3968" s="8" t="e">
        <f>IF(D3968&gt;Частотометр!B10,"высокочаст",IF(AND(Частотометр!C10&lt;D3968, D3968&lt;Частотометр!B10),"среднечаст","низкочаст"))</f>
        <v>#NUM!</v>
      </c>
      <c r="K3968" s="8" t="e">
        <f>IF(E3968&gt;Частотометр!C28,"высокая",IF(AND(Частотометр!D28&lt;E3968, E3968&lt;Частотометр!C28),"средняя","низкая"))</f>
        <v>#NUM!</v>
      </c>
    </row>
    <row r="3969" spans="2:11" x14ac:dyDescent="0.2">
      <c r="B3969" s="8" t="s">
        <v>568</v>
      </c>
      <c r="F3969" s="8" t="str">
        <f t="shared" si="200"/>
        <v/>
      </c>
      <c r="G3969" s="8" t="s">
        <v>568</v>
      </c>
      <c r="H3969" s="8" t="str">
        <f t="shared" si="201"/>
        <v>""</v>
      </c>
      <c r="J3969" s="8" t="e">
        <f>IF(D3969&gt;Частотометр!B10,"высокочаст",IF(AND(Частотометр!C10&lt;D3969, D3969&lt;Частотометр!B10),"среднечаст","низкочаст"))</f>
        <v>#NUM!</v>
      </c>
      <c r="K3969" s="8" t="e">
        <f>IF(E3969&gt;Частотометр!C28,"высокая",IF(AND(Частотометр!D28&lt;E3969, E3969&lt;Частотометр!C28),"средняя","низкая"))</f>
        <v>#NUM!</v>
      </c>
    </row>
    <row r="3970" spans="2:11" x14ac:dyDescent="0.2">
      <c r="B3970" s="8" t="s">
        <v>568</v>
      </c>
      <c r="F3970" s="8" t="str">
        <f t="shared" si="200"/>
        <v/>
      </c>
      <c r="G3970" s="8" t="s">
        <v>568</v>
      </c>
      <c r="H3970" s="8" t="str">
        <f t="shared" si="201"/>
        <v>""</v>
      </c>
      <c r="J3970" s="8" t="e">
        <f>IF(D3970&gt;Частотометр!B10,"высокочаст",IF(AND(Частотометр!C10&lt;D3970, D3970&lt;Частотометр!B10),"среднечаст","низкочаст"))</f>
        <v>#NUM!</v>
      </c>
      <c r="K3970" s="8" t="e">
        <f>IF(E3970&gt;Частотометр!C28,"высокая",IF(AND(Частотометр!D28&lt;E3970, E3970&lt;Частотометр!C28),"средняя","низкая"))</f>
        <v>#NUM!</v>
      </c>
    </row>
    <row r="3971" spans="2:11" x14ac:dyDescent="0.2">
      <c r="B3971" s="8" t="s">
        <v>568</v>
      </c>
      <c r="F3971" s="8" t="str">
        <f t="shared" ref="F3971:F4034" si="202">TRIM(C3971)</f>
        <v/>
      </c>
      <c r="G3971" s="8" t="s">
        <v>568</v>
      </c>
      <c r="H3971" s="8" t="str">
        <f t="shared" ref="H3971:H4034" si="203">CONCATENATE(B3971,F3971,G3971)</f>
        <v>""</v>
      </c>
      <c r="J3971" s="8" t="e">
        <f>IF(D3971&gt;Частотометр!B10,"высокочаст",IF(AND(Частотометр!C10&lt;D3971, D3971&lt;Частотометр!B10),"среднечаст","низкочаст"))</f>
        <v>#NUM!</v>
      </c>
      <c r="K3971" s="8" t="e">
        <f>IF(E3971&gt;Частотометр!C28,"высокая",IF(AND(Частотометр!D28&lt;E3971, E3971&lt;Частотометр!C28),"средняя","низкая"))</f>
        <v>#NUM!</v>
      </c>
    </row>
    <row r="3972" spans="2:11" x14ac:dyDescent="0.2">
      <c r="B3972" s="8" t="s">
        <v>568</v>
      </c>
      <c r="F3972" s="8" t="str">
        <f t="shared" si="202"/>
        <v/>
      </c>
      <c r="G3972" s="8" t="s">
        <v>568</v>
      </c>
      <c r="H3972" s="8" t="str">
        <f t="shared" si="203"/>
        <v>""</v>
      </c>
      <c r="J3972" s="8" t="e">
        <f>IF(D3972&gt;Частотометр!B10,"высокочаст",IF(AND(Частотометр!C10&lt;D3972, D3972&lt;Частотометр!B10),"среднечаст","низкочаст"))</f>
        <v>#NUM!</v>
      </c>
      <c r="K3972" s="8" t="e">
        <f>IF(E3972&gt;Частотометр!C28,"высокая",IF(AND(Частотометр!D28&lt;E3972, E3972&lt;Частотометр!C28),"средняя","низкая"))</f>
        <v>#NUM!</v>
      </c>
    </row>
    <row r="3973" spans="2:11" x14ac:dyDescent="0.2">
      <c r="B3973" s="8" t="s">
        <v>568</v>
      </c>
      <c r="F3973" s="8" t="str">
        <f t="shared" si="202"/>
        <v/>
      </c>
      <c r="G3973" s="8" t="s">
        <v>568</v>
      </c>
      <c r="H3973" s="8" t="str">
        <f t="shared" si="203"/>
        <v>""</v>
      </c>
      <c r="J3973" s="8" t="e">
        <f>IF(D3973&gt;Частотометр!B10,"высокочаст",IF(AND(Частотометр!C10&lt;D3973, D3973&lt;Частотометр!B10),"среднечаст","низкочаст"))</f>
        <v>#NUM!</v>
      </c>
      <c r="K3973" s="8" t="e">
        <f>IF(E3973&gt;Частотометр!C28,"высокая",IF(AND(Частотометр!D28&lt;E3973, E3973&lt;Частотометр!C28),"средняя","низкая"))</f>
        <v>#NUM!</v>
      </c>
    </row>
    <row r="3974" spans="2:11" x14ac:dyDescent="0.2">
      <c r="B3974" s="8" t="s">
        <v>568</v>
      </c>
      <c r="F3974" s="8" t="str">
        <f t="shared" si="202"/>
        <v/>
      </c>
      <c r="G3974" s="8" t="s">
        <v>568</v>
      </c>
      <c r="H3974" s="8" t="str">
        <f t="shared" si="203"/>
        <v>""</v>
      </c>
      <c r="J3974" s="8" t="e">
        <f>IF(D3974&gt;Частотометр!B10,"высокочаст",IF(AND(Частотометр!C10&lt;D3974, D3974&lt;Частотометр!B10),"среднечаст","низкочаст"))</f>
        <v>#NUM!</v>
      </c>
      <c r="K3974" s="8" t="e">
        <f>IF(E3974&gt;Частотометр!C28,"высокая",IF(AND(Частотометр!D28&lt;E3974, E3974&lt;Частотометр!C28),"средняя","низкая"))</f>
        <v>#NUM!</v>
      </c>
    </row>
    <row r="3975" spans="2:11" x14ac:dyDescent="0.2">
      <c r="B3975" s="8" t="s">
        <v>568</v>
      </c>
      <c r="F3975" s="8" t="str">
        <f t="shared" si="202"/>
        <v/>
      </c>
      <c r="G3975" s="8" t="s">
        <v>568</v>
      </c>
      <c r="H3975" s="8" t="str">
        <f t="shared" si="203"/>
        <v>""</v>
      </c>
      <c r="J3975" s="8" t="e">
        <f>IF(D3975&gt;Частотометр!B10,"высокочаст",IF(AND(Частотометр!C10&lt;D3975, D3975&lt;Частотометр!B10),"среднечаст","низкочаст"))</f>
        <v>#NUM!</v>
      </c>
      <c r="K3975" s="8" t="e">
        <f>IF(E3975&gt;Частотометр!C28,"высокая",IF(AND(Частотометр!D28&lt;E3975, E3975&lt;Частотометр!C28),"средняя","низкая"))</f>
        <v>#NUM!</v>
      </c>
    </row>
    <row r="3976" spans="2:11" x14ac:dyDescent="0.2">
      <c r="B3976" s="8" t="s">
        <v>568</v>
      </c>
      <c r="F3976" s="8" t="str">
        <f t="shared" si="202"/>
        <v/>
      </c>
      <c r="G3976" s="8" t="s">
        <v>568</v>
      </c>
      <c r="H3976" s="8" t="str">
        <f t="shared" si="203"/>
        <v>""</v>
      </c>
      <c r="J3976" s="8" t="e">
        <f>IF(D3976&gt;Частотометр!B10,"высокочаст",IF(AND(Частотометр!C10&lt;D3976, D3976&lt;Частотометр!B10),"среднечаст","низкочаст"))</f>
        <v>#NUM!</v>
      </c>
      <c r="K3976" s="8" t="e">
        <f>IF(E3976&gt;Частотометр!C28,"высокая",IF(AND(Частотометр!D28&lt;E3976, E3976&lt;Частотометр!C28),"средняя","низкая"))</f>
        <v>#NUM!</v>
      </c>
    </row>
    <row r="3977" spans="2:11" x14ac:dyDescent="0.2">
      <c r="B3977" s="8" t="s">
        <v>568</v>
      </c>
      <c r="F3977" s="8" t="str">
        <f t="shared" si="202"/>
        <v/>
      </c>
      <c r="G3977" s="8" t="s">
        <v>568</v>
      </c>
      <c r="H3977" s="8" t="str">
        <f t="shared" si="203"/>
        <v>""</v>
      </c>
      <c r="J3977" s="8" t="e">
        <f>IF(D3977&gt;Частотометр!B10,"высокочаст",IF(AND(Частотометр!C10&lt;D3977, D3977&lt;Частотометр!B10),"среднечаст","низкочаст"))</f>
        <v>#NUM!</v>
      </c>
      <c r="K3977" s="8" t="e">
        <f>IF(E3977&gt;Частотометр!C28,"высокая",IF(AND(Частотометр!D28&lt;E3977, E3977&lt;Частотометр!C28),"средняя","низкая"))</f>
        <v>#NUM!</v>
      </c>
    </row>
    <row r="3978" spans="2:11" x14ac:dyDescent="0.2">
      <c r="B3978" s="8" t="s">
        <v>568</v>
      </c>
      <c r="F3978" s="8" t="str">
        <f t="shared" si="202"/>
        <v/>
      </c>
      <c r="G3978" s="8" t="s">
        <v>568</v>
      </c>
      <c r="H3978" s="8" t="str">
        <f t="shared" si="203"/>
        <v>""</v>
      </c>
      <c r="J3978" s="8" t="e">
        <f>IF(D3978&gt;Частотометр!B10,"высокочаст",IF(AND(Частотометр!C10&lt;D3978, D3978&lt;Частотометр!B10),"среднечаст","низкочаст"))</f>
        <v>#NUM!</v>
      </c>
      <c r="K3978" s="8" t="e">
        <f>IF(E3978&gt;Частотометр!C28,"высокая",IF(AND(Частотометр!D28&lt;E3978, E3978&lt;Частотометр!C28),"средняя","низкая"))</f>
        <v>#NUM!</v>
      </c>
    </row>
    <row r="3979" spans="2:11" x14ac:dyDescent="0.2">
      <c r="B3979" s="8" t="s">
        <v>568</v>
      </c>
      <c r="F3979" s="8" t="str">
        <f t="shared" si="202"/>
        <v/>
      </c>
      <c r="G3979" s="8" t="s">
        <v>568</v>
      </c>
      <c r="H3979" s="8" t="str">
        <f t="shared" si="203"/>
        <v>""</v>
      </c>
      <c r="J3979" s="8" t="e">
        <f>IF(D3979&gt;Частотометр!B10,"высокочаст",IF(AND(Частотометр!C10&lt;D3979, D3979&lt;Частотометр!B10),"среднечаст","низкочаст"))</f>
        <v>#NUM!</v>
      </c>
      <c r="K3979" s="8" t="e">
        <f>IF(E3979&gt;Частотометр!C28,"высокая",IF(AND(Частотометр!D28&lt;E3979, E3979&lt;Частотометр!C28),"средняя","низкая"))</f>
        <v>#NUM!</v>
      </c>
    </row>
    <row r="3980" spans="2:11" x14ac:dyDescent="0.2">
      <c r="B3980" s="8" t="s">
        <v>568</v>
      </c>
      <c r="F3980" s="8" t="str">
        <f t="shared" si="202"/>
        <v/>
      </c>
      <c r="G3980" s="8" t="s">
        <v>568</v>
      </c>
      <c r="H3980" s="8" t="str">
        <f t="shared" si="203"/>
        <v>""</v>
      </c>
      <c r="J3980" s="8" t="e">
        <f>IF(D3980&gt;Частотометр!B10,"высокочаст",IF(AND(Частотометр!C10&lt;D3980, D3980&lt;Частотометр!B10),"среднечаст","низкочаст"))</f>
        <v>#NUM!</v>
      </c>
      <c r="K3980" s="8" t="e">
        <f>IF(E3980&gt;Частотометр!C28,"высокая",IF(AND(Частотометр!D28&lt;E3980, E3980&lt;Частотометр!C28),"средняя","низкая"))</f>
        <v>#NUM!</v>
      </c>
    </row>
    <row r="3981" spans="2:11" x14ac:dyDescent="0.2">
      <c r="B3981" s="8" t="s">
        <v>568</v>
      </c>
      <c r="F3981" s="8" t="str">
        <f t="shared" si="202"/>
        <v/>
      </c>
      <c r="G3981" s="8" t="s">
        <v>568</v>
      </c>
      <c r="H3981" s="8" t="str">
        <f t="shared" si="203"/>
        <v>""</v>
      </c>
      <c r="J3981" s="8" t="e">
        <f>IF(D3981&gt;Частотометр!B10,"высокочаст",IF(AND(Частотометр!C10&lt;D3981, D3981&lt;Частотометр!B10),"среднечаст","низкочаст"))</f>
        <v>#NUM!</v>
      </c>
      <c r="K3981" s="8" t="e">
        <f>IF(E3981&gt;Частотометр!C28,"высокая",IF(AND(Частотометр!D28&lt;E3981, E3981&lt;Частотометр!C28),"средняя","низкая"))</f>
        <v>#NUM!</v>
      </c>
    </row>
    <row r="3982" spans="2:11" x14ac:dyDescent="0.2">
      <c r="B3982" s="8" t="s">
        <v>568</v>
      </c>
      <c r="F3982" s="8" t="str">
        <f t="shared" si="202"/>
        <v/>
      </c>
      <c r="G3982" s="8" t="s">
        <v>568</v>
      </c>
      <c r="H3982" s="8" t="str">
        <f t="shared" si="203"/>
        <v>""</v>
      </c>
      <c r="J3982" s="8" t="e">
        <f>IF(D3982&gt;Частотометр!B10,"высокочаст",IF(AND(Частотометр!C10&lt;D3982, D3982&lt;Частотометр!B10),"среднечаст","низкочаст"))</f>
        <v>#NUM!</v>
      </c>
      <c r="K3982" s="8" t="e">
        <f>IF(E3982&gt;Частотометр!C28,"высокая",IF(AND(Частотометр!D28&lt;E3982, E3982&lt;Частотометр!C28),"средняя","низкая"))</f>
        <v>#NUM!</v>
      </c>
    </row>
    <row r="3983" spans="2:11" x14ac:dyDescent="0.2">
      <c r="B3983" s="8" t="s">
        <v>568</v>
      </c>
      <c r="F3983" s="8" t="str">
        <f t="shared" si="202"/>
        <v/>
      </c>
      <c r="G3983" s="8" t="s">
        <v>568</v>
      </c>
      <c r="H3983" s="8" t="str">
        <f t="shared" si="203"/>
        <v>""</v>
      </c>
      <c r="J3983" s="8" t="e">
        <f>IF(D3983&gt;Частотометр!B10,"высокочаст",IF(AND(Частотометр!C10&lt;D3983, D3983&lt;Частотометр!B10),"среднечаст","низкочаст"))</f>
        <v>#NUM!</v>
      </c>
      <c r="K3983" s="8" t="e">
        <f>IF(E3983&gt;Частотометр!C28,"высокая",IF(AND(Частотометр!D28&lt;E3983, E3983&lt;Частотометр!C28),"средняя","низкая"))</f>
        <v>#NUM!</v>
      </c>
    </row>
    <row r="3984" spans="2:11" x14ac:dyDescent="0.2">
      <c r="B3984" s="8" t="s">
        <v>568</v>
      </c>
      <c r="F3984" s="8" t="str">
        <f t="shared" si="202"/>
        <v/>
      </c>
      <c r="G3984" s="8" t="s">
        <v>568</v>
      </c>
      <c r="H3984" s="8" t="str">
        <f t="shared" si="203"/>
        <v>""</v>
      </c>
      <c r="J3984" s="8" t="e">
        <f>IF(D3984&gt;Частотометр!B10,"высокочаст",IF(AND(Частотометр!C10&lt;D3984, D3984&lt;Частотометр!B10),"среднечаст","низкочаст"))</f>
        <v>#NUM!</v>
      </c>
      <c r="K3984" s="8" t="e">
        <f>IF(E3984&gt;Частотометр!C28,"высокая",IF(AND(Частотометр!D28&lt;E3984, E3984&lt;Частотометр!C28),"средняя","низкая"))</f>
        <v>#NUM!</v>
      </c>
    </row>
    <row r="3985" spans="2:11" x14ac:dyDescent="0.2">
      <c r="B3985" s="8" t="s">
        <v>568</v>
      </c>
      <c r="F3985" s="8" t="str">
        <f t="shared" si="202"/>
        <v/>
      </c>
      <c r="G3985" s="8" t="s">
        <v>568</v>
      </c>
      <c r="H3985" s="8" t="str">
        <f t="shared" si="203"/>
        <v>""</v>
      </c>
      <c r="J3985" s="8" t="e">
        <f>IF(D3985&gt;Частотометр!B10,"высокочаст",IF(AND(Частотометр!C10&lt;D3985, D3985&lt;Частотометр!B10),"среднечаст","низкочаст"))</f>
        <v>#NUM!</v>
      </c>
      <c r="K3985" s="8" t="e">
        <f>IF(E3985&gt;Частотометр!C28,"высокая",IF(AND(Частотометр!D28&lt;E3985, E3985&lt;Частотометр!C28),"средняя","низкая"))</f>
        <v>#NUM!</v>
      </c>
    </row>
    <row r="3986" spans="2:11" x14ac:dyDescent="0.2">
      <c r="B3986" s="8" t="s">
        <v>568</v>
      </c>
      <c r="F3986" s="8" t="str">
        <f t="shared" si="202"/>
        <v/>
      </c>
      <c r="G3986" s="8" t="s">
        <v>568</v>
      </c>
      <c r="H3986" s="8" t="str">
        <f t="shared" si="203"/>
        <v>""</v>
      </c>
      <c r="J3986" s="8" t="e">
        <f>IF(D3986&gt;Частотометр!B10,"высокочаст",IF(AND(Частотометр!C10&lt;D3986, D3986&lt;Частотометр!B10),"среднечаст","низкочаст"))</f>
        <v>#NUM!</v>
      </c>
      <c r="K3986" s="8" t="e">
        <f>IF(E3986&gt;Частотометр!C28,"высокая",IF(AND(Частотометр!D28&lt;E3986, E3986&lt;Частотометр!C28),"средняя","низкая"))</f>
        <v>#NUM!</v>
      </c>
    </row>
    <row r="3987" spans="2:11" x14ac:dyDescent="0.2">
      <c r="B3987" s="8" t="s">
        <v>568</v>
      </c>
      <c r="F3987" s="8" t="str">
        <f t="shared" si="202"/>
        <v/>
      </c>
      <c r="G3987" s="8" t="s">
        <v>568</v>
      </c>
      <c r="H3987" s="8" t="str">
        <f t="shared" si="203"/>
        <v>""</v>
      </c>
      <c r="J3987" s="8" t="e">
        <f>IF(D3987&gt;Частотометр!B10,"высокочаст",IF(AND(Частотометр!C10&lt;D3987, D3987&lt;Частотометр!B10),"среднечаст","низкочаст"))</f>
        <v>#NUM!</v>
      </c>
      <c r="K3987" s="8" t="e">
        <f>IF(E3987&gt;Частотометр!C28,"высокая",IF(AND(Частотометр!D28&lt;E3987, E3987&lt;Частотометр!C28),"средняя","низкая"))</f>
        <v>#NUM!</v>
      </c>
    </row>
    <row r="3988" spans="2:11" x14ac:dyDescent="0.2">
      <c r="B3988" s="8" t="s">
        <v>568</v>
      </c>
      <c r="F3988" s="8" t="str">
        <f t="shared" si="202"/>
        <v/>
      </c>
      <c r="G3988" s="8" t="s">
        <v>568</v>
      </c>
      <c r="H3988" s="8" t="str">
        <f t="shared" si="203"/>
        <v>""</v>
      </c>
      <c r="J3988" s="8" t="e">
        <f>IF(D3988&gt;Частотометр!B10,"высокочаст",IF(AND(Частотометр!C10&lt;D3988, D3988&lt;Частотометр!B10),"среднечаст","низкочаст"))</f>
        <v>#NUM!</v>
      </c>
      <c r="K3988" s="8" t="e">
        <f>IF(E3988&gt;Частотометр!C28,"высокая",IF(AND(Частотометр!D28&lt;E3988, E3988&lt;Частотометр!C28),"средняя","низкая"))</f>
        <v>#NUM!</v>
      </c>
    </row>
    <row r="3989" spans="2:11" x14ac:dyDescent="0.2">
      <c r="B3989" s="8" t="s">
        <v>568</v>
      </c>
      <c r="F3989" s="8" t="str">
        <f t="shared" si="202"/>
        <v/>
      </c>
      <c r="G3989" s="8" t="s">
        <v>568</v>
      </c>
      <c r="H3989" s="8" t="str">
        <f t="shared" si="203"/>
        <v>""</v>
      </c>
      <c r="J3989" s="8" t="e">
        <f>IF(D3989&gt;Частотометр!B10,"высокочаст",IF(AND(Частотометр!C10&lt;D3989, D3989&lt;Частотометр!B10),"среднечаст","низкочаст"))</f>
        <v>#NUM!</v>
      </c>
      <c r="K3989" s="8" t="e">
        <f>IF(E3989&gt;Частотометр!C28,"высокая",IF(AND(Частотометр!D28&lt;E3989, E3989&lt;Частотометр!C28),"средняя","низкая"))</f>
        <v>#NUM!</v>
      </c>
    </row>
    <row r="3990" spans="2:11" x14ac:dyDescent="0.2">
      <c r="B3990" s="8" t="s">
        <v>568</v>
      </c>
      <c r="F3990" s="8" t="str">
        <f t="shared" si="202"/>
        <v/>
      </c>
      <c r="G3990" s="8" t="s">
        <v>568</v>
      </c>
      <c r="H3990" s="8" t="str">
        <f t="shared" si="203"/>
        <v>""</v>
      </c>
      <c r="J3990" s="8" t="e">
        <f>IF(D3990&gt;Частотометр!B10,"высокочаст",IF(AND(Частотометр!C10&lt;D3990, D3990&lt;Частотометр!B10),"среднечаст","низкочаст"))</f>
        <v>#NUM!</v>
      </c>
      <c r="K3990" s="8" t="e">
        <f>IF(E3990&gt;Частотометр!C28,"высокая",IF(AND(Частотометр!D28&lt;E3990, E3990&lt;Частотометр!C28),"средняя","низкая"))</f>
        <v>#NUM!</v>
      </c>
    </row>
    <row r="3991" spans="2:11" x14ac:dyDescent="0.2">
      <c r="B3991" s="8" t="s">
        <v>568</v>
      </c>
      <c r="F3991" s="8" t="str">
        <f t="shared" si="202"/>
        <v/>
      </c>
      <c r="G3991" s="8" t="s">
        <v>568</v>
      </c>
      <c r="H3991" s="8" t="str">
        <f t="shared" si="203"/>
        <v>""</v>
      </c>
      <c r="J3991" s="8" t="e">
        <f>IF(D3991&gt;Частотометр!B10,"высокочаст",IF(AND(Частотометр!C10&lt;D3991, D3991&lt;Частотометр!B10),"среднечаст","низкочаст"))</f>
        <v>#NUM!</v>
      </c>
      <c r="K3991" s="8" t="e">
        <f>IF(E3991&gt;Частотометр!C28,"высокая",IF(AND(Частотометр!D28&lt;E3991, E3991&lt;Частотометр!C28),"средняя","низкая"))</f>
        <v>#NUM!</v>
      </c>
    </row>
    <row r="3992" spans="2:11" x14ac:dyDescent="0.2">
      <c r="B3992" s="8" t="s">
        <v>568</v>
      </c>
      <c r="F3992" s="8" t="str">
        <f t="shared" si="202"/>
        <v/>
      </c>
      <c r="G3992" s="8" t="s">
        <v>568</v>
      </c>
      <c r="H3992" s="8" t="str">
        <f t="shared" si="203"/>
        <v>""</v>
      </c>
      <c r="J3992" s="8" t="e">
        <f>IF(D3992&gt;Частотометр!B10,"высокочаст",IF(AND(Частотометр!C10&lt;D3992, D3992&lt;Частотометр!B10),"среднечаст","низкочаст"))</f>
        <v>#NUM!</v>
      </c>
      <c r="K3992" s="8" t="e">
        <f>IF(E3992&gt;Частотометр!C28,"высокая",IF(AND(Частотометр!D28&lt;E3992, E3992&lt;Частотометр!C28),"средняя","низкая"))</f>
        <v>#NUM!</v>
      </c>
    </row>
    <row r="3993" spans="2:11" x14ac:dyDescent="0.2">
      <c r="B3993" s="8" t="s">
        <v>568</v>
      </c>
      <c r="F3993" s="8" t="str">
        <f t="shared" si="202"/>
        <v/>
      </c>
      <c r="G3993" s="8" t="s">
        <v>568</v>
      </c>
      <c r="H3993" s="8" t="str">
        <f t="shared" si="203"/>
        <v>""</v>
      </c>
      <c r="J3993" s="8" t="e">
        <f>IF(D3993&gt;Частотометр!B10,"высокочаст",IF(AND(Частотометр!C10&lt;D3993, D3993&lt;Частотометр!B10),"среднечаст","низкочаст"))</f>
        <v>#NUM!</v>
      </c>
      <c r="K3993" s="8" t="e">
        <f>IF(E3993&gt;Частотометр!C28,"высокая",IF(AND(Частотометр!D28&lt;E3993, E3993&lt;Частотометр!C28),"средняя","низкая"))</f>
        <v>#NUM!</v>
      </c>
    </row>
    <row r="3994" spans="2:11" x14ac:dyDescent="0.2">
      <c r="B3994" s="8" t="s">
        <v>568</v>
      </c>
      <c r="F3994" s="8" t="str">
        <f t="shared" si="202"/>
        <v/>
      </c>
      <c r="G3994" s="8" t="s">
        <v>568</v>
      </c>
      <c r="H3994" s="8" t="str">
        <f t="shared" si="203"/>
        <v>""</v>
      </c>
      <c r="J3994" s="8" t="e">
        <f>IF(D3994&gt;Частотометр!B10,"высокочаст",IF(AND(Частотометр!C10&lt;D3994, D3994&lt;Частотометр!B10),"среднечаст","низкочаст"))</f>
        <v>#NUM!</v>
      </c>
      <c r="K3994" s="8" t="e">
        <f>IF(E3994&gt;Частотометр!C28,"высокая",IF(AND(Частотометр!D28&lt;E3994, E3994&lt;Частотометр!C28),"средняя","низкая"))</f>
        <v>#NUM!</v>
      </c>
    </row>
    <row r="3995" spans="2:11" x14ac:dyDescent="0.2">
      <c r="B3995" s="8" t="s">
        <v>568</v>
      </c>
      <c r="F3995" s="8" t="str">
        <f t="shared" si="202"/>
        <v/>
      </c>
      <c r="G3995" s="8" t="s">
        <v>568</v>
      </c>
      <c r="H3995" s="8" t="str">
        <f t="shared" si="203"/>
        <v>""</v>
      </c>
      <c r="J3995" s="8" t="e">
        <f>IF(D3995&gt;Частотометр!B10,"высокочаст",IF(AND(Частотометр!C10&lt;D3995, D3995&lt;Частотометр!B10),"среднечаст","низкочаст"))</f>
        <v>#NUM!</v>
      </c>
      <c r="K3995" s="8" t="e">
        <f>IF(E3995&gt;Частотометр!C28,"высокая",IF(AND(Частотометр!D28&lt;E3995, E3995&lt;Частотометр!C28),"средняя","низкая"))</f>
        <v>#NUM!</v>
      </c>
    </row>
    <row r="3996" spans="2:11" x14ac:dyDescent="0.2">
      <c r="B3996" s="8" t="s">
        <v>568</v>
      </c>
      <c r="F3996" s="8" t="str">
        <f t="shared" si="202"/>
        <v/>
      </c>
      <c r="G3996" s="8" t="s">
        <v>568</v>
      </c>
      <c r="H3996" s="8" t="str">
        <f t="shared" si="203"/>
        <v>""</v>
      </c>
      <c r="J3996" s="8" t="e">
        <f>IF(D3996&gt;Частотометр!B10,"высокочаст",IF(AND(Частотометр!C10&lt;D3996, D3996&lt;Частотометр!B10),"среднечаст","низкочаст"))</f>
        <v>#NUM!</v>
      </c>
      <c r="K3996" s="8" t="e">
        <f>IF(E3996&gt;Частотометр!C28,"высокая",IF(AND(Частотометр!D28&lt;E3996, E3996&lt;Частотометр!C28),"средняя","низкая"))</f>
        <v>#NUM!</v>
      </c>
    </row>
    <row r="3997" spans="2:11" x14ac:dyDescent="0.2">
      <c r="B3997" s="8" t="s">
        <v>568</v>
      </c>
      <c r="F3997" s="8" t="str">
        <f t="shared" si="202"/>
        <v/>
      </c>
      <c r="G3997" s="8" t="s">
        <v>568</v>
      </c>
      <c r="H3997" s="8" t="str">
        <f t="shared" si="203"/>
        <v>""</v>
      </c>
      <c r="J3997" s="8" t="e">
        <f>IF(D3997&gt;Частотометр!B10,"высокочаст",IF(AND(Частотометр!C10&lt;D3997, D3997&lt;Частотометр!B10),"среднечаст","низкочаст"))</f>
        <v>#NUM!</v>
      </c>
      <c r="K3997" s="8" t="e">
        <f>IF(E3997&gt;Частотометр!C28,"высокая",IF(AND(Частотометр!D28&lt;E3997, E3997&lt;Частотометр!C28),"средняя","низкая"))</f>
        <v>#NUM!</v>
      </c>
    </row>
    <row r="3998" spans="2:11" x14ac:dyDescent="0.2">
      <c r="B3998" s="8" t="s">
        <v>568</v>
      </c>
      <c r="F3998" s="8" t="str">
        <f t="shared" si="202"/>
        <v/>
      </c>
      <c r="G3998" s="8" t="s">
        <v>568</v>
      </c>
      <c r="H3998" s="8" t="str">
        <f t="shared" si="203"/>
        <v>""</v>
      </c>
      <c r="J3998" s="8" t="e">
        <f>IF(D3998&gt;Частотометр!B10,"высокочаст",IF(AND(Частотометр!C10&lt;D3998, D3998&lt;Частотометр!B10),"среднечаст","низкочаст"))</f>
        <v>#NUM!</v>
      </c>
      <c r="K3998" s="8" t="e">
        <f>IF(E3998&gt;Частотометр!C28,"высокая",IF(AND(Частотометр!D28&lt;E3998, E3998&lt;Частотометр!C28),"средняя","низкая"))</f>
        <v>#NUM!</v>
      </c>
    </row>
    <row r="3999" spans="2:11" x14ac:dyDescent="0.2">
      <c r="B3999" s="8" t="s">
        <v>568</v>
      </c>
      <c r="F3999" s="8" t="str">
        <f t="shared" si="202"/>
        <v/>
      </c>
      <c r="G3999" s="8" t="s">
        <v>568</v>
      </c>
      <c r="H3999" s="8" t="str">
        <f t="shared" si="203"/>
        <v>""</v>
      </c>
      <c r="J3999" s="8" t="e">
        <f>IF(D3999&gt;Частотометр!B10,"высокочаст",IF(AND(Частотометр!C10&lt;D3999, D3999&lt;Частотометр!B10),"среднечаст","низкочаст"))</f>
        <v>#NUM!</v>
      </c>
      <c r="K3999" s="8" t="e">
        <f>IF(E3999&gt;Частотометр!C28,"высокая",IF(AND(Частотометр!D28&lt;E3999, E3999&lt;Частотометр!C28),"средняя","низкая"))</f>
        <v>#NUM!</v>
      </c>
    </row>
    <row r="4000" spans="2:11" x14ac:dyDescent="0.2">
      <c r="B4000" s="8" t="s">
        <v>568</v>
      </c>
      <c r="F4000" s="8" t="str">
        <f t="shared" si="202"/>
        <v/>
      </c>
      <c r="G4000" s="8" t="s">
        <v>568</v>
      </c>
      <c r="H4000" s="8" t="str">
        <f t="shared" si="203"/>
        <v>""</v>
      </c>
      <c r="J4000" s="8" t="e">
        <f>IF(D4000&gt;Частотометр!B10,"высокочаст",IF(AND(Частотометр!C10&lt;D4000, D4000&lt;Частотометр!B10),"среднечаст","низкочаст"))</f>
        <v>#NUM!</v>
      </c>
      <c r="K4000" s="8" t="e">
        <f>IF(E4000&gt;Частотометр!C28,"высокая",IF(AND(Частотометр!D28&lt;E4000, E4000&lt;Частотометр!C28),"средняя","низкая"))</f>
        <v>#NUM!</v>
      </c>
    </row>
    <row r="4001" spans="2:11" x14ac:dyDescent="0.2">
      <c r="B4001" s="8" t="s">
        <v>568</v>
      </c>
      <c r="F4001" s="8" t="str">
        <f t="shared" si="202"/>
        <v/>
      </c>
      <c r="G4001" s="8" t="s">
        <v>568</v>
      </c>
      <c r="H4001" s="8" t="str">
        <f t="shared" si="203"/>
        <v>""</v>
      </c>
      <c r="J4001" s="8" t="e">
        <f>IF(D4001&gt;Частотометр!B10,"высокочаст",IF(AND(Частотометр!C10&lt;D4001, D4001&lt;Частотометр!B10),"среднечаст","низкочаст"))</f>
        <v>#NUM!</v>
      </c>
      <c r="K4001" s="8" t="e">
        <f>IF(E4001&gt;Частотометр!C28,"высокая",IF(AND(Частотометр!D28&lt;E4001, E4001&lt;Частотометр!C28),"средняя","низкая"))</f>
        <v>#NUM!</v>
      </c>
    </row>
    <row r="4002" spans="2:11" x14ac:dyDescent="0.2">
      <c r="B4002" s="8" t="s">
        <v>568</v>
      </c>
      <c r="F4002" s="8" t="str">
        <f t="shared" si="202"/>
        <v/>
      </c>
      <c r="G4002" s="8" t="s">
        <v>568</v>
      </c>
      <c r="H4002" s="8" t="str">
        <f t="shared" si="203"/>
        <v>""</v>
      </c>
      <c r="J4002" s="8" t="e">
        <f>IF(D4002&gt;Частотометр!B10,"высокочаст",IF(AND(Частотометр!C10&lt;D4002, D4002&lt;Частотометр!B10),"среднечаст","низкочаст"))</f>
        <v>#NUM!</v>
      </c>
      <c r="K4002" s="8" t="e">
        <f>IF(E4002&gt;Частотометр!C28,"высокая",IF(AND(Частотометр!D28&lt;E4002, E4002&lt;Частотометр!C28),"средняя","низкая"))</f>
        <v>#NUM!</v>
      </c>
    </row>
    <row r="4003" spans="2:11" x14ac:dyDescent="0.2">
      <c r="B4003" s="8" t="s">
        <v>568</v>
      </c>
      <c r="F4003" s="8" t="str">
        <f t="shared" si="202"/>
        <v/>
      </c>
      <c r="G4003" s="8" t="s">
        <v>568</v>
      </c>
      <c r="H4003" s="8" t="str">
        <f t="shared" si="203"/>
        <v>""</v>
      </c>
      <c r="J4003" s="8" t="e">
        <f>IF(D4003&gt;Частотометр!B10,"высокочаст",IF(AND(Частотометр!C10&lt;D4003, D4003&lt;Частотометр!B10),"среднечаст","низкочаст"))</f>
        <v>#NUM!</v>
      </c>
      <c r="K4003" s="8" t="e">
        <f>IF(E4003&gt;Частотометр!C28,"высокая",IF(AND(Частотометр!D28&lt;E4003, E4003&lt;Частотометр!C28),"средняя","низкая"))</f>
        <v>#NUM!</v>
      </c>
    </row>
    <row r="4004" spans="2:11" x14ac:dyDescent="0.2">
      <c r="B4004" s="8" t="s">
        <v>568</v>
      </c>
      <c r="F4004" s="8" t="str">
        <f t="shared" si="202"/>
        <v/>
      </c>
      <c r="G4004" s="8" t="s">
        <v>568</v>
      </c>
      <c r="H4004" s="8" t="str">
        <f t="shared" si="203"/>
        <v>""</v>
      </c>
      <c r="J4004" s="8" t="e">
        <f>IF(D4004&gt;Частотометр!B10,"высокочаст",IF(AND(Частотометр!C10&lt;D4004, D4004&lt;Частотометр!B10),"среднечаст","низкочаст"))</f>
        <v>#NUM!</v>
      </c>
      <c r="K4004" s="8" t="e">
        <f>IF(E4004&gt;Частотометр!C28,"высокая",IF(AND(Частотометр!D28&lt;E4004, E4004&lt;Частотометр!C28),"средняя","низкая"))</f>
        <v>#NUM!</v>
      </c>
    </row>
    <row r="4005" spans="2:11" x14ac:dyDescent="0.2">
      <c r="B4005" s="8" t="s">
        <v>568</v>
      </c>
      <c r="F4005" s="8" t="str">
        <f t="shared" si="202"/>
        <v/>
      </c>
      <c r="G4005" s="8" t="s">
        <v>568</v>
      </c>
      <c r="H4005" s="8" t="str">
        <f t="shared" si="203"/>
        <v>""</v>
      </c>
      <c r="J4005" s="8" t="e">
        <f>IF(D4005&gt;Частотометр!B10,"высокочаст",IF(AND(Частотометр!C10&lt;D4005, D4005&lt;Частотометр!B10),"среднечаст","низкочаст"))</f>
        <v>#NUM!</v>
      </c>
      <c r="K4005" s="8" t="e">
        <f>IF(E4005&gt;Частотометр!C28,"высокая",IF(AND(Частотометр!D28&lt;E4005, E4005&lt;Частотометр!C28),"средняя","низкая"))</f>
        <v>#NUM!</v>
      </c>
    </row>
    <row r="4006" spans="2:11" x14ac:dyDescent="0.2">
      <c r="B4006" s="8" t="s">
        <v>568</v>
      </c>
      <c r="F4006" s="8" t="str">
        <f t="shared" si="202"/>
        <v/>
      </c>
      <c r="G4006" s="8" t="s">
        <v>568</v>
      </c>
      <c r="H4006" s="8" t="str">
        <f t="shared" si="203"/>
        <v>""</v>
      </c>
      <c r="J4006" s="8" t="e">
        <f>IF(D4006&gt;Частотометр!B10,"высокочаст",IF(AND(Частотометр!C10&lt;D4006, D4006&lt;Частотометр!B10),"среднечаст","низкочаст"))</f>
        <v>#NUM!</v>
      </c>
      <c r="K4006" s="8" t="e">
        <f>IF(E4006&gt;Частотометр!C28,"высокая",IF(AND(Частотометр!D28&lt;E4006, E4006&lt;Частотометр!C28),"средняя","низкая"))</f>
        <v>#NUM!</v>
      </c>
    </row>
    <row r="4007" spans="2:11" x14ac:dyDescent="0.2">
      <c r="B4007" s="8" t="s">
        <v>568</v>
      </c>
      <c r="F4007" s="8" t="str">
        <f t="shared" si="202"/>
        <v/>
      </c>
      <c r="G4007" s="8" t="s">
        <v>568</v>
      </c>
      <c r="H4007" s="8" t="str">
        <f t="shared" si="203"/>
        <v>""</v>
      </c>
      <c r="J4007" s="8" t="e">
        <f>IF(D4007&gt;Частотометр!B10,"высокочаст",IF(AND(Частотометр!C10&lt;D4007, D4007&lt;Частотометр!B10),"среднечаст","низкочаст"))</f>
        <v>#NUM!</v>
      </c>
      <c r="K4007" s="8" t="e">
        <f>IF(E4007&gt;Частотометр!C28,"высокая",IF(AND(Частотометр!D28&lt;E4007, E4007&lt;Частотометр!C28),"средняя","низкая"))</f>
        <v>#NUM!</v>
      </c>
    </row>
    <row r="4008" spans="2:11" x14ac:dyDescent="0.2">
      <c r="B4008" s="8" t="s">
        <v>568</v>
      </c>
      <c r="F4008" s="8" t="str">
        <f t="shared" si="202"/>
        <v/>
      </c>
      <c r="G4008" s="8" t="s">
        <v>568</v>
      </c>
      <c r="H4008" s="8" t="str">
        <f t="shared" si="203"/>
        <v>""</v>
      </c>
      <c r="J4008" s="8" t="e">
        <f>IF(D4008&gt;Частотометр!B10,"высокочаст",IF(AND(Частотометр!C10&lt;D4008, D4008&lt;Частотометр!B10),"среднечаст","низкочаст"))</f>
        <v>#NUM!</v>
      </c>
      <c r="K4008" s="8" t="e">
        <f>IF(E4008&gt;Частотометр!C28,"высокая",IF(AND(Частотометр!D28&lt;E4008, E4008&lt;Частотометр!C28),"средняя","низкая"))</f>
        <v>#NUM!</v>
      </c>
    </row>
    <row r="4009" spans="2:11" x14ac:dyDescent="0.2">
      <c r="B4009" s="8" t="s">
        <v>568</v>
      </c>
      <c r="F4009" s="8" t="str">
        <f t="shared" si="202"/>
        <v/>
      </c>
      <c r="G4009" s="8" t="s">
        <v>568</v>
      </c>
      <c r="H4009" s="8" t="str">
        <f t="shared" si="203"/>
        <v>""</v>
      </c>
      <c r="J4009" s="8" t="e">
        <f>IF(D4009&gt;Частотометр!B10,"высокочаст",IF(AND(Частотометр!C10&lt;D4009, D4009&lt;Частотометр!B10),"среднечаст","низкочаст"))</f>
        <v>#NUM!</v>
      </c>
      <c r="K4009" s="8" t="e">
        <f>IF(E4009&gt;Частотометр!C28,"высокая",IF(AND(Частотометр!D28&lt;E4009, E4009&lt;Частотометр!C28),"средняя","низкая"))</f>
        <v>#NUM!</v>
      </c>
    </row>
    <row r="4010" spans="2:11" x14ac:dyDescent="0.2">
      <c r="B4010" s="8" t="s">
        <v>568</v>
      </c>
      <c r="F4010" s="8" t="str">
        <f t="shared" si="202"/>
        <v/>
      </c>
      <c r="G4010" s="8" t="s">
        <v>568</v>
      </c>
      <c r="H4010" s="8" t="str">
        <f t="shared" si="203"/>
        <v>""</v>
      </c>
      <c r="J4010" s="8" t="e">
        <f>IF(D4010&gt;Частотометр!B10,"высокочаст",IF(AND(Частотометр!C10&lt;D4010, D4010&lt;Частотометр!B10),"среднечаст","низкочаст"))</f>
        <v>#NUM!</v>
      </c>
      <c r="K4010" s="8" t="e">
        <f>IF(E4010&gt;Частотометр!C28,"высокая",IF(AND(Частотометр!D28&lt;E4010, E4010&lt;Частотометр!C28),"средняя","низкая"))</f>
        <v>#NUM!</v>
      </c>
    </row>
    <row r="4011" spans="2:11" x14ac:dyDescent="0.2">
      <c r="B4011" s="8" t="s">
        <v>568</v>
      </c>
      <c r="F4011" s="8" t="str">
        <f t="shared" si="202"/>
        <v/>
      </c>
      <c r="G4011" s="8" t="s">
        <v>568</v>
      </c>
      <c r="H4011" s="8" t="str">
        <f t="shared" si="203"/>
        <v>""</v>
      </c>
      <c r="J4011" s="8" t="e">
        <f>IF(D4011&gt;Частотометр!B10,"высокочаст",IF(AND(Частотометр!C10&lt;D4011, D4011&lt;Частотометр!B10),"среднечаст","низкочаст"))</f>
        <v>#NUM!</v>
      </c>
      <c r="K4011" s="8" t="e">
        <f>IF(E4011&gt;Частотометр!C28,"высокая",IF(AND(Частотометр!D28&lt;E4011, E4011&lt;Частотометр!C28),"средняя","низкая"))</f>
        <v>#NUM!</v>
      </c>
    </row>
    <row r="4012" spans="2:11" x14ac:dyDescent="0.2">
      <c r="B4012" s="8" t="s">
        <v>568</v>
      </c>
      <c r="F4012" s="8" t="str">
        <f t="shared" si="202"/>
        <v/>
      </c>
      <c r="G4012" s="8" t="s">
        <v>568</v>
      </c>
      <c r="H4012" s="8" t="str">
        <f t="shared" si="203"/>
        <v>""</v>
      </c>
      <c r="J4012" s="8" t="e">
        <f>IF(D4012&gt;Частотометр!B10,"высокочаст",IF(AND(Частотометр!C10&lt;D4012, D4012&lt;Частотометр!B10),"среднечаст","низкочаст"))</f>
        <v>#NUM!</v>
      </c>
      <c r="K4012" s="8" t="e">
        <f>IF(E4012&gt;Частотометр!C28,"высокая",IF(AND(Частотометр!D28&lt;E4012, E4012&lt;Частотометр!C28),"средняя","низкая"))</f>
        <v>#NUM!</v>
      </c>
    </row>
    <row r="4013" spans="2:11" x14ac:dyDescent="0.2">
      <c r="B4013" s="8" t="s">
        <v>568</v>
      </c>
      <c r="F4013" s="8" t="str">
        <f t="shared" si="202"/>
        <v/>
      </c>
      <c r="G4013" s="8" t="s">
        <v>568</v>
      </c>
      <c r="H4013" s="8" t="str">
        <f t="shared" si="203"/>
        <v>""</v>
      </c>
      <c r="J4013" s="8" t="e">
        <f>IF(D4013&gt;Частотометр!B10,"высокочаст",IF(AND(Частотометр!C10&lt;D4013, D4013&lt;Частотометр!B10),"среднечаст","низкочаст"))</f>
        <v>#NUM!</v>
      </c>
      <c r="K4013" s="8" t="e">
        <f>IF(E4013&gt;Частотометр!C28,"высокая",IF(AND(Частотометр!D28&lt;E4013, E4013&lt;Частотометр!C28),"средняя","низкая"))</f>
        <v>#NUM!</v>
      </c>
    </row>
    <row r="4014" spans="2:11" x14ac:dyDescent="0.2">
      <c r="B4014" s="8" t="s">
        <v>568</v>
      </c>
      <c r="F4014" s="8" t="str">
        <f t="shared" si="202"/>
        <v/>
      </c>
      <c r="G4014" s="8" t="s">
        <v>568</v>
      </c>
      <c r="H4014" s="8" t="str">
        <f t="shared" si="203"/>
        <v>""</v>
      </c>
      <c r="J4014" s="8" t="e">
        <f>IF(D4014&gt;Частотометр!B10,"высокочаст",IF(AND(Частотометр!C10&lt;D4014, D4014&lt;Частотометр!B10),"среднечаст","низкочаст"))</f>
        <v>#NUM!</v>
      </c>
      <c r="K4014" s="8" t="e">
        <f>IF(E4014&gt;Частотометр!C28,"высокая",IF(AND(Частотометр!D28&lt;E4014, E4014&lt;Частотометр!C28),"средняя","низкая"))</f>
        <v>#NUM!</v>
      </c>
    </row>
    <row r="4015" spans="2:11" x14ac:dyDescent="0.2">
      <c r="B4015" s="8" t="s">
        <v>568</v>
      </c>
      <c r="F4015" s="8" t="str">
        <f t="shared" si="202"/>
        <v/>
      </c>
      <c r="G4015" s="8" t="s">
        <v>568</v>
      </c>
      <c r="H4015" s="8" t="str">
        <f t="shared" si="203"/>
        <v>""</v>
      </c>
      <c r="J4015" s="8" t="e">
        <f>IF(D4015&gt;Частотометр!B10,"высокочаст",IF(AND(Частотометр!C10&lt;D4015, D4015&lt;Частотометр!B10),"среднечаст","низкочаст"))</f>
        <v>#NUM!</v>
      </c>
      <c r="K4015" s="8" t="e">
        <f>IF(E4015&gt;Частотометр!C28,"высокая",IF(AND(Частотометр!D28&lt;E4015, E4015&lt;Частотометр!C28),"средняя","низкая"))</f>
        <v>#NUM!</v>
      </c>
    </row>
    <row r="4016" spans="2:11" x14ac:dyDescent="0.2">
      <c r="B4016" s="8" t="s">
        <v>568</v>
      </c>
      <c r="F4016" s="8" t="str">
        <f t="shared" si="202"/>
        <v/>
      </c>
      <c r="G4016" s="8" t="s">
        <v>568</v>
      </c>
      <c r="H4016" s="8" t="str">
        <f t="shared" si="203"/>
        <v>""</v>
      </c>
      <c r="J4016" s="8" t="e">
        <f>IF(D4016&gt;Частотометр!B10,"высокочаст",IF(AND(Частотометр!C10&lt;D4016, D4016&lt;Частотометр!B10),"среднечаст","низкочаст"))</f>
        <v>#NUM!</v>
      </c>
      <c r="K4016" s="8" t="e">
        <f>IF(E4016&gt;Частотометр!C28,"высокая",IF(AND(Частотометр!D28&lt;E4016, E4016&lt;Частотометр!C28),"средняя","низкая"))</f>
        <v>#NUM!</v>
      </c>
    </row>
    <row r="4017" spans="2:11" x14ac:dyDescent="0.2">
      <c r="B4017" s="8" t="s">
        <v>568</v>
      </c>
      <c r="F4017" s="8" t="str">
        <f t="shared" si="202"/>
        <v/>
      </c>
      <c r="G4017" s="8" t="s">
        <v>568</v>
      </c>
      <c r="H4017" s="8" t="str">
        <f t="shared" si="203"/>
        <v>""</v>
      </c>
      <c r="J4017" s="8" t="e">
        <f>IF(D4017&gt;Частотометр!B10,"высокочаст",IF(AND(Частотометр!C10&lt;D4017, D4017&lt;Частотометр!B10),"среднечаст","низкочаст"))</f>
        <v>#NUM!</v>
      </c>
      <c r="K4017" s="8" t="e">
        <f>IF(E4017&gt;Частотометр!C28,"высокая",IF(AND(Частотометр!D28&lt;E4017, E4017&lt;Частотометр!C28),"средняя","низкая"))</f>
        <v>#NUM!</v>
      </c>
    </row>
    <row r="4018" spans="2:11" x14ac:dyDescent="0.2">
      <c r="B4018" s="8" t="s">
        <v>568</v>
      </c>
      <c r="F4018" s="8" t="str">
        <f t="shared" si="202"/>
        <v/>
      </c>
      <c r="G4018" s="8" t="s">
        <v>568</v>
      </c>
      <c r="H4018" s="8" t="str">
        <f t="shared" si="203"/>
        <v>""</v>
      </c>
      <c r="J4018" s="8" t="e">
        <f>IF(D4018&gt;Частотометр!B10,"высокочаст",IF(AND(Частотометр!C10&lt;D4018, D4018&lt;Частотометр!B10),"среднечаст","низкочаст"))</f>
        <v>#NUM!</v>
      </c>
      <c r="K4018" s="8" t="e">
        <f>IF(E4018&gt;Частотометр!C28,"высокая",IF(AND(Частотометр!D28&lt;E4018, E4018&lt;Частотометр!C28),"средняя","низкая"))</f>
        <v>#NUM!</v>
      </c>
    </row>
    <row r="4019" spans="2:11" x14ac:dyDescent="0.2">
      <c r="B4019" s="8" t="s">
        <v>568</v>
      </c>
      <c r="F4019" s="8" t="str">
        <f t="shared" si="202"/>
        <v/>
      </c>
      <c r="G4019" s="8" t="s">
        <v>568</v>
      </c>
      <c r="H4019" s="8" t="str">
        <f t="shared" si="203"/>
        <v>""</v>
      </c>
      <c r="J4019" s="8" t="e">
        <f>IF(D4019&gt;Частотометр!B10,"высокочаст",IF(AND(Частотометр!C10&lt;D4019, D4019&lt;Частотометр!B10),"среднечаст","низкочаст"))</f>
        <v>#NUM!</v>
      </c>
      <c r="K4019" s="8" t="e">
        <f>IF(E4019&gt;Частотометр!C28,"высокая",IF(AND(Частотометр!D28&lt;E4019, E4019&lt;Частотометр!C28),"средняя","низкая"))</f>
        <v>#NUM!</v>
      </c>
    </row>
    <row r="4020" spans="2:11" x14ac:dyDescent="0.2">
      <c r="B4020" s="8" t="s">
        <v>568</v>
      </c>
      <c r="F4020" s="8" t="str">
        <f t="shared" si="202"/>
        <v/>
      </c>
      <c r="G4020" s="8" t="s">
        <v>568</v>
      </c>
      <c r="H4020" s="8" t="str">
        <f t="shared" si="203"/>
        <v>""</v>
      </c>
      <c r="J4020" s="8" t="e">
        <f>IF(D4020&gt;Частотометр!B10,"высокочаст",IF(AND(Частотометр!C10&lt;D4020, D4020&lt;Частотометр!B10),"среднечаст","низкочаст"))</f>
        <v>#NUM!</v>
      </c>
      <c r="K4020" s="8" t="e">
        <f>IF(E4020&gt;Частотометр!C28,"высокая",IF(AND(Частотометр!D28&lt;E4020, E4020&lt;Частотометр!C28),"средняя","низкая"))</f>
        <v>#NUM!</v>
      </c>
    </row>
    <row r="4021" spans="2:11" x14ac:dyDescent="0.2">
      <c r="B4021" s="8" t="s">
        <v>568</v>
      </c>
      <c r="F4021" s="8" t="str">
        <f t="shared" si="202"/>
        <v/>
      </c>
      <c r="G4021" s="8" t="s">
        <v>568</v>
      </c>
      <c r="H4021" s="8" t="str">
        <f t="shared" si="203"/>
        <v>""</v>
      </c>
      <c r="J4021" s="8" t="e">
        <f>IF(D4021&gt;Частотометр!B10,"высокочаст",IF(AND(Частотометр!C10&lt;D4021, D4021&lt;Частотометр!B10),"среднечаст","низкочаст"))</f>
        <v>#NUM!</v>
      </c>
      <c r="K4021" s="8" t="e">
        <f>IF(E4021&gt;Частотометр!C28,"высокая",IF(AND(Частотометр!D28&lt;E4021, E4021&lt;Частотометр!C28),"средняя","низкая"))</f>
        <v>#NUM!</v>
      </c>
    </row>
    <row r="4022" spans="2:11" x14ac:dyDescent="0.2">
      <c r="B4022" s="8" t="s">
        <v>568</v>
      </c>
      <c r="F4022" s="8" t="str">
        <f t="shared" si="202"/>
        <v/>
      </c>
      <c r="G4022" s="8" t="s">
        <v>568</v>
      </c>
      <c r="H4022" s="8" t="str">
        <f t="shared" si="203"/>
        <v>""</v>
      </c>
      <c r="J4022" s="8" t="e">
        <f>IF(D4022&gt;Частотометр!B10,"высокочаст",IF(AND(Частотометр!C10&lt;D4022, D4022&lt;Частотометр!B10),"среднечаст","низкочаст"))</f>
        <v>#NUM!</v>
      </c>
      <c r="K4022" s="8" t="e">
        <f>IF(E4022&gt;Частотометр!C28,"высокая",IF(AND(Частотометр!D28&lt;E4022, E4022&lt;Частотометр!C28),"средняя","низкая"))</f>
        <v>#NUM!</v>
      </c>
    </row>
    <row r="4023" spans="2:11" x14ac:dyDescent="0.2">
      <c r="B4023" s="8" t="s">
        <v>568</v>
      </c>
      <c r="F4023" s="8" t="str">
        <f t="shared" si="202"/>
        <v/>
      </c>
      <c r="G4023" s="8" t="s">
        <v>568</v>
      </c>
      <c r="H4023" s="8" t="str">
        <f t="shared" si="203"/>
        <v>""</v>
      </c>
      <c r="J4023" s="8" t="e">
        <f>IF(D4023&gt;Частотометр!B10,"высокочаст",IF(AND(Частотометр!C10&lt;D4023, D4023&lt;Частотометр!B10),"среднечаст","низкочаст"))</f>
        <v>#NUM!</v>
      </c>
      <c r="K4023" s="8" t="e">
        <f>IF(E4023&gt;Частотометр!C28,"высокая",IF(AND(Частотометр!D28&lt;E4023, E4023&lt;Частотометр!C28),"средняя","низкая"))</f>
        <v>#NUM!</v>
      </c>
    </row>
    <row r="4024" spans="2:11" x14ac:dyDescent="0.2">
      <c r="B4024" s="8" t="s">
        <v>568</v>
      </c>
      <c r="F4024" s="8" t="str">
        <f t="shared" si="202"/>
        <v/>
      </c>
      <c r="G4024" s="8" t="s">
        <v>568</v>
      </c>
      <c r="H4024" s="8" t="str">
        <f t="shared" si="203"/>
        <v>""</v>
      </c>
      <c r="J4024" s="8" t="e">
        <f>IF(D4024&gt;Частотометр!B10,"высокочаст",IF(AND(Частотометр!C10&lt;D4024, D4024&lt;Частотометр!B10),"среднечаст","низкочаст"))</f>
        <v>#NUM!</v>
      </c>
      <c r="K4024" s="8" t="e">
        <f>IF(E4024&gt;Частотометр!C28,"высокая",IF(AND(Частотометр!D28&lt;E4024, E4024&lt;Частотометр!C28),"средняя","низкая"))</f>
        <v>#NUM!</v>
      </c>
    </row>
    <row r="4025" spans="2:11" x14ac:dyDescent="0.2">
      <c r="B4025" s="8" t="s">
        <v>568</v>
      </c>
      <c r="F4025" s="8" t="str">
        <f t="shared" si="202"/>
        <v/>
      </c>
      <c r="G4025" s="8" t="s">
        <v>568</v>
      </c>
      <c r="H4025" s="8" t="str">
        <f t="shared" si="203"/>
        <v>""</v>
      </c>
      <c r="J4025" s="8" t="e">
        <f>IF(D4025&gt;Частотометр!B10,"высокочаст",IF(AND(Частотометр!C10&lt;D4025, D4025&lt;Частотометр!B10),"среднечаст","низкочаст"))</f>
        <v>#NUM!</v>
      </c>
      <c r="K4025" s="8" t="e">
        <f>IF(E4025&gt;Частотометр!C28,"высокая",IF(AND(Частотометр!D28&lt;E4025, E4025&lt;Частотометр!C28),"средняя","низкая"))</f>
        <v>#NUM!</v>
      </c>
    </row>
    <row r="4026" spans="2:11" x14ac:dyDescent="0.2">
      <c r="B4026" s="8" t="s">
        <v>568</v>
      </c>
      <c r="F4026" s="8" t="str">
        <f t="shared" si="202"/>
        <v/>
      </c>
      <c r="G4026" s="8" t="s">
        <v>568</v>
      </c>
      <c r="H4026" s="8" t="str">
        <f t="shared" si="203"/>
        <v>""</v>
      </c>
      <c r="J4026" s="8" t="e">
        <f>IF(D4026&gt;Частотометр!B10,"высокочаст",IF(AND(Частотометр!C10&lt;D4026, D4026&lt;Частотометр!B10),"среднечаст","низкочаст"))</f>
        <v>#NUM!</v>
      </c>
      <c r="K4026" s="8" t="e">
        <f>IF(E4026&gt;Частотометр!C28,"высокая",IF(AND(Частотометр!D28&lt;E4026, E4026&lt;Частотометр!C28),"средняя","низкая"))</f>
        <v>#NUM!</v>
      </c>
    </row>
    <row r="4027" spans="2:11" x14ac:dyDescent="0.2">
      <c r="B4027" s="8" t="s">
        <v>568</v>
      </c>
      <c r="F4027" s="8" t="str">
        <f t="shared" si="202"/>
        <v/>
      </c>
      <c r="G4027" s="8" t="s">
        <v>568</v>
      </c>
      <c r="H4027" s="8" t="str">
        <f t="shared" si="203"/>
        <v>""</v>
      </c>
      <c r="J4027" s="8" t="e">
        <f>IF(D4027&gt;Частотометр!B10,"высокочаст",IF(AND(Частотометр!C10&lt;D4027, D4027&lt;Частотометр!B10),"среднечаст","низкочаст"))</f>
        <v>#NUM!</v>
      </c>
      <c r="K4027" s="8" t="e">
        <f>IF(E4027&gt;Частотометр!C28,"высокая",IF(AND(Частотометр!D28&lt;E4027, E4027&lt;Частотометр!C28),"средняя","низкая"))</f>
        <v>#NUM!</v>
      </c>
    </row>
    <row r="4028" spans="2:11" x14ac:dyDescent="0.2">
      <c r="B4028" s="8" t="s">
        <v>568</v>
      </c>
      <c r="F4028" s="8" t="str">
        <f t="shared" si="202"/>
        <v/>
      </c>
      <c r="G4028" s="8" t="s">
        <v>568</v>
      </c>
      <c r="H4028" s="8" t="str">
        <f t="shared" si="203"/>
        <v>""</v>
      </c>
      <c r="J4028" s="8" t="e">
        <f>IF(D4028&gt;Частотометр!B10,"высокочаст",IF(AND(Частотометр!C10&lt;D4028, D4028&lt;Частотометр!B10),"среднечаст","низкочаст"))</f>
        <v>#NUM!</v>
      </c>
      <c r="K4028" s="8" t="e">
        <f>IF(E4028&gt;Частотометр!C28,"высокая",IF(AND(Частотометр!D28&lt;E4028, E4028&lt;Частотометр!C28),"средняя","низкая"))</f>
        <v>#NUM!</v>
      </c>
    </row>
    <row r="4029" spans="2:11" x14ac:dyDescent="0.2">
      <c r="B4029" s="8" t="s">
        <v>568</v>
      </c>
      <c r="F4029" s="8" t="str">
        <f t="shared" si="202"/>
        <v/>
      </c>
      <c r="G4029" s="8" t="s">
        <v>568</v>
      </c>
      <c r="H4029" s="8" t="str">
        <f t="shared" si="203"/>
        <v>""</v>
      </c>
      <c r="J4029" s="8" t="e">
        <f>IF(D4029&gt;Частотометр!B10,"высокочаст",IF(AND(Частотометр!C10&lt;D4029, D4029&lt;Частотометр!B10),"среднечаст","низкочаст"))</f>
        <v>#NUM!</v>
      </c>
      <c r="K4029" s="8" t="e">
        <f>IF(E4029&gt;Частотометр!C28,"высокая",IF(AND(Частотометр!D28&lt;E4029, E4029&lt;Частотометр!C28),"средняя","низкая"))</f>
        <v>#NUM!</v>
      </c>
    </row>
    <row r="4030" spans="2:11" x14ac:dyDescent="0.2">
      <c r="B4030" s="8" t="s">
        <v>568</v>
      </c>
      <c r="F4030" s="8" t="str">
        <f t="shared" si="202"/>
        <v/>
      </c>
      <c r="G4030" s="8" t="s">
        <v>568</v>
      </c>
      <c r="H4030" s="8" t="str">
        <f t="shared" si="203"/>
        <v>""</v>
      </c>
      <c r="J4030" s="8" t="e">
        <f>IF(D4030&gt;Частотометр!B10,"высокочаст",IF(AND(Частотометр!C10&lt;D4030, D4030&lt;Частотометр!B10),"среднечаст","низкочаст"))</f>
        <v>#NUM!</v>
      </c>
      <c r="K4030" s="8" t="e">
        <f>IF(E4030&gt;Частотометр!C28,"высокая",IF(AND(Частотометр!D28&lt;E4030, E4030&lt;Частотометр!C28),"средняя","низкая"))</f>
        <v>#NUM!</v>
      </c>
    </row>
    <row r="4031" spans="2:11" x14ac:dyDescent="0.2">
      <c r="B4031" s="8" t="s">
        <v>568</v>
      </c>
      <c r="F4031" s="8" t="str">
        <f t="shared" si="202"/>
        <v/>
      </c>
      <c r="G4031" s="8" t="s">
        <v>568</v>
      </c>
      <c r="H4031" s="8" t="str">
        <f t="shared" si="203"/>
        <v>""</v>
      </c>
      <c r="J4031" s="8" t="e">
        <f>IF(D4031&gt;Частотометр!B10,"высокочаст",IF(AND(Частотометр!C10&lt;D4031, D4031&lt;Частотометр!B10),"среднечаст","низкочаст"))</f>
        <v>#NUM!</v>
      </c>
      <c r="K4031" s="8" t="e">
        <f>IF(E4031&gt;Частотометр!C28,"высокая",IF(AND(Частотометр!D28&lt;E4031, E4031&lt;Частотометр!C28),"средняя","низкая"))</f>
        <v>#NUM!</v>
      </c>
    </row>
    <row r="4032" spans="2:11" x14ac:dyDescent="0.2">
      <c r="B4032" s="8" t="s">
        <v>568</v>
      </c>
      <c r="F4032" s="8" t="str">
        <f t="shared" si="202"/>
        <v/>
      </c>
      <c r="G4032" s="8" t="s">
        <v>568</v>
      </c>
      <c r="H4032" s="8" t="str">
        <f t="shared" si="203"/>
        <v>""</v>
      </c>
      <c r="J4032" s="8" t="e">
        <f>IF(D4032&gt;Частотометр!B10,"высокочаст",IF(AND(Частотометр!C10&lt;D4032, D4032&lt;Частотометр!B10),"среднечаст","низкочаст"))</f>
        <v>#NUM!</v>
      </c>
      <c r="K4032" s="8" t="e">
        <f>IF(E4032&gt;Частотометр!C28,"высокая",IF(AND(Частотометр!D28&lt;E4032, E4032&lt;Частотометр!C28),"средняя","низкая"))</f>
        <v>#NUM!</v>
      </c>
    </row>
    <row r="4033" spans="2:11" x14ac:dyDescent="0.2">
      <c r="B4033" s="8" t="s">
        <v>568</v>
      </c>
      <c r="F4033" s="8" t="str">
        <f t="shared" si="202"/>
        <v/>
      </c>
      <c r="G4033" s="8" t="s">
        <v>568</v>
      </c>
      <c r="H4033" s="8" t="str">
        <f t="shared" si="203"/>
        <v>""</v>
      </c>
      <c r="J4033" s="8" t="e">
        <f>IF(D4033&gt;Частотометр!B10,"высокочаст",IF(AND(Частотометр!C10&lt;D4033, D4033&lt;Частотометр!B10),"среднечаст","низкочаст"))</f>
        <v>#NUM!</v>
      </c>
      <c r="K4033" s="8" t="e">
        <f>IF(E4033&gt;Частотометр!C28,"высокая",IF(AND(Частотометр!D28&lt;E4033, E4033&lt;Частотометр!C28),"средняя","низкая"))</f>
        <v>#NUM!</v>
      </c>
    </row>
    <row r="4034" spans="2:11" x14ac:dyDescent="0.2">
      <c r="B4034" s="8" t="s">
        <v>568</v>
      </c>
      <c r="F4034" s="8" t="str">
        <f t="shared" si="202"/>
        <v/>
      </c>
      <c r="G4034" s="8" t="s">
        <v>568</v>
      </c>
      <c r="H4034" s="8" t="str">
        <f t="shared" si="203"/>
        <v>""</v>
      </c>
      <c r="J4034" s="8" t="e">
        <f>IF(D4034&gt;Частотометр!B10,"высокочаст",IF(AND(Частотометр!C10&lt;D4034, D4034&lt;Частотометр!B10),"среднечаст","низкочаст"))</f>
        <v>#NUM!</v>
      </c>
      <c r="K4034" s="8" t="e">
        <f>IF(E4034&gt;Частотометр!C28,"высокая",IF(AND(Частотометр!D28&lt;E4034, E4034&lt;Частотометр!C28),"средняя","низкая"))</f>
        <v>#NUM!</v>
      </c>
    </row>
    <row r="4035" spans="2:11" x14ac:dyDescent="0.2">
      <c r="B4035" s="8" t="s">
        <v>568</v>
      </c>
      <c r="F4035" s="8" t="str">
        <f t="shared" ref="F4035:F4098" si="204">TRIM(C4035)</f>
        <v/>
      </c>
      <c r="G4035" s="8" t="s">
        <v>568</v>
      </c>
      <c r="H4035" s="8" t="str">
        <f t="shared" ref="H4035:H4098" si="205">CONCATENATE(B4035,F4035,G4035)</f>
        <v>""</v>
      </c>
      <c r="J4035" s="8" t="e">
        <f>IF(D4035&gt;Частотометр!B10,"высокочаст",IF(AND(Частотометр!C10&lt;D4035, D4035&lt;Частотометр!B10),"среднечаст","низкочаст"))</f>
        <v>#NUM!</v>
      </c>
      <c r="K4035" s="8" t="e">
        <f>IF(E4035&gt;Частотометр!C28,"высокая",IF(AND(Частотометр!D28&lt;E4035, E4035&lt;Частотометр!C28),"средняя","низкая"))</f>
        <v>#NUM!</v>
      </c>
    </row>
    <row r="4036" spans="2:11" x14ac:dyDescent="0.2">
      <c r="B4036" s="8" t="s">
        <v>568</v>
      </c>
      <c r="F4036" s="8" t="str">
        <f t="shared" si="204"/>
        <v/>
      </c>
      <c r="G4036" s="8" t="s">
        <v>568</v>
      </c>
      <c r="H4036" s="8" t="str">
        <f t="shared" si="205"/>
        <v>""</v>
      </c>
      <c r="J4036" s="8" t="e">
        <f>IF(D4036&gt;Частотометр!B10,"высокочаст",IF(AND(Частотометр!C10&lt;D4036, D4036&lt;Частотометр!B10),"среднечаст","низкочаст"))</f>
        <v>#NUM!</v>
      </c>
      <c r="K4036" s="8" t="e">
        <f>IF(E4036&gt;Частотометр!C28,"высокая",IF(AND(Частотометр!D28&lt;E4036, E4036&lt;Частотометр!C28),"средняя","низкая"))</f>
        <v>#NUM!</v>
      </c>
    </row>
    <row r="4037" spans="2:11" x14ac:dyDescent="0.2">
      <c r="B4037" s="8" t="s">
        <v>568</v>
      </c>
      <c r="F4037" s="8" t="str">
        <f t="shared" si="204"/>
        <v/>
      </c>
      <c r="G4037" s="8" t="s">
        <v>568</v>
      </c>
      <c r="H4037" s="8" t="str">
        <f t="shared" si="205"/>
        <v>""</v>
      </c>
      <c r="J4037" s="8" t="e">
        <f>IF(D4037&gt;Частотометр!B10,"высокочаст",IF(AND(Частотометр!C10&lt;D4037, D4037&lt;Частотометр!B10),"среднечаст","низкочаст"))</f>
        <v>#NUM!</v>
      </c>
      <c r="K4037" s="8" t="e">
        <f>IF(E4037&gt;Частотометр!C28,"высокая",IF(AND(Частотометр!D28&lt;E4037, E4037&lt;Частотометр!C28),"средняя","низкая"))</f>
        <v>#NUM!</v>
      </c>
    </row>
    <row r="4038" spans="2:11" x14ac:dyDescent="0.2">
      <c r="B4038" s="8" t="s">
        <v>568</v>
      </c>
      <c r="F4038" s="8" t="str">
        <f t="shared" si="204"/>
        <v/>
      </c>
      <c r="G4038" s="8" t="s">
        <v>568</v>
      </c>
      <c r="H4038" s="8" t="str">
        <f t="shared" si="205"/>
        <v>""</v>
      </c>
      <c r="J4038" s="8" t="e">
        <f>IF(D4038&gt;Частотометр!B10,"высокочаст",IF(AND(Частотометр!C10&lt;D4038, D4038&lt;Частотометр!B10),"среднечаст","низкочаст"))</f>
        <v>#NUM!</v>
      </c>
      <c r="K4038" s="8" t="e">
        <f>IF(E4038&gt;Частотометр!C28,"высокая",IF(AND(Частотометр!D28&lt;E4038, E4038&lt;Частотометр!C28),"средняя","низкая"))</f>
        <v>#NUM!</v>
      </c>
    </row>
    <row r="4039" spans="2:11" x14ac:dyDescent="0.2">
      <c r="B4039" s="8" t="s">
        <v>568</v>
      </c>
      <c r="F4039" s="8" t="str">
        <f t="shared" si="204"/>
        <v/>
      </c>
      <c r="G4039" s="8" t="s">
        <v>568</v>
      </c>
      <c r="H4039" s="8" t="str">
        <f t="shared" si="205"/>
        <v>""</v>
      </c>
      <c r="J4039" s="8" t="e">
        <f>IF(D4039&gt;Частотометр!B10,"высокочаст",IF(AND(Частотометр!C10&lt;D4039, D4039&lt;Частотометр!B10),"среднечаст","низкочаст"))</f>
        <v>#NUM!</v>
      </c>
      <c r="K4039" s="8" t="e">
        <f>IF(E4039&gt;Частотометр!C28,"высокая",IF(AND(Частотометр!D28&lt;E4039, E4039&lt;Частотометр!C28),"средняя","низкая"))</f>
        <v>#NUM!</v>
      </c>
    </row>
    <row r="4040" spans="2:11" x14ac:dyDescent="0.2">
      <c r="B4040" s="8" t="s">
        <v>568</v>
      </c>
      <c r="F4040" s="8" t="str">
        <f t="shared" si="204"/>
        <v/>
      </c>
      <c r="G4040" s="8" t="s">
        <v>568</v>
      </c>
      <c r="H4040" s="8" t="str">
        <f t="shared" si="205"/>
        <v>""</v>
      </c>
      <c r="J4040" s="8" t="e">
        <f>IF(D4040&gt;Частотометр!B10,"высокочаст",IF(AND(Частотометр!C10&lt;D4040, D4040&lt;Частотометр!B10),"среднечаст","низкочаст"))</f>
        <v>#NUM!</v>
      </c>
      <c r="K4040" s="8" t="e">
        <f>IF(E4040&gt;Частотометр!C28,"высокая",IF(AND(Частотометр!D28&lt;E4040, E4040&lt;Частотометр!C28),"средняя","низкая"))</f>
        <v>#NUM!</v>
      </c>
    </row>
    <row r="4041" spans="2:11" x14ac:dyDescent="0.2">
      <c r="B4041" s="8" t="s">
        <v>568</v>
      </c>
      <c r="F4041" s="8" t="str">
        <f t="shared" si="204"/>
        <v/>
      </c>
      <c r="G4041" s="8" t="s">
        <v>568</v>
      </c>
      <c r="H4041" s="8" t="str">
        <f t="shared" si="205"/>
        <v>""</v>
      </c>
      <c r="J4041" s="8" t="e">
        <f>IF(D4041&gt;Частотометр!B10,"высокочаст",IF(AND(Частотометр!C10&lt;D4041, D4041&lt;Частотометр!B10),"среднечаст","низкочаст"))</f>
        <v>#NUM!</v>
      </c>
      <c r="K4041" s="8" t="e">
        <f>IF(E4041&gt;Частотометр!C28,"высокая",IF(AND(Частотометр!D28&lt;E4041, E4041&lt;Частотометр!C28),"средняя","низкая"))</f>
        <v>#NUM!</v>
      </c>
    </row>
    <row r="4042" spans="2:11" x14ac:dyDescent="0.2">
      <c r="B4042" s="8" t="s">
        <v>568</v>
      </c>
      <c r="F4042" s="8" t="str">
        <f t="shared" si="204"/>
        <v/>
      </c>
      <c r="G4042" s="8" t="s">
        <v>568</v>
      </c>
      <c r="H4042" s="8" t="str">
        <f t="shared" si="205"/>
        <v>""</v>
      </c>
      <c r="J4042" s="8" t="e">
        <f>IF(D4042&gt;Частотометр!B10,"высокочаст",IF(AND(Частотометр!C10&lt;D4042, D4042&lt;Частотометр!B10),"среднечаст","низкочаст"))</f>
        <v>#NUM!</v>
      </c>
      <c r="K4042" s="8" t="e">
        <f>IF(E4042&gt;Частотометр!C28,"высокая",IF(AND(Частотометр!D28&lt;E4042, E4042&lt;Частотометр!C28),"средняя","низкая"))</f>
        <v>#NUM!</v>
      </c>
    </row>
    <row r="4043" spans="2:11" x14ac:dyDescent="0.2">
      <c r="B4043" s="8" t="s">
        <v>568</v>
      </c>
      <c r="F4043" s="8" t="str">
        <f t="shared" si="204"/>
        <v/>
      </c>
      <c r="G4043" s="8" t="s">
        <v>568</v>
      </c>
      <c r="H4043" s="8" t="str">
        <f t="shared" si="205"/>
        <v>""</v>
      </c>
      <c r="J4043" s="8" t="e">
        <f>IF(D4043&gt;Частотометр!B10,"высокочаст",IF(AND(Частотометр!C10&lt;D4043, D4043&lt;Частотометр!B10),"среднечаст","низкочаст"))</f>
        <v>#NUM!</v>
      </c>
      <c r="K4043" s="8" t="e">
        <f>IF(E4043&gt;Частотометр!C28,"высокая",IF(AND(Частотометр!D28&lt;E4043, E4043&lt;Частотометр!C28),"средняя","низкая"))</f>
        <v>#NUM!</v>
      </c>
    </row>
    <row r="4044" spans="2:11" x14ac:dyDescent="0.2">
      <c r="B4044" s="8" t="s">
        <v>568</v>
      </c>
      <c r="F4044" s="8" t="str">
        <f t="shared" si="204"/>
        <v/>
      </c>
      <c r="G4044" s="8" t="s">
        <v>568</v>
      </c>
      <c r="H4044" s="8" t="str">
        <f t="shared" si="205"/>
        <v>""</v>
      </c>
      <c r="J4044" s="8" t="e">
        <f>IF(D4044&gt;Частотометр!B10,"высокочаст",IF(AND(Частотометр!C10&lt;D4044, D4044&lt;Частотометр!B10),"среднечаст","низкочаст"))</f>
        <v>#NUM!</v>
      </c>
      <c r="K4044" s="8" t="e">
        <f>IF(E4044&gt;Частотометр!C28,"высокая",IF(AND(Частотометр!D28&lt;E4044, E4044&lt;Частотометр!C28),"средняя","низкая"))</f>
        <v>#NUM!</v>
      </c>
    </row>
    <row r="4045" spans="2:11" x14ac:dyDescent="0.2">
      <c r="B4045" s="8" t="s">
        <v>568</v>
      </c>
      <c r="F4045" s="8" t="str">
        <f t="shared" si="204"/>
        <v/>
      </c>
      <c r="G4045" s="8" t="s">
        <v>568</v>
      </c>
      <c r="H4045" s="8" t="str">
        <f t="shared" si="205"/>
        <v>""</v>
      </c>
      <c r="J4045" s="8" t="e">
        <f>IF(D4045&gt;Частотометр!B10,"высокочаст",IF(AND(Частотометр!C10&lt;D4045, D4045&lt;Частотометр!B10),"среднечаст","низкочаст"))</f>
        <v>#NUM!</v>
      </c>
      <c r="K4045" s="8" t="e">
        <f>IF(E4045&gt;Частотометр!C28,"высокая",IF(AND(Частотометр!D28&lt;E4045, E4045&lt;Частотометр!C28),"средняя","низкая"))</f>
        <v>#NUM!</v>
      </c>
    </row>
    <row r="4046" spans="2:11" x14ac:dyDescent="0.2">
      <c r="B4046" s="8" t="s">
        <v>568</v>
      </c>
      <c r="F4046" s="8" t="str">
        <f t="shared" si="204"/>
        <v/>
      </c>
      <c r="G4046" s="8" t="s">
        <v>568</v>
      </c>
      <c r="H4046" s="8" t="str">
        <f t="shared" si="205"/>
        <v>""</v>
      </c>
      <c r="J4046" s="8" t="e">
        <f>IF(D4046&gt;Частотометр!B10,"высокочаст",IF(AND(Частотометр!C10&lt;D4046, D4046&lt;Частотометр!B10),"среднечаст","низкочаст"))</f>
        <v>#NUM!</v>
      </c>
      <c r="K4046" s="8" t="e">
        <f>IF(E4046&gt;Частотометр!C28,"высокая",IF(AND(Частотометр!D28&lt;E4046, E4046&lt;Частотометр!C28),"средняя","низкая"))</f>
        <v>#NUM!</v>
      </c>
    </row>
    <row r="4047" spans="2:11" x14ac:dyDescent="0.2">
      <c r="B4047" s="8" t="s">
        <v>568</v>
      </c>
      <c r="F4047" s="8" t="str">
        <f t="shared" si="204"/>
        <v/>
      </c>
      <c r="G4047" s="8" t="s">
        <v>568</v>
      </c>
      <c r="H4047" s="8" t="str">
        <f t="shared" si="205"/>
        <v>""</v>
      </c>
      <c r="J4047" s="8" t="e">
        <f>IF(D4047&gt;Частотометр!B10,"высокочаст",IF(AND(Частотометр!C10&lt;D4047, D4047&lt;Частотометр!B10),"среднечаст","низкочаст"))</f>
        <v>#NUM!</v>
      </c>
      <c r="K4047" s="8" t="e">
        <f>IF(E4047&gt;Частотометр!C28,"высокая",IF(AND(Частотометр!D28&lt;E4047, E4047&lt;Частотометр!C28),"средняя","низкая"))</f>
        <v>#NUM!</v>
      </c>
    </row>
    <row r="4048" spans="2:11" x14ac:dyDescent="0.2">
      <c r="B4048" s="8" t="s">
        <v>568</v>
      </c>
      <c r="F4048" s="8" t="str">
        <f t="shared" si="204"/>
        <v/>
      </c>
      <c r="G4048" s="8" t="s">
        <v>568</v>
      </c>
      <c r="H4048" s="8" t="str">
        <f t="shared" si="205"/>
        <v>""</v>
      </c>
      <c r="J4048" s="8" t="e">
        <f>IF(D4048&gt;Частотометр!B10,"высокочаст",IF(AND(Частотометр!C10&lt;D4048, D4048&lt;Частотометр!B10),"среднечаст","низкочаст"))</f>
        <v>#NUM!</v>
      </c>
      <c r="K4048" s="8" t="e">
        <f>IF(E4048&gt;Частотометр!C28,"высокая",IF(AND(Частотометр!D28&lt;E4048, E4048&lt;Частотометр!C28),"средняя","низкая"))</f>
        <v>#NUM!</v>
      </c>
    </row>
    <row r="4049" spans="2:11" x14ac:dyDescent="0.2">
      <c r="B4049" s="8" t="s">
        <v>568</v>
      </c>
      <c r="F4049" s="8" t="str">
        <f t="shared" si="204"/>
        <v/>
      </c>
      <c r="G4049" s="8" t="s">
        <v>568</v>
      </c>
      <c r="H4049" s="8" t="str">
        <f t="shared" si="205"/>
        <v>""</v>
      </c>
      <c r="J4049" s="8" t="e">
        <f>IF(D4049&gt;Частотометр!B10,"высокочаст",IF(AND(Частотометр!C10&lt;D4049, D4049&lt;Частотометр!B10),"среднечаст","низкочаст"))</f>
        <v>#NUM!</v>
      </c>
      <c r="K4049" s="8" t="e">
        <f>IF(E4049&gt;Частотометр!C28,"высокая",IF(AND(Частотометр!D28&lt;E4049, E4049&lt;Частотометр!C28),"средняя","низкая"))</f>
        <v>#NUM!</v>
      </c>
    </row>
    <row r="4050" spans="2:11" x14ac:dyDescent="0.2">
      <c r="B4050" s="8" t="s">
        <v>568</v>
      </c>
      <c r="F4050" s="8" t="str">
        <f t="shared" si="204"/>
        <v/>
      </c>
      <c r="G4050" s="8" t="s">
        <v>568</v>
      </c>
      <c r="H4050" s="8" t="str">
        <f t="shared" si="205"/>
        <v>""</v>
      </c>
      <c r="J4050" s="8" t="e">
        <f>IF(D4050&gt;Частотометр!B10,"высокочаст",IF(AND(Частотометр!C10&lt;D4050, D4050&lt;Частотометр!B10),"среднечаст","низкочаст"))</f>
        <v>#NUM!</v>
      </c>
      <c r="K4050" s="8" t="e">
        <f>IF(E4050&gt;Частотометр!C28,"высокая",IF(AND(Частотометр!D28&lt;E4050, E4050&lt;Частотометр!C28),"средняя","низкая"))</f>
        <v>#NUM!</v>
      </c>
    </row>
    <row r="4051" spans="2:11" x14ac:dyDescent="0.2">
      <c r="B4051" s="8" t="s">
        <v>568</v>
      </c>
      <c r="F4051" s="8" t="str">
        <f t="shared" si="204"/>
        <v/>
      </c>
      <c r="G4051" s="8" t="s">
        <v>568</v>
      </c>
      <c r="H4051" s="8" t="str">
        <f t="shared" si="205"/>
        <v>""</v>
      </c>
      <c r="J4051" s="8" t="e">
        <f>IF(D4051&gt;Частотометр!B10,"высокочаст",IF(AND(Частотометр!C10&lt;D4051, D4051&lt;Частотометр!B10),"среднечаст","низкочаст"))</f>
        <v>#NUM!</v>
      </c>
      <c r="K4051" s="8" t="e">
        <f>IF(E4051&gt;Частотометр!C28,"высокая",IF(AND(Частотометр!D28&lt;E4051, E4051&lt;Частотометр!C28),"средняя","низкая"))</f>
        <v>#NUM!</v>
      </c>
    </row>
    <row r="4052" spans="2:11" x14ac:dyDescent="0.2">
      <c r="B4052" s="8" t="s">
        <v>568</v>
      </c>
      <c r="F4052" s="8" t="str">
        <f t="shared" si="204"/>
        <v/>
      </c>
      <c r="G4052" s="8" t="s">
        <v>568</v>
      </c>
      <c r="H4052" s="8" t="str">
        <f t="shared" si="205"/>
        <v>""</v>
      </c>
      <c r="J4052" s="8" t="e">
        <f>IF(D4052&gt;Частотометр!B10,"высокочаст",IF(AND(Частотометр!C10&lt;D4052, D4052&lt;Частотометр!B10),"среднечаст","низкочаст"))</f>
        <v>#NUM!</v>
      </c>
      <c r="K4052" s="8" t="e">
        <f>IF(E4052&gt;Частотометр!C28,"высокая",IF(AND(Частотометр!D28&lt;E4052, E4052&lt;Частотометр!C28),"средняя","низкая"))</f>
        <v>#NUM!</v>
      </c>
    </row>
    <row r="4053" spans="2:11" x14ac:dyDescent="0.2">
      <c r="B4053" s="8" t="s">
        <v>568</v>
      </c>
      <c r="F4053" s="8" t="str">
        <f t="shared" si="204"/>
        <v/>
      </c>
      <c r="G4053" s="8" t="s">
        <v>568</v>
      </c>
      <c r="H4053" s="8" t="str">
        <f t="shared" si="205"/>
        <v>""</v>
      </c>
      <c r="J4053" s="8" t="e">
        <f>IF(D4053&gt;Частотометр!B10,"высокочаст",IF(AND(Частотометр!C10&lt;D4053, D4053&lt;Частотометр!B10),"среднечаст","низкочаст"))</f>
        <v>#NUM!</v>
      </c>
      <c r="K4053" s="8" t="e">
        <f>IF(E4053&gt;Частотометр!C28,"высокая",IF(AND(Частотометр!D28&lt;E4053, E4053&lt;Частотометр!C28),"средняя","низкая"))</f>
        <v>#NUM!</v>
      </c>
    </row>
    <row r="4054" spans="2:11" x14ac:dyDescent="0.2">
      <c r="B4054" s="8" t="s">
        <v>568</v>
      </c>
      <c r="F4054" s="8" t="str">
        <f t="shared" si="204"/>
        <v/>
      </c>
      <c r="G4054" s="8" t="s">
        <v>568</v>
      </c>
      <c r="H4054" s="8" t="str">
        <f t="shared" si="205"/>
        <v>""</v>
      </c>
      <c r="J4054" s="8" t="e">
        <f>IF(D4054&gt;Частотометр!B10,"высокочаст",IF(AND(Частотометр!C10&lt;D4054, D4054&lt;Частотометр!B10),"среднечаст","низкочаст"))</f>
        <v>#NUM!</v>
      </c>
      <c r="K4054" s="8" t="e">
        <f>IF(E4054&gt;Частотометр!C28,"высокая",IF(AND(Частотометр!D28&lt;E4054, E4054&lt;Частотометр!C28),"средняя","низкая"))</f>
        <v>#NUM!</v>
      </c>
    </row>
    <row r="4055" spans="2:11" x14ac:dyDescent="0.2">
      <c r="B4055" s="8" t="s">
        <v>568</v>
      </c>
      <c r="F4055" s="8" t="str">
        <f t="shared" si="204"/>
        <v/>
      </c>
      <c r="G4055" s="8" t="s">
        <v>568</v>
      </c>
      <c r="H4055" s="8" t="str">
        <f t="shared" si="205"/>
        <v>""</v>
      </c>
      <c r="J4055" s="8" t="e">
        <f>IF(D4055&gt;Частотометр!B10,"высокочаст",IF(AND(Частотометр!C10&lt;D4055, D4055&lt;Частотометр!B10),"среднечаст","низкочаст"))</f>
        <v>#NUM!</v>
      </c>
      <c r="K4055" s="8" t="e">
        <f>IF(E4055&gt;Частотометр!C28,"высокая",IF(AND(Частотометр!D28&lt;E4055, E4055&lt;Частотометр!C28),"средняя","низкая"))</f>
        <v>#NUM!</v>
      </c>
    </row>
    <row r="4056" spans="2:11" x14ac:dyDescent="0.2">
      <c r="B4056" s="8" t="s">
        <v>568</v>
      </c>
      <c r="F4056" s="8" t="str">
        <f t="shared" si="204"/>
        <v/>
      </c>
      <c r="G4056" s="8" t="s">
        <v>568</v>
      </c>
      <c r="H4056" s="8" t="str">
        <f t="shared" si="205"/>
        <v>""</v>
      </c>
      <c r="J4056" s="8" t="e">
        <f>IF(D4056&gt;Частотометр!B10,"высокочаст",IF(AND(Частотометр!C10&lt;D4056, D4056&lt;Частотометр!B10),"среднечаст","низкочаст"))</f>
        <v>#NUM!</v>
      </c>
      <c r="K4056" s="8" t="e">
        <f>IF(E4056&gt;Частотометр!C28,"высокая",IF(AND(Частотометр!D28&lt;E4056, E4056&lt;Частотометр!C28),"средняя","низкая"))</f>
        <v>#NUM!</v>
      </c>
    </row>
    <row r="4057" spans="2:11" x14ac:dyDescent="0.2">
      <c r="B4057" s="8" t="s">
        <v>568</v>
      </c>
      <c r="F4057" s="8" t="str">
        <f t="shared" si="204"/>
        <v/>
      </c>
      <c r="G4057" s="8" t="s">
        <v>568</v>
      </c>
      <c r="H4057" s="8" t="str">
        <f t="shared" si="205"/>
        <v>""</v>
      </c>
      <c r="J4057" s="8" t="e">
        <f>IF(D4057&gt;Частотометр!B10,"высокочаст",IF(AND(Частотометр!C10&lt;D4057, D4057&lt;Частотометр!B10),"среднечаст","низкочаст"))</f>
        <v>#NUM!</v>
      </c>
      <c r="K4057" s="8" t="e">
        <f>IF(E4057&gt;Частотометр!C28,"высокая",IF(AND(Частотометр!D28&lt;E4057, E4057&lt;Частотометр!C28),"средняя","низкая"))</f>
        <v>#NUM!</v>
      </c>
    </row>
    <row r="4058" spans="2:11" x14ac:dyDescent="0.2">
      <c r="B4058" s="8" t="s">
        <v>568</v>
      </c>
      <c r="F4058" s="8" t="str">
        <f t="shared" si="204"/>
        <v/>
      </c>
      <c r="G4058" s="8" t="s">
        <v>568</v>
      </c>
      <c r="H4058" s="8" t="str">
        <f t="shared" si="205"/>
        <v>""</v>
      </c>
      <c r="J4058" s="8" t="e">
        <f>IF(D4058&gt;Частотометр!B10,"высокочаст",IF(AND(Частотометр!C10&lt;D4058, D4058&lt;Частотометр!B10),"среднечаст","низкочаст"))</f>
        <v>#NUM!</v>
      </c>
      <c r="K4058" s="8" t="e">
        <f>IF(E4058&gt;Частотометр!C28,"высокая",IF(AND(Частотометр!D28&lt;E4058, E4058&lt;Частотометр!C28),"средняя","низкая"))</f>
        <v>#NUM!</v>
      </c>
    </row>
    <row r="4059" spans="2:11" x14ac:dyDescent="0.2">
      <c r="B4059" s="8" t="s">
        <v>568</v>
      </c>
      <c r="F4059" s="8" t="str">
        <f t="shared" si="204"/>
        <v/>
      </c>
      <c r="G4059" s="8" t="s">
        <v>568</v>
      </c>
      <c r="H4059" s="8" t="str">
        <f t="shared" si="205"/>
        <v>""</v>
      </c>
      <c r="J4059" s="8" t="e">
        <f>IF(D4059&gt;Частотометр!B10,"высокочаст",IF(AND(Частотометр!C10&lt;D4059, D4059&lt;Частотометр!B10),"среднечаст","низкочаст"))</f>
        <v>#NUM!</v>
      </c>
      <c r="K4059" s="8" t="e">
        <f>IF(E4059&gt;Частотометр!C28,"высокая",IF(AND(Частотометр!D28&lt;E4059, E4059&lt;Частотометр!C28),"средняя","низкая"))</f>
        <v>#NUM!</v>
      </c>
    </row>
    <row r="4060" spans="2:11" x14ac:dyDescent="0.2">
      <c r="B4060" s="8" t="s">
        <v>568</v>
      </c>
      <c r="F4060" s="8" t="str">
        <f t="shared" si="204"/>
        <v/>
      </c>
      <c r="G4060" s="8" t="s">
        <v>568</v>
      </c>
      <c r="H4060" s="8" t="str">
        <f t="shared" si="205"/>
        <v>""</v>
      </c>
      <c r="J4060" s="8" t="e">
        <f>IF(D4060&gt;Частотометр!B10,"высокочаст",IF(AND(Частотометр!C10&lt;D4060, D4060&lt;Частотометр!B10),"среднечаст","низкочаст"))</f>
        <v>#NUM!</v>
      </c>
      <c r="K4060" s="8" t="e">
        <f>IF(E4060&gt;Частотометр!C28,"высокая",IF(AND(Частотометр!D28&lt;E4060, E4060&lt;Частотометр!C28),"средняя","низкая"))</f>
        <v>#NUM!</v>
      </c>
    </row>
    <row r="4061" spans="2:11" x14ac:dyDescent="0.2">
      <c r="B4061" s="8" t="s">
        <v>568</v>
      </c>
      <c r="F4061" s="8" t="str">
        <f t="shared" si="204"/>
        <v/>
      </c>
      <c r="G4061" s="8" t="s">
        <v>568</v>
      </c>
      <c r="H4061" s="8" t="str">
        <f t="shared" si="205"/>
        <v>""</v>
      </c>
      <c r="J4061" s="8" t="e">
        <f>IF(D4061&gt;Частотометр!B10,"высокочаст",IF(AND(Частотометр!C10&lt;D4061, D4061&lt;Частотометр!B10),"среднечаст","низкочаст"))</f>
        <v>#NUM!</v>
      </c>
      <c r="K4061" s="8" t="e">
        <f>IF(E4061&gt;Частотометр!C28,"высокая",IF(AND(Частотометр!D28&lt;E4061, E4061&lt;Частотометр!C28),"средняя","низкая"))</f>
        <v>#NUM!</v>
      </c>
    </row>
    <row r="4062" spans="2:11" x14ac:dyDescent="0.2">
      <c r="B4062" s="8" t="s">
        <v>568</v>
      </c>
      <c r="F4062" s="8" t="str">
        <f t="shared" si="204"/>
        <v/>
      </c>
      <c r="G4062" s="8" t="s">
        <v>568</v>
      </c>
      <c r="H4062" s="8" t="str">
        <f t="shared" si="205"/>
        <v>""</v>
      </c>
      <c r="J4062" s="8" t="e">
        <f>IF(D4062&gt;Частотометр!B10,"высокочаст",IF(AND(Частотометр!C10&lt;D4062, D4062&lt;Частотометр!B10),"среднечаст","низкочаст"))</f>
        <v>#NUM!</v>
      </c>
      <c r="K4062" s="8" t="e">
        <f>IF(E4062&gt;Частотометр!C28,"высокая",IF(AND(Частотометр!D28&lt;E4062, E4062&lt;Частотометр!C28),"средняя","низкая"))</f>
        <v>#NUM!</v>
      </c>
    </row>
    <row r="4063" spans="2:11" x14ac:dyDescent="0.2">
      <c r="B4063" s="8" t="s">
        <v>568</v>
      </c>
      <c r="F4063" s="8" t="str">
        <f t="shared" si="204"/>
        <v/>
      </c>
      <c r="G4063" s="8" t="s">
        <v>568</v>
      </c>
      <c r="H4063" s="8" t="str">
        <f t="shared" si="205"/>
        <v>""</v>
      </c>
      <c r="J4063" s="8" t="e">
        <f>IF(D4063&gt;Частотометр!B10,"высокочаст",IF(AND(Частотометр!C10&lt;D4063, D4063&lt;Частотометр!B10),"среднечаст","низкочаст"))</f>
        <v>#NUM!</v>
      </c>
      <c r="K4063" s="8" t="e">
        <f>IF(E4063&gt;Частотометр!C28,"высокая",IF(AND(Частотометр!D28&lt;E4063, E4063&lt;Частотометр!C28),"средняя","низкая"))</f>
        <v>#NUM!</v>
      </c>
    </row>
    <row r="4064" spans="2:11" x14ac:dyDescent="0.2">
      <c r="B4064" s="8" t="s">
        <v>568</v>
      </c>
      <c r="F4064" s="8" t="str">
        <f t="shared" si="204"/>
        <v/>
      </c>
      <c r="G4064" s="8" t="s">
        <v>568</v>
      </c>
      <c r="H4064" s="8" t="str">
        <f t="shared" si="205"/>
        <v>""</v>
      </c>
      <c r="J4064" s="8" t="e">
        <f>IF(D4064&gt;Частотометр!B10,"высокочаст",IF(AND(Частотометр!C10&lt;D4064, D4064&lt;Частотометр!B10),"среднечаст","низкочаст"))</f>
        <v>#NUM!</v>
      </c>
      <c r="K4064" s="8" t="e">
        <f>IF(E4064&gt;Частотометр!C28,"высокая",IF(AND(Частотометр!D28&lt;E4064, E4064&lt;Частотометр!C28),"средняя","низкая"))</f>
        <v>#NUM!</v>
      </c>
    </row>
    <row r="4065" spans="2:11" x14ac:dyDescent="0.2">
      <c r="B4065" s="8" t="s">
        <v>568</v>
      </c>
      <c r="F4065" s="8" t="str">
        <f t="shared" si="204"/>
        <v/>
      </c>
      <c r="G4065" s="8" t="s">
        <v>568</v>
      </c>
      <c r="H4065" s="8" t="str">
        <f t="shared" si="205"/>
        <v>""</v>
      </c>
      <c r="J4065" s="8" t="e">
        <f>IF(D4065&gt;Частотометр!B10,"высокочаст",IF(AND(Частотометр!C10&lt;D4065, D4065&lt;Частотометр!B10),"среднечаст","низкочаст"))</f>
        <v>#NUM!</v>
      </c>
      <c r="K4065" s="8" t="e">
        <f>IF(E4065&gt;Частотометр!C28,"высокая",IF(AND(Частотометр!D28&lt;E4065, E4065&lt;Частотометр!C28),"средняя","низкая"))</f>
        <v>#NUM!</v>
      </c>
    </row>
    <row r="4066" spans="2:11" x14ac:dyDescent="0.2">
      <c r="B4066" s="8" t="s">
        <v>568</v>
      </c>
      <c r="F4066" s="8" t="str">
        <f t="shared" si="204"/>
        <v/>
      </c>
      <c r="G4066" s="8" t="s">
        <v>568</v>
      </c>
      <c r="H4066" s="8" t="str">
        <f t="shared" si="205"/>
        <v>""</v>
      </c>
      <c r="J4066" s="8" t="e">
        <f>IF(D4066&gt;Частотометр!B10,"высокочаст",IF(AND(Частотометр!C10&lt;D4066, D4066&lt;Частотометр!B10),"среднечаст","низкочаст"))</f>
        <v>#NUM!</v>
      </c>
      <c r="K4066" s="8" t="e">
        <f>IF(E4066&gt;Частотометр!C28,"высокая",IF(AND(Частотометр!D28&lt;E4066, E4066&lt;Частотометр!C28),"средняя","низкая"))</f>
        <v>#NUM!</v>
      </c>
    </row>
    <row r="4067" spans="2:11" x14ac:dyDescent="0.2">
      <c r="B4067" s="8" t="s">
        <v>568</v>
      </c>
      <c r="F4067" s="8" t="str">
        <f t="shared" si="204"/>
        <v/>
      </c>
      <c r="G4067" s="8" t="s">
        <v>568</v>
      </c>
      <c r="H4067" s="8" t="str">
        <f t="shared" si="205"/>
        <v>""</v>
      </c>
      <c r="J4067" s="8" t="e">
        <f>IF(D4067&gt;Частотометр!B10,"высокочаст",IF(AND(Частотометр!C10&lt;D4067, D4067&lt;Частотометр!B10),"среднечаст","низкочаст"))</f>
        <v>#NUM!</v>
      </c>
      <c r="K4067" s="8" t="e">
        <f>IF(E4067&gt;Частотометр!C28,"высокая",IF(AND(Частотометр!D28&lt;E4067, E4067&lt;Частотометр!C28),"средняя","низкая"))</f>
        <v>#NUM!</v>
      </c>
    </row>
    <row r="4068" spans="2:11" x14ac:dyDescent="0.2">
      <c r="B4068" s="8" t="s">
        <v>568</v>
      </c>
      <c r="F4068" s="8" t="str">
        <f t="shared" si="204"/>
        <v/>
      </c>
      <c r="G4068" s="8" t="s">
        <v>568</v>
      </c>
      <c r="H4068" s="8" t="str">
        <f t="shared" si="205"/>
        <v>""</v>
      </c>
      <c r="J4068" s="8" t="e">
        <f>IF(D4068&gt;Частотометр!B10,"высокочаст",IF(AND(Частотометр!C10&lt;D4068, D4068&lt;Частотометр!B10),"среднечаст","низкочаст"))</f>
        <v>#NUM!</v>
      </c>
      <c r="K4068" s="8" t="e">
        <f>IF(E4068&gt;Частотометр!C28,"высокая",IF(AND(Частотометр!D28&lt;E4068, E4068&lt;Частотометр!C28),"средняя","низкая"))</f>
        <v>#NUM!</v>
      </c>
    </row>
    <row r="4069" spans="2:11" x14ac:dyDescent="0.2">
      <c r="B4069" s="8" t="s">
        <v>568</v>
      </c>
      <c r="F4069" s="8" t="str">
        <f t="shared" si="204"/>
        <v/>
      </c>
      <c r="G4069" s="8" t="s">
        <v>568</v>
      </c>
      <c r="H4069" s="8" t="str">
        <f t="shared" si="205"/>
        <v>""</v>
      </c>
      <c r="J4069" s="8" t="e">
        <f>IF(D4069&gt;Частотометр!B10,"высокочаст",IF(AND(Частотометр!C10&lt;D4069, D4069&lt;Частотометр!B10),"среднечаст","низкочаст"))</f>
        <v>#NUM!</v>
      </c>
      <c r="K4069" s="8" t="e">
        <f>IF(E4069&gt;Частотометр!C28,"высокая",IF(AND(Частотометр!D28&lt;E4069, E4069&lt;Частотометр!C28),"средняя","низкая"))</f>
        <v>#NUM!</v>
      </c>
    </row>
    <row r="4070" spans="2:11" x14ac:dyDescent="0.2">
      <c r="B4070" s="8" t="s">
        <v>568</v>
      </c>
      <c r="F4070" s="8" t="str">
        <f t="shared" si="204"/>
        <v/>
      </c>
      <c r="G4070" s="8" t="s">
        <v>568</v>
      </c>
      <c r="H4070" s="8" t="str">
        <f t="shared" si="205"/>
        <v>""</v>
      </c>
      <c r="J4070" s="8" t="e">
        <f>IF(D4070&gt;Частотометр!B10,"высокочаст",IF(AND(Частотометр!C10&lt;D4070, D4070&lt;Частотометр!B10),"среднечаст","низкочаст"))</f>
        <v>#NUM!</v>
      </c>
      <c r="K4070" s="8" t="e">
        <f>IF(E4070&gt;Частотометр!C28,"высокая",IF(AND(Частотометр!D28&lt;E4070, E4070&lt;Частотометр!C28),"средняя","низкая"))</f>
        <v>#NUM!</v>
      </c>
    </row>
    <row r="4071" spans="2:11" x14ac:dyDescent="0.2">
      <c r="B4071" s="8" t="s">
        <v>568</v>
      </c>
      <c r="F4071" s="8" t="str">
        <f t="shared" si="204"/>
        <v/>
      </c>
      <c r="G4071" s="8" t="s">
        <v>568</v>
      </c>
      <c r="H4071" s="8" t="str">
        <f t="shared" si="205"/>
        <v>""</v>
      </c>
      <c r="J4071" s="8" t="e">
        <f>IF(D4071&gt;Частотометр!B10,"высокочаст",IF(AND(Частотометр!C10&lt;D4071, D4071&lt;Частотометр!B10),"среднечаст","низкочаст"))</f>
        <v>#NUM!</v>
      </c>
      <c r="K4071" s="8" t="e">
        <f>IF(E4071&gt;Частотометр!C28,"высокая",IF(AND(Частотометр!D28&lt;E4071, E4071&lt;Частотометр!C28),"средняя","низкая"))</f>
        <v>#NUM!</v>
      </c>
    </row>
    <row r="4072" spans="2:11" x14ac:dyDescent="0.2">
      <c r="B4072" s="8" t="s">
        <v>568</v>
      </c>
      <c r="F4072" s="8" t="str">
        <f t="shared" si="204"/>
        <v/>
      </c>
      <c r="G4072" s="8" t="s">
        <v>568</v>
      </c>
      <c r="H4072" s="8" t="str">
        <f t="shared" si="205"/>
        <v>""</v>
      </c>
      <c r="J4072" s="8" t="e">
        <f>IF(D4072&gt;Частотометр!B10,"высокочаст",IF(AND(Частотометр!C10&lt;D4072, D4072&lt;Частотометр!B10),"среднечаст","низкочаст"))</f>
        <v>#NUM!</v>
      </c>
      <c r="K4072" s="8" t="e">
        <f>IF(E4072&gt;Частотометр!C28,"высокая",IF(AND(Частотометр!D28&lt;E4072, E4072&lt;Частотометр!C28),"средняя","низкая"))</f>
        <v>#NUM!</v>
      </c>
    </row>
    <row r="4073" spans="2:11" x14ac:dyDescent="0.2">
      <c r="B4073" s="8" t="s">
        <v>568</v>
      </c>
      <c r="F4073" s="8" t="str">
        <f t="shared" si="204"/>
        <v/>
      </c>
      <c r="G4073" s="8" t="s">
        <v>568</v>
      </c>
      <c r="H4073" s="8" t="str">
        <f t="shared" si="205"/>
        <v>""</v>
      </c>
      <c r="J4073" s="8" t="e">
        <f>IF(D4073&gt;Частотометр!B10,"высокочаст",IF(AND(Частотометр!C10&lt;D4073, D4073&lt;Частотометр!B10),"среднечаст","низкочаст"))</f>
        <v>#NUM!</v>
      </c>
      <c r="K4073" s="8" t="e">
        <f>IF(E4073&gt;Частотометр!C28,"высокая",IF(AND(Частотометр!D28&lt;E4073, E4073&lt;Частотометр!C28),"средняя","низкая"))</f>
        <v>#NUM!</v>
      </c>
    </row>
    <row r="4074" spans="2:11" x14ac:dyDescent="0.2">
      <c r="B4074" s="8" t="s">
        <v>568</v>
      </c>
      <c r="F4074" s="8" t="str">
        <f t="shared" si="204"/>
        <v/>
      </c>
      <c r="G4074" s="8" t="s">
        <v>568</v>
      </c>
      <c r="H4074" s="8" t="str">
        <f t="shared" si="205"/>
        <v>""</v>
      </c>
      <c r="J4074" s="8" t="e">
        <f>IF(D4074&gt;Частотометр!B10,"высокочаст",IF(AND(Частотометр!C10&lt;D4074, D4074&lt;Частотометр!B10),"среднечаст","низкочаст"))</f>
        <v>#NUM!</v>
      </c>
      <c r="K4074" s="8" t="e">
        <f>IF(E4074&gt;Частотометр!C28,"высокая",IF(AND(Частотометр!D28&lt;E4074, E4074&lt;Частотометр!C28),"средняя","низкая"))</f>
        <v>#NUM!</v>
      </c>
    </row>
    <row r="4075" spans="2:11" x14ac:dyDescent="0.2">
      <c r="B4075" s="8" t="s">
        <v>568</v>
      </c>
      <c r="F4075" s="8" t="str">
        <f t="shared" si="204"/>
        <v/>
      </c>
      <c r="G4075" s="8" t="s">
        <v>568</v>
      </c>
      <c r="H4075" s="8" t="str">
        <f t="shared" si="205"/>
        <v>""</v>
      </c>
      <c r="J4075" s="8" t="e">
        <f>IF(D4075&gt;Частотометр!B10,"высокочаст",IF(AND(Частотометр!C10&lt;D4075, D4075&lt;Частотометр!B10),"среднечаст","низкочаст"))</f>
        <v>#NUM!</v>
      </c>
      <c r="K4075" s="8" t="e">
        <f>IF(E4075&gt;Частотометр!C28,"высокая",IF(AND(Частотометр!D28&lt;E4075, E4075&lt;Частотометр!C28),"средняя","низкая"))</f>
        <v>#NUM!</v>
      </c>
    </row>
    <row r="4076" spans="2:11" x14ac:dyDescent="0.2">
      <c r="B4076" s="8" t="s">
        <v>568</v>
      </c>
      <c r="F4076" s="8" t="str">
        <f t="shared" si="204"/>
        <v/>
      </c>
      <c r="G4076" s="8" t="s">
        <v>568</v>
      </c>
      <c r="H4076" s="8" t="str">
        <f t="shared" si="205"/>
        <v>""</v>
      </c>
      <c r="J4076" s="8" t="e">
        <f>IF(D4076&gt;Частотометр!B10,"высокочаст",IF(AND(Частотометр!C10&lt;D4076, D4076&lt;Частотометр!B10),"среднечаст","низкочаст"))</f>
        <v>#NUM!</v>
      </c>
      <c r="K4076" s="8" t="e">
        <f>IF(E4076&gt;Частотометр!C28,"высокая",IF(AND(Частотометр!D28&lt;E4076, E4076&lt;Частотометр!C28),"средняя","низкая"))</f>
        <v>#NUM!</v>
      </c>
    </row>
    <row r="4077" spans="2:11" x14ac:dyDescent="0.2">
      <c r="B4077" s="8" t="s">
        <v>568</v>
      </c>
      <c r="F4077" s="8" t="str">
        <f t="shared" si="204"/>
        <v/>
      </c>
      <c r="G4077" s="8" t="s">
        <v>568</v>
      </c>
      <c r="H4077" s="8" t="str">
        <f t="shared" si="205"/>
        <v>""</v>
      </c>
      <c r="J4077" s="8" t="e">
        <f>IF(D4077&gt;Частотометр!B10,"высокочаст",IF(AND(Частотометр!C10&lt;D4077, D4077&lt;Частотометр!B10),"среднечаст","низкочаст"))</f>
        <v>#NUM!</v>
      </c>
      <c r="K4077" s="8" t="e">
        <f>IF(E4077&gt;Частотометр!C28,"высокая",IF(AND(Частотометр!D28&lt;E4077, E4077&lt;Частотометр!C28),"средняя","низкая"))</f>
        <v>#NUM!</v>
      </c>
    </row>
    <row r="4078" spans="2:11" x14ac:dyDescent="0.2">
      <c r="B4078" s="8" t="s">
        <v>568</v>
      </c>
      <c r="F4078" s="8" t="str">
        <f t="shared" si="204"/>
        <v/>
      </c>
      <c r="G4078" s="8" t="s">
        <v>568</v>
      </c>
      <c r="H4078" s="8" t="str">
        <f t="shared" si="205"/>
        <v>""</v>
      </c>
      <c r="J4078" s="8" t="e">
        <f>IF(D4078&gt;Частотометр!B10,"высокочаст",IF(AND(Частотометр!C10&lt;D4078, D4078&lt;Частотометр!B10),"среднечаст","низкочаст"))</f>
        <v>#NUM!</v>
      </c>
      <c r="K4078" s="8" t="e">
        <f>IF(E4078&gt;Частотометр!C28,"высокая",IF(AND(Частотометр!D28&lt;E4078, E4078&lt;Частотометр!C28),"средняя","низкая"))</f>
        <v>#NUM!</v>
      </c>
    </row>
    <row r="4079" spans="2:11" x14ac:dyDescent="0.2">
      <c r="B4079" s="8" t="s">
        <v>568</v>
      </c>
      <c r="F4079" s="8" t="str">
        <f t="shared" si="204"/>
        <v/>
      </c>
      <c r="G4079" s="8" t="s">
        <v>568</v>
      </c>
      <c r="H4079" s="8" t="str">
        <f t="shared" si="205"/>
        <v>""</v>
      </c>
      <c r="J4079" s="8" t="e">
        <f>IF(D4079&gt;Частотометр!B10,"высокочаст",IF(AND(Частотометр!C10&lt;D4079, D4079&lt;Частотометр!B10),"среднечаст","низкочаст"))</f>
        <v>#NUM!</v>
      </c>
      <c r="K4079" s="8" t="e">
        <f>IF(E4079&gt;Частотометр!C28,"высокая",IF(AND(Частотометр!D28&lt;E4079, E4079&lt;Частотометр!C28),"средняя","низкая"))</f>
        <v>#NUM!</v>
      </c>
    </row>
    <row r="4080" spans="2:11" x14ac:dyDescent="0.2">
      <c r="B4080" s="8" t="s">
        <v>568</v>
      </c>
      <c r="F4080" s="8" t="str">
        <f t="shared" si="204"/>
        <v/>
      </c>
      <c r="G4080" s="8" t="s">
        <v>568</v>
      </c>
      <c r="H4080" s="8" t="str">
        <f t="shared" si="205"/>
        <v>""</v>
      </c>
      <c r="J4080" s="8" t="e">
        <f>IF(D4080&gt;Частотометр!B10,"высокочаст",IF(AND(Частотометр!C10&lt;D4080, D4080&lt;Частотометр!B10),"среднечаст","низкочаст"))</f>
        <v>#NUM!</v>
      </c>
      <c r="K4080" s="8" t="e">
        <f>IF(E4080&gt;Частотометр!C28,"высокая",IF(AND(Частотометр!D28&lt;E4080, E4080&lt;Частотометр!C28),"средняя","низкая"))</f>
        <v>#NUM!</v>
      </c>
    </row>
    <row r="4081" spans="2:11" x14ac:dyDescent="0.2">
      <c r="B4081" s="8" t="s">
        <v>568</v>
      </c>
      <c r="F4081" s="8" t="str">
        <f t="shared" si="204"/>
        <v/>
      </c>
      <c r="G4081" s="8" t="s">
        <v>568</v>
      </c>
      <c r="H4081" s="8" t="str">
        <f t="shared" si="205"/>
        <v>""</v>
      </c>
      <c r="J4081" s="8" t="e">
        <f>IF(D4081&gt;Частотометр!B10,"высокочаст",IF(AND(Частотометр!C10&lt;D4081, D4081&lt;Частотометр!B10),"среднечаст","низкочаст"))</f>
        <v>#NUM!</v>
      </c>
      <c r="K4081" s="8" t="e">
        <f>IF(E4081&gt;Частотометр!C28,"высокая",IF(AND(Частотометр!D28&lt;E4081, E4081&lt;Частотометр!C28),"средняя","низкая"))</f>
        <v>#NUM!</v>
      </c>
    </row>
    <row r="4082" spans="2:11" x14ac:dyDescent="0.2">
      <c r="B4082" s="8" t="s">
        <v>568</v>
      </c>
      <c r="F4082" s="8" t="str">
        <f t="shared" si="204"/>
        <v/>
      </c>
      <c r="G4082" s="8" t="s">
        <v>568</v>
      </c>
      <c r="H4082" s="8" t="str">
        <f t="shared" si="205"/>
        <v>""</v>
      </c>
      <c r="J4082" s="8" t="e">
        <f>IF(D4082&gt;Частотометр!B10,"высокочаст",IF(AND(Частотометр!C10&lt;D4082, D4082&lt;Частотометр!B10),"среднечаст","низкочаст"))</f>
        <v>#NUM!</v>
      </c>
      <c r="K4082" s="8" t="e">
        <f>IF(E4082&gt;Частотометр!C28,"высокая",IF(AND(Частотометр!D28&lt;E4082, E4082&lt;Частотометр!C28),"средняя","низкая"))</f>
        <v>#NUM!</v>
      </c>
    </row>
    <row r="4083" spans="2:11" x14ac:dyDescent="0.2">
      <c r="B4083" s="8" t="s">
        <v>568</v>
      </c>
      <c r="F4083" s="8" t="str">
        <f t="shared" si="204"/>
        <v/>
      </c>
      <c r="G4083" s="8" t="s">
        <v>568</v>
      </c>
      <c r="H4083" s="8" t="str">
        <f t="shared" si="205"/>
        <v>""</v>
      </c>
      <c r="J4083" s="8" t="e">
        <f>IF(D4083&gt;Частотометр!B10,"высокочаст",IF(AND(Частотометр!C10&lt;D4083, D4083&lt;Частотометр!B10),"среднечаст","низкочаст"))</f>
        <v>#NUM!</v>
      </c>
      <c r="K4083" s="8" t="e">
        <f>IF(E4083&gt;Частотометр!C28,"высокая",IF(AND(Частотометр!D28&lt;E4083, E4083&lt;Частотометр!C28),"средняя","низкая"))</f>
        <v>#NUM!</v>
      </c>
    </row>
    <row r="4084" spans="2:11" x14ac:dyDescent="0.2">
      <c r="B4084" s="8" t="s">
        <v>568</v>
      </c>
      <c r="F4084" s="8" t="str">
        <f t="shared" si="204"/>
        <v/>
      </c>
      <c r="G4084" s="8" t="s">
        <v>568</v>
      </c>
      <c r="H4084" s="8" t="str">
        <f t="shared" si="205"/>
        <v>""</v>
      </c>
      <c r="J4084" s="8" t="e">
        <f>IF(D4084&gt;Частотометр!B10,"высокочаст",IF(AND(Частотометр!C10&lt;D4084, D4084&lt;Частотометр!B10),"среднечаст","низкочаст"))</f>
        <v>#NUM!</v>
      </c>
      <c r="K4084" s="8" t="e">
        <f>IF(E4084&gt;Частотометр!C28,"высокая",IF(AND(Частотометр!D28&lt;E4084, E4084&lt;Частотометр!C28),"средняя","низкая"))</f>
        <v>#NUM!</v>
      </c>
    </row>
    <row r="4085" spans="2:11" x14ac:dyDescent="0.2">
      <c r="B4085" s="8" t="s">
        <v>568</v>
      </c>
      <c r="F4085" s="8" t="str">
        <f t="shared" si="204"/>
        <v/>
      </c>
      <c r="G4085" s="8" t="s">
        <v>568</v>
      </c>
      <c r="H4085" s="8" t="str">
        <f t="shared" si="205"/>
        <v>""</v>
      </c>
      <c r="J4085" s="8" t="e">
        <f>IF(D4085&gt;Частотометр!B10,"высокочаст",IF(AND(Частотометр!C10&lt;D4085, D4085&lt;Частотометр!B10),"среднечаст","низкочаст"))</f>
        <v>#NUM!</v>
      </c>
      <c r="K4085" s="8" t="e">
        <f>IF(E4085&gt;Частотометр!C28,"высокая",IF(AND(Частотометр!D28&lt;E4085, E4085&lt;Частотометр!C28),"средняя","низкая"))</f>
        <v>#NUM!</v>
      </c>
    </row>
    <row r="4086" spans="2:11" x14ac:dyDescent="0.2">
      <c r="B4086" s="8" t="s">
        <v>568</v>
      </c>
      <c r="F4086" s="8" t="str">
        <f t="shared" si="204"/>
        <v/>
      </c>
      <c r="G4086" s="8" t="s">
        <v>568</v>
      </c>
      <c r="H4086" s="8" t="str">
        <f t="shared" si="205"/>
        <v>""</v>
      </c>
      <c r="J4086" s="8" t="e">
        <f>IF(D4086&gt;Частотометр!B10,"высокочаст",IF(AND(Частотометр!C10&lt;D4086, D4086&lt;Частотометр!B10),"среднечаст","низкочаст"))</f>
        <v>#NUM!</v>
      </c>
      <c r="K4086" s="8" t="e">
        <f>IF(E4086&gt;Частотометр!C28,"высокая",IF(AND(Частотометр!D28&lt;E4086, E4086&lt;Частотометр!C28),"средняя","низкая"))</f>
        <v>#NUM!</v>
      </c>
    </row>
    <row r="4087" spans="2:11" x14ac:dyDescent="0.2">
      <c r="B4087" s="8" t="s">
        <v>568</v>
      </c>
      <c r="F4087" s="8" t="str">
        <f t="shared" si="204"/>
        <v/>
      </c>
      <c r="G4087" s="8" t="s">
        <v>568</v>
      </c>
      <c r="H4087" s="8" t="str">
        <f t="shared" si="205"/>
        <v>""</v>
      </c>
      <c r="J4087" s="8" t="e">
        <f>IF(D4087&gt;Частотометр!B10,"высокочаст",IF(AND(Частотометр!C10&lt;D4087, D4087&lt;Частотометр!B10),"среднечаст","низкочаст"))</f>
        <v>#NUM!</v>
      </c>
      <c r="K4087" s="8" t="e">
        <f>IF(E4087&gt;Частотометр!C28,"высокая",IF(AND(Частотометр!D28&lt;E4087, E4087&lt;Частотометр!C28),"средняя","низкая"))</f>
        <v>#NUM!</v>
      </c>
    </row>
    <row r="4088" spans="2:11" x14ac:dyDescent="0.2">
      <c r="B4088" s="8" t="s">
        <v>568</v>
      </c>
      <c r="F4088" s="8" t="str">
        <f t="shared" si="204"/>
        <v/>
      </c>
      <c r="G4088" s="8" t="s">
        <v>568</v>
      </c>
      <c r="H4088" s="8" t="str">
        <f t="shared" si="205"/>
        <v>""</v>
      </c>
      <c r="J4088" s="8" t="e">
        <f>IF(D4088&gt;Частотометр!B10,"высокочаст",IF(AND(Частотометр!C10&lt;D4088, D4088&lt;Частотометр!B10),"среднечаст","низкочаст"))</f>
        <v>#NUM!</v>
      </c>
      <c r="K4088" s="8" t="e">
        <f>IF(E4088&gt;Частотометр!C28,"высокая",IF(AND(Частотометр!D28&lt;E4088, E4088&lt;Частотометр!C28),"средняя","низкая"))</f>
        <v>#NUM!</v>
      </c>
    </row>
    <row r="4089" spans="2:11" x14ac:dyDescent="0.2">
      <c r="B4089" s="8" t="s">
        <v>568</v>
      </c>
      <c r="F4089" s="8" t="str">
        <f t="shared" si="204"/>
        <v/>
      </c>
      <c r="G4089" s="8" t="s">
        <v>568</v>
      </c>
      <c r="H4089" s="8" t="str">
        <f t="shared" si="205"/>
        <v>""</v>
      </c>
      <c r="J4089" s="8" t="e">
        <f>IF(D4089&gt;Частотометр!B10,"высокочаст",IF(AND(Частотометр!C10&lt;D4089, D4089&lt;Частотометр!B10),"среднечаст","низкочаст"))</f>
        <v>#NUM!</v>
      </c>
      <c r="K4089" s="8" t="e">
        <f>IF(E4089&gt;Частотометр!C28,"высокая",IF(AND(Частотометр!D28&lt;E4089, E4089&lt;Частотометр!C28),"средняя","низкая"))</f>
        <v>#NUM!</v>
      </c>
    </row>
    <row r="4090" spans="2:11" x14ac:dyDescent="0.2">
      <c r="B4090" s="8" t="s">
        <v>568</v>
      </c>
      <c r="F4090" s="8" t="str">
        <f t="shared" si="204"/>
        <v/>
      </c>
      <c r="G4090" s="8" t="s">
        <v>568</v>
      </c>
      <c r="H4090" s="8" t="str">
        <f t="shared" si="205"/>
        <v>""</v>
      </c>
      <c r="J4090" s="8" t="e">
        <f>IF(D4090&gt;Частотометр!B10,"высокочаст",IF(AND(Частотометр!C10&lt;D4090, D4090&lt;Частотометр!B10),"среднечаст","низкочаст"))</f>
        <v>#NUM!</v>
      </c>
      <c r="K4090" s="8" t="e">
        <f>IF(E4090&gt;Частотометр!C28,"высокая",IF(AND(Частотометр!D28&lt;E4090, E4090&lt;Частотометр!C28),"средняя","низкая"))</f>
        <v>#NUM!</v>
      </c>
    </row>
    <row r="4091" spans="2:11" x14ac:dyDescent="0.2">
      <c r="B4091" s="8" t="s">
        <v>568</v>
      </c>
      <c r="F4091" s="8" t="str">
        <f t="shared" si="204"/>
        <v/>
      </c>
      <c r="G4091" s="8" t="s">
        <v>568</v>
      </c>
      <c r="H4091" s="8" t="str">
        <f t="shared" si="205"/>
        <v>""</v>
      </c>
      <c r="J4091" s="8" t="e">
        <f>IF(D4091&gt;Частотометр!B10,"высокочаст",IF(AND(Частотометр!C10&lt;D4091, D4091&lt;Частотометр!B10),"среднечаст","низкочаст"))</f>
        <v>#NUM!</v>
      </c>
      <c r="K4091" s="8" t="e">
        <f>IF(E4091&gt;Частотометр!C28,"высокая",IF(AND(Частотометр!D28&lt;E4091, E4091&lt;Частотометр!C28),"средняя","низкая"))</f>
        <v>#NUM!</v>
      </c>
    </row>
    <row r="4092" spans="2:11" x14ac:dyDescent="0.2">
      <c r="B4092" s="8" t="s">
        <v>568</v>
      </c>
      <c r="F4092" s="8" t="str">
        <f t="shared" si="204"/>
        <v/>
      </c>
      <c r="G4092" s="8" t="s">
        <v>568</v>
      </c>
      <c r="H4092" s="8" t="str">
        <f t="shared" si="205"/>
        <v>""</v>
      </c>
      <c r="J4092" s="8" t="e">
        <f>IF(D4092&gt;Частотометр!B10,"высокочаст",IF(AND(Частотометр!C10&lt;D4092, D4092&lt;Частотометр!B10),"среднечаст","низкочаст"))</f>
        <v>#NUM!</v>
      </c>
      <c r="K4092" s="8" t="e">
        <f>IF(E4092&gt;Частотометр!C28,"высокая",IF(AND(Частотометр!D28&lt;E4092, E4092&lt;Частотометр!C28),"средняя","низкая"))</f>
        <v>#NUM!</v>
      </c>
    </row>
    <row r="4093" spans="2:11" x14ac:dyDescent="0.2">
      <c r="B4093" s="8" t="s">
        <v>568</v>
      </c>
      <c r="F4093" s="8" t="str">
        <f t="shared" si="204"/>
        <v/>
      </c>
      <c r="G4093" s="8" t="s">
        <v>568</v>
      </c>
      <c r="H4093" s="8" t="str">
        <f t="shared" si="205"/>
        <v>""</v>
      </c>
      <c r="J4093" s="8" t="e">
        <f>IF(D4093&gt;Частотометр!B10,"высокочаст",IF(AND(Частотометр!C10&lt;D4093, D4093&lt;Частотометр!B10),"среднечаст","низкочаст"))</f>
        <v>#NUM!</v>
      </c>
      <c r="K4093" s="8" t="e">
        <f>IF(E4093&gt;Частотометр!C28,"высокая",IF(AND(Частотометр!D28&lt;E4093, E4093&lt;Частотометр!C28),"средняя","низкая"))</f>
        <v>#NUM!</v>
      </c>
    </row>
    <row r="4094" spans="2:11" x14ac:dyDescent="0.2">
      <c r="B4094" s="8" t="s">
        <v>568</v>
      </c>
      <c r="F4094" s="8" t="str">
        <f t="shared" si="204"/>
        <v/>
      </c>
      <c r="G4094" s="8" t="s">
        <v>568</v>
      </c>
      <c r="H4094" s="8" t="str">
        <f t="shared" si="205"/>
        <v>""</v>
      </c>
      <c r="J4094" s="8" t="e">
        <f>IF(D4094&gt;Частотометр!B10,"высокочаст",IF(AND(Частотометр!C10&lt;D4094, D4094&lt;Частотометр!B10),"среднечаст","низкочаст"))</f>
        <v>#NUM!</v>
      </c>
      <c r="K4094" s="8" t="e">
        <f>IF(E4094&gt;Частотометр!C28,"высокая",IF(AND(Частотометр!D28&lt;E4094, E4094&lt;Частотометр!C28),"средняя","низкая"))</f>
        <v>#NUM!</v>
      </c>
    </row>
    <row r="4095" spans="2:11" x14ac:dyDescent="0.2">
      <c r="B4095" s="8" t="s">
        <v>568</v>
      </c>
      <c r="F4095" s="8" t="str">
        <f t="shared" si="204"/>
        <v/>
      </c>
      <c r="G4095" s="8" t="s">
        <v>568</v>
      </c>
      <c r="H4095" s="8" t="str">
        <f t="shared" si="205"/>
        <v>""</v>
      </c>
      <c r="J4095" s="8" t="e">
        <f>IF(D4095&gt;Частотометр!B10,"высокочаст",IF(AND(Частотометр!C10&lt;D4095, D4095&lt;Частотометр!B10),"среднечаст","низкочаст"))</f>
        <v>#NUM!</v>
      </c>
      <c r="K4095" s="8" t="e">
        <f>IF(E4095&gt;Частотометр!C28,"высокая",IF(AND(Частотометр!D28&lt;E4095, E4095&lt;Частотометр!C28),"средняя","низкая"))</f>
        <v>#NUM!</v>
      </c>
    </row>
    <row r="4096" spans="2:11" x14ac:dyDescent="0.2">
      <c r="B4096" s="8" t="s">
        <v>568</v>
      </c>
      <c r="F4096" s="8" t="str">
        <f t="shared" si="204"/>
        <v/>
      </c>
      <c r="G4096" s="8" t="s">
        <v>568</v>
      </c>
      <c r="H4096" s="8" t="str">
        <f t="shared" si="205"/>
        <v>""</v>
      </c>
      <c r="J4096" s="8" t="e">
        <f>IF(D4096&gt;Частотометр!B10,"высокочаст",IF(AND(Частотометр!C10&lt;D4096, D4096&lt;Частотометр!B10),"среднечаст","низкочаст"))</f>
        <v>#NUM!</v>
      </c>
      <c r="K4096" s="8" t="e">
        <f>IF(E4096&gt;Частотометр!C28,"высокая",IF(AND(Частотометр!D28&lt;E4096, E4096&lt;Частотометр!C28),"средняя","низкая"))</f>
        <v>#NUM!</v>
      </c>
    </row>
    <row r="4097" spans="2:11" x14ac:dyDescent="0.2">
      <c r="B4097" s="8" t="s">
        <v>568</v>
      </c>
      <c r="F4097" s="8" t="str">
        <f t="shared" si="204"/>
        <v/>
      </c>
      <c r="G4097" s="8" t="s">
        <v>568</v>
      </c>
      <c r="H4097" s="8" t="str">
        <f t="shared" si="205"/>
        <v>""</v>
      </c>
      <c r="J4097" s="8" t="e">
        <f>IF(D4097&gt;Частотометр!B10,"высокочаст",IF(AND(Частотометр!C10&lt;D4097, D4097&lt;Частотометр!B10),"среднечаст","низкочаст"))</f>
        <v>#NUM!</v>
      </c>
      <c r="K4097" s="8" t="e">
        <f>IF(E4097&gt;Частотометр!C28,"высокая",IF(AND(Частотометр!D28&lt;E4097, E4097&lt;Частотометр!C28),"средняя","низкая"))</f>
        <v>#NUM!</v>
      </c>
    </row>
    <row r="4098" spans="2:11" x14ac:dyDescent="0.2">
      <c r="B4098" s="8" t="s">
        <v>568</v>
      </c>
      <c r="F4098" s="8" t="str">
        <f t="shared" si="204"/>
        <v/>
      </c>
      <c r="G4098" s="8" t="s">
        <v>568</v>
      </c>
      <c r="H4098" s="8" t="str">
        <f t="shared" si="205"/>
        <v>""</v>
      </c>
      <c r="J4098" s="8" t="e">
        <f>IF(D4098&gt;Частотометр!B10,"высокочаст",IF(AND(Частотометр!C10&lt;D4098, D4098&lt;Частотометр!B10),"среднечаст","низкочаст"))</f>
        <v>#NUM!</v>
      </c>
      <c r="K4098" s="8" t="e">
        <f>IF(E4098&gt;Частотометр!C28,"высокая",IF(AND(Частотометр!D28&lt;E4098, E4098&lt;Частотометр!C28),"средняя","низкая"))</f>
        <v>#NUM!</v>
      </c>
    </row>
    <row r="4099" spans="2:11" x14ac:dyDescent="0.2">
      <c r="B4099" s="8" t="s">
        <v>568</v>
      </c>
      <c r="F4099" s="8" t="str">
        <f t="shared" ref="F4099:F4162" si="206">TRIM(C4099)</f>
        <v/>
      </c>
      <c r="G4099" s="8" t="s">
        <v>568</v>
      </c>
      <c r="H4099" s="8" t="str">
        <f t="shared" ref="H4099:H4162" si="207">CONCATENATE(B4099,F4099,G4099)</f>
        <v>""</v>
      </c>
      <c r="J4099" s="8" t="e">
        <f>IF(D4099&gt;Частотометр!B10,"высокочаст",IF(AND(Частотометр!C10&lt;D4099, D4099&lt;Частотометр!B10),"среднечаст","низкочаст"))</f>
        <v>#NUM!</v>
      </c>
      <c r="K4099" s="8" t="e">
        <f>IF(E4099&gt;Частотометр!C28,"высокая",IF(AND(Частотометр!D28&lt;E4099, E4099&lt;Частотометр!C28),"средняя","низкая"))</f>
        <v>#NUM!</v>
      </c>
    </row>
    <row r="4100" spans="2:11" x14ac:dyDescent="0.2">
      <c r="B4100" s="8" t="s">
        <v>568</v>
      </c>
      <c r="F4100" s="8" t="str">
        <f t="shared" si="206"/>
        <v/>
      </c>
      <c r="G4100" s="8" t="s">
        <v>568</v>
      </c>
      <c r="H4100" s="8" t="str">
        <f t="shared" si="207"/>
        <v>""</v>
      </c>
      <c r="J4100" s="8" t="e">
        <f>IF(D4100&gt;Частотометр!B10,"высокочаст",IF(AND(Частотометр!C10&lt;D4100, D4100&lt;Частотометр!B10),"среднечаст","низкочаст"))</f>
        <v>#NUM!</v>
      </c>
      <c r="K4100" s="8" t="e">
        <f>IF(E4100&gt;Частотометр!C28,"высокая",IF(AND(Частотометр!D28&lt;E4100, E4100&lt;Частотометр!C28),"средняя","низкая"))</f>
        <v>#NUM!</v>
      </c>
    </row>
    <row r="4101" spans="2:11" x14ac:dyDescent="0.2">
      <c r="B4101" s="8" t="s">
        <v>568</v>
      </c>
      <c r="F4101" s="8" t="str">
        <f t="shared" si="206"/>
        <v/>
      </c>
      <c r="G4101" s="8" t="s">
        <v>568</v>
      </c>
      <c r="H4101" s="8" t="str">
        <f t="shared" si="207"/>
        <v>""</v>
      </c>
      <c r="J4101" s="8" t="e">
        <f>IF(D4101&gt;Частотометр!B10,"высокочаст",IF(AND(Частотометр!C10&lt;D4101, D4101&lt;Частотометр!B10),"среднечаст","низкочаст"))</f>
        <v>#NUM!</v>
      </c>
      <c r="K4101" s="8" t="e">
        <f>IF(E4101&gt;Частотометр!C28,"высокая",IF(AND(Частотометр!D28&lt;E4101, E4101&lt;Частотометр!C28),"средняя","низкая"))</f>
        <v>#NUM!</v>
      </c>
    </row>
    <row r="4102" spans="2:11" x14ac:dyDescent="0.2">
      <c r="B4102" s="8" t="s">
        <v>568</v>
      </c>
      <c r="F4102" s="8" t="str">
        <f t="shared" si="206"/>
        <v/>
      </c>
      <c r="G4102" s="8" t="s">
        <v>568</v>
      </c>
      <c r="H4102" s="8" t="str">
        <f t="shared" si="207"/>
        <v>""</v>
      </c>
      <c r="J4102" s="8" t="e">
        <f>IF(D4102&gt;Частотометр!B10,"высокочаст",IF(AND(Частотометр!C10&lt;D4102, D4102&lt;Частотометр!B10),"среднечаст","низкочаст"))</f>
        <v>#NUM!</v>
      </c>
      <c r="K4102" s="8" t="e">
        <f>IF(E4102&gt;Частотометр!C28,"высокая",IF(AND(Частотометр!D28&lt;E4102, E4102&lt;Частотометр!C28),"средняя","низкая"))</f>
        <v>#NUM!</v>
      </c>
    </row>
    <row r="4103" spans="2:11" x14ac:dyDescent="0.2">
      <c r="B4103" s="8" t="s">
        <v>568</v>
      </c>
      <c r="F4103" s="8" t="str">
        <f t="shared" si="206"/>
        <v/>
      </c>
      <c r="G4103" s="8" t="s">
        <v>568</v>
      </c>
      <c r="H4103" s="8" t="str">
        <f t="shared" si="207"/>
        <v>""</v>
      </c>
      <c r="J4103" s="8" t="e">
        <f>IF(D4103&gt;Частотометр!B10,"высокочаст",IF(AND(Частотометр!C10&lt;D4103, D4103&lt;Частотометр!B10),"среднечаст","низкочаст"))</f>
        <v>#NUM!</v>
      </c>
      <c r="K4103" s="8" t="e">
        <f>IF(E4103&gt;Частотометр!C28,"высокая",IF(AND(Частотометр!D28&lt;E4103, E4103&lt;Частотометр!C28),"средняя","низкая"))</f>
        <v>#NUM!</v>
      </c>
    </row>
    <row r="4104" spans="2:11" x14ac:dyDescent="0.2">
      <c r="B4104" s="8" t="s">
        <v>568</v>
      </c>
      <c r="F4104" s="8" t="str">
        <f t="shared" si="206"/>
        <v/>
      </c>
      <c r="G4104" s="8" t="s">
        <v>568</v>
      </c>
      <c r="H4104" s="8" t="str">
        <f t="shared" si="207"/>
        <v>""</v>
      </c>
      <c r="J4104" s="8" t="e">
        <f>IF(D4104&gt;Частотометр!B10,"высокочаст",IF(AND(Частотометр!C10&lt;D4104, D4104&lt;Частотометр!B10),"среднечаст","низкочаст"))</f>
        <v>#NUM!</v>
      </c>
      <c r="K4104" s="8" t="e">
        <f>IF(E4104&gt;Частотометр!C28,"высокая",IF(AND(Частотометр!D28&lt;E4104, E4104&lt;Частотометр!C28),"средняя","низкая"))</f>
        <v>#NUM!</v>
      </c>
    </row>
    <row r="4105" spans="2:11" x14ac:dyDescent="0.2">
      <c r="B4105" s="8" t="s">
        <v>568</v>
      </c>
      <c r="F4105" s="8" t="str">
        <f t="shared" si="206"/>
        <v/>
      </c>
      <c r="G4105" s="8" t="s">
        <v>568</v>
      </c>
      <c r="H4105" s="8" t="str">
        <f t="shared" si="207"/>
        <v>""</v>
      </c>
      <c r="J4105" s="8" t="e">
        <f>IF(D4105&gt;Частотометр!B10,"высокочаст",IF(AND(Частотометр!C10&lt;D4105, D4105&lt;Частотометр!B10),"среднечаст","низкочаст"))</f>
        <v>#NUM!</v>
      </c>
      <c r="K4105" s="8" t="e">
        <f>IF(E4105&gt;Частотометр!C28,"высокая",IF(AND(Частотометр!D28&lt;E4105, E4105&lt;Частотометр!C28),"средняя","низкая"))</f>
        <v>#NUM!</v>
      </c>
    </row>
    <row r="4106" spans="2:11" x14ac:dyDescent="0.2">
      <c r="B4106" s="8" t="s">
        <v>568</v>
      </c>
      <c r="F4106" s="8" t="str">
        <f t="shared" si="206"/>
        <v/>
      </c>
      <c r="G4106" s="8" t="s">
        <v>568</v>
      </c>
      <c r="H4106" s="8" t="str">
        <f t="shared" si="207"/>
        <v>""</v>
      </c>
      <c r="J4106" s="8" t="e">
        <f>IF(D4106&gt;Частотометр!B10,"высокочаст",IF(AND(Частотометр!C10&lt;D4106, D4106&lt;Частотометр!B10),"среднечаст","низкочаст"))</f>
        <v>#NUM!</v>
      </c>
      <c r="K4106" s="8" t="e">
        <f>IF(E4106&gt;Частотометр!C28,"высокая",IF(AND(Частотометр!D28&lt;E4106, E4106&lt;Частотометр!C28),"средняя","низкая"))</f>
        <v>#NUM!</v>
      </c>
    </row>
    <row r="4107" spans="2:11" x14ac:dyDescent="0.2">
      <c r="B4107" s="8" t="s">
        <v>568</v>
      </c>
      <c r="F4107" s="8" t="str">
        <f t="shared" si="206"/>
        <v/>
      </c>
      <c r="G4107" s="8" t="s">
        <v>568</v>
      </c>
      <c r="H4107" s="8" t="str">
        <f t="shared" si="207"/>
        <v>""</v>
      </c>
      <c r="J4107" s="8" t="e">
        <f>IF(D4107&gt;Частотометр!B10,"высокочаст",IF(AND(Частотометр!C10&lt;D4107, D4107&lt;Частотометр!B10),"среднечаст","низкочаст"))</f>
        <v>#NUM!</v>
      </c>
      <c r="K4107" s="8" t="e">
        <f>IF(E4107&gt;Частотометр!C28,"высокая",IF(AND(Частотометр!D28&lt;E4107, E4107&lt;Частотометр!C28),"средняя","низкая"))</f>
        <v>#NUM!</v>
      </c>
    </row>
    <row r="4108" spans="2:11" x14ac:dyDescent="0.2">
      <c r="B4108" s="8" t="s">
        <v>568</v>
      </c>
      <c r="F4108" s="8" t="str">
        <f t="shared" si="206"/>
        <v/>
      </c>
      <c r="G4108" s="8" t="s">
        <v>568</v>
      </c>
      <c r="H4108" s="8" t="str">
        <f t="shared" si="207"/>
        <v>""</v>
      </c>
      <c r="J4108" s="8" t="e">
        <f>IF(D4108&gt;Частотометр!B10,"высокочаст",IF(AND(Частотометр!C10&lt;D4108, D4108&lt;Частотометр!B10),"среднечаст","низкочаст"))</f>
        <v>#NUM!</v>
      </c>
      <c r="K4108" s="8" t="e">
        <f>IF(E4108&gt;Частотометр!C28,"высокая",IF(AND(Частотометр!D28&lt;E4108, E4108&lt;Частотометр!C28),"средняя","низкая"))</f>
        <v>#NUM!</v>
      </c>
    </row>
    <row r="4109" spans="2:11" x14ac:dyDescent="0.2">
      <c r="B4109" s="8" t="s">
        <v>568</v>
      </c>
      <c r="F4109" s="8" t="str">
        <f t="shared" si="206"/>
        <v/>
      </c>
      <c r="G4109" s="8" t="s">
        <v>568</v>
      </c>
      <c r="H4109" s="8" t="str">
        <f t="shared" si="207"/>
        <v>""</v>
      </c>
      <c r="J4109" s="8" t="e">
        <f>IF(D4109&gt;Частотометр!B10,"высокочаст",IF(AND(Частотометр!C10&lt;D4109, D4109&lt;Частотометр!B10),"среднечаст","низкочаст"))</f>
        <v>#NUM!</v>
      </c>
      <c r="K4109" s="8" t="e">
        <f>IF(E4109&gt;Частотометр!C28,"высокая",IF(AND(Частотометр!D28&lt;E4109, E4109&lt;Частотометр!C28),"средняя","низкая"))</f>
        <v>#NUM!</v>
      </c>
    </row>
    <row r="4110" spans="2:11" x14ac:dyDescent="0.2">
      <c r="B4110" s="8" t="s">
        <v>568</v>
      </c>
      <c r="F4110" s="8" t="str">
        <f t="shared" si="206"/>
        <v/>
      </c>
      <c r="G4110" s="8" t="s">
        <v>568</v>
      </c>
      <c r="H4110" s="8" t="str">
        <f t="shared" si="207"/>
        <v>""</v>
      </c>
      <c r="J4110" s="8" t="e">
        <f>IF(D4110&gt;Частотометр!B10,"высокочаст",IF(AND(Частотометр!C10&lt;D4110, D4110&lt;Частотометр!B10),"среднечаст","низкочаст"))</f>
        <v>#NUM!</v>
      </c>
      <c r="K4110" s="8" t="e">
        <f>IF(E4110&gt;Частотометр!C28,"высокая",IF(AND(Частотометр!D28&lt;E4110, E4110&lt;Частотометр!C28),"средняя","низкая"))</f>
        <v>#NUM!</v>
      </c>
    </row>
    <row r="4111" spans="2:11" x14ac:dyDescent="0.2">
      <c r="B4111" s="8" t="s">
        <v>568</v>
      </c>
      <c r="F4111" s="8" t="str">
        <f t="shared" si="206"/>
        <v/>
      </c>
      <c r="G4111" s="8" t="s">
        <v>568</v>
      </c>
      <c r="H4111" s="8" t="str">
        <f t="shared" si="207"/>
        <v>""</v>
      </c>
      <c r="J4111" s="8" t="e">
        <f>IF(D4111&gt;Частотометр!B10,"высокочаст",IF(AND(Частотометр!C10&lt;D4111, D4111&lt;Частотометр!B10),"среднечаст","низкочаст"))</f>
        <v>#NUM!</v>
      </c>
      <c r="K4111" s="8" t="e">
        <f>IF(E4111&gt;Частотометр!C28,"высокая",IF(AND(Частотометр!D28&lt;E4111, E4111&lt;Частотометр!C28),"средняя","низкая"))</f>
        <v>#NUM!</v>
      </c>
    </row>
    <row r="4112" spans="2:11" x14ac:dyDescent="0.2">
      <c r="B4112" s="8" t="s">
        <v>568</v>
      </c>
      <c r="F4112" s="8" t="str">
        <f t="shared" si="206"/>
        <v/>
      </c>
      <c r="G4112" s="8" t="s">
        <v>568</v>
      </c>
      <c r="H4112" s="8" t="str">
        <f t="shared" si="207"/>
        <v>""</v>
      </c>
      <c r="J4112" s="8" t="e">
        <f>IF(D4112&gt;Частотометр!B10,"высокочаст",IF(AND(Частотометр!C10&lt;D4112, D4112&lt;Частотометр!B10),"среднечаст","низкочаст"))</f>
        <v>#NUM!</v>
      </c>
      <c r="K4112" s="8" t="e">
        <f>IF(E4112&gt;Частотометр!C28,"высокая",IF(AND(Частотометр!D28&lt;E4112, E4112&lt;Частотометр!C28),"средняя","низкая"))</f>
        <v>#NUM!</v>
      </c>
    </row>
    <row r="4113" spans="2:11" x14ac:dyDescent="0.2">
      <c r="B4113" s="8" t="s">
        <v>568</v>
      </c>
      <c r="F4113" s="8" t="str">
        <f t="shared" si="206"/>
        <v/>
      </c>
      <c r="G4113" s="8" t="s">
        <v>568</v>
      </c>
      <c r="H4113" s="8" t="str">
        <f t="shared" si="207"/>
        <v>""</v>
      </c>
      <c r="J4113" s="8" t="e">
        <f>IF(D4113&gt;Частотометр!B10,"высокочаст",IF(AND(Частотометр!C10&lt;D4113, D4113&lt;Частотометр!B10),"среднечаст","низкочаст"))</f>
        <v>#NUM!</v>
      </c>
      <c r="K4113" s="8" t="e">
        <f>IF(E4113&gt;Частотометр!C28,"высокая",IF(AND(Частотометр!D28&lt;E4113, E4113&lt;Частотометр!C28),"средняя","низкая"))</f>
        <v>#NUM!</v>
      </c>
    </row>
    <row r="4114" spans="2:11" x14ac:dyDescent="0.2">
      <c r="B4114" s="8" t="s">
        <v>568</v>
      </c>
      <c r="F4114" s="8" t="str">
        <f t="shared" si="206"/>
        <v/>
      </c>
      <c r="G4114" s="8" t="s">
        <v>568</v>
      </c>
      <c r="H4114" s="8" t="str">
        <f t="shared" si="207"/>
        <v>""</v>
      </c>
      <c r="J4114" s="8" t="e">
        <f>IF(D4114&gt;Частотометр!B10,"высокочаст",IF(AND(Частотометр!C10&lt;D4114, D4114&lt;Частотометр!B10),"среднечаст","низкочаст"))</f>
        <v>#NUM!</v>
      </c>
      <c r="K4114" s="8" t="e">
        <f>IF(E4114&gt;Частотометр!C28,"высокая",IF(AND(Частотометр!D28&lt;E4114, E4114&lt;Частотометр!C28),"средняя","низкая"))</f>
        <v>#NUM!</v>
      </c>
    </row>
    <row r="4115" spans="2:11" x14ac:dyDescent="0.2">
      <c r="B4115" s="8" t="s">
        <v>568</v>
      </c>
      <c r="F4115" s="8" t="str">
        <f t="shared" si="206"/>
        <v/>
      </c>
      <c r="G4115" s="8" t="s">
        <v>568</v>
      </c>
      <c r="H4115" s="8" t="str">
        <f t="shared" si="207"/>
        <v>""</v>
      </c>
      <c r="J4115" s="8" t="e">
        <f>IF(D4115&gt;Частотометр!B10,"высокочаст",IF(AND(Частотометр!C10&lt;D4115, D4115&lt;Частотометр!B10),"среднечаст","низкочаст"))</f>
        <v>#NUM!</v>
      </c>
      <c r="K4115" s="8" t="e">
        <f>IF(E4115&gt;Частотометр!C28,"высокая",IF(AND(Частотометр!D28&lt;E4115, E4115&lt;Частотометр!C28),"средняя","низкая"))</f>
        <v>#NUM!</v>
      </c>
    </row>
    <row r="4116" spans="2:11" x14ac:dyDescent="0.2">
      <c r="B4116" s="8" t="s">
        <v>568</v>
      </c>
      <c r="F4116" s="8" t="str">
        <f t="shared" si="206"/>
        <v/>
      </c>
      <c r="G4116" s="8" t="s">
        <v>568</v>
      </c>
      <c r="H4116" s="8" t="str">
        <f t="shared" si="207"/>
        <v>""</v>
      </c>
      <c r="J4116" s="8" t="e">
        <f>IF(D4116&gt;Частотометр!B10,"высокочаст",IF(AND(Частотометр!C10&lt;D4116, D4116&lt;Частотометр!B10),"среднечаст","низкочаст"))</f>
        <v>#NUM!</v>
      </c>
      <c r="K4116" s="8" t="e">
        <f>IF(E4116&gt;Частотометр!C28,"высокая",IF(AND(Частотометр!D28&lt;E4116, E4116&lt;Частотометр!C28),"средняя","низкая"))</f>
        <v>#NUM!</v>
      </c>
    </row>
    <row r="4117" spans="2:11" x14ac:dyDescent="0.2">
      <c r="B4117" s="8" t="s">
        <v>568</v>
      </c>
      <c r="F4117" s="8" t="str">
        <f t="shared" si="206"/>
        <v/>
      </c>
      <c r="G4117" s="8" t="s">
        <v>568</v>
      </c>
      <c r="H4117" s="8" t="str">
        <f t="shared" si="207"/>
        <v>""</v>
      </c>
      <c r="J4117" s="8" t="e">
        <f>IF(D4117&gt;Частотометр!B10,"высокочаст",IF(AND(Частотометр!C10&lt;D4117, D4117&lt;Частотометр!B10),"среднечаст","низкочаст"))</f>
        <v>#NUM!</v>
      </c>
      <c r="K4117" s="8" t="e">
        <f>IF(E4117&gt;Частотометр!C28,"высокая",IF(AND(Частотометр!D28&lt;E4117, E4117&lt;Частотометр!C28),"средняя","низкая"))</f>
        <v>#NUM!</v>
      </c>
    </row>
    <row r="4118" spans="2:11" x14ac:dyDescent="0.2">
      <c r="B4118" s="8" t="s">
        <v>568</v>
      </c>
      <c r="F4118" s="8" t="str">
        <f t="shared" si="206"/>
        <v/>
      </c>
      <c r="G4118" s="8" t="s">
        <v>568</v>
      </c>
      <c r="H4118" s="8" t="str">
        <f t="shared" si="207"/>
        <v>""</v>
      </c>
      <c r="J4118" s="8" t="e">
        <f>IF(D4118&gt;Частотометр!B10,"высокочаст",IF(AND(Частотометр!C10&lt;D4118, D4118&lt;Частотометр!B10),"среднечаст","низкочаст"))</f>
        <v>#NUM!</v>
      </c>
      <c r="K4118" s="8" t="e">
        <f>IF(E4118&gt;Частотометр!C28,"высокая",IF(AND(Частотометр!D28&lt;E4118, E4118&lt;Частотометр!C28),"средняя","низкая"))</f>
        <v>#NUM!</v>
      </c>
    </row>
    <row r="4119" spans="2:11" x14ac:dyDescent="0.2">
      <c r="B4119" s="8" t="s">
        <v>568</v>
      </c>
      <c r="F4119" s="8" t="str">
        <f t="shared" si="206"/>
        <v/>
      </c>
      <c r="G4119" s="8" t="s">
        <v>568</v>
      </c>
      <c r="H4119" s="8" t="str">
        <f t="shared" si="207"/>
        <v>""</v>
      </c>
      <c r="J4119" s="8" t="e">
        <f>IF(D4119&gt;Частотометр!B10,"высокочаст",IF(AND(Частотометр!C10&lt;D4119, D4119&lt;Частотометр!B10),"среднечаст","низкочаст"))</f>
        <v>#NUM!</v>
      </c>
      <c r="K4119" s="8" t="e">
        <f>IF(E4119&gt;Частотометр!C28,"высокая",IF(AND(Частотометр!D28&lt;E4119, E4119&lt;Частотометр!C28),"средняя","низкая"))</f>
        <v>#NUM!</v>
      </c>
    </row>
    <row r="4120" spans="2:11" x14ac:dyDescent="0.2">
      <c r="B4120" s="8" t="s">
        <v>568</v>
      </c>
      <c r="F4120" s="8" t="str">
        <f t="shared" si="206"/>
        <v/>
      </c>
      <c r="G4120" s="8" t="s">
        <v>568</v>
      </c>
      <c r="H4120" s="8" t="str">
        <f t="shared" si="207"/>
        <v>""</v>
      </c>
      <c r="J4120" s="8" t="e">
        <f>IF(D4120&gt;Частотометр!B10,"высокочаст",IF(AND(Частотометр!C10&lt;D4120, D4120&lt;Частотометр!B10),"среднечаст","низкочаст"))</f>
        <v>#NUM!</v>
      </c>
      <c r="K4120" s="8" t="e">
        <f>IF(E4120&gt;Частотометр!C28,"высокая",IF(AND(Частотометр!D28&lt;E4120, E4120&lt;Частотометр!C28),"средняя","низкая"))</f>
        <v>#NUM!</v>
      </c>
    </row>
    <row r="4121" spans="2:11" x14ac:dyDescent="0.2">
      <c r="B4121" s="8" t="s">
        <v>568</v>
      </c>
      <c r="F4121" s="8" t="str">
        <f t="shared" si="206"/>
        <v/>
      </c>
      <c r="G4121" s="8" t="s">
        <v>568</v>
      </c>
      <c r="H4121" s="8" t="str">
        <f t="shared" si="207"/>
        <v>""</v>
      </c>
      <c r="J4121" s="8" t="e">
        <f>IF(D4121&gt;Частотометр!B10,"высокочаст",IF(AND(Частотометр!C10&lt;D4121, D4121&lt;Частотометр!B10),"среднечаст","низкочаст"))</f>
        <v>#NUM!</v>
      </c>
      <c r="K4121" s="8" t="e">
        <f>IF(E4121&gt;Частотометр!C28,"высокая",IF(AND(Частотометр!D28&lt;E4121, E4121&lt;Частотометр!C28),"средняя","низкая"))</f>
        <v>#NUM!</v>
      </c>
    </row>
    <row r="4122" spans="2:11" x14ac:dyDescent="0.2">
      <c r="B4122" s="8" t="s">
        <v>568</v>
      </c>
      <c r="F4122" s="8" t="str">
        <f t="shared" si="206"/>
        <v/>
      </c>
      <c r="G4122" s="8" t="s">
        <v>568</v>
      </c>
      <c r="H4122" s="8" t="str">
        <f t="shared" si="207"/>
        <v>""</v>
      </c>
      <c r="J4122" s="8" t="e">
        <f>IF(D4122&gt;Частотометр!B10,"высокочаст",IF(AND(Частотометр!C10&lt;D4122, D4122&lt;Частотометр!B10),"среднечаст","низкочаст"))</f>
        <v>#NUM!</v>
      </c>
      <c r="K4122" s="8" t="e">
        <f>IF(E4122&gt;Частотометр!C28,"высокая",IF(AND(Частотометр!D28&lt;E4122, E4122&lt;Частотометр!C28),"средняя","низкая"))</f>
        <v>#NUM!</v>
      </c>
    </row>
    <row r="4123" spans="2:11" x14ac:dyDescent="0.2">
      <c r="B4123" s="8" t="s">
        <v>568</v>
      </c>
      <c r="F4123" s="8" t="str">
        <f t="shared" si="206"/>
        <v/>
      </c>
      <c r="G4123" s="8" t="s">
        <v>568</v>
      </c>
      <c r="H4123" s="8" t="str">
        <f t="shared" si="207"/>
        <v>""</v>
      </c>
      <c r="J4123" s="8" t="e">
        <f>IF(D4123&gt;Частотометр!B10,"высокочаст",IF(AND(Частотометр!C10&lt;D4123, D4123&lt;Частотометр!B10),"среднечаст","низкочаст"))</f>
        <v>#NUM!</v>
      </c>
      <c r="K4123" s="8" t="e">
        <f>IF(E4123&gt;Частотометр!C28,"высокая",IF(AND(Частотометр!D28&lt;E4123, E4123&lt;Частотометр!C28),"средняя","низкая"))</f>
        <v>#NUM!</v>
      </c>
    </row>
    <row r="4124" spans="2:11" x14ac:dyDescent="0.2">
      <c r="B4124" s="8" t="s">
        <v>568</v>
      </c>
      <c r="F4124" s="8" t="str">
        <f t="shared" si="206"/>
        <v/>
      </c>
      <c r="G4124" s="8" t="s">
        <v>568</v>
      </c>
      <c r="H4124" s="8" t="str">
        <f t="shared" si="207"/>
        <v>""</v>
      </c>
      <c r="J4124" s="8" t="e">
        <f>IF(D4124&gt;Частотометр!B10,"высокочаст",IF(AND(Частотометр!C10&lt;D4124, D4124&lt;Частотометр!B10),"среднечаст","низкочаст"))</f>
        <v>#NUM!</v>
      </c>
      <c r="K4124" s="8" t="e">
        <f>IF(E4124&gt;Частотометр!C28,"высокая",IF(AND(Частотометр!D28&lt;E4124, E4124&lt;Частотометр!C28),"средняя","низкая"))</f>
        <v>#NUM!</v>
      </c>
    </row>
    <row r="4125" spans="2:11" x14ac:dyDescent="0.2">
      <c r="B4125" s="8" t="s">
        <v>568</v>
      </c>
      <c r="F4125" s="8" t="str">
        <f t="shared" si="206"/>
        <v/>
      </c>
      <c r="G4125" s="8" t="s">
        <v>568</v>
      </c>
      <c r="H4125" s="8" t="str">
        <f t="shared" si="207"/>
        <v>""</v>
      </c>
      <c r="J4125" s="8" t="e">
        <f>IF(D4125&gt;Частотометр!B10,"высокочаст",IF(AND(Частотометр!C10&lt;D4125, D4125&lt;Частотометр!B10),"среднечаст","низкочаст"))</f>
        <v>#NUM!</v>
      </c>
      <c r="K4125" s="8" t="e">
        <f>IF(E4125&gt;Частотометр!C28,"высокая",IF(AND(Частотометр!D28&lt;E4125, E4125&lt;Частотометр!C28),"средняя","низкая"))</f>
        <v>#NUM!</v>
      </c>
    </row>
    <row r="4126" spans="2:11" x14ac:dyDescent="0.2">
      <c r="B4126" s="8" t="s">
        <v>568</v>
      </c>
      <c r="F4126" s="8" t="str">
        <f t="shared" si="206"/>
        <v/>
      </c>
      <c r="G4126" s="8" t="s">
        <v>568</v>
      </c>
      <c r="H4126" s="8" t="str">
        <f t="shared" si="207"/>
        <v>""</v>
      </c>
      <c r="J4126" s="8" t="e">
        <f>IF(D4126&gt;Частотометр!B10,"высокочаст",IF(AND(Частотометр!C10&lt;D4126, D4126&lt;Частотометр!B10),"среднечаст","низкочаст"))</f>
        <v>#NUM!</v>
      </c>
      <c r="K4126" s="8" t="e">
        <f>IF(E4126&gt;Частотометр!C28,"высокая",IF(AND(Частотометр!D28&lt;E4126, E4126&lt;Частотометр!C28),"средняя","низкая"))</f>
        <v>#NUM!</v>
      </c>
    </row>
    <row r="4127" spans="2:11" x14ac:dyDescent="0.2">
      <c r="B4127" s="8" t="s">
        <v>568</v>
      </c>
      <c r="F4127" s="8" t="str">
        <f t="shared" si="206"/>
        <v/>
      </c>
      <c r="G4127" s="8" t="s">
        <v>568</v>
      </c>
      <c r="H4127" s="8" t="str">
        <f t="shared" si="207"/>
        <v>""</v>
      </c>
      <c r="J4127" s="8" t="e">
        <f>IF(D4127&gt;Частотометр!B10,"высокочаст",IF(AND(Частотометр!C10&lt;D4127, D4127&lt;Частотометр!B10),"среднечаст","низкочаст"))</f>
        <v>#NUM!</v>
      </c>
      <c r="K4127" s="8" t="e">
        <f>IF(E4127&gt;Частотометр!C28,"высокая",IF(AND(Частотометр!D28&lt;E4127, E4127&lt;Частотометр!C28),"средняя","низкая"))</f>
        <v>#NUM!</v>
      </c>
    </row>
    <row r="4128" spans="2:11" x14ac:dyDescent="0.2">
      <c r="B4128" s="8" t="s">
        <v>568</v>
      </c>
      <c r="F4128" s="8" t="str">
        <f t="shared" si="206"/>
        <v/>
      </c>
      <c r="G4128" s="8" t="s">
        <v>568</v>
      </c>
      <c r="H4128" s="8" t="str">
        <f t="shared" si="207"/>
        <v>""</v>
      </c>
      <c r="J4128" s="8" t="e">
        <f>IF(D4128&gt;Частотометр!B10,"высокочаст",IF(AND(Частотометр!C10&lt;D4128, D4128&lt;Частотометр!B10),"среднечаст","низкочаст"))</f>
        <v>#NUM!</v>
      </c>
      <c r="K4128" s="8" t="e">
        <f>IF(E4128&gt;Частотометр!C28,"высокая",IF(AND(Частотометр!D28&lt;E4128, E4128&lt;Частотометр!C28),"средняя","низкая"))</f>
        <v>#NUM!</v>
      </c>
    </row>
    <row r="4129" spans="2:11" x14ac:dyDescent="0.2">
      <c r="B4129" s="8" t="s">
        <v>568</v>
      </c>
      <c r="F4129" s="8" t="str">
        <f t="shared" si="206"/>
        <v/>
      </c>
      <c r="G4129" s="8" t="s">
        <v>568</v>
      </c>
      <c r="H4129" s="8" t="str">
        <f t="shared" si="207"/>
        <v>""</v>
      </c>
      <c r="J4129" s="8" t="e">
        <f>IF(D4129&gt;Частотометр!B10,"высокочаст",IF(AND(Частотометр!C10&lt;D4129, D4129&lt;Частотометр!B10),"среднечаст","низкочаст"))</f>
        <v>#NUM!</v>
      </c>
      <c r="K4129" s="8" t="e">
        <f>IF(E4129&gt;Частотометр!C28,"высокая",IF(AND(Частотометр!D28&lt;E4129, E4129&lt;Частотометр!C28),"средняя","низкая"))</f>
        <v>#NUM!</v>
      </c>
    </row>
    <row r="4130" spans="2:11" x14ac:dyDescent="0.2">
      <c r="B4130" s="8" t="s">
        <v>568</v>
      </c>
      <c r="F4130" s="8" t="str">
        <f t="shared" si="206"/>
        <v/>
      </c>
      <c r="G4130" s="8" t="s">
        <v>568</v>
      </c>
      <c r="H4130" s="8" t="str">
        <f t="shared" si="207"/>
        <v>""</v>
      </c>
      <c r="J4130" s="8" t="e">
        <f>IF(D4130&gt;Частотометр!B10,"высокочаст",IF(AND(Частотометр!C10&lt;D4130, D4130&lt;Частотометр!B10),"среднечаст","низкочаст"))</f>
        <v>#NUM!</v>
      </c>
      <c r="K4130" s="8" t="e">
        <f>IF(E4130&gt;Частотометр!C28,"высокая",IF(AND(Частотометр!D28&lt;E4130, E4130&lt;Частотометр!C28),"средняя","низкая"))</f>
        <v>#NUM!</v>
      </c>
    </row>
    <row r="4131" spans="2:11" x14ac:dyDescent="0.2">
      <c r="B4131" s="8" t="s">
        <v>568</v>
      </c>
      <c r="F4131" s="8" t="str">
        <f t="shared" si="206"/>
        <v/>
      </c>
      <c r="G4131" s="8" t="s">
        <v>568</v>
      </c>
      <c r="H4131" s="8" t="str">
        <f t="shared" si="207"/>
        <v>""</v>
      </c>
      <c r="J4131" s="8" t="e">
        <f>IF(D4131&gt;Частотометр!B10,"высокочаст",IF(AND(Частотометр!C10&lt;D4131, D4131&lt;Частотометр!B10),"среднечаст","низкочаст"))</f>
        <v>#NUM!</v>
      </c>
      <c r="K4131" s="8" t="e">
        <f>IF(E4131&gt;Частотометр!C28,"высокая",IF(AND(Частотометр!D28&lt;E4131, E4131&lt;Частотометр!C28),"средняя","низкая"))</f>
        <v>#NUM!</v>
      </c>
    </row>
    <row r="4132" spans="2:11" x14ac:dyDescent="0.2">
      <c r="B4132" s="8" t="s">
        <v>568</v>
      </c>
      <c r="F4132" s="8" t="str">
        <f t="shared" si="206"/>
        <v/>
      </c>
      <c r="G4132" s="8" t="s">
        <v>568</v>
      </c>
      <c r="H4132" s="8" t="str">
        <f t="shared" si="207"/>
        <v>""</v>
      </c>
      <c r="J4132" s="8" t="e">
        <f>IF(D4132&gt;Частотометр!B10,"высокочаст",IF(AND(Частотометр!C10&lt;D4132, D4132&lt;Частотометр!B10),"среднечаст","низкочаст"))</f>
        <v>#NUM!</v>
      </c>
      <c r="K4132" s="8" t="e">
        <f>IF(E4132&gt;Частотометр!C28,"высокая",IF(AND(Частотометр!D28&lt;E4132, E4132&lt;Частотометр!C28),"средняя","низкая"))</f>
        <v>#NUM!</v>
      </c>
    </row>
    <row r="4133" spans="2:11" x14ac:dyDescent="0.2">
      <c r="B4133" s="8" t="s">
        <v>568</v>
      </c>
      <c r="F4133" s="8" t="str">
        <f t="shared" si="206"/>
        <v/>
      </c>
      <c r="G4133" s="8" t="s">
        <v>568</v>
      </c>
      <c r="H4133" s="8" t="str">
        <f t="shared" si="207"/>
        <v>""</v>
      </c>
      <c r="J4133" s="8" t="e">
        <f>IF(D4133&gt;Частотометр!B10,"высокочаст",IF(AND(Частотометр!C10&lt;D4133, D4133&lt;Частотометр!B10),"среднечаст","низкочаст"))</f>
        <v>#NUM!</v>
      </c>
      <c r="K4133" s="8" t="e">
        <f>IF(E4133&gt;Частотометр!C28,"высокая",IF(AND(Частотометр!D28&lt;E4133, E4133&lt;Частотометр!C28),"средняя","низкая"))</f>
        <v>#NUM!</v>
      </c>
    </row>
    <row r="4134" spans="2:11" x14ac:dyDescent="0.2">
      <c r="B4134" s="8" t="s">
        <v>568</v>
      </c>
      <c r="F4134" s="8" t="str">
        <f t="shared" si="206"/>
        <v/>
      </c>
      <c r="G4134" s="8" t="s">
        <v>568</v>
      </c>
      <c r="H4134" s="8" t="str">
        <f t="shared" si="207"/>
        <v>""</v>
      </c>
      <c r="J4134" s="8" t="e">
        <f>IF(D4134&gt;Частотометр!B10,"высокочаст",IF(AND(Частотометр!C10&lt;D4134, D4134&lt;Частотометр!B10),"среднечаст","низкочаст"))</f>
        <v>#NUM!</v>
      </c>
      <c r="K4134" s="8" t="e">
        <f>IF(E4134&gt;Частотометр!C28,"высокая",IF(AND(Частотометр!D28&lt;E4134, E4134&lt;Частотометр!C28),"средняя","низкая"))</f>
        <v>#NUM!</v>
      </c>
    </row>
    <row r="4135" spans="2:11" x14ac:dyDescent="0.2">
      <c r="B4135" s="8" t="s">
        <v>568</v>
      </c>
      <c r="F4135" s="8" t="str">
        <f t="shared" si="206"/>
        <v/>
      </c>
      <c r="G4135" s="8" t="s">
        <v>568</v>
      </c>
      <c r="H4135" s="8" t="str">
        <f t="shared" si="207"/>
        <v>""</v>
      </c>
      <c r="J4135" s="8" t="e">
        <f>IF(D4135&gt;Частотометр!B10,"высокочаст",IF(AND(Частотометр!C10&lt;D4135, D4135&lt;Частотометр!B10),"среднечаст","низкочаст"))</f>
        <v>#NUM!</v>
      </c>
      <c r="K4135" s="8" t="e">
        <f>IF(E4135&gt;Частотометр!C28,"высокая",IF(AND(Частотометр!D28&lt;E4135, E4135&lt;Частотометр!C28),"средняя","низкая"))</f>
        <v>#NUM!</v>
      </c>
    </row>
    <row r="4136" spans="2:11" x14ac:dyDescent="0.2">
      <c r="B4136" s="8" t="s">
        <v>568</v>
      </c>
      <c r="F4136" s="8" t="str">
        <f t="shared" si="206"/>
        <v/>
      </c>
      <c r="G4136" s="8" t="s">
        <v>568</v>
      </c>
      <c r="H4136" s="8" t="str">
        <f t="shared" si="207"/>
        <v>""</v>
      </c>
      <c r="J4136" s="8" t="e">
        <f>IF(D4136&gt;Частотометр!B10,"высокочаст",IF(AND(Частотометр!C10&lt;D4136, D4136&lt;Частотометр!B10),"среднечаст","низкочаст"))</f>
        <v>#NUM!</v>
      </c>
      <c r="K4136" s="8" t="e">
        <f>IF(E4136&gt;Частотометр!C28,"высокая",IF(AND(Частотометр!D28&lt;E4136, E4136&lt;Частотометр!C28),"средняя","низкая"))</f>
        <v>#NUM!</v>
      </c>
    </row>
    <row r="4137" spans="2:11" x14ac:dyDescent="0.2">
      <c r="B4137" s="8" t="s">
        <v>568</v>
      </c>
      <c r="F4137" s="8" t="str">
        <f t="shared" si="206"/>
        <v/>
      </c>
      <c r="G4137" s="8" t="s">
        <v>568</v>
      </c>
      <c r="H4137" s="8" t="str">
        <f t="shared" si="207"/>
        <v>""</v>
      </c>
      <c r="J4137" s="8" t="e">
        <f>IF(D4137&gt;Частотометр!B10,"высокочаст",IF(AND(Частотометр!C10&lt;D4137, D4137&lt;Частотометр!B10),"среднечаст","низкочаст"))</f>
        <v>#NUM!</v>
      </c>
      <c r="K4137" s="8" t="e">
        <f>IF(E4137&gt;Частотометр!C28,"высокая",IF(AND(Частотометр!D28&lt;E4137, E4137&lt;Частотометр!C28),"средняя","низкая"))</f>
        <v>#NUM!</v>
      </c>
    </row>
    <row r="4138" spans="2:11" x14ac:dyDescent="0.2">
      <c r="B4138" s="8" t="s">
        <v>568</v>
      </c>
      <c r="F4138" s="8" t="str">
        <f t="shared" si="206"/>
        <v/>
      </c>
      <c r="G4138" s="8" t="s">
        <v>568</v>
      </c>
      <c r="H4138" s="8" t="str">
        <f t="shared" si="207"/>
        <v>""</v>
      </c>
      <c r="J4138" s="8" t="e">
        <f>IF(D4138&gt;Частотометр!B10,"высокочаст",IF(AND(Частотометр!C10&lt;D4138, D4138&lt;Частотометр!B10),"среднечаст","низкочаст"))</f>
        <v>#NUM!</v>
      </c>
      <c r="K4138" s="8" t="e">
        <f>IF(E4138&gt;Частотометр!C28,"высокая",IF(AND(Частотометр!D28&lt;E4138, E4138&lt;Частотометр!C28),"средняя","низкая"))</f>
        <v>#NUM!</v>
      </c>
    </row>
    <row r="4139" spans="2:11" x14ac:dyDescent="0.2">
      <c r="B4139" s="8" t="s">
        <v>568</v>
      </c>
      <c r="F4139" s="8" t="str">
        <f t="shared" si="206"/>
        <v/>
      </c>
      <c r="G4139" s="8" t="s">
        <v>568</v>
      </c>
      <c r="H4139" s="8" t="str">
        <f t="shared" si="207"/>
        <v>""</v>
      </c>
      <c r="J4139" s="8" t="e">
        <f>IF(D4139&gt;Частотометр!B10,"высокочаст",IF(AND(Частотометр!C10&lt;D4139, D4139&lt;Частотометр!B10),"среднечаст","низкочаст"))</f>
        <v>#NUM!</v>
      </c>
      <c r="K4139" s="8" t="e">
        <f>IF(E4139&gt;Частотометр!C28,"высокая",IF(AND(Частотометр!D28&lt;E4139, E4139&lt;Частотометр!C28),"средняя","низкая"))</f>
        <v>#NUM!</v>
      </c>
    </row>
    <row r="4140" spans="2:11" x14ac:dyDescent="0.2">
      <c r="B4140" s="8" t="s">
        <v>568</v>
      </c>
      <c r="F4140" s="8" t="str">
        <f t="shared" si="206"/>
        <v/>
      </c>
      <c r="G4140" s="8" t="s">
        <v>568</v>
      </c>
      <c r="H4140" s="8" t="str">
        <f t="shared" si="207"/>
        <v>""</v>
      </c>
      <c r="J4140" s="8" t="e">
        <f>IF(D4140&gt;Частотометр!B10,"высокочаст",IF(AND(Частотометр!C10&lt;D4140, D4140&lt;Частотометр!B10),"среднечаст","низкочаст"))</f>
        <v>#NUM!</v>
      </c>
      <c r="K4140" s="8" t="e">
        <f>IF(E4140&gt;Частотометр!C28,"высокая",IF(AND(Частотометр!D28&lt;E4140, E4140&lt;Частотометр!C28),"средняя","низкая"))</f>
        <v>#NUM!</v>
      </c>
    </row>
    <row r="4141" spans="2:11" x14ac:dyDescent="0.2">
      <c r="B4141" s="8" t="s">
        <v>568</v>
      </c>
      <c r="F4141" s="8" t="str">
        <f t="shared" si="206"/>
        <v/>
      </c>
      <c r="G4141" s="8" t="s">
        <v>568</v>
      </c>
      <c r="H4141" s="8" t="str">
        <f t="shared" si="207"/>
        <v>""</v>
      </c>
      <c r="J4141" s="8" t="e">
        <f>IF(D4141&gt;Частотометр!B10,"высокочаст",IF(AND(Частотометр!C10&lt;D4141, D4141&lt;Частотометр!B10),"среднечаст","низкочаст"))</f>
        <v>#NUM!</v>
      </c>
      <c r="K4141" s="8" t="e">
        <f>IF(E4141&gt;Частотометр!C28,"высокая",IF(AND(Частотометр!D28&lt;E4141, E4141&lt;Частотометр!C28),"средняя","низкая"))</f>
        <v>#NUM!</v>
      </c>
    </row>
    <row r="4142" spans="2:11" x14ac:dyDescent="0.2">
      <c r="B4142" s="8" t="s">
        <v>568</v>
      </c>
      <c r="F4142" s="8" t="str">
        <f t="shared" si="206"/>
        <v/>
      </c>
      <c r="G4142" s="8" t="s">
        <v>568</v>
      </c>
      <c r="H4142" s="8" t="str">
        <f t="shared" si="207"/>
        <v>""</v>
      </c>
      <c r="J4142" s="8" t="e">
        <f>IF(D4142&gt;Частотометр!B10,"высокочаст",IF(AND(Частотометр!C10&lt;D4142, D4142&lt;Частотометр!B10),"среднечаст","низкочаст"))</f>
        <v>#NUM!</v>
      </c>
      <c r="K4142" s="8" t="e">
        <f>IF(E4142&gt;Частотометр!C28,"высокая",IF(AND(Частотометр!D28&lt;E4142, E4142&lt;Частотометр!C28),"средняя","низкая"))</f>
        <v>#NUM!</v>
      </c>
    </row>
    <row r="4143" spans="2:11" x14ac:dyDescent="0.2">
      <c r="B4143" s="8" t="s">
        <v>568</v>
      </c>
      <c r="F4143" s="8" t="str">
        <f t="shared" si="206"/>
        <v/>
      </c>
      <c r="G4143" s="8" t="s">
        <v>568</v>
      </c>
      <c r="H4143" s="8" t="str">
        <f t="shared" si="207"/>
        <v>""</v>
      </c>
      <c r="J4143" s="8" t="e">
        <f>IF(D4143&gt;Частотометр!B10,"высокочаст",IF(AND(Частотометр!C10&lt;D4143, D4143&lt;Частотометр!B10),"среднечаст","низкочаст"))</f>
        <v>#NUM!</v>
      </c>
      <c r="K4143" s="8" t="e">
        <f>IF(E4143&gt;Частотометр!C28,"высокая",IF(AND(Частотометр!D28&lt;E4143, E4143&lt;Частотометр!C28),"средняя","низкая"))</f>
        <v>#NUM!</v>
      </c>
    </row>
    <row r="4144" spans="2:11" x14ac:dyDescent="0.2">
      <c r="B4144" s="8" t="s">
        <v>568</v>
      </c>
      <c r="F4144" s="8" t="str">
        <f t="shared" si="206"/>
        <v/>
      </c>
      <c r="G4144" s="8" t="s">
        <v>568</v>
      </c>
      <c r="H4144" s="8" t="str">
        <f t="shared" si="207"/>
        <v>""</v>
      </c>
      <c r="J4144" s="8" t="e">
        <f>IF(D4144&gt;Частотометр!B10,"высокочаст",IF(AND(Частотометр!C10&lt;D4144, D4144&lt;Частотометр!B10),"среднечаст","низкочаст"))</f>
        <v>#NUM!</v>
      </c>
      <c r="K4144" s="8" t="e">
        <f>IF(E4144&gt;Частотометр!C28,"высокая",IF(AND(Частотометр!D28&lt;E4144, E4144&lt;Частотометр!C28),"средняя","низкая"))</f>
        <v>#NUM!</v>
      </c>
    </row>
    <row r="4145" spans="2:11" x14ac:dyDescent="0.2">
      <c r="B4145" s="8" t="s">
        <v>568</v>
      </c>
      <c r="F4145" s="8" t="str">
        <f t="shared" si="206"/>
        <v/>
      </c>
      <c r="G4145" s="8" t="s">
        <v>568</v>
      </c>
      <c r="H4145" s="8" t="str">
        <f t="shared" si="207"/>
        <v>""</v>
      </c>
      <c r="J4145" s="8" t="e">
        <f>IF(D4145&gt;Частотометр!B10,"высокочаст",IF(AND(Частотометр!C10&lt;D4145, D4145&lt;Частотометр!B10),"среднечаст","низкочаст"))</f>
        <v>#NUM!</v>
      </c>
      <c r="K4145" s="8" t="e">
        <f>IF(E4145&gt;Частотометр!C28,"высокая",IF(AND(Частотометр!D28&lt;E4145, E4145&lt;Частотометр!C28),"средняя","низкая"))</f>
        <v>#NUM!</v>
      </c>
    </row>
    <row r="4146" spans="2:11" x14ac:dyDescent="0.2">
      <c r="B4146" s="8" t="s">
        <v>568</v>
      </c>
      <c r="F4146" s="8" t="str">
        <f t="shared" si="206"/>
        <v/>
      </c>
      <c r="G4146" s="8" t="s">
        <v>568</v>
      </c>
      <c r="H4146" s="8" t="str">
        <f t="shared" si="207"/>
        <v>""</v>
      </c>
      <c r="J4146" s="8" t="e">
        <f>IF(D4146&gt;Частотометр!B10,"высокочаст",IF(AND(Частотометр!C10&lt;D4146, D4146&lt;Частотометр!B10),"среднечаст","низкочаст"))</f>
        <v>#NUM!</v>
      </c>
      <c r="K4146" s="8" t="e">
        <f>IF(E4146&gt;Частотометр!C28,"высокая",IF(AND(Частотометр!D28&lt;E4146, E4146&lt;Частотометр!C28),"средняя","низкая"))</f>
        <v>#NUM!</v>
      </c>
    </row>
    <row r="4147" spans="2:11" x14ac:dyDescent="0.2">
      <c r="B4147" s="8" t="s">
        <v>568</v>
      </c>
      <c r="F4147" s="8" t="str">
        <f t="shared" si="206"/>
        <v/>
      </c>
      <c r="G4147" s="8" t="s">
        <v>568</v>
      </c>
      <c r="H4147" s="8" t="str">
        <f t="shared" si="207"/>
        <v>""</v>
      </c>
      <c r="J4147" s="8" t="e">
        <f>IF(D4147&gt;Частотометр!B10,"высокочаст",IF(AND(Частотометр!C10&lt;D4147, D4147&lt;Частотометр!B10),"среднечаст","низкочаст"))</f>
        <v>#NUM!</v>
      </c>
      <c r="K4147" s="8" t="e">
        <f>IF(E4147&gt;Частотометр!C28,"высокая",IF(AND(Частотометр!D28&lt;E4147, E4147&lt;Частотометр!C28),"средняя","низкая"))</f>
        <v>#NUM!</v>
      </c>
    </row>
    <row r="4148" spans="2:11" x14ac:dyDescent="0.2">
      <c r="B4148" s="8" t="s">
        <v>568</v>
      </c>
      <c r="F4148" s="8" t="str">
        <f t="shared" si="206"/>
        <v/>
      </c>
      <c r="G4148" s="8" t="s">
        <v>568</v>
      </c>
      <c r="H4148" s="8" t="str">
        <f t="shared" si="207"/>
        <v>""</v>
      </c>
      <c r="J4148" s="8" t="e">
        <f>IF(D4148&gt;Частотометр!B10,"высокочаст",IF(AND(Частотометр!C10&lt;D4148, D4148&lt;Частотометр!B10),"среднечаст","низкочаст"))</f>
        <v>#NUM!</v>
      </c>
      <c r="K4148" s="8" t="e">
        <f>IF(E4148&gt;Частотометр!C28,"высокая",IF(AND(Частотометр!D28&lt;E4148, E4148&lt;Частотометр!C28),"средняя","низкая"))</f>
        <v>#NUM!</v>
      </c>
    </row>
    <row r="4149" spans="2:11" x14ac:dyDescent="0.2">
      <c r="B4149" s="8" t="s">
        <v>568</v>
      </c>
      <c r="F4149" s="8" t="str">
        <f t="shared" si="206"/>
        <v/>
      </c>
      <c r="G4149" s="8" t="s">
        <v>568</v>
      </c>
      <c r="H4149" s="8" t="str">
        <f t="shared" si="207"/>
        <v>""</v>
      </c>
      <c r="J4149" s="8" t="e">
        <f>IF(D4149&gt;Частотометр!B10,"высокочаст",IF(AND(Частотометр!C10&lt;D4149, D4149&lt;Частотометр!B10),"среднечаст","низкочаст"))</f>
        <v>#NUM!</v>
      </c>
      <c r="K4149" s="8" t="e">
        <f>IF(E4149&gt;Частотометр!C28,"высокая",IF(AND(Частотометр!D28&lt;E4149, E4149&lt;Частотометр!C28),"средняя","низкая"))</f>
        <v>#NUM!</v>
      </c>
    </row>
    <row r="4150" spans="2:11" x14ac:dyDescent="0.2">
      <c r="B4150" s="8" t="s">
        <v>568</v>
      </c>
      <c r="F4150" s="8" t="str">
        <f t="shared" si="206"/>
        <v/>
      </c>
      <c r="G4150" s="8" t="s">
        <v>568</v>
      </c>
      <c r="H4150" s="8" t="str">
        <f t="shared" si="207"/>
        <v>""</v>
      </c>
      <c r="J4150" s="8" t="e">
        <f>IF(D4150&gt;Частотометр!B10,"высокочаст",IF(AND(Частотометр!C10&lt;D4150, D4150&lt;Частотометр!B10),"среднечаст","низкочаст"))</f>
        <v>#NUM!</v>
      </c>
      <c r="K4150" s="8" t="e">
        <f>IF(E4150&gt;Частотометр!C28,"высокая",IF(AND(Частотометр!D28&lt;E4150, E4150&lt;Частотометр!C28),"средняя","низкая"))</f>
        <v>#NUM!</v>
      </c>
    </row>
    <row r="4151" spans="2:11" x14ac:dyDescent="0.2">
      <c r="B4151" s="8" t="s">
        <v>568</v>
      </c>
      <c r="F4151" s="8" t="str">
        <f t="shared" si="206"/>
        <v/>
      </c>
      <c r="G4151" s="8" t="s">
        <v>568</v>
      </c>
      <c r="H4151" s="8" t="str">
        <f t="shared" si="207"/>
        <v>""</v>
      </c>
      <c r="J4151" s="8" t="e">
        <f>IF(D4151&gt;Частотометр!B10,"высокочаст",IF(AND(Частотометр!C10&lt;D4151, D4151&lt;Частотометр!B10),"среднечаст","низкочаст"))</f>
        <v>#NUM!</v>
      </c>
      <c r="K4151" s="8" t="e">
        <f>IF(E4151&gt;Частотометр!C28,"высокая",IF(AND(Частотометр!D28&lt;E4151, E4151&lt;Частотометр!C28),"средняя","низкая"))</f>
        <v>#NUM!</v>
      </c>
    </row>
    <row r="4152" spans="2:11" x14ac:dyDescent="0.2">
      <c r="B4152" s="8" t="s">
        <v>568</v>
      </c>
      <c r="F4152" s="8" t="str">
        <f t="shared" si="206"/>
        <v/>
      </c>
      <c r="G4152" s="8" t="s">
        <v>568</v>
      </c>
      <c r="H4152" s="8" t="str">
        <f t="shared" si="207"/>
        <v>""</v>
      </c>
      <c r="J4152" s="8" t="e">
        <f>IF(D4152&gt;Частотометр!B10,"высокочаст",IF(AND(Частотометр!C10&lt;D4152, D4152&lt;Частотометр!B10),"среднечаст","низкочаст"))</f>
        <v>#NUM!</v>
      </c>
      <c r="K4152" s="8" t="e">
        <f>IF(E4152&gt;Частотометр!C28,"высокая",IF(AND(Частотометр!D28&lt;E4152, E4152&lt;Частотометр!C28),"средняя","низкая"))</f>
        <v>#NUM!</v>
      </c>
    </row>
    <row r="4153" spans="2:11" x14ac:dyDescent="0.2">
      <c r="B4153" s="8" t="s">
        <v>568</v>
      </c>
      <c r="F4153" s="8" t="str">
        <f t="shared" si="206"/>
        <v/>
      </c>
      <c r="G4153" s="8" t="s">
        <v>568</v>
      </c>
      <c r="H4153" s="8" t="str">
        <f t="shared" si="207"/>
        <v>""</v>
      </c>
      <c r="J4153" s="8" t="e">
        <f>IF(D4153&gt;Частотометр!B10,"высокочаст",IF(AND(Частотометр!C10&lt;D4153, D4153&lt;Частотометр!B10),"среднечаст","низкочаст"))</f>
        <v>#NUM!</v>
      </c>
      <c r="K4153" s="8" t="e">
        <f>IF(E4153&gt;Частотометр!C28,"высокая",IF(AND(Частотометр!D28&lt;E4153, E4153&lt;Частотометр!C28),"средняя","низкая"))</f>
        <v>#NUM!</v>
      </c>
    </row>
    <row r="4154" spans="2:11" x14ac:dyDescent="0.2">
      <c r="B4154" s="8" t="s">
        <v>568</v>
      </c>
      <c r="F4154" s="8" t="str">
        <f t="shared" si="206"/>
        <v/>
      </c>
      <c r="G4154" s="8" t="s">
        <v>568</v>
      </c>
      <c r="H4154" s="8" t="str">
        <f t="shared" si="207"/>
        <v>""</v>
      </c>
      <c r="J4154" s="8" t="e">
        <f>IF(D4154&gt;Частотометр!B10,"высокочаст",IF(AND(Частотометр!C10&lt;D4154, D4154&lt;Частотометр!B10),"среднечаст","низкочаст"))</f>
        <v>#NUM!</v>
      </c>
      <c r="K4154" s="8" t="e">
        <f>IF(E4154&gt;Частотометр!C28,"высокая",IF(AND(Частотометр!D28&lt;E4154, E4154&lt;Частотометр!C28),"средняя","низкая"))</f>
        <v>#NUM!</v>
      </c>
    </row>
    <row r="4155" spans="2:11" x14ac:dyDescent="0.2">
      <c r="B4155" s="8" t="s">
        <v>568</v>
      </c>
      <c r="F4155" s="8" t="str">
        <f t="shared" si="206"/>
        <v/>
      </c>
      <c r="G4155" s="8" t="s">
        <v>568</v>
      </c>
      <c r="H4155" s="8" t="str">
        <f t="shared" si="207"/>
        <v>""</v>
      </c>
      <c r="J4155" s="8" t="e">
        <f>IF(D4155&gt;Частотометр!B10,"высокочаст",IF(AND(Частотометр!C10&lt;D4155, D4155&lt;Частотометр!B10),"среднечаст","низкочаст"))</f>
        <v>#NUM!</v>
      </c>
      <c r="K4155" s="8" t="e">
        <f>IF(E4155&gt;Частотометр!C28,"высокая",IF(AND(Частотометр!D28&lt;E4155, E4155&lt;Частотометр!C28),"средняя","низкая"))</f>
        <v>#NUM!</v>
      </c>
    </row>
    <row r="4156" spans="2:11" x14ac:dyDescent="0.2">
      <c r="B4156" s="8" t="s">
        <v>568</v>
      </c>
      <c r="F4156" s="8" t="str">
        <f t="shared" si="206"/>
        <v/>
      </c>
      <c r="G4156" s="8" t="s">
        <v>568</v>
      </c>
      <c r="H4156" s="8" t="str">
        <f t="shared" si="207"/>
        <v>""</v>
      </c>
      <c r="J4156" s="8" t="e">
        <f>IF(D4156&gt;Частотометр!B10,"высокочаст",IF(AND(Частотометр!C10&lt;D4156, D4156&lt;Частотометр!B10),"среднечаст","низкочаст"))</f>
        <v>#NUM!</v>
      </c>
      <c r="K4156" s="8" t="e">
        <f>IF(E4156&gt;Частотометр!C28,"высокая",IF(AND(Частотометр!D28&lt;E4156, E4156&lt;Частотометр!C28),"средняя","низкая"))</f>
        <v>#NUM!</v>
      </c>
    </row>
    <row r="4157" spans="2:11" x14ac:dyDescent="0.2">
      <c r="B4157" s="8" t="s">
        <v>568</v>
      </c>
      <c r="F4157" s="8" t="str">
        <f t="shared" si="206"/>
        <v/>
      </c>
      <c r="G4157" s="8" t="s">
        <v>568</v>
      </c>
      <c r="H4157" s="8" t="str">
        <f t="shared" si="207"/>
        <v>""</v>
      </c>
      <c r="J4157" s="8" t="e">
        <f>IF(D4157&gt;Частотометр!B10,"высокочаст",IF(AND(Частотометр!C10&lt;D4157, D4157&lt;Частотометр!B10),"среднечаст","низкочаст"))</f>
        <v>#NUM!</v>
      </c>
      <c r="K4157" s="8" t="e">
        <f>IF(E4157&gt;Частотометр!C28,"высокая",IF(AND(Частотометр!D28&lt;E4157, E4157&lt;Частотометр!C28),"средняя","низкая"))</f>
        <v>#NUM!</v>
      </c>
    </row>
    <row r="4158" spans="2:11" x14ac:dyDescent="0.2">
      <c r="B4158" s="8" t="s">
        <v>568</v>
      </c>
      <c r="F4158" s="8" t="str">
        <f t="shared" si="206"/>
        <v/>
      </c>
      <c r="G4158" s="8" t="s">
        <v>568</v>
      </c>
      <c r="H4158" s="8" t="str">
        <f t="shared" si="207"/>
        <v>""</v>
      </c>
      <c r="J4158" s="8" t="e">
        <f>IF(D4158&gt;Частотометр!B10,"высокочаст",IF(AND(Частотометр!C10&lt;D4158, D4158&lt;Частотометр!B10),"среднечаст","низкочаст"))</f>
        <v>#NUM!</v>
      </c>
      <c r="K4158" s="8" t="e">
        <f>IF(E4158&gt;Частотометр!C28,"высокая",IF(AND(Частотометр!D28&lt;E4158, E4158&lt;Частотометр!C28),"средняя","низкая"))</f>
        <v>#NUM!</v>
      </c>
    </row>
    <row r="4159" spans="2:11" x14ac:dyDescent="0.2">
      <c r="B4159" s="8" t="s">
        <v>568</v>
      </c>
      <c r="F4159" s="8" t="str">
        <f t="shared" si="206"/>
        <v/>
      </c>
      <c r="G4159" s="8" t="s">
        <v>568</v>
      </c>
      <c r="H4159" s="8" t="str">
        <f t="shared" si="207"/>
        <v>""</v>
      </c>
      <c r="J4159" s="8" t="e">
        <f>IF(D4159&gt;Частотометр!B10,"высокочаст",IF(AND(Частотометр!C10&lt;D4159, D4159&lt;Частотометр!B10),"среднечаст","низкочаст"))</f>
        <v>#NUM!</v>
      </c>
      <c r="K4159" s="8" t="e">
        <f>IF(E4159&gt;Частотометр!C28,"высокая",IF(AND(Частотометр!D28&lt;E4159, E4159&lt;Частотометр!C28),"средняя","низкая"))</f>
        <v>#NUM!</v>
      </c>
    </row>
    <row r="4160" spans="2:11" x14ac:dyDescent="0.2">
      <c r="B4160" s="8" t="s">
        <v>568</v>
      </c>
      <c r="F4160" s="8" t="str">
        <f t="shared" si="206"/>
        <v/>
      </c>
      <c r="G4160" s="8" t="s">
        <v>568</v>
      </c>
      <c r="H4160" s="8" t="str">
        <f t="shared" si="207"/>
        <v>""</v>
      </c>
      <c r="J4160" s="8" t="e">
        <f>IF(D4160&gt;Частотометр!B10,"высокочаст",IF(AND(Частотометр!C10&lt;D4160, D4160&lt;Частотометр!B10),"среднечаст","низкочаст"))</f>
        <v>#NUM!</v>
      </c>
      <c r="K4160" s="8" t="e">
        <f>IF(E4160&gt;Частотометр!C28,"высокая",IF(AND(Частотометр!D28&lt;E4160, E4160&lt;Частотометр!C28),"средняя","низкая"))</f>
        <v>#NUM!</v>
      </c>
    </row>
    <row r="4161" spans="2:11" x14ac:dyDescent="0.2">
      <c r="B4161" s="8" t="s">
        <v>568</v>
      </c>
      <c r="F4161" s="8" t="str">
        <f t="shared" si="206"/>
        <v/>
      </c>
      <c r="G4161" s="8" t="s">
        <v>568</v>
      </c>
      <c r="H4161" s="8" t="str">
        <f t="shared" si="207"/>
        <v>""</v>
      </c>
      <c r="J4161" s="8" t="e">
        <f>IF(D4161&gt;Частотометр!B10,"высокочаст",IF(AND(Частотометр!C10&lt;D4161, D4161&lt;Частотометр!B10),"среднечаст","низкочаст"))</f>
        <v>#NUM!</v>
      </c>
      <c r="K4161" s="8" t="e">
        <f>IF(E4161&gt;Частотометр!C28,"высокая",IF(AND(Частотометр!D28&lt;E4161, E4161&lt;Частотометр!C28),"средняя","низкая"))</f>
        <v>#NUM!</v>
      </c>
    </row>
    <row r="4162" spans="2:11" x14ac:dyDescent="0.2">
      <c r="B4162" s="8" t="s">
        <v>568</v>
      </c>
      <c r="F4162" s="8" t="str">
        <f t="shared" si="206"/>
        <v/>
      </c>
      <c r="G4162" s="8" t="s">
        <v>568</v>
      </c>
      <c r="H4162" s="8" t="str">
        <f t="shared" si="207"/>
        <v>""</v>
      </c>
      <c r="J4162" s="8" t="e">
        <f>IF(D4162&gt;Частотометр!B10,"высокочаст",IF(AND(Частотометр!C10&lt;D4162, D4162&lt;Частотометр!B10),"среднечаст","низкочаст"))</f>
        <v>#NUM!</v>
      </c>
      <c r="K4162" s="8" t="e">
        <f>IF(E4162&gt;Частотометр!C28,"высокая",IF(AND(Частотометр!D28&lt;E4162, E4162&lt;Частотометр!C28),"средняя","низкая"))</f>
        <v>#NUM!</v>
      </c>
    </row>
    <row r="4163" spans="2:11" x14ac:dyDescent="0.2">
      <c r="B4163" s="8" t="s">
        <v>568</v>
      </c>
      <c r="F4163" s="8" t="str">
        <f t="shared" ref="F4163:F4226" si="208">TRIM(C4163)</f>
        <v/>
      </c>
      <c r="G4163" s="8" t="s">
        <v>568</v>
      </c>
      <c r="H4163" s="8" t="str">
        <f t="shared" ref="H4163:H4226" si="209">CONCATENATE(B4163,F4163,G4163)</f>
        <v>""</v>
      </c>
      <c r="J4163" s="8" t="e">
        <f>IF(D4163&gt;Частотометр!B10,"высокочаст",IF(AND(Частотометр!C10&lt;D4163, D4163&lt;Частотометр!B10),"среднечаст","низкочаст"))</f>
        <v>#NUM!</v>
      </c>
      <c r="K4163" s="8" t="e">
        <f>IF(E4163&gt;Частотометр!C28,"высокая",IF(AND(Частотометр!D28&lt;E4163, E4163&lt;Частотометр!C28),"средняя","низкая"))</f>
        <v>#NUM!</v>
      </c>
    </row>
    <row r="4164" spans="2:11" x14ac:dyDescent="0.2">
      <c r="B4164" s="8" t="s">
        <v>568</v>
      </c>
      <c r="F4164" s="8" t="str">
        <f t="shared" si="208"/>
        <v/>
      </c>
      <c r="G4164" s="8" t="s">
        <v>568</v>
      </c>
      <c r="H4164" s="8" t="str">
        <f t="shared" si="209"/>
        <v>""</v>
      </c>
      <c r="J4164" s="8" t="e">
        <f>IF(D4164&gt;Частотометр!B10,"высокочаст",IF(AND(Частотометр!C10&lt;D4164, D4164&lt;Частотометр!B10),"среднечаст","низкочаст"))</f>
        <v>#NUM!</v>
      </c>
      <c r="K4164" s="8" t="e">
        <f>IF(E4164&gt;Частотометр!C28,"высокая",IF(AND(Частотометр!D28&lt;E4164, E4164&lt;Частотометр!C28),"средняя","низкая"))</f>
        <v>#NUM!</v>
      </c>
    </row>
    <row r="4165" spans="2:11" x14ac:dyDescent="0.2">
      <c r="B4165" s="8" t="s">
        <v>568</v>
      </c>
      <c r="F4165" s="8" t="str">
        <f t="shared" si="208"/>
        <v/>
      </c>
      <c r="G4165" s="8" t="s">
        <v>568</v>
      </c>
      <c r="H4165" s="8" t="str">
        <f t="shared" si="209"/>
        <v>""</v>
      </c>
      <c r="J4165" s="8" t="e">
        <f>IF(D4165&gt;Частотометр!B10,"высокочаст",IF(AND(Частотометр!C10&lt;D4165, D4165&lt;Частотометр!B10),"среднечаст","низкочаст"))</f>
        <v>#NUM!</v>
      </c>
      <c r="K4165" s="8" t="e">
        <f>IF(E4165&gt;Частотометр!C28,"высокая",IF(AND(Частотометр!D28&lt;E4165, E4165&lt;Частотометр!C28),"средняя","низкая"))</f>
        <v>#NUM!</v>
      </c>
    </row>
    <row r="4166" spans="2:11" x14ac:dyDescent="0.2">
      <c r="B4166" s="8" t="s">
        <v>568</v>
      </c>
      <c r="F4166" s="8" t="str">
        <f t="shared" si="208"/>
        <v/>
      </c>
      <c r="G4166" s="8" t="s">
        <v>568</v>
      </c>
      <c r="H4166" s="8" t="str">
        <f t="shared" si="209"/>
        <v>""</v>
      </c>
      <c r="J4166" s="8" t="e">
        <f>IF(D4166&gt;Частотометр!B10,"высокочаст",IF(AND(Частотометр!C10&lt;D4166, D4166&lt;Частотометр!B10),"среднечаст","низкочаст"))</f>
        <v>#NUM!</v>
      </c>
      <c r="K4166" s="8" t="e">
        <f>IF(E4166&gt;Частотометр!C28,"высокая",IF(AND(Частотометр!D28&lt;E4166, E4166&lt;Частотометр!C28),"средняя","низкая"))</f>
        <v>#NUM!</v>
      </c>
    </row>
    <row r="4167" spans="2:11" x14ac:dyDescent="0.2">
      <c r="B4167" s="8" t="s">
        <v>568</v>
      </c>
      <c r="F4167" s="8" t="str">
        <f t="shared" si="208"/>
        <v/>
      </c>
      <c r="G4167" s="8" t="s">
        <v>568</v>
      </c>
      <c r="H4167" s="8" t="str">
        <f t="shared" si="209"/>
        <v>""</v>
      </c>
      <c r="J4167" s="8" t="e">
        <f>IF(D4167&gt;Частотометр!B10,"высокочаст",IF(AND(Частотометр!C10&lt;D4167, D4167&lt;Частотометр!B10),"среднечаст","низкочаст"))</f>
        <v>#NUM!</v>
      </c>
      <c r="K4167" s="8" t="e">
        <f>IF(E4167&gt;Частотометр!C28,"высокая",IF(AND(Частотометр!D28&lt;E4167, E4167&lt;Частотометр!C28),"средняя","низкая"))</f>
        <v>#NUM!</v>
      </c>
    </row>
    <row r="4168" spans="2:11" x14ac:dyDescent="0.2">
      <c r="B4168" s="8" t="s">
        <v>568</v>
      </c>
      <c r="F4168" s="8" t="str">
        <f t="shared" si="208"/>
        <v/>
      </c>
      <c r="G4168" s="8" t="s">
        <v>568</v>
      </c>
      <c r="H4168" s="8" t="str">
        <f t="shared" si="209"/>
        <v>""</v>
      </c>
      <c r="J4168" s="8" t="e">
        <f>IF(D4168&gt;Частотометр!B10,"высокочаст",IF(AND(Частотометр!C10&lt;D4168, D4168&lt;Частотометр!B10),"среднечаст","низкочаст"))</f>
        <v>#NUM!</v>
      </c>
      <c r="K4168" s="8" t="e">
        <f>IF(E4168&gt;Частотометр!C28,"высокая",IF(AND(Частотометр!D28&lt;E4168, E4168&lt;Частотометр!C28),"средняя","низкая"))</f>
        <v>#NUM!</v>
      </c>
    </row>
    <row r="4169" spans="2:11" x14ac:dyDescent="0.2">
      <c r="B4169" s="8" t="s">
        <v>568</v>
      </c>
      <c r="F4169" s="8" t="str">
        <f t="shared" si="208"/>
        <v/>
      </c>
      <c r="G4169" s="8" t="s">
        <v>568</v>
      </c>
      <c r="H4169" s="8" t="str">
        <f t="shared" si="209"/>
        <v>""</v>
      </c>
      <c r="J4169" s="8" t="e">
        <f>IF(D4169&gt;Частотометр!B10,"высокочаст",IF(AND(Частотометр!C10&lt;D4169, D4169&lt;Частотометр!B10),"среднечаст","низкочаст"))</f>
        <v>#NUM!</v>
      </c>
      <c r="K4169" s="8" t="e">
        <f>IF(E4169&gt;Частотометр!C28,"высокая",IF(AND(Частотометр!D28&lt;E4169, E4169&lt;Частотометр!C28),"средняя","низкая"))</f>
        <v>#NUM!</v>
      </c>
    </row>
    <row r="4170" spans="2:11" x14ac:dyDescent="0.2">
      <c r="B4170" s="8" t="s">
        <v>568</v>
      </c>
      <c r="F4170" s="8" t="str">
        <f t="shared" si="208"/>
        <v/>
      </c>
      <c r="G4170" s="8" t="s">
        <v>568</v>
      </c>
      <c r="H4170" s="8" t="str">
        <f t="shared" si="209"/>
        <v>""</v>
      </c>
      <c r="J4170" s="8" t="e">
        <f>IF(D4170&gt;Частотометр!B10,"высокочаст",IF(AND(Частотометр!C10&lt;D4170, D4170&lt;Частотометр!B10),"среднечаст","низкочаст"))</f>
        <v>#NUM!</v>
      </c>
      <c r="K4170" s="8" t="e">
        <f>IF(E4170&gt;Частотометр!C28,"высокая",IF(AND(Частотометр!D28&lt;E4170, E4170&lt;Частотометр!C28),"средняя","низкая"))</f>
        <v>#NUM!</v>
      </c>
    </row>
    <row r="4171" spans="2:11" x14ac:dyDescent="0.2">
      <c r="B4171" s="8" t="s">
        <v>568</v>
      </c>
      <c r="F4171" s="8" t="str">
        <f t="shared" si="208"/>
        <v/>
      </c>
      <c r="G4171" s="8" t="s">
        <v>568</v>
      </c>
      <c r="H4171" s="8" t="str">
        <f t="shared" si="209"/>
        <v>""</v>
      </c>
      <c r="J4171" s="8" t="e">
        <f>IF(D4171&gt;Частотометр!B10,"высокочаст",IF(AND(Частотометр!C10&lt;D4171, D4171&lt;Частотометр!B10),"среднечаст","низкочаст"))</f>
        <v>#NUM!</v>
      </c>
      <c r="K4171" s="8" t="e">
        <f>IF(E4171&gt;Частотометр!C28,"высокая",IF(AND(Частотометр!D28&lt;E4171, E4171&lt;Частотометр!C28),"средняя","низкая"))</f>
        <v>#NUM!</v>
      </c>
    </row>
    <row r="4172" spans="2:11" x14ac:dyDescent="0.2">
      <c r="B4172" s="8" t="s">
        <v>568</v>
      </c>
      <c r="F4172" s="8" t="str">
        <f t="shared" si="208"/>
        <v/>
      </c>
      <c r="G4172" s="8" t="s">
        <v>568</v>
      </c>
      <c r="H4172" s="8" t="str">
        <f t="shared" si="209"/>
        <v>""</v>
      </c>
      <c r="J4172" s="8" t="e">
        <f>IF(D4172&gt;Частотометр!B10,"высокочаст",IF(AND(Частотометр!C10&lt;D4172, D4172&lt;Частотометр!B10),"среднечаст","низкочаст"))</f>
        <v>#NUM!</v>
      </c>
      <c r="K4172" s="8" t="e">
        <f>IF(E4172&gt;Частотометр!C28,"высокая",IF(AND(Частотометр!D28&lt;E4172, E4172&lt;Частотометр!C28),"средняя","низкая"))</f>
        <v>#NUM!</v>
      </c>
    </row>
    <row r="4173" spans="2:11" x14ac:dyDescent="0.2">
      <c r="B4173" s="8" t="s">
        <v>568</v>
      </c>
      <c r="F4173" s="8" t="str">
        <f t="shared" si="208"/>
        <v/>
      </c>
      <c r="G4173" s="8" t="s">
        <v>568</v>
      </c>
      <c r="H4173" s="8" t="str">
        <f t="shared" si="209"/>
        <v>""</v>
      </c>
      <c r="J4173" s="8" t="e">
        <f>IF(D4173&gt;Частотометр!B10,"высокочаст",IF(AND(Частотометр!C10&lt;D4173, D4173&lt;Частотометр!B10),"среднечаст","низкочаст"))</f>
        <v>#NUM!</v>
      </c>
      <c r="K4173" s="8" t="e">
        <f>IF(E4173&gt;Частотометр!C28,"высокая",IF(AND(Частотометр!D28&lt;E4173, E4173&lt;Частотометр!C28),"средняя","низкая"))</f>
        <v>#NUM!</v>
      </c>
    </row>
    <row r="4174" spans="2:11" x14ac:dyDescent="0.2">
      <c r="B4174" s="8" t="s">
        <v>568</v>
      </c>
      <c r="F4174" s="8" t="str">
        <f t="shared" si="208"/>
        <v/>
      </c>
      <c r="G4174" s="8" t="s">
        <v>568</v>
      </c>
      <c r="H4174" s="8" t="str">
        <f t="shared" si="209"/>
        <v>""</v>
      </c>
      <c r="J4174" s="8" t="e">
        <f>IF(D4174&gt;Частотометр!B10,"высокочаст",IF(AND(Частотометр!C10&lt;D4174, D4174&lt;Частотометр!B10),"среднечаст","низкочаст"))</f>
        <v>#NUM!</v>
      </c>
      <c r="K4174" s="8" t="e">
        <f>IF(E4174&gt;Частотометр!C28,"высокая",IF(AND(Частотометр!D28&lt;E4174, E4174&lt;Частотометр!C28),"средняя","низкая"))</f>
        <v>#NUM!</v>
      </c>
    </row>
    <row r="4175" spans="2:11" x14ac:dyDescent="0.2">
      <c r="B4175" s="8" t="s">
        <v>568</v>
      </c>
      <c r="F4175" s="8" t="str">
        <f t="shared" si="208"/>
        <v/>
      </c>
      <c r="G4175" s="8" t="s">
        <v>568</v>
      </c>
      <c r="H4175" s="8" t="str">
        <f t="shared" si="209"/>
        <v>""</v>
      </c>
      <c r="J4175" s="8" t="e">
        <f>IF(D4175&gt;Частотометр!B10,"высокочаст",IF(AND(Частотометр!C10&lt;D4175, D4175&lt;Частотометр!B10),"среднечаст","низкочаст"))</f>
        <v>#NUM!</v>
      </c>
      <c r="K4175" s="8" t="e">
        <f>IF(E4175&gt;Частотометр!C28,"высокая",IF(AND(Частотометр!D28&lt;E4175, E4175&lt;Частотометр!C28),"средняя","низкая"))</f>
        <v>#NUM!</v>
      </c>
    </row>
    <row r="4176" spans="2:11" x14ac:dyDescent="0.2">
      <c r="B4176" s="8" t="s">
        <v>568</v>
      </c>
      <c r="F4176" s="8" t="str">
        <f t="shared" si="208"/>
        <v/>
      </c>
      <c r="G4176" s="8" t="s">
        <v>568</v>
      </c>
      <c r="H4176" s="8" t="str">
        <f t="shared" si="209"/>
        <v>""</v>
      </c>
      <c r="J4176" s="8" t="e">
        <f>IF(D4176&gt;Частотометр!B10,"высокочаст",IF(AND(Частотометр!C10&lt;D4176, D4176&lt;Частотометр!B10),"среднечаст","низкочаст"))</f>
        <v>#NUM!</v>
      </c>
      <c r="K4176" s="8" t="e">
        <f>IF(E4176&gt;Частотометр!C28,"высокая",IF(AND(Частотометр!D28&lt;E4176, E4176&lt;Частотометр!C28),"средняя","низкая"))</f>
        <v>#NUM!</v>
      </c>
    </row>
    <row r="4177" spans="2:11" x14ac:dyDescent="0.2">
      <c r="B4177" s="8" t="s">
        <v>568</v>
      </c>
      <c r="F4177" s="8" t="str">
        <f t="shared" si="208"/>
        <v/>
      </c>
      <c r="G4177" s="8" t="s">
        <v>568</v>
      </c>
      <c r="H4177" s="8" t="str">
        <f t="shared" si="209"/>
        <v>""</v>
      </c>
      <c r="J4177" s="8" t="e">
        <f>IF(D4177&gt;Частотометр!B10,"высокочаст",IF(AND(Частотометр!C10&lt;D4177, D4177&lt;Частотометр!B10),"среднечаст","низкочаст"))</f>
        <v>#NUM!</v>
      </c>
      <c r="K4177" s="8" t="e">
        <f>IF(E4177&gt;Частотометр!C28,"высокая",IF(AND(Частотометр!D28&lt;E4177, E4177&lt;Частотометр!C28),"средняя","низкая"))</f>
        <v>#NUM!</v>
      </c>
    </row>
    <row r="4178" spans="2:11" x14ac:dyDescent="0.2">
      <c r="B4178" s="8" t="s">
        <v>568</v>
      </c>
      <c r="F4178" s="8" t="str">
        <f t="shared" si="208"/>
        <v/>
      </c>
      <c r="G4178" s="8" t="s">
        <v>568</v>
      </c>
      <c r="H4178" s="8" t="str">
        <f t="shared" si="209"/>
        <v>""</v>
      </c>
      <c r="J4178" s="8" t="e">
        <f>IF(D4178&gt;Частотометр!B10,"высокочаст",IF(AND(Частотометр!C10&lt;D4178, D4178&lt;Частотометр!B10),"среднечаст","низкочаст"))</f>
        <v>#NUM!</v>
      </c>
      <c r="K4178" s="8" t="e">
        <f>IF(E4178&gt;Частотометр!C28,"высокая",IF(AND(Частотометр!D28&lt;E4178, E4178&lt;Частотометр!C28),"средняя","низкая"))</f>
        <v>#NUM!</v>
      </c>
    </row>
    <row r="4179" spans="2:11" x14ac:dyDescent="0.2">
      <c r="B4179" s="8" t="s">
        <v>568</v>
      </c>
      <c r="F4179" s="8" t="str">
        <f t="shared" si="208"/>
        <v/>
      </c>
      <c r="G4179" s="8" t="s">
        <v>568</v>
      </c>
      <c r="H4179" s="8" t="str">
        <f t="shared" si="209"/>
        <v>""</v>
      </c>
      <c r="J4179" s="8" t="e">
        <f>IF(D4179&gt;Частотометр!B10,"высокочаст",IF(AND(Частотометр!C10&lt;D4179, D4179&lt;Частотометр!B10),"среднечаст","низкочаст"))</f>
        <v>#NUM!</v>
      </c>
      <c r="K4179" s="8" t="e">
        <f>IF(E4179&gt;Частотометр!C28,"высокая",IF(AND(Частотометр!D28&lt;E4179, E4179&lt;Частотометр!C28),"средняя","низкая"))</f>
        <v>#NUM!</v>
      </c>
    </row>
    <row r="4180" spans="2:11" x14ac:dyDescent="0.2">
      <c r="B4180" s="8" t="s">
        <v>568</v>
      </c>
      <c r="F4180" s="8" t="str">
        <f t="shared" si="208"/>
        <v/>
      </c>
      <c r="G4180" s="8" t="s">
        <v>568</v>
      </c>
      <c r="H4180" s="8" t="str">
        <f t="shared" si="209"/>
        <v>""</v>
      </c>
      <c r="J4180" s="8" t="e">
        <f>IF(D4180&gt;Частотометр!B10,"высокочаст",IF(AND(Частотометр!C10&lt;D4180, D4180&lt;Частотометр!B10),"среднечаст","низкочаст"))</f>
        <v>#NUM!</v>
      </c>
      <c r="K4180" s="8" t="e">
        <f>IF(E4180&gt;Частотометр!C28,"высокая",IF(AND(Частотометр!D28&lt;E4180, E4180&lt;Частотометр!C28),"средняя","низкая"))</f>
        <v>#NUM!</v>
      </c>
    </row>
    <row r="4181" spans="2:11" x14ac:dyDescent="0.2">
      <c r="B4181" s="8" t="s">
        <v>568</v>
      </c>
      <c r="F4181" s="8" t="str">
        <f t="shared" si="208"/>
        <v/>
      </c>
      <c r="G4181" s="8" t="s">
        <v>568</v>
      </c>
      <c r="H4181" s="8" t="str">
        <f t="shared" si="209"/>
        <v>""</v>
      </c>
      <c r="J4181" s="8" t="e">
        <f>IF(D4181&gt;Частотометр!B10,"высокочаст",IF(AND(Частотометр!C10&lt;D4181, D4181&lt;Частотометр!B10),"среднечаст","низкочаст"))</f>
        <v>#NUM!</v>
      </c>
      <c r="K4181" s="8" t="e">
        <f>IF(E4181&gt;Частотометр!C28,"высокая",IF(AND(Частотометр!D28&lt;E4181, E4181&lt;Частотометр!C28),"средняя","низкая"))</f>
        <v>#NUM!</v>
      </c>
    </row>
    <row r="4182" spans="2:11" x14ac:dyDescent="0.2">
      <c r="B4182" s="8" t="s">
        <v>568</v>
      </c>
      <c r="F4182" s="8" t="str">
        <f t="shared" si="208"/>
        <v/>
      </c>
      <c r="G4182" s="8" t="s">
        <v>568</v>
      </c>
      <c r="H4182" s="8" t="str">
        <f t="shared" si="209"/>
        <v>""</v>
      </c>
      <c r="J4182" s="8" t="e">
        <f>IF(D4182&gt;Частотометр!B10,"высокочаст",IF(AND(Частотометр!C10&lt;D4182, D4182&lt;Частотометр!B10),"среднечаст","низкочаст"))</f>
        <v>#NUM!</v>
      </c>
      <c r="K4182" s="8" t="e">
        <f>IF(E4182&gt;Частотометр!C28,"высокая",IF(AND(Частотометр!D28&lt;E4182, E4182&lt;Частотометр!C28),"средняя","низкая"))</f>
        <v>#NUM!</v>
      </c>
    </row>
    <row r="4183" spans="2:11" x14ac:dyDescent="0.2">
      <c r="B4183" s="8" t="s">
        <v>568</v>
      </c>
      <c r="F4183" s="8" t="str">
        <f t="shared" si="208"/>
        <v/>
      </c>
      <c r="G4183" s="8" t="s">
        <v>568</v>
      </c>
      <c r="H4183" s="8" t="str">
        <f t="shared" si="209"/>
        <v>""</v>
      </c>
      <c r="J4183" s="8" t="e">
        <f>IF(D4183&gt;Частотометр!B10,"высокочаст",IF(AND(Частотометр!C10&lt;D4183, D4183&lt;Частотометр!B10),"среднечаст","низкочаст"))</f>
        <v>#NUM!</v>
      </c>
      <c r="K4183" s="8" t="e">
        <f>IF(E4183&gt;Частотометр!C28,"высокая",IF(AND(Частотометр!D28&lt;E4183, E4183&lt;Частотометр!C28),"средняя","низкая"))</f>
        <v>#NUM!</v>
      </c>
    </row>
    <row r="4184" spans="2:11" x14ac:dyDescent="0.2">
      <c r="B4184" s="8" t="s">
        <v>568</v>
      </c>
      <c r="F4184" s="8" t="str">
        <f t="shared" si="208"/>
        <v/>
      </c>
      <c r="G4184" s="8" t="s">
        <v>568</v>
      </c>
      <c r="H4184" s="8" t="str">
        <f t="shared" si="209"/>
        <v>""</v>
      </c>
      <c r="J4184" s="8" t="e">
        <f>IF(D4184&gt;Частотометр!B10,"высокочаст",IF(AND(Частотометр!C10&lt;D4184, D4184&lt;Частотометр!B10),"среднечаст","низкочаст"))</f>
        <v>#NUM!</v>
      </c>
      <c r="K4184" s="8" t="e">
        <f>IF(E4184&gt;Частотометр!C28,"высокая",IF(AND(Частотометр!D28&lt;E4184, E4184&lt;Частотометр!C28),"средняя","низкая"))</f>
        <v>#NUM!</v>
      </c>
    </row>
    <row r="4185" spans="2:11" x14ac:dyDescent="0.2">
      <c r="B4185" s="8" t="s">
        <v>568</v>
      </c>
      <c r="F4185" s="8" t="str">
        <f t="shared" si="208"/>
        <v/>
      </c>
      <c r="G4185" s="8" t="s">
        <v>568</v>
      </c>
      <c r="H4185" s="8" t="str">
        <f t="shared" si="209"/>
        <v>""</v>
      </c>
      <c r="J4185" s="8" t="e">
        <f>IF(D4185&gt;Частотометр!B10,"высокочаст",IF(AND(Частотометр!C10&lt;D4185, D4185&lt;Частотометр!B10),"среднечаст","низкочаст"))</f>
        <v>#NUM!</v>
      </c>
      <c r="K4185" s="8" t="e">
        <f>IF(E4185&gt;Частотометр!C28,"высокая",IF(AND(Частотометр!D28&lt;E4185, E4185&lt;Частотометр!C28),"средняя","низкая"))</f>
        <v>#NUM!</v>
      </c>
    </row>
    <row r="4186" spans="2:11" x14ac:dyDescent="0.2">
      <c r="B4186" s="8" t="s">
        <v>568</v>
      </c>
      <c r="F4186" s="8" t="str">
        <f t="shared" si="208"/>
        <v/>
      </c>
      <c r="G4186" s="8" t="s">
        <v>568</v>
      </c>
      <c r="H4186" s="8" t="str">
        <f t="shared" si="209"/>
        <v>""</v>
      </c>
      <c r="J4186" s="8" t="e">
        <f>IF(D4186&gt;Частотометр!B10,"высокочаст",IF(AND(Частотометр!C10&lt;D4186, D4186&lt;Частотометр!B10),"среднечаст","низкочаст"))</f>
        <v>#NUM!</v>
      </c>
      <c r="K4186" s="8" t="e">
        <f>IF(E4186&gt;Частотометр!C28,"высокая",IF(AND(Частотометр!D28&lt;E4186, E4186&lt;Частотометр!C28),"средняя","низкая"))</f>
        <v>#NUM!</v>
      </c>
    </row>
    <row r="4187" spans="2:11" x14ac:dyDescent="0.2">
      <c r="B4187" s="8" t="s">
        <v>568</v>
      </c>
      <c r="F4187" s="8" t="str">
        <f t="shared" si="208"/>
        <v/>
      </c>
      <c r="G4187" s="8" t="s">
        <v>568</v>
      </c>
      <c r="H4187" s="8" t="str">
        <f t="shared" si="209"/>
        <v>""</v>
      </c>
      <c r="J4187" s="8" t="e">
        <f>IF(D4187&gt;Частотометр!B10,"высокочаст",IF(AND(Частотометр!C10&lt;D4187, D4187&lt;Частотометр!B10),"среднечаст","низкочаст"))</f>
        <v>#NUM!</v>
      </c>
      <c r="K4187" s="8" t="e">
        <f>IF(E4187&gt;Частотометр!C28,"высокая",IF(AND(Частотометр!D28&lt;E4187, E4187&lt;Частотометр!C28),"средняя","низкая"))</f>
        <v>#NUM!</v>
      </c>
    </row>
    <row r="4188" spans="2:11" x14ac:dyDescent="0.2">
      <c r="B4188" s="8" t="s">
        <v>568</v>
      </c>
      <c r="F4188" s="8" t="str">
        <f t="shared" si="208"/>
        <v/>
      </c>
      <c r="G4188" s="8" t="s">
        <v>568</v>
      </c>
      <c r="H4188" s="8" t="str">
        <f t="shared" si="209"/>
        <v>""</v>
      </c>
      <c r="J4188" s="8" t="e">
        <f>IF(D4188&gt;Частотометр!B10,"высокочаст",IF(AND(Частотометр!C10&lt;D4188, D4188&lt;Частотометр!B10),"среднечаст","низкочаст"))</f>
        <v>#NUM!</v>
      </c>
      <c r="K4188" s="8" t="e">
        <f>IF(E4188&gt;Частотометр!C28,"высокая",IF(AND(Частотометр!D28&lt;E4188, E4188&lt;Частотометр!C28),"средняя","низкая"))</f>
        <v>#NUM!</v>
      </c>
    </row>
    <row r="4189" spans="2:11" x14ac:dyDescent="0.2">
      <c r="B4189" s="8" t="s">
        <v>568</v>
      </c>
      <c r="F4189" s="8" t="str">
        <f t="shared" si="208"/>
        <v/>
      </c>
      <c r="G4189" s="8" t="s">
        <v>568</v>
      </c>
      <c r="H4189" s="8" t="str">
        <f t="shared" si="209"/>
        <v>""</v>
      </c>
      <c r="J4189" s="8" t="e">
        <f>IF(D4189&gt;Частотометр!B10,"высокочаст",IF(AND(Частотометр!C10&lt;D4189, D4189&lt;Частотометр!B10),"среднечаст","низкочаст"))</f>
        <v>#NUM!</v>
      </c>
      <c r="K4189" s="8" t="e">
        <f>IF(E4189&gt;Частотометр!C28,"высокая",IF(AND(Частотометр!D28&lt;E4189, E4189&lt;Частотометр!C28),"средняя","низкая"))</f>
        <v>#NUM!</v>
      </c>
    </row>
    <row r="4190" spans="2:11" x14ac:dyDescent="0.2">
      <c r="B4190" s="8" t="s">
        <v>568</v>
      </c>
      <c r="F4190" s="8" t="str">
        <f t="shared" si="208"/>
        <v/>
      </c>
      <c r="G4190" s="8" t="s">
        <v>568</v>
      </c>
      <c r="H4190" s="8" t="str">
        <f t="shared" si="209"/>
        <v>""</v>
      </c>
      <c r="J4190" s="8" t="e">
        <f>IF(D4190&gt;Частотометр!B10,"высокочаст",IF(AND(Частотометр!C10&lt;D4190, D4190&lt;Частотометр!B10),"среднечаст","низкочаст"))</f>
        <v>#NUM!</v>
      </c>
      <c r="K4190" s="8" t="e">
        <f>IF(E4190&gt;Частотометр!C28,"высокая",IF(AND(Частотометр!D28&lt;E4190, E4190&lt;Частотометр!C28),"средняя","низкая"))</f>
        <v>#NUM!</v>
      </c>
    </row>
    <row r="4191" spans="2:11" x14ac:dyDescent="0.2">
      <c r="B4191" s="8" t="s">
        <v>568</v>
      </c>
      <c r="F4191" s="8" t="str">
        <f t="shared" si="208"/>
        <v/>
      </c>
      <c r="G4191" s="8" t="s">
        <v>568</v>
      </c>
      <c r="H4191" s="8" t="str">
        <f t="shared" si="209"/>
        <v>""</v>
      </c>
      <c r="J4191" s="8" t="e">
        <f>IF(D4191&gt;Частотометр!B10,"высокочаст",IF(AND(Частотометр!C10&lt;D4191, D4191&lt;Частотометр!B10),"среднечаст","низкочаст"))</f>
        <v>#NUM!</v>
      </c>
      <c r="K4191" s="8" t="e">
        <f>IF(E4191&gt;Частотометр!C28,"высокая",IF(AND(Частотометр!D28&lt;E4191, E4191&lt;Частотометр!C28),"средняя","низкая"))</f>
        <v>#NUM!</v>
      </c>
    </row>
    <row r="4192" spans="2:11" x14ac:dyDescent="0.2">
      <c r="B4192" s="8" t="s">
        <v>568</v>
      </c>
      <c r="F4192" s="8" t="str">
        <f t="shared" si="208"/>
        <v/>
      </c>
      <c r="G4192" s="8" t="s">
        <v>568</v>
      </c>
      <c r="H4192" s="8" t="str">
        <f t="shared" si="209"/>
        <v>""</v>
      </c>
      <c r="J4192" s="8" t="e">
        <f>IF(D4192&gt;Частотометр!B10,"высокочаст",IF(AND(Частотометр!C10&lt;D4192, D4192&lt;Частотометр!B10),"среднечаст","низкочаст"))</f>
        <v>#NUM!</v>
      </c>
      <c r="K4192" s="8" t="e">
        <f>IF(E4192&gt;Частотометр!C28,"высокая",IF(AND(Частотометр!D28&lt;E4192, E4192&lt;Частотометр!C28),"средняя","низкая"))</f>
        <v>#NUM!</v>
      </c>
    </row>
    <row r="4193" spans="2:11" x14ac:dyDescent="0.2">
      <c r="B4193" s="8" t="s">
        <v>568</v>
      </c>
      <c r="F4193" s="8" t="str">
        <f t="shared" si="208"/>
        <v/>
      </c>
      <c r="G4193" s="8" t="s">
        <v>568</v>
      </c>
      <c r="H4193" s="8" t="str">
        <f t="shared" si="209"/>
        <v>""</v>
      </c>
      <c r="J4193" s="8" t="e">
        <f>IF(D4193&gt;Частотометр!B10,"высокочаст",IF(AND(Частотометр!C10&lt;D4193, D4193&lt;Частотометр!B10),"среднечаст","низкочаст"))</f>
        <v>#NUM!</v>
      </c>
      <c r="K4193" s="8" t="e">
        <f>IF(E4193&gt;Частотометр!C28,"высокая",IF(AND(Частотометр!D28&lt;E4193, E4193&lt;Частотометр!C28),"средняя","низкая"))</f>
        <v>#NUM!</v>
      </c>
    </row>
    <row r="4194" spans="2:11" x14ac:dyDescent="0.2">
      <c r="B4194" s="8" t="s">
        <v>568</v>
      </c>
      <c r="F4194" s="8" t="str">
        <f t="shared" si="208"/>
        <v/>
      </c>
      <c r="G4194" s="8" t="s">
        <v>568</v>
      </c>
      <c r="H4194" s="8" t="str">
        <f t="shared" si="209"/>
        <v>""</v>
      </c>
      <c r="J4194" s="8" t="e">
        <f>IF(D4194&gt;Частотометр!B10,"высокочаст",IF(AND(Частотометр!C10&lt;D4194, D4194&lt;Частотометр!B10),"среднечаст","низкочаст"))</f>
        <v>#NUM!</v>
      </c>
      <c r="K4194" s="8" t="e">
        <f>IF(E4194&gt;Частотометр!C28,"высокая",IF(AND(Частотометр!D28&lt;E4194, E4194&lt;Частотометр!C28),"средняя","низкая"))</f>
        <v>#NUM!</v>
      </c>
    </row>
    <row r="4195" spans="2:11" x14ac:dyDescent="0.2">
      <c r="B4195" s="8" t="s">
        <v>568</v>
      </c>
      <c r="F4195" s="8" t="str">
        <f t="shared" si="208"/>
        <v/>
      </c>
      <c r="G4195" s="8" t="s">
        <v>568</v>
      </c>
      <c r="H4195" s="8" t="str">
        <f t="shared" si="209"/>
        <v>""</v>
      </c>
      <c r="J4195" s="8" t="e">
        <f>IF(D4195&gt;Частотометр!B10,"высокочаст",IF(AND(Частотометр!C10&lt;D4195, D4195&lt;Частотометр!B10),"среднечаст","низкочаст"))</f>
        <v>#NUM!</v>
      </c>
      <c r="K4195" s="8" t="e">
        <f>IF(E4195&gt;Частотометр!C28,"высокая",IF(AND(Частотометр!D28&lt;E4195, E4195&lt;Частотометр!C28),"средняя","низкая"))</f>
        <v>#NUM!</v>
      </c>
    </row>
    <row r="4196" spans="2:11" x14ac:dyDescent="0.2">
      <c r="B4196" s="8" t="s">
        <v>568</v>
      </c>
      <c r="F4196" s="8" t="str">
        <f t="shared" si="208"/>
        <v/>
      </c>
      <c r="G4196" s="8" t="s">
        <v>568</v>
      </c>
      <c r="H4196" s="8" t="str">
        <f t="shared" si="209"/>
        <v>""</v>
      </c>
      <c r="J4196" s="8" t="e">
        <f>IF(D4196&gt;Частотометр!B10,"высокочаст",IF(AND(Частотометр!C10&lt;D4196, D4196&lt;Частотометр!B10),"среднечаст","низкочаст"))</f>
        <v>#NUM!</v>
      </c>
      <c r="K4196" s="8" t="e">
        <f>IF(E4196&gt;Частотометр!C28,"высокая",IF(AND(Частотометр!D28&lt;E4196, E4196&lt;Частотометр!C28),"средняя","низкая"))</f>
        <v>#NUM!</v>
      </c>
    </row>
    <row r="4197" spans="2:11" x14ac:dyDescent="0.2">
      <c r="B4197" s="8" t="s">
        <v>568</v>
      </c>
      <c r="F4197" s="8" t="str">
        <f t="shared" si="208"/>
        <v/>
      </c>
      <c r="G4197" s="8" t="s">
        <v>568</v>
      </c>
      <c r="H4197" s="8" t="str">
        <f t="shared" si="209"/>
        <v>""</v>
      </c>
      <c r="J4197" s="8" t="e">
        <f>IF(D4197&gt;Частотометр!B10,"высокочаст",IF(AND(Частотометр!C10&lt;D4197, D4197&lt;Частотометр!B10),"среднечаст","низкочаст"))</f>
        <v>#NUM!</v>
      </c>
      <c r="K4197" s="8" t="e">
        <f>IF(E4197&gt;Частотометр!C28,"высокая",IF(AND(Частотометр!D28&lt;E4197, E4197&lt;Частотометр!C28),"средняя","низкая"))</f>
        <v>#NUM!</v>
      </c>
    </row>
    <row r="4198" spans="2:11" x14ac:dyDescent="0.2">
      <c r="B4198" s="8" t="s">
        <v>568</v>
      </c>
      <c r="F4198" s="8" t="str">
        <f t="shared" si="208"/>
        <v/>
      </c>
      <c r="G4198" s="8" t="s">
        <v>568</v>
      </c>
      <c r="H4198" s="8" t="str">
        <f t="shared" si="209"/>
        <v>""</v>
      </c>
      <c r="J4198" s="8" t="e">
        <f>IF(D4198&gt;Частотометр!B10,"высокочаст",IF(AND(Частотометр!C10&lt;D4198, D4198&lt;Частотометр!B10),"среднечаст","низкочаст"))</f>
        <v>#NUM!</v>
      </c>
      <c r="K4198" s="8" t="e">
        <f>IF(E4198&gt;Частотометр!C28,"высокая",IF(AND(Частотометр!D28&lt;E4198, E4198&lt;Частотометр!C28),"средняя","низкая"))</f>
        <v>#NUM!</v>
      </c>
    </row>
    <row r="4199" spans="2:11" x14ac:dyDescent="0.2">
      <c r="B4199" s="8" t="s">
        <v>568</v>
      </c>
      <c r="F4199" s="8" t="str">
        <f t="shared" si="208"/>
        <v/>
      </c>
      <c r="G4199" s="8" t="s">
        <v>568</v>
      </c>
      <c r="H4199" s="8" t="str">
        <f t="shared" si="209"/>
        <v>""</v>
      </c>
      <c r="J4199" s="8" t="e">
        <f>IF(D4199&gt;Частотометр!B10,"высокочаст",IF(AND(Частотометр!C10&lt;D4199, D4199&lt;Частотометр!B10),"среднечаст","низкочаст"))</f>
        <v>#NUM!</v>
      </c>
      <c r="K4199" s="8" t="e">
        <f>IF(E4199&gt;Частотометр!C28,"высокая",IF(AND(Частотометр!D28&lt;E4199, E4199&lt;Частотометр!C28),"средняя","низкая"))</f>
        <v>#NUM!</v>
      </c>
    </row>
    <row r="4200" spans="2:11" x14ac:dyDescent="0.2">
      <c r="B4200" s="8" t="s">
        <v>568</v>
      </c>
      <c r="F4200" s="8" t="str">
        <f t="shared" si="208"/>
        <v/>
      </c>
      <c r="G4200" s="8" t="s">
        <v>568</v>
      </c>
      <c r="H4200" s="8" t="str">
        <f t="shared" si="209"/>
        <v>""</v>
      </c>
      <c r="J4200" s="8" t="e">
        <f>IF(D4200&gt;Частотометр!B10,"высокочаст",IF(AND(Частотометр!C10&lt;D4200, D4200&lt;Частотометр!B10),"среднечаст","низкочаст"))</f>
        <v>#NUM!</v>
      </c>
      <c r="K4200" s="8" t="e">
        <f>IF(E4200&gt;Частотометр!C28,"высокая",IF(AND(Частотометр!D28&lt;E4200, E4200&lt;Частотометр!C28),"средняя","низкая"))</f>
        <v>#NUM!</v>
      </c>
    </row>
    <row r="4201" spans="2:11" x14ac:dyDescent="0.2">
      <c r="B4201" s="8" t="s">
        <v>568</v>
      </c>
      <c r="F4201" s="8" t="str">
        <f t="shared" si="208"/>
        <v/>
      </c>
      <c r="G4201" s="8" t="s">
        <v>568</v>
      </c>
      <c r="H4201" s="8" t="str">
        <f t="shared" si="209"/>
        <v>""</v>
      </c>
      <c r="J4201" s="8" t="e">
        <f>IF(D4201&gt;Частотометр!B10,"высокочаст",IF(AND(Частотометр!C10&lt;D4201, D4201&lt;Частотометр!B10),"среднечаст","низкочаст"))</f>
        <v>#NUM!</v>
      </c>
      <c r="K4201" s="8" t="e">
        <f>IF(E4201&gt;Частотометр!C28,"высокая",IF(AND(Частотометр!D28&lt;E4201, E4201&lt;Частотометр!C28),"средняя","низкая"))</f>
        <v>#NUM!</v>
      </c>
    </row>
    <row r="4202" spans="2:11" x14ac:dyDescent="0.2">
      <c r="B4202" s="8" t="s">
        <v>568</v>
      </c>
      <c r="F4202" s="8" t="str">
        <f t="shared" si="208"/>
        <v/>
      </c>
      <c r="G4202" s="8" t="s">
        <v>568</v>
      </c>
      <c r="H4202" s="8" t="str">
        <f t="shared" si="209"/>
        <v>""</v>
      </c>
      <c r="J4202" s="8" t="e">
        <f>IF(D4202&gt;Частотометр!B10,"высокочаст",IF(AND(Частотометр!C10&lt;D4202, D4202&lt;Частотометр!B10),"среднечаст","низкочаст"))</f>
        <v>#NUM!</v>
      </c>
      <c r="K4202" s="8" t="e">
        <f>IF(E4202&gt;Частотометр!C28,"высокая",IF(AND(Частотометр!D28&lt;E4202, E4202&lt;Частотометр!C28),"средняя","низкая"))</f>
        <v>#NUM!</v>
      </c>
    </row>
    <row r="4203" spans="2:11" x14ac:dyDescent="0.2">
      <c r="B4203" s="8" t="s">
        <v>568</v>
      </c>
      <c r="F4203" s="8" t="str">
        <f t="shared" si="208"/>
        <v/>
      </c>
      <c r="G4203" s="8" t="s">
        <v>568</v>
      </c>
      <c r="H4203" s="8" t="str">
        <f t="shared" si="209"/>
        <v>""</v>
      </c>
      <c r="J4203" s="8" t="e">
        <f>IF(D4203&gt;Частотометр!B10,"высокочаст",IF(AND(Частотометр!C10&lt;D4203, D4203&lt;Частотометр!B10),"среднечаст","низкочаст"))</f>
        <v>#NUM!</v>
      </c>
      <c r="K4203" s="8" t="e">
        <f>IF(E4203&gt;Частотометр!C28,"высокая",IF(AND(Частотометр!D28&lt;E4203, E4203&lt;Частотометр!C28),"средняя","низкая"))</f>
        <v>#NUM!</v>
      </c>
    </row>
    <row r="4204" spans="2:11" x14ac:dyDescent="0.2">
      <c r="B4204" s="8" t="s">
        <v>568</v>
      </c>
      <c r="F4204" s="8" t="str">
        <f t="shared" si="208"/>
        <v/>
      </c>
      <c r="G4204" s="8" t="s">
        <v>568</v>
      </c>
      <c r="H4204" s="8" t="str">
        <f t="shared" si="209"/>
        <v>""</v>
      </c>
      <c r="J4204" s="8" t="e">
        <f>IF(D4204&gt;Частотометр!B10,"высокочаст",IF(AND(Частотометр!C10&lt;D4204, D4204&lt;Частотометр!B10),"среднечаст","низкочаст"))</f>
        <v>#NUM!</v>
      </c>
      <c r="K4204" s="8" t="e">
        <f>IF(E4204&gt;Частотометр!C28,"высокая",IF(AND(Частотометр!D28&lt;E4204, E4204&lt;Частотометр!C28),"средняя","низкая"))</f>
        <v>#NUM!</v>
      </c>
    </row>
    <row r="4205" spans="2:11" x14ac:dyDescent="0.2">
      <c r="B4205" s="8" t="s">
        <v>568</v>
      </c>
      <c r="F4205" s="8" t="str">
        <f t="shared" si="208"/>
        <v/>
      </c>
      <c r="G4205" s="8" t="s">
        <v>568</v>
      </c>
      <c r="H4205" s="8" t="str">
        <f t="shared" si="209"/>
        <v>""</v>
      </c>
      <c r="J4205" s="8" t="e">
        <f>IF(D4205&gt;Частотометр!B10,"высокочаст",IF(AND(Частотометр!C10&lt;D4205, D4205&lt;Частотометр!B10),"среднечаст","низкочаст"))</f>
        <v>#NUM!</v>
      </c>
      <c r="K4205" s="8" t="e">
        <f>IF(E4205&gt;Частотометр!C28,"высокая",IF(AND(Частотометр!D28&lt;E4205, E4205&lt;Частотометр!C28),"средняя","низкая"))</f>
        <v>#NUM!</v>
      </c>
    </row>
    <row r="4206" spans="2:11" x14ac:dyDescent="0.2">
      <c r="B4206" s="8" t="s">
        <v>568</v>
      </c>
      <c r="F4206" s="8" t="str">
        <f t="shared" si="208"/>
        <v/>
      </c>
      <c r="G4206" s="8" t="s">
        <v>568</v>
      </c>
      <c r="H4206" s="8" t="str">
        <f t="shared" si="209"/>
        <v>""</v>
      </c>
      <c r="J4206" s="8" t="e">
        <f>IF(D4206&gt;Частотометр!B10,"высокочаст",IF(AND(Частотометр!C10&lt;D4206, D4206&lt;Частотометр!B10),"среднечаст","низкочаст"))</f>
        <v>#NUM!</v>
      </c>
      <c r="K4206" s="8" t="e">
        <f>IF(E4206&gt;Частотометр!C28,"высокая",IF(AND(Частотометр!D28&lt;E4206, E4206&lt;Частотометр!C28),"средняя","низкая"))</f>
        <v>#NUM!</v>
      </c>
    </row>
    <row r="4207" spans="2:11" x14ac:dyDescent="0.2">
      <c r="B4207" s="8" t="s">
        <v>568</v>
      </c>
      <c r="F4207" s="8" t="str">
        <f t="shared" si="208"/>
        <v/>
      </c>
      <c r="G4207" s="8" t="s">
        <v>568</v>
      </c>
      <c r="H4207" s="8" t="str">
        <f t="shared" si="209"/>
        <v>""</v>
      </c>
      <c r="J4207" s="8" t="e">
        <f>IF(D4207&gt;Частотометр!B10,"высокочаст",IF(AND(Частотометр!C10&lt;D4207, D4207&lt;Частотометр!B10),"среднечаст","низкочаст"))</f>
        <v>#NUM!</v>
      </c>
      <c r="K4207" s="8" t="e">
        <f>IF(E4207&gt;Частотометр!C28,"высокая",IF(AND(Частотометр!D28&lt;E4207, E4207&lt;Частотометр!C28),"средняя","низкая"))</f>
        <v>#NUM!</v>
      </c>
    </row>
    <row r="4208" spans="2:11" x14ac:dyDescent="0.2">
      <c r="B4208" s="8" t="s">
        <v>568</v>
      </c>
      <c r="F4208" s="8" t="str">
        <f t="shared" si="208"/>
        <v/>
      </c>
      <c r="G4208" s="8" t="s">
        <v>568</v>
      </c>
      <c r="H4208" s="8" t="str">
        <f t="shared" si="209"/>
        <v>""</v>
      </c>
      <c r="J4208" s="8" t="e">
        <f>IF(D4208&gt;Частотометр!B10,"высокочаст",IF(AND(Частотометр!C10&lt;D4208, D4208&lt;Частотометр!B10),"среднечаст","низкочаст"))</f>
        <v>#NUM!</v>
      </c>
      <c r="K4208" s="8" t="e">
        <f>IF(E4208&gt;Частотометр!C28,"высокая",IF(AND(Частотометр!D28&lt;E4208, E4208&lt;Частотометр!C28),"средняя","низкая"))</f>
        <v>#NUM!</v>
      </c>
    </row>
    <row r="4209" spans="2:11" x14ac:dyDescent="0.2">
      <c r="B4209" s="8" t="s">
        <v>568</v>
      </c>
      <c r="F4209" s="8" t="str">
        <f t="shared" si="208"/>
        <v/>
      </c>
      <c r="G4209" s="8" t="s">
        <v>568</v>
      </c>
      <c r="H4209" s="8" t="str">
        <f t="shared" si="209"/>
        <v>""</v>
      </c>
      <c r="J4209" s="8" t="e">
        <f>IF(D4209&gt;Частотометр!B10,"высокочаст",IF(AND(Частотометр!C10&lt;D4209, D4209&lt;Частотометр!B10),"среднечаст","низкочаст"))</f>
        <v>#NUM!</v>
      </c>
      <c r="K4209" s="8" t="e">
        <f>IF(E4209&gt;Частотометр!C28,"высокая",IF(AND(Частотометр!D28&lt;E4209, E4209&lt;Частотометр!C28),"средняя","низкая"))</f>
        <v>#NUM!</v>
      </c>
    </row>
    <row r="4210" spans="2:11" x14ac:dyDescent="0.2">
      <c r="B4210" s="8" t="s">
        <v>568</v>
      </c>
      <c r="F4210" s="8" t="str">
        <f t="shared" si="208"/>
        <v/>
      </c>
      <c r="G4210" s="8" t="s">
        <v>568</v>
      </c>
      <c r="H4210" s="8" t="str">
        <f t="shared" si="209"/>
        <v>""</v>
      </c>
      <c r="J4210" s="8" t="e">
        <f>IF(D4210&gt;Частотометр!B10,"высокочаст",IF(AND(Частотометр!C10&lt;D4210, D4210&lt;Частотометр!B10),"среднечаст","низкочаст"))</f>
        <v>#NUM!</v>
      </c>
      <c r="K4210" s="8" t="e">
        <f>IF(E4210&gt;Частотометр!C28,"высокая",IF(AND(Частотометр!D28&lt;E4210, E4210&lt;Частотометр!C28),"средняя","низкая"))</f>
        <v>#NUM!</v>
      </c>
    </row>
    <row r="4211" spans="2:11" x14ac:dyDescent="0.2">
      <c r="B4211" s="8" t="s">
        <v>568</v>
      </c>
      <c r="F4211" s="8" t="str">
        <f t="shared" si="208"/>
        <v/>
      </c>
      <c r="G4211" s="8" t="s">
        <v>568</v>
      </c>
      <c r="H4211" s="8" t="str">
        <f t="shared" si="209"/>
        <v>""</v>
      </c>
      <c r="J4211" s="8" t="e">
        <f>IF(D4211&gt;Частотометр!B10,"высокочаст",IF(AND(Частотометр!C10&lt;D4211, D4211&lt;Частотометр!B10),"среднечаст","низкочаст"))</f>
        <v>#NUM!</v>
      </c>
      <c r="K4211" s="8" t="e">
        <f>IF(E4211&gt;Частотометр!C28,"высокая",IF(AND(Частотометр!D28&lt;E4211, E4211&lt;Частотометр!C28),"средняя","низкая"))</f>
        <v>#NUM!</v>
      </c>
    </row>
    <row r="4212" spans="2:11" x14ac:dyDescent="0.2">
      <c r="B4212" s="8" t="s">
        <v>568</v>
      </c>
      <c r="F4212" s="8" t="str">
        <f t="shared" si="208"/>
        <v/>
      </c>
      <c r="G4212" s="8" t="s">
        <v>568</v>
      </c>
      <c r="H4212" s="8" t="str">
        <f t="shared" si="209"/>
        <v>""</v>
      </c>
      <c r="J4212" s="8" t="e">
        <f>IF(D4212&gt;Частотометр!B10,"высокочаст",IF(AND(Частотометр!C10&lt;D4212, D4212&lt;Частотометр!B10),"среднечаст","низкочаст"))</f>
        <v>#NUM!</v>
      </c>
      <c r="K4212" s="8" t="e">
        <f>IF(E4212&gt;Частотометр!C28,"высокая",IF(AND(Частотометр!D28&lt;E4212, E4212&lt;Частотометр!C28),"средняя","низкая"))</f>
        <v>#NUM!</v>
      </c>
    </row>
    <row r="4213" spans="2:11" x14ac:dyDescent="0.2">
      <c r="B4213" s="8" t="s">
        <v>568</v>
      </c>
      <c r="F4213" s="8" t="str">
        <f t="shared" si="208"/>
        <v/>
      </c>
      <c r="G4213" s="8" t="s">
        <v>568</v>
      </c>
      <c r="H4213" s="8" t="str">
        <f t="shared" si="209"/>
        <v>""</v>
      </c>
      <c r="J4213" s="8" t="e">
        <f>IF(D4213&gt;Частотометр!B10,"высокочаст",IF(AND(Частотометр!C10&lt;D4213, D4213&lt;Частотометр!B10),"среднечаст","низкочаст"))</f>
        <v>#NUM!</v>
      </c>
      <c r="K4213" s="8" t="e">
        <f>IF(E4213&gt;Частотометр!C28,"высокая",IF(AND(Частотометр!D28&lt;E4213, E4213&lt;Частотометр!C28),"средняя","низкая"))</f>
        <v>#NUM!</v>
      </c>
    </row>
    <row r="4214" spans="2:11" x14ac:dyDescent="0.2">
      <c r="B4214" s="8" t="s">
        <v>568</v>
      </c>
      <c r="F4214" s="8" t="str">
        <f t="shared" si="208"/>
        <v/>
      </c>
      <c r="G4214" s="8" t="s">
        <v>568</v>
      </c>
      <c r="H4214" s="8" t="str">
        <f t="shared" si="209"/>
        <v>""</v>
      </c>
      <c r="J4214" s="8" t="e">
        <f>IF(D4214&gt;Частотометр!B10,"высокочаст",IF(AND(Частотометр!C10&lt;D4214, D4214&lt;Частотометр!B10),"среднечаст","низкочаст"))</f>
        <v>#NUM!</v>
      </c>
      <c r="K4214" s="8" t="e">
        <f>IF(E4214&gt;Частотометр!C28,"высокая",IF(AND(Частотометр!D28&lt;E4214, E4214&lt;Частотометр!C28),"средняя","низкая"))</f>
        <v>#NUM!</v>
      </c>
    </row>
    <row r="4215" spans="2:11" x14ac:dyDescent="0.2">
      <c r="B4215" s="8" t="s">
        <v>568</v>
      </c>
      <c r="F4215" s="8" t="str">
        <f t="shared" si="208"/>
        <v/>
      </c>
      <c r="G4215" s="8" t="s">
        <v>568</v>
      </c>
      <c r="H4215" s="8" t="str">
        <f t="shared" si="209"/>
        <v>""</v>
      </c>
      <c r="J4215" s="8" t="e">
        <f>IF(D4215&gt;Частотометр!B10,"высокочаст",IF(AND(Частотометр!C10&lt;D4215, D4215&lt;Частотометр!B10),"среднечаст","низкочаст"))</f>
        <v>#NUM!</v>
      </c>
      <c r="K4215" s="8" t="e">
        <f>IF(E4215&gt;Частотометр!C28,"высокая",IF(AND(Частотометр!D28&lt;E4215, E4215&lt;Частотометр!C28),"средняя","низкая"))</f>
        <v>#NUM!</v>
      </c>
    </row>
    <row r="4216" spans="2:11" x14ac:dyDescent="0.2">
      <c r="B4216" s="8" t="s">
        <v>568</v>
      </c>
      <c r="F4216" s="8" t="str">
        <f t="shared" si="208"/>
        <v/>
      </c>
      <c r="G4216" s="8" t="s">
        <v>568</v>
      </c>
      <c r="H4216" s="8" t="str">
        <f t="shared" si="209"/>
        <v>""</v>
      </c>
      <c r="J4216" s="8" t="e">
        <f>IF(D4216&gt;Частотометр!B10,"высокочаст",IF(AND(Частотометр!C10&lt;D4216, D4216&lt;Частотометр!B10),"среднечаст","низкочаст"))</f>
        <v>#NUM!</v>
      </c>
      <c r="K4216" s="8" t="e">
        <f>IF(E4216&gt;Частотометр!C28,"высокая",IF(AND(Частотометр!D28&lt;E4216, E4216&lt;Частотометр!C28),"средняя","низкая"))</f>
        <v>#NUM!</v>
      </c>
    </row>
    <row r="4217" spans="2:11" x14ac:dyDescent="0.2">
      <c r="B4217" s="8" t="s">
        <v>568</v>
      </c>
      <c r="F4217" s="8" t="str">
        <f t="shared" si="208"/>
        <v/>
      </c>
      <c r="G4217" s="8" t="s">
        <v>568</v>
      </c>
      <c r="H4217" s="8" t="str">
        <f t="shared" si="209"/>
        <v>""</v>
      </c>
      <c r="J4217" s="8" t="e">
        <f>IF(D4217&gt;Частотометр!B10,"высокочаст",IF(AND(Частотометр!C10&lt;D4217, D4217&lt;Частотометр!B10),"среднечаст","низкочаст"))</f>
        <v>#NUM!</v>
      </c>
      <c r="K4217" s="8" t="e">
        <f>IF(E4217&gt;Частотометр!C28,"высокая",IF(AND(Частотометр!D28&lt;E4217, E4217&lt;Частотометр!C28),"средняя","низкая"))</f>
        <v>#NUM!</v>
      </c>
    </row>
    <row r="4218" spans="2:11" x14ac:dyDescent="0.2">
      <c r="B4218" s="8" t="s">
        <v>568</v>
      </c>
      <c r="F4218" s="8" t="str">
        <f t="shared" si="208"/>
        <v/>
      </c>
      <c r="G4218" s="8" t="s">
        <v>568</v>
      </c>
      <c r="H4218" s="8" t="str">
        <f t="shared" si="209"/>
        <v>""</v>
      </c>
      <c r="J4218" s="8" t="e">
        <f>IF(D4218&gt;Частотометр!B10,"высокочаст",IF(AND(Частотометр!C10&lt;D4218, D4218&lt;Частотометр!B10),"среднечаст","низкочаст"))</f>
        <v>#NUM!</v>
      </c>
      <c r="K4218" s="8" t="e">
        <f>IF(E4218&gt;Частотометр!C28,"высокая",IF(AND(Частотометр!D28&lt;E4218, E4218&lt;Частотометр!C28),"средняя","низкая"))</f>
        <v>#NUM!</v>
      </c>
    </row>
    <row r="4219" spans="2:11" x14ac:dyDescent="0.2">
      <c r="B4219" s="8" t="s">
        <v>568</v>
      </c>
      <c r="F4219" s="8" t="str">
        <f t="shared" si="208"/>
        <v/>
      </c>
      <c r="G4219" s="8" t="s">
        <v>568</v>
      </c>
      <c r="H4219" s="8" t="str">
        <f t="shared" si="209"/>
        <v>""</v>
      </c>
      <c r="J4219" s="8" t="e">
        <f>IF(D4219&gt;Частотометр!B10,"высокочаст",IF(AND(Частотометр!C10&lt;D4219, D4219&lt;Частотометр!B10),"среднечаст","низкочаст"))</f>
        <v>#NUM!</v>
      </c>
      <c r="K4219" s="8" t="e">
        <f>IF(E4219&gt;Частотометр!C28,"высокая",IF(AND(Частотометр!D28&lt;E4219, E4219&lt;Частотометр!C28),"средняя","низкая"))</f>
        <v>#NUM!</v>
      </c>
    </row>
    <row r="4220" spans="2:11" x14ac:dyDescent="0.2">
      <c r="B4220" s="8" t="s">
        <v>568</v>
      </c>
      <c r="F4220" s="8" t="str">
        <f t="shared" si="208"/>
        <v/>
      </c>
      <c r="G4220" s="8" t="s">
        <v>568</v>
      </c>
      <c r="H4220" s="8" t="str">
        <f t="shared" si="209"/>
        <v>""</v>
      </c>
      <c r="J4220" s="8" t="e">
        <f>IF(D4220&gt;Частотометр!B10,"высокочаст",IF(AND(Частотометр!C10&lt;D4220, D4220&lt;Частотометр!B10),"среднечаст","низкочаст"))</f>
        <v>#NUM!</v>
      </c>
      <c r="K4220" s="8" t="e">
        <f>IF(E4220&gt;Частотометр!C28,"высокая",IF(AND(Частотометр!D28&lt;E4220, E4220&lt;Частотометр!C28),"средняя","низкая"))</f>
        <v>#NUM!</v>
      </c>
    </row>
    <row r="4221" spans="2:11" x14ac:dyDescent="0.2">
      <c r="B4221" s="8" t="s">
        <v>568</v>
      </c>
      <c r="F4221" s="8" t="str">
        <f t="shared" si="208"/>
        <v/>
      </c>
      <c r="G4221" s="8" t="s">
        <v>568</v>
      </c>
      <c r="H4221" s="8" t="str">
        <f t="shared" si="209"/>
        <v>""</v>
      </c>
      <c r="J4221" s="8" t="e">
        <f>IF(D4221&gt;Частотометр!B10,"высокочаст",IF(AND(Частотометр!C10&lt;D4221, D4221&lt;Частотометр!B10),"среднечаст","низкочаст"))</f>
        <v>#NUM!</v>
      </c>
      <c r="K4221" s="8" t="e">
        <f>IF(E4221&gt;Частотометр!C28,"высокая",IF(AND(Частотометр!D28&lt;E4221, E4221&lt;Частотометр!C28),"средняя","низкая"))</f>
        <v>#NUM!</v>
      </c>
    </row>
    <row r="4222" spans="2:11" x14ac:dyDescent="0.2">
      <c r="B4222" s="8" t="s">
        <v>568</v>
      </c>
      <c r="F4222" s="8" t="str">
        <f t="shared" si="208"/>
        <v/>
      </c>
      <c r="G4222" s="8" t="s">
        <v>568</v>
      </c>
      <c r="H4222" s="8" t="str">
        <f t="shared" si="209"/>
        <v>""</v>
      </c>
      <c r="J4222" s="8" t="e">
        <f>IF(D4222&gt;Частотометр!B10,"высокочаст",IF(AND(Частотометр!C10&lt;D4222, D4222&lt;Частотометр!B10),"среднечаст","низкочаст"))</f>
        <v>#NUM!</v>
      </c>
      <c r="K4222" s="8" t="e">
        <f>IF(E4222&gt;Частотометр!C28,"высокая",IF(AND(Частотометр!D28&lt;E4222, E4222&lt;Частотометр!C28),"средняя","низкая"))</f>
        <v>#NUM!</v>
      </c>
    </row>
    <row r="4223" spans="2:11" x14ac:dyDescent="0.2">
      <c r="B4223" s="8" t="s">
        <v>568</v>
      </c>
      <c r="F4223" s="8" t="str">
        <f t="shared" si="208"/>
        <v/>
      </c>
      <c r="G4223" s="8" t="s">
        <v>568</v>
      </c>
      <c r="H4223" s="8" t="str">
        <f t="shared" si="209"/>
        <v>""</v>
      </c>
      <c r="J4223" s="8" t="e">
        <f>IF(D4223&gt;Частотометр!B10,"высокочаст",IF(AND(Частотометр!C10&lt;D4223, D4223&lt;Частотометр!B10),"среднечаст","низкочаст"))</f>
        <v>#NUM!</v>
      </c>
      <c r="K4223" s="8" t="e">
        <f>IF(E4223&gt;Частотометр!C28,"высокая",IF(AND(Частотометр!D28&lt;E4223, E4223&lt;Частотометр!C28),"средняя","низкая"))</f>
        <v>#NUM!</v>
      </c>
    </row>
    <row r="4224" spans="2:11" x14ac:dyDescent="0.2">
      <c r="B4224" s="8" t="s">
        <v>568</v>
      </c>
      <c r="F4224" s="8" t="str">
        <f t="shared" si="208"/>
        <v/>
      </c>
      <c r="G4224" s="8" t="s">
        <v>568</v>
      </c>
      <c r="H4224" s="8" t="str">
        <f t="shared" si="209"/>
        <v>""</v>
      </c>
      <c r="J4224" s="8" t="e">
        <f>IF(D4224&gt;Частотометр!B10,"высокочаст",IF(AND(Частотометр!C10&lt;D4224, D4224&lt;Частотометр!B10),"среднечаст","низкочаст"))</f>
        <v>#NUM!</v>
      </c>
      <c r="K4224" s="8" t="e">
        <f>IF(E4224&gt;Частотометр!C28,"высокая",IF(AND(Частотометр!D28&lt;E4224, E4224&lt;Частотометр!C28),"средняя","низкая"))</f>
        <v>#NUM!</v>
      </c>
    </row>
    <row r="4225" spans="2:11" x14ac:dyDescent="0.2">
      <c r="B4225" s="8" t="s">
        <v>568</v>
      </c>
      <c r="F4225" s="8" t="str">
        <f t="shared" si="208"/>
        <v/>
      </c>
      <c r="G4225" s="8" t="s">
        <v>568</v>
      </c>
      <c r="H4225" s="8" t="str">
        <f t="shared" si="209"/>
        <v>""</v>
      </c>
      <c r="J4225" s="8" t="e">
        <f>IF(D4225&gt;Частотометр!B10,"высокочаст",IF(AND(Частотометр!C10&lt;D4225, D4225&lt;Частотометр!B10),"среднечаст","низкочаст"))</f>
        <v>#NUM!</v>
      </c>
      <c r="K4225" s="8" t="e">
        <f>IF(E4225&gt;Частотометр!C28,"высокая",IF(AND(Частотометр!D28&lt;E4225, E4225&lt;Частотометр!C28),"средняя","низкая"))</f>
        <v>#NUM!</v>
      </c>
    </row>
    <row r="4226" spans="2:11" x14ac:dyDescent="0.2">
      <c r="B4226" s="8" t="s">
        <v>568</v>
      </c>
      <c r="F4226" s="8" t="str">
        <f t="shared" si="208"/>
        <v/>
      </c>
      <c r="G4226" s="8" t="s">
        <v>568</v>
      </c>
      <c r="H4226" s="8" t="str">
        <f t="shared" si="209"/>
        <v>""</v>
      </c>
      <c r="J4226" s="8" t="e">
        <f>IF(D4226&gt;Частотометр!B10,"высокочаст",IF(AND(Частотометр!C10&lt;D4226, D4226&lt;Частотометр!B10),"среднечаст","низкочаст"))</f>
        <v>#NUM!</v>
      </c>
      <c r="K4226" s="8" t="e">
        <f>IF(E4226&gt;Частотометр!C28,"высокая",IF(AND(Частотометр!D28&lt;E4226, E4226&lt;Частотометр!C28),"средняя","низкая"))</f>
        <v>#NUM!</v>
      </c>
    </row>
    <row r="4227" spans="2:11" x14ac:dyDescent="0.2">
      <c r="B4227" s="8" t="s">
        <v>568</v>
      </c>
      <c r="F4227" s="8" t="str">
        <f t="shared" ref="F4227:F4290" si="210">TRIM(C4227)</f>
        <v/>
      </c>
      <c r="G4227" s="8" t="s">
        <v>568</v>
      </c>
      <c r="H4227" s="8" t="str">
        <f t="shared" ref="H4227:H4290" si="211">CONCATENATE(B4227,F4227,G4227)</f>
        <v>""</v>
      </c>
      <c r="J4227" s="8" t="e">
        <f>IF(D4227&gt;Частотометр!B10,"высокочаст",IF(AND(Частотометр!C10&lt;D4227, D4227&lt;Частотометр!B10),"среднечаст","низкочаст"))</f>
        <v>#NUM!</v>
      </c>
      <c r="K4227" s="8" t="e">
        <f>IF(E4227&gt;Частотометр!C28,"высокая",IF(AND(Частотометр!D28&lt;E4227, E4227&lt;Частотометр!C28),"средняя","низкая"))</f>
        <v>#NUM!</v>
      </c>
    </row>
    <row r="4228" spans="2:11" x14ac:dyDescent="0.2">
      <c r="B4228" s="8" t="s">
        <v>568</v>
      </c>
      <c r="F4228" s="8" t="str">
        <f t="shared" si="210"/>
        <v/>
      </c>
      <c r="G4228" s="8" t="s">
        <v>568</v>
      </c>
      <c r="H4228" s="8" t="str">
        <f t="shared" si="211"/>
        <v>""</v>
      </c>
      <c r="J4228" s="8" t="e">
        <f>IF(D4228&gt;Частотометр!B10,"высокочаст",IF(AND(Частотометр!C10&lt;D4228, D4228&lt;Частотометр!B10),"среднечаст","низкочаст"))</f>
        <v>#NUM!</v>
      </c>
      <c r="K4228" s="8" t="e">
        <f>IF(E4228&gt;Частотометр!C28,"высокая",IF(AND(Частотометр!D28&lt;E4228, E4228&lt;Частотометр!C28),"средняя","низкая"))</f>
        <v>#NUM!</v>
      </c>
    </row>
    <row r="4229" spans="2:11" x14ac:dyDescent="0.2">
      <c r="B4229" s="8" t="s">
        <v>568</v>
      </c>
      <c r="F4229" s="8" t="str">
        <f t="shared" si="210"/>
        <v/>
      </c>
      <c r="G4229" s="8" t="s">
        <v>568</v>
      </c>
      <c r="H4229" s="8" t="str">
        <f t="shared" si="211"/>
        <v>""</v>
      </c>
      <c r="J4229" s="8" t="e">
        <f>IF(D4229&gt;Частотометр!B10,"высокочаст",IF(AND(Частотометр!C10&lt;D4229, D4229&lt;Частотометр!B10),"среднечаст","низкочаст"))</f>
        <v>#NUM!</v>
      </c>
      <c r="K4229" s="8" t="e">
        <f>IF(E4229&gt;Частотометр!C28,"высокая",IF(AND(Частотометр!D28&lt;E4229, E4229&lt;Частотометр!C28),"средняя","низкая"))</f>
        <v>#NUM!</v>
      </c>
    </row>
    <row r="4230" spans="2:11" x14ac:dyDescent="0.2">
      <c r="B4230" s="8" t="s">
        <v>568</v>
      </c>
      <c r="F4230" s="8" t="str">
        <f t="shared" si="210"/>
        <v/>
      </c>
      <c r="G4230" s="8" t="s">
        <v>568</v>
      </c>
      <c r="H4230" s="8" t="str">
        <f t="shared" si="211"/>
        <v>""</v>
      </c>
      <c r="J4230" s="8" t="e">
        <f>IF(D4230&gt;Частотометр!B10,"высокочаст",IF(AND(Частотометр!C10&lt;D4230, D4230&lt;Частотометр!B10),"среднечаст","низкочаст"))</f>
        <v>#NUM!</v>
      </c>
      <c r="K4230" s="8" t="e">
        <f>IF(E4230&gt;Частотометр!C28,"высокая",IF(AND(Частотометр!D28&lt;E4230, E4230&lt;Частотометр!C28),"средняя","низкая"))</f>
        <v>#NUM!</v>
      </c>
    </row>
    <row r="4231" spans="2:11" x14ac:dyDescent="0.2">
      <c r="B4231" s="8" t="s">
        <v>568</v>
      </c>
      <c r="F4231" s="8" t="str">
        <f t="shared" si="210"/>
        <v/>
      </c>
      <c r="G4231" s="8" t="s">
        <v>568</v>
      </c>
      <c r="H4231" s="8" t="str">
        <f t="shared" si="211"/>
        <v>""</v>
      </c>
      <c r="J4231" s="8" t="e">
        <f>IF(D4231&gt;Частотометр!B10,"высокочаст",IF(AND(Частотометр!C10&lt;D4231, D4231&lt;Частотометр!B10),"среднечаст","низкочаст"))</f>
        <v>#NUM!</v>
      </c>
      <c r="K4231" s="8" t="e">
        <f>IF(E4231&gt;Частотометр!C28,"высокая",IF(AND(Частотометр!D28&lt;E4231, E4231&lt;Частотометр!C28),"средняя","низкая"))</f>
        <v>#NUM!</v>
      </c>
    </row>
    <row r="4232" spans="2:11" x14ac:dyDescent="0.2">
      <c r="B4232" s="8" t="s">
        <v>568</v>
      </c>
      <c r="F4232" s="8" t="str">
        <f t="shared" si="210"/>
        <v/>
      </c>
      <c r="G4232" s="8" t="s">
        <v>568</v>
      </c>
      <c r="H4232" s="8" t="str">
        <f t="shared" si="211"/>
        <v>""</v>
      </c>
      <c r="J4232" s="8" t="e">
        <f>IF(D4232&gt;Частотометр!B10,"высокочаст",IF(AND(Частотометр!C10&lt;D4232, D4232&lt;Частотометр!B10),"среднечаст","низкочаст"))</f>
        <v>#NUM!</v>
      </c>
      <c r="K4232" s="8" t="e">
        <f>IF(E4232&gt;Частотометр!C28,"высокая",IF(AND(Частотометр!D28&lt;E4232, E4232&lt;Частотометр!C28),"средняя","низкая"))</f>
        <v>#NUM!</v>
      </c>
    </row>
    <row r="4233" spans="2:11" x14ac:dyDescent="0.2">
      <c r="B4233" s="8" t="s">
        <v>568</v>
      </c>
      <c r="F4233" s="8" t="str">
        <f t="shared" si="210"/>
        <v/>
      </c>
      <c r="G4233" s="8" t="s">
        <v>568</v>
      </c>
      <c r="H4233" s="8" t="str">
        <f t="shared" si="211"/>
        <v>""</v>
      </c>
      <c r="J4233" s="8" t="e">
        <f>IF(D4233&gt;Частотометр!B10,"высокочаст",IF(AND(Частотометр!C10&lt;D4233, D4233&lt;Частотометр!B10),"среднечаст","низкочаст"))</f>
        <v>#NUM!</v>
      </c>
      <c r="K4233" s="8" t="e">
        <f>IF(E4233&gt;Частотометр!C28,"высокая",IF(AND(Частотометр!D28&lt;E4233, E4233&lt;Частотометр!C28),"средняя","низкая"))</f>
        <v>#NUM!</v>
      </c>
    </row>
    <row r="4234" spans="2:11" x14ac:dyDescent="0.2">
      <c r="B4234" s="8" t="s">
        <v>568</v>
      </c>
      <c r="F4234" s="8" t="str">
        <f t="shared" si="210"/>
        <v/>
      </c>
      <c r="G4234" s="8" t="s">
        <v>568</v>
      </c>
      <c r="H4234" s="8" t="str">
        <f t="shared" si="211"/>
        <v>""</v>
      </c>
      <c r="J4234" s="8" t="e">
        <f>IF(D4234&gt;Частотометр!B10,"высокочаст",IF(AND(Частотометр!C10&lt;D4234, D4234&lt;Частотометр!B10),"среднечаст","низкочаст"))</f>
        <v>#NUM!</v>
      </c>
      <c r="K4234" s="8" t="e">
        <f>IF(E4234&gt;Частотометр!C28,"высокая",IF(AND(Частотометр!D28&lt;E4234, E4234&lt;Частотометр!C28),"средняя","низкая"))</f>
        <v>#NUM!</v>
      </c>
    </row>
    <row r="4235" spans="2:11" x14ac:dyDescent="0.2">
      <c r="B4235" s="8" t="s">
        <v>568</v>
      </c>
      <c r="F4235" s="8" t="str">
        <f t="shared" si="210"/>
        <v/>
      </c>
      <c r="G4235" s="8" t="s">
        <v>568</v>
      </c>
      <c r="H4235" s="8" t="str">
        <f t="shared" si="211"/>
        <v>""</v>
      </c>
      <c r="J4235" s="8" t="e">
        <f>IF(D4235&gt;Частотометр!B10,"высокочаст",IF(AND(Частотометр!C10&lt;D4235, D4235&lt;Частотометр!B10),"среднечаст","низкочаст"))</f>
        <v>#NUM!</v>
      </c>
      <c r="K4235" s="8" t="e">
        <f>IF(E4235&gt;Частотометр!C28,"высокая",IF(AND(Частотометр!D28&lt;E4235, E4235&lt;Частотометр!C28),"средняя","низкая"))</f>
        <v>#NUM!</v>
      </c>
    </row>
    <row r="4236" spans="2:11" x14ac:dyDescent="0.2">
      <c r="B4236" s="8" t="s">
        <v>568</v>
      </c>
      <c r="F4236" s="8" t="str">
        <f t="shared" si="210"/>
        <v/>
      </c>
      <c r="G4236" s="8" t="s">
        <v>568</v>
      </c>
      <c r="H4236" s="8" t="str">
        <f t="shared" si="211"/>
        <v>""</v>
      </c>
      <c r="J4236" s="8" t="e">
        <f>IF(D4236&gt;Частотометр!B10,"высокочаст",IF(AND(Частотометр!C10&lt;D4236, D4236&lt;Частотометр!B10),"среднечаст","низкочаст"))</f>
        <v>#NUM!</v>
      </c>
      <c r="K4236" s="8" t="e">
        <f>IF(E4236&gt;Частотометр!C28,"высокая",IF(AND(Частотометр!D28&lt;E4236, E4236&lt;Частотометр!C28),"средняя","низкая"))</f>
        <v>#NUM!</v>
      </c>
    </row>
    <row r="4237" spans="2:11" x14ac:dyDescent="0.2">
      <c r="B4237" s="8" t="s">
        <v>568</v>
      </c>
      <c r="F4237" s="8" t="str">
        <f t="shared" si="210"/>
        <v/>
      </c>
      <c r="G4237" s="8" t="s">
        <v>568</v>
      </c>
      <c r="H4237" s="8" t="str">
        <f t="shared" si="211"/>
        <v>""</v>
      </c>
      <c r="J4237" s="8" t="e">
        <f>IF(D4237&gt;Частотометр!B10,"высокочаст",IF(AND(Частотометр!C10&lt;D4237, D4237&lt;Частотометр!B10),"среднечаст","низкочаст"))</f>
        <v>#NUM!</v>
      </c>
      <c r="K4237" s="8" t="e">
        <f>IF(E4237&gt;Частотометр!C28,"высокая",IF(AND(Частотометр!D28&lt;E4237, E4237&lt;Частотометр!C28),"средняя","низкая"))</f>
        <v>#NUM!</v>
      </c>
    </row>
    <row r="4238" spans="2:11" x14ac:dyDescent="0.2">
      <c r="B4238" s="8" t="s">
        <v>568</v>
      </c>
      <c r="F4238" s="8" t="str">
        <f t="shared" si="210"/>
        <v/>
      </c>
      <c r="G4238" s="8" t="s">
        <v>568</v>
      </c>
      <c r="H4238" s="8" t="str">
        <f t="shared" si="211"/>
        <v>""</v>
      </c>
      <c r="J4238" s="8" t="e">
        <f>IF(D4238&gt;Частотометр!B10,"высокочаст",IF(AND(Частотометр!C10&lt;D4238, D4238&lt;Частотометр!B10),"среднечаст","низкочаст"))</f>
        <v>#NUM!</v>
      </c>
      <c r="K4238" s="8" t="e">
        <f>IF(E4238&gt;Частотометр!C28,"высокая",IF(AND(Частотометр!D28&lt;E4238, E4238&lt;Частотометр!C28),"средняя","низкая"))</f>
        <v>#NUM!</v>
      </c>
    </row>
    <row r="4239" spans="2:11" x14ac:dyDescent="0.2">
      <c r="B4239" s="8" t="s">
        <v>568</v>
      </c>
      <c r="F4239" s="8" t="str">
        <f t="shared" si="210"/>
        <v/>
      </c>
      <c r="G4239" s="8" t="s">
        <v>568</v>
      </c>
      <c r="H4239" s="8" t="str">
        <f t="shared" si="211"/>
        <v>""</v>
      </c>
      <c r="J4239" s="8" t="e">
        <f>IF(D4239&gt;Частотометр!B10,"высокочаст",IF(AND(Частотометр!C10&lt;D4239, D4239&lt;Частотометр!B10),"среднечаст","низкочаст"))</f>
        <v>#NUM!</v>
      </c>
      <c r="K4239" s="8" t="e">
        <f>IF(E4239&gt;Частотометр!C28,"высокая",IF(AND(Частотометр!D28&lt;E4239, E4239&lt;Частотометр!C28),"средняя","низкая"))</f>
        <v>#NUM!</v>
      </c>
    </row>
    <row r="4240" spans="2:11" x14ac:dyDescent="0.2">
      <c r="B4240" s="8" t="s">
        <v>568</v>
      </c>
      <c r="F4240" s="8" t="str">
        <f t="shared" si="210"/>
        <v/>
      </c>
      <c r="G4240" s="8" t="s">
        <v>568</v>
      </c>
      <c r="H4240" s="8" t="str">
        <f t="shared" si="211"/>
        <v>""</v>
      </c>
      <c r="J4240" s="8" t="e">
        <f>IF(D4240&gt;Частотометр!B10,"высокочаст",IF(AND(Частотометр!C10&lt;D4240, D4240&lt;Частотометр!B10),"среднечаст","низкочаст"))</f>
        <v>#NUM!</v>
      </c>
      <c r="K4240" s="8" t="e">
        <f>IF(E4240&gt;Частотометр!C28,"высокая",IF(AND(Частотометр!D28&lt;E4240, E4240&lt;Частотометр!C28),"средняя","низкая"))</f>
        <v>#NUM!</v>
      </c>
    </row>
    <row r="4241" spans="2:11" x14ac:dyDescent="0.2">
      <c r="B4241" s="8" t="s">
        <v>568</v>
      </c>
      <c r="F4241" s="8" t="str">
        <f t="shared" si="210"/>
        <v/>
      </c>
      <c r="G4241" s="8" t="s">
        <v>568</v>
      </c>
      <c r="H4241" s="8" t="str">
        <f t="shared" si="211"/>
        <v>""</v>
      </c>
      <c r="J4241" s="8" t="e">
        <f>IF(D4241&gt;Частотометр!B10,"высокочаст",IF(AND(Частотометр!C10&lt;D4241, D4241&lt;Частотометр!B10),"среднечаст","низкочаст"))</f>
        <v>#NUM!</v>
      </c>
      <c r="K4241" s="8" t="e">
        <f>IF(E4241&gt;Частотометр!C28,"высокая",IF(AND(Частотометр!D28&lt;E4241, E4241&lt;Частотометр!C28),"средняя","низкая"))</f>
        <v>#NUM!</v>
      </c>
    </row>
    <row r="4242" spans="2:11" x14ac:dyDescent="0.2">
      <c r="B4242" s="8" t="s">
        <v>568</v>
      </c>
      <c r="F4242" s="8" t="str">
        <f t="shared" si="210"/>
        <v/>
      </c>
      <c r="G4242" s="8" t="s">
        <v>568</v>
      </c>
      <c r="H4242" s="8" t="str">
        <f t="shared" si="211"/>
        <v>""</v>
      </c>
      <c r="J4242" s="8" t="e">
        <f>IF(D4242&gt;Частотометр!B10,"высокочаст",IF(AND(Частотометр!C10&lt;D4242, D4242&lt;Частотометр!B10),"среднечаст","низкочаст"))</f>
        <v>#NUM!</v>
      </c>
      <c r="K4242" s="8" t="e">
        <f>IF(E4242&gt;Частотометр!C28,"высокая",IF(AND(Частотометр!D28&lt;E4242, E4242&lt;Частотометр!C28),"средняя","низкая"))</f>
        <v>#NUM!</v>
      </c>
    </row>
    <row r="4243" spans="2:11" x14ac:dyDescent="0.2">
      <c r="B4243" s="8" t="s">
        <v>568</v>
      </c>
      <c r="F4243" s="8" t="str">
        <f t="shared" si="210"/>
        <v/>
      </c>
      <c r="G4243" s="8" t="s">
        <v>568</v>
      </c>
      <c r="H4243" s="8" t="str">
        <f t="shared" si="211"/>
        <v>""</v>
      </c>
      <c r="J4243" s="8" t="e">
        <f>IF(D4243&gt;Частотометр!B10,"высокочаст",IF(AND(Частотометр!C10&lt;D4243, D4243&lt;Частотометр!B10),"среднечаст","низкочаст"))</f>
        <v>#NUM!</v>
      </c>
      <c r="K4243" s="8" t="e">
        <f>IF(E4243&gt;Частотометр!C28,"высокая",IF(AND(Частотометр!D28&lt;E4243, E4243&lt;Частотометр!C28),"средняя","низкая"))</f>
        <v>#NUM!</v>
      </c>
    </row>
    <row r="4244" spans="2:11" x14ac:dyDescent="0.2">
      <c r="B4244" s="8" t="s">
        <v>568</v>
      </c>
      <c r="F4244" s="8" t="str">
        <f t="shared" si="210"/>
        <v/>
      </c>
      <c r="G4244" s="8" t="s">
        <v>568</v>
      </c>
      <c r="H4244" s="8" t="str">
        <f t="shared" si="211"/>
        <v>""</v>
      </c>
      <c r="J4244" s="8" t="e">
        <f>IF(D4244&gt;Частотометр!B10,"высокочаст",IF(AND(Частотометр!C10&lt;D4244, D4244&lt;Частотометр!B10),"среднечаст","низкочаст"))</f>
        <v>#NUM!</v>
      </c>
      <c r="K4244" s="8" t="e">
        <f>IF(E4244&gt;Частотометр!C28,"высокая",IF(AND(Частотометр!D28&lt;E4244, E4244&lt;Частотометр!C28),"средняя","низкая"))</f>
        <v>#NUM!</v>
      </c>
    </row>
    <row r="4245" spans="2:11" x14ac:dyDescent="0.2">
      <c r="B4245" s="8" t="s">
        <v>568</v>
      </c>
      <c r="F4245" s="8" t="str">
        <f t="shared" si="210"/>
        <v/>
      </c>
      <c r="G4245" s="8" t="s">
        <v>568</v>
      </c>
      <c r="H4245" s="8" t="str">
        <f t="shared" si="211"/>
        <v>""</v>
      </c>
      <c r="J4245" s="8" t="e">
        <f>IF(D4245&gt;Частотометр!B10,"высокочаст",IF(AND(Частотометр!C10&lt;D4245, D4245&lt;Частотометр!B10),"среднечаст","низкочаст"))</f>
        <v>#NUM!</v>
      </c>
      <c r="K4245" s="8" t="e">
        <f>IF(E4245&gt;Частотометр!C28,"высокая",IF(AND(Частотометр!D28&lt;E4245, E4245&lt;Частотометр!C28),"средняя","низкая"))</f>
        <v>#NUM!</v>
      </c>
    </row>
    <row r="4246" spans="2:11" x14ac:dyDescent="0.2">
      <c r="B4246" s="8" t="s">
        <v>568</v>
      </c>
      <c r="F4246" s="8" t="str">
        <f t="shared" si="210"/>
        <v/>
      </c>
      <c r="G4246" s="8" t="s">
        <v>568</v>
      </c>
      <c r="H4246" s="8" t="str">
        <f t="shared" si="211"/>
        <v>""</v>
      </c>
      <c r="J4246" s="8" t="e">
        <f>IF(D4246&gt;Частотометр!B10,"высокочаст",IF(AND(Частотометр!C10&lt;D4246, D4246&lt;Частотометр!B10),"среднечаст","низкочаст"))</f>
        <v>#NUM!</v>
      </c>
      <c r="K4246" s="8" t="e">
        <f>IF(E4246&gt;Частотометр!C28,"высокая",IF(AND(Частотометр!D28&lt;E4246, E4246&lt;Частотометр!C28),"средняя","низкая"))</f>
        <v>#NUM!</v>
      </c>
    </row>
    <row r="4247" spans="2:11" x14ac:dyDescent="0.2">
      <c r="B4247" s="8" t="s">
        <v>568</v>
      </c>
      <c r="F4247" s="8" t="str">
        <f t="shared" si="210"/>
        <v/>
      </c>
      <c r="G4247" s="8" t="s">
        <v>568</v>
      </c>
      <c r="H4247" s="8" t="str">
        <f t="shared" si="211"/>
        <v>""</v>
      </c>
      <c r="J4247" s="8" t="e">
        <f>IF(D4247&gt;Частотометр!B10,"высокочаст",IF(AND(Частотометр!C10&lt;D4247, D4247&lt;Частотометр!B10),"среднечаст","низкочаст"))</f>
        <v>#NUM!</v>
      </c>
      <c r="K4247" s="8" t="e">
        <f>IF(E4247&gt;Частотометр!C28,"высокая",IF(AND(Частотометр!D28&lt;E4247, E4247&lt;Частотометр!C28),"средняя","низкая"))</f>
        <v>#NUM!</v>
      </c>
    </row>
    <row r="4248" spans="2:11" x14ac:dyDescent="0.2">
      <c r="B4248" s="8" t="s">
        <v>568</v>
      </c>
      <c r="F4248" s="8" t="str">
        <f t="shared" si="210"/>
        <v/>
      </c>
      <c r="G4248" s="8" t="s">
        <v>568</v>
      </c>
      <c r="H4248" s="8" t="str">
        <f t="shared" si="211"/>
        <v>""</v>
      </c>
      <c r="J4248" s="8" t="e">
        <f>IF(D4248&gt;Частотометр!B10,"высокочаст",IF(AND(Частотометр!C10&lt;D4248, D4248&lt;Частотометр!B10),"среднечаст","низкочаст"))</f>
        <v>#NUM!</v>
      </c>
      <c r="K4248" s="8" t="e">
        <f>IF(E4248&gt;Частотометр!C28,"высокая",IF(AND(Частотометр!D28&lt;E4248, E4248&lt;Частотометр!C28),"средняя","низкая"))</f>
        <v>#NUM!</v>
      </c>
    </row>
    <row r="4249" spans="2:11" x14ac:dyDescent="0.2">
      <c r="B4249" s="8" t="s">
        <v>568</v>
      </c>
      <c r="F4249" s="8" t="str">
        <f t="shared" si="210"/>
        <v/>
      </c>
      <c r="G4249" s="8" t="s">
        <v>568</v>
      </c>
      <c r="H4249" s="8" t="str">
        <f t="shared" si="211"/>
        <v>""</v>
      </c>
      <c r="J4249" s="8" t="e">
        <f>IF(D4249&gt;Частотометр!B10,"высокочаст",IF(AND(Частотометр!C10&lt;D4249, D4249&lt;Частотометр!B10),"среднечаст","низкочаст"))</f>
        <v>#NUM!</v>
      </c>
      <c r="K4249" s="8" t="e">
        <f>IF(E4249&gt;Частотометр!C28,"высокая",IF(AND(Частотометр!D28&lt;E4249, E4249&lt;Частотометр!C28),"средняя","низкая"))</f>
        <v>#NUM!</v>
      </c>
    </row>
    <row r="4250" spans="2:11" x14ac:dyDescent="0.2">
      <c r="B4250" s="8" t="s">
        <v>568</v>
      </c>
      <c r="F4250" s="8" t="str">
        <f t="shared" si="210"/>
        <v/>
      </c>
      <c r="G4250" s="8" t="s">
        <v>568</v>
      </c>
      <c r="H4250" s="8" t="str">
        <f t="shared" si="211"/>
        <v>""</v>
      </c>
      <c r="J4250" s="8" t="e">
        <f>IF(D4250&gt;Частотометр!B10,"высокочаст",IF(AND(Частотометр!C10&lt;D4250, D4250&lt;Частотометр!B10),"среднечаст","низкочаст"))</f>
        <v>#NUM!</v>
      </c>
      <c r="K4250" s="8" t="e">
        <f>IF(E4250&gt;Частотометр!C28,"высокая",IF(AND(Частотометр!D28&lt;E4250, E4250&lt;Частотометр!C28),"средняя","низкая"))</f>
        <v>#NUM!</v>
      </c>
    </row>
    <row r="4251" spans="2:11" x14ac:dyDescent="0.2">
      <c r="B4251" s="8" t="s">
        <v>568</v>
      </c>
      <c r="F4251" s="8" t="str">
        <f t="shared" si="210"/>
        <v/>
      </c>
      <c r="G4251" s="8" t="s">
        <v>568</v>
      </c>
      <c r="H4251" s="8" t="str">
        <f t="shared" si="211"/>
        <v>""</v>
      </c>
      <c r="J4251" s="8" t="e">
        <f>IF(D4251&gt;Частотометр!B10,"высокочаст",IF(AND(Частотометр!C10&lt;D4251, D4251&lt;Частотометр!B10),"среднечаст","низкочаст"))</f>
        <v>#NUM!</v>
      </c>
      <c r="K4251" s="8" t="e">
        <f>IF(E4251&gt;Частотометр!C28,"высокая",IF(AND(Частотометр!D28&lt;E4251, E4251&lt;Частотометр!C28),"средняя","низкая"))</f>
        <v>#NUM!</v>
      </c>
    </row>
    <row r="4252" spans="2:11" x14ac:dyDescent="0.2">
      <c r="B4252" s="8" t="s">
        <v>568</v>
      </c>
      <c r="F4252" s="8" t="str">
        <f t="shared" si="210"/>
        <v/>
      </c>
      <c r="G4252" s="8" t="s">
        <v>568</v>
      </c>
      <c r="H4252" s="8" t="str">
        <f t="shared" si="211"/>
        <v>""</v>
      </c>
      <c r="J4252" s="8" t="e">
        <f>IF(D4252&gt;Частотометр!B10,"высокочаст",IF(AND(Частотометр!C10&lt;D4252, D4252&lt;Частотометр!B10),"среднечаст","низкочаст"))</f>
        <v>#NUM!</v>
      </c>
      <c r="K4252" s="8" t="e">
        <f>IF(E4252&gt;Частотометр!C28,"высокая",IF(AND(Частотометр!D28&lt;E4252, E4252&lt;Частотометр!C28),"средняя","низкая"))</f>
        <v>#NUM!</v>
      </c>
    </row>
    <row r="4253" spans="2:11" x14ac:dyDescent="0.2">
      <c r="B4253" s="8" t="s">
        <v>568</v>
      </c>
      <c r="F4253" s="8" t="str">
        <f t="shared" si="210"/>
        <v/>
      </c>
      <c r="G4253" s="8" t="s">
        <v>568</v>
      </c>
      <c r="H4253" s="8" t="str">
        <f t="shared" si="211"/>
        <v>""</v>
      </c>
      <c r="J4253" s="8" t="e">
        <f>IF(D4253&gt;Частотометр!B10,"высокочаст",IF(AND(Частотометр!C10&lt;D4253, D4253&lt;Частотометр!B10),"среднечаст","низкочаст"))</f>
        <v>#NUM!</v>
      </c>
      <c r="K4253" s="8" t="e">
        <f>IF(E4253&gt;Частотометр!C28,"высокая",IF(AND(Частотометр!D28&lt;E4253, E4253&lt;Частотометр!C28),"средняя","низкая"))</f>
        <v>#NUM!</v>
      </c>
    </row>
    <row r="4254" spans="2:11" x14ac:dyDescent="0.2">
      <c r="B4254" s="8" t="s">
        <v>568</v>
      </c>
      <c r="F4254" s="8" t="str">
        <f t="shared" si="210"/>
        <v/>
      </c>
      <c r="G4254" s="8" t="s">
        <v>568</v>
      </c>
      <c r="H4254" s="8" t="str">
        <f t="shared" si="211"/>
        <v>""</v>
      </c>
      <c r="J4254" s="8" t="e">
        <f>IF(D4254&gt;Частотометр!B10,"высокочаст",IF(AND(Частотометр!C10&lt;D4254, D4254&lt;Частотометр!B10),"среднечаст","низкочаст"))</f>
        <v>#NUM!</v>
      </c>
      <c r="K4254" s="8" t="e">
        <f>IF(E4254&gt;Частотометр!C28,"высокая",IF(AND(Частотометр!D28&lt;E4254, E4254&lt;Частотометр!C28),"средняя","низкая"))</f>
        <v>#NUM!</v>
      </c>
    </row>
    <row r="4255" spans="2:11" x14ac:dyDescent="0.2">
      <c r="B4255" s="8" t="s">
        <v>568</v>
      </c>
      <c r="F4255" s="8" t="str">
        <f t="shared" si="210"/>
        <v/>
      </c>
      <c r="G4255" s="8" t="s">
        <v>568</v>
      </c>
      <c r="H4255" s="8" t="str">
        <f t="shared" si="211"/>
        <v>""</v>
      </c>
      <c r="J4255" s="8" t="e">
        <f>IF(D4255&gt;Частотометр!B10,"высокочаст",IF(AND(Частотометр!C10&lt;D4255, D4255&lt;Частотометр!B10),"среднечаст","низкочаст"))</f>
        <v>#NUM!</v>
      </c>
      <c r="K4255" s="8" t="e">
        <f>IF(E4255&gt;Частотометр!C28,"высокая",IF(AND(Частотометр!D28&lt;E4255, E4255&lt;Частотометр!C28),"средняя","низкая"))</f>
        <v>#NUM!</v>
      </c>
    </row>
    <row r="4256" spans="2:11" x14ac:dyDescent="0.2">
      <c r="B4256" s="8" t="s">
        <v>568</v>
      </c>
      <c r="F4256" s="8" t="str">
        <f t="shared" si="210"/>
        <v/>
      </c>
      <c r="G4256" s="8" t="s">
        <v>568</v>
      </c>
      <c r="H4256" s="8" t="str">
        <f t="shared" si="211"/>
        <v>""</v>
      </c>
      <c r="J4256" s="8" t="e">
        <f>IF(D4256&gt;Частотометр!B10,"высокочаст",IF(AND(Частотометр!C10&lt;D4256, D4256&lt;Частотометр!B10),"среднечаст","низкочаст"))</f>
        <v>#NUM!</v>
      </c>
      <c r="K4256" s="8" t="e">
        <f>IF(E4256&gt;Частотометр!C28,"высокая",IF(AND(Частотометр!D28&lt;E4256, E4256&lt;Частотометр!C28),"средняя","низкая"))</f>
        <v>#NUM!</v>
      </c>
    </row>
    <row r="4257" spans="2:11" x14ac:dyDescent="0.2">
      <c r="B4257" s="8" t="s">
        <v>568</v>
      </c>
      <c r="F4257" s="8" t="str">
        <f t="shared" si="210"/>
        <v/>
      </c>
      <c r="G4257" s="8" t="s">
        <v>568</v>
      </c>
      <c r="H4257" s="8" t="str">
        <f t="shared" si="211"/>
        <v>""</v>
      </c>
      <c r="J4257" s="8" t="e">
        <f>IF(D4257&gt;Частотометр!B10,"высокочаст",IF(AND(Частотометр!C10&lt;D4257, D4257&lt;Частотометр!B10),"среднечаст","низкочаст"))</f>
        <v>#NUM!</v>
      </c>
      <c r="K4257" s="8" t="e">
        <f>IF(E4257&gt;Частотометр!C28,"высокая",IF(AND(Частотометр!D28&lt;E4257, E4257&lt;Частотометр!C28),"средняя","низкая"))</f>
        <v>#NUM!</v>
      </c>
    </row>
    <row r="4258" spans="2:11" x14ac:dyDescent="0.2">
      <c r="B4258" s="8" t="s">
        <v>568</v>
      </c>
      <c r="F4258" s="8" t="str">
        <f t="shared" si="210"/>
        <v/>
      </c>
      <c r="G4258" s="8" t="s">
        <v>568</v>
      </c>
      <c r="H4258" s="8" t="str">
        <f t="shared" si="211"/>
        <v>""</v>
      </c>
      <c r="J4258" s="8" t="e">
        <f>IF(D4258&gt;Частотометр!B10,"высокочаст",IF(AND(Частотометр!C10&lt;D4258, D4258&lt;Частотометр!B10),"среднечаст","низкочаст"))</f>
        <v>#NUM!</v>
      </c>
      <c r="K4258" s="8" t="e">
        <f>IF(E4258&gt;Частотометр!C28,"высокая",IF(AND(Частотометр!D28&lt;E4258, E4258&lt;Частотометр!C28),"средняя","низкая"))</f>
        <v>#NUM!</v>
      </c>
    </row>
    <row r="4259" spans="2:11" x14ac:dyDescent="0.2">
      <c r="B4259" s="8" t="s">
        <v>568</v>
      </c>
      <c r="F4259" s="8" t="str">
        <f t="shared" si="210"/>
        <v/>
      </c>
      <c r="G4259" s="8" t="s">
        <v>568</v>
      </c>
      <c r="H4259" s="8" t="str">
        <f t="shared" si="211"/>
        <v>""</v>
      </c>
      <c r="J4259" s="8" t="e">
        <f>IF(D4259&gt;Частотометр!B10,"высокочаст",IF(AND(Частотометр!C10&lt;D4259, D4259&lt;Частотометр!B10),"среднечаст","низкочаст"))</f>
        <v>#NUM!</v>
      </c>
      <c r="K4259" s="8" t="e">
        <f>IF(E4259&gt;Частотометр!C28,"высокая",IF(AND(Частотометр!D28&lt;E4259, E4259&lt;Частотометр!C28),"средняя","низкая"))</f>
        <v>#NUM!</v>
      </c>
    </row>
    <row r="4260" spans="2:11" x14ac:dyDescent="0.2">
      <c r="B4260" s="8" t="s">
        <v>568</v>
      </c>
      <c r="F4260" s="8" t="str">
        <f t="shared" si="210"/>
        <v/>
      </c>
      <c r="G4260" s="8" t="s">
        <v>568</v>
      </c>
      <c r="H4260" s="8" t="str">
        <f t="shared" si="211"/>
        <v>""</v>
      </c>
      <c r="J4260" s="8" t="e">
        <f>IF(D4260&gt;Частотометр!B10,"высокочаст",IF(AND(Частотометр!C10&lt;D4260, D4260&lt;Частотометр!B10),"среднечаст","низкочаст"))</f>
        <v>#NUM!</v>
      </c>
      <c r="K4260" s="8" t="e">
        <f>IF(E4260&gt;Частотометр!C28,"высокая",IF(AND(Частотометр!D28&lt;E4260, E4260&lt;Частотометр!C28),"средняя","низкая"))</f>
        <v>#NUM!</v>
      </c>
    </row>
    <row r="4261" spans="2:11" x14ac:dyDescent="0.2">
      <c r="B4261" s="8" t="s">
        <v>568</v>
      </c>
      <c r="F4261" s="8" t="str">
        <f t="shared" si="210"/>
        <v/>
      </c>
      <c r="G4261" s="8" t="s">
        <v>568</v>
      </c>
      <c r="H4261" s="8" t="str">
        <f t="shared" si="211"/>
        <v>""</v>
      </c>
      <c r="J4261" s="8" t="e">
        <f>IF(D4261&gt;Частотометр!B10,"высокочаст",IF(AND(Частотометр!C10&lt;D4261, D4261&lt;Частотометр!B10),"среднечаст","низкочаст"))</f>
        <v>#NUM!</v>
      </c>
      <c r="K4261" s="8" t="e">
        <f>IF(E4261&gt;Частотометр!C28,"высокая",IF(AND(Частотометр!D28&lt;E4261, E4261&lt;Частотометр!C28),"средняя","низкая"))</f>
        <v>#NUM!</v>
      </c>
    </row>
    <row r="4262" spans="2:11" x14ac:dyDescent="0.2">
      <c r="B4262" s="8" t="s">
        <v>568</v>
      </c>
      <c r="F4262" s="8" t="str">
        <f t="shared" si="210"/>
        <v/>
      </c>
      <c r="G4262" s="8" t="s">
        <v>568</v>
      </c>
      <c r="H4262" s="8" t="str">
        <f t="shared" si="211"/>
        <v>""</v>
      </c>
      <c r="J4262" s="8" t="e">
        <f>IF(D4262&gt;Частотометр!B10,"высокочаст",IF(AND(Частотометр!C10&lt;D4262, D4262&lt;Частотометр!B10),"среднечаст","низкочаст"))</f>
        <v>#NUM!</v>
      </c>
      <c r="K4262" s="8" t="e">
        <f>IF(E4262&gt;Частотометр!C28,"высокая",IF(AND(Частотометр!D28&lt;E4262, E4262&lt;Частотометр!C28),"средняя","низкая"))</f>
        <v>#NUM!</v>
      </c>
    </row>
    <row r="4263" spans="2:11" x14ac:dyDescent="0.2">
      <c r="B4263" s="8" t="s">
        <v>568</v>
      </c>
      <c r="F4263" s="8" t="str">
        <f t="shared" si="210"/>
        <v/>
      </c>
      <c r="G4263" s="8" t="s">
        <v>568</v>
      </c>
      <c r="H4263" s="8" t="str">
        <f t="shared" si="211"/>
        <v>""</v>
      </c>
      <c r="J4263" s="8" t="e">
        <f>IF(D4263&gt;Частотометр!B10,"высокочаст",IF(AND(Частотометр!C10&lt;D4263, D4263&lt;Частотометр!B10),"среднечаст","низкочаст"))</f>
        <v>#NUM!</v>
      </c>
      <c r="K4263" s="8" t="e">
        <f>IF(E4263&gt;Частотометр!C28,"высокая",IF(AND(Частотометр!D28&lt;E4263, E4263&lt;Частотометр!C28),"средняя","низкая"))</f>
        <v>#NUM!</v>
      </c>
    </row>
    <row r="4264" spans="2:11" x14ac:dyDescent="0.2">
      <c r="B4264" s="8" t="s">
        <v>568</v>
      </c>
      <c r="F4264" s="8" t="str">
        <f t="shared" si="210"/>
        <v/>
      </c>
      <c r="G4264" s="8" t="s">
        <v>568</v>
      </c>
      <c r="H4264" s="8" t="str">
        <f t="shared" si="211"/>
        <v>""</v>
      </c>
      <c r="J4264" s="8" t="e">
        <f>IF(D4264&gt;Частотометр!B10,"высокочаст",IF(AND(Частотометр!C10&lt;D4264, D4264&lt;Частотометр!B10),"среднечаст","низкочаст"))</f>
        <v>#NUM!</v>
      </c>
      <c r="K4264" s="8" t="e">
        <f>IF(E4264&gt;Частотометр!C28,"высокая",IF(AND(Частотометр!D28&lt;E4264, E4264&lt;Частотометр!C28),"средняя","низкая"))</f>
        <v>#NUM!</v>
      </c>
    </row>
    <row r="4265" spans="2:11" x14ac:dyDescent="0.2">
      <c r="B4265" s="8" t="s">
        <v>568</v>
      </c>
      <c r="F4265" s="8" t="str">
        <f t="shared" si="210"/>
        <v/>
      </c>
      <c r="G4265" s="8" t="s">
        <v>568</v>
      </c>
      <c r="H4265" s="8" t="str">
        <f t="shared" si="211"/>
        <v>""</v>
      </c>
      <c r="J4265" s="8" t="e">
        <f>IF(D4265&gt;Частотометр!B10,"высокочаст",IF(AND(Частотометр!C10&lt;D4265, D4265&lt;Частотометр!B10),"среднечаст","низкочаст"))</f>
        <v>#NUM!</v>
      </c>
      <c r="K4265" s="8" t="e">
        <f>IF(E4265&gt;Частотометр!C28,"высокая",IF(AND(Частотометр!D28&lt;E4265, E4265&lt;Частотометр!C28),"средняя","низкая"))</f>
        <v>#NUM!</v>
      </c>
    </row>
    <row r="4266" spans="2:11" x14ac:dyDescent="0.2">
      <c r="B4266" s="8" t="s">
        <v>568</v>
      </c>
      <c r="F4266" s="8" t="str">
        <f t="shared" si="210"/>
        <v/>
      </c>
      <c r="G4266" s="8" t="s">
        <v>568</v>
      </c>
      <c r="H4266" s="8" t="str">
        <f t="shared" si="211"/>
        <v>""</v>
      </c>
      <c r="J4266" s="8" t="e">
        <f>IF(D4266&gt;Частотометр!B10,"высокочаст",IF(AND(Частотометр!C10&lt;D4266, D4266&lt;Частотометр!B10),"среднечаст","низкочаст"))</f>
        <v>#NUM!</v>
      </c>
      <c r="K4266" s="8" t="e">
        <f>IF(E4266&gt;Частотометр!C28,"высокая",IF(AND(Частотометр!D28&lt;E4266, E4266&lt;Частотометр!C28),"средняя","низкая"))</f>
        <v>#NUM!</v>
      </c>
    </row>
    <row r="4267" spans="2:11" x14ac:dyDescent="0.2">
      <c r="B4267" s="8" t="s">
        <v>568</v>
      </c>
      <c r="F4267" s="8" t="str">
        <f t="shared" si="210"/>
        <v/>
      </c>
      <c r="G4267" s="8" t="s">
        <v>568</v>
      </c>
      <c r="H4267" s="8" t="str">
        <f t="shared" si="211"/>
        <v>""</v>
      </c>
      <c r="J4267" s="8" t="e">
        <f>IF(D4267&gt;Частотометр!B10,"высокочаст",IF(AND(Частотометр!C10&lt;D4267, D4267&lt;Частотометр!B10),"среднечаст","низкочаст"))</f>
        <v>#NUM!</v>
      </c>
      <c r="K4267" s="8" t="e">
        <f>IF(E4267&gt;Частотометр!C28,"высокая",IF(AND(Частотометр!D28&lt;E4267, E4267&lt;Частотометр!C28),"средняя","низкая"))</f>
        <v>#NUM!</v>
      </c>
    </row>
    <row r="4268" spans="2:11" x14ac:dyDescent="0.2">
      <c r="B4268" s="8" t="s">
        <v>568</v>
      </c>
      <c r="F4268" s="8" t="str">
        <f t="shared" si="210"/>
        <v/>
      </c>
      <c r="G4268" s="8" t="s">
        <v>568</v>
      </c>
      <c r="H4268" s="8" t="str">
        <f t="shared" si="211"/>
        <v>""</v>
      </c>
      <c r="J4268" s="8" t="e">
        <f>IF(D4268&gt;Частотометр!B10,"высокочаст",IF(AND(Частотометр!C10&lt;D4268, D4268&lt;Частотометр!B10),"среднечаст","низкочаст"))</f>
        <v>#NUM!</v>
      </c>
      <c r="K4268" s="8" t="e">
        <f>IF(E4268&gt;Частотометр!C28,"высокая",IF(AND(Частотометр!D28&lt;E4268, E4268&lt;Частотометр!C28),"средняя","низкая"))</f>
        <v>#NUM!</v>
      </c>
    </row>
    <row r="4269" spans="2:11" x14ac:dyDescent="0.2">
      <c r="B4269" s="8" t="s">
        <v>568</v>
      </c>
      <c r="F4269" s="8" t="str">
        <f t="shared" si="210"/>
        <v/>
      </c>
      <c r="G4269" s="8" t="s">
        <v>568</v>
      </c>
      <c r="H4269" s="8" t="str">
        <f t="shared" si="211"/>
        <v>""</v>
      </c>
      <c r="J4269" s="8" t="e">
        <f>IF(D4269&gt;Частотометр!B10,"высокочаст",IF(AND(Частотометр!C10&lt;D4269, D4269&lt;Частотометр!B10),"среднечаст","низкочаст"))</f>
        <v>#NUM!</v>
      </c>
      <c r="K4269" s="8" t="e">
        <f>IF(E4269&gt;Частотометр!C28,"высокая",IF(AND(Частотометр!D28&lt;E4269, E4269&lt;Частотометр!C28),"средняя","низкая"))</f>
        <v>#NUM!</v>
      </c>
    </row>
    <row r="4270" spans="2:11" x14ac:dyDescent="0.2">
      <c r="B4270" s="8" t="s">
        <v>568</v>
      </c>
      <c r="F4270" s="8" t="str">
        <f t="shared" si="210"/>
        <v/>
      </c>
      <c r="G4270" s="8" t="s">
        <v>568</v>
      </c>
      <c r="H4270" s="8" t="str">
        <f t="shared" si="211"/>
        <v>""</v>
      </c>
      <c r="J4270" s="8" t="e">
        <f>IF(D4270&gt;Частотометр!B10,"высокочаст",IF(AND(Частотометр!C10&lt;D4270, D4270&lt;Частотометр!B10),"среднечаст","низкочаст"))</f>
        <v>#NUM!</v>
      </c>
      <c r="K4270" s="8" t="e">
        <f>IF(E4270&gt;Частотометр!C28,"высокая",IF(AND(Частотометр!D28&lt;E4270, E4270&lt;Частотометр!C28),"средняя","низкая"))</f>
        <v>#NUM!</v>
      </c>
    </row>
    <row r="4271" spans="2:11" x14ac:dyDescent="0.2">
      <c r="B4271" s="8" t="s">
        <v>568</v>
      </c>
      <c r="F4271" s="8" t="str">
        <f t="shared" si="210"/>
        <v/>
      </c>
      <c r="G4271" s="8" t="s">
        <v>568</v>
      </c>
      <c r="H4271" s="8" t="str">
        <f t="shared" si="211"/>
        <v>""</v>
      </c>
      <c r="J4271" s="8" t="e">
        <f>IF(D4271&gt;Частотометр!B10,"высокочаст",IF(AND(Частотометр!C10&lt;D4271, D4271&lt;Частотометр!B10),"среднечаст","низкочаст"))</f>
        <v>#NUM!</v>
      </c>
      <c r="K4271" s="8" t="e">
        <f>IF(E4271&gt;Частотометр!C28,"высокая",IF(AND(Частотометр!D28&lt;E4271, E4271&lt;Частотометр!C28),"средняя","низкая"))</f>
        <v>#NUM!</v>
      </c>
    </row>
    <row r="4272" spans="2:11" x14ac:dyDescent="0.2">
      <c r="B4272" s="8" t="s">
        <v>568</v>
      </c>
      <c r="F4272" s="8" t="str">
        <f t="shared" si="210"/>
        <v/>
      </c>
      <c r="G4272" s="8" t="s">
        <v>568</v>
      </c>
      <c r="H4272" s="8" t="str">
        <f t="shared" si="211"/>
        <v>""</v>
      </c>
      <c r="J4272" s="8" t="e">
        <f>IF(D4272&gt;Частотометр!B10,"высокочаст",IF(AND(Частотометр!C10&lt;D4272, D4272&lt;Частотометр!B10),"среднечаст","низкочаст"))</f>
        <v>#NUM!</v>
      </c>
      <c r="K4272" s="8" t="e">
        <f>IF(E4272&gt;Частотометр!C28,"высокая",IF(AND(Частотометр!D28&lt;E4272, E4272&lt;Частотометр!C28),"средняя","низкая"))</f>
        <v>#NUM!</v>
      </c>
    </row>
    <row r="4273" spans="2:11" x14ac:dyDescent="0.2">
      <c r="B4273" s="8" t="s">
        <v>568</v>
      </c>
      <c r="F4273" s="8" t="str">
        <f t="shared" si="210"/>
        <v/>
      </c>
      <c r="G4273" s="8" t="s">
        <v>568</v>
      </c>
      <c r="H4273" s="8" t="str">
        <f t="shared" si="211"/>
        <v>""</v>
      </c>
      <c r="J4273" s="8" t="e">
        <f>IF(D4273&gt;Частотометр!B10,"высокочаст",IF(AND(Частотометр!C10&lt;D4273, D4273&lt;Частотометр!B10),"среднечаст","низкочаст"))</f>
        <v>#NUM!</v>
      </c>
      <c r="K4273" s="8" t="e">
        <f>IF(E4273&gt;Частотометр!C28,"высокая",IF(AND(Частотометр!D28&lt;E4273, E4273&lt;Частотометр!C28),"средняя","низкая"))</f>
        <v>#NUM!</v>
      </c>
    </row>
    <row r="4274" spans="2:11" x14ac:dyDescent="0.2">
      <c r="B4274" s="8" t="s">
        <v>568</v>
      </c>
      <c r="F4274" s="8" t="str">
        <f t="shared" si="210"/>
        <v/>
      </c>
      <c r="G4274" s="8" t="s">
        <v>568</v>
      </c>
      <c r="H4274" s="8" t="str">
        <f t="shared" si="211"/>
        <v>""</v>
      </c>
      <c r="J4274" s="8" t="e">
        <f>IF(D4274&gt;Частотометр!B10,"высокочаст",IF(AND(Частотометр!C10&lt;D4274, D4274&lt;Частотометр!B10),"среднечаст","низкочаст"))</f>
        <v>#NUM!</v>
      </c>
      <c r="K4274" s="8" t="e">
        <f>IF(E4274&gt;Частотометр!C28,"высокая",IF(AND(Частотометр!D28&lt;E4274, E4274&lt;Частотометр!C28),"средняя","низкая"))</f>
        <v>#NUM!</v>
      </c>
    </row>
    <row r="4275" spans="2:11" x14ac:dyDescent="0.2">
      <c r="B4275" s="8" t="s">
        <v>568</v>
      </c>
      <c r="F4275" s="8" t="str">
        <f t="shared" si="210"/>
        <v/>
      </c>
      <c r="G4275" s="8" t="s">
        <v>568</v>
      </c>
      <c r="H4275" s="8" t="str">
        <f t="shared" si="211"/>
        <v>""</v>
      </c>
      <c r="J4275" s="8" t="e">
        <f>IF(D4275&gt;Частотометр!B10,"высокочаст",IF(AND(Частотометр!C10&lt;D4275, D4275&lt;Частотометр!B10),"среднечаст","низкочаст"))</f>
        <v>#NUM!</v>
      </c>
      <c r="K4275" s="8" t="e">
        <f>IF(E4275&gt;Частотометр!C28,"высокая",IF(AND(Частотометр!D28&lt;E4275, E4275&lt;Частотометр!C28),"средняя","низкая"))</f>
        <v>#NUM!</v>
      </c>
    </row>
    <row r="4276" spans="2:11" x14ac:dyDescent="0.2">
      <c r="B4276" s="8" t="s">
        <v>568</v>
      </c>
      <c r="F4276" s="8" t="str">
        <f t="shared" si="210"/>
        <v/>
      </c>
      <c r="G4276" s="8" t="s">
        <v>568</v>
      </c>
      <c r="H4276" s="8" t="str">
        <f t="shared" si="211"/>
        <v>""</v>
      </c>
      <c r="J4276" s="8" t="e">
        <f>IF(D4276&gt;Частотометр!B10,"высокочаст",IF(AND(Частотометр!C10&lt;D4276, D4276&lt;Частотометр!B10),"среднечаст","низкочаст"))</f>
        <v>#NUM!</v>
      </c>
      <c r="K4276" s="8" t="e">
        <f>IF(E4276&gt;Частотометр!C28,"высокая",IF(AND(Частотометр!D28&lt;E4276, E4276&lt;Частотометр!C28),"средняя","низкая"))</f>
        <v>#NUM!</v>
      </c>
    </row>
    <row r="4277" spans="2:11" x14ac:dyDescent="0.2">
      <c r="B4277" s="8" t="s">
        <v>568</v>
      </c>
      <c r="F4277" s="8" t="str">
        <f t="shared" si="210"/>
        <v/>
      </c>
      <c r="G4277" s="8" t="s">
        <v>568</v>
      </c>
      <c r="H4277" s="8" t="str">
        <f t="shared" si="211"/>
        <v>""</v>
      </c>
      <c r="J4277" s="8" t="e">
        <f>IF(D4277&gt;Частотометр!B10,"высокочаст",IF(AND(Частотометр!C10&lt;D4277, D4277&lt;Частотометр!B10),"среднечаст","низкочаст"))</f>
        <v>#NUM!</v>
      </c>
      <c r="K4277" s="8" t="e">
        <f>IF(E4277&gt;Частотометр!C28,"высокая",IF(AND(Частотометр!D28&lt;E4277, E4277&lt;Частотометр!C28),"средняя","низкая"))</f>
        <v>#NUM!</v>
      </c>
    </row>
    <row r="4278" spans="2:11" x14ac:dyDescent="0.2">
      <c r="B4278" s="8" t="s">
        <v>568</v>
      </c>
      <c r="F4278" s="8" t="str">
        <f t="shared" si="210"/>
        <v/>
      </c>
      <c r="G4278" s="8" t="s">
        <v>568</v>
      </c>
      <c r="H4278" s="8" t="str">
        <f t="shared" si="211"/>
        <v>""</v>
      </c>
      <c r="J4278" s="8" t="e">
        <f>IF(D4278&gt;Частотометр!B10,"высокочаст",IF(AND(Частотометр!C10&lt;D4278, D4278&lt;Частотометр!B10),"среднечаст","низкочаст"))</f>
        <v>#NUM!</v>
      </c>
      <c r="K4278" s="8" t="e">
        <f>IF(E4278&gt;Частотометр!C28,"высокая",IF(AND(Частотометр!D28&lt;E4278, E4278&lt;Частотометр!C28),"средняя","низкая"))</f>
        <v>#NUM!</v>
      </c>
    </row>
    <row r="4279" spans="2:11" x14ac:dyDescent="0.2">
      <c r="B4279" s="8" t="s">
        <v>568</v>
      </c>
      <c r="F4279" s="8" t="str">
        <f t="shared" si="210"/>
        <v/>
      </c>
      <c r="G4279" s="8" t="s">
        <v>568</v>
      </c>
      <c r="H4279" s="8" t="str">
        <f t="shared" si="211"/>
        <v>""</v>
      </c>
      <c r="J4279" s="8" t="e">
        <f>IF(D4279&gt;Частотометр!B10,"высокочаст",IF(AND(Частотометр!C10&lt;D4279, D4279&lt;Частотометр!B10),"среднечаст","низкочаст"))</f>
        <v>#NUM!</v>
      </c>
      <c r="K4279" s="8" t="e">
        <f>IF(E4279&gt;Частотометр!C28,"высокая",IF(AND(Частотометр!D28&lt;E4279, E4279&lt;Частотометр!C28),"средняя","низкая"))</f>
        <v>#NUM!</v>
      </c>
    </row>
    <row r="4280" spans="2:11" x14ac:dyDescent="0.2">
      <c r="B4280" s="8" t="s">
        <v>568</v>
      </c>
      <c r="F4280" s="8" t="str">
        <f t="shared" si="210"/>
        <v/>
      </c>
      <c r="G4280" s="8" t="s">
        <v>568</v>
      </c>
      <c r="H4280" s="8" t="str">
        <f t="shared" si="211"/>
        <v>""</v>
      </c>
      <c r="J4280" s="8" t="e">
        <f>IF(D4280&gt;Частотометр!B10,"высокочаст",IF(AND(Частотометр!C10&lt;D4280, D4280&lt;Частотометр!B10),"среднечаст","низкочаст"))</f>
        <v>#NUM!</v>
      </c>
      <c r="K4280" s="8" t="e">
        <f>IF(E4280&gt;Частотометр!C28,"высокая",IF(AND(Частотометр!D28&lt;E4280, E4280&lt;Частотометр!C28),"средняя","низкая"))</f>
        <v>#NUM!</v>
      </c>
    </row>
    <row r="4281" spans="2:11" x14ac:dyDescent="0.2">
      <c r="B4281" s="8" t="s">
        <v>568</v>
      </c>
      <c r="F4281" s="8" t="str">
        <f t="shared" si="210"/>
        <v/>
      </c>
      <c r="G4281" s="8" t="s">
        <v>568</v>
      </c>
      <c r="H4281" s="8" t="str">
        <f t="shared" si="211"/>
        <v>""</v>
      </c>
      <c r="J4281" s="8" t="e">
        <f>IF(D4281&gt;Частотометр!B10,"высокочаст",IF(AND(Частотометр!C10&lt;D4281, D4281&lt;Частотометр!B10),"среднечаст","низкочаст"))</f>
        <v>#NUM!</v>
      </c>
      <c r="K4281" s="8" t="e">
        <f>IF(E4281&gt;Частотометр!C28,"высокая",IF(AND(Частотометр!D28&lt;E4281, E4281&lt;Частотометр!C28),"средняя","низкая"))</f>
        <v>#NUM!</v>
      </c>
    </row>
    <row r="4282" spans="2:11" x14ac:dyDescent="0.2">
      <c r="B4282" s="8" t="s">
        <v>568</v>
      </c>
      <c r="F4282" s="8" t="str">
        <f t="shared" si="210"/>
        <v/>
      </c>
      <c r="G4282" s="8" t="s">
        <v>568</v>
      </c>
      <c r="H4282" s="8" t="str">
        <f t="shared" si="211"/>
        <v>""</v>
      </c>
      <c r="J4282" s="8" t="e">
        <f>IF(D4282&gt;Частотометр!B10,"высокочаст",IF(AND(Частотометр!C10&lt;D4282, D4282&lt;Частотометр!B10),"среднечаст","низкочаст"))</f>
        <v>#NUM!</v>
      </c>
      <c r="K4282" s="8" t="e">
        <f>IF(E4282&gt;Частотометр!C28,"высокая",IF(AND(Частотометр!D28&lt;E4282, E4282&lt;Частотометр!C28),"средняя","низкая"))</f>
        <v>#NUM!</v>
      </c>
    </row>
    <row r="4283" spans="2:11" x14ac:dyDescent="0.2">
      <c r="B4283" s="8" t="s">
        <v>568</v>
      </c>
      <c r="F4283" s="8" t="str">
        <f t="shared" si="210"/>
        <v/>
      </c>
      <c r="G4283" s="8" t="s">
        <v>568</v>
      </c>
      <c r="H4283" s="8" t="str">
        <f t="shared" si="211"/>
        <v>""</v>
      </c>
      <c r="J4283" s="8" t="e">
        <f>IF(D4283&gt;Частотометр!B10,"высокочаст",IF(AND(Частотометр!C10&lt;D4283, D4283&lt;Частотометр!B10),"среднечаст","низкочаст"))</f>
        <v>#NUM!</v>
      </c>
      <c r="K4283" s="8" t="e">
        <f>IF(E4283&gt;Частотометр!C28,"высокая",IF(AND(Частотометр!D28&lt;E4283, E4283&lt;Частотометр!C28),"средняя","низкая"))</f>
        <v>#NUM!</v>
      </c>
    </row>
    <row r="4284" spans="2:11" x14ac:dyDescent="0.2">
      <c r="B4284" s="8" t="s">
        <v>568</v>
      </c>
      <c r="F4284" s="8" t="str">
        <f t="shared" si="210"/>
        <v/>
      </c>
      <c r="G4284" s="8" t="s">
        <v>568</v>
      </c>
      <c r="H4284" s="8" t="str">
        <f t="shared" si="211"/>
        <v>""</v>
      </c>
      <c r="J4284" s="8" t="e">
        <f>IF(D4284&gt;Частотометр!B10,"высокочаст",IF(AND(Частотометр!C10&lt;D4284, D4284&lt;Частотометр!B10),"среднечаст","низкочаст"))</f>
        <v>#NUM!</v>
      </c>
      <c r="K4284" s="8" t="e">
        <f>IF(E4284&gt;Частотометр!C28,"высокая",IF(AND(Частотометр!D28&lt;E4284, E4284&lt;Частотометр!C28),"средняя","низкая"))</f>
        <v>#NUM!</v>
      </c>
    </row>
    <row r="4285" spans="2:11" x14ac:dyDescent="0.2">
      <c r="B4285" s="8" t="s">
        <v>568</v>
      </c>
      <c r="F4285" s="8" t="str">
        <f t="shared" si="210"/>
        <v/>
      </c>
      <c r="G4285" s="8" t="s">
        <v>568</v>
      </c>
      <c r="H4285" s="8" t="str">
        <f t="shared" si="211"/>
        <v>""</v>
      </c>
      <c r="J4285" s="8" t="e">
        <f>IF(D4285&gt;Частотометр!B10,"высокочаст",IF(AND(Частотометр!C10&lt;D4285, D4285&lt;Частотометр!B10),"среднечаст","низкочаст"))</f>
        <v>#NUM!</v>
      </c>
      <c r="K4285" s="8" t="e">
        <f>IF(E4285&gt;Частотометр!C28,"высокая",IF(AND(Частотометр!D28&lt;E4285, E4285&lt;Частотометр!C28),"средняя","низкая"))</f>
        <v>#NUM!</v>
      </c>
    </row>
    <row r="4286" spans="2:11" x14ac:dyDescent="0.2">
      <c r="B4286" s="8" t="s">
        <v>568</v>
      </c>
      <c r="F4286" s="8" t="str">
        <f t="shared" si="210"/>
        <v/>
      </c>
      <c r="G4286" s="8" t="s">
        <v>568</v>
      </c>
      <c r="H4286" s="8" t="str">
        <f t="shared" si="211"/>
        <v>""</v>
      </c>
      <c r="J4286" s="8" t="e">
        <f>IF(D4286&gt;Частотометр!B10,"высокочаст",IF(AND(Частотометр!C10&lt;D4286, D4286&lt;Частотометр!B10),"среднечаст","низкочаст"))</f>
        <v>#NUM!</v>
      </c>
      <c r="K4286" s="8" t="e">
        <f>IF(E4286&gt;Частотометр!C28,"высокая",IF(AND(Частотометр!D28&lt;E4286, E4286&lt;Частотометр!C28),"средняя","низкая"))</f>
        <v>#NUM!</v>
      </c>
    </row>
    <row r="4287" spans="2:11" x14ac:dyDescent="0.2">
      <c r="B4287" s="8" t="s">
        <v>568</v>
      </c>
      <c r="F4287" s="8" t="str">
        <f t="shared" si="210"/>
        <v/>
      </c>
      <c r="G4287" s="8" t="s">
        <v>568</v>
      </c>
      <c r="H4287" s="8" t="str">
        <f t="shared" si="211"/>
        <v>""</v>
      </c>
      <c r="J4287" s="8" t="e">
        <f>IF(D4287&gt;Частотометр!B10,"высокочаст",IF(AND(Частотометр!C10&lt;D4287, D4287&lt;Частотометр!B10),"среднечаст","низкочаст"))</f>
        <v>#NUM!</v>
      </c>
      <c r="K4287" s="8" t="e">
        <f>IF(E4287&gt;Частотометр!C28,"высокая",IF(AND(Частотометр!D28&lt;E4287, E4287&lt;Частотометр!C28),"средняя","низкая"))</f>
        <v>#NUM!</v>
      </c>
    </row>
    <row r="4288" spans="2:11" x14ac:dyDescent="0.2">
      <c r="B4288" s="8" t="s">
        <v>568</v>
      </c>
      <c r="F4288" s="8" t="str">
        <f t="shared" si="210"/>
        <v/>
      </c>
      <c r="G4288" s="8" t="s">
        <v>568</v>
      </c>
      <c r="H4288" s="8" t="str">
        <f t="shared" si="211"/>
        <v>""</v>
      </c>
      <c r="J4288" s="8" t="e">
        <f>IF(D4288&gt;Частотометр!B10,"высокочаст",IF(AND(Частотометр!C10&lt;D4288, D4288&lt;Частотометр!B10),"среднечаст","низкочаст"))</f>
        <v>#NUM!</v>
      </c>
      <c r="K4288" s="8" t="e">
        <f>IF(E4288&gt;Частотометр!C28,"высокая",IF(AND(Частотометр!D28&lt;E4288, E4288&lt;Частотометр!C28),"средняя","низкая"))</f>
        <v>#NUM!</v>
      </c>
    </row>
    <row r="4289" spans="2:11" x14ac:dyDescent="0.2">
      <c r="B4289" s="8" t="s">
        <v>568</v>
      </c>
      <c r="F4289" s="8" t="str">
        <f t="shared" si="210"/>
        <v/>
      </c>
      <c r="G4289" s="8" t="s">
        <v>568</v>
      </c>
      <c r="H4289" s="8" t="str">
        <f t="shared" si="211"/>
        <v>""</v>
      </c>
      <c r="J4289" s="8" t="e">
        <f>IF(D4289&gt;Частотометр!B10,"высокочаст",IF(AND(Частотометр!C10&lt;D4289, D4289&lt;Частотометр!B10),"среднечаст","низкочаст"))</f>
        <v>#NUM!</v>
      </c>
      <c r="K4289" s="8" t="e">
        <f>IF(E4289&gt;Частотометр!C28,"высокая",IF(AND(Частотометр!D28&lt;E4289, E4289&lt;Частотометр!C28),"средняя","низкая"))</f>
        <v>#NUM!</v>
      </c>
    </row>
    <row r="4290" spans="2:11" x14ac:dyDescent="0.2">
      <c r="B4290" s="8" t="s">
        <v>568</v>
      </c>
      <c r="F4290" s="8" t="str">
        <f t="shared" si="210"/>
        <v/>
      </c>
      <c r="G4290" s="8" t="s">
        <v>568</v>
      </c>
      <c r="H4290" s="8" t="str">
        <f t="shared" si="211"/>
        <v>""</v>
      </c>
      <c r="J4290" s="8" t="e">
        <f>IF(D4290&gt;Частотометр!B10,"высокочаст",IF(AND(Частотометр!C10&lt;D4290, D4290&lt;Частотометр!B10),"среднечаст","низкочаст"))</f>
        <v>#NUM!</v>
      </c>
      <c r="K4290" s="8" t="e">
        <f>IF(E4290&gt;Частотометр!C28,"высокая",IF(AND(Частотометр!D28&lt;E4290, E4290&lt;Частотометр!C28),"средняя","низкая"))</f>
        <v>#NUM!</v>
      </c>
    </row>
    <row r="4291" spans="2:11" x14ac:dyDescent="0.2">
      <c r="B4291" s="8" t="s">
        <v>568</v>
      </c>
      <c r="F4291" s="8" t="str">
        <f t="shared" ref="F4291:F4354" si="212">TRIM(C4291)</f>
        <v/>
      </c>
      <c r="G4291" s="8" t="s">
        <v>568</v>
      </c>
      <c r="H4291" s="8" t="str">
        <f t="shared" ref="H4291:H4354" si="213">CONCATENATE(B4291,F4291,G4291)</f>
        <v>""</v>
      </c>
      <c r="J4291" s="8" t="e">
        <f>IF(D4291&gt;Частотометр!B10,"высокочаст",IF(AND(Частотометр!C10&lt;D4291, D4291&lt;Частотометр!B10),"среднечаст","низкочаст"))</f>
        <v>#NUM!</v>
      </c>
      <c r="K4291" s="8" t="e">
        <f>IF(E4291&gt;Частотометр!C28,"высокая",IF(AND(Частотометр!D28&lt;E4291, E4291&lt;Частотометр!C28),"средняя","низкая"))</f>
        <v>#NUM!</v>
      </c>
    </row>
    <row r="4292" spans="2:11" x14ac:dyDescent="0.2">
      <c r="B4292" s="8" t="s">
        <v>568</v>
      </c>
      <c r="F4292" s="8" t="str">
        <f t="shared" si="212"/>
        <v/>
      </c>
      <c r="G4292" s="8" t="s">
        <v>568</v>
      </c>
      <c r="H4292" s="8" t="str">
        <f t="shared" si="213"/>
        <v>""</v>
      </c>
      <c r="J4292" s="8" t="e">
        <f>IF(D4292&gt;Частотометр!B10,"высокочаст",IF(AND(Частотометр!C10&lt;D4292, D4292&lt;Частотометр!B10),"среднечаст","низкочаст"))</f>
        <v>#NUM!</v>
      </c>
      <c r="K4292" s="8" t="e">
        <f>IF(E4292&gt;Частотометр!C28,"высокая",IF(AND(Частотометр!D28&lt;E4292, E4292&lt;Частотометр!C28),"средняя","низкая"))</f>
        <v>#NUM!</v>
      </c>
    </row>
    <row r="4293" spans="2:11" x14ac:dyDescent="0.2">
      <c r="B4293" s="8" t="s">
        <v>568</v>
      </c>
      <c r="F4293" s="8" t="str">
        <f t="shared" si="212"/>
        <v/>
      </c>
      <c r="G4293" s="8" t="s">
        <v>568</v>
      </c>
      <c r="H4293" s="8" t="str">
        <f t="shared" si="213"/>
        <v>""</v>
      </c>
      <c r="J4293" s="8" t="e">
        <f>IF(D4293&gt;Частотометр!B10,"высокочаст",IF(AND(Частотометр!C10&lt;D4293, D4293&lt;Частотометр!B10),"среднечаст","низкочаст"))</f>
        <v>#NUM!</v>
      </c>
      <c r="K4293" s="8" t="e">
        <f>IF(E4293&gt;Частотометр!C28,"высокая",IF(AND(Частотометр!D28&lt;E4293, E4293&lt;Частотометр!C28),"средняя","низкая"))</f>
        <v>#NUM!</v>
      </c>
    </row>
    <row r="4294" spans="2:11" x14ac:dyDescent="0.2">
      <c r="B4294" s="8" t="s">
        <v>568</v>
      </c>
      <c r="F4294" s="8" t="str">
        <f t="shared" si="212"/>
        <v/>
      </c>
      <c r="G4294" s="8" t="s">
        <v>568</v>
      </c>
      <c r="H4294" s="8" t="str">
        <f t="shared" si="213"/>
        <v>""</v>
      </c>
      <c r="J4294" s="8" t="e">
        <f>IF(D4294&gt;Частотометр!B10,"высокочаст",IF(AND(Частотометр!C10&lt;D4294, D4294&lt;Частотометр!B10),"среднечаст","низкочаст"))</f>
        <v>#NUM!</v>
      </c>
      <c r="K4294" s="8" t="e">
        <f>IF(E4294&gt;Частотометр!C28,"высокая",IF(AND(Частотометр!D28&lt;E4294, E4294&lt;Частотометр!C28),"средняя","низкая"))</f>
        <v>#NUM!</v>
      </c>
    </row>
    <row r="4295" spans="2:11" x14ac:dyDescent="0.2">
      <c r="B4295" s="8" t="s">
        <v>568</v>
      </c>
      <c r="F4295" s="8" t="str">
        <f t="shared" si="212"/>
        <v/>
      </c>
      <c r="G4295" s="8" t="s">
        <v>568</v>
      </c>
      <c r="H4295" s="8" t="str">
        <f t="shared" si="213"/>
        <v>""</v>
      </c>
      <c r="J4295" s="8" t="e">
        <f>IF(D4295&gt;Частотометр!B10,"высокочаст",IF(AND(Частотометр!C10&lt;D4295, D4295&lt;Частотометр!B10),"среднечаст","низкочаст"))</f>
        <v>#NUM!</v>
      </c>
      <c r="K4295" s="8" t="e">
        <f>IF(E4295&gt;Частотометр!C28,"высокая",IF(AND(Частотометр!D28&lt;E4295, E4295&lt;Частотометр!C28),"средняя","низкая"))</f>
        <v>#NUM!</v>
      </c>
    </row>
    <row r="4296" spans="2:11" x14ac:dyDescent="0.2">
      <c r="B4296" s="8" t="s">
        <v>568</v>
      </c>
      <c r="F4296" s="8" t="str">
        <f t="shared" si="212"/>
        <v/>
      </c>
      <c r="G4296" s="8" t="s">
        <v>568</v>
      </c>
      <c r="H4296" s="8" t="str">
        <f t="shared" si="213"/>
        <v>""</v>
      </c>
      <c r="J4296" s="8" t="e">
        <f>IF(D4296&gt;Частотометр!B10,"высокочаст",IF(AND(Частотометр!C10&lt;D4296, D4296&lt;Частотометр!B10),"среднечаст","низкочаст"))</f>
        <v>#NUM!</v>
      </c>
      <c r="K4296" s="8" t="e">
        <f>IF(E4296&gt;Частотометр!C28,"высокая",IF(AND(Частотометр!D28&lt;E4296, E4296&lt;Частотометр!C28),"средняя","низкая"))</f>
        <v>#NUM!</v>
      </c>
    </row>
    <row r="4297" spans="2:11" x14ac:dyDescent="0.2">
      <c r="B4297" s="8" t="s">
        <v>568</v>
      </c>
      <c r="F4297" s="8" t="str">
        <f t="shared" si="212"/>
        <v/>
      </c>
      <c r="G4297" s="8" t="s">
        <v>568</v>
      </c>
      <c r="H4297" s="8" t="str">
        <f t="shared" si="213"/>
        <v>""</v>
      </c>
      <c r="J4297" s="8" t="e">
        <f>IF(D4297&gt;Частотометр!B10,"высокочаст",IF(AND(Частотометр!C10&lt;D4297, D4297&lt;Частотометр!B10),"среднечаст","низкочаст"))</f>
        <v>#NUM!</v>
      </c>
      <c r="K4297" s="8" t="e">
        <f>IF(E4297&gt;Частотометр!C28,"высокая",IF(AND(Частотометр!D28&lt;E4297, E4297&lt;Частотометр!C28),"средняя","низкая"))</f>
        <v>#NUM!</v>
      </c>
    </row>
    <row r="4298" spans="2:11" x14ac:dyDescent="0.2">
      <c r="B4298" s="8" t="s">
        <v>568</v>
      </c>
      <c r="F4298" s="8" t="str">
        <f t="shared" si="212"/>
        <v/>
      </c>
      <c r="G4298" s="8" t="s">
        <v>568</v>
      </c>
      <c r="H4298" s="8" t="str">
        <f t="shared" si="213"/>
        <v>""</v>
      </c>
      <c r="J4298" s="8" t="e">
        <f>IF(D4298&gt;Частотометр!B10,"высокочаст",IF(AND(Частотометр!C10&lt;D4298, D4298&lt;Частотометр!B10),"среднечаст","низкочаст"))</f>
        <v>#NUM!</v>
      </c>
      <c r="K4298" s="8" t="e">
        <f>IF(E4298&gt;Частотометр!C28,"высокая",IF(AND(Частотометр!D28&lt;E4298, E4298&lt;Частотометр!C28),"средняя","низкая"))</f>
        <v>#NUM!</v>
      </c>
    </row>
    <row r="4299" spans="2:11" x14ac:dyDescent="0.2">
      <c r="B4299" s="8" t="s">
        <v>568</v>
      </c>
      <c r="F4299" s="8" t="str">
        <f t="shared" si="212"/>
        <v/>
      </c>
      <c r="G4299" s="8" t="s">
        <v>568</v>
      </c>
      <c r="H4299" s="8" t="str">
        <f t="shared" si="213"/>
        <v>""</v>
      </c>
      <c r="J4299" s="8" t="e">
        <f>IF(D4299&gt;Частотометр!B10,"высокочаст",IF(AND(Частотометр!C10&lt;D4299, D4299&lt;Частотометр!B10),"среднечаст","низкочаст"))</f>
        <v>#NUM!</v>
      </c>
      <c r="K4299" s="8" t="e">
        <f>IF(E4299&gt;Частотометр!C28,"высокая",IF(AND(Частотометр!D28&lt;E4299, E4299&lt;Частотометр!C28),"средняя","низкая"))</f>
        <v>#NUM!</v>
      </c>
    </row>
    <row r="4300" spans="2:11" x14ac:dyDescent="0.2">
      <c r="B4300" s="8" t="s">
        <v>568</v>
      </c>
      <c r="F4300" s="8" t="str">
        <f t="shared" si="212"/>
        <v/>
      </c>
      <c r="G4300" s="8" t="s">
        <v>568</v>
      </c>
      <c r="H4300" s="8" t="str">
        <f t="shared" si="213"/>
        <v>""</v>
      </c>
      <c r="J4300" s="8" t="e">
        <f>IF(D4300&gt;Частотометр!B10,"высокочаст",IF(AND(Частотометр!C10&lt;D4300, D4300&lt;Частотометр!B10),"среднечаст","низкочаст"))</f>
        <v>#NUM!</v>
      </c>
      <c r="K4300" s="8" t="e">
        <f>IF(E4300&gt;Частотометр!C28,"высокая",IF(AND(Частотометр!D28&lt;E4300, E4300&lt;Частотометр!C28),"средняя","низкая"))</f>
        <v>#NUM!</v>
      </c>
    </row>
    <row r="4301" spans="2:11" x14ac:dyDescent="0.2">
      <c r="B4301" s="8" t="s">
        <v>568</v>
      </c>
      <c r="F4301" s="8" t="str">
        <f t="shared" si="212"/>
        <v/>
      </c>
      <c r="G4301" s="8" t="s">
        <v>568</v>
      </c>
      <c r="H4301" s="8" t="str">
        <f t="shared" si="213"/>
        <v>""</v>
      </c>
      <c r="J4301" s="8" t="e">
        <f>IF(D4301&gt;Частотометр!B10,"высокочаст",IF(AND(Частотометр!C10&lt;D4301, D4301&lt;Частотометр!B10),"среднечаст","низкочаст"))</f>
        <v>#NUM!</v>
      </c>
      <c r="K4301" s="8" t="e">
        <f>IF(E4301&gt;Частотометр!C28,"высокая",IF(AND(Частотометр!D28&lt;E4301, E4301&lt;Частотометр!C28),"средняя","низкая"))</f>
        <v>#NUM!</v>
      </c>
    </row>
    <row r="4302" spans="2:11" x14ac:dyDescent="0.2">
      <c r="B4302" s="8" t="s">
        <v>568</v>
      </c>
      <c r="F4302" s="8" t="str">
        <f t="shared" si="212"/>
        <v/>
      </c>
      <c r="G4302" s="8" t="s">
        <v>568</v>
      </c>
      <c r="H4302" s="8" t="str">
        <f t="shared" si="213"/>
        <v>""</v>
      </c>
      <c r="J4302" s="8" t="e">
        <f>IF(D4302&gt;Частотометр!B10,"высокочаст",IF(AND(Частотометр!C10&lt;D4302, D4302&lt;Частотометр!B10),"среднечаст","низкочаст"))</f>
        <v>#NUM!</v>
      </c>
      <c r="K4302" s="8" t="e">
        <f>IF(E4302&gt;Частотометр!C28,"высокая",IF(AND(Частотометр!D28&lt;E4302, E4302&lt;Частотометр!C28),"средняя","низкая"))</f>
        <v>#NUM!</v>
      </c>
    </row>
    <row r="4303" spans="2:11" x14ac:dyDescent="0.2">
      <c r="B4303" s="8" t="s">
        <v>568</v>
      </c>
      <c r="F4303" s="8" t="str">
        <f t="shared" si="212"/>
        <v/>
      </c>
      <c r="G4303" s="8" t="s">
        <v>568</v>
      </c>
      <c r="H4303" s="8" t="str">
        <f t="shared" si="213"/>
        <v>""</v>
      </c>
      <c r="J4303" s="8" t="e">
        <f>IF(D4303&gt;Частотометр!B10,"высокочаст",IF(AND(Частотометр!C10&lt;D4303, D4303&lt;Частотометр!B10),"среднечаст","низкочаст"))</f>
        <v>#NUM!</v>
      </c>
      <c r="K4303" s="8" t="e">
        <f>IF(E4303&gt;Частотометр!C28,"высокая",IF(AND(Частотометр!D28&lt;E4303, E4303&lt;Частотометр!C28),"средняя","низкая"))</f>
        <v>#NUM!</v>
      </c>
    </row>
    <row r="4304" spans="2:11" x14ac:dyDescent="0.2">
      <c r="B4304" s="8" t="s">
        <v>568</v>
      </c>
      <c r="F4304" s="8" t="str">
        <f t="shared" si="212"/>
        <v/>
      </c>
      <c r="G4304" s="8" t="s">
        <v>568</v>
      </c>
      <c r="H4304" s="8" t="str">
        <f t="shared" si="213"/>
        <v>""</v>
      </c>
      <c r="J4304" s="8" t="e">
        <f>IF(D4304&gt;Частотометр!B10,"высокочаст",IF(AND(Частотометр!C10&lt;D4304, D4304&lt;Частотометр!B10),"среднечаст","низкочаст"))</f>
        <v>#NUM!</v>
      </c>
      <c r="K4304" s="8" t="e">
        <f>IF(E4304&gt;Частотометр!C28,"высокая",IF(AND(Частотометр!D28&lt;E4304, E4304&lt;Частотометр!C28),"средняя","низкая"))</f>
        <v>#NUM!</v>
      </c>
    </row>
    <row r="4305" spans="2:11" x14ac:dyDescent="0.2">
      <c r="B4305" s="8" t="s">
        <v>568</v>
      </c>
      <c r="F4305" s="8" t="str">
        <f t="shared" si="212"/>
        <v/>
      </c>
      <c r="G4305" s="8" t="s">
        <v>568</v>
      </c>
      <c r="H4305" s="8" t="str">
        <f t="shared" si="213"/>
        <v>""</v>
      </c>
      <c r="J4305" s="8" t="e">
        <f>IF(D4305&gt;Частотометр!B10,"высокочаст",IF(AND(Частотометр!C10&lt;D4305, D4305&lt;Частотометр!B10),"среднечаст","низкочаст"))</f>
        <v>#NUM!</v>
      </c>
      <c r="K4305" s="8" t="e">
        <f>IF(E4305&gt;Частотометр!C28,"высокая",IF(AND(Частотометр!D28&lt;E4305, E4305&lt;Частотометр!C28),"средняя","низкая"))</f>
        <v>#NUM!</v>
      </c>
    </row>
    <row r="4306" spans="2:11" x14ac:dyDescent="0.2">
      <c r="B4306" s="8" t="s">
        <v>568</v>
      </c>
      <c r="F4306" s="8" t="str">
        <f t="shared" si="212"/>
        <v/>
      </c>
      <c r="G4306" s="8" t="s">
        <v>568</v>
      </c>
      <c r="H4306" s="8" t="str">
        <f t="shared" si="213"/>
        <v>""</v>
      </c>
      <c r="J4306" s="8" t="e">
        <f>IF(D4306&gt;Частотометр!B10,"высокочаст",IF(AND(Частотометр!C10&lt;D4306, D4306&lt;Частотометр!B10),"среднечаст","низкочаст"))</f>
        <v>#NUM!</v>
      </c>
      <c r="K4306" s="8" t="e">
        <f>IF(E4306&gt;Частотометр!C28,"высокая",IF(AND(Частотометр!D28&lt;E4306, E4306&lt;Частотометр!C28),"средняя","низкая"))</f>
        <v>#NUM!</v>
      </c>
    </row>
    <row r="4307" spans="2:11" x14ac:dyDescent="0.2">
      <c r="B4307" s="8" t="s">
        <v>568</v>
      </c>
      <c r="F4307" s="8" t="str">
        <f t="shared" si="212"/>
        <v/>
      </c>
      <c r="G4307" s="8" t="s">
        <v>568</v>
      </c>
      <c r="H4307" s="8" t="str">
        <f t="shared" si="213"/>
        <v>""</v>
      </c>
      <c r="J4307" s="8" t="e">
        <f>IF(D4307&gt;Частотометр!B10,"высокочаст",IF(AND(Частотометр!C10&lt;D4307, D4307&lt;Частотометр!B10),"среднечаст","низкочаст"))</f>
        <v>#NUM!</v>
      </c>
      <c r="K4307" s="8" t="e">
        <f>IF(E4307&gt;Частотометр!C28,"высокая",IF(AND(Частотометр!D28&lt;E4307, E4307&lt;Частотометр!C28),"средняя","низкая"))</f>
        <v>#NUM!</v>
      </c>
    </row>
    <row r="4308" spans="2:11" x14ac:dyDescent="0.2">
      <c r="B4308" s="8" t="s">
        <v>568</v>
      </c>
      <c r="F4308" s="8" t="str">
        <f t="shared" si="212"/>
        <v/>
      </c>
      <c r="G4308" s="8" t="s">
        <v>568</v>
      </c>
      <c r="H4308" s="8" t="str">
        <f t="shared" si="213"/>
        <v>""</v>
      </c>
      <c r="J4308" s="8" t="e">
        <f>IF(D4308&gt;Частотометр!B10,"высокочаст",IF(AND(Частотометр!C10&lt;D4308, D4308&lt;Частотометр!B10),"среднечаст","низкочаст"))</f>
        <v>#NUM!</v>
      </c>
      <c r="K4308" s="8" t="e">
        <f>IF(E4308&gt;Частотометр!C28,"высокая",IF(AND(Частотометр!D28&lt;E4308, E4308&lt;Частотометр!C28),"средняя","низкая"))</f>
        <v>#NUM!</v>
      </c>
    </row>
    <row r="4309" spans="2:11" x14ac:dyDescent="0.2">
      <c r="B4309" s="8" t="s">
        <v>568</v>
      </c>
      <c r="F4309" s="8" t="str">
        <f t="shared" si="212"/>
        <v/>
      </c>
      <c r="G4309" s="8" t="s">
        <v>568</v>
      </c>
      <c r="H4309" s="8" t="str">
        <f t="shared" si="213"/>
        <v>""</v>
      </c>
      <c r="J4309" s="8" t="e">
        <f>IF(D4309&gt;Частотометр!B10,"высокочаст",IF(AND(Частотометр!C10&lt;D4309, D4309&lt;Частотометр!B10),"среднечаст","низкочаст"))</f>
        <v>#NUM!</v>
      </c>
      <c r="K4309" s="8" t="e">
        <f>IF(E4309&gt;Частотометр!C28,"высокая",IF(AND(Частотометр!D28&lt;E4309, E4309&lt;Частотометр!C28),"средняя","низкая"))</f>
        <v>#NUM!</v>
      </c>
    </row>
    <row r="4310" spans="2:11" x14ac:dyDescent="0.2">
      <c r="B4310" s="8" t="s">
        <v>568</v>
      </c>
      <c r="F4310" s="8" t="str">
        <f t="shared" si="212"/>
        <v/>
      </c>
      <c r="G4310" s="8" t="s">
        <v>568</v>
      </c>
      <c r="H4310" s="8" t="str">
        <f t="shared" si="213"/>
        <v>""</v>
      </c>
      <c r="J4310" s="8" t="e">
        <f>IF(D4310&gt;Частотометр!B10,"высокочаст",IF(AND(Частотометр!C10&lt;D4310, D4310&lt;Частотометр!B10),"среднечаст","низкочаст"))</f>
        <v>#NUM!</v>
      </c>
      <c r="K4310" s="8" t="e">
        <f>IF(E4310&gt;Частотометр!C28,"высокая",IF(AND(Частотометр!D28&lt;E4310, E4310&lt;Частотометр!C28),"средняя","низкая"))</f>
        <v>#NUM!</v>
      </c>
    </row>
    <row r="4311" spans="2:11" x14ac:dyDescent="0.2">
      <c r="B4311" s="8" t="s">
        <v>568</v>
      </c>
      <c r="F4311" s="8" t="str">
        <f t="shared" si="212"/>
        <v/>
      </c>
      <c r="G4311" s="8" t="s">
        <v>568</v>
      </c>
      <c r="H4311" s="8" t="str">
        <f t="shared" si="213"/>
        <v>""</v>
      </c>
      <c r="J4311" s="8" t="e">
        <f>IF(D4311&gt;Частотометр!B10,"высокочаст",IF(AND(Частотометр!C10&lt;D4311, D4311&lt;Частотометр!B10),"среднечаст","низкочаст"))</f>
        <v>#NUM!</v>
      </c>
      <c r="K4311" s="8" t="e">
        <f>IF(E4311&gt;Частотометр!C28,"высокая",IF(AND(Частотометр!D28&lt;E4311, E4311&lt;Частотометр!C28),"средняя","низкая"))</f>
        <v>#NUM!</v>
      </c>
    </row>
    <row r="4312" spans="2:11" x14ac:dyDescent="0.2">
      <c r="B4312" s="8" t="s">
        <v>568</v>
      </c>
      <c r="F4312" s="8" t="str">
        <f t="shared" si="212"/>
        <v/>
      </c>
      <c r="G4312" s="8" t="s">
        <v>568</v>
      </c>
      <c r="H4312" s="8" t="str">
        <f t="shared" si="213"/>
        <v>""</v>
      </c>
      <c r="J4312" s="8" t="e">
        <f>IF(D4312&gt;Частотометр!B10,"высокочаст",IF(AND(Частотометр!C10&lt;D4312, D4312&lt;Частотометр!B10),"среднечаст","низкочаст"))</f>
        <v>#NUM!</v>
      </c>
      <c r="K4312" s="8" t="e">
        <f>IF(E4312&gt;Частотометр!C28,"высокая",IF(AND(Частотометр!D28&lt;E4312, E4312&lt;Частотометр!C28),"средняя","низкая"))</f>
        <v>#NUM!</v>
      </c>
    </row>
    <row r="4313" spans="2:11" x14ac:dyDescent="0.2">
      <c r="B4313" s="8" t="s">
        <v>568</v>
      </c>
      <c r="F4313" s="8" t="str">
        <f t="shared" si="212"/>
        <v/>
      </c>
      <c r="G4313" s="8" t="s">
        <v>568</v>
      </c>
      <c r="H4313" s="8" t="str">
        <f t="shared" si="213"/>
        <v>""</v>
      </c>
      <c r="J4313" s="8" t="e">
        <f>IF(D4313&gt;Частотометр!B10,"высокочаст",IF(AND(Частотометр!C10&lt;D4313, D4313&lt;Частотометр!B10),"среднечаст","низкочаст"))</f>
        <v>#NUM!</v>
      </c>
      <c r="K4313" s="8" t="e">
        <f>IF(E4313&gt;Частотометр!C28,"высокая",IF(AND(Частотометр!D28&lt;E4313, E4313&lt;Частотометр!C28),"средняя","низкая"))</f>
        <v>#NUM!</v>
      </c>
    </row>
    <row r="4314" spans="2:11" x14ac:dyDescent="0.2">
      <c r="B4314" s="8" t="s">
        <v>568</v>
      </c>
      <c r="F4314" s="8" t="str">
        <f t="shared" si="212"/>
        <v/>
      </c>
      <c r="G4314" s="8" t="s">
        <v>568</v>
      </c>
      <c r="H4314" s="8" t="str">
        <f t="shared" si="213"/>
        <v>""</v>
      </c>
      <c r="J4314" s="8" t="e">
        <f>IF(D4314&gt;Частотометр!B10,"высокочаст",IF(AND(Частотометр!C10&lt;D4314, D4314&lt;Частотометр!B10),"среднечаст","низкочаст"))</f>
        <v>#NUM!</v>
      </c>
      <c r="K4314" s="8" t="e">
        <f>IF(E4314&gt;Частотометр!C28,"высокая",IF(AND(Частотометр!D28&lt;E4314, E4314&lt;Частотометр!C28),"средняя","низкая"))</f>
        <v>#NUM!</v>
      </c>
    </row>
    <row r="4315" spans="2:11" x14ac:dyDescent="0.2">
      <c r="B4315" s="8" t="s">
        <v>568</v>
      </c>
      <c r="F4315" s="8" t="str">
        <f t="shared" si="212"/>
        <v/>
      </c>
      <c r="G4315" s="8" t="s">
        <v>568</v>
      </c>
      <c r="H4315" s="8" t="str">
        <f t="shared" si="213"/>
        <v>""</v>
      </c>
      <c r="J4315" s="8" t="e">
        <f>IF(D4315&gt;Частотометр!B10,"высокочаст",IF(AND(Частотометр!C10&lt;D4315, D4315&lt;Частотометр!B10),"среднечаст","низкочаст"))</f>
        <v>#NUM!</v>
      </c>
      <c r="K4315" s="8" t="e">
        <f>IF(E4315&gt;Частотометр!C28,"высокая",IF(AND(Частотометр!D28&lt;E4315, E4315&lt;Частотометр!C28),"средняя","низкая"))</f>
        <v>#NUM!</v>
      </c>
    </row>
    <row r="4316" spans="2:11" x14ac:dyDescent="0.2">
      <c r="B4316" s="8" t="s">
        <v>568</v>
      </c>
      <c r="F4316" s="8" t="str">
        <f t="shared" si="212"/>
        <v/>
      </c>
      <c r="G4316" s="8" t="s">
        <v>568</v>
      </c>
      <c r="H4316" s="8" t="str">
        <f t="shared" si="213"/>
        <v>""</v>
      </c>
      <c r="J4316" s="8" t="e">
        <f>IF(D4316&gt;Частотометр!B10,"высокочаст",IF(AND(Частотометр!C10&lt;D4316, D4316&lt;Частотометр!B10),"среднечаст","низкочаст"))</f>
        <v>#NUM!</v>
      </c>
      <c r="K4316" s="8" t="e">
        <f>IF(E4316&gt;Частотометр!C28,"высокая",IF(AND(Частотометр!D28&lt;E4316, E4316&lt;Частотометр!C28),"средняя","низкая"))</f>
        <v>#NUM!</v>
      </c>
    </row>
    <row r="4317" spans="2:11" x14ac:dyDescent="0.2">
      <c r="B4317" s="8" t="s">
        <v>568</v>
      </c>
      <c r="F4317" s="8" t="str">
        <f t="shared" si="212"/>
        <v/>
      </c>
      <c r="G4317" s="8" t="s">
        <v>568</v>
      </c>
      <c r="H4317" s="8" t="str">
        <f t="shared" si="213"/>
        <v>""</v>
      </c>
      <c r="J4317" s="8" t="e">
        <f>IF(D4317&gt;Частотометр!B10,"высокочаст",IF(AND(Частотометр!C10&lt;D4317, D4317&lt;Частотометр!B10),"среднечаст","низкочаст"))</f>
        <v>#NUM!</v>
      </c>
      <c r="K4317" s="8" t="e">
        <f>IF(E4317&gt;Частотометр!C28,"высокая",IF(AND(Частотометр!D28&lt;E4317, E4317&lt;Частотометр!C28),"средняя","низкая"))</f>
        <v>#NUM!</v>
      </c>
    </row>
    <row r="4318" spans="2:11" x14ac:dyDescent="0.2">
      <c r="B4318" s="8" t="s">
        <v>568</v>
      </c>
      <c r="F4318" s="8" t="str">
        <f t="shared" si="212"/>
        <v/>
      </c>
      <c r="G4318" s="8" t="s">
        <v>568</v>
      </c>
      <c r="H4318" s="8" t="str">
        <f t="shared" si="213"/>
        <v>""</v>
      </c>
      <c r="J4318" s="8" t="e">
        <f>IF(D4318&gt;Частотометр!B10,"высокочаст",IF(AND(Частотометр!C10&lt;D4318, D4318&lt;Частотометр!B10),"среднечаст","низкочаст"))</f>
        <v>#NUM!</v>
      </c>
      <c r="K4318" s="8" t="e">
        <f>IF(E4318&gt;Частотометр!C28,"высокая",IF(AND(Частотометр!D28&lt;E4318, E4318&lt;Частотометр!C28),"средняя","низкая"))</f>
        <v>#NUM!</v>
      </c>
    </row>
    <row r="4319" spans="2:11" x14ac:dyDescent="0.2">
      <c r="B4319" s="8" t="s">
        <v>568</v>
      </c>
      <c r="F4319" s="8" t="str">
        <f t="shared" si="212"/>
        <v/>
      </c>
      <c r="G4319" s="8" t="s">
        <v>568</v>
      </c>
      <c r="H4319" s="8" t="str">
        <f t="shared" si="213"/>
        <v>""</v>
      </c>
      <c r="J4319" s="8" t="e">
        <f>IF(D4319&gt;Частотометр!B10,"высокочаст",IF(AND(Частотометр!C10&lt;D4319, D4319&lt;Частотометр!B10),"среднечаст","низкочаст"))</f>
        <v>#NUM!</v>
      </c>
      <c r="K4319" s="8" t="e">
        <f>IF(E4319&gt;Частотометр!C28,"высокая",IF(AND(Частотометр!D28&lt;E4319, E4319&lt;Частотометр!C28),"средняя","низкая"))</f>
        <v>#NUM!</v>
      </c>
    </row>
    <row r="4320" spans="2:11" x14ac:dyDescent="0.2">
      <c r="B4320" s="8" t="s">
        <v>568</v>
      </c>
      <c r="F4320" s="8" t="str">
        <f t="shared" si="212"/>
        <v/>
      </c>
      <c r="G4320" s="8" t="s">
        <v>568</v>
      </c>
      <c r="H4320" s="8" t="str">
        <f t="shared" si="213"/>
        <v>""</v>
      </c>
      <c r="J4320" s="8" t="e">
        <f>IF(D4320&gt;Частотометр!B10,"высокочаст",IF(AND(Частотометр!C10&lt;D4320, D4320&lt;Частотометр!B10),"среднечаст","низкочаст"))</f>
        <v>#NUM!</v>
      </c>
      <c r="K4320" s="8" t="e">
        <f>IF(E4320&gt;Частотометр!C28,"высокая",IF(AND(Частотометр!D28&lt;E4320, E4320&lt;Частотометр!C28),"средняя","низкая"))</f>
        <v>#NUM!</v>
      </c>
    </row>
    <row r="4321" spans="2:11" x14ac:dyDescent="0.2">
      <c r="B4321" s="8" t="s">
        <v>568</v>
      </c>
      <c r="F4321" s="8" t="str">
        <f t="shared" si="212"/>
        <v/>
      </c>
      <c r="G4321" s="8" t="s">
        <v>568</v>
      </c>
      <c r="H4321" s="8" t="str">
        <f t="shared" si="213"/>
        <v>""</v>
      </c>
      <c r="J4321" s="8" t="e">
        <f>IF(D4321&gt;Частотометр!B10,"высокочаст",IF(AND(Частотометр!C10&lt;D4321, D4321&lt;Частотометр!B10),"среднечаст","низкочаст"))</f>
        <v>#NUM!</v>
      </c>
      <c r="K4321" s="8" t="e">
        <f>IF(E4321&gt;Частотометр!C28,"высокая",IF(AND(Частотометр!D28&lt;E4321, E4321&lt;Частотометр!C28),"средняя","низкая"))</f>
        <v>#NUM!</v>
      </c>
    </row>
    <row r="4322" spans="2:11" x14ac:dyDescent="0.2">
      <c r="B4322" s="8" t="s">
        <v>568</v>
      </c>
      <c r="F4322" s="8" t="str">
        <f t="shared" si="212"/>
        <v/>
      </c>
      <c r="G4322" s="8" t="s">
        <v>568</v>
      </c>
      <c r="H4322" s="8" t="str">
        <f t="shared" si="213"/>
        <v>""</v>
      </c>
      <c r="J4322" s="8" t="e">
        <f>IF(D4322&gt;Частотометр!B10,"высокочаст",IF(AND(Частотометр!C10&lt;D4322, D4322&lt;Частотометр!B10),"среднечаст","низкочаст"))</f>
        <v>#NUM!</v>
      </c>
      <c r="K4322" s="8" t="e">
        <f>IF(E4322&gt;Частотометр!C28,"высокая",IF(AND(Частотометр!D28&lt;E4322, E4322&lt;Частотометр!C28),"средняя","низкая"))</f>
        <v>#NUM!</v>
      </c>
    </row>
    <row r="4323" spans="2:11" x14ac:dyDescent="0.2">
      <c r="B4323" s="8" t="s">
        <v>568</v>
      </c>
      <c r="F4323" s="8" t="str">
        <f t="shared" si="212"/>
        <v/>
      </c>
      <c r="G4323" s="8" t="s">
        <v>568</v>
      </c>
      <c r="H4323" s="8" t="str">
        <f t="shared" si="213"/>
        <v>""</v>
      </c>
      <c r="J4323" s="8" t="e">
        <f>IF(D4323&gt;Частотометр!B10,"высокочаст",IF(AND(Частотометр!C10&lt;D4323, D4323&lt;Частотометр!B10),"среднечаст","низкочаст"))</f>
        <v>#NUM!</v>
      </c>
      <c r="K4323" s="8" t="e">
        <f>IF(E4323&gt;Частотометр!C28,"высокая",IF(AND(Частотометр!D28&lt;E4323, E4323&lt;Частотометр!C28),"средняя","низкая"))</f>
        <v>#NUM!</v>
      </c>
    </row>
    <row r="4324" spans="2:11" x14ac:dyDescent="0.2">
      <c r="B4324" s="8" t="s">
        <v>568</v>
      </c>
      <c r="F4324" s="8" t="str">
        <f t="shared" si="212"/>
        <v/>
      </c>
      <c r="G4324" s="8" t="s">
        <v>568</v>
      </c>
      <c r="H4324" s="8" t="str">
        <f t="shared" si="213"/>
        <v>""</v>
      </c>
      <c r="J4324" s="8" t="e">
        <f>IF(D4324&gt;Частотометр!B10,"высокочаст",IF(AND(Частотометр!C10&lt;D4324, D4324&lt;Частотометр!B10),"среднечаст","низкочаст"))</f>
        <v>#NUM!</v>
      </c>
      <c r="K4324" s="8" t="e">
        <f>IF(E4324&gt;Частотометр!C28,"высокая",IF(AND(Частотометр!D28&lt;E4324, E4324&lt;Частотометр!C28),"средняя","низкая"))</f>
        <v>#NUM!</v>
      </c>
    </row>
    <row r="4325" spans="2:11" x14ac:dyDescent="0.2">
      <c r="B4325" s="8" t="s">
        <v>568</v>
      </c>
      <c r="F4325" s="8" t="str">
        <f t="shared" si="212"/>
        <v/>
      </c>
      <c r="G4325" s="8" t="s">
        <v>568</v>
      </c>
      <c r="H4325" s="8" t="str">
        <f t="shared" si="213"/>
        <v>""</v>
      </c>
      <c r="J4325" s="8" t="e">
        <f>IF(D4325&gt;Частотометр!B10,"высокочаст",IF(AND(Частотометр!C10&lt;D4325, D4325&lt;Частотометр!B10),"среднечаст","низкочаст"))</f>
        <v>#NUM!</v>
      </c>
      <c r="K4325" s="8" t="e">
        <f>IF(E4325&gt;Частотометр!C28,"высокая",IF(AND(Частотометр!D28&lt;E4325, E4325&lt;Частотометр!C28),"средняя","низкая"))</f>
        <v>#NUM!</v>
      </c>
    </row>
    <row r="4326" spans="2:11" x14ac:dyDescent="0.2">
      <c r="B4326" s="8" t="s">
        <v>568</v>
      </c>
      <c r="F4326" s="8" t="str">
        <f t="shared" si="212"/>
        <v/>
      </c>
      <c r="G4326" s="8" t="s">
        <v>568</v>
      </c>
      <c r="H4326" s="8" t="str">
        <f t="shared" si="213"/>
        <v>""</v>
      </c>
      <c r="J4326" s="8" t="e">
        <f>IF(D4326&gt;Частотометр!B10,"высокочаст",IF(AND(Частотометр!C10&lt;D4326, D4326&lt;Частотометр!B10),"среднечаст","низкочаст"))</f>
        <v>#NUM!</v>
      </c>
      <c r="K4326" s="8" t="e">
        <f>IF(E4326&gt;Частотометр!C28,"высокая",IF(AND(Частотометр!D28&lt;E4326, E4326&lt;Частотометр!C28),"средняя","низкая"))</f>
        <v>#NUM!</v>
      </c>
    </row>
    <row r="4327" spans="2:11" x14ac:dyDescent="0.2">
      <c r="B4327" s="8" t="s">
        <v>568</v>
      </c>
      <c r="F4327" s="8" t="str">
        <f t="shared" si="212"/>
        <v/>
      </c>
      <c r="G4327" s="8" t="s">
        <v>568</v>
      </c>
      <c r="H4327" s="8" t="str">
        <f t="shared" si="213"/>
        <v>""</v>
      </c>
      <c r="J4327" s="8" t="e">
        <f>IF(D4327&gt;Частотометр!B10,"высокочаст",IF(AND(Частотометр!C10&lt;D4327, D4327&lt;Частотометр!B10),"среднечаст","низкочаст"))</f>
        <v>#NUM!</v>
      </c>
      <c r="K4327" s="8" t="e">
        <f>IF(E4327&gt;Частотометр!C28,"высокая",IF(AND(Частотометр!D28&lt;E4327, E4327&lt;Частотометр!C28),"средняя","низкая"))</f>
        <v>#NUM!</v>
      </c>
    </row>
    <row r="4328" spans="2:11" x14ac:dyDescent="0.2">
      <c r="B4328" s="8" t="s">
        <v>568</v>
      </c>
      <c r="F4328" s="8" t="str">
        <f t="shared" si="212"/>
        <v/>
      </c>
      <c r="G4328" s="8" t="s">
        <v>568</v>
      </c>
      <c r="H4328" s="8" t="str">
        <f t="shared" si="213"/>
        <v>""</v>
      </c>
      <c r="J4328" s="8" t="e">
        <f>IF(D4328&gt;Частотометр!B10,"высокочаст",IF(AND(Частотометр!C10&lt;D4328, D4328&lt;Частотометр!B10),"среднечаст","низкочаст"))</f>
        <v>#NUM!</v>
      </c>
      <c r="K4328" s="8" t="e">
        <f>IF(E4328&gt;Частотометр!C28,"высокая",IF(AND(Частотометр!D28&lt;E4328, E4328&lt;Частотометр!C28),"средняя","низкая"))</f>
        <v>#NUM!</v>
      </c>
    </row>
    <row r="4329" spans="2:11" x14ac:dyDescent="0.2">
      <c r="B4329" s="8" t="s">
        <v>568</v>
      </c>
      <c r="F4329" s="8" t="str">
        <f t="shared" si="212"/>
        <v/>
      </c>
      <c r="G4329" s="8" t="s">
        <v>568</v>
      </c>
      <c r="H4329" s="8" t="str">
        <f t="shared" si="213"/>
        <v>""</v>
      </c>
      <c r="J4329" s="8" t="e">
        <f>IF(D4329&gt;Частотометр!B10,"высокочаст",IF(AND(Частотометр!C10&lt;D4329, D4329&lt;Частотометр!B10),"среднечаст","низкочаст"))</f>
        <v>#NUM!</v>
      </c>
      <c r="K4329" s="8" t="e">
        <f>IF(E4329&gt;Частотометр!C28,"высокая",IF(AND(Частотометр!D28&lt;E4329, E4329&lt;Частотометр!C28),"средняя","низкая"))</f>
        <v>#NUM!</v>
      </c>
    </row>
    <row r="4330" spans="2:11" x14ac:dyDescent="0.2">
      <c r="B4330" s="8" t="s">
        <v>568</v>
      </c>
      <c r="F4330" s="8" t="str">
        <f t="shared" si="212"/>
        <v/>
      </c>
      <c r="G4330" s="8" t="s">
        <v>568</v>
      </c>
      <c r="H4330" s="8" t="str">
        <f t="shared" si="213"/>
        <v>""</v>
      </c>
      <c r="J4330" s="8" t="e">
        <f>IF(D4330&gt;Частотометр!B10,"высокочаст",IF(AND(Частотометр!C10&lt;D4330, D4330&lt;Частотометр!B10),"среднечаст","низкочаст"))</f>
        <v>#NUM!</v>
      </c>
      <c r="K4330" s="8" t="e">
        <f>IF(E4330&gt;Частотометр!C28,"высокая",IF(AND(Частотометр!D28&lt;E4330, E4330&lt;Частотометр!C28),"средняя","низкая"))</f>
        <v>#NUM!</v>
      </c>
    </row>
    <row r="4331" spans="2:11" x14ac:dyDescent="0.2">
      <c r="B4331" s="8" t="s">
        <v>568</v>
      </c>
      <c r="F4331" s="8" t="str">
        <f t="shared" si="212"/>
        <v/>
      </c>
      <c r="G4331" s="8" t="s">
        <v>568</v>
      </c>
      <c r="H4331" s="8" t="str">
        <f t="shared" si="213"/>
        <v>""</v>
      </c>
      <c r="J4331" s="8" t="e">
        <f>IF(D4331&gt;Частотометр!B10,"высокочаст",IF(AND(Частотометр!C10&lt;D4331, D4331&lt;Частотометр!B10),"среднечаст","низкочаст"))</f>
        <v>#NUM!</v>
      </c>
      <c r="K4331" s="8" t="e">
        <f>IF(E4331&gt;Частотометр!C28,"высокая",IF(AND(Частотометр!D28&lt;E4331, E4331&lt;Частотометр!C28),"средняя","низкая"))</f>
        <v>#NUM!</v>
      </c>
    </row>
    <row r="4332" spans="2:11" x14ac:dyDescent="0.2">
      <c r="B4332" s="8" t="s">
        <v>568</v>
      </c>
      <c r="F4332" s="8" t="str">
        <f t="shared" si="212"/>
        <v/>
      </c>
      <c r="G4332" s="8" t="s">
        <v>568</v>
      </c>
      <c r="H4332" s="8" t="str">
        <f t="shared" si="213"/>
        <v>""</v>
      </c>
      <c r="J4332" s="8" t="e">
        <f>IF(D4332&gt;Частотометр!B10,"высокочаст",IF(AND(Частотометр!C10&lt;D4332, D4332&lt;Частотометр!B10),"среднечаст","низкочаст"))</f>
        <v>#NUM!</v>
      </c>
      <c r="K4332" s="8" t="e">
        <f>IF(E4332&gt;Частотометр!C28,"высокая",IF(AND(Частотометр!D28&lt;E4332, E4332&lt;Частотометр!C28),"средняя","низкая"))</f>
        <v>#NUM!</v>
      </c>
    </row>
    <row r="4333" spans="2:11" x14ac:dyDescent="0.2">
      <c r="B4333" s="8" t="s">
        <v>568</v>
      </c>
      <c r="F4333" s="8" t="str">
        <f t="shared" si="212"/>
        <v/>
      </c>
      <c r="G4333" s="8" t="s">
        <v>568</v>
      </c>
      <c r="H4333" s="8" t="str">
        <f t="shared" si="213"/>
        <v>""</v>
      </c>
      <c r="J4333" s="8" t="e">
        <f>IF(D4333&gt;Частотометр!B10,"высокочаст",IF(AND(Частотометр!C10&lt;D4333, D4333&lt;Частотометр!B10),"среднечаст","низкочаст"))</f>
        <v>#NUM!</v>
      </c>
      <c r="K4333" s="8" t="e">
        <f>IF(E4333&gt;Частотометр!C28,"высокая",IF(AND(Частотометр!D28&lt;E4333, E4333&lt;Частотометр!C28),"средняя","низкая"))</f>
        <v>#NUM!</v>
      </c>
    </row>
    <row r="4334" spans="2:11" x14ac:dyDescent="0.2">
      <c r="B4334" s="8" t="s">
        <v>568</v>
      </c>
      <c r="F4334" s="8" t="str">
        <f t="shared" si="212"/>
        <v/>
      </c>
      <c r="G4334" s="8" t="s">
        <v>568</v>
      </c>
      <c r="H4334" s="8" t="str">
        <f t="shared" si="213"/>
        <v>""</v>
      </c>
      <c r="J4334" s="8" t="e">
        <f>IF(D4334&gt;Частотометр!B10,"высокочаст",IF(AND(Частотометр!C10&lt;D4334, D4334&lt;Частотометр!B10),"среднечаст","низкочаст"))</f>
        <v>#NUM!</v>
      </c>
      <c r="K4334" s="8" t="e">
        <f>IF(E4334&gt;Частотометр!C28,"высокая",IF(AND(Частотометр!D28&lt;E4334, E4334&lt;Частотометр!C28),"средняя","низкая"))</f>
        <v>#NUM!</v>
      </c>
    </row>
    <row r="4335" spans="2:11" x14ac:dyDescent="0.2">
      <c r="B4335" s="8" t="s">
        <v>568</v>
      </c>
      <c r="F4335" s="8" t="str">
        <f t="shared" si="212"/>
        <v/>
      </c>
      <c r="G4335" s="8" t="s">
        <v>568</v>
      </c>
      <c r="H4335" s="8" t="str">
        <f t="shared" si="213"/>
        <v>""</v>
      </c>
      <c r="J4335" s="8" t="e">
        <f>IF(D4335&gt;Частотометр!B10,"высокочаст",IF(AND(Частотометр!C10&lt;D4335, D4335&lt;Частотометр!B10),"среднечаст","низкочаст"))</f>
        <v>#NUM!</v>
      </c>
      <c r="K4335" s="8" t="e">
        <f>IF(E4335&gt;Частотометр!C28,"высокая",IF(AND(Частотометр!D28&lt;E4335, E4335&lt;Частотометр!C28),"средняя","низкая"))</f>
        <v>#NUM!</v>
      </c>
    </row>
    <row r="4336" spans="2:11" x14ac:dyDescent="0.2">
      <c r="B4336" s="8" t="s">
        <v>568</v>
      </c>
      <c r="F4336" s="8" t="str">
        <f t="shared" si="212"/>
        <v/>
      </c>
      <c r="G4336" s="8" t="s">
        <v>568</v>
      </c>
      <c r="H4336" s="8" t="str">
        <f t="shared" si="213"/>
        <v>""</v>
      </c>
      <c r="J4336" s="8" t="e">
        <f>IF(D4336&gt;Частотометр!B10,"высокочаст",IF(AND(Частотометр!C10&lt;D4336, D4336&lt;Частотометр!B10),"среднечаст","низкочаст"))</f>
        <v>#NUM!</v>
      </c>
      <c r="K4336" s="8" t="e">
        <f>IF(E4336&gt;Частотометр!C28,"высокая",IF(AND(Частотометр!D28&lt;E4336, E4336&lt;Частотометр!C28),"средняя","низкая"))</f>
        <v>#NUM!</v>
      </c>
    </row>
    <row r="4337" spans="2:11" x14ac:dyDescent="0.2">
      <c r="B4337" s="8" t="s">
        <v>568</v>
      </c>
      <c r="F4337" s="8" t="str">
        <f t="shared" si="212"/>
        <v/>
      </c>
      <c r="G4337" s="8" t="s">
        <v>568</v>
      </c>
      <c r="H4337" s="8" t="str">
        <f t="shared" si="213"/>
        <v>""</v>
      </c>
      <c r="J4337" s="8" t="e">
        <f>IF(D4337&gt;Частотометр!B10,"высокочаст",IF(AND(Частотометр!C10&lt;D4337, D4337&lt;Частотометр!B10),"среднечаст","низкочаст"))</f>
        <v>#NUM!</v>
      </c>
      <c r="K4337" s="8" t="e">
        <f>IF(E4337&gt;Частотометр!C28,"высокая",IF(AND(Частотометр!D28&lt;E4337, E4337&lt;Частотометр!C28),"средняя","низкая"))</f>
        <v>#NUM!</v>
      </c>
    </row>
    <row r="4338" spans="2:11" x14ac:dyDescent="0.2">
      <c r="B4338" s="8" t="s">
        <v>568</v>
      </c>
      <c r="F4338" s="8" t="str">
        <f t="shared" si="212"/>
        <v/>
      </c>
      <c r="G4338" s="8" t="s">
        <v>568</v>
      </c>
      <c r="H4338" s="8" t="str">
        <f t="shared" si="213"/>
        <v>""</v>
      </c>
      <c r="J4338" s="8" t="e">
        <f>IF(D4338&gt;Частотометр!B10,"высокочаст",IF(AND(Частотометр!C10&lt;D4338, D4338&lt;Частотометр!B10),"среднечаст","низкочаст"))</f>
        <v>#NUM!</v>
      </c>
      <c r="K4338" s="8" t="e">
        <f>IF(E4338&gt;Частотометр!C28,"высокая",IF(AND(Частотометр!D28&lt;E4338, E4338&lt;Частотометр!C28),"средняя","низкая"))</f>
        <v>#NUM!</v>
      </c>
    </row>
    <row r="4339" spans="2:11" x14ac:dyDescent="0.2">
      <c r="B4339" s="8" t="s">
        <v>568</v>
      </c>
      <c r="F4339" s="8" t="str">
        <f t="shared" si="212"/>
        <v/>
      </c>
      <c r="G4339" s="8" t="s">
        <v>568</v>
      </c>
      <c r="H4339" s="8" t="str">
        <f t="shared" si="213"/>
        <v>""</v>
      </c>
      <c r="J4339" s="8" t="e">
        <f>IF(D4339&gt;Частотометр!B10,"высокочаст",IF(AND(Частотометр!C10&lt;D4339, D4339&lt;Частотометр!B10),"среднечаст","низкочаст"))</f>
        <v>#NUM!</v>
      </c>
      <c r="K4339" s="8" t="e">
        <f>IF(E4339&gt;Частотометр!C28,"высокая",IF(AND(Частотометр!D28&lt;E4339, E4339&lt;Частотометр!C28),"средняя","низкая"))</f>
        <v>#NUM!</v>
      </c>
    </row>
    <row r="4340" spans="2:11" x14ac:dyDescent="0.2">
      <c r="B4340" s="8" t="s">
        <v>568</v>
      </c>
      <c r="F4340" s="8" t="str">
        <f t="shared" si="212"/>
        <v/>
      </c>
      <c r="G4340" s="8" t="s">
        <v>568</v>
      </c>
      <c r="H4340" s="8" t="str">
        <f t="shared" si="213"/>
        <v>""</v>
      </c>
      <c r="J4340" s="8" t="e">
        <f>IF(D4340&gt;Частотометр!B10,"высокочаст",IF(AND(Частотометр!C10&lt;D4340, D4340&lt;Частотометр!B10),"среднечаст","низкочаст"))</f>
        <v>#NUM!</v>
      </c>
      <c r="K4340" s="8" t="e">
        <f>IF(E4340&gt;Частотометр!C28,"высокая",IF(AND(Частотометр!D28&lt;E4340, E4340&lt;Частотометр!C28),"средняя","низкая"))</f>
        <v>#NUM!</v>
      </c>
    </row>
    <row r="4341" spans="2:11" x14ac:dyDescent="0.2">
      <c r="B4341" s="8" t="s">
        <v>568</v>
      </c>
      <c r="F4341" s="8" t="str">
        <f t="shared" si="212"/>
        <v/>
      </c>
      <c r="G4341" s="8" t="s">
        <v>568</v>
      </c>
      <c r="H4341" s="8" t="str">
        <f t="shared" si="213"/>
        <v>""</v>
      </c>
      <c r="J4341" s="8" t="e">
        <f>IF(D4341&gt;Частотометр!B10,"высокочаст",IF(AND(Частотометр!C10&lt;D4341, D4341&lt;Частотометр!B10),"среднечаст","низкочаст"))</f>
        <v>#NUM!</v>
      </c>
      <c r="K4341" s="8" t="e">
        <f>IF(E4341&gt;Частотометр!C28,"высокая",IF(AND(Частотометр!D28&lt;E4341, E4341&lt;Частотометр!C28),"средняя","низкая"))</f>
        <v>#NUM!</v>
      </c>
    </row>
    <row r="4342" spans="2:11" x14ac:dyDescent="0.2">
      <c r="B4342" s="8" t="s">
        <v>568</v>
      </c>
      <c r="F4342" s="8" t="str">
        <f t="shared" si="212"/>
        <v/>
      </c>
      <c r="G4342" s="8" t="s">
        <v>568</v>
      </c>
      <c r="H4342" s="8" t="str">
        <f t="shared" si="213"/>
        <v>""</v>
      </c>
      <c r="J4342" s="8" t="e">
        <f>IF(D4342&gt;Частотометр!B10,"высокочаст",IF(AND(Частотометр!C10&lt;D4342, D4342&lt;Частотометр!B10),"среднечаст","низкочаст"))</f>
        <v>#NUM!</v>
      </c>
      <c r="K4342" s="8" t="e">
        <f>IF(E4342&gt;Частотометр!C28,"высокая",IF(AND(Частотометр!D28&lt;E4342, E4342&lt;Частотометр!C28),"средняя","низкая"))</f>
        <v>#NUM!</v>
      </c>
    </row>
    <row r="4343" spans="2:11" x14ac:dyDescent="0.2">
      <c r="B4343" s="8" t="s">
        <v>568</v>
      </c>
      <c r="F4343" s="8" t="str">
        <f t="shared" si="212"/>
        <v/>
      </c>
      <c r="G4343" s="8" t="s">
        <v>568</v>
      </c>
      <c r="H4343" s="8" t="str">
        <f t="shared" si="213"/>
        <v>""</v>
      </c>
      <c r="J4343" s="8" t="e">
        <f>IF(D4343&gt;Частотометр!B10,"высокочаст",IF(AND(Частотометр!C10&lt;D4343, D4343&lt;Частотометр!B10),"среднечаст","низкочаст"))</f>
        <v>#NUM!</v>
      </c>
      <c r="K4343" s="8" t="e">
        <f>IF(E4343&gt;Частотометр!C28,"высокая",IF(AND(Частотометр!D28&lt;E4343, E4343&lt;Частотометр!C28),"средняя","низкая"))</f>
        <v>#NUM!</v>
      </c>
    </row>
    <row r="4344" spans="2:11" x14ac:dyDescent="0.2">
      <c r="B4344" s="8" t="s">
        <v>568</v>
      </c>
      <c r="F4344" s="8" t="str">
        <f t="shared" si="212"/>
        <v/>
      </c>
      <c r="G4344" s="8" t="s">
        <v>568</v>
      </c>
      <c r="H4344" s="8" t="str">
        <f t="shared" si="213"/>
        <v>""</v>
      </c>
      <c r="J4344" s="8" t="e">
        <f>IF(D4344&gt;Частотометр!B10,"высокочаст",IF(AND(Частотометр!C10&lt;D4344, D4344&lt;Частотометр!B10),"среднечаст","низкочаст"))</f>
        <v>#NUM!</v>
      </c>
      <c r="K4344" s="8" t="e">
        <f>IF(E4344&gt;Частотометр!C28,"высокая",IF(AND(Частотометр!D28&lt;E4344, E4344&lt;Частотометр!C28),"средняя","низкая"))</f>
        <v>#NUM!</v>
      </c>
    </row>
    <row r="4345" spans="2:11" x14ac:dyDescent="0.2">
      <c r="B4345" s="8" t="s">
        <v>568</v>
      </c>
      <c r="F4345" s="8" t="str">
        <f t="shared" si="212"/>
        <v/>
      </c>
      <c r="G4345" s="8" t="s">
        <v>568</v>
      </c>
      <c r="H4345" s="8" t="str">
        <f t="shared" si="213"/>
        <v>""</v>
      </c>
      <c r="J4345" s="8" t="e">
        <f>IF(D4345&gt;Частотометр!B10,"высокочаст",IF(AND(Частотометр!C10&lt;D4345, D4345&lt;Частотометр!B10),"среднечаст","низкочаст"))</f>
        <v>#NUM!</v>
      </c>
      <c r="K4345" s="8" t="e">
        <f>IF(E4345&gt;Частотометр!C28,"высокая",IF(AND(Частотометр!D28&lt;E4345, E4345&lt;Частотометр!C28),"средняя","низкая"))</f>
        <v>#NUM!</v>
      </c>
    </row>
    <row r="4346" spans="2:11" x14ac:dyDescent="0.2">
      <c r="B4346" s="8" t="s">
        <v>568</v>
      </c>
      <c r="F4346" s="8" t="str">
        <f t="shared" si="212"/>
        <v/>
      </c>
      <c r="G4346" s="8" t="s">
        <v>568</v>
      </c>
      <c r="H4346" s="8" t="str">
        <f t="shared" si="213"/>
        <v>""</v>
      </c>
      <c r="J4346" s="8" t="e">
        <f>IF(D4346&gt;Частотометр!B10,"высокочаст",IF(AND(Частотометр!C10&lt;D4346, D4346&lt;Частотометр!B10),"среднечаст","низкочаст"))</f>
        <v>#NUM!</v>
      </c>
      <c r="K4346" s="8" t="e">
        <f>IF(E4346&gt;Частотометр!C28,"высокая",IF(AND(Частотометр!D28&lt;E4346, E4346&lt;Частотометр!C28),"средняя","низкая"))</f>
        <v>#NUM!</v>
      </c>
    </row>
    <row r="4347" spans="2:11" x14ac:dyDescent="0.2">
      <c r="B4347" s="8" t="s">
        <v>568</v>
      </c>
      <c r="F4347" s="8" t="str">
        <f t="shared" si="212"/>
        <v/>
      </c>
      <c r="G4347" s="8" t="s">
        <v>568</v>
      </c>
      <c r="H4347" s="8" t="str">
        <f t="shared" si="213"/>
        <v>""</v>
      </c>
      <c r="J4347" s="8" t="e">
        <f>IF(D4347&gt;Частотометр!B10,"высокочаст",IF(AND(Частотометр!C10&lt;D4347, D4347&lt;Частотометр!B10),"среднечаст","низкочаст"))</f>
        <v>#NUM!</v>
      </c>
      <c r="K4347" s="8" t="e">
        <f>IF(E4347&gt;Частотометр!C28,"высокая",IF(AND(Частотометр!D28&lt;E4347, E4347&lt;Частотометр!C28),"средняя","низкая"))</f>
        <v>#NUM!</v>
      </c>
    </row>
    <row r="4348" spans="2:11" x14ac:dyDescent="0.2">
      <c r="B4348" s="8" t="s">
        <v>568</v>
      </c>
      <c r="F4348" s="8" t="str">
        <f t="shared" si="212"/>
        <v/>
      </c>
      <c r="G4348" s="8" t="s">
        <v>568</v>
      </c>
      <c r="H4348" s="8" t="str">
        <f t="shared" si="213"/>
        <v>""</v>
      </c>
      <c r="J4348" s="8" t="e">
        <f>IF(D4348&gt;Частотометр!B10,"высокочаст",IF(AND(Частотометр!C10&lt;D4348, D4348&lt;Частотометр!B10),"среднечаст","низкочаст"))</f>
        <v>#NUM!</v>
      </c>
      <c r="K4348" s="8" t="e">
        <f>IF(E4348&gt;Частотометр!C28,"высокая",IF(AND(Частотометр!D28&lt;E4348, E4348&lt;Частотометр!C28),"средняя","низкая"))</f>
        <v>#NUM!</v>
      </c>
    </row>
    <row r="4349" spans="2:11" x14ac:dyDescent="0.2">
      <c r="B4349" s="8" t="s">
        <v>568</v>
      </c>
      <c r="F4349" s="8" t="str">
        <f t="shared" si="212"/>
        <v/>
      </c>
      <c r="G4349" s="8" t="s">
        <v>568</v>
      </c>
      <c r="H4349" s="8" t="str">
        <f t="shared" si="213"/>
        <v>""</v>
      </c>
      <c r="J4349" s="8" t="e">
        <f>IF(D4349&gt;Частотометр!B10,"высокочаст",IF(AND(Частотометр!C10&lt;D4349, D4349&lt;Частотометр!B10),"среднечаст","низкочаст"))</f>
        <v>#NUM!</v>
      </c>
      <c r="K4349" s="8" t="e">
        <f>IF(E4349&gt;Частотометр!C28,"высокая",IF(AND(Частотометр!D28&lt;E4349, E4349&lt;Частотометр!C28),"средняя","низкая"))</f>
        <v>#NUM!</v>
      </c>
    </row>
    <row r="4350" spans="2:11" x14ac:dyDescent="0.2">
      <c r="B4350" s="8" t="s">
        <v>568</v>
      </c>
      <c r="F4350" s="8" t="str">
        <f t="shared" si="212"/>
        <v/>
      </c>
      <c r="G4350" s="8" t="s">
        <v>568</v>
      </c>
      <c r="H4350" s="8" t="str">
        <f t="shared" si="213"/>
        <v>""</v>
      </c>
      <c r="J4350" s="8" t="e">
        <f>IF(D4350&gt;Частотометр!B10,"высокочаст",IF(AND(Частотометр!C10&lt;D4350, D4350&lt;Частотометр!B10),"среднечаст","низкочаст"))</f>
        <v>#NUM!</v>
      </c>
      <c r="K4350" s="8" t="e">
        <f>IF(E4350&gt;Частотометр!C28,"высокая",IF(AND(Частотометр!D28&lt;E4350, E4350&lt;Частотометр!C28),"средняя","низкая"))</f>
        <v>#NUM!</v>
      </c>
    </row>
    <row r="4351" spans="2:11" x14ac:dyDescent="0.2">
      <c r="B4351" s="8" t="s">
        <v>568</v>
      </c>
      <c r="F4351" s="8" t="str">
        <f t="shared" si="212"/>
        <v/>
      </c>
      <c r="G4351" s="8" t="s">
        <v>568</v>
      </c>
      <c r="H4351" s="8" t="str">
        <f t="shared" si="213"/>
        <v>""</v>
      </c>
      <c r="J4351" s="8" t="e">
        <f>IF(D4351&gt;Частотометр!B10,"высокочаст",IF(AND(Частотометр!C10&lt;D4351, D4351&lt;Частотометр!B10),"среднечаст","низкочаст"))</f>
        <v>#NUM!</v>
      </c>
      <c r="K4351" s="8" t="e">
        <f>IF(E4351&gt;Частотометр!C28,"высокая",IF(AND(Частотометр!D28&lt;E4351, E4351&lt;Частотометр!C28),"средняя","низкая"))</f>
        <v>#NUM!</v>
      </c>
    </row>
    <row r="4352" spans="2:11" x14ac:dyDescent="0.2">
      <c r="B4352" s="8" t="s">
        <v>568</v>
      </c>
      <c r="F4352" s="8" t="str">
        <f t="shared" si="212"/>
        <v/>
      </c>
      <c r="G4352" s="8" t="s">
        <v>568</v>
      </c>
      <c r="H4352" s="8" t="str">
        <f t="shared" si="213"/>
        <v>""</v>
      </c>
      <c r="J4352" s="8" t="e">
        <f>IF(D4352&gt;Частотометр!B10,"высокочаст",IF(AND(Частотометр!C10&lt;D4352, D4352&lt;Частотометр!B10),"среднечаст","низкочаст"))</f>
        <v>#NUM!</v>
      </c>
      <c r="K4352" s="8" t="e">
        <f>IF(E4352&gt;Частотометр!C28,"высокая",IF(AND(Частотометр!D28&lt;E4352, E4352&lt;Частотометр!C28),"средняя","низкая"))</f>
        <v>#NUM!</v>
      </c>
    </row>
    <row r="4353" spans="2:11" x14ac:dyDescent="0.2">
      <c r="B4353" s="8" t="s">
        <v>568</v>
      </c>
      <c r="F4353" s="8" t="str">
        <f t="shared" si="212"/>
        <v/>
      </c>
      <c r="G4353" s="8" t="s">
        <v>568</v>
      </c>
      <c r="H4353" s="8" t="str">
        <f t="shared" si="213"/>
        <v>""</v>
      </c>
      <c r="J4353" s="8" t="e">
        <f>IF(D4353&gt;Частотометр!B10,"высокочаст",IF(AND(Частотометр!C10&lt;D4353, D4353&lt;Частотометр!B10),"среднечаст","низкочаст"))</f>
        <v>#NUM!</v>
      </c>
      <c r="K4353" s="8" t="e">
        <f>IF(E4353&gt;Частотометр!C28,"высокая",IF(AND(Частотометр!D28&lt;E4353, E4353&lt;Частотометр!C28),"средняя","низкая"))</f>
        <v>#NUM!</v>
      </c>
    </row>
    <row r="4354" spans="2:11" x14ac:dyDescent="0.2">
      <c r="B4354" s="8" t="s">
        <v>568</v>
      </c>
      <c r="F4354" s="8" t="str">
        <f t="shared" si="212"/>
        <v/>
      </c>
      <c r="G4354" s="8" t="s">
        <v>568</v>
      </c>
      <c r="H4354" s="8" t="str">
        <f t="shared" si="213"/>
        <v>""</v>
      </c>
      <c r="J4354" s="8" t="e">
        <f>IF(D4354&gt;Частотометр!B10,"высокочаст",IF(AND(Частотометр!C10&lt;D4354, D4354&lt;Частотометр!B10),"среднечаст","низкочаст"))</f>
        <v>#NUM!</v>
      </c>
      <c r="K4354" s="8" t="e">
        <f>IF(E4354&gt;Частотометр!C28,"высокая",IF(AND(Частотометр!D28&lt;E4354, E4354&lt;Частотометр!C28),"средняя","низкая"))</f>
        <v>#NUM!</v>
      </c>
    </row>
    <row r="4355" spans="2:11" x14ac:dyDescent="0.2">
      <c r="B4355" s="8" t="s">
        <v>568</v>
      </c>
      <c r="F4355" s="8" t="str">
        <f t="shared" ref="F4355:F4418" si="214">TRIM(C4355)</f>
        <v/>
      </c>
      <c r="G4355" s="8" t="s">
        <v>568</v>
      </c>
      <c r="H4355" s="8" t="str">
        <f t="shared" ref="H4355:H4418" si="215">CONCATENATE(B4355,F4355,G4355)</f>
        <v>""</v>
      </c>
      <c r="J4355" s="8" t="e">
        <f>IF(D4355&gt;Частотометр!B10,"высокочаст",IF(AND(Частотометр!C10&lt;D4355, D4355&lt;Частотометр!B10),"среднечаст","низкочаст"))</f>
        <v>#NUM!</v>
      </c>
      <c r="K4355" s="8" t="e">
        <f>IF(E4355&gt;Частотометр!C28,"высокая",IF(AND(Частотометр!D28&lt;E4355, E4355&lt;Частотометр!C28),"средняя","низкая"))</f>
        <v>#NUM!</v>
      </c>
    </row>
    <row r="4356" spans="2:11" x14ac:dyDescent="0.2">
      <c r="B4356" s="8" t="s">
        <v>568</v>
      </c>
      <c r="F4356" s="8" t="str">
        <f t="shared" si="214"/>
        <v/>
      </c>
      <c r="G4356" s="8" t="s">
        <v>568</v>
      </c>
      <c r="H4356" s="8" t="str">
        <f t="shared" si="215"/>
        <v>""</v>
      </c>
      <c r="J4356" s="8" t="e">
        <f>IF(D4356&gt;Частотометр!B10,"высокочаст",IF(AND(Частотометр!C10&lt;D4356, D4356&lt;Частотометр!B10),"среднечаст","низкочаст"))</f>
        <v>#NUM!</v>
      </c>
      <c r="K4356" s="8" t="e">
        <f>IF(E4356&gt;Частотометр!C28,"высокая",IF(AND(Частотометр!D28&lt;E4356, E4356&lt;Частотометр!C28),"средняя","низкая"))</f>
        <v>#NUM!</v>
      </c>
    </row>
    <row r="4357" spans="2:11" x14ac:dyDescent="0.2">
      <c r="B4357" s="8" t="s">
        <v>568</v>
      </c>
      <c r="F4357" s="8" t="str">
        <f t="shared" si="214"/>
        <v/>
      </c>
      <c r="G4357" s="8" t="s">
        <v>568</v>
      </c>
      <c r="H4357" s="8" t="str">
        <f t="shared" si="215"/>
        <v>""</v>
      </c>
      <c r="J4357" s="8" t="e">
        <f>IF(D4357&gt;Частотометр!B10,"высокочаст",IF(AND(Частотометр!C10&lt;D4357, D4357&lt;Частотометр!B10),"среднечаст","низкочаст"))</f>
        <v>#NUM!</v>
      </c>
      <c r="K4357" s="8" t="e">
        <f>IF(E4357&gt;Частотометр!C28,"высокая",IF(AND(Частотометр!D28&lt;E4357, E4357&lt;Частотометр!C28),"средняя","низкая"))</f>
        <v>#NUM!</v>
      </c>
    </row>
    <row r="4358" spans="2:11" x14ac:dyDescent="0.2">
      <c r="B4358" s="8" t="s">
        <v>568</v>
      </c>
      <c r="F4358" s="8" t="str">
        <f t="shared" si="214"/>
        <v/>
      </c>
      <c r="G4358" s="8" t="s">
        <v>568</v>
      </c>
      <c r="H4358" s="8" t="str">
        <f t="shared" si="215"/>
        <v>""</v>
      </c>
      <c r="J4358" s="8" t="e">
        <f>IF(D4358&gt;Частотометр!B10,"высокочаст",IF(AND(Частотометр!C10&lt;D4358, D4358&lt;Частотометр!B10),"среднечаст","низкочаст"))</f>
        <v>#NUM!</v>
      </c>
      <c r="K4358" s="8" t="e">
        <f>IF(E4358&gt;Частотометр!C28,"высокая",IF(AND(Частотометр!D28&lt;E4358, E4358&lt;Частотометр!C28),"средняя","низкая"))</f>
        <v>#NUM!</v>
      </c>
    </row>
    <row r="4359" spans="2:11" x14ac:dyDescent="0.2">
      <c r="B4359" s="8" t="s">
        <v>568</v>
      </c>
      <c r="F4359" s="8" t="str">
        <f t="shared" si="214"/>
        <v/>
      </c>
      <c r="G4359" s="8" t="s">
        <v>568</v>
      </c>
      <c r="H4359" s="8" t="str">
        <f t="shared" si="215"/>
        <v>""</v>
      </c>
      <c r="J4359" s="8" t="e">
        <f>IF(D4359&gt;Частотометр!B10,"высокочаст",IF(AND(Частотометр!C10&lt;D4359, D4359&lt;Частотометр!B10),"среднечаст","низкочаст"))</f>
        <v>#NUM!</v>
      </c>
      <c r="K4359" s="8" t="e">
        <f>IF(E4359&gt;Частотометр!C28,"высокая",IF(AND(Частотометр!D28&lt;E4359, E4359&lt;Частотометр!C28),"средняя","низкая"))</f>
        <v>#NUM!</v>
      </c>
    </row>
    <row r="4360" spans="2:11" x14ac:dyDescent="0.2">
      <c r="B4360" s="8" t="s">
        <v>568</v>
      </c>
      <c r="F4360" s="8" t="str">
        <f t="shared" si="214"/>
        <v/>
      </c>
      <c r="G4360" s="8" t="s">
        <v>568</v>
      </c>
      <c r="H4360" s="8" t="str">
        <f t="shared" si="215"/>
        <v>""</v>
      </c>
      <c r="J4360" s="8" t="e">
        <f>IF(D4360&gt;Частотометр!B10,"высокочаст",IF(AND(Частотометр!C10&lt;D4360, D4360&lt;Частотометр!B10),"среднечаст","низкочаст"))</f>
        <v>#NUM!</v>
      </c>
      <c r="K4360" s="8" t="e">
        <f>IF(E4360&gt;Частотометр!C28,"высокая",IF(AND(Частотометр!D28&lt;E4360, E4360&lt;Частотометр!C28),"средняя","низкая"))</f>
        <v>#NUM!</v>
      </c>
    </row>
    <row r="4361" spans="2:11" x14ac:dyDescent="0.2">
      <c r="B4361" s="8" t="s">
        <v>568</v>
      </c>
      <c r="F4361" s="8" t="str">
        <f t="shared" si="214"/>
        <v/>
      </c>
      <c r="G4361" s="8" t="s">
        <v>568</v>
      </c>
      <c r="H4361" s="8" t="str">
        <f t="shared" si="215"/>
        <v>""</v>
      </c>
      <c r="J4361" s="8" t="e">
        <f>IF(D4361&gt;Частотометр!B10,"высокочаст",IF(AND(Частотометр!C10&lt;D4361, D4361&lt;Частотометр!B10),"среднечаст","низкочаст"))</f>
        <v>#NUM!</v>
      </c>
      <c r="K4361" s="8" t="e">
        <f>IF(E4361&gt;Частотометр!C28,"высокая",IF(AND(Частотометр!D28&lt;E4361, E4361&lt;Частотометр!C28),"средняя","низкая"))</f>
        <v>#NUM!</v>
      </c>
    </row>
    <row r="4362" spans="2:11" x14ac:dyDescent="0.2">
      <c r="B4362" s="8" t="s">
        <v>568</v>
      </c>
      <c r="F4362" s="8" t="str">
        <f t="shared" si="214"/>
        <v/>
      </c>
      <c r="G4362" s="8" t="s">
        <v>568</v>
      </c>
      <c r="H4362" s="8" t="str">
        <f t="shared" si="215"/>
        <v>""</v>
      </c>
      <c r="J4362" s="8" t="e">
        <f>IF(D4362&gt;Частотометр!B10,"высокочаст",IF(AND(Частотометр!C10&lt;D4362, D4362&lt;Частотометр!B10),"среднечаст","низкочаст"))</f>
        <v>#NUM!</v>
      </c>
      <c r="K4362" s="8" t="e">
        <f>IF(E4362&gt;Частотометр!C28,"высокая",IF(AND(Частотометр!D28&lt;E4362, E4362&lt;Частотометр!C28),"средняя","низкая"))</f>
        <v>#NUM!</v>
      </c>
    </row>
    <row r="4363" spans="2:11" x14ac:dyDescent="0.2">
      <c r="B4363" s="8" t="s">
        <v>568</v>
      </c>
      <c r="F4363" s="8" t="str">
        <f t="shared" si="214"/>
        <v/>
      </c>
      <c r="G4363" s="8" t="s">
        <v>568</v>
      </c>
      <c r="H4363" s="8" t="str">
        <f t="shared" si="215"/>
        <v>""</v>
      </c>
      <c r="J4363" s="8" t="e">
        <f>IF(D4363&gt;Частотометр!B10,"высокочаст",IF(AND(Частотометр!C10&lt;D4363, D4363&lt;Частотометр!B10),"среднечаст","низкочаст"))</f>
        <v>#NUM!</v>
      </c>
      <c r="K4363" s="8" t="e">
        <f>IF(E4363&gt;Частотометр!C28,"высокая",IF(AND(Частотометр!D28&lt;E4363, E4363&lt;Частотометр!C28),"средняя","низкая"))</f>
        <v>#NUM!</v>
      </c>
    </row>
    <row r="4364" spans="2:11" x14ac:dyDescent="0.2">
      <c r="B4364" s="8" t="s">
        <v>568</v>
      </c>
      <c r="F4364" s="8" t="str">
        <f t="shared" si="214"/>
        <v/>
      </c>
      <c r="G4364" s="8" t="s">
        <v>568</v>
      </c>
      <c r="H4364" s="8" t="str">
        <f t="shared" si="215"/>
        <v>""</v>
      </c>
      <c r="J4364" s="8" t="e">
        <f>IF(D4364&gt;Частотометр!B10,"высокочаст",IF(AND(Частотометр!C10&lt;D4364, D4364&lt;Частотометр!B10),"среднечаст","низкочаст"))</f>
        <v>#NUM!</v>
      </c>
      <c r="K4364" s="8" t="e">
        <f>IF(E4364&gt;Частотометр!C28,"высокая",IF(AND(Частотометр!D28&lt;E4364, E4364&lt;Частотометр!C28),"средняя","низкая"))</f>
        <v>#NUM!</v>
      </c>
    </row>
    <row r="4365" spans="2:11" x14ac:dyDescent="0.2">
      <c r="B4365" s="8" t="s">
        <v>568</v>
      </c>
      <c r="F4365" s="8" t="str">
        <f t="shared" si="214"/>
        <v/>
      </c>
      <c r="G4365" s="8" t="s">
        <v>568</v>
      </c>
      <c r="H4365" s="8" t="str">
        <f t="shared" si="215"/>
        <v>""</v>
      </c>
      <c r="J4365" s="8" t="e">
        <f>IF(D4365&gt;Частотометр!B10,"высокочаст",IF(AND(Частотометр!C10&lt;D4365, D4365&lt;Частотометр!B10),"среднечаст","низкочаст"))</f>
        <v>#NUM!</v>
      </c>
      <c r="K4365" s="8" t="e">
        <f>IF(E4365&gt;Частотометр!C28,"высокая",IF(AND(Частотометр!D28&lt;E4365, E4365&lt;Частотометр!C28),"средняя","низкая"))</f>
        <v>#NUM!</v>
      </c>
    </row>
    <row r="4366" spans="2:11" x14ac:dyDescent="0.2">
      <c r="B4366" s="8" t="s">
        <v>568</v>
      </c>
      <c r="F4366" s="8" t="str">
        <f t="shared" si="214"/>
        <v/>
      </c>
      <c r="G4366" s="8" t="s">
        <v>568</v>
      </c>
      <c r="H4366" s="8" t="str">
        <f t="shared" si="215"/>
        <v>""</v>
      </c>
      <c r="J4366" s="8" t="e">
        <f>IF(D4366&gt;Частотометр!B10,"высокочаст",IF(AND(Частотометр!C10&lt;D4366, D4366&lt;Частотометр!B10),"среднечаст","низкочаст"))</f>
        <v>#NUM!</v>
      </c>
      <c r="K4366" s="8" t="e">
        <f>IF(E4366&gt;Частотометр!C28,"высокая",IF(AND(Частотометр!D28&lt;E4366, E4366&lt;Частотометр!C28),"средняя","низкая"))</f>
        <v>#NUM!</v>
      </c>
    </row>
    <row r="4367" spans="2:11" x14ac:dyDescent="0.2">
      <c r="B4367" s="8" t="s">
        <v>568</v>
      </c>
      <c r="F4367" s="8" t="str">
        <f t="shared" si="214"/>
        <v/>
      </c>
      <c r="G4367" s="8" t="s">
        <v>568</v>
      </c>
      <c r="H4367" s="8" t="str">
        <f t="shared" si="215"/>
        <v>""</v>
      </c>
      <c r="J4367" s="8" t="e">
        <f>IF(D4367&gt;Частотометр!B10,"высокочаст",IF(AND(Частотометр!C10&lt;D4367, D4367&lt;Частотометр!B10),"среднечаст","низкочаст"))</f>
        <v>#NUM!</v>
      </c>
      <c r="K4367" s="8" t="e">
        <f>IF(E4367&gt;Частотометр!C28,"высокая",IF(AND(Частотометр!D28&lt;E4367, E4367&lt;Частотометр!C28),"средняя","низкая"))</f>
        <v>#NUM!</v>
      </c>
    </row>
    <row r="4368" spans="2:11" x14ac:dyDescent="0.2">
      <c r="B4368" s="8" t="s">
        <v>568</v>
      </c>
      <c r="F4368" s="8" t="str">
        <f t="shared" si="214"/>
        <v/>
      </c>
      <c r="G4368" s="8" t="s">
        <v>568</v>
      </c>
      <c r="H4368" s="8" t="str">
        <f t="shared" si="215"/>
        <v>""</v>
      </c>
      <c r="J4368" s="8" t="e">
        <f>IF(D4368&gt;Частотометр!B10,"высокочаст",IF(AND(Частотометр!C10&lt;D4368, D4368&lt;Частотометр!B10),"среднечаст","низкочаст"))</f>
        <v>#NUM!</v>
      </c>
      <c r="K4368" s="8" t="e">
        <f>IF(E4368&gt;Частотометр!C28,"высокая",IF(AND(Частотометр!D28&lt;E4368, E4368&lt;Частотометр!C28),"средняя","низкая"))</f>
        <v>#NUM!</v>
      </c>
    </row>
    <row r="4369" spans="2:11" x14ac:dyDescent="0.2">
      <c r="B4369" s="8" t="s">
        <v>568</v>
      </c>
      <c r="F4369" s="8" t="str">
        <f t="shared" si="214"/>
        <v/>
      </c>
      <c r="G4369" s="8" t="s">
        <v>568</v>
      </c>
      <c r="H4369" s="8" t="str">
        <f t="shared" si="215"/>
        <v>""</v>
      </c>
      <c r="J4369" s="8" t="e">
        <f>IF(D4369&gt;Частотометр!B10,"высокочаст",IF(AND(Частотометр!C10&lt;D4369, D4369&lt;Частотометр!B10),"среднечаст","низкочаст"))</f>
        <v>#NUM!</v>
      </c>
      <c r="K4369" s="8" t="e">
        <f>IF(E4369&gt;Частотометр!C28,"высокая",IF(AND(Частотометр!D28&lt;E4369, E4369&lt;Частотометр!C28),"средняя","низкая"))</f>
        <v>#NUM!</v>
      </c>
    </row>
    <row r="4370" spans="2:11" x14ac:dyDescent="0.2">
      <c r="B4370" s="8" t="s">
        <v>568</v>
      </c>
      <c r="F4370" s="8" t="str">
        <f t="shared" si="214"/>
        <v/>
      </c>
      <c r="G4370" s="8" t="s">
        <v>568</v>
      </c>
      <c r="H4370" s="8" t="str">
        <f t="shared" si="215"/>
        <v>""</v>
      </c>
      <c r="J4370" s="8" t="e">
        <f>IF(D4370&gt;Частотометр!B10,"высокочаст",IF(AND(Частотометр!C10&lt;D4370, D4370&lt;Частотометр!B10),"среднечаст","низкочаст"))</f>
        <v>#NUM!</v>
      </c>
      <c r="K4370" s="8" t="e">
        <f>IF(E4370&gt;Частотометр!C28,"высокая",IF(AND(Частотометр!D28&lt;E4370, E4370&lt;Частотометр!C28),"средняя","низкая"))</f>
        <v>#NUM!</v>
      </c>
    </row>
    <row r="4371" spans="2:11" x14ac:dyDescent="0.2">
      <c r="B4371" s="8" t="s">
        <v>568</v>
      </c>
      <c r="F4371" s="8" t="str">
        <f t="shared" si="214"/>
        <v/>
      </c>
      <c r="G4371" s="8" t="s">
        <v>568</v>
      </c>
      <c r="H4371" s="8" t="str">
        <f t="shared" si="215"/>
        <v>""</v>
      </c>
      <c r="J4371" s="8" t="e">
        <f>IF(D4371&gt;Частотометр!B10,"высокочаст",IF(AND(Частотометр!C10&lt;D4371, D4371&lt;Частотометр!B10),"среднечаст","низкочаст"))</f>
        <v>#NUM!</v>
      </c>
      <c r="K4371" s="8" t="e">
        <f>IF(E4371&gt;Частотометр!C28,"высокая",IF(AND(Частотометр!D28&lt;E4371, E4371&lt;Частотометр!C28),"средняя","низкая"))</f>
        <v>#NUM!</v>
      </c>
    </row>
    <row r="4372" spans="2:11" x14ac:dyDescent="0.2">
      <c r="B4372" s="8" t="s">
        <v>568</v>
      </c>
      <c r="F4372" s="8" t="str">
        <f t="shared" si="214"/>
        <v/>
      </c>
      <c r="G4372" s="8" t="s">
        <v>568</v>
      </c>
      <c r="H4372" s="8" t="str">
        <f t="shared" si="215"/>
        <v>""</v>
      </c>
      <c r="J4372" s="8" t="e">
        <f>IF(D4372&gt;Частотометр!B10,"высокочаст",IF(AND(Частотометр!C10&lt;D4372, D4372&lt;Частотометр!B10),"среднечаст","низкочаст"))</f>
        <v>#NUM!</v>
      </c>
      <c r="K4372" s="8" t="e">
        <f>IF(E4372&gt;Частотометр!C28,"высокая",IF(AND(Частотометр!D28&lt;E4372, E4372&lt;Частотометр!C28),"средняя","низкая"))</f>
        <v>#NUM!</v>
      </c>
    </row>
    <row r="4373" spans="2:11" x14ac:dyDescent="0.2">
      <c r="B4373" s="8" t="s">
        <v>568</v>
      </c>
      <c r="F4373" s="8" t="str">
        <f t="shared" si="214"/>
        <v/>
      </c>
      <c r="G4373" s="8" t="s">
        <v>568</v>
      </c>
      <c r="H4373" s="8" t="str">
        <f t="shared" si="215"/>
        <v>""</v>
      </c>
      <c r="J4373" s="8" t="e">
        <f>IF(D4373&gt;Частотометр!B10,"высокочаст",IF(AND(Частотометр!C10&lt;D4373, D4373&lt;Частотометр!B10),"среднечаст","низкочаст"))</f>
        <v>#NUM!</v>
      </c>
      <c r="K4373" s="8" t="e">
        <f>IF(E4373&gt;Частотометр!C28,"высокая",IF(AND(Частотометр!D28&lt;E4373, E4373&lt;Частотометр!C28),"средняя","низкая"))</f>
        <v>#NUM!</v>
      </c>
    </row>
    <row r="4374" spans="2:11" x14ac:dyDescent="0.2">
      <c r="B4374" s="8" t="s">
        <v>568</v>
      </c>
      <c r="F4374" s="8" t="str">
        <f t="shared" si="214"/>
        <v/>
      </c>
      <c r="G4374" s="8" t="s">
        <v>568</v>
      </c>
      <c r="H4374" s="8" t="str">
        <f t="shared" si="215"/>
        <v>""</v>
      </c>
      <c r="J4374" s="8" t="e">
        <f>IF(D4374&gt;Частотометр!B10,"высокочаст",IF(AND(Частотометр!C10&lt;D4374, D4374&lt;Частотометр!B10),"среднечаст","низкочаст"))</f>
        <v>#NUM!</v>
      </c>
      <c r="K4374" s="8" t="e">
        <f>IF(E4374&gt;Частотометр!C28,"высокая",IF(AND(Частотометр!D28&lt;E4374, E4374&lt;Частотометр!C28),"средняя","низкая"))</f>
        <v>#NUM!</v>
      </c>
    </row>
    <row r="4375" spans="2:11" x14ac:dyDescent="0.2">
      <c r="B4375" s="8" t="s">
        <v>568</v>
      </c>
      <c r="F4375" s="8" t="str">
        <f t="shared" si="214"/>
        <v/>
      </c>
      <c r="G4375" s="8" t="s">
        <v>568</v>
      </c>
      <c r="H4375" s="8" t="str">
        <f t="shared" si="215"/>
        <v>""</v>
      </c>
      <c r="J4375" s="8" t="e">
        <f>IF(D4375&gt;Частотометр!B10,"высокочаст",IF(AND(Частотометр!C10&lt;D4375, D4375&lt;Частотометр!B10),"среднечаст","низкочаст"))</f>
        <v>#NUM!</v>
      </c>
      <c r="K4375" s="8" t="e">
        <f>IF(E4375&gt;Частотометр!C28,"высокая",IF(AND(Частотометр!D28&lt;E4375, E4375&lt;Частотометр!C28),"средняя","низкая"))</f>
        <v>#NUM!</v>
      </c>
    </row>
    <row r="4376" spans="2:11" x14ac:dyDescent="0.2">
      <c r="B4376" s="8" t="s">
        <v>568</v>
      </c>
      <c r="F4376" s="8" t="str">
        <f t="shared" si="214"/>
        <v/>
      </c>
      <c r="G4376" s="8" t="s">
        <v>568</v>
      </c>
      <c r="H4376" s="8" t="str">
        <f t="shared" si="215"/>
        <v>""</v>
      </c>
      <c r="J4376" s="8" t="e">
        <f>IF(D4376&gt;Частотометр!B10,"высокочаст",IF(AND(Частотометр!C10&lt;D4376, D4376&lt;Частотометр!B10),"среднечаст","низкочаст"))</f>
        <v>#NUM!</v>
      </c>
      <c r="K4376" s="8" t="e">
        <f>IF(E4376&gt;Частотометр!C28,"высокая",IF(AND(Частотометр!D28&lt;E4376, E4376&lt;Частотометр!C28),"средняя","низкая"))</f>
        <v>#NUM!</v>
      </c>
    </row>
    <row r="4377" spans="2:11" x14ac:dyDescent="0.2">
      <c r="B4377" s="8" t="s">
        <v>568</v>
      </c>
      <c r="F4377" s="8" t="str">
        <f t="shared" si="214"/>
        <v/>
      </c>
      <c r="G4377" s="8" t="s">
        <v>568</v>
      </c>
      <c r="H4377" s="8" t="str">
        <f t="shared" si="215"/>
        <v>""</v>
      </c>
      <c r="J4377" s="8" t="e">
        <f>IF(D4377&gt;Частотометр!B10,"высокочаст",IF(AND(Частотометр!C10&lt;D4377, D4377&lt;Частотометр!B10),"среднечаст","низкочаст"))</f>
        <v>#NUM!</v>
      </c>
      <c r="K4377" s="8" t="e">
        <f>IF(E4377&gt;Частотометр!C28,"высокая",IF(AND(Частотометр!D28&lt;E4377, E4377&lt;Частотометр!C28),"средняя","низкая"))</f>
        <v>#NUM!</v>
      </c>
    </row>
    <row r="4378" spans="2:11" x14ac:dyDescent="0.2">
      <c r="B4378" s="8" t="s">
        <v>568</v>
      </c>
      <c r="F4378" s="8" t="str">
        <f t="shared" si="214"/>
        <v/>
      </c>
      <c r="G4378" s="8" t="s">
        <v>568</v>
      </c>
      <c r="H4378" s="8" t="str">
        <f t="shared" si="215"/>
        <v>""</v>
      </c>
      <c r="J4378" s="8" t="e">
        <f>IF(D4378&gt;Частотометр!B10,"высокочаст",IF(AND(Частотометр!C10&lt;D4378, D4378&lt;Частотометр!B10),"среднечаст","низкочаст"))</f>
        <v>#NUM!</v>
      </c>
      <c r="K4378" s="8" t="e">
        <f>IF(E4378&gt;Частотометр!C28,"высокая",IF(AND(Частотометр!D28&lt;E4378, E4378&lt;Частотометр!C28),"средняя","низкая"))</f>
        <v>#NUM!</v>
      </c>
    </row>
    <row r="4379" spans="2:11" x14ac:dyDescent="0.2">
      <c r="B4379" s="8" t="s">
        <v>568</v>
      </c>
      <c r="F4379" s="8" t="str">
        <f t="shared" si="214"/>
        <v/>
      </c>
      <c r="G4379" s="8" t="s">
        <v>568</v>
      </c>
      <c r="H4379" s="8" t="str">
        <f t="shared" si="215"/>
        <v>""</v>
      </c>
      <c r="J4379" s="8" t="e">
        <f>IF(D4379&gt;Частотометр!B10,"высокочаст",IF(AND(Частотометр!C10&lt;D4379, D4379&lt;Частотометр!B10),"среднечаст","низкочаст"))</f>
        <v>#NUM!</v>
      </c>
      <c r="K4379" s="8" t="e">
        <f>IF(E4379&gt;Частотометр!C28,"высокая",IF(AND(Частотометр!D28&lt;E4379, E4379&lt;Частотометр!C28),"средняя","низкая"))</f>
        <v>#NUM!</v>
      </c>
    </row>
    <row r="4380" spans="2:11" x14ac:dyDescent="0.2">
      <c r="B4380" s="8" t="s">
        <v>568</v>
      </c>
      <c r="F4380" s="8" t="str">
        <f t="shared" si="214"/>
        <v/>
      </c>
      <c r="G4380" s="8" t="s">
        <v>568</v>
      </c>
      <c r="H4380" s="8" t="str">
        <f t="shared" si="215"/>
        <v>""</v>
      </c>
      <c r="J4380" s="8" t="e">
        <f>IF(D4380&gt;Частотометр!B10,"высокочаст",IF(AND(Частотометр!C10&lt;D4380, D4380&lt;Частотометр!B10),"среднечаст","низкочаст"))</f>
        <v>#NUM!</v>
      </c>
      <c r="K4380" s="8" t="e">
        <f>IF(E4380&gt;Частотометр!C28,"высокая",IF(AND(Частотометр!D28&lt;E4380, E4380&lt;Частотометр!C28),"средняя","низкая"))</f>
        <v>#NUM!</v>
      </c>
    </row>
    <row r="4381" spans="2:11" x14ac:dyDescent="0.2">
      <c r="B4381" s="8" t="s">
        <v>568</v>
      </c>
      <c r="F4381" s="8" t="str">
        <f t="shared" si="214"/>
        <v/>
      </c>
      <c r="G4381" s="8" t="s">
        <v>568</v>
      </c>
      <c r="H4381" s="8" t="str">
        <f t="shared" si="215"/>
        <v>""</v>
      </c>
      <c r="J4381" s="8" t="e">
        <f>IF(D4381&gt;Частотометр!B10,"высокочаст",IF(AND(Частотометр!C10&lt;D4381, D4381&lt;Частотометр!B10),"среднечаст","низкочаст"))</f>
        <v>#NUM!</v>
      </c>
      <c r="K4381" s="8" t="e">
        <f>IF(E4381&gt;Частотометр!C28,"высокая",IF(AND(Частотометр!D28&lt;E4381, E4381&lt;Частотометр!C28),"средняя","низкая"))</f>
        <v>#NUM!</v>
      </c>
    </row>
    <row r="4382" spans="2:11" x14ac:dyDescent="0.2">
      <c r="B4382" s="8" t="s">
        <v>568</v>
      </c>
      <c r="F4382" s="8" t="str">
        <f t="shared" si="214"/>
        <v/>
      </c>
      <c r="G4382" s="8" t="s">
        <v>568</v>
      </c>
      <c r="H4382" s="8" t="str">
        <f t="shared" si="215"/>
        <v>""</v>
      </c>
      <c r="J4382" s="8" t="e">
        <f>IF(D4382&gt;Частотометр!B10,"высокочаст",IF(AND(Частотометр!C10&lt;D4382, D4382&lt;Частотометр!B10),"среднечаст","низкочаст"))</f>
        <v>#NUM!</v>
      </c>
      <c r="K4382" s="8" t="e">
        <f>IF(E4382&gt;Частотометр!C28,"высокая",IF(AND(Частотометр!D28&lt;E4382, E4382&lt;Частотометр!C28),"средняя","низкая"))</f>
        <v>#NUM!</v>
      </c>
    </row>
    <row r="4383" spans="2:11" x14ac:dyDescent="0.2">
      <c r="B4383" s="8" t="s">
        <v>568</v>
      </c>
      <c r="F4383" s="8" t="str">
        <f t="shared" si="214"/>
        <v/>
      </c>
      <c r="G4383" s="8" t="s">
        <v>568</v>
      </c>
      <c r="H4383" s="8" t="str">
        <f t="shared" si="215"/>
        <v>""</v>
      </c>
      <c r="J4383" s="8" t="e">
        <f>IF(D4383&gt;Частотометр!B10,"высокочаст",IF(AND(Частотометр!C10&lt;D4383, D4383&lt;Частотометр!B10),"среднечаст","низкочаст"))</f>
        <v>#NUM!</v>
      </c>
      <c r="K4383" s="8" t="e">
        <f>IF(E4383&gt;Частотометр!C28,"высокая",IF(AND(Частотометр!D28&lt;E4383, E4383&lt;Частотометр!C28),"средняя","низкая"))</f>
        <v>#NUM!</v>
      </c>
    </row>
    <row r="4384" spans="2:11" x14ac:dyDescent="0.2">
      <c r="B4384" s="8" t="s">
        <v>568</v>
      </c>
      <c r="F4384" s="8" t="str">
        <f t="shared" si="214"/>
        <v/>
      </c>
      <c r="G4384" s="8" t="s">
        <v>568</v>
      </c>
      <c r="H4384" s="8" t="str">
        <f t="shared" si="215"/>
        <v>""</v>
      </c>
      <c r="J4384" s="8" t="e">
        <f>IF(D4384&gt;Частотометр!B10,"высокочаст",IF(AND(Частотометр!C10&lt;D4384, D4384&lt;Частотометр!B10),"среднечаст","низкочаст"))</f>
        <v>#NUM!</v>
      </c>
      <c r="K4384" s="8" t="e">
        <f>IF(E4384&gt;Частотометр!C28,"высокая",IF(AND(Частотометр!D28&lt;E4384, E4384&lt;Частотометр!C28),"средняя","низкая"))</f>
        <v>#NUM!</v>
      </c>
    </row>
    <row r="4385" spans="2:11" x14ac:dyDescent="0.2">
      <c r="B4385" s="8" t="s">
        <v>568</v>
      </c>
      <c r="F4385" s="8" t="str">
        <f t="shared" si="214"/>
        <v/>
      </c>
      <c r="G4385" s="8" t="s">
        <v>568</v>
      </c>
      <c r="H4385" s="8" t="str">
        <f t="shared" si="215"/>
        <v>""</v>
      </c>
      <c r="J4385" s="8" t="e">
        <f>IF(D4385&gt;Частотометр!B10,"высокочаст",IF(AND(Частотометр!C10&lt;D4385, D4385&lt;Частотометр!B10),"среднечаст","низкочаст"))</f>
        <v>#NUM!</v>
      </c>
      <c r="K4385" s="8" t="e">
        <f>IF(E4385&gt;Частотометр!C28,"высокая",IF(AND(Частотометр!D28&lt;E4385, E4385&lt;Частотометр!C28),"средняя","низкая"))</f>
        <v>#NUM!</v>
      </c>
    </row>
    <row r="4386" spans="2:11" x14ac:dyDescent="0.2">
      <c r="B4386" s="8" t="s">
        <v>568</v>
      </c>
      <c r="F4386" s="8" t="str">
        <f t="shared" si="214"/>
        <v/>
      </c>
      <c r="G4386" s="8" t="s">
        <v>568</v>
      </c>
      <c r="H4386" s="8" t="str">
        <f t="shared" si="215"/>
        <v>""</v>
      </c>
      <c r="J4386" s="8" t="e">
        <f>IF(D4386&gt;Частотометр!B10,"высокочаст",IF(AND(Частотометр!C10&lt;D4386, D4386&lt;Частотометр!B10),"среднечаст","низкочаст"))</f>
        <v>#NUM!</v>
      </c>
      <c r="K4386" s="8" t="e">
        <f>IF(E4386&gt;Частотометр!C28,"высокая",IF(AND(Частотометр!D28&lt;E4386, E4386&lt;Частотометр!C28),"средняя","низкая"))</f>
        <v>#NUM!</v>
      </c>
    </row>
    <row r="4387" spans="2:11" x14ac:dyDescent="0.2">
      <c r="B4387" s="8" t="s">
        <v>568</v>
      </c>
      <c r="F4387" s="8" t="str">
        <f t="shared" si="214"/>
        <v/>
      </c>
      <c r="G4387" s="8" t="s">
        <v>568</v>
      </c>
      <c r="H4387" s="8" t="str">
        <f t="shared" si="215"/>
        <v>""</v>
      </c>
      <c r="J4387" s="8" t="e">
        <f>IF(D4387&gt;Частотометр!B10,"высокочаст",IF(AND(Частотометр!C10&lt;D4387, D4387&lt;Частотометр!B10),"среднечаст","низкочаст"))</f>
        <v>#NUM!</v>
      </c>
      <c r="K4387" s="8" t="e">
        <f>IF(E4387&gt;Частотометр!C28,"высокая",IF(AND(Частотометр!D28&lt;E4387, E4387&lt;Частотометр!C28),"средняя","низкая"))</f>
        <v>#NUM!</v>
      </c>
    </row>
    <row r="4388" spans="2:11" x14ac:dyDescent="0.2">
      <c r="B4388" s="8" t="s">
        <v>568</v>
      </c>
      <c r="F4388" s="8" t="str">
        <f t="shared" si="214"/>
        <v/>
      </c>
      <c r="G4388" s="8" t="s">
        <v>568</v>
      </c>
      <c r="H4388" s="8" t="str">
        <f t="shared" si="215"/>
        <v>""</v>
      </c>
      <c r="J4388" s="8" t="e">
        <f>IF(D4388&gt;Частотометр!B10,"высокочаст",IF(AND(Частотометр!C10&lt;D4388, D4388&lt;Частотометр!B10),"среднечаст","низкочаст"))</f>
        <v>#NUM!</v>
      </c>
      <c r="K4388" s="8" t="e">
        <f>IF(E4388&gt;Частотометр!C28,"высокая",IF(AND(Частотометр!D28&lt;E4388, E4388&lt;Частотометр!C28),"средняя","низкая"))</f>
        <v>#NUM!</v>
      </c>
    </row>
    <row r="4389" spans="2:11" x14ac:dyDescent="0.2">
      <c r="B4389" s="8" t="s">
        <v>568</v>
      </c>
      <c r="F4389" s="8" t="str">
        <f t="shared" si="214"/>
        <v/>
      </c>
      <c r="G4389" s="8" t="s">
        <v>568</v>
      </c>
      <c r="H4389" s="8" t="str">
        <f t="shared" si="215"/>
        <v>""</v>
      </c>
      <c r="J4389" s="8" t="e">
        <f>IF(D4389&gt;Частотометр!B10,"высокочаст",IF(AND(Частотометр!C10&lt;D4389, D4389&lt;Частотометр!B10),"среднечаст","низкочаст"))</f>
        <v>#NUM!</v>
      </c>
      <c r="K4389" s="8" t="e">
        <f>IF(E4389&gt;Частотометр!C28,"высокая",IF(AND(Частотометр!D28&lt;E4389, E4389&lt;Частотометр!C28),"средняя","низкая"))</f>
        <v>#NUM!</v>
      </c>
    </row>
    <row r="4390" spans="2:11" x14ac:dyDescent="0.2">
      <c r="B4390" s="8" t="s">
        <v>568</v>
      </c>
      <c r="F4390" s="8" t="str">
        <f t="shared" si="214"/>
        <v/>
      </c>
      <c r="G4390" s="8" t="s">
        <v>568</v>
      </c>
      <c r="H4390" s="8" t="str">
        <f t="shared" si="215"/>
        <v>""</v>
      </c>
      <c r="J4390" s="8" t="e">
        <f>IF(D4390&gt;Частотометр!B10,"высокочаст",IF(AND(Частотометр!C10&lt;D4390, D4390&lt;Частотометр!B10),"среднечаст","низкочаст"))</f>
        <v>#NUM!</v>
      </c>
      <c r="K4390" s="8" t="e">
        <f>IF(E4390&gt;Частотометр!C28,"высокая",IF(AND(Частотометр!D28&lt;E4390, E4390&lt;Частотометр!C28),"средняя","низкая"))</f>
        <v>#NUM!</v>
      </c>
    </row>
    <row r="4391" spans="2:11" x14ac:dyDescent="0.2">
      <c r="B4391" s="8" t="s">
        <v>568</v>
      </c>
      <c r="F4391" s="8" t="str">
        <f t="shared" si="214"/>
        <v/>
      </c>
      <c r="G4391" s="8" t="s">
        <v>568</v>
      </c>
      <c r="H4391" s="8" t="str">
        <f t="shared" si="215"/>
        <v>""</v>
      </c>
      <c r="J4391" s="8" t="e">
        <f>IF(D4391&gt;Частотометр!B10,"высокочаст",IF(AND(Частотометр!C10&lt;D4391, D4391&lt;Частотометр!B10),"среднечаст","низкочаст"))</f>
        <v>#NUM!</v>
      </c>
      <c r="K4391" s="8" t="e">
        <f>IF(E4391&gt;Частотометр!C28,"высокая",IF(AND(Частотометр!D28&lt;E4391, E4391&lt;Частотометр!C28),"средняя","низкая"))</f>
        <v>#NUM!</v>
      </c>
    </row>
    <row r="4392" spans="2:11" x14ac:dyDescent="0.2">
      <c r="B4392" s="8" t="s">
        <v>568</v>
      </c>
      <c r="F4392" s="8" t="str">
        <f t="shared" si="214"/>
        <v/>
      </c>
      <c r="G4392" s="8" t="s">
        <v>568</v>
      </c>
      <c r="H4392" s="8" t="str">
        <f t="shared" si="215"/>
        <v>""</v>
      </c>
      <c r="J4392" s="8" t="e">
        <f>IF(D4392&gt;Частотометр!B10,"высокочаст",IF(AND(Частотометр!C10&lt;D4392, D4392&lt;Частотометр!B10),"среднечаст","низкочаст"))</f>
        <v>#NUM!</v>
      </c>
      <c r="K4392" s="8" t="e">
        <f>IF(E4392&gt;Частотометр!C28,"высокая",IF(AND(Частотометр!D28&lt;E4392, E4392&lt;Частотометр!C28),"средняя","низкая"))</f>
        <v>#NUM!</v>
      </c>
    </row>
    <row r="4393" spans="2:11" x14ac:dyDescent="0.2">
      <c r="B4393" s="8" t="s">
        <v>568</v>
      </c>
      <c r="F4393" s="8" t="str">
        <f t="shared" si="214"/>
        <v/>
      </c>
      <c r="G4393" s="8" t="s">
        <v>568</v>
      </c>
      <c r="H4393" s="8" t="str">
        <f t="shared" si="215"/>
        <v>""</v>
      </c>
      <c r="J4393" s="8" t="e">
        <f>IF(D4393&gt;Частотометр!B10,"высокочаст",IF(AND(Частотометр!C10&lt;D4393, D4393&lt;Частотометр!B10),"среднечаст","низкочаст"))</f>
        <v>#NUM!</v>
      </c>
      <c r="K4393" s="8" t="e">
        <f>IF(E4393&gt;Частотометр!C28,"высокая",IF(AND(Частотометр!D28&lt;E4393, E4393&lt;Частотометр!C28),"средняя","низкая"))</f>
        <v>#NUM!</v>
      </c>
    </row>
    <row r="4394" spans="2:11" x14ac:dyDescent="0.2">
      <c r="B4394" s="8" t="s">
        <v>568</v>
      </c>
      <c r="F4394" s="8" t="str">
        <f t="shared" si="214"/>
        <v/>
      </c>
      <c r="G4394" s="8" t="s">
        <v>568</v>
      </c>
      <c r="H4394" s="8" t="str">
        <f t="shared" si="215"/>
        <v>""</v>
      </c>
      <c r="J4394" s="8" t="e">
        <f>IF(D4394&gt;Частотометр!B10,"высокочаст",IF(AND(Частотометр!C10&lt;D4394, D4394&lt;Частотометр!B10),"среднечаст","низкочаст"))</f>
        <v>#NUM!</v>
      </c>
      <c r="K4394" s="8" t="e">
        <f>IF(E4394&gt;Частотометр!C28,"высокая",IF(AND(Частотометр!D28&lt;E4394, E4394&lt;Частотометр!C28),"средняя","низкая"))</f>
        <v>#NUM!</v>
      </c>
    </row>
    <row r="4395" spans="2:11" x14ac:dyDescent="0.2">
      <c r="B4395" s="8" t="s">
        <v>568</v>
      </c>
      <c r="F4395" s="8" t="str">
        <f t="shared" si="214"/>
        <v/>
      </c>
      <c r="G4395" s="8" t="s">
        <v>568</v>
      </c>
      <c r="H4395" s="8" t="str">
        <f t="shared" si="215"/>
        <v>""</v>
      </c>
      <c r="J4395" s="8" t="e">
        <f>IF(D4395&gt;Частотометр!B10,"высокочаст",IF(AND(Частотометр!C10&lt;D4395, D4395&lt;Частотометр!B10),"среднечаст","низкочаст"))</f>
        <v>#NUM!</v>
      </c>
      <c r="K4395" s="8" t="e">
        <f>IF(E4395&gt;Частотометр!C28,"высокая",IF(AND(Частотометр!D28&lt;E4395, E4395&lt;Частотометр!C28),"средняя","низкая"))</f>
        <v>#NUM!</v>
      </c>
    </row>
    <row r="4396" spans="2:11" x14ac:dyDescent="0.2">
      <c r="B4396" s="8" t="s">
        <v>568</v>
      </c>
      <c r="F4396" s="8" t="str">
        <f t="shared" si="214"/>
        <v/>
      </c>
      <c r="G4396" s="8" t="s">
        <v>568</v>
      </c>
      <c r="H4396" s="8" t="str">
        <f t="shared" si="215"/>
        <v>""</v>
      </c>
      <c r="J4396" s="8" t="e">
        <f>IF(D4396&gt;Частотометр!B10,"высокочаст",IF(AND(Частотометр!C10&lt;D4396, D4396&lt;Частотометр!B10),"среднечаст","низкочаст"))</f>
        <v>#NUM!</v>
      </c>
      <c r="K4396" s="8" t="e">
        <f>IF(E4396&gt;Частотометр!C28,"высокая",IF(AND(Частотометр!D28&lt;E4396, E4396&lt;Частотометр!C28),"средняя","низкая"))</f>
        <v>#NUM!</v>
      </c>
    </row>
    <row r="4397" spans="2:11" x14ac:dyDescent="0.2">
      <c r="B4397" s="8" t="s">
        <v>568</v>
      </c>
      <c r="F4397" s="8" t="str">
        <f t="shared" si="214"/>
        <v/>
      </c>
      <c r="G4397" s="8" t="s">
        <v>568</v>
      </c>
      <c r="H4397" s="8" t="str">
        <f t="shared" si="215"/>
        <v>""</v>
      </c>
      <c r="J4397" s="8" t="e">
        <f>IF(D4397&gt;Частотометр!B10,"высокочаст",IF(AND(Частотометр!C10&lt;D4397, D4397&lt;Частотометр!B10),"среднечаст","низкочаст"))</f>
        <v>#NUM!</v>
      </c>
      <c r="K4397" s="8" t="e">
        <f>IF(E4397&gt;Частотометр!C28,"высокая",IF(AND(Частотометр!D28&lt;E4397, E4397&lt;Частотометр!C28),"средняя","низкая"))</f>
        <v>#NUM!</v>
      </c>
    </row>
    <row r="4398" spans="2:11" x14ac:dyDescent="0.2">
      <c r="B4398" s="8" t="s">
        <v>568</v>
      </c>
      <c r="F4398" s="8" t="str">
        <f t="shared" si="214"/>
        <v/>
      </c>
      <c r="G4398" s="8" t="s">
        <v>568</v>
      </c>
      <c r="H4398" s="8" t="str">
        <f t="shared" si="215"/>
        <v>""</v>
      </c>
      <c r="J4398" s="8" t="e">
        <f>IF(D4398&gt;Частотометр!B10,"высокочаст",IF(AND(Частотометр!C10&lt;D4398, D4398&lt;Частотометр!B10),"среднечаст","низкочаст"))</f>
        <v>#NUM!</v>
      </c>
      <c r="K4398" s="8" t="e">
        <f>IF(E4398&gt;Частотометр!C28,"высокая",IF(AND(Частотометр!D28&lt;E4398, E4398&lt;Частотометр!C28),"средняя","низкая"))</f>
        <v>#NUM!</v>
      </c>
    </row>
    <row r="4399" spans="2:11" x14ac:dyDescent="0.2">
      <c r="B4399" s="8" t="s">
        <v>568</v>
      </c>
      <c r="F4399" s="8" t="str">
        <f t="shared" si="214"/>
        <v/>
      </c>
      <c r="G4399" s="8" t="s">
        <v>568</v>
      </c>
      <c r="H4399" s="8" t="str">
        <f t="shared" si="215"/>
        <v>""</v>
      </c>
      <c r="J4399" s="8" t="e">
        <f>IF(D4399&gt;Частотометр!B10,"высокочаст",IF(AND(Частотометр!C10&lt;D4399, D4399&lt;Частотометр!B10),"среднечаст","низкочаст"))</f>
        <v>#NUM!</v>
      </c>
      <c r="K4399" s="8" t="e">
        <f>IF(E4399&gt;Частотометр!C28,"высокая",IF(AND(Частотометр!D28&lt;E4399, E4399&lt;Частотометр!C28),"средняя","низкая"))</f>
        <v>#NUM!</v>
      </c>
    </row>
    <row r="4400" spans="2:11" x14ac:dyDescent="0.2">
      <c r="B4400" s="8" t="s">
        <v>568</v>
      </c>
      <c r="F4400" s="8" t="str">
        <f t="shared" si="214"/>
        <v/>
      </c>
      <c r="G4400" s="8" t="s">
        <v>568</v>
      </c>
      <c r="H4400" s="8" t="str">
        <f t="shared" si="215"/>
        <v>""</v>
      </c>
      <c r="J4400" s="8" t="e">
        <f>IF(D4400&gt;Частотометр!B10,"высокочаст",IF(AND(Частотометр!C10&lt;D4400, D4400&lt;Частотометр!B10),"среднечаст","низкочаст"))</f>
        <v>#NUM!</v>
      </c>
      <c r="K4400" s="8" t="e">
        <f>IF(E4400&gt;Частотометр!C28,"высокая",IF(AND(Частотометр!D28&lt;E4400, E4400&lt;Частотометр!C28),"средняя","низкая"))</f>
        <v>#NUM!</v>
      </c>
    </row>
    <row r="4401" spans="2:11" x14ac:dyDescent="0.2">
      <c r="B4401" s="8" t="s">
        <v>568</v>
      </c>
      <c r="F4401" s="8" t="str">
        <f t="shared" si="214"/>
        <v/>
      </c>
      <c r="G4401" s="8" t="s">
        <v>568</v>
      </c>
      <c r="H4401" s="8" t="str">
        <f t="shared" si="215"/>
        <v>""</v>
      </c>
      <c r="J4401" s="8" t="e">
        <f>IF(D4401&gt;Частотометр!B10,"высокочаст",IF(AND(Частотометр!C10&lt;D4401, D4401&lt;Частотометр!B10),"среднечаст","низкочаст"))</f>
        <v>#NUM!</v>
      </c>
      <c r="K4401" s="8" t="e">
        <f>IF(E4401&gt;Частотометр!C28,"высокая",IF(AND(Частотометр!D28&lt;E4401, E4401&lt;Частотометр!C28),"средняя","низкая"))</f>
        <v>#NUM!</v>
      </c>
    </row>
    <row r="4402" spans="2:11" x14ac:dyDescent="0.2">
      <c r="B4402" s="8" t="s">
        <v>568</v>
      </c>
      <c r="F4402" s="8" t="str">
        <f t="shared" si="214"/>
        <v/>
      </c>
      <c r="G4402" s="8" t="s">
        <v>568</v>
      </c>
      <c r="H4402" s="8" t="str">
        <f t="shared" si="215"/>
        <v>""</v>
      </c>
      <c r="J4402" s="8" t="e">
        <f>IF(D4402&gt;Частотометр!B10,"высокочаст",IF(AND(Частотометр!C10&lt;D4402, D4402&lt;Частотометр!B10),"среднечаст","низкочаст"))</f>
        <v>#NUM!</v>
      </c>
      <c r="K4402" s="8" t="e">
        <f>IF(E4402&gt;Частотометр!C28,"высокая",IF(AND(Частотометр!D28&lt;E4402, E4402&lt;Частотометр!C28),"средняя","низкая"))</f>
        <v>#NUM!</v>
      </c>
    </row>
    <row r="4403" spans="2:11" x14ac:dyDescent="0.2">
      <c r="B4403" s="8" t="s">
        <v>568</v>
      </c>
      <c r="F4403" s="8" t="str">
        <f t="shared" si="214"/>
        <v/>
      </c>
      <c r="G4403" s="8" t="s">
        <v>568</v>
      </c>
      <c r="H4403" s="8" t="str">
        <f t="shared" si="215"/>
        <v>""</v>
      </c>
      <c r="J4403" s="8" t="e">
        <f>IF(D4403&gt;Частотометр!B10,"высокочаст",IF(AND(Частотометр!C10&lt;D4403, D4403&lt;Частотометр!B10),"среднечаст","низкочаст"))</f>
        <v>#NUM!</v>
      </c>
      <c r="K4403" s="8" t="e">
        <f>IF(E4403&gt;Частотометр!C28,"высокая",IF(AND(Частотометр!D28&lt;E4403, E4403&lt;Частотометр!C28),"средняя","низкая"))</f>
        <v>#NUM!</v>
      </c>
    </row>
    <row r="4404" spans="2:11" x14ac:dyDescent="0.2">
      <c r="B4404" s="8" t="s">
        <v>568</v>
      </c>
      <c r="F4404" s="8" t="str">
        <f t="shared" si="214"/>
        <v/>
      </c>
      <c r="G4404" s="8" t="s">
        <v>568</v>
      </c>
      <c r="H4404" s="8" t="str">
        <f t="shared" si="215"/>
        <v>""</v>
      </c>
      <c r="J4404" s="8" t="e">
        <f>IF(D4404&gt;Частотометр!B10,"высокочаст",IF(AND(Частотометр!C10&lt;D4404, D4404&lt;Частотометр!B10),"среднечаст","низкочаст"))</f>
        <v>#NUM!</v>
      </c>
      <c r="K4404" s="8" t="e">
        <f>IF(E4404&gt;Частотометр!C28,"высокая",IF(AND(Частотометр!D28&lt;E4404, E4404&lt;Частотометр!C28),"средняя","низкая"))</f>
        <v>#NUM!</v>
      </c>
    </row>
    <row r="4405" spans="2:11" x14ac:dyDescent="0.2">
      <c r="B4405" s="8" t="s">
        <v>568</v>
      </c>
      <c r="F4405" s="8" t="str">
        <f t="shared" si="214"/>
        <v/>
      </c>
      <c r="G4405" s="8" t="s">
        <v>568</v>
      </c>
      <c r="H4405" s="8" t="str">
        <f t="shared" si="215"/>
        <v>""</v>
      </c>
      <c r="J4405" s="8" t="e">
        <f>IF(D4405&gt;Частотометр!B10,"высокочаст",IF(AND(Частотометр!C10&lt;D4405, D4405&lt;Частотометр!B10),"среднечаст","низкочаст"))</f>
        <v>#NUM!</v>
      </c>
      <c r="K4405" s="8" t="e">
        <f>IF(E4405&gt;Частотометр!C28,"высокая",IF(AND(Частотометр!D28&lt;E4405, E4405&lt;Частотометр!C28),"средняя","низкая"))</f>
        <v>#NUM!</v>
      </c>
    </row>
    <row r="4406" spans="2:11" x14ac:dyDescent="0.2">
      <c r="B4406" s="8" t="s">
        <v>568</v>
      </c>
      <c r="F4406" s="8" t="str">
        <f t="shared" si="214"/>
        <v/>
      </c>
      <c r="G4406" s="8" t="s">
        <v>568</v>
      </c>
      <c r="H4406" s="8" t="str">
        <f t="shared" si="215"/>
        <v>""</v>
      </c>
      <c r="J4406" s="8" t="e">
        <f>IF(D4406&gt;Частотометр!B10,"высокочаст",IF(AND(Частотометр!C10&lt;D4406, D4406&lt;Частотометр!B10),"среднечаст","низкочаст"))</f>
        <v>#NUM!</v>
      </c>
      <c r="K4406" s="8" t="e">
        <f>IF(E4406&gt;Частотометр!C28,"высокая",IF(AND(Частотометр!D28&lt;E4406, E4406&lt;Частотометр!C28),"средняя","низкая"))</f>
        <v>#NUM!</v>
      </c>
    </row>
    <row r="4407" spans="2:11" x14ac:dyDescent="0.2">
      <c r="B4407" s="8" t="s">
        <v>568</v>
      </c>
      <c r="F4407" s="8" t="str">
        <f t="shared" si="214"/>
        <v/>
      </c>
      <c r="G4407" s="8" t="s">
        <v>568</v>
      </c>
      <c r="H4407" s="8" t="str">
        <f t="shared" si="215"/>
        <v>""</v>
      </c>
      <c r="J4407" s="8" t="e">
        <f>IF(D4407&gt;Частотометр!B10,"высокочаст",IF(AND(Частотометр!C10&lt;D4407, D4407&lt;Частотометр!B10),"среднечаст","низкочаст"))</f>
        <v>#NUM!</v>
      </c>
      <c r="K4407" s="8" t="e">
        <f>IF(E4407&gt;Частотометр!C28,"высокая",IF(AND(Частотометр!D28&lt;E4407, E4407&lt;Частотометр!C28),"средняя","низкая"))</f>
        <v>#NUM!</v>
      </c>
    </row>
    <row r="4408" spans="2:11" x14ac:dyDescent="0.2">
      <c r="B4408" s="8" t="s">
        <v>568</v>
      </c>
      <c r="F4408" s="8" t="str">
        <f t="shared" si="214"/>
        <v/>
      </c>
      <c r="G4408" s="8" t="s">
        <v>568</v>
      </c>
      <c r="H4408" s="8" t="str">
        <f t="shared" si="215"/>
        <v>""</v>
      </c>
      <c r="J4408" s="8" t="e">
        <f>IF(D4408&gt;Частотометр!B10,"высокочаст",IF(AND(Частотометр!C10&lt;D4408, D4408&lt;Частотометр!B10),"среднечаст","низкочаст"))</f>
        <v>#NUM!</v>
      </c>
      <c r="K4408" s="8" t="e">
        <f>IF(E4408&gt;Частотометр!C28,"высокая",IF(AND(Частотометр!D28&lt;E4408, E4408&lt;Частотометр!C28),"средняя","низкая"))</f>
        <v>#NUM!</v>
      </c>
    </row>
    <row r="4409" spans="2:11" x14ac:dyDescent="0.2">
      <c r="B4409" s="8" t="s">
        <v>568</v>
      </c>
      <c r="F4409" s="8" t="str">
        <f t="shared" si="214"/>
        <v/>
      </c>
      <c r="G4409" s="8" t="s">
        <v>568</v>
      </c>
      <c r="H4409" s="8" t="str">
        <f t="shared" si="215"/>
        <v>""</v>
      </c>
      <c r="J4409" s="8" t="e">
        <f>IF(D4409&gt;Частотометр!B10,"высокочаст",IF(AND(Частотометр!C10&lt;D4409, D4409&lt;Частотометр!B10),"среднечаст","низкочаст"))</f>
        <v>#NUM!</v>
      </c>
      <c r="K4409" s="8" t="e">
        <f>IF(E4409&gt;Частотометр!C28,"высокая",IF(AND(Частотометр!D28&lt;E4409, E4409&lt;Частотометр!C28),"средняя","низкая"))</f>
        <v>#NUM!</v>
      </c>
    </row>
    <row r="4410" spans="2:11" x14ac:dyDescent="0.2">
      <c r="B4410" s="8" t="s">
        <v>568</v>
      </c>
      <c r="F4410" s="8" t="str">
        <f t="shared" si="214"/>
        <v/>
      </c>
      <c r="G4410" s="8" t="s">
        <v>568</v>
      </c>
      <c r="H4410" s="8" t="str">
        <f t="shared" si="215"/>
        <v>""</v>
      </c>
      <c r="J4410" s="8" t="e">
        <f>IF(D4410&gt;Частотометр!B10,"высокочаст",IF(AND(Частотометр!C10&lt;D4410, D4410&lt;Частотометр!B10),"среднечаст","низкочаст"))</f>
        <v>#NUM!</v>
      </c>
      <c r="K4410" s="8" t="e">
        <f>IF(E4410&gt;Частотометр!C28,"высокая",IF(AND(Частотометр!D28&lt;E4410, E4410&lt;Частотометр!C28),"средняя","низкая"))</f>
        <v>#NUM!</v>
      </c>
    </row>
    <row r="4411" spans="2:11" x14ac:dyDescent="0.2">
      <c r="B4411" s="8" t="s">
        <v>568</v>
      </c>
      <c r="F4411" s="8" t="str">
        <f t="shared" si="214"/>
        <v/>
      </c>
      <c r="G4411" s="8" t="s">
        <v>568</v>
      </c>
      <c r="H4411" s="8" t="str">
        <f t="shared" si="215"/>
        <v>""</v>
      </c>
      <c r="J4411" s="8" t="e">
        <f>IF(D4411&gt;Частотометр!B10,"высокочаст",IF(AND(Частотометр!C10&lt;D4411, D4411&lt;Частотометр!B10),"среднечаст","низкочаст"))</f>
        <v>#NUM!</v>
      </c>
      <c r="K4411" s="8" t="e">
        <f>IF(E4411&gt;Частотометр!C28,"высокая",IF(AND(Частотометр!D28&lt;E4411, E4411&lt;Частотометр!C28),"средняя","низкая"))</f>
        <v>#NUM!</v>
      </c>
    </row>
    <row r="4412" spans="2:11" x14ac:dyDescent="0.2">
      <c r="B4412" s="8" t="s">
        <v>568</v>
      </c>
      <c r="F4412" s="8" t="str">
        <f t="shared" si="214"/>
        <v/>
      </c>
      <c r="G4412" s="8" t="s">
        <v>568</v>
      </c>
      <c r="H4412" s="8" t="str">
        <f t="shared" si="215"/>
        <v>""</v>
      </c>
      <c r="J4412" s="8" t="e">
        <f>IF(D4412&gt;Частотометр!B10,"высокочаст",IF(AND(Частотометр!C10&lt;D4412, D4412&lt;Частотометр!B10),"среднечаст","низкочаст"))</f>
        <v>#NUM!</v>
      </c>
      <c r="K4412" s="8" t="e">
        <f>IF(E4412&gt;Частотометр!C28,"высокая",IF(AND(Частотометр!D28&lt;E4412, E4412&lt;Частотометр!C28),"средняя","низкая"))</f>
        <v>#NUM!</v>
      </c>
    </row>
    <row r="4413" spans="2:11" x14ac:dyDescent="0.2">
      <c r="B4413" s="8" t="s">
        <v>568</v>
      </c>
      <c r="F4413" s="8" t="str">
        <f t="shared" si="214"/>
        <v/>
      </c>
      <c r="G4413" s="8" t="s">
        <v>568</v>
      </c>
      <c r="H4413" s="8" t="str">
        <f t="shared" si="215"/>
        <v>""</v>
      </c>
      <c r="J4413" s="8" t="e">
        <f>IF(D4413&gt;Частотометр!B10,"высокочаст",IF(AND(Частотометр!C10&lt;D4413, D4413&lt;Частотометр!B10),"среднечаст","низкочаст"))</f>
        <v>#NUM!</v>
      </c>
      <c r="K4413" s="8" t="e">
        <f>IF(E4413&gt;Частотометр!C28,"высокая",IF(AND(Частотометр!D28&lt;E4413, E4413&lt;Частотометр!C28),"средняя","низкая"))</f>
        <v>#NUM!</v>
      </c>
    </row>
    <row r="4414" spans="2:11" x14ac:dyDescent="0.2">
      <c r="B4414" s="8" t="s">
        <v>568</v>
      </c>
      <c r="F4414" s="8" t="str">
        <f t="shared" si="214"/>
        <v/>
      </c>
      <c r="G4414" s="8" t="s">
        <v>568</v>
      </c>
      <c r="H4414" s="8" t="str">
        <f t="shared" si="215"/>
        <v>""</v>
      </c>
      <c r="J4414" s="8" t="e">
        <f>IF(D4414&gt;Частотометр!B10,"высокочаст",IF(AND(Частотометр!C10&lt;D4414, D4414&lt;Частотометр!B10),"среднечаст","низкочаст"))</f>
        <v>#NUM!</v>
      </c>
      <c r="K4414" s="8" t="e">
        <f>IF(E4414&gt;Частотометр!C28,"высокая",IF(AND(Частотометр!D28&lt;E4414, E4414&lt;Частотометр!C28),"средняя","низкая"))</f>
        <v>#NUM!</v>
      </c>
    </row>
    <row r="4415" spans="2:11" x14ac:dyDescent="0.2">
      <c r="B4415" s="8" t="s">
        <v>568</v>
      </c>
      <c r="F4415" s="8" t="str">
        <f t="shared" si="214"/>
        <v/>
      </c>
      <c r="G4415" s="8" t="s">
        <v>568</v>
      </c>
      <c r="H4415" s="8" t="str">
        <f t="shared" si="215"/>
        <v>""</v>
      </c>
      <c r="J4415" s="8" t="e">
        <f>IF(D4415&gt;Частотометр!B10,"высокочаст",IF(AND(Частотометр!C10&lt;D4415, D4415&lt;Частотометр!B10),"среднечаст","низкочаст"))</f>
        <v>#NUM!</v>
      </c>
      <c r="K4415" s="8" t="e">
        <f>IF(E4415&gt;Частотометр!C28,"высокая",IF(AND(Частотометр!D28&lt;E4415, E4415&lt;Частотометр!C28),"средняя","низкая"))</f>
        <v>#NUM!</v>
      </c>
    </row>
    <row r="4416" spans="2:11" x14ac:dyDescent="0.2">
      <c r="B4416" s="8" t="s">
        <v>568</v>
      </c>
      <c r="F4416" s="8" t="str">
        <f t="shared" si="214"/>
        <v/>
      </c>
      <c r="G4416" s="8" t="s">
        <v>568</v>
      </c>
      <c r="H4416" s="8" t="str">
        <f t="shared" si="215"/>
        <v>""</v>
      </c>
      <c r="J4416" s="8" t="e">
        <f>IF(D4416&gt;Частотометр!B10,"высокочаст",IF(AND(Частотометр!C10&lt;D4416, D4416&lt;Частотометр!B10),"среднечаст","низкочаст"))</f>
        <v>#NUM!</v>
      </c>
      <c r="K4416" s="8" t="e">
        <f>IF(E4416&gt;Частотометр!C28,"высокая",IF(AND(Частотометр!D28&lt;E4416, E4416&lt;Частотометр!C28),"средняя","низкая"))</f>
        <v>#NUM!</v>
      </c>
    </row>
    <row r="4417" spans="2:11" x14ac:dyDescent="0.2">
      <c r="B4417" s="8" t="s">
        <v>568</v>
      </c>
      <c r="F4417" s="8" t="str">
        <f t="shared" si="214"/>
        <v/>
      </c>
      <c r="G4417" s="8" t="s">
        <v>568</v>
      </c>
      <c r="H4417" s="8" t="str">
        <f t="shared" si="215"/>
        <v>""</v>
      </c>
      <c r="J4417" s="8" t="e">
        <f>IF(D4417&gt;Частотометр!B10,"высокочаст",IF(AND(Частотометр!C10&lt;D4417, D4417&lt;Частотометр!B10),"среднечаст","низкочаст"))</f>
        <v>#NUM!</v>
      </c>
      <c r="K4417" s="8" t="e">
        <f>IF(E4417&gt;Частотометр!C28,"высокая",IF(AND(Частотометр!D28&lt;E4417, E4417&lt;Частотометр!C28),"средняя","низкая"))</f>
        <v>#NUM!</v>
      </c>
    </row>
    <row r="4418" spans="2:11" x14ac:dyDescent="0.2">
      <c r="B4418" s="8" t="s">
        <v>568</v>
      </c>
      <c r="F4418" s="8" t="str">
        <f t="shared" si="214"/>
        <v/>
      </c>
      <c r="G4418" s="8" t="s">
        <v>568</v>
      </c>
      <c r="H4418" s="8" t="str">
        <f t="shared" si="215"/>
        <v>""</v>
      </c>
      <c r="J4418" s="8" t="e">
        <f>IF(D4418&gt;Частотометр!B10,"высокочаст",IF(AND(Частотометр!C10&lt;D4418, D4418&lt;Частотометр!B10),"среднечаст","низкочаст"))</f>
        <v>#NUM!</v>
      </c>
      <c r="K4418" s="8" t="e">
        <f>IF(E4418&gt;Частотометр!C28,"высокая",IF(AND(Частотометр!D28&lt;E4418, E4418&lt;Частотометр!C28),"средняя","низкая"))</f>
        <v>#NUM!</v>
      </c>
    </row>
    <row r="4419" spans="2:11" x14ac:dyDescent="0.2">
      <c r="B4419" s="8" t="s">
        <v>568</v>
      </c>
      <c r="F4419" s="8" t="str">
        <f t="shared" ref="F4419:F4482" si="216">TRIM(C4419)</f>
        <v/>
      </c>
      <c r="G4419" s="8" t="s">
        <v>568</v>
      </c>
      <c r="H4419" s="8" t="str">
        <f t="shared" ref="H4419:H4482" si="217">CONCATENATE(B4419,F4419,G4419)</f>
        <v>""</v>
      </c>
      <c r="J4419" s="8" t="e">
        <f>IF(D4419&gt;Частотометр!B10,"высокочаст",IF(AND(Частотометр!C10&lt;D4419, D4419&lt;Частотометр!B10),"среднечаст","низкочаст"))</f>
        <v>#NUM!</v>
      </c>
      <c r="K4419" s="8" t="e">
        <f>IF(E4419&gt;Частотометр!C28,"высокая",IF(AND(Частотометр!D28&lt;E4419, E4419&lt;Частотометр!C28),"средняя","низкая"))</f>
        <v>#NUM!</v>
      </c>
    </row>
    <row r="4420" spans="2:11" x14ac:dyDescent="0.2">
      <c r="B4420" s="8" t="s">
        <v>568</v>
      </c>
      <c r="F4420" s="8" t="str">
        <f t="shared" si="216"/>
        <v/>
      </c>
      <c r="G4420" s="8" t="s">
        <v>568</v>
      </c>
      <c r="H4420" s="8" t="str">
        <f t="shared" si="217"/>
        <v>""</v>
      </c>
      <c r="J4420" s="8" t="e">
        <f>IF(D4420&gt;Частотометр!B10,"высокочаст",IF(AND(Частотометр!C10&lt;D4420, D4420&lt;Частотометр!B10),"среднечаст","низкочаст"))</f>
        <v>#NUM!</v>
      </c>
      <c r="K4420" s="8" t="e">
        <f>IF(E4420&gt;Частотометр!C28,"высокая",IF(AND(Частотометр!D28&lt;E4420, E4420&lt;Частотометр!C28),"средняя","низкая"))</f>
        <v>#NUM!</v>
      </c>
    </row>
    <row r="4421" spans="2:11" x14ac:dyDescent="0.2">
      <c r="B4421" s="8" t="s">
        <v>568</v>
      </c>
      <c r="F4421" s="8" t="str">
        <f t="shared" si="216"/>
        <v/>
      </c>
      <c r="G4421" s="8" t="s">
        <v>568</v>
      </c>
      <c r="H4421" s="8" t="str">
        <f t="shared" si="217"/>
        <v>""</v>
      </c>
      <c r="J4421" s="8" t="e">
        <f>IF(D4421&gt;Частотометр!B10,"высокочаст",IF(AND(Частотометр!C10&lt;D4421, D4421&lt;Частотометр!B10),"среднечаст","низкочаст"))</f>
        <v>#NUM!</v>
      </c>
      <c r="K4421" s="8" t="e">
        <f>IF(E4421&gt;Частотометр!C28,"высокая",IF(AND(Частотометр!D28&lt;E4421, E4421&lt;Частотометр!C28),"средняя","низкая"))</f>
        <v>#NUM!</v>
      </c>
    </row>
    <row r="4422" spans="2:11" x14ac:dyDescent="0.2">
      <c r="B4422" s="8" t="s">
        <v>568</v>
      </c>
      <c r="F4422" s="8" t="str">
        <f t="shared" si="216"/>
        <v/>
      </c>
      <c r="G4422" s="8" t="s">
        <v>568</v>
      </c>
      <c r="H4422" s="8" t="str">
        <f t="shared" si="217"/>
        <v>""</v>
      </c>
      <c r="J4422" s="8" t="e">
        <f>IF(D4422&gt;Частотометр!B10,"высокочаст",IF(AND(Частотометр!C10&lt;D4422, D4422&lt;Частотометр!B10),"среднечаст","низкочаст"))</f>
        <v>#NUM!</v>
      </c>
      <c r="K4422" s="8" t="e">
        <f>IF(E4422&gt;Частотометр!C28,"высокая",IF(AND(Частотометр!D28&lt;E4422, E4422&lt;Частотометр!C28),"средняя","низкая"))</f>
        <v>#NUM!</v>
      </c>
    </row>
    <row r="4423" spans="2:11" x14ac:dyDescent="0.2">
      <c r="B4423" s="8" t="s">
        <v>568</v>
      </c>
      <c r="F4423" s="8" t="str">
        <f t="shared" si="216"/>
        <v/>
      </c>
      <c r="G4423" s="8" t="s">
        <v>568</v>
      </c>
      <c r="H4423" s="8" t="str">
        <f t="shared" si="217"/>
        <v>""</v>
      </c>
      <c r="J4423" s="8" t="e">
        <f>IF(D4423&gt;Частотометр!B10,"высокочаст",IF(AND(Частотометр!C10&lt;D4423, D4423&lt;Частотометр!B10),"среднечаст","низкочаст"))</f>
        <v>#NUM!</v>
      </c>
      <c r="K4423" s="8" t="e">
        <f>IF(E4423&gt;Частотометр!C28,"высокая",IF(AND(Частотометр!D28&lt;E4423, E4423&lt;Частотометр!C28),"средняя","низкая"))</f>
        <v>#NUM!</v>
      </c>
    </row>
    <row r="4424" spans="2:11" x14ac:dyDescent="0.2">
      <c r="B4424" s="8" t="s">
        <v>568</v>
      </c>
      <c r="F4424" s="8" t="str">
        <f t="shared" si="216"/>
        <v/>
      </c>
      <c r="G4424" s="8" t="s">
        <v>568</v>
      </c>
      <c r="H4424" s="8" t="str">
        <f t="shared" si="217"/>
        <v>""</v>
      </c>
      <c r="J4424" s="8" t="e">
        <f>IF(D4424&gt;Частотометр!B10,"высокочаст",IF(AND(Частотометр!C10&lt;D4424, D4424&lt;Частотометр!B10),"среднечаст","низкочаст"))</f>
        <v>#NUM!</v>
      </c>
      <c r="K4424" s="8" t="e">
        <f>IF(E4424&gt;Частотометр!C28,"высокая",IF(AND(Частотометр!D28&lt;E4424, E4424&lt;Частотометр!C28),"средняя","низкая"))</f>
        <v>#NUM!</v>
      </c>
    </row>
    <row r="4425" spans="2:11" x14ac:dyDescent="0.2">
      <c r="B4425" s="8" t="s">
        <v>568</v>
      </c>
      <c r="F4425" s="8" t="str">
        <f t="shared" si="216"/>
        <v/>
      </c>
      <c r="G4425" s="8" t="s">
        <v>568</v>
      </c>
      <c r="H4425" s="8" t="str">
        <f t="shared" si="217"/>
        <v>""</v>
      </c>
      <c r="J4425" s="8" t="e">
        <f>IF(D4425&gt;Частотометр!B10,"высокочаст",IF(AND(Частотометр!C10&lt;D4425, D4425&lt;Частотометр!B10),"среднечаст","низкочаст"))</f>
        <v>#NUM!</v>
      </c>
      <c r="K4425" s="8" t="e">
        <f>IF(E4425&gt;Частотометр!C28,"высокая",IF(AND(Частотометр!D28&lt;E4425, E4425&lt;Частотометр!C28),"средняя","низкая"))</f>
        <v>#NUM!</v>
      </c>
    </row>
    <row r="4426" spans="2:11" x14ac:dyDescent="0.2">
      <c r="B4426" s="8" t="s">
        <v>568</v>
      </c>
      <c r="F4426" s="8" t="str">
        <f t="shared" si="216"/>
        <v/>
      </c>
      <c r="G4426" s="8" t="s">
        <v>568</v>
      </c>
      <c r="H4426" s="8" t="str">
        <f t="shared" si="217"/>
        <v>""</v>
      </c>
      <c r="J4426" s="8" t="e">
        <f>IF(D4426&gt;Частотометр!B10,"высокочаст",IF(AND(Частотометр!C10&lt;D4426, D4426&lt;Частотометр!B10),"среднечаст","низкочаст"))</f>
        <v>#NUM!</v>
      </c>
      <c r="K4426" s="8" t="e">
        <f>IF(E4426&gt;Частотометр!C28,"высокая",IF(AND(Частотометр!D28&lt;E4426, E4426&lt;Частотометр!C28),"средняя","низкая"))</f>
        <v>#NUM!</v>
      </c>
    </row>
    <row r="4427" spans="2:11" x14ac:dyDescent="0.2">
      <c r="B4427" s="8" t="s">
        <v>568</v>
      </c>
      <c r="F4427" s="8" t="str">
        <f t="shared" si="216"/>
        <v/>
      </c>
      <c r="G4427" s="8" t="s">
        <v>568</v>
      </c>
      <c r="H4427" s="8" t="str">
        <f t="shared" si="217"/>
        <v>""</v>
      </c>
      <c r="J4427" s="8" t="e">
        <f>IF(D4427&gt;Частотометр!B10,"высокочаст",IF(AND(Частотометр!C10&lt;D4427, D4427&lt;Частотометр!B10),"среднечаст","низкочаст"))</f>
        <v>#NUM!</v>
      </c>
      <c r="K4427" s="8" t="e">
        <f>IF(E4427&gt;Частотометр!C28,"высокая",IF(AND(Частотометр!D28&lt;E4427, E4427&lt;Частотометр!C28),"средняя","низкая"))</f>
        <v>#NUM!</v>
      </c>
    </row>
    <row r="4428" spans="2:11" x14ac:dyDescent="0.2">
      <c r="B4428" s="8" t="s">
        <v>568</v>
      </c>
      <c r="F4428" s="8" t="str">
        <f t="shared" si="216"/>
        <v/>
      </c>
      <c r="G4428" s="8" t="s">
        <v>568</v>
      </c>
      <c r="H4428" s="8" t="str">
        <f t="shared" si="217"/>
        <v>""</v>
      </c>
      <c r="J4428" s="8" t="e">
        <f>IF(D4428&gt;Частотометр!B10,"высокочаст",IF(AND(Частотометр!C10&lt;D4428, D4428&lt;Частотометр!B10),"среднечаст","низкочаст"))</f>
        <v>#NUM!</v>
      </c>
      <c r="K4428" s="8" t="e">
        <f>IF(E4428&gt;Частотометр!C28,"высокая",IF(AND(Частотометр!D28&lt;E4428, E4428&lt;Частотометр!C28),"средняя","низкая"))</f>
        <v>#NUM!</v>
      </c>
    </row>
    <row r="4429" spans="2:11" x14ac:dyDescent="0.2">
      <c r="B4429" s="8" t="s">
        <v>568</v>
      </c>
      <c r="F4429" s="8" t="str">
        <f t="shared" si="216"/>
        <v/>
      </c>
      <c r="G4429" s="8" t="s">
        <v>568</v>
      </c>
      <c r="H4429" s="8" t="str">
        <f t="shared" si="217"/>
        <v>""</v>
      </c>
      <c r="J4429" s="8" t="e">
        <f>IF(D4429&gt;Частотометр!B10,"высокочаст",IF(AND(Частотометр!C10&lt;D4429, D4429&lt;Частотометр!B10),"среднечаст","низкочаст"))</f>
        <v>#NUM!</v>
      </c>
      <c r="K4429" s="8" t="e">
        <f>IF(E4429&gt;Частотометр!C28,"высокая",IF(AND(Частотометр!D28&lt;E4429, E4429&lt;Частотометр!C28),"средняя","низкая"))</f>
        <v>#NUM!</v>
      </c>
    </row>
    <row r="4430" spans="2:11" x14ac:dyDescent="0.2">
      <c r="B4430" s="8" t="s">
        <v>568</v>
      </c>
      <c r="F4430" s="8" t="str">
        <f t="shared" si="216"/>
        <v/>
      </c>
      <c r="G4430" s="8" t="s">
        <v>568</v>
      </c>
      <c r="H4430" s="8" t="str">
        <f t="shared" si="217"/>
        <v>""</v>
      </c>
      <c r="J4430" s="8" t="e">
        <f>IF(D4430&gt;Частотометр!B10,"высокочаст",IF(AND(Частотометр!C10&lt;D4430, D4430&lt;Частотометр!B10),"среднечаст","низкочаст"))</f>
        <v>#NUM!</v>
      </c>
      <c r="K4430" s="8" t="e">
        <f>IF(E4430&gt;Частотометр!C28,"высокая",IF(AND(Частотометр!D28&lt;E4430, E4430&lt;Частотометр!C28),"средняя","низкая"))</f>
        <v>#NUM!</v>
      </c>
    </row>
    <row r="4431" spans="2:11" x14ac:dyDescent="0.2">
      <c r="B4431" s="8" t="s">
        <v>568</v>
      </c>
      <c r="F4431" s="8" t="str">
        <f t="shared" si="216"/>
        <v/>
      </c>
      <c r="G4431" s="8" t="s">
        <v>568</v>
      </c>
      <c r="H4431" s="8" t="str">
        <f t="shared" si="217"/>
        <v>""</v>
      </c>
      <c r="J4431" s="8" t="e">
        <f>IF(D4431&gt;Частотометр!B10,"высокочаст",IF(AND(Частотометр!C10&lt;D4431, D4431&lt;Частотометр!B10),"среднечаст","низкочаст"))</f>
        <v>#NUM!</v>
      </c>
      <c r="K4431" s="8" t="e">
        <f>IF(E4431&gt;Частотометр!C28,"высокая",IF(AND(Частотометр!D28&lt;E4431, E4431&lt;Частотометр!C28),"средняя","низкая"))</f>
        <v>#NUM!</v>
      </c>
    </row>
    <row r="4432" spans="2:11" x14ac:dyDescent="0.2">
      <c r="B4432" s="8" t="s">
        <v>568</v>
      </c>
      <c r="F4432" s="8" t="str">
        <f t="shared" si="216"/>
        <v/>
      </c>
      <c r="G4432" s="8" t="s">
        <v>568</v>
      </c>
      <c r="H4432" s="8" t="str">
        <f t="shared" si="217"/>
        <v>""</v>
      </c>
      <c r="J4432" s="8" t="e">
        <f>IF(D4432&gt;Частотометр!B10,"высокочаст",IF(AND(Частотометр!C10&lt;D4432, D4432&lt;Частотометр!B10),"среднечаст","низкочаст"))</f>
        <v>#NUM!</v>
      </c>
      <c r="K4432" s="8" t="e">
        <f>IF(E4432&gt;Частотометр!C28,"высокая",IF(AND(Частотометр!D28&lt;E4432, E4432&lt;Частотометр!C28),"средняя","низкая"))</f>
        <v>#NUM!</v>
      </c>
    </row>
    <row r="4433" spans="2:11" x14ac:dyDescent="0.2">
      <c r="B4433" s="8" t="s">
        <v>568</v>
      </c>
      <c r="F4433" s="8" t="str">
        <f t="shared" si="216"/>
        <v/>
      </c>
      <c r="G4433" s="8" t="s">
        <v>568</v>
      </c>
      <c r="H4433" s="8" t="str">
        <f t="shared" si="217"/>
        <v>""</v>
      </c>
      <c r="J4433" s="8" t="e">
        <f>IF(D4433&gt;Частотометр!B10,"высокочаст",IF(AND(Частотометр!C10&lt;D4433, D4433&lt;Частотометр!B10),"среднечаст","низкочаст"))</f>
        <v>#NUM!</v>
      </c>
      <c r="K4433" s="8" t="e">
        <f>IF(E4433&gt;Частотометр!C28,"высокая",IF(AND(Частотометр!D28&lt;E4433, E4433&lt;Частотометр!C28),"средняя","низкая"))</f>
        <v>#NUM!</v>
      </c>
    </row>
    <row r="4434" spans="2:11" x14ac:dyDescent="0.2">
      <c r="B4434" s="8" t="s">
        <v>568</v>
      </c>
      <c r="F4434" s="8" t="str">
        <f t="shared" si="216"/>
        <v/>
      </c>
      <c r="G4434" s="8" t="s">
        <v>568</v>
      </c>
      <c r="H4434" s="8" t="str">
        <f t="shared" si="217"/>
        <v>""</v>
      </c>
      <c r="J4434" s="8" t="e">
        <f>IF(D4434&gt;Частотометр!B10,"высокочаст",IF(AND(Частотометр!C10&lt;D4434, D4434&lt;Частотометр!B10),"среднечаст","низкочаст"))</f>
        <v>#NUM!</v>
      </c>
      <c r="K4434" s="8" t="e">
        <f>IF(E4434&gt;Частотометр!C28,"высокая",IF(AND(Частотометр!D28&lt;E4434, E4434&lt;Частотометр!C28),"средняя","низкая"))</f>
        <v>#NUM!</v>
      </c>
    </row>
    <row r="4435" spans="2:11" x14ac:dyDescent="0.2">
      <c r="B4435" s="8" t="s">
        <v>568</v>
      </c>
      <c r="F4435" s="8" t="str">
        <f t="shared" si="216"/>
        <v/>
      </c>
      <c r="G4435" s="8" t="s">
        <v>568</v>
      </c>
      <c r="H4435" s="8" t="str">
        <f t="shared" si="217"/>
        <v>""</v>
      </c>
      <c r="J4435" s="8" t="e">
        <f>IF(D4435&gt;Частотометр!B10,"высокочаст",IF(AND(Частотометр!C10&lt;D4435, D4435&lt;Частотометр!B10),"среднечаст","низкочаст"))</f>
        <v>#NUM!</v>
      </c>
      <c r="K4435" s="8" t="e">
        <f>IF(E4435&gt;Частотометр!C28,"высокая",IF(AND(Частотометр!D28&lt;E4435, E4435&lt;Частотометр!C28),"средняя","низкая"))</f>
        <v>#NUM!</v>
      </c>
    </row>
    <row r="4436" spans="2:11" x14ac:dyDescent="0.2">
      <c r="B4436" s="8" t="s">
        <v>568</v>
      </c>
      <c r="F4436" s="8" t="str">
        <f t="shared" si="216"/>
        <v/>
      </c>
      <c r="G4436" s="8" t="s">
        <v>568</v>
      </c>
      <c r="H4436" s="8" t="str">
        <f t="shared" si="217"/>
        <v>""</v>
      </c>
      <c r="J4436" s="8" t="e">
        <f>IF(D4436&gt;Частотометр!B10,"высокочаст",IF(AND(Частотометр!C10&lt;D4436, D4436&lt;Частотометр!B10),"среднечаст","низкочаст"))</f>
        <v>#NUM!</v>
      </c>
      <c r="K4436" s="8" t="e">
        <f>IF(E4436&gt;Частотометр!C28,"высокая",IF(AND(Частотометр!D28&lt;E4436, E4436&lt;Частотометр!C28),"средняя","низкая"))</f>
        <v>#NUM!</v>
      </c>
    </row>
    <row r="4437" spans="2:11" x14ac:dyDescent="0.2">
      <c r="B4437" s="8" t="s">
        <v>568</v>
      </c>
      <c r="F4437" s="8" t="str">
        <f t="shared" si="216"/>
        <v/>
      </c>
      <c r="G4437" s="8" t="s">
        <v>568</v>
      </c>
      <c r="H4437" s="8" t="str">
        <f t="shared" si="217"/>
        <v>""</v>
      </c>
      <c r="J4437" s="8" t="e">
        <f>IF(D4437&gt;Частотометр!B10,"высокочаст",IF(AND(Частотометр!C10&lt;D4437, D4437&lt;Частотометр!B10),"среднечаст","низкочаст"))</f>
        <v>#NUM!</v>
      </c>
      <c r="K4437" s="8" t="e">
        <f>IF(E4437&gt;Частотометр!C28,"высокая",IF(AND(Частотометр!D28&lt;E4437, E4437&lt;Частотометр!C28),"средняя","низкая"))</f>
        <v>#NUM!</v>
      </c>
    </row>
    <row r="4438" spans="2:11" x14ac:dyDescent="0.2">
      <c r="B4438" s="8" t="s">
        <v>568</v>
      </c>
      <c r="F4438" s="8" t="str">
        <f t="shared" si="216"/>
        <v/>
      </c>
      <c r="G4438" s="8" t="s">
        <v>568</v>
      </c>
      <c r="H4438" s="8" t="str">
        <f t="shared" si="217"/>
        <v>""</v>
      </c>
      <c r="J4438" s="8" t="e">
        <f>IF(D4438&gt;Частотометр!B10,"высокочаст",IF(AND(Частотометр!C10&lt;D4438, D4438&lt;Частотометр!B10),"среднечаст","низкочаст"))</f>
        <v>#NUM!</v>
      </c>
      <c r="K4438" s="8" t="e">
        <f>IF(E4438&gt;Частотометр!C28,"высокая",IF(AND(Частотометр!D28&lt;E4438, E4438&lt;Частотометр!C28),"средняя","низкая"))</f>
        <v>#NUM!</v>
      </c>
    </row>
    <row r="4439" spans="2:11" x14ac:dyDescent="0.2">
      <c r="B4439" s="8" t="s">
        <v>568</v>
      </c>
      <c r="F4439" s="8" t="str">
        <f t="shared" si="216"/>
        <v/>
      </c>
      <c r="G4439" s="8" t="s">
        <v>568</v>
      </c>
      <c r="H4439" s="8" t="str">
        <f t="shared" si="217"/>
        <v>""</v>
      </c>
      <c r="J4439" s="8" t="e">
        <f>IF(D4439&gt;Частотометр!B10,"высокочаст",IF(AND(Частотометр!C10&lt;D4439, D4439&lt;Частотометр!B10),"среднечаст","низкочаст"))</f>
        <v>#NUM!</v>
      </c>
      <c r="K4439" s="8" t="e">
        <f>IF(E4439&gt;Частотометр!C28,"высокая",IF(AND(Частотометр!D28&lt;E4439, E4439&lt;Частотометр!C28),"средняя","низкая"))</f>
        <v>#NUM!</v>
      </c>
    </row>
    <row r="4440" spans="2:11" x14ac:dyDescent="0.2">
      <c r="B4440" s="8" t="s">
        <v>568</v>
      </c>
      <c r="F4440" s="8" t="str">
        <f t="shared" si="216"/>
        <v/>
      </c>
      <c r="G4440" s="8" t="s">
        <v>568</v>
      </c>
      <c r="H4440" s="8" t="str">
        <f t="shared" si="217"/>
        <v>""</v>
      </c>
      <c r="J4440" s="8" t="e">
        <f>IF(D4440&gt;Частотометр!B10,"высокочаст",IF(AND(Частотометр!C10&lt;D4440, D4440&lt;Частотометр!B10),"среднечаст","низкочаст"))</f>
        <v>#NUM!</v>
      </c>
      <c r="K4440" s="8" t="e">
        <f>IF(E4440&gt;Частотометр!C28,"высокая",IF(AND(Частотометр!D28&lt;E4440, E4440&lt;Частотометр!C28),"средняя","низкая"))</f>
        <v>#NUM!</v>
      </c>
    </row>
    <row r="4441" spans="2:11" x14ac:dyDescent="0.2">
      <c r="B4441" s="8" t="s">
        <v>568</v>
      </c>
      <c r="F4441" s="8" t="str">
        <f t="shared" si="216"/>
        <v/>
      </c>
      <c r="G4441" s="8" t="s">
        <v>568</v>
      </c>
      <c r="H4441" s="8" t="str">
        <f t="shared" si="217"/>
        <v>""</v>
      </c>
      <c r="J4441" s="8" t="e">
        <f>IF(D4441&gt;Частотометр!B10,"высокочаст",IF(AND(Частотометр!C10&lt;D4441, D4441&lt;Частотометр!B10),"среднечаст","низкочаст"))</f>
        <v>#NUM!</v>
      </c>
      <c r="K4441" s="8" t="e">
        <f>IF(E4441&gt;Частотометр!C28,"высокая",IF(AND(Частотометр!D28&lt;E4441, E4441&lt;Частотометр!C28),"средняя","низкая"))</f>
        <v>#NUM!</v>
      </c>
    </row>
    <row r="4442" spans="2:11" x14ac:dyDescent="0.2">
      <c r="B4442" s="8" t="s">
        <v>568</v>
      </c>
      <c r="F4442" s="8" t="str">
        <f t="shared" si="216"/>
        <v/>
      </c>
      <c r="G4442" s="8" t="s">
        <v>568</v>
      </c>
      <c r="H4442" s="8" t="str">
        <f t="shared" si="217"/>
        <v>""</v>
      </c>
      <c r="J4442" s="8" t="e">
        <f>IF(D4442&gt;Частотометр!B10,"высокочаст",IF(AND(Частотометр!C10&lt;D4442, D4442&lt;Частотометр!B10),"среднечаст","низкочаст"))</f>
        <v>#NUM!</v>
      </c>
      <c r="K4442" s="8" t="e">
        <f>IF(E4442&gt;Частотометр!C28,"высокая",IF(AND(Частотометр!D28&lt;E4442, E4442&lt;Частотометр!C28),"средняя","низкая"))</f>
        <v>#NUM!</v>
      </c>
    </row>
    <row r="4443" spans="2:11" x14ac:dyDescent="0.2">
      <c r="B4443" s="8" t="s">
        <v>568</v>
      </c>
      <c r="F4443" s="8" t="str">
        <f t="shared" si="216"/>
        <v/>
      </c>
      <c r="G4443" s="8" t="s">
        <v>568</v>
      </c>
      <c r="H4443" s="8" t="str">
        <f t="shared" si="217"/>
        <v>""</v>
      </c>
      <c r="J4443" s="8" t="e">
        <f>IF(D4443&gt;Частотометр!B10,"высокочаст",IF(AND(Частотометр!C10&lt;D4443, D4443&lt;Частотометр!B10),"среднечаст","низкочаст"))</f>
        <v>#NUM!</v>
      </c>
      <c r="K4443" s="8" t="e">
        <f>IF(E4443&gt;Частотометр!C28,"высокая",IF(AND(Частотометр!D28&lt;E4443, E4443&lt;Частотометр!C28),"средняя","низкая"))</f>
        <v>#NUM!</v>
      </c>
    </row>
    <row r="4444" spans="2:11" x14ac:dyDescent="0.2">
      <c r="B4444" s="8" t="s">
        <v>568</v>
      </c>
      <c r="F4444" s="8" t="str">
        <f t="shared" si="216"/>
        <v/>
      </c>
      <c r="G4444" s="8" t="s">
        <v>568</v>
      </c>
      <c r="H4444" s="8" t="str">
        <f t="shared" si="217"/>
        <v>""</v>
      </c>
      <c r="J4444" s="8" t="e">
        <f>IF(D4444&gt;Частотометр!B10,"высокочаст",IF(AND(Частотометр!C10&lt;D4444, D4444&lt;Частотометр!B10),"среднечаст","низкочаст"))</f>
        <v>#NUM!</v>
      </c>
      <c r="K4444" s="8" t="e">
        <f>IF(E4444&gt;Частотометр!C28,"высокая",IF(AND(Частотометр!D28&lt;E4444, E4444&lt;Частотометр!C28),"средняя","низкая"))</f>
        <v>#NUM!</v>
      </c>
    </row>
    <row r="4445" spans="2:11" x14ac:dyDescent="0.2">
      <c r="B4445" s="8" t="s">
        <v>568</v>
      </c>
      <c r="F4445" s="8" t="str">
        <f t="shared" si="216"/>
        <v/>
      </c>
      <c r="G4445" s="8" t="s">
        <v>568</v>
      </c>
      <c r="H4445" s="8" t="str">
        <f t="shared" si="217"/>
        <v>""</v>
      </c>
      <c r="J4445" s="8" t="e">
        <f>IF(D4445&gt;Частотометр!B10,"высокочаст",IF(AND(Частотометр!C10&lt;D4445, D4445&lt;Частотометр!B10),"среднечаст","низкочаст"))</f>
        <v>#NUM!</v>
      </c>
      <c r="K4445" s="8" t="e">
        <f>IF(E4445&gt;Частотометр!C28,"высокая",IF(AND(Частотометр!D28&lt;E4445, E4445&lt;Частотометр!C28),"средняя","низкая"))</f>
        <v>#NUM!</v>
      </c>
    </row>
    <row r="4446" spans="2:11" x14ac:dyDescent="0.2">
      <c r="B4446" s="8" t="s">
        <v>568</v>
      </c>
      <c r="F4446" s="8" t="str">
        <f t="shared" si="216"/>
        <v/>
      </c>
      <c r="G4446" s="8" t="s">
        <v>568</v>
      </c>
      <c r="H4446" s="8" t="str">
        <f t="shared" si="217"/>
        <v>""</v>
      </c>
      <c r="J4446" s="8" t="e">
        <f>IF(D4446&gt;Частотометр!B10,"высокочаст",IF(AND(Частотометр!C10&lt;D4446, D4446&lt;Частотометр!B10),"среднечаст","низкочаст"))</f>
        <v>#NUM!</v>
      </c>
      <c r="K4446" s="8" t="e">
        <f>IF(E4446&gt;Частотометр!C28,"высокая",IF(AND(Частотометр!D28&lt;E4446, E4446&lt;Частотометр!C28),"средняя","низкая"))</f>
        <v>#NUM!</v>
      </c>
    </row>
    <row r="4447" spans="2:11" x14ac:dyDescent="0.2">
      <c r="B4447" s="8" t="s">
        <v>568</v>
      </c>
      <c r="F4447" s="8" t="str">
        <f t="shared" si="216"/>
        <v/>
      </c>
      <c r="G4447" s="8" t="s">
        <v>568</v>
      </c>
      <c r="H4447" s="8" t="str">
        <f t="shared" si="217"/>
        <v>""</v>
      </c>
      <c r="J4447" s="8" t="e">
        <f>IF(D4447&gt;Частотометр!B10,"высокочаст",IF(AND(Частотометр!C10&lt;D4447, D4447&lt;Частотометр!B10),"среднечаст","низкочаст"))</f>
        <v>#NUM!</v>
      </c>
      <c r="K4447" s="8" t="e">
        <f>IF(E4447&gt;Частотометр!C28,"высокая",IF(AND(Частотометр!D28&lt;E4447, E4447&lt;Частотометр!C28),"средняя","низкая"))</f>
        <v>#NUM!</v>
      </c>
    </row>
    <row r="4448" spans="2:11" x14ac:dyDescent="0.2">
      <c r="B4448" s="8" t="s">
        <v>568</v>
      </c>
      <c r="F4448" s="8" t="str">
        <f t="shared" si="216"/>
        <v/>
      </c>
      <c r="G4448" s="8" t="s">
        <v>568</v>
      </c>
      <c r="H4448" s="8" t="str">
        <f t="shared" si="217"/>
        <v>""</v>
      </c>
      <c r="J4448" s="8" t="e">
        <f>IF(D4448&gt;Частотометр!B10,"высокочаст",IF(AND(Частотометр!C10&lt;D4448, D4448&lt;Частотометр!B10),"среднечаст","низкочаст"))</f>
        <v>#NUM!</v>
      </c>
      <c r="K4448" s="8" t="e">
        <f>IF(E4448&gt;Частотометр!C28,"высокая",IF(AND(Частотометр!D28&lt;E4448, E4448&lt;Частотометр!C28),"средняя","низкая"))</f>
        <v>#NUM!</v>
      </c>
    </row>
    <row r="4449" spans="2:11" x14ac:dyDescent="0.2">
      <c r="B4449" s="8" t="s">
        <v>568</v>
      </c>
      <c r="F4449" s="8" t="str">
        <f t="shared" si="216"/>
        <v/>
      </c>
      <c r="G4449" s="8" t="s">
        <v>568</v>
      </c>
      <c r="H4449" s="8" t="str">
        <f t="shared" si="217"/>
        <v>""</v>
      </c>
      <c r="J4449" s="8" t="e">
        <f>IF(D4449&gt;Частотометр!B10,"высокочаст",IF(AND(Частотометр!C10&lt;D4449, D4449&lt;Частотометр!B10),"среднечаст","низкочаст"))</f>
        <v>#NUM!</v>
      </c>
      <c r="K4449" s="8" t="e">
        <f>IF(E4449&gt;Частотометр!C28,"высокая",IF(AND(Частотометр!D28&lt;E4449, E4449&lt;Частотометр!C28),"средняя","низкая"))</f>
        <v>#NUM!</v>
      </c>
    </row>
    <row r="4450" spans="2:11" x14ac:dyDescent="0.2">
      <c r="B4450" s="8" t="s">
        <v>568</v>
      </c>
      <c r="F4450" s="8" t="str">
        <f t="shared" si="216"/>
        <v/>
      </c>
      <c r="G4450" s="8" t="s">
        <v>568</v>
      </c>
      <c r="H4450" s="8" t="str">
        <f t="shared" si="217"/>
        <v>""</v>
      </c>
      <c r="J4450" s="8" t="e">
        <f>IF(D4450&gt;Частотометр!B10,"высокочаст",IF(AND(Частотометр!C10&lt;D4450, D4450&lt;Частотометр!B10),"среднечаст","низкочаст"))</f>
        <v>#NUM!</v>
      </c>
      <c r="K4450" s="8" t="e">
        <f>IF(E4450&gt;Частотометр!C28,"высокая",IF(AND(Частотометр!D28&lt;E4450, E4450&lt;Частотометр!C28),"средняя","низкая"))</f>
        <v>#NUM!</v>
      </c>
    </row>
    <row r="4451" spans="2:11" x14ac:dyDescent="0.2">
      <c r="B4451" s="8" t="s">
        <v>568</v>
      </c>
      <c r="F4451" s="8" t="str">
        <f t="shared" si="216"/>
        <v/>
      </c>
      <c r="G4451" s="8" t="s">
        <v>568</v>
      </c>
      <c r="H4451" s="8" t="str">
        <f t="shared" si="217"/>
        <v>""</v>
      </c>
      <c r="J4451" s="8" t="e">
        <f>IF(D4451&gt;Частотометр!B10,"высокочаст",IF(AND(Частотометр!C10&lt;D4451, D4451&lt;Частотометр!B10),"среднечаст","низкочаст"))</f>
        <v>#NUM!</v>
      </c>
      <c r="K4451" s="8" t="e">
        <f>IF(E4451&gt;Частотометр!C28,"высокая",IF(AND(Частотометр!D28&lt;E4451, E4451&lt;Частотометр!C28),"средняя","низкая"))</f>
        <v>#NUM!</v>
      </c>
    </row>
    <row r="4452" spans="2:11" x14ac:dyDescent="0.2">
      <c r="B4452" s="8" t="s">
        <v>568</v>
      </c>
      <c r="F4452" s="8" t="str">
        <f t="shared" si="216"/>
        <v/>
      </c>
      <c r="G4452" s="8" t="s">
        <v>568</v>
      </c>
      <c r="H4452" s="8" t="str">
        <f t="shared" si="217"/>
        <v>""</v>
      </c>
      <c r="J4452" s="8" t="e">
        <f>IF(D4452&gt;Частотометр!B10,"высокочаст",IF(AND(Частотометр!C10&lt;D4452, D4452&lt;Частотометр!B10),"среднечаст","низкочаст"))</f>
        <v>#NUM!</v>
      </c>
      <c r="K4452" s="8" t="e">
        <f>IF(E4452&gt;Частотометр!C28,"высокая",IF(AND(Частотометр!D28&lt;E4452, E4452&lt;Частотометр!C28),"средняя","низкая"))</f>
        <v>#NUM!</v>
      </c>
    </row>
    <row r="4453" spans="2:11" x14ac:dyDescent="0.2">
      <c r="B4453" s="8" t="s">
        <v>568</v>
      </c>
      <c r="F4453" s="8" t="str">
        <f t="shared" si="216"/>
        <v/>
      </c>
      <c r="G4453" s="8" t="s">
        <v>568</v>
      </c>
      <c r="H4453" s="8" t="str">
        <f t="shared" si="217"/>
        <v>""</v>
      </c>
      <c r="J4453" s="8" t="e">
        <f>IF(D4453&gt;Частотометр!B10,"высокочаст",IF(AND(Частотометр!C10&lt;D4453, D4453&lt;Частотометр!B10),"среднечаст","низкочаст"))</f>
        <v>#NUM!</v>
      </c>
      <c r="K4453" s="8" t="e">
        <f>IF(E4453&gt;Частотометр!C28,"высокая",IF(AND(Частотометр!D28&lt;E4453, E4453&lt;Частотометр!C28),"средняя","низкая"))</f>
        <v>#NUM!</v>
      </c>
    </row>
    <row r="4454" spans="2:11" x14ac:dyDescent="0.2">
      <c r="B4454" s="8" t="s">
        <v>568</v>
      </c>
      <c r="F4454" s="8" t="str">
        <f t="shared" si="216"/>
        <v/>
      </c>
      <c r="G4454" s="8" t="s">
        <v>568</v>
      </c>
      <c r="H4454" s="8" t="str">
        <f t="shared" si="217"/>
        <v>""</v>
      </c>
      <c r="J4454" s="8" t="e">
        <f>IF(D4454&gt;Частотометр!B10,"высокочаст",IF(AND(Частотометр!C10&lt;D4454, D4454&lt;Частотометр!B10),"среднечаст","низкочаст"))</f>
        <v>#NUM!</v>
      </c>
      <c r="K4454" s="8" t="e">
        <f>IF(E4454&gt;Частотометр!C28,"высокая",IF(AND(Частотометр!D28&lt;E4454, E4454&lt;Частотометр!C28),"средняя","низкая"))</f>
        <v>#NUM!</v>
      </c>
    </row>
    <row r="4455" spans="2:11" x14ac:dyDescent="0.2">
      <c r="B4455" s="8" t="s">
        <v>568</v>
      </c>
      <c r="F4455" s="8" t="str">
        <f t="shared" si="216"/>
        <v/>
      </c>
      <c r="G4455" s="8" t="s">
        <v>568</v>
      </c>
      <c r="H4455" s="8" t="str">
        <f t="shared" si="217"/>
        <v>""</v>
      </c>
      <c r="J4455" s="8" t="e">
        <f>IF(D4455&gt;Частотометр!B10,"высокочаст",IF(AND(Частотометр!C10&lt;D4455, D4455&lt;Частотометр!B10),"среднечаст","низкочаст"))</f>
        <v>#NUM!</v>
      </c>
      <c r="K4455" s="8" t="e">
        <f>IF(E4455&gt;Частотометр!C28,"высокая",IF(AND(Частотометр!D28&lt;E4455, E4455&lt;Частотометр!C28),"средняя","низкая"))</f>
        <v>#NUM!</v>
      </c>
    </row>
    <row r="4456" spans="2:11" x14ac:dyDescent="0.2">
      <c r="B4456" s="8" t="s">
        <v>568</v>
      </c>
      <c r="F4456" s="8" t="str">
        <f t="shared" si="216"/>
        <v/>
      </c>
      <c r="G4456" s="8" t="s">
        <v>568</v>
      </c>
      <c r="H4456" s="8" t="str">
        <f t="shared" si="217"/>
        <v>""</v>
      </c>
      <c r="J4456" s="8" t="e">
        <f>IF(D4456&gt;Частотометр!B10,"высокочаст",IF(AND(Частотометр!C10&lt;D4456, D4456&lt;Частотометр!B10),"среднечаст","низкочаст"))</f>
        <v>#NUM!</v>
      </c>
      <c r="K4456" s="8" t="e">
        <f>IF(E4456&gt;Частотометр!C28,"высокая",IF(AND(Частотометр!D28&lt;E4456, E4456&lt;Частотометр!C28),"средняя","низкая"))</f>
        <v>#NUM!</v>
      </c>
    </row>
    <row r="4457" spans="2:11" x14ac:dyDescent="0.2">
      <c r="B4457" s="8" t="s">
        <v>568</v>
      </c>
      <c r="F4457" s="8" t="str">
        <f t="shared" si="216"/>
        <v/>
      </c>
      <c r="G4457" s="8" t="s">
        <v>568</v>
      </c>
      <c r="H4457" s="8" t="str">
        <f t="shared" si="217"/>
        <v>""</v>
      </c>
      <c r="J4457" s="8" t="e">
        <f>IF(D4457&gt;Частотометр!B10,"высокочаст",IF(AND(Частотометр!C10&lt;D4457, D4457&lt;Частотометр!B10),"среднечаст","низкочаст"))</f>
        <v>#NUM!</v>
      </c>
      <c r="K4457" s="8" t="e">
        <f>IF(E4457&gt;Частотометр!C28,"высокая",IF(AND(Частотометр!D28&lt;E4457, E4457&lt;Частотометр!C28),"средняя","низкая"))</f>
        <v>#NUM!</v>
      </c>
    </row>
    <row r="4458" spans="2:11" x14ac:dyDescent="0.2">
      <c r="B4458" s="8" t="s">
        <v>568</v>
      </c>
      <c r="F4458" s="8" t="str">
        <f t="shared" si="216"/>
        <v/>
      </c>
      <c r="G4458" s="8" t="s">
        <v>568</v>
      </c>
      <c r="H4458" s="8" t="str">
        <f t="shared" si="217"/>
        <v>""</v>
      </c>
      <c r="J4458" s="8" t="e">
        <f>IF(D4458&gt;Частотометр!B10,"высокочаст",IF(AND(Частотометр!C10&lt;D4458, D4458&lt;Частотометр!B10),"среднечаст","низкочаст"))</f>
        <v>#NUM!</v>
      </c>
      <c r="K4458" s="8" t="e">
        <f>IF(E4458&gt;Частотометр!C28,"высокая",IF(AND(Частотометр!D28&lt;E4458, E4458&lt;Частотометр!C28),"средняя","низкая"))</f>
        <v>#NUM!</v>
      </c>
    </row>
    <row r="4459" spans="2:11" x14ac:dyDescent="0.2">
      <c r="B4459" s="8" t="s">
        <v>568</v>
      </c>
      <c r="F4459" s="8" t="str">
        <f t="shared" si="216"/>
        <v/>
      </c>
      <c r="G4459" s="8" t="s">
        <v>568</v>
      </c>
      <c r="H4459" s="8" t="str">
        <f t="shared" si="217"/>
        <v>""</v>
      </c>
      <c r="J4459" s="8" t="e">
        <f>IF(D4459&gt;Частотометр!B10,"высокочаст",IF(AND(Частотометр!C10&lt;D4459, D4459&lt;Частотометр!B10),"среднечаст","низкочаст"))</f>
        <v>#NUM!</v>
      </c>
      <c r="K4459" s="8" t="e">
        <f>IF(E4459&gt;Частотометр!C28,"высокая",IF(AND(Частотометр!D28&lt;E4459, E4459&lt;Частотометр!C28),"средняя","низкая"))</f>
        <v>#NUM!</v>
      </c>
    </row>
    <row r="4460" spans="2:11" x14ac:dyDescent="0.2">
      <c r="B4460" s="8" t="s">
        <v>568</v>
      </c>
      <c r="F4460" s="8" t="str">
        <f t="shared" si="216"/>
        <v/>
      </c>
      <c r="G4460" s="8" t="s">
        <v>568</v>
      </c>
      <c r="H4460" s="8" t="str">
        <f t="shared" si="217"/>
        <v>""</v>
      </c>
      <c r="J4460" s="8" t="e">
        <f>IF(D4460&gt;Частотометр!B10,"высокочаст",IF(AND(Частотометр!C10&lt;D4460, D4460&lt;Частотометр!B10),"среднечаст","низкочаст"))</f>
        <v>#NUM!</v>
      </c>
      <c r="K4460" s="8" t="e">
        <f>IF(E4460&gt;Частотометр!C28,"высокая",IF(AND(Частотометр!D28&lt;E4460, E4460&lt;Частотометр!C28),"средняя","низкая"))</f>
        <v>#NUM!</v>
      </c>
    </row>
    <row r="4461" spans="2:11" x14ac:dyDescent="0.2">
      <c r="B4461" s="8" t="s">
        <v>568</v>
      </c>
      <c r="F4461" s="8" t="str">
        <f t="shared" si="216"/>
        <v/>
      </c>
      <c r="G4461" s="8" t="s">
        <v>568</v>
      </c>
      <c r="H4461" s="8" t="str">
        <f t="shared" si="217"/>
        <v>""</v>
      </c>
      <c r="J4461" s="8" t="e">
        <f>IF(D4461&gt;Частотометр!B10,"высокочаст",IF(AND(Частотометр!C10&lt;D4461, D4461&lt;Частотометр!B10),"среднечаст","низкочаст"))</f>
        <v>#NUM!</v>
      </c>
      <c r="K4461" s="8" t="e">
        <f>IF(E4461&gt;Частотометр!C28,"высокая",IF(AND(Частотометр!D28&lt;E4461, E4461&lt;Частотометр!C28),"средняя","низкая"))</f>
        <v>#NUM!</v>
      </c>
    </row>
    <row r="4462" spans="2:11" x14ac:dyDescent="0.2">
      <c r="B4462" s="8" t="s">
        <v>568</v>
      </c>
      <c r="F4462" s="8" t="str">
        <f t="shared" si="216"/>
        <v/>
      </c>
      <c r="G4462" s="8" t="s">
        <v>568</v>
      </c>
      <c r="H4462" s="8" t="str">
        <f t="shared" si="217"/>
        <v>""</v>
      </c>
      <c r="J4462" s="8" t="e">
        <f>IF(D4462&gt;Частотометр!B10,"высокочаст",IF(AND(Частотометр!C10&lt;D4462, D4462&lt;Частотометр!B10),"среднечаст","низкочаст"))</f>
        <v>#NUM!</v>
      </c>
      <c r="K4462" s="8" t="e">
        <f>IF(E4462&gt;Частотометр!C28,"высокая",IF(AND(Частотометр!D28&lt;E4462, E4462&lt;Частотометр!C28),"средняя","низкая"))</f>
        <v>#NUM!</v>
      </c>
    </row>
    <row r="4463" spans="2:11" x14ac:dyDescent="0.2">
      <c r="B4463" s="8" t="s">
        <v>568</v>
      </c>
      <c r="F4463" s="8" t="str">
        <f t="shared" si="216"/>
        <v/>
      </c>
      <c r="G4463" s="8" t="s">
        <v>568</v>
      </c>
      <c r="H4463" s="8" t="str">
        <f t="shared" si="217"/>
        <v>""</v>
      </c>
      <c r="J4463" s="8" t="e">
        <f>IF(D4463&gt;Частотометр!B10,"высокочаст",IF(AND(Частотометр!C10&lt;D4463, D4463&lt;Частотометр!B10),"среднечаст","низкочаст"))</f>
        <v>#NUM!</v>
      </c>
      <c r="K4463" s="8" t="e">
        <f>IF(E4463&gt;Частотометр!C28,"высокая",IF(AND(Частотометр!D28&lt;E4463, E4463&lt;Частотометр!C28),"средняя","низкая"))</f>
        <v>#NUM!</v>
      </c>
    </row>
    <row r="4464" spans="2:11" x14ac:dyDescent="0.2">
      <c r="B4464" s="8" t="s">
        <v>568</v>
      </c>
      <c r="F4464" s="8" t="str">
        <f t="shared" si="216"/>
        <v/>
      </c>
      <c r="G4464" s="8" t="s">
        <v>568</v>
      </c>
      <c r="H4464" s="8" t="str">
        <f t="shared" si="217"/>
        <v>""</v>
      </c>
      <c r="J4464" s="8" t="e">
        <f>IF(D4464&gt;Частотометр!B10,"высокочаст",IF(AND(Частотометр!C10&lt;D4464, D4464&lt;Частотометр!B10),"среднечаст","низкочаст"))</f>
        <v>#NUM!</v>
      </c>
      <c r="K4464" s="8" t="e">
        <f>IF(E4464&gt;Частотометр!C28,"высокая",IF(AND(Частотометр!D28&lt;E4464, E4464&lt;Частотометр!C28),"средняя","низкая"))</f>
        <v>#NUM!</v>
      </c>
    </row>
    <row r="4465" spans="2:11" x14ac:dyDescent="0.2">
      <c r="B4465" s="8" t="s">
        <v>568</v>
      </c>
      <c r="F4465" s="8" t="str">
        <f t="shared" si="216"/>
        <v/>
      </c>
      <c r="G4465" s="8" t="s">
        <v>568</v>
      </c>
      <c r="H4465" s="8" t="str">
        <f t="shared" si="217"/>
        <v>""</v>
      </c>
      <c r="J4465" s="8" t="e">
        <f>IF(D4465&gt;Частотометр!B10,"высокочаст",IF(AND(Частотометр!C10&lt;D4465, D4465&lt;Частотометр!B10),"среднечаст","низкочаст"))</f>
        <v>#NUM!</v>
      </c>
      <c r="K4465" s="8" t="e">
        <f>IF(E4465&gt;Частотометр!C28,"высокая",IF(AND(Частотометр!D28&lt;E4465, E4465&lt;Частотометр!C28),"средняя","низкая"))</f>
        <v>#NUM!</v>
      </c>
    </row>
    <row r="4466" spans="2:11" x14ac:dyDescent="0.2">
      <c r="B4466" s="8" t="s">
        <v>568</v>
      </c>
      <c r="F4466" s="8" t="str">
        <f t="shared" si="216"/>
        <v/>
      </c>
      <c r="G4466" s="8" t="s">
        <v>568</v>
      </c>
      <c r="H4466" s="8" t="str">
        <f t="shared" si="217"/>
        <v>""</v>
      </c>
      <c r="J4466" s="8" t="e">
        <f>IF(D4466&gt;Частотометр!B10,"высокочаст",IF(AND(Частотометр!C10&lt;D4466, D4466&lt;Частотометр!B10),"среднечаст","низкочаст"))</f>
        <v>#NUM!</v>
      </c>
      <c r="K4466" s="8" t="e">
        <f>IF(E4466&gt;Частотометр!C28,"высокая",IF(AND(Частотометр!D28&lt;E4466, E4466&lt;Частотометр!C28),"средняя","низкая"))</f>
        <v>#NUM!</v>
      </c>
    </row>
    <row r="4467" spans="2:11" x14ac:dyDescent="0.2">
      <c r="B4467" s="8" t="s">
        <v>568</v>
      </c>
      <c r="F4467" s="8" t="str">
        <f t="shared" si="216"/>
        <v/>
      </c>
      <c r="G4467" s="8" t="s">
        <v>568</v>
      </c>
      <c r="H4467" s="8" t="str">
        <f t="shared" si="217"/>
        <v>""</v>
      </c>
      <c r="J4467" s="8" t="e">
        <f>IF(D4467&gt;Частотометр!B10,"высокочаст",IF(AND(Частотометр!C10&lt;D4467, D4467&lt;Частотометр!B10),"среднечаст","низкочаст"))</f>
        <v>#NUM!</v>
      </c>
      <c r="K4467" s="8" t="e">
        <f>IF(E4467&gt;Частотометр!C28,"высокая",IF(AND(Частотометр!D28&lt;E4467, E4467&lt;Частотометр!C28),"средняя","низкая"))</f>
        <v>#NUM!</v>
      </c>
    </row>
    <row r="4468" spans="2:11" x14ac:dyDescent="0.2">
      <c r="B4468" s="8" t="s">
        <v>568</v>
      </c>
      <c r="F4468" s="8" t="str">
        <f t="shared" si="216"/>
        <v/>
      </c>
      <c r="G4468" s="8" t="s">
        <v>568</v>
      </c>
      <c r="H4468" s="8" t="str">
        <f t="shared" si="217"/>
        <v>""</v>
      </c>
      <c r="J4468" s="8" t="e">
        <f>IF(D4468&gt;Частотометр!B10,"высокочаст",IF(AND(Частотометр!C10&lt;D4468, D4468&lt;Частотометр!B10),"среднечаст","низкочаст"))</f>
        <v>#NUM!</v>
      </c>
      <c r="K4468" s="8" t="e">
        <f>IF(E4468&gt;Частотометр!C28,"высокая",IF(AND(Частотометр!D28&lt;E4468, E4468&lt;Частотометр!C28),"средняя","низкая"))</f>
        <v>#NUM!</v>
      </c>
    </row>
    <row r="4469" spans="2:11" x14ac:dyDescent="0.2">
      <c r="B4469" s="8" t="s">
        <v>568</v>
      </c>
      <c r="F4469" s="8" t="str">
        <f t="shared" si="216"/>
        <v/>
      </c>
      <c r="G4469" s="8" t="s">
        <v>568</v>
      </c>
      <c r="H4469" s="8" t="str">
        <f t="shared" si="217"/>
        <v>""</v>
      </c>
      <c r="J4469" s="8" t="e">
        <f>IF(D4469&gt;Частотометр!B10,"высокочаст",IF(AND(Частотометр!C10&lt;D4469, D4469&lt;Частотометр!B10),"среднечаст","низкочаст"))</f>
        <v>#NUM!</v>
      </c>
      <c r="K4469" s="8" t="e">
        <f>IF(E4469&gt;Частотометр!C28,"высокая",IF(AND(Частотометр!D28&lt;E4469, E4469&lt;Частотометр!C28),"средняя","низкая"))</f>
        <v>#NUM!</v>
      </c>
    </row>
    <row r="4470" spans="2:11" x14ac:dyDescent="0.2">
      <c r="B4470" s="8" t="s">
        <v>568</v>
      </c>
      <c r="F4470" s="8" t="str">
        <f t="shared" si="216"/>
        <v/>
      </c>
      <c r="G4470" s="8" t="s">
        <v>568</v>
      </c>
      <c r="H4470" s="8" t="str">
        <f t="shared" si="217"/>
        <v>""</v>
      </c>
      <c r="J4470" s="8" t="e">
        <f>IF(D4470&gt;Частотометр!B10,"высокочаст",IF(AND(Частотометр!C10&lt;D4470, D4470&lt;Частотометр!B10),"среднечаст","низкочаст"))</f>
        <v>#NUM!</v>
      </c>
      <c r="K4470" s="8" t="e">
        <f>IF(E4470&gt;Частотометр!C28,"высокая",IF(AND(Частотометр!D28&lt;E4470, E4470&lt;Частотометр!C28),"средняя","низкая"))</f>
        <v>#NUM!</v>
      </c>
    </row>
    <row r="4471" spans="2:11" x14ac:dyDescent="0.2">
      <c r="B4471" s="8" t="s">
        <v>568</v>
      </c>
      <c r="F4471" s="8" t="str">
        <f t="shared" si="216"/>
        <v/>
      </c>
      <c r="G4471" s="8" t="s">
        <v>568</v>
      </c>
      <c r="H4471" s="8" t="str">
        <f t="shared" si="217"/>
        <v>""</v>
      </c>
      <c r="J4471" s="8" t="e">
        <f>IF(D4471&gt;Частотометр!B10,"высокочаст",IF(AND(Частотометр!C10&lt;D4471, D4471&lt;Частотометр!B10),"среднечаст","низкочаст"))</f>
        <v>#NUM!</v>
      </c>
      <c r="K4471" s="8" t="e">
        <f>IF(E4471&gt;Частотометр!C28,"высокая",IF(AND(Частотометр!D28&lt;E4471, E4471&lt;Частотометр!C28),"средняя","низкая"))</f>
        <v>#NUM!</v>
      </c>
    </row>
    <row r="4472" spans="2:11" x14ac:dyDescent="0.2">
      <c r="B4472" s="8" t="s">
        <v>568</v>
      </c>
      <c r="F4472" s="8" t="str">
        <f t="shared" si="216"/>
        <v/>
      </c>
      <c r="G4472" s="8" t="s">
        <v>568</v>
      </c>
      <c r="H4472" s="8" t="str">
        <f t="shared" si="217"/>
        <v>""</v>
      </c>
      <c r="J4472" s="8" t="e">
        <f>IF(D4472&gt;Частотометр!B10,"высокочаст",IF(AND(Частотометр!C10&lt;D4472, D4472&lt;Частотометр!B10),"среднечаст","низкочаст"))</f>
        <v>#NUM!</v>
      </c>
      <c r="K4472" s="8" t="e">
        <f>IF(E4472&gt;Частотометр!C28,"высокая",IF(AND(Частотометр!D28&lt;E4472, E4472&lt;Частотометр!C28),"средняя","низкая"))</f>
        <v>#NUM!</v>
      </c>
    </row>
    <row r="4473" spans="2:11" x14ac:dyDescent="0.2">
      <c r="B4473" s="8" t="s">
        <v>568</v>
      </c>
      <c r="F4473" s="8" t="str">
        <f t="shared" si="216"/>
        <v/>
      </c>
      <c r="G4473" s="8" t="s">
        <v>568</v>
      </c>
      <c r="H4473" s="8" t="str">
        <f t="shared" si="217"/>
        <v>""</v>
      </c>
      <c r="J4473" s="8" t="e">
        <f>IF(D4473&gt;Частотометр!B10,"высокочаст",IF(AND(Частотометр!C10&lt;D4473, D4473&lt;Частотометр!B10),"среднечаст","низкочаст"))</f>
        <v>#NUM!</v>
      </c>
      <c r="K4473" s="8" t="e">
        <f>IF(E4473&gt;Частотометр!C28,"высокая",IF(AND(Частотометр!D28&lt;E4473, E4473&lt;Частотометр!C28),"средняя","низкая"))</f>
        <v>#NUM!</v>
      </c>
    </row>
    <row r="4474" spans="2:11" x14ac:dyDescent="0.2">
      <c r="B4474" s="8" t="s">
        <v>568</v>
      </c>
      <c r="F4474" s="8" t="str">
        <f t="shared" si="216"/>
        <v/>
      </c>
      <c r="G4474" s="8" t="s">
        <v>568</v>
      </c>
      <c r="H4474" s="8" t="str">
        <f t="shared" si="217"/>
        <v>""</v>
      </c>
      <c r="J4474" s="8" t="e">
        <f>IF(D4474&gt;Частотометр!B10,"высокочаст",IF(AND(Частотометр!C10&lt;D4474, D4474&lt;Частотометр!B10),"среднечаст","низкочаст"))</f>
        <v>#NUM!</v>
      </c>
      <c r="K4474" s="8" t="e">
        <f>IF(E4474&gt;Частотометр!C28,"высокая",IF(AND(Частотометр!D28&lt;E4474, E4474&lt;Частотометр!C28),"средняя","низкая"))</f>
        <v>#NUM!</v>
      </c>
    </row>
    <row r="4475" spans="2:11" x14ac:dyDescent="0.2">
      <c r="B4475" s="8" t="s">
        <v>568</v>
      </c>
      <c r="F4475" s="8" t="str">
        <f t="shared" si="216"/>
        <v/>
      </c>
      <c r="G4475" s="8" t="s">
        <v>568</v>
      </c>
      <c r="H4475" s="8" t="str">
        <f t="shared" si="217"/>
        <v>""</v>
      </c>
      <c r="J4475" s="8" t="e">
        <f>IF(D4475&gt;Частотометр!B10,"высокочаст",IF(AND(Частотометр!C10&lt;D4475, D4475&lt;Частотометр!B10),"среднечаст","низкочаст"))</f>
        <v>#NUM!</v>
      </c>
      <c r="K4475" s="8" t="e">
        <f>IF(E4475&gt;Частотометр!C28,"высокая",IF(AND(Частотометр!D28&lt;E4475, E4475&lt;Частотометр!C28),"средняя","низкая"))</f>
        <v>#NUM!</v>
      </c>
    </row>
    <row r="4476" spans="2:11" x14ac:dyDescent="0.2">
      <c r="B4476" s="8" t="s">
        <v>568</v>
      </c>
      <c r="F4476" s="8" t="str">
        <f t="shared" si="216"/>
        <v/>
      </c>
      <c r="G4476" s="8" t="s">
        <v>568</v>
      </c>
      <c r="H4476" s="8" t="str">
        <f t="shared" si="217"/>
        <v>""</v>
      </c>
      <c r="J4476" s="8" t="e">
        <f>IF(D4476&gt;Частотометр!B10,"высокочаст",IF(AND(Частотометр!C10&lt;D4476, D4476&lt;Частотометр!B10),"среднечаст","низкочаст"))</f>
        <v>#NUM!</v>
      </c>
      <c r="K4476" s="8" t="e">
        <f>IF(E4476&gt;Частотометр!C28,"высокая",IF(AND(Частотометр!D28&lt;E4476, E4476&lt;Частотометр!C28),"средняя","низкая"))</f>
        <v>#NUM!</v>
      </c>
    </row>
    <row r="4477" spans="2:11" x14ac:dyDescent="0.2">
      <c r="B4477" s="8" t="s">
        <v>568</v>
      </c>
      <c r="F4477" s="8" t="str">
        <f t="shared" si="216"/>
        <v/>
      </c>
      <c r="G4477" s="8" t="s">
        <v>568</v>
      </c>
      <c r="H4477" s="8" t="str">
        <f t="shared" si="217"/>
        <v>""</v>
      </c>
      <c r="J4477" s="8" t="e">
        <f>IF(D4477&gt;Частотометр!B10,"высокочаст",IF(AND(Частотометр!C10&lt;D4477, D4477&lt;Частотометр!B10),"среднечаст","низкочаст"))</f>
        <v>#NUM!</v>
      </c>
      <c r="K4477" s="8" t="e">
        <f>IF(E4477&gt;Частотометр!C28,"высокая",IF(AND(Частотометр!D28&lt;E4477, E4477&lt;Частотометр!C28),"средняя","низкая"))</f>
        <v>#NUM!</v>
      </c>
    </row>
    <row r="4478" spans="2:11" x14ac:dyDescent="0.2">
      <c r="B4478" s="8" t="s">
        <v>568</v>
      </c>
      <c r="F4478" s="8" t="str">
        <f t="shared" si="216"/>
        <v/>
      </c>
      <c r="G4478" s="8" t="s">
        <v>568</v>
      </c>
      <c r="H4478" s="8" t="str">
        <f t="shared" si="217"/>
        <v>""</v>
      </c>
      <c r="J4478" s="8" t="e">
        <f>IF(D4478&gt;Частотометр!B10,"высокочаст",IF(AND(Частотометр!C10&lt;D4478, D4478&lt;Частотометр!B10),"среднечаст","низкочаст"))</f>
        <v>#NUM!</v>
      </c>
      <c r="K4478" s="8" t="e">
        <f>IF(E4478&gt;Частотометр!C28,"высокая",IF(AND(Частотометр!D28&lt;E4478, E4478&lt;Частотометр!C28),"средняя","низкая"))</f>
        <v>#NUM!</v>
      </c>
    </row>
    <row r="4479" spans="2:11" x14ac:dyDescent="0.2">
      <c r="B4479" s="8" t="s">
        <v>568</v>
      </c>
      <c r="F4479" s="8" t="str">
        <f t="shared" si="216"/>
        <v/>
      </c>
      <c r="G4479" s="8" t="s">
        <v>568</v>
      </c>
      <c r="H4479" s="8" t="str">
        <f t="shared" si="217"/>
        <v>""</v>
      </c>
      <c r="J4479" s="8" t="e">
        <f>IF(D4479&gt;Частотометр!B10,"высокочаст",IF(AND(Частотометр!C10&lt;D4479, D4479&lt;Частотометр!B10),"среднечаст","низкочаст"))</f>
        <v>#NUM!</v>
      </c>
      <c r="K4479" s="8" t="e">
        <f>IF(E4479&gt;Частотометр!C28,"высокая",IF(AND(Частотометр!D28&lt;E4479, E4479&lt;Частотометр!C28),"средняя","низкая"))</f>
        <v>#NUM!</v>
      </c>
    </row>
    <row r="4480" spans="2:11" x14ac:dyDescent="0.2">
      <c r="B4480" s="8" t="s">
        <v>568</v>
      </c>
      <c r="F4480" s="8" t="str">
        <f t="shared" si="216"/>
        <v/>
      </c>
      <c r="G4480" s="8" t="s">
        <v>568</v>
      </c>
      <c r="H4480" s="8" t="str">
        <f t="shared" si="217"/>
        <v>""</v>
      </c>
      <c r="J4480" s="8" t="e">
        <f>IF(D4480&gt;Частотометр!B10,"высокочаст",IF(AND(Частотометр!C10&lt;D4480, D4480&lt;Частотометр!B10),"среднечаст","низкочаст"))</f>
        <v>#NUM!</v>
      </c>
      <c r="K4480" s="8" t="e">
        <f>IF(E4480&gt;Частотометр!C28,"высокая",IF(AND(Частотометр!D28&lt;E4480, E4480&lt;Частотометр!C28),"средняя","низкая"))</f>
        <v>#NUM!</v>
      </c>
    </row>
    <row r="4481" spans="2:11" x14ac:dyDescent="0.2">
      <c r="B4481" s="8" t="s">
        <v>568</v>
      </c>
      <c r="F4481" s="8" t="str">
        <f t="shared" si="216"/>
        <v/>
      </c>
      <c r="G4481" s="8" t="s">
        <v>568</v>
      </c>
      <c r="H4481" s="8" t="str">
        <f t="shared" si="217"/>
        <v>""</v>
      </c>
      <c r="J4481" s="8" t="e">
        <f>IF(D4481&gt;Частотометр!B10,"высокочаст",IF(AND(Частотометр!C10&lt;D4481, D4481&lt;Частотометр!B10),"среднечаст","низкочаст"))</f>
        <v>#NUM!</v>
      </c>
      <c r="K4481" s="8" t="e">
        <f>IF(E4481&gt;Частотометр!C28,"высокая",IF(AND(Частотометр!D28&lt;E4481, E4481&lt;Частотометр!C28),"средняя","низкая"))</f>
        <v>#NUM!</v>
      </c>
    </row>
    <row r="4482" spans="2:11" x14ac:dyDescent="0.2">
      <c r="B4482" s="8" t="s">
        <v>568</v>
      </c>
      <c r="F4482" s="8" t="str">
        <f t="shared" si="216"/>
        <v/>
      </c>
      <c r="G4482" s="8" t="s">
        <v>568</v>
      </c>
      <c r="H4482" s="8" t="str">
        <f t="shared" si="217"/>
        <v>""</v>
      </c>
      <c r="J4482" s="8" t="e">
        <f>IF(D4482&gt;Частотометр!B10,"высокочаст",IF(AND(Частотометр!C10&lt;D4482, D4482&lt;Частотометр!B10),"среднечаст","низкочаст"))</f>
        <v>#NUM!</v>
      </c>
      <c r="K4482" s="8" t="e">
        <f>IF(E4482&gt;Частотометр!C28,"высокая",IF(AND(Частотометр!D28&lt;E4482, E4482&lt;Частотометр!C28),"средняя","низкая"))</f>
        <v>#NUM!</v>
      </c>
    </row>
    <row r="4483" spans="2:11" x14ac:dyDescent="0.2">
      <c r="B4483" s="8" t="s">
        <v>568</v>
      </c>
      <c r="F4483" s="8" t="str">
        <f t="shared" ref="F4483:F4546" si="218">TRIM(C4483)</f>
        <v/>
      </c>
      <c r="G4483" s="8" t="s">
        <v>568</v>
      </c>
      <c r="H4483" s="8" t="str">
        <f t="shared" ref="H4483:H4546" si="219">CONCATENATE(B4483,F4483,G4483)</f>
        <v>""</v>
      </c>
      <c r="J4483" s="8" t="e">
        <f>IF(D4483&gt;Частотометр!B10,"высокочаст",IF(AND(Частотометр!C10&lt;D4483, D4483&lt;Частотометр!B10),"среднечаст","низкочаст"))</f>
        <v>#NUM!</v>
      </c>
      <c r="K4483" s="8" t="e">
        <f>IF(E4483&gt;Частотометр!C28,"высокая",IF(AND(Частотометр!D28&lt;E4483, E4483&lt;Частотометр!C28),"средняя","низкая"))</f>
        <v>#NUM!</v>
      </c>
    </row>
    <row r="4484" spans="2:11" x14ac:dyDescent="0.2">
      <c r="B4484" s="8" t="s">
        <v>568</v>
      </c>
      <c r="F4484" s="8" t="str">
        <f t="shared" si="218"/>
        <v/>
      </c>
      <c r="G4484" s="8" t="s">
        <v>568</v>
      </c>
      <c r="H4484" s="8" t="str">
        <f t="shared" si="219"/>
        <v>""</v>
      </c>
      <c r="J4484" s="8" t="e">
        <f>IF(D4484&gt;Частотометр!B10,"высокочаст",IF(AND(Частотометр!C10&lt;D4484, D4484&lt;Частотометр!B10),"среднечаст","низкочаст"))</f>
        <v>#NUM!</v>
      </c>
      <c r="K4484" s="8" t="e">
        <f>IF(E4484&gt;Частотометр!C28,"высокая",IF(AND(Частотометр!D28&lt;E4484, E4484&lt;Частотометр!C28),"средняя","низкая"))</f>
        <v>#NUM!</v>
      </c>
    </row>
    <row r="4485" spans="2:11" x14ac:dyDescent="0.2">
      <c r="B4485" s="8" t="s">
        <v>568</v>
      </c>
      <c r="F4485" s="8" t="str">
        <f t="shared" si="218"/>
        <v/>
      </c>
      <c r="G4485" s="8" t="s">
        <v>568</v>
      </c>
      <c r="H4485" s="8" t="str">
        <f t="shared" si="219"/>
        <v>""</v>
      </c>
      <c r="J4485" s="8" t="e">
        <f>IF(D4485&gt;Частотометр!B10,"высокочаст",IF(AND(Частотометр!C10&lt;D4485, D4485&lt;Частотометр!B10),"среднечаст","низкочаст"))</f>
        <v>#NUM!</v>
      </c>
      <c r="K4485" s="8" t="e">
        <f>IF(E4485&gt;Частотометр!C28,"высокая",IF(AND(Частотометр!D28&lt;E4485, E4485&lt;Частотометр!C28),"средняя","низкая"))</f>
        <v>#NUM!</v>
      </c>
    </row>
    <row r="4486" spans="2:11" x14ac:dyDescent="0.2">
      <c r="B4486" s="8" t="s">
        <v>568</v>
      </c>
      <c r="F4486" s="8" t="str">
        <f t="shared" si="218"/>
        <v/>
      </c>
      <c r="G4486" s="8" t="s">
        <v>568</v>
      </c>
      <c r="H4486" s="8" t="str">
        <f t="shared" si="219"/>
        <v>""</v>
      </c>
      <c r="J4486" s="8" t="e">
        <f>IF(D4486&gt;Частотометр!B10,"высокочаст",IF(AND(Частотометр!C10&lt;D4486, D4486&lt;Частотометр!B10),"среднечаст","низкочаст"))</f>
        <v>#NUM!</v>
      </c>
      <c r="K4486" s="8" t="e">
        <f>IF(E4486&gt;Частотометр!C28,"высокая",IF(AND(Частотометр!D28&lt;E4486, E4486&lt;Частотометр!C28),"средняя","низкая"))</f>
        <v>#NUM!</v>
      </c>
    </row>
    <row r="4487" spans="2:11" x14ac:dyDescent="0.2">
      <c r="B4487" s="8" t="s">
        <v>568</v>
      </c>
      <c r="F4487" s="8" t="str">
        <f t="shared" si="218"/>
        <v/>
      </c>
      <c r="G4487" s="8" t="s">
        <v>568</v>
      </c>
      <c r="H4487" s="8" t="str">
        <f t="shared" si="219"/>
        <v>""</v>
      </c>
      <c r="J4487" s="8" t="e">
        <f>IF(D4487&gt;Частотометр!B10,"высокочаст",IF(AND(Частотометр!C10&lt;D4487, D4487&lt;Частотометр!B10),"среднечаст","низкочаст"))</f>
        <v>#NUM!</v>
      </c>
      <c r="K4487" s="8" t="e">
        <f>IF(E4487&gt;Частотометр!C28,"высокая",IF(AND(Частотометр!D28&lt;E4487, E4487&lt;Частотометр!C28),"средняя","низкая"))</f>
        <v>#NUM!</v>
      </c>
    </row>
    <row r="4488" spans="2:11" x14ac:dyDescent="0.2">
      <c r="B4488" s="8" t="s">
        <v>568</v>
      </c>
      <c r="F4488" s="8" t="str">
        <f t="shared" si="218"/>
        <v/>
      </c>
      <c r="G4488" s="8" t="s">
        <v>568</v>
      </c>
      <c r="H4488" s="8" t="str">
        <f t="shared" si="219"/>
        <v>""</v>
      </c>
      <c r="J4488" s="8" t="e">
        <f>IF(D4488&gt;Частотометр!B10,"высокочаст",IF(AND(Частотометр!C10&lt;D4488, D4488&lt;Частотометр!B10),"среднечаст","низкочаст"))</f>
        <v>#NUM!</v>
      </c>
      <c r="K4488" s="8" t="e">
        <f>IF(E4488&gt;Частотометр!C28,"высокая",IF(AND(Частотометр!D28&lt;E4488, E4488&lt;Частотометр!C28),"средняя","низкая"))</f>
        <v>#NUM!</v>
      </c>
    </row>
    <row r="4489" spans="2:11" x14ac:dyDescent="0.2">
      <c r="B4489" s="8" t="s">
        <v>568</v>
      </c>
      <c r="F4489" s="8" t="str">
        <f t="shared" si="218"/>
        <v/>
      </c>
      <c r="G4489" s="8" t="s">
        <v>568</v>
      </c>
      <c r="H4489" s="8" t="str">
        <f t="shared" si="219"/>
        <v>""</v>
      </c>
      <c r="J4489" s="8" t="e">
        <f>IF(D4489&gt;Частотометр!B10,"высокочаст",IF(AND(Частотометр!C10&lt;D4489, D4489&lt;Частотометр!B10),"среднечаст","низкочаст"))</f>
        <v>#NUM!</v>
      </c>
      <c r="K4489" s="8" t="e">
        <f>IF(E4489&gt;Частотометр!C28,"высокая",IF(AND(Частотометр!D28&lt;E4489, E4489&lt;Частотометр!C28),"средняя","низкая"))</f>
        <v>#NUM!</v>
      </c>
    </row>
    <row r="4490" spans="2:11" x14ac:dyDescent="0.2">
      <c r="B4490" s="8" t="s">
        <v>568</v>
      </c>
      <c r="F4490" s="8" t="str">
        <f t="shared" si="218"/>
        <v/>
      </c>
      <c r="G4490" s="8" t="s">
        <v>568</v>
      </c>
      <c r="H4490" s="8" t="str">
        <f t="shared" si="219"/>
        <v>""</v>
      </c>
      <c r="J4490" s="8" t="e">
        <f>IF(D4490&gt;Частотометр!B10,"высокочаст",IF(AND(Частотометр!C10&lt;D4490, D4490&lt;Частотометр!B10),"среднечаст","низкочаст"))</f>
        <v>#NUM!</v>
      </c>
      <c r="K4490" s="8" t="e">
        <f>IF(E4490&gt;Частотометр!C28,"высокая",IF(AND(Частотометр!D28&lt;E4490, E4490&lt;Частотометр!C28),"средняя","низкая"))</f>
        <v>#NUM!</v>
      </c>
    </row>
    <row r="4491" spans="2:11" x14ac:dyDescent="0.2">
      <c r="B4491" s="8" t="s">
        <v>568</v>
      </c>
      <c r="F4491" s="8" t="str">
        <f t="shared" si="218"/>
        <v/>
      </c>
      <c r="G4491" s="8" t="s">
        <v>568</v>
      </c>
      <c r="H4491" s="8" t="str">
        <f t="shared" si="219"/>
        <v>""</v>
      </c>
      <c r="J4491" s="8" t="e">
        <f>IF(D4491&gt;Частотометр!B10,"высокочаст",IF(AND(Частотометр!C10&lt;D4491, D4491&lt;Частотометр!B10),"среднечаст","низкочаст"))</f>
        <v>#NUM!</v>
      </c>
      <c r="K4491" s="8" t="e">
        <f>IF(E4491&gt;Частотометр!C28,"высокая",IF(AND(Частотометр!D28&lt;E4491, E4491&lt;Частотометр!C28),"средняя","низкая"))</f>
        <v>#NUM!</v>
      </c>
    </row>
    <row r="4492" spans="2:11" x14ac:dyDescent="0.2">
      <c r="B4492" s="8" t="s">
        <v>568</v>
      </c>
      <c r="F4492" s="8" t="str">
        <f t="shared" si="218"/>
        <v/>
      </c>
      <c r="G4492" s="8" t="s">
        <v>568</v>
      </c>
      <c r="H4492" s="8" t="str">
        <f t="shared" si="219"/>
        <v>""</v>
      </c>
      <c r="J4492" s="8" t="e">
        <f>IF(D4492&gt;Частотометр!B10,"высокочаст",IF(AND(Частотометр!C10&lt;D4492, D4492&lt;Частотометр!B10),"среднечаст","низкочаст"))</f>
        <v>#NUM!</v>
      </c>
      <c r="K4492" s="8" t="e">
        <f>IF(E4492&gt;Частотометр!C28,"высокая",IF(AND(Частотометр!D28&lt;E4492, E4492&lt;Частотометр!C28),"средняя","низкая"))</f>
        <v>#NUM!</v>
      </c>
    </row>
    <row r="4493" spans="2:11" x14ac:dyDescent="0.2">
      <c r="B4493" s="8" t="s">
        <v>568</v>
      </c>
      <c r="F4493" s="8" t="str">
        <f t="shared" si="218"/>
        <v/>
      </c>
      <c r="G4493" s="8" t="s">
        <v>568</v>
      </c>
      <c r="H4493" s="8" t="str">
        <f t="shared" si="219"/>
        <v>""</v>
      </c>
      <c r="J4493" s="8" t="e">
        <f>IF(D4493&gt;Частотометр!B10,"высокочаст",IF(AND(Частотометр!C10&lt;D4493, D4493&lt;Частотометр!B10),"среднечаст","низкочаст"))</f>
        <v>#NUM!</v>
      </c>
      <c r="K4493" s="8" t="e">
        <f>IF(E4493&gt;Частотометр!C28,"высокая",IF(AND(Частотометр!D28&lt;E4493, E4493&lt;Частотометр!C28),"средняя","низкая"))</f>
        <v>#NUM!</v>
      </c>
    </row>
    <row r="4494" spans="2:11" x14ac:dyDescent="0.2">
      <c r="B4494" s="8" t="s">
        <v>568</v>
      </c>
      <c r="F4494" s="8" t="str">
        <f t="shared" si="218"/>
        <v/>
      </c>
      <c r="G4494" s="8" t="s">
        <v>568</v>
      </c>
      <c r="H4494" s="8" t="str">
        <f t="shared" si="219"/>
        <v>""</v>
      </c>
      <c r="J4494" s="8" t="e">
        <f>IF(D4494&gt;Частотометр!B10,"высокочаст",IF(AND(Частотометр!C10&lt;D4494, D4494&lt;Частотометр!B10),"среднечаст","низкочаст"))</f>
        <v>#NUM!</v>
      </c>
      <c r="K4494" s="8" t="e">
        <f>IF(E4494&gt;Частотометр!C28,"высокая",IF(AND(Частотометр!D28&lt;E4494, E4494&lt;Частотометр!C28),"средняя","низкая"))</f>
        <v>#NUM!</v>
      </c>
    </row>
    <row r="4495" spans="2:11" x14ac:dyDescent="0.2">
      <c r="B4495" s="8" t="s">
        <v>568</v>
      </c>
      <c r="F4495" s="8" t="str">
        <f t="shared" si="218"/>
        <v/>
      </c>
      <c r="G4495" s="8" t="s">
        <v>568</v>
      </c>
      <c r="H4495" s="8" t="str">
        <f t="shared" si="219"/>
        <v>""</v>
      </c>
      <c r="J4495" s="8" t="e">
        <f>IF(D4495&gt;Частотометр!B10,"высокочаст",IF(AND(Частотометр!C10&lt;D4495, D4495&lt;Частотометр!B10),"среднечаст","низкочаст"))</f>
        <v>#NUM!</v>
      </c>
      <c r="K4495" s="8" t="e">
        <f>IF(E4495&gt;Частотометр!C28,"высокая",IF(AND(Частотометр!D28&lt;E4495, E4495&lt;Частотометр!C28),"средняя","низкая"))</f>
        <v>#NUM!</v>
      </c>
    </row>
    <row r="4496" spans="2:11" x14ac:dyDescent="0.2">
      <c r="B4496" s="8" t="s">
        <v>568</v>
      </c>
      <c r="F4496" s="8" t="str">
        <f t="shared" si="218"/>
        <v/>
      </c>
      <c r="G4496" s="8" t="s">
        <v>568</v>
      </c>
      <c r="H4496" s="8" t="str">
        <f t="shared" si="219"/>
        <v>""</v>
      </c>
      <c r="J4496" s="8" t="e">
        <f>IF(D4496&gt;Частотометр!B10,"высокочаст",IF(AND(Частотометр!C10&lt;D4496, D4496&lt;Частотометр!B10),"среднечаст","низкочаст"))</f>
        <v>#NUM!</v>
      </c>
      <c r="K4496" s="8" t="e">
        <f>IF(E4496&gt;Частотометр!C28,"высокая",IF(AND(Частотометр!D28&lt;E4496, E4496&lt;Частотометр!C28),"средняя","низкая"))</f>
        <v>#NUM!</v>
      </c>
    </row>
    <row r="4497" spans="2:11" x14ac:dyDescent="0.2">
      <c r="B4497" s="8" t="s">
        <v>568</v>
      </c>
      <c r="F4497" s="8" t="str">
        <f t="shared" si="218"/>
        <v/>
      </c>
      <c r="G4497" s="8" t="s">
        <v>568</v>
      </c>
      <c r="H4497" s="8" t="str">
        <f t="shared" si="219"/>
        <v>""</v>
      </c>
      <c r="J4497" s="8" t="e">
        <f>IF(D4497&gt;Частотометр!B10,"высокочаст",IF(AND(Частотометр!C10&lt;D4497, D4497&lt;Частотометр!B10),"среднечаст","низкочаст"))</f>
        <v>#NUM!</v>
      </c>
      <c r="K4497" s="8" t="e">
        <f>IF(E4497&gt;Частотометр!C28,"высокая",IF(AND(Частотометр!D28&lt;E4497, E4497&lt;Частотометр!C28),"средняя","низкая"))</f>
        <v>#NUM!</v>
      </c>
    </row>
    <row r="4498" spans="2:11" x14ac:dyDescent="0.2">
      <c r="B4498" s="8" t="s">
        <v>568</v>
      </c>
      <c r="F4498" s="8" t="str">
        <f t="shared" si="218"/>
        <v/>
      </c>
      <c r="G4498" s="8" t="s">
        <v>568</v>
      </c>
      <c r="H4498" s="8" t="str">
        <f t="shared" si="219"/>
        <v>""</v>
      </c>
      <c r="J4498" s="8" t="e">
        <f>IF(D4498&gt;Частотометр!B10,"высокочаст",IF(AND(Частотометр!C10&lt;D4498, D4498&lt;Частотометр!B10),"среднечаст","низкочаст"))</f>
        <v>#NUM!</v>
      </c>
      <c r="K4498" s="8" t="e">
        <f>IF(E4498&gt;Частотометр!C28,"высокая",IF(AND(Частотометр!D28&lt;E4498, E4498&lt;Частотометр!C28),"средняя","низкая"))</f>
        <v>#NUM!</v>
      </c>
    </row>
    <row r="4499" spans="2:11" x14ac:dyDescent="0.2">
      <c r="B4499" s="8" t="s">
        <v>568</v>
      </c>
      <c r="F4499" s="8" t="str">
        <f t="shared" si="218"/>
        <v/>
      </c>
      <c r="G4499" s="8" t="s">
        <v>568</v>
      </c>
      <c r="H4499" s="8" t="str">
        <f t="shared" si="219"/>
        <v>""</v>
      </c>
      <c r="J4499" s="8" t="e">
        <f>IF(D4499&gt;Частотометр!B10,"высокочаст",IF(AND(Частотометр!C10&lt;D4499, D4499&lt;Частотометр!B10),"среднечаст","низкочаст"))</f>
        <v>#NUM!</v>
      </c>
      <c r="K4499" s="8" t="e">
        <f>IF(E4499&gt;Частотометр!C28,"высокая",IF(AND(Частотометр!D28&lt;E4499, E4499&lt;Частотометр!C28),"средняя","низкая"))</f>
        <v>#NUM!</v>
      </c>
    </row>
    <row r="4500" spans="2:11" x14ac:dyDescent="0.2">
      <c r="B4500" s="8" t="s">
        <v>568</v>
      </c>
      <c r="F4500" s="8" t="str">
        <f t="shared" si="218"/>
        <v/>
      </c>
      <c r="G4500" s="8" t="s">
        <v>568</v>
      </c>
      <c r="H4500" s="8" t="str">
        <f t="shared" si="219"/>
        <v>""</v>
      </c>
      <c r="J4500" s="8" t="e">
        <f>IF(D4500&gt;Частотометр!B10,"высокочаст",IF(AND(Частотометр!C10&lt;D4500, D4500&lt;Частотометр!B10),"среднечаст","низкочаст"))</f>
        <v>#NUM!</v>
      </c>
      <c r="K4500" s="8" t="e">
        <f>IF(E4500&gt;Частотометр!C28,"высокая",IF(AND(Частотометр!D28&lt;E4500, E4500&lt;Частотометр!C28),"средняя","низкая"))</f>
        <v>#NUM!</v>
      </c>
    </row>
    <row r="4501" spans="2:11" x14ac:dyDescent="0.2">
      <c r="B4501" s="8" t="s">
        <v>568</v>
      </c>
      <c r="F4501" s="8" t="str">
        <f t="shared" si="218"/>
        <v/>
      </c>
      <c r="G4501" s="8" t="s">
        <v>568</v>
      </c>
      <c r="H4501" s="8" t="str">
        <f t="shared" si="219"/>
        <v>""</v>
      </c>
      <c r="J4501" s="8" t="e">
        <f>IF(D4501&gt;Частотометр!B10,"высокочаст",IF(AND(Частотометр!C10&lt;D4501, D4501&lt;Частотометр!B10),"среднечаст","низкочаст"))</f>
        <v>#NUM!</v>
      </c>
      <c r="K4501" s="8" t="e">
        <f>IF(E4501&gt;Частотометр!C28,"высокая",IF(AND(Частотометр!D28&lt;E4501, E4501&lt;Частотометр!C28),"средняя","низкая"))</f>
        <v>#NUM!</v>
      </c>
    </row>
    <row r="4502" spans="2:11" x14ac:dyDescent="0.2">
      <c r="B4502" s="8" t="s">
        <v>568</v>
      </c>
      <c r="F4502" s="8" t="str">
        <f t="shared" si="218"/>
        <v/>
      </c>
      <c r="G4502" s="8" t="s">
        <v>568</v>
      </c>
      <c r="H4502" s="8" t="str">
        <f t="shared" si="219"/>
        <v>""</v>
      </c>
      <c r="J4502" s="8" t="e">
        <f>IF(D4502&gt;Частотометр!B10,"высокочаст",IF(AND(Частотометр!C10&lt;D4502, D4502&lt;Частотометр!B10),"среднечаст","низкочаст"))</f>
        <v>#NUM!</v>
      </c>
      <c r="K4502" s="8" t="e">
        <f>IF(E4502&gt;Частотометр!C28,"высокая",IF(AND(Частотометр!D28&lt;E4502, E4502&lt;Частотометр!C28),"средняя","низкая"))</f>
        <v>#NUM!</v>
      </c>
    </row>
    <row r="4503" spans="2:11" x14ac:dyDescent="0.2">
      <c r="B4503" s="8" t="s">
        <v>568</v>
      </c>
      <c r="F4503" s="8" t="str">
        <f t="shared" si="218"/>
        <v/>
      </c>
      <c r="G4503" s="8" t="s">
        <v>568</v>
      </c>
      <c r="H4503" s="8" t="str">
        <f t="shared" si="219"/>
        <v>""</v>
      </c>
      <c r="J4503" s="8" t="e">
        <f>IF(D4503&gt;Частотометр!B10,"высокочаст",IF(AND(Частотометр!C10&lt;D4503, D4503&lt;Частотометр!B10),"среднечаст","низкочаст"))</f>
        <v>#NUM!</v>
      </c>
      <c r="K4503" s="8" t="e">
        <f>IF(E4503&gt;Частотометр!C28,"высокая",IF(AND(Частотометр!D28&lt;E4503, E4503&lt;Частотометр!C28),"средняя","низкая"))</f>
        <v>#NUM!</v>
      </c>
    </row>
    <row r="4504" spans="2:11" x14ac:dyDescent="0.2">
      <c r="B4504" s="8" t="s">
        <v>568</v>
      </c>
      <c r="F4504" s="8" t="str">
        <f t="shared" si="218"/>
        <v/>
      </c>
      <c r="G4504" s="8" t="s">
        <v>568</v>
      </c>
      <c r="H4504" s="8" t="str">
        <f t="shared" si="219"/>
        <v>""</v>
      </c>
      <c r="J4504" s="8" t="e">
        <f>IF(D4504&gt;Частотометр!B10,"высокочаст",IF(AND(Частотометр!C10&lt;D4504, D4504&lt;Частотометр!B10),"среднечаст","низкочаст"))</f>
        <v>#NUM!</v>
      </c>
      <c r="K4504" s="8" t="e">
        <f>IF(E4504&gt;Частотометр!C28,"высокая",IF(AND(Частотометр!D28&lt;E4504, E4504&lt;Частотометр!C28),"средняя","низкая"))</f>
        <v>#NUM!</v>
      </c>
    </row>
    <row r="4505" spans="2:11" x14ac:dyDescent="0.2">
      <c r="B4505" s="8" t="s">
        <v>568</v>
      </c>
      <c r="F4505" s="8" t="str">
        <f t="shared" si="218"/>
        <v/>
      </c>
      <c r="G4505" s="8" t="s">
        <v>568</v>
      </c>
      <c r="H4505" s="8" t="str">
        <f t="shared" si="219"/>
        <v>""</v>
      </c>
      <c r="J4505" s="8" t="e">
        <f>IF(D4505&gt;Частотометр!B10,"высокочаст",IF(AND(Частотометр!C10&lt;D4505, D4505&lt;Частотометр!B10),"среднечаст","низкочаст"))</f>
        <v>#NUM!</v>
      </c>
      <c r="K4505" s="8" t="e">
        <f>IF(E4505&gt;Частотометр!C28,"высокая",IF(AND(Частотометр!D28&lt;E4505, E4505&lt;Частотометр!C28),"средняя","низкая"))</f>
        <v>#NUM!</v>
      </c>
    </row>
    <row r="4506" spans="2:11" x14ac:dyDescent="0.2">
      <c r="B4506" s="8" t="s">
        <v>568</v>
      </c>
      <c r="F4506" s="8" t="str">
        <f t="shared" si="218"/>
        <v/>
      </c>
      <c r="G4506" s="8" t="s">
        <v>568</v>
      </c>
      <c r="H4506" s="8" t="str">
        <f t="shared" si="219"/>
        <v>""</v>
      </c>
      <c r="J4506" s="8" t="e">
        <f>IF(D4506&gt;Частотометр!B10,"высокочаст",IF(AND(Частотометр!C10&lt;D4506, D4506&lt;Частотометр!B10),"среднечаст","низкочаст"))</f>
        <v>#NUM!</v>
      </c>
      <c r="K4506" s="8" t="e">
        <f>IF(E4506&gt;Частотометр!C28,"высокая",IF(AND(Частотометр!D28&lt;E4506, E4506&lt;Частотометр!C28),"средняя","низкая"))</f>
        <v>#NUM!</v>
      </c>
    </row>
    <row r="4507" spans="2:11" x14ac:dyDescent="0.2">
      <c r="B4507" s="8" t="s">
        <v>568</v>
      </c>
      <c r="F4507" s="8" t="str">
        <f t="shared" si="218"/>
        <v/>
      </c>
      <c r="G4507" s="8" t="s">
        <v>568</v>
      </c>
      <c r="H4507" s="8" t="str">
        <f t="shared" si="219"/>
        <v>""</v>
      </c>
      <c r="J4507" s="8" t="e">
        <f>IF(D4507&gt;Частотометр!B10,"высокочаст",IF(AND(Частотометр!C10&lt;D4507, D4507&lt;Частотометр!B10),"среднечаст","низкочаст"))</f>
        <v>#NUM!</v>
      </c>
      <c r="K4507" s="8" t="e">
        <f>IF(E4507&gt;Частотометр!C28,"высокая",IF(AND(Частотометр!D28&lt;E4507, E4507&lt;Частотометр!C28),"средняя","низкая"))</f>
        <v>#NUM!</v>
      </c>
    </row>
    <row r="4508" spans="2:11" x14ac:dyDescent="0.2">
      <c r="B4508" s="8" t="s">
        <v>568</v>
      </c>
      <c r="F4508" s="8" t="str">
        <f t="shared" si="218"/>
        <v/>
      </c>
      <c r="G4508" s="8" t="s">
        <v>568</v>
      </c>
      <c r="H4508" s="8" t="str">
        <f t="shared" si="219"/>
        <v>""</v>
      </c>
      <c r="J4508" s="8" t="e">
        <f>IF(D4508&gt;Частотометр!B10,"высокочаст",IF(AND(Частотометр!C10&lt;D4508, D4508&lt;Частотометр!B10),"среднечаст","низкочаст"))</f>
        <v>#NUM!</v>
      </c>
      <c r="K4508" s="8" t="e">
        <f>IF(E4508&gt;Частотометр!C28,"высокая",IF(AND(Частотометр!D28&lt;E4508, E4508&lt;Частотометр!C28),"средняя","низкая"))</f>
        <v>#NUM!</v>
      </c>
    </row>
    <row r="4509" spans="2:11" x14ac:dyDescent="0.2">
      <c r="B4509" s="8" t="s">
        <v>568</v>
      </c>
      <c r="F4509" s="8" t="str">
        <f t="shared" si="218"/>
        <v/>
      </c>
      <c r="G4509" s="8" t="s">
        <v>568</v>
      </c>
      <c r="H4509" s="8" t="str">
        <f t="shared" si="219"/>
        <v>""</v>
      </c>
      <c r="J4509" s="8" t="e">
        <f>IF(D4509&gt;Частотометр!B10,"высокочаст",IF(AND(Частотометр!C10&lt;D4509, D4509&lt;Частотометр!B10),"среднечаст","низкочаст"))</f>
        <v>#NUM!</v>
      </c>
      <c r="K4509" s="8" t="e">
        <f>IF(E4509&gt;Частотометр!C28,"высокая",IF(AND(Частотометр!D28&lt;E4509, E4509&lt;Частотометр!C28),"средняя","низкая"))</f>
        <v>#NUM!</v>
      </c>
    </row>
    <row r="4510" spans="2:11" x14ac:dyDescent="0.2">
      <c r="B4510" s="8" t="s">
        <v>568</v>
      </c>
      <c r="F4510" s="8" t="str">
        <f t="shared" si="218"/>
        <v/>
      </c>
      <c r="G4510" s="8" t="s">
        <v>568</v>
      </c>
      <c r="H4510" s="8" t="str">
        <f t="shared" si="219"/>
        <v>""</v>
      </c>
      <c r="J4510" s="8" t="e">
        <f>IF(D4510&gt;Частотометр!B10,"высокочаст",IF(AND(Частотометр!C10&lt;D4510, D4510&lt;Частотометр!B10),"среднечаст","низкочаст"))</f>
        <v>#NUM!</v>
      </c>
      <c r="K4510" s="8" t="e">
        <f>IF(E4510&gt;Частотометр!C28,"высокая",IF(AND(Частотометр!D28&lt;E4510, E4510&lt;Частотометр!C28),"средняя","низкая"))</f>
        <v>#NUM!</v>
      </c>
    </row>
    <row r="4511" spans="2:11" x14ac:dyDescent="0.2">
      <c r="B4511" s="8" t="s">
        <v>568</v>
      </c>
      <c r="F4511" s="8" t="str">
        <f t="shared" si="218"/>
        <v/>
      </c>
      <c r="G4511" s="8" t="s">
        <v>568</v>
      </c>
      <c r="H4511" s="8" t="str">
        <f t="shared" si="219"/>
        <v>""</v>
      </c>
      <c r="J4511" s="8" t="e">
        <f>IF(D4511&gt;Частотометр!B10,"высокочаст",IF(AND(Частотометр!C10&lt;D4511, D4511&lt;Частотометр!B10),"среднечаст","низкочаст"))</f>
        <v>#NUM!</v>
      </c>
      <c r="K4511" s="8" t="e">
        <f>IF(E4511&gt;Частотометр!C28,"высокая",IF(AND(Частотометр!D28&lt;E4511, E4511&lt;Частотометр!C28),"средняя","низкая"))</f>
        <v>#NUM!</v>
      </c>
    </row>
    <row r="4512" spans="2:11" x14ac:dyDescent="0.2">
      <c r="B4512" s="8" t="s">
        <v>568</v>
      </c>
      <c r="F4512" s="8" t="str">
        <f t="shared" si="218"/>
        <v/>
      </c>
      <c r="G4512" s="8" t="s">
        <v>568</v>
      </c>
      <c r="H4512" s="8" t="str">
        <f t="shared" si="219"/>
        <v>""</v>
      </c>
      <c r="J4512" s="8" t="e">
        <f>IF(D4512&gt;Частотометр!B10,"высокочаст",IF(AND(Частотометр!C10&lt;D4512, D4512&lt;Частотометр!B10),"среднечаст","низкочаст"))</f>
        <v>#NUM!</v>
      </c>
      <c r="K4512" s="8" t="e">
        <f>IF(E4512&gt;Частотометр!C28,"высокая",IF(AND(Частотометр!D28&lt;E4512, E4512&lt;Частотометр!C28),"средняя","низкая"))</f>
        <v>#NUM!</v>
      </c>
    </row>
    <row r="4513" spans="2:11" x14ac:dyDescent="0.2">
      <c r="B4513" s="8" t="s">
        <v>568</v>
      </c>
      <c r="F4513" s="8" t="str">
        <f t="shared" si="218"/>
        <v/>
      </c>
      <c r="G4513" s="8" t="s">
        <v>568</v>
      </c>
      <c r="H4513" s="8" t="str">
        <f t="shared" si="219"/>
        <v>""</v>
      </c>
      <c r="J4513" s="8" t="e">
        <f>IF(D4513&gt;Частотометр!B10,"высокочаст",IF(AND(Частотометр!C10&lt;D4513, D4513&lt;Частотометр!B10),"среднечаст","низкочаст"))</f>
        <v>#NUM!</v>
      </c>
      <c r="K4513" s="8" t="e">
        <f>IF(E4513&gt;Частотометр!C28,"высокая",IF(AND(Частотометр!D28&lt;E4513, E4513&lt;Частотометр!C28),"средняя","низкая"))</f>
        <v>#NUM!</v>
      </c>
    </row>
    <row r="4514" spans="2:11" x14ac:dyDescent="0.2">
      <c r="B4514" s="8" t="s">
        <v>568</v>
      </c>
      <c r="F4514" s="8" t="str">
        <f t="shared" si="218"/>
        <v/>
      </c>
      <c r="G4514" s="8" t="s">
        <v>568</v>
      </c>
      <c r="H4514" s="8" t="str">
        <f t="shared" si="219"/>
        <v>""</v>
      </c>
      <c r="J4514" s="8" t="e">
        <f>IF(D4514&gt;Частотометр!B10,"высокочаст",IF(AND(Частотометр!C10&lt;D4514, D4514&lt;Частотометр!B10),"среднечаст","низкочаст"))</f>
        <v>#NUM!</v>
      </c>
      <c r="K4514" s="8" t="e">
        <f>IF(E4514&gt;Частотометр!C28,"высокая",IF(AND(Частотометр!D28&lt;E4514, E4514&lt;Частотометр!C28),"средняя","низкая"))</f>
        <v>#NUM!</v>
      </c>
    </row>
    <row r="4515" spans="2:11" x14ac:dyDescent="0.2">
      <c r="B4515" s="8" t="s">
        <v>568</v>
      </c>
      <c r="F4515" s="8" t="str">
        <f t="shared" si="218"/>
        <v/>
      </c>
      <c r="G4515" s="8" t="s">
        <v>568</v>
      </c>
      <c r="H4515" s="8" t="str">
        <f t="shared" si="219"/>
        <v>""</v>
      </c>
      <c r="J4515" s="8" t="e">
        <f>IF(D4515&gt;Частотометр!B10,"высокочаст",IF(AND(Частотометр!C10&lt;D4515, D4515&lt;Частотометр!B10),"среднечаст","низкочаст"))</f>
        <v>#NUM!</v>
      </c>
      <c r="K4515" s="8" t="e">
        <f>IF(E4515&gt;Частотометр!C28,"высокая",IF(AND(Частотометр!D28&lt;E4515, E4515&lt;Частотометр!C28),"средняя","низкая"))</f>
        <v>#NUM!</v>
      </c>
    </row>
    <row r="4516" spans="2:11" x14ac:dyDescent="0.2">
      <c r="B4516" s="8" t="s">
        <v>568</v>
      </c>
      <c r="F4516" s="8" t="str">
        <f t="shared" si="218"/>
        <v/>
      </c>
      <c r="G4516" s="8" t="s">
        <v>568</v>
      </c>
      <c r="H4516" s="8" t="str">
        <f t="shared" si="219"/>
        <v>""</v>
      </c>
      <c r="J4516" s="8" t="e">
        <f>IF(D4516&gt;Частотометр!B10,"высокочаст",IF(AND(Частотометр!C10&lt;D4516, D4516&lt;Частотометр!B10),"среднечаст","низкочаст"))</f>
        <v>#NUM!</v>
      </c>
      <c r="K4516" s="8" t="e">
        <f>IF(E4516&gt;Частотометр!C28,"высокая",IF(AND(Частотометр!D28&lt;E4516, E4516&lt;Частотометр!C28),"средняя","низкая"))</f>
        <v>#NUM!</v>
      </c>
    </row>
    <row r="4517" spans="2:11" x14ac:dyDescent="0.2">
      <c r="B4517" s="8" t="s">
        <v>568</v>
      </c>
      <c r="F4517" s="8" t="str">
        <f t="shared" si="218"/>
        <v/>
      </c>
      <c r="G4517" s="8" t="s">
        <v>568</v>
      </c>
      <c r="H4517" s="8" t="str">
        <f t="shared" si="219"/>
        <v>""</v>
      </c>
      <c r="J4517" s="8" t="e">
        <f>IF(D4517&gt;Частотометр!B10,"высокочаст",IF(AND(Частотометр!C10&lt;D4517, D4517&lt;Частотометр!B10),"среднечаст","низкочаст"))</f>
        <v>#NUM!</v>
      </c>
      <c r="K4517" s="8" t="e">
        <f>IF(E4517&gt;Частотометр!C28,"высокая",IF(AND(Частотометр!D28&lt;E4517, E4517&lt;Частотометр!C28),"средняя","низкая"))</f>
        <v>#NUM!</v>
      </c>
    </row>
    <row r="4518" spans="2:11" x14ac:dyDescent="0.2">
      <c r="B4518" s="8" t="s">
        <v>568</v>
      </c>
      <c r="F4518" s="8" t="str">
        <f t="shared" si="218"/>
        <v/>
      </c>
      <c r="G4518" s="8" t="s">
        <v>568</v>
      </c>
      <c r="H4518" s="8" t="str">
        <f t="shared" si="219"/>
        <v>""</v>
      </c>
      <c r="J4518" s="8" t="e">
        <f>IF(D4518&gt;Частотометр!B10,"высокочаст",IF(AND(Частотометр!C10&lt;D4518, D4518&lt;Частотометр!B10),"среднечаст","низкочаст"))</f>
        <v>#NUM!</v>
      </c>
      <c r="K4518" s="8" t="e">
        <f>IF(E4518&gt;Частотометр!C28,"высокая",IF(AND(Частотометр!D28&lt;E4518, E4518&lt;Частотометр!C28),"средняя","низкая"))</f>
        <v>#NUM!</v>
      </c>
    </row>
    <row r="4519" spans="2:11" x14ac:dyDescent="0.2">
      <c r="B4519" s="8" t="s">
        <v>568</v>
      </c>
      <c r="F4519" s="8" t="str">
        <f t="shared" si="218"/>
        <v/>
      </c>
      <c r="G4519" s="8" t="s">
        <v>568</v>
      </c>
      <c r="H4519" s="8" t="str">
        <f t="shared" si="219"/>
        <v>""</v>
      </c>
      <c r="J4519" s="8" t="e">
        <f>IF(D4519&gt;Частотометр!B10,"высокочаст",IF(AND(Частотометр!C10&lt;D4519, D4519&lt;Частотометр!B10),"среднечаст","низкочаст"))</f>
        <v>#NUM!</v>
      </c>
      <c r="K4519" s="8" t="e">
        <f>IF(E4519&gt;Частотометр!C28,"высокая",IF(AND(Частотометр!D28&lt;E4519, E4519&lt;Частотометр!C28),"средняя","низкая"))</f>
        <v>#NUM!</v>
      </c>
    </row>
    <row r="4520" spans="2:11" x14ac:dyDescent="0.2">
      <c r="B4520" s="8" t="s">
        <v>568</v>
      </c>
      <c r="F4520" s="8" t="str">
        <f t="shared" si="218"/>
        <v/>
      </c>
      <c r="G4520" s="8" t="s">
        <v>568</v>
      </c>
      <c r="H4520" s="8" t="str">
        <f t="shared" si="219"/>
        <v>""</v>
      </c>
      <c r="J4520" s="8" t="e">
        <f>IF(D4520&gt;Частотометр!B10,"высокочаст",IF(AND(Частотометр!C10&lt;D4520, D4520&lt;Частотометр!B10),"среднечаст","низкочаст"))</f>
        <v>#NUM!</v>
      </c>
      <c r="K4520" s="8" t="e">
        <f>IF(E4520&gt;Частотометр!C28,"высокая",IF(AND(Частотометр!D28&lt;E4520, E4520&lt;Частотометр!C28),"средняя","низкая"))</f>
        <v>#NUM!</v>
      </c>
    </row>
    <row r="4521" spans="2:11" x14ac:dyDescent="0.2">
      <c r="B4521" s="8" t="s">
        <v>568</v>
      </c>
      <c r="F4521" s="8" t="str">
        <f t="shared" si="218"/>
        <v/>
      </c>
      <c r="G4521" s="8" t="s">
        <v>568</v>
      </c>
      <c r="H4521" s="8" t="str">
        <f t="shared" si="219"/>
        <v>""</v>
      </c>
      <c r="J4521" s="8" t="e">
        <f>IF(D4521&gt;Частотометр!B10,"высокочаст",IF(AND(Частотометр!C10&lt;D4521, D4521&lt;Частотометр!B10),"среднечаст","низкочаст"))</f>
        <v>#NUM!</v>
      </c>
      <c r="K4521" s="8" t="e">
        <f>IF(E4521&gt;Частотометр!C28,"высокая",IF(AND(Частотометр!D28&lt;E4521, E4521&lt;Частотометр!C28),"средняя","низкая"))</f>
        <v>#NUM!</v>
      </c>
    </row>
    <row r="4522" spans="2:11" x14ac:dyDescent="0.2">
      <c r="B4522" s="8" t="s">
        <v>568</v>
      </c>
      <c r="F4522" s="8" t="str">
        <f t="shared" si="218"/>
        <v/>
      </c>
      <c r="G4522" s="8" t="s">
        <v>568</v>
      </c>
      <c r="H4522" s="8" t="str">
        <f t="shared" si="219"/>
        <v>""</v>
      </c>
      <c r="J4522" s="8" t="e">
        <f>IF(D4522&gt;Частотометр!B10,"высокочаст",IF(AND(Частотометр!C10&lt;D4522, D4522&lt;Частотометр!B10),"среднечаст","низкочаст"))</f>
        <v>#NUM!</v>
      </c>
      <c r="K4522" s="8" t="e">
        <f>IF(E4522&gt;Частотометр!C28,"высокая",IF(AND(Частотометр!D28&lt;E4522, E4522&lt;Частотометр!C28),"средняя","низкая"))</f>
        <v>#NUM!</v>
      </c>
    </row>
    <row r="4523" spans="2:11" x14ac:dyDescent="0.2">
      <c r="B4523" s="8" t="s">
        <v>568</v>
      </c>
      <c r="F4523" s="8" t="str">
        <f t="shared" si="218"/>
        <v/>
      </c>
      <c r="G4523" s="8" t="s">
        <v>568</v>
      </c>
      <c r="H4523" s="8" t="str">
        <f t="shared" si="219"/>
        <v>""</v>
      </c>
      <c r="J4523" s="8" t="e">
        <f>IF(D4523&gt;Частотометр!B10,"высокочаст",IF(AND(Частотометр!C10&lt;D4523, D4523&lt;Частотометр!B10),"среднечаст","низкочаст"))</f>
        <v>#NUM!</v>
      </c>
      <c r="K4523" s="8" t="e">
        <f>IF(E4523&gt;Частотометр!C28,"высокая",IF(AND(Частотометр!D28&lt;E4523, E4523&lt;Частотометр!C28),"средняя","низкая"))</f>
        <v>#NUM!</v>
      </c>
    </row>
    <row r="4524" spans="2:11" x14ac:dyDescent="0.2">
      <c r="B4524" s="8" t="s">
        <v>568</v>
      </c>
      <c r="F4524" s="8" t="str">
        <f t="shared" si="218"/>
        <v/>
      </c>
      <c r="G4524" s="8" t="s">
        <v>568</v>
      </c>
      <c r="H4524" s="8" t="str">
        <f t="shared" si="219"/>
        <v>""</v>
      </c>
      <c r="J4524" s="8" t="e">
        <f>IF(D4524&gt;Частотометр!B10,"высокочаст",IF(AND(Частотометр!C10&lt;D4524, D4524&lt;Частотометр!B10),"среднечаст","низкочаст"))</f>
        <v>#NUM!</v>
      </c>
      <c r="K4524" s="8" t="e">
        <f>IF(E4524&gt;Частотометр!C28,"высокая",IF(AND(Частотометр!D28&lt;E4524, E4524&lt;Частотометр!C28),"средняя","низкая"))</f>
        <v>#NUM!</v>
      </c>
    </row>
    <row r="4525" spans="2:11" x14ac:dyDescent="0.2">
      <c r="B4525" s="8" t="s">
        <v>568</v>
      </c>
      <c r="F4525" s="8" t="str">
        <f t="shared" si="218"/>
        <v/>
      </c>
      <c r="G4525" s="8" t="s">
        <v>568</v>
      </c>
      <c r="H4525" s="8" t="str">
        <f t="shared" si="219"/>
        <v>""</v>
      </c>
      <c r="J4525" s="8" t="e">
        <f>IF(D4525&gt;Частотометр!B10,"высокочаст",IF(AND(Частотометр!C10&lt;D4525, D4525&lt;Частотометр!B10),"среднечаст","низкочаст"))</f>
        <v>#NUM!</v>
      </c>
      <c r="K4525" s="8" t="e">
        <f>IF(E4525&gt;Частотометр!C28,"высокая",IF(AND(Частотометр!D28&lt;E4525, E4525&lt;Частотометр!C28),"средняя","низкая"))</f>
        <v>#NUM!</v>
      </c>
    </row>
    <row r="4526" spans="2:11" x14ac:dyDescent="0.2">
      <c r="B4526" s="8" t="s">
        <v>568</v>
      </c>
      <c r="F4526" s="8" t="str">
        <f t="shared" si="218"/>
        <v/>
      </c>
      <c r="G4526" s="8" t="s">
        <v>568</v>
      </c>
      <c r="H4526" s="8" t="str">
        <f t="shared" si="219"/>
        <v>""</v>
      </c>
      <c r="J4526" s="8" t="e">
        <f>IF(D4526&gt;Частотометр!B10,"высокочаст",IF(AND(Частотометр!C10&lt;D4526, D4526&lt;Частотометр!B10),"среднечаст","низкочаст"))</f>
        <v>#NUM!</v>
      </c>
      <c r="K4526" s="8" t="e">
        <f>IF(E4526&gt;Частотометр!C28,"высокая",IF(AND(Частотометр!D28&lt;E4526, E4526&lt;Частотометр!C28),"средняя","низкая"))</f>
        <v>#NUM!</v>
      </c>
    </row>
    <row r="4527" spans="2:11" x14ac:dyDescent="0.2">
      <c r="B4527" s="8" t="s">
        <v>568</v>
      </c>
      <c r="F4527" s="8" t="str">
        <f t="shared" si="218"/>
        <v/>
      </c>
      <c r="G4527" s="8" t="s">
        <v>568</v>
      </c>
      <c r="H4527" s="8" t="str">
        <f t="shared" si="219"/>
        <v>""</v>
      </c>
      <c r="J4527" s="8" t="e">
        <f>IF(D4527&gt;Частотометр!B10,"высокочаст",IF(AND(Частотометр!C10&lt;D4527, D4527&lt;Частотометр!B10),"среднечаст","низкочаст"))</f>
        <v>#NUM!</v>
      </c>
      <c r="K4527" s="8" t="e">
        <f>IF(E4527&gt;Частотометр!C28,"высокая",IF(AND(Частотометр!D28&lt;E4527, E4527&lt;Частотометр!C28),"средняя","низкая"))</f>
        <v>#NUM!</v>
      </c>
    </row>
    <row r="4528" spans="2:11" x14ac:dyDescent="0.2">
      <c r="B4528" s="8" t="s">
        <v>568</v>
      </c>
      <c r="F4528" s="8" t="str">
        <f t="shared" si="218"/>
        <v/>
      </c>
      <c r="G4528" s="8" t="s">
        <v>568</v>
      </c>
      <c r="H4528" s="8" t="str">
        <f t="shared" si="219"/>
        <v>""</v>
      </c>
      <c r="J4528" s="8" t="e">
        <f>IF(D4528&gt;Частотометр!B10,"высокочаст",IF(AND(Частотометр!C10&lt;D4528, D4528&lt;Частотометр!B10),"среднечаст","низкочаст"))</f>
        <v>#NUM!</v>
      </c>
      <c r="K4528" s="8" t="e">
        <f>IF(E4528&gt;Частотометр!C28,"высокая",IF(AND(Частотометр!D28&lt;E4528, E4528&lt;Частотометр!C28),"средняя","низкая"))</f>
        <v>#NUM!</v>
      </c>
    </row>
    <row r="4529" spans="2:11" x14ac:dyDescent="0.2">
      <c r="B4529" s="8" t="s">
        <v>568</v>
      </c>
      <c r="F4529" s="8" t="str">
        <f t="shared" si="218"/>
        <v/>
      </c>
      <c r="G4529" s="8" t="s">
        <v>568</v>
      </c>
      <c r="H4529" s="8" t="str">
        <f t="shared" si="219"/>
        <v>""</v>
      </c>
      <c r="J4529" s="8" t="e">
        <f>IF(D4529&gt;Частотометр!B10,"высокочаст",IF(AND(Частотометр!C10&lt;D4529, D4529&lt;Частотометр!B10),"среднечаст","низкочаст"))</f>
        <v>#NUM!</v>
      </c>
      <c r="K4529" s="8" t="e">
        <f>IF(E4529&gt;Частотометр!C28,"высокая",IF(AND(Частотометр!D28&lt;E4529, E4529&lt;Частотометр!C28),"средняя","низкая"))</f>
        <v>#NUM!</v>
      </c>
    </row>
    <row r="4530" spans="2:11" x14ac:dyDescent="0.2">
      <c r="B4530" s="8" t="s">
        <v>568</v>
      </c>
      <c r="F4530" s="8" t="str">
        <f t="shared" si="218"/>
        <v/>
      </c>
      <c r="G4530" s="8" t="s">
        <v>568</v>
      </c>
      <c r="H4530" s="8" t="str">
        <f t="shared" si="219"/>
        <v>""</v>
      </c>
      <c r="J4530" s="8" t="e">
        <f>IF(D4530&gt;Частотометр!B10,"высокочаст",IF(AND(Частотометр!C10&lt;D4530, D4530&lt;Частотометр!B10),"среднечаст","низкочаст"))</f>
        <v>#NUM!</v>
      </c>
      <c r="K4530" s="8" t="e">
        <f>IF(E4530&gt;Частотометр!C28,"высокая",IF(AND(Частотометр!D28&lt;E4530, E4530&lt;Частотометр!C28),"средняя","низкая"))</f>
        <v>#NUM!</v>
      </c>
    </row>
    <row r="4531" spans="2:11" x14ac:dyDescent="0.2">
      <c r="B4531" s="8" t="s">
        <v>568</v>
      </c>
      <c r="F4531" s="8" t="str">
        <f t="shared" si="218"/>
        <v/>
      </c>
      <c r="G4531" s="8" t="s">
        <v>568</v>
      </c>
      <c r="H4531" s="8" t="str">
        <f t="shared" si="219"/>
        <v>""</v>
      </c>
      <c r="J4531" s="8" t="e">
        <f>IF(D4531&gt;Частотометр!B10,"высокочаст",IF(AND(Частотометр!C10&lt;D4531, D4531&lt;Частотометр!B10),"среднечаст","низкочаст"))</f>
        <v>#NUM!</v>
      </c>
      <c r="K4531" s="8" t="e">
        <f>IF(E4531&gt;Частотометр!C28,"высокая",IF(AND(Частотометр!D28&lt;E4531, E4531&lt;Частотометр!C28),"средняя","низкая"))</f>
        <v>#NUM!</v>
      </c>
    </row>
    <row r="4532" spans="2:11" x14ac:dyDescent="0.2">
      <c r="B4532" s="8" t="s">
        <v>568</v>
      </c>
      <c r="F4532" s="8" t="str">
        <f t="shared" si="218"/>
        <v/>
      </c>
      <c r="G4532" s="8" t="s">
        <v>568</v>
      </c>
      <c r="H4532" s="8" t="str">
        <f t="shared" si="219"/>
        <v>""</v>
      </c>
      <c r="J4532" s="8" t="e">
        <f>IF(D4532&gt;Частотометр!B10,"высокочаст",IF(AND(Частотометр!C10&lt;D4532, D4532&lt;Частотометр!B10),"среднечаст","низкочаст"))</f>
        <v>#NUM!</v>
      </c>
      <c r="K4532" s="8" t="e">
        <f>IF(E4532&gt;Частотометр!C28,"высокая",IF(AND(Частотометр!D28&lt;E4532, E4532&lt;Частотометр!C28),"средняя","низкая"))</f>
        <v>#NUM!</v>
      </c>
    </row>
    <row r="4533" spans="2:11" x14ac:dyDescent="0.2">
      <c r="B4533" s="8" t="s">
        <v>568</v>
      </c>
      <c r="F4533" s="8" t="str">
        <f t="shared" si="218"/>
        <v/>
      </c>
      <c r="G4533" s="8" t="s">
        <v>568</v>
      </c>
      <c r="H4533" s="8" t="str">
        <f t="shared" si="219"/>
        <v>""</v>
      </c>
      <c r="J4533" s="8" t="e">
        <f>IF(D4533&gt;Частотометр!B10,"высокочаст",IF(AND(Частотометр!C10&lt;D4533, D4533&lt;Частотометр!B10),"среднечаст","низкочаст"))</f>
        <v>#NUM!</v>
      </c>
      <c r="K4533" s="8" t="e">
        <f>IF(E4533&gt;Частотометр!C28,"высокая",IF(AND(Частотометр!D28&lt;E4533, E4533&lt;Частотометр!C28),"средняя","низкая"))</f>
        <v>#NUM!</v>
      </c>
    </row>
    <row r="4534" spans="2:11" x14ac:dyDescent="0.2">
      <c r="B4534" s="8" t="s">
        <v>568</v>
      </c>
      <c r="F4534" s="8" t="str">
        <f t="shared" si="218"/>
        <v/>
      </c>
      <c r="G4534" s="8" t="s">
        <v>568</v>
      </c>
      <c r="H4534" s="8" t="str">
        <f t="shared" si="219"/>
        <v>""</v>
      </c>
      <c r="J4534" s="8" t="e">
        <f>IF(D4534&gt;Частотометр!B10,"высокочаст",IF(AND(Частотометр!C10&lt;D4534, D4534&lt;Частотометр!B10),"среднечаст","низкочаст"))</f>
        <v>#NUM!</v>
      </c>
      <c r="K4534" s="8" t="e">
        <f>IF(E4534&gt;Частотометр!C28,"высокая",IF(AND(Частотометр!D28&lt;E4534, E4534&lt;Частотометр!C28),"средняя","низкая"))</f>
        <v>#NUM!</v>
      </c>
    </row>
    <row r="4535" spans="2:11" x14ac:dyDescent="0.2">
      <c r="B4535" s="8" t="s">
        <v>568</v>
      </c>
      <c r="F4535" s="8" t="str">
        <f t="shared" si="218"/>
        <v/>
      </c>
      <c r="G4535" s="8" t="s">
        <v>568</v>
      </c>
      <c r="H4535" s="8" t="str">
        <f t="shared" si="219"/>
        <v>""</v>
      </c>
      <c r="J4535" s="8" t="e">
        <f>IF(D4535&gt;Частотометр!B10,"высокочаст",IF(AND(Частотометр!C10&lt;D4535, D4535&lt;Частотометр!B10),"среднечаст","низкочаст"))</f>
        <v>#NUM!</v>
      </c>
      <c r="K4535" s="8" t="e">
        <f>IF(E4535&gt;Частотометр!C28,"высокая",IF(AND(Частотометр!D28&lt;E4535, E4535&lt;Частотометр!C28),"средняя","низкая"))</f>
        <v>#NUM!</v>
      </c>
    </row>
    <row r="4536" spans="2:11" x14ac:dyDescent="0.2">
      <c r="B4536" s="8" t="s">
        <v>568</v>
      </c>
      <c r="F4536" s="8" t="str">
        <f t="shared" si="218"/>
        <v/>
      </c>
      <c r="G4536" s="8" t="s">
        <v>568</v>
      </c>
      <c r="H4536" s="8" t="str">
        <f t="shared" si="219"/>
        <v>""</v>
      </c>
      <c r="J4536" s="8" t="e">
        <f>IF(D4536&gt;Частотометр!B10,"высокочаст",IF(AND(Частотометр!C10&lt;D4536, D4536&lt;Частотометр!B10),"среднечаст","низкочаст"))</f>
        <v>#NUM!</v>
      </c>
      <c r="K4536" s="8" t="e">
        <f>IF(E4536&gt;Частотометр!C28,"высокая",IF(AND(Частотометр!D28&lt;E4536, E4536&lt;Частотометр!C28),"средняя","низкая"))</f>
        <v>#NUM!</v>
      </c>
    </row>
    <row r="4537" spans="2:11" x14ac:dyDescent="0.2">
      <c r="B4537" s="8" t="s">
        <v>568</v>
      </c>
      <c r="F4537" s="8" t="str">
        <f t="shared" si="218"/>
        <v/>
      </c>
      <c r="G4537" s="8" t="s">
        <v>568</v>
      </c>
      <c r="H4537" s="8" t="str">
        <f t="shared" si="219"/>
        <v>""</v>
      </c>
      <c r="J4537" s="8" t="e">
        <f>IF(D4537&gt;Частотометр!B10,"высокочаст",IF(AND(Частотометр!C10&lt;D4537, D4537&lt;Частотометр!B10),"среднечаст","низкочаст"))</f>
        <v>#NUM!</v>
      </c>
      <c r="K4537" s="8" t="e">
        <f>IF(E4537&gt;Частотометр!C28,"высокая",IF(AND(Частотометр!D28&lt;E4537, E4537&lt;Частотометр!C28),"средняя","низкая"))</f>
        <v>#NUM!</v>
      </c>
    </row>
    <row r="4538" spans="2:11" x14ac:dyDescent="0.2">
      <c r="B4538" s="8" t="s">
        <v>568</v>
      </c>
      <c r="F4538" s="8" t="str">
        <f t="shared" si="218"/>
        <v/>
      </c>
      <c r="G4538" s="8" t="s">
        <v>568</v>
      </c>
      <c r="H4538" s="8" t="str">
        <f t="shared" si="219"/>
        <v>""</v>
      </c>
      <c r="J4538" s="8" t="e">
        <f>IF(D4538&gt;Частотометр!B10,"высокочаст",IF(AND(Частотометр!C10&lt;D4538, D4538&lt;Частотометр!B10),"среднечаст","низкочаст"))</f>
        <v>#NUM!</v>
      </c>
      <c r="K4538" s="8" t="e">
        <f>IF(E4538&gt;Частотометр!C28,"высокая",IF(AND(Частотометр!D28&lt;E4538, E4538&lt;Частотометр!C28),"средняя","низкая"))</f>
        <v>#NUM!</v>
      </c>
    </row>
    <row r="4539" spans="2:11" x14ac:dyDescent="0.2">
      <c r="B4539" s="8" t="s">
        <v>568</v>
      </c>
      <c r="F4539" s="8" t="str">
        <f t="shared" si="218"/>
        <v/>
      </c>
      <c r="G4539" s="8" t="s">
        <v>568</v>
      </c>
      <c r="H4539" s="8" t="str">
        <f t="shared" si="219"/>
        <v>""</v>
      </c>
      <c r="J4539" s="8" t="e">
        <f>IF(D4539&gt;Частотометр!B10,"высокочаст",IF(AND(Частотометр!C10&lt;D4539, D4539&lt;Частотометр!B10),"среднечаст","низкочаст"))</f>
        <v>#NUM!</v>
      </c>
      <c r="K4539" s="8" t="e">
        <f>IF(E4539&gt;Частотометр!C28,"высокая",IF(AND(Частотометр!D28&lt;E4539, E4539&lt;Частотометр!C28),"средняя","низкая"))</f>
        <v>#NUM!</v>
      </c>
    </row>
    <row r="4540" spans="2:11" x14ac:dyDescent="0.2">
      <c r="B4540" s="8" t="s">
        <v>568</v>
      </c>
      <c r="F4540" s="8" t="str">
        <f t="shared" si="218"/>
        <v/>
      </c>
      <c r="G4540" s="8" t="s">
        <v>568</v>
      </c>
      <c r="H4540" s="8" t="str">
        <f t="shared" si="219"/>
        <v>""</v>
      </c>
      <c r="J4540" s="8" t="e">
        <f>IF(D4540&gt;Частотометр!B10,"высокочаст",IF(AND(Частотометр!C10&lt;D4540, D4540&lt;Частотометр!B10),"среднечаст","низкочаст"))</f>
        <v>#NUM!</v>
      </c>
      <c r="K4540" s="8" t="e">
        <f>IF(E4540&gt;Частотометр!C28,"высокая",IF(AND(Частотометр!D28&lt;E4540, E4540&lt;Частотометр!C28),"средняя","низкая"))</f>
        <v>#NUM!</v>
      </c>
    </row>
    <row r="4541" spans="2:11" x14ac:dyDescent="0.2">
      <c r="B4541" s="8" t="s">
        <v>568</v>
      </c>
      <c r="F4541" s="8" t="str">
        <f t="shared" si="218"/>
        <v/>
      </c>
      <c r="G4541" s="8" t="s">
        <v>568</v>
      </c>
      <c r="H4541" s="8" t="str">
        <f t="shared" si="219"/>
        <v>""</v>
      </c>
      <c r="J4541" s="8" t="e">
        <f>IF(D4541&gt;Частотометр!B10,"высокочаст",IF(AND(Частотометр!C10&lt;D4541, D4541&lt;Частотометр!B10),"среднечаст","низкочаст"))</f>
        <v>#NUM!</v>
      </c>
      <c r="K4541" s="8" t="e">
        <f>IF(E4541&gt;Частотометр!C28,"высокая",IF(AND(Частотометр!D28&lt;E4541, E4541&lt;Частотометр!C28),"средняя","низкая"))</f>
        <v>#NUM!</v>
      </c>
    </row>
    <row r="4542" spans="2:11" x14ac:dyDescent="0.2">
      <c r="B4542" s="8" t="s">
        <v>568</v>
      </c>
      <c r="F4542" s="8" t="str">
        <f t="shared" si="218"/>
        <v/>
      </c>
      <c r="G4542" s="8" t="s">
        <v>568</v>
      </c>
      <c r="H4542" s="8" t="str">
        <f t="shared" si="219"/>
        <v>""</v>
      </c>
      <c r="J4542" s="8" t="e">
        <f>IF(D4542&gt;Частотометр!B10,"высокочаст",IF(AND(Частотометр!C10&lt;D4542, D4542&lt;Частотометр!B10),"среднечаст","низкочаст"))</f>
        <v>#NUM!</v>
      </c>
      <c r="K4542" s="8" t="e">
        <f>IF(E4542&gt;Частотометр!C28,"высокая",IF(AND(Частотометр!D28&lt;E4542, E4542&lt;Частотометр!C28),"средняя","низкая"))</f>
        <v>#NUM!</v>
      </c>
    </row>
    <row r="4543" spans="2:11" x14ac:dyDescent="0.2">
      <c r="B4543" s="8" t="s">
        <v>568</v>
      </c>
      <c r="F4543" s="8" t="str">
        <f t="shared" si="218"/>
        <v/>
      </c>
      <c r="G4543" s="8" t="s">
        <v>568</v>
      </c>
      <c r="H4543" s="8" t="str">
        <f t="shared" si="219"/>
        <v>""</v>
      </c>
      <c r="J4543" s="8" t="e">
        <f>IF(D4543&gt;Частотометр!B10,"высокочаст",IF(AND(Частотометр!C10&lt;D4543, D4543&lt;Частотометр!B10),"среднечаст","низкочаст"))</f>
        <v>#NUM!</v>
      </c>
      <c r="K4543" s="8" t="e">
        <f>IF(E4543&gt;Частотометр!C28,"высокая",IF(AND(Частотометр!D28&lt;E4543, E4543&lt;Частотометр!C28),"средняя","низкая"))</f>
        <v>#NUM!</v>
      </c>
    </row>
    <row r="4544" spans="2:11" x14ac:dyDescent="0.2">
      <c r="B4544" s="8" t="s">
        <v>568</v>
      </c>
      <c r="F4544" s="8" t="str">
        <f t="shared" si="218"/>
        <v/>
      </c>
      <c r="G4544" s="8" t="s">
        <v>568</v>
      </c>
      <c r="H4544" s="8" t="str">
        <f t="shared" si="219"/>
        <v>""</v>
      </c>
      <c r="J4544" s="8" t="e">
        <f>IF(D4544&gt;Частотометр!B10,"высокочаст",IF(AND(Частотометр!C10&lt;D4544, D4544&lt;Частотометр!B10),"среднечаст","низкочаст"))</f>
        <v>#NUM!</v>
      </c>
      <c r="K4544" s="8" t="e">
        <f>IF(E4544&gt;Частотометр!C28,"высокая",IF(AND(Частотометр!D28&lt;E4544, E4544&lt;Частотометр!C28),"средняя","низкая"))</f>
        <v>#NUM!</v>
      </c>
    </row>
    <row r="4545" spans="2:11" x14ac:dyDescent="0.2">
      <c r="B4545" s="8" t="s">
        <v>568</v>
      </c>
      <c r="F4545" s="8" t="str">
        <f t="shared" si="218"/>
        <v/>
      </c>
      <c r="G4545" s="8" t="s">
        <v>568</v>
      </c>
      <c r="H4545" s="8" t="str">
        <f t="shared" si="219"/>
        <v>""</v>
      </c>
      <c r="J4545" s="8" t="e">
        <f>IF(D4545&gt;Частотометр!B10,"высокочаст",IF(AND(Частотометр!C10&lt;D4545, D4545&lt;Частотометр!B10),"среднечаст","низкочаст"))</f>
        <v>#NUM!</v>
      </c>
      <c r="K4545" s="8" t="e">
        <f>IF(E4545&gt;Частотометр!C28,"высокая",IF(AND(Частотометр!D28&lt;E4545, E4545&lt;Частотометр!C28),"средняя","низкая"))</f>
        <v>#NUM!</v>
      </c>
    </row>
    <row r="4546" spans="2:11" x14ac:dyDescent="0.2">
      <c r="B4546" s="8" t="s">
        <v>568</v>
      </c>
      <c r="F4546" s="8" t="str">
        <f t="shared" si="218"/>
        <v/>
      </c>
      <c r="G4546" s="8" t="s">
        <v>568</v>
      </c>
      <c r="H4546" s="8" t="str">
        <f t="shared" si="219"/>
        <v>""</v>
      </c>
      <c r="J4546" s="8" t="e">
        <f>IF(D4546&gt;Частотометр!B10,"высокочаст",IF(AND(Частотометр!C10&lt;D4546, D4546&lt;Частотометр!B10),"среднечаст","низкочаст"))</f>
        <v>#NUM!</v>
      </c>
      <c r="K4546" s="8" t="e">
        <f>IF(E4546&gt;Частотометр!C28,"высокая",IF(AND(Частотометр!D28&lt;E4546, E4546&lt;Частотометр!C28),"средняя","низкая"))</f>
        <v>#NUM!</v>
      </c>
    </row>
    <row r="4547" spans="2:11" x14ac:dyDescent="0.2">
      <c r="B4547" s="8" t="s">
        <v>568</v>
      </c>
      <c r="F4547" s="8" t="str">
        <f t="shared" ref="F4547:F4610" si="220">TRIM(C4547)</f>
        <v/>
      </c>
      <c r="G4547" s="8" t="s">
        <v>568</v>
      </c>
      <c r="H4547" s="8" t="str">
        <f t="shared" ref="H4547:H4610" si="221">CONCATENATE(B4547,F4547,G4547)</f>
        <v>""</v>
      </c>
      <c r="J4547" s="8" t="e">
        <f>IF(D4547&gt;Частотометр!B10,"высокочаст",IF(AND(Частотометр!C10&lt;D4547, D4547&lt;Частотометр!B10),"среднечаст","низкочаст"))</f>
        <v>#NUM!</v>
      </c>
      <c r="K4547" s="8" t="e">
        <f>IF(E4547&gt;Частотометр!C28,"высокая",IF(AND(Частотометр!D28&lt;E4547, E4547&lt;Частотометр!C28),"средняя","низкая"))</f>
        <v>#NUM!</v>
      </c>
    </row>
    <row r="4548" spans="2:11" x14ac:dyDescent="0.2">
      <c r="B4548" s="8" t="s">
        <v>568</v>
      </c>
      <c r="F4548" s="8" t="str">
        <f t="shared" si="220"/>
        <v/>
      </c>
      <c r="G4548" s="8" t="s">
        <v>568</v>
      </c>
      <c r="H4548" s="8" t="str">
        <f t="shared" si="221"/>
        <v>""</v>
      </c>
      <c r="J4548" s="8" t="e">
        <f>IF(D4548&gt;Частотометр!B10,"высокочаст",IF(AND(Частотометр!C10&lt;D4548, D4548&lt;Частотометр!B10),"среднечаст","низкочаст"))</f>
        <v>#NUM!</v>
      </c>
      <c r="K4548" s="8" t="e">
        <f>IF(E4548&gt;Частотометр!C28,"высокая",IF(AND(Частотометр!D28&lt;E4548, E4548&lt;Частотометр!C28),"средняя","низкая"))</f>
        <v>#NUM!</v>
      </c>
    </row>
    <row r="4549" spans="2:11" x14ac:dyDescent="0.2">
      <c r="B4549" s="8" t="s">
        <v>568</v>
      </c>
      <c r="F4549" s="8" t="str">
        <f t="shared" si="220"/>
        <v/>
      </c>
      <c r="G4549" s="8" t="s">
        <v>568</v>
      </c>
      <c r="H4549" s="8" t="str">
        <f t="shared" si="221"/>
        <v>""</v>
      </c>
      <c r="J4549" s="8" t="e">
        <f>IF(D4549&gt;Частотометр!B10,"высокочаст",IF(AND(Частотометр!C10&lt;D4549, D4549&lt;Частотометр!B10),"среднечаст","низкочаст"))</f>
        <v>#NUM!</v>
      </c>
      <c r="K4549" s="8" t="e">
        <f>IF(E4549&gt;Частотометр!C28,"высокая",IF(AND(Частотометр!D28&lt;E4549, E4549&lt;Частотометр!C28),"средняя","низкая"))</f>
        <v>#NUM!</v>
      </c>
    </row>
    <row r="4550" spans="2:11" x14ac:dyDescent="0.2">
      <c r="B4550" s="8" t="s">
        <v>568</v>
      </c>
      <c r="F4550" s="8" t="str">
        <f t="shared" si="220"/>
        <v/>
      </c>
      <c r="G4550" s="8" t="s">
        <v>568</v>
      </c>
      <c r="H4550" s="8" t="str">
        <f t="shared" si="221"/>
        <v>""</v>
      </c>
      <c r="J4550" s="8" t="e">
        <f>IF(D4550&gt;Частотометр!B10,"высокочаст",IF(AND(Частотометр!C10&lt;D4550, D4550&lt;Частотометр!B10),"среднечаст","низкочаст"))</f>
        <v>#NUM!</v>
      </c>
      <c r="K4550" s="8" t="e">
        <f>IF(E4550&gt;Частотометр!C28,"высокая",IF(AND(Частотометр!D28&lt;E4550, E4550&lt;Частотометр!C28),"средняя","низкая"))</f>
        <v>#NUM!</v>
      </c>
    </row>
    <row r="4551" spans="2:11" x14ac:dyDescent="0.2">
      <c r="B4551" s="8" t="s">
        <v>568</v>
      </c>
      <c r="F4551" s="8" t="str">
        <f t="shared" si="220"/>
        <v/>
      </c>
      <c r="G4551" s="8" t="s">
        <v>568</v>
      </c>
      <c r="H4551" s="8" t="str">
        <f t="shared" si="221"/>
        <v>""</v>
      </c>
      <c r="J4551" s="8" t="e">
        <f>IF(D4551&gt;Частотометр!B10,"высокочаст",IF(AND(Частотометр!C10&lt;D4551, D4551&lt;Частотометр!B10),"среднечаст","низкочаст"))</f>
        <v>#NUM!</v>
      </c>
      <c r="K4551" s="8" t="e">
        <f>IF(E4551&gt;Частотометр!C28,"высокая",IF(AND(Частотометр!D28&lt;E4551, E4551&lt;Частотометр!C28),"средняя","низкая"))</f>
        <v>#NUM!</v>
      </c>
    </row>
    <row r="4552" spans="2:11" x14ac:dyDescent="0.2">
      <c r="B4552" s="8" t="s">
        <v>568</v>
      </c>
      <c r="F4552" s="8" t="str">
        <f t="shared" si="220"/>
        <v/>
      </c>
      <c r="G4552" s="8" t="s">
        <v>568</v>
      </c>
      <c r="H4552" s="8" t="str">
        <f t="shared" si="221"/>
        <v>""</v>
      </c>
      <c r="J4552" s="8" t="e">
        <f>IF(D4552&gt;Частотометр!B10,"высокочаст",IF(AND(Частотометр!C10&lt;D4552, D4552&lt;Частотометр!B10),"среднечаст","низкочаст"))</f>
        <v>#NUM!</v>
      </c>
      <c r="K4552" s="8" t="e">
        <f>IF(E4552&gt;Частотометр!C28,"высокая",IF(AND(Частотометр!D28&lt;E4552, E4552&lt;Частотометр!C28),"средняя","низкая"))</f>
        <v>#NUM!</v>
      </c>
    </row>
    <row r="4553" spans="2:11" x14ac:dyDescent="0.2">
      <c r="B4553" s="8" t="s">
        <v>568</v>
      </c>
      <c r="F4553" s="8" t="str">
        <f t="shared" si="220"/>
        <v/>
      </c>
      <c r="G4553" s="8" t="s">
        <v>568</v>
      </c>
      <c r="H4553" s="8" t="str">
        <f t="shared" si="221"/>
        <v>""</v>
      </c>
      <c r="J4553" s="8" t="e">
        <f>IF(D4553&gt;Частотометр!B10,"высокочаст",IF(AND(Частотометр!C10&lt;D4553, D4553&lt;Частотометр!B10),"среднечаст","низкочаст"))</f>
        <v>#NUM!</v>
      </c>
      <c r="K4553" s="8" t="e">
        <f>IF(E4553&gt;Частотометр!C28,"высокая",IF(AND(Частотометр!D28&lt;E4553, E4553&lt;Частотометр!C28),"средняя","низкая"))</f>
        <v>#NUM!</v>
      </c>
    </row>
    <row r="4554" spans="2:11" x14ac:dyDescent="0.2">
      <c r="B4554" s="8" t="s">
        <v>568</v>
      </c>
      <c r="F4554" s="8" t="str">
        <f t="shared" si="220"/>
        <v/>
      </c>
      <c r="G4554" s="8" t="s">
        <v>568</v>
      </c>
      <c r="H4554" s="8" t="str">
        <f t="shared" si="221"/>
        <v>""</v>
      </c>
      <c r="J4554" s="8" t="e">
        <f>IF(D4554&gt;Частотометр!B10,"высокочаст",IF(AND(Частотометр!C10&lt;D4554, D4554&lt;Частотометр!B10),"среднечаст","низкочаст"))</f>
        <v>#NUM!</v>
      </c>
      <c r="K4554" s="8" t="e">
        <f>IF(E4554&gt;Частотометр!C28,"высокая",IF(AND(Частотометр!D28&lt;E4554, E4554&lt;Частотометр!C28),"средняя","низкая"))</f>
        <v>#NUM!</v>
      </c>
    </row>
    <row r="4555" spans="2:11" x14ac:dyDescent="0.2">
      <c r="B4555" s="8" t="s">
        <v>568</v>
      </c>
      <c r="F4555" s="8" t="str">
        <f t="shared" si="220"/>
        <v/>
      </c>
      <c r="G4555" s="8" t="s">
        <v>568</v>
      </c>
      <c r="H4555" s="8" t="str">
        <f t="shared" si="221"/>
        <v>""</v>
      </c>
      <c r="J4555" s="8" t="e">
        <f>IF(D4555&gt;Частотометр!B10,"высокочаст",IF(AND(Частотометр!C10&lt;D4555, D4555&lt;Частотометр!B10),"среднечаст","низкочаст"))</f>
        <v>#NUM!</v>
      </c>
      <c r="K4555" s="8" t="e">
        <f>IF(E4555&gt;Частотометр!C28,"высокая",IF(AND(Частотометр!D28&lt;E4555, E4555&lt;Частотометр!C28),"средняя","низкая"))</f>
        <v>#NUM!</v>
      </c>
    </row>
    <row r="4556" spans="2:11" x14ac:dyDescent="0.2">
      <c r="B4556" s="8" t="s">
        <v>568</v>
      </c>
      <c r="F4556" s="8" t="str">
        <f t="shared" si="220"/>
        <v/>
      </c>
      <c r="G4556" s="8" t="s">
        <v>568</v>
      </c>
      <c r="H4556" s="8" t="str">
        <f t="shared" si="221"/>
        <v>""</v>
      </c>
      <c r="J4556" s="8" t="e">
        <f>IF(D4556&gt;Частотометр!B10,"высокочаст",IF(AND(Частотометр!C10&lt;D4556, D4556&lt;Частотометр!B10),"среднечаст","низкочаст"))</f>
        <v>#NUM!</v>
      </c>
      <c r="K4556" s="8" t="e">
        <f>IF(E4556&gt;Частотометр!C28,"высокая",IF(AND(Частотометр!D28&lt;E4556, E4556&lt;Частотометр!C28),"средняя","низкая"))</f>
        <v>#NUM!</v>
      </c>
    </row>
    <row r="4557" spans="2:11" x14ac:dyDescent="0.2">
      <c r="B4557" s="8" t="s">
        <v>568</v>
      </c>
      <c r="F4557" s="8" t="str">
        <f t="shared" si="220"/>
        <v/>
      </c>
      <c r="G4557" s="8" t="s">
        <v>568</v>
      </c>
      <c r="H4557" s="8" t="str">
        <f t="shared" si="221"/>
        <v>""</v>
      </c>
      <c r="J4557" s="8" t="e">
        <f>IF(D4557&gt;Частотометр!B10,"высокочаст",IF(AND(Частотометр!C10&lt;D4557, D4557&lt;Частотометр!B10),"среднечаст","низкочаст"))</f>
        <v>#NUM!</v>
      </c>
      <c r="K4557" s="8" t="e">
        <f>IF(E4557&gt;Частотометр!C28,"высокая",IF(AND(Частотометр!D28&lt;E4557, E4557&lt;Частотометр!C28),"средняя","низкая"))</f>
        <v>#NUM!</v>
      </c>
    </row>
    <row r="4558" spans="2:11" x14ac:dyDescent="0.2">
      <c r="B4558" s="8" t="s">
        <v>568</v>
      </c>
      <c r="F4558" s="8" t="str">
        <f t="shared" si="220"/>
        <v/>
      </c>
      <c r="G4558" s="8" t="s">
        <v>568</v>
      </c>
      <c r="H4558" s="8" t="str">
        <f t="shared" si="221"/>
        <v>""</v>
      </c>
      <c r="J4558" s="8" t="e">
        <f>IF(D4558&gt;Частотометр!B10,"высокочаст",IF(AND(Частотометр!C10&lt;D4558, D4558&lt;Частотометр!B10),"среднечаст","низкочаст"))</f>
        <v>#NUM!</v>
      </c>
      <c r="K4558" s="8" t="e">
        <f>IF(E4558&gt;Частотометр!C28,"высокая",IF(AND(Частотометр!D28&lt;E4558, E4558&lt;Частотометр!C28),"средняя","низкая"))</f>
        <v>#NUM!</v>
      </c>
    </row>
    <row r="4559" spans="2:11" x14ac:dyDescent="0.2">
      <c r="B4559" s="8" t="s">
        <v>568</v>
      </c>
      <c r="F4559" s="8" t="str">
        <f t="shared" si="220"/>
        <v/>
      </c>
      <c r="G4559" s="8" t="s">
        <v>568</v>
      </c>
      <c r="H4559" s="8" t="str">
        <f t="shared" si="221"/>
        <v>""</v>
      </c>
      <c r="J4559" s="8" t="e">
        <f>IF(D4559&gt;Частотометр!B10,"высокочаст",IF(AND(Частотометр!C10&lt;D4559, D4559&lt;Частотометр!B10),"среднечаст","низкочаст"))</f>
        <v>#NUM!</v>
      </c>
      <c r="K4559" s="8" t="e">
        <f>IF(E4559&gt;Частотометр!C28,"высокая",IF(AND(Частотометр!D28&lt;E4559, E4559&lt;Частотометр!C28),"средняя","низкая"))</f>
        <v>#NUM!</v>
      </c>
    </row>
    <row r="4560" spans="2:11" x14ac:dyDescent="0.2">
      <c r="B4560" s="8" t="s">
        <v>568</v>
      </c>
      <c r="F4560" s="8" t="str">
        <f t="shared" si="220"/>
        <v/>
      </c>
      <c r="G4560" s="8" t="s">
        <v>568</v>
      </c>
      <c r="H4560" s="8" t="str">
        <f t="shared" si="221"/>
        <v>""</v>
      </c>
      <c r="J4560" s="8" t="e">
        <f>IF(D4560&gt;Частотометр!B10,"высокочаст",IF(AND(Частотометр!C10&lt;D4560, D4560&lt;Частотометр!B10),"среднечаст","низкочаст"))</f>
        <v>#NUM!</v>
      </c>
      <c r="K4560" s="8" t="e">
        <f>IF(E4560&gt;Частотометр!C28,"высокая",IF(AND(Частотометр!D28&lt;E4560, E4560&lt;Частотометр!C28),"средняя","низкая"))</f>
        <v>#NUM!</v>
      </c>
    </row>
    <row r="4561" spans="2:11" x14ac:dyDescent="0.2">
      <c r="B4561" s="8" t="s">
        <v>568</v>
      </c>
      <c r="F4561" s="8" t="str">
        <f t="shared" si="220"/>
        <v/>
      </c>
      <c r="G4561" s="8" t="s">
        <v>568</v>
      </c>
      <c r="H4561" s="8" t="str">
        <f t="shared" si="221"/>
        <v>""</v>
      </c>
      <c r="J4561" s="8" t="e">
        <f>IF(D4561&gt;Частотометр!B10,"высокочаст",IF(AND(Частотометр!C10&lt;D4561, D4561&lt;Частотометр!B10),"среднечаст","низкочаст"))</f>
        <v>#NUM!</v>
      </c>
      <c r="K4561" s="8" t="e">
        <f>IF(E4561&gt;Частотометр!C28,"высокая",IF(AND(Частотометр!D28&lt;E4561, E4561&lt;Частотометр!C28),"средняя","низкая"))</f>
        <v>#NUM!</v>
      </c>
    </row>
    <row r="4562" spans="2:11" x14ac:dyDescent="0.2">
      <c r="B4562" s="8" t="s">
        <v>568</v>
      </c>
      <c r="F4562" s="8" t="str">
        <f t="shared" si="220"/>
        <v/>
      </c>
      <c r="G4562" s="8" t="s">
        <v>568</v>
      </c>
      <c r="H4562" s="8" t="str">
        <f t="shared" si="221"/>
        <v>""</v>
      </c>
      <c r="J4562" s="8" t="e">
        <f>IF(D4562&gt;Частотометр!B10,"высокочаст",IF(AND(Частотометр!C10&lt;D4562, D4562&lt;Частотометр!B10),"среднечаст","низкочаст"))</f>
        <v>#NUM!</v>
      </c>
      <c r="K4562" s="8" t="e">
        <f>IF(E4562&gt;Частотометр!C28,"высокая",IF(AND(Частотометр!D28&lt;E4562, E4562&lt;Частотометр!C28),"средняя","низкая"))</f>
        <v>#NUM!</v>
      </c>
    </row>
    <row r="4563" spans="2:11" x14ac:dyDescent="0.2">
      <c r="B4563" s="8" t="s">
        <v>568</v>
      </c>
      <c r="F4563" s="8" t="str">
        <f t="shared" si="220"/>
        <v/>
      </c>
      <c r="G4563" s="8" t="s">
        <v>568</v>
      </c>
      <c r="H4563" s="8" t="str">
        <f t="shared" si="221"/>
        <v>""</v>
      </c>
      <c r="J4563" s="8" t="e">
        <f>IF(D4563&gt;Частотометр!B10,"высокочаст",IF(AND(Частотометр!C10&lt;D4563, D4563&lt;Частотометр!B10),"среднечаст","низкочаст"))</f>
        <v>#NUM!</v>
      </c>
      <c r="K4563" s="8" t="e">
        <f>IF(E4563&gt;Частотометр!C28,"высокая",IF(AND(Частотометр!D28&lt;E4563, E4563&lt;Частотометр!C28),"средняя","низкая"))</f>
        <v>#NUM!</v>
      </c>
    </row>
    <row r="4564" spans="2:11" x14ac:dyDescent="0.2">
      <c r="B4564" s="8" t="s">
        <v>568</v>
      </c>
      <c r="F4564" s="8" t="str">
        <f t="shared" si="220"/>
        <v/>
      </c>
      <c r="G4564" s="8" t="s">
        <v>568</v>
      </c>
      <c r="H4564" s="8" t="str">
        <f t="shared" si="221"/>
        <v>""</v>
      </c>
      <c r="J4564" s="8" t="e">
        <f>IF(D4564&gt;Частотометр!B10,"высокочаст",IF(AND(Частотометр!C10&lt;D4564, D4564&lt;Частотометр!B10),"среднечаст","низкочаст"))</f>
        <v>#NUM!</v>
      </c>
      <c r="K4564" s="8" t="e">
        <f>IF(E4564&gt;Частотометр!C28,"высокая",IF(AND(Частотометр!D28&lt;E4564, E4564&lt;Частотометр!C28),"средняя","низкая"))</f>
        <v>#NUM!</v>
      </c>
    </row>
    <row r="4565" spans="2:11" x14ac:dyDescent="0.2">
      <c r="B4565" s="8" t="s">
        <v>568</v>
      </c>
      <c r="F4565" s="8" t="str">
        <f t="shared" si="220"/>
        <v/>
      </c>
      <c r="G4565" s="8" t="s">
        <v>568</v>
      </c>
      <c r="H4565" s="8" t="str">
        <f t="shared" si="221"/>
        <v>""</v>
      </c>
      <c r="J4565" s="8" t="e">
        <f>IF(D4565&gt;Частотометр!B10,"высокочаст",IF(AND(Частотометр!C10&lt;D4565, D4565&lt;Частотометр!B10),"среднечаст","низкочаст"))</f>
        <v>#NUM!</v>
      </c>
      <c r="K4565" s="8" t="e">
        <f>IF(E4565&gt;Частотометр!C28,"высокая",IF(AND(Частотометр!D28&lt;E4565, E4565&lt;Частотометр!C28),"средняя","низкая"))</f>
        <v>#NUM!</v>
      </c>
    </row>
    <row r="4566" spans="2:11" x14ac:dyDescent="0.2">
      <c r="B4566" s="8" t="s">
        <v>568</v>
      </c>
      <c r="F4566" s="8" t="str">
        <f t="shared" si="220"/>
        <v/>
      </c>
      <c r="G4566" s="8" t="s">
        <v>568</v>
      </c>
      <c r="H4566" s="8" t="str">
        <f t="shared" si="221"/>
        <v>""</v>
      </c>
      <c r="J4566" s="8" t="e">
        <f>IF(D4566&gt;Частотометр!B10,"высокочаст",IF(AND(Частотометр!C10&lt;D4566, D4566&lt;Частотометр!B10),"среднечаст","низкочаст"))</f>
        <v>#NUM!</v>
      </c>
      <c r="K4566" s="8" t="e">
        <f>IF(E4566&gt;Частотометр!C28,"высокая",IF(AND(Частотометр!D28&lt;E4566, E4566&lt;Частотометр!C28),"средняя","низкая"))</f>
        <v>#NUM!</v>
      </c>
    </row>
    <row r="4567" spans="2:11" x14ac:dyDescent="0.2">
      <c r="B4567" s="8" t="s">
        <v>568</v>
      </c>
      <c r="F4567" s="8" t="str">
        <f t="shared" si="220"/>
        <v/>
      </c>
      <c r="G4567" s="8" t="s">
        <v>568</v>
      </c>
      <c r="H4567" s="8" t="str">
        <f t="shared" si="221"/>
        <v>""</v>
      </c>
      <c r="J4567" s="8" t="e">
        <f>IF(D4567&gt;Частотометр!B10,"высокочаст",IF(AND(Частотометр!C10&lt;D4567, D4567&lt;Частотометр!B10),"среднечаст","низкочаст"))</f>
        <v>#NUM!</v>
      </c>
      <c r="K4567" s="8" t="e">
        <f>IF(E4567&gt;Частотометр!C28,"высокая",IF(AND(Частотометр!D28&lt;E4567, E4567&lt;Частотометр!C28),"средняя","низкая"))</f>
        <v>#NUM!</v>
      </c>
    </row>
    <row r="4568" spans="2:11" x14ac:dyDescent="0.2">
      <c r="B4568" s="8" t="s">
        <v>568</v>
      </c>
      <c r="F4568" s="8" t="str">
        <f t="shared" si="220"/>
        <v/>
      </c>
      <c r="G4568" s="8" t="s">
        <v>568</v>
      </c>
      <c r="H4568" s="8" t="str">
        <f t="shared" si="221"/>
        <v>""</v>
      </c>
      <c r="J4568" s="8" t="e">
        <f>IF(D4568&gt;Частотометр!B10,"высокочаст",IF(AND(Частотометр!C10&lt;D4568, D4568&lt;Частотометр!B10),"среднечаст","низкочаст"))</f>
        <v>#NUM!</v>
      </c>
      <c r="K4568" s="8" t="e">
        <f>IF(E4568&gt;Частотометр!C28,"высокая",IF(AND(Частотометр!D28&lt;E4568, E4568&lt;Частотометр!C28),"средняя","низкая"))</f>
        <v>#NUM!</v>
      </c>
    </row>
    <row r="4569" spans="2:11" x14ac:dyDescent="0.2">
      <c r="B4569" s="8" t="s">
        <v>568</v>
      </c>
      <c r="F4569" s="8" t="str">
        <f t="shared" si="220"/>
        <v/>
      </c>
      <c r="G4569" s="8" t="s">
        <v>568</v>
      </c>
      <c r="H4569" s="8" t="str">
        <f t="shared" si="221"/>
        <v>""</v>
      </c>
      <c r="J4569" s="8" t="e">
        <f>IF(D4569&gt;Частотометр!B10,"высокочаст",IF(AND(Частотометр!C10&lt;D4569, D4569&lt;Частотометр!B10),"среднечаст","низкочаст"))</f>
        <v>#NUM!</v>
      </c>
      <c r="K4569" s="8" t="e">
        <f>IF(E4569&gt;Частотометр!C28,"высокая",IF(AND(Частотометр!D28&lt;E4569, E4569&lt;Частотометр!C28),"средняя","низкая"))</f>
        <v>#NUM!</v>
      </c>
    </row>
    <row r="4570" spans="2:11" x14ac:dyDescent="0.2">
      <c r="B4570" s="8" t="s">
        <v>568</v>
      </c>
      <c r="F4570" s="8" t="str">
        <f t="shared" si="220"/>
        <v/>
      </c>
      <c r="G4570" s="8" t="s">
        <v>568</v>
      </c>
      <c r="H4570" s="8" t="str">
        <f t="shared" si="221"/>
        <v>""</v>
      </c>
      <c r="J4570" s="8" t="e">
        <f>IF(D4570&gt;Частотометр!B10,"высокочаст",IF(AND(Частотометр!C10&lt;D4570, D4570&lt;Частотометр!B10),"среднечаст","низкочаст"))</f>
        <v>#NUM!</v>
      </c>
      <c r="K4570" s="8" t="e">
        <f>IF(E4570&gt;Частотометр!C28,"высокая",IF(AND(Частотометр!D28&lt;E4570, E4570&lt;Частотометр!C28),"средняя","низкая"))</f>
        <v>#NUM!</v>
      </c>
    </row>
    <row r="4571" spans="2:11" x14ac:dyDescent="0.2">
      <c r="B4571" s="8" t="s">
        <v>568</v>
      </c>
      <c r="F4571" s="8" t="str">
        <f t="shared" si="220"/>
        <v/>
      </c>
      <c r="G4571" s="8" t="s">
        <v>568</v>
      </c>
      <c r="H4571" s="8" t="str">
        <f t="shared" si="221"/>
        <v>""</v>
      </c>
      <c r="J4571" s="8" t="e">
        <f>IF(D4571&gt;Частотометр!B10,"высокочаст",IF(AND(Частотометр!C10&lt;D4571, D4571&lt;Частотометр!B10),"среднечаст","низкочаст"))</f>
        <v>#NUM!</v>
      </c>
      <c r="K4571" s="8" t="e">
        <f>IF(E4571&gt;Частотометр!C28,"высокая",IF(AND(Частотометр!D28&lt;E4571, E4571&lt;Частотометр!C28),"средняя","низкая"))</f>
        <v>#NUM!</v>
      </c>
    </row>
    <row r="4572" spans="2:11" x14ac:dyDescent="0.2">
      <c r="B4572" s="8" t="s">
        <v>568</v>
      </c>
      <c r="F4572" s="8" t="str">
        <f t="shared" si="220"/>
        <v/>
      </c>
      <c r="G4572" s="8" t="s">
        <v>568</v>
      </c>
      <c r="H4572" s="8" t="str">
        <f t="shared" si="221"/>
        <v>""</v>
      </c>
      <c r="J4572" s="8" t="e">
        <f>IF(D4572&gt;Частотометр!B10,"высокочаст",IF(AND(Частотометр!C10&lt;D4572, D4572&lt;Частотометр!B10),"среднечаст","низкочаст"))</f>
        <v>#NUM!</v>
      </c>
      <c r="K4572" s="8" t="e">
        <f>IF(E4572&gt;Частотометр!C28,"высокая",IF(AND(Частотометр!D28&lt;E4572, E4572&lt;Частотометр!C28),"средняя","низкая"))</f>
        <v>#NUM!</v>
      </c>
    </row>
    <row r="4573" spans="2:11" x14ac:dyDescent="0.2">
      <c r="B4573" s="8" t="s">
        <v>568</v>
      </c>
      <c r="F4573" s="8" t="str">
        <f t="shared" si="220"/>
        <v/>
      </c>
      <c r="G4573" s="8" t="s">
        <v>568</v>
      </c>
      <c r="H4573" s="8" t="str">
        <f t="shared" si="221"/>
        <v>""</v>
      </c>
      <c r="J4573" s="8" t="e">
        <f>IF(D4573&gt;Частотометр!B10,"высокочаст",IF(AND(Частотометр!C10&lt;D4573, D4573&lt;Частотометр!B10),"среднечаст","низкочаст"))</f>
        <v>#NUM!</v>
      </c>
      <c r="K4573" s="8" t="e">
        <f>IF(E4573&gt;Частотометр!C28,"высокая",IF(AND(Частотометр!D28&lt;E4573, E4573&lt;Частотометр!C28),"средняя","низкая"))</f>
        <v>#NUM!</v>
      </c>
    </row>
    <row r="4574" spans="2:11" x14ac:dyDescent="0.2">
      <c r="B4574" s="8" t="s">
        <v>568</v>
      </c>
      <c r="F4574" s="8" t="str">
        <f t="shared" si="220"/>
        <v/>
      </c>
      <c r="G4574" s="8" t="s">
        <v>568</v>
      </c>
      <c r="H4574" s="8" t="str">
        <f t="shared" si="221"/>
        <v>""</v>
      </c>
      <c r="J4574" s="8" t="e">
        <f>IF(D4574&gt;Частотометр!B10,"высокочаст",IF(AND(Частотометр!C10&lt;D4574, D4574&lt;Частотометр!B10),"среднечаст","низкочаст"))</f>
        <v>#NUM!</v>
      </c>
      <c r="K4574" s="8" t="e">
        <f>IF(E4574&gt;Частотометр!C28,"высокая",IF(AND(Частотометр!D28&lt;E4574, E4574&lt;Частотометр!C28),"средняя","низкая"))</f>
        <v>#NUM!</v>
      </c>
    </row>
    <row r="4575" spans="2:11" x14ac:dyDescent="0.2">
      <c r="B4575" s="8" t="s">
        <v>568</v>
      </c>
      <c r="F4575" s="8" t="str">
        <f t="shared" si="220"/>
        <v/>
      </c>
      <c r="G4575" s="8" t="s">
        <v>568</v>
      </c>
      <c r="H4575" s="8" t="str">
        <f t="shared" si="221"/>
        <v>""</v>
      </c>
      <c r="J4575" s="8" t="e">
        <f>IF(D4575&gt;Частотометр!B10,"высокочаст",IF(AND(Частотометр!C10&lt;D4575, D4575&lt;Частотометр!B10),"среднечаст","низкочаст"))</f>
        <v>#NUM!</v>
      </c>
      <c r="K4575" s="8" t="e">
        <f>IF(E4575&gt;Частотометр!C28,"высокая",IF(AND(Частотометр!D28&lt;E4575, E4575&lt;Частотометр!C28),"средняя","низкая"))</f>
        <v>#NUM!</v>
      </c>
    </row>
    <row r="4576" spans="2:11" x14ac:dyDescent="0.2">
      <c r="B4576" s="8" t="s">
        <v>568</v>
      </c>
      <c r="F4576" s="8" t="str">
        <f t="shared" si="220"/>
        <v/>
      </c>
      <c r="G4576" s="8" t="s">
        <v>568</v>
      </c>
      <c r="H4576" s="8" t="str">
        <f t="shared" si="221"/>
        <v>""</v>
      </c>
      <c r="J4576" s="8" t="e">
        <f>IF(D4576&gt;Частотометр!B10,"высокочаст",IF(AND(Частотометр!C10&lt;D4576, D4576&lt;Частотометр!B10),"среднечаст","низкочаст"))</f>
        <v>#NUM!</v>
      </c>
      <c r="K4576" s="8" t="e">
        <f>IF(E4576&gt;Частотометр!C28,"высокая",IF(AND(Частотометр!D28&lt;E4576, E4576&lt;Частотометр!C28),"средняя","низкая"))</f>
        <v>#NUM!</v>
      </c>
    </row>
    <row r="4577" spans="2:11" x14ac:dyDescent="0.2">
      <c r="B4577" s="8" t="s">
        <v>568</v>
      </c>
      <c r="F4577" s="8" t="str">
        <f t="shared" si="220"/>
        <v/>
      </c>
      <c r="G4577" s="8" t="s">
        <v>568</v>
      </c>
      <c r="H4577" s="8" t="str">
        <f t="shared" si="221"/>
        <v>""</v>
      </c>
      <c r="J4577" s="8" t="e">
        <f>IF(D4577&gt;Частотометр!B10,"высокочаст",IF(AND(Частотометр!C10&lt;D4577, D4577&lt;Частотометр!B10),"среднечаст","низкочаст"))</f>
        <v>#NUM!</v>
      </c>
      <c r="K4577" s="8" t="e">
        <f>IF(E4577&gt;Частотометр!C28,"высокая",IF(AND(Частотометр!D28&lt;E4577, E4577&lt;Частотометр!C28),"средняя","низкая"))</f>
        <v>#NUM!</v>
      </c>
    </row>
    <row r="4578" spans="2:11" x14ac:dyDescent="0.2">
      <c r="B4578" s="8" t="s">
        <v>568</v>
      </c>
      <c r="F4578" s="8" t="str">
        <f t="shared" si="220"/>
        <v/>
      </c>
      <c r="G4578" s="8" t="s">
        <v>568</v>
      </c>
      <c r="H4578" s="8" t="str">
        <f t="shared" si="221"/>
        <v>""</v>
      </c>
      <c r="J4578" s="8" t="e">
        <f>IF(D4578&gt;Частотометр!B10,"высокочаст",IF(AND(Частотометр!C10&lt;D4578, D4578&lt;Частотометр!B10),"среднечаст","низкочаст"))</f>
        <v>#NUM!</v>
      </c>
      <c r="K4578" s="8" t="e">
        <f>IF(E4578&gt;Частотометр!C28,"высокая",IF(AND(Частотометр!D28&lt;E4578, E4578&lt;Частотометр!C28),"средняя","низкая"))</f>
        <v>#NUM!</v>
      </c>
    </row>
    <row r="4579" spans="2:11" x14ac:dyDescent="0.2">
      <c r="B4579" s="8" t="s">
        <v>568</v>
      </c>
      <c r="F4579" s="8" t="str">
        <f t="shared" si="220"/>
        <v/>
      </c>
      <c r="G4579" s="8" t="s">
        <v>568</v>
      </c>
      <c r="H4579" s="8" t="str">
        <f t="shared" si="221"/>
        <v>""</v>
      </c>
      <c r="J4579" s="8" t="e">
        <f>IF(D4579&gt;Частотометр!B10,"высокочаст",IF(AND(Частотометр!C10&lt;D4579, D4579&lt;Частотометр!B10),"среднечаст","низкочаст"))</f>
        <v>#NUM!</v>
      </c>
      <c r="K4579" s="8" t="e">
        <f>IF(E4579&gt;Частотометр!C28,"высокая",IF(AND(Частотометр!D28&lt;E4579, E4579&lt;Частотометр!C28),"средняя","низкая"))</f>
        <v>#NUM!</v>
      </c>
    </row>
    <row r="4580" spans="2:11" x14ac:dyDescent="0.2">
      <c r="B4580" s="8" t="s">
        <v>568</v>
      </c>
      <c r="F4580" s="8" t="str">
        <f t="shared" si="220"/>
        <v/>
      </c>
      <c r="G4580" s="8" t="s">
        <v>568</v>
      </c>
      <c r="H4580" s="8" t="str">
        <f t="shared" si="221"/>
        <v>""</v>
      </c>
      <c r="J4580" s="8" t="e">
        <f>IF(D4580&gt;Частотометр!B10,"высокочаст",IF(AND(Частотометр!C10&lt;D4580, D4580&lt;Частотометр!B10),"среднечаст","низкочаст"))</f>
        <v>#NUM!</v>
      </c>
      <c r="K4580" s="8" t="e">
        <f>IF(E4580&gt;Частотометр!C28,"высокая",IF(AND(Частотометр!D28&lt;E4580, E4580&lt;Частотометр!C28),"средняя","низкая"))</f>
        <v>#NUM!</v>
      </c>
    </row>
    <row r="4581" spans="2:11" x14ac:dyDescent="0.2">
      <c r="B4581" s="8" t="s">
        <v>568</v>
      </c>
      <c r="F4581" s="8" t="str">
        <f t="shared" si="220"/>
        <v/>
      </c>
      <c r="G4581" s="8" t="s">
        <v>568</v>
      </c>
      <c r="H4581" s="8" t="str">
        <f t="shared" si="221"/>
        <v>""</v>
      </c>
      <c r="J4581" s="8" t="e">
        <f>IF(D4581&gt;Частотометр!B10,"высокочаст",IF(AND(Частотометр!C10&lt;D4581, D4581&lt;Частотометр!B10),"среднечаст","низкочаст"))</f>
        <v>#NUM!</v>
      </c>
      <c r="K4581" s="8" t="e">
        <f>IF(E4581&gt;Частотометр!C28,"высокая",IF(AND(Частотометр!D28&lt;E4581, E4581&lt;Частотометр!C28),"средняя","низкая"))</f>
        <v>#NUM!</v>
      </c>
    </row>
    <row r="4582" spans="2:11" x14ac:dyDescent="0.2">
      <c r="B4582" s="8" t="s">
        <v>568</v>
      </c>
      <c r="F4582" s="8" t="str">
        <f t="shared" si="220"/>
        <v/>
      </c>
      <c r="G4582" s="8" t="s">
        <v>568</v>
      </c>
      <c r="H4582" s="8" t="str">
        <f t="shared" si="221"/>
        <v>""</v>
      </c>
      <c r="J4582" s="8" t="e">
        <f>IF(D4582&gt;Частотометр!B10,"высокочаст",IF(AND(Частотометр!C10&lt;D4582, D4582&lt;Частотометр!B10),"среднечаст","низкочаст"))</f>
        <v>#NUM!</v>
      </c>
      <c r="K4582" s="8" t="e">
        <f>IF(E4582&gt;Частотометр!C28,"высокая",IF(AND(Частотометр!D28&lt;E4582, E4582&lt;Частотометр!C28),"средняя","низкая"))</f>
        <v>#NUM!</v>
      </c>
    </row>
    <row r="4583" spans="2:11" x14ac:dyDescent="0.2">
      <c r="B4583" s="8" t="s">
        <v>568</v>
      </c>
      <c r="F4583" s="8" t="str">
        <f t="shared" si="220"/>
        <v/>
      </c>
      <c r="G4583" s="8" t="s">
        <v>568</v>
      </c>
      <c r="H4583" s="8" t="str">
        <f t="shared" si="221"/>
        <v>""</v>
      </c>
      <c r="J4583" s="8" t="e">
        <f>IF(D4583&gt;Частотометр!B10,"высокочаст",IF(AND(Частотометр!C10&lt;D4583, D4583&lt;Частотометр!B10),"среднечаст","низкочаст"))</f>
        <v>#NUM!</v>
      </c>
      <c r="K4583" s="8" t="e">
        <f>IF(E4583&gt;Частотометр!C28,"высокая",IF(AND(Частотометр!D28&lt;E4583, E4583&lt;Частотометр!C28),"средняя","низкая"))</f>
        <v>#NUM!</v>
      </c>
    </row>
    <row r="4584" spans="2:11" x14ac:dyDescent="0.2">
      <c r="B4584" s="8" t="s">
        <v>568</v>
      </c>
      <c r="F4584" s="8" t="str">
        <f t="shared" si="220"/>
        <v/>
      </c>
      <c r="G4584" s="8" t="s">
        <v>568</v>
      </c>
      <c r="H4584" s="8" t="str">
        <f t="shared" si="221"/>
        <v>""</v>
      </c>
      <c r="J4584" s="8" t="e">
        <f>IF(D4584&gt;Частотометр!B10,"высокочаст",IF(AND(Частотометр!C10&lt;D4584, D4584&lt;Частотометр!B10),"среднечаст","низкочаст"))</f>
        <v>#NUM!</v>
      </c>
      <c r="K4584" s="8" t="e">
        <f>IF(E4584&gt;Частотометр!C28,"высокая",IF(AND(Частотометр!D28&lt;E4584, E4584&lt;Частотометр!C28),"средняя","низкая"))</f>
        <v>#NUM!</v>
      </c>
    </row>
    <row r="4585" spans="2:11" x14ac:dyDescent="0.2">
      <c r="B4585" s="8" t="s">
        <v>568</v>
      </c>
      <c r="F4585" s="8" t="str">
        <f t="shared" si="220"/>
        <v/>
      </c>
      <c r="G4585" s="8" t="s">
        <v>568</v>
      </c>
      <c r="H4585" s="8" t="str">
        <f t="shared" si="221"/>
        <v>""</v>
      </c>
      <c r="J4585" s="8" t="e">
        <f>IF(D4585&gt;Частотометр!B10,"высокочаст",IF(AND(Частотометр!C10&lt;D4585, D4585&lt;Частотометр!B10),"среднечаст","низкочаст"))</f>
        <v>#NUM!</v>
      </c>
      <c r="K4585" s="8" t="e">
        <f>IF(E4585&gt;Частотометр!C28,"высокая",IF(AND(Частотометр!D28&lt;E4585, E4585&lt;Частотометр!C28),"средняя","низкая"))</f>
        <v>#NUM!</v>
      </c>
    </row>
    <row r="4586" spans="2:11" x14ac:dyDescent="0.2">
      <c r="B4586" s="8" t="s">
        <v>568</v>
      </c>
      <c r="F4586" s="8" t="str">
        <f t="shared" si="220"/>
        <v/>
      </c>
      <c r="G4586" s="8" t="s">
        <v>568</v>
      </c>
      <c r="H4586" s="8" t="str">
        <f t="shared" si="221"/>
        <v>""</v>
      </c>
      <c r="J4586" s="8" t="e">
        <f>IF(D4586&gt;Частотометр!B10,"высокочаст",IF(AND(Частотометр!C10&lt;D4586, D4586&lt;Частотометр!B10),"среднечаст","низкочаст"))</f>
        <v>#NUM!</v>
      </c>
      <c r="K4586" s="8" t="e">
        <f>IF(E4586&gt;Частотометр!C28,"высокая",IF(AND(Частотометр!D28&lt;E4586, E4586&lt;Частотометр!C28),"средняя","низкая"))</f>
        <v>#NUM!</v>
      </c>
    </row>
    <row r="4587" spans="2:11" x14ac:dyDescent="0.2">
      <c r="B4587" s="8" t="s">
        <v>568</v>
      </c>
      <c r="F4587" s="8" t="str">
        <f t="shared" si="220"/>
        <v/>
      </c>
      <c r="G4587" s="8" t="s">
        <v>568</v>
      </c>
      <c r="H4587" s="8" t="str">
        <f t="shared" si="221"/>
        <v>""</v>
      </c>
      <c r="J4587" s="8" t="e">
        <f>IF(D4587&gt;Частотометр!B10,"высокочаст",IF(AND(Частотометр!C10&lt;D4587, D4587&lt;Частотометр!B10),"среднечаст","низкочаст"))</f>
        <v>#NUM!</v>
      </c>
      <c r="K4587" s="8" t="e">
        <f>IF(E4587&gt;Частотометр!C28,"высокая",IF(AND(Частотометр!D28&lt;E4587, E4587&lt;Частотометр!C28),"средняя","низкая"))</f>
        <v>#NUM!</v>
      </c>
    </row>
    <row r="4588" spans="2:11" x14ac:dyDescent="0.2">
      <c r="B4588" s="8" t="s">
        <v>568</v>
      </c>
      <c r="F4588" s="8" t="str">
        <f t="shared" si="220"/>
        <v/>
      </c>
      <c r="G4588" s="8" t="s">
        <v>568</v>
      </c>
      <c r="H4588" s="8" t="str">
        <f t="shared" si="221"/>
        <v>""</v>
      </c>
      <c r="J4588" s="8" t="e">
        <f>IF(D4588&gt;Частотометр!B10,"высокочаст",IF(AND(Частотометр!C10&lt;D4588, D4588&lt;Частотометр!B10),"среднечаст","низкочаст"))</f>
        <v>#NUM!</v>
      </c>
      <c r="K4588" s="8" t="e">
        <f>IF(E4588&gt;Частотометр!C28,"высокая",IF(AND(Частотометр!D28&lt;E4588, E4588&lt;Частотометр!C28),"средняя","низкая"))</f>
        <v>#NUM!</v>
      </c>
    </row>
    <row r="4589" spans="2:11" x14ac:dyDescent="0.2">
      <c r="B4589" s="8" t="s">
        <v>568</v>
      </c>
      <c r="F4589" s="8" t="str">
        <f t="shared" si="220"/>
        <v/>
      </c>
      <c r="G4589" s="8" t="s">
        <v>568</v>
      </c>
      <c r="H4589" s="8" t="str">
        <f t="shared" si="221"/>
        <v>""</v>
      </c>
      <c r="J4589" s="8" t="e">
        <f>IF(D4589&gt;Частотометр!B10,"высокочаст",IF(AND(Частотометр!C10&lt;D4589, D4589&lt;Частотометр!B10),"среднечаст","низкочаст"))</f>
        <v>#NUM!</v>
      </c>
      <c r="K4589" s="8" t="e">
        <f>IF(E4589&gt;Частотометр!C28,"высокая",IF(AND(Частотометр!D28&lt;E4589, E4589&lt;Частотометр!C28),"средняя","низкая"))</f>
        <v>#NUM!</v>
      </c>
    </row>
    <row r="4590" spans="2:11" x14ac:dyDescent="0.2">
      <c r="B4590" s="8" t="s">
        <v>568</v>
      </c>
      <c r="F4590" s="8" t="str">
        <f t="shared" si="220"/>
        <v/>
      </c>
      <c r="G4590" s="8" t="s">
        <v>568</v>
      </c>
      <c r="H4590" s="8" t="str">
        <f t="shared" si="221"/>
        <v>""</v>
      </c>
      <c r="J4590" s="8" t="e">
        <f>IF(D4590&gt;Частотометр!B10,"высокочаст",IF(AND(Частотометр!C10&lt;D4590, D4590&lt;Частотометр!B10),"среднечаст","низкочаст"))</f>
        <v>#NUM!</v>
      </c>
      <c r="K4590" s="8" t="e">
        <f>IF(E4590&gt;Частотометр!C28,"высокая",IF(AND(Частотометр!D28&lt;E4590, E4590&lt;Частотометр!C28),"средняя","низкая"))</f>
        <v>#NUM!</v>
      </c>
    </row>
    <row r="4591" spans="2:11" x14ac:dyDescent="0.2">
      <c r="B4591" s="8" t="s">
        <v>568</v>
      </c>
      <c r="F4591" s="8" t="str">
        <f t="shared" si="220"/>
        <v/>
      </c>
      <c r="G4591" s="8" t="s">
        <v>568</v>
      </c>
      <c r="H4591" s="8" t="str">
        <f t="shared" si="221"/>
        <v>""</v>
      </c>
      <c r="J4591" s="8" t="e">
        <f>IF(D4591&gt;Частотометр!B10,"высокочаст",IF(AND(Частотометр!C10&lt;D4591, D4591&lt;Частотометр!B10),"среднечаст","низкочаст"))</f>
        <v>#NUM!</v>
      </c>
      <c r="K4591" s="8" t="e">
        <f>IF(E4591&gt;Частотометр!C28,"высокая",IF(AND(Частотометр!D28&lt;E4591, E4591&lt;Частотометр!C28),"средняя","низкая"))</f>
        <v>#NUM!</v>
      </c>
    </row>
    <row r="4592" spans="2:11" x14ac:dyDescent="0.2">
      <c r="B4592" s="8" t="s">
        <v>568</v>
      </c>
      <c r="F4592" s="8" t="str">
        <f t="shared" si="220"/>
        <v/>
      </c>
      <c r="G4592" s="8" t="s">
        <v>568</v>
      </c>
      <c r="H4592" s="8" t="str">
        <f t="shared" si="221"/>
        <v>""</v>
      </c>
      <c r="J4592" s="8" t="e">
        <f>IF(D4592&gt;Частотометр!B10,"высокочаст",IF(AND(Частотометр!C10&lt;D4592, D4592&lt;Частотометр!B10),"среднечаст","низкочаст"))</f>
        <v>#NUM!</v>
      </c>
      <c r="K4592" s="8" t="e">
        <f>IF(E4592&gt;Частотометр!C28,"высокая",IF(AND(Частотометр!D28&lt;E4592, E4592&lt;Частотометр!C28),"средняя","низкая"))</f>
        <v>#NUM!</v>
      </c>
    </row>
    <row r="4593" spans="2:11" x14ac:dyDescent="0.2">
      <c r="B4593" s="8" t="s">
        <v>568</v>
      </c>
      <c r="F4593" s="8" t="str">
        <f t="shared" si="220"/>
        <v/>
      </c>
      <c r="G4593" s="8" t="s">
        <v>568</v>
      </c>
      <c r="H4593" s="8" t="str">
        <f t="shared" si="221"/>
        <v>""</v>
      </c>
      <c r="J4593" s="8" t="e">
        <f>IF(D4593&gt;Частотометр!B10,"высокочаст",IF(AND(Частотометр!C10&lt;D4593, D4593&lt;Частотометр!B10),"среднечаст","низкочаст"))</f>
        <v>#NUM!</v>
      </c>
      <c r="K4593" s="8" t="e">
        <f>IF(E4593&gt;Частотометр!C28,"высокая",IF(AND(Частотометр!D28&lt;E4593, E4593&lt;Частотометр!C28),"средняя","низкая"))</f>
        <v>#NUM!</v>
      </c>
    </row>
    <row r="4594" spans="2:11" x14ac:dyDescent="0.2">
      <c r="B4594" s="8" t="s">
        <v>568</v>
      </c>
      <c r="F4594" s="8" t="str">
        <f t="shared" si="220"/>
        <v/>
      </c>
      <c r="G4594" s="8" t="s">
        <v>568</v>
      </c>
      <c r="H4594" s="8" t="str">
        <f t="shared" si="221"/>
        <v>""</v>
      </c>
      <c r="J4594" s="8" t="e">
        <f>IF(D4594&gt;Частотометр!B10,"высокочаст",IF(AND(Частотометр!C10&lt;D4594, D4594&lt;Частотометр!B10),"среднечаст","низкочаст"))</f>
        <v>#NUM!</v>
      </c>
      <c r="K4594" s="8" t="e">
        <f>IF(E4594&gt;Частотометр!C28,"высокая",IF(AND(Частотометр!D28&lt;E4594, E4594&lt;Частотометр!C28),"средняя","низкая"))</f>
        <v>#NUM!</v>
      </c>
    </row>
    <row r="4595" spans="2:11" x14ac:dyDescent="0.2">
      <c r="B4595" s="8" t="s">
        <v>568</v>
      </c>
      <c r="F4595" s="8" t="str">
        <f t="shared" si="220"/>
        <v/>
      </c>
      <c r="G4595" s="8" t="s">
        <v>568</v>
      </c>
      <c r="H4595" s="8" t="str">
        <f t="shared" si="221"/>
        <v>""</v>
      </c>
      <c r="J4595" s="8" t="e">
        <f>IF(D4595&gt;Частотометр!B10,"высокочаст",IF(AND(Частотометр!C10&lt;D4595, D4595&lt;Частотометр!B10),"среднечаст","низкочаст"))</f>
        <v>#NUM!</v>
      </c>
      <c r="K4595" s="8" t="e">
        <f>IF(E4595&gt;Частотометр!C28,"высокая",IF(AND(Частотометр!D28&lt;E4595, E4595&lt;Частотометр!C28),"средняя","низкая"))</f>
        <v>#NUM!</v>
      </c>
    </row>
    <row r="4596" spans="2:11" x14ac:dyDescent="0.2">
      <c r="B4596" s="8" t="s">
        <v>568</v>
      </c>
      <c r="F4596" s="8" t="str">
        <f t="shared" si="220"/>
        <v/>
      </c>
      <c r="G4596" s="8" t="s">
        <v>568</v>
      </c>
      <c r="H4596" s="8" t="str">
        <f t="shared" si="221"/>
        <v>""</v>
      </c>
      <c r="J4596" s="8" t="e">
        <f>IF(D4596&gt;Частотометр!B10,"высокочаст",IF(AND(Частотометр!C10&lt;D4596, D4596&lt;Частотометр!B10),"среднечаст","низкочаст"))</f>
        <v>#NUM!</v>
      </c>
      <c r="K4596" s="8" t="e">
        <f>IF(E4596&gt;Частотометр!C28,"высокая",IF(AND(Частотометр!D28&lt;E4596, E4596&lt;Частотометр!C28),"средняя","низкая"))</f>
        <v>#NUM!</v>
      </c>
    </row>
    <row r="4597" spans="2:11" x14ac:dyDescent="0.2">
      <c r="B4597" s="8" t="s">
        <v>568</v>
      </c>
      <c r="F4597" s="8" t="str">
        <f t="shared" si="220"/>
        <v/>
      </c>
      <c r="G4597" s="8" t="s">
        <v>568</v>
      </c>
      <c r="H4597" s="8" t="str">
        <f t="shared" si="221"/>
        <v>""</v>
      </c>
      <c r="J4597" s="8" t="e">
        <f>IF(D4597&gt;Частотометр!B10,"высокочаст",IF(AND(Частотометр!C10&lt;D4597, D4597&lt;Частотометр!B10),"среднечаст","низкочаст"))</f>
        <v>#NUM!</v>
      </c>
      <c r="K4597" s="8" t="e">
        <f>IF(E4597&gt;Частотометр!C28,"высокая",IF(AND(Частотометр!D28&lt;E4597, E4597&lt;Частотометр!C28),"средняя","низкая"))</f>
        <v>#NUM!</v>
      </c>
    </row>
    <row r="4598" spans="2:11" x14ac:dyDescent="0.2">
      <c r="B4598" s="8" t="s">
        <v>568</v>
      </c>
      <c r="F4598" s="8" t="str">
        <f t="shared" si="220"/>
        <v/>
      </c>
      <c r="G4598" s="8" t="s">
        <v>568</v>
      </c>
      <c r="H4598" s="8" t="str">
        <f t="shared" si="221"/>
        <v>""</v>
      </c>
      <c r="J4598" s="8" t="e">
        <f>IF(D4598&gt;Частотометр!B10,"высокочаст",IF(AND(Частотометр!C10&lt;D4598, D4598&lt;Частотометр!B10),"среднечаст","низкочаст"))</f>
        <v>#NUM!</v>
      </c>
      <c r="K4598" s="8" t="e">
        <f>IF(E4598&gt;Частотометр!C28,"высокая",IF(AND(Частотометр!D28&lt;E4598, E4598&lt;Частотометр!C28),"средняя","низкая"))</f>
        <v>#NUM!</v>
      </c>
    </row>
    <row r="4599" spans="2:11" x14ac:dyDescent="0.2">
      <c r="B4599" s="8" t="s">
        <v>568</v>
      </c>
      <c r="F4599" s="8" t="str">
        <f t="shared" si="220"/>
        <v/>
      </c>
      <c r="G4599" s="8" t="s">
        <v>568</v>
      </c>
      <c r="H4599" s="8" t="str">
        <f t="shared" si="221"/>
        <v>""</v>
      </c>
      <c r="J4599" s="8" t="e">
        <f>IF(D4599&gt;Частотометр!B10,"высокочаст",IF(AND(Частотометр!C10&lt;D4599, D4599&lt;Частотометр!B10),"среднечаст","низкочаст"))</f>
        <v>#NUM!</v>
      </c>
      <c r="K4599" s="8" t="e">
        <f>IF(E4599&gt;Частотометр!C28,"высокая",IF(AND(Частотометр!D28&lt;E4599, E4599&lt;Частотометр!C28),"средняя","низкая"))</f>
        <v>#NUM!</v>
      </c>
    </row>
    <row r="4600" spans="2:11" x14ac:dyDescent="0.2">
      <c r="B4600" s="8" t="s">
        <v>568</v>
      </c>
      <c r="F4600" s="8" t="str">
        <f t="shared" si="220"/>
        <v/>
      </c>
      <c r="G4600" s="8" t="s">
        <v>568</v>
      </c>
      <c r="H4600" s="8" t="str">
        <f t="shared" si="221"/>
        <v>""</v>
      </c>
      <c r="J4600" s="8" t="e">
        <f>IF(D4600&gt;Частотометр!B10,"высокочаст",IF(AND(Частотометр!C10&lt;D4600, D4600&lt;Частотометр!B10),"среднечаст","низкочаст"))</f>
        <v>#NUM!</v>
      </c>
      <c r="K4600" s="8" t="e">
        <f>IF(E4600&gt;Частотометр!C28,"высокая",IF(AND(Частотометр!D28&lt;E4600, E4600&lt;Частотометр!C28),"средняя","низкая"))</f>
        <v>#NUM!</v>
      </c>
    </row>
    <row r="4601" spans="2:11" x14ac:dyDescent="0.2">
      <c r="B4601" s="8" t="s">
        <v>568</v>
      </c>
      <c r="F4601" s="8" t="str">
        <f t="shared" si="220"/>
        <v/>
      </c>
      <c r="G4601" s="8" t="s">
        <v>568</v>
      </c>
      <c r="H4601" s="8" t="str">
        <f t="shared" si="221"/>
        <v>""</v>
      </c>
      <c r="J4601" s="8" t="e">
        <f>IF(D4601&gt;Частотометр!B10,"высокочаст",IF(AND(Частотометр!C10&lt;D4601, D4601&lt;Частотометр!B10),"среднечаст","низкочаст"))</f>
        <v>#NUM!</v>
      </c>
      <c r="K4601" s="8" t="e">
        <f>IF(E4601&gt;Частотометр!C28,"высокая",IF(AND(Частотометр!D28&lt;E4601, E4601&lt;Частотометр!C28),"средняя","низкая"))</f>
        <v>#NUM!</v>
      </c>
    </row>
    <row r="4602" spans="2:11" x14ac:dyDescent="0.2">
      <c r="B4602" s="8" t="s">
        <v>568</v>
      </c>
      <c r="F4602" s="8" t="str">
        <f t="shared" si="220"/>
        <v/>
      </c>
      <c r="G4602" s="8" t="s">
        <v>568</v>
      </c>
      <c r="H4602" s="8" t="str">
        <f t="shared" si="221"/>
        <v>""</v>
      </c>
      <c r="J4602" s="8" t="e">
        <f>IF(D4602&gt;Частотометр!B10,"высокочаст",IF(AND(Частотометр!C10&lt;D4602, D4602&lt;Частотометр!B10),"среднечаст","низкочаст"))</f>
        <v>#NUM!</v>
      </c>
      <c r="K4602" s="8" t="e">
        <f>IF(E4602&gt;Частотометр!C28,"высокая",IF(AND(Частотометр!D28&lt;E4602, E4602&lt;Частотометр!C28),"средняя","низкая"))</f>
        <v>#NUM!</v>
      </c>
    </row>
    <row r="4603" spans="2:11" x14ac:dyDescent="0.2">
      <c r="B4603" s="8" t="s">
        <v>568</v>
      </c>
      <c r="F4603" s="8" t="str">
        <f t="shared" si="220"/>
        <v/>
      </c>
      <c r="G4603" s="8" t="s">
        <v>568</v>
      </c>
      <c r="H4603" s="8" t="str">
        <f t="shared" si="221"/>
        <v>""</v>
      </c>
      <c r="J4603" s="8" t="e">
        <f>IF(D4603&gt;Частотометр!B10,"высокочаст",IF(AND(Частотометр!C10&lt;D4603, D4603&lt;Частотометр!B10),"среднечаст","низкочаст"))</f>
        <v>#NUM!</v>
      </c>
      <c r="K4603" s="8" t="e">
        <f>IF(E4603&gt;Частотометр!C28,"высокая",IF(AND(Частотометр!D28&lt;E4603, E4603&lt;Частотометр!C28),"средняя","низкая"))</f>
        <v>#NUM!</v>
      </c>
    </row>
    <row r="4604" spans="2:11" x14ac:dyDescent="0.2">
      <c r="B4604" s="8" t="s">
        <v>568</v>
      </c>
      <c r="F4604" s="8" t="str">
        <f t="shared" si="220"/>
        <v/>
      </c>
      <c r="G4604" s="8" t="s">
        <v>568</v>
      </c>
      <c r="H4604" s="8" t="str">
        <f t="shared" si="221"/>
        <v>""</v>
      </c>
      <c r="J4604" s="8" t="e">
        <f>IF(D4604&gt;Частотометр!B10,"высокочаст",IF(AND(Частотометр!C10&lt;D4604, D4604&lt;Частотометр!B10),"среднечаст","низкочаст"))</f>
        <v>#NUM!</v>
      </c>
      <c r="K4604" s="8" t="e">
        <f>IF(E4604&gt;Частотометр!C28,"высокая",IF(AND(Частотометр!D28&lt;E4604, E4604&lt;Частотометр!C28),"средняя","низкая"))</f>
        <v>#NUM!</v>
      </c>
    </row>
    <row r="4605" spans="2:11" x14ac:dyDescent="0.2">
      <c r="B4605" s="8" t="s">
        <v>568</v>
      </c>
      <c r="F4605" s="8" t="str">
        <f t="shared" si="220"/>
        <v/>
      </c>
      <c r="G4605" s="8" t="s">
        <v>568</v>
      </c>
      <c r="H4605" s="8" t="str">
        <f t="shared" si="221"/>
        <v>""</v>
      </c>
      <c r="J4605" s="8" t="e">
        <f>IF(D4605&gt;Частотометр!B10,"высокочаст",IF(AND(Частотометр!C10&lt;D4605, D4605&lt;Частотометр!B10),"среднечаст","низкочаст"))</f>
        <v>#NUM!</v>
      </c>
      <c r="K4605" s="8" t="e">
        <f>IF(E4605&gt;Частотометр!C28,"высокая",IF(AND(Частотометр!D28&lt;E4605, E4605&lt;Частотометр!C28),"средняя","низкая"))</f>
        <v>#NUM!</v>
      </c>
    </row>
    <row r="4606" spans="2:11" x14ac:dyDescent="0.2">
      <c r="B4606" s="8" t="s">
        <v>568</v>
      </c>
      <c r="F4606" s="8" t="str">
        <f t="shared" si="220"/>
        <v/>
      </c>
      <c r="G4606" s="8" t="s">
        <v>568</v>
      </c>
      <c r="H4606" s="8" t="str">
        <f t="shared" si="221"/>
        <v>""</v>
      </c>
      <c r="J4606" s="8" t="e">
        <f>IF(D4606&gt;Частотометр!B10,"высокочаст",IF(AND(Частотометр!C10&lt;D4606, D4606&lt;Частотометр!B10),"среднечаст","низкочаст"))</f>
        <v>#NUM!</v>
      </c>
      <c r="K4606" s="8" t="e">
        <f>IF(E4606&gt;Частотометр!C28,"высокая",IF(AND(Частотометр!D28&lt;E4606, E4606&lt;Частотометр!C28),"средняя","низкая"))</f>
        <v>#NUM!</v>
      </c>
    </row>
    <row r="4607" spans="2:11" x14ac:dyDescent="0.2">
      <c r="B4607" s="8" t="s">
        <v>568</v>
      </c>
      <c r="F4607" s="8" t="str">
        <f t="shared" si="220"/>
        <v/>
      </c>
      <c r="G4607" s="8" t="s">
        <v>568</v>
      </c>
      <c r="H4607" s="8" t="str">
        <f t="shared" si="221"/>
        <v>""</v>
      </c>
      <c r="J4607" s="8" t="e">
        <f>IF(D4607&gt;Частотометр!B10,"высокочаст",IF(AND(Частотометр!C10&lt;D4607, D4607&lt;Частотометр!B10),"среднечаст","низкочаст"))</f>
        <v>#NUM!</v>
      </c>
      <c r="K4607" s="8" t="e">
        <f>IF(E4607&gt;Частотометр!C28,"высокая",IF(AND(Частотометр!D28&lt;E4607, E4607&lt;Частотометр!C28),"средняя","низкая"))</f>
        <v>#NUM!</v>
      </c>
    </row>
    <row r="4608" spans="2:11" x14ac:dyDescent="0.2">
      <c r="B4608" s="8" t="s">
        <v>568</v>
      </c>
      <c r="F4608" s="8" t="str">
        <f t="shared" si="220"/>
        <v/>
      </c>
      <c r="G4608" s="8" t="s">
        <v>568</v>
      </c>
      <c r="H4608" s="8" t="str">
        <f t="shared" si="221"/>
        <v>""</v>
      </c>
      <c r="J4608" s="8" t="e">
        <f>IF(D4608&gt;Частотометр!B10,"высокочаст",IF(AND(Частотометр!C10&lt;D4608, D4608&lt;Частотометр!B10),"среднечаст","низкочаст"))</f>
        <v>#NUM!</v>
      </c>
      <c r="K4608" s="8" t="e">
        <f>IF(E4608&gt;Частотометр!C28,"высокая",IF(AND(Частотометр!D28&lt;E4608, E4608&lt;Частотометр!C28),"средняя","низкая"))</f>
        <v>#NUM!</v>
      </c>
    </row>
    <row r="4609" spans="2:11" x14ac:dyDescent="0.2">
      <c r="B4609" s="8" t="s">
        <v>568</v>
      </c>
      <c r="F4609" s="8" t="str">
        <f t="shared" si="220"/>
        <v/>
      </c>
      <c r="G4609" s="8" t="s">
        <v>568</v>
      </c>
      <c r="H4609" s="8" t="str">
        <f t="shared" si="221"/>
        <v>""</v>
      </c>
      <c r="J4609" s="8" t="e">
        <f>IF(D4609&gt;Частотометр!B10,"высокочаст",IF(AND(Частотометр!C10&lt;D4609, D4609&lt;Частотометр!B10),"среднечаст","низкочаст"))</f>
        <v>#NUM!</v>
      </c>
      <c r="K4609" s="8" t="e">
        <f>IF(E4609&gt;Частотометр!C28,"высокая",IF(AND(Частотометр!D28&lt;E4609, E4609&lt;Частотометр!C28),"средняя","низкая"))</f>
        <v>#NUM!</v>
      </c>
    </row>
    <row r="4610" spans="2:11" x14ac:dyDescent="0.2">
      <c r="B4610" s="8" t="s">
        <v>568</v>
      </c>
      <c r="F4610" s="8" t="str">
        <f t="shared" si="220"/>
        <v/>
      </c>
      <c r="G4610" s="8" t="s">
        <v>568</v>
      </c>
      <c r="H4610" s="8" t="str">
        <f t="shared" si="221"/>
        <v>""</v>
      </c>
      <c r="J4610" s="8" t="e">
        <f>IF(D4610&gt;Частотометр!B10,"высокочаст",IF(AND(Частотометр!C10&lt;D4610, D4610&lt;Частотометр!B10),"среднечаст","низкочаст"))</f>
        <v>#NUM!</v>
      </c>
      <c r="K4610" s="8" t="e">
        <f>IF(E4610&gt;Частотометр!C28,"высокая",IF(AND(Частотометр!D28&lt;E4610, E4610&lt;Частотометр!C28),"средняя","низкая"))</f>
        <v>#NUM!</v>
      </c>
    </row>
    <row r="4611" spans="2:11" x14ac:dyDescent="0.2">
      <c r="B4611" s="8" t="s">
        <v>568</v>
      </c>
      <c r="F4611" s="8" t="str">
        <f t="shared" ref="F4611:F4674" si="222">TRIM(C4611)</f>
        <v/>
      </c>
      <c r="G4611" s="8" t="s">
        <v>568</v>
      </c>
      <c r="H4611" s="8" t="str">
        <f t="shared" ref="H4611:H4674" si="223">CONCATENATE(B4611,F4611,G4611)</f>
        <v>""</v>
      </c>
      <c r="J4611" s="8" t="e">
        <f>IF(D4611&gt;Частотометр!B10,"высокочаст",IF(AND(Частотометр!C10&lt;D4611, D4611&lt;Частотометр!B10),"среднечаст","низкочаст"))</f>
        <v>#NUM!</v>
      </c>
      <c r="K4611" s="8" t="e">
        <f>IF(E4611&gt;Частотометр!C28,"высокая",IF(AND(Частотометр!D28&lt;E4611, E4611&lt;Частотометр!C28),"средняя","низкая"))</f>
        <v>#NUM!</v>
      </c>
    </row>
    <row r="4612" spans="2:11" x14ac:dyDescent="0.2">
      <c r="B4612" s="8" t="s">
        <v>568</v>
      </c>
      <c r="F4612" s="8" t="str">
        <f t="shared" si="222"/>
        <v/>
      </c>
      <c r="G4612" s="8" t="s">
        <v>568</v>
      </c>
      <c r="H4612" s="8" t="str">
        <f t="shared" si="223"/>
        <v>""</v>
      </c>
      <c r="J4612" s="8" t="e">
        <f>IF(D4612&gt;Частотометр!B10,"высокочаст",IF(AND(Частотометр!C10&lt;D4612, D4612&lt;Частотометр!B10),"среднечаст","низкочаст"))</f>
        <v>#NUM!</v>
      </c>
      <c r="K4612" s="8" t="e">
        <f>IF(E4612&gt;Частотометр!C28,"высокая",IF(AND(Частотометр!D28&lt;E4612, E4612&lt;Частотометр!C28),"средняя","низкая"))</f>
        <v>#NUM!</v>
      </c>
    </row>
    <row r="4613" spans="2:11" x14ac:dyDescent="0.2">
      <c r="B4613" s="8" t="s">
        <v>568</v>
      </c>
      <c r="F4613" s="8" t="str">
        <f t="shared" si="222"/>
        <v/>
      </c>
      <c r="G4613" s="8" t="s">
        <v>568</v>
      </c>
      <c r="H4613" s="8" t="str">
        <f t="shared" si="223"/>
        <v>""</v>
      </c>
      <c r="J4613" s="8" t="e">
        <f>IF(D4613&gt;Частотометр!B10,"высокочаст",IF(AND(Частотометр!C10&lt;D4613, D4613&lt;Частотометр!B10),"среднечаст","низкочаст"))</f>
        <v>#NUM!</v>
      </c>
      <c r="K4613" s="8" t="e">
        <f>IF(E4613&gt;Частотометр!C28,"высокая",IF(AND(Частотометр!D28&lt;E4613, E4613&lt;Частотометр!C28),"средняя","низкая"))</f>
        <v>#NUM!</v>
      </c>
    </row>
    <row r="4614" spans="2:11" x14ac:dyDescent="0.2">
      <c r="B4614" s="8" t="s">
        <v>568</v>
      </c>
      <c r="F4614" s="8" t="str">
        <f t="shared" si="222"/>
        <v/>
      </c>
      <c r="G4614" s="8" t="s">
        <v>568</v>
      </c>
      <c r="H4614" s="8" t="str">
        <f t="shared" si="223"/>
        <v>""</v>
      </c>
      <c r="J4614" s="8" t="e">
        <f>IF(D4614&gt;Частотометр!B10,"высокочаст",IF(AND(Частотометр!C10&lt;D4614, D4614&lt;Частотометр!B10),"среднечаст","низкочаст"))</f>
        <v>#NUM!</v>
      </c>
      <c r="K4614" s="8" t="e">
        <f>IF(E4614&gt;Частотометр!C28,"высокая",IF(AND(Частотометр!D28&lt;E4614, E4614&lt;Частотометр!C28),"средняя","низкая"))</f>
        <v>#NUM!</v>
      </c>
    </row>
    <row r="4615" spans="2:11" x14ac:dyDescent="0.2">
      <c r="B4615" s="8" t="s">
        <v>568</v>
      </c>
      <c r="F4615" s="8" t="str">
        <f t="shared" si="222"/>
        <v/>
      </c>
      <c r="G4615" s="8" t="s">
        <v>568</v>
      </c>
      <c r="H4615" s="8" t="str">
        <f t="shared" si="223"/>
        <v>""</v>
      </c>
      <c r="J4615" s="8" t="e">
        <f>IF(D4615&gt;Частотометр!B10,"высокочаст",IF(AND(Частотометр!C10&lt;D4615, D4615&lt;Частотометр!B10),"среднечаст","низкочаст"))</f>
        <v>#NUM!</v>
      </c>
      <c r="K4615" s="8" t="e">
        <f>IF(E4615&gt;Частотометр!C28,"высокая",IF(AND(Частотометр!D28&lt;E4615, E4615&lt;Частотометр!C28),"средняя","низкая"))</f>
        <v>#NUM!</v>
      </c>
    </row>
    <row r="4616" spans="2:11" x14ac:dyDescent="0.2">
      <c r="B4616" s="8" t="s">
        <v>568</v>
      </c>
      <c r="F4616" s="8" t="str">
        <f t="shared" si="222"/>
        <v/>
      </c>
      <c r="G4616" s="8" t="s">
        <v>568</v>
      </c>
      <c r="H4616" s="8" t="str">
        <f t="shared" si="223"/>
        <v>""</v>
      </c>
      <c r="J4616" s="8" t="e">
        <f>IF(D4616&gt;Частотометр!B10,"высокочаст",IF(AND(Частотометр!C10&lt;D4616, D4616&lt;Частотометр!B10),"среднечаст","низкочаст"))</f>
        <v>#NUM!</v>
      </c>
      <c r="K4616" s="8" t="e">
        <f>IF(E4616&gt;Частотометр!C28,"высокая",IF(AND(Частотометр!D28&lt;E4616, E4616&lt;Частотометр!C28),"средняя","низкая"))</f>
        <v>#NUM!</v>
      </c>
    </row>
    <row r="4617" spans="2:11" x14ac:dyDescent="0.2">
      <c r="B4617" s="8" t="s">
        <v>568</v>
      </c>
      <c r="F4617" s="8" t="str">
        <f t="shared" si="222"/>
        <v/>
      </c>
      <c r="G4617" s="8" t="s">
        <v>568</v>
      </c>
      <c r="H4617" s="8" t="str">
        <f t="shared" si="223"/>
        <v>""</v>
      </c>
      <c r="J4617" s="8" t="e">
        <f>IF(D4617&gt;Частотометр!B10,"высокочаст",IF(AND(Частотометр!C10&lt;D4617, D4617&lt;Частотометр!B10),"среднечаст","низкочаст"))</f>
        <v>#NUM!</v>
      </c>
      <c r="K4617" s="8" t="e">
        <f>IF(E4617&gt;Частотометр!C28,"высокая",IF(AND(Частотометр!D28&lt;E4617, E4617&lt;Частотометр!C28),"средняя","низкая"))</f>
        <v>#NUM!</v>
      </c>
    </row>
    <row r="4618" spans="2:11" x14ac:dyDescent="0.2">
      <c r="B4618" s="8" t="s">
        <v>568</v>
      </c>
      <c r="F4618" s="8" t="str">
        <f t="shared" si="222"/>
        <v/>
      </c>
      <c r="G4618" s="8" t="s">
        <v>568</v>
      </c>
      <c r="H4618" s="8" t="str">
        <f t="shared" si="223"/>
        <v>""</v>
      </c>
      <c r="J4618" s="8" t="e">
        <f>IF(D4618&gt;Частотометр!B10,"высокочаст",IF(AND(Частотометр!C10&lt;D4618, D4618&lt;Частотометр!B10),"среднечаст","низкочаст"))</f>
        <v>#NUM!</v>
      </c>
      <c r="K4618" s="8" t="e">
        <f>IF(E4618&gt;Частотометр!C28,"высокая",IF(AND(Частотометр!D28&lt;E4618, E4618&lt;Частотометр!C28),"средняя","низкая"))</f>
        <v>#NUM!</v>
      </c>
    </row>
    <row r="4619" spans="2:11" x14ac:dyDescent="0.2">
      <c r="B4619" s="8" t="s">
        <v>568</v>
      </c>
      <c r="F4619" s="8" t="str">
        <f t="shared" si="222"/>
        <v/>
      </c>
      <c r="G4619" s="8" t="s">
        <v>568</v>
      </c>
      <c r="H4619" s="8" t="str">
        <f t="shared" si="223"/>
        <v>""</v>
      </c>
      <c r="J4619" s="8" t="e">
        <f>IF(D4619&gt;Частотометр!B10,"высокочаст",IF(AND(Частотометр!C10&lt;D4619, D4619&lt;Частотометр!B10),"среднечаст","низкочаст"))</f>
        <v>#NUM!</v>
      </c>
      <c r="K4619" s="8" t="e">
        <f>IF(E4619&gt;Частотометр!C28,"высокая",IF(AND(Частотометр!D28&lt;E4619, E4619&lt;Частотометр!C28),"средняя","низкая"))</f>
        <v>#NUM!</v>
      </c>
    </row>
    <row r="4620" spans="2:11" x14ac:dyDescent="0.2">
      <c r="B4620" s="8" t="s">
        <v>568</v>
      </c>
      <c r="F4620" s="8" t="str">
        <f t="shared" si="222"/>
        <v/>
      </c>
      <c r="G4620" s="8" t="s">
        <v>568</v>
      </c>
      <c r="H4620" s="8" t="str">
        <f t="shared" si="223"/>
        <v>""</v>
      </c>
      <c r="J4620" s="8" t="e">
        <f>IF(D4620&gt;Частотометр!B10,"высокочаст",IF(AND(Частотометр!C10&lt;D4620, D4620&lt;Частотометр!B10),"среднечаст","низкочаст"))</f>
        <v>#NUM!</v>
      </c>
      <c r="K4620" s="8" t="e">
        <f>IF(E4620&gt;Частотометр!C28,"высокая",IF(AND(Частотометр!D28&lt;E4620, E4620&lt;Частотометр!C28),"средняя","низкая"))</f>
        <v>#NUM!</v>
      </c>
    </row>
    <row r="4621" spans="2:11" x14ac:dyDescent="0.2">
      <c r="B4621" s="8" t="s">
        <v>568</v>
      </c>
      <c r="F4621" s="8" t="str">
        <f t="shared" si="222"/>
        <v/>
      </c>
      <c r="G4621" s="8" t="s">
        <v>568</v>
      </c>
      <c r="H4621" s="8" t="str">
        <f t="shared" si="223"/>
        <v>""</v>
      </c>
      <c r="J4621" s="8" t="e">
        <f>IF(D4621&gt;Частотометр!B10,"высокочаст",IF(AND(Частотометр!C10&lt;D4621, D4621&lt;Частотометр!B10),"среднечаст","низкочаст"))</f>
        <v>#NUM!</v>
      </c>
      <c r="K4621" s="8" t="e">
        <f>IF(E4621&gt;Частотометр!C28,"высокая",IF(AND(Частотометр!D28&lt;E4621, E4621&lt;Частотометр!C28),"средняя","низкая"))</f>
        <v>#NUM!</v>
      </c>
    </row>
    <row r="4622" spans="2:11" x14ac:dyDescent="0.2">
      <c r="B4622" s="8" t="s">
        <v>568</v>
      </c>
      <c r="F4622" s="8" t="str">
        <f t="shared" si="222"/>
        <v/>
      </c>
      <c r="G4622" s="8" t="s">
        <v>568</v>
      </c>
      <c r="H4622" s="8" t="str">
        <f t="shared" si="223"/>
        <v>""</v>
      </c>
      <c r="J4622" s="8" t="e">
        <f>IF(D4622&gt;Частотометр!B10,"высокочаст",IF(AND(Частотометр!C10&lt;D4622, D4622&lt;Частотометр!B10),"среднечаст","низкочаст"))</f>
        <v>#NUM!</v>
      </c>
      <c r="K4622" s="8" t="e">
        <f>IF(E4622&gt;Частотометр!C28,"высокая",IF(AND(Частотометр!D28&lt;E4622, E4622&lt;Частотометр!C28),"средняя","низкая"))</f>
        <v>#NUM!</v>
      </c>
    </row>
    <row r="4623" spans="2:11" x14ac:dyDescent="0.2">
      <c r="B4623" s="8" t="s">
        <v>568</v>
      </c>
      <c r="F4623" s="8" t="str">
        <f t="shared" si="222"/>
        <v/>
      </c>
      <c r="G4623" s="8" t="s">
        <v>568</v>
      </c>
      <c r="H4623" s="8" t="str">
        <f t="shared" si="223"/>
        <v>""</v>
      </c>
      <c r="J4623" s="8" t="e">
        <f>IF(D4623&gt;Частотометр!B10,"высокочаст",IF(AND(Частотометр!C10&lt;D4623, D4623&lt;Частотометр!B10),"среднечаст","низкочаст"))</f>
        <v>#NUM!</v>
      </c>
      <c r="K4623" s="8" t="e">
        <f>IF(E4623&gt;Частотометр!C28,"высокая",IF(AND(Частотометр!D28&lt;E4623, E4623&lt;Частотометр!C28),"средняя","низкая"))</f>
        <v>#NUM!</v>
      </c>
    </row>
    <row r="4624" spans="2:11" x14ac:dyDescent="0.2">
      <c r="B4624" s="8" t="s">
        <v>568</v>
      </c>
      <c r="F4624" s="8" t="str">
        <f t="shared" si="222"/>
        <v/>
      </c>
      <c r="G4624" s="8" t="s">
        <v>568</v>
      </c>
      <c r="H4624" s="8" t="str">
        <f t="shared" si="223"/>
        <v>""</v>
      </c>
      <c r="J4624" s="8" t="e">
        <f>IF(D4624&gt;Частотометр!B10,"высокочаст",IF(AND(Частотометр!C10&lt;D4624, D4624&lt;Частотометр!B10),"среднечаст","низкочаст"))</f>
        <v>#NUM!</v>
      </c>
      <c r="K4624" s="8" t="e">
        <f>IF(E4624&gt;Частотометр!C28,"высокая",IF(AND(Частотометр!D28&lt;E4624, E4624&lt;Частотометр!C28),"средняя","низкая"))</f>
        <v>#NUM!</v>
      </c>
    </row>
    <row r="4625" spans="2:11" x14ac:dyDescent="0.2">
      <c r="B4625" s="8" t="s">
        <v>568</v>
      </c>
      <c r="F4625" s="8" t="str">
        <f t="shared" si="222"/>
        <v/>
      </c>
      <c r="G4625" s="8" t="s">
        <v>568</v>
      </c>
      <c r="H4625" s="8" t="str">
        <f t="shared" si="223"/>
        <v>""</v>
      </c>
      <c r="J4625" s="8" t="e">
        <f>IF(D4625&gt;Частотометр!B10,"высокочаст",IF(AND(Частотометр!C10&lt;D4625, D4625&lt;Частотометр!B10),"среднечаст","низкочаст"))</f>
        <v>#NUM!</v>
      </c>
      <c r="K4625" s="8" t="e">
        <f>IF(E4625&gt;Частотометр!C28,"высокая",IF(AND(Частотометр!D28&lt;E4625, E4625&lt;Частотометр!C28),"средняя","низкая"))</f>
        <v>#NUM!</v>
      </c>
    </row>
    <row r="4626" spans="2:11" x14ac:dyDescent="0.2">
      <c r="B4626" s="8" t="s">
        <v>568</v>
      </c>
      <c r="F4626" s="8" t="str">
        <f t="shared" si="222"/>
        <v/>
      </c>
      <c r="G4626" s="8" t="s">
        <v>568</v>
      </c>
      <c r="H4626" s="8" t="str">
        <f t="shared" si="223"/>
        <v>""</v>
      </c>
      <c r="J4626" s="8" t="e">
        <f>IF(D4626&gt;Частотометр!B10,"высокочаст",IF(AND(Частотометр!C10&lt;D4626, D4626&lt;Частотометр!B10),"среднечаст","низкочаст"))</f>
        <v>#NUM!</v>
      </c>
      <c r="K4626" s="8" t="e">
        <f>IF(E4626&gt;Частотометр!C28,"высокая",IF(AND(Частотометр!D28&lt;E4626, E4626&lt;Частотометр!C28),"средняя","низкая"))</f>
        <v>#NUM!</v>
      </c>
    </row>
    <row r="4627" spans="2:11" x14ac:dyDescent="0.2">
      <c r="B4627" s="8" t="s">
        <v>568</v>
      </c>
      <c r="F4627" s="8" t="str">
        <f t="shared" si="222"/>
        <v/>
      </c>
      <c r="G4627" s="8" t="s">
        <v>568</v>
      </c>
      <c r="H4627" s="8" t="str">
        <f t="shared" si="223"/>
        <v>""</v>
      </c>
      <c r="J4627" s="8" t="e">
        <f>IF(D4627&gt;Частотометр!B10,"высокочаст",IF(AND(Частотометр!C10&lt;D4627, D4627&lt;Частотометр!B10),"среднечаст","низкочаст"))</f>
        <v>#NUM!</v>
      </c>
      <c r="K4627" s="8" t="e">
        <f>IF(E4627&gt;Частотометр!C28,"высокая",IF(AND(Частотометр!D28&lt;E4627, E4627&lt;Частотометр!C28),"средняя","низкая"))</f>
        <v>#NUM!</v>
      </c>
    </row>
    <row r="4628" spans="2:11" x14ac:dyDescent="0.2">
      <c r="B4628" s="8" t="s">
        <v>568</v>
      </c>
      <c r="F4628" s="8" t="str">
        <f t="shared" si="222"/>
        <v/>
      </c>
      <c r="G4628" s="8" t="s">
        <v>568</v>
      </c>
      <c r="H4628" s="8" t="str">
        <f t="shared" si="223"/>
        <v>""</v>
      </c>
      <c r="J4628" s="8" t="e">
        <f>IF(D4628&gt;Частотометр!B10,"высокочаст",IF(AND(Частотометр!C10&lt;D4628, D4628&lt;Частотометр!B10),"среднечаст","низкочаст"))</f>
        <v>#NUM!</v>
      </c>
      <c r="K4628" s="8" t="e">
        <f>IF(E4628&gt;Частотометр!C28,"высокая",IF(AND(Частотометр!D28&lt;E4628, E4628&lt;Частотометр!C28),"средняя","низкая"))</f>
        <v>#NUM!</v>
      </c>
    </row>
    <row r="4629" spans="2:11" x14ac:dyDescent="0.2">
      <c r="B4629" s="8" t="s">
        <v>568</v>
      </c>
      <c r="F4629" s="8" t="str">
        <f t="shared" si="222"/>
        <v/>
      </c>
      <c r="G4629" s="8" t="s">
        <v>568</v>
      </c>
      <c r="H4629" s="8" t="str">
        <f t="shared" si="223"/>
        <v>""</v>
      </c>
      <c r="J4629" s="8" t="e">
        <f>IF(D4629&gt;Частотометр!B10,"высокочаст",IF(AND(Частотометр!C10&lt;D4629, D4629&lt;Частотометр!B10),"среднечаст","низкочаст"))</f>
        <v>#NUM!</v>
      </c>
      <c r="K4629" s="8" t="e">
        <f>IF(E4629&gt;Частотометр!C28,"высокая",IF(AND(Частотометр!D28&lt;E4629, E4629&lt;Частотометр!C28),"средняя","низкая"))</f>
        <v>#NUM!</v>
      </c>
    </row>
    <row r="4630" spans="2:11" x14ac:dyDescent="0.2">
      <c r="B4630" s="8" t="s">
        <v>568</v>
      </c>
      <c r="F4630" s="8" t="str">
        <f t="shared" si="222"/>
        <v/>
      </c>
      <c r="G4630" s="8" t="s">
        <v>568</v>
      </c>
      <c r="H4630" s="8" t="str">
        <f t="shared" si="223"/>
        <v>""</v>
      </c>
      <c r="J4630" s="8" t="e">
        <f>IF(D4630&gt;Частотометр!B10,"высокочаст",IF(AND(Частотометр!C10&lt;D4630, D4630&lt;Частотометр!B10),"среднечаст","низкочаст"))</f>
        <v>#NUM!</v>
      </c>
      <c r="K4630" s="8" t="e">
        <f>IF(E4630&gt;Частотометр!C28,"высокая",IF(AND(Частотометр!D28&lt;E4630, E4630&lt;Частотометр!C28),"средняя","низкая"))</f>
        <v>#NUM!</v>
      </c>
    </row>
    <row r="4631" spans="2:11" x14ac:dyDescent="0.2">
      <c r="B4631" s="8" t="s">
        <v>568</v>
      </c>
      <c r="F4631" s="8" t="str">
        <f t="shared" si="222"/>
        <v/>
      </c>
      <c r="G4631" s="8" t="s">
        <v>568</v>
      </c>
      <c r="H4631" s="8" t="str">
        <f t="shared" si="223"/>
        <v>""</v>
      </c>
      <c r="J4631" s="8" t="e">
        <f>IF(D4631&gt;Частотометр!B10,"высокочаст",IF(AND(Частотометр!C10&lt;D4631, D4631&lt;Частотометр!B10),"среднечаст","низкочаст"))</f>
        <v>#NUM!</v>
      </c>
      <c r="K4631" s="8" t="e">
        <f>IF(E4631&gt;Частотометр!C28,"высокая",IF(AND(Частотометр!D28&lt;E4631, E4631&lt;Частотометр!C28),"средняя","низкая"))</f>
        <v>#NUM!</v>
      </c>
    </row>
    <row r="4632" spans="2:11" x14ac:dyDescent="0.2">
      <c r="B4632" s="8" t="s">
        <v>568</v>
      </c>
      <c r="F4632" s="8" t="str">
        <f t="shared" si="222"/>
        <v/>
      </c>
      <c r="G4632" s="8" t="s">
        <v>568</v>
      </c>
      <c r="H4632" s="8" t="str">
        <f t="shared" si="223"/>
        <v>""</v>
      </c>
      <c r="J4632" s="8" t="e">
        <f>IF(D4632&gt;Частотометр!B10,"высокочаст",IF(AND(Частотометр!C10&lt;D4632, D4632&lt;Частотометр!B10),"среднечаст","низкочаст"))</f>
        <v>#NUM!</v>
      </c>
      <c r="K4632" s="8" t="e">
        <f>IF(E4632&gt;Частотометр!C28,"высокая",IF(AND(Частотометр!D28&lt;E4632, E4632&lt;Частотометр!C28),"средняя","низкая"))</f>
        <v>#NUM!</v>
      </c>
    </row>
    <row r="4633" spans="2:11" x14ac:dyDescent="0.2">
      <c r="B4633" s="8" t="s">
        <v>568</v>
      </c>
      <c r="F4633" s="8" t="str">
        <f t="shared" si="222"/>
        <v/>
      </c>
      <c r="G4633" s="8" t="s">
        <v>568</v>
      </c>
      <c r="H4633" s="8" t="str">
        <f t="shared" si="223"/>
        <v>""</v>
      </c>
      <c r="J4633" s="8" t="e">
        <f>IF(D4633&gt;Частотометр!B10,"высокочаст",IF(AND(Частотометр!C10&lt;D4633, D4633&lt;Частотометр!B10),"среднечаст","низкочаст"))</f>
        <v>#NUM!</v>
      </c>
      <c r="K4633" s="8" t="e">
        <f>IF(E4633&gt;Частотометр!C28,"высокая",IF(AND(Частотометр!D28&lt;E4633, E4633&lt;Частотометр!C28),"средняя","низкая"))</f>
        <v>#NUM!</v>
      </c>
    </row>
    <row r="4634" spans="2:11" x14ac:dyDescent="0.2">
      <c r="B4634" s="8" t="s">
        <v>568</v>
      </c>
      <c r="F4634" s="8" t="str">
        <f t="shared" si="222"/>
        <v/>
      </c>
      <c r="G4634" s="8" t="s">
        <v>568</v>
      </c>
      <c r="H4634" s="8" t="str">
        <f t="shared" si="223"/>
        <v>""</v>
      </c>
      <c r="J4634" s="8" t="e">
        <f>IF(D4634&gt;Частотометр!B10,"высокочаст",IF(AND(Частотометр!C10&lt;D4634, D4634&lt;Частотометр!B10),"среднечаст","низкочаст"))</f>
        <v>#NUM!</v>
      </c>
      <c r="K4634" s="8" t="e">
        <f>IF(E4634&gt;Частотометр!C28,"высокая",IF(AND(Частотометр!D28&lt;E4634, E4634&lt;Частотометр!C28),"средняя","низкая"))</f>
        <v>#NUM!</v>
      </c>
    </row>
    <row r="4635" spans="2:11" x14ac:dyDescent="0.2">
      <c r="B4635" s="8" t="s">
        <v>568</v>
      </c>
      <c r="F4635" s="8" t="str">
        <f t="shared" si="222"/>
        <v/>
      </c>
      <c r="G4635" s="8" t="s">
        <v>568</v>
      </c>
      <c r="H4635" s="8" t="str">
        <f t="shared" si="223"/>
        <v>""</v>
      </c>
      <c r="J4635" s="8" t="e">
        <f>IF(D4635&gt;Частотометр!B10,"высокочаст",IF(AND(Частотометр!C10&lt;D4635, D4635&lt;Частотометр!B10),"среднечаст","низкочаст"))</f>
        <v>#NUM!</v>
      </c>
      <c r="K4635" s="8" t="e">
        <f>IF(E4635&gt;Частотометр!C28,"высокая",IF(AND(Частотометр!D28&lt;E4635, E4635&lt;Частотометр!C28),"средняя","низкая"))</f>
        <v>#NUM!</v>
      </c>
    </row>
    <row r="4636" spans="2:11" x14ac:dyDescent="0.2">
      <c r="B4636" s="8" t="s">
        <v>568</v>
      </c>
      <c r="F4636" s="8" t="str">
        <f t="shared" si="222"/>
        <v/>
      </c>
      <c r="G4636" s="8" t="s">
        <v>568</v>
      </c>
      <c r="H4636" s="8" t="str">
        <f t="shared" si="223"/>
        <v>""</v>
      </c>
      <c r="J4636" s="8" t="e">
        <f>IF(D4636&gt;Частотометр!B10,"высокочаст",IF(AND(Частотометр!C10&lt;D4636, D4636&lt;Частотометр!B10),"среднечаст","низкочаст"))</f>
        <v>#NUM!</v>
      </c>
      <c r="K4636" s="8" t="e">
        <f>IF(E4636&gt;Частотометр!C28,"высокая",IF(AND(Частотометр!D28&lt;E4636, E4636&lt;Частотометр!C28),"средняя","низкая"))</f>
        <v>#NUM!</v>
      </c>
    </row>
    <row r="4637" spans="2:11" x14ac:dyDescent="0.2">
      <c r="B4637" s="8" t="s">
        <v>568</v>
      </c>
      <c r="F4637" s="8" t="str">
        <f t="shared" si="222"/>
        <v/>
      </c>
      <c r="G4637" s="8" t="s">
        <v>568</v>
      </c>
      <c r="H4637" s="8" t="str">
        <f t="shared" si="223"/>
        <v>""</v>
      </c>
      <c r="J4637" s="8" t="e">
        <f>IF(D4637&gt;Частотометр!B10,"высокочаст",IF(AND(Частотометр!C10&lt;D4637, D4637&lt;Частотометр!B10),"среднечаст","низкочаст"))</f>
        <v>#NUM!</v>
      </c>
      <c r="K4637" s="8" t="e">
        <f>IF(E4637&gt;Частотометр!C28,"высокая",IF(AND(Частотометр!D28&lt;E4637, E4637&lt;Частотометр!C28),"средняя","низкая"))</f>
        <v>#NUM!</v>
      </c>
    </row>
    <row r="4638" spans="2:11" x14ac:dyDescent="0.2">
      <c r="B4638" s="8" t="s">
        <v>568</v>
      </c>
      <c r="F4638" s="8" t="str">
        <f t="shared" si="222"/>
        <v/>
      </c>
      <c r="G4638" s="8" t="s">
        <v>568</v>
      </c>
      <c r="H4638" s="8" t="str">
        <f t="shared" si="223"/>
        <v>""</v>
      </c>
      <c r="J4638" s="8" t="e">
        <f>IF(D4638&gt;Частотометр!B10,"высокочаст",IF(AND(Частотометр!C10&lt;D4638, D4638&lt;Частотометр!B10),"среднечаст","низкочаст"))</f>
        <v>#NUM!</v>
      </c>
      <c r="K4638" s="8" t="e">
        <f>IF(E4638&gt;Частотометр!C28,"высокая",IF(AND(Частотометр!D28&lt;E4638, E4638&lt;Частотометр!C28),"средняя","низкая"))</f>
        <v>#NUM!</v>
      </c>
    </row>
    <row r="4639" spans="2:11" x14ac:dyDescent="0.2">
      <c r="B4639" s="8" t="s">
        <v>568</v>
      </c>
      <c r="F4639" s="8" t="str">
        <f t="shared" si="222"/>
        <v/>
      </c>
      <c r="G4639" s="8" t="s">
        <v>568</v>
      </c>
      <c r="H4639" s="8" t="str">
        <f t="shared" si="223"/>
        <v>""</v>
      </c>
      <c r="J4639" s="8" t="e">
        <f>IF(D4639&gt;Частотометр!B10,"высокочаст",IF(AND(Частотометр!C10&lt;D4639, D4639&lt;Частотометр!B10),"среднечаст","низкочаст"))</f>
        <v>#NUM!</v>
      </c>
      <c r="K4639" s="8" t="e">
        <f>IF(E4639&gt;Частотометр!C28,"высокая",IF(AND(Частотометр!D28&lt;E4639, E4639&lt;Частотометр!C28),"средняя","низкая"))</f>
        <v>#NUM!</v>
      </c>
    </row>
    <row r="4640" spans="2:11" x14ac:dyDescent="0.2">
      <c r="B4640" s="8" t="s">
        <v>568</v>
      </c>
      <c r="F4640" s="8" t="str">
        <f t="shared" si="222"/>
        <v/>
      </c>
      <c r="G4640" s="8" t="s">
        <v>568</v>
      </c>
      <c r="H4640" s="8" t="str">
        <f t="shared" si="223"/>
        <v>""</v>
      </c>
      <c r="J4640" s="8" t="e">
        <f>IF(D4640&gt;Частотометр!B10,"высокочаст",IF(AND(Частотометр!C10&lt;D4640, D4640&lt;Частотометр!B10),"среднечаст","низкочаст"))</f>
        <v>#NUM!</v>
      </c>
      <c r="K4640" s="8" t="e">
        <f>IF(E4640&gt;Частотометр!C28,"высокая",IF(AND(Частотометр!D28&lt;E4640, E4640&lt;Частотометр!C28),"средняя","низкая"))</f>
        <v>#NUM!</v>
      </c>
    </row>
    <row r="4641" spans="2:11" x14ac:dyDescent="0.2">
      <c r="B4641" s="8" t="s">
        <v>568</v>
      </c>
      <c r="F4641" s="8" t="str">
        <f t="shared" si="222"/>
        <v/>
      </c>
      <c r="G4641" s="8" t="s">
        <v>568</v>
      </c>
      <c r="H4641" s="8" t="str">
        <f t="shared" si="223"/>
        <v>""</v>
      </c>
      <c r="J4641" s="8" t="e">
        <f>IF(D4641&gt;Частотометр!B10,"высокочаст",IF(AND(Частотометр!C10&lt;D4641, D4641&lt;Частотометр!B10),"среднечаст","низкочаст"))</f>
        <v>#NUM!</v>
      </c>
      <c r="K4641" s="8" t="e">
        <f>IF(E4641&gt;Частотометр!C28,"высокая",IF(AND(Частотометр!D28&lt;E4641, E4641&lt;Частотометр!C28),"средняя","низкая"))</f>
        <v>#NUM!</v>
      </c>
    </row>
    <row r="4642" spans="2:11" x14ac:dyDescent="0.2">
      <c r="B4642" s="8" t="s">
        <v>568</v>
      </c>
      <c r="F4642" s="8" t="str">
        <f t="shared" si="222"/>
        <v/>
      </c>
      <c r="G4642" s="8" t="s">
        <v>568</v>
      </c>
      <c r="H4642" s="8" t="str">
        <f t="shared" si="223"/>
        <v>""</v>
      </c>
      <c r="J4642" s="8" t="e">
        <f>IF(D4642&gt;Частотометр!B10,"высокочаст",IF(AND(Частотометр!C10&lt;D4642, D4642&lt;Частотометр!B10),"среднечаст","низкочаст"))</f>
        <v>#NUM!</v>
      </c>
      <c r="K4642" s="8" t="e">
        <f>IF(E4642&gt;Частотометр!C28,"высокая",IF(AND(Частотометр!D28&lt;E4642, E4642&lt;Частотометр!C28),"средняя","низкая"))</f>
        <v>#NUM!</v>
      </c>
    </row>
    <row r="4643" spans="2:11" x14ac:dyDescent="0.2">
      <c r="B4643" s="8" t="s">
        <v>568</v>
      </c>
      <c r="F4643" s="8" t="str">
        <f t="shared" si="222"/>
        <v/>
      </c>
      <c r="G4643" s="8" t="s">
        <v>568</v>
      </c>
      <c r="H4643" s="8" t="str">
        <f t="shared" si="223"/>
        <v>""</v>
      </c>
      <c r="J4643" s="8" t="e">
        <f>IF(D4643&gt;Частотометр!B10,"высокочаст",IF(AND(Частотометр!C10&lt;D4643, D4643&lt;Частотометр!B10),"среднечаст","низкочаст"))</f>
        <v>#NUM!</v>
      </c>
      <c r="K4643" s="8" t="e">
        <f>IF(E4643&gt;Частотометр!C28,"высокая",IF(AND(Частотометр!D28&lt;E4643, E4643&lt;Частотометр!C28),"средняя","низкая"))</f>
        <v>#NUM!</v>
      </c>
    </row>
    <row r="4644" spans="2:11" x14ac:dyDescent="0.2">
      <c r="B4644" s="8" t="s">
        <v>568</v>
      </c>
      <c r="F4644" s="8" t="str">
        <f t="shared" si="222"/>
        <v/>
      </c>
      <c r="G4644" s="8" t="s">
        <v>568</v>
      </c>
      <c r="H4644" s="8" t="str">
        <f t="shared" si="223"/>
        <v>""</v>
      </c>
      <c r="J4644" s="8" t="e">
        <f>IF(D4644&gt;Частотометр!B10,"высокочаст",IF(AND(Частотометр!C10&lt;D4644, D4644&lt;Частотометр!B10),"среднечаст","низкочаст"))</f>
        <v>#NUM!</v>
      </c>
      <c r="K4644" s="8" t="e">
        <f>IF(E4644&gt;Частотометр!C28,"высокая",IF(AND(Частотометр!D28&lt;E4644, E4644&lt;Частотометр!C28),"средняя","низкая"))</f>
        <v>#NUM!</v>
      </c>
    </row>
    <row r="4645" spans="2:11" x14ac:dyDescent="0.2">
      <c r="B4645" s="8" t="s">
        <v>568</v>
      </c>
      <c r="F4645" s="8" t="str">
        <f t="shared" si="222"/>
        <v/>
      </c>
      <c r="G4645" s="8" t="s">
        <v>568</v>
      </c>
      <c r="H4645" s="8" t="str">
        <f t="shared" si="223"/>
        <v>""</v>
      </c>
      <c r="J4645" s="8" t="e">
        <f>IF(D4645&gt;Частотометр!B10,"высокочаст",IF(AND(Частотометр!C10&lt;D4645, D4645&lt;Частотометр!B10),"среднечаст","низкочаст"))</f>
        <v>#NUM!</v>
      </c>
      <c r="K4645" s="8" t="e">
        <f>IF(E4645&gt;Частотометр!C28,"высокая",IF(AND(Частотометр!D28&lt;E4645, E4645&lt;Частотометр!C28),"средняя","низкая"))</f>
        <v>#NUM!</v>
      </c>
    </row>
    <row r="4646" spans="2:11" x14ac:dyDescent="0.2">
      <c r="B4646" s="8" t="s">
        <v>568</v>
      </c>
      <c r="F4646" s="8" t="str">
        <f t="shared" si="222"/>
        <v/>
      </c>
      <c r="G4646" s="8" t="s">
        <v>568</v>
      </c>
      <c r="H4646" s="8" t="str">
        <f t="shared" si="223"/>
        <v>""</v>
      </c>
      <c r="J4646" s="8" t="e">
        <f>IF(D4646&gt;Частотометр!B10,"высокочаст",IF(AND(Частотометр!C10&lt;D4646, D4646&lt;Частотометр!B10),"среднечаст","низкочаст"))</f>
        <v>#NUM!</v>
      </c>
      <c r="K4646" s="8" t="e">
        <f>IF(E4646&gt;Частотометр!C28,"высокая",IF(AND(Частотометр!D28&lt;E4646, E4646&lt;Частотометр!C28),"средняя","низкая"))</f>
        <v>#NUM!</v>
      </c>
    </row>
    <row r="4647" spans="2:11" x14ac:dyDescent="0.2">
      <c r="B4647" s="8" t="s">
        <v>568</v>
      </c>
      <c r="F4647" s="8" t="str">
        <f t="shared" si="222"/>
        <v/>
      </c>
      <c r="G4647" s="8" t="s">
        <v>568</v>
      </c>
      <c r="H4647" s="8" t="str">
        <f t="shared" si="223"/>
        <v>""</v>
      </c>
      <c r="J4647" s="8" t="e">
        <f>IF(D4647&gt;Частотометр!B10,"высокочаст",IF(AND(Частотометр!C10&lt;D4647, D4647&lt;Частотометр!B10),"среднечаст","низкочаст"))</f>
        <v>#NUM!</v>
      </c>
      <c r="K4647" s="8" t="e">
        <f>IF(E4647&gt;Частотометр!C28,"высокая",IF(AND(Частотометр!D28&lt;E4647, E4647&lt;Частотометр!C28),"средняя","низкая"))</f>
        <v>#NUM!</v>
      </c>
    </row>
    <row r="4648" spans="2:11" x14ac:dyDescent="0.2">
      <c r="B4648" s="8" t="s">
        <v>568</v>
      </c>
      <c r="F4648" s="8" t="str">
        <f t="shared" si="222"/>
        <v/>
      </c>
      <c r="G4648" s="8" t="s">
        <v>568</v>
      </c>
      <c r="H4648" s="8" t="str">
        <f t="shared" si="223"/>
        <v>""</v>
      </c>
      <c r="J4648" s="8" t="e">
        <f>IF(D4648&gt;Частотометр!B10,"высокочаст",IF(AND(Частотометр!C10&lt;D4648, D4648&lt;Частотометр!B10),"среднечаст","низкочаст"))</f>
        <v>#NUM!</v>
      </c>
      <c r="K4648" s="8" t="e">
        <f>IF(E4648&gt;Частотометр!C28,"высокая",IF(AND(Частотометр!D28&lt;E4648, E4648&lt;Частотометр!C28),"средняя","низкая"))</f>
        <v>#NUM!</v>
      </c>
    </row>
    <row r="4649" spans="2:11" x14ac:dyDescent="0.2">
      <c r="B4649" s="8" t="s">
        <v>568</v>
      </c>
      <c r="F4649" s="8" t="str">
        <f t="shared" si="222"/>
        <v/>
      </c>
      <c r="G4649" s="8" t="s">
        <v>568</v>
      </c>
      <c r="H4649" s="8" t="str">
        <f t="shared" si="223"/>
        <v>""</v>
      </c>
      <c r="J4649" s="8" t="e">
        <f>IF(D4649&gt;Частотометр!B10,"высокочаст",IF(AND(Частотометр!C10&lt;D4649, D4649&lt;Частотометр!B10),"среднечаст","низкочаст"))</f>
        <v>#NUM!</v>
      </c>
      <c r="K4649" s="8" t="e">
        <f>IF(E4649&gt;Частотометр!C28,"высокая",IF(AND(Частотометр!D28&lt;E4649, E4649&lt;Частотометр!C28),"средняя","низкая"))</f>
        <v>#NUM!</v>
      </c>
    </row>
    <row r="4650" spans="2:11" x14ac:dyDescent="0.2">
      <c r="B4650" s="8" t="s">
        <v>568</v>
      </c>
      <c r="F4650" s="8" t="str">
        <f t="shared" si="222"/>
        <v/>
      </c>
      <c r="G4650" s="8" t="s">
        <v>568</v>
      </c>
      <c r="H4650" s="8" t="str">
        <f t="shared" si="223"/>
        <v>""</v>
      </c>
      <c r="J4650" s="8" t="e">
        <f>IF(D4650&gt;Частотометр!B10,"высокочаст",IF(AND(Частотометр!C10&lt;D4650, D4650&lt;Частотометр!B10),"среднечаст","низкочаст"))</f>
        <v>#NUM!</v>
      </c>
      <c r="K4650" s="8" t="e">
        <f>IF(E4650&gt;Частотометр!C28,"высокая",IF(AND(Частотометр!D28&lt;E4650, E4650&lt;Частотометр!C28),"средняя","низкая"))</f>
        <v>#NUM!</v>
      </c>
    </row>
    <row r="4651" spans="2:11" x14ac:dyDescent="0.2">
      <c r="B4651" s="8" t="s">
        <v>568</v>
      </c>
      <c r="F4651" s="8" t="str">
        <f t="shared" si="222"/>
        <v/>
      </c>
      <c r="G4651" s="8" t="s">
        <v>568</v>
      </c>
      <c r="H4651" s="8" t="str">
        <f t="shared" si="223"/>
        <v>""</v>
      </c>
      <c r="J4651" s="8" t="e">
        <f>IF(D4651&gt;Частотометр!B10,"высокочаст",IF(AND(Частотометр!C10&lt;D4651, D4651&lt;Частотометр!B10),"среднечаст","низкочаст"))</f>
        <v>#NUM!</v>
      </c>
      <c r="K4651" s="8" t="e">
        <f>IF(E4651&gt;Частотометр!C28,"высокая",IF(AND(Частотометр!D28&lt;E4651, E4651&lt;Частотометр!C28),"средняя","низкая"))</f>
        <v>#NUM!</v>
      </c>
    </row>
    <row r="4652" spans="2:11" x14ac:dyDescent="0.2">
      <c r="B4652" s="8" t="s">
        <v>568</v>
      </c>
      <c r="F4652" s="8" t="str">
        <f t="shared" si="222"/>
        <v/>
      </c>
      <c r="G4652" s="8" t="s">
        <v>568</v>
      </c>
      <c r="H4652" s="8" t="str">
        <f t="shared" si="223"/>
        <v>""</v>
      </c>
      <c r="J4652" s="8" t="e">
        <f>IF(D4652&gt;Частотометр!B10,"высокочаст",IF(AND(Частотометр!C10&lt;D4652, D4652&lt;Частотометр!B10),"среднечаст","низкочаст"))</f>
        <v>#NUM!</v>
      </c>
      <c r="K4652" s="8" t="e">
        <f>IF(E4652&gt;Частотометр!C28,"высокая",IF(AND(Частотометр!D28&lt;E4652, E4652&lt;Частотометр!C28),"средняя","низкая"))</f>
        <v>#NUM!</v>
      </c>
    </row>
    <row r="4653" spans="2:11" x14ac:dyDescent="0.2">
      <c r="B4653" s="8" t="s">
        <v>568</v>
      </c>
      <c r="F4653" s="8" t="str">
        <f t="shared" si="222"/>
        <v/>
      </c>
      <c r="G4653" s="8" t="s">
        <v>568</v>
      </c>
      <c r="H4653" s="8" t="str">
        <f t="shared" si="223"/>
        <v>""</v>
      </c>
      <c r="J4653" s="8" t="e">
        <f>IF(D4653&gt;Частотометр!B10,"высокочаст",IF(AND(Частотометр!C10&lt;D4653, D4653&lt;Частотометр!B10),"среднечаст","низкочаст"))</f>
        <v>#NUM!</v>
      </c>
      <c r="K4653" s="8" t="e">
        <f>IF(E4653&gt;Частотометр!C28,"высокая",IF(AND(Частотометр!D28&lt;E4653, E4653&lt;Частотометр!C28),"средняя","низкая"))</f>
        <v>#NUM!</v>
      </c>
    </row>
    <row r="4654" spans="2:11" x14ac:dyDescent="0.2">
      <c r="B4654" s="8" t="s">
        <v>568</v>
      </c>
      <c r="F4654" s="8" t="str">
        <f t="shared" si="222"/>
        <v/>
      </c>
      <c r="G4654" s="8" t="s">
        <v>568</v>
      </c>
      <c r="H4654" s="8" t="str">
        <f t="shared" si="223"/>
        <v>""</v>
      </c>
      <c r="J4654" s="8" t="e">
        <f>IF(D4654&gt;Частотометр!B10,"высокочаст",IF(AND(Частотометр!C10&lt;D4654, D4654&lt;Частотометр!B10),"среднечаст","низкочаст"))</f>
        <v>#NUM!</v>
      </c>
      <c r="K4654" s="8" t="e">
        <f>IF(E4654&gt;Частотометр!C28,"высокая",IF(AND(Частотометр!D28&lt;E4654, E4654&lt;Частотометр!C28),"средняя","низкая"))</f>
        <v>#NUM!</v>
      </c>
    </row>
    <row r="4655" spans="2:11" x14ac:dyDescent="0.2">
      <c r="B4655" s="8" t="s">
        <v>568</v>
      </c>
      <c r="F4655" s="8" t="str">
        <f t="shared" si="222"/>
        <v/>
      </c>
      <c r="G4655" s="8" t="s">
        <v>568</v>
      </c>
      <c r="H4655" s="8" t="str">
        <f t="shared" si="223"/>
        <v>""</v>
      </c>
      <c r="J4655" s="8" t="e">
        <f>IF(D4655&gt;Частотометр!B10,"высокочаст",IF(AND(Частотометр!C10&lt;D4655, D4655&lt;Частотометр!B10),"среднечаст","низкочаст"))</f>
        <v>#NUM!</v>
      </c>
      <c r="K4655" s="8" t="e">
        <f>IF(E4655&gt;Частотометр!C28,"высокая",IF(AND(Частотометр!D28&lt;E4655, E4655&lt;Частотометр!C28),"средняя","низкая"))</f>
        <v>#NUM!</v>
      </c>
    </row>
    <row r="4656" spans="2:11" x14ac:dyDescent="0.2">
      <c r="B4656" s="8" t="s">
        <v>568</v>
      </c>
      <c r="F4656" s="8" t="str">
        <f t="shared" si="222"/>
        <v/>
      </c>
      <c r="G4656" s="8" t="s">
        <v>568</v>
      </c>
      <c r="H4656" s="8" t="str">
        <f t="shared" si="223"/>
        <v>""</v>
      </c>
      <c r="J4656" s="8" t="e">
        <f>IF(D4656&gt;Частотометр!B10,"высокочаст",IF(AND(Частотометр!C10&lt;D4656, D4656&lt;Частотометр!B10),"среднечаст","низкочаст"))</f>
        <v>#NUM!</v>
      </c>
      <c r="K4656" s="8" t="e">
        <f>IF(E4656&gt;Частотометр!C28,"высокая",IF(AND(Частотометр!D28&lt;E4656, E4656&lt;Частотометр!C28),"средняя","низкая"))</f>
        <v>#NUM!</v>
      </c>
    </row>
    <row r="4657" spans="2:11" x14ac:dyDescent="0.2">
      <c r="B4657" s="8" t="s">
        <v>568</v>
      </c>
      <c r="F4657" s="8" t="str">
        <f t="shared" si="222"/>
        <v/>
      </c>
      <c r="G4657" s="8" t="s">
        <v>568</v>
      </c>
      <c r="H4657" s="8" t="str">
        <f t="shared" si="223"/>
        <v>""</v>
      </c>
      <c r="J4657" s="8" t="e">
        <f>IF(D4657&gt;Частотометр!B10,"высокочаст",IF(AND(Частотометр!C10&lt;D4657, D4657&lt;Частотометр!B10),"среднечаст","низкочаст"))</f>
        <v>#NUM!</v>
      </c>
      <c r="K4657" s="8" t="e">
        <f>IF(E4657&gt;Частотометр!C28,"высокая",IF(AND(Частотометр!D28&lt;E4657, E4657&lt;Частотометр!C28),"средняя","низкая"))</f>
        <v>#NUM!</v>
      </c>
    </row>
    <row r="4658" spans="2:11" x14ac:dyDescent="0.2">
      <c r="B4658" s="8" t="s">
        <v>568</v>
      </c>
      <c r="F4658" s="8" t="str">
        <f t="shared" si="222"/>
        <v/>
      </c>
      <c r="G4658" s="8" t="s">
        <v>568</v>
      </c>
      <c r="H4658" s="8" t="str">
        <f t="shared" si="223"/>
        <v>""</v>
      </c>
      <c r="J4658" s="8" t="e">
        <f>IF(D4658&gt;Частотометр!B10,"высокочаст",IF(AND(Частотометр!C10&lt;D4658, D4658&lt;Частотометр!B10),"среднечаст","низкочаст"))</f>
        <v>#NUM!</v>
      </c>
      <c r="K4658" s="8" t="e">
        <f>IF(E4658&gt;Частотометр!C28,"высокая",IF(AND(Частотометр!D28&lt;E4658, E4658&lt;Частотометр!C28),"средняя","низкая"))</f>
        <v>#NUM!</v>
      </c>
    </row>
    <row r="4659" spans="2:11" x14ac:dyDescent="0.2">
      <c r="B4659" s="8" t="s">
        <v>568</v>
      </c>
      <c r="F4659" s="8" t="str">
        <f t="shared" si="222"/>
        <v/>
      </c>
      <c r="G4659" s="8" t="s">
        <v>568</v>
      </c>
      <c r="H4659" s="8" t="str">
        <f t="shared" si="223"/>
        <v>""</v>
      </c>
      <c r="J4659" s="8" t="e">
        <f>IF(D4659&gt;Частотометр!B10,"высокочаст",IF(AND(Частотометр!C10&lt;D4659, D4659&lt;Частотометр!B10),"среднечаст","низкочаст"))</f>
        <v>#NUM!</v>
      </c>
      <c r="K4659" s="8" t="e">
        <f>IF(E4659&gt;Частотометр!C28,"высокая",IF(AND(Частотометр!D28&lt;E4659, E4659&lt;Частотометр!C28),"средняя","низкая"))</f>
        <v>#NUM!</v>
      </c>
    </row>
    <row r="4660" spans="2:11" x14ac:dyDescent="0.2">
      <c r="B4660" s="8" t="s">
        <v>568</v>
      </c>
      <c r="F4660" s="8" t="str">
        <f t="shared" si="222"/>
        <v/>
      </c>
      <c r="G4660" s="8" t="s">
        <v>568</v>
      </c>
      <c r="H4660" s="8" t="str">
        <f t="shared" si="223"/>
        <v>""</v>
      </c>
      <c r="J4660" s="8" t="e">
        <f>IF(D4660&gt;Частотометр!B10,"высокочаст",IF(AND(Частотометр!C10&lt;D4660, D4660&lt;Частотометр!B10),"среднечаст","низкочаст"))</f>
        <v>#NUM!</v>
      </c>
      <c r="K4660" s="8" t="e">
        <f>IF(E4660&gt;Частотометр!C28,"высокая",IF(AND(Частотометр!D28&lt;E4660, E4660&lt;Частотометр!C28),"средняя","низкая"))</f>
        <v>#NUM!</v>
      </c>
    </row>
    <row r="4661" spans="2:11" x14ac:dyDescent="0.2">
      <c r="B4661" s="8" t="s">
        <v>568</v>
      </c>
      <c r="F4661" s="8" t="str">
        <f t="shared" si="222"/>
        <v/>
      </c>
      <c r="G4661" s="8" t="s">
        <v>568</v>
      </c>
      <c r="H4661" s="8" t="str">
        <f t="shared" si="223"/>
        <v>""</v>
      </c>
      <c r="J4661" s="8" t="e">
        <f>IF(D4661&gt;Частотометр!B10,"высокочаст",IF(AND(Частотометр!C10&lt;D4661, D4661&lt;Частотометр!B10),"среднечаст","низкочаст"))</f>
        <v>#NUM!</v>
      </c>
      <c r="K4661" s="8" t="e">
        <f>IF(E4661&gt;Частотометр!C28,"высокая",IF(AND(Частотометр!D28&lt;E4661, E4661&lt;Частотометр!C28),"средняя","низкая"))</f>
        <v>#NUM!</v>
      </c>
    </row>
    <row r="4662" spans="2:11" x14ac:dyDescent="0.2">
      <c r="B4662" s="8" t="s">
        <v>568</v>
      </c>
      <c r="F4662" s="8" t="str">
        <f t="shared" si="222"/>
        <v/>
      </c>
      <c r="G4662" s="8" t="s">
        <v>568</v>
      </c>
      <c r="H4662" s="8" t="str">
        <f t="shared" si="223"/>
        <v>""</v>
      </c>
      <c r="J4662" s="8" t="e">
        <f>IF(D4662&gt;Частотометр!B10,"высокочаст",IF(AND(Частотометр!C10&lt;D4662, D4662&lt;Частотометр!B10),"среднечаст","низкочаст"))</f>
        <v>#NUM!</v>
      </c>
      <c r="K4662" s="8" t="e">
        <f>IF(E4662&gt;Частотометр!C28,"высокая",IF(AND(Частотометр!D28&lt;E4662, E4662&lt;Частотометр!C28),"средняя","низкая"))</f>
        <v>#NUM!</v>
      </c>
    </row>
    <row r="4663" spans="2:11" x14ac:dyDescent="0.2">
      <c r="B4663" s="8" t="s">
        <v>568</v>
      </c>
      <c r="F4663" s="8" t="str">
        <f t="shared" si="222"/>
        <v/>
      </c>
      <c r="G4663" s="8" t="s">
        <v>568</v>
      </c>
      <c r="H4663" s="8" t="str">
        <f t="shared" si="223"/>
        <v>""</v>
      </c>
      <c r="J4663" s="8" t="e">
        <f>IF(D4663&gt;Частотометр!B10,"высокочаст",IF(AND(Частотометр!C10&lt;D4663, D4663&lt;Частотометр!B10),"среднечаст","низкочаст"))</f>
        <v>#NUM!</v>
      </c>
      <c r="K4663" s="8" t="e">
        <f>IF(E4663&gt;Частотометр!C28,"высокая",IF(AND(Частотометр!D28&lt;E4663, E4663&lt;Частотометр!C28),"средняя","низкая"))</f>
        <v>#NUM!</v>
      </c>
    </row>
    <row r="4664" spans="2:11" x14ac:dyDescent="0.2">
      <c r="B4664" s="8" t="s">
        <v>568</v>
      </c>
      <c r="F4664" s="8" t="str">
        <f t="shared" si="222"/>
        <v/>
      </c>
      <c r="G4664" s="8" t="s">
        <v>568</v>
      </c>
      <c r="H4664" s="8" t="str">
        <f t="shared" si="223"/>
        <v>""</v>
      </c>
      <c r="J4664" s="8" t="e">
        <f>IF(D4664&gt;Частотометр!B10,"высокочаст",IF(AND(Частотометр!C10&lt;D4664, D4664&lt;Частотометр!B10),"среднечаст","низкочаст"))</f>
        <v>#NUM!</v>
      </c>
      <c r="K4664" s="8" t="e">
        <f>IF(E4664&gt;Частотометр!C28,"высокая",IF(AND(Частотометр!D28&lt;E4664, E4664&lt;Частотометр!C28),"средняя","низкая"))</f>
        <v>#NUM!</v>
      </c>
    </row>
    <row r="4665" spans="2:11" x14ac:dyDescent="0.2">
      <c r="B4665" s="8" t="s">
        <v>568</v>
      </c>
      <c r="F4665" s="8" t="str">
        <f t="shared" si="222"/>
        <v/>
      </c>
      <c r="G4665" s="8" t="s">
        <v>568</v>
      </c>
      <c r="H4665" s="8" t="str">
        <f t="shared" si="223"/>
        <v>""</v>
      </c>
      <c r="J4665" s="8" t="e">
        <f>IF(D4665&gt;Частотометр!B10,"высокочаст",IF(AND(Частотометр!C10&lt;D4665, D4665&lt;Частотометр!B10),"среднечаст","низкочаст"))</f>
        <v>#NUM!</v>
      </c>
      <c r="K4665" s="8" t="e">
        <f>IF(E4665&gt;Частотометр!C28,"высокая",IF(AND(Частотометр!D28&lt;E4665, E4665&lt;Частотометр!C28),"средняя","низкая"))</f>
        <v>#NUM!</v>
      </c>
    </row>
    <row r="4666" spans="2:11" x14ac:dyDescent="0.2">
      <c r="B4666" s="8" t="s">
        <v>568</v>
      </c>
      <c r="F4666" s="8" t="str">
        <f t="shared" si="222"/>
        <v/>
      </c>
      <c r="G4666" s="8" t="s">
        <v>568</v>
      </c>
      <c r="H4666" s="8" t="str">
        <f t="shared" si="223"/>
        <v>""</v>
      </c>
      <c r="J4666" s="8" t="e">
        <f>IF(D4666&gt;Частотометр!B10,"высокочаст",IF(AND(Частотометр!C10&lt;D4666, D4666&lt;Частотометр!B10),"среднечаст","низкочаст"))</f>
        <v>#NUM!</v>
      </c>
      <c r="K4666" s="8" t="e">
        <f>IF(E4666&gt;Частотометр!C28,"высокая",IF(AND(Частотометр!D28&lt;E4666, E4666&lt;Частотометр!C28),"средняя","низкая"))</f>
        <v>#NUM!</v>
      </c>
    </row>
    <row r="4667" spans="2:11" x14ac:dyDescent="0.2">
      <c r="B4667" s="8" t="s">
        <v>568</v>
      </c>
      <c r="F4667" s="8" t="str">
        <f t="shared" si="222"/>
        <v/>
      </c>
      <c r="G4667" s="8" t="s">
        <v>568</v>
      </c>
      <c r="H4667" s="8" t="str">
        <f t="shared" si="223"/>
        <v>""</v>
      </c>
      <c r="J4667" s="8" t="e">
        <f>IF(D4667&gt;Частотометр!B10,"высокочаст",IF(AND(Частотометр!C10&lt;D4667, D4667&lt;Частотометр!B10),"среднечаст","низкочаст"))</f>
        <v>#NUM!</v>
      </c>
      <c r="K4667" s="8" t="e">
        <f>IF(E4667&gt;Частотометр!C28,"высокая",IF(AND(Частотометр!D28&lt;E4667, E4667&lt;Частотометр!C28),"средняя","низкая"))</f>
        <v>#NUM!</v>
      </c>
    </row>
    <row r="4668" spans="2:11" x14ac:dyDescent="0.2">
      <c r="B4668" s="8" t="s">
        <v>568</v>
      </c>
      <c r="F4668" s="8" t="str">
        <f t="shared" si="222"/>
        <v/>
      </c>
      <c r="G4668" s="8" t="s">
        <v>568</v>
      </c>
      <c r="H4668" s="8" t="str">
        <f t="shared" si="223"/>
        <v>""</v>
      </c>
      <c r="J4668" s="8" t="e">
        <f>IF(D4668&gt;Частотометр!B10,"высокочаст",IF(AND(Частотометр!C10&lt;D4668, D4668&lt;Частотометр!B10),"среднечаст","низкочаст"))</f>
        <v>#NUM!</v>
      </c>
      <c r="K4668" s="8" t="e">
        <f>IF(E4668&gt;Частотометр!C28,"высокая",IF(AND(Частотометр!D28&lt;E4668, E4668&lt;Частотометр!C28),"средняя","низкая"))</f>
        <v>#NUM!</v>
      </c>
    </row>
    <row r="4669" spans="2:11" x14ac:dyDescent="0.2">
      <c r="B4669" s="8" t="s">
        <v>568</v>
      </c>
      <c r="F4669" s="8" t="str">
        <f t="shared" si="222"/>
        <v/>
      </c>
      <c r="G4669" s="8" t="s">
        <v>568</v>
      </c>
      <c r="H4669" s="8" t="str">
        <f t="shared" si="223"/>
        <v>""</v>
      </c>
      <c r="J4669" s="8" t="e">
        <f>IF(D4669&gt;Частотометр!B10,"высокочаст",IF(AND(Частотометр!C10&lt;D4669, D4669&lt;Частотометр!B10),"среднечаст","низкочаст"))</f>
        <v>#NUM!</v>
      </c>
      <c r="K4669" s="8" t="e">
        <f>IF(E4669&gt;Частотометр!C28,"высокая",IF(AND(Частотометр!D28&lt;E4669, E4669&lt;Частотометр!C28),"средняя","низкая"))</f>
        <v>#NUM!</v>
      </c>
    </row>
    <row r="4670" spans="2:11" x14ac:dyDescent="0.2">
      <c r="B4670" s="8" t="s">
        <v>568</v>
      </c>
      <c r="F4670" s="8" t="str">
        <f t="shared" si="222"/>
        <v/>
      </c>
      <c r="G4670" s="8" t="s">
        <v>568</v>
      </c>
      <c r="H4670" s="8" t="str">
        <f t="shared" si="223"/>
        <v>""</v>
      </c>
      <c r="J4670" s="8" t="e">
        <f>IF(D4670&gt;Частотометр!B10,"высокочаст",IF(AND(Частотометр!C10&lt;D4670, D4670&lt;Частотометр!B10),"среднечаст","низкочаст"))</f>
        <v>#NUM!</v>
      </c>
      <c r="K4670" s="8" t="e">
        <f>IF(E4670&gt;Частотометр!C28,"высокая",IF(AND(Частотометр!D28&lt;E4670, E4670&lt;Частотометр!C28),"средняя","низкая"))</f>
        <v>#NUM!</v>
      </c>
    </row>
    <row r="4671" spans="2:11" x14ac:dyDescent="0.2">
      <c r="B4671" s="8" t="s">
        <v>568</v>
      </c>
      <c r="F4671" s="8" t="str">
        <f t="shared" si="222"/>
        <v/>
      </c>
      <c r="G4671" s="8" t="s">
        <v>568</v>
      </c>
      <c r="H4671" s="8" t="str">
        <f t="shared" si="223"/>
        <v>""</v>
      </c>
      <c r="J4671" s="8" t="e">
        <f>IF(D4671&gt;Частотометр!B10,"высокочаст",IF(AND(Частотометр!C10&lt;D4671, D4671&lt;Частотометр!B10),"среднечаст","низкочаст"))</f>
        <v>#NUM!</v>
      </c>
      <c r="K4671" s="8" t="e">
        <f>IF(E4671&gt;Частотометр!C28,"высокая",IF(AND(Частотометр!D28&lt;E4671, E4671&lt;Частотометр!C28),"средняя","низкая"))</f>
        <v>#NUM!</v>
      </c>
    </row>
    <row r="4672" spans="2:11" x14ac:dyDescent="0.2">
      <c r="B4672" s="8" t="s">
        <v>568</v>
      </c>
      <c r="F4672" s="8" t="str">
        <f t="shared" si="222"/>
        <v/>
      </c>
      <c r="G4672" s="8" t="s">
        <v>568</v>
      </c>
      <c r="H4672" s="8" t="str">
        <f t="shared" si="223"/>
        <v>""</v>
      </c>
      <c r="J4672" s="8" t="e">
        <f>IF(D4672&gt;Частотометр!B10,"высокочаст",IF(AND(Частотометр!C10&lt;D4672, D4672&lt;Частотометр!B10),"среднечаст","низкочаст"))</f>
        <v>#NUM!</v>
      </c>
      <c r="K4672" s="8" t="e">
        <f>IF(E4672&gt;Частотометр!C28,"высокая",IF(AND(Частотометр!D28&lt;E4672, E4672&lt;Частотометр!C28),"средняя","низкая"))</f>
        <v>#NUM!</v>
      </c>
    </row>
    <row r="4673" spans="2:11" x14ac:dyDescent="0.2">
      <c r="B4673" s="8" t="s">
        <v>568</v>
      </c>
      <c r="F4673" s="8" t="str">
        <f t="shared" si="222"/>
        <v/>
      </c>
      <c r="G4673" s="8" t="s">
        <v>568</v>
      </c>
      <c r="H4673" s="8" t="str">
        <f t="shared" si="223"/>
        <v>""</v>
      </c>
      <c r="J4673" s="8" t="e">
        <f>IF(D4673&gt;Частотометр!B10,"высокочаст",IF(AND(Частотометр!C10&lt;D4673, D4673&lt;Частотометр!B10),"среднечаст","низкочаст"))</f>
        <v>#NUM!</v>
      </c>
      <c r="K4673" s="8" t="e">
        <f>IF(E4673&gt;Частотометр!C28,"высокая",IF(AND(Частотометр!D28&lt;E4673, E4673&lt;Частотометр!C28),"средняя","низкая"))</f>
        <v>#NUM!</v>
      </c>
    </row>
    <row r="4674" spans="2:11" x14ac:dyDescent="0.2">
      <c r="B4674" s="8" t="s">
        <v>568</v>
      </c>
      <c r="F4674" s="8" t="str">
        <f t="shared" si="222"/>
        <v/>
      </c>
      <c r="G4674" s="8" t="s">
        <v>568</v>
      </c>
      <c r="H4674" s="8" t="str">
        <f t="shared" si="223"/>
        <v>""</v>
      </c>
      <c r="J4674" s="8" t="e">
        <f>IF(D4674&gt;Частотометр!B10,"высокочаст",IF(AND(Частотометр!C10&lt;D4674, D4674&lt;Частотометр!B10),"среднечаст","низкочаст"))</f>
        <v>#NUM!</v>
      </c>
      <c r="K4674" s="8" t="e">
        <f>IF(E4674&gt;Частотометр!C28,"высокая",IF(AND(Частотометр!D28&lt;E4674, E4674&lt;Частотометр!C28),"средняя","низкая"))</f>
        <v>#NUM!</v>
      </c>
    </row>
    <row r="4675" spans="2:11" x14ac:dyDescent="0.2">
      <c r="B4675" s="8" t="s">
        <v>568</v>
      </c>
      <c r="F4675" s="8" t="str">
        <f t="shared" ref="F4675:F4738" si="224">TRIM(C4675)</f>
        <v/>
      </c>
      <c r="G4675" s="8" t="s">
        <v>568</v>
      </c>
      <c r="H4675" s="8" t="str">
        <f t="shared" ref="H4675:H4738" si="225">CONCATENATE(B4675,F4675,G4675)</f>
        <v>""</v>
      </c>
      <c r="J4675" s="8" t="e">
        <f>IF(D4675&gt;Частотометр!B10,"высокочаст",IF(AND(Частотометр!C10&lt;D4675, D4675&lt;Частотометр!B10),"среднечаст","низкочаст"))</f>
        <v>#NUM!</v>
      </c>
      <c r="K4675" s="8" t="e">
        <f>IF(E4675&gt;Частотометр!C28,"высокая",IF(AND(Частотометр!D28&lt;E4675, E4675&lt;Частотометр!C28),"средняя","низкая"))</f>
        <v>#NUM!</v>
      </c>
    </row>
    <row r="4676" spans="2:11" x14ac:dyDescent="0.2">
      <c r="B4676" s="8" t="s">
        <v>568</v>
      </c>
      <c r="F4676" s="8" t="str">
        <f t="shared" si="224"/>
        <v/>
      </c>
      <c r="G4676" s="8" t="s">
        <v>568</v>
      </c>
      <c r="H4676" s="8" t="str">
        <f t="shared" si="225"/>
        <v>""</v>
      </c>
      <c r="J4676" s="8" t="e">
        <f>IF(D4676&gt;Частотометр!B10,"высокочаст",IF(AND(Частотометр!C10&lt;D4676, D4676&lt;Частотометр!B10),"среднечаст","низкочаст"))</f>
        <v>#NUM!</v>
      </c>
      <c r="K4676" s="8" t="e">
        <f>IF(E4676&gt;Частотометр!C28,"высокая",IF(AND(Частотометр!D28&lt;E4676, E4676&lt;Частотометр!C28),"средняя","низкая"))</f>
        <v>#NUM!</v>
      </c>
    </row>
    <row r="4677" spans="2:11" x14ac:dyDescent="0.2">
      <c r="B4677" s="8" t="s">
        <v>568</v>
      </c>
      <c r="F4677" s="8" t="str">
        <f t="shared" si="224"/>
        <v/>
      </c>
      <c r="G4677" s="8" t="s">
        <v>568</v>
      </c>
      <c r="H4677" s="8" t="str">
        <f t="shared" si="225"/>
        <v>""</v>
      </c>
      <c r="J4677" s="8" t="e">
        <f>IF(D4677&gt;Частотометр!B10,"высокочаст",IF(AND(Частотометр!C10&lt;D4677, D4677&lt;Частотометр!B10),"среднечаст","низкочаст"))</f>
        <v>#NUM!</v>
      </c>
      <c r="K4677" s="8" t="e">
        <f>IF(E4677&gt;Частотометр!C28,"высокая",IF(AND(Частотометр!D28&lt;E4677, E4677&lt;Частотометр!C28),"средняя","низкая"))</f>
        <v>#NUM!</v>
      </c>
    </row>
    <row r="4678" spans="2:11" x14ac:dyDescent="0.2">
      <c r="B4678" s="8" t="s">
        <v>568</v>
      </c>
      <c r="F4678" s="8" t="str">
        <f t="shared" si="224"/>
        <v/>
      </c>
      <c r="G4678" s="8" t="s">
        <v>568</v>
      </c>
      <c r="H4678" s="8" t="str">
        <f t="shared" si="225"/>
        <v>""</v>
      </c>
      <c r="J4678" s="8" t="e">
        <f>IF(D4678&gt;Частотометр!B10,"высокочаст",IF(AND(Частотометр!C10&lt;D4678, D4678&lt;Частотометр!B10),"среднечаст","низкочаст"))</f>
        <v>#NUM!</v>
      </c>
      <c r="K4678" s="8" t="e">
        <f>IF(E4678&gt;Частотометр!C28,"высокая",IF(AND(Частотометр!D28&lt;E4678, E4678&lt;Частотометр!C28),"средняя","низкая"))</f>
        <v>#NUM!</v>
      </c>
    </row>
    <row r="4679" spans="2:11" x14ac:dyDescent="0.2">
      <c r="B4679" s="8" t="s">
        <v>568</v>
      </c>
      <c r="F4679" s="8" t="str">
        <f t="shared" si="224"/>
        <v/>
      </c>
      <c r="G4679" s="8" t="s">
        <v>568</v>
      </c>
      <c r="H4679" s="8" t="str">
        <f t="shared" si="225"/>
        <v>""</v>
      </c>
      <c r="J4679" s="8" t="e">
        <f>IF(D4679&gt;Частотометр!B10,"высокочаст",IF(AND(Частотометр!C10&lt;D4679, D4679&lt;Частотометр!B10),"среднечаст","низкочаст"))</f>
        <v>#NUM!</v>
      </c>
      <c r="K4679" s="8" t="e">
        <f>IF(E4679&gt;Частотометр!C28,"высокая",IF(AND(Частотометр!D28&lt;E4679, E4679&lt;Частотометр!C28),"средняя","низкая"))</f>
        <v>#NUM!</v>
      </c>
    </row>
    <row r="4680" spans="2:11" x14ac:dyDescent="0.2">
      <c r="B4680" s="8" t="s">
        <v>568</v>
      </c>
      <c r="F4680" s="8" t="str">
        <f t="shared" si="224"/>
        <v/>
      </c>
      <c r="G4680" s="8" t="s">
        <v>568</v>
      </c>
      <c r="H4680" s="8" t="str">
        <f t="shared" si="225"/>
        <v>""</v>
      </c>
      <c r="J4680" s="8" t="e">
        <f>IF(D4680&gt;Частотометр!B10,"высокочаст",IF(AND(Частотометр!C10&lt;D4680, D4680&lt;Частотометр!B10),"среднечаст","низкочаст"))</f>
        <v>#NUM!</v>
      </c>
      <c r="K4680" s="8" t="e">
        <f>IF(E4680&gt;Частотометр!C28,"высокая",IF(AND(Частотометр!D28&lt;E4680, E4680&lt;Частотометр!C28),"средняя","низкая"))</f>
        <v>#NUM!</v>
      </c>
    </row>
    <row r="4681" spans="2:11" x14ac:dyDescent="0.2">
      <c r="B4681" s="8" t="s">
        <v>568</v>
      </c>
      <c r="F4681" s="8" t="str">
        <f t="shared" si="224"/>
        <v/>
      </c>
      <c r="G4681" s="8" t="s">
        <v>568</v>
      </c>
      <c r="H4681" s="8" t="str">
        <f t="shared" si="225"/>
        <v>""</v>
      </c>
      <c r="J4681" s="8" t="e">
        <f>IF(D4681&gt;Частотометр!B10,"высокочаст",IF(AND(Частотометр!C10&lt;D4681, D4681&lt;Частотометр!B10),"среднечаст","низкочаст"))</f>
        <v>#NUM!</v>
      </c>
      <c r="K4681" s="8" t="e">
        <f>IF(E4681&gt;Частотометр!C28,"высокая",IF(AND(Частотометр!D28&lt;E4681, E4681&lt;Частотометр!C28),"средняя","низкая"))</f>
        <v>#NUM!</v>
      </c>
    </row>
    <row r="4682" spans="2:11" x14ac:dyDescent="0.2">
      <c r="B4682" s="8" t="s">
        <v>568</v>
      </c>
      <c r="F4682" s="8" t="str">
        <f t="shared" si="224"/>
        <v/>
      </c>
      <c r="G4682" s="8" t="s">
        <v>568</v>
      </c>
      <c r="H4682" s="8" t="str">
        <f t="shared" si="225"/>
        <v>""</v>
      </c>
      <c r="J4682" s="8" t="e">
        <f>IF(D4682&gt;Частотометр!B10,"высокочаст",IF(AND(Частотометр!C10&lt;D4682, D4682&lt;Частотометр!B10),"среднечаст","низкочаст"))</f>
        <v>#NUM!</v>
      </c>
      <c r="K4682" s="8" t="e">
        <f>IF(E4682&gt;Частотометр!C28,"высокая",IF(AND(Частотометр!D28&lt;E4682, E4682&lt;Частотометр!C28),"средняя","низкая"))</f>
        <v>#NUM!</v>
      </c>
    </row>
    <row r="4683" spans="2:11" x14ac:dyDescent="0.2">
      <c r="B4683" s="8" t="s">
        <v>568</v>
      </c>
      <c r="F4683" s="8" t="str">
        <f t="shared" si="224"/>
        <v/>
      </c>
      <c r="G4683" s="8" t="s">
        <v>568</v>
      </c>
      <c r="H4683" s="8" t="str">
        <f t="shared" si="225"/>
        <v>""</v>
      </c>
      <c r="J4683" s="8" t="e">
        <f>IF(D4683&gt;Частотометр!B10,"высокочаст",IF(AND(Частотометр!C10&lt;D4683, D4683&lt;Частотометр!B10),"среднечаст","низкочаст"))</f>
        <v>#NUM!</v>
      </c>
      <c r="K4683" s="8" t="e">
        <f>IF(E4683&gt;Частотометр!C28,"высокая",IF(AND(Частотометр!D28&lt;E4683, E4683&lt;Частотометр!C28),"средняя","низкая"))</f>
        <v>#NUM!</v>
      </c>
    </row>
    <row r="4684" spans="2:11" x14ac:dyDescent="0.2">
      <c r="B4684" s="8" t="s">
        <v>568</v>
      </c>
      <c r="F4684" s="8" t="str">
        <f t="shared" si="224"/>
        <v/>
      </c>
      <c r="G4684" s="8" t="s">
        <v>568</v>
      </c>
      <c r="H4684" s="8" t="str">
        <f t="shared" si="225"/>
        <v>""</v>
      </c>
      <c r="J4684" s="8" t="e">
        <f>IF(D4684&gt;Частотометр!B10,"высокочаст",IF(AND(Частотометр!C10&lt;D4684, D4684&lt;Частотометр!B10),"среднечаст","низкочаст"))</f>
        <v>#NUM!</v>
      </c>
      <c r="K4684" s="8" t="e">
        <f>IF(E4684&gt;Частотометр!C28,"высокая",IF(AND(Частотометр!D28&lt;E4684, E4684&lt;Частотометр!C28),"средняя","низкая"))</f>
        <v>#NUM!</v>
      </c>
    </row>
    <row r="4685" spans="2:11" x14ac:dyDescent="0.2">
      <c r="B4685" s="8" t="s">
        <v>568</v>
      </c>
      <c r="F4685" s="8" t="str">
        <f t="shared" si="224"/>
        <v/>
      </c>
      <c r="G4685" s="8" t="s">
        <v>568</v>
      </c>
      <c r="H4685" s="8" t="str">
        <f t="shared" si="225"/>
        <v>""</v>
      </c>
      <c r="J4685" s="8" t="e">
        <f>IF(D4685&gt;Частотометр!B10,"высокочаст",IF(AND(Частотометр!C10&lt;D4685, D4685&lt;Частотометр!B10),"среднечаст","низкочаст"))</f>
        <v>#NUM!</v>
      </c>
      <c r="K4685" s="8" t="e">
        <f>IF(E4685&gt;Частотометр!C28,"высокая",IF(AND(Частотометр!D28&lt;E4685, E4685&lt;Частотометр!C28),"средняя","низкая"))</f>
        <v>#NUM!</v>
      </c>
    </row>
    <row r="4686" spans="2:11" x14ac:dyDescent="0.2">
      <c r="B4686" s="8" t="s">
        <v>568</v>
      </c>
      <c r="F4686" s="8" t="str">
        <f t="shared" si="224"/>
        <v/>
      </c>
      <c r="G4686" s="8" t="s">
        <v>568</v>
      </c>
      <c r="H4686" s="8" t="str">
        <f t="shared" si="225"/>
        <v>""</v>
      </c>
      <c r="J4686" s="8" t="e">
        <f>IF(D4686&gt;Частотометр!B10,"высокочаст",IF(AND(Частотометр!C10&lt;D4686, D4686&lt;Частотометр!B10),"среднечаст","низкочаст"))</f>
        <v>#NUM!</v>
      </c>
      <c r="K4686" s="8" t="e">
        <f>IF(E4686&gt;Частотометр!C28,"высокая",IF(AND(Частотометр!D28&lt;E4686, E4686&lt;Частотометр!C28),"средняя","низкая"))</f>
        <v>#NUM!</v>
      </c>
    </row>
    <row r="4687" spans="2:11" x14ac:dyDescent="0.2">
      <c r="B4687" s="8" t="s">
        <v>568</v>
      </c>
      <c r="F4687" s="8" t="str">
        <f t="shared" si="224"/>
        <v/>
      </c>
      <c r="G4687" s="8" t="s">
        <v>568</v>
      </c>
      <c r="H4687" s="8" t="str">
        <f t="shared" si="225"/>
        <v>""</v>
      </c>
      <c r="J4687" s="8" t="e">
        <f>IF(D4687&gt;Частотометр!B10,"высокочаст",IF(AND(Частотометр!C10&lt;D4687, D4687&lt;Частотометр!B10),"среднечаст","низкочаст"))</f>
        <v>#NUM!</v>
      </c>
      <c r="K4687" s="8" t="e">
        <f>IF(E4687&gt;Частотометр!C28,"высокая",IF(AND(Частотометр!D28&lt;E4687, E4687&lt;Частотометр!C28),"средняя","низкая"))</f>
        <v>#NUM!</v>
      </c>
    </row>
    <row r="4688" spans="2:11" x14ac:dyDescent="0.2">
      <c r="B4688" s="8" t="s">
        <v>568</v>
      </c>
      <c r="F4688" s="8" t="str">
        <f t="shared" si="224"/>
        <v/>
      </c>
      <c r="G4688" s="8" t="s">
        <v>568</v>
      </c>
      <c r="H4688" s="8" t="str">
        <f t="shared" si="225"/>
        <v>""</v>
      </c>
      <c r="J4688" s="8" t="e">
        <f>IF(D4688&gt;Частотометр!B10,"высокочаст",IF(AND(Частотометр!C10&lt;D4688, D4688&lt;Частотометр!B10),"среднечаст","низкочаст"))</f>
        <v>#NUM!</v>
      </c>
      <c r="K4688" s="8" t="e">
        <f>IF(E4688&gt;Частотометр!C28,"высокая",IF(AND(Частотометр!D28&lt;E4688, E4688&lt;Частотометр!C28),"средняя","низкая"))</f>
        <v>#NUM!</v>
      </c>
    </row>
    <row r="4689" spans="2:11" x14ac:dyDescent="0.2">
      <c r="B4689" s="8" t="s">
        <v>568</v>
      </c>
      <c r="F4689" s="8" t="str">
        <f t="shared" si="224"/>
        <v/>
      </c>
      <c r="G4689" s="8" t="s">
        <v>568</v>
      </c>
      <c r="H4689" s="8" t="str">
        <f t="shared" si="225"/>
        <v>""</v>
      </c>
      <c r="J4689" s="8" t="e">
        <f>IF(D4689&gt;Частотометр!B10,"высокочаст",IF(AND(Частотометр!C10&lt;D4689, D4689&lt;Частотометр!B10),"среднечаст","низкочаст"))</f>
        <v>#NUM!</v>
      </c>
      <c r="K4689" s="8" t="e">
        <f>IF(E4689&gt;Частотометр!C28,"высокая",IF(AND(Частотометр!D28&lt;E4689, E4689&lt;Частотометр!C28),"средняя","низкая"))</f>
        <v>#NUM!</v>
      </c>
    </row>
    <row r="4690" spans="2:11" x14ac:dyDescent="0.2">
      <c r="B4690" s="8" t="s">
        <v>568</v>
      </c>
      <c r="F4690" s="8" t="str">
        <f t="shared" si="224"/>
        <v/>
      </c>
      <c r="G4690" s="8" t="s">
        <v>568</v>
      </c>
      <c r="H4690" s="8" t="str">
        <f t="shared" si="225"/>
        <v>""</v>
      </c>
      <c r="J4690" s="8" t="e">
        <f>IF(D4690&gt;Частотометр!B10,"высокочаст",IF(AND(Частотометр!C10&lt;D4690, D4690&lt;Частотометр!B10),"среднечаст","низкочаст"))</f>
        <v>#NUM!</v>
      </c>
      <c r="K4690" s="8" t="e">
        <f>IF(E4690&gt;Частотометр!C28,"высокая",IF(AND(Частотометр!D28&lt;E4690, E4690&lt;Частотометр!C28),"средняя","низкая"))</f>
        <v>#NUM!</v>
      </c>
    </row>
    <row r="4691" spans="2:11" x14ac:dyDescent="0.2">
      <c r="B4691" s="8" t="s">
        <v>568</v>
      </c>
      <c r="F4691" s="8" t="str">
        <f t="shared" si="224"/>
        <v/>
      </c>
      <c r="G4691" s="8" t="s">
        <v>568</v>
      </c>
      <c r="H4691" s="8" t="str">
        <f t="shared" si="225"/>
        <v>""</v>
      </c>
      <c r="J4691" s="8" t="e">
        <f>IF(D4691&gt;Частотометр!B10,"высокочаст",IF(AND(Частотометр!C10&lt;D4691, D4691&lt;Частотометр!B10),"среднечаст","низкочаст"))</f>
        <v>#NUM!</v>
      </c>
      <c r="K4691" s="8" t="e">
        <f>IF(E4691&gt;Частотометр!C28,"высокая",IF(AND(Частотометр!D28&lt;E4691, E4691&lt;Частотометр!C28),"средняя","низкая"))</f>
        <v>#NUM!</v>
      </c>
    </row>
    <row r="4692" spans="2:11" x14ac:dyDescent="0.2">
      <c r="B4692" s="8" t="s">
        <v>568</v>
      </c>
      <c r="F4692" s="8" t="str">
        <f t="shared" si="224"/>
        <v/>
      </c>
      <c r="G4692" s="8" t="s">
        <v>568</v>
      </c>
      <c r="H4692" s="8" t="str">
        <f t="shared" si="225"/>
        <v>""</v>
      </c>
      <c r="J4692" s="8" t="e">
        <f>IF(D4692&gt;Частотометр!B10,"высокочаст",IF(AND(Частотометр!C10&lt;D4692, D4692&lt;Частотометр!B10),"среднечаст","низкочаст"))</f>
        <v>#NUM!</v>
      </c>
      <c r="K4692" s="8" t="e">
        <f>IF(E4692&gt;Частотометр!C28,"высокая",IF(AND(Частотометр!D28&lt;E4692, E4692&lt;Частотометр!C28),"средняя","низкая"))</f>
        <v>#NUM!</v>
      </c>
    </row>
    <row r="4693" spans="2:11" x14ac:dyDescent="0.2">
      <c r="B4693" s="8" t="s">
        <v>568</v>
      </c>
      <c r="F4693" s="8" t="str">
        <f t="shared" si="224"/>
        <v/>
      </c>
      <c r="G4693" s="8" t="s">
        <v>568</v>
      </c>
      <c r="H4693" s="8" t="str">
        <f t="shared" si="225"/>
        <v>""</v>
      </c>
      <c r="J4693" s="8" t="e">
        <f>IF(D4693&gt;Частотометр!B10,"высокочаст",IF(AND(Частотометр!C10&lt;D4693, D4693&lt;Частотометр!B10),"среднечаст","низкочаст"))</f>
        <v>#NUM!</v>
      </c>
      <c r="K4693" s="8" t="e">
        <f>IF(E4693&gt;Частотометр!C28,"высокая",IF(AND(Частотометр!D28&lt;E4693, E4693&lt;Частотометр!C28),"средняя","низкая"))</f>
        <v>#NUM!</v>
      </c>
    </row>
    <row r="4694" spans="2:11" x14ac:dyDescent="0.2">
      <c r="B4694" s="8" t="s">
        <v>568</v>
      </c>
      <c r="F4694" s="8" t="str">
        <f t="shared" si="224"/>
        <v/>
      </c>
      <c r="G4694" s="8" t="s">
        <v>568</v>
      </c>
      <c r="H4694" s="8" t="str">
        <f t="shared" si="225"/>
        <v>""</v>
      </c>
      <c r="J4694" s="8" t="e">
        <f>IF(D4694&gt;Частотометр!B10,"высокочаст",IF(AND(Частотометр!C10&lt;D4694, D4694&lt;Частотометр!B10),"среднечаст","низкочаст"))</f>
        <v>#NUM!</v>
      </c>
      <c r="K4694" s="8" t="e">
        <f>IF(E4694&gt;Частотометр!C28,"высокая",IF(AND(Частотометр!D28&lt;E4694, E4694&lt;Частотометр!C28),"средняя","низкая"))</f>
        <v>#NUM!</v>
      </c>
    </row>
    <row r="4695" spans="2:11" x14ac:dyDescent="0.2">
      <c r="B4695" s="8" t="s">
        <v>568</v>
      </c>
      <c r="F4695" s="8" t="str">
        <f t="shared" si="224"/>
        <v/>
      </c>
      <c r="G4695" s="8" t="s">
        <v>568</v>
      </c>
      <c r="H4695" s="8" t="str">
        <f t="shared" si="225"/>
        <v>""</v>
      </c>
      <c r="J4695" s="8" t="e">
        <f>IF(D4695&gt;Частотометр!B10,"высокочаст",IF(AND(Частотометр!C10&lt;D4695, D4695&lt;Частотометр!B10),"среднечаст","низкочаст"))</f>
        <v>#NUM!</v>
      </c>
      <c r="K4695" s="8" t="e">
        <f>IF(E4695&gt;Частотометр!C28,"высокая",IF(AND(Частотометр!D28&lt;E4695, E4695&lt;Частотометр!C28),"средняя","низкая"))</f>
        <v>#NUM!</v>
      </c>
    </row>
    <row r="4696" spans="2:11" x14ac:dyDescent="0.2">
      <c r="B4696" s="8" t="s">
        <v>568</v>
      </c>
      <c r="F4696" s="8" t="str">
        <f t="shared" si="224"/>
        <v/>
      </c>
      <c r="G4696" s="8" t="s">
        <v>568</v>
      </c>
      <c r="H4696" s="8" t="str">
        <f t="shared" si="225"/>
        <v>""</v>
      </c>
      <c r="J4696" s="8" t="e">
        <f>IF(D4696&gt;Частотометр!B10,"высокочаст",IF(AND(Частотометр!C10&lt;D4696, D4696&lt;Частотометр!B10),"среднечаст","низкочаст"))</f>
        <v>#NUM!</v>
      </c>
      <c r="K4696" s="8" t="e">
        <f>IF(E4696&gt;Частотометр!C28,"высокая",IF(AND(Частотометр!D28&lt;E4696, E4696&lt;Частотометр!C28),"средняя","низкая"))</f>
        <v>#NUM!</v>
      </c>
    </row>
    <row r="4697" spans="2:11" x14ac:dyDescent="0.2">
      <c r="B4697" s="8" t="s">
        <v>568</v>
      </c>
      <c r="F4697" s="8" t="str">
        <f t="shared" si="224"/>
        <v/>
      </c>
      <c r="G4697" s="8" t="s">
        <v>568</v>
      </c>
      <c r="H4697" s="8" t="str">
        <f t="shared" si="225"/>
        <v>""</v>
      </c>
      <c r="J4697" s="8" t="e">
        <f>IF(D4697&gt;Частотометр!B10,"высокочаст",IF(AND(Частотометр!C10&lt;D4697, D4697&lt;Частотометр!B10),"среднечаст","низкочаст"))</f>
        <v>#NUM!</v>
      </c>
      <c r="K4697" s="8" t="e">
        <f>IF(E4697&gt;Частотометр!C28,"высокая",IF(AND(Частотометр!D28&lt;E4697, E4697&lt;Частотометр!C28),"средняя","низкая"))</f>
        <v>#NUM!</v>
      </c>
    </row>
    <row r="4698" spans="2:11" x14ac:dyDescent="0.2">
      <c r="B4698" s="8" t="s">
        <v>568</v>
      </c>
      <c r="F4698" s="8" t="str">
        <f t="shared" si="224"/>
        <v/>
      </c>
      <c r="G4698" s="8" t="s">
        <v>568</v>
      </c>
      <c r="H4698" s="8" t="str">
        <f t="shared" si="225"/>
        <v>""</v>
      </c>
      <c r="J4698" s="8" t="e">
        <f>IF(D4698&gt;Частотометр!B10,"высокочаст",IF(AND(Частотометр!C10&lt;D4698, D4698&lt;Частотометр!B10),"среднечаст","низкочаст"))</f>
        <v>#NUM!</v>
      </c>
      <c r="K4698" s="8" t="e">
        <f>IF(E4698&gt;Частотометр!C28,"высокая",IF(AND(Частотометр!D28&lt;E4698, E4698&lt;Частотометр!C28),"средняя","низкая"))</f>
        <v>#NUM!</v>
      </c>
    </row>
    <row r="4699" spans="2:11" x14ac:dyDescent="0.2">
      <c r="B4699" s="8" t="s">
        <v>568</v>
      </c>
      <c r="F4699" s="8" t="str">
        <f t="shared" si="224"/>
        <v/>
      </c>
      <c r="G4699" s="8" t="s">
        <v>568</v>
      </c>
      <c r="H4699" s="8" t="str">
        <f t="shared" si="225"/>
        <v>""</v>
      </c>
      <c r="J4699" s="8" t="e">
        <f>IF(D4699&gt;Частотометр!B10,"высокочаст",IF(AND(Частотометр!C10&lt;D4699, D4699&lt;Частотометр!B10),"среднечаст","низкочаст"))</f>
        <v>#NUM!</v>
      </c>
      <c r="K4699" s="8" t="e">
        <f>IF(E4699&gt;Частотометр!C28,"высокая",IF(AND(Частотометр!D28&lt;E4699, E4699&lt;Частотометр!C28),"средняя","низкая"))</f>
        <v>#NUM!</v>
      </c>
    </row>
    <row r="4700" spans="2:11" x14ac:dyDescent="0.2">
      <c r="B4700" s="8" t="s">
        <v>568</v>
      </c>
      <c r="F4700" s="8" t="str">
        <f t="shared" si="224"/>
        <v/>
      </c>
      <c r="G4700" s="8" t="s">
        <v>568</v>
      </c>
      <c r="H4700" s="8" t="str">
        <f t="shared" si="225"/>
        <v>""</v>
      </c>
      <c r="J4700" s="8" t="e">
        <f>IF(D4700&gt;Частотометр!B10,"высокочаст",IF(AND(Частотометр!C10&lt;D4700, D4700&lt;Частотометр!B10),"среднечаст","низкочаст"))</f>
        <v>#NUM!</v>
      </c>
      <c r="K4700" s="8" t="e">
        <f>IF(E4700&gt;Частотометр!C28,"высокая",IF(AND(Частотометр!D28&lt;E4700, E4700&lt;Частотометр!C28),"средняя","низкая"))</f>
        <v>#NUM!</v>
      </c>
    </row>
    <row r="4701" spans="2:11" x14ac:dyDescent="0.2">
      <c r="B4701" s="8" t="s">
        <v>568</v>
      </c>
      <c r="F4701" s="8" t="str">
        <f t="shared" si="224"/>
        <v/>
      </c>
      <c r="G4701" s="8" t="s">
        <v>568</v>
      </c>
      <c r="H4701" s="8" t="str">
        <f t="shared" si="225"/>
        <v>""</v>
      </c>
      <c r="J4701" s="8" t="e">
        <f>IF(D4701&gt;Частотометр!B10,"высокочаст",IF(AND(Частотометр!C10&lt;D4701, D4701&lt;Частотометр!B10),"среднечаст","низкочаст"))</f>
        <v>#NUM!</v>
      </c>
      <c r="K4701" s="8" t="e">
        <f>IF(E4701&gt;Частотометр!C28,"высокая",IF(AND(Частотометр!D28&lt;E4701, E4701&lt;Частотометр!C28),"средняя","низкая"))</f>
        <v>#NUM!</v>
      </c>
    </row>
    <row r="4702" spans="2:11" x14ac:dyDescent="0.2">
      <c r="B4702" s="8" t="s">
        <v>568</v>
      </c>
      <c r="F4702" s="8" t="str">
        <f t="shared" si="224"/>
        <v/>
      </c>
      <c r="G4702" s="8" t="s">
        <v>568</v>
      </c>
      <c r="H4702" s="8" t="str">
        <f t="shared" si="225"/>
        <v>""</v>
      </c>
      <c r="J4702" s="8" t="e">
        <f>IF(D4702&gt;Частотометр!B10,"высокочаст",IF(AND(Частотометр!C10&lt;D4702, D4702&lt;Частотометр!B10),"среднечаст","низкочаст"))</f>
        <v>#NUM!</v>
      </c>
      <c r="K4702" s="8" t="e">
        <f>IF(E4702&gt;Частотометр!C28,"высокая",IF(AND(Частотометр!D28&lt;E4702, E4702&lt;Частотометр!C28),"средняя","низкая"))</f>
        <v>#NUM!</v>
      </c>
    </row>
    <row r="4703" spans="2:11" x14ac:dyDescent="0.2">
      <c r="B4703" s="8" t="s">
        <v>568</v>
      </c>
      <c r="F4703" s="8" t="str">
        <f t="shared" si="224"/>
        <v/>
      </c>
      <c r="G4703" s="8" t="s">
        <v>568</v>
      </c>
      <c r="H4703" s="8" t="str">
        <f t="shared" si="225"/>
        <v>""</v>
      </c>
      <c r="J4703" s="8" t="e">
        <f>IF(D4703&gt;Частотометр!B10,"высокочаст",IF(AND(Частотометр!C10&lt;D4703, D4703&lt;Частотометр!B10),"среднечаст","низкочаст"))</f>
        <v>#NUM!</v>
      </c>
      <c r="K4703" s="8" t="e">
        <f>IF(E4703&gt;Частотометр!C28,"высокая",IF(AND(Частотометр!D28&lt;E4703, E4703&lt;Частотометр!C28),"средняя","низкая"))</f>
        <v>#NUM!</v>
      </c>
    </row>
    <row r="4704" spans="2:11" x14ac:dyDescent="0.2">
      <c r="B4704" s="8" t="s">
        <v>568</v>
      </c>
      <c r="F4704" s="8" t="str">
        <f t="shared" si="224"/>
        <v/>
      </c>
      <c r="G4704" s="8" t="s">
        <v>568</v>
      </c>
      <c r="H4704" s="8" t="str">
        <f t="shared" si="225"/>
        <v>""</v>
      </c>
      <c r="J4704" s="8" t="e">
        <f>IF(D4704&gt;Частотометр!B10,"высокочаст",IF(AND(Частотометр!C10&lt;D4704, D4704&lt;Частотометр!B10),"среднечаст","низкочаст"))</f>
        <v>#NUM!</v>
      </c>
      <c r="K4704" s="8" t="e">
        <f>IF(E4704&gt;Частотометр!C28,"высокая",IF(AND(Частотометр!D28&lt;E4704, E4704&lt;Частотометр!C28),"средняя","низкая"))</f>
        <v>#NUM!</v>
      </c>
    </row>
    <row r="4705" spans="2:11" x14ac:dyDescent="0.2">
      <c r="B4705" s="8" t="s">
        <v>568</v>
      </c>
      <c r="F4705" s="8" t="str">
        <f t="shared" si="224"/>
        <v/>
      </c>
      <c r="G4705" s="8" t="s">
        <v>568</v>
      </c>
      <c r="H4705" s="8" t="str">
        <f t="shared" si="225"/>
        <v>""</v>
      </c>
      <c r="J4705" s="8" t="e">
        <f>IF(D4705&gt;Частотометр!B10,"высокочаст",IF(AND(Частотометр!C10&lt;D4705, D4705&lt;Частотометр!B10),"среднечаст","низкочаст"))</f>
        <v>#NUM!</v>
      </c>
      <c r="K4705" s="8" t="e">
        <f>IF(E4705&gt;Частотометр!C28,"высокая",IF(AND(Частотометр!D28&lt;E4705, E4705&lt;Частотометр!C28),"средняя","низкая"))</f>
        <v>#NUM!</v>
      </c>
    </row>
    <row r="4706" spans="2:11" x14ac:dyDescent="0.2">
      <c r="B4706" s="8" t="s">
        <v>568</v>
      </c>
      <c r="F4706" s="8" t="str">
        <f t="shared" si="224"/>
        <v/>
      </c>
      <c r="G4706" s="8" t="s">
        <v>568</v>
      </c>
      <c r="H4706" s="8" t="str">
        <f t="shared" si="225"/>
        <v>""</v>
      </c>
      <c r="J4706" s="8" t="e">
        <f>IF(D4706&gt;Частотометр!B10,"высокочаст",IF(AND(Частотометр!C10&lt;D4706, D4706&lt;Частотометр!B10),"среднечаст","низкочаст"))</f>
        <v>#NUM!</v>
      </c>
      <c r="K4706" s="8" t="e">
        <f>IF(E4706&gt;Частотометр!C28,"высокая",IF(AND(Частотометр!D28&lt;E4706, E4706&lt;Частотометр!C28),"средняя","низкая"))</f>
        <v>#NUM!</v>
      </c>
    </row>
    <row r="4707" spans="2:11" x14ac:dyDescent="0.2">
      <c r="B4707" s="8" t="s">
        <v>568</v>
      </c>
      <c r="F4707" s="8" t="str">
        <f t="shared" si="224"/>
        <v/>
      </c>
      <c r="G4707" s="8" t="s">
        <v>568</v>
      </c>
      <c r="H4707" s="8" t="str">
        <f t="shared" si="225"/>
        <v>""</v>
      </c>
      <c r="J4707" s="8" t="e">
        <f>IF(D4707&gt;Частотометр!B10,"высокочаст",IF(AND(Частотометр!C10&lt;D4707, D4707&lt;Частотометр!B10),"среднечаст","низкочаст"))</f>
        <v>#NUM!</v>
      </c>
      <c r="K4707" s="8" t="e">
        <f>IF(E4707&gt;Частотометр!C28,"высокая",IF(AND(Частотометр!D28&lt;E4707, E4707&lt;Частотометр!C28),"средняя","низкая"))</f>
        <v>#NUM!</v>
      </c>
    </row>
    <row r="4708" spans="2:11" x14ac:dyDescent="0.2">
      <c r="B4708" s="8" t="s">
        <v>568</v>
      </c>
      <c r="F4708" s="8" t="str">
        <f t="shared" si="224"/>
        <v/>
      </c>
      <c r="G4708" s="8" t="s">
        <v>568</v>
      </c>
      <c r="H4708" s="8" t="str">
        <f t="shared" si="225"/>
        <v>""</v>
      </c>
      <c r="J4708" s="8" t="e">
        <f>IF(D4708&gt;Частотометр!B10,"высокочаст",IF(AND(Частотометр!C10&lt;D4708, D4708&lt;Частотометр!B10),"среднечаст","низкочаст"))</f>
        <v>#NUM!</v>
      </c>
      <c r="K4708" s="8" t="e">
        <f>IF(E4708&gt;Частотометр!C28,"высокая",IF(AND(Частотометр!D28&lt;E4708, E4708&lt;Частотометр!C28),"средняя","низкая"))</f>
        <v>#NUM!</v>
      </c>
    </row>
    <row r="4709" spans="2:11" x14ac:dyDescent="0.2">
      <c r="B4709" s="8" t="s">
        <v>568</v>
      </c>
      <c r="F4709" s="8" t="str">
        <f t="shared" si="224"/>
        <v/>
      </c>
      <c r="G4709" s="8" t="s">
        <v>568</v>
      </c>
      <c r="H4709" s="8" t="str">
        <f t="shared" si="225"/>
        <v>""</v>
      </c>
      <c r="J4709" s="8" t="e">
        <f>IF(D4709&gt;Частотометр!B10,"высокочаст",IF(AND(Частотометр!C10&lt;D4709, D4709&lt;Частотометр!B10),"среднечаст","низкочаст"))</f>
        <v>#NUM!</v>
      </c>
      <c r="K4709" s="8" t="e">
        <f>IF(E4709&gt;Частотометр!C28,"высокая",IF(AND(Частотометр!D28&lt;E4709, E4709&lt;Частотометр!C28),"средняя","низкая"))</f>
        <v>#NUM!</v>
      </c>
    </row>
    <row r="4710" spans="2:11" x14ac:dyDescent="0.2">
      <c r="B4710" s="8" t="s">
        <v>568</v>
      </c>
      <c r="F4710" s="8" t="str">
        <f t="shared" si="224"/>
        <v/>
      </c>
      <c r="G4710" s="8" t="s">
        <v>568</v>
      </c>
      <c r="H4710" s="8" t="str">
        <f t="shared" si="225"/>
        <v>""</v>
      </c>
      <c r="J4710" s="8" t="e">
        <f>IF(D4710&gt;Частотометр!B10,"высокочаст",IF(AND(Частотометр!C10&lt;D4710, D4710&lt;Частотометр!B10),"среднечаст","низкочаст"))</f>
        <v>#NUM!</v>
      </c>
      <c r="K4710" s="8" t="e">
        <f>IF(E4710&gt;Частотометр!C28,"высокая",IF(AND(Частотометр!D28&lt;E4710, E4710&lt;Частотометр!C28),"средняя","низкая"))</f>
        <v>#NUM!</v>
      </c>
    </row>
    <row r="4711" spans="2:11" x14ac:dyDescent="0.2">
      <c r="B4711" s="8" t="s">
        <v>568</v>
      </c>
      <c r="F4711" s="8" t="str">
        <f t="shared" si="224"/>
        <v/>
      </c>
      <c r="G4711" s="8" t="s">
        <v>568</v>
      </c>
      <c r="H4711" s="8" t="str">
        <f t="shared" si="225"/>
        <v>""</v>
      </c>
      <c r="J4711" s="8" t="e">
        <f>IF(D4711&gt;Частотометр!B10,"высокочаст",IF(AND(Частотометр!C10&lt;D4711, D4711&lt;Частотометр!B10),"среднечаст","низкочаст"))</f>
        <v>#NUM!</v>
      </c>
      <c r="K4711" s="8" t="e">
        <f>IF(E4711&gt;Частотометр!C28,"высокая",IF(AND(Частотометр!D28&lt;E4711, E4711&lt;Частотометр!C28),"средняя","низкая"))</f>
        <v>#NUM!</v>
      </c>
    </row>
    <row r="4712" spans="2:11" x14ac:dyDescent="0.2">
      <c r="B4712" s="8" t="s">
        <v>568</v>
      </c>
      <c r="F4712" s="8" t="str">
        <f t="shared" si="224"/>
        <v/>
      </c>
      <c r="G4712" s="8" t="s">
        <v>568</v>
      </c>
      <c r="H4712" s="8" t="str">
        <f t="shared" si="225"/>
        <v>""</v>
      </c>
      <c r="J4712" s="8" t="e">
        <f>IF(D4712&gt;Частотометр!B10,"высокочаст",IF(AND(Частотометр!C10&lt;D4712, D4712&lt;Частотометр!B10),"среднечаст","низкочаст"))</f>
        <v>#NUM!</v>
      </c>
      <c r="K4712" s="8" t="e">
        <f>IF(E4712&gt;Частотометр!C28,"высокая",IF(AND(Частотометр!D28&lt;E4712, E4712&lt;Частотометр!C28),"средняя","низкая"))</f>
        <v>#NUM!</v>
      </c>
    </row>
    <row r="4713" spans="2:11" x14ac:dyDescent="0.2">
      <c r="B4713" s="8" t="s">
        <v>568</v>
      </c>
      <c r="F4713" s="8" t="str">
        <f t="shared" si="224"/>
        <v/>
      </c>
      <c r="G4713" s="8" t="s">
        <v>568</v>
      </c>
      <c r="H4713" s="8" t="str">
        <f t="shared" si="225"/>
        <v>""</v>
      </c>
      <c r="J4713" s="8" t="e">
        <f>IF(D4713&gt;Частотометр!B10,"высокочаст",IF(AND(Частотометр!C10&lt;D4713, D4713&lt;Частотометр!B10),"среднечаст","низкочаст"))</f>
        <v>#NUM!</v>
      </c>
      <c r="K4713" s="8" t="e">
        <f>IF(E4713&gt;Частотометр!C28,"высокая",IF(AND(Частотометр!D28&lt;E4713, E4713&lt;Частотометр!C28),"средняя","низкая"))</f>
        <v>#NUM!</v>
      </c>
    </row>
    <row r="4714" spans="2:11" x14ac:dyDescent="0.2">
      <c r="B4714" s="8" t="s">
        <v>568</v>
      </c>
      <c r="F4714" s="8" t="str">
        <f t="shared" si="224"/>
        <v/>
      </c>
      <c r="G4714" s="8" t="s">
        <v>568</v>
      </c>
      <c r="H4714" s="8" t="str">
        <f t="shared" si="225"/>
        <v>""</v>
      </c>
      <c r="J4714" s="8" t="e">
        <f>IF(D4714&gt;Частотометр!B10,"высокочаст",IF(AND(Частотометр!C10&lt;D4714, D4714&lt;Частотометр!B10),"среднечаст","низкочаст"))</f>
        <v>#NUM!</v>
      </c>
      <c r="K4714" s="8" t="e">
        <f>IF(E4714&gt;Частотометр!C28,"высокая",IF(AND(Частотометр!D28&lt;E4714, E4714&lt;Частотометр!C28),"средняя","низкая"))</f>
        <v>#NUM!</v>
      </c>
    </row>
    <row r="4715" spans="2:11" x14ac:dyDescent="0.2">
      <c r="B4715" s="8" t="s">
        <v>568</v>
      </c>
      <c r="F4715" s="8" t="str">
        <f t="shared" si="224"/>
        <v/>
      </c>
      <c r="G4715" s="8" t="s">
        <v>568</v>
      </c>
      <c r="H4715" s="8" t="str">
        <f t="shared" si="225"/>
        <v>""</v>
      </c>
      <c r="J4715" s="8" t="e">
        <f>IF(D4715&gt;Частотометр!B10,"высокочаст",IF(AND(Частотометр!C10&lt;D4715, D4715&lt;Частотометр!B10),"среднечаст","низкочаст"))</f>
        <v>#NUM!</v>
      </c>
      <c r="K4715" s="8" t="e">
        <f>IF(E4715&gt;Частотометр!C28,"высокая",IF(AND(Частотометр!D28&lt;E4715, E4715&lt;Частотометр!C28),"средняя","низкая"))</f>
        <v>#NUM!</v>
      </c>
    </row>
    <row r="4716" spans="2:11" x14ac:dyDescent="0.2">
      <c r="B4716" s="8" t="s">
        <v>568</v>
      </c>
      <c r="F4716" s="8" t="str">
        <f t="shared" si="224"/>
        <v/>
      </c>
      <c r="G4716" s="8" t="s">
        <v>568</v>
      </c>
      <c r="H4716" s="8" t="str">
        <f t="shared" si="225"/>
        <v>""</v>
      </c>
      <c r="J4716" s="8" t="e">
        <f>IF(D4716&gt;Частотометр!B10,"высокочаст",IF(AND(Частотометр!C10&lt;D4716, D4716&lt;Частотометр!B10),"среднечаст","низкочаст"))</f>
        <v>#NUM!</v>
      </c>
      <c r="K4716" s="8" t="e">
        <f>IF(E4716&gt;Частотометр!C28,"высокая",IF(AND(Частотометр!D28&lt;E4716, E4716&lt;Частотометр!C28),"средняя","низкая"))</f>
        <v>#NUM!</v>
      </c>
    </row>
    <row r="4717" spans="2:11" x14ac:dyDescent="0.2">
      <c r="B4717" s="8" t="s">
        <v>568</v>
      </c>
      <c r="F4717" s="8" t="str">
        <f t="shared" si="224"/>
        <v/>
      </c>
      <c r="G4717" s="8" t="s">
        <v>568</v>
      </c>
      <c r="H4717" s="8" t="str">
        <f t="shared" si="225"/>
        <v>""</v>
      </c>
      <c r="J4717" s="8" t="e">
        <f>IF(D4717&gt;Частотометр!B10,"высокочаст",IF(AND(Частотометр!C10&lt;D4717, D4717&lt;Частотометр!B10),"среднечаст","низкочаст"))</f>
        <v>#NUM!</v>
      </c>
      <c r="K4717" s="8" t="e">
        <f>IF(E4717&gt;Частотометр!C28,"высокая",IF(AND(Частотометр!D28&lt;E4717, E4717&lt;Частотометр!C28),"средняя","низкая"))</f>
        <v>#NUM!</v>
      </c>
    </row>
    <row r="4718" spans="2:11" x14ac:dyDescent="0.2">
      <c r="B4718" s="8" t="s">
        <v>568</v>
      </c>
      <c r="F4718" s="8" t="str">
        <f t="shared" si="224"/>
        <v/>
      </c>
      <c r="G4718" s="8" t="s">
        <v>568</v>
      </c>
      <c r="H4718" s="8" t="str">
        <f t="shared" si="225"/>
        <v>""</v>
      </c>
      <c r="J4718" s="8" t="e">
        <f>IF(D4718&gt;Частотометр!B10,"высокочаст",IF(AND(Частотометр!C10&lt;D4718, D4718&lt;Частотометр!B10),"среднечаст","низкочаст"))</f>
        <v>#NUM!</v>
      </c>
      <c r="K4718" s="8" t="e">
        <f>IF(E4718&gt;Частотометр!C28,"высокая",IF(AND(Частотометр!D28&lt;E4718, E4718&lt;Частотометр!C28),"средняя","низкая"))</f>
        <v>#NUM!</v>
      </c>
    </row>
    <row r="4719" spans="2:11" x14ac:dyDescent="0.2">
      <c r="B4719" s="8" t="s">
        <v>568</v>
      </c>
      <c r="F4719" s="8" t="str">
        <f t="shared" si="224"/>
        <v/>
      </c>
      <c r="G4719" s="8" t="s">
        <v>568</v>
      </c>
      <c r="H4719" s="8" t="str">
        <f t="shared" si="225"/>
        <v>""</v>
      </c>
      <c r="J4719" s="8" t="e">
        <f>IF(D4719&gt;Частотометр!B10,"высокочаст",IF(AND(Частотометр!C10&lt;D4719, D4719&lt;Частотометр!B10),"среднечаст","низкочаст"))</f>
        <v>#NUM!</v>
      </c>
      <c r="K4719" s="8" t="e">
        <f>IF(E4719&gt;Частотометр!C28,"высокая",IF(AND(Частотометр!D28&lt;E4719, E4719&lt;Частотометр!C28),"средняя","низкая"))</f>
        <v>#NUM!</v>
      </c>
    </row>
    <row r="4720" spans="2:11" x14ac:dyDescent="0.2">
      <c r="B4720" s="8" t="s">
        <v>568</v>
      </c>
      <c r="F4720" s="8" t="str">
        <f t="shared" si="224"/>
        <v/>
      </c>
      <c r="G4720" s="8" t="s">
        <v>568</v>
      </c>
      <c r="H4720" s="8" t="str">
        <f t="shared" si="225"/>
        <v>""</v>
      </c>
      <c r="J4720" s="8" t="e">
        <f>IF(D4720&gt;Частотометр!B10,"высокочаст",IF(AND(Частотометр!C10&lt;D4720, D4720&lt;Частотометр!B10),"среднечаст","низкочаст"))</f>
        <v>#NUM!</v>
      </c>
      <c r="K4720" s="8" t="e">
        <f>IF(E4720&gt;Частотометр!C28,"высокая",IF(AND(Частотометр!D28&lt;E4720, E4720&lt;Частотометр!C28),"средняя","низкая"))</f>
        <v>#NUM!</v>
      </c>
    </row>
    <row r="4721" spans="2:11" x14ac:dyDescent="0.2">
      <c r="B4721" s="8" t="s">
        <v>568</v>
      </c>
      <c r="F4721" s="8" t="str">
        <f t="shared" si="224"/>
        <v/>
      </c>
      <c r="G4721" s="8" t="s">
        <v>568</v>
      </c>
      <c r="H4721" s="8" t="str">
        <f t="shared" si="225"/>
        <v>""</v>
      </c>
      <c r="J4721" s="8" t="e">
        <f>IF(D4721&gt;Частотометр!B10,"высокочаст",IF(AND(Частотометр!C10&lt;D4721, D4721&lt;Частотометр!B10),"среднечаст","низкочаст"))</f>
        <v>#NUM!</v>
      </c>
      <c r="K4721" s="8" t="e">
        <f>IF(E4721&gt;Частотометр!C28,"высокая",IF(AND(Частотометр!D28&lt;E4721, E4721&lt;Частотометр!C28),"средняя","низкая"))</f>
        <v>#NUM!</v>
      </c>
    </row>
    <row r="4722" spans="2:11" x14ac:dyDescent="0.2">
      <c r="B4722" s="8" t="s">
        <v>568</v>
      </c>
      <c r="F4722" s="8" t="str">
        <f t="shared" si="224"/>
        <v/>
      </c>
      <c r="G4722" s="8" t="s">
        <v>568</v>
      </c>
      <c r="H4722" s="8" t="str">
        <f t="shared" si="225"/>
        <v>""</v>
      </c>
      <c r="J4722" s="8" t="e">
        <f>IF(D4722&gt;Частотометр!B10,"высокочаст",IF(AND(Частотометр!C10&lt;D4722, D4722&lt;Частотометр!B10),"среднечаст","низкочаст"))</f>
        <v>#NUM!</v>
      </c>
      <c r="K4722" s="8" t="e">
        <f>IF(E4722&gt;Частотометр!C28,"высокая",IF(AND(Частотометр!D28&lt;E4722, E4722&lt;Частотометр!C28),"средняя","низкая"))</f>
        <v>#NUM!</v>
      </c>
    </row>
    <row r="4723" spans="2:11" x14ac:dyDescent="0.2">
      <c r="B4723" s="8" t="s">
        <v>568</v>
      </c>
      <c r="F4723" s="8" t="str">
        <f t="shared" si="224"/>
        <v/>
      </c>
      <c r="G4723" s="8" t="s">
        <v>568</v>
      </c>
      <c r="H4723" s="8" t="str">
        <f t="shared" si="225"/>
        <v>""</v>
      </c>
      <c r="J4723" s="8" t="e">
        <f>IF(D4723&gt;Частотометр!B10,"высокочаст",IF(AND(Частотометр!C10&lt;D4723, D4723&lt;Частотометр!B10),"среднечаст","низкочаст"))</f>
        <v>#NUM!</v>
      </c>
      <c r="K4723" s="8" t="e">
        <f>IF(E4723&gt;Частотометр!C28,"высокая",IF(AND(Частотометр!D28&lt;E4723, E4723&lt;Частотометр!C28),"средняя","низкая"))</f>
        <v>#NUM!</v>
      </c>
    </row>
    <row r="4724" spans="2:11" x14ac:dyDescent="0.2">
      <c r="B4724" s="8" t="s">
        <v>568</v>
      </c>
      <c r="F4724" s="8" t="str">
        <f t="shared" si="224"/>
        <v/>
      </c>
      <c r="G4724" s="8" t="s">
        <v>568</v>
      </c>
      <c r="H4724" s="8" t="str">
        <f t="shared" si="225"/>
        <v>""</v>
      </c>
      <c r="J4724" s="8" t="e">
        <f>IF(D4724&gt;Частотометр!B10,"высокочаст",IF(AND(Частотометр!C10&lt;D4724, D4724&lt;Частотометр!B10),"среднечаст","низкочаст"))</f>
        <v>#NUM!</v>
      </c>
      <c r="K4724" s="8" t="e">
        <f>IF(E4724&gt;Частотометр!C28,"высокая",IF(AND(Частотометр!D28&lt;E4724, E4724&lt;Частотометр!C28),"средняя","низкая"))</f>
        <v>#NUM!</v>
      </c>
    </row>
    <row r="4725" spans="2:11" x14ac:dyDescent="0.2">
      <c r="B4725" s="8" t="s">
        <v>568</v>
      </c>
      <c r="F4725" s="8" t="str">
        <f t="shared" si="224"/>
        <v/>
      </c>
      <c r="G4725" s="8" t="s">
        <v>568</v>
      </c>
      <c r="H4725" s="8" t="str">
        <f t="shared" si="225"/>
        <v>""</v>
      </c>
      <c r="J4725" s="8" t="e">
        <f>IF(D4725&gt;Частотометр!B10,"высокочаст",IF(AND(Частотометр!C10&lt;D4725, D4725&lt;Частотометр!B10),"среднечаст","низкочаст"))</f>
        <v>#NUM!</v>
      </c>
      <c r="K4725" s="8" t="e">
        <f>IF(E4725&gt;Частотометр!C28,"высокая",IF(AND(Частотометр!D28&lt;E4725, E4725&lt;Частотометр!C28),"средняя","низкая"))</f>
        <v>#NUM!</v>
      </c>
    </row>
    <row r="4726" spans="2:11" x14ac:dyDescent="0.2">
      <c r="B4726" s="8" t="s">
        <v>568</v>
      </c>
      <c r="F4726" s="8" t="str">
        <f t="shared" si="224"/>
        <v/>
      </c>
      <c r="G4726" s="8" t="s">
        <v>568</v>
      </c>
      <c r="H4726" s="8" t="str">
        <f t="shared" si="225"/>
        <v>""</v>
      </c>
      <c r="J4726" s="8" t="e">
        <f>IF(D4726&gt;Частотометр!B10,"высокочаст",IF(AND(Частотометр!C10&lt;D4726, D4726&lt;Частотометр!B10),"среднечаст","низкочаст"))</f>
        <v>#NUM!</v>
      </c>
      <c r="K4726" s="8" t="e">
        <f>IF(E4726&gt;Частотометр!C28,"высокая",IF(AND(Частотометр!D28&lt;E4726, E4726&lt;Частотометр!C28),"средняя","низкая"))</f>
        <v>#NUM!</v>
      </c>
    </row>
    <row r="4727" spans="2:11" x14ac:dyDescent="0.2">
      <c r="B4727" s="8" t="s">
        <v>568</v>
      </c>
      <c r="F4727" s="8" t="str">
        <f t="shared" si="224"/>
        <v/>
      </c>
      <c r="G4727" s="8" t="s">
        <v>568</v>
      </c>
      <c r="H4727" s="8" t="str">
        <f t="shared" si="225"/>
        <v>""</v>
      </c>
      <c r="J4727" s="8" t="e">
        <f>IF(D4727&gt;Частотометр!B10,"высокочаст",IF(AND(Частотометр!C10&lt;D4727, D4727&lt;Частотометр!B10),"среднечаст","низкочаст"))</f>
        <v>#NUM!</v>
      </c>
      <c r="K4727" s="8" t="e">
        <f>IF(E4727&gt;Частотометр!C28,"высокая",IF(AND(Частотометр!D28&lt;E4727, E4727&lt;Частотометр!C28),"средняя","низкая"))</f>
        <v>#NUM!</v>
      </c>
    </row>
    <row r="4728" spans="2:11" x14ac:dyDescent="0.2">
      <c r="B4728" s="8" t="s">
        <v>568</v>
      </c>
      <c r="F4728" s="8" t="str">
        <f t="shared" si="224"/>
        <v/>
      </c>
      <c r="G4728" s="8" t="s">
        <v>568</v>
      </c>
      <c r="H4728" s="8" t="str">
        <f t="shared" si="225"/>
        <v>""</v>
      </c>
      <c r="J4728" s="8" t="e">
        <f>IF(D4728&gt;Частотометр!B10,"высокочаст",IF(AND(Частотометр!C10&lt;D4728, D4728&lt;Частотометр!B10),"среднечаст","низкочаст"))</f>
        <v>#NUM!</v>
      </c>
      <c r="K4728" s="8" t="e">
        <f>IF(E4728&gt;Частотометр!C28,"высокая",IF(AND(Частотометр!D28&lt;E4728, E4728&lt;Частотометр!C28),"средняя","низкая"))</f>
        <v>#NUM!</v>
      </c>
    </row>
    <row r="4729" spans="2:11" x14ac:dyDescent="0.2">
      <c r="B4729" s="8" t="s">
        <v>568</v>
      </c>
      <c r="F4729" s="8" t="str">
        <f t="shared" si="224"/>
        <v/>
      </c>
      <c r="G4729" s="8" t="s">
        <v>568</v>
      </c>
      <c r="H4729" s="8" t="str">
        <f t="shared" si="225"/>
        <v>""</v>
      </c>
      <c r="J4729" s="8" t="e">
        <f>IF(D4729&gt;Частотометр!B10,"высокочаст",IF(AND(Частотометр!C10&lt;D4729, D4729&lt;Частотометр!B10),"среднечаст","низкочаст"))</f>
        <v>#NUM!</v>
      </c>
      <c r="K4729" s="8" t="e">
        <f>IF(E4729&gt;Частотометр!C28,"высокая",IF(AND(Частотометр!D28&lt;E4729, E4729&lt;Частотометр!C28),"средняя","низкая"))</f>
        <v>#NUM!</v>
      </c>
    </row>
    <row r="4730" spans="2:11" x14ac:dyDescent="0.2">
      <c r="B4730" s="8" t="s">
        <v>568</v>
      </c>
      <c r="F4730" s="8" t="str">
        <f t="shared" si="224"/>
        <v/>
      </c>
      <c r="G4730" s="8" t="s">
        <v>568</v>
      </c>
      <c r="H4730" s="8" t="str">
        <f t="shared" si="225"/>
        <v>""</v>
      </c>
      <c r="J4730" s="8" t="e">
        <f>IF(D4730&gt;Частотометр!B10,"высокочаст",IF(AND(Частотометр!C10&lt;D4730, D4730&lt;Частотометр!B10),"среднечаст","низкочаст"))</f>
        <v>#NUM!</v>
      </c>
      <c r="K4730" s="8" t="e">
        <f>IF(E4730&gt;Частотометр!C28,"высокая",IF(AND(Частотометр!D28&lt;E4730, E4730&lt;Частотометр!C28),"средняя","низкая"))</f>
        <v>#NUM!</v>
      </c>
    </row>
    <row r="4731" spans="2:11" x14ac:dyDescent="0.2">
      <c r="B4731" s="8" t="s">
        <v>568</v>
      </c>
      <c r="F4731" s="8" t="str">
        <f t="shared" si="224"/>
        <v/>
      </c>
      <c r="G4731" s="8" t="s">
        <v>568</v>
      </c>
      <c r="H4731" s="8" t="str">
        <f t="shared" si="225"/>
        <v>""</v>
      </c>
      <c r="J4731" s="8" t="e">
        <f>IF(D4731&gt;Частотометр!B10,"высокочаст",IF(AND(Частотометр!C10&lt;D4731, D4731&lt;Частотометр!B10),"среднечаст","низкочаст"))</f>
        <v>#NUM!</v>
      </c>
      <c r="K4731" s="8" t="e">
        <f>IF(E4731&gt;Частотометр!C28,"высокая",IF(AND(Частотометр!D28&lt;E4731, E4731&lt;Частотометр!C28),"средняя","низкая"))</f>
        <v>#NUM!</v>
      </c>
    </row>
    <row r="4732" spans="2:11" x14ac:dyDescent="0.2">
      <c r="B4732" s="8" t="s">
        <v>568</v>
      </c>
      <c r="F4732" s="8" t="str">
        <f t="shared" si="224"/>
        <v/>
      </c>
      <c r="G4732" s="8" t="s">
        <v>568</v>
      </c>
      <c r="H4732" s="8" t="str">
        <f t="shared" si="225"/>
        <v>""</v>
      </c>
      <c r="J4732" s="8" t="e">
        <f>IF(D4732&gt;Частотометр!B10,"высокочаст",IF(AND(Частотометр!C10&lt;D4732, D4732&lt;Частотометр!B10),"среднечаст","низкочаст"))</f>
        <v>#NUM!</v>
      </c>
      <c r="K4732" s="8" t="e">
        <f>IF(E4732&gt;Частотометр!C28,"высокая",IF(AND(Частотометр!D28&lt;E4732, E4732&lt;Частотометр!C28),"средняя","низкая"))</f>
        <v>#NUM!</v>
      </c>
    </row>
    <row r="4733" spans="2:11" x14ac:dyDescent="0.2">
      <c r="B4733" s="8" t="s">
        <v>568</v>
      </c>
      <c r="F4733" s="8" t="str">
        <f t="shared" si="224"/>
        <v/>
      </c>
      <c r="G4733" s="8" t="s">
        <v>568</v>
      </c>
      <c r="H4733" s="8" t="str">
        <f t="shared" si="225"/>
        <v>""</v>
      </c>
      <c r="J4733" s="8" t="e">
        <f>IF(D4733&gt;Частотометр!B10,"высокочаст",IF(AND(Частотометр!C10&lt;D4733, D4733&lt;Частотометр!B10),"среднечаст","низкочаст"))</f>
        <v>#NUM!</v>
      </c>
      <c r="K4733" s="8" t="e">
        <f>IF(E4733&gt;Частотометр!C28,"высокая",IF(AND(Частотометр!D28&lt;E4733, E4733&lt;Частотометр!C28),"средняя","низкая"))</f>
        <v>#NUM!</v>
      </c>
    </row>
    <row r="4734" spans="2:11" x14ac:dyDescent="0.2">
      <c r="B4734" s="8" t="s">
        <v>568</v>
      </c>
      <c r="F4734" s="8" t="str">
        <f t="shared" si="224"/>
        <v/>
      </c>
      <c r="G4734" s="8" t="s">
        <v>568</v>
      </c>
      <c r="H4734" s="8" t="str">
        <f t="shared" si="225"/>
        <v>""</v>
      </c>
      <c r="J4734" s="8" t="e">
        <f>IF(D4734&gt;Частотометр!B10,"высокочаст",IF(AND(Частотометр!C10&lt;D4734, D4734&lt;Частотометр!B10),"среднечаст","низкочаст"))</f>
        <v>#NUM!</v>
      </c>
      <c r="K4734" s="8" t="e">
        <f>IF(E4734&gt;Частотометр!C28,"высокая",IF(AND(Частотометр!D28&lt;E4734, E4734&lt;Частотометр!C28),"средняя","низкая"))</f>
        <v>#NUM!</v>
      </c>
    </row>
    <row r="4735" spans="2:11" x14ac:dyDescent="0.2">
      <c r="B4735" s="8" t="s">
        <v>568</v>
      </c>
      <c r="F4735" s="8" t="str">
        <f t="shared" si="224"/>
        <v/>
      </c>
      <c r="G4735" s="8" t="s">
        <v>568</v>
      </c>
      <c r="H4735" s="8" t="str">
        <f t="shared" si="225"/>
        <v>""</v>
      </c>
      <c r="J4735" s="8" t="e">
        <f>IF(D4735&gt;Частотометр!B10,"высокочаст",IF(AND(Частотометр!C10&lt;D4735, D4735&lt;Частотометр!B10),"среднечаст","низкочаст"))</f>
        <v>#NUM!</v>
      </c>
      <c r="K4735" s="8" t="e">
        <f>IF(E4735&gt;Частотометр!C28,"высокая",IF(AND(Частотометр!D28&lt;E4735, E4735&lt;Частотометр!C28),"средняя","низкая"))</f>
        <v>#NUM!</v>
      </c>
    </row>
    <row r="4736" spans="2:11" x14ac:dyDescent="0.2">
      <c r="B4736" s="8" t="s">
        <v>568</v>
      </c>
      <c r="F4736" s="8" t="str">
        <f t="shared" si="224"/>
        <v/>
      </c>
      <c r="G4736" s="8" t="s">
        <v>568</v>
      </c>
      <c r="H4736" s="8" t="str">
        <f t="shared" si="225"/>
        <v>""</v>
      </c>
      <c r="J4736" s="8" t="e">
        <f>IF(D4736&gt;Частотометр!B10,"высокочаст",IF(AND(Частотометр!C10&lt;D4736, D4736&lt;Частотометр!B10),"среднечаст","низкочаст"))</f>
        <v>#NUM!</v>
      </c>
      <c r="K4736" s="8" t="e">
        <f>IF(E4736&gt;Частотометр!C28,"высокая",IF(AND(Частотометр!D28&lt;E4736, E4736&lt;Частотометр!C28),"средняя","низкая"))</f>
        <v>#NUM!</v>
      </c>
    </row>
    <row r="4737" spans="2:11" x14ac:dyDescent="0.2">
      <c r="B4737" s="8" t="s">
        <v>568</v>
      </c>
      <c r="F4737" s="8" t="str">
        <f t="shared" si="224"/>
        <v/>
      </c>
      <c r="G4737" s="8" t="s">
        <v>568</v>
      </c>
      <c r="H4737" s="8" t="str">
        <f t="shared" si="225"/>
        <v>""</v>
      </c>
      <c r="J4737" s="8" t="e">
        <f>IF(D4737&gt;Частотометр!B10,"высокочаст",IF(AND(Частотометр!C10&lt;D4737, D4737&lt;Частотометр!B10),"среднечаст","низкочаст"))</f>
        <v>#NUM!</v>
      </c>
      <c r="K4737" s="8" t="e">
        <f>IF(E4737&gt;Частотометр!C28,"высокая",IF(AND(Частотометр!D28&lt;E4737, E4737&lt;Частотометр!C28),"средняя","низкая"))</f>
        <v>#NUM!</v>
      </c>
    </row>
    <row r="4738" spans="2:11" x14ac:dyDescent="0.2">
      <c r="B4738" s="8" t="s">
        <v>568</v>
      </c>
      <c r="F4738" s="8" t="str">
        <f t="shared" si="224"/>
        <v/>
      </c>
      <c r="G4738" s="8" t="s">
        <v>568</v>
      </c>
      <c r="H4738" s="8" t="str">
        <f t="shared" si="225"/>
        <v>""</v>
      </c>
      <c r="J4738" s="8" t="e">
        <f>IF(D4738&gt;Частотометр!B10,"высокочаст",IF(AND(Частотометр!C10&lt;D4738, D4738&lt;Частотометр!B10),"среднечаст","низкочаст"))</f>
        <v>#NUM!</v>
      </c>
      <c r="K4738" s="8" t="e">
        <f>IF(E4738&gt;Частотометр!C28,"высокая",IF(AND(Частотометр!D28&lt;E4738, E4738&lt;Частотометр!C28),"средняя","низкая"))</f>
        <v>#NUM!</v>
      </c>
    </row>
    <row r="4739" spans="2:11" x14ac:dyDescent="0.2">
      <c r="B4739" s="8" t="s">
        <v>568</v>
      </c>
      <c r="F4739" s="8" t="str">
        <f t="shared" ref="F4739:F4802" si="226">TRIM(C4739)</f>
        <v/>
      </c>
      <c r="G4739" s="8" t="s">
        <v>568</v>
      </c>
      <c r="H4739" s="8" t="str">
        <f t="shared" ref="H4739:H4802" si="227">CONCATENATE(B4739,F4739,G4739)</f>
        <v>""</v>
      </c>
      <c r="J4739" s="8" t="e">
        <f>IF(D4739&gt;Частотометр!B10,"высокочаст",IF(AND(Частотометр!C10&lt;D4739, D4739&lt;Частотометр!B10),"среднечаст","низкочаст"))</f>
        <v>#NUM!</v>
      </c>
      <c r="K4739" s="8" t="e">
        <f>IF(E4739&gt;Частотометр!C28,"высокая",IF(AND(Частотометр!D28&lt;E4739, E4739&lt;Частотометр!C28),"средняя","низкая"))</f>
        <v>#NUM!</v>
      </c>
    </row>
    <row r="4740" spans="2:11" x14ac:dyDescent="0.2">
      <c r="B4740" s="8" t="s">
        <v>568</v>
      </c>
      <c r="F4740" s="8" t="str">
        <f t="shared" si="226"/>
        <v/>
      </c>
      <c r="G4740" s="8" t="s">
        <v>568</v>
      </c>
      <c r="H4740" s="8" t="str">
        <f t="shared" si="227"/>
        <v>""</v>
      </c>
      <c r="J4740" s="8" t="e">
        <f>IF(D4740&gt;Частотометр!B10,"высокочаст",IF(AND(Частотометр!C10&lt;D4740, D4740&lt;Частотометр!B10),"среднечаст","низкочаст"))</f>
        <v>#NUM!</v>
      </c>
      <c r="K4740" s="8" t="e">
        <f>IF(E4740&gt;Частотометр!C28,"высокая",IF(AND(Частотометр!D28&lt;E4740, E4740&lt;Частотометр!C28),"средняя","низкая"))</f>
        <v>#NUM!</v>
      </c>
    </row>
    <row r="4741" spans="2:11" x14ac:dyDescent="0.2">
      <c r="B4741" s="8" t="s">
        <v>568</v>
      </c>
      <c r="F4741" s="8" t="str">
        <f t="shared" si="226"/>
        <v/>
      </c>
      <c r="G4741" s="8" t="s">
        <v>568</v>
      </c>
      <c r="H4741" s="8" t="str">
        <f t="shared" si="227"/>
        <v>""</v>
      </c>
      <c r="J4741" s="8" t="e">
        <f>IF(D4741&gt;Частотометр!B10,"высокочаст",IF(AND(Частотометр!C10&lt;D4741, D4741&lt;Частотометр!B10),"среднечаст","низкочаст"))</f>
        <v>#NUM!</v>
      </c>
      <c r="K4741" s="8" t="e">
        <f>IF(E4741&gt;Частотометр!C28,"высокая",IF(AND(Частотометр!D28&lt;E4741, E4741&lt;Частотометр!C28),"средняя","низкая"))</f>
        <v>#NUM!</v>
      </c>
    </row>
    <row r="4742" spans="2:11" x14ac:dyDescent="0.2">
      <c r="B4742" s="8" t="s">
        <v>568</v>
      </c>
      <c r="F4742" s="8" t="str">
        <f t="shared" si="226"/>
        <v/>
      </c>
      <c r="G4742" s="8" t="s">
        <v>568</v>
      </c>
      <c r="H4742" s="8" t="str">
        <f t="shared" si="227"/>
        <v>""</v>
      </c>
      <c r="J4742" s="8" t="e">
        <f>IF(D4742&gt;Частотометр!B10,"высокочаст",IF(AND(Частотометр!C10&lt;D4742, D4742&lt;Частотометр!B10),"среднечаст","низкочаст"))</f>
        <v>#NUM!</v>
      </c>
      <c r="K4742" s="8" t="e">
        <f>IF(E4742&gt;Частотометр!C28,"высокая",IF(AND(Частотометр!D28&lt;E4742, E4742&lt;Частотометр!C28),"средняя","низкая"))</f>
        <v>#NUM!</v>
      </c>
    </row>
    <row r="4743" spans="2:11" x14ac:dyDescent="0.2">
      <c r="B4743" s="8" t="s">
        <v>568</v>
      </c>
      <c r="F4743" s="8" t="str">
        <f t="shared" si="226"/>
        <v/>
      </c>
      <c r="G4743" s="8" t="s">
        <v>568</v>
      </c>
      <c r="H4743" s="8" t="str">
        <f t="shared" si="227"/>
        <v>""</v>
      </c>
      <c r="J4743" s="8" t="e">
        <f>IF(D4743&gt;Частотометр!B10,"высокочаст",IF(AND(Частотометр!C10&lt;D4743, D4743&lt;Частотометр!B10),"среднечаст","низкочаст"))</f>
        <v>#NUM!</v>
      </c>
      <c r="K4743" s="8" t="e">
        <f>IF(E4743&gt;Частотометр!C28,"высокая",IF(AND(Частотометр!D28&lt;E4743, E4743&lt;Частотометр!C28),"средняя","низкая"))</f>
        <v>#NUM!</v>
      </c>
    </row>
    <row r="4744" spans="2:11" x14ac:dyDescent="0.2">
      <c r="B4744" s="8" t="s">
        <v>568</v>
      </c>
      <c r="F4744" s="8" t="str">
        <f t="shared" si="226"/>
        <v/>
      </c>
      <c r="G4744" s="8" t="s">
        <v>568</v>
      </c>
      <c r="H4744" s="8" t="str">
        <f t="shared" si="227"/>
        <v>""</v>
      </c>
      <c r="J4744" s="8" t="e">
        <f>IF(D4744&gt;Частотометр!B10,"высокочаст",IF(AND(Частотометр!C10&lt;D4744, D4744&lt;Частотометр!B10),"среднечаст","низкочаст"))</f>
        <v>#NUM!</v>
      </c>
      <c r="K4744" s="8" t="e">
        <f>IF(E4744&gt;Частотометр!C28,"высокая",IF(AND(Частотометр!D28&lt;E4744, E4744&lt;Частотометр!C28),"средняя","низкая"))</f>
        <v>#NUM!</v>
      </c>
    </row>
    <row r="4745" spans="2:11" x14ac:dyDescent="0.2">
      <c r="B4745" s="8" t="s">
        <v>568</v>
      </c>
      <c r="F4745" s="8" t="str">
        <f t="shared" si="226"/>
        <v/>
      </c>
      <c r="G4745" s="8" t="s">
        <v>568</v>
      </c>
      <c r="H4745" s="8" t="str">
        <f t="shared" si="227"/>
        <v>""</v>
      </c>
      <c r="J4745" s="8" t="e">
        <f>IF(D4745&gt;Частотометр!B10,"высокочаст",IF(AND(Частотометр!C10&lt;D4745, D4745&lt;Частотометр!B10),"среднечаст","низкочаст"))</f>
        <v>#NUM!</v>
      </c>
      <c r="K4745" s="8" t="e">
        <f>IF(E4745&gt;Частотометр!C28,"высокая",IF(AND(Частотометр!D28&lt;E4745, E4745&lt;Частотометр!C28),"средняя","низкая"))</f>
        <v>#NUM!</v>
      </c>
    </row>
    <row r="4746" spans="2:11" x14ac:dyDescent="0.2">
      <c r="B4746" s="8" t="s">
        <v>568</v>
      </c>
      <c r="F4746" s="8" t="str">
        <f t="shared" si="226"/>
        <v/>
      </c>
      <c r="G4746" s="8" t="s">
        <v>568</v>
      </c>
      <c r="H4746" s="8" t="str">
        <f t="shared" si="227"/>
        <v>""</v>
      </c>
      <c r="J4746" s="8" t="e">
        <f>IF(D4746&gt;Частотометр!B10,"высокочаст",IF(AND(Частотометр!C10&lt;D4746, D4746&lt;Частотометр!B10),"среднечаст","низкочаст"))</f>
        <v>#NUM!</v>
      </c>
      <c r="K4746" s="8" t="e">
        <f>IF(E4746&gt;Частотометр!C28,"высокая",IF(AND(Частотометр!D28&lt;E4746, E4746&lt;Частотометр!C28),"средняя","низкая"))</f>
        <v>#NUM!</v>
      </c>
    </row>
    <row r="4747" spans="2:11" x14ac:dyDescent="0.2">
      <c r="B4747" s="8" t="s">
        <v>568</v>
      </c>
      <c r="F4747" s="8" t="str">
        <f t="shared" si="226"/>
        <v/>
      </c>
      <c r="G4747" s="8" t="s">
        <v>568</v>
      </c>
      <c r="H4747" s="8" t="str">
        <f t="shared" si="227"/>
        <v>""</v>
      </c>
      <c r="J4747" s="8" t="e">
        <f>IF(D4747&gt;Частотометр!B10,"высокочаст",IF(AND(Частотометр!C10&lt;D4747, D4747&lt;Частотометр!B10),"среднечаст","низкочаст"))</f>
        <v>#NUM!</v>
      </c>
      <c r="K4747" s="8" t="e">
        <f>IF(E4747&gt;Частотометр!C28,"высокая",IF(AND(Частотометр!D28&lt;E4747, E4747&lt;Частотометр!C28),"средняя","низкая"))</f>
        <v>#NUM!</v>
      </c>
    </row>
    <row r="4748" spans="2:11" x14ac:dyDescent="0.2">
      <c r="B4748" s="8" t="s">
        <v>568</v>
      </c>
      <c r="F4748" s="8" t="str">
        <f t="shared" si="226"/>
        <v/>
      </c>
      <c r="G4748" s="8" t="s">
        <v>568</v>
      </c>
      <c r="H4748" s="8" t="str">
        <f t="shared" si="227"/>
        <v>""</v>
      </c>
      <c r="J4748" s="8" t="e">
        <f>IF(D4748&gt;Частотометр!B10,"высокочаст",IF(AND(Частотометр!C10&lt;D4748, D4748&lt;Частотометр!B10),"среднечаст","низкочаст"))</f>
        <v>#NUM!</v>
      </c>
      <c r="K4748" s="8" t="e">
        <f>IF(E4748&gt;Частотометр!C28,"высокая",IF(AND(Частотометр!D28&lt;E4748, E4748&lt;Частотометр!C28),"средняя","низкая"))</f>
        <v>#NUM!</v>
      </c>
    </row>
    <row r="4749" spans="2:11" x14ac:dyDescent="0.2">
      <c r="B4749" s="8" t="s">
        <v>568</v>
      </c>
      <c r="F4749" s="8" t="str">
        <f t="shared" si="226"/>
        <v/>
      </c>
      <c r="G4749" s="8" t="s">
        <v>568</v>
      </c>
      <c r="H4749" s="8" t="str">
        <f t="shared" si="227"/>
        <v>""</v>
      </c>
      <c r="J4749" s="8" t="e">
        <f>IF(D4749&gt;Частотометр!B10,"высокочаст",IF(AND(Частотометр!C10&lt;D4749, D4749&lt;Частотометр!B10),"среднечаст","низкочаст"))</f>
        <v>#NUM!</v>
      </c>
      <c r="K4749" s="8" t="e">
        <f>IF(E4749&gt;Частотометр!C28,"высокая",IF(AND(Частотометр!D28&lt;E4749, E4749&lt;Частотометр!C28),"средняя","низкая"))</f>
        <v>#NUM!</v>
      </c>
    </row>
    <row r="4750" spans="2:11" x14ac:dyDescent="0.2">
      <c r="B4750" s="8" t="s">
        <v>568</v>
      </c>
      <c r="F4750" s="8" t="str">
        <f t="shared" si="226"/>
        <v/>
      </c>
      <c r="G4750" s="8" t="s">
        <v>568</v>
      </c>
      <c r="H4750" s="8" t="str">
        <f t="shared" si="227"/>
        <v>""</v>
      </c>
      <c r="J4750" s="8" t="e">
        <f>IF(D4750&gt;Частотометр!B10,"высокочаст",IF(AND(Частотометр!C10&lt;D4750, D4750&lt;Частотометр!B10),"среднечаст","низкочаст"))</f>
        <v>#NUM!</v>
      </c>
      <c r="K4750" s="8" t="e">
        <f>IF(E4750&gt;Частотометр!C28,"высокая",IF(AND(Частотометр!D28&lt;E4750, E4750&lt;Частотометр!C28),"средняя","низкая"))</f>
        <v>#NUM!</v>
      </c>
    </row>
    <row r="4751" spans="2:11" x14ac:dyDescent="0.2">
      <c r="B4751" s="8" t="s">
        <v>568</v>
      </c>
      <c r="F4751" s="8" t="str">
        <f t="shared" si="226"/>
        <v/>
      </c>
      <c r="G4751" s="8" t="s">
        <v>568</v>
      </c>
      <c r="H4751" s="8" t="str">
        <f t="shared" si="227"/>
        <v>""</v>
      </c>
      <c r="J4751" s="8" t="e">
        <f>IF(D4751&gt;Частотометр!B10,"высокочаст",IF(AND(Частотометр!C10&lt;D4751, D4751&lt;Частотометр!B10),"среднечаст","низкочаст"))</f>
        <v>#NUM!</v>
      </c>
      <c r="K4751" s="8" t="e">
        <f>IF(E4751&gt;Частотометр!C28,"высокая",IF(AND(Частотометр!D28&lt;E4751, E4751&lt;Частотометр!C28),"средняя","низкая"))</f>
        <v>#NUM!</v>
      </c>
    </row>
    <row r="4752" spans="2:11" x14ac:dyDescent="0.2">
      <c r="B4752" s="8" t="s">
        <v>568</v>
      </c>
      <c r="F4752" s="8" t="str">
        <f t="shared" si="226"/>
        <v/>
      </c>
      <c r="G4752" s="8" t="s">
        <v>568</v>
      </c>
      <c r="H4752" s="8" t="str">
        <f t="shared" si="227"/>
        <v>""</v>
      </c>
      <c r="J4752" s="8" t="e">
        <f>IF(D4752&gt;Частотометр!B10,"высокочаст",IF(AND(Частотометр!C10&lt;D4752, D4752&lt;Частотометр!B10),"среднечаст","низкочаст"))</f>
        <v>#NUM!</v>
      </c>
      <c r="K4752" s="8" t="e">
        <f>IF(E4752&gt;Частотометр!C28,"высокая",IF(AND(Частотометр!D28&lt;E4752, E4752&lt;Частотометр!C28),"средняя","низкая"))</f>
        <v>#NUM!</v>
      </c>
    </row>
    <row r="4753" spans="2:11" x14ac:dyDescent="0.2">
      <c r="B4753" s="8" t="s">
        <v>568</v>
      </c>
      <c r="F4753" s="8" t="str">
        <f t="shared" si="226"/>
        <v/>
      </c>
      <c r="G4753" s="8" t="s">
        <v>568</v>
      </c>
      <c r="H4753" s="8" t="str">
        <f t="shared" si="227"/>
        <v>""</v>
      </c>
      <c r="J4753" s="8" t="e">
        <f>IF(D4753&gt;Частотометр!B10,"высокочаст",IF(AND(Частотометр!C10&lt;D4753, D4753&lt;Частотометр!B10),"среднечаст","низкочаст"))</f>
        <v>#NUM!</v>
      </c>
      <c r="K4753" s="8" t="e">
        <f>IF(E4753&gt;Частотометр!C28,"высокая",IF(AND(Частотометр!D28&lt;E4753, E4753&lt;Частотометр!C28),"средняя","низкая"))</f>
        <v>#NUM!</v>
      </c>
    </row>
    <row r="4754" spans="2:11" x14ac:dyDescent="0.2">
      <c r="B4754" s="8" t="s">
        <v>568</v>
      </c>
      <c r="F4754" s="8" t="str">
        <f t="shared" si="226"/>
        <v/>
      </c>
      <c r="G4754" s="8" t="s">
        <v>568</v>
      </c>
      <c r="H4754" s="8" t="str">
        <f t="shared" si="227"/>
        <v>""</v>
      </c>
      <c r="J4754" s="8" t="e">
        <f>IF(D4754&gt;Частотометр!B10,"высокочаст",IF(AND(Частотометр!C10&lt;D4754, D4754&lt;Частотометр!B10),"среднечаст","низкочаст"))</f>
        <v>#NUM!</v>
      </c>
      <c r="K4754" s="8" t="e">
        <f>IF(E4754&gt;Частотометр!C28,"высокая",IF(AND(Частотометр!D28&lt;E4754, E4754&lt;Частотометр!C28),"средняя","низкая"))</f>
        <v>#NUM!</v>
      </c>
    </row>
    <row r="4755" spans="2:11" x14ac:dyDescent="0.2">
      <c r="B4755" s="8" t="s">
        <v>568</v>
      </c>
      <c r="F4755" s="8" t="str">
        <f t="shared" si="226"/>
        <v/>
      </c>
      <c r="G4755" s="8" t="s">
        <v>568</v>
      </c>
      <c r="H4755" s="8" t="str">
        <f t="shared" si="227"/>
        <v>""</v>
      </c>
      <c r="J4755" s="8" t="e">
        <f>IF(D4755&gt;Частотометр!B10,"высокочаст",IF(AND(Частотометр!C10&lt;D4755, D4755&lt;Частотометр!B10),"среднечаст","низкочаст"))</f>
        <v>#NUM!</v>
      </c>
      <c r="K4755" s="8" t="e">
        <f>IF(E4755&gt;Частотометр!C28,"высокая",IF(AND(Частотометр!D28&lt;E4755, E4755&lt;Частотометр!C28),"средняя","низкая"))</f>
        <v>#NUM!</v>
      </c>
    </row>
    <row r="4756" spans="2:11" x14ac:dyDescent="0.2">
      <c r="B4756" s="8" t="s">
        <v>568</v>
      </c>
      <c r="F4756" s="8" t="str">
        <f t="shared" si="226"/>
        <v/>
      </c>
      <c r="G4756" s="8" t="s">
        <v>568</v>
      </c>
      <c r="H4756" s="8" t="str">
        <f t="shared" si="227"/>
        <v>""</v>
      </c>
      <c r="J4756" s="8" t="e">
        <f>IF(D4756&gt;Частотометр!B10,"высокочаст",IF(AND(Частотометр!C10&lt;D4756, D4756&lt;Частотометр!B10),"среднечаст","низкочаст"))</f>
        <v>#NUM!</v>
      </c>
      <c r="K4756" s="8" t="e">
        <f>IF(E4756&gt;Частотометр!C28,"высокая",IF(AND(Частотометр!D28&lt;E4756, E4756&lt;Частотометр!C28),"средняя","низкая"))</f>
        <v>#NUM!</v>
      </c>
    </row>
    <row r="4757" spans="2:11" x14ac:dyDescent="0.2">
      <c r="B4757" s="8" t="s">
        <v>568</v>
      </c>
      <c r="F4757" s="8" t="str">
        <f t="shared" si="226"/>
        <v/>
      </c>
      <c r="G4757" s="8" t="s">
        <v>568</v>
      </c>
      <c r="H4757" s="8" t="str">
        <f t="shared" si="227"/>
        <v>""</v>
      </c>
      <c r="J4757" s="8" t="e">
        <f>IF(D4757&gt;Частотометр!B10,"высокочаст",IF(AND(Частотометр!C10&lt;D4757, D4757&lt;Частотометр!B10),"среднечаст","низкочаст"))</f>
        <v>#NUM!</v>
      </c>
      <c r="K4757" s="8" t="e">
        <f>IF(E4757&gt;Частотометр!C28,"высокая",IF(AND(Частотометр!D28&lt;E4757, E4757&lt;Частотометр!C28),"средняя","низкая"))</f>
        <v>#NUM!</v>
      </c>
    </row>
    <row r="4758" spans="2:11" x14ac:dyDescent="0.2">
      <c r="B4758" s="8" t="s">
        <v>568</v>
      </c>
      <c r="F4758" s="8" t="str">
        <f t="shared" si="226"/>
        <v/>
      </c>
      <c r="G4758" s="8" t="s">
        <v>568</v>
      </c>
      <c r="H4758" s="8" t="str">
        <f t="shared" si="227"/>
        <v>""</v>
      </c>
      <c r="J4758" s="8" t="e">
        <f>IF(D4758&gt;Частотометр!B10,"высокочаст",IF(AND(Частотометр!C10&lt;D4758, D4758&lt;Частотометр!B10),"среднечаст","низкочаст"))</f>
        <v>#NUM!</v>
      </c>
      <c r="K4758" s="8" t="e">
        <f>IF(E4758&gt;Частотометр!C28,"высокая",IF(AND(Частотометр!D28&lt;E4758, E4758&lt;Частотометр!C28),"средняя","низкая"))</f>
        <v>#NUM!</v>
      </c>
    </row>
    <row r="4759" spans="2:11" x14ac:dyDescent="0.2">
      <c r="B4759" s="8" t="s">
        <v>568</v>
      </c>
      <c r="F4759" s="8" t="str">
        <f t="shared" si="226"/>
        <v/>
      </c>
      <c r="G4759" s="8" t="s">
        <v>568</v>
      </c>
      <c r="H4759" s="8" t="str">
        <f t="shared" si="227"/>
        <v>""</v>
      </c>
      <c r="J4759" s="8" t="e">
        <f>IF(D4759&gt;Частотометр!B10,"высокочаст",IF(AND(Частотометр!C10&lt;D4759, D4759&lt;Частотометр!B10),"среднечаст","низкочаст"))</f>
        <v>#NUM!</v>
      </c>
      <c r="K4759" s="8" t="e">
        <f>IF(E4759&gt;Частотометр!C28,"высокая",IF(AND(Частотометр!D28&lt;E4759, E4759&lt;Частотометр!C28),"средняя","низкая"))</f>
        <v>#NUM!</v>
      </c>
    </row>
    <row r="4760" spans="2:11" x14ac:dyDescent="0.2">
      <c r="B4760" s="8" t="s">
        <v>568</v>
      </c>
      <c r="F4760" s="8" t="str">
        <f t="shared" si="226"/>
        <v/>
      </c>
      <c r="G4760" s="8" t="s">
        <v>568</v>
      </c>
      <c r="H4760" s="8" t="str">
        <f t="shared" si="227"/>
        <v>""</v>
      </c>
      <c r="J4760" s="8" t="e">
        <f>IF(D4760&gt;Частотометр!B10,"высокочаст",IF(AND(Частотометр!C10&lt;D4760, D4760&lt;Частотометр!B10),"среднечаст","низкочаст"))</f>
        <v>#NUM!</v>
      </c>
      <c r="K4760" s="8" t="e">
        <f>IF(E4760&gt;Частотометр!C28,"высокая",IF(AND(Частотометр!D28&lt;E4760, E4760&lt;Частотометр!C28),"средняя","низкая"))</f>
        <v>#NUM!</v>
      </c>
    </row>
    <row r="4761" spans="2:11" x14ac:dyDescent="0.2">
      <c r="B4761" s="8" t="s">
        <v>568</v>
      </c>
      <c r="F4761" s="8" t="str">
        <f t="shared" si="226"/>
        <v/>
      </c>
      <c r="G4761" s="8" t="s">
        <v>568</v>
      </c>
      <c r="H4761" s="8" t="str">
        <f t="shared" si="227"/>
        <v>""</v>
      </c>
      <c r="J4761" s="8" t="e">
        <f>IF(D4761&gt;Частотометр!B10,"высокочаст",IF(AND(Частотометр!C10&lt;D4761, D4761&lt;Частотометр!B10),"среднечаст","низкочаст"))</f>
        <v>#NUM!</v>
      </c>
      <c r="K4761" s="8" t="e">
        <f>IF(E4761&gt;Частотометр!C28,"высокая",IF(AND(Частотометр!D28&lt;E4761, E4761&lt;Частотометр!C28),"средняя","низкая"))</f>
        <v>#NUM!</v>
      </c>
    </row>
    <row r="4762" spans="2:11" x14ac:dyDescent="0.2">
      <c r="B4762" s="8" t="s">
        <v>568</v>
      </c>
      <c r="F4762" s="8" t="str">
        <f t="shared" si="226"/>
        <v/>
      </c>
      <c r="G4762" s="8" t="s">
        <v>568</v>
      </c>
      <c r="H4762" s="8" t="str">
        <f t="shared" si="227"/>
        <v>""</v>
      </c>
      <c r="J4762" s="8" t="e">
        <f>IF(D4762&gt;Частотометр!B10,"высокочаст",IF(AND(Частотометр!C10&lt;D4762, D4762&lt;Частотометр!B10),"среднечаст","низкочаст"))</f>
        <v>#NUM!</v>
      </c>
      <c r="K4762" s="8" t="e">
        <f>IF(E4762&gt;Частотометр!C28,"высокая",IF(AND(Частотометр!D28&lt;E4762, E4762&lt;Частотометр!C28),"средняя","низкая"))</f>
        <v>#NUM!</v>
      </c>
    </row>
    <row r="4763" spans="2:11" x14ac:dyDescent="0.2">
      <c r="B4763" s="8" t="s">
        <v>568</v>
      </c>
      <c r="F4763" s="8" t="str">
        <f t="shared" si="226"/>
        <v/>
      </c>
      <c r="G4763" s="8" t="s">
        <v>568</v>
      </c>
      <c r="H4763" s="8" t="str">
        <f t="shared" si="227"/>
        <v>""</v>
      </c>
      <c r="J4763" s="8" t="e">
        <f>IF(D4763&gt;Частотометр!B10,"высокочаст",IF(AND(Частотометр!C10&lt;D4763, D4763&lt;Частотометр!B10),"среднечаст","низкочаст"))</f>
        <v>#NUM!</v>
      </c>
      <c r="K4763" s="8" t="e">
        <f>IF(E4763&gt;Частотометр!C28,"высокая",IF(AND(Частотометр!D28&lt;E4763, E4763&lt;Частотометр!C28),"средняя","низкая"))</f>
        <v>#NUM!</v>
      </c>
    </row>
    <row r="4764" spans="2:11" x14ac:dyDescent="0.2">
      <c r="B4764" s="8" t="s">
        <v>568</v>
      </c>
      <c r="F4764" s="8" t="str">
        <f t="shared" si="226"/>
        <v/>
      </c>
      <c r="G4764" s="8" t="s">
        <v>568</v>
      </c>
      <c r="H4764" s="8" t="str">
        <f t="shared" si="227"/>
        <v>""</v>
      </c>
      <c r="J4764" s="8" t="e">
        <f>IF(D4764&gt;Частотометр!B10,"высокочаст",IF(AND(Частотометр!C10&lt;D4764, D4764&lt;Частотометр!B10),"среднечаст","низкочаст"))</f>
        <v>#NUM!</v>
      </c>
      <c r="K4764" s="8" t="e">
        <f>IF(E4764&gt;Частотометр!C28,"высокая",IF(AND(Частотометр!D28&lt;E4764, E4764&lt;Частотометр!C28),"средняя","низкая"))</f>
        <v>#NUM!</v>
      </c>
    </row>
    <row r="4765" spans="2:11" x14ac:dyDescent="0.2">
      <c r="B4765" s="8" t="s">
        <v>568</v>
      </c>
      <c r="F4765" s="8" t="str">
        <f t="shared" si="226"/>
        <v/>
      </c>
      <c r="G4765" s="8" t="s">
        <v>568</v>
      </c>
      <c r="H4765" s="8" t="str">
        <f t="shared" si="227"/>
        <v>""</v>
      </c>
      <c r="J4765" s="8" t="e">
        <f>IF(D4765&gt;Частотометр!B10,"высокочаст",IF(AND(Частотометр!C10&lt;D4765, D4765&lt;Частотометр!B10),"среднечаст","низкочаст"))</f>
        <v>#NUM!</v>
      </c>
      <c r="K4765" s="8" t="e">
        <f>IF(E4765&gt;Частотометр!C28,"высокая",IF(AND(Частотометр!D28&lt;E4765, E4765&lt;Частотометр!C28),"средняя","низкая"))</f>
        <v>#NUM!</v>
      </c>
    </row>
    <row r="4766" spans="2:11" x14ac:dyDescent="0.2">
      <c r="B4766" s="8" t="s">
        <v>568</v>
      </c>
      <c r="F4766" s="8" t="str">
        <f t="shared" si="226"/>
        <v/>
      </c>
      <c r="G4766" s="8" t="s">
        <v>568</v>
      </c>
      <c r="H4766" s="8" t="str">
        <f t="shared" si="227"/>
        <v>""</v>
      </c>
      <c r="J4766" s="8" t="e">
        <f>IF(D4766&gt;Частотометр!B10,"высокочаст",IF(AND(Частотометр!C10&lt;D4766, D4766&lt;Частотометр!B10),"среднечаст","низкочаст"))</f>
        <v>#NUM!</v>
      </c>
      <c r="K4766" s="8" t="e">
        <f>IF(E4766&gt;Частотометр!C28,"высокая",IF(AND(Частотометр!D28&lt;E4766, E4766&lt;Частотометр!C28),"средняя","низкая"))</f>
        <v>#NUM!</v>
      </c>
    </row>
    <row r="4767" spans="2:11" x14ac:dyDescent="0.2">
      <c r="B4767" s="8" t="s">
        <v>568</v>
      </c>
      <c r="F4767" s="8" t="str">
        <f t="shared" si="226"/>
        <v/>
      </c>
      <c r="G4767" s="8" t="s">
        <v>568</v>
      </c>
      <c r="H4767" s="8" t="str">
        <f t="shared" si="227"/>
        <v>""</v>
      </c>
      <c r="J4767" s="8" t="e">
        <f>IF(D4767&gt;Частотометр!B10,"высокочаст",IF(AND(Частотометр!C10&lt;D4767, D4767&lt;Частотометр!B10),"среднечаст","низкочаст"))</f>
        <v>#NUM!</v>
      </c>
      <c r="K4767" s="8" t="e">
        <f>IF(E4767&gt;Частотометр!C28,"высокая",IF(AND(Частотометр!D28&lt;E4767, E4767&lt;Частотометр!C28),"средняя","низкая"))</f>
        <v>#NUM!</v>
      </c>
    </row>
    <row r="4768" spans="2:11" x14ac:dyDescent="0.2">
      <c r="B4768" s="8" t="s">
        <v>568</v>
      </c>
      <c r="F4768" s="8" t="str">
        <f t="shared" si="226"/>
        <v/>
      </c>
      <c r="G4768" s="8" t="s">
        <v>568</v>
      </c>
      <c r="H4768" s="8" t="str">
        <f t="shared" si="227"/>
        <v>""</v>
      </c>
      <c r="J4768" s="8" t="e">
        <f>IF(D4768&gt;Частотометр!B10,"высокочаст",IF(AND(Частотометр!C10&lt;D4768, D4768&lt;Частотометр!B10),"среднечаст","низкочаст"))</f>
        <v>#NUM!</v>
      </c>
      <c r="K4768" s="8" t="e">
        <f>IF(E4768&gt;Частотометр!C28,"высокая",IF(AND(Частотометр!D28&lt;E4768, E4768&lt;Частотометр!C28),"средняя","низкая"))</f>
        <v>#NUM!</v>
      </c>
    </row>
    <row r="4769" spans="2:11" x14ac:dyDescent="0.2">
      <c r="B4769" s="8" t="s">
        <v>568</v>
      </c>
      <c r="F4769" s="8" t="str">
        <f t="shared" si="226"/>
        <v/>
      </c>
      <c r="G4769" s="8" t="s">
        <v>568</v>
      </c>
      <c r="H4769" s="8" t="str">
        <f t="shared" si="227"/>
        <v>""</v>
      </c>
      <c r="J4769" s="8" t="e">
        <f>IF(D4769&gt;Частотометр!B10,"высокочаст",IF(AND(Частотометр!C10&lt;D4769, D4769&lt;Частотометр!B10),"среднечаст","низкочаст"))</f>
        <v>#NUM!</v>
      </c>
      <c r="K4769" s="8" t="e">
        <f>IF(E4769&gt;Частотометр!C28,"высокая",IF(AND(Частотометр!D28&lt;E4769, E4769&lt;Частотометр!C28),"средняя","низкая"))</f>
        <v>#NUM!</v>
      </c>
    </row>
    <row r="4770" spans="2:11" x14ac:dyDescent="0.2">
      <c r="B4770" s="8" t="s">
        <v>568</v>
      </c>
      <c r="F4770" s="8" t="str">
        <f t="shared" si="226"/>
        <v/>
      </c>
      <c r="G4770" s="8" t="s">
        <v>568</v>
      </c>
      <c r="H4770" s="8" t="str">
        <f t="shared" si="227"/>
        <v>""</v>
      </c>
      <c r="J4770" s="8" t="e">
        <f>IF(D4770&gt;Частотометр!B10,"высокочаст",IF(AND(Частотометр!C10&lt;D4770, D4770&lt;Частотометр!B10),"среднечаст","низкочаст"))</f>
        <v>#NUM!</v>
      </c>
      <c r="K4770" s="8" t="e">
        <f>IF(E4770&gt;Частотометр!C28,"высокая",IF(AND(Частотометр!D28&lt;E4770, E4770&lt;Частотометр!C28),"средняя","низкая"))</f>
        <v>#NUM!</v>
      </c>
    </row>
    <row r="4771" spans="2:11" x14ac:dyDescent="0.2">
      <c r="B4771" s="8" t="s">
        <v>568</v>
      </c>
      <c r="F4771" s="8" t="str">
        <f t="shared" si="226"/>
        <v/>
      </c>
      <c r="G4771" s="8" t="s">
        <v>568</v>
      </c>
      <c r="H4771" s="8" t="str">
        <f t="shared" si="227"/>
        <v>""</v>
      </c>
      <c r="J4771" s="8" t="e">
        <f>IF(D4771&gt;Частотометр!B10,"высокочаст",IF(AND(Частотометр!C10&lt;D4771, D4771&lt;Частотометр!B10),"среднечаст","низкочаст"))</f>
        <v>#NUM!</v>
      </c>
      <c r="K4771" s="8" t="e">
        <f>IF(E4771&gt;Частотометр!C28,"высокая",IF(AND(Частотометр!D28&lt;E4771, E4771&lt;Частотометр!C28),"средняя","низкая"))</f>
        <v>#NUM!</v>
      </c>
    </row>
    <row r="4772" spans="2:11" x14ac:dyDescent="0.2">
      <c r="B4772" s="8" t="s">
        <v>568</v>
      </c>
      <c r="F4772" s="8" t="str">
        <f t="shared" si="226"/>
        <v/>
      </c>
      <c r="G4772" s="8" t="s">
        <v>568</v>
      </c>
      <c r="H4772" s="8" t="str">
        <f t="shared" si="227"/>
        <v>""</v>
      </c>
      <c r="J4772" s="8" t="e">
        <f>IF(D4772&gt;Частотометр!B10,"высокочаст",IF(AND(Частотометр!C10&lt;D4772, D4772&lt;Частотометр!B10),"среднечаст","низкочаст"))</f>
        <v>#NUM!</v>
      </c>
      <c r="K4772" s="8" t="e">
        <f>IF(E4772&gt;Частотометр!C28,"высокая",IF(AND(Частотометр!D28&lt;E4772, E4772&lt;Частотометр!C28),"средняя","низкая"))</f>
        <v>#NUM!</v>
      </c>
    </row>
    <row r="4773" spans="2:11" x14ac:dyDescent="0.2">
      <c r="B4773" s="8" t="s">
        <v>568</v>
      </c>
      <c r="F4773" s="8" t="str">
        <f t="shared" si="226"/>
        <v/>
      </c>
      <c r="G4773" s="8" t="s">
        <v>568</v>
      </c>
      <c r="H4773" s="8" t="str">
        <f t="shared" si="227"/>
        <v>""</v>
      </c>
      <c r="J4773" s="8" t="e">
        <f>IF(D4773&gt;Частотометр!B10,"высокочаст",IF(AND(Частотометр!C10&lt;D4773, D4773&lt;Частотометр!B10),"среднечаст","низкочаст"))</f>
        <v>#NUM!</v>
      </c>
      <c r="K4773" s="8" t="e">
        <f>IF(E4773&gt;Частотометр!C28,"высокая",IF(AND(Частотометр!D28&lt;E4773, E4773&lt;Частотометр!C28),"средняя","низкая"))</f>
        <v>#NUM!</v>
      </c>
    </row>
    <row r="4774" spans="2:11" x14ac:dyDescent="0.2">
      <c r="B4774" s="8" t="s">
        <v>568</v>
      </c>
      <c r="F4774" s="8" t="str">
        <f t="shared" si="226"/>
        <v/>
      </c>
      <c r="G4774" s="8" t="s">
        <v>568</v>
      </c>
      <c r="H4774" s="8" t="str">
        <f t="shared" si="227"/>
        <v>""</v>
      </c>
      <c r="J4774" s="8" t="e">
        <f>IF(D4774&gt;Частотометр!B10,"высокочаст",IF(AND(Частотометр!C10&lt;D4774, D4774&lt;Частотометр!B10),"среднечаст","низкочаст"))</f>
        <v>#NUM!</v>
      </c>
      <c r="K4774" s="8" t="e">
        <f>IF(E4774&gt;Частотометр!C28,"высокая",IF(AND(Частотометр!D28&lt;E4774, E4774&lt;Частотометр!C28),"средняя","низкая"))</f>
        <v>#NUM!</v>
      </c>
    </row>
    <row r="4775" spans="2:11" x14ac:dyDescent="0.2">
      <c r="B4775" s="8" t="s">
        <v>568</v>
      </c>
      <c r="F4775" s="8" t="str">
        <f t="shared" si="226"/>
        <v/>
      </c>
      <c r="G4775" s="8" t="s">
        <v>568</v>
      </c>
      <c r="H4775" s="8" t="str">
        <f t="shared" si="227"/>
        <v>""</v>
      </c>
      <c r="J4775" s="8" t="e">
        <f>IF(D4775&gt;Частотометр!B10,"высокочаст",IF(AND(Частотометр!C10&lt;D4775, D4775&lt;Частотометр!B10),"среднечаст","низкочаст"))</f>
        <v>#NUM!</v>
      </c>
      <c r="K4775" s="8" t="e">
        <f>IF(E4775&gt;Частотометр!C28,"высокая",IF(AND(Частотометр!D28&lt;E4775, E4775&lt;Частотометр!C28),"средняя","низкая"))</f>
        <v>#NUM!</v>
      </c>
    </row>
    <row r="4776" spans="2:11" x14ac:dyDescent="0.2">
      <c r="B4776" s="8" t="s">
        <v>568</v>
      </c>
      <c r="F4776" s="8" t="str">
        <f t="shared" si="226"/>
        <v/>
      </c>
      <c r="G4776" s="8" t="s">
        <v>568</v>
      </c>
      <c r="H4776" s="8" t="str">
        <f t="shared" si="227"/>
        <v>""</v>
      </c>
      <c r="J4776" s="8" t="e">
        <f>IF(D4776&gt;Частотометр!B10,"высокочаст",IF(AND(Частотометр!C10&lt;D4776, D4776&lt;Частотометр!B10),"среднечаст","низкочаст"))</f>
        <v>#NUM!</v>
      </c>
      <c r="K4776" s="8" t="e">
        <f>IF(E4776&gt;Частотометр!C28,"высокая",IF(AND(Частотометр!D28&lt;E4776, E4776&lt;Частотометр!C28),"средняя","низкая"))</f>
        <v>#NUM!</v>
      </c>
    </row>
    <row r="4777" spans="2:11" x14ac:dyDescent="0.2">
      <c r="B4777" s="8" t="s">
        <v>568</v>
      </c>
      <c r="F4777" s="8" t="str">
        <f t="shared" si="226"/>
        <v/>
      </c>
      <c r="G4777" s="8" t="s">
        <v>568</v>
      </c>
      <c r="H4777" s="8" t="str">
        <f t="shared" si="227"/>
        <v>""</v>
      </c>
      <c r="J4777" s="8" t="e">
        <f>IF(D4777&gt;Частотометр!B10,"высокочаст",IF(AND(Частотометр!C10&lt;D4777, D4777&lt;Частотометр!B10),"среднечаст","низкочаст"))</f>
        <v>#NUM!</v>
      </c>
      <c r="K4777" s="8" t="e">
        <f>IF(E4777&gt;Частотометр!C28,"высокая",IF(AND(Частотометр!D28&lt;E4777, E4777&lt;Частотометр!C28),"средняя","низкая"))</f>
        <v>#NUM!</v>
      </c>
    </row>
    <row r="4778" spans="2:11" x14ac:dyDescent="0.2">
      <c r="B4778" s="8" t="s">
        <v>568</v>
      </c>
      <c r="F4778" s="8" t="str">
        <f t="shared" si="226"/>
        <v/>
      </c>
      <c r="G4778" s="8" t="s">
        <v>568</v>
      </c>
      <c r="H4778" s="8" t="str">
        <f t="shared" si="227"/>
        <v>""</v>
      </c>
      <c r="J4778" s="8" t="e">
        <f>IF(D4778&gt;Частотометр!B10,"высокочаст",IF(AND(Частотометр!C10&lt;D4778, D4778&lt;Частотометр!B10),"среднечаст","низкочаст"))</f>
        <v>#NUM!</v>
      </c>
      <c r="K4778" s="8" t="e">
        <f>IF(E4778&gt;Частотометр!C28,"высокая",IF(AND(Частотометр!D28&lt;E4778, E4778&lt;Частотометр!C28),"средняя","низкая"))</f>
        <v>#NUM!</v>
      </c>
    </row>
    <row r="4779" spans="2:11" x14ac:dyDescent="0.2">
      <c r="B4779" s="8" t="s">
        <v>568</v>
      </c>
      <c r="F4779" s="8" t="str">
        <f t="shared" si="226"/>
        <v/>
      </c>
      <c r="G4779" s="8" t="s">
        <v>568</v>
      </c>
      <c r="H4779" s="8" t="str">
        <f t="shared" si="227"/>
        <v>""</v>
      </c>
      <c r="J4779" s="8" t="e">
        <f>IF(D4779&gt;Частотометр!B10,"высокочаст",IF(AND(Частотометр!C10&lt;D4779, D4779&lt;Частотометр!B10),"среднечаст","низкочаст"))</f>
        <v>#NUM!</v>
      </c>
      <c r="K4779" s="8" t="e">
        <f>IF(E4779&gt;Частотометр!C28,"высокая",IF(AND(Частотометр!D28&lt;E4779, E4779&lt;Частотометр!C28),"средняя","низкая"))</f>
        <v>#NUM!</v>
      </c>
    </row>
    <row r="4780" spans="2:11" x14ac:dyDescent="0.2">
      <c r="B4780" s="8" t="s">
        <v>568</v>
      </c>
      <c r="F4780" s="8" t="str">
        <f t="shared" si="226"/>
        <v/>
      </c>
      <c r="G4780" s="8" t="s">
        <v>568</v>
      </c>
      <c r="H4780" s="8" t="str">
        <f t="shared" si="227"/>
        <v>""</v>
      </c>
      <c r="J4780" s="8" t="e">
        <f>IF(D4780&gt;Частотометр!B10,"высокочаст",IF(AND(Частотометр!C10&lt;D4780, D4780&lt;Частотометр!B10),"среднечаст","низкочаст"))</f>
        <v>#NUM!</v>
      </c>
      <c r="K4780" s="8" t="e">
        <f>IF(E4780&gt;Частотометр!C28,"высокая",IF(AND(Частотометр!D28&lt;E4780, E4780&lt;Частотометр!C28),"средняя","низкая"))</f>
        <v>#NUM!</v>
      </c>
    </row>
    <row r="4781" spans="2:11" x14ac:dyDescent="0.2">
      <c r="B4781" s="8" t="s">
        <v>568</v>
      </c>
      <c r="F4781" s="8" t="str">
        <f t="shared" si="226"/>
        <v/>
      </c>
      <c r="G4781" s="8" t="s">
        <v>568</v>
      </c>
      <c r="H4781" s="8" t="str">
        <f t="shared" si="227"/>
        <v>""</v>
      </c>
      <c r="J4781" s="8" t="e">
        <f>IF(D4781&gt;Частотометр!B10,"высокочаст",IF(AND(Частотометр!C10&lt;D4781, D4781&lt;Частотометр!B10),"среднечаст","низкочаст"))</f>
        <v>#NUM!</v>
      </c>
      <c r="K4781" s="8" t="e">
        <f>IF(E4781&gt;Частотометр!C28,"высокая",IF(AND(Частотометр!D28&lt;E4781, E4781&lt;Частотометр!C28),"средняя","низкая"))</f>
        <v>#NUM!</v>
      </c>
    </row>
    <row r="4782" spans="2:11" x14ac:dyDescent="0.2">
      <c r="B4782" s="8" t="s">
        <v>568</v>
      </c>
      <c r="F4782" s="8" t="str">
        <f t="shared" si="226"/>
        <v/>
      </c>
      <c r="G4782" s="8" t="s">
        <v>568</v>
      </c>
      <c r="H4782" s="8" t="str">
        <f t="shared" si="227"/>
        <v>""</v>
      </c>
      <c r="J4782" s="8" t="e">
        <f>IF(D4782&gt;Частотометр!B10,"высокочаст",IF(AND(Частотометр!C10&lt;D4782, D4782&lt;Частотометр!B10),"среднечаст","низкочаст"))</f>
        <v>#NUM!</v>
      </c>
      <c r="K4782" s="8" t="e">
        <f>IF(E4782&gt;Частотометр!C28,"высокая",IF(AND(Частотометр!D28&lt;E4782, E4782&lt;Частотометр!C28),"средняя","низкая"))</f>
        <v>#NUM!</v>
      </c>
    </row>
    <row r="4783" spans="2:11" x14ac:dyDescent="0.2">
      <c r="B4783" s="8" t="s">
        <v>568</v>
      </c>
      <c r="F4783" s="8" t="str">
        <f t="shared" si="226"/>
        <v/>
      </c>
      <c r="G4783" s="8" t="s">
        <v>568</v>
      </c>
      <c r="H4783" s="8" t="str">
        <f t="shared" si="227"/>
        <v>""</v>
      </c>
      <c r="J4783" s="8" t="e">
        <f>IF(D4783&gt;Частотометр!B10,"высокочаст",IF(AND(Частотометр!C10&lt;D4783, D4783&lt;Частотометр!B10),"среднечаст","низкочаст"))</f>
        <v>#NUM!</v>
      </c>
      <c r="K4783" s="8" t="e">
        <f>IF(E4783&gt;Частотометр!C28,"высокая",IF(AND(Частотометр!D28&lt;E4783, E4783&lt;Частотометр!C28),"средняя","низкая"))</f>
        <v>#NUM!</v>
      </c>
    </row>
    <row r="4784" spans="2:11" x14ac:dyDescent="0.2">
      <c r="B4784" s="8" t="s">
        <v>568</v>
      </c>
      <c r="F4784" s="8" t="str">
        <f t="shared" si="226"/>
        <v/>
      </c>
      <c r="G4784" s="8" t="s">
        <v>568</v>
      </c>
      <c r="H4784" s="8" t="str">
        <f t="shared" si="227"/>
        <v>""</v>
      </c>
      <c r="J4784" s="8" t="e">
        <f>IF(D4784&gt;Частотометр!B10,"высокочаст",IF(AND(Частотометр!C10&lt;D4784, D4784&lt;Частотометр!B10),"среднечаст","низкочаст"))</f>
        <v>#NUM!</v>
      </c>
      <c r="K4784" s="8" t="e">
        <f>IF(E4784&gt;Частотометр!C28,"высокая",IF(AND(Частотометр!D28&lt;E4784, E4784&lt;Частотометр!C28),"средняя","низкая"))</f>
        <v>#NUM!</v>
      </c>
    </row>
    <row r="4785" spans="2:11" x14ac:dyDescent="0.2">
      <c r="B4785" s="8" t="s">
        <v>568</v>
      </c>
      <c r="F4785" s="8" t="str">
        <f t="shared" si="226"/>
        <v/>
      </c>
      <c r="G4785" s="8" t="s">
        <v>568</v>
      </c>
      <c r="H4785" s="8" t="str">
        <f t="shared" si="227"/>
        <v>""</v>
      </c>
      <c r="J4785" s="8" t="e">
        <f>IF(D4785&gt;Частотометр!B10,"высокочаст",IF(AND(Частотометр!C10&lt;D4785, D4785&lt;Частотометр!B10),"среднечаст","низкочаст"))</f>
        <v>#NUM!</v>
      </c>
      <c r="K4785" s="8" t="e">
        <f>IF(E4785&gt;Частотометр!C28,"высокая",IF(AND(Частотометр!D28&lt;E4785, E4785&lt;Частотометр!C28),"средняя","низкая"))</f>
        <v>#NUM!</v>
      </c>
    </row>
    <row r="4786" spans="2:11" x14ac:dyDescent="0.2">
      <c r="B4786" s="8" t="s">
        <v>568</v>
      </c>
      <c r="F4786" s="8" t="str">
        <f t="shared" si="226"/>
        <v/>
      </c>
      <c r="G4786" s="8" t="s">
        <v>568</v>
      </c>
      <c r="H4786" s="8" t="str">
        <f t="shared" si="227"/>
        <v>""</v>
      </c>
      <c r="J4786" s="8" t="e">
        <f>IF(D4786&gt;Частотометр!B10,"высокочаст",IF(AND(Частотометр!C10&lt;D4786, D4786&lt;Частотометр!B10),"среднечаст","низкочаст"))</f>
        <v>#NUM!</v>
      </c>
      <c r="K4786" s="8" t="e">
        <f>IF(E4786&gt;Частотометр!C28,"высокая",IF(AND(Частотометр!D28&lt;E4786, E4786&lt;Частотометр!C28),"средняя","низкая"))</f>
        <v>#NUM!</v>
      </c>
    </row>
    <row r="4787" spans="2:11" x14ac:dyDescent="0.2">
      <c r="B4787" s="8" t="s">
        <v>568</v>
      </c>
      <c r="F4787" s="8" t="str">
        <f t="shared" si="226"/>
        <v/>
      </c>
      <c r="G4787" s="8" t="s">
        <v>568</v>
      </c>
      <c r="H4787" s="8" t="str">
        <f t="shared" si="227"/>
        <v>""</v>
      </c>
      <c r="J4787" s="8" t="e">
        <f>IF(D4787&gt;Частотометр!B10,"высокочаст",IF(AND(Частотометр!C10&lt;D4787, D4787&lt;Частотометр!B10),"среднечаст","низкочаст"))</f>
        <v>#NUM!</v>
      </c>
      <c r="K4787" s="8" t="e">
        <f>IF(E4787&gt;Частотометр!C28,"высокая",IF(AND(Частотометр!D28&lt;E4787, E4787&lt;Частотометр!C28),"средняя","низкая"))</f>
        <v>#NUM!</v>
      </c>
    </row>
    <row r="4788" spans="2:11" x14ac:dyDescent="0.2">
      <c r="B4788" s="8" t="s">
        <v>568</v>
      </c>
      <c r="F4788" s="8" t="str">
        <f t="shared" si="226"/>
        <v/>
      </c>
      <c r="G4788" s="8" t="s">
        <v>568</v>
      </c>
      <c r="H4788" s="8" t="str">
        <f t="shared" si="227"/>
        <v>""</v>
      </c>
      <c r="J4788" s="8" t="e">
        <f>IF(D4788&gt;Частотометр!B10,"высокочаст",IF(AND(Частотометр!C10&lt;D4788, D4788&lt;Частотометр!B10),"среднечаст","низкочаст"))</f>
        <v>#NUM!</v>
      </c>
      <c r="K4788" s="8" t="e">
        <f>IF(E4788&gt;Частотометр!C28,"высокая",IF(AND(Частотометр!D28&lt;E4788, E4788&lt;Частотометр!C28),"средняя","низкая"))</f>
        <v>#NUM!</v>
      </c>
    </row>
    <row r="4789" spans="2:11" x14ac:dyDescent="0.2">
      <c r="B4789" s="8" t="s">
        <v>568</v>
      </c>
      <c r="F4789" s="8" t="str">
        <f t="shared" si="226"/>
        <v/>
      </c>
      <c r="G4789" s="8" t="s">
        <v>568</v>
      </c>
      <c r="H4789" s="8" t="str">
        <f t="shared" si="227"/>
        <v>""</v>
      </c>
      <c r="J4789" s="8" t="e">
        <f>IF(D4789&gt;Частотометр!B10,"высокочаст",IF(AND(Частотометр!C10&lt;D4789, D4789&lt;Частотометр!B10),"среднечаст","низкочаст"))</f>
        <v>#NUM!</v>
      </c>
      <c r="K4789" s="8" t="e">
        <f>IF(E4789&gt;Частотометр!C28,"высокая",IF(AND(Частотометр!D28&lt;E4789, E4789&lt;Частотометр!C28),"средняя","низкая"))</f>
        <v>#NUM!</v>
      </c>
    </row>
    <row r="4790" spans="2:11" x14ac:dyDescent="0.2">
      <c r="B4790" s="8" t="s">
        <v>568</v>
      </c>
      <c r="F4790" s="8" t="str">
        <f t="shared" si="226"/>
        <v/>
      </c>
      <c r="G4790" s="8" t="s">
        <v>568</v>
      </c>
      <c r="H4790" s="8" t="str">
        <f t="shared" si="227"/>
        <v>""</v>
      </c>
      <c r="J4790" s="8" t="e">
        <f>IF(D4790&gt;Частотометр!B10,"высокочаст",IF(AND(Частотометр!C10&lt;D4790, D4790&lt;Частотометр!B10),"среднечаст","низкочаст"))</f>
        <v>#NUM!</v>
      </c>
      <c r="K4790" s="8" t="e">
        <f>IF(E4790&gt;Частотометр!C28,"высокая",IF(AND(Частотометр!D28&lt;E4790, E4790&lt;Частотометр!C28),"средняя","низкая"))</f>
        <v>#NUM!</v>
      </c>
    </row>
    <row r="4791" spans="2:11" x14ac:dyDescent="0.2">
      <c r="B4791" s="8" t="s">
        <v>568</v>
      </c>
      <c r="F4791" s="8" t="str">
        <f t="shared" si="226"/>
        <v/>
      </c>
      <c r="G4791" s="8" t="s">
        <v>568</v>
      </c>
      <c r="H4791" s="8" t="str">
        <f t="shared" si="227"/>
        <v>""</v>
      </c>
      <c r="J4791" s="8" t="e">
        <f>IF(D4791&gt;Частотометр!B10,"высокочаст",IF(AND(Частотометр!C10&lt;D4791, D4791&lt;Частотометр!B10),"среднечаст","низкочаст"))</f>
        <v>#NUM!</v>
      </c>
      <c r="K4791" s="8" t="e">
        <f>IF(E4791&gt;Частотометр!C28,"высокая",IF(AND(Частотометр!D28&lt;E4791, E4791&lt;Частотометр!C28),"средняя","низкая"))</f>
        <v>#NUM!</v>
      </c>
    </row>
    <row r="4792" spans="2:11" x14ac:dyDescent="0.2">
      <c r="B4792" s="8" t="s">
        <v>568</v>
      </c>
      <c r="F4792" s="8" t="str">
        <f t="shared" si="226"/>
        <v/>
      </c>
      <c r="G4792" s="8" t="s">
        <v>568</v>
      </c>
      <c r="H4792" s="8" t="str">
        <f t="shared" si="227"/>
        <v>""</v>
      </c>
      <c r="J4792" s="8" t="e">
        <f>IF(D4792&gt;Частотометр!B10,"высокочаст",IF(AND(Частотометр!C10&lt;D4792, D4792&lt;Частотометр!B10),"среднечаст","низкочаст"))</f>
        <v>#NUM!</v>
      </c>
      <c r="K4792" s="8" t="e">
        <f>IF(E4792&gt;Частотометр!C28,"высокая",IF(AND(Частотометр!D28&lt;E4792, E4792&lt;Частотометр!C28),"средняя","низкая"))</f>
        <v>#NUM!</v>
      </c>
    </row>
    <row r="4793" spans="2:11" x14ac:dyDescent="0.2">
      <c r="B4793" s="8" t="s">
        <v>568</v>
      </c>
      <c r="F4793" s="8" t="str">
        <f t="shared" si="226"/>
        <v/>
      </c>
      <c r="G4793" s="8" t="s">
        <v>568</v>
      </c>
      <c r="H4793" s="8" t="str">
        <f t="shared" si="227"/>
        <v>""</v>
      </c>
      <c r="J4793" s="8" t="e">
        <f>IF(D4793&gt;Частотометр!B10,"высокочаст",IF(AND(Частотометр!C10&lt;D4793, D4793&lt;Частотометр!B10),"среднечаст","низкочаст"))</f>
        <v>#NUM!</v>
      </c>
      <c r="K4793" s="8" t="e">
        <f>IF(E4793&gt;Частотометр!C28,"высокая",IF(AND(Частотометр!D28&lt;E4793, E4793&lt;Частотометр!C28),"средняя","низкая"))</f>
        <v>#NUM!</v>
      </c>
    </row>
    <row r="4794" spans="2:11" x14ac:dyDescent="0.2">
      <c r="B4794" s="8" t="s">
        <v>568</v>
      </c>
      <c r="F4794" s="8" t="str">
        <f t="shared" si="226"/>
        <v/>
      </c>
      <c r="G4794" s="8" t="s">
        <v>568</v>
      </c>
      <c r="H4794" s="8" t="str">
        <f t="shared" si="227"/>
        <v>""</v>
      </c>
      <c r="J4794" s="8" t="e">
        <f>IF(D4794&gt;Частотометр!B10,"высокочаст",IF(AND(Частотометр!C10&lt;D4794, D4794&lt;Частотометр!B10),"среднечаст","низкочаст"))</f>
        <v>#NUM!</v>
      </c>
      <c r="K4794" s="8" t="e">
        <f>IF(E4794&gt;Частотометр!C28,"высокая",IF(AND(Частотометр!D28&lt;E4794, E4794&lt;Частотометр!C28),"средняя","низкая"))</f>
        <v>#NUM!</v>
      </c>
    </row>
    <row r="4795" spans="2:11" x14ac:dyDescent="0.2">
      <c r="B4795" s="8" t="s">
        <v>568</v>
      </c>
      <c r="F4795" s="8" t="str">
        <f t="shared" si="226"/>
        <v/>
      </c>
      <c r="G4795" s="8" t="s">
        <v>568</v>
      </c>
      <c r="H4795" s="8" t="str">
        <f t="shared" si="227"/>
        <v>""</v>
      </c>
      <c r="J4795" s="8" t="e">
        <f>IF(D4795&gt;Частотометр!B10,"высокочаст",IF(AND(Частотометр!C10&lt;D4795, D4795&lt;Частотометр!B10),"среднечаст","низкочаст"))</f>
        <v>#NUM!</v>
      </c>
      <c r="K4795" s="8" t="e">
        <f>IF(E4795&gt;Частотометр!C28,"высокая",IF(AND(Частотометр!D28&lt;E4795, E4795&lt;Частотометр!C28),"средняя","низкая"))</f>
        <v>#NUM!</v>
      </c>
    </row>
    <row r="4796" spans="2:11" x14ac:dyDescent="0.2">
      <c r="B4796" s="8" t="s">
        <v>568</v>
      </c>
      <c r="F4796" s="8" t="str">
        <f t="shared" si="226"/>
        <v/>
      </c>
      <c r="G4796" s="8" t="s">
        <v>568</v>
      </c>
      <c r="H4796" s="8" t="str">
        <f t="shared" si="227"/>
        <v>""</v>
      </c>
      <c r="J4796" s="8" t="e">
        <f>IF(D4796&gt;Частотометр!B10,"высокочаст",IF(AND(Частотометр!C10&lt;D4796, D4796&lt;Частотометр!B10),"среднечаст","низкочаст"))</f>
        <v>#NUM!</v>
      </c>
      <c r="K4796" s="8" t="e">
        <f>IF(E4796&gt;Частотометр!C28,"высокая",IF(AND(Частотометр!D28&lt;E4796, E4796&lt;Частотометр!C28),"средняя","низкая"))</f>
        <v>#NUM!</v>
      </c>
    </row>
    <row r="4797" spans="2:11" x14ac:dyDescent="0.2">
      <c r="B4797" s="8" t="s">
        <v>568</v>
      </c>
      <c r="F4797" s="8" t="str">
        <f t="shared" si="226"/>
        <v/>
      </c>
      <c r="G4797" s="8" t="s">
        <v>568</v>
      </c>
      <c r="H4797" s="8" t="str">
        <f t="shared" si="227"/>
        <v>""</v>
      </c>
      <c r="J4797" s="8" t="e">
        <f>IF(D4797&gt;Частотометр!B10,"высокочаст",IF(AND(Частотометр!C10&lt;D4797, D4797&lt;Частотометр!B10),"среднечаст","низкочаст"))</f>
        <v>#NUM!</v>
      </c>
      <c r="K4797" s="8" t="e">
        <f>IF(E4797&gt;Частотометр!C28,"высокая",IF(AND(Частотометр!D28&lt;E4797, E4797&lt;Частотометр!C28),"средняя","низкая"))</f>
        <v>#NUM!</v>
      </c>
    </row>
    <row r="4798" spans="2:11" x14ac:dyDescent="0.2">
      <c r="B4798" s="8" t="s">
        <v>568</v>
      </c>
      <c r="F4798" s="8" t="str">
        <f t="shared" si="226"/>
        <v/>
      </c>
      <c r="G4798" s="8" t="s">
        <v>568</v>
      </c>
      <c r="H4798" s="8" t="str">
        <f t="shared" si="227"/>
        <v>""</v>
      </c>
      <c r="J4798" s="8" t="e">
        <f>IF(D4798&gt;Частотометр!B10,"высокочаст",IF(AND(Частотометр!C10&lt;D4798, D4798&lt;Частотометр!B10),"среднечаст","низкочаст"))</f>
        <v>#NUM!</v>
      </c>
      <c r="K4798" s="8" t="e">
        <f>IF(E4798&gt;Частотометр!C28,"высокая",IF(AND(Частотометр!D28&lt;E4798, E4798&lt;Частотометр!C28),"средняя","низкая"))</f>
        <v>#NUM!</v>
      </c>
    </row>
    <row r="4799" spans="2:11" x14ac:dyDescent="0.2">
      <c r="B4799" s="8" t="s">
        <v>568</v>
      </c>
      <c r="F4799" s="8" t="str">
        <f t="shared" si="226"/>
        <v/>
      </c>
      <c r="G4799" s="8" t="s">
        <v>568</v>
      </c>
      <c r="H4799" s="8" t="str">
        <f t="shared" si="227"/>
        <v>""</v>
      </c>
      <c r="J4799" s="8" t="e">
        <f>IF(D4799&gt;Частотометр!B10,"высокочаст",IF(AND(Частотометр!C10&lt;D4799, D4799&lt;Частотометр!B10),"среднечаст","низкочаст"))</f>
        <v>#NUM!</v>
      </c>
      <c r="K4799" s="8" t="e">
        <f>IF(E4799&gt;Частотометр!C28,"высокая",IF(AND(Частотометр!D28&lt;E4799, E4799&lt;Частотометр!C28),"средняя","низкая"))</f>
        <v>#NUM!</v>
      </c>
    </row>
    <row r="4800" spans="2:11" x14ac:dyDescent="0.2">
      <c r="B4800" s="8" t="s">
        <v>568</v>
      </c>
      <c r="F4800" s="8" t="str">
        <f t="shared" si="226"/>
        <v/>
      </c>
      <c r="G4800" s="8" t="s">
        <v>568</v>
      </c>
      <c r="H4800" s="8" t="str">
        <f t="shared" si="227"/>
        <v>""</v>
      </c>
      <c r="J4800" s="8" t="e">
        <f>IF(D4800&gt;Частотометр!B10,"высокочаст",IF(AND(Частотометр!C10&lt;D4800, D4800&lt;Частотометр!B10),"среднечаст","низкочаст"))</f>
        <v>#NUM!</v>
      </c>
      <c r="K4800" s="8" t="e">
        <f>IF(E4800&gt;Частотометр!C28,"высокая",IF(AND(Частотометр!D28&lt;E4800, E4800&lt;Частотометр!C28),"средняя","низкая"))</f>
        <v>#NUM!</v>
      </c>
    </row>
    <row r="4801" spans="2:11" x14ac:dyDescent="0.2">
      <c r="B4801" s="8" t="s">
        <v>568</v>
      </c>
      <c r="F4801" s="8" t="str">
        <f t="shared" si="226"/>
        <v/>
      </c>
      <c r="G4801" s="8" t="s">
        <v>568</v>
      </c>
      <c r="H4801" s="8" t="str">
        <f t="shared" si="227"/>
        <v>""</v>
      </c>
      <c r="J4801" s="8" t="e">
        <f>IF(D4801&gt;Частотометр!B10,"высокочаст",IF(AND(Частотометр!C10&lt;D4801, D4801&lt;Частотометр!B10),"среднечаст","низкочаст"))</f>
        <v>#NUM!</v>
      </c>
      <c r="K4801" s="8" t="e">
        <f>IF(E4801&gt;Частотометр!C28,"высокая",IF(AND(Частотометр!D28&lt;E4801, E4801&lt;Частотометр!C28),"средняя","низкая"))</f>
        <v>#NUM!</v>
      </c>
    </row>
    <row r="4802" spans="2:11" x14ac:dyDescent="0.2">
      <c r="B4802" s="8" t="s">
        <v>568</v>
      </c>
      <c r="F4802" s="8" t="str">
        <f t="shared" si="226"/>
        <v/>
      </c>
      <c r="G4802" s="8" t="s">
        <v>568</v>
      </c>
      <c r="H4802" s="8" t="str">
        <f t="shared" si="227"/>
        <v>""</v>
      </c>
      <c r="J4802" s="8" t="e">
        <f>IF(D4802&gt;Частотометр!B10,"высокочаст",IF(AND(Частотометр!C10&lt;D4802, D4802&lt;Частотометр!B10),"среднечаст","низкочаст"))</f>
        <v>#NUM!</v>
      </c>
      <c r="K4802" s="8" t="e">
        <f>IF(E4802&gt;Частотометр!C28,"высокая",IF(AND(Частотометр!D28&lt;E4802, E4802&lt;Частотометр!C28),"средняя","низкая"))</f>
        <v>#NUM!</v>
      </c>
    </row>
    <row r="4803" spans="2:11" x14ac:dyDescent="0.2">
      <c r="B4803" s="8" t="s">
        <v>568</v>
      </c>
      <c r="F4803" s="8" t="str">
        <f t="shared" ref="F4803:F4866" si="228">TRIM(C4803)</f>
        <v/>
      </c>
      <c r="G4803" s="8" t="s">
        <v>568</v>
      </c>
      <c r="H4803" s="8" t="str">
        <f t="shared" ref="H4803:H4866" si="229">CONCATENATE(B4803,F4803,G4803)</f>
        <v>""</v>
      </c>
      <c r="J4803" s="8" t="e">
        <f>IF(D4803&gt;Частотометр!B10,"высокочаст",IF(AND(Частотометр!C10&lt;D4803, D4803&lt;Частотометр!B10),"среднечаст","низкочаст"))</f>
        <v>#NUM!</v>
      </c>
      <c r="K4803" s="8" t="e">
        <f>IF(E4803&gt;Частотометр!C28,"высокая",IF(AND(Частотометр!D28&lt;E4803, E4803&lt;Частотометр!C28),"средняя","низкая"))</f>
        <v>#NUM!</v>
      </c>
    </row>
    <row r="4804" spans="2:11" x14ac:dyDescent="0.2">
      <c r="B4804" s="8" t="s">
        <v>568</v>
      </c>
      <c r="F4804" s="8" t="str">
        <f t="shared" si="228"/>
        <v/>
      </c>
      <c r="G4804" s="8" t="s">
        <v>568</v>
      </c>
      <c r="H4804" s="8" t="str">
        <f t="shared" si="229"/>
        <v>""</v>
      </c>
      <c r="J4804" s="8" t="e">
        <f>IF(D4804&gt;Частотометр!B10,"высокочаст",IF(AND(Частотометр!C10&lt;D4804, D4804&lt;Частотометр!B10),"среднечаст","низкочаст"))</f>
        <v>#NUM!</v>
      </c>
      <c r="K4804" s="8" t="e">
        <f>IF(E4804&gt;Частотометр!C28,"высокая",IF(AND(Частотометр!D28&lt;E4804, E4804&lt;Частотометр!C28),"средняя","низкая"))</f>
        <v>#NUM!</v>
      </c>
    </row>
    <row r="4805" spans="2:11" x14ac:dyDescent="0.2">
      <c r="B4805" s="8" t="s">
        <v>568</v>
      </c>
      <c r="F4805" s="8" t="str">
        <f t="shared" si="228"/>
        <v/>
      </c>
      <c r="G4805" s="8" t="s">
        <v>568</v>
      </c>
      <c r="H4805" s="8" t="str">
        <f t="shared" si="229"/>
        <v>""</v>
      </c>
      <c r="J4805" s="8" t="e">
        <f>IF(D4805&gt;Частотометр!B10,"высокочаст",IF(AND(Частотометр!C10&lt;D4805, D4805&lt;Частотометр!B10),"среднечаст","низкочаст"))</f>
        <v>#NUM!</v>
      </c>
      <c r="K4805" s="8" t="e">
        <f>IF(E4805&gt;Частотометр!C28,"высокая",IF(AND(Частотометр!D28&lt;E4805, E4805&lt;Частотометр!C28),"средняя","низкая"))</f>
        <v>#NUM!</v>
      </c>
    </row>
    <row r="4806" spans="2:11" x14ac:dyDescent="0.2">
      <c r="B4806" s="8" t="s">
        <v>568</v>
      </c>
      <c r="F4806" s="8" t="str">
        <f t="shared" si="228"/>
        <v/>
      </c>
      <c r="G4806" s="8" t="s">
        <v>568</v>
      </c>
      <c r="H4806" s="8" t="str">
        <f t="shared" si="229"/>
        <v>""</v>
      </c>
      <c r="J4806" s="8" t="e">
        <f>IF(D4806&gt;Частотометр!B10,"высокочаст",IF(AND(Частотометр!C10&lt;D4806, D4806&lt;Частотометр!B10),"среднечаст","низкочаст"))</f>
        <v>#NUM!</v>
      </c>
      <c r="K4806" s="8" t="e">
        <f>IF(E4806&gt;Частотометр!C28,"высокая",IF(AND(Частотометр!D28&lt;E4806, E4806&lt;Частотометр!C28),"средняя","низкая"))</f>
        <v>#NUM!</v>
      </c>
    </row>
    <row r="4807" spans="2:11" x14ac:dyDescent="0.2">
      <c r="B4807" s="8" t="s">
        <v>568</v>
      </c>
      <c r="F4807" s="8" t="str">
        <f t="shared" si="228"/>
        <v/>
      </c>
      <c r="G4807" s="8" t="s">
        <v>568</v>
      </c>
      <c r="H4807" s="8" t="str">
        <f t="shared" si="229"/>
        <v>""</v>
      </c>
      <c r="J4807" s="8" t="e">
        <f>IF(D4807&gt;Частотометр!B10,"высокочаст",IF(AND(Частотометр!C10&lt;D4807, D4807&lt;Частотометр!B10),"среднечаст","низкочаст"))</f>
        <v>#NUM!</v>
      </c>
      <c r="K4807" s="8" t="e">
        <f>IF(E4807&gt;Частотометр!C28,"высокая",IF(AND(Частотометр!D28&lt;E4807, E4807&lt;Частотометр!C28),"средняя","низкая"))</f>
        <v>#NUM!</v>
      </c>
    </row>
    <row r="4808" spans="2:11" x14ac:dyDescent="0.2">
      <c r="B4808" s="8" t="s">
        <v>568</v>
      </c>
      <c r="F4808" s="8" t="str">
        <f t="shared" si="228"/>
        <v/>
      </c>
      <c r="G4808" s="8" t="s">
        <v>568</v>
      </c>
      <c r="H4808" s="8" t="str">
        <f t="shared" si="229"/>
        <v>""</v>
      </c>
      <c r="J4808" s="8" t="e">
        <f>IF(D4808&gt;Частотометр!B10,"высокочаст",IF(AND(Частотометр!C10&lt;D4808, D4808&lt;Частотометр!B10),"среднечаст","низкочаст"))</f>
        <v>#NUM!</v>
      </c>
      <c r="K4808" s="8" t="e">
        <f>IF(E4808&gt;Частотометр!C28,"высокая",IF(AND(Частотометр!D28&lt;E4808, E4808&lt;Частотометр!C28),"средняя","низкая"))</f>
        <v>#NUM!</v>
      </c>
    </row>
    <row r="4809" spans="2:11" x14ac:dyDescent="0.2">
      <c r="B4809" s="8" t="s">
        <v>568</v>
      </c>
      <c r="F4809" s="8" t="str">
        <f t="shared" si="228"/>
        <v/>
      </c>
      <c r="G4809" s="8" t="s">
        <v>568</v>
      </c>
      <c r="H4809" s="8" t="str">
        <f t="shared" si="229"/>
        <v>""</v>
      </c>
      <c r="J4809" s="8" t="e">
        <f>IF(D4809&gt;Частотометр!B10,"высокочаст",IF(AND(Частотометр!C10&lt;D4809, D4809&lt;Частотометр!B10),"среднечаст","низкочаст"))</f>
        <v>#NUM!</v>
      </c>
      <c r="K4809" s="8" t="e">
        <f>IF(E4809&gt;Частотометр!C28,"высокая",IF(AND(Частотометр!D28&lt;E4809, E4809&lt;Частотометр!C28),"средняя","низкая"))</f>
        <v>#NUM!</v>
      </c>
    </row>
    <row r="4810" spans="2:11" x14ac:dyDescent="0.2">
      <c r="B4810" s="8" t="s">
        <v>568</v>
      </c>
      <c r="F4810" s="8" t="str">
        <f t="shared" si="228"/>
        <v/>
      </c>
      <c r="G4810" s="8" t="s">
        <v>568</v>
      </c>
      <c r="H4810" s="8" t="str">
        <f t="shared" si="229"/>
        <v>""</v>
      </c>
      <c r="J4810" s="8" t="e">
        <f>IF(D4810&gt;Частотометр!B10,"высокочаст",IF(AND(Частотометр!C10&lt;D4810, D4810&lt;Частотометр!B10),"среднечаст","низкочаст"))</f>
        <v>#NUM!</v>
      </c>
      <c r="K4810" s="8" t="e">
        <f>IF(E4810&gt;Частотометр!C28,"высокая",IF(AND(Частотометр!D28&lt;E4810, E4810&lt;Частотометр!C28),"средняя","низкая"))</f>
        <v>#NUM!</v>
      </c>
    </row>
    <row r="4811" spans="2:11" x14ac:dyDescent="0.2">
      <c r="B4811" s="8" t="s">
        <v>568</v>
      </c>
      <c r="F4811" s="8" t="str">
        <f t="shared" si="228"/>
        <v/>
      </c>
      <c r="G4811" s="8" t="s">
        <v>568</v>
      </c>
      <c r="H4811" s="8" t="str">
        <f t="shared" si="229"/>
        <v>""</v>
      </c>
      <c r="J4811" s="8" t="e">
        <f>IF(D4811&gt;Частотометр!B10,"высокочаст",IF(AND(Частотометр!C10&lt;D4811, D4811&lt;Частотометр!B10),"среднечаст","низкочаст"))</f>
        <v>#NUM!</v>
      </c>
      <c r="K4811" s="8" t="e">
        <f>IF(E4811&gt;Частотометр!C28,"высокая",IF(AND(Частотометр!D28&lt;E4811, E4811&lt;Частотометр!C28),"средняя","низкая"))</f>
        <v>#NUM!</v>
      </c>
    </row>
    <row r="4812" spans="2:11" x14ac:dyDescent="0.2">
      <c r="B4812" s="8" t="s">
        <v>568</v>
      </c>
      <c r="F4812" s="8" t="str">
        <f t="shared" si="228"/>
        <v/>
      </c>
      <c r="G4812" s="8" t="s">
        <v>568</v>
      </c>
      <c r="H4812" s="8" t="str">
        <f t="shared" si="229"/>
        <v>""</v>
      </c>
      <c r="J4812" s="8" t="e">
        <f>IF(D4812&gt;Частотометр!B10,"высокочаст",IF(AND(Частотометр!C10&lt;D4812, D4812&lt;Частотометр!B10),"среднечаст","низкочаст"))</f>
        <v>#NUM!</v>
      </c>
      <c r="K4812" s="8" t="e">
        <f>IF(E4812&gt;Частотометр!C28,"высокая",IF(AND(Частотометр!D28&lt;E4812, E4812&lt;Частотометр!C28),"средняя","низкая"))</f>
        <v>#NUM!</v>
      </c>
    </row>
    <row r="4813" spans="2:11" x14ac:dyDescent="0.2">
      <c r="B4813" s="8" t="s">
        <v>568</v>
      </c>
      <c r="F4813" s="8" t="str">
        <f t="shared" si="228"/>
        <v/>
      </c>
      <c r="G4813" s="8" t="s">
        <v>568</v>
      </c>
      <c r="H4813" s="8" t="str">
        <f t="shared" si="229"/>
        <v>""</v>
      </c>
      <c r="J4813" s="8" t="e">
        <f>IF(D4813&gt;Частотометр!B10,"высокочаст",IF(AND(Частотометр!C10&lt;D4813, D4813&lt;Частотометр!B10),"среднечаст","низкочаст"))</f>
        <v>#NUM!</v>
      </c>
      <c r="K4813" s="8" t="e">
        <f>IF(E4813&gt;Частотометр!C28,"высокая",IF(AND(Частотометр!D28&lt;E4813, E4813&lt;Частотометр!C28),"средняя","низкая"))</f>
        <v>#NUM!</v>
      </c>
    </row>
    <row r="4814" spans="2:11" x14ac:dyDescent="0.2">
      <c r="B4814" s="8" t="s">
        <v>568</v>
      </c>
      <c r="F4814" s="8" t="str">
        <f t="shared" si="228"/>
        <v/>
      </c>
      <c r="G4814" s="8" t="s">
        <v>568</v>
      </c>
      <c r="H4814" s="8" t="str">
        <f t="shared" si="229"/>
        <v>""</v>
      </c>
      <c r="J4814" s="8" t="e">
        <f>IF(D4814&gt;Частотометр!B10,"высокочаст",IF(AND(Частотометр!C10&lt;D4814, D4814&lt;Частотометр!B10),"среднечаст","низкочаст"))</f>
        <v>#NUM!</v>
      </c>
      <c r="K4814" s="8" t="e">
        <f>IF(E4814&gt;Частотометр!C28,"высокая",IF(AND(Частотометр!D28&lt;E4814, E4814&lt;Частотометр!C28),"средняя","низкая"))</f>
        <v>#NUM!</v>
      </c>
    </row>
    <row r="4815" spans="2:11" x14ac:dyDescent="0.2">
      <c r="B4815" s="8" t="s">
        <v>568</v>
      </c>
      <c r="F4815" s="8" t="str">
        <f t="shared" si="228"/>
        <v/>
      </c>
      <c r="G4815" s="8" t="s">
        <v>568</v>
      </c>
      <c r="H4815" s="8" t="str">
        <f t="shared" si="229"/>
        <v>""</v>
      </c>
      <c r="J4815" s="8" t="e">
        <f>IF(D4815&gt;Частотометр!B10,"высокочаст",IF(AND(Частотометр!C10&lt;D4815, D4815&lt;Частотометр!B10),"среднечаст","низкочаст"))</f>
        <v>#NUM!</v>
      </c>
      <c r="K4815" s="8" t="e">
        <f>IF(E4815&gt;Частотометр!C28,"высокая",IF(AND(Частотометр!D28&lt;E4815, E4815&lt;Частотометр!C28),"средняя","низкая"))</f>
        <v>#NUM!</v>
      </c>
    </row>
    <row r="4816" spans="2:11" x14ac:dyDescent="0.2">
      <c r="B4816" s="8" t="s">
        <v>568</v>
      </c>
      <c r="F4816" s="8" t="str">
        <f t="shared" si="228"/>
        <v/>
      </c>
      <c r="G4816" s="8" t="s">
        <v>568</v>
      </c>
      <c r="H4816" s="8" t="str">
        <f t="shared" si="229"/>
        <v>""</v>
      </c>
      <c r="J4816" s="8" t="e">
        <f>IF(D4816&gt;Частотометр!B10,"высокочаст",IF(AND(Частотометр!C10&lt;D4816, D4816&lt;Частотометр!B10),"среднечаст","низкочаст"))</f>
        <v>#NUM!</v>
      </c>
      <c r="K4816" s="8" t="e">
        <f>IF(E4816&gt;Частотометр!C28,"высокая",IF(AND(Частотометр!D28&lt;E4816, E4816&lt;Частотометр!C28),"средняя","низкая"))</f>
        <v>#NUM!</v>
      </c>
    </row>
    <row r="4817" spans="2:11" x14ac:dyDescent="0.2">
      <c r="B4817" s="8" t="s">
        <v>568</v>
      </c>
      <c r="F4817" s="8" t="str">
        <f t="shared" si="228"/>
        <v/>
      </c>
      <c r="G4817" s="8" t="s">
        <v>568</v>
      </c>
      <c r="H4817" s="8" t="str">
        <f t="shared" si="229"/>
        <v>""</v>
      </c>
      <c r="J4817" s="8" t="e">
        <f>IF(D4817&gt;Частотометр!B10,"высокочаст",IF(AND(Частотометр!C10&lt;D4817, D4817&lt;Частотометр!B10),"среднечаст","низкочаст"))</f>
        <v>#NUM!</v>
      </c>
      <c r="K4817" s="8" t="e">
        <f>IF(E4817&gt;Частотометр!C28,"высокая",IF(AND(Частотометр!D28&lt;E4817, E4817&lt;Частотометр!C28),"средняя","низкая"))</f>
        <v>#NUM!</v>
      </c>
    </row>
    <row r="4818" spans="2:11" x14ac:dyDescent="0.2">
      <c r="B4818" s="8" t="s">
        <v>568</v>
      </c>
      <c r="F4818" s="8" t="str">
        <f t="shared" si="228"/>
        <v/>
      </c>
      <c r="G4818" s="8" t="s">
        <v>568</v>
      </c>
      <c r="H4818" s="8" t="str">
        <f t="shared" si="229"/>
        <v>""</v>
      </c>
      <c r="J4818" s="8" t="e">
        <f>IF(D4818&gt;Частотометр!B10,"высокочаст",IF(AND(Частотометр!C10&lt;D4818, D4818&lt;Частотометр!B10),"среднечаст","низкочаст"))</f>
        <v>#NUM!</v>
      </c>
      <c r="K4818" s="8" t="e">
        <f>IF(E4818&gt;Частотометр!C28,"высокая",IF(AND(Частотометр!D28&lt;E4818, E4818&lt;Частотометр!C28),"средняя","низкая"))</f>
        <v>#NUM!</v>
      </c>
    </row>
    <row r="4819" spans="2:11" x14ac:dyDescent="0.2">
      <c r="B4819" s="8" t="s">
        <v>568</v>
      </c>
      <c r="F4819" s="8" t="str">
        <f t="shared" si="228"/>
        <v/>
      </c>
      <c r="G4819" s="8" t="s">
        <v>568</v>
      </c>
      <c r="H4819" s="8" t="str">
        <f t="shared" si="229"/>
        <v>""</v>
      </c>
      <c r="J4819" s="8" t="e">
        <f>IF(D4819&gt;Частотометр!B10,"высокочаст",IF(AND(Частотометр!C10&lt;D4819, D4819&lt;Частотометр!B10),"среднечаст","низкочаст"))</f>
        <v>#NUM!</v>
      </c>
      <c r="K4819" s="8" t="e">
        <f>IF(E4819&gt;Частотометр!C28,"высокая",IF(AND(Частотометр!D28&lt;E4819, E4819&lt;Частотометр!C28),"средняя","низкая"))</f>
        <v>#NUM!</v>
      </c>
    </row>
    <row r="4820" spans="2:11" x14ac:dyDescent="0.2">
      <c r="B4820" s="8" t="s">
        <v>568</v>
      </c>
      <c r="F4820" s="8" t="str">
        <f t="shared" si="228"/>
        <v/>
      </c>
      <c r="G4820" s="8" t="s">
        <v>568</v>
      </c>
      <c r="H4820" s="8" t="str">
        <f t="shared" si="229"/>
        <v>""</v>
      </c>
      <c r="J4820" s="8" t="e">
        <f>IF(D4820&gt;Частотометр!B10,"высокочаст",IF(AND(Частотометр!C10&lt;D4820, D4820&lt;Частотометр!B10),"среднечаст","низкочаст"))</f>
        <v>#NUM!</v>
      </c>
      <c r="K4820" s="8" t="e">
        <f>IF(E4820&gt;Частотометр!C28,"высокая",IF(AND(Частотометр!D28&lt;E4820, E4820&lt;Частотометр!C28),"средняя","низкая"))</f>
        <v>#NUM!</v>
      </c>
    </row>
    <row r="4821" spans="2:11" x14ac:dyDescent="0.2">
      <c r="B4821" s="8" t="s">
        <v>568</v>
      </c>
      <c r="F4821" s="8" t="str">
        <f t="shared" si="228"/>
        <v/>
      </c>
      <c r="G4821" s="8" t="s">
        <v>568</v>
      </c>
      <c r="H4821" s="8" t="str">
        <f t="shared" si="229"/>
        <v>""</v>
      </c>
      <c r="J4821" s="8" t="e">
        <f>IF(D4821&gt;Частотометр!B10,"высокочаст",IF(AND(Частотометр!C10&lt;D4821, D4821&lt;Частотометр!B10),"среднечаст","низкочаст"))</f>
        <v>#NUM!</v>
      </c>
      <c r="K4821" s="8" t="e">
        <f>IF(E4821&gt;Частотометр!C28,"высокая",IF(AND(Частотометр!D28&lt;E4821, E4821&lt;Частотометр!C28),"средняя","низкая"))</f>
        <v>#NUM!</v>
      </c>
    </row>
    <row r="4822" spans="2:11" x14ac:dyDescent="0.2">
      <c r="B4822" s="8" t="s">
        <v>568</v>
      </c>
      <c r="F4822" s="8" t="str">
        <f t="shared" si="228"/>
        <v/>
      </c>
      <c r="G4822" s="8" t="s">
        <v>568</v>
      </c>
      <c r="H4822" s="8" t="str">
        <f t="shared" si="229"/>
        <v>""</v>
      </c>
      <c r="J4822" s="8" t="e">
        <f>IF(D4822&gt;Частотометр!B10,"высокочаст",IF(AND(Частотометр!C10&lt;D4822, D4822&lt;Частотометр!B10),"среднечаст","низкочаст"))</f>
        <v>#NUM!</v>
      </c>
      <c r="K4822" s="8" t="e">
        <f>IF(E4822&gt;Частотометр!C28,"высокая",IF(AND(Частотометр!D28&lt;E4822, E4822&lt;Частотометр!C28),"средняя","низкая"))</f>
        <v>#NUM!</v>
      </c>
    </row>
    <row r="4823" spans="2:11" x14ac:dyDescent="0.2">
      <c r="B4823" s="8" t="s">
        <v>568</v>
      </c>
      <c r="F4823" s="8" t="str">
        <f t="shared" si="228"/>
        <v/>
      </c>
      <c r="G4823" s="8" t="s">
        <v>568</v>
      </c>
      <c r="H4823" s="8" t="str">
        <f t="shared" si="229"/>
        <v>""</v>
      </c>
      <c r="J4823" s="8" t="e">
        <f>IF(D4823&gt;Частотометр!B10,"высокочаст",IF(AND(Частотометр!C10&lt;D4823, D4823&lt;Частотометр!B10),"среднечаст","низкочаст"))</f>
        <v>#NUM!</v>
      </c>
      <c r="K4823" s="8" t="e">
        <f>IF(E4823&gt;Частотометр!C28,"высокая",IF(AND(Частотометр!D28&lt;E4823, E4823&lt;Частотометр!C28),"средняя","низкая"))</f>
        <v>#NUM!</v>
      </c>
    </row>
    <row r="4824" spans="2:11" x14ac:dyDescent="0.2">
      <c r="B4824" s="8" t="s">
        <v>568</v>
      </c>
      <c r="F4824" s="8" t="str">
        <f t="shared" si="228"/>
        <v/>
      </c>
      <c r="G4824" s="8" t="s">
        <v>568</v>
      </c>
      <c r="H4824" s="8" t="str">
        <f t="shared" si="229"/>
        <v>""</v>
      </c>
      <c r="J4824" s="8" t="e">
        <f>IF(D4824&gt;Частотометр!B10,"высокочаст",IF(AND(Частотометр!C10&lt;D4824, D4824&lt;Частотометр!B10),"среднечаст","низкочаст"))</f>
        <v>#NUM!</v>
      </c>
      <c r="K4824" s="8" t="e">
        <f>IF(E4824&gt;Частотометр!C28,"высокая",IF(AND(Частотометр!D28&lt;E4824, E4824&lt;Частотометр!C28),"средняя","низкая"))</f>
        <v>#NUM!</v>
      </c>
    </row>
    <row r="4825" spans="2:11" x14ac:dyDescent="0.2">
      <c r="B4825" s="8" t="s">
        <v>568</v>
      </c>
      <c r="F4825" s="8" t="str">
        <f t="shared" si="228"/>
        <v/>
      </c>
      <c r="G4825" s="8" t="s">
        <v>568</v>
      </c>
      <c r="H4825" s="8" t="str">
        <f t="shared" si="229"/>
        <v>""</v>
      </c>
      <c r="J4825" s="8" t="e">
        <f>IF(D4825&gt;Частотометр!B10,"высокочаст",IF(AND(Частотометр!C10&lt;D4825, D4825&lt;Частотометр!B10),"среднечаст","низкочаст"))</f>
        <v>#NUM!</v>
      </c>
      <c r="K4825" s="8" t="e">
        <f>IF(E4825&gt;Частотометр!C28,"высокая",IF(AND(Частотометр!D28&lt;E4825, E4825&lt;Частотометр!C28),"средняя","низкая"))</f>
        <v>#NUM!</v>
      </c>
    </row>
    <row r="4826" spans="2:11" x14ac:dyDescent="0.2">
      <c r="B4826" s="8" t="s">
        <v>568</v>
      </c>
      <c r="F4826" s="8" t="str">
        <f t="shared" si="228"/>
        <v/>
      </c>
      <c r="G4826" s="8" t="s">
        <v>568</v>
      </c>
      <c r="H4826" s="8" t="str">
        <f t="shared" si="229"/>
        <v>""</v>
      </c>
      <c r="J4826" s="8" t="e">
        <f>IF(D4826&gt;Частотометр!B10,"высокочаст",IF(AND(Частотометр!C10&lt;D4826, D4826&lt;Частотометр!B10),"среднечаст","низкочаст"))</f>
        <v>#NUM!</v>
      </c>
      <c r="K4826" s="8" t="e">
        <f>IF(E4826&gt;Частотометр!C28,"высокая",IF(AND(Частотометр!D28&lt;E4826, E4826&lt;Частотометр!C28),"средняя","низкая"))</f>
        <v>#NUM!</v>
      </c>
    </row>
    <row r="4827" spans="2:11" x14ac:dyDescent="0.2">
      <c r="B4827" s="8" t="s">
        <v>568</v>
      </c>
      <c r="F4827" s="8" t="str">
        <f t="shared" si="228"/>
        <v/>
      </c>
      <c r="G4827" s="8" t="s">
        <v>568</v>
      </c>
      <c r="H4827" s="8" t="str">
        <f t="shared" si="229"/>
        <v>""</v>
      </c>
      <c r="J4827" s="8" t="e">
        <f>IF(D4827&gt;Частотометр!B10,"высокочаст",IF(AND(Частотометр!C10&lt;D4827, D4827&lt;Частотометр!B10),"среднечаст","низкочаст"))</f>
        <v>#NUM!</v>
      </c>
      <c r="K4827" s="8" t="e">
        <f>IF(E4827&gt;Частотометр!C28,"высокая",IF(AND(Частотометр!D28&lt;E4827, E4827&lt;Частотометр!C28),"средняя","низкая"))</f>
        <v>#NUM!</v>
      </c>
    </row>
    <row r="4828" spans="2:11" x14ac:dyDescent="0.2">
      <c r="B4828" s="8" t="s">
        <v>568</v>
      </c>
      <c r="F4828" s="8" t="str">
        <f t="shared" si="228"/>
        <v/>
      </c>
      <c r="G4828" s="8" t="s">
        <v>568</v>
      </c>
      <c r="H4828" s="8" t="str">
        <f t="shared" si="229"/>
        <v>""</v>
      </c>
      <c r="J4828" s="8" t="e">
        <f>IF(D4828&gt;Частотометр!B10,"высокочаст",IF(AND(Частотометр!C10&lt;D4828, D4828&lt;Частотометр!B10),"среднечаст","низкочаст"))</f>
        <v>#NUM!</v>
      </c>
      <c r="K4828" s="8" t="e">
        <f>IF(E4828&gt;Частотометр!C28,"высокая",IF(AND(Частотометр!D28&lt;E4828, E4828&lt;Частотометр!C28),"средняя","низкая"))</f>
        <v>#NUM!</v>
      </c>
    </row>
    <row r="4829" spans="2:11" x14ac:dyDescent="0.2">
      <c r="B4829" s="8" t="s">
        <v>568</v>
      </c>
      <c r="F4829" s="8" t="str">
        <f t="shared" si="228"/>
        <v/>
      </c>
      <c r="G4829" s="8" t="s">
        <v>568</v>
      </c>
      <c r="H4829" s="8" t="str">
        <f t="shared" si="229"/>
        <v>""</v>
      </c>
      <c r="J4829" s="8" t="e">
        <f>IF(D4829&gt;Частотометр!B10,"высокочаст",IF(AND(Частотометр!C10&lt;D4829, D4829&lt;Частотометр!B10),"среднечаст","низкочаст"))</f>
        <v>#NUM!</v>
      </c>
      <c r="K4829" s="8" t="e">
        <f>IF(E4829&gt;Частотометр!C28,"высокая",IF(AND(Частотометр!D28&lt;E4829, E4829&lt;Частотометр!C28),"средняя","низкая"))</f>
        <v>#NUM!</v>
      </c>
    </row>
    <row r="4830" spans="2:11" x14ac:dyDescent="0.2">
      <c r="B4830" s="8" t="s">
        <v>568</v>
      </c>
      <c r="F4830" s="8" t="str">
        <f t="shared" si="228"/>
        <v/>
      </c>
      <c r="G4830" s="8" t="s">
        <v>568</v>
      </c>
      <c r="H4830" s="8" t="str">
        <f t="shared" si="229"/>
        <v>""</v>
      </c>
      <c r="J4830" s="8" t="e">
        <f>IF(D4830&gt;Частотометр!B10,"высокочаст",IF(AND(Частотометр!C10&lt;D4830, D4830&lt;Частотометр!B10),"среднечаст","низкочаст"))</f>
        <v>#NUM!</v>
      </c>
      <c r="K4830" s="8" t="e">
        <f>IF(E4830&gt;Частотометр!C28,"высокая",IF(AND(Частотометр!D28&lt;E4830, E4830&lt;Частотометр!C28),"средняя","низкая"))</f>
        <v>#NUM!</v>
      </c>
    </row>
    <row r="4831" spans="2:11" x14ac:dyDescent="0.2">
      <c r="B4831" s="8" t="s">
        <v>568</v>
      </c>
      <c r="F4831" s="8" t="str">
        <f t="shared" si="228"/>
        <v/>
      </c>
      <c r="G4831" s="8" t="s">
        <v>568</v>
      </c>
      <c r="H4831" s="8" t="str">
        <f t="shared" si="229"/>
        <v>""</v>
      </c>
      <c r="J4831" s="8" t="e">
        <f>IF(D4831&gt;Частотометр!B10,"высокочаст",IF(AND(Частотометр!C10&lt;D4831, D4831&lt;Частотометр!B10),"среднечаст","низкочаст"))</f>
        <v>#NUM!</v>
      </c>
      <c r="K4831" s="8" t="e">
        <f>IF(E4831&gt;Частотометр!C28,"высокая",IF(AND(Частотометр!D28&lt;E4831, E4831&lt;Частотометр!C28),"средняя","низкая"))</f>
        <v>#NUM!</v>
      </c>
    </row>
    <row r="4832" spans="2:11" x14ac:dyDescent="0.2">
      <c r="B4832" s="8" t="s">
        <v>568</v>
      </c>
      <c r="F4832" s="8" t="str">
        <f t="shared" si="228"/>
        <v/>
      </c>
      <c r="G4832" s="8" t="s">
        <v>568</v>
      </c>
      <c r="H4832" s="8" t="str">
        <f t="shared" si="229"/>
        <v>""</v>
      </c>
      <c r="J4832" s="8" t="e">
        <f>IF(D4832&gt;Частотометр!B10,"высокочаст",IF(AND(Частотометр!C10&lt;D4832, D4832&lt;Частотометр!B10),"среднечаст","низкочаст"))</f>
        <v>#NUM!</v>
      </c>
      <c r="K4832" s="8" t="e">
        <f>IF(E4832&gt;Частотометр!C28,"высокая",IF(AND(Частотометр!D28&lt;E4832, E4832&lt;Частотометр!C28),"средняя","низкая"))</f>
        <v>#NUM!</v>
      </c>
    </row>
    <row r="4833" spans="2:11" x14ac:dyDescent="0.2">
      <c r="B4833" s="8" t="s">
        <v>568</v>
      </c>
      <c r="F4833" s="8" t="str">
        <f t="shared" si="228"/>
        <v/>
      </c>
      <c r="G4833" s="8" t="s">
        <v>568</v>
      </c>
      <c r="H4833" s="8" t="str">
        <f t="shared" si="229"/>
        <v>""</v>
      </c>
      <c r="J4833" s="8" t="e">
        <f>IF(D4833&gt;Частотометр!B10,"высокочаст",IF(AND(Частотометр!C10&lt;D4833, D4833&lt;Частотометр!B10),"среднечаст","низкочаст"))</f>
        <v>#NUM!</v>
      </c>
      <c r="K4833" s="8" t="e">
        <f>IF(E4833&gt;Частотометр!C28,"высокая",IF(AND(Частотометр!D28&lt;E4833, E4833&lt;Частотометр!C28),"средняя","низкая"))</f>
        <v>#NUM!</v>
      </c>
    </row>
    <row r="4834" spans="2:11" x14ac:dyDescent="0.2">
      <c r="B4834" s="8" t="s">
        <v>568</v>
      </c>
      <c r="F4834" s="8" t="str">
        <f t="shared" si="228"/>
        <v/>
      </c>
      <c r="G4834" s="8" t="s">
        <v>568</v>
      </c>
      <c r="H4834" s="8" t="str">
        <f t="shared" si="229"/>
        <v>""</v>
      </c>
      <c r="J4834" s="8" t="e">
        <f>IF(D4834&gt;Частотометр!B10,"высокочаст",IF(AND(Частотометр!C10&lt;D4834, D4834&lt;Частотометр!B10),"среднечаст","низкочаст"))</f>
        <v>#NUM!</v>
      </c>
      <c r="K4834" s="8" t="e">
        <f>IF(E4834&gt;Частотометр!C28,"высокая",IF(AND(Частотометр!D28&lt;E4834, E4834&lt;Частотометр!C28),"средняя","низкая"))</f>
        <v>#NUM!</v>
      </c>
    </row>
    <row r="4835" spans="2:11" x14ac:dyDescent="0.2">
      <c r="B4835" s="8" t="s">
        <v>568</v>
      </c>
      <c r="F4835" s="8" t="str">
        <f t="shared" si="228"/>
        <v/>
      </c>
      <c r="G4835" s="8" t="s">
        <v>568</v>
      </c>
      <c r="H4835" s="8" t="str">
        <f t="shared" si="229"/>
        <v>""</v>
      </c>
      <c r="J4835" s="8" t="e">
        <f>IF(D4835&gt;Частотометр!B10,"высокочаст",IF(AND(Частотометр!C10&lt;D4835, D4835&lt;Частотометр!B10),"среднечаст","низкочаст"))</f>
        <v>#NUM!</v>
      </c>
      <c r="K4835" s="8" t="e">
        <f>IF(E4835&gt;Частотометр!C28,"высокая",IF(AND(Частотометр!D28&lt;E4835, E4835&lt;Частотометр!C28),"средняя","низкая"))</f>
        <v>#NUM!</v>
      </c>
    </row>
    <row r="4836" spans="2:11" x14ac:dyDescent="0.2">
      <c r="B4836" s="8" t="s">
        <v>568</v>
      </c>
      <c r="F4836" s="8" t="str">
        <f t="shared" si="228"/>
        <v/>
      </c>
      <c r="G4836" s="8" t="s">
        <v>568</v>
      </c>
      <c r="H4836" s="8" t="str">
        <f t="shared" si="229"/>
        <v>""</v>
      </c>
      <c r="J4836" s="8" t="e">
        <f>IF(D4836&gt;Частотометр!B10,"высокочаст",IF(AND(Частотометр!C10&lt;D4836, D4836&lt;Частотометр!B10),"среднечаст","низкочаст"))</f>
        <v>#NUM!</v>
      </c>
      <c r="K4836" s="8" t="e">
        <f>IF(E4836&gt;Частотометр!C28,"высокая",IF(AND(Частотометр!D28&lt;E4836, E4836&lt;Частотометр!C28),"средняя","низкая"))</f>
        <v>#NUM!</v>
      </c>
    </row>
    <row r="4837" spans="2:11" x14ac:dyDescent="0.2">
      <c r="B4837" s="8" t="s">
        <v>568</v>
      </c>
      <c r="F4837" s="8" t="str">
        <f t="shared" si="228"/>
        <v/>
      </c>
      <c r="G4837" s="8" t="s">
        <v>568</v>
      </c>
      <c r="H4837" s="8" t="str">
        <f t="shared" si="229"/>
        <v>""</v>
      </c>
      <c r="J4837" s="8" t="e">
        <f>IF(D4837&gt;Частотометр!B10,"высокочаст",IF(AND(Частотометр!C10&lt;D4837, D4837&lt;Частотометр!B10),"среднечаст","низкочаст"))</f>
        <v>#NUM!</v>
      </c>
      <c r="K4837" s="8" t="e">
        <f>IF(E4837&gt;Частотометр!C28,"высокая",IF(AND(Частотометр!D28&lt;E4837, E4837&lt;Частотометр!C28),"средняя","низкая"))</f>
        <v>#NUM!</v>
      </c>
    </row>
    <row r="4838" spans="2:11" x14ac:dyDescent="0.2">
      <c r="B4838" s="8" t="s">
        <v>568</v>
      </c>
      <c r="F4838" s="8" t="str">
        <f t="shared" si="228"/>
        <v/>
      </c>
      <c r="G4838" s="8" t="s">
        <v>568</v>
      </c>
      <c r="H4838" s="8" t="str">
        <f t="shared" si="229"/>
        <v>""</v>
      </c>
      <c r="J4838" s="8" t="e">
        <f>IF(D4838&gt;Частотометр!B10,"высокочаст",IF(AND(Частотометр!C10&lt;D4838, D4838&lt;Частотометр!B10),"среднечаст","низкочаст"))</f>
        <v>#NUM!</v>
      </c>
      <c r="K4838" s="8" t="e">
        <f>IF(E4838&gt;Частотометр!C28,"высокая",IF(AND(Частотометр!D28&lt;E4838, E4838&lt;Частотометр!C28),"средняя","низкая"))</f>
        <v>#NUM!</v>
      </c>
    </row>
    <row r="4839" spans="2:11" x14ac:dyDescent="0.2">
      <c r="B4839" s="8" t="s">
        <v>568</v>
      </c>
      <c r="F4839" s="8" t="str">
        <f t="shared" si="228"/>
        <v/>
      </c>
      <c r="G4839" s="8" t="s">
        <v>568</v>
      </c>
      <c r="H4839" s="8" t="str">
        <f t="shared" si="229"/>
        <v>""</v>
      </c>
      <c r="J4839" s="8" t="e">
        <f>IF(D4839&gt;Частотометр!B10,"высокочаст",IF(AND(Частотометр!C10&lt;D4839, D4839&lt;Частотометр!B10),"среднечаст","низкочаст"))</f>
        <v>#NUM!</v>
      </c>
      <c r="K4839" s="8" t="e">
        <f>IF(E4839&gt;Частотометр!C28,"высокая",IF(AND(Частотометр!D28&lt;E4839, E4839&lt;Частотометр!C28),"средняя","низкая"))</f>
        <v>#NUM!</v>
      </c>
    </row>
    <row r="4840" spans="2:11" x14ac:dyDescent="0.2">
      <c r="B4840" s="8" t="s">
        <v>568</v>
      </c>
      <c r="F4840" s="8" t="str">
        <f t="shared" si="228"/>
        <v/>
      </c>
      <c r="G4840" s="8" t="s">
        <v>568</v>
      </c>
      <c r="H4840" s="8" t="str">
        <f t="shared" si="229"/>
        <v>""</v>
      </c>
      <c r="J4840" s="8" t="e">
        <f>IF(D4840&gt;Частотометр!B10,"высокочаст",IF(AND(Частотометр!C10&lt;D4840, D4840&lt;Частотометр!B10),"среднечаст","низкочаст"))</f>
        <v>#NUM!</v>
      </c>
      <c r="K4840" s="8" t="e">
        <f>IF(E4840&gt;Частотометр!C28,"высокая",IF(AND(Частотометр!D28&lt;E4840, E4840&lt;Частотометр!C28),"средняя","низкая"))</f>
        <v>#NUM!</v>
      </c>
    </row>
    <row r="4841" spans="2:11" x14ac:dyDescent="0.2">
      <c r="B4841" s="8" t="s">
        <v>568</v>
      </c>
      <c r="F4841" s="8" t="str">
        <f t="shared" si="228"/>
        <v/>
      </c>
      <c r="G4841" s="8" t="s">
        <v>568</v>
      </c>
      <c r="H4841" s="8" t="str">
        <f t="shared" si="229"/>
        <v>""</v>
      </c>
      <c r="J4841" s="8" t="e">
        <f>IF(D4841&gt;Частотометр!B10,"высокочаст",IF(AND(Частотометр!C10&lt;D4841, D4841&lt;Частотометр!B10),"среднечаст","низкочаст"))</f>
        <v>#NUM!</v>
      </c>
      <c r="K4841" s="8" t="e">
        <f>IF(E4841&gt;Частотометр!C28,"высокая",IF(AND(Частотометр!D28&lt;E4841, E4841&lt;Частотометр!C28),"средняя","низкая"))</f>
        <v>#NUM!</v>
      </c>
    </row>
    <row r="4842" spans="2:11" x14ac:dyDescent="0.2">
      <c r="B4842" s="8" t="s">
        <v>568</v>
      </c>
      <c r="F4842" s="8" t="str">
        <f t="shared" si="228"/>
        <v/>
      </c>
      <c r="G4842" s="8" t="s">
        <v>568</v>
      </c>
      <c r="H4842" s="8" t="str">
        <f t="shared" si="229"/>
        <v>""</v>
      </c>
      <c r="J4842" s="8" t="e">
        <f>IF(D4842&gt;Частотометр!B10,"высокочаст",IF(AND(Частотометр!C10&lt;D4842, D4842&lt;Частотометр!B10),"среднечаст","низкочаст"))</f>
        <v>#NUM!</v>
      </c>
      <c r="K4842" s="8" t="e">
        <f>IF(E4842&gt;Частотометр!C28,"высокая",IF(AND(Частотометр!D28&lt;E4842, E4842&lt;Частотометр!C28),"средняя","низкая"))</f>
        <v>#NUM!</v>
      </c>
    </row>
    <row r="4843" spans="2:11" x14ac:dyDescent="0.2">
      <c r="B4843" s="8" t="s">
        <v>568</v>
      </c>
      <c r="F4843" s="8" t="str">
        <f t="shared" si="228"/>
        <v/>
      </c>
      <c r="G4843" s="8" t="s">
        <v>568</v>
      </c>
      <c r="H4843" s="8" t="str">
        <f t="shared" si="229"/>
        <v>""</v>
      </c>
      <c r="J4843" s="8" t="e">
        <f>IF(D4843&gt;Частотометр!B10,"высокочаст",IF(AND(Частотометр!C10&lt;D4843, D4843&lt;Частотометр!B10),"среднечаст","низкочаст"))</f>
        <v>#NUM!</v>
      </c>
      <c r="K4843" s="8" t="e">
        <f>IF(E4843&gt;Частотометр!C28,"высокая",IF(AND(Частотометр!D28&lt;E4843, E4843&lt;Частотометр!C28),"средняя","низкая"))</f>
        <v>#NUM!</v>
      </c>
    </row>
    <row r="4844" spans="2:11" x14ac:dyDescent="0.2">
      <c r="B4844" s="8" t="s">
        <v>568</v>
      </c>
      <c r="F4844" s="8" t="str">
        <f t="shared" si="228"/>
        <v/>
      </c>
      <c r="G4844" s="8" t="s">
        <v>568</v>
      </c>
      <c r="H4844" s="8" t="str">
        <f t="shared" si="229"/>
        <v>""</v>
      </c>
      <c r="J4844" s="8" t="e">
        <f>IF(D4844&gt;Частотометр!B10,"высокочаст",IF(AND(Частотометр!C10&lt;D4844, D4844&lt;Частотометр!B10),"среднечаст","низкочаст"))</f>
        <v>#NUM!</v>
      </c>
      <c r="K4844" s="8" t="e">
        <f>IF(E4844&gt;Частотометр!C28,"высокая",IF(AND(Частотометр!D28&lt;E4844, E4844&lt;Частотометр!C28),"средняя","низкая"))</f>
        <v>#NUM!</v>
      </c>
    </row>
    <row r="4845" spans="2:11" x14ac:dyDescent="0.2">
      <c r="B4845" s="8" t="s">
        <v>568</v>
      </c>
      <c r="F4845" s="8" t="str">
        <f t="shared" si="228"/>
        <v/>
      </c>
      <c r="G4845" s="8" t="s">
        <v>568</v>
      </c>
      <c r="H4845" s="8" t="str">
        <f t="shared" si="229"/>
        <v>""</v>
      </c>
      <c r="J4845" s="8" t="e">
        <f>IF(D4845&gt;Частотометр!B10,"высокочаст",IF(AND(Частотометр!C10&lt;D4845, D4845&lt;Частотометр!B10),"среднечаст","низкочаст"))</f>
        <v>#NUM!</v>
      </c>
      <c r="K4845" s="8" t="e">
        <f>IF(E4845&gt;Частотометр!C28,"высокая",IF(AND(Частотометр!D28&lt;E4845, E4845&lt;Частотометр!C28),"средняя","низкая"))</f>
        <v>#NUM!</v>
      </c>
    </row>
    <row r="4846" spans="2:11" x14ac:dyDescent="0.2">
      <c r="B4846" s="8" t="s">
        <v>568</v>
      </c>
      <c r="F4846" s="8" t="str">
        <f t="shared" si="228"/>
        <v/>
      </c>
      <c r="G4846" s="8" t="s">
        <v>568</v>
      </c>
      <c r="H4846" s="8" t="str">
        <f t="shared" si="229"/>
        <v>""</v>
      </c>
      <c r="J4846" s="8" t="e">
        <f>IF(D4846&gt;Частотометр!B10,"высокочаст",IF(AND(Частотометр!C10&lt;D4846, D4846&lt;Частотометр!B10),"среднечаст","низкочаст"))</f>
        <v>#NUM!</v>
      </c>
      <c r="K4846" s="8" t="e">
        <f>IF(E4846&gt;Частотометр!C28,"высокая",IF(AND(Частотометр!D28&lt;E4846, E4846&lt;Частотометр!C28),"средняя","низкая"))</f>
        <v>#NUM!</v>
      </c>
    </row>
    <row r="4847" spans="2:11" x14ac:dyDescent="0.2">
      <c r="B4847" s="8" t="s">
        <v>568</v>
      </c>
      <c r="F4847" s="8" t="str">
        <f t="shared" si="228"/>
        <v/>
      </c>
      <c r="G4847" s="8" t="s">
        <v>568</v>
      </c>
      <c r="H4847" s="8" t="str">
        <f t="shared" si="229"/>
        <v>""</v>
      </c>
      <c r="J4847" s="8" t="e">
        <f>IF(D4847&gt;Частотометр!B10,"высокочаст",IF(AND(Частотометр!C10&lt;D4847, D4847&lt;Частотометр!B10),"среднечаст","низкочаст"))</f>
        <v>#NUM!</v>
      </c>
      <c r="K4847" s="8" t="e">
        <f>IF(E4847&gt;Частотометр!C28,"высокая",IF(AND(Частотометр!D28&lt;E4847, E4847&lt;Частотометр!C28),"средняя","низкая"))</f>
        <v>#NUM!</v>
      </c>
    </row>
    <row r="4848" spans="2:11" x14ac:dyDescent="0.2">
      <c r="B4848" s="8" t="s">
        <v>568</v>
      </c>
      <c r="F4848" s="8" t="str">
        <f t="shared" si="228"/>
        <v/>
      </c>
      <c r="G4848" s="8" t="s">
        <v>568</v>
      </c>
      <c r="H4848" s="8" t="str">
        <f t="shared" si="229"/>
        <v>""</v>
      </c>
      <c r="J4848" s="8" t="e">
        <f>IF(D4848&gt;Частотометр!B10,"высокочаст",IF(AND(Частотометр!C10&lt;D4848, D4848&lt;Частотометр!B10),"среднечаст","низкочаст"))</f>
        <v>#NUM!</v>
      </c>
      <c r="K4848" s="8" t="e">
        <f>IF(E4848&gt;Частотометр!C28,"высокая",IF(AND(Частотометр!D28&lt;E4848, E4848&lt;Частотометр!C28),"средняя","низкая"))</f>
        <v>#NUM!</v>
      </c>
    </row>
    <row r="4849" spans="2:11" x14ac:dyDescent="0.2">
      <c r="B4849" s="8" t="s">
        <v>568</v>
      </c>
      <c r="F4849" s="8" t="str">
        <f t="shared" si="228"/>
        <v/>
      </c>
      <c r="G4849" s="8" t="s">
        <v>568</v>
      </c>
      <c r="H4849" s="8" t="str">
        <f t="shared" si="229"/>
        <v>""</v>
      </c>
      <c r="J4849" s="8" t="e">
        <f>IF(D4849&gt;Частотометр!B10,"высокочаст",IF(AND(Частотометр!C10&lt;D4849, D4849&lt;Частотометр!B10),"среднечаст","низкочаст"))</f>
        <v>#NUM!</v>
      </c>
      <c r="K4849" s="8" t="e">
        <f>IF(E4849&gt;Частотометр!C28,"высокая",IF(AND(Частотометр!D28&lt;E4849, E4849&lt;Частотометр!C28),"средняя","низкая"))</f>
        <v>#NUM!</v>
      </c>
    </row>
    <row r="4850" spans="2:11" x14ac:dyDescent="0.2">
      <c r="B4850" s="8" t="s">
        <v>568</v>
      </c>
      <c r="F4850" s="8" t="str">
        <f t="shared" si="228"/>
        <v/>
      </c>
      <c r="G4850" s="8" t="s">
        <v>568</v>
      </c>
      <c r="H4850" s="8" t="str">
        <f t="shared" si="229"/>
        <v>""</v>
      </c>
      <c r="J4850" s="8" t="e">
        <f>IF(D4850&gt;Частотометр!B10,"высокочаст",IF(AND(Частотометр!C10&lt;D4850, D4850&lt;Частотометр!B10),"среднечаст","низкочаст"))</f>
        <v>#NUM!</v>
      </c>
      <c r="K4850" s="8" t="e">
        <f>IF(E4850&gt;Частотометр!C28,"высокая",IF(AND(Частотометр!D28&lt;E4850, E4850&lt;Частотометр!C28),"средняя","низкая"))</f>
        <v>#NUM!</v>
      </c>
    </row>
    <row r="4851" spans="2:11" x14ac:dyDescent="0.2">
      <c r="B4851" s="8" t="s">
        <v>568</v>
      </c>
      <c r="F4851" s="8" t="str">
        <f t="shared" si="228"/>
        <v/>
      </c>
      <c r="G4851" s="8" t="s">
        <v>568</v>
      </c>
      <c r="H4851" s="8" t="str">
        <f t="shared" si="229"/>
        <v>""</v>
      </c>
      <c r="J4851" s="8" t="e">
        <f>IF(D4851&gt;Частотометр!B10,"высокочаст",IF(AND(Частотометр!C10&lt;D4851, D4851&lt;Частотометр!B10),"среднечаст","низкочаст"))</f>
        <v>#NUM!</v>
      </c>
      <c r="K4851" s="8" t="e">
        <f>IF(E4851&gt;Частотометр!C28,"высокая",IF(AND(Частотометр!D28&lt;E4851, E4851&lt;Частотометр!C28),"средняя","низкая"))</f>
        <v>#NUM!</v>
      </c>
    </row>
    <row r="4852" spans="2:11" x14ac:dyDescent="0.2">
      <c r="B4852" s="8" t="s">
        <v>568</v>
      </c>
      <c r="F4852" s="8" t="str">
        <f t="shared" si="228"/>
        <v/>
      </c>
      <c r="G4852" s="8" t="s">
        <v>568</v>
      </c>
      <c r="H4852" s="8" t="str">
        <f t="shared" si="229"/>
        <v>""</v>
      </c>
      <c r="J4852" s="8" t="e">
        <f>IF(D4852&gt;Частотометр!B10,"высокочаст",IF(AND(Частотометр!C10&lt;D4852, D4852&lt;Частотометр!B10),"среднечаст","низкочаст"))</f>
        <v>#NUM!</v>
      </c>
      <c r="K4852" s="8" t="e">
        <f>IF(E4852&gt;Частотометр!C28,"высокая",IF(AND(Частотометр!D28&lt;E4852, E4852&lt;Частотометр!C28),"средняя","низкая"))</f>
        <v>#NUM!</v>
      </c>
    </row>
    <row r="4853" spans="2:11" x14ac:dyDescent="0.2">
      <c r="B4853" s="8" t="s">
        <v>568</v>
      </c>
      <c r="F4853" s="8" t="str">
        <f t="shared" si="228"/>
        <v/>
      </c>
      <c r="G4853" s="8" t="s">
        <v>568</v>
      </c>
      <c r="H4853" s="8" t="str">
        <f t="shared" si="229"/>
        <v>""</v>
      </c>
      <c r="J4853" s="8" t="e">
        <f>IF(D4853&gt;Частотометр!B10,"высокочаст",IF(AND(Частотометр!C10&lt;D4853, D4853&lt;Частотометр!B10),"среднечаст","низкочаст"))</f>
        <v>#NUM!</v>
      </c>
      <c r="K4853" s="8" t="e">
        <f>IF(E4853&gt;Частотометр!C28,"высокая",IF(AND(Частотометр!D28&lt;E4853, E4853&lt;Частотометр!C28),"средняя","низкая"))</f>
        <v>#NUM!</v>
      </c>
    </row>
    <row r="4854" spans="2:11" x14ac:dyDescent="0.2">
      <c r="B4854" s="8" t="s">
        <v>568</v>
      </c>
      <c r="F4854" s="8" t="str">
        <f t="shared" si="228"/>
        <v/>
      </c>
      <c r="G4854" s="8" t="s">
        <v>568</v>
      </c>
      <c r="H4854" s="8" t="str">
        <f t="shared" si="229"/>
        <v>""</v>
      </c>
      <c r="J4854" s="8" t="e">
        <f>IF(D4854&gt;Частотометр!B10,"высокочаст",IF(AND(Частотометр!C10&lt;D4854, D4854&lt;Частотометр!B10),"среднечаст","низкочаст"))</f>
        <v>#NUM!</v>
      </c>
      <c r="K4854" s="8" t="e">
        <f>IF(E4854&gt;Частотометр!C28,"высокая",IF(AND(Частотометр!D28&lt;E4854, E4854&lt;Частотометр!C28),"средняя","низкая"))</f>
        <v>#NUM!</v>
      </c>
    </row>
    <row r="4855" spans="2:11" x14ac:dyDescent="0.2">
      <c r="B4855" s="8" t="s">
        <v>568</v>
      </c>
      <c r="F4855" s="8" t="str">
        <f t="shared" si="228"/>
        <v/>
      </c>
      <c r="G4855" s="8" t="s">
        <v>568</v>
      </c>
      <c r="H4855" s="8" t="str">
        <f t="shared" si="229"/>
        <v>""</v>
      </c>
      <c r="J4855" s="8" t="e">
        <f>IF(D4855&gt;Частотометр!B10,"высокочаст",IF(AND(Частотометр!C10&lt;D4855, D4855&lt;Частотометр!B10),"среднечаст","низкочаст"))</f>
        <v>#NUM!</v>
      </c>
      <c r="K4855" s="8" t="e">
        <f>IF(E4855&gt;Частотометр!C28,"высокая",IF(AND(Частотометр!D28&lt;E4855, E4855&lt;Частотометр!C28),"средняя","низкая"))</f>
        <v>#NUM!</v>
      </c>
    </row>
    <row r="4856" spans="2:11" x14ac:dyDescent="0.2">
      <c r="B4856" s="8" t="s">
        <v>568</v>
      </c>
      <c r="F4856" s="8" t="str">
        <f t="shared" si="228"/>
        <v/>
      </c>
      <c r="G4856" s="8" t="s">
        <v>568</v>
      </c>
      <c r="H4856" s="8" t="str">
        <f t="shared" si="229"/>
        <v>""</v>
      </c>
      <c r="J4856" s="8" t="e">
        <f>IF(D4856&gt;Частотометр!B10,"высокочаст",IF(AND(Частотометр!C10&lt;D4856, D4856&lt;Частотометр!B10),"среднечаст","низкочаст"))</f>
        <v>#NUM!</v>
      </c>
      <c r="K4856" s="8" t="e">
        <f>IF(E4856&gt;Частотометр!C28,"высокая",IF(AND(Частотометр!D28&lt;E4856, E4856&lt;Частотометр!C28),"средняя","низкая"))</f>
        <v>#NUM!</v>
      </c>
    </row>
    <row r="4857" spans="2:11" x14ac:dyDescent="0.2">
      <c r="B4857" s="8" t="s">
        <v>568</v>
      </c>
      <c r="F4857" s="8" t="str">
        <f t="shared" si="228"/>
        <v/>
      </c>
      <c r="G4857" s="8" t="s">
        <v>568</v>
      </c>
      <c r="H4857" s="8" t="str">
        <f t="shared" si="229"/>
        <v>""</v>
      </c>
      <c r="J4857" s="8" t="e">
        <f>IF(D4857&gt;Частотометр!B10,"высокочаст",IF(AND(Частотометр!C10&lt;D4857, D4857&lt;Частотометр!B10),"среднечаст","низкочаст"))</f>
        <v>#NUM!</v>
      </c>
      <c r="K4857" s="8" t="e">
        <f>IF(E4857&gt;Частотометр!C28,"высокая",IF(AND(Частотометр!D28&lt;E4857, E4857&lt;Частотометр!C28),"средняя","низкая"))</f>
        <v>#NUM!</v>
      </c>
    </row>
    <row r="4858" spans="2:11" x14ac:dyDescent="0.2">
      <c r="B4858" s="8" t="s">
        <v>568</v>
      </c>
      <c r="F4858" s="8" t="str">
        <f t="shared" si="228"/>
        <v/>
      </c>
      <c r="G4858" s="8" t="s">
        <v>568</v>
      </c>
      <c r="H4858" s="8" t="str">
        <f t="shared" si="229"/>
        <v>""</v>
      </c>
      <c r="J4858" s="8" t="e">
        <f>IF(D4858&gt;Частотометр!B10,"высокочаст",IF(AND(Частотометр!C10&lt;D4858, D4858&lt;Частотометр!B10),"среднечаст","низкочаст"))</f>
        <v>#NUM!</v>
      </c>
      <c r="K4858" s="8" t="e">
        <f>IF(E4858&gt;Частотометр!C28,"высокая",IF(AND(Частотометр!D28&lt;E4858, E4858&lt;Частотометр!C28),"средняя","низкая"))</f>
        <v>#NUM!</v>
      </c>
    </row>
    <row r="4859" spans="2:11" x14ac:dyDescent="0.2">
      <c r="B4859" s="8" t="s">
        <v>568</v>
      </c>
      <c r="F4859" s="8" t="str">
        <f t="shared" si="228"/>
        <v/>
      </c>
      <c r="G4859" s="8" t="s">
        <v>568</v>
      </c>
      <c r="H4859" s="8" t="str">
        <f t="shared" si="229"/>
        <v>""</v>
      </c>
      <c r="J4859" s="8" t="e">
        <f>IF(D4859&gt;Частотометр!B10,"высокочаст",IF(AND(Частотометр!C10&lt;D4859, D4859&lt;Частотометр!B10),"среднечаст","низкочаст"))</f>
        <v>#NUM!</v>
      </c>
      <c r="K4859" s="8" t="e">
        <f>IF(E4859&gt;Частотометр!C28,"высокая",IF(AND(Частотометр!D28&lt;E4859, E4859&lt;Частотометр!C28),"средняя","низкая"))</f>
        <v>#NUM!</v>
      </c>
    </row>
    <row r="4860" spans="2:11" x14ac:dyDescent="0.2">
      <c r="B4860" s="8" t="s">
        <v>568</v>
      </c>
      <c r="F4860" s="8" t="str">
        <f t="shared" si="228"/>
        <v/>
      </c>
      <c r="G4860" s="8" t="s">
        <v>568</v>
      </c>
      <c r="H4860" s="8" t="str">
        <f t="shared" si="229"/>
        <v>""</v>
      </c>
      <c r="J4860" s="8" t="e">
        <f>IF(D4860&gt;Частотометр!B10,"высокочаст",IF(AND(Частотометр!C10&lt;D4860, D4860&lt;Частотометр!B10),"среднечаст","низкочаст"))</f>
        <v>#NUM!</v>
      </c>
      <c r="K4860" s="8" t="e">
        <f>IF(E4860&gt;Частотометр!C28,"высокая",IF(AND(Частотометр!D28&lt;E4860, E4860&lt;Частотометр!C28),"средняя","низкая"))</f>
        <v>#NUM!</v>
      </c>
    </row>
    <row r="4861" spans="2:11" x14ac:dyDescent="0.2">
      <c r="B4861" s="8" t="s">
        <v>568</v>
      </c>
      <c r="F4861" s="8" t="str">
        <f t="shared" si="228"/>
        <v/>
      </c>
      <c r="G4861" s="8" t="s">
        <v>568</v>
      </c>
      <c r="H4861" s="8" t="str">
        <f t="shared" si="229"/>
        <v>""</v>
      </c>
      <c r="J4861" s="8" t="e">
        <f>IF(D4861&gt;Частотометр!B10,"высокочаст",IF(AND(Частотометр!C10&lt;D4861, D4861&lt;Частотометр!B10),"среднечаст","низкочаст"))</f>
        <v>#NUM!</v>
      </c>
      <c r="K4861" s="8" t="e">
        <f>IF(E4861&gt;Частотометр!C28,"высокая",IF(AND(Частотометр!D28&lt;E4861, E4861&lt;Частотометр!C28),"средняя","низкая"))</f>
        <v>#NUM!</v>
      </c>
    </row>
    <row r="4862" spans="2:11" x14ac:dyDescent="0.2">
      <c r="B4862" s="8" t="s">
        <v>568</v>
      </c>
      <c r="F4862" s="8" t="str">
        <f t="shared" si="228"/>
        <v/>
      </c>
      <c r="G4862" s="8" t="s">
        <v>568</v>
      </c>
      <c r="H4862" s="8" t="str">
        <f t="shared" si="229"/>
        <v>""</v>
      </c>
      <c r="J4862" s="8" t="e">
        <f>IF(D4862&gt;Частотометр!B10,"высокочаст",IF(AND(Частотометр!C10&lt;D4862, D4862&lt;Частотометр!B10),"среднечаст","низкочаст"))</f>
        <v>#NUM!</v>
      </c>
      <c r="K4862" s="8" t="e">
        <f>IF(E4862&gt;Частотометр!C28,"высокая",IF(AND(Частотометр!D28&lt;E4862, E4862&lt;Частотометр!C28),"средняя","низкая"))</f>
        <v>#NUM!</v>
      </c>
    </row>
    <row r="4863" spans="2:11" x14ac:dyDescent="0.2">
      <c r="B4863" s="8" t="s">
        <v>568</v>
      </c>
      <c r="F4863" s="8" t="str">
        <f t="shared" si="228"/>
        <v/>
      </c>
      <c r="G4863" s="8" t="s">
        <v>568</v>
      </c>
      <c r="H4863" s="8" t="str">
        <f t="shared" si="229"/>
        <v>""</v>
      </c>
      <c r="J4863" s="8" t="e">
        <f>IF(D4863&gt;Частотометр!B10,"высокочаст",IF(AND(Частотометр!C10&lt;D4863, D4863&lt;Частотометр!B10),"среднечаст","низкочаст"))</f>
        <v>#NUM!</v>
      </c>
      <c r="K4863" s="8" t="e">
        <f>IF(E4863&gt;Частотометр!C28,"высокая",IF(AND(Частотометр!D28&lt;E4863, E4863&lt;Частотометр!C28),"средняя","низкая"))</f>
        <v>#NUM!</v>
      </c>
    </row>
    <row r="4864" spans="2:11" x14ac:dyDescent="0.2">
      <c r="B4864" s="8" t="s">
        <v>568</v>
      </c>
      <c r="F4864" s="8" t="str">
        <f t="shared" si="228"/>
        <v/>
      </c>
      <c r="G4864" s="8" t="s">
        <v>568</v>
      </c>
      <c r="H4864" s="8" t="str">
        <f t="shared" si="229"/>
        <v>""</v>
      </c>
      <c r="J4864" s="8" t="e">
        <f>IF(D4864&gt;Частотометр!B10,"высокочаст",IF(AND(Частотометр!C10&lt;D4864, D4864&lt;Частотометр!B10),"среднечаст","низкочаст"))</f>
        <v>#NUM!</v>
      </c>
      <c r="K4864" s="8" t="e">
        <f>IF(E4864&gt;Частотометр!C28,"высокая",IF(AND(Частотометр!D28&lt;E4864, E4864&lt;Частотометр!C28),"средняя","низкая"))</f>
        <v>#NUM!</v>
      </c>
    </row>
    <row r="4865" spans="2:11" x14ac:dyDescent="0.2">
      <c r="B4865" s="8" t="s">
        <v>568</v>
      </c>
      <c r="F4865" s="8" t="str">
        <f t="shared" si="228"/>
        <v/>
      </c>
      <c r="G4865" s="8" t="s">
        <v>568</v>
      </c>
      <c r="H4865" s="8" t="str">
        <f t="shared" si="229"/>
        <v>""</v>
      </c>
      <c r="J4865" s="8" t="e">
        <f>IF(D4865&gt;Частотометр!B10,"высокочаст",IF(AND(Частотометр!C10&lt;D4865, D4865&lt;Частотометр!B10),"среднечаст","низкочаст"))</f>
        <v>#NUM!</v>
      </c>
      <c r="K4865" s="8" t="e">
        <f>IF(E4865&gt;Частотометр!C28,"высокая",IF(AND(Частотометр!D28&lt;E4865, E4865&lt;Частотометр!C28),"средняя","низкая"))</f>
        <v>#NUM!</v>
      </c>
    </row>
    <row r="4866" spans="2:11" x14ac:dyDescent="0.2">
      <c r="B4866" s="8" t="s">
        <v>568</v>
      </c>
      <c r="F4866" s="8" t="str">
        <f t="shared" si="228"/>
        <v/>
      </c>
      <c r="G4866" s="8" t="s">
        <v>568</v>
      </c>
      <c r="H4866" s="8" t="str">
        <f t="shared" si="229"/>
        <v>""</v>
      </c>
      <c r="J4866" s="8" t="e">
        <f>IF(D4866&gt;Частотометр!B10,"высокочаст",IF(AND(Частотометр!C10&lt;D4866, D4866&lt;Частотометр!B10),"среднечаст","низкочаст"))</f>
        <v>#NUM!</v>
      </c>
      <c r="K4866" s="8" t="e">
        <f>IF(E4866&gt;Частотометр!C28,"высокая",IF(AND(Частотометр!D28&lt;E4866, E4866&lt;Частотометр!C28),"средняя","низкая"))</f>
        <v>#NUM!</v>
      </c>
    </row>
    <row r="4867" spans="2:11" x14ac:dyDescent="0.2">
      <c r="B4867" s="8" t="s">
        <v>568</v>
      </c>
      <c r="F4867" s="8" t="str">
        <f t="shared" ref="F4867:F4930" si="230">TRIM(C4867)</f>
        <v/>
      </c>
      <c r="G4867" s="8" t="s">
        <v>568</v>
      </c>
      <c r="H4867" s="8" t="str">
        <f t="shared" ref="H4867:H4930" si="231">CONCATENATE(B4867,F4867,G4867)</f>
        <v>""</v>
      </c>
      <c r="J4867" s="8" t="e">
        <f>IF(D4867&gt;Частотометр!B10,"высокочаст",IF(AND(Частотометр!C10&lt;D4867, D4867&lt;Частотометр!B10),"среднечаст","низкочаст"))</f>
        <v>#NUM!</v>
      </c>
      <c r="K4867" s="8" t="e">
        <f>IF(E4867&gt;Частотометр!C28,"высокая",IF(AND(Частотометр!D28&lt;E4867, E4867&lt;Частотометр!C28),"средняя","низкая"))</f>
        <v>#NUM!</v>
      </c>
    </row>
    <row r="4868" spans="2:11" x14ac:dyDescent="0.2">
      <c r="B4868" s="8" t="s">
        <v>568</v>
      </c>
      <c r="F4868" s="8" t="str">
        <f t="shared" si="230"/>
        <v/>
      </c>
      <c r="G4868" s="8" t="s">
        <v>568</v>
      </c>
      <c r="H4868" s="8" t="str">
        <f t="shared" si="231"/>
        <v>""</v>
      </c>
      <c r="J4868" s="8" t="e">
        <f>IF(D4868&gt;Частотометр!B10,"высокочаст",IF(AND(Частотометр!C10&lt;D4868, D4868&lt;Частотометр!B10),"среднечаст","низкочаст"))</f>
        <v>#NUM!</v>
      </c>
      <c r="K4868" s="8" t="e">
        <f>IF(E4868&gt;Частотометр!C28,"высокая",IF(AND(Частотометр!D28&lt;E4868, E4868&lt;Частотометр!C28),"средняя","низкая"))</f>
        <v>#NUM!</v>
      </c>
    </row>
    <row r="4869" spans="2:11" x14ac:dyDescent="0.2">
      <c r="B4869" s="8" t="s">
        <v>568</v>
      </c>
      <c r="F4869" s="8" t="str">
        <f t="shared" si="230"/>
        <v/>
      </c>
      <c r="G4869" s="8" t="s">
        <v>568</v>
      </c>
      <c r="H4869" s="8" t="str">
        <f t="shared" si="231"/>
        <v>""</v>
      </c>
      <c r="J4869" s="8" t="e">
        <f>IF(D4869&gt;Частотометр!B10,"высокочаст",IF(AND(Частотометр!C10&lt;D4869, D4869&lt;Частотометр!B10),"среднечаст","низкочаст"))</f>
        <v>#NUM!</v>
      </c>
      <c r="K4869" s="8" t="e">
        <f>IF(E4869&gt;Частотометр!C28,"высокая",IF(AND(Частотометр!D28&lt;E4869, E4869&lt;Частотометр!C28),"средняя","низкая"))</f>
        <v>#NUM!</v>
      </c>
    </row>
    <row r="4870" spans="2:11" x14ac:dyDescent="0.2">
      <c r="B4870" s="8" t="s">
        <v>568</v>
      </c>
      <c r="F4870" s="8" t="str">
        <f t="shared" si="230"/>
        <v/>
      </c>
      <c r="G4870" s="8" t="s">
        <v>568</v>
      </c>
      <c r="H4870" s="8" t="str">
        <f t="shared" si="231"/>
        <v>""</v>
      </c>
      <c r="J4870" s="8" t="e">
        <f>IF(D4870&gt;Частотометр!B10,"высокочаст",IF(AND(Частотометр!C10&lt;D4870, D4870&lt;Частотометр!B10),"среднечаст","низкочаст"))</f>
        <v>#NUM!</v>
      </c>
      <c r="K4870" s="8" t="e">
        <f>IF(E4870&gt;Частотометр!C28,"высокая",IF(AND(Частотометр!D28&lt;E4870, E4870&lt;Частотометр!C28),"средняя","низкая"))</f>
        <v>#NUM!</v>
      </c>
    </row>
    <row r="4871" spans="2:11" x14ac:dyDescent="0.2">
      <c r="B4871" s="8" t="s">
        <v>568</v>
      </c>
      <c r="F4871" s="8" t="str">
        <f t="shared" si="230"/>
        <v/>
      </c>
      <c r="G4871" s="8" t="s">
        <v>568</v>
      </c>
      <c r="H4871" s="8" t="str">
        <f t="shared" si="231"/>
        <v>""</v>
      </c>
      <c r="J4871" s="8" t="e">
        <f>IF(D4871&gt;Частотометр!B10,"высокочаст",IF(AND(Частотометр!C10&lt;D4871, D4871&lt;Частотометр!B10),"среднечаст","низкочаст"))</f>
        <v>#NUM!</v>
      </c>
      <c r="K4871" s="8" t="e">
        <f>IF(E4871&gt;Частотометр!C28,"высокая",IF(AND(Частотометр!D28&lt;E4871, E4871&lt;Частотометр!C28),"средняя","низкая"))</f>
        <v>#NUM!</v>
      </c>
    </row>
    <row r="4872" spans="2:11" x14ac:dyDescent="0.2">
      <c r="B4872" s="8" t="s">
        <v>568</v>
      </c>
      <c r="F4872" s="8" t="str">
        <f t="shared" si="230"/>
        <v/>
      </c>
      <c r="G4872" s="8" t="s">
        <v>568</v>
      </c>
      <c r="H4872" s="8" t="str">
        <f t="shared" si="231"/>
        <v>""</v>
      </c>
      <c r="J4872" s="8" t="e">
        <f>IF(D4872&gt;Частотометр!B10,"высокочаст",IF(AND(Частотометр!C10&lt;D4872, D4872&lt;Частотометр!B10),"среднечаст","низкочаст"))</f>
        <v>#NUM!</v>
      </c>
      <c r="K4872" s="8" t="e">
        <f>IF(E4872&gt;Частотометр!C28,"высокая",IF(AND(Частотометр!D28&lt;E4872, E4872&lt;Частотометр!C28),"средняя","низкая"))</f>
        <v>#NUM!</v>
      </c>
    </row>
    <row r="4873" spans="2:11" x14ac:dyDescent="0.2">
      <c r="B4873" s="8" t="s">
        <v>568</v>
      </c>
      <c r="F4873" s="8" t="str">
        <f t="shared" si="230"/>
        <v/>
      </c>
      <c r="G4873" s="8" t="s">
        <v>568</v>
      </c>
      <c r="H4873" s="8" t="str">
        <f t="shared" si="231"/>
        <v>""</v>
      </c>
      <c r="J4873" s="8" t="e">
        <f>IF(D4873&gt;Частотометр!B10,"высокочаст",IF(AND(Частотометр!C10&lt;D4873, D4873&lt;Частотометр!B10),"среднечаст","низкочаст"))</f>
        <v>#NUM!</v>
      </c>
      <c r="K4873" s="8" t="e">
        <f>IF(E4873&gt;Частотометр!C28,"высокая",IF(AND(Частотометр!D28&lt;E4873, E4873&lt;Частотометр!C28),"средняя","низкая"))</f>
        <v>#NUM!</v>
      </c>
    </row>
    <row r="4874" spans="2:11" x14ac:dyDescent="0.2">
      <c r="B4874" s="8" t="s">
        <v>568</v>
      </c>
      <c r="F4874" s="8" t="str">
        <f t="shared" si="230"/>
        <v/>
      </c>
      <c r="G4874" s="8" t="s">
        <v>568</v>
      </c>
      <c r="H4874" s="8" t="str">
        <f t="shared" si="231"/>
        <v>""</v>
      </c>
      <c r="J4874" s="8" t="e">
        <f>IF(D4874&gt;Частотометр!B10,"высокочаст",IF(AND(Частотометр!C10&lt;D4874, D4874&lt;Частотометр!B10),"среднечаст","низкочаст"))</f>
        <v>#NUM!</v>
      </c>
      <c r="K4874" s="8" t="e">
        <f>IF(E4874&gt;Частотометр!C28,"высокая",IF(AND(Частотометр!D28&lt;E4874, E4874&lt;Частотометр!C28),"средняя","низкая"))</f>
        <v>#NUM!</v>
      </c>
    </row>
    <row r="4875" spans="2:11" x14ac:dyDescent="0.2">
      <c r="B4875" s="8" t="s">
        <v>568</v>
      </c>
      <c r="F4875" s="8" t="str">
        <f t="shared" si="230"/>
        <v/>
      </c>
      <c r="G4875" s="8" t="s">
        <v>568</v>
      </c>
      <c r="H4875" s="8" t="str">
        <f t="shared" si="231"/>
        <v>""</v>
      </c>
      <c r="J4875" s="8" t="e">
        <f>IF(D4875&gt;Частотометр!B10,"высокочаст",IF(AND(Частотометр!C10&lt;D4875, D4875&lt;Частотометр!B10),"среднечаст","низкочаст"))</f>
        <v>#NUM!</v>
      </c>
      <c r="K4875" s="8" t="e">
        <f>IF(E4875&gt;Частотометр!C28,"высокая",IF(AND(Частотометр!D28&lt;E4875, E4875&lt;Частотометр!C28),"средняя","низкая"))</f>
        <v>#NUM!</v>
      </c>
    </row>
    <row r="4876" spans="2:11" x14ac:dyDescent="0.2">
      <c r="B4876" s="8" t="s">
        <v>568</v>
      </c>
      <c r="F4876" s="8" t="str">
        <f t="shared" si="230"/>
        <v/>
      </c>
      <c r="G4876" s="8" t="s">
        <v>568</v>
      </c>
      <c r="H4876" s="8" t="str">
        <f t="shared" si="231"/>
        <v>""</v>
      </c>
      <c r="J4876" s="8" t="e">
        <f>IF(D4876&gt;Частотометр!B10,"высокочаст",IF(AND(Частотометр!C10&lt;D4876, D4876&lt;Частотометр!B10),"среднечаст","низкочаст"))</f>
        <v>#NUM!</v>
      </c>
      <c r="K4876" s="8" t="e">
        <f>IF(E4876&gt;Частотометр!C28,"высокая",IF(AND(Частотометр!D28&lt;E4876, E4876&lt;Частотометр!C28),"средняя","низкая"))</f>
        <v>#NUM!</v>
      </c>
    </row>
    <row r="4877" spans="2:11" x14ac:dyDescent="0.2">
      <c r="B4877" s="8" t="s">
        <v>568</v>
      </c>
      <c r="F4877" s="8" t="str">
        <f t="shared" si="230"/>
        <v/>
      </c>
      <c r="G4877" s="8" t="s">
        <v>568</v>
      </c>
      <c r="H4877" s="8" t="str">
        <f t="shared" si="231"/>
        <v>""</v>
      </c>
      <c r="J4877" s="8" t="e">
        <f>IF(D4877&gt;Частотометр!B10,"высокочаст",IF(AND(Частотометр!C10&lt;D4877, D4877&lt;Частотометр!B10),"среднечаст","низкочаст"))</f>
        <v>#NUM!</v>
      </c>
      <c r="K4877" s="8" t="e">
        <f>IF(E4877&gt;Частотометр!C28,"высокая",IF(AND(Частотометр!D28&lt;E4877, E4877&lt;Частотометр!C28),"средняя","низкая"))</f>
        <v>#NUM!</v>
      </c>
    </row>
    <row r="4878" spans="2:11" x14ac:dyDescent="0.2">
      <c r="B4878" s="8" t="s">
        <v>568</v>
      </c>
      <c r="F4878" s="8" t="str">
        <f t="shared" si="230"/>
        <v/>
      </c>
      <c r="G4878" s="8" t="s">
        <v>568</v>
      </c>
      <c r="H4878" s="8" t="str">
        <f t="shared" si="231"/>
        <v>""</v>
      </c>
      <c r="J4878" s="8" t="e">
        <f>IF(D4878&gt;Частотометр!B10,"высокочаст",IF(AND(Частотометр!C10&lt;D4878, D4878&lt;Частотометр!B10),"среднечаст","низкочаст"))</f>
        <v>#NUM!</v>
      </c>
      <c r="K4878" s="8" t="e">
        <f>IF(E4878&gt;Частотометр!C28,"высокая",IF(AND(Частотометр!D28&lt;E4878, E4878&lt;Частотометр!C28),"средняя","низкая"))</f>
        <v>#NUM!</v>
      </c>
    </row>
    <row r="4879" spans="2:11" x14ac:dyDescent="0.2">
      <c r="B4879" s="8" t="s">
        <v>568</v>
      </c>
      <c r="F4879" s="8" t="str">
        <f t="shared" si="230"/>
        <v/>
      </c>
      <c r="G4879" s="8" t="s">
        <v>568</v>
      </c>
      <c r="H4879" s="8" t="str">
        <f t="shared" si="231"/>
        <v>""</v>
      </c>
      <c r="J4879" s="8" t="e">
        <f>IF(D4879&gt;Частотометр!B10,"высокочаст",IF(AND(Частотометр!C10&lt;D4879, D4879&lt;Частотометр!B10),"среднечаст","низкочаст"))</f>
        <v>#NUM!</v>
      </c>
      <c r="K4879" s="8" t="e">
        <f>IF(E4879&gt;Частотометр!C28,"высокая",IF(AND(Частотометр!D28&lt;E4879, E4879&lt;Частотометр!C28),"средняя","низкая"))</f>
        <v>#NUM!</v>
      </c>
    </row>
    <row r="4880" spans="2:11" x14ac:dyDescent="0.2">
      <c r="B4880" s="8" t="s">
        <v>568</v>
      </c>
      <c r="F4880" s="8" t="str">
        <f t="shared" si="230"/>
        <v/>
      </c>
      <c r="G4880" s="8" t="s">
        <v>568</v>
      </c>
      <c r="H4880" s="8" t="str">
        <f t="shared" si="231"/>
        <v>""</v>
      </c>
      <c r="J4880" s="8" t="e">
        <f>IF(D4880&gt;Частотометр!B10,"высокочаст",IF(AND(Частотометр!C10&lt;D4880, D4880&lt;Частотометр!B10),"среднечаст","низкочаст"))</f>
        <v>#NUM!</v>
      </c>
      <c r="K4880" s="8" t="e">
        <f>IF(E4880&gt;Частотометр!C28,"высокая",IF(AND(Частотометр!D28&lt;E4880, E4880&lt;Частотометр!C28),"средняя","низкая"))</f>
        <v>#NUM!</v>
      </c>
    </row>
    <row r="4881" spans="2:11" x14ac:dyDescent="0.2">
      <c r="B4881" s="8" t="s">
        <v>568</v>
      </c>
      <c r="F4881" s="8" t="str">
        <f t="shared" si="230"/>
        <v/>
      </c>
      <c r="G4881" s="8" t="s">
        <v>568</v>
      </c>
      <c r="H4881" s="8" t="str">
        <f t="shared" si="231"/>
        <v>""</v>
      </c>
      <c r="J4881" s="8" t="e">
        <f>IF(D4881&gt;Частотометр!B10,"высокочаст",IF(AND(Частотометр!C10&lt;D4881, D4881&lt;Частотометр!B10),"среднечаст","низкочаст"))</f>
        <v>#NUM!</v>
      </c>
      <c r="K4881" s="8" t="e">
        <f>IF(E4881&gt;Частотометр!C28,"высокая",IF(AND(Частотометр!D28&lt;E4881, E4881&lt;Частотометр!C28),"средняя","низкая"))</f>
        <v>#NUM!</v>
      </c>
    </row>
    <row r="4882" spans="2:11" x14ac:dyDescent="0.2">
      <c r="B4882" s="8" t="s">
        <v>568</v>
      </c>
      <c r="F4882" s="8" t="str">
        <f t="shared" si="230"/>
        <v/>
      </c>
      <c r="G4882" s="8" t="s">
        <v>568</v>
      </c>
      <c r="H4882" s="8" t="str">
        <f t="shared" si="231"/>
        <v>""</v>
      </c>
      <c r="J4882" s="8" t="e">
        <f>IF(D4882&gt;Частотометр!B10,"высокочаст",IF(AND(Частотометр!C10&lt;D4882, D4882&lt;Частотометр!B10),"среднечаст","низкочаст"))</f>
        <v>#NUM!</v>
      </c>
      <c r="K4882" s="8" t="e">
        <f>IF(E4882&gt;Частотометр!C28,"высокая",IF(AND(Частотометр!D28&lt;E4882, E4882&lt;Частотометр!C28),"средняя","низкая"))</f>
        <v>#NUM!</v>
      </c>
    </row>
    <row r="4883" spans="2:11" x14ac:dyDescent="0.2">
      <c r="B4883" s="8" t="s">
        <v>568</v>
      </c>
      <c r="F4883" s="8" t="str">
        <f t="shared" si="230"/>
        <v/>
      </c>
      <c r="G4883" s="8" t="s">
        <v>568</v>
      </c>
      <c r="H4883" s="8" t="str">
        <f t="shared" si="231"/>
        <v>""</v>
      </c>
      <c r="J4883" s="8" t="e">
        <f>IF(D4883&gt;Частотометр!B10,"высокочаст",IF(AND(Частотометр!C10&lt;D4883, D4883&lt;Частотометр!B10),"среднечаст","низкочаст"))</f>
        <v>#NUM!</v>
      </c>
      <c r="K4883" s="8" t="e">
        <f>IF(E4883&gt;Частотометр!C28,"высокая",IF(AND(Частотометр!D28&lt;E4883, E4883&lt;Частотометр!C28),"средняя","низкая"))</f>
        <v>#NUM!</v>
      </c>
    </row>
    <row r="4884" spans="2:11" x14ac:dyDescent="0.2">
      <c r="B4884" s="8" t="s">
        <v>568</v>
      </c>
      <c r="F4884" s="8" t="str">
        <f t="shared" si="230"/>
        <v/>
      </c>
      <c r="G4884" s="8" t="s">
        <v>568</v>
      </c>
      <c r="H4884" s="8" t="str">
        <f t="shared" si="231"/>
        <v>""</v>
      </c>
      <c r="J4884" s="8" t="e">
        <f>IF(D4884&gt;Частотометр!B10,"высокочаст",IF(AND(Частотометр!C10&lt;D4884, D4884&lt;Частотометр!B10),"среднечаст","низкочаст"))</f>
        <v>#NUM!</v>
      </c>
      <c r="K4884" s="8" t="e">
        <f>IF(E4884&gt;Частотометр!C28,"высокая",IF(AND(Частотометр!D28&lt;E4884, E4884&lt;Частотометр!C28),"средняя","низкая"))</f>
        <v>#NUM!</v>
      </c>
    </row>
    <row r="4885" spans="2:11" x14ac:dyDescent="0.2">
      <c r="B4885" s="8" t="s">
        <v>568</v>
      </c>
      <c r="F4885" s="8" t="str">
        <f t="shared" si="230"/>
        <v/>
      </c>
      <c r="G4885" s="8" t="s">
        <v>568</v>
      </c>
      <c r="H4885" s="8" t="str">
        <f t="shared" si="231"/>
        <v>""</v>
      </c>
      <c r="J4885" s="8" t="e">
        <f>IF(D4885&gt;Частотометр!B10,"высокочаст",IF(AND(Частотометр!C10&lt;D4885, D4885&lt;Частотометр!B10),"среднечаст","низкочаст"))</f>
        <v>#NUM!</v>
      </c>
      <c r="K4885" s="8" t="e">
        <f>IF(E4885&gt;Частотометр!C28,"высокая",IF(AND(Частотометр!D28&lt;E4885, E4885&lt;Частотометр!C28),"средняя","низкая"))</f>
        <v>#NUM!</v>
      </c>
    </row>
    <row r="4886" spans="2:11" x14ac:dyDescent="0.2">
      <c r="B4886" s="8" t="s">
        <v>568</v>
      </c>
      <c r="F4886" s="8" t="str">
        <f t="shared" si="230"/>
        <v/>
      </c>
      <c r="G4886" s="8" t="s">
        <v>568</v>
      </c>
      <c r="H4886" s="8" t="str">
        <f t="shared" si="231"/>
        <v>""</v>
      </c>
      <c r="J4886" s="8" t="e">
        <f>IF(D4886&gt;Частотометр!B10,"высокочаст",IF(AND(Частотометр!C10&lt;D4886, D4886&lt;Частотометр!B10),"среднечаст","низкочаст"))</f>
        <v>#NUM!</v>
      </c>
      <c r="K4886" s="8" t="e">
        <f>IF(E4886&gt;Частотометр!C28,"высокая",IF(AND(Частотометр!D28&lt;E4886, E4886&lt;Частотометр!C28),"средняя","низкая"))</f>
        <v>#NUM!</v>
      </c>
    </row>
    <row r="4887" spans="2:11" x14ac:dyDescent="0.2">
      <c r="B4887" s="8" t="s">
        <v>568</v>
      </c>
      <c r="F4887" s="8" t="str">
        <f t="shared" si="230"/>
        <v/>
      </c>
      <c r="G4887" s="8" t="s">
        <v>568</v>
      </c>
      <c r="H4887" s="8" t="str">
        <f t="shared" si="231"/>
        <v>""</v>
      </c>
      <c r="J4887" s="8" t="e">
        <f>IF(D4887&gt;Частотометр!B10,"высокочаст",IF(AND(Частотометр!C10&lt;D4887, D4887&lt;Частотометр!B10),"среднечаст","низкочаст"))</f>
        <v>#NUM!</v>
      </c>
      <c r="K4887" s="8" t="e">
        <f>IF(E4887&gt;Частотометр!C28,"высокая",IF(AND(Частотометр!D28&lt;E4887, E4887&lt;Частотометр!C28),"средняя","низкая"))</f>
        <v>#NUM!</v>
      </c>
    </row>
    <row r="4888" spans="2:11" x14ac:dyDescent="0.2">
      <c r="B4888" s="8" t="s">
        <v>568</v>
      </c>
      <c r="F4888" s="8" t="str">
        <f t="shared" si="230"/>
        <v/>
      </c>
      <c r="G4888" s="8" t="s">
        <v>568</v>
      </c>
      <c r="H4888" s="8" t="str">
        <f t="shared" si="231"/>
        <v>""</v>
      </c>
      <c r="J4888" s="8" t="e">
        <f>IF(D4888&gt;Частотометр!B10,"высокочаст",IF(AND(Частотометр!C10&lt;D4888, D4888&lt;Частотометр!B10),"среднечаст","низкочаст"))</f>
        <v>#NUM!</v>
      </c>
      <c r="K4888" s="8" t="e">
        <f>IF(E4888&gt;Частотометр!C28,"высокая",IF(AND(Частотометр!D28&lt;E4888, E4888&lt;Частотометр!C28),"средняя","низкая"))</f>
        <v>#NUM!</v>
      </c>
    </row>
    <row r="4889" spans="2:11" x14ac:dyDescent="0.2">
      <c r="B4889" s="8" t="s">
        <v>568</v>
      </c>
      <c r="F4889" s="8" t="str">
        <f t="shared" si="230"/>
        <v/>
      </c>
      <c r="G4889" s="8" t="s">
        <v>568</v>
      </c>
      <c r="H4889" s="8" t="str">
        <f t="shared" si="231"/>
        <v>""</v>
      </c>
      <c r="J4889" s="8" t="e">
        <f>IF(D4889&gt;Частотометр!B10,"высокочаст",IF(AND(Частотометр!C10&lt;D4889, D4889&lt;Частотометр!B10),"среднечаст","низкочаст"))</f>
        <v>#NUM!</v>
      </c>
      <c r="K4889" s="8" t="e">
        <f>IF(E4889&gt;Частотометр!C28,"высокая",IF(AND(Частотометр!D28&lt;E4889, E4889&lt;Частотометр!C28),"средняя","низкая"))</f>
        <v>#NUM!</v>
      </c>
    </row>
    <row r="4890" spans="2:11" x14ac:dyDescent="0.2">
      <c r="B4890" s="8" t="s">
        <v>568</v>
      </c>
      <c r="F4890" s="8" t="str">
        <f t="shared" si="230"/>
        <v/>
      </c>
      <c r="G4890" s="8" t="s">
        <v>568</v>
      </c>
      <c r="H4890" s="8" t="str">
        <f t="shared" si="231"/>
        <v>""</v>
      </c>
      <c r="J4890" s="8" t="e">
        <f>IF(D4890&gt;Частотометр!B10,"высокочаст",IF(AND(Частотометр!C10&lt;D4890, D4890&lt;Частотометр!B10),"среднечаст","низкочаст"))</f>
        <v>#NUM!</v>
      </c>
      <c r="K4890" s="8" t="e">
        <f>IF(E4890&gt;Частотометр!C28,"высокая",IF(AND(Частотометр!D28&lt;E4890, E4890&lt;Частотометр!C28),"средняя","низкая"))</f>
        <v>#NUM!</v>
      </c>
    </row>
    <row r="4891" spans="2:11" x14ac:dyDescent="0.2">
      <c r="B4891" s="8" t="s">
        <v>568</v>
      </c>
      <c r="F4891" s="8" t="str">
        <f t="shared" si="230"/>
        <v/>
      </c>
      <c r="G4891" s="8" t="s">
        <v>568</v>
      </c>
      <c r="H4891" s="8" t="str">
        <f t="shared" si="231"/>
        <v>""</v>
      </c>
      <c r="J4891" s="8" t="e">
        <f>IF(D4891&gt;Частотометр!B10,"высокочаст",IF(AND(Частотометр!C10&lt;D4891, D4891&lt;Частотометр!B10),"среднечаст","низкочаст"))</f>
        <v>#NUM!</v>
      </c>
      <c r="K4891" s="8" t="e">
        <f>IF(E4891&gt;Частотометр!C28,"высокая",IF(AND(Частотометр!D28&lt;E4891, E4891&lt;Частотометр!C28),"средняя","низкая"))</f>
        <v>#NUM!</v>
      </c>
    </row>
    <row r="4892" spans="2:11" x14ac:dyDescent="0.2">
      <c r="B4892" s="8" t="s">
        <v>568</v>
      </c>
      <c r="F4892" s="8" t="str">
        <f t="shared" si="230"/>
        <v/>
      </c>
      <c r="G4892" s="8" t="s">
        <v>568</v>
      </c>
      <c r="H4892" s="8" t="str">
        <f t="shared" si="231"/>
        <v>""</v>
      </c>
      <c r="J4892" s="8" t="e">
        <f>IF(D4892&gt;Частотометр!B10,"высокочаст",IF(AND(Частотометр!C10&lt;D4892, D4892&lt;Частотометр!B10),"среднечаст","низкочаст"))</f>
        <v>#NUM!</v>
      </c>
      <c r="K4892" s="8" t="e">
        <f>IF(E4892&gt;Частотометр!C28,"высокая",IF(AND(Частотометр!D28&lt;E4892, E4892&lt;Частотометр!C28),"средняя","низкая"))</f>
        <v>#NUM!</v>
      </c>
    </row>
    <row r="4893" spans="2:11" x14ac:dyDescent="0.2">
      <c r="B4893" s="8" t="s">
        <v>568</v>
      </c>
      <c r="F4893" s="8" t="str">
        <f t="shared" si="230"/>
        <v/>
      </c>
      <c r="G4893" s="8" t="s">
        <v>568</v>
      </c>
      <c r="H4893" s="8" t="str">
        <f t="shared" si="231"/>
        <v>""</v>
      </c>
      <c r="J4893" s="8" t="e">
        <f>IF(D4893&gt;Частотометр!B10,"высокочаст",IF(AND(Частотометр!C10&lt;D4893, D4893&lt;Частотометр!B10),"среднечаст","низкочаст"))</f>
        <v>#NUM!</v>
      </c>
      <c r="K4893" s="8" t="e">
        <f>IF(E4893&gt;Частотометр!C28,"высокая",IF(AND(Частотометр!D28&lt;E4893, E4893&lt;Частотометр!C28),"средняя","низкая"))</f>
        <v>#NUM!</v>
      </c>
    </row>
    <row r="4894" spans="2:11" x14ac:dyDescent="0.2">
      <c r="B4894" s="8" t="s">
        <v>568</v>
      </c>
      <c r="F4894" s="8" t="str">
        <f t="shared" si="230"/>
        <v/>
      </c>
      <c r="G4894" s="8" t="s">
        <v>568</v>
      </c>
      <c r="H4894" s="8" t="str">
        <f t="shared" si="231"/>
        <v>""</v>
      </c>
      <c r="J4894" s="8" t="e">
        <f>IF(D4894&gt;Частотометр!B10,"высокочаст",IF(AND(Частотометр!C10&lt;D4894, D4894&lt;Частотометр!B10),"среднечаст","низкочаст"))</f>
        <v>#NUM!</v>
      </c>
      <c r="K4894" s="8" t="e">
        <f>IF(E4894&gt;Частотометр!C28,"высокая",IF(AND(Частотометр!D28&lt;E4894, E4894&lt;Частотометр!C28),"средняя","низкая"))</f>
        <v>#NUM!</v>
      </c>
    </row>
    <row r="4895" spans="2:11" x14ac:dyDescent="0.2">
      <c r="B4895" s="8" t="s">
        <v>568</v>
      </c>
      <c r="F4895" s="8" t="str">
        <f t="shared" si="230"/>
        <v/>
      </c>
      <c r="G4895" s="8" t="s">
        <v>568</v>
      </c>
      <c r="H4895" s="8" t="str">
        <f t="shared" si="231"/>
        <v>""</v>
      </c>
      <c r="J4895" s="8" t="e">
        <f>IF(D4895&gt;Частотометр!B10,"высокочаст",IF(AND(Частотометр!C10&lt;D4895, D4895&lt;Частотометр!B10),"среднечаст","низкочаст"))</f>
        <v>#NUM!</v>
      </c>
      <c r="K4895" s="8" t="e">
        <f>IF(E4895&gt;Частотометр!C28,"высокая",IF(AND(Частотометр!D28&lt;E4895, E4895&lt;Частотометр!C28),"средняя","низкая"))</f>
        <v>#NUM!</v>
      </c>
    </row>
    <row r="4896" spans="2:11" x14ac:dyDescent="0.2">
      <c r="B4896" s="8" t="s">
        <v>568</v>
      </c>
      <c r="F4896" s="8" t="str">
        <f t="shared" si="230"/>
        <v/>
      </c>
      <c r="G4896" s="8" t="s">
        <v>568</v>
      </c>
      <c r="H4896" s="8" t="str">
        <f t="shared" si="231"/>
        <v>""</v>
      </c>
      <c r="J4896" s="8" t="e">
        <f>IF(D4896&gt;Частотометр!B10,"высокочаст",IF(AND(Частотометр!C10&lt;D4896, D4896&lt;Частотометр!B10),"среднечаст","низкочаст"))</f>
        <v>#NUM!</v>
      </c>
      <c r="K4896" s="8" t="e">
        <f>IF(E4896&gt;Частотометр!C28,"высокая",IF(AND(Частотометр!D28&lt;E4896, E4896&lt;Частотометр!C28),"средняя","низкая"))</f>
        <v>#NUM!</v>
      </c>
    </row>
    <row r="4897" spans="2:11" x14ac:dyDescent="0.2">
      <c r="B4897" s="8" t="s">
        <v>568</v>
      </c>
      <c r="F4897" s="8" t="str">
        <f t="shared" si="230"/>
        <v/>
      </c>
      <c r="G4897" s="8" t="s">
        <v>568</v>
      </c>
      <c r="H4897" s="8" t="str">
        <f t="shared" si="231"/>
        <v>""</v>
      </c>
      <c r="J4897" s="8" t="e">
        <f>IF(D4897&gt;Частотометр!B10,"высокочаст",IF(AND(Частотометр!C10&lt;D4897, D4897&lt;Частотометр!B10),"среднечаст","низкочаст"))</f>
        <v>#NUM!</v>
      </c>
      <c r="K4897" s="8" t="e">
        <f>IF(E4897&gt;Частотометр!C28,"высокая",IF(AND(Частотометр!D28&lt;E4897, E4897&lt;Частотометр!C28),"средняя","низкая"))</f>
        <v>#NUM!</v>
      </c>
    </row>
    <row r="4898" spans="2:11" x14ac:dyDescent="0.2">
      <c r="B4898" s="8" t="s">
        <v>568</v>
      </c>
      <c r="F4898" s="8" t="str">
        <f t="shared" si="230"/>
        <v/>
      </c>
      <c r="G4898" s="8" t="s">
        <v>568</v>
      </c>
      <c r="H4898" s="8" t="str">
        <f t="shared" si="231"/>
        <v>""</v>
      </c>
      <c r="J4898" s="8" t="e">
        <f>IF(D4898&gt;Частотометр!B10,"высокочаст",IF(AND(Частотометр!C10&lt;D4898, D4898&lt;Частотометр!B10),"среднечаст","низкочаст"))</f>
        <v>#NUM!</v>
      </c>
      <c r="K4898" s="8" t="e">
        <f>IF(E4898&gt;Частотометр!C28,"высокая",IF(AND(Частотометр!D28&lt;E4898, E4898&lt;Частотометр!C28),"средняя","низкая"))</f>
        <v>#NUM!</v>
      </c>
    </row>
    <row r="4899" spans="2:11" x14ac:dyDescent="0.2">
      <c r="B4899" s="8" t="s">
        <v>568</v>
      </c>
      <c r="F4899" s="8" t="str">
        <f t="shared" si="230"/>
        <v/>
      </c>
      <c r="G4899" s="8" t="s">
        <v>568</v>
      </c>
      <c r="H4899" s="8" t="str">
        <f t="shared" si="231"/>
        <v>""</v>
      </c>
      <c r="J4899" s="8" t="e">
        <f>IF(D4899&gt;Частотометр!B10,"высокочаст",IF(AND(Частотометр!C10&lt;D4899, D4899&lt;Частотометр!B10),"среднечаст","низкочаст"))</f>
        <v>#NUM!</v>
      </c>
      <c r="K4899" s="8" t="e">
        <f>IF(E4899&gt;Частотометр!C28,"высокая",IF(AND(Частотометр!D28&lt;E4899, E4899&lt;Частотометр!C28),"средняя","низкая"))</f>
        <v>#NUM!</v>
      </c>
    </row>
    <row r="4900" spans="2:11" x14ac:dyDescent="0.2">
      <c r="B4900" s="8" t="s">
        <v>568</v>
      </c>
      <c r="F4900" s="8" t="str">
        <f t="shared" si="230"/>
        <v/>
      </c>
      <c r="G4900" s="8" t="s">
        <v>568</v>
      </c>
      <c r="H4900" s="8" t="str">
        <f t="shared" si="231"/>
        <v>""</v>
      </c>
      <c r="J4900" s="8" t="e">
        <f>IF(D4900&gt;Частотометр!B10,"высокочаст",IF(AND(Частотометр!C10&lt;D4900, D4900&lt;Частотометр!B10),"среднечаст","низкочаст"))</f>
        <v>#NUM!</v>
      </c>
      <c r="K4900" s="8" t="e">
        <f>IF(E4900&gt;Частотометр!C28,"высокая",IF(AND(Частотометр!D28&lt;E4900, E4900&lt;Частотометр!C28),"средняя","низкая"))</f>
        <v>#NUM!</v>
      </c>
    </row>
    <row r="4901" spans="2:11" x14ac:dyDescent="0.2">
      <c r="B4901" s="8" t="s">
        <v>568</v>
      </c>
      <c r="F4901" s="8" t="str">
        <f t="shared" si="230"/>
        <v/>
      </c>
      <c r="G4901" s="8" t="s">
        <v>568</v>
      </c>
      <c r="H4901" s="8" t="str">
        <f t="shared" si="231"/>
        <v>""</v>
      </c>
      <c r="J4901" s="8" t="e">
        <f>IF(D4901&gt;Частотометр!B10,"высокочаст",IF(AND(Частотометр!C10&lt;D4901, D4901&lt;Частотометр!B10),"среднечаст","низкочаст"))</f>
        <v>#NUM!</v>
      </c>
      <c r="K4901" s="8" t="e">
        <f>IF(E4901&gt;Частотометр!C28,"высокая",IF(AND(Частотометр!D28&lt;E4901, E4901&lt;Частотометр!C28),"средняя","низкая"))</f>
        <v>#NUM!</v>
      </c>
    </row>
    <row r="4902" spans="2:11" x14ac:dyDescent="0.2">
      <c r="B4902" s="8" t="s">
        <v>568</v>
      </c>
      <c r="F4902" s="8" t="str">
        <f t="shared" si="230"/>
        <v/>
      </c>
      <c r="G4902" s="8" t="s">
        <v>568</v>
      </c>
      <c r="H4902" s="8" t="str">
        <f t="shared" si="231"/>
        <v>""</v>
      </c>
      <c r="J4902" s="8" t="e">
        <f>IF(D4902&gt;Частотометр!B10,"высокочаст",IF(AND(Частотометр!C10&lt;D4902, D4902&lt;Частотометр!B10),"среднечаст","низкочаст"))</f>
        <v>#NUM!</v>
      </c>
      <c r="K4902" s="8" t="e">
        <f>IF(E4902&gt;Частотометр!C28,"высокая",IF(AND(Частотометр!D28&lt;E4902, E4902&lt;Частотометр!C28),"средняя","низкая"))</f>
        <v>#NUM!</v>
      </c>
    </row>
    <row r="4903" spans="2:11" x14ac:dyDescent="0.2">
      <c r="B4903" s="8" t="s">
        <v>568</v>
      </c>
      <c r="F4903" s="8" t="str">
        <f t="shared" si="230"/>
        <v/>
      </c>
      <c r="G4903" s="8" t="s">
        <v>568</v>
      </c>
      <c r="H4903" s="8" t="str">
        <f t="shared" si="231"/>
        <v>""</v>
      </c>
      <c r="J4903" s="8" t="e">
        <f>IF(D4903&gt;Частотометр!B10,"высокочаст",IF(AND(Частотометр!C10&lt;D4903, D4903&lt;Частотометр!B10),"среднечаст","низкочаст"))</f>
        <v>#NUM!</v>
      </c>
      <c r="K4903" s="8" t="e">
        <f>IF(E4903&gt;Частотометр!C28,"высокая",IF(AND(Частотометр!D28&lt;E4903, E4903&lt;Частотометр!C28),"средняя","низкая"))</f>
        <v>#NUM!</v>
      </c>
    </row>
    <row r="4904" spans="2:11" x14ac:dyDescent="0.2">
      <c r="B4904" s="8" t="s">
        <v>568</v>
      </c>
      <c r="F4904" s="8" t="str">
        <f t="shared" si="230"/>
        <v/>
      </c>
      <c r="G4904" s="8" t="s">
        <v>568</v>
      </c>
      <c r="H4904" s="8" t="str">
        <f t="shared" si="231"/>
        <v>""</v>
      </c>
      <c r="J4904" s="8" t="e">
        <f>IF(D4904&gt;Частотометр!B10,"высокочаст",IF(AND(Частотометр!C10&lt;D4904, D4904&lt;Частотометр!B10),"среднечаст","низкочаст"))</f>
        <v>#NUM!</v>
      </c>
      <c r="K4904" s="8" t="e">
        <f>IF(E4904&gt;Частотометр!C28,"высокая",IF(AND(Частотометр!D28&lt;E4904, E4904&lt;Частотометр!C28),"средняя","низкая"))</f>
        <v>#NUM!</v>
      </c>
    </row>
    <row r="4905" spans="2:11" x14ac:dyDescent="0.2">
      <c r="B4905" s="8" t="s">
        <v>568</v>
      </c>
      <c r="F4905" s="8" t="str">
        <f t="shared" si="230"/>
        <v/>
      </c>
      <c r="G4905" s="8" t="s">
        <v>568</v>
      </c>
      <c r="H4905" s="8" t="str">
        <f t="shared" si="231"/>
        <v>""</v>
      </c>
      <c r="J4905" s="8" t="e">
        <f>IF(D4905&gt;Частотометр!B10,"высокочаст",IF(AND(Частотометр!C10&lt;D4905, D4905&lt;Частотометр!B10),"среднечаст","низкочаст"))</f>
        <v>#NUM!</v>
      </c>
      <c r="K4905" s="8" t="e">
        <f>IF(E4905&gt;Частотометр!C28,"высокая",IF(AND(Частотометр!D28&lt;E4905, E4905&lt;Частотометр!C28),"средняя","низкая"))</f>
        <v>#NUM!</v>
      </c>
    </row>
    <row r="4906" spans="2:11" x14ac:dyDescent="0.2">
      <c r="B4906" s="8" t="s">
        <v>568</v>
      </c>
      <c r="F4906" s="8" t="str">
        <f t="shared" si="230"/>
        <v/>
      </c>
      <c r="G4906" s="8" t="s">
        <v>568</v>
      </c>
      <c r="H4906" s="8" t="str">
        <f t="shared" si="231"/>
        <v>""</v>
      </c>
      <c r="J4906" s="8" t="e">
        <f>IF(D4906&gt;Частотометр!B10,"высокочаст",IF(AND(Частотометр!C10&lt;D4906, D4906&lt;Частотометр!B10),"среднечаст","низкочаст"))</f>
        <v>#NUM!</v>
      </c>
      <c r="K4906" s="8" t="e">
        <f>IF(E4906&gt;Частотометр!C28,"высокая",IF(AND(Частотометр!D28&lt;E4906, E4906&lt;Частотометр!C28),"средняя","низкая"))</f>
        <v>#NUM!</v>
      </c>
    </row>
    <row r="4907" spans="2:11" x14ac:dyDescent="0.2">
      <c r="B4907" s="8" t="s">
        <v>568</v>
      </c>
      <c r="F4907" s="8" t="str">
        <f t="shared" si="230"/>
        <v/>
      </c>
      <c r="G4907" s="8" t="s">
        <v>568</v>
      </c>
      <c r="H4907" s="8" t="str">
        <f t="shared" si="231"/>
        <v>""</v>
      </c>
      <c r="J4907" s="8" t="e">
        <f>IF(D4907&gt;Частотометр!B10,"высокочаст",IF(AND(Частотометр!C10&lt;D4907, D4907&lt;Частотометр!B10),"среднечаст","низкочаст"))</f>
        <v>#NUM!</v>
      </c>
      <c r="K4907" s="8" t="e">
        <f>IF(E4907&gt;Частотометр!C28,"высокая",IF(AND(Частотометр!D28&lt;E4907, E4907&lt;Частотометр!C28),"средняя","низкая"))</f>
        <v>#NUM!</v>
      </c>
    </row>
    <row r="4908" spans="2:11" x14ac:dyDescent="0.2">
      <c r="B4908" s="8" t="s">
        <v>568</v>
      </c>
      <c r="F4908" s="8" t="str">
        <f t="shared" si="230"/>
        <v/>
      </c>
      <c r="G4908" s="8" t="s">
        <v>568</v>
      </c>
      <c r="H4908" s="8" t="str">
        <f t="shared" si="231"/>
        <v>""</v>
      </c>
      <c r="J4908" s="8" t="e">
        <f>IF(D4908&gt;Частотометр!B10,"высокочаст",IF(AND(Частотометр!C10&lt;D4908, D4908&lt;Частотометр!B10),"среднечаст","низкочаст"))</f>
        <v>#NUM!</v>
      </c>
      <c r="K4908" s="8" t="e">
        <f>IF(E4908&gt;Частотометр!C28,"высокая",IF(AND(Частотометр!D28&lt;E4908, E4908&lt;Частотометр!C28),"средняя","низкая"))</f>
        <v>#NUM!</v>
      </c>
    </row>
    <row r="4909" spans="2:11" x14ac:dyDescent="0.2">
      <c r="B4909" s="8" t="s">
        <v>568</v>
      </c>
      <c r="F4909" s="8" t="str">
        <f t="shared" si="230"/>
        <v/>
      </c>
      <c r="G4909" s="8" t="s">
        <v>568</v>
      </c>
      <c r="H4909" s="8" t="str">
        <f t="shared" si="231"/>
        <v>""</v>
      </c>
      <c r="J4909" s="8" t="e">
        <f>IF(D4909&gt;Частотометр!B10,"высокочаст",IF(AND(Частотометр!C10&lt;D4909, D4909&lt;Частотометр!B10),"среднечаст","низкочаст"))</f>
        <v>#NUM!</v>
      </c>
      <c r="K4909" s="8" t="e">
        <f>IF(E4909&gt;Частотометр!C28,"высокая",IF(AND(Частотометр!D28&lt;E4909, E4909&lt;Частотометр!C28),"средняя","низкая"))</f>
        <v>#NUM!</v>
      </c>
    </row>
    <row r="4910" spans="2:11" x14ac:dyDescent="0.2">
      <c r="B4910" s="8" t="s">
        <v>568</v>
      </c>
      <c r="F4910" s="8" t="str">
        <f t="shared" si="230"/>
        <v/>
      </c>
      <c r="G4910" s="8" t="s">
        <v>568</v>
      </c>
      <c r="H4910" s="8" t="str">
        <f t="shared" si="231"/>
        <v>""</v>
      </c>
      <c r="J4910" s="8" t="e">
        <f>IF(D4910&gt;Частотометр!B10,"высокочаст",IF(AND(Частотометр!C10&lt;D4910, D4910&lt;Частотометр!B10),"среднечаст","низкочаст"))</f>
        <v>#NUM!</v>
      </c>
      <c r="K4910" s="8" t="e">
        <f>IF(E4910&gt;Частотометр!C28,"высокая",IF(AND(Частотометр!D28&lt;E4910, E4910&lt;Частотометр!C28),"средняя","низкая"))</f>
        <v>#NUM!</v>
      </c>
    </row>
    <row r="4911" spans="2:11" x14ac:dyDescent="0.2">
      <c r="B4911" s="8" t="s">
        <v>568</v>
      </c>
      <c r="F4911" s="8" t="str">
        <f t="shared" si="230"/>
        <v/>
      </c>
      <c r="G4911" s="8" t="s">
        <v>568</v>
      </c>
      <c r="H4911" s="8" t="str">
        <f t="shared" si="231"/>
        <v>""</v>
      </c>
      <c r="J4911" s="8" t="e">
        <f>IF(D4911&gt;Частотометр!B10,"высокочаст",IF(AND(Частотометр!C10&lt;D4911, D4911&lt;Частотометр!B10),"среднечаст","низкочаст"))</f>
        <v>#NUM!</v>
      </c>
      <c r="K4911" s="8" t="e">
        <f>IF(E4911&gt;Частотометр!C28,"высокая",IF(AND(Частотометр!D28&lt;E4911, E4911&lt;Частотометр!C28),"средняя","низкая"))</f>
        <v>#NUM!</v>
      </c>
    </row>
    <row r="4912" spans="2:11" x14ac:dyDescent="0.2">
      <c r="B4912" s="8" t="s">
        <v>568</v>
      </c>
      <c r="F4912" s="8" t="str">
        <f t="shared" si="230"/>
        <v/>
      </c>
      <c r="G4912" s="8" t="s">
        <v>568</v>
      </c>
      <c r="H4912" s="8" t="str">
        <f t="shared" si="231"/>
        <v>""</v>
      </c>
      <c r="J4912" s="8" t="e">
        <f>IF(D4912&gt;Частотометр!B10,"высокочаст",IF(AND(Частотометр!C10&lt;D4912, D4912&lt;Частотометр!B10),"среднечаст","низкочаст"))</f>
        <v>#NUM!</v>
      </c>
      <c r="K4912" s="8" t="e">
        <f>IF(E4912&gt;Частотометр!C28,"высокая",IF(AND(Частотометр!D28&lt;E4912, E4912&lt;Частотометр!C28),"средняя","низкая"))</f>
        <v>#NUM!</v>
      </c>
    </row>
    <row r="4913" spans="2:11" x14ac:dyDescent="0.2">
      <c r="B4913" s="8" t="s">
        <v>568</v>
      </c>
      <c r="F4913" s="8" t="str">
        <f t="shared" si="230"/>
        <v/>
      </c>
      <c r="G4913" s="8" t="s">
        <v>568</v>
      </c>
      <c r="H4913" s="8" t="str">
        <f t="shared" si="231"/>
        <v>""</v>
      </c>
      <c r="J4913" s="8" t="e">
        <f>IF(D4913&gt;Частотометр!B10,"высокочаст",IF(AND(Частотометр!C10&lt;D4913, D4913&lt;Частотометр!B10),"среднечаст","низкочаст"))</f>
        <v>#NUM!</v>
      </c>
      <c r="K4913" s="8" t="e">
        <f>IF(E4913&gt;Частотометр!C28,"высокая",IF(AND(Частотометр!D28&lt;E4913, E4913&lt;Частотометр!C28),"средняя","низкая"))</f>
        <v>#NUM!</v>
      </c>
    </row>
    <row r="4914" spans="2:11" x14ac:dyDescent="0.2">
      <c r="B4914" s="8" t="s">
        <v>568</v>
      </c>
      <c r="F4914" s="8" t="str">
        <f t="shared" si="230"/>
        <v/>
      </c>
      <c r="G4914" s="8" t="s">
        <v>568</v>
      </c>
      <c r="H4914" s="8" t="str">
        <f t="shared" si="231"/>
        <v>""</v>
      </c>
      <c r="J4914" s="8" t="e">
        <f>IF(D4914&gt;Частотометр!B10,"высокочаст",IF(AND(Частотометр!C10&lt;D4914, D4914&lt;Частотометр!B10),"среднечаст","низкочаст"))</f>
        <v>#NUM!</v>
      </c>
      <c r="K4914" s="8" t="e">
        <f>IF(E4914&gt;Частотометр!C28,"высокая",IF(AND(Частотометр!D28&lt;E4914, E4914&lt;Частотометр!C28),"средняя","низкая"))</f>
        <v>#NUM!</v>
      </c>
    </row>
    <row r="4915" spans="2:11" x14ac:dyDescent="0.2">
      <c r="B4915" s="8" t="s">
        <v>568</v>
      </c>
      <c r="F4915" s="8" t="str">
        <f t="shared" si="230"/>
        <v/>
      </c>
      <c r="G4915" s="8" t="s">
        <v>568</v>
      </c>
      <c r="H4915" s="8" t="str">
        <f t="shared" si="231"/>
        <v>""</v>
      </c>
      <c r="J4915" s="8" t="e">
        <f>IF(D4915&gt;Частотометр!B10,"высокочаст",IF(AND(Частотометр!C10&lt;D4915, D4915&lt;Частотометр!B10),"среднечаст","низкочаст"))</f>
        <v>#NUM!</v>
      </c>
      <c r="K4915" s="8" t="e">
        <f>IF(E4915&gt;Частотометр!C28,"высокая",IF(AND(Частотометр!D28&lt;E4915, E4915&lt;Частотометр!C28),"средняя","низкая"))</f>
        <v>#NUM!</v>
      </c>
    </row>
    <row r="4916" spans="2:11" x14ac:dyDescent="0.2">
      <c r="B4916" s="8" t="s">
        <v>568</v>
      </c>
      <c r="F4916" s="8" t="str">
        <f t="shared" si="230"/>
        <v/>
      </c>
      <c r="G4916" s="8" t="s">
        <v>568</v>
      </c>
      <c r="H4916" s="8" t="str">
        <f t="shared" si="231"/>
        <v>""</v>
      </c>
      <c r="J4916" s="8" t="e">
        <f>IF(D4916&gt;Частотометр!B10,"высокочаст",IF(AND(Частотометр!C10&lt;D4916, D4916&lt;Частотометр!B10),"среднечаст","низкочаст"))</f>
        <v>#NUM!</v>
      </c>
      <c r="K4916" s="8" t="e">
        <f>IF(E4916&gt;Частотометр!C28,"высокая",IF(AND(Частотометр!D28&lt;E4916, E4916&lt;Частотометр!C28),"средняя","низкая"))</f>
        <v>#NUM!</v>
      </c>
    </row>
    <row r="4917" spans="2:11" x14ac:dyDescent="0.2">
      <c r="B4917" s="8" t="s">
        <v>568</v>
      </c>
      <c r="F4917" s="8" t="str">
        <f t="shared" si="230"/>
        <v/>
      </c>
      <c r="G4917" s="8" t="s">
        <v>568</v>
      </c>
      <c r="H4917" s="8" t="str">
        <f t="shared" si="231"/>
        <v>""</v>
      </c>
      <c r="J4917" s="8" t="e">
        <f>IF(D4917&gt;Частотометр!B10,"высокочаст",IF(AND(Частотометр!C10&lt;D4917, D4917&lt;Частотометр!B10),"среднечаст","низкочаст"))</f>
        <v>#NUM!</v>
      </c>
      <c r="K4917" s="8" t="e">
        <f>IF(E4917&gt;Частотометр!C28,"высокая",IF(AND(Частотометр!D28&lt;E4917, E4917&lt;Частотометр!C28),"средняя","низкая"))</f>
        <v>#NUM!</v>
      </c>
    </row>
    <row r="4918" spans="2:11" x14ac:dyDescent="0.2">
      <c r="B4918" s="8" t="s">
        <v>568</v>
      </c>
      <c r="F4918" s="8" t="str">
        <f t="shared" si="230"/>
        <v/>
      </c>
      <c r="G4918" s="8" t="s">
        <v>568</v>
      </c>
      <c r="H4918" s="8" t="str">
        <f t="shared" si="231"/>
        <v>""</v>
      </c>
      <c r="J4918" s="8" t="e">
        <f>IF(D4918&gt;Частотометр!B10,"высокочаст",IF(AND(Частотометр!C10&lt;D4918, D4918&lt;Частотометр!B10),"среднечаст","низкочаст"))</f>
        <v>#NUM!</v>
      </c>
      <c r="K4918" s="8" t="e">
        <f>IF(E4918&gt;Частотометр!C28,"высокая",IF(AND(Частотометр!D28&lt;E4918, E4918&lt;Частотометр!C28),"средняя","низкая"))</f>
        <v>#NUM!</v>
      </c>
    </row>
    <row r="4919" spans="2:11" x14ac:dyDescent="0.2">
      <c r="B4919" s="8" t="s">
        <v>568</v>
      </c>
      <c r="F4919" s="8" t="str">
        <f t="shared" si="230"/>
        <v/>
      </c>
      <c r="G4919" s="8" t="s">
        <v>568</v>
      </c>
      <c r="H4919" s="8" t="str">
        <f t="shared" si="231"/>
        <v>""</v>
      </c>
      <c r="J4919" s="8" t="e">
        <f>IF(D4919&gt;Частотометр!B10,"высокочаст",IF(AND(Частотометр!C10&lt;D4919, D4919&lt;Частотометр!B10),"среднечаст","низкочаст"))</f>
        <v>#NUM!</v>
      </c>
      <c r="K4919" s="8" t="e">
        <f>IF(E4919&gt;Частотометр!C28,"высокая",IF(AND(Частотометр!D28&lt;E4919, E4919&lt;Частотометр!C28),"средняя","низкая"))</f>
        <v>#NUM!</v>
      </c>
    </row>
    <row r="4920" spans="2:11" x14ac:dyDescent="0.2">
      <c r="B4920" s="8" t="s">
        <v>568</v>
      </c>
      <c r="F4920" s="8" t="str">
        <f t="shared" si="230"/>
        <v/>
      </c>
      <c r="G4920" s="8" t="s">
        <v>568</v>
      </c>
      <c r="H4920" s="8" t="str">
        <f t="shared" si="231"/>
        <v>""</v>
      </c>
      <c r="J4920" s="8" t="e">
        <f>IF(D4920&gt;Частотометр!B10,"высокочаст",IF(AND(Частотометр!C10&lt;D4920, D4920&lt;Частотометр!B10),"среднечаст","низкочаст"))</f>
        <v>#NUM!</v>
      </c>
      <c r="K4920" s="8" t="e">
        <f>IF(E4920&gt;Частотометр!C28,"высокая",IF(AND(Частотометр!D28&lt;E4920, E4920&lt;Частотометр!C28),"средняя","низкая"))</f>
        <v>#NUM!</v>
      </c>
    </row>
    <row r="4921" spans="2:11" x14ac:dyDescent="0.2">
      <c r="B4921" s="8" t="s">
        <v>568</v>
      </c>
      <c r="F4921" s="8" t="str">
        <f t="shared" si="230"/>
        <v/>
      </c>
      <c r="G4921" s="8" t="s">
        <v>568</v>
      </c>
      <c r="H4921" s="8" t="str">
        <f t="shared" si="231"/>
        <v>""</v>
      </c>
      <c r="J4921" s="8" t="e">
        <f>IF(D4921&gt;Частотометр!B10,"высокочаст",IF(AND(Частотометр!C10&lt;D4921, D4921&lt;Частотометр!B10),"среднечаст","низкочаст"))</f>
        <v>#NUM!</v>
      </c>
      <c r="K4921" s="8" t="e">
        <f>IF(E4921&gt;Частотометр!C28,"высокая",IF(AND(Частотометр!D28&lt;E4921, E4921&lt;Частотометр!C28),"средняя","низкая"))</f>
        <v>#NUM!</v>
      </c>
    </row>
    <row r="4922" spans="2:11" x14ac:dyDescent="0.2">
      <c r="B4922" s="8" t="s">
        <v>568</v>
      </c>
      <c r="F4922" s="8" t="str">
        <f t="shared" si="230"/>
        <v/>
      </c>
      <c r="G4922" s="8" t="s">
        <v>568</v>
      </c>
      <c r="H4922" s="8" t="str">
        <f t="shared" si="231"/>
        <v>""</v>
      </c>
      <c r="J4922" s="8" t="e">
        <f>IF(D4922&gt;Частотометр!B10,"высокочаст",IF(AND(Частотометр!C10&lt;D4922, D4922&lt;Частотометр!B10),"среднечаст","низкочаст"))</f>
        <v>#NUM!</v>
      </c>
      <c r="K4922" s="8" t="e">
        <f>IF(E4922&gt;Частотометр!C28,"высокая",IF(AND(Частотометр!D28&lt;E4922, E4922&lt;Частотометр!C28),"средняя","низкая"))</f>
        <v>#NUM!</v>
      </c>
    </row>
    <row r="4923" spans="2:11" x14ac:dyDescent="0.2">
      <c r="B4923" s="8" t="s">
        <v>568</v>
      </c>
      <c r="F4923" s="8" t="str">
        <f t="shared" si="230"/>
        <v/>
      </c>
      <c r="G4923" s="8" t="s">
        <v>568</v>
      </c>
      <c r="H4923" s="8" t="str">
        <f t="shared" si="231"/>
        <v>""</v>
      </c>
      <c r="J4923" s="8" t="e">
        <f>IF(D4923&gt;Частотометр!B10,"высокочаст",IF(AND(Частотометр!C10&lt;D4923, D4923&lt;Частотометр!B10),"среднечаст","низкочаст"))</f>
        <v>#NUM!</v>
      </c>
      <c r="K4923" s="8" t="e">
        <f>IF(E4923&gt;Частотометр!C28,"высокая",IF(AND(Частотометр!D28&lt;E4923, E4923&lt;Частотометр!C28),"средняя","низкая"))</f>
        <v>#NUM!</v>
      </c>
    </row>
    <row r="4924" spans="2:11" x14ac:dyDescent="0.2">
      <c r="B4924" s="8" t="s">
        <v>568</v>
      </c>
      <c r="F4924" s="8" t="str">
        <f t="shared" si="230"/>
        <v/>
      </c>
      <c r="G4924" s="8" t="s">
        <v>568</v>
      </c>
      <c r="H4924" s="8" t="str">
        <f t="shared" si="231"/>
        <v>""</v>
      </c>
      <c r="J4924" s="8" t="e">
        <f>IF(D4924&gt;Частотометр!B10,"высокочаст",IF(AND(Частотометр!C10&lt;D4924, D4924&lt;Частотометр!B10),"среднечаст","низкочаст"))</f>
        <v>#NUM!</v>
      </c>
      <c r="K4924" s="8" t="e">
        <f>IF(E4924&gt;Частотометр!C28,"высокая",IF(AND(Частотометр!D28&lt;E4924, E4924&lt;Частотометр!C28),"средняя","низкая"))</f>
        <v>#NUM!</v>
      </c>
    </row>
    <row r="4925" spans="2:11" x14ac:dyDescent="0.2">
      <c r="B4925" s="8" t="s">
        <v>568</v>
      </c>
      <c r="F4925" s="8" t="str">
        <f t="shared" si="230"/>
        <v/>
      </c>
      <c r="G4925" s="8" t="s">
        <v>568</v>
      </c>
      <c r="H4925" s="8" t="str">
        <f t="shared" si="231"/>
        <v>""</v>
      </c>
      <c r="J4925" s="8" t="e">
        <f>IF(D4925&gt;Частотометр!B10,"высокочаст",IF(AND(Частотометр!C10&lt;D4925, D4925&lt;Частотометр!B10),"среднечаст","низкочаст"))</f>
        <v>#NUM!</v>
      </c>
      <c r="K4925" s="8" t="e">
        <f>IF(E4925&gt;Частотометр!C28,"высокая",IF(AND(Частотометр!D28&lt;E4925, E4925&lt;Частотометр!C28),"средняя","низкая"))</f>
        <v>#NUM!</v>
      </c>
    </row>
    <row r="4926" spans="2:11" x14ac:dyDescent="0.2">
      <c r="B4926" s="8" t="s">
        <v>568</v>
      </c>
      <c r="F4926" s="8" t="str">
        <f t="shared" si="230"/>
        <v/>
      </c>
      <c r="G4926" s="8" t="s">
        <v>568</v>
      </c>
      <c r="H4926" s="8" t="str">
        <f t="shared" si="231"/>
        <v>""</v>
      </c>
      <c r="J4926" s="8" t="e">
        <f>IF(D4926&gt;Частотометр!B10,"высокочаст",IF(AND(Частотометр!C10&lt;D4926, D4926&lt;Частотометр!B10),"среднечаст","низкочаст"))</f>
        <v>#NUM!</v>
      </c>
      <c r="K4926" s="8" t="e">
        <f>IF(E4926&gt;Частотометр!C28,"высокая",IF(AND(Частотометр!D28&lt;E4926, E4926&lt;Частотометр!C28),"средняя","низкая"))</f>
        <v>#NUM!</v>
      </c>
    </row>
    <row r="4927" spans="2:11" x14ac:dyDescent="0.2">
      <c r="B4927" s="8" t="s">
        <v>568</v>
      </c>
      <c r="F4927" s="8" t="str">
        <f t="shared" si="230"/>
        <v/>
      </c>
      <c r="G4927" s="8" t="s">
        <v>568</v>
      </c>
      <c r="H4927" s="8" t="str">
        <f t="shared" si="231"/>
        <v>""</v>
      </c>
      <c r="J4927" s="8" t="e">
        <f>IF(D4927&gt;Частотометр!B10,"высокочаст",IF(AND(Частотометр!C10&lt;D4927, D4927&lt;Частотометр!B10),"среднечаст","низкочаст"))</f>
        <v>#NUM!</v>
      </c>
      <c r="K4927" s="8" t="e">
        <f>IF(E4927&gt;Частотометр!C28,"высокая",IF(AND(Частотометр!D28&lt;E4927, E4927&lt;Частотометр!C28),"средняя","низкая"))</f>
        <v>#NUM!</v>
      </c>
    </row>
    <row r="4928" spans="2:11" x14ac:dyDescent="0.2">
      <c r="B4928" s="8" t="s">
        <v>568</v>
      </c>
      <c r="F4928" s="8" t="str">
        <f t="shared" si="230"/>
        <v/>
      </c>
      <c r="G4928" s="8" t="s">
        <v>568</v>
      </c>
      <c r="H4928" s="8" t="str">
        <f t="shared" si="231"/>
        <v>""</v>
      </c>
      <c r="J4928" s="8" t="e">
        <f>IF(D4928&gt;Частотометр!B10,"высокочаст",IF(AND(Частотометр!C10&lt;D4928, D4928&lt;Частотометр!B10),"среднечаст","низкочаст"))</f>
        <v>#NUM!</v>
      </c>
      <c r="K4928" s="8" t="e">
        <f>IF(E4928&gt;Частотометр!C28,"высокая",IF(AND(Частотометр!D28&lt;E4928, E4928&lt;Частотометр!C28),"средняя","низкая"))</f>
        <v>#NUM!</v>
      </c>
    </row>
    <row r="4929" spans="2:11" x14ac:dyDescent="0.2">
      <c r="B4929" s="8" t="s">
        <v>568</v>
      </c>
      <c r="F4929" s="8" t="str">
        <f t="shared" si="230"/>
        <v/>
      </c>
      <c r="G4929" s="8" t="s">
        <v>568</v>
      </c>
      <c r="H4929" s="8" t="str">
        <f t="shared" si="231"/>
        <v>""</v>
      </c>
      <c r="J4929" s="8" t="e">
        <f>IF(D4929&gt;Частотометр!B10,"высокочаст",IF(AND(Частотометр!C10&lt;D4929, D4929&lt;Частотометр!B10),"среднечаст","низкочаст"))</f>
        <v>#NUM!</v>
      </c>
      <c r="K4929" s="8" t="e">
        <f>IF(E4929&gt;Частотометр!C28,"высокая",IF(AND(Частотометр!D28&lt;E4929, E4929&lt;Частотометр!C28),"средняя","низкая"))</f>
        <v>#NUM!</v>
      </c>
    </row>
    <row r="4930" spans="2:11" x14ac:dyDescent="0.2">
      <c r="B4930" s="8" t="s">
        <v>568</v>
      </c>
      <c r="F4930" s="8" t="str">
        <f t="shared" si="230"/>
        <v/>
      </c>
      <c r="G4930" s="8" t="s">
        <v>568</v>
      </c>
      <c r="H4930" s="8" t="str">
        <f t="shared" si="231"/>
        <v>""</v>
      </c>
      <c r="J4930" s="8" t="e">
        <f>IF(D4930&gt;Частотометр!B10,"высокочаст",IF(AND(Частотометр!C10&lt;D4930, D4930&lt;Частотометр!B10),"среднечаст","низкочаст"))</f>
        <v>#NUM!</v>
      </c>
      <c r="K4930" s="8" t="e">
        <f>IF(E4930&gt;Частотометр!C28,"высокая",IF(AND(Частотометр!D28&lt;E4930, E4930&lt;Частотометр!C28),"средняя","низкая"))</f>
        <v>#NUM!</v>
      </c>
    </row>
    <row r="4931" spans="2:11" x14ac:dyDescent="0.2">
      <c r="B4931" s="8" t="s">
        <v>568</v>
      </c>
      <c r="F4931" s="8" t="str">
        <f t="shared" ref="F4931:F4994" si="232">TRIM(C4931)</f>
        <v/>
      </c>
      <c r="G4931" s="8" t="s">
        <v>568</v>
      </c>
      <c r="H4931" s="8" t="str">
        <f t="shared" ref="H4931:H4994" si="233">CONCATENATE(B4931,F4931,G4931)</f>
        <v>""</v>
      </c>
      <c r="J4931" s="8" t="e">
        <f>IF(D4931&gt;Частотометр!B10,"высокочаст",IF(AND(Частотометр!C10&lt;D4931, D4931&lt;Частотометр!B10),"среднечаст","низкочаст"))</f>
        <v>#NUM!</v>
      </c>
      <c r="K4931" s="8" t="e">
        <f>IF(E4931&gt;Частотометр!C28,"высокая",IF(AND(Частотометр!D28&lt;E4931, E4931&lt;Частотометр!C28),"средняя","низкая"))</f>
        <v>#NUM!</v>
      </c>
    </row>
    <row r="4932" spans="2:11" x14ac:dyDescent="0.2">
      <c r="B4932" s="8" t="s">
        <v>568</v>
      </c>
      <c r="F4932" s="8" t="str">
        <f t="shared" si="232"/>
        <v/>
      </c>
      <c r="G4932" s="8" t="s">
        <v>568</v>
      </c>
      <c r="H4932" s="8" t="str">
        <f t="shared" si="233"/>
        <v>""</v>
      </c>
      <c r="J4932" s="8" t="e">
        <f>IF(D4932&gt;Частотометр!B10,"высокочаст",IF(AND(Частотометр!C10&lt;D4932, D4932&lt;Частотометр!B10),"среднечаст","низкочаст"))</f>
        <v>#NUM!</v>
      </c>
      <c r="K4932" s="8" t="e">
        <f>IF(E4932&gt;Частотометр!C28,"высокая",IF(AND(Частотометр!D28&lt;E4932, E4932&lt;Частотометр!C28),"средняя","низкая"))</f>
        <v>#NUM!</v>
      </c>
    </row>
    <row r="4933" spans="2:11" x14ac:dyDescent="0.2">
      <c r="B4933" s="8" t="s">
        <v>568</v>
      </c>
      <c r="F4933" s="8" t="str">
        <f t="shared" si="232"/>
        <v/>
      </c>
      <c r="G4933" s="8" t="s">
        <v>568</v>
      </c>
      <c r="H4933" s="8" t="str">
        <f t="shared" si="233"/>
        <v>""</v>
      </c>
      <c r="J4933" s="8" t="e">
        <f>IF(D4933&gt;Частотометр!B10,"высокочаст",IF(AND(Частотометр!C10&lt;D4933, D4933&lt;Частотометр!B10),"среднечаст","низкочаст"))</f>
        <v>#NUM!</v>
      </c>
      <c r="K4933" s="8" t="e">
        <f>IF(E4933&gt;Частотометр!C28,"высокая",IF(AND(Частотометр!D28&lt;E4933, E4933&lt;Частотометр!C28),"средняя","низкая"))</f>
        <v>#NUM!</v>
      </c>
    </row>
    <row r="4934" spans="2:11" x14ac:dyDescent="0.2">
      <c r="B4934" s="8" t="s">
        <v>568</v>
      </c>
      <c r="F4934" s="8" t="str">
        <f t="shared" si="232"/>
        <v/>
      </c>
      <c r="G4934" s="8" t="s">
        <v>568</v>
      </c>
      <c r="H4934" s="8" t="str">
        <f t="shared" si="233"/>
        <v>""</v>
      </c>
      <c r="J4934" s="8" t="e">
        <f>IF(D4934&gt;Частотометр!B10,"высокочаст",IF(AND(Частотометр!C10&lt;D4934, D4934&lt;Частотометр!B10),"среднечаст","низкочаст"))</f>
        <v>#NUM!</v>
      </c>
      <c r="K4934" s="8" t="e">
        <f>IF(E4934&gt;Частотометр!C28,"высокая",IF(AND(Частотометр!D28&lt;E4934, E4934&lt;Частотометр!C28),"средняя","низкая"))</f>
        <v>#NUM!</v>
      </c>
    </row>
    <row r="4935" spans="2:11" x14ac:dyDescent="0.2">
      <c r="B4935" s="8" t="s">
        <v>568</v>
      </c>
      <c r="F4935" s="8" t="str">
        <f t="shared" si="232"/>
        <v/>
      </c>
      <c r="G4935" s="8" t="s">
        <v>568</v>
      </c>
      <c r="H4935" s="8" t="str">
        <f t="shared" si="233"/>
        <v>""</v>
      </c>
      <c r="J4935" s="8" t="e">
        <f>IF(D4935&gt;Частотометр!B10,"высокочаст",IF(AND(Частотометр!C10&lt;D4935, D4935&lt;Частотометр!B10),"среднечаст","низкочаст"))</f>
        <v>#NUM!</v>
      </c>
      <c r="K4935" s="8" t="e">
        <f>IF(E4935&gt;Частотометр!C28,"высокая",IF(AND(Частотометр!D28&lt;E4935, E4935&lt;Частотометр!C28),"средняя","низкая"))</f>
        <v>#NUM!</v>
      </c>
    </row>
    <row r="4936" spans="2:11" x14ac:dyDescent="0.2">
      <c r="B4936" s="8" t="s">
        <v>568</v>
      </c>
      <c r="F4936" s="8" t="str">
        <f t="shared" si="232"/>
        <v/>
      </c>
      <c r="G4936" s="8" t="s">
        <v>568</v>
      </c>
      <c r="H4936" s="8" t="str">
        <f t="shared" si="233"/>
        <v>""</v>
      </c>
      <c r="J4936" s="8" t="e">
        <f>IF(D4936&gt;Частотометр!B10,"высокочаст",IF(AND(Частотометр!C10&lt;D4936, D4936&lt;Частотометр!B10),"среднечаст","низкочаст"))</f>
        <v>#NUM!</v>
      </c>
      <c r="K4936" s="8" t="e">
        <f>IF(E4936&gt;Частотометр!C28,"высокая",IF(AND(Частотометр!D28&lt;E4936, E4936&lt;Частотометр!C28),"средняя","низкая"))</f>
        <v>#NUM!</v>
      </c>
    </row>
    <row r="4937" spans="2:11" x14ac:dyDescent="0.2">
      <c r="B4937" s="8" t="s">
        <v>568</v>
      </c>
      <c r="F4937" s="8" t="str">
        <f t="shared" si="232"/>
        <v/>
      </c>
      <c r="G4937" s="8" t="s">
        <v>568</v>
      </c>
      <c r="H4937" s="8" t="str">
        <f t="shared" si="233"/>
        <v>""</v>
      </c>
      <c r="J4937" s="8" t="e">
        <f>IF(D4937&gt;Частотометр!B10,"высокочаст",IF(AND(Частотометр!C10&lt;D4937, D4937&lt;Частотометр!B10),"среднечаст","низкочаст"))</f>
        <v>#NUM!</v>
      </c>
      <c r="K4937" s="8" t="e">
        <f>IF(E4937&gt;Частотометр!C28,"высокая",IF(AND(Частотометр!D28&lt;E4937, E4937&lt;Частотометр!C28),"средняя","низкая"))</f>
        <v>#NUM!</v>
      </c>
    </row>
    <row r="4938" spans="2:11" x14ac:dyDescent="0.2">
      <c r="B4938" s="8" t="s">
        <v>568</v>
      </c>
      <c r="F4938" s="8" t="str">
        <f t="shared" si="232"/>
        <v/>
      </c>
      <c r="G4938" s="8" t="s">
        <v>568</v>
      </c>
      <c r="H4938" s="8" t="str">
        <f t="shared" si="233"/>
        <v>""</v>
      </c>
      <c r="J4938" s="8" t="e">
        <f>IF(D4938&gt;Частотометр!B10,"высокочаст",IF(AND(Частотометр!C10&lt;D4938, D4938&lt;Частотометр!B10),"среднечаст","низкочаст"))</f>
        <v>#NUM!</v>
      </c>
      <c r="K4938" s="8" t="e">
        <f>IF(E4938&gt;Частотометр!C28,"высокая",IF(AND(Частотометр!D28&lt;E4938, E4938&lt;Частотометр!C28),"средняя","низкая"))</f>
        <v>#NUM!</v>
      </c>
    </row>
    <row r="4939" spans="2:11" x14ac:dyDescent="0.2">
      <c r="B4939" s="8" t="s">
        <v>568</v>
      </c>
      <c r="F4939" s="8" t="str">
        <f t="shared" si="232"/>
        <v/>
      </c>
      <c r="G4939" s="8" t="s">
        <v>568</v>
      </c>
      <c r="H4939" s="8" t="str">
        <f t="shared" si="233"/>
        <v>""</v>
      </c>
      <c r="J4939" s="8" t="e">
        <f>IF(D4939&gt;Частотометр!B10,"высокочаст",IF(AND(Частотометр!C10&lt;D4939, D4939&lt;Частотометр!B10),"среднечаст","низкочаст"))</f>
        <v>#NUM!</v>
      </c>
      <c r="K4939" s="8" t="e">
        <f>IF(E4939&gt;Частотометр!C28,"высокая",IF(AND(Частотометр!D28&lt;E4939, E4939&lt;Частотометр!C28),"средняя","низкая"))</f>
        <v>#NUM!</v>
      </c>
    </row>
    <row r="4940" spans="2:11" x14ac:dyDescent="0.2">
      <c r="B4940" s="8" t="s">
        <v>568</v>
      </c>
      <c r="F4940" s="8" t="str">
        <f t="shared" si="232"/>
        <v/>
      </c>
      <c r="G4940" s="8" t="s">
        <v>568</v>
      </c>
      <c r="H4940" s="8" t="str">
        <f t="shared" si="233"/>
        <v>""</v>
      </c>
      <c r="J4940" s="8" t="e">
        <f>IF(D4940&gt;Частотометр!B10,"высокочаст",IF(AND(Частотометр!C10&lt;D4940, D4940&lt;Частотометр!B10),"среднечаст","низкочаст"))</f>
        <v>#NUM!</v>
      </c>
      <c r="K4940" s="8" t="e">
        <f>IF(E4940&gt;Частотометр!C28,"высокая",IF(AND(Частотометр!D28&lt;E4940, E4940&lt;Частотометр!C28),"средняя","низкая"))</f>
        <v>#NUM!</v>
      </c>
    </row>
    <row r="4941" spans="2:11" x14ac:dyDescent="0.2">
      <c r="B4941" s="8" t="s">
        <v>568</v>
      </c>
      <c r="F4941" s="8" t="str">
        <f t="shared" si="232"/>
        <v/>
      </c>
      <c r="G4941" s="8" t="s">
        <v>568</v>
      </c>
      <c r="H4941" s="8" t="str">
        <f t="shared" si="233"/>
        <v>""</v>
      </c>
      <c r="J4941" s="8" t="e">
        <f>IF(D4941&gt;Частотометр!B10,"высокочаст",IF(AND(Частотометр!C10&lt;D4941, D4941&lt;Частотометр!B10),"среднечаст","низкочаст"))</f>
        <v>#NUM!</v>
      </c>
      <c r="K4941" s="8" t="e">
        <f>IF(E4941&gt;Частотометр!C28,"высокая",IF(AND(Частотометр!D28&lt;E4941, E4941&lt;Частотометр!C28),"средняя","низкая"))</f>
        <v>#NUM!</v>
      </c>
    </row>
    <row r="4942" spans="2:11" x14ac:dyDescent="0.2">
      <c r="B4942" s="8" t="s">
        <v>568</v>
      </c>
      <c r="F4942" s="8" t="str">
        <f t="shared" si="232"/>
        <v/>
      </c>
      <c r="G4942" s="8" t="s">
        <v>568</v>
      </c>
      <c r="H4942" s="8" t="str">
        <f t="shared" si="233"/>
        <v>""</v>
      </c>
      <c r="J4942" s="8" t="e">
        <f>IF(D4942&gt;Частотометр!B10,"высокочаст",IF(AND(Частотометр!C10&lt;D4942, D4942&lt;Частотометр!B10),"среднечаст","низкочаст"))</f>
        <v>#NUM!</v>
      </c>
      <c r="K4942" s="8" t="e">
        <f>IF(E4942&gt;Частотометр!C28,"высокая",IF(AND(Частотометр!D28&lt;E4942, E4942&lt;Частотометр!C28),"средняя","низкая"))</f>
        <v>#NUM!</v>
      </c>
    </row>
    <row r="4943" spans="2:11" x14ac:dyDescent="0.2">
      <c r="B4943" s="8" t="s">
        <v>568</v>
      </c>
      <c r="F4943" s="8" t="str">
        <f t="shared" si="232"/>
        <v/>
      </c>
      <c r="G4943" s="8" t="s">
        <v>568</v>
      </c>
      <c r="H4943" s="8" t="str">
        <f t="shared" si="233"/>
        <v>""</v>
      </c>
      <c r="J4943" s="8" t="e">
        <f>IF(D4943&gt;Частотометр!B10,"высокочаст",IF(AND(Частотометр!C10&lt;D4943, D4943&lt;Частотометр!B10),"среднечаст","низкочаст"))</f>
        <v>#NUM!</v>
      </c>
      <c r="K4943" s="8" t="e">
        <f>IF(E4943&gt;Частотометр!C28,"высокая",IF(AND(Частотометр!D28&lt;E4943, E4943&lt;Частотометр!C28),"средняя","низкая"))</f>
        <v>#NUM!</v>
      </c>
    </row>
    <row r="4944" spans="2:11" x14ac:dyDescent="0.2">
      <c r="B4944" s="8" t="s">
        <v>568</v>
      </c>
      <c r="F4944" s="8" t="str">
        <f t="shared" si="232"/>
        <v/>
      </c>
      <c r="G4944" s="8" t="s">
        <v>568</v>
      </c>
      <c r="H4944" s="8" t="str">
        <f t="shared" si="233"/>
        <v>""</v>
      </c>
      <c r="J4944" s="8" t="e">
        <f>IF(D4944&gt;Частотометр!B10,"высокочаст",IF(AND(Частотометр!C10&lt;D4944, D4944&lt;Частотометр!B10),"среднечаст","низкочаст"))</f>
        <v>#NUM!</v>
      </c>
      <c r="K4944" s="8" t="e">
        <f>IF(E4944&gt;Частотометр!C28,"высокая",IF(AND(Частотометр!D28&lt;E4944, E4944&lt;Частотометр!C28),"средняя","низкая"))</f>
        <v>#NUM!</v>
      </c>
    </row>
    <row r="4945" spans="2:11" x14ac:dyDescent="0.2">
      <c r="B4945" s="8" t="s">
        <v>568</v>
      </c>
      <c r="F4945" s="8" t="str">
        <f t="shared" si="232"/>
        <v/>
      </c>
      <c r="G4945" s="8" t="s">
        <v>568</v>
      </c>
      <c r="H4945" s="8" t="str">
        <f t="shared" si="233"/>
        <v>""</v>
      </c>
      <c r="J4945" s="8" t="e">
        <f>IF(D4945&gt;Частотометр!B10,"высокочаст",IF(AND(Частотометр!C10&lt;D4945, D4945&lt;Частотометр!B10),"среднечаст","низкочаст"))</f>
        <v>#NUM!</v>
      </c>
      <c r="K4945" s="8" t="e">
        <f>IF(E4945&gt;Частотометр!C28,"высокая",IF(AND(Частотометр!D28&lt;E4945, E4945&lt;Частотометр!C28),"средняя","низкая"))</f>
        <v>#NUM!</v>
      </c>
    </row>
    <row r="4946" spans="2:11" x14ac:dyDescent="0.2">
      <c r="B4946" s="8" t="s">
        <v>568</v>
      </c>
      <c r="F4946" s="8" t="str">
        <f t="shared" si="232"/>
        <v/>
      </c>
      <c r="G4946" s="8" t="s">
        <v>568</v>
      </c>
      <c r="H4946" s="8" t="str">
        <f t="shared" si="233"/>
        <v>""</v>
      </c>
      <c r="J4946" s="8" t="e">
        <f>IF(D4946&gt;Частотометр!B10,"высокочаст",IF(AND(Частотометр!C10&lt;D4946, D4946&lt;Частотометр!B10),"среднечаст","низкочаст"))</f>
        <v>#NUM!</v>
      </c>
      <c r="K4946" s="8" t="e">
        <f>IF(E4946&gt;Частотометр!C28,"высокая",IF(AND(Частотометр!D28&lt;E4946, E4946&lt;Частотометр!C28),"средняя","низкая"))</f>
        <v>#NUM!</v>
      </c>
    </row>
    <row r="4947" spans="2:11" x14ac:dyDescent="0.2">
      <c r="B4947" s="8" t="s">
        <v>568</v>
      </c>
      <c r="F4947" s="8" t="str">
        <f t="shared" si="232"/>
        <v/>
      </c>
      <c r="G4947" s="8" t="s">
        <v>568</v>
      </c>
      <c r="H4947" s="8" t="str">
        <f t="shared" si="233"/>
        <v>""</v>
      </c>
      <c r="J4947" s="8" t="e">
        <f>IF(D4947&gt;Частотометр!B10,"высокочаст",IF(AND(Частотометр!C10&lt;D4947, D4947&lt;Частотометр!B10),"среднечаст","низкочаст"))</f>
        <v>#NUM!</v>
      </c>
      <c r="K4947" s="8" t="e">
        <f>IF(E4947&gt;Частотометр!C28,"высокая",IF(AND(Частотометр!D28&lt;E4947, E4947&lt;Частотометр!C28),"средняя","низкая"))</f>
        <v>#NUM!</v>
      </c>
    </row>
    <row r="4948" spans="2:11" x14ac:dyDescent="0.2">
      <c r="B4948" s="8" t="s">
        <v>568</v>
      </c>
      <c r="F4948" s="8" t="str">
        <f t="shared" si="232"/>
        <v/>
      </c>
      <c r="G4948" s="8" t="s">
        <v>568</v>
      </c>
      <c r="H4948" s="8" t="str">
        <f t="shared" si="233"/>
        <v>""</v>
      </c>
      <c r="J4948" s="8" t="e">
        <f>IF(D4948&gt;Частотометр!B10,"высокочаст",IF(AND(Частотометр!C10&lt;D4948, D4948&lt;Частотометр!B10),"среднечаст","низкочаст"))</f>
        <v>#NUM!</v>
      </c>
      <c r="K4948" s="8" t="e">
        <f>IF(E4948&gt;Частотометр!C28,"высокая",IF(AND(Частотометр!D28&lt;E4948, E4948&lt;Частотометр!C28),"средняя","низкая"))</f>
        <v>#NUM!</v>
      </c>
    </row>
    <row r="4949" spans="2:11" x14ac:dyDescent="0.2">
      <c r="B4949" s="8" t="s">
        <v>568</v>
      </c>
      <c r="F4949" s="8" t="str">
        <f t="shared" si="232"/>
        <v/>
      </c>
      <c r="G4949" s="8" t="s">
        <v>568</v>
      </c>
      <c r="H4949" s="8" t="str">
        <f t="shared" si="233"/>
        <v>""</v>
      </c>
      <c r="J4949" s="8" t="e">
        <f>IF(D4949&gt;Частотометр!B10,"высокочаст",IF(AND(Частотометр!C10&lt;D4949, D4949&lt;Частотометр!B10),"среднечаст","низкочаст"))</f>
        <v>#NUM!</v>
      </c>
      <c r="K4949" s="8" t="e">
        <f>IF(E4949&gt;Частотометр!C28,"высокая",IF(AND(Частотометр!D28&lt;E4949, E4949&lt;Частотометр!C28),"средняя","низкая"))</f>
        <v>#NUM!</v>
      </c>
    </row>
    <row r="4950" spans="2:11" x14ac:dyDescent="0.2">
      <c r="B4950" s="8" t="s">
        <v>568</v>
      </c>
      <c r="F4950" s="8" t="str">
        <f t="shared" si="232"/>
        <v/>
      </c>
      <c r="G4950" s="8" t="s">
        <v>568</v>
      </c>
      <c r="H4950" s="8" t="str">
        <f t="shared" si="233"/>
        <v>""</v>
      </c>
      <c r="J4950" s="8" t="e">
        <f>IF(D4950&gt;Частотометр!B10,"высокочаст",IF(AND(Частотометр!C10&lt;D4950, D4950&lt;Частотометр!B10),"среднечаст","низкочаст"))</f>
        <v>#NUM!</v>
      </c>
      <c r="K4950" s="8" t="e">
        <f>IF(E4950&gt;Частотометр!C28,"высокая",IF(AND(Частотометр!D28&lt;E4950, E4950&lt;Частотометр!C28),"средняя","низкая"))</f>
        <v>#NUM!</v>
      </c>
    </row>
    <row r="4951" spans="2:11" x14ac:dyDescent="0.2">
      <c r="B4951" s="8" t="s">
        <v>568</v>
      </c>
      <c r="F4951" s="8" t="str">
        <f t="shared" si="232"/>
        <v/>
      </c>
      <c r="G4951" s="8" t="s">
        <v>568</v>
      </c>
      <c r="H4951" s="8" t="str">
        <f t="shared" si="233"/>
        <v>""</v>
      </c>
      <c r="J4951" s="8" t="e">
        <f>IF(D4951&gt;Частотометр!B10,"высокочаст",IF(AND(Частотометр!C10&lt;D4951, D4951&lt;Частотометр!B10),"среднечаст","низкочаст"))</f>
        <v>#NUM!</v>
      </c>
      <c r="K4951" s="8" t="e">
        <f>IF(E4951&gt;Частотометр!C28,"высокая",IF(AND(Частотометр!D28&lt;E4951, E4951&lt;Частотометр!C28),"средняя","низкая"))</f>
        <v>#NUM!</v>
      </c>
    </row>
    <row r="4952" spans="2:11" x14ac:dyDescent="0.2">
      <c r="B4952" s="8" t="s">
        <v>568</v>
      </c>
      <c r="F4952" s="8" t="str">
        <f t="shared" si="232"/>
        <v/>
      </c>
      <c r="G4952" s="8" t="s">
        <v>568</v>
      </c>
      <c r="H4952" s="8" t="str">
        <f t="shared" si="233"/>
        <v>""</v>
      </c>
      <c r="J4952" s="8" t="e">
        <f>IF(D4952&gt;Частотометр!B10,"высокочаст",IF(AND(Частотометр!C10&lt;D4952, D4952&lt;Частотометр!B10),"среднечаст","низкочаст"))</f>
        <v>#NUM!</v>
      </c>
      <c r="K4952" s="8" t="e">
        <f>IF(E4952&gt;Частотометр!C28,"высокая",IF(AND(Частотометр!D28&lt;E4952, E4952&lt;Частотометр!C28),"средняя","низкая"))</f>
        <v>#NUM!</v>
      </c>
    </row>
    <row r="4953" spans="2:11" x14ac:dyDescent="0.2">
      <c r="B4953" s="8" t="s">
        <v>568</v>
      </c>
      <c r="F4953" s="8" t="str">
        <f t="shared" si="232"/>
        <v/>
      </c>
      <c r="G4953" s="8" t="s">
        <v>568</v>
      </c>
      <c r="H4953" s="8" t="str">
        <f t="shared" si="233"/>
        <v>""</v>
      </c>
      <c r="J4953" s="8" t="e">
        <f>IF(D4953&gt;Частотометр!B10,"высокочаст",IF(AND(Частотометр!C10&lt;D4953, D4953&lt;Частотометр!B10),"среднечаст","низкочаст"))</f>
        <v>#NUM!</v>
      </c>
      <c r="K4953" s="8" t="e">
        <f>IF(E4953&gt;Частотометр!C28,"высокая",IF(AND(Частотометр!D28&lt;E4953, E4953&lt;Частотометр!C28),"средняя","низкая"))</f>
        <v>#NUM!</v>
      </c>
    </row>
    <row r="4954" spans="2:11" x14ac:dyDescent="0.2">
      <c r="B4954" s="8" t="s">
        <v>568</v>
      </c>
      <c r="F4954" s="8" t="str">
        <f t="shared" si="232"/>
        <v/>
      </c>
      <c r="G4954" s="8" t="s">
        <v>568</v>
      </c>
      <c r="H4954" s="8" t="str">
        <f t="shared" si="233"/>
        <v>""</v>
      </c>
      <c r="J4954" s="8" t="e">
        <f>IF(D4954&gt;Частотометр!B10,"высокочаст",IF(AND(Частотометр!C10&lt;D4954, D4954&lt;Частотометр!B10),"среднечаст","низкочаст"))</f>
        <v>#NUM!</v>
      </c>
      <c r="K4954" s="8" t="e">
        <f>IF(E4954&gt;Частотометр!C28,"высокая",IF(AND(Частотометр!D28&lt;E4954, E4954&lt;Частотометр!C28),"средняя","низкая"))</f>
        <v>#NUM!</v>
      </c>
    </row>
    <row r="4955" spans="2:11" x14ac:dyDescent="0.2">
      <c r="B4955" s="8" t="s">
        <v>568</v>
      </c>
      <c r="F4955" s="8" t="str">
        <f t="shared" si="232"/>
        <v/>
      </c>
      <c r="G4955" s="8" t="s">
        <v>568</v>
      </c>
      <c r="H4955" s="8" t="str">
        <f t="shared" si="233"/>
        <v>""</v>
      </c>
      <c r="J4955" s="8" t="e">
        <f>IF(D4955&gt;Частотометр!B10,"высокочаст",IF(AND(Частотометр!C10&lt;D4955, D4955&lt;Частотометр!B10),"среднечаст","низкочаст"))</f>
        <v>#NUM!</v>
      </c>
      <c r="K4955" s="8" t="e">
        <f>IF(E4955&gt;Частотометр!C28,"высокая",IF(AND(Частотометр!D28&lt;E4955, E4955&lt;Частотометр!C28),"средняя","низкая"))</f>
        <v>#NUM!</v>
      </c>
    </row>
    <row r="4956" spans="2:11" x14ac:dyDescent="0.2">
      <c r="B4956" s="8" t="s">
        <v>568</v>
      </c>
      <c r="F4956" s="8" t="str">
        <f t="shared" si="232"/>
        <v/>
      </c>
      <c r="G4956" s="8" t="s">
        <v>568</v>
      </c>
      <c r="H4956" s="8" t="str">
        <f t="shared" si="233"/>
        <v>""</v>
      </c>
      <c r="J4956" s="8" t="e">
        <f>IF(D4956&gt;Частотометр!B10,"высокочаст",IF(AND(Частотометр!C10&lt;D4956, D4956&lt;Частотометр!B10),"среднечаст","низкочаст"))</f>
        <v>#NUM!</v>
      </c>
      <c r="K4956" s="8" t="e">
        <f>IF(E4956&gt;Частотометр!C28,"высокая",IF(AND(Частотометр!D28&lt;E4956, E4956&lt;Частотометр!C28),"средняя","низкая"))</f>
        <v>#NUM!</v>
      </c>
    </row>
    <row r="4957" spans="2:11" x14ac:dyDescent="0.2">
      <c r="B4957" s="8" t="s">
        <v>568</v>
      </c>
      <c r="F4957" s="8" t="str">
        <f t="shared" si="232"/>
        <v/>
      </c>
      <c r="G4957" s="8" t="s">
        <v>568</v>
      </c>
      <c r="H4957" s="8" t="str">
        <f t="shared" si="233"/>
        <v>""</v>
      </c>
      <c r="J4957" s="8" t="e">
        <f>IF(D4957&gt;Частотометр!B10,"высокочаст",IF(AND(Частотометр!C10&lt;D4957, D4957&lt;Частотометр!B10),"среднечаст","низкочаст"))</f>
        <v>#NUM!</v>
      </c>
      <c r="K4957" s="8" t="e">
        <f>IF(E4957&gt;Частотометр!C28,"высокая",IF(AND(Частотометр!D28&lt;E4957, E4957&lt;Частотометр!C28),"средняя","низкая"))</f>
        <v>#NUM!</v>
      </c>
    </row>
    <row r="4958" spans="2:11" x14ac:dyDescent="0.2">
      <c r="B4958" s="8" t="s">
        <v>568</v>
      </c>
      <c r="F4958" s="8" t="str">
        <f t="shared" si="232"/>
        <v/>
      </c>
      <c r="G4958" s="8" t="s">
        <v>568</v>
      </c>
      <c r="H4958" s="8" t="str">
        <f t="shared" si="233"/>
        <v>""</v>
      </c>
      <c r="J4958" s="8" t="e">
        <f>IF(D4958&gt;Частотометр!B10,"высокочаст",IF(AND(Частотометр!C10&lt;D4958, D4958&lt;Частотометр!B10),"среднечаст","низкочаст"))</f>
        <v>#NUM!</v>
      </c>
      <c r="K4958" s="8" t="e">
        <f>IF(E4958&gt;Частотометр!C28,"высокая",IF(AND(Частотометр!D28&lt;E4958, E4958&lt;Частотометр!C28),"средняя","низкая"))</f>
        <v>#NUM!</v>
      </c>
    </row>
    <row r="4959" spans="2:11" x14ac:dyDescent="0.2">
      <c r="B4959" s="8" t="s">
        <v>568</v>
      </c>
      <c r="F4959" s="8" t="str">
        <f t="shared" si="232"/>
        <v/>
      </c>
      <c r="G4959" s="8" t="s">
        <v>568</v>
      </c>
      <c r="H4959" s="8" t="str">
        <f t="shared" si="233"/>
        <v>""</v>
      </c>
      <c r="J4959" s="8" t="e">
        <f>IF(D4959&gt;Частотометр!B10,"высокочаст",IF(AND(Частотометр!C10&lt;D4959, D4959&lt;Частотометр!B10),"среднечаст","низкочаст"))</f>
        <v>#NUM!</v>
      </c>
      <c r="K4959" s="8" t="e">
        <f>IF(E4959&gt;Частотометр!C28,"высокая",IF(AND(Частотометр!D28&lt;E4959, E4959&lt;Частотометр!C28),"средняя","низкая"))</f>
        <v>#NUM!</v>
      </c>
    </row>
    <row r="4960" spans="2:11" x14ac:dyDescent="0.2">
      <c r="B4960" s="8" t="s">
        <v>568</v>
      </c>
      <c r="F4960" s="8" t="str">
        <f t="shared" si="232"/>
        <v/>
      </c>
      <c r="G4960" s="8" t="s">
        <v>568</v>
      </c>
      <c r="H4960" s="8" t="str">
        <f t="shared" si="233"/>
        <v>""</v>
      </c>
      <c r="J4960" s="8" t="e">
        <f>IF(D4960&gt;Частотометр!B10,"высокочаст",IF(AND(Частотометр!C10&lt;D4960, D4960&lt;Частотометр!B10),"среднечаст","низкочаст"))</f>
        <v>#NUM!</v>
      </c>
      <c r="K4960" s="8" t="e">
        <f>IF(E4960&gt;Частотометр!C28,"высокая",IF(AND(Частотометр!D28&lt;E4960, E4960&lt;Частотометр!C28),"средняя","низкая"))</f>
        <v>#NUM!</v>
      </c>
    </row>
    <row r="4961" spans="2:11" x14ac:dyDescent="0.2">
      <c r="B4961" s="8" t="s">
        <v>568</v>
      </c>
      <c r="F4961" s="8" t="str">
        <f t="shared" si="232"/>
        <v/>
      </c>
      <c r="G4961" s="8" t="s">
        <v>568</v>
      </c>
      <c r="H4961" s="8" t="str">
        <f t="shared" si="233"/>
        <v>""</v>
      </c>
      <c r="J4961" s="8" t="e">
        <f>IF(D4961&gt;Частотометр!B10,"высокочаст",IF(AND(Частотометр!C10&lt;D4961, D4961&lt;Частотометр!B10),"среднечаст","низкочаст"))</f>
        <v>#NUM!</v>
      </c>
      <c r="K4961" s="8" t="e">
        <f>IF(E4961&gt;Частотометр!C28,"высокая",IF(AND(Частотометр!D28&lt;E4961, E4961&lt;Частотометр!C28),"средняя","низкая"))</f>
        <v>#NUM!</v>
      </c>
    </row>
    <row r="4962" spans="2:11" x14ac:dyDescent="0.2">
      <c r="B4962" s="8" t="s">
        <v>568</v>
      </c>
      <c r="F4962" s="8" t="str">
        <f t="shared" si="232"/>
        <v/>
      </c>
      <c r="G4962" s="8" t="s">
        <v>568</v>
      </c>
      <c r="H4962" s="8" t="str">
        <f t="shared" si="233"/>
        <v>""</v>
      </c>
      <c r="J4962" s="8" t="e">
        <f>IF(D4962&gt;Частотометр!B10,"высокочаст",IF(AND(Частотометр!C10&lt;D4962, D4962&lt;Частотометр!B10),"среднечаст","низкочаст"))</f>
        <v>#NUM!</v>
      </c>
      <c r="K4962" s="8" t="e">
        <f>IF(E4962&gt;Частотометр!C28,"высокая",IF(AND(Частотометр!D28&lt;E4962, E4962&lt;Частотометр!C28),"средняя","низкая"))</f>
        <v>#NUM!</v>
      </c>
    </row>
    <row r="4963" spans="2:11" x14ac:dyDescent="0.2">
      <c r="B4963" s="8" t="s">
        <v>568</v>
      </c>
      <c r="F4963" s="8" t="str">
        <f t="shared" si="232"/>
        <v/>
      </c>
      <c r="G4963" s="8" t="s">
        <v>568</v>
      </c>
      <c r="H4963" s="8" t="str">
        <f t="shared" si="233"/>
        <v>""</v>
      </c>
      <c r="J4963" s="8" t="e">
        <f>IF(D4963&gt;Частотометр!B10,"высокочаст",IF(AND(Частотометр!C10&lt;D4963, D4963&lt;Частотометр!B10),"среднечаст","низкочаст"))</f>
        <v>#NUM!</v>
      </c>
      <c r="K4963" s="8" t="e">
        <f>IF(E4963&gt;Частотометр!C28,"высокая",IF(AND(Частотометр!D28&lt;E4963, E4963&lt;Частотометр!C28),"средняя","низкая"))</f>
        <v>#NUM!</v>
      </c>
    </row>
    <row r="4964" spans="2:11" x14ac:dyDescent="0.2">
      <c r="B4964" s="8" t="s">
        <v>568</v>
      </c>
      <c r="F4964" s="8" t="str">
        <f t="shared" si="232"/>
        <v/>
      </c>
      <c r="G4964" s="8" t="s">
        <v>568</v>
      </c>
      <c r="H4964" s="8" t="str">
        <f t="shared" si="233"/>
        <v>""</v>
      </c>
      <c r="J4964" s="8" t="e">
        <f>IF(D4964&gt;Частотометр!B10,"высокочаст",IF(AND(Частотометр!C10&lt;D4964, D4964&lt;Частотометр!B10),"среднечаст","низкочаст"))</f>
        <v>#NUM!</v>
      </c>
      <c r="K4964" s="8" t="e">
        <f>IF(E4964&gt;Частотометр!C28,"высокая",IF(AND(Частотометр!D28&lt;E4964, E4964&lt;Частотометр!C28),"средняя","низкая"))</f>
        <v>#NUM!</v>
      </c>
    </row>
    <row r="4965" spans="2:11" x14ac:dyDescent="0.2">
      <c r="B4965" s="8" t="s">
        <v>568</v>
      </c>
      <c r="F4965" s="8" t="str">
        <f t="shared" si="232"/>
        <v/>
      </c>
      <c r="G4965" s="8" t="s">
        <v>568</v>
      </c>
      <c r="H4965" s="8" t="str">
        <f t="shared" si="233"/>
        <v>""</v>
      </c>
      <c r="J4965" s="8" t="e">
        <f>IF(D4965&gt;Частотометр!B10,"высокочаст",IF(AND(Частотометр!C10&lt;D4965, D4965&lt;Частотометр!B10),"среднечаст","низкочаст"))</f>
        <v>#NUM!</v>
      </c>
      <c r="K4965" s="8" t="e">
        <f>IF(E4965&gt;Частотометр!C28,"высокая",IF(AND(Частотометр!D28&lt;E4965, E4965&lt;Частотометр!C28),"средняя","низкая"))</f>
        <v>#NUM!</v>
      </c>
    </row>
    <row r="4966" spans="2:11" x14ac:dyDescent="0.2">
      <c r="B4966" s="8" t="s">
        <v>568</v>
      </c>
      <c r="F4966" s="8" t="str">
        <f t="shared" si="232"/>
        <v/>
      </c>
      <c r="G4966" s="8" t="s">
        <v>568</v>
      </c>
      <c r="H4966" s="8" t="str">
        <f t="shared" si="233"/>
        <v>""</v>
      </c>
      <c r="J4966" s="8" t="e">
        <f>IF(D4966&gt;Частотометр!B10,"высокочаст",IF(AND(Частотометр!C10&lt;D4966, D4966&lt;Частотометр!B10),"среднечаст","низкочаст"))</f>
        <v>#NUM!</v>
      </c>
      <c r="K4966" s="8" t="e">
        <f>IF(E4966&gt;Частотометр!C28,"высокая",IF(AND(Частотометр!D28&lt;E4966, E4966&lt;Частотометр!C28),"средняя","низкая"))</f>
        <v>#NUM!</v>
      </c>
    </row>
    <row r="4967" spans="2:11" x14ac:dyDescent="0.2">
      <c r="B4967" s="8" t="s">
        <v>568</v>
      </c>
      <c r="F4967" s="8" t="str">
        <f t="shared" si="232"/>
        <v/>
      </c>
      <c r="G4967" s="8" t="s">
        <v>568</v>
      </c>
      <c r="H4967" s="8" t="str">
        <f t="shared" si="233"/>
        <v>""</v>
      </c>
      <c r="J4967" s="8" t="e">
        <f>IF(D4967&gt;Частотометр!B10,"высокочаст",IF(AND(Частотометр!C10&lt;D4967, D4967&lt;Частотометр!B10),"среднечаст","низкочаст"))</f>
        <v>#NUM!</v>
      </c>
      <c r="K4967" s="8" t="e">
        <f>IF(E4967&gt;Частотометр!C28,"высокая",IF(AND(Частотометр!D28&lt;E4967, E4967&lt;Частотометр!C28),"средняя","низкая"))</f>
        <v>#NUM!</v>
      </c>
    </row>
    <row r="4968" spans="2:11" x14ac:dyDescent="0.2">
      <c r="B4968" s="8" t="s">
        <v>568</v>
      </c>
      <c r="F4968" s="8" t="str">
        <f t="shared" si="232"/>
        <v/>
      </c>
      <c r="G4968" s="8" t="s">
        <v>568</v>
      </c>
      <c r="H4968" s="8" t="str">
        <f t="shared" si="233"/>
        <v>""</v>
      </c>
      <c r="J4968" s="8" t="e">
        <f>IF(D4968&gt;Частотометр!B10,"высокочаст",IF(AND(Частотометр!C10&lt;D4968, D4968&lt;Частотометр!B10),"среднечаст","низкочаст"))</f>
        <v>#NUM!</v>
      </c>
      <c r="K4968" s="8" t="e">
        <f>IF(E4968&gt;Частотометр!C28,"высокая",IF(AND(Частотометр!D28&lt;E4968, E4968&lt;Частотометр!C28),"средняя","низкая"))</f>
        <v>#NUM!</v>
      </c>
    </row>
    <row r="4969" spans="2:11" x14ac:dyDescent="0.2">
      <c r="B4969" s="8" t="s">
        <v>568</v>
      </c>
      <c r="F4969" s="8" t="str">
        <f t="shared" si="232"/>
        <v/>
      </c>
      <c r="G4969" s="8" t="s">
        <v>568</v>
      </c>
      <c r="H4969" s="8" t="str">
        <f t="shared" si="233"/>
        <v>""</v>
      </c>
      <c r="J4969" s="8" t="e">
        <f>IF(D4969&gt;Частотометр!B10,"высокочаст",IF(AND(Частотометр!C10&lt;D4969, D4969&lt;Частотометр!B10),"среднечаст","низкочаст"))</f>
        <v>#NUM!</v>
      </c>
      <c r="K4969" s="8" t="e">
        <f>IF(E4969&gt;Частотометр!C28,"высокая",IF(AND(Частотометр!D28&lt;E4969, E4969&lt;Частотометр!C28),"средняя","низкая"))</f>
        <v>#NUM!</v>
      </c>
    </row>
    <row r="4970" spans="2:11" x14ac:dyDescent="0.2">
      <c r="B4970" s="8" t="s">
        <v>568</v>
      </c>
      <c r="F4970" s="8" t="str">
        <f t="shared" si="232"/>
        <v/>
      </c>
      <c r="G4970" s="8" t="s">
        <v>568</v>
      </c>
      <c r="H4970" s="8" t="str">
        <f t="shared" si="233"/>
        <v>""</v>
      </c>
      <c r="J4970" s="8" t="e">
        <f>IF(D4970&gt;Частотометр!B10,"высокочаст",IF(AND(Частотометр!C10&lt;D4970, D4970&lt;Частотометр!B10),"среднечаст","низкочаст"))</f>
        <v>#NUM!</v>
      </c>
      <c r="K4970" s="8" t="e">
        <f>IF(E4970&gt;Частотометр!C28,"высокая",IF(AND(Частотометр!D28&lt;E4970, E4970&lt;Частотометр!C28),"средняя","низкая"))</f>
        <v>#NUM!</v>
      </c>
    </row>
    <row r="4971" spans="2:11" x14ac:dyDescent="0.2">
      <c r="B4971" s="8" t="s">
        <v>568</v>
      </c>
      <c r="F4971" s="8" t="str">
        <f t="shared" si="232"/>
        <v/>
      </c>
      <c r="G4971" s="8" t="s">
        <v>568</v>
      </c>
      <c r="H4971" s="8" t="str">
        <f t="shared" si="233"/>
        <v>""</v>
      </c>
      <c r="J4971" s="8" t="e">
        <f>IF(D4971&gt;Частотометр!B10,"высокочаст",IF(AND(Частотометр!C10&lt;D4971, D4971&lt;Частотометр!B10),"среднечаст","низкочаст"))</f>
        <v>#NUM!</v>
      </c>
      <c r="K4971" s="8" t="e">
        <f>IF(E4971&gt;Частотометр!C28,"высокая",IF(AND(Частотометр!D28&lt;E4971, E4971&lt;Частотометр!C28),"средняя","низкая"))</f>
        <v>#NUM!</v>
      </c>
    </row>
    <row r="4972" spans="2:11" x14ac:dyDescent="0.2">
      <c r="B4972" s="8" t="s">
        <v>568</v>
      </c>
      <c r="F4972" s="8" t="str">
        <f t="shared" si="232"/>
        <v/>
      </c>
      <c r="G4972" s="8" t="s">
        <v>568</v>
      </c>
      <c r="H4972" s="8" t="str">
        <f t="shared" si="233"/>
        <v>""</v>
      </c>
      <c r="J4972" s="8" t="e">
        <f>IF(D4972&gt;Частотометр!B10,"высокочаст",IF(AND(Частотометр!C10&lt;D4972, D4972&lt;Частотометр!B10),"среднечаст","низкочаст"))</f>
        <v>#NUM!</v>
      </c>
      <c r="K4972" s="8" t="e">
        <f>IF(E4972&gt;Частотометр!C28,"высокая",IF(AND(Частотометр!D28&lt;E4972, E4972&lt;Частотометр!C28),"средняя","низкая"))</f>
        <v>#NUM!</v>
      </c>
    </row>
    <row r="4973" spans="2:11" x14ac:dyDescent="0.2">
      <c r="B4973" s="8" t="s">
        <v>568</v>
      </c>
      <c r="F4973" s="8" t="str">
        <f t="shared" si="232"/>
        <v/>
      </c>
      <c r="G4973" s="8" t="s">
        <v>568</v>
      </c>
      <c r="H4973" s="8" t="str">
        <f t="shared" si="233"/>
        <v>""</v>
      </c>
      <c r="J4973" s="8" t="e">
        <f>IF(D4973&gt;Частотометр!B10,"высокочаст",IF(AND(Частотометр!C10&lt;D4973, D4973&lt;Частотометр!B10),"среднечаст","низкочаст"))</f>
        <v>#NUM!</v>
      </c>
      <c r="K4973" s="8" t="e">
        <f>IF(E4973&gt;Частотометр!C28,"высокая",IF(AND(Частотометр!D28&lt;E4973, E4973&lt;Частотометр!C28),"средняя","низкая"))</f>
        <v>#NUM!</v>
      </c>
    </row>
    <row r="4974" spans="2:11" x14ac:dyDescent="0.2">
      <c r="B4974" s="8" t="s">
        <v>568</v>
      </c>
      <c r="F4974" s="8" t="str">
        <f t="shared" si="232"/>
        <v/>
      </c>
      <c r="G4974" s="8" t="s">
        <v>568</v>
      </c>
      <c r="H4974" s="8" t="str">
        <f t="shared" si="233"/>
        <v>""</v>
      </c>
      <c r="J4974" s="8" t="e">
        <f>IF(D4974&gt;Частотометр!B10,"высокочаст",IF(AND(Частотометр!C10&lt;D4974, D4974&lt;Частотометр!B10),"среднечаст","низкочаст"))</f>
        <v>#NUM!</v>
      </c>
      <c r="K4974" s="8" t="e">
        <f>IF(E4974&gt;Частотометр!C28,"высокая",IF(AND(Частотометр!D28&lt;E4974, E4974&lt;Частотометр!C28),"средняя","низкая"))</f>
        <v>#NUM!</v>
      </c>
    </row>
    <row r="4975" spans="2:11" x14ac:dyDescent="0.2">
      <c r="B4975" s="8" t="s">
        <v>568</v>
      </c>
      <c r="F4975" s="8" t="str">
        <f t="shared" si="232"/>
        <v/>
      </c>
      <c r="G4975" s="8" t="s">
        <v>568</v>
      </c>
      <c r="H4975" s="8" t="str">
        <f t="shared" si="233"/>
        <v>""</v>
      </c>
      <c r="J4975" s="8" t="e">
        <f>IF(D4975&gt;Частотометр!B10,"высокочаст",IF(AND(Частотометр!C10&lt;D4975, D4975&lt;Частотометр!B10),"среднечаст","низкочаст"))</f>
        <v>#NUM!</v>
      </c>
      <c r="K4975" s="8" t="e">
        <f>IF(E4975&gt;Частотометр!C28,"высокая",IF(AND(Частотометр!D28&lt;E4975, E4975&lt;Частотометр!C28),"средняя","низкая"))</f>
        <v>#NUM!</v>
      </c>
    </row>
    <row r="4976" spans="2:11" x14ac:dyDescent="0.2">
      <c r="B4976" s="8" t="s">
        <v>568</v>
      </c>
      <c r="F4976" s="8" t="str">
        <f t="shared" si="232"/>
        <v/>
      </c>
      <c r="G4976" s="8" t="s">
        <v>568</v>
      </c>
      <c r="H4976" s="8" t="str">
        <f t="shared" si="233"/>
        <v>""</v>
      </c>
      <c r="J4976" s="8" t="e">
        <f>IF(D4976&gt;Частотометр!B10,"высокочаст",IF(AND(Частотометр!C10&lt;D4976, D4976&lt;Частотометр!B10),"среднечаст","низкочаст"))</f>
        <v>#NUM!</v>
      </c>
      <c r="K4976" s="8" t="e">
        <f>IF(E4976&gt;Частотометр!C28,"высокая",IF(AND(Частотометр!D28&lt;E4976, E4976&lt;Частотометр!C28),"средняя","низкая"))</f>
        <v>#NUM!</v>
      </c>
    </row>
    <row r="4977" spans="2:11" x14ac:dyDescent="0.2">
      <c r="B4977" s="8" t="s">
        <v>568</v>
      </c>
      <c r="F4977" s="8" t="str">
        <f t="shared" si="232"/>
        <v/>
      </c>
      <c r="G4977" s="8" t="s">
        <v>568</v>
      </c>
      <c r="H4977" s="8" t="str">
        <f t="shared" si="233"/>
        <v>""</v>
      </c>
      <c r="J4977" s="8" t="e">
        <f>IF(D4977&gt;Частотометр!B10,"высокочаст",IF(AND(Частотометр!C10&lt;D4977, D4977&lt;Частотометр!B10),"среднечаст","низкочаст"))</f>
        <v>#NUM!</v>
      </c>
      <c r="K4977" s="8" t="e">
        <f>IF(E4977&gt;Частотометр!C28,"высокая",IF(AND(Частотометр!D28&lt;E4977, E4977&lt;Частотометр!C28),"средняя","низкая"))</f>
        <v>#NUM!</v>
      </c>
    </row>
    <row r="4978" spans="2:11" x14ac:dyDescent="0.2">
      <c r="B4978" s="8" t="s">
        <v>568</v>
      </c>
      <c r="F4978" s="8" t="str">
        <f t="shared" si="232"/>
        <v/>
      </c>
      <c r="G4978" s="8" t="s">
        <v>568</v>
      </c>
      <c r="H4978" s="8" t="str">
        <f t="shared" si="233"/>
        <v>""</v>
      </c>
      <c r="J4978" s="8" t="e">
        <f>IF(D4978&gt;Частотометр!B10,"высокочаст",IF(AND(Частотометр!C10&lt;D4978, D4978&lt;Частотометр!B10),"среднечаст","низкочаст"))</f>
        <v>#NUM!</v>
      </c>
      <c r="K4978" s="8" t="e">
        <f>IF(E4978&gt;Частотометр!C28,"высокая",IF(AND(Частотометр!D28&lt;E4978, E4978&lt;Частотометр!C28),"средняя","низкая"))</f>
        <v>#NUM!</v>
      </c>
    </row>
    <row r="4979" spans="2:11" x14ac:dyDescent="0.2">
      <c r="B4979" s="8" t="s">
        <v>568</v>
      </c>
      <c r="F4979" s="8" t="str">
        <f t="shared" si="232"/>
        <v/>
      </c>
      <c r="G4979" s="8" t="s">
        <v>568</v>
      </c>
      <c r="H4979" s="8" t="str">
        <f t="shared" si="233"/>
        <v>""</v>
      </c>
      <c r="J4979" s="8" t="e">
        <f>IF(D4979&gt;Частотометр!B10,"высокочаст",IF(AND(Частотометр!C10&lt;D4979, D4979&lt;Частотометр!B10),"среднечаст","низкочаст"))</f>
        <v>#NUM!</v>
      </c>
      <c r="K4979" s="8" t="e">
        <f>IF(E4979&gt;Частотометр!C28,"высокая",IF(AND(Частотометр!D28&lt;E4979, E4979&lt;Частотометр!C28),"средняя","низкая"))</f>
        <v>#NUM!</v>
      </c>
    </row>
    <row r="4980" spans="2:11" x14ac:dyDescent="0.2">
      <c r="B4980" s="8" t="s">
        <v>568</v>
      </c>
      <c r="F4980" s="8" t="str">
        <f t="shared" si="232"/>
        <v/>
      </c>
      <c r="G4980" s="8" t="s">
        <v>568</v>
      </c>
      <c r="H4980" s="8" t="str">
        <f t="shared" si="233"/>
        <v>""</v>
      </c>
      <c r="J4980" s="8" t="e">
        <f>IF(D4980&gt;Частотометр!B10,"высокочаст",IF(AND(Частотометр!C10&lt;D4980, D4980&lt;Частотометр!B10),"среднечаст","низкочаст"))</f>
        <v>#NUM!</v>
      </c>
      <c r="K4980" s="8" t="e">
        <f>IF(E4980&gt;Частотометр!C28,"высокая",IF(AND(Частотометр!D28&lt;E4980, E4980&lt;Частотометр!C28),"средняя","низкая"))</f>
        <v>#NUM!</v>
      </c>
    </row>
    <row r="4981" spans="2:11" x14ac:dyDescent="0.2">
      <c r="B4981" s="8" t="s">
        <v>568</v>
      </c>
      <c r="F4981" s="8" t="str">
        <f t="shared" si="232"/>
        <v/>
      </c>
      <c r="G4981" s="8" t="s">
        <v>568</v>
      </c>
      <c r="H4981" s="8" t="str">
        <f t="shared" si="233"/>
        <v>""</v>
      </c>
      <c r="J4981" s="8" t="e">
        <f>IF(D4981&gt;Частотометр!B10,"высокочаст",IF(AND(Частотометр!C10&lt;D4981, D4981&lt;Частотометр!B10),"среднечаст","низкочаст"))</f>
        <v>#NUM!</v>
      </c>
      <c r="K4981" s="8" t="e">
        <f>IF(E4981&gt;Частотометр!C28,"высокая",IF(AND(Частотометр!D28&lt;E4981, E4981&lt;Частотометр!C28),"средняя","низкая"))</f>
        <v>#NUM!</v>
      </c>
    </row>
    <row r="4982" spans="2:11" x14ac:dyDescent="0.2">
      <c r="B4982" s="8" t="s">
        <v>568</v>
      </c>
      <c r="F4982" s="8" t="str">
        <f t="shared" si="232"/>
        <v/>
      </c>
      <c r="G4982" s="8" t="s">
        <v>568</v>
      </c>
      <c r="H4982" s="8" t="str">
        <f t="shared" si="233"/>
        <v>""</v>
      </c>
      <c r="J4982" s="8" t="e">
        <f>IF(D4982&gt;Частотометр!B10,"высокочаст",IF(AND(Частотометр!C10&lt;D4982, D4982&lt;Частотометр!B10),"среднечаст","низкочаст"))</f>
        <v>#NUM!</v>
      </c>
      <c r="K4982" s="8" t="e">
        <f>IF(E4982&gt;Частотометр!C28,"высокая",IF(AND(Частотометр!D28&lt;E4982, E4982&lt;Частотометр!C28),"средняя","низкая"))</f>
        <v>#NUM!</v>
      </c>
    </row>
    <row r="4983" spans="2:11" x14ac:dyDescent="0.2">
      <c r="B4983" s="8" t="s">
        <v>568</v>
      </c>
      <c r="F4983" s="8" t="str">
        <f t="shared" si="232"/>
        <v/>
      </c>
      <c r="G4983" s="8" t="s">
        <v>568</v>
      </c>
      <c r="H4983" s="8" t="str">
        <f t="shared" si="233"/>
        <v>""</v>
      </c>
      <c r="J4983" s="8" t="e">
        <f>IF(D4983&gt;Частотометр!B10,"высокочаст",IF(AND(Частотометр!C10&lt;D4983, D4983&lt;Частотометр!B10),"среднечаст","низкочаст"))</f>
        <v>#NUM!</v>
      </c>
      <c r="K4983" s="8" t="e">
        <f>IF(E4983&gt;Частотометр!C28,"высокая",IF(AND(Частотометр!D28&lt;E4983, E4983&lt;Частотометр!C28),"средняя","низкая"))</f>
        <v>#NUM!</v>
      </c>
    </row>
    <row r="4984" spans="2:11" x14ac:dyDescent="0.2">
      <c r="B4984" s="8" t="s">
        <v>568</v>
      </c>
      <c r="F4984" s="8" t="str">
        <f t="shared" si="232"/>
        <v/>
      </c>
      <c r="G4984" s="8" t="s">
        <v>568</v>
      </c>
      <c r="H4984" s="8" t="str">
        <f t="shared" si="233"/>
        <v>""</v>
      </c>
      <c r="J4984" s="8" t="e">
        <f>IF(D4984&gt;Частотометр!B10,"высокочаст",IF(AND(Частотометр!C10&lt;D4984, D4984&lt;Частотометр!B10),"среднечаст","низкочаст"))</f>
        <v>#NUM!</v>
      </c>
      <c r="K4984" s="8" t="e">
        <f>IF(E4984&gt;Частотометр!C28,"высокая",IF(AND(Частотометр!D28&lt;E4984, E4984&lt;Частотометр!C28),"средняя","низкая"))</f>
        <v>#NUM!</v>
      </c>
    </row>
    <row r="4985" spans="2:11" x14ac:dyDescent="0.2">
      <c r="B4985" s="8" t="s">
        <v>568</v>
      </c>
      <c r="F4985" s="8" t="str">
        <f t="shared" si="232"/>
        <v/>
      </c>
      <c r="G4985" s="8" t="s">
        <v>568</v>
      </c>
      <c r="H4985" s="8" t="str">
        <f t="shared" si="233"/>
        <v>""</v>
      </c>
      <c r="J4985" s="8" t="e">
        <f>IF(D4985&gt;Частотометр!B10,"высокочаст",IF(AND(Частотометр!C10&lt;D4985, D4985&lt;Частотометр!B10),"среднечаст","низкочаст"))</f>
        <v>#NUM!</v>
      </c>
      <c r="K4985" s="8" t="e">
        <f>IF(E4985&gt;Частотометр!C28,"высокая",IF(AND(Частотометр!D28&lt;E4985, E4985&lt;Частотометр!C28),"средняя","низкая"))</f>
        <v>#NUM!</v>
      </c>
    </row>
    <row r="4986" spans="2:11" x14ac:dyDescent="0.2">
      <c r="B4986" s="8" t="s">
        <v>568</v>
      </c>
      <c r="F4986" s="8" t="str">
        <f t="shared" si="232"/>
        <v/>
      </c>
      <c r="G4986" s="8" t="s">
        <v>568</v>
      </c>
      <c r="H4986" s="8" t="str">
        <f t="shared" si="233"/>
        <v>""</v>
      </c>
      <c r="J4986" s="8" t="e">
        <f>IF(D4986&gt;Частотометр!B10,"высокочаст",IF(AND(Частотометр!C10&lt;D4986, D4986&lt;Частотометр!B10),"среднечаст","низкочаст"))</f>
        <v>#NUM!</v>
      </c>
      <c r="K4986" s="8" t="e">
        <f>IF(E4986&gt;Частотометр!C28,"высокая",IF(AND(Частотометр!D28&lt;E4986, E4986&lt;Частотометр!C28),"средняя","низкая"))</f>
        <v>#NUM!</v>
      </c>
    </row>
    <row r="4987" spans="2:11" x14ac:dyDescent="0.2">
      <c r="B4987" s="8" t="s">
        <v>568</v>
      </c>
      <c r="F4987" s="8" t="str">
        <f t="shared" si="232"/>
        <v/>
      </c>
      <c r="G4987" s="8" t="s">
        <v>568</v>
      </c>
      <c r="H4987" s="8" t="str">
        <f t="shared" si="233"/>
        <v>""</v>
      </c>
      <c r="J4987" s="8" t="e">
        <f>IF(D4987&gt;Частотометр!B10,"высокочаст",IF(AND(Частотометр!C10&lt;D4987, D4987&lt;Частотометр!B10),"среднечаст","низкочаст"))</f>
        <v>#NUM!</v>
      </c>
      <c r="K4987" s="8" t="e">
        <f>IF(E4987&gt;Частотометр!C28,"высокая",IF(AND(Частотометр!D28&lt;E4987, E4987&lt;Частотометр!C28),"средняя","низкая"))</f>
        <v>#NUM!</v>
      </c>
    </row>
    <row r="4988" spans="2:11" x14ac:dyDescent="0.2">
      <c r="B4988" s="8" t="s">
        <v>568</v>
      </c>
      <c r="F4988" s="8" t="str">
        <f t="shared" si="232"/>
        <v/>
      </c>
      <c r="G4988" s="8" t="s">
        <v>568</v>
      </c>
      <c r="H4988" s="8" t="str">
        <f t="shared" si="233"/>
        <v>""</v>
      </c>
      <c r="J4988" s="8" t="e">
        <f>IF(D4988&gt;Частотометр!B10,"высокочаст",IF(AND(Частотометр!C10&lt;D4988, D4988&lt;Частотометр!B10),"среднечаст","низкочаст"))</f>
        <v>#NUM!</v>
      </c>
      <c r="K4988" s="8" t="e">
        <f>IF(E4988&gt;Частотометр!C28,"высокая",IF(AND(Частотометр!D28&lt;E4988, E4988&lt;Частотометр!C28),"средняя","низкая"))</f>
        <v>#NUM!</v>
      </c>
    </row>
    <row r="4989" spans="2:11" x14ac:dyDescent="0.2">
      <c r="B4989" s="8" t="s">
        <v>568</v>
      </c>
      <c r="F4989" s="8" t="str">
        <f t="shared" si="232"/>
        <v/>
      </c>
      <c r="G4989" s="8" t="s">
        <v>568</v>
      </c>
      <c r="H4989" s="8" t="str">
        <f t="shared" si="233"/>
        <v>""</v>
      </c>
      <c r="J4989" s="8" t="e">
        <f>IF(D4989&gt;Частотометр!B10,"высокочаст",IF(AND(Частотометр!C10&lt;D4989, D4989&lt;Частотометр!B10),"среднечаст","низкочаст"))</f>
        <v>#NUM!</v>
      </c>
      <c r="K4989" s="8" t="e">
        <f>IF(E4989&gt;Частотометр!C28,"высокая",IF(AND(Частотометр!D28&lt;E4989, E4989&lt;Частотометр!C28),"средняя","низкая"))</f>
        <v>#NUM!</v>
      </c>
    </row>
    <row r="4990" spans="2:11" x14ac:dyDescent="0.2">
      <c r="B4990" s="8" t="s">
        <v>568</v>
      </c>
      <c r="F4990" s="8" t="str">
        <f t="shared" si="232"/>
        <v/>
      </c>
      <c r="G4990" s="8" t="s">
        <v>568</v>
      </c>
      <c r="H4990" s="8" t="str">
        <f t="shared" si="233"/>
        <v>""</v>
      </c>
      <c r="J4990" s="8" t="e">
        <f>IF(D4990&gt;Частотометр!B10,"высокочаст",IF(AND(Частотометр!C10&lt;D4990, D4990&lt;Частотометр!B10),"среднечаст","низкочаст"))</f>
        <v>#NUM!</v>
      </c>
      <c r="K4990" s="8" t="e">
        <f>IF(E4990&gt;Частотометр!C28,"высокая",IF(AND(Частотометр!D28&lt;E4990, E4990&lt;Частотометр!C28),"средняя","низкая"))</f>
        <v>#NUM!</v>
      </c>
    </row>
    <row r="4991" spans="2:11" x14ac:dyDescent="0.2">
      <c r="B4991" s="8" t="s">
        <v>568</v>
      </c>
      <c r="F4991" s="8" t="str">
        <f t="shared" si="232"/>
        <v/>
      </c>
      <c r="G4991" s="8" t="s">
        <v>568</v>
      </c>
      <c r="H4991" s="8" t="str">
        <f t="shared" si="233"/>
        <v>""</v>
      </c>
      <c r="J4991" s="8" t="e">
        <f>IF(D4991&gt;Частотометр!B10,"высокочаст",IF(AND(Частотометр!C10&lt;D4991, D4991&lt;Частотометр!B10),"среднечаст","низкочаст"))</f>
        <v>#NUM!</v>
      </c>
      <c r="K4991" s="8" t="e">
        <f>IF(E4991&gt;Частотометр!C28,"высокая",IF(AND(Частотометр!D28&lt;E4991, E4991&lt;Частотометр!C28),"средняя","низкая"))</f>
        <v>#NUM!</v>
      </c>
    </row>
    <row r="4992" spans="2:11" x14ac:dyDescent="0.2">
      <c r="B4992" s="8" t="s">
        <v>568</v>
      </c>
      <c r="F4992" s="8" t="str">
        <f t="shared" si="232"/>
        <v/>
      </c>
      <c r="G4992" s="8" t="s">
        <v>568</v>
      </c>
      <c r="H4992" s="8" t="str">
        <f t="shared" si="233"/>
        <v>""</v>
      </c>
      <c r="J4992" s="8" t="e">
        <f>IF(D4992&gt;Частотометр!B10,"высокочаст",IF(AND(Частотометр!C10&lt;D4992, D4992&lt;Частотометр!B10),"среднечаст","низкочаст"))</f>
        <v>#NUM!</v>
      </c>
      <c r="K4992" s="8" t="e">
        <f>IF(E4992&gt;Частотометр!C28,"высокая",IF(AND(Частотометр!D28&lt;E4992, E4992&lt;Частотометр!C28),"средняя","низкая"))</f>
        <v>#NUM!</v>
      </c>
    </row>
    <row r="4993" spans="2:11" x14ac:dyDescent="0.2">
      <c r="B4993" s="8" t="s">
        <v>568</v>
      </c>
      <c r="F4993" s="8" t="str">
        <f t="shared" si="232"/>
        <v/>
      </c>
      <c r="G4993" s="8" t="s">
        <v>568</v>
      </c>
      <c r="H4993" s="8" t="str">
        <f t="shared" si="233"/>
        <v>""</v>
      </c>
      <c r="J4993" s="8" t="e">
        <f>IF(D4993&gt;Частотометр!B10,"высокочаст",IF(AND(Частотометр!C10&lt;D4993, D4993&lt;Частотометр!B10),"среднечаст","низкочаст"))</f>
        <v>#NUM!</v>
      </c>
      <c r="K4993" s="8" t="e">
        <f>IF(E4993&gt;Частотометр!C28,"высокая",IF(AND(Частотометр!D28&lt;E4993, E4993&lt;Частотометр!C28),"средняя","низкая"))</f>
        <v>#NUM!</v>
      </c>
    </row>
    <row r="4994" spans="2:11" x14ac:dyDescent="0.2">
      <c r="B4994" s="8" t="s">
        <v>568</v>
      </c>
      <c r="F4994" s="8" t="str">
        <f t="shared" si="232"/>
        <v/>
      </c>
      <c r="G4994" s="8" t="s">
        <v>568</v>
      </c>
      <c r="H4994" s="8" t="str">
        <f t="shared" si="233"/>
        <v>""</v>
      </c>
      <c r="J4994" s="8" t="e">
        <f>IF(D4994&gt;Частотометр!B10,"высокочаст",IF(AND(Частотометр!C10&lt;D4994, D4994&lt;Частотометр!B10),"среднечаст","низкочаст"))</f>
        <v>#NUM!</v>
      </c>
      <c r="K4994" s="8" t="e">
        <f>IF(E4994&gt;Частотометр!C28,"высокая",IF(AND(Частотометр!D28&lt;E4994, E4994&lt;Частотометр!C28),"средняя","низкая"))</f>
        <v>#NUM!</v>
      </c>
    </row>
    <row r="4995" spans="2:11" x14ac:dyDescent="0.2">
      <c r="B4995" s="8" t="s">
        <v>568</v>
      </c>
      <c r="F4995" s="8" t="str">
        <f t="shared" ref="F4995:F5058" si="234">TRIM(C4995)</f>
        <v/>
      </c>
      <c r="G4995" s="8" t="s">
        <v>568</v>
      </c>
      <c r="H4995" s="8" t="str">
        <f t="shared" ref="H4995:H5058" si="235">CONCATENATE(B4995,F4995,G4995)</f>
        <v>""</v>
      </c>
      <c r="J4995" s="8" t="e">
        <f>IF(D4995&gt;Частотометр!B10,"высокочаст",IF(AND(Частотометр!C10&lt;D4995, D4995&lt;Частотометр!B10),"среднечаст","низкочаст"))</f>
        <v>#NUM!</v>
      </c>
      <c r="K4995" s="8" t="e">
        <f>IF(E4995&gt;Частотометр!C28,"высокая",IF(AND(Частотометр!D28&lt;E4995, E4995&lt;Частотометр!C28),"средняя","низкая"))</f>
        <v>#NUM!</v>
      </c>
    </row>
    <row r="4996" spans="2:11" x14ac:dyDescent="0.2">
      <c r="B4996" s="8" t="s">
        <v>568</v>
      </c>
      <c r="F4996" s="8" t="str">
        <f t="shared" si="234"/>
        <v/>
      </c>
      <c r="G4996" s="8" t="s">
        <v>568</v>
      </c>
      <c r="H4996" s="8" t="str">
        <f t="shared" si="235"/>
        <v>""</v>
      </c>
      <c r="J4996" s="8" t="e">
        <f>IF(D4996&gt;Частотометр!B10,"высокочаст",IF(AND(Частотометр!C10&lt;D4996, D4996&lt;Частотометр!B10),"среднечаст","низкочаст"))</f>
        <v>#NUM!</v>
      </c>
      <c r="K4996" s="8" t="e">
        <f>IF(E4996&gt;Частотометр!C28,"высокая",IF(AND(Частотометр!D28&lt;E4996, E4996&lt;Частотометр!C28),"средняя","низкая"))</f>
        <v>#NUM!</v>
      </c>
    </row>
    <row r="4997" spans="2:11" x14ac:dyDescent="0.2">
      <c r="B4997" s="8" t="s">
        <v>568</v>
      </c>
      <c r="F4997" s="8" t="str">
        <f t="shared" si="234"/>
        <v/>
      </c>
      <c r="G4997" s="8" t="s">
        <v>568</v>
      </c>
      <c r="H4997" s="8" t="str">
        <f t="shared" si="235"/>
        <v>""</v>
      </c>
      <c r="J4997" s="8" t="e">
        <f>IF(D4997&gt;Частотометр!B10,"высокочаст",IF(AND(Частотометр!C10&lt;D4997, D4997&lt;Частотометр!B10),"среднечаст","низкочаст"))</f>
        <v>#NUM!</v>
      </c>
      <c r="K4997" s="8" t="e">
        <f>IF(E4997&gt;Частотометр!C28,"высокая",IF(AND(Частотометр!D28&lt;E4997, E4997&lt;Частотометр!C28),"средняя","низкая"))</f>
        <v>#NUM!</v>
      </c>
    </row>
    <row r="4998" spans="2:11" x14ac:dyDescent="0.2">
      <c r="B4998" s="8" t="s">
        <v>568</v>
      </c>
      <c r="F4998" s="8" t="str">
        <f t="shared" si="234"/>
        <v/>
      </c>
      <c r="G4998" s="8" t="s">
        <v>568</v>
      </c>
      <c r="H4998" s="8" t="str">
        <f t="shared" si="235"/>
        <v>""</v>
      </c>
      <c r="J4998" s="8" t="e">
        <f>IF(D4998&gt;Частотометр!B10,"высокочаст",IF(AND(Частотометр!C10&lt;D4998, D4998&lt;Частотометр!B10),"среднечаст","низкочаст"))</f>
        <v>#NUM!</v>
      </c>
      <c r="K4998" s="8" t="e">
        <f>IF(E4998&gt;Частотометр!C28,"высокая",IF(AND(Частотометр!D28&lt;E4998, E4998&lt;Частотометр!C28),"средняя","низкая"))</f>
        <v>#NUM!</v>
      </c>
    </row>
    <row r="4999" spans="2:11" x14ac:dyDescent="0.2">
      <c r="B4999" s="8" t="s">
        <v>568</v>
      </c>
      <c r="F4999" s="8" t="str">
        <f t="shared" si="234"/>
        <v/>
      </c>
      <c r="G4999" s="8" t="s">
        <v>568</v>
      </c>
      <c r="H4999" s="8" t="str">
        <f t="shared" si="235"/>
        <v>""</v>
      </c>
      <c r="J4999" s="8" t="e">
        <f>IF(D4999&gt;Частотометр!B10,"высокочаст",IF(AND(Частотометр!C10&lt;D4999, D4999&lt;Частотометр!B10),"среднечаст","низкочаст"))</f>
        <v>#NUM!</v>
      </c>
      <c r="K4999" s="8" t="e">
        <f>IF(E4999&gt;Частотометр!C28,"высокая",IF(AND(Частотометр!D28&lt;E4999, E4999&lt;Частотометр!C28),"средняя","низкая"))</f>
        <v>#NUM!</v>
      </c>
    </row>
    <row r="5000" spans="2:11" x14ac:dyDescent="0.2">
      <c r="B5000" s="8" t="s">
        <v>568</v>
      </c>
      <c r="F5000" s="8" t="str">
        <f t="shared" si="234"/>
        <v/>
      </c>
      <c r="G5000" s="8" t="s">
        <v>568</v>
      </c>
      <c r="H5000" s="8" t="str">
        <f t="shared" si="235"/>
        <v>""</v>
      </c>
      <c r="J5000" s="8" t="e">
        <f>IF(D5000&gt;Частотометр!B10,"высокочаст",IF(AND(Частотометр!C10&lt;D5000, D5000&lt;Частотометр!B10),"среднечаст","низкочаст"))</f>
        <v>#NUM!</v>
      </c>
      <c r="K5000" s="8" t="e">
        <f>IF(E5000&gt;Частотометр!C28,"высокая",IF(AND(Частотометр!D28&lt;E5000, E5000&lt;Частотометр!C28),"средняя","низкая"))</f>
        <v>#NUM!</v>
      </c>
    </row>
    <row r="5001" spans="2:11" x14ac:dyDescent="0.2">
      <c r="B5001" s="8" t="s">
        <v>568</v>
      </c>
      <c r="F5001" s="8" t="str">
        <f t="shared" si="234"/>
        <v/>
      </c>
      <c r="G5001" s="8" t="s">
        <v>568</v>
      </c>
      <c r="H5001" s="8" t="str">
        <f t="shared" si="235"/>
        <v>""</v>
      </c>
      <c r="J5001" s="8" t="e">
        <f>IF(D5001&gt;Частотометр!B10,"высокочаст",IF(AND(Частотометр!C10&lt;D5001, D5001&lt;Частотометр!B10),"среднечаст","низкочаст"))</f>
        <v>#NUM!</v>
      </c>
      <c r="K5001" s="8" t="e">
        <f>IF(E5001&gt;Частотометр!C28,"высокая",IF(AND(Частотометр!D28&lt;E5001, E5001&lt;Частотометр!C28),"средняя","низкая"))</f>
        <v>#NUM!</v>
      </c>
    </row>
    <row r="5002" spans="2:11" x14ac:dyDescent="0.2">
      <c r="B5002" s="8" t="s">
        <v>568</v>
      </c>
      <c r="F5002" s="8" t="str">
        <f t="shared" si="234"/>
        <v/>
      </c>
      <c r="G5002" s="8" t="s">
        <v>568</v>
      </c>
      <c r="H5002" s="8" t="str">
        <f t="shared" si="235"/>
        <v>""</v>
      </c>
      <c r="J5002" s="8" t="e">
        <f>IF(D5002&gt;Частотометр!B10,"высокочаст",IF(AND(Частотометр!C10&lt;D5002, D5002&lt;Частотометр!B10),"среднечаст","низкочаст"))</f>
        <v>#NUM!</v>
      </c>
      <c r="K5002" s="8" t="e">
        <f>IF(E5002&gt;Частотометр!C28,"высокая",IF(AND(Частотометр!D28&lt;E5002, E5002&lt;Частотометр!C28),"средняя","низкая"))</f>
        <v>#NUM!</v>
      </c>
    </row>
    <row r="5003" spans="2:11" x14ac:dyDescent="0.2">
      <c r="B5003" s="8" t="s">
        <v>568</v>
      </c>
      <c r="F5003" s="8" t="str">
        <f t="shared" si="234"/>
        <v/>
      </c>
      <c r="G5003" s="8" t="s">
        <v>568</v>
      </c>
      <c r="H5003" s="8" t="str">
        <f t="shared" si="235"/>
        <v>""</v>
      </c>
      <c r="J5003" s="8" t="e">
        <f>IF(D5003&gt;Частотометр!B10,"высокочаст",IF(AND(Частотометр!C10&lt;D5003, D5003&lt;Частотометр!B10),"среднечаст","низкочаст"))</f>
        <v>#NUM!</v>
      </c>
      <c r="K5003" s="8" t="e">
        <f>IF(E5003&gt;Частотометр!C28,"высокая",IF(AND(Частотометр!D28&lt;E5003, E5003&lt;Частотометр!C28),"средняя","низкая"))</f>
        <v>#NUM!</v>
      </c>
    </row>
    <row r="5004" spans="2:11" x14ac:dyDescent="0.2">
      <c r="B5004" s="8" t="s">
        <v>568</v>
      </c>
      <c r="F5004" s="8" t="str">
        <f t="shared" si="234"/>
        <v/>
      </c>
      <c r="G5004" s="8" t="s">
        <v>568</v>
      </c>
      <c r="H5004" s="8" t="str">
        <f t="shared" si="235"/>
        <v>""</v>
      </c>
      <c r="J5004" s="8" t="e">
        <f>IF(D5004&gt;Частотометр!B10,"высокочаст",IF(AND(Частотометр!C10&lt;D5004, D5004&lt;Частотометр!B10),"среднечаст","низкочаст"))</f>
        <v>#NUM!</v>
      </c>
      <c r="K5004" s="8" t="e">
        <f>IF(E5004&gt;Частотометр!C28,"высокая",IF(AND(Частотометр!D28&lt;E5004, E5004&lt;Частотометр!C28),"средняя","низкая"))</f>
        <v>#NUM!</v>
      </c>
    </row>
    <row r="5005" spans="2:11" x14ac:dyDescent="0.2">
      <c r="B5005" s="8" t="s">
        <v>568</v>
      </c>
      <c r="F5005" s="8" t="str">
        <f t="shared" si="234"/>
        <v/>
      </c>
      <c r="G5005" s="8" t="s">
        <v>568</v>
      </c>
      <c r="H5005" s="8" t="str">
        <f t="shared" si="235"/>
        <v>""</v>
      </c>
      <c r="J5005" s="8" t="e">
        <f>IF(D5005&gt;Частотометр!B10,"высокочаст",IF(AND(Частотометр!C10&lt;D5005, D5005&lt;Частотометр!B10),"среднечаст","низкочаст"))</f>
        <v>#NUM!</v>
      </c>
      <c r="K5005" s="8" t="e">
        <f>IF(E5005&gt;Частотометр!C28,"высокая",IF(AND(Частотометр!D28&lt;E5005, E5005&lt;Частотометр!C28),"средняя","низкая"))</f>
        <v>#NUM!</v>
      </c>
    </row>
    <row r="5006" spans="2:11" x14ac:dyDescent="0.2">
      <c r="B5006" s="8" t="s">
        <v>568</v>
      </c>
      <c r="F5006" s="8" t="str">
        <f t="shared" si="234"/>
        <v/>
      </c>
      <c r="G5006" s="8" t="s">
        <v>568</v>
      </c>
      <c r="H5006" s="8" t="str">
        <f t="shared" si="235"/>
        <v>""</v>
      </c>
      <c r="J5006" s="8" t="e">
        <f>IF(D5006&gt;Частотометр!B10,"высокочаст",IF(AND(Частотометр!C10&lt;D5006, D5006&lt;Частотометр!B10),"среднечаст","низкочаст"))</f>
        <v>#NUM!</v>
      </c>
      <c r="K5006" s="8" t="e">
        <f>IF(E5006&gt;Частотометр!C28,"высокая",IF(AND(Частотометр!D28&lt;E5006, E5006&lt;Частотометр!C28),"средняя","низкая"))</f>
        <v>#NUM!</v>
      </c>
    </row>
    <row r="5007" spans="2:11" x14ac:dyDescent="0.2">
      <c r="B5007" s="8" t="s">
        <v>568</v>
      </c>
      <c r="F5007" s="8" t="str">
        <f t="shared" si="234"/>
        <v/>
      </c>
      <c r="G5007" s="8" t="s">
        <v>568</v>
      </c>
      <c r="H5007" s="8" t="str">
        <f t="shared" si="235"/>
        <v>""</v>
      </c>
      <c r="J5007" s="8" t="e">
        <f>IF(D5007&gt;Частотометр!B10,"высокочаст",IF(AND(Частотометр!C10&lt;D5007, D5007&lt;Частотометр!B10),"среднечаст","низкочаст"))</f>
        <v>#NUM!</v>
      </c>
      <c r="K5007" s="8" t="e">
        <f>IF(E5007&gt;Частотометр!C28,"высокая",IF(AND(Частотометр!D28&lt;E5007, E5007&lt;Частотометр!C28),"средняя","низкая"))</f>
        <v>#NUM!</v>
      </c>
    </row>
    <row r="5008" spans="2:11" x14ac:dyDescent="0.2">
      <c r="B5008" s="8" t="s">
        <v>568</v>
      </c>
      <c r="F5008" s="8" t="str">
        <f t="shared" si="234"/>
        <v/>
      </c>
      <c r="G5008" s="8" t="s">
        <v>568</v>
      </c>
      <c r="H5008" s="8" t="str">
        <f t="shared" si="235"/>
        <v>""</v>
      </c>
      <c r="J5008" s="8" t="e">
        <f>IF(D5008&gt;Частотометр!B10,"высокочаст",IF(AND(Частотометр!C10&lt;D5008, D5008&lt;Частотометр!B10),"среднечаст","низкочаст"))</f>
        <v>#NUM!</v>
      </c>
      <c r="K5008" s="8" t="e">
        <f>IF(E5008&gt;Частотометр!C28,"высокая",IF(AND(Частотометр!D28&lt;E5008, E5008&lt;Частотометр!C28),"средняя","низкая"))</f>
        <v>#NUM!</v>
      </c>
    </row>
    <row r="5009" spans="2:11" x14ac:dyDescent="0.2">
      <c r="B5009" s="8" t="s">
        <v>568</v>
      </c>
      <c r="F5009" s="8" t="str">
        <f t="shared" si="234"/>
        <v/>
      </c>
      <c r="G5009" s="8" t="s">
        <v>568</v>
      </c>
      <c r="H5009" s="8" t="str">
        <f t="shared" si="235"/>
        <v>""</v>
      </c>
      <c r="J5009" s="8" t="e">
        <f>IF(D5009&gt;Частотометр!B10,"высокочаст",IF(AND(Частотометр!C10&lt;D5009, D5009&lt;Частотометр!B10),"среднечаст","низкочаст"))</f>
        <v>#NUM!</v>
      </c>
      <c r="K5009" s="8" t="e">
        <f>IF(E5009&gt;Частотометр!C28,"высокая",IF(AND(Частотометр!D28&lt;E5009, E5009&lt;Частотометр!C28),"средняя","низкая"))</f>
        <v>#NUM!</v>
      </c>
    </row>
    <row r="5010" spans="2:11" x14ac:dyDescent="0.2">
      <c r="B5010" s="8" t="s">
        <v>568</v>
      </c>
      <c r="F5010" s="8" t="str">
        <f t="shared" si="234"/>
        <v/>
      </c>
      <c r="G5010" s="8" t="s">
        <v>568</v>
      </c>
      <c r="H5010" s="8" t="str">
        <f t="shared" si="235"/>
        <v>""</v>
      </c>
      <c r="J5010" s="8" t="e">
        <f>IF(D5010&gt;Частотометр!B10,"высокочаст",IF(AND(Частотометр!C10&lt;D5010, D5010&lt;Частотометр!B10),"среднечаст","низкочаст"))</f>
        <v>#NUM!</v>
      </c>
      <c r="K5010" s="8" t="e">
        <f>IF(E5010&gt;Частотометр!C28,"высокая",IF(AND(Частотометр!D28&lt;E5010, E5010&lt;Частотометр!C28),"средняя","низкая"))</f>
        <v>#NUM!</v>
      </c>
    </row>
    <row r="5011" spans="2:11" x14ac:dyDescent="0.2">
      <c r="B5011" s="8" t="s">
        <v>568</v>
      </c>
      <c r="F5011" s="8" t="str">
        <f t="shared" si="234"/>
        <v/>
      </c>
      <c r="G5011" s="8" t="s">
        <v>568</v>
      </c>
      <c r="H5011" s="8" t="str">
        <f t="shared" si="235"/>
        <v>""</v>
      </c>
      <c r="J5011" s="8" t="e">
        <f>IF(D5011&gt;Частотометр!B10,"высокочаст",IF(AND(Частотометр!C10&lt;D5011, D5011&lt;Частотометр!B10),"среднечаст","низкочаст"))</f>
        <v>#NUM!</v>
      </c>
      <c r="K5011" s="8" t="e">
        <f>IF(E5011&gt;Частотометр!C28,"высокая",IF(AND(Частотометр!D28&lt;E5011, E5011&lt;Частотометр!C28),"средняя","низкая"))</f>
        <v>#NUM!</v>
      </c>
    </row>
    <row r="5012" spans="2:11" x14ac:dyDescent="0.2">
      <c r="B5012" s="8" t="s">
        <v>568</v>
      </c>
      <c r="F5012" s="8" t="str">
        <f t="shared" si="234"/>
        <v/>
      </c>
      <c r="G5012" s="8" t="s">
        <v>568</v>
      </c>
      <c r="H5012" s="8" t="str">
        <f t="shared" si="235"/>
        <v>""</v>
      </c>
      <c r="J5012" s="8" t="e">
        <f>IF(D5012&gt;Частотометр!B10,"высокочаст",IF(AND(Частотометр!C10&lt;D5012, D5012&lt;Частотометр!B10),"среднечаст","низкочаст"))</f>
        <v>#NUM!</v>
      </c>
      <c r="K5012" s="8" t="e">
        <f>IF(E5012&gt;Частотометр!C28,"высокая",IF(AND(Частотометр!D28&lt;E5012, E5012&lt;Частотометр!C28),"средняя","низкая"))</f>
        <v>#NUM!</v>
      </c>
    </row>
    <row r="5013" spans="2:11" x14ac:dyDescent="0.2">
      <c r="B5013" s="8" t="s">
        <v>568</v>
      </c>
      <c r="F5013" s="8" t="str">
        <f t="shared" si="234"/>
        <v/>
      </c>
      <c r="G5013" s="8" t="s">
        <v>568</v>
      </c>
      <c r="H5013" s="8" t="str">
        <f t="shared" si="235"/>
        <v>""</v>
      </c>
      <c r="J5013" s="8" t="e">
        <f>IF(D5013&gt;Частотометр!B10,"высокочаст",IF(AND(Частотометр!C10&lt;D5013, D5013&lt;Частотометр!B10),"среднечаст","низкочаст"))</f>
        <v>#NUM!</v>
      </c>
      <c r="K5013" s="8" t="e">
        <f>IF(E5013&gt;Частотометр!C28,"высокая",IF(AND(Частотометр!D28&lt;E5013, E5013&lt;Частотометр!C28),"средняя","низкая"))</f>
        <v>#NUM!</v>
      </c>
    </row>
    <row r="5014" spans="2:11" x14ac:dyDescent="0.2">
      <c r="B5014" s="8" t="s">
        <v>568</v>
      </c>
      <c r="F5014" s="8" t="str">
        <f t="shared" si="234"/>
        <v/>
      </c>
      <c r="G5014" s="8" t="s">
        <v>568</v>
      </c>
      <c r="H5014" s="8" t="str">
        <f t="shared" si="235"/>
        <v>""</v>
      </c>
      <c r="J5014" s="8" t="e">
        <f>IF(D5014&gt;Частотометр!B10,"высокочаст",IF(AND(Частотометр!C10&lt;D5014, D5014&lt;Частотометр!B10),"среднечаст","низкочаст"))</f>
        <v>#NUM!</v>
      </c>
      <c r="K5014" s="8" t="e">
        <f>IF(E5014&gt;Частотометр!C28,"высокая",IF(AND(Частотометр!D28&lt;E5014, E5014&lt;Частотометр!C28),"средняя","низкая"))</f>
        <v>#NUM!</v>
      </c>
    </row>
    <row r="5015" spans="2:11" x14ac:dyDescent="0.2">
      <c r="B5015" s="8" t="s">
        <v>568</v>
      </c>
      <c r="F5015" s="8" t="str">
        <f t="shared" si="234"/>
        <v/>
      </c>
      <c r="G5015" s="8" t="s">
        <v>568</v>
      </c>
      <c r="H5015" s="8" t="str">
        <f t="shared" si="235"/>
        <v>""</v>
      </c>
      <c r="J5015" s="8" t="e">
        <f>IF(D5015&gt;Частотометр!B10,"высокочаст",IF(AND(Частотометр!C10&lt;D5015, D5015&lt;Частотометр!B10),"среднечаст","низкочаст"))</f>
        <v>#NUM!</v>
      </c>
      <c r="K5015" s="8" t="e">
        <f>IF(E5015&gt;Частотометр!C28,"высокая",IF(AND(Частотометр!D28&lt;E5015, E5015&lt;Частотометр!C28),"средняя","низкая"))</f>
        <v>#NUM!</v>
      </c>
    </row>
    <row r="5016" spans="2:11" x14ac:dyDescent="0.2">
      <c r="B5016" s="8" t="s">
        <v>568</v>
      </c>
      <c r="F5016" s="8" t="str">
        <f t="shared" si="234"/>
        <v/>
      </c>
      <c r="G5016" s="8" t="s">
        <v>568</v>
      </c>
      <c r="H5016" s="8" t="str">
        <f t="shared" si="235"/>
        <v>""</v>
      </c>
      <c r="J5016" s="8" t="e">
        <f>IF(D5016&gt;Частотометр!B10,"высокочаст",IF(AND(Частотометр!C10&lt;D5016, D5016&lt;Частотометр!B10),"среднечаст","низкочаст"))</f>
        <v>#NUM!</v>
      </c>
      <c r="K5016" s="8" t="e">
        <f>IF(E5016&gt;Частотометр!C28,"высокая",IF(AND(Частотометр!D28&lt;E5016, E5016&lt;Частотометр!C28),"средняя","низкая"))</f>
        <v>#NUM!</v>
      </c>
    </row>
    <row r="5017" spans="2:11" x14ac:dyDescent="0.2">
      <c r="B5017" s="8" t="s">
        <v>568</v>
      </c>
      <c r="F5017" s="8" t="str">
        <f t="shared" si="234"/>
        <v/>
      </c>
      <c r="G5017" s="8" t="s">
        <v>568</v>
      </c>
      <c r="H5017" s="8" t="str">
        <f t="shared" si="235"/>
        <v>""</v>
      </c>
      <c r="J5017" s="8" t="e">
        <f>IF(D5017&gt;Частотометр!B10,"высокочаст",IF(AND(Частотометр!C10&lt;D5017, D5017&lt;Частотометр!B10),"среднечаст","низкочаст"))</f>
        <v>#NUM!</v>
      </c>
      <c r="K5017" s="8" t="e">
        <f>IF(E5017&gt;Частотометр!C28,"высокая",IF(AND(Частотометр!D28&lt;E5017, E5017&lt;Частотометр!C28),"средняя","низкая"))</f>
        <v>#NUM!</v>
      </c>
    </row>
    <row r="5018" spans="2:11" x14ac:dyDescent="0.2">
      <c r="B5018" s="8" t="s">
        <v>568</v>
      </c>
      <c r="F5018" s="8" t="str">
        <f t="shared" si="234"/>
        <v/>
      </c>
      <c r="G5018" s="8" t="s">
        <v>568</v>
      </c>
      <c r="H5018" s="8" t="str">
        <f t="shared" si="235"/>
        <v>""</v>
      </c>
      <c r="J5018" s="8" t="e">
        <f>IF(D5018&gt;Частотометр!B10,"высокочаст",IF(AND(Частотометр!C10&lt;D5018, D5018&lt;Частотометр!B10),"среднечаст","низкочаст"))</f>
        <v>#NUM!</v>
      </c>
      <c r="K5018" s="8" t="e">
        <f>IF(E5018&gt;Частотометр!C28,"высокая",IF(AND(Частотометр!D28&lt;E5018, E5018&lt;Частотометр!C28),"средняя","низкая"))</f>
        <v>#NUM!</v>
      </c>
    </row>
    <row r="5019" spans="2:11" x14ac:dyDescent="0.2">
      <c r="B5019" s="8" t="s">
        <v>568</v>
      </c>
      <c r="F5019" s="8" t="str">
        <f t="shared" si="234"/>
        <v/>
      </c>
      <c r="G5019" s="8" t="s">
        <v>568</v>
      </c>
      <c r="H5019" s="8" t="str">
        <f t="shared" si="235"/>
        <v>""</v>
      </c>
      <c r="J5019" s="8" t="e">
        <f>IF(D5019&gt;Частотометр!B10,"высокочаст",IF(AND(Частотометр!C10&lt;D5019, D5019&lt;Частотометр!B10),"среднечаст","низкочаст"))</f>
        <v>#NUM!</v>
      </c>
      <c r="K5019" s="8" t="e">
        <f>IF(E5019&gt;Частотометр!C28,"высокая",IF(AND(Частотометр!D28&lt;E5019, E5019&lt;Частотометр!C28),"средняя","низкая"))</f>
        <v>#NUM!</v>
      </c>
    </row>
    <row r="5020" spans="2:11" x14ac:dyDescent="0.2">
      <c r="B5020" s="8" t="s">
        <v>568</v>
      </c>
      <c r="F5020" s="8" t="str">
        <f t="shared" si="234"/>
        <v/>
      </c>
      <c r="G5020" s="8" t="s">
        <v>568</v>
      </c>
      <c r="H5020" s="8" t="str">
        <f t="shared" si="235"/>
        <v>""</v>
      </c>
      <c r="J5020" s="8" t="e">
        <f>IF(D5020&gt;Частотометр!B10,"высокочаст",IF(AND(Частотометр!C10&lt;D5020, D5020&lt;Частотометр!B10),"среднечаст","низкочаст"))</f>
        <v>#NUM!</v>
      </c>
      <c r="K5020" s="8" t="e">
        <f>IF(E5020&gt;Частотометр!C28,"высокая",IF(AND(Частотометр!D28&lt;E5020, E5020&lt;Частотометр!C28),"средняя","низкая"))</f>
        <v>#NUM!</v>
      </c>
    </row>
    <row r="5021" spans="2:11" x14ac:dyDescent="0.2">
      <c r="B5021" s="8" t="s">
        <v>568</v>
      </c>
      <c r="F5021" s="8" t="str">
        <f t="shared" si="234"/>
        <v/>
      </c>
      <c r="G5021" s="8" t="s">
        <v>568</v>
      </c>
      <c r="H5021" s="8" t="str">
        <f t="shared" si="235"/>
        <v>""</v>
      </c>
      <c r="J5021" s="8" t="e">
        <f>IF(D5021&gt;Частотометр!B10,"высокочаст",IF(AND(Частотометр!C10&lt;D5021, D5021&lt;Частотометр!B10),"среднечаст","низкочаст"))</f>
        <v>#NUM!</v>
      </c>
      <c r="K5021" s="8" t="e">
        <f>IF(E5021&gt;Частотометр!C28,"высокая",IF(AND(Частотометр!D28&lt;E5021, E5021&lt;Частотометр!C28),"средняя","низкая"))</f>
        <v>#NUM!</v>
      </c>
    </row>
    <row r="5022" spans="2:11" x14ac:dyDescent="0.2">
      <c r="B5022" s="8" t="s">
        <v>568</v>
      </c>
      <c r="F5022" s="8" t="str">
        <f t="shared" si="234"/>
        <v/>
      </c>
      <c r="G5022" s="8" t="s">
        <v>568</v>
      </c>
      <c r="H5022" s="8" t="str">
        <f t="shared" si="235"/>
        <v>""</v>
      </c>
      <c r="J5022" s="8" t="e">
        <f>IF(D5022&gt;Частотометр!B10,"высокочаст",IF(AND(Частотометр!C10&lt;D5022, D5022&lt;Частотометр!B10),"среднечаст","низкочаст"))</f>
        <v>#NUM!</v>
      </c>
      <c r="K5022" s="8" t="e">
        <f>IF(E5022&gt;Частотометр!C28,"высокая",IF(AND(Частотометр!D28&lt;E5022, E5022&lt;Частотометр!C28),"средняя","низкая"))</f>
        <v>#NUM!</v>
      </c>
    </row>
    <row r="5023" spans="2:11" x14ac:dyDescent="0.2">
      <c r="B5023" s="8" t="s">
        <v>568</v>
      </c>
      <c r="F5023" s="8" t="str">
        <f t="shared" si="234"/>
        <v/>
      </c>
      <c r="G5023" s="8" t="s">
        <v>568</v>
      </c>
      <c r="H5023" s="8" t="str">
        <f t="shared" si="235"/>
        <v>""</v>
      </c>
      <c r="J5023" s="8" t="e">
        <f>IF(D5023&gt;Частотометр!B10,"высокочаст",IF(AND(Частотометр!C10&lt;D5023, D5023&lt;Частотометр!B10),"среднечаст","низкочаст"))</f>
        <v>#NUM!</v>
      </c>
      <c r="K5023" s="8" t="e">
        <f>IF(E5023&gt;Частотометр!C28,"высокая",IF(AND(Частотометр!D28&lt;E5023, E5023&lt;Частотометр!C28),"средняя","низкая"))</f>
        <v>#NUM!</v>
      </c>
    </row>
    <row r="5024" spans="2:11" x14ac:dyDescent="0.2">
      <c r="B5024" s="8" t="s">
        <v>568</v>
      </c>
      <c r="F5024" s="8" t="str">
        <f t="shared" si="234"/>
        <v/>
      </c>
      <c r="G5024" s="8" t="s">
        <v>568</v>
      </c>
      <c r="H5024" s="8" t="str">
        <f t="shared" si="235"/>
        <v>""</v>
      </c>
      <c r="J5024" s="8" t="e">
        <f>IF(D5024&gt;Частотометр!B10,"высокочаст",IF(AND(Частотометр!C10&lt;D5024, D5024&lt;Частотометр!B10),"среднечаст","низкочаст"))</f>
        <v>#NUM!</v>
      </c>
      <c r="K5024" s="8" t="e">
        <f>IF(E5024&gt;Частотометр!C28,"высокая",IF(AND(Частотометр!D28&lt;E5024, E5024&lt;Частотометр!C28),"средняя","низкая"))</f>
        <v>#NUM!</v>
      </c>
    </row>
    <row r="5025" spans="2:11" x14ac:dyDescent="0.2">
      <c r="B5025" s="8" t="s">
        <v>568</v>
      </c>
      <c r="F5025" s="8" t="str">
        <f t="shared" si="234"/>
        <v/>
      </c>
      <c r="G5025" s="8" t="s">
        <v>568</v>
      </c>
      <c r="H5025" s="8" t="str">
        <f t="shared" si="235"/>
        <v>""</v>
      </c>
      <c r="J5025" s="8" t="e">
        <f>IF(D5025&gt;Частотометр!B10,"высокочаст",IF(AND(Частотометр!C10&lt;D5025, D5025&lt;Частотометр!B10),"среднечаст","низкочаст"))</f>
        <v>#NUM!</v>
      </c>
      <c r="K5025" s="8" t="e">
        <f>IF(E5025&gt;Частотометр!C28,"высокая",IF(AND(Частотометр!D28&lt;E5025, E5025&lt;Частотометр!C28),"средняя","низкая"))</f>
        <v>#NUM!</v>
      </c>
    </row>
    <row r="5026" spans="2:11" x14ac:dyDescent="0.2">
      <c r="B5026" s="8" t="s">
        <v>568</v>
      </c>
      <c r="F5026" s="8" t="str">
        <f t="shared" si="234"/>
        <v/>
      </c>
      <c r="G5026" s="8" t="s">
        <v>568</v>
      </c>
      <c r="H5026" s="8" t="str">
        <f t="shared" si="235"/>
        <v>""</v>
      </c>
      <c r="J5026" s="8" t="e">
        <f>IF(D5026&gt;Частотометр!B10,"высокочаст",IF(AND(Частотометр!C10&lt;D5026, D5026&lt;Частотометр!B10),"среднечаст","низкочаст"))</f>
        <v>#NUM!</v>
      </c>
      <c r="K5026" s="8" t="e">
        <f>IF(E5026&gt;Частотометр!C28,"высокая",IF(AND(Частотометр!D28&lt;E5026, E5026&lt;Частотометр!C28),"средняя","низкая"))</f>
        <v>#NUM!</v>
      </c>
    </row>
    <row r="5027" spans="2:11" x14ac:dyDescent="0.2">
      <c r="B5027" s="8" t="s">
        <v>568</v>
      </c>
      <c r="F5027" s="8" t="str">
        <f t="shared" si="234"/>
        <v/>
      </c>
      <c r="G5027" s="8" t="s">
        <v>568</v>
      </c>
      <c r="H5027" s="8" t="str">
        <f t="shared" si="235"/>
        <v>""</v>
      </c>
      <c r="J5027" s="8" t="e">
        <f>IF(D5027&gt;Частотометр!B10,"высокочаст",IF(AND(Частотометр!C10&lt;D5027, D5027&lt;Частотометр!B10),"среднечаст","низкочаст"))</f>
        <v>#NUM!</v>
      </c>
      <c r="K5027" s="8" t="e">
        <f>IF(E5027&gt;Частотометр!C28,"высокая",IF(AND(Частотометр!D28&lt;E5027, E5027&lt;Частотометр!C28),"средняя","низкая"))</f>
        <v>#NUM!</v>
      </c>
    </row>
    <row r="5028" spans="2:11" x14ac:dyDescent="0.2">
      <c r="B5028" s="8" t="s">
        <v>568</v>
      </c>
      <c r="F5028" s="8" t="str">
        <f t="shared" si="234"/>
        <v/>
      </c>
      <c r="G5028" s="8" t="s">
        <v>568</v>
      </c>
      <c r="H5028" s="8" t="str">
        <f t="shared" si="235"/>
        <v>""</v>
      </c>
      <c r="J5028" s="8" t="e">
        <f>IF(D5028&gt;Частотометр!B10,"высокочаст",IF(AND(Частотометр!C10&lt;D5028, D5028&lt;Частотометр!B10),"среднечаст","низкочаст"))</f>
        <v>#NUM!</v>
      </c>
      <c r="K5028" s="8" t="e">
        <f>IF(E5028&gt;Частотометр!C28,"высокая",IF(AND(Частотометр!D28&lt;E5028, E5028&lt;Частотометр!C28),"средняя","низкая"))</f>
        <v>#NUM!</v>
      </c>
    </row>
    <row r="5029" spans="2:11" x14ac:dyDescent="0.2">
      <c r="B5029" s="8" t="s">
        <v>568</v>
      </c>
      <c r="F5029" s="8" t="str">
        <f t="shared" si="234"/>
        <v/>
      </c>
      <c r="G5029" s="8" t="s">
        <v>568</v>
      </c>
      <c r="H5029" s="8" t="str">
        <f t="shared" si="235"/>
        <v>""</v>
      </c>
      <c r="J5029" s="8" t="e">
        <f>IF(D5029&gt;Частотометр!B10,"высокочаст",IF(AND(Частотометр!C10&lt;D5029, D5029&lt;Частотометр!B10),"среднечаст","низкочаст"))</f>
        <v>#NUM!</v>
      </c>
      <c r="K5029" s="8" t="e">
        <f>IF(E5029&gt;Частотометр!C28,"высокая",IF(AND(Частотометр!D28&lt;E5029, E5029&lt;Частотометр!C28),"средняя","низкая"))</f>
        <v>#NUM!</v>
      </c>
    </row>
    <row r="5030" spans="2:11" x14ac:dyDescent="0.2">
      <c r="B5030" s="8" t="s">
        <v>568</v>
      </c>
      <c r="F5030" s="8" t="str">
        <f t="shared" si="234"/>
        <v/>
      </c>
      <c r="G5030" s="8" t="s">
        <v>568</v>
      </c>
      <c r="H5030" s="8" t="str">
        <f t="shared" si="235"/>
        <v>""</v>
      </c>
      <c r="J5030" s="8" t="e">
        <f>IF(D5030&gt;Частотометр!B10,"высокочаст",IF(AND(Частотометр!C10&lt;D5030, D5030&lt;Частотометр!B10),"среднечаст","низкочаст"))</f>
        <v>#NUM!</v>
      </c>
      <c r="K5030" s="8" t="e">
        <f>IF(E5030&gt;Частотометр!C28,"высокая",IF(AND(Частотометр!D28&lt;E5030, E5030&lt;Частотометр!C28),"средняя","низкая"))</f>
        <v>#NUM!</v>
      </c>
    </row>
    <row r="5031" spans="2:11" x14ac:dyDescent="0.2">
      <c r="B5031" s="8" t="s">
        <v>568</v>
      </c>
      <c r="F5031" s="8" t="str">
        <f t="shared" si="234"/>
        <v/>
      </c>
      <c r="G5031" s="8" t="s">
        <v>568</v>
      </c>
      <c r="H5031" s="8" t="str">
        <f t="shared" si="235"/>
        <v>""</v>
      </c>
      <c r="J5031" s="8" t="e">
        <f>IF(D5031&gt;Частотометр!B10,"высокочаст",IF(AND(Частотометр!C10&lt;D5031, D5031&lt;Частотометр!B10),"среднечаст","низкочаст"))</f>
        <v>#NUM!</v>
      </c>
      <c r="K5031" s="8" t="e">
        <f>IF(E5031&gt;Частотометр!C28,"высокая",IF(AND(Частотометр!D28&lt;E5031, E5031&lt;Частотометр!C28),"средняя","низкая"))</f>
        <v>#NUM!</v>
      </c>
    </row>
    <row r="5032" spans="2:11" x14ac:dyDescent="0.2">
      <c r="B5032" s="8" t="s">
        <v>568</v>
      </c>
      <c r="F5032" s="8" t="str">
        <f t="shared" si="234"/>
        <v/>
      </c>
      <c r="G5032" s="8" t="s">
        <v>568</v>
      </c>
      <c r="H5032" s="8" t="str">
        <f t="shared" si="235"/>
        <v>""</v>
      </c>
      <c r="J5032" s="8" t="e">
        <f>IF(D5032&gt;Частотометр!B10,"высокочаст",IF(AND(Частотометр!C10&lt;D5032, D5032&lt;Частотометр!B10),"среднечаст","низкочаст"))</f>
        <v>#NUM!</v>
      </c>
      <c r="K5032" s="8" t="e">
        <f>IF(E5032&gt;Частотометр!C28,"высокая",IF(AND(Частотометр!D28&lt;E5032, E5032&lt;Частотометр!C28),"средняя","низкая"))</f>
        <v>#NUM!</v>
      </c>
    </row>
    <row r="5033" spans="2:11" x14ac:dyDescent="0.2">
      <c r="B5033" s="8" t="s">
        <v>568</v>
      </c>
      <c r="F5033" s="8" t="str">
        <f t="shared" si="234"/>
        <v/>
      </c>
      <c r="G5033" s="8" t="s">
        <v>568</v>
      </c>
      <c r="H5033" s="8" t="str">
        <f t="shared" si="235"/>
        <v>""</v>
      </c>
      <c r="J5033" s="8" t="e">
        <f>IF(D5033&gt;Частотометр!B10,"высокочаст",IF(AND(Частотометр!C10&lt;D5033, D5033&lt;Частотометр!B10),"среднечаст","низкочаст"))</f>
        <v>#NUM!</v>
      </c>
      <c r="K5033" s="8" t="e">
        <f>IF(E5033&gt;Частотометр!C28,"высокая",IF(AND(Частотометр!D28&lt;E5033, E5033&lt;Частотометр!C28),"средняя","низкая"))</f>
        <v>#NUM!</v>
      </c>
    </row>
    <row r="5034" spans="2:11" x14ac:dyDescent="0.2">
      <c r="B5034" s="8" t="s">
        <v>568</v>
      </c>
      <c r="F5034" s="8" t="str">
        <f t="shared" si="234"/>
        <v/>
      </c>
      <c r="G5034" s="8" t="s">
        <v>568</v>
      </c>
      <c r="H5034" s="8" t="str">
        <f t="shared" si="235"/>
        <v>""</v>
      </c>
      <c r="J5034" s="8" t="e">
        <f>IF(D5034&gt;Частотометр!B10,"высокочаст",IF(AND(Частотометр!C10&lt;D5034, D5034&lt;Частотометр!B10),"среднечаст","низкочаст"))</f>
        <v>#NUM!</v>
      </c>
      <c r="K5034" s="8" t="e">
        <f>IF(E5034&gt;Частотометр!C28,"высокая",IF(AND(Частотометр!D28&lt;E5034, E5034&lt;Частотометр!C28),"средняя","низкая"))</f>
        <v>#NUM!</v>
      </c>
    </row>
    <row r="5035" spans="2:11" x14ac:dyDescent="0.2">
      <c r="B5035" s="8" t="s">
        <v>568</v>
      </c>
      <c r="F5035" s="8" t="str">
        <f t="shared" si="234"/>
        <v/>
      </c>
      <c r="G5035" s="8" t="s">
        <v>568</v>
      </c>
      <c r="H5035" s="8" t="str">
        <f t="shared" si="235"/>
        <v>""</v>
      </c>
      <c r="J5035" s="8" t="e">
        <f>IF(D5035&gt;Частотометр!B10,"высокочаст",IF(AND(Частотометр!C10&lt;D5035, D5035&lt;Частотометр!B10),"среднечаст","низкочаст"))</f>
        <v>#NUM!</v>
      </c>
      <c r="K5035" s="8" t="e">
        <f>IF(E5035&gt;Частотометр!C28,"высокая",IF(AND(Частотометр!D28&lt;E5035, E5035&lt;Частотометр!C28),"средняя","низкая"))</f>
        <v>#NUM!</v>
      </c>
    </row>
    <row r="5036" spans="2:11" x14ac:dyDescent="0.2">
      <c r="B5036" s="8" t="s">
        <v>568</v>
      </c>
      <c r="F5036" s="8" t="str">
        <f t="shared" si="234"/>
        <v/>
      </c>
      <c r="G5036" s="8" t="s">
        <v>568</v>
      </c>
      <c r="H5036" s="8" t="str">
        <f t="shared" si="235"/>
        <v>""</v>
      </c>
      <c r="J5036" s="8" t="e">
        <f>IF(D5036&gt;Частотометр!B10,"высокочаст",IF(AND(Частотометр!C10&lt;D5036, D5036&lt;Частотометр!B10),"среднечаст","низкочаст"))</f>
        <v>#NUM!</v>
      </c>
      <c r="K5036" s="8" t="e">
        <f>IF(E5036&gt;Частотометр!C28,"высокая",IF(AND(Частотометр!D28&lt;E5036, E5036&lt;Частотометр!C28),"средняя","низкая"))</f>
        <v>#NUM!</v>
      </c>
    </row>
    <row r="5037" spans="2:11" x14ac:dyDescent="0.2">
      <c r="B5037" s="8" t="s">
        <v>568</v>
      </c>
      <c r="F5037" s="8" t="str">
        <f t="shared" si="234"/>
        <v/>
      </c>
      <c r="G5037" s="8" t="s">
        <v>568</v>
      </c>
      <c r="H5037" s="8" t="str">
        <f t="shared" si="235"/>
        <v>""</v>
      </c>
      <c r="J5037" s="8" t="e">
        <f>IF(D5037&gt;Частотометр!B10,"высокочаст",IF(AND(Частотометр!C10&lt;D5037, D5037&lt;Частотометр!B10),"среднечаст","низкочаст"))</f>
        <v>#NUM!</v>
      </c>
      <c r="K5037" s="8" t="e">
        <f>IF(E5037&gt;Частотометр!C28,"высокая",IF(AND(Частотометр!D28&lt;E5037, E5037&lt;Частотометр!C28),"средняя","низкая"))</f>
        <v>#NUM!</v>
      </c>
    </row>
    <row r="5038" spans="2:11" x14ac:dyDescent="0.2">
      <c r="B5038" s="8" t="s">
        <v>568</v>
      </c>
      <c r="F5038" s="8" t="str">
        <f t="shared" si="234"/>
        <v/>
      </c>
      <c r="G5038" s="8" t="s">
        <v>568</v>
      </c>
      <c r="H5038" s="8" t="str">
        <f t="shared" si="235"/>
        <v>""</v>
      </c>
      <c r="J5038" s="8" t="e">
        <f>IF(D5038&gt;Частотометр!B10,"высокочаст",IF(AND(Частотометр!C10&lt;D5038, D5038&lt;Частотометр!B10),"среднечаст","низкочаст"))</f>
        <v>#NUM!</v>
      </c>
      <c r="K5038" s="8" t="e">
        <f>IF(E5038&gt;Частотометр!C28,"высокая",IF(AND(Частотометр!D28&lt;E5038, E5038&lt;Частотометр!C28),"средняя","низкая"))</f>
        <v>#NUM!</v>
      </c>
    </row>
    <row r="5039" spans="2:11" x14ac:dyDescent="0.2">
      <c r="B5039" s="8" t="s">
        <v>568</v>
      </c>
      <c r="F5039" s="8" t="str">
        <f t="shared" si="234"/>
        <v/>
      </c>
      <c r="G5039" s="8" t="s">
        <v>568</v>
      </c>
      <c r="H5039" s="8" t="str">
        <f t="shared" si="235"/>
        <v>""</v>
      </c>
      <c r="J5039" s="8" t="e">
        <f>IF(D5039&gt;Частотометр!B10,"высокочаст",IF(AND(Частотометр!C10&lt;D5039, D5039&lt;Частотометр!B10),"среднечаст","низкочаст"))</f>
        <v>#NUM!</v>
      </c>
      <c r="K5039" s="8" t="e">
        <f>IF(E5039&gt;Частотометр!C28,"высокая",IF(AND(Частотометр!D28&lt;E5039, E5039&lt;Частотометр!C28),"средняя","низкая"))</f>
        <v>#NUM!</v>
      </c>
    </row>
    <row r="5040" spans="2:11" x14ac:dyDescent="0.2">
      <c r="B5040" s="8" t="s">
        <v>568</v>
      </c>
      <c r="F5040" s="8" t="str">
        <f t="shared" si="234"/>
        <v/>
      </c>
      <c r="G5040" s="8" t="s">
        <v>568</v>
      </c>
      <c r="H5040" s="8" t="str">
        <f t="shared" si="235"/>
        <v>""</v>
      </c>
      <c r="J5040" s="8" t="e">
        <f>IF(D5040&gt;Частотометр!B10,"высокочаст",IF(AND(Частотометр!C10&lt;D5040, D5040&lt;Частотометр!B10),"среднечаст","низкочаст"))</f>
        <v>#NUM!</v>
      </c>
      <c r="K5040" s="8" t="e">
        <f>IF(E5040&gt;Частотометр!C28,"высокая",IF(AND(Частотометр!D28&lt;E5040, E5040&lt;Частотометр!C28),"средняя","низкая"))</f>
        <v>#NUM!</v>
      </c>
    </row>
    <row r="5041" spans="2:11" x14ac:dyDescent="0.2">
      <c r="B5041" s="8" t="s">
        <v>568</v>
      </c>
      <c r="F5041" s="8" t="str">
        <f t="shared" si="234"/>
        <v/>
      </c>
      <c r="G5041" s="8" t="s">
        <v>568</v>
      </c>
      <c r="H5041" s="8" t="str">
        <f t="shared" si="235"/>
        <v>""</v>
      </c>
      <c r="J5041" s="8" t="e">
        <f>IF(D5041&gt;Частотометр!B10,"высокочаст",IF(AND(Частотометр!C10&lt;D5041, D5041&lt;Частотометр!B10),"среднечаст","низкочаст"))</f>
        <v>#NUM!</v>
      </c>
      <c r="K5041" s="8" t="e">
        <f>IF(E5041&gt;Частотометр!C28,"высокая",IF(AND(Частотометр!D28&lt;E5041, E5041&lt;Частотометр!C28),"средняя","низкая"))</f>
        <v>#NUM!</v>
      </c>
    </row>
    <row r="5042" spans="2:11" x14ac:dyDescent="0.2">
      <c r="B5042" s="8" t="s">
        <v>568</v>
      </c>
      <c r="F5042" s="8" t="str">
        <f t="shared" si="234"/>
        <v/>
      </c>
      <c r="G5042" s="8" t="s">
        <v>568</v>
      </c>
      <c r="H5042" s="8" t="str">
        <f t="shared" si="235"/>
        <v>""</v>
      </c>
      <c r="J5042" s="8" t="e">
        <f>IF(D5042&gt;Частотометр!B10,"высокочаст",IF(AND(Частотометр!C10&lt;D5042, D5042&lt;Частотометр!B10),"среднечаст","низкочаст"))</f>
        <v>#NUM!</v>
      </c>
      <c r="K5042" s="8" t="e">
        <f>IF(E5042&gt;Частотометр!C28,"высокая",IF(AND(Частотометр!D28&lt;E5042, E5042&lt;Частотометр!C28),"средняя","низкая"))</f>
        <v>#NUM!</v>
      </c>
    </row>
    <row r="5043" spans="2:11" x14ac:dyDescent="0.2">
      <c r="B5043" s="8" t="s">
        <v>568</v>
      </c>
      <c r="F5043" s="8" t="str">
        <f t="shared" si="234"/>
        <v/>
      </c>
      <c r="G5043" s="8" t="s">
        <v>568</v>
      </c>
      <c r="H5043" s="8" t="str">
        <f t="shared" si="235"/>
        <v>""</v>
      </c>
      <c r="J5043" s="8" t="e">
        <f>IF(D5043&gt;Частотометр!B10,"высокочаст",IF(AND(Частотометр!C10&lt;D5043, D5043&lt;Частотометр!B10),"среднечаст","низкочаст"))</f>
        <v>#NUM!</v>
      </c>
      <c r="K5043" s="8" t="e">
        <f>IF(E5043&gt;Частотометр!C28,"высокая",IF(AND(Частотометр!D28&lt;E5043, E5043&lt;Частотометр!C28),"средняя","низкая"))</f>
        <v>#NUM!</v>
      </c>
    </row>
    <row r="5044" spans="2:11" x14ac:dyDescent="0.2">
      <c r="B5044" s="8" t="s">
        <v>568</v>
      </c>
      <c r="F5044" s="8" t="str">
        <f t="shared" si="234"/>
        <v/>
      </c>
      <c r="G5044" s="8" t="s">
        <v>568</v>
      </c>
      <c r="H5044" s="8" t="str">
        <f t="shared" si="235"/>
        <v>""</v>
      </c>
      <c r="J5044" s="8" t="e">
        <f>IF(D5044&gt;Частотометр!B10,"высокочаст",IF(AND(Частотометр!C10&lt;D5044, D5044&lt;Частотометр!B10),"среднечаст","низкочаст"))</f>
        <v>#NUM!</v>
      </c>
      <c r="K5044" s="8" t="e">
        <f>IF(E5044&gt;Частотометр!C28,"высокая",IF(AND(Частотометр!D28&lt;E5044, E5044&lt;Частотометр!C28),"средняя","низкая"))</f>
        <v>#NUM!</v>
      </c>
    </row>
    <row r="5045" spans="2:11" x14ac:dyDescent="0.2">
      <c r="B5045" s="8" t="s">
        <v>568</v>
      </c>
      <c r="F5045" s="8" t="str">
        <f t="shared" si="234"/>
        <v/>
      </c>
      <c r="G5045" s="8" t="s">
        <v>568</v>
      </c>
      <c r="H5045" s="8" t="str">
        <f t="shared" si="235"/>
        <v>""</v>
      </c>
      <c r="J5045" s="8" t="e">
        <f>IF(D5045&gt;Частотометр!B10,"высокочаст",IF(AND(Частотометр!C10&lt;D5045, D5045&lt;Частотометр!B10),"среднечаст","низкочаст"))</f>
        <v>#NUM!</v>
      </c>
      <c r="K5045" s="8" t="e">
        <f>IF(E5045&gt;Частотометр!C28,"высокая",IF(AND(Частотометр!D28&lt;E5045, E5045&lt;Частотометр!C28),"средняя","низкая"))</f>
        <v>#NUM!</v>
      </c>
    </row>
    <row r="5046" spans="2:11" x14ac:dyDescent="0.2">
      <c r="B5046" s="8" t="s">
        <v>568</v>
      </c>
      <c r="F5046" s="8" t="str">
        <f t="shared" si="234"/>
        <v/>
      </c>
      <c r="G5046" s="8" t="s">
        <v>568</v>
      </c>
      <c r="H5046" s="8" t="str">
        <f t="shared" si="235"/>
        <v>""</v>
      </c>
      <c r="J5046" s="8" t="e">
        <f>IF(D5046&gt;Частотометр!B10,"высокочаст",IF(AND(Частотометр!C10&lt;D5046, D5046&lt;Частотометр!B10),"среднечаст","низкочаст"))</f>
        <v>#NUM!</v>
      </c>
      <c r="K5046" s="8" t="e">
        <f>IF(E5046&gt;Частотометр!C28,"высокая",IF(AND(Частотометр!D28&lt;E5046, E5046&lt;Частотометр!C28),"средняя","низкая"))</f>
        <v>#NUM!</v>
      </c>
    </row>
    <row r="5047" spans="2:11" x14ac:dyDescent="0.2">
      <c r="B5047" s="8" t="s">
        <v>568</v>
      </c>
      <c r="F5047" s="8" t="str">
        <f t="shared" si="234"/>
        <v/>
      </c>
      <c r="G5047" s="8" t="s">
        <v>568</v>
      </c>
      <c r="H5047" s="8" t="str">
        <f t="shared" si="235"/>
        <v>""</v>
      </c>
      <c r="J5047" s="8" t="e">
        <f>IF(D5047&gt;Частотометр!B10,"высокочаст",IF(AND(Частотометр!C10&lt;D5047, D5047&lt;Частотометр!B10),"среднечаст","низкочаст"))</f>
        <v>#NUM!</v>
      </c>
      <c r="K5047" s="8" t="e">
        <f>IF(E5047&gt;Частотометр!C28,"высокая",IF(AND(Частотометр!D28&lt;E5047, E5047&lt;Частотометр!C28),"средняя","низкая"))</f>
        <v>#NUM!</v>
      </c>
    </row>
    <row r="5048" spans="2:11" x14ac:dyDescent="0.2">
      <c r="B5048" s="8" t="s">
        <v>568</v>
      </c>
      <c r="F5048" s="8" t="str">
        <f t="shared" si="234"/>
        <v/>
      </c>
      <c r="G5048" s="8" t="s">
        <v>568</v>
      </c>
      <c r="H5048" s="8" t="str">
        <f t="shared" si="235"/>
        <v>""</v>
      </c>
      <c r="J5048" s="8" t="e">
        <f>IF(D5048&gt;Частотометр!B10,"высокочаст",IF(AND(Частотометр!C10&lt;D5048, D5048&lt;Частотометр!B10),"среднечаст","низкочаст"))</f>
        <v>#NUM!</v>
      </c>
      <c r="K5048" s="8" t="e">
        <f>IF(E5048&gt;Частотометр!C28,"высокая",IF(AND(Частотометр!D28&lt;E5048, E5048&lt;Частотометр!C28),"средняя","низкая"))</f>
        <v>#NUM!</v>
      </c>
    </row>
    <row r="5049" spans="2:11" x14ac:dyDescent="0.2">
      <c r="B5049" s="8" t="s">
        <v>568</v>
      </c>
      <c r="F5049" s="8" t="str">
        <f t="shared" si="234"/>
        <v/>
      </c>
      <c r="G5049" s="8" t="s">
        <v>568</v>
      </c>
      <c r="H5049" s="8" t="str">
        <f t="shared" si="235"/>
        <v>""</v>
      </c>
      <c r="J5049" s="8" t="e">
        <f>IF(D5049&gt;Частотометр!B10,"высокочаст",IF(AND(Частотометр!C10&lt;D5049, D5049&lt;Частотометр!B10),"среднечаст","низкочаст"))</f>
        <v>#NUM!</v>
      </c>
      <c r="K5049" s="8" t="e">
        <f>IF(E5049&gt;Частотометр!C28,"высокая",IF(AND(Частотометр!D28&lt;E5049, E5049&lt;Частотометр!C28),"средняя","низкая"))</f>
        <v>#NUM!</v>
      </c>
    </row>
    <row r="5050" spans="2:11" x14ac:dyDescent="0.2">
      <c r="B5050" s="8" t="s">
        <v>568</v>
      </c>
      <c r="F5050" s="8" t="str">
        <f t="shared" si="234"/>
        <v/>
      </c>
      <c r="G5050" s="8" t="s">
        <v>568</v>
      </c>
      <c r="H5050" s="8" t="str">
        <f t="shared" si="235"/>
        <v>""</v>
      </c>
      <c r="J5050" s="8" t="e">
        <f>IF(D5050&gt;Частотометр!B10,"высокочаст",IF(AND(Частотометр!C10&lt;D5050, D5050&lt;Частотометр!B10),"среднечаст","низкочаст"))</f>
        <v>#NUM!</v>
      </c>
      <c r="K5050" s="8" t="e">
        <f>IF(E5050&gt;Частотометр!C28,"высокая",IF(AND(Частотометр!D28&lt;E5050, E5050&lt;Частотометр!C28),"средняя","низкая"))</f>
        <v>#NUM!</v>
      </c>
    </row>
    <row r="5051" spans="2:11" x14ac:dyDescent="0.2">
      <c r="B5051" s="8" t="s">
        <v>568</v>
      </c>
      <c r="F5051" s="8" t="str">
        <f t="shared" si="234"/>
        <v/>
      </c>
      <c r="G5051" s="8" t="s">
        <v>568</v>
      </c>
      <c r="H5051" s="8" t="str">
        <f t="shared" si="235"/>
        <v>""</v>
      </c>
      <c r="J5051" s="8" t="e">
        <f>IF(D5051&gt;Частотометр!B10,"высокочаст",IF(AND(Частотометр!C10&lt;D5051, D5051&lt;Частотометр!B10),"среднечаст","низкочаст"))</f>
        <v>#NUM!</v>
      </c>
      <c r="K5051" s="8" t="e">
        <f>IF(E5051&gt;Частотометр!C28,"высокая",IF(AND(Частотометр!D28&lt;E5051, E5051&lt;Частотометр!C28),"средняя","низкая"))</f>
        <v>#NUM!</v>
      </c>
    </row>
    <row r="5052" spans="2:11" x14ac:dyDescent="0.2">
      <c r="B5052" s="8" t="s">
        <v>568</v>
      </c>
      <c r="F5052" s="8" t="str">
        <f t="shared" si="234"/>
        <v/>
      </c>
      <c r="G5052" s="8" t="s">
        <v>568</v>
      </c>
      <c r="H5052" s="8" t="str">
        <f t="shared" si="235"/>
        <v>""</v>
      </c>
      <c r="J5052" s="8" t="e">
        <f>IF(D5052&gt;Частотометр!B10,"высокочаст",IF(AND(Частотометр!C10&lt;D5052, D5052&lt;Частотометр!B10),"среднечаст","низкочаст"))</f>
        <v>#NUM!</v>
      </c>
      <c r="K5052" s="8" t="e">
        <f>IF(E5052&gt;Частотометр!C28,"высокая",IF(AND(Частотометр!D28&lt;E5052, E5052&lt;Частотометр!C28),"средняя","низкая"))</f>
        <v>#NUM!</v>
      </c>
    </row>
    <row r="5053" spans="2:11" x14ac:dyDescent="0.2">
      <c r="B5053" s="8" t="s">
        <v>568</v>
      </c>
      <c r="F5053" s="8" t="str">
        <f t="shared" si="234"/>
        <v/>
      </c>
      <c r="G5053" s="8" t="s">
        <v>568</v>
      </c>
      <c r="H5053" s="8" t="str">
        <f t="shared" si="235"/>
        <v>""</v>
      </c>
      <c r="J5053" s="8" t="e">
        <f>IF(D5053&gt;Частотометр!B10,"высокочаст",IF(AND(Частотометр!C10&lt;D5053, D5053&lt;Частотометр!B10),"среднечаст","низкочаст"))</f>
        <v>#NUM!</v>
      </c>
      <c r="K5053" s="8" t="e">
        <f>IF(E5053&gt;Частотометр!C28,"высокая",IF(AND(Частотометр!D28&lt;E5053, E5053&lt;Частотометр!C28),"средняя","низкая"))</f>
        <v>#NUM!</v>
      </c>
    </row>
    <row r="5054" spans="2:11" x14ac:dyDescent="0.2">
      <c r="B5054" s="8" t="s">
        <v>568</v>
      </c>
      <c r="F5054" s="8" t="str">
        <f t="shared" si="234"/>
        <v/>
      </c>
      <c r="G5054" s="8" t="s">
        <v>568</v>
      </c>
      <c r="H5054" s="8" t="str">
        <f t="shared" si="235"/>
        <v>""</v>
      </c>
      <c r="J5054" s="8" t="e">
        <f>IF(D5054&gt;Частотометр!B10,"высокочаст",IF(AND(Частотометр!C10&lt;D5054, D5054&lt;Частотометр!B10),"среднечаст","низкочаст"))</f>
        <v>#NUM!</v>
      </c>
      <c r="K5054" s="8" t="e">
        <f>IF(E5054&gt;Частотометр!C28,"высокая",IF(AND(Частотометр!D28&lt;E5054, E5054&lt;Частотометр!C28),"средняя","низкая"))</f>
        <v>#NUM!</v>
      </c>
    </row>
    <row r="5055" spans="2:11" x14ac:dyDescent="0.2">
      <c r="B5055" s="8" t="s">
        <v>568</v>
      </c>
      <c r="F5055" s="8" t="str">
        <f t="shared" si="234"/>
        <v/>
      </c>
      <c r="G5055" s="8" t="s">
        <v>568</v>
      </c>
      <c r="H5055" s="8" t="str">
        <f t="shared" si="235"/>
        <v>""</v>
      </c>
      <c r="J5055" s="8" t="e">
        <f>IF(D5055&gt;Частотометр!B10,"высокочаст",IF(AND(Частотометр!C10&lt;D5055, D5055&lt;Частотометр!B10),"среднечаст","низкочаст"))</f>
        <v>#NUM!</v>
      </c>
      <c r="K5055" s="8" t="e">
        <f>IF(E5055&gt;Частотометр!C28,"высокая",IF(AND(Частотометр!D28&lt;E5055, E5055&lt;Частотометр!C28),"средняя","низкая"))</f>
        <v>#NUM!</v>
      </c>
    </row>
    <row r="5056" spans="2:11" x14ac:dyDescent="0.2">
      <c r="B5056" s="8" t="s">
        <v>568</v>
      </c>
      <c r="F5056" s="8" t="str">
        <f t="shared" si="234"/>
        <v/>
      </c>
      <c r="G5056" s="8" t="s">
        <v>568</v>
      </c>
      <c r="H5056" s="8" t="str">
        <f t="shared" si="235"/>
        <v>""</v>
      </c>
      <c r="J5056" s="8" t="e">
        <f>IF(D5056&gt;Частотометр!B10,"высокочаст",IF(AND(Частотометр!C10&lt;D5056, D5056&lt;Частотометр!B10),"среднечаст","низкочаст"))</f>
        <v>#NUM!</v>
      </c>
      <c r="K5056" s="8" t="e">
        <f>IF(E5056&gt;Частотометр!C28,"высокая",IF(AND(Частотометр!D28&lt;E5056, E5056&lt;Частотометр!C28),"средняя","низкая"))</f>
        <v>#NUM!</v>
      </c>
    </row>
    <row r="5057" spans="2:11" x14ac:dyDescent="0.2">
      <c r="B5057" s="8" t="s">
        <v>568</v>
      </c>
      <c r="F5057" s="8" t="str">
        <f t="shared" si="234"/>
        <v/>
      </c>
      <c r="G5057" s="8" t="s">
        <v>568</v>
      </c>
      <c r="H5057" s="8" t="str">
        <f t="shared" si="235"/>
        <v>""</v>
      </c>
      <c r="J5057" s="8" t="e">
        <f>IF(D5057&gt;Частотометр!B10,"высокочаст",IF(AND(Частотометр!C10&lt;D5057, D5057&lt;Частотометр!B10),"среднечаст","низкочаст"))</f>
        <v>#NUM!</v>
      </c>
      <c r="K5057" s="8" t="e">
        <f>IF(E5057&gt;Частотометр!C28,"высокая",IF(AND(Частотометр!D28&lt;E5057, E5057&lt;Частотометр!C28),"средняя","низкая"))</f>
        <v>#NUM!</v>
      </c>
    </row>
    <row r="5058" spans="2:11" x14ac:dyDescent="0.2">
      <c r="B5058" s="8" t="s">
        <v>568</v>
      </c>
      <c r="F5058" s="8" t="str">
        <f t="shared" si="234"/>
        <v/>
      </c>
      <c r="G5058" s="8" t="s">
        <v>568</v>
      </c>
      <c r="H5058" s="8" t="str">
        <f t="shared" si="235"/>
        <v>""</v>
      </c>
      <c r="J5058" s="8" t="e">
        <f>IF(D5058&gt;Частотометр!B10,"высокочаст",IF(AND(Частотометр!C10&lt;D5058, D5058&lt;Частотометр!B10),"среднечаст","низкочаст"))</f>
        <v>#NUM!</v>
      </c>
      <c r="K5058" s="8" t="e">
        <f>IF(E5058&gt;Частотометр!C28,"высокая",IF(AND(Частотометр!D28&lt;E5058, E5058&lt;Частотометр!C28),"средняя","низкая"))</f>
        <v>#NUM!</v>
      </c>
    </row>
    <row r="5059" spans="2:11" x14ac:dyDescent="0.2">
      <c r="B5059" s="8" t="s">
        <v>568</v>
      </c>
      <c r="F5059" s="8" t="str">
        <f t="shared" ref="F5059:F5122" si="236">TRIM(C5059)</f>
        <v/>
      </c>
      <c r="G5059" s="8" t="s">
        <v>568</v>
      </c>
      <c r="H5059" s="8" t="str">
        <f t="shared" ref="H5059:H5122" si="237">CONCATENATE(B5059,F5059,G5059)</f>
        <v>""</v>
      </c>
      <c r="J5059" s="8" t="e">
        <f>IF(D5059&gt;Частотометр!B10,"высокочаст",IF(AND(Частотометр!C10&lt;D5059, D5059&lt;Частотометр!B10),"среднечаст","низкочаст"))</f>
        <v>#NUM!</v>
      </c>
      <c r="K5059" s="8" t="e">
        <f>IF(E5059&gt;Частотометр!C28,"высокая",IF(AND(Частотометр!D28&lt;E5059, E5059&lt;Частотометр!C28),"средняя","низкая"))</f>
        <v>#NUM!</v>
      </c>
    </row>
    <row r="5060" spans="2:11" x14ac:dyDescent="0.2">
      <c r="B5060" s="8" t="s">
        <v>568</v>
      </c>
      <c r="F5060" s="8" t="str">
        <f t="shared" si="236"/>
        <v/>
      </c>
      <c r="G5060" s="8" t="s">
        <v>568</v>
      </c>
      <c r="H5060" s="8" t="str">
        <f t="shared" si="237"/>
        <v>""</v>
      </c>
      <c r="J5060" s="8" t="e">
        <f>IF(D5060&gt;Частотометр!B10,"высокочаст",IF(AND(Частотометр!C10&lt;D5060, D5060&lt;Частотометр!B10),"среднечаст","низкочаст"))</f>
        <v>#NUM!</v>
      </c>
      <c r="K5060" s="8" t="e">
        <f>IF(E5060&gt;Частотометр!C28,"высокая",IF(AND(Частотометр!D28&lt;E5060, E5060&lt;Частотометр!C28),"средняя","низкая"))</f>
        <v>#NUM!</v>
      </c>
    </row>
    <row r="5061" spans="2:11" x14ac:dyDescent="0.2">
      <c r="B5061" s="8" t="s">
        <v>568</v>
      </c>
      <c r="F5061" s="8" t="str">
        <f t="shared" si="236"/>
        <v/>
      </c>
      <c r="G5061" s="8" t="s">
        <v>568</v>
      </c>
      <c r="H5061" s="8" t="str">
        <f t="shared" si="237"/>
        <v>""</v>
      </c>
      <c r="J5061" s="8" t="e">
        <f>IF(D5061&gt;Частотометр!B10,"высокочаст",IF(AND(Частотометр!C10&lt;D5061, D5061&lt;Частотометр!B10),"среднечаст","низкочаст"))</f>
        <v>#NUM!</v>
      </c>
      <c r="K5061" s="8" t="e">
        <f>IF(E5061&gt;Частотометр!C28,"высокая",IF(AND(Частотометр!D28&lt;E5061, E5061&lt;Частотометр!C28),"средняя","низкая"))</f>
        <v>#NUM!</v>
      </c>
    </row>
    <row r="5062" spans="2:11" x14ac:dyDescent="0.2">
      <c r="B5062" s="8" t="s">
        <v>568</v>
      </c>
      <c r="F5062" s="8" t="str">
        <f t="shared" si="236"/>
        <v/>
      </c>
      <c r="G5062" s="8" t="s">
        <v>568</v>
      </c>
      <c r="H5062" s="8" t="str">
        <f t="shared" si="237"/>
        <v>""</v>
      </c>
      <c r="J5062" s="8" t="e">
        <f>IF(D5062&gt;Частотометр!B10,"высокочаст",IF(AND(Частотометр!C10&lt;D5062, D5062&lt;Частотометр!B10),"среднечаст","низкочаст"))</f>
        <v>#NUM!</v>
      </c>
      <c r="K5062" s="8" t="e">
        <f>IF(E5062&gt;Частотометр!C28,"высокая",IF(AND(Частотометр!D28&lt;E5062, E5062&lt;Частотометр!C28),"средняя","низкая"))</f>
        <v>#NUM!</v>
      </c>
    </row>
    <row r="5063" spans="2:11" x14ac:dyDescent="0.2">
      <c r="B5063" s="8" t="s">
        <v>568</v>
      </c>
      <c r="F5063" s="8" t="str">
        <f t="shared" si="236"/>
        <v/>
      </c>
      <c r="G5063" s="8" t="s">
        <v>568</v>
      </c>
      <c r="H5063" s="8" t="str">
        <f t="shared" si="237"/>
        <v>""</v>
      </c>
      <c r="J5063" s="8" t="e">
        <f>IF(D5063&gt;Частотометр!B10,"высокочаст",IF(AND(Частотометр!C10&lt;D5063, D5063&lt;Частотометр!B10),"среднечаст","низкочаст"))</f>
        <v>#NUM!</v>
      </c>
      <c r="K5063" s="8" t="e">
        <f>IF(E5063&gt;Частотометр!C28,"высокая",IF(AND(Частотометр!D28&lt;E5063, E5063&lt;Частотометр!C28),"средняя","низкая"))</f>
        <v>#NUM!</v>
      </c>
    </row>
    <row r="5064" spans="2:11" x14ac:dyDescent="0.2">
      <c r="B5064" s="8" t="s">
        <v>568</v>
      </c>
      <c r="F5064" s="8" t="str">
        <f t="shared" si="236"/>
        <v/>
      </c>
      <c r="G5064" s="8" t="s">
        <v>568</v>
      </c>
      <c r="H5064" s="8" t="str">
        <f t="shared" si="237"/>
        <v>""</v>
      </c>
      <c r="J5064" s="8" t="e">
        <f>IF(D5064&gt;Частотометр!B10,"высокочаст",IF(AND(Частотометр!C10&lt;D5064, D5064&lt;Частотометр!B10),"среднечаст","низкочаст"))</f>
        <v>#NUM!</v>
      </c>
      <c r="K5064" s="8" t="e">
        <f>IF(E5064&gt;Частотометр!C28,"высокая",IF(AND(Частотометр!D28&lt;E5064, E5064&lt;Частотометр!C28),"средняя","низкая"))</f>
        <v>#NUM!</v>
      </c>
    </row>
    <row r="5065" spans="2:11" x14ac:dyDescent="0.2">
      <c r="B5065" s="8" t="s">
        <v>568</v>
      </c>
      <c r="F5065" s="8" t="str">
        <f t="shared" si="236"/>
        <v/>
      </c>
      <c r="G5065" s="8" t="s">
        <v>568</v>
      </c>
      <c r="H5065" s="8" t="str">
        <f t="shared" si="237"/>
        <v>""</v>
      </c>
      <c r="J5065" s="8" t="e">
        <f>IF(D5065&gt;Частотометр!B10,"высокочаст",IF(AND(Частотометр!C10&lt;D5065, D5065&lt;Частотометр!B10),"среднечаст","низкочаст"))</f>
        <v>#NUM!</v>
      </c>
      <c r="K5065" s="8" t="e">
        <f>IF(E5065&gt;Частотометр!C28,"высокая",IF(AND(Частотометр!D28&lt;E5065, E5065&lt;Частотометр!C28),"средняя","низкая"))</f>
        <v>#NUM!</v>
      </c>
    </row>
    <row r="5066" spans="2:11" x14ac:dyDescent="0.2">
      <c r="B5066" s="8" t="s">
        <v>568</v>
      </c>
      <c r="F5066" s="8" t="str">
        <f t="shared" si="236"/>
        <v/>
      </c>
      <c r="G5066" s="8" t="s">
        <v>568</v>
      </c>
      <c r="H5066" s="8" t="str">
        <f t="shared" si="237"/>
        <v>""</v>
      </c>
      <c r="J5066" s="8" t="e">
        <f>IF(D5066&gt;Частотометр!B10,"высокочаст",IF(AND(Частотометр!C10&lt;D5066, D5066&lt;Частотометр!B10),"среднечаст","низкочаст"))</f>
        <v>#NUM!</v>
      </c>
      <c r="K5066" s="8" t="e">
        <f>IF(E5066&gt;Частотометр!C28,"высокая",IF(AND(Частотометр!D28&lt;E5066, E5066&lt;Частотометр!C28),"средняя","низкая"))</f>
        <v>#NUM!</v>
      </c>
    </row>
    <row r="5067" spans="2:11" x14ac:dyDescent="0.2">
      <c r="B5067" s="8" t="s">
        <v>568</v>
      </c>
      <c r="F5067" s="8" t="str">
        <f t="shared" si="236"/>
        <v/>
      </c>
      <c r="G5067" s="8" t="s">
        <v>568</v>
      </c>
      <c r="H5067" s="8" t="str">
        <f t="shared" si="237"/>
        <v>""</v>
      </c>
      <c r="J5067" s="8" t="e">
        <f>IF(D5067&gt;Частотометр!B10,"высокочаст",IF(AND(Частотометр!C10&lt;D5067, D5067&lt;Частотометр!B10),"среднечаст","низкочаст"))</f>
        <v>#NUM!</v>
      </c>
      <c r="K5067" s="8" t="e">
        <f>IF(E5067&gt;Частотометр!C28,"высокая",IF(AND(Частотометр!D28&lt;E5067, E5067&lt;Частотометр!C28),"средняя","низкая"))</f>
        <v>#NUM!</v>
      </c>
    </row>
    <row r="5068" spans="2:11" x14ac:dyDescent="0.2">
      <c r="B5068" s="8" t="s">
        <v>568</v>
      </c>
      <c r="F5068" s="8" t="str">
        <f t="shared" si="236"/>
        <v/>
      </c>
      <c r="G5068" s="8" t="s">
        <v>568</v>
      </c>
      <c r="H5068" s="8" t="str">
        <f t="shared" si="237"/>
        <v>""</v>
      </c>
      <c r="J5068" s="8" t="e">
        <f>IF(D5068&gt;Частотометр!B10,"высокочаст",IF(AND(Частотометр!C10&lt;D5068, D5068&lt;Частотометр!B10),"среднечаст","низкочаст"))</f>
        <v>#NUM!</v>
      </c>
      <c r="K5068" s="8" t="e">
        <f>IF(E5068&gt;Частотометр!C28,"высокая",IF(AND(Частотометр!D28&lt;E5068, E5068&lt;Частотометр!C28),"средняя","низкая"))</f>
        <v>#NUM!</v>
      </c>
    </row>
    <row r="5069" spans="2:11" x14ac:dyDescent="0.2">
      <c r="B5069" s="8" t="s">
        <v>568</v>
      </c>
      <c r="F5069" s="8" t="str">
        <f t="shared" si="236"/>
        <v/>
      </c>
      <c r="G5069" s="8" t="s">
        <v>568</v>
      </c>
      <c r="H5069" s="8" t="str">
        <f t="shared" si="237"/>
        <v>""</v>
      </c>
      <c r="J5069" s="8" t="e">
        <f>IF(D5069&gt;Частотометр!B10,"высокочаст",IF(AND(Частотометр!C10&lt;D5069, D5069&lt;Частотометр!B10),"среднечаст","низкочаст"))</f>
        <v>#NUM!</v>
      </c>
      <c r="K5069" s="8" t="e">
        <f>IF(E5069&gt;Частотометр!C28,"высокая",IF(AND(Частотометр!D28&lt;E5069, E5069&lt;Частотометр!C28),"средняя","низкая"))</f>
        <v>#NUM!</v>
      </c>
    </row>
    <row r="5070" spans="2:11" x14ac:dyDescent="0.2">
      <c r="B5070" s="8" t="s">
        <v>568</v>
      </c>
      <c r="F5070" s="8" t="str">
        <f t="shared" si="236"/>
        <v/>
      </c>
      <c r="G5070" s="8" t="s">
        <v>568</v>
      </c>
      <c r="H5070" s="8" t="str">
        <f t="shared" si="237"/>
        <v>""</v>
      </c>
      <c r="J5070" s="8" t="e">
        <f>IF(D5070&gt;Частотометр!B10,"высокочаст",IF(AND(Частотометр!C10&lt;D5070, D5070&lt;Частотометр!B10),"среднечаст","низкочаст"))</f>
        <v>#NUM!</v>
      </c>
      <c r="K5070" s="8" t="e">
        <f>IF(E5070&gt;Частотометр!C28,"высокая",IF(AND(Частотометр!D28&lt;E5070, E5070&lt;Частотометр!C28),"средняя","низкая"))</f>
        <v>#NUM!</v>
      </c>
    </row>
    <row r="5071" spans="2:11" x14ac:dyDescent="0.2">
      <c r="B5071" s="8" t="s">
        <v>568</v>
      </c>
      <c r="F5071" s="8" t="str">
        <f t="shared" si="236"/>
        <v/>
      </c>
      <c r="G5071" s="8" t="s">
        <v>568</v>
      </c>
      <c r="H5071" s="8" t="str">
        <f t="shared" si="237"/>
        <v>""</v>
      </c>
      <c r="J5071" s="8" t="e">
        <f>IF(D5071&gt;Частотометр!B10,"высокочаст",IF(AND(Частотометр!C10&lt;D5071, D5071&lt;Частотометр!B10),"среднечаст","низкочаст"))</f>
        <v>#NUM!</v>
      </c>
      <c r="K5071" s="8" t="e">
        <f>IF(E5071&gt;Частотометр!C28,"высокая",IF(AND(Частотометр!D28&lt;E5071, E5071&lt;Частотометр!C28),"средняя","низкая"))</f>
        <v>#NUM!</v>
      </c>
    </row>
    <row r="5072" spans="2:11" x14ac:dyDescent="0.2">
      <c r="B5072" s="8" t="s">
        <v>568</v>
      </c>
      <c r="F5072" s="8" t="str">
        <f t="shared" si="236"/>
        <v/>
      </c>
      <c r="G5072" s="8" t="s">
        <v>568</v>
      </c>
      <c r="H5072" s="8" t="str">
        <f t="shared" si="237"/>
        <v>""</v>
      </c>
      <c r="J5072" s="8" t="e">
        <f>IF(D5072&gt;Частотометр!B10,"высокочаст",IF(AND(Частотометр!C10&lt;D5072, D5072&lt;Частотометр!B10),"среднечаст","низкочаст"))</f>
        <v>#NUM!</v>
      </c>
      <c r="K5072" s="8" t="e">
        <f>IF(E5072&gt;Частотометр!C28,"высокая",IF(AND(Частотометр!D28&lt;E5072, E5072&lt;Частотометр!C28),"средняя","низкая"))</f>
        <v>#NUM!</v>
      </c>
    </row>
    <row r="5073" spans="2:11" x14ac:dyDescent="0.2">
      <c r="B5073" s="8" t="s">
        <v>568</v>
      </c>
      <c r="F5073" s="8" t="str">
        <f t="shared" si="236"/>
        <v/>
      </c>
      <c r="G5073" s="8" t="s">
        <v>568</v>
      </c>
      <c r="H5073" s="8" t="str">
        <f t="shared" si="237"/>
        <v>""</v>
      </c>
      <c r="J5073" s="8" t="e">
        <f>IF(D5073&gt;Частотометр!B10,"высокочаст",IF(AND(Частотометр!C10&lt;D5073, D5073&lt;Частотометр!B10),"среднечаст","низкочаст"))</f>
        <v>#NUM!</v>
      </c>
      <c r="K5073" s="8" t="e">
        <f>IF(E5073&gt;Частотометр!C28,"высокая",IF(AND(Частотометр!D28&lt;E5073, E5073&lt;Частотометр!C28),"средняя","низкая"))</f>
        <v>#NUM!</v>
      </c>
    </row>
    <row r="5074" spans="2:11" x14ac:dyDescent="0.2">
      <c r="B5074" s="8" t="s">
        <v>568</v>
      </c>
      <c r="F5074" s="8" t="str">
        <f t="shared" si="236"/>
        <v/>
      </c>
      <c r="G5074" s="8" t="s">
        <v>568</v>
      </c>
      <c r="H5074" s="8" t="str">
        <f t="shared" si="237"/>
        <v>""</v>
      </c>
      <c r="J5074" s="8" t="e">
        <f>IF(D5074&gt;Частотометр!B10,"высокочаст",IF(AND(Частотометр!C10&lt;D5074, D5074&lt;Частотометр!B10),"среднечаст","низкочаст"))</f>
        <v>#NUM!</v>
      </c>
      <c r="K5074" s="8" t="e">
        <f>IF(E5074&gt;Частотометр!C28,"высокая",IF(AND(Частотометр!D28&lt;E5074, E5074&lt;Частотометр!C28),"средняя","низкая"))</f>
        <v>#NUM!</v>
      </c>
    </row>
    <row r="5075" spans="2:11" x14ac:dyDescent="0.2">
      <c r="B5075" s="8" t="s">
        <v>568</v>
      </c>
      <c r="F5075" s="8" t="str">
        <f t="shared" si="236"/>
        <v/>
      </c>
      <c r="G5075" s="8" t="s">
        <v>568</v>
      </c>
      <c r="H5075" s="8" t="str">
        <f t="shared" si="237"/>
        <v>""</v>
      </c>
      <c r="J5075" s="8" t="e">
        <f>IF(D5075&gt;Частотометр!B10,"высокочаст",IF(AND(Частотометр!C10&lt;D5075, D5075&lt;Частотометр!B10),"среднечаст","низкочаст"))</f>
        <v>#NUM!</v>
      </c>
      <c r="K5075" s="8" t="e">
        <f>IF(E5075&gt;Частотометр!C28,"высокая",IF(AND(Частотометр!D28&lt;E5075, E5075&lt;Частотометр!C28),"средняя","низкая"))</f>
        <v>#NUM!</v>
      </c>
    </row>
    <row r="5076" spans="2:11" x14ac:dyDescent="0.2">
      <c r="B5076" s="8" t="s">
        <v>568</v>
      </c>
      <c r="F5076" s="8" t="str">
        <f t="shared" si="236"/>
        <v/>
      </c>
      <c r="G5076" s="8" t="s">
        <v>568</v>
      </c>
      <c r="H5076" s="8" t="str">
        <f t="shared" si="237"/>
        <v>""</v>
      </c>
      <c r="J5076" s="8" t="e">
        <f>IF(D5076&gt;Частотометр!B10,"высокочаст",IF(AND(Частотометр!C10&lt;D5076, D5076&lt;Частотометр!B10),"среднечаст","низкочаст"))</f>
        <v>#NUM!</v>
      </c>
      <c r="K5076" s="8" t="e">
        <f>IF(E5076&gt;Частотометр!C28,"высокая",IF(AND(Частотометр!D28&lt;E5076, E5076&lt;Частотометр!C28),"средняя","низкая"))</f>
        <v>#NUM!</v>
      </c>
    </row>
    <row r="5077" spans="2:11" x14ac:dyDescent="0.2">
      <c r="B5077" s="8" t="s">
        <v>568</v>
      </c>
      <c r="F5077" s="8" t="str">
        <f t="shared" si="236"/>
        <v/>
      </c>
      <c r="G5077" s="8" t="s">
        <v>568</v>
      </c>
      <c r="H5077" s="8" t="str">
        <f t="shared" si="237"/>
        <v>""</v>
      </c>
      <c r="J5077" s="8" t="e">
        <f>IF(D5077&gt;Частотометр!B10,"высокочаст",IF(AND(Частотометр!C10&lt;D5077, D5077&lt;Частотометр!B10),"среднечаст","низкочаст"))</f>
        <v>#NUM!</v>
      </c>
      <c r="K5077" s="8" t="e">
        <f>IF(E5077&gt;Частотометр!C28,"высокая",IF(AND(Частотометр!D28&lt;E5077, E5077&lt;Частотометр!C28),"средняя","низкая"))</f>
        <v>#NUM!</v>
      </c>
    </row>
    <row r="5078" spans="2:11" x14ac:dyDescent="0.2">
      <c r="B5078" s="8" t="s">
        <v>568</v>
      </c>
      <c r="F5078" s="8" t="str">
        <f t="shared" si="236"/>
        <v/>
      </c>
      <c r="G5078" s="8" t="s">
        <v>568</v>
      </c>
      <c r="H5078" s="8" t="str">
        <f t="shared" si="237"/>
        <v>""</v>
      </c>
      <c r="J5078" s="8" t="e">
        <f>IF(D5078&gt;Частотометр!B10,"высокочаст",IF(AND(Частотометр!C10&lt;D5078, D5078&lt;Частотометр!B10),"среднечаст","низкочаст"))</f>
        <v>#NUM!</v>
      </c>
      <c r="K5078" s="8" t="e">
        <f>IF(E5078&gt;Частотометр!C28,"высокая",IF(AND(Частотометр!D28&lt;E5078, E5078&lt;Частотометр!C28),"средняя","низкая"))</f>
        <v>#NUM!</v>
      </c>
    </row>
    <row r="5079" spans="2:11" x14ac:dyDescent="0.2">
      <c r="B5079" s="8" t="s">
        <v>568</v>
      </c>
      <c r="F5079" s="8" t="str">
        <f t="shared" si="236"/>
        <v/>
      </c>
      <c r="G5079" s="8" t="s">
        <v>568</v>
      </c>
      <c r="H5079" s="8" t="str">
        <f t="shared" si="237"/>
        <v>""</v>
      </c>
      <c r="J5079" s="8" t="e">
        <f>IF(D5079&gt;Частотометр!B10,"высокочаст",IF(AND(Частотометр!C10&lt;D5079, D5079&lt;Частотометр!B10),"среднечаст","низкочаст"))</f>
        <v>#NUM!</v>
      </c>
      <c r="K5079" s="8" t="e">
        <f>IF(E5079&gt;Частотометр!C28,"высокая",IF(AND(Частотометр!D28&lt;E5079, E5079&lt;Частотометр!C28),"средняя","низкая"))</f>
        <v>#NUM!</v>
      </c>
    </row>
    <row r="5080" spans="2:11" x14ac:dyDescent="0.2">
      <c r="B5080" s="8" t="s">
        <v>568</v>
      </c>
      <c r="F5080" s="8" t="str">
        <f t="shared" si="236"/>
        <v/>
      </c>
      <c r="G5080" s="8" t="s">
        <v>568</v>
      </c>
      <c r="H5080" s="8" t="str">
        <f t="shared" si="237"/>
        <v>""</v>
      </c>
      <c r="J5080" s="8" t="e">
        <f>IF(D5080&gt;Частотометр!B10,"высокочаст",IF(AND(Частотометр!C10&lt;D5080, D5080&lt;Частотометр!B10),"среднечаст","низкочаст"))</f>
        <v>#NUM!</v>
      </c>
      <c r="K5080" s="8" t="e">
        <f>IF(E5080&gt;Частотометр!C28,"высокая",IF(AND(Частотометр!D28&lt;E5080, E5080&lt;Частотометр!C28),"средняя","низкая"))</f>
        <v>#NUM!</v>
      </c>
    </row>
    <row r="5081" spans="2:11" x14ac:dyDescent="0.2">
      <c r="B5081" s="8" t="s">
        <v>568</v>
      </c>
      <c r="F5081" s="8" t="str">
        <f t="shared" si="236"/>
        <v/>
      </c>
      <c r="G5081" s="8" t="s">
        <v>568</v>
      </c>
      <c r="H5081" s="8" t="str">
        <f t="shared" si="237"/>
        <v>""</v>
      </c>
      <c r="J5081" s="8" t="e">
        <f>IF(D5081&gt;Частотометр!B10,"высокочаст",IF(AND(Частотометр!C10&lt;D5081, D5081&lt;Частотометр!B10),"среднечаст","низкочаст"))</f>
        <v>#NUM!</v>
      </c>
      <c r="K5081" s="8" t="e">
        <f>IF(E5081&gt;Частотометр!C28,"высокая",IF(AND(Частотометр!D28&lt;E5081, E5081&lt;Частотометр!C28),"средняя","низкая"))</f>
        <v>#NUM!</v>
      </c>
    </row>
    <row r="5082" spans="2:11" x14ac:dyDescent="0.2">
      <c r="B5082" s="8" t="s">
        <v>568</v>
      </c>
      <c r="F5082" s="8" t="str">
        <f t="shared" si="236"/>
        <v/>
      </c>
      <c r="G5082" s="8" t="s">
        <v>568</v>
      </c>
      <c r="H5082" s="8" t="str">
        <f t="shared" si="237"/>
        <v>""</v>
      </c>
      <c r="J5082" s="8" t="e">
        <f>IF(D5082&gt;Частотометр!B10,"высокочаст",IF(AND(Частотометр!C10&lt;D5082, D5082&lt;Частотометр!B10),"среднечаст","низкочаст"))</f>
        <v>#NUM!</v>
      </c>
      <c r="K5082" s="8" t="e">
        <f>IF(E5082&gt;Частотометр!C28,"высокая",IF(AND(Частотометр!D28&lt;E5082, E5082&lt;Частотометр!C28),"средняя","низкая"))</f>
        <v>#NUM!</v>
      </c>
    </row>
    <row r="5083" spans="2:11" x14ac:dyDescent="0.2">
      <c r="B5083" s="8" t="s">
        <v>568</v>
      </c>
      <c r="F5083" s="8" t="str">
        <f t="shared" si="236"/>
        <v/>
      </c>
      <c r="G5083" s="8" t="s">
        <v>568</v>
      </c>
      <c r="H5083" s="8" t="str">
        <f t="shared" si="237"/>
        <v>""</v>
      </c>
      <c r="J5083" s="8" t="e">
        <f>IF(D5083&gt;Частотометр!B10,"высокочаст",IF(AND(Частотометр!C10&lt;D5083, D5083&lt;Частотометр!B10),"среднечаст","низкочаст"))</f>
        <v>#NUM!</v>
      </c>
      <c r="K5083" s="8" t="e">
        <f>IF(E5083&gt;Частотометр!C28,"высокая",IF(AND(Частотометр!D28&lt;E5083, E5083&lt;Частотометр!C28),"средняя","низкая"))</f>
        <v>#NUM!</v>
      </c>
    </row>
    <row r="5084" spans="2:11" x14ac:dyDescent="0.2">
      <c r="B5084" s="8" t="s">
        <v>568</v>
      </c>
      <c r="F5084" s="8" t="str">
        <f t="shared" si="236"/>
        <v/>
      </c>
      <c r="G5084" s="8" t="s">
        <v>568</v>
      </c>
      <c r="H5084" s="8" t="str">
        <f t="shared" si="237"/>
        <v>""</v>
      </c>
      <c r="J5084" s="8" t="e">
        <f>IF(D5084&gt;Частотометр!B10,"высокочаст",IF(AND(Частотометр!C10&lt;D5084, D5084&lt;Частотометр!B10),"среднечаст","низкочаст"))</f>
        <v>#NUM!</v>
      </c>
      <c r="K5084" s="8" t="e">
        <f>IF(E5084&gt;Частотометр!C28,"высокая",IF(AND(Частотометр!D28&lt;E5084, E5084&lt;Частотометр!C28),"средняя","низкая"))</f>
        <v>#NUM!</v>
      </c>
    </row>
    <row r="5085" spans="2:11" x14ac:dyDescent="0.2">
      <c r="B5085" s="8" t="s">
        <v>568</v>
      </c>
      <c r="F5085" s="8" t="str">
        <f t="shared" si="236"/>
        <v/>
      </c>
      <c r="G5085" s="8" t="s">
        <v>568</v>
      </c>
      <c r="H5085" s="8" t="str">
        <f t="shared" si="237"/>
        <v>""</v>
      </c>
      <c r="J5085" s="8" t="e">
        <f>IF(D5085&gt;Частотометр!B10,"высокочаст",IF(AND(Частотометр!C10&lt;D5085, D5085&lt;Частотометр!B10),"среднечаст","низкочаст"))</f>
        <v>#NUM!</v>
      </c>
      <c r="K5085" s="8" t="e">
        <f>IF(E5085&gt;Частотометр!C28,"высокая",IF(AND(Частотометр!D28&lt;E5085, E5085&lt;Частотометр!C28),"средняя","низкая"))</f>
        <v>#NUM!</v>
      </c>
    </row>
    <row r="5086" spans="2:11" x14ac:dyDescent="0.2">
      <c r="B5086" s="8" t="s">
        <v>568</v>
      </c>
      <c r="F5086" s="8" t="str">
        <f t="shared" si="236"/>
        <v/>
      </c>
      <c r="G5086" s="8" t="s">
        <v>568</v>
      </c>
      <c r="H5086" s="8" t="str">
        <f t="shared" si="237"/>
        <v>""</v>
      </c>
      <c r="J5086" s="8" t="e">
        <f>IF(D5086&gt;Частотометр!B10,"высокочаст",IF(AND(Частотометр!C10&lt;D5086, D5086&lt;Частотометр!B10),"среднечаст","низкочаст"))</f>
        <v>#NUM!</v>
      </c>
      <c r="K5086" s="8" t="e">
        <f>IF(E5086&gt;Частотометр!C28,"высокая",IF(AND(Частотометр!D28&lt;E5086, E5086&lt;Частотометр!C28),"средняя","низкая"))</f>
        <v>#NUM!</v>
      </c>
    </row>
    <row r="5087" spans="2:11" x14ac:dyDescent="0.2">
      <c r="B5087" s="8" t="s">
        <v>568</v>
      </c>
      <c r="F5087" s="8" t="str">
        <f t="shared" si="236"/>
        <v/>
      </c>
      <c r="G5087" s="8" t="s">
        <v>568</v>
      </c>
      <c r="H5087" s="8" t="str">
        <f t="shared" si="237"/>
        <v>""</v>
      </c>
      <c r="J5087" s="8" t="e">
        <f>IF(D5087&gt;Частотометр!B10,"высокочаст",IF(AND(Частотометр!C10&lt;D5087, D5087&lt;Частотометр!B10),"среднечаст","низкочаст"))</f>
        <v>#NUM!</v>
      </c>
      <c r="K5087" s="8" t="e">
        <f>IF(E5087&gt;Частотометр!C28,"высокая",IF(AND(Частотометр!D28&lt;E5087, E5087&lt;Частотометр!C28),"средняя","низкая"))</f>
        <v>#NUM!</v>
      </c>
    </row>
    <row r="5088" spans="2:11" x14ac:dyDescent="0.2">
      <c r="B5088" s="8" t="s">
        <v>568</v>
      </c>
      <c r="F5088" s="8" t="str">
        <f t="shared" si="236"/>
        <v/>
      </c>
      <c r="G5088" s="8" t="s">
        <v>568</v>
      </c>
      <c r="H5088" s="8" t="str">
        <f t="shared" si="237"/>
        <v>""</v>
      </c>
      <c r="J5088" s="8" t="e">
        <f>IF(D5088&gt;Частотометр!B10,"высокочаст",IF(AND(Частотометр!C10&lt;D5088, D5088&lt;Частотометр!B10),"среднечаст","низкочаст"))</f>
        <v>#NUM!</v>
      </c>
      <c r="K5088" s="8" t="e">
        <f>IF(E5088&gt;Частотометр!C28,"высокая",IF(AND(Частотометр!D28&lt;E5088, E5088&lt;Частотометр!C28),"средняя","низкая"))</f>
        <v>#NUM!</v>
      </c>
    </row>
    <row r="5089" spans="2:11" x14ac:dyDescent="0.2">
      <c r="B5089" s="8" t="s">
        <v>568</v>
      </c>
      <c r="F5089" s="8" t="str">
        <f t="shared" si="236"/>
        <v/>
      </c>
      <c r="G5089" s="8" t="s">
        <v>568</v>
      </c>
      <c r="H5089" s="8" t="str">
        <f t="shared" si="237"/>
        <v>""</v>
      </c>
      <c r="J5089" s="8" t="e">
        <f>IF(D5089&gt;Частотометр!B10,"высокочаст",IF(AND(Частотометр!C10&lt;D5089, D5089&lt;Частотометр!B10),"среднечаст","низкочаст"))</f>
        <v>#NUM!</v>
      </c>
      <c r="K5089" s="8" t="e">
        <f>IF(E5089&gt;Частотометр!C28,"высокая",IF(AND(Частотометр!D28&lt;E5089, E5089&lt;Частотометр!C28),"средняя","низкая"))</f>
        <v>#NUM!</v>
      </c>
    </row>
    <row r="5090" spans="2:11" x14ac:dyDescent="0.2">
      <c r="B5090" s="8" t="s">
        <v>568</v>
      </c>
      <c r="F5090" s="8" t="str">
        <f t="shared" si="236"/>
        <v/>
      </c>
      <c r="G5090" s="8" t="s">
        <v>568</v>
      </c>
      <c r="H5090" s="8" t="str">
        <f t="shared" si="237"/>
        <v>""</v>
      </c>
      <c r="J5090" s="8" t="e">
        <f>IF(D5090&gt;Частотометр!B10,"высокочаст",IF(AND(Частотометр!C10&lt;D5090, D5090&lt;Частотометр!B10),"среднечаст","низкочаст"))</f>
        <v>#NUM!</v>
      </c>
      <c r="K5090" s="8" t="e">
        <f>IF(E5090&gt;Частотометр!C28,"высокая",IF(AND(Частотометр!D28&lt;E5090, E5090&lt;Частотометр!C28),"средняя","низкая"))</f>
        <v>#NUM!</v>
      </c>
    </row>
    <row r="5091" spans="2:11" x14ac:dyDescent="0.2">
      <c r="B5091" s="8" t="s">
        <v>568</v>
      </c>
      <c r="F5091" s="8" t="str">
        <f t="shared" si="236"/>
        <v/>
      </c>
      <c r="G5091" s="8" t="s">
        <v>568</v>
      </c>
      <c r="H5091" s="8" t="str">
        <f t="shared" si="237"/>
        <v>""</v>
      </c>
      <c r="J5091" s="8" t="e">
        <f>IF(D5091&gt;Частотометр!B10,"высокочаст",IF(AND(Частотометр!C10&lt;D5091, D5091&lt;Частотометр!B10),"среднечаст","низкочаст"))</f>
        <v>#NUM!</v>
      </c>
      <c r="K5091" s="8" t="e">
        <f>IF(E5091&gt;Частотометр!C28,"высокая",IF(AND(Частотометр!D28&lt;E5091, E5091&lt;Частотометр!C28),"средняя","низкая"))</f>
        <v>#NUM!</v>
      </c>
    </row>
    <row r="5092" spans="2:11" x14ac:dyDescent="0.2">
      <c r="B5092" s="8" t="s">
        <v>568</v>
      </c>
      <c r="F5092" s="8" t="str">
        <f t="shared" si="236"/>
        <v/>
      </c>
      <c r="G5092" s="8" t="s">
        <v>568</v>
      </c>
      <c r="H5092" s="8" t="str">
        <f t="shared" si="237"/>
        <v>""</v>
      </c>
      <c r="J5092" s="8" t="e">
        <f>IF(D5092&gt;Частотометр!B10,"высокочаст",IF(AND(Частотометр!C10&lt;D5092, D5092&lt;Частотометр!B10),"среднечаст","низкочаст"))</f>
        <v>#NUM!</v>
      </c>
      <c r="K5092" s="8" t="e">
        <f>IF(E5092&gt;Частотометр!C28,"высокая",IF(AND(Частотометр!D28&lt;E5092, E5092&lt;Частотометр!C28),"средняя","низкая"))</f>
        <v>#NUM!</v>
      </c>
    </row>
    <row r="5093" spans="2:11" x14ac:dyDescent="0.2">
      <c r="B5093" s="8" t="s">
        <v>568</v>
      </c>
      <c r="F5093" s="8" t="str">
        <f t="shared" si="236"/>
        <v/>
      </c>
      <c r="G5093" s="8" t="s">
        <v>568</v>
      </c>
      <c r="H5093" s="8" t="str">
        <f t="shared" si="237"/>
        <v>""</v>
      </c>
      <c r="J5093" s="8" t="e">
        <f>IF(D5093&gt;Частотометр!B10,"высокочаст",IF(AND(Частотометр!C10&lt;D5093, D5093&lt;Частотометр!B10),"среднечаст","низкочаст"))</f>
        <v>#NUM!</v>
      </c>
      <c r="K5093" s="8" t="e">
        <f>IF(E5093&gt;Частотометр!C28,"высокая",IF(AND(Частотометр!D28&lt;E5093, E5093&lt;Частотометр!C28),"средняя","низкая"))</f>
        <v>#NUM!</v>
      </c>
    </row>
    <row r="5094" spans="2:11" x14ac:dyDescent="0.2">
      <c r="B5094" s="8" t="s">
        <v>568</v>
      </c>
      <c r="F5094" s="8" t="str">
        <f t="shared" si="236"/>
        <v/>
      </c>
      <c r="G5094" s="8" t="s">
        <v>568</v>
      </c>
      <c r="H5094" s="8" t="str">
        <f t="shared" si="237"/>
        <v>""</v>
      </c>
      <c r="J5094" s="8" t="e">
        <f>IF(D5094&gt;Частотометр!B10,"высокочаст",IF(AND(Частотометр!C10&lt;D5094, D5094&lt;Частотометр!B10),"среднечаст","низкочаст"))</f>
        <v>#NUM!</v>
      </c>
      <c r="K5094" s="8" t="e">
        <f>IF(E5094&gt;Частотометр!C28,"высокая",IF(AND(Частотометр!D28&lt;E5094, E5094&lt;Частотометр!C28),"средняя","низкая"))</f>
        <v>#NUM!</v>
      </c>
    </row>
    <row r="5095" spans="2:11" x14ac:dyDescent="0.2">
      <c r="B5095" s="8" t="s">
        <v>568</v>
      </c>
      <c r="F5095" s="8" t="str">
        <f t="shared" si="236"/>
        <v/>
      </c>
      <c r="G5095" s="8" t="s">
        <v>568</v>
      </c>
      <c r="H5095" s="8" t="str">
        <f t="shared" si="237"/>
        <v>""</v>
      </c>
      <c r="J5095" s="8" t="e">
        <f>IF(D5095&gt;Частотометр!B10,"высокочаст",IF(AND(Частотометр!C10&lt;D5095, D5095&lt;Частотометр!B10),"среднечаст","низкочаст"))</f>
        <v>#NUM!</v>
      </c>
      <c r="K5095" s="8" t="e">
        <f>IF(E5095&gt;Частотометр!C28,"высокая",IF(AND(Частотометр!D28&lt;E5095, E5095&lt;Частотометр!C28),"средняя","низкая"))</f>
        <v>#NUM!</v>
      </c>
    </row>
    <row r="5096" spans="2:11" x14ac:dyDescent="0.2">
      <c r="B5096" s="8" t="s">
        <v>568</v>
      </c>
      <c r="F5096" s="8" t="str">
        <f t="shared" si="236"/>
        <v/>
      </c>
      <c r="G5096" s="8" t="s">
        <v>568</v>
      </c>
      <c r="H5096" s="8" t="str">
        <f t="shared" si="237"/>
        <v>""</v>
      </c>
      <c r="J5096" s="8" t="e">
        <f>IF(D5096&gt;Частотометр!B10,"высокочаст",IF(AND(Частотометр!C10&lt;D5096, D5096&lt;Частотометр!B10),"среднечаст","низкочаст"))</f>
        <v>#NUM!</v>
      </c>
      <c r="K5096" s="8" t="e">
        <f>IF(E5096&gt;Частотометр!C28,"высокая",IF(AND(Частотометр!D28&lt;E5096, E5096&lt;Частотометр!C28),"средняя","низкая"))</f>
        <v>#NUM!</v>
      </c>
    </row>
    <row r="5097" spans="2:11" x14ac:dyDescent="0.2">
      <c r="B5097" s="8" t="s">
        <v>568</v>
      </c>
      <c r="F5097" s="8" t="str">
        <f t="shared" si="236"/>
        <v/>
      </c>
      <c r="G5097" s="8" t="s">
        <v>568</v>
      </c>
      <c r="H5097" s="8" t="str">
        <f t="shared" si="237"/>
        <v>""</v>
      </c>
      <c r="J5097" s="8" t="e">
        <f>IF(D5097&gt;Частотометр!B10,"высокочаст",IF(AND(Частотометр!C10&lt;D5097, D5097&lt;Частотометр!B10),"среднечаст","низкочаст"))</f>
        <v>#NUM!</v>
      </c>
      <c r="K5097" s="8" t="e">
        <f>IF(E5097&gt;Частотометр!C28,"высокая",IF(AND(Частотометр!D28&lt;E5097, E5097&lt;Частотометр!C28),"средняя","низкая"))</f>
        <v>#NUM!</v>
      </c>
    </row>
    <row r="5098" spans="2:11" x14ac:dyDescent="0.2">
      <c r="B5098" s="8" t="s">
        <v>568</v>
      </c>
      <c r="F5098" s="8" t="str">
        <f t="shared" si="236"/>
        <v/>
      </c>
      <c r="G5098" s="8" t="s">
        <v>568</v>
      </c>
      <c r="H5098" s="8" t="str">
        <f t="shared" si="237"/>
        <v>""</v>
      </c>
      <c r="J5098" s="8" t="e">
        <f>IF(D5098&gt;Частотометр!B10,"высокочаст",IF(AND(Частотометр!C10&lt;D5098, D5098&lt;Частотометр!B10),"среднечаст","низкочаст"))</f>
        <v>#NUM!</v>
      </c>
      <c r="K5098" s="8" t="e">
        <f>IF(E5098&gt;Частотометр!C28,"высокая",IF(AND(Частотометр!D28&lt;E5098, E5098&lt;Частотометр!C28),"средняя","низкая"))</f>
        <v>#NUM!</v>
      </c>
    </row>
    <row r="5099" spans="2:11" x14ac:dyDescent="0.2">
      <c r="B5099" s="8" t="s">
        <v>568</v>
      </c>
      <c r="F5099" s="8" t="str">
        <f t="shared" si="236"/>
        <v/>
      </c>
      <c r="G5099" s="8" t="s">
        <v>568</v>
      </c>
      <c r="H5099" s="8" t="str">
        <f t="shared" si="237"/>
        <v>""</v>
      </c>
      <c r="J5099" s="8" t="e">
        <f>IF(D5099&gt;Частотометр!B10,"высокочаст",IF(AND(Частотометр!C10&lt;D5099, D5099&lt;Частотометр!B10),"среднечаст","низкочаст"))</f>
        <v>#NUM!</v>
      </c>
      <c r="K5099" s="8" t="e">
        <f>IF(E5099&gt;Частотометр!C28,"высокая",IF(AND(Частотометр!D28&lt;E5099, E5099&lt;Частотометр!C28),"средняя","низкая"))</f>
        <v>#NUM!</v>
      </c>
    </row>
    <row r="5100" spans="2:11" x14ac:dyDescent="0.2">
      <c r="B5100" s="8" t="s">
        <v>568</v>
      </c>
      <c r="F5100" s="8" t="str">
        <f t="shared" si="236"/>
        <v/>
      </c>
      <c r="G5100" s="8" t="s">
        <v>568</v>
      </c>
      <c r="H5100" s="8" t="str">
        <f t="shared" si="237"/>
        <v>""</v>
      </c>
      <c r="J5100" s="8" t="e">
        <f>IF(D5100&gt;Частотометр!B10,"высокочаст",IF(AND(Частотометр!C10&lt;D5100, D5100&lt;Частотометр!B10),"среднечаст","низкочаст"))</f>
        <v>#NUM!</v>
      </c>
      <c r="K5100" s="8" t="e">
        <f>IF(E5100&gt;Частотометр!C28,"высокая",IF(AND(Частотометр!D28&lt;E5100, E5100&lt;Частотометр!C28),"средняя","низкая"))</f>
        <v>#NUM!</v>
      </c>
    </row>
    <row r="5101" spans="2:11" x14ac:dyDescent="0.2">
      <c r="B5101" s="8" t="s">
        <v>568</v>
      </c>
      <c r="F5101" s="8" t="str">
        <f t="shared" si="236"/>
        <v/>
      </c>
      <c r="G5101" s="8" t="s">
        <v>568</v>
      </c>
      <c r="H5101" s="8" t="str">
        <f t="shared" si="237"/>
        <v>""</v>
      </c>
      <c r="J5101" s="8" t="e">
        <f>IF(D5101&gt;Частотометр!B10,"высокочаст",IF(AND(Частотометр!C10&lt;D5101, D5101&lt;Частотометр!B10),"среднечаст","низкочаст"))</f>
        <v>#NUM!</v>
      </c>
      <c r="K5101" s="8" t="e">
        <f>IF(E5101&gt;Частотометр!C28,"высокая",IF(AND(Частотометр!D28&lt;E5101, E5101&lt;Частотометр!C28),"средняя","низкая"))</f>
        <v>#NUM!</v>
      </c>
    </row>
    <row r="5102" spans="2:11" x14ac:dyDescent="0.2">
      <c r="B5102" s="8" t="s">
        <v>568</v>
      </c>
      <c r="F5102" s="8" t="str">
        <f t="shared" si="236"/>
        <v/>
      </c>
      <c r="G5102" s="8" t="s">
        <v>568</v>
      </c>
      <c r="H5102" s="8" t="str">
        <f t="shared" si="237"/>
        <v>""</v>
      </c>
      <c r="J5102" s="8" t="e">
        <f>IF(D5102&gt;Частотометр!B10,"высокочаст",IF(AND(Частотометр!C10&lt;D5102, D5102&lt;Частотометр!B10),"среднечаст","низкочаст"))</f>
        <v>#NUM!</v>
      </c>
      <c r="K5102" s="8" t="e">
        <f>IF(E5102&gt;Частотометр!C28,"высокая",IF(AND(Частотометр!D28&lt;E5102, E5102&lt;Частотометр!C28),"средняя","низкая"))</f>
        <v>#NUM!</v>
      </c>
    </row>
    <row r="5103" spans="2:11" x14ac:dyDescent="0.2">
      <c r="B5103" s="8" t="s">
        <v>568</v>
      </c>
      <c r="F5103" s="8" t="str">
        <f t="shared" si="236"/>
        <v/>
      </c>
      <c r="G5103" s="8" t="s">
        <v>568</v>
      </c>
      <c r="H5103" s="8" t="str">
        <f t="shared" si="237"/>
        <v>""</v>
      </c>
      <c r="J5103" s="8" t="e">
        <f>IF(D5103&gt;Частотометр!B10,"высокочаст",IF(AND(Частотометр!C10&lt;D5103, D5103&lt;Частотометр!B10),"среднечаст","низкочаст"))</f>
        <v>#NUM!</v>
      </c>
      <c r="K5103" s="8" t="e">
        <f>IF(E5103&gt;Частотометр!C28,"высокая",IF(AND(Частотометр!D28&lt;E5103, E5103&lt;Частотометр!C28),"средняя","низкая"))</f>
        <v>#NUM!</v>
      </c>
    </row>
    <row r="5104" spans="2:11" x14ac:dyDescent="0.2">
      <c r="B5104" s="8" t="s">
        <v>568</v>
      </c>
      <c r="F5104" s="8" t="str">
        <f t="shared" si="236"/>
        <v/>
      </c>
      <c r="G5104" s="8" t="s">
        <v>568</v>
      </c>
      <c r="H5104" s="8" t="str">
        <f t="shared" si="237"/>
        <v>""</v>
      </c>
      <c r="J5104" s="8" t="e">
        <f>IF(D5104&gt;Частотометр!B10,"высокочаст",IF(AND(Частотометр!C10&lt;D5104, D5104&lt;Частотометр!B10),"среднечаст","низкочаст"))</f>
        <v>#NUM!</v>
      </c>
      <c r="K5104" s="8" t="e">
        <f>IF(E5104&gt;Частотометр!C28,"высокая",IF(AND(Частотометр!D28&lt;E5104, E5104&lt;Частотометр!C28),"средняя","низкая"))</f>
        <v>#NUM!</v>
      </c>
    </row>
    <row r="5105" spans="2:11" x14ac:dyDescent="0.2">
      <c r="B5105" s="8" t="s">
        <v>568</v>
      </c>
      <c r="F5105" s="8" t="str">
        <f t="shared" si="236"/>
        <v/>
      </c>
      <c r="G5105" s="8" t="s">
        <v>568</v>
      </c>
      <c r="H5105" s="8" t="str">
        <f t="shared" si="237"/>
        <v>""</v>
      </c>
      <c r="J5105" s="8" t="e">
        <f>IF(D5105&gt;Частотометр!B10,"высокочаст",IF(AND(Частотометр!C10&lt;D5105, D5105&lt;Частотометр!B10),"среднечаст","низкочаст"))</f>
        <v>#NUM!</v>
      </c>
      <c r="K5105" s="8" t="e">
        <f>IF(E5105&gt;Частотометр!C28,"высокая",IF(AND(Частотометр!D28&lt;E5105, E5105&lt;Частотометр!C28),"средняя","низкая"))</f>
        <v>#NUM!</v>
      </c>
    </row>
    <row r="5106" spans="2:11" x14ac:dyDescent="0.2">
      <c r="B5106" s="8" t="s">
        <v>568</v>
      </c>
      <c r="F5106" s="8" t="str">
        <f t="shared" si="236"/>
        <v/>
      </c>
      <c r="G5106" s="8" t="s">
        <v>568</v>
      </c>
      <c r="H5106" s="8" t="str">
        <f t="shared" si="237"/>
        <v>""</v>
      </c>
      <c r="J5106" s="8" t="e">
        <f>IF(D5106&gt;Частотометр!B10,"высокочаст",IF(AND(Частотометр!C10&lt;D5106, D5106&lt;Частотометр!B10),"среднечаст","низкочаст"))</f>
        <v>#NUM!</v>
      </c>
      <c r="K5106" s="8" t="e">
        <f>IF(E5106&gt;Частотометр!C28,"высокая",IF(AND(Частотометр!D28&lt;E5106, E5106&lt;Частотометр!C28),"средняя","низкая"))</f>
        <v>#NUM!</v>
      </c>
    </row>
    <row r="5107" spans="2:11" x14ac:dyDescent="0.2">
      <c r="B5107" s="8" t="s">
        <v>568</v>
      </c>
      <c r="F5107" s="8" t="str">
        <f t="shared" si="236"/>
        <v/>
      </c>
      <c r="G5107" s="8" t="s">
        <v>568</v>
      </c>
      <c r="H5107" s="8" t="str">
        <f t="shared" si="237"/>
        <v>""</v>
      </c>
      <c r="J5107" s="8" t="e">
        <f>IF(D5107&gt;Частотометр!B10,"высокочаст",IF(AND(Частотометр!C10&lt;D5107, D5107&lt;Частотометр!B10),"среднечаст","низкочаст"))</f>
        <v>#NUM!</v>
      </c>
      <c r="K5107" s="8" t="e">
        <f>IF(E5107&gt;Частотометр!C28,"высокая",IF(AND(Частотометр!D28&lt;E5107, E5107&lt;Частотометр!C28),"средняя","низкая"))</f>
        <v>#NUM!</v>
      </c>
    </row>
    <row r="5108" spans="2:11" x14ac:dyDescent="0.2">
      <c r="B5108" s="8" t="s">
        <v>568</v>
      </c>
      <c r="F5108" s="8" t="str">
        <f t="shared" si="236"/>
        <v/>
      </c>
      <c r="G5108" s="8" t="s">
        <v>568</v>
      </c>
      <c r="H5108" s="8" t="str">
        <f t="shared" si="237"/>
        <v>""</v>
      </c>
      <c r="J5108" s="8" t="e">
        <f>IF(D5108&gt;Частотометр!B10,"высокочаст",IF(AND(Частотометр!C10&lt;D5108, D5108&lt;Частотометр!B10),"среднечаст","низкочаст"))</f>
        <v>#NUM!</v>
      </c>
      <c r="K5108" s="8" t="e">
        <f>IF(E5108&gt;Частотометр!C28,"высокая",IF(AND(Частотометр!D28&lt;E5108, E5108&lt;Частотометр!C28),"средняя","низкая"))</f>
        <v>#NUM!</v>
      </c>
    </row>
    <row r="5109" spans="2:11" x14ac:dyDescent="0.2">
      <c r="B5109" s="8" t="s">
        <v>568</v>
      </c>
      <c r="F5109" s="8" t="str">
        <f t="shared" si="236"/>
        <v/>
      </c>
      <c r="G5109" s="8" t="s">
        <v>568</v>
      </c>
      <c r="H5109" s="8" t="str">
        <f t="shared" si="237"/>
        <v>""</v>
      </c>
      <c r="J5109" s="8" t="e">
        <f>IF(D5109&gt;Частотометр!B10,"высокочаст",IF(AND(Частотометр!C10&lt;D5109, D5109&lt;Частотометр!B10),"среднечаст","низкочаст"))</f>
        <v>#NUM!</v>
      </c>
      <c r="K5109" s="8" t="e">
        <f>IF(E5109&gt;Частотометр!C28,"высокая",IF(AND(Частотометр!D28&lt;E5109, E5109&lt;Частотометр!C28),"средняя","низкая"))</f>
        <v>#NUM!</v>
      </c>
    </row>
    <row r="5110" spans="2:11" x14ac:dyDescent="0.2">
      <c r="B5110" s="8" t="s">
        <v>568</v>
      </c>
      <c r="F5110" s="8" t="str">
        <f t="shared" si="236"/>
        <v/>
      </c>
      <c r="G5110" s="8" t="s">
        <v>568</v>
      </c>
      <c r="H5110" s="8" t="str">
        <f t="shared" si="237"/>
        <v>""</v>
      </c>
      <c r="J5110" s="8" t="e">
        <f>IF(D5110&gt;Частотометр!B10,"высокочаст",IF(AND(Частотометр!C10&lt;D5110, D5110&lt;Частотометр!B10),"среднечаст","низкочаст"))</f>
        <v>#NUM!</v>
      </c>
      <c r="K5110" s="8" t="e">
        <f>IF(E5110&gt;Частотометр!C28,"высокая",IF(AND(Частотометр!D28&lt;E5110, E5110&lt;Частотометр!C28),"средняя","низкая"))</f>
        <v>#NUM!</v>
      </c>
    </row>
    <row r="5111" spans="2:11" x14ac:dyDescent="0.2">
      <c r="B5111" s="8" t="s">
        <v>568</v>
      </c>
      <c r="F5111" s="8" t="str">
        <f t="shared" si="236"/>
        <v/>
      </c>
      <c r="G5111" s="8" t="s">
        <v>568</v>
      </c>
      <c r="H5111" s="8" t="str">
        <f t="shared" si="237"/>
        <v>""</v>
      </c>
      <c r="J5111" s="8" t="e">
        <f>IF(D5111&gt;Частотометр!B10,"высокочаст",IF(AND(Частотометр!C10&lt;D5111, D5111&lt;Частотометр!B10),"среднечаст","низкочаст"))</f>
        <v>#NUM!</v>
      </c>
      <c r="K5111" s="8" t="e">
        <f>IF(E5111&gt;Частотометр!C28,"высокая",IF(AND(Частотометр!D28&lt;E5111, E5111&lt;Частотометр!C28),"средняя","низкая"))</f>
        <v>#NUM!</v>
      </c>
    </row>
    <row r="5112" spans="2:11" x14ac:dyDescent="0.2">
      <c r="B5112" s="8" t="s">
        <v>568</v>
      </c>
      <c r="F5112" s="8" t="str">
        <f t="shared" si="236"/>
        <v/>
      </c>
      <c r="G5112" s="8" t="s">
        <v>568</v>
      </c>
      <c r="H5112" s="8" t="str">
        <f t="shared" si="237"/>
        <v>""</v>
      </c>
      <c r="J5112" s="8" t="e">
        <f>IF(D5112&gt;Частотометр!B10,"высокочаст",IF(AND(Частотометр!C10&lt;D5112, D5112&lt;Частотометр!B10),"среднечаст","низкочаст"))</f>
        <v>#NUM!</v>
      </c>
      <c r="K5112" s="8" t="e">
        <f>IF(E5112&gt;Частотометр!C28,"высокая",IF(AND(Частотометр!D28&lt;E5112, E5112&lt;Частотометр!C28),"средняя","низкая"))</f>
        <v>#NUM!</v>
      </c>
    </row>
    <row r="5113" spans="2:11" x14ac:dyDescent="0.2">
      <c r="B5113" s="8" t="s">
        <v>568</v>
      </c>
      <c r="F5113" s="8" t="str">
        <f t="shared" si="236"/>
        <v/>
      </c>
      <c r="G5113" s="8" t="s">
        <v>568</v>
      </c>
      <c r="H5113" s="8" t="str">
        <f t="shared" si="237"/>
        <v>""</v>
      </c>
      <c r="J5113" s="8" t="e">
        <f>IF(D5113&gt;Частотометр!B10,"высокочаст",IF(AND(Частотометр!C10&lt;D5113, D5113&lt;Частотометр!B10),"среднечаст","низкочаст"))</f>
        <v>#NUM!</v>
      </c>
      <c r="K5113" s="8" t="e">
        <f>IF(E5113&gt;Частотометр!C28,"высокая",IF(AND(Частотометр!D28&lt;E5113, E5113&lt;Частотометр!C28),"средняя","низкая"))</f>
        <v>#NUM!</v>
      </c>
    </row>
    <row r="5114" spans="2:11" x14ac:dyDescent="0.2">
      <c r="B5114" s="8" t="s">
        <v>568</v>
      </c>
      <c r="F5114" s="8" t="str">
        <f t="shared" si="236"/>
        <v/>
      </c>
      <c r="G5114" s="8" t="s">
        <v>568</v>
      </c>
      <c r="H5114" s="8" t="str">
        <f t="shared" si="237"/>
        <v>""</v>
      </c>
      <c r="J5114" s="8" t="e">
        <f>IF(D5114&gt;Частотометр!B10,"высокочаст",IF(AND(Частотометр!C10&lt;D5114, D5114&lt;Частотометр!B10),"среднечаст","низкочаст"))</f>
        <v>#NUM!</v>
      </c>
      <c r="K5114" s="8" t="e">
        <f>IF(E5114&gt;Частотометр!C28,"высокая",IF(AND(Частотометр!D28&lt;E5114, E5114&lt;Частотометр!C28),"средняя","низкая"))</f>
        <v>#NUM!</v>
      </c>
    </row>
    <row r="5115" spans="2:11" x14ac:dyDescent="0.2">
      <c r="B5115" s="8" t="s">
        <v>568</v>
      </c>
      <c r="F5115" s="8" t="str">
        <f t="shared" si="236"/>
        <v/>
      </c>
      <c r="G5115" s="8" t="s">
        <v>568</v>
      </c>
      <c r="H5115" s="8" t="str">
        <f t="shared" si="237"/>
        <v>""</v>
      </c>
      <c r="J5115" s="8" t="e">
        <f>IF(D5115&gt;Частотометр!B10,"высокочаст",IF(AND(Частотометр!C10&lt;D5115, D5115&lt;Частотометр!B10),"среднечаст","низкочаст"))</f>
        <v>#NUM!</v>
      </c>
      <c r="K5115" s="8" t="e">
        <f>IF(E5115&gt;Частотометр!C28,"высокая",IF(AND(Частотометр!D28&lt;E5115, E5115&lt;Частотометр!C28),"средняя","низкая"))</f>
        <v>#NUM!</v>
      </c>
    </row>
    <row r="5116" spans="2:11" x14ac:dyDescent="0.2">
      <c r="B5116" s="8" t="s">
        <v>568</v>
      </c>
      <c r="F5116" s="8" t="str">
        <f t="shared" si="236"/>
        <v/>
      </c>
      <c r="G5116" s="8" t="s">
        <v>568</v>
      </c>
      <c r="H5116" s="8" t="str">
        <f t="shared" si="237"/>
        <v>""</v>
      </c>
      <c r="J5116" s="8" t="e">
        <f>IF(D5116&gt;Частотометр!B10,"высокочаст",IF(AND(Частотометр!C10&lt;D5116, D5116&lt;Частотометр!B10),"среднечаст","низкочаст"))</f>
        <v>#NUM!</v>
      </c>
      <c r="K5116" s="8" t="e">
        <f>IF(E5116&gt;Частотометр!C28,"высокая",IF(AND(Частотометр!D28&lt;E5116, E5116&lt;Частотометр!C28),"средняя","низкая"))</f>
        <v>#NUM!</v>
      </c>
    </row>
    <row r="5117" spans="2:11" x14ac:dyDescent="0.2">
      <c r="B5117" s="8" t="s">
        <v>568</v>
      </c>
      <c r="F5117" s="8" t="str">
        <f t="shared" si="236"/>
        <v/>
      </c>
      <c r="G5117" s="8" t="s">
        <v>568</v>
      </c>
      <c r="H5117" s="8" t="str">
        <f t="shared" si="237"/>
        <v>""</v>
      </c>
      <c r="J5117" s="8" t="e">
        <f>IF(D5117&gt;Частотометр!B10,"высокочаст",IF(AND(Частотометр!C10&lt;D5117, D5117&lt;Частотометр!B10),"среднечаст","низкочаст"))</f>
        <v>#NUM!</v>
      </c>
      <c r="K5117" s="8" t="e">
        <f>IF(E5117&gt;Частотометр!C28,"высокая",IF(AND(Частотометр!D28&lt;E5117, E5117&lt;Частотометр!C28),"средняя","низкая"))</f>
        <v>#NUM!</v>
      </c>
    </row>
    <row r="5118" spans="2:11" x14ac:dyDescent="0.2">
      <c r="B5118" s="8" t="s">
        <v>568</v>
      </c>
      <c r="F5118" s="8" t="str">
        <f t="shared" si="236"/>
        <v/>
      </c>
      <c r="G5118" s="8" t="s">
        <v>568</v>
      </c>
      <c r="H5118" s="8" t="str">
        <f t="shared" si="237"/>
        <v>""</v>
      </c>
      <c r="J5118" s="8" t="e">
        <f>IF(D5118&gt;Частотометр!B10,"высокочаст",IF(AND(Частотометр!C10&lt;D5118, D5118&lt;Частотометр!B10),"среднечаст","низкочаст"))</f>
        <v>#NUM!</v>
      </c>
      <c r="K5118" s="8" t="e">
        <f>IF(E5118&gt;Частотометр!C28,"высокая",IF(AND(Частотометр!D28&lt;E5118, E5118&lt;Частотометр!C28),"средняя","низкая"))</f>
        <v>#NUM!</v>
      </c>
    </row>
    <row r="5119" spans="2:11" x14ac:dyDescent="0.2">
      <c r="B5119" s="8" t="s">
        <v>568</v>
      </c>
      <c r="F5119" s="8" t="str">
        <f t="shared" si="236"/>
        <v/>
      </c>
      <c r="G5119" s="8" t="s">
        <v>568</v>
      </c>
      <c r="H5119" s="8" t="str">
        <f t="shared" si="237"/>
        <v>""</v>
      </c>
      <c r="J5119" s="8" t="e">
        <f>IF(D5119&gt;Частотометр!B10,"высокочаст",IF(AND(Частотометр!C10&lt;D5119, D5119&lt;Частотометр!B10),"среднечаст","низкочаст"))</f>
        <v>#NUM!</v>
      </c>
      <c r="K5119" s="8" t="e">
        <f>IF(E5119&gt;Частотометр!C28,"высокая",IF(AND(Частотометр!D28&lt;E5119, E5119&lt;Частотометр!C28),"средняя","низкая"))</f>
        <v>#NUM!</v>
      </c>
    </row>
    <row r="5120" spans="2:11" x14ac:dyDescent="0.2">
      <c r="B5120" s="8" t="s">
        <v>568</v>
      </c>
      <c r="F5120" s="8" t="str">
        <f t="shared" si="236"/>
        <v/>
      </c>
      <c r="G5120" s="8" t="s">
        <v>568</v>
      </c>
      <c r="H5120" s="8" t="str">
        <f t="shared" si="237"/>
        <v>""</v>
      </c>
      <c r="J5120" s="8" t="e">
        <f>IF(D5120&gt;Частотометр!B10,"высокочаст",IF(AND(Частотометр!C10&lt;D5120, D5120&lt;Частотометр!B10),"среднечаст","низкочаст"))</f>
        <v>#NUM!</v>
      </c>
      <c r="K5120" s="8" t="e">
        <f>IF(E5120&gt;Частотометр!C28,"высокая",IF(AND(Частотометр!D28&lt;E5120, E5120&lt;Частотометр!C28),"средняя","низкая"))</f>
        <v>#NUM!</v>
      </c>
    </row>
    <row r="5121" spans="2:11" x14ac:dyDescent="0.2">
      <c r="B5121" s="8" t="s">
        <v>568</v>
      </c>
      <c r="F5121" s="8" t="str">
        <f t="shared" si="236"/>
        <v/>
      </c>
      <c r="G5121" s="8" t="s">
        <v>568</v>
      </c>
      <c r="H5121" s="8" t="str">
        <f t="shared" si="237"/>
        <v>""</v>
      </c>
      <c r="J5121" s="8" t="e">
        <f>IF(D5121&gt;Частотометр!B10,"высокочаст",IF(AND(Частотометр!C10&lt;D5121, D5121&lt;Частотометр!B10),"среднечаст","низкочаст"))</f>
        <v>#NUM!</v>
      </c>
      <c r="K5121" s="8" t="e">
        <f>IF(E5121&gt;Частотометр!C28,"высокая",IF(AND(Частотометр!D28&lt;E5121, E5121&lt;Частотометр!C28),"средняя","низкая"))</f>
        <v>#NUM!</v>
      </c>
    </row>
    <row r="5122" spans="2:11" x14ac:dyDescent="0.2">
      <c r="B5122" s="8" t="s">
        <v>568</v>
      </c>
      <c r="F5122" s="8" t="str">
        <f t="shared" si="236"/>
        <v/>
      </c>
      <c r="G5122" s="8" t="s">
        <v>568</v>
      </c>
      <c r="H5122" s="8" t="str">
        <f t="shared" si="237"/>
        <v>""</v>
      </c>
      <c r="J5122" s="8" t="e">
        <f>IF(D5122&gt;Частотометр!B10,"высокочаст",IF(AND(Частотометр!C10&lt;D5122, D5122&lt;Частотометр!B10),"среднечаст","низкочаст"))</f>
        <v>#NUM!</v>
      </c>
      <c r="K5122" s="8" t="e">
        <f>IF(E5122&gt;Частотометр!C28,"высокая",IF(AND(Частотометр!D28&lt;E5122, E5122&lt;Частотометр!C28),"средняя","низкая"))</f>
        <v>#NUM!</v>
      </c>
    </row>
    <row r="5123" spans="2:11" x14ac:dyDescent="0.2">
      <c r="B5123" s="8" t="s">
        <v>568</v>
      </c>
      <c r="F5123" s="8" t="str">
        <f t="shared" ref="F5123:F5186" si="238">TRIM(C5123)</f>
        <v/>
      </c>
      <c r="G5123" s="8" t="s">
        <v>568</v>
      </c>
      <c r="H5123" s="8" t="str">
        <f t="shared" ref="H5123:H5186" si="239">CONCATENATE(B5123,F5123,G5123)</f>
        <v>""</v>
      </c>
      <c r="J5123" s="8" t="e">
        <f>IF(D5123&gt;Частотометр!B10,"высокочаст",IF(AND(Частотометр!C10&lt;D5123, D5123&lt;Частотометр!B10),"среднечаст","низкочаст"))</f>
        <v>#NUM!</v>
      </c>
      <c r="K5123" s="8" t="e">
        <f>IF(E5123&gt;Частотометр!C28,"высокая",IF(AND(Частотометр!D28&lt;E5123, E5123&lt;Частотометр!C28),"средняя","низкая"))</f>
        <v>#NUM!</v>
      </c>
    </row>
    <row r="5124" spans="2:11" x14ac:dyDescent="0.2">
      <c r="B5124" s="8" t="s">
        <v>568</v>
      </c>
      <c r="F5124" s="8" t="str">
        <f t="shared" si="238"/>
        <v/>
      </c>
      <c r="G5124" s="8" t="s">
        <v>568</v>
      </c>
      <c r="H5124" s="8" t="str">
        <f t="shared" si="239"/>
        <v>""</v>
      </c>
      <c r="J5124" s="8" t="e">
        <f>IF(D5124&gt;Частотометр!B10,"высокочаст",IF(AND(Частотометр!C10&lt;D5124, D5124&lt;Частотометр!B10),"среднечаст","низкочаст"))</f>
        <v>#NUM!</v>
      </c>
      <c r="K5124" s="8" t="e">
        <f>IF(E5124&gt;Частотометр!C28,"высокая",IF(AND(Частотометр!D28&lt;E5124, E5124&lt;Частотометр!C28),"средняя","низкая"))</f>
        <v>#NUM!</v>
      </c>
    </row>
    <row r="5125" spans="2:11" x14ac:dyDescent="0.2">
      <c r="B5125" s="8" t="s">
        <v>568</v>
      </c>
      <c r="F5125" s="8" t="str">
        <f t="shared" si="238"/>
        <v/>
      </c>
      <c r="G5125" s="8" t="s">
        <v>568</v>
      </c>
      <c r="H5125" s="8" t="str">
        <f t="shared" si="239"/>
        <v>""</v>
      </c>
      <c r="J5125" s="8" t="e">
        <f>IF(D5125&gt;Частотометр!B10,"высокочаст",IF(AND(Частотометр!C10&lt;D5125, D5125&lt;Частотометр!B10),"среднечаст","низкочаст"))</f>
        <v>#NUM!</v>
      </c>
      <c r="K5125" s="8" t="e">
        <f>IF(E5125&gt;Частотометр!C28,"высокая",IF(AND(Частотометр!D28&lt;E5125, E5125&lt;Частотометр!C28),"средняя","низкая"))</f>
        <v>#NUM!</v>
      </c>
    </row>
    <row r="5126" spans="2:11" x14ac:dyDescent="0.2">
      <c r="B5126" s="8" t="s">
        <v>568</v>
      </c>
      <c r="F5126" s="8" t="str">
        <f t="shared" si="238"/>
        <v/>
      </c>
      <c r="G5126" s="8" t="s">
        <v>568</v>
      </c>
      <c r="H5126" s="8" t="str">
        <f t="shared" si="239"/>
        <v>""</v>
      </c>
      <c r="J5126" s="8" t="e">
        <f>IF(D5126&gt;Частотометр!B10,"высокочаст",IF(AND(Частотометр!C10&lt;D5126, D5126&lt;Частотометр!B10),"среднечаст","низкочаст"))</f>
        <v>#NUM!</v>
      </c>
      <c r="K5126" s="8" t="e">
        <f>IF(E5126&gt;Частотометр!C28,"высокая",IF(AND(Частотометр!D28&lt;E5126, E5126&lt;Частотометр!C28),"средняя","низкая"))</f>
        <v>#NUM!</v>
      </c>
    </row>
    <row r="5127" spans="2:11" x14ac:dyDescent="0.2">
      <c r="B5127" s="8" t="s">
        <v>568</v>
      </c>
      <c r="F5127" s="8" t="str">
        <f t="shared" si="238"/>
        <v/>
      </c>
      <c r="G5127" s="8" t="s">
        <v>568</v>
      </c>
      <c r="H5127" s="8" t="str">
        <f t="shared" si="239"/>
        <v>""</v>
      </c>
      <c r="J5127" s="8" t="e">
        <f>IF(D5127&gt;Частотометр!B10,"высокочаст",IF(AND(Частотометр!C10&lt;D5127, D5127&lt;Частотометр!B10),"среднечаст","низкочаст"))</f>
        <v>#NUM!</v>
      </c>
      <c r="K5127" s="8" t="e">
        <f>IF(E5127&gt;Частотометр!C28,"высокая",IF(AND(Частотометр!D28&lt;E5127, E5127&lt;Частотометр!C28),"средняя","низкая"))</f>
        <v>#NUM!</v>
      </c>
    </row>
    <row r="5128" spans="2:11" x14ac:dyDescent="0.2">
      <c r="B5128" s="8" t="s">
        <v>568</v>
      </c>
      <c r="F5128" s="8" t="str">
        <f t="shared" si="238"/>
        <v/>
      </c>
      <c r="G5128" s="8" t="s">
        <v>568</v>
      </c>
      <c r="H5128" s="8" t="str">
        <f t="shared" si="239"/>
        <v>""</v>
      </c>
      <c r="J5128" s="8" t="e">
        <f>IF(D5128&gt;Частотометр!B10,"высокочаст",IF(AND(Частотометр!C10&lt;D5128, D5128&lt;Частотометр!B10),"среднечаст","низкочаст"))</f>
        <v>#NUM!</v>
      </c>
      <c r="K5128" s="8" t="e">
        <f>IF(E5128&gt;Частотометр!C28,"высокая",IF(AND(Частотометр!D28&lt;E5128, E5128&lt;Частотометр!C28),"средняя","низкая"))</f>
        <v>#NUM!</v>
      </c>
    </row>
    <row r="5129" spans="2:11" x14ac:dyDescent="0.2">
      <c r="B5129" s="8" t="s">
        <v>568</v>
      </c>
      <c r="F5129" s="8" t="str">
        <f t="shared" si="238"/>
        <v/>
      </c>
      <c r="G5129" s="8" t="s">
        <v>568</v>
      </c>
      <c r="H5129" s="8" t="str">
        <f t="shared" si="239"/>
        <v>""</v>
      </c>
      <c r="J5129" s="8" t="e">
        <f>IF(D5129&gt;Частотометр!B10,"высокочаст",IF(AND(Частотометр!C10&lt;D5129, D5129&lt;Частотометр!B10),"среднечаст","низкочаст"))</f>
        <v>#NUM!</v>
      </c>
      <c r="K5129" s="8" t="e">
        <f>IF(E5129&gt;Частотометр!C28,"высокая",IF(AND(Частотометр!D28&lt;E5129, E5129&lt;Частотометр!C28),"средняя","низкая"))</f>
        <v>#NUM!</v>
      </c>
    </row>
    <row r="5130" spans="2:11" x14ac:dyDescent="0.2">
      <c r="B5130" s="8" t="s">
        <v>568</v>
      </c>
      <c r="F5130" s="8" t="str">
        <f t="shared" si="238"/>
        <v/>
      </c>
      <c r="G5130" s="8" t="s">
        <v>568</v>
      </c>
      <c r="H5130" s="8" t="str">
        <f t="shared" si="239"/>
        <v>""</v>
      </c>
      <c r="J5130" s="8" t="e">
        <f>IF(D5130&gt;Частотометр!B10,"высокочаст",IF(AND(Частотометр!C10&lt;D5130, D5130&lt;Частотометр!B10),"среднечаст","низкочаст"))</f>
        <v>#NUM!</v>
      </c>
      <c r="K5130" s="8" t="e">
        <f>IF(E5130&gt;Частотометр!C28,"высокая",IF(AND(Частотометр!D28&lt;E5130, E5130&lt;Частотометр!C28),"средняя","низкая"))</f>
        <v>#NUM!</v>
      </c>
    </row>
    <row r="5131" spans="2:11" x14ac:dyDescent="0.2">
      <c r="B5131" s="8" t="s">
        <v>568</v>
      </c>
      <c r="F5131" s="8" t="str">
        <f t="shared" si="238"/>
        <v/>
      </c>
      <c r="G5131" s="8" t="s">
        <v>568</v>
      </c>
      <c r="H5131" s="8" t="str">
        <f t="shared" si="239"/>
        <v>""</v>
      </c>
      <c r="J5131" s="8" t="e">
        <f>IF(D5131&gt;Частотометр!B10,"высокочаст",IF(AND(Частотометр!C10&lt;D5131, D5131&lt;Частотометр!B10),"среднечаст","низкочаст"))</f>
        <v>#NUM!</v>
      </c>
      <c r="K5131" s="8" t="e">
        <f>IF(E5131&gt;Частотометр!C28,"высокая",IF(AND(Частотометр!D28&lt;E5131, E5131&lt;Частотометр!C28),"средняя","низкая"))</f>
        <v>#NUM!</v>
      </c>
    </row>
    <row r="5132" spans="2:11" x14ac:dyDescent="0.2">
      <c r="B5132" s="8" t="s">
        <v>568</v>
      </c>
      <c r="F5132" s="8" t="str">
        <f t="shared" si="238"/>
        <v/>
      </c>
      <c r="G5132" s="8" t="s">
        <v>568</v>
      </c>
      <c r="H5132" s="8" t="str">
        <f t="shared" si="239"/>
        <v>""</v>
      </c>
      <c r="J5132" s="8" t="e">
        <f>IF(D5132&gt;Частотометр!B10,"высокочаст",IF(AND(Частотометр!C10&lt;D5132, D5132&lt;Частотометр!B10),"среднечаст","низкочаст"))</f>
        <v>#NUM!</v>
      </c>
      <c r="K5132" s="8" t="e">
        <f>IF(E5132&gt;Частотометр!C28,"высокая",IF(AND(Частотометр!D28&lt;E5132, E5132&lt;Частотометр!C28),"средняя","низкая"))</f>
        <v>#NUM!</v>
      </c>
    </row>
    <row r="5133" spans="2:11" x14ac:dyDescent="0.2">
      <c r="B5133" s="8" t="s">
        <v>568</v>
      </c>
      <c r="F5133" s="8" t="str">
        <f t="shared" si="238"/>
        <v/>
      </c>
      <c r="G5133" s="8" t="s">
        <v>568</v>
      </c>
      <c r="H5133" s="8" t="str">
        <f t="shared" si="239"/>
        <v>""</v>
      </c>
      <c r="J5133" s="8" t="e">
        <f>IF(D5133&gt;Частотометр!B10,"высокочаст",IF(AND(Частотометр!C10&lt;D5133, D5133&lt;Частотометр!B10),"среднечаст","низкочаст"))</f>
        <v>#NUM!</v>
      </c>
      <c r="K5133" s="8" t="e">
        <f>IF(E5133&gt;Частотометр!C28,"высокая",IF(AND(Частотометр!D28&lt;E5133, E5133&lt;Частотометр!C28),"средняя","низкая"))</f>
        <v>#NUM!</v>
      </c>
    </row>
    <row r="5134" spans="2:11" x14ac:dyDescent="0.2">
      <c r="B5134" s="8" t="s">
        <v>568</v>
      </c>
      <c r="F5134" s="8" t="str">
        <f t="shared" si="238"/>
        <v/>
      </c>
      <c r="G5134" s="8" t="s">
        <v>568</v>
      </c>
      <c r="H5134" s="8" t="str">
        <f t="shared" si="239"/>
        <v>""</v>
      </c>
      <c r="J5134" s="8" t="e">
        <f>IF(D5134&gt;Частотометр!B10,"высокочаст",IF(AND(Частотометр!C10&lt;D5134, D5134&lt;Частотометр!B10),"среднечаст","низкочаст"))</f>
        <v>#NUM!</v>
      </c>
      <c r="K5134" s="8" t="e">
        <f>IF(E5134&gt;Частотометр!C28,"высокая",IF(AND(Частотометр!D28&lt;E5134, E5134&lt;Частотометр!C28),"средняя","низкая"))</f>
        <v>#NUM!</v>
      </c>
    </row>
    <row r="5135" spans="2:11" x14ac:dyDescent="0.2">
      <c r="B5135" s="8" t="s">
        <v>568</v>
      </c>
      <c r="F5135" s="8" t="str">
        <f t="shared" si="238"/>
        <v/>
      </c>
      <c r="G5135" s="8" t="s">
        <v>568</v>
      </c>
      <c r="H5135" s="8" t="str">
        <f t="shared" si="239"/>
        <v>""</v>
      </c>
      <c r="J5135" s="8" t="e">
        <f>IF(D5135&gt;Частотометр!B10,"высокочаст",IF(AND(Частотометр!C10&lt;D5135, D5135&lt;Частотометр!B10),"среднечаст","низкочаст"))</f>
        <v>#NUM!</v>
      </c>
      <c r="K5135" s="8" t="e">
        <f>IF(E5135&gt;Частотометр!C28,"высокая",IF(AND(Частотометр!D28&lt;E5135, E5135&lt;Частотометр!C28),"средняя","низкая"))</f>
        <v>#NUM!</v>
      </c>
    </row>
    <row r="5136" spans="2:11" x14ac:dyDescent="0.2">
      <c r="B5136" s="8" t="s">
        <v>568</v>
      </c>
      <c r="F5136" s="8" t="str">
        <f t="shared" si="238"/>
        <v/>
      </c>
      <c r="G5136" s="8" t="s">
        <v>568</v>
      </c>
      <c r="H5136" s="8" t="str">
        <f t="shared" si="239"/>
        <v>""</v>
      </c>
      <c r="J5136" s="8" t="e">
        <f>IF(D5136&gt;Частотометр!B10,"высокочаст",IF(AND(Частотометр!C10&lt;D5136, D5136&lt;Частотометр!B10),"среднечаст","низкочаст"))</f>
        <v>#NUM!</v>
      </c>
      <c r="K5136" s="8" t="e">
        <f>IF(E5136&gt;Частотометр!C28,"высокая",IF(AND(Частотометр!D28&lt;E5136, E5136&lt;Частотометр!C28),"средняя","низкая"))</f>
        <v>#NUM!</v>
      </c>
    </row>
    <row r="5137" spans="2:11" x14ac:dyDescent="0.2">
      <c r="B5137" s="8" t="s">
        <v>568</v>
      </c>
      <c r="F5137" s="8" t="str">
        <f t="shared" si="238"/>
        <v/>
      </c>
      <c r="G5137" s="8" t="s">
        <v>568</v>
      </c>
      <c r="H5137" s="8" t="str">
        <f t="shared" si="239"/>
        <v>""</v>
      </c>
      <c r="J5137" s="8" t="e">
        <f>IF(D5137&gt;Частотометр!B10,"высокочаст",IF(AND(Частотометр!C10&lt;D5137, D5137&lt;Частотометр!B10),"среднечаст","низкочаст"))</f>
        <v>#NUM!</v>
      </c>
      <c r="K5137" s="8" t="e">
        <f>IF(E5137&gt;Частотометр!C28,"высокая",IF(AND(Частотометр!D28&lt;E5137, E5137&lt;Частотометр!C28),"средняя","низкая"))</f>
        <v>#NUM!</v>
      </c>
    </row>
    <row r="5138" spans="2:11" x14ac:dyDescent="0.2">
      <c r="B5138" s="8" t="s">
        <v>568</v>
      </c>
      <c r="F5138" s="8" t="str">
        <f t="shared" si="238"/>
        <v/>
      </c>
      <c r="G5138" s="8" t="s">
        <v>568</v>
      </c>
      <c r="H5138" s="8" t="str">
        <f t="shared" si="239"/>
        <v>""</v>
      </c>
      <c r="J5138" s="8" t="e">
        <f>IF(D5138&gt;Частотометр!B10,"высокочаст",IF(AND(Частотометр!C10&lt;D5138, D5138&lt;Частотометр!B10),"среднечаст","низкочаст"))</f>
        <v>#NUM!</v>
      </c>
      <c r="K5138" s="8" t="e">
        <f>IF(E5138&gt;Частотометр!C28,"высокая",IF(AND(Частотометр!D28&lt;E5138, E5138&lt;Частотометр!C28),"средняя","низкая"))</f>
        <v>#NUM!</v>
      </c>
    </row>
    <row r="5139" spans="2:11" x14ac:dyDescent="0.2">
      <c r="B5139" s="8" t="s">
        <v>568</v>
      </c>
      <c r="F5139" s="8" t="str">
        <f t="shared" si="238"/>
        <v/>
      </c>
      <c r="G5139" s="8" t="s">
        <v>568</v>
      </c>
      <c r="H5139" s="8" t="str">
        <f t="shared" si="239"/>
        <v>""</v>
      </c>
      <c r="J5139" s="8" t="e">
        <f>IF(D5139&gt;Частотометр!B10,"высокочаст",IF(AND(Частотометр!C10&lt;D5139, D5139&lt;Частотометр!B10),"среднечаст","низкочаст"))</f>
        <v>#NUM!</v>
      </c>
      <c r="K5139" s="8" t="e">
        <f>IF(E5139&gt;Частотометр!C28,"высокая",IF(AND(Частотометр!D28&lt;E5139, E5139&lt;Частотометр!C28),"средняя","низкая"))</f>
        <v>#NUM!</v>
      </c>
    </row>
    <row r="5140" spans="2:11" x14ac:dyDescent="0.2">
      <c r="B5140" s="8" t="s">
        <v>568</v>
      </c>
      <c r="F5140" s="8" t="str">
        <f t="shared" si="238"/>
        <v/>
      </c>
      <c r="G5140" s="8" t="s">
        <v>568</v>
      </c>
      <c r="H5140" s="8" t="str">
        <f t="shared" si="239"/>
        <v>""</v>
      </c>
      <c r="J5140" s="8" t="e">
        <f>IF(D5140&gt;Частотометр!B10,"высокочаст",IF(AND(Частотометр!C10&lt;D5140, D5140&lt;Частотометр!B10),"среднечаст","низкочаст"))</f>
        <v>#NUM!</v>
      </c>
      <c r="K5140" s="8" t="e">
        <f>IF(E5140&gt;Частотометр!C28,"высокая",IF(AND(Частотометр!D28&lt;E5140, E5140&lt;Частотометр!C28),"средняя","низкая"))</f>
        <v>#NUM!</v>
      </c>
    </row>
    <row r="5141" spans="2:11" x14ac:dyDescent="0.2">
      <c r="B5141" s="8" t="s">
        <v>568</v>
      </c>
      <c r="F5141" s="8" t="str">
        <f t="shared" si="238"/>
        <v/>
      </c>
      <c r="G5141" s="8" t="s">
        <v>568</v>
      </c>
      <c r="H5141" s="8" t="str">
        <f t="shared" si="239"/>
        <v>""</v>
      </c>
      <c r="J5141" s="8" t="e">
        <f>IF(D5141&gt;Частотометр!B10,"высокочаст",IF(AND(Частотометр!C10&lt;D5141, D5141&lt;Частотометр!B10),"среднечаст","низкочаст"))</f>
        <v>#NUM!</v>
      </c>
      <c r="K5141" s="8" t="e">
        <f>IF(E5141&gt;Частотометр!C28,"высокая",IF(AND(Частотометр!D28&lt;E5141, E5141&lt;Частотометр!C28),"средняя","низкая"))</f>
        <v>#NUM!</v>
      </c>
    </row>
    <row r="5142" spans="2:11" x14ac:dyDescent="0.2">
      <c r="B5142" s="8" t="s">
        <v>568</v>
      </c>
      <c r="F5142" s="8" t="str">
        <f t="shared" si="238"/>
        <v/>
      </c>
      <c r="G5142" s="8" t="s">
        <v>568</v>
      </c>
      <c r="H5142" s="8" t="str">
        <f t="shared" si="239"/>
        <v>""</v>
      </c>
      <c r="J5142" s="8" t="e">
        <f>IF(D5142&gt;Частотометр!B10,"высокочаст",IF(AND(Частотометр!C10&lt;D5142, D5142&lt;Частотометр!B10),"среднечаст","низкочаст"))</f>
        <v>#NUM!</v>
      </c>
      <c r="K5142" s="8" t="e">
        <f>IF(E5142&gt;Частотометр!C28,"высокая",IF(AND(Частотометр!D28&lt;E5142, E5142&lt;Частотометр!C28),"средняя","низкая"))</f>
        <v>#NUM!</v>
      </c>
    </row>
    <row r="5143" spans="2:11" x14ac:dyDescent="0.2">
      <c r="B5143" s="8" t="s">
        <v>568</v>
      </c>
      <c r="F5143" s="8" t="str">
        <f t="shared" si="238"/>
        <v/>
      </c>
      <c r="G5143" s="8" t="s">
        <v>568</v>
      </c>
      <c r="H5143" s="8" t="str">
        <f t="shared" si="239"/>
        <v>""</v>
      </c>
      <c r="J5143" s="8" t="e">
        <f>IF(D5143&gt;Частотометр!B10,"высокочаст",IF(AND(Частотометр!C10&lt;D5143, D5143&lt;Частотометр!B10),"среднечаст","низкочаст"))</f>
        <v>#NUM!</v>
      </c>
      <c r="K5143" s="8" t="e">
        <f>IF(E5143&gt;Частотометр!C28,"высокая",IF(AND(Частотометр!D28&lt;E5143, E5143&lt;Частотометр!C28),"средняя","низкая"))</f>
        <v>#NUM!</v>
      </c>
    </row>
    <row r="5144" spans="2:11" x14ac:dyDescent="0.2">
      <c r="B5144" s="8" t="s">
        <v>568</v>
      </c>
      <c r="F5144" s="8" t="str">
        <f t="shared" si="238"/>
        <v/>
      </c>
      <c r="G5144" s="8" t="s">
        <v>568</v>
      </c>
      <c r="H5144" s="8" t="str">
        <f t="shared" si="239"/>
        <v>""</v>
      </c>
      <c r="J5144" s="8" t="e">
        <f>IF(D5144&gt;Частотометр!B10,"высокочаст",IF(AND(Частотометр!C10&lt;D5144, D5144&lt;Частотометр!B10),"среднечаст","низкочаст"))</f>
        <v>#NUM!</v>
      </c>
      <c r="K5144" s="8" t="e">
        <f>IF(E5144&gt;Частотометр!C28,"высокая",IF(AND(Частотометр!D28&lt;E5144, E5144&lt;Частотометр!C28),"средняя","низкая"))</f>
        <v>#NUM!</v>
      </c>
    </row>
    <row r="5145" spans="2:11" x14ac:dyDescent="0.2">
      <c r="B5145" s="8" t="s">
        <v>568</v>
      </c>
      <c r="F5145" s="8" t="str">
        <f t="shared" si="238"/>
        <v/>
      </c>
      <c r="G5145" s="8" t="s">
        <v>568</v>
      </c>
      <c r="H5145" s="8" t="str">
        <f t="shared" si="239"/>
        <v>""</v>
      </c>
      <c r="J5145" s="8" t="e">
        <f>IF(D5145&gt;Частотометр!B10,"высокочаст",IF(AND(Частотометр!C10&lt;D5145, D5145&lt;Частотометр!B10),"среднечаст","низкочаст"))</f>
        <v>#NUM!</v>
      </c>
      <c r="K5145" s="8" t="e">
        <f>IF(E5145&gt;Частотометр!C28,"высокая",IF(AND(Частотометр!D28&lt;E5145, E5145&lt;Частотометр!C28),"средняя","низкая"))</f>
        <v>#NUM!</v>
      </c>
    </row>
    <row r="5146" spans="2:11" x14ac:dyDescent="0.2">
      <c r="B5146" s="8" t="s">
        <v>568</v>
      </c>
      <c r="F5146" s="8" t="str">
        <f t="shared" si="238"/>
        <v/>
      </c>
      <c r="G5146" s="8" t="s">
        <v>568</v>
      </c>
      <c r="H5146" s="8" t="str">
        <f t="shared" si="239"/>
        <v>""</v>
      </c>
      <c r="J5146" s="8" t="e">
        <f>IF(D5146&gt;Частотометр!B10,"высокочаст",IF(AND(Частотометр!C10&lt;D5146, D5146&lt;Частотометр!B10),"среднечаст","низкочаст"))</f>
        <v>#NUM!</v>
      </c>
      <c r="K5146" s="8" t="e">
        <f>IF(E5146&gt;Частотометр!C28,"высокая",IF(AND(Частотометр!D28&lt;E5146, E5146&lt;Частотометр!C28),"средняя","низкая"))</f>
        <v>#NUM!</v>
      </c>
    </row>
    <row r="5147" spans="2:11" x14ac:dyDescent="0.2">
      <c r="B5147" s="8" t="s">
        <v>568</v>
      </c>
      <c r="F5147" s="8" t="str">
        <f t="shared" si="238"/>
        <v/>
      </c>
      <c r="G5147" s="8" t="s">
        <v>568</v>
      </c>
      <c r="H5147" s="8" t="str">
        <f t="shared" si="239"/>
        <v>""</v>
      </c>
      <c r="J5147" s="8" t="e">
        <f>IF(D5147&gt;Частотометр!B10,"высокочаст",IF(AND(Частотометр!C10&lt;D5147, D5147&lt;Частотометр!B10),"среднечаст","низкочаст"))</f>
        <v>#NUM!</v>
      </c>
      <c r="K5147" s="8" t="e">
        <f>IF(E5147&gt;Частотометр!C28,"высокая",IF(AND(Частотометр!D28&lt;E5147, E5147&lt;Частотометр!C28),"средняя","низкая"))</f>
        <v>#NUM!</v>
      </c>
    </row>
    <row r="5148" spans="2:11" x14ac:dyDescent="0.2">
      <c r="B5148" s="8" t="s">
        <v>568</v>
      </c>
      <c r="F5148" s="8" t="str">
        <f t="shared" si="238"/>
        <v/>
      </c>
      <c r="G5148" s="8" t="s">
        <v>568</v>
      </c>
      <c r="H5148" s="8" t="str">
        <f t="shared" si="239"/>
        <v>""</v>
      </c>
      <c r="J5148" s="8" t="e">
        <f>IF(D5148&gt;Частотометр!B10,"высокочаст",IF(AND(Частотометр!C10&lt;D5148, D5148&lt;Частотометр!B10),"среднечаст","низкочаст"))</f>
        <v>#NUM!</v>
      </c>
      <c r="K5148" s="8" t="e">
        <f>IF(E5148&gt;Частотометр!C28,"высокая",IF(AND(Частотометр!D28&lt;E5148, E5148&lt;Частотометр!C28),"средняя","низкая"))</f>
        <v>#NUM!</v>
      </c>
    </row>
    <row r="5149" spans="2:11" x14ac:dyDescent="0.2">
      <c r="B5149" s="8" t="s">
        <v>568</v>
      </c>
      <c r="F5149" s="8" t="str">
        <f t="shared" si="238"/>
        <v/>
      </c>
      <c r="G5149" s="8" t="s">
        <v>568</v>
      </c>
      <c r="H5149" s="8" t="str">
        <f t="shared" si="239"/>
        <v>""</v>
      </c>
      <c r="J5149" s="8" t="e">
        <f>IF(D5149&gt;Частотометр!B10,"высокочаст",IF(AND(Частотометр!C10&lt;D5149, D5149&lt;Частотометр!B10),"среднечаст","низкочаст"))</f>
        <v>#NUM!</v>
      </c>
      <c r="K5149" s="8" t="e">
        <f>IF(E5149&gt;Частотометр!C28,"высокая",IF(AND(Частотометр!D28&lt;E5149, E5149&lt;Частотометр!C28),"средняя","низкая"))</f>
        <v>#NUM!</v>
      </c>
    </row>
    <row r="5150" spans="2:11" x14ac:dyDescent="0.2">
      <c r="B5150" s="8" t="s">
        <v>568</v>
      </c>
      <c r="F5150" s="8" t="str">
        <f t="shared" si="238"/>
        <v/>
      </c>
      <c r="G5150" s="8" t="s">
        <v>568</v>
      </c>
      <c r="H5150" s="8" t="str">
        <f t="shared" si="239"/>
        <v>""</v>
      </c>
      <c r="J5150" s="8" t="e">
        <f>IF(D5150&gt;Частотометр!B10,"высокочаст",IF(AND(Частотометр!C10&lt;D5150, D5150&lt;Частотометр!B10),"среднечаст","низкочаст"))</f>
        <v>#NUM!</v>
      </c>
      <c r="K5150" s="8" t="e">
        <f>IF(E5150&gt;Частотометр!C28,"высокая",IF(AND(Частотометр!D28&lt;E5150, E5150&lt;Частотометр!C28),"средняя","низкая"))</f>
        <v>#NUM!</v>
      </c>
    </row>
    <row r="5151" spans="2:11" x14ac:dyDescent="0.2">
      <c r="B5151" s="8" t="s">
        <v>568</v>
      </c>
      <c r="F5151" s="8" t="str">
        <f t="shared" si="238"/>
        <v/>
      </c>
      <c r="G5151" s="8" t="s">
        <v>568</v>
      </c>
      <c r="H5151" s="8" t="str">
        <f t="shared" si="239"/>
        <v>""</v>
      </c>
      <c r="J5151" s="8" t="e">
        <f>IF(D5151&gt;Частотометр!B10,"высокочаст",IF(AND(Частотометр!C10&lt;D5151, D5151&lt;Частотометр!B10),"среднечаст","низкочаст"))</f>
        <v>#NUM!</v>
      </c>
      <c r="K5151" s="8" t="e">
        <f>IF(E5151&gt;Частотометр!C28,"высокая",IF(AND(Частотометр!D28&lt;E5151, E5151&lt;Частотометр!C28),"средняя","низкая"))</f>
        <v>#NUM!</v>
      </c>
    </row>
    <row r="5152" spans="2:11" x14ac:dyDescent="0.2">
      <c r="B5152" s="8" t="s">
        <v>568</v>
      </c>
      <c r="F5152" s="8" t="str">
        <f t="shared" si="238"/>
        <v/>
      </c>
      <c r="G5152" s="8" t="s">
        <v>568</v>
      </c>
      <c r="H5152" s="8" t="str">
        <f t="shared" si="239"/>
        <v>""</v>
      </c>
      <c r="J5152" s="8" t="e">
        <f>IF(D5152&gt;Частотометр!B10,"высокочаст",IF(AND(Частотометр!C10&lt;D5152, D5152&lt;Частотометр!B10),"среднечаст","низкочаст"))</f>
        <v>#NUM!</v>
      </c>
      <c r="K5152" s="8" t="e">
        <f>IF(E5152&gt;Частотометр!C28,"высокая",IF(AND(Частотометр!D28&lt;E5152, E5152&lt;Частотометр!C28),"средняя","низкая"))</f>
        <v>#NUM!</v>
      </c>
    </row>
    <row r="5153" spans="2:11" x14ac:dyDescent="0.2">
      <c r="B5153" s="8" t="s">
        <v>568</v>
      </c>
      <c r="F5153" s="8" t="str">
        <f t="shared" si="238"/>
        <v/>
      </c>
      <c r="G5153" s="8" t="s">
        <v>568</v>
      </c>
      <c r="H5153" s="8" t="str">
        <f t="shared" si="239"/>
        <v>""</v>
      </c>
      <c r="J5153" s="8" t="e">
        <f>IF(D5153&gt;Частотометр!B10,"высокочаст",IF(AND(Частотометр!C10&lt;D5153, D5153&lt;Частотометр!B10),"среднечаст","низкочаст"))</f>
        <v>#NUM!</v>
      </c>
      <c r="K5153" s="8" t="e">
        <f>IF(E5153&gt;Частотометр!C28,"высокая",IF(AND(Частотометр!D28&lt;E5153, E5153&lt;Частотометр!C28),"средняя","низкая"))</f>
        <v>#NUM!</v>
      </c>
    </row>
    <row r="5154" spans="2:11" x14ac:dyDescent="0.2">
      <c r="B5154" s="8" t="s">
        <v>568</v>
      </c>
      <c r="F5154" s="8" t="str">
        <f t="shared" si="238"/>
        <v/>
      </c>
      <c r="G5154" s="8" t="s">
        <v>568</v>
      </c>
      <c r="H5154" s="8" t="str">
        <f t="shared" si="239"/>
        <v>""</v>
      </c>
      <c r="J5154" s="8" t="e">
        <f>IF(D5154&gt;Частотометр!B10,"высокочаст",IF(AND(Частотометр!C10&lt;D5154, D5154&lt;Частотометр!B10),"среднечаст","низкочаст"))</f>
        <v>#NUM!</v>
      </c>
      <c r="K5154" s="8" t="e">
        <f>IF(E5154&gt;Частотометр!C28,"высокая",IF(AND(Частотометр!D28&lt;E5154, E5154&lt;Частотометр!C28),"средняя","низкая"))</f>
        <v>#NUM!</v>
      </c>
    </row>
    <row r="5155" spans="2:11" x14ac:dyDescent="0.2">
      <c r="B5155" s="8" t="s">
        <v>568</v>
      </c>
      <c r="F5155" s="8" t="str">
        <f t="shared" si="238"/>
        <v/>
      </c>
      <c r="G5155" s="8" t="s">
        <v>568</v>
      </c>
      <c r="H5155" s="8" t="str">
        <f t="shared" si="239"/>
        <v>""</v>
      </c>
      <c r="J5155" s="8" t="e">
        <f>IF(D5155&gt;Частотометр!B10,"высокочаст",IF(AND(Частотометр!C10&lt;D5155, D5155&lt;Частотометр!B10),"среднечаст","низкочаст"))</f>
        <v>#NUM!</v>
      </c>
      <c r="K5155" s="8" t="e">
        <f>IF(E5155&gt;Частотометр!C28,"высокая",IF(AND(Частотометр!D28&lt;E5155, E5155&lt;Частотометр!C28),"средняя","низкая"))</f>
        <v>#NUM!</v>
      </c>
    </row>
    <row r="5156" spans="2:11" x14ac:dyDescent="0.2">
      <c r="B5156" s="8" t="s">
        <v>568</v>
      </c>
      <c r="F5156" s="8" t="str">
        <f t="shared" si="238"/>
        <v/>
      </c>
      <c r="G5156" s="8" t="s">
        <v>568</v>
      </c>
      <c r="H5156" s="8" t="str">
        <f t="shared" si="239"/>
        <v>""</v>
      </c>
      <c r="J5156" s="8" t="e">
        <f>IF(D5156&gt;Частотометр!B10,"высокочаст",IF(AND(Частотометр!C10&lt;D5156, D5156&lt;Частотометр!B10),"среднечаст","низкочаст"))</f>
        <v>#NUM!</v>
      </c>
      <c r="K5156" s="8" t="e">
        <f>IF(E5156&gt;Частотометр!C28,"высокая",IF(AND(Частотометр!D28&lt;E5156, E5156&lt;Частотометр!C28),"средняя","низкая"))</f>
        <v>#NUM!</v>
      </c>
    </row>
    <row r="5157" spans="2:11" x14ac:dyDescent="0.2">
      <c r="B5157" s="8" t="s">
        <v>568</v>
      </c>
      <c r="F5157" s="8" t="str">
        <f t="shared" si="238"/>
        <v/>
      </c>
      <c r="G5157" s="8" t="s">
        <v>568</v>
      </c>
      <c r="H5157" s="8" t="str">
        <f t="shared" si="239"/>
        <v>""</v>
      </c>
      <c r="J5157" s="8" t="e">
        <f>IF(D5157&gt;Частотометр!B10,"высокочаст",IF(AND(Частотометр!C10&lt;D5157, D5157&lt;Частотометр!B10),"среднечаст","низкочаст"))</f>
        <v>#NUM!</v>
      </c>
      <c r="K5157" s="8" t="e">
        <f>IF(E5157&gt;Частотометр!C28,"высокая",IF(AND(Частотометр!D28&lt;E5157, E5157&lt;Частотометр!C28),"средняя","низкая"))</f>
        <v>#NUM!</v>
      </c>
    </row>
    <row r="5158" spans="2:11" x14ac:dyDescent="0.2">
      <c r="B5158" s="8" t="s">
        <v>568</v>
      </c>
      <c r="F5158" s="8" t="str">
        <f t="shared" si="238"/>
        <v/>
      </c>
      <c r="G5158" s="8" t="s">
        <v>568</v>
      </c>
      <c r="H5158" s="8" t="str">
        <f t="shared" si="239"/>
        <v>""</v>
      </c>
      <c r="J5158" s="8" t="e">
        <f>IF(D5158&gt;Частотометр!B10,"высокочаст",IF(AND(Частотометр!C10&lt;D5158, D5158&lt;Частотометр!B10),"среднечаст","низкочаст"))</f>
        <v>#NUM!</v>
      </c>
      <c r="K5158" s="8" t="e">
        <f>IF(E5158&gt;Частотометр!C28,"высокая",IF(AND(Частотометр!D28&lt;E5158, E5158&lt;Частотометр!C28),"средняя","низкая"))</f>
        <v>#NUM!</v>
      </c>
    </row>
    <row r="5159" spans="2:11" x14ac:dyDescent="0.2">
      <c r="B5159" s="8" t="s">
        <v>568</v>
      </c>
      <c r="F5159" s="8" t="str">
        <f t="shared" si="238"/>
        <v/>
      </c>
      <c r="G5159" s="8" t="s">
        <v>568</v>
      </c>
      <c r="H5159" s="8" t="str">
        <f t="shared" si="239"/>
        <v>""</v>
      </c>
      <c r="J5159" s="8" t="e">
        <f>IF(D5159&gt;Частотометр!B10,"высокочаст",IF(AND(Частотометр!C10&lt;D5159, D5159&lt;Частотометр!B10),"среднечаст","низкочаст"))</f>
        <v>#NUM!</v>
      </c>
      <c r="K5159" s="8" t="e">
        <f>IF(E5159&gt;Частотометр!C28,"высокая",IF(AND(Частотометр!D28&lt;E5159, E5159&lt;Частотометр!C28),"средняя","низкая"))</f>
        <v>#NUM!</v>
      </c>
    </row>
    <row r="5160" spans="2:11" x14ac:dyDescent="0.2">
      <c r="B5160" s="8" t="s">
        <v>568</v>
      </c>
      <c r="F5160" s="8" t="str">
        <f t="shared" si="238"/>
        <v/>
      </c>
      <c r="G5160" s="8" t="s">
        <v>568</v>
      </c>
      <c r="H5160" s="8" t="str">
        <f t="shared" si="239"/>
        <v>""</v>
      </c>
      <c r="J5160" s="8" t="e">
        <f>IF(D5160&gt;Частотометр!B10,"высокочаст",IF(AND(Частотометр!C10&lt;D5160, D5160&lt;Частотометр!B10),"среднечаст","низкочаст"))</f>
        <v>#NUM!</v>
      </c>
      <c r="K5160" s="8" t="e">
        <f>IF(E5160&gt;Частотометр!C28,"высокая",IF(AND(Частотометр!D28&lt;E5160, E5160&lt;Частотометр!C28),"средняя","низкая"))</f>
        <v>#NUM!</v>
      </c>
    </row>
    <row r="5161" spans="2:11" x14ac:dyDescent="0.2">
      <c r="B5161" s="8" t="s">
        <v>568</v>
      </c>
      <c r="F5161" s="8" t="str">
        <f t="shared" si="238"/>
        <v/>
      </c>
      <c r="G5161" s="8" t="s">
        <v>568</v>
      </c>
      <c r="H5161" s="8" t="str">
        <f t="shared" si="239"/>
        <v>""</v>
      </c>
      <c r="J5161" s="8" t="e">
        <f>IF(D5161&gt;Частотометр!B10,"высокочаст",IF(AND(Частотометр!C10&lt;D5161, D5161&lt;Частотометр!B10),"среднечаст","низкочаст"))</f>
        <v>#NUM!</v>
      </c>
      <c r="K5161" s="8" t="e">
        <f>IF(E5161&gt;Частотометр!C28,"высокая",IF(AND(Частотометр!D28&lt;E5161, E5161&lt;Частотометр!C28),"средняя","низкая"))</f>
        <v>#NUM!</v>
      </c>
    </row>
    <row r="5162" spans="2:11" x14ac:dyDescent="0.2">
      <c r="B5162" s="8" t="s">
        <v>568</v>
      </c>
      <c r="F5162" s="8" t="str">
        <f t="shared" si="238"/>
        <v/>
      </c>
      <c r="G5162" s="8" t="s">
        <v>568</v>
      </c>
      <c r="H5162" s="8" t="str">
        <f t="shared" si="239"/>
        <v>""</v>
      </c>
      <c r="J5162" s="8" t="e">
        <f>IF(D5162&gt;Частотометр!B10,"высокочаст",IF(AND(Частотометр!C10&lt;D5162, D5162&lt;Частотометр!B10),"среднечаст","низкочаст"))</f>
        <v>#NUM!</v>
      </c>
      <c r="K5162" s="8" t="e">
        <f>IF(E5162&gt;Частотометр!C28,"высокая",IF(AND(Частотометр!D28&lt;E5162, E5162&lt;Частотометр!C28),"средняя","низкая"))</f>
        <v>#NUM!</v>
      </c>
    </row>
    <row r="5163" spans="2:11" x14ac:dyDescent="0.2">
      <c r="B5163" s="8" t="s">
        <v>568</v>
      </c>
      <c r="F5163" s="8" t="str">
        <f t="shared" si="238"/>
        <v/>
      </c>
      <c r="G5163" s="8" t="s">
        <v>568</v>
      </c>
      <c r="H5163" s="8" t="str">
        <f t="shared" si="239"/>
        <v>""</v>
      </c>
      <c r="J5163" s="8" t="e">
        <f>IF(D5163&gt;Частотометр!B10,"высокочаст",IF(AND(Частотометр!C10&lt;D5163, D5163&lt;Частотометр!B10),"среднечаст","низкочаст"))</f>
        <v>#NUM!</v>
      </c>
      <c r="K5163" s="8" t="e">
        <f>IF(E5163&gt;Частотометр!C28,"высокая",IF(AND(Частотометр!D28&lt;E5163, E5163&lt;Частотометр!C28),"средняя","низкая"))</f>
        <v>#NUM!</v>
      </c>
    </row>
    <row r="5164" spans="2:11" x14ac:dyDescent="0.2">
      <c r="B5164" s="8" t="s">
        <v>568</v>
      </c>
      <c r="F5164" s="8" t="str">
        <f t="shared" si="238"/>
        <v/>
      </c>
      <c r="G5164" s="8" t="s">
        <v>568</v>
      </c>
      <c r="H5164" s="8" t="str">
        <f t="shared" si="239"/>
        <v>""</v>
      </c>
      <c r="J5164" s="8" t="e">
        <f>IF(D5164&gt;Частотометр!B10,"высокочаст",IF(AND(Частотометр!C10&lt;D5164, D5164&lt;Частотометр!B10),"среднечаст","низкочаст"))</f>
        <v>#NUM!</v>
      </c>
      <c r="K5164" s="8" t="e">
        <f>IF(E5164&gt;Частотометр!C28,"высокая",IF(AND(Частотометр!D28&lt;E5164, E5164&lt;Частотометр!C28),"средняя","низкая"))</f>
        <v>#NUM!</v>
      </c>
    </row>
    <row r="5165" spans="2:11" x14ac:dyDescent="0.2">
      <c r="B5165" s="8" t="s">
        <v>568</v>
      </c>
      <c r="F5165" s="8" t="str">
        <f t="shared" si="238"/>
        <v/>
      </c>
      <c r="G5165" s="8" t="s">
        <v>568</v>
      </c>
      <c r="H5165" s="8" t="str">
        <f t="shared" si="239"/>
        <v>""</v>
      </c>
      <c r="J5165" s="8" t="e">
        <f>IF(D5165&gt;Частотометр!B10,"высокочаст",IF(AND(Частотометр!C10&lt;D5165, D5165&lt;Частотометр!B10),"среднечаст","низкочаст"))</f>
        <v>#NUM!</v>
      </c>
      <c r="K5165" s="8" t="e">
        <f>IF(E5165&gt;Частотометр!C28,"высокая",IF(AND(Частотометр!D28&lt;E5165, E5165&lt;Частотометр!C28),"средняя","низкая"))</f>
        <v>#NUM!</v>
      </c>
    </row>
    <row r="5166" spans="2:11" x14ac:dyDescent="0.2">
      <c r="B5166" s="8" t="s">
        <v>568</v>
      </c>
      <c r="F5166" s="8" t="str">
        <f t="shared" si="238"/>
        <v/>
      </c>
      <c r="G5166" s="8" t="s">
        <v>568</v>
      </c>
      <c r="H5166" s="8" t="str">
        <f t="shared" si="239"/>
        <v>""</v>
      </c>
      <c r="J5166" s="8" t="e">
        <f>IF(D5166&gt;Частотометр!B10,"высокочаст",IF(AND(Частотометр!C10&lt;D5166, D5166&lt;Частотометр!B10),"среднечаст","низкочаст"))</f>
        <v>#NUM!</v>
      </c>
      <c r="K5166" s="8" t="e">
        <f>IF(E5166&gt;Частотометр!C28,"высокая",IF(AND(Частотометр!D28&lt;E5166, E5166&lt;Частотометр!C28),"средняя","низкая"))</f>
        <v>#NUM!</v>
      </c>
    </row>
    <row r="5167" spans="2:11" x14ac:dyDescent="0.2">
      <c r="B5167" s="8" t="s">
        <v>568</v>
      </c>
      <c r="F5167" s="8" t="str">
        <f t="shared" si="238"/>
        <v/>
      </c>
      <c r="G5167" s="8" t="s">
        <v>568</v>
      </c>
      <c r="H5167" s="8" t="str">
        <f t="shared" si="239"/>
        <v>""</v>
      </c>
      <c r="J5167" s="8" t="e">
        <f>IF(D5167&gt;Частотометр!B10,"высокочаст",IF(AND(Частотометр!C10&lt;D5167, D5167&lt;Частотометр!B10),"среднечаст","низкочаст"))</f>
        <v>#NUM!</v>
      </c>
      <c r="K5167" s="8" t="e">
        <f>IF(E5167&gt;Частотометр!C28,"высокая",IF(AND(Частотометр!D28&lt;E5167, E5167&lt;Частотометр!C28),"средняя","низкая"))</f>
        <v>#NUM!</v>
      </c>
    </row>
    <row r="5168" spans="2:11" x14ac:dyDescent="0.2">
      <c r="B5168" s="8" t="s">
        <v>568</v>
      </c>
      <c r="F5168" s="8" t="str">
        <f t="shared" si="238"/>
        <v/>
      </c>
      <c r="G5168" s="8" t="s">
        <v>568</v>
      </c>
      <c r="H5168" s="8" t="str">
        <f t="shared" si="239"/>
        <v>""</v>
      </c>
      <c r="J5168" s="8" t="e">
        <f>IF(D5168&gt;Частотометр!B10,"высокочаст",IF(AND(Частотометр!C10&lt;D5168, D5168&lt;Частотометр!B10),"среднечаст","низкочаст"))</f>
        <v>#NUM!</v>
      </c>
      <c r="K5168" s="8" t="e">
        <f>IF(E5168&gt;Частотометр!C28,"высокая",IF(AND(Частотометр!D28&lt;E5168, E5168&lt;Частотометр!C28),"средняя","низкая"))</f>
        <v>#NUM!</v>
      </c>
    </row>
    <row r="5169" spans="2:11" x14ac:dyDescent="0.2">
      <c r="B5169" s="8" t="s">
        <v>568</v>
      </c>
      <c r="F5169" s="8" t="str">
        <f t="shared" si="238"/>
        <v/>
      </c>
      <c r="G5169" s="8" t="s">
        <v>568</v>
      </c>
      <c r="H5169" s="8" t="str">
        <f t="shared" si="239"/>
        <v>""</v>
      </c>
      <c r="J5169" s="8" t="e">
        <f>IF(D5169&gt;Частотометр!B10,"высокочаст",IF(AND(Частотометр!C10&lt;D5169, D5169&lt;Частотометр!B10),"среднечаст","низкочаст"))</f>
        <v>#NUM!</v>
      </c>
      <c r="K5169" s="8" t="e">
        <f>IF(E5169&gt;Частотометр!C28,"высокая",IF(AND(Частотометр!D28&lt;E5169, E5169&lt;Частотометр!C28),"средняя","низкая"))</f>
        <v>#NUM!</v>
      </c>
    </row>
    <row r="5170" spans="2:11" x14ac:dyDescent="0.2">
      <c r="B5170" s="8" t="s">
        <v>568</v>
      </c>
      <c r="F5170" s="8" t="str">
        <f t="shared" si="238"/>
        <v/>
      </c>
      <c r="G5170" s="8" t="s">
        <v>568</v>
      </c>
      <c r="H5170" s="8" t="str">
        <f t="shared" si="239"/>
        <v>""</v>
      </c>
      <c r="J5170" s="8" t="e">
        <f>IF(D5170&gt;Частотометр!B10,"высокочаст",IF(AND(Частотометр!C10&lt;D5170, D5170&lt;Частотометр!B10),"среднечаст","низкочаст"))</f>
        <v>#NUM!</v>
      </c>
      <c r="K5170" s="8" t="e">
        <f>IF(E5170&gt;Частотометр!C28,"высокая",IF(AND(Частотометр!D28&lt;E5170, E5170&lt;Частотометр!C28),"средняя","низкая"))</f>
        <v>#NUM!</v>
      </c>
    </row>
    <row r="5171" spans="2:11" x14ac:dyDescent="0.2">
      <c r="B5171" s="8" t="s">
        <v>568</v>
      </c>
      <c r="F5171" s="8" t="str">
        <f t="shared" si="238"/>
        <v/>
      </c>
      <c r="G5171" s="8" t="s">
        <v>568</v>
      </c>
      <c r="H5171" s="8" t="str">
        <f t="shared" si="239"/>
        <v>""</v>
      </c>
      <c r="J5171" s="8" t="e">
        <f>IF(D5171&gt;Частотометр!B10,"высокочаст",IF(AND(Частотометр!C10&lt;D5171, D5171&lt;Частотометр!B10),"среднечаст","низкочаст"))</f>
        <v>#NUM!</v>
      </c>
      <c r="K5171" s="8" t="e">
        <f>IF(E5171&gt;Частотометр!C28,"высокая",IF(AND(Частотометр!D28&lt;E5171, E5171&lt;Частотометр!C28),"средняя","низкая"))</f>
        <v>#NUM!</v>
      </c>
    </row>
    <row r="5172" spans="2:11" x14ac:dyDescent="0.2">
      <c r="B5172" s="8" t="s">
        <v>568</v>
      </c>
      <c r="F5172" s="8" t="str">
        <f t="shared" si="238"/>
        <v/>
      </c>
      <c r="G5172" s="8" t="s">
        <v>568</v>
      </c>
      <c r="H5172" s="8" t="str">
        <f t="shared" si="239"/>
        <v>""</v>
      </c>
      <c r="J5172" s="8" t="e">
        <f>IF(D5172&gt;Частотометр!B10,"высокочаст",IF(AND(Частотометр!C10&lt;D5172, D5172&lt;Частотометр!B10),"среднечаст","низкочаст"))</f>
        <v>#NUM!</v>
      </c>
      <c r="K5172" s="8" t="e">
        <f>IF(E5172&gt;Частотометр!C28,"высокая",IF(AND(Частотометр!D28&lt;E5172, E5172&lt;Частотометр!C28),"средняя","низкая"))</f>
        <v>#NUM!</v>
      </c>
    </row>
    <row r="5173" spans="2:11" x14ac:dyDescent="0.2">
      <c r="B5173" s="8" t="s">
        <v>568</v>
      </c>
      <c r="F5173" s="8" t="str">
        <f t="shared" si="238"/>
        <v/>
      </c>
      <c r="G5173" s="8" t="s">
        <v>568</v>
      </c>
      <c r="H5173" s="8" t="str">
        <f t="shared" si="239"/>
        <v>""</v>
      </c>
      <c r="J5173" s="8" t="e">
        <f>IF(D5173&gt;Частотометр!B10,"высокочаст",IF(AND(Частотометр!C10&lt;D5173, D5173&lt;Частотометр!B10),"среднечаст","низкочаст"))</f>
        <v>#NUM!</v>
      </c>
      <c r="K5173" s="8" t="e">
        <f>IF(E5173&gt;Частотометр!C28,"высокая",IF(AND(Частотометр!D28&lt;E5173, E5173&lt;Частотометр!C28),"средняя","низкая"))</f>
        <v>#NUM!</v>
      </c>
    </row>
    <row r="5174" spans="2:11" x14ac:dyDescent="0.2">
      <c r="B5174" s="8" t="s">
        <v>568</v>
      </c>
      <c r="F5174" s="8" t="str">
        <f t="shared" si="238"/>
        <v/>
      </c>
      <c r="G5174" s="8" t="s">
        <v>568</v>
      </c>
      <c r="H5174" s="8" t="str">
        <f t="shared" si="239"/>
        <v>""</v>
      </c>
      <c r="J5174" s="8" t="e">
        <f>IF(D5174&gt;Частотометр!B10,"высокочаст",IF(AND(Частотометр!C10&lt;D5174, D5174&lt;Частотометр!B10),"среднечаст","низкочаст"))</f>
        <v>#NUM!</v>
      </c>
      <c r="K5174" s="8" t="e">
        <f>IF(E5174&gt;Частотометр!C28,"высокая",IF(AND(Частотометр!D28&lt;E5174, E5174&lt;Частотометр!C28),"средняя","низкая"))</f>
        <v>#NUM!</v>
      </c>
    </row>
    <row r="5175" spans="2:11" x14ac:dyDescent="0.2">
      <c r="B5175" s="8" t="s">
        <v>568</v>
      </c>
      <c r="F5175" s="8" t="str">
        <f t="shared" si="238"/>
        <v/>
      </c>
      <c r="G5175" s="8" t="s">
        <v>568</v>
      </c>
      <c r="H5175" s="8" t="str">
        <f t="shared" si="239"/>
        <v>""</v>
      </c>
      <c r="J5175" s="8" t="e">
        <f>IF(D5175&gt;Частотометр!B10,"высокочаст",IF(AND(Частотометр!C10&lt;D5175, D5175&lt;Частотометр!B10),"среднечаст","низкочаст"))</f>
        <v>#NUM!</v>
      </c>
      <c r="K5175" s="8" t="e">
        <f>IF(E5175&gt;Частотометр!C28,"высокая",IF(AND(Частотометр!D28&lt;E5175, E5175&lt;Частотометр!C28),"средняя","низкая"))</f>
        <v>#NUM!</v>
      </c>
    </row>
    <row r="5176" spans="2:11" x14ac:dyDescent="0.2">
      <c r="B5176" s="8" t="s">
        <v>568</v>
      </c>
      <c r="F5176" s="8" t="str">
        <f t="shared" si="238"/>
        <v/>
      </c>
      <c r="G5176" s="8" t="s">
        <v>568</v>
      </c>
      <c r="H5176" s="8" t="str">
        <f t="shared" si="239"/>
        <v>""</v>
      </c>
      <c r="J5176" s="8" t="e">
        <f>IF(D5176&gt;Частотометр!B10,"высокочаст",IF(AND(Частотометр!C10&lt;D5176, D5176&lt;Частотометр!B10),"среднечаст","низкочаст"))</f>
        <v>#NUM!</v>
      </c>
      <c r="K5176" s="8" t="e">
        <f>IF(E5176&gt;Частотометр!C28,"высокая",IF(AND(Частотометр!D28&lt;E5176, E5176&lt;Частотометр!C28),"средняя","низкая"))</f>
        <v>#NUM!</v>
      </c>
    </row>
    <row r="5177" spans="2:11" x14ac:dyDescent="0.2">
      <c r="B5177" s="8" t="s">
        <v>568</v>
      </c>
      <c r="F5177" s="8" t="str">
        <f t="shared" si="238"/>
        <v/>
      </c>
      <c r="G5177" s="8" t="s">
        <v>568</v>
      </c>
      <c r="H5177" s="8" t="str">
        <f t="shared" si="239"/>
        <v>""</v>
      </c>
      <c r="J5177" s="8" t="e">
        <f>IF(D5177&gt;Частотометр!B10,"высокочаст",IF(AND(Частотометр!C10&lt;D5177, D5177&lt;Частотометр!B10),"среднечаст","низкочаст"))</f>
        <v>#NUM!</v>
      </c>
      <c r="K5177" s="8" t="e">
        <f>IF(E5177&gt;Частотометр!C28,"высокая",IF(AND(Частотометр!D28&lt;E5177, E5177&lt;Частотометр!C28),"средняя","низкая"))</f>
        <v>#NUM!</v>
      </c>
    </row>
    <row r="5178" spans="2:11" x14ac:dyDescent="0.2">
      <c r="B5178" s="8" t="s">
        <v>568</v>
      </c>
      <c r="F5178" s="8" t="str">
        <f t="shared" si="238"/>
        <v/>
      </c>
      <c r="G5178" s="8" t="s">
        <v>568</v>
      </c>
      <c r="H5178" s="8" t="str">
        <f t="shared" si="239"/>
        <v>""</v>
      </c>
      <c r="J5178" s="8" t="e">
        <f>IF(D5178&gt;Частотометр!B10,"высокочаст",IF(AND(Частотометр!C10&lt;D5178, D5178&lt;Частотометр!B10),"среднечаст","низкочаст"))</f>
        <v>#NUM!</v>
      </c>
      <c r="K5178" s="8" t="e">
        <f>IF(E5178&gt;Частотометр!C28,"высокая",IF(AND(Частотометр!D28&lt;E5178, E5178&lt;Частотометр!C28),"средняя","низкая"))</f>
        <v>#NUM!</v>
      </c>
    </row>
    <row r="5179" spans="2:11" x14ac:dyDescent="0.2">
      <c r="B5179" s="8" t="s">
        <v>568</v>
      </c>
      <c r="F5179" s="8" t="str">
        <f t="shared" si="238"/>
        <v/>
      </c>
      <c r="G5179" s="8" t="s">
        <v>568</v>
      </c>
      <c r="H5179" s="8" t="str">
        <f t="shared" si="239"/>
        <v>""</v>
      </c>
      <c r="J5179" s="8" t="e">
        <f>IF(D5179&gt;Частотометр!B10,"высокочаст",IF(AND(Частотометр!C10&lt;D5179, D5179&lt;Частотометр!B10),"среднечаст","низкочаст"))</f>
        <v>#NUM!</v>
      </c>
      <c r="K5179" s="8" t="e">
        <f>IF(E5179&gt;Частотометр!C28,"высокая",IF(AND(Частотометр!D28&lt;E5179, E5179&lt;Частотометр!C28),"средняя","низкая"))</f>
        <v>#NUM!</v>
      </c>
    </row>
    <row r="5180" spans="2:11" x14ac:dyDescent="0.2">
      <c r="B5180" s="8" t="s">
        <v>568</v>
      </c>
      <c r="F5180" s="8" t="str">
        <f t="shared" si="238"/>
        <v/>
      </c>
      <c r="G5180" s="8" t="s">
        <v>568</v>
      </c>
      <c r="H5180" s="8" t="str">
        <f t="shared" si="239"/>
        <v>""</v>
      </c>
      <c r="J5180" s="8" t="e">
        <f>IF(D5180&gt;Частотометр!B10,"высокочаст",IF(AND(Частотометр!C10&lt;D5180, D5180&lt;Частотометр!B10),"среднечаст","низкочаст"))</f>
        <v>#NUM!</v>
      </c>
      <c r="K5180" s="8" t="e">
        <f>IF(E5180&gt;Частотометр!C28,"высокая",IF(AND(Частотометр!D28&lt;E5180, E5180&lt;Частотометр!C28),"средняя","низкая"))</f>
        <v>#NUM!</v>
      </c>
    </row>
    <row r="5181" spans="2:11" x14ac:dyDescent="0.2">
      <c r="B5181" s="8" t="s">
        <v>568</v>
      </c>
      <c r="F5181" s="8" t="str">
        <f t="shared" si="238"/>
        <v/>
      </c>
      <c r="G5181" s="8" t="s">
        <v>568</v>
      </c>
      <c r="H5181" s="8" t="str">
        <f t="shared" si="239"/>
        <v>""</v>
      </c>
      <c r="J5181" s="8" t="e">
        <f>IF(D5181&gt;Частотометр!B10,"высокочаст",IF(AND(Частотометр!C10&lt;D5181, D5181&lt;Частотометр!B10),"среднечаст","низкочаст"))</f>
        <v>#NUM!</v>
      </c>
      <c r="K5181" s="8" t="e">
        <f>IF(E5181&gt;Частотометр!C28,"высокая",IF(AND(Частотометр!D28&lt;E5181, E5181&lt;Частотометр!C28),"средняя","низкая"))</f>
        <v>#NUM!</v>
      </c>
    </row>
    <row r="5182" spans="2:11" x14ac:dyDescent="0.2">
      <c r="B5182" s="8" t="s">
        <v>568</v>
      </c>
      <c r="F5182" s="8" t="str">
        <f t="shared" si="238"/>
        <v/>
      </c>
      <c r="G5182" s="8" t="s">
        <v>568</v>
      </c>
      <c r="H5182" s="8" t="str">
        <f t="shared" si="239"/>
        <v>""</v>
      </c>
      <c r="J5182" s="8" t="e">
        <f>IF(D5182&gt;Частотометр!B10,"высокочаст",IF(AND(Частотометр!C10&lt;D5182, D5182&lt;Частотометр!B10),"среднечаст","низкочаст"))</f>
        <v>#NUM!</v>
      </c>
      <c r="K5182" s="8" t="e">
        <f>IF(E5182&gt;Частотометр!C28,"высокая",IF(AND(Частотометр!D28&lt;E5182, E5182&lt;Частотометр!C28),"средняя","низкая"))</f>
        <v>#NUM!</v>
      </c>
    </row>
    <row r="5183" spans="2:11" x14ac:dyDescent="0.2">
      <c r="B5183" s="8" t="s">
        <v>568</v>
      </c>
      <c r="F5183" s="8" t="str">
        <f t="shared" si="238"/>
        <v/>
      </c>
      <c r="G5183" s="8" t="s">
        <v>568</v>
      </c>
      <c r="H5183" s="8" t="str">
        <f t="shared" si="239"/>
        <v>""</v>
      </c>
      <c r="J5183" s="8" t="e">
        <f>IF(D5183&gt;Частотометр!B10,"высокочаст",IF(AND(Частотометр!C10&lt;D5183, D5183&lt;Частотометр!B10),"среднечаст","низкочаст"))</f>
        <v>#NUM!</v>
      </c>
      <c r="K5183" s="8" t="e">
        <f>IF(E5183&gt;Частотометр!C28,"высокая",IF(AND(Частотометр!D28&lt;E5183, E5183&lt;Частотометр!C28),"средняя","низкая"))</f>
        <v>#NUM!</v>
      </c>
    </row>
    <row r="5184" spans="2:11" x14ac:dyDescent="0.2">
      <c r="B5184" s="8" t="s">
        <v>568</v>
      </c>
      <c r="F5184" s="8" t="str">
        <f t="shared" si="238"/>
        <v/>
      </c>
      <c r="G5184" s="8" t="s">
        <v>568</v>
      </c>
      <c r="H5184" s="8" t="str">
        <f t="shared" si="239"/>
        <v>""</v>
      </c>
      <c r="J5184" s="8" t="e">
        <f>IF(D5184&gt;Частотометр!B10,"высокочаст",IF(AND(Частотометр!C10&lt;D5184, D5184&lt;Частотометр!B10),"среднечаст","низкочаст"))</f>
        <v>#NUM!</v>
      </c>
      <c r="K5184" s="8" t="e">
        <f>IF(E5184&gt;Частотометр!C28,"высокая",IF(AND(Частотометр!D28&lt;E5184, E5184&lt;Частотометр!C28),"средняя","низкая"))</f>
        <v>#NUM!</v>
      </c>
    </row>
    <row r="5185" spans="2:11" x14ac:dyDescent="0.2">
      <c r="B5185" s="8" t="s">
        <v>568</v>
      </c>
      <c r="F5185" s="8" t="str">
        <f t="shared" si="238"/>
        <v/>
      </c>
      <c r="G5185" s="8" t="s">
        <v>568</v>
      </c>
      <c r="H5185" s="8" t="str">
        <f t="shared" si="239"/>
        <v>""</v>
      </c>
      <c r="J5185" s="8" t="e">
        <f>IF(D5185&gt;Частотометр!B10,"высокочаст",IF(AND(Частотометр!C10&lt;D5185, D5185&lt;Частотометр!B10),"среднечаст","низкочаст"))</f>
        <v>#NUM!</v>
      </c>
      <c r="K5185" s="8" t="e">
        <f>IF(E5185&gt;Частотометр!C28,"высокая",IF(AND(Частотометр!D28&lt;E5185, E5185&lt;Частотометр!C28),"средняя","низкая"))</f>
        <v>#NUM!</v>
      </c>
    </row>
    <row r="5186" spans="2:11" x14ac:dyDescent="0.2">
      <c r="B5186" s="8" t="s">
        <v>568</v>
      </c>
      <c r="F5186" s="8" t="str">
        <f t="shared" si="238"/>
        <v/>
      </c>
      <c r="G5186" s="8" t="s">
        <v>568</v>
      </c>
      <c r="H5186" s="8" t="str">
        <f t="shared" si="239"/>
        <v>""</v>
      </c>
      <c r="J5186" s="8" t="e">
        <f>IF(D5186&gt;Частотометр!B10,"высокочаст",IF(AND(Частотометр!C10&lt;D5186, D5186&lt;Частотометр!B10),"среднечаст","низкочаст"))</f>
        <v>#NUM!</v>
      </c>
      <c r="K5186" s="8" t="e">
        <f>IF(E5186&gt;Частотометр!C28,"высокая",IF(AND(Частотометр!D28&lt;E5186, E5186&lt;Частотометр!C28),"средняя","низкая"))</f>
        <v>#NUM!</v>
      </c>
    </row>
    <row r="5187" spans="2:11" x14ac:dyDescent="0.2">
      <c r="B5187" s="8" t="s">
        <v>568</v>
      </c>
      <c r="F5187" s="8" t="str">
        <f t="shared" ref="F5187:F5250" si="240">TRIM(C5187)</f>
        <v/>
      </c>
      <c r="G5187" s="8" t="s">
        <v>568</v>
      </c>
      <c r="H5187" s="8" t="str">
        <f t="shared" ref="H5187:H5250" si="241">CONCATENATE(B5187,F5187,G5187)</f>
        <v>""</v>
      </c>
      <c r="J5187" s="8" t="e">
        <f>IF(D5187&gt;Частотометр!B10,"высокочаст",IF(AND(Частотометр!C10&lt;D5187, D5187&lt;Частотометр!B10),"среднечаст","низкочаст"))</f>
        <v>#NUM!</v>
      </c>
      <c r="K5187" s="8" t="e">
        <f>IF(E5187&gt;Частотометр!C28,"высокая",IF(AND(Частотометр!D28&lt;E5187, E5187&lt;Частотометр!C28),"средняя","низкая"))</f>
        <v>#NUM!</v>
      </c>
    </row>
    <row r="5188" spans="2:11" x14ac:dyDescent="0.2">
      <c r="B5188" s="8" t="s">
        <v>568</v>
      </c>
      <c r="F5188" s="8" t="str">
        <f t="shared" si="240"/>
        <v/>
      </c>
      <c r="G5188" s="8" t="s">
        <v>568</v>
      </c>
      <c r="H5188" s="8" t="str">
        <f t="shared" si="241"/>
        <v>""</v>
      </c>
      <c r="J5188" s="8" t="e">
        <f>IF(D5188&gt;Частотометр!B10,"высокочаст",IF(AND(Частотометр!C10&lt;D5188, D5188&lt;Частотометр!B10),"среднечаст","низкочаст"))</f>
        <v>#NUM!</v>
      </c>
      <c r="K5188" s="8" t="e">
        <f>IF(E5188&gt;Частотометр!C28,"высокая",IF(AND(Частотометр!D28&lt;E5188, E5188&lt;Частотометр!C28),"средняя","низкая"))</f>
        <v>#NUM!</v>
      </c>
    </row>
    <row r="5189" spans="2:11" x14ac:dyDescent="0.2">
      <c r="B5189" s="8" t="s">
        <v>568</v>
      </c>
      <c r="F5189" s="8" t="str">
        <f t="shared" si="240"/>
        <v/>
      </c>
      <c r="G5189" s="8" t="s">
        <v>568</v>
      </c>
      <c r="H5189" s="8" t="str">
        <f t="shared" si="241"/>
        <v>""</v>
      </c>
      <c r="J5189" s="8" t="e">
        <f>IF(D5189&gt;Частотометр!B10,"высокочаст",IF(AND(Частотометр!C10&lt;D5189, D5189&lt;Частотометр!B10),"среднечаст","низкочаст"))</f>
        <v>#NUM!</v>
      </c>
      <c r="K5189" s="8" t="e">
        <f>IF(E5189&gt;Частотометр!C28,"высокая",IF(AND(Частотометр!D28&lt;E5189, E5189&lt;Частотометр!C28),"средняя","низкая"))</f>
        <v>#NUM!</v>
      </c>
    </row>
    <row r="5190" spans="2:11" x14ac:dyDescent="0.2">
      <c r="B5190" s="8" t="s">
        <v>568</v>
      </c>
      <c r="F5190" s="8" t="str">
        <f t="shared" si="240"/>
        <v/>
      </c>
      <c r="G5190" s="8" t="s">
        <v>568</v>
      </c>
      <c r="H5190" s="8" t="str">
        <f t="shared" si="241"/>
        <v>""</v>
      </c>
      <c r="J5190" s="8" t="e">
        <f>IF(D5190&gt;Частотометр!B10,"высокочаст",IF(AND(Частотометр!C10&lt;D5190, D5190&lt;Частотометр!B10),"среднечаст","низкочаст"))</f>
        <v>#NUM!</v>
      </c>
      <c r="K5190" s="8" t="e">
        <f>IF(E5190&gt;Частотометр!C28,"высокая",IF(AND(Частотометр!D28&lt;E5190, E5190&lt;Частотометр!C28),"средняя","низкая"))</f>
        <v>#NUM!</v>
      </c>
    </row>
    <row r="5191" spans="2:11" x14ac:dyDescent="0.2">
      <c r="B5191" s="8" t="s">
        <v>568</v>
      </c>
      <c r="F5191" s="8" t="str">
        <f t="shared" si="240"/>
        <v/>
      </c>
      <c r="G5191" s="8" t="s">
        <v>568</v>
      </c>
      <c r="H5191" s="8" t="str">
        <f t="shared" si="241"/>
        <v>""</v>
      </c>
      <c r="J5191" s="8" t="e">
        <f>IF(D5191&gt;Частотометр!B10,"высокочаст",IF(AND(Частотометр!C10&lt;D5191, D5191&lt;Частотометр!B10),"среднечаст","низкочаст"))</f>
        <v>#NUM!</v>
      </c>
      <c r="K5191" s="8" t="e">
        <f>IF(E5191&gt;Частотометр!C28,"высокая",IF(AND(Частотометр!D28&lt;E5191, E5191&lt;Частотометр!C28),"средняя","низкая"))</f>
        <v>#NUM!</v>
      </c>
    </row>
    <row r="5192" spans="2:11" x14ac:dyDescent="0.2">
      <c r="B5192" s="8" t="s">
        <v>568</v>
      </c>
      <c r="F5192" s="8" t="str">
        <f t="shared" si="240"/>
        <v/>
      </c>
      <c r="G5192" s="8" t="s">
        <v>568</v>
      </c>
      <c r="H5192" s="8" t="str">
        <f t="shared" si="241"/>
        <v>""</v>
      </c>
      <c r="J5192" s="8" t="e">
        <f>IF(D5192&gt;Частотометр!B10,"высокочаст",IF(AND(Частотометр!C10&lt;D5192, D5192&lt;Частотометр!B10),"среднечаст","низкочаст"))</f>
        <v>#NUM!</v>
      </c>
      <c r="K5192" s="8" t="e">
        <f>IF(E5192&gt;Частотометр!C28,"высокая",IF(AND(Частотометр!D28&lt;E5192, E5192&lt;Частотометр!C28),"средняя","низкая"))</f>
        <v>#NUM!</v>
      </c>
    </row>
    <row r="5193" spans="2:11" x14ac:dyDescent="0.2">
      <c r="B5193" s="8" t="s">
        <v>568</v>
      </c>
      <c r="F5193" s="8" t="str">
        <f t="shared" si="240"/>
        <v/>
      </c>
      <c r="G5193" s="8" t="s">
        <v>568</v>
      </c>
      <c r="H5193" s="8" t="str">
        <f t="shared" si="241"/>
        <v>""</v>
      </c>
      <c r="J5193" s="8" t="e">
        <f>IF(D5193&gt;Частотометр!B10,"высокочаст",IF(AND(Частотометр!C10&lt;D5193, D5193&lt;Частотометр!B10),"среднечаст","низкочаст"))</f>
        <v>#NUM!</v>
      </c>
      <c r="K5193" s="8" t="e">
        <f>IF(E5193&gt;Частотометр!C28,"высокая",IF(AND(Частотометр!D28&lt;E5193, E5193&lt;Частотометр!C28),"средняя","низкая"))</f>
        <v>#NUM!</v>
      </c>
    </row>
    <row r="5194" spans="2:11" x14ac:dyDescent="0.2">
      <c r="B5194" s="8" t="s">
        <v>568</v>
      </c>
      <c r="F5194" s="8" t="str">
        <f t="shared" si="240"/>
        <v/>
      </c>
      <c r="G5194" s="8" t="s">
        <v>568</v>
      </c>
      <c r="H5194" s="8" t="str">
        <f t="shared" si="241"/>
        <v>""</v>
      </c>
      <c r="J5194" s="8" t="e">
        <f>IF(D5194&gt;Частотометр!B10,"высокочаст",IF(AND(Частотометр!C10&lt;D5194, D5194&lt;Частотометр!B10),"среднечаст","низкочаст"))</f>
        <v>#NUM!</v>
      </c>
      <c r="K5194" s="8" t="e">
        <f>IF(E5194&gt;Частотометр!C28,"высокая",IF(AND(Частотометр!D28&lt;E5194, E5194&lt;Частотометр!C28),"средняя","низкая"))</f>
        <v>#NUM!</v>
      </c>
    </row>
    <row r="5195" spans="2:11" x14ac:dyDescent="0.2">
      <c r="B5195" s="8" t="s">
        <v>568</v>
      </c>
      <c r="F5195" s="8" t="str">
        <f t="shared" si="240"/>
        <v/>
      </c>
      <c r="G5195" s="8" t="s">
        <v>568</v>
      </c>
      <c r="H5195" s="8" t="str">
        <f t="shared" si="241"/>
        <v>""</v>
      </c>
      <c r="J5195" s="8" t="e">
        <f>IF(D5195&gt;Частотометр!B10,"высокочаст",IF(AND(Частотометр!C10&lt;D5195, D5195&lt;Частотометр!B10),"среднечаст","низкочаст"))</f>
        <v>#NUM!</v>
      </c>
      <c r="K5195" s="8" t="e">
        <f>IF(E5195&gt;Частотометр!C28,"высокая",IF(AND(Частотометр!D28&lt;E5195, E5195&lt;Частотометр!C28),"средняя","низкая"))</f>
        <v>#NUM!</v>
      </c>
    </row>
    <row r="5196" spans="2:11" x14ac:dyDescent="0.2">
      <c r="B5196" s="8" t="s">
        <v>568</v>
      </c>
      <c r="F5196" s="8" t="str">
        <f t="shared" si="240"/>
        <v/>
      </c>
      <c r="G5196" s="8" t="s">
        <v>568</v>
      </c>
      <c r="H5196" s="8" t="str">
        <f t="shared" si="241"/>
        <v>""</v>
      </c>
      <c r="J5196" s="8" t="e">
        <f>IF(D5196&gt;Частотометр!B10,"высокочаст",IF(AND(Частотометр!C10&lt;D5196, D5196&lt;Частотометр!B10),"среднечаст","низкочаст"))</f>
        <v>#NUM!</v>
      </c>
      <c r="K5196" s="8" t="e">
        <f>IF(E5196&gt;Частотометр!C28,"высокая",IF(AND(Частотометр!D28&lt;E5196, E5196&lt;Частотометр!C28),"средняя","низкая"))</f>
        <v>#NUM!</v>
      </c>
    </row>
    <row r="5197" spans="2:11" x14ac:dyDescent="0.2">
      <c r="B5197" s="8" t="s">
        <v>568</v>
      </c>
      <c r="F5197" s="8" t="str">
        <f t="shared" si="240"/>
        <v/>
      </c>
      <c r="G5197" s="8" t="s">
        <v>568</v>
      </c>
      <c r="H5197" s="8" t="str">
        <f t="shared" si="241"/>
        <v>""</v>
      </c>
      <c r="J5197" s="8" t="e">
        <f>IF(D5197&gt;Частотометр!B10,"высокочаст",IF(AND(Частотометр!C10&lt;D5197, D5197&lt;Частотометр!B10),"среднечаст","низкочаст"))</f>
        <v>#NUM!</v>
      </c>
      <c r="K5197" s="8" t="e">
        <f>IF(E5197&gt;Частотометр!C28,"высокая",IF(AND(Частотометр!D28&lt;E5197, E5197&lt;Частотометр!C28),"средняя","низкая"))</f>
        <v>#NUM!</v>
      </c>
    </row>
    <row r="5198" spans="2:11" x14ac:dyDescent="0.2">
      <c r="B5198" s="8" t="s">
        <v>568</v>
      </c>
      <c r="F5198" s="8" t="str">
        <f t="shared" si="240"/>
        <v/>
      </c>
      <c r="G5198" s="8" t="s">
        <v>568</v>
      </c>
      <c r="H5198" s="8" t="str">
        <f t="shared" si="241"/>
        <v>""</v>
      </c>
      <c r="J5198" s="8" t="e">
        <f>IF(D5198&gt;Частотометр!B10,"высокочаст",IF(AND(Частотометр!C10&lt;D5198, D5198&lt;Частотометр!B10),"среднечаст","низкочаст"))</f>
        <v>#NUM!</v>
      </c>
      <c r="K5198" s="8" t="e">
        <f>IF(E5198&gt;Частотометр!C28,"высокая",IF(AND(Частотометр!D28&lt;E5198, E5198&lt;Частотометр!C28),"средняя","низкая"))</f>
        <v>#NUM!</v>
      </c>
    </row>
    <row r="5199" spans="2:11" x14ac:dyDescent="0.2">
      <c r="B5199" s="8" t="s">
        <v>568</v>
      </c>
      <c r="F5199" s="8" t="str">
        <f t="shared" si="240"/>
        <v/>
      </c>
      <c r="G5199" s="8" t="s">
        <v>568</v>
      </c>
      <c r="H5199" s="8" t="str">
        <f t="shared" si="241"/>
        <v>""</v>
      </c>
      <c r="J5199" s="8" t="e">
        <f>IF(D5199&gt;Частотометр!B10,"высокочаст",IF(AND(Частотометр!C10&lt;D5199, D5199&lt;Частотометр!B10),"среднечаст","низкочаст"))</f>
        <v>#NUM!</v>
      </c>
      <c r="K5199" s="8" t="e">
        <f>IF(E5199&gt;Частотометр!C28,"высокая",IF(AND(Частотометр!D28&lt;E5199, E5199&lt;Частотометр!C28),"средняя","низкая"))</f>
        <v>#NUM!</v>
      </c>
    </row>
    <row r="5200" spans="2:11" x14ac:dyDescent="0.2">
      <c r="B5200" s="8" t="s">
        <v>568</v>
      </c>
      <c r="F5200" s="8" t="str">
        <f t="shared" si="240"/>
        <v/>
      </c>
      <c r="G5200" s="8" t="s">
        <v>568</v>
      </c>
      <c r="H5200" s="8" t="str">
        <f t="shared" si="241"/>
        <v>""</v>
      </c>
      <c r="J5200" s="8" t="e">
        <f>IF(D5200&gt;Частотометр!B10,"высокочаст",IF(AND(Частотометр!C10&lt;D5200, D5200&lt;Частотометр!B10),"среднечаст","низкочаст"))</f>
        <v>#NUM!</v>
      </c>
      <c r="K5200" s="8" t="e">
        <f>IF(E5200&gt;Частотометр!C28,"высокая",IF(AND(Частотометр!D28&lt;E5200, E5200&lt;Частотометр!C28),"средняя","низкая"))</f>
        <v>#NUM!</v>
      </c>
    </row>
    <row r="5201" spans="2:11" x14ac:dyDescent="0.2">
      <c r="B5201" s="8" t="s">
        <v>568</v>
      </c>
      <c r="F5201" s="8" t="str">
        <f t="shared" si="240"/>
        <v/>
      </c>
      <c r="G5201" s="8" t="s">
        <v>568</v>
      </c>
      <c r="H5201" s="8" t="str">
        <f t="shared" si="241"/>
        <v>""</v>
      </c>
      <c r="J5201" s="8" t="e">
        <f>IF(D5201&gt;Частотометр!B10,"высокочаст",IF(AND(Частотометр!C10&lt;D5201, D5201&lt;Частотометр!B10),"среднечаст","низкочаст"))</f>
        <v>#NUM!</v>
      </c>
      <c r="K5201" s="8" t="e">
        <f>IF(E5201&gt;Частотометр!C28,"высокая",IF(AND(Частотометр!D28&lt;E5201, E5201&lt;Частотометр!C28),"средняя","низкая"))</f>
        <v>#NUM!</v>
      </c>
    </row>
    <row r="5202" spans="2:11" x14ac:dyDescent="0.2">
      <c r="B5202" s="8" t="s">
        <v>568</v>
      </c>
      <c r="F5202" s="8" t="str">
        <f t="shared" si="240"/>
        <v/>
      </c>
      <c r="G5202" s="8" t="s">
        <v>568</v>
      </c>
      <c r="H5202" s="8" t="str">
        <f t="shared" si="241"/>
        <v>""</v>
      </c>
      <c r="J5202" s="8" t="e">
        <f>IF(D5202&gt;Частотометр!B10,"высокочаст",IF(AND(Частотометр!C10&lt;D5202, D5202&lt;Частотометр!B10),"среднечаст","низкочаст"))</f>
        <v>#NUM!</v>
      </c>
      <c r="K5202" s="8" t="e">
        <f>IF(E5202&gt;Частотометр!C28,"высокая",IF(AND(Частотометр!D28&lt;E5202, E5202&lt;Частотометр!C28),"средняя","низкая"))</f>
        <v>#NUM!</v>
      </c>
    </row>
    <row r="5203" spans="2:11" x14ac:dyDescent="0.2">
      <c r="B5203" s="8" t="s">
        <v>568</v>
      </c>
      <c r="F5203" s="8" t="str">
        <f t="shared" si="240"/>
        <v/>
      </c>
      <c r="G5203" s="8" t="s">
        <v>568</v>
      </c>
      <c r="H5203" s="8" t="str">
        <f t="shared" si="241"/>
        <v>""</v>
      </c>
      <c r="J5203" s="8" t="e">
        <f>IF(D5203&gt;Частотометр!B10,"высокочаст",IF(AND(Частотометр!C10&lt;D5203, D5203&lt;Частотометр!B10),"среднечаст","низкочаст"))</f>
        <v>#NUM!</v>
      </c>
      <c r="K5203" s="8" t="e">
        <f>IF(E5203&gt;Частотометр!C28,"высокая",IF(AND(Частотометр!D28&lt;E5203, E5203&lt;Частотометр!C28),"средняя","низкая"))</f>
        <v>#NUM!</v>
      </c>
    </row>
    <row r="5204" spans="2:11" x14ac:dyDescent="0.2">
      <c r="B5204" s="8" t="s">
        <v>568</v>
      </c>
      <c r="F5204" s="8" t="str">
        <f t="shared" si="240"/>
        <v/>
      </c>
      <c r="G5204" s="8" t="s">
        <v>568</v>
      </c>
      <c r="H5204" s="8" t="str">
        <f t="shared" si="241"/>
        <v>""</v>
      </c>
      <c r="J5204" s="8" t="e">
        <f>IF(D5204&gt;Частотометр!B10,"высокочаст",IF(AND(Частотометр!C10&lt;D5204, D5204&lt;Частотометр!B10),"среднечаст","низкочаст"))</f>
        <v>#NUM!</v>
      </c>
      <c r="K5204" s="8" t="e">
        <f>IF(E5204&gt;Частотометр!C28,"высокая",IF(AND(Частотометр!D28&lt;E5204, E5204&lt;Частотометр!C28),"средняя","низкая"))</f>
        <v>#NUM!</v>
      </c>
    </row>
    <row r="5205" spans="2:11" x14ac:dyDescent="0.2">
      <c r="B5205" s="8" t="s">
        <v>568</v>
      </c>
      <c r="F5205" s="8" t="str">
        <f t="shared" si="240"/>
        <v/>
      </c>
      <c r="G5205" s="8" t="s">
        <v>568</v>
      </c>
      <c r="H5205" s="8" t="str">
        <f t="shared" si="241"/>
        <v>""</v>
      </c>
      <c r="J5205" s="8" t="e">
        <f>IF(D5205&gt;Частотометр!B10,"высокочаст",IF(AND(Частотометр!C10&lt;D5205, D5205&lt;Частотометр!B10),"среднечаст","низкочаст"))</f>
        <v>#NUM!</v>
      </c>
      <c r="K5205" s="8" t="e">
        <f>IF(E5205&gt;Частотометр!C28,"высокая",IF(AND(Частотометр!D28&lt;E5205, E5205&lt;Частотометр!C28),"средняя","низкая"))</f>
        <v>#NUM!</v>
      </c>
    </row>
    <row r="5206" spans="2:11" x14ac:dyDescent="0.2">
      <c r="B5206" s="8" t="s">
        <v>568</v>
      </c>
      <c r="F5206" s="8" t="str">
        <f t="shared" si="240"/>
        <v/>
      </c>
      <c r="G5206" s="8" t="s">
        <v>568</v>
      </c>
      <c r="H5206" s="8" t="str">
        <f t="shared" si="241"/>
        <v>""</v>
      </c>
      <c r="J5206" s="8" t="e">
        <f>IF(D5206&gt;Частотометр!B10,"высокочаст",IF(AND(Частотометр!C10&lt;D5206, D5206&lt;Частотометр!B10),"среднечаст","низкочаст"))</f>
        <v>#NUM!</v>
      </c>
      <c r="K5206" s="8" t="e">
        <f>IF(E5206&gt;Частотометр!C28,"высокая",IF(AND(Частотометр!D28&lt;E5206, E5206&lt;Частотометр!C28),"средняя","низкая"))</f>
        <v>#NUM!</v>
      </c>
    </row>
    <row r="5207" spans="2:11" x14ac:dyDescent="0.2">
      <c r="B5207" s="8" t="s">
        <v>568</v>
      </c>
      <c r="F5207" s="8" t="str">
        <f t="shared" si="240"/>
        <v/>
      </c>
      <c r="G5207" s="8" t="s">
        <v>568</v>
      </c>
      <c r="H5207" s="8" t="str">
        <f t="shared" si="241"/>
        <v>""</v>
      </c>
      <c r="J5207" s="8" t="e">
        <f>IF(D5207&gt;Частотометр!B10,"высокочаст",IF(AND(Частотометр!C10&lt;D5207, D5207&lt;Частотометр!B10),"среднечаст","низкочаст"))</f>
        <v>#NUM!</v>
      </c>
      <c r="K5207" s="8" t="e">
        <f>IF(E5207&gt;Частотометр!C28,"высокая",IF(AND(Частотометр!D28&lt;E5207, E5207&lt;Частотометр!C28),"средняя","низкая"))</f>
        <v>#NUM!</v>
      </c>
    </row>
    <row r="5208" spans="2:11" x14ac:dyDescent="0.2">
      <c r="B5208" s="8" t="s">
        <v>568</v>
      </c>
      <c r="F5208" s="8" t="str">
        <f t="shared" si="240"/>
        <v/>
      </c>
      <c r="G5208" s="8" t="s">
        <v>568</v>
      </c>
      <c r="H5208" s="8" t="str">
        <f t="shared" si="241"/>
        <v>""</v>
      </c>
      <c r="J5208" s="8" t="e">
        <f>IF(D5208&gt;Частотометр!B10,"высокочаст",IF(AND(Частотометр!C10&lt;D5208, D5208&lt;Частотометр!B10),"среднечаст","низкочаст"))</f>
        <v>#NUM!</v>
      </c>
      <c r="K5208" s="8" t="e">
        <f>IF(E5208&gt;Частотометр!C28,"высокая",IF(AND(Частотометр!D28&lt;E5208, E5208&lt;Частотометр!C28),"средняя","низкая"))</f>
        <v>#NUM!</v>
      </c>
    </row>
    <row r="5209" spans="2:11" x14ac:dyDescent="0.2">
      <c r="B5209" s="8" t="s">
        <v>568</v>
      </c>
      <c r="F5209" s="8" t="str">
        <f t="shared" si="240"/>
        <v/>
      </c>
      <c r="G5209" s="8" t="s">
        <v>568</v>
      </c>
      <c r="H5209" s="8" t="str">
        <f t="shared" si="241"/>
        <v>""</v>
      </c>
      <c r="J5209" s="8" t="e">
        <f>IF(D5209&gt;Частотометр!B10,"высокочаст",IF(AND(Частотометр!C10&lt;D5209, D5209&lt;Частотометр!B10),"среднечаст","низкочаст"))</f>
        <v>#NUM!</v>
      </c>
      <c r="K5209" s="8" t="e">
        <f>IF(E5209&gt;Частотометр!C28,"высокая",IF(AND(Частотометр!D28&lt;E5209, E5209&lt;Частотометр!C28),"средняя","низкая"))</f>
        <v>#NUM!</v>
      </c>
    </row>
    <row r="5210" spans="2:11" x14ac:dyDescent="0.2">
      <c r="B5210" s="8" t="s">
        <v>568</v>
      </c>
      <c r="F5210" s="8" t="str">
        <f t="shared" si="240"/>
        <v/>
      </c>
      <c r="G5210" s="8" t="s">
        <v>568</v>
      </c>
      <c r="H5210" s="8" t="str">
        <f t="shared" si="241"/>
        <v>""</v>
      </c>
      <c r="J5210" s="8" t="e">
        <f>IF(D5210&gt;Частотометр!B10,"высокочаст",IF(AND(Частотометр!C10&lt;D5210, D5210&lt;Частотометр!B10),"среднечаст","низкочаст"))</f>
        <v>#NUM!</v>
      </c>
      <c r="K5210" s="8" t="e">
        <f>IF(E5210&gt;Частотометр!C28,"высокая",IF(AND(Частотометр!D28&lt;E5210, E5210&lt;Частотометр!C28),"средняя","низкая"))</f>
        <v>#NUM!</v>
      </c>
    </row>
    <row r="5211" spans="2:11" x14ac:dyDescent="0.2">
      <c r="B5211" s="8" t="s">
        <v>568</v>
      </c>
      <c r="F5211" s="8" t="str">
        <f t="shared" si="240"/>
        <v/>
      </c>
      <c r="G5211" s="8" t="s">
        <v>568</v>
      </c>
      <c r="H5211" s="8" t="str">
        <f t="shared" si="241"/>
        <v>""</v>
      </c>
      <c r="J5211" s="8" t="e">
        <f>IF(D5211&gt;Частотометр!B10,"высокочаст",IF(AND(Частотометр!C10&lt;D5211, D5211&lt;Частотометр!B10),"среднечаст","низкочаст"))</f>
        <v>#NUM!</v>
      </c>
      <c r="K5211" s="8" t="e">
        <f>IF(E5211&gt;Частотометр!C28,"высокая",IF(AND(Частотометр!D28&lt;E5211, E5211&lt;Частотометр!C28),"средняя","низкая"))</f>
        <v>#NUM!</v>
      </c>
    </row>
    <row r="5212" spans="2:11" x14ac:dyDescent="0.2">
      <c r="B5212" s="8" t="s">
        <v>568</v>
      </c>
      <c r="F5212" s="8" t="str">
        <f t="shared" si="240"/>
        <v/>
      </c>
      <c r="G5212" s="8" t="s">
        <v>568</v>
      </c>
      <c r="H5212" s="8" t="str">
        <f t="shared" si="241"/>
        <v>""</v>
      </c>
      <c r="J5212" s="8" t="e">
        <f>IF(D5212&gt;Частотометр!B10,"высокочаст",IF(AND(Частотометр!C10&lt;D5212, D5212&lt;Частотометр!B10),"среднечаст","низкочаст"))</f>
        <v>#NUM!</v>
      </c>
      <c r="K5212" s="8" t="e">
        <f>IF(E5212&gt;Частотометр!C28,"высокая",IF(AND(Частотометр!D28&lt;E5212, E5212&lt;Частотометр!C28),"средняя","низкая"))</f>
        <v>#NUM!</v>
      </c>
    </row>
    <row r="5213" spans="2:11" x14ac:dyDescent="0.2">
      <c r="B5213" s="8" t="s">
        <v>568</v>
      </c>
      <c r="F5213" s="8" t="str">
        <f t="shared" si="240"/>
        <v/>
      </c>
      <c r="G5213" s="8" t="s">
        <v>568</v>
      </c>
      <c r="H5213" s="8" t="str">
        <f t="shared" si="241"/>
        <v>""</v>
      </c>
      <c r="J5213" s="8" t="e">
        <f>IF(D5213&gt;Частотометр!B10,"высокочаст",IF(AND(Частотометр!C10&lt;D5213, D5213&lt;Частотометр!B10),"среднечаст","низкочаст"))</f>
        <v>#NUM!</v>
      </c>
      <c r="K5213" s="8" t="e">
        <f>IF(E5213&gt;Частотометр!C28,"высокая",IF(AND(Частотометр!D28&lt;E5213, E5213&lt;Частотометр!C28),"средняя","низкая"))</f>
        <v>#NUM!</v>
      </c>
    </row>
    <row r="5214" spans="2:11" x14ac:dyDescent="0.2">
      <c r="B5214" s="8" t="s">
        <v>568</v>
      </c>
      <c r="F5214" s="8" t="str">
        <f t="shared" si="240"/>
        <v/>
      </c>
      <c r="G5214" s="8" t="s">
        <v>568</v>
      </c>
      <c r="H5214" s="8" t="str">
        <f t="shared" si="241"/>
        <v>""</v>
      </c>
      <c r="J5214" s="8" t="e">
        <f>IF(D5214&gt;Частотометр!B10,"высокочаст",IF(AND(Частотометр!C10&lt;D5214, D5214&lt;Частотометр!B10),"среднечаст","низкочаст"))</f>
        <v>#NUM!</v>
      </c>
      <c r="K5214" s="8" t="e">
        <f>IF(E5214&gt;Частотометр!C28,"высокая",IF(AND(Частотометр!D28&lt;E5214, E5214&lt;Частотометр!C28),"средняя","низкая"))</f>
        <v>#NUM!</v>
      </c>
    </row>
    <row r="5215" spans="2:11" x14ac:dyDescent="0.2">
      <c r="B5215" s="8" t="s">
        <v>568</v>
      </c>
      <c r="F5215" s="8" t="str">
        <f t="shared" si="240"/>
        <v/>
      </c>
      <c r="G5215" s="8" t="s">
        <v>568</v>
      </c>
      <c r="H5215" s="8" t="str">
        <f t="shared" si="241"/>
        <v>""</v>
      </c>
      <c r="J5215" s="8" t="e">
        <f>IF(D5215&gt;Частотометр!B10,"высокочаст",IF(AND(Частотометр!C10&lt;D5215, D5215&lt;Частотометр!B10),"среднечаст","низкочаст"))</f>
        <v>#NUM!</v>
      </c>
      <c r="K5215" s="8" t="e">
        <f>IF(E5215&gt;Частотометр!C28,"высокая",IF(AND(Частотометр!D28&lt;E5215, E5215&lt;Частотометр!C28),"средняя","низкая"))</f>
        <v>#NUM!</v>
      </c>
    </row>
    <row r="5216" spans="2:11" x14ac:dyDescent="0.2">
      <c r="B5216" s="8" t="s">
        <v>568</v>
      </c>
      <c r="F5216" s="8" t="str">
        <f t="shared" si="240"/>
        <v/>
      </c>
      <c r="G5216" s="8" t="s">
        <v>568</v>
      </c>
      <c r="H5216" s="8" t="str">
        <f t="shared" si="241"/>
        <v>""</v>
      </c>
      <c r="J5216" s="8" t="e">
        <f>IF(D5216&gt;Частотометр!B10,"высокочаст",IF(AND(Частотометр!C10&lt;D5216, D5216&lt;Частотометр!B10),"среднечаст","низкочаст"))</f>
        <v>#NUM!</v>
      </c>
      <c r="K5216" s="8" t="e">
        <f>IF(E5216&gt;Частотометр!C28,"высокая",IF(AND(Частотометр!D28&lt;E5216, E5216&lt;Частотометр!C28),"средняя","низкая"))</f>
        <v>#NUM!</v>
      </c>
    </row>
    <row r="5217" spans="2:11" x14ac:dyDescent="0.2">
      <c r="B5217" s="8" t="s">
        <v>568</v>
      </c>
      <c r="F5217" s="8" t="str">
        <f t="shared" si="240"/>
        <v/>
      </c>
      <c r="G5217" s="8" t="s">
        <v>568</v>
      </c>
      <c r="H5217" s="8" t="str">
        <f t="shared" si="241"/>
        <v>""</v>
      </c>
      <c r="J5217" s="8" t="e">
        <f>IF(D5217&gt;Частотометр!B10,"высокочаст",IF(AND(Частотометр!C10&lt;D5217, D5217&lt;Частотометр!B10),"среднечаст","низкочаст"))</f>
        <v>#NUM!</v>
      </c>
      <c r="K5217" s="8" t="e">
        <f>IF(E5217&gt;Частотометр!C28,"высокая",IF(AND(Частотометр!D28&lt;E5217, E5217&lt;Частотометр!C28),"средняя","низкая"))</f>
        <v>#NUM!</v>
      </c>
    </row>
    <row r="5218" spans="2:11" x14ac:dyDescent="0.2">
      <c r="B5218" s="8" t="s">
        <v>568</v>
      </c>
      <c r="F5218" s="8" t="str">
        <f t="shared" si="240"/>
        <v/>
      </c>
      <c r="G5218" s="8" t="s">
        <v>568</v>
      </c>
      <c r="H5218" s="8" t="str">
        <f t="shared" si="241"/>
        <v>""</v>
      </c>
      <c r="J5218" s="8" t="e">
        <f>IF(D5218&gt;Частотометр!B10,"высокочаст",IF(AND(Частотометр!C10&lt;D5218, D5218&lt;Частотометр!B10),"среднечаст","низкочаст"))</f>
        <v>#NUM!</v>
      </c>
      <c r="K5218" s="8" t="e">
        <f>IF(E5218&gt;Частотометр!C28,"высокая",IF(AND(Частотометр!D28&lt;E5218, E5218&lt;Частотометр!C28),"средняя","низкая"))</f>
        <v>#NUM!</v>
      </c>
    </row>
    <row r="5219" spans="2:11" x14ac:dyDescent="0.2">
      <c r="B5219" s="8" t="s">
        <v>568</v>
      </c>
      <c r="F5219" s="8" t="str">
        <f t="shared" si="240"/>
        <v/>
      </c>
      <c r="G5219" s="8" t="s">
        <v>568</v>
      </c>
      <c r="H5219" s="8" t="str">
        <f t="shared" si="241"/>
        <v>""</v>
      </c>
      <c r="J5219" s="8" t="e">
        <f>IF(D5219&gt;Частотометр!B10,"высокочаст",IF(AND(Частотометр!C10&lt;D5219, D5219&lt;Частотометр!B10),"среднечаст","низкочаст"))</f>
        <v>#NUM!</v>
      </c>
      <c r="K5219" s="8" t="e">
        <f>IF(E5219&gt;Частотометр!C28,"высокая",IF(AND(Частотометр!D28&lt;E5219, E5219&lt;Частотометр!C28),"средняя","низкая"))</f>
        <v>#NUM!</v>
      </c>
    </row>
    <row r="5220" spans="2:11" x14ac:dyDescent="0.2">
      <c r="B5220" s="8" t="s">
        <v>568</v>
      </c>
      <c r="F5220" s="8" t="str">
        <f t="shared" si="240"/>
        <v/>
      </c>
      <c r="G5220" s="8" t="s">
        <v>568</v>
      </c>
      <c r="H5220" s="8" t="str">
        <f t="shared" si="241"/>
        <v>""</v>
      </c>
      <c r="J5220" s="8" t="e">
        <f>IF(D5220&gt;Частотометр!B10,"высокочаст",IF(AND(Частотометр!C10&lt;D5220, D5220&lt;Частотометр!B10),"среднечаст","низкочаст"))</f>
        <v>#NUM!</v>
      </c>
      <c r="K5220" s="8" t="e">
        <f>IF(E5220&gt;Частотометр!C28,"высокая",IF(AND(Частотометр!D28&lt;E5220, E5220&lt;Частотометр!C28),"средняя","низкая"))</f>
        <v>#NUM!</v>
      </c>
    </row>
    <row r="5221" spans="2:11" x14ac:dyDescent="0.2">
      <c r="B5221" s="8" t="s">
        <v>568</v>
      </c>
      <c r="F5221" s="8" t="str">
        <f t="shared" si="240"/>
        <v/>
      </c>
      <c r="G5221" s="8" t="s">
        <v>568</v>
      </c>
      <c r="H5221" s="8" t="str">
        <f t="shared" si="241"/>
        <v>""</v>
      </c>
      <c r="J5221" s="8" t="e">
        <f>IF(D5221&gt;Частотометр!B10,"высокочаст",IF(AND(Частотометр!C10&lt;D5221, D5221&lt;Частотометр!B10),"среднечаст","низкочаст"))</f>
        <v>#NUM!</v>
      </c>
      <c r="K5221" s="8" t="e">
        <f>IF(E5221&gt;Частотометр!C28,"высокая",IF(AND(Частотометр!D28&lt;E5221, E5221&lt;Частотометр!C28),"средняя","низкая"))</f>
        <v>#NUM!</v>
      </c>
    </row>
    <row r="5222" spans="2:11" x14ac:dyDescent="0.2">
      <c r="B5222" s="8" t="s">
        <v>568</v>
      </c>
      <c r="F5222" s="8" t="str">
        <f t="shared" si="240"/>
        <v/>
      </c>
      <c r="G5222" s="8" t="s">
        <v>568</v>
      </c>
      <c r="H5222" s="8" t="str">
        <f t="shared" si="241"/>
        <v>""</v>
      </c>
      <c r="J5222" s="8" t="e">
        <f>IF(D5222&gt;Частотометр!B10,"высокочаст",IF(AND(Частотометр!C10&lt;D5222, D5222&lt;Частотометр!B10),"среднечаст","низкочаст"))</f>
        <v>#NUM!</v>
      </c>
      <c r="K5222" s="8" t="e">
        <f>IF(E5222&gt;Частотометр!C28,"высокая",IF(AND(Частотометр!D28&lt;E5222, E5222&lt;Частотометр!C28),"средняя","низкая"))</f>
        <v>#NUM!</v>
      </c>
    </row>
    <row r="5223" spans="2:11" x14ac:dyDescent="0.2">
      <c r="B5223" s="8" t="s">
        <v>568</v>
      </c>
      <c r="F5223" s="8" t="str">
        <f t="shared" si="240"/>
        <v/>
      </c>
      <c r="G5223" s="8" t="s">
        <v>568</v>
      </c>
      <c r="H5223" s="8" t="str">
        <f t="shared" si="241"/>
        <v>""</v>
      </c>
      <c r="J5223" s="8" t="e">
        <f>IF(D5223&gt;Частотометр!B10,"высокочаст",IF(AND(Частотометр!C10&lt;D5223, D5223&lt;Частотометр!B10),"среднечаст","низкочаст"))</f>
        <v>#NUM!</v>
      </c>
      <c r="K5223" s="8" t="e">
        <f>IF(E5223&gt;Частотометр!C28,"высокая",IF(AND(Частотометр!D28&lt;E5223, E5223&lt;Частотометр!C28),"средняя","низкая"))</f>
        <v>#NUM!</v>
      </c>
    </row>
    <row r="5224" spans="2:11" x14ac:dyDescent="0.2">
      <c r="B5224" s="8" t="s">
        <v>568</v>
      </c>
      <c r="F5224" s="8" t="str">
        <f t="shared" si="240"/>
        <v/>
      </c>
      <c r="G5224" s="8" t="s">
        <v>568</v>
      </c>
      <c r="H5224" s="8" t="str">
        <f t="shared" si="241"/>
        <v>""</v>
      </c>
      <c r="J5224" s="8" t="e">
        <f>IF(D5224&gt;Частотометр!B10,"высокочаст",IF(AND(Частотометр!C10&lt;D5224, D5224&lt;Частотометр!B10),"среднечаст","низкочаст"))</f>
        <v>#NUM!</v>
      </c>
      <c r="K5224" s="8" t="e">
        <f>IF(E5224&gt;Частотометр!C28,"высокая",IF(AND(Частотометр!D28&lt;E5224, E5224&lt;Частотометр!C28),"средняя","низкая"))</f>
        <v>#NUM!</v>
      </c>
    </row>
    <row r="5225" spans="2:11" x14ac:dyDescent="0.2">
      <c r="B5225" s="8" t="s">
        <v>568</v>
      </c>
      <c r="F5225" s="8" t="str">
        <f t="shared" si="240"/>
        <v/>
      </c>
      <c r="G5225" s="8" t="s">
        <v>568</v>
      </c>
      <c r="H5225" s="8" t="str">
        <f t="shared" si="241"/>
        <v>""</v>
      </c>
      <c r="J5225" s="8" t="e">
        <f>IF(D5225&gt;Частотометр!B10,"высокочаст",IF(AND(Частотометр!C10&lt;D5225, D5225&lt;Частотометр!B10),"среднечаст","низкочаст"))</f>
        <v>#NUM!</v>
      </c>
      <c r="K5225" s="8" t="e">
        <f>IF(E5225&gt;Частотометр!C28,"высокая",IF(AND(Частотометр!D28&lt;E5225, E5225&lt;Частотометр!C28),"средняя","низкая"))</f>
        <v>#NUM!</v>
      </c>
    </row>
    <row r="5226" spans="2:11" x14ac:dyDescent="0.2">
      <c r="B5226" s="8" t="s">
        <v>568</v>
      </c>
      <c r="F5226" s="8" t="str">
        <f t="shared" si="240"/>
        <v/>
      </c>
      <c r="G5226" s="8" t="s">
        <v>568</v>
      </c>
      <c r="H5226" s="8" t="str">
        <f t="shared" si="241"/>
        <v>""</v>
      </c>
      <c r="J5226" s="8" t="e">
        <f>IF(D5226&gt;Частотометр!B10,"высокочаст",IF(AND(Частотометр!C10&lt;D5226, D5226&lt;Частотометр!B10),"среднечаст","низкочаст"))</f>
        <v>#NUM!</v>
      </c>
      <c r="K5226" s="8" t="e">
        <f>IF(E5226&gt;Частотометр!C28,"высокая",IF(AND(Частотометр!D28&lt;E5226, E5226&lt;Частотометр!C28),"средняя","низкая"))</f>
        <v>#NUM!</v>
      </c>
    </row>
    <row r="5227" spans="2:11" x14ac:dyDescent="0.2">
      <c r="B5227" s="8" t="s">
        <v>568</v>
      </c>
      <c r="F5227" s="8" t="str">
        <f t="shared" si="240"/>
        <v/>
      </c>
      <c r="G5227" s="8" t="s">
        <v>568</v>
      </c>
      <c r="H5227" s="8" t="str">
        <f t="shared" si="241"/>
        <v>""</v>
      </c>
      <c r="J5227" s="8" t="e">
        <f>IF(D5227&gt;Частотометр!B10,"высокочаст",IF(AND(Частотометр!C10&lt;D5227, D5227&lt;Частотометр!B10),"среднечаст","низкочаст"))</f>
        <v>#NUM!</v>
      </c>
      <c r="K5227" s="8" t="e">
        <f>IF(E5227&gt;Частотометр!C28,"высокая",IF(AND(Частотометр!D28&lt;E5227, E5227&lt;Частотометр!C28),"средняя","низкая"))</f>
        <v>#NUM!</v>
      </c>
    </row>
    <row r="5228" spans="2:11" x14ac:dyDescent="0.2">
      <c r="B5228" s="8" t="s">
        <v>568</v>
      </c>
      <c r="F5228" s="8" t="str">
        <f t="shared" si="240"/>
        <v/>
      </c>
      <c r="G5228" s="8" t="s">
        <v>568</v>
      </c>
      <c r="H5228" s="8" t="str">
        <f t="shared" si="241"/>
        <v>""</v>
      </c>
      <c r="J5228" s="8" t="e">
        <f>IF(D5228&gt;Частотометр!B10,"высокочаст",IF(AND(Частотометр!C10&lt;D5228, D5228&lt;Частотометр!B10),"среднечаст","низкочаст"))</f>
        <v>#NUM!</v>
      </c>
      <c r="K5228" s="8" t="e">
        <f>IF(E5228&gt;Частотометр!C28,"высокая",IF(AND(Частотометр!D28&lt;E5228, E5228&lt;Частотометр!C28),"средняя","низкая"))</f>
        <v>#NUM!</v>
      </c>
    </row>
    <row r="5229" spans="2:11" x14ac:dyDescent="0.2">
      <c r="B5229" s="8" t="s">
        <v>568</v>
      </c>
      <c r="F5229" s="8" t="str">
        <f t="shared" si="240"/>
        <v/>
      </c>
      <c r="G5229" s="8" t="s">
        <v>568</v>
      </c>
      <c r="H5229" s="8" t="str">
        <f t="shared" si="241"/>
        <v>""</v>
      </c>
      <c r="J5229" s="8" t="e">
        <f>IF(D5229&gt;Частотометр!B10,"высокочаст",IF(AND(Частотометр!C10&lt;D5229, D5229&lt;Частотометр!B10),"среднечаст","низкочаст"))</f>
        <v>#NUM!</v>
      </c>
      <c r="K5229" s="8" t="e">
        <f>IF(E5229&gt;Частотометр!C28,"высокая",IF(AND(Частотометр!D28&lt;E5229, E5229&lt;Частотометр!C28),"средняя","низкая"))</f>
        <v>#NUM!</v>
      </c>
    </row>
    <row r="5230" spans="2:11" x14ac:dyDescent="0.2">
      <c r="B5230" s="8" t="s">
        <v>568</v>
      </c>
      <c r="F5230" s="8" t="str">
        <f t="shared" si="240"/>
        <v/>
      </c>
      <c r="G5230" s="8" t="s">
        <v>568</v>
      </c>
      <c r="H5230" s="8" t="str">
        <f t="shared" si="241"/>
        <v>""</v>
      </c>
      <c r="J5230" s="8" t="e">
        <f>IF(D5230&gt;Частотометр!B10,"высокочаст",IF(AND(Частотометр!C10&lt;D5230, D5230&lt;Частотометр!B10),"среднечаст","низкочаст"))</f>
        <v>#NUM!</v>
      </c>
      <c r="K5230" s="8" t="e">
        <f>IF(E5230&gt;Частотометр!C28,"высокая",IF(AND(Частотометр!D28&lt;E5230, E5230&lt;Частотометр!C28),"средняя","низкая"))</f>
        <v>#NUM!</v>
      </c>
    </row>
    <row r="5231" spans="2:11" x14ac:dyDescent="0.2">
      <c r="B5231" s="8" t="s">
        <v>568</v>
      </c>
      <c r="F5231" s="8" t="str">
        <f t="shared" si="240"/>
        <v/>
      </c>
      <c r="G5231" s="8" t="s">
        <v>568</v>
      </c>
      <c r="H5231" s="8" t="str">
        <f t="shared" si="241"/>
        <v>""</v>
      </c>
      <c r="J5231" s="8" t="e">
        <f>IF(D5231&gt;Частотометр!B10,"высокочаст",IF(AND(Частотометр!C10&lt;D5231, D5231&lt;Частотометр!B10),"среднечаст","низкочаст"))</f>
        <v>#NUM!</v>
      </c>
      <c r="K5231" s="8" t="e">
        <f>IF(E5231&gt;Частотометр!C28,"высокая",IF(AND(Частотометр!D28&lt;E5231, E5231&lt;Частотометр!C28),"средняя","низкая"))</f>
        <v>#NUM!</v>
      </c>
    </row>
    <row r="5232" spans="2:11" x14ac:dyDescent="0.2">
      <c r="B5232" s="8" t="s">
        <v>568</v>
      </c>
      <c r="F5232" s="8" t="str">
        <f t="shared" si="240"/>
        <v/>
      </c>
      <c r="G5232" s="8" t="s">
        <v>568</v>
      </c>
      <c r="H5232" s="8" t="str">
        <f t="shared" si="241"/>
        <v>""</v>
      </c>
      <c r="J5232" s="8" t="e">
        <f>IF(D5232&gt;Частотометр!B10,"высокочаст",IF(AND(Частотометр!C10&lt;D5232, D5232&lt;Частотометр!B10),"среднечаст","низкочаст"))</f>
        <v>#NUM!</v>
      </c>
      <c r="K5232" s="8" t="e">
        <f>IF(E5232&gt;Частотометр!C28,"высокая",IF(AND(Частотометр!D28&lt;E5232, E5232&lt;Частотометр!C28),"средняя","низкая"))</f>
        <v>#NUM!</v>
      </c>
    </row>
    <row r="5233" spans="2:11" x14ac:dyDescent="0.2">
      <c r="B5233" s="8" t="s">
        <v>568</v>
      </c>
      <c r="F5233" s="8" t="str">
        <f t="shared" si="240"/>
        <v/>
      </c>
      <c r="G5233" s="8" t="s">
        <v>568</v>
      </c>
      <c r="H5233" s="8" t="str">
        <f t="shared" si="241"/>
        <v>""</v>
      </c>
      <c r="J5233" s="8" t="e">
        <f>IF(D5233&gt;Частотометр!B10,"высокочаст",IF(AND(Частотометр!C10&lt;D5233, D5233&lt;Частотометр!B10),"среднечаст","низкочаст"))</f>
        <v>#NUM!</v>
      </c>
      <c r="K5233" s="8" t="e">
        <f>IF(E5233&gt;Частотометр!C28,"высокая",IF(AND(Частотометр!D28&lt;E5233, E5233&lt;Частотометр!C28),"средняя","низкая"))</f>
        <v>#NUM!</v>
      </c>
    </row>
    <row r="5234" spans="2:11" x14ac:dyDescent="0.2">
      <c r="B5234" s="8" t="s">
        <v>568</v>
      </c>
      <c r="F5234" s="8" t="str">
        <f t="shared" si="240"/>
        <v/>
      </c>
      <c r="G5234" s="8" t="s">
        <v>568</v>
      </c>
      <c r="H5234" s="8" t="str">
        <f t="shared" si="241"/>
        <v>""</v>
      </c>
      <c r="J5234" s="8" t="e">
        <f>IF(D5234&gt;Частотометр!B10,"высокочаст",IF(AND(Частотометр!C10&lt;D5234, D5234&lt;Частотометр!B10),"среднечаст","низкочаст"))</f>
        <v>#NUM!</v>
      </c>
      <c r="K5234" s="8" t="e">
        <f>IF(E5234&gt;Частотометр!C28,"высокая",IF(AND(Частотометр!D28&lt;E5234, E5234&lt;Частотометр!C28),"средняя","низкая"))</f>
        <v>#NUM!</v>
      </c>
    </row>
    <row r="5235" spans="2:11" x14ac:dyDescent="0.2">
      <c r="B5235" s="8" t="s">
        <v>568</v>
      </c>
      <c r="F5235" s="8" t="str">
        <f t="shared" si="240"/>
        <v/>
      </c>
      <c r="G5235" s="8" t="s">
        <v>568</v>
      </c>
      <c r="H5235" s="8" t="str">
        <f t="shared" si="241"/>
        <v>""</v>
      </c>
      <c r="J5235" s="8" t="e">
        <f>IF(D5235&gt;Частотометр!B10,"высокочаст",IF(AND(Частотометр!C10&lt;D5235, D5235&lt;Частотометр!B10),"среднечаст","низкочаст"))</f>
        <v>#NUM!</v>
      </c>
      <c r="K5235" s="8" t="e">
        <f>IF(E5235&gt;Частотометр!C28,"высокая",IF(AND(Частотометр!D28&lt;E5235, E5235&lt;Частотометр!C28),"средняя","низкая"))</f>
        <v>#NUM!</v>
      </c>
    </row>
    <row r="5236" spans="2:11" x14ac:dyDescent="0.2">
      <c r="B5236" s="8" t="s">
        <v>568</v>
      </c>
      <c r="F5236" s="8" t="str">
        <f t="shared" si="240"/>
        <v/>
      </c>
      <c r="G5236" s="8" t="s">
        <v>568</v>
      </c>
      <c r="H5236" s="8" t="str">
        <f t="shared" si="241"/>
        <v>""</v>
      </c>
      <c r="J5236" s="8" t="e">
        <f>IF(D5236&gt;Частотометр!B10,"высокочаст",IF(AND(Частотометр!C10&lt;D5236, D5236&lt;Частотометр!B10),"среднечаст","низкочаст"))</f>
        <v>#NUM!</v>
      </c>
      <c r="K5236" s="8" t="e">
        <f>IF(E5236&gt;Частотометр!C28,"высокая",IF(AND(Частотометр!D28&lt;E5236, E5236&lt;Частотометр!C28),"средняя","низкая"))</f>
        <v>#NUM!</v>
      </c>
    </row>
    <row r="5237" spans="2:11" x14ac:dyDescent="0.2">
      <c r="B5237" s="8" t="s">
        <v>568</v>
      </c>
      <c r="F5237" s="8" t="str">
        <f t="shared" si="240"/>
        <v/>
      </c>
      <c r="G5237" s="8" t="s">
        <v>568</v>
      </c>
      <c r="H5237" s="8" t="str">
        <f t="shared" si="241"/>
        <v>""</v>
      </c>
      <c r="J5237" s="8" t="e">
        <f>IF(D5237&gt;Частотометр!B10,"высокочаст",IF(AND(Частотометр!C10&lt;D5237, D5237&lt;Частотометр!B10),"среднечаст","низкочаст"))</f>
        <v>#NUM!</v>
      </c>
      <c r="K5237" s="8" t="e">
        <f>IF(E5237&gt;Частотометр!C28,"высокая",IF(AND(Частотометр!D28&lt;E5237, E5237&lt;Частотометр!C28),"средняя","низкая"))</f>
        <v>#NUM!</v>
      </c>
    </row>
    <row r="5238" spans="2:11" x14ac:dyDescent="0.2">
      <c r="B5238" s="8" t="s">
        <v>568</v>
      </c>
      <c r="F5238" s="8" t="str">
        <f t="shared" si="240"/>
        <v/>
      </c>
      <c r="G5238" s="8" t="s">
        <v>568</v>
      </c>
      <c r="H5238" s="8" t="str">
        <f t="shared" si="241"/>
        <v>""</v>
      </c>
      <c r="J5238" s="8" t="e">
        <f>IF(D5238&gt;Частотометр!B10,"высокочаст",IF(AND(Частотометр!C10&lt;D5238, D5238&lt;Частотометр!B10),"среднечаст","низкочаст"))</f>
        <v>#NUM!</v>
      </c>
      <c r="K5238" s="8" t="e">
        <f>IF(E5238&gt;Частотометр!C28,"высокая",IF(AND(Частотометр!D28&lt;E5238, E5238&lt;Частотометр!C28),"средняя","низкая"))</f>
        <v>#NUM!</v>
      </c>
    </row>
    <row r="5239" spans="2:11" x14ac:dyDescent="0.2">
      <c r="B5239" s="8" t="s">
        <v>568</v>
      </c>
      <c r="F5239" s="8" t="str">
        <f t="shared" si="240"/>
        <v/>
      </c>
      <c r="G5239" s="8" t="s">
        <v>568</v>
      </c>
      <c r="H5239" s="8" t="str">
        <f t="shared" si="241"/>
        <v>""</v>
      </c>
      <c r="J5239" s="8" t="e">
        <f>IF(D5239&gt;Частотометр!B10,"высокочаст",IF(AND(Частотометр!C10&lt;D5239, D5239&lt;Частотометр!B10),"среднечаст","низкочаст"))</f>
        <v>#NUM!</v>
      </c>
      <c r="K5239" s="8" t="e">
        <f>IF(E5239&gt;Частотометр!C28,"высокая",IF(AND(Частотометр!D28&lt;E5239, E5239&lt;Частотометр!C28),"средняя","низкая"))</f>
        <v>#NUM!</v>
      </c>
    </row>
    <row r="5240" spans="2:11" x14ac:dyDescent="0.2">
      <c r="B5240" s="8" t="s">
        <v>568</v>
      </c>
      <c r="F5240" s="8" t="str">
        <f t="shared" si="240"/>
        <v/>
      </c>
      <c r="G5240" s="8" t="s">
        <v>568</v>
      </c>
      <c r="H5240" s="8" t="str">
        <f t="shared" si="241"/>
        <v>""</v>
      </c>
      <c r="J5240" s="8" t="e">
        <f>IF(D5240&gt;Частотометр!B10,"высокочаст",IF(AND(Частотометр!C10&lt;D5240, D5240&lt;Частотометр!B10),"среднечаст","низкочаст"))</f>
        <v>#NUM!</v>
      </c>
      <c r="K5240" s="8" t="e">
        <f>IF(E5240&gt;Частотометр!C28,"высокая",IF(AND(Частотометр!D28&lt;E5240, E5240&lt;Частотометр!C28),"средняя","низкая"))</f>
        <v>#NUM!</v>
      </c>
    </row>
    <row r="5241" spans="2:11" x14ac:dyDescent="0.2">
      <c r="B5241" s="8" t="s">
        <v>568</v>
      </c>
      <c r="F5241" s="8" t="str">
        <f t="shared" si="240"/>
        <v/>
      </c>
      <c r="G5241" s="8" t="s">
        <v>568</v>
      </c>
      <c r="H5241" s="8" t="str">
        <f t="shared" si="241"/>
        <v>""</v>
      </c>
      <c r="J5241" s="8" t="e">
        <f>IF(D5241&gt;Частотометр!B10,"высокочаст",IF(AND(Частотометр!C10&lt;D5241, D5241&lt;Частотометр!B10),"среднечаст","низкочаст"))</f>
        <v>#NUM!</v>
      </c>
      <c r="K5241" s="8" t="e">
        <f>IF(E5241&gt;Частотометр!C28,"высокая",IF(AND(Частотометр!D28&lt;E5241, E5241&lt;Частотометр!C28),"средняя","низкая"))</f>
        <v>#NUM!</v>
      </c>
    </row>
    <row r="5242" spans="2:11" x14ac:dyDescent="0.2">
      <c r="B5242" s="8" t="s">
        <v>568</v>
      </c>
      <c r="F5242" s="8" t="str">
        <f t="shared" si="240"/>
        <v/>
      </c>
      <c r="G5242" s="8" t="s">
        <v>568</v>
      </c>
      <c r="H5242" s="8" t="str">
        <f t="shared" si="241"/>
        <v>""</v>
      </c>
      <c r="J5242" s="8" t="e">
        <f>IF(D5242&gt;Частотометр!B10,"высокочаст",IF(AND(Частотометр!C10&lt;D5242, D5242&lt;Частотометр!B10),"среднечаст","низкочаст"))</f>
        <v>#NUM!</v>
      </c>
      <c r="K5242" s="8" t="e">
        <f>IF(E5242&gt;Частотометр!C28,"высокая",IF(AND(Частотометр!D28&lt;E5242, E5242&lt;Частотометр!C28),"средняя","низкая"))</f>
        <v>#NUM!</v>
      </c>
    </row>
    <row r="5243" spans="2:11" x14ac:dyDescent="0.2">
      <c r="B5243" s="8" t="s">
        <v>568</v>
      </c>
      <c r="F5243" s="8" t="str">
        <f t="shared" si="240"/>
        <v/>
      </c>
      <c r="G5243" s="8" t="s">
        <v>568</v>
      </c>
      <c r="H5243" s="8" t="str">
        <f t="shared" si="241"/>
        <v>""</v>
      </c>
      <c r="J5243" s="8" t="e">
        <f>IF(D5243&gt;Частотометр!B10,"высокочаст",IF(AND(Частотометр!C10&lt;D5243, D5243&lt;Частотометр!B10),"среднечаст","низкочаст"))</f>
        <v>#NUM!</v>
      </c>
      <c r="K5243" s="8" t="e">
        <f>IF(E5243&gt;Частотометр!C28,"высокая",IF(AND(Частотометр!D28&lt;E5243, E5243&lt;Частотометр!C28),"средняя","низкая"))</f>
        <v>#NUM!</v>
      </c>
    </row>
    <row r="5244" spans="2:11" x14ac:dyDescent="0.2">
      <c r="B5244" s="8" t="s">
        <v>568</v>
      </c>
      <c r="F5244" s="8" t="str">
        <f t="shared" si="240"/>
        <v/>
      </c>
      <c r="G5244" s="8" t="s">
        <v>568</v>
      </c>
      <c r="H5244" s="8" t="str">
        <f t="shared" si="241"/>
        <v>""</v>
      </c>
      <c r="J5244" s="8" t="e">
        <f>IF(D5244&gt;Частотометр!B10,"высокочаст",IF(AND(Частотометр!C10&lt;D5244, D5244&lt;Частотометр!B10),"среднечаст","низкочаст"))</f>
        <v>#NUM!</v>
      </c>
      <c r="K5244" s="8" t="e">
        <f>IF(E5244&gt;Частотометр!C28,"высокая",IF(AND(Частотометр!D28&lt;E5244, E5244&lt;Частотометр!C28),"средняя","низкая"))</f>
        <v>#NUM!</v>
      </c>
    </row>
    <row r="5245" spans="2:11" x14ac:dyDescent="0.2">
      <c r="B5245" s="8" t="s">
        <v>568</v>
      </c>
      <c r="F5245" s="8" t="str">
        <f t="shared" si="240"/>
        <v/>
      </c>
      <c r="G5245" s="8" t="s">
        <v>568</v>
      </c>
      <c r="H5245" s="8" t="str">
        <f t="shared" si="241"/>
        <v>""</v>
      </c>
      <c r="J5245" s="8" t="e">
        <f>IF(D5245&gt;Частотометр!B10,"высокочаст",IF(AND(Частотометр!C10&lt;D5245, D5245&lt;Частотометр!B10),"среднечаст","низкочаст"))</f>
        <v>#NUM!</v>
      </c>
      <c r="K5245" s="8" t="e">
        <f>IF(E5245&gt;Частотометр!C28,"высокая",IF(AND(Частотометр!D28&lt;E5245, E5245&lt;Частотометр!C28),"средняя","низкая"))</f>
        <v>#NUM!</v>
      </c>
    </row>
    <row r="5246" spans="2:11" x14ac:dyDescent="0.2">
      <c r="B5246" s="8" t="s">
        <v>568</v>
      </c>
      <c r="F5246" s="8" t="str">
        <f t="shared" si="240"/>
        <v/>
      </c>
      <c r="G5246" s="8" t="s">
        <v>568</v>
      </c>
      <c r="H5246" s="8" t="str">
        <f t="shared" si="241"/>
        <v>""</v>
      </c>
      <c r="J5246" s="8" t="e">
        <f>IF(D5246&gt;Частотометр!B10,"высокочаст",IF(AND(Частотометр!C10&lt;D5246, D5246&lt;Частотометр!B10),"среднечаст","низкочаст"))</f>
        <v>#NUM!</v>
      </c>
      <c r="K5246" s="8" t="e">
        <f>IF(E5246&gt;Частотометр!C28,"высокая",IF(AND(Частотометр!D28&lt;E5246, E5246&lt;Частотометр!C28),"средняя","низкая"))</f>
        <v>#NUM!</v>
      </c>
    </row>
    <row r="5247" spans="2:11" x14ac:dyDescent="0.2">
      <c r="B5247" s="8" t="s">
        <v>568</v>
      </c>
      <c r="F5247" s="8" t="str">
        <f t="shared" si="240"/>
        <v/>
      </c>
      <c r="G5247" s="8" t="s">
        <v>568</v>
      </c>
      <c r="H5247" s="8" t="str">
        <f t="shared" si="241"/>
        <v>""</v>
      </c>
      <c r="J5247" s="8" t="e">
        <f>IF(D5247&gt;Частотометр!B10,"высокочаст",IF(AND(Частотометр!C10&lt;D5247, D5247&lt;Частотометр!B10),"среднечаст","низкочаст"))</f>
        <v>#NUM!</v>
      </c>
      <c r="K5247" s="8" t="e">
        <f>IF(E5247&gt;Частотометр!C28,"высокая",IF(AND(Частотометр!D28&lt;E5247, E5247&lt;Частотометр!C28),"средняя","низкая"))</f>
        <v>#NUM!</v>
      </c>
    </row>
    <row r="5248" spans="2:11" x14ac:dyDescent="0.2">
      <c r="B5248" s="8" t="s">
        <v>568</v>
      </c>
      <c r="F5248" s="8" t="str">
        <f t="shared" si="240"/>
        <v/>
      </c>
      <c r="G5248" s="8" t="s">
        <v>568</v>
      </c>
      <c r="H5248" s="8" t="str">
        <f t="shared" si="241"/>
        <v>""</v>
      </c>
      <c r="J5248" s="8" t="e">
        <f>IF(D5248&gt;Частотометр!B10,"высокочаст",IF(AND(Частотометр!C10&lt;D5248, D5248&lt;Частотометр!B10),"среднечаст","низкочаст"))</f>
        <v>#NUM!</v>
      </c>
      <c r="K5248" s="8" t="e">
        <f>IF(E5248&gt;Частотометр!C28,"высокая",IF(AND(Частотометр!D28&lt;E5248, E5248&lt;Частотометр!C28),"средняя","низкая"))</f>
        <v>#NUM!</v>
      </c>
    </row>
    <row r="5249" spans="2:11" x14ac:dyDescent="0.2">
      <c r="B5249" s="8" t="s">
        <v>568</v>
      </c>
      <c r="F5249" s="8" t="str">
        <f t="shared" si="240"/>
        <v/>
      </c>
      <c r="G5249" s="8" t="s">
        <v>568</v>
      </c>
      <c r="H5249" s="8" t="str">
        <f t="shared" si="241"/>
        <v>""</v>
      </c>
      <c r="J5249" s="8" t="e">
        <f>IF(D5249&gt;Частотометр!B10,"высокочаст",IF(AND(Частотометр!C10&lt;D5249, D5249&lt;Частотометр!B10),"среднечаст","низкочаст"))</f>
        <v>#NUM!</v>
      </c>
      <c r="K5249" s="8" t="e">
        <f>IF(E5249&gt;Частотометр!C28,"высокая",IF(AND(Частотометр!D28&lt;E5249, E5249&lt;Частотометр!C28),"средняя","низкая"))</f>
        <v>#NUM!</v>
      </c>
    </row>
    <row r="5250" spans="2:11" x14ac:dyDescent="0.2">
      <c r="B5250" s="8" t="s">
        <v>568</v>
      </c>
      <c r="F5250" s="8" t="str">
        <f t="shared" si="240"/>
        <v/>
      </c>
      <c r="G5250" s="8" t="s">
        <v>568</v>
      </c>
      <c r="H5250" s="8" t="str">
        <f t="shared" si="241"/>
        <v>""</v>
      </c>
      <c r="J5250" s="8" t="e">
        <f>IF(D5250&gt;Частотометр!B10,"высокочаст",IF(AND(Частотометр!C10&lt;D5250, D5250&lt;Частотометр!B10),"среднечаст","низкочаст"))</f>
        <v>#NUM!</v>
      </c>
      <c r="K5250" s="8" t="e">
        <f>IF(E5250&gt;Частотометр!C28,"высокая",IF(AND(Частотометр!D28&lt;E5250, E5250&lt;Частотометр!C28),"средняя","низкая"))</f>
        <v>#NUM!</v>
      </c>
    </row>
    <row r="5251" spans="2:11" x14ac:dyDescent="0.2">
      <c r="B5251" s="8" t="s">
        <v>568</v>
      </c>
      <c r="F5251" s="8" t="str">
        <f t="shared" ref="F5251:F5314" si="242">TRIM(C5251)</f>
        <v/>
      </c>
      <c r="G5251" s="8" t="s">
        <v>568</v>
      </c>
      <c r="H5251" s="8" t="str">
        <f t="shared" ref="H5251:H5314" si="243">CONCATENATE(B5251,F5251,G5251)</f>
        <v>""</v>
      </c>
      <c r="J5251" s="8" t="e">
        <f>IF(D5251&gt;Частотометр!B10,"высокочаст",IF(AND(Частотометр!C10&lt;D5251, D5251&lt;Частотометр!B10),"среднечаст","низкочаст"))</f>
        <v>#NUM!</v>
      </c>
      <c r="K5251" s="8" t="e">
        <f>IF(E5251&gt;Частотометр!C28,"высокая",IF(AND(Частотометр!D28&lt;E5251, E5251&lt;Частотометр!C28),"средняя","низкая"))</f>
        <v>#NUM!</v>
      </c>
    </row>
    <row r="5252" spans="2:11" x14ac:dyDescent="0.2">
      <c r="B5252" s="8" t="s">
        <v>568</v>
      </c>
      <c r="F5252" s="8" t="str">
        <f t="shared" si="242"/>
        <v/>
      </c>
      <c r="G5252" s="8" t="s">
        <v>568</v>
      </c>
      <c r="H5252" s="8" t="str">
        <f t="shared" si="243"/>
        <v>""</v>
      </c>
      <c r="J5252" s="8" t="e">
        <f>IF(D5252&gt;Частотометр!B10,"высокочаст",IF(AND(Частотометр!C10&lt;D5252, D5252&lt;Частотометр!B10),"среднечаст","низкочаст"))</f>
        <v>#NUM!</v>
      </c>
      <c r="K5252" s="8" t="e">
        <f>IF(E5252&gt;Частотометр!C28,"высокая",IF(AND(Частотометр!D28&lt;E5252, E5252&lt;Частотометр!C28),"средняя","низкая"))</f>
        <v>#NUM!</v>
      </c>
    </row>
    <row r="5253" spans="2:11" x14ac:dyDescent="0.2">
      <c r="B5253" s="8" t="s">
        <v>568</v>
      </c>
      <c r="F5253" s="8" t="str">
        <f t="shared" si="242"/>
        <v/>
      </c>
      <c r="G5253" s="8" t="s">
        <v>568</v>
      </c>
      <c r="H5253" s="8" t="str">
        <f t="shared" si="243"/>
        <v>""</v>
      </c>
      <c r="J5253" s="8" t="e">
        <f>IF(D5253&gt;Частотометр!B10,"высокочаст",IF(AND(Частотометр!C10&lt;D5253, D5253&lt;Частотометр!B10),"среднечаст","низкочаст"))</f>
        <v>#NUM!</v>
      </c>
      <c r="K5253" s="8" t="e">
        <f>IF(E5253&gt;Частотометр!C28,"высокая",IF(AND(Частотометр!D28&lt;E5253, E5253&lt;Частотометр!C28),"средняя","низкая"))</f>
        <v>#NUM!</v>
      </c>
    </row>
    <row r="5254" spans="2:11" x14ac:dyDescent="0.2">
      <c r="B5254" s="8" t="s">
        <v>568</v>
      </c>
      <c r="F5254" s="8" t="str">
        <f t="shared" si="242"/>
        <v/>
      </c>
      <c r="G5254" s="8" t="s">
        <v>568</v>
      </c>
      <c r="H5254" s="8" t="str">
        <f t="shared" si="243"/>
        <v>""</v>
      </c>
      <c r="J5254" s="8" t="e">
        <f>IF(D5254&gt;Частотометр!B10,"высокочаст",IF(AND(Частотометр!C10&lt;D5254, D5254&lt;Частотометр!B10),"среднечаст","низкочаст"))</f>
        <v>#NUM!</v>
      </c>
      <c r="K5254" s="8" t="e">
        <f>IF(E5254&gt;Частотометр!C28,"высокая",IF(AND(Частотометр!D28&lt;E5254, E5254&lt;Частотометр!C28),"средняя","низкая"))</f>
        <v>#NUM!</v>
      </c>
    </row>
    <row r="5255" spans="2:11" x14ac:dyDescent="0.2">
      <c r="B5255" s="8" t="s">
        <v>568</v>
      </c>
      <c r="F5255" s="8" t="str">
        <f t="shared" si="242"/>
        <v/>
      </c>
      <c r="G5255" s="8" t="s">
        <v>568</v>
      </c>
      <c r="H5255" s="8" t="str">
        <f t="shared" si="243"/>
        <v>""</v>
      </c>
      <c r="J5255" s="8" t="e">
        <f>IF(D5255&gt;Частотометр!B10,"высокочаст",IF(AND(Частотометр!C10&lt;D5255, D5255&lt;Частотометр!B10),"среднечаст","низкочаст"))</f>
        <v>#NUM!</v>
      </c>
      <c r="K5255" s="8" t="e">
        <f>IF(E5255&gt;Частотометр!C28,"высокая",IF(AND(Частотометр!D28&lt;E5255, E5255&lt;Частотометр!C28),"средняя","низкая"))</f>
        <v>#NUM!</v>
      </c>
    </row>
    <row r="5256" spans="2:11" x14ac:dyDescent="0.2">
      <c r="B5256" s="8" t="s">
        <v>568</v>
      </c>
      <c r="F5256" s="8" t="str">
        <f t="shared" si="242"/>
        <v/>
      </c>
      <c r="G5256" s="8" t="s">
        <v>568</v>
      </c>
      <c r="H5256" s="8" t="str">
        <f t="shared" si="243"/>
        <v>""</v>
      </c>
      <c r="J5256" s="8" t="e">
        <f>IF(D5256&gt;Частотометр!B10,"высокочаст",IF(AND(Частотометр!C10&lt;D5256, D5256&lt;Частотометр!B10),"среднечаст","низкочаст"))</f>
        <v>#NUM!</v>
      </c>
      <c r="K5256" s="8" t="e">
        <f>IF(E5256&gt;Частотометр!C28,"высокая",IF(AND(Частотометр!D28&lt;E5256, E5256&lt;Частотометр!C28),"средняя","низкая"))</f>
        <v>#NUM!</v>
      </c>
    </row>
    <row r="5257" spans="2:11" x14ac:dyDescent="0.2">
      <c r="B5257" s="8" t="s">
        <v>568</v>
      </c>
      <c r="F5257" s="8" t="str">
        <f t="shared" si="242"/>
        <v/>
      </c>
      <c r="G5257" s="8" t="s">
        <v>568</v>
      </c>
      <c r="H5257" s="8" t="str">
        <f t="shared" si="243"/>
        <v>""</v>
      </c>
      <c r="J5257" s="8" t="e">
        <f>IF(D5257&gt;Частотометр!B10,"высокочаст",IF(AND(Частотометр!C10&lt;D5257, D5257&lt;Частотометр!B10),"среднечаст","низкочаст"))</f>
        <v>#NUM!</v>
      </c>
      <c r="K5257" s="8" t="e">
        <f>IF(E5257&gt;Частотометр!C28,"высокая",IF(AND(Частотометр!D28&lt;E5257, E5257&lt;Частотометр!C28),"средняя","низкая"))</f>
        <v>#NUM!</v>
      </c>
    </row>
    <row r="5258" spans="2:11" x14ac:dyDescent="0.2">
      <c r="B5258" s="8" t="s">
        <v>568</v>
      </c>
      <c r="F5258" s="8" t="str">
        <f t="shared" si="242"/>
        <v/>
      </c>
      <c r="G5258" s="8" t="s">
        <v>568</v>
      </c>
      <c r="H5258" s="8" t="str">
        <f t="shared" si="243"/>
        <v>""</v>
      </c>
      <c r="J5258" s="8" t="e">
        <f>IF(D5258&gt;Частотометр!B10,"высокочаст",IF(AND(Частотометр!C10&lt;D5258, D5258&lt;Частотометр!B10),"среднечаст","низкочаст"))</f>
        <v>#NUM!</v>
      </c>
      <c r="K5258" s="8" t="e">
        <f>IF(E5258&gt;Частотометр!C28,"высокая",IF(AND(Частотометр!D28&lt;E5258, E5258&lt;Частотометр!C28),"средняя","низкая"))</f>
        <v>#NUM!</v>
      </c>
    </row>
    <row r="5259" spans="2:11" x14ac:dyDescent="0.2">
      <c r="B5259" s="8" t="s">
        <v>568</v>
      </c>
      <c r="F5259" s="8" t="str">
        <f t="shared" si="242"/>
        <v/>
      </c>
      <c r="G5259" s="8" t="s">
        <v>568</v>
      </c>
      <c r="H5259" s="8" t="str">
        <f t="shared" si="243"/>
        <v>""</v>
      </c>
      <c r="J5259" s="8" t="e">
        <f>IF(D5259&gt;Частотометр!B10,"высокочаст",IF(AND(Частотометр!C10&lt;D5259, D5259&lt;Частотометр!B10),"среднечаст","низкочаст"))</f>
        <v>#NUM!</v>
      </c>
      <c r="K5259" s="8" t="e">
        <f>IF(E5259&gt;Частотометр!C28,"высокая",IF(AND(Частотометр!D28&lt;E5259, E5259&lt;Частотометр!C28),"средняя","низкая"))</f>
        <v>#NUM!</v>
      </c>
    </row>
    <row r="5260" spans="2:11" x14ac:dyDescent="0.2">
      <c r="B5260" s="8" t="s">
        <v>568</v>
      </c>
      <c r="F5260" s="8" t="str">
        <f t="shared" si="242"/>
        <v/>
      </c>
      <c r="G5260" s="8" t="s">
        <v>568</v>
      </c>
      <c r="H5260" s="8" t="str">
        <f t="shared" si="243"/>
        <v>""</v>
      </c>
      <c r="J5260" s="8" t="e">
        <f>IF(D5260&gt;Частотометр!B10,"высокочаст",IF(AND(Частотометр!C10&lt;D5260, D5260&lt;Частотометр!B10),"среднечаст","низкочаст"))</f>
        <v>#NUM!</v>
      </c>
      <c r="K5260" s="8" t="e">
        <f>IF(E5260&gt;Частотометр!C28,"высокая",IF(AND(Частотометр!D28&lt;E5260, E5260&lt;Частотометр!C28),"средняя","низкая"))</f>
        <v>#NUM!</v>
      </c>
    </row>
    <row r="5261" spans="2:11" x14ac:dyDescent="0.2">
      <c r="B5261" s="8" t="s">
        <v>568</v>
      </c>
      <c r="F5261" s="8" t="str">
        <f t="shared" si="242"/>
        <v/>
      </c>
      <c r="G5261" s="8" t="s">
        <v>568</v>
      </c>
      <c r="H5261" s="8" t="str">
        <f t="shared" si="243"/>
        <v>""</v>
      </c>
      <c r="J5261" s="8" t="e">
        <f>IF(D5261&gt;Частотометр!B10,"высокочаст",IF(AND(Частотометр!C10&lt;D5261, D5261&lt;Частотометр!B10),"среднечаст","низкочаст"))</f>
        <v>#NUM!</v>
      </c>
      <c r="K5261" s="8" t="e">
        <f>IF(E5261&gt;Частотометр!C28,"высокая",IF(AND(Частотометр!D28&lt;E5261, E5261&lt;Частотометр!C28),"средняя","низкая"))</f>
        <v>#NUM!</v>
      </c>
    </row>
    <row r="5262" spans="2:11" x14ac:dyDescent="0.2">
      <c r="B5262" s="8" t="s">
        <v>568</v>
      </c>
      <c r="F5262" s="8" t="str">
        <f t="shared" si="242"/>
        <v/>
      </c>
      <c r="G5262" s="8" t="s">
        <v>568</v>
      </c>
      <c r="H5262" s="8" t="str">
        <f t="shared" si="243"/>
        <v>""</v>
      </c>
      <c r="J5262" s="8" t="e">
        <f>IF(D5262&gt;Частотометр!B10,"высокочаст",IF(AND(Частотометр!C10&lt;D5262, D5262&lt;Частотометр!B10),"среднечаст","низкочаст"))</f>
        <v>#NUM!</v>
      </c>
      <c r="K5262" s="8" t="e">
        <f>IF(E5262&gt;Частотометр!C28,"высокая",IF(AND(Частотометр!D28&lt;E5262, E5262&lt;Частотометр!C28),"средняя","низкая"))</f>
        <v>#NUM!</v>
      </c>
    </row>
    <row r="5263" spans="2:11" x14ac:dyDescent="0.2">
      <c r="B5263" s="8" t="s">
        <v>568</v>
      </c>
      <c r="F5263" s="8" t="str">
        <f t="shared" si="242"/>
        <v/>
      </c>
      <c r="G5263" s="8" t="s">
        <v>568</v>
      </c>
      <c r="H5263" s="8" t="str">
        <f t="shared" si="243"/>
        <v>""</v>
      </c>
      <c r="J5263" s="8" t="e">
        <f>IF(D5263&gt;Частотометр!B10,"высокочаст",IF(AND(Частотометр!C10&lt;D5263, D5263&lt;Частотометр!B10),"среднечаст","низкочаст"))</f>
        <v>#NUM!</v>
      </c>
      <c r="K5263" s="8" t="e">
        <f>IF(E5263&gt;Частотометр!C28,"высокая",IF(AND(Частотометр!D28&lt;E5263, E5263&lt;Частотометр!C28),"средняя","низкая"))</f>
        <v>#NUM!</v>
      </c>
    </row>
    <row r="5264" spans="2:11" x14ac:dyDescent="0.2">
      <c r="B5264" s="8" t="s">
        <v>568</v>
      </c>
      <c r="F5264" s="8" t="str">
        <f t="shared" si="242"/>
        <v/>
      </c>
      <c r="G5264" s="8" t="s">
        <v>568</v>
      </c>
      <c r="H5264" s="8" t="str">
        <f t="shared" si="243"/>
        <v>""</v>
      </c>
      <c r="J5264" s="8" t="e">
        <f>IF(D5264&gt;Частотометр!B10,"высокочаст",IF(AND(Частотометр!C10&lt;D5264, D5264&lt;Частотометр!B10),"среднечаст","низкочаст"))</f>
        <v>#NUM!</v>
      </c>
      <c r="K5264" s="8" t="e">
        <f>IF(E5264&gt;Частотометр!C28,"высокая",IF(AND(Частотометр!D28&lt;E5264, E5264&lt;Частотометр!C28),"средняя","низкая"))</f>
        <v>#NUM!</v>
      </c>
    </row>
    <row r="5265" spans="2:11" x14ac:dyDescent="0.2">
      <c r="B5265" s="8" t="s">
        <v>568</v>
      </c>
      <c r="F5265" s="8" t="str">
        <f t="shared" si="242"/>
        <v/>
      </c>
      <c r="G5265" s="8" t="s">
        <v>568</v>
      </c>
      <c r="H5265" s="8" t="str">
        <f t="shared" si="243"/>
        <v>""</v>
      </c>
      <c r="J5265" s="8" t="e">
        <f>IF(D5265&gt;Частотометр!B10,"высокочаст",IF(AND(Частотометр!C10&lt;D5265, D5265&lt;Частотометр!B10),"среднечаст","низкочаст"))</f>
        <v>#NUM!</v>
      </c>
      <c r="K5265" s="8" t="e">
        <f>IF(E5265&gt;Частотометр!C28,"высокая",IF(AND(Частотометр!D28&lt;E5265, E5265&lt;Частотометр!C28),"средняя","низкая"))</f>
        <v>#NUM!</v>
      </c>
    </row>
    <row r="5266" spans="2:11" x14ac:dyDescent="0.2">
      <c r="B5266" s="8" t="s">
        <v>568</v>
      </c>
      <c r="F5266" s="8" t="str">
        <f t="shared" si="242"/>
        <v/>
      </c>
      <c r="G5266" s="8" t="s">
        <v>568</v>
      </c>
      <c r="H5266" s="8" t="str">
        <f t="shared" si="243"/>
        <v>""</v>
      </c>
      <c r="J5266" s="8" t="e">
        <f>IF(D5266&gt;Частотометр!B10,"высокочаст",IF(AND(Частотометр!C10&lt;D5266, D5266&lt;Частотометр!B10),"среднечаст","низкочаст"))</f>
        <v>#NUM!</v>
      </c>
      <c r="K5266" s="8" t="e">
        <f>IF(E5266&gt;Частотометр!C28,"высокая",IF(AND(Частотометр!D28&lt;E5266, E5266&lt;Частотометр!C28),"средняя","низкая"))</f>
        <v>#NUM!</v>
      </c>
    </row>
    <row r="5267" spans="2:11" x14ac:dyDescent="0.2">
      <c r="B5267" s="8" t="s">
        <v>568</v>
      </c>
      <c r="F5267" s="8" t="str">
        <f t="shared" si="242"/>
        <v/>
      </c>
      <c r="G5267" s="8" t="s">
        <v>568</v>
      </c>
      <c r="H5267" s="8" t="str">
        <f t="shared" si="243"/>
        <v>""</v>
      </c>
      <c r="J5267" s="8" t="e">
        <f>IF(D5267&gt;Частотометр!B10,"высокочаст",IF(AND(Частотометр!C10&lt;D5267, D5267&lt;Частотометр!B10),"среднечаст","низкочаст"))</f>
        <v>#NUM!</v>
      </c>
      <c r="K5267" s="8" t="e">
        <f>IF(E5267&gt;Частотометр!C28,"высокая",IF(AND(Частотометр!D28&lt;E5267, E5267&lt;Частотометр!C28),"средняя","низкая"))</f>
        <v>#NUM!</v>
      </c>
    </row>
    <row r="5268" spans="2:11" x14ac:dyDescent="0.2">
      <c r="B5268" s="8" t="s">
        <v>568</v>
      </c>
      <c r="F5268" s="8" t="str">
        <f t="shared" si="242"/>
        <v/>
      </c>
      <c r="G5268" s="8" t="s">
        <v>568</v>
      </c>
      <c r="H5268" s="8" t="str">
        <f t="shared" si="243"/>
        <v>""</v>
      </c>
      <c r="J5268" s="8" t="e">
        <f>IF(D5268&gt;Частотометр!B10,"высокочаст",IF(AND(Частотометр!C10&lt;D5268, D5268&lt;Частотометр!B10),"среднечаст","низкочаст"))</f>
        <v>#NUM!</v>
      </c>
      <c r="K5268" s="8" t="e">
        <f>IF(E5268&gt;Частотометр!C28,"высокая",IF(AND(Частотометр!D28&lt;E5268, E5268&lt;Частотометр!C28),"средняя","низкая"))</f>
        <v>#NUM!</v>
      </c>
    </row>
    <row r="5269" spans="2:11" x14ac:dyDescent="0.2">
      <c r="B5269" s="8" t="s">
        <v>568</v>
      </c>
      <c r="F5269" s="8" t="str">
        <f t="shared" si="242"/>
        <v/>
      </c>
      <c r="G5269" s="8" t="s">
        <v>568</v>
      </c>
      <c r="H5269" s="8" t="str">
        <f t="shared" si="243"/>
        <v>""</v>
      </c>
      <c r="J5269" s="8" t="e">
        <f>IF(D5269&gt;Частотометр!B10,"высокочаст",IF(AND(Частотометр!C10&lt;D5269, D5269&lt;Частотометр!B10),"среднечаст","низкочаст"))</f>
        <v>#NUM!</v>
      </c>
      <c r="K5269" s="8" t="e">
        <f>IF(E5269&gt;Частотометр!C28,"высокая",IF(AND(Частотометр!D28&lt;E5269, E5269&lt;Частотометр!C28),"средняя","низкая"))</f>
        <v>#NUM!</v>
      </c>
    </row>
    <row r="5270" spans="2:11" x14ac:dyDescent="0.2">
      <c r="B5270" s="8" t="s">
        <v>568</v>
      </c>
      <c r="F5270" s="8" t="str">
        <f t="shared" si="242"/>
        <v/>
      </c>
      <c r="G5270" s="8" t="s">
        <v>568</v>
      </c>
      <c r="H5270" s="8" t="str">
        <f t="shared" si="243"/>
        <v>""</v>
      </c>
      <c r="J5270" s="8" t="e">
        <f>IF(D5270&gt;Частотометр!B10,"высокочаст",IF(AND(Частотометр!C10&lt;D5270, D5270&lt;Частотометр!B10),"среднечаст","низкочаст"))</f>
        <v>#NUM!</v>
      </c>
      <c r="K5270" s="8" t="e">
        <f>IF(E5270&gt;Частотометр!C28,"высокая",IF(AND(Частотометр!D28&lt;E5270, E5270&lt;Частотометр!C28),"средняя","низкая"))</f>
        <v>#NUM!</v>
      </c>
    </row>
    <row r="5271" spans="2:11" x14ac:dyDescent="0.2">
      <c r="B5271" s="8" t="s">
        <v>568</v>
      </c>
      <c r="F5271" s="8" t="str">
        <f t="shared" si="242"/>
        <v/>
      </c>
      <c r="G5271" s="8" t="s">
        <v>568</v>
      </c>
      <c r="H5271" s="8" t="str">
        <f t="shared" si="243"/>
        <v>""</v>
      </c>
      <c r="J5271" s="8" t="e">
        <f>IF(D5271&gt;Частотометр!B10,"высокочаст",IF(AND(Частотометр!C10&lt;D5271, D5271&lt;Частотометр!B10),"среднечаст","низкочаст"))</f>
        <v>#NUM!</v>
      </c>
      <c r="K5271" s="8" t="e">
        <f>IF(E5271&gt;Частотометр!C28,"высокая",IF(AND(Частотометр!D28&lt;E5271, E5271&lt;Частотометр!C28),"средняя","низкая"))</f>
        <v>#NUM!</v>
      </c>
    </row>
    <row r="5272" spans="2:11" x14ac:dyDescent="0.2">
      <c r="B5272" s="8" t="s">
        <v>568</v>
      </c>
      <c r="F5272" s="8" t="str">
        <f t="shared" si="242"/>
        <v/>
      </c>
      <c r="G5272" s="8" t="s">
        <v>568</v>
      </c>
      <c r="H5272" s="8" t="str">
        <f t="shared" si="243"/>
        <v>""</v>
      </c>
      <c r="J5272" s="8" t="e">
        <f>IF(D5272&gt;Частотометр!B10,"высокочаст",IF(AND(Частотометр!C10&lt;D5272, D5272&lt;Частотометр!B10),"среднечаст","низкочаст"))</f>
        <v>#NUM!</v>
      </c>
      <c r="K5272" s="8" t="e">
        <f>IF(E5272&gt;Частотометр!C28,"высокая",IF(AND(Частотометр!D28&lt;E5272, E5272&lt;Частотометр!C28),"средняя","низкая"))</f>
        <v>#NUM!</v>
      </c>
    </row>
    <row r="5273" spans="2:11" x14ac:dyDescent="0.2">
      <c r="B5273" s="8" t="s">
        <v>568</v>
      </c>
      <c r="F5273" s="8" t="str">
        <f t="shared" si="242"/>
        <v/>
      </c>
      <c r="G5273" s="8" t="s">
        <v>568</v>
      </c>
      <c r="H5273" s="8" t="str">
        <f t="shared" si="243"/>
        <v>""</v>
      </c>
      <c r="J5273" s="8" t="e">
        <f>IF(D5273&gt;Частотометр!B10,"высокочаст",IF(AND(Частотометр!C10&lt;D5273, D5273&lt;Частотометр!B10),"среднечаст","низкочаст"))</f>
        <v>#NUM!</v>
      </c>
      <c r="K5273" s="8" t="e">
        <f>IF(E5273&gt;Частотометр!C28,"высокая",IF(AND(Частотометр!D28&lt;E5273, E5273&lt;Частотометр!C28),"средняя","низкая"))</f>
        <v>#NUM!</v>
      </c>
    </row>
    <row r="5274" spans="2:11" x14ac:dyDescent="0.2">
      <c r="B5274" s="8" t="s">
        <v>568</v>
      </c>
      <c r="F5274" s="8" t="str">
        <f t="shared" si="242"/>
        <v/>
      </c>
      <c r="G5274" s="8" t="s">
        <v>568</v>
      </c>
      <c r="H5274" s="8" t="str">
        <f t="shared" si="243"/>
        <v>""</v>
      </c>
      <c r="J5274" s="8" t="e">
        <f>IF(D5274&gt;Частотометр!B10,"высокочаст",IF(AND(Частотометр!C10&lt;D5274, D5274&lt;Частотометр!B10),"среднечаст","низкочаст"))</f>
        <v>#NUM!</v>
      </c>
      <c r="K5274" s="8" t="e">
        <f>IF(E5274&gt;Частотометр!C28,"высокая",IF(AND(Частотометр!D28&lt;E5274, E5274&lt;Частотометр!C28),"средняя","низкая"))</f>
        <v>#NUM!</v>
      </c>
    </row>
    <row r="5275" spans="2:11" x14ac:dyDescent="0.2">
      <c r="B5275" s="8" t="s">
        <v>568</v>
      </c>
      <c r="F5275" s="8" t="str">
        <f t="shared" si="242"/>
        <v/>
      </c>
      <c r="G5275" s="8" t="s">
        <v>568</v>
      </c>
      <c r="H5275" s="8" t="str">
        <f t="shared" si="243"/>
        <v>""</v>
      </c>
      <c r="J5275" s="8" t="e">
        <f>IF(D5275&gt;Частотометр!B10,"высокочаст",IF(AND(Частотометр!C10&lt;D5275, D5275&lt;Частотометр!B10),"среднечаст","низкочаст"))</f>
        <v>#NUM!</v>
      </c>
      <c r="K5275" s="8" t="e">
        <f>IF(E5275&gt;Частотометр!C28,"высокая",IF(AND(Частотометр!D28&lt;E5275, E5275&lt;Частотометр!C28),"средняя","низкая"))</f>
        <v>#NUM!</v>
      </c>
    </row>
    <row r="5276" spans="2:11" x14ac:dyDescent="0.2">
      <c r="B5276" s="8" t="s">
        <v>568</v>
      </c>
      <c r="F5276" s="8" t="str">
        <f t="shared" si="242"/>
        <v/>
      </c>
      <c r="G5276" s="8" t="s">
        <v>568</v>
      </c>
      <c r="H5276" s="8" t="str">
        <f t="shared" si="243"/>
        <v>""</v>
      </c>
      <c r="J5276" s="8" t="e">
        <f>IF(D5276&gt;Частотометр!B10,"высокочаст",IF(AND(Частотометр!C10&lt;D5276, D5276&lt;Частотометр!B10),"среднечаст","низкочаст"))</f>
        <v>#NUM!</v>
      </c>
      <c r="K5276" s="8" t="e">
        <f>IF(E5276&gt;Частотометр!C28,"высокая",IF(AND(Частотометр!D28&lt;E5276, E5276&lt;Частотометр!C28),"средняя","низкая"))</f>
        <v>#NUM!</v>
      </c>
    </row>
    <row r="5277" spans="2:11" x14ac:dyDescent="0.2">
      <c r="B5277" s="8" t="s">
        <v>568</v>
      </c>
      <c r="F5277" s="8" t="str">
        <f t="shared" si="242"/>
        <v/>
      </c>
      <c r="G5277" s="8" t="s">
        <v>568</v>
      </c>
      <c r="H5277" s="8" t="str">
        <f t="shared" si="243"/>
        <v>""</v>
      </c>
      <c r="J5277" s="8" t="e">
        <f>IF(D5277&gt;Частотометр!B10,"высокочаст",IF(AND(Частотометр!C10&lt;D5277, D5277&lt;Частотометр!B10),"среднечаст","низкочаст"))</f>
        <v>#NUM!</v>
      </c>
      <c r="K5277" s="8" t="e">
        <f>IF(E5277&gt;Частотометр!C28,"высокая",IF(AND(Частотометр!D28&lt;E5277, E5277&lt;Частотометр!C28),"средняя","низкая"))</f>
        <v>#NUM!</v>
      </c>
    </row>
    <row r="5278" spans="2:11" x14ac:dyDescent="0.2">
      <c r="B5278" s="8" t="s">
        <v>568</v>
      </c>
      <c r="F5278" s="8" t="str">
        <f t="shared" si="242"/>
        <v/>
      </c>
      <c r="G5278" s="8" t="s">
        <v>568</v>
      </c>
      <c r="H5278" s="8" t="str">
        <f t="shared" si="243"/>
        <v>""</v>
      </c>
      <c r="J5278" s="8" t="e">
        <f>IF(D5278&gt;Частотометр!B10,"высокочаст",IF(AND(Частотометр!C10&lt;D5278, D5278&lt;Частотометр!B10),"среднечаст","низкочаст"))</f>
        <v>#NUM!</v>
      </c>
      <c r="K5278" s="8" t="e">
        <f>IF(E5278&gt;Частотометр!C28,"высокая",IF(AND(Частотометр!D28&lt;E5278, E5278&lt;Частотометр!C28),"средняя","низкая"))</f>
        <v>#NUM!</v>
      </c>
    </row>
    <row r="5279" spans="2:11" x14ac:dyDescent="0.2">
      <c r="B5279" s="8" t="s">
        <v>568</v>
      </c>
      <c r="F5279" s="8" t="str">
        <f t="shared" si="242"/>
        <v/>
      </c>
      <c r="G5279" s="8" t="s">
        <v>568</v>
      </c>
      <c r="H5279" s="8" t="str">
        <f t="shared" si="243"/>
        <v>""</v>
      </c>
      <c r="J5279" s="8" t="e">
        <f>IF(D5279&gt;Частотометр!B10,"высокочаст",IF(AND(Частотометр!C10&lt;D5279, D5279&lt;Частотометр!B10),"среднечаст","низкочаст"))</f>
        <v>#NUM!</v>
      </c>
      <c r="K5279" s="8" t="e">
        <f>IF(E5279&gt;Частотометр!C28,"высокая",IF(AND(Частотометр!D28&lt;E5279, E5279&lt;Частотометр!C28),"средняя","низкая"))</f>
        <v>#NUM!</v>
      </c>
    </row>
    <row r="5280" spans="2:11" x14ac:dyDescent="0.2">
      <c r="B5280" s="8" t="s">
        <v>568</v>
      </c>
      <c r="F5280" s="8" t="str">
        <f t="shared" si="242"/>
        <v/>
      </c>
      <c r="G5280" s="8" t="s">
        <v>568</v>
      </c>
      <c r="H5280" s="8" t="str">
        <f t="shared" si="243"/>
        <v>""</v>
      </c>
      <c r="J5280" s="8" t="e">
        <f>IF(D5280&gt;Частотометр!B10,"высокочаст",IF(AND(Частотометр!C10&lt;D5280, D5280&lt;Частотометр!B10),"среднечаст","низкочаст"))</f>
        <v>#NUM!</v>
      </c>
      <c r="K5280" s="8" t="e">
        <f>IF(E5280&gt;Частотометр!C28,"высокая",IF(AND(Частотометр!D28&lt;E5280, E5280&lt;Частотометр!C28),"средняя","низкая"))</f>
        <v>#NUM!</v>
      </c>
    </row>
    <row r="5281" spans="2:11" x14ac:dyDescent="0.2">
      <c r="B5281" s="8" t="s">
        <v>568</v>
      </c>
      <c r="F5281" s="8" t="str">
        <f t="shared" si="242"/>
        <v/>
      </c>
      <c r="G5281" s="8" t="s">
        <v>568</v>
      </c>
      <c r="H5281" s="8" t="str">
        <f t="shared" si="243"/>
        <v>""</v>
      </c>
      <c r="J5281" s="8" t="e">
        <f>IF(D5281&gt;Частотометр!B10,"высокочаст",IF(AND(Частотометр!C10&lt;D5281, D5281&lt;Частотометр!B10),"среднечаст","низкочаст"))</f>
        <v>#NUM!</v>
      </c>
      <c r="K5281" s="8" t="e">
        <f>IF(E5281&gt;Частотометр!C28,"высокая",IF(AND(Частотометр!D28&lt;E5281, E5281&lt;Частотометр!C28),"средняя","низкая"))</f>
        <v>#NUM!</v>
      </c>
    </row>
    <row r="5282" spans="2:11" x14ac:dyDescent="0.2">
      <c r="B5282" s="8" t="s">
        <v>568</v>
      </c>
      <c r="F5282" s="8" t="str">
        <f t="shared" si="242"/>
        <v/>
      </c>
      <c r="G5282" s="8" t="s">
        <v>568</v>
      </c>
      <c r="H5282" s="8" t="str">
        <f t="shared" si="243"/>
        <v>""</v>
      </c>
      <c r="J5282" s="8" t="e">
        <f>IF(D5282&gt;Частотометр!B10,"высокочаст",IF(AND(Частотометр!C10&lt;D5282, D5282&lt;Частотометр!B10),"среднечаст","низкочаст"))</f>
        <v>#NUM!</v>
      </c>
      <c r="K5282" s="8" t="e">
        <f>IF(E5282&gt;Частотометр!C28,"высокая",IF(AND(Частотометр!D28&lt;E5282, E5282&lt;Частотометр!C28),"средняя","низкая"))</f>
        <v>#NUM!</v>
      </c>
    </row>
    <row r="5283" spans="2:11" x14ac:dyDescent="0.2">
      <c r="B5283" s="8" t="s">
        <v>568</v>
      </c>
      <c r="F5283" s="8" t="str">
        <f t="shared" si="242"/>
        <v/>
      </c>
      <c r="G5283" s="8" t="s">
        <v>568</v>
      </c>
      <c r="H5283" s="8" t="str">
        <f t="shared" si="243"/>
        <v>""</v>
      </c>
      <c r="J5283" s="8" t="e">
        <f>IF(D5283&gt;Частотометр!B10,"высокочаст",IF(AND(Частотометр!C10&lt;D5283, D5283&lt;Частотометр!B10),"среднечаст","низкочаст"))</f>
        <v>#NUM!</v>
      </c>
      <c r="K5283" s="8" t="e">
        <f>IF(E5283&gt;Частотометр!C28,"высокая",IF(AND(Частотометр!D28&lt;E5283, E5283&lt;Частотометр!C28),"средняя","низкая"))</f>
        <v>#NUM!</v>
      </c>
    </row>
    <row r="5284" spans="2:11" x14ac:dyDescent="0.2">
      <c r="B5284" s="8" t="s">
        <v>568</v>
      </c>
      <c r="F5284" s="8" t="str">
        <f t="shared" si="242"/>
        <v/>
      </c>
      <c r="G5284" s="8" t="s">
        <v>568</v>
      </c>
      <c r="H5284" s="8" t="str">
        <f t="shared" si="243"/>
        <v>""</v>
      </c>
      <c r="J5284" s="8" t="e">
        <f>IF(D5284&gt;Частотометр!B10,"высокочаст",IF(AND(Частотометр!C10&lt;D5284, D5284&lt;Частотометр!B10),"среднечаст","низкочаст"))</f>
        <v>#NUM!</v>
      </c>
      <c r="K5284" s="8" t="e">
        <f>IF(E5284&gt;Частотометр!C28,"высокая",IF(AND(Частотометр!D28&lt;E5284, E5284&lt;Частотометр!C28),"средняя","низкая"))</f>
        <v>#NUM!</v>
      </c>
    </row>
    <row r="5285" spans="2:11" x14ac:dyDescent="0.2">
      <c r="B5285" s="8" t="s">
        <v>568</v>
      </c>
      <c r="F5285" s="8" t="str">
        <f t="shared" si="242"/>
        <v/>
      </c>
      <c r="G5285" s="8" t="s">
        <v>568</v>
      </c>
      <c r="H5285" s="8" t="str">
        <f t="shared" si="243"/>
        <v>""</v>
      </c>
      <c r="J5285" s="8" t="e">
        <f>IF(D5285&gt;Частотометр!B10,"высокочаст",IF(AND(Частотометр!C10&lt;D5285, D5285&lt;Частотометр!B10),"среднечаст","низкочаст"))</f>
        <v>#NUM!</v>
      </c>
      <c r="K5285" s="8" t="e">
        <f>IF(E5285&gt;Частотометр!C28,"высокая",IF(AND(Частотометр!D28&lt;E5285, E5285&lt;Частотометр!C28),"средняя","низкая"))</f>
        <v>#NUM!</v>
      </c>
    </row>
    <row r="5286" spans="2:11" x14ac:dyDescent="0.2">
      <c r="B5286" s="8" t="s">
        <v>568</v>
      </c>
      <c r="F5286" s="8" t="str">
        <f t="shared" si="242"/>
        <v/>
      </c>
      <c r="G5286" s="8" t="s">
        <v>568</v>
      </c>
      <c r="H5286" s="8" t="str">
        <f t="shared" si="243"/>
        <v>""</v>
      </c>
      <c r="J5286" s="8" t="e">
        <f>IF(D5286&gt;Частотометр!B10,"высокочаст",IF(AND(Частотометр!C10&lt;D5286, D5286&lt;Частотометр!B10),"среднечаст","низкочаст"))</f>
        <v>#NUM!</v>
      </c>
      <c r="K5286" s="8" t="e">
        <f>IF(E5286&gt;Частотометр!C28,"высокая",IF(AND(Частотометр!D28&lt;E5286, E5286&lt;Частотометр!C28),"средняя","низкая"))</f>
        <v>#NUM!</v>
      </c>
    </row>
    <row r="5287" spans="2:11" x14ac:dyDescent="0.2">
      <c r="B5287" s="8" t="s">
        <v>568</v>
      </c>
      <c r="F5287" s="8" t="str">
        <f t="shared" si="242"/>
        <v/>
      </c>
      <c r="G5287" s="8" t="s">
        <v>568</v>
      </c>
      <c r="H5287" s="8" t="str">
        <f t="shared" si="243"/>
        <v>""</v>
      </c>
      <c r="J5287" s="8" t="e">
        <f>IF(D5287&gt;Частотометр!B10,"высокочаст",IF(AND(Частотометр!C10&lt;D5287, D5287&lt;Частотометр!B10),"среднечаст","низкочаст"))</f>
        <v>#NUM!</v>
      </c>
      <c r="K5287" s="8" t="e">
        <f>IF(E5287&gt;Частотометр!C28,"высокая",IF(AND(Частотометр!D28&lt;E5287, E5287&lt;Частотометр!C28),"средняя","низкая"))</f>
        <v>#NUM!</v>
      </c>
    </row>
    <row r="5288" spans="2:11" x14ac:dyDescent="0.2">
      <c r="B5288" s="8" t="s">
        <v>568</v>
      </c>
      <c r="F5288" s="8" t="str">
        <f t="shared" si="242"/>
        <v/>
      </c>
      <c r="G5288" s="8" t="s">
        <v>568</v>
      </c>
      <c r="H5288" s="8" t="str">
        <f t="shared" si="243"/>
        <v>""</v>
      </c>
      <c r="J5288" s="8" t="e">
        <f>IF(D5288&gt;Частотометр!B10,"высокочаст",IF(AND(Частотометр!C10&lt;D5288, D5288&lt;Частотометр!B10),"среднечаст","низкочаст"))</f>
        <v>#NUM!</v>
      </c>
      <c r="K5288" s="8" t="e">
        <f>IF(E5288&gt;Частотометр!C28,"высокая",IF(AND(Частотометр!D28&lt;E5288, E5288&lt;Частотометр!C28),"средняя","низкая"))</f>
        <v>#NUM!</v>
      </c>
    </row>
    <row r="5289" spans="2:11" x14ac:dyDescent="0.2">
      <c r="B5289" s="8" t="s">
        <v>568</v>
      </c>
      <c r="F5289" s="8" t="str">
        <f t="shared" si="242"/>
        <v/>
      </c>
      <c r="G5289" s="8" t="s">
        <v>568</v>
      </c>
      <c r="H5289" s="8" t="str">
        <f t="shared" si="243"/>
        <v>""</v>
      </c>
      <c r="J5289" s="8" t="e">
        <f>IF(D5289&gt;Частотометр!B10,"высокочаст",IF(AND(Частотометр!C10&lt;D5289, D5289&lt;Частотометр!B10),"среднечаст","низкочаст"))</f>
        <v>#NUM!</v>
      </c>
      <c r="K5289" s="8" t="e">
        <f>IF(E5289&gt;Частотометр!C28,"высокая",IF(AND(Частотометр!D28&lt;E5289, E5289&lt;Частотометр!C28),"средняя","низкая"))</f>
        <v>#NUM!</v>
      </c>
    </row>
    <row r="5290" spans="2:11" x14ac:dyDescent="0.2">
      <c r="B5290" s="8" t="s">
        <v>568</v>
      </c>
      <c r="F5290" s="8" t="str">
        <f t="shared" si="242"/>
        <v/>
      </c>
      <c r="G5290" s="8" t="s">
        <v>568</v>
      </c>
      <c r="H5290" s="8" t="str">
        <f t="shared" si="243"/>
        <v>""</v>
      </c>
      <c r="J5290" s="8" t="e">
        <f>IF(D5290&gt;Частотометр!B10,"высокочаст",IF(AND(Частотометр!C10&lt;D5290, D5290&lt;Частотометр!B10),"среднечаст","низкочаст"))</f>
        <v>#NUM!</v>
      </c>
      <c r="K5290" s="8" t="e">
        <f>IF(E5290&gt;Частотометр!C28,"высокая",IF(AND(Частотометр!D28&lt;E5290, E5290&lt;Частотометр!C28),"средняя","низкая"))</f>
        <v>#NUM!</v>
      </c>
    </row>
    <row r="5291" spans="2:11" x14ac:dyDescent="0.2">
      <c r="B5291" s="8" t="s">
        <v>568</v>
      </c>
      <c r="F5291" s="8" t="str">
        <f t="shared" si="242"/>
        <v/>
      </c>
      <c r="G5291" s="8" t="s">
        <v>568</v>
      </c>
      <c r="H5291" s="8" t="str">
        <f t="shared" si="243"/>
        <v>""</v>
      </c>
      <c r="J5291" s="8" t="e">
        <f>IF(D5291&gt;Частотометр!B10,"высокочаст",IF(AND(Частотометр!C10&lt;D5291, D5291&lt;Частотометр!B10),"среднечаст","низкочаст"))</f>
        <v>#NUM!</v>
      </c>
      <c r="K5291" s="8" t="e">
        <f>IF(E5291&gt;Частотометр!C28,"высокая",IF(AND(Частотометр!D28&lt;E5291, E5291&lt;Частотометр!C28),"средняя","низкая"))</f>
        <v>#NUM!</v>
      </c>
    </row>
    <row r="5292" spans="2:11" x14ac:dyDescent="0.2">
      <c r="B5292" s="8" t="s">
        <v>568</v>
      </c>
      <c r="F5292" s="8" t="str">
        <f t="shared" si="242"/>
        <v/>
      </c>
      <c r="G5292" s="8" t="s">
        <v>568</v>
      </c>
      <c r="H5292" s="8" t="str">
        <f t="shared" si="243"/>
        <v>""</v>
      </c>
      <c r="J5292" s="8" t="e">
        <f>IF(D5292&gt;Частотометр!B10,"высокочаст",IF(AND(Частотометр!C10&lt;D5292, D5292&lt;Частотометр!B10),"среднечаст","низкочаст"))</f>
        <v>#NUM!</v>
      </c>
      <c r="K5292" s="8" t="e">
        <f>IF(E5292&gt;Частотометр!C28,"высокая",IF(AND(Частотометр!D28&lt;E5292, E5292&lt;Частотометр!C28),"средняя","низкая"))</f>
        <v>#NUM!</v>
      </c>
    </row>
    <row r="5293" spans="2:11" x14ac:dyDescent="0.2">
      <c r="B5293" s="8" t="s">
        <v>568</v>
      </c>
      <c r="F5293" s="8" t="str">
        <f t="shared" si="242"/>
        <v/>
      </c>
      <c r="G5293" s="8" t="s">
        <v>568</v>
      </c>
      <c r="H5293" s="8" t="str">
        <f t="shared" si="243"/>
        <v>""</v>
      </c>
      <c r="J5293" s="8" t="e">
        <f>IF(D5293&gt;Частотометр!B10,"высокочаст",IF(AND(Частотометр!C10&lt;D5293, D5293&lt;Частотометр!B10),"среднечаст","низкочаст"))</f>
        <v>#NUM!</v>
      </c>
      <c r="K5293" s="8" t="e">
        <f>IF(E5293&gt;Частотометр!C28,"высокая",IF(AND(Частотометр!D28&lt;E5293, E5293&lt;Частотометр!C28),"средняя","низкая"))</f>
        <v>#NUM!</v>
      </c>
    </row>
    <row r="5294" spans="2:11" x14ac:dyDescent="0.2">
      <c r="B5294" s="8" t="s">
        <v>568</v>
      </c>
      <c r="F5294" s="8" t="str">
        <f t="shared" si="242"/>
        <v/>
      </c>
      <c r="G5294" s="8" t="s">
        <v>568</v>
      </c>
      <c r="H5294" s="8" t="str">
        <f t="shared" si="243"/>
        <v>""</v>
      </c>
      <c r="J5294" s="8" t="e">
        <f>IF(D5294&gt;Частотометр!B10,"высокочаст",IF(AND(Частотометр!C10&lt;D5294, D5294&lt;Частотометр!B10),"среднечаст","низкочаст"))</f>
        <v>#NUM!</v>
      </c>
      <c r="K5294" s="8" t="e">
        <f>IF(E5294&gt;Частотометр!C28,"высокая",IF(AND(Частотометр!D28&lt;E5294, E5294&lt;Частотометр!C28),"средняя","низкая"))</f>
        <v>#NUM!</v>
      </c>
    </row>
    <row r="5295" spans="2:11" x14ac:dyDescent="0.2">
      <c r="B5295" s="8" t="s">
        <v>568</v>
      </c>
      <c r="F5295" s="8" t="str">
        <f t="shared" si="242"/>
        <v/>
      </c>
      <c r="G5295" s="8" t="s">
        <v>568</v>
      </c>
      <c r="H5295" s="8" t="str">
        <f t="shared" si="243"/>
        <v>""</v>
      </c>
      <c r="J5295" s="8" t="e">
        <f>IF(D5295&gt;Частотометр!B10,"высокочаст",IF(AND(Частотометр!C10&lt;D5295, D5295&lt;Частотометр!B10),"среднечаст","низкочаст"))</f>
        <v>#NUM!</v>
      </c>
      <c r="K5295" s="8" t="e">
        <f>IF(E5295&gt;Частотометр!C28,"высокая",IF(AND(Частотометр!D28&lt;E5295, E5295&lt;Частотометр!C28),"средняя","низкая"))</f>
        <v>#NUM!</v>
      </c>
    </row>
    <row r="5296" spans="2:11" x14ac:dyDescent="0.2">
      <c r="B5296" s="8" t="s">
        <v>568</v>
      </c>
      <c r="F5296" s="8" t="str">
        <f t="shared" si="242"/>
        <v/>
      </c>
      <c r="G5296" s="8" t="s">
        <v>568</v>
      </c>
      <c r="H5296" s="8" t="str">
        <f t="shared" si="243"/>
        <v>""</v>
      </c>
      <c r="J5296" s="8" t="e">
        <f>IF(D5296&gt;Частотометр!B10,"высокочаст",IF(AND(Частотометр!C10&lt;D5296, D5296&lt;Частотометр!B10),"среднечаст","низкочаст"))</f>
        <v>#NUM!</v>
      </c>
      <c r="K5296" s="8" t="e">
        <f>IF(E5296&gt;Частотометр!C28,"высокая",IF(AND(Частотометр!D28&lt;E5296, E5296&lt;Частотометр!C28),"средняя","низкая"))</f>
        <v>#NUM!</v>
      </c>
    </row>
    <row r="5297" spans="2:11" x14ac:dyDescent="0.2">
      <c r="B5297" s="8" t="s">
        <v>568</v>
      </c>
      <c r="F5297" s="8" t="str">
        <f t="shared" si="242"/>
        <v/>
      </c>
      <c r="G5297" s="8" t="s">
        <v>568</v>
      </c>
      <c r="H5297" s="8" t="str">
        <f t="shared" si="243"/>
        <v>""</v>
      </c>
      <c r="J5297" s="8" t="e">
        <f>IF(D5297&gt;Частотометр!B10,"высокочаст",IF(AND(Частотометр!C10&lt;D5297, D5297&lt;Частотометр!B10),"среднечаст","низкочаст"))</f>
        <v>#NUM!</v>
      </c>
      <c r="K5297" s="8" t="e">
        <f>IF(E5297&gt;Частотометр!C28,"высокая",IF(AND(Частотометр!D28&lt;E5297, E5297&lt;Частотометр!C28),"средняя","низкая"))</f>
        <v>#NUM!</v>
      </c>
    </row>
    <row r="5298" spans="2:11" x14ac:dyDescent="0.2">
      <c r="B5298" s="8" t="s">
        <v>568</v>
      </c>
      <c r="F5298" s="8" t="str">
        <f t="shared" si="242"/>
        <v/>
      </c>
      <c r="G5298" s="8" t="s">
        <v>568</v>
      </c>
      <c r="H5298" s="8" t="str">
        <f t="shared" si="243"/>
        <v>""</v>
      </c>
      <c r="J5298" s="8" t="e">
        <f>IF(D5298&gt;Частотометр!B10,"высокочаст",IF(AND(Частотометр!C10&lt;D5298, D5298&lt;Частотометр!B10),"среднечаст","низкочаст"))</f>
        <v>#NUM!</v>
      </c>
      <c r="K5298" s="8" t="e">
        <f>IF(E5298&gt;Частотометр!C28,"высокая",IF(AND(Частотометр!D28&lt;E5298, E5298&lt;Частотометр!C28),"средняя","низкая"))</f>
        <v>#NUM!</v>
      </c>
    </row>
    <row r="5299" spans="2:11" x14ac:dyDescent="0.2">
      <c r="B5299" s="8" t="s">
        <v>568</v>
      </c>
      <c r="F5299" s="8" t="str">
        <f t="shared" si="242"/>
        <v/>
      </c>
      <c r="G5299" s="8" t="s">
        <v>568</v>
      </c>
      <c r="H5299" s="8" t="str">
        <f t="shared" si="243"/>
        <v>""</v>
      </c>
      <c r="J5299" s="8" t="e">
        <f>IF(D5299&gt;Частотометр!B10,"высокочаст",IF(AND(Частотометр!C10&lt;D5299, D5299&lt;Частотометр!B10),"среднечаст","низкочаст"))</f>
        <v>#NUM!</v>
      </c>
      <c r="K5299" s="8" t="e">
        <f>IF(E5299&gt;Частотометр!C28,"высокая",IF(AND(Частотометр!D28&lt;E5299, E5299&lt;Частотометр!C28),"средняя","низкая"))</f>
        <v>#NUM!</v>
      </c>
    </row>
    <row r="5300" spans="2:11" x14ac:dyDescent="0.2">
      <c r="B5300" s="8" t="s">
        <v>568</v>
      </c>
      <c r="F5300" s="8" t="str">
        <f t="shared" si="242"/>
        <v/>
      </c>
      <c r="G5300" s="8" t="s">
        <v>568</v>
      </c>
      <c r="H5300" s="8" t="str">
        <f t="shared" si="243"/>
        <v>""</v>
      </c>
      <c r="J5300" s="8" t="e">
        <f>IF(D5300&gt;Частотометр!B10,"высокочаст",IF(AND(Частотометр!C10&lt;D5300, D5300&lt;Частотометр!B10),"среднечаст","низкочаст"))</f>
        <v>#NUM!</v>
      </c>
      <c r="K5300" s="8" t="e">
        <f>IF(E5300&gt;Частотометр!C28,"высокая",IF(AND(Частотометр!D28&lt;E5300, E5300&lt;Частотометр!C28),"средняя","низкая"))</f>
        <v>#NUM!</v>
      </c>
    </row>
    <row r="5301" spans="2:11" x14ac:dyDescent="0.2">
      <c r="B5301" s="8" t="s">
        <v>568</v>
      </c>
      <c r="F5301" s="8" t="str">
        <f t="shared" si="242"/>
        <v/>
      </c>
      <c r="G5301" s="8" t="s">
        <v>568</v>
      </c>
      <c r="H5301" s="8" t="str">
        <f t="shared" si="243"/>
        <v>""</v>
      </c>
      <c r="J5301" s="8" t="e">
        <f>IF(D5301&gt;Частотометр!B10,"высокочаст",IF(AND(Частотометр!C10&lt;D5301, D5301&lt;Частотометр!B10),"среднечаст","низкочаст"))</f>
        <v>#NUM!</v>
      </c>
      <c r="K5301" s="8" t="e">
        <f>IF(E5301&gt;Частотометр!C28,"высокая",IF(AND(Частотометр!D28&lt;E5301, E5301&lt;Частотометр!C28),"средняя","низкая"))</f>
        <v>#NUM!</v>
      </c>
    </row>
    <row r="5302" spans="2:11" x14ac:dyDescent="0.2">
      <c r="B5302" s="8" t="s">
        <v>568</v>
      </c>
      <c r="F5302" s="8" t="str">
        <f t="shared" si="242"/>
        <v/>
      </c>
      <c r="G5302" s="8" t="s">
        <v>568</v>
      </c>
      <c r="H5302" s="8" t="str">
        <f t="shared" si="243"/>
        <v>""</v>
      </c>
      <c r="J5302" s="8" t="e">
        <f>IF(D5302&gt;Частотометр!B10,"высокочаст",IF(AND(Частотометр!C10&lt;D5302, D5302&lt;Частотометр!B10),"среднечаст","низкочаст"))</f>
        <v>#NUM!</v>
      </c>
      <c r="K5302" s="8" t="e">
        <f>IF(E5302&gt;Частотометр!C28,"высокая",IF(AND(Частотометр!D28&lt;E5302, E5302&lt;Частотометр!C28),"средняя","низкая"))</f>
        <v>#NUM!</v>
      </c>
    </row>
    <row r="5303" spans="2:11" x14ac:dyDescent="0.2">
      <c r="B5303" s="8" t="s">
        <v>568</v>
      </c>
      <c r="F5303" s="8" t="str">
        <f t="shared" si="242"/>
        <v/>
      </c>
      <c r="G5303" s="8" t="s">
        <v>568</v>
      </c>
      <c r="H5303" s="8" t="str">
        <f t="shared" si="243"/>
        <v>""</v>
      </c>
      <c r="J5303" s="8" t="e">
        <f>IF(D5303&gt;Частотометр!B10,"высокочаст",IF(AND(Частотометр!C10&lt;D5303, D5303&lt;Частотометр!B10),"среднечаст","низкочаст"))</f>
        <v>#NUM!</v>
      </c>
      <c r="K5303" s="8" t="e">
        <f>IF(E5303&gt;Частотометр!C28,"высокая",IF(AND(Частотометр!D28&lt;E5303, E5303&lt;Частотометр!C28),"средняя","низкая"))</f>
        <v>#NUM!</v>
      </c>
    </row>
    <row r="5304" spans="2:11" x14ac:dyDescent="0.2">
      <c r="B5304" s="8" t="s">
        <v>568</v>
      </c>
      <c r="F5304" s="8" t="str">
        <f t="shared" si="242"/>
        <v/>
      </c>
      <c r="G5304" s="8" t="s">
        <v>568</v>
      </c>
      <c r="H5304" s="8" t="str">
        <f t="shared" si="243"/>
        <v>""</v>
      </c>
      <c r="J5304" s="8" t="e">
        <f>IF(D5304&gt;Частотометр!B10,"высокочаст",IF(AND(Частотометр!C10&lt;D5304, D5304&lt;Частотометр!B10),"среднечаст","низкочаст"))</f>
        <v>#NUM!</v>
      </c>
      <c r="K5304" s="8" t="e">
        <f>IF(E5304&gt;Частотометр!C28,"высокая",IF(AND(Частотометр!D28&lt;E5304, E5304&lt;Частотометр!C28),"средняя","низкая"))</f>
        <v>#NUM!</v>
      </c>
    </row>
    <row r="5305" spans="2:11" x14ac:dyDescent="0.2">
      <c r="B5305" s="8" t="s">
        <v>568</v>
      </c>
      <c r="F5305" s="8" t="str">
        <f t="shared" si="242"/>
        <v/>
      </c>
      <c r="G5305" s="8" t="s">
        <v>568</v>
      </c>
      <c r="H5305" s="8" t="str">
        <f t="shared" si="243"/>
        <v>""</v>
      </c>
      <c r="J5305" s="8" t="e">
        <f>IF(D5305&gt;Частотометр!B10,"высокочаст",IF(AND(Частотометр!C10&lt;D5305, D5305&lt;Частотометр!B10),"среднечаст","низкочаст"))</f>
        <v>#NUM!</v>
      </c>
      <c r="K5305" s="8" t="e">
        <f>IF(E5305&gt;Частотометр!C28,"высокая",IF(AND(Частотометр!D28&lt;E5305, E5305&lt;Частотометр!C28),"средняя","низкая"))</f>
        <v>#NUM!</v>
      </c>
    </row>
    <row r="5306" spans="2:11" x14ac:dyDescent="0.2">
      <c r="B5306" s="8" t="s">
        <v>568</v>
      </c>
      <c r="F5306" s="8" t="str">
        <f t="shared" si="242"/>
        <v/>
      </c>
      <c r="G5306" s="8" t="s">
        <v>568</v>
      </c>
      <c r="H5306" s="8" t="str">
        <f t="shared" si="243"/>
        <v>""</v>
      </c>
      <c r="J5306" s="8" t="e">
        <f>IF(D5306&gt;Частотометр!B10,"высокочаст",IF(AND(Частотометр!C10&lt;D5306, D5306&lt;Частотометр!B10),"среднечаст","низкочаст"))</f>
        <v>#NUM!</v>
      </c>
      <c r="K5306" s="8" t="e">
        <f>IF(E5306&gt;Частотометр!C28,"высокая",IF(AND(Частотометр!D28&lt;E5306, E5306&lt;Частотометр!C28),"средняя","низкая"))</f>
        <v>#NUM!</v>
      </c>
    </row>
    <row r="5307" spans="2:11" x14ac:dyDescent="0.2">
      <c r="B5307" s="8" t="s">
        <v>568</v>
      </c>
      <c r="F5307" s="8" t="str">
        <f t="shared" si="242"/>
        <v/>
      </c>
      <c r="G5307" s="8" t="s">
        <v>568</v>
      </c>
      <c r="H5307" s="8" t="str">
        <f t="shared" si="243"/>
        <v>""</v>
      </c>
      <c r="J5307" s="8" t="e">
        <f>IF(D5307&gt;Частотометр!B10,"высокочаст",IF(AND(Частотометр!C10&lt;D5307, D5307&lt;Частотометр!B10),"среднечаст","низкочаст"))</f>
        <v>#NUM!</v>
      </c>
      <c r="K5307" s="8" t="e">
        <f>IF(E5307&gt;Частотометр!C28,"высокая",IF(AND(Частотометр!D28&lt;E5307, E5307&lt;Частотометр!C28),"средняя","низкая"))</f>
        <v>#NUM!</v>
      </c>
    </row>
    <row r="5308" spans="2:11" x14ac:dyDescent="0.2">
      <c r="B5308" s="8" t="s">
        <v>568</v>
      </c>
      <c r="F5308" s="8" t="str">
        <f t="shared" si="242"/>
        <v/>
      </c>
      <c r="G5308" s="8" t="s">
        <v>568</v>
      </c>
      <c r="H5308" s="8" t="str">
        <f t="shared" si="243"/>
        <v>""</v>
      </c>
      <c r="J5308" s="8" t="e">
        <f>IF(D5308&gt;Частотометр!B10,"высокочаст",IF(AND(Частотометр!C10&lt;D5308, D5308&lt;Частотометр!B10),"среднечаст","низкочаст"))</f>
        <v>#NUM!</v>
      </c>
      <c r="K5308" s="8" t="e">
        <f>IF(E5308&gt;Частотометр!C28,"высокая",IF(AND(Частотометр!D28&lt;E5308, E5308&lt;Частотометр!C28),"средняя","низкая"))</f>
        <v>#NUM!</v>
      </c>
    </row>
    <row r="5309" spans="2:11" x14ac:dyDescent="0.2">
      <c r="B5309" s="8" t="s">
        <v>568</v>
      </c>
      <c r="F5309" s="8" t="str">
        <f t="shared" si="242"/>
        <v/>
      </c>
      <c r="G5309" s="8" t="s">
        <v>568</v>
      </c>
      <c r="H5309" s="8" t="str">
        <f t="shared" si="243"/>
        <v>""</v>
      </c>
      <c r="J5309" s="8" t="e">
        <f>IF(D5309&gt;Частотометр!B10,"высокочаст",IF(AND(Частотометр!C10&lt;D5309, D5309&lt;Частотометр!B10),"среднечаст","низкочаст"))</f>
        <v>#NUM!</v>
      </c>
      <c r="K5309" s="8" t="e">
        <f>IF(E5309&gt;Частотометр!C28,"высокая",IF(AND(Частотометр!D28&lt;E5309, E5309&lt;Частотометр!C28),"средняя","низкая"))</f>
        <v>#NUM!</v>
      </c>
    </row>
    <row r="5310" spans="2:11" x14ac:dyDescent="0.2">
      <c r="B5310" s="8" t="s">
        <v>568</v>
      </c>
      <c r="F5310" s="8" t="str">
        <f t="shared" si="242"/>
        <v/>
      </c>
      <c r="G5310" s="8" t="s">
        <v>568</v>
      </c>
      <c r="H5310" s="8" t="str">
        <f t="shared" si="243"/>
        <v>""</v>
      </c>
      <c r="J5310" s="8" t="e">
        <f>IF(D5310&gt;Частотометр!B10,"высокочаст",IF(AND(Частотометр!C10&lt;D5310, D5310&lt;Частотометр!B10),"среднечаст","низкочаст"))</f>
        <v>#NUM!</v>
      </c>
      <c r="K5310" s="8" t="e">
        <f>IF(E5310&gt;Частотометр!C28,"высокая",IF(AND(Частотометр!D28&lt;E5310, E5310&lt;Частотометр!C28),"средняя","низкая"))</f>
        <v>#NUM!</v>
      </c>
    </row>
    <row r="5311" spans="2:11" x14ac:dyDescent="0.2">
      <c r="B5311" s="8" t="s">
        <v>568</v>
      </c>
      <c r="F5311" s="8" t="str">
        <f t="shared" si="242"/>
        <v/>
      </c>
      <c r="G5311" s="8" t="s">
        <v>568</v>
      </c>
      <c r="H5311" s="8" t="str">
        <f t="shared" si="243"/>
        <v>""</v>
      </c>
      <c r="J5311" s="8" t="e">
        <f>IF(D5311&gt;Частотометр!B10,"высокочаст",IF(AND(Частотометр!C10&lt;D5311, D5311&lt;Частотометр!B10),"среднечаст","низкочаст"))</f>
        <v>#NUM!</v>
      </c>
      <c r="K5311" s="8" t="e">
        <f>IF(E5311&gt;Частотометр!C28,"высокая",IF(AND(Частотометр!D28&lt;E5311, E5311&lt;Частотометр!C28),"средняя","низкая"))</f>
        <v>#NUM!</v>
      </c>
    </row>
    <row r="5312" spans="2:11" x14ac:dyDescent="0.2">
      <c r="B5312" s="8" t="s">
        <v>568</v>
      </c>
      <c r="F5312" s="8" t="str">
        <f t="shared" si="242"/>
        <v/>
      </c>
      <c r="G5312" s="8" t="s">
        <v>568</v>
      </c>
      <c r="H5312" s="8" t="str">
        <f t="shared" si="243"/>
        <v>""</v>
      </c>
      <c r="J5312" s="8" t="e">
        <f>IF(D5312&gt;Частотометр!B10,"высокочаст",IF(AND(Частотометр!C10&lt;D5312, D5312&lt;Частотометр!B10),"среднечаст","низкочаст"))</f>
        <v>#NUM!</v>
      </c>
      <c r="K5312" s="8" t="e">
        <f>IF(E5312&gt;Частотометр!C28,"высокая",IF(AND(Частотометр!D28&lt;E5312, E5312&lt;Частотометр!C28),"средняя","низкая"))</f>
        <v>#NUM!</v>
      </c>
    </row>
    <row r="5313" spans="2:11" x14ac:dyDescent="0.2">
      <c r="B5313" s="8" t="s">
        <v>568</v>
      </c>
      <c r="F5313" s="8" t="str">
        <f t="shared" si="242"/>
        <v/>
      </c>
      <c r="G5313" s="8" t="s">
        <v>568</v>
      </c>
      <c r="H5313" s="8" t="str">
        <f t="shared" si="243"/>
        <v>""</v>
      </c>
      <c r="J5313" s="8" t="e">
        <f>IF(D5313&gt;Частотометр!B10,"высокочаст",IF(AND(Частотометр!C10&lt;D5313, D5313&lt;Частотометр!B10),"среднечаст","низкочаст"))</f>
        <v>#NUM!</v>
      </c>
      <c r="K5313" s="8" t="e">
        <f>IF(E5313&gt;Частотометр!C28,"высокая",IF(AND(Частотометр!D28&lt;E5313, E5313&lt;Частотометр!C28),"средняя","низкая"))</f>
        <v>#NUM!</v>
      </c>
    </row>
    <row r="5314" spans="2:11" x14ac:dyDescent="0.2">
      <c r="B5314" s="8" t="s">
        <v>568</v>
      </c>
      <c r="F5314" s="8" t="str">
        <f t="shared" si="242"/>
        <v/>
      </c>
      <c r="G5314" s="8" t="s">
        <v>568</v>
      </c>
      <c r="H5314" s="8" t="str">
        <f t="shared" si="243"/>
        <v>""</v>
      </c>
      <c r="J5314" s="8" t="e">
        <f>IF(D5314&gt;Частотометр!B10,"высокочаст",IF(AND(Частотометр!C10&lt;D5314, D5314&lt;Частотометр!B10),"среднечаст","низкочаст"))</f>
        <v>#NUM!</v>
      </c>
      <c r="K5314" s="8" t="e">
        <f>IF(E5314&gt;Частотометр!C28,"высокая",IF(AND(Частотометр!D28&lt;E5314, E5314&lt;Частотометр!C28),"средняя","низкая"))</f>
        <v>#NUM!</v>
      </c>
    </row>
    <row r="5315" spans="2:11" x14ac:dyDescent="0.2">
      <c r="B5315" s="8" t="s">
        <v>568</v>
      </c>
      <c r="F5315" s="8" t="str">
        <f t="shared" ref="F5315:F5378" si="244">TRIM(C5315)</f>
        <v/>
      </c>
      <c r="G5315" s="8" t="s">
        <v>568</v>
      </c>
      <c r="H5315" s="8" t="str">
        <f t="shared" ref="H5315:H5378" si="245">CONCATENATE(B5315,F5315,G5315)</f>
        <v>""</v>
      </c>
      <c r="J5315" s="8" t="e">
        <f>IF(D5315&gt;Частотометр!B10,"высокочаст",IF(AND(Частотометр!C10&lt;D5315, D5315&lt;Частотометр!B10),"среднечаст","низкочаст"))</f>
        <v>#NUM!</v>
      </c>
      <c r="K5315" s="8" t="e">
        <f>IF(E5315&gt;Частотометр!C28,"высокая",IF(AND(Частотометр!D28&lt;E5315, E5315&lt;Частотометр!C28),"средняя","низкая"))</f>
        <v>#NUM!</v>
      </c>
    </row>
    <row r="5316" spans="2:11" x14ac:dyDescent="0.2">
      <c r="B5316" s="8" t="s">
        <v>568</v>
      </c>
      <c r="F5316" s="8" t="str">
        <f t="shared" si="244"/>
        <v/>
      </c>
      <c r="G5316" s="8" t="s">
        <v>568</v>
      </c>
      <c r="H5316" s="8" t="str">
        <f t="shared" si="245"/>
        <v>""</v>
      </c>
      <c r="J5316" s="8" t="e">
        <f>IF(D5316&gt;Частотометр!B10,"высокочаст",IF(AND(Частотометр!C10&lt;D5316, D5316&lt;Частотометр!B10),"среднечаст","низкочаст"))</f>
        <v>#NUM!</v>
      </c>
      <c r="K5316" s="8" t="e">
        <f>IF(E5316&gt;Частотометр!C28,"высокая",IF(AND(Частотометр!D28&lt;E5316, E5316&lt;Частотометр!C28),"средняя","низкая"))</f>
        <v>#NUM!</v>
      </c>
    </row>
    <row r="5317" spans="2:11" x14ac:dyDescent="0.2">
      <c r="B5317" s="8" t="s">
        <v>568</v>
      </c>
      <c r="F5317" s="8" t="str">
        <f t="shared" si="244"/>
        <v/>
      </c>
      <c r="G5317" s="8" t="s">
        <v>568</v>
      </c>
      <c r="H5317" s="8" t="str">
        <f t="shared" si="245"/>
        <v>""</v>
      </c>
      <c r="J5317" s="8" t="e">
        <f>IF(D5317&gt;Частотометр!B10,"высокочаст",IF(AND(Частотометр!C10&lt;D5317, D5317&lt;Частотометр!B10),"среднечаст","низкочаст"))</f>
        <v>#NUM!</v>
      </c>
      <c r="K5317" s="8" t="e">
        <f>IF(E5317&gt;Частотометр!C28,"высокая",IF(AND(Частотометр!D28&lt;E5317, E5317&lt;Частотометр!C28),"средняя","низкая"))</f>
        <v>#NUM!</v>
      </c>
    </row>
    <row r="5318" spans="2:11" x14ac:dyDescent="0.2">
      <c r="B5318" s="8" t="s">
        <v>568</v>
      </c>
      <c r="F5318" s="8" t="str">
        <f t="shared" si="244"/>
        <v/>
      </c>
      <c r="G5318" s="8" t="s">
        <v>568</v>
      </c>
      <c r="H5318" s="8" t="str">
        <f t="shared" si="245"/>
        <v>""</v>
      </c>
      <c r="J5318" s="8" t="e">
        <f>IF(D5318&gt;Частотометр!B10,"высокочаст",IF(AND(Частотометр!C10&lt;D5318, D5318&lt;Частотометр!B10),"среднечаст","низкочаст"))</f>
        <v>#NUM!</v>
      </c>
      <c r="K5318" s="8" t="e">
        <f>IF(E5318&gt;Частотометр!C28,"высокая",IF(AND(Частотометр!D28&lt;E5318, E5318&lt;Частотометр!C28),"средняя","низкая"))</f>
        <v>#NUM!</v>
      </c>
    </row>
    <row r="5319" spans="2:11" x14ac:dyDescent="0.2">
      <c r="B5319" s="8" t="s">
        <v>568</v>
      </c>
      <c r="F5319" s="8" t="str">
        <f t="shared" si="244"/>
        <v/>
      </c>
      <c r="G5319" s="8" t="s">
        <v>568</v>
      </c>
      <c r="H5319" s="8" t="str">
        <f t="shared" si="245"/>
        <v>""</v>
      </c>
      <c r="J5319" s="8" t="e">
        <f>IF(D5319&gt;Частотометр!B10,"высокочаст",IF(AND(Частотометр!C10&lt;D5319, D5319&lt;Частотометр!B10),"среднечаст","низкочаст"))</f>
        <v>#NUM!</v>
      </c>
      <c r="K5319" s="8" t="e">
        <f>IF(E5319&gt;Частотометр!C28,"высокая",IF(AND(Частотометр!D28&lt;E5319, E5319&lt;Частотометр!C28),"средняя","низкая"))</f>
        <v>#NUM!</v>
      </c>
    </row>
    <row r="5320" spans="2:11" x14ac:dyDescent="0.2">
      <c r="B5320" s="8" t="s">
        <v>568</v>
      </c>
      <c r="F5320" s="8" t="str">
        <f t="shared" si="244"/>
        <v/>
      </c>
      <c r="G5320" s="8" t="s">
        <v>568</v>
      </c>
      <c r="H5320" s="8" t="str">
        <f t="shared" si="245"/>
        <v>""</v>
      </c>
      <c r="J5320" s="8" t="e">
        <f>IF(D5320&gt;Частотометр!B10,"высокочаст",IF(AND(Частотометр!C10&lt;D5320, D5320&lt;Частотометр!B10),"среднечаст","низкочаст"))</f>
        <v>#NUM!</v>
      </c>
      <c r="K5320" s="8" t="e">
        <f>IF(E5320&gt;Частотометр!C28,"высокая",IF(AND(Частотометр!D28&lt;E5320, E5320&lt;Частотометр!C28),"средняя","низкая"))</f>
        <v>#NUM!</v>
      </c>
    </row>
    <row r="5321" spans="2:11" x14ac:dyDescent="0.2">
      <c r="B5321" s="8" t="s">
        <v>568</v>
      </c>
      <c r="F5321" s="8" t="str">
        <f t="shared" si="244"/>
        <v/>
      </c>
      <c r="G5321" s="8" t="s">
        <v>568</v>
      </c>
      <c r="H5321" s="8" t="str">
        <f t="shared" si="245"/>
        <v>""</v>
      </c>
      <c r="J5321" s="8" t="e">
        <f>IF(D5321&gt;Частотометр!B10,"высокочаст",IF(AND(Частотометр!C10&lt;D5321, D5321&lt;Частотометр!B10),"среднечаст","низкочаст"))</f>
        <v>#NUM!</v>
      </c>
      <c r="K5321" s="8" t="e">
        <f>IF(E5321&gt;Частотометр!C28,"высокая",IF(AND(Частотометр!D28&lt;E5321, E5321&lt;Частотометр!C28),"средняя","низкая"))</f>
        <v>#NUM!</v>
      </c>
    </row>
    <row r="5322" spans="2:11" x14ac:dyDescent="0.2">
      <c r="B5322" s="8" t="s">
        <v>568</v>
      </c>
      <c r="F5322" s="8" t="str">
        <f t="shared" si="244"/>
        <v/>
      </c>
      <c r="G5322" s="8" t="s">
        <v>568</v>
      </c>
      <c r="H5322" s="8" t="str">
        <f t="shared" si="245"/>
        <v>""</v>
      </c>
      <c r="J5322" s="8" t="e">
        <f>IF(D5322&gt;Частотометр!B10,"высокочаст",IF(AND(Частотометр!C10&lt;D5322, D5322&lt;Частотометр!B10),"среднечаст","низкочаст"))</f>
        <v>#NUM!</v>
      </c>
      <c r="K5322" s="8" t="e">
        <f>IF(E5322&gt;Частотометр!C28,"высокая",IF(AND(Частотометр!D28&lt;E5322, E5322&lt;Частотометр!C28),"средняя","низкая"))</f>
        <v>#NUM!</v>
      </c>
    </row>
    <row r="5323" spans="2:11" x14ac:dyDescent="0.2">
      <c r="B5323" s="8" t="s">
        <v>568</v>
      </c>
      <c r="F5323" s="8" t="str">
        <f t="shared" si="244"/>
        <v/>
      </c>
      <c r="G5323" s="8" t="s">
        <v>568</v>
      </c>
      <c r="H5323" s="8" t="str">
        <f t="shared" si="245"/>
        <v>""</v>
      </c>
      <c r="J5323" s="8" t="e">
        <f>IF(D5323&gt;Частотометр!B10,"высокочаст",IF(AND(Частотометр!C10&lt;D5323, D5323&lt;Частотометр!B10),"среднечаст","низкочаст"))</f>
        <v>#NUM!</v>
      </c>
      <c r="K5323" s="8" t="e">
        <f>IF(E5323&gt;Частотометр!C28,"высокая",IF(AND(Частотометр!D28&lt;E5323, E5323&lt;Частотометр!C28),"средняя","низкая"))</f>
        <v>#NUM!</v>
      </c>
    </row>
    <row r="5324" spans="2:11" x14ac:dyDescent="0.2">
      <c r="B5324" s="8" t="s">
        <v>568</v>
      </c>
      <c r="F5324" s="8" t="str">
        <f t="shared" si="244"/>
        <v/>
      </c>
      <c r="G5324" s="8" t="s">
        <v>568</v>
      </c>
      <c r="H5324" s="8" t="str">
        <f t="shared" si="245"/>
        <v>""</v>
      </c>
      <c r="J5324" s="8" t="e">
        <f>IF(D5324&gt;Частотометр!B10,"высокочаст",IF(AND(Частотометр!C10&lt;D5324, D5324&lt;Частотометр!B10),"среднечаст","низкочаст"))</f>
        <v>#NUM!</v>
      </c>
      <c r="K5324" s="8" t="e">
        <f>IF(E5324&gt;Частотометр!C28,"высокая",IF(AND(Частотометр!D28&lt;E5324, E5324&lt;Частотометр!C28),"средняя","низкая"))</f>
        <v>#NUM!</v>
      </c>
    </row>
    <row r="5325" spans="2:11" x14ac:dyDescent="0.2">
      <c r="B5325" s="8" t="s">
        <v>568</v>
      </c>
      <c r="F5325" s="8" t="str">
        <f t="shared" si="244"/>
        <v/>
      </c>
      <c r="G5325" s="8" t="s">
        <v>568</v>
      </c>
      <c r="H5325" s="8" t="str">
        <f t="shared" si="245"/>
        <v>""</v>
      </c>
      <c r="J5325" s="8" t="e">
        <f>IF(D5325&gt;Частотометр!B10,"высокочаст",IF(AND(Частотометр!C10&lt;D5325, D5325&lt;Частотометр!B10),"среднечаст","низкочаст"))</f>
        <v>#NUM!</v>
      </c>
      <c r="K5325" s="8" t="e">
        <f>IF(E5325&gt;Частотометр!C28,"высокая",IF(AND(Частотометр!D28&lt;E5325, E5325&lt;Частотометр!C28),"средняя","низкая"))</f>
        <v>#NUM!</v>
      </c>
    </row>
    <row r="5326" spans="2:11" x14ac:dyDescent="0.2">
      <c r="B5326" s="8" t="s">
        <v>568</v>
      </c>
      <c r="F5326" s="8" t="str">
        <f t="shared" si="244"/>
        <v/>
      </c>
      <c r="G5326" s="8" t="s">
        <v>568</v>
      </c>
      <c r="H5326" s="8" t="str">
        <f t="shared" si="245"/>
        <v>""</v>
      </c>
      <c r="J5326" s="8" t="e">
        <f>IF(D5326&gt;Частотометр!B10,"высокочаст",IF(AND(Частотометр!C10&lt;D5326, D5326&lt;Частотометр!B10),"среднечаст","низкочаст"))</f>
        <v>#NUM!</v>
      </c>
      <c r="K5326" s="8" t="e">
        <f>IF(E5326&gt;Частотометр!C28,"высокая",IF(AND(Частотометр!D28&lt;E5326, E5326&lt;Частотометр!C28),"средняя","низкая"))</f>
        <v>#NUM!</v>
      </c>
    </row>
    <row r="5327" spans="2:11" x14ac:dyDescent="0.2">
      <c r="B5327" s="8" t="s">
        <v>568</v>
      </c>
      <c r="F5327" s="8" t="str">
        <f t="shared" si="244"/>
        <v/>
      </c>
      <c r="G5327" s="8" t="s">
        <v>568</v>
      </c>
      <c r="H5327" s="8" t="str">
        <f t="shared" si="245"/>
        <v>""</v>
      </c>
      <c r="J5327" s="8" t="e">
        <f>IF(D5327&gt;Частотометр!B10,"высокочаст",IF(AND(Частотометр!C10&lt;D5327, D5327&lt;Частотометр!B10),"среднечаст","низкочаст"))</f>
        <v>#NUM!</v>
      </c>
      <c r="K5327" s="8" t="e">
        <f>IF(E5327&gt;Частотометр!C28,"высокая",IF(AND(Частотометр!D28&lt;E5327, E5327&lt;Частотометр!C28),"средняя","низкая"))</f>
        <v>#NUM!</v>
      </c>
    </row>
    <row r="5328" spans="2:11" x14ac:dyDescent="0.2">
      <c r="B5328" s="8" t="s">
        <v>568</v>
      </c>
      <c r="F5328" s="8" t="str">
        <f t="shared" si="244"/>
        <v/>
      </c>
      <c r="G5328" s="8" t="s">
        <v>568</v>
      </c>
      <c r="H5328" s="8" t="str">
        <f t="shared" si="245"/>
        <v>""</v>
      </c>
      <c r="J5328" s="8" t="e">
        <f>IF(D5328&gt;Частотометр!B10,"высокочаст",IF(AND(Частотометр!C10&lt;D5328, D5328&lt;Частотометр!B10),"среднечаст","низкочаст"))</f>
        <v>#NUM!</v>
      </c>
      <c r="K5328" s="8" t="e">
        <f>IF(E5328&gt;Частотометр!C28,"высокая",IF(AND(Частотометр!D28&lt;E5328, E5328&lt;Частотометр!C28),"средняя","низкая"))</f>
        <v>#NUM!</v>
      </c>
    </row>
    <row r="5329" spans="2:11" x14ac:dyDescent="0.2">
      <c r="B5329" s="8" t="s">
        <v>568</v>
      </c>
      <c r="F5329" s="8" t="str">
        <f t="shared" si="244"/>
        <v/>
      </c>
      <c r="G5329" s="8" t="s">
        <v>568</v>
      </c>
      <c r="H5329" s="8" t="str">
        <f t="shared" si="245"/>
        <v>""</v>
      </c>
      <c r="J5329" s="8" t="e">
        <f>IF(D5329&gt;Частотометр!B10,"высокочаст",IF(AND(Частотометр!C10&lt;D5329, D5329&lt;Частотометр!B10),"среднечаст","низкочаст"))</f>
        <v>#NUM!</v>
      </c>
      <c r="K5329" s="8" t="e">
        <f>IF(E5329&gt;Частотометр!C28,"высокая",IF(AND(Частотометр!D28&lt;E5329, E5329&lt;Частотометр!C28),"средняя","низкая"))</f>
        <v>#NUM!</v>
      </c>
    </row>
    <row r="5330" spans="2:11" x14ac:dyDescent="0.2">
      <c r="B5330" s="8" t="s">
        <v>568</v>
      </c>
      <c r="F5330" s="8" t="str">
        <f t="shared" si="244"/>
        <v/>
      </c>
      <c r="G5330" s="8" t="s">
        <v>568</v>
      </c>
      <c r="H5330" s="8" t="str">
        <f t="shared" si="245"/>
        <v>""</v>
      </c>
      <c r="J5330" s="8" t="e">
        <f>IF(D5330&gt;Частотометр!B10,"высокочаст",IF(AND(Частотометр!C10&lt;D5330, D5330&lt;Частотометр!B10),"среднечаст","низкочаст"))</f>
        <v>#NUM!</v>
      </c>
      <c r="K5330" s="8" t="e">
        <f>IF(E5330&gt;Частотометр!C28,"высокая",IF(AND(Частотометр!D28&lt;E5330, E5330&lt;Частотометр!C28),"средняя","низкая"))</f>
        <v>#NUM!</v>
      </c>
    </row>
    <row r="5331" spans="2:11" x14ac:dyDescent="0.2">
      <c r="B5331" s="8" t="s">
        <v>568</v>
      </c>
      <c r="F5331" s="8" t="str">
        <f t="shared" si="244"/>
        <v/>
      </c>
      <c r="G5331" s="8" t="s">
        <v>568</v>
      </c>
      <c r="H5331" s="8" t="str">
        <f t="shared" si="245"/>
        <v>""</v>
      </c>
      <c r="J5331" s="8" t="e">
        <f>IF(D5331&gt;Частотометр!B10,"высокочаст",IF(AND(Частотометр!C10&lt;D5331, D5331&lt;Частотометр!B10),"среднечаст","низкочаст"))</f>
        <v>#NUM!</v>
      </c>
      <c r="K5331" s="8" t="e">
        <f>IF(E5331&gt;Частотометр!C28,"высокая",IF(AND(Частотометр!D28&lt;E5331, E5331&lt;Частотометр!C28),"средняя","низкая"))</f>
        <v>#NUM!</v>
      </c>
    </row>
    <row r="5332" spans="2:11" x14ac:dyDescent="0.2">
      <c r="B5332" s="8" t="s">
        <v>568</v>
      </c>
      <c r="F5332" s="8" t="str">
        <f t="shared" si="244"/>
        <v/>
      </c>
      <c r="G5332" s="8" t="s">
        <v>568</v>
      </c>
      <c r="H5332" s="8" t="str">
        <f t="shared" si="245"/>
        <v>""</v>
      </c>
      <c r="J5332" s="8" t="e">
        <f>IF(D5332&gt;Частотометр!B10,"высокочаст",IF(AND(Частотометр!C10&lt;D5332, D5332&lt;Частотометр!B10),"среднечаст","низкочаст"))</f>
        <v>#NUM!</v>
      </c>
      <c r="K5332" s="8" t="e">
        <f>IF(E5332&gt;Частотометр!C28,"высокая",IF(AND(Частотометр!D28&lt;E5332, E5332&lt;Частотометр!C28),"средняя","низкая"))</f>
        <v>#NUM!</v>
      </c>
    </row>
    <row r="5333" spans="2:11" x14ac:dyDescent="0.2">
      <c r="B5333" s="8" t="s">
        <v>568</v>
      </c>
      <c r="F5333" s="8" t="str">
        <f t="shared" si="244"/>
        <v/>
      </c>
      <c r="G5333" s="8" t="s">
        <v>568</v>
      </c>
      <c r="H5333" s="8" t="str">
        <f t="shared" si="245"/>
        <v>""</v>
      </c>
      <c r="J5333" s="8" t="e">
        <f>IF(D5333&gt;Частотометр!B10,"высокочаст",IF(AND(Частотометр!C10&lt;D5333, D5333&lt;Частотометр!B10),"среднечаст","низкочаст"))</f>
        <v>#NUM!</v>
      </c>
      <c r="K5333" s="8" t="e">
        <f>IF(E5333&gt;Частотометр!C28,"высокая",IF(AND(Частотометр!D28&lt;E5333, E5333&lt;Частотометр!C28),"средняя","низкая"))</f>
        <v>#NUM!</v>
      </c>
    </row>
    <row r="5334" spans="2:11" x14ac:dyDescent="0.2">
      <c r="B5334" s="8" t="s">
        <v>568</v>
      </c>
      <c r="F5334" s="8" t="str">
        <f t="shared" si="244"/>
        <v/>
      </c>
      <c r="G5334" s="8" t="s">
        <v>568</v>
      </c>
      <c r="H5334" s="8" t="str">
        <f t="shared" si="245"/>
        <v>""</v>
      </c>
      <c r="J5334" s="8" t="e">
        <f>IF(D5334&gt;Частотометр!B10,"высокочаст",IF(AND(Частотометр!C10&lt;D5334, D5334&lt;Частотометр!B10),"среднечаст","низкочаст"))</f>
        <v>#NUM!</v>
      </c>
      <c r="K5334" s="8" t="e">
        <f>IF(E5334&gt;Частотометр!C28,"высокая",IF(AND(Частотометр!D28&lt;E5334, E5334&lt;Частотометр!C28),"средняя","низкая"))</f>
        <v>#NUM!</v>
      </c>
    </row>
    <row r="5335" spans="2:11" x14ac:dyDescent="0.2">
      <c r="B5335" s="8" t="s">
        <v>568</v>
      </c>
      <c r="F5335" s="8" t="str">
        <f t="shared" si="244"/>
        <v/>
      </c>
      <c r="G5335" s="8" t="s">
        <v>568</v>
      </c>
      <c r="H5335" s="8" t="str">
        <f t="shared" si="245"/>
        <v>""</v>
      </c>
      <c r="J5335" s="8" t="e">
        <f>IF(D5335&gt;Частотометр!B10,"высокочаст",IF(AND(Частотометр!C10&lt;D5335, D5335&lt;Частотометр!B10),"среднечаст","низкочаст"))</f>
        <v>#NUM!</v>
      </c>
      <c r="K5335" s="8" t="e">
        <f>IF(E5335&gt;Частотометр!C28,"высокая",IF(AND(Частотометр!D28&lt;E5335, E5335&lt;Частотометр!C28),"средняя","низкая"))</f>
        <v>#NUM!</v>
      </c>
    </row>
    <row r="5336" spans="2:11" x14ac:dyDescent="0.2">
      <c r="B5336" s="8" t="s">
        <v>568</v>
      </c>
      <c r="F5336" s="8" t="str">
        <f t="shared" si="244"/>
        <v/>
      </c>
      <c r="G5336" s="8" t="s">
        <v>568</v>
      </c>
      <c r="H5336" s="8" t="str">
        <f t="shared" si="245"/>
        <v>""</v>
      </c>
      <c r="J5336" s="8" t="e">
        <f>IF(D5336&gt;Частотометр!B10,"высокочаст",IF(AND(Частотометр!C10&lt;D5336, D5336&lt;Частотометр!B10),"среднечаст","низкочаст"))</f>
        <v>#NUM!</v>
      </c>
      <c r="K5336" s="8" t="e">
        <f>IF(E5336&gt;Частотометр!C28,"высокая",IF(AND(Частотометр!D28&lt;E5336, E5336&lt;Частотометр!C28),"средняя","низкая"))</f>
        <v>#NUM!</v>
      </c>
    </row>
    <row r="5337" spans="2:11" x14ac:dyDescent="0.2">
      <c r="B5337" s="8" t="s">
        <v>568</v>
      </c>
      <c r="F5337" s="8" t="str">
        <f t="shared" si="244"/>
        <v/>
      </c>
      <c r="G5337" s="8" t="s">
        <v>568</v>
      </c>
      <c r="H5337" s="8" t="str">
        <f t="shared" si="245"/>
        <v>""</v>
      </c>
      <c r="J5337" s="8" t="e">
        <f>IF(D5337&gt;Частотометр!B10,"высокочаст",IF(AND(Частотометр!C10&lt;D5337, D5337&lt;Частотометр!B10),"среднечаст","низкочаст"))</f>
        <v>#NUM!</v>
      </c>
      <c r="K5337" s="8" t="e">
        <f>IF(E5337&gt;Частотометр!C28,"высокая",IF(AND(Частотометр!D28&lt;E5337, E5337&lt;Частотометр!C28),"средняя","низкая"))</f>
        <v>#NUM!</v>
      </c>
    </row>
    <row r="5338" spans="2:11" x14ac:dyDescent="0.2">
      <c r="B5338" s="8" t="s">
        <v>568</v>
      </c>
      <c r="F5338" s="8" t="str">
        <f t="shared" si="244"/>
        <v/>
      </c>
      <c r="G5338" s="8" t="s">
        <v>568</v>
      </c>
      <c r="H5338" s="8" t="str">
        <f t="shared" si="245"/>
        <v>""</v>
      </c>
      <c r="J5338" s="8" t="e">
        <f>IF(D5338&gt;Частотометр!B10,"высокочаст",IF(AND(Частотометр!C10&lt;D5338, D5338&lt;Частотометр!B10),"среднечаст","низкочаст"))</f>
        <v>#NUM!</v>
      </c>
      <c r="K5338" s="8" t="e">
        <f>IF(E5338&gt;Частотометр!C28,"высокая",IF(AND(Частотометр!D28&lt;E5338, E5338&lt;Частотометр!C28),"средняя","низкая"))</f>
        <v>#NUM!</v>
      </c>
    </row>
    <row r="5339" spans="2:11" x14ac:dyDescent="0.2">
      <c r="B5339" s="8" t="s">
        <v>568</v>
      </c>
      <c r="F5339" s="8" t="str">
        <f t="shared" si="244"/>
        <v/>
      </c>
      <c r="G5339" s="8" t="s">
        <v>568</v>
      </c>
      <c r="H5339" s="8" t="str">
        <f t="shared" si="245"/>
        <v>""</v>
      </c>
      <c r="J5339" s="8" t="e">
        <f>IF(D5339&gt;Частотометр!B10,"высокочаст",IF(AND(Частотометр!C10&lt;D5339, D5339&lt;Частотометр!B10),"среднечаст","низкочаст"))</f>
        <v>#NUM!</v>
      </c>
      <c r="K5339" s="8" t="e">
        <f>IF(E5339&gt;Частотометр!C28,"высокая",IF(AND(Частотометр!D28&lt;E5339, E5339&lt;Частотометр!C28),"средняя","низкая"))</f>
        <v>#NUM!</v>
      </c>
    </row>
    <row r="5340" spans="2:11" x14ac:dyDescent="0.2">
      <c r="B5340" s="8" t="s">
        <v>568</v>
      </c>
      <c r="F5340" s="8" t="str">
        <f t="shared" si="244"/>
        <v/>
      </c>
      <c r="G5340" s="8" t="s">
        <v>568</v>
      </c>
      <c r="H5340" s="8" t="str">
        <f t="shared" si="245"/>
        <v>""</v>
      </c>
      <c r="J5340" s="8" t="e">
        <f>IF(D5340&gt;Частотометр!B10,"высокочаст",IF(AND(Частотометр!C10&lt;D5340, D5340&lt;Частотометр!B10),"среднечаст","низкочаст"))</f>
        <v>#NUM!</v>
      </c>
      <c r="K5340" s="8" t="e">
        <f>IF(E5340&gt;Частотометр!C28,"высокая",IF(AND(Частотометр!D28&lt;E5340, E5340&lt;Частотометр!C28),"средняя","низкая"))</f>
        <v>#NUM!</v>
      </c>
    </row>
    <row r="5341" spans="2:11" x14ac:dyDescent="0.2">
      <c r="B5341" s="8" t="s">
        <v>568</v>
      </c>
      <c r="F5341" s="8" t="str">
        <f t="shared" si="244"/>
        <v/>
      </c>
      <c r="G5341" s="8" t="s">
        <v>568</v>
      </c>
      <c r="H5341" s="8" t="str">
        <f t="shared" si="245"/>
        <v>""</v>
      </c>
      <c r="J5341" s="8" t="e">
        <f>IF(D5341&gt;Частотометр!B10,"высокочаст",IF(AND(Частотометр!C10&lt;D5341, D5341&lt;Частотометр!B10),"среднечаст","низкочаст"))</f>
        <v>#NUM!</v>
      </c>
      <c r="K5341" s="8" t="e">
        <f>IF(E5341&gt;Частотометр!C28,"высокая",IF(AND(Частотометр!D28&lt;E5341, E5341&lt;Частотометр!C28),"средняя","низкая"))</f>
        <v>#NUM!</v>
      </c>
    </row>
    <row r="5342" spans="2:11" x14ac:dyDescent="0.2">
      <c r="B5342" s="8" t="s">
        <v>568</v>
      </c>
      <c r="F5342" s="8" t="str">
        <f t="shared" si="244"/>
        <v/>
      </c>
      <c r="G5342" s="8" t="s">
        <v>568</v>
      </c>
      <c r="H5342" s="8" t="str">
        <f t="shared" si="245"/>
        <v>""</v>
      </c>
      <c r="J5342" s="8" t="e">
        <f>IF(D5342&gt;Частотометр!B10,"высокочаст",IF(AND(Частотометр!C10&lt;D5342, D5342&lt;Частотометр!B10),"среднечаст","низкочаст"))</f>
        <v>#NUM!</v>
      </c>
      <c r="K5342" s="8" t="e">
        <f>IF(E5342&gt;Частотометр!C28,"высокая",IF(AND(Частотометр!D28&lt;E5342, E5342&lt;Частотометр!C28),"средняя","низкая"))</f>
        <v>#NUM!</v>
      </c>
    </row>
    <row r="5343" spans="2:11" x14ac:dyDescent="0.2">
      <c r="B5343" s="8" t="s">
        <v>568</v>
      </c>
      <c r="F5343" s="8" t="str">
        <f t="shared" si="244"/>
        <v/>
      </c>
      <c r="G5343" s="8" t="s">
        <v>568</v>
      </c>
      <c r="H5343" s="8" t="str">
        <f t="shared" si="245"/>
        <v>""</v>
      </c>
      <c r="J5343" s="8" t="e">
        <f>IF(D5343&gt;Частотометр!B10,"высокочаст",IF(AND(Частотометр!C10&lt;D5343, D5343&lt;Частотометр!B10),"среднечаст","низкочаст"))</f>
        <v>#NUM!</v>
      </c>
      <c r="K5343" s="8" t="e">
        <f>IF(E5343&gt;Частотометр!C28,"высокая",IF(AND(Частотометр!D28&lt;E5343, E5343&lt;Частотометр!C28),"средняя","низкая"))</f>
        <v>#NUM!</v>
      </c>
    </row>
    <row r="5344" spans="2:11" x14ac:dyDescent="0.2">
      <c r="B5344" s="8" t="s">
        <v>568</v>
      </c>
      <c r="F5344" s="8" t="str">
        <f t="shared" si="244"/>
        <v/>
      </c>
      <c r="G5344" s="8" t="s">
        <v>568</v>
      </c>
      <c r="H5344" s="8" t="str">
        <f t="shared" si="245"/>
        <v>""</v>
      </c>
      <c r="J5344" s="8" t="e">
        <f>IF(D5344&gt;Частотометр!B10,"высокочаст",IF(AND(Частотометр!C10&lt;D5344, D5344&lt;Частотометр!B10),"среднечаст","низкочаст"))</f>
        <v>#NUM!</v>
      </c>
      <c r="K5344" s="8" t="e">
        <f>IF(E5344&gt;Частотометр!C28,"высокая",IF(AND(Частотометр!D28&lt;E5344, E5344&lt;Частотометр!C28),"средняя","низкая"))</f>
        <v>#NUM!</v>
      </c>
    </row>
    <row r="5345" spans="2:11" x14ac:dyDescent="0.2">
      <c r="B5345" s="8" t="s">
        <v>568</v>
      </c>
      <c r="F5345" s="8" t="str">
        <f t="shared" si="244"/>
        <v/>
      </c>
      <c r="G5345" s="8" t="s">
        <v>568</v>
      </c>
      <c r="H5345" s="8" t="str">
        <f t="shared" si="245"/>
        <v>""</v>
      </c>
      <c r="J5345" s="8" t="e">
        <f>IF(D5345&gt;Частотометр!B10,"высокочаст",IF(AND(Частотометр!C10&lt;D5345, D5345&lt;Частотометр!B10),"среднечаст","низкочаст"))</f>
        <v>#NUM!</v>
      </c>
      <c r="K5345" s="8" t="e">
        <f>IF(E5345&gt;Частотометр!C28,"высокая",IF(AND(Частотометр!D28&lt;E5345, E5345&lt;Частотометр!C28),"средняя","низкая"))</f>
        <v>#NUM!</v>
      </c>
    </row>
    <row r="5346" spans="2:11" x14ac:dyDescent="0.2">
      <c r="B5346" s="8" t="s">
        <v>568</v>
      </c>
      <c r="F5346" s="8" t="str">
        <f t="shared" si="244"/>
        <v/>
      </c>
      <c r="G5346" s="8" t="s">
        <v>568</v>
      </c>
      <c r="H5346" s="8" t="str">
        <f t="shared" si="245"/>
        <v>""</v>
      </c>
      <c r="J5346" s="8" t="e">
        <f>IF(D5346&gt;Частотометр!B10,"высокочаст",IF(AND(Частотометр!C10&lt;D5346, D5346&lt;Частотометр!B10),"среднечаст","низкочаст"))</f>
        <v>#NUM!</v>
      </c>
      <c r="K5346" s="8" t="e">
        <f>IF(E5346&gt;Частотометр!C28,"высокая",IF(AND(Частотометр!D28&lt;E5346, E5346&lt;Частотометр!C28),"средняя","низкая"))</f>
        <v>#NUM!</v>
      </c>
    </row>
    <row r="5347" spans="2:11" x14ac:dyDescent="0.2">
      <c r="B5347" s="8" t="s">
        <v>568</v>
      </c>
      <c r="F5347" s="8" t="str">
        <f t="shared" si="244"/>
        <v/>
      </c>
      <c r="G5347" s="8" t="s">
        <v>568</v>
      </c>
      <c r="H5347" s="8" t="str">
        <f t="shared" si="245"/>
        <v>""</v>
      </c>
      <c r="J5347" s="8" t="e">
        <f>IF(D5347&gt;Частотометр!B10,"высокочаст",IF(AND(Частотометр!C10&lt;D5347, D5347&lt;Частотометр!B10),"среднечаст","низкочаст"))</f>
        <v>#NUM!</v>
      </c>
      <c r="K5347" s="8" t="e">
        <f>IF(E5347&gt;Частотометр!C28,"высокая",IF(AND(Частотометр!D28&lt;E5347, E5347&lt;Частотометр!C28),"средняя","низкая"))</f>
        <v>#NUM!</v>
      </c>
    </row>
    <row r="5348" spans="2:11" x14ac:dyDescent="0.2">
      <c r="B5348" s="8" t="s">
        <v>568</v>
      </c>
      <c r="F5348" s="8" t="str">
        <f t="shared" si="244"/>
        <v/>
      </c>
      <c r="G5348" s="8" t="s">
        <v>568</v>
      </c>
      <c r="H5348" s="8" t="str">
        <f t="shared" si="245"/>
        <v>""</v>
      </c>
      <c r="J5348" s="8" t="e">
        <f>IF(D5348&gt;Частотометр!B10,"высокочаст",IF(AND(Частотометр!C10&lt;D5348, D5348&lt;Частотометр!B10),"среднечаст","низкочаст"))</f>
        <v>#NUM!</v>
      </c>
      <c r="K5348" s="8" t="e">
        <f>IF(E5348&gt;Частотометр!C28,"высокая",IF(AND(Частотометр!D28&lt;E5348, E5348&lt;Частотометр!C28),"средняя","низкая"))</f>
        <v>#NUM!</v>
      </c>
    </row>
    <row r="5349" spans="2:11" x14ac:dyDescent="0.2">
      <c r="B5349" s="8" t="s">
        <v>568</v>
      </c>
      <c r="F5349" s="8" t="str">
        <f t="shared" si="244"/>
        <v/>
      </c>
      <c r="G5349" s="8" t="s">
        <v>568</v>
      </c>
      <c r="H5349" s="8" t="str">
        <f t="shared" si="245"/>
        <v>""</v>
      </c>
      <c r="J5349" s="8" t="e">
        <f>IF(D5349&gt;Частотометр!B10,"высокочаст",IF(AND(Частотометр!C10&lt;D5349, D5349&lt;Частотометр!B10),"среднечаст","низкочаст"))</f>
        <v>#NUM!</v>
      </c>
      <c r="K5349" s="8" t="e">
        <f>IF(E5349&gt;Частотометр!C28,"высокая",IF(AND(Частотометр!D28&lt;E5349, E5349&lt;Частотометр!C28),"средняя","низкая"))</f>
        <v>#NUM!</v>
      </c>
    </row>
    <row r="5350" spans="2:11" x14ac:dyDescent="0.2">
      <c r="B5350" s="8" t="s">
        <v>568</v>
      </c>
      <c r="F5350" s="8" t="str">
        <f t="shared" si="244"/>
        <v/>
      </c>
      <c r="G5350" s="8" t="s">
        <v>568</v>
      </c>
      <c r="H5350" s="8" t="str">
        <f t="shared" si="245"/>
        <v>""</v>
      </c>
      <c r="J5350" s="8" t="e">
        <f>IF(D5350&gt;Частотометр!B10,"высокочаст",IF(AND(Частотометр!C10&lt;D5350, D5350&lt;Частотометр!B10),"среднечаст","низкочаст"))</f>
        <v>#NUM!</v>
      </c>
      <c r="K5350" s="8" t="e">
        <f>IF(E5350&gt;Частотометр!C28,"высокая",IF(AND(Частотометр!D28&lt;E5350, E5350&lt;Частотометр!C28),"средняя","низкая"))</f>
        <v>#NUM!</v>
      </c>
    </row>
    <row r="5351" spans="2:11" x14ac:dyDescent="0.2">
      <c r="B5351" s="8" t="s">
        <v>568</v>
      </c>
      <c r="F5351" s="8" t="str">
        <f t="shared" si="244"/>
        <v/>
      </c>
      <c r="G5351" s="8" t="s">
        <v>568</v>
      </c>
      <c r="H5351" s="8" t="str">
        <f t="shared" si="245"/>
        <v>""</v>
      </c>
      <c r="J5351" s="8" t="e">
        <f>IF(D5351&gt;Частотометр!B10,"высокочаст",IF(AND(Частотометр!C10&lt;D5351, D5351&lt;Частотометр!B10),"среднечаст","низкочаст"))</f>
        <v>#NUM!</v>
      </c>
      <c r="K5351" s="8" t="e">
        <f>IF(E5351&gt;Частотометр!C28,"высокая",IF(AND(Частотометр!D28&lt;E5351, E5351&lt;Частотометр!C28),"средняя","низкая"))</f>
        <v>#NUM!</v>
      </c>
    </row>
    <row r="5352" spans="2:11" x14ac:dyDescent="0.2">
      <c r="B5352" s="8" t="s">
        <v>568</v>
      </c>
      <c r="F5352" s="8" t="str">
        <f t="shared" si="244"/>
        <v/>
      </c>
      <c r="G5352" s="8" t="s">
        <v>568</v>
      </c>
      <c r="H5352" s="8" t="str">
        <f t="shared" si="245"/>
        <v>""</v>
      </c>
      <c r="J5352" s="8" t="e">
        <f>IF(D5352&gt;Частотометр!B10,"высокочаст",IF(AND(Частотометр!C10&lt;D5352, D5352&lt;Частотометр!B10),"среднечаст","низкочаст"))</f>
        <v>#NUM!</v>
      </c>
      <c r="K5352" s="8" t="e">
        <f>IF(E5352&gt;Частотометр!C28,"высокая",IF(AND(Частотометр!D28&lt;E5352, E5352&lt;Частотометр!C28),"средняя","низкая"))</f>
        <v>#NUM!</v>
      </c>
    </row>
    <row r="5353" spans="2:11" x14ac:dyDescent="0.2">
      <c r="B5353" s="8" t="s">
        <v>568</v>
      </c>
      <c r="F5353" s="8" t="str">
        <f t="shared" si="244"/>
        <v/>
      </c>
      <c r="G5353" s="8" t="s">
        <v>568</v>
      </c>
      <c r="H5353" s="8" t="str">
        <f t="shared" si="245"/>
        <v>""</v>
      </c>
      <c r="J5353" s="8" t="e">
        <f>IF(D5353&gt;Частотометр!B10,"высокочаст",IF(AND(Частотометр!C10&lt;D5353, D5353&lt;Частотометр!B10),"среднечаст","низкочаст"))</f>
        <v>#NUM!</v>
      </c>
      <c r="K5353" s="8" t="e">
        <f>IF(E5353&gt;Частотометр!C28,"высокая",IF(AND(Частотометр!D28&lt;E5353, E5353&lt;Частотометр!C28),"средняя","низкая"))</f>
        <v>#NUM!</v>
      </c>
    </row>
    <row r="5354" spans="2:11" x14ac:dyDescent="0.2">
      <c r="B5354" s="8" t="s">
        <v>568</v>
      </c>
      <c r="F5354" s="8" t="str">
        <f t="shared" si="244"/>
        <v/>
      </c>
      <c r="G5354" s="8" t="s">
        <v>568</v>
      </c>
      <c r="H5354" s="8" t="str">
        <f t="shared" si="245"/>
        <v>""</v>
      </c>
      <c r="J5354" s="8" t="e">
        <f>IF(D5354&gt;Частотометр!B10,"высокочаст",IF(AND(Частотометр!C10&lt;D5354, D5354&lt;Частотометр!B10),"среднечаст","низкочаст"))</f>
        <v>#NUM!</v>
      </c>
      <c r="K5354" s="8" t="e">
        <f>IF(E5354&gt;Частотометр!C28,"высокая",IF(AND(Частотометр!D28&lt;E5354, E5354&lt;Частотометр!C28),"средняя","низкая"))</f>
        <v>#NUM!</v>
      </c>
    </row>
    <row r="5355" spans="2:11" x14ac:dyDescent="0.2">
      <c r="B5355" s="8" t="s">
        <v>568</v>
      </c>
      <c r="F5355" s="8" t="str">
        <f t="shared" si="244"/>
        <v/>
      </c>
      <c r="G5355" s="8" t="s">
        <v>568</v>
      </c>
      <c r="H5355" s="8" t="str">
        <f t="shared" si="245"/>
        <v>""</v>
      </c>
      <c r="J5355" s="8" t="e">
        <f>IF(D5355&gt;Частотометр!B10,"высокочаст",IF(AND(Частотометр!C10&lt;D5355, D5355&lt;Частотометр!B10),"среднечаст","низкочаст"))</f>
        <v>#NUM!</v>
      </c>
      <c r="K5355" s="8" t="e">
        <f>IF(E5355&gt;Частотометр!C28,"высокая",IF(AND(Частотометр!D28&lt;E5355, E5355&lt;Частотометр!C28),"средняя","низкая"))</f>
        <v>#NUM!</v>
      </c>
    </row>
    <row r="5356" spans="2:11" x14ac:dyDescent="0.2">
      <c r="B5356" s="8" t="s">
        <v>568</v>
      </c>
      <c r="F5356" s="8" t="str">
        <f t="shared" si="244"/>
        <v/>
      </c>
      <c r="G5356" s="8" t="s">
        <v>568</v>
      </c>
      <c r="H5356" s="8" t="str">
        <f t="shared" si="245"/>
        <v>""</v>
      </c>
      <c r="J5356" s="8" t="e">
        <f>IF(D5356&gt;Частотометр!B10,"высокочаст",IF(AND(Частотометр!C10&lt;D5356, D5356&lt;Частотометр!B10),"среднечаст","низкочаст"))</f>
        <v>#NUM!</v>
      </c>
      <c r="K5356" s="8" t="e">
        <f>IF(E5356&gt;Частотометр!C28,"высокая",IF(AND(Частотометр!D28&lt;E5356, E5356&lt;Частотометр!C28),"средняя","низкая"))</f>
        <v>#NUM!</v>
      </c>
    </row>
    <row r="5357" spans="2:11" x14ac:dyDescent="0.2">
      <c r="B5357" s="8" t="s">
        <v>568</v>
      </c>
      <c r="F5357" s="8" t="str">
        <f t="shared" si="244"/>
        <v/>
      </c>
      <c r="G5357" s="8" t="s">
        <v>568</v>
      </c>
      <c r="H5357" s="8" t="str">
        <f t="shared" si="245"/>
        <v>""</v>
      </c>
      <c r="J5357" s="8" t="e">
        <f>IF(D5357&gt;Частотометр!B10,"высокочаст",IF(AND(Частотометр!C10&lt;D5357, D5357&lt;Частотометр!B10),"среднечаст","низкочаст"))</f>
        <v>#NUM!</v>
      </c>
      <c r="K5357" s="8" t="e">
        <f>IF(E5357&gt;Частотометр!C28,"высокая",IF(AND(Частотометр!D28&lt;E5357, E5357&lt;Частотометр!C28),"средняя","низкая"))</f>
        <v>#NUM!</v>
      </c>
    </row>
    <row r="5358" spans="2:11" x14ac:dyDescent="0.2">
      <c r="B5358" s="8" t="s">
        <v>568</v>
      </c>
      <c r="F5358" s="8" t="str">
        <f t="shared" si="244"/>
        <v/>
      </c>
      <c r="G5358" s="8" t="s">
        <v>568</v>
      </c>
      <c r="H5358" s="8" t="str">
        <f t="shared" si="245"/>
        <v>""</v>
      </c>
      <c r="J5358" s="8" t="e">
        <f>IF(D5358&gt;Частотометр!B10,"высокочаст",IF(AND(Частотометр!C10&lt;D5358, D5358&lt;Частотометр!B10),"среднечаст","низкочаст"))</f>
        <v>#NUM!</v>
      </c>
      <c r="K5358" s="8" t="e">
        <f>IF(E5358&gt;Частотометр!C28,"высокая",IF(AND(Частотометр!D28&lt;E5358, E5358&lt;Частотометр!C28),"средняя","низкая"))</f>
        <v>#NUM!</v>
      </c>
    </row>
    <row r="5359" spans="2:11" x14ac:dyDescent="0.2">
      <c r="B5359" s="8" t="s">
        <v>568</v>
      </c>
      <c r="F5359" s="8" t="str">
        <f t="shared" si="244"/>
        <v/>
      </c>
      <c r="G5359" s="8" t="s">
        <v>568</v>
      </c>
      <c r="H5359" s="8" t="str">
        <f t="shared" si="245"/>
        <v>""</v>
      </c>
      <c r="J5359" s="8" t="e">
        <f>IF(D5359&gt;Частотометр!B10,"высокочаст",IF(AND(Частотометр!C10&lt;D5359, D5359&lt;Частотометр!B10),"среднечаст","низкочаст"))</f>
        <v>#NUM!</v>
      </c>
      <c r="K5359" s="8" t="e">
        <f>IF(E5359&gt;Частотометр!C28,"высокая",IF(AND(Частотометр!D28&lt;E5359, E5359&lt;Частотометр!C28),"средняя","низкая"))</f>
        <v>#NUM!</v>
      </c>
    </row>
    <row r="5360" spans="2:11" x14ac:dyDescent="0.2">
      <c r="B5360" s="8" t="s">
        <v>568</v>
      </c>
      <c r="F5360" s="8" t="str">
        <f t="shared" si="244"/>
        <v/>
      </c>
      <c r="G5360" s="8" t="s">
        <v>568</v>
      </c>
      <c r="H5360" s="8" t="str">
        <f t="shared" si="245"/>
        <v>""</v>
      </c>
      <c r="J5360" s="8" t="e">
        <f>IF(D5360&gt;Частотометр!B10,"высокочаст",IF(AND(Частотометр!C10&lt;D5360, D5360&lt;Частотометр!B10),"среднечаст","низкочаст"))</f>
        <v>#NUM!</v>
      </c>
      <c r="K5360" s="8" t="e">
        <f>IF(E5360&gt;Частотометр!C28,"высокая",IF(AND(Частотометр!D28&lt;E5360, E5360&lt;Частотометр!C28),"средняя","низкая"))</f>
        <v>#NUM!</v>
      </c>
    </row>
    <row r="5361" spans="2:11" x14ac:dyDescent="0.2">
      <c r="B5361" s="8" t="s">
        <v>568</v>
      </c>
      <c r="F5361" s="8" t="str">
        <f t="shared" si="244"/>
        <v/>
      </c>
      <c r="G5361" s="8" t="s">
        <v>568</v>
      </c>
      <c r="H5361" s="8" t="str">
        <f t="shared" si="245"/>
        <v>""</v>
      </c>
      <c r="J5361" s="8" t="e">
        <f>IF(D5361&gt;Частотометр!B10,"высокочаст",IF(AND(Частотометр!C10&lt;D5361, D5361&lt;Частотометр!B10),"среднечаст","низкочаст"))</f>
        <v>#NUM!</v>
      </c>
      <c r="K5361" s="8" t="e">
        <f>IF(E5361&gt;Частотометр!C28,"высокая",IF(AND(Частотометр!D28&lt;E5361, E5361&lt;Частотометр!C28),"средняя","низкая"))</f>
        <v>#NUM!</v>
      </c>
    </row>
    <row r="5362" spans="2:11" x14ac:dyDescent="0.2">
      <c r="B5362" s="8" t="s">
        <v>568</v>
      </c>
      <c r="F5362" s="8" t="str">
        <f t="shared" si="244"/>
        <v/>
      </c>
      <c r="G5362" s="8" t="s">
        <v>568</v>
      </c>
      <c r="H5362" s="8" t="str">
        <f t="shared" si="245"/>
        <v>""</v>
      </c>
      <c r="J5362" s="8" t="e">
        <f>IF(D5362&gt;Частотометр!B10,"высокочаст",IF(AND(Частотометр!C10&lt;D5362, D5362&lt;Частотометр!B10),"среднечаст","низкочаст"))</f>
        <v>#NUM!</v>
      </c>
      <c r="K5362" s="8" t="e">
        <f>IF(E5362&gt;Частотометр!C28,"высокая",IF(AND(Частотометр!D28&lt;E5362, E5362&lt;Частотометр!C28),"средняя","низкая"))</f>
        <v>#NUM!</v>
      </c>
    </row>
    <row r="5363" spans="2:11" x14ac:dyDescent="0.2">
      <c r="B5363" s="8" t="s">
        <v>568</v>
      </c>
      <c r="F5363" s="8" t="str">
        <f t="shared" si="244"/>
        <v/>
      </c>
      <c r="G5363" s="8" t="s">
        <v>568</v>
      </c>
      <c r="H5363" s="8" t="str">
        <f t="shared" si="245"/>
        <v>""</v>
      </c>
      <c r="J5363" s="8" t="e">
        <f>IF(D5363&gt;Частотометр!B10,"высокочаст",IF(AND(Частотометр!C10&lt;D5363, D5363&lt;Частотометр!B10),"среднечаст","низкочаст"))</f>
        <v>#NUM!</v>
      </c>
      <c r="K5363" s="8" t="e">
        <f>IF(E5363&gt;Частотометр!C28,"высокая",IF(AND(Частотометр!D28&lt;E5363, E5363&lt;Частотометр!C28),"средняя","низкая"))</f>
        <v>#NUM!</v>
      </c>
    </row>
    <row r="5364" spans="2:11" x14ac:dyDescent="0.2">
      <c r="B5364" s="8" t="s">
        <v>568</v>
      </c>
      <c r="F5364" s="8" t="str">
        <f t="shared" si="244"/>
        <v/>
      </c>
      <c r="G5364" s="8" t="s">
        <v>568</v>
      </c>
      <c r="H5364" s="8" t="str">
        <f t="shared" si="245"/>
        <v>""</v>
      </c>
      <c r="J5364" s="8" t="e">
        <f>IF(D5364&gt;Частотометр!B10,"высокочаст",IF(AND(Частотометр!C10&lt;D5364, D5364&lt;Частотометр!B10),"среднечаст","низкочаст"))</f>
        <v>#NUM!</v>
      </c>
      <c r="K5364" s="8" t="e">
        <f>IF(E5364&gt;Частотометр!C28,"высокая",IF(AND(Частотометр!D28&lt;E5364, E5364&lt;Частотометр!C28),"средняя","низкая"))</f>
        <v>#NUM!</v>
      </c>
    </row>
    <row r="5365" spans="2:11" x14ac:dyDescent="0.2">
      <c r="B5365" s="8" t="s">
        <v>568</v>
      </c>
      <c r="F5365" s="8" t="str">
        <f t="shared" si="244"/>
        <v/>
      </c>
      <c r="G5365" s="8" t="s">
        <v>568</v>
      </c>
      <c r="H5365" s="8" t="str">
        <f t="shared" si="245"/>
        <v>""</v>
      </c>
      <c r="J5365" s="8" t="e">
        <f>IF(D5365&gt;Частотометр!B10,"высокочаст",IF(AND(Частотометр!C10&lt;D5365, D5365&lt;Частотометр!B10),"среднечаст","низкочаст"))</f>
        <v>#NUM!</v>
      </c>
      <c r="K5365" s="8" t="e">
        <f>IF(E5365&gt;Частотометр!C28,"высокая",IF(AND(Частотометр!D28&lt;E5365, E5365&lt;Частотометр!C28),"средняя","низкая"))</f>
        <v>#NUM!</v>
      </c>
    </row>
    <row r="5366" spans="2:11" x14ac:dyDescent="0.2">
      <c r="B5366" s="8" t="s">
        <v>568</v>
      </c>
      <c r="F5366" s="8" t="str">
        <f t="shared" si="244"/>
        <v/>
      </c>
      <c r="G5366" s="8" t="s">
        <v>568</v>
      </c>
      <c r="H5366" s="8" t="str">
        <f t="shared" si="245"/>
        <v>""</v>
      </c>
      <c r="J5366" s="8" t="e">
        <f>IF(D5366&gt;Частотометр!B10,"высокочаст",IF(AND(Частотометр!C10&lt;D5366, D5366&lt;Частотометр!B10),"среднечаст","низкочаст"))</f>
        <v>#NUM!</v>
      </c>
      <c r="K5366" s="8" t="e">
        <f>IF(E5366&gt;Частотометр!C28,"высокая",IF(AND(Частотометр!D28&lt;E5366, E5366&lt;Частотометр!C28),"средняя","низкая"))</f>
        <v>#NUM!</v>
      </c>
    </row>
    <row r="5367" spans="2:11" x14ac:dyDescent="0.2">
      <c r="B5367" s="8" t="s">
        <v>568</v>
      </c>
      <c r="F5367" s="8" t="str">
        <f t="shared" si="244"/>
        <v/>
      </c>
      <c r="G5367" s="8" t="s">
        <v>568</v>
      </c>
      <c r="H5367" s="8" t="str">
        <f t="shared" si="245"/>
        <v>""</v>
      </c>
      <c r="J5367" s="8" t="e">
        <f>IF(D5367&gt;Частотометр!B10,"высокочаст",IF(AND(Частотометр!C10&lt;D5367, D5367&lt;Частотометр!B10),"среднечаст","низкочаст"))</f>
        <v>#NUM!</v>
      </c>
      <c r="K5367" s="8" t="e">
        <f>IF(E5367&gt;Частотометр!C28,"высокая",IF(AND(Частотометр!D28&lt;E5367, E5367&lt;Частотометр!C28),"средняя","низкая"))</f>
        <v>#NUM!</v>
      </c>
    </row>
    <row r="5368" spans="2:11" x14ac:dyDescent="0.2">
      <c r="B5368" s="8" t="s">
        <v>568</v>
      </c>
      <c r="F5368" s="8" t="str">
        <f t="shared" si="244"/>
        <v/>
      </c>
      <c r="G5368" s="8" t="s">
        <v>568</v>
      </c>
      <c r="H5368" s="8" t="str">
        <f t="shared" si="245"/>
        <v>""</v>
      </c>
      <c r="J5368" s="8" t="e">
        <f>IF(D5368&gt;Частотометр!B10,"высокочаст",IF(AND(Частотометр!C10&lt;D5368, D5368&lt;Частотометр!B10),"среднечаст","низкочаст"))</f>
        <v>#NUM!</v>
      </c>
      <c r="K5368" s="8" t="e">
        <f>IF(E5368&gt;Частотометр!C28,"высокая",IF(AND(Частотометр!D28&lt;E5368, E5368&lt;Частотометр!C28),"средняя","низкая"))</f>
        <v>#NUM!</v>
      </c>
    </row>
    <row r="5369" spans="2:11" x14ac:dyDescent="0.2">
      <c r="B5369" s="8" t="s">
        <v>568</v>
      </c>
      <c r="F5369" s="8" t="str">
        <f t="shared" si="244"/>
        <v/>
      </c>
      <c r="G5369" s="8" t="s">
        <v>568</v>
      </c>
      <c r="H5369" s="8" t="str">
        <f t="shared" si="245"/>
        <v>""</v>
      </c>
      <c r="J5369" s="8" t="e">
        <f>IF(D5369&gt;Частотометр!B10,"высокочаст",IF(AND(Частотометр!C10&lt;D5369, D5369&lt;Частотометр!B10),"среднечаст","низкочаст"))</f>
        <v>#NUM!</v>
      </c>
      <c r="K5369" s="8" t="e">
        <f>IF(E5369&gt;Частотометр!C28,"высокая",IF(AND(Частотометр!D28&lt;E5369, E5369&lt;Частотометр!C28),"средняя","низкая"))</f>
        <v>#NUM!</v>
      </c>
    </row>
    <row r="5370" spans="2:11" x14ac:dyDescent="0.2">
      <c r="B5370" s="8" t="s">
        <v>568</v>
      </c>
      <c r="F5370" s="8" t="str">
        <f t="shared" si="244"/>
        <v/>
      </c>
      <c r="G5370" s="8" t="s">
        <v>568</v>
      </c>
      <c r="H5370" s="8" t="str">
        <f t="shared" si="245"/>
        <v>""</v>
      </c>
      <c r="J5370" s="8" t="e">
        <f>IF(D5370&gt;Частотометр!B10,"высокочаст",IF(AND(Частотометр!C10&lt;D5370, D5370&lt;Частотометр!B10),"среднечаст","низкочаст"))</f>
        <v>#NUM!</v>
      </c>
      <c r="K5370" s="8" t="e">
        <f>IF(E5370&gt;Частотометр!C28,"высокая",IF(AND(Частотометр!D28&lt;E5370, E5370&lt;Частотометр!C28),"средняя","низкая"))</f>
        <v>#NUM!</v>
      </c>
    </row>
    <row r="5371" spans="2:11" x14ac:dyDescent="0.2">
      <c r="B5371" s="8" t="s">
        <v>568</v>
      </c>
      <c r="F5371" s="8" t="str">
        <f t="shared" si="244"/>
        <v/>
      </c>
      <c r="G5371" s="8" t="s">
        <v>568</v>
      </c>
      <c r="H5371" s="8" t="str">
        <f t="shared" si="245"/>
        <v>""</v>
      </c>
      <c r="J5371" s="8" t="e">
        <f>IF(D5371&gt;Частотометр!B10,"высокочаст",IF(AND(Частотометр!C10&lt;D5371, D5371&lt;Частотометр!B10),"среднечаст","низкочаст"))</f>
        <v>#NUM!</v>
      </c>
      <c r="K5371" s="8" t="e">
        <f>IF(E5371&gt;Частотометр!C28,"высокая",IF(AND(Частотометр!D28&lt;E5371, E5371&lt;Частотометр!C28),"средняя","низкая"))</f>
        <v>#NUM!</v>
      </c>
    </row>
    <row r="5372" spans="2:11" x14ac:dyDescent="0.2">
      <c r="B5372" s="8" t="s">
        <v>568</v>
      </c>
      <c r="F5372" s="8" t="str">
        <f t="shared" si="244"/>
        <v/>
      </c>
      <c r="G5372" s="8" t="s">
        <v>568</v>
      </c>
      <c r="H5372" s="8" t="str">
        <f t="shared" si="245"/>
        <v>""</v>
      </c>
      <c r="J5372" s="8" t="e">
        <f>IF(D5372&gt;Частотометр!B10,"высокочаст",IF(AND(Частотометр!C10&lt;D5372, D5372&lt;Частотометр!B10),"среднечаст","низкочаст"))</f>
        <v>#NUM!</v>
      </c>
      <c r="K5372" s="8" t="e">
        <f>IF(E5372&gt;Частотометр!C28,"высокая",IF(AND(Частотометр!D28&lt;E5372, E5372&lt;Частотометр!C28),"средняя","низкая"))</f>
        <v>#NUM!</v>
      </c>
    </row>
    <row r="5373" spans="2:11" x14ac:dyDescent="0.2">
      <c r="B5373" s="8" t="s">
        <v>568</v>
      </c>
      <c r="F5373" s="8" t="str">
        <f t="shared" si="244"/>
        <v/>
      </c>
      <c r="G5373" s="8" t="s">
        <v>568</v>
      </c>
      <c r="H5373" s="8" t="str">
        <f t="shared" si="245"/>
        <v>""</v>
      </c>
      <c r="J5373" s="8" t="e">
        <f>IF(D5373&gt;Частотометр!B10,"высокочаст",IF(AND(Частотометр!C10&lt;D5373, D5373&lt;Частотометр!B10),"среднечаст","низкочаст"))</f>
        <v>#NUM!</v>
      </c>
      <c r="K5373" s="8" t="e">
        <f>IF(E5373&gt;Частотометр!C28,"высокая",IF(AND(Частотометр!D28&lt;E5373, E5373&lt;Частотометр!C28),"средняя","низкая"))</f>
        <v>#NUM!</v>
      </c>
    </row>
    <row r="5374" spans="2:11" x14ac:dyDescent="0.2">
      <c r="B5374" s="8" t="s">
        <v>568</v>
      </c>
      <c r="F5374" s="8" t="str">
        <f t="shared" si="244"/>
        <v/>
      </c>
      <c r="G5374" s="8" t="s">
        <v>568</v>
      </c>
      <c r="H5374" s="8" t="str">
        <f t="shared" si="245"/>
        <v>""</v>
      </c>
      <c r="J5374" s="8" t="e">
        <f>IF(D5374&gt;Частотометр!B10,"высокочаст",IF(AND(Частотометр!C10&lt;D5374, D5374&lt;Частотометр!B10),"среднечаст","низкочаст"))</f>
        <v>#NUM!</v>
      </c>
      <c r="K5374" s="8" t="e">
        <f>IF(E5374&gt;Частотометр!C28,"высокая",IF(AND(Частотометр!D28&lt;E5374, E5374&lt;Частотометр!C28),"средняя","низкая"))</f>
        <v>#NUM!</v>
      </c>
    </row>
    <row r="5375" spans="2:11" x14ac:dyDescent="0.2">
      <c r="B5375" s="8" t="s">
        <v>568</v>
      </c>
      <c r="F5375" s="8" t="str">
        <f t="shared" si="244"/>
        <v/>
      </c>
      <c r="G5375" s="8" t="s">
        <v>568</v>
      </c>
      <c r="H5375" s="8" t="str">
        <f t="shared" si="245"/>
        <v>""</v>
      </c>
      <c r="J5375" s="8" t="e">
        <f>IF(D5375&gt;Частотометр!B10,"высокочаст",IF(AND(Частотометр!C10&lt;D5375, D5375&lt;Частотометр!B10),"среднечаст","низкочаст"))</f>
        <v>#NUM!</v>
      </c>
      <c r="K5375" s="8" t="e">
        <f>IF(E5375&gt;Частотометр!C28,"высокая",IF(AND(Частотометр!D28&lt;E5375, E5375&lt;Частотометр!C28),"средняя","низкая"))</f>
        <v>#NUM!</v>
      </c>
    </row>
    <row r="5376" spans="2:11" x14ac:dyDescent="0.2">
      <c r="B5376" s="8" t="s">
        <v>568</v>
      </c>
      <c r="F5376" s="8" t="str">
        <f t="shared" si="244"/>
        <v/>
      </c>
      <c r="G5376" s="8" t="s">
        <v>568</v>
      </c>
      <c r="H5376" s="8" t="str">
        <f t="shared" si="245"/>
        <v>""</v>
      </c>
      <c r="J5376" s="8" t="e">
        <f>IF(D5376&gt;Частотометр!B10,"высокочаст",IF(AND(Частотометр!C10&lt;D5376, D5376&lt;Частотометр!B10),"среднечаст","низкочаст"))</f>
        <v>#NUM!</v>
      </c>
      <c r="K5376" s="8" t="e">
        <f>IF(E5376&gt;Частотометр!C28,"высокая",IF(AND(Частотометр!D28&lt;E5376, E5376&lt;Частотометр!C28),"средняя","низкая"))</f>
        <v>#NUM!</v>
      </c>
    </row>
    <row r="5377" spans="2:11" x14ac:dyDescent="0.2">
      <c r="B5377" s="8" t="s">
        <v>568</v>
      </c>
      <c r="F5377" s="8" t="str">
        <f t="shared" si="244"/>
        <v/>
      </c>
      <c r="G5377" s="8" t="s">
        <v>568</v>
      </c>
      <c r="H5377" s="8" t="str">
        <f t="shared" si="245"/>
        <v>""</v>
      </c>
      <c r="J5377" s="8" t="e">
        <f>IF(D5377&gt;Частотометр!B10,"высокочаст",IF(AND(Частотометр!C10&lt;D5377, D5377&lt;Частотометр!B10),"среднечаст","низкочаст"))</f>
        <v>#NUM!</v>
      </c>
      <c r="K5377" s="8" t="e">
        <f>IF(E5377&gt;Частотометр!C28,"высокая",IF(AND(Частотометр!D28&lt;E5377, E5377&lt;Частотометр!C28),"средняя","низкая"))</f>
        <v>#NUM!</v>
      </c>
    </row>
    <row r="5378" spans="2:11" x14ac:dyDescent="0.2">
      <c r="B5378" s="8" t="s">
        <v>568</v>
      </c>
      <c r="F5378" s="8" t="str">
        <f t="shared" si="244"/>
        <v/>
      </c>
      <c r="G5378" s="8" t="s">
        <v>568</v>
      </c>
      <c r="H5378" s="8" t="str">
        <f t="shared" si="245"/>
        <v>""</v>
      </c>
      <c r="J5378" s="8" t="e">
        <f>IF(D5378&gt;Частотометр!B10,"высокочаст",IF(AND(Частотометр!C10&lt;D5378, D5378&lt;Частотометр!B10),"среднечаст","низкочаст"))</f>
        <v>#NUM!</v>
      </c>
      <c r="K5378" s="8" t="e">
        <f>IF(E5378&gt;Частотометр!C28,"высокая",IF(AND(Частотометр!D28&lt;E5378, E5378&lt;Частотометр!C28),"средняя","низкая"))</f>
        <v>#NUM!</v>
      </c>
    </row>
    <row r="5379" spans="2:11" x14ac:dyDescent="0.2">
      <c r="B5379" s="8" t="s">
        <v>568</v>
      </c>
      <c r="F5379" s="8" t="str">
        <f t="shared" ref="F5379:F5442" si="246">TRIM(C5379)</f>
        <v/>
      </c>
      <c r="G5379" s="8" t="s">
        <v>568</v>
      </c>
      <c r="H5379" s="8" t="str">
        <f t="shared" ref="H5379:H5442" si="247">CONCATENATE(B5379,F5379,G5379)</f>
        <v>""</v>
      </c>
      <c r="J5379" s="8" t="e">
        <f>IF(D5379&gt;Частотометр!B10,"высокочаст",IF(AND(Частотометр!C10&lt;D5379, D5379&lt;Частотометр!B10),"среднечаст","низкочаст"))</f>
        <v>#NUM!</v>
      </c>
      <c r="K5379" s="8" t="e">
        <f>IF(E5379&gt;Частотометр!C28,"высокая",IF(AND(Частотометр!D28&lt;E5379, E5379&lt;Частотометр!C28),"средняя","низкая"))</f>
        <v>#NUM!</v>
      </c>
    </row>
    <row r="5380" spans="2:11" x14ac:dyDescent="0.2">
      <c r="B5380" s="8" t="s">
        <v>568</v>
      </c>
      <c r="F5380" s="8" t="str">
        <f t="shared" si="246"/>
        <v/>
      </c>
      <c r="G5380" s="8" t="s">
        <v>568</v>
      </c>
      <c r="H5380" s="8" t="str">
        <f t="shared" si="247"/>
        <v>""</v>
      </c>
      <c r="J5380" s="8" t="e">
        <f>IF(D5380&gt;Частотометр!B10,"высокочаст",IF(AND(Частотометр!C10&lt;D5380, D5380&lt;Частотометр!B10),"среднечаст","низкочаст"))</f>
        <v>#NUM!</v>
      </c>
      <c r="K5380" s="8" t="e">
        <f>IF(E5380&gt;Частотометр!C28,"высокая",IF(AND(Частотометр!D28&lt;E5380, E5380&lt;Частотометр!C28),"средняя","низкая"))</f>
        <v>#NUM!</v>
      </c>
    </row>
    <row r="5381" spans="2:11" x14ac:dyDescent="0.2">
      <c r="B5381" s="8" t="s">
        <v>568</v>
      </c>
      <c r="F5381" s="8" t="str">
        <f t="shared" si="246"/>
        <v/>
      </c>
      <c r="G5381" s="8" t="s">
        <v>568</v>
      </c>
      <c r="H5381" s="8" t="str">
        <f t="shared" si="247"/>
        <v>""</v>
      </c>
      <c r="J5381" s="8" t="e">
        <f>IF(D5381&gt;Частотометр!B10,"высокочаст",IF(AND(Частотометр!C10&lt;D5381, D5381&lt;Частотометр!B10),"среднечаст","низкочаст"))</f>
        <v>#NUM!</v>
      </c>
      <c r="K5381" s="8" t="e">
        <f>IF(E5381&gt;Частотометр!C28,"высокая",IF(AND(Частотометр!D28&lt;E5381, E5381&lt;Частотометр!C28),"средняя","низкая"))</f>
        <v>#NUM!</v>
      </c>
    </row>
    <row r="5382" spans="2:11" x14ac:dyDescent="0.2">
      <c r="B5382" s="8" t="s">
        <v>568</v>
      </c>
      <c r="F5382" s="8" t="str">
        <f t="shared" si="246"/>
        <v/>
      </c>
      <c r="G5382" s="8" t="s">
        <v>568</v>
      </c>
      <c r="H5382" s="8" t="str">
        <f t="shared" si="247"/>
        <v>""</v>
      </c>
      <c r="J5382" s="8" t="e">
        <f>IF(D5382&gt;Частотометр!B10,"высокочаст",IF(AND(Частотометр!C10&lt;D5382, D5382&lt;Частотометр!B10),"среднечаст","низкочаст"))</f>
        <v>#NUM!</v>
      </c>
      <c r="K5382" s="8" t="e">
        <f>IF(E5382&gt;Частотометр!C28,"высокая",IF(AND(Частотометр!D28&lt;E5382, E5382&lt;Частотометр!C28),"средняя","низкая"))</f>
        <v>#NUM!</v>
      </c>
    </row>
    <row r="5383" spans="2:11" x14ac:dyDescent="0.2">
      <c r="B5383" s="8" t="s">
        <v>568</v>
      </c>
      <c r="F5383" s="8" t="str">
        <f t="shared" si="246"/>
        <v/>
      </c>
      <c r="G5383" s="8" t="s">
        <v>568</v>
      </c>
      <c r="H5383" s="8" t="str">
        <f t="shared" si="247"/>
        <v>""</v>
      </c>
      <c r="J5383" s="8" t="e">
        <f>IF(D5383&gt;Частотометр!B10,"высокочаст",IF(AND(Частотометр!C10&lt;D5383, D5383&lt;Частотометр!B10),"среднечаст","низкочаст"))</f>
        <v>#NUM!</v>
      </c>
      <c r="K5383" s="8" t="e">
        <f>IF(E5383&gt;Частотометр!C28,"высокая",IF(AND(Частотометр!D28&lt;E5383, E5383&lt;Частотометр!C28),"средняя","низкая"))</f>
        <v>#NUM!</v>
      </c>
    </row>
    <row r="5384" spans="2:11" x14ac:dyDescent="0.2">
      <c r="B5384" s="8" t="s">
        <v>568</v>
      </c>
      <c r="F5384" s="8" t="str">
        <f t="shared" si="246"/>
        <v/>
      </c>
      <c r="G5384" s="8" t="s">
        <v>568</v>
      </c>
      <c r="H5384" s="8" t="str">
        <f t="shared" si="247"/>
        <v>""</v>
      </c>
      <c r="J5384" s="8" t="e">
        <f>IF(D5384&gt;Частотометр!B10,"высокочаст",IF(AND(Частотометр!C10&lt;D5384, D5384&lt;Частотометр!B10),"среднечаст","низкочаст"))</f>
        <v>#NUM!</v>
      </c>
      <c r="K5384" s="8" t="e">
        <f>IF(E5384&gt;Частотометр!C28,"высокая",IF(AND(Частотометр!D28&lt;E5384, E5384&lt;Частотометр!C28),"средняя","низкая"))</f>
        <v>#NUM!</v>
      </c>
    </row>
    <row r="5385" spans="2:11" x14ac:dyDescent="0.2">
      <c r="B5385" s="8" t="s">
        <v>568</v>
      </c>
      <c r="F5385" s="8" t="str">
        <f t="shared" si="246"/>
        <v/>
      </c>
      <c r="G5385" s="8" t="s">
        <v>568</v>
      </c>
      <c r="H5385" s="8" t="str">
        <f t="shared" si="247"/>
        <v>""</v>
      </c>
      <c r="J5385" s="8" t="e">
        <f>IF(D5385&gt;Частотометр!B10,"высокочаст",IF(AND(Частотометр!C10&lt;D5385, D5385&lt;Частотометр!B10),"среднечаст","низкочаст"))</f>
        <v>#NUM!</v>
      </c>
      <c r="K5385" s="8" t="e">
        <f>IF(E5385&gt;Частотометр!C28,"высокая",IF(AND(Частотометр!D28&lt;E5385, E5385&lt;Частотометр!C28),"средняя","низкая"))</f>
        <v>#NUM!</v>
      </c>
    </row>
    <row r="5386" spans="2:11" x14ac:dyDescent="0.2">
      <c r="B5386" s="8" t="s">
        <v>568</v>
      </c>
      <c r="F5386" s="8" t="str">
        <f t="shared" si="246"/>
        <v/>
      </c>
      <c r="G5386" s="8" t="s">
        <v>568</v>
      </c>
      <c r="H5386" s="8" t="str">
        <f t="shared" si="247"/>
        <v>""</v>
      </c>
      <c r="J5386" s="8" t="e">
        <f>IF(D5386&gt;Частотометр!B10,"высокочаст",IF(AND(Частотометр!C10&lt;D5386, D5386&lt;Частотометр!B10),"среднечаст","низкочаст"))</f>
        <v>#NUM!</v>
      </c>
      <c r="K5386" s="8" t="e">
        <f>IF(E5386&gt;Частотометр!C28,"высокая",IF(AND(Частотометр!D28&lt;E5386, E5386&lt;Частотометр!C28),"средняя","низкая"))</f>
        <v>#NUM!</v>
      </c>
    </row>
    <row r="5387" spans="2:11" x14ac:dyDescent="0.2">
      <c r="B5387" s="8" t="s">
        <v>568</v>
      </c>
      <c r="F5387" s="8" t="str">
        <f t="shared" si="246"/>
        <v/>
      </c>
      <c r="G5387" s="8" t="s">
        <v>568</v>
      </c>
      <c r="H5387" s="8" t="str">
        <f t="shared" si="247"/>
        <v>""</v>
      </c>
      <c r="J5387" s="8" t="e">
        <f>IF(D5387&gt;Частотометр!B10,"высокочаст",IF(AND(Частотометр!C10&lt;D5387, D5387&lt;Частотометр!B10),"среднечаст","низкочаст"))</f>
        <v>#NUM!</v>
      </c>
      <c r="K5387" s="8" t="e">
        <f>IF(E5387&gt;Частотометр!C28,"высокая",IF(AND(Частотометр!D28&lt;E5387, E5387&lt;Частотометр!C28),"средняя","низкая"))</f>
        <v>#NUM!</v>
      </c>
    </row>
    <row r="5388" spans="2:11" x14ac:dyDescent="0.2">
      <c r="B5388" s="8" t="s">
        <v>568</v>
      </c>
      <c r="F5388" s="8" t="str">
        <f t="shared" si="246"/>
        <v/>
      </c>
      <c r="G5388" s="8" t="s">
        <v>568</v>
      </c>
      <c r="H5388" s="8" t="str">
        <f t="shared" si="247"/>
        <v>""</v>
      </c>
      <c r="J5388" s="8" t="e">
        <f>IF(D5388&gt;Частотометр!B10,"высокочаст",IF(AND(Частотометр!C10&lt;D5388, D5388&lt;Частотометр!B10),"среднечаст","низкочаст"))</f>
        <v>#NUM!</v>
      </c>
      <c r="K5388" s="8" t="e">
        <f>IF(E5388&gt;Частотометр!C28,"высокая",IF(AND(Частотометр!D28&lt;E5388, E5388&lt;Частотометр!C28),"средняя","низкая"))</f>
        <v>#NUM!</v>
      </c>
    </row>
    <row r="5389" spans="2:11" x14ac:dyDescent="0.2">
      <c r="B5389" s="8" t="s">
        <v>568</v>
      </c>
      <c r="F5389" s="8" t="str">
        <f t="shared" si="246"/>
        <v/>
      </c>
      <c r="G5389" s="8" t="s">
        <v>568</v>
      </c>
      <c r="H5389" s="8" t="str">
        <f t="shared" si="247"/>
        <v>""</v>
      </c>
      <c r="J5389" s="8" t="e">
        <f>IF(D5389&gt;Частотометр!B10,"высокочаст",IF(AND(Частотометр!C10&lt;D5389, D5389&lt;Частотометр!B10),"среднечаст","низкочаст"))</f>
        <v>#NUM!</v>
      </c>
      <c r="K5389" s="8" t="e">
        <f>IF(E5389&gt;Частотометр!C28,"высокая",IF(AND(Частотометр!D28&lt;E5389, E5389&lt;Частотометр!C28),"средняя","низкая"))</f>
        <v>#NUM!</v>
      </c>
    </row>
    <row r="5390" spans="2:11" x14ac:dyDescent="0.2">
      <c r="B5390" s="8" t="s">
        <v>568</v>
      </c>
      <c r="F5390" s="8" t="str">
        <f t="shared" si="246"/>
        <v/>
      </c>
      <c r="G5390" s="8" t="s">
        <v>568</v>
      </c>
      <c r="H5390" s="8" t="str">
        <f t="shared" si="247"/>
        <v>""</v>
      </c>
      <c r="J5390" s="8" t="e">
        <f>IF(D5390&gt;Частотометр!B10,"высокочаст",IF(AND(Частотометр!C10&lt;D5390, D5390&lt;Частотометр!B10),"среднечаст","низкочаст"))</f>
        <v>#NUM!</v>
      </c>
      <c r="K5390" s="8" t="e">
        <f>IF(E5390&gt;Частотометр!C28,"высокая",IF(AND(Частотометр!D28&lt;E5390, E5390&lt;Частотометр!C28),"средняя","низкая"))</f>
        <v>#NUM!</v>
      </c>
    </row>
    <row r="5391" spans="2:11" x14ac:dyDescent="0.2">
      <c r="B5391" s="8" t="s">
        <v>568</v>
      </c>
      <c r="F5391" s="8" t="str">
        <f t="shared" si="246"/>
        <v/>
      </c>
      <c r="G5391" s="8" t="s">
        <v>568</v>
      </c>
      <c r="H5391" s="8" t="str">
        <f t="shared" si="247"/>
        <v>""</v>
      </c>
      <c r="J5391" s="8" t="e">
        <f>IF(D5391&gt;Частотометр!B10,"высокочаст",IF(AND(Частотометр!C10&lt;D5391, D5391&lt;Частотометр!B10),"среднечаст","низкочаст"))</f>
        <v>#NUM!</v>
      </c>
      <c r="K5391" s="8" t="e">
        <f>IF(E5391&gt;Частотометр!C28,"высокая",IF(AND(Частотометр!D28&lt;E5391, E5391&lt;Частотометр!C28),"средняя","низкая"))</f>
        <v>#NUM!</v>
      </c>
    </row>
    <row r="5392" spans="2:11" x14ac:dyDescent="0.2">
      <c r="B5392" s="8" t="s">
        <v>568</v>
      </c>
      <c r="F5392" s="8" t="str">
        <f t="shared" si="246"/>
        <v/>
      </c>
      <c r="G5392" s="8" t="s">
        <v>568</v>
      </c>
      <c r="H5392" s="8" t="str">
        <f t="shared" si="247"/>
        <v>""</v>
      </c>
      <c r="J5392" s="8" t="e">
        <f>IF(D5392&gt;Частотометр!B10,"высокочаст",IF(AND(Частотометр!C10&lt;D5392, D5392&lt;Частотометр!B10),"среднечаст","низкочаст"))</f>
        <v>#NUM!</v>
      </c>
      <c r="K5392" s="8" t="e">
        <f>IF(E5392&gt;Частотометр!C28,"высокая",IF(AND(Частотометр!D28&lt;E5392, E5392&lt;Частотометр!C28),"средняя","низкая"))</f>
        <v>#NUM!</v>
      </c>
    </row>
    <row r="5393" spans="2:11" x14ac:dyDescent="0.2">
      <c r="B5393" s="8" t="s">
        <v>568</v>
      </c>
      <c r="F5393" s="8" t="str">
        <f t="shared" si="246"/>
        <v/>
      </c>
      <c r="G5393" s="8" t="s">
        <v>568</v>
      </c>
      <c r="H5393" s="8" t="str">
        <f t="shared" si="247"/>
        <v>""</v>
      </c>
      <c r="J5393" s="8" t="e">
        <f>IF(D5393&gt;Частотометр!B10,"высокочаст",IF(AND(Частотометр!C10&lt;D5393, D5393&lt;Частотометр!B10),"среднечаст","низкочаст"))</f>
        <v>#NUM!</v>
      </c>
      <c r="K5393" s="8" t="e">
        <f>IF(E5393&gt;Частотометр!C28,"высокая",IF(AND(Частотометр!D28&lt;E5393, E5393&lt;Частотометр!C28),"средняя","низкая"))</f>
        <v>#NUM!</v>
      </c>
    </row>
    <row r="5394" spans="2:11" x14ac:dyDescent="0.2">
      <c r="B5394" s="8" t="s">
        <v>568</v>
      </c>
      <c r="F5394" s="8" t="str">
        <f t="shared" si="246"/>
        <v/>
      </c>
      <c r="G5394" s="8" t="s">
        <v>568</v>
      </c>
      <c r="H5394" s="8" t="str">
        <f t="shared" si="247"/>
        <v>""</v>
      </c>
      <c r="J5394" s="8" t="e">
        <f>IF(D5394&gt;Частотометр!B10,"высокочаст",IF(AND(Частотометр!C10&lt;D5394, D5394&lt;Частотометр!B10),"среднечаст","низкочаст"))</f>
        <v>#NUM!</v>
      </c>
      <c r="K5394" s="8" t="e">
        <f>IF(E5394&gt;Частотометр!C28,"высокая",IF(AND(Частотометр!D28&lt;E5394, E5394&lt;Частотометр!C28),"средняя","низкая"))</f>
        <v>#NUM!</v>
      </c>
    </row>
    <row r="5395" spans="2:11" x14ac:dyDescent="0.2">
      <c r="B5395" s="8" t="s">
        <v>568</v>
      </c>
      <c r="F5395" s="8" t="str">
        <f t="shared" si="246"/>
        <v/>
      </c>
      <c r="G5395" s="8" t="s">
        <v>568</v>
      </c>
      <c r="H5395" s="8" t="str">
        <f t="shared" si="247"/>
        <v>""</v>
      </c>
      <c r="J5395" s="8" t="e">
        <f>IF(D5395&gt;Частотометр!B10,"высокочаст",IF(AND(Частотометр!C10&lt;D5395, D5395&lt;Частотометр!B10),"среднечаст","низкочаст"))</f>
        <v>#NUM!</v>
      </c>
      <c r="K5395" s="8" t="e">
        <f>IF(E5395&gt;Частотометр!C28,"высокая",IF(AND(Частотометр!D28&lt;E5395, E5395&lt;Частотометр!C28),"средняя","низкая"))</f>
        <v>#NUM!</v>
      </c>
    </row>
    <row r="5396" spans="2:11" x14ac:dyDescent="0.2">
      <c r="B5396" s="8" t="s">
        <v>568</v>
      </c>
      <c r="F5396" s="8" t="str">
        <f t="shared" si="246"/>
        <v/>
      </c>
      <c r="G5396" s="8" t="s">
        <v>568</v>
      </c>
      <c r="H5396" s="8" t="str">
        <f t="shared" si="247"/>
        <v>""</v>
      </c>
      <c r="J5396" s="8" t="e">
        <f>IF(D5396&gt;Частотометр!B10,"высокочаст",IF(AND(Частотометр!C10&lt;D5396, D5396&lt;Частотометр!B10),"среднечаст","низкочаст"))</f>
        <v>#NUM!</v>
      </c>
      <c r="K5396" s="8" t="e">
        <f>IF(E5396&gt;Частотометр!C28,"высокая",IF(AND(Частотометр!D28&lt;E5396, E5396&lt;Частотометр!C28),"средняя","низкая"))</f>
        <v>#NUM!</v>
      </c>
    </row>
    <row r="5397" spans="2:11" x14ac:dyDescent="0.2">
      <c r="B5397" s="8" t="s">
        <v>568</v>
      </c>
      <c r="F5397" s="8" t="str">
        <f t="shared" si="246"/>
        <v/>
      </c>
      <c r="G5397" s="8" t="s">
        <v>568</v>
      </c>
      <c r="H5397" s="8" t="str">
        <f t="shared" si="247"/>
        <v>""</v>
      </c>
      <c r="J5397" s="8" t="e">
        <f>IF(D5397&gt;Частотометр!B10,"высокочаст",IF(AND(Частотометр!C10&lt;D5397, D5397&lt;Частотометр!B10),"среднечаст","низкочаст"))</f>
        <v>#NUM!</v>
      </c>
      <c r="K5397" s="8" t="e">
        <f>IF(E5397&gt;Частотометр!C28,"высокая",IF(AND(Частотометр!D28&lt;E5397, E5397&lt;Частотометр!C28),"средняя","низкая"))</f>
        <v>#NUM!</v>
      </c>
    </row>
    <row r="5398" spans="2:11" x14ac:dyDescent="0.2">
      <c r="B5398" s="8" t="s">
        <v>568</v>
      </c>
      <c r="F5398" s="8" t="str">
        <f t="shared" si="246"/>
        <v/>
      </c>
      <c r="G5398" s="8" t="s">
        <v>568</v>
      </c>
      <c r="H5398" s="8" t="str">
        <f t="shared" si="247"/>
        <v>""</v>
      </c>
      <c r="J5398" s="8" t="e">
        <f>IF(D5398&gt;Частотометр!B10,"высокочаст",IF(AND(Частотометр!C10&lt;D5398, D5398&lt;Частотометр!B10),"среднечаст","низкочаст"))</f>
        <v>#NUM!</v>
      </c>
      <c r="K5398" s="8" t="e">
        <f>IF(E5398&gt;Частотометр!C28,"высокая",IF(AND(Частотометр!D28&lt;E5398, E5398&lt;Частотометр!C28),"средняя","низкая"))</f>
        <v>#NUM!</v>
      </c>
    </row>
    <row r="5399" spans="2:11" x14ac:dyDescent="0.2">
      <c r="B5399" s="8" t="s">
        <v>568</v>
      </c>
      <c r="F5399" s="8" t="str">
        <f t="shared" si="246"/>
        <v/>
      </c>
      <c r="G5399" s="8" t="s">
        <v>568</v>
      </c>
      <c r="H5399" s="8" t="str">
        <f t="shared" si="247"/>
        <v>""</v>
      </c>
      <c r="J5399" s="8" t="e">
        <f>IF(D5399&gt;Частотометр!B10,"высокочаст",IF(AND(Частотометр!C10&lt;D5399, D5399&lt;Частотометр!B10),"среднечаст","низкочаст"))</f>
        <v>#NUM!</v>
      </c>
      <c r="K5399" s="8" t="e">
        <f>IF(E5399&gt;Частотометр!C28,"высокая",IF(AND(Частотометр!D28&lt;E5399, E5399&lt;Частотометр!C28),"средняя","низкая"))</f>
        <v>#NUM!</v>
      </c>
    </row>
    <row r="5400" spans="2:11" x14ac:dyDescent="0.2">
      <c r="B5400" s="8" t="s">
        <v>568</v>
      </c>
      <c r="F5400" s="8" t="str">
        <f t="shared" si="246"/>
        <v/>
      </c>
      <c r="G5400" s="8" t="s">
        <v>568</v>
      </c>
      <c r="H5400" s="8" t="str">
        <f t="shared" si="247"/>
        <v>""</v>
      </c>
      <c r="J5400" s="8" t="e">
        <f>IF(D5400&gt;Частотометр!B10,"высокочаст",IF(AND(Частотометр!C10&lt;D5400, D5400&lt;Частотометр!B10),"среднечаст","низкочаст"))</f>
        <v>#NUM!</v>
      </c>
      <c r="K5400" s="8" t="e">
        <f>IF(E5400&gt;Частотометр!C28,"высокая",IF(AND(Частотометр!D28&lt;E5400, E5400&lt;Частотометр!C28),"средняя","низкая"))</f>
        <v>#NUM!</v>
      </c>
    </row>
    <row r="5401" spans="2:11" x14ac:dyDescent="0.2">
      <c r="B5401" s="8" t="s">
        <v>568</v>
      </c>
      <c r="F5401" s="8" t="str">
        <f t="shared" si="246"/>
        <v/>
      </c>
      <c r="G5401" s="8" t="s">
        <v>568</v>
      </c>
      <c r="H5401" s="8" t="str">
        <f t="shared" si="247"/>
        <v>""</v>
      </c>
      <c r="J5401" s="8" t="e">
        <f>IF(D5401&gt;Частотометр!B10,"высокочаст",IF(AND(Частотометр!C10&lt;D5401, D5401&lt;Частотометр!B10),"среднечаст","низкочаст"))</f>
        <v>#NUM!</v>
      </c>
      <c r="K5401" s="8" t="e">
        <f>IF(E5401&gt;Частотометр!C28,"высокая",IF(AND(Частотометр!D28&lt;E5401, E5401&lt;Частотометр!C28),"средняя","низкая"))</f>
        <v>#NUM!</v>
      </c>
    </row>
    <row r="5402" spans="2:11" x14ac:dyDescent="0.2">
      <c r="B5402" s="8" t="s">
        <v>568</v>
      </c>
      <c r="F5402" s="8" t="str">
        <f t="shared" si="246"/>
        <v/>
      </c>
      <c r="G5402" s="8" t="s">
        <v>568</v>
      </c>
      <c r="H5402" s="8" t="str">
        <f t="shared" si="247"/>
        <v>""</v>
      </c>
      <c r="J5402" s="8" t="e">
        <f>IF(D5402&gt;Частотометр!B10,"высокочаст",IF(AND(Частотометр!C10&lt;D5402, D5402&lt;Частотометр!B10),"среднечаст","низкочаст"))</f>
        <v>#NUM!</v>
      </c>
      <c r="K5402" s="8" t="e">
        <f>IF(E5402&gt;Частотометр!C28,"высокая",IF(AND(Частотометр!D28&lt;E5402, E5402&lt;Частотометр!C28),"средняя","низкая"))</f>
        <v>#NUM!</v>
      </c>
    </row>
    <row r="5403" spans="2:11" x14ac:dyDescent="0.2">
      <c r="B5403" s="8" t="s">
        <v>568</v>
      </c>
      <c r="F5403" s="8" t="str">
        <f t="shared" si="246"/>
        <v/>
      </c>
      <c r="G5403" s="8" t="s">
        <v>568</v>
      </c>
      <c r="H5403" s="8" t="str">
        <f t="shared" si="247"/>
        <v>""</v>
      </c>
      <c r="J5403" s="8" t="e">
        <f>IF(D5403&gt;Частотометр!B10,"высокочаст",IF(AND(Частотометр!C10&lt;D5403, D5403&lt;Частотометр!B10),"среднечаст","низкочаст"))</f>
        <v>#NUM!</v>
      </c>
      <c r="K5403" s="8" t="e">
        <f>IF(E5403&gt;Частотометр!C28,"высокая",IF(AND(Частотометр!D28&lt;E5403, E5403&lt;Частотометр!C28),"средняя","низкая"))</f>
        <v>#NUM!</v>
      </c>
    </row>
    <row r="5404" spans="2:11" x14ac:dyDescent="0.2">
      <c r="B5404" s="8" t="s">
        <v>568</v>
      </c>
      <c r="F5404" s="8" t="str">
        <f t="shared" si="246"/>
        <v/>
      </c>
      <c r="G5404" s="8" t="s">
        <v>568</v>
      </c>
      <c r="H5404" s="8" t="str">
        <f t="shared" si="247"/>
        <v>""</v>
      </c>
      <c r="J5404" s="8" t="e">
        <f>IF(D5404&gt;Частотометр!B10,"высокочаст",IF(AND(Частотометр!C10&lt;D5404, D5404&lt;Частотометр!B10),"среднечаст","низкочаст"))</f>
        <v>#NUM!</v>
      </c>
      <c r="K5404" s="8" t="e">
        <f>IF(E5404&gt;Частотометр!C28,"высокая",IF(AND(Частотометр!D28&lt;E5404, E5404&lt;Частотометр!C28),"средняя","низкая"))</f>
        <v>#NUM!</v>
      </c>
    </row>
    <row r="5405" spans="2:11" x14ac:dyDescent="0.2">
      <c r="B5405" s="8" t="s">
        <v>568</v>
      </c>
      <c r="F5405" s="8" t="str">
        <f t="shared" si="246"/>
        <v/>
      </c>
      <c r="G5405" s="8" t="s">
        <v>568</v>
      </c>
      <c r="H5405" s="8" t="str">
        <f t="shared" si="247"/>
        <v>""</v>
      </c>
      <c r="J5405" s="8" t="e">
        <f>IF(D5405&gt;Частотометр!B10,"высокочаст",IF(AND(Частотометр!C10&lt;D5405, D5405&lt;Частотометр!B10),"среднечаст","низкочаст"))</f>
        <v>#NUM!</v>
      </c>
      <c r="K5405" s="8" t="e">
        <f>IF(E5405&gt;Частотометр!C28,"высокая",IF(AND(Частотометр!D28&lt;E5405, E5405&lt;Частотометр!C28),"средняя","низкая"))</f>
        <v>#NUM!</v>
      </c>
    </row>
    <row r="5406" spans="2:11" x14ac:dyDescent="0.2">
      <c r="B5406" s="8" t="s">
        <v>568</v>
      </c>
      <c r="F5406" s="8" t="str">
        <f t="shared" si="246"/>
        <v/>
      </c>
      <c r="G5406" s="8" t="s">
        <v>568</v>
      </c>
      <c r="H5406" s="8" t="str">
        <f t="shared" si="247"/>
        <v>""</v>
      </c>
      <c r="J5406" s="8" t="e">
        <f>IF(D5406&gt;Частотометр!B10,"высокочаст",IF(AND(Частотометр!C10&lt;D5406, D5406&lt;Частотометр!B10),"среднечаст","низкочаст"))</f>
        <v>#NUM!</v>
      </c>
      <c r="K5406" s="8" t="e">
        <f>IF(E5406&gt;Частотометр!C28,"высокая",IF(AND(Частотометр!D28&lt;E5406, E5406&lt;Частотометр!C28),"средняя","низкая"))</f>
        <v>#NUM!</v>
      </c>
    </row>
    <row r="5407" spans="2:11" x14ac:dyDescent="0.2">
      <c r="B5407" s="8" t="s">
        <v>568</v>
      </c>
      <c r="F5407" s="8" t="str">
        <f t="shared" si="246"/>
        <v/>
      </c>
      <c r="G5407" s="8" t="s">
        <v>568</v>
      </c>
      <c r="H5407" s="8" t="str">
        <f t="shared" si="247"/>
        <v>""</v>
      </c>
      <c r="J5407" s="8" t="e">
        <f>IF(D5407&gt;Частотометр!B10,"высокочаст",IF(AND(Частотометр!C10&lt;D5407, D5407&lt;Частотометр!B10),"среднечаст","низкочаст"))</f>
        <v>#NUM!</v>
      </c>
      <c r="K5407" s="8" t="e">
        <f>IF(E5407&gt;Частотометр!C28,"высокая",IF(AND(Частотометр!D28&lt;E5407, E5407&lt;Частотометр!C28),"средняя","низкая"))</f>
        <v>#NUM!</v>
      </c>
    </row>
    <row r="5408" spans="2:11" x14ac:dyDescent="0.2">
      <c r="B5408" s="8" t="s">
        <v>568</v>
      </c>
      <c r="F5408" s="8" t="str">
        <f t="shared" si="246"/>
        <v/>
      </c>
      <c r="G5408" s="8" t="s">
        <v>568</v>
      </c>
      <c r="H5408" s="8" t="str">
        <f t="shared" si="247"/>
        <v>""</v>
      </c>
      <c r="J5408" s="8" t="e">
        <f>IF(D5408&gt;Частотометр!B10,"высокочаст",IF(AND(Частотометр!C10&lt;D5408, D5408&lt;Частотометр!B10),"среднечаст","низкочаст"))</f>
        <v>#NUM!</v>
      </c>
      <c r="K5408" s="8" t="e">
        <f>IF(E5408&gt;Частотометр!C28,"высокая",IF(AND(Частотометр!D28&lt;E5408, E5408&lt;Частотометр!C28),"средняя","низкая"))</f>
        <v>#NUM!</v>
      </c>
    </row>
    <row r="5409" spans="2:11" x14ac:dyDescent="0.2">
      <c r="B5409" s="8" t="s">
        <v>568</v>
      </c>
      <c r="F5409" s="8" t="str">
        <f t="shared" si="246"/>
        <v/>
      </c>
      <c r="G5409" s="8" t="s">
        <v>568</v>
      </c>
      <c r="H5409" s="8" t="str">
        <f t="shared" si="247"/>
        <v>""</v>
      </c>
      <c r="J5409" s="8" t="e">
        <f>IF(D5409&gt;Частотометр!B10,"высокочаст",IF(AND(Частотометр!C10&lt;D5409, D5409&lt;Частотометр!B10),"среднечаст","низкочаст"))</f>
        <v>#NUM!</v>
      </c>
      <c r="K5409" s="8" t="e">
        <f>IF(E5409&gt;Частотометр!C28,"высокая",IF(AND(Частотометр!D28&lt;E5409, E5409&lt;Частотометр!C28),"средняя","низкая"))</f>
        <v>#NUM!</v>
      </c>
    </row>
    <row r="5410" spans="2:11" x14ac:dyDescent="0.2">
      <c r="B5410" s="8" t="s">
        <v>568</v>
      </c>
      <c r="F5410" s="8" t="str">
        <f t="shared" si="246"/>
        <v/>
      </c>
      <c r="G5410" s="8" t="s">
        <v>568</v>
      </c>
      <c r="H5410" s="8" t="str">
        <f t="shared" si="247"/>
        <v>""</v>
      </c>
      <c r="J5410" s="8" t="e">
        <f>IF(D5410&gt;Частотометр!B10,"высокочаст",IF(AND(Частотометр!C10&lt;D5410, D5410&lt;Частотометр!B10),"среднечаст","низкочаст"))</f>
        <v>#NUM!</v>
      </c>
      <c r="K5410" s="8" t="e">
        <f>IF(E5410&gt;Частотометр!C28,"высокая",IF(AND(Частотометр!D28&lt;E5410, E5410&lt;Частотометр!C28),"средняя","низкая"))</f>
        <v>#NUM!</v>
      </c>
    </row>
    <row r="5411" spans="2:11" x14ac:dyDescent="0.2">
      <c r="B5411" s="8" t="s">
        <v>568</v>
      </c>
      <c r="F5411" s="8" t="str">
        <f t="shared" si="246"/>
        <v/>
      </c>
      <c r="G5411" s="8" t="s">
        <v>568</v>
      </c>
      <c r="H5411" s="8" t="str">
        <f t="shared" si="247"/>
        <v>""</v>
      </c>
      <c r="J5411" s="8" t="e">
        <f>IF(D5411&gt;Частотометр!B10,"высокочаст",IF(AND(Частотометр!C10&lt;D5411, D5411&lt;Частотометр!B10),"среднечаст","низкочаст"))</f>
        <v>#NUM!</v>
      </c>
      <c r="K5411" s="8" t="e">
        <f>IF(E5411&gt;Частотометр!C28,"высокая",IF(AND(Частотометр!D28&lt;E5411, E5411&lt;Частотометр!C28),"средняя","низкая"))</f>
        <v>#NUM!</v>
      </c>
    </row>
    <row r="5412" spans="2:11" x14ac:dyDescent="0.2">
      <c r="B5412" s="8" t="s">
        <v>568</v>
      </c>
      <c r="F5412" s="8" t="str">
        <f t="shared" si="246"/>
        <v/>
      </c>
      <c r="G5412" s="8" t="s">
        <v>568</v>
      </c>
      <c r="H5412" s="8" t="str">
        <f t="shared" si="247"/>
        <v>""</v>
      </c>
      <c r="J5412" s="8" t="e">
        <f>IF(D5412&gt;Частотометр!B10,"высокочаст",IF(AND(Частотометр!C10&lt;D5412, D5412&lt;Частотометр!B10),"среднечаст","низкочаст"))</f>
        <v>#NUM!</v>
      </c>
      <c r="K5412" s="8" t="e">
        <f>IF(E5412&gt;Частотометр!C28,"высокая",IF(AND(Частотометр!D28&lt;E5412, E5412&lt;Частотометр!C28),"средняя","низкая"))</f>
        <v>#NUM!</v>
      </c>
    </row>
    <row r="5413" spans="2:11" x14ac:dyDescent="0.2">
      <c r="B5413" s="8" t="s">
        <v>568</v>
      </c>
      <c r="F5413" s="8" t="str">
        <f t="shared" si="246"/>
        <v/>
      </c>
      <c r="G5413" s="8" t="s">
        <v>568</v>
      </c>
      <c r="H5413" s="8" t="str">
        <f t="shared" si="247"/>
        <v>""</v>
      </c>
      <c r="J5413" s="8" t="e">
        <f>IF(D5413&gt;Частотометр!B10,"высокочаст",IF(AND(Частотометр!C10&lt;D5413, D5413&lt;Частотометр!B10),"среднечаст","низкочаст"))</f>
        <v>#NUM!</v>
      </c>
      <c r="K5413" s="8" t="e">
        <f>IF(E5413&gt;Частотометр!C28,"высокая",IF(AND(Частотометр!D28&lt;E5413, E5413&lt;Частотометр!C28),"средняя","низкая"))</f>
        <v>#NUM!</v>
      </c>
    </row>
    <row r="5414" spans="2:11" x14ac:dyDescent="0.2">
      <c r="B5414" s="8" t="s">
        <v>568</v>
      </c>
      <c r="F5414" s="8" t="str">
        <f t="shared" si="246"/>
        <v/>
      </c>
      <c r="G5414" s="8" t="s">
        <v>568</v>
      </c>
      <c r="H5414" s="8" t="str">
        <f t="shared" si="247"/>
        <v>""</v>
      </c>
      <c r="J5414" s="8" t="e">
        <f>IF(D5414&gt;Частотометр!B10,"высокочаст",IF(AND(Частотометр!C10&lt;D5414, D5414&lt;Частотометр!B10),"среднечаст","низкочаст"))</f>
        <v>#NUM!</v>
      </c>
      <c r="K5414" s="8" t="e">
        <f>IF(E5414&gt;Частотометр!C28,"высокая",IF(AND(Частотометр!D28&lt;E5414, E5414&lt;Частотометр!C28),"средняя","низкая"))</f>
        <v>#NUM!</v>
      </c>
    </row>
    <row r="5415" spans="2:11" x14ac:dyDescent="0.2">
      <c r="B5415" s="8" t="s">
        <v>568</v>
      </c>
      <c r="F5415" s="8" t="str">
        <f t="shared" si="246"/>
        <v/>
      </c>
      <c r="G5415" s="8" t="s">
        <v>568</v>
      </c>
      <c r="H5415" s="8" t="str">
        <f t="shared" si="247"/>
        <v>""</v>
      </c>
      <c r="J5415" s="8" t="e">
        <f>IF(D5415&gt;Частотометр!B10,"высокочаст",IF(AND(Частотометр!C10&lt;D5415, D5415&lt;Частотометр!B10),"среднечаст","низкочаст"))</f>
        <v>#NUM!</v>
      </c>
      <c r="K5415" s="8" t="e">
        <f>IF(E5415&gt;Частотометр!C28,"высокая",IF(AND(Частотометр!D28&lt;E5415, E5415&lt;Частотометр!C28),"средняя","низкая"))</f>
        <v>#NUM!</v>
      </c>
    </row>
    <row r="5416" spans="2:11" x14ac:dyDescent="0.2">
      <c r="B5416" s="8" t="s">
        <v>568</v>
      </c>
      <c r="F5416" s="8" t="str">
        <f t="shared" si="246"/>
        <v/>
      </c>
      <c r="G5416" s="8" t="s">
        <v>568</v>
      </c>
      <c r="H5416" s="8" t="str">
        <f t="shared" si="247"/>
        <v>""</v>
      </c>
      <c r="J5416" s="8" t="e">
        <f>IF(D5416&gt;Частотометр!B10,"высокочаст",IF(AND(Частотометр!C10&lt;D5416, D5416&lt;Частотометр!B10),"среднечаст","низкочаст"))</f>
        <v>#NUM!</v>
      </c>
      <c r="K5416" s="8" t="e">
        <f>IF(E5416&gt;Частотометр!C28,"высокая",IF(AND(Частотометр!D28&lt;E5416, E5416&lt;Частотометр!C28),"средняя","низкая"))</f>
        <v>#NUM!</v>
      </c>
    </row>
    <row r="5417" spans="2:11" x14ac:dyDescent="0.2">
      <c r="B5417" s="8" t="s">
        <v>568</v>
      </c>
      <c r="F5417" s="8" t="str">
        <f t="shared" si="246"/>
        <v/>
      </c>
      <c r="G5417" s="8" t="s">
        <v>568</v>
      </c>
      <c r="H5417" s="8" t="str">
        <f t="shared" si="247"/>
        <v>""</v>
      </c>
      <c r="J5417" s="8" t="e">
        <f>IF(D5417&gt;Частотометр!B10,"высокочаст",IF(AND(Частотометр!C10&lt;D5417, D5417&lt;Частотометр!B10),"среднечаст","низкочаст"))</f>
        <v>#NUM!</v>
      </c>
      <c r="K5417" s="8" t="e">
        <f>IF(E5417&gt;Частотометр!C28,"высокая",IF(AND(Частотометр!D28&lt;E5417, E5417&lt;Частотометр!C28),"средняя","низкая"))</f>
        <v>#NUM!</v>
      </c>
    </row>
    <row r="5418" spans="2:11" x14ac:dyDescent="0.2">
      <c r="B5418" s="8" t="s">
        <v>568</v>
      </c>
      <c r="F5418" s="8" t="str">
        <f t="shared" si="246"/>
        <v/>
      </c>
      <c r="G5418" s="8" t="s">
        <v>568</v>
      </c>
      <c r="H5418" s="8" t="str">
        <f t="shared" si="247"/>
        <v>""</v>
      </c>
      <c r="J5418" s="8" t="e">
        <f>IF(D5418&gt;Частотометр!B10,"высокочаст",IF(AND(Частотометр!C10&lt;D5418, D5418&lt;Частотометр!B10),"среднечаст","низкочаст"))</f>
        <v>#NUM!</v>
      </c>
      <c r="K5418" s="8" t="e">
        <f>IF(E5418&gt;Частотометр!C28,"высокая",IF(AND(Частотометр!D28&lt;E5418, E5418&lt;Частотометр!C28),"средняя","низкая"))</f>
        <v>#NUM!</v>
      </c>
    </row>
    <row r="5419" spans="2:11" x14ac:dyDescent="0.2">
      <c r="B5419" s="8" t="s">
        <v>568</v>
      </c>
      <c r="F5419" s="8" t="str">
        <f t="shared" si="246"/>
        <v/>
      </c>
      <c r="G5419" s="8" t="s">
        <v>568</v>
      </c>
      <c r="H5419" s="8" t="str">
        <f t="shared" si="247"/>
        <v>""</v>
      </c>
      <c r="J5419" s="8" t="e">
        <f>IF(D5419&gt;Частотометр!B10,"высокочаст",IF(AND(Частотометр!C10&lt;D5419, D5419&lt;Частотометр!B10),"среднечаст","низкочаст"))</f>
        <v>#NUM!</v>
      </c>
      <c r="K5419" s="8" t="e">
        <f>IF(E5419&gt;Частотометр!C28,"высокая",IF(AND(Частотометр!D28&lt;E5419, E5419&lt;Частотометр!C28),"средняя","низкая"))</f>
        <v>#NUM!</v>
      </c>
    </row>
    <row r="5420" spans="2:11" x14ac:dyDescent="0.2">
      <c r="B5420" s="8" t="s">
        <v>568</v>
      </c>
      <c r="F5420" s="8" t="str">
        <f t="shared" si="246"/>
        <v/>
      </c>
      <c r="G5420" s="8" t="s">
        <v>568</v>
      </c>
      <c r="H5420" s="8" t="str">
        <f t="shared" si="247"/>
        <v>""</v>
      </c>
      <c r="J5420" s="8" t="e">
        <f>IF(D5420&gt;Частотометр!B10,"высокочаст",IF(AND(Частотометр!C10&lt;D5420, D5420&lt;Частотометр!B10),"среднечаст","низкочаст"))</f>
        <v>#NUM!</v>
      </c>
      <c r="K5420" s="8" t="e">
        <f>IF(E5420&gt;Частотометр!C28,"высокая",IF(AND(Частотометр!D28&lt;E5420, E5420&lt;Частотометр!C28),"средняя","низкая"))</f>
        <v>#NUM!</v>
      </c>
    </row>
    <row r="5421" spans="2:11" x14ac:dyDescent="0.2">
      <c r="B5421" s="8" t="s">
        <v>568</v>
      </c>
      <c r="F5421" s="8" t="str">
        <f t="shared" si="246"/>
        <v/>
      </c>
      <c r="G5421" s="8" t="s">
        <v>568</v>
      </c>
      <c r="H5421" s="8" t="str">
        <f t="shared" si="247"/>
        <v>""</v>
      </c>
      <c r="J5421" s="8" t="e">
        <f>IF(D5421&gt;Частотометр!B10,"высокочаст",IF(AND(Частотометр!C10&lt;D5421, D5421&lt;Частотометр!B10),"среднечаст","низкочаст"))</f>
        <v>#NUM!</v>
      </c>
      <c r="K5421" s="8" t="e">
        <f>IF(E5421&gt;Частотометр!C28,"высокая",IF(AND(Частотометр!D28&lt;E5421, E5421&lt;Частотометр!C28),"средняя","низкая"))</f>
        <v>#NUM!</v>
      </c>
    </row>
    <row r="5422" spans="2:11" x14ac:dyDescent="0.2">
      <c r="B5422" s="8" t="s">
        <v>568</v>
      </c>
      <c r="F5422" s="8" t="str">
        <f t="shared" si="246"/>
        <v/>
      </c>
      <c r="G5422" s="8" t="s">
        <v>568</v>
      </c>
      <c r="H5422" s="8" t="str">
        <f t="shared" si="247"/>
        <v>""</v>
      </c>
      <c r="J5422" s="8" t="e">
        <f>IF(D5422&gt;Частотометр!B10,"высокочаст",IF(AND(Частотометр!C10&lt;D5422, D5422&lt;Частотометр!B10),"среднечаст","низкочаст"))</f>
        <v>#NUM!</v>
      </c>
      <c r="K5422" s="8" t="e">
        <f>IF(E5422&gt;Частотометр!C28,"высокая",IF(AND(Частотометр!D28&lt;E5422, E5422&lt;Частотометр!C28),"средняя","низкая"))</f>
        <v>#NUM!</v>
      </c>
    </row>
    <row r="5423" spans="2:11" x14ac:dyDescent="0.2">
      <c r="B5423" s="8" t="s">
        <v>568</v>
      </c>
      <c r="F5423" s="8" t="str">
        <f t="shared" si="246"/>
        <v/>
      </c>
      <c r="G5423" s="8" t="s">
        <v>568</v>
      </c>
      <c r="H5423" s="8" t="str">
        <f t="shared" si="247"/>
        <v>""</v>
      </c>
      <c r="J5423" s="8" t="e">
        <f>IF(D5423&gt;Частотометр!B10,"высокочаст",IF(AND(Частотометр!C10&lt;D5423, D5423&lt;Частотометр!B10),"среднечаст","низкочаст"))</f>
        <v>#NUM!</v>
      </c>
      <c r="K5423" s="8" t="e">
        <f>IF(E5423&gt;Частотометр!C28,"высокая",IF(AND(Частотометр!D28&lt;E5423, E5423&lt;Частотометр!C28),"средняя","низкая"))</f>
        <v>#NUM!</v>
      </c>
    </row>
    <row r="5424" spans="2:11" x14ac:dyDescent="0.2">
      <c r="B5424" s="8" t="s">
        <v>568</v>
      </c>
      <c r="F5424" s="8" t="str">
        <f t="shared" si="246"/>
        <v/>
      </c>
      <c r="G5424" s="8" t="s">
        <v>568</v>
      </c>
      <c r="H5424" s="8" t="str">
        <f t="shared" si="247"/>
        <v>""</v>
      </c>
      <c r="J5424" s="8" t="e">
        <f>IF(D5424&gt;Частотометр!B10,"высокочаст",IF(AND(Частотометр!C10&lt;D5424, D5424&lt;Частотометр!B10),"среднечаст","низкочаст"))</f>
        <v>#NUM!</v>
      </c>
      <c r="K5424" s="8" t="e">
        <f>IF(E5424&gt;Частотометр!C28,"высокая",IF(AND(Частотометр!D28&lt;E5424, E5424&lt;Частотометр!C28),"средняя","низкая"))</f>
        <v>#NUM!</v>
      </c>
    </row>
    <row r="5425" spans="2:11" x14ac:dyDescent="0.2">
      <c r="B5425" s="8" t="s">
        <v>568</v>
      </c>
      <c r="F5425" s="8" t="str">
        <f t="shared" si="246"/>
        <v/>
      </c>
      <c r="G5425" s="8" t="s">
        <v>568</v>
      </c>
      <c r="H5425" s="8" t="str">
        <f t="shared" si="247"/>
        <v>""</v>
      </c>
      <c r="J5425" s="8" t="e">
        <f>IF(D5425&gt;Частотометр!B10,"высокочаст",IF(AND(Частотометр!C10&lt;D5425, D5425&lt;Частотометр!B10),"среднечаст","низкочаст"))</f>
        <v>#NUM!</v>
      </c>
      <c r="K5425" s="8" t="e">
        <f>IF(E5425&gt;Частотометр!C28,"высокая",IF(AND(Частотометр!D28&lt;E5425, E5425&lt;Частотометр!C28),"средняя","низкая"))</f>
        <v>#NUM!</v>
      </c>
    </row>
    <row r="5426" spans="2:11" x14ac:dyDescent="0.2">
      <c r="B5426" s="8" t="s">
        <v>568</v>
      </c>
      <c r="F5426" s="8" t="str">
        <f t="shared" si="246"/>
        <v/>
      </c>
      <c r="G5426" s="8" t="s">
        <v>568</v>
      </c>
      <c r="H5426" s="8" t="str">
        <f t="shared" si="247"/>
        <v>""</v>
      </c>
      <c r="J5426" s="8" t="e">
        <f>IF(D5426&gt;Частотометр!B10,"высокочаст",IF(AND(Частотометр!C10&lt;D5426, D5426&lt;Частотометр!B10),"среднечаст","низкочаст"))</f>
        <v>#NUM!</v>
      </c>
      <c r="K5426" s="8" t="e">
        <f>IF(E5426&gt;Частотометр!C28,"высокая",IF(AND(Частотометр!D28&lt;E5426, E5426&lt;Частотометр!C28),"средняя","низкая"))</f>
        <v>#NUM!</v>
      </c>
    </row>
    <row r="5427" spans="2:11" x14ac:dyDescent="0.2">
      <c r="B5427" s="8" t="s">
        <v>568</v>
      </c>
      <c r="F5427" s="8" t="str">
        <f t="shared" si="246"/>
        <v/>
      </c>
      <c r="G5427" s="8" t="s">
        <v>568</v>
      </c>
      <c r="H5427" s="8" t="str">
        <f t="shared" si="247"/>
        <v>""</v>
      </c>
      <c r="J5427" s="8" t="e">
        <f>IF(D5427&gt;Частотометр!B10,"высокочаст",IF(AND(Частотометр!C10&lt;D5427, D5427&lt;Частотометр!B10),"среднечаст","низкочаст"))</f>
        <v>#NUM!</v>
      </c>
      <c r="K5427" s="8" t="e">
        <f>IF(E5427&gt;Частотометр!C28,"высокая",IF(AND(Частотометр!D28&lt;E5427, E5427&lt;Частотометр!C28),"средняя","низкая"))</f>
        <v>#NUM!</v>
      </c>
    </row>
    <row r="5428" spans="2:11" x14ac:dyDescent="0.2">
      <c r="B5428" s="8" t="s">
        <v>568</v>
      </c>
      <c r="F5428" s="8" t="str">
        <f t="shared" si="246"/>
        <v/>
      </c>
      <c r="G5428" s="8" t="s">
        <v>568</v>
      </c>
      <c r="H5428" s="8" t="str">
        <f t="shared" si="247"/>
        <v>""</v>
      </c>
      <c r="J5428" s="8" t="e">
        <f>IF(D5428&gt;Частотометр!B10,"высокочаст",IF(AND(Частотометр!C10&lt;D5428, D5428&lt;Частотометр!B10),"среднечаст","низкочаст"))</f>
        <v>#NUM!</v>
      </c>
      <c r="K5428" s="8" t="e">
        <f>IF(E5428&gt;Частотометр!C28,"высокая",IF(AND(Частотометр!D28&lt;E5428, E5428&lt;Частотометр!C28),"средняя","низкая"))</f>
        <v>#NUM!</v>
      </c>
    </row>
    <row r="5429" spans="2:11" x14ac:dyDescent="0.2">
      <c r="B5429" s="8" t="s">
        <v>568</v>
      </c>
      <c r="F5429" s="8" t="str">
        <f t="shared" si="246"/>
        <v/>
      </c>
      <c r="G5429" s="8" t="s">
        <v>568</v>
      </c>
      <c r="H5429" s="8" t="str">
        <f t="shared" si="247"/>
        <v>""</v>
      </c>
      <c r="J5429" s="8" t="e">
        <f>IF(D5429&gt;Частотометр!B10,"высокочаст",IF(AND(Частотометр!C10&lt;D5429, D5429&lt;Частотометр!B10),"среднечаст","низкочаст"))</f>
        <v>#NUM!</v>
      </c>
      <c r="K5429" s="8" t="e">
        <f>IF(E5429&gt;Частотометр!C28,"высокая",IF(AND(Частотометр!D28&lt;E5429, E5429&lt;Частотометр!C28),"средняя","низкая"))</f>
        <v>#NUM!</v>
      </c>
    </row>
    <row r="5430" spans="2:11" x14ac:dyDescent="0.2">
      <c r="B5430" s="8" t="s">
        <v>568</v>
      </c>
      <c r="F5430" s="8" t="str">
        <f t="shared" si="246"/>
        <v/>
      </c>
      <c r="G5430" s="8" t="s">
        <v>568</v>
      </c>
      <c r="H5430" s="8" t="str">
        <f t="shared" si="247"/>
        <v>""</v>
      </c>
      <c r="J5430" s="8" t="e">
        <f>IF(D5430&gt;Частотометр!B10,"высокочаст",IF(AND(Частотометр!C10&lt;D5430, D5430&lt;Частотометр!B10),"среднечаст","низкочаст"))</f>
        <v>#NUM!</v>
      </c>
      <c r="K5430" s="8" t="e">
        <f>IF(E5430&gt;Частотометр!C28,"высокая",IF(AND(Частотометр!D28&lt;E5430, E5430&lt;Частотометр!C28),"средняя","низкая"))</f>
        <v>#NUM!</v>
      </c>
    </row>
    <row r="5431" spans="2:11" x14ac:dyDescent="0.2">
      <c r="B5431" s="8" t="s">
        <v>568</v>
      </c>
      <c r="F5431" s="8" t="str">
        <f t="shared" si="246"/>
        <v/>
      </c>
      <c r="G5431" s="8" t="s">
        <v>568</v>
      </c>
      <c r="H5431" s="8" t="str">
        <f t="shared" si="247"/>
        <v>""</v>
      </c>
      <c r="J5431" s="8" t="e">
        <f>IF(D5431&gt;Частотометр!B10,"высокочаст",IF(AND(Частотометр!C10&lt;D5431, D5431&lt;Частотометр!B10),"среднечаст","низкочаст"))</f>
        <v>#NUM!</v>
      </c>
      <c r="K5431" s="8" t="e">
        <f>IF(E5431&gt;Частотометр!C28,"высокая",IF(AND(Частотометр!D28&lt;E5431, E5431&lt;Частотометр!C28),"средняя","низкая"))</f>
        <v>#NUM!</v>
      </c>
    </row>
    <row r="5432" spans="2:11" x14ac:dyDescent="0.2">
      <c r="B5432" s="8" t="s">
        <v>568</v>
      </c>
      <c r="F5432" s="8" t="str">
        <f t="shared" si="246"/>
        <v/>
      </c>
      <c r="G5432" s="8" t="s">
        <v>568</v>
      </c>
      <c r="H5432" s="8" t="str">
        <f t="shared" si="247"/>
        <v>""</v>
      </c>
      <c r="J5432" s="8" t="e">
        <f>IF(D5432&gt;Частотометр!B10,"высокочаст",IF(AND(Частотометр!C10&lt;D5432, D5432&lt;Частотометр!B10),"среднечаст","низкочаст"))</f>
        <v>#NUM!</v>
      </c>
      <c r="K5432" s="8" t="e">
        <f>IF(E5432&gt;Частотометр!C28,"высокая",IF(AND(Частотометр!D28&lt;E5432, E5432&lt;Частотометр!C28),"средняя","низкая"))</f>
        <v>#NUM!</v>
      </c>
    </row>
    <row r="5433" spans="2:11" x14ac:dyDescent="0.2">
      <c r="B5433" s="8" t="s">
        <v>568</v>
      </c>
      <c r="F5433" s="8" t="str">
        <f t="shared" si="246"/>
        <v/>
      </c>
      <c r="G5433" s="8" t="s">
        <v>568</v>
      </c>
      <c r="H5433" s="8" t="str">
        <f t="shared" si="247"/>
        <v>""</v>
      </c>
      <c r="J5433" s="8" t="e">
        <f>IF(D5433&gt;Частотометр!B10,"высокочаст",IF(AND(Частотометр!C10&lt;D5433, D5433&lt;Частотометр!B10),"среднечаст","низкочаст"))</f>
        <v>#NUM!</v>
      </c>
      <c r="K5433" s="8" t="e">
        <f>IF(E5433&gt;Частотометр!C28,"высокая",IF(AND(Частотометр!D28&lt;E5433, E5433&lt;Частотометр!C28),"средняя","низкая"))</f>
        <v>#NUM!</v>
      </c>
    </row>
    <row r="5434" spans="2:11" x14ac:dyDescent="0.2">
      <c r="B5434" s="8" t="s">
        <v>568</v>
      </c>
      <c r="F5434" s="8" t="str">
        <f t="shared" si="246"/>
        <v/>
      </c>
      <c r="G5434" s="8" t="s">
        <v>568</v>
      </c>
      <c r="H5434" s="8" t="str">
        <f t="shared" si="247"/>
        <v>""</v>
      </c>
      <c r="J5434" s="8" t="e">
        <f>IF(D5434&gt;Частотометр!B10,"высокочаст",IF(AND(Частотометр!C10&lt;D5434, D5434&lt;Частотометр!B10),"среднечаст","низкочаст"))</f>
        <v>#NUM!</v>
      </c>
      <c r="K5434" s="8" t="e">
        <f>IF(E5434&gt;Частотометр!C28,"высокая",IF(AND(Частотометр!D28&lt;E5434, E5434&lt;Частотометр!C28),"средняя","низкая"))</f>
        <v>#NUM!</v>
      </c>
    </row>
    <row r="5435" spans="2:11" x14ac:dyDescent="0.2">
      <c r="B5435" s="8" t="s">
        <v>568</v>
      </c>
      <c r="F5435" s="8" t="str">
        <f t="shared" si="246"/>
        <v/>
      </c>
      <c r="G5435" s="8" t="s">
        <v>568</v>
      </c>
      <c r="H5435" s="8" t="str">
        <f t="shared" si="247"/>
        <v>""</v>
      </c>
      <c r="J5435" s="8" t="e">
        <f>IF(D5435&gt;Частотометр!B10,"высокочаст",IF(AND(Частотометр!C10&lt;D5435, D5435&lt;Частотометр!B10),"среднечаст","низкочаст"))</f>
        <v>#NUM!</v>
      </c>
      <c r="K5435" s="8" t="e">
        <f>IF(E5435&gt;Частотометр!C28,"высокая",IF(AND(Частотометр!D28&lt;E5435, E5435&lt;Частотометр!C28),"средняя","низкая"))</f>
        <v>#NUM!</v>
      </c>
    </row>
    <row r="5436" spans="2:11" x14ac:dyDescent="0.2">
      <c r="B5436" s="8" t="s">
        <v>568</v>
      </c>
      <c r="F5436" s="8" t="str">
        <f t="shared" si="246"/>
        <v/>
      </c>
      <c r="G5436" s="8" t="s">
        <v>568</v>
      </c>
      <c r="H5436" s="8" t="str">
        <f t="shared" si="247"/>
        <v>""</v>
      </c>
      <c r="J5436" s="8" t="e">
        <f>IF(D5436&gt;Частотометр!B10,"высокочаст",IF(AND(Частотометр!C10&lt;D5436, D5436&lt;Частотометр!B10),"среднечаст","низкочаст"))</f>
        <v>#NUM!</v>
      </c>
      <c r="K5436" s="8" t="e">
        <f>IF(E5436&gt;Частотометр!C28,"высокая",IF(AND(Частотометр!D28&lt;E5436, E5436&lt;Частотометр!C28),"средняя","низкая"))</f>
        <v>#NUM!</v>
      </c>
    </row>
    <row r="5437" spans="2:11" x14ac:dyDescent="0.2">
      <c r="B5437" s="8" t="s">
        <v>568</v>
      </c>
      <c r="F5437" s="8" t="str">
        <f t="shared" si="246"/>
        <v/>
      </c>
      <c r="G5437" s="8" t="s">
        <v>568</v>
      </c>
      <c r="H5437" s="8" t="str">
        <f t="shared" si="247"/>
        <v>""</v>
      </c>
      <c r="J5437" s="8" t="e">
        <f>IF(D5437&gt;Частотометр!B10,"высокочаст",IF(AND(Частотометр!C10&lt;D5437, D5437&lt;Частотометр!B10),"среднечаст","низкочаст"))</f>
        <v>#NUM!</v>
      </c>
      <c r="K5437" s="8" t="e">
        <f>IF(E5437&gt;Частотометр!C28,"высокая",IF(AND(Частотометр!D28&lt;E5437, E5437&lt;Частотометр!C28),"средняя","низкая"))</f>
        <v>#NUM!</v>
      </c>
    </row>
    <row r="5438" spans="2:11" x14ac:dyDescent="0.2">
      <c r="B5438" s="8" t="s">
        <v>568</v>
      </c>
      <c r="F5438" s="8" t="str">
        <f t="shared" si="246"/>
        <v/>
      </c>
      <c r="G5438" s="8" t="s">
        <v>568</v>
      </c>
      <c r="H5438" s="8" t="str">
        <f t="shared" si="247"/>
        <v>""</v>
      </c>
      <c r="J5438" s="8" t="e">
        <f>IF(D5438&gt;Частотометр!B10,"высокочаст",IF(AND(Частотометр!C10&lt;D5438, D5438&lt;Частотометр!B10),"среднечаст","низкочаст"))</f>
        <v>#NUM!</v>
      </c>
      <c r="K5438" s="8" t="e">
        <f>IF(E5438&gt;Частотометр!C28,"высокая",IF(AND(Частотометр!D28&lt;E5438, E5438&lt;Частотометр!C28),"средняя","низкая"))</f>
        <v>#NUM!</v>
      </c>
    </row>
    <row r="5439" spans="2:11" x14ac:dyDescent="0.2">
      <c r="B5439" s="8" t="s">
        <v>568</v>
      </c>
      <c r="F5439" s="8" t="str">
        <f t="shared" si="246"/>
        <v/>
      </c>
      <c r="G5439" s="8" t="s">
        <v>568</v>
      </c>
      <c r="H5439" s="8" t="str">
        <f t="shared" si="247"/>
        <v>""</v>
      </c>
      <c r="J5439" s="8" t="e">
        <f>IF(D5439&gt;Частотометр!B10,"высокочаст",IF(AND(Частотометр!C10&lt;D5439, D5439&lt;Частотометр!B10),"среднечаст","низкочаст"))</f>
        <v>#NUM!</v>
      </c>
      <c r="K5439" s="8" t="e">
        <f>IF(E5439&gt;Частотометр!C28,"высокая",IF(AND(Частотометр!D28&lt;E5439, E5439&lt;Частотометр!C28),"средняя","низкая"))</f>
        <v>#NUM!</v>
      </c>
    </row>
    <row r="5440" spans="2:11" x14ac:dyDescent="0.2">
      <c r="B5440" s="8" t="s">
        <v>568</v>
      </c>
      <c r="F5440" s="8" t="str">
        <f t="shared" si="246"/>
        <v/>
      </c>
      <c r="G5440" s="8" t="s">
        <v>568</v>
      </c>
      <c r="H5440" s="8" t="str">
        <f t="shared" si="247"/>
        <v>""</v>
      </c>
      <c r="J5440" s="8" t="e">
        <f>IF(D5440&gt;Частотометр!B10,"высокочаст",IF(AND(Частотометр!C10&lt;D5440, D5440&lt;Частотометр!B10),"среднечаст","низкочаст"))</f>
        <v>#NUM!</v>
      </c>
      <c r="K5440" s="8" t="e">
        <f>IF(E5440&gt;Частотометр!C28,"высокая",IF(AND(Частотометр!D28&lt;E5440, E5440&lt;Частотометр!C28),"средняя","низкая"))</f>
        <v>#NUM!</v>
      </c>
    </row>
    <row r="5441" spans="2:11" x14ac:dyDescent="0.2">
      <c r="B5441" s="8" t="s">
        <v>568</v>
      </c>
      <c r="F5441" s="8" t="str">
        <f t="shared" si="246"/>
        <v/>
      </c>
      <c r="G5441" s="8" t="s">
        <v>568</v>
      </c>
      <c r="H5441" s="8" t="str">
        <f t="shared" si="247"/>
        <v>""</v>
      </c>
      <c r="J5441" s="8" t="e">
        <f>IF(D5441&gt;Частотометр!B10,"высокочаст",IF(AND(Частотометр!C10&lt;D5441, D5441&lt;Частотометр!B10),"среднечаст","низкочаст"))</f>
        <v>#NUM!</v>
      </c>
      <c r="K5441" s="8" t="e">
        <f>IF(E5441&gt;Частотометр!C28,"высокая",IF(AND(Частотометр!D28&lt;E5441, E5441&lt;Частотометр!C28),"средняя","низкая"))</f>
        <v>#NUM!</v>
      </c>
    </row>
    <row r="5442" spans="2:11" x14ac:dyDescent="0.2">
      <c r="B5442" s="8" t="s">
        <v>568</v>
      </c>
      <c r="F5442" s="8" t="str">
        <f t="shared" si="246"/>
        <v/>
      </c>
      <c r="G5442" s="8" t="s">
        <v>568</v>
      </c>
      <c r="H5442" s="8" t="str">
        <f t="shared" si="247"/>
        <v>""</v>
      </c>
      <c r="J5442" s="8" t="e">
        <f>IF(D5442&gt;Частотометр!B10,"высокочаст",IF(AND(Частотометр!C10&lt;D5442, D5442&lt;Частотометр!B10),"среднечаст","низкочаст"))</f>
        <v>#NUM!</v>
      </c>
      <c r="K5442" s="8" t="e">
        <f>IF(E5442&gt;Частотометр!C28,"высокая",IF(AND(Частотометр!D28&lt;E5442, E5442&lt;Частотометр!C28),"средняя","низкая"))</f>
        <v>#NUM!</v>
      </c>
    </row>
    <row r="5443" spans="2:11" x14ac:dyDescent="0.2">
      <c r="B5443" s="8" t="s">
        <v>568</v>
      </c>
      <c r="F5443" s="8" t="str">
        <f t="shared" ref="F5443:F5506" si="248">TRIM(C5443)</f>
        <v/>
      </c>
      <c r="G5443" s="8" t="s">
        <v>568</v>
      </c>
      <c r="H5443" s="8" t="str">
        <f t="shared" ref="H5443:H5506" si="249">CONCATENATE(B5443,F5443,G5443)</f>
        <v>""</v>
      </c>
      <c r="J5443" s="8" t="e">
        <f>IF(D5443&gt;Частотометр!B10,"высокочаст",IF(AND(Частотометр!C10&lt;D5443, D5443&lt;Частотометр!B10),"среднечаст","низкочаст"))</f>
        <v>#NUM!</v>
      </c>
      <c r="K5443" s="8" t="e">
        <f>IF(E5443&gt;Частотометр!C28,"высокая",IF(AND(Частотометр!D28&lt;E5443, E5443&lt;Частотометр!C28),"средняя","низкая"))</f>
        <v>#NUM!</v>
      </c>
    </row>
    <row r="5444" spans="2:11" x14ac:dyDescent="0.2">
      <c r="B5444" s="8" t="s">
        <v>568</v>
      </c>
      <c r="F5444" s="8" t="str">
        <f t="shared" si="248"/>
        <v/>
      </c>
      <c r="G5444" s="8" t="s">
        <v>568</v>
      </c>
      <c r="H5444" s="8" t="str">
        <f t="shared" si="249"/>
        <v>""</v>
      </c>
      <c r="J5444" s="8" t="e">
        <f>IF(D5444&gt;Частотометр!B10,"высокочаст",IF(AND(Частотометр!C10&lt;D5444, D5444&lt;Частотометр!B10),"среднечаст","низкочаст"))</f>
        <v>#NUM!</v>
      </c>
      <c r="K5444" s="8" t="e">
        <f>IF(E5444&gt;Частотометр!C28,"высокая",IF(AND(Частотометр!D28&lt;E5444, E5444&lt;Частотометр!C28),"средняя","низкая"))</f>
        <v>#NUM!</v>
      </c>
    </row>
    <row r="5445" spans="2:11" x14ac:dyDescent="0.2">
      <c r="B5445" s="8" t="s">
        <v>568</v>
      </c>
      <c r="F5445" s="8" t="str">
        <f t="shared" si="248"/>
        <v/>
      </c>
      <c r="G5445" s="8" t="s">
        <v>568</v>
      </c>
      <c r="H5445" s="8" t="str">
        <f t="shared" si="249"/>
        <v>""</v>
      </c>
      <c r="J5445" s="8" t="e">
        <f>IF(D5445&gt;Частотометр!B10,"высокочаст",IF(AND(Частотометр!C10&lt;D5445, D5445&lt;Частотометр!B10),"среднечаст","низкочаст"))</f>
        <v>#NUM!</v>
      </c>
      <c r="K5445" s="8" t="e">
        <f>IF(E5445&gt;Частотометр!C28,"высокая",IF(AND(Частотометр!D28&lt;E5445, E5445&lt;Частотометр!C28),"средняя","низкая"))</f>
        <v>#NUM!</v>
      </c>
    </row>
    <row r="5446" spans="2:11" x14ac:dyDescent="0.2">
      <c r="B5446" s="8" t="s">
        <v>568</v>
      </c>
      <c r="F5446" s="8" t="str">
        <f t="shared" si="248"/>
        <v/>
      </c>
      <c r="G5446" s="8" t="s">
        <v>568</v>
      </c>
      <c r="H5446" s="8" t="str">
        <f t="shared" si="249"/>
        <v>""</v>
      </c>
      <c r="J5446" s="8" t="e">
        <f>IF(D5446&gt;Частотометр!B10,"высокочаст",IF(AND(Частотометр!C10&lt;D5446, D5446&lt;Частотометр!B10),"среднечаст","низкочаст"))</f>
        <v>#NUM!</v>
      </c>
      <c r="K5446" s="8" t="e">
        <f>IF(E5446&gt;Частотометр!C28,"высокая",IF(AND(Частотометр!D28&lt;E5446, E5446&lt;Частотометр!C28),"средняя","низкая"))</f>
        <v>#NUM!</v>
      </c>
    </row>
    <row r="5447" spans="2:11" x14ac:dyDescent="0.2">
      <c r="B5447" s="8" t="s">
        <v>568</v>
      </c>
      <c r="F5447" s="8" t="str">
        <f t="shared" si="248"/>
        <v/>
      </c>
      <c r="G5447" s="8" t="s">
        <v>568</v>
      </c>
      <c r="H5447" s="8" t="str">
        <f t="shared" si="249"/>
        <v>""</v>
      </c>
      <c r="J5447" s="8" t="e">
        <f>IF(D5447&gt;Частотометр!B10,"высокочаст",IF(AND(Частотометр!C10&lt;D5447, D5447&lt;Частотометр!B10),"среднечаст","низкочаст"))</f>
        <v>#NUM!</v>
      </c>
      <c r="K5447" s="8" t="e">
        <f>IF(E5447&gt;Частотометр!C28,"высокая",IF(AND(Частотометр!D28&lt;E5447, E5447&lt;Частотометр!C28),"средняя","низкая"))</f>
        <v>#NUM!</v>
      </c>
    </row>
    <row r="5448" spans="2:11" x14ac:dyDescent="0.2">
      <c r="B5448" s="8" t="s">
        <v>568</v>
      </c>
      <c r="F5448" s="8" t="str">
        <f t="shared" si="248"/>
        <v/>
      </c>
      <c r="G5448" s="8" t="s">
        <v>568</v>
      </c>
      <c r="H5448" s="8" t="str">
        <f t="shared" si="249"/>
        <v>""</v>
      </c>
      <c r="J5448" s="8" t="e">
        <f>IF(D5448&gt;Частотометр!B10,"высокочаст",IF(AND(Частотометр!C10&lt;D5448, D5448&lt;Частотометр!B10),"среднечаст","низкочаст"))</f>
        <v>#NUM!</v>
      </c>
      <c r="K5448" s="8" t="e">
        <f>IF(E5448&gt;Частотометр!C28,"высокая",IF(AND(Частотометр!D28&lt;E5448, E5448&lt;Частотометр!C28),"средняя","низкая"))</f>
        <v>#NUM!</v>
      </c>
    </row>
    <row r="5449" spans="2:11" x14ac:dyDescent="0.2">
      <c r="B5449" s="8" t="s">
        <v>568</v>
      </c>
      <c r="F5449" s="8" t="str">
        <f t="shared" si="248"/>
        <v/>
      </c>
      <c r="G5449" s="8" t="s">
        <v>568</v>
      </c>
      <c r="H5449" s="8" t="str">
        <f t="shared" si="249"/>
        <v>""</v>
      </c>
      <c r="J5449" s="8" t="e">
        <f>IF(D5449&gt;Частотометр!B10,"высокочаст",IF(AND(Частотометр!C10&lt;D5449, D5449&lt;Частотометр!B10),"среднечаст","низкочаст"))</f>
        <v>#NUM!</v>
      </c>
      <c r="K5449" s="8" t="e">
        <f>IF(E5449&gt;Частотометр!C28,"высокая",IF(AND(Частотометр!D28&lt;E5449, E5449&lt;Частотометр!C28),"средняя","низкая"))</f>
        <v>#NUM!</v>
      </c>
    </row>
    <row r="5450" spans="2:11" x14ac:dyDescent="0.2">
      <c r="B5450" s="8" t="s">
        <v>568</v>
      </c>
      <c r="F5450" s="8" t="str">
        <f t="shared" si="248"/>
        <v/>
      </c>
      <c r="G5450" s="8" t="s">
        <v>568</v>
      </c>
      <c r="H5450" s="8" t="str">
        <f t="shared" si="249"/>
        <v>""</v>
      </c>
      <c r="J5450" s="8" t="e">
        <f>IF(D5450&gt;Частотометр!B10,"высокочаст",IF(AND(Частотометр!C10&lt;D5450, D5450&lt;Частотометр!B10),"среднечаст","низкочаст"))</f>
        <v>#NUM!</v>
      </c>
      <c r="K5450" s="8" t="e">
        <f>IF(E5450&gt;Частотометр!C28,"высокая",IF(AND(Частотометр!D28&lt;E5450, E5450&lt;Частотометр!C28),"средняя","низкая"))</f>
        <v>#NUM!</v>
      </c>
    </row>
    <row r="5451" spans="2:11" x14ac:dyDescent="0.2">
      <c r="B5451" s="8" t="s">
        <v>568</v>
      </c>
      <c r="F5451" s="8" t="str">
        <f t="shared" si="248"/>
        <v/>
      </c>
      <c r="G5451" s="8" t="s">
        <v>568</v>
      </c>
      <c r="H5451" s="8" t="str">
        <f t="shared" si="249"/>
        <v>""</v>
      </c>
      <c r="J5451" s="8" t="e">
        <f>IF(D5451&gt;Частотометр!B10,"высокочаст",IF(AND(Частотометр!C10&lt;D5451, D5451&lt;Частотометр!B10),"среднечаст","низкочаст"))</f>
        <v>#NUM!</v>
      </c>
      <c r="K5451" s="8" t="e">
        <f>IF(E5451&gt;Частотометр!C28,"высокая",IF(AND(Частотометр!D28&lt;E5451, E5451&lt;Частотометр!C28),"средняя","низкая"))</f>
        <v>#NUM!</v>
      </c>
    </row>
    <row r="5452" spans="2:11" x14ac:dyDescent="0.2">
      <c r="B5452" s="8" t="s">
        <v>568</v>
      </c>
      <c r="F5452" s="8" t="str">
        <f t="shared" si="248"/>
        <v/>
      </c>
      <c r="G5452" s="8" t="s">
        <v>568</v>
      </c>
      <c r="H5452" s="8" t="str">
        <f t="shared" si="249"/>
        <v>""</v>
      </c>
      <c r="J5452" s="8" t="e">
        <f>IF(D5452&gt;Частотометр!B10,"высокочаст",IF(AND(Частотометр!C10&lt;D5452, D5452&lt;Частотометр!B10),"среднечаст","низкочаст"))</f>
        <v>#NUM!</v>
      </c>
      <c r="K5452" s="8" t="e">
        <f>IF(E5452&gt;Частотометр!C28,"высокая",IF(AND(Частотометр!D28&lt;E5452, E5452&lt;Частотометр!C28),"средняя","низкая"))</f>
        <v>#NUM!</v>
      </c>
    </row>
    <row r="5453" spans="2:11" x14ac:dyDescent="0.2">
      <c r="B5453" s="8" t="s">
        <v>568</v>
      </c>
      <c r="F5453" s="8" t="str">
        <f t="shared" si="248"/>
        <v/>
      </c>
      <c r="G5453" s="8" t="s">
        <v>568</v>
      </c>
      <c r="H5453" s="8" t="str">
        <f t="shared" si="249"/>
        <v>""</v>
      </c>
      <c r="J5453" s="8" t="e">
        <f>IF(D5453&gt;Частотометр!B10,"высокочаст",IF(AND(Частотометр!C10&lt;D5453, D5453&lt;Частотометр!B10),"среднечаст","низкочаст"))</f>
        <v>#NUM!</v>
      </c>
      <c r="K5453" s="8" t="e">
        <f>IF(E5453&gt;Частотометр!C28,"высокая",IF(AND(Частотометр!D28&lt;E5453, E5453&lt;Частотометр!C28),"средняя","низкая"))</f>
        <v>#NUM!</v>
      </c>
    </row>
    <row r="5454" spans="2:11" x14ac:dyDescent="0.2">
      <c r="B5454" s="8" t="s">
        <v>568</v>
      </c>
      <c r="F5454" s="8" t="str">
        <f t="shared" si="248"/>
        <v/>
      </c>
      <c r="G5454" s="8" t="s">
        <v>568</v>
      </c>
      <c r="H5454" s="8" t="str">
        <f t="shared" si="249"/>
        <v>""</v>
      </c>
      <c r="J5454" s="8" t="e">
        <f>IF(D5454&gt;Частотометр!B10,"высокочаст",IF(AND(Частотометр!C10&lt;D5454, D5454&lt;Частотометр!B10),"среднечаст","низкочаст"))</f>
        <v>#NUM!</v>
      </c>
      <c r="K5454" s="8" t="e">
        <f>IF(E5454&gt;Частотометр!C28,"высокая",IF(AND(Частотометр!D28&lt;E5454, E5454&lt;Частотометр!C28),"средняя","низкая"))</f>
        <v>#NUM!</v>
      </c>
    </row>
    <row r="5455" spans="2:11" x14ac:dyDescent="0.2">
      <c r="B5455" s="8" t="s">
        <v>568</v>
      </c>
      <c r="F5455" s="8" t="str">
        <f t="shared" si="248"/>
        <v/>
      </c>
      <c r="G5455" s="8" t="s">
        <v>568</v>
      </c>
      <c r="H5455" s="8" t="str">
        <f t="shared" si="249"/>
        <v>""</v>
      </c>
      <c r="J5455" s="8" t="e">
        <f>IF(D5455&gt;Частотометр!B10,"высокочаст",IF(AND(Частотометр!C10&lt;D5455, D5455&lt;Частотометр!B10),"среднечаст","низкочаст"))</f>
        <v>#NUM!</v>
      </c>
      <c r="K5455" s="8" t="e">
        <f>IF(E5455&gt;Частотометр!C28,"высокая",IF(AND(Частотометр!D28&lt;E5455, E5455&lt;Частотометр!C28),"средняя","низкая"))</f>
        <v>#NUM!</v>
      </c>
    </row>
    <row r="5456" spans="2:11" x14ac:dyDescent="0.2">
      <c r="B5456" s="8" t="s">
        <v>568</v>
      </c>
      <c r="F5456" s="8" t="str">
        <f t="shared" si="248"/>
        <v/>
      </c>
      <c r="G5456" s="8" t="s">
        <v>568</v>
      </c>
      <c r="H5456" s="8" t="str">
        <f t="shared" si="249"/>
        <v>""</v>
      </c>
      <c r="J5456" s="8" t="e">
        <f>IF(D5456&gt;Частотометр!B10,"высокочаст",IF(AND(Частотометр!C10&lt;D5456, D5456&lt;Частотометр!B10),"среднечаст","низкочаст"))</f>
        <v>#NUM!</v>
      </c>
      <c r="K5456" s="8" t="e">
        <f>IF(E5456&gt;Частотометр!C28,"высокая",IF(AND(Частотометр!D28&lt;E5456, E5456&lt;Частотометр!C28),"средняя","низкая"))</f>
        <v>#NUM!</v>
      </c>
    </row>
    <row r="5457" spans="2:11" x14ac:dyDescent="0.2">
      <c r="B5457" s="8" t="s">
        <v>568</v>
      </c>
      <c r="F5457" s="8" t="str">
        <f t="shared" si="248"/>
        <v/>
      </c>
      <c r="G5457" s="8" t="s">
        <v>568</v>
      </c>
      <c r="H5457" s="8" t="str">
        <f t="shared" si="249"/>
        <v>""</v>
      </c>
      <c r="J5457" s="8" t="e">
        <f>IF(D5457&gt;Частотометр!B10,"высокочаст",IF(AND(Частотометр!C10&lt;D5457, D5457&lt;Частотометр!B10),"среднечаст","низкочаст"))</f>
        <v>#NUM!</v>
      </c>
      <c r="K5457" s="8" t="e">
        <f>IF(E5457&gt;Частотометр!C28,"высокая",IF(AND(Частотометр!D28&lt;E5457, E5457&lt;Частотометр!C28),"средняя","низкая"))</f>
        <v>#NUM!</v>
      </c>
    </row>
    <row r="5458" spans="2:11" x14ac:dyDescent="0.2">
      <c r="B5458" s="8" t="s">
        <v>568</v>
      </c>
      <c r="F5458" s="8" t="str">
        <f t="shared" si="248"/>
        <v/>
      </c>
      <c r="G5458" s="8" t="s">
        <v>568</v>
      </c>
      <c r="H5458" s="8" t="str">
        <f t="shared" si="249"/>
        <v>""</v>
      </c>
      <c r="J5458" s="8" t="e">
        <f>IF(D5458&gt;Частотометр!B10,"высокочаст",IF(AND(Частотометр!C10&lt;D5458, D5458&lt;Частотометр!B10),"среднечаст","низкочаст"))</f>
        <v>#NUM!</v>
      </c>
      <c r="K5458" s="8" t="e">
        <f>IF(E5458&gt;Частотометр!C28,"высокая",IF(AND(Частотометр!D28&lt;E5458, E5458&lt;Частотометр!C28),"средняя","низкая"))</f>
        <v>#NUM!</v>
      </c>
    </row>
    <row r="5459" spans="2:11" x14ac:dyDescent="0.2">
      <c r="B5459" s="8" t="s">
        <v>568</v>
      </c>
      <c r="F5459" s="8" t="str">
        <f t="shared" si="248"/>
        <v/>
      </c>
      <c r="G5459" s="8" t="s">
        <v>568</v>
      </c>
      <c r="H5459" s="8" t="str">
        <f t="shared" si="249"/>
        <v>""</v>
      </c>
      <c r="J5459" s="8" t="e">
        <f>IF(D5459&gt;Частотометр!B10,"высокочаст",IF(AND(Частотометр!C10&lt;D5459, D5459&lt;Частотометр!B10),"среднечаст","низкочаст"))</f>
        <v>#NUM!</v>
      </c>
      <c r="K5459" s="8" t="e">
        <f>IF(E5459&gt;Частотометр!C28,"высокая",IF(AND(Частотометр!D28&lt;E5459, E5459&lt;Частотометр!C28),"средняя","низкая"))</f>
        <v>#NUM!</v>
      </c>
    </row>
    <row r="5460" spans="2:11" x14ac:dyDescent="0.2">
      <c r="B5460" s="8" t="s">
        <v>568</v>
      </c>
      <c r="F5460" s="8" t="str">
        <f t="shared" si="248"/>
        <v/>
      </c>
      <c r="G5460" s="8" t="s">
        <v>568</v>
      </c>
      <c r="H5460" s="8" t="str">
        <f t="shared" si="249"/>
        <v>""</v>
      </c>
      <c r="J5460" s="8" t="e">
        <f>IF(D5460&gt;Частотометр!B10,"высокочаст",IF(AND(Частотометр!C10&lt;D5460, D5460&lt;Частотометр!B10),"среднечаст","низкочаст"))</f>
        <v>#NUM!</v>
      </c>
      <c r="K5460" s="8" t="e">
        <f>IF(E5460&gt;Частотометр!C28,"высокая",IF(AND(Частотометр!D28&lt;E5460, E5460&lt;Частотометр!C28),"средняя","низкая"))</f>
        <v>#NUM!</v>
      </c>
    </row>
    <row r="5461" spans="2:11" x14ac:dyDescent="0.2">
      <c r="B5461" s="8" t="s">
        <v>568</v>
      </c>
      <c r="F5461" s="8" t="str">
        <f t="shared" si="248"/>
        <v/>
      </c>
      <c r="G5461" s="8" t="s">
        <v>568</v>
      </c>
      <c r="H5461" s="8" t="str">
        <f t="shared" si="249"/>
        <v>""</v>
      </c>
      <c r="J5461" s="8" t="e">
        <f>IF(D5461&gt;Частотометр!B10,"высокочаст",IF(AND(Частотометр!C10&lt;D5461, D5461&lt;Частотометр!B10),"среднечаст","низкочаст"))</f>
        <v>#NUM!</v>
      </c>
      <c r="K5461" s="8" t="e">
        <f>IF(E5461&gt;Частотометр!C28,"высокая",IF(AND(Частотометр!D28&lt;E5461, E5461&lt;Частотометр!C28),"средняя","низкая"))</f>
        <v>#NUM!</v>
      </c>
    </row>
    <row r="5462" spans="2:11" x14ac:dyDescent="0.2">
      <c r="B5462" s="8" t="s">
        <v>568</v>
      </c>
      <c r="F5462" s="8" t="str">
        <f t="shared" si="248"/>
        <v/>
      </c>
      <c r="G5462" s="8" t="s">
        <v>568</v>
      </c>
      <c r="H5462" s="8" t="str">
        <f t="shared" si="249"/>
        <v>""</v>
      </c>
      <c r="J5462" s="8" t="e">
        <f>IF(D5462&gt;Частотометр!B10,"высокочаст",IF(AND(Частотометр!C10&lt;D5462, D5462&lt;Частотометр!B10),"среднечаст","низкочаст"))</f>
        <v>#NUM!</v>
      </c>
      <c r="K5462" s="8" t="e">
        <f>IF(E5462&gt;Частотометр!C28,"высокая",IF(AND(Частотометр!D28&lt;E5462, E5462&lt;Частотометр!C28),"средняя","низкая"))</f>
        <v>#NUM!</v>
      </c>
    </row>
    <row r="5463" spans="2:11" x14ac:dyDescent="0.2">
      <c r="B5463" s="8" t="s">
        <v>568</v>
      </c>
      <c r="F5463" s="8" t="str">
        <f t="shared" si="248"/>
        <v/>
      </c>
      <c r="G5463" s="8" t="s">
        <v>568</v>
      </c>
      <c r="H5463" s="8" t="str">
        <f t="shared" si="249"/>
        <v>""</v>
      </c>
      <c r="J5463" s="8" t="e">
        <f>IF(D5463&gt;Частотометр!B10,"высокочаст",IF(AND(Частотометр!C10&lt;D5463, D5463&lt;Частотометр!B10),"среднечаст","низкочаст"))</f>
        <v>#NUM!</v>
      </c>
      <c r="K5463" s="8" t="e">
        <f>IF(E5463&gt;Частотометр!C28,"высокая",IF(AND(Частотометр!D28&lt;E5463, E5463&lt;Частотометр!C28),"средняя","низкая"))</f>
        <v>#NUM!</v>
      </c>
    </row>
    <row r="5464" spans="2:11" x14ac:dyDescent="0.2">
      <c r="B5464" s="8" t="s">
        <v>568</v>
      </c>
      <c r="F5464" s="8" t="str">
        <f t="shared" si="248"/>
        <v/>
      </c>
      <c r="G5464" s="8" t="s">
        <v>568</v>
      </c>
      <c r="H5464" s="8" t="str">
        <f t="shared" si="249"/>
        <v>""</v>
      </c>
      <c r="J5464" s="8" t="e">
        <f>IF(D5464&gt;Частотометр!B10,"высокочаст",IF(AND(Частотометр!C10&lt;D5464, D5464&lt;Частотометр!B10),"среднечаст","низкочаст"))</f>
        <v>#NUM!</v>
      </c>
      <c r="K5464" s="8" t="e">
        <f>IF(E5464&gt;Частотометр!C28,"высокая",IF(AND(Частотометр!D28&lt;E5464, E5464&lt;Частотометр!C28),"средняя","низкая"))</f>
        <v>#NUM!</v>
      </c>
    </row>
    <row r="5465" spans="2:11" x14ac:dyDescent="0.2">
      <c r="B5465" s="8" t="s">
        <v>568</v>
      </c>
      <c r="F5465" s="8" t="str">
        <f t="shared" si="248"/>
        <v/>
      </c>
      <c r="G5465" s="8" t="s">
        <v>568</v>
      </c>
      <c r="H5465" s="8" t="str">
        <f t="shared" si="249"/>
        <v>""</v>
      </c>
      <c r="J5465" s="8" t="e">
        <f>IF(D5465&gt;Частотометр!B10,"высокочаст",IF(AND(Частотометр!C10&lt;D5465, D5465&lt;Частотометр!B10),"среднечаст","низкочаст"))</f>
        <v>#NUM!</v>
      </c>
      <c r="K5465" s="8" t="e">
        <f>IF(E5465&gt;Частотометр!C28,"высокая",IF(AND(Частотометр!D28&lt;E5465, E5465&lt;Частотометр!C28),"средняя","низкая"))</f>
        <v>#NUM!</v>
      </c>
    </row>
    <row r="5466" spans="2:11" x14ac:dyDescent="0.2">
      <c r="B5466" s="8" t="s">
        <v>568</v>
      </c>
      <c r="F5466" s="8" t="str">
        <f t="shared" si="248"/>
        <v/>
      </c>
      <c r="G5466" s="8" t="s">
        <v>568</v>
      </c>
      <c r="H5466" s="8" t="str">
        <f t="shared" si="249"/>
        <v>""</v>
      </c>
      <c r="J5466" s="8" t="e">
        <f>IF(D5466&gt;Частотометр!B10,"высокочаст",IF(AND(Частотометр!C10&lt;D5466, D5466&lt;Частотометр!B10),"среднечаст","низкочаст"))</f>
        <v>#NUM!</v>
      </c>
      <c r="K5466" s="8" t="e">
        <f>IF(E5466&gt;Частотометр!C28,"высокая",IF(AND(Частотометр!D28&lt;E5466, E5466&lt;Частотометр!C28),"средняя","низкая"))</f>
        <v>#NUM!</v>
      </c>
    </row>
    <row r="5467" spans="2:11" x14ac:dyDescent="0.2">
      <c r="B5467" s="8" t="s">
        <v>568</v>
      </c>
      <c r="F5467" s="8" t="str">
        <f t="shared" si="248"/>
        <v/>
      </c>
      <c r="G5467" s="8" t="s">
        <v>568</v>
      </c>
      <c r="H5467" s="8" t="str">
        <f t="shared" si="249"/>
        <v>""</v>
      </c>
      <c r="J5467" s="8" t="e">
        <f>IF(D5467&gt;Частотометр!B10,"высокочаст",IF(AND(Частотометр!C10&lt;D5467, D5467&lt;Частотометр!B10),"среднечаст","низкочаст"))</f>
        <v>#NUM!</v>
      </c>
      <c r="K5467" s="8" t="e">
        <f>IF(E5467&gt;Частотометр!C28,"высокая",IF(AND(Частотометр!D28&lt;E5467, E5467&lt;Частотометр!C28),"средняя","низкая"))</f>
        <v>#NUM!</v>
      </c>
    </row>
    <row r="5468" spans="2:11" x14ac:dyDescent="0.2">
      <c r="B5468" s="8" t="s">
        <v>568</v>
      </c>
      <c r="F5468" s="8" t="str">
        <f t="shared" si="248"/>
        <v/>
      </c>
      <c r="G5468" s="8" t="s">
        <v>568</v>
      </c>
      <c r="H5468" s="8" t="str">
        <f t="shared" si="249"/>
        <v>""</v>
      </c>
      <c r="J5468" s="8" t="e">
        <f>IF(D5468&gt;Частотометр!B10,"высокочаст",IF(AND(Частотометр!C10&lt;D5468, D5468&lt;Частотометр!B10),"среднечаст","низкочаст"))</f>
        <v>#NUM!</v>
      </c>
      <c r="K5468" s="8" t="e">
        <f>IF(E5468&gt;Частотометр!C28,"высокая",IF(AND(Частотометр!D28&lt;E5468, E5468&lt;Частотометр!C28),"средняя","низкая"))</f>
        <v>#NUM!</v>
      </c>
    </row>
    <row r="5469" spans="2:11" x14ac:dyDescent="0.2">
      <c r="B5469" s="8" t="s">
        <v>568</v>
      </c>
      <c r="F5469" s="8" t="str">
        <f t="shared" si="248"/>
        <v/>
      </c>
      <c r="G5469" s="8" t="s">
        <v>568</v>
      </c>
      <c r="H5469" s="8" t="str">
        <f t="shared" si="249"/>
        <v>""</v>
      </c>
      <c r="J5469" s="8" t="e">
        <f>IF(D5469&gt;Частотометр!B10,"высокочаст",IF(AND(Частотометр!C10&lt;D5469, D5469&lt;Частотометр!B10),"среднечаст","низкочаст"))</f>
        <v>#NUM!</v>
      </c>
      <c r="K5469" s="8" t="e">
        <f>IF(E5469&gt;Частотометр!C28,"высокая",IF(AND(Частотометр!D28&lt;E5469, E5469&lt;Частотометр!C28),"средняя","низкая"))</f>
        <v>#NUM!</v>
      </c>
    </row>
    <row r="5470" spans="2:11" x14ac:dyDescent="0.2">
      <c r="B5470" s="8" t="s">
        <v>568</v>
      </c>
      <c r="F5470" s="8" t="str">
        <f t="shared" si="248"/>
        <v/>
      </c>
      <c r="G5470" s="8" t="s">
        <v>568</v>
      </c>
      <c r="H5470" s="8" t="str">
        <f t="shared" si="249"/>
        <v>""</v>
      </c>
      <c r="J5470" s="8" t="e">
        <f>IF(D5470&gt;Частотометр!B10,"высокочаст",IF(AND(Частотометр!C10&lt;D5470, D5470&lt;Частотометр!B10),"среднечаст","низкочаст"))</f>
        <v>#NUM!</v>
      </c>
      <c r="K5470" s="8" t="e">
        <f>IF(E5470&gt;Частотометр!C28,"высокая",IF(AND(Частотометр!D28&lt;E5470, E5470&lt;Частотометр!C28),"средняя","низкая"))</f>
        <v>#NUM!</v>
      </c>
    </row>
    <row r="5471" spans="2:11" x14ac:dyDescent="0.2">
      <c r="B5471" s="8" t="s">
        <v>568</v>
      </c>
      <c r="F5471" s="8" t="str">
        <f t="shared" si="248"/>
        <v/>
      </c>
      <c r="G5471" s="8" t="s">
        <v>568</v>
      </c>
      <c r="H5471" s="8" t="str">
        <f t="shared" si="249"/>
        <v>""</v>
      </c>
      <c r="J5471" s="8" t="e">
        <f>IF(D5471&gt;Частотометр!B10,"высокочаст",IF(AND(Частотометр!C10&lt;D5471, D5471&lt;Частотометр!B10),"среднечаст","низкочаст"))</f>
        <v>#NUM!</v>
      </c>
      <c r="K5471" s="8" t="e">
        <f>IF(E5471&gt;Частотометр!C28,"высокая",IF(AND(Частотометр!D28&lt;E5471, E5471&lt;Частотометр!C28),"средняя","низкая"))</f>
        <v>#NUM!</v>
      </c>
    </row>
    <row r="5472" spans="2:11" x14ac:dyDescent="0.2">
      <c r="B5472" s="8" t="s">
        <v>568</v>
      </c>
      <c r="F5472" s="8" t="str">
        <f t="shared" si="248"/>
        <v/>
      </c>
      <c r="G5472" s="8" t="s">
        <v>568</v>
      </c>
      <c r="H5472" s="8" t="str">
        <f t="shared" si="249"/>
        <v>""</v>
      </c>
      <c r="J5472" s="8" t="e">
        <f>IF(D5472&gt;Частотометр!B10,"высокочаст",IF(AND(Частотометр!C10&lt;D5472, D5472&lt;Частотометр!B10),"среднечаст","низкочаст"))</f>
        <v>#NUM!</v>
      </c>
      <c r="K5472" s="8" t="e">
        <f>IF(E5472&gt;Частотометр!C28,"высокая",IF(AND(Частотометр!D28&lt;E5472, E5472&lt;Частотометр!C28),"средняя","низкая"))</f>
        <v>#NUM!</v>
      </c>
    </row>
    <row r="5473" spans="2:11" x14ac:dyDescent="0.2">
      <c r="B5473" s="8" t="s">
        <v>568</v>
      </c>
      <c r="F5473" s="8" t="str">
        <f t="shared" si="248"/>
        <v/>
      </c>
      <c r="G5473" s="8" t="s">
        <v>568</v>
      </c>
      <c r="H5473" s="8" t="str">
        <f t="shared" si="249"/>
        <v>""</v>
      </c>
      <c r="J5473" s="8" t="e">
        <f>IF(D5473&gt;Частотометр!B10,"высокочаст",IF(AND(Частотометр!C10&lt;D5473, D5473&lt;Частотометр!B10),"среднечаст","низкочаст"))</f>
        <v>#NUM!</v>
      </c>
      <c r="K5473" s="8" t="e">
        <f>IF(E5473&gt;Частотометр!C28,"высокая",IF(AND(Частотометр!D28&lt;E5473, E5473&lt;Частотометр!C28),"средняя","низкая"))</f>
        <v>#NUM!</v>
      </c>
    </row>
    <row r="5474" spans="2:11" x14ac:dyDescent="0.2">
      <c r="B5474" s="8" t="s">
        <v>568</v>
      </c>
      <c r="F5474" s="8" t="str">
        <f t="shared" si="248"/>
        <v/>
      </c>
      <c r="G5474" s="8" t="s">
        <v>568</v>
      </c>
      <c r="H5474" s="8" t="str">
        <f t="shared" si="249"/>
        <v>""</v>
      </c>
      <c r="J5474" s="8" t="e">
        <f>IF(D5474&gt;Частотометр!B10,"высокочаст",IF(AND(Частотометр!C10&lt;D5474, D5474&lt;Частотометр!B10),"среднечаст","низкочаст"))</f>
        <v>#NUM!</v>
      </c>
      <c r="K5474" s="8" t="e">
        <f>IF(E5474&gt;Частотометр!C28,"высокая",IF(AND(Частотометр!D28&lt;E5474, E5474&lt;Частотометр!C28),"средняя","низкая"))</f>
        <v>#NUM!</v>
      </c>
    </row>
    <row r="5475" spans="2:11" x14ac:dyDescent="0.2">
      <c r="B5475" s="8" t="s">
        <v>568</v>
      </c>
      <c r="F5475" s="8" t="str">
        <f t="shared" si="248"/>
        <v/>
      </c>
      <c r="G5475" s="8" t="s">
        <v>568</v>
      </c>
      <c r="H5475" s="8" t="str">
        <f t="shared" si="249"/>
        <v>""</v>
      </c>
      <c r="J5475" s="8" t="e">
        <f>IF(D5475&gt;Частотометр!B10,"высокочаст",IF(AND(Частотометр!C10&lt;D5475, D5475&lt;Частотометр!B10),"среднечаст","низкочаст"))</f>
        <v>#NUM!</v>
      </c>
      <c r="K5475" s="8" t="e">
        <f>IF(E5475&gt;Частотометр!C28,"высокая",IF(AND(Частотометр!D28&lt;E5475, E5475&lt;Частотометр!C28),"средняя","низкая"))</f>
        <v>#NUM!</v>
      </c>
    </row>
    <row r="5476" spans="2:11" x14ac:dyDescent="0.2">
      <c r="B5476" s="8" t="s">
        <v>568</v>
      </c>
      <c r="F5476" s="8" t="str">
        <f t="shared" si="248"/>
        <v/>
      </c>
      <c r="G5476" s="8" t="s">
        <v>568</v>
      </c>
      <c r="H5476" s="8" t="str">
        <f t="shared" si="249"/>
        <v>""</v>
      </c>
      <c r="J5476" s="8" t="e">
        <f>IF(D5476&gt;Частотометр!B10,"высокочаст",IF(AND(Частотометр!C10&lt;D5476, D5476&lt;Частотометр!B10),"среднечаст","низкочаст"))</f>
        <v>#NUM!</v>
      </c>
      <c r="K5476" s="8" t="e">
        <f>IF(E5476&gt;Частотометр!C28,"высокая",IF(AND(Частотометр!D28&lt;E5476, E5476&lt;Частотометр!C28),"средняя","низкая"))</f>
        <v>#NUM!</v>
      </c>
    </row>
    <row r="5477" spans="2:11" x14ac:dyDescent="0.2">
      <c r="B5477" s="8" t="s">
        <v>568</v>
      </c>
      <c r="F5477" s="8" t="str">
        <f t="shared" si="248"/>
        <v/>
      </c>
      <c r="G5477" s="8" t="s">
        <v>568</v>
      </c>
      <c r="H5477" s="8" t="str">
        <f t="shared" si="249"/>
        <v>""</v>
      </c>
      <c r="J5477" s="8" t="e">
        <f>IF(D5477&gt;Частотометр!B10,"высокочаст",IF(AND(Частотометр!C10&lt;D5477, D5477&lt;Частотометр!B10),"среднечаст","низкочаст"))</f>
        <v>#NUM!</v>
      </c>
      <c r="K5477" s="8" t="e">
        <f>IF(E5477&gt;Частотометр!C28,"высокая",IF(AND(Частотометр!D28&lt;E5477, E5477&lt;Частотометр!C28),"средняя","низкая"))</f>
        <v>#NUM!</v>
      </c>
    </row>
    <row r="5478" spans="2:11" x14ac:dyDescent="0.2">
      <c r="B5478" s="8" t="s">
        <v>568</v>
      </c>
      <c r="F5478" s="8" t="str">
        <f t="shared" si="248"/>
        <v/>
      </c>
      <c r="G5478" s="8" t="s">
        <v>568</v>
      </c>
      <c r="H5478" s="8" t="str">
        <f t="shared" si="249"/>
        <v>""</v>
      </c>
      <c r="J5478" s="8" t="e">
        <f>IF(D5478&gt;Частотометр!B10,"высокочаст",IF(AND(Частотометр!C10&lt;D5478, D5478&lt;Частотометр!B10),"среднечаст","низкочаст"))</f>
        <v>#NUM!</v>
      </c>
      <c r="K5478" s="8" t="e">
        <f>IF(E5478&gt;Частотометр!C28,"высокая",IF(AND(Частотометр!D28&lt;E5478, E5478&lt;Частотометр!C28),"средняя","низкая"))</f>
        <v>#NUM!</v>
      </c>
    </row>
    <row r="5479" spans="2:11" x14ac:dyDescent="0.2">
      <c r="B5479" s="8" t="s">
        <v>568</v>
      </c>
      <c r="F5479" s="8" t="str">
        <f t="shared" si="248"/>
        <v/>
      </c>
      <c r="G5479" s="8" t="s">
        <v>568</v>
      </c>
      <c r="H5479" s="8" t="str">
        <f t="shared" si="249"/>
        <v>""</v>
      </c>
      <c r="J5479" s="8" t="e">
        <f>IF(D5479&gt;Частотометр!B10,"высокочаст",IF(AND(Частотометр!C10&lt;D5479, D5479&lt;Частотометр!B10),"среднечаст","низкочаст"))</f>
        <v>#NUM!</v>
      </c>
      <c r="K5479" s="8" t="e">
        <f>IF(E5479&gt;Частотометр!C28,"высокая",IF(AND(Частотометр!D28&lt;E5479, E5479&lt;Частотометр!C28),"средняя","низкая"))</f>
        <v>#NUM!</v>
      </c>
    </row>
    <row r="5480" spans="2:11" x14ac:dyDescent="0.2">
      <c r="B5480" s="8" t="s">
        <v>568</v>
      </c>
      <c r="F5480" s="8" t="str">
        <f t="shared" si="248"/>
        <v/>
      </c>
      <c r="G5480" s="8" t="s">
        <v>568</v>
      </c>
      <c r="H5480" s="8" t="str">
        <f t="shared" si="249"/>
        <v>""</v>
      </c>
      <c r="J5480" s="8" t="e">
        <f>IF(D5480&gt;Частотометр!B10,"высокочаст",IF(AND(Частотометр!C10&lt;D5480, D5480&lt;Частотометр!B10),"среднечаст","низкочаст"))</f>
        <v>#NUM!</v>
      </c>
      <c r="K5480" s="8" t="e">
        <f>IF(E5480&gt;Частотометр!C28,"высокая",IF(AND(Частотометр!D28&lt;E5480, E5480&lt;Частотометр!C28),"средняя","низкая"))</f>
        <v>#NUM!</v>
      </c>
    </row>
    <row r="5481" spans="2:11" x14ac:dyDescent="0.2">
      <c r="B5481" s="8" t="s">
        <v>568</v>
      </c>
      <c r="F5481" s="8" t="str">
        <f t="shared" si="248"/>
        <v/>
      </c>
      <c r="G5481" s="8" t="s">
        <v>568</v>
      </c>
      <c r="H5481" s="8" t="str">
        <f t="shared" si="249"/>
        <v>""</v>
      </c>
      <c r="J5481" s="8" t="e">
        <f>IF(D5481&gt;Частотометр!B10,"высокочаст",IF(AND(Частотометр!C10&lt;D5481, D5481&lt;Частотометр!B10),"среднечаст","низкочаст"))</f>
        <v>#NUM!</v>
      </c>
      <c r="K5481" s="8" t="e">
        <f>IF(E5481&gt;Частотометр!C28,"высокая",IF(AND(Частотометр!D28&lt;E5481, E5481&lt;Частотометр!C28),"средняя","низкая"))</f>
        <v>#NUM!</v>
      </c>
    </row>
    <row r="5482" spans="2:11" x14ac:dyDescent="0.2">
      <c r="B5482" s="8" t="s">
        <v>568</v>
      </c>
      <c r="F5482" s="8" t="str">
        <f t="shared" si="248"/>
        <v/>
      </c>
      <c r="G5482" s="8" t="s">
        <v>568</v>
      </c>
      <c r="H5482" s="8" t="str">
        <f t="shared" si="249"/>
        <v>""</v>
      </c>
      <c r="J5482" s="8" t="e">
        <f>IF(D5482&gt;Частотометр!B10,"высокочаст",IF(AND(Частотометр!C10&lt;D5482, D5482&lt;Частотометр!B10),"среднечаст","низкочаст"))</f>
        <v>#NUM!</v>
      </c>
      <c r="K5482" s="8" t="e">
        <f>IF(E5482&gt;Частотометр!C28,"высокая",IF(AND(Частотометр!D28&lt;E5482, E5482&lt;Частотометр!C28),"средняя","низкая"))</f>
        <v>#NUM!</v>
      </c>
    </row>
    <row r="5483" spans="2:11" x14ac:dyDescent="0.2">
      <c r="B5483" s="8" t="s">
        <v>568</v>
      </c>
      <c r="F5483" s="8" t="str">
        <f t="shared" si="248"/>
        <v/>
      </c>
      <c r="G5483" s="8" t="s">
        <v>568</v>
      </c>
      <c r="H5483" s="8" t="str">
        <f t="shared" si="249"/>
        <v>""</v>
      </c>
      <c r="J5483" s="8" t="e">
        <f>IF(D5483&gt;Частотометр!B10,"высокочаст",IF(AND(Частотометр!C10&lt;D5483, D5483&lt;Частотометр!B10),"среднечаст","низкочаст"))</f>
        <v>#NUM!</v>
      </c>
      <c r="K5483" s="8" t="e">
        <f>IF(E5483&gt;Частотометр!C28,"высокая",IF(AND(Частотометр!D28&lt;E5483, E5483&lt;Частотометр!C28),"средняя","низкая"))</f>
        <v>#NUM!</v>
      </c>
    </row>
    <row r="5484" spans="2:11" x14ac:dyDescent="0.2">
      <c r="B5484" s="8" t="s">
        <v>568</v>
      </c>
      <c r="F5484" s="8" t="str">
        <f t="shared" si="248"/>
        <v/>
      </c>
      <c r="G5484" s="8" t="s">
        <v>568</v>
      </c>
      <c r="H5484" s="8" t="str">
        <f t="shared" si="249"/>
        <v>""</v>
      </c>
      <c r="J5484" s="8" t="e">
        <f>IF(D5484&gt;Частотометр!B10,"высокочаст",IF(AND(Частотометр!C10&lt;D5484, D5484&lt;Частотометр!B10),"среднечаст","низкочаст"))</f>
        <v>#NUM!</v>
      </c>
      <c r="K5484" s="8" t="e">
        <f>IF(E5484&gt;Частотометр!C28,"высокая",IF(AND(Частотометр!D28&lt;E5484, E5484&lt;Частотометр!C28),"средняя","низкая"))</f>
        <v>#NUM!</v>
      </c>
    </row>
    <row r="5485" spans="2:11" x14ac:dyDescent="0.2">
      <c r="B5485" s="8" t="s">
        <v>568</v>
      </c>
      <c r="F5485" s="8" t="str">
        <f t="shared" si="248"/>
        <v/>
      </c>
      <c r="G5485" s="8" t="s">
        <v>568</v>
      </c>
      <c r="H5485" s="8" t="str">
        <f t="shared" si="249"/>
        <v>""</v>
      </c>
      <c r="J5485" s="8" t="e">
        <f>IF(D5485&gt;Частотометр!B10,"высокочаст",IF(AND(Частотометр!C10&lt;D5485, D5485&lt;Частотометр!B10),"среднечаст","низкочаст"))</f>
        <v>#NUM!</v>
      </c>
      <c r="K5485" s="8" t="e">
        <f>IF(E5485&gt;Частотометр!C28,"высокая",IF(AND(Частотометр!D28&lt;E5485, E5485&lt;Частотометр!C28),"средняя","низкая"))</f>
        <v>#NUM!</v>
      </c>
    </row>
    <row r="5486" spans="2:11" x14ac:dyDescent="0.2">
      <c r="B5486" s="8" t="s">
        <v>568</v>
      </c>
      <c r="F5486" s="8" t="str">
        <f t="shared" si="248"/>
        <v/>
      </c>
      <c r="G5486" s="8" t="s">
        <v>568</v>
      </c>
      <c r="H5486" s="8" t="str">
        <f t="shared" si="249"/>
        <v>""</v>
      </c>
      <c r="J5486" s="8" t="e">
        <f>IF(D5486&gt;Частотометр!B10,"высокочаст",IF(AND(Частотометр!C10&lt;D5486, D5486&lt;Частотометр!B10),"среднечаст","низкочаст"))</f>
        <v>#NUM!</v>
      </c>
      <c r="K5486" s="8" t="e">
        <f>IF(E5486&gt;Частотометр!C28,"высокая",IF(AND(Частотометр!D28&lt;E5486, E5486&lt;Частотометр!C28),"средняя","низкая"))</f>
        <v>#NUM!</v>
      </c>
    </row>
    <row r="5487" spans="2:11" x14ac:dyDescent="0.2">
      <c r="B5487" s="8" t="s">
        <v>568</v>
      </c>
      <c r="F5487" s="8" t="str">
        <f t="shared" si="248"/>
        <v/>
      </c>
      <c r="G5487" s="8" t="s">
        <v>568</v>
      </c>
      <c r="H5487" s="8" t="str">
        <f t="shared" si="249"/>
        <v>""</v>
      </c>
      <c r="J5487" s="8" t="e">
        <f>IF(D5487&gt;Частотометр!B10,"высокочаст",IF(AND(Частотометр!C10&lt;D5487, D5487&lt;Частотометр!B10),"среднечаст","низкочаст"))</f>
        <v>#NUM!</v>
      </c>
      <c r="K5487" s="8" t="e">
        <f>IF(E5487&gt;Частотометр!C28,"высокая",IF(AND(Частотометр!D28&lt;E5487, E5487&lt;Частотометр!C28),"средняя","низкая"))</f>
        <v>#NUM!</v>
      </c>
    </row>
    <row r="5488" spans="2:11" x14ac:dyDescent="0.2">
      <c r="B5488" s="8" t="s">
        <v>568</v>
      </c>
      <c r="F5488" s="8" t="str">
        <f t="shared" si="248"/>
        <v/>
      </c>
      <c r="G5488" s="8" t="s">
        <v>568</v>
      </c>
      <c r="H5488" s="8" t="str">
        <f t="shared" si="249"/>
        <v>""</v>
      </c>
      <c r="J5488" s="8" t="e">
        <f>IF(D5488&gt;Частотометр!B10,"высокочаст",IF(AND(Частотометр!C10&lt;D5488, D5488&lt;Частотометр!B10),"среднечаст","низкочаст"))</f>
        <v>#NUM!</v>
      </c>
      <c r="K5488" s="8" t="e">
        <f>IF(E5488&gt;Частотометр!C28,"высокая",IF(AND(Частотометр!D28&lt;E5488, E5488&lt;Частотометр!C28),"средняя","низкая"))</f>
        <v>#NUM!</v>
      </c>
    </row>
    <row r="5489" spans="2:11" x14ac:dyDescent="0.2">
      <c r="B5489" s="8" t="s">
        <v>568</v>
      </c>
      <c r="F5489" s="8" t="str">
        <f t="shared" si="248"/>
        <v/>
      </c>
      <c r="G5489" s="8" t="s">
        <v>568</v>
      </c>
      <c r="H5489" s="8" t="str">
        <f t="shared" si="249"/>
        <v>""</v>
      </c>
      <c r="J5489" s="8" t="e">
        <f>IF(D5489&gt;Частотометр!B10,"высокочаст",IF(AND(Частотометр!C10&lt;D5489, D5489&lt;Частотометр!B10),"среднечаст","низкочаст"))</f>
        <v>#NUM!</v>
      </c>
      <c r="K5489" s="8" t="e">
        <f>IF(E5489&gt;Частотометр!C28,"высокая",IF(AND(Частотометр!D28&lt;E5489, E5489&lt;Частотометр!C28),"средняя","низкая"))</f>
        <v>#NUM!</v>
      </c>
    </row>
    <row r="5490" spans="2:11" x14ac:dyDescent="0.2">
      <c r="B5490" s="8" t="s">
        <v>568</v>
      </c>
      <c r="F5490" s="8" t="str">
        <f t="shared" si="248"/>
        <v/>
      </c>
      <c r="G5490" s="8" t="s">
        <v>568</v>
      </c>
      <c r="H5490" s="8" t="str">
        <f t="shared" si="249"/>
        <v>""</v>
      </c>
      <c r="J5490" s="8" t="e">
        <f>IF(D5490&gt;Частотометр!B10,"высокочаст",IF(AND(Частотометр!C10&lt;D5490, D5490&lt;Частотометр!B10),"среднечаст","низкочаст"))</f>
        <v>#NUM!</v>
      </c>
      <c r="K5490" s="8" t="e">
        <f>IF(E5490&gt;Частотометр!C28,"высокая",IF(AND(Частотометр!D28&lt;E5490, E5490&lt;Частотометр!C28),"средняя","низкая"))</f>
        <v>#NUM!</v>
      </c>
    </row>
    <row r="5491" spans="2:11" x14ac:dyDescent="0.2">
      <c r="B5491" s="8" t="s">
        <v>568</v>
      </c>
      <c r="F5491" s="8" t="str">
        <f t="shared" si="248"/>
        <v/>
      </c>
      <c r="G5491" s="8" t="s">
        <v>568</v>
      </c>
      <c r="H5491" s="8" t="str">
        <f t="shared" si="249"/>
        <v>""</v>
      </c>
      <c r="J5491" s="8" t="e">
        <f>IF(D5491&gt;Частотометр!B10,"высокочаст",IF(AND(Частотометр!C10&lt;D5491, D5491&lt;Частотометр!B10),"среднечаст","низкочаст"))</f>
        <v>#NUM!</v>
      </c>
      <c r="K5491" s="8" t="e">
        <f>IF(E5491&gt;Частотометр!C28,"высокая",IF(AND(Частотометр!D28&lt;E5491, E5491&lt;Частотометр!C28),"средняя","низкая"))</f>
        <v>#NUM!</v>
      </c>
    </row>
    <row r="5492" spans="2:11" x14ac:dyDescent="0.2">
      <c r="B5492" s="8" t="s">
        <v>568</v>
      </c>
      <c r="F5492" s="8" t="str">
        <f t="shared" si="248"/>
        <v/>
      </c>
      <c r="G5492" s="8" t="s">
        <v>568</v>
      </c>
      <c r="H5492" s="8" t="str">
        <f t="shared" si="249"/>
        <v>""</v>
      </c>
      <c r="J5492" s="8" t="e">
        <f>IF(D5492&gt;Частотометр!B10,"высокочаст",IF(AND(Частотометр!C10&lt;D5492, D5492&lt;Частотометр!B10),"среднечаст","низкочаст"))</f>
        <v>#NUM!</v>
      </c>
      <c r="K5492" s="8" t="e">
        <f>IF(E5492&gt;Частотометр!C28,"высокая",IF(AND(Частотометр!D28&lt;E5492, E5492&lt;Частотометр!C28),"средняя","низкая"))</f>
        <v>#NUM!</v>
      </c>
    </row>
    <row r="5493" spans="2:11" x14ac:dyDescent="0.2">
      <c r="B5493" s="8" t="s">
        <v>568</v>
      </c>
      <c r="F5493" s="8" t="str">
        <f t="shared" si="248"/>
        <v/>
      </c>
      <c r="G5493" s="8" t="s">
        <v>568</v>
      </c>
      <c r="H5493" s="8" t="str">
        <f t="shared" si="249"/>
        <v>""</v>
      </c>
      <c r="J5493" s="8" t="e">
        <f>IF(D5493&gt;Частотометр!B10,"высокочаст",IF(AND(Частотометр!C10&lt;D5493, D5493&lt;Частотометр!B10),"среднечаст","низкочаст"))</f>
        <v>#NUM!</v>
      </c>
      <c r="K5493" s="8" t="e">
        <f>IF(E5493&gt;Частотометр!C28,"высокая",IF(AND(Частотометр!D28&lt;E5493, E5493&lt;Частотометр!C28),"средняя","низкая"))</f>
        <v>#NUM!</v>
      </c>
    </row>
    <row r="5494" spans="2:11" x14ac:dyDescent="0.2">
      <c r="B5494" s="8" t="s">
        <v>568</v>
      </c>
      <c r="F5494" s="8" t="str">
        <f t="shared" si="248"/>
        <v/>
      </c>
      <c r="G5494" s="8" t="s">
        <v>568</v>
      </c>
      <c r="H5494" s="8" t="str">
        <f t="shared" si="249"/>
        <v>""</v>
      </c>
      <c r="J5494" s="8" t="e">
        <f>IF(D5494&gt;Частотометр!B10,"высокочаст",IF(AND(Частотометр!C10&lt;D5494, D5494&lt;Частотометр!B10),"среднечаст","низкочаст"))</f>
        <v>#NUM!</v>
      </c>
      <c r="K5494" s="8" t="e">
        <f>IF(E5494&gt;Частотометр!C28,"высокая",IF(AND(Частотометр!D28&lt;E5494, E5494&lt;Частотометр!C28),"средняя","низкая"))</f>
        <v>#NUM!</v>
      </c>
    </row>
    <row r="5495" spans="2:11" x14ac:dyDescent="0.2">
      <c r="B5495" s="8" t="s">
        <v>568</v>
      </c>
      <c r="F5495" s="8" t="str">
        <f t="shared" si="248"/>
        <v/>
      </c>
      <c r="G5495" s="8" t="s">
        <v>568</v>
      </c>
      <c r="H5495" s="8" t="str">
        <f t="shared" si="249"/>
        <v>""</v>
      </c>
      <c r="J5495" s="8" t="e">
        <f>IF(D5495&gt;Частотометр!B10,"высокочаст",IF(AND(Частотометр!C10&lt;D5495, D5495&lt;Частотометр!B10),"среднечаст","низкочаст"))</f>
        <v>#NUM!</v>
      </c>
      <c r="K5495" s="8" t="e">
        <f>IF(E5495&gt;Частотометр!C28,"высокая",IF(AND(Частотометр!D28&lt;E5495, E5495&lt;Частотометр!C28),"средняя","низкая"))</f>
        <v>#NUM!</v>
      </c>
    </row>
    <row r="5496" spans="2:11" x14ac:dyDescent="0.2">
      <c r="B5496" s="8" t="s">
        <v>568</v>
      </c>
      <c r="F5496" s="8" t="str">
        <f t="shared" si="248"/>
        <v/>
      </c>
      <c r="G5496" s="8" t="s">
        <v>568</v>
      </c>
      <c r="H5496" s="8" t="str">
        <f t="shared" si="249"/>
        <v>""</v>
      </c>
      <c r="J5496" s="8" t="e">
        <f>IF(D5496&gt;Частотометр!B10,"высокочаст",IF(AND(Частотометр!C10&lt;D5496, D5496&lt;Частотометр!B10),"среднечаст","низкочаст"))</f>
        <v>#NUM!</v>
      </c>
      <c r="K5496" s="8" t="e">
        <f>IF(E5496&gt;Частотометр!C28,"высокая",IF(AND(Частотометр!D28&lt;E5496, E5496&lt;Частотометр!C28),"средняя","низкая"))</f>
        <v>#NUM!</v>
      </c>
    </row>
    <row r="5497" spans="2:11" x14ac:dyDescent="0.2">
      <c r="B5497" s="8" t="s">
        <v>568</v>
      </c>
      <c r="F5497" s="8" t="str">
        <f t="shared" si="248"/>
        <v/>
      </c>
      <c r="G5497" s="8" t="s">
        <v>568</v>
      </c>
      <c r="H5497" s="8" t="str">
        <f t="shared" si="249"/>
        <v>""</v>
      </c>
      <c r="J5497" s="8" t="e">
        <f>IF(D5497&gt;Частотометр!B10,"высокочаст",IF(AND(Частотометр!C10&lt;D5497, D5497&lt;Частотометр!B10),"среднечаст","низкочаст"))</f>
        <v>#NUM!</v>
      </c>
      <c r="K5497" s="8" t="e">
        <f>IF(E5497&gt;Частотометр!C28,"высокая",IF(AND(Частотометр!D28&lt;E5497, E5497&lt;Частотометр!C28),"средняя","низкая"))</f>
        <v>#NUM!</v>
      </c>
    </row>
    <row r="5498" spans="2:11" x14ac:dyDescent="0.2">
      <c r="B5498" s="8" t="s">
        <v>568</v>
      </c>
      <c r="F5498" s="8" t="str">
        <f t="shared" si="248"/>
        <v/>
      </c>
      <c r="G5498" s="8" t="s">
        <v>568</v>
      </c>
      <c r="H5498" s="8" t="str">
        <f t="shared" si="249"/>
        <v>""</v>
      </c>
      <c r="J5498" s="8" t="e">
        <f>IF(D5498&gt;Частотометр!B10,"высокочаст",IF(AND(Частотометр!C10&lt;D5498, D5498&lt;Частотометр!B10),"среднечаст","низкочаст"))</f>
        <v>#NUM!</v>
      </c>
      <c r="K5498" s="8" t="e">
        <f>IF(E5498&gt;Частотометр!C28,"высокая",IF(AND(Частотометр!D28&lt;E5498, E5498&lt;Частотометр!C28),"средняя","низкая"))</f>
        <v>#NUM!</v>
      </c>
    </row>
    <row r="5499" spans="2:11" x14ac:dyDescent="0.2">
      <c r="B5499" s="8" t="s">
        <v>568</v>
      </c>
      <c r="F5499" s="8" t="str">
        <f t="shared" si="248"/>
        <v/>
      </c>
      <c r="G5499" s="8" t="s">
        <v>568</v>
      </c>
      <c r="H5499" s="8" t="str">
        <f t="shared" si="249"/>
        <v>""</v>
      </c>
      <c r="J5499" s="8" t="e">
        <f>IF(D5499&gt;Частотометр!B10,"высокочаст",IF(AND(Частотометр!C10&lt;D5499, D5499&lt;Частотометр!B10),"среднечаст","низкочаст"))</f>
        <v>#NUM!</v>
      </c>
      <c r="K5499" s="8" t="e">
        <f>IF(E5499&gt;Частотометр!C28,"высокая",IF(AND(Частотометр!D28&lt;E5499, E5499&lt;Частотометр!C28),"средняя","низкая"))</f>
        <v>#NUM!</v>
      </c>
    </row>
    <row r="5500" spans="2:11" x14ac:dyDescent="0.2">
      <c r="B5500" s="8" t="s">
        <v>568</v>
      </c>
      <c r="F5500" s="8" t="str">
        <f t="shared" si="248"/>
        <v/>
      </c>
      <c r="G5500" s="8" t="s">
        <v>568</v>
      </c>
      <c r="H5500" s="8" t="str">
        <f t="shared" si="249"/>
        <v>""</v>
      </c>
      <c r="J5500" s="8" t="e">
        <f>IF(D5500&gt;Частотометр!B10,"высокочаст",IF(AND(Частотометр!C10&lt;D5500, D5500&lt;Частотометр!B10),"среднечаст","низкочаст"))</f>
        <v>#NUM!</v>
      </c>
      <c r="K5500" s="8" t="e">
        <f>IF(E5500&gt;Частотометр!C28,"высокая",IF(AND(Частотометр!D28&lt;E5500, E5500&lt;Частотометр!C28),"средняя","низкая"))</f>
        <v>#NUM!</v>
      </c>
    </row>
    <row r="5501" spans="2:11" x14ac:dyDescent="0.2">
      <c r="B5501" s="8" t="s">
        <v>568</v>
      </c>
      <c r="F5501" s="8" t="str">
        <f t="shared" si="248"/>
        <v/>
      </c>
      <c r="G5501" s="8" t="s">
        <v>568</v>
      </c>
      <c r="H5501" s="8" t="str">
        <f t="shared" si="249"/>
        <v>""</v>
      </c>
      <c r="J5501" s="8" t="e">
        <f>IF(D5501&gt;Частотометр!B10,"высокочаст",IF(AND(Частотометр!C10&lt;D5501, D5501&lt;Частотометр!B10),"среднечаст","низкочаст"))</f>
        <v>#NUM!</v>
      </c>
      <c r="K5501" s="8" t="e">
        <f>IF(E5501&gt;Частотометр!C28,"высокая",IF(AND(Частотометр!D28&lt;E5501, E5501&lt;Частотометр!C28),"средняя","низкая"))</f>
        <v>#NUM!</v>
      </c>
    </row>
    <row r="5502" spans="2:11" x14ac:dyDescent="0.2">
      <c r="B5502" s="8" t="s">
        <v>568</v>
      </c>
      <c r="F5502" s="8" t="str">
        <f t="shared" si="248"/>
        <v/>
      </c>
      <c r="G5502" s="8" t="s">
        <v>568</v>
      </c>
      <c r="H5502" s="8" t="str">
        <f t="shared" si="249"/>
        <v>""</v>
      </c>
      <c r="J5502" s="8" t="e">
        <f>IF(D5502&gt;Частотометр!B10,"высокочаст",IF(AND(Частотометр!C10&lt;D5502, D5502&lt;Частотометр!B10),"среднечаст","низкочаст"))</f>
        <v>#NUM!</v>
      </c>
      <c r="K5502" s="8" t="e">
        <f>IF(E5502&gt;Частотометр!C28,"высокая",IF(AND(Частотометр!D28&lt;E5502, E5502&lt;Частотометр!C28),"средняя","низкая"))</f>
        <v>#NUM!</v>
      </c>
    </row>
    <row r="5503" spans="2:11" x14ac:dyDescent="0.2">
      <c r="B5503" s="8" t="s">
        <v>568</v>
      </c>
      <c r="F5503" s="8" t="str">
        <f t="shared" si="248"/>
        <v/>
      </c>
      <c r="G5503" s="8" t="s">
        <v>568</v>
      </c>
      <c r="H5503" s="8" t="str">
        <f t="shared" si="249"/>
        <v>""</v>
      </c>
      <c r="J5503" s="8" t="e">
        <f>IF(D5503&gt;Частотометр!B10,"высокочаст",IF(AND(Частотометр!C10&lt;D5503, D5503&lt;Частотометр!B10),"среднечаст","низкочаст"))</f>
        <v>#NUM!</v>
      </c>
      <c r="K5503" s="8" t="e">
        <f>IF(E5503&gt;Частотометр!C28,"высокая",IF(AND(Частотометр!D28&lt;E5503, E5503&lt;Частотометр!C28),"средняя","низкая"))</f>
        <v>#NUM!</v>
      </c>
    </row>
    <row r="5504" spans="2:11" x14ac:dyDescent="0.2">
      <c r="B5504" s="8" t="s">
        <v>568</v>
      </c>
      <c r="F5504" s="8" t="str">
        <f t="shared" si="248"/>
        <v/>
      </c>
      <c r="G5504" s="8" t="s">
        <v>568</v>
      </c>
      <c r="H5504" s="8" t="str">
        <f t="shared" si="249"/>
        <v>""</v>
      </c>
      <c r="J5504" s="8" t="e">
        <f>IF(D5504&gt;Частотометр!B10,"высокочаст",IF(AND(Частотометр!C10&lt;D5504, D5504&lt;Частотометр!B10),"среднечаст","низкочаст"))</f>
        <v>#NUM!</v>
      </c>
      <c r="K5504" s="8" t="e">
        <f>IF(E5504&gt;Частотометр!C28,"высокая",IF(AND(Частотометр!D28&lt;E5504, E5504&lt;Частотометр!C28),"средняя","низкая"))</f>
        <v>#NUM!</v>
      </c>
    </row>
    <row r="5505" spans="2:11" x14ac:dyDescent="0.2">
      <c r="B5505" s="8" t="s">
        <v>568</v>
      </c>
      <c r="F5505" s="8" t="str">
        <f t="shared" si="248"/>
        <v/>
      </c>
      <c r="G5505" s="8" t="s">
        <v>568</v>
      </c>
      <c r="H5505" s="8" t="str">
        <f t="shared" si="249"/>
        <v>""</v>
      </c>
      <c r="J5505" s="8" t="e">
        <f>IF(D5505&gt;Частотометр!B10,"высокочаст",IF(AND(Частотометр!C10&lt;D5505, D5505&lt;Частотометр!B10),"среднечаст","низкочаст"))</f>
        <v>#NUM!</v>
      </c>
      <c r="K5505" s="8" t="e">
        <f>IF(E5505&gt;Частотометр!C28,"высокая",IF(AND(Частотометр!D28&lt;E5505, E5505&lt;Частотометр!C28),"средняя","низкая"))</f>
        <v>#NUM!</v>
      </c>
    </row>
    <row r="5506" spans="2:11" x14ac:dyDescent="0.2">
      <c r="B5506" s="8" t="s">
        <v>568</v>
      </c>
      <c r="F5506" s="8" t="str">
        <f t="shared" si="248"/>
        <v/>
      </c>
      <c r="G5506" s="8" t="s">
        <v>568</v>
      </c>
      <c r="H5506" s="8" t="str">
        <f t="shared" si="249"/>
        <v>""</v>
      </c>
      <c r="J5506" s="8" t="e">
        <f>IF(D5506&gt;Частотометр!B10,"высокочаст",IF(AND(Частотометр!C10&lt;D5506, D5506&lt;Частотометр!B10),"среднечаст","низкочаст"))</f>
        <v>#NUM!</v>
      </c>
      <c r="K5506" s="8" t="e">
        <f>IF(E5506&gt;Частотометр!C28,"высокая",IF(AND(Частотометр!D28&lt;E5506, E5506&lt;Частотометр!C28),"средняя","низкая"))</f>
        <v>#NUM!</v>
      </c>
    </row>
    <row r="5507" spans="2:11" x14ac:dyDescent="0.2">
      <c r="B5507" s="8" t="s">
        <v>568</v>
      </c>
      <c r="F5507" s="8" t="str">
        <f t="shared" ref="F5507:F5570" si="250">TRIM(C5507)</f>
        <v/>
      </c>
      <c r="G5507" s="8" t="s">
        <v>568</v>
      </c>
      <c r="H5507" s="8" t="str">
        <f t="shared" ref="H5507:H5570" si="251">CONCATENATE(B5507,F5507,G5507)</f>
        <v>""</v>
      </c>
      <c r="J5507" s="8" t="e">
        <f>IF(D5507&gt;Частотометр!B10,"высокочаст",IF(AND(Частотометр!C10&lt;D5507, D5507&lt;Частотометр!B10),"среднечаст","низкочаст"))</f>
        <v>#NUM!</v>
      </c>
      <c r="K5507" s="8" t="e">
        <f>IF(E5507&gt;Частотометр!C28,"высокая",IF(AND(Частотометр!D28&lt;E5507, E5507&lt;Частотометр!C28),"средняя","низкая"))</f>
        <v>#NUM!</v>
      </c>
    </row>
    <row r="5508" spans="2:11" x14ac:dyDescent="0.2">
      <c r="B5508" s="8" t="s">
        <v>568</v>
      </c>
      <c r="F5508" s="8" t="str">
        <f t="shared" si="250"/>
        <v/>
      </c>
      <c r="G5508" s="8" t="s">
        <v>568</v>
      </c>
      <c r="H5508" s="8" t="str">
        <f t="shared" si="251"/>
        <v>""</v>
      </c>
      <c r="J5508" s="8" t="e">
        <f>IF(D5508&gt;Частотометр!B10,"высокочаст",IF(AND(Частотометр!C10&lt;D5508, D5508&lt;Частотометр!B10),"среднечаст","низкочаст"))</f>
        <v>#NUM!</v>
      </c>
      <c r="K5508" s="8" t="e">
        <f>IF(E5508&gt;Частотометр!C28,"высокая",IF(AND(Частотометр!D28&lt;E5508, E5508&lt;Частотометр!C28),"средняя","низкая"))</f>
        <v>#NUM!</v>
      </c>
    </row>
    <row r="5509" spans="2:11" x14ac:dyDescent="0.2">
      <c r="B5509" s="8" t="s">
        <v>568</v>
      </c>
      <c r="F5509" s="8" t="str">
        <f t="shared" si="250"/>
        <v/>
      </c>
      <c r="G5509" s="8" t="s">
        <v>568</v>
      </c>
      <c r="H5509" s="8" t="str">
        <f t="shared" si="251"/>
        <v>""</v>
      </c>
      <c r="J5509" s="8" t="e">
        <f>IF(D5509&gt;Частотометр!B10,"высокочаст",IF(AND(Частотометр!C10&lt;D5509, D5509&lt;Частотометр!B10),"среднечаст","низкочаст"))</f>
        <v>#NUM!</v>
      </c>
      <c r="K5509" s="8" t="e">
        <f>IF(E5509&gt;Частотометр!C28,"высокая",IF(AND(Частотометр!D28&lt;E5509, E5509&lt;Частотометр!C28),"средняя","низкая"))</f>
        <v>#NUM!</v>
      </c>
    </row>
    <row r="5510" spans="2:11" x14ac:dyDescent="0.2">
      <c r="B5510" s="8" t="s">
        <v>568</v>
      </c>
      <c r="F5510" s="8" t="str">
        <f t="shared" si="250"/>
        <v/>
      </c>
      <c r="G5510" s="8" t="s">
        <v>568</v>
      </c>
      <c r="H5510" s="8" t="str">
        <f t="shared" si="251"/>
        <v>""</v>
      </c>
      <c r="J5510" s="8" t="e">
        <f>IF(D5510&gt;Частотометр!B10,"высокочаст",IF(AND(Частотометр!C10&lt;D5510, D5510&lt;Частотометр!B10),"среднечаст","низкочаст"))</f>
        <v>#NUM!</v>
      </c>
      <c r="K5510" s="8" t="e">
        <f>IF(E5510&gt;Частотометр!C28,"высокая",IF(AND(Частотометр!D28&lt;E5510, E5510&lt;Частотометр!C28),"средняя","низкая"))</f>
        <v>#NUM!</v>
      </c>
    </row>
    <row r="5511" spans="2:11" x14ac:dyDescent="0.2">
      <c r="B5511" s="8" t="s">
        <v>568</v>
      </c>
      <c r="F5511" s="8" t="str">
        <f t="shared" si="250"/>
        <v/>
      </c>
      <c r="G5511" s="8" t="s">
        <v>568</v>
      </c>
      <c r="H5511" s="8" t="str">
        <f t="shared" si="251"/>
        <v>""</v>
      </c>
      <c r="J5511" s="8" t="e">
        <f>IF(D5511&gt;Частотометр!B10,"высокочаст",IF(AND(Частотометр!C10&lt;D5511, D5511&lt;Частотометр!B10),"среднечаст","низкочаст"))</f>
        <v>#NUM!</v>
      </c>
      <c r="K5511" s="8" t="e">
        <f>IF(E5511&gt;Частотометр!C28,"высокая",IF(AND(Частотометр!D28&lt;E5511, E5511&lt;Частотометр!C28),"средняя","низкая"))</f>
        <v>#NUM!</v>
      </c>
    </row>
    <row r="5512" spans="2:11" x14ac:dyDescent="0.2">
      <c r="B5512" s="8" t="s">
        <v>568</v>
      </c>
      <c r="F5512" s="8" t="str">
        <f t="shared" si="250"/>
        <v/>
      </c>
      <c r="G5512" s="8" t="s">
        <v>568</v>
      </c>
      <c r="H5512" s="8" t="str">
        <f t="shared" si="251"/>
        <v>""</v>
      </c>
      <c r="J5512" s="8" t="e">
        <f>IF(D5512&gt;Частотометр!B10,"высокочаст",IF(AND(Частотометр!C10&lt;D5512, D5512&lt;Частотометр!B10),"среднечаст","низкочаст"))</f>
        <v>#NUM!</v>
      </c>
      <c r="K5512" s="8" t="e">
        <f>IF(E5512&gt;Частотометр!C28,"высокая",IF(AND(Частотометр!D28&lt;E5512, E5512&lt;Частотометр!C28),"средняя","низкая"))</f>
        <v>#NUM!</v>
      </c>
    </row>
    <row r="5513" spans="2:11" x14ac:dyDescent="0.2">
      <c r="B5513" s="8" t="s">
        <v>568</v>
      </c>
      <c r="F5513" s="8" t="str">
        <f t="shared" si="250"/>
        <v/>
      </c>
      <c r="G5513" s="8" t="s">
        <v>568</v>
      </c>
      <c r="H5513" s="8" t="str">
        <f t="shared" si="251"/>
        <v>""</v>
      </c>
      <c r="J5513" s="8" t="e">
        <f>IF(D5513&gt;Частотометр!B10,"высокочаст",IF(AND(Частотометр!C10&lt;D5513, D5513&lt;Частотометр!B10),"среднечаст","низкочаст"))</f>
        <v>#NUM!</v>
      </c>
      <c r="K5513" s="8" t="e">
        <f>IF(E5513&gt;Частотометр!C28,"высокая",IF(AND(Частотометр!D28&lt;E5513, E5513&lt;Частотометр!C28),"средняя","низкая"))</f>
        <v>#NUM!</v>
      </c>
    </row>
    <row r="5514" spans="2:11" x14ac:dyDescent="0.2">
      <c r="B5514" s="8" t="s">
        <v>568</v>
      </c>
      <c r="F5514" s="8" t="str">
        <f t="shared" si="250"/>
        <v/>
      </c>
      <c r="G5514" s="8" t="s">
        <v>568</v>
      </c>
      <c r="H5514" s="8" t="str">
        <f t="shared" si="251"/>
        <v>""</v>
      </c>
      <c r="J5514" s="8" t="e">
        <f>IF(D5514&gt;Частотометр!B10,"высокочаст",IF(AND(Частотометр!C10&lt;D5514, D5514&lt;Частотометр!B10),"среднечаст","низкочаст"))</f>
        <v>#NUM!</v>
      </c>
      <c r="K5514" s="8" t="e">
        <f>IF(E5514&gt;Частотометр!C28,"высокая",IF(AND(Частотометр!D28&lt;E5514, E5514&lt;Частотометр!C28),"средняя","низкая"))</f>
        <v>#NUM!</v>
      </c>
    </row>
    <row r="5515" spans="2:11" x14ac:dyDescent="0.2">
      <c r="B5515" s="8" t="s">
        <v>568</v>
      </c>
      <c r="F5515" s="8" t="str">
        <f t="shared" si="250"/>
        <v/>
      </c>
      <c r="G5515" s="8" t="s">
        <v>568</v>
      </c>
      <c r="H5515" s="8" t="str">
        <f t="shared" si="251"/>
        <v>""</v>
      </c>
      <c r="J5515" s="8" t="e">
        <f>IF(D5515&gt;Частотометр!B10,"высокочаст",IF(AND(Частотометр!C10&lt;D5515, D5515&lt;Частотометр!B10),"среднечаст","низкочаст"))</f>
        <v>#NUM!</v>
      </c>
      <c r="K5515" s="8" t="e">
        <f>IF(E5515&gt;Частотометр!C28,"высокая",IF(AND(Частотометр!D28&lt;E5515, E5515&lt;Частотометр!C28),"средняя","низкая"))</f>
        <v>#NUM!</v>
      </c>
    </row>
    <row r="5516" spans="2:11" x14ac:dyDescent="0.2">
      <c r="B5516" s="8" t="s">
        <v>568</v>
      </c>
      <c r="F5516" s="8" t="str">
        <f t="shared" si="250"/>
        <v/>
      </c>
      <c r="G5516" s="8" t="s">
        <v>568</v>
      </c>
      <c r="H5516" s="8" t="str">
        <f t="shared" si="251"/>
        <v>""</v>
      </c>
      <c r="J5516" s="8" t="e">
        <f>IF(D5516&gt;Частотометр!B10,"высокочаст",IF(AND(Частотометр!C10&lt;D5516, D5516&lt;Частотометр!B10),"среднечаст","низкочаст"))</f>
        <v>#NUM!</v>
      </c>
      <c r="K5516" s="8" t="e">
        <f>IF(E5516&gt;Частотометр!C28,"высокая",IF(AND(Частотометр!D28&lt;E5516, E5516&lt;Частотометр!C28),"средняя","низкая"))</f>
        <v>#NUM!</v>
      </c>
    </row>
    <row r="5517" spans="2:11" x14ac:dyDescent="0.2">
      <c r="B5517" s="8" t="s">
        <v>568</v>
      </c>
      <c r="F5517" s="8" t="str">
        <f t="shared" si="250"/>
        <v/>
      </c>
      <c r="G5517" s="8" t="s">
        <v>568</v>
      </c>
      <c r="H5517" s="8" t="str">
        <f t="shared" si="251"/>
        <v>""</v>
      </c>
      <c r="J5517" s="8" t="e">
        <f>IF(D5517&gt;Частотометр!B10,"высокочаст",IF(AND(Частотометр!C10&lt;D5517, D5517&lt;Частотометр!B10),"среднечаст","низкочаст"))</f>
        <v>#NUM!</v>
      </c>
      <c r="K5517" s="8" t="e">
        <f>IF(E5517&gt;Частотометр!C28,"высокая",IF(AND(Частотометр!D28&lt;E5517, E5517&lt;Частотометр!C28),"средняя","низкая"))</f>
        <v>#NUM!</v>
      </c>
    </row>
    <row r="5518" spans="2:11" x14ac:dyDescent="0.2">
      <c r="B5518" s="8" t="s">
        <v>568</v>
      </c>
      <c r="F5518" s="8" t="str">
        <f t="shared" si="250"/>
        <v/>
      </c>
      <c r="G5518" s="8" t="s">
        <v>568</v>
      </c>
      <c r="H5518" s="8" t="str">
        <f t="shared" si="251"/>
        <v>""</v>
      </c>
      <c r="J5518" s="8" t="e">
        <f>IF(D5518&gt;Частотометр!B10,"высокочаст",IF(AND(Частотометр!C10&lt;D5518, D5518&lt;Частотометр!B10),"среднечаст","низкочаст"))</f>
        <v>#NUM!</v>
      </c>
      <c r="K5518" s="8" t="e">
        <f>IF(E5518&gt;Частотометр!C28,"высокая",IF(AND(Частотометр!D28&lt;E5518, E5518&lt;Частотометр!C28),"средняя","низкая"))</f>
        <v>#NUM!</v>
      </c>
    </row>
    <row r="5519" spans="2:11" x14ac:dyDescent="0.2">
      <c r="B5519" s="8" t="s">
        <v>568</v>
      </c>
      <c r="F5519" s="8" t="str">
        <f t="shared" si="250"/>
        <v/>
      </c>
      <c r="G5519" s="8" t="s">
        <v>568</v>
      </c>
      <c r="H5519" s="8" t="str">
        <f t="shared" si="251"/>
        <v>""</v>
      </c>
      <c r="J5519" s="8" t="e">
        <f>IF(D5519&gt;Частотометр!B10,"высокочаст",IF(AND(Частотометр!C10&lt;D5519, D5519&lt;Частотометр!B10),"среднечаст","низкочаст"))</f>
        <v>#NUM!</v>
      </c>
      <c r="K5519" s="8" t="e">
        <f>IF(E5519&gt;Частотометр!C28,"высокая",IF(AND(Частотометр!D28&lt;E5519, E5519&lt;Частотометр!C28),"средняя","низкая"))</f>
        <v>#NUM!</v>
      </c>
    </row>
    <row r="5520" spans="2:11" x14ac:dyDescent="0.2">
      <c r="B5520" s="8" t="s">
        <v>568</v>
      </c>
      <c r="F5520" s="8" t="str">
        <f t="shared" si="250"/>
        <v/>
      </c>
      <c r="G5520" s="8" t="s">
        <v>568</v>
      </c>
      <c r="H5520" s="8" t="str">
        <f t="shared" si="251"/>
        <v>""</v>
      </c>
      <c r="J5520" s="8" t="e">
        <f>IF(D5520&gt;Частотометр!B10,"высокочаст",IF(AND(Частотометр!C10&lt;D5520, D5520&lt;Частотометр!B10),"среднечаст","низкочаст"))</f>
        <v>#NUM!</v>
      </c>
      <c r="K5520" s="8" t="e">
        <f>IF(E5520&gt;Частотометр!C28,"высокая",IF(AND(Частотометр!D28&lt;E5520, E5520&lt;Частотометр!C28),"средняя","низкая"))</f>
        <v>#NUM!</v>
      </c>
    </row>
    <row r="5521" spans="2:11" x14ac:dyDescent="0.2">
      <c r="B5521" s="8" t="s">
        <v>568</v>
      </c>
      <c r="F5521" s="8" t="str">
        <f t="shared" si="250"/>
        <v/>
      </c>
      <c r="G5521" s="8" t="s">
        <v>568</v>
      </c>
      <c r="H5521" s="8" t="str">
        <f t="shared" si="251"/>
        <v>""</v>
      </c>
      <c r="J5521" s="8" t="e">
        <f>IF(D5521&gt;Частотометр!B10,"высокочаст",IF(AND(Частотометр!C10&lt;D5521, D5521&lt;Частотометр!B10),"среднечаст","низкочаст"))</f>
        <v>#NUM!</v>
      </c>
      <c r="K5521" s="8" t="e">
        <f>IF(E5521&gt;Частотометр!C28,"высокая",IF(AND(Частотометр!D28&lt;E5521, E5521&lt;Частотометр!C28),"средняя","низкая"))</f>
        <v>#NUM!</v>
      </c>
    </row>
    <row r="5522" spans="2:11" x14ac:dyDescent="0.2">
      <c r="B5522" s="8" t="s">
        <v>568</v>
      </c>
      <c r="F5522" s="8" t="str">
        <f t="shared" si="250"/>
        <v/>
      </c>
      <c r="G5522" s="8" t="s">
        <v>568</v>
      </c>
      <c r="H5522" s="8" t="str">
        <f t="shared" si="251"/>
        <v>""</v>
      </c>
      <c r="J5522" s="8" t="e">
        <f>IF(D5522&gt;Частотометр!B10,"высокочаст",IF(AND(Частотометр!C10&lt;D5522, D5522&lt;Частотометр!B10),"среднечаст","низкочаст"))</f>
        <v>#NUM!</v>
      </c>
      <c r="K5522" s="8" t="e">
        <f>IF(E5522&gt;Частотометр!C28,"высокая",IF(AND(Частотометр!D28&lt;E5522, E5522&lt;Частотометр!C28),"средняя","низкая"))</f>
        <v>#NUM!</v>
      </c>
    </row>
    <row r="5523" spans="2:11" x14ac:dyDescent="0.2">
      <c r="B5523" s="8" t="s">
        <v>568</v>
      </c>
      <c r="F5523" s="8" t="str">
        <f t="shared" si="250"/>
        <v/>
      </c>
      <c r="G5523" s="8" t="s">
        <v>568</v>
      </c>
      <c r="H5523" s="8" t="str">
        <f t="shared" si="251"/>
        <v>""</v>
      </c>
      <c r="J5523" s="8" t="e">
        <f>IF(D5523&gt;Частотометр!B10,"высокочаст",IF(AND(Частотометр!C10&lt;D5523, D5523&lt;Частотометр!B10),"среднечаст","низкочаст"))</f>
        <v>#NUM!</v>
      </c>
      <c r="K5523" s="8" t="e">
        <f>IF(E5523&gt;Частотометр!C28,"высокая",IF(AND(Частотометр!D28&lt;E5523, E5523&lt;Частотометр!C28),"средняя","низкая"))</f>
        <v>#NUM!</v>
      </c>
    </row>
    <row r="5524" spans="2:11" x14ac:dyDescent="0.2">
      <c r="B5524" s="8" t="s">
        <v>568</v>
      </c>
      <c r="F5524" s="8" t="str">
        <f t="shared" si="250"/>
        <v/>
      </c>
      <c r="G5524" s="8" t="s">
        <v>568</v>
      </c>
      <c r="H5524" s="8" t="str">
        <f t="shared" si="251"/>
        <v>""</v>
      </c>
      <c r="J5524" s="8" t="e">
        <f>IF(D5524&gt;Частотометр!B10,"высокочаст",IF(AND(Частотометр!C10&lt;D5524, D5524&lt;Частотометр!B10),"среднечаст","низкочаст"))</f>
        <v>#NUM!</v>
      </c>
      <c r="K5524" s="8" t="e">
        <f>IF(E5524&gt;Частотометр!C28,"высокая",IF(AND(Частотометр!D28&lt;E5524, E5524&lt;Частотометр!C28),"средняя","низкая"))</f>
        <v>#NUM!</v>
      </c>
    </row>
    <row r="5525" spans="2:11" x14ac:dyDescent="0.2">
      <c r="B5525" s="8" t="s">
        <v>568</v>
      </c>
      <c r="F5525" s="8" t="str">
        <f t="shared" si="250"/>
        <v/>
      </c>
      <c r="G5525" s="8" t="s">
        <v>568</v>
      </c>
      <c r="H5525" s="8" t="str">
        <f t="shared" si="251"/>
        <v>""</v>
      </c>
      <c r="J5525" s="8" t="e">
        <f>IF(D5525&gt;Частотометр!B10,"высокочаст",IF(AND(Частотометр!C10&lt;D5525, D5525&lt;Частотометр!B10),"среднечаст","низкочаст"))</f>
        <v>#NUM!</v>
      </c>
      <c r="K5525" s="8" t="e">
        <f>IF(E5525&gt;Частотометр!C28,"высокая",IF(AND(Частотометр!D28&lt;E5525, E5525&lt;Частотометр!C28),"средняя","низкая"))</f>
        <v>#NUM!</v>
      </c>
    </row>
    <row r="5526" spans="2:11" x14ac:dyDescent="0.2">
      <c r="B5526" s="8" t="s">
        <v>568</v>
      </c>
      <c r="F5526" s="8" t="str">
        <f t="shared" si="250"/>
        <v/>
      </c>
      <c r="G5526" s="8" t="s">
        <v>568</v>
      </c>
      <c r="H5526" s="8" t="str">
        <f t="shared" si="251"/>
        <v>""</v>
      </c>
      <c r="J5526" s="8" t="e">
        <f>IF(D5526&gt;Частотометр!B10,"высокочаст",IF(AND(Частотометр!C10&lt;D5526, D5526&lt;Частотометр!B10),"среднечаст","низкочаст"))</f>
        <v>#NUM!</v>
      </c>
      <c r="K5526" s="8" t="e">
        <f>IF(E5526&gt;Частотометр!C28,"высокая",IF(AND(Частотометр!D28&lt;E5526, E5526&lt;Частотометр!C28),"средняя","низкая"))</f>
        <v>#NUM!</v>
      </c>
    </row>
    <row r="5527" spans="2:11" x14ac:dyDescent="0.2">
      <c r="B5527" s="8" t="s">
        <v>568</v>
      </c>
      <c r="F5527" s="8" t="str">
        <f t="shared" si="250"/>
        <v/>
      </c>
      <c r="G5527" s="8" t="s">
        <v>568</v>
      </c>
      <c r="H5527" s="8" t="str">
        <f t="shared" si="251"/>
        <v>""</v>
      </c>
      <c r="J5527" s="8" t="e">
        <f>IF(D5527&gt;Частотометр!B10,"высокочаст",IF(AND(Частотометр!C10&lt;D5527, D5527&lt;Частотометр!B10),"среднечаст","низкочаст"))</f>
        <v>#NUM!</v>
      </c>
      <c r="K5527" s="8" t="e">
        <f>IF(E5527&gt;Частотометр!C28,"высокая",IF(AND(Частотометр!D28&lt;E5527, E5527&lt;Частотометр!C28),"средняя","низкая"))</f>
        <v>#NUM!</v>
      </c>
    </row>
    <row r="5528" spans="2:11" x14ac:dyDescent="0.2">
      <c r="B5528" s="8" t="s">
        <v>568</v>
      </c>
      <c r="F5528" s="8" t="str">
        <f t="shared" si="250"/>
        <v/>
      </c>
      <c r="G5528" s="8" t="s">
        <v>568</v>
      </c>
      <c r="H5528" s="8" t="str">
        <f t="shared" si="251"/>
        <v>""</v>
      </c>
      <c r="J5528" s="8" t="e">
        <f>IF(D5528&gt;Частотометр!B10,"высокочаст",IF(AND(Частотометр!C10&lt;D5528, D5528&lt;Частотометр!B10),"среднечаст","низкочаст"))</f>
        <v>#NUM!</v>
      </c>
      <c r="K5528" s="8" t="e">
        <f>IF(E5528&gt;Частотометр!C28,"высокая",IF(AND(Частотометр!D28&lt;E5528, E5528&lt;Частотометр!C28),"средняя","низкая"))</f>
        <v>#NUM!</v>
      </c>
    </row>
    <row r="5529" spans="2:11" x14ac:dyDescent="0.2">
      <c r="B5529" s="8" t="s">
        <v>568</v>
      </c>
      <c r="F5529" s="8" t="str">
        <f t="shared" si="250"/>
        <v/>
      </c>
      <c r="G5529" s="8" t="s">
        <v>568</v>
      </c>
      <c r="H5529" s="8" t="str">
        <f t="shared" si="251"/>
        <v>""</v>
      </c>
      <c r="J5529" s="8" t="e">
        <f>IF(D5529&gt;Частотометр!B10,"высокочаст",IF(AND(Частотометр!C10&lt;D5529, D5529&lt;Частотометр!B10),"среднечаст","низкочаст"))</f>
        <v>#NUM!</v>
      </c>
      <c r="K5529" s="8" t="e">
        <f>IF(E5529&gt;Частотометр!C28,"высокая",IF(AND(Частотометр!D28&lt;E5529, E5529&lt;Частотометр!C28),"средняя","низкая"))</f>
        <v>#NUM!</v>
      </c>
    </row>
    <row r="5530" spans="2:11" x14ac:dyDescent="0.2">
      <c r="B5530" s="8" t="s">
        <v>568</v>
      </c>
      <c r="F5530" s="8" t="str">
        <f t="shared" si="250"/>
        <v/>
      </c>
      <c r="G5530" s="8" t="s">
        <v>568</v>
      </c>
      <c r="H5530" s="8" t="str">
        <f t="shared" si="251"/>
        <v>""</v>
      </c>
      <c r="J5530" s="8" t="e">
        <f>IF(D5530&gt;Частотометр!B10,"высокочаст",IF(AND(Частотометр!C10&lt;D5530, D5530&lt;Частотометр!B10),"среднечаст","низкочаст"))</f>
        <v>#NUM!</v>
      </c>
      <c r="K5530" s="8" t="e">
        <f>IF(E5530&gt;Частотометр!C28,"высокая",IF(AND(Частотометр!D28&lt;E5530, E5530&lt;Частотометр!C28),"средняя","низкая"))</f>
        <v>#NUM!</v>
      </c>
    </row>
    <row r="5531" spans="2:11" x14ac:dyDescent="0.2">
      <c r="B5531" s="8" t="s">
        <v>568</v>
      </c>
      <c r="F5531" s="8" t="str">
        <f t="shared" si="250"/>
        <v/>
      </c>
      <c r="G5531" s="8" t="s">
        <v>568</v>
      </c>
      <c r="H5531" s="8" t="str">
        <f t="shared" si="251"/>
        <v>""</v>
      </c>
      <c r="J5531" s="8" t="e">
        <f>IF(D5531&gt;Частотометр!B10,"высокочаст",IF(AND(Частотометр!C10&lt;D5531, D5531&lt;Частотометр!B10),"среднечаст","низкочаст"))</f>
        <v>#NUM!</v>
      </c>
      <c r="K5531" s="8" t="e">
        <f>IF(E5531&gt;Частотометр!C28,"высокая",IF(AND(Частотометр!D28&lt;E5531, E5531&lt;Частотометр!C28),"средняя","низкая"))</f>
        <v>#NUM!</v>
      </c>
    </row>
    <row r="5532" spans="2:11" x14ac:dyDescent="0.2">
      <c r="B5532" s="8" t="s">
        <v>568</v>
      </c>
      <c r="F5532" s="8" t="str">
        <f t="shared" si="250"/>
        <v/>
      </c>
      <c r="G5532" s="8" t="s">
        <v>568</v>
      </c>
      <c r="H5532" s="8" t="str">
        <f t="shared" si="251"/>
        <v>""</v>
      </c>
      <c r="J5532" s="8" t="e">
        <f>IF(D5532&gt;Частотометр!B10,"высокочаст",IF(AND(Частотометр!C10&lt;D5532, D5532&lt;Частотометр!B10),"среднечаст","низкочаст"))</f>
        <v>#NUM!</v>
      </c>
      <c r="K5532" s="8" t="e">
        <f>IF(E5532&gt;Частотометр!C28,"высокая",IF(AND(Частотометр!D28&lt;E5532, E5532&lt;Частотометр!C28),"средняя","низкая"))</f>
        <v>#NUM!</v>
      </c>
    </row>
    <row r="5533" spans="2:11" x14ac:dyDescent="0.2">
      <c r="B5533" s="8" t="s">
        <v>568</v>
      </c>
      <c r="F5533" s="8" t="str">
        <f t="shared" si="250"/>
        <v/>
      </c>
      <c r="G5533" s="8" t="s">
        <v>568</v>
      </c>
      <c r="H5533" s="8" t="str">
        <f t="shared" si="251"/>
        <v>""</v>
      </c>
      <c r="J5533" s="8" t="e">
        <f>IF(D5533&gt;Частотометр!B10,"высокочаст",IF(AND(Частотометр!C10&lt;D5533, D5533&lt;Частотометр!B10),"среднечаст","низкочаст"))</f>
        <v>#NUM!</v>
      </c>
      <c r="K5533" s="8" t="e">
        <f>IF(E5533&gt;Частотометр!C28,"высокая",IF(AND(Частотометр!D28&lt;E5533, E5533&lt;Частотометр!C28),"средняя","низкая"))</f>
        <v>#NUM!</v>
      </c>
    </row>
    <row r="5534" spans="2:11" x14ac:dyDescent="0.2">
      <c r="B5534" s="8" t="s">
        <v>568</v>
      </c>
      <c r="F5534" s="8" t="str">
        <f t="shared" si="250"/>
        <v/>
      </c>
      <c r="G5534" s="8" t="s">
        <v>568</v>
      </c>
      <c r="H5534" s="8" t="str">
        <f t="shared" si="251"/>
        <v>""</v>
      </c>
      <c r="J5534" s="8" t="e">
        <f>IF(D5534&gt;Частотометр!B10,"высокочаст",IF(AND(Частотометр!C10&lt;D5534, D5534&lt;Частотометр!B10),"среднечаст","низкочаст"))</f>
        <v>#NUM!</v>
      </c>
      <c r="K5534" s="8" t="e">
        <f>IF(E5534&gt;Частотометр!C28,"высокая",IF(AND(Частотометр!D28&lt;E5534, E5534&lt;Частотометр!C28),"средняя","низкая"))</f>
        <v>#NUM!</v>
      </c>
    </row>
    <row r="5535" spans="2:11" x14ac:dyDescent="0.2">
      <c r="B5535" s="8" t="s">
        <v>568</v>
      </c>
      <c r="F5535" s="8" t="str">
        <f t="shared" si="250"/>
        <v/>
      </c>
      <c r="G5535" s="8" t="s">
        <v>568</v>
      </c>
      <c r="H5535" s="8" t="str">
        <f t="shared" si="251"/>
        <v>""</v>
      </c>
      <c r="J5535" s="8" t="e">
        <f>IF(D5535&gt;Частотометр!B10,"высокочаст",IF(AND(Частотометр!C10&lt;D5535, D5535&lt;Частотометр!B10),"среднечаст","низкочаст"))</f>
        <v>#NUM!</v>
      </c>
      <c r="K5535" s="8" t="e">
        <f>IF(E5535&gt;Частотометр!C28,"высокая",IF(AND(Частотометр!D28&lt;E5535, E5535&lt;Частотометр!C28),"средняя","низкая"))</f>
        <v>#NUM!</v>
      </c>
    </row>
    <row r="5536" spans="2:11" x14ac:dyDescent="0.2">
      <c r="B5536" s="8" t="s">
        <v>568</v>
      </c>
      <c r="F5536" s="8" t="str">
        <f t="shared" si="250"/>
        <v/>
      </c>
      <c r="G5536" s="8" t="s">
        <v>568</v>
      </c>
      <c r="H5536" s="8" t="str">
        <f t="shared" si="251"/>
        <v>""</v>
      </c>
      <c r="J5536" s="8" t="e">
        <f>IF(D5536&gt;Частотометр!B10,"высокочаст",IF(AND(Частотометр!C10&lt;D5536, D5536&lt;Частотометр!B10),"среднечаст","низкочаст"))</f>
        <v>#NUM!</v>
      </c>
      <c r="K5536" s="8" t="e">
        <f>IF(E5536&gt;Частотометр!C28,"высокая",IF(AND(Частотометр!D28&lt;E5536, E5536&lt;Частотометр!C28),"средняя","низкая"))</f>
        <v>#NUM!</v>
      </c>
    </row>
    <row r="5537" spans="2:11" x14ac:dyDescent="0.2">
      <c r="B5537" s="8" t="s">
        <v>568</v>
      </c>
      <c r="F5537" s="8" t="str">
        <f t="shared" si="250"/>
        <v/>
      </c>
      <c r="G5537" s="8" t="s">
        <v>568</v>
      </c>
      <c r="H5537" s="8" t="str">
        <f t="shared" si="251"/>
        <v>""</v>
      </c>
      <c r="J5537" s="8" t="e">
        <f>IF(D5537&gt;Частотометр!B10,"высокочаст",IF(AND(Частотометр!C10&lt;D5537, D5537&lt;Частотометр!B10),"среднечаст","низкочаст"))</f>
        <v>#NUM!</v>
      </c>
      <c r="K5537" s="8" t="e">
        <f>IF(E5537&gt;Частотометр!C28,"высокая",IF(AND(Частотометр!D28&lt;E5537, E5537&lt;Частотометр!C28),"средняя","низкая"))</f>
        <v>#NUM!</v>
      </c>
    </row>
    <row r="5538" spans="2:11" x14ac:dyDescent="0.2">
      <c r="B5538" s="8" t="s">
        <v>568</v>
      </c>
      <c r="F5538" s="8" t="str">
        <f t="shared" si="250"/>
        <v/>
      </c>
      <c r="G5538" s="8" t="s">
        <v>568</v>
      </c>
      <c r="H5538" s="8" t="str">
        <f t="shared" si="251"/>
        <v>""</v>
      </c>
      <c r="J5538" s="8" t="e">
        <f>IF(D5538&gt;Частотометр!B10,"высокочаст",IF(AND(Частотометр!C10&lt;D5538, D5538&lt;Частотометр!B10),"среднечаст","низкочаст"))</f>
        <v>#NUM!</v>
      </c>
      <c r="K5538" s="8" t="e">
        <f>IF(E5538&gt;Частотометр!C28,"высокая",IF(AND(Частотометр!D28&lt;E5538, E5538&lt;Частотометр!C28),"средняя","низкая"))</f>
        <v>#NUM!</v>
      </c>
    </row>
    <row r="5539" spans="2:11" x14ac:dyDescent="0.2">
      <c r="B5539" s="8" t="s">
        <v>568</v>
      </c>
      <c r="F5539" s="8" t="str">
        <f t="shared" si="250"/>
        <v/>
      </c>
      <c r="G5539" s="8" t="s">
        <v>568</v>
      </c>
      <c r="H5539" s="8" t="str">
        <f t="shared" si="251"/>
        <v>""</v>
      </c>
      <c r="J5539" s="8" t="e">
        <f>IF(D5539&gt;Частотометр!B10,"высокочаст",IF(AND(Частотометр!C10&lt;D5539, D5539&lt;Частотометр!B10),"среднечаст","низкочаст"))</f>
        <v>#NUM!</v>
      </c>
      <c r="K5539" s="8" t="e">
        <f>IF(E5539&gt;Частотометр!C28,"высокая",IF(AND(Частотометр!D28&lt;E5539, E5539&lt;Частотометр!C28),"средняя","низкая"))</f>
        <v>#NUM!</v>
      </c>
    </row>
    <row r="5540" spans="2:11" x14ac:dyDescent="0.2">
      <c r="B5540" s="8" t="s">
        <v>568</v>
      </c>
      <c r="F5540" s="8" t="str">
        <f t="shared" si="250"/>
        <v/>
      </c>
      <c r="G5540" s="8" t="s">
        <v>568</v>
      </c>
      <c r="H5540" s="8" t="str">
        <f t="shared" si="251"/>
        <v>""</v>
      </c>
      <c r="J5540" s="8" t="e">
        <f>IF(D5540&gt;Частотометр!B10,"высокочаст",IF(AND(Частотометр!C10&lt;D5540, D5540&lt;Частотометр!B10),"среднечаст","низкочаст"))</f>
        <v>#NUM!</v>
      </c>
      <c r="K5540" s="8" t="e">
        <f>IF(E5540&gt;Частотометр!C28,"высокая",IF(AND(Частотометр!D28&lt;E5540, E5540&lt;Частотометр!C28),"средняя","низкая"))</f>
        <v>#NUM!</v>
      </c>
    </row>
    <row r="5541" spans="2:11" x14ac:dyDescent="0.2">
      <c r="B5541" s="8" t="s">
        <v>568</v>
      </c>
      <c r="F5541" s="8" t="str">
        <f t="shared" si="250"/>
        <v/>
      </c>
      <c r="G5541" s="8" t="s">
        <v>568</v>
      </c>
      <c r="H5541" s="8" t="str">
        <f t="shared" si="251"/>
        <v>""</v>
      </c>
      <c r="J5541" s="8" t="e">
        <f>IF(D5541&gt;Частотометр!B10,"высокочаст",IF(AND(Частотометр!C10&lt;D5541, D5541&lt;Частотометр!B10),"среднечаст","низкочаст"))</f>
        <v>#NUM!</v>
      </c>
      <c r="K5541" s="8" t="e">
        <f>IF(E5541&gt;Частотометр!C28,"высокая",IF(AND(Частотометр!D28&lt;E5541, E5541&lt;Частотометр!C28),"средняя","низкая"))</f>
        <v>#NUM!</v>
      </c>
    </row>
    <row r="5542" spans="2:11" x14ac:dyDescent="0.2">
      <c r="B5542" s="8" t="s">
        <v>568</v>
      </c>
      <c r="F5542" s="8" t="str">
        <f t="shared" si="250"/>
        <v/>
      </c>
      <c r="G5542" s="8" t="s">
        <v>568</v>
      </c>
      <c r="H5542" s="8" t="str">
        <f t="shared" si="251"/>
        <v>""</v>
      </c>
      <c r="J5542" s="8" t="e">
        <f>IF(D5542&gt;Частотометр!B10,"высокочаст",IF(AND(Частотометр!C10&lt;D5542, D5542&lt;Частотометр!B10),"среднечаст","низкочаст"))</f>
        <v>#NUM!</v>
      </c>
      <c r="K5542" s="8" t="e">
        <f>IF(E5542&gt;Частотометр!C28,"высокая",IF(AND(Частотометр!D28&lt;E5542, E5542&lt;Частотометр!C28),"средняя","низкая"))</f>
        <v>#NUM!</v>
      </c>
    </row>
    <row r="5543" spans="2:11" x14ac:dyDescent="0.2">
      <c r="B5543" s="8" t="s">
        <v>568</v>
      </c>
      <c r="F5543" s="8" t="str">
        <f t="shared" si="250"/>
        <v/>
      </c>
      <c r="G5543" s="8" t="s">
        <v>568</v>
      </c>
      <c r="H5543" s="8" t="str">
        <f t="shared" si="251"/>
        <v>""</v>
      </c>
      <c r="J5543" s="8" t="e">
        <f>IF(D5543&gt;Частотометр!B10,"высокочаст",IF(AND(Частотометр!C10&lt;D5543, D5543&lt;Частотометр!B10),"среднечаст","низкочаст"))</f>
        <v>#NUM!</v>
      </c>
      <c r="K5543" s="8" t="e">
        <f>IF(E5543&gt;Частотометр!C28,"высокая",IF(AND(Частотометр!D28&lt;E5543, E5543&lt;Частотометр!C28),"средняя","низкая"))</f>
        <v>#NUM!</v>
      </c>
    </row>
    <row r="5544" spans="2:11" x14ac:dyDescent="0.2">
      <c r="B5544" s="8" t="s">
        <v>568</v>
      </c>
      <c r="F5544" s="8" t="str">
        <f t="shared" si="250"/>
        <v/>
      </c>
      <c r="G5544" s="8" t="s">
        <v>568</v>
      </c>
      <c r="H5544" s="8" t="str">
        <f t="shared" si="251"/>
        <v>""</v>
      </c>
      <c r="J5544" s="8" t="e">
        <f>IF(D5544&gt;Частотометр!B10,"высокочаст",IF(AND(Частотометр!C10&lt;D5544, D5544&lt;Частотометр!B10),"среднечаст","низкочаст"))</f>
        <v>#NUM!</v>
      </c>
      <c r="K5544" s="8" t="e">
        <f>IF(E5544&gt;Частотометр!C28,"высокая",IF(AND(Частотометр!D28&lt;E5544, E5544&lt;Частотометр!C28),"средняя","низкая"))</f>
        <v>#NUM!</v>
      </c>
    </row>
    <row r="5545" spans="2:11" x14ac:dyDescent="0.2">
      <c r="B5545" s="8" t="s">
        <v>568</v>
      </c>
      <c r="F5545" s="8" t="str">
        <f t="shared" si="250"/>
        <v/>
      </c>
      <c r="G5545" s="8" t="s">
        <v>568</v>
      </c>
      <c r="H5545" s="8" t="str">
        <f t="shared" si="251"/>
        <v>""</v>
      </c>
      <c r="J5545" s="8" t="e">
        <f>IF(D5545&gt;Частотометр!B10,"высокочаст",IF(AND(Частотометр!C10&lt;D5545, D5545&lt;Частотометр!B10),"среднечаст","низкочаст"))</f>
        <v>#NUM!</v>
      </c>
      <c r="K5545" s="8" t="e">
        <f>IF(E5545&gt;Частотометр!C28,"высокая",IF(AND(Частотометр!D28&lt;E5545, E5545&lt;Частотометр!C28),"средняя","низкая"))</f>
        <v>#NUM!</v>
      </c>
    </row>
    <row r="5546" spans="2:11" x14ac:dyDescent="0.2">
      <c r="B5546" s="8" t="s">
        <v>568</v>
      </c>
      <c r="F5546" s="8" t="str">
        <f t="shared" si="250"/>
        <v/>
      </c>
      <c r="G5546" s="8" t="s">
        <v>568</v>
      </c>
      <c r="H5546" s="8" t="str">
        <f t="shared" si="251"/>
        <v>""</v>
      </c>
      <c r="J5546" s="8" t="e">
        <f>IF(D5546&gt;Частотометр!B10,"высокочаст",IF(AND(Частотометр!C10&lt;D5546, D5546&lt;Частотометр!B10),"среднечаст","низкочаст"))</f>
        <v>#NUM!</v>
      </c>
      <c r="K5546" s="8" t="e">
        <f>IF(E5546&gt;Частотометр!C28,"высокая",IF(AND(Частотометр!D28&lt;E5546, E5546&lt;Частотометр!C28),"средняя","низкая"))</f>
        <v>#NUM!</v>
      </c>
    </row>
    <row r="5547" spans="2:11" x14ac:dyDescent="0.2">
      <c r="B5547" s="8" t="s">
        <v>568</v>
      </c>
      <c r="F5547" s="8" t="str">
        <f t="shared" si="250"/>
        <v/>
      </c>
      <c r="G5547" s="8" t="s">
        <v>568</v>
      </c>
      <c r="H5547" s="8" t="str">
        <f t="shared" si="251"/>
        <v>""</v>
      </c>
      <c r="J5547" s="8" t="e">
        <f>IF(D5547&gt;Частотометр!B10,"высокочаст",IF(AND(Частотометр!C10&lt;D5547, D5547&lt;Частотометр!B10),"среднечаст","низкочаст"))</f>
        <v>#NUM!</v>
      </c>
      <c r="K5547" s="8" t="e">
        <f>IF(E5547&gt;Частотометр!C28,"высокая",IF(AND(Частотометр!D28&lt;E5547, E5547&lt;Частотометр!C28),"средняя","низкая"))</f>
        <v>#NUM!</v>
      </c>
    </row>
    <row r="5548" spans="2:11" x14ac:dyDescent="0.2">
      <c r="B5548" s="8" t="s">
        <v>568</v>
      </c>
      <c r="F5548" s="8" t="str">
        <f t="shared" si="250"/>
        <v/>
      </c>
      <c r="G5548" s="8" t="s">
        <v>568</v>
      </c>
      <c r="H5548" s="8" t="str">
        <f t="shared" si="251"/>
        <v>""</v>
      </c>
      <c r="J5548" s="8" t="e">
        <f>IF(D5548&gt;Частотометр!B10,"высокочаст",IF(AND(Частотометр!C10&lt;D5548, D5548&lt;Частотометр!B10),"среднечаст","низкочаст"))</f>
        <v>#NUM!</v>
      </c>
      <c r="K5548" s="8" t="e">
        <f>IF(E5548&gt;Частотометр!C28,"высокая",IF(AND(Частотометр!D28&lt;E5548, E5548&lt;Частотометр!C28),"средняя","низкая"))</f>
        <v>#NUM!</v>
      </c>
    </row>
    <row r="5549" spans="2:11" x14ac:dyDescent="0.2">
      <c r="B5549" s="8" t="s">
        <v>568</v>
      </c>
      <c r="F5549" s="8" t="str">
        <f t="shared" si="250"/>
        <v/>
      </c>
      <c r="G5549" s="8" t="s">
        <v>568</v>
      </c>
      <c r="H5549" s="8" t="str">
        <f t="shared" si="251"/>
        <v>""</v>
      </c>
      <c r="J5549" s="8" t="e">
        <f>IF(D5549&gt;Частотометр!B10,"высокочаст",IF(AND(Частотометр!C10&lt;D5549, D5549&lt;Частотометр!B10),"среднечаст","низкочаст"))</f>
        <v>#NUM!</v>
      </c>
      <c r="K5549" s="8" t="e">
        <f>IF(E5549&gt;Частотометр!C28,"высокая",IF(AND(Частотометр!D28&lt;E5549, E5549&lt;Частотометр!C28),"средняя","низкая"))</f>
        <v>#NUM!</v>
      </c>
    </row>
    <row r="5550" spans="2:11" x14ac:dyDescent="0.2">
      <c r="B5550" s="8" t="s">
        <v>568</v>
      </c>
      <c r="F5550" s="8" t="str">
        <f t="shared" si="250"/>
        <v/>
      </c>
      <c r="G5550" s="8" t="s">
        <v>568</v>
      </c>
      <c r="H5550" s="8" t="str">
        <f t="shared" si="251"/>
        <v>""</v>
      </c>
      <c r="J5550" s="8" t="e">
        <f>IF(D5550&gt;Частотометр!B10,"высокочаст",IF(AND(Частотометр!C10&lt;D5550, D5550&lt;Частотометр!B10),"среднечаст","низкочаст"))</f>
        <v>#NUM!</v>
      </c>
      <c r="K5550" s="8" t="e">
        <f>IF(E5550&gt;Частотометр!C28,"высокая",IF(AND(Частотометр!D28&lt;E5550, E5550&lt;Частотометр!C28),"средняя","низкая"))</f>
        <v>#NUM!</v>
      </c>
    </row>
    <row r="5551" spans="2:11" x14ac:dyDescent="0.2">
      <c r="B5551" s="8" t="s">
        <v>568</v>
      </c>
      <c r="F5551" s="8" t="str">
        <f t="shared" si="250"/>
        <v/>
      </c>
      <c r="G5551" s="8" t="s">
        <v>568</v>
      </c>
      <c r="H5551" s="8" t="str">
        <f t="shared" si="251"/>
        <v>""</v>
      </c>
      <c r="J5551" s="8" t="e">
        <f>IF(D5551&gt;Частотометр!B10,"высокочаст",IF(AND(Частотометр!C10&lt;D5551, D5551&lt;Частотометр!B10),"среднечаст","низкочаст"))</f>
        <v>#NUM!</v>
      </c>
      <c r="K5551" s="8" t="e">
        <f>IF(E5551&gt;Частотометр!C28,"высокая",IF(AND(Частотометр!D28&lt;E5551, E5551&lt;Частотометр!C28),"средняя","низкая"))</f>
        <v>#NUM!</v>
      </c>
    </row>
    <row r="5552" spans="2:11" x14ac:dyDescent="0.2">
      <c r="B5552" s="8" t="s">
        <v>568</v>
      </c>
      <c r="F5552" s="8" t="str">
        <f t="shared" si="250"/>
        <v/>
      </c>
      <c r="G5552" s="8" t="s">
        <v>568</v>
      </c>
      <c r="H5552" s="8" t="str">
        <f t="shared" si="251"/>
        <v>""</v>
      </c>
      <c r="J5552" s="8" t="e">
        <f>IF(D5552&gt;Частотометр!B10,"высокочаст",IF(AND(Частотометр!C10&lt;D5552, D5552&lt;Частотометр!B10),"среднечаст","низкочаст"))</f>
        <v>#NUM!</v>
      </c>
      <c r="K5552" s="8" t="e">
        <f>IF(E5552&gt;Частотометр!C28,"высокая",IF(AND(Частотометр!D28&lt;E5552, E5552&lt;Частотометр!C28),"средняя","низкая"))</f>
        <v>#NUM!</v>
      </c>
    </row>
    <row r="5553" spans="2:11" x14ac:dyDescent="0.2">
      <c r="B5553" s="8" t="s">
        <v>568</v>
      </c>
      <c r="F5553" s="8" t="str">
        <f t="shared" si="250"/>
        <v/>
      </c>
      <c r="G5553" s="8" t="s">
        <v>568</v>
      </c>
      <c r="H5553" s="8" t="str">
        <f t="shared" si="251"/>
        <v>""</v>
      </c>
      <c r="J5553" s="8" t="e">
        <f>IF(D5553&gt;Частотометр!B10,"высокочаст",IF(AND(Частотометр!C10&lt;D5553, D5553&lt;Частотометр!B10),"среднечаст","низкочаст"))</f>
        <v>#NUM!</v>
      </c>
      <c r="K5553" s="8" t="e">
        <f>IF(E5553&gt;Частотометр!C28,"высокая",IF(AND(Частотометр!D28&lt;E5553, E5553&lt;Частотометр!C28),"средняя","низкая"))</f>
        <v>#NUM!</v>
      </c>
    </row>
    <row r="5554" spans="2:11" x14ac:dyDescent="0.2">
      <c r="B5554" s="8" t="s">
        <v>568</v>
      </c>
      <c r="F5554" s="8" t="str">
        <f t="shared" si="250"/>
        <v/>
      </c>
      <c r="G5554" s="8" t="s">
        <v>568</v>
      </c>
      <c r="H5554" s="8" t="str">
        <f t="shared" si="251"/>
        <v>""</v>
      </c>
      <c r="J5554" s="8" t="e">
        <f>IF(D5554&gt;Частотометр!B10,"высокочаст",IF(AND(Частотометр!C10&lt;D5554, D5554&lt;Частотометр!B10),"среднечаст","низкочаст"))</f>
        <v>#NUM!</v>
      </c>
      <c r="K5554" s="8" t="e">
        <f>IF(E5554&gt;Частотометр!C28,"высокая",IF(AND(Частотометр!D28&lt;E5554, E5554&lt;Частотометр!C28),"средняя","низкая"))</f>
        <v>#NUM!</v>
      </c>
    </row>
    <row r="5555" spans="2:11" x14ac:dyDescent="0.2">
      <c r="B5555" s="8" t="s">
        <v>568</v>
      </c>
      <c r="F5555" s="8" t="str">
        <f t="shared" si="250"/>
        <v/>
      </c>
      <c r="G5555" s="8" t="s">
        <v>568</v>
      </c>
      <c r="H5555" s="8" t="str">
        <f t="shared" si="251"/>
        <v>""</v>
      </c>
      <c r="J5555" s="8" t="e">
        <f>IF(D5555&gt;Частотометр!B10,"высокочаст",IF(AND(Частотометр!C10&lt;D5555, D5555&lt;Частотометр!B10),"среднечаст","низкочаст"))</f>
        <v>#NUM!</v>
      </c>
      <c r="K5555" s="8" t="e">
        <f>IF(E5555&gt;Частотометр!C28,"высокая",IF(AND(Частотометр!D28&lt;E5555, E5555&lt;Частотометр!C28),"средняя","низкая"))</f>
        <v>#NUM!</v>
      </c>
    </row>
    <row r="5556" spans="2:11" x14ac:dyDescent="0.2">
      <c r="B5556" s="8" t="s">
        <v>568</v>
      </c>
      <c r="F5556" s="8" t="str">
        <f t="shared" si="250"/>
        <v/>
      </c>
      <c r="G5556" s="8" t="s">
        <v>568</v>
      </c>
      <c r="H5556" s="8" t="str">
        <f t="shared" si="251"/>
        <v>""</v>
      </c>
      <c r="J5556" s="8" t="e">
        <f>IF(D5556&gt;Частотометр!B10,"высокочаст",IF(AND(Частотометр!C10&lt;D5556, D5556&lt;Частотометр!B10),"среднечаст","низкочаст"))</f>
        <v>#NUM!</v>
      </c>
      <c r="K5556" s="8" t="e">
        <f>IF(E5556&gt;Частотометр!C28,"высокая",IF(AND(Частотометр!D28&lt;E5556, E5556&lt;Частотометр!C28),"средняя","низкая"))</f>
        <v>#NUM!</v>
      </c>
    </row>
    <row r="5557" spans="2:11" x14ac:dyDescent="0.2">
      <c r="B5557" s="8" t="s">
        <v>568</v>
      </c>
      <c r="F5557" s="8" t="str">
        <f t="shared" si="250"/>
        <v/>
      </c>
      <c r="G5557" s="8" t="s">
        <v>568</v>
      </c>
      <c r="H5557" s="8" t="str">
        <f t="shared" si="251"/>
        <v>""</v>
      </c>
      <c r="J5557" s="8" t="e">
        <f>IF(D5557&gt;Частотометр!B10,"высокочаст",IF(AND(Частотометр!C10&lt;D5557, D5557&lt;Частотометр!B10),"среднечаст","низкочаст"))</f>
        <v>#NUM!</v>
      </c>
      <c r="K5557" s="8" t="e">
        <f>IF(E5557&gt;Частотометр!C28,"высокая",IF(AND(Частотометр!D28&lt;E5557, E5557&lt;Частотометр!C28),"средняя","низкая"))</f>
        <v>#NUM!</v>
      </c>
    </row>
    <row r="5558" spans="2:11" x14ac:dyDescent="0.2">
      <c r="B5558" s="8" t="s">
        <v>568</v>
      </c>
      <c r="F5558" s="8" t="str">
        <f t="shared" si="250"/>
        <v/>
      </c>
      <c r="G5558" s="8" t="s">
        <v>568</v>
      </c>
      <c r="H5558" s="8" t="str">
        <f t="shared" si="251"/>
        <v>""</v>
      </c>
      <c r="J5558" s="8" t="e">
        <f>IF(D5558&gt;Частотометр!B10,"высокочаст",IF(AND(Частотометр!C10&lt;D5558, D5558&lt;Частотометр!B10),"среднечаст","низкочаст"))</f>
        <v>#NUM!</v>
      </c>
      <c r="K5558" s="8" t="e">
        <f>IF(E5558&gt;Частотометр!C28,"высокая",IF(AND(Частотометр!D28&lt;E5558, E5558&lt;Частотометр!C28),"средняя","низкая"))</f>
        <v>#NUM!</v>
      </c>
    </row>
    <row r="5559" spans="2:11" x14ac:dyDescent="0.2">
      <c r="B5559" s="8" t="s">
        <v>568</v>
      </c>
      <c r="F5559" s="8" t="str">
        <f t="shared" si="250"/>
        <v/>
      </c>
      <c r="G5559" s="8" t="s">
        <v>568</v>
      </c>
      <c r="H5559" s="8" t="str">
        <f t="shared" si="251"/>
        <v>""</v>
      </c>
      <c r="J5559" s="8" t="e">
        <f>IF(D5559&gt;Частотометр!B10,"высокочаст",IF(AND(Частотометр!C10&lt;D5559, D5559&lt;Частотометр!B10),"среднечаст","низкочаст"))</f>
        <v>#NUM!</v>
      </c>
      <c r="K5559" s="8" t="e">
        <f>IF(E5559&gt;Частотометр!C28,"высокая",IF(AND(Частотометр!D28&lt;E5559, E5559&lt;Частотометр!C28),"средняя","низкая"))</f>
        <v>#NUM!</v>
      </c>
    </row>
    <row r="5560" spans="2:11" x14ac:dyDescent="0.2">
      <c r="B5560" s="8" t="s">
        <v>568</v>
      </c>
      <c r="F5560" s="8" t="str">
        <f t="shared" si="250"/>
        <v/>
      </c>
      <c r="G5560" s="8" t="s">
        <v>568</v>
      </c>
      <c r="H5560" s="8" t="str">
        <f t="shared" si="251"/>
        <v>""</v>
      </c>
      <c r="J5560" s="8" t="e">
        <f>IF(D5560&gt;Частотометр!B10,"высокочаст",IF(AND(Частотометр!C10&lt;D5560, D5560&lt;Частотометр!B10),"среднечаст","низкочаст"))</f>
        <v>#NUM!</v>
      </c>
      <c r="K5560" s="8" t="e">
        <f>IF(E5560&gt;Частотометр!C28,"высокая",IF(AND(Частотометр!D28&lt;E5560, E5560&lt;Частотометр!C28),"средняя","низкая"))</f>
        <v>#NUM!</v>
      </c>
    </row>
    <row r="5561" spans="2:11" x14ac:dyDescent="0.2">
      <c r="B5561" s="8" t="s">
        <v>568</v>
      </c>
      <c r="F5561" s="8" t="str">
        <f t="shared" si="250"/>
        <v/>
      </c>
      <c r="G5561" s="8" t="s">
        <v>568</v>
      </c>
      <c r="H5561" s="8" t="str">
        <f t="shared" si="251"/>
        <v>""</v>
      </c>
      <c r="J5561" s="8" t="e">
        <f>IF(D5561&gt;Частотометр!B10,"высокочаст",IF(AND(Частотометр!C10&lt;D5561, D5561&lt;Частотометр!B10),"среднечаст","низкочаст"))</f>
        <v>#NUM!</v>
      </c>
      <c r="K5561" s="8" t="e">
        <f>IF(E5561&gt;Частотометр!C28,"высокая",IF(AND(Частотометр!D28&lt;E5561, E5561&lt;Частотометр!C28),"средняя","низкая"))</f>
        <v>#NUM!</v>
      </c>
    </row>
    <row r="5562" spans="2:11" x14ac:dyDescent="0.2">
      <c r="B5562" s="8" t="s">
        <v>568</v>
      </c>
      <c r="F5562" s="8" t="str">
        <f t="shared" si="250"/>
        <v/>
      </c>
      <c r="G5562" s="8" t="s">
        <v>568</v>
      </c>
      <c r="H5562" s="8" t="str">
        <f t="shared" si="251"/>
        <v>""</v>
      </c>
      <c r="J5562" s="8" t="e">
        <f>IF(D5562&gt;Частотометр!B10,"высокочаст",IF(AND(Частотометр!C10&lt;D5562, D5562&lt;Частотометр!B10),"среднечаст","низкочаст"))</f>
        <v>#NUM!</v>
      </c>
      <c r="K5562" s="8" t="e">
        <f>IF(E5562&gt;Частотометр!C28,"высокая",IF(AND(Частотометр!D28&lt;E5562, E5562&lt;Частотометр!C28),"средняя","низкая"))</f>
        <v>#NUM!</v>
      </c>
    </row>
    <row r="5563" spans="2:11" x14ac:dyDescent="0.2">
      <c r="B5563" s="8" t="s">
        <v>568</v>
      </c>
      <c r="F5563" s="8" t="str">
        <f t="shared" si="250"/>
        <v/>
      </c>
      <c r="G5563" s="8" t="s">
        <v>568</v>
      </c>
      <c r="H5563" s="8" t="str">
        <f t="shared" si="251"/>
        <v>""</v>
      </c>
      <c r="J5563" s="8" t="e">
        <f>IF(D5563&gt;Частотометр!B10,"высокочаст",IF(AND(Частотометр!C10&lt;D5563, D5563&lt;Частотометр!B10),"среднечаст","низкочаст"))</f>
        <v>#NUM!</v>
      </c>
      <c r="K5563" s="8" t="e">
        <f>IF(E5563&gt;Частотометр!C28,"высокая",IF(AND(Частотометр!D28&lt;E5563, E5563&lt;Частотометр!C28),"средняя","низкая"))</f>
        <v>#NUM!</v>
      </c>
    </row>
    <row r="5564" spans="2:11" x14ac:dyDescent="0.2">
      <c r="B5564" s="8" t="s">
        <v>568</v>
      </c>
      <c r="F5564" s="8" t="str">
        <f t="shared" si="250"/>
        <v/>
      </c>
      <c r="G5564" s="8" t="s">
        <v>568</v>
      </c>
      <c r="H5564" s="8" t="str">
        <f t="shared" si="251"/>
        <v>""</v>
      </c>
      <c r="J5564" s="8" t="e">
        <f>IF(D5564&gt;Частотометр!B10,"высокочаст",IF(AND(Частотометр!C10&lt;D5564, D5564&lt;Частотометр!B10),"среднечаст","низкочаст"))</f>
        <v>#NUM!</v>
      </c>
      <c r="K5564" s="8" t="e">
        <f>IF(E5564&gt;Частотометр!C28,"высокая",IF(AND(Частотометр!D28&lt;E5564, E5564&lt;Частотометр!C28),"средняя","низкая"))</f>
        <v>#NUM!</v>
      </c>
    </row>
    <row r="5565" spans="2:11" x14ac:dyDescent="0.2">
      <c r="B5565" s="8" t="s">
        <v>568</v>
      </c>
      <c r="F5565" s="8" t="str">
        <f t="shared" si="250"/>
        <v/>
      </c>
      <c r="G5565" s="8" t="s">
        <v>568</v>
      </c>
      <c r="H5565" s="8" t="str">
        <f t="shared" si="251"/>
        <v>""</v>
      </c>
      <c r="J5565" s="8" t="e">
        <f>IF(D5565&gt;Частотометр!B10,"высокочаст",IF(AND(Частотометр!C10&lt;D5565, D5565&lt;Частотометр!B10),"среднечаст","низкочаст"))</f>
        <v>#NUM!</v>
      </c>
      <c r="K5565" s="8" t="e">
        <f>IF(E5565&gt;Частотометр!C28,"высокая",IF(AND(Частотометр!D28&lt;E5565, E5565&lt;Частотометр!C28),"средняя","низкая"))</f>
        <v>#NUM!</v>
      </c>
    </row>
    <row r="5566" spans="2:11" x14ac:dyDescent="0.2">
      <c r="B5566" s="8" t="s">
        <v>568</v>
      </c>
      <c r="F5566" s="8" t="str">
        <f t="shared" si="250"/>
        <v/>
      </c>
      <c r="G5566" s="8" t="s">
        <v>568</v>
      </c>
      <c r="H5566" s="8" t="str">
        <f t="shared" si="251"/>
        <v>""</v>
      </c>
      <c r="J5566" s="8" t="e">
        <f>IF(D5566&gt;Частотометр!B10,"высокочаст",IF(AND(Частотометр!C10&lt;D5566, D5566&lt;Частотометр!B10),"среднечаст","низкочаст"))</f>
        <v>#NUM!</v>
      </c>
      <c r="K5566" s="8" t="e">
        <f>IF(E5566&gt;Частотометр!C28,"высокая",IF(AND(Частотометр!D28&lt;E5566, E5566&lt;Частотометр!C28),"средняя","низкая"))</f>
        <v>#NUM!</v>
      </c>
    </row>
    <row r="5567" spans="2:11" x14ac:dyDescent="0.2">
      <c r="B5567" s="8" t="s">
        <v>568</v>
      </c>
      <c r="F5567" s="8" t="str">
        <f t="shared" si="250"/>
        <v/>
      </c>
      <c r="G5567" s="8" t="s">
        <v>568</v>
      </c>
      <c r="H5567" s="8" t="str">
        <f t="shared" si="251"/>
        <v>""</v>
      </c>
      <c r="J5567" s="8" t="e">
        <f>IF(D5567&gt;Частотометр!B10,"высокочаст",IF(AND(Частотометр!C10&lt;D5567, D5567&lt;Частотометр!B10),"среднечаст","низкочаст"))</f>
        <v>#NUM!</v>
      </c>
      <c r="K5567" s="8" t="e">
        <f>IF(E5567&gt;Частотометр!C28,"высокая",IF(AND(Частотометр!D28&lt;E5567, E5567&lt;Частотометр!C28),"средняя","низкая"))</f>
        <v>#NUM!</v>
      </c>
    </row>
    <row r="5568" spans="2:11" x14ac:dyDescent="0.2">
      <c r="B5568" s="8" t="s">
        <v>568</v>
      </c>
      <c r="F5568" s="8" t="str">
        <f t="shared" si="250"/>
        <v/>
      </c>
      <c r="G5568" s="8" t="s">
        <v>568</v>
      </c>
      <c r="H5568" s="8" t="str">
        <f t="shared" si="251"/>
        <v>""</v>
      </c>
      <c r="J5568" s="8" t="e">
        <f>IF(D5568&gt;Частотометр!B10,"высокочаст",IF(AND(Частотометр!C10&lt;D5568, D5568&lt;Частотометр!B10),"среднечаст","низкочаст"))</f>
        <v>#NUM!</v>
      </c>
      <c r="K5568" s="8" t="e">
        <f>IF(E5568&gt;Частотометр!C28,"высокая",IF(AND(Частотометр!D28&lt;E5568, E5568&lt;Частотометр!C28),"средняя","низкая"))</f>
        <v>#NUM!</v>
      </c>
    </row>
    <row r="5569" spans="2:11" x14ac:dyDescent="0.2">
      <c r="B5569" s="8" t="s">
        <v>568</v>
      </c>
      <c r="F5569" s="8" t="str">
        <f t="shared" si="250"/>
        <v/>
      </c>
      <c r="G5569" s="8" t="s">
        <v>568</v>
      </c>
      <c r="H5569" s="8" t="str">
        <f t="shared" si="251"/>
        <v>""</v>
      </c>
      <c r="J5569" s="8" t="e">
        <f>IF(D5569&gt;Частотометр!B10,"высокочаст",IF(AND(Частотометр!C10&lt;D5569, D5569&lt;Частотометр!B10),"среднечаст","низкочаст"))</f>
        <v>#NUM!</v>
      </c>
      <c r="K5569" s="8" t="e">
        <f>IF(E5569&gt;Частотометр!C28,"высокая",IF(AND(Частотометр!D28&lt;E5569, E5569&lt;Частотометр!C28),"средняя","низкая"))</f>
        <v>#NUM!</v>
      </c>
    </row>
    <row r="5570" spans="2:11" x14ac:dyDescent="0.2">
      <c r="B5570" s="8" t="s">
        <v>568</v>
      </c>
      <c r="F5570" s="8" t="str">
        <f t="shared" si="250"/>
        <v/>
      </c>
      <c r="G5570" s="8" t="s">
        <v>568</v>
      </c>
      <c r="H5570" s="8" t="str">
        <f t="shared" si="251"/>
        <v>""</v>
      </c>
      <c r="J5570" s="8" t="e">
        <f>IF(D5570&gt;Частотометр!B10,"высокочаст",IF(AND(Частотометр!C10&lt;D5570, D5570&lt;Частотометр!B10),"среднечаст","низкочаст"))</f>
        <v>#NUM!</v>
      </c>
      <c r="K5570" s="8" t="e">
        <f>IF(E5570&gt;Частотометр!C28,"высокая",IF(AND(Частотометр!D28&lt;E5570, E5570&lt;Частотометр!C28),"средняя","низкая"))</f>
        <v>#NUM!</v>
      </c>
    </row>
    <row r="5571" spans="2:11" x14ac:dyDescent="0.2">
      <c r="B5571" s="8" t="s">
        <v>568</v>
      </c>
      <c r="F5571" s="8" t="str">
        <f t="shared" ref="F5571:F5634" si="252">TRIM(C5571)</f>
        <v/>
      </c>
      <c r="G5571" s="8" t="s">
        <v>568</v>
      </c>
      <c r="H5571" s="8" t="str">
        <f t="shared" ref="H5571:H5634" si="253">CONCATENATE(B5571,F5571,G5571)</f>
        <v>""</v>
      </c>
      <c r="J5571" s="8" t="e">
        <f>IF(D5571&gt;Частотометр!B10,"высокочаст",IF(AND(Частотометр!C10&lt;D5571, D5571&lt;Частотометр!B10),"среднечаст","низкочаст"))</f>
        <v>#NUM!</v>
      </c>
      <c r="K5571" s="8" t="e">
        <f>IF(E5571&gt;Частотометр!C28,"высокая",IF(AND(Частотометр!D28&lt;E5571, E5571&lt;Частотометр!C28),"средняя","низкая"))</f>
        <v>#NUM!</v>
      </c>
    </row>
    <row r="5572" spans="2:11" x14ac:dyDescent="0.2">
      <c r="B5572" s="8" t="s">
        <v>568</v>
      </c>
      <c r="F5572" s="8" t="str">
        <f t="shared" si="252"/>
        <v/>
      </c>
      <c r="G5572" s="8" t="s">
        <v>568</v>
      </c>
      <c r="H5572" s="8" t="str">
        <f t="shared" si="253"/>
        <v>""</v>
      </c>
      <c r="J5572" s="8" t="e">
        <f>IF(D5572&gt;Частотометр!B10,"высокочаст",IF(AND(Частотометр!C10&lt;D5572, D5572&lt;Частотометр!B10),"среднечаст","низкочаст"))</f>
        <v>#NUM!</v>
      </c>
      <c r="K5572" s="8" t="e">
        <f>IF(E5572&gt;Частотометр!C28,"высокая",IF(AND(Частотометр!D28&lt;E5572, E5572&lt;Частотометр!C28),"средняя","низкая"))</f>
        <v>#NUM!</v>
      </c>
    </row>
    <row r="5573" spans="2:11" x14ac:dyDescent="0.2">
      <c r="B5573" s="8" t="s">
        <v>568</v>
      </c>
      <c r="F5573" s="8" t="str">
        <f t="shared" si="252"/>
        <v/>
      </c>
      <c r="G5573" s="8" t="s">
        <v>568</v>
      </c>
      <c r="H5573" s="8" t="str">
        <f t="shared" si="253"/>
        <v>""</v>
      </c>
      <c r="J5573" s="8" t="e">
        <f>IF(D5573&gt;Частотометр!B10,"высокочаст",IF(AND(Частотометр!C10&lt;D5573, D5573&lt;Частотометр!B10),"среднечаст","низкочаст"))</f>
        <v>#NUM!</v>
      </c>
      <c r="K5573" s="8" t="e">
        <f>IF(E5573&gt;Частотометр!C28,"высокая",IF(AND(Частотометр!D28&lt;E5573, E5573&lt;Частотометр!C28),"средняя","низкая"))</f>
        <v>#NUM!</v>
      </c>
    </row>
    <row r="5574" spans="2:11" x14ac:dyDescent="0.2">
      <c r="B5574" s="8" t="s">
        <v>568</v>
      </c>
      <c r="F5574" s="8" t="str">
        <f t="shared" si="252"/>
        <v/>
      </c>
      <c r="G5574" s="8" t="s">
        <v>568</v>
      </c>
      <c r="H5574" s="8" t="str">
        <f t="shared" si="253"/>
        <v>""</v>
      </c>
      <c r="J5574" s="8" t="e">
        <f>IF(D5574&gt;Частотометр!B10,"высокочаст",IF(AND(Частотометр!C10&lt;D5574, D5574&lt;Частотометр!B10),"среднечаст","низкочаст"))</f>
        <v>#NUM!</v>
      </c>
      <c r="K5574" s="8" t="e">
        <f>IF(E5574&gt;Частотометр!C28,"высокая",IF(AND(Частотометр!D28&lt;E5574, E5574&lt;Частотометр!C28),"средняя","низкая"))</f>
        <v>#NUM!</v>
      </c>
    </row>
    <row r="5575" spans="2:11" x14ac:dyDescent="0.2">
      <c r="B5575" s="8" t="s">
        <v>568</v>
      </c>
      <c r="F5575" s="8" t="str">
        <f t="shared" si="252"/>
        <v/>
      </c>
      <c r="G5575" s="8" t="s">
        <v>568</v>
      </c>
      <c r="H5575" s="8" t="str">
        <f t="shared" si="253"/>
        <v>""</v>
      </c>
      <c r="J5575" s="8" t="e">
        <f>IF(D5575&gt;Частотометр!B10,"высокочаст",IF(AND(Частотометр!C10&lt;D5575, D5575&lt;Частотометр!B10),"среднечаст","низкочаст"))</f>
        <v>#NUM!</v>
      </c>
      <c r="K5575" s="8" t="e">
        <f>IF(E5575&gt;Частотометр!C28,"высокая",IF(AND(Частотометр!D28&lt;E5575, E5575&lt;Частотометр!C28),"средняя","низкая"))</f>
        <v>#NUM!</v>
      </c>
    </row>
    <row r="5576" spans="2:11" x14ac:dyDescent="0.2">
      <c r="B5576" s="8" t="s">
        <v>568</v>
      </c>
      <c r="F5576" s="8" t="str">
        <f t="shared" si="252"/>
        <v/>
      </c>
      <c r="G5576" s="8" t="s">
        <v>568</v>
      </c>
      <c r="H5576" s="8" t="str">
        <f t="shared" si="253"/>
        <v>""</v>
      </c>
      <c r="J5576" s="8" t="e">
        <f>IF(D5576&gt;Частотометр!B10,"высокочаст",IF(AND(Частотометр!C10&lt;D5576, D5576&lt;Частотометр!B10),"среднечаст","низкочаст"))</f>
        <v>#NUM!</v>
      </c>
      <c r="K5576" s="8" t="e">
        <f>IF(E5576&gt;Частотометр!C28,"высокая",IF(AND(Частотометр!D28&lt;E5576, E5576&lt;Частотометр!C28),"средняя","низкая"))</f>
        <v>#NUM!</v>
      </c>
    </row>
    <row r="5577" spans="2:11" x14ac:dyDescent="0.2">
      <c r="B5577" s="8" t="s">
        <v>568</v>
      </c>
      <c r="F5577" s="8" t="str">
        <f t="shared" si="252"/>
        <v/>
      </c>
      <c r="G5577" s="8" t="s">
        <v>568</v>
      </c>
      <c r="H5577" s="8" t="str">
        <f t="shared" si="253"/>
        <v>""</v>
      </c>
      <c r="J5577" s="8" t="e">
        <f>IF(D5577&gt;Частотометр!B10,"высокочаст",IF(AND(Частотометр!C10&lt;D5577, D5577&lt;Частотометр!B10),"среднечаст","низкочаст"))</f>
        <v>#NUM!</v>
      </c>
      <c r="K5577" s="8" t="e">
        <f>IF(E5577&gt;Частотометр!C28,"высокая",IF(AND(Частотометр!D28&lt;E5577, E5577&lt;Частотометр!C28),"средняя","низкая"))</f>
        <v>#NUM!</v>
      </c>
    </row>
    <row r="5578" spans="2:11" x14ac:dyDescent="0.2">
      <c r="B5578" s="8" t="s">
        <v>568</v>
      </c>
      <c r="F5578" s="8" t="str">
        <f t="shared" si="252"/>
        <v/>
      </c>
      <c r="G5578" s="8" t="s">
        <v>568</v>
      </c>
      <c r="H5578" s="8" t="str">
        <f t="shared" si="253"/>
        <v>""</v>
      </c>
      <c r="J5578" s="8" t="e">
        <f>IF(D5578&gt;Частотометр!B10,"высокочаст",IF(AND(Частотометр!C10&lt;D5578, D5578&lt;Частотометр!B10),"среднечаст","низкочаст"))</f>
        <v>#NUM!</v>
      </c>
      <c r="K5578" s="8" t="e">
        <f>IF(E5578&gt;Частотометр!C28,"высокая",IF(AND(Частотометр!D28&lt;E5578, E5578&lt;Частотометр!C28),"средняя","низкая"))</f>
        <v>#NUM!</v>
      </c>
    </row>
    <row r="5579" spans="2:11" x14ac:dyDescent="0.2">
      <c r="B5579" s="8" t="s">
        <v>568</v>
      </c>
      <c r="F5579" s="8" t="str">
        <f t="shared" si="252"/>
        <v/>
      </c>
      <c r="G5579" s="8" t="s">
        <v>568</v>
      </c>
      <c r="H5579" s="8" t="str">
        <f t="shared" si="253"/>
        <v>""</v>
      </c>
      <c r="J5579" s="8" t="e">
        <f>IF(D5579&gt;Частотометр!B10,"высокочаст",IF(AND(Частотометр!C10&lt;D5579, D5579&lt;Частотометр!B10),"среднечаст","низкочаст"))</f>
        <v>#NUM!</v>
      </c>
      <c r="K5579" s="8" t="e">
        <f>IF(E5579&gt;Частотометр!C28,"высокая",IF(AND(Частотометр!D28&lt;E5579, E5579&lt;Частотометр!C28),"средняя","низкая"))</f>
        <v>#NUM!</v>
      </c>
    </row>
    <row r="5580" spans="2:11" x14ac:dyDescent="0.2">
      <c r="B5580" s="8" t="s">
        <v>568</v>
      </c>
      <c r="F5580" s="8" t="str">
        <f t="shared" si="252"/>
        <v/>
      </c>
      <c r="G5580" s="8" t="s">
        <v>568</v>
      </c>
      <c r="H5580" s="8" t="str">
        <f t="shared" si="253"/>
        <v>""</v>
      </c>
      <c r="J5580" s="8" t="e">
        <f>IF(D5580&gt;Частотометр!B10,"высокочаст",IF(AND(Частотометр!C10&lt;D5580, D5580&lt;Частотометр!B10),"среднечаст","низкочаст"))</f>
        <v>#NUM!</v>
      </c>
      <c r="K5580" s="8" t="e">
        <f>IF(E5580&gt;Частотометр!C28,"высокая",IF(AND(Частотометр!D28&lt;E5580, E5580&lt;Частотометр!C28),"средняя","низкая"))</f>
        <v>#NUM!</v>
      </c>
    </row>
    <row r="5581" spans="2:11" x14ac:dyDescent="0.2">
      <c r="B5581" s="8" t="s">
        <v>568</v>
      </c>
      <c r="F5581" s="8" t="str">
        <f t="shared" si="252"/>
        <v/>
      </c>
      <c r="G5581" s="8" t="s">
        <v>568</v>
      </c>
      <c r="H5581" s="8" t="str">
        <f t="shared" si="253"/>
        <v>""</v>
      </c>
      <c r="J5581" s="8" t="e">
        <f>IF(D5581&gt;Частотометр!B10,"высокочаст",IF(AND(Частотометр!C10&lt;D5581, D5581&lt;Частотометр!B10),"среднечаст","низкочаст"))</f>
        <v>#NUM!</v>
      </c>
      <c r="K5581" s="8" t="e">
        <f>IF(E5581&gt;Частотометр!C28,"высокая",IF(AND(Частотометр!D28&lt;E5581, E5581&lt;Частотометр!C28),"средняя","низкая"))</f>
        <v>#NUM!</v>
      </c>
    </row>
    <row r="5582" spans="2:11" x14ac:dyDescent="0.2">
      <c r="B5582" s="8" t="s">
        <v>568</v>
      </c>
      <c r="F5582" s="8" t="str">
        <f t="shared" si="252"/>
        <v/>
      </c>
      <c r="G5582" s="8" t="s">
        <v>568</v>
      </c>
      <c r="H5582" s="8" t="str">
        <f t="shared" si="253"/>
        <v>""</v>
      </c>
      <c r="J5582" s="8" t="e">
        <f>IF(D5582&gt;Частотометр!B10,"высокочаст",IF(AND(Частотометр!C10&lt;D5582, D5582&lt;Частотометр!B10),"среднечаст","низкочаст"))</f>
        <v>#NUM!</v>
      </c>
      <c r="K5582" s="8" t="e">
        <f>IF(E5582&gt;Частотометр!C28,"высокая",IF(AND(Частотометр!D28&lt;E5582, E5582&lt;Частотометр!C28),"средняя","низкая"))</f>
        <v>#NUM!</v>
      </c>
    </row>
    <row r="5583" spans="2:11" x14ac:dyDescent="0.2">
      <c r="B5583" s="8" t="s">
        <v>568</v>
      </c>
      <c r="F5583" s="8" t="str">
        <f t="shared" si="252"/>
        <v/>
      </c>
      <c r="G5583" s="8" t="s">
        <v>568</v>
      </c>
      <c r="H5583" s="8" t="str">
        <f t="shared" si="253"/>
        <v>""</v>
      </c>
      <c r="J5583" s="8" t="e">
        <f>IF(D5583&gt;Частотометр!B10,"высокочаст",IF(AND(Частотометр!C10&lt;D5583, D5583&lt;Частотометр!B10),"среднечаст","низкочаст"))</f>
        <v>#NUM!</v>
      </c>
      <c r="K5583" s="8" t="e">
        <f>IF(E5583&gt;Частотометр!C28,"высокая",IF(AND(Частотометр!D28&lt;E5583, E5583&lt;Частотометр!C28),"средняя","низкая"))</f>
        <v>#NUM!</v>
      </c>
    </row>
    <row r="5584" spans="2:11" x14ac:dyDescent="0.2">
      <c r="B5584" s="8" t="s">
        <v>568</v>
      </c>
      <c r="F5584" s="8" t="str">
        <f t="shared" si="252"/>
        <v/>
      </c>
      <c r="G5584" s="8" t="s">
        <v>568</v>
      </c>
      <c r="H5584" s="8" t="str">
        <f t="shared" si="253"/>
        <v>""</v>
      </c>
      <c r="J5584" s="8" t="e">
        <f>IF(D5584&gt;Частотометр!B10,"высокочаст",IF(AND(Частотометр!C10&lt;D5584, D5584&lt;Частотометр!B10),"среднечаст","низкочаст"))</f>
        <v>#NUM!</v>
      </c>
      <c r="K5584" s="8" t="e">
        <f>IF(E5584&gt;Частотометр!C28,"высокая",IF(AND(Частотометр!D28&lt;E5584, E5584&lt;Частотометр!C28),"средняя","низкая"))</f>
        <v>#NUM!</v>
      </c>
    </row>
    <row r="5585" spans="2:11" x14ac:dyDescent="0.2">
      <c r="B5585" s="8" t="s">
        <v>568</v>
      </c>
      <c r="F5585" s="8" t="str">
        <f t="shared" si="252"/>
        <v/>
      </c>
      <c r="G5585" s="8" t="s">
        <v>568</v>
      </c>
      <c r="H5585" s="8" t="str">
        <f t="shared" si="253"/>
        <v>""</v>
      </c>
      <c r="J5585" s="8" t="e">
        <f>IF(D5585&gt;Частотометр!B10,"высокочаст",IF(AND(Частотометр!C10&lt;D5585, D5585&lt;Частотометр!B10),"среднечаст","низкочаст"))</f>
        <v>#NUM!</v>
      </c>
      <c r="K5585" s="8" t="e">
        <f>IF(E5585&gt;Частотометр!C28,"высокая",IF(AND(Частотометр!D28&lt;E5585, E5585&lt;Частотометр!C28),"средняя","низкая"))</f>
        <v>#NUM!</v>
      </c>
    </row>
    <row r="5586" spans="2:11" x14ac:dyDescent="0.2">
      <c r="B5586" s="8" t="s">
        <v>568</v>
      </c>
      <c r="F5586" s="8" t="str">
        <f t="shared" si="252"/>
        <v/>
      </c>
      <c r="G5586" s="8" t="s">
        <v>568</v>
      </c>
      <c r="H5586" s="8" t="str">
        <f t="shared" si="253"/>
        <v>""</v>
      </c>
      <c r="J5586" s="8" t="e">
        <f>IF(D5586&gt;Частотометр!B10,"высокочаст",IF(AND(Частотометр!C10&lt;D5586, D5586&lt;Частотометр!B10),"среднечаст","низкочаст"))</f>
        <v>#NUM!</v>
      </c>
      <c r="K5586" s="8" t="e">
        <f>IF(E5586&gt;Частотометр!C28,"высокая",IF(AND(Частотометр!D28&lt;E5586, E5586&lt;Частотометр!C28),"средняя","низкая"))</f>
        <v>#NUM!</v>
      </c>
    </row>
    <row r="5587" spans="2:11" x14ac:dyDescent="0.2">
      <c r="B5587" s="8" t="s">
        <v>568</v>
      </c>
      <c r="F5587" s="8" t="str">
        <f t="shared" si="252"/>
        <v/>
      </c>
      <c r="G5587" s="8" t="s">
        <v>568</v>
      </c>
      <c r="H5587" s="8" t="str">
        <f t="shared" si="253"/>
        <v>""</v>
      </c>
      <c r="J5587" s="8" t="e">
        <f>IF(D5587&gt;Частотометр!B10,"высокочаст",IF(AND(Частотометр!C10&lt;D5587, D5587&lt;Частотометр!B10),"среднечаст","низкочаст"))</f>
        <v>#NUM!</v>
      </c>
      <c r="K5587" s="8" t="e">
        <f>IF(E5587&gt;Частотометр!C28,"высокая",IF(AND(Частотометр!D28&lt;E5587, E5587&lt;Частотометр!C28),"средняя","низкая"))</f>
        <v>#NUM!</v>
      </c>
    </row>
    <row r="5588" spans="2:11" x14ac:dyDescent="0.2">
      <c r="B5588" s="8" t="s">
        <v>568</v>
      </c>
      <c r="F5588" s="8" t="str">
        <f t="shared" si="252"/>
        <v/>
      </c>
      <c r="G5588" s="8" t="s">
        <v>568</v>
      </c>
      <c r="H5588" s="8" t="str">
        <f t="shared" si="253"/>
        <v>""</v>
      </c>
      <c r="J5588" s="8" t="e">
        <f>IF(D5588&gt;Частотометр!B10,"высокочаст",IF(AND(Частотометр!C10&lt;D5588, D5588&lt;Частотометр!B10),"среднечаст","низкочаст"))</f>
        <v>#NUM!</v>
      </c>
      <c r="K5588" s="8" t="e">
        <f>IF(E5588&gt;Частотометр!C28,"высокая",IF(AND(Частотометр!D28&lt;E5588, E5588&lt;Частотометр!C28),"средняя","низкая"))</f>
        <v>#NUM!</v>
      </c>
    </row>
    <row r="5589" spans="2:11" x14ac:dyDescent="0.2">
      <c r="B5589" s="8" t="s">
        <v>568</v>
      </c>
      <c r="F5589" s="8" t="str">
        <f t="shared" si="252"/>
        <v/>
      </c>
      <c r="G5589" s="8" t="s">
        <v>568</v>
      </c>
      <c r="H5589" s="8" t="str">
        <f t="shared" si="253"/>
        <v>""</v>
      </c>
      <c r="J5589" s="8" t="e">
        <f>IF(D5589&gt;Частотометр!B10,"высокочаст",IF(AND(Частотометр!C10&lt;D5589, D5589&lt;Частотометр!B10),"среднечаст","низкочаст"))</f>
        <v>#NUM!</v>
      </c>
      <c r="K5589" s="8" t="e">
        <f>IF(E5589&gt;Частотометр!C28,"высокая",IF(AND(Частотометр!D28&lt;E5589, E5589&lt;Частотометр!C28),"средняя","низкая"))</f>
        <v>#NUM!</v>
      </c>
    </row>
    <row r="5590" spans="2:11" x14ac:dyDescent="0.2">
      <c r="B5590" s="8" t="s">
        <v>568</v>
      </c>
      <c r="F5590" s="8" t="str">
        <f t="shared" si="252"/>
        <v/>
      </c>
      <c r="G5590" s="8" t="s">
        <v>568</v>
      </c>
      <c r="H5590" s="8" t="str">
        <f t="shared" si="253"/>
        <v>""</v>
      </c>
      <c r="J5590" s="8" t="e">
        <f>IF(D5590&gt;Частотометр!B10,"высокочаст",IF(AND(Частотометр!C10&lt;D5590, D5590&lt;Частотометр!B10),"среднечаст","низкочаст"))</f>
        <v>#NUM!</v>
      </c>
      <c r="K5590" s="8" t="e">
        <f>IF(E5590&gt;Частотометр!C28,"высокая",IF(AND(Частотометр!D28&lt;E5590, E5590&lt;Частотометр!C28),"средняя","низкая"))</f>
        <v>#NUM!</v>
      </c>
    </row>
    <row r="5591" spans="2:11" x14ac:dyDescent="0.2">
      <c r="B5591" s="8" t="s">
        <v>568</v>
      </c>
      <c r="F5591" s="8" t="str">
        <f t="shared" si="252"/>
        <v/>
      </c>
      <c r="G5591" s="8" t="s">
        <v>568</v>
      </c>
      <c r="H5591" s="8" t="str">
        <f t="shared" si="253"/>
        <v>""</v>
      </c>
      <c r="J5591" s="8" t="e">
        <f>IF(D5591&gt;Частотометр!B10,"высокочаст",IF(AND(Частотометр!C10&lt;D5591, D5591&lt;Частотометр!B10),"среднечаст","низкочаст"))</f>
        <v>#NUM!</v>
      </c>
      <c r="K5591" s="8" t="e">
        <f>IF(E5591&gt;Частотометр!C28,"высокая",IF(AND(Частотометр!D28&lt;E5591, E5591&lt;Частотометр!C28),"средняя","низкая"))</f>
        <v>#NUM!</v>
      </c>
    </row>
    <row r="5592" spans="2:11" x14ac:dyDescent="0.2">
      <c r="B5592" s="8" t="s">
        <v>568</v>
      </c>
      <c r="F5592" s="8" t="str">
        <f t="shared" si="252"/>
        <v/>
      </c>
      <c r="G5592" s="8" t="s">
        <v>568</v>
      </c>
      <c r="H5592" s="8" t="str">
        <f t="shared" si="253"/>
        <v>""</v>
      </c>
      <c r="J5592" s="8" t="e">
        <f>IF(D5592&gt;Частотометр!B10,"высокочаст",IF(AND(Частотометр!C10&lt;D5592, D5592&lt;Частотометр!B10),"среднечаст","низкочаст"))</f>
        <v>#NUM!</v>
      </c>
      <c r="K5592" s="8" t="e">
        <f>IF(E5592&gt;Частотометр!C28,"высокая",IF(AND(Частотометр!D28&lt;E5592, E5592&lt;Частотометр!C28),"средняя","низкая"))</f>
        <v>#NUM!</v>
      </c>
    </row>
    <row r="5593" spans="2:11" x14ac:dyDescent="0.2">
      <c r="B5593" s="8" t="s">
        <v>568</v>
      </c>
      <c r="F5593" s="8" t="str">
        <f t="shared" si="252"/>
        <v/>
      </c>
      <c r="G5593" s="8" t="s">
        <v>568</v>
      </c>
      <c r="H5593" s="8" t="str">
        <f t="shared" si="253"/>
        <v>""</v>
      </c>
      <c r="J5593" s="8" t="e">
        <f>IF(D5593&gt;Частотометр!B10,"высокочаст",IF(AND(Частотометр!C10&lt;D5593, D5593&lt;Частотометр!B10),"среднечаст","низкочаст"))</f>
        <v>#NUM!</v>
      </c>
      <c r="K5593" s="8" t="e">
        <f>IF(E5593&gt;Частотометр!C28,"высокая",IF(AND(Частотометр!D28&lt;E5593, E5593&lt;Частотометр!C28),"средняя","низкая"))</f>
        <v>#NUM!</v>
      </c>
    </row>
    <row r="5594" spans="2:11" x14ac:dyDescent="0.2">
      <c r="B5594" s="8" t="s">
        <v>568</v>
      </c>
      <c r="F5594" s="8" t="str">
        <f t="shared" si="252"/>
        <v/>
      </c>
      <c r="G5594" s="8" t="s">
        <v>568</v>
      </c>
      <c r="H5594" s="8" t="str">
        <f t="shared" si="253"/>
        <v>""</v>
      </c>
      <c r="J5594" s="8" t="e">
        <f>IF(D5594&gt;Частотометр!B10,"высокочаст",IF(AND(Частотометр!C10&lt;D5594, D5594&lt;Частотометр!B10),"среднечаст","низкочаст"))</f>
        <v>#NUM!</v>
      </c>
      <c r="K5594" s="8" t="e">
        <f>IF(E5594&gt;Частотометр!C28,"высокая",IF(AND(Частотометр!D28&lt;E5594, E5594&lt;Частотометр!C28),"средняя","низкая"))</f>
        <v>#NUM!</v>
      </c>
    </row>
    <row r="5595" spans="2:11" x14ac:dyDescent="0.2">
      <c r="B5595" s="8" t="s">
        <v>568</v>
      </c>
      <c r="F5595" s="8" t="str">
        <f t="shared" si="252"/>
        <v/>
      </c>
      <c r="G5595" s="8" t="s">
        <v>568</v>
      </c>
      <c r="H5595" s="8" t="str">
        <f t="shared" si="253"/>
        <v>""</v>
      </c>
      <c r="J5595" s="8" t="e">
        <f>IF(D5595&gt;Частотометр!B10,"высокочаст",IF(AND(Частотометр!C10&lt;D5595, D5595&lt;Частотометр!B10),"среднечаст","низкочаст"))</f>
        <v>#NUM!</v>
      </c>
      <c r="K5595" s="8" t="e">
        <f>IF(E5595&gt;Частотометр!C28,"высокая",IF(AND(Частотометр!D28&lt;E5595, E5595&lt;Частотометр!C28),"средняя","низкая"))</f>
        <v>#NUM!</v>
      </c>
    </row>
    <row r="5596" spans="2:11" x14ac:dyDescent="0.2">
      <c r="B5596" s="8" t="s">
        <v>568</v>
      </c>
      <c r="F5596" s="8" t="str">
        <f t="shared" si="252"/>
        <v/>
      </c>
      <c r="G5596" s="8" t="s">
        <v>568</v>
      </c>
      <c r="H5596" s="8" t="str">
        <f t="shared" si="253"/>
        <v>""</v>
      </c>
      <c r="J5596" s="8" t="e">
        <f>IF(D5596&gt;Частотометр!B10,"высокочаст",IF(AND(Частотометр!C10&lt;D5596, D5596&lt;Частотометр!B10),"среднечаст","низкочаст"))</f>
        <v>#NUM!</v>
      </c>
      <c r="K5596" s="8" t="e">
        <f>IF(E5596&gt;Частотометр!C28,"высокая",IF(AND(Частотометр!D28&lt;E5596, E5596&lt;Частотометр!C28),"средняя","низкая"))</f>
        <v>#NUM!</v>
      </c>
    </row>
    <row r="5597" spans="2:11" x14ac:dyDescent="0.2">
      <c r="B5597" s="8" t="s">
        <v>568</v>
      </c>
      <c r="F5597" s="8" t="str">
        <f t="shared" si="252"/>
        <v/>
      </c>
      <c r="G5597" s="8" t="s">
        <v>568</v>
      </c>
      <c r="H5597" s="8" t="str">
        <f t="shared" si="253"/>
        <v>""</v>
      </c>
      <c r="J5597" s="8" t="e">
        <f>IF(D5597&gt;Частотометр!B10,"высокочаст",IF(AND(Частотометр!C10&lt;D5597, D5597&lt;Частотометр!B10),"среднечаст","низкочаст"))</f>
        <v>#NUM!</v>
      </c>
      <c r="K5597" s="8" t="e">
        <f>IF(E5597&gt;Частотометр!C28,"высокая",IF(AND(Частотометр!D28&lt;E5597, E5597&lt;Частотометр!C28),"средняя","низкая"))</f>
        <v>#NUM!</v>
      </c>
    </row>
    <row r="5598" spans="2:11" x14ac:dyDescent="0.2">
      <c r="B5598" s="8" t="s">
        <v>568</v>
      </c>
      <c r="F5598" s="8" t="str">
        <f t="shared" si="252"/>
        <v/>
      </c>
      <c r="G5598" s="8" t="s">
        <v>568</v>
      </c>
      <c r="H5598" s="8" t="str">
        <f t="shared" si="253"/>
        <v>""</v>
      </c>
      <c r="J5598" s="8" t="e">
        <f>IF(D5598&gt;Частотометр!B10,"высокочаст",IF(AND(Частотометр!C10&lt;D5598, D5598&lt;Частотометр!B10),"среднечаст","низкочаст"))</f>
        <v>#NUM!</v>
      </c>
      <c r="K5598" s="8" t="e">
        <f>IF(E5598&gt;Частотометр!C28,"высокая",IF(AND(Частотометр!D28&lt;E5598, E5598&lt;Частотометр!C28),"средняя","низкая"))</f>
        <v>#NUM!</v>
      </c>
    </row>
    <row r="5599" spans="2:11" x14ac:dyDescent="0.2">
      <c r="B5599" s="8" t="s">
        <v>568</v>
      </c>
      <c r="F5599" s="8" t="str">
        <f t="shared" si="252"/>
        <v/>
      </c>
      <c r="G5599" s="8" t="s">
        <v>568</v>
      </c>
      <c r="H5599" s="8" t="str">
        <f t="shared" si="253"/>
        <v>""</v>
      </c>
      <c r="J5599" s="8" t="e">
        <f>IF(D5599&gt;Частотометр!B10,"высокочаст",IF(AND(Частотометр!C10&lt;D5599, D5599&lt;Частотометр!B10),"среднечаст","низкочаст"))</f>
        <v>#NUM!</v>
      </c>
      <c r="K5599" s="8" t="e">
        <f>IF(E5599&gt;Частотометр!C28,"высокая",IF(AND(Частотометр!D28&lt;E5599, E5599&lt;Частотометр!C28),"средняя","низкая"))</f>
        <v>#NUM!</v>
      </c>
    </row>
    <row r="5600" spans="2:11" x14ac:dyDescent="0.2">
      <c r="B5600" s="8" t="s">
        <v>568</v>
      </c>
      <c r="F5600" s="8" t="str">
        <f t="shared" si="252"/>
        <v/>
      </c>
      <c r="G5600" s="8" t="s">
        <v>568</v>
      </c>
      <c r="H5600" s="8" t="str">
        <f t="shared" si="253"/>
        <v>""</v>
      </c>
      <c r="J5600" s="8" t="e">
        <f>IF(D5600&gt;Частотометр!B10,"высокочаст",IF(AND(Частотометр!C10&lt;D5600, D5600&lt;Частотометр!B10),"среднечаст","низкочаст"))</f>
        <v>#NUM!</v>
      </c>
      <c r="K5600" s="8" t="e">
        <f>IF(E5600&gt;Частотометр!C28,"высокая",IF(AND(Частотометр!D28&lt;E5600, E5600&lt;Частотометр!C28),"средняя","низкая"))</f>
        <v>#NUM!</v>
      </c>
    </row>
    <row r="5601" spans="2:11" x14ac:dyDescent="0.2">
      <c r="B5601" s="8" t="s">
        <v>568</v>
      </c>
      <c r="F5601" s="8" t="str">
        <f t="shared" si="252"/>
        <v/>
      </c>
      <c r="G5601" s="8" t="s">
        <v>568</v>
      </c>
      <c r="H5601" s="8" t="str">
        <f t="shared" si="253"/>
        <v>""</v>
      </c>
      <c r="J5601" s="8" t="e">
        <f>IF(D5601&gt;Частотометр!B10,"высокочаст",IF(AND(Частотометр!C10&lt;D5601, D5601&lt;Частотометр!B10),"среднечаст","низкочаст"))</f>
        <v>#NUM!</v>
      </c>
      <c r="K5601" s="8" t="e">
        <f>IF(E5601&gt;Частотометр!C28,"высокая",IF(AND(Частотометр!D28&lt;E5601, E5601&lt;Частотометр!C28),"средняя","низкая"))</f>
        <v>#NUM!</v>
      </c>
    </row>
    <row r="5602" spans="2:11" x14ac:dyDescent="0.2">
      <c r="B5602" s="8" t="s">
        <v>568</v>
      </c>
      <c r="F5602" s="8" t="str">
        <f t="shared" si="252"/>
        <v/>
      </c>
      <c r="G5602" s="8" t="s">
        <v>568</v>
      </c>
      <c r="H5602" s="8" t="str">
        <f t="shared" si="253"/>
        <v>""</v>
      </c>
      <c r="J5602" s="8" t="e">
        <f>IF(D5602&gt;Частотометр!B10,"высокочаст",IF(AND(Частотометр!C10&lt;D5602, D5602&lt;Частотометр!B10),"среднечаст","низкочаст"))</f>
        <v>#NUM!</v>
      </c>
      <c r="K5602" s="8" t="e">
        <f>IF(E5602&gt;Частотометр!C28,"высокая",IF(AND(Частотометр!D28&lt;E5602, E5602&lt;Частотометр!C28),"средняя","низкая"))</f>
        <v>#NUM!</v>
      </c>
    </row>
    <row r="5603" spans="2:11" x14ac:dyDescent="0.2">
      <c r="B5603" s="8" t="s">
        <v>568</v>
      </c>
      <c r="F5603" s="8" t="str">
        <f t="shared" si="252"/>
        <v/>
      </c>
      <c r="G5603" s="8" t="s">
        <v>568</v>
      </c>
      <c r="H5603" s="8" t="str">
        <f t="shared" si="253"/>
        <v>""</v>
      </c>
      <c r="J5603" s="8" t="e">
        <f>IF(D5603&gt;Частотометр!B10,"высокочаст",IF(AND(Частотометр!C10&lt;D5603, D5603&lt;Частотометр!B10),"среднечаст","низкочаст"))</f>
        <v>#NUM!</v>
      </c>
      <c r="K5603" s="8" t="e">
        <f>IF(E5603&gt;Частотометр!C28,"высокая",IF(AND(Частотометр!D28&lt;E5603, E5603&lt;Частотометр!C28),"средняя","низкая"))</f>
        <v>#NUM!</v>
      </c>
    </row>
    <row r="5604" spans="2:11" x14ac:dyDescent="0.2">
      <c r="B5604" s="8" t="s">
        <v>568</v>
      </c>
      <c r="F5604" s="8" t="str">
        <f t="shared" si="252"/>
        <v/>
      </c>
      <c r="G5604" s="8" t="s">
        <v>568</v>
      </c>
      <c r="H5604" s="8" t="str">
        <f t="shared" si="253"/>
        <v>""</v>
      </c>
      <c r="J5604" s="8" t="e">
        <f>IF(D5604&gt;Частотометр!B10,"высокочаст",IF(AND(Частотометр!C10&lt;D5604, D5604&lt;Частотометр!B10),"среднечаст","низкочаст"))</f>
        <v>#NUM!</v>
      </c>
      <c r="K5604" s="8" t="e">
        <f>IF(E5604&gt;Частотометр!C28,"высокая",IF(AND(Частотометр!D28&lt;E5604, E5604&lt;Частотометр!C28),"средняя","низкая"))</f>
        <v>#NUM!</v>
      </c>
    </row>
    <row r="5605" spans="2:11" x14ac:dyDescent="0.2">
      <c r="B5605" s="8" t="s">
        <v>568</v>
      </c>
      <c r="F5605" s="8" t="str">
        <f t="shared" si="252"/>
        <v/>
      </c>
      <c r="G5605" s="8" t="s">
        <v>568</v>
      </c>
      <c r="H5605" s="8" t="str">
        <f t="shared" si="253"/>
        <v>""</v>
      </c>
      <c r="J5605" s="8" t="e">
        <f>IF(D5605&gt;Частотометр!B10,"высокочаст",IF(AND(Частотометр!C10&lt;D5605, D5605&lt;Частотометр!B10),"среднечаст","низкочаст"))</f>
        <v>#NUM!</v>
      </c>
      <c r="K5605" s="8" t="e">
        <f>IF(E5605&gt;Частотометр!C28,"высокая",IF(AND(Частотометр!D28&lt;E5605, E5605&lt;Частотометр!C28),"средняя","низкая"))</f>
        <v>#NUM!</v>
      </c>
    </row>
    <row r="5606" spans="2:11" x14ac:dyDescent="0.2">
      <c r="B5606" s="8" t="s">
        <v>568</v>
      </c>
      <c r="F5606" s="8" t="str">
        <f t="shared" si="252"/>
        <v/>
      </c>
      <c r="G5606" s="8" t="s">
        <v>568</v>
      </c>
      <c r="H5606" s="8" t="str">
        <f t="shared" si="253"/>
        <v>""</v>
      </c>
      <c r="J5606" s="8" t="e">
        <f>IF(D5606&gt;Частотометр!B10,"высокочаст",IF(AND(Частотометр!C10&lt;D5606, D5606&lt;Частотометр!B10),"среднечаст","низкочаст"))</f>
        <v>#NUM!</v>
      </c>
      <c r="K5606" s="8" t="e">
        <f>IF(E5606&gt;Частотометр!C28,"высокая",IF(AND(Частотометр!D28&lt;E5606, E5606&lt;Частотометр!C28),"средняя","низкая"))</f>
        <v>#NUM!</v>
      </c>
    </row>
    <row r="5607" spans="2:11" x14ac:dyDescent="0.2">
      <c r="B5607" s="8" t="s">
        <v>568</v>
      </c>
      <c r="F5607" s="8" t="str">
        <f t="shared" si="252"/>
        <v/>
      </c>
      <c r="G5607" s="8" t="s">
        <v>568</v>
      </c>
      <c r="H5607" s="8" t="str">
        <f t="shared" si="253"/>
        <v>""</v>
      </c>
      <c r="J5607" s="8" t="e">
        <f>IF(D5607&gt;Частотометр!B10,"высокочаст",IF(AND(Частотометр!C10&lt;D5607, D5607&lt;Частотометр!B10),"среднечаст","низкочаст"))</f>
        <v>#NUM!</v>
      </c>
      <c r="K5607" s="8" t="e">
        <f>IF(E5607&gt;Частотометр!C28,"высокая",IF(AND(Частотометр!D28&lt;E5607, E5607&lt;Частотометр!C28),"средняя","низкая"))</f>
        <v>#NUM!</v>
      </c>
    </row>
    <row r="5608" spans="2:11" x14ac:dyDescent="0.2">
      <c r="B5608" s="8" t="s">
        <v>568</v>
      </c>
      <c r="F5608" s="8" t="str">
        <f t="shared" si="252"/>
        <v/>
      </c>
      <c r="G5608" s="8" t="s">
        <v>568</v>
      </c>
      <c r="H5608" s="8" t="str">
        <f t="shared" si="253"/>
        <v>""</v>
      </c>
      <c r="J5608" s="8" t="e">
        <f>IF(D5608&gt;Частотометр!B10,"высокочаст",IF(AND(Частотометр!C10&lt;D5608, D5608&lt;Частотометр!B10),"среднечаст","низкочаст"))</f>
        <v>#NUM!</v>
      </c>
      <c r="K5608" s="8" t="e">
        <f>IF(E5608&gt;Частотометр!C28,"высокая",IF(AND(Частотометр!D28&lt;E5608, E5608&lt;Частотометр!C28),"средняя","низкая"))</f>
        <v>#NUM!</v>
      </c>
    </row>
    <row r="5609" spans="2:11" x14ac:dyDescent="0.2">
      <c r="B5609" s="8" t="s">
        <v>568</v>
      </c>
      <c r="F5609" s="8" t="str">
        <f t="shared" si="252"/>
        <v/>
      </c>
      <c r="G5609" s="8" t="s">
        <v>568</v>
      </c>
      <c r="H5609" s="8" t="str">
        <f t="shared" si="253"/>
        <v>""</v>
      </c>
      <c r="J5609" s="8" t="e">
        <f>IF(D5609&gt;Частотометр!B10,"высокочаст",IF(AND(Частотометр!C10&lt;D5609, D5609&lt;Частотометр!B10),"среднечаст","низкочаст"))</f>
        <v>#NUM!</v>
      </c>
      <c r="K5609" s="8" t="e">
        <f>IF(E5609&gt;Частотометр!C28,"высокая",IF(AND(Частотометр!D28&lt;E5609, E5609&lt;Частотометр!C28),"средняя","низкая"))</f>
        <v>#NUM!</v>
      </c>
    </row>
    <row r="5610" spans="2:11" x14ac:dyDescent="0.2">
      <c r="B5610" s="8" t="s">
        <v>568</v>
      </c>
      <c r="F5610" s="8" t="str">
        <f t="shared" si="252"/>
        <v/>
      </c>
      <c r="G5610" s="8" t="s">
        <v>568</v>
      </c>
      <c r="H5610" s="8" t="str">
        <f t="shared" si="253"/>
        <v>""</v>
      </c>
      <c r="J5610" s="8" t="e">
        <f>IF(D5610&gt;Частотометр!B10,"высокочаст",IF(AND(Частотометр!C10&lt;D5610, D5610&lt;Частотометр!B10),"среднечаст","низкочаст"))</f>
        <v>#NUM!</v>
      </c>
      <c r="K5610" s="8" t="e">
        <f>IF(E5610&gt;Частотометр!C28,"высокая",IF(AND(Частотометр!D28&lt;E5610, E5610&lt;Частотометр!C28),"средняя","низкая"))</f>
        <v>#NUM!</v>
      </c>
    </row>
    <row r="5611" spans="2:11" x14ac:dyDescent="0.2">
      <c r="B5611" s="8" t="s">
        <v>568</v>
      </c>
      <c r="F5611" s="8" t="str">
        <f t="shared" si="252"/>
        <v/>
      </c>
      <c r="G5611" s="8" t="s">
        <v>568</v>
      </c>
      <c r="H5611" s="8" t="str">
        <f t="shared" si="253"/>
        <v>""</v>
      </c>
      <c r="J5611" s="8" t="e">
        <f>IF(D5611&gt;Частотометр!B10,"высокочаст",IF(AND(Частотометр!C10&lt;D5611, D5611&lt;Частотометр!B10),"среднечаст","низкочаст"))</f>
        <v>#NUM!</v>
      </c>
      <c r="K5611" s="8" t="e">
        <f>IF(E5611&gt;Частотометр!C28,"высокая",IF(AND(Частотометр!D28&lt;E5611, E5611&lt;Частотометр!C28),"средняя","низкая"))</f>
        <v>#NUM!</v>
      </c>
    </row>
    <row r="5612" spans="2:11" x14ac:dyDescent="0.2">
      <c r="B5612" s="8" t="s">
        <v>568</v>
      </c>
      <c r="F5612" s="8" t="str">
        <f t="shared" si="252"/>
        <v/>
      </c>
      <c r="G5612" s="8" t="s">
        <v>568</v>
      </c>
      <c r="H5612" s="8" t="str">
        <f t="shared" si="253"/>
        <v>""</v>
      </c>
      <c r="J5612" s="8" t="e">
        <f>IF(D5612&gt;Частотометр!B10,"высокочаст",IF(AND(Частотометр!C10&lt;D5612, D5612&lt;Частотометр!B10),"среднечаст","низкочаст"))</f>
        <v>#NUM!</v>
      </c>
      <c r="K5612" s="8" t="e">
        <f>IF(E5612&gt;Частотометр!C28,"высокая",IF(AND(Частотометр!D28&lt;E5612, E5612&lt;Частотометр!C28),"средняя","низкая"))</f>
        <v>#NUM!</v>
      </c>
    </row>
    <row r="5613" spans="2:11" x14ac:dyDescent="0.2">
      <c r="B5613" s="8" t="s">
        <v>568</v>
      </c>
      <c r="F5613" s="8" t="str">
        <f t="shared" si="252"/>
        <v/>
      </c>
      <c r="G5613" s="8" t="s">
        <v>568</v>
      </c>
      <c r="H5613" s="8" t="str">
        <f t="shared" si="253"/>
        <v>""</v>
      </c>
      <c r="J5613" s="8" t="e">
        <f>IF(D5613&gt;Частотометр!B10,"высокочаст",IF(AND(Частотометр!C10&lt;D5613, D5613&lt;Частотометр!B10),"среднечаст","низкочаст"))</f>
        <v>#NUM!</v>
      </c>
      <c r="K5613" s="8" t="e">
        <f>IF(E5613&gt;Частотометр!C28,"высокая",IF(AND(Частотометр!D28&lt;E5613, E5613&lt;Частотометр!C28),"средняя","низкая"))</f>
        <v>#NUM!</v>
      </c>
    </row>
    <row r="5614" spans="2:11" x14ac:dyDescent="0.2">
      <c r="B5614" s="8" t="s">
        <v>568</v>
      </c>
      <c r="F5614" s="8" t="str">
        <f t="shared" si="252"/>
        <v/>
      </c>
      <c r="G5614" s="8" t="s">
        <v>568</v>
      </c>
      <c r="H5614" s="8" t="str">
        <f t="shared" si="253"/>
        <v>""</v>
      </c>
      <c r="J5614" s="8" t="e">
        <f>IF(D5614&gt;Частотометр!B10,"высокочаст",IF(AND(Частотометр!C10&lt;D5614, D5614&lt;Частотометр!B10),"среднечаст","низкочаст"))</f>
        <v>#NUM!</v>
      </c>
      <c r="K5614" s="8" t="e">
        <f>IF(E5614&gt;Частотометр!C28,"высокая",IF(AND(Частотометр!D28&lt;E5614, E5614&lt;Частотометр!C28),"средняя","низкая"))</f>
        <v>#NUM!</v>
      </c>
    </row>
    <row r="5615" spans="2:11" x14ac:dyDescent="0.2">
      <c r="B5615" s="8" t="s">
        <v>568</v>
      </c>
      <c r="F5615" s="8" t="str">
        <f t="shared" si="252"/>
        <v/>
      </c>
      <c r="G5615" s="8" t="s">
        <v>568</v>
      </c>
      <c r="H5615" s="8" t="str">
        <f t="shared" si="253"/>
        <v>""</v>
      </c>
      <c r="J5615" s="8" t="e">
        <f>IF(D5615&gt;Частотометр!B10,"высокочаст",IF(AND(Частотометр!C10&lt;D5615, D5615&lt;Частотометр!B10),"среднечаст","низкочаст"))</f>
        <v>#NUM!</v>
      </c>
      <c r="K5615" s="8" t="e">
        <f>IF(E5615&gt;Частотометр!C28,"высокая",IF(AND(Частотометр!D28&lt;E5615, E5615&lt;Частотометр!C28),"средняя","низкая"))</f>
        <v>#NUM!</v>
      </c>
    </row>
    <row r="5616" spans="2:11" x14ac:dyDescent="0.2">
      <c r="B5616" s="8" t="s">
        <v>568</v>
      </c>
      <c r="F5616" s="8" t="str">
        <f t="shared" si="252"/>
        <v/>
      </c>
      <c r="G5616" s="8" t="s">
        <v>568</v>
      </c>
      <c r="H5616" s="8" t="str">
        <f t="shared" si="253"/>
        <v>""</v>
      </c>
      <c r="J5616" s="8" t="e">
        <f>IF(D5616&gt;Частотометр!B10,"высокочаст",IF(AND(Частотометр!C10&lt;D5616, D5616&lt;Частотометр!B10),"среднечаст","низкочаст"))</f>
        <v>#NUM!</v>
      </c>
      <c r="K5616" s="8" t="e">
        <f>IF(E5616&gt;Частотометр!C28,"высокая",IF(AND(Частотометр!D28&lt;E5616, E5616&lt;Частотометр!C28),"средняя","низкая"))</f>
        <v>#NUM!</v>
      </c>
    </row>
    <row r="5617" spans="2:11" x14ac:dyDescent="0.2">
      <c r="B5617" s="8" t="s">
        <v>568</v>
      </c>
      <c r="F5617" s="8" t="str">
        <f t="shared" si="252"/>
        <v/>
      </c>
      <c r="G5617" s="8" t="s">
        <v>568</v>
      </c>
      <c r="H5617" s="8" t="str">
        <f t="shared" si="253"/>
        <v>""</v>
      </c>
      <c r="J5617" s="8" t="e">
        <f>IF(D5617&gt;Частотометр!B10,"высокочаст",IF(AND(Частотометр!C10&lt;D5617, D5617&lt;Частотометр!B10),"среднечаст","низкочаст"))</f>
        <v>#NUM!</v>
      </c>
      <c r="K5617" s="8" t="e">
        <f>IF(E5617&gt;Частотометр!C28,"высокая",IF(AND(Частотометр!D28&lt;E5617, E5617&lt;Частотометр!C28),"средняя","низкая"))</f>
        <v>#NUM!</v>
      </c>
    </row>
    <row r="5618" spans="2:11" x14ac:dyDescent="0.2">
      <c r="B5618" s="8" t="s">
        <v>568</v>
      </c>
      <c r="F5618" s="8" t="str">
        <f t="shared" si="252"/>
        <v/>
      </c>
      <c r="G5618" s="8" t="s">
        <v>568</v>
      </c>
      <c r="H5618" s="8" t="str">
        <f t="shared" si="253"/>
        <v>""</v>
      </c>
      <c r="J5618" s="8" t="e">
        <f>IF(D5618&gt;Частотометр!B10,"высокочаст",IF(AND(Частотометр!C10&lt;D5618, D5618&lt;Частотометр!B10),"среднечаст","низкочаст"))</f>
        <v>#NUM!</v>
      </c>
      <c r="K5618" s="8" t="e">
        <f>IF(E5618&gt;Частотометр!C28,"высокая",IF(AND(Частотометр!D28&lt;E5618, E5618&lt;Частотометр!C28),"средняя","низкая"))</f>
        <v>#NUM!</v>
      </c>
    </row>
    <row r="5619" spans="2:11" x14ac:dyDescent="0.2">
      <c r="B5619" s="8" t="s">
        <v>568</v>
      </c>
      <c r="F5619" s="8" t="str">
        <f t="shared" si="252"/>
        <v/>
      </c>
      <c r="G5619" s="8" t="s">
        <v>568</v>
      </c>
      <c r="H5619" s="8" t="str">
        <f t="shared" si="253"/>
        <v>""</v>
      </c>
      <c r="J5619" s="8" t="e">
        <f>IF(D5619&gt;Частотометр!B10,"высокочаст",IF(AND(Частотометр!C10&lt;D5619, D5619&lt;Частотометр!B10),"среднечаст","низкочаст"))</f>
        <v>#NUM!</v>
      </c>
      <c r="K5619" s="8" t="e">
        <f>IF(E5619&gt;Частотометр!C28,"высокая",IF(AND(Частотометр!D28&lt;E5619, E5619&lt;Частотометр!C28),"средняя","низкая"))</f>
        <v>#NUM!</v>
      </c>
    </row>
    <row r="5620" spans="2:11" x14ac:dyDescent="0.2">
      <c r="B5620" s="8" t="s">
        <v>568</v>
      </c>
      <c r="F5620" s="8" t="str">
        <f t="shared" si="252"/>
        <v/>
      </c>
      <c r="G5620" s="8" t="s">
        <v>568</v>
      </c>
      <c r="H5620" s="8" t="str">
        <f t="shared" si="253"/>
        <v>""</v>
      </c>
      <c r="J5620" s="8" t="e">
        <f>IF(D5620&gt;Частотометр!B10,"высокочаст",IF(AND(Частотометр!C10&lt;D5620, D5620&lt;Частотометр!B10),"среднечаст","низкочаст"))</f>
        <v>#NUM!</v>
      </c>
      <c r="K5620" s="8" t="e">
        <f>IF(E5620&gt;Частотометр!C28,"высокая",IF(AND(Частотометр!D28&lt;E5620, E5620&lt;Частотометр!C28),"средняя","низкая"))</f>
        <v>#NUM!</v>
      </c>
    </row>
    <row r="5621" spans="2:11" x14ac:dyDescent="0.2">
      <c r="B5621" s="8" t="s">
        <v>568</v>
      </c>
      <c r="F5621" s="8" t="str">
        <f t="shared" si="252"/>
        <v/>
      </c>
      <c r="G5621" s="8" t="s">
        <v>568</v>
      </c>
      <c r="H5621" s="8" t="str">
        <f t="shared" si="253"/>
        <v>""</v>
      </c>
      <c r="J5621" s="8" t="e">
        <f>IF(D5621&gt;Частотометр!B10,"высокочаст",IF(AND(Частотометр!C10&lt;D5621, D5621&lt;Частотометр!B10),"среднечаст","низкочаст"))</f>
        <v>#NUM!</v>
      </c>
      <c r="K5621" s="8" t="e">
        <f>IF(E5621&gt;Частотометр!C28,"высокая",IF(AND(Частотометр!D28&lt;E5621, E5621&lt;Частотометр!C28),"средняя","низкая"))</f>
        <v>#NUM!</v>
      </c>
    </row>
    <row r="5622" spans="2:11" x14ac:dyDescent="0.2">
      <c r="B5622" s="8" t="s">
        <v>568</v>
      </c>
      <c r="F5622" s="8" t="str">
        <f t="shared" si="252"/>
        <v/>
      </c>
      <c r="G5622" s="8" t="s">
        <v>568</v>
      </c>
      <c r="H5622" s="8" t="str">
        <f t="shared" si="253"/>
        <v>""</v>
      </c>
      <c r="J5622" s="8" t="e">
        <f>IF(D5622&gt;Частотометр!B10,"высокочаст",IF(AND(Частотометр!C10&lt;D5622, D5622&lt;Частотометр!B10),"среднечаст","низкочаст"))</f>
        <v>#NUM!</v>
      </c>
      <c r="K5622" s="8" t="e">
        <f>IF(E5622&gt;Частотометр!C28,"высокая",IF(AND(Частотометр!D28&lt;E5622, E5622&lt;Частотометр!C28),"средняя","низкая"))</f>
        <v>#NUM!</v>
      </c>
    </row>
    <row r="5623" spans="2:11" x14ac:dyDescent="0.2">
      <c r="B5623" s="8" t="s">
        <v>568</v>
      </c>
      <c r="F5623" s="8" t="str">
        <f t="shared" si="252"/>
        <v/>
      </c>
      <c r="G5623" s="8" t="s">
        <v>568</v>
      </c>
      <c r="H5623" s="8" t="str">
        <f t="shared" si="253"/>
        <v>""</v>
      </c>
      <c r="J5623" s="8" t="e">
        <f>IF(D5623&gt;Частотометр!B10,"высокочаст",IF(AND(Частотометр!C10&lt;D5623, D5623&lt;Частотометр!B10),"среднечаст","низкочаст"))</f>
        <v>#NUM!</v>
      </c>
      <c r="K5623" s="8" t="e">
        <f>IF(E5623&gt;Частотометр!C28,"высокая",IF(AND(Частотометр!D28&lt;E5623, E5623&lt;Частотометр!C28),"средняя","низкая"))</f>
        <v>#NUM!</v>
      </c>
    </row>
    <row r="5624" spans="2:11" x14ac:dyDescent="0.2">
      <c r="B5624" s="8" t="s">
        <v>568</v>
      </c>
      <c r="F5624" s="8" t="str">
        <f t="shared" si="252"/>
        <v/>
      </c>
      <c r="G5624" s="8" t="s">
        <v>568</v>
      </c>
      <c r="H5624" s="8" t="str">
        <f t="shared" si="253"/>
        <v>""</v>
      </c>
      <c r="J5624" s="8" t="e">
        <f>IF(D5624&gt;Частотометр!B10,"высокочаст",IF(AND(Частотометр!C10&lt;D5624, D5624&lt;Частотометр!B10),"среднечаст","низкочаст"))</f>
        <v>#NUM!</v>
      </c>
      <c r="K5624" s="8" t="e">
        <f>IF(E5624&gt;Частотометр!C28,"высокая",IF(AND(Частотометр!D28&lt;E5624, E5624&lt;Частотометр!C28),"средняя","низкая"))</f>
        <v>#NUM!</v>
      </c>
    </row>
    <row r="5625" spans="2:11" x14ac:dyDescent="0.2">
      <c r="B5625" s="8" t="s">
        <v>568</v>
      </c>
      <c r="F5625" s="8" t="str">
        <f t="shared" si="252"/>
        <v/>
      </c>
      <c r="G5625" s="8" t="s">
        <v>568</v>
      </c>
      <c r="H5625" s="8" t="str">
        <f t="shared" si="253"/>
        <v>""</v>
      </c>
      <c r="J5625" s="8" t="e">
        <f>IF(D5625&gt;Частотометр!B10,"высокочаст",IF(AND(Частотометр!C10&lt;D5625, D5625&lt;Частотометр!B10),"среднечаст","низкочаст"))</f>
        <v>#NUM!</v>
      </c>
      <c r="K5625" s="8" t="e">
        <f>IF(E5625&gt;Частотометр!C28,"высокая",IF(AND(Частотометр!D28&lt;E5625, E5625&lt;Частотометр!C28),"средняя","низкая"))</f>
        <v>#NUM!</v>
      </c>
    </row>
    <row r="5626" spans="2:11" x14ac:dyDescent="0.2">
      <c r="B5626" s="8" t="s">
        <v>568</v>
      </c>
      <c r="F5626" s="8" t="str">
        <f t="shared" si="252"/>
        <v/>
      </c>
      <c r="G5626" s="8" t="s">
        <v>568</v>
      </c>
      <c r="H5626" s="8" t="str">
        <f t="shared" si="253"/>
        <v>""</v>
      </c>
      <c r="J5626" s="8" t="e">
        <f>IF(D5626&gt;Частотометр!B10,"высокочаст",IF(AND(Частотометр!C10&lt;D5626, D5626&lt;Частотометр!B10),"среднечаст","низкочаст"))</f>
        <v>#NUM!</v>
      </c>
      <c r="K5626" s="8" t="e">
        <f>IF(E5626&gt;Частотометр!C28,"высокая",IF(AND(Частотометр!D28&lt;E5626, E5626&lt;Частотометр!C28),"средняя","низкая"))</f>
        <v>#NUM!</v>
      </c>
    </row>
    <row r="5627" spans="2:11" x14ac:dyDescent="0.2">
      <c r="B5627" s="8" t="s">
        <v>568</v>
      </c>
      <c r="F5627" s="8" t="str">
        <f t="shared" si="252"/>
        <v/>
      </c>
      <c r="G5627" s="8" t="s">
        <v>568</v>
      </c>
      <c r="H5627" s="8" t="str">
        <f t="shared" si="253"/>
        <v>""</v>
      </c>
      <c r="J5627" s="8" t="e">
        <f>IF(D5627&gt;Частотометр!B10,"высокочаст",IF(AND(Частотометр!C10&lt;D5627, D5627&lt;Частотометр!B10),"среднечаст","низкочаст"))</f>
        <v>#NUM!</v>
      </c>
      <c r="K5627" s="8" t="e">
        <f>IF(E5627&gt;Частотометр!C28,"высокая",IF(AND(Частотометр!D28&lt;E5627, E5627&lt;Частотометр!C28),"средняя","низкая"))</f>
        <v>#NUM!</v>
      </c>
    </row>
    <row r="5628" spans="2:11" x14ac:dyDescent="0.2">
      <c r="B5628" s="8" t="s">
        <v>568</v>
      </c>
      <c r="F5628" s="8" t="str">
        <f t="shared" si="252"/>
        <v/>
      </c>
      <c r="G5628" s="8" t="s">
        <v>568</v>
      </c>
      <c r="H5628" s="8" t="str">
        <f t="shared" si="253"/>
        <v>""</v>
      </c>
      <c r="J5628" s="8" t="e">
        <f>IF(D5628&gt;Частотометр!B10,"высокочаст",IF(AND(Частотометр!C10&lt;D5628, D5628&lt;Частотометр!B10),"среднечаст","низкочаст"))</f>
        <v>#NUM!</v>
      </c>
      <c r="K5628" s="8" t="e">
        <f>IF(E5628&gt;Частотометр!C28,"высокая",IF(AND(Частотометр!D28&lt;E5628, E5628&lt;Частотометр!C28),"средняя","низкая"))</f>
        <v>#NUM!</v>
      </c>
    </row>
    <row r="5629" spans="2:11" x14ac:dyDescent="0.2">
      <c r="B5629" s="8" t="s">
        <v>568</v>
      </c>
      <c r="F5629" s="8" t="str">
        <f t="shared" si="252"/>
        <v/>
      </c>
      <c r="G5629" s="8" t="s">
        <v>568</v>
      </c>
      <c r="H5629" s="8" t="str">
        <f t="shared" si="253"/>
        <v>""</v>
      </c>
      <c r="J5629" s="8" t="e">
        <f>IF(D5629&gt;Частотометр!B10,"высокочаст",IF(AND(Частотометр!C10&lt;D5629, D5629&lt;Частотометр!B10),"среднечаст","низкочаст"))</f>
        <v>#NUM!</v>
      </c>
      <c r="K5629" s="8" t="e">
        <f>IF(E5629&gt;Частотометр!C28,"высокая",IF(AND(Частотометр!D28&lt;E5629, E5629&lt;Частотометр!C28),"средняя","низкая"))</f>
        <v>#NUM!</v>
      </c>
    </row>
    <row r="5630" spans="2:11" x14ac:dyDescent="0.2">
      <c r="B5630" s="8" t="s">
        <v>568</v>
      </c>
      <c r="F5630" s="8" t="str">
        <f t="shared" si="252"/>
        <v/>
      </c>
      <c r="G5630" s="8" t="s">
        <v>568</v>
      </c>
      <c r="H5630" s="8" t="str">
        <f t="shared" si="253"/>
        <v>""</v>
      </c>
      <c r="J5630" s="8" t="e">
        <f>IF(D5630&gt;Частотометр!B10,"высокочаст",IF(AND(Частотометр!C10&lt;D5630, D5630&lt;Частотометр!B10),"среднечаст","низкочаст"))</f>
        <v>#NUM!</v>
      </c>
      <c r="K5630" s="8" t="e">
        <f>IF(E5630&gt;Частотометр!C28,"высокая",IF(AND(Частотометр!D28&lt;E5630, E5630&lt;Частотометр!C28),"средняя","низкая"))</f>
        <v>#NUM!</v>
      </c>
    </row>
    <row r="5631" spans="2:11" x14ac:dyDescent="0.2">
      <c r="B5631" s="8" t="s">
        <v>568</v>
      </c>
      <c r="F5631" s="8" t="str">
        <f t="shared" si="252"/>
        <v/>
      </c>
      <c r="G5631" s="8" t="s">
        <v>568</v>
      </c>
      <c r="H5631" s="8" t="str">
        <f t="shared" si="253"/>
        <v>""</v>
      </c>
      <c r="J5631" s="8" t="e">
        <f>IF(D5631&gt;Частотометр!B10,"высокочаст",IF(AND(Частотометр!C10&lt;D5631, D5631&lt;Частотометр!B10),"среднечаст","низкочаст"))</f>
        <v>#NUM!</v>
      </c>
      <c r="K5631" s="8" t="e">
        <f>IF(E5631&gt;Частотометр!C28,"высокая",IF(AND(Частотометр!D28&lt;E5631, E5631&lt;Частотометр!C28),"средняя","низкая"))</f>
        <v>#NUM!</v>
      </c>
    </row>
    <row r="5632" spans="2:11" x14ac:dyDescent="0.2">
      <c r="B5632" s="8" t="s">
        <v>568</v>
      </c>
      <c r="F5632" s="8" t="str">
        <f t="shared" si="252"/>
        <v/>
      </c>
      <c r="G5632" s="8" t="s">
        <v>568</v>
      </c>
      <c r="H5632" s="8" t="str">
        <f t="shared" si="253"/>
        <v>""</v>
      </c>
      <c r="J5632" s="8" t="e">
        <f>IF(D5632&gt;Частотометр!B10,"высокочаст",IF(AND(Частотометр!C10&lt;D5632, D5632&lt;Частотометр!B10),"среднечаст","низкочаст"))</f>
        <v>#NUM!</v>
      </c>
      <c r="K5632" s="8" t="e">
        <f>IF(E5632&gt;Частотометр!C28,"высокая",IF(AND(Частотометр!D28&lt;E5632, E5632&lt;Частотометр!C28),"средняя","низкая"))</f>
        <v>#NUM!</v>
      </c>
    </row>
    <row r="5633" spans="2:11" x14ac:dyDescent="0.2">
      <c r="B5633" s="8" t="s">
        <v>568</v>
      </c>
      <c r="F5633" s="8" t="str">
        <f t="shared" si="252"/>
        <v/>
      </c>
      <c r="G5633" s="8" t="s">
        <v>568</v>
      </c>
      <c r="H5633" s="8" t="str">
        <f t="shared" si="253"/>
        <v>""</v>
      </c>
      <c r="J5633" s="8" t="e">
        <f>IF(D5633&gt;Частотометр!B10,"высокочаст",IF(AND(Частотометр!C10&lt;D5633, D5633&lt;Частотометр!B10),"среднечаст","низкочаст"))</f>
        <v>#NUM!</v>
      </c>
      <c r="K5633" s="8" t="e">
        <f>IF(E5633&gt;Частотометр!C28,"высокая",IF(AND(Частотометр!D28&lt;E5633, E5633&lt;Частотометр!C28),"средняя","низкая"))</f>
        <v>#NUM!</v>
      </c>
    </row>
    <row r="5634" spans="2:11" x14ac:dyDescent="0.2">
      <c r="B5634" s="8" t="s">
        <v>568</v>
      </c>
      <c r="F5634" s="8" t="str">
        <f t="shared" si="252"/>
        <v/>
      </c>
      <c r="G5634" s="8" t="s">
        <v>568</v>
      </c>
      <c r="H5634" s="8" t="str">
        <f t="shared" si="253"/>
        <v>""</v>
      </c>
      <c r="J5634" s="8" t="e">
        <f>IF(D5634&gt;Частотометр!B10,"высокочаст",IF(AND(Частотометр!C10&lt;D5634, D5634&lt;Частотометр!B10),"среднечаст","низкочаст"))</f>
        <v>#NUM!</v>
      </c>
      <c r="K5634" s="8" t="e">
        <f>IF(E5634&gt;Частотометр!C28,"высокая",IF(AND(Частотометр!D28&lt;E5634, E5634&lt;Частотометр!C28),"средняя","низкая"))</f>
        <v>#NUM!</v>
      </c>
    </row>
    <row r="5635" spans="2:11" x14ac:dyDescent="0.2">
      <c r="B5635" s="8" t="s">
        <v>568</v>
      </c>
      <c r="F5635" s="8" t="str">
        <f t="shared" ref="F5635:F5698" si="254">TRIM(C5635)</f>
        <v/>
      </c>
      <c r="G5635" s="8" t="s">
        <v>568</v>
      </c>
      <c r="H5635" s="8" t="str">
        <f t="shared" ref="H5635:H5698" si="255">CONCATENATE(B5635,F5635,G5635)</f>
        <v>""</v>
      </c>
      <c r="J5635" s="8" t="e">
        <f>IF(D5635&gt;Частотометр!B10,"высокочаст",IF(AND(Частотометр!C10&lt;D5635, D5635&lt;Частотометр!B10),"среднечаст","низкочаст"))</f>
        <v>#NUM!</v>
      </c>
      <c r="K5635" s="8" t="e">
        <f>IF(E5635&gt;Частотометр!C28,"высокая",IF(AND(Частотометр!D28&lt;E5635, E5635&lt;Частотометр!C28),"средняя","низкая"))</f>
        <v>#NUM!</v>
      </c>
    </row>
    <row r="5636" spans="2:11" x14ac:dyDescent="0.2">
      <c r="B5636" s="8" t="s">
        <v>568</v>
      </c>
      <c r="F5636" s="8" t="str">
        <f t="shared" si="254"/>
        <v/>
      </c>
      <c r="G5636" s="8" t="s">
        <v>568</v>
      </c>
      <c r="H5636" s="8" t="str">
        <f t="shared" si="255"/>
        <v>""</v>
      </c>
      <c r="J5636" s="8" t="e">
        <f>IF(D5636&gt;Частотометр!B10,"высокочаст",IF(AND(Частотометр!C10&lt;D5636, D5636&lt;Частотометр!B10),"среднечаст","низкочаст"))</f>
        <v>#NUM!</v>
      </c>
      <c r="K5636" s="8" t="e">
        <f>IF(E5636&gt;Частотометр!C28,"высокая",IF(AND(Частотометр!D28&lt;E5636, E5636&lt;Частотометр!C28),"средняя","низкая"))</f>
        <v>#NUM!</v>
      </c>
    </row>
    <row r="5637" spans="2:11" x14ac:dyDescent="0.2">
      <c r="B5637" s="8" t="s">
        <v>568</v>
      </c>
      <c r="F5637" s="8" t="str">
        <f t="shared" si="254"/>
        <v/>
      </c>
      <c r="G5637" s="8" t="s">
        <v>568</v>
      </c>
      <c r="H5637" s="8" t="str">
        <f t="shared" si="255"/>
        <v>""</v>
      </c>
      <c r="J5637" s="8" t="e">
        <f>IF(D5637&gt;Частотометр!B10,"высокочаст",IF(AND(Частотометр!C10&lt;D5637, D5637&lt;Частотометр!B10),"среднечаст","низкочаст"))</f>
        <v>#NUM!</v>
      </c>
      <c r="K5637" s="8" t="e">
        <f>IF(E5637&gt;Частотометр!C28,"высокая",IF(AND(Частотометр!D28&lt;E5637, E5637&lt;Частотометр!C28),"средняя","низкая"))</f>
        <v>#NUM!</v>
      </c>
    </row>
    <row r="5638" spans="2:11" x14ac:dyDescent="0.2">
      <c r="B5638" s="8" t="s">
        <v>568</v>
      </c>
      <c r="F5638" s="8" t="str">
        <f t="shared" si="254"/>
        <v/>
      </c>
      <c r="G5638" s="8" t="s">
        <v>568</v>
      </c>
      <c r="H5638" s="8" t="str">
        <f t="shared" si="255"/>
        <v>""</v>
      </c>
      <c r="J5638" s="8" t="e">
        <f>IF(D5638&gt;Частотометр!B10,"высокочаст",IF(AND(Частотометр!C10&lt;D5638, D5638&lt;Частотометр!B10),"среднечаст","низкочаст"))</f>
        <v>#NUM!</v>
      </c>
      <c r="K5638" s="8" t="e">
        <f>IF(E5638&gt;Частотометр!C28,"высокая",IF(AND(Частотометр!D28&lt;E5638, E5638&lt;Частотометр!C28),"средняя","низкая"))</f>
        <v>#NUM!</v>
      </c>
    </row>
    <row r="5639" spans="2:11" x14ac:dyDescent="0.2">
      <c r="B5639" s="8" t="s">
        <v>568</v>
      </c>
      <c r="F5639" s="8" t="str">
        <f t="shared" si="254"/>
        <v/>
      </c>
      <c r="G5639" s="8" t="s">
        <v>568</v>
      </c>
      <c r="H5639" s="8" t="str">
        <f t="shared" si="255"/>
        <v>""</v>
      </c>
      <c r="J5639" s="8" t="e">
        <f>IF(D5639&gt;Частотометр!B10,"высокочаст",IF(AND(Частотометр!C10&lt;D5639, D5639&lt;Частотометр!B10),"среднечаст","низкочаст"))</f>
        <v>#NUM!</v>
      </c>
      <c r="K5639" s="8" t="e">
        <f>IF(E5639&gt;Частотометр!C28,"высокая",IF(AND(Частотометр!D28&lt;E5639, E5639&lt;Частотометр!C28),"средняя","низкая"))</f>
        <v>#NUM!</v>
      </c>
    </row>
    <row r="5640" spans="2:11" x14ac:dyDescent="0.2">
      <c r="B5640" s="8" t="s">
        <v>568</v>
      </c>
      <c r="F5640" s="8" t="str">
        <f t="shared" si="254"/>
        <v/>
      </c>
      <c r="G5640" s="8" t="s">
        <v>568</v>
      </c>
      <c r="H5640" s="8" t="str">
        <f t="shared" si="255"/>
        <v>""</v>
      </c>
      <c r="J5640" s="8" t="e">
        <f>IF(D5640&gt;Частотометр!B10,"высокочаст",IF(AND(Частотометр!C10&lt;D5640, D5640&lt;Частотометр!B10),"среднечаст","низкочаст"))</f>
        <v>#NUM!</v>
      </c>
      <c r="K5640" s="8" t="e">
        <f>IF(E5640&gt;Частотометр!C28,"высокая",IF(AND(Частотометр!D28&lt;E5640, E5640&lt;Частотометр!C28),"средняя","низкая"))</f>
        <v>#NUM!</v>
      </c>
    </row>
    <row r="5641" spans="2:11" x14ac:dyDescent="0.2">
      <c r="B5641" s="8" t="s">
        <v>568</v>
      </c>
      <c r="F5641" s="8" t="str">
        <f t="shared" si="254"/>
        <v/>
      </c>
      <c r="G5641" s="8" t="s">
        <v>568</v>
      </c>
      <c r="H5641" s="8" t="str">
        <f t="shared" si="255"/>
        <v>""</v>
      </c>
      <c r="J5641" s="8" t="e">
        <f>IF(D5641&gt;Частотометр!B10,"высокочаст",IF(AND(Частотометр!C10&lt;D5641, D5641&lt;Частотометр!B10),"среднечаст","низкочаст"))</f>
        <v>#NUM!</v>
      </c>
      <c r="K5641" s="8" t="e">
        <f>IF(E5641&gt;Частотометр!C28,"высокая",IF(AND(Частотометр!D28&lt;E5641, E5641&lt;Частотометр!C28),"средняя","низкая"))</f>
        <v>#NUM!</v>
      </c>
    </row>
    <row r="5642" spans="2:11" x14ac:dyDescent="0.2">
      <c r="B5642" s="8" t="s">
        <v>568</v>
      </c>
      <c r="F5642" s="8" t="str">
        <f t="shared" si="254"/>
        <v/>
      </c>
      <c r="G5642" s="8" t="s">
        <v>568</v>
      </c>
      <c r="H5642" s="8" t="str">
        <f t="shared" si="255"/>
        <v>""</v>
      </c>
      <c r="J5642" s="8" t="e">
        <f>IF(D5642&gt;Частотометр!B10,"высокочаст",IF(AND(Частотометр!C10&lt;D5642, D5642&lt;Частотометр!B10),"среднечаст","низкочаст"))</f>
        <v>#NUM!</v>
      </c>
      <c r="K5642" s="8" t="e">
        <f>IF(E5642&gt;Частотометр!C28,"высокая",IF(AND(Частотометр!D28&lt;E5642, E5642&lt;Частотометр!C28),"средняя","низкая"))</f>
        <v>#NUM!</v>
      </c>
    </row>
    <row r="5643" spans="2:11" x14ac:dyDescent="0.2">
      <c r="B5643" s="8" t="s">
        <v>568</v>
      </c>
      <c r="F5643" s="8" t="str">
        <f t="shared" si="254"/>
        <v/>
      </c>
      <c r="G5643" s="8" t="s">
        <v>568</v>
      </c>
      <c r="H5643" s="8" t="str">
        <f t="shared" si="255"/>
        <v>""</v>
      </c>
      <c r="J5643" s="8" t="e">
        <f>IF(D5643&gt;Частотометр!B10,"высокочаст",IF(AND(Частотометр!C10&lt;D5643, D5643&lt;Частотометр!B10),"среднечаст","низкочаст"))</f>
        <v>#NUM!</v>
      </c>
      <c r="K5643" s="8" t="e">
        <f>IF(E5643&gt;Частотометр!C28,"высокая",IF(AND(Частотометр!D28&lt;E5643, E5643&lt;Частотометр!C28),"средняя","низкая"))</f>
        <v>#NUM!</v>
      </c>
    </row>
    <row r="5644" spans="2:11" x14ac:dyDescent="0.2">
      <c r="B5644" s="8" t="s">
        <v>568</v>
      </c>
      <c r="F5644" s="8" t="str">
        <f t="shared" si="254"/>
        <v/>
      </c>
      <c r="G5644" s="8" t="s">
        <v>568</v>
      </c>
      <c r="H5644" s="8" t="str">
        <f t="shared" si="255"/>
        <v>""</v>
      </c>
      <c r="J5644" s="8" t="e">
        <f>IF(D5644&gt;Частотометр!B10,"высокочаст",IF(AND(Частотометр!C10&lt;D5644, D5644&lt;Частотометр!B10),"среднечаст","низкочаст"))</f>
        <v>#NUM!</v>
      </c>
      <c r="K5644" s="8" t="e">
        <f>IF(E5644&gt;Частотометр!C28,"высокая",IF(AND(Частотометр!D28&lt;E5644, E5644&lt;Частотометр!C28),"средняя","низкая"))</f>
        <v>#NUM!</v>
      </c>
    </row>
    <row r="5645" spans="2:11" x14ac:dyDescent="0.2">
      <c r="B5645" s="8" t="s">
        <v>568</v>
      </c>
      <c r="F5645" s="8" t="str">
        <f t="shared" si="254"/>
        <v/>
      </c>
      <c r="G5645" s="8" t="s">
        <v>568</v>
      </c>
      <c r="H5645" s="8" t="str">
        <f t="shared" si="255"/>
        <v>""</v>
      </c>
      <c r="J5645" s="8" t="e">
        <f>IF(D5645&gt;Частотометр!B10,"высокочаст",IF(AND(Частотометр!C10&lt;D5645, D5645&lt;Частотометр!B10),"среднечаст","низкочаст"))</f>
        <v>#NUM!</v>
      </c>
      <c r="K5645" s="8" t="e">
        <f>IF(E5645&gt;Частотометр!C28,"высокая",IF(AND(Частотометр!D28&lt;E5645, E5645&lt;Частотометр!C28),"средняя","низкая"))</f>
        <v>#NUM!</v>
      </c>
    </row>
    <row r="5646" spans="2:11" x14ac:dyDescent="0.2">
      <c r="B5646" s="8" t="s">
        <v>568</v>
      </c>
      <c r="F5646" s="8" t="str">
        <f t="shared" si="254"/>
        <v/>
      </c>
      <c r="G5646" s="8" t="s">
        <v>568</v>
      </c>
      <c r="H5646" s="8" t="str">
        <f t="shared" si="255"/>
        <v>""</v>
      </c>
      <c r="J5646" s="8" t="e">
        <f>IF(D5646&gt;Частотометр!B10,"высокочаст",IF(AND(Частотометр!C10&lt;D5646, D5646&lt;Частотометр!B10),"среднечаст","низкочаст"))</f>
        <v>#NUM!</v>
      </c>
      <c r="K5646" s="8" t="e">
        <f>IF(E5646&gt;Частотометр!C28,"высокая",IF(AND(Частотометр!D28&lt;E5646, E5646&lt;Частотометр!C28),"средняя","низкая"))</f>
        <v>#NUM!</v>
      </c>
    </row>
    <row r="5647" spans="2:11" x14ac:dyDescent="0.2">
      <c r="B5647" s="8" t="s">
        <v>568</v>
      </c>
      <c r="F5647" s="8" t="str">
        <f t="shared" si="254"/>
        <v/>
      </c>
      <c r="G5647" s="8" t="s">
        <v>568</v>
      </c>
      <c r="H5647" s="8" t="str">
        <f t="shared" si="255"/>
        <v>""</v>
      </c>
      <c r="J5647" s="8" t="e">
        <f>IF(D5647&gt;Частотометр!B10,"высокочаст",IF(AND(Частотометр!C10&lt;D5647, D5647&lt;Частотометр!B10),"среднечаст","низкочаст"))</f>
        <v>#NUM!</v>
      </c>
      <c r="K5647" s="8" t="e">
        <f>IF(E5647&gt;Частотометр!C28,"высокая",IF(AND(Частотометр!D28&lt;E5647, E5647&lt;Частотометр!C28),"средняя","низкая"))</f>
        <v>#NUM!</v>
      </c>
    </row>
    <row r="5648" spans="2:11" x14ac:dyDescent="0.2">
      <c r="B5648" s="8" t="s">
        <v>568</v>
      </c>
      <c r="F5648" s="8" t="str">
        <f t="shared" si="254"/>
        <v/>
      </c>
      <c r="G5648" s="8" t="s">
        <v>568</v>
      </c>
      <c r="H5648" s="8" t="str">
        <f t="shared" si="255"/>
        <v>""</v>
      </c>
      <c r="J5648" s="8" t="e">
        <f>IF(D5648&gt;Частотометр!B10,"высокочаст",IF(AND(Частотометр!C10&lt;D5648, D5648&lt;Частотометр!B10),"среднечаст","низкочаст"))</f>
        <v>#NUM!</v>
      </c>
      <c r="K5648" s="8" t="e">
        <f>IF(E5648&gt;Частотометр!C28,"высокая",IF(AND(Частотометр!D28&lt;E5648, E5648&lt;Частотометр!C28),"средняя","низкая"))</f>
        <v>#NUM!</v>
      </c>
    </row>
    <row r="5649" spans="2:11" x14ac:dyDescent="0.2">
      <c r="B5649" s="8" t="s">
        <v>568</v>
      </c>
      <c r="F5649" s="8" t="str">
        <f t="shared" si="254"/>
        <v/>
      </c>
      <c r="G5649" s="8" t="s">
        <v>568</v>
      </c>
      <c r="H5649" s="8" t="str">
        <f t="shared" si="255"/>
        <v>""</v>
      </c>
      <c r="J5649" s="8" t="e">
        <f>IF(D5649&gt;Частотометр!B10,"высокочаст",IF(AND(Частотометр!C10&lt;D5649, D5649&lt;Частотометр!B10),"среднечаст","низкочаст"))</f>
        <v>#NUM!</v>
      </c>
      <c r="K5649" s="8" t="e">
        <f>IF(E5649&gt;Частотометр!C28,"высокая",IF(AND(Частотометр!D28&lt;E5649, E5649&lt;Частотометр!C28),"средняя","низкая"))</f>
        <v>#NUM!</v>
      </c>
    </row>
    <row r="5650" spans="2:11" x14ac:dyDescent="0.2">
      <c r="B5650" s="8" t="s">
        <v>568</v>
      </c>
      <c r="F5650" s="8" t="str">
        <f t="shared" si="254"/>
        <v/>
      </c>
      <c r="G5650" s="8" t="s">
        <v>568</v>
      </c>
      <c r="H5650" s="8" t="str">
        <f t="shared" si="255"/>
        <v>""</v>
      </c>
      <c r="J5650" s="8" t="e">
        <f>IF(D5650&gt;Частотометр!B10,"высокочаст",IF(AND(Частотометр!C10&lt;D5650, D5650&lt;Частотометр!B10),"среднечаст","низкочаст"))</f>
        <v>#NUM!</v>
      </c>
      <c r="K5650" s="8" t="e">
        <f>IF(E5650&gt;Частотометр!C28,"высокая",IF(AND(Частотометр!D28&lt;E5650, E5650&lt;Частотометр!C28),"средняя","низкая"))</f>
        <v>#NUM!</v>
      </c>
    </row>
    <row r="5651" spans="2:11" x14ac:dyDescent="0.2">
      <c r="B5651" s="8" t="s">
        <v>568</v>
      </c>
      <c r="F5651" s="8" t="str">
        <f t="shared" si="254"/>
        <v/>
      </c>
      <c r="G5651" s="8" t="s">
        <v>568</v>
      </c>
      <c r="H5651" s="8" t="str">
        <f t="shared" si="255"/>
        <v>""</v>
      </c>
      <c r="J5651" s="8" t="e">
        <f>IF(D5651&gt;Частотометр!B10,"высокочаст",IF(AND(Частотометр!C10&lt;D5651, D5651&lt;Частотометр!B10),"среднечаст","низкочаст"))</f>
        <v>#NUM!</v>
      </c>
      <c r="K5651" s="8" t="e">
        <f>IF(E5651&gt;Частотометр!C28,"высокая",IF(AND(Частотометр!D28&lt;E5651, E5651&lt;Частотометр!C28),"средняя","низкая"))</f>
        <v>#NUM!</v>
      </c>
    </row>
    <row r="5652" spans="2:11" x14ac:dyDescent="0.2">
      <c r="B5652" s="8" t="s">
        <v>568</v>
      </c>
      <c r="F5652" s="8" t="str">
        <f t="shared" si="254"/>
        <v/>
      </c>
      <c r="G5652" s="8" t="s">
        <v>568</v>
      </c>
      <c r="H5652" s="8" t="str">
        <f t="shared" si="255"/>
        <v>""</v>
      </c>
      <c r="J5652" s="8" t="e">
        <f>IF(D5652&gt;Частотометр!B10,"высокочаст",IF(AND(Частотометр!C10&lt;D5652, D5652&lt;Частотометр!B10),"среднечаст","низкочаст"))</f>
        <v>#NUM!</v>
      </c>
      <c r="K5652" s="8" t="e">
        <f>IF(E5652&gt;Частотометр!C28,"высокая",IF(AND(Частотометр!D28&lt;E5652, E5652&lt;Частотометр!C28),"средняя","низкая"))</f>
        <v>#NUM!</v>
      </c>
    </row>
    <row r="5653" spans="2:11" x14ac:dyDescent="0.2">
      <c r="B5653" s="8" t="s">
        <v>568</v>
      </c>
      <c r="F5653" s="8" t="str">
        <f t="shared" si="254"/>
        <v/>
      </c>
      <c r="G5653" s="8" t="s">
        <v>568</v>
      </c>
      <c r="H5653" s="8" t="str">
        <f t="shared" si="255"/>
        <v>""</v>
      </c>
      <c r="J5653" s="8" t="e">
        <f>IF(D5653&gt;Частотометр!B10,"высокочаст",IF(AND(Частотометр!C10&lt;D5653, D5653&lt;Частотометр!B10),"среднечаст","низкочаст"))</f>
        <v>#NUM!</v>
      </c>
      <c r="K5653" s="8" t="e">
        <f>IF(E5653&gt;Частотометр!C28,"высокая",IF(AND(Частотометр!D28&lt;E5653, E5653&lt;Частотометр!C28),"средняя","низкая"))</f>
        <v>#NUM!</v>
      </c>
    </row>
    <row r="5654" spans="2:11" x14ac:dyDescent="0.2">
      <c r="B5654" s="8" t="s">
        <v>568</v>
      </c>
      <c r="F5654" s="8" t="str">
        <f t="shared" si="254"/>
        <v/>
      </c>
      <c r="G5654" s="8" t="s">
        <v>568</v>
      </c>
      <c r="H5654" s="8" t="str">
        <f t="shared" si="255"/>
        <v>""</v>
      </c>
      <c r="J5654" s="8" t="e">
        <f>IF(D5654&gt;Частотометр!B10,"высокочаст",IF(AND(Частотометр!C10&lt;D5654, D5654&lt;Частотометр!B10),"среднечаст","низкочаст"))</f>
        <v>#NUM!</v>
      </c>
      <c r="K5654" s="8" t="e">
        <f>IF(E5654&gt;Частотометр!C28,"высокая",IF(AND(Частотометр!D28&lt;E5654, E5654&lt;Частотометр!C28),"средняя","низкая"))</f>
        <v>#NUM!</v>
      </c>
    </row>
    <row r="5655" spans="2:11" x14ac:dyDescent="0.2">
      <c r="B5655" s="8" t="s">
        <v>568</v>
      </c>
      <c r="F5655" s="8" t="str">
        <f t="shared" si="254"/>
        <v/>
      </c>
      <c r="G5655" s="8" t="s">
        <v>568</v>
      </c>
      <c r="H5655" s="8" t="str">
        <f t="shared" si="255"/>
        <v>""</v>
      </c>
      <c r="J5655" s="8" t="e">
        <f>IF(D5655&gt;Частотометр!B10,"высокочаст",IF(AND(Частотометр!C10&lt;D5655, D5655&lt;Частотометр!B10),"среднечаст","низкочаст"))</f>
        <v>#NUM!</v>
      </c>
      <c r="K5655" s="8" t="e">
        <f>IF(E5655&gt;Частотометр!C28,"высокая",IF(AND(Частотометр!D28&lt;E5655, E5655&lt;Частотометр!C28),"средняя","низкая"))</f>
        <v>#NUM!</v>
      </c>
    </row>
    <row r="5656" spans="2:11" x14ac:dyDescent="0.2">
      <c r="B5656" s="8" t="s">
        <v>568</v>
      </c>
      <c r="F5656" s="8" t="str">
        <f t="shared" si="254"/>
        <v/>
      </c>
      <c r="G5656" s="8" t="s">
        <v>568</v>
      </c>
      <c r="H5656" s="8" t="str">
        <f t="shared" si="255"/>
        <v>""</v>
      </c>
      <c r="J5656" s="8" t="e">
        <f>IF(D5656&gt;Частотометр!B10,"высокочаст",IF(AND(Частотометр!C10&lt;D5656, D5656&lt;Частотометр!B10),"среднечаст","низкочаст"))</f>
        <v>#NUM!</v>
      </c>
      <c r="K5656" s="8" t="e">
        <f>IF(E5656&gt;Частотометр!C28,"высокая",IF(AND(Частотометр!D28&lt;E5656, E5656&lt;Частотометр!C28),"средняя","низкая"))</f>
        <v>#NUM!</v>
      </c>
    </row>
    <row r="5657" spans="2:11" x14ac:dyDescent="0.2">
      <c r="B5657" s="8" t="s">
        <v>568</v>
      </c>
      <c r="F5657" s="8" t="str">
        <f t="shared" si="254"/>
        <v/>
      </c>
      <c r="G5657" s="8" t="s">
        <v>568</v>
      </c>
      <c r="H5657" s="8" t="str">
        <f t="shared" si="255"/>
        <v>""</v>
      </c>
      <c r="J5657" s="8" t="e">
        <f>IF(D5657&gt;Частотометр!B10,"высокочаст",IF(AND(Частотометр!C10&lt;D5657, D5657&lt;Частотометр!B10),"среднечаст","низкочаст"))</f>
        <v>#NUM!</v>
      </c>
      <c r="K5657" s="8" t="e">
        <f>IF(E5657&gt;Частотометр!C28,"высокая",IF(AND(Частотометр!D28&lt;E5657, E5657&lt;Частотометр!C28),"средняя","низкая"))</f>
        <v>#NUM!</v>
      </c>
    </row>
    <row r="5658" spans="2:11" x14ac:dyDescent="0.2">
      <c r="B5658" s="8" t="s">
        <v>568</v>
      </c>
      <c r="F5658" s="8" t="str">
        <f t="shared" si="254"/>
        <v/>
      </c>
      <c r="G5658" s="8" t="s">
        <v>568</v>
      </c>
      <c r="H5658" s="8" t="str">
        <f t="shared" si="255"/>
        <v>""</v>
      </c>
      <c r="J5658" s="8" t="e">
        <f>IF(D5658&gt;Частотометр!B10,"высокочаст",IF(AND(Частотометр!C10&lt;D5658, D5658&lt;Частотометр!B10),"среднечаст","низкочаст"))</f>
        <v>#NUM!</v>
      </c>
      <c r="K5658" s="8" t="e">
        <f>IF(E5658&gt;Частотометр!C28,"высокая",IF(AND(Частотометр!D28&lt;E5658, E5658&lt;Частотометр!C28),"средняя","низкая"))</f>
        <v>#NUM!</v>
      </c>
    </row>
    <row r="5659" spans="2:11" x14ac:dyDescent="0.2">
      <c r="B5659" s="8" t="s">
        <v>568</v>
      </c>
      <c r="F5659" s="8" t="str">
        <f t="shared" si="254"/>
        <v/>
      </c>
      <c r="G5659" s="8" t="s">
        <v>568</v>
      </c>
      <c r="H5659" s="8" t="str">
        <f t="shared" si="255"/>
        <v>""</v>
      </c>
      <c r="J5659" s="8" t="e">
        <f>IF(D5659&gt;Частотометр!B10,"высокочаст",IF(AND(Частотометр!C10&lt;D5659, D5659&lt;Частотометр!B10),"среднечаст","низкочаст"))</f>
        <v>#NUM!</v>
      </c>
      <c r="K5659" s="8" t="e">
        <f>IF(E5659&gt;Частотометр!C28,"высокая",IF(AND(Частотометр!D28&lt;E5659, E5659&lt;Частотометр!C28),"средняя","низкая"))</f>
        <v>#NUM!</v>
      </c>
    </row>
    <row r="5660" spans="2:11" x14ac:dyDescent="0.2">
      <c r="B5660" s="8" t="s">
        <v>568</v>
      </c>
      <c r="F5660" s="8" t="str">
        <f t="shared" si="254"/>
        <v/>
      </c>
      <c r="G5660" s="8" t="s">
        <v>568</v>
      </c>
      <c r="H5660" s="8" t="str">
        <f t="shared" si="255"/>
        <v>""</v>
      </c>
      <c r="J5660" s="8" t="e">
        <f>IF(D5660&gt;Частотометр!B10,"высокочаст",IF(AND(Частотометр!C10&lt;D5660, D5660&lt;Частотометр!B10),"среднечаст","низкочаст"))</f>
        <v>#NUM!</v>
      </c>
      <c r="K5660" s="8" t="e">
        <f>IF(E5660&gt;Частотометр!C28,"высокая",IF(AND(Частотометр!D28&lt;E5660, E5660&lt;Частотометр!C28),"средняя","низкая"))</f>
        <v>#NUM!</v>
      </c>
    </row>
    <row r="5661" spans="2:11" x14ac:dyDescent="0.2">
      <c r="B5661" s="8" t="s">
        <v>568</v>
      </c>
      <c r="F5661" s="8" t="str">
        <f t="shared" si="254"/>
        <v/>
      </c>
      <c r="G5661" s="8" t="s">
        <v>568</v>
      </c>
      <c r="H5661" s="8" t="str">
        <f t="shared" si="255"/>
        <v>""</v>
      </c>
      <c r="J5661" s="8" t="e">
        <f>IF(D5661&gt;Частотометр!B10,"высокочаст",IF(AND(Частотометр!C10&lt;D5661, D5661&lt;Частотометр!B10),"среднечаст","низкочаст"))</f>
        <v>#NUM!</v>
      </c>
      <c r="K5661" s="8" t="e">
        <f>IF(E5661&gt;Частотометр!C28,"высокая",IF(AND(Частотометр!D28&lt;E5661, E5661&lt;Частотометр!C28),"средняя","низкая"))</f>
        <v>#NUM!</v>
      </c>
    </row>
    <row r="5662" spans="2:11" x14ac:dyDescent="0.2">
      <c r="B5662" s="8" t="s">
        <v>568</v>
      </c>
      <c r="F5662" s="8" t="str">
        <f t="shared" si="254"/>
        <v/>
      </c>
      <c r="G5662" s="8" t="s">
        <v>568</v>
      </c>
      <c r="H5662" s="8" t="str">
        <f t="shared" si="255"/>
        <v>""</v>
      </c>
      <c r="J5662" s="8" t="e">
        <f>IF(D5662&gt;Частотометр!B10,"высокочаст",IF(AND(Частотометр!C10&lt;D5662, D5662&lt;Частотометр!B10),"среднечаст","низкочаст"))</f>
        <v>#NUM!</v>
      </c>
      <c r="K5662" s="8" t="e">
        <f>IF(E5662&gt;Частотометр!C28,"высокая",IF(AND(Частотометр!D28&lt;E5662, E5662&lt;Частотометр!C28),"средняя","низкая"))</f>
        <v>#NUM!</v>
      </c>
    </row>
    <row r="5663" spans="2:11" x14ac:dyDescent="0.2">
      <c r="B5663" s="8" t="s">
        <v>568</v>
      </c>
      <c r="F5663" s="8" t="str">
        <f t="shared" si="254"/>
        <v/>
      </c>
      <c r="G5663" s="8" t="s">
        <v>568</v>
      </c>
      <c r="H5663" s="8" t="str">
        <f t="shared" si="255"/>
        <v>""</v>
      </c>
      <c r="J5663" s="8" t="e">
        <f>IF(D5663&gt;Частотометр!B10,"высокочаст",IF(AND(Частотометр!C10&lt;D5663, D5663&lt;Частотометр!B10),"среднечаст","низкочаст"))</f>
        <v>#NUM!</v>
      </c>
      <c r="K5663" s="8" t="e">
        <f>IF(E5663&gt;Частотометр!C28,"высокая",IF(AND(Частотометр!D28&lt;E5663, E5663&lt;Частотометр!C28),"средняя","низкая"))</f>
        <v>#NUM!</v>
      </c>
    </row>
    <row r="5664" spans="2:11" x14ac:dyDescent="0.2">
      <c r="B5664" s="8" t="s">
        <v>568</v>
      </c>
      <c r="F5664" s="8" t="str">
        <f t="shared" si="254"/>
        <v/>
      </c>
      <c r="G5664" s="8" t="s">
        <v>568</v>
      </c>
      <c r="H5664" s="8" t="str">
        <f t="shared" si="255"/>
        <v>""</v>
      </c>
      <c r="J5664" s="8" t="e">
        <f>IF(D5664&gt;Частотометр!B10,"высокочаст",IF(AND(Частотометр!C10&lt;D5664, D5664&lt;Частотометр!B10),"среднечаст","низкочаст"))</f>
        <v>#NUM!</v>
      </c>
      <c r="K5664" s="8" t="e">
        <f>IF(E5664&gt;Частотометр!C28,"высокая",IF(AND(Частотометр!D28&lt;E5664, E5664&lt;Частотометр!C28),"средняя","низкая"))</f>
        <v>#NUM!</v>
      </c>
    </row>
    <row r="5665" spans="2:11" x14ac:dyDescent="0.2">
      <c r="B5665" s="8" t="s">
        <v>568</v>
      </c>
      <c r="F5665" s="8" t="str">
        <f t="shared" si="254"/>
        <v/>
      </c>
      <c r="G5665" s="8" t="s">
        <v>568</v>
      </c>
      <c r="H5665" s="8" t="str">
        <f t="shared" si="255"/>
        <v>""</v>
      </c>
      <c r="J5665" s="8" t="e">
        <f>IF(D5665&gt;Частотометр!B10,"высокочаст",IF(AND(Частотометр!C10&lt;D5665, D5665&lt;Частотометр!B10),"среднечаст","низкочаст"))</f>
        <v>#NUM!</v>
      </c>
      <c r="K5665" s="8" t="e">
        <f>IF(E5665&gt;Частотометр!C28,"высокая",IF(AND(Частотометр!D28&lt;E5665, E5665&lt;Частотометр!C28),"средняя","низкая"))</f>
        <v>#NUM!</v>
      </c>
    </row>
    <row r="5666" spans="2:11" x14ac:dyDescent="0.2">
      <c r="B5666" s="8" t="s">
        <v>568</v>
      </c>
      <c r="F5666" s="8" t="str">
        <f t="shared" si="254"/>
        <v/>
      </c>
      <c r="G5666" s="8" t="s">
        <v>568</v>
      </c>
      <c r="H5666" s="8" t="str">
        <f t="shared" si="255"/>
        <v>""</v>
      </c>
      <c r="J5666" s="8" t="e">
        <f>IF(D5666&gt;Частотометр!B10,"высокочаст",IF(AND(Частотометр!C10&lt;D5666, D5666&lt;Частотометр!B10),"среднечаст","низкочаст"))</f>
        <v>#NUM!</v>
      </c>
      <c r="K5666" s="8" t="e">
        <f>IF(E5666&gt;Частотометр!C28,"высокая",IF(AND(Частотометр!D28&lt;E5666, E5666&lt;Частотометр!C28),"средняя","низкая"))</f>
        <v>#NUM!</v>
      </c>
    </row>
    <row r="5667" spans="2:11" x14ac:dyDescent="0.2">
      <c r="B5667" s="8" t="s">
        <v>568</v>
      </c>
      <c r="F5667" s="8" t="str">
        <f t="shared" si="254"/>
        <v/>
      </c>
      <c r="G5667" s="8" t="s">
        <v>568</v>
      </c>
      <c r="H5667" s="8" t="str">
        <f t="shared" si="255"/>
        <v>""</v>
      </c>
      <c r="J5667" s="8" t="e">
        <f>IF(D5667&gt;Частотометр!B10,"высокочаст",IF(AND(Частотометр!C10&lt;D5667, D5667&lt;Частотометр!B10),"среднечаст","низкочаст"))</f>
        <v>#NUM!</v>
      </c>
      <c r="K5667" s="8" t="e">
        <f>IF(E5667&gt;Частотометр!C28,"высокая",IF(AND(Частотометр!D28&lt;E5667, E5667&lt;Частотометр!C28),"средняя","низкая"))</f>
        <v>#NUM!</v>
      </c>
    </row>
    <row r="5668" spans="2:11" x14ac:dyDescent="0.2">
      <c r="B5668" s="8" t="s">
        <v>568</v>
      </c>
      <c r="F5668" s="8" t="str">
        <f t="shared" si="254"/>
        <v/>
      </c>
      <c r="G5668" s="8" t="s">
        <v>568</v>
      </c>
      <c r="H5668" s="8" t="str">
        <f t="shared" si="255"/>
        <v>""</v>
      </c>
      <c r="J5668" s="8" t="e">
        <f>IF(D5668&gt;Частотометр!B10,"высокочаст",IF(AND(Частотометр!C10&lt;D5668, D5668&lt;Частотометр!B10),"среднечаст","низкочаст"))</f>
        <v>#NUM!</v>
      </c>
      <c r="K5668" s="8" t="e">
        <f>IF(E5668&gt;Частотометр!C28,"высокая",IF(AND(Частотометр!D28&lt;E5668, E5668&lt;Частотометр!C28),"средняя","низкая"))</f>
        <v>#NUM!</v>
      </c>
    </row>
    <row r="5669" spans="2:11" x14ac:dyDescent="0.2">
      <c r="B5669" s="8" t="s">
        <v>568</v>
      </c>
      <c r="F5669" s="8" t="str">
        <f t="shared" si="254"/>
        <v/>
      </c>
      <c r="G5669" s="8" t="s">
        <v>568</v>
      </c>
      <c r="H5669" s="8" t="str">
        <f t="shared" si="255"/>
        <v>""</v>
      </c>
      <c r="J5669" s="8" t="e">
        <f>IF(D5669&gt;Частотометр!B10,"высокочаст",IF(AND(Частотометр!C10&lt;D5669, D5669&lt;Частотометр!B10),"среднечаст","низкочаст"))</f>
        <v>#NUM!</v>
      </c>
      <c r="K5669" s="8" t="e">
        <f>IF(E5669&gt;Частотометр!C28,"высокая",IF(AND(Частотометр!D28&lt;E5669, E5669&lt;Частотометр!C28),"средняя","низкая"))</f>
        <v>#NUM!</v>
      </c>
    </row>
    <row r="5670" spans="2:11" x14ac:dyDescent="0.2">
      <c r="B5670" s="8" t="s">
        <v>568</v>
      </c>
      <c r="F5670" s="8" t="str">
        <f t="shared" si="254"/>
        <v/>
      </c>
      <c r="G5670" s="8" t="s">
        <v>568</v>
      </c>
      <c r="H5670" s="8" t="str">
        <f t="shared" si="255"/>
        <v>""</v>
      </c>
      <c r="J5670" s="8" t="e">
        <f>IF(D5670&gt;Частотометр!B10,"высокочаст",IF(AND(Частотометр!C10&lt;D5670, D5670&lt;Частотометр!B10),"среднечаст","низкочаст"))</f>
        <v>#NUM!</v>
      </c>
      <c r="K5670" s="8" t="e">
        <f>IF(E5670&gt;Частотометр!C28,"высокая",IF(AND(Частотометр!D28&lt;E5670, E5670&lt;Частотометр!C28),"средняя","низкая"))</f>
        <v>#NUM!</v>
      </c>
    </row>
    <row r="5671" spans="2:11" x14ac:dyDescent="0.2">
      <c r="B5671" s="8" t="s">
        <v>568</v>
      </c>
      <c r="F5671" s="8" t="str">
        <f t="shared" si="254"/>
        <v/>
      </c>
      <c r="G5671" s="8" t="s">
        <v>568</v>
      </c>
      <c r="H5671" s="8" t="str">
        <f t="shared" si="255"/>
        <v>""</v>
      </c>
      <c r="J5671" s="8" t="e">
        <f>IF(D5671&gt;Частотометр!B10,"высокочаст",IF(AND(Частотометр!C10&lt;D5671, D5671&lt;Частотометр!B10),"среднечаст","низкочаст"))</f>
        <v>#NUM!</v>
      </c>
      <c r="K5671" s="8" t="e">
        <f>IF(E5671&gt;Частотометр!C28,"высокая",IF(AND(Частотометр!D28&lt;E5671, E5671&lt;Частотометр!C28),"средняя","низкая"))</f>
        <v>#NUM!</v>
      </c>
    </row>
    <row r="5672" spans="2:11" x14ac:dyDescent="0.2">
      <c r="B5672" s="8" t="s">
        <v>568</v>
      </c>
      <c r="F5672" s="8" t="str">
        <f t="shared" si="254"/>
        <v/>
      </c>
      <c r="G5672" s="8" t="s">
        <v>568</v>
      </c>
      <c r="H5672" s="8" t="str">
        <f t="shared" si="255"/>
        <v>""</v>
      </c>
      <c r="J5672" s="8" t="e">
        <f>IF(D5672&gt;Частотометр!B10,"высокочаст",IF(AND(Частотометр!C10&lt;D5672, D5672&lt;Частотометр!B10),"среднечаст","низкочаст"))</f>
        <v>#NUM!</v>
      </c>
      <c r="K5672" s="8" t="e">
        <f>IF(E5672&gt;Частотометр!C28,"высокая",IF(AND(Частотометр!D28&lt;E5672, E5672&lt;Частотометр!C28),"средняя","низкая"))</f>
        <v>#NUM!</v>
      </c>
    </row>
    <row r="5673" spans="2:11" x14ac:dyDescent="0.2">
      <c r="B5673" s="8" t="s">
        <v>568</v>
      </c>
      <c r="F5673" s="8" t="str">
        <f t="shared" si="254"/>
        <v/>
      </c>
      <c r="G5673" s="8" t="s">
        <v>568</v>
      </c>
      <c r="H5673" s="8" t="str">
        <f t="shared" si="255"/>
        <v>""</v>
      </c>
      <c r="J5673" s="8" t="e">
        <f>IF(D5673&gt;Частотометр!B10,"высокочаст",IF(AND(Частотометр!C10&lt;D5673, D5673&lt;Частотометр!B10),"среднечаст","низкочаст"))</f>
        <v>#NUM!</v>
      </c>
      <c r="K5673" s="8" t="e">
        <f>IF(E5673&gt;Частотометр!C28,"высокая",IF(AND(Частотометр!D28&lt;E5673, E5673&lt;Частотометр!C28),"средняя","низкая"))</f>
        <v>#NUM!</v>
      </c>
    </row>
    <row r="5674" spans="2:11" x14ac:dyDescent="0.2">
      <c r="B5674" s="8" t="s">
        <v>568</v>
      </c>
      <c r="F5674" s="8" t="str">
        <f t="shared" si="254"/>
        <v/>
      </c>
      <c r="G5674" s="8" t="s">
        <v>568</v>
      </c>
      <c r="H5674" s="8" t="str">
        <f t="shared" si="255"/>
        <v>""</v>
      </c>
      <c r="J5674" s="8" t="e">
        <f>IF(D5674&gt;Частотометр!B10,"высокочаст",IF(AND(Частотометр!C10&lt;D5674, D5674&lt;Частотометр!B10),"среднечаст","низкочаст"))</f>
        <v>#NUM!</v>
      </c>
      <c r="K5674" s="8" t="e">
        <f>IF(E5674&gt;Частотометр!C28,"высокая",IF(AND(Частотометр!D28&lt;E5674, E5674&lt;Частотометр!C28),"средняя","низкая"))</f>
        <v>#NUM!</v>
      </c>
    </row>
    <row r="5675" spans="2:11" x14ac:dyDescent="0.2">
      <c r="B5675" s="8" t="s">
        <v>568</v>
      </c>
      <c r="F5675" s="8" t="str">
        <f t="shared" si="254"/>
        <v/>
      </c>
      <c r="G5675" s="8" t="s">
        <v>568</v>
      </c>
      <c r="H5675" s="8" t="str">
        <f t="shared" si="255"/>
        <v>""</v>
      </c>
      <c r="J5675" s="8" t="e">
        <f>IF(D5675&gt;Частотометр!B10,"высокочаст",IF(AND(Частотометр!C10&lt;D5675, D5675&lt;Частотометр!B10),"среднечаст","низкочаст"))</f>
        <v>#NUM!</v>
      </c>
      <c r="K5675" s="8" t="e">
        <f>IF(E5675&gt;Частотометр!C28,"высокая",IF(AND(Частотометр!D28&lt;E5675, E5675&lt;Частотометр!C28),"средняя","низкая"))</f>
        <v>#NUM!</v>
      </c>
    </row>
    <row r="5676" spans="2:11" x14ac:dyDescent="0.2">
      <c r="B5676" s="8" t="s">
        <v>568</v>
      </c>
      <c r="F5676" s="8" t="str">
        <f t="shared" si="254"/>
        <v/>
      </c>
      <c r="G5676" s="8" t="s">
        <v>568</v>
      </c>
      <c r="H5676" s="8" t="str">
        <f t="shared" si="255"/>
        <v>""</v>
      </c>
      <c r="J5676" s="8" t="e">
        <f>IF(D5676&gt;Частотометр!B10,"высокочаст",IF(AND(Частотометр!C10&lt;D5676, D5676&lt;Частотометр!B10),"среднечаст","низкочаст"))</f>
        <v>#NUM!</v>
      </c>
      <c r="K5676" s="8" t="e">
        <f>IF(E5676&gt;Частотометр!C28,"высокая",IF(AND(Частотометр!D28&lt;E5676, E5676&lt;Частотометр!C28),"средняя","низкая"))</f>
        <v>#NUM!</v>
      </c>
    </row>
    <row r="5677" spans="2:11" x14ac:dyDescent="0.2">
      <c r="B5677" s="8" t="s">
        <v>568</v>
      </c>
      <c r="F5677" s="8" t="str">
        <f t="shared" si="254"/>
        <v/>
      </c>
      <c r="G5677" s="8" t="s">
        <v>568</v>
      </c>
      <c r="H5677" s="8" t="str">
        <f t="shared" si="255"/>
        <v>""</v>
      </c>
      <c r="J5677" s="8" t="e">
        <f>IF(D5677&gt;Частотометр!B10,"высокочаст",IF(AND(Частотометр!C10&lt;D5677, D5677&lt;Частотометр!B10),"среднечаст","низкочаст"))</f>
        <v>#NUM!</v>
      </c>
      <c r="K5677" s="8" t="e">
        <f>IF(E5677&gt;Частотометр!C28,"высокая",IF(AND(Частотометр!D28&lt;E5677, E5677&lt;Частотометр!C28),"средняя","низкая"))</f>
        <v>#NUM!</v>
      </c>
    </row>
    <row r="5678" spans="2:11" x14ac:dyDescent="0.2">
      <c r="B5678" s="8" t="s">
        <v>568</v>
      </c>
      <c r="F5678" s="8" t="str">
        <f t="shared" si="254"/>
        <v/>
      </c>
      <c r="G5678" s="8" t="s">
        <v>568</v>
      </c>
      <c r="H5678" s="8" t="str">
        <f t="shared" si="255"/>
        <v>""</v>
      </c>
      <c r="J5678" s="8" t="e">
        <f>IF(D5678&gt;Частотометр!B10,"высокочаст",IF(AND(Частотометр!C10&lt;D5678, D5678&lt;Частотометр!B10),"среднечаст","низкочаст"))</f>
        <v>#NUM!</v>
      </c>
      <c r="K5678" s="8" t="e">
        <f>IF(E5678&gt;Частотометр!C28,"высокая",IF(AND(Частотометр!D28&lt;E5678, E5678&lt;Частотометр!C28),"средняя","низкая"))</f>
        <v>#NUM!</v>
      </c>
    </row>
    <row r="5679" spans="2:11" x14ac:dyDescent="0.2">
      <c r="B5679" s="8" t="s">
        <v>568</v>
      </c>
      <c r="F5679" s="8" t="str">
        <f t="shared" si="254"/>
        <v/>
      </c>
      <c r="G5679" s="8" t="s">
        <v>568</v>
      </c>
      <c r="H5679" s="8" t="str">
        <f t="shared" si="255"/>
        <v>""</v>
      </c>
      <c r="J5679" s="8" t="e">
        <f>IF(D5679&gt;Частотометр!B10,"высокочаст",IF(AND(Частотометр!C10&lt;D5679, D5679&lt;Частотометр!B10),"среднечаст","низкочаст"))</f>
        <v>#NUM!</v>
      </c>
      <c r="K5679" s="8" t="e">
        <f>IF(E5679&gt;Частотометр!C28,"высокая",IF(AND(Частотометр!D28&lt;E5679, E5679&lt;Частотометр!C28),"средняя","низкая"))</f>
        <v>#NUM!</v>
      </c>
    </row>
    <row r="5680" spans="2:11" x14ac:dyDescent="0.2">
      <c r="B5680" s="8" t="s">
        <v>568</v>
      </c>
      <c r="F5680" s="8" t="str">
        <f t="shared" si="254"/>
        <v/>
      </c>
      <c r="G5680" s="8" t="s">
        <v>568</v>
      </c>
      <c r="H5680" s="8" t="str">
        <f t="shared" si="255"/>
        <v>""</v>
      </c>
      <c r="J5680" s="8" t="e">
        <f>IF(D5680&gt;Частотометр!B10,"высокочаст",IF(AND(Частотометр!C10&lt;D5680, D5680&lt;Частотометр!B10),"среднечаст","низкочаст"))</f>
        <v>#NUM!</v>
      </c>
      <c r="K5680" s="8" t="e">
        <f>IF(E5680&gt;Частотометр!C28,"высокая",IF(AND(Частотометр!D28&lt;E5680, E5680&lt;Частотометр!C28),"средняя","низкая"))</f>
        <v>#NUM!</v>
      </c>
    </row>
    <row r="5681" spans="2:11" x14ac:dyDescent="0.2">
      <c r="B5681" s="8" t="s">
        <v>568</v>
      </c>
      <c r="F5681" s="8" t="str">
        <f t="shared" si="254"/>
        <v/>
      </c>
      <c r="G5681" s="8" t="s">
        <v>568</v>
      </c>
      <c r="H5681" s="8" t="str">
        <f t="shared" si="255"/>
        <v>""</v>
      </c>
      <c r="J5681" s="8" t="e">
        <f>IF(D5681&gt;Частотометр!B10,"высокочаст",IF(AND(Частотометр!C10&lt;D5681, D5681&lt;Частотометр!B10),"среднечаст","низкочаст"))</f>
        <v>#NUM!</v>
      </c>
      <c r="K5681" s="8" t="e">
        <f>IF(E5681&gt;Частотометр!C28,"высокая",IF(AND(Частотометр!D28&lt;E5681, E5681&lt;Частотометр!C28),"средняя","низкая"))</f>
        <v>#NUM!</v>
      </c>
    </row>
    <row r="5682" spans="2:11" x14ac:dyDescent="0.2">
      <c r="B5682" s="8" t="s">
        <v>568</v>
      </c>
      <c r="F5682" s="8" t="str">
        <f t="shared" si="254"/>
        <v/>
      </c>
      <c r="G5682" s="8" t="s">
        <v>568</v>
      </c>
      <c r="H5682" s="8" t="str">
        <f t="shared" si="255"/>
        <v>""</v>
      </c>
      <c r="J5682" s="8" t="e">
        <f>IF(D5682&gt;Частотометр!B10,"высокочаст",IF(AND(Частотометр!C10&lt;D5682, D5682&lt;Частотометр!B10),"среднечаст","низкочаст"))</f>
        <v>#NUM!</v>
      </c>
      <c r="K5682" s="8" t="e">
        <f>IF(E5682&gt;Частотометр!C28,"высокая",IF(AND(Частотометр!D28&lt;E5682, E5682&lt;Частотометр!C28),"средняя","низкая"))</f>
        <v>#NUM!</v>
      </c>
    </row>
    <row r="5683" spans="2:11" x14ac:dyDescent="0.2">
      <c r="B5683" s="8" t="s">
        <v>568</v>
      </c>
      <c r="F5683" s="8" t="str">
        <f t="shared" si="254"/>
        <v/>
      </c>
      <c r="G5683" s="8" t="s">
        <v>568</v>
      </c>
      <c r="H5683" s="8" t="str">
        <f t="shared" si="255"/>
        <v>""</v>
      </c>
      <c r="J5683" s="8" t="e">
        <f>IF(D5683&gt;Частотометр!B10,"высокочаст",IF(AND(Частотометр!C10&lt;D5683, D5683&lt;Частотометр!B10),"среднечаст","низкочаст"))</f>
        <v>#NUM!</v>
      </c>
      <c r="K5683" s="8" t="e">
        <f>IF(E5683&gt;Частотометр!C28,"высокая",IF(AND(Частотометр!D28&lt;E5683, E5683&lt;Частотометр!C28),"средняя","низкая"))</f>
        <v>#NUM!</v>
      </c>
    </row>
    <row r="5684" spans="2:11" x14ac:dyDescent="0.2">
      <c r="B5684" s="8" t="s">
        <v>568</v>
      </c>
      <c r="F5684" s="8" t="str">
        <f t="shared" si="254"/>
        <v/>
      </c>
      <c r="G5684" s="8" t="s">
        <v>568</v>
      </c>
      <c r="H5684" s="8" t="str">
        <f t="shared" si="255"/>
        <v>""</v>
      </c>
      <c r="J5684" s="8" t="e">
        <f>IF(D5684&gt;Частотометр!B10,"высокочаст",IF(AND(Частотометр!C10&lt;D5684, D5684&lt;Частотометр!B10),"среднечаст","низкочаст"))</f>
        <v>#NUM!</v>
      </c>
      <c r="K5684" s="8" t="e">
        <f>IF(E5684&gt;Частотометр!C28,"высокая",IF(AND(Частотометр!D28&lt;E5684, E5684&lt;Частотометр!C28),"средняя","низкая"))</f>
        <v>#NUM!</v>
      </c>
    </row>
    <row r="5685" spans="2:11" x14ac:dyDescent="0.2">
      <c r="B5685" s="8" t="s">
        <v>568</v>
      </c>
      <c r="F5685" s="8" t="str">
        <f t="shared" si="254"/>
        <v/>
      </c>
      <c r="G5685" s="8" t="s">
        <v>568</v>
      </c>
      <c r="H5685" s="8" t="str">
        <f t="shared" si="255"/>
        <v>""</v>
      </c>
      <c r="J5685" s="8" t="e">
        <f>IF(D5685&gt;Частотометр!B10,"высокочаст",IF(AND(Частотометр!C10&lt;D5685, D5685&lt;Частотометр!B10),"среднечаст","низкочаст"))</f>
        <v>#NUM!</v>
      </c>
      <c r="K5685" s="8" t="e">
        <f>IF(E5685&gt;Частотометр!C28,"высокая",IF(AND(Частотометр!D28&lt;E5685, E5685&lt;Частотометр!C28),"средняя","низкая"))</f>
        <v>#NUM!</v>
      </c>
    </row>
    <row r="5686" spans="2:11" x14ac:dyDescent="0.2">
      <c r="B5686" s="8" t="s">
        <v>568</v>
      </c>
      <c r="F5686" s="8" t="str">
        <f t="shared" si="254"/>
        <v/>
      </c>
      <c r="G5686" s="8" t="s">
        <v>568</v>
      </c>
      <c r="H5686" s="8" t="str">
        <f t="shared" si="255"/>
        <v>""</v>
      </c>
      <c r="J5686" s="8" t="e">
        <f>IF(D5686&gt;Частотометр!B10,"высокочаст",IF(AND(Частотометр!C10&lt;D5686, D5686&lt;Частотометр!B10),"среднечаст","низкочаст"))</f>
        <v>#NUM!</v>
      </c>
      <c r="K5686" s="8" t="e">
        <f>IF(E5686&gt;Частотометр!C28,"высокая",IF(AND(Частотометр!D28&lt;E5686, E5686&lt;Частотометр!C28),"средняя","низкая"))</f>
        <v>#NUM!</v>
      </c>
    </row>
    <row r="5687" spans="2:11" x14ac:dyDescent="0.2">
      <c r="B5687" s="8" t="s">
        <v>568</v>
      </c>
      <c r="F5687" s="8" t="str">
        <f t="shared" si="254"/>
        <v/>
      </c>
      <c r="G5687" s="8" t="s">
        <v>568</v>
      </c>
      <c r="H5687" s="8" t="str">
        <f t="shared" si="255"/>
        <v>""</v>
      </c>
      <c r="J5687" s="8" t="e">
        <f>IF(D5687&gt;Частотометр!B10,"высокочаст",IF(AND(Частотометр!C10&lt;D5687, D5687&lt;Частотометр!B10),"среднечаст","низкочаст"))</f>
        <v>#NUM!</v>
      </c>
      <c r="K5687" s="8" t="e">
        <f>IF(E5687&gt;Частотометр!C28,"высокая",IF(AND(Частотометр!D28&lt;E5687, E5687&lt;Частотометр!C28),"средняя","низкая"))</f>
        <v>#NUM!</v>
      </c>
    </row>
    <row r="5688" spans="2:11" x14ac:dyDescent="0.2">
      <c r="B5688" s="8" t="s">
        <v>568</v>
      </c>
      <c r="F5688" s="8" t="str">
        <f t="shared" si="254"/>
        <v/>
      </c>
      <c r="G5688" s="8" t="s">
        <v>568</v>
      </c>
      <c r="H5688" s="8" t="str">
        <f t="shared" si="255"/>
        <v>""</v>
      </c>
      <c r="J5688" s="8" t="e">
        <f>IF(D5688&gt;Частотометр!B10,"высокочаст",IF(AND(Частотометр!C10&lt;D5688, D5688&lt;Частотометр!B10),"среднечаст","низкочаст"))</f>
        <v>#NUM!</v>
      </c>
      <c r="K5688" s="8" t="e">
        <f>IF(E5688&gt;Частотометр!C28,"высокая",IF(AND(Частотометр!D28&lt;E5688, E5688&lt;Частотометр!C28),"средняя","низкая"))</f>
        <v>#NUM!</v>
      </c>
    </row>
    <row r="5689" spans="2:11" x14ac:dyDescent="0.2">
      <c r="B5689" s="8" t="s">
        <v>568</v>
      </c>
      <c r="F5689" s="8" t="str">
        <f t="shared" si="254"/>
        <v/>
      </c>
      <c r="G5689" s="8" t="s">
        <v>568</v>
      </c>
      <c r="H5689" s="8" t="str">
        <f t="shared" si="255"/>
        <v>""</v>
      </c>
      <c r="J5689" s="8" t="e">
        <f>IF(D5689&gt;Частотометр!B10,"высокочаст",IF(AND(Частотометр!C10&lt;D5689, D5689&lt;Частотометр!B10),"среднечаст","низкочаст"))</f>
        <v>#NUM!</v>
      </c>
      <c r="K5689" s="8" t="e">
        <f>IF(E5689&gt;Частотометр!C28,"высокая",IF(AND(Частотометр!D28&lt;E5689, E5689&lt;Частотометр!C28),"средняя","низкая"))</f>
        <v>#NUM!</v>
      </c>
    </row>
    <row r="5690" spans="2:11" x14ac:dyDescent="0.2">
      <c r="B5690" s="8" t="s">
        <v>568</v>
      </c>
      <c r="F5690" s="8" t="str">
        <f t="shared" si="254"/>
        <v/>
      </c>
      <c r="G5690" s="8" t="s">
        <v>568</v>
      </c>
      <c r="H5690" s="8" t="str">
        <f t="shared" si="255"/>
        <v>""</v>
      </c>
      <c r="J5690" s="8" t="e">
        <f>IF(D5690&gt;Частотометр!B10,"высокочаст",IF(AND(Частотометр!C10&lt;D5690, D5690&lt;Частотометр!B10),"среднечаст","низкочаст"))</f>
        <v>#NUM!</v>
      </c>
      <c r="K5690" s="8" t="e">
        <f>IF(E5690&gt;Частотометр!C28,"высокая",IF(AND(Частотометр!D28&lt;E5690, E5690&lt;Частотометр!C28),"средняя","низкая"))</f>
        <v>#NUM!</v>
      </c>
    </row>
    <row r="5691" spans="2:11" x14ac:dyDescent="0.2">
      <c r="B5691" s="8" t="s">
        <v>568</v>
      </c>
      <c r="F5691" s="8" t="str">
        <f t="shared" si="254"/>
        <v/>
      </c>
      <c r="G5691" s="8" t="s">
        <v>568</v>
      </c>
      <c r="H5691" s="8" t="str">
        <f t="shared" si="255"/>
        <v>""</v>
      </c>
      <c r="J5691" s="8" t="e">
        <f>IF(D5691&gt;Частотометр!B10,"высокочаст",IF(AND(Частотометр!C10&lt;D5691, D5691&lt;Частотометр!B10),"среднечаст","низкочаст"))</f>
        <v>#NUM!</v>
      </c>
      <c r="K5691" s="8" t="e">
        <f>IF(E5691&gt;Частотометр!C28,"высокая",IF(AND(Частотометр!D28&lt;E5691, E5691&lt;Частотометр!C28),"средняя","низкая"))</f>
        <v>#NUM!</v>
      </c>
    </row>
    <row r="5692" spans="2:11" x14ac:dyDescent="0.2">
      <c r="B5692" s="8" t="s">
        <v>568</v>
      </c>
      <c r="F5692" s="8" t="str">
        <f t="shared" si="254"/>
        <v/>
      </c>
      <c r="G5692" s="8" t="s">
        <v>568</v>
      </c>
      <c r="H5692" s="8" t="str">
        <f t="shared" si="255"/>
        <v>""</v>
      </c>
      <c r="J5692" s="8" t="e">
        <f>IF(D5692&gt;Частотометр!B10,"высокочаст",IF(AND(Частотометр!C10&lt;D5692, D5692&lt;Частотометр!B10),"среднечаст","низкочаст"))</f>
        <v>#NUM!</v>
      </c>
      <c r="K5692" s="8" t="e">
        <f>IF(E5692&gt;Частотометр!C28,"высокая",IF(AND(Частотометр!D28&lt;E5692, E5692&lt;Частотометр!C28),"средняя","низкая"))</f>
        <v>#NUM!</v>
      </c>
    </row>
    <row r="5693" spans="2:11" x14ac:dyDescent="0.2">
      <c r="B5693" s="8" t="s">
        <v>568</v>
      </c>
      <c r="F5693" s="8" t="str">
        <f t="shared" si="254"/>
        <v/>
      </c>
      <c r="G5693" s="8" t="s">
        <v>568</v>
      </c>
      <c r="H5693" s="8" t="str">
        <f t="shared" si="255"/>
        <v>""</v>
      </c>
      <c r="J5693" s="8" t="e">
        <f>IF(D5693&gt;Частотометр!B10,"высокочаст",IF(AND(Частотометр!C10&lt;D5693, D5693&lt;Частотометр!B10),"среднечаст","низкочаст"))</f>
        <v>#NUM!</v>
      </c>
      <c r="K5693" s="8" t="e">
        <f>IF(E5693&gt;Частотометр!C28,"высокая",IF(AND(Частотометр!D28&lt;E5693, E5693&lt;Частотометр!C28),"средняя","низкая"))</f>
        <v>#NUM!</v>
      </c>
    </row>
    <row r="5694" spans="2:11" x14ac:dyDescent="0.2">
      <c r="B5694" s="8" t="s">
        <v>568</v>
      </c>
      <c r="F5694" s="8" t="str">
        <f t="shared" si="254"/>
        <v/>
      </c>
      <c r="G5694" s="8" t="s">
        <v>568</v>
      </c>
      <c r="H5694" s="8" t="str">
        <f t="shared" si="255"/>
        <v>""</v>
      </c>
      <c r="J5694" s="8" t="e">
        <f>IF(D5694&gt;Частотометр!B10,"высокочаст",IF(AND(Частотометр!C10&lt;D5694, D5694&lt;Частотометр!B10),"среднечаст","низкочаст"))</f>
        <v>#NUM!</v>
      </c>
      <c r="K5694" s="8" t="e">
        <f>IF(E5694&gt;Частотометр!C28,"высокая",IF(AND(Частотометр!D28&lt;E5694, E5694&lt;Частотометр!C28),"средняя","низкая"))</f>
        <v>#NUM!</v>
      </c>
    </row>
    <row r="5695" spans="2:11" x14ac:dyDescent="0.2">
      <c r="B5695" s="8" t="s">
        <v>568</v>
      </c>
      <c r="F5695" s="8" t="str">
        <f t="shared" si="254"/>
        <v/>
      </c>
      <c r="G5695" s="8" t="s">
        <v>568</v>
      </c>
      <c r="H5695" s="8" t="str">
        <f t="shared" si="255"/>
        <v>""</v>
      </c>
      <c r="J5695" s="8" t="e">
        <f>IF(D5695&gt;Частотометр!B10,"высокочаст",IF(AND(Частотометр!C10&lt;D5695, D5695&lt;Частотометр!B10),"среднечаст","низкочаст"))</f>
        <v>#NUM!</v>
      </c>
      <c r="K5695" s="8" t="e">
        <f>IF(E5695&gt;Частотометр!C28,"высокая",IF(AND(Частотометр!D28&lt;E5695, E5695&lt;Частотометр!C28),"средняя","низкая"))</f>
        <v>#NUM!</v>
      </c>
    </row>
    <row r="5696" spans="2:11" x14ac:dyDescent="0.2">
      <c r="B5696" s="8" t="s">
        <v>568</v>
      </c>
      <c r="F5696" s="8" t="str">
        <f t="shared" si="254"/>
        <v/>
      </c>
      <c r="G5696" s="8" t="s">
        <v>568</v>
      </c>
      <c r="H5696" s="8" t="str">
        <f t="shared" si="255"/>
        <v>""</v>
      </c>
      <c r="J5696" s="8" t="e">
        <f>IF(D5696&gt;Частотометр!B10,"высокочаст",IF(AND(Частотометр!C10&lt;D5696, D5696&lt;Частотометр!B10),"среднечаст","низкочаст"))</f>
        <v>#NUM!</v>
      </c>
      <c r="K5696" s="8" t="e">
        <f>IF(E5696&gt;Частотометр!C28,"высокая",IF(AND(Частотометр!D28&lt;E5696, E5696&lt;Частотометр!C28),"средняя","низкая"))</f>
        <v>#NUM!</v>
      </c>
    </row>
    <row r="5697" spans="2:11" x14ac:dyDescent="0.2">
      <c r="B5697" s="8" t="s">
        <v>568</v>
      </c>
      <c r="F5697" s="8" t="str">
        <f t="shared" si="254"/>
        <v/>
      </c>
      <c r="G5697" s="8" t="s">
        <v>568</v>
      </c>
      <c r="H5697" s="8" t="str">
        <f t="shared" si="255"/>
        <v>""</v>
      </c>
      <c r="J5697" s="8" t="e">
        <f>IF(D5697&gt;Частотометр!B10,"высокочаст",IF(AND(Частотометр!C10&lt;D5697, D5697&lt;Частотометр!B10),"среднечаст","низкочаст"))</f>
        <v>#NUM!</v>
      </c>
      <c r="K5697" s="8" t="e">
        <f>IF(E5697&gt;Частотометр!C28,"высокая",IF(AND(Частотометр!D28&lt;E5697, E5697&lt;Частотометр!C28),"средняя","низкая"))</f>
        <v>#NUM!</v>
      </c>
    </row>
    <row r="5698" spans="2:11" x14ac:dyDescent="0.2">
      <c r="B5698" s="8" t="s">
        <v>568</v>
      </c>
      <c r="F5698" s="8" t="str">
        <f t="shared" si="254"/>
        <v/>
      </c>
      <c r="G5698" s="8" t="s">
        <v>568</v>
      </c>
      <c r="H5698" s="8" t="str">
        <f t="shared" si="255"/>
        <v>""</v>
      </c>
      <c r="J5698" s="8" t="e">
        <f>IF(D5698&gt;Частотометр!B10,"высокочаст",IF(AND(Частотометр!C10&lt;D5698, D5698&lt;Частотометр!B10),"среднечаст","низкочаст"))</f>
        <v>#NUM!</v>
      </c>
      <c r="K5698" s="8" t="e">
        <f>IF(E5698&gt;Частотометр!C28,"высокая",IF(AND(Частотометр!D28&lt;E5698, E5698&lt;Частотометр!C28),"средняя","низкая"))</f>
        <v>#NUM!</v>
      </c>
    </row>
    <row r="5699" spans="2:11" x14ac:dyDescent="0.2">
      <c r="B5699" s="8" t="s">
        <v>568</v>
      </c>
      <c r="F5699" s="8" t="str">
        <f t="shared" ref="F5699:F5762" si="256">TRIM(C5699)</f>
        <v/>
      </c>
      <c r="G5699" s="8" t="s">
        <v>568</v>
      </c>
      <c r="H5699" s="8" t="str">
        <f t="shared" ref="H5699:H5762" si="257">CONCATENATE(B5699,F5699,G5699)</f>
        <v>""</v>
      </c>
      <c r="J5699" s="8" t="e">
        <f>IF(D5699&gt;Частотометр!B10,"высокочаст",IF(AND(Частотометр!C10&lt;D5699, D5699&lt;Частотометр!B10),"среднечаст","низкочаст"))</f>
        <v>#NUM!</v>
      </c>
      <c r="K5699" s="8" t="e">
        <f>IF(E5699&gt;Частотометр!C28,"высокая",IF(AND(Частотометр!D28&lt;E5699, E5699&lt;Частотометр!C28),"средняя","низкая"))</f>
        <v>#NUM!</v>
      </c>
    </row>
    <row r="5700" spans="2:11" x14ac:dyDescent="0.2">
      <c r="B5700" s="8" t="s">
        <v>568</v>
      </c>
      <c r="F5700" s="8" t="str">
        <f t="shared" si="256"/>
        <v/>
      </c>
      <c r="G5700" s="8" t="s">
        <v>568</v>
      </c>
      <c r="H5700" s="8" t="str">
        <f t="shared" si="257"/>
        <v>""</v>
      </c>
      <c r="J5700" s="8" t="e">
        <f>IF(D5700&gt;Частотометр!B10,"высокочаст",IF(AND(Частотометр!C10&lt;D5700, D5700&lt;Частотометр!B10),"среднечаст","низкочаст"))</f>
        <v>#NUM!</v>
      </c>
      <c r="K5700" s="8" t="e">
        <f>IF(E5700&gt;Частотометр!C28,"высокая",IF(AND(Частотометр!D28&lt;E5700, E5700&lt;Частотометр!C28),"средняя","низкая"))</f>
        <v>#NUM!</v>
      </c>
    </row>
    <row r="5701" spans="2:11" x14ac:dyDescent="0.2">
      <c r="B5701" s="8" t="s">
        <v>568</v>
      </c>
      <c r="F5701" s="8" t="str">
        <f t="shared" si="256"/>
        <v/>
      </c>
      <c r="G5701" s="8" t="s">
        <v>568</v>
      </c>
      <c r="H5701" s="8" t="str">
        <f t="shared" si="257"/>
        <v>""</v>
      </c>
      <c r="J5701" s="8" t="e">
        <f>IF(D5701&gt;Частотометр!B10,"высокочаст",IF(AND(Частотометр!C10&lt;D5701, D5701&lt;Частотометр!B10),"среднечаст","низкочаст"))</f>
        <v>#NUM!</v>
      </c>
      <c r="K5701" s="8" t="e">
        <f>IF(E5701&gt;Частотометр!C28,"высокая",IF(AND(Частотометр!D28&lt;E5701, E5701&lt;Частотометр!C28),"средняя","низкая"))</f>
        <v>#NUM!</v>
      </c>
    </row>
    <row r="5702" spans="2:11" x14ac:dyDescent="0.2">
      <c r="B5702" s="8" t="s">
        <v>568</v>
      </c>
      <c r="F5702" s="8" t="str">
        <f t="shared" si="256"/>
        <v/>
      </c>
      <c r="G5702" s="8" t="s">
        <v>568</v>
      </c>
      <c r="H5702" s="8" t="str">
        <f t="shared" si="257"/>
        <v>""</v>
      </c>
      <c r="J5702" s="8" t="e">
        <f>IF(D5702&gt;Частотометр!B10,"высокочаст",IF(AND(Частотометр!C10&lt;D5702, D5702&lt;Частотометр!B10),"среднечаст","низкочаст"))</f>
        <v>#NUM!</v>
      </c>
      <c r="K5702" s="8" t="e">
        <f>IF(E5702&gt;Частотометр!C28,"высокая",IF(AND(Частотометр!D28&lt;E5702, E5702&lt;Частотометр!C28),"средняя","низкая"))</f>
        <v>#NUM!</v>
      </c>
    </row>
    <row r="5703" spans="2:11" x14ac:dyDescent="0.2">
      <c r="B5703" s="8" t="s">
        <v>568</v>
      </c>
      <c r="F5703" s="8" t="str">
        <f t="shared" si="256"/>
        <v/>
      </c>
      <c r="G5703" s="8" t="s">
        <v>568</v>
      </c>
      <c r="H5703" s="8" t="str">
        <f t="shared" si="257"/>
        <v>""</v>
      </c>
      <c r="J5703" s="8" t="e">
        <f>IF(D5703&gt;Частотометр!B10,"высокочаст",IF(AND(Частотометр!C10&lt;D5703, D5703&lt;Частотометр!B10),"среднечаст","низкочаст"))</f>
        <v>#NUM!</v>
      </c>
      <c r="K5703" s="8" t="e">
        <f>IF(E5703&gt;Частотометр!C28,"высокая",IF(AND(Частотометр!D28&lt;E5703, E5703&lt;Частотометр!C28),"средняя","низкая"))</f>
        <v>#NUM!</v>
      </c>
    </row>
    <row r="5704" spans="2:11" x14ac:dyDescent="0.2">
      <c r="B5704" s="8" t="s">
        <v>568</v>
      </c>
      <c r="F5704" s="8" t="str">
        <f t="shared" si="256"/>
        <v/>
      </c>
      <c r="G5704" s="8" t="s">
        <v>568</v>
      </c>
      <c r="H5704" s="8" t="str">
        <f t="shared" si="257"/>
        <v>""</v>
      </c>
      <c r="J5704" s="8" t="e">
        <f>IF(D5704&gt;Частотометр!B10,"высокочаст",IF(AND(Частотометр!C10&lt;D5704, D5704&lt;Частотометр!B10),"среднечаст","низкочаст"))</f>
        <v>#NUM!</v>
      </c>
      <c r="K5704" s="8" t="e">
        <f>IF(E5704&gt;Частотометр!C28,"высокая",IF(AND(Частотометр!D28&lt;E5704, E5704&lt;Частотометр!C28),"средняя","низкая"))</f>
        <v>#NUM!</v>
      </c>
    </row>
    <row r="5705" spans="2:11" x14ac:dyDescent="0.2">
      <c r="B5705" s="8" t="s">
        <v>568</v>
      </c>
      <c r="F5705" s="8" t="str">
        <f t="shared" si="256"/>
        <v/>
      </c>
      <c r="G5705" s="8" t="s">
        <v>568</v>
      </c>
      <c r="H5705" s="8" t="str">
        <f t="shared" si="257"/>
        <v>""</v>
      </c>
      <c r="J5705" s="8" t="e">
        <f>IF(D5705&gt;Частотометр!B10,"высокочаст",IF(AND(Частотометр!C10&lt;D5705, D5705&lt;Частотометр!B10),"среднечаст","низкочаст"))</f>
        <v>#NUM!</v>
      </c>
      <c r="K5705" s="8" t="e">
        <f>IF(E5705&gt;Частотометр!C28,"высокая",IF(AND(Частотометр!D28&lt;E5705, E5705&lt;Частотометр!C28),"средняя","низкая"))</f>
        <v>#NUM!</v>
      </c>
    </row>
    <row r="5706" spans="2:11" x14ac:dyDescent="0.2">
      <c r="B5706" s="8" t="s">
        <v>568</v>
      </c>
      <c r="F5706" s="8" t="str">
        <f t="shared" si="256"/>
        <v/>
      </c>
      <c r="G5706" s="8" t="s">
        <v>568</v>
      </c>
      <c r="H5706" s="8" t="str">
        <f t="shared" si="257"/>
        <v>""</v>
      </c>
      <c r="J5706" s="8" t="e">
        <f>IF(D5706&gt;Частотометр!B10,"высокочаст",IF(AND(Частотометр!C10&lt;D5706, D5706&lt;Частотометр!B10),"среднечаст","низкочаст"))</f>
        <v>#NUM!</v>
      </c>
      <c r="K5706" s="8" t="e">
        <f>IF(E5706&gt;Частотометр!C28,"высокая",IF(AND(Частотометр!D28&lt;E5706, E5706&lt;Частотометр!C28),"средняя","низкая"))</f>
        <v>#NUM!</v>
      </c>
    </row>
    <row r="5707" spans="2:11" x14ac:dyDescent="0.2">
      <c r="B5707" s="8" t="s">
        <v>568</v>
      </c>
      <c r="F5707" s="8" t="str">
        <f t="shared" si="256"/>
        <v/>
      </c>
      <c r="G5707" s="8" t="s">
        <v>568</v>
      </c>
      <c r="H5707" s="8" t="str">
        <f t="shared" si="257"/>
        <v>""</v>
      </c>
      <c r="J5707" s="8" t="e">
        <f>IF(D5707&gt;Частотометр!B10,"высокочаст",IF(AND(Частотометр!C10&lt;D5707, D5707&lt;Частотометр!B10),"среднечаст","низкочаст"))</f>
        <v>#NUM!</v>
      </c>
      <c r="K5707" s="8" t="e">
        <f>IF(E5707&gt;Частотометр!C28,"высокая",IF(AND(Частотометр!D28&lt;E5707, E5707&lt;Частотометр!C28),"средняя","низкая"))</f>
        <v>#NUM!</v>
      </c>
    </row>
    <row r="5708" spans="2:11" x14ac:dyDescent="0.2">
      <c r="B5708" s="8" t="s">
        <v>568</v>
      </c>
      <c r="F5708" s="8" t="str">
        <f t="shared" si="256"/>
        <v/>
      </c>
      <c r="G5708" s="8" t="s">
        <v>568</v>
      </c>
      <c r="H5708" s="8" t="str">
        <f t="shared" si="257"/>
        <v>""</v>
      </c>
      <c r="J5708" s="8" t="e">
        <f>IF(D5708&gt;Частотометр!B10,"высокочаст",IF(AND(Частотометр!C10&lt;D5708, D5708&lt;Частотометр!B10),"среднечаст","низкочаст"))</f>
        <v>#NUM!</v>
      </c>
      <c r="K5708" s="8" t="e">
        <f>IF(E5708&gt;Частотометр!C28,"высокая",IF(AND(Частотометр!D28&lt;E5708, E5708&lt;Частотометр!C28),"средняя","низкая"))</f>
        <v>#NUM!</v>
      </c>
    </row>
    <row r="5709" spans="2:11" x14ac:dyDescent="0.2">
      <c r="B5709" s="8" t="s">
        <v>568</v>
      </c>
      <c r="F5709" s="8" t="str">
        <f t="shared" si="256"/>
        <v/>
      </c>
      <c r="G5709" s="8" t="s">
        <v>568</v>
      </c>
      <c r="H5709" s="8" t="str">
        <f t="shared" si="257"/>
        <v>""</v>
      </c>
      <c r="J5709" s="8" t="e">
        <f>IF(D5709&gt;Частотометр!B10,"высокочаст",IF(AND(Частотометр!C10&lt;D5709, D5709&lt;Частотометр!B10),"среднечаст","низкочаст"))</f>
        <v>#NUM!</v>
      </c>
      <c r="K5709" s="8" t="e">
        <f>IF(E5709&gt;Частотометр!C28,"высокая",IF(AND(Частотометр!D28&lt;E5709, E5709&lt;Частотометр!C28),"средняя","низкая"))</f>
        <v>#NUM!</v>
      </c>
    </row>
    <row r="5710" spans="2:11" x14ac:dyDescent="0.2">
      <c r="B5710" s="8" t="s">
        <v>568</v>
      </c>
      <c r="F5710" s="8" t="str">
        <f t="shared" si="256"/>
        <v/>
      </c>
      <c r="G5710" s="8" t="s">
        <v>568</v>
      </c>
      <c r="H5710" s="8" t="str">
        <f t="shared" si="257"/>
        <v>""</v>
      </c>
      <c r="J5710" s="8" t="e">
        <f>IF(D5710&gt;Частотометр!B10,"высокочаст",IF(AND(Частотометр!C10&lt;D5710, D5710&lt;Частотометр!B10),"среднечаст","низкочаст"))</f>
        <v>#NUM!</v>
      </c>
      <c r="K5710" s="8" t="e">
        <f>IF(E5710&gt;Частотометр!C28,"высокая",IF(AND(Частотометр!D28&lt;E5710, E5710&lt;Частотометр!C28),"средняя","низкая"))</f>
        <v>#NUM!</v>
      </c>
    </row>
    <row r="5711" spans="2:11" x14ac:dyDescent="0.2">
      <c r="B5711" s="8" t="s">
        <v>568</v>
      </c>
      <c r="F5711" s="8" t="str">
        <f t="shared" si="256"/>
        <v/>
      </c>
      <c r="G5711" s="8" t="s">
        <v>568</v>
      </c>
      <c r="H5711" s="8" t="str">
        <f t="shared" si="257"/>
        <v>""</v>
      </c>
      <c r="J5711" s="8" t="e">
        <f>IF(D5711&gt;Частотометр!B10,"высокочаст",IF(AND(Частотометр!C10&lt;D5711, D5711&lt;Частотометр!B10),"среднечаст","низкочаст"))</f>
        <v>#NUM!</v>
      </c>
      <c r="K5711" s="8" t="e">
        <f>IF(E5711&gt;Частотометр!C28,"высокая",IF(AND(Частотометр!D28&lt;E5711, E5711&lt;Частотометр!C28),"средняя","низкая"))</f>
        <v>#NUM!</v>
      </c>
    </row>
    <row r="5712" spans="2:11" x14ac:dyDescent="0.2">
      <c r="B5712" s="8" t="s">
        <v>568</v>
      </c>
      <c r="F5712" s="8" t="str">
        <f t="shared" si="256"/>
        <v/>
      </c>
      <c r="G5712" s="8" t="s">
        <v>568</v>
      </c>
      <c r="H5712" s="8" t="str">
        <f t="shared" si="257"/>
        <v>""</v>
      </c>
      <c r="J5712" s="8" t="e">
        <f>IF(D5712&gt;Частотометр!B10,"высокочаст",IF(AND(Частотометр!C10&lt;D5712, D5712&lt;Частотометр!B10),"среднечаст","низкочаст"))</f>
        <v>#NUM!</v>
      </c>
      <c r="K5712" s="8" t="e">
        <f>IF(E5712&gt;Частотометр!C28,"высокая",IF(AND(Частотометр!D28&lt;E5712, E5712&lt;Частотометр!C28),"средняя","низкая"))</f>
        <v>#NUM!</v>
      </c>
    </row>
    <row r="5713" spans="2:11" x14ac:dyDescent="0.2">
      <c r="B5713" s="8" t="s">
        <v>568</v>
      </c>
      <c r="F5713" s="8" t="str">
        <f t="shared" si="256"/>
        <v/>
      </c>
      <c r="G5713" s="8" t="s">
        <v>568</v>
      </c>
      <c r="H5713" s="8" t="str">
        <f t="shared" si="257"/>
        <v>""</v>
      </c>
      <c r="J5713" s="8" t="e">
        <f>IF(D5713&gt;Частотометр!B10,"высокочаст",IF(AND(Частотометр!C10&lt;D5713, D5713&lt;Частотометр!B10),"среднечаст","низкочаст"))</f>
        <v>#NUM!</v>
      </c>
      <c r="K5713" s="8" t="e">
        <f>IF(E5713&gt;Частотометр!C28,"высокая",IF(AND(Частотометр!D28&lt;E5713, E5713&lt;Частотометр!C28),"средняя","низкая"))</f>
        <v>#NUM!</v>
      </c>
    </row>
    <row r="5714" spans="2:11" x14ac:dyDescent="0.2">
      <c r="B5714" s="8" t="s">
        <v>568</v>
      </c>
      <c r="F5714" s="8" t="str">
        <f t="shared" si="256"/>
        <v/>
      </c>
      <c r="G5714" s="8" t="s">
        <v>568</v>
      </c>
      <c r="H5714" s="8" t="str">
        <f t="shared" si="257"/>
        <v>""</v>
      </c>
      <c r="J5714" s="8" t="e">
        <f>IF(D5714&gt;Частотометр!B10,"высокочаст",IF(AND(Частотометр!C10&lt;D5714, D5714&lt;Частотометр!B10),"среднечаст","низкочаст"))</f>
        <v>#NUM!</v>
      </c>
      <c r="K5714" s="8" t="e">
        <f>IF(E5714&gt;Частотометр!C28,"высокая",IF(AND(Частотометр!D28&lt;E5714, E5714&lt;Частотометр!C28),"средняя","низкая"))</f>
        <v>#NUM!</v>
      </c>
    </row>
    <row r="5715" spans="2:11" x14ac:dyDescent="0.2">
      <c r="B5715" s="8" t="s">
        <v>568</v>
      </c>
      <c r="F5715" s="8" t="str">
        <f t="shared" si="256"/>
        <v/>
      </c>
      <c r="G5715" s="8" t="s">
        <v>568</v>
      </c>
      <c r="H5715" s="8" t="str">
        <f t="shared" si="257"/>
        <v>""</v>
      </c>
      <c r="J5715" s="8" t="e">
        <f>IF(D5715&gt;Частотометр!B10,"высокочаст",IF(AND(Частотометр!C10&lt;D5715, D5715&lt;Частотометр!B10),"среднечаст","низкочаст"))</f>
        <v>#NUM!</v>
      </c>
      <c r="K5715" s="8" t="e">
        <f>IF(E5715&gt;Частотометр!C28,"высокая",IF(AND(Частотометр!D28&lt;E5715, E5715&lt;Частотометр!C28),"средняя","низкая"))</f>
        <v>#NUM!</v>
      </c>
    </row>
    <row r="5716" spans="2:11" x14ac:dyDescent="0.2">
      <c r="B5716" s="8" t="s">
        <v>568</v>
      </c>
      <c r="F5716" s="8" t="str">
        <f t="shared" si="256"/>
        <v/>
      </c>
      <c r="G5716" s="8" t="s">
        <v>568</v>
      </c>
      <c r="H5716" s="8" t="str">
        <f t="shared" si="257"/>
        <v>""</v>
      </c>
      <c r="J5716" s="8" t="e">
        <f>IF(D5716&gt;Частотометр!B10,"высокочаст",IF(AND(Частотометр!C10&lt;D5716, D5716&lt;Частотометр!B10),"среднечаст","низкочаст"))</f>
        <v>#NUM!</v>
      </c>
      <c r="K5716" s="8" t="e">
        <f>IF(E5716&gt;Частотометр!C28,"высокая",IF(AND(Частотометр!D28&lt;E5716, E5716&lt;Частотометр!C28),"средняя","низкая"))</f>
        <v>#NUM!</v>
      </c>
    </row>
    <row r="5717" spans="2:11" x14ac:dyDescent="0.2">
      <c r="B5717" s="8" t="s">
        <v>568</v>
      </c>
      <c r="F5717" s="8" t="str">
        <f t="shared" si="256"/>
        <v/>
      </c>
      <c r="G5717" s="8" t="s">
        <v>568</v>
      </c>
      <c r="H5717" s="8" t="str">
        <f t="shared" si="257"/>
        <v>""</v>
      </c>
      <c r="J5717" s="8" t="e">
        <f>IF(D5717&gt;Частотометр!B10,"высокочаст",IF(AND(Частотометр!C10&lt;D5717, D5717&lt;Частотометр!B10),"среднечаст","низкочаст"))</f>
        <v>#NUM!</v>
      </c>
      <c r="K5717" s="8" t="e">
        <f>IF(E5717&gt;Частотометр!C28,"высокая",IF(AND(Частотометр!D28&lt;E5717, E5717&lt;Частотометр!C28),"средняя","низкая"))</f>
        <v>#NUM!</v>
      </c>
    </row>
    <row r="5718" spans="2:11" x14ac:dyDescent="0.2">
      <c r="B5718" s="8" t="s">
        <v>568</v>
      </c>
      <c r="F5718" s="8" t="str">
        <f t="shared" si="256"/>
        <v/>
      </c>
      <c r="G5718" s="8" t="s">
        <v>568</v>
      </c>
      <c r="H5718" s="8" t="str">
        <f t="shared" si="257"/>
        <v>""</v>
      </c>
      <c r="J5718" s="8" t="e">
        <f>IF(D5718&gt;Частотометр!B10,"высокочаст",IF(AND(Частотометр!C10&lt;D5718, D5718&lt;Частотометр!B10),"среднечаст","низкочаст"))</f>
        <v>#NUM!</v>
      </c>
      <c r="K5718" s="8" t="e">
        <f>IF(E5718&gt;Частотометр!C28,"высокая",IF(AND(Частотометр!D28&lt;E5718, E5718&lt;Частотометр!C28),"средняя","низкая"))</f>
        <v>#NUM!</v>
      </c>
    </row>
    <row r="5719" spans="2:11" x14ac:dyDescent="0.2">
      <c r="B5719" s="8" t="s">
        <v>568</v>
      </c>
      <c r="F5719" s="8" t="str">
        <f t="shared" si="256"/>
        <v/>
      </c>
      <c r="G5719" s="8" t="s">
        <v>568</v>
      </c>
      <c r="H5719" s="8" t="str">
        <f t="shared" si="257"/>
        <v>""</v>
      </c>
      <c r="J5719" s="8" t="e">
        <f>IF(D5719&gt;Частотометр!B10,"высокочаст",IF(AND(Частотометр!C10&lt;D5719, D5719&lt;Частотометр!B10),"среднечаст","низкочаст"))</f>
        <v>#NUM!</v>
      </c>
      <c r="K5719" s="8" t="e">
        <f>IF(E5719&gt;Частотометр!C28,"высокая",IF(AND(Частотометр!D28&lt;E5719, E5719&lt;Частотометр!C28),"средняя","низкая"))</f>
        <v>#NUM!</v>
      </c>
    </row>
    <row r="5720" spans="2:11" x14ac:dyDescent="0.2">
      <c r="B5720" s="8" t="s">
        <v>568</v>
      </c>
      <c r="F5720" s="8" t="str">
        <f t="shared" si="256"/>
        <v/>
      </c>
      <c r="G5720" s="8" t="s">
        <v>568</v>
      </c>
      <c r="H5720" s="8" t="str">
        <f t="shared" si="257"/>
        <v>""</v>
      </c>
      <c r="J5720" s="8" t="e">
        <f>IF(D5720&gt;Частотометр!B10,"высокочаст",IF(AND(Частотометр!C10&lt;D5720, D5720&lt;Частотометр!B10),"среднечаст","низкочаст"))</f>
        <v>#NUM!</v>
      </c>
      <c r="K5720" s="8" t="e">
        <f>IF(E5720&gt;Частотометр!C28,"высокая",IF(AND(Частотометр!D28&lt;E5720, E5720&lt;Частотометр!C28),"средняя","низкая"))</f>
        <v>#NUM!</v>
      </c>
    </row>
    <row r="5721" spans="2:11" x14ac:dyDescent="0.2">
      <c r="B5721" s="8" t="s">
        <v>568</v>
      </c>
      <c r="F5721" s="8" t="str">
        <f t="shared" si="256"/>
        <v/>
      </c>
      <c r="G5721" s="8" t="s">
        <v>568</v>
      </c>
      <c r="H5721" s="8" t="str">
        <f t="shared" si="257"/>
        <v>""</v>
      </c>
      <c r="J5721" s="8" t="e">
        <f>IF(D5721&gt;Частотометр!B10,"высокочаст",IF(AND(Частотометр!C10&lt;D5721, D5721&lt;Частотометр!B10),"среднечаст","низкочаст"))</f>
        <v>#NUM!</v>
      </c>
      <c r="K5721" s="8" t="e">
        <f>IF(E5721&gt;Частотометр!C28,"высокая",IF(AND(Частотометр!D28&lt;E5721, E5721&lt;Частотометр!C28),"средняя","низкая"))</f>
        <v>#NUM!</v>
      </c>
    </row>
    <row r="5722" spans="2:11" x14ac:dyDescent="0.2">
      <c r="B5722" s="8" t="s">
        <v>568</v>
      </c>
      <c r="F5722" s="8" t="str">
        <f t="shared" si="256"/>
        <v/>
      </c>
      <c r="G5722" s="8" t="s">
        <v>568</v>
      </c>
      <c r="H5722" s="8" t="str">
        <f t="shared" si="257"/>
        <v>""</v>
      </c>
      <c r="J5722" s="8" t="e">
        <f>IF(D5722&gt;Частотометр!B10,"высокочаст",IF(AND(Частотометр!C10&lt;D5722, D5722&lt;Частотометр!B10),"среднечаст","низкочаст"))</f>
        <v>#NUM!</v>
      </c>
      <c r="K5722" s="8" t="e">
        <f>IF(E5722&gt;Частотометр!C28,"высокая",IF(AND(Частотометр!D28&lt;E5722, E5722&lt;Частотометр!C28),"средняя","низкая"))</f>
        <v>#NUM!</v>
      </c>
    </row>
    <row r="5723" spans="2:11" x14ac:dyDescent="0.2">
      <c r="B5723" s="8" t="s">
        <v>568</v>
      </c>
      <c r="F5723" s="8" t="str">
        <f t="shared" si="256"/>
        <v/>
      </c>
      <c r="G5723" s="8" t="s">
        <v>568</v>
      </c>
      <c r="H5723" s="8" t="str">
        <f t="shared" si="257"/>
        <v>""</v>
      </c>
      <c r="J5723" s="8" t="e">
        <f>IF(D5723&gt;Частотометр!B10,"высокочаст",IF(AND(Частотометр!C10&lt;D5723, D5723&lt;Частотометр!B10),"среднечаст","низкочаст"))</f>
        <v>#NUM!</v>
      </c>
      <c r="K5723" s="8" t="e">
        <f>IF(E5723&gt;Частотометр!C28,"высокая",IF(AND(Частотометр!D28&lt;E5723, E5723&lt;Частотометр!C28),"средняя","низкая"))</f>
        <v>#NUM!</v>
      </c>
    </row>
    <row r="5724" spans="2:11" x14ac:dyDescent="0.2">
      <c r="B5724" s="8" t="s">
        <v>568</v>
      </c>
      <c r="F5724" s="8" t="str">
        <f t="shared" si="256"/>
        <v/>
      </c>
      <c r="G5724" s="8" t="s">
        <v>568</v>
      </c>
      <c r="H5724" s="8" t="str">
        <f t="shared" si="257"/>
        <v>""</v>
      </c>
      <c r="J5724" s="8" t="e">
        <f>IF(D5724&gt;Частотометр!B10,"высокочаст",IF(AND(Частотометр!C10&lt;D5724, D5724&lt;Частотометр!B10),"среднечаст","низкочаст"))</f>
        <v>#NUM!</v>
      </c>
      <c r="K5724" s="8" t="e">
        <f>IF(E5724&gt;Частотометр!C28,"высокая",IF(AND(Частотометр!D28&lt;E5724, E5724&lt;Частотометр!C28),"средняя","низкая"))</f>
        <v>#NUM!</v>
      </c>
    </row>
    <row r="5725" spans="2:11" x14ac:dyDescent="0.2">
      <c r="B5725" s="8" t="s">
        <v>568</v>
      </c>
      <c r="F5725" s="8" t="str">
        <f t="shared" si="256"/>
        <v/>
      </c>
      <c r="G5725" s="8" t="s">
        <v>568</v>
      </c>
      <c r="H5725" s="8" t="str">
        <f t="shared" si="257"/>
        <v>""</v>
      </c>
      <c r="J5725" s="8" t="e">
        <f>IF(D5725&gt;Частотометр!B10,"высокочаст",IF(AND(Частотометр!C10&lt;D5725, D5725&lt;Частотометр!B10),"среднечаст","низкочаст"))</f>
        <v>#NUM!</v>
      </c>
      <c r="K5725" s="8" t="e">
        <f>IF(E5725&gt;Частотометр!C28,"высокая",IF(AND(Частотометр!D28&lt;E5725, E5725&lt;Частотометр!C28),"средняя","низкая"))</f>
        <v>#NUM!</v>
      </c>
    </row>
    <row r="5726" spans="2:11" x14ac:dyDescent="0.2">
      <c r="B5726" s="8" t="s">
        <v>568</v>
      </c>
      <c r="F5726" s="8" t="str">
        <f t="shared" si="256"/>
        <v/>
      </c>
      <c r="G5726" s="8" t="s">
        <v>568</v>
      </c>
      <c r="H5726" s="8" t="str">
        <f t="shared" si="257"/>
        <v>""</v>
      </c>
      <c r="J5726" s="8" t="e">
        <f>IF(D5726&gt;Частотометр!B10,"высокочаст",IF(AND(Частотометр!C10&lt;D5726, D5726&lt;Частотометр!B10),"среднечаст","низкочаст"))</f>
        <v>#NUM!</v>
      </c>
      <c r="K5726" s="8" t="e">
        <f>IF(E5726&gt;Частотометр!C28,"высокая",IF(AND(Частотометр!D28&lt;E5726, E5726&lt;Частотометр!C28),"средняя","низкая"))</f>
        <v>#NUM!</v>
      </c>
    </row>
    <row r="5727" spans="2:11" x14ac:dyDescent="0.2">
      <c r="B5727" s="8" t="s">
        <v>568</v>
      </c>
      <c r="F5727" s="8" t="str">
        <f t="shared" si="256"/>
        <v/>
      </c>
      <c r="G5727" s="8" t="s">
        <v>568</v>
      </c>
      <c r="H5727" s="8" t="str">
        <f t="shared" si="257"/>
        <v>""</v>
      </c>
      <c r="J5727" s="8" t="e">
        <f>IF(D5727&gt;Частотометр!B10,"высокочаст",IF(AND(Частотометр!C10&lt;D5727, D5727&lt;Частотометр!B10),"среднечаст","низкочаст"))</f>
        <v>#NUM!</v>
      </c>
      <c r="K5727" s="8" t="e">
        <f>IF(E5727&gt;Частотометр!C28,"высокая",IF(AND(Частотометр!D28&lt;E5727, E5727&lt;Частотометр!C28),"средняя","низкая"))</f>
        <v>#NUM!</v>
      </c>
    </row>
    <row r="5728" spans="2:11" x14ac:dyDescent="0.2">
      <c r="B5728" s="8" t="s">
        <v>568</v>
      </c>
      <c r="F5728" s="8" t="str">
        <f t="shared" si="256"/>
        <v/>
      </c>
      <c r="G5728" s="8" t="s">
        <v>568</v>
      </c>
      <c r="H5728" s="8" t="str">
        <f t="shared" si="257"/>
        <v>""</v>
      </c>
      <c r="J5728" s="8" t="e">
        <f>IF(D5728&gt;Частотометр!B10,"высокочаст",IF(AND(Частотометр!C10&lt;D5728, D5728&lt;Частотометр!B10),"среднечаст","низкочаст"))</f>
        <v>#NUM!</v>
      </c>
      <c r="K5728" s="8" t="e">
        <f>IF(E5728&gt;Частотометр!C28,"высокая",IF(AND(Частотометр!D28&lt;E5728, E5728&lt;Частотометр!C28),"средняя","низкая"))</f>
        <v>#NUM!</v>
      </c>
    </row>
    <row r="5729" spans="2:11" x14ac:dyDescent="0.2">
      <c r="B5729" s="8" t="s">
        <v>568</v>
      </c>
      <c r="F5729" s="8" t="str">
        <f t="shared" si="256"/>
        <v/>
      </c>
      <c r="G5729" s="8" t="s">
        <v>568</v>
      </c>
      <c r="H5729" s="8" t="str">
        <f t="shared" si="257"/>
        <v>""</v>
      </c>
      <c r="J5729" s="8" t="e">
        <f>IF(D5729&gt;Частотометр!B10,"высокочаст",IF(AND(Частотометр!C10&lt;D5729, D5729&lt;Частотометр!B10),"среднечаст","низкочаст"))</f>
        <v>#NUM!</v>
      </c>
      <c r="K5729" s="8" t="e">
        <f>IF(E5729&gt;Частотометр!C28,"высокая",IF(AND(Частотометр!D28&lt;E5729, E5729&lt;Частотометр!C28),"средняя","низкая"))</f>
        <v>#NUM!</v>
      </c>
    </row>
    <row r="5730" spans="2:11" x14ac:dyDescent="0.2">
      <c r="B5730" s="8" t="s">
        <v>568</v>
      </c>
      <c r="F5730" s="8" t="str">
        <f t="shared" si="256"/>
        <v/>
      </c>
      <c r="G5730" s="8" t="s">
        <v>568</v>
      </c>
      <c r="H5730" s="8" t="str">
        <f t="shared" si="257"/>
        <v>""</v>
      </c>
      <c r="J5730" s="8" t="e">
        <f>IF(D5730&gt;Частотометр!B10,"высокочаст",IF(AND(Частотометр!C10&lt;D5730, D5730&lt;Частотометр!B10),"среднечаст","низкочаст"))</f>
        <v>#NUM!</v>
      </c>
      <c r="K5730" s="8" t="e">
        <f>IF(E5730&gt;Частотометр!C28,"высокая",IF(AND(Частотометр!D28&lt;E5730, E5730&lt;Частотометр!C28),"средняя","низкая"))</f>
        <v>#NUM!</v>
      </c>
    </row>
    <row r="5731" spans="2:11" x14ac:dyDescent="0.2">
      <c r="B5731" s="8" t="s">
        <v>568</v>
      </c>
      <c r="F5731" s="8" t="str">
        <f t="shared" si="256"/>
        <v/>
      </c>
      <c r="G5731" s="8" t="s">
        <v>568</v>
      </c>
      <c r="H5731" s="8" t="str">
        <f t="shared" si="257"/>
        <v>""</v>
      </c>
      <c r="J5731" s="8" t="e">
        <f>IF(D5731&gt;Частотометр!B10,"высокочаст",IF(AND(Частотометр!C10&lt;D5731, D5731&lt;Частотометр!B10),"среднечаст","низкочаст"))</f>
        <v>#NUM!</v>
      </c>
      <c r="K5731" s="8" t="e">
        <f>IF(E5731&gt;Частотометр!C28,"высокая",IF(AND(Частотометр!D28&lt;E5731, E5731&lt;Частотометр!C28),"средняя","низкая"))</f>
        <v>#NUM!</v>
      </c>
    </row>
    <row r="5732" spans="2:11" x14ac:dyDescent="0.2">
      <c r="B5732" s="8" t="s">
        <v>568</v>
      </c>
      <c r="F5732" s="8" t="str">
        <f t="shared" si="256"/>
        <v/>
      </c>
      <c r="G5732" s="8" t="s">
        <v>568</v>
      </c>
      <c r="H5732" s="8" t="str">
        <f t="shared" si="257"/>
        <v>""</v>
      </c>
      <c r="J5732" s="8" t="e">
        <f>IF(D5732&gt;Частотометр!B10,"высокочаст",IF(AND(Частотометр!C10&lt;D5732, D5732&lt;Частотометр!B10),"среднечаст","низкочаст"))</f>
        <v>#NUM!</v>
      </c>
      <c r="K5732" s="8" t="e">
        <f>IF(E5732&gt;Частотометр!C28,"высокая",IF(AND(Частотометр!D28&lt;E5732, E5732&lt;Частотометр!C28),"средняя","низкая"))</f>
        <v>#NUM!</v>
      </c>
    </row>
    <row r="5733" spans="2:11" x14ac:dyDescent="0.2">
      <c r="B5733" s="8" t="s">
        <v>568</v>
      </c>
      <c r="F5733" s="8" t="str">
        <f t="shared" si="256"/>
        <v/>
      </c>
      <c r="G5733" s="8" t="s">
        <v>568</v>
      </c>
      <c r="H5733" s="8" t="str">
        <f t="shared" si="257"/>
        <v>""</v>
      </c>
      <c r="J5733" s="8" t="e">
        <f>IF(D5733&gt;Частотометр!B10,"высокочаст",IF(AND(Частотометр!C10&lt;D5733, D5733&lt;Частотометр!B10),"среднечаст","низкочаст"))</f>
        <v>#NUM!</v>
      </c>
      <c r="K5733" s="8" t="e">
        <f>IF(E5733&gt;Частотометр!C28,"высокая",IF(AND(Частотометр!D28&lt;E5733, E5733&lt;Частотометр!C28),"средняя","низкая"))</f>
        <v>#NUM!</v>
      </c>
    </row>
    <row r="5734" spans="2:11" x14ac:dyDescent="0.2">
      <c r="B5734" s="8" t="s">
        <v>568</v>
      </c>
      <c r="F5734" s="8" t="str">
        <f t="shared" si="256"/>
        <v/>
      </c>
      <c r="G5734" s="8" t="s">
        <v>568</v>
      </c>
      <c r="H5734" s="8" t="str">
        <f t="shared" si="257"/>
        <v>""</v>
      </c>
      <c r="J5734" s="8" t="e">
        <f>IF(D5734&gt;Частотометр!B10,"высокочаст",IF(AND(Частотометр!C10&lt;D5734, D5734&lt;Частотометр!B10),"среднечаст","низкочаст"))</f>
        <v>#NUM!</v>
      </c>
      <c r="K5734" s="8" t="e">
        <f>IF(E5734&gt;Частотометр!C28,"высокая",IF(AND(Частотометр!D28&lt;E5734, E5734&lt;Частотометр!C28),"средняя","низкая"))</f>
        <v>#NUM!</v>
      </c>
    </row>
    <row r="5735" spans="2:11" x14ac:dyDescent="0.2">
      <c r="B5735" s="8" t="s">
        <v>568</v>
      </c>
      <c r="F5735" s="8" t="str">
        <f t="shared" si="256"/>
        <v/>
      </c>
      <c r="G5735" s="8" t="s">
        <v>568</v>
      </c>
      <c r="H5735" s="8" t="str">
        <f t="shared" si="257"/>
        <v>""</v>
      </c>
      <c r="J5735" s="8" t="e">
        <f>IF(D5735&gt;Частотометр!B10,"высокочаст",IF(AND(Частотометр!C10&lt;D5735, D5735&lt;Частотометр!B10),"среднечаст","низкочаст"))</f>
        <v>#NUM!</v>
      </c>
      <c r="K5735" s="8" t="e">
        <f>IF(E5735&gt;Частотометр!C28,"высокая",IF(AND(Частотометр!D28&lt;E5735, E5735&lt;Частотометр!C28),"средняя","низкая"))</f>
        <v>#NUM!</v>
      </c>
    </row>
    <row r="5736" spans="2:11" x14ac:dyDescent="0.2">
      <c r="B5736" s="8" t="s">
        <v>568</v>
      </c>
      <c r="F5736" s="8" t="str">
        <f t="shared" si="256"/>
        <v/>
      </c>
      <c r="G5736" s="8" t="s">
        <v>568</v>
      </c>
      <c r="H5736" s="8" t="str">
        <f t="shared" si="257"/>
        <v>""</v>
      </c>
      <c r="J5736" s="8" t="e">
        <f>IF(D5736&gt;Частотометр!B10,"высокочаст",IF(AND(Частотометр!C10&lt;D5736, D5736&lt;Частотометр!B10),"среднечаст","низкочаст"))</f>
        <v>#NUM!</v>
      </c>
      <c r="K5736" s="8" t="e">
        <f>IF(E5736&gt;Частотометр!C28,"высокая",IF(AND(Частотометр!D28&lt;E5736, E5736&lt;Частотометр!C28),"средняя","низкая"))</f>
        <v>#NUM!</v>
      </c>
    </row>
    <row r="5737" spans="2:11" x14ac:dyDescent="0.2">
      <c r="B5737" s="8" t="s">
        <v>568</v>
      </c>
      <c r="F5737" s="8" t="str">
        <f t="shared" si="256"/>
        <v/>
      </c>
      <c r="G5737" s="8" t="s">
        <v>568</v>
      </c>
      <c r="H5737" s="8" t="str">
        <f t="shared" si="257"/>
        <v>""</v>
      </c>
      <c r="J5737" s="8" t="e">
        <f>IF(D5737&gt;Частотометр!B10,"высокочаст",IF(AND(Частотометр!C10&lt;D5737, D5737&lt;Частотометр!B10),"среднечаст","низкочаст"))</f>
        <v>#NUM!</v>
      </c>
      <c r="K5737" s="8" t="e">
        <f>IF(E5737&gt;Частотометр!C28,"высокая",IF(AND(Частотометр!D28&lt;E5737, E5737&lt;Частотометр!C28),"средняя","низкая"))</f>
        <v>#NUM!</v>
      </c>
    </row>
    <row r="5738" spans="2:11" x14ac:dyDescent="0.2">
      <c r="B5738" s="8" t="s">
        <v>568</v>
      </c>
      <c r="F5738" s="8" t="str">
        <f t="shared" si="256"/>
        <v/>
      </c>
      <c r="G5738" s="8" t="s">
        <v>568</v>
      </c>
      <c r="H5738" s="8" t="str">
        <f t="shared" si="257"/>
        <v>""</v>
      </c>
      <c r="J5738" s="8" t="e">
        <f>IF(D5738&gt;Частотометр!B10,"высокочаст",IF(AND(Частотометр!C10&lt;D5738, D5738&lt;Частотометр!B10),"среднечаст","низкочаст"))</f>
        <v>#NUM!</v>
      </c>
      <c r="K5738" s="8" t="e">
        <f>IF(E5738&gt;Частотометр!C28,"высокая",IF(AND(Частотометр!D28&lt;E5738, E5738&lt;Частотометр!C28),"средняя","низкая"))</f>
        <v>#NUM!</v>
      </c>
    </row>
    <row r="5739" spans="2:11" x14ac:dyDescent="0.2">
      <c r="B5739" s="8" t="s">
        <v>568</v>
      </c>
      <c r="F5739" s="8" t="str">
        <f t="shared" si="256"/>
        <v/>
      </c>
      <c r="G5739" s="8" t="s">
        <v>568</v>
      </c>
      <c r="H5739" s="8" t="str">
        <f t="shared" si="257"/>
        <v>""</v>
      </c>
      <c r="J5739" s="8" t="e">
        <f>IF(D5739&gt;Частотометр!B10,"высокочаст",IF(AND(Частотометр!C10&lt;D5739, D5739&lt;Частотометр!B10),"среднечаст","низкочаст"))</f>
        <v>#NUM!</v>
      </c>
      <c r="K5739" s="8" t="e">
        <f>IF(E5739&gt;Частотометр!C28,"высокая",IF(AND(Частотометр!D28&lt;E5739, E5739&lt;Частотометр!C28),"средняя","низкая"))</f>
        <v>#NUM!</v>
      </c>
    </row>
    <row r="5740" spans="2:11" x14ac:dyDescent="0.2">
      <c r="B5740" s="8" t="s">
        <v>568</v>
      </c>
      <c r="F5740" s="8" t="str">
        <f t="shared" si="256"/>
        <v/>
      </c>
      <c r="G5740" s="8" t="s">
        <v>568</v>
      </c>
      <c r="H5740" s="8" t="str">
        <f t="shared" si="257"/>
        <v>""</v>
      </c>
      <c r="J5740" s="8" t="e">
        <f>IF(D5740&gt;Частотометр!B10,"высокочаст",IF(AND(Частотометр!C10&lt;D5740, D5740&lt;Частотометр!B10),"среднечаст","низкочаст"))</f>
        <v>#NUM!</v>
      </c>
      <c r="K5740" s="8" t="e">
        <f>IF(E5740&gt;Частотометр!C28,"высокая",IF(AND(Частотометр!D28&lt;E5740, E5740&lt;Частотометр!C28),"средняя","низкая"))</f>
        <v>#NUM!</v>
      </c>
    </row>
    <row r="5741" spans="2:11" x14ac:dyDescent="0.2">
      <c r="B5741" s="8" t="s">
        <v>568</v>
      </c>
      <c r="F5741" s="8" t="str">
        <f t="shared" si="256"/>
        <v/>
      </c>
      <c r="G5741" s="8" t="s">
        <v>568</v>
      </c>
      <c r="H5741" s="8" t="str">
        <f t="shared" si="257"/>
        <v>""</v>
      </c>
      <c r="J5741" s="8" t="e">
        <f>IF(D5741&gt;Частотометр!B10,"высокочаст",IF(AND(Частотометр!C10&lt;D5741, D5741&lt;Частотометр!B10),"среднечаст","низкочаст"))</f>
        <v>#NUM!</v>
      </c>
      <c r="K5741" s="8" t="e">
        <f>IF(E5741&gt;Частотометр!C28,"высокая",IF(AND(Частотометр!D28&lt;E5741, E5741&lt;Частотометр!C28),"средняя","низкая"))</f>
        <v>#NUM!</v>
      </c>
    </row>
    <row r="5742" spans="2:11" x14ac:dyDescent="0.2">
      <c r="B5742" s="8" t="s">
        <v>568</v>
      </c>
      <c r="F5742" s="8" t="str">
        <f t="shared" si="256"/>
        <v/>
      </c>
      <c r="G5742" s="8" t="s">
        <v>568</v>
      </c>
      <c r="H5742" s="8" t="str">
        <f t="shared" si="257"/>
        <v>""</v>
      </c>
      <c r="J5742" s="8" t="e">
        <f>IF(D5742&gt;Частотометр!B10,"высокочаст",IF(AND(Частотометр!C10&lt;D5742, D5742&lt;Частотометр!B10),"среднечаст","низкочаст"))</f>
        <v>#NUM!</v>
      </c>
      <c r="K5742" s="8" t="e">
        <f>IF(E5742&gt;Частотометр!C28,"высокая",IF(AND(Частотометр!D28&lt;E5742, E5742&lt;Частотометр!C28),"средняя","низкая"))</f>
        <v>#NUM!</v>
      </c>
    </row>
    <row r="5743" spans="2:11" x14ac:dyDescent="0.2">
      <c r="B5743" s="8" t="s">
        <v>568</v>
      </c>
      <c r="F5743" s="8" t="str">
        <f t="shared" si="256"/>
        <v/>
      </c>
      <c r="G5743" s="8" t="s">
        <v>568</v>
      </c>
      <c r="H5743" s="8" t="str">
        <f t="shared" si="257"/>
        <v>""</v>
      </c>
      <c r="J5743" s="8" t="e">
        <f>IF(D5743&gt;Частотометр!B10,"высокочаст",IF(AND(Частотометр!C10&lt;D5743, D5743&lt;Частотометр!B10),"среднечаст","низкочаст"))</f>
        <v>#NUM!</v>
      </c>
      <c r="K5743" s="8" t="e">
        <f>IF(E5743&gt;Частотометр!C28,"высокая",IF(AND(Частотометр!D28&lt;E5743, E5743&lt;Частотометр!C28),"средняя","низкая"))</f>
        <v>#NUM!</v>
      </c>
    </row>
    <row r="5744" spans="2:11" x14ac:dyDescent="0.2">
      <c r="B5744" s="8" t="s">
        <v>568</v>
      </c>
      <c r="F5744" s="8" t="str">
        <f t="shared" si="256"/>
        <v/>
      </c>
      <c r="G5744" s="8" t="s">
        <v>568</v>
      </c>
      <c r="H5744" s="8" t="str">
        <f t="shared" si="257"/>
        <v>""</v>
      </c>
      <c r="J5744" s="8" t="e">
        <f>IF(D5744&gt;Частотометр!B10,"высокочаст",IF(AND(Частотометр!C10&lt;D5744, D5744&lt;Частотометр!B10),"среднечаст","низкочаст"))</f>
        <v>#NUM!</v>
      </c>
      <c r="K5744" s="8" t="e">
        <f>IF(E5744&gt;Частотометр!C28,"высокая",IF(AND(Частотометр!D28&lt;E5744, E5744&lt;Частотометр!C28),"средняя","низкая"))</f>
        <v>#NUM!</v>
      </c>
    </row>
    <row r="5745" spans="2:11" x14ac:dyDescent="0.2">
      <c r="B5745" s="8" t="s">
        <v>568</v>
      </c>
      <c r="F5745" s="8" t="str">
        <f t="shared" si="256"/>
        <v/>
      </c>
      <c r="G5745" s="8" t="s">
        <v>568</v>
      </c>
      <c r="H5745" s="8" t="str">
        <f t="shared" si="257"/>
        <v>""</v>
      </c>
      <c r="J5745" s="8" t="e">
        <f>IF(D5745&gt;Частотометр!B10,"высокочаст",IF(AND(Частотометр!C10&lt;D5745, D5745&lt;Частотометр!B10),"среднечаст","низкочаст"))</f>
        <v>#NUM!</v>
      </c>
      <c r="K5745" s="8" t="e">
        <f>IF(E5745&gt;Частотометр!C28,"высокая",IF(AND(Частотометр!D28&lt;E5745, E5745&lt;Частотометр!C28),"средняя","низкая"))</f>
        <v>#NUM!</v>
      </c>
    </row>
    <row r="5746" spans="2:11" x14ac:dyDescent="0.2">
      <c r="B5746" s="8" t="s">
        <v>568</v>
      </c>
      <c r="F5746" s="8" t="str">
        <f t="shared" si="256"/>
        <v/>
      </c>
      <c r="G5746" s="8" t="s">
        <v>568</v>
      </c>
      <c r="H5746" s="8" t="str">
        <f t="shared" si="257"/>
        <v>""</v>
      </c>
      <c r="J5746" s="8" t="e">
        <f>IF(D5746&gt;Частотометр!B10,"высокочаст",IF(AND(Частотометр!C10&lt;D5746, D5746&lt;Частотометр!B10),"среднечаст","низкочаст"))</f>
        <v>#NUM!</v>
      </c>
      <c r="K5746" s="8" t="e">
        <f>IF(E5746&gt;Частотометр!C28,"высокая",IF(AND(Частотометр!D28&lt;E5746, E5746&lt;Частотометр!C28),"средняя","низкая"))</f>
        <v>#NUM!</v>
      </c>
    </row>
    <row r="5747" spans="2:11" x14ac:dyDescent="0.2">
      <c r="B5747" s="8" t="s">
        <v>568</v>
      </c>
      <c r="F5747" s="8" t="str">
        <f t="shared" si="256"/>
        <v/>
      </c>
      <c r="G5747" s="8" t="s">
        <v>568</v>
      </c>
      <c r="H5747" s="8" t="str">
        <f t="shared" si="257"/>
        <v>""</v>
      </c>
      <c r="J5747" s="8" t="e">
        <f>IF(D5747&gt;Частотометр!B10,"высокочаст",IF(AND(Частотометр!C10&lt;D5747, D5747&lt;Частотометр!B10),"среднечаст","низкочаст"))</f>
        <v>#NUM!</v>
      </c>
      <c r="K5747" s="8" t="e">
        <f>IF(E5747&gt;Частотометр!C28,"высокая",IF(AND(Частотометр!D28&lt;E5747, E5747&lt;Частотометр!C28),"средняя","низкая"))</f>
        <v>#NUM!</v>
      </c>
    </row>
    <row r="5748" spans="2:11" x14ac:dyDescent="0.2">
      <c r="B5748" s="8" t="s">
        <v>568</v>
      </c>
      <c r="F5748" s="8" t="str">
        <f t="shared" si="256"/>
        <v/>
      </c>
      <c r="G5748" s="8" t="s">
        <v>568</v>
      </c>
      <c r="H5748" s="8" t="str">
        <f t="shared" si="257"/>
        <v>""</v>
      </c>
      <c r="J5748" s="8" t="e">
        <f>IF(D5748&gt;Частотометр!B10,"высокочаст",IF(AND(Частотометр!C10&lt;D5748, D5748&lt;Частотометр!B10),"среднечаст","низкочаст"))</f>
        <v>#NUM!</v>
      </c>
      <c r="K5748" s="8" t="e">
        <f>IF(E5748&gt;Частотометр!C28,"высокая",IF(AND(Частотометр!D28&lt;E5748, E5748&lt;Частотометр!C28),"средняя","низкая"))</f>
        <v>#NUM!</v>
      </c>
    </row>
    <row r="5749" spans="2:11" x14ac:dyDescent="0.2">
      <c r="B5749" s="8" t="s">
        <v>568</v>
      </c>
      <c r="F5749" s="8" t="str">
        <f t="shared" si="256"/>
        <v/>
      </c>
      <c r="G5749" s="8" t="s">
        <v>568</v>
      </c>
      <c r="H5749" s="8" t="str">
        <f t="shared" si="257"/>
        <v>""</v>
      </c>
      <c r="J5749" s="8" t="e">
        <f>IF(D5749&gt;Частотометр!B10,"высокочаст",IF(AND(Частотометр!C10&lt;D5749, D5749&lt;Частотометр!B10),"среднечаст","низкочаст"))</f>
        <v>#NUM!</v>
      </c>
      <c r="K5749" s="8" t="e">
        <f>IF(E5749&gt;Частотометр!C28,"высокая",IF(AND(Частотометр!D28&lt;E5749, E5749&lt;Частотометр!C28),"средняя","низкая"))</f>
        <v>#NUM!</v>
      </c>
    </row>
    <row r="5750" spans="2:11" x14ac:dyDescent="0.2">
      <c r="B5750" s="8" t="s">
        <v>568</v>
      </c>
      <c r="F5750" s="8" t="str">
        <f t="shared" si="256"/>
        <v/>
      </c>
      <c r="G5750" s="8" t="s">
        <v>568</v>
      </c>
      <c r="H5750" s="8" t="str">
        <f t="shared" si="257"/>
        <v>""</v>
      </c>
      <c r="J5750" s="8" t="e">
        <f>IF(D5750&gt;Частотометр!B10,"высокочаст",IF(AND(Частотометр!C10&lt;D5750, D5750&lt;Частотометр!B10),"среднечаст","низкочаст"))</f>
        <v>#NUM!</v>
      </c>
      <c r="K5750" s="8" t="e">
        <f>IF(E5750&gt;Частотометр!C28,"высокая",IF(AND(Частотометр!D28&lt;E5750, E5750&lt;Частотометр!C28),"средняя","низкая"))</f>
        <v>#NUM!</v>
      </c>
    </row>
    <row r="5751" spans="2:11" x14ac:dyDescent="0.2">
      <c r="B5751" s="8" t="s">
        <v>568</v>
      </c>
      <c r="F5751" s="8" t="str">
        <f t="shared" si="256"/>
        <v/>
      </c>
      <c r="G5751" s="8" t="s">
        <v>568</v>
      </c>
      <c r="H5751" s="8" t="str">
        <f t="shared" si="257"/>
        <v>""</v>
      </c>
      <c r="J5751" s="8" t="e">
        <f>IF(D5751&gt;Частотометр!B10,"высокочаст",IF(AND(Частотометр!C10&lt;D5751, D5751&lt;Частотометр!B10),"среднечаст","низкочаст"))</f>
        <v>#NUM!</v>
      </c>
      <c r="K5751" s="8" t="e">
        <f>IF(E5751&gt;Частотометр!C28,"высокая",IF(AND(Частотометр!D28&lt;E5751, E5751&lt;Частотометр!C28),"средняя","низкая"))</f>
        <v>#NUM!</v>
      </c>
    </row>
    <row r="5752" spans="2:11" x14ac:dyDescent="0.2">
      <c r="B5752" s="8" t="s">
        <v>568</v>
      </c>
      <c r="F5752" s="8" t="str">
        <f t="shared" si="256"/>
        <v/>
      </c>
      <c r="G5752" s="8" t="s">
        <v>568</v>
      </c>
      <c r="H5752" s="8" t="str">
        <f t="shared" si="257"/>
        <v>""</v>
      </c>
      <c r="J5752" s="8" t="e">
        <f>IF(D5752&gt;Частотометр!B10,"высокочаст",IF(AND(Частотометр!C10&lt;D5752, D5752&lt;Частотометр!B10),"среднечаст","низкочаст"))</f>
        <v>#NUM!</v>
      </c>
      <c r="K5752" s="8" t="e">
        <f>IF(E5752&gt;Частотометр!C28,"высокая",IF(AND(Частотометр!D28&lt;E5752, E5752&lt;Частотометр!C28),"средняя","низкая"))</f>
        <v>#NUM!</v>
      </c>
    </row>
    <row r="5753" spans="2:11" x14ac:dyDescent="0.2">
      <c r="B5753" s="8" t="s">
        <v>568</v>
      </c>
      <c r="F5753" s="8" t="str">
        <f t="shared" si="256"/>
        <v/>
      </c>
      <c r="G5753" s="8" t="s">
        <v>568</v>
      </c>
      <c r="H5753" s="8" t="str">
        <f t="shared" si="257"/>
        <v>""</v>
      </c>
      <c r="J5753" s="8" t="e">
        <f>IF(D5753&gt;Частотометр!B10,"высокочаст",IF(AND(Частотометр!C10&lt;D5753, D5753&lt;Частотометр!B10),"среднечаст","низкочаст"))</f>
        <v>#NUM!</v>
      </c>
      <c r="K5753" s="8" t="e">
        <f>IF(E5753&gt;Частотометр!C28,"высокая",IF(AND(Частотометр!D28&lt;E5753, E5753&lt;Частотометр!C28),"средняя","низкая"))</f>
        <v>#NUM!</v>
      </c>
    </row>
    <row r="5754" spans="2:11" x14ac:dyDescent="0.2">
      <c r="B5754" s="8" t="s">
        <v>568</v>
      </c>
      <c r="F5754" s="8" t="str">
        <f t="shared" si="256"/>
        <v/>
      </c>
      <c r="G5754" s="8" t="s">
        <v>568</v>
      </c>
      <c r="H5754" s="8" t="str">
        <f t="shared" si="257"/>
        <v>""</v>
      </c>
      <c r="J5754" s="8" t="e">
        <f>IF(D5754&gt;Частотометр!B10,"высокочаст",IF(AND(Частотометр!C10&lt;D5754, D5754&lt;Частотометр!B10),"среднечаст","низкочаст"))</f>
        <v>#NUM!</v>
      </c>
      <c r="K5754" s="8" t="e">
        <f>IF(E5754&gt;Частотометр!C28,"высокая",IF(AND(Частотометр!D28&lt;E5754, E5754&lt;Частотометр!C28),"средняя","низкая"))</f>
        <v>#NUM!</v>
      </c>
    </row>
    <row r="5755" spans="2:11" x14ac:dyDescent="0.2">
      <c r="B5755" s="8" t="s">
        <v>568</v>
      </c>
      <c r="F5755" s="8" t="str">
        <f t="shared" si="256"/>
        <v/>
      </c>
      <c r="G5755" s="8" t="s">
        <v>568</v>
      </c>
      <c r="H5755" s="8" t="str">
        <f t="shared" si="257"/>
        <v>""</v>
      </c>
      <c r="J5755" s="8" t="e">
        <f>IF(D5755&gt;Частотометр!B10,"высокочаст",IF(AND(Частотометр!C10&lt;D5755, D5755&lt;Частотометр!B10),"среднечаст","низкочаст"))</f>
        <v>#NUM!</v>
      </c>
      <c r="K5755" s="8" t="e">
        <f>IF(E5755&gt;Частотометр!C28,"высокая",IF(AND(Частотометр!D28&lt;E5755, E5755&lt;Частотометр!C28),"средняя","низкая"))</f>
        <v>#NUM!</v>
      </c>
    </row>
    <row r="5756" spans="2:11" x14ac:dyDescent="0.2">
      <c r="B5756" s="8" t="s">
        <v>568</v>
      </c>
      <c r="F5756" s="8" t="str">
        <f t="shared" si="256"/>
        <v/>
      </c>
      <c r="G5756" s="8" t="s">
        <v>568</v>
      </c>
      <c r="H5756" s="8" t="str">
        <f t="shared" si="257"/>
        <v>""</v>
      </c>
      <c r="J5756" s="8" t="e">
        <f>IF(D5756&gt;Частотометр!B10,"высокочаст",IF(AND(Частотометр!C10&lt;D5756, D5756&lt;Частотометр!B10),"среднечаст","низкочаст"))</f>
        <v>#NUM!</v>
      </c>
      <c r="K5756" s="8" t="e">
        <f>IF(E5756&gt;Частотометр!C28,"высокая",IF(AND(Частотометр!D28&lt;E5756, E5756&lt;Частотометр!C28),"средняя","низкая"))</f>
        <v>#NUM!</v>
      </c>
    </row>
    <row r="5757" spans="2:11" x14ac:dyDescent="0.2">
      <c r="B5757" s="8" t="s">
        <v>568</v>
      </c>
      <c r="F5757" s="8" t="str">
        <f t="shared" si="256"/>
        <v/>
      </c>
      <c r="G5757" s="8" t="s">
        <v>568</v>
      </c>
      <c r="H5757" s="8" t="str">
        <f t="shared" si="257"/>
        <v>""</v>
      </c>
      <c r="J5757" s="8" t="e">
        <f>IF(D5757&gt;Частотометр!B10,"высокочаст",IF(AND(Частотометр!C10&lt;D5757, D5757&lt;Частотометр!B10),"среднечаст","низкочаст"))</f>
        <v>#NUM!</v>
      </c>
      <c r="K5757" s="8" t="e">
        <f>IF(E5757&gt;Частотометр!C28,"высокая",IF(AND(Частотометр!D28&lt;E5757, E5757&lt;Частотометр!C28),"средняя","низкая"))</f>
        <v>#NUM!</v>
      </c>
    </row>
    <row r="5758" spans="2:11" x14ac:dyDescent="0.2">
      <c r="B5758" s="8" t="s">
        <v>568</v>
      </c>
      <c r="F5758" s="8" t="str">
        <f t="shared" si="256"/>
        <v/>
      </c>
      <c r="G5758" s="8" t="s">
        <v>568</v>
      </c>
      <c r="H5758" s="8" t="str">
        <f t="shared" si="257"/>
        <v>""</v>
      </c>
      <c r="J5758" s="8" t="e">
        <f>IF(D5758&gt;Частотометр!B10,"высокочаст",IF(AND(Частотометр!C10&lt;D5758, D5758&lt;Частотометр!B10),"среднечаст","низкочаст"))</f>
        <v>#NUM!</v>
      </c>
      <c r="K5758" s="8" t="e">
        <f>IF(E5758&gt;Частотометр!C28,"высокая",IF(AND(Частотометр!D28&lt;E5758, E5758&lt;Частотометр!C28),"средняя","низкая"))</f>
        <v>#NUM!</v>
      </c>
    </row>
    <row r="5759" spans="2:11" x14ac:dyDescent="0.2">
      <c r="B5759" s="8" t="s">
        <v>568</v>
      </c>
      <c r="F5759" s="8" t="str">
        <f t="shared" si="256"/>
        <v/>
      </c>
      <c r="G5759" s="8" t="s">
        <v>568</v>
      </c>
      <c r="H5759" s="8" t="str">
        <f t="shared" si="257"/>
        <v>""</v>
      </c>
      <c r="J5759" s="8" t="e">
        <f>IF(D5759&gt;Частотометр!B10,"высокочаст",IF(AND(Частотометр!C10&lt;D5759, D5759&lt;Частотометр!B10),"среднечаст","низкочаст"))</f>
        <v>#NUM!</v>
      </c>
      <c r="K5759" s="8" t="e">
        <f>IF(E5759&gt;Частотометр!C28,"высокая",IF(AND(Частотометр!D28&lt;E5759, E5759&lt;Частотометр!C28),"средняя","низкая"))</f>
        <v>#NUM!</v>
      </c>
    </row>
    <row r="5760" spans="2:11" x14ac:dyDescent="0.2">
      <c r="B5760" s="8" t="s">
        <v>568</v>
      </c>
      <c r="F5760" s="8" t="str">
        <f t="shared" si="256"/>
        <v/>
      </c>
      <c r="G5760" s="8" t="s">
        <v>568</v>
      </c>
      <c r="H5760" s="8" t="str">
        <f t="shared" si="257"/>
        <v>""</v>
      </c>
      <c r="J5760" s="8" t="e">
        <f>IF(D5760&gt;Частотометр!B10,"высокочаст",IF(AND(Частотометр!C10&lt;D5760, D5760&lt;Частотометр!B10),"среднечаст","низкочаст"))</f>
        <v>#NUM!</v>
      </c>
      <c r="K5760" s="8" t="e">
        <f>IF(E5760&gt;Частотометр!C28,"высокая",IF(AND(Частотометр!D28&lt;E5760, E5760&lt;Частотометр!C28),"средняя","низкая"))</f>
        <v>#NUM!</v>
      </c>
    </row>
    <row r="5761" spans="2:11" x14ac:dyDescent="0.2">
      <c r="B5761" s="8" t="s">
        <v>568</v>
      </c>
      <c r="F5761" s="8" t="str">
        <f t="shared" si="256"/>
        <v/>
      </c>
      <c r="G5761" s="8" t="s">
        <v>568</v>
      </c>
      <c r="H5761" s="8" t="str">
        <f t="shared" si="257"/>
        <v>""</v>
      </c>
      <c r="J5761" s="8" t="e">
        <f>IF(D5761&gt;Частотометр!B10,"высокочаст",IF(AND(Частотометр!C10&lt;D5761, D5761&lt;Частотометр!B10),"среднечаст","низкочаст"))</f>
        <v>#NUM!</v>
      </c>
      <c r="K5761" s="8" t="e">
        <f>IF(E5761&gt;Частотометр!C28,"высокая",IF(AND(Частотометр!D28&lt;E5761, E5761&lt;Частотометр!C28),"средняя","низкая"))</f>
        <v>#NUM!</v>
      </c>
    </row>
    <row r="5762" spans="2:11" x14ac:dyDescent="0.2">
      <c r="B5762" s="8" t="s">
        <v>568</v>
      </c>
      <c r="F5762" s="8" t="str">
        <f t="shared" si="256"/>
        <v/>
      </c>
      <c r="G5762" s="8" t="s">
        <v>568</v>
      </c>
      <c r="H5762" s="8" t="str">
        <f t="shared" si="257"/>
        <v>""</v>
      </c>
      <c r="J5762" s="8" t="e">
        <f>IF(D5762&gt;Частотометр!B10,"высокочаст",IF(AND(Частотометр!C10&lt;D5762, D5762&lt;Частотометр!B10),"среднечаст","низкочаст"))</f>
        <v>#NUM!</v>
      </c>
      <c r="K5762" s="8" t="e">
        <f>IF(E5762&gt;Частотометр!C28,"высокая",IF(AND(Частотометр!D28&lt;E5762, E5762&lt;Частотометр!C28),"средняя","низкая"))</f>
        <v>#NUM!</v>
      </c>
    </row>
    <row r="5763" spans="2:11" x14ac:dyDescent="0.2">
      <c r="B5763" s="8" t="s">
        <v>568</v>
      </c>
      <c r="F5763" s="8" t="str">
        <f t="shared" ref="F5763:F5826" si="258">TRIM(C5763)</f>
        <v/>
      </c>
      <c r="G5763" s="8" t="s">
        <v>568</v>
      </c>
      <c r="H5763" s="8" t="str">
        <f t="shared" ref="H5763:H5826" si="259">CONCATENATE(B5763,F5763,G5763)</f>
        <v>""</v>
      </c>
      <c r="J5763" s="8" t="e">
        <f>IF(D5763&gt;Частотометр!B10,"высокочаст",IF(AND(Частотометр!C10&lt;D5763, D5763&lt;Частотометр!B10),"среднечаст","низкочаст"))</f>
        <v>#NUM!</v>
      </c>
      <c r="K5763" s="8" t="e">
        <f>IF(E5763&gt;Частотометр!C28,"высокая",IF(AND(Частотометр!D28&lt;E5763, E5763&lt;Частотометр!C28),"средняя","низкая"))</f>
        <v>#NUM!</v>
      </c>
    </row>
    <row r="5764" spans="2:11" x14ac:dyDescent="0.2">
      <c r="B5764" s="8" t="s">
        <v>568</v>
      </c>
      <c r="F5764" s="8" t="str">
        <f t="shared" si="258"/>
        <v/>
      </c>
      <c r="G5764" s="8" t="s">
        <v>568</v>
      </c>
      <c r="H5764" s="8" t="str">
        <f t="shared" si="259"/>
        <v>""</v>
      </c>
      <c r="J5764" s="8" t="e">
        <f>IF(D5764&gt;Частотометр!B10,"высокочаст",IF(AND(Частотометр!C10&lt;D5764, D5764&lt;Частотометр!B10),"среднечаст","низкочаст"))</f>
        <v>#NUM!</v>
      </c>
      <c r="K5764" s="8" t="e">
        <f>IF(E5764&gt;Частотометр!C28,"высокая",IF(AND(Частотометр!D28&lt;E5764, E5764&lt;Частотометр!C28),"средняя","низкая"))</f>
        <v>#NUM!</v>
      </c>
    </row>
    <row r="5765" spans="2:11" x14ac:dyDescent="0.2">
      <c r="B5765" s="8" t="s">
        <v>568</v>
      </c>
      <c r="F5765" s="8" t="str">
        <f t="shared" si="258"/>
        <v/>
      </c>
      <c r="G5765" s="8" t="s">
        <v>568</v>
      </c>
      <c r="H5765" s="8" t="str">
        <f t="shared" si="259"/>
        <v>""</v>
      </c>
      <c r="J5765" s="8" t="e">
        <f>IF(D5765&gt;Частотометр!B10,"высокочаст",IF(AND(Частотометр!C10&lt;D5765, D5765&lt;Частотометр!B10),"среднечаст","низкочаст"))</f>
        <v>#NUM!</v>
      </c>
      <c r="K5765" s="8" t="e">
        <f>IF(E5765&gt;Частотометр!C28,"высокая",IF(AND(Частотометр!D28&lt;E5765, E5765&lt;Частотометр!C28),"средняя","низкая"))</f>
        <v>#NUM!</v>
      </c>
    </row>
    <row r="5766" spans="2:11" x14ac:dyDescent="0.2">
      <c r="B5766" s="8" t="s">
        <v>568</v>
      </c>
      <c r="F5766" s="8" t="str">
        <f t="shared" si="258"/>
        <v/>
      </c>
      <c r="G5766" s="8" t="s">
        <v>568</v>
      </c>
      <c r="H5766" s="8" t="str">
        <f t="shared" si="259"/>
        <v>""</v>
      </c>
      <c r="J5766" s="8" t="e">
        <f>IF(D5766&gt;Частотометр!B10,"высокочаст",IF(AND(Частотометр!C10&lt;D5766, D5766&lt;Частотометр!B10),"среднечаст","низкочаст"))</f>
        <v>#NUM!</v>
      </c>
      <c r="K5766" s="8" t="e">
        <f>IF(E5766&gt;Частотометр!C28,"высокая",IF(AND(Частотометр!D28&lt;E5766, E5766&lt;Частотометр!C28),"средняя","низкая"))</f>
        <v>#NUM!</v>
      </c>
    </row>
    <row r="5767" spans="2:11" x14ac:dyDescent="0.2">
      <c r="B5767" s="8" t="s">
        <v>568</v>
      </c>
      <c r="F5767" s="8" t="str">
        <f t="shared" si="258"/>
        <v/>
      </c>
      <c r="G5767" s="8" t="s">
        <v>568</v>
      </c>
      <c r="H5767" s="8" t="str">
        <f t="shared" si="259"/>
        <v>""</v>
      </c>
      <c r="J5767" s="8" t="e">
        <f>IF(D5767&gt;Частотометр!B10,"высокочаст",IF(AND(Частотометр!C10&lt;D5767, D5767&lt;Частотометр!B10),"среднечаст","низкочаст"))</f>
        <v>#NUM!</v>
      </c>
      <c r="K5767" s="8" t="e">
        <f>IF(E5767&gt;Частотометр!C28,"высокая",IF(AND(Частотометр!D28&lt;E5767, E5767&lt;Частотометр!C28),"средняя","низкая"))</f>
        <v>#NUM!</v>
      </c>
    </row>
    <row r="5768" spans="2:11" x14ac:dyDescent="0.2">
      <c r="B5768" s="8" t="s">
        <v>568</v>
      </c>
      <c r="F5768" s="8" t="str">
        <f t="shared" si="258"/>
        <v/>
      </c>
      <c r="G5768" s="8" t="s">
        <v>568</v>
      </c>
      <c r="H5768" s="8" t="str">
        <f t="shared" si="259"/>
        <v>""</v>
      </c>
      <c r="J5768" s="8" t="e">
        <f>IF(D5768&gt;Частотометр!B10,"высокочаст",IF(AND(Частотометр!C10&lt;D5768, D5768&lt;Частотометр!B10),"среднечаст","низкочаст"))</f>
        <v>#NUM!</v>
      </c>
      <c r="K5768" s="8" t="e">
        <f>IF(E5768&gt;Частотометр!C28,"высокая",IF(AND(Частотометр!D28&lt;E5768, E5768&lt;Частотометр!C28),"средняя","низкая"))</f>
        <v>#NUM!</v>
      </c>
    </row>
    <row r="5769" spans="2:11" x14ac:dyDescent="0.2">
      <c r="B5769" s="8" t="s">
        <v>568</v>
      </c>
      <c r="F5769" s="8" t="str">
        <f t="shared" si="258"/>
        <v/>
      </c>
      <c r="G5769" s="8" t="s">
        <v>568</v>
      </c>
      <c r="H5769" s="8" t="str">
        <f t="shared" si="259"/>
        <v>""</v>
      </c>
      <c r="J5769" s="8" t="e">
        <f>IF(D5769&gt;Частотометр!B10,"высокочаст",IF(AND(Частотометр!C10&lt;D5769, D5769&lt;Частотометр!B10),"среднечаст","низкочаст"))</f>
        <v>#NUM!</v>
      </c>
      <c r="K5769" s="8" t="e">
        <f>IF(E5769&gt;Частотометр!C28,"высокая",IF(AND(Частотометр!D28&lt;E5769, E5769&lt;Частотометр!C28),"средняя","низкая"))</f>
        <v>#NUM!</v>
      </c>
    </row>
    <row r="5770" spans="2:11" x14ac:dyDescent="0.2">
      <c r="B5770" s="8" t="s">
        <v>568</v>
      </c>
      <c r="F5770" s="8" t="str">
        <f t="shared" si="258"/>
        <v/>
      </c>
      <c r="G5770" s="8" t="s">
        <v>568</v>
      </c>
      <c r="H5770" s="8" t="str">
        <f t="shared" si="259"/>
        <v>""</v>
      </c>
      <c r="J5770" s="8" t="e">
        <f>IF(D5770&gt;Частотометр!B10,"высокочаст",IF(AND(Частотометр!C10&lt;D5770, D5770&lt;Частотометр!B10),"среднечаст","низкочаст"))</f>
        <v>#NUM!</v>
      </c>
      <c r="K5770" s="8" t="e">
        <f>IF(E5770&gt;Частотометр!C28,"высокая",IF(AND(Частотометр!D28&lt;E5770, E5770&lt;Частотометр!C28),"средняя","низкая"))</f>
        <v>#NUM!</v>
      </c>
    </row>
    <row r="5771" spans="2:11" x14ac:dyDescent="0.2">
      <c r="B5771" s="8" t="s">
        <v>568</v>
      </c>
      <c r="F5771" s="8" t="str">
        <f t="shared" si="258"/>
        <v/>
      </c>
      <c r="G5771" s="8" t="s">
        <v>568</v>
      </c>
      <c r="H5771" s="8" t="str">
        <f t="shared" si="259"/>
        <v>""</v>
      </c>
      <c r="J5771" s="8" t="e">
        <f>IF(D5771&gt;Частотометр!B10,"высокочаст",IF(AND(Частотометр!C10&lt;D5771, D5771&lt;Частотометр!B10),"среднечаст","низкочаст"))</f>
        <v>#NUM!</v>
      </c>
      <c r="K5771" s="8" t="e">
        <f>IF(E5771&gt;Частотометр!C28,"высокая",IF(AND(Частотометр!D28&lt;E5771, E5771&lt;Частотометр!C28),"средняя","низкая"))</f>
        <v>#NUM!</v>
      </c>
    </row>
    <row r="5772" spans="2:11" x14ac:dyDescent="0.2">
      <c r="B5772" s="8" t="s">
        <v>568</v>
      </c>
      <c r="F5772" s="8" t="str">
        <f t="shared" si="258"/>
        <v/>
      </c>
      <c r="G5772" s="8" t="s">
        <v>568</v>
      </c>
      <c r="H5772" s="8" t="str">
        <f t="shared" si="259"/>
        <v>""</v>
      </c>
      <c r="J5772" s="8" t="e">
        <f>IF(D5772&gt;Частотометр!B10,"высокочаст",IF(AND(Частотометр!C10&lt;D5772, D5772&lt;Частотометр!B10),"среднечаст","низкочаст"))</f>
        <v>#NUM!</v>
      </c>
      <c r="K5772" s="8" t="e">
        <f>IF(E5772&gt;Частотометр!C28,"высокая",IF(AND(Частотометр!D28&lt;E5772, E5772&lt;Частотометр!C28),"средняя","низкая"))</f>
        <v>#NUM!</v>
      </c>
    </row>
    <row r="5773" spans="2:11" x14ac:dyDescent="0.2">
      <c r="B5773" s="8" t="s">
        <v>568</v>
      </c>
      <c r="F5773" s="8" t="str">
        <f t="shared" si="258"/>
        <v/>
      </c>
      <c r="G5773" s="8" t="s">
        <v>568</v>
      </c>
      <c r="H5773" s="8" t="str">
        <f t="shared" si="259"/>
        <v>""</v>
      </c>
      <c r="J5773" s="8" t="e">
        <f>IF(D5773&gt;Частотометр!B10,"высокочаст",IF(AND(Частотометр!C10&lt;D5773, D5773&lt;Частотометр!B10),"среднечаст","низкочаст"))</f>
        <v>#NUM!</v>
      </c>
      <c r="K5773" s="8" t="e">
        <f>IF(E5773&gt;Частотометр!C28,"высокая",IF(AND(Частотометр!D28&lt;E5773, E5773&lt;Частотометр!C28),"средняя","низкая"))</f>
        <v>#NUM!</v>
      </c>
    </row>
    <row r="5774" spans="2:11" x14ac:dyDescent="0.2">
      <c r="B5774" s="8" t="s">
        <v>568</v>
      </c>
      <c r="F5774" s="8" t="str">
        <f t="shared" si="258"/>
        <v/>
      </c>
      <c r="G5774" s="8" t="s">
        <v>568</v>
      </c>
      <c r="H5774" s="8" t="str">
        <f t="shared" si="259"/>
        <v>""</v>
      </c>
      <c r="J5774" s="8" t="e">
        <f>IF(D5774&gt;Частотометр!B10,"высокочаст",IF(AND(Частотометр!C10&lt;D5774, D5774&lt;Частотометр!B10),"среднечаст","низкочаст"))</f>
        <v>#NUM!</v>
      </c>
      <c r="K5774" s="8" t="e">
        <f>IF(E5774&gt;Частотометр!C28,"высокая",IF(AND(Частотометр!D28&lt;E5774, E5774&lt;Частотометр!C28),"средняя","низкая"))</f>
        <v>#NUM!</v>
      </c>
    </row>
    <row r="5775" spans="2:11" x14ac:dyDescent="0.2">
      <c r="B5775" s="8" t="s">
        <v>568</v>
      </c>
      <c r="F5775" s="8" t="str">
        <f t="shared" si="258"/>
        <v/>
      </c>
      <c r="G5775" s="8" t="s">
        <v>568</v>
      </c>
      <c r="H5775" s="8" t="str">
        <f t="shared" si="259"/>
        <v>""</v>
      </c>
      <c r="J5775" s="8" t="e">
        <f>IF(D5775&gt;Частотометр!B10,"высокочаст",IF(AND(Частотометр!C10&lt;D5775, D5775&lt;Частотометр!B10),"среднечаст","низкочаст"))</f>
        <v>#NUM!</v>
      </c>
      <c r="K5775" s="8" t="e">
        <f>IF(E5775&gt;Частотометр!C28,"высокая",IF(AND(Частотометр!D28&lt;E5775, E5775&lt;Частотометр!C28),"средняя","низкая"))</f>
        <v>#NUM!</v>
      </c>
    </row>
    <row r="5776" spans="2:11" x14ac:dyDescent="0.2">
      <c r="B5776" s="8" t="s">
        <v>568</v>
      </c>
      <c r="F5776" s="8" t="str">
        <f t="shared" si="258"/>
        <v/>
      </c>
      <c r="G5776" s="8" t="s">
        <v>568</v>
      </c>
      <c r="H5776" s="8" t="str">
        <f t="shared" si="259"/>
        <v>""</v>
      </c>
      <c r="J5776" s="8" t="e">
        <f>IF(D5776&gt;Частотометр!B10,"высокочаст",IF(AND(Частотометр!C10&lt;D5776, D5776&lt;Частотометр!B10),"среднечаст","низкочаст"))</f>
        <v>#NUM!</v>
      </c>
      <c r="K5776" s="8" t="e">
        <f>IF(E5776&gt;Частотометр!C28,"высокая",IF(AND(Частотометр!D28&lt;E5776, E5776&lt;Частотометр!C28),"средняя","низкая"))</f>
        <v>#NUM!</v>
      </c>
    </row>
    <row r="5777" spans="2:11" x14ac:dyDescent="0.2">
      <c r="B5777" s="8" t="s">
        <v>568</v>
      </c>
      <c r="F5777" s="8" t="str">
        <f t="shared" si="258"/>
        <v/>
      </c>
      <c r="G5777" s="8" t="s">
        <v>568</v>
      </c>
      <c r="H5777" s="8" t="str">
        <f t="shared" si="259"/>
        <v>""</v>
      </c>
      <c r="J5777" s="8" t="e">
        <f>IF(D5777&gt;Частотометр!B10,"высокочаст",IF(AND(Частотометр!C10&lt;D5777, D5777&lt;Частотометр!B10),"среднечаст","низкочаст"))</f>
        <v>#NUM!</v>
      </c>
      <c r="K5777" s="8" t="e">
        <f>IF(E5777&gt;Частотометр!C28,"высокая",IF(AND(Частотометр!D28&lt;E5777, E5777&lt;Частотометр!C28),"средняя","низкая"))</f>
        <v>#NUM!</v>
      </c>
    </row>
    <row r="5778" spans="2:11" x14ac:dyDescent="0.2">
      <c r="B5778" s="8" t="s">
        <v>568</v>
      </c>
      <c r="F5778" s="8" t="str">
        <f t="shared" si="258"/>
        <v/>
      </c>
      <c r="G5778" s="8" t="s">
        <v>568</v>
      </c>
      <c r="H5778" s="8" t="str">
        <f t="shared" si="259"/>
        <v>""</v>
      </c>
      <c r="J5778" s="8" t="e">
        <f>IF(D5778&gt;Частотометр!B10,"высокочаст",IF(AND(Частотометр!C10&lt;D5778, D5778&lt;Частотометр!B10),"среднечаст","низкочаст"))</f>
        <v>#NUM!</v>
      </c>
      <c r="K5778" s="8" t="e">
        <f>IF(E5778&gt;Частотометр!C28,"высокая",IF(AND(Частотометр!D28&lt;E5778, E5778&lt;Частотометр!C28),"средняя","низкая"))</f>
        <v>#NUM!</v>
      </c>
    </row>
    <row r="5779" spans="2:11" x14ac:dyDescent="0.2">
      <c r="B5779" s="8" t="s">
        <v>568</v>
      </c>
      <c r="F5779" s="8" t="str">
        <f t="shared" si="258"/>
        <v/>
      </c>
      <c r="G5779" s="8" t="s">
        <v>568</v>
      </c>
      <c r="H5779" s="8" t="str">
        <f t="shared" si="259"/>
        <v>""</v>
      </c>
      <c r="J5779" s="8" t="e">
        <f>IF(D5779&gt;Частотометр!B10,"высокочаст",IF(AND(Частотометр!C10&lt;D5779, D5779&lt;Частотометр!B10),"среднечаст","низкочаст"))</f>
        <v>#NUM!</v>
      </c>
      <c r="K5779" s="8" t="e">
        <f>IF(E5779&gt;Частотометр!C28,"высокая",IF(AND(Частотометр!D28&lt;E5779, E5779&lt;Частотометр!C28),"средняя","низкая"))</f>
        <v>#NUM!</v>
      </c>
    </row>
    <row r="5780" spans="2:11" x14ac:dyDescent="0.2">
      <c r="B5780" s="8" t="s">
        <v>568</v>
      </c>
      <c r="F5780" s="8" t="str">
        <f t="shared" si="258"/>
        <v/>
      </c>
      <c r="G5780" s="8" t="s">
        <v>568</v>
      </c>
      <c r="H5780" s="8" t="str">
        <f t="shared" si="259"/>
        <v>""</v>
      </c>
      <c r="J5780" s="8" t="e">
        <f>IF(D5780&gt;Частотометр!B10,"высокочаст",IF(AND(Частотометр!C10&lt;D5780, D5780&lt;Частотометр!B10),"среднечаст","низкочаст"))</f>
        <v>#NUM!</v>
      </c>
      <c r="K5780" s="8" t="e">
        <f>IF(E5780&gt;Частотометр!C28,"высокая",IF(AND(Частотометр!D28&lt;E5780, E5780&lt;Частотометр!C28),"средняя","низкая"))</f>
        <v>#NUM!</v>
      </c>
    </row>
    <row r="5781" spans="2:11" x14ac:dyDescent="0.2">
      <c r="B5781" s="8" t="s">
        <v>568</v>
      </c>
      <c r="F5781" s="8" t="str">
        <f t="shared" si="258"/>
        <v/>
      </c>
      <c r="G5781" s="8" t="s">
        <v>568</v>
      </c>
      <c r="H5781" s="8" t="str">
        <f t="shared" si="259"/>
        <v>""</v>
      </c>
      <c r="J5781" s="8" t="e">
        <f>IF(D5781&gt;Частотометр!B10,"высокочаст",IF(AND(Частотометр!C10&lt;D5781, D5781&lt;Частотометр!B10),"среднечаст","низкочаст"))</f>
        <v>#NUM!</v>
      </c>
      <c r="K5781" s="8" t="e">
        <f>IF(E5781&gt;Частотометр!C28,"высокая",IF(AND(Частотометр!D28&lt;E5781, E5781&lt;Частотометр!C28),"средняя","низкая"))</f>
        <v>#NUM!</v>
      </c>
    </row>
    <row r="5782" spans="2:11" x14ac:dyDescent="0.2">
      <c r="B5782" s="8" t="s">
        <v>568</v>
      </c>
      <c r="F5782" s="8" t="str">
        <f t="shared" si="258"/>
        <v/>
      </c>
      <c r="G5782" s="8" t="s">
        <v>568</v>
      </c>
      <c r="H5782" s="8" t="str">
        <f t="shared" si="259"/>
        <v>""</v>
      </c>
      <c r="J5782" s="8" t="e">
        <f>IF(D5782&gt;Частотометр!B10,"высокочаст",IF(AND(Частотометр!C10&lt;D5782, D5782&lt;Частотометр!B10),"среднечаст","низкочаст"))</f>
        <v>#NUM!</v>
      </c>
      <c r="K5782" s="8" t="e">
        <f>IF(E5782&gt;Частотометр!C28,"высокая",IF(AND(Частотометр!D28&lt;E5782, E5782&lt;Частотометр!C28),"средняя","низкая"))</f>
        <v>#NUM!</v>
      </c>
    </row>
    <row r="5783" spans="2:11" x14ac:dyDescent="0.2">
      <c r="B5783" s="8" t="s">
        <v>568</v>
      </c>
      <c r="F5783" s="8" t="str">
        <f t="shared" si="258"/>
        <v/>
      </c>
      <c r="G5783" s="8" t="s">
        <v>568</v>
      </c>
      <c r="H5783" s="8" t="str">
        <f t="shared" si="259"/>
        <v>""</v>
      </c>
      <c r="J5783" s="8" t="e">
        <f>IF(D5783&gt;Частотометр!B10,"высокочаст",IF(AND(Частотометр!C10&lt;D5783, D5783&lt;Частотометр!B10),"среднечаст","низкочаст"))</f>
        <v>#NUM!</v>
      </c>
      <c r="K5783" s="8" t="e">
        <f>IF(E5783&gt;Частотометр!C28,"высокая",IF(AND(Частотометр!D28&lt;E5783, E5783&lt;Частотометр!C28),"средняя","низкая"))</f>
        <v>#NUM!</v>
      </c>
    </row>
    <row r="5784" spans="2:11" x14ac:dyDescent="0.2">
      <c r="B5784" s="8" t="s">
        <v>568</v>
      </c>
      <c r="F5784" s="8" t="str">
        <f t="shared" si="258"/>
        <v/>
      </c>
      <c r="G5784" s="8" t="s">
        <v>568</v>
      </c>
      <c r="H5784" s="8" t="str">
        <f t="shared" si="259"/>
        <v>""</v>
      </c>
      <c r="J5784" s="8" t="e">
        <f>IF(D5784&gt;Частотометр!B10,"высокочаст",IF(AND(Частотометр!C10&lt;D5784, D5784&lt;Частотометр!B10),"среднечаст","низкочаст"))</f>
        <v>#NUM!</v>
      </c>
      <c r="K5784" s="8" t="e">
        <f>IF(E5784&gt;Частотометр!C28,"высокая",IF(AND(Частотометр!D28&lt;E5784, E5784&lt;Частотометр!C28),"средняя","низкая"))</f>
        <v>#NUM!</v>
      </c>
    </row>
    <row r="5785" spans="2:11" x14ac:dyDescent="0.2">
      <c r="B5785" s="8" t="s">
        <v>568</v>
      </c>
      <c r="F5785" s="8" t="str">
        <f t="shared" si="258"/>
        <v/>
      </c>
      <c r="G5785" s="8" t="s">
        <v>568</v>
      </c>
      <c r="H5785" s="8" t="str">
        <f t="shared" si="259"/>
        <v>""</v>
      </c>
      <c r="J5785" s="8" t="e">
        <f>IF(D5785&gt;Частотометр!B10,"высокочаст",IF(AND(Частотометр!C10&lt;D5785, D5785&lt;Частотометр!B10),"среднечаст","низкочаст"))</f>
        <v>#NUM!</v>
      </c>
      <c r="K5785" s="8" t="e">
        <f>IF(E5785&gt;Частотометр!C28,"высокая",IF(AND(Частотометр!D28&lt;E5785, E5785&lt;Частотометр!C28),"средняя","низкая"))</f>
        <v>#NUM!</v>
      </c>
    </row>
    <row r="5786" spans="2:11" x14ac:dyDescent="0.2">
      <c r="B5786" s="8" t="s">
        <v>568</v>
      </c>
      <c r="F5786" s="8" t="str">
        <f t="shared" si="258"/>
        <v/>
      </c>
      <c r="G5786" s="8" t="s">
        <v>568</v>
      </c>
      <c r="H5786" s="8" t="str">
        <f t="shared" si="259"/>
        <v>""</v>
      </c>
      <c r="J5786" s="8" t="e">
        <f>IF(D5786&gt;Частотометр!B10,"высокочаст",IF(AND(Частотометр!C10&lt;D5786, D5786&lt;Частотометр!B10),"среднечаст","низкочаст"))</f>
        <v>#NUM!</v>
      </c>
      <c r="K5786" s="8" t="e">
        <f>IF(E5786&gt;Частотометр!C28,"высокая",IF(AND(Частотометр!D28&lt;E5786, E5786&lt;Частотометр!C28),"средняя","низкая"))</f>
        <v>#NUM!</v>
      </c>
    </row>
    <row r="5787" spans="2:11" x14ac:dyDescent="0.2">
      <c r="B5787" s="8" t="s">
        <v>568</v>
      </c>
      <c r="F5787" s="8" t="str">
        <f t="shared" si="258"/>
        <v/>
      </c>
      <c r="G5787" s="8" t="s">
        <v>568</v>
      </c>
      <c r="H5787" s="8" t="str">
        <f t="shared" si="259"/>
        <v>""</v>
      </c>
      <c r="J5787" s="8" t="e">
        <f>IF(D5787&gt;Частотометр!B10,"высокочаст",IF(AND(Частотометр!C10&lt;D5787, D5787&lt;Частотометр!B10),"среднечаст","низкочаст"))</f>
        <v>#NUM!</v>
      </c>
      <c r="K5787" s="8" t="e">
        <f>IF(E5787&gt;Частотометр!C28,"высокая",IF(AND(Частотометр!D28&lt;E5787, E5787&lt;Частотометр!C28),"средняя","низкая"))</f>
        <v>#NUM!</v>
      </c>
    </row>
    <row r="5788" spans="2:11" x14ac:dyDescent="0.2">
      <c r="B5788" s="8" t="s">
        <v>568</v>
      </c>
      <c r="F5788" s="8" t="str">
        <f t="shared" si="258"/>
        <v/>
      </c>
      <c r="G5788" s="8" t="s">
        <v>568</v>
      </c>
      <c r="H5788" s="8" t="str">
        <f t="shared" si="259"/>
        <v>""</v>
      </c>
      <c r="J5788" s="8" t="e">
        <f>IF(D5788&gt;Частотометр!B10,"высокочаст",IF(AND(Частотометр!C10&lt;D5788, D5788&lt;Частотометр!B10),"среднечаст","низкочаст"))</f>
        <v>#NUM!</v>
      </c>
      <c r="K5788" s="8" t="e">
        <f>IF(E5788&gt;Частотометр!C28,"высокая",IF(AND(Частотометр!D28&lt;E5788, E5788&lt;Частотометр!C28),"средняя","низкая"))</f>
        <v>#NUM!</v>
      </c>
    </row>
    <row r="5789" spans="2:11" x14ac:dyDescent="0.2">
      <c r="B5789" s="8" t="s">
        <v>568</v>
      </c>
      <c r="F5789" s="8" t="str">
        <f t="shared" si="258"/>
        <v/>
      </c>
      <c r="G5789" s="8" t="s">
        <v>568</v>
      </c>
      <c r="H5789" s="8" t="str">
        <f t="shared" si="259"/>
        <v>""</v>
      </c>
      <c r="J5789" s="8" t="e">
        <f>IF(D5789&gt;Частотометр!B10,"высокочаст",IF(AND(Частотометр!C10&lt;D5789, D5789&lt;Частотометр!B10),"среднечаст","низкочаст"))</f>
        <v>#NUM!</v>
      </c>
      <c r="K5789" s="8" t="e">
        <f>IF(E5789&gt;Частотометр!C28,"высокая",IF(AND(Частотометр!D28&lt;E5789, E5789&lt;Частотометр!C28),"средняя","низкая"))</f>
        <v>#NUM!</v>
      </c>
    </row>
    <row r="5790" spans="2:11" x14ac:dyDescent="0.2">
      <c r="B5790" s="8" t="s">
        <v>568</v>
      </c>
      <c r="F5790" s="8" t="str">
        <f t="shared" si="258"/>
        <v/>
      </c>
      <c r="G5790" s="8" t="s">
        <v>568</v>
      </c>
      <c r="H5790" s="8" t="str">
        <f t="shared" si="259"/>
        <v>""</v>
      </c>
      <c r="J5790" s="8" t="e">
        <f>IF(D5790&gt;Частотометр!B10,"высокочаст",IF(AND(Частотометр!C10&lt;D5790, D5790&lt;Частотометр!B10),"среднечаст","низкочаст"))</f>
        <v>#NUM!</v>
      </c>
      <c r="K5790" s="8" t="e">
        <f>IF(E5790&gt;Частотометр!C28,"высокая",IF(AND(Частотометр!D28&lt;E5790, E5790&lt;Частотометр!C28),"средняя","низкая"))</f>
        <v>#NUM!</v>
      </c>
    </row>
    <row r="5791" spans="2:11" x14ac:dyDescent="0.2">
      <c r="B5791" s="8" t="s">
        <v>568</v>
      </c>
      <c r="F5791" s="8" t="str">
        <f t="shared" si="258"/>
        <v/>
      </c>
      <c r="G5791" s="8" t="s">
        <v>568</v>
      </c>
      <c r="H5791" s="8" t="str">
        <f t="shared" si="259"/>
        <v>""</v>
      </c>
      <c r="J5791" s="8" t="e">
        <f>IF(D5791&gt;Частотометр!B10,"высокочаст",IF(AND(Частотометр!C10&lt;D5791, D5791&lt;Частотометр!B10),"среднечаст","низкочаст"))</f>
        <v>#NUM!</v>
      </c>
      <c r="K5791" s="8" t="e">
        <f>IF(E5791&gt;Частотометр!C28,"высокая",IF(AND(Частотометр!D28&lt;E5791, E5791&lt;Частотометр!C28),"средняя","низкая"))</f>
        <v>#NUM!</v>
      </c>
    </row>
    <row r="5792" spans="2:11" x14ac:dyDescent="0.2">
      <c r="B5792" s="8" t="s">
        <v>568</v>
      </c>
      <c r="F5792" s="8" t="str">
        <f t="shared" si="258"/>
        <v/>
      </c>
      <c r="G5792" s="8" t="s">
        <v>568</v>
      </c>
      <c r="H5792" s="8" t="str">
        <f t="shared" si="259"/>
        <v>""</v>
      </c>
      <c r="J5792" s="8" t="e">
        <f>IF(D5792&gt;Частотометр!B10,"высокочаст",IF(AND(Частотометр!C10&lt;D5792, D5792&lt;Частотометр!B10),"среднечаст","низкочаст"))</f>
        <v>#NUM!</v>
      </c>
      <c r="K5792" s="8" t="e">
        <f>IF(E5792&gt;Частотометр!C28,"высокая",IF(AND(Частотометр!D28&lt;E5792, E5792&lt;Частотометр!C28),"средняя","низкая"))</f>
        <v>#NUM!</v>
      </c>
    </row>
    <row r="5793" spans="2:11" x14ac:dyDescent="0.2">
      <c r="B5793" s="8" t="s">
        <v>568</v>
      </c>
      <c r="F5793" s="8" t="str">
        <f t="shared" si="258"/>
        <v/>
      </c>
      <c r="G5793" s="8" t="s">
        <v>568</v>
      </c>
      <c r="H5793" s="8" t="str">
        <f t="shared" si="259"/>
        <v>""</v>
      </c>
      <c r="J5793" s="8" t="e">
        <f>IF(D5793&gt;Частотометр!B10,"высокочаст",IF(AND(Частотометр!C10&lt;D5793, D5793&lt;Частотометр!B10),"среднечаст","низкочаст"))</f>
        <v>#NUM!</v>
      </c>
      <c r="K5793" s="8" t="e">
        <f>IF(E5793&gt;Частотометр!C28,"высокая",IF(AND(Частотометр!D28&lt;E5793, E5793&lt;Частотометр!C28),"средняя","низкая"))</f>
        <v>#NUM!</v>
      </c>
    </row>
    <row r="5794" spans="2:11" x14ac:dyDescent="0.2">
      <c r="B5794" s="8" t="s">
        <v>568</v>
      </c>
      <c r="F5794" s="8" t="str">
        <f t="shared" si="258"/>
        <v/>
      </c>
      <c r="G5794" s="8" t="s">
        <v>568</v>
      </c>
      <c r="H5794" s="8" t="str">
        <f t="shared" si="259"/>
        <v>""</v>
      </c>
      <c r="J5794" s="8" t="e">
        <f>IF(D5794&gt;Частотометр!B10,"высокочаст",IF(AND(Частотометр!C10&lt;D5794, D5794&lt;Частотометр!B10),"среднечаст","низкочаст"))</f>
        <v>#NUM!</v>
      </c>
      <c r="K5794" s="8" t="e">
        <f>IF(E5794&gt;Частотометр!C28,"высокая",IF(AND(Частотометр!D28&lt;E5794, E5794&lt;Частотометр!C28),"средняя","низкая"))</f>
        <v>#NUM!</v>
      </c>
    </row>
    <row r="5795" spans="2:11" x14ac:dyDescent="0.2">
      <c r="B5795" s="8" t="s">
        <v>568</v>
      </c>
      <c r="F5795" s="8" t="str">
        <f t="shared" si="258"/>
        <v/>
      </c>
      <c r="G5795" s="8" t="s">
        <v>568</v>
      </c>
      <c r="H5795" s="8" t="str">
        <f t="shared" si="259"/>
        <v>""</v>
      </c>
      <c r="J5795" s="8" t="e">
        <f>IF(D5795&gt;Частотометр!B10,"высокочаст",IF(AND(Частотометр!C10&lt;D5795, D5795&lt;Частотометр!B10),"среднечаст","низкочаст"))</f>
        <v>#NUM!</v>
      </c>
      <c r="K5795" s="8" t="e">
        <f>IF(E5795&gt;Частотометр!C28,"высокая",IF(AND(Частотометр!D28&lt;E5795, E5795&lt;Частотометр!C28),"средняя","низкая"))</f>
        <v>#NUM!</v>
      </c>
    </row>
    <row r="5796" spans="2:11" x14ac:dyDescent="0.2">
      <c r="B5796" s="8" t="s">
        <v>568</v>
      </c>
      <c r="F5796" s="8" t="str">
        <f t="shared" si="258"/>
        <v/>
      </c>
      <c r="G5796" s="8" t="s">
        <v>568</v>
      </c>
      <c r="H5796" s="8" t="str">
        <f t="shared" si="259"/>
        <v>""</v>
      </c>
      <c r="J5796" s="8" t="e">
        <f>IF(D5796&gt;Частотометр!B10,"высокочаст",IF(AND(Частотометр!C10&lt;D5796, D5796&lt;Частотометр!B10),"среднечаст","низкочаст"))</f>
        <v>#NUM!</v>
      </c>
      <c r="K5796" s="8" t="e">
        <f>IF(E5796&gt;Частотометр!C28,"высокая",IF(AND(Частотометр!D28&lt;E5796, E5796&lt;Частотометр!C28),"средняя","низкая"))</f>
        <v>#NUM!</v>
      </c>
    </row>
    <row r="5797" spans="2:11" x14ac:dyDescent="0.2">
      <c r="B5797" s="8" t="s">
        <v>568</v>
      </c>
      <c r="F5797" s="8" t="str">
        <f t="shared" si="258"/>
        <v/>
      </c>
      <c r="G5797" s="8" t="s">
        <v>568</v>
      </c>
      <c r="H5797" s="8" t="str">
        <f t="shared" si="259"/>
        <v>""</v>
      </c>
      <c r="J5797" s="8" t="e">
        <f>IF(D5797&gt;Частотометр!B10,"высокочаст",IF(AND(Частотометр!C10&lt;D5797, D5797&lt;Частотометр!B10),"среднечаст","низкочаст"))</f>
        <v>#NUM!</v>
      </c>
      <c r="K5797" s="8" t="e">
        <f>IF(E5797&gt;Частотометр!C28,"высокая",IF(AND(Частотометр!D28&lt;E5797, E5797&lt;Частотометр!C28),"средняя","низкая"))</f>
        <v>#NUM!</v>
      </c>
    </row>
    <row r="5798" spans="2:11" x14ac:dyDescent="0.2">
      <c r="B5798" s="8" t="s">
        <v>568</v>
      </c>
      <c r="F5798" s="8" t="str">
        <f t="shared" si="258"/>
        <v/>
      </c>
      <c r="G5798" s="8" t="s">
        <v>568</v>
      </c>
      <c r="H5798" s="8" t="str">
        <f t="shared" si="259"/>
        <v>""</v>
      </c>
      <c r="J5798" s="8" t="e">
        <f>IF(D5798&gt;Частотометр!B10,"высокочаст",IF(AND(Частотометр!C10&lt;D5798, D5798&lt;Частотометр!B10),"среднечаст","низкочаст"))</f>
        <v>#NUM!</v>
      </c>
      <c r="K5798" s="8" t="e">
        <f>IF(E5798&gt;Частотометр!C28,"высокая",IF(AND(Частотометр!D28&lt;E5798, E5798&lt;Частотометр!C28),"средняя","низкая"))</f>
        <v>#NUM!</v>
      </c>
    </row>
    <row r="5799" spans="2:11" x14ac:dyDescent="0.2">
      <c r="B5799" s="8" t="s">
        <v>568</v>
      </c>
      <c r="F5799" s="8" t="str">
        <f t="shared" si="258"/>
        <v/>
      </c>
      <c r="G5799" s="8" t="s">
        <v>568</v>
      </c>
      <c r="H5799" s="8" t="str">
        <f t="shared" si="259"/>
        <v>""</v>
      </c>
      <c r="J5799" s="8" t="e">
        <f>IF(D5799&gt;Частотометр!B10,"высокочаст",IF(AND(Частотометр!C10&lt;D5799, D5799&lt;Частотометр!B10),"среднечаст","низкочаст"))</f>
        <v>#NUM!</v>
      </c>
      <c r="K5799" s="8" t="e">
        <f>IF(E5799&gt;Частотометр!C28,"высокая",IF(AND(Частотометр!D28&lt;E5799, E5799&lt;Частотометр!C28),"средняя","низкая"))</f>
        <v>#NUM!</v>
      </c>
    </row>
    <row r="5800" spans="2:11" x14ac:dyDescent="0.2">
      <c r="B5800" s="8" t="s">
        <v>568</v>
      </c>
      <c r="F5800" s="8" t="str">
        <f t="shared" si="258"/>
        <v/>
      </c>
      <c r="G5800" s="8" t="s">
        <v>568</v>
      </c>
      <c r="H5800" s="8" t="str">
        <f t="shared" si="259"/>
        <v>""</v>
      </c>
      <c r="J5800" s="8" t="e">
        <f>IF(D5800&gt;Частотометр!B10,"высокочаст",IF(AND(Частотометр!C10&lt;D5800, D5800&lt;Частотометр!B10),"среднечаст","низкочаст"))</f>
        <v>#NUM!</v>
      </c>
      <c r="K5800" s="8" t="e">
        <f>IF(E5800&gt;Частотометр!C28,"высокая",IF(AND(Частотометр!D28&lt;E5800, E5800&lt;Частотометр!C28),"средняя","низкая"))</f>
        <v>#NUM!</v>
      </c>
    </row>
    <row r="5801" spans="2:11" x14ac:dyDescent="0.2">
      <c r="B5801" s="8" t="s">
        <v>568</v>
      </c>
      <c r="F5801" s="8" t="str">
        <f t="shared" si="258"/>
        <v/>
      </c>
      <c r="G5801" s="8" t="s">
        <v>568</v>
      </c>
      <c r="H5801" s="8" t="str">
        <f t="shared" si="259"/>
        <v>""</v>
      </c>
      <c r="J5801" s="8" t="e">
        <f>IF(D5801&gt;Частотометр!B10,"высокочаст",IF(AND(Частотометр!C10&lt;D5801, D5801&lt;Частотометр!B10),"среднечаст","низкочаст"))</f>
        <v>#NUM!</v>
      </c>
      <c r="K5801" s="8" t="e">
        <f>IF(E5801&gt;Частотометр!C28,"высокая",IF(AND(Частотометр!D28&lt;E5801, E5801&lt;Частотометр!C28),"средняя","низкая"))</f>
        <v>#NUM!</v>
      </c>
    </row>
    <row r="5802" spans="2:11" x14ac:dyDescent="0.2">
      <c r="B5802" s="8" t="s">
        <v>568</v>
      </c>
      <c r="F5802" s="8" t="str">
        <f t="shared" si="258"/>
        <v/>
      </c>
      <c r="G5802" s="8" t="s">
        <v>568</v>
      </c>
      <c r="H5802" s="8" t="str">
        <f t="shared" si="259"/>
        <v>""</v>
      </c>
      <c r="J5802" s="8" t="e">
        <f>IF(D5802&gt;Частотометр!B10,"высокочаст",IF(AND(Частотометр!C10&lt;D5802, D5802&lt;Частотометр!B10),"среднечаст","низкочаст"))</f>
        <v>#NUM!</v>
      </c>
      <c r="K5802" s="8" t="e">
        <f>IF(E5802&gt;Частотометр!C28,"высокая",IF(AND(Частотометр!D28&lt;E5802, E5802&lt;Частотометр!C28),"средняя","низкая"))</f>
        <v>#NUM!</v>
      </c>
    </row>
    <row r="5803" spans="2:11" x14ac:dyDescent="0.2">
      <c r="B5803" s="8" t="s">
        <v>568</v>
      </c>
      <c r="F5803" s="8" t="str">
        <f t="shared" si="258"/>
        <v/>
      </c>
      <c r="G5803" s="8" t="s">
        <v>568</v>
      </c>
      <c r="H5803" s="8" t="str">
        <f t="shared" si="259"/>
        <v>""</v>
      </c>
      <c r="J5803" s="8" t="e">
        <f>IF(D5803&gt;Частотометр!B10,"высокочаст",IF(AND(Частотометр!C10&lt;D5803, D5803&lt;Частотометр!B10),"среднечаст","низкочаст"))</f>
        <v>#NUM!</v>
      </c>
      <c r="K5803" s="8" t="e">
        <f>IF(E5803&gt;Частотометр!C28,"высокая",IF(AND(Частотометр!D28&lt;E5803, E5803&lt;Частотометр!C28),"средняя","низкая"))</f>
        <v>#NUM!</v>
      </c>
    </row>
    <row r="5804" spans="2:11" x14ac:dyDescent="0.2">
      <c r="B5804" s="8" t="s">
        <v>568</v>
      </c>
      <c r="F5804" s="8" t="str">
        <f t="shared" si="258"/>
        <v/>
      </c>
      <c r="G5804" s="8" t="s">
        <v>568</v>
      </c>
      <c r="H5804" s="8" t="str">
        <f t="shared" si="259"/>
        <v>""</v>
      </c>
      <c r="J5804" s="8" t="e">
        <f>IF(D5804&gt;Частотометр!B10,"высокочаст",IF(AND(Частотометр!C10&lt;D5804, D5804&lt;Частотометр!B10),"среднечаст","низкочаст"))</f>
        <v>#NUM!</v>
      </c>
      <c r="K5804" s="8" t="e">
        <f>IF(E5804&gt;Частотометр!C28,"высокая",IF(AND(Частотометр!D28&lt;E5804, E5804&lt;Частотометр!C28),"средняя","низкая"))</f>
        <v>#NUM!</v>
      </c>
    </row>
    <row r="5805" spans="2:11" x14ac:dyDescent="0.2">
      <c r="B5805" s="8" t="s">
        <v>568</v>
      </c>
      <c r="F5805" s="8" t="str">
        <f t="shared" si="258"/>
        <v/>
      </c>
      <c r="G5805" s="8" t="s">
        <v>568</v>
      </c>
      <c r="H5805" s="8" t="str">
        <f t="shared" si="259"/>
        <v>""</v>
      </c>
      <c r="J5805" s="8" t="e">
        <f>IF(D5805&gt;Частотометр!B10,"высокочаст",IF(AND(Частотометр!C10&lt;D5805, D5805&lt;Частотометр!B10),"среднечаст","низкочаст"))</f>
        <v>#NUM!</v>
      </c>
      <c r="K5805" s="8" t="e">
        <f>IF(E5805&gt;Частотометр!C28,"высокая",IF(AND(Частотометр!D28&lt;E5805, E5805&lt;Частотометр!C28),"средняя","низкая"))</f>
        <v>#NUM!</v>
      </c>
    </row>
    <row r="5806" spans="2:11" x14ac:dyDescent="0.2">
      <c r="B5806" s="8" t="s">
        <v>568</v>
      </c>
      <c r="F5806" s="8" t="str">
        <f t="shared" si="258"/>
        <v/>
      </c>
      <c r="G5806" s="8" t="s">
        <v>568</v>
      </c>
      <c r="H5806" s="8" t="str">
        <f t="shared" si="259"/>
        <v>""</v>
      </c>
      <c r="J5806" s="8" t="e">
        <f>IF(D5806&gt;Частотометр!B10,"высокочаст",IF(AND(Частотометр!C10&lt;D5806, D5806&lt;Частотометр!B10),"среднечаст","низкочаст"))</f>
        <v>#NUM!</v>
      </c>
      <c r="K5806" s="8" t="e">
        <f>IF(E5806&gt;Частотометр!C28,"высокая",IF(AND(Частотометр!D28&lt;E5806, E5806&lt;Частотометр!C28),"средняя","низкая"))</f>
        <v>#NUM!</v>
      </c>
    </row>
    <row r="5807" spans="2:11" x14ac:dyDescent="0.2">
      <c r="B5807" s="8" t="s">
        <v>568</v>
      </c>
      <c r="F5807" s="8" t="str">
        <f t="shared" si="258"/>
        <v/>
      </c>
      <c r="G5807" s="8" t="s">
        <v>568</v>
      </c>
      <c r="H5807" s="8" t="str">
        <f t="shared" si="259"/>
        <v>""</v>
      </c>
      <c r="J5807" s="8" t="e">
        <f>IF(D5807&gt;Частотометр!B10,"высокочаст",IF(AND(Частотометр!C10&lt;D5807, D5807&lt;Частотометр!B10),"среднечаст","низкочаст"))</f>
        <v>#NUM!</v>
      </c>
      <c r="K5807" s="8" t="e">
        <f>IF(E5807&gt;Частотометр!C28,"высокая",IF(AND(Частотометр!D28&lt;E5807, E5807&lt;Частотометр!C28),"средняя","низкая"))</f>
        <v>#NUM!</v>
      </c>
    </row>
    <row r="5808" spans="2:11" x14ac:dyDescent="0.2">
      <c r="B5808" s="8" t="s">
        <v>568</v>
      </c>
      <c r="F5808" s="8" t="str">
        <f t="shared" si="258"/>
        <v/>
      </c>
      <c r="G5808" s="8" t="s">
        <v>568</v>
      </c>
      <c r="H5808" s="8" t="str">
        <f t="shared" si="259"/>
        <v>""</v>
      </c>
      <c r="J5808" s="8" t="e">
        <f>IF(D5808&gt;Частотометр!B10,"высокочаст",IF(AND(Частотометр!C10&lt;D5808, D5808&lt;Частотометр!B10),"среднечаст","низкочаст"))</f>
        <v>#NUM!</v>
      </c>
      <c r="K5808" s="8" t="e">
        <f>IF(E5808&gt;Частотометр!C28,"высокая",IF(AND(Частотометр!D28&lt;E5808, E5808&lt;Частотометр!C28),"средняя","низкая"))</f>
        <v>#NUM!</v>
      </c>
    </row>
    <row r="5809" spans="2:11" x14ac:dyDescent="0.2">
      <c r="B5809" s="8" t="s">
        <v>568</v>
      </c>
      <c r="F5809" s="8" t="str">
        <f t="shared" si="258"/>
        <v/>
      </c>
      <c r="G5809" s="8" t="s">
        <v>568</v>
      </c>
      <c r="H5809" s="8" t="str">
        <f t="shared" si="259"/>
        <v>""</v>
      </c>
      <c r="J5809" s="8" t="e">
        <f>IF(D5809&gt;Частотометр!B10,"высокочаст",IF(AND(Частотометр!C10&lt;D5809, D5809&lt;Частотометр!B10),"среднечаст","низкочаст"))</f>
        <v>#NUM!</v>
      </c>
      <c r="K5809" s="8" t="e">
        <f>IF(E5809&gt;Частотометр!C28,"высокая",IF(AND(Частотометр!D28&lt;E5809, E5809&lt;Частотометр!C28),"средняя","низкая"))</f>
        <v>#NUM!</v>
      </c>
    </row>
    <row r="5810" spans="2:11" x14ac:dyDescent="0.2">
      <c r="B5810" s="8" t="s">
        <v>568</v>
      </c>
      <c r="F5810" s="8" t="str">
        <f t="shared" si="258"/>
        <v/>
      </c>
      <c r="G5810" s="8" t="s">
        <v>568</v>
      </c>
      <c r="H5810" s="8" t="str">
        <f t="shared" si="259"/>
        <v>""</v>
      </c>
      <c r="J5810" s="8" t="e">
        <f>IF(D5810&gt;Частотометр!B10,"высокочаст",IF(AND(Частотометр!C10&lt;D5810, D5810&lt;Частотометр!B10),"среднечаст","низкочаст"))</f>
        <v>#NUM!</v>
      </c>
      <c r="K5810" s="8" t="e">
        <f>IF(E5810&gt;Частотометр!C28,"высокая",IF(AND(Частотометр!D28&lt;E5810, E5810&lt;Частотометр!C28),"средняя","низкая"))</f>
        <v>#NUM!</v>
      </c>
    </row>
    <row r="5811" spans="2:11" x14ac:dyDescent="0.2">
      <c r="B5811" s="8" t="s">
        <v>568</v>
      </c>
      <c r="F5811" s="8" t="str">
        <f t="shared" si="258"/>
        <v/>
      </c>
      <c r="G5811" s="8" t="s">
        <v>568</v>
      </c>
      <c r="H5811" s="8" t="str">
        <f t="shared" si="259"/>
        <v>""</v>
      </c>
      <c r="J5811" s="8" t="e">
        <f>IF(D5811&gt;Частотометр!B10,"высокочаст",IF(AND(Частотометр!C10&lt;D5811, D5811&lt;Частотометр!B10),"среднечаст","низкочаст"))</f>
        <v>#NUM!</v>
      </c>
      <c r="K5811" s="8" t="e">
        <f>IF(E5811&gt;Частотометр!C28,"высокая",IF(AND(Частотометр!D28&lt;E5811, E5811&lt;Частотометр!C28),"средняя","низкая"))</f>
        <v>#NUM!</v>
      </c>
    </row>
    <row r="5812" spans="2:11" x14ac:dyDescent="0.2">
      <c r="B5812" s="8" t="s">
        <v>568</v>
      </c>
      <c r="F5812" s="8" t="str">
        <f t="shared" si="258"/>
        <v/>
      </c>
      <c r="G5812" s="8" t="s">
        <v>568</v>
      </c>
      <c r="H5812" s="8" t="str">
        <f t="shared" si="259"/>
        <v>""</v>
      </c>
      <c r="J5812" s="8" t="e">
        <f>IF(D5812&gt;Частотометр!B10,"высокочаст",IF(AND(Частотометр!C10&lt;D5812, D5812&lt;Частотометр!B10),"среднечаст","низкочаст"))</f>
        <v>#NUM!</v>
      </c>
      <c r="K5812" s="8" t="e">
        <f>IF(E5812&gt;Частотометр!C28,"высокая",IF(AND(Частотометр!D28&lt;E5812, E5812&lt;Частотометр!C28),"средняя","низкая"))</f>
        <v>#NUM!</v>
      </c>
    </row>
    <row r="5813" spans="2:11" x14ac:dyDescent="0.2">
      <c r="B5813" s="8" t="s">
        <v>568</v>
      </c>
      <c r="F5813" s="8" t="str">
        <f t="shared" si="258"/>
        <v/>
      </c>
      <c r="G5813" s="8" t="s">
        <v>568</v>
      </c>
      <c r="H5813" s="8" t="str">
        <f t="shared" si="259"/>
        <v>""</v>
      </c>
      <c r="J5813" s="8" t="e">
        <f>IF(D5813&gt;Частотометр!B10,"высокочаст",IF(AND(Частотометр!C10&lt;D5813, D5813&lt;Частотометр!B10),"среднечаст","низкочаст"))</f>
        <v>#NUM!</v>
      </c>
      <c r="K5813" s="8" t="e">
        <f>IF(E5813&gt;Частотометр!C28,"высокая",IF(AND(Частотометр!D28&lt;E5813, E5813&lt;Частотометр!C28),"средняя","низкая"))</f>
        <v>#NUM!</v>
      </c>
    </row>
    <row r="5814" spans="2:11" x14ac:dyDescent="0.2">
      <c r="B5814" s="8" t="s">
        <v>568</v>
      </c>
      <c r="F5814" s="8" t="str">
        <f t="shared" si="258"/>
        <v/>
      </c>
      <c r="G5814" s="8" t="s">
        <v>568</v>
      </c>
      <c r="H5814" s="8" t="str">
        <f t="shared" si="259"/>
        <v>""</v>
      </c>
      <c r="J5814" s="8" t="e">
        <f>IF(D5814&gt;Частотометр!B10,"высокочаст",IF(AND(Частотометр!C10&lt;D5814, D5814&lt;Частотометр!B10),"среднечаст","низкочаст"))</f>
        <v>#NUM!</v>
      </c>
      <c r="K5814" s="8" t="e">
        <f>IF(E5814&gt;Частотометр!C28,"высокая",IF(AND(Частотометр!D28&lt;E5814, E5814&lt;Частотометр!C28),"средняя","низкая"))</f>
        <v>#NUM!</v>
      </c>
    </row>
    <row r="5815" spans="2:11" x14ac:dyDescent="0.2">
      <c r="B5815" s="8" t="s">
        <v>568</v>
      </c>
      <c r="F5815" s="8" t="str">
        <f t="shared" si="258"/>
        <v/>
      </c>
      <c r="G5815" s="8" t="s">
        <v>568</v>
      </c>
      <c r="H5815" s="8" t="str">
        <f t="shared" si="259"/>
        <v>""</v>
      </c>
      <c r="J5815" s="8" t="e">
        <f>IF(D5815&gt;Частотометр!B10,"высокочаст",IF(AND(Частотометр!C10&lt;D5815, D5815&lt;Частотометр!B10),"среднечаст","низкочаст"))</f>
        <v>#NUM!</v>
      </c>
      <c r="K5815" s="8" t="e">
        <f>IF(E5815&gt;Частотометр!C28,"высокая",IF(AND(Частотометр!D28&lt;E5815, E5815&lt;Частотометр!C28),"средняя","низкая"))</f>
        <v>#NUM!</v>
      </c>
    </row>
    <row r="5816" spans="2:11" x14ac:dyDescent="0.2">
      <c r="B5816" s="8" t="s">
        <v>568</v>
      </c>
      <c r="F5816" s="8" t="str">
        <f t="shared" si="258"/>
        <v/>
      </c>
      <c r="G5816" s="8" t="s">
        <v>568</v>
      </c>
      <c r="H5816" s="8" t="str">
        <f t="shared" si="259"/>
        <v>""</v>
      </c>
      <c r="J5816" s="8" t="e">
        <f>IF(D5816&gt;Частотометр!B10,"высокочаст",IF(AND(Частотометр!C10&lt;D5816, D5816&lt;Частотометр!B10),"среднечаст","низкочаст"))</f>
        <v>#NUM!</v>
      </c>
      <c r="K5816" s="8" t="e">
        <f>IF(E5816&gt;Частотометр!C28,"высокая",IF(AND(Частотометр!D28&lt;E5816, E5816&lt;Частотометр!C28),"средняя","низкая"))</f>
        <v>#NUM!</v>
      </c>
    </row>
    <row r="5817" spans="2:11" x14ac:dyDescent="0.2">
      <c r="B5817" s="8" t="s">
        <v>568</v>
      </c>
      <c r="F5817" s="8" t="str">
        <f t="shared" si="258"/>
        <v/>
      </c>
      <c r="G5817" s="8" t="s">
        <v>568</v>
      </c>
      <c r="H5817" s="8" t="str">
        <f t="shared" si="259"/>
        <v>""</v>
      </c>
      <c r="J5817" s="8" t="e">
        <f>IF(D5817&gt;Частотометр!B10,"высокочаст",IF(AND(Частотометр!C10&lt;D5817, D5817&lt;Частотометр!B10),"среднечаст","низкочаст"))</f>
        <v>#NUM!</v>
      </c>
      <c r="K5817" s="8" t="e">
        <f>IF(E5817&gt;Частотометр!C28,"высокая",IF(AND(Частотометр!D28&lt;E5817, E5817&lt;Частотометр!C28),"средняя","низкая"))</f>
        <v>#NUM!</v>
      </c>
    </row>
    <row r="5818" spans="2:11" x14ac:dyDescent="0.2">
      <c r="B5818" s="8" t="s">
        <v>568</v>
      </c>
      <c r="F5818" s="8" t="str">
        <f t="shared" si="258"/>
        <v/>
      </c>
      <c r="G5818" s="8" t="s">
        <v>568</v>
      </c>
      <c r="H5818" s="8" t="str">
        <f t="shared" si="259"/>
        <v>""</v>
      </c>
      <c r="J5818" s="8" t="e">
        <f>IF(D5818&gt;Частотометр!B10,"высокочаст",IF(AND(Частотометр!C10&lt;D5818, D5818&lt;Частотометр!B10),"среднечаст","низкочаст"))</f>
        <v>#NUM!</v>
      </c>
      <c r="K5818" s="8" t="e">
        <f>IF(E5818&gt;Частотометр!C28,"высокая",IF(AND(Частотометр!D28&lt;E5818, E5818&lt;Частотометр!C28),"средняя","низкая"))</f>
        <v>#NUM!</v>
      </c>
    </row>
    <row r="5819" spans="2:11" x14ac:dyDescent="0.2">
      <c r="B5819" s="8" t="s">
        <v>568</v>
      </c>
      <c r="F5819" s="8" t="str">
        <f t="shared" si="258"/>
        <v/>
      </c>
      <c r="G5819" s="8" t="s">
        <v>568</v>
      </c>
      <c r="H5819" s="8" t="str">
        <f t="shared" si="259"/>
        <v>""</v>
      </c>
      <c r="J5819" s="8" t="e">
        <f>IF(D5819&gt;Частотометр!B10,"высокочаст",IF(AND(Частотометр!C10&lt;D5819, D5819&lt;Частотометр!B10),"среднечаст","низкочаст"))</f>
        <v>#NUM!</v>
      </c>
      <c r="K5819" s="8" t="e">
        <f>IF(E5819&gt;Частотометр!C28,"высокая",IF(AND(Частотометр!D28&lt;E5819, E5819&lt;Частотометр!C28),"средняя","низкая"))</f>
        <v>#NUM!</v>
      </c>
    </row>
    <row r="5820" spans="2:11" x14ac:dyDescent="0.2">
      <c r="B5820" s="8" t="s">
        <v>568</v>
      </c>
      <c r="F5820" s="8" t="str">
        <f t="shared" si="258"/>
        <v/>
      </c>
      <c r="G5820" s="8" t="s">
        <v>568</v>
      </c>
      <c r="H5820" s="8" t="str">
        <f t="shared" si="259"/>
        <v>""</v>
      </c>
      <c r="J5820" s="8" t="e">
        <f>IF(D5820&gt;Частотометр!B10,"высокочаст",IF(AND(Частотометр!C10&lt;D5820, D5820&lt;Частотометр!B10),"среднечаст","низкочаст"))</f>
        <v>#NUM!</v>
      </c>
      <c r="K5820" s="8" t="e">
        <f>IF(E5820&gt;Частотометр!C28,"высокая",IF(AND(Частотометр!D28&lt;E5820, E5820&lt;Частотометр!C28),"средняя","низкая"))</f>
        <v>#NUM!</v>
      </c>
    </row>
    <row r="5821" spans="2:11" x14ac:dyDescent="0.2">
      <c r="B5821" s="8" t="s">
        <v>568</v>
      </c>
      <c r="F5821" s="8" t="str">
        <f t="shared" si="258"/>
        <v/>
      </c>
      <c r="G5821" s="8" t="s">
        <v>568</v>
      </c>
      <c r="H5821" s="8" t="str">
        <f t="shared" si="259"/>
        <v>""</v>
      </c>
      <c r="J5821" s="8" t="e">
        <f>IF(D5821&gt;Частотометр!B10,"высокочаст",IF(AND(Частотометр!C10&lt;D5821, D5821&lt;Частотометр!B10),"среднечаст","низкочаст"))</f>
        <v>#NUM!</v>
      </c>
      <c r="K5821" s="8" t="e">
        <f>IF(E5821&gt;Частотометр!C28,"высокая",IF(AND(Частотометр!D28&lt;E5821, E5821&lt;Частотометр!C28),"средняя","низкая"))</f>
        <v>#NUM!</v>
      </c>
    </row>
    <row r="5822" spans="2:11" x14ac:dyDescent="0.2">
      <c r="B5822" s="8" t="s">
        <v>568</v>
      </c>
      <c r="F5822" s="8" t="str">
        <f t="shared" si="258"/>
        <v/>
      </c>
      <c r="G5822" s="8" t="s">
        <v>568</v>
      </c>
      <c r="H5822" s="8" t="str">
        <f t="shared" si="259"/>
        <v>""</v>
      </c>
      <c r="J5822" s="8" t="e">
        <f>IF(D5822&gt;Частотометр!B10,"высокочаст",IF(AND(Частотометр!C10&lt;D5822, D5822&lt;Частотометр!B10),"среднечаст","низкочаст"))</f>
        <v>#NUM!</v>
      </c>
      <c r="K5822" s="8" t="e">
        <f>IF(E5822&gt;Частотометр!C28,"высокая",IF(AND(Частотометр!D28&lt;E5822, E5822&lt;Частотометр!C28),"средняя","низкая"))</f>
        <v>#NUM!</v>
      </c>
    </row>
    <row r="5823" spans="2:11" x14ac:dyDescent="0.2">
      <c r="B5823" s="8" t="s">
        <v>568</v>
      </c>
      <c r="F5823" s="8" t="str">
        <f t="shared" si="258"/>
        <v/>
      </c>
      <c r="G5823" s="8" t="s">
        <v>568</v>
      </c>
      <c r="H5823" s="8" t="str">
        <f t="shared" si="259"/>
        <v>""</v>
      </c>
      <c r="J5823" s="8" t="e">
        <f>IF(D5823&gt;Частотометр!B10,"высокочаст",IF(AND(Частотометр!C10&lt;D5823, D5823&lt;Частотометр!B10),"среднечаст","низкочаст"))</f>
        <v>#NUM!</v>
      </c>
      <c r="K5823" s="8" t="e">
        <f>IF(E5823&gt;Частотометр!C28,"высокая",IF(AND(Частотометр!D28&lt;E5823, E5823&lt;Частотометр!C28),"средняя","низкая"))</f>
        <v>#NUM!</v>
      </c>
    </row>
    <row r="5824" spans="2:11" x14ac:dyDescent="0.2">
      <c r="B5824" s="8" t="s">
        <v>568</v>
      </c>
      <c r="F5824" s="8" t="str">
        <f t="shared" si="258"/>
        <v/>
      </c>
      <c r="G5824" s="8" t="s">
        <v>568</v>
      </c>
      <c r="H5824" s="8" t="str">
        <f t="shared" si="259"/>
        <v>""</v>
      </c>
      <c r="J5824" s="8" t="e">
        <f>IF(D5824&gt;Частотометр!B10,"высокочаст",IF(AND(Частотометр!C10&lt;D5824, D5824&lt;Частотометр!B10),"среднечаст","низкочаст"))</f>
        <v>#NUM!</v>
      </c>
      <c r="K5824" s="8" t="e">
        <f>IF(E5824&gt;Частотометр!C28,"высокая",IF(AND(Частотометр!D28&lt;E5824, E5824&lt;Частотометр!C28),"средняя","низкая"))</f>
        <v>#NUM!</v>
      </c>
    </row>
    <row r="5825" spans="2:11" x14ac:dyDescent="0.2">
      <c r="B5825" s="8" t="s">
        <v>568</v>
      </c>
      <c r="F5825" s="8" t="str">
        <f t="shared" si="258"/>
        <v/>
      </c>
      <c r="G5825" s="8" t="s">
        <v>568</v>
      </c>
      <c r="H5825" s="8" t="str">
        <f t="shared" si="259"/>
        <v>""</v>
      </c>
      <c r="J5825" s="8" t="e">
        <f>IF(D5825&gt;Частотометр!B10,"высокочаст",IF(AND(Частотометр!C10&lt;D5825, D5825&lt;Частотометр!B10),"среднечаст","низкочаст"))</f>
        <v>#NUM!</v>
      </c>
      <c r="K5825" s="8" t="e">
        <f>IF(E5825&gt;Частотометр!C28,"высокая",IF(AND(Частотометр!D28&lt;E5825, E5825&lt;Частотометр!C28),"средняя","низкая"))</f>
        <v>#NUM!</v>
      </c>
    </row>
    <row r="5826" spans="2:11" x14ac:dyDescent="0.2">
      <c r="B5826" s="8" t="s">
        <v>568</v>
      </c>
      <c r="F5826" s="8" t="str">
        <f t="shared" si="258"/>
        <v/>
      </c>
      <c r="G5826" s="8" t="s">
        <v>568</v>
      </c>
      <c r="H5826" s="8" t="str">
        <f t="shared" si="259"/>
        <v>""</v>
      </c>
      <c r="J5826" s="8" t="e">
        <f>IF(D5826&gt;Частотометр!B10,"высокочаст",IF(AND(Частотометр!C10&lt;D5826, D5826&lt;Частотометр!B10),"среднечаст","низкочаст"))</f>
        <v>#NUM!</v>
      </c>
      <c r="K5826" s="8" t="e">
        <f>IF(E5826&gt;Частотометр!C28,"высокая",IF(AND(Частотометр!D28&lt;E5826, E5826&lt;Частотометр!C28),"средняя","низкая"))</f>
        <v>#NUM!</v>
      </c>
    </row>
    <row r="5827" spans="2:11" x14ac:dyDescent="0.2">
      <c r="B5827" s="8" t="s">
        <v>568</v>
      </c>
      <c r="F5827" s="8" t="str">
        <f t="shared" ref="F5827:F5890" si="260">TRIM(C5827)</f>
        <v/>
      </c>
      <c r="G5827" s="8" t="s">
        <v>568</v>
      </c>
      <c r="H5827" s="8" t="str">
        <f t="shared" ref="H5827:H5890" si="261">CONCATENATE(B5827,F5827,G5827)</f>
        <v>""</v>
      </c>
      <c r="J5827" s="8" t="e">
        <f>IF(D5827&gt;Частотометр!B10,"высокочаст",IF(AND(Частотометр!C10&lt;D5827, D5827&lt;Частотометр!B10),"среднечаст","низкочаст"))</f>
        <v>#NUM!</v>
      </c>
      <c r="K5827" s="8" t="e">
        <f>IF(E5827&gt;Частотометр!C28,"высокая",IF(AND(Частотометр!D28&lt;E5827, E5827&lt;Частотометр!C28),"средняя","низкая"))</f>
        <v>#NUM!</v>
      </c>
    </row>
    <row r="5828" spans="2:11" x14ac:dyDescent="0.2">
      <c r="B5828" s="8" t="s">
        <v>568</v>
      </c>
      <c r="F5828" s="8" t="str">
        <f t="shared" si="260"/>
        <v/>
      </c>
      <c r="G5828" s="8" t="s">
        <v>568</v>
      </c>
      <c r="H5828" s="8" t="str">
        <f t="shared" si="261"/>
        <v>""</v>
      </c>
      <c r="J5828" s="8" t="e">
        <f>IF(D5828&gt;Частотометр!B10,"высокочаст",IF(AND(Частотометр!C10&lt;D5828, D5828&lt;Частотометр!B10),"среднечаст","низкочаст"))</f>
        <v>#NUM!</v>
      </c>
      <c r="K5828" s="8" t="e">
        <f>IF(E5828&gt;Частотометр!C28,"высокая",IF(AND(Частотометр!D28&lt;E5828, E5828&lt;Частотометр!C28),"средняя","низкая"))</f>
        <v>#NUM!</v>
      </c>
    </row>
    <row r="5829" spans="2:11" x14ac:dyDescent="0.2">
      <c r="B5829" s="8" t="s">
        <v>568</v>
      </c>
      <c r="F5829" s="8" t="str">
        <f t="shared" si="260"/>
        <v/>
      </c>
      <c r="G5829" s="8" t="s">
        <v>568</v>
      </c>
      <c r="H5829" s="8" t="str">
        <f t="shared" si="261"/>
        <v>""</v>
      </c>
      <c r="J5829" s="8" t="e">
        <f>IF(D5829&gt;Частотометр!B10,"высокочаст",IF(AND(Частотометр!C10&lt;D5829, D5829&lt;Частотометр!B10),"среднечаст","низкочаст"))</f>
        <v>#NUM!</v>
      </c>
      <c r="K5829" s="8" t="e">
        <f>IF(E5829&gt;Частотометр!C28,"высокая",IF(AND(Частотометр!D28&lt;E5829, E5829&lt;Частотометр!C28),"средняя","низкая"))</f>
        <v>#NUM!</v>
      </c>
    </row>
    <row r="5830" spans="2:11" x14ac:dyDescent="0.2">
      <c r="B5830" s="8" t="s">
        <v>568</v>
      </c>
      <c r="F5830" s="8" t="str">
        <f t="shared" si="260"/>
        <v/>
      </c>
      <c r="G5830" s="8" t="s">
        <v>568</v>
      </c>
      <c r="H5830" s="8" t="str">
        <f t="shared" si="261"/>
        <v>""</v>
      </c>
      <c r="J5830" s="8" t="e">
        <f>IF(D5830&gt;Частотометр!B10,"высокочаст",IF(AND(Частотометр!C10&lt;D5830, D5830&lt;Частотометр!B10),"среднечаст","низкочаст"))</f>
        <v>#NUM!</v>
      </c>
      <c r="K5830" s="8" t="e">
        <f>IF(E5830&gt;Частотометр!C28,"высокая",IF(AND(Частотометр!D28&lt;E5830, E5830&lt;Частотометр!C28),"средняя","низкая"))</f>
        <v>#NUM!</v>
      </c>
    </row>
    <row r="5831" spans="2:11" x14ac:dyDescent="0.2">
      <c r="B5831" s="8" t="s">
        <v>568</v>
      </c>
      <c r="F5831" s="8" t="str">
        <f t="shared" si="260"/>
        <v/>
      </c>
      <c r="G5831" s="8" t="s">
        <v>568</v>
      </c>
      <c r="H5831" s="8" t="str">
        <f t="shared" si="261"/>
        <v>""</v>
      </c>
      <c r="J5831" s="8" t="e">
        <f>IF(D5831&gt;Частотометр!B10,"высокочаст",IF(AND(Частотометр!C10&lt;D5831, D5831&lt;Частотометр!B10),"среднечаст","низкочаст"))</f>
        <v>#NUM!</v>
      </c>
      <c r="K5831" s="8" t="e">
        <f>IF(E5831&gt;Частотометр!C28,"высокая",IF(AND(Частотометр!D28&lt;E5831, E5831&lt;Частотометр!C28),"средняя","низкая"))</f>
        <v>#NUM!</v>
      </c>
    </row>
    <row r="5832" spans="2:11" x14ac:dyDescent="0.2">
      <c r="B5832" s="8" t="s">
        <v>568</v>
      </c>
      <c r="F5832" s="8" t="str">
        <f t="shared" si="260"/>
        <v/>
      </c>
      <c r="G5832" s="8" t="s">
        <v>568</v>
      </c>
      <c r="H5832" s="8" t="str">
        <f t="shared" si="261"/>
        <v>""</v>
      </c>
      <c r="J5832" s="8" t="e">
        <f>IF(D5832&gt;Частотометр!B10,"высокочаст",IF(AND(Частотометр!C10&lt;D5832, D5832&lt;Частотометр!B10),"среднечаст","низкочаст"))</f>
        <v>#NUM!</v>
      </c>
      <c r="K5832" s="8" t="e">
        <f>IF(E5832&gt;Частотометр!C28,"высокая",IF(AND(Частотометр!D28&lt;E5832, E5832&lt;Частотометр!C28),"средняя","низкая"))</f>
        <v>#NUM!</v>
      </c>
    </row>
    <row r="5833" spans="2:11" x14ac:dyDescent="0.2">
      <c r="B5833" s="8" t="s">
        <v>568</v>
      </c>
      <c r="F5833" s="8" t="str">
        <f t="shared" si="260"/>
        <v/>
      </c>
      <c r="G5833" s="8" t="s">
        <v>568</v>
      </c>
      <c r="H5833" s="8" t="str">
        <f t="shared" si="261"/>
        <v>""</v>
      </c>
      <c r="J5833" s="8" t="e">
        <f>IF(D5833&gt;Частотометр!B10,"высокочаст",IF(AND(Частотометр!C10&lt;D5833, D5833&lt;Частотометр!B10),"среднечаст","низкочаст"))</f>
        <v>#NUM!</v>
      </c>
      <c r="K5833" s="8" t="e">
        <f>IF(E5833&gt;Частотометр!C28,"высокая",IF(AND(Частотометр!D28&lt;E5833, E5833&lt;Частотометр!C28),"средняя","низкая"))</f>
        <v>#NUM!</v>
      </c>
    </row>
    <row r="5834" spans="2:11" x14ac:dyDescent="0.2">
      <c r="B5834" s="8" t="s">
        <v>568</v>
      </c>
      <c r="F5834" s="8" t="str">
        <f t="shared" si="260"/>
        <v/>
      </c>
      <c r="G5834" s="8" t="s">
        <v>568</v>
      </c>
      <c r="H5834" s="8" t="str">
        <f t="shared" si="261"/>
        <v>""</v>
      </c>
      <c r="J5834" s="8" t="e">
        <f>IF(D5834&gt;Частотометр!B10,"высокочаст",IF(AND(Частотометр!C10&lt;D5834, D5834&lt;Частотометр!B10),"среднечаст","низкочаст"))</f>
        <v>#NUM!</v>
      </c>
      <c r="K5834" s="8" t="e">
        <f>IF(E5834&gt;Частотометр!C28,"высокая",IF(AND(Частотометр!D28&lt;E5834, E5834&lt;Частотометр!C28),"средняя","низкая"))</f>
        <v>#NUM!</v>
      </c>
    </row>
    <row r="5835" spans="2:11" x14ac:dyDescent="0.2">
      <c r="B5835" s="8" t="s">
        <v>568</v>
      </c>
      <c r="F5835" s="8" t="str">
        <f t="shared" si="260"/>
        <v/>
      </c>
      <c r="G5835" s="8" t="s">
        <v>568</v>
      </c>
      <c r="H5835" s="8" t="str">
        <f t="shared" si="261"/>
        <v>""</v>
      </c>
      <c r="J5835" s="8" t="e">
        <f>IF(D5835&gt;Частотометр!B10,"высокочаст",IF(AND(Частотометр!C10&lt;D5835, D5835&lt;Частотометр!B10),"среднечаст","низкочаст"))</f>
        <v>#NUM!</v>
      </c>
      <c r="K5835" s="8" t="e">
        <f>IF(E5835&gt;Частотометр!C28,"высокая",IF(AND(Частотометр!D28&lt;E5835, E5835&lt;Частотометр!C28),"средняя","низкая"))</f>
        <v>#NUM!</v>
      </c>
    </row>
    <row r="5836" spans="2:11" x14ac:dyDescent="0.2">
      <c r="B5836" s="8" t="s">
        <v>568</v>
      </c>
      <c r="F5836" s="8" t="str">
        <f t="shared" si="260"/>
        <v/>
      </c>
      <c r="G5836" s="8" t="s">
        <v>568</v>
      </c>
      <c r="H5836" s="8" t="str">
        <f t="shared" si="261"/>
        <v>""</v>
      </c>
      <c r="J5836" s="8" t="e">
        <f>IF(D5836&gt;Частотометр!B10,"высокочаст",IF(AND(Частотометр!C10&lt;D5836, D5836&lt;Частотометр!B10),"среднечаст","низкочаст"))</f>
        <v>#NUM!</v>
      </c>
      <c r="K5836" s="8" t="e">
        <f>IF(E5836&gt;Частотометр!C28,"высокая",IF(AND(Частотометр!D28&lt;E5836, E5836&lt;Частотометр!C28),"средняя","низкая"))</f>
        <v>#NUM!</v>
      </c>
    </row>
    <row r="5837" spans="2:11" x14ac:dyDescent="0.2">
      <c r="B5837" s="8" t="s">
        <v>568</v>
      </c>
      <c r="F5837" s="8" t="str">
        <f t="shared" si="260"/>
        <v/>
      </c>
      <c r="G5837" s="8" t="s">
        <v>568</v>
      </c>
      <c r="H5837" s="8" t="str">
        <f t="shared" si="261"/>
        <v>""</v>
      </c>
      <c r="J5837" s="8" t="e">
        <f>IF(D5837&gt;Частотометр!B10,"высокочаст",IF(AND(Частотометр!C10&lt;D5837, D5837&lt;Частотометр!B10),"среднечаст","низкочаст"))</f>
        <v>#NUM!</v>
      </c>
      <c r="K5837" s="8" t="e">
        <f>IF(E5837&gt;Частотометр!C28,"высокая",IF(AND(Частотометр!D28&lt;E5837, E5837&lt;Частотометр!C28),"средняя","низкая"))</f>
        <v>#NUM!</v>
      </c>
    </row>
    <row r="5838" spans="2:11" x14ac:dyDescent="0.2">
      <c r="B5838" s="8" t="s">
        <v>568</v>
      </c>
      <c r="F5838" s="8" t="str">
        <f t="shared" si="260"/>
        <v/>
      </c>
      <c r="G5838" s="8" t="s">
        <v>568</v>
      </c>
      <c r="H5838" s="8" t="str">
        <f t="shared" si="261"/>
        <v>""</v>
      </c>
      <c r="J5838" s="8" t="e">
        <f>IF(D5838&gt;Частотометр!B10,"высокочаст",IF(AND(Частотометр!C10&lt;D5838, D5838&lt;Частотометр!B10),"среднечаст","низкочаст"))</f>
        <v>#NUM!</v>
      </c>
      <c r="K5838" s="8" t="e">
        <f>IF(E5838&gt;Частотометр!C28,"высокая",IF(AND(Частотометр!D28&lt;E5838, E5838&lt;Частотометр!C28),"средняя","низкая"))</f>
        <v>#NUM!</v>
      </c>
    </row>
    <row r="5839" spans="2:11" x14ac:dyDescent="0.2">
      <c r="B5839" s="8" t="s">
        <v>568</v>
      </c>
      <c r="F5839" s="8" t="str">
        <f t="shared" si="260"/>
        <v/>
      </c>
      <c r="G5839" s="8" t="s">
        <v>568</v>
      </c>
      <c r="H5839" s="8" t="str">
        <f t="shared" si="261"/>
        <v>""</v>
      </c>
      <c r="J5839" s="8" t="e">
        <f>IF(D5839&gt;Частотометр!B10,"высокочаст",IF(AND(Частотометр!C10&lt;D5839, D5839&lt;Частотометр!B10),"среднечаст","низкочаст"))</f>
        <v>#NUM!</v>
      </c>
      <c r="K5839" s="8" t="e">
        <f>IF(E5839&gt;Частотометр!C28,"высокая",IF(AND(Частотометр!D28&lt;E5839, E5839&lt;Частотометр!C28),"средняя","низкая"))</f>
        <v>#NUM!</v>
      </c>
    </row>
    <row r="5840" spans="2:11" x14ac:dyDescent="0.2">
      <c r="B5840" s="8" t="s">
        <v>568</v>
      </c>
      <c r="F5840" s="8" t="str">
        <f t="shared" si="260"/>
        <v/>
      </c>
      <c r="G5840" s="8" t="s">
        <v>568</v>
      </c>
      <c r="H5840" s="8" t="str">
        <f t="shared" si="261"/>
        <v>""</v>
      </c>
      <c r="J5840" s="8" t="e">
        <f>IF(D5840&gt;Частотометр!B10,"высокочаст",IF(AND(Частотометр!C10&lt;D5840, D5840&lt;Частотометр!B10),"среднечаст","низкочаст"))</f>
        <v>#NUM!</v>
      </c>
      <c r="K5840" s="8" t="e">
        <f>IF(E5840&gt;Частотометр!C28,"высокая",IF(AND(Частотометр!D28&lt;E5840, E5840&lt;Частотометр!C28),"средняя","низкая"))</f>
        <v>#NUM!</v>
      </c>
    </row>
    <row r="5841" spans="2:11" x14ac:dyDescent="0.2">
      <c r="B5841" s="8" t="s">
        <v>568</v>
      </c>
      <c r="F5841" s="8" t="str">
        <f t="shared" si="260"/>
        <v/>
      </c>
      <c r="G5841" s="8" t="s">
        <v>568</v>
      </c>
      <c r="H5841" s="8" t="str">
        <f t="shared" si="261"/>
        <v>""</v>
      </c>
      <c r="J5841" s="8" t="e">
        <f>IF(D5841&gt;Частотометр!B10,"высокочаст",IF(AND(Частотометр!C10&lt;D5841, D5841&lt;Частотометр!B10),"среднечаст","низкочаст"))</f>
        <v>#NUM!</v>
      </c>
      <c r="K5841" s="8" t="e">
        <f>IF(E5841&gt;Частотометр!C28,"высокая",IF(AND(Частотометр!D28&lt;E5841, E5841&lt;Частотометр!C28),"средняя","низкая"))</f>
        <v>#NUM!</v>
      </c>
    </row>
    <row r="5842" spans="2:11" x14ac:dyDescent="0.2">
      <c r="B5842" s="8" t="s">
        <v>568</v>
      </c>
      <c r="F5842" s="8" t="str">
        <f t="shared" si="260"/>
        <v/>
      </c>
      <c r="G5842" s="8" t="s">
        <v>568</v>
      </c>
      <c r="H5842" s="8" t="str">
        <f t="shared" si="261"/>
        <v>""</v>
      </c>
      <c r="J5842" s="8" t="e">
        <f>IF(D5842&gt;Частотометр!B10,"высокочаст",IF(AND(Частотометр!C10&lt;D5842, D5842&lt;Частотометр!B10),"среднечаст","низкочаст"))</f>
        <v>#NUM!</v>
      </c>
      <c r="K5842" s="8" t="e">
        <f>IF(E5842&gt;Частотометр!C28,"высокая",IF(AND(Частотометр!D28&lt;E5842, E5842&lt;Частотометр!C28),"средняя","низкая"))</f>
        <v>#NUM!</v>
      </c>
    </row>
    <row r="5843" spans="2:11" x14ac:dyDescent="0.2">
      <c r="B5843" s="8" t="s">
        <v>568</v>
      </c>
      <c r="F5843" s="8" t="str">
        <f t="shared" si="260"/>
        <v/>
      </c>
      <c r="G5843" s="8" t="s">
        <v>568</v>
      </c>
      <c r="H5843" s="8" t="str">
        <f t="shared" si="261"/>
        <v>""</v>
      </c>
      <c r="J5843" s="8" t="e">
        <f>IF(D5843&gt;Частотометр!B10,"высокочаст",IF(AND(Частотометр!C10&lt;D5843, D5843&lt;Частотометр!B10),"среднечаст","низкочаст"))</f>
        <v>#NUM!</v>
      </c>
      <c r="K5843" s="8" t="e">
        <f>IF(E5843&gt;Частотометр!C28,"высокая",IF(AND(Частотометр!D28&lt;E5843, E5843&lt;Частотометр!C28),"средняя","низкая"))</f>
        <v>#NUM!</v>
      </c>
    </row>
    <row r="5844" spans="2:11" x14ac:dyDescent="0.2">
      <c r="B5844" s="8" t="s">
        <v>568</v>
      </c>
      <c r="F5844" s="8" t="str">
        <f t="shared" si="260"/>
        <v/>
      </c>
      <c r="G5844" s="8" t="s">
        <v>568</v>
      </c>
      <c r="H5844" s="8" t="str">
        <f t="shared" si="261"/>
        <v>""</v>
      </c>
      <c r="J5844" s="8" t="e">
        <f>IF(D5844&gt;Частотометр!B10,"высокочаст",IF(AND(Частотометр!C10&lt;D5844, D5844&lt;Частотометр!B10),"среднечаст","низкочаст"))</f>
        <v>#NUM!</v>
      </c>
      <c r="K5844" s="8" t="e">
        <f>IF(E5844&gt;Частотометр!C28,"высокая",IF(AND(Частотометр!D28&lt;E5844, E5844&lt;Частотометр!C28),"средняя","низкая"))</f>
        <v>#NUM!</v>
      </c>
    </row>
    <row r="5845" spans="2:11" x14ac:dyDescent="0.2">
      <c r="B5845" s="8" t="s">
        <v>568</v>
      </c>
      <c r="F5845" s="8" t="str">
        <f t="shared" si="260"/>
        <v/>
      </c>
      <c r="G5845" s="8" t="s">
        <v>568</v>
      </c>
      <c r="H5845" s="8" t="str">
        <f t="shared" si="261"/>
        <v>""</v>
      </c>
      <c r="J5845" s="8" t="e">
        <f>IF(D5845&gt;Частотометр!B10,"высокочаст",IF(AND(Частотометр!C10&lt;D5845, D5845&lt;Частотометр!B10),"среднечаст","низкочаст"))</f>
        <v>#NUM!</v>
      </c>
      <c r="K5845" s="8" t="e">
        <f>IF(E5845&gt;Частотометр!C28,"высокая",IF(AND(Частотометр!D28&lt;E5845, E5845&lt;Частотометр!C28),"средняя","низкая"))</f>
        <v>#NUM!</v>
      </c>
    </row>
    <row r="5846" spans="2:11" x14ac:dyDescent="0.2">
      <c r="B5846" s="8" t="s">
        <v>568</v>
      </c>
      <c r="F5846" s="8" t="str">
        <f t="shared" si="260"/>
        <v/>
      </c>
      <c r="G5846" s="8" t="s">
        <v>568</v>
      </c>
      <c r="H5846" s="8" t="str">
        <f t="shared" si="261"/>
        <v>""</v>
      </c>
      <c r="J5846" s="8" t="e">
        <f>IF(D5846&gt;Частотометр!B10,"высокочаст",IF(AND(Частотометр!C10&lt;D5846, D5846&lt;Частотометр!B10),"среднечаст","низкочаст"))</f>
        <v>#NUM!</v>
      </c>
      <c r="K5846" s="8" t="e">
        <f>IF(E5846&gt;Частотометр!C28,"высокая",IF(AND(Частотометр!D28&lt;E5846, E5846&lt;Частотометр!C28),"средняя","низкая"))</f>
        <v>#NUM!</v>
      </c>
    </row>
    <row r="5847" spans="2:11" x14ac:dyDescent="0.2">
      <c r="B5847" s="8" t="s">
        <v>568</v>
      </c>
      <c r="F5847" s="8" t="str">
        <f t="shared" si="260"/>
        <v/>
      </c>
      <c r="G5847" s="8" t="s">
        <v>568</v>
      </c>
      <c r="H5847" s="8" t="str">
        <f t="shared" si="261"/>
        <v>""</v>
      </c>
      <c r="J5847" s="8" t="e">
        <f>IF(D5847&gt;Частотометр!B10,"высокочаст",IF(AND(Частотометр!C10&lt;D5847, D5847&lt;Частотометр!B10),"среднечаст","низкочаст"))</f>
        <v>#NUM!</v>
      </c>
      <c r="K5847" s="8" t="e">
        <f>IF(E5847&gt;Частотометр!C28,"высокая",IF(AND(Частотометр!D28&lt;E5847, E5847&lt;Частотометр!C28),"средняя","низкая"))</f>
        <v>#NUM!</v>
      </c>
    </row>
    <row r="5848" spans="2:11" x14ac:dyDescent="0.2">
      <c r="B5848" s="8" t="s">
        <v>568</v>
      </c>
      <c r="F5848" s="8" t="str">
        <f t="shared" si="260"/>
        <v/>
      </c>
      <c r="G5848" s="8" t="s">
        <v>568</v>
      </c>
      <c r="H5848" s="8" t="str">
        <f t="shared" si="261"/>
        <v>""</v>
      </c>
      <c r="J5848" s="8" t="e">
        <f>IF(D5848&gt;Частотометр!B10,"высокочаст",IF(AND(Частотометр!C10&lt;D5848, D5848&lt;Частотометр!B10),"среднечаст","низкочаст"))</f>
        <v>#NUM!</v>
      </c>
      <c r="K5848" s="8" t="e">
        <f>IF(E5848&gt;Частотометр!C28,"высокая",IF(AND(Частотометр!D28&lt;E5848, E5848&lt;Частотометр!C28),"средняя","низкая"))</f>
        <v>#NUM!</v>
      </c>
    </row>
    <row r="5849" spans="2:11" x14ac:dyDescent="0.2">
      <c r="B5849" s="8" t="s">
        <v>568</v>
      </c>
      <c r="F5849" s="8" t="str">
        <f t="shared" si="260"/>
        <v/>
      </c>
      <c r="G5849" s="8" t="s">
        <v>568</v>
      </c>
      <c r="H5849" s="8" t="str">
        <f t="shared" si="261"/>
        <v>""</v>
      </c>
      <c r="J5849" s="8" t="e">
        <f>IF(D5849&gt;Частотометр!B10,"высокочаст",IF(AND(Частотометр!C10&lt;D5849, D5849&lt;Частотометр!B10),"среднечаст","низкочаст"))</f>
        <v>#NUM!</v>
      </c>
      <c r="K5849" s="8" t="e">
        <f>IF(E5849&gt;Частотометр!C28,"высокая",IF(AND(Частотометр!D28&lt;E5849, E5849&lt;Частотометр!C28),"средняя","низкая"))</f>
        <v>#NUM!</v>
      </c>
    </row>
    <row r="5850" spans="2:11" x14ac:dyDescent="0.2">
      <c r="B5850" s="8" t="s">
        <v>568</v>
      </c>
      <c r="F5850" s="8" t="str">
        <f t="shared" si="260"/>
        <v/>
      </c>
      <c r="G5850" s="8" t="s">
        <v>568</v>
      </c>
      <c r="H5850" s="8" t="str">
        <f t="shared" si="261"/>
        <v>""</v>
      </c>
      <c r="J5850" s="8" t="e">
        <f>IF(D5850&gt;Частотометр!B10,"высокочаст",IF(AND(Частотометр!C10&lt;D5850, D5850&lt;Частотометр!B10),"среднечаст","низкочаст"))</f>
        <v>#NUM!</v>
      </c>
      <c r="K5850" s="8" t="e">
        <f>IF(E5850&gt;Частотометр!C28,"высокая",IF(AND(Частотометр!D28&lt;E5850, E5850&lt;Частотометр!C28),"средняя","низкая"))</f>
        <v>#NUM!</v>
      </c>
    </row>
    <row r="5851" spans="2:11" x14ac:dyDescent="0.2">
      <c r="B5851" s="8" t="s">
        <v>568</v>
      </c>
      <c r="F5851" s="8" t="str">
        <f t="shared" si="260"/>
        <v/>
      </c>
      <c r="G5851" s="8" t="s">
        <v>568</v>
      </c>
      <c r="H5851" s="8" t="str">
        <f t="shared" si="261"/>
        <v>""</v>
      </c>
      <c r="J5851" s="8" t="e">
        <f>IF(D5851&gt;Частотометр!B10,"высокочаст",IF(AND(Частотометр!C10&lt;D5851, D5851&lt;Частотометр!B10),"среднечаст","низкочаст"))</f>
        <v>#NUM!</v>
      </c>
      <c r="K5851" s="8" t="e">
        <f>IF(E5851&gt;Частотометр!C28,"высокая",IF(AND(Частотометр!D28&lt;E5851, E5851&lt;Частотометр!C28),"средняя","низкая"))</f>
        <v>#NUM!</v>
      </c>
    </row>
    <row r="5852" spans="2:11" x14ac:dyDescent="0.2">
      <c r="B5852" s="8" t="s">
        <v>568</v>
      </c>
      <c r="F5852" s="8" t="str">
        <f t="shared" si="260"/>
        <v/>
      </c>
      <c r="G5852" s="8" t="s">
        <v>568</v>
      </c>
      <c r="H5852" s="8" t="str">
        <f t="shared" si="261"/>
        <v>""</v>
      </c>
      <c r="J5852" s="8" t="e">
        <f>IF(D5852&gt;Частотометр!B10,"высокочаст",IF(AND(Частотометр!C10&lt;D5852, D5852&lt;Частотометр!B10),"среднечаст","низкочаст"))</f>
        <v>#NUM!</v>
      </c>
      <c r="K5852" s="8" t="e">
        <f>IF(E5852&gt;Частотометр!C28,"высокая",IF(AND(Частотометр!D28&lt;E5852, E5852&lt;Частотометр!C28),"средняя","низкая"))</f>
        <v>#NUM!</v>
      </c>
    </row>
    <row r="5853" spans="2:11" x14ac:dyDescent="0.2">
      <c r="B5853" s="8" t="s">
        <v>568</v>
      </c>
      <c r="F5853" s="8" t="str">
        <f t="shared" si="260"/>
        <v/>
      </c>
      <c r="G5853" s="8" t="s">
        <v>568</v>
      </c>
      <c r="H5853" s="8" t="str">
        <f t="shared" si="261"/>
        <v>""</v>
      </c>
      <c r="J5853" s="8" t="e">
        <f>IF(D5853&gt;Частотометр!B10,"высокочаст",IF(AND(Частотометр!C10&lt;D5853, D5853&lt;Частотометр!B10),"среднечаст","низкочаст"))</f>
        <v>#NUM!</v>
      </c>
      <c r="K5853" s="8" t="e">
        <f>IF(E5853&gt;Частотометр!C28,"высокая",IF(AND(Частотометр!D28&lt;E5853, E5853&lt;Частотометр!C28),"средняя","низкая"))</f>
        <v>#NUM!</v>
      </c>
    </row>
    <row r="5854" spans="2:11" x14ac:dyDescent="0.2">
      <c r="B5854" s="8" t="s">
        <v>568</v>
      </c>
      <c r="F5854" s="8" t="str">
        <f t="shared" si="260"/>
        <v/>
      </c>
      <c r="G5854" s="8" t="s">
        <v>568</v>
      </c>
      <c r="H5854" s="8" t="str">
        <f t="shared" si="261"/>
        <v>""</v>
      </c>
      <c r="J5854" s="8" t="e">
        <f>IF(D5854&gt;Частотометр!B10,"высокочаст",IF(AND(Частотометр!C10&lt;D5854, D5854&lt;Частотометр!B10),"среднечаст","низкочаст"))</f>
        <v>#NUM!</v>
      </c>
      <c r="K5854" s="8" t="e">
        <f>IF(E5854&gt;Частотометр!C28,"высокая",IF(AND(Частотометр!D28&lt;E5854, E5854&lt;Частотометр!C28),"средняя","низкая"))</f>
        <v>#NUM!</v>
      </c>
    </row>
    <row r="5855" spans="2:11" x14ac:dyDescent="0.2">
      <c r="B5855" s="8" t="s">
        <v>568</v>
      </c>
      <c r="F5855" s="8" t="str">
        <f t="shared" si="260"/>
        <v/>
      </c>
      <c r="G5855" s="8" t="s">
        <v>568</v>
      </c>
      <c r="H5855" s="8" t="str">
        <f t="shared" si="261"/>
        <v>""</v>
      </c>
      <c r="J5855" s="8" t="e">
        <f>IF(D5855&gt;Частотометр!B10,"высокочаст",IF(AND(Частотометр!C10&lt;D5855, D5855&lt;Частотометр!B10),"среднечаст","низкочаст"))</f>
        <v>#NUM!</v>
      </c>
      <c r="K5855" s="8" t="e">
        <f>IF(E5855&gt;Частотометр!C28,"высокая",IF(AND(Частотометр!D28&lt;E5855, E5855&lt;Частотометр!C28),"средняя","низкая"))</f>
        <v>#NUM!</v>
      </c>
    </row>
    <row r="5856" spans="2:11" x14ac:dyDescent="0.2">
      <c r="B5856" s="8" t="s">
        <v>568</v>
      </c>
      <c r="F5856" s="8" t="str">
        <f t="shared" si="260"/>
        <v/>
      </c>
      <c r="G5856" s="8" t="s">
        <v>568</v>
      </c>
      <c r="H5856" s="8" t="str">
        <f t="shared" si="261"/>
        <v>""</v>
      </c>
      <c r="J5856" s="8" t="e">
        <f>IF(D5856&gt;Частотометр!B10,"высокочаст",IF(AND(Частотометр!C10&lt;D5856, D5856&lt;Частотометр!B10),"среднечаст","низкочаст"))</f>
        <v>#NUM!</v>
      </c>
      <c r="K5856" s="8" t="e">
        <f>IF(E5856&gt;Частотометр!C28,"высокая",IF(AND(Частотометр!D28&lt;E5856, E5856&lt;Частотометр!C28),"средняя","низкая"))</f>
        <v>#NUM!</v>
      </c>
    </row>
    <row r="5857" spans="2:11" x14ac:dyDescent="0.2">
      <c r="B5857" s="8" t="s">
        <v>568</v>
      </c>
      <c r="F5857" s="8" t="str">
        <f t="shared" si="260"/>
        <v/>
      </c>
      <c r="G5857" s="8" t="s">
        <v>568</v>
      </c>
      <c r="H5857" s="8" t="str">
        <f t="shared" si="261"/>
        <v>""</v>
      </c>
      <c r="J5857" s="8" t="e">
        <f>IF(D5857&gt;Частотометр!B10,"высокочаст",IF(AND(Частотометр!C10&lt;D5857, D5857&lt;Частотометр!B10),"среднечаст","низкочаст"))</f>
        <v>#NUM!</v>
      </c>
      <c r="K5857" s="8" t="e">
        <f>IF(E5857&gt;Частотометр!C28,"высокая",IF(AND(Частотометр!D28&lt;E5857, E5857&lt;Частотометр!C28),"средняя","низкая"))</f>
        <v>#NUM!</v>
      </c>
    </row>
    <row r="5858" spans="2:11" x14ac:dyDescent="0.2">
      <c r="B5858" s="8" t="s">
        <v>568</v>
      </c>
      <c r="F5858" s="8" t="str">
        <f t="shared" si="260"/>
        <v/>
      </c>
      <c r="G5858" s="8" t="s">
        <v>568</v>
      </c>
      <c r="H5858" s="8" t="str">
        <f t="shared" si="261"/>
        <v>""</v>
      </c>
      <c r="J5858" s="8" t="e">
        <f>IF(D5858&gt;Частотометр!B10,"высокочаст",IF(AND(Частотометр!C10&lt;D5858, D5858&lt;Частотометр!B10),"среднечаст","низкочаст"))</f>
        <v>#NUM!</v>
      </c>
      <c r="K5858" s="8" t="e">
        <f>IF(E5858&gt;Частотометр!C28,"высокая",IF(AND(Частотометр!D28&lt;E5858, E5858&lt;Частотометр!C28),"средняя","низкая"))</f>
        <v>#NUM!</v>
      </c>
    </row>
    <row r="5859" spans="2:11" x14ac:dyDescent="0.2">
      <c r="B5859" s="8" t="s">
        <v>568</v>
      </c>
      <c r="F5859" s="8" t="str">
        <f t="shared" si="260"/>
        <v/>
      </c>
      <c r="G5859" s="8" t="s">
        <v>568</v>
      </c>
      <c r="H5859" s="8" t="str">
        <f t="shared" si="261"/>
        <v>""</v>
      </c>
      <c r="J5859" s="8" t="e">
        <f>IF(D5859&gt;Частотометр!B10,"высокочаст",IF(AND(Частотометр!C10&lt;D5859, D5859&lt;Частотометр!B10),"среднечаст","низкочаст"))</f>
        <v>#NUM!</v>
      </c>
      <c r="K5859" s="8" t="e">
        <f>IF(E5859&gt;Частотометр!C28,"высокая",IF(AND(Частотометр!D28&lt;E5859, E5859&lt;Частотометр!C28),"средняя","низкая"))</f>
        <v>#NUM!</v>
      </c>
    </row>
    <row r="5860" spans="2:11" x14ac:dyDescent="0.2">
      <c r="B5860" s="8" t="s">
        <v>568</v>
      </c>
      <c r="F5860" s="8" t="str">
        <f t="shared" si="260"/>
        <v/>
      </c>
      <c r="G5860" s="8" t="s">
        <v>568</v>
      </c>
      <c r="H5860" s="8" t="str">
        <f t="shared" si="261"/>
        <v>""</v>
      </c>
      <c r="J5860" s="8" t="e">
        <f>IF(D5860&gt;Частотометр!B10,"высокочаст",IF(AND(Частотометр!C10&lt;D5860, D5860&lt;Частотометр!B10),"среднечаст","низкочаст"))</f>
        <v>#NUM!</v>
      </c>
      <c r="K5860" s="8" t="e">
        <f>IF(E5860&gt;Частотометр!C28,"высокая",IF(AND(Частотометр!D28&lt;E5860, E5860&lt;Частотометр!C28),"средняя","низкая"))</f>
        <v>#NUM!</v>
      </c>
    </row>
    <row r="5861" spans="2:11" x14ac:dyDescent="0.2">
      <c r="B5861" s="8" t="s">
        <v>568</v>
      </c>
      <c r="F5861" s="8" t="str">
        <f t="shared" si="260"/>
        <v/>
      </c>
      <c r="G5861" s="8" t="s">
        <v>568</v>
      </c>
      <c r="H5861" s="8" t="str">
        <f t="shared" si="261"/>
        <v>""</v>
      </c>
      <c r="J5861" s="8" t="e">
        <f>IF(D5861&gt;Частотометр!B10,"высокочаст",IF(AND(Частотометр!C10&lt;D5861, D5861&lt;Частотометр!B10),"среднечаст","низкочаст"))</f>
        <v>#NUM!</v>
      </c>
      <c r="K5861" s="8" t="e">
        <f>IF(E5861&gt;Частотометр!C28,"высокая",IF(AND(Частотометр!D28&lt;E5861, E5861&lt;Частотометр!C28),"средняя","низкая"))</f>
        <v>#NUM!</v>
      </c>
    </row>
    <row r="5862" spans="2:11" x14ac:dyDescent="0.2">
      <c r="B5862" s="8" t="s">
        <v>568</v>
      </c>
      <c r="F5862" s="8" t="str">
        <f t="shared" si="260"/>
        <v/>
      </c>
      <c r="G5862" s="8" t="s">
        <v>568</v>
      </c>
      <c r="H5862" s="8" t="str">
        <f t="shared" si="261"/>
        <v>""</v>
      </c>
      <c r="J5862" s="8" t="e">
        <f>IF(D5862&gt;Частотометр!B10,"высокочаст",IF(AND(Частотометр!C10&lt;D5862, D5862&lt;Частотометр!B10),"среднечаст","низкочаст"))</f>
        <v>#NUM!</v>
      </c>
      <c r="K5862" s="8" t="e">
        <f>IF(E5862&gt;Частотометр!C28,"высокая",IF(AND(Частотометр!D28&lt;E5862, E5862&lt;Частотометр!C28),"средняя","низкая"))</f>
        <v>#NUM!</v>
      </c>
    </row>
    <row r="5863" spans="2:11" x14ac:dyDescent="0.2">
      <c r="B5863" s="8" t="s">
        <v>568</v>
      </c>
      <c r="F5863" s="8" t="str">
        <f t="shared" si="260"/>
        <v/>
      </c>
      <c r="G5863" s="8" t="s">
        <v>568</v>
      </c>
      <c r="H5863" s="8" t="str">
        <f t="shared" si="261"/>
        <v>""</v>
      </c>
      <c r="J5863" s="8" t="e">
        <f>IF(D5863&gt;Частотометр!B10,"высокочаст",IF(AND(Частотометр!C10&lt;D5863, D5863&lt;Частотометр!B10),"среднечаст","низкочаст"))</f>
        <v>#NUM!</v>
      </c>
      <c r="K5863" s="8" t="e">
        <f>IF(E5863&gt;Частотометр!C28,"высокая",IF(AND(Частотометр!D28&lt;E5863, E5863&lt;Частотометр!C28),"средняя","низкая"))</f>
        <v>#NUM!</v>
      </c>
    </row>
    <row r="5864" spans="2:11" x14ac:dyDescent="0.2">
      <c r="B5864" s="8" t="s">
        <v>568</v>
      </c>
      <c r="F5864" s="8" t="str">
        <f t="shared" si="260"/>
        <v/>
      </c>
      <c r="G5864" s="8" t="s">
        <v>568</v>
      </c>
      <c r="H5864" s="8" t="str">
        <f t="shared" si="261"/>
        <v>""</v>
      </c>
      <c r="J5864" s="8" t="e">
        <f>IF(D5864&gt;Частотометр!B10,"высокочаст",IF(AND(Частотометр!C10&lt;D5864, D5864&lt;Частотометр!B10),"среднечаст","низкочаст"))</f>
        <v>#NUM!</v>
      </c>
      <c r="K5864" s="8" t="e">
        <f>IF(E5864&gt;Частотометр!C28,"высокая",IF(AND(Частотометр!D28&lt;E5864, E5864&lt;Частотометр!C28),"средняя","низкая"))</f>
        <v>#NUM!</v>
      </c>
    </row>
    <row r="5865" spans="2:11" x14ac:dyDescent="0.2">
      <c r="B5865" s="8" t="s">
        <v>568</v>
      </c>
      <c r="F5865" s="8" t="str">
        <f t="shared" si="260"/>
        <v/>
      </c>
      <c r="G5865" s="8" t="s">
        <v>568</v>
      </c>
      <c r="H5865" s="8" t="str">
        <f t="shared" si="261"/>
        <v>""</v>
      </c>
      <c r="J5865" s="8" t="e">
        <f>IF(D5865&gt;Частотометр!B10,"высокочаст",IF(AND(Частотометр!C10&lt;D5865, D5865&lt;Частотометр!B10),"среднечаст","низкочаст"))</f>
        <v>#NUM!</v>
      </c>
      <c r="K5865" s="8" t="e">
        <f>IF(E5865&gt;Частотометр!C28,"высокая",IF(AND(Частотометр!D28&lt;E5865, E5865&lt;Частотометр!C28),"средняя","низкая"))</f>
        <v>#NUM!</v>
      </c>
    </row>
    <row r="5866" spans="2:11" x14ac:dyDescent="0.2">
      <c r="B5866" s="8" t="s">
        <v>568</v>
      </c>
      <c r="F5866" s="8" t="str">
        <f t="shared" si="260"/>
        <v/>
      </c>
      <c r="G5866" s="8" t="s">
        <v>568</v>
      </c>
      <c r="H5866" s="8" t="str">
        <f t="shared" si="261"/>
        <v>""</v>
      </c>
      <c r="J5866" s="8" t="e">
        <f>IF(D5866&gt;Частотометр!B10,"высокочаст",IF(AND(Частотометр!C10&lt;D5866, D5866&lt;Частотометр!B10),"среднечаст","низкочаст"))</f>
        <v>#NUM!</v>
      </c>
      <c r="K5866" s="8" t="e">
        <f>IF(E5866&gt;Частотометр!C28,"высокая",IF(AND(Частотометр!D28&lt;E5866, E5866&lt;Частотометр!C28),"средняя","низкая"))</f>
        <v>#NUM!</v>
      </c>
    </row>
    <row r="5867" spans="2:11" x14ac:dyDescent="0.2">
      <c r="B5867" s="8" t="s">
        <v>568</v>
      </c>
      <c r="F5867" s="8" t="str">
        <f t="shared" si="260"/>
        <v/>
      </c>
      <c r="G5867" s="8" t="s">
        <v>568</v>
      </c>
      <c r="H5867" s="8" t="str">
        <f t="shared" si="261"/>
        <v>""</v>
      </c>
      <c r="J5867" s="8" t="e">
        <f>IF(D5867&gt;Частотометр!B10,"высокочаст",IF(AND(Частотометр!C10&lt;D5867, D5867&lt;Частотометр!B10),"среднечаст","низкочаст"))</f>
        <v>#NUM!</v>
      </c>
      <c r="K5867" s="8" t="e">
        <f>IF(E5867&gt;Частотометр!C28,"высокая",IF(AND(Частотометр!D28&lt;E5867, E5867&lt;Частотометр!C28),"средняя","низкая"))</f>
        <v>#NUM!</v>
      </c>
    </row>
    <row r="5868" spans="2:11" x14ac:dyDescent="0.2">
      <c r="B5868" s="8" t="s">
        <v>568</v>
      </c>
      <c r="F5868" s="8" t="str">
        <f t="shared" si="260"/>
        <v/>
      </c>
      <c r="G5868" s="8" t="s">
        <v>568</v>
      </c>
      <c r="H5868" s="8" t="str">
        <f t="shared" si="261"/>
        <v>""</v>
      </c>
      <c r="J5868" s="8" t="e">
        <f>IF(D5868&gt;Частотометр!B10,"высокочаст",IF(AND(Частотометр!C10&lt;D5868, D5868&lt;Частотометр!B10),"среднечаст","низкочаст"))</f>
        <v>#NUM!</v>
      </c>
      <c r="K5868" s="8" t="e">
        <f>IF(E5868&gt;Частотометр!C28,"высокая",IF(AND(Частотометр!D28&lt;E5868, E5868&lt;Частотометр!C28),"средняя","низкая"))</f>
        <v>#NUM!</v>
      </c>
    </row>
    <row r="5869" spans="2:11" x14ac:dyDescent="0.2">
      <c r="B5869" s="8" t="s">
        <v>568</v>
      </c>
      <c r="F5869" s="8" t="str">
        <f t="shared" si="260"/>
        <v/>
      </c>
      <c r="G5869" s="8" t="s">
        <v>568</v>
      </c>
      <c r="H5869" s="8" t="str">
        <f t="shared" si="261"/>
        <v>""</v>
      </c>
      <c r="J5869" s="8" t="e">
        <f>IF(D5869&gt;Частотометр!B10,"высокочаст",IF(AND(Частотометр!C10&lt;D5869, D5869&lt;Частотометр!B10),"среднечаст","низкочаст"))</f>
        <v>#NUM!</v>
      </c>
      <c r="K5869" s="8" t="e">
        <f>IF(E5869&gt;Частотометр!C28,"высокая",IF(AND(Частотометр!D28&lt;E5869, E5869&lt;Частотометр!C28),"средняя","низкая"))</f>
        <v>#NUM!</v>
      </c>
    </row>
    <row r="5870" spans="2:11" x14ac:dyDescent="0.2">
      <c r="B5870" s="8" t="s">
        <v>568</v>
      </c>
      <c r="F5870" s="8" t="str">
        <f t="shared" si="260"/>
        <v/>
      </c>
      <c r="G5870" s="8" t="s">
        <v>568</v>
      </c>
      <c r="H5870" s="8" t="str">
        <f t="shared" si="261"/>
        <v>""</v>
      </c>
      <c r="J5870" s="8" t="e">
        <f>IF(D5870&gt;Частотометр!B10,"высокочаст",IF(AND(Частотометр!C10&lt;D5870, D5870&lt;Частотометр!B10),"среднечаст","низкочаст"))</f>
        <v>#NUM!</v>
      </c>
      <c r="K5870" s="8" t="e">
        <f>IF(E5870&gt;Частотометр!C28,"высокая",IF(AND(Частотометр!D28&lt;E5870, E5870&lt;Частотометр!C28),"средняя","низкая"))</f>
        <v>#NUM!</v>
      </c>
    </row>
    <row r="5871" spans="2:11" x14ac:dyDescent="0.2">
      <c r="B5871" s="8" t="s">
        <v>568</v>
      </c>
      <c r="F5871" s="8" t="str">
        <f t="shared" si="260"/>
        <v/>
      </c>
      <c r="G5871" s="8" t="s">
        <v>568</v>
      </c>
      <c r="H5871" s="8" t="str">
        <f t="shared" si="261"/>
        <v>""</v>
      </c>
      <c r="J5871" s="8" t="e">
        <f>IF(D5871&gt;Частотометр!B10,"высокочаст",IF(AND(Частотометр!C10&lt;D5871, D5871&lt;Частотометр!B10),"среднечаст","низкочаст"))</f>
        <v>#NUM!</v>
      </c>
      <c r="K5871" s="8" t="e">
        <f>IF(E5871&gt;Частотометр!C28,"высокая",IF(AND(Частотометр!D28&lt;E5871, E5871&lt;Частотометр!C28),"средняя","низкая"))</f>
        <v>#NUM!</v>
      </c>
    </row>
    <row r="5872" spans="2:11" x14ac:dyDescent="0.2">
      <c r="B5872" s="8" t="s">
        <v>568</v>
      </c>
      <c r="F5872" s="8" t="str">
        <f t="shared" si="260"/>
        <v/>
      </c>
      <c r="G5872" s="8" t="s">
        <v>568</v>
      </c>
      <c r="H5872" s="8" t="str">
        <f t="shared" si="261"/>
        <v>""</v>
      </c>
      <c r="J5872" s="8" t="e">
        <f>IF(D5872&gt;Частотометр!B10,"высокочаст",IF(AND(Частотометр!C10&lt;D5872, D5872&lt;Частотометр!B10),"среднечаст","низкочаст"))</f>
        <v>#NUM!</v>
      </c>
      <c r="K5872" s="8" t="e">
        <f>IF(E5872&gt;Частотометр!C28,"высокая",IF(AND(Частотометр!D28&lt;E5872, E5872&lt;Частотометр!C28),"средняя","низкая"))</f>
        <v>#NUM!</v>
      </c>
    </row>
    <row r="5873" spans="2:11" x14ac:dyDescent="0.2">
      <c r="B5873" s="8" t="s">
        <v>568</v>
      </c>
      <c r="F5873" s="8" t="str">
        <f t="shared" si="260"/>
        <v/>
      </c>
      <c r="G5873" s="8" t="s">
        <v>568</v>
      </c>
      <c r="H5873" s="8" t="str">
        <f t="shared" si="261"/>
        <v>""</v>
      </c>
      <c r="J5873" s="8" t="e">
        <f>IF(D5873&gt;Частотометр!B10,"высокочаст",IF(AND(Частотометр!C10&lt;D5873, D5873&lt;Частотометр!B10),"среднечаст","низкочаст"))</f>
        <v>#NUM!</v>
      </c>
      <c r="K5873" s="8" t="e">
        <f>IF(E5873&gt;Частотометр!C28,"высокая",IF(AND(Частотометр!D28&lt;E5873, E5873&lt;Частотометр!C28),"средняя","низкая"))</f>
        <v>#NUM!</v>
      </c>
    </row>
    <row r="5874" spans="2:11" x14ac:dyDescent="0.2">
      <c r="B5874" s="8" t="s">
        <v>568</v>
      </c>
      <c r="F5874" s="8" t="str">
        <f t="shared" si="260"/>
        <v/>
      </c>
      <c r="G5874" s="8" t="s">
        <v>568</v>
      </c>
      <c r="H5874" s="8" t="str">
        <f t="shared" si="261"/>
        <v>""</v>
      </c>
      <c r="J5874" s="8" t="e">
        <f>IF(D5874&gt;Частотометр!B10,"высокочаст",IF(AND(Частотометр!C10&lt;D5874, D5874&lt;Частотометр!B10),"среднечаст","низкочаст"))</f>
        <v>#NUM!</v>
      </c>
      <c r="K5874" s="8" t="e">
        <f>IF(E5874&gt;Частотометр!C28,"высокая",IF(AND(Частотометр!D28&lt;E5874, E5874&lt;Частотометр!C28),"средняя","низкая"))</f>
        <v>#NUM!</v>
      </c>
    </row>
    <row r="5875" spans="2:11" x14ac:dyDescent="0.2">
      <c r="B5875" s="8" t="s">
        <v>568</v>
      </c>
      <c r="F5875" s="8" t="str">
        <f t="shared" si="260"/>
        <v/>
      </c>
      <c r="G5875" s="8" t="s">
        <v>568</v>
      </c>
      <c r="H5875" s="8" t="str">
        <f t="shared" si="261"/>
        <v>""</v>
      </c>
      <c r="J5875" s="8" t="e">
        <f>IF(D5875&gt;Частотометр!B10,"высокочаст",IF(AND(Частотометр!C10&lt;D5875, D5875&lt;Частотометр!B10),"среднечаст","низкочаст"))</f>
        <v>#NUM!</v>
      </c>
      <c r="K5875" s="8" t="e">
        <f>IF(E5875&gt;Частотометр!C28,"высокая",IF(AND(Частотометр!D28&lt;E5875, E5875&lt;Частотометр!C28),"средняя","низкая"))</f>
        <v>#NUM!</v>
      </c>
    </row>
    <row r="5876" spans="2:11" x14ac:dyDescent="0.2">
      <c r="B5876" s="8" t="s">
        <v>568</v>
      </c>
      <c r="F5876" s="8" t="str">
        <f t="shared" si="260"/>
        <v/>
      </c>
      <c r="G5876" s="8" t="s">
        <v>568</v>
      </c>
      <c r="H5876" s="8" t="str">
        <f t="shared" si="261"/>
        <v>""</v>
      </c>
      <c r="J5876" s="8" t="e">
        <f>IF(D5876&gt;Частотометр!B10,"высокочаст",IF(AND(Частотометр!C10&lt;D5876, D5876&lt;Частотометр!B10),"среднечаст","низкочаст"))</f>
        <v>#NUM!</v>
      </c>
      <c r="K5876" s="8" t="e">
        <f>IF(E5876&gt;Частотометр!C28,"высокая",IF(AND(Частотометр!D28&lt;E5876, E5876&lt;Частотометр!C28),"средняя","низкая"))</f>
        <v>#NUM!</v>
      </c>
    </row>
    <row r="5877" spans="2:11" x14ac:dyDescent="0.2">
      <c r="B5877" s="8" t="s">
        <v>568</v>
      </c>
      <c r="F5877" s="8" t="str">
        <f t="shared" si="260"/>
        <v/>
      </c>
      <c r="G5877" s="8" t="s">
        <v>568</v>
      </c>
      <c r="H5877" s="8" t="str">
        <f t="shared" si="261"/>
        <v>""</v>
      </c>
      <c r="J5877" s="8" t="e">
        <f>IF(D5877&gt;Частотометр!B10,"высокочаст",IF(AND(Частотометр!C10&lt;D5877, D5877&lt;Частотометр!B10),"среднечаст","низкочаст"))</f>
        <v>#NUM!</v>
      </c>
      <c r="K5877" s="8" t="e">
        <f>IF(E5877&gt;Частотометр!C28,"высокая",IF(AND(Частотометр!D28&lt;E5877, E5877&lt;Частотометр!C28),"средняя","низкая"))</f>
        <v>#NUM!</v>
      </c>
    </row>
    <row r="5878" spans="2:11" x14ac:dyDescent="0.2">
      <c r="B5878" s="8" t="s">
        <v>568</v>
      </c>
      <c r="F5878" s="8" t="str">
        <f t="shared" si="260"/>
        <v/>
      </c>
      <c r="G5878" s="8" t="s">
        <v>568</v>
      </c>
      <c r="H5878" s="8" t="str">
        <f t="shared" si="261"/>
        <v>""</v>
      </c>
      <c r="J5878" s="8" t="e">
        <f>IF(D5878&gt;Частотометр!B10,"высокочаст",IF(AND(Частотометр!C10&lt;D5878, D5878&lt;Частотометр!B10),"среднечаст","низкочаст"))</f>
        <v>#NUM!</v>
      </c>
      <c r="K5878" s="8" t="e">
        <f>IF(E5878&gt;Частотометр!C28,"высокая",IF(AND(Частотометр!D28&lt;E5878, E5878&lt;Частотометр!C28),"средняя","низкая"))</f>
        <v>#NUM!</v>
      </c>
    </row>
    <row r="5879" spans="2:11" x14ac:dyDescent="0.2">
      <c r="B5879" s="8" t="s">
        <v>568</v>
      </c>
      <c r="F5879" s="8" t="str">
        <f t="shared" si="260"/>
        <v/>
      </c>
      <c r="G5879" s="8" t="s">
        <v>568</v>
      </c>
      <c r="H5879" s="8" t="str">
        <f t="shared" si="261"/>
        <v>""</v>
      </c>
      <c r="J5879" s="8" t="e">
        <f>IF(D5879&gt;Частотометр!B10,"высокочаст",IF(AND(Частотометр!C10&lt;D5879, D5879&lt;Частотометр!B10),"среднечаст","низкочаст"))</f>
        <v>#NUM!</v>
      </c>
      <c r="K5879" s="8" t="e">
        <f>IF(E5879&gt;Частотометр!C28,"высокая",IF(AND(Частотометр!D28&lt;E5879, E5879&lt;Частотометр!C28),"средняя","низкая"))</f>
        <v>#NUM!</v>
      </c>
    </row>
    <row r="5880" spans="2:11" x14ac:dyDescent="0.2">
      <c r="B5880" s="8" t="s">
        <v>568</v>
      </c>
      <c r="F5880" s="8" t="str">
        <f t="shared" si="260"/>
        <v/>
      </c>
      <c r="G5880" s="8" t="s">
        <v>568</v>
      </c>
      <c r="H5880" s="8" t="str">
        <f t="shared" si="261"/>
        <v>""</v>
      </c>
      <c r="J5880" s="8" t="e">
        <f>IF(D5880&gt;Частотометр!B10,"высокочаст",IF(AND(Частотометр!C10&lt;D5880, D5880&lt;Частотометр!B10),"среднечаст","низкочаст"))</f>
        <v>#NUM!</v>
      </c>
      <c r="K5880" s="8" t="e">
        <f>IF(E5880&gt;Частотометр!C28,"высокая",IF(AND(Частотометр!D28&lt;E5880, E5880&lt;Частотометр!C28),"средняя","низкая"))</f>
        <v>#NUM!</v>
      </c>
    </row>
    <row r="5881" spans="2:11" x14ac:dyDescent="0.2">
      <c r="B5881" s="8" t="s">
        <v>568</v>
      </c>
      <c r="F5881" s="8" t="str">
        <f t="shared" si="260"/>
        <v/>
      </c>
      <c r="G5881" s="8" t="s">
        <v>568</v>
      </c>
      <c r="H5881" s="8" t="str">
        <f t="shared" si="261"/>
        <v>""</v>
      </c>
      <c r="J5881" s="8" t="e">
        <f>IF(D5881&gt;Частотометр!B10,"высокочаст",IF(AND(Частотометр!C10&lt;D5881, D5881&lt;Частотометр!B10),"среднечаст","низкочаст"))</f>
        <v>#NUM!</v>
      </c>
      <c r="K5881" s="8" t="e">
        <f>IF(E5881&gt;Частотометр!C28,"высокая",IF(AND(Частотометр!D28&lt;E5881, E5881&lt;Частотометр!C28),"средняя","низкая"))</f>
        <v>#NUM!</v>
      </c>
    </row>
    <row r="5882" spans="2:11" x14ac:dyDescent="0.2">
      <c r="B5882" s="8" t="s">
        <v>568</v>
      </c>
      <c r="F5882" s="8" t="str">
        <f t="shared" si="260"/>
        <v/>
      </c>
      <c r="G5882" s="8" t="s">
        <v>568</v>
      </c>
      <c r="H5882" s="8" t="str">
        <f t="shared" si="261"/>
        <v>""</v>
      </c>
      <c r="J5882" s="8" t="e">
        <f>IF(D5882&gt;Частотометр!B10,"высокочаст",IF(AND(Частотометр!C10&lt;D5882, D5882&lt;Частотометр!B10),"среднечаст","низкочаст"))</f>
        <v>#NUM!</v>
      </c>
      <c r="K5882" s="8" t="e">
        <f>IF(E5882&gt;Частотометр!C28,"высокая",IF(AND(Частотометр!D28&lt;E5882, E5882&lt;Частотометр!C28),"средняя","низкая"))</f>
        <v>#NUM!</v>
      </c>
    </row>
    <row r="5883" spans="2:11" x14ac:dyDescent="0.2">
      <c r="B5883" s="8" t="s">
        <v>568</v>
      </c>
      <c r="F5883" s="8" t="str">
        <f t="shared" si="260"/>
        <v/>
      </c>
      <c r="G5883" s="8" t="s">
        <v>568</v>
      </c>
      <c r="H5883" s="8" t="str">
        <f t="shared" si="261"/>
        <v>""</v>
      </c>
      <c r="J5883" s="8" t="e">
        <f>IF(D5883&gt;Частотометр!B10,"высокочаст",IF(AND(Частотометр!C10&lt;D5883, D5883&lt;Частотометр!B10),"среднечаст","низкочаст"))</f>
        <v>#NUM!</v>
      </c>
      <c r="K5883" s="8" t="e">
        <f>IF(E5883&gt;Частотометр!C28,"высокая",IF(AND(Частотометр!D28&lt;E5883, E5883&lt;Частотометр!C28),"средняя","низкая"))</f>
        <v>#NUM!</v>
      </c>
    </row>
    <row r="5884" spans="2:11" x14ac:dyDescent="0.2">
      <c r="B5884" s="8" t="s">
        <v>568</v>
      </c>
      <c r="F5884" s="8" t="str">
        <f t="shared" si="260"/>
        <v/>
      </c>
      <c r="G5884" s="8" t="s">
        <v>568</v>
      </c>
      <c r="H5884" s="8" t="str">
        <f t="shared" si="261"/>
        <v>""</v>
      </c>
      <c r="J5884" s="8" t="e">
        <f>IF(D5884&gt;Частотометр!B10,"высокочаст",IF(AND(Частотометр!C10&lt;D5884, D5884&lt;Частотометр!B10),"среднечаст","низкочаст"))</f>
        <v>#NUM!</v>
      </c>
      <c r="K5884" s="8" t="e">
        <f>IF(E5884&gt;Частотометр!C28,"высокая",IF(AND(Частотометр!D28&lt;E5884, E5884&lt;Частотометр!C28),"средняя","низкая"))</f>
        <v>#NUM!</v>
      </c>
    </row>
    <row r="5885" spans="2:11" x14ac:dyDescent="0.2">
      <c r="B5885" s="8" t="s">
        <v>568</v>
      </c>
      <c r="F5885" s="8" t="str">
        <f t="shared" si="260"/>
        <v/>
      </c>
      <c r="G5885" s="8" t="s">
        <v>568</v>
      </c>
      <c r="H5885" s="8" t="str">
        <f t="shared" si="261"/>
        <v>""</v>
      </c>
      <c r="J5885" s="8" t="e">
        <f>IF(D5885&gt;Частотометр!B10,"высокочаст",IF(AND(Частотометр!C10&lt;D5885, D5885&lt;Частотометр!B10),"среднечаст","низкочаст"))</f>
        <v>#NUM!</v>
      </c>
      <c r="K5885" s="8" t="e">
        <f>IF(E5885&gt;Частотометр!C28,"высокая",IF(AND(Частотометр!D28&lt;E5885, E5885&lt;Частотометр!C28),"средняя","низкая"))</f>
        <v>#NUM!</v>
      </c>
    </row>
    <row r="5886" spans="2:11" x14ac:dyDescent="0.2">
      <c r="B5886" s="8" t="s">
        <v>568</v>
      </c>
      <c r="F5886" s="8" t="str">
        <f t="shared" si="260"/>
        <v/>
      </c>
      <c r="G5886" s="8" t="s">
        <v>568</v>
      </c>
      <c r="H5886" s="8" t="str">
        <f t="shared" si="261"/>
        <v>""</v>
      </c>
      <c r="J5886" s="8" t="e">
        <f>IF(D5886&gt;Частотометр!B10,"высокочаст",IF(AND(Частотометр!C10&lt;D5886, D5886&lt;Частотометр!B10),"среднечаст","низкочаст"))</f>
        <v>#NUM!</v>
      </c>
      <c r="K5886" s="8" t="e">
        <f>IF(E5886&gt;Частотометр!C28,"высокая",IF(AND(Частотометр!D28&lt;E5886, E5886&lt;Частотометр!C28),"средняя","низкая"))</f>
        <v>#NUM!</v>
      </c>
    </row>
    <row r="5887" spans="2:11" x14ac:dyDescent="0.2">
      <c r="B5887" s="8" t="s">
        <v>568</v>
      </c>
      <c r="F5887" s="8" t="str">
        <f t="shared" si="260"/>
        <v/>
      </c>
      <c r="G5887" s="8" t="s">
        <v>568</v>
      </c>
      <c r="H5887" s="8" t="str">
        <f t="shared" si="261"/>
        <v>""</v>
      </c>
      <c r="J5887" s="8" t="e">
        <f>IF(D5887&gt;Частотометр!B10,"высокочаст",IF(AND(Частотометр!C10&lt;D5887, D5887&lt;Частотометр!B10),"среднечаст","низкочаст"))</f>
        <v>#NUM!</v>
      </c>
      <c r="K5887" s="8" t="e">
        <f>IF(E5887&gt;Частотометр!C28,"высокая",IF(AND(Частотометр!D28&lt;E5887, E5887&lt;Частотометр!C28),"средняя","низкая"))</f>
        <v>#NUM!</v>
      </c>
    </row>
    <row r="5888" spans="2:11" x14ac:dyDescent="0.2">
      <c r="B5888" s="8" t="s">
        <v>568</v>
      </c>
      <c r="F5888" s="8" t="str">
        <f t="shared" si="260"/>
        <v/>
      </c>
      <c r="G5888" s="8" t="s">
        <v>568</v>
      </c>
      <c r="H5888" s="8" t="str">
        <f t="shared" si="261"/>
        <v>""</v>
      </c>
      <c r="J5888" s="8" t="e">
        <f>IF(D5888&gt;Частотометр!B10,"высокочаст",IF(AND(Частотометр!C10&lt;D5888, D5888&lt;Частотометр!B10),"среднечаст","низкочаст"))</f>
        <v>#NUM!</v>
      </c>
      <c r="K5888" s="8" t="e">
        <f>IF(E5888&gt;Частотометр!C28,"высокая",IF(AND(Частотометр!D28&lt;E5888, E5888&lt;Частотометр!C28),"средняя","низкая"))</f>
        <v>#NUM!</v>
      </c>
    </row>
    <row r="5889" spans="2:11" x14ac:dyDescent="0.2">
      <c r="B5889" s="8" t="s">
        <v>568</v>
      </c>
      <c r="F5889" s="8" t="str">
        <f t="shared" si="260"/>
        <v/>
      </c>
      <c r="G5889" s="8" t="s">
        <v>568</v>
      </c>
      <c r="H5889" s="8" t="str">
        <f t="shared" si="261"/>
        <v>""</v>
      </c>
      <c r="J5889" s="8" t="e">
        <f>IF(D5889&gt;Частотометр!B10,"высокочаст",IF(AND(Частотометр!C10&lt;D5889, D5889&lt;Частотометр!B10),"среднечаст","низкочаст"))</f>
        <v>#NUM!</v>
      </c>
      <c r="K5889" s="8" t="e">
        <f>IF(E5889&gt;Частотометр!C28,"высокая",IF(AND(Частотометр!D28&lt;E5889, E5889&lt;Частотометр!C28),"средняя","низкая"))</f>
        <v>#NUM!</v>
      </c>
    </row>
    <row r="5890" spans="2:11" x14ac:dyDescent="0.2">
      <c r="B5890" s="8" t="s">
        <v>568</v>
      </c>
      <c r="F5890" s="8" t="str">
        <f t="shared" si="260"/>
        <v/>
      </c>
      <c r="G5890" s="8" t="s">
        <v>568</v>
      </c>
      <c r="H5890" s="8" t="str">
        <f t="shared" si="261"/>
        <v>""</v>
      </c>
      <c r="J5890" s="8" t="e">
        <f>IF(D5890&gt;Частотометр!B10,"высокочаст",IF(AND(Частотометр!C10&lt;D5890, D5890&lt;Частотометр!B10),"среднечаст","низкочаст"))</f>
        <v>#NUM!</v>
      </c>
      <c r="K5890" s="8" t="e">
        <f>IF(E5890&gt;Частотометр!C28,"высокая",IF(AND(Частотометр!D28&lt;E5890, E5890&lt;Частотометр!C28),"средняя","низкая"))</f>
        <v>#NUM!</v>
      </c>
    </row>
    <row r="5891" spans="2:11" x14ac:dyDescent="0.2">
      <c r="B5891" s="8" t="s">
        <v>568</v>
      </c>
      <c r="F5891" s="8" t="str">
        <f t="shared" ref="F5891:F5954" si="262">TRIM(C5891)</f>
        <v/>
      </c>
      <c r="G5891" s="8" t="s">
        <v>568</v>
      </c>
      <c r="H5891" s="8" t="str">
        <f t="shared" ref="H5891:H5954" si="263">CONCATENATE(B5891,F5891,G5891)</f>
        <v>""</v>
      </c>
      <c r="J5891" s="8" t="e">
        <f>IF(D5891&gt;Частотометр!B10,"высокочаст",IF(AND(Частотометр!C10&lt;D5891, D5891&lt;Частотометр!B10),"среднечаст","низкочаст"))</f>
        <v>#NUM!</v>
      </c>
      <c r="K5891" s="8" t="e">
        <f>IF(E5891&gt;Частотометр!C28,"высокая",IF(AND(Частотометр!D28&lt;E5891, E5891&lt;Частотометр!C28),"средняя","низкая"))</f>
        <v>#NUM!</v>
      </c>
    </row>
    <row r="5892" spans="2:11" x14ac:dyDescent="0.2">
      <c r="B5892" s="8" t="s">
        <v>568</v>
      </c>
      <c r="F5892" s="8" t="str">
        <f t="shared" si="262"/>
        <v/>
      </c>
      <c r="G5892" s="8" t="s">
        <v>568</v>
      </c>
      <c r="H5892" s="8" t="str">
        <f t="shared" si="263"/>
        <v>""</v>
      </c>
      <c r="J5892" s="8" t="e">
        <f>IF(D5892&gt;Частотометр!B10,"высокочаст",IF(AND(Частотометр!C10&lt;D5892, D5892&lt;Частотометр!B10),"среднечаст","низкочаст"))</f>
        <v>#NUM!</v>
      </c>
      <c r="K5892" s="8" t="e">
        <f>IF(E5892&gt;Частотометр!C28,"высокая",IF(AND(Частотометр!D28&lt;E5892, E5892&lt;Частотометр!C28),"средняя","низкая"))</f>
        <v>#NUM!</v>
      </c>
    </row>
    <row r="5893" spans="2:11" x14ac:dyDescent="0.2">
      <c r="B5893" s="8" t="s">
        <v>568</v>
      </c>
      <c r="F5893" s="8" t="str">
        <f t="shared" si="262"/>
        <v/>
      </c>
      <c r="G5893" s="8" t="s">
        <v>568</v>
      </c>
      <c r="H5893" s="8" t="str">
        <f t="shared" si="263"/>
        <v>""</v>
      </c>
      <c r="J5893" s="8" t="e">
        <f>IF(D5893&gt;Частотометр!B10,"высокочаст",IF(AND(Частотометр!C10&lt;D5893, D5893&lt;Частотометр!B10),"среднечаст","низкочаст"))</f>
        <v>#NUM!</v>
      </c>
      <c r="K5893" s="8" t="e">
        <f>IF(E5893&gt;Частотометр!C28,"высокая",IF(AND(Частотометр!D28&lt;E5893, E5893&lt;Частотометр!C28),"средняя","низкая"))</f>
        <v>#NUM!</v>
      </c>
    </row>
    <row r="5894" spans="2:11" x14ac:dyDescent="0.2">
      <c r="B5894" s="8" t="s">
        <v>568</v>
      </c>
      <c r="F5894" s="8" t="str">
        <f t="shared" si="262"/>
        <v/>
      </c>
      <c r="G5894" s="8" t="s">
        <v>568</v>
      </c>
      <c r="H5894" s="8" t="str">
        <f t="shared" si="263"/>
        <v>""</v>
      </c>
      <c r="J5894" s="8" t="e">
        <f>IF(D5894&gt;Частотометр!B10,"высокочаст",IF(AND(Частотометр!C10&lt;D5894, D5894&lt;Частотометр!B10),"среднечаст","низкочаст"))</f>
        <v>#NUM!</v>
      </c>
      <c r="K5894" s="8" t="e">
        <f>IF(E5894&gt;Частотометр!C28,"высокая",IF(AND(Частотометр!D28&lt;E5894, E5894&lt;Частотометр!C28),"средняя","низкая"))</f>
        <v>#NUM!</v>
      </c>
    </row>
    <row r="5895" spans="2:11" x14ac:dyDescent="0.2">
      <c r="B5895" s="8" t="s">
        <v>568</v>
      </c>
      <c r="F5895" s="8" t="str">
        <f t="shared" si="262"/>
        <v/>
      </c>
      <c r="G5895" s="8" t="s">
        <v>568</v>
      </c>
      <c r="H5895" s="8" t="str">
        <f t="shared" si="263"/>
        <v>""</v>
      </c>
      <c r="J5895" s="8" t="e">
        <f>IF(D5895&gt;Частотометр!B10,"высокочаст",IF(AND(Частотометр!C10&lt;D5895, D5895&lt;Частотометр!B10),"среднечаст","низкочаст"))</f>
        <v>#NUM!</v>
      </c>
      <c r="K5895" s="8" t="e">
        <f>IF(E5895&gt;Частотометр!C28,"высокая",IF(AND(Частотометр!D28&lt;E5895, E5895&lt;Частотометр!C28),"средняя","низкая"))</f>
        <v>#NUM!</v>
      </c>
    </row>
    <row r="5896" spans="2:11" x14ac:dyDescent="0.2">
      <c r="B5896" s="8" t="s">
        <v>568</v>
      </c>
      <c r="F5896" s="8" t="str">
        <f t="shared" si="262"/>
        <v/>
      </c>
      <c r="G5896" s="8" t="s">
        <v>568</v>
      </c>
      <c r="H5896" s="8" t="str">
        <f t="shared" si="263"/>
        <v>""</v>
      </c>
      <c r="J5896" s="8" t="e">
        <f>IF(D5896&gt;Частотометр!B10,"высокочаст",IF(AND(Частотометр!C10&lt;D5896, D5896&lt;Частотометр!B10),"среднечаст","низкочаст"))</f>
        <v>#NUM!</v>
      </c>
      <c r="K5896" s="8" t="e">
        <f>IF(E5896&gt;Частотометр!C28,"высокая",IF(AND(Частотометр!D28&lt;E5896, E5896&lt;Частотометр!C28),"средняя","низкая"))</f>
        <v>#NUM!</v>
      </c>
    </row>
    <row r="5897" spans="2:11" x14ac:dyDescent="0.2">
      <c r="B5897" s="8" t="s">
        <v>568</v>
      </c>
      <c r="F5897" s="8" t="str">
        <f t="shared" si="262"/>
        <v/>
      </c>
      <c r="G5897" s="8" t="s">
        <v>568</v>
      </c>
      <c r="H5897" s="8" t="str">
        <f t="shared" si="263"/>
        <v>""</v>
      </c>
      <c r="J5897" s="8" t="e">
        <f>IF(D5897&gt;Частотометр!B10,"высокочаст",IF(AND(Частотометр!C10&lt;D5897, D5897&lt;Частотометр!B10),"среднечаст","низкочаст"))</f>
        <v>#NUM!</v>
      </c>
      <c r="K5897" s="8" t="e">
        <f>IF(E5897&gt;Частотометр!C28,"высокая",IF(AND(Частотометр!D28&lt;E5897, E5897&lt;Частотометр!C28),"средняя","низкая"))</f>
        <v>#NUM!</v>
      </c>
    </row>
    <row r="5898" spans="2:11" x14ac:dyDescent="0.2">
      <c r="B5898" s="8" t="s">
        <v>568</v>
      </c>
      <c r="F5898" s="8" t="str">
        <f t="shared" si="262"/>
        <v/>
      </c>
      <c r="G5898" s="8" t="s">
        <v>568</v>
      </c>
      <c r="H5898" s="8" t="str">
        <f t="shared" si="263"/>
        <v>""</v>
      </c>
      <c r="J5898" s="8" t="e">
        <f>IF(D5898&gt;Частотометр!B10,"высокочаст",IF(AND(Частотометр!C10&lt;D5898, D5898&lt;Частотометр!B10),"среднечаст","низкочаст"))</f>
        <v>#NUM!</v>
      </c>
      <c r="K5898" s="8" t="e">
        <f>IF(E5898&gt;Частотометр!C28,"высокая",IF(AND(Частотометр!D28&lt;E5898, E5898&lt;Частотометр!C28),"средняя","низкая"))</f>
        <v>#NUM!</v>
      </c>
    </row>
    <row r="5899" spans="2:11" x14ac:dyDescent="0.2">
      <c r="B5899" s="8" t="s">
        <v>568</v>
      </c>
      <c r="F5899" s="8" t="str">
        <f t="shared" si="262"/>
        <v/>
      </c>
      <c r="G5899" s="8" t="s">
        <v>568</v>
      </c>
      <c r="H5899" s="8" t="str">
        <f t="shared" si="263"/>
        <v>""</v>
      </c>
      <c r="J5899" s="8" t="e">
        <f>IF(D5899&gt;Частотометр!B10,"высокочаст",IF(AND(Частотометр!C10&lt;D5899, D5899&lt;Частотометр!B10),"среднечаст","низкочаст"))</f>
        <v>#NUM!</v>
      </c>
      <c r="K5899" s="8" t="e">
        <f>IF(E5899&gt;Частотометр!C28,"высокая",IF(AND(Частотометр!D28&lt;E5899, E5899&lt;Частотометр!C28),"средняя","низкая"))</f>
        <v>#NUM!</v>
      </c>
    </row>
    <row r="5900" spans="2:11" x14ac:dyDescent="0.2">
      <c r="B5900" s="8" t="s">
        <v>568</v>
      </c>
      <c r="F5900" s="8" t="str">
        <f t="shared" si="262"/>
        <v/>
      </c>
      <c r="G5900" s="8" t="s">
        <v>568</v>
      </c>
      <c r="H5900" s="8" t="str">
        <f t="shared" si="263"/>
        <v>""</v>
      </c>
      <c r="J5900" s="8" t="e">
        <f>IF(D5900&gt;Частотометр!B10,"высокочаст",IF(AND(Частотометр!C10&lt;D5900, D5900&lt;Частотометр!B10),"среднечаст","низкочаст"))</f>
        <v>#NUM!</v>
      </c>
      <c r="K5900" s="8" t="e">
        <f>IF(E5900&gt;Частотометр!C28,"высокая",IF(AND(Частотометр!D28&lt;E5900, E5900&lt;Частотометр!C28),"средняя","низкая"))</f>
        <v>#NUM!</v>
      </c>
    </row>
    <row r="5901" spans="2:11" x14ac:dyDescent="0.2">
      <c r="B5901" s="8" t="s">
        <v>568</v>
      </c>
      <c r="F5901" s="8" t="str">
        <f t="shared" si="262"/>
        <v/>
      </c>
      <c r="G5901" s="8" t="s">
        <v>568</v>
      </c>
      <c r="H5901" s="8" t="str">
        <f t="shared" si="263"/>
        <v>""</v>
      </c>
      <c r="J5901" s="8" t="e">
        <f>IF(D5901&gt;Частотометр!B10,"высокочаст",IF(AND(Частотометр!C10&lt;D5901, D5901&lt;Частотометр!B10),"среднечаст","низкочаст"))</f>
        <v>#NUM!</v>
      </c>
      <c r="K5901" s="8" t="e">
        <f>IF(E5901&gt;Частотометр!C28,"высокая",IF(AND(Частотометр!D28&lt;E5901, E5901&lt;Частотометр!C28),"средняя","низкая"))</f>
        <v>#NUM!</v>
      </c>
    </row>
    <row r="5902" spans="2:11" x14ac:dyDescent="0.2">
      <c r="B5902" s="8" t="s">
        <v>568</v>
      </c>
      <c r="F5902" s="8" t="str">
        <f t="shared" si="262"/>
        <v/>
      </c>
      <c r="G5902" s="8" t="s">
        <v>568</v>
      </c>
      <c r="H5902" s="8" t="str">
        <f t="shared" si="263"/>
        <v>""</v>
      </c>
      <c r="J5902" s="8" t="e">
        <f>IF(D5902&gt;Частотометр!B10,"высокочаст",IF(AND(Частотометр!C10&lt;D5902, D5902&lt;Частотометр!B10),"среднечаст","низкочаст"))</f>
        <v>#NUM!</v>
      </c>
      <c r="K5902" s="8" t="e">
        <f>IF(E5902&gt;Частотометр!C28,"высокая",IF(AND(Частотометр!D28&lt;E5902, E5902&lt;Частотометр!C28),"средняя","низкая"))</f>
        <v>#NUM!</v>
      </c>
    </row>
    <row r="5903" spans="2:11" x14ac:dyDescent="0.2">
      <c r="B5903" s="8" t="s">
        <v>568</v>
      </c>
      <c r="F5903" s="8" t="str">
        <f t="shared" si="262"/>
        <v/>
      </c>
      <c r="G5903" s="8" t="s">
        <v>568</v>
      </c>
      <c r="H5903" s="8" t="str">
        <f t="shared" si="263"/>
        <v>""</v>
      </c>
      <c r="J5903" s="8" t="e">
        <f>IF(D5903&gt;Частотометр!B10,"высокочаст",IF(AND(Частотометр!C10&lt;D5903, D5903&lt;Частотометр!B10),"среднечаст","низкочаст"))</f>
        <v>#NUM!</v>
      </c>
      <c r="K5903" s="8" t="e">
        <f>IF(E5903&gt;Частотометр!C28,"высокая",IF(AND(Частотометр!D28&lt;E5903, E5903&lt;Частотометр!C28),"средняя","низкая"))</f>
        <v>#NUM!</v>
      </c>
    </row>
    <row r="5904" spans="2:11" x14ac:dyDescent="0.2">
      <c r="B5904" s="8" t="s">
        <v>568</v>
      </c>
      <c r="F5904" s="8" t="str">
        <f t="shared" si="262"/>
        <v/>
      </c>
      <c r="G5904" s="8" t="s">
        <v>568</v>
      </c>
      <c r="H5904" s="8" t="str">
        <f t="shared" si="263"/>
        <v>""</v>
      </c>
      <c r="J5904" s="8" t="e">
        <f>IF(D5904&gt;Частотометр!B10,"высокочаст",IF(AND(Частотометр!C10&lt;D5904, D5904&lt;Частотометр!B10),"среднечаст","низкочаст"))</f>
        <v>#NUM!</v>
      </c>
      <c r="K5904" s="8" t="e">
        <f>IF(E5904&gt;Частотометр!C28,"высокая",IF(AND(Частотометр!D28&lt;E5904, E5904&lt;Частотометр!C28),"средняя","низкая"))</f>
        <v>#NUM!</v>
      </c>
    </row>
    <row r="5905" spans="2:11" x14ac:dyDescent="0.2">
      <c r="B5905" s="8" t="s">
        <v>568</v>
      </c>
      <c r="F5905" s="8" t="str">
        <f t="shared" si="262"/>
        <v/>
      </c>
      <c r="G5905" s="8" t="s">
        <v>568</v>
      </c>
      <c r="H5905" s="8" t="str">
        <f t="shared" si="263"/>
        <v>""</v>
      </c>
      <c r="J5905" s="8" t="e">
        <f>IF(D5905&gt;Частотометр!B10,"высокочаст",IF(AND(Частотометр!C10&lt;D5905, D5905&lt;Частотометр!B10),"среднечаст","низкочаст"))</f>
        <v>#NUM!</v>
      </c>
      <c r="K5905" s="8" t="e">
        <f>IF(E5905&gt;Частотометр!C28,"высокая",IF(AND(Частотометр!D28&lt;E5905, E5905&lt;Частотометр!C28),"средняя","низкая"))</f>
        <v>#NUM!</v>
      </c>
    </row>
    <row r="5906" spans="2:11" x14ac:dyDescent="0.2">
      <c r="B5906" s="8" t="s">
        <v>568</v>
      </c>
      <c r="F5906" s="8" t="str">
        <f t="shared" si="262"/>
        <v/>
      </c>
      <c r="G5906" s="8" t="s">
        <v>568</v>
      </c>
      <c r="H5906" s="8" t="str">
        <f t="shared" si="263"/>
        <v>""</v>
      </c>
      <c r="J5906" s="8" t="e">
        <f>IF(D5906&gt;Частотометр!B10,"высокочаст",IF(AND(Частотометр!C10&lt;D5906, D5906&lt;Частотометр!B10),"среднечаст","низкочаст"))</f>
        <v>#NUM!</v>
      </c>
      <c r="K5906" s="8" t="e">
        <f>IF(E5906&gt;Частотометр!C28,"высокая",IF(AND(Частотометр!D28&lt;E5906, E5906&lt;Частотометр!C28),"средняя","низкая"))</f>
        <v>#NUM!</v>
      </c>
    </row>
    <row r="5907" spans="2:11" x14ac:dyDescent="0.2">
      <c r="B5907" s="8" t="s">
        <v>568</v>
      </c>
      <c r="F5907" s="8" t="str">
        <f t="shared" si="262"/>
        <v/>
      </c>
      <c r="G5907" s="8" t="s">
        <v>568</v>
      </c>
      <c r="H5907" s="8" t="str">
        <f t="shared" si="263"/>
        <v>""</v>
      </c>
      <c r="J5907" s="8" t="e">
        <f>IF(D5907&gt;Частотометр!B10,"высокочаст",IF(AND(Частотометр!C10&lt;D5907, D5907&lt;Частотометр!B10),"среднечаст","низкочаст"))</f>
        <v>#NUM!</v>
      </c>
      <c r="K5907" s="8" t="e">
        <f>IF(E5907&gt;Частотометр!C28,"высокая",IF(AND(Частотометр!D28&lt;E5907, E5907&lt;Частотометр!C28),"средняя","низкая"))</f>
        <v>#NUM!</v>
      </c>
    </row>
    <row r="5908" spans="2:11" x14ac:dyDescent="0.2">
      <c r="B5908" s="8" t="s">
        <v>568</v>
      </c>
      <c r="F5908" s="8" t="str">
        <f t="shared" si="262"/>
        <v/>
      </c>
      <c r="G5908" s="8" t="s">
        <v>568</v>
      </c>
      <c r="H5908" s="8" t="str">
        <f t="shared" si="263"/>
        <v>""</v>
      </c>
      <c r="J5908" s="8" t="e">
        <f>IF(D5908&gt;Частотометр!B10,"высокочаст",IF(AND(Частотометр!C10&lt;D5908, D5908&lt;Частотометр!B10),"среднечаст","низкочаст"))</f>
        <v>#NUM!</v>
      </c>
      <c r="K5908" s="8" t="e">
        <f>IF(E5908&gt;Частотометр!C28,"высокая",IF(AND(Частотометр!D28&lt;E5908, E5908&lt;Частотометр!C28),"средняя","низкая"))</f>
        <v>#NUM!</v>
      </c>
    </row>
    <row r="5909" spans="2:11" x14ac:dyDescent="0.2">
      <c r="B5909" s="8" t="s">
        <v>568</v>
      </c>
      <c r="F5909" s="8" t="str">
        <f t="shared" si="262"/>
        <v/>
      </c>
      <c r="G5909" s="8" t="s">
        <v>568</v>
      </c>
      <c r="H5909" s="8" t="str">
        <f t="shared" si="263"/>
        <v>""</v>
      </c>
      <c r="J5909" s="8" t="e">
        <f>IF(D5909&gt;Частотометр!B10,"высокочаст",IF(AND(Частотометр!C10&lt;D5909, D5909&lt;Частотометр!B10),"среднечаст","низкочаст"))</f>
        <v>#NUM!</v>
      </c>
      <c r="K5909" s="8" t="e">
        <f>IF(E5909&gt;Частотометр!C28,"высокая",IF(AND(Частотометр!D28&lt;E5909, E5909&lt;Частотометр!C28),"средняя","низкая"))</f>
        <v>#NUM!</v>
      </c>
    </row>
    <row r="5910" spans="2:11" x14ac:dyDescent="0.2">
      <c r="B5910" s="8" t="s">
        <v>568</v>
      </c>
      <c r="F5910" s="8" t="str">
        <f t="shared" si="262"/>
        <v/>
      </c>
      <c r="G5910" s="8" t="s">
        <v>568</v>
      </c>
      <c r="H5910" s="8" t="str">
        <f t="shared" si="263"/>
        <v>""</v>
      </c>
      <c r="J5910" s="8" t="e">
        <f>IF(D5910&gt;Частотометр!B10,"высокочаст",IF(AND(Частотометр!C10&lt;D5910, D5910&lt;Частотометр!B10),"среднечаст","низкочаст"))</f>
        <v>#NUM!</v>
      </c>
      <c r="K5910" s="8" t="e">
        <f>IF(E5910&gt;Частотометр!C28,"высокая",IF(AND(Частотометр!D28&lt;E5910, E5910&lt;Частотометр!C28),"средняя","низкая"))</f>
        <v>#NUM!</v>
      </c>
    </row>
    <row r="5911" spans="2:11" x14ac:dyDescent="0.2">
      <c r="B5911" s="8" t="s">
        <v>568</v>
      </c>
      <c r="F5911" s="8" t="str">
        <f t="shared" si="262"/>
        <v/>
      </c>
      <c r="G5911" s="8" t="s">
        <v>568</v>
      </c>
      <c r="H5911" s="8" t="str">
        <f t="shared" si="263"/>
        <v>""</v>
      </c>
      <c r="J5911" s="8" t="e">
        <f>IF(D5911&gt;Частотометр!B10,"высокочаст",IF(AND(Частотометр!C10&lt;D5911, D5911&lt;Частотометр!B10),"среднечаст","низкочаст"))</f>
        <v>#NUM!</v>
      </c>
      <c r="K5911" s="8" t="e">
        <f>IF(E5911&gt;Частотометр!C28,"высокая",IF(AND(Частотометр!D28&lt;E5911, E5911&lt;Частотометр!C28),"средняя","низкая"))</f>
        <v>#NUM!</v>
      </c>
    </row>
    <row r="5912" spans="2:11" x14ac:dyDescent="0.2">
      <c r="B5912" s="8" t="s">
        <v>568</v>
      </c>
      <c r="F5912" s="8" t="str">
        <f t="shared" si="262"/>
        <v/>
      </c>
      <c r="G5912" s="8" t="s">
        <v>568</v>
      </c>
      <c r="H5912" s="8" t="str">
        <f t="shared" si="263"/>
        <v>""</v>
      </c>
      <c r="J5912" s="8" t="e">
        <f>IF(D5912&gt;Частотометр!B10,"высокочаст",IF(AND(Частотометр!C10&lt;D5912, D5912&lt;Частотометр!B10),"среднечаст","низкочаст"))</f>
        <v>#NUM!</v>
      </c>
      <c r="K5912" s="8" t="e">
        <f>IF(E5912&gt;Частотометр!C28,"высокая",IF(AND(Частотометр!D28&lt;E5912, E5912&lt;Частотометр!C28),"средняя","низкая"))</f>
        <v>#NUM!</v>
      </c>
    </row>
    <row r="5913" spans="2:11" x14ac:dyDescent="0.2">
      <c r="B5913" s="8" t="s">
        <v>568</v>
      </c>
      <c r="F5913" s="8" t="str">
        <f t="shared" si="262"/>
        <v/>
      </c>
      <c r="G5913" s="8" t="s">
        <v>568</v>
      </c>
      <c r="H5913" s="8" t="str">
        <f t="shared" si="263"/>
        <v>""</v>
      </c>
      <c r="J5913" s="8" t="e">
        <f>IF(D5913&gt;Частотометр!B10,"высокочаст",IF(AND(Частотометр!C10&lt;D5913, D5913&lt;Частотометр!B10),"среднечаст","низкочаст"))</f>
        <v>#NUM!</v>
      </c>
      <c r="K5913" s="8" t="e">
        <f>IF(E5913&gt;Частотометр!C28,"высокая",IF(AND(Частотометр!D28&lt;E5913, E5913&lt;Частотометр!C28),"средняя","низкая"))</f>
        <v>#NUM!</v>
      </c>
    </row>
    <row r="5914" spans="2:11" x14ac:dyDescent="0.2">
      <c r="B5914" s="8" t="s">
        <v>568</v>
      </c>
      <c r="F5914" s="8" t="str">
        <f t="shared" si="262"/>
        <v/>
      </c>
      <c r="G5914" s="8" t="s">
        <v>568</v>
      </c>
      <c r="H5914" s="8" t="str">
        <f t="shared" si="263"/>
        <v>""</v>
      </c>
      <c r="J5914" s="8" t="e">
        <f>IF(D5914&gt;Частотометр!B10,"высокочаст",IF(AND(Частотометр!C10&lt;D5914, D5914&lt;Частотометр!B10),"среднечаст","низкочаст"))</f>
        <v>#NUM!</v>
      </c>
      <c r="K5914" s="8" t="e">
        <f>IF(E5914&gt;Частотометр!C28,"высокая",IF(AND(Частотометр!D28&lt;E5914, E5914&lt;Частотометр!C28),"средняя","низкая"))</f>
        <v>#NUM!</v>
      </c>
    </row>
    <row r="5915" spans="2:11" x14ac:dyDescent="0.2">
      <c r="B5915" s="8" t="s">
        <v>568</v>
      </c>
      <c r="F5915" s="8" t="str">
        <f t="shared" si="262"/>
        <v/>
      </c>
      <c r="G5915" s="8" t="s">
        <v>568</v>
      </c>
      <c r="H5915" s="8" t="str">
        <f t="shared" si="263"/>
        <v>""</v>
      </c>
      <c r="J5915" s="8" t="e">
        <f>IF(D5915&gt;Частотометр!B10,"высокочаст",IF(AND(Частотометр!C10&lt;D5915, D5915&lt;Частотометр!B10),"среднечаст","низкочаст"))</f>
        <v>#NUM!</v>
      </c>
      <c r="K5915" s="8" t="e">
        <f>IF(E5915&gt;Частотометр!C28,"высокая",IF(AND(Частотометр!D28&lt;E5915, E5915&lt;Частотометр!C28),"средняя","низкая"))</f>
        <v>#NUM!</v>
      </c>
    </row>
    <row r="5916" spans="2:11" x14ac:dyDescent="0.2">
      <c r="B5916" s="8" t="s">
        <v>568</v>
      </c>
      <c r="F5916" s="8" t="str">
        <f t="shared" si="262"/>
        <v/>
      </c>
      <c r="G5916" s="8" t="s">
        <v>568</v>
      </c>
      <c r="H5916" s="8" t="str">
        <f t="shared" si="263"/>
        <v>""</v>
      </c>
      <c r="J5916" s="8" t="e">
        <f>IF(D5916&gt;Частотометр!B10,"высокочаст",IF(AND(Частотометр!C10&lt;D5916, D5916&lt;Частотометр!B10),"среднечаст","низкочаст"))</f>
        <v>#NUM!</v>
      </c>
      <c r="K5916" s="8" t="e">
        <f>IF(E5916&gt;Частотометр!C28,"высокая",IF(AND(Частотометр!D28&lt;E5916, E5916&lt;Частотометр!C28),"средняя","низкая"))</f>
        <v>#NUM!</v>
      </c>
    </row>
    <row r="5917" spans="2:11" x14ac:dyDescent="0.2">
      <c r="B5917" s="8" t="s">
        <v>568</v>
      </c>
      <c r="F5917" s="8" t="str">
        <f t="shared" si="262"/>
        <v/>
      </c>
      <c r="G5917" s="8" t="s">
        <v>568</v>
      </c>
      <c r="H5917" s="8" t="str">
        <f t="shared" si="263"/>
        <v>""</v>
      </c>
      <c r="J5917" s="8" t="e">
        <f>IF(D5917&gt;Частотометр!B10,"высокочаст",IF(AND(Частотометр!C10&lt;D5917, D5917&lt;Частотометр!B10),"среднечаст","низкочаст"))</f>
        <v>#NUM!</v>
      </c>
      <c r="K5917" s="8" t="e">
        <f>IF(E5917&gt;Частотометр!C28,"высокая",IF(AND(Частотометр!D28&lt;E5917, E5917&lt;Частотометр!C28),"средняя","низкая"))</f>
        <v>#NUM!</v>
      </c>
    </row>
    <row r="5918" spans="2:11" x14ac:dyDescent="0.2">
      <c r="B5918" s="8" t="s">
        <v>568</v>
      </c>
      <c r="F5918" s="8" t="str">
        <f t="shared" si="262"/>
        <v/>
      </c>
      <c r="G5918" s="8" t="s">
        <v>568</v>
      </c>
      <c r="H5918" s="8" t="str">
        <f t="shared" si="263"/>
        <v>""</v>
      </c>
      <c r="J5918" s="8" t="e">
        <f>IF(D5918&gt;Частотометр!B10,"высокочаст",IF(AND(Частотометр!C10&lt;D5918, D5918&lt;Частотометр!B10),"среднечаст","низкочаст"))</f>
        <v>#NUM!</v>
      </c>
      <c r="K5918" s="8" t="e">
        <f>IF(E5918&gt;Частотометр!C28,"высокая",IF(AND(Частотометр!D28&lt;E5918, E5918&lt;Частотометр!C28),"средняя","низкая"))</f>
        <v>#NUM!</v>
      </c>
    </row>
    <row r="5919" spans="2:11" x14ac:dyDescent="0.2">
      <c r="B5919" s="8" t="s">
        <v>568</v>
      </c>
      <c r="F5919" s="8" t="str">
        <f t="shared" si="262"/>
        <v/>
      </c>
      <c r="G5919" s="8" t="s">
        <v>568</v>
      </c>
      <c r="H5919" s="8" t="str">
        <f t="shared" si="263"/>
        <v>""</v>
      </c>
      <c r="J5919" s="8" t="e">
        <f>IF(D5919&gt;Частотометр!B10,"высокочаст",IF(AND(Частотометр!C10&lt;D5919, D5919&lt;Частотометр!B10),"среднечаст","низкочаст"))</f>
        <v>#NUM!</v>
      </c>
      <c r="K5919" s="8" t="e">
        <f>IF(E5919&gt;Частотометр!C28,"высокая",IF(AND(Частотометр!D28&lt;E5919, E5919&lt;Частотометр!C28),"средняя","низкая"))</f>
        <v>#NUM!</v>
      </c>
    </row>
    <row r="5920" spans="2:11" x14ac:dyDescent="0.2">
      <c r="B5920" s="8" t="s">
        <v>568</v>
      </c>
      <c r="F5920" s="8" t="str">
        <f t="shared" si="262"/>
        <v/>
      </c>
      <c r="G5920" s="8" t="s">
        <v>568</v>
      </c>
      <c r="H5920" s="8" t="str">
        <f t="shared" si="263"/>
        <v>""</v>
      </c>
      <c r="J5920" s="8" t="e">
        <f>IF(D5920&gt;Частотометр!B10,"высокочаст",IF(AND(Частотометр!C10&lt;D5920, D5920&lt;Частотометр!B10),"среднечаст","низкочаст"))</f>
        <v>#NUM!</v>
      </c>
      <c r="K5920" s="8" t="e">
        <f>IF(E5920&gt;Частотометр!C28,"высокая",IF(AND(Частотометр!D28&lt;E5920, E5920&lt;Частотометр!C28),"средняя","низкая"))</f>
        <v>#NUM!</v>
      </c>
    </row>
    <row r="5921" spans="2:11" x14ac:dyDescent="0.2">
      <c r="B5921" s="8" t="s">
        <v>568</v>
      </c>
      <c r="F5921" s="8" t="str">
        <f t="shared" si="262"/>
        <v/>
      </c>
      <c r="G5921" s="8" t="s">
        <v>568</v>
      </c>
      <c r="H5921" s="8" t="str">
        <f t="shared" si="263"/>
        <v>""</v>
      </c>
      <c r="J5921" s="8" t="e">
        <f>IF(D5921&gt;Частотометр!B10,"высокочаст",IF(AND(Частотометр!C10&lt;D5921, D5921&lt;Частотометр!B10),"среднечаст","низкочаст"))</f>
        <v>#NUM!</v>
      </c>
      <c r="K5921" s="8" t="e">
        <f>IF(E5921&gt;Частотометр!C28,"высокая",IF(AND(Частотометр!D28&lt;E5921, E5921&lt;Частотометр!C28),"средняя","низкая"))</f>
        <v>#NUM!</v>
      </c>
    </row>
    <row r="5922" spans="2:11" x14ac:dyDescent="0.2">
      <c r="B5922" s="8" t="s">
        <v>568</v>
      </c>
      <c r="F5922" s="8" t="str">
        <f t="shared" si="262"/>
        <v/>
      </c>
      <c r="G5922" s="8" t="s">
        <v>568</v>
      </c>
      <c r="H5922" s="8" t="str">
        <f t="shared" si="263"/>
        <v>""</v>
      </c>
      <c r="J5922" s="8" t="e">
        <f>IF(D5922&gt;Частотометр!B10,"высокочаст",IF(AND(Частотометр!C10&lt;D5922, D5922&lt;Частотометр!B10),"среднечаст","низкочаст"))</f>
        <v>#NUM!</v>
      </c>
      <c r="K5922" s="8" t="e">
        <f>IF(E5922&gt;Частотометр!C28,"высокая",IF(AND(Частотометр!D28&lt;E5922, E5922&lt;Частотометр!C28),"средняя","низкая"))</f>
        <v>#NUM!</v>
      </c>
    </row>
    <row r="5923" spans="2:11" x14ac:dyDescent="0.2">
      <c r="B5923" s="8" t="s">
        <v>568</v>
      </c>
      <c r="F5923" s="8" t="str">
        <f t="shared" si="262"/>
        <v/>
      </c>
      <c r="G5923" s="8" t="s">
        <v>568</v>
      </c>
      <c r="H5923" s="8" t="str">
        <f t="shared" si="263"/>
        <v>""</v>
      </c>
      <c r="J5923" s="8" t="e">
        <f>IF(D5923&gt;Частотометр!B10,"высокочаст",IF(AND(Частотометр!C10&lt;D5923, D5923&lt;Частотометр!B10),"среднечаст","низкочаст"))</f>
        <v>#NUM!</v>
      </c>
      <c r="K5923" s="8" t="e">
        <f>IF(E5923&gt;Частотометр!C28,"высокая",IF(AND(Частотометр!D28&lt;E5923, E5923&lt;Частотометр!C28),"средняя","низкая"))</f>
        <v>#NUM!</v>
      </c>
    </row>
    <row r="5924" spans="2:11" x14ac:dyDescent="0.2">
      <c r="B5924" s="8" t="s">
        <v>568</v>
      </c>
      <c r="F5924" s="8" t="str">
        <f t="shared" si="262"/>
        <v/>
      </c>
      <c r="G5924" s="8" t="s">
        <v>568</v>
      </c>
      <c r="H5924" s="8" t="str">
        <f t="shared" si="263"/>
        <v>""</v>
      </c>
      <c r="J5924" s="8" t="e">
        <f>IF(D5924&gt;Частотометр!B10,"высокочаст",IF(AND(Частотометр!C10&lt;D5924, D5924&lt;Частотометр!B10),"среднечаст","низкочаст"))</f>
        <v>#NUM!</v>
      </c>
      <c r="K5924" s="8" t="e">
        <f>IF(E5924&gt;Частотометр!C28,"высокая",IF(AND(Частотометр!D28&lt;E5924, E5924&lt;Частотометр!C28),"средняя","низкая"))</f>
        <v>#NUM!</v>
      </c>
    </row>
    <row r="5925" spans="2:11" x14ac:dyDescent="0.2">
      <c r="B5925" s="8" t="s">
        <v>568</v>
      </c>
      <c r="F5925" s="8" t="str">
        <f t="shared" si="262"/>
        <v/>
      </c>
      <c r="G5925" s="8" t="s">
        <v>568</v>
      </c>
      <c r="H5925" s="8" t="str">
        <f t="shared" si="263"/>
        <v>""</v>
      </c>
      <c r="J5925" s="8" t="e">
        <f>IF(D5925&gt;Частотометр!B10,"высокочаст",IF(AND(Частотометр!C10&lt;D5925, D5925&lt;Частотометр!B10),"среднечаст","низкочаст"))</f>
        <v>#NUM!</v>
      </c>
      <c r="K5925" s="8" t="e">
        <f>IF(E5925&gt;Частотометр!C28,"высокая",IF(AND(Частотометр!D28&lt;E5925, E5925&lt;Частотометр!C28),"средняя","низкая"))</f>
        <v>#NUM!</v>
      </c>
    </row>
    <row r="5926" spans="2:11" x14ac:dyDescent="0.2">
      <c r="B5926" s="8" t="s">
        <v>568</v>
      </c>
      <c r="F5926" s="8" t="str">
        <f t="shared" si="262"/>
        <v/>
      </c>
      <c r="G5926" s="8" t="s">
        <v>568</v>
      </c>
      <c r="H5926" s="8" t="str">
        <f t="shared" si="263"/>
        <v>""</v>
      </c>
      <c r="J5926" s="8" t="e">
        <f>IF(D5926&gt;Частотометр!B10,"высокочаст",IF(AND(Частотометр!C10&lt;D5926, D5926&lt;Частотометр!B10),"среднечаст","низкочаст"))</f>
        <v>#NUM!</v>
      </c>
      <c r="K5926" s="8" t="e">
        <f>IF(E5926&gt;Частотометр!C28,"высокая",IF(AND(Частотометр!D28&lt;E5926, E5926&lt;Частотометр!C28),"средняя","низкая"))</f>
        <v>#NUM!</v>
      </c>
    </row>
    <row r="5927" spans="2:11" x14ac:dyDescent="0.2">
      <c r="B5927" s="8" t="s">
        <v>568</v>
      </c>
      <c r="F5927" s="8" t="str">
        <f t="shared" si="262"/>
        <v/>
      </c>
      <c r="G5927" s="8" t="s">
        <v>568</v>
      </c>
      <c r="H5927" s="8" t="str">
        <f t="shared" si="263"/>
        <v>""</v>
      </c>
      <c r="J5927" s="8" t="e">
        <f>IF(D5927&gt;Частотометр!B10,"высокочаст",IF(AND(Частотометр!C10&lt;D5927, D5927&lt;Частотометр!B10),"среднечаст","низкочаст"))</f>
        <v>#NUM!</v>
      </c>
      <c r="K5927" s="8" t="e">
        <f>IF(E5927&gt;Частотометр!C28,"высокая",IF(AND(Частотометр!D28&lt;E5927, E5927&lt;Частотометр!C28),"средняя","низкая"))</f>
        <v>#NUM!</v>
      </c>
    </row>
    <row r="5928" spans="2:11" x14ac:dyDescent="0.2">
      <c r="B5928" s="8" t="s">
        <v>568</v>
      </c>
      <c r="F5928" s="8" t="str">
        <f t="shared" si="262"/>
        <v/>
      </c>
      <c r="G5928" s="8" t="s">
        <v>568</v>
      </c>
      <c r="H5928" s="8" t="str">
        <f t="shared" si="263"/>
        <v>""</v>
      </c>
      <c r="J5928" s="8" t="e">
        <f>IF(D5928&gt;Частотометр!B10,"высокочаст",IF(AND(Частотометр!C10&lt;D5928, D5928&lt;Частотометр!B10),"среднечаст","низкочаст"))</f>
        <v>#NUM!</v>
      </c>
      <c r="K5928" s="8" t="e">
        <f>IF(E5928&gt;Частотометр!C28,"высокая",IF(AND(Частотометр!D28&lt;E5928, E5928&lt;Частотометр!C28),"средняя","низкая"))</f>
        <v>#NUM!</v>
      </c>
    </row>
    <row r="5929" spans="2:11" x14ac:dyDescent="0.2">
      <c r="B5929" s="8" t="s">
        <v>568</v>
      </c>
      <c r="F5929" s="8" t="str">
        <f t="shared" si="262"/>
        <v/>
      </c>
      <c r="G5929" s="8" t="s">
        <v>568</v>
      </c>
      <c r="H5929" s="8" t="str">
        <f t="shared" si="263"/>
        <v>""</v>
      </c>
      <c r="J5929" s="8" t="e">
        <f>IF(D5929&gt;Частотометр!B10,"высокочаст",IF(AND(Частотометр!C10&lt;D5929, D5929&lt;Частотометр!B10),"среднечаст","низкочаст"))</f>
        <v>#NUM!</v>
      </c>
      <c r="K5929" s="8" t="e">
        <f>IF(E5929&gt;Частотометр!C28,"высокая",IF(AND(Частотометр!D28&lt;E5929, E5929&lt;Частотометр!C28),"средняя","низкая"))</f>
        <v>#NUM!</v>
      </c>
    </row>
    <row r="5930" spans="2:11" x14ac:dyDescent="0.2">
      <c r="B5930" s="8" t="s">
        <v>568</v>
      </c>
      <c r="F5930" s="8" t="str">
        <f t="shared" si="262"/>
        <v/>
      </c>
      <c r="G5930" s="8" t="s">
        <v>568</v>
      </c>
      <c r="H5930" s="8" t="str">
        <f t="shared" si="263"/>
        <v>""</v>
      </c>
      <c r="J5930" s="8" t="e">
        <f>IF(D5930&gt;Частотометр!B10,"высокочаст",IF(AND(Частотометр!C10&lt;D5930, D5930&lt;Частотометр!B10),"среднечаст","низкочаст"))</f>
        <v>#NUM!</v>
      </c>
      <c r="K5930" s="8" t="e">
        <f>IF(E5930&gt;Частотометр!C28,"высокая",IF(AND(Частотометр!D28&lt;E5930, E5930&lt;Частотометр!C28),"средняя","низкая"))</f>
        <v>#NUM!</v>
      </c>
    </row>
    <row r="5931" spans="2:11" x14ac:dyDescent="0.2">
      <c r="B5931" s="8" t="s">
        <v>568</v>
      </c>
      <c r="F5931" s="8" t="str">
        <f t="shared" si="262"/>
        <v/>
      </c>
      <c r="G5931" s="8" t="s">
        <v>568</v>
      </c>
      <c r="H5931" s="8" t="str">
        <f t="shared" si="263"/>
        <v>""</v>
      </c>
      <c r="J5931" s="8" t="e">
        <f>IF(D5931&gt;Частотометр!B10,"высокочаст",IF(AND(Частотометр!C10&lt;D5931, D5931&lt;Частотометр!B10),"среднечаст","низкочаст"))</f>
        <v>#NUM!</v>
      </c>
      <c r="K5931" s="8" t="e">
        <f>IF(E5931&gt;Частотометр!C28,"высокая",IF(AND(Частотометр!D28&lt;E5931, E5931&lt;Частотометр!C28),"средняя","низкая"))</f>
        <v>#NUM!</v>
      </c>
    </row>
    <row r="5932" spans="2:11" x14ac:dyDescent="0.2">
      <c r="B5932" s="8" t="s">
        <v>568</v>
      </c>
      <c r="F5932" s="8" t="str">
        <f t="shared" si="262"/>
        <v/>
      </c>
      <c r="G5932" s="8" t="s">
        <v>568</v>
      </c>
      <c r="H5932" s="8" t="str">
        <f t="shared" si="263"/>
        <v>""</v>
      </c>
      <c r="J5932" s="8" t="e">
        <f>IF(D5932&gt;Частотометр!B10,"высокочаст",IF(AND(Частотометр!C10&lt;D5932, D5932&lt;Частотометр!B10),"среднечаст","низкочаст"))</f>
        <v>#NUM!</v>
      </c>
      <c r="K5932" s="8" t="e">
        <f>IF(E5932&gt;Частотометр!C28,"высокая",IF(AND(Частотометр!D28&lt;E5932, E5932&lt;Частотометр!C28),"средняя","низкая"))</f>
        <v>#NUM!</v>
      </c>
    </row>
    <row r="5933" spans="2:11" x14ac:dyDescent="0.2">
      <c r="B5933" s="8" t="s">
        <v>568</v>
      </c>
      <c r="F5933" s="8" t="str">
        <f t="shared" si="262"/>
        <v/>
      </c>
      <c r="G5933" s="8" t="s">
        <v>568</v>
      </c>
      <c r="H5933" s="8" t="str">
        <f t="shared" si="263"/>
        <v>""</v>
      </c>
      <c r="J5933" s="8" t="e">
        <f>IF(D5933&gt;Частотометр!B10,"высокочаст",IF(AND(Частотометр!C10&lt;D5933, D5933&lt;Частотометр!B10),"среднечаст","низкочаст"))</f>
        <v>#NUM!</v>
      </c>
      <c r="K5933" s="8" t="e">
        <f>IF(E5933&gt;Частотометр!C28,"высокая",IF(AND(Частотометр!D28&lt;E5933, E5933&lt;Частотометр!C28),"средняя","низкая"))</f>
        <v>#NUM!</v>
      </c>
    </row>
    <row r="5934" spans="2:11" x14ac:dyDescent="0.2">
      <c r="B5934" s="8" t="s">
        <v>568</v>
      </c>
      <c r="F5934" s="8" t="str">
        <f t="shared" si="262"/>
        <v/>
      </c>
      <c r="G5934" s="8" t="s">
        <v>568</v>
      </c>
      <c r="H5934" s="8" t="str">
        <f t="shared" si="263"/>
        <v>""</v>
      </c>
      <c r="J5934" s="8" t="e">
        <f>IF(D5934&gt;Частотометр!B10,"высокочаст",IF(AND(Частотометр!C10&lt;D5934, D5934&lt;Частотометр!B10),"среднечаст","низкочаст"))</f>
        <v>#NUM!</v>
      </c>
      <c r="K5934" s="8" t="e">
        <f>IF(E5934&gt;Частотометр!C28,"высокая",IF(AND(Частотометр!D28&lt;E5934, E5934&lt;Частотометр!C28),"средняя","низкая"))</f>
        <v>#NUM!</v>
      </c>
    </row>
    <row r="5935" spans="2:11" x14ac:dyDescent="0.2">
      <c r="B5935" s="8" t="s">
        <v>568</v>
      </c>
      <c r="F5935" s="8" t="str">
        <f t="shared" si="262"/>
        <v/>
      </c>
      <c r="G5935" s="8" t="s">
        <v>568</v>
      </c>
      <c r="H5935" s="8" t="str">
        <f t="shared" si="263"/>
        <v>""</v>
      </c>
      <c r="J5935" s="8" t="e">
        <f>IF(D5935&gt;Частотометр!B10,"высокочаст",IF(AND(Частотометр!C10&lt;D5935, D5935&lt;Частотометр!B10),"среднечаст","низкочаст"))</f>
        <v>#NUM!</v>
      </c>
      <c r="K5935" s="8" t="e">
        <f>IF(E5935&gt;Частотометр!C28,"высокая",IF(AND(Частотометр!D28&lt;E5935, E5935&lt;Частотометр!C28),"средняя","низкая"))</f>
        <v>#NUM!</v>
      </c>
    </row>
    <row r="5936" spans="2:11" x14ac:dyDescent="0.2">
      <c r="B5936" s="8" t="s">
        <v>568</v>
      </c>
      <c r="F5936" s="8" t="str">
        <f t="shared" si="262"/>
        <v/>
      </c>
      <c r="G5936" s="8" t="s">
        <v>568</v>
      </c>
      <c r="H5936" s="8" t="str">
        <f t="shared" si="263"/>
        <v>""</v>
      </c>
      <c r="J5936" s="8" t="e">
        <f>IF(D5936&gt;Частотометр!B10,"высокочаст",IF(AND(Частотометр!C10&lt;D5936, D5936&lt;Частотометр!B10),"среднечаст","низкочаст"))</f>
        <v>#NUM!</v>
      </c>
      <c r="K5936" s="8" t="e">
        <f>IF(E5936&gt;Частотометр!C28,"высокая",IF(AND(Частотометр!D28&lt;E5936, E5936&lt;Частотометр!C28),"средняя","низкая"))</f>
        <v>#NUM!</v>
      </c>
    </row>
    <row r="5937" spans="2:11" x14ac:dyDescent="0.2">
      <c r="B5937" s="8" t="s">
        <v>568</v>
      </c>
      <c r="F5937" s="8" t="str">
        <f t="shared" si="262"/>
        <v/>
      </c>
      <c r="G5937" s="8" t="s">
        <v>568</v>
      </c>
      <c r="H5937" s="8" t="str">
        <f t="shared" si="263"/>
        <v>""</v>
      </c>
      <c r="J5937" s="8" t="e">
        <f>IF(D5937&gt;Частотометр!B10,"высокочаст",IF(AND(Частотометр!C10&lt;D5937, D5937&lt;Частотометр!B10),"среднечаст","низкочаст"))</f>
        <v>#NUM!</v>
      </c>
      <c r="K5937" s="8" t="e">
        <f>IF(E5937&gt;Частотометр!C28,"высокая",IF(AND(Частотометр!D28&lt;E5937, E5937&lt;Частотометр!C28),"средняя","низкая"))</f>
        <v>#NUM!</v>
      </c>
    </row>
    <row r="5938" spans="2:11" x14ac:dyDescent="0.2">
      <c r="B5938" s="8" t="s">
        <v>568</v>
      </c>
      <c r="F5938" s="8" t="str">
        <f t="shared" si="262"/>
        <v/>
      </c>
      <c r="G5938" s="8" t="s">
        <v>568</v>
      </c>
      <c r="H5938" s="8" t="str">
        <f t="shared" si="263"/>
        <v>""</v>
      </c>
      <c r="J5938" s="8" t="e">
        <f>IF(D5938&gt;Частотометр!B10,"высокочаст",IF(AND(Частотометр!C10&lt;D5938, D5938&lt;Частотометр!B10),"среднечаст","низкочаст"))</f>
        <v>#NUM!</v>
      </c>
      <c r="K5938" s="8" t="e">
        <f>IF(E5938&gt;Частотометр!C28,"высокая",IF(AND(Частотометр!D28&lt;E5938, E5938&lt;Частотометр!C28),"средняя","низкая"))</f>
        <v>#NUM!</v>
      </c>
    </row>
    <row r="5939" spans="2:11" x14ac:dyDescent="0.2">
      <c r="B5939" s="8" t="s">
        <v>568</v>
      </c>
      <c r="F5939" s="8" t="str">
        <f t="shared" si="262"/>
        <v/>
      </c>
      <c r="G5939" s="8" t="s">
        <v>568</v>
      </c>
      <c r="H5939" s="8" t="str">
        <f t="shared" si="263"/>
        <v>""</v>
      </c>
      <c r="J5939" s="8" t="e">
        <f>IF(D5939&gt;Частотометр!B10,"высокочаст",IF(AND(Частотометр!C10&lt;D5939, D5939&lt;Частотометр!B10),"среднечаст","низкочаст"))</f>
        <v>#NUM!</v>
      </c>
      <c r="K5939" s="8" t="e">
        <f>IF(E5939&gt;Частотометр!C28,"высокая",IF(AND(Частотометр!D28&lt;E5939, E5939&lt;Частотометр!C28),"средняя","низкая"))</f>
        <v>#NUM!</v>
      </c>
    </row>
    <row r="5940" spans="2:11" x14ac:dyDescent="0.2">
      <c r="B5940" s="8" t="s">
        <v>568</v>
      </c>
      <c r="F5940" s="8" t="str">
        <f t="shared" si="262"/>
        <v/>
      </c>
      <c r="G5940" s="8" t="s">
        <v>568</v>
      </c>
      <c r="H5940" s="8" t="str">
        <f t="shared" si="263"/>
        <v>""</v>
      </c>
      <c r="J5940" s="8" t="e">
        <f>IF(D5940&gt;Частотометр!B10,"высокочаст",IF(AND(Частотометр!C10&lt;D5940, D5940&lt;Частотометр!B10),"среднечаст","низкочаст"))</f>
        <v>#NUM!</v>
      </c>
      <c r="K5940" s="8" t="e">
        <f>IF(E5940&gt;Частотометр!C28,"высокая",IF(AND(Частотометр!D28&lt;E5940, E5940&lt;Частотометр!C28),"средняя","низкая"))</f>
        <v>#NUM!</v>
      </c>
    </row>
    <row r="5941" spans="2:11" x14ac:dyDescent="0.2">
      <c r="B5941" s="8" t="s">
        <v>568</v>
      </c>
      <c r="F5941" s="8" t="str">
        <f t="shared" si="262"/>
        <v/>
      </c>
      <c r="G5941" s="8" t="s">
        <v>568</v>
      </c>
      <c r="H5941" s="8" t="str">
        <f t="shared" si="263"/>
        <v>""</v>
      </c>
      <c r="J5941" s="8" t="e">
        <f>IF(D5941&gt;Частотометр!B10,"высокочаст",IF(AND(Частотометр!C10&lt;D5941, D5941&lt;Частотометр!B10),"среднечаст","низкочаст"))</f>
        <v>#NUM!</v>
      </c>
      <c r="K5941" s="8" t="e">
        <f>IF(E5941&gt;Частотометр!C28,"высокая",IF(AND(Частотометр!D28&lt;E5941, E5941&lt;Частотометр!C28),"средняя","низкая"))</f>
        <v>#NUM!</v>
      </c>
    </row>
    <row r="5942" spans="2:11" x14ac:dyDescent="0.2">
      <c r="B5942" s="8" t="s">
        <v>568</v>
      </c>
      <c r="F5942" s="8" t="str">
        <f t="shared" si="262"/>
        <v/>
      </c>
      <c r="G5942" s="8" t="s">
        <v>568</v>
      </c>
      <c r="H5942" s="8" t="str">
        <f t="shared" si="263"/>
        <v>""</v>
      </c>
      <c r="J5942" s="8" t="e">
        <f>IF(D5942&gt;Частотометр!B10,"высокочаст",IF(AND(Частотометр!C10&lt;D5942, D5942&lt;Частотометр!B10),"среднечаст","низкочаст"))</f>
        <v>#NUM!</v>
      </c>
      <c r="K5942" s="8" t="e">
        <f>IF(E5942&gt;Частотометр!C28,"высокая",IF(AND(Частотометр!D28&lt;E5942, E5942&lt;Частотометр!C28),"средняя","низкая"))</f>
        <v>#NUM!</v>
      </c>
    </row>
    <row r="5943" spans="2:11" x14ac:dyDescent="0.2">
      <c r="B5943" s="8" t="s">
        <v>568</v>
      </c>
      <c r="F5943" s="8" t="str">
        <f t="shared" si="262"/>
        <v/>
      </c>
      <c r="G5943" s="8" t="s">
        <v>568</v>
      </c>
      <c r="H5943" s="8" t="str">
        <f t="shared" si="263"/>
        <v>""</v>
      </c>
      <c r="J5943" s="8" t="e">
        <f>IF(D5943&gt;Частотометр!B10,"высокочаст",IF(AND(Частотометр!C10&lt;D5943, D5943&lt;Частотометр!B10),"среднечаст","низкочаст"))</f>
        <v>#NUM!</v>
      </c>
      <c r="K5943" s="8" t="e">
        <f>IF(E5943&gt;Частотометр!C28,"высокая",IF(AND(Частотометр!D28&lt;E5943, E5943&lt;Частотометр!C28),"средняя","низкая"))</f>
        <v>#NUM!</v>
      </c>
    </row>
    <row r="5944" spans="2:11" x14ac:dyDescent="0.2">
      <c r="B5944" s="8" t="s">
        <v>568</v>
      </c>
      <c r="F5944" s="8" t="str">
        <f t="shared" si="262"/>
        <v/>
      </c>
      <c r="G5944" s="8" t="s">
        <v>568</v>
      </c>
      <c r="H5944" s="8" t="str">
        <f t="shared" si="263"/>
        <v>""</v>
      </c>
      <c r="J5944" s="8" t="e">
        <f>IF(D5944&gt;Частотометр!B10,"высокочаст",IF(AND(Частотометр!C10&lt;D5944, D5944&lt;Частотометр!B10),"среднечаст","низкочаст"))</f>
        <v>#NUM!</v>
      </c>
      <c r="K5944" s="8" t="e">
        <f>IF(E5944&gt;Частотометр!C28,"высокая",IF(AND(Частотометр!D28&lt;E5944, E5944&lt;Частотометр!C28),"средняя","низкая"))</f>
        <v>#NUM!</v>
      </c>
    </row>
    <row r="5945" spans="2:11" x14ac:dyDescent="0.2">
      <c r="B5945" s="8" t="s">
        <v>568</v>
      </c>
      <c r="F5945" s="8" t="str">
        <f t="shared" si="262"/>
        <v/>
      </c>
      <c r="G5945" s="8" t="s">
        <v>568</v>
      </c>
      <c r="H5945" s="8" t="str">
        <f t="shared" si="263"/>
        <v>""</v>
      </c>
      <c r="J5945" s="8" t="e">
        <f>IF(D5945&gt;Частотометр!B10,"высокочаст",IF(AND(Частотометр!C10&lt;D5945, D5945&lt;Частотометр!B10),"среднечаст","низкочаст"))</f>
        <v>#NUM!</v>
      </c>
      <c r="K5945" s="8" t="e">
        <f>IF(E5945&gt;Частотометр!C28,"высокая",IF(AND(Частотометр!D28&lt;E5945, E5945&lt;Частотометр!C28),"средняя","низкая"))</f>
        <v>#NUM!</v>
      </c>
    </row>
    <row r="5946" spans="2:11" x14ac:dyDescent="0.2">
      <c r="B5946" s="8" t="s">
        <v>568</v>
      </c>
      <c r="F5946" s="8" t="str">
        <f t="shared" si="262"/>
        <v/>
      </c>
      <c r="G5946" s="8" t="s">
        <v>568</v>
      </c>
      <c r="H5946" s="8" t="str">
        <f t="shared" si="263"/>
        <v>""</v>
      </c>
      <c r="J5946" s="8" t="e">
        <f>IF(D5946&gt;Частотометр!B10,"высокочаст",IF(AND(Частотометр!C10&lt;D5946, D5946&lt;Частотометр!B10),"среднечаст","низкочаст"))</f>
        <v>#NUM!</v>
      </c>
      <c r="K5946" s="8" t="e">
        <f>IF(E5946&gt;Частотометр!C28,"высокая",IF(AND(Частотометр!D28&lt;E5946, E5946&lt;Частотометр!C28),"средняя","низкая"))</f>
        <v>#NUM!</v>
      </c>
    </row>
    <row r="5947" spans="2:11" x14ac:dyDescent="0.2">
      <c r="B5947" s="8" t="s">
        <v>568</v>
      </c>
      <c r="F5947" s="8" t="str">
        <f t="shared" si="262"/>
        <v/>
      </c>
      <c r="G5947" s="8" t="s">
        <v>568</v>
      </c>
      <c r="H5947" s="8" t="str">
        <f t="shared" si="263"/>
        <v>""</v>
      </c>
      <c r="J5947" s="8" t="e">
        <f>IF(D5947&gt;Частотометр!B10,"высокочаст",IF(AND(Частотометр!C10&lt;D5947, D5947&lt;Частотометр!B10),"среднечаст","низкочаст"))</f>
        <v>#NUM!</v>
      </c>
      <c r="K5947" s="8" t="e">
        <f>IF(E5947&gt;Частотометр!C28,"высокая",IF(AND(Частотометр!D28&lt;E5947, E5947&lt;Частотометр!C28),"средняя","низкая"))</f>
        <v>#NUM!</v>
      </c>
    </row>
    <row r="5948" spans="2:11" x14ac:dyDescent="0.2">
      <c r="B5948" s="8" t="s">
        <v>568</v>
      </c>
      <c r="F5948" s="8" t="str">
        <f t="shared" si="262"/>
        <v/>
      </c>
      <c r="G5948" s="8" t="s">
        <v>568</v>
      </c>
      <c r="H5948" s="8" t="str">
        <f t="shared" si="263"/>
        <v>""</v>
      </c>
      <c r="J5948" s="8" t="e">
        <f>IF(D5948&gt;Частотометр!B10,"высокочаст",IF(AND(Частотометр!C10&lt;D5948, D5948&lt;Частотометр!B10),"среднечаст","низкочаст"))</f>
        <v>#NUM!</v>
      </c>
      <c r="K5948" s="8" t="e">
        <f>IF(E5948&gt;Частотометр!C28,"высокая",IF(AND(Частотометр!D28&lt;E5948, E5948&lt;Частотометр!C28),"средняя","низкая"))</f>
        <v>#NUM!</v>
      </c>
    </row>
    <row r="5949" spans="2:11" x14ac:dyDescent="0.2">
      <c r="B5949" s="8" t="s">
        <v>568</v>
      </c>
      <c r="F5949" s="8" t="str">
        <f t="shared" si="262"/>
        <v/>
      </c>
      <c r="G5949" s="8" t="s">
        <v>568</v>
      </c>
      <c r="H5949" s="8" t="str">
        <f t="shared" si="263"/>
        <v>""</v>
      </c>
      <c r="J5949" s="8" t="e">
        <f>IF(D5949&gt;Частотометр!B10,"высокочаст",IF(AND(Частотометр!C10&lt;D5949, D5949&lt;Частотометр!B10),"среднечаст","низкочаст"))</f>
        <v>#NUM!</v>
      </c>
      <c r="K5949" s="8" t="e">
        <f>IF(E5949&gt;Частотометр!C28,"высокая",IF(AND(Частотометр!D28&lt;E5949, E5949&lt;Частотометр!C28),"средняя","низкая"))</f>
        <v>#NUM!</v>
      </c>
    </row>
    <row r="5950" spans="2:11" x14ac:dyDescent="0.2">
      <c r="B5950" s="8" t="s">
        <v>568</v>
      </c>
      <c r="F5950" s="8" t="str">
        <f t="shared" si="262"/>
        <v/>
      </c>
      <c r="G5950" s="8" t="s">
        <v>568</v>
      </c>
      <c r="H5950" s="8" t="str">
        <f t="shared" si="263"/>
        <v>""</v>
      </c>
      <c r="J5950" s="8" t="e">
        <f>IF(D5950&gt;Частотометр!B10,"высокочаст",IF(AND(Частотометр!C10&lt;D5950, D5950&lt;Частотометр!B10),"среднечаст","низкочаст"))</f>
        <v>#NUM!</v>
      </c>
      <c r="K5950" s="8" t="e">
        <f>IF(E5950&gt;Частотометр!C28,"высокая",IF(AND(Частотометр!D28&lt;E5950, E5950&lt;Частотометр!C28),"средняя","низкая"))</f>
        <v>#NUM!</v>
      </c>
    </row>
    <row r="5951" spans="2:11" x14ac:dyDescent="0.2">
      <c r="B5951" s="8" t="s">
        <v>568</v>
      </c>
      <c r="F5951" s="8" t="str">
        <f t="shared" si="262"/>
        <v/>
      </c>
      <c r="G5951" s="8" t="s">
        <v>568</v>
      </c>
      <c r="H5951" s="8" t="str">
        <f t="shared" si="263"/>
        <v>""</v>
      </c>
      <c r="J5951" s="8" t="e">
        <f>IF(D5951&gt;Частотометр!B10,"высокочаст",IF(AND(Частотометр!C10&lt;D5951, D5951&lt;Частотометр!B10),"среднечаст","низкочаст"))</f>
        <v>#NUM!</v>
      </c>
      <c r="K5951" s="8" t="e">
        <f>IF(E5951&gt;Частотометр!C28,"высокая",IF(AND(Частотометр!D28&lt;E5951, E5951&lt;Частотометр!C28),"средняя","низкая"))</f>
        <v>#NUM!</v>
      </c>
    </row>
    <row r="5952" spans="2:11" x14ac:dyDescent="0.2">
      <c r="B5952" s="8" t="s">
        <v>568</v>
      </c>
      <c r="F5952" s="8" t="str">
        <f t="shared" si="262"/>
        <v/>
      </c>
      <c r="G5952" s="8" t="s">
        <v>568</v>
      </c>
      <c r="H5952" s="8" t="str">
        <f t="shared" si="263"/>
        <v>""</v>
      </c>
      <c r="J5952" s="8" t="e">
        <f>IF(D5952&gt;Частотометр!B10,"высокочаст",IF(AND(Частотометр!C10&lt;D5952, D5952&lt;Частотометр!B10),"среднечаст","низкочаст"))</f>
        <v>#NUM!</v>
      </c>
      <c r="K5952" s="8" t="e">
        <f>IF(E5952&gt;Частотометр!C28,"высокая",IF(AND(Частотометр!D28&lt;E5952, E5952&lt;Частотометр!C28),"средняя","низкая"))</f>
        <v>#NUM!</v>
      </c>
    </row>
    <row r="5953" spans="2:11" x14ac:dyDescent="0.2">
      <c r="B5953" s="8" t="s">
        <v>568</v>
      </c>
      <c r="F5953" s="8" t="str">
        <f t="shared" si="262"/>
        <v/>
      </c>
      <c r="G5953" s="8" t="s">
        <v>568</v>
      </c>
      <c r="H5953" s="8" t="str">
        <f t="shared" si="263"/>
        <v>""</v>
      </c>
      <c r="J5953" s="8" t="e">
        <f>IF(D5953&gt;Частотометр!B10,"высокочаст",IF(AND(Частотометр!C10&lt;D5953, D5953&lt;Частотометр!B10),"среднечаст","низкочаст"))</f>
        <v>#NUM!</v>
      </c>
      <c r="K5953" s="8" t="e">
        <f>IF(E5953&gt;Частотометр!C28,"высокая",IF(AND(Частотометр!D28&lt;E5953, E5953&lt;Частотометр!C28),"средняя","низкая"))</f>
        <v>#NUM!</v>
      </c>
    </row>
    <row r="5954" spans="2:11" x14ac:dyDescent="0.2">
      <c r="B5954" s="8" t="s">
        <v>568</v>
      </c>
      <c r="F5954" s="8" t="str">
        <f t="shared" si="262"/>
        <v/>
      </c>
      <c r="G5954" s="8" t="s">
        <v>568</v>
      </c>
      <c r="H5954" s="8" t="str">
        <f t="shared" si="263"/>
        <v>""</v>
      </c>
      <c r="J5954" s="8" t="e">
        <f>IF(D5954&gt;Частотометр!B10,"высокочаст",IF(AND(Частотометр!C10&lt;D5954, D5954&lt;Частотометр!B10),"среднечаст","низкочаст"))</f>
        <v>#NUM!</v>
      </c>
      <c r="K5954" s="8" t="e">
        <f>IF(E5954&gt;Частотометр!C28,"высокая",IF(AND(Частотометр!D28&lt;E5954, E5954&lt;Частотометр!C28),"средняя","низкая"))</f>
        <v>#NUM!</v>
      </c>
    </row>
    <row r="5955" spans="2:11" x14ac:dyDescent="0.2">
      <c r="B5955" s="8" t="s">
        <v>568</v>
      </c>
      <c r="F5955" s="8" t="str">
        <f t="shared" ref="F5955:F6018" si="264">TRIM(C5955)</f>
        <v/>
      </c>
      <c r="G5955" s="8" t="s">
        <v>568</v>
      </c>
      <c r="H5955" s="8" t="str">
        <f t="shared" ref="H5955:H6018" si="265">CONCATENATE(B5955,F5955,G5955)</f>
        <v>""</v>
      </c>
      <c r="J5955" s="8" t="e">
        <f>IF(D5955&gt;Частотометр!B10,"высокочаст",IF(AND(Частотометр!C10&lt;D5955, D5955&lt;Частотометр!B10),"среднечаст","низкочаст"))</f>
        <v>#NUM!</v>
      </c>
      <c r="K5955" s="8" t="e">
        <f>IF(E5955&gt;Частотометр!C28,"высокая",IF(AND(Частотометр!D28&lt;E5955, E5955&lt;Частотометр!C28),"средняя","низкая"))</f>
        <v>#NUM!</v>
      </c>
    </row>
    <row r="5956" spans="2:11" x14ac:dyDescent="0.2">
      <c r="B5956" s="8" t="s">
        <v>568</v>
      </c>
      <c r="F5956" s="8" t="str">
        <f t="shared" si="264"/>
        <v/>
      </c>
      <c r="G5956" s="8" t="s">
        <v>568</v>
      </c>
      <c r="H5956" s="8" t="str">
        <f t="shared" si="265"/>
        <v>""</v>
      </c>
      <c r="J5956" s="8" t="e">
        <f>IF(D5956&gt;Частотометр!B10,"высокочаст",IF(AND(Частотометр!C10&lt;D5956, D5956&lt;Частотометр!B10),"среднечаст","низкочаст"))</f>
        <v>#NUM!</v>
      </c>
      <c r="K5956" s="8" t="e">
        <f>IF(E5956&gt;Частотометр!C28,"высокая",IF(AND(Частотометр!D28&lt;E5956, E5956&lt;Частотометр!C28),"средняя","низкая"))</f>
        <v>#NUM!</v>
      </c>
    </row>
    <row r="5957" spans="2:11" x14ac:dyDescent="0.2">
      <c r="B5957" s="8" t="s">
        <v>568</v>
      </c>
      <c r="F5957" s="8" t="str">
        <f t="shared" si="264"/>
        <v/>
      </c>
      <c r="G5957" s="8" t="s">
        <v>568</v>
      </c>
      <c r="H5957" s="8" t="str">
        <f t="shared" si="265"/>
        <v>""</v>
      </c>
      <c r="J5957" s="8" t="e">
        <f>IF(D5957&gt;Частотометр!B10,"высокочаст",IF(AND(Частотометр!C10&lt;D5957, D5957&lt;Частотометр!B10),"среднечаст","низкочаст"))</f>
        <v>#NUM!</v>
      </c>
      <c r="K5957" s="8" t="e">
        <f>IF(E5957&gt;Частотометр!C28,"высокая",IF(AND(Частотометр!D28&lt;E5957, E5957&lt;Частотометр!C28),"средняя","низкая"))</f>
        <v>#NUM!</v>
      </c>
    </row>
    <row r="5958" spans="2:11" x14ac:dyDescent="0.2">
      <c r="B5958" s="8" t="s">
        <v>568</v>
      </c>
      <c r="F5958" s="8" t="str">
        <f t="shared" si="264"/>
        <v/>
      </c>
      <c r="G5958" s="8" t="s">
        <v>568</v>
      </c>
      <c r="H5958" s="8" t="str">
        <f t="shared" si="265"/>
        <v>""</v>
      </c>
      <c r="J5958" s="8" t="e">
        <f>IF(D5958&gt;Частотометр!B10,"высокочаст",IF(AND(Частотометр!C10&lt;D5958, D5958&lt;Частотометр!B10),"среднечаст","низкочаст"))</f>
        <v>#NUM!</v>
      </c>
      <c r="K5958" s="8" t="e">
        <f>IF(E5958&gt;Частотометр!C28,"высокая",IF(AND(Частотометр!D28&lt;E5958, E5958&lt;Частотометр!C28),"средняя","низкая"))</f>
        <v>#NUM!</v>
      </c>
    </row>
    <row r="5959" spans="2:11" x14ac:dyDescent="0.2">
      <c r="B5959" s="8" t="s">
        <v>568</v>
      </c>
      <c r="F5959" s="8" t="str">
        <f t="shared" si="264"/>
        <v/>
      </c>
      <c r="G5959" s="8" t="s">
        <v>568</v>
      </c>
      <c r="H5959" s="8" t="str">
        <f t="shared" si="265"/>
        <v>""</v>
      </c>
      <c r="J5959" s="8" t="e">
        <f>IF(D5959&gt;Частотометр!B10,"высокочаст",IF(AND(Частотометр!C10&lt;D5959, D5959&lt;Частотометр!B10),"среднечаст","низкочаст"))</f>
        <v>#NUM!</v>
      </c>
      <c r="K5959" s="8" t="e">
        <f>IF(E5959&gt;Частотометр!C28,"высокая",IF(AND(Частотометр!D28&lt;E5959, E5959&lt;Частотометр!C28),"средняя","низкая"))</f>
        <v>#NUM!</v>
      </c>
    </row>
    <row r="5960" spans="2:11" x14ac:dyDescent="0.2">
      <c r="B5960" s="8" t="s">
        <v>568</v>
      </c>
      <c r="F5960" s="8" t="str">
        <f t="shared" si="264"/>
        <v/>
      </c>
      <c r="G5960" s="8" t="s">
        <v>568</v>
      </c>
      <c r="H5960" s="8" t="str">
        <f t="shared" si="265"/>
        <v>""</v>
      </c>
      <c r="J5960" s="8" t="e">
        <f>IF(D5960&gt;Частотометр!B10,"высокочаст",IF(AND(Частотометр!C10&lt;D5960, D5960&lt;Частотометр!B10),"среднечаст","низкочаст"))</f>
        <v>#NUM!</v>
      </c>
      <c r="K5960" s="8" t="e">
        <f>IF(E5960&gt;Частотометр!C28,"высокая",IF(AND(Частотометр!D28&lt;E5960, E5960&lt;Частотометр!C28),"средняя","низкая"))</f>
        <v>#NUM!</v>
      </c>
    </row>
    <row r="5961" spans="2:11" x14ac:dyDescent="0.2">
      <c r="B5961" s="8" t="s">
        <v>568</v>
      </c>
      <c r="F5961" s="8" t="str">
        <f t="shared" si="264"/>
        <v/>
      </c>
      <c r="G5961" s="8" t="s">
        <v>568</v>
      </c>
      <c r="H5961" s="8" t="str">
        <f t="shared" si="265"/>
        <v>""</v>
      </c>
      <c r="J5961" s="8" t="e">
        <f>IF(D5961&gt;Частотометр!B10,"высокочаст",IF(AND(Частотометр!C10&lt;D5961, D5961&lt;Частотометр!B10),"среднечаст","низкочаст"))</f>
        <v>#NUM!</v>
      </c>
      <c r="K5961" s="8" t="e">
        <f>IF(E5961&gt;Частотометр!C28,"высокая",IF(AND(Частотометр!D28&lt;E5961, E5961&lt;Частотометр!C28),"средняя","низкая"))</f>
        <v>#NUM!</v>
      </c>
    </row>
    <row r="5962" spans="2:11" x14ac:dyDescent="0.2">
      <c r="B5962" s="8" t="s">
        <v>568</v>
      </c>
      <c r="F5962" s="8" t="str">
        <f t="shared" si="264"/>
        <v/>
      </c>
      <c r="G5962" s="8" t="s">
        <v>568</v>
      </c>
      <c r="H5962" s="8" t="str">
        <f t="shared" si="265"/>
        <v>""</v>
      </c>
      <c r="J5962" s="8" t="e">
        <f>IF(D5962&gt;Частотометр!B10,"высокочаст",IF(AND(Частотометр!C10&lt;D5962, D5962&lt;Частотометр!B10),"среднечаст","низкочаст"))</f>
        <v>#NUM!</v>
      </c>
      <c r="K5962" s="8" t="e">
        <f>IF(E5962&gt;Частотометр!C28,"высокая",IF(AND(Частотометр!D28&lt;E5962, E5962&lt;Частотометр!C28),"средняя","низкая"))</f>
        <v>#NUM!</v>
      </c>
    </row>
    <row r="5963" spans="2:11" x14ac:dyDescent="0.2">
      <c r="B5963" s="8" t="s">
        <v>568</v>
      </c>
      <c r="F5963" s="8" t="str">
        <f t="shared" si="264"/>
        <v/>
      </c>
      <c r="G5963" s="8" t="s">
        <v>568</v>
      </c>
      <c r="H5963" s="8" t="str">
        <f t="shared" si="265"/>
        <v>""</v>
      </c>
      <c r="J5963" s="8" t="e">
        <f>IF(D5963&gt;Частотометр!B10,"высокочаст",IF(AND(Частотометр!C10&lt;D5963, D5963&lt;Частотометр!B10),"среднечаст","низкочаст"))</f>
        <v>#NUM!</v>
      </c>
      <c r="K5963" s="8" t="e">
        <f>IF(E5963&gt;Частотометр!C28,"высокая",IF(AND(Частотометр!D28&lt;E5963, E5963&lt;Частотометр!C28),"средняя","низкая"))</f>
        <v>#NUM!</v>
      </c>
    </row>
    <row r="5964" spans="2:11" x14ac:dyDescent="0.2">
      <c r="B5964" s="8" t="s">
        <v>568</v>
      </c>
      <c r="F5964" s="8" t="str">
        <f t="shared" si="264"/>
        <v/>
      </c>
      <c r="G5964" s="8" t="s">
        <v>568</v>
      </c>
      <c r="H5964" s="8" t="str">
        <f t="shared" si="265"/>
        <v>""</v>
      </c>
      <c r="J5964" s="8" t="e">
        <f>IF(D5964&gt;Частотометр!B10,"высокочаст",IF(AND(Частотометр!C10&lt;D5964, D5964&lt;Частотометр!B10),"среднечаст","низкочаст"))</f>
        <v>#NUM!</v>
      </c>
      <c r="K5964" s="8" t="e">
        <f>IF(E5964&gt;Частотометр!C28,"высокая",IF(AND(Частотометр!D28&lt;E5964, E5964&lt;Частотометр!C28),"средняя","низкая"))</f>
        <v>#NUM!</v>
      </c>
    </row>
    <row r="5965" spans="2:11" x14ac:dyDescent="0.2">
      <c r="B5965" s="8" t="s">
        <v>568</v>
      </c>
      <c r="F5965" s="8" t="str">
        <f t="shared" si="264"/>
        <v/>
      </c>
      <c r="G5965" s="8" t="s">
        <v>568</v>
      </c>
      <c r="H5965" s="8" t="str">
        <f t="shared" si="265"/>
        <v>""</v>
      </c>
      <c r="J5965" s="8" t="e">
        <f>IF(D5965&gt;Частотометр!B10,"высокочаст",IF(AND(Частотометр!C10&lt;D5965, D5965&lt;Частотометр!B10),"среднечаст","низкочаст"))</f>
        <v>#NUM!</v>
      </c>
      <c r="K5965" s="8" t="e">
        <f>IF(E5965&gt;Частотометр!C28,"высокая",IF(AND(Частотометр!D28&lt;E5965, E5965&lt;Частотометр!C28),"средняя","низкая"))</f>
        <v>#NUM!</v>
      </c>
    </row>
    <row r="5966" spans="2:11" x14ac:dyDescent="0.2">
      <c r="B5966" s="8" t="s">
        <v>568</v>
      </c>
      <c r="F5966" s="8" t="str">
        <f t="shared" si="264"/>
        <v/>
      </c>
      <c r="G5966" s="8" t="s">
        <v>568</v>
      </c>
      <c r="H5966" s="8" t="str">
        <f t="shared" si="265"/>
        <v>""</v>
      </c>
      <c r="J5966" s="8" t="e">
        <f>IF(D5966&gt;Частотометр!B10,"высокочаст",IF(AND(Частотометр!C10&lt;D5966, D5966&lt;Частотометр!B10),"среднечаст","низкочаст"))</f>
        <v>#NUM!</v>
      </c>
      <c r="K5966" s="8" t="e">
        <f>IF(E5966&gt;Частотометр!C28,"высокая",IF(AND(Частотометр!D28&lt;E5966, E5966&lt;Частотометр!C28),"средняя","низкая"))</f>
        <v>#NUM!</v>
      </c>
    </row>
    <row r="5967" spans="2:11" x14ac:dyDescent="0.2">
      <c r="B5967" s="8" t="s">
        <v>568</v>
      </c>
      <c r="F5967" s="8" t="str">
        <f t="shared" si="264"/>
        <v/>
      </c>
      <c r="G5967" s="8" t="s">
        <v>568</v>
      </c>
      <c r="H5967" s="8" t="str">
        <f t="shared" si="265"/>
        <v>""</v>
      </c>
      <c r="J5967" s="8" t="e">
        <f>IF(D5967&gt;Частотометр!B10,"высокочаст",IF(AND(Частотометр!C10&lt;D5967, D5967&lt;Частотометр!B10),"среднечаст","низкочаст"))</f>
        <v>#NUM!</v>
      </c>
      <c r="K5967" s="8" t="e">
        <f>IF(E5967&gt;Частотометр!C28,"высокая",IF(AND(Частотометр!D28&lt;E5967, E5967&lt;Частотометр!C28),"средняя","низкая"))</f>
        <v>#NUM!</v>
      </c>
    </row>
    <row r="5968" spans="2:11" x14ac:dyDescent="0.2">
      <c r="B5968" s="8" t="s">
        <v>568</v>
      </c>
      <c r="F5968" s="8" t="str">
        <f t="shared" si="264"/>
        <v/>
      </c>
      <c r="G5968" s="8" t="s">
        <v>568</v>
      </c>
      <c r="H5968" s="8" t="str">
        <f t="shared" si="265"/>
        <v>""</v>
      </c>
      <c r="J5968" s="8" t="e">
        <f>IF(D5968&gt;Частотометр!B10,"высокочаст",IF(AND(Частотометр!C10&lt;D5968, D5968&lt;Частотометр!B10),"среднечаст","низкочаст"))</f>
        <v>#NUM!</v>
      </c>
      <c r="K5968" s="8" t="e">
        <f>IF(E5968&gt;Частотометр!C28,"высокая",IF(AND(Частотометр!D28&lt;E5968, E5968&lt;Частотометр!C28),"средняя","низкая"))</f>
        <v>#NUM!</v>
      </c>
    </row>
    <row r="5969" spans="2:11" x14ac:dyDescent="0.2">
      <c r="B5969" s="8" t="s">
        <v>568</v>
      </c>
      <c r="F5969" s="8" t="str">
        <f t="shared" si="264"/>
        <v/>
      </c>
      <c r="G5969" s="8" t="s">
        <v>568</v>
      </c>
      <c r="H5969" s="8" t="str">
        <f t="shared" si="265"/>
        <v>""</v>
      </c>
      <c r="J5969" s="8" t="e">
        <f>IF(D5969&gt;Частотометр!B10,"высокочаст",IF(AND(Частотометр!C10&lt;D5969, D5969&lt;Частотометр!B10),"среднечаст","низкочаст"))</f>
        <v>#NUM!</v>
      </c>
      <c r="K5969" s="8" t="e">
        <f>IF(E5969&gt;Частотометр!C28,"высокая",IF(AND(Частотометр!D28&lt;E5969, E5969&lt;Частотометр!C28),"средняя","низкая"))</f>
        <v>#NUM!</v>
      </c>
    </row>
    <row r="5970" spans="2:11" x14ac:dyDescent="0.2">
      <c r="B5970" s="8" t="s">
        <v>568</v>
      </c>
      <c r="F5970" s="8" t="str">
        <f t="shared" si="264"/>
        <v/>
      </c>
      <c r="G5970" s="8" t="s">
        <v>568</v>
      </c>
      <c r="H5970" s="8" t="str">
        <f t="shared" si="265"/>
        <v>""</v>
      </c>
      <c r="J5970" s="8" t="e">
        <f>IF(D5970&gt;Частотометр!B10,"высокочаст",IF(AND(Частотометр!C10&lt;D5970, D5970&lt;Частотометр!B10),"среднечаст","низкочаст"))</f>
        <v>#NUM!</v>
      </c>
      <c r="K5970" s="8" t="e">
        <f>IF(E5970&gt;Частотометр!C28,"высокая",IF(AND(Частотометр!D28&lt;E5970, E5970&lt;Частотометр!C28),"средняя","низкая"))</f>
        <v>#NUM!</v>
      </c>
    </row>
    <row r="5971" spans="2:11" x14ac:dyDescent="0.2">
      <c r="B5971" s="8" t="s">
        <v>568</v>
      </c>
      <c r="F5971" s="8" t="str">
        <f t="shared" si="264"/>
        <v/>
      </c>
      <c r="G5971" s="8" t="s">
        <v>568</v>
      </c>
      <c r="H5971" s="8" t="str">
        <f t="shared" si="265"/>
        <v>""</v>
      </c>
      <c r="J5971" s="8" t="e">
        <f>IF(D5971&gt;Частотометр!B10,"высокочаст",IF(AND(Частотометр!C10&lt;D5971, D5971&lt;Частотометр!B10),"среднечаст","низкочаст"))</f>
        <v>#NUM!</v>
      </c>
      <c r="K5971" s="8" t="e">
        <f>IF(E5971&gt;Частотометр!C28,"высокая",IF(AND(Частотометр!D28&lt;E5971, E5971&lt;Частотометр!C28),"средняя","низкая"))</f>
        <v>#NUM!</v>
      </c>
    </row>
    <row r="5972" spans="2:11" x14ac:dyDescent="0.2">
      <c r="B5972" s="8" t="s">
        <v>568</v>
      </c>
      <c r="F5972" s="8" t="str">
        <f t="shared" si="264"/>
        <v/>
      </c>
      <c r="G5972" s="8" t="s">
        <v>568</v>
      </c>
      <c r="H5972" s="8" t="str">
        <f t="shared" si="265"/>
        <v>""</v>
      </c>
      <c r="J5972" s="8" t="e">
        <f>IF(D5972&gt;Частотометр!B10,"высокочаст",IF(AND(Частотометр!C10&lt;D5972, D5972&lt;Частотометр!B10),"среднечаст","низкочаст"))</f>
        <v>#NUM!</v>
      </c>
      <c r="K5972" s="8" t="e">
        <f>IF(E5972&gt;Частотометр!C28,"высокая",IF(AND(Частотометр!D28&lt;E5972, E5972&lt;Частотометр!C28),"средняя","низкая"))</f>
        <v>#NUM!</v>
      </c>
    </row>
    <row r="5973" spans="2:11" x14ac:dyDescent="0.2">
      <c r="B5973" s="8" t="s">
        <v>568</v>
      </c>
      <c r="F5973" s="8" t="str">
        <f t="shared" si="264"/>
        <v/>
      </c>
      <c r="G5973" s="8" t="s">
        <v>568</v>
      </c>
      <c r="H5973" s="8" t="str">
        <f t="shared" si="265"/>
        <v>""</v>
      </c>
      <c r="J5973" s="8" t="e">
        <f>IF(D5973&gt;Частотометр!B10,"высокочаст",IF(AND(Частотометр!C10&lt;D5973, D5973&lt;Частотометр!B10),"среднечаст","низкочаст"))</f>
        <v>#NUM!</v>
      </c>
      <c r="K5973" s="8" t="e">
        <f>IF(E5973&gt;Частотометр!C28,"высокая",IF(AND(Частотометр!D28&lt;E5973, E5973&lt;Частотометр!C28),"средняя","низкая"))</f>
        <v>#NUM!</v>
      </c>
    </row>
    <row r="5974" spans="2:11" x14ac:dyDescent="0.2">
      <c r="B5974" s="8" t="s">
        <v>568</v>
      </c>
      <c r="F5974" s="8" t="str">
        <f t="shared" si="264"/>
        <v/>
      </c>
      <c r="G5974" s="8" t="s">
        <v>568</v>
      </c>
      <c r="H5974" s="8" t="str">
        <f t="shared" si="265"/>
        <v>""</v>
      </c>
      <c r="J5974" s="8" t="e">
        <f>IF(D5974&gt;Частотометр!B10,"высокочаст",IF(AND(Частотометр!C10&lt;D5974, D5974&lt;Частотометр!B10),"среднечаст","низкочаст"))</f>
        <v>#NUM!</v>
      </c>
      <c r="K5974" s="8" t="e">
        <f>IF(E5974&gt;Частотометр!C28,"высокая",IF(AND(Частотометр!D28&lt;E5974, E5974&lt;Частотометр!C28),"средняя","низкая"))</f>
        <v>#NUM!</v>
      </c>
    </row>
    <row r="5975" spans="2:11" x14ac:dyDescent="0.2">
      <c r="B5975" s="8" t="s">
        <v>568</v>
      </c>
      <c r="F5975" s="8" t="str">
        <f t="shared" si="264"/>
        <v/>
      </c>
      <c r="G5975" s="8" t="s">
        <v>568</v>
      </c>
      <c r="H5975" s="8" t="str">
        <f t="shared" si="265"/>
        <v>""</v>
      </c>
      <c r="J5975" s="8" t="e">
        <f>IF(D5975&gt;Частотометр!B10,"высокочаст",IF(AND(Частотометр!C10&lt;D5975, D5975&lt;Частотометр!B10),"среднечаст","низкочаст"))</f>
        <v>#NUM!</v>
      </c>
      <c r="K5975" s="8" t="e">
        <f>IF(E5975&gt;Частотометр!C28,"высокая",IF(AND(Частотометр!D28&lt;E5975, E5975&lt;Частотометр!C28),"средняя","низкая"))</f>
        <v>#NUM!</v>
      </c>
    </row>
    <row r="5976" spans="2:11" x14ac:dyDescent="0.2">
      <c r="B5976" s="8" t="s">
        <v>568</v>
      </c>
      <c r="F5976" s="8" t="str">
        <f t="shared" si="264"/>
        <v/>
      </c>
      <c r="G5976" s="8" t="s">
        <v>568</v>
      </c>
      <c r="H5976" s="8" t="str">
        <f t="shared" si="265"/>
        <v>""</v>
      </c>
      <c r="J5976" s="8" t="e">
        <f>IF(D5976&gt;Частотометр!B10,"высокочаст",IF(AND(Частотометр!C10&lt;D5976, D5976&lt;Частотометр!B10),"среднечаст","низкочаст"))</f>
        <v>#NUM!</v>
      </c>
      <c r="K5976" s="8" t="e">
        <f>IF(E5976&gt;Частотометр!C28,"высокая",IF(AND(Частотометр!D28&lt;E5976, E5976&lt;Частотометр!C28),"средняя","низкая"))</f>
        <v>#NUM!</v>
      </c>
    </row>
    <row r="5977" spans="2:11" x14ac:dyDescent="0.2">
      <c r="B5977" s="8" t="s">
        <v>568</v>
      </c>
      <c r="F5977" s="8" t="str">
        <f t="shared" si="264"/>
        <v/>
      </c>
      <c r="G5977" s="8" t="s">
        <v>568</v>
      </c>
      <c r="H5977" s="8" t="str">
        <f t="shared" si="265"/>
        <v>""</v>
      </c>
      <c r="J5977" s="8" t="e">
        <f>IF(D5977&gt;Частотометр!B10,"высокочаст",IF(AND(Частотометр!C10&lt;D5977, D5977&lt;Частотометр!B10),"среднечаст","низкочаст"))</f>
        <v>#NUM!</v>
      </c>
      <c r="K5977" s="8" t="e">
        <f>IF(E5977&gt;Частотометр!C28,"высокая",IF(AND(Частотометр!D28&lt;E5977, E5977&lt;Частотометр!C28),"средняя","низкая"))</f>
        <v>#NUM!</v>
      </c>
    </row>
    <row r="5978" spans="2:11" x14ac:dyDescent="0.2">
      <c r="B5978" s="8" t="s">
        <v>568</v>
      </c>
      <c r="F5978" s="8" t="str">
        <f t="shared" si="264"/>
        <v/>
      </c>
      <c r="G5978" s="8" t="s">
        <v>568</v>
      </c>
      <c r="H5978" s="8" t="str">
        <f t="shared" si="265"/>
        <v>""</v>
      </c>
      <c r="J5978" s="8" t="e">
        <f>IF(D5978&gt;Частотометр!B10,"высокочаст",IF(AND(Частотометр!C10&lt;D5978, D5978&lt;Частотометр!B10),"среднечаст","низкочаст"))</f>
        <v>#NUM!</v>
      </c>
      <c r="K5978" s="8" t="e">
        <f>IF(E5978&gt;Частотометр!C28,"высокая",IF(AND(Частотометр!D28&lt;E5978, E5978&lt;Частотометр!C28),"средняя","низкая"))</f>
        <v>#NUM!</v>
      </c>
    </row>
    <row r="5979" spans="2:11" x14ac:dyDescent="0.2">
      <c r="B5979" s="8" t="s">
        <v>568</v>
      </c>
      <c r="F5979" s="8" t="str">
        <f t="shared" si="264"/>
        <v/>
      </c>
      <c r="G5979" s="8" t="s">
        <v>568</v>
      </c>
      <c r="H5979" s="8" t="str">
        <f t="shared" si="265"/>
        <v>""</v>
      </c>
      <c r="J5979" s="8" t="e">
        <f>IF(D5979&gt;Частотометр!B10,"высокочаст",IF(AND(Частотометр!C10&lt;D5979, D5979&lt;Частотометр!B10),"среднечаст","низкочаст"))</f>
        <v>#NUM!</v>
      </c>
      <c r="K5979" s="8" t="e">
        <f>IF(E5979&gt;Частотометр!C28,"высокая",IF(AND(Частотометр!D28&lt;E5979, E5979&lt;Частотометр!C28),"средняя","низкая"))</f>
        <v>#NUM!</v>
      </c>
    </row>
    <row r="5980" spans="2:11" x14ac:dyDescent="0.2">
      <c r="B5980" s="8" t="s">
        <v>568</v>
      </c>
      <c r="F5980" s="8" t="str">
        <f t="shared" si="264"/>
        <v/>
      </c>
      <c r="G5980" s="8" t="s">
        <v>568</v>
      </c>
      <c r="H5980" s="8" t="str">
        <f t="shared" si="265"/>
        <v>""</v>
      </c>
      <c r="J5980" s="8" t="e">
        <f>IF(D5980&gt;Частотометр!B10,"высокочаст",IF(AND(Частотометр!C10&lt;D5980, D5980&lt;Частотометр!B10),"среднечаст","низкочаст"))</f>
        <v>#NUM!</v>
      </c>
      <c r="K5980" s="8" t="e">
        <f>IF(E5980&gt;Частотометр!C28,"высокая",IF(AND(Частотометр!D28&lt;E5980, E5980&lt;Частотометр!C28),"средняя","низкая"))</f>
        <v>#NUM!</v>
      </c>
    </row>
    <row r="5981" spans="2:11" x14ac:dyDescent="0.2">
      <c r="B5981" s="8" t="s">
        <v>568</v>
      </c>
      <c r="F5981" s="8" t="str">
        <f t="shared" si="264"/>
        <v/>
      </c>
      <c r="G5981" s="8" t="s">
        <v>568</v>
      </c>
      <c r="H5981" s="8" t="str">
        <f t="shared" si="265"/>
        <v>""</v>
      </c>
      <c r="J5981" s="8" t="e">
        <f>IF(D5981&gt;Частотометр!B10,"высокочаст",IF(AND(Частотометр!C10&lt;D5981, D5981&lt;Частотометр!B10),"среднечаст","низкочаст"))</f>
        <v>#NUM!</v>
      </c>
      <c r="K5981" s="8" t="e">
        <f>IF(E5981&gt;Частотометр!C28,"высокая",IF(AND(Частотометр!D28&lt;E5981, E5981&lt;Частотометр!C28),"средняя","низкая"))</f>
        <v>#NUM!</v>
      </c>
    </row>
    <row r="5982" spans="2:11" x14ac:dyDescent="0.2">
      <c r="B5982" s="8" t="s">
        <v>568</v>
      </c>
      <c r="F5982" s="8" t="str">
        <f t="shared" si="264"/>
        <v/>
      </c>
      <c r="G5982" s="8" t="s">
        <v>568</v>
      </c>
      <c r="H5982" s="8" t="str">
        <f t="shared" si="265"/>
        <v>""</v>
      </c>
      <c r="J5982" s="8" t="e">
        <f>IF(D5982&gt;Частотометр!B10,"высокочаст",IF(AND(Частотометр!C10&lt;D5982, D5982&lt;Частотометр!B10),"среднечаст","низкочаст"))</f>
        <v>#NUM!</v>
      </c>
      <c r="K5982" s="8" t="e">
        <f>IF(E5982&gt;Частотометр!C28,"высокая",IF(AND(Частотометр!D28&lt;E5982, E5982&lt;Частотометр!C28),"средняя","низкая"))</f>
        <v>#NUM!</v>
      </c>
    </row>
    <row r="5983" spans="2:11" x14ac:dyDescent="0.2">
      <c r="B5983" s="8" t="s">
        <v>568</v>
      </c>
      <c r="F5983" s="8" t="str">
        <f t="shared" si="264"/>
        <v/>
      </c>
      <c r="G5983" s="8" t="s">
        <v>568</v>
      </c>
      <c r="H5983" s="8" t="str">
        <f t="shared" si="265"/>
        <v>""</v>
      </c>
      <c r="J5983" s="8" t="e">
        <f>IF(D5983&gt;Частотометр!B10,"высокочаст",IF(AND(Частотометр!C10&lt;D5983, D5983&lt;Частотометр!B10),"среднечаст","низкочаст"))</f>
        <v>#NUM!</v>
      </c>
      <c r="K5983" s="8" t="e">
        <f>IF(E5983&gt;Частотометр!C28,"высокая",IF(AND(Частотометр!D28&lt;E5983, E5983&lt;Частотометр!C28),"средняя","низкая"))</f>
        <v>#NUM!</v>
      </c>
    </row>
    <row r="5984" spans="2:11" x14ac:dyDescent="0.2">
      <c r="B5984" s="8" t="s">
        <v>568</v>
      </c>
      <c r="F5984" s="8" t="str">
        <f t="shared" si="264"/>
        <v/>
      </c>
      <c r="G5984" s="8" t="s">
        <v>568</v>
      </c>
      <c r="H5984" s="8" t="str">
        <f t="shared" si="265"/>
        <v>""</v>
      </c>
      <c r="J5984" s="8" t="e">
        <f>IF(D5984&gt;Частотометр!B10,"высокочаст",IF(AND(Частотометр!C10&lt;D5984, D5984&lt;Частотометр!B10),"среднечаст","низкочаст"))</f>
        <v>#NUM!</v>
      </c>
      <c r="K5984" s="8" t="e">
        <f>IF(E5984&gt;Частотометр!C28,"высокая",IF(AND(Частотометр!D28&lt;E5984, E5984&lt;Частотометр!C28),"средняя","низкая"))</f>
        <v>#NUM!</v>
      </c>
    </row>
    <row r="5985" spans="2:11" x14ac:dyDescent="0.2">
      <c r="B5985" s="8" t="s">
        <v>568</v>
      </c>
      <c r="F5985" s="8" t="str">
        <f t="shared" si="264"/>
        <v/>
      </c>
      <c r="G5985" s="8" t="s">
        <v>568</v>
      </c>
      <c r="H5985" s="8" t="str">
        <f t="shared" si="265"/>
        <v>""</v>
      </c>
      <c r="J5985" s="8" t="e">
        <f>IF(D5985&gt;Частотометр!B10,"высокочаст",IF(AND(Частотометр!C10&lt;D5985, D5985&lt;Частотометр!B10),"среднечаст","низкочаст"))</f>
        <v>#NUM!</v>
      </c>
      <c r="K5985" s="8" t="e">
        <f>IF(E5985&gt;Частотометр!C28,"высокая",IF(AND(Частотометр!D28&lt;E5985, E5985&lt;Частотометр!C28),"средняя","низкая"))</f>
        <v>#NUM!</v>
      </c>
    </row>
    <row r="5986" spans="2:11" x14ac:dyDescent="0.2">
      <c r="B5986" s="8" t="s">
        <v>568</v>
      </c>
      <c r="F5986" s="8" t="str">
        <f t="shared" si="264"/>
        <v/>
      </c>
      <c r="G5986" s="8" t="s">
        <v>568</v>
      </c>
      <c r="H5986" s="8" t="str">
        <f t="shared" si="265"/>
        <v>""</v>
      </c>
      <c r="J5986" s="8" t="e">
        <f>IF(D5986&gt;Частотометр!B10,"высокочаст",IF(AND(Частотометр!C10&lt;D5986, D5986&lt;Частотометр!B10),"среднечаст","низкочаст"))</f>
        <v>#NUM!</v>
      </c>
      <c r="K5986" s="8" t="e">
        <f>IF(E5986&gt;Частотометр!C28,"высокая",IF(AND(Частотометр!D28&lt;E5986, E5986&lt;Частотометр!C28),"средняя","низкая"))</f>
        <v>#NUM!</v>
      </c>
    </row>
    <row r="5987" spans="2:11" x14ac:dyDescent="0.2">
      <c r="B5987" s="8" t="s">
        <v>568</v>
      </c>
      <c r="F5987" s="8" t="str">
        <f t="shared" si="264"/>
        <v/>
      </c>
      <c r="G5987" s="8" t="s">
        <v>568</v>
      </c>
      <c r="H5987" s="8" t="str">
        <f t="shared" si="265"/>
        <v>""</v>
      </c>
      <c r="J5987" s="8" t="e">
        <f>IF(D5987&gt;Частотометр!B10,"высокочаст",IF(AND(Частотометр!C10&lt;D5987, D5987&lt;Частотометр!B10),"среднечаст","низкочаст"))</f>
        <v>#NUM!</v>
      </c>
      <c r="K5987" s="8" t="e">
        <f>IF(E5987&gt;Частотометр!C28,"высокая",IF(AND(Частотометр!D28&lt;E5987, E5987&lt;Частотометр!C28),"средняя","низкая"))</f>
        <v>#NUM!</v>
      </c>
    </row>
    <row r="5988" spans="2:11" x14ac:dyDescent="0.2">
      <c r="B5988" s="8" t="s">
        <v>568</v>
      </c>
      <c r="F5988" s="8" t="str">
        <f t="shared" si="264"/>
        <v/>
      </c>
      <c r="G5988" s="8" t="s">
        <v>568</v>
      </c>
      <c r="H5988" s="8" t="str">
        <f t="shared" si="265"/>
        <v>""</v>
      </c>
      <c r="J5988" s="8" t="e">
        <f>IF(D5988&gt;Частотометр!B10,"высокочаст",IF(AND(Частотометр!C10&lt;D5988, D5988&lt;Частотометр!B10),"среднечаст","низкочаст"))</f>
        <v>#NUM!</v>
      </c>
      <c r="K5988" s="8" t="e">
        <f>IF(E5988&gt;Частотометр!C28,"высокая",IF(AND(Частотометр!D28&lt;E5988, E5988&lt;Частотометр!C28),"средняя","низкая"))</f>
        <v>#NUM!</v>
      </c>
    </row>
    <row r="5989" spans="2:11" x14ac:dyDescent="0.2">
      <c r="B5989" s="8" t="s">
        <v>568</v>
      </c>
      <c r="F5989" s="8" t="str">
        <f t="shared" si="264"/>
        <v/>
      </c>
      <c r="G5989" s="8" t="s">
        <v>568</v>
      </c>
      <c r="H5989" s="8" t="str">
        <f t="shared" si="265"/>
        <v>""</v>
      </c>
      <c r="J5989" s="8" t="e">
        <f>IF(D5989&gt;Частотометр!B10,"высокочаст",IF(AND(Частотометр!C10&lt;D5989, D5989&lt;Частотометр!B10),"среднечаст","низкочаст"))</f>
        <v>#NUM!</v>
      </c>
      <c r="K5989" s="8" t="e">
        <f>IF(E5989&gt;Частотометр!C28,"высокая",IF(AND(Частотометр!D28&lt;E5989, E5989&lt;Частотометр!C28),"средняя","низкая"))</f>
        <v>#NUM!</v>
      </c>
    </row>
    <row r="5990" spans="2:11" x14ac:dyDescent="0.2">
      <c r="B5990" s="8" t="s">
        <v>568</v>
      </c>
      <c r="F5990" s="8" t="str">
        <f t="shared" si="264"/>
        <v/>
      </c>
      <c r="G5990" s="8" t="s">
        <v>568</v>
      </c>
      <c r="H5990" s="8" t="str">
        <f t="shared" si="265"/>
        <v>""</v>
      </c>
      <c r="J5990" s="8" t="e">
        <f>IF(D5990&gt;Частотометр!B10,"высокочаст",IF(AND(Частотометр!C10&lt;D5990, D5990&lt;Частотометр!B10),"среднечаст","низкочаст"))</f>
        <v>#NUM!</v>
      </c>
      <c r="K5990" s="8" t="e">
        <f>IF(E5990&gt;Частотометр!C28,"высокая",IF(AND(Частотометр!D28&lt;E5990, E5990&lt;Частотометр!C28),"средняя","низкая"))</f>
        <v>#NUM!</v>
      </c>
    </row>
    <row r="5991" spans="2:11" x14ac:dyDescent="0.2">
      <c r="B5991" s="8" t="s">
        <v>568</v>
      </c>
      <c r="F5991" s="8" t="str">
        <f t="shared" si="264"/>
        <v/>
      </c>
      <c r="G5991" s="8" t="s">
        <v>568</v>
      </c>
      <c r="H5991" s="8" t="str">
        <f t="shared" si="265"/>
        <v>""</v>
      </c>
      <c r="J5991" s="8" t="e">
        <f>IF(D5991&gt;Частотометр!B10,"высокочаст",IF(AND(Частотометр!C10&lt;D5991, D5991&lt;Частотометр!B10),"среднечаст","низкочаст"))</f>
        <v>#NUM!</v>
      </c>
      <c r="K5991" s="8" t="e">
        <f>IF(E5991&gt;Частотометр!C28,"высокая",IF(AND(Частотометр!D28&lt;E5991, E5991&lt;Частотометр!C28),"средняя","низкая"))</f>
        <v>#NUM!</v>
      </c>
    </row>
    <row r="5992" spans="2:11" x14ac:dyDescent="0.2">
      <c r="B5992" s="8" t="s">
        <v>568</v>
      </c>
      <c r="F5992" s="8" t="str">
        <f t="shared" si="264"/>
        <v/>
      </c>
      <c r="G5992" s="8" t="s">
        <v>568</v>
      </c>
      <c r="H5992" s="8" t="str">
        <f t="shared" si="265"/>
        <v>""</v>
      </c>
      <c r="J5992" s="8" t="e">
        <f>IF(D5992&gt;Частотометр!B10,"высокочаст",IF(AND(Частотометр!C10&lt;D5992, D5992&lt;Частотометр!B10),"среднечаст","низкочаст"))</f>
        <v>#NUM!</v>
      </c>
      <c r="K5992" s="8" t="e">
        <f>IF(E5992&gt;Частотометр!C28,"высокая",IF(AND(Частотометр!D28&lt;E5992, E5992&lt;Частотометр!C28),"средняя","низкая"))</f>
        <v>#NUM!</v>
      </c>
    </row>
    <row r="5993" spans="2:11" x14ac:dyDescent="0.2">
      <c r="B5993" s="8" t="s">
        <v>568</v>
      </c>
      <c r="F5993" s="8" t="str">
        <f t="shared" si="264"/>
        <v/>
      </c>
      <c r="G5993" s="8" t="s">
        <v>568</v>
      </c>
      <c r="H5993" s="8" t="str">
        <f t="shared" si="265"/>
        <v>""</v>
      </c>
      <c r="J5993" s="8" t="e">
        <f>IF(D5993&gt;Частотометр!B10,"высокочаст",IF(AND(Частотометр!C10&lt;D5993, D5993&lt;Частотометр!B10),"среднечаст","низкочаст"))</f>
        <v>#NUM!</v>
      </c>
      <c r="K5993" s="8" t="e">
        <f>IF(E5993&gt;Частотометр!C28,"высокая",IF(AND(Частотометр!D28&lt;E5993, E5993&lt;Частотометр!C28),"средняя","низкая"))</f>
        <v>#NUM!</v>
      </c>
    </row>
    <row r="5994" spans="2:11" x14ac:dyDescent="0.2">
      <c r="B5994" s="8" t="s">
        <v>568</v>
      </c>
      <c r="F5994" s="8" t="str">
        <f t="shared" si="264"/>
        <v/>
      </c>
      <c r="G5994" s="8" t="s">
        <v>568</v>
      </c>
      <c r="H5994" s="8" t="str">
        <f t="shared" si="265"/>
        <v>""</v>
      </c>
      <c r="J5994" s="8" t="e">
        <f>IF(D5994&gt;Частотометр!B10,"высокочаст",IF(AND(Частотометр!C10&lt;D5994, D5994&lt;Частотометр!B10),"среднечаст","низкочаст"))</f>
        <v>#NUM!</v>
      </c>
      <c r="K5994" s="8" t="e">
        <f>IF(E5994&gt;Частотометр!C28,"высокая",IF(AND(Частотометр!D28&lt;E5994, E5994&lt;Частотометр!C28),"средняя","низкая"))</f>
        <v>#NUM!</v>
      </c>
    </row>
    <row r="5995" spans="2:11" x14ac:dyDescent="0.2">
      <c r="B5995" s="8" t="s">
        <v>568</v>
      </c>
      <c r="F5995" s="8" t="str">
        <f t="shared" si="264"/>
        <v/>
      </c>
      <c r="G5995" s="8" t="s">
        <v>568</v>
      </c>
      <c r="H5995" s="8" t="str">
        <f t="shared" si="265"/>
        <v>""</v>
      </c>
      <c r="J5995" s="8" t="e">
        <f>IF(D5995&gt;Частотометр!B10,"высокочаст",IF(AND(Частотометр!C10&lt;D5995, D5995&lt;Частотометр!B10),"среднечаст","низкочаст"))</f>
        <v>#NUM!</v>
      </c>
      <c r="K5995" s="8" t="e">
        <f>IF(E5995&gt;Частотометр!C28,"высокая",IF(AND(Частотометр!D28&lt;E5995, E5995&lt;Частотометр!C28),"средняя","низкая"))</f>
        <v>#NUM!</v>
      </c>
    </row>
    <row r="5996" spans="2:11" x14ac:dyDescent="0.2">
      <c r="B5996" s="8" t="s">
        <v>568</v>
      </c>
      <c r="F5996" s="8" t="str">
        <f t="shared" si="264"/>
        <v/>
      </c>
      <c r="G5996" s="8" t="s">
        <v>568</v>
      </c>
      <c r="H5996" s="8" t="str">
        <f t="shared" si="265"/>
        <v>""</v>
      </c>
      <c r="J5996" s="8" t="e">
        <f>IF(D5996&gt;Частотометр!B10,"высокочаст",IF(AND(Частотометр!C10&lt;D5996, D5996&lt;Частотометр!B10),"среднечаст","низкочаст"))</f>
        <v>#NUM!</v>
      </c>
      <c r="K5996" s="8" t="e">
        <f>IF(E5996&gt;Частотометр!C28,"высокая",IF(AND(Частотометр!D28&lt;E5996, E5996&lt;Частотометр!C28),"средняя","низкая"))</f>
        <v>#NUM!</v>
      </c>
    </row>
    <row r="5997" spans="2:11" x14ac:dyDescent="0.2">
      <c r="B5997" s="8" t="s">
        <v>568</v>
      </c>
      <c r="F5997" s="8" t="str">
        <f t="shared" si="264"/>
        <v/>
      </c>
      <c r="G5997" s="8" t="s">
        <v>568</v>
      </c>
      <c r="H5997" s="8" t="str">
        <f t="shared" si="265"/>
        <v>""</v>
      </c>
      <c r="J5997" s="8" t="e">
        <f>IF(D5997&gt;Частотометр!B10,"высокочаст",IF(AND(Частотометр!C10&lt;D5997, D5997&lt;Частотометр!B10),"среднечаст","низкочаст"))</f>
        <v>#NUM!</v>
      </c>
      <c r="K5997" s="8" t="e">
        <f>IF(E5997&gt;Частотометр!C28,"высокая",IF(AND(Частотометр!D28&lt;E5997, E5997&lt;Частотометр!C28),"средняя","низкая"))</f>
        <v>#NUM!</v>
      </c>
    </row>
    <row r="5998" spans="2:11" x14ac:dyDescent="0.2">
      <c r="B5998" s="8" t="s">
        <v>568</v>
      </c>
      <c r="F5998" s="8" t="str">
        <f t="shared" si="264"/>
        <v/>
      </c>
      <c r="G5998" s="8" t="s">
        <v>568</v>
      </c>
      <c r="H5998" s="8" t="str">
        <f t="shared" si="265"/>
        <v>""</v>
      </c>
      <c r="J5998" s="8" t="e">
        <f>IF(D5998&gt;Частотометр!B10,"высокочаст",IF(AND(Частотометр!C10&lt;D5998, D5998&lt;Частотометр!B10),"среднечаст","низкочаст"))</f>
        <v>#NUM!</v>
      </c>
      <c r="K5998" s="8" t="e">
        <f>IF(E5998&gt;Частотометр!C28,"высокая",IF(AND(Частотометр!D28&lt;E5998, E5998&lt;Частотометр!C28),"средняя","низкая"))</f>
        <v>#NUM!</v>
      </c>
    </row>
    <row r="5999" spans="2:11" x14ac:dyDescent="0.2">
      <c r="B5999" s="8" t="s">
        <v>568</v>
      </c>
      <c r="F5999" s="8" t="str">
        <f t="shared" si="264"/>
        <v/>
      </c>
      <c r="G5999" s="8" t="s">
        <v>568</v>
      </c>
      <c r="H5999" s="8" t="str">
        <f t="shared" si="265"/>
        <v>""</v>
      </c>
      <c r="J5999" s="8" t="e">
        <f>IF(D5999&gt;Частотометр!B10,"высокочаст",IF(AND(Частотометр!C10&lt;D5999, D5999&lt;Частотометр!B10),"среднечаст","низкочаст"))</f>
        <v>#NUM!</v>
      </c>
      <c r="K5999" s="8" t="e">
        <f>IF(E5999&gt;Частотометр!C28,"высокая",IF(AND(Частотометр!D28&lt;E5999, E5999&lt;Частотометр!C28),"средняя","низкая"))</f>
        <v>#NUM!</v>
      </c>
    </row>
    <row r="6000" spans="2:11" x14ac:dyDescent="0.2">
      <c r="B6000" s="8" t="s">
        <v>568</v>
      </c>
      <c r="F6000" s="8" t="str">
        <f t="shared" si="264"/>
        <v/>
      </c>
      <c r="G6000" s="8" t="s">
        <v>568</v>
      </c>
      <c r="H6000" s="8" t="str">
        <f t="shared" si="265"/>
        <v>""</v>
      </c>
      <c r="J6000" s="8" t="e">
        <f>IF(D6000&gt;Частотометр!B10,"высокочаст",IF(AND(Частотометр!C10&lt;D6000, D6000&lt;Частотометр!B10),"среднечаст","низкочаст"))</f>
        <v>#NUM!</v>
      </c>
      <c r="K6000" s="8" t="e">
        <f>IF(E6000&gt;Частотометр!C28,"высокая",IF(AND(Частотометр!D28&lt;E6000, E6000&lt;Частотометр!C28),"средняя","низкая"))</f>
        <v>#NUM!</v>
      </c>
    </row>
    <row r="6001" spans="2:11" x14ac:dyDescent="0.2">
      <c r="B6001" s="8" t="s">
        <v>568</v>
      </c>
      <c r="F6001" s="8" t="str">
        <f t="shared" si="264"/>
        <v/>
      </c>
      <c r="G6001" s="8" t="s">
        <v>568</v>
      </c>
      <c r="H6001" s="8" t="str">
        <f t="shared" si="265"/>
        <v>""</v>
      </c>
      <c r="J6001" s="8" t="e">
        <f>IF(D6001&gt;Частотометр!B10,"высокочаст",IF(AND(Частотометр!C10&lt;D6001, D6001&lt;Частотометр!B10),"среднечаст","низкочаст"))</f>
        <v>#NUM!</v>
      </c>
      <c r="K6001" s="8" t="e">
        <f>IF(E6001&gt;Частотометр!C28,"высокая",IF(AND(Частотометр!D28&lt;E6001, E6001&lt;Частотометр!C28),"средняя","низкая"))</f>
        <v>#NUM!</v>
      </c>
    </row>
    <row r="6002" spans="2:11" x14ac:dyDescent="0.2">
      <c r="B6002" s="8" t="s">
        <v>568</v>
      </c>
      <c r="F6002" s="8" t="str">
        <f t="shared" si="264"/>
        <v/>
      </c>
      <c r="G6002" s="8" t="s">
        <v>568</v>
      </c>
      <c r="H6002" s="8" t="str">
        <f t="shared" si="265"/>
        <v>""</v>
      </c>
      <c r="J6002" s="8" t="e">
        <f>IF(D6002&gt;Частотометр!B10,"высокочаст",IF(AND(Частотометр!C10&lt;D6002, D6002&lt;Частотометр!B10),"среднечаст","низкочаст"))</f>
        <v>#NUM!</v>
      </c>
      <c r="K6002" s="8" t="e">
        <f>IF(E6002&gt;Частотометр!C28,"высокая",IF(AND(Частотометр!D28&lt;E6002, E6002&lt;Частотометр!C28),"средняя","низкая"))</f>
        <v>#NUM!</v>
      </c>
    </row>
    <row r="6003" spans="2:11" x14ac:dyDescent="0.2">
      <c r="B6003" s="8" t="s">
        <v>568</v>
      </c>
      <c r="F6003" s="8" t="str">
        <f t="shared" si="264"/>
        <v/>
      </c>
      <c r="G6003" s="8" t="s">
        <v>568</v>
      </c>
      <c r="H6003" s="8" t="str">
        <f t="shared" si="265"/>
        <v>""</v>
      </c>
      <c r="J6003" s="8" t="e">
        <f>IF(D6003&gt;Частотометр!B10,"высокочаст",IF(AND(Частотометр!C10&lt;D6003, D6003&lt;Частотометр!B10),"среднечаст","низкочаст"))</f>
        <v>#NUM!</v>
      </c>
      <c r="K6003" s="8" t="e">
        <f>IF(E6003&gt;Частотометр!C28,"высокая",IF(AND(Частотометр!D28&lt;E6003, E6003&lt;Частотометр!C28),"средняя","низкая"))</f>
        <v>#NUM!</v>
      </c>
    </row>
    <row r="6004" spans="2:11" x14ac:dyDescent="0.2">
      <c r="B6004" s="8" t="s">
        <v>568</v>
      </c>
      <c r="F6004" s="8" t="str">
        <f t="shared" si="264"/>
        <v/>
      </c>
      <c r="G6004" s="8" t="s">
        <v>568</v>
      </c>
      <c r="H6004" s="8" t="str">
        <f t="shared" si="265"/>
        <v>""</v>
      </c>
      <c r="J6004" s="8" t="e">
        <f>IF(D6004&gt;Частотометр!B10,"высокочаст",IF(AND(Частотометр!C10&lt;D6004, D6004&lt;Частотометр!B10),"среднечаст","низкочаст"))</f>
        <v>#NUM!</v>
      </c>
      <c r="K6004" s="8" t="e">
        <f>IF(E6004&gt;Частотометр!C28,"высокая",IF(AND(Частотометр!D28&lt;E6004, E6004&lt;Частотометр!C28),"средняя","низкая"))</f>
        <v>#NUM!</v>
      </c>
    </row>
    <row r="6005" spans="2:11" x14ac:dyDescent="0.2">
      <c r="B6005" s="8" t="s">
        <v>568</v>
      </c>
      <c r="F6005" s="8" t="str">
        <f t="shared" si="264"/>
        <v/>
      </c>
      <c r="G6005" s="8" t="s">
        <v>568</v>
      </c>
      <c r="H6005" s="8" t="str">
        <f t="shared" si="265"/>
        <v>""</v>
      </c>
      <c r="J6005" s="8" t="e">
        <f>IF(D6005&gt;Частотометр!B10,"высокочаст",IF(AND(Частотометр!C10&lt;D6005, D6005&lt;Частотометр!B10),"среднечаст","низкочаст"))</f>
        <v>#NUM!</v>
      </c>
      <c r="K6005" s="8" t="e">
        <f>IF(E6005&gt;Частотометр!C28,"высокая",IF(AND(Частотометр!D28&lt;E6005, E6005&lt;Частотометр!C28),"средняя","низкая"))</f>
        <v>#NUM!</v>
      </c>
    </row>
    <row r="6006" spans="2:11" x14ac:dyDescent="0.2">
      <c r="B6006" s="8" t="s">
        <v>568</v>
      </c>
      <c r="F6006" s="8" t="str">
        <f t="shared" si="264"/>
        <v/>
      </c>
      <c r="G6006" s="8" t="s">
        <v>568</v>
      </c>
      <c r="H6006" s="8" t="str">
        <f t="shared" si="265"/>
        <v>""</v>
      </c>
      <c r="J6006" s="8" t="e">
        <f>IF(D6006&gt;Частотометр!B10,"высокочаст",IF(AND(Частотометр!C10&lt;D6006, D6006&lt;Частотометр!B10),"среднечаст","низкочаст"))</f>
        <v>#NUM!</v>
      </c>
      <c r="K6006" s="8" t="e">
        <f>IF(E6006&gt;Частотометр!C28,"высокая",IF(AND(Частотометр!D28&lt;E6006, E6006&lt;Частотометр!C28),"средняя","низкая"))</f>
        <v>#NUM!</v>
      </c>
    </row>
    <row r="6007" spans="2:11" x14ac:dyDescent="0.2">
      <c r="B6007" s="8" t="s">
        <v>568</v>
      </c>
      <c r="F6007" s="8" t="str">
        <f t="shared" si="264"/>
        <v/>
      </c>
      <c r="G6007" s="8" t="s">
        <v>568</v>
      </c>
      <c r="H6007" s="8" t="str">
        <f t="shared" si="265"/>
        <v>""</v>
      </c>
      <c r="J6007" s="8" t="e">
        <f>IF(D6007&gt;Частотометр!B10,"высокочаст",IF(AND(Частотометр!C10&lt;D6007, D6007&lt;Частотометр!B10),"среднечаст","низкочаст"))</f>
        <v>#NUM!</v>
      </c>
      <c r="K6007" s="8" t="e">
        <f>IF(E6007&gt;Частотометр!C28,"высокая",IF(AND(Частотометр!D28&lt;E6007, E6007&lt;Частотометр!C28),"средняя","низкая"))</f>
        <v>#NUM!</v>
      </c>
    </row>
    <row r="6008" spans="2:11" x14ac:dyDescent="0.2">
      <c r="B6008" s="8" t="s">
        <v>568</v>
      </c>
      <c r="F6008" s="8" t="str">
        <f t="shared" si="264"/>
        <v/>
      </c>
      <c r="G6008" s="8" t="s">
        <v>568</v>
      </c>
      <c r="H6008" s="8" t="str">
        <f t="shared" si="265"/>
        <v>""</v>
      </c>
      <c r="J6008" s="8" t="e">
        <f>IF(D6008&gt;Частотометр!B10,"высокочаст",IF(AND(Частотометр!C10&lt;D6008, D6008&lt;Частотометр!B10),"среднечаст","низкочаст"))</f>
        <v>#NUM!</v>
      </c>
      <c r="K6008" s="8" t="e">
        <f>IF(E6008&gt;Частотометр!C28,"высокая",IF(AND(Частотометр!D28&lt;E6008, E6008&lt;Частотометр!C28),"средняя","низкая"))</f>
        <v>#NUM!</v>
      </c>
    </row>
    <row r="6009" spans="2:11" x14ac:dyDescent="0.2">
      <c r="B6009" s="8" t="s">
        <v>568</v>
      </c>
      <c r="F6009" s="8" t="str">
        <f t="shared" si="264"/>
        <v/>
      </c>
      <c r="G6009" s="8" t="s">
        <v>568</v>
      </c>
      <c r="H6009" s="8" t="str">
        <f t="shared" si="265"/>
        <v>""</v>
      </c>
      <c r="J6009" s="8" t="e">
        <f>IF(D6009&gt;Частотометр!B10,"высокочаст",IF(AND(Частотометр!C10&lt;D6009, D6009&lt;Частотометр!B10),"среднечаст","низкочаст"))</f>
        <v>#NUM!</v>
      </c>
      <c r="K6009" s="8" t="e">
        <f>IF(E6009&gt;Частотометр!C28,"высокая",IF(AND(Частотометр!D28&lt;E6009, E6009&lt;Частотометр!C28),"средняя","низкая"))</f>
        <v>#NUM!</v>
      </c>
    </row>
    <row r="6010" spans="2:11" x14ac:dyDescent="0.2">
      <c r="B6010" s="8" t="s">
        <v>568</v>
      </c>
      <c r="F6010" s="8" t="str">
        <f t="shared" si="264"/>
        <v/>
      </c>
      <c r="G6010" s="8" t="s">
        <v>568</v>
      </c>
      <c r="H6010" s="8" t="str">
        <f t="shared" si="265"/>
        <v>""</v>
      </c>
      <c r="J6010" s="8" t="e">
        <f>IF(D6010&gt;Частотометр!B10,"высокочаст",IF(AND(Частотометр!C10&lt;D6010, D6010&lt;Частотометр!B10),"среднечаст","низкочаст"))</f>
        <v>#NUM!</v>
      </c>
      <c r="K6010" s="8" t="e">
        <f>IF(E6010&gt;Частотометр!C28,"высокая",IF(AND(Частотометр!D28&lt;E6010, E6010&lt;Частотометр!C28),"средняя","низкая"))</f>
        <v>#NUM!</v>
      </c>
    </row>
    <row r="6011" spans="2:11" x14ac:dyDescent="0.2">
      <c r="B6011" s="8" t="s">
        <v>568</v>
      </c>
      <c r="F6011" s="8" t="str">
        <f t="shared" si="264"/>
        <v/>
      </c>
      <c r="G6011" s="8" t="s">
        <v>568</v>
      </c>
      <c r="H6011" s="8" t="str">
        <f t="shared" si="265"/>
        <v>""</v>
      </c>
      <c r="J6011" s="8" t="e">
        <f>IF(D6011&gt;Частотометр!B10,"высокочаст",IF(AND(Частотометр!C10&lt;D6011, D6011&lt;Частотометр!B10),"среднечаст","низкочаст"))</f>
        <v>#NUM!</v>
      </c>
      <c r="K6011" s="8" t="e">
        <f>IF(E6011&gt;Частотометр!C28,"высокая",IF(AND(Частотометр!D28&lt;E6011, E6011&lt;Частотометр!C28),"средняя","низкая"))</f>
        <v>#NUM!</v>
      </c>
    </row>
    <row r="6012" spans="2:11" x14ac:dyDescent="0.2">
      <c r="B6012" s="8" t="s">
        <v>568</v>
      </c>
      <c r="F6012" s="8" t="str">
        <f t="shared" si="264"/>
        <v/>
      </c>
      <c r="G6012" s="8" t="s">
        <v>568</v>
      </c>
      <c r="H6012" s="8" t="str">
        <f t="shared" si="265"/>
        <v>""</v>
      </c>
      <c r="J6012" s="8" t="e">
        <f>IF(D6012&gt;Частотометр!B10,"высокочаст",IF(AND(Частотометр!C10&lt;D6012, D6012&lt;Частотометр!B10),"среднечаст","низкочаст"))</f>
        <v>#NUM!</v>
      </c>
      <c r="K6012" s="8" t="e">
        <f>IF(E6012&gt;Частотометр!C28,"высокая",IF(AND(Частотометр!D28&lt;E6012, E6012&lt;Частотометр!C28),"средняя","низкая"))</f>
        <v>#NUM!</v>
      </c>
    </row>
    <row r="6013" spans="2:11" x14ac:dyDescent="0.2">
      <c r="B6013" s="8" t="s">
        <v>568</v>
      </c>
      <c r="F6013" s="8" t="str">
        <f t="shared" si="264"/>
        <v/>
      </c>
      <c r="G6013" s="8" t="s">
        <v>568</v>
      </c>
      <c r="H6013" s="8" t="str">
        <f t="shared" si="265"/>
        <v>""</v>
      </c>
      <c r="J6013" s="8" t="e">
        <f>IF(D6013&gt;Частотометр!B10,"высокочаст",IF(AND(Частотометр!C10&lt;D6013, D6013&lt;Частотометр!B10),"среднечаст","низкочаст"))</f>
        <v>#NUM!</v>
      </c>
      <c r="K6013" s="8" t="e">
        <f>IF(E6013&gt;Частотометр!C28,"высокая",IF(AND(Частотометр!D28&lt;E6013, E6013&lt;Частотометр!C28),"средняя","низкая"))</f>
        <v>#NUM!</v>
      </c>
    </row>
    <row r="6014" spans="2:11" x14ac:dyDescent="0.2">
      <c r="B6014" s="8" t="s">
        <v>568</v>
      </c>
      <c r="F6014" s="8" t="str">
        <f t="shared" si="264"/>
        <v/>
      </c>
      <c r="G6014" s="8" t="s">
        <v>568</v>
      </c>
      <c r="H6014" s="8" t="str">
        <f t="shared" si="265"/>
        <v>""</v>
      </c>
      <c r="J6014" s="8" t="e">
        <f>IF(D6014&gt;Частотометр!B10,"высокочаст",IF(AND(Частотометр!C10&lt;D6014, D6014&lt;Частотометр!B10),"среднечаст","низкочаст"))</f>
        <v>#NUM!</v>
      </c>
      <c r="K6014" s="8" t="e">
        <f>IF(E6014&gt;Частотометр!C28,"высокая",IF(AND(Частотометр!D28&lt;E6014, E6014&lt;Частотометр!C28),"средняя","низкая"))</f>
        <v>#NUM!</v>
      </c>
    </row>
    <row r="6015" spans="2:11" x14ac:dyDescent="0.2">
      <c r="B6015" s="8" t="s">
        <v>568</v>
      </c>
      <c r="F6015" s="8" t="str">
        <f t="shared" si="264"/>
        <v/>
      </c>
      <c r="G6015" s="8" t="s">
        <v>568</v>
      </c>
      <c r="H6015" s="8" t="str">
        <f t="shared" si="265"/>
        <v>""</v>
      </c>
      <c r="J6015" s="8" t="e">
        <f>IF(D6015&gt;Частотометр!B10,"высокочаст",IF(AND(Частотометр!C10&lt;D6015, D6015&lt;Частотометр!B10),"среднечаст","низкочаст"))</f>
        <v>#NUM!</v>
      </c>
      <c r="K6015" s="8" t="e">
        <f>IF(E6015&gt;Частотометр!C28,"высокая",IF(AND(Частотометр!D28&lt;E6015, E6015&lt;Частотометр!C28),"средняя","низкая"))</f>
        <v>#NUM!</v>
      </c>
    </row>
    <row r="6016" spans="2:11" x14ac:dyDescent="0.2">
      <c r="B6016" s="8" t="s">
        <v>568</v>
      </c>
      <c r="F6016" s="8" t="str">
        <f t="shared" si="264"/>
        <v/>
      </c>
      <c r="G6016" s="8" t="s">
        <v>568</v>
      </c>
      <c r="H6016" s="8" t="str">
        <f t="shared" si="265"/>
        <v>""</v>
      </c>
      <c r="J6016" s="8" t="e">
        <f>IF(D6016&gt;Частотометр!B10,"высокочаст",IF(AND(Частотометр!C10&lt;D6016, D6016&lt;Частотометр!B10),"среднечаст","низкочаст"))</f>
        <v>#NUM!</v>
      </c>
      <c r="K6016" s="8" t="e">
        <f>IF(E6016&gt;Частотометр!C28,"высокая",IF(AND(Частотометр!D28&lt;E6016, E6016&lt;Частотометр!C28),"средняя","низкая"))</f>
        <v>#NUM!</v>
      </c>
    </row>
    <row r="6017" spans="2:11" x14ac:dyDescent="0.2">
      <c r="B6017" s="8" t="s">
        <v>568</v>
      </c>
      <c r="F6017" s="8" t="str">
        <f t="shared" si="264"/>
        <v/>
      </c>
      <c r="G6017" s="8" t="s">
        <v>568</v>
      </c>
      <c r="H6017" s="8" t="str">
        <f t="shared" si="265"/>
        <v>""</v>
      </c>
      <c r="J6017" s="8" t="e">
        <f>IF(D6017&gt;Частотометр!B10,"высокочаст",IF(AND(Частотометр!C10&lt;D6017, D6017&lt;Частотометр!B10),"среднечаст","низкочаст"))</f>
        <v>#NUM!</v>
      </c>
      <c r="K6017" s="8" t="e">
        <f>IF(E6017&gt;Частотометр!C28,"высокая",IF(AND(Частотометр!D28&lt;E6017, E6017&lt;Частотометр!C28),"средняя","низкая"))</f>
        <v>#NUM!</v>
      </c>
    </row>
    <row r="6018" spans="2:11" x14ac:dyDescent="0.2">
      <c r="B6018" s="8" t="s">
        <v>568</v>
      </c>
      <c r="F6018" s="8" t="str">
        <f t="shared" si="264"/>
        <v/>
      </c>
      <c r="G6018" s="8" t="s">
        <v>568</v>
      </c>
      <c r="H6018" s="8" t="str">
        <f t="shared" si="265"/>
        <v>""</v>
      </c>
      <c r="J6018" s="8" t="e">
        <f>IF(D6018&gt;Частотометр!B10,"высокочаст",IF(AND(Частотометр!C10&lt;D6018, D6018&lt;Частотометр!B10),"среднечаст","низкочаст"))</f>
        <v>#NUM!</v>
      </c>
      <c r="K6018" s="8" t="e">
        <f>IF(E6018&gt;Частотометр!C28,"высокая",IF(AND(Частотометр!D28&lt;E6018, E6018&lt;Частотометр!C28),"средняя","низкая"))</f>
        <v>#NUM!</v>
      </c>
    </row>
    <row r="6019" spans="2:11" x14ac:dyDescent="0.2">
      <c r="B6019" s="8" t="s">
        <v>568</v>
      </c>
      <c r="F6019" s="8" t="str">
        <f t="shared" ref="F6019:F6082" si="266">TRIM(C6019)</f>
        <v/>
      </c>
      <c r="G6019" s="8" t="s">
        <v>568</v>
      </c>
      <c r="H6019" s="8" t="str">
        <f t="shared" ref="H6019:H6082" si="267">CONCATENATE(B6019,F6019,G6019)</f>
        <v>""</v>
      </c>
      <c r="J6019" s="8" t="e">
        <f>IF(D6019&gt;Частотометр!B10,"высокочаст",IF(AND(Частотометр!C10&lt;D6019, D6019&lt;Частотометр!B10),"среднечаст","низкочаст"))</f>
        <v>#NUM!</v>
      </c>
      <c r="K6019" s="8" t="e">
        <f>IF(E6019&gt;Частотометр!C28,"высокая",IF(AND(Частотометр!D28&lt;E6019, E6019&lt;Частотометр!C28),"средняя","низкая"))</f>
        <v>#NUM!</v>
      </c>
    </row>
    <row r="6020" spans="2:11" x14ac:dyDescent="0.2">
      <c r="B6020" s="8" t="s">
        <v>568</v>
      </c>
      <c r="F6020" s="8" t="str">
        <f t="shared" si="266"/>
        <v/>
      </c>
      <c r="G6020" s="8" t="s">
        <v>568</v>
      </c>
      <c r="H6020" s="8" t="str">
        <f t="shared" si="267"/>
        <v>""</v>
      </c>
      <c r="J6020" s="8" t="e">
        <f>IF(D6020&gt;Частотометр!B10,"высокочаст",IF(AND(Частотометр!C10&lt;D6020, D6020&lt;Частотометр!B10),"среднечаст","низкочаст"))</f>
        <v>#NUM!</v>
      </c>
      <c r="K6020" s="8" t="e">
        <f>IF(E6020&gt;Частотометр!C28,"высокая",IF(AND(Частотометр!D28&lt;E6020, E6020&lt;Частотометр!C28),"средняя","низкая"))</f>
        <v>#NUM!</v>
      </c>
    </row>
    <row r="6021" spans="2:11" x14ac:dyDescent="0.2">
      <c r="B6021" s="8" t="s">
        <v>568</v>
      </c>
      <c r="F6021" s="8" t="str">
        <f t="shared" si="266"/>
        <v/>
      </c>
      <c r="G6021" s="8" t="s">
        <v>568</v>
      </c>
      <c r="H6021" s="8" t="str">
        <f t="shared" si="267"/>
        <v>""</v>
      </c>
      <c r="J6021" s="8" t="e">
        <f>IF(D6021&gt;Частотометр!B10,"высокочаст",IF(AND(Частотометр!C10&lt;D6021, D6021&lt;Частотометр!B10),"среднечаст","низкочаст"))</f>
        <v>#NUM!</v>
      </c>
      <c r="K6021" s="8" t="e">
        <f>IF(E6021&gt;Частотометр!C28,"высокая",IF(AND(Частотометр!D28&lt;E6021, E6021&lt;Частотометр!C28),"средняя","низкая"))</f>
        <v>#NUM!</v>
      </c>
    </row>
    <row r="6022" spans="2:11" x14ac:dyDescent="0.2">
      <c r="B6022" s="8" t="s">
        <v>568</v>
      </c>
      <c r="F6022" s="8" t="str">
        <f t="shared" si="266"/>
        <v/>
      </c>
      <c r="G6022" s="8" t="s">
        <v>568</v>
      </c>
      <c r="H6022" s="8" t="str">
        <f t="shared" si="267"/>
        <v>""</v>
      </c>
      <c r="J6022" s="8" t="e">
        <f>IF(D6022&gt;Частотометр!B10,"высокочаст",IF(AND(Частотометр!C10&lt;D6022, D6022&lt;Частотометр!B10),"среднечаст","низкочаст"))</f>
        <v>#NUM!</v>
      </c>
      <c r="K6022" s="8" t="e">
        <f>IF(E6022&gt;Частотометр!C28,"высокая",IF(AND(Частотометр!D28&lt;E6022, E6022&lt;Частотометр!C28),"средняя","низкая"))</f>
        <v>#NUM!</v>
      </c>
    </row>
    <row r="6023" spans="2:11" x14ac:dyDescent="0.2">
      <c r="B6023" s="8" t="s">
        <v>568</v>
      </c>
      <c r="F6023" s="8" t="str">
        <f t="shared" si="266"/>
        <v/>
      </c>
      <c r="G6023" s="8" t="s">
        <v>568</v>
      </c>
      <c r="H6023" s="8" t="str">
        <f t="shared" si="267"/>
        <v>""</v>
      </c>
      <c r="J6023" s="8" t="e">
        <f>IF(D6023&gt;Частотометр!B10,"высокочаст",IF(AND(Частотометр!C10&lt;D6023, D6023&lt;Частотометр!B10),"среднечаст","низкочаст"))</f>
        <v>#NUM!</v>
      </c>
      <c r="K6023" s="8" t="e">
        <f>IF(E6023&gt;Частотометр!C28,"высокая",IF(AND(Частотометр!D28&lt;E6023, E6023&lt;Частотометр!C28),"средняя","низкая"))</f>
        <v>#NUM!</v>
      </c>
    </row>
    <row r="6024" spans="2:11" x14ac:dyDescent="0.2">
      <c r="B6024" s="8" t="s">
        <v>568</v>
      </c>
      <c r="F6024" s="8" t="str">
        <f t="shared" si="266"/>
        <v/>
      </c>
      <c r="G6024" s="8" t="s">
        <v>568</v>
      </c>
      <c r="H6024" s="8" t="str">
        <f t="shared" si="267"/>
        <v>""</v>
      </c>
      <c r="J6024" s="8" t="e">
        <f>IF(D6024&gt;Частотометр!B10,"высокочаст",IF(AND(Частотометр!C10&lt;D6024, D6024&lt;Частотометр!B10),"среднечаст","низкочаст"))</f>
        <v>#NUM!</v>
      </c>
      <c r="K6024" s="8" t="e">
        <f>IF(E6024&gt;Частотометр!C28,"высокая",IF(AND(Частотометр!D28&lt;E6024, E6024&lt;Частотометр!C28),"средняя","низкая"))</f>
        <v>#NUM!</v>
      </c>
    </row>
    <row r="6025" spans="2:11" x14ac:dyDescent="0.2">
      <c r="B6025" s="8" t="s">
        <v>568</v>
      </c>
      <c r="F6025" s="8" t="str">
        <f t="shared" si="266"/>
        <v/>
      </c>
      <c r="G6025" s="8" t="s">
        <v>568</v>
      </c>
      <c r="H6025" s="8" t="str">
        <f t="shared" si="267"/>
        <v>""</v>
      </c>
      <c r="J6025" s="8" t="e">
        <f>IF(D6025&gt;Частотометр!B10,"высокочаст",IF(AND(Частотометр!C10&lt;D6025, D6025&lt;Частотометр!B10),"среднечаст","низкочаст"))</f>
        <v>#NUM!</v>
      </c>
      <c r="K6025" s="8" t="e">
        <f>IF(E6025&gt;Частотометр!C28,"высокая",IF(AND(Частотометр!D28&lt;E6025, E6025&lt;Частотометр!C28),"средняя","низкая"))</f>
        <v>#NUM!</v>
      </c>
    </row>
    <row r="6026" spans="2:11" x14ac:dyDescent="0.2">
      <c r="B6026" s="8" t="s">
        <v>568</v>
      </c>
      <c r="F6026" s="8" t="str">
        <f t="shared" si="266"/>
        <v/>
      </c>
      <c r="G6026" s="8" t="s">
        <v>568</v>
      </c>
      <c r="H6026" s="8" t="str">
        <f t="shared" si="267"/>
        <v>""</v>
      </c>
      <c r="J6026" s="8" t="e">
        <f>IF(D6026&gt;Частотометр!B10,"высокочаст",IF(AND(Частотометр!C10&lt;D6026, D6026&lt;Частотометр!B10),"среднечаст","низкочаст"))</f>
        <v>#NUM!</v>
      </c>
      <c r="K6026" s="8" t="e">
        <f>IF(E6026&gt;Частотометр!C28,"высокая",IF(AND(Частотометр!D28&lt;E6026, E6026&lt;Частотометр!C28),"средняя","низкая"))</f>
        <v>#NUM!</v>
      </c>
    </row>
    <row r="6027" spans="2:11" x14ac:dyDescent="0.2">
      <c r="B6027" s="8" t="s">
        <v>568</v>
      </c>
      <c r="F6027" s="8" t="str">
        <f t="shared" si="266"/>
        <v/>
      </c>
      <c r="G6027" s="8" t="s">
        <v>568</v>
      </c>
      <c r="H6027" s="8" t="str">
        <f t="shared" si="267"/>
        <v>""</v>
      </c>
      <c r="J6027" s="8" t="e">
        <f>IF(D6027&gt;Частотометр!B10,"высокочаст",IF(AND(Частотометр!C10&lt;D6027, D6027&lt;Частотометр!B10),"среднечаст","низкочаст"))</f>
        <v>#NUM!</v>
      </c>
      <c r="K6027" s="8" t="e">
        <f>IF(E6027&gt;Частотометр!C28,"высокая",IF(AND(Частотометр!D28&lt;E6027, E6027&lt;Частотометр!C28),"средняя","низкая"))</f>
        <v>#NUM!</v>
      </c>
    </row>
    <row r="6028" spans="2:11" x14ac:dyDescent="0.2">
      <c r="B6028" s="8" t="s">
        <v>568</v>
      </c>
      <c r="F6028" s="8" t="str">
        <f t="shared" si="266"/>
        <v/>
      </c>
      <c r="G6028" s="8" t="s">
        <v>568</v>
      </c>
      <c r="H6028" s="8" t="str">
        <f t="shared" si="267"/>
        <v>""</v>
      </c>
      <c r="J6028" s="8" t="e">
        <f>IF(D6028&gt;Частотометр!B10,"высокочаст",IF(AND(Частотометр!C10&lt;D6028, D6028&lt;Частотометр!B10),"среднечаст","низкочаст"))</f>
        <v>#NUM!</v>
      </c>
      <c r="K6028" s="8" t="e">
        <f>IF(E6028&gt;Частотометр!C28,"высокая",IF(AND(Частотометр!D28&lt;E6028, E6028&lt;Частотометр!C28),"средняя","низкая"))</f>
        <v>#NUM!</v>
      </c>
    </row>
    <row r="6029" spans="2:11" x14ac:dyDescent="0.2">
      <c r="B6029" s="8" t="s">
        <v>568</v>
      </c>
      <c r="F6029" s="8" t="str">
        <f t="shared" si="266"/>
        <v/>
      </c>
      <c r="G6029" s="8" t="s">
        <v>568</v>
      </c>
      <c r="H6029" s="8" t="str">
        <f t="shared" si="267"/>
        <v>""</v>
      </c>
      <c r="J6029" s="8" t="e">
        <f>IF(D6029&gt;Частотометр!B10,"высокочаст",IF(AND(Частотометр!C10&lt;D6029, D6029&lt;Частотометр!B10),"среднечаст","низкочаст"))</f>
        <v>#NUM!</v>
      </c>
      <c r="K6029" s="8" t="e">
        <f>IF(E6029&gt;Частотометр!C28,"высокая",IF(AND(Частотометр!D28&lt;E6029, E6029&lt;Частотометр!C28),"средняя","низкая"))</f>
        <v>#NUM!</v>
      </c>
    </row>
    <row r="6030" spans="2:11" x14ac:dyDescent="0.2">
      <c r="B6030" s="8" t="s">
        <v>568</v>
      </c>
      <c r="F6030" s="8" t="str">
        <f t="shared" si="266"/>
        <v/>
      </c>
      <c r="G6030" s="8" t="s">
        <v>568</v>
      </c>
      <c r="H6030" s="8" t="str">
        <f t="shared" si="267"/>
        <v>""</v>
      </c>
      <c r="J6030" s="8" t="e">
        <f>IF(D6030&gt;Частотометр!B10,"высокочаст",IF(AND(Частотометр!C10&lt;D6030, D6030&lt;Частотометр!B10),"среднечаст","низкочаст"))</f>
        <v>#NUM!</v>
      </c>
      <c r="K6030" s="8" t="e">
        <f>IF(E6030&gt;Частотометр!C28,"высокая",IF(AND(Частотометр!D28&lt;E6030, E6030&lt;Частотометр!C28),"средняя","низкая"))</f>
        <v>#NUM!</v>
      </c>
    </row>
    <row r="6031" spans="2:11" x14ac:dyDescent="0.2">
      <c r="B6031" s="8" t="s">
        <v>568</v>
      </c>
      <c r="F6031" s="8" t="str">
        <f t="shared" si="266"/>
        <v/>
      </c>
      <c r="G6031" s="8" t="s">
        <v>568</v>
      </c>
      <c r="H6031" s="8" t="str">
        <f t="shared" si="267"/>
        <v>""</v>
      </c>
      <c r="J6031" s="8" t="e">
        <f>IF(D6031&gt;Частотометр!B10,"высокочаст",IF(AND(Частотометр!C10&lt;D6031, D6031&lt;Частотометр!B10),"среднечаст","низкочаст"))</f>
        <v>#NUM!</v>
      </c>
      <c r="K6031" s="8" t="e">
        <f>IF(E6031&gt;Частотометр!C28,"высокая",IF(AND(Частотометр!D28&lt;E6031, E6031&lt;Частотометр!C28),"средняя","низкая"))</f>
        <v>#NUM!</v>
      </c>
    </row>
    <row r="6032" spans="2:11" x14ac:dyDescent="0.2">
      <c r="B6032" s="8" t="s">
        <v>568</v>
      </c>
      <c r="F6032" s="8" t="str">
        <f t="shared" si="266"/>
        <v/>
      </c>
      <c r="G6032" s="8" t="s">
        <v>568</v>
      </c>
      <c r="H6032" s="8" t="str">
        <f t="shared" si="267"/>
        <v>""</v>
      </c>
      <c r="J6032" s="8" t="e">
        <f>IF(D6032&gt;Частотометр!B10,"высокочаст",IF(AND(Частотометр!C10&lt;D6032, D6032&lt;Частотометр!B10),"среднечаст","низкочаст"))</f>
        <v>#NUM!</v>
      </c>
      <c r="K6032" s="8" t="e">
        <f>IF(E6032&gt;Частотометр!C28,"высокая",IF(AND(Частотометр!D28&lt;E6032, E6032&lt;Частотометр!C28),"средняя","низкая"))</f>
        <v>#NUM!</v>
      </c>
    </row>
    <row r="6033" spans="2:11" x14ac:dyDescent="0.2">
      <c r="B6033" s="8" t="s">
        <v>568</v>
      </c>
      <c r="F6033" s="8" t="str">
        <f t="shared" si="266"/>
        <v/>
      </c>
      <c r="G6033" s="8" t="s">
        <v>568</v>
      </c>
      <c r="H6033" s="8" t="str">
        <f t="shared" si="267"/>
        <v>""</v>
      </c>
      <c r="J6033" s="8" t="e">
        <f>IF(D6033&gt;Частотометр!B10,"высокочаст",IF(AND(Частотометр!C10&lt;D6033, D6033&lt;Частотометр!B10),"среднечаст","низкочаст"))</f>
        <v>#NUM!</v>
      </c>
      <c r="K6033" s="8" t="e">
        <f>IF(E6033&gt;Частотометр!C28,"высокая",IF(AND(Частотометр!D28&lt;E6033, E6033&lt;Частотометр!C28),"средняя","низкая"))</f>
        <v>#NUM!</v>
      </c>
    </row>
    <row r="6034" spans="2:11" x14ac:dyDescent="0.2">
      <c r="B6034" s="8" t="s">
        <v>568</v>
      </c>
      <c r="F6034" s="8" t="str">
        <f t="shared" si="266"/>
        <v/>
      </c>
      <c r="G6034" s="8" t="s">
        <v>568</v>
      </c>
      <c r="H6034" s="8" t="str">
        <f t="shared" si="267"/>
        <v>""</v>
      </c>
      <c r="J6034" s="8" t="e">
        <f>IF(D6034&gt;Частотометр!B10,"высокочаст",IF(AND(Частотометр!C10&lt;D6034, D6034&lt;Частотометр!B10),"среднечаст","низкочаст"))</f>
        <v>#NUM!</v>
      </c>
      <c r="K6034" s="8" t="e">
        <f>IF(E6034&gt;Частотометр!C28,"высокая",IF(AND(Частотометр!D28&lt;E6034, E6034&lt;Частотометр!C28),"средняя","низкая"))</f>
        <v>#NUM!</v>
      </c>
    </row>
    <row r="6035" spans="2:11" x14ac:dyDescent="0.2">
      <c r="B6035" s="8" t="s">
        <v>568</v>
      </c>
      <c r="F6035" s="8" t="str">
        <f t="shared" si="266"/>
        <v/>
      </c>
      <c r="G6035" s="8" t="s">
        <v>568</v>
      </c>
      <c r="H6035" s="8" t="str">
        <f t="shared" si="267"/>
        <v>""</v>
      </c>
      <c r="J6035" s="8" t="e">
        <f>IF(D6035&gt;Частотометр!B10,"высокочаст",IF(AND(Частотометр!C10&lt;D6035, D6035&lt;Частотометр!B10),"среднечаст","низкочаст"))</f>
        <v>#NUM!</v>
      </c>
      <c r="K6035" s="8" t="e">
        <f>IF(E6035&gt;Частотометр!C28,"высокая",IF(AND(Частотометр!D28&lt;E6035, E6035&lt;Частотометр!C28),"средняя","низкая"))</f>
        <v>#NUM!</v>
      </c>
    </row>
    <row r="6036" spans="2:11" x14ac:dyDescent="0.2">
      <c r="B6036" s="8" t="s">
        <v>568</v>
      </c>
      <c r="F6036" s="8" t="str">
        <f t="shared" si="266"/>
        <v/>
      </c>
      <c r="G6036" s="8" t="s">
        <v>568</v>
      </c>
      <c r="H6036" s="8" t="str">
        <f t="shared" si="267"/>
        <v>""</v>
      </c>
      <c r="J6036" s="8" t="e">
        <f>IF(D6036&gt;Частотометр!B10,"высокочаст",IF(AND(Частотометр!C10&lt;D6036, D6036&lt;Частотометр!B10),"среднечаст","низкочаст"))</f>
        <v>#NUM!</v>
      </c>
      <c r="K6036" s="8" t="e">
        <f>IF(E6036&gt;Частотометр!C28,"высокая",IF(AND(Частотометр!D28&lt;E6036, E6036&lt;Частотометр!C28),"средняя","низкая"))</f>
        <v>#NUM!</v>
      </c>
    </row>
    <row r="6037" spans="2:11" x14ac:dyDescent="0.2">
      <c r="B6037" s="8" t="s">
        <v>568</v>
      </c>
      <c r="F6037" s="8" t="str">
        <f t="shared" si="266"/>
        <v/>
      </c>
      <c r="G6037" s="8" t="s">
        <v>568</v>
      </c>
      <c r="H6037" s="8" t="str">
        <f t="shared" si="267"/>
        <v>""</v>
      </c>
      <c r="J6037" s="8" t="e">
        <f>IF(D6037&gt;Частотометр!B10,"высокочаст",IF(AND(Частотометр!C10&lt;D6037, D6037&lt;Частотометр!B10),"среднечаст","низкочаст"))</f>
        <v>#NUM!</v>
      </c>
      <c r="K6037" s="8" t="e">
        <f>IF(E6037&gt;Частотометр!C28,"высокая",IF(AND(Частотометр!D28&lt;E6037, E6037&lt;Частотометр!C28),"средняя","низкая"))</f>
        <v>#NUM!</v>
      </c>
    </row>
    <row r="6038" spans="2:11" x14ac:dyDescent="0.2">
      <c r="B6038" s="8" t="s">
        <v>568</v>
      </c>
      <c r="F6038" s="8" t="str">
        <f t="shared" si="266"/>
        <v/>
      </c>
      <c r="G6038" s="8" t="s">
        <v>568</v>
      </c>
      <c r="H6038" s="8" t="str">
        <f t="shared" si="267"/>
        <v>""</v>
      </c>
      <c r="J6038" s="8" t="e">
        <f>IF(D6038&gt;Частотометр!B10,"высокочаст",IF(AND(Частотометр!C10&lt;D6038, D6038&lt;Частотометр!B10),"среднечаст","низкочаст"))</f>
        <v>#NUM!</v>
      </c>
      <c r="K6038" s="8" t="e">
        <f>IF(E6038&gt;Частотометр!C28,"высокая",IF(AND(Частотометр!D28&lt;E6038, E6038&lt;Частотометр!C28),"средняя","низкая"))</f>
        <v>#NUM!</v>
      </c>
    </row>
    <row r="6039" spans="2:11" x14ac:dyDescent="0.2">
      <c r="B6039" s="8" t="s">
        <v>568</v>
      </c>
      <c r="F6039" s="8" t="str">
        <f t="shared" si="266"/>
        <v/>
      </c>
      <c r="G6039" s="8" t="s">
        <v>568</v>
      </c>
      <c r="H6039" s="8" t="str">
        <f t="shared" si="267"/>
        <v>""</v>
      </c>
      <c r="J6039" s="8" t="e">
        <f>IF(D6039&gt;Частотометр!B10,"высокочаст",IF(AND(Частотометр!C10&lt;D6039, D6039&lt;Частотометр!B10),"среднечаст","низкочаст"))</f>
        <v>#NUM!</v>
      </c>
      <c r="K6039" s="8" t="e">
        <f>IF(E6039&gt;Частотометр!C28,"высокая",IF(AND(Частотометр!D28&lt;E6039, E6039&lt;Частотометр!C28),"средняя","низкая"))</f>
        <v>#NUM!</v>
      </c>
    </row>
    <row r="6040" spans="2:11" x14ac:dyDescent="0.2">
      <c r="B6040" s="8" t="s">
        <v>568</v>
      </c>
      <c r="F6040" s="8" t="str">
        <f t="shared" si="266"/>
        <v/>
      </c>
      <c r="G6040" s="8" t="s">
        <v>568</v>
      </c>
      <c r="H6040" s="8" t="str">
        <f t="shared" si="267"/>
        <v>""</v>
      </c>
      <c r="J6040" s="8" t="e">
        <f>IF(D6040&gt;Частотометр!B10,"высокочаст",IF(AND(Частотометр!C10&lt;D6040, D6040&lt;Частотометр!B10),"среднечаст","низкочаст"))</f>
        <v>#NUM!</v>
      </c>
      <c r="K6040" s="8" t="e">
        <f>IF(E6040&gt;Частотометр!C28,"высокая",IF(AND(Частотометр!D28&lt;E6040, E6040&lt;Частотометр!C28),"средняя","низкая"))</f>
        <v>#NUM!</v>
      </c>
    </row>
    <row r="6041" spans="2:11" x14ac:dyDescent="0.2">
      <c r="B6041" s="8" t="s">
        <v>568</v>
      </c>
      <c r="F6041" s="8" t="str">
        <f t="shared" si="266"/>
        <v/>
      </c>
      <c r="G6041" s="8" t="s">
        <v>568</v>
      </c>
      <c r="H6041" s="8" t="str">
        <f t="shared" si="267"/>
        <v>""</v>
      </c>
      <c r="J6041" s="8" t="e">
        <f>IF(D6041&gt;Частотометр!B10,"высокочаст",IF(AND(Частотометр!C10&lt;D6041, D6041&lt;Частотометр!B10),"среднечаст","низкочаст"))</f>
        <v>#NUM!</v>
      </c>
      <c r="K6041" s="8" t="e">
        <f>IF(E6041&gt;Частотометр!C28,"высокая",IF(AND(Частотометр!D28&lt;E6041, E6041&lt;Частотометр!C28),"средняя","низкая"))</f>
        <v>#NUM!</v>
      </c>
    </row>
    <row r="6042" spans="2:11" x14ac:dyDescent="0.2">
      <c r="B6042" s="8" t="s">
        <v>568</v>
      </c>
      <c r="F6042" s="8" t="str">
        <f t="shared" si="266"/>
        <v/>
      </c>
      <c r="G6042" s="8" t="s">
        <v>568</v>
      </c>
      <c r="H6042" s="8" t="str">
        <f t="shared" si="267"/>
        <v>""</v>
      </c>
      <c r="J6042" s="8" t="e">
        <f>IF(D6042&gt;Частотометр!B10,"высокочаст",IF(AND(Частотометр!C10&lt;D6042, D6042&lt;Частотометр!B10),"среднечаст","низкочаст"))</f>
        <v>#NUM!</v>
      </c>
      <c r="K6042" s="8" t="e">
        <f>IF(E6042&gt;Частотометр!C28,"высокая",IF(AND(Частотометр!D28&lt;E6042, E6042&lt;Частотометр!C28),"средняя","низкая"))</f>
        <v>#NUM!</v>
      </c>
    </row>
    <row r="6043" spans="2:11" x14ac:dyDescent="0.2">
      <c r="B6043" s="8" t="s">
        <v>568</v>
      </c>
      <c r="F6043" s="8" t="str">
        <f t="shared" si="266"/>
        <v/>
      </c>
      <c r="G6043" s="8" t="s">
        <v>568</v>
      </c>
      <c r="H6043" s="8" t="str">
        <f t="shared" si="267"/>
        <v>""</v>
      </c>
      <c r="J6043" s="8" t="e">
        <f>IF(D6043&gt;Частотометр!B10,"высокочаст",IF(AND(Частотометр!C10&lt;D6043, D6043&lt;Частотометр!B10),"среднечаст","низкочаст"))</f>
        <v>#NUM!</v>
      </c>
      <c r="K6043" s="8" t="e">
        <f>IF(E6043&gt;Частотометр!C28,"высокая",IF(AND(Частотометр!D28&lt;E6043, E6043&lt;Частотометр!C28),"средняя","низкая"))</f>
        <v>#NUM!</v>
      </c>
    </row>
    <row r="6044" spans="2:11" x14ac:dyDescent="0.2">
      <c r="B6044" s="8" t="s">
        <v>568</v>
      </c>
      <c r="F6044" s="8" t="str">
        <f t="shared" si="266"/>
        <v/>
      </c>
      <c r="G6044" s="8" t="s">
        <v>568</v>
      </c>
      <c r="H6044" s="8" t="str">
        <f t="shared" si="267"/>
        <v>""</v>
      </c>
      <c r="J6044" s="8" t="e">
        <f>IF(D6044&gt;Частотометр!B10,"высокочаст",IF(AND(Частотометр!C10&lt;D6044, D6044&lt;Частотометр!B10),"среднечаст","низкочаст"))</f>
        <v>#NUM!</v>
      </c>
      <c r="K6044" s="8" t="e">
        <f>IF(E6044&gt;Частотометр!C28,"высокая",IF(AND(Частотометр!D28&lt;E6044, E6044&lt;Частотометр!C28),"средняя","низкая"))</f>
        <v>#NUM!</v>
      </c>
    </row>
    <row r="6045" spans="2:11" x14ac:dyDescent="0.2">
      <c r="B6045" s="8" t="s">
        <v>568</v>
      </c>
      <c r="F6045" s="8" t="str">
        <f t="shared" si="266"/>
        <v/>
      </c>
      <c r="G6045" s="8" t="s">
        <v>568</v>
      </c>
      <c r="H6045" s="8" t="str">
        <f t="shared" si="267"/>
        <v>""</v>
      </c>
      <c r="J6045" s="8" t="e">
        <f>IF(D6045&gt;Частотометр!B10,"высокочаст",IF(AND(Частотометр!C10&lt;D6045, D6045&lt;Частотометр!B10),"среднечаст","низкочаст"))</f>
        <v>#NUM!</v>
      </c>
      <c r="K6045" s="8" t="e">
        <f>IF(E6045&gt;Частотометр!C28,"высокая",IF(AND(Частотометр!D28&lt;E6045, E6045&lt;Частотометр!C28),"средняя","низкая"))</f>
        <v>#NUM!</v>
      </c>
    </row>
    <row r="6046" spans="2:11" x14ac:dyDescent="0.2">
      <c r="B6046" s="8" t="s">
        <v>568</v>
      </c>
      <c r="F6046" s="8" t="str">
        <f t="shared" si="266"/>
        <v/>
      </c>
      <c r="G6046" s="8" t="s">
        <v>568</v>
      </c>
      <c r="H6046" s="8" t="str">
        <f t="shared" si="267"/>
        <v>""</v>
      </c>
      <c r="J6046" s="8" t="e">
        <f>IF(D6046&gt;Частотометр!B10,"высокочаст",IF(AND(Частотометр!C10&lt;D6046, D6046&lt;Частотометр!B10),"среднечаст","низкочаст"))</f>
        <v>#NUM!</v>
      </c>
      <c r="K6046" s="8" t="e">
        <f>IF(E6046&gt;Частотометр!C28,"высокая",IF(AND(Частотометр!D28&lt;E6046, E6046&lt;Частотометр!C28),"средняя","низкая"))</f>
        <v>#NUM!</v>
      </c>
    </row>
    <row r="6047" spans="2:11" x14ac:dyDescent="0.2">
      <c r="B6047" s="8" t="s">
        <v>568</v>
      </c>
      <c r="F6047" s="8" t="str">
        <f t="shared" si="266"/>
        <v/>
      </c>
      <c r="G6047" s="8" t="s">
        <v>568</v>
      </c>
      <c r="H6047" s="8" t="str">
        <f t="shared" si="267"/>
        <v>""</v>
      </c>
      <c r="J6047" s="8" t="e">
        <f>IF(D6047&gt;Частотометр!B10,"высокочаст",IF(AND(Частотометр!C10&lt;D6047, D6047&lt;Частотометр!B10),"среднечаст","низкочаст"))</f>
        <v>#NUM!</v>
      </c>
      <c r="K6047" s="8" t="e">
        <f>IF(E6047&gt;Частотометр!C28,"высокая",IF(AND(Частотометр!D28&lt;E6047, E6047&lt;Частотометр!C28),"средняя","низкая"))</f>
        <v>#NUM!</v>
      </c>
    </row>
    <row r="6048" spans="2:11" x14ac:dyDescent="0.2">
      <c r="B6048" s="8" t="s">
        <v>568</v>
      </c>
      <c r="F6048" s="8" t="str">
        <f t="shared" si="266"/>
        <v/>
      </c>
      <c r="G6048" s="8" t="s">
        <v>568</v>
      </c>
      <c r="H6048" s="8" t="str">
        <f t="shared" si="267"/>
        <v>""</v>
      </c>
      <c r="J6048" s="8" t="e">
        <f>IF(D6048&gt;Частотометр!B10,"высокочаст",IF(AND(Частотометр!C10&lt;D6048, D6048&lt;Частотометр!B10),"среднечаст","низкочаст"))</f>
        <v>#NUM!</v>
      </c>
      <c r="K6048" s="8" t="e">
        <f>IF(E6048&gt;Частотометр!C28,"высокая",IF(AND(Частотометр!D28&lt;E6048, E6048&lt;Частотометр!C28),"средняя","низкая"))</f>
        <v>#NUM!</v>
      </c>
    </row>
    <row r="6049" spans="2:11" x14ac:dyDescent="0.2">
      <c r="B6049" s="8" t="s">
        <v>568</v>
      </c>
      <c r="F6049" s="8" t="str">
        <f t="shared" si="266"/>
        <v/>
      </c>
      <c r="G6049" s="8" t="s">
        <v>568</v>
      </c>
      <c r="H6049" s="8" t="str">
        <f t="shared" si="267"/>
        <v>""</v>
      </c>
      <c r="J6049" s="8" t="e">
        <f>IF(D6049&gt;Частотометр!B10,"высокочаст",IF(AND(Частотометр!C10&lt;D6049, D6049&lt;Частотометр!B10),"среднечаст","низкочаст"))</f>
        <v>#NUM!</v>
      </c>
      <c r="K6049" s="8" t="e">
        <f>IF(E6049&gt;Частотометр!C28,"высокая",IF(AND(Частотометр!D28&lt;E6049, E6049&lt;Частотометр!C28),"средняя","низкая"))</f>
        <v>#NUM!</v>
      </c>
    </row>
    <row r="6050" spans="2:11" x14ac:dyDescent="0.2">
      <c r="B6050" s="8" t="s">
        <v>568</v>
      </c>
      <c r="F6050" s="8" t="str">
        <f t="shared" si="266"/>
        <v/>
      </c>
      <c r="G6050" s="8" t="s">
        <v>568</v>
      </c>
      <c r="H6050" s="8" t="str">
        <f t="shared" si="267"/>
        <v>""</v>
      </c>
      <c r="J6050" s="8" t="e">
        <f>IF(D6050&gt;Частотометр!B10,"высокочаст",IF(AND(Частотометр!C10&lt;D6050, D6050&lt;Частотометр!B10),"среднечаст","низкочаст"))</f>
        <v>#NUM!</v>
      </c>
      <c r="K6050" s="8" t="e">
        <f>IF(E6050&gt;Частотометр!C28,"высокая",IF(AND(Частотометр!D28&lt;E6050, E6050&lt;Частотометр!C28),"средняя","низкая"))</f>
        <v>#NUM!</v>
      </c>
    </row>
    <row r="6051" spans="2:11" x14ac:dyDescent="0.2">
      <c r="B6051" s="8" t="s">
        <v>568</v>
      </c>
      <c r="F6051" s="8" t="str">
        <f t="shared" si="266"/>
        <v/>
      </c>
      <c r="G6051" s="8" t="s">
        <v>568</v>
      </c>
      <c r="H6051" s="8" t="str">
        <f t="shared" si="267"/>
        <v>""</v>
      </c>
      <c r="J6051" s="8" t="e">
        <f>IF(D6051&gt;Частотометр!B10,"высокочаст",IF(AND(Частотометр!C10&lt;D6051, D6051&lt;Частотометр!B10),"среднечаст","низкочаст"))</f>
        <v>#NUM!</v>
      </c>
      <c r="K6051" s="8" t="e">
        <f>IF(E6051&gt;Частотометр!C28,"высокая",IF(AND(Частотометр!D28&lt;E6051, E6051&lt;Частотометр!C28),"средняя","низкая"))</f>
        <v>#NUM!</v>
      </c>
    </row>
    <row r="6052" spans="2:11" x14ac:dyDescent="0.2">
      <c r="B6052" s="8" t="s">
        <v>568</v>
      </c>
      <c r="F6052" s="8" t="str">
        <f t="shared" si="266"/>
        <v/>
      </c>
      <c r="G6052" s="8" t="s">
        <v>568</v>
      </c>
      <c r="H6052" s="8" t="str">
        <f t="shared" si="267"/>
        <v>""</v>
      </c>
      <c r="J6052" s="8" t="e">
        <f>IF(D6052&gt;Частотометр!B10,"высокочаст",IF(AND(Частотометр!C10&lt;D6052, D6052&lt;Частотометр!B10),"среднечаст","низкочаст"))</f>
        <v>#NUM!</v>
      </c>
      <c r="K6052" s="8" t="e">
        <f>IF(E6052&gt;Частотометр!C28,"высокая",IF(AND(Частотометр!D28&lt;E6052, E6052&lt;Частотометр!C28),"средняя","низкая"))</f>
        <v>#NUM!</v>
      </c>
    </row>
    <row r="6053" spans="2:11" x14ac:dyDescent="0.2">
      <c r="B6053" s="8" t="s">
        <v>568</v>
      </c>
      <c r="F6053" s="8" t="str">
        <f t="shared" si="266"/>
        <v/>
      </c>
      <c r="G6053" s="8" t="s">
        <v>568</v>
      </c>
      <c r="H6053" s="8" t="str">
        <f t="shared" si="267"/>
        <v>""</v>
      </c>
      <c r="J6053" s="8" t="e">
        <f>IF(D6053&gt;Частотометр!B10,"высокочаст",IF(AND(Частотометр!C10&lt;D6053, D6053&lt;Частотометр!B10),"среднечаст","низкочаст"))</f>
        <v>#NUM!</v>
      </c>
      <c r="K6053" s="8" t="e">
        <f>IF(E6053&gt;Частотометр!C28,"высокая",IF(AND(Частотометр!D28&lt;E6053, E6053&lt;Частотометр!C28),"средняя","низкая"))</f>
        <v>#NUM!</v>
      </c>
    </row>
    <row r="6054" spans="2:11" x14ac:dyDescent="0.2">
      <c r="B6054" s="8" t="s">
        <v>568</v>
      </c>
      <c r="F6054" s="8" t="str">
        <f t="shared" si="266"/>
        <v/>
      </c>
      <c r="G6054" s="8" t="s">
        <v>568</v>
      </c>
      <c r="H6054" s="8" t="str">
        <f t="shared" si="267"/>
        <v>""</v>
      </c>
      <c r="J6054" s="8" t="e">
        <f>IF(D6054&gt;Частотометр!B10,"высокочаст",IF(AND(Частотометр!C10&lt;D6054, D6054&lt;Частотометр!B10),"среднечаст","низкочаст"))</f>
        <v>#NUM!</v>
      </c>
      <c r="K6054" s="8" t="e">
        <f>IF(E6054&gt;Частотометр!C28,"высокая",IF(AND(Частотометр!D28&lt;E6054, E6054&lt;Частотометр!C28),"средняя","низкая"))</f>
        <v>#NUM!</v>
      </c>
    </row>
    <row r="6055" spans="2:11" x14ac:dyDescent="0.2">
      <c r="B6055" s="8" t="s">
        <v>568</v>
      </c>
      <c r="F6055" s="8" t="str">
        <f t="shared" si="266"/>
        <v/>
      </c>
      <c r="G6055" s="8" t="s">
        <v>568</v>
      </c>
      <c r="H6055" s="8" t="str">
        <f t="shared" si="267"/>
        <v>""</v>
      </c>
      <c r="J6055" s="8" t="e">
        <f>IF(D6055&gt;Частотометр!B10,"высокочаст",IF(AND(Частотометр!C10&lt;D6055, D6055&lt;Частотометр!B10),"среднечаст","низкочаст"))</f>
        <v>#NUM!</v>
      </c>
      <c r="K6055" s="8" t="e">
        <f>IF(E6055&gt;Частотометр!C28,"высокая",IF(AND(Частотометр!D28&lt;E6055, E6055&lt;Частотометр!C28),"средняя","низкая"))</f>
        <v>#NUM!</v>
      </c>
    </row>
    <row r="6056" spans="2:11" x14ac:dyDescent="0.2">
      <c r="B6056" s="8" t="s">
        <v>568</v>
      </c>
      <c r="F6056" s="8" t="str">
        <f t="shared" si="266"/>
        <v/>
      </c>
      <c r="G6056" s="8" t="s">
        <v>568</v>
      </c>
      <c r="H6056" s="8" t="str">
        <f t="shared" si="267"/>
        <v>""</v>
      </c>
      <c r="J6056" s="8" t="e">
        <f>IF(D6056&gt;Частотометр!B10,"высокочаст",IF(AND(Частотометр!C10&lt;D6056, D6056&lt;Частотометр!B10),"среднечаст","низкочаст"))</f>
        <v>#NUM!</v>
      </c>
      <c r="K6056" s="8" t="e">
        <f>IF(E6056&gt;Частотометр!C28,"высокая",IF(AND(Частотометр!D28&lt;E6056, E6056&lt;Частотометр!C28),"средняя","низкая"))</f>
        <v>#NUM!</v>
      </c>
    </row>
    <row r="6057" spans="2:11" x14ac:dyDescent="0.2">
      <c r="B6057" s="8" t="s">
        <v>568</v>
      </c>
      <c r="F6057" s="8" t="str">
        <f t="shared" si="266"/>
        <v/>
      </c>
      <c r="G6057" s="8" t="s">
        <v>568</v>
      </c>
      <c r="H6057" s="8" t="str">
        <f t="shared" si="267"/>
        <v>""</v>
      </c>
      <c r="J6057" s="8" t="e">
        <f>IF(D6057&gt;Частотометр!B10,"высокочаст",IF(AND(Частотометр!C10&lt;D6057, D6057&lt;Частотометр!B10),"среднечаст","низкочаст"))</f>
        <v>#NUM!</v>
      </c>
      <c r="K6057" s="8" t="e">
        <f>IF(E6057&gt;Частотометр!C28,"высокая",IF(AND(Частотометр!D28&lt;E6057, E6057&lt;Частотометр!C28),"средняя","низкая"))</f>
        <v>#NUM!</v>
      </c>
    </row>
    <row r="6058" spans="2:11" x14ac:dyDescent="0.2">
      <c r="B6058" s="8" t="s">
        <v>568</v>
      </c>
      <c r="F6058" s="8" t="str">
        <f t="shared" si="266"/>
        <v/>
      </c>
      <c r="G6058" s="8" t="s">
        <v>568</v>
      </c>
      <c r="H6058" s="8" t="str">
        <f t="shared" si="267"/>
        <v>""</v>
      </c>
      <c r="J6058" s="8" t="e">
        <f>IF(D6058&gt;Частотометр!B10,"высокочаст",IF(AND(Частотометр!C10&lt;D6058, D6058&lt;Частотометр!B10),"среднечаст","низкочаст"))</f>
        <v>#NUM!</v>
      </c>
      <c r="K6058" s="8" t="e">
        <f>IF(E6058&gt;Частотометр!C28,"высокая",IF(AND(Частотометр!D28&lt;E6058, E6058&lt;Частотометр!C28),"средняя","низкая"))</f>
        <v>#NUM!</v>
      </c>
    </row>
    <row r="6059" spans="2:11" x14ac:dyDescent="0.2">
      <c r="B6059" s="8" t="s">
        <v>568</v>
      </c>
      <c r="F6059" s="8" t="str">
        <f t="shared" si="266"/>
        <v/>
      </c>
      <c r="G6059" s="8" t="s">
        <v>568</v>
      </c>
      <c r="H6059" s="8" t="str">
        <f t="shared" si="267"/>
        <v>""</v>
      </c>
      <c r="J6059" s="8" t="e">
        <f>IF(D6059&gt;Частотометр!B10,"высокочаст",IF(AND(Частотометр!C10&lt;D6059, D6059&lt;Частотометр!B10),"среднечаст","низкочаст"))</f>
        <v>#NUM!</v>
      </c>
      <c r="K6059" s="8" t="e">
        <f>IF(E6059&gt;Частотометр!C28,"высокая",IF(AND(Частотометр!D28&lt;E6059, E6059&lt;Частотометр!C28),"средняя","низкая"))</f>
        <v>#NUM!</v>
      </c>
    </row>
    <row r="6060" spans="2:11" x14ac:dyDescent="0.2">
      <c r="B6060" s="8" t="s">
        <v>568</v>
      </c>
      <c r="F6060" s="8" t="str">
        <f t="shared" si="266"/>
        <v/>
      </c>
      <c r="G6060" s="8" t="s">
        <v>568</v>
      </c>
      <c r="H6060" s="8" t="str">
        <f t="shared" si="267"/>
        <v>""</v>
      </c>
      <c r="J6060" s="8" t="e">
        <f>IF(D6060&gt;Частотометр!B10,"высокочаст",IF(AND(Частотометр!C10&lt;D6060, D6060&lt;Частотометр!B10),"среднечаст","низкочаст"))</f>
        <v>#NUM!</v>
      </c>
      <c r="K6060" s="8" t="e">
        <f>IF(E6060&gt;Частотометр!C28,"высокая",IF(AND(Частотометр!D28&lt;E6060, E6060&lt;Частотометр!C28),"средняя","низкая"))</f>
        <v>#NUM!</v>
      </c>
    </row>
    <row r="6061" spans="2:11" x14ac:dyDescent="0.2">
      <c r="B6061" s="8" t="s">
        <v>568</v>
      </c>
      <c r="F6061" s="8" t="str">
        <f t="shared" si="266"/>
        <v/>
      </c>
      <c r="G6061" s="8" t="s">
        <v>568</v>
      </c>
      <c r="H6061" s="8" t="str">
        <f t="shared" si="267"/>
        <v>""</v>
      </c>
      <c r="J6061" s="8" t="e">
        <f>IF(D6061&gt;Частотометр!B10,"высокочаст",IF(AND(Частотометр!C10&lt;D6061, D6061&lt;Частотометр!B10),"среднечаст","низкочаст"))</f>
        <v>#NUM!</v>
      </c>
      <c r="K6061" s="8" t="e">
        <f>IF(E6061&gt;Частотометр!C28,"высокая",IF(AND(Частотометр!D28&lt;E6061, E6061&lt;Частотометр!C28),"средняя","низкая"))</f>
        <v>#NUM!</v>
      </c>
    </row>
    <row r="6062" spans="2:11" x14ac:dyDescent="0.2">
      <c r="B6062" s="8" t="s">
        <v>568</v>
      </c>
      <c r="F6062" s="8" t="str">
        <f t="shared" si="266"/>
        <v/>
      </c>
      <c r="G6062" s="8" t="s">
        <v>568</v>
      </c>
      <c r="H6062" s="8" t="str">
        <f t="shared" si="267"/>
        <v>""</v>
      </c>
      <c r="J6062" s="8" t="e">
        <f>IF(D6062&gt;Частотометр!B10,"высокочаст",IF(AND(Частотометр!C10&lt;D6062, D6062&lt;Частотометр!B10),"среднечаст","низкочаст"))</f>
        <v>#NUM!</v>
      </c>
      <c r="K6062" s="8" t="e">
        <f>IF(E6062&gt;Частотометр!C28,"высокая",IF(AND(Частотометр!D28&lt;E6062, E6062&lt;Частотометр!C28),"средняя","низкая"))</f>
        <v>#NUM!</v>
      </c>
    </row>
    <row r="6063" spans="2:11" x14ac:dyDescent="0.2">
      <c r="B6063" s="8" t="s">
        <v>568</v>
      </c>
      <c r="F6063" s="8" t="str">
        <f t="shared" si="266"/>
        <v/>
      </c>
      <c r="G6063" s="8" t="s">
        <v>568</v>
      </c>
      <c r="H6063" s="8" t="str">
        <f t="shared" si="267"/>
        <v>""</v>
      </c>
      <c r="J6063" s="8" t="e">
        <f>IF(D6063&gt;Частотометр!B10,"высокочаст",IF(AND(Частотометр!C10&lt;D6063, D6063&lt;Частотометр!B10),"среднечаст","низкочаст"))</f>
        <v>#NUM!</v>
      </c>
      <c r="K6063" s="8" t="e">
        <f>IF(E6063&gt;Частотометр!C28,"высокая",IF(AND(Частотометр!D28&lt;E6063, E6063&lt;Частотометр!C28),"средняя","низкая"))</f>
        <v>#NUM!</v>
      </c>
    </row>
    <row r="6064" spans="2:11" x14ac:dyDescent="0.2">
      <c r="B6064" s="8" t="s">
        <v>568</v>
      </c>
      <c r="F6064" s="8" t="str">
        <f t="shared" si="266"/>
        <v/>
      </c>
      <c r="G6064" s="8" t="s">
        <v>568</v>
      </c>
      <c r="H6064" s="8" t="str">
        <f t="shared" si="267"/>
        <v>""</v>
      </c>
      <c r="J6064" s="8" t="e">
        <f>IF(D6064&gt;Частотометр!B10,"высокочаст",IF(AND(Частотометр!C10&lt;D6064, D6064&lt;Частотометр!B10),"среднечаст","низкочаст"))</f>
        <v>#NUM!</v>
      </c>
      <c r="K6064" s="8" t="e">
        <f>IF(E6064&gt;Частотометр!C28,"высокая",IF(AND(Частотометр!D28&lt;E6064, E6064&lt;Частотометр!C28),"средняя","низкая"))</f>
        <v>#NUM!</v>
      </c>
    </row>
    <row r="6065" spans="2:11" x14ac:dyDescent="0.2">
      <c r="B6065" s="8" t="s">
        <v>568</v>
      </c>
      <c r="F6065" s="8" t="str">
        <f t="shared" si="266"/>
        <v/>
      </c>
      <c r="G6065" s="8" t="s">
        <v>568</v>
      </c>
      <c r="H6065" s="8" t="str">
        <f t="shared" si="267"/>
        <v>""</v>
      </c>
      <c r="J6065" s="8" t="e">
        <f>IF(D6065&gt;Частотометр!B10,"высокочаст",IF(AND(Частотометр!C10&lt;D6065, D6065&lt;Частотометр!B10),"среднечаст","низкочаст"))</f>
        <v>#NUM!</v>
      </c>
      <c r="K6065" s="8" t="e">
        <f>IF(E6065&gt;Частотометр!C28,"высокая",IF(AND(Частотометр!D28&lt;E6065, E6065&lt;Частотометр!C28),"средняя","низкая"))</f>
        <v>#NUM!</v>
      </c>
    </row>
    <row r="6066" spans="2:11" x14ac:dyDescent="0.2">
      <c r="B6066" s="8" t="s">
        <v>568</v>
      </c>
      <c r="F6066" s="8" t="str">
        <f t="shared" si="266"/>
        <v/>
      </c>
      <c r="G6066" s="8" t="s">
        <v>568</v>
      </c>
      <c r="H6066" s="8" t="str">
        <f t="shared" si="267"/>
        <v>""</v>
      </c>
      <c r="J6066" s="8" t="e">
        <f>IF(D6066&gt;Частотометр!B10,"высокочаст",IF(AND(Частотометр!C10&lt;D6066, D6066&lt;Частотометр!B10),"среднечаст","низкочаст"))</f>
        <v>#NUM!</v>
      </c>
      <c r="K6066" s="8" t="e">
        <f>IF(E6066&gt;Частотометр!C28,"высокая",IF(AND(Частотометр!D28&lt;E6066, E6066&lt;Частотометр!C28),"средняя","низкая"))</f>
        <v>#NUM!</v>
      </c>
    </row>
    <row r="6067" spans="2:11" x14ac:dyDescent="0.2">
      <c r="B6067" s="8" t="s">
        <v>568</v>
      </c>
      <c r="F6067" s="8" t="str">
        <f t="shared" si="266"/>
        <v/>
      </c>
      <c r="G6067" s="8" t="s">
        <v>568</v>
      </c>
      <c r="H6067" s="8" t="str">
        <f t="shared" si="267"/>
        <v>""</v>
      </c>
      <c r="J6067" s="8" t="e">
        <f>IF(D6067&gt;Частотометр!B10,"высокочаст",IF(AND(Частотометр!C10&lt;D6067, D6067&lt;Частотометр!B10),"среднечаст","низкочаст"))</f>
        <v>#NUM!</v>
      </c>
      <c r="K6067" s="8" t="e">
        <f>IF(E6067&gt;Частотометр!C28,"высокая",IF(AND(Частотометр!D28&lt;E6067, E6067&lt;Частотометр!C28),"средняя","низкая"))</f>
        <v>#NUM!</v>
      </c>
    </row>
    <row r="6068" spans="2:11" x14ac:dyDescent="0.2">
      <c r="B6068" s="8" t="s">
        <v>568</v>
      </c>
      <c r="F6068" s="8" t="str">
        <f t="shared" si="266"/>
        <v/>
      </c>
      <c r="G6068" s="8" t="s">
        <v>568</v>
      </c>
      <c r="H6068" s="8" t="str">
        <f t="shared" si="267"/>
        <v>""</v>
      </c>
      <c r="J6068" s="8" t="e">
        <f>IF(D6068&gt;Частотометр!B10,"высокочаст",IF(AND(Частотометр!C10&lt;D6068, D6068&lt;Частотометр!B10),"среднечаст","низкочаст"))</f>
        <v>#NUM!</v>
      </c>
      <c r="K6068" s="8" t="e">
        <f>IF(E6068&gt;Частотометр!C28,"высокая",IF(AND(Частотометр!D28&lt;E6068, E6068&lt;Частотометр!C28),"средняя","низкая"))</f>
        <v>#NUM!</v>
      </c>
    </row>
    <row r="6069" spans="2:11" x14ac:dyDescent="0.2">
      <c r="B6069" s="8" t="s">
        <v>568</v>
      </c>
      <c r="F6069" s="8" t="str">
        <f t="shared" si="266"/>
        <v/>
      </c>
      <c r="G6069" s="8" t="s">
        <v>568</v>
      </c>
      <c r="H6069" s="8" t="str">
        <f t="shared" si="267"/>
        <v>""</v>
      </c>
      <c r="J6069" s="8" t="e">
        <f>IF(D6069&gt;Частотометр!B10,"высокочаст",IF(AND(Частотометр!C10&lt;D6069, D6069&lt;Частотометр!B10),"среднечаст","низкочаст"))</f>
        <v>#NUM!</v>
      </c>
      <c r="K6069" s="8" t="e">
        <f>IF(E6069&gt;Частотометр!C28,"высокая",IF(AND(Частотометр!D28&lt;E6069, E6069&lt;Частотометр!C28),"средняя","низкая"))</f>
        <v>#NUM!</v>
      </c>
    </row>
    <row r="6070" spans="2:11" x14ac:dyDescent="0.2">
      <c r="B6070" s="8" t="s">
        <v>568</v>
      </c>
      <c r="F6070" s="8" t="str">
        <f t="shared" si="266"/>
        <v/>
      </c>
      <c r="G6070" s="8" t="s">
        <v>568</v>
      </c>
      <c r="H6070" s="8" t="str">
        <f t="shared" si="267"/>
        <v>""</v>
      </c>
      <c r="J6070" s="8" t="e">
        <f>IF(D6070&gt;Частотометр!B10,"высокочаст",IF(AND(Частотометр!C10&lt;D6070, D6070&lt;Частотометр!B10),"среднечаст","низкочаст"))</f>
        <v>#NUM!</v>
      </c>
      <c r="K6070" s="8" t="e">
        <f>IF(E6070&gt;Частотометр!C28,"высокая",IF(AND(Частотометр!D28&lt;E6070, E6070&lt;Частотометр!C28),"средняя","низкая"))</f>
        <v>#NUM!</v>
      </c>
    </row>
    <row r="6071" spans="2:11" x14ac:dyDescent="0.2">
      <c r="B6071" s="8" t="s">
        <v>568</v>
      </c>
      <c r="F6071" s="8" t="str">
        <f t="shared" si="266"/>
        <v/>
      </c>
      <c r="G6071" s="8" t="s">
        <v>568</v>
      </c>
      <c r="H6071" s="8" t="str">
        <f t="shared" si="267"/>
        <v>""</v>
      </c>
      <c r="J6071" s="8" t="e">
        <f>IF(D6071&gt;Частотометр!B10,"высокочаст",IF(AND(Частотометр!C10&lt;D6071, D6071&lt;Частотометр!B10),"среднечаст","низкочаст"))</f>
        <v>#NUM!</v>
      </c>
      <c r="K6071" s="8" t="e">
        <f>IF(E6071&gt;Частотометр!C28,"высокая",IF(AND(Частотометр!D28&lt;E6071, E6071&lt;Частотометр!C28),"средняя","низкая"))</f>
        <v>#NUM!</v>
      </c>
    </row>
    <row r="6072" spans="2:11" x14ac:dyDescent="0.2">
      <c r="B6072" s="8" t="s">
        <v>568</v>
      </c>
      <c r="F6072" s="8" t="str">
        <f t="shared" si="266"/>
        <v/>
      </c>
      <c r="G6072" s="8" t="s">
        <v>568</v>
      </c>
      <c r="H6072" s="8" t="str">
        <f t="shared" si="267"/>
        <v>""</v>
      </c>
      <c r="J6072" s="8" t="e">
        <f>IF(D6072&gt;Частотометр!B10,"высокочаст",IF(AND(Частотометр!C10&lt;D6072, D6072&lt;Частотометр!B10),"среднечаст","низкочаст"))</f>
        <v>#NUM!</v>
      </c>
      <c r="K6072" s="8" t="e">
        <f>IF(E6072&gt;Частотометр!C28,"высокая",IF(AND(Частотометр!D28&lt;E6072, E6072&lt;Частотометр!C28),"средняя","низкая"))</f>
        <v>#NUM!</v>
      </c>
    </row>
    <row r="6073" spans="2:11" x14ac:dyDescent="0.2">
      <c r="B6073" s="8" t="s">
        <v>568</v>
      </c>
      <c r="F6073" s="8" t="str">
        <f t="shared" si="266"/>
        <v/>
      </c>
      <c r="G6073" s="8" t="s">
        <v>568</v>
      </c>
      <c r="H6073" s="8" t="str">
        <f t="shared" si="267"/>
        <v>""</v>
      </c>
      <c r="J6073" s="8" t="e">
        <f>IF(D6073&gt;Частотометр!B10,"высокочаст",IF(AND(Частотометр!C10&lt;D6073, D6073&lt;Частотометр!B10),"среднечаст","низкочаст"))</f>
        <v>#NUM!</v>
      </c>
      <c r="K6073" s="8" t="e">
        <f>IF(E6073&gt;Частотометр!C28,"высокая",IF(AND(Частотометр!D28&lt;E6073, E6073&lt;Частотометр!C28),"средняя","низкая"))</f>
        <v>#NUM!</v>
      </c>
    </row>
    <row r="6074" spans="2:11" x14ac:dyDescent="0.2">
      <c r="B6074" s="8" t="s">
        <v>568</v>
      </c>
      <c r="F6074" s="8" t="str">
        <f t="shared" si="266"/>
        <v/>
      </c>
      <c r="G6074" s="8" t="s">
        <v>568</v>
      </c>
      <c r="H6074" s="8" t="str">
        <f t="shared" si="267"/>
        <v>""</v>
      </c>
      <c r="J6074" s="8" t="e">
        <f>IF(D6074&gt;Частотометр!B10,"высокочаст",IF(AND(Частотометр!C10&lt;D6074, D6074&lt;Частотометр!B10),"среднечаст","низкочаст"))</f>
        <v>#NUM!</v>
      </c>
      <c r="K6074" s="8" t="e">
        <f>IF(E6074&gt;Частотометр!C28,"высокая",IF(AND(Частотометр!D28&lt;E6074, E6074&lt;Частотометр!C28),"средняя","низкая"))</f>
        <v>#NUM!</v>
      </c>
    </row>
    <row r="6075" spans="2:11" x14ac:dyDescent="0.2">
      <c r="B6075" s="8" t="s">
        <v>568</v>
      </c>
      <c r="F6075" s="8" t="str">
        <f t="shared" si="266"/>
        <v/>
      </c>
      <c r="G6075" s="8" t="s">
        <v>568</v>
      </c>
      <c r="H6075" s="8" t="str">
        <f t="shared" si="267"/>
        <v>""</v>
      </c>
      <c r="J6075" s="8" t="e">
        <f>IF(D6075&gt;Частотометр!B10,"высокочаст",IF(AND(Частотометр!C10&lt;D6075, D6075&lt;Частотометр!B10),"среднечаст","низкочаст"))</f>
        <v>#NUM!</v>
      </c>
      <c r="K6075" s="8" t="e">
        <f>IF(E6075&gt;Частотометр!C28,"высокая",IF(AND(Частотометр!D28&lt;E6075, E6075&lt;Частотометр!C28),"средняя","низкая"))</f>
        <v>#NUM!</v>
      </c>
    </row>
    <row r="6076" spans="2:11" x14ac:dyDescent="0.2">
      <c r="B6076" s="8" t="s">
        <v>568</v>
      </c>
      <c r="F6076" s="8" t="str">
        <f t="shared" si="266"/>
        <v/>
      </c>
      <c r="G6076" s="8" t="s">
        <v>568</v>
      </c>
      <c r="H6076" s="8" t="str">
        <f t="shared" si="267"/>
        <v>""</v>
      </c>
      <c r="J6076" s="8" t="e">
        <f>IF(D6076&gt;Частотометр!B10,"высокочаст",IF(AND(Частотометр!C10&lt;D6076, D6076&lt;Частотометр!B10),"среднечаст","низкочаст"))</f>
        <v>#NUM!</v>
      </c>
      <c r="K6076" s="8" t="e">
        <f>IF(E6076&gt;Частотометр!C28,"высокая",IF(AND(Частотометр!D28&lt;E6076, E6076&lt;Частотометр!C28),"средняя","низкая"))</f>
        <v>#NUM!</v>
      </c>
    </row>
    <row r="6077" spans="2:11" x14ac:dyDescent="0.2">
      <c r="B6077" s="8" t="s">
        <v>568</v>
      </c>
      <c r="F6077" s="8" t="str">
        <f t="shared" si="266"/>
        <v/>
      </c>
      <c r="G6077" s="8" t="s">
        <v>568</v>
      </c>
      <c r="H6077" s="8" t="str">
        <f t="shared" si="267"/>
        <v>""</v>
      </c>
      <c r="J6077" s="8" t="e">
        <f>IF(D6077&gt;Частотометр!B10,"высокочаст",IF(AND(Частотометр!C10&lt;D6077, D6077&lt;Частотометр!B10),"среднечаст","низкочаст"))</f>
        <v>#NUM!</v>
      </c>
      <c r="K6077" s="8" t="e">
        <f>IF(E6077&gt;Частотометр!C28,"высокая",IF(AND(Частотометр!D28&lt;E6077, E6077&lt;Частотометр!C28),"средняя","низкая"))</f>
        <v>#NUM!</v>
      </c>
    </row>
    <row r="6078" spans="2:11" x14ac:dyDescent="0.2">
      <c r="B6078" s="8" t="s">
        <v>568</v>
      </c>
      <c r="F6078" s="8" t="str">
        <f t="shared" si="266"/>
        <v/>
      </c>
      <c r="G6078" s="8" t="s">
        <v>568</v>
      </c>
      <c r="H6078" s="8" t="str">
        <f t="shared" si="267"/>
        <v>""</v>
      </c>
      <c r="J6078" s="8" t="e">
        <f>IF(D6078&gt;Частотометр!B10,"высокочаст",IF(AND(Частотометр!C10&lt;D6078, D6078&lt;Частотометр!B10),"среднечаст","низкочаст"))</f>
        <v>#NUM!</v>
      </c>
      <c r="K6078" s="8" t="e">
        <f>IF(E6078&gt;Частотометр!C28,"высокая",IF(AND(Частотометр!D28&lt;E6078, E6078&lt;Частотометр!C28),"средняя","низкая"))</f>
        <v>#NUM!</v>
      </c>
    </row>
    <row r="6079" spans="2:11" x14ac:dyDescent="0.2">
      <c r="B6079" s="8" t="s">
        <v>568</v>
      </c>
      <c r="F6079" s="8" t="str">
        <f t="shared" si="266"/>
        <v/>
      </c>
      <c r="G6079" s="8" t="s">
        <v>568</v>
      </c>
      <c r="H6079" s="8" t="str">
        <f t="shared" si="267"/>
        <v>""</v>
      </c>
      <c r="J6079" s="8" t="e">
        <f>IF(D6079&gt;Частотометр!B10,"высокочаст",IF(AND(Частотометр!C10&lt;D6079, D6079&lt;Частотометр!B10),"среднечаст","низкочаст"))</f>
        <v>#NUM!</v>
      </c>
      <c r="K6079" s="8" t="e">
        <f>IF(E6079&gt;Частотометр!C28,"высокая",IF(AND(Частотометр!D28&lt;E6079, E6079&lt;Частотометр!C28),"средняя","низкая"))</f>
        <v>#NUM!</v>
      </c>
    </row>
    <row r="6080" spans="2:11" x14ac:dyDescent="0.2">
      <c r="B6080" s="8" t="s">
        <v>568</v>
      </c>
      <c r="F6080" s="8" t="str">
        <f t="shared" si="266"/>
        <v/>
      </c>
      <c r="G6080" s="8" t="s">
        <v>568</v>
      </c>
      <c r="H6080" s="8" t="str">
        <f t="shared" si="267"/>
        <v>""</v>
      </c>
      <c r="J6080" s="8" t="e">
        <f>IF(D6080&gt;Частотометр!B10,"высокочаст",IF(AND(Частотометр!C10&lt;D6080, D6080&lt;Частотометр!B10),"среднечаст","низкочаст"))</f>
        <v>#NUM!</v>
      </c>
      <c r="K6080" s="8" t="e">
        <f>IF(E6080&gt;Частотометр!C28,"высокая",IF(AND(Частотометр!D28&lt;E6080, E6080&lt;Частотометр!C28),"средняя","низкая"))</f>
        <v>#NUM!</v>
      </c>
    </row>
    <row r="6081" spans="2:11" x14ac:dyDescent="0.2">
      <c r="B6081" s="8" t="s">
        <v>568</v>
      </c>
      <c r="F6081" s="8" t="str">
        <f t="shared" si="266"/>
        <v/>
      </c>
      <c r="G6081" s="8" t="s">
        <v>568</v>
      </c>
      <c r="H6081" s="8" t="str">
        <f t="shared" si="267"/>
        <v>""</v>
      </c>
      <c r="J6081" s="8" t="e">
        <f>IF(D6081&gt;Частотометр!B10,"высокочаст",IF(AND(Частотометр!C10&lt;D6081, D6081&lt;Частотометр!B10),"среднечаст","низкочаст"))</f>
        <v>#NUM!</v>
      </c>
      <c r="K6081" s="8" t="e">
        <f>IF(E6081&gt;Частотометр!C28,"высокая",IF(AND(Частотометр!D28&lt;E6081, E6081&lt;Частотометр!C28),"средняя","низкая"))</f>
        <v>#NUM!</v>
      </c>
    </row>
    <row r="6082" spans="2:11" x14ac:dyDescent="0.2">
      <c r="B6082" s="8" t="s">
        <v>568</v>
      </c>
      <c r="F6082" s="8" t="str">
        <f t="shared" si="266"/>
        <v/>
      </c>
      <c r="G6082" s="8" t="s">
        <v>568</v>
      </c>
      <c r="H6082" s="8" t="str">
        <f t="shared" si="267"/>
        <v>""</v>
      </c>
      <c r="J6082" s="8" t="e">
        <f>IF(D6082&gt;Частотометр!B10,"высокочаст",IF(AND(Частотометр!C10&lt;D6082, D6082&lt;Частотометр!B10),"среднечаст","низкочаст"))</f>
        <v>#NUM!</v>
      </c>
      <c r="K6082" s="8" t="e">
        <f>IF(E6082&gt;Частотометр!C28,"высокая",IF(AND(Частотометр!D28&lt;E6082, E6082&lt;Частотометр!C28),"средняя","низкая"))</f>
        <v>#NUM!</v>
      </c>
    </row>
    <row r="6083" spans="2:11" x14ac:dyDescent="0.2">
      <c r="B6083" s="8" t="s">
        <v>568</v>
      </c>
      <c r="F6083" s="8" t="str">
        <f t="shared" ref="F6083:F6146" si="268">TRIM(C6083)</f>
        <v/>
      </c>
      <c r="G6083" s="8" t="s">
        <v>568</v>
      </c>
      <c r="H6083" s="8" t="str">
        <f t="shared" ref="H6083:H6146" si="269">CONCATENATE(B6083,F6083,G6083)</f>
        <v>""</v>
      </c>
      <c r="J6083" s="8" t="e">
        <f>IF(D6083&gt;Частотометр!B10,"высокочаст",IF(AND(Частотометр!C10&lt;D6083, D6083&lt;Частотометр!B10),"среднечаст","низкочаст"))</f>
        <v>#NUM!</v>
      </c>
      <c r="K6083" s="8" t="e">
        <f>IF(E6083&gt;Частотометр!C28,"высокая",IF(AND(Частотометр!D28&lt;E6083, E6083&lt;Частотометр!C28),"средняя","низкая"))</f>
        <v>#NUM!</v>
      </c>
    </row>
    <row r="6084" spans="2:11" x14ac:dyDescent="0.2">
      <c r="B6084" s="8" t="s">
        <v>568</v>
      </c>
      <c r="F6084" s="8" t="str">
        <f t="shared" si="268"/>
        <v/>
      </c>
      <c r="G6084" s="8" t="s">
        <v>568</v>
      </c>
      <c r="H6084" s="8" t="str">
        <f t="shared" si="269"/>
        <v>""</v>
      </c>
      <c r="J6084" s="8" t="e">
        <f>IF(D6084&gt;Частотометр!B10,"высокочаст",IF(AND(Частотометр!C10&lt;D6084, D6084&lt;Частотометр!B10),"среднечаст","низкочаст"))</f>
        <v>#NUM!</v>
      </c>
      <c r="K6084" s="8" t="e">
        <f>IF(E6084&gt;Частотометр!C28,"высокая",IF(AND(Частотометр!D28&lt;E6084, E6084&lt;Частотометр!C28),"средняя","низкая"))</f>
        <v>#NUM!</v>
      </c>
    </row>
    <row r="6085" spans="2:11" x14ac:dyDescent="0.2">
      <c r="B6085" s="8" t="s">
        <v>568</v>
      </c>
      <c r="F6085" s="8" t="str">
        <f t="shared" si="268"/>
        <v/>
      </c>
      <c r="G6085" s="8" t="s">
        <v>568</v>
      </c>
      <c r="H6085" s="8" t="str">
        <f t="shared" si="269"/>
        <v>""</v>
      </c>
      <c r="J6085" s="8" t="e">
        <f>IF(D6085&gt;Частотометр!B10,"высокочаст",IF(AND(Частотометр!C10&lt;D6085, D6085&lt;Частотометр!B10),"среднечаст","низкочаст"))</f>
        <v>#NUM!</v>
      </c>
      <c r="K6085" s="8" t="e">
        <f>IF(E6085&gt;Частотометр!C28,"высокая",IF(AND(Частотометр!D28&lt;E6085, E6085&lt;Частотометр!C28),"средняя","низкая"))</f>
        <v>#NUM!</v>
      </c>
    </row>
    <row r="6086" spans="2:11" x14ac:dyDescent="0.2">
      <c r="B6086" s="8" t="s">
        <v>568</v>
      </c>
      <c r="F6086" s="8" t="str">
        <f t="shared" si="268"/>
        <v/>
      </c>
      <c r="G6086" s="8" t="s">
        <v>568</v>
      </c>
      <c r="H6086" s="8" t="str">
        <f t="shared" si="269"/>
        <v>""</v>
      </c>
      <c r="J6086" s="8" t="e">
        <f>IF(D6086&gt;Частотометр!B10,"высокочаст",IF(AND(Частотометр!C10&lt;D6086, D6086&lt;Частотометр!B10),"среднечаст","низкочаст"))</f>
        <v>#NUM!</v>
      </c>
      <c r="K6086" s="8" t="e">
        <f>IF(E6086&gt;Частотометр!C28,"высокая",IF(AND(Частотометр!D28&lt;E6086, E6086&lt;Частотометр!C28),"средняя","низкая"))</f>
        <v>#NUM!</v>
      </c>
    </row>
    <row r="6087" spans="2:11" x14ac:dyDescent="0.2">
      <c r="B6087" s="8" t="s">
        <v>568</v>
      </c>
      <c r="F6087" s="8" t="str">
        <f t="shared" si="268"/>
        <v/>
      </c>
      <c r="G6087" s="8" t="s">
        <v>568</v>
      </c>
      <c r="H6087" s="8" t="str">
        <f t="shared" si="269"/>
        <v>""</v>
      </c>
      <c r="J6087" s="8" t="e">
        <f>IF(D6087&gt;Частотометр!B10,"высокочаст",IF(AND(Частотометр!C10&lt;D6087, D6087&lt;Частотометр!B10),"среднечаст","низкочаст"))</f>
        <v>#NUM!</v>
      </c>
      <c r="K6087" s="8" t="e">
        <f>IF(E6087&gt;Частотометр!C28,"высокая",IF(AND(Частотометр!D28&lt;E6087, E6087&lt;Частотометр!C28),"средняя","низкая"))</f>
        <v>#NUM!</v>
      </c>
    </row>
    <row r="6088" spans="2:11" x14ac:dyDescent="0.2">
      <c r="B6088" s="8" t="s">
        <v>568</v>
      </c>
      <c r="F6088" s="8" t="str">
        <f t="shared" si="268"/>
        <v/>
      </c>
      <c r="G6088" s="8" t="s">
        <v>568</v>
      </c>
      <c r="H6088" s="8" t="str">
        <f t="shared" si="269"/>
        <v>""</v>
      </c>
      <c r="J6088" s="8" t="e">
        <f>IF(D6088&gt;Частотометр!B10,"высокочаст",IF(AND(Частотометр!C10&lt;D6088, D6088&lt;Частотометр!B10),"среднечаст","низкочаст"))</f>
        <v>#NUM!</v>
      </c>
      <c r="K6088" s="8" t="e">
        <f>IF(E6088&gt;Частотометр!C28,"высокая",IF(AND(Частотометр!D28&lt;E6088, E6088&lt;Частотометр!C28),"средняя","низкая"))</f>
        <v>#NUM!</v>
      </c>
    </row>
    <row r="6089" spans="2:11" x14ac:dyDescent="0.2">
      <c r="B6089" s="8" t="s">
        <v>568</v>
      </c>
      <c r="F6089" s="8" t="str">
        <f t="shared" si="268"/>
        <v/>
      </c>
      <c r="G6089" s="8" t="s">
        <v>568</v>
      </c>
      <c r="H6089" s="8" t="str">
        <f t="shared" si="269"/>
        <v>""</v>
      </c>
      <c r="J6089" s="8" t="e">
        <f>IF(D6089&gt;Частотометр!B10,"высокочаст",IF(AND(Частотометр!C10&lt;D6089, D6089&lt;Частотометр!B10),"среднечаст","низкочаст"))</f>
        <v>#NUM!</v>
      </c>
      <c r="K6089" s="8" t="e">
        <f>IF(E6089&gt;Частотометр!C28,"высокая",IF(AND(Частотометр!D28&lt;E6089, E6089&lt;Частотометр!C28),"средняя","низкая"))</f>
        <v>#NUM!</v>
      </c>
    </row>
    <row r="6090" spans="2:11" x14ac:dyDescent="0.2">
      <c r="B6090" s="8" t="s">
        <v>568</v>
      </c>
      <c r="F6090" s="8" t="str">
        <f t="shared" si="268"/>
        <v/>
      </c>
      <c r="G6090" s="8" t="s">
        <v>568</v>
      </c>
      <c r="H6090" s="8" t="str">
        <f t="shared" si="269"/>
        <v>""</v>
      </c>
      <c r="J6090" s="8" t="e">
        <f>IF(D6090&gt;Частотометр!B10,"высокочаст",IF(AND(Частотометр!C10&lt;D6090, D6090&lt;Частотометр!B10),"среднечаст","низкочаст"))</f>
        <v>#NUM!</v>
      </c>
      <c r="K6090" s="8" t="e">
        <f>IF(E6090&gt;Частотометр!C28,"высокая",IF(AND(Частотометр!D28&lt;E6090, E6090&lt;Частотометр!C28),"средняя","низкая"))</f>
        <v>#NUM!</v>
      </c>
    </row>
    <row r="6091" spans="2:11" x14ac:dyDescent="0.2">
      <c r="B6091" s="8" t="s">
        <v>568</v>
      </c>
      <c r="F6091" s="8" t="str">
        <f t="shared" si="268"/>
        <v/>
      </c>
      <c r="G6091" s="8" t="s">
        <v>568</v>
      </c>
      <c r="H6091" s="8" t="str">
        <f t="shared" si="269"/>
        <v>""</v>
      </c>
      <c r="J6091" s="8" t="e">
        <f>IF(D6091&gt;Частотометр!B10,"высокочаст",IF(AND(Частотометр!C10&lt;D6091, D6091&lt;Частотометр!B10),"среднечаст","низкочаст"))</f>
        <v>#NUM!</v>
      </c>
      <c r="K6091" s="8" t="e">
        <f>IF(E6091&gt;Частотометр!C28,"высокая",IF(AND(Частотометр!D28&lt;E6091, E6091&lt;Частотометр!C28),"средняя","низкая"))</f>
        <v>#NUM!</v>
      </c>
    </row>
    <row r="6092" spans="2:11" x14ac:dyDescent="0.2">
      <c r="B6092" s="8" t="s">
        <v>568</v>
      </c>
      <c r="F6092" s="8" t="str">
        <f t="shared" si="268"/>
        <v/>
      </c>
      <c r="G6092" s="8" t="s">
        <v>568</v>
      </c>
      <c r="H6092" s="8" t="str">
        <f t="shared" si="269"/>
        <v>""</v>
      </c>
      <c r="J6092" s="8" t="e">
        <f>IF(D6092&gt;Частотометр!B10,"высокочаст",IF(AND(Частотометр!C10&lt;D6092, D6092&lt;Частотометр!B10),"среднечаст","низкочаст"))</f>
        <v>#NUM!</v>
      </c>
      <c r="K6092" s="8" t="e">
        <f>IF(E6092&gt;Частотометр!C28,"высокая",IF(AND(Частотометр!D28&lt;E6092, E6092&lt;Частотометр!C28),"средняя","низкая"))</f>
        <v>#NUM!</v>
      </c>
    </row>
    <row r="6093" spans="2:11" x14ac:dyDescent="0.2">
      <c r="B6093" s="8" t="s">
        <v>568</v>
      </c>
      <c r="F6093" s="8" t="str">
        <f t="shared" si="268"/>
        <v/>
      </c>
      <c r="G6093" s="8" t="s">
        <v>568</v>
      </c>
      <c r="H6093" s="8" t="str">
        <f t="shared" si="269"/>
        <v>""</v>
      </c>
      <c r="J6093" s="8" t="e">
        <f>IF(D6093&gt;Частотометр!B10,"высокочаст",IF(AND(Частотометр!C10&lt;D6093, D6093&lt;Частотометр!B10),"среднечаст","низкочаст"))</f>
        <v>#NUM!</v>
      </c>
      <c r="K6093" s="8" t="e">
        <f>IF(E6093&gt;Частотометр!C28,"высокая",IF(AND(Частотометр!D28&lt;E6093, E6093&lt;Частотометр!C28),"средняя","низкая"))</f>
        <v>#NUM!</v>
      </c>
    </row>
    <row r="6094" spans="2:11" x14ac:dyDescent="0.2">
      <c r="B6094" s="8" t="s">
        <v>568</v>
      </c>
      <c r="F6094" s="8" t="str">
        <f t="shared" si="268"/>
        <v/>
      </c>
      <c r="G6094" s="8" t="s">
        <v>568</v>
      </c>
      <c r="H6094" s="8" t="str">
        <f t="shared" si="269"/>
        <v>""</v>
      </c>
      <c r="J6094" s="8" t="e">
        <f>IF(D6094&gt;Частотометр!B10,"высокочаст",IF(AND(Частотометр!C10&lt;D6094, D6094&lt;Частотометр!B10),"среднечаст","низкочаст"))</f>
        <v>#NUM!</v>
      </c>
      <c r="K6094" s="8" t="e">
        <f>IF(E6094&gt;Частотометр!C28,"высокая",IF(AND(Частотометр!D28&lt;E6094, E6094&lt;Частотометр!C28),"средняя","низкая"))</f>
        <v>#NUM!</v>
      </c>
    </row>
    <row r="6095" spans="2:11" x14ac:dyDescent="0.2">
      <c r="B6095" s="8" t="s">
        <v>568</v>
      </c>
      <c r="F6095" s="8" t="str">
        <f t="shared" si="268"/>
        <v/>
      </c>
      <c r="G6095" s="8" t="s">
        <v>568</v>
      </c>
      <c r="H6095" s="8" t="str">
        <f t="shared" si="269"/>
        <v>""</v>
      </c>
      <c r="J6095" s="8" t="e">
        <f>IF(D6095&gt;Частотометр!B10,"высокочаст",IF(AND(Частотометр!C10&lt;D6095, D6095&lt;Частотометр!B10),"среднечаст","низкочаст"))</f>
        <v>#NUM!</v>
      </c>
      <c r="K6095" s="8" t="e">
        <f>IF(E6095&gt;Частотометр!C28,"высокая",IF(AND(Частотометр!D28&lt;E6095, E6095&lt;Частотометр!C28),"средняя","низкая"))</f>
        <v>#NUM!</v>
      </c>
    </row>
    <row r="6096" spans="2:11" x14ac:dyDescent="0.2">
      <c r="B6096" s="8" t="s">
        <v>568</v>
      </c>
      <c r="F6096" s="8" t="str">
        <f t="shared" si="268"/>
        <v/>
      </c>
      <c r="G6096" s="8" t="s">
        <v>568</v>
      </c>
      <c r="H6096" s="8" t="str">
        <f t="shared" si="269"/>
        <v>""</v>
      </c>
      <c r="J6096" s="8" t="e">
        <f>IF(D6096&gt;Частотометр!B10,"высокочаст",IF(AND(Частотометр!C10&lt;D6096, D6096&lt;Частотометр!B10),"среднечаст","низкочаст"))</f>
        <v>#NUM!</v>
      </c>
      <c r="K6096" s="8" t="e">
        <f>IF(E6096&gt;Частотометр!C28,"высокая",IF(AND(Частотометр!D28&lt;E6096, E6096&lt;Частотометр!C28),"средняя","низкая"))</f>
        <v>#NUM!</v>
      </c>
    </row>
    <row r="6097" spans="2:11" x14ac:dyDescent="0.2">
      <c r="B6097" s="8" t="s">
        <v>568</v>
      </c>
      <c r="F6097" s="8" t="str">
        <f t="shared" si="268"/>
        <v/>
      </c>
      <c r="G6097" s="8" t="s">
        <v>568</v>
      </c>
      <c r="H6097" s="8" t="str">
        <f t="shared" si="269"/>
        <v>""</v>
      </c>
      <c r="J6097" s="8" t="e">
        <f>IF(D6097&gt;Частотометр!B10,"высокочаст",IF(AND(Частотометр!C10&lt;D6097, D6097&lt;Частотометр!B10),"среднечаст","низкочаст"))</f>
        <v>#NUM!</v>
      </c>
      <c r="K6097" s="8" t="e">
        <f>IF(E6097&gt;Частотометр!C28,"высокая",IF(AND(Частотометр!D28&lt;E6097, E6097&lt;Частотометр!C28),"средняя","низкая"))</f>
        <v>#NUM!</v>
      </c>
    </row>
    <row r="6098" spans="2:11" x14ac:dyDescent="0.2">
      <c r="B6098" s="8" t="s">
        <v>568</v>
      </c>
      <c r="F6098" s="8" t="str">
        <f t="shared" si="268"/>
        <v/>
      </c>
      <c r="G6098" s="8" t="s">
        <v>568</v>
      </c>
      <c r="H6098" s="8" t="str">
        <f t="shared" si="269"/>
        <v>""</v>
      </c>
      <c r="J6098" s="8" t="e">
        <f>IF(D6098&gt;Частотометр!B10,"высокочаст",IF(AND(Частотометр!C10&lt;D6098, D6098&lt;Частотометр!B10),"среднечаст","низкочаст"))</f>
        <v>#NUM!</v>
      </c>
      <c r="K6098" s="8" t="e">
        <f>IF(E6098&gt;Частотометр!C28,"высокая",IF(AND(Частотометр!D28&lt;E6098, E6098&lt;Частотометр!C28),"средняя","низкая"))</f>
        <v>#NUM!</v>
      </c>
    </row>
    <row r="6099" spans="2:11" x14ac:dyDescent="0.2">
      <c r="B6099" s="8" t="s">
        <v>568</v>
      </c>
      <c r="F6099" s="8" t="str">
        <f t="shared" si="268"/>
        <v/>
      </c>
      <c r="G6099" s="8" t="s">
        <v>568</v>
      </c>
      <c r="H6099" s="8" t="str">
        <f t="shared" si="269"/>
        <v>""</v>
      </c>
      <c r="J6099" s="8" t="e">
        <f>IF(D6099&gt;Частотометр!B10,"высокочаст",IF(AND(Частотометр!C10&lt;D6099, D6099&lt;Частотометр!B10),"среднечаст","низкочаст"))</f>
        <v>#NUM!</v>
      </c>
      <c r="K6099" s="8" t="e">
        <f>IF(E6099&gt;Частотометр!C28,"высокая",IF(AND(Частотометр!D28&lt;E6099, E6099&lt;Частотометр!C28),"средняя","низкая"))</f>
        <v>#NUM!</v>
      </c>
    </row>
    <row r="6100" spans="2:11" x14ac:dyDescent="0.2">
      <c r="B6100" s="8" t="s">
        <v>568</v>
      </c>
      <c r="F6100" s="8" t="str">
        <f t="shared" si="268"/>
        <v/>
      </c>
      <c r="G6100" s="8" t="s">
        <v>568</v>
      </c>
      <c r="H6100" s="8" t="str">
        <f t="shared" si="269"/>
        <v>""</v>
      </c>
      <c r="J6100" s="8" t="e">
        <f>IF(D6100&gt;Частотометр!B10,"высокочаст",IF(AND(Частотометр!C10&lt;D6100, D6100&lt;Частотометр!B10),"среднечаст","низкочаст"))</f>
        <v>#NUM!</v>
      </c>
      <c r="K6100" s="8" t="e">
        <f>IF(E6100&gt;Частотометр!C28,"высокая",IF(AND(Частотометр!D28&lt;E6100, E6100&lt;Частотометр!C28),"средняя","низкая"))</f>
        <v>#NUM!</v>
      </c>
    </row>
    <row r="6101" spans="2:11" x14ac:dyDescent="0.2">
      <c r="B6101" s="8" t="s">
        <v>568</v>
      </c>
      <c r="F6101" s="8" t="str">
        <f t="shared" si="268"/>
        <v/>
      </c>
      <c r="G6101" s="8" t="s">
        <v>568</v>
      </c>
      <c r="H6101" s="8" t="str">
        <f t="shared" si="269"/>
        <v>""</v>
      </c>
      <c r="J6101" s="8" t="e">
        <f>IF(D6101&gt;Частотометр!B10,"высокочаст",IF(AND(Частотометр!C10&lt;D6101, D6101&lt;Частотометр!B10),"среднечаст","низкочаст"))</f>
        <v>#NUM!</v>
      </c>
      <c r="K6101" s="8" t="e">
        <f>IF(E6101&gt;Частотометр!C28,"высокая",IF(AND(Частотометр!D28&lt;E6101, E6101&lt;Частотометр!C28),"средняя","низкая"))</f>
        <v>#NUM!</v>
      </c>
    </row>
    <row r="6102" spans="2:11" x14ac:dyDescent="0.2">
      <c r="B6102" s="8" t="s">
        <v>568</v>
      </c>
      <c r="F6102" s="8" t="str">
        <f t="shared" si="268"/>
        <v/>
      </c>
      <c r="G6102" s="8" t="s">
        <v>568</v>
      </c>
      <c r="H6102" s="8" t="str">
        <f t="shared" si="269"/>
        <v>""</v>
      </c>
      <c r="J6102" s="8" t="e">
        <f>IF(D6102&gt;Частотометр!B10,"высокочаст",IF(AND(Частотометр!C10&lt;D6102, D6102&lt;Частотометр!B10),"среднечаст","низкочаст"))</f>
        <v>#NUM!</v>
      </c>
      <c r="K6102" s="8" t="e">
        <f>IF(E6102&gt;Частотометр!C28,"высокая",IF(AND(Частотометр!D28&lt;E6102, E6102&lt;Частотометр!C28),"средняя","низкая"))</f>
        <v>#NUM!</v>
      </c>
    </row>
    <row r="6103" spans="2:11" x14ac:dyDescent="0.2">
      <c r="B6103" s="8" t="s">
        <v>568</v>
      </c>
      <c r="F6103" s="8" t="str">
        <f t="shared" si="268"/>
        <v/>
      </c>
      <c r="G6103" s="8" t="s">
        <v>568</v>
      </c>
      <c r="H6103" s="8" t="str">
        <f t="shared" si="269"/>
        <v>""</v>
      </c>
      <c r="J6103" s="8" t="e">
        <f>IF(D6103&gt;Частотометр!B10,"высокочаст",IF(AND(Частотометр!C10&lt;D6103, D6103&lt;Частотометр!B10),"среднечаст","низкочаст"))</f>
        <v>#NUM!</v>
      </c>
      <c r="K6103" s="8" t="e">
        <f>IF(E6103&gt;Частотометр!C28,"высокая",IF(AND(Частотометр!D28&lt;E6103, E6103&lt;Частотометр!C28),"средняя","низкая"))</f>
        <v>#NUM!</v>
      </c>
    </row>
    <row r="6104" spans="2:11" x14ac:dyDescent="0.2">
      <c r="B6104" s="8" t="s">
        <v>568</v>
      </c>
      <c r="F6104" s="8" t="str">
        <f t="shared" si="268"/>
        <v/>
      </c>
      <c r="G6104" s="8" t="s">
        <v>568</v>
      </c>
      <c r="H6104" s="8" t="str">
        <f t="shared" si="269"/>
        <v>""</v>
      </c>
      <c r="J6104" s="8" t="e">
        <f>IF(D6104&gt;Частотометр!B10,"высокочаст",IF(AND(Частотометр!C10&lt;D6104, D6104&lt;Частотометр!B10),"среднечаст","низкочаст"))</f>
        <v>#NUM!</v>
      </c>
      <c r="K6104" s="8" t="e">
        <f>IF(E6104&gt;Частотометр!C28,"высокая",IF(AND(Частотометр!D28&lt;E6104, E6104&lt;Частотометр!C28),"средняя","низкая"))</f>
        <v>#NUM!</v>
      </c>
    </row>
    <row r="6105" spans="2:11" x14ac:dyDescent="0.2">
      <c r="B6105" s="8" t="s">
        <v>568</v>
      </c>
      <c r="F6105" s="8" t="str">
        <f t="shared" si="268"/>
        <v/>
      </c>
      <c r="G6105" s="8" t="s">
        <v>568</v>
      </c>
      <c r="H6105" s="8" t="str">
        <f t="shared" si="269"/>
        <v>""</v>
      </c>
      <c r="J6105" s="8" t="e">
        <f>IF(D6105&gt;Частотометр!B10,"высокочаст",IF(AND(Частотометр!C10&lt;D6105, D6105&lt;Частотометр!B10),"среднечаст","низкочаст"))</f>
        <v>#NUM!</v>
      </c>
      <c r="K6105" s="8" t="e">
        <f>IF(E6105&gt;Частотометр!C28,"высокая",IF(AND(Частотометр!D28&lt;E6105, E6105&lt;Частотометр!C28),"средняя","низкая"))</f>
        <v>#NUM!</v>
      </c>
    </row>
    <row r="6106" spans="2:11" x14ac:dyDescent="0.2">
      <c r="B6106" s="8" t="s">
        <v>568</v>
      </c>
      <c r="F6106" s="8" t="str">
        <f t="shared" si="268"/>
        <v/>
      </c>
      <c r="G6106" s="8" t="s">
        <v>568</v>
      </c>
      <c r="H6106" s="8" t="str">
        <f t="shared" si="269"/>
        <v>""</v>
      </c>
      <c r="J6106" s="8" t="e">
        <f>IF(D6106&gt;Частотометр!B10,"высокочаст",IF(AND(Частотометр!C10&lt;D6106, D6106&lt;Частотометр!B10),"среднечаст","низкочаст"))</f>
        <v>#NUM!</v>
      </c>
      <c r="K6106" s="8" t="e">
        <f>IF(E6106&gt;Частотометр!C28,"высокая",IF(AND(Частотометр!D28&lt;E6106, E6106&lt;Частотометр!C28),"средняя","низкая"))</f>
        <v>#NUM!</v>
      </c>
    </row>
    <row r="6107" spans="2:11" x14ac:dyDescent="0.2">
      <c r="B6107" s="8" t="s">
        <v>568</v>
      </c>
      <c r="F6107" s="8" t="str">
        <f t="shared" si="268"/>
        <v/>
      </c>
      <c r="G6107" s="8" t="s">
        <v>568</v>
      </c>
      <c r="H6107" s="8" t="str">
        <f t="shared" si="269"/>
        <v>""</v>
      </c>
      <c r="J6107" s="8" t="e">
        <f>IF(D6107&gt;Частотометр!B10,"высокочаст",IF(AND(Частотометр!C10&lt;D6107, D6107&lt;Частотометр!B10),"среднечаст","низкочаст"))</f>
        <v>#NUM!</v>
      </c>
      <c r="K6107" s="8" t="e">
        <f>IF(E6107&gt;Частотометр!C28,"высокая",IF(AND(Частотометр!D28&lt;E6107, E6107&lt;Частотометр!C28),"средняя","низкая"))</f>
        <v>#NUM!</v>
      </c>
    </row>
    <row r="6108" spans="2:11" x14ac:dyDescent="0.2">
      <c r="B6108" s="8" t="s">
        <v>568</v>
      </c>
      <c r="F6108" s="8" t="str">
        <f t="shared" si="268"/>
        <v/>
      </c>
      <c r="G6108" s="8" t="s">
        <v>568</v>
      </c>
      <c r="H6108" s="8" t="str">
        <f t="shared" si="269"/>
        <v>""</v>
      </c>
      <c r="J6108" s="8" t="e">
        <f>IF(D6108&gt;Частотометр!B10,"высокочаст",IF(AND(Частотометр!C10&lt;D6108, D6108&lt;Частотометр!B10),"среднечаст","низкочаст"))</f>
        <v>#NUM!</v>
      </c>
      <c r="K6108" s="8" t="e">
        <f>IF(E6108&gt;Частотометр!C28,"высокая",IF(AND(Частотометр!D28&lt;E6108, E6108&lt;Частотометр!C28),"средняя","низкая"))</f>
        <v>#NUM!</v>
      </c>
    </row>
    <row r="6109" spans="2:11" x14ac:dyDescent="0.2">
      <c r="B6109" s="8" t="s">
        <v>568</v>
      </c>
      <c r="F6109" s="8" t="str">
        <f t="shared" si="268"/>
        <v/>
      </c>
      <c r="G6109" s="8" t="s">
        <v>568</v>
      </c>
      <c r="H6109" s="8" t="str">
        <f t="shared" si="269"/>
        <v>""</v>
      </c>
      <c r="J6109" s="8" t="e">
        <f>IF(D6109&gt;Частотометр!B10,"высокочаст",IF(AND(Частотометр!C10&lt;D6109, D6109&lt;Частотометр!B10),"среднечаст","низкочаст"))</f>
        <v>#NUM!</v>
      </c>
      <c r="K6109" s="8" t="e">
        <f>IF(E6109&gt;Частотометр!C28,"высокая",IF(AND(Частотометр!D28&lt;E6109, E6109&lt;Частотометр!C28),"средняя","низкая"))</f>
        <v>#NUM!</v>
      </c>
    </row>
    <row r="6110" spans="2:11" x14ac:dyDescent="0.2">
      <c r="B6110" s="8" t="s">
        <v>568</v>
      </c>
      <c r="F6110" s="8" t="str">
        <f t="shared" si="268"/>
        <v/>
      </c>
      <c r="G6110" s="8" t="s">
        <v>568</v>
      </c>
      <c r="H6110" s="8" t="str">
        <f t="shared" si="269"/>
        <v>""</v>
      </c>
      <c r="J6110" s="8" t="e">
        <f>IF(D6110&gt;Частотометр!B10,"высокочаст",IF(AND(Частотометр!C10&lt;D6110, D6110&lt;Частотометр!B10),"среднечаст","низкочаст"))</f>
        <v>#NUM!</v>
      </c>
      <c r="K6110" s="8" t="e">
        <f>IF(E6110&gt;Частотометр!C28,"высокая",IF(AND(Частотометр!D28&lt;E6110, E6110&lt;Частотометр!C28),"средняя","низкая"))</f>
        <v>#NUM!</v>
      </c>
    </row>
    <row r="6111" spans="2:11" x14ac:dyDescent="0.2">
      <c r="B6111" s="8" t="s">
        <v>568</v>
      </c>
      <c r="F6111" s="8" t="str">
        <f t="shared" si="268"/>
        <v/>
      </c>
      <c r="G6111" s="8" t="s">
        <v>568</v>
      </c>
      <c r="H6111" s="8" t="str">
        <f t="shared" si="269"/>
        <v>""</v>
      </c>
      <c r="J6111" s="8" t="e">
        <f>IF(D6111&gt;Частотометр!B10,"высокочаст",IF(AND(Частотометр!C10&lt;D6111, D6111&lt;Частотометр!B10),"среднечаст","низкочаст"))</f>
        <v>#NUM!</v>
      </c>
      <c r="K6111" s="8" t="e">
        <f>IF(E6111&gt;Частотометр!C28,"высокая",IF(AND(Частотометр!D28&lt;E6111, E6111&lt;Частотометр!C28),"средняя","низкая"))</f>
        <v>#NUM!</v>
      </c>
    </row>
    <row r="6112" spans="2:11" x14ac:dyDescent="0.2">
      <c r="B6112" s="8" t="s">
        <v>568</v>
      </c>
      <c r="F6112" s="8" t="str">
        <f t="shared" si="268"/>
        <v/>
      </c>
      <c r="G6112" s="8" t="s">
        <v>568</v>
      </c>
      <c r="H6112" s="8" t="str">
        <f t="shared" si="269"/>
        <v>""</v>
      </c>
      <c r="J6112" s="8" t="e">
        <f>IF(D6112&gt;Частотометр!B10,"высокочаст",IF(AND(Частотометр!C10&lt;D6112, D6112&lt;Частотометр!B10),"среднечаст","низкочаст"))</f>
        <v>#NUM!</v>
      </c>
      <c r="K6112" s="8" t="e">
        <f>IF(E6112&gt;Частотометр!C28,"высокая",IF(AND(Частотометр!D28&lt;E6112, E6112&lt;Частотометр!C28),"средняя","низкая"))</f>
        <v>#NUM!</v>
      </c>
    </row>
    <row r="6113" spans="2:11" x14ac:dyDescent="0.2">
      <c r="B6113" s="8" t="s">
        <v>568</v>
      </c>
      <c r="F6113" s="8" t="str">
        <f t="shared" si="268"/>
        <v/>
      </c>
      <c r="G6113" s="8" t="s">
        <v>568</v>
      </c>
      <c r="H6113" s="8" t="str">
        <f t="shared" si="269"/>
        <v>""</v>
      </c>
      <c r="J6113" s="8" t="e">
        <f>IF(D6113&gt;Частотометр!B10,"высокочаст",IF(AND(Частотометр!C10&lt;D6113, D6113&lt;Частотометр!B10),"среднечаст","низкочаст"))</f>
        <v>#NUM!</v>
      </c>
      <c r="K6113" s="8" t="e">
        <f>IF(E6113&gt;Частотометр!C28,"высокая",IF(AND(Частотометр!D28&lt;E6113, E6113&lt;Частотометр!C28),"средняя","низкая"))</f>
        <v>#NUM!</v>
      </c>
    </row>
    <row r="6114" spans="2:11" x14ac:dyDescent="0.2">
      <c r="B6114" s="8" t="s">
        <v>568</v>
      </c>
      <c r="F6114" s="8" t="str">
        <f t="shared" si="268"/>
        <v/>
      </c>
      <c r="G6114" s="8" t="s">
        <v>568</v>
      </c>
      <c r="H6114" s="8" t="str">
        <f t="shared" si="269"/>
        <v>""</v>
      </c>
      <c r="J6114" s="8" t="e">
        <f>IF(D6114&gt;Частотометр!B10,"высокочаст",IF(AND(Частотометр!C10&lt;D6114, D6114&lt;Частотометр!B10),"среднечаст","низкочаст"))</f>
        <v>#NUM!</v>
      </c>
      <c r="K6114" s="8" t="e">
        <f>IF(E6114&gt;Частотометр!C28,"высокая",IF(AND(Частотометр!D28&lt;E6114, E6114&lt;Частотометр!C28),"средняя","низкая"))</f>
        <v>#NUM!</v>
      </c>
    </row>
    <row r="6115" spans="2:11" x14ac:dyDescent="0.2">
      <c r="B6115" s="8" t="s">
        <v>568</v>
      </c>
      <c r="F6115" s="8" t="str">
        <f t="shared" si="268"/>
        <v/>
      </c>
      <c r="G6115" s="8" t="s">
        <v>568</v>
      </c>
      <c r="H6115" s="8" t="str">
        <f t="shared" si="269"/>
        <v>""</v>
      </c>
      <c r="J6115" s="8" t="e">
        <f>IF(D6115&gt;Частотометр!B10,"высокочаст",IF(AND(Частотометр!C10&lt;D6115, D6115&lt;Частотометр!B10),"среднечаст","низкочаст"))</f>
        <v>#NUM!</v>
      </c>
      <c r="K6115" s="8" t="e">
        <f>IF(E6115&gt;Частотометр!C28,"высокая",IF(AND(Частотометр!D28&lt;E6115, E6115&lt;Частотометр!C28),"средняя","низкая"))</f>
        <v>#NUM!</v>
      </c>
    </row>
    <row r="6116" spans="2:11" x14ac:dyDescent="0.2">
      <c r="B6116" s="8" t="s">
        <v>568</v>
      </c>
      <c r="F6116" s="8" t="str">
        <f t="shared" si="268"/>
        <v/>
      </c>
      <c r="G6116" s="8" t="s">
        <v>568</v>
      </c>
      <c r="H6116" s="8" t="str">
        <f t="shared" si="269"/>
        <v>""</v>
      </c>
      <c r="J6116" s="8" t="e">
        <f>IF(D6116&gt;Частотометр!B10,"высокочаст",IF(AND(Частотометр!C10&lt;D6116, D6116&lt;Частотометр!B10),"среднечаст","низкочаст"))</f>
        <v>#NUM!</v>
      </c>
      <c r="K6116" s="8" t="e">
        <f>IF(E6116&gt;Частотометр!C28,"высокая",IF(AND(Частотометр!D28&lt;E6116, E6116&lt;Частотометр!C28),"средняя","низкая"))</f>
        <v>#NUM!</v>
      </c>
    </row>
    <row r="6117" spans="2:11" x14ac:dyDescent="0.2">
      <c r="B6117" s="8" t="s">
        <v>568</v>
      </c>
      <c r="F6117" s="8" t="str">
        <f t="shared" si="268"/>
        <v/>
      </c>
      <c r="G6117" s="8" t="s">
        <v>568</v>
      </c>
      <c r="H6117" s="8" t="str">
        <f t="shared" si="269"/>
        <v>""</v>
      </c>
      <c r="J6117" s="8" t="e">
        <f>IF(D6117&gt;Частотометр!B10,"высокочаст",IF(AND(Частотометр!C10&lt;D6117, D6117&lt;Частотометр!B10),"среднечаст","низкочаст"))</f>
        <v>#NUM!</v>
      </c>
      <c r="K6117" s="8" t="e">
        <f>IF(E6117&gt;Частотометр!C28,"высокая",IF(AND(Частотометр!D28&lt;E6117, E6117&lt;Частотометр!C28),"средняя","низкая"))</f>
        <v>#NUM!</v>
      </c>
    </row>
    <row r="6118" spans="2:11" x14ac:dyDescent="0.2">
      <c r="B6118" s="8" t="s">
        <v>568</v>
      </c>
      <c r="F6118" s="8" t="str">
        <f t="shared" si="268"/>
        <v/>
      </c>
      <c r="G6118" s="8" t="s">
        <v>568</v>
      </c>
      <c r="H6118" s="8" t="str">
        <f t="shared" si="269"/>
        <v>""</v>
      </c>
      <c r="J6118" s="8" t="e">
        <f>IF(D6118&gt;Частотометр!B10,"высокочаст",IF(AND(Частотометр!C10&lt;D6118, D6118&lt;Частотометр!B10),"среднечаст","низкочаст"))</f>
        <v>#NUM!</v>
      </c>
      <c r="K6118" s="8" t="e">
        <f>IF(E6118&gt;Частотометр!C28,"высокая",IF(AND(Частотометр!D28&lt;E6118, E6118&lt;Частотометр!C28),"средняя","низкая"))</f>
        <v>#NUM!</v>
      </c>
    </row>
    <row r="6119" spans="2:11" x14ac:dyDescent="0.2">
      <c r="B6119" s="8" t="s">
        <v>568</v>
      </c>
      <c r="F6119" s="8" t="str">
        <f t="shared" si="268"/>
        <v/>
      </c>
      <c r="G6119" s="8" t="s">
        <v>568</v>
      </c>
      <c r="H6119" s="8" t="str">
        <f t="shared" si="269"/>
        <v>""</v>
      </c>
      <c r="J6119" s="8" t="e">
        <f>IF(D6119&gt;Частотометр!B10,"высокочаст",IF(AND(Частотометр!C10&lt;D6119, D6119&lt;Частотометр!B10),"среднечаст","низкочаст"))</f>
        <v>#NUM!</v>
      </c>
      <c r="K6119" s="8" t="e">
        <f>IF(E6119&gt;Частотометр!C28,"высокая",IF(AND(Частотометр!D28&lt;E6119, E6119&lt;Частотометр!C28),"средняя","низкая"))</f>
        <v>#NUM!</v>
      </c>
    </row>
    <row r="6120" spans="2:11" x14ac:dyDescent="0.2">
      <c r="B6120" s="8" t="s">
        <v>568</v>
      </c>
      <c r="F6120" s="8" t="str">
        <f t="shared" si="268"/>
        <v/>
      </c>
      <c r="G6120" s="8" t="s">
        <v>568</v>
      </c>
      <c r="H6120" s="8" t="str">
        <f t="shared" si="269"/>
        <v>""</v>
      </c>
      <c r="J6120" s="8" t="e">
        <f>IF(D6120&gt;Частотометр!B10,"высокочаст",IF(AND(Частотометр!C10&lt;D6120, D6120&lt;Частотометр!B10),"среднечаст","низкочаст"))</f>
        <v>#NUM!</v>
      </c>
      <c r="K6120" s="8" t="e">
        <f>IF(E6120&gt;Частотометр!C28,"высокая",IF(AND(Частотометр!D28&lt;E6120, E6120&lt;Частотометр!C28),"средняя","низкая"))</f>
        <v>#NUM!</v>
      </c>
    </row>
    <row r="6121" spans="2:11" x14ac:dyDescent="0.2">
      <c r="B6121" s="8" t="s">
        <v>568</v>
      </c>
      <c r="F6121" s="8" t="str">
        <f t="shared" si="268"/>
        <v/>
      </c>
      <c r="G6121" s="8" t="s">
        <v>568</v>
      </c>
      <c r="H6121" s="8" t="str">
        <f t="shared" si="269"/>
        <v>""</v>
      </c>
      <c r="J6121" s="8" t="e">
        <f>IF(D6121&gt;Частотометр!B10,"высокочаст",IF(AND(Частотометр!C10&lt;D6121, D6121&lt;Частотометр!B10),"среднечаст","низкочаст"))</f>
        <v>#NUM!</v>
      </c>
      <c r="K6121" s="8" t="e">
        <f>IF(E6121&gt;Частотометр!C28,"высокая",IF(AND(Частотометр!D28&lt;E6121, E6121&lt;Частотометр!C28),"средняя","низкая"))</f>
        <v>#NUM!</v>
      </c>
    </row>
    <row r="6122" spans="2:11" x14ac:dyDescent="0.2">
      <c r="B6122" s="8" t="s">
        <v>568</v>
      </c>
      <c r="F6122" s="8" t="str">
        <f t="shared" si="268"/>
        <v/>
      </c>
      <c r="G6122" s="8" t="s">
        <v>568</v>
      </c>
      <c r="H6122" s="8" t="str">
        <f t="shared" si="269"/>
        <v>""</v>
      </c>
      <c r="J6122" s="8" t="e">
        <f>IF(D6122&gt;Частотометр!B10,"высокочаст",IF(AND(Частотометр!C10&lt;D6122, D6122&lt;Частотометр!B10),"среднечаст","низкочаст"))</f>
        <v>#NUM!</v>
      </c>
      <c r="K6122" s="8" t="e">
        <f>IF(E6122&gt;Частотометр!C28,"высокая",IF(AND(Частотометр!D28&lt;E6122, E6122&lt;Частотометр!C28),"средняя","низкая"))</f>
        <v>#NUM!</v>
      </c>
    </row>
    <row r="6123" spans="2:11" x14ac:dyDescent="0.2">
      <c r="B6123" s="8" t="s">
        <v>568</v>
      </c>
      <c r="F6123" s="8" t="str">
        <f t="shared" si="268"/>
        <v/>
      </c>
      <c r="G6123" s="8" t="s">
        <v>568</v>
      </c>
      <c r="H6123" s="8" t="str">
        <f t="shared" si="269"/>
        <v>""</v>
      </c>
      <c r="J6123" s="8" t="e">
        <f>IF(D6123&gt;Частотометр!B10,"высокочаст",IF(AND(Частотометр!C10&lt;D6123, D6123&lt;Частотометр!B10),"среднечаст","низкочаст"))</f>
        <v>#NUM!</v>
      </c>
      <c r="K6123" s="8" t="e">
        <f>IF(E6123&gt;Частотометр!C28,"высокая",IF(AND(Частотометр!D28&lt;E6123, E6123&lt;Частотометр!C28),"средняя","низкая"))</f>
        <v>#NUM!</v>
      </c>
    </row>
    <row r="6124" spans="2:11" x14ac:dyDescent="0.2">
      <c r="B6124" s="8" t="s">
        <v>568</v>
      </c>
      <c r="F6124" s="8" t="str">
        <f t="shared" si="268"/>
        <v/>
      </c>
      <c r="G6124" s="8" t="s">
        <v>568</v>
      </c>
      <c r="H6124" s="8" t="str">
        <f t="shared" si="269"/>
        <v>""</v>
      </c>
      <c r="J6124" s="8" t="e">
        <f>IF(D6124&gt;Частотометр!B10,"высокочаст",IF(AND(Частотометр!C10&lt;D6124, D6124&lt;Частотометр!B10),"среднечаст","низкочаст"))</f>
        <v>#NUM!</v>
      </c>
      <c r="K6124" s="8" t="e">
        <f>IF(E6124&gt;Частотометр!C28,"высокая",IF(AND(Частотометр!D28&lt;E6124, E6124&lt;Частотометр!C28),"средняя","низкая"))</f>
        <v>#NUM!</v>
      </c>
    </row>
    <row r="6125" spans="2:11" x14ac:dyDescent="0.2">
      <c r="B6125" s="8" t="s">
        <v>568</v>
      </c>
      <c r="F6125" s="8" t="str">
        <f t="shared" si="268"/>
        <v/>
      </c>
      <c r="G6125" s="8" t="s">
        <v>568</v>
      </c>
      <c r="H6125" s="8" t="str">
        <f t="shared" si="269"/>
        <v>""</v>
      </c>
      <c r="J6125" s="8" t="e">
        <f>IF(D6125&gt;Частотометр!B10,"высокочаст",IF(AND(Частотометр!C10&lt;D6125, D6125&lt;Частотометр!B10),"среднечаст","низкочаст"))</f>
        <v>#NUM!</v>
      </c>
      <c r="K6125" s="8" t="e">
        <f>IF(E6125&gt;Частотометр!C28,"высокая",IF(AND(Частотометр!D28&lt;E6125, E6125&lt;Частотометр!C28),"средняя","низкая"))</f>
        <v>#NUM!</v>
      </c>
    </row>
    <row r="6126" spans="2:11" x14ac:dyDescent="0.2">
      <c r="B6126" s="8" t="s">
        <v>568</v>
      </c>
      <c r="F6126" s="8" t="str">
        <f t="shared" si="268"/>
        <v/>
      </c>
      <c r="G6126" s="8" t="s">
        <v>568</v>
      </c>
      <c r="H6126" s="8" t="str">
        <f t="shared" si="269"/>
        <v>""</v>
      </c>
      <c r="J6126" s="8" t="e">
        <f>IF(D6126&gt;Частотометр!B10,"высокочаст",IF(AND(Частотометр!C10&lt;D6126, D6126&lt;Частотометр!B10),"среднечаст","низкочаст"))</f>
        <v>#NUM!</v>
      </c>
      <c r="K6126" s="8" t="e">
        <f>IF(E6126&gt;Частотометр!C28,"высокая",IF(AND(Частотометр!D28&lt;E6126, E6126&lt;Частотометр!C28),"средняя","низкая"))</f>
        <v>#NUM!</v>
      </c>
    </row>
    <row r="6127" spans="2:11" x14ac:dyDescent="0.2">
      <c r="B6127" s="8" t="s">
        <v>568</v>
      </c>
      <c r="F6127" s="8" t="str">
        <f t="shared" si="268"/>
        <v/>
      </c>
      <c r="G6127" s="8" t="s">
        <v>568</v>
      </c>
      <c r="H6127" s="8" t="str">
        <f t="shared" si="269"/>
        <v>""</v>
      </c>
      <c r="J6127" s="8" t="e">
        <f>IF(D6127&gt;Частотометр!B10,"высокочаст",IF(AND(Частотометр!C10&lt;D6127, D6127&lt;Частотометр!B10),"среднечаст","низкочаст"))</f>
        <v>#NUM!</v>
      </c>
      <c r="K6127" s="8" t="e">
        <f>IF(E6127&gt;Частотометр!C28,"высокая",IF(AND(Частотометр!D28&lt;E6127, E6127&lt;Частотометр!C28),"средняя","низкая"))</f>
        <v>#NUM!</v>
      </c>
    </row>
    <row r="6128" spans="2:11" x14ac:dyDescent="0.2">
      <c r="B6128" s="8" t="s">
        <v>568</v>
      </c>
      <c r="F6128" s="8" t="str">
        <f t="shared" si="268"/>
        <v/>
      </c>
      <c r="G6128" s="8" t="s">
        <v>568</v>
      </c>
      <c r="H6128" s="8" t="str">
        <f t="shared" si="269"/>
        <v>""</v>
      </c>
      <c r="J6128" s="8" t="e">
        <f>IF(D6128&gt;Частотометр!B10,"высокочаст",IF(AND(Частотометр!C10&lt;D6128, D6128&lt;Частотометр!B10),"среднечаст","низкочаст"))</f>
        <v>#NUM!</v>
      </c>
      <c r="K6128" s="8" t="e">
        <f>IF(E6128&gt;Частотометр!C28,"высокая",IF(AND(Частотометр!D28&lt;E6128, E6128&lt;Частотометр!C28),"средняя","низкая"))</f>
        <v>#NUM!</v>
      </c>
    </row>
    <row r="6129" spans="2:11" x14ac:dyDescent="0.2">
      <c r="B6129" s="8" t="s">
        <v>568</v>
      </c>
      <c r="F6129" s="8" t="str">
        <f t="shared" si="268"/>
        <v/>
      </c>
      <c r="G6129" s="8" t="s">
        <v>568</v>
      </c>
      <c r="H6129" s="8" t="str">
        <f t="shared" si="269"/>
        <v>""</v>
      </c>
      <c r="J6129" s="8" t="e">
        <f>IF(D6129&gt;Частотометр!B10,"высокочаст",IF(AND(Частотометр!C10&lt;D6129, D6129&lt;Частотометр!B10),"среднечаст","низкочаст"))</f>
        <v>#NUM!</v>
      </c>
      <c r="K6129" s="8" t="e">
        <f>IF(E6129&gt;Частотометр!C28,"высокая",IF(AND(Частотометр!D28&lt;E6129, E6129&lt;Частотометр!C28),"средняя","низкая"))</f>
        <v>#NUM!</v>
      </c>
    </row>
    <row r="6130" spans="2:11" x14ac:dyDescent="0.2">
      <c r="B6130" s="8" t="s">
        <v>568</v>
      </c>
      <c r="F6130" s="8" t="str">
        <f t="shared" si="268"/>
        <v/>
      </c>
      <c r="G6130" s="8" t="s">
        <v>568</v>
      </c>
      <c r="H6130" s="8" t="str">
        <f t="shared" si="269"/>
        <v>""</v>
      </c>
      <c r="J6130" s="8" t="e">
        <f>IF(D6130&gt;Частотометр!B10,"высокочаст",IF(AND(Частотометр!C10&lt;D6130, D6130&lt;Частотометр!B10),"среднечаст","низкочаст"))</f>
        <v>#NUM!</v>
      </c>
      <c r="K6130" s="8" t="e">
        <f>IF(E6130&gt;Частотометр!C28,"высокая",IF(AND(Частотометр!D28&lt;E6130, E6130&lt;Частотометр!C28),"средняя","низкая"))</f>
        <v>#NUM!</v>
      </c>
    </row>
    <row r="6131" spans="2:11" x14ac:dyDescent="0.2">
      <c r="B6131" s="8" t="s">
        <v>568</v>
      </c>
      <c r="F6131" s="8" t="str">
        <f t="shared" si="268"/>
        <v/>
      </c>
      <c r="G6131" s="8" t="s">
        <v>568</v>
      </c>
      <c r="H6131" s="8" t="str">
        <f t="shared" si="269"/>
        <v>""</v>
      </c>
      <c r="J6131" s="8" t="e">
        <f>IF(D6131&gt;Частотометр!B10,"высокочаст",IF(AND(Частотометр!C10&lt;D6131, D6131&lt;Частотометр!B10),"среднечаст","низкочаст"))</f>
        <v>#NUM!</v>
      </c>
      <c r="K6131" s="8" t="e">
        <f>IF(E6131&gt;Частотометр!C28,"высокая",IF(AND(Частотометр!D28&lt;E6131, E6131&lt;Частотометр!C28),"средняя","низкая"))</f>
        <v>#NUM!</v>
      </c>
    </row>
    <row r="6132" spans="2:11" x14ac:dyDescent="0.2">
      <c r="B6132" s="8" t="s">
        <v>568</v>
      </c>
      <c r="F6132" s="8" t="str">
        <f t="shared" si="268"/>
        <v/>
      </c>
      <c r="G6132" s="8" t="s">
        <v>568</v>
      </c>
      <c r="H6132" s="8" t="str">
        <f t="shared" si="269"/>
        <v>""</v>
      </c>
      <c r="J6132" s="8" t="e">
        <f>IF(D6132&gt;Частотометр!B10,"высокочаст",IF(AND(Частотометр!C10&lt;D6132, D6132&lt;Частотометр!B10),"среднечаст","низкочаст"))</f>
        <v>#NUM!</v>
      </c>
      <c r="K6132" s="8" t="e">
        <f>IF(E6132&gt;Частотометр!C28,"высокая",IF(AND(Частотометр!D28&lt;E6132, E6132&lt;Частотометр!C28),"средняя","низкая"))</f>
        <v>#NUM!</v>
      </c>
    </row>
    <row r="6133" spans="2:11" x14ac:dyDescent="0.2">
      <c r="B6133" s="8" t="s">
        <v>568</v>
      </c>
      <c r="F6133" s="8" t="str">
        <f t="shared" si="268"/>
        <v/>
      </c>
      <c r="G6133" s="8" t="s">
        <v>568</v>
      </c>
      <c r="H6133" s="8" t="str">
        <f t="shared" si="269"/>
        <v>""</v>
      </c>
      <c r="J6133" s="8" t="e">
        <f>IF(D6133&gt;Частотометр!B10,"высокочаст",IF(AND(Частотометр!C10&lt;D6133, D6133&lt;Частотометр!B10),"среднечаст","низкочаст"))</f>
        <v>#NUM!</v>
      </c>
      <c r="K6133" s="8" t="e">
        <f>IF(E6133&gt;Частотометр!C28,"высокая",IF(AND(Частотометр!D28&lt;E6133, E6133&lt;Частотометр!C28),"средняя","низкая"))</f>
        <v>#NUM!</v>
      </c>
    </row>
    <row r="6134" spans="2:11" x14ac:dyDescent="0.2">
      <c r="B6134" s="8" t="s">
        <v>568</v>
      </c>
      <c r="F6134" s="8" t="str">
        <f t="shared" si="268"/>
        <v/>
      </c>
      <c r="G6134" s="8" t="s">
        <v>568</v>
      </c>
      <c r="H6134" s="8" t="str">
        <f t="shared" si="269"/>
        <v>""</v>
      </c>
      <c r="J6134" s="8" t="e">
        <f>IF(D6134&gt;Частотометр!B10,"высокочаст",IF(AND(Частотометр!C10&lt;D6134, D6134&lt;Частотометр!B10),"среднечаст","низкочаст"))</f>
        <v>#NUM!</v>
      </c>
      <c r="K6134" s="8" t="e">
        <f>IF(E6134&gt;Частотометр!C28,"высокая",IF(AND(Частотометр!D28&lt;E6134, E6134&lt;Частотометр!C28),"средняя","низкая"))</f>
        <v>#NUM!</v>
      </c>
    </row>
    <row r="6135" spans="2:11" x14ac:dyDescent="0.2">
      <c r="B6135" s="8" t="s">
        <v>568</v>
      </c>
      <c r="F6135" s="8" t="str">
        <f t="shared" si="268"/>
        <v/>
      </c>
      <c r="G6135" s="8" t="s">
        <v>568</v>
      </c>
      <c r="H6135" s="8" t="str">
        <f t="shared" si="269"/>
        <v>""</v>
      </c>
      <c r="J6135" s="8" t="e">
        <f>IF(D6135&gt;Частотометр!B10,"высокочаст",IF(AND(Частотометр!C10&lt;D6135, D6135&lt;Частотометр!B10),"среднечаст","низкочаст"))</f>
        <v>#NUM!</v>
      </c>
      <c r="K6135" s="8" t="e">
        <f>IF(E6135&gt;Частотометр!C28,"высокая",IF(AND(Частотометр!D28&lt;E6135, E6135&lt;Частотометр!C28),"средняя","низкая"))</f>
        <v>#NUM!</v>
      </c>
    </row>
    <row r="6136" spans="2:11" x14ac:dyDescent="0.2">
      <c r="B6136" s="8" t="s">
        <v>568</v>
      </c>
      <c r="F6136" s="8" t="str">
        <f t="shared" si="268"/>
        <v/>
      </c>
      <c r="G6136" s="8" t="s">
        <v>568</v>
      </c>
      <c r="H6136" s="8" t="str">
        <f t="shared" si="269"/>
        <v>""</v>
      </c>
      <c r="J6136" s="8" t="e">
        <f>IF(D6136&gt;Частотометр!B10,"высокочаст",IF(AND(Частотометр!C10&lt;D6136, D6136&lt;Частотометр!B10),"среднечаст","низкочаст"))</f>
        <v>#NUM!</v>
      </c>
      <c r="K6136" s="8" t="e">
        <f>IF(E6136&gt;Частотометр!C28,"высокая",IF(AND(Частотометр!D28&lt;E6136, E6136&lt;Частотометр!C28),"средняя","низкая"))</f>
        <v>#NUM!</v>
      </c>
    </row>
    <row r="6137" spans="2:11" x14ac:dyDescent="0.2">
      <c r="B6137" s="8" t="s">
        <v>568</v>
      </c>
      <c r="F6137" s="8" t="str">
        <f t="shared" si="268"/>
        <v/>
      </c>
      <c r="G6137" s="8" t="s">
        <v>568</v>
      </c>
      <c r="H6137" s="8" t="str">
        <f t="shared" si="269"/>
        <v>""</v>
      </c>
      <c r="J6137" s="8" t="e">
        <f>IF(D6137&gt;Частотометр!B10,"высокочаст",IF(AND(Частотометр!C10&lt;D6137, D6137&lt;Частотометр!B10),"среднечаст","низкочаст"))</f>
        <v>#NUM!</v>
      </c>
      <c r="K6137" s="8" t="e">
        <f>IF(E6137&gt;Частотометр!C28,"высокая",IF(AND(Частотометр!D28&lt;E6137, E6137&lt;Частотометр!C28),"средняя","низкая"))</f>
        <v>#NUM!</v>
      </c>
    </row>
    <row r="6138" spans="2:11" x14ac:dyDescent="0.2">
      <c r="B6138" s="8" t="s">
        <v>568</v>
      </c>
      <c r="F6138" s="8" t="str">
        <f t="shared" si="268"/>
        <v/>
      </c>
      <c r="G6138" s="8" t="s">
        <v>568</v>
      </c>
      <c r="H6138" s="8" t="str">
        <f t="shared" si="269"/>
        <v>""</v>
      </c>
      <c r="J6138" s="8" t="e">
        <f>IF(D6138&gt;Частотометр!B10,"высокочаст",IF(AND(Частотометр!C10&lt;D6138, D6138&lt;Частотометр!B10),"среднечаст","низкочаст"))</f>
        <v>#NUM!</v>
      </c>
      <c r="K6138" s="8" t="e">
        <f>IF(E6138&gt;Частотометр!C28,"высокая",IF(AND(Частотометр!D28&lt;E6138, E6138&lt;Частотометр!C28),"средняя","низкая"))</f>
        <v>#NUM!</v>
      </c>
    </row>
    <row r="6139" spans="2:11" x14ac:dyDescent="0.2">
      <c r="B6139" s="8" t="s">
        <v>568</v>
      </c>
      <c r="F6139" s="8" t="str">
        <f t="shared" si="268"/>
        <v/>
      </c>
      <c r="G6139" s="8" t="s">
        <v>568</v>
      </c>
      <c r="H6139" s="8" t="str">
        <f t="shared" si="269"/>
        <v>""</v>
      </c>
      <c r="J6139" s="8" t="e">
        <f>IF(D6139&gt;Частотометр!B10,"высокочаст",IF(AND(Частотометр!C10&lt;D6139, D6139&lt;Частотометр!B10),"среднечаст","низкочаст"))</f>
        <v>#NUM!</v>
      </c>
      <c r="K6139" s="8" t="e">
        <f>IF(E6139&gt;Частотометр!C28,"высокая",IF(AND(Частотометр!D28&lt;E6139, E6139&lt;Частотометр!C28),"средняя","низкая"))</f>
        <v>#NUM!</v>
      </c>
    </row>
    <row r="6140" spans="2:11" x14ac:dyDescent="0.2">
      <c r="B6140" s="8" t="s">
        <v>568</v>
      </c>
      <c r="F6140" s="8" t="str">
        <f t="shared" si="268"/>
        <v/>
      </c>
      <c r="G6140" s="8" t="s">
        <v>568</v>
      </c>
      <c r="H6140" s="8" t="str">
        <f t="shared" si="269"/>
        <v>""</v>
      </c>
      <c r="J6140" s="8" t="e">
        <f>IF(D6140&gt;Частотометр!B10,"высокочаст",IF(AND(Частотометр!C10&lt;D6140, D6140&lt;Частотометр!B10),"среднечаст","низкочаст"))</f>
        <v>#NUM!</v>
      </c>
      <c r="K6140" s="8" t="e">
        <f>IF(E6140&gt;Частотометр!C28,"высокая",IF(AND(Частотометр!D28&lt;E6140, E6140&lt;Частотометр!C28),"средняя","низкая"))</f>
        <v>#NUM!</v>
      </c>
    </row>
    <row r="6141" spans="2:11" x14ac:dyDescent="0.2">
      <c r="B6141" s="8" t="s">
        <v>568</v>
      </c>
      <c r="F6141" s="8" t="str">
        <f t="shared" si="268"/>
        <v/>
      </c>
      <c r="G6141" s="8" t="s">
        <v>568</v>
      </c>
      <c r="H6141" s="8" t="str">
        <f t="shared" si="269"/>
        <v>""</v>
      </c>
      <c r="J6141" s="8" t="e">
        <f>IF(D6141&gt;Частотометр!B10,"высокочаст",IF(AND(Частотометр!C10&lt;D6141, D6141&lt;Частотометр!B10),"среднечаст","низкочаст"))</f>
        <v>#NUM!</v>
      </c>
      <c r="K6141" s="8" t="e">
        <f>IF(E6141&gt;Частотометр!C28,"высокая",IF(AND(Частотометр!D28&lt;E6141, E6141&lt;Частотометр!C28),"средняя","низкая"))</f>
        <v>#NUM!</v>
      </c>
    </row>
    <row r="6142" spans="2:11" x14ac:dyDescent="0.2">
      <c r="B6142" s="8" t="s">
        <v>568</v>
      </c>
      <c r="F6142" s="8" t="str">
        <f t="shared" si="268"/>
        <v/>
      </c>
      <c r="G6142" s="8" t="s">
        <v>568</v>
      </c>
      <c r="H6142" s="8" t="str">
        <f t="shared" si="269"/>
        <v>""</v>
      </c>
      <c r="J6142" s="8" t="e">
        <f>IF(D6142&gt;Частотометр!B10,"высокочаст",IF(AND(Частотометр!C10&lt;D6142, D6142&lt;Частотометр!B10),"среднечаст","низкочаст"))</f>
        <v>#NUM!</v>
      </c>
      <c r="K6142" s="8" t="e">
        <f>IF(E6142&gt;Частотометр!C28,"высокая",IF(AND(Частотометр!D28&lt;E6142, E6142&lt;Частотометр!C28),"средняя","низкая"))</f>
        <v>#NUM!</v>
      </c>
    </row>
    <row r="6143" spans="2:11" x14ac:dyDescent="0.2">
      <c r="B6143" s="8" t="s">
        <v>568</v>
      </c>
      <c r="F6143" s="8" t="str">
        <f t="shared" si="268"/>
        <v/>
      </c>
      <c r="G6143" s="8" t="s">
        <v>568</v>
      </c>
      <c r="H6143" s="8" t="str">
        <f t="shared" si="269"/>
        <v>""</v>
      </c>
      <c r="J6143" s="8" t="e">
        <f>IF(D6143&gt;Частотометр!B10,"высокочаст",IF(AND(Частотометр!C10&lt;D6143, D6143&lt;Частотометр!B10),"среднечаст","низкочаст"))</f>
        <v>#NUM!</v>
      </c>
      <c r="K6143" s="8" t="e">
        <f>IF(E6143&gt;Частотометр!C28,"высокая",IF(AND(Частотометр!D28&lt;E6143, E6143&lt;Частотометр!C28),"средняя","низкая"))</f>
        <v>#NUM!</v>
      </c>
    </row>
    <row r="6144" spans="2:11" x14ac:dyDescent="0.2">
      <c r="B6144" s="8" t="s">
        <v>568</v>
      </c>
      <c r="F6144" s="8" t="str">
        <f t="shared" si="268"/>
        <v/>
      </c>
      <c r="G6144" s="8" t="s">
        <v>568</v>
      </c>
      <c r="H6144" s="8" t="str">
        <f t="shared" si="269"/>
        <v>""</v>
      </c>
      <c r="J6144" s="8" t="e">
        <f>IF(D6144&gt;Частотометр!B10,"высокочаст",IF(AND(Частотометр!C10&lt;D6144, D6144&lt;Частотометр!B10),"среднечаст","низкочаст"))</f>
        <v>#NUM!</v>
      </c>
      <c r="K6144" s="8" t="e">
        <f>IF(E6144&gt;Частотометр!C28,"высокая",IF(AND(Частотометр!D28&lt;E6144, E6144&lt;Частотометр!C28),"средняя","низкая"))</f>
        <v>#NUM!</v>
      </c>
    </row>
    <row r="6145" spans="2:11" x14ac:dyDescent="0.2">
      <c r="B6145" s="8" t="s">
        <v>568</v>
      </c>
      <c r="F6145" s="8" t="str">
        <f t="shared" si="268"/>
        <v/>
      </c>
      <c r="G6145" s="8" t="s">
        <v>568</v>
      </c>
      <c r="H6145" s="8" t="str">
        <f t="shared" si="269"/>
        <v>""</v>
      </c>
      <c r="J6145" s="8" t="e">
        <f>IF(D6145&gt;Частотометр!B10,"высокочаст",IF(AND(Частотометр!C10&lt;D6145, D6145&lt;Частотометр!B10),"среднечаст","низкочаст"))</f>
        <v>#NUM!</v>
      </c>
      <c r="K6145" s="8" t="e">
        <f>IF(E6145&gt;Частотометр!C28,"высокая",IF(AND(Частотометр!D28&lt;E6145, E6145&lt;Частотометр!C28),"средняя","низкая"))</f>
        <v>#NUM!</v>
      </c>
    </row>
    <row r="6146" spans="2:11" x14ac:dyDescent="0.2">
      <c r="B6146" s="8" t="s">
        <v>568</v>
      </c>
      <c r="F6146" s="8" t="str">
        <f t="shared" si="268"/>
        <v/>
      </c>
      <c r="G6146" s="8" t="s">
        <v>568</v>
      </c>
      <c r="H6146" s="8" t="str">
        <f t="shared" si="269"/>
        <v>""</v>
      </c>
      <c r="J6146" s="8" t="e">
        <f>IF(D6146&gt;Частотометр!B10,"высокочаст",IF(AND(Частотометр!C10&lt;D6146, D6146&lt;Частотометр!B10),"среднечаст","низкочаст"))</f>
        <v>#NUM!</v>
      </c>
      <c r="K6146" s="8" t="e">
        <f>IF(E6146&gt;Частотометр!C28,"высокая",IF(AND(Частотометр!D28&lt;E6146, E6146&lt;Частотометр!C28),"средняя","низкая"))</f>
        <v>#NUM!</v>
      </c>
    </row>
    <row r="6147" spans="2:11" x14ac:dyDescent="0.2">
      <c r="B6147" s="8" t="s">
        <v>568</v>
      </c>
      <c r="F6147" s="8" t="str">
        <f t="shared" ref="F6147:F6210" si="270">TRIM(C6147)</f>
        <v/>
      </c>
      <c r="G6147" s="8" t="s">
        <v>568</v>
      </c>
      <c r="H6147" s="8" t="str">
        <f t="shared" ref="H6147:H6210" si="271">CONCATENATE(B6147,F6147,G6147)</f>
        <v>""</v>
      </c>
      <c r="J6147" s="8" t="e">
        <f>IF(D6147&gt;Частотометр!B10,"высокочаст",IF(AND(Частотометр!C10&lt;D6147, D6147&lt;Частотометр!B10),"среднечаст","низкочаст"))</f>
        <v>#NUM!</v>
      </c>
      <c r="K6147" s="8" t="e">
        <f>IF(E6147&gt;Частотометр!C28,"высокая",IF(AND(Частотометр!D28&lt;E6147, E6147&lt;Частотометр!C28),"средняя","низкая"))</f>
        <v>#NUM!</v>
      </c>
    </row>
    <row r="6148" spans="2:11" x14ac:dyDescent="0.2">
      <c r="B6148" s="8" t="s">
        <v>568</v>
      </c>
      <c r="F6148" s="8" t="str">
        <f t="shared" si="270"/>
        <v/>
      </c>
      <c r="G6148" s="8" t="s">
        <v>568</v>
      </c>
      <c r="H6148" s="8" t="str">
        <f t="shared" si="271"/>
        <v>""</v>
      </c>
      <c r="J6148" s="8" t="e">
        <f>IF(D6148&gt;Частотометр!B10,"высокочаст",IF(AND(Частотометр!C10&lt;D6148, D6148&lt;Частотометр!B10),"среднечаст","низкочаст"))</f>
        <v>#NUM!</v>
      </c>
      <c r="K6148" s="8" t="e">
        <f>IF(E6148&gt;Частотометр!C28,"высокая",IF(AND(Частотометр!D28&lt;E6148, E6148&lt;Частотометр!C28),"средняя","низкая"))</f>
        <v>#NUM!</v>
      </c>
    </row>
    <row r="6149" spans="2:11" x14ac:dyDescent="0.2">
      <c r="B6149" s="8" t="s">
        <v>568</v>
      </c>
      <c r="F6149" s="8" t="str">
        <f t="shared" si="270"/>
        <v/>
      </c>
      <c r="G6149" s="8" t="s">
        <v>568</v>
      </c>
      <c r="H6149" s="8" t="str">
        <f t="shared" si="271"/>
        <v>""</v>
      </c>
      <c r="J6149" s="8" t="e">
        <f>IF(D6149&gt;Частотометр!B10,"высокочаст",IF(AND(Частотометр!C10&lt;D6149, D6149&lt;Частотометр!B10),"среднечаст","низкочаст"))</f>
        <v>#NUM!</v>
      </c>
      <c r="K6149" s="8" t="e">
        <f>IF(E6149&gt;Частотометр!C28,"высокая",IF(AND(Частотометр!D28&lt;E6149, E6149&lt;Частотометр!C28),"средняя","низкая"))</f>
        <v>#NUM!</v>
      </c>
    </row>
    <row r="6150" spans="2:11" x14ac:dyDescent="0.2">
      <c r="B6150" s="8" t="s">
        <v>568</v>
      </c>
      <c r="F6150" s="8" t="str">
        <f t="shared" si="270"/>
        <v/>
      </c>
      <c r="G6150" s="8" t="s">
        <v>568</v>
      </c>
      <c r="H6150" s="8" t="str">
        <f t="shared" si="271"/>
        <v>""</v>
      </c>
      <c r="J6150" s="8" t="e">
        <f>IF(D6150&gt;Частотометр!B10,"высокочаст",IF(AND(Частотометр!C10&lt;D6150, D6150&lt;Частотометр!B10),"среднечаст","низкочаст"))</f>
        <v>#NUM!</v>
      </c>
      <c r="K6150" s="8" t="e">
        <f>IF(E6150&gt;Частотометр!C28,"высокая",IF(AND(Частотометр!D28&lt;E6150, E6150&lt;Частотометр!C28),"средняя","низкая"))</f>
        <v>#NUM!</v>
      </c>
    </row>
    <row r="6151" spans="2:11" x14ac:dyDescent="0.2">
      <c r="B6151" s="8" t="s">
        <v>568</v>
      </c>
      <c r="F6151" s="8" t="str">
        <f t="shared" si="270"/>
        <v/>
      </c>
      <c r="G6151" s="8" t="s">
        <v>568</v>
      </c>
      <c r="H6151" s="8" t="str">
        <f t="shared" si="271"/>
        <v>""</v>
      </c>
      <c r="J6151" s="8" t="e">
        <f>IF(D6151&gt;Частотометр!B10,"высокочаст",IF(AND(Частотометр!C10&lt;D6151, D6151&lt;Частотометр!B10),"среднечаст","низкочаст"))</f>
        <v>#NUM!</v>
      </c>
      <c r="K6151" s="8" t="e">
        <f>IF(E6151&gt;Частотометр!C28,"высокая",IF(AND(Частотометр!D28&lt;E6151, E6151&lt;Частотометр!C28),"средняя","низкая"))</f>
        <v>#NUM!</v>
      </c>
    </row>
    <row r="6152" spans="2:11" x14ac:dyDescent="0.2">
      <c r="B6152" s="8" t="s">
        <v>568</v>
      </c>
      <c r="F6152" s="8" t="str">
        <f t="shared" si="270"/>
        <v/>
      </c>
      <c r="G6152" s="8" t="s">
        <v>568</v>
      </c>
      <c r="H6152" s="8" t="str">
        <f t="shared" si="271"/>
        <v>""</v>
      </c>
      <c r="J6152" s="8" t="e">
        <f>IF(D6152&gt;Частотометр!B10,"высокочаст",IF(AND(Частотометр!C10&lt;D6152, D6152&lt;Частотометр!B10),"среднечаст","низкочаст"))</f>
        <v>#NUM!</v>
      </c>
      <c r="K6152" s="8" t="e">
        <f>IF(E6152&gt;Частотометр!C28,"высокая",IF(AND(Частотометр!D28&lt;E6152, E6152&lt;Частотометр!C28),"средняя","низкая"))</f>
        <v>#NUM!</v>
      </c>
    </row>
    <row r="6153" spans="2:11" x14ac:dyDescent="0.2">
      <c r="B6153" s="8" t="s">
        <v>568</v>
      </c>
      <c r="F6153" s="8" t="str">
        <f t="shared" si="270"/>
        <v/>
      </c>
      <c r="G6153" s="8" t="s">
        <v>568</v>
      </c>
      <c r="H6153" s="8" t="str">
        <f t="shared" si="271"/>
        <v>""</v>
      </c>
      <c r="J6153" s="8" t="e">
        <f>IF(D6153&gt;Частотометр!B10,"высокочаст",IF(AND(Частотометр!C10&lt;D6153, D6153&lt;Частотометр!B10),"среднечаст","низкочаст"))</f>
        <v>#NUM!</v>
      </c>
      <c r="K6153" s="8" t="e">
        <f>IF(E6153&gt;Частотометр!C28,"высокая",IF(AND(Частотометр!D28&lt;E6153, E6153&lt;Частотометр!C28),"средняя","низкая"))</f>
        <v>#NUM!</v>
      </c>
    </row>
    <row r="6154" spans="2:11" x14ac:dyDescent="0.2">
      <c r="B6154" s="8" t="s">
        <v>568</v>
      </c>
      <c r="F6154" s="8" t="str">
        <f t="shared" si="270"/>
        <v/>
      </c>
      <c r="G6154" s="8" t="s">
        <v>568</v>
      </c>
      <c r="H6154" s="8" t="str">
        <f t="shared" si="271"/>
        <v>""</v>
      </c>
      <c r="J6154" s="8" t="e">
        <f>IF(D6154&gt;Частотометр!B10,"высокочаст",IF(AND(Частотометр!C10&lt;D6154, D6154&lt;Частотометр!B10),"среднечаст","низкочаст"))</f>
        <v>#NUM!</v>
      </c>
      <c r="K6154" s="8" t="e">
        <f>IF(E6154&gt;Частотометр!C28,"высокая",IF(AND(Частотометр!D28&lt;E6154, E6154&lt;Частотометр!C28),"средняя","низкая"))</f>
        <v>#NUM!</v>
      </c>
    </row>
    <row r="6155" spans="2:11" x14ac:dyDescent="0.2">
      <c r="B6155" s="8" t="s">
        <v>568</v>
      </c>
      <c r="F6155" s="8" t="str">
        <f t="shared" si="270"/>
        <v/>
      </c>
      <c r="G6155" s="8" t="s">
        <v>568</v>
      </c>
      <c r="H6155" s="8" t="str">
        <f t="shared" si="271"/>
        <v>""</v>
      </c>
      <c r="J6155" s="8" t="e">
        <f>IF(D6155&gt;Частотометр!B10,"высокочаст",IF(AND(Частотометр!C10&lt;D6155, D6155&lt;Частотометр!B10),"среднечаст","низкочаст"))</f>
        <v>#NUM!</v>
      </c>
      <c r="K6155" s="8" t="e">
        <f>IF(E6155&gt;Частотометр!C28,"высокая",IF(AND(Частотометр!D28&lt;E6155, E6155&lt;Частотометр!C28),"средняя","низкая"))</f>
        <v>#NUM!</v>
      </c>
    </row>
    <row r="6156" spans="2:11" x14ac:dyDescent="0.2">
      <c r="B6156" s="8" t="s">
        <v>568</v>
      </c>
      <c r="F6156" s="8" t="str">
        <f t="shared" si="270"/>
        <v/>
      </c>
      <c r="G6156" s="8" t="s">
        <v>568</v>
      </c>
      <c r="H6156" s="8" t="str">
        <f t="shared" si="271"/>
        <v>""</v>
      </c>
      <c r="J6156" s="8" t="e">
        <f>IF(D6156&gt;Частотометр!B10,"высокочаст",IF(AND(Частотометр!C10&lt;D6156, D6156&lt;Частотометр!B10),"среднечаст","низкочаст"))</f>
        <v>#NUM!</v>
      </c>
      <c r="K6156" s="8" t="e">
        <f>IF(E6156&gt;Частотометр!C28,"высокая",IF(AND(Частотометр!D28&lt;E6156, E6156&lt;Частотометр!C28),"средняя","низкая"))</f>
        <v>#NUM!</v>
      </c>
    </row>
    <row r="6157" spans="2:11" x14ac:dyDescent="0.2">
      <c r="B6157" s="8" t="s">
        <v>568</v>
      </c>
      <c r="F6157" s="8" t="str">
        <f t="shared" si="270"/>
        <v/>
      </c>
      <c r="G6157" s="8" t="s">
        <v>568</v>
      </c>
      <c r="H6157" s="8" t="str">
        <f t="shared" si="271"/>
        <v>""</v>
      </c>
      <c r="J6157" s="8" t="e">
        <f>IF(D6157&gt;Частотометр!B10,"высокочаст",IF(AND(Частотометр!C10&lt;D6157, D6157&lt;Частотометр!B10),"среднечаст","низкочаст"))</f>
        <v>#NUM!</v>
      </c>
      <c r="K6157" s="8" t="e">
        <f>IF(E6157&gt;Частотометр!C28,"высокая",IF(AND(Частотометр!D28&lt;E6157, E6157&lt;Частотометр!C28),"средняя","низкая"))</f>
        <v>#NUM!</v>
      </c>
    </row>
    <row r="6158" spans="2:11" x14ac:dyDescent="0.2">
      <c r="B6158" s="8" t="s">
        <v>568</v>
      </c>
      <c r="F6158" s="8" t="str">
        <f t="shared" si="270"/>
        <v/>
      </c>
      <c r="G6158" s="8" t="s">
        <v>568</v>
      </c>
      <c r="H6158" s="8" t="str">
        <f t="shared" si="271"/>
        <v>""</v>
      </c>
      <c r="J6158" s="8" t="e">
        <f>IF(D6158&gt;Частотометр!B10,"высокочаст",IF(AND(Частотометр!C10&lt;D6158, D6158&lt;Частотометр!B10),"среднечаст","низкочаст"))</f>
        <v>#NUM!</v>
      </c>
      <c r="K6158" s="8" t="e">
        <f>IF(E6158&gt;Частотометр!C28,"высокая",IF(AND(Частотометр!D28&lt;E6158, E6158&lt;Частотометр!C28),"средняя","низкая"))</f>
        <v>#NUM!</v>
      </c>
    </row>
    <row r="6159" spans="2:11" x14ac:dyDescent="0.2">
      <c r="B6159" s="8" t="s">
        <v>568</v>
      </c>
      <c r="F6159" s="8" t="str">
        <f t="shared" si="270"/>
        <v/>
      </c>
      <c r="G6159" s="8" t="s">
        <v>568</v>
      </c>
      <c r="H6159" s="8" t="str">
        <f t="shared" si="271"/>
        <v>""</v>
      </c>
      <c r="J6159" s="8" t="e">
        <f>IF(D6159&gt;Частотометр!B10,"высокочаст",IF(AND(Частотометр!C10&lt;D6159, D6159&lt;Частотометр!B10),"среднечаст","низкочаст"))</f>
        <v>#NUM!</v>
      </c>
      <c r="K6159" s="8" t="e">
        <f>IF(E6159&gt;Частотометр!C28,"высокая",IF(AND(Частотометр!D28&lt;E6159, E6159&lt;Частотометр!C28),"средняя","низкая"))</f>
        <v>#NUM!</v>
      </c>
    </row>
    <row r="6160" spans="2:11" x14ac:dyDescent="0.2">
      <c r="B6160" s="8" t="s">
        <v>568</v>
      </c>
      <c r="F6160" s="8" t="str">
        <f t="shared" si="270"/>
        <v/>
      </c>
      <c r="G6160" s="8" t="s">
        <v>568</v>
      </c>
      <c r="H6160" s="8" t="str">
        <f t="shared" si="271"/>
        <v>""</v>
      </c>
      <c r="J6160" s="8" t="e">
        <f>IF(D6160&gt;Частотометр!B10,"высокочаст",IF(AND(Частотометр!C10&lt;D6160, D6160&lt;Частотометр!B10),"среднечаст","низкочаст"))</f>
        <v>#NUM!</v>
      </c>
      <c r="K6160" s="8" t="e">
        <f>IF(E6160&gt;Частотометр!C28,"высокая",IF(AND(Частотометр!D28&lt;E6160, E6160&lt;Частотометр!C28),"средняя","низкая"))</f>
        <v>#NUM!</v>
      </c>
    </row>
    <row r="6161" spans="2:11" x14ac:dyDescent="0.2">
      <c r="B6161" s="8" t="s">
        <v>568</v>
      </c>
      <c r="F6161" s="8" t="str">
        <f t="shared" si="270"/>
        <v/>
      </c>
      <c r="G6161" s="8" t="s">
        <v>568</v>
      </c>
      <c r="H6161" s="8" t="str">
        <f t="shared" si="271"/>
        <v>""</v>
      </c>
      <c r="J6161" s="8" t="e">
        <f>IF(D6161&gt;Частотометр!B10,"высокочаст",IF(AND(Частотометр!C10&lt;D6161, D6161&lt;Частотометр!B10),"среднечаст","низкочаст"))</f>
        <v>#NUM!</v>
      </c>
      <c r="K6161" s="8" t="e">
        <f>IF(E6161&gt;Частотометр!C28,"высокая",IF(AND(Частотометр!D28&lt;E6161, E6161&lt;Частотометр!C28),"средняя","низкая"))</f>
        <v>#NUM!</v>
      </c>
    </row>
    <row r="6162" spans="2:11" x14ac:dyDescent="0.2">
      <c r="B6162" s="8" t="s">
        <v>568</v>
      </c>
      <c r="F6162" s="8" t="str">
        <f t="shared" si="270"/>
        <v/>
      </c>
      <c r="G6162" s="8" t="s">
        <v>568</v>
      </c>
      <c r="H6162" s="8" t="str">
        <f t="shared" si="271"/>
        <v>""</v>
      </c>
      <c r="J6162" s="8" t="e">
        <f>IF(D6162&gt;Частотометр!B10,"высокочаст",IF(AND(Частотометр!C10&lt;D6162, D6162&lt;Частотометр!B10),"среднечаст","низкочаст"))</f>
        <v>#NUM!</v>
      </c>
      <c r="K6162" s="8" t="e">
        <f>IF(E6162&gt;Частотометр!C28,"высокая",IF(AND(Частотометр!D28&lt;E6162, E6162&lt;Частотометр!C28),"средняя","низкая"))</f>
        <v>#NUM!</v>
      </c>
    </row>
    <row r="6163" spans="2:11" x14ac:dyDescent="0.2">
      <c r="B6163" s="8" t="s">
        <v>568</v>
      </c>
      <c r="F6163" s="8" t="str">
        <f t="shared" si="270"/>
        <v/>
      </c>
      <c r="G6163" s="8" t="s">
        <v>568</v>
      </c>
      <c r="H6163" s="8" t="str">
        <f t="shared" si="271"/>
        <v>""</v>
      </c>
      <c r="J6163" s="8" t="e">
        <f>IF(D6163&gt;Частотометр!B10,"высокочаст",IF(AND(Частотометр!C10&lt;D6163, D6163&lt;Частотометр!B10),"среднечаст","низкочаст"))</f>
        <v>#NUM!</v>
      </c>
      <c r="K6163" s="8" t="e">
        <f>IF(E6163&gt;Частотометр!C28,"высокая",IF(AND(Частотометр!D28&lt;E6163, E6163&lt;Частотометр!C28),"средняя","низкая"))</f>
        <v>#NUM!</v>
      </c>
    </row>
    <row r="6164" spans="2:11" x14ac:dyDescent="0.2">
      <c r="B6164" s="8" t="s">
        <v>568</v>
      </c>
      <c r="F6164" s="8" t="str">
        <f t="shared" si="270"/>
        <v/>
      </c>
      <c r="G6164" s="8" t="s">
        <v>568</v>
      </c>
      <c r="H6164" s="8" t="str">
        <f t="shared" si="271"/>
        <v>""</v>
      </c>
      <c r="J6164" s="8" t="e">
        <f>IF(D6164&gt;Частотометр!B10,"высокочаст",IF(AND(Частотометр!C10&lt;D6164, D6164&lt;Частотометр!B10),"среднечаст","низкочаст"))</f>
        <v>#NUM!</v>
      </c>
      <c r="K6164" s="8" t="e">
        <f>IF(E6164&gt;Частотометр!C28,"высокая",IF(AND(Частотометр!D28&lt;E6164, E6164&lt;Частотометр!C28),"средняя","низкая"))</f>
        <v>#NUM!</v>
      </c>
    </row>
    <row r="6165" spans="2:11" x14ac:dyDescent="0.2">
      <c r="B6165" s="8" t="s">
        <v>568</v>
      </c>
      <c r="F6165" s="8" t="str">
        <f t="shared" si="270"/>
        <v/>
      </c>
      <c r="G6165" s="8" t="s">
        <v>568</v>
      </c>
      <c r="H6165" s="8" t="str">
        <f t="shared" si="271"/>
        <v>""</v>
      </c>
      <c r="J6165" s="8" t="e">
        <f>IF(D6165&gt;Частотометр!B10,"высокочаст",IF(AND(Частотометр!C10&lt;D6165, D6165&lt;Частотометр!B10),"среднечаст","низкочаст"))</f>
        <v>#NUM!</v>
      </c>
      <c r="K6165" s="8" t="e">
        <f>IF(E6165&gt;Частотометр!C28,"высокая",IF(AND(Частотометр!D28&lt;E6165, E6165&lt;Частотометр!C28),"средняя","низкая"))</f>
        <v>#NUM!</v>
      </c>
    </row>
    <row r="6166" spans="2:11" x14ac:dyDescent="0.2">
      <c r="B6166" s="8" t="s">
        <v>568</v>
      </c>
      <c r="F6166" s="8" t="str">
        <f t="shared" si="270"/>
        <v/>
      </c>
      <c r="G6166" s="8" t="s">
        <v>568</v>
      </c>
      <c r="H6166" s="8" t="str">
        <f t="shared" si="271"/>
        <v>""</v>
      </c>
      <c r="J6166" s="8" t="e">
        <f>IF(D6166&gt;Частотометр!B10,"высокочаст",IF(AND(Частотометр!C10&lt;D6166, D6166&lt;Частотометр!B10),"среднечаст","низкочаст"))</f>
        <v>#NUM!</v>
      </c>
      <c r="K6166" s="8" t="e">
        <f>IF(E6166&gt;Частотометр!C28,"высокая",IF(AND(Частотометр!D28&lt;E6166, E6166&lt;Частотометр!C28),"средняя","низкая"))</f>
        <v>#NUM!</v>
      </c>
    </row>
    <row r="6167" spans="2:11" x14ac:dyDescent="0.2">
      <c r="B6167" s="8" t="s">
        <v>568</v>
      </c>
      <c r="F6167" s="8" t="str">
        <f t="shared" si="270"/>
        <v/>
      </c>
      <c r="G6167" s="8" t="s">
        <v>568</v>
      </c>
      <c r="H6167" s="8" t="str">
        <f t="shared" si="271"/>
        <v>""</v>
      </c>
      <c r="J6167" s="8" t="e">
        <f>IF(D6167&gt;Частотометр!B10,"высокочаст",IF(AND(Частотометр!C10&lt;D6167, D6167&lt;Частотометр!B10),"среднечаст","низкочаст"))</f>
        <v>#NUM!</v>
      </c>
      <c r="K6167" s="8" t="e">
        <f>IF(E6167&gt;Частотометр!C28,"высокая",IF(AND(Частотометр!D28&lt;E6167, E6167&lt;Частотометр!C28),"средняя","низкая"))</f>
        <v>#NUM!</v>
      </c>
    </row>
    <row r="6168" spans="2:11" x14ac:dyDescent="0.2">
      <c r="B6168" s="8" t="s">
        <v>568</v>
      </c>
      <c r="F6168" s="8" t="str">
        <f t="shared" si="270"/>
        <v/>
      </c>
      <c r="G6168" s="8" t="s">
        <v>568</v>
      </c>
      <c r="H6168" s="8" t="str">
        <f t="shared" si="271"/>
        <v>""</v>
      </c>
      <c r="J6168" s="8" t="e">
        <f>IF(D6168&gt;Частотометр!B10,"высокочаст",IF(AND(Частотометр!C10&lt;D6168, D6168&lt;Частотометр!B10),"среднечаст","низкочаст"))</f>
        <v>#NUM!</v>
      </c>
      <c r="K6168" s="8" t="e">
        <f>IF(E6168&gt;Частотометр!C28,"высокая",IF(AND(Частотометр!D28&lt;E6168, E6168&lt;Частотометр!C28),"средняя","низкая"))</f>
        <v>#NUM!</v>
      </c>
    </row>
    <row r="6169" spans="2:11" x14ac:dyDescent="0.2">
      <c r="B6169" s="8" t="s">
        <v>568</v>
      </c>
      <c r="F6169" s="8" t="str">
        <f t="shared" si="270"/>
        <v/>
      </c>
      <c r="G6169" s="8" t="s">
        <v>568</v>
      </c>
      <c r="H6169" s="8" t="str">
        <f t="shared" si="271"/>
        <v>""</v>
      </c>
      <c r="J6169" s="8" t="e">
        <f>IF(D6169&gt;Частотометр!B10,"высокочаст",IF(AND(Частотометр!C10&lt;D6169, D6169&lt;Частотометр!B10),"среднечаст","низкочаст"))</f>
        <v>#NUM!</v>
      </c>
      <c r="K6169" s="8" t="e">
        <f>IF(E6169&gt;Частотометр!C28,"высокая",IF(AND(Частотометр!D28&lt;E6169, E6169&lt;Частотометр!C28),"средняя","низкая"))</f>
        <v>#NUM!</v>
      </c>
    </row>
    <row r="6170" spans="2:11" x14ac:dyDescent="0.2">
      <c r="B6170" s="8" t="s">
        <v>568</v>
      </c>
      <c r="F6170" s="8" t="str">
        <f t="shared" si="270"/>
        <v/>
      </c>
      <c r="G6170" s="8" t="s">
        <v>568</v>
      </c>
      <c r="H6170" s="8" t="str">
        <f t="shared" si="271"/>
        <v>""</v>
      </c>
      <c r="J6170" s="8" t="e">
        <f>IF(D6170&gt;Частотометр!B10,"высокочаст",IF(AND(Частотометр!C10&lt;D6170, D6170&lt;Частотометр!B10),"среднечаст","низкочаст"))</f>
        <v>#NUM!</v>
      </c>
      <c r="K6170" s="8" t="e">
        <f>IF(E6170&gt;Частотометр!C28,"высокая",IF(AND(Частотометр!D28&lt;E6170, E6170&lt;Частотометр!C28),"средняя","низкая"))</f>
        <v>#NUM!</v>
      </c>
    </row>
    <row r="6171" spans="2:11" x14ac:dyDescent="0.2">
      <c r="B6171" s="8" t="s">
        <v>568</v>
      </c>
      <c r="F6171" s="8" t="str">
        <f t="shared" si="270"/>
        <v/>
      </c>
      <c r="G6171" s="8" t="s">
        <v>568</v>
      </c>
      <c r="H6171" s="8" t="str">
        <f t="shared" si="271"/>
        <v>""</v>
      </c>
      <c r="J6171" s="8" t="e">
        <f>IF(D6171&gt;Частотометр!B10,"высокочаст",IF(AND(Частотометр!C10&lt;D6171, D6171&lt;Частотометр!B10),"среднечаст","низкочаст"))</f>
        <v>#NUM!</v>
      </c>
      <c r="K6171" s="8" t="e">
        <f>IF(E6171&gt;Частотометр!C28,"высокая",IF(AND(Частотометр!D28&lt;E6171, E6171&lt;Частотометр!C28),"средняя","низкая"))</f>
        <v>#NUM!</v>
      </c>
    </row>
    <row r="6172" spans="2:11" x14ac:dyDescent="0.2">
      <c r="B6172" s="8" t="s">
        <v>568</v>
      </c>
      <c r="F6172" s="8" t="str">
        <f t="shared" si="270"/>
        <v/>
      </c>
      <c r="G6172" s="8" t="s">
        <v>568</v>
      </c>
      <c r="H6172" s="8" t="str">
        <f t="shared" si="271"/>
        <v>""</v>
      </c>
      <c r="J6172" s="8" t="e">
        <f>IF(D6172&gt;Частотометр!B10,"высокочаст",IF(AND(Частотометр!C10&lt;D6172, D6172&lt;Частотометр!B10),"среднечаст","низкочаст"))</f>
        <v>#NUM!</v>
      </c>
      <c r="K6172" s="8" t="e">
        <f>IF(E6172&gt;Частотометр!C28,"высокая",IF(AND(Частотометр!D28&lt;E6172, E6172&lt;Частотометр!C28),"средняя","низкая"))</f>
        <v>#NUM!</v>
      </c>
    </row>
    <row r="6173" spans="2:11" x14ac:dyDescent="0.2">
      <c r="B6173" s="8" t="s">
        <v>568</v>
      </c>
      <c r="F6173" s="8" t="str">
        <f t="shared" si="270"/>
        <v/>
      </c>
      <c r="G6173" s="8" t="s">
        <v>568</v>
      </c>
      <c r="H6173" s="8" t="str">
        <f t="shared" si="271"/>
        <v>""</v>
      </c>
      <c r="J6173" s="8" t="e">
        <f>IF(D6173&gt;Частотометр!B10,"высокочаст",IF(AND(Частотометр!C10&lt;D6173, D6173&lt;Частотометр!B10),"среднечаст","низкочаст"))</f>
        <v>#NUM!</v>
      </c>
      <c r="K6173" s="8" t="e">
        <f>IF(E6173&gt;Частотометр!C28,"высокая",IF(AND(Частотометр!D28&lt;E6173, E6173&lt;Частотометр!C28),"средняя","низкая"))</f>
        <v>#NUM!</v>
      </c>
    </row>
    <row r="6174" spans="2:11" x14ac:dyDescent="0.2">
      <c r="B6174" s="8" t="s">
        <v>568</v>
      </c>
      <c r="F6174" s="8" t="str">
        <f t="shared" si="270"/>
        <v/>
      </c>
      <c r="G6174" s="8" t="s">
        <v>568</v>
      </c>
      <c r="H6174" s="8" t="str">
        <f t="shared" si="271"/>
        <v>""</v>
      </c>
      <c r="J6174" s="8" t="e">
        <f>IF(D6174&gt;Частотометр!B10,"высокочаст",IF(AND(Частотометр!C10&lt;D6174, D6174&lt;Частотометр!B10),"среднечаст","низкочаст"))</f>
        <v>#NUM!</v>
      </c>
      <c r="K6174" s="8" t="e">
        <f>IF(E6174&gt;Частотометр!C28,"высокая",IF(AND(Частотометр!D28&lt;E6174, E6174&lt;Частотометр!C28),"средняя","низкая"))</f>
        <v>#NUM!</v>
      </c>
    </row>
    <row r="6175" spans="2:11" x14ac:dyDescent="0.2">
      <c r="B6175" s="8" t="s">
        <v>568</v>
      </c>
      <c r="F6175" s="8" t="str">
        <f t="shared" si="270"/>
        <v/>
      </c>
      <c r="G6175" s="8" t="s">
        <v>568</v>
      </c>
      <c r="H6175" s="8" t="str">
        <f t="shared" si="271"/>
        <v>""</v>
      </c>
      <c r="J6175" s="8" t="e">
        <f>IF(D6175&gt;Частотометр!B10,"высокочаст",IF(AND(Частотометр!C10&lt;D6175, D6175&lt;Частотометр!B10),"среднечаст","низкочаст"))</f>
        <v>#NUM!</v>
      </c>
      <c r="K6175" s="8" t="e">
        <f>IF(E6175&gt;Частотометр!C28,"высокая",IF(AND(Частотометр!D28&lt;E6175, E6175&lt;Частотометр!C28),"средняя","низкая"))</f>
        <v>#NUM!</v>
      </c>
    </row>
    <row r="6176" spans="2:11" x14ac:dyDescent="0.2">
      <c r="B6176" s="8" t="s">
        <v>568</v>
      </c>
      <c r="F6176" s="8" t="str">
        <f t="shared" si="270"/>
        <v/>
      </c>
      <c r="G6176" s="8" t="s">
        <v>568</v>
      </c>
      <c r="H6176" s="8" t="str">
        <f t="shared" si="271"/>
        <v>""</v>
      </c>
      <c r="J6176" s="8" t="e">
        <f>IF(D6176&gt;Частотометр!B10,"высокочаст",IF(AND(Частотометр!C10&lt;D6176, D6176&lt;Частотометр!B10),"среднечаст","низкочаст"))</f>
        <v>#NUM!</v>
      </c>
      <c r="K6176" s="8" t="e">
        <f>IF(E6176&gt;Частотометр!C28,"высокая",IF(AND(Частотометр!D28&lt;E6176, E6176&lt;Частотометр!C28),"средняя","низкая"))</f>
        <v>#NUM!</v>
      </c>
    </row>
    <row r="6177" spans="2:11" x14ac:dyDescent="0.2">
      <c r="B6177" s="8" t="s">
        <v>568</v>
      </c>
      <c r="F6177" s="8" t="str">
        <f t="shared" si="270"/>
        <v/>
      </c>
      <c r="G6177" s="8" t="s">
        <v>568</v>
      </c>
      <c r="H6177" s="8" t="str">
        <f t="shared" si="271"/>
        <v>""</v>
      </c>
      <c r="J6177" s="8" t="e">
        <f>IF(D6177&gt;Частотометр!B10,"высокочаст",IF(AND(Частотометр!C10&lt;D6177, D6177&lt;Частотометр!B10),"среднечаст","низкочаст"))</f>
        <v>#NUM!</v>
      </c>
      <c r="K6177" s="8" t="e">
        <f>IF(E6177&gt;Частотометр!C28,"высокая",IF(AND(Частотометр!D28&lt;E6177, E6177&lt;Частотометр!C28),"средняя","низкая"))</f>
        <v>#NUM!</v>
      </c>
    </row>
    <row r="6178" spans="2:11" x14ac:dyDescent="0.2">
      <c r="B6178" s="8" t="s">
        <v>568</v>
      </c>
      <c r="F6178" s="8" t="str">
        <f t="shared" si="270"/>
        <v/>
      </c>
      <c r="G6178" s="8" t="s">
        <v>568</v>
      </c>
      <c r="H6178" s="8" t="str">
        <f t="shared" si="271"/>
        <v>""</v>
      </c>
      <c r="J6178" s="8" t="e">
        <f>IF(D6178&gt;Частотометр!B10,"высокочаст",IF(AND(Частотометр!C10&lt;D6178, D6178&lt;Частотометр!B10),"среднечаст","низкочаст"))</f>
        <v>#NUM!</v>
      </c>
      <c r="K6178" s="8" t="e">
        <f>IF(E6178&gt;Частотометр!C28,"высокая",IF(AND(Частотометр!D28&lt;E6178, E6178&lt;Частотометр!C28),"средняя","низкая"))</f>
        <v>#NUM!</v>
      </c>
    </row>
    <row r="6179" spans="2:11" x14ac:dyDescent="0.2">
      <c r="B6179" s="8" t="s">
        <v>568</v>
      </c>
      <c r="F6179" s="8" t="str">
        <f t="shared" si="270"/>
        <v/>
      </c>
      <c r="G6179" s="8" t="s">
        <v>568</v>
      </c>
      <c r="H6179" s="8" t="str">
        <f t="shared" si="271"/>
        <v>""</v>
      </c>
      <c r="J6179" s="8" t="e">
        <f>IF(D6179&gt;Частотометр!B10,"высокочаст",IF(AND(Частотометр!C10&lt;D6179, D6179&lt;Частотометр!B10),"среднечаст","низкочаст"))</f>
        <v>#NUM!</v>
      </c>
      <c r="K6179" s="8" t="e">
        <f>IF(E6179&gt;Частотометр!C28,"высокая",IF(AND(Частотометр!D28&lt;E6179, E6179&lt;Частотометр!C28),"средняя","низкая"))</f>
        <v>#NUM!</v>
      </c>
    </row>
    <row r="6180" spans="2:11" x14ac:dyDescent="0.2">
      <c r="B6180" s="8" t="s">
        <v>568</v>
      </c>
      <c r="F6180" s="8" t="str">
        <f t="shared" si="270"/>
        <v/>
      </c>
      <c r="G6180" s="8" t="s">
        <v>568</v>
      </c>
      <c r="H6180" s="8" t="str">
        <f t="shared" si="271"/>
        <v>""</v>
      </c>
      <c r="J6180" s="8" t="e">
        <f>IF(D6180&gt;Частотометр!B10,"высокочаст",IF(AND(Частотометр!C10&lt;D6180, D6180&lt;Частотометр!B10),"среднечаст","низкочаст"))</f>
        <v>#NUM!</v>
      </c>
      <c r="K6180" s="8" t="e">
        <f>IF(E6180&gt;Частотометр!C28,"высокая",IF(AND(Частотометр!D28&lt;E6180, E6180&lt;Частотометр!C28),"средняя","низкая"))</f>
        <v>#NUM!</v>
      </c>
    </row>
    <row r="6181" spans="2:11" x14ac:dyDescent="0.2">
      <c r="B6181" s="8" t="s">
        <v>568</v>
      </c>
      <c r="F6181" s="8" t="str">
        <f t="shared" si="270"/>
        <v/>
      </c>
      <c r="G6181" s="8" t="s">
        <v>568</v>
      </c>
      <c r="H6181" s="8" t="str">
        <f t="shared" si="271"/>
        <v>""</v>
      </c>
      <c r="J6181" s="8" t="e">
        <f>IF(D6181&gt;Частотометр!B10,"высокочаст",IF(AND(Частотометр!C10&lt;D6181, D6181&lt;Частотометр!B10),"среднечаст","низкочаст"))</f>
        <v>#NUM!</v>
      </c>
      <c r="K6181" s="8" t="e">
        <f>IF(E6181&gt;Частотометр!C28,"высокая",IF(AND(Частотометр!D28&lt;E6181, E6181&lt;Частотометр!C28),"средняя","низкая"))</f>
        <v>#NUM!</v>
      </c>
    </row>
    <row r="6182" spans="2:11" x14ac:dyDescent="0.2">
      <c r="B6182" s="8" t="s">
        <v>568</v>
      </c>
      <c r="F6182" s="8" t="str">
        <f t="shared" si="270"/>
        <v/>
      </c>
      <c r="G6182" s="8" t="s">
        <v>568</v>
      </c>
      <c r="H6182" s="8" t="str">
        <f t="shared" si="271"/>
        <v>""</v>
      </c>
      <c r="J6182" s="8" t="e">
        <f>IF(D6182&gt;Частотометр!B10,"высокочаст",IF(AND(Частотометр!C10&lt;D6182, D6182&lt;Частотометр!B10),"среднечаст","низкочаст"))</f>
        <v>#NUM!</v>
      </c>
      <c r="K6182" s="8" t="e">
        <f>IF(E6182&gt;Частотометр!C28,"высокая",IF(AND(Частотометр!D28&lt;E6182, E6182&lt;Частотометр!C28),"средняя","низкая"))</f>
        <v>#NUM!</v>
      </c>
    </row>
    <row r="6183" spans="2:11" x14ac:dyDescent="0.2">
      <c r="B6183" s="8" t="s">
        <v>568</v>
      </c>
      <c r="F6183" s="8" t="str">
        <f t="shared" si="270"/>
        <v/>
      </c>
      <c r="G6183" s="8" t="s">
        <v>568</v>
      </c>
      <c r="H6183" s="8" t="str">
        <f t="shared" si="271"/>
        <v>""</v>
      </c>
      <c r="J6183" s="8" t="e">
        <f>IF(D6183&gt;Частотометр!B10,"высокочаст",IF(AND(Частотометр!C10&lt;D6183, D6183&lt;Частотометр!B10),"среднечаст","низкочаст"))</f>
        <v>#NUM!</v>
      </c>
      <c r="K6183" s="8" t="e">
        <f>IF(E6183&gt;Частотометр!C28,"высокая",IF(AND(Частотометр!D28&lt;E6183, E6183&lt;Частотометр!C28),"средняя","низкая"))</f>
        <v>#NUM!</v>
      </c>
    </row>
    <row r="6184" spans="2:11" x14ac:dyDescent="0.2">
      <c r="B6184" s="8" t="s">
        <v>568</v>
      </c>
      <c r="F6184" s="8" t="str">
        <f t="shared" si="270"/>
        <v/>
      </c>
      <c r="G6184" s="8" t="s">
        <v>568</v>
      </c>
      <c r="H6184" s="8" t="str">
        <f t="shared" si="271"/>
        <v>""</v>
      </c>
      <c r="J6184" s="8" t="e">
        <f>IF(D6184&gt;Частотометр!B10,"высокочаст",IF(AND(Частотометр!C10&lt;D6184, D6184&lt;Частотометр!B10),"среднечаст","низкочаст"))</f>
        <v>#NUM!</v>
      </c>
      <c r="K6184" s="8" t="e">
        <f>IF(E6184&gt;Частотометр!C28,"высокая",IF(AND(Частотометр!D28&lt;E6184, E6184&lt;Частотометр!C28),"средняя","низкая"))</f>
        <v>#NUM!</v>
      </c>
    </row>
    <row r="6185" spans="2:11" x14ac:dyDescent="0.2">
      <c r="B6185" s="8" t="s">
        <v>568</v>
      </c>
      <c r="F6185" s="8" t="str">
        <f t="shared" si="270"/>
        <v/>
      </c>
      <c r="G6185" s="8" t="s">
        <v>568</v>
      </c>
      <c r="H6185" s="8" t="str">
        <f t="shared" si="271"/>
        <v>""</v>
      </c>
      <c r="J6185" s="8" t="e">
        <f>IF(D6185&gt;Частотометр!B10,"высокочаст",IF(AND(Частотометр!C10&lt;D6185, D6185&lt;Частотометр!B10),"среднечаст","низкочаст"))</f>
        <v>#NUM!</v>
      </c>
      <c r="K6185" s="8" t="e">
        <f>IF(E6185&gt;Частотометр!C28,"высокая",IF(AND(Частотометр!D28&lt;E6185, E6185&lt;Частотометр!C28),"средняя","низкая"))</f>
        <v>#NUM!</v>
      </c>
    </row>
    <row r="6186" spans="2:11" x14ac:dyDescent="0.2">
      <c r="B6186" s="8" t="s">
        <v>568</v>
      </c>
      <c r="F6186" s="8" t="str">
        <f t="shared" si="270"/>
        <v/>
      </c>
      <c r="G6186" s="8" t="s">
        <v>568</v>
      </c>
      <c r="H6186" s="8" t="str">
        <f t="shared" si="271"/>
        <v>""</v>
      </c>
      <c r="J6186" s="8" t="e">
        <f>IF(D6186&gt;Частотометр!B10,"высокочаст",IF(AND(Частотометр!C10&lt;D6186, D6186&lt;Частотометр!B10),"среднечаст","низкочаст"))</f>
        <v>#NUM!</v>
      </c>
      <c r="K6186" s="8" t="e">
        <f>IF(E6186&gt;Частотометр!C28,"высокая",IF(AND(Частотометр!D28&lt;E6186, E6186&lt;Частотометр!C28),"средняя","низкая"))</f>
        <v>#NUM!</v>
      </c>
    </row>
    <row r="6187" spans="2:11" x14ac:dyDescent="0.2">
      <c r="B6187" s="8" t="s">
        <v>568</v>
      </c>
      <c r="F6187" s="8" t="str">
        <f t="shared" si="270"/>
        <v/>
      </c>
      <c r="G6187" s="8" t="s">
        <v>568</v>
      </c>
      <c r="H6187" s="8" t="str">
        <f t="shared" si="271"/>
        <v>""</v>
      </c>
      <c r="J6187" s="8" t="e">
        <f>IF(D6187&gt;Частотометр!B10,"высокочаст",IF(AND(Частотометр!C10&lt;D6187, D6187&lt;Частотометр!B10),"среднечаст","низкочаст"))</f>
        <v>#NUM!</v>
      </c>
      <c r="K6187" s="8" t="e">
        <f>IF(E6187&gt;Частотометр!C28,"высокая",IF(AND(Частотометр!D28&lt;E6187, E6187&lt;Частотометр!C28),"средняя","низкая"))</f>
        <v>#NUM!</v>
      </c>
    </row>
    <row r="6188" spans="2:11" x14ac:dyDescent="0.2">
      <c r="B6188" s="8" t="s">
        <v>568</v>
      </c>
      <c r="F6188" s="8" t="str">
        <f t="shared" si="270"/>
        <v/>
      </c>
      <c r="G6188" s="8" t="s">
        <v>568</v>
      </c>
      <c r="H6188" s="8" t="str">
        <f t="shared" si="271"/>
        <v>""</v>
      </c>
      <c r="J6188" s="8" t="e">
        <f>IF(D6188&gt;Частотометр!B10,"высокочаст",IF(AND(Частотометр!C10&lt;D6188, D6188&lt;Частотометр!B10),"среднечаст","низкочаст"))</f>
        <v>#NUM!</v>
      </c>
      <c r="K6188" s="8" t="e">
        <f>IF(E6188&gt;Частотометр!C28,"высокая",IF(AND(Частотометр!D28&lt;E6188, E6188&lt;Частотометр!C28),"средняя","низкая"))</f>
        <v>#NUM!</v>
      </c>
    </row>
    <row r="6189" spans="2:11" x14ac:dyDescent="0.2">
      <c r="B6189" s="8" t="s">
        <v>568</v>
      </c>
      <c r="F6189" s="8" t="str">
        <f t="shared" si="270"/>
        <v/>
      </c>
      <c r="G6189" s="8" t="s">
        <v>568</v>
      </c>
      <c r="H6189" s="8" t="str">
        <f t="shared" si="271"/>
        <v>""</v>
      </c>
      <c r="J6189" s="8" t="e">
        <f>IF(D6189&gt;Частотометр!B10,"высокочаст",IF(AND(Частотометр!C10&lt;D6189, D6189&lt;Частотометр!B10),"среднечаст","низкочаст"))</f>
        <v>#NUM!</v>
      </c>
      <c r="K6189" s="8" t="e">
        <f>IF(E6189&gt;Частотометр!C28,"высокая",IF(AND(Частотометр!D28&lt;E6189, E6189&lt;Частотометр!C28),"средняя","низкая"))</f>
        <v>#NUM!</v>
      </c>
    </row>
    <row r="6190" spans="2:11" x14ac:dyDescent="0.2">
      <c r="B6190" s="8" t="s">
        <v>568</v>
      </c>
      <c r="F6190" s="8" t="str">
        <f t="shared" si="270"/>
        <v/>
      </c>
      <c r="G6190" s="8" t="s">
        <v>568</v>
      </c>
      <c r="H6190" s="8" t="str">
        <f t="shared" si="271"/>
        <v>""</v>
      </c>
      <c r="J6190" s="8" t="e">
        <f>IF(D6190&gt;Частотометр!B10,"высокочаст",IF(AND(Частотометр!C10&lt;D6190, D6190&lt;Частотометр!B10),"среднечаст","низкочаст"))</f>
        <v>#NUM!</v>
      </c>
      <c r="K6190" s="8" t="e">
        <f>IF(E6190&gt;Частотометр!C28,"высокая",IF(AND(Частотометр!D28&lt;E6190, E6190&lt;Частотометр!C28),"средняя","низкая"))</f>
        <v>#NUM!</v>
      </c>
    </row>
    <row r="6191" spans="2:11" x14ac:dyDescent="0.2">
      <c r="B6191" s="8" t="s">
        <v>568</v>
      </c>
      <c r="F6191" s="8" t="str">
        <f t="shared" si="270"/>
        <v/>
      </c>
      <c r="G6191" s="8" t="s">
        <v>568</v>
      </c>
      <c r="H6191" s="8" t="str">
        <f t="shared" si="271"/>
        <v>""</v>
      </c>
      <c r="J6191" s="8" t="e">
        <f>IF(D6191&gt;Частотометр!B10,"высокочаст",IF(AND(Частотометр!C10&lt;D6191, D6191&lt;Частотометр!B10),"среднечаст","низкочаст"))</f>
        <v>#NUM!</v>
      </c>
      <c r="K6191" s="8" t="e">
        <f>IF(E6191&gt;Частотометр!C28,"высокая",IF(AND(Частотометр!D28&lt;E6191, E6191&lt;Частотометр!C28),"средняя","низкая"))</f>
        <v>#NUM!</v>
      </c>
    </row>
    <row r="6192" spans="2:11" x14ac:dyDescent="0.2">
      <c r="B6192" s="8" t="s">
        <v>568</v>
      </c>
      <c r="F6192" s="8" t="str">
        <f t="shared" si="270"/>
        <v/>
      </c>
      <c r="G6192" s="8" t="s">
        <v>568</v>
      </c>
      <c r="H6192" s="8" t="str">
        <f t="shared" si="271"/>
        <v>""</v>
      </c>
      <c r="J6192" s="8" t="e">
        <f>IF(D6192&gt;Частотометр!B10,"высокочаст",IF(AND(Частотометр!C10&lt;D6192, D6192&lt;Частотометр!B10),"среднечаст","низкочаст"))</f>
        <v>#NUM!</v>
      </c>
      <c r="K6192" s="8" t="e">
        <f>IF(E6192&gt;Частотометр!C28,"высокая",IF(AND(Частотометр!D28&lt;E6192, E6192&lt;Частотометр!C28),"средняя","низкая"))</f>
        <v>#NUM!</v>
      </c>
    </row>
    <row r="6193" spans="2:11" x14ac:dyDescent="0.2">
      <c r="B6193" s="8" t="s">
        <v>568</v>
      </c>
      <c r="F6193" s="8" t="str">
        <f t="shared" si="270"/>
        <v/>
      </c>
      <c r="G6193" s="8" t="s">
        <v>568</v>
      </c>
      <c r="H6193" s="8" t="str">
        <f t="shared" si="271"/>
        <v>""</v>
      </c>
      <c r="J6193" s="8" t="e">
        <f>IF(D6193&gt;Частотометр!B10,"высокочаст",IF(AND(Частотометр!C10&lt;D6193, D6193&lt;Частотометр!B10),"среднечаст","низкочаст"))</f>
        <v>#NUM!</v>
      </c>
      <c r="K6193" s="8" t="e">
        <f>IF(E6193&gt;Частотометр!C28,"высокая",IF(AND(Частотометр!D28&lt;E6193, E6193&lt;Частотометр!C28),"средняя","низкая"))</f>
        <v>#NUM!</v>
      </c>
    </row>
    <row r="6194" spans="2:11" x14ac:dyDescent="0.2">
      <c r="B6194" s="8" t="s">
        <v>568</v>
      </c>
      <c r="F6194" s="8" t="str">
        <f t="shared" si="270"/>
        <v/>
      </c>
      <c r="G6194" s="8" t="s">
        <v>568</v>
      </c>
      <c r="H6194" s="8" t="str">
        <f t="shared" si="271"/>
        <v>""</v>
      </c>
      <c r="J6194" s="8" t="e">
        <f>IF(D6194&gt;Частотометр!B10,"высокочаст",IF(AND(Частотометр!C10&lt;D6194, D6194&lt;Частотометр!B10),"среднечаст","низкочаст"))</f>
        <v>#NUM!</v>
      </c>
      <c r="K6194" s="8" t="e">
        <f>IF(E6194&gt;Частотометр!C28,"высокая",IF(AND(Частотометр!D28&lt;E6194, E6194&lt;Частотометр!C28),"средняя","низкая"))</f>
        <v>#NUM!</v>
      </c>
    </row>
    <row r="6195" spans="2:11" x14ac:dyDescent="0.2">
      <c r="B6195" s="8" t="s">
        <v>568</v>
      </c>
      <c r="F6195" s="8" t="str">
        <f t="shared" si="270"/>
        <v/>
      </c>
      <c r="G6195" s="8" t="s">
        <v>568</v>
      </c>
      <c r="H6195" s="8" t="str">
        <f t="shared" si="271"/>
        <v>""</v>
      </c>
      <c r="J6195" s="8" t="e">
        <f>IF(D6195&gt;Частотометр!B10,"высокочаст",IF(AND(Частотометр!C10&lt;D6195, D6195&lt;Частотометр!B10),"среднечаст","низкочаст"))</f>
        <v>#NUM!</v>
      </c>
      <c r="K6195" s="8" t="e">
        <f>IF(E6195&gt;Частотометр!C28,"высокая",IF(AND(Частотометр!D28&lt;E6195, E6195&lt;Частотометр!C28),"средняя","низкая"))</f>
        <v>#NUM!</v>
      </c>
    </row>
    <row r="6196" spans="2:11" x14ac:dyDescent="0.2">
      <c r="B6196" s="8" t="s">
        <v>568</v>
      </c>
      <c r="F6196" s="8" t="str">
        <f t="shared" si="270"/>
        <v/>
      </c>
      <c r="G6196" s="8" t="s">
        <v>568</v>
      </c>
      <c r="H6196" s="8" t="str">
        <f t="shared" si="271"/>
        <v>""</v>
      </c>
      <c r="J6196" s="8" t="e">
        <f>IF(D6196&gt;Частотометр!B10,"высокочаст",IF(AND(Частотометр!C10&lt;D6196, D6196&lt;Частотометр!B10),"среднечаст","низкочаст"))</f>
        <v>#NUM!</v>
      </c>
      <c r="K6196" s="8" t="e">
        <f>IF(E6196&gt;Частотометр!C28,"высокая",IF(AND(Частотометр!D28&lt;E6196, E6196&lt;Частотометр!C28),"средняя","низкая"))</f>
        <v>#NUM!</v>
      </c>
    </row>
    <row r="6197" spans="2:11" x14ac:dyDescent="0.2">
      <c r="B6197" s="8" t="s">
        <v>568</v>
      </c>
      <c r="F6197" s="8" t="str">
        <f t="shared" si="270"/>
        <v/>
      </c>
      <c r="G6197" s="8" t="s">
        <v>568</v>
      </c>
      <c r="H6197" s="8" t="str">
        <f t="shared" si="271"/>
        <v>""</v>
      </c>
      <c r="J6197" s="8" t="e">
        <f>IF(D6197&gt;Частотометр!B10,"высокочаст",IF(AND(Частотометр!C10&lt;D6197, D6197&lt;Частотометр!B10),"среднечаст","низкочаст"))</f>
        <v>#NUM!</v>
      </c>
      <c r="K6197" s="8" t="e">
        <f>IF(E6197&gt;Частотометр!C28,"высокая",IF(AND(Частотометр!D28&lt;E6197, E6197&lt;Частотометр!C28),"средняя","низкая"))</f>
        <v>#NUM!</v>
      </c>
    </row>
    <row r="6198" spans="2:11" x14ac:dyDescent="0.2">
      <c r="B6198" s="8" t="s">
        <v>568</v>
      </c>
      <c r="F6198" s="8" t="str">
        <f t="shared" si="270"/>
        <v/>
      </c>
      <c r="G6198" s="8" t="s">
        <v>568</v>
      </c>
      <c r="H6198" s="8" t="str">
        <f t="shared" si="271"/>
        <v>""</v>
      </c>
      <c r="J6198" s="8" t="e">
        <f>IF(D6198&gt;Частотометр!B10,"высокочаст",IF(AND(Частотометр!C10&lt;D6198, D6198&lt;Частотометр!B10),"среднечаст","низкочаст"))</f>
        <v>#NUM!</v>
      </c>
      <c r="K6198" s="8" t="e">
        <f>IF(E6198&gt;Частотометр!C28,"высокая",IF(AND(Частотометр!D28&lt;E6198, E6198&lt;Частотометр!C28),"средняя","низкая"))</f>
        <v>#NUM!</v>
      </c>
    </row>
    <row r="6199" spans="2:11" x14ac:dyDescent="0.2">
      <c r="B6199" s="8" t="s">
        <v>568</v>
      </c>
      <c r="F6199" s="8" t="str">
        <f t="shared" si="270"/>
        <v/>
      </c>
      <c r="G6199" s="8" t="s">
        <v>568</v>
      </c>
      <c r="H6199" s="8" t="str">
        <f t="shared" si="271"/>
        <v>""</v>
      </c>
      <c r="J6199" s="8" t="e">
        <f>IF(D6199&gt;Частотометр!B10,"высокочаст",IF(AND(Частотометр!C10&lt;D6199, D6199&lt;Частотометр!B10),"среднечаст","низкочаст"))</f>
        <v>#NUM!</v>
      </c>
      <c r="K6199" s="8" t="e">
        <f>IF(E6199&gt;Частотометр!C28,"высокая",IF(AND(Частотометр!D28&lt;E6199, E6199&lt;Частотометр!C28),"средняя","низкая"))</f>
        <v>#NUM!</v>
      </c>
    </row>
    <row r="6200" spans="2:11" x14ac:dyDescent="0.2">
      <c r="B6200" s="8" t="s">
        <v>568</v>
      </c>
      <c r="F6200" s="8" t="str">
        <f t="shared" si="270"/>
        <v/>
      </c>
      <c r="G6200" s="8" t="s">
        <v>568</v>
      </c>
      <c r="H6200" s="8" t="str">
        <f t="shared" si="271"/>
        <v>""</v>
      </c>
      <c r="J6200" s="8" t="e">
        <f>IF(D6200&gt;Частотометр!B10,"высокочаст",IF(AND(Частотометр!C10&lt;D6200, D6200&lt;Частотометр!B10),"среднечаст","низкочаст"))</f>
        <v>#NUM!</v>
      </c>
      <c r="K6200" s="8" t="e">
        <f>IF(E6200&gt;Частотометр!C28,"высокая",IF(AND(Частотометр!D28&lt;E6200, E6200&lt;Частотометр!C28),"средняя","низкая"))</f>
        <v>#NUM!</v>
      </c>
    </row>
    <row r="6201" spans="2:11" x14ac:dyDescent="0.2">
      <c r="B6201" s="8" t="s">
        <v>568</v>
      </c>
      <c r="F6201" s="8" t="str">
        <f t="shared" si="270"/>
        <v/>
      </c>
      <c r="G6201" s="8" t="s">
        <v>568</v>
      </c>
      <c r="H6201" s="8" t="str">
        <f t="shared" si="271"/>
        <v>""</v>
      </c>
      <c r="J6201" s="8" t="e">
        <f>IF(D6201&gt;Частотометр!B10,"высокочаст",IF(AND(Частотометр!C10&lt;D6201, D6201&lt;Частотометр!B10),"среднечаст","низкочаст"))</f>
        <v>#NUM!</v>
      </c>
      <c r="K6201" s="8" t="e">
        <f>IF(E6201&gt;Частотометр!C28,"высокая",IF(AND(Частотометр!D28&lt;E6201, E6201&lt;Частотометр!C28),"средняя","низкая"))</f>
        <v>#NUM!</v>
      </c>
    </row>
    <row r="6202" spans="2:11" x14ac:dyDescent="0.2">
      <c r="B6202" s="8" t="s">
        <v>568</v>
      </c>
      <c r="F6202" s="8" t="str">
        <f t="shared" si="270"/>
        <v/>
      </c>
      <c r="G6202" s="8" t="s">
        <v>568</v>
      </c>
      <c r="H6202" s="8" t="str">
        <f t="shared" si="271"/>
        <v>""</v>
      </c>
      <c r="J6202" s="8" t="e">
        <f>IF(D6202&gt;Частотометр!B10,"высокочаст",IF(AND(Частотометр!C10&lt;D6202, D6202&lt;Частотометр!B10),"среднечаст","низкочаст"))</f>
        <v>#NUM!</v>
      </c>
      <c r="K6202" s="8" t="e">
        <f>IF(E6202&gt;Частотометр!C28,"высокая",IF(AND(Частотометр!D28&lt;E6202, E6202&lt;Частотометр!C28),"средняя","низкая"))</f>
        <v>#NUM!</v>
      </c>
    </row>
    <row r="6203" spans="2:11" x14ac:dyDescent="0.2">
      <c r="B6203" s="8" t="s">
        <v>568</v>
      </c>
      <c r="F6203" s="8" t="str">
        <f t="shared" si="270"/>
        <v/>
      </c>
      <c r="G6203" s="8" t="s">
        <v>568</v>
      </c>
      <c r="H6203" s="8" t="str">
        <f t="shared" si="271"/>
        <v>""</v>
      </c>
      <c r="J6203" s="8" t="e">
        <f>IF(D6203&gt;Частотометр!B10,"высокочаст",IF(AND(Частотометр!C10&lt;D6203, D6203&lt;Частотометр!B10),"среднечаст","низкочаст"))</f>
        <v>#NUM!</v>
      </c>
      <c r="K6203" s="8" t="e">
        <f>IF(E6203&gt;Частотометр!C28,"высокая",IF(AND(Частотометр!D28&lt;E6203, E6203&lt;Частотометр!C28),"средняя","низкая"))</f>
        <v>#NUM!</v>
      </c>
    </row>
    <row r="6204" spans="2:11" x14ac:dyDescent="0.2">
      <c r="B6204" s="8" t="s">
        <v>568</v>
      </c>
      <c r="F6204" s="8" t="str">
        <f t="shared" si="270"/>
        <v/>
      </c>
      <c r="G6204" s="8" t="s">
        <v>568</v>
      </c>
      <c r="H6204" s="8" t="str">
        <f t="shared" si="271"/>
        <v>""</v>
      </c>
      <c r="J6204" s="8" t="e">
        <f>IF(D6204&gt;Частотометр!B10,"высокочаст",IF(AND(Частотометр!C10&lt;D6204, D6204&lt;Частотометр!B10),"среднечаст","низкочаст"))</f>
        <v>#NUM!</v>
      </c>
      <c r="K6204" s="8" t="e">
        <f>IF(E6204&gt;Частотометр!C28,"высокая",IF(AND(Частотометр!D28&lt;E6204, E6204&lt;Частотометр!C28),"средняя","низкая"))</f>
        <v>#NUM!</v>
      </c>
    </row>
    <row r="6205" spans="2:11" x14ac:dyDescent="0.2">
      <c r="B6205" s="8" t="s">
        <v>568</v>
      </c>
      <c r="F6205" s="8" t="str">
        <f t="shared" si="270"/>
        <v/>
      </c>
      <c r="G6205" s="8" t="s">
        <v>568</v>
      </c>
      <c r="H6205" s="8" t="str">
        <f t="shared" si="271"/>
        <v>""</v>
      </c>
      <c r="J6205" s="8" t="e">
        <f>IF(D6205&gt;Частотометр!B10,"высокочаст",IF(AND(Частотометр!C10&lt;D6205, D6205&lt;Частотометр!B10),"среднечаст","низкочаст"))</f>
        <v>#NUM!</v>
      </c>
      <c r="K6205" s="8" t="e">
        <f>IF(E6205&gt;Частотометр!C28,"высокая",IF(AND(Частотометр!D28&lt;E6205, E6205&lt;Частотометр!C28),"средняя","низкая"))</f>
        <v>#NUM!</v>
      </c>
    </row>
    <row r="6206" spans="2:11" x14ac:dyDescent="0.2">
      <c r="B6206" s="8" t="s">
        <v>568</v>
      </c>
      <c r="F6206" s="8" t="str">
        <f t="shared" si="270"/>
        <v/>
      </c>
      <c r="G6206" s="8" t="s">
        <v>568</v>
      </c>
      <c r="H6206" s="8" t="str">
        <f t="shared" si="271"/>
        <v>""</v>
      </c>
      <c r="J6206" s="8" t="e">
        <f>IF(D6206&gt;Частотометр!B10,"высокочаст",IF(AND(Частотометр!C10&lt;D6206, D6206&lt;Частотометр!B10),"среднечаст","низкочаст"))</f>
        <v>#NUM!</v>
      </c>
      <c r="K6206" s="8" t="e">
        <f>IF(E6206&gt;Частотометр!C28,"высокая",IF(AND(Частотометр!D28&lt;E6206, E6206&lt;Частотометр!C28),"средняя","низкая"))</f>
        <v>#NUM!</v>
      </c>
    </row>
    <row r="6207" spans="2:11" x14ac:dyDescent="0.2">
      <c r="B6207" s="8" t="s">
        <v>568</v>
      </c>
      <c r="F6207" s="8" t="str">
        <f t="shared" si="270"/>
        <v/>
      </c>
      <c r="G6207" s="8" t="s">
        <v>568</v>
      </c>
      <c r="H6207" s="8" t="str">
        <f t="shared" si="271"/>
        <v>""</v>
      </c>
      <c r="J6207" s="8" t="e">
        <f>IF(D6207&gt;Частотометр!B10,"высокочаст",IF(AND(Частотометр!C10&lt;D6207, D6207&lt;Частотометр!B10),"среднечаст","низкочаст"))</f>
        <v>#NUM!</v>
      </c>
      <c r="K6207" s="8" t="e">
        <f>IF(E6207&gt;Частотометр!C28,"высокая",IF(AND(Частотометр!D28&lt;E6207, E6207&lt;Частотометр!C28),"средняя","низкая"))</f>
        <v>#NUM!</v>
      </c>
    </row>
    <row r="6208" spans="2:11" x14ac:dyDescent="0.2">
      <c r="B6208" s="8" t="s">
        <v>568</v>
      </c>
      <c r="F6208" s="8" t="str">
        <f t="shared" si="270"/>
        <v/>
      </c>
      <c r="G6208" s="8" t="s">
        <v>568</v>
      </c>
      <c r="H6208" s="8" t="str">
        <f t="shared" si="271"/>
        <v>""</v>
      </c>
      <c r="J6208" s="8" t="e">
        <f>IF(D6208&gt;Частотометр!B10,"высокочаст",IF(AND(Частотометр!C10&lt;D6208, D6208&lt;Частотометр!B10),"среднечаст","низкочаст"))</f>
        <v>#NUM!</v>
      </c>
      <c r="K6208" s="8" t="e">
        <f>IF(E6208&gt;Частотометр!C28,"высокая",IF(AND(Частотометр!D28&lt;E6208, E6208&lt;Частотометр!C28),"средняя","низкая"))</f>
        <v>#NUM!</v>
      </c>
    </row>
    <row r="6209" spans="2:11" x14ac:dyDescent="0.2">
      <c r="B6209" s="8" t="s">
        <v>568</v>
      </c>
      <c r="F6209" s="8" t="str">
        <f t="shared" si="270"/>
        <v/>
      </c>
      <c r="G6209" s="8" t="s">
        <v>568</v>
      </c>
      <c r="H6209" s="8" t="str">
        <f t="shared" si="271"/>
        <v>""</v>
      </c>
      <c r="J6209" s="8" t="e">
        <f>IF(D6209&gt;Частотометр!B10,"высокочаст",IF(AND(Частотометр!C10&lt;D6209, D6209&lt;Частотометр!B10),"среднечаст","низкочаст"))</f>
        <v>#NUM!</v>
      </c>
      <c r="K6209" s="8" t="e">
        <f>IF(E6209&gt;Частотометр!C28,"высокая",IF(AND(Частотометр!D28&lt;E6209, E6209&lt;Частотометр!C28),"средняя","низкая"))</f>
        <v>#NUM!</v>
      </c>
    </row>
    <row r="6210" spans="2:11" x14ac:dyDescent="0.2">
      <c r="B6210" s="8" t="s">
        <v>568</v>
      </c>
      <c r="F6210" s="8" t="str">
        <f t="shared" si="270"/>
        <v/>
      </c>
      <c r="G6210" s="8" t="s">
        <v>568</v>
      </c>
      <c r="H6210" s="8" t="str">
        <f t="shared" si="271"/>
        <v>""</v>
      </c>
      <c r="J6210" s="8" t="e">
        <f>IF(D6210&gt;Частотометр!B10,"высокочаст",IF(AND(Частотометр!C10&lt;D6210, D6210&lt;Частотометр!B10),"среднечаст","низкочаст"))</f>
        <v>#NUM!</v>
      </c>
      <c r="K6210" s="8" t="e">
        <f>IF(E6210&gt;Частотометр!C28,"высокая",IF(AND(Частотометр!D28&lt;E6210, E6210&lt;Частотометр!C28),"средняя","низкая"))</f>
        <v>#NUM!</v>
      </c>
    </row>
    <row r="6211" spans="2:11" x14ac:dyDescent="0.2">
      <c r="B6211" s="8" t="s">
        <v>568</v>
      </c>
      <c r="F6211" s="8" t="str">
        <f t="shared" ref="F6211:F6274" si="272">TRIM(C6211)</f>
        <v/>
      </c>
      <c r="G6211" s="8" t="s">
        <v>568</v>
      </c>
      <c r="H6211" s="8" t="str">
        <f t="shared" ref="H6211:H6274" si="273">CONCATENATE(B6211,F6211,G6211)</f>
        <v>""</v>
      </c>
      <c r="J6211" s="8" t="e">
        <f>IF(D6211&gt;Частотометр!B10,"высокочаст",IF(AND(Частотометр!C10&lt;D6211, D6211&lt;Частотометр!B10),"среднечаст","низкочаст"))</f>
        <v>#NUM!</v>
      </c>
      <c r="K6211" s="8" t="e">
        <f>IF(E6211&gt;Частотометр!C28,"высокая",IF(AND(Частотометр!D28&lt;E6211, E6211&lt;Частотометр!C28),"средняя","низкая"))</f>
        <v>#NUM!</v>
      </c>
    </row>
    <row r="6212" spans="2:11" x14ac:dyDescent="0.2">
      <c r="B6212" s="8" t="s">
        <v>568</v>
      </c>
      <c r="F6212" s="8" t="str">
        <f t="shared" si="272"/>
        <v/>
      </c>
      <c r="G6212" s="8" t="s">
        <v>568</v>
      </c>
      <c r="H6212" s="8" t="str">
        <f t="shared" si="273"/>
        <v>""</v>
      </c>
      <c r="J6212" s="8" t="e">
        <f>IF(D6212&gt;Частотометр!B10,"высокочаст",IF(AND(Частотометр!C10&lt;D6212, D6212&lt;Частотометр!B10),"среднечаст","низкочаст"))</f>
        <v>#NUM!</v>
      </c>
      <c r="K6212" s="8" t="e">
        <f>IF(E6212&gt;Частотометр!C28,"высокая",IF(AND(Частотометр!D28&lt;E6212, E6212&lt;Частотометр!C28),"средняя","низкая"))</f>
        <v>#NUM!</v>
      </c>
    </row>
    <row r="6213" spans="2:11" x14ac:dyDescent="0.2">
      <c r="B6213" s="8" t="s">
        <v>568</v>
      </c>
      <c r="F6213" s="8" t="str">
        <f t="shared" si="272"/>
        <v/>
      </c>
      <c r="G6213" s="8" t="s">
        <v>568</v>
      </c>
      <c r="H6213" s="8" t="str">
        <f t="shared" si="273"/>
        <v>""</v>
      </c>
      <c r="J6213" s="8" t="e">
        <f>IF(D6213&gt;Частотометр!B10,"высокочаст",IF(AND(Частотометр!C10&lt;D6213, D6213&lt;Частотометр!B10),"среднечаст","низкочаст"))</f>
        <v>#NUM!</v>
      </c>
      <c r="K6213" s="8" t="e">
        <f>IF(E6213&gt;Частотометр!C28,"высокая",IF(AND(Частотометр!D28&lt;E6213, E6213&lt;Частотометр!C28),"средняя","низкая"))</f>
        <v>#NUM!</v>
      </c>
    </row>
    <row r="6214" spans="2:11" x14ac:dyDescent="0.2">
      <c r="B6214" s="8" t="s">
        <v>568</v>
      </c>
      <c r="F6214" s="8" t="str">
        <f t="shared" si="272"/>
        <v/>
      </c>
      <c r="G6214" s="8" t="s">
        <v>568</v>
      </c>
      <c r="H6214" s="8" t="str">
        <f t="shared" si="273"/>
        <v>""</v>
      </c>
      <c r="J6214" s="8" t="e">
        <f>IF(D6214&gt;Частотометр!B10,"высокочаст",IF(AND(Частотометр!C10&lt;D6214, D6214&lt;Частотометр!B10),"среднечаст","низкочаст"))</f>
        <v>#NUM!</v>
      </c>
      <c r="K6214" s="8" t="e">
        <f>IF(E6214&gt;Частотометр!C28,"высокая",IF(AND(Частотометр!D28&lt;E6214, E6214&lt;Частотометр!C28),"средняя","низкая"))</f>
        <v>#NUM!</v>
      </c>
    </row>
    <row r="6215" spans="2:11" x14ac:dyDescent="0.2">
      <c r="B6215" s="8" t="s">
        <v>568</v>
      </c>
      <c r="F6215" s="8" t="str">
        <f t="shared" si="272"/>
        <v/>
      </c>
      <c r="G6215" s="8" t="s">
        <v>568</v>
      </c>
      <c r="H6215" s="8" t="str">
        <f t="shared" si="273"/>
        <v>""</v>
      </c>
      <c r="J6215" s="8" t="e">
        <f>IF(D6215&gt;Частотометр!B10,"высокочаст",IF(AND(Частотометр!C10&lt;D6215, D6215&lt;Частотометр!B10),"среднечаст","низкочаст"))</f>
        <v>#NUM!</v>
      </c>
      <c r="K6215" s="8" t="e">
        <f>IF(E6215&gt;Частотометр!C28,"высокая",IF(AND(Частотометр!D28&lt;E6215, E6215&lt;Частотометр!C28),"средняя","низкая"))</f>
        <v>#NUM!</v>
      </c>
    </row>
    <row r="6216" spans="2:11" x14ac:dyDescent="0.2">
      <c r="B6216" s="8" t="s">
        <v>568</v>
      </c>
      <c r="F6216" s="8" t="str">
        <f t="shared" si="272"/>
        <v/>
      </c>
      <c r="G6216" s="8" t="s">
        <v>568</v>
      </c>
      <c r="H6216" s="8" t="str">
        <f t="shared" si="273"/>
        <v>""</v>
      </c>
      <c r="J6216" s="8" t="e">
        <f>IF(D6216&gt;Частотометр!B10,"высокочаст",IF(AND(Частотометр!C10&lt;D6216, D6216&lt;Частотометр!B10),"среднечаст","низкочаст"))</f>
        <v>#NUM!</v>
      </c>
      <c r="K6216" s="8" t="e">
        <f>IF(E6216&gt;Частотометр!C28,"высокая",IF(AND(Частотометр!D28&lt;E6216, E6216&lt;Частотометр!C28),"средняя","низкая"))</f>
        <v>#NUM!</v>
      </c>
    </row>
    <row r="6217" spans="2:11" x14ac:dyDescent="0.2">
      <c r="B6217" s="8" t="s">
        <v>568</v>
      </c>
      <c r="F6217" s="8" t="str">
        <f t="shared" si="272"/>
        <v/>
      </c>
      <c r="G6217" s="8" t="s">
        <v>568</v>
      </c>
      <c r="H6217" s="8" t="str">
        <f t="shared" si="273"/>
        <v>""</v>
      </c>
      <c r="J6217" s="8" t="e">
        <f>IF(D6217&gt;Частотометр!B10,"высокочаст",IF(AND(Частотометр!C10&lt;D6217, D6217&lt;Частотометр!B10),"среднечаст","низкочаст"))</f>
        <v>#NUM!</v>
      </c>
      <c r="K6217" s="8" t="e">
        <f>IF(E6217&gt;Частотометр!C28,"высокая",IF(AND(Частотометр!D28&lt;E6217, E6217&lt;Частотометр!C28),"средняя","низкая"))</f>
        <v>#NUM!</v>
      </c>
    </row>
    <row r="6218" spans="2:11" x14ac:dyDescent="0.2">
      <c r="B6218" s="8" t="s">
        <v>568</v>
      </c>
      <c r="F6218" s="8" t="str">
        <f t="shared" si="272"/>
        <v/>
      </c>
      <c r="G6218" s="8" t="s">
        <v>568</v>
      </c>
      <c r="H6218" s="8" t="str">
        <f t="shared" si="273"/>
        <v>""</v>
      </c>
      <c r="J6218" s="8" t="e">
        <f>IF(D6218&gt;Частотометр!B10,"высокочаст",IF(AND(Частотометр!C10&lt;D6218, D6218&lt;Частотометр!B10),"среднечаст","низкочаст"))</f>
        <v>#NUM!</v>
      </c>
      <c r="K6218" s="8" t="e">
        <f>IF(E6218&gt;Частотометр!C28,"высокая",IF(AND(Частотометр!D28&lt;E6218, E6218&lt;Частотометр!C28),"средняя","низкая"))</f>
        <v>#NUM!</v>
      </c>
    </row>
    <row r="6219" spans="2:11" x14ac:dyDescent="0.2">
      <c r="B6219" s="8" t="s">
        <v>568</v>
      </c>
      <c r="F6219" s="8" t="str">
        <f t="shared" si="272"/>
        <v/>
      </c>
      <c r="G6219" s="8" t="s">
        <v>568</v>
      </c>
      <c r="H6219" s="8" t="str">
        <f t="shared" si="273"/>
        <v>""</v>
      </c>
      <c r="J6219" s="8" t="e">
        <f>IF(D6219&gt;Частотометр!B10,"высокочаст",IF(AND(Частотометр!C10&lt;D6219, D6219&lt;Частотометр!B10),"среднечаст","низкочаст"))</f>
        <v>#NUM!</v>
      </c>
      <c r="K6219" s="8" t="e">
        <f>IF(E6219&gt;Частотометр!C28,"высокая",IF(AND(Частотометр!D28&lt;E6219, E6219&lt;Частотометр!C28),"средняя","низкая"))</f>
        <v>#NUM!</v>
      </c>
    </row>
    <row r="6220" spans="2:11" x14ac:dyDescent="0.2">
      <c r="B6220" s="8" t="s">
        <v>568</v>
      </c>
      <c r="F6220" s="8" t="str">
        <f t="shared" si="272"/>
        <v/>
      </c>
      <c r="G6220" s="8" t="s">
        <v>568</v>
      </c>
      <c r="H6220" s="8" t="str">
        <f t="shared" si="273"/>
        <v>""</v>
      </c>
      <c r="J6220" s="8" t="e">
        <f>IF(D6220&gt;Частотометр!B10,"высокочаст",IF(AND(Частотометр!C10&lt;D6220, D6220&lt;Частотометр!B10),"среднечаст","низкочаст"))</f>
        <v>#NUM!</v>
      </c>
      <c r="K6220" s="8" t="e">
        <f>IF(E6220&gt;Частотометр!C28,"высокая",IF(AND(Частотометр!D28&lt;E6220, E6220&lt;Частотометр!C28),"средняя","низкая"))</f>
        <v>#NUM!</v>
      </c>
    </row>
    <row r="6221" spans="2:11" x14ac:dyDescent="0.2">
      <c r="B6221" s="8" t="s">
        <v>568</v>
      </c>
      <c r="F6221" s="8" t="str">
        <f t="shared" si="272"/>
        <v/>
      </c>
      <c r="G6221" s="8" t="s">
        <v>568</v>
      </c>
      <c r="H6221" s="8" t="str">
        <f t="shared" si="273"/>
        <v>""</v>
      </c>
      <c r="J6221" s="8" t="e">
        <f>IF(D6221&gt;Частотометр!B10,"высокочаст",IF(AND(Частотометр!C10&lt;D6221, D6221&lt;Частотометр!B10),"среднечаст","низкочаст"))</f>
        <v>#NUM!</v>
      </c>
      <c r="K6221" s="8" t="e">
        <f>IF(E6221&gt;Частотометр!C28,"высокая",IF(AND(Частотометр!D28&lt;E6221, E6221&lt;Частотометр!C28),"средняя","низкая"))</f>
        <v>#NUM!</v>
      </c>
    </row>
    <row r="6222" spans="2:11" x14ac:dyDescent="0.2">
      <c r="B6222" s="8" t="s">
        <v>568</v>
      </c>
      <c r="F6222" s="8" t="str">
        <f t="shared" si="272"/>
        <v/>
      </c>
      <c r="G6222" s="8" t="s">
        <v>568</v>
      </c>
      <c r="H6222" s="8" t="str">
        <f t="shared" si="273"/>
        <v>""</v>
      </c>
      <c r="J6222" s="8" t="e">
        <f>IF(D6222&gt;Частотометр!B10,"высокочаст",IF(AND(Частотометр!C10&lt;D6222, D6222&lt;Частотометр!B10),"среднечаст","низкочаст"))</f>
        <v>#NUM!</v>
      </c>
      <c r="K6222" s="8" t="e">
        <f>IF(E6222&gt;Частотометр!C28,"высокая",IF(AND(Частотометр!D28&lt;E6222, E6222&lt;Частотометр!C28),"средняя","низкая"))</f>
        <v>#NUM!</v>
      </c>
    </row>
    <row r="6223" spans="2:11" x14ac:dyDescent="0.2">
      <c r="B6223" s="8" t="s">
        <v>568</v>
      </c>
      <c r="F6223" s="8" t="str">
        <f t="shared" si="272"/>
        <v/>
      </c>
      <c r="G6223" s="8" t="s">
        <v>568</v>
      </c>
      <c r="H6223" s="8" t="str">
        <f t="shared" si="273"/>
        <v>""</v>
      </c>
      <c r="J6223" s="8" t="e">
        <f>IF(D6223&gt;Частотометр!B10,"высокочаст",IF(AND(Частотометр!C10&lt;D6223, D6223&lt;Частотометр!B10),"среднечаст","низкочаст"))</f>
        <v>#NUM!</v>
      </c>
      <c r="K6223" s="8" t="e">
        <f>IF(E6223&gt;Частотометр!C28,"высокая",IF(AND(Частотометр!D28&lt;E6223, E6223&lt;Частотометр!C28),"средняя","низкая"))</f>
        <v>#NUM!</v>
      </c>
    </row>
    <row r="6224" spans="2:11" x14ac:dyDescent="0.2">
      <c r="B6224" s="8" t="s">
        <v>568</v>
      </c>
      <c r="F6224" s="8" t="str">
        <f t="shared" si="272"/>
        <v/>
      </c>
      <c r="G6224" s="8" t="s">
        <v>568</v>
      </c>
      <c r="H6224" s="8" t="str">
        <f t="shared" si="273"/>
        <v>""</v>
      </c>
      <c r="J6224" s="8" t="e">
        <f>IF(D6224&gt;Частотометр!B10,"высокочаст",IF(AND(Частотометр!C10&lt;D6224, D6224&lt;Частотометр!B10),"среднечаст","низкочаст"))</f>
        <v>#NUM!</v>
      </c>
      <c r="K6224" s="8" t="e">
        <f>IF(E6224&gt;Частотометр!C28,"высокая",IF(AND(Частотометр!D28&lt;E6224, E6224&lt;Частотометр!C28),"средняя","низкая"))</f>
        <v>#NUM!</v>
      </c>
    </row>
    <row r="6225" spans="2:11" x14ac:dyDescent="0.2">
      <c r="B6225" s="8" t="s">
        <v>568</v>
      </c>
      <c r="F6225" s="8" t="str">
        <f t="shared" si="272"/>
        <v/>
      </c>
      <c r="G6225" s="8" t="s">
        <v>568</v>
      </c>
      <c r="H6225" s="8" t="str">
        <f t="shared" si="273"/>
        <v>""</v>
      </c>
      <c r="J6225" s="8" t="e">
        <f>IF(D6225&gt;Частотометр!B10,"высокочаст",IF(AND(Частотометр!C10&lt;D6225, D6225&lt;Частотометр!B10),"среднечаст","низкочаст"))</f>
        <v>#NUM!</v>
      </c>
      <c r="K6225" s="8" t="e">
        <f>IF(E6225&gt;Частотометр!C28,"высокая",IF(AND(Частотометр!D28&lt;E6225, E6225&lt;Частотометр!C28),"средняя","низкая"))</f>
        <v>#NUM!</v>
      </c>
    </row>
    <row r="6226" spans="2:11" x14ac:dyDescent="0.2">
      <c r="B6226" s="8" t="s">
        <v>568</v>
      </c>
      <c r="F6226" s="8" t="str">
        <f t="shared" si="272"/>
        <v/>
      </c>
      <c r="G6226" s="8" t="s">
        <v>568</v>
      </c>
      <c r="H6226" s="8" t="str">
        <f t="shared" si="273"/>
        <v>""</v>
      </c>
      <c r="J6226" s="8" t="e">
        <f>IF(D6226&gt;Частотометр!B10,"высокочаст",IF(AND(Частотометр!C10&lt;D6226, D6226&lt;Частотометр!B10),"среднечаст","низкочаст"))</f>
        <v>#NUM!</v>
      </c>
      <c r="K6226" s="8" t="e">
        <f>IF(E6226&gt;Частотометр!C28,"высокая",IF(AND(Частотометр!D28&lt;E6226, E6226&lt;Частотометр!C28),"средняя","низкая"))</f>
        <v>#NUM!</v>
      </c>
    </row>
    <row r="6227" spans="2:11" x14ac:dyDescent="0.2">
      <c r="B6227" s="8" t="s">
        <v>568</v>
      </c>
      <c r="F6227" s="8" t="str">
        <f t="shared" si="272"/>
        <v/>
      </c>
      <c r="G6227" s="8" t="s">
        <v>568</v>
      </c>
      <c r="H6227" s="8" t="str">
        <f t="shared" si="273"/>
        <v>""</v>
      </c>
      <c r="J6227" s="8" t="e">
        <f>IF(D6227&gt;Частотометр!B10,"высокочаст",IF(AND(Частотометр!C10&lt;D6227, D6227&lt;Частотометр!B10),"среднечаст","низкочаст"))</f>
        <v>#NUM!</v>
      </c>
      <c r="K6227" s="8" t="e">
        <f>IF(E6227&gt;Частотометр!C28,"высокая",IF(AND(Частотометр!D28&lt;E6227, E6227&lt;Частотометр!C28),"средняя","низкая"))</f>
        <v>#NUM!</v>
      </c>
    </row>
    <row r="6228" spans="2:11" x14ac:dyDescent="0.2">
      <c r="B6228" s="8" t="s">
        <v>568</v>
      </c>
      <c r="F6228" s="8" t="str">
        <f t="shared" si="272"/>
        <v/>
      </c>
      <c r="G6228" s="8" t="s">
        <v>568</v>
      </c>
      <c r="H6228" s="8" t="str">
        <f t="shared" si="273"/>
        <v>""</v>
      </c>
      <c r="J6228" s="8" t="e">
        <f>IF(D6228&gt;Частотометр!B10,"высокочаст",IF(AND(Частотометр!C10&lt;D6228, D6228&lt;Частотометр!B10),"среднечаст","низкочаст"))</f>
        <v>#NUM!</v>
      </c>
      <c r="K6228" s="8" t="e">
        <f>IF(E6228&gt;Частотометр!C28,"высокая",IF(AND(Частотометр!D28&lt;E6228, E6228&lt;Частотометр!C28),"средняя","низкая"))</f>
        <v>#NUM!</v>
      </c>
    </row>
    <row r="6229" spans="2:11" x14ac:dyDescent="0.2">
      <c r="B6229" s="8" t="s">
        <v>568</v>
      </c>
      <c r="F6229" s="8" t="str">
        <f t="shared" si="272"/>
        <v/>
      </c>
      <c r="G6229" s="8" t="s">
        <v>568</v>
      </c>
      <c r="H6229" s="8" t="str">
        <f t="shared" si="273"/>
        <v>""</v>
      </c>
      <c r="J6229" s="8" t="e">
        <f>IF(D6229&gt;Частотометр!B10,"высокочаст",IF(AND(Частотометр!C10&lt;D6229, D6229&lt;Частотометр!B10),"среднечаст","низкочаст"))</f>
        <v>#NUM!</v>
      </c>
      <c r="K6229" s="8" t="e">
        <f>IF(E6229&gt;Частотометр!C28,"высокая",IF(AND(Частотометр!D28&lt;E6229, E6229&lt;Частотометр!C28),"средняя","низкая"))</f>
        <v>#NUM!</v>
      </c>
    </row>
    <row r="6230" spans="2:11" x14ac:dyDescent="0.2">
      <c r="B6230" s="8" t="s">
        <v>568</v>
      </c>
      <c r="F6230" s="8" t="str">
        <f t="shared" si="272"/>
        <v/>
      </c>
      <c r="G6230" s="8" t="s">
        <v>568</v>
      </c>
      <c r="H6230" s="8" t="str">
        <f t="shared" si="273"/>
        <v>""</v>
      </c>
      <c r="J6230" s="8" t="e">
        <f>IF(D6230&gt;Частотометр!B10,"высокочаст",IF(AND(Частотометр!C10&lt;D6230, D6230&lt;Частотометр!B10),"среднечаст","низкочаст"))</f>
        <v>#NUM!</v>
      </c>
      <c r="K6230" s="8" t="e">
        <f>IF(E6230&gt;Частотометр!C28,"высокая",IF(AND(Частотометр!D28&lt;E6230, E6230&lt;Частотометр!C28),"средняя","низкая"))</f>
        <v>#NUM!</v>
      </c>
    </row>
    <row r="6231" spans="2:11" x14ac:dyDescent="0.2">
      <c r="B6231" s="8" t="s">
        <v>568</v>
      </c>
      <c r="F6231" s="8" t="str">
        <f t="shared" si="272"/>
        <v/>
      </c>
      <c r="G6231" s="8" t="s">
        <v>568</v>
      </c>
      <c r="H6231" s="8" t="str">
        <f t="shared" si="273"/>
        <v>""</v>
      </c>
      <c r="J6231" s="8" t="e">
        <f>IF(D6231&gt;Частотометр!B10,"высокочаст",IF(AND(Частотометр!C10&lt;D6231, D6231&lt;Частотометр!B10),"среднечаст","низкочаст"))</f>
        <v>#NUM!</v>
      </c>
      <c r="K6231" s="8" t="e">
        <f>IF(E6231&gt;Частотометр!C28,"высокая",IF(AND(Частотометр!D28&lt;E6231, E6231&lt;Частотометр!C28),"средняя","низкая"))</f>
        <v>#NUM!</v>
      </c>
    </row>
    <row r="6232" spans="2:11" x14ac:dyDescent="0.2">
      <c r="B6232" s="8" t="s">
        <v>568</v>
      </c>
      <c r="F6232" s="8" t="str">
        <f t="shared" si="272"/>
        <v/>
      </c>
      <c r="G6232" s="8" t="s">
        <v>568</v>
      </c>
      <c r="H6232" s="8" t="str">
        <f t="shared" si="273"/>
        <v>""</v>
      </c>
      <c r="J6232" s="8" t="e">
        <f>IF(D6232&gt;Частотометр!B10,"высокочаст",IF(AND(Частотометр!C10&lt;D6232, D6232&lt;Частотометр!B10),"среднечаст","низкочаст"))</f>
        <v>#NUM!</v>
      </c>
      <c r="K6232" s="8" t="e">
        <f>IF(E6232&gt;Частотометр!C28,"высокая",IF(AND(Частотометр!D28&lt;E6232, E6232&lt;Частотометр!C28),"средняя","низкая"))</f>
        <v>#NUM!</v>
      </c>
    </row>
    <row r="6233" spans="2:11" x14ac:dyDescent="0.2">
      <c r="B6233" s="8" t="s">
        <v>568</v>
      </c>
      <c r="F6233" s="8" t="str">
        <f t="shared" si="272"/>
        <v/>
      </c>
      <c r="G6233" s="8" t="s">
        <v>568</v>
      </c>
      <c r="H6233" s="8" t="str">
        <f t="shared" si="273"/>
        <v>""</v>
      </c>
      <c r="J6233" s="8" t="e">
        <f>IF(D6233&gt;Частотометр!B10,"высокочаст",IF(AND(Частотометр!C10&lt;D6233, D6233&lt;Частотометр!B10),"среднечаст","низкочаст"))</f>
        <v>#NUM!</v>
      </c>
      <c r="K6233" s="8" t="e">
        <f>IF(E6233&gt;Частотометр!C28,"высокая",IF(AND(Частотометр!D28&lt;E6233, E6233&lt;Частотометр!C28),"средняя","низкая"))</f>
        <v>#NUM!</v>
      </c>
    </row>
    <row r="6234" spans="2:11" x14ac:dyDescent="0.2">
      <c r="B6234" s="8" t="s">
        <v>568</v>
      </c>
      <c r="F6234" s="8" t="str">
        <f t="shared" si="272"/>
        <v/>
      </c>
      <c r="G6234" s="8" t="s">
        <v>568</v>
      </c>
      <c r="H6234" s="8" t="str">
        <f t="shared" si="273"/>
        <v>""</v>
      </c>
      <c r="J6234" s="8" t="e">
        <f>IF(D6234&gt;Частотометр!B10,"высокочаст",IF(AND(Частотометр!C10&lt;D6234, D6234&lt;Частотометр!B10),"среднечаст","низкочаст"))</f>
        <v>#NUM!</v>
      </c>
      <c r="K6234" s="8" t="e">
        <f>IF(E6234&gt;Частотометр!C28,"высокая",IF(AND(Частотометр!D28&lt;E6234, E6234&lt;Частотометр!C28),"средняя","низкая"))</f>
        <v>#NUM!</v>
      </c>
    </row>
    <row r="6235" spans="2:11" x14ac:dyDescent="0.2">
      <c r="B6235" s="8" t="s">
        <v>568</v>
      </c>
      <c r="F6235" s="8" t="str">
        <f t="shared" si="272"/>
        <v/>
      </c>
      <c r="G6235" s="8" t="s">
        <v>568</v>
      </c>
      <c r="H6235" s="8" t="str">
        <f t="shared" si="273"/>
        <v>""</v>
      </c>
      <c r="J6235" s="8" t="e">
        <f>IF(D6235&gt;Частотометр!B10,"высокочаст",IF(AND(Частотометр!C10&lt;D6235, D6235&lt;Частотометр!B10),"среднечаст","низкочаст"))</f>
        <v>#NUM!</v>
      </c>
      <c r="K6235" s="8" t="e">
        <f>IF(E6235&gt;Частотометр!C28,"высокая",IF(AND(Частотометр!D28&lt;E6235, E6235&lt;Частотометр!C28),"средняя","низкая"))</f>
        <v>#NUM!</v>
      </c>
    </row>
    <row r="6236" spans="2:11" x14ac:dyDescent="0.2">
      <c r="B6236" s="8" t="s">
        <v>568</v>
      </c>
      <c r="F6236" s="8" t="str">
        <f t="shared" si="272"/>
        <v/>
      </c>
      <c r="G6236" s="8" t="s">
        <v>568</v>
      </c>
      <c r="H6236" s="8" t="str">
        <f t="shared" si="273"/>
        <v>""</v>
      </c>
      <c r="J6236" s="8" t="e">
        <f>IF(D6236&gt;Частотометр!B10,"высокочаст",IF(AND(Частотометр!C10&lt;D6236, D6236&lt;Частотометр!B10),"среднечаст","низкочаст"))</f>
        <v>#NUM!</v>
      </c>
      <c r="K6236" s="8" t="e">
        <f>IF(E6236&gt;Частотометр!C28,"высокая",IF(AND(Частотометр!D28&lt;E6236, E6236&lt;Частотометр!C28),"средняя","низкая"))</f>
        <v>#NUM!</v>
      </c>
    </row>
    <row r="6237" spans="2:11" x14ac:dyDescent="0.2">
      <c r="B6237" s="8" t="s">
        <v>568</v>
      </c>
      <c r="F6237" s="8" t="str">
        <f t="shared" si="272"/>
        <v/>
      </c>
      <c r="G6237" s="8" t="s">
        <v>568</v>
      </c>
      <c r="H6237" s="8" t="str">
        <f t="shared" si="273"/>
        <v>""</v>
      </c>
      <c r="J6237" s="8" t="e">
        <f>IF(D6237&gt;Частотометр!B10,"высокочаст",IF(AND(Частотометр!C10&lt;D6237, D6237&lt;Частотометр!B10),"среднечаст","низкочаст"))</f>
        <v>#NUM!</v>
      </c>
      <c r="K6237" s="8" t="e">
        <f>IF(E6237&gt;Частотометр!C28,"высокая",IF(AND(Частотометр!D28&lt;E6237, E6237&lt;Частотометр!C28),"средняя","низкая"))</f>
        <v>#NUM!</v>
      </c>
    </row>
    <row r="6238" spans="2:11" x14ac:dyDescent="0.2">
      <c r="B6238" s="8" t="s">
        <v>568</v>
      </c>
      <c r="F6238" s="8" t="str">
        <f t="shared" si="272"/>
        <v/>
      </c>
      <c r="G6238" s="8" t="s">
        <v>568</v>
      </c>
      <c r="H6238" s="8" t="str">
        <f t="shared" si="273"/>
        <v>""</v>
      </c>
      <c r="J6238" s="8" t="e">
        <f>IF(D6238&gt;Частотометр!B10,"высокочаст",IF(AND(Частотометр!C10&lt;D6238, D6238&lt;Частотометр!B10),"среднечаст","низкочаст"))</f>
        <v>#NUM!</v>
      </c>
      <c r="K6238" s="8" t="e">
        <f>IF(E6238&gt;Частотометр!C28,"высокая",IF(AND(Частотометр!D28&lt;E6238, E6238&lt;Частотометр!C28),"средняя","низкая"))</f>
        <v>#NUM!</v>
      </c>
    </row>
    <row r="6239" spans="2:11" x14ac:dyDescent="0.2">
      <c r="B6239" s="8" t="s">
        <v>568</v>
      </c>
      <c r="F6239" s="8" t="str">
        <f t="shared" si="272"/>
        <v/>
      </c>
      <c r="G6239" s="8" t="s">
        <v>568</v>
      </c>
      <c r="H6239" s="8" t="str">
        <f t="shared" si="273"/>
        <v>""</v>
      </c>
      <c r="J6239" s="8" t="e">
        <f>IF(D6239&gt;Частотометр!B10,"высокочаст",IF(AND(Частотометр!C10&lt;D6239, D6239&lt;Частотометр!B10),"среднечаст","низкочаст"))</f>
        <v>#NUM!</v>
      </c>
      <c r="K6239" s="8" t="e">
        <f>IF(E6239&gt;Частотометр!C28,"высокая",IF(AND(Частотометр!D28&lt;E6239, E6239&lt;Частотометр!C28),"средняя","низкая"))</f>
        <v>#NUM!</v>
      </c>
    </row>
    <row r="6240" spans="2:11" x14ac:dyDescent="0.2">
      <c r="B6240" s="8" t="s">
        <v>568</v>
      </c>
      <c r="F6240" s="8" t="str">
        <f t="shared" si="272"/>
        <v/>
      </c>
      <c r="G6240" s="8" t="s">
        <v>568</v>
      </c>
      <c r="H6240" s="8" t="str">
        <f t="shared" si="273"/>
        <v>""</v>
      </c>
      <c r="J6240" s="8" t="e">
        <f>IF(D6240&gt;Частотометр!B10,"высокочаст",IF(AND(Частотометр!C10&lt;D6240, D6240&lt;Частотометр!B10),"среднечаст","низкочаст"))</f>
        <v>#NUM!</v>
      </c>
      <c r="K6240" s="8" t="e">
        <f>IF(E6240&gt;Частотометр!C28,"высокая",IF(AND(Частотометр!D28&lt;E6240, E6240&lt;Частотометр!C28),"средняя","низкая"))</f>
        <v>#NUM!</v>
      </c>
    </row>
    <row r="6241" spans="2:11" x14ac:dyDescent="0.2">
      <c r="B6241" s="8" t="s">
        <v>568</v>
      </c>
      <c r="F6241" s="8" t="str">
        <f t="shared" si="272"/>
        <v/>
      </c>
      <c r="G6241" s="8" t="s">
        <v>568</v>
      </c>
      <c r="H6241" s="8" t="str">
        <f t="shared" si="273"/>
        <v>""</v>
      </c>
      <c r="J6241" s="8" t="e">
        <f>IF(D6241&gt;Частотометр!B10,"высокочаст",IF(AND(Частотометр!C10&lt;D6241, D6241&lt;Частотометр!B10),"среднечаст","низкочаст"))</f>
        <v>#NUM!</v>
      </c>
      <c r="K6241" s="8" t="e">
        <f>IF(E6241&gt;Частотометр!C28,"высокая",IF(AND(Частотометр!D28&lt;E6241, E6241&lt;Частотометр!C28),"средняя","низкая"))</f>
        <v>#NUM!</v>
      </c>
    </row>
    <row r="6242" spans="2:11" x14ac:dyDescent="0.2">
      <c r="B6242" s="8" t="s">
        <v>568</v>
      </c>
      <c r="F6242" s="8" t="str">
        <f t="shared" si="272"/>
        <v/>
      </c>
      <c r="G6242" s="8" t="s">
        <v>568</v>
      </c>
      <c r="H6242" s="8" t="str">
        <f t="shared" si="273"/>
        <v>""</v>
      </c>
      <c r="J6242" s="8" t="e">
        <f>IF(D6242&gt;Частотометр!B10,"высокочаст",IF(AND(Частотометр!C10&lt;D6242, D6242&lt;Частотометр!B10),"среднечаст","низкочаст"))</f>
        <v>#NUM!</v>
      </c>
      <c r="K6242" s="8" t="e">
        <f>IF(E6242&gt;Частотометр!C28,"высокая",IF(AND(Частотометр!D28&lt;E6242, E6242&lt;Частотометр!C28),"средняя","низкая"))</f>
        <v>#NUM!</v>
      </c>
    </row>
    <row r="6243" spans="2:11" x14ac:dyDescent="0.2">
      <c r="B6243" s="8" t="s">
        <v>568</v>
      </c>
      <c r="F6243" s="8" t="str">
        <f t="shared" si="272"/>
        <v/>
      </c>
      <c r="G6243" s="8" t="s">
        <v>568</v>
      </c>
      <c r="H6243" s="8" t="str">
        <f t="shared" si="273"/>
        <v>""</v>
      </c>
      <c r="J6243" s="8" t="e">
        <f>IF(D6243&gt;Частотометр!B10,"высокочаст",IF(AND(Частотометр!C10&lt;D6243, D6243&lt;Частотометр!B10),"среднечаст","низкочаст"))</f>
        <v>#NUM!</v>
      </c>
      <c r="K6243" s="8" t="e">
        <f>IF(E6243&gt;Частотометр!C28,"высокая",IF(AND(Частотометр!D28&lt;E6243, E6243&lt;Частотометр!C28),"средняя","низкая"))</f>
        <v>#NUM!</v>
      </c>
    </row>
    <row r="6244" spans="2:11" x14ac:dyDescent="0.2">
      <c r="B6244" s="8" t="s">
        <v>568</v>
      </c>
      <c r="F6244" s="8" t="str">
        <f t="shared" si="272"/>
        <v/>
      </c>
      <c r="G6244" s="8" t="s">
        <v>568</v>
      </c>
      <c r="H6244" s="8" t="str">
        <f t="shared" si="273"/>
        <v>""</v>
      </c>
      <c r="J6244" s="8" t="e">
        <f>IF(D6244&gt;Частотометр!B10,"высокочаст",IF(AND(Частотометр!C10&lt;D6244, D6244&lt;Частотометр!B10),"среднечаст","низкочаст"))</f>
        <v>#NUM!</v>
      </c>
      <c r="K6244" s="8" t="e">
        <f>IF(E6244&gt;Частотометр!C28,"высокая",IF(AND(Частотометр!D28&lt;E6244, E6244&lt;Частотометр!C28),"средняя","низкая"))</f>
        <v>#NUM!</v>
      </c>
    </row>
    <row r="6245" spans="2:11" x14ac:dyDescent="0.2">
      <c r="B6245" s="8" t="s">
        <v>568</v>
      </c>
      <c r="F6245" s="8" t="str">
        <f t="shared" si="272"/>
        <v/>
      </c>
      <c r="G6245" s="8" t="s">
        <v>568</v>
      </c>
      <c r="H6245" s="8" t="str">
        <f t="shared" si="273"/>
        <v>""</v>
      </c>
      <c r="J6245" s="8" t="e">
        <f>IF(D6245&gt;Частотометр!B10,"высокочаст",IF(AND(Частотометр!C10&lt;D6245, D6245&lt;Частотометр!B10),"среднечаст","низкочаст"))</f>
        <v>#NUM!</v>
      </c>
      <c r="K6245" s="8" t="e">
        <f>IF(E6245&gt;Частотометр!C28,"высокая",IF(AND(Частотометр!D28&lt;E6245, E6245&lt;Частотометр!C28),"средняя","низкая"))</f>
        <v>#NUM!</v>
      </c>
    </row>
    <row r="6246" spans="2:11" x14ac:dyDescent="0.2">
      <c r="B6246" s="8" t="s">
        <v>568</v>
      </c>
      <c r="F6246" s="8" t="str">
        <f t="shared" si="272"/>
        <v/>
      </c>
      <c r="G6246" s="8" t="s">
        <v>568</v>
      </c>
      <c r="H6246" s="8" t="str">
        <f t="shared" si="273"/>
        <v>""</v>
      </c>
      <c r="J6246" s="8" t="e">
        <f>IF(D6246&gt;Частотометр!B10,"высокочаст",IF(AND(Частотометр!C10&lt;D6246, D6246&lt;Частотометр!B10),"среднечаст","низкочаст"))</f>
        <v>#NUM!</v>
      </c>
      <c r="K6246" s="8" t="e">
        <f>IF(E6246&gt;Частотометр!C28,"высокая",IF(AND(Частотометр!D28&lt;E6246, E6246&lt;Частотометр!C28),"средняя","низкая"))</f>
        <v>#NUM!</v>
      </c>
    </row>
    <row r="6247" spans="2:11" x14ac:dyDescent="0.2">
      <c r="B6247" s="8" t="s">
        <v>568</v>
      </c>
      <c r="F6247" s="8" t="str">
        <f t="shared" si="272"/>
        <v/>
      </c>
      <c r="G6247" s="8" t="s">
        <v>568</v>
      </c>
      <c r="H6247" s="8" t="str">
        <f t="shared" si="273"/>
        <v>""</v>
      </c>
      <c r="J6247" s="8" t="e">
        <f>IF(D6247&gt;Частотометр!B10,"высокочаст",IF(AND(Частотометр!C10&lt;D6247, D6247&lt;Частотометр!B10),"среднечаст","низкочаст"))</f>
        <v>#NUM!</v>
      </c>
      <c r="K6247" s="8" t="e">
        <f>IF(E6247&gt;Частотометр!C28,"высокая",IF(AND(Частотометр!D28&lt;E6247, E6247&lt;Частотометр!C28),"средняя","низкая"))</f>
        <v>#NUM!</v>
      </c>
    </row>
    <row r="6248" spans="2:11" x14ac:dyDescent="0.2">
      <c r="B6248" s="8" t="s">
        <v>568</v>
      </c>
      <c r="F6248" s="8" t="str">
        <f t="shared" si="272"/>
        <v/>
      </c>
      <c r="G6248" s="8" t="s">
        <v>568</v>
      </c>
      <c r="H6248" s="8" t="str">
        <f t="shared" si="273"/>
        <v>""</v>
      </c>
      <c r="J6248" s="8" t="e">
        <f>IF(D6248&gt;Частотометр!B10,"высокочаст",IF(AND(Частотометр!C10&lt;D6248, D6248&lt;Частотометр!B10),"среднечаст","низкочаст"))</f>
        <v>#NUM!</v>
      </c>
      <c r="K6248" s="8" t="e">
        <f>IF(E6248&gt;Частотометр!C28,"высокая",IF(AND(Частотометр!D28&lt;E6248, E6248&lt;Частотометр!C28),"средняя","низкая"))</f>
        <v>#NUM!</v>
      </c>
    </row>
    <row r="6249" spans="2:11" x14ac:dyDescent="0.2">
      <c r="B6249" s="8" t="s">
        <v>568</v>
      </c>
      <c r="F6249" s="8" t="str">
        <f t="shared" si="272"/>
        <v/>
      </c>
      <c r="G6249" s="8" t="s">
        <v>568</v>
      </c>
      <c r="H6249" s="8" t="str">
        <f t="shared" si="273"/>
        <v>""</v>
      </c>
      <c r="J6249" s="8" t="e">
        <f>IF(D6249&gt;Частотометр!B10,"высокочаст",IF(AND(Частотометр!C10&lt;D6249, D6249&lt;Частотометр!B10),"среднечаст","низкочаст"))</f>
        <v>#NUM!</v>
      </c>
      <c r="K6249" s="8" t="e">
        <f>IF(E6249&gt;Частотометр!C28,"высокая",IF(AND(Частотометр!D28&lt;E6249, E6249&lt;Частотометр!C28),"средняя","низкая"))</f>
        <v>#NUM!</v>
      </c>
    </row>
    <row r="6250" spans="2:11" x14ac:dyDescent="0.2">
      <c r="B6250" s="8" t="s">
        <v>568</v>
      </c>
      <c r="F6250" s="8" t="str">
        <f t="shared" si="272"/>
        <v/>
      </c>
      <c r="G6250" s="8" t="s">
        <v>568</v>
      </c>
      <c r="H6250" s="8" t="str">
        <f t="shared" si="273"/>
        <v>""</v>
      </c>
      <c r="J6250" s="8" t="e">
        <f>IF(D6250&gt;Частотометр!B10,"высокочаст",IF(AND(Частотометр!C10&lt;D6250, D6250&lt;Частотометр!B10),"среднечаст","низкочаст"))</f>
        <v>#NUM!</v>
      </c>
      <c r="K6250" s="8" t="e">
        <f>IF(E6250&gt;Частотометр!C28,"высокая",IF(AND(Частотометр!D28&lt;E6250, E6250&lt;Частотометр!C28),"средняя","низкая"))</f>
        <v>#NUM!</v>
      </c>
    </row>
    <row r="6251" spans="2:11" x14ac:dyDescent="0.2">
      <c r="B6251" s="8" t="s">
        <v>568</v>
      </c>
      <c r="F6251" s="8" t="str">
        <f t="shared" si="272"/>
        <v/>
      </c>
      <c r="G6251" s="8" t="s">
        <v>568</v>
      </c>
      <c r="H6251" s="8" t="str">
        <f t="shared" si="273"/>
        <v>""</v>
      </c>
      <c r="J6251" s="8" t="e">
        <f>IF(D6251&gt;Частотометр!B10,"высокочаст",IF(AND(Частотометр!C10&lt;D6251, D6251&lt;Частотометр!B10),"среднечаст","низкочаст"))</f>
        <v>#NUM!</v>
      </c>
      <c r="K6251" s="8" t="e">
        <f>IF(E6251&gt;Частотометр!C28,"высокая",IF(AND(Частотометр!D28&lt;E6251, E6251&lt;Частотометр!C28),"средняя","низкая"))</f>
        <v>#NUM!</v>
      </c>
    </row>
    <row r="6252" spans="2:11" x14ac:dyDescent="0.2">
      <c r="B6252" s="8" t="s">
        <v>568</v>
      </c>
      <c r="F6252" s="8" t="str">
        <f t="shared" si="272"/>
        <v/>
      </c>
      <c r="G6252" s="8" t="s">
        <v>568</v>
      </c>
      <c r="H6252" s="8" t="str">
        <f t="shared" si="273"/>
        <v>""</v>
      </c>
      <c r="J6252" s="8" t="e">
        <f>IF(D6252&gt;Частотометр!B10,"высокочаст",IF(AND(Частотометр!C10&lt;D6252, D6252&lt;Частотометр!B10),"среднечаст","низкочаст"))</f>
        <v>#NUM!</v>
      </c>
      <c r="K6252" s="8" t="e">
        <f>IF(E6252&gt;Частотометр!C28,"высокая",IF(AND(Частотометр!D28&lt;E6252, E6252&lt;Частотометр!C28),"средняя","низкая"))</f>
        <v>#NUM!</v>
      </c>
    </row>
    <row r="6253" spans="2:11" x14ac:dyDescent="0.2">
      <c r="B6253" s="8" t="s">
        <v>568</v>
      </c>
      <c r="F6253" s="8" t="str">
        <f t="shared" si="272"/>
        <v/>
      </c>
      <c r="G6253" s="8" t="s">
        <v>568</v>
      </c>
      <c r="H6253" s="8" t="str">
        <f t="shared" si="273"/>
        <v>""</v>
      </c>
      <c r="J6253" s="8" t="e">
        <f>IF(D6253&gt;Частотометр!B10,"высокочаст",IF(AND(Частотометр!C10&lt;D6253, D6253&lt;Частотометр!B10),"среднечаст","низкочаст"))</f>
        <v>#NUM!</v>
      </c>
      <c r="K6253" s="8" t="e">
        <f>IF(E6253&gt;Частотометр!C28,"высокая",IF(AND(Частотометр!D28&lt;E6253, E6253&lt;Частотометр!C28),"средняя","низкая"))</f>
        <v>#NUM!</v>
      </c>
    </row>
    <row r="6254" spans="2:11" x14ac:dyDescent="0.2">
      <c r="B6254" s="8" t="s">
        <v>568</v>
      </c>
      <c r="F6254" s="8" t="str">
        <f t="shared" si="272"/>
        <v/>
      </c>
      <c r="G6254" s="8" t="s">
        <v>568</v>
      </c>
      <c r="H6254" s="8" t="str">
        <f t="shared" si="273"/>
        <v>""</v>
      </c>
      <c r="J6254" s="8" t="e">
        <f>IF(D6254&gt;Частотометр!B10,"высокочаст",IF(AND(Частотометр!C10&lt;D6254, D6254&lt;Частотометр!B10),"среднечаст","низкочаст"))</f>
        <v>#NUM!</v>
      </c>
      <c r="K6254" s="8" t="e">
        <f>IF(E6254&gt;Частотометр!C28,"высокая",IF(AND(Частотометр!D28&lt;E6254, E6254&lt;Частотометр!C28),"средняя","низкая"))</f>
        <v>#NUM!</v>
      </c>
    </row>
    <row r="6255" spans="2:11" x14ac:dyDescent="0.2">
      <c r="B6255" s="8" t="s">
        <v>568</v>
      </c>
      <c r="F6255" s="8" t="str">
        <f t="shared" si="272"/>
        <v/>
      </c>
      <c r="G6255" s="8" t="s">
        <v>568</v>
      </c>
      <c r="H6255" s="8" t="str">
        <f t="shared" si="273"/>
        <v>""</v>
      </c>
      <c r="J6255" s="8" t="e">
        <f>IF(D6255&gt;Частотометр!B10,"высокочаст",IF(AND(Частотометр!C10&lt;D6255, D6255&lt;Частотометр!B10),"среднечаст","низкочаст"))</f>
        <v>#NUM!</v>
      </c>
      <c r="K6255" s="8" t="e">
        <f>IF(E6255&gt;Частотометр!C28,"высокая",IF(AND(Частотометр!D28&lt;E6255, E6255&lt;Частотометр!C28),"средняя","низкая"))</f>
        <v>#NUM!</v>
      </c>
    </row>
    <row r="6256" spans="2:11" x14ac:dyDescent="0.2">
      <c r="B6256" s="8" t="s">
        <v>568</v>
      </c>
      <c r="F6256" s="8" t="str">
        <f t="shared" si="272"/>
        <v/>
      </c>
      <c r="G6256" s="8" t="s">
        <v>568</v>
      </c>
      <c r="H6256" s="8" t="str">
        <f t="shared" si="273"/>
        <v>""</v>
      </c>
      <c r="J6256" s="8" t="e">
        <f>IF(D6256&gt;Частотометр!B10,"высокочаст",IF(AND(Частотометр!C10&lt;D6256, D6256&lt;Частотометр!B10),"среднечаст","низкочаст"))</f>
        <v>#NUM!</v>
      </c>
      <c r="K6256" s="8" t="e">
        <f>IF(E6256&gt;Частотометр!C28,"высокая",IF(AND(Частотометр!D28&lt;E6256, E6256&lt;Частотометр!C28),"средняя","низкая"))</f>
        <v>#NUM!</v>
      </c>
    </row>
    <row r="6257" spans="2:11" x14ac:dyDescent="0.2">
      <c r="B6257" s="8" t="s">
        <v>568</v>
      </c>
      <c r="F6257" s="8" t="str">
        <f t="shared" si="272"/>
        <v/>
      </c>
      <c r="G6257" s="8" t="s">
        <v>568</v>
      </c>
      <c r="H6257" s="8" t="str">
        <f t="shared" si="273"/>
        <v>""</v>
      </c>
      <c r="J6257" s="8" t="e">
        <f>IF(D6257&gt;Частотометр!B10,"высокочаст",IF(AND(Частотометр!C10&lt;D6257, D6257&lt;Частотометр!B10),"среднечаст","низкочаст"))</f>
        <v>#NUM!</v>
      </c>
      <c r="K6257" s="8" t="e">
        <f>IF(E6257&gt;Частотометр!C28,"высокая",IF(AND(Частотометр!D28&lt;E6257, E6257&lt;Частотометр!C28),"средняя","низкая"))</f>
        <v>#NUM!</v>
      </c>
    </row>
    <row r="6258" spans="2:11" x14ac:dyDescent="0.2">
      <c r="B6258" s="8" t="s">
        <v>568</v>
      </c>
      <c r="F6258" s="8" t="str">
        <f t="shared" si="272"/>
        <v/>
      </c>
      <c r="G6258" s="8" t="s">
        <v>568</v>
      </c>
      <c r="H6258" s="8" t="str">
        <f t="shared" si="273"/>
        <v>""</v>
      </c>
      <c r="J6258" s="8" t="e">
        <f>IF(D6258&gt;Частотометр!B10,"высокочаст",IF(AND(Частотометр!C10&lt;D6258, D6258&lt;Частотометр!B10),"среднечаст","низкочаст"))</f>
        <v>#NUM!</v>
      </c>
      <c r="K6258" s="8" t="e">
        <f>IF(E6258&gt;Частотометр!C28,"высокая",IF(AND(Частотометр!D28&lt;E6258, E6258&lt;Частотометр!C28),"средняя","низкая"))</f>
        <v>#NUM!</v>
      </c>
    </row>
    <row r="6259" spans="2:11" x14ac:dyDescent="0.2">
      <c r="B6259" s="8" t="s">
        <v>568</v>
      </c>
      <c r="F6259" s="8" t="str">
        <f t="shared" si="272"/>
        <v/>
      </c>
      <c r="G6259" s="8" t="s">
        <v>568</v>
      </c>
      <c r="H6259" s="8" t="str">
        <f t="shared" si="273"/>
        <v>""</v>
      </c>
      <c r="J6259" s="8" t="e">
        <f>IF(D6259&gt;Частотометр!B10,"высокочаст",IF(AND(Частотометр!C10&lt;D6259, D6259&lt;Частотометр!B10),"среднечаст","низкочаст"))</f>
        <v>#NUM!</v>
      </c>
      <c r="K6259" s="8" t="e">
        <f>IF(E6259&gt;Частотометр!C28,"высокая",IF(AND(Частотометр!D28&lt;E6259, E6259&lt;Частотометр!C28),"средняя","низкая"))</f>
        <v>#NUM!</v>
      </c>
    </row>
    <row r="6260" spans="2:11" x14ac:dyDescent="0.2">
      <c r="B6260" s="8" t="s">
        <v>568</v>
      </c>
      <c r="F6260" s="8" t="str">
        <f t="shared" si="272"/>
        <v/>
      </c>
      <c r="G6260" s="8" t="s">
        <v>568</v>
      </c>
      <c r="H6260" s="8" t="str">
        <f t="shared" si="273"/>
        <v>""</v>
      </c>
      <c r="J6260" s="8" t="e">
        <f>IF(D6260&gt;Частотометр!B10,"высокочаст",IF(AND(Частотометр!C10&lt;D6260, D6260&lt;Частотометр!B10),"среднечаст","низкочаст"))</f>
        <v>#NUM!</v>
      </c>
      <c r="K6260" s="8" t="e">
        <f>IF(E6260&gt;Частотометр!C28,"высокая",IF(AND(Частотометр!D28&lt;E6260, E6260&lt;Частотометр!C28),"средняя","низкая"))</f>
        <v>#NUM!</v>
      </c>
    </row>
    <row r="6261" spans="2:11" x14ac:dyDescent="0.2">
      <c r="B6261" s="8" t="s">
        <v>568</v>
      </c>
      <c r="F6261" s="8" t="str">
        <f t="shared" si="272"/>
        <v/>
      </c>
      <c r="G6261" s="8" t="s">
        <v>568</v>
      </c>
      <c r="H6261" s="8" t="str">
        <f t="shared" si="273"/>
        <v>""</v>
      </c>
      <c r="J6261" s="8" t="e">
        <f>IF(D6261&gt;Частотометр!B10,"высокочаст",IF(AND(Частотометр!C10&lt;D6261, D6261&lt;Частотометр!B10),"среднечаст","низкочаст"))</f>
        <v>#NUM!</v>
      </c>
      <c r="K6261" s="8" t="e">
        <f>IF(E6261&gt;Частотометр!C28,"высокая",IF(AND(Частотометр!D28&lt;E6261, E6261&lt;Частотометр!C28),"средняя","низкая"))</f>
        <v>#NUM!</v>
      </c>
    </row>
    <row r="6262" spans="2:11" x14ac:dyDescent="0.2">
      <c r="B6262" s="8" t="s">
        <v>568</v>
      </c>
      <c r="F6262" s="8" t="str">
        <f t="shared" si="272"/>
        <v/>
      </c>
      <c r="G6262" s="8" t="s">
        <v>568</v>
      </c>
      <c r="H6262" s="8" t="str">
        <f t="shared" si="273"/>
        <v>""</v>
      </c>
      <c r="J6262" s="8" t="e">
        <f>IF(D6262&gt;Частотометр!B10,"высокочаст",IF(AND(Частотометр!C10&lt;D6262, D6262&lt;Частотометр!B10),"среднечаст","низкочаст"))</f>
        <v>#NUM!</v>
      </c>
      <c r="K6262" s="8" t="e">
        <f>IF(E6262&gt;Частотометр!C28,"высокая",IF(AND(Частотометр!D28&lt;E6262, E6262&lt;Частотометр!C28),"средняя","низкая"))</f>
        <v>#NUM!</v>
      </c>
    </row>
    <row r="6263" spans="2:11" x14ac:dyDescent="0.2">
      <c r="B6263" s="8" t="s">
        <v>568</v>
      </c>
      <c r="F6263" s="8" t="str">
        <f t="shared" si="272"/>
        <v/>
      </c>
      <c r="G6263" s="8" t="s">
        <v>568</v>
      </c>
      <c r="H6263" s="8" t="str">
        <f t="shared" si="273"/>
        <v>""</v>
      </c>
      <c r="J6263" s="8" t="e">
        <f>IF(D6263&gt;Частотометр!B10,"высокочаст",IF(AND(Частотометр!C10&lt;D6263, D6263&lt;Частотометр!B10),"среднечаст","низкочаст"))</f>
        <v>#NUM!</v>
      </c>
      <c r="K6263" s="8" t="e">
        <f>IF(E6263&gt;Частотометр!C28,"высокая",IF(AND(Частотометр!D28&lt;E6263, E6263&lt;Частотометр!C28),"средняя","низкая"))</f>
        <v>#NUM!</v>
      </c>
    </row>
    <row r="6264" spans="2:11" x14ac:dyDescent="0.2">
      <c r="B6264" s="8" t="s">
        <v>568</v>
      </c>
      <c r="F6264" s="8" t="str">
        <f t="shared" si="272"/>
        <v/>
      </c>
      <c r="G6264" s="8" t="s">
        <v>568</v>
      </c>
      <c r="H6264" s="8" t="str">
        <f t="shared" si="273"/>
        <v>""</v>
      </c>
      <c r="J6264" s="8" t="e">
        <f>IF(D6264&gt;Частотометр!B10,"высокочаст",IF(AND(Частотометр!C10&lt;D6264, D6264&lt;Частотометр!B10),"среднечаст","низкочаст"))</f>
        <v>#NUM!</v>
      </c>
      <c r="K6264" s="8" t="e">
        <f>IF(E6264&gt;Частотометр!C28,"высокая",IF(AND(Частотометр!D28&lt;E6264, E6264&lt;Частотометр!C28),"средняя","низкая"))</f>
        <v>#NUM!</v>
      </c>
    </row>
    <row r="6265" spans="2:11" x14ac:dyDescent="0.2">
      <c r="B6265" s="8" t="s">
        <v>568</v>
      </c>
      <c r="F6265" s="8" t="str">
        <f t="shared" si="272"/>
        <v/>
      </c>
      <c r="G6265" s="8" t="s">
        <v>568</v>
      </c>
      <c r="H6265" s="8" t="str">
        <f t="shared" si="273"/>
        <v>""</v>
      </c>
      <c r="J6265" s="8" t="e">
        <f>IF(D6265&gt;Частотометр!B10,"высокочаст",IF(AND(Частотометр!C10&lt;D6265, D6265&lt;Частотометр!B10),"среднечаст","низкочаст"))</f>
        <v>#NUM!</v>
      </c>
      <c r="K6265" s="8" t="e">
        <f>IF(E6265&gt;Частотометр!C28,"высокая",IF(AND(Частотометр!D28&lt;E6265, E6265&lt;Частотометр!C28),"средняя","низкая"))</f>
        <v>#NUM!</v>
      </c>
    </row>
    <row r="6266" spans="2:11" x14ac:dyDescent="0.2">
      <c r="B6266" s="8" t="s">
        <v>568</v>
      </c>
      <c r="F6266" s="8" t="str">
        <f t="shared" si="272"/>
        <v/>
      </c>
      <c r="G6266" s="8" t="s">
        <v>568</v>
      </c>
      <c r="H6266" s="8" t="str">
        <f t="shared" si="273"/>
        <v>""</v>
      </c>
      <c r="J6266" s="8" t="e">
        <f>IF(D6266&gt;Частотометр!B10,"высокочаст",IF(AND(Частотометр!C10&lt;D6266, D6266&lt;Частотометр!B10),"среднечаст","низкочаст"))</f>
        <v>#NUM!</v>
      </c>
      <c r="K6266" s="8" t="e">
        <f>IF(E6266&gt;Частотометр!C28,"высокая",IF(AND(Частотометр!D28&lt;E6266, E6266&lt;Частотометр!C28),"средняя","низкая"))</f>
        <v>#NUM!</v>
      </c>
    </row>
    <row r="6267" spans="2:11" x14ac:dyDescent="0.2">
      <c r="B6267" s="8" t="s">
        <v>568</v>
      </c>
      <c r="F6267" s="8" t="str">
        <f t="shared" si="272"/>
        <v/>
      </c>
      <c r="G6267" s="8" t="s">
        <v>568</v>
      </c>
      <c r="H6267" s="8" t="str">
        <f t="shared" si="273"/>
        <v>""</v>
      </c>
      <c r="J6267" s="8" t="e">
        <f>IF(D6267&gt;Частотометр!B10,"высокочаст",IF(AND(Частотометр!C10&lt;D6267, D6267&lt;Частотометр!B10),"среднечаст","низкочаст"))</f>
        <v>#NUM!</v>
      </c>
      <c r="K6267" s="8" t="e">
        <f>IF(E6267&gt;Частотометр!C28,"высокая",IF(AND(Частотометр!D28&lt;E6267, E6267&lt;Частотометр!C28),"средняя","низкая"))</f>
        <v>#NUM!</v>
      </c>
    </row>
    <row r="6268" spans="2:11" x14ac:dyDescent="0.2">
      <c r="B6268" s="8" t="s">
        <v>568</v>
      </c>
      <c r="F6268" s="8" t="str">
        <f t="shared" si="272"/>
        <v/>
      </c>
      <c r="G6268" s="8" t="s">
        <v>568</v>
      </c>
      <c r="H6268" s="8" t="str">
        <f t="shared" si="273"/>
        <v>""</v>
      </c>
      <c r="J6268" s="8" t="e">
        <f>IF(D6268&gt;Частотометр!B10,"высокочаст",IF(AND(Частотометр!C10&lt;D6268, D6268&lt;Частотометр!B10),"среднечаст","низкочаст"))</f>
        <v>#NUM!</v>
      </c>
      <c r="K6268" s="8" t="e">
        <f>IF(E6268&gt;Частотометр!C28,"высокая",IF(AND(Частотометр!D28&lt;E6268, E6268&lt;Частотометр!C28),"средняя","низкая"))</f>
        <v>#NUM!</v>
      </c>
    </row>
    <row r="6269" spans="2:11" x14ac:dyDescent="0.2">
      <c r="B6269" s="8" t="s">
        <v>568</v>
      </c>
      <c r="F6269" s="8" t="str">
        <f t="shared" si="272"/>
        <v/>
      </c>
      <c r="G6269" s="8" t="s">
        <v>568</v>
      </c>
      <c r="H6269" s="8" t="str">
        <f t="shared" si="273"/>
        <v>""</v>
      </c>
      <c r="J6269" s="8" t="e">
        <f>IF(D6269&gt;Частотометр!B10,"высокочаст",IF(AND(Частотометр!C10&lt;D6269, D6269&lt;Частотометр!B10),"среднечаст","низкочаст"))</f>
        <v>#NUM!</v>
      </c>
      <c r="K6269" s="8" t="e">
        <f>IF(E6269&gt;Частотометр!C28,"высокая",IF(AND(Частотометр!D28&lt;E6269, E6269&lt;Частотометр!C28),"средняя","низкая"))</f>
        <v>#NUM!</v>
      </c>
    </row>
    <row r="6270" spans="2:11" x14ac:dyDescent="0.2">
      <c r="B6270" s="8" t="s">
        <v>568</v>
      </c>
      <c r="F6270" s="8" t="str">
        <f t="shared" si="272"/>
        <v/>
      </c>
      <c r="G6270" s="8" t="s">
        <v>568</v>
      </c>
      <c r="H6270" s="8" t="str">
        <f t="shared" si="273"/>
        <v>""</v>
      </c>
      <c r="J6270" s="8" t="e">
        <f>IF(D6270&gt;Частотометр!B10,"высокочаст",IF(AND(Частотометр!C10&lt;D6270, D6270&lt;Частотометр!B10),"среднечаст","низкочаст"))</f>
        <v>#NUM!</v>
      </c>
      <c r="K6270" s="8" t="e">
        <f>IF(E6270&gt;Частотометр!C28,"высокая",IF(AND(Частотометр!D28&lt;E6270, E6270&lt;Частотометр!C28),"средняя","низкая"))</f>
        <v>#NUM!</v>
      </c>
    </row>
    <row r="6271" spans="2:11" x14ac:dyDescent="0.2">
      <c r="B6271" s="8" t="s">
        <v>568</v>
      </c>
      <c r="F6271" s="8" t="str">
        <f t="shared" si="272"/>
        <v/>
      </c>
      <c r="G6271" s="8" t="s">
        <v>568</v>
      </c>
      <c r="H6271" s="8" t="str">
        <f t="shared" si="273"/>
        <v>""</v>
      </c>
      <c r="J6271" s="8" t="e">
        <f>IF(D6271&gt;Частотометр!B10,"высокочаст",IF(AND(Частотометр!C10&lt;D6271, D6271&lt;Частотометр!B10),"среднечаст","низкочаст"))</f>
        <v>#NUM!</v>
      </c>
      <c r="K6271" s="8" t="e">
        <f>IF(E6271&gt;Частотометр!C28,"высокая",IF(AND(Частотометр!D28&lt;E6271, E6271&lt;Частотометр!C28),"средняя","низкая"))</f>
        <v>#NUM!</v>
      </c>
    </row>
    <row r="6272" spans="2:11" x14ac:dyDescent="0.2">
      <c r="B6272" s="8" t="s">
        <v>568</v>
      </c>
      <c r="F6272" s="8" t="str">
        <f t="shared" si="272"/>
        <v/>
      </c>
      <c r="G6272" s="8" t="s">
        <v>568</v>
      </c>
      <c r="H6272" s="8" t="str">
        <f t="shared" si="273"/>
        <v>""</v>
      </c>
      <c r="J6272" s="8" t="e">
        <f>IF(D6272&gt;Частотометр!B10,"высокочаст",IF(AND(Частотометр!C10&lt;D6272, D6272&lt;Частотометр!B10),"среднечаст","низкочаст"))</f>
        <v>#NUM!</v>
      </c>
      <c r="K6272" s="8" t="e">
        <f>IF(E6272&gt;Частотометр!C28,"высокая",IF(AND(Частотометр!D28&lt;E6272, E6272&lt;Частотометр!C28),"средняя","низкая"))</f>
        <v>#NUM!</v>
      </c>
    </row>
    <row r="6273" spans="2:11" x14ac:dyDescent="0.2">
      <c r="B6273" s="8" t="s">
        <v>568</v>
      </c>
      <c r="F6273" s="8" t="str">
        <f t="shared" si="272"/>
        <v/>
      </c>
      <c r="G6273" s="8" t="s">
        <v>568</v>
      </c>
      <c r="H6273" s="8" t="str">
        <f t="shared" si="273"/>
        <v>""</v>
      </c>
      <c r="J6273" s="8" t="e">
        <f>IF(D6273&gt;Частотометр!B10,"высокочаст",IF(AND(Частотометр!C10&lt;D6273, D6273&lt;Частотометр!B10),"среднечаст","низкочаст"))</f>
        <v>#NUM!</v>
      </c>
      <c r="K6273" s="8" t="e">
        <f>IF(E6273&gt;Частотометр!C28,"высокая",IF(AND(Частотометр!D28&lt;E6273, E6273&lt;Частотометр!C28),"средняя","низкая"))</f>
        <v>#NUM!</v>
      </c>
    </row>
    <row r="6274" spans="2:11" x14ac:dyDescent="0.2">
      <c r="B6274" s="8" t="s">
        <v>568</v>
      </c>
      <c r="F6274" s="8" t="str">
        <f t="shared" si="272"/>
        <v/>
      </c>
      <c r="G6274" s="8" t="s">
        <v>568</v>
      </c>
      <c r="H6274" s="8" t="str">
        <f t="shared" si="273"/>
        <v>""</v>
      </c>
      <c r="J6274" s="8" t="e">
        <f>IF(D6274&gt;Частотометр!B10,"высокочаст",IF(AND(Частотометр!C10&lt;D6274, D6274&lt;Частотометр!B10),"среднечаст","низкочаст"))</f>
        <v>#NUM!</v>
      </c>
      <c r="K6274" s="8" t="e">
        <f>IF(E6274&gt;Частотометр!C28,"высокая",IF(AND(Частотометр!D28&lt;E6274, E6274&lt;Частотометр!C28),"средняя","низкая"))</f>
        <v>#NUM!</v>
      </c>
    </row>
    <row r="6275" spans="2:11" x14ac:dyDescent="0.2">
      <c r="B6275" s="8" t="s">
        <v>568</v>
      </c>
      <c r="F6275" s="8" t="str">
        <f t="shared" ref="F6275:F6338" si="274">TRIM(C6275)</f>
        <v/>
      </c>
      <c r="G6275" s="8" t="s">
        <v>568</v>
      </c>
      <c r="H6275" s="8" t="str">
        <f t="shared" ref="H6275:H6338" si="275">CONCATENATE(B6275,F6275,G6275)</f>
        <v>""</v>
      </c>
      <c r="J6275" s="8" t="e">
        <f>IF(D6275&gt;Частотометр!B10,"высокочаст",IF(AND(Частотометр!C10&lt;D6275, D6275&lt;Частотометр!B10),"среднечаст","низкочаст"))</f>
        <v>#NUM!</v>
      </c>
      <c r="K6275" s="8" t="e">
        <f>IF(E6275&gt;Частотометр!C28,"высокая",IF(AND(Частотометр!D28&lt;E6275, E6275&lt;Частотометр!C28),"средняя","низкая"))</f>
        <v>#NUM!</v>
      </c>
    </row>
    <row r="6276" spans="2:11" x14ac:dyDescent="0.2">
      <c r="B6276" s="8" t="s">
        <v>568</v>
      </c>
      <c r="F6276" s="8" t="str">
        <f t="shared" si="274"/>
        <v/>
      </c>
      <c r="G6276" s="8" t="s">
        <v>568</v>
      </c>
      <c r="H6276" s="8" t="str">
        <f t="shared" si="275"/>
        <v>""</v>
      </c>
      <c r="J6276" s="8" t="e">
        <f>IF(D6276&gt;Частотометр!B10,"высокочаст",IF(AND(Частотометр!C10&lt;D6276, D6276&lt;Частотометр!B10),"среднечаст","низкочаст"))</f>
        <v>#NUM!</v>
      </c>
      <c r="K6276" s="8" t="e">
        <f>IF(E6276&gt;Частотометр!C28,"высокая",IF(AND(Частотометр!D28&lt;E6276, E6276&lt;Частотометр!C28),"средняя","низкая"))</f>
        <v>#NUM!</v>
      </c>
    </row>
    <row r="6277" spans="2:11" x14ac:dyDescent="0.2">
      <c r="B6277" s="8" t="s">
        <v>568</v>
      </c>
      <c r="F6277" s="8" t="str">
        <f t="shared" si="274"/>
        <v/>
      </c>
      <c r="G6277" s="8" t="s">
        <v>568</v>
      </c>
      <c r="H6277" s="8" t="str">
        <f t="shared" si="275"/>
        <v>""</v>
      </c>
      <c r="J6277" s="8" t="e">
        <f>IF(D6277&gt;Частотометр!B10,"высокочаст",IF(AND(Частотометр!C10&lt;D6277, D6277&lt;Частотометр!B10),"среднечаст","низкочаст"))</f>
        <v>#NUM!</v>
      </c>
      <c r="K6277" s="8" t="e">
        <f>IF(E6277&gt;Частотометр!C28,"высокая",IF(AND(Частотометр!D28&lt;E6277, E6277&lt;Частотометр!C28),"средняя","низкая"))</f>
        <v>#NUM!</v>
      </c>
    </row>
    <row r="6278" spans="2:11" x14ac:dyDescent="0.2">
      <c r="B6278" s="8" t="s">
        <v>568</v>
      </c>
      <c r="F6278" s="8" t="str">
        <f t="shared" si="274"/>
        <v/>
      </c>
      <c r="G6278" s="8" t="s">
        <v>568</v>
      </c>
      <c r="H6278" s="8" t="str">
        <f t="shared" si="275"/>
        <v>""</v>
      </c>
      <c r="J6278" s="8" t="e">
        <f>IF(D6278&gt;Частотометр!B10,"высокочаст",IF(AND(Частотометр!C10&lt;D6278, D6278&lt;Частотометр!B10),"среднечаст","низкочаст"))</f>
        <v>#NUM!</v>
      </c>
      <c r="K6278" s="8" t="e">
        <f>IF(E6278&gt;Частотометр!C28,"высокая",IF(AND(Частотометр!D28&lt;E6278, E6278&lt;Частотометр!C28),"средняя","низкая"))</f>
        <v>#NUM!</v>
      </c>
    </row>
    <row r="6279" spans="2:11" x14ac:dyDescent="0.2">
      <c r="B6279" s="8" t="s">
        <v>568</v>
      </c>
      <c r="F6279" s="8" t="str">
        <f t="shared" si="274"/>
        <v/>
      </c>
      <c r="G6279" s="8" t="s">
        <v>568</v>
      </c>
      <c r="H6279" s="8" t="str">
        <f t="shared" si="275"/>
        <v>""</v>
      </c>
      <c r="J6279" s="8" t="e">
        <f>IF(D6279&gt;Частотометр!B10,"высокочаст",IF(AND(Частотометр!C10&lt;D6279, D6279&lt;Частотометр!B10),"среднечаст","низкочаст"))</f>
        <v>#NUM!</v>
      </c>
      <c r="K6279" s="8" t="e">
        <f>IF(E6279&gt;Частотометр!C28,"высокая",IF(AND(Частотометр!D28&lt;E6279, E6279&lt;Частотометр!C28),"средняя","низкая"))</f>
        <v>#NUM!</v>
      </c>
    </row>
    <row r="6280" spans="2:11" x14ac:dyDescent="0.2">
      <c r="B6280" s="8" t="s">
        <v>568</v>
      </c>
      <c r="F6280" s="8" t="str">
        <f t="shared" si="274"/>
        <v/>
      </c>
      <c r="G6280" s="8" t="s">
        <v>568</v>
      </c>
      <c r="H6280" s="8" t="str">
        <f t="shared" si="275"/>
        <v>""</v>
      </c>
      <c r="J6280" s="8" t="e">
        <f>IF(D6280&gt;Частотометр!B10,"высокочаст",IF(AND(Частотометр!C10&lt;D6280, D6280&lt;Частотометр!B10),"среднечаст","низкочаст"))</f>
        <v>#NUM!</v>
      </c>
      <c r="K6280" s="8" t="e">
        <f>IF(E6280&gt;Частотометр!C28,"высокая",IF(AND(Частотометр!D28&lt;E6280, E6280&lt;Частотометр!C28),"средняя","низкая"))</f>
        <v>#NUM!</v>
      </c>
    </row>
    <row r="6281" spans="2:11" x14ac:dyDescent="0.2">
      <c r="B6281" s="8" t="s">
        <v>568</v>
      </c>
      <c r="F6281" s="8" t="str">
        <f t="shared" si="274"/>
        <v/>
      </c>
      <c r="G6281" s="8" t="s">
        <v>568</v>
      </c>
      <c r="H6281" s="8" t="str">
        <f t="shared" si="275"/>
        <v>""</v>
      </c>
      <c r="J6281" s="8" t="e">
        <f>IF(D6281&gt;Частотометр!B10,"высокочаст",IF(AND(Частотометр!C10&lt;D6281, D6281&lt;Частотометр!B10),"среднечаст","низкочаст"))</f>
        <v>#NUM!</v>
      </c>
      <c r="K6281" s="8" t="e">
        <f>IF(E6281&gt;Частотометр!C28,"высокая",IF(AND(Частотометр!D28&lt;E6281, E6281&lt;Частотометр!C28),"средняя","низкая"))</f>
        <v>#NUM!</v>
      </c>
    </row>
    <row r="6282" spans="2:11" x14ac:dyDescent="0.2">
      <c r="B6282" s="8" t="s">
        <v>568</v>
      </c>
      <c r="F6282" s="8" t="str">
        <f t="shared" si="274"/>
        <v/>
      </c>
      <c r="G6282" s="8" t="s">
        <v>568</v>
      </c>
      <c r="H6282" s="8" t="str">
        <f t="shared" si="275"/>
        <v>""</v>
      </c>
      <c r="J6282" s="8" t="e">
        <f>IF(D6282&gt;Частотометр!B10,"высокочаст",IF(AND(Частотометр!C10&lt;D6282, D6282&lt;Частотометр!B10),"среднечаст","низкочаст"))</f>
        <v>#NUM!</v>
      </c>
      <c r="K6282" s="8" t="e">
        <f>IF(E6282&gt;Частотометр!C28,"высокая",IF(AND(Частотометр!D28&lt;E6282, E6282&lt;Частотометр!C28),"средняя","низкая"))</f>
        <v>#NUM!</v>
      </c>
    </row>
    <row r="6283" spans="2:11" x14ac:dyDescent="0.2">
      <c r="B6283" s="8" t="s">
        <v>568</v>
      </c>
      <c r="F6283" s="8" t="str">
        <f t="shared" si="274"/>
        <v/>
      </c>
      <c r="G6283" s="8" t="s">
        <v>568</v>
      </c>
      <c r="H6283" s="8" t="str">
        <f t="shared" si="275"/>
        <v>""</v>
      </c>
      <c r="J6283" s="8" t="e">
        <f>IF(D6283&gt;Частотометр!B10,"высокочаст",IF(AND(Частотометр!C10&lt;D6283, D6283&lt;Частотометр!B10),"среднечаст","низкочаст"))</f>
        <v>#NUM!</v>
      </c>
      <c r="K6283" s="8" t="e">
        <f>IF(E6283&gt;Частотометр!C28,"высокая",IF(AND(Частотометр!D28&lt;E6283, E6283&lt;Частотометр!C28),"средняя","низкая"))</f>
        <v>#NUM!</v>
      </c>
    </row>
    <row r="6284" spans="2:11" x14ac:dyDescent="0.2">
      <c r="B6284" s="8" t="s">
        <v>568</v>
      </c>
      <c r="F6284" s="8" t="str">
        <f t="shared" si="274"/>
        <v/>
      </c>
      <c r="G6284" s="8" t="s">
        <v>568</v>
      </c>
      <c r="H6284" s="8" t="str">
        <f t="shared" si="275"/>
        <v>""</v>
      </c>
      <c r="J6284" s="8" t="e">
        <f>IF(D6284&gt;Частотометр!B10,"высокочаст",IF(AND(Частотометр!C10&lt;D6284, D6284&lt;Частотометр!B10),"среднечаст","низкочаст"))</f>
        <v>#NUM!</v>
      </c>
      <c r="K6284" s="8" t="e">
        <f>IF(E6284&gt;Частотометр!C28,"высокая",IF(AND(Частотометр!D28&lt;E6284, E6284&lt;Частотометр!C28),"средняя","низкая"))</f>
        <v>#NUM!</v>
      </c>
    </row>
    <row r="6285" spans="2:11" x14ac:dyDescent="0.2">
      <c r="B6285" s="8" t="s">
        <v>568</v>
      </c>
      <c r="F6285" s="8" t="str">
        <f t="shared" si="274"/>
        <v/>
      </c>
      <c r="G6285" s="8" t="s">
        <v>568</v>
      </c>
      <c r="H6285" s="8" t="str">
        <f t="shared" si="275"/>
        <v>""</v>
      </c>
      <c r="J6285" s="8" t="e">
        <f>IF(D6285&gt;Частотометр!B10,"высокочаст",IF(AND(Частотометр!C10&lt;D6285, D6285&lt;Частотометр!B10),"среднечаст","низкочаст"))</f>
        <v>#NUM!</v>
      </c>
      <c r="K6285" s="8" t="e">
        <f>IF(E6285&gt;Частотометр!C28,"высокая",IF(AND(Частотометр!D28&lt;E6285, E6285&lt;Частотометр!C28),"средняя","низкая"))</f>
        <v>#NUM!</v>
      </c>
    </row>
    <row r="6286" spans="2:11" x14ac:dyDescent="0.2">
      <c r="B6286" s="8" t="s">
        <v>568</v>
      </c>
      <c r="F6286" s="8" t="str">
        <f t="shared" si="274"/>
        <v/>
      </c>
      <c r="G6286" s="8" t="s">
        <v>568</v>
      </c>
      <c r="H6286" s="8" t="str">
        <f t="shared" si="275"/>
        <v>""</v>
      </c>
      <c r="J6286" s="8" t="e">
        <f>IF(D6286&gt;Частотометр!B10,"высокочаст",IF(AND(Частотометр!C10&lt;D6286, D6286&lt;Частотометр!B10),"среднечаст","низкочаст"))</f>
        <v>#NUM!</v>
      </c>
      <c r="K6286" s="8" t="e">
        <f>IF(E6286&gt;Частотометр!C28,"высокая",IF(AND(Частотометр!D28&lt;E6286, E6286&lt;Частотометр!C28),"средняя","низкая"))</f>
        <v>#NUM!</v>
      </c>
    </row>
    <row r="6287" spans="2:11" x14ac:dyDescent="0.2">
      <c r="B6287" s="8" t="s">
        <v>568</v>
      </c>
      <c r="F6287" s="8" t="str">
        <f t="shared" si="274"/>
        <v/>
      </c>
      <c r="G6287" s="8" t="s">
        <v>568</v>
      </c>
      <c r="H6287" s="8" t="str">
        <f t="shared" si="275"/>
        <v>""</v>
      </c>
      <c r="J6287" s="8" t="e">
        <f>IF(D6287&gt;Частотометр!B10,"высокочаст",IF(AND(Частотометр!C10&lt;D6287, D6287&lt;Частотометр!B10),"среднечаст","низкочаст"))</f>
        <v>#NUM!</v>
      </c>
      <c r="K6287" s="8" t="e">
        <f>IF(E6287&gt;Частотометр!C28,"высокая",IF(AND(Частотометр!D28&lt;E6287, E6287&lt;Частотометр!C28),"средняя","низкая"))</f>
        <v>#NUM!</v>
      </c>
    </row>
    <row r="6288" spans="2:11" x14ac:dyDescent="0.2">
      <c r="B6288" s="8" t="s">
        <v>568</v>
      </c>
      <c r="F6288" s="8" t="str">
        <f t="shared" si="274"/>
        <v/>
      </c>
      <c r="G6288" s="8" t="s">
        <v>568</v>
      </c>
      <c r="H6288" s="8" t="str">
        <f t="shared" si="275"/>
        <v>""</v>
      </c>
      <c r="J6288" s="8" t="e">
        <f>IF(D6288&gt;Частотометр!B10,"высокочаст",IF(AND(Частотометр!C10&lt;D6288, D6288&lt;Частотометр!B10),"среднечаст","низкочаст"))</f>
        <v>#NUM!</v>
      </c>
      <c r="K6288" s="8" t="e">
        <f>IF(E6288&gt;Частотометр!C28,"высокая",IF(AND(Частотометр!D28&lt;E6288, E6288&lt;Частотометр!C28),"средняя","низкая"))</f>
        <v>#NUM!</v>
      </c>
    </row>
    <row r="6289" spans="2:11" x14ac:dyDescent="0.2">
      <c r="B6289" s="8" t="s">
        <v>568</v>
      </c>
      <c r="F6289" s="8" t="str">
        <f t="shared" si="274"/>
        <v/>
      </c>
      <c r="G6289" s="8" t="s">
        <v>568</v>
      </c>
      <c r="H6289" s="8" t="str">
        <f t="shared" si="275"/>
        <v>""</v>
      </c>
      <c r="J6289" s="8" t="e">
        <f>IF(D6289&gt;Частотометр!B10,"высокочаст",IF(AND(Частотометр!C10&lt;D6289, D6289&lt;Частотометр!B10),"среднечаст","низкочаст"))</f>
        <v>#NUM!</v>
      </c>
      <c r="K6289" s="8" t="e">
        <f>IF(E6289&gt;Частотометр!C28,"высокая",IF(AND(Частотометр!D28&lt;E6289, E6289&lt;Частотометр!C28),"средняя","низкая"))</f>
        <v>#NUM!</v>
      </c>
    </row>
    <row r="6290" spans="2:11" x14ac:dyDescent="0.2">
      <c r="B6290" s="8" t="s">
        <v>568</v>
      </c>
      <c r="F6290" s="8" t="str">
        <f t="shared" si="274"/>
        <v/>
      </c>
      <c r="G6290" s="8" t="s">
        <v>568</v>
      </c>
      <c r="H6290" s="8" t="str">
        <f t="shared" si="275"/>
        <v>""</v>
      </c>
      <c r="J6290" s="8" t="e">
        <f>IF(D6290&gt;Частотометр!B10,"высокочаст",IF(AND(Частотометр!C10&lt;D6290, D6290&lt;Частотометр!B10),"среднечаст","низкочаст"))</f>
        <v>#NUM!</v>
      </c>
      <c r="K6290" s="8" t="e">
        <f>IF(E6290&gt;Частотометр!C28,"высокая",IF(AND(Частотометр!D28&lt;E6290, E6290&lt;Частотометр!C28),"средняя","низкая"))</f>
        <v>#NUM!</v>
      </c>
    </row>
    <row r="6291" spans="2:11" x14ac:dyDescent="0.2">
      <c r="B6291" s="8" t="s">
        <v>568</v>
      </c>
      <c r="F6291" s="8" t="str">
        <f t="shared" si="274"/>
        <v/>
      </c>
      <c r="G6291" s="8" t="s">
        <v>568</v>
      </c>
      <c r="H6291" s="8" t="str">
        <f t="shared" si="275"/>
        <v>""</v>
      </c>
      <c r="J6291" s="8" t="e">
        <f>IF(D6291&gt;Частотометр!B10,"высокочаст",IF(AND(Частотометр!C10&lt;D6291, D6291&lt;Частотометр!B10),"среднечаст","низкочаст"))</f>
        <v>#NUM!</v>
      </c>
      <c r="K6291" s="8" t="e">
        <f>IF(E6291&gt;Частотометр!C28,"высокая",IF(AND(Частотометр!D28&lt;E6291, E6291&lt;Частотометр!C28),"средняя","низкая"))</f>
        <v>#NUM!</v>
      </c>
    </row>
    <row r="6292" spans="2:11" x14ac:dyDescent="0.2">
      <c r="B6292" s="8" t="s">
        <v>568</v>
      </c>
      <c r="F6292" s="8" t="str">
        <f t="shared" si="274"/>
        <v/>
      </c>
      <c r="G6292" s="8" t="s">
        <v>568</v>
      </c>
      <c r="H6292" s="8" t="str">
        <f t="shared" si="275"/>
        <v>""</v>
      </c>
      <c r="J6292" s="8" t="e">
        <f>IF(D6292&gt;Частотометр!B10,"высокочаст",IF(AND(Частотометр!C10&lt;D6292, D6292&lt;Частотометр!B10),"среднечаст","низкочаст"))</f>
        <v>#NUM!</v>
      </c>
      <c r="K6292" s="8" t="e">
        <f>IF(E6292&gt;Частотометр!C28,"высокая",IF(AND(Частотометр!D28&lt;E6292, E6292&lt;Частотометр!C28),"средняя","низкая"))</f>
        <v>#NUM!</v>
      </c>
    </row>
    <row r="6293" spans="2:11" x14ac:dyDescent="0.2">
      <c r="B6293" s="8" t="s">
        <v>568</v>
      </c>
      <c r="F6293" s="8" t="str">
        <f t="shared" si="274"/>
        <v/>
      </c>
      <c r="G6293" s="8" t="s">
        <v>568</v>
      </c>
      <c r="H6293" s="8" t="str">
        <f t="shared" si="275"/>
        <v>""</v>
      </c>
      <c r="J6293" s="8" t="e">
        <f>IF(D6293&gt;Частотометр!B10,"высокочаст",IF(AND(Частотометр!C10&lt;D6293, D6293&lt;Частотометр!B10),"среднечаст","низкочаст"))</f>
        <v>#NUM!</v>
      </c>
      <c r="K6293" s="8" t="e">
        <f>IF(E6293&gt;Частотометр!C28,"высокая",IF(AND(Частотометр!D28&lt;E6293, E6293&lt;Частотометр!C28),"средняя","низкая"))</f>
        <v>#NUM!</v>
      </c>
    </row>
    <row r="6294" spans="2:11" x14ac:dyDescent="0.2">
      <c r="B6294" s="8" t="s">
        <v>568</v>
      </c>
      <c r="F6294" s="8" t="str">
        <f t="shared" si="274"/>
        <v/>
      </c>
      <c r="G6294" s="8" t="s">
        <v>568</v>
      </c>
      <c r="H6294" s="8" t="str">
        <f t="shared" si="275"/>
        <v>""</v>
      </c>
      <c r="J6294" s="8" t="e">
        <f>IF(D6294&gt;Частотометр!B10,"высокочаст",IF(AND(Частотометр!C10&lt;D6294, D6294&lt;Частотометр!B10),"среднечаст","низкочаст"))</f>
        <v>#NUM!</v>
      </c>
      <c r="K6294" s="8" t="e">
        <f>IF(E6294&gt;Частотометр!C28,"высокая",IF(AND(Частотометр!D28&lt;E6294, E6294&lt;Частотометр!C28),"средняя","низкая"))</f>
        <v>#NUM!</v>
      </c>
    </row>
    <row r="6295" spans="2:11" x14ac:dyDescent="0.2">
      <c r="B6295" s="8" t="s">
        <v>568</v>
      </c>
      <c r="F6295" s="8" t="str">
        <f t="shared" si="274"/>
        <v/>
      </c>
      <c r="G6295" s="8" t="s">
        <v>568</v>
      </c>
      <c r="H6295" s="8" t="str">
        <f t="shared" si="275"/>
        <v>""</v>
      </c>
      <c r="J6295" s="8" t="e">
        <f>IF(D6295&gt;Частотометр!B10,"высокочаст",IF(AND(Частотометр!C10&lt;D6295, D6295&lt;Частотометр!B10),"среднечаст","низкочаст"))</f>
        <v>#NUM!</v>
      </c>
      <c r="K6295" s="8" t="e">
        <f>IF(E6295&gt;Частотометр!C28,"высокая",IF(AND(Частотометр!D28&lt;E6295, E6295&lt;Частотометр!C28),"средняя","низкая"))</f>
        <v>#NUM!</v>
      </c>
    </row>
    <row r="6296" spans="2:11" x14ac:dyDescent="0.2">
      <c r="B6296" s="8" t="s">
        <v>568</v>
      </c>
      <c r="F6296" s="8" t="str">
        <f t="shared" si="274"/>
        <v/>
      </c>
      <c r="G6296" s="8" t="s">
        <v>568</v>
      </c>
      <c r="H6296" s="8" t="str">
        <f t="shared" si="275"/>
        <v>""</v>
      </c>
      <c r="J6296" s="8" t="e">
        <f>IF(D6296&gt;Частотометр!B10,"высокочаст",IF(AND(Частотометр!C10&lt;D6296, D6296&lt;Частотометр!B10),"среднечаст","низкочаст"))</f>
        <v>#NUM!</v>
      </c>
      <c r="K6296" s="8" t="e">
        <f>IF(E6296&gt;Частотометр!C28,"высокая",IF(AND(Частотометр!D28&lt;E6296, E6296&lt;Частотометр!C28),"средняя","низкая"))</f>
        <v>#NUM!</v>
      </c>
    </row>
    <row r="6297" spans="2:11" x14ac:dyDescent="0.2">
      <c r="B6297" s="8" t="s">
        <v>568</v>
      </c>
      <c r="F6297" s="8" t="str">
        <f t="shared" si="274"/>
        <v/>
      </c>
      <c r="G6297" s="8" t="s">
        <v>568</v>
      </c>
      <c r="H6297" s="8" t="str">
        <f t="shared" si="275"/>
        <v>""</v>
      </c>
      <c r="J6297" s="8" t="e">
        <f>IF(D6297&gt;Частотометр!B10,"высокочаст",IF(AND(Частотометр!C10&lt;D6297, D6297&lt;Частотометр!B10),"среднечаст","низкочаст"))</f>
        <v>#NUM!</v>
      </c>
      <c r="K6297" s="8" t="e">
        <f>IF(E6297&gt;Частотометр!C28,"высокая",IF(AND(Частотометр!D28&lt;E6297, E6297&lt;Частотометр!C28),"средняя","низкая"))</f>
        <v>#NUM!</v>
      </c>
    </row>
    <row r="6298" spans="2:11" x14ac:dyDescent="0.2">
      <c r="B6298" s="8" t="s">
        <v>568</v>
      </c>
      <c r="F6298" s="8" t="str">
        <f t="shared" si="274"/>
        <v/>
      </c>
      <c r="G6298" s="8" t="s">
        <v>568</v>
      </c>
      <c r="H6298" s="8" t="str">
        <f t="shared" si="275"/>
        <v>""</v>
      </c>
      <c r="J6298" s="8" t="e">
        <f>IF(D6298&gt;Частотометр!B10,"высокочаст",IF(AND(Частотометр!C10&lt;D6298, D6298&lt;Частотометр!B10),"среднечаст","низкочаст"))</f>
        <v>#NUM!</v>
      </c>
      <c r="K6298" s="8" t="e">
        <f>IF(E6298&gt;Частотометр!C28,"высокая",IF(AND(Частотометр!D28&lt;E6298, E6298&lt;Частотометр!C28),"средняя","низкая"))</f>
        <v>#NUM!</v>
      </c>
    </row>
    <row r="6299" spans="2:11" x14ac:dyDescent="0.2">
      <c r="B6299" s="8" t="s">
        <v>568</v>
      </c>
      <c r="F6299" s="8" t="str">
        <f t="shared" si="274"/>
        <v/>
      </c>
      <c r="G6299" s="8" t="s">
        <v>568</v>
      </c>
      <c r="H6299" s="8" t="str">
        <f t="shared" si="275"/>
        <v>""</v>
      </c>
      <c r="J6299" s="8" t="e">
        <f>IF(D6299&gt;Частотометр!B10,"высокочаст",IF(AND(Частотометр!C10&lt;D6299, D6299&lt;Частотометр!B10),"среднечаст","низкочаст"))</f>
        <v>#NUM!</v>
      </c>
      <c r="K6299" s="8" t="e">
        <f>IF(E6299&gt;Частотометр!C28,"высокая",IF(AND(Частотометр!D28&lt;E6299, E6299&lt;Частотометр!C28),"средняя","низкая"))</f>
        <v>#NUM!</v>
      </c>
    </row>
    <row r="6300" spans="2:11" x14ac:dyDescent="0.2">
      <c r="B6300" s="8" t="s">
        <v>568</v>
      </c>
      <c r="F6300" s="8" t="str">
        <f t="shared" si="274"/>
        <v/>
      </c>
      <c r="G6300" s="8" t="s">
        <v>568</v>
      </c>
      <c r="H6300" s="8" t="str">
        <f t="shared" si="275"/>
        <v>""</v>
      </c>
      <c r="J6300" s="8" t="e">
        <f>IF(D6300&gt;Частотометр!B10,"высокочаст",IF(AND(Частотометр!C10&lt;D6300, D6300&lt;Частотометр!B10),"среднечаст","низкочаст"))</f>
        <v>#NUM!</v>
      </c>
      <c r="K6300" s="8" t="e">
        <f>IF(E6300&gt;Частотометр!C28,"высокая",IF(AND(Частотометр!D28&lt;E6300, E6300&lt;Частотометр!C28),"средняя","низкая"))</f>
        <v>#NUM!</v>
      </c>
    </row>
    <row r="6301" spans="2:11" x14ac:dyDescent="0.2">
      <c r="B6301" s="8" t="s">
        <v>568</v>
      </c>
      <c r="F6301" s="8" t="str">
        <f t="shared" si="274"/>
        <v/>
      </c>
      <c r="G6301" s="8" t="s">
        <v>568</v>
      </c>
      <c r="H6301" s="8" t="str">
        <f t="shared" si="275"/>
        <v>""</v>
      </c>
      <c r="J6301" s="8" t="e">
        <f>IF(D6301&gt;Частотометр!B10,"высокочаст",IF(AND(Частотометр!C10&lt;D6301, D6301&lt;Частотометр!B10),"среднечаст","низкочаст"))</f>
        <v>#NUM!</v>
      </c>
      <c r="K6301" s="8" t="e">
        <f>IF(E6301&gt;Частотометр!C28,"высокая",IF(AND(Частотометр!D28&lt;E6301, E6301&lt;Частотометр!C28),"средняя","низкая"))</f>
        <v>#NUM!</v>
      </c>
    </row>
    <row r="6302" spans="2:11" x14ac:dyDescent="0.2">
      <c r="B6302" s="8" t="s">
        <v>568</v>
      </c>
      <c r="F6302" s="8" t="str">
        <f t="shared" si="274"/>
        <v/>
      </c>
      <c r="G6302" s="8" t="s">
        <v>568</v>
      </c>
      <c r="H6302" s="8" t="str">
        <f t="shared" si="275"/>
        <v>""</v>
      </c>
      <c r="J6302" s="8" t="e">
        <f>IF(D6302&gt;Частотометр!B10,"высокочаст",IF(AND(Частотометр!C10&lt;D6302, D6302&lt;Частотометр!B10),"среднечаст","низкочаст"))</f>
        <v>#NUM!</v>
      </c>
      <c r="K6302" s="8" t="e">
        <f>IF(E6302&gt;Частотометр!C28,"высокая",IF(AND(Частотометр!D28&lt;E6302, E6302&lt;Частотометр!C28),"средняя","низкая"))</f>
        <v>#NUM!</v>
      </c>
    </row>
    <row r="6303" spans="2:11" x14ac:dyDescent="0.2">
      <c r="B6303" s="8" t="s">
        <v>568</v>
      </c>
      <c r="F6303" s="8" t="str">
        <f t="shared" si="274"/>
        <v/>
      </c>
      <c r="G6303" s="8" t="s">
        <v>568</v>
      </c>
      <c r="H6303" s="8" t="str">
        <f t="shared" si="275"/>
        <v>""</v>
      </c>
      <c r="J6303" s="8" t="e">
        <f>IF(D6303&gt;Частотометр!B10,"высокочаст",IF(AND(Частотометр!C10&lt;D6303, D6303&lt;Частотометр!B10),"среднечаст","низкочаст"))</f>
        <v>#NUM!</v>
      </c>
      <c r="K6303" s="8" t="e">
        <f>IF(E6303&gt;Частотометр!C28,"высокая",IF(AND(Частотометр!D28&lt;E6303, E6303&lt;Частотометр!C28),"средняя","низкая"))</f>
        <v>#NUM!</v>
      </c>
    </row>
    <row r="6304" spans="2:11" x14ac:dyDescent="0.2">
      <c r="B6304" s="8" t="s">
        <v>568</v>
      </c>
      <c r="F6304" s="8" t="str">
        <f t="shared" si="274"/>
        <v/>
      </c>
      <c r="G6304" s="8" t="s">
        <v>568</v>
      </c>
      <c r="H6304" s="8" t="str">
        <f t="shared" si="275"/>
        <v>""</v>
      </c>
      <c r="J6304" s="8" t="e">
        <f>IF(D6304&gt;Частотометр!B10,"высокочаст",IF(AND(Частотометр!C10&lt;D6304, D6304&lt;Частотометр!B10),"среднечаст","низкочаст"))</f>
        <v>#NUM!</v>
      </c>
      <c r="K6304" s="8" t="e">
        <f>IF(E6304&gt;Частотометр!C28,"высокая",IF(AND(Частотометр!D28&lt;E6304, E6304&lt;Частотометр!C28),"средняя","низкая"))</f>
        <v>#NUM!</v>
      </c>
    </row>
    <row r="6305" spans="2:11" x14ac:dyDescent="0.2">
      <c r="B6305" s="8" t="s">
        <v>568</v>
      </c>
      <c r="F6305" s="8" t="str">
        <f t="shared" si="274"/>
        <v/>
      </c>
      <c r="G6305" s="8" t="s">
        <v>568</v>
      </c>
      <c r="H6305" s="8" t="str">
        <f t="shared" si="275"/>
        <v>""</v>
      </c>
      <c r="J6305" s="8" t="e">
        <f>IF(D6305&gt;Частотометр!B10,"высокочаст",IF(AND(Частотометр!C10&lt;D6305, D6305&lt;Частотометр!B10),"среднечаст","низкочаст"))</f>
        <v>#NUM!</v>
      </c>
      <c r="K6305" s="8" t="e">
        <f>IF(E6305&gt;Частотометр!C28,"высокая",IF(AND(Частотометр!D28&lt;E6305, E6305&lt;Частотометр!C28),"средняя","низкая"))</f>
        <v>#NUM!</v>
      </c>
    </row>
    <row r="6306" spans="2:11" x14ac:dyDescent="0.2">
      <c r="B6306" s="8" t="s">
        <v>568</v>
      </c>
      <c r="F6306" s="8" t="str">
        <f t="shared" si="274"/>
        <v/>
      </c>
      <c r="G6306" s="8" t="s">
        <v>568</v>
      </c>
      <c r="H6306" s="8" t="str">
        <f t="shared" si="275"/>
        <v>""</v>
      </c>
      <c r="J6306" s="8" t="e">
        <f>IF(D6306&gt;Частотометр!B10,"высокочаст",IF(AND(Частотометр!C10&lt;D6306, D6306&lt;Частотометр!B10),"среднечаст","низкочаст"))</f>
        <v>#NUM!</v>
      </c>
      <c r="K6306" s="8" t="e">
        <f>IF(E6306&gt;Частотометр!C28,"высокая",IF(AND(Частотометр!D28&lt;E6306, E6306&lt;Частотометр!C28),"средняя","низкая"))</f>
        <v>#NUM!</v>
      </c>
    </row>
    <row r="6307" spans="2:11" x14ac:dyDescent="0.2">
      <c r="B6307" s="8" t="s">
        <v>568</v>
      </c>
      <c r="F6307" s="8" t="str">
        <f t="shared" si="274"/>
        <v/>
      </c>
      <c r="G6307" s="8" t="s">
        <v>568</v>
      </c>
      <c r="H6307" s="8" t="str">
        <f t="shared" si="275"/>
        <v>""</v>
      </c>
      <c r="J6307" s="8" t="e">
        <f>IF(D6307&gt;Частотометр!B10,"высокочаст",IF(AND(Частотометр!C10&lt;D6307, D6307&lt;Частотометр!B10),"среднечаст","низкочаст"))</f>
        <v>#NUM!</v>
      </c>
      <c r="K6307" s="8" t="e">
        <f>IF(E6307&gt;Частотометр!C28,"высокая",IF(AND(Частотометр!D28&lt;E6307, E6307&lt;Частотометр!C28),"средняя","низкая"))</f>
        <v>#NUM!</v>
      </c>
    </row>
    <row r="6308" spans="2:11" x14ac:dyDescent="0.2">
      <c r="B6308" s="8" t="s">
        <v>568</v>
      </c>
      <c r="F6308" s="8" t="str">
        <f t="shared" si="274"/>
        <v/>
      </c>
      <c r="G6308" s="8" t="s">
        <v>568</v>
      </c>
      <c r="H6308" s="8" t="str">
        <f t="shared" si="275"/>
        <v>""</v>
      </c>
      <c r="J6308" s="8" t="e">
        <f>IF(D6308&gt;Частотометр!B10,"высокочаст",IF(AND(Частотометр!C10&lt;D6308, D6308&lt;Частотометр!B10),"среднечаст","низкочаст"))</f>
        <v>#NUM!</v>
      </c>
      <c r="K6308" s="8" t="e">
        <f>IF(E6308&gt;Частотометр!C28,"высокая",IF(AND(Частотометр!D28&lt;E6308, E6308&lt;Частотометр!C28),"средняя","низкая"))</f>
        <v>#NUM!</v>
      </c>
    </row>
    <row r="6309" spans="2:11" x14ac:dyDescent="0.2">
      <c r="B6309" s="8" t="s">
        <v>568</v>
      </c>
      <c r="F6309" s="8" t="str">
        <f t="shared" si="274"/>
        <v/>
      </c>
      <c r="G6309" s="8" t="s">
        <v>568</v>
      </c>
      <c r="H6309" s="8" t="str">
        <f t="shared" si="275"/>
        <v>""</v>
      </c>
      <c r="J6309" s="8" t="e">
        <f>IF(D6309&gt;Частотометр!B10,"высокочаст",IF(AND(Частотометр!C10&lt;D6309, D6309&lt;Частотометр!B10),"среднечаст","низкочаст"))</f>
        <v>#NUM!</v>
      </c>
      <c r="K6309" s="8" t="e">
        <f>IF(E6309&gt;Частотометр!C28,"высокая",IF(AND(Частотометр!D28&lt;E6309, E6309&lt;Частотометр!C28),"средняя","низкая"))</f>
        <v>#NUM!</v>
      </c>
    </row>
    <row r="6310" spans="2:11" x14ac:dyDescent="0.2">
      <c r="B6310" s="8" t="s">
        <v>568</v>
      </c>
      <c r="F6310" s="8" t="str">
        <f t="shared" si="274"/>
        <v/>
      </c>
      <c r="G6310" s="8" t="s">
        <v>568</v>
      </c>
      <c r="H6310" s="8" t="str">
        <f t="shared" si="275"/>
        <v>""</v>
      </c>
      <c r="J6310" s="8" t="e">
        <f>IF(D6310&gt;Частотометр!B10,"высокочаст",IF(AND(Частотометр!C10&lt;D6310, D6310&lt;Частотометр!B10),"среднечаст","низкочаст"))</f>
        <v>#NUM!</v>
      </c>
      <c r="K6310" s="8" t="e">
        <f>IF(E6310&gt;Частотометр!C28,"высокая",IF(AND(Частотометр!D28&lt;E6310, E6310&lt;Частотометр!C28),"средняя","низкая"))</f>
        <v>#NUM!</v>
      </c>
    </row>
    <row r="6311" spans="2:11" x14ac:dyDescent="0.2">
      <c r="B6311" s="8" t="s">
        <v>568</v>
      </c>
      <c r="F6311" s="8" t="str">
        <f t="shared" si="274"/>
        <v/>
      </c>
      <c r="G6311" s="8" t="s">
        <v>568</v>
      </c>
      <c r="H6311" s="8" t="str">
        <f t="shared" si="275"/>
        <v>""</v>
      </c>
      <c r="J6311" s="8" t="e">
        <f>IF(D6311&gt;Частотометр!B10,"высокочаст",IF(AND(Частотометр!C10&lt;D6311, D6311&lt;Частотометр!B10),"среднечаст","низкочаст"))</f>
        <v>#NUM!</v>
      </c>
      <c r="K6311" s="8" t="e">
        <f>IF(E6311&gt;Частотометр!C28,"высокая",IF(AND(Частотометр!D28&lt;E6311, E6311&lt;Частотометр!C28),"средняя","низкая"))</f>
        <v>#NUM!</v>
      </c>
    </row>
    <row r="6312" spans="2:11" x14ac:dyDescent="0.2">
      <c r="B6312" s="8" t="s">
        <v>568</v>
      </c>
      <c r="F6312" s="8" t="str">
        <f t="shared" si="274"/>
        <v/>
      </c>
      <c r="G6312" s="8" t="s">
        <v>568</v>
      </c>
      <c r="H6312" s="8" t="str">
        <f t="shared" si="275"/>
        <v>""</v>
      </c>
      <c r="J6312" s="8" t="e">
        <f>IF(D6312&gt;Частотометр!B10,"высокочаст",IF(AND(Частотометр!C10&lt;D6312, D6312&lt;Частотометр!B10),"среднечаст","низкочаст"))</f>
        <v>#NUM!</v>
      </c>
      <c r="K6312" s="8" t="e">
        <f>IF(E6312&gt;Частотометр!C28,"высокая",IF(AND(Частотометр!D28&lt;E6312, E6312&lt;Частотометр!C28),"средняя","низкая"))</f>
        <v>#NUM!</v>
      </c>
    </row>
    <row r="6313" spans="2:11" x14ac:dyDescent="0.2">
      <c r="B6313" s="8" t="s">
        <v>568</v>
      </c>
      <c r="F6313" s="8" t="str">
        <f t="shared" si="274"/>
        <v/>
      </c>
      <c r="G6313" s="8" t="s">
        <v>568</v>
      </c>
      <c r="H6313" s="8" t="str">
        <f t="shared" si="275"/>
        <v>""</v>
      </c>
      <c r="J6313" s="8" t="e">
        <f>IF(D6313&gt;Частотометр!B10,"высокочаст",IF(AND(Частотометр!C10&lt;D6313, D6313&lt;Частотометр!B10),"среднечаст","низкочаст"))</f>
        <v>#NUM!</v>
      </c>
      <c r="K6313" s="8" t="e">
        <f>IF(E6313&gt;Частотометр!C28,"высокая",IF(AND(Частотометр!D28&lt;E6313, E6313&lt;Частотометр!C28),"средняя","низкая"))</f>
        <v>#NUM!</v>
      </c>
    </row>
    <row r="6314" spans="2:11" x14ac:dyDescent="0.2">
      <c r="B6314" s="8" t="s">
        <v>568</v>
      </c>
      <c r="F6314" s="8" t="str">
        <f t="shared" si="274"/>
        <v/>
      </c>
      <c r="G6314" s="8" t="s">
        <v>568</v>
      </c>
      <c r="H6314" s="8" t="str">
        <f t="shared" si="275"/>
        <v>""</v>
      </c>
      <c r="J6314" s="8" t="e">
        <f>IF(D6314&gt;Частотометр!B10,"высокочаст",IF(AND(Частотометр!C10&lt;D6314, D6314&lt;Частотометр!B10),"среднечаст","низкочаст"))</f>
        <v>#NUM!</v>
      </c>
      <c r="K6314" s="8" t="e">
        <f>IF(E6314&gt;Частотометр!C28,"высокая",IF(AND(Частотометр!D28&lt;E6314, E6314&lt;Частотометр!C28),"средняя","низкая"))</f>
        <v>#NUM!</v>
      </c>
    </row>
    <row r="6315" spans="2:11" x14ac:dyDescent="0.2">
      <c r="B6315" s="8" t="s">
        <v>568</v>
      </c>
      <c r="F6315" s="8" t="str">
        <f t="shared" si="274"/>
        <v/>
      </c>
      <c r="G6315" s="8" t="s">
        <v>568</v>
      </c>
      <c r="H6315" s="8" t="str">
        <f t="shared" si="275"/>
        <v>""</v>
      </c>
      <c r="J6315" s="8" t="e">
        <f>IF(D6315&gt;Частотометр!B10,"высокочаст",IF(AND(Частотометр!C10&lt;D6315, D6315&lt;Частотометр!B10),"среднечаст","низкочаст"))</f>
        <v>#NUM!</v>
      </c>
      <c r="K6315" s="8" t="e">
        <f>IF(E6315&gt;Частотометр!C28,"высокая",IF(AND(Частотометр!D28&lt;E6315, E6315&lt;Частотометр!C28),"средняя","низкая"))</f>
        <v>#NUM!</v>
      </c>
    </row>
    <row r="6316" spans="2:11" x14ac:dyDescent="0.2">
      <c r="B6316" s="8" t="s">
        <v>568</v>
      </c>
      <c r="F6316" s="8" t="str">
        <f t="shared" si="274"/>
        <v/>
      </c>
      <c r="G6316" s="8" t="s">
        <v>568</v>
      </c>
      <c r="H6316" s="8" t="str">
        <f t="shared" si="275"/>
        <v>""</v>
      </c>
      <c r="J6316" s="8" t="e">
        <f>IF(D6316&gt;Частотометр!B10,"высокочаст",IF(AND(Частотометр!C10&lt;D6316, D6316&lt;Частотометр!B10),"среднечаст","низкочаст"))</f>
        <v>#NUM!</v>
      </c>
      <c r="K6316" s="8" t="e">
        <f>IF(E6316&gt;Частотометр!C28,"высокая",IF(AND(Частотометр!D28&lt;E6316, E6316&lt;Частотометр!C28),"средняя","низкая"))</f>
        <v>#NUM!</v>
      </c>
    </row>
    <row r="6317" spans="2:11" x14ac:dyDescent="0.2">
      <c r="B6317" s="8" t="s">
        <v>568</v>
      </c>
      <c r="F6317" s="8" t="str">
        <f t="shared" si="274"/>
        <v/>
      </c>
      <c r="G6317" s="8" t="s">
        <v>568</v>
      </c>
      <c r="H6317" s="8" t="str">
        <f t="shared" si="275"/>
        <v>""</v>
      </c>
      <c r="J6317" s="8" t="e">
        <f>IF(D6317&gt;Частотометр!B10,"высокочаст",IF(AND(Частотометр!C10&lt;D6317, D6317&lt;Частотометр!B10),"среднечаст","низкочаст"))</f>
        <v>#NUM!</v>
      </c>
      <c r="K6317" s="8" t="e">
        <f>IF(E6317&gt;Частотометр!C28,"высокая",IF(AND(Частотометр!D28&lt;E6317, E6317&lt;Частотометр!C28),"средняя","низкая"))</f>
        <v>#NUM!</v>
      </c>
    </row>
    <row r="6318" spans="2:11" x14ac:dyDescent="0.2">
      <c r="B6318" s="8" t="s">
        <v>568</v>
      </c>
      <c r="F6318" s="8" t="str">
        <f t="shared" si="274"/>
        <v/>
      </c>
      <c r="G6318" s="8" t="s">
        <v>568</v>
      </c>
      <c r="H6318" s="8" t="str">
        <f t="shared" si="275"/>
        <v>""</v>
      </c>
      <c r="J6318" s="8" t="e">
        <f>IF(D6318&gt;Частотометр!B10,"высокочаст",IF(AND(Частотометр!C10&lt;D6318, D6318&lt;Частотометр!B10),"среднечаст","низкочаст"))</f>
        <v>#NUM!</v>
      </c>
      <c r="K6318" s="8" t="e">
        <f>IF(E6318&gt;Частотометр!C28,"высокая",IF(AND(Частотометр!D28&lt;E6318, E6318&lt;Частотометр!C28),"средняя","низкая"))</f>
        <v>#NUM!</v>
      </c>
    </row>
    <row r="6319" spans="2:11" x14ac:dyDescent="0.2">
      <c r="B6319" s="8" t="s">
        <v>568</v>
      </c>
      <c r="F6319" s="8" t="str">
        <f t="shared" si="274"/>
        <v/>
      </c>
      <c r="G6319" s="8" t="s">
        <v>568</v>
      </c>
      <c r="H6319" s="8" t="str">
        <f t="shared" si="275"/>
        <v>""</v>
      </c>
      <c r="J6319" s="8" t="e">
        <f>IF(D6319&gt;Частотометр!B10,"высокочаст",IF(AND(Частотометр!C10&lt;D6319, D6319&lt;Частотометр!B10),"среднечаст","низкочаст"))</f>
        <v>#NUM!</v>
      </c>
      <c r="K6319" s="8" t="e">
        <f>IF(E6319&gt;Частотометр!C28,"высокая",IF(AND(Частотометр!D28&lt;E6319, E6319&lt;Частотометр!C28),"средняя","низкая"))</f>
        <v>#NUM!</v>
      </c>
    </row>
    <row r="6320" spans="2:11" x14ac:dyDescent="0.2">
      <c r="B6320" s="8" t="s">
        <v>568</v>
      </c>
      <c r="F6320" s="8" t="str">
        <f t="shared" si="274"/>
        <v/>
      </c>
      <c r="G6320" s="8" t="s">
        <v>568</v>
      </c>
      <c r="H6320" s="8" t="str">
        <f t="shared" si="275"/>
        <v>""</v>
      </c>
      <c r="J6320" s="8" t="e">
        <f>IF(D6320&gt;Частотометр!B10,"высокочаст",IF(AND(Частотометр!C10&lt;D6320, D6320&lt;Частотометр!B10),"среднечаст","низкочаст"))</f>
        <v>#NUM!</v>
      </c>
      <c r="K6320" s="8" t="e">
        <f>IF(E6320&gt;Частотометр!C28,"высокая",IF(AND(Частотометр!D28&lt;E6320, E6320&lt;Частотометр!C28),"средняя","низкая"))</f>
        <v>#NUM!</v>
      </c>
    </row>
    <row r="6321" spans="2:11" x14ac:dyDescent="0.2">
      <c r="B6321" s="8" t="s">
        <v>568</v>
      </c>
      <c r="F6321" s="8" t="str">
        <f t="shared" si="274"/>
        <v/>
      </c>
      <c r="G6321" s="8" t="s">
        <v>568</v>
      </c>
      <c r="H6321" s="8" t="str">
        <f t="shared" si="275"/>
        <v>""</v>
      </c>
      <c r="J6321" s="8" t="e">
        <f>IF(D6321&gt;Частотометр!B10,"высокочаст",IF(AND(Частотометр!C10&lt;D6321, D6321&lt;Частотометр!B10),"среднечаст","низкочаст"))</f>
        <v>#NUM!</v>
      </c>
      <c r="K6321" s="8" t="e">
        <f>IF(E6321&gt;Частотометр!C28,"высокая",IF(AND(Частотометр!D28&lt;E6321, E6321&lt;Частотометр!C28),"средняя","низкая"))</f>
        <v>#NUM!</v>
      </c>
    </row>
    <row r="6322" spans="2:11" x14ac:dyDescent="0.2">
      <c r="B6322" s="8" t="s">
        <v>568</v>
      </c>
      <c r="F6322" s="8" t="str">
        <f t="shared" si="274"/>
        <v/>
      </c>
      <c r="G6322" s="8" t="s">
        <v>568</v>
      </c>
      <c r="H6322" s="8" t="str">
        <f t="shared" si="275"/>
        <v>""</v>
      </c>
      <c r="J6322" s="8" t="e">
        <f>IF(D6322&gt;Частотометр!B10,"высокочаст",IF(AND(Частотометр!C10&lt;D6322, D6322&lt;Частотометр!B10),"среднечаст","низкочаст"))</f>
        <v>#NUM!</v>
      </c>
      <c r="K6322" s="8" t="e">
        <f>IF(E6322&gt;Частотометр!C28,"высокая",IF(AND(Частотометр!D28&lt;E6322, E6322&lt;Частотометр!C28),"средняя","низкая"))</f>
        <v>#NUM!</v>
      </c>
    </row>
    <row r="6323" spans="2:11" x14ac:dyDescent="0.2">
      <c r="B6323" s="8" t="s">
        <v>568</v>
      </c>
      <c r="F6323" s="8" t="str">
        <f t="shared" si="274"/>
        <v/>
      </c>
      <c r="G6323" s="8" t="s">
        <v>568</v>
      </c>
      <c r="H6323" s="8" t="str">
        <f t="shared" si="275"/>
        <v>""</v>
      </c>
      <c r="J6323" s="8" t="e">
        <f>IF(D6323&gt;Частотометр!B10,"высокочаст",IF(AND(Частотометр!C10&lt;D6323, D6323&lt;Частотометр!B10),"среднечаст","низкочаст"))</f>
        <v>#NUM!</v>
      </c>
      <c r="K6323" s="8" t="e">
        <f>IF(E6323&gt;Частотометр!C28,"высокая",IF(AND(Частотометр!D28&lt;E6323, E6323&lt;Частотометр!C28),"средняя","низкая"))</f>
        <v>#NUM!</v>
      </c>
    </row>
    <row r="6324" spans="2:11" x14ac:dyDescent="0.2">
      <c r="B6324" s="8" t="s">
        <v>568</v>
      </c>
      <c r="F6324" s="8" t="str">
        <f t="shared" si="274"/>
        <v/>
      </c>
      <c r="G6324" s="8" t="s">
        <v>568</v>
      </c>
      <c r="H6324" s="8" t="str">
        <f t="shared" si="275"/>
        <v>""</v>
      </c>
      <c r="J6324" s="8" t="e">
        <f>IF(D6324&gt;Частотометр!B10,"высокочаст",IF(AND(Частотометр!C10&lt;D6324, D6324&lt;Частотометр!B10),"среднечаст","низкочаст"))</f>
        <v>#NUM!</v>
      </c>
      <c r="K6324" s="8" t="e">
        <f>IF(E6324&gt;Частотометр!C28,"высокая",IF(AND(Частотометр!D28&lt;E6324, E6324&lt;Частотометр!C28),"средняя","низкая"))</f>
        <v>#NUM!</v>
      </c>
    </row>
    <row r="6325" spans="2:11" x14ac:dyDescent="0.2">
      <c r="B6325" s="8" t="s">
        <v>568</v>
      </c>
      <c r="F6325" s="8" t="str">
        <f t="shared" si="274"/>
        <v/>
      </c>
      <c r="G6325" s="8" t="s">
        <v>568</v>
      </c>
      <c r="H6325" s="8" t="str">
        <f t="shared" si="275"/>
        <v>""</v>
      </c>
      <c r="J6325" s="8" t="e">
        <f>IF(D6325&gt;Частотометр!B10,"высокочаст",IF(AND(Частотометр!C10&lt;D6325, D6325&lt;Частотометр!B10),"среднечаст","низкочаст"))</f>
        <v>#NUM!</v>
      </c>
      <c r="K6325" s="8" t="e">
        <f>IF(E6325&gt;Частотометр!C28,"высокая",IF(AND(Частотометр!D28&lt;E6325, E6325&lt;Частотометр!C28),"средняя","низкая"))</f>
        <v>#NUM!</v>
      </c>
    </row>
    <row r="6326" spans="2:11" x14ac:dyDescent="0.2">
      <c r="B6326" s="8" t="s">
        <v>568</v>
      </c>
      <c r="F6326" s="8" t="str">
        <f t="shared" si="274"/>
        <v/>
      </c>
      <c r="G6326" s="8" t="s">
        <v>568</v>
      </c>
      <c r="H6326" s="8" t="str">
        <f t="shared" si="275"/>
        <v>""</v>
      </c>
      <c r="J6326" s="8" t="e">
        <f>IF(D6326&gt;Частотометр!B10,"высокочаст",IF(AND(Частотометр!C10&lt;D6326, D6326&lt;Частотометр!B10),"среднечаст","низкочаст"))</f>
        <v>#NUM!</v>
      </c>
      <c r="K6326" s="8" t="e">
        <f>IF(E6326&gt;Частотометр!C28,"высокая",IF(AND(Частотометр!D28&lt;E6326, E6326&lt;Частотометр!C28),"средняя","низкая"))</f>
        <v>#NUM!</v>
      </c>
    </row>
    <row r="6327" spans="2:11" x14ac:dyDescent="0.2">
      <c r="B6327" s="8" t="s">
        <v>568</v>
      </c>
      <c r="F6327" s="8" t="str">
        <f t="shared" si="274"/>
        <v/>
      </c>
      <c r="G6327" s="8" t="s">
        <v>568</v>
      </c>
      <c r="H6327" s="8" t="str">
        <f t="shared" si="275"/>
        <v>""</v>
      </c>
      <c r="J6327" s="8" t="e">
        <f>IF(D6327&gt;Частотометр!B10,"высокочаст",IF(AND(Частотометр!C10&lt;D6327, D6327&lt;Частотометр!B10),"среднечаст","низкочаст"))</f>
        <v>#NUM!</v>
      </c>
      <c r="K6327" s="8" t="e">
        <f>IF(E6327&gt;Частотометр!C28,"высокая",IF(AND(Частотометр!D28&lt;E6327, E6327&lt;Частотометр!C28),"средняя","низкая"))</f>
        <v>#NUM!</v>
      </c>
    </row>
    <row r="6328" spans="2:11" x14ac:dyDescent="0.2">
      <c r="B6328" s="8" t="s">
        <v>568</v>
      </c>
      <c r="F6328" s="8" t="str">
        <f t="shared" si="274"/>
        <v/>
      </c>
      <c r="G6328" s="8" t="s">
        <v>568</v>
      </c>
      <c r="H6328" s="8" t="str">
        <f t="shared" si="275"/>
        <v>""</v>
      </c>
      <c r="J6328" s="8" t="e">
        <f>IF(D6328&gt;Частотометр!B10,"высокочаст",IF(AND(Частотометр!C10&lt;D6328, D6328&lt;Частотометр!B10),"среднечаст","низкочаст"))</f>
        <v>#NUM!</v>
      </c>
      <c r="K6328" s="8" t="e">
        <f>IF(E6328&gt;Частотометр!C28,"высокая",IF(AND(Частотометр!D28&lt;E6328, E6328&lt;Частотометр!C28),"средняя","низкая"))</f>
        <v>#NUM!</v>
      </c>
    </row>
    <row r="6329" spans="2:11" x14ac:dyDescent="0.2">
      <c r="B6329" s="8" t="s">
        <v>568</v>
      </c>
      <c r="F6329" s="8" t="str">
        <f t="shared" si="274"/>
        <v/>
      </c>
      <c r="G6329" s="8" t="s">
        <v>568</v>
      </c>
      <c r="H6329" s="8" t="str">
        <f t="shared" si="275"/>
        <v>""</v>
      </c>
      <c r="J6329" s="8" t="e">
        <f>IF(D6329&gt;Частотометр!B10,"высокочаст",IF(AND(Частотометр!C10&lt;D6329, D6329&lt;Частотометр!B10),"среднечаст","низкочаст"))</f>
        <v>#NUM!</v>
      </c>
      <c r="K6329" s="8" t="e">
        <f>IF(E6329&gt;Частотометр!C28,"высокая",IF(AND(Частотометр!D28&lt;E6329, E6329&lt;Частотометр!C28),"средняя","низкая"))</f>
        <v>#NUM!</v>
      </c>
    </row>
    <row r="6330" spans="2:11" x14ac:dyDescent="0.2">
      <c r="B6330" s="8" t="s">
        <v>568</v>
      </c>
      <c r="F6330" s="8" t="str">
        <f t="shared" si="274"/>
        <v/>
      </c>
      <c r="G6330" s="8" t="s">
        <v>568</v>
      </c>
      <c r="H6330" s="8" t="str">
        <f t="shared" si="275"/>
        <v>""</v>
      </c>
      <c r="J6330" s="8" t="e">
        <f>IF(D6330&gt;Частотометр!B10,"высокочаст",IF(AND(Частотометр!C10&lt;D6330, D6330&lt;Частотометр!B10),"среднечаст","низкочаст"))</f>
        <v>#NUM!</v>
      </c>
      <c r="K6330" s="8" t="e">
        <f>IF(E6330&gt;Частотометр!C28,"высокая",IF(AND(Частотометр!D28&lt;E6330, E6330&lt;Частотометр!C28),"средняя","низкая"))</f>
        <v>#NUM!</v>
      </c>
    </row>
    <row r="6331" spans="2:11" x14ac:dyDescent="0.2">
      <c r="B6331" s="8" t="s">
        <v>568</v>
      </c>
      <c r="F6331" s="8" t="str">
        <f t="shared" si="274"/>
        <v/>
      </c>
      <c r="G6331" s="8" t="s">
        <v>568</v>
      </c>
      <c r="H6331" s="8" t="str">
        <f t="shared" si="275"/>
        <v>""</v>
      </c>
      <c r="J6331" s="8" t="e">
        <f>IF(D6331&gt;Частотометр!B10,"высокочаст",IF(AND(Частотометр!C10&lt;D6331, D6331&lt;Частотометр!B10),"среднечаст","низкочаст"))</f>
        <v>#NUM!</v>
      </c>
      <c r="K6331" s="8" t="e">
        <f>IF(E6331&gt;Частотометр!C28,"высокая",IF(AND(Частотометр!D28&lt;E6331, E6331&lt;Частотометр!C28),"средняя","низкая"))</f>
        <v>#NUM!</v>
      </c>
    </row>
    <row r="6332" spans="2:11" x14ac:dyDescent="0.2">
      <c r="B6332" s="8" t="s">
        <v>568</v>
      </c>
      <c r="F6332" s="8" t="str">
        <f t="shared" si="274"/>
        <v/>
      </c>
      <c r="G6332" s="8" t="s">
        <v>568</v>
      </c>
      <c r="H6332" s="8" t="str">
        <f t="shared" si="275"/>
        <v>""</v>
      </c>
      <c r="J6332" s="8" t="e">
        <f>IF(D6332&gt;Частотометр!B10,"высокочаст",IF(AND(Частотометр!C10&lt;D6332, D6332&lt;Частотометр!B10),"среднечаст","низкочаст"))</f>
        <v>#NUM!</v>
      </c>
      <c r="K6332" s="8" t="e">
        <f>IF(E6332&gt;Частотометр!C28,"высокая",IF(AND(Частотометр!D28&lt;E6332, E6332&lt;Частотометр!C28),"средняя","низкая"))</f>
        <v>#NUM!</v>
      </c>
    </row>
    <row r="6333" spans="2:11" x14ac:dyDescent="0.2">
      <c r="B6333" s="8" t="s">
        <v>568</v>
      </c>
      <c r="F6333" s="8" t="str">
        <f t="shared" si="274"/>
        <v/>
      </c>
      <c r="G6333" s="8" t="s">
        <v>568</v>
      </c>
      <c r="H6333" s="8" t="str">
        <f t="shared" si="275"/>
        <v>""</v>
      </c>
      <c r="J6333" s="8" t="e">
        <f>IF(D6333&gt;Частотометр!B10,"высокочаст",IF(AND(Частотометр!C10&lt;D6333, D6333&lt;Частотометр!B10),"среднечаст","низкочаст"))</f>
        <v>#NUM!</v>
      </c>
      <c r="K6333" s="8" t="e">
        <f>IF(E6333&gt;Частотометр!C28,"высокая",IF(AND(Частотометр!D28&lt;E6333, E6333&lt;Частотометр!C28),"средняя","низкая"))</f>
        <v>#NUM!</v>
      </c>
    </row>
    <row r="6334" spans="2:11" x14ac:dyDescent="0.2">
      <c r="B6334" s="8" t="s">
        <v>568</v>
      </c>
      <c r="F6334" s="8" t="str">
        <f t="shared" si="274"/>
        <v/>
      </c>
      <c r="G6334" s="8" t="s">
        <v>568</v>
      </c>
      <c r="H6334" s="8" t="str">
        <f t="shared" si="275"/>
        <v>""</v>
      </c>
      <c r="J6334" s="8" t="e">
        <f>IF(D6334&gt;Частотометр!B10,"высокочаст",IF(AND(Частотометр!C10&lt;D6334, D6334&lt;Частотометр!B10),"среднечаст","низкочаст"))</f>
        <v>#NUM!</v>
      </c>
      <c r="K6334" s="8" t="e">
        <f>IF(E6334&gt;Частотометр!C28,"высокая",IF(AND(Частотометр!D28&lt;E6334, E6334&lt;Частотометр!C28),"средняя","низкая"))</f>
        <v>#NUM!</v>
      </c>
    </row>
    <row r="6335" spans="2:11" x14ac:dyDescent="0.2">
      <c r="B6335" s="8" t="s">
        <v>568</v>
      </c>
      <c r="F6335" s="8" t="str">
        <f t="shared" si="274"/>
        <v/>
      </c>
      <c r="G6335" s="8" t="s">
        <v>568</v>
      </c>
      <c r="H6335" s="8" t="str">
        <f t="shared" si="275"/>
        <v>""</v>
      </c>
      <c r="J6335" s="8" t="e">
        <f>IF(D6335&gt;Частотометр!B10,"высокочаст",IF(AND(Частотометр!C10&lt;D6335, D6335&lt;Частотометр!B10),"среднечаст","низкочаст"))</f>
        <v>#NUM!</v>
      </c>
      <c r="K6335" s="8" t="e">
        <f>IF(E6335&gt;Частотометр!C28,"высокая",IF(AND(Частотометр!D28&lt;E6335, E6335&lt;Частотометр!C28),"средняя","низкая"))</f>
        <v>#NUM!</v>
      </c>
    </row>
    <row r="6336" spans="2:11" x14ac:dyDescent="0.2">
      <c r="B6336" s="8" t="s">
        <v>568</v>
      </c>
      <c r="F6336" s="8" t="str">
        <f t="shared" si="274"/>
        <v/>
      </c>
      <c r="G6336" s="8" t="s">
        <v>568</v>
      </c>
      <c r="H6336" s="8" t="str">
        <f t="shared" si="275"/>
        <v>""</v>
      </c>
      <c r="J6336" s="8" t="e">
        <f>IF(D6336&gt;Частотометр!B10,"высокочаст",IF(AND(Частотометр!C10&lt;D6336, D6336&lt;Частотометр!B10),"среднечаст","низкочаст"))</f>
        <v>#NUM!</v>
      </c>
      <c r="K6336" s="8" t="e">
        <f>IF(E6336&gt;Частотометр!C28,"высокая",IF(AND(Частотометр!D28&lt;E6336, E6336&lt;Частотометр!C28),"средняя","низкая"))</f>
        <v>#NUM!</v>
      </c>
    </row>
    <row r="6337" spans="2:11" x14ac:dyDescent="0.2">
      <c r="B6337" s="8" t="s">
        <v>568</v>
      </c>
      <c r="F6337" s="8" t="str">
        <f t="shared" si="274"/>
        <v/>
      </c>
      <c r="G6337" s="8" t="s">
        <v>568</v>
      </c>
      <c r="H6337" s="8" t="str">
        <f t="shared" si="275"/>
        <v>""</v>
      </c>
      <c r="J6337" s="8" t="e">
        <f>IF(D6337&gt;Частотометр!B10,"высокочаст",IF(AND(Частотометр!C10&lt;D6337, D6337&lt;Частотометр!B10),"среднечаст","низкочаст"))</f>
        <v>#NUM!</v>
      </c>
      <c r="K6337" s="8" t="e">
        <f>IF(E6337&gt;Частотометр!C28,"высокая",IF(AND(Частотометр!D28&lt;E6337, E6337&lt;Частотометр!C28),"средняя","низкая"))</f>
        <v>#NUM!</v>
      </c>
    </row>
    <row r="6338" spans="2:11" x14ac:dyDescent="0.2">
      <c r="B6338" s="8" t="s">
        <v>568</v>
      </c>
      <c r="F6338" s="8" t="str">
        <f t="shared" si="274"/>
        <v/>
      </c>
      <c r="G6338" s="8" t="s">
        <v>568</v>
      </c>
      <c r="H6338" s="8" t="str">
        <f t="shared" si="275"/>
        <v>""</v>
      </c>
      <c r="J6338" s="8" t="e">
        <f>IF(D6338&gt;Частотометр!B10,"высокочаст",IF(AND(Частотометр!C10&lt;D6338, D6338&lt;Частотометр!B10),"среднечаст","низкочаст"))</f>
        <v>#NUM!</v>
      </c>
      <c r="K6338" s="8" t="e">
        <f>IF(E6338&gt;Частотометр!C28,"высокая",IF(AND(Частотометр!D28&lt;E6338, E6338&lt;Частотометр!C28),"средняя","низкая"))</f>
        <v>#NUM!</v>
      </c>
    </row>
    <row r="6339" spans="2:11" x14ac:dyDescent="0.2">
      <c r="B6339" s="8" t="s">
        <v>568</v>
      </c>
      <c r="F6339" s="8" t="str">
        <f t="shared" ref="F6339:F6402" si="276">TRIM(C6339)</f>
        <v/>
      </c>
      <c r="G6339" s="8" t="s">
        <v>568</v>
      </c>
      <c r="H6339" s="8" t="str">
        <f t="shared" ref="H6339:H6402" si="277">CONCATENATE(B6339,F6339,G6339)</f>
        <v>""</v>
      </c>
      <c r="J6339" s="8" t="e">
        <f>IF(D6339&gt;Частотометр!B10,"высокочаст",IF(AND(Частотометр!C10&lt;D6339, D6339&lt;Частотометр!B10),"среднечаст","низкочаст"))</f>
        <v>#NUM!</v>
      </c>
      <c r="K6339" s="8" t="e">
        <f>IF(E6339&gt;Частотометр!C28,"высокая",IF(AND(Частотометр!D28&lt;E6339, E6339&lt;Частотометр!C28),"средняя","низкая"))</f>
        <v>#NUM!</v>
      </c>
    </row>
    <row r="6340" spans="2:11" x14ac:dyDescent="0.2">
      <c r="B6340" s="8" t="s">
        <v>568</v>
      </c>
      <c r="F6340" s="8" t="str">
        <f t="shared" si="276"/>
        <v/>
      </c>
      <c r="G6340" s="8" t="s">
        <v>568</v>
      </c>
      <c r="H6340" s="8" t="str">
        <f t="shared" si="277"/>
        <v>""</v>
      </c>
      <c r="J6340" s="8" t="e">
        <f>IF(D6340&gt;Частотометр!B10,"высокочаст",IF(AND(Частотометр!C10&lt;D6340, D6340&lt;Частотометр!B10),"среднечаст","низкочаст"))</f>
        <v>#NUM!</v>
      </c>
      <c r="K6340" s="8" t="e">
        <f>IF(E6340&gt;Частотометр!C28,"высокая",IF(AND(Частотометр!D28&lt;E6340, E6340&lt;Частотометр!C28),"средняя","низкая"))</f>
        <v>#NUM!</v>
      </c>
    </row>
    <row r="6341" spans="2:11" x14ac:dyDescent="0.2">
      <c r="B6341" s="8" t="s">
        <v>568</v>
      </c>
      <c r="F6341" s="8" t="str">
        <f t="shared" si="276"/>
        <v/>
      </c>
      <c r="G6341" s="8" t="s">
        <v>568</v>
      </c>
      <c r="H6341" s="8" t="str">
        <f t="shared" si="277"/>
        <v>""</v>
      </c>
      <c r="J6341" s="8" t="e">
        <f>IF(D6341&gt;Частотометр!B10,"высокочаст",IF(AND(Частотометр!C10&lt;D6341, D6341&lt;Частотометр!B10),"среднечаст","низкочаст"))</f>
        <v>#NUM!</v>
      </c>
      <c r="K6341" s="8" t="e">
        <f>IF(E6341&gt;Частотометр!C28,"высокая",IF(AND(Частотометр!D28&lt;E6341, E6341&lt;Частотометр!C28),"средняя","низкая"))</f>
        <v>#NUM!</v>
      </c>
    </row>
    <row r="6342" spans="2:11" x14ac:dyDescent="0.2">
      <c r="B6342" s="8" t="s">
        <v>568</v>
      </c>
      <c r="F6342" s="8" t="str">
        <f t="shared" si="276"/>
        <v/>
      </c>
      <c r="G6342" s="8" t="s">
        <v>568</v>
      </c>
      <c r="H6342" s="8" t="str">
        <f t="shared" si="277"/>
        <v>""</v>
      </c>
      <c r="J6342" s="8" t="e">
        <f>IF(D6342&gt;Частотометр!B10,"высокочаст",IF(AND(Частотометр!C10&lt;D6342, D6342&lt;Частотометр!B10),"среднечаст","низкочаст"))</f>
        <v>#NUM!</v>
      </c>
      <c r="K6342" s="8" t="e">
        <f>IF(E6342&gt;Частотометр!C28,"высокая",IF(AND(Частотометр!D28&lt;E6342, E6342&lt;Частотометр!C28),"средняя","низкая"))</f>
        <v>#NUM!</v>
      </c>
    </row>
    <row r="6343" spans="2:11" x14ac:dyDescent="0.2">
      <c r="B6343" s="8" t="s">
        <v>568</v>
      </c>
      <c r="F6343" s="8" t="str">
        <f t="shared" si="276"/>
        <v/>
      </c>
      <c r="G6343" s="8" t="s">
        <v>568</v>
      </c>
      <c r="H6343" s="8" t="str">
        <f t="shared" si="277"/>
        <v>""</v>
      </c>
      <c r="J6343" s="8" t="e">
        <f>IF(D6343&gt;Частотометр!B10,"высокочаст",IF(AND(Частотометр!C10&lt;D6343, D6343&lt;Частотометр!B10),"среднечаст","низкочаст"))</f>
        <v>#NUM!</v>
      </c>
      <c r="K6343" s="8" t="e">
        <f>IF(E6343&gt;Частотометр!C28,"высокая",IF(AND(Частотометр!D28&lt;E6343, E6343&lt;Частотометр!C28),"средняя","низкая"))</f>
        <v>#NUM!</v>
      </c>
    </row>
    <row r="6344" spans="2:11" x14ac:dyDescent="0.2">
      <c r="B6344" s="8" t="s">
        <v>568</v>
      </c>
      <c r="F6344" s="8" t="str">
        <f t="shared" si="276"/>
        <v/>
      </c>
      <c r="G6344" s="8" t="s">
        <v>568</v>
      </c>
      <c r="H6344" s="8" t="str">
        <f t="shared" si="277"/>
        <v>""</v>
      </c>
      <c r="J6344" s="8" t="e">
        <f>IF(D6344&gt;Частотометр!B10,"высокочаст",IF(AND(Частотометр!C10&lt;D6344, D6344&lt;Частотометр!B10),"среднечаст","низкочаст"))</f>
        <v>#NUM!</v>
      </c>
      <c r="K6344" s="8" t="e">
        <f>IF(E6344&gt;Частотометр!C28,"высокая",IF(AND(Частотометр!D28&lt;E6344, E6344&lt;Частотометр!C28),"средняя","низкая"))</f>
        <v>#NUM!</v>
      </c>
    </row>
    <row r="6345" spans="2:11" x14ac:dyDescent="0.2">
      <c r="B6345" s="8" t="s">
        <v>568</v>
      </c>
      <c r="F6345" s="8" t="str">
        <f t="shared" si="276"/>
        <v/>
      </c>
      <c r="G6345" s="8" t="s">
        <v>568</v>
      </c>
      <c r="H6345" s="8" t="str">
        <f t="shared" si="277"/>
        <v>""</v>
      </c>
      <c r="J6345" s="8" t="e">
        <f>IF(D6345&gt;Частотометр!B10,"высокочаст",IF(AND(Частотометр!C10&lt;D6345, D6345&lt;Частотометр!B10),"среднечаст","низкочаст"))</f>
        <v>#NUM!</v>
      </c>
      <c r="K6345" s="8" t="e">
        <f>IF(E6345&gt;Частотометр!C28,"высокая",IF(AND(Частотометр!D28&lt;E6345, E6345&lt;Частотометр!C28),"средняя","низкая"))</f>
        <v>#NUM!</v>
      </c>
    </row>
    <row r="6346" spans="2:11" x14ac:dyDescent="0.2">
      <c r="B6346" s="8" t="s">
        <v>568</v>
      </c>
      <c r="F6346" s="8" t="str">
        <f t="shared" si="276"/>
        <v/>
      </c>
      <c r="G6346" s="8" t="s">
        <v>568</v>
      </c>
      <c r="H6346" s="8" t="str">
        <f t="shared" si="277"/>
        <v>""</v>
      </c>
      <c r="J6346" s="8" t="e">
        <f>IF(D6346&gt;Частотометр!B10,"высокочаст",IF(AND(Частотометр!C10&lt;D6346, D6346&lt;Частотометр!B10),"среднечаст","низкочаст"))</f>
        <v>#NUM!</v>
      </c>
      <c r="K6346" s="8" t="e">
        <f>IF(E6346&gt;Частотометр!C28,"высокая",IF(AND(Частотометр!D28&lt;E6346, E6346&lt;Частотометр!C28),"средняя","низкая"))</f>
        <v>#NUM!</v>
      </c>
    </row>
    <row r="6347" spans="2:11" x14ac:dyDescent="0.2">
      <c r="B6347" s="8" t="s">
        <v>568</v>
      </c>
      <c r="F6347" s="8" t="str">
        <f t="shared" si="276"/>
        <v/>
      </c>
      <c r="G6347" s="8" t="s">
        <v>568</v>
      </c>
      <c r="H6347" s="8" t="str">
        <f t="shared" si="277"/>
        <v>""</v>
      </c>
      <c r="J6347" s="8" t="e">
        <f>IF(D6347&gt;Частотометр!B10,"высокочаст",IF(AND(Частотометр!C10&lt;D6347, D6347&lt;Частотометр!B10),"среднечаст","низкочаст"))</f>
        <v>#NUM!</v>
      </c>
      <c r="K6347" s="8" t="e">
        <f>IF(E6347&gt;Частотометр!C28,"высокая",IF(AND(Частотометр!D28&lt;E6347, E6347&lt;Частотометр!C28),"средняя","низкая"))</f>
        <v>#NUM!</v>
      </c>
    </row>
    <row r="6348" spans="2:11" x14ac:dyDescent="0.2">
      <c r="B6348" s="8" t="s">
        <v>568</v>
      </c>
      <c r="F6348" s="8" t="str">
        <f t="shared" si="276"/>
        <v/>
      </c>
      <c r="G6348" s="8" t="s">
        <v>568</v>
      </c>
      <c r="H6348" s="8" t="str">
        <f t="shared" si="277"/>
        <v>""</v>
      </c>
      <c r="J6348" s="8" t="e">
        <f>IF(D6348&gt;Частотометр!B10,"высокочаст",IF(AND(Частотометр!C10&lt;D6348, D6348&lt;Частотометр!B10),"среднечаст","низкочаст"))</f>
        <v>#NUM!</v>
      </c>
      <c r="K6348" s="8" t="e">
        <f>IF(E6348&gt;Частотометр!C28,"высокая",IF(AND(Частотометр!D28&lt;E6348, E6348&lt;Частотометр!C28),"средняя","низкая"))</f>
        <v>#NUM!</v>
      </c>
    </row>
    <row r="6349" spans="2:11" x14ac:dyDescent="0.2">
      <c r="B6349" s="8" t="s">
        <v>568</v>
      </c>
      <c r="F6349" s="8" t="str">
        <f t="shared" si="276"/>
        <v/>
      </c>
      <c r="G6349" s="8" t="s">
        <v>568</v>
      </c>
      <c r="H6349" s="8" t="str">
        <f t="shared" si="277"/>
        <v>""</v>
      </c>
      <c r="J6349" s="8" t="e">
        <f>IF(D6349&gt;Частотометр!B10,"высокочаст",IF(AND(Частотометр!C10&lt;D6349, D6349&lt;Частотометр!B10),"среднечаст","низкочаст"))</f>
        <v>#NUM!</v>
      </c>
      <c r="K6349" s="8" t="e">
        <f>IF(E6349&gt;Частотометр!C28,"высокая",IF(AND(Частотометр!D28&lt;E6349, E6349&lt;Частотометр!C28),"средняя","низкая"))</f>
        <v>#NUM!</v>
      </c>
    </row>
    <row r="6350" spans="2:11" x14ac:dyDescent="0.2">
      <c r="B6350" s="8" t="s">
        <v>568</v>
      </c>
      <c r="F6350" s="8" t="str">
        <f t="shared" si="276"/>
        <v/>
      </c>
      <c r="G6350" s="8" t="s">
        <v>568</v>
      </c>
      <c r="H6350" s="8" t="str">
        <f t="shared" si="277"/>
        <v>""</v>
      </c>
      <c r="J6350" s="8" t="e">
        <f>IF(D6350&gt;Частотометр!B10,"высокочаст",IF(AND(Частотометр!C10&lt;D6350, D6350&lt;Частотометр!B10),"среднечаст","низкочаст"))</f>
        <v>#NUM!</v>
      </c>
      <c r="K6350" s="8" t="e">
        <f>IF(E6350&gt;Частотометр!C28,"высокая",IF(AND(Частотометр!D28&lt;E6350, E6350&lt;Частотометр!C28),"средняя","низкая"))</f>
        <v>#NUM!</v>
      </c>
    </row>
    <row r="6351" spans="2:11" x14ac:dyDescent="0.2">
      <c r="B6351" s="8" t="s">
        <v>568</v>
      </c>
      <c r="F6351" s="8" t="str">
        <f t="shared" si="276"/>
        <v/>
      </c>
      <c r="G6351" s="8" t="s">
        <v>568</v>
      </c>
      <c r="H6351" s="8" t="str">
        <f t="shared" si="277"/>
        <v>""</v>
      </c>
      <c r="J6351" s="8" t="e">
        <f>IF(D6351&gt;Частотометр!B10,"высокочаст",IF(AND(Частотометр!C10&lt;D6351, D6351&lt;Частотометр!B10),"среднечаст","низкочаст"))</f>
        <v>#NUM!</v>
      </c>
      <c r="K6351" s="8" t="e">
        <f>IF(E6351&gt;Частотометр!C28,"высокая",IF(AND(Частотометр!D28&lt;E6351, E6351&lt;Частотометр!C28),"средняя","низкая"))</f>
        <v>#NUM!</v>
      </c>
    </row>
    <row r="6352" spans="2:11" x14ac:dyDescent="0.2">
      <c r="B6352" s="8" t="s">
        <v>568</v>
      </c>
      <c r="F6352" s="8" t="str">
        <f t="shared" si="276"/>
        <v/>
      </c>
      <c r="G6352" s="8" t="s">
        <v>568</v>
      </c>
      <c r="H6352" s="8" t="str">
        <f t="shared" si="277"/>
        <v>""</v>
      </c>
      <c r="J6352" s="8" t="e">
        <f>IF(D6352&gt;Частотометр!B10,"высокочаст",IF(AND(Частотометр!C10&lt;D6352, D6352&lt;Частотометр!B10),"среднечаст","низкочаст"))</f>
        <v>#NUM!</v>
      </c>
      <c r="K6352" s="8" t="e">
        <f>IF(E6352&gt;Частотометр!C28,"высокая",IF(AND(Частотометр!D28&lt;E6352, E6352&lt;Частотометр!C28),"средняя","низкая"))</f>
        <v>#NUM!</v>
      </c>
    </row>
    <row r="6353" spans="2:11" x14ac:dyDescent="0.2">
      <c r="B6353" s="8" t="s">
        <v>568</v>
      </c>
      <c r="F6353" s="8" t="str">
        <f t="shared" si="276"/>
        <v/>
      </c>
      <c r="G6353" s="8" t="s">
        <v>568</v>
      </c>
      <c r="H6353" s="8" t="str">
        <f t="shared" si="277"/>
        <v>""</v>
      </c>
      <c r="J6353" s="8" t="e">
        <f>IF(D6353&gt;Частотометр!B10,"высокочаст",IF(AND(Частотометр!C10&lt;D6353, D6353&lt;Частотометр!B10),"среднечаст","низкочаст"))</f>
        <v>#NUM!</v>
      </c>
      <c r="K6353" s="8" t="e">
        <f>IF(E6353&gt;Частотометр!C28,"высокая",IF(AND(Частотометр!D28&lt;E6353, E6353&lt;Частотометр!C28),"средняя","низкая"))</f>
        <v>#NUM!</v>
      </c>
    </row>
    <row r="6354" spans="2:11" x14ac:dyDescent="0.2">
      <c r="B6354" s="8" t="s">
        <v>568</v>
      </c>
      <c r="F6354" s="8" t="str">
        <f t="shared" si="276"/>
        <v/>
      </c>
      <c r="G6354" s="8" t="s">
        <v>568</v>
      </c>
      <c r="H6354" s="8" t="str">
        <f t="shared" si="277"/>
        <v>""</v>
      </c>
      <c r="J6354" s="8" t="e">
        <f>IF(D6354&gt;Частотометр!B10,"высокочаст",IF(AND(Частотометр!C10&lt;D6354, D6354&lt;Частотометр!B10),"среднечаст","низкочаст"))</f>
        <v>#NUM!</v>
      </c>
      <c r="K6354" s="8" t="e">
        <f>IF(E6354&gt;Частотометр!C28,"высокая",IF(AND(Частотометр!D28&lt;E6354, E6354&lt;Частотометр!C28),"средняя","низкая"))</f>
        <v>#NUM!</v>
      </c>
    </row>
    <row r="6355" spans="2:11" x14ac:dyDescent="0.2">
      <c r="B6355" s="8" t="s">
        <v>568</v>
      </c>
      <c r="F6355" s="8" t="str">
        <f t="shared" si="276"/>
        <v/>
      </c>
      <c r="G6355" s="8" t="s">
        <v>568</v>
      </c>
      <c r="H6355" s="8" t="str">
        <f t="shared" si="277"/>
        <v>""</v>
      </c>
      <c r="J6355" s="8" t="e">
        <f>IF(D6355&gt;Частотометр!B10,"высокочаст",IF(AND(Частотометр!C10&lt;D6355, D6355&lt;Частотометр!B10),"среднечаст","низкочаст"))</f>
        <v>#NUM!</v>
      </c>
      <c r="K6355" s="8" t="e">
        <f>IF(E6355&gt;Частотометр!C28,"высокая",IF(AND(Частотометр!D28&lt;E6355, E6355&lt;Частотометр!C28),"средняя","низкая"))</f>
        <v>#NUM!</v>
      </c>
    </row>
    <row r="6356" spans="2:11" x14ac:dyDescent="0.2">
      <c r="B6356" s="8" t="s">
        <v>568</v>
      </c>
      <c r="F6356" s="8" t="str">
        <f t="shared" si="276"/>
        <v/>
      </c>
      <c r="G6356" s="8" t="s">
        <v>568</v>
      </c>
      <c r="H6356" s="8" t="str">
        <f t="shared" si="277"/>
        <v>""</v>
      </c>
      <c r="J6356" s="8" t="e">
        <f>IF(D6356&gt;Частотометр!B10,"высокочаст",IF(AND(Частотометр!C10&lt;D6356, D6356&lt;Частотометр!B10),"среднечаст","низкочаст"))</f>
        <v>#NUM!</v>
      </c>
      <c r="K6356" s="8" t="e">
        <f>IF(E6356&gt;Частотометр!C28,"высокая",IF(AND(Частотометр!D28&lt;E6356, E6356&lt;Частотометр!C28),"средняя","низкая"))</f>
        <v>#NUM!</v>
      </c>
    </row>
    <row r="6357" spans="2:11" x14ac:dyDescent="0.2">
      <c r="B6357" s="8" t="s">
        <v>568</v>
      </c>
      <c r="F6357" s="8" t="str">
        <f t="shared" si="276"/>
        <v/>
      </c>
      <c r="G6357" s="8" t="s">
        <v>568</v>
      </c>
      <c r="H6357" s="8" t="str">
        <f t="shared" si="277"/>
        <v>""</v>
      </c>
      <c r="J6357" s="8" t="e">
        <f>IF(D6357&gt;Частотометр!B10,"высокочаст",IF(AND(Частотометр!C10&lt;D6357, D6357&lt;Частотометр!B10),"среднечаст","низкочаст"))</f>
        <v>#NUM!</v>
      </c>
      <c r="K6357" s="8" t="e">
        <f>IF(E6357&gt;Частотометр!C28,"высокая",IF(AND(Частотометр!D28&lt;E6357, E6357&lt;Частотометр!C28),"средняя","низкая"))</f>
        <v>#NUM!</v>
      </c>
    </row>
    <row r="6358" spans="2:11" x14ac:dyDescent="0.2">
      <c r="B6358" s="8" t="s">
        <v>568</v>
      </c>
      <c r="F6358" s="8" t="str">
        <f t="shared" si="276"/>
        <v/>
      </c>
      <c r="G6358" s="8" t="s">
        <v>568</v>
      </c>
      <c r="H6358" s="8" t="str">
        <f t="shared" si="277"/>
        <v>""</v>
      </c>
      <c r="J6358" s="8" t="e">
        <f>IF(D6358&gt;Частотометр!B10,"высокочаст",IF(AND(Частотометр!C10&lt;D6358, D6358&lt;Частотометр!B10),"среднечаст","низкочаст"))</f>
        <v>#NUM!</v>
      </c>
      <c r="K6358" s="8" t="e">
        <f>IF(E6358&gt;Частотометр!C28,"высокая",IF(AND(Частотометр!D28&lt;E6358, E6358&lt;Частотометр!C28),"средняя","низкая"))</f>
        <v>#NUM!</v>
      </c>
    </row>
    <row r="6359" spans="2:11" x14ac:dyDescent="0.2">
      <c r="B6359" s="8" t="s">
        <v>568</v>
      </c>
      <c r="F6359" s="8" t="str">
        <f t="shared" si="276"/>
        <v/>
      </c>
      <c r="G6359" s="8" t="s">
        <v>568</v>
      </c>
      <c r="H6359" s="8" t="str">
        <f t="shared" si="277"/>
        <v>""</v>
      </c>
      <c r="J6359" s="8" t="e">
        <f>IF(D6359&gt;Частотометр!B10,"высокочаст",IF(AND(Частотометр!C10&lt;D6359, D6359&lt;Частотометр!B10),"среднечаст","низкочаст"))</f>
        <v>#NUM!</v>
      </c>
      <c r="K6359" s="8" t="e">
        <f>IF(E6359&gt;Частотометр!C28,"высокая",IF(AND(Частотометр!D28&lt;E6359, E6359&lt;Частотометр!C28),"средняя","низкая"))</f>
        <v>#NUM!</v>
      </c>
    </row>
    <row r="6360" spans="2:11" x14ac:dyDescent="0.2">
      <c r="B6360" s="8" t="s">
        <v>568</v>
      </c>
      <c r="F6360" s="8" t="str">
        <f t="shared" si="276"/>
        <v/>
      </c>
      <c r="G6360" s="8" t="s">
        <v>568</v>
      </c>
      <c r="H6360" s="8" t="str">
        <f t="shared" si="277"/>
        <v>""</v>
      </c>
      <c r="J6360" s="8" t="e">
        <f>IF(D6360&gt;Частотометр!B10,"высокочаст",IF(AND(Частотометр!C10&lt;D6360, D6360&lt;Частотометр!B10),"среднечаст","низкочаст"))</f>
        <v>#NUM!</v>
      </c>
      <c r="K6360" s="8" t="e">
        <f>IF(E6360&gt;Частотометр!C28,"высокая",IF(AND(Частотометр!D28&lt;E6360, E6360&lt;Частотометр!C28),"средняя","низкая"))</f>
        <v>#NUM!</v>
      </c>
    </row>
    <row r="6361" spans="2:11" x14ac:dyDescent="0.2">
      <c r="B6361" s="8" t="s">
        <v>568</v>
      </c>
      <c r="F6361" s="8" t="str">
        <f t="shared" si="276"/>
        <v/>
      </c>
      <c r="G6361" s="8" t="s">
        <v>568</v>
      </c>
      <c r="H6361" s="8" t="str">
        <f t="shared" si="277"/>
        <v>""</v>
      </c>
      <c r="J6361" s="8" t="e">
        <f>IF(D6361&gt;Частотометр!B10,"высокочаст",IF(AND(Частотометр!C10&lt;D6361, D6361&lt;Частотометр!B10),"среднечаст","низкочаст"))</f>
        <v>#NUM!</v>
      </c>
      <c r="K6361" s="8" t="e">
        <f>IF(E6361&gt;Частотометр!C28,"высокая",IF(AND(Частотометр!D28&lt;E6361, E6361&lt;Частотометр!C28),"средняя","низкая"))</f>
        <v>#NUM!</v>
      </c>
    </row>
    <row r="6362" spans="2:11" x14ac:dyDescent="0.2">
      <c r="B6362" s="8" t="s">
        <v>568</v>
      </c>
      <c r="F6362" s="8" t="str">
        <f t="shared" si="276"/>
        <v/>
      </c>
      <c r="G6362" s="8" t="s">
        <v>568</v>
      </c>
      <c r="H6362" s="8" t="str">
        <f t="shared" si="277"/>
        <v>""</v>
      </c>
      <c r="J6362" s="8" t="e">
        <f>IF(D6362&gt;Частотометр!B10,"высокочаст",IF(AND(Частотометр!C10&lt;D6362, D6362&lt;Частотометр!B10),"среднечаст","низкочаст"))</f>
        <v>#NUM!</v>
      </c>
      <c r="K6362" s="8" t="e">
        <f>IF(E6362&gt;Частотометр!C28,"высокая",IF(AND(Частотометр!D28&lt;E6362, E6362&lt;Частотометр!C28),"средняя","низкая"))</f>
        <v>#NUM!</v>
      </c>
    </row>
    <row r="6363" spans="2:11" x14ac:dyDescent="0.2">
      <c r="B6363" s="8" t="s">
        <v>568</v>
      </c>
      <c r="F6363" s="8" t="str">
        <f t="shared" si="276"/>
        <v/>
      </c>
      <c r="G6363" s="8" t="s">
        <v>568</v>
      </c>
      <c r="H6363" s="8" t="str">
        <f t="shared" si="277"/>
        <v>""</v>
      </c>
      <c r="J6363" s="8" t="e">
        <f>IF(D6363&gt;Частотометр!B10,"высокочаст",IF(AND(Частотометр!C10&lt;D6363, D6363&lt;Частотометр!B10),"среднечаст","низкочаст"))</f>
        <v>#NUM!</v>
      </c>
      <c r="K6363" s="8" t="e">
        <f>IF(E6363&gt;Частотометр!C28,"высокая",IF(AND(Частотометр!D28&lt;E6363, E6363&lt;Частотометр!C28),"средняя","низкая"))</f>
        <v>#NUM!</v>
      </c>
    </row>
    <row r="6364" spans="2:11" x14ac:dyDescent="0.2">
      <c r="B6364" s="8" t="s">
        <v>568</v>
      </c>
      <c r="F6364" s="8" t="str">
        <f t="shared" si="276"/>
        <v/>
      </c>
      <c r="G6364" s="8" t="s">
        <v>568</v>
      </c>
      <c r="H6364" s="8" t="str">
        <f t="shared" si="277"/>
        <v>""</v>
      </c>
      <c r="J6364" s="8" t="e">
        <f>IF(D6364&gt;Частотометр!B10,"высокочаст",IF(AND(Частотометр!C10&lt;D6364, D6364&lt;Частотометр!B10),"среднечаст","низкочаст"))</f>
        <v>#NUM!</v>
      </c>
      <c r="K6364" s="8" t="e">
        <f>IF(E6364&gt;Частотометр!C28,"высокая",IF(AND(Частотометр!D28&lt;E6364, E6364&lt;Частотометр!C28),"средняя","низкая"))</f>
        <v>#NUM!</v>
      </c>
    </row>
    <row r="6365" spans="2:11" x14ac:dyDescent="0.2">
      <c r="B6365" s="8" t="s">
        <v>568</v>
      </c>
      <c r="F6365" s="8" t="str">
        <f t="shared" si="276"/>
        <v/>
      </c>
      <c r="G6365" s="8" t="s">
        <v>568</v>
      </c>
      <c r="H6365" s="8" t="str">
        <f t="shared" si="277"/>
        <v>""</v>
      </c>
      <c r="J6365" s="8" t="e">
        <f>IF(D6365&gt;Частотометр!B10,"высокочаст",IF(AND(Частотометр!C10&lt;D6365, D6365&lt;Частотометр!B10),"среднечаст","низкочаст"))</f>
        <v>#NUM!</v>
      </c>
      <c r="K6365" s="8" t="e">
        <f>IF(E6365&gt;Частотометр!C28,"высокая",IF(AND(Частотометр!D28&lt;E6365, E6365&lt;Частотометр!C28),"средняя","низкая"))</f>
        <v>#NUM!</v>
      </c>
    </row>
    <row r="6366" spans="2:11" x14ac:dyDescent="0.2">
      <c r="B6366" s="8" t="s">
        <v>568</v>
      </c>
      <c r="F6366" s="8" t="str">
        <f t="shared" si="276"/>
        <v/>
      </c>
      <c r="G6366" s="8" t="s">
        <v>568</v>
      </c>
      <c r="H6366" s="8" t="str">
        <f t="shared" si="277"/>
        <v>""</v>
      </c>
      <c r="J6366" s="8" t="e">
        <f>IF(D6366&gt;Частотометр!B10,"высокочаст",IF(AND(Частотометр!C10&lt;D6366, D6366&lt;Частотометр!B10),"среднечаст","низкочаст"))</f>
        <v>#NUM!</v>
      </c>
      <c r="K6366" s="8" t="e">
        <f>IF(E6366&gt;Частотометр!C28,"высокая",IF(AND(Частотометр!D28&lt;E6366, E6366&lt;Частотометр!C28),"средняя","низкая"))</f>
        <v>#NUM!</v>
      </c>
    </row>
    <row r="6367" spans="2:11" x14ac:dyDescent="0.2">
      <c r="B6367" s="8" t="s">
        <v>568</v>
      </c>
      <c r="F6367" s="8" t="str">
        <f t="shared" si="276"/>
        <v/>
      </c>
      <c r="G6367" s="8" t="s">
        <v>568</v>
      </c>
      <c r="H6367" s="8" t="str">
        <f t="shared" si="277"/>
        <v>""</v>
      </c>
      <c r="J6367" s="8" t="e">
        <f>IF(D6367&gt;Частотометр!B10,"высокочаст",IF(AND(Частотометр!C10&lt;D6367, D6367&lt;Частотометр!B10),"среднечаст","низкочаст"))</f>
        <v>#NUM!</v>
      </c>
      <c r="K6367" s="8" t="e">
        <f>IF(E6367&gt;Частотометр!C28,"высокая",IF(AND(Частотометр!D28&lt;E6367, E6367&lt;Частотометр!C28),"средняя","низкая"))</f>
        <v>#NUM!</v>
      </c>
    </row>
    <row r="6368" spans="2:11" x14ac:dyDescent="0.2">
      <c r="B6368" s="8" t="s">
        <v>568</v>
      </c>
      <c r="F6368" s="8" t="str">
        <f t="shared" si="276"/>
        <v/>
      </c>
      <c r="G6368" s="8" t="s">
        <v>568</v>
      </c>
      <c r="H6368" s="8" t="str">
        <f t="shared" si="277"/>
        <v>""</v>
      </c>
      <c r="J6368" s="8" t="e">
        <f>IF(D6368&gt;Частотометр!B10,"высокочаст",IF(AND(Частотометр!C10&lt;D6368, D6368&lt;Частотометр!B10),"среднечаст","низкочаст"))</f>
        <v>#NUM!</v>
      </c>
      <c r="K6368" s="8" t="e">
        <f>IF(E6368&gt;Частотометр!C28,"высокая",IF(AND(Частотометр!D28&lt;E6368, E6368&lt;Частотометр!C28),"средняя","низкая"))</f>
        <v>#NUM!</v>
      </c>
    </row>
    <row r="6369" spans="2:11" x14ac:dyDescent="0.2">
      <c r="B6369" s="8" t="s">
        <v>568</v>
      </c>
      <c r="F6369" s="8" t="str">
        <f t="shared" si="276"/>
        <v/>
      </c>
      <c r="G6369" s="8" t="s">
        <v>568</v>
      </c>
      <c r="H6369" s="8" t="str">
        <f t="shared" si="277"/>
        <v>""</v>
      </c>
      <c r="J6369" s="8" t="e">
        <f>IF(D6369&gt;Частотометр!B10,"высокочаст",IF(AND(Частотометр!C10&lt;D6369, D6369&lt;Частотометр!B10),"среднечаст","низкочаст"))</f>
        <v>#NUM!</v>
      </c>
      <c r="K6369" s="8" t="e">
        <f>IF(E6369&gt;Частотометр!C28,"высокая",IF(AND(Частотометр!D28&lt;E6369, E6369&lt;Частотометр!C28),"средняя","низкая"))</f>
        <v>#NUM!</v>
      </c>
    </row>
    <row r="6370" spans="2:11" x14ac:dyDescent="0.2">
      <c r="B6370" s="8" t="s">
        <v>568</v>
      </c>
      <c r="F6370" s="8" t="str">
        <f t="shared" si="276"/>
        <v/>
      </c>
      <c r="G6370" s="8" t="s">
        <v>568</v>
      </c>
      <c r="H6370" s="8" t="str">
        <f t="shared" si="277"/>
        <v>""</v>
      </c>
      <c r="J6370" s="8" t="e">
        <f>IF(D6370&gt;Частотометр!B10,"высокочаст",IF(AND(Частотометр!C10&lt;D6370, D6370&lt;Частотометр!B10),"среднечаст","низкочаст"))</f>
        <v>#NUM!</v>
      </c>
      <c r="K6370" s="8" t="e">
        <f>IF(E6370&gt;Частотометр!C28,"высокая",IF(AND(Частотометр!D28&lt;E6370, E6370&lt;Частотометр!C28),"средняя","низкая"))</f>
        <v>#NUM!</v>
      </c>
    </row>
    <row r="6371" spans="2:11" x14ac:dyDescent="0.2">
      <c r="B6371" s="8" t="s">
        <v>568</v>
      </c>
      <c r="F6371" s="8" t="str">
        <f t="shared" si="276"/>
        <v/>
      </c>
      <c r="G6371" s="8" t="s">
        <v>568</v>
      </c>
      <c r="H6371" s="8" t="str">
        <f t="shared" si="277"/>
        <v>""</v>
      </c>
      <c r="J6371" s="8" t="e">
        <f>IF(D6371&gt;Частотометр!B10,"высокочаст",IF(AND(Частотометр!C10&lt;D6371, D6371&lt;Частотометр!B10),"среднечаст","низкочаст"))</f>
        <v>#NUM!</v>
      </c>
      <c r="K6371" s="8" t="e">
        <f>IF(E6371&gt;Частотометр!C28,"высокая",IF(AND(Частотометр!D28&lt;E6371, E6371&lt;Частотометр!C28),"средняя","низкая"))</f>
        <v>#NUM!</v>
      </c>
    </row>
    <row r="6372" spans="2:11" x14ac:dyDescent="0.2">
      <c r="B6372" s="8" t="s">
        <v>568</v>
      </c>
      <c r="F6372" s="8" t="str">
        <f t="shared" si="276"/>
        <v/>
      </c>
      <c r="G6372" s="8" t="s">
        <v>568</v>
      </c>
      <c r="H6372" s="8" t="str">
        <f t="shared" si="277"/>
        <v>""</v>
      </c>
      <c r="J6372" s="8" t="e">
        <f>IF(D6372&gt;Частотометр!B10,"высокочаст",IF(AND(Частотометр!C10&lt;D6372, D6372&lt;Частотометр!B10),"среднечаст","низкочаст"))</f>
        <v>#NUM!</v>
      </c>
      <c r="K6372" s="8" t="e">
        <f>IF(E6372&gt;Частотометр!C28,"высокая",IF(AND(Частотометр!D28&lt;E6372, E6372&lt;Частотометр!C28),"средняя","низкая"))</f>
        <v>#NUM!</v>
      </c>
    </row>
    <row r="6373" spans="2:11" x14ac:dyDescent="0.2">
      <c r="B6373" s="8" t="s">
        <v>568</v>
      </c>
      <c r="F6373" s="8" t="str">
        <f t="shared" si="276"/>
        <v/>
      </c>
      <c r="G6373" s="8" t="s">
        <v>568</v>
      </c>
      <c r="H6373" s="8" t="str">
        <f t="shared" si="277"/>
        <v>""</v>
      </c>
      <c r="J6373" s="8" t="e">
        <f>IF(D6373&gt;Частотометр!B10,"высокочаст",IF(AND(Частотометр!C10&lt;D6373, D6373&lt;Частотометр!B10),"среднечаст","низкочаст"))</f>
        <v>#NUM!</v>
      </c>
      <c r="K6373" s="8" t="e">
        <f>IF(E6373&gt;Частотометр!C28,"высокая",IF(AND(Частотометр!D28&lt;E6373, E6373&lt;Частотометр!C28),"средняя","низкая"))</f>
        <v>#NUM!</v>
      </c>
    </row>
    <row r="6374" spans="2:11" x14ac:dyDescent="0.2">
      <c r="B6374" s="8" t="s">
        <v>568</v>
      </c>
      <c r="F6374" s="8" t="str">
        <f t="shared" si="276"/>
        <v/>
      </c>
      <c r="G6374" s="8" t="s">
        <v>568</v>
      </c>
      <c r="H6374" s="8" t="str">
        <f t="shared" si="277"/>
        <v>""</v>
      </c>
      <c r="J6374" s="8" t="e">
        <f>IF(D6374&gt;Частотометр!B10,"высокочаст",IF(AND(Частотометр!C10&lt;D6374, D6374&lt;Частотометр!B10),"среднечаст","низкочаст"))</f>
        <v>#NUM!</v>
      </c>
      <c r="K6374" s="8" t="e">
        <f>IF(E6374&gt;Частотометр!C28,"высокая",IF(AND(Частотометр!D28&lt;E6374, E6374&lt;Частотометр!C28),"средняя","низкая"))</f>
        <v>#NUM!</v>
      </c>
    </row>
    <row r="6375" spans="2:11" x14ac:dyDescent="0.2">
      <c r="B6375" s="8" t="s">
        <v>568</v>
      </c>
      <c r="F6375" s="8" t="str">
        <f t="shared" si="276"/>
        <v/>
      </c>
      <c r="G6375" s="8" t="s">
        <v>568</v>
      </c>
      <c r="H6375" s="8" t="str">
        <f t="shared" si="277"/>
        <v>""</v>
      </c>
      <c r="J6375" s="8" t="e">
        <f>IF(D6375&gt;Частотометр!B10,"высокочаст",IF(AND(Частотометр!C10&lt;D6375, D6375&lt;Частотометр!B10),"среднечаст","низкочаст"))</f>
        <v>#NUM!</v>
      </c>
      <c r="K6375" s="8" t="e">
        <f>IF(E6375&gt;Частотометр!C28,"высокая",IF(AND(Частотометр!D28&lt;E6375, E6375&lt;Частотометр!C28),"средняя","низкая"))</f>
        <v>#NUM!</v>
      </c>
    </row>
    <row r="6376" spans="2:11" x14ac:dyDescent="0.2">
      <c r="B6376" s="8" t="s">
        <v>568</v>
      </c>
      <c r="F6376" s="8" t="str">
        <f t="shared" si="276"/>
        <v/>
      </c>
      <c r="G6376" s="8" t="s">
        <v>568</v>
      </c>
      <c r="H6376" s="8" t="str">
        <f t="shared" si="277"/>
        <v>""</v>
      </c>
      <c r="J6376" s="8" t="e">
        <f>IF(D6376&gt;Частотометр!B10,"высокочаст",IF(AND(Частотометр!C10&lt;D6376, D6376&lt;Частотометр!B10),"среднечаст","низкочаст"))</f>
        <v>#NUM!</v>
      </c>
      <c r="K6376" s="8" t="e">
        <f>IF(E6376&gt;Частотометр!C28,"высокая",IF(AND(Частотометр!D28&lt;E6376, E6376&lt;Частотометр!C28),"средняя","низкая"))</f>
        <v>#NUM!</v>
      </c>
    </row>
    <row r="6377" spans="2:11" x14ac:dyDescent="0.2">
      <c r="B6377" s="8" t="s">
        <v>568</v>
      </c>
      <c r="F6377" s="8" t="str">
        <f t="shared" si="276"/>
        <v/>
      </c>
      <c r="G6377" s="8" t="s">
        <v>568</v>
      </c>
      <c r="H6377" s="8" t="str">
        <f t="shared" si="277"/>
        <v>""</v>
      </c>
      <c r="J6377" s="8" t="e">
        <f>IF(D6377&gt;Частотометр!B10,"высокочаст",IF(AND(Частотометр!C10&lt;D6377, D6377&lt;Частотометр!B10),"среднечаст","низкочаст"))</f>
        <v>#NUM!</v>
      </c>
      <c r="K6377" s="8" t="e">
        <f>IF(E6377&gt;Частотометр!C28,"высокая",IF(AND(Частотометр!D28&lt;E6377, E6377&lt;Частотометр!C28),"средняя","низкая"))</f>
        <v>#NUM!</v>
      </c>
    </row>
    <row r="6378" spans="2:11" x14ac:dyDescent="0.2">
      <c r="B6378" s="8" t="s">
        <v>568</v>
      </c>
      <c r="F6378" s="8" t="str">
        <f t="shared" si="276"/>
        <v/>
      </c>
      <c r="G6378" s="8" t="s">
        <v>568</v>
      </c>
      <c r="H6378" s="8" t="str">
        <f t="shared" si="277"/>
        <v>""</v>
      </c>
      <c r="J6378" s="8" t="e">
        <f>IF(D6378&gt;Частотометр!B10,"высокочаст",IF(AND(Частотометр!C10&lt;D6378, D6378&lt;Частотометр!B10),"среднечаст","низкочаст"))</f>
        <v>#NUM!</v>
      </c>
      <c r="K6378" s="8" t="e">
        <f>IF(E6378&gt;Частотометр!C28,"высокая",IF(AND(Частотометр!D28&lt;E6378, E6378&lt;Частотометр!C28),"средняя","низкая"))</f>
        <v>#NUM!</v>
      </c>
    </row>
    <row r="6379" spans="2:11" x14ac:dyDescent="0.2">
      <c r="B6379" s="8" t="s">
        <v>568</v>
      </c>
      <c r="F6379" s="8" t="str">
        <f t="shared" si="276"/>
        <v/>
      </c>
      <c r="G6379" s="8" t="s">
        <v>568</v>
      </c>
      <c r="H6379" s="8" t="str">
        <f t="shared" si="277"/>
        <v>""</v>
      </c>
      <c r="J6379" s="8" t="e">
        <f>IF(D6379&gt;Частотометр!B10,"высокочаст",IF(AND(Частотометр!C10&lt;D6379, D6379&lt;Частотометр!B10),"среднечаст","низкочаст"))</f>
        <v>#NUM!</v>
      </c>
      <c r="K6379" s="8" t="e">
        <f>IF(E6379&gt;Частотометр!C28,"высокая",IF(AND(Частотометр!D28&lt;E6379, E6379&lt;Частотометр!C28),"средняя","низкая"))</f>
        <v>#NUM!</v>
      </c>
    </row>
    <row r="6380" spans="2:11" x14ac:dyDescent="0.2">
      <c r="B6380" s="8" t="s">
        <v>568</v>
      </c>
      <c r="F6380" s="8" t="str">
        <f t="shared" si="276"/>
        <v/>
      </c>
      <c r="G6380" s="8" t="s">
        <v>568</v>
      </c>
      <c r="H6380" s="8" t="str">
        <f t="shared" si="277"/>
        <v>""</v>
      </c>
      <c r="J6380" s="8" t="e">
        <f>IF(D6380&gt;Частотометр!B10,"высокочаст",IF(AND(Частотометр!C10&lt;D6380, D6380&lt;Частотометр!B10),"среднечаст","низкочаст"))</f>
        <v>#NUM!</v>
      </c>
      <c r="K6380" s="8" t="e">
        <f>IF(E6380&gt;Частотометр!C28,"высокая",IF(AND(Частотометр!D28&lt;E6380, E6380&lt;Частотометр!C28),"средняя","низкая"))</f>
        <v>#NUM!</v>
      </c>
    </row>
    <row r="6381" spans="2:11" x14ac:dyDescent="0.2">
      <c r="B6381" s="8" t="s">
        <v>568</v>
      </c>
      <c r="F6381" s="8" t="str">
        <f t="shared" si="276"/>
        <v/>
      </c>
      <c r="G6381" s="8" t="s">
        <v>568</v>
      </c>
      <c r="H6381" s="8" t="str">
        <f t="shared" si="277"/>
        <v>""</v>
      </c>
      <c r="J6381" s="8" t="e">
        <f>IF(D6381&gt;Частотометр!B10,"высокочаст",IF(AND(Частотометр!C10&lt;D6381, D6381&lt;Частотометр!B10),"среднечаст","низкочаст"))</f>
        <v>#NUM!</v>
      </c>
      <c r="K6381" s="8" t="e">
        <f>IF(E6381&gt;Частотометр!C28,"высокая",IF(AND(Частотометр!D28&lt;E6381, E6381&lt;Частотометр!C28),"средняя","низкая"))</f>
        <v>#NUM!</v>
      </c>
    </row>
    <row r="6382" spans="2:11" x14ac:dyDescent="0.2">
      <c r="B6382" s="8" t="s">
        <v>568</v>
      </c>
      <c r="F6382" s="8" t="str">
        <f t="shared" si="276"/>
        <v/>
      </c>
      <c r="G6382" s="8" t="s">
        <v>568</v>
      </c>
      <c r="H6382" s="8" t="str">
        <f t="shared" si="277"/>
        <v>""</v>
      </c>
      <c r="J6382" s="8" t="e">
        <f>IF(D6382&gt;Частотометр!B10,"высокочаст",IF(AND(Частотометр!C10&lt;D6382, D6382&lt;Частотометр!B10),"среднечаст","низкочаст"))</f>
        <v>#NUM!</v>
      </c>
      <c r="K6382" s="8" t="e">
        <f>IF(E6382&gt;Частотометр!C28,"высокая",IF(AND(Частотометр!D28&lt;E6382, E6382&lt;Частотометр!C28),"средняя","низкая"))</f>
        <v>#NUM!</v>
      </c>
    </row>
    <row r="6383" spans="2:11" x14ac:dyDescent="0.2">
      <c r="B6383" s="8" t="s">
        <v>568</v>
      </c>
      <c r="F6383" s="8" t="str">
        <f t="shared" si="276"/>
        <v/>
      </c>
      <c r="G6383" s="8" t="s">
        <v>568</v>
      </c>
      <c r="H6383" s="8" t="str">
        <f t="shared" si="277"/>
        <v>""</v>
      </c>
      <c r="J6383" s="8" t="e">
        <f>IF(D6383&gt;Частотометр!B10,"высокочаст",IF(AND(Частотометр!C10&lt;D6383, D6383&lt;Частотометр!B10),"среднечаст","низкочаст"))</f>
        <v>#NUM!</v>
      </c>
      <c r="K6383" s="8" t="e">
        <f>IF(E6383&gt;Частотометр!C28,"высокая",IF(AND(Частотометр!D28&lt;E6383, E6383&lt;Частотометр!C28),"средняя","низкая"))</f>
        <v>#NUM!</v>
      </c>
    </row>
    <row r="6384" spans="2:11" x14ac:dyDescent="0.2">
      <c r="B6384" s="8" t="s">
        <v>568</v>
      </c>
      <c r="F6384" s="8" t="str">
        <f t="shared" si="276"/>
        <v/>
      </c>
      <c r="G6384" s="8" t="s">
        <v>568</v>
      </c>
      <c r="H6384" s="8" t="str">
        <f t="shared" si="277"/>
        <v>""</v>
      </c>
      <c r="J6384" s="8" t="e">
        <f>IF(D6384&gt;Частотометр!B10,"высокочаст",IF(AND(Частотометр!C10&lt;D6384, D6384&lt;Частотометр!B10),"среднечаст","низкочаст"))</f>
        <v>#NUM!</v>
      </c>
      <c r="K6384" s="8" t="e">
        <f>IF(E6384&gt;Частотометр!C28,"высокая",IF(AND(Частотометр!D28&lt;E6384, E6384&lt;Частотометр!C28),"средняя","низкая"))</f>
        <v>#NUM!</v>
      </c>
    </row>
    <row r="6385" spans="2:11" x14ac:dyDescent="0.2">
      <c r="B6385" s="8" t="s">
        <v>568</v>
      </c>
      <c r="F6385" s="8" t="str">
        <f t="shared" si="276"/>
        <v/>
      </c>
      <c r="G6385" s="8" t="s">
        <v>568</v>
      </c>
      <c r="H6385" s="8" t="str">
        <f t="shared" si="277"/>
        <v>""</v>
      </c>
      <c r="J6385" s="8" t="e">
        <f>IF(D6385&gt;Частотометр!B10,"высокочаст",IF(AND(Частотометр!C10&lt;D6385, D6385&lt;Частотометр!B10),"среднечаст","низкочаст"))</f>
        <v>#NUM!</v>
      </c>
      <c r="K6385" s="8" t="e">
        <f>IF(E6385&gt;Частотометр!C28,"высокая",IF(AND(Частотометр!D28&lt;E6385, E6385&lt;Частотометр!C28),"средняя","низкая"))</f>
        <v>#NUM!</v>
      </c>
    </row>
    <row r="6386" spans="2:11" x14ac:dyDescent="0.2">
      <c r="B6386" s="8" t="s">
        <v>568</v>
      </c>
      <c r="F6386" s="8" t="str">
        <f t="shared" si="276"/>
        <v/>
      </c>
      <c r="G6386" s="8" t="s">
        <v>568</v>
      </c>
      <c r="H6386" s="8" t="str">
        <f t="shared" si="277"/>
        <v>""</v>
      </c>
      <c r="J6386" s="8" t="e">
        <f>IF(D6386&gt;Частотометр!B10,"высокочаст",IF(AND(Частотометр!C10&lt;D6386, D6386&lt;Частотометр!B10),"среднечаст","низкочаст"))</f>
        <v>#NUM!</v>
      </c>
      <c r="K6386" s="8" t="e">
        <f>IF(E6386&gt;Частотометр!C28,"высокая",IF(AND(Частотометр!D28&lt;E6386, E6386&lt;Частотометр!C28),"средняя","низкая"))</f>
        <v>#NUM!</v>
      </c>
    </row>
    <row r="6387" spans="2:11" x14ac:dyDescent="0.2">
      <c r="B6387" s="8" t="s">
        <v>568</v>
      </c>
      <c r="F6387" s="8" t="str">
        <f t="shared" si="276"/>
        <v/>
      </c>
      <c r="G6387" s="8" t="s">
        <v>568</v>
      </c>
      <c r="H6387" s="8" t="str">
        <f t="shared" si="277"/>
        <v>""</v>
      </c>
      <c r="J6387" s="8" t="e">
        <f>IF(D6387&gt;Частотометр!B10,"высокочаст",IF(AND(Частотометр!C10&lt;D6387, D6387&lt;Частотометр!B10),"среднечаст","низкочаст"))</f>
        <v>#NUM!</v>
      </c>
      <c r="K6387" s="8" t="e">
        <f>IF(E6387&gt;Частотометр!C28,"высокая",IF(AND(Частотометр!D28&lt;E6387, E6387&lt;Частотометр!C28),"средняя","низкая"))</f>
        <v>#NUM!</v>
      </c>
    </row>
    <row r="6388" spans="2:11" x14ac:dyDescent="0.2">
      <c r="B6388" s="8" t="s">
        <v>568</v>
      </c>
      <c r="F6388" s="8" t="str">
        <f t="shared" si="276"/>
        <v/>
      </c>
      <c r="G6388" s="8" t="s">
        <v>568</v>
      </c>
      <c r="H6388" s="8" t="str">
        <f t="shared" si="277"/>
        <v>""</v>
      </c>
      <c r="J6388" s="8" t="e">
        <f>IF(D6388&gt;Частотометр!B10,"высокочаст",IF(AND(Частотометр!C10&lt;D6388, D6388&lt;Частотометр!B10),"среднечаст","низкочаст"))</f>
        <v>#NUM!</v>
      </c>
      <c r="K6388" s="8" t="e">
        <f>IF(E6388&gt;Частотометр!C28,"высокая",IF(AND(Частотометр!D28&lt;E6388, E6388&lt;Частотометр!C28),"средняя","низкая"))</f>
        <v>#NUM!</v>
      </c>
    </row>
    <row r="6389" spans="2:11" x14ac:dyDescent="0.2">
      <c r="B6389" s="8" t="s">
        <v>568</v>
      </c>
      <c r="F6389" s="8" t="str">
        <f t="shared" si="276"/>
        <v/>
      </c>
      <c r="G6389" s="8" t="s">
        <v>568</v>
      </c>
      <c r="H6389" s="8" t="str">
        <f t="shared" si="277"/>
        <v>""</v>
      </c>
      <c r="J6389" s="8" t="e">
        <f>IF(D6389&gt;Частотометр!B10,"высокочаст",IF(AND(Частотометр!C10&lt;D6389, D6389&lt;Частотометр!B10),"среднечаст","низкочаст"))</f>
        <v>#NUM!</v>
      </c>
      <c r="K6389" s="8" t="e">
        <f>IF(E6389&gt;Частотометр!C28,"высокая",IF(AND(Частотометр!D28&lt;E6389, E6389&lt;Частотометр!C28),"средняя","низкая"))</f>
        <v>#NUM!</v>
      </c>
    </row>
    <row r="6390" spans="2:11" x14ac:dyDescent="0.2">
      <c r="B6390" s="8" t="s">
        <v>568</v>
      </c>
      <c r="F6390" s="8" t="str">
        <f t="shared" si="276"/>
        <v/>
      </c>
      <c r="G6390" s="8" t="s">
        <v>568</v>
      </c>
      <c r="H6390" s="8" t="str">
        <f t="shared" si="277"/>
        <v>""</v>
      </c>
      <c r="J6390" s="8" t="e">
        <f>IF(D6390&gt;Частотометр!B10,"высокочаст",IF(AND(Частотометр!C10&lt;D6390, D6390&lt;Частотометр!B10),"среднечаст","низкочаст"))</f>
        <v>#NUM!</v>
      </c>
      <c r="K6390" s="8" t="e">
        <f>IF(E6390&gt;Частотометр!C28,"высокая",IF(AND(Частотометр!D28&lt;E6390, E6390&lt;Частотометр!C28),"средняя","низкая"))</f>
        <v>#NUM!</v>
      </c>
    </row>
    <row r="6391" spans="2:11" x14ac:dyDescent="0.2">
      <c r="B6391" s="8" t="s">
        <v>568</v>
      </c>
      <c r="F6391" s="8" t="str">
        <f t="shared" si="276"/>
        <v/>
      </c>
      <c r="G6391" s="8" t="s">
        <v>568</v>
      </c>
      <c r="H6391" s="8" t="str">
        <f t="shared" si="277"/>
        <v>""</v>
      </c>
      <c r="J6391" s="8" t="e">
        <f>IF(D6391&gt;Частотометр!B10,"высокочаст",IF(AND(Частотометр!C10&lt;D6391, D6391&lt;Частотометр!B10),"среднечаст","низкочаст"))</f>
        <v>#NUM!</v>
      </c>
      <c r="K6391" s="8" t="e">
        <f>IF(E6391&gt;Частотометр!C28,"высокая",IF(AND(Частотометр!D28&lt;E6391, E6391&lt;Частотометр!C28),"средняя","низкая"))</f>
        <v>#NUM!</v>
      </c>
    </row>
    <row r="6392" spans="2:11" x14ac:dyDescent="0.2">
      <c r="B6392" s="8" t="s">
        <v>568</v>
      </c>
      <c r="F6392" s="8" t="str">
        <f t="shared" si="276"/>
        <v/>
      </c>
      <c r="G6392" s="8" t="s">
        <v>568</v>
      </c>
      <c r="H6392" s="8" t="str">
        <f t="shared" si="277"/>
        <v>""</v>
      </c>
      <c r="J6392" s="8" t="e">
        <f>IF(D6392&gt;Частотометр!B10,"высокочаст",IF(AND(Частотометр!C10&lt;D6392, D6392&lt;Частотометр!B10),"среднечаст","низкочаст"))</f>
        <v>#NUM!</v>
      </c>
      <c r="K6392" s="8" t="e">
        <f>IF(E6392&gt;Частотометр!C28,"высокая",IF(AND(Частотометр!D28&lt;E6392, E6392&lt;Частотометр!C28),"средняя","низкая"))</f>
        <v>#NUM!</v>
      </c>
    </row>
    <row r="6393" spans="2:11" x14ac:dyDescent="0.2">
      <c r="B6393" s="8" t="s">
        <v>568</v>
      </c>
      <c r="F6393" s="8" t="str">
        <f t="shared" si="276"/>
        <v/>
      </c>
      <c r="G6393" s="8" t="s">
        <v>568</v>
      </c>
      <c r="H6393" s="8" t="str">
        <f t="shared" si="277"/>
        <v>""</v>
      </c>
      <c r="J6393" s="8" t="e">
        <f>IF(D6393&gt;Частотометр!B10,"высокочаст",IF(AND(Частотометр!C10&lt;D6393, D6393&lt;Частотометр!B10),"среднечаст","низкочаст"))</f>
        <v>#NUM!</v>
      </c>
      <c r="K6393" s="8" t="e">
        <f>IF(E6393&gt;Частотометр!C28,"высокая",IF(AND(Частотометр!D28&lt;E6393, E6393&lt;Частотометр!C28),"средняя","низкая"))</f>
        <v>#NUM!</v>
      </c>
    </row>
    <row r="6394" spans="2:11" x14ac:dyDescent="0.2">
      <c r="B6394" s="8" t="s">
        <v>568</v>
      </c>
      <c r="F6394" s="8" t="str">
        <f t="shared" si="276"/>
        <v/>
      </c>
      <c r="G6394" s="8" t="s">
        <v>568</v>
      </c>
      <c r="H6394" s="8" t="str">
        <f t="shared" si="277"/>
        <v>""</v>
      </c>
      <c r="J6394" s="8" t="e">
        <f>IF(D6394&gt;Частотометр!B10,"высокочаст",IF(AND(Частотометр!C10&lt;D6394, D6394&lt;Частотометр!B10),"среднечаст","низкочаст"))</f>
        <v>#NUM!</v>
      </c>
      <c r="K6394" s="8" t="e">
        <f>IF(E6394&gt;Частотометр!C28,"высокая",IF(AND(Частотометр!D28&lt;E6394, E6394&lt;Частотометр!C28),"средняя","низкая"))</f>
        <v>#NUM!</v>
      </c>
    </row>
    <row r="6395" spans="2:11" x14ac:dyDescent="0.2">
      <c r="B6395" s="8" t="s">
        <v>568</v>
      </c>
      <c r="F6395" s="8" t="str">
        <f t="shared" si="276"/>
        <v/>
      </c>
      <c r="G6395" s="8" t="s">
        <v>568</v>
      </c>
      <c r="H6395" s="8" t="str">
        <f t="shared" si="277"/>
        <v>""</v>
      </c>
      <c r="J6395" s="8" t="e">
        <f>IF(D6395&gt;Частотометр!B10,"высокочаст",IF(AND(Частотометр!C10&lt;D6395, D6395&lt;Частотометр!B10),"среднечаст","низкочаст"))</f>
        <v>#NUM!</v>
      </c>
      <c r="K6395" s="8" t="e">
        <f>IF(E6395&gt;Частотометр!C28,"высокая",IF(AND(Частотометр!D28&lt;E6395, E6395&lt;Частотометр!C28),"средняя","низкая"))</f>
        <v>#NUM!</v>
      </c>
    </row>
    <row r="6396" spans="2:11" x14ac:dyDescent="0.2">
      <c r="B6396" s="8" t="s">
        <v>568</v>
      </c>
      <c r="F6396" s="8" t="str">
        <f t="shared" si="276"/>
        <v/>
      </c>
      <c r="G6396" s="8" t="s">
        <v>568</v>
      </c>
      <c r="H6396" s="8" t="str">
        <f t="shared" si="277"/>
        <v>""</v>
      </c>
      <c r="J6396" s="8" t="e">
        <f>IF(D6396&gt;Частотометр!B10,"высокочаст",IF(AND(Частотометр!C10&lt;D6396, D6396&lt;Частотометр!B10),"среднечаст","низкочаст"))</f>
        <v>#NUM!</v>
      </c>
      <c r="K6396" s="8" t="e">
        <f>IF(E6396&gt;Частотометр!C28,"высокая",IF(AND(Частотометр!D28&lt;E6396, E6396&lt;Частотометр!C28),"средняя","низкая"))</f>
        <v>#NUM!</v>
      </c>
    </row>
    <row r="6397" spans="2:11" x14ac:dyDescent="0.2">
      <c r="B6397" s="8" t="s">
        <v>568</v>
      </c>
      <c r="F6397" s="8" t="str">
        <f t="shared" si="276"/>
        <v/>
      </c>
      <c r="G6397" s="8" t="s">
        <v>568</v>
      </c>
      <c r="H6397" s="8" t="str">
        <f t="shared" si="277"/>
        <v>""</v>
      </c>
      <c r="J6397" s="8" t="e">
        <f>IF(D6397&gt;Частотометр!B10,"высокочаст",IF(AND(Частотометр!C10&lt;D6397, D6397&lt;Частотометр!B10),"среднечаст","низкочаст"))</f>
        <v>#NUM!</v>
      </c>
      <c r="K6397" s="8" t="e">
        <f>IF(E6397&gt;Частотометр!C28,"высокая",IF(AND(Частотометр!D28&lt;E6397, E6397&lt;Частотометр!C28),"средняя","низкая"))</f>
        <v>#NUM!</v>
      </c>
    </row>
    <row r="6398" spans="2:11" x14ac:dyDescent="0.2">
      <c r="B6398" s="8" t="s">
        <v>568</v>
      </c>
      <c r="F6398" s="8" t="str">
        <f t="shared" si="276"/>
        <v/>
      </c>
      <c r="G6398" s="8" t="s">
        <v>568</v>
      </c>
      <c r="H6398" s="8" t="str">
        <f t="shared" si="277"/>
        <v>""</v>
      </c>
      <c r="J6398" s="8" t="e">
        <f>IF(D6398&gt;Частотометр!B10,"высокочаст",IF(AND(Частотометр!C10&lt;D6398, D6398&lt;Частотометр!B10),"среднечаст","низкочаст"))</f>
        <v>#NUM!</v>
      </c>
      <c r="K6398" s="8" t="e">
        <f>IF(E6398&gt;Частотометр!C28,"высокая",IF(AND(Частотометр!D28&lt;E6398, E6398&lt;Частотометр!C28),"средняя","низкая"))</f>
        <v>#NUM!</v>
      </c>
    </row>
    <row r="6399" spans="2:11" x14ac:dyDescent="0.2">
      <c r="B6399" s="8" t="s">
        <v>568</v>
      </c>
      <c r="F6399" s="8" t="str">
        <f t="shared" si="276"/>
        <v/>
      </c>
      <c r="G6399" s="8" t="s">
        <v>568</v>
      </c>
      <c r="H6399" s="8" t="str">
        <f t="shared" si="277"/>
        <v>""</v>
      </c>
      <c r="J6399" s="8" t="e">
        <f>IF(D6399&gt;Частотометр!B10,"высокочаст",IF(AND(Частотометр!C10&lt;D6399, D6399&lt;Частотометр!B10),"среднечаст","низкочаст"))</f>
        <v>#NUM!</v>
      </c>
      <c r="K6399" s="8" t="e">
        <f>IF(E6399&gt;Частотометр!C28,"высокая",IF(AND(Частотометр!D28&lt;E6399, E6399&lt;Частотометр!C28),"средняя","низкая"))</f>
        <v>#NUM!</v>
      </c>
    </row>
    <row r="6400" spans="2:11" x14ac:dyDescent="0.2">
      <c r="B6400" s="8" t="s">
        <v>568</v>
      </c>
      <c r="F6400" s="8" t="str">
        <f t="shared" si="276"/>
        <v/>
      </c>
      <c r="G6400" s="8" t="s">
        <v>568</v>
      </c>
      <c r="H6400" s="8" t="str">
        <f t="shared" si="277"/>
        <v>""</v>
      </c>
      <c r="J6400" s="8" t="e">
        <f>IF(D6400&gt;Частотометр!B10,"высокочаст",IF(AND(Частотометр!C10&lt;D6400, D6400&lt;Частотометр!B10),"среднечаст","низкочаст"))</f>
        <v>#NUM!</v>
      </c>
      <c r="K6400" s="8" t="e">
        <f>IF(E6400&gt;Частотометр!C28,"высокая",IF(AND(Частотометр!D28&lt;E6400, E6400&lt;Частотометр!C28),"средняя","низкая"))</f>
        <v>#NUM!</v>
      </c>
    </row>
    <row r="6401" spans="2:11" x14ac:dyDescent="0.2">
      <c r="B6401" s="8" t="s">
        <v>568</v>
      </c>
      <c r="F6401" s="8" t="str">
        <f t="shared" si="276"/>
        <v/>
      </c>
      <c r="G6401" s="8" t="s">
        <v>568</v>
      </c>
      <c r="H6401" s="8" t="str">
        <f t="shared" si="277"/>
        <v>""</v>
      </c>
      <c r="J6401" s="8" t="e">
        <f>IF(D6401&gt;Частотометр!B10,"высокочаст",IF(AND(Частотометр!C10&lt;D6401, D6401&lt;Частотометр!B10),"среднечаст","низкочаст"))</f>
        <v>#NUM!</v>
      </c>
      <c r="K6401" s="8" t="e">
        <f>IF(E6401&gt;Частотометр!C28,"высокая",IF(AND(Частотометр!D28&lt;E6401, E6401&lt;Частотометр!C28),"средняя","низкая"))</f>
        <v>#NUM!</v>
      </c>
    </row>
    <row r="6402" spans="2:11" x14ac:dyDescent="0.2">
      <c r="B6402" s="8" t="s">
        <v>568</v>
      </c>
      <c r="F6402" s="8" t="str">
        <f t="shared" si="276"/>
        <v/>
      </c>
      <c r="G6402" s="8" t="s">
        <v>568</v>
      </c>
      <c r="H6402" s="8" t="str">
        <f t="shared" si="277"/>
        <v>""</v>
      </c>
      <c r="J6402" s="8" t="e">
        <f>IF(D6402&gt;Частотометр!B10,"высокочаст",IF(AND(Частотометр!C10&lt;D6402, D6402&lt;Частотометр!B10),"среднечаст","низкочаст"))</f>
        <v>#NUM!</v>
      </c>
      <c r="K6402" s="8" t="e">
        <f>IF(E6402&gt;Частотометр!C28,"высокая",IF(AND(Частотометр!D28&lt;E6402, E6402&lt;Частотометр!C28),"средняя","низкая"))</f>
        <v>#NUM!</v>
      </c>
    </row>
    <row r="6403" spans="2:11" x14ac:dyDescent="0.2">
      <c r="B6403" s="8" t="s">
        <v>568</v>
      </c>
      <c r="F6403" s="8" t="str">
        <f t="shared" ref="F6403:F6466" si="278">TRIM(C6403)</f>
        <v/>
      </c>
      <c r="G6403" s="8" t="s">
        <v>568</v>
      </c>
      <c r="H6403" s="8" t="str">
        <f t="shared" ref="H6403:H6466" si="279">CONCATENATE(B6403,F6403,G6403)</f>
        <v>""</v>
      </c>
      <c r="J6403" s="8" t="e">
        <f>IF(D6403&gt;Частотометр!B10,"высокочаст",IF(AND(Частотометр!C10&lt;D6403, D6403&lt;Частотометр!B10),"среднечаст","низкочаст"))</f>
        <v>#NUM!</v>
      </c>
      <c r="K6403" s="8" t="e">
        <f>IF(E6403&gt;Частотометр!C28,"высокая",IF(AND(Частотометр!D28&lt;E6403, E6403&lt;Частотометр!C28),"средняя","низкая"))</f>
        <v>#NUM!</v>
      </c>
    </row>
    <row r="6404" spans="2:11" x14ac:dyDescent="0.2">
      <c r="B6404" s="8" t="s">
        <v>568</v>
      </c>
      <c r="F6404" s="8" t="str">
        <f t="shared" si="278"/>
        <v/>
      </c>
      <c r="G6404" s="8" t="s">
        <v>568</v>
      </c>
      <c r="H6404" s="8" t="str">
        <f t="shared" si="279"/>
        <v>""</v>
      </c>
      <c r="J6404" s="8" t="e">
        <f>IF(D6404&gt;Частотометр!B10,"высокочаст",IF(AND(Частотометр!C10&lt;D6404, D6404&lt;Частотометр!B10),"среднечаст","низкочаст"))</f>
        <v>#NUM!</v>
      </c>
      <c r="K6404" s="8" t="e">
        <f>IF(E6404&gt;Частотометр!C28,"высокая",IF(AND(Частотометр!D28&lt;E6404, E6404&lt;Частотометр!C28),"средняя","низкая"))</f>
        <v>#NUM!</v>
      </c>
    </row>
    <row r="6405" spans="2:11" x14ac:dyDescent="0.2">
      <c r="B6405" s="8" t="s">
        <v>568</v>
      </c>
      <c r="F6405" s="8" t="str">
        <f t="shared" si="278"/>
        <v/>
      </c>
      <c r="G6405" s="8" t="s">
        <v>568</v>
      </c>
      <c r="H6405" s="8" t="str">
        <f t="shared" si="279"/>
        <v>""</v>
      </c>
      <c r="J6405" s="8" t="e">
        <f>IF(D6405&gt;Частотометр!B10,"высокочаст",IF(AND(Частотометр!C10&lt;D6405, D6405&lt;Частотометр!B10),"среднечаст","низкочаст"))</f>
        <v>#NUM!</v>
      </c>
      <c r="K6405" s="8" t="e">
        <f>IF(E6405&gt;Частотометр!C28,"высокая",IF(AND(Частотометр!D28&lt;E6405, E6405&lt;Частотометр!C28),"средняя","низкая"))</f>
        <v>#NUM!</v>
      </c>
    </row>
    <row r="6406" spans="2:11" x14ac:dyDescent="0.2">
      <c r="B6406" s="8" t="s">
        <v>568</v>
      </c>
      <c r="F6406" s="8" t="str">
        <f t="shared" si="278"/>
        <v/>
      </c>
      <c r="G6406" s="8" t="s">
        <v>568</v>
      </c>
      <c r="H6406" s="8" t="str">
        <f t="shared" si="279"/>
        <v>""</v>
      </c>
      <c r="J6406" s="8" t="e">
        <f>IF(D6406&gt;Частотометр!B10,"высокочаст",IF(AND(Частотометр!C10&lt;D6406, D6406&lt;Частотометр!B10),"среднечаст","низкочаст"))</f>
        <v>#NUM!</v>
      </c>
      <c r="K6406" s="8" t="e">
        <f>IF(E6406&gt;Частотометр!C28,"высокая",IF(AND(Частотометр!D28&lt;E6406, E6406&lt;Частотометр!C28),"средняя","низкая"))</f>
        <v>#NUM!</v>
      </c>
    </row>
    <row r="6407" spans="2:11" x14ac:dyDescent="0.2">
      <c r="B6407" s="8" t="s">
        <v>568</v>
      </c>
      <c r="F6407" s="8" t="str">
        <f t="shared" si="278"/>
        <v/>
      </c>
      <c r="G6407" s="8" t="s">
        <v>568</v>
      </c>
      <c r="H6407" s="8" t="str">
        <f t="shared" si="279"/>
        <v>""</v>
      </c>
      <c r="J6407" s="8" t="e">
        <f>IF(D6407&gt;Частотометр!B10,"высокочаст",IF(AND(Частотометр!C10&lt;D6407, D6407&lt;Частотометр!B10),"среднечаст","низкочаст"))</f>
        <v>#NUM!</v>
      </c>
      <c r="K6407" s="8" t="e">
        <f>IF(E6407&gt;Частотометр!C28,"высокая",IF(AND(Частотометр!D28&lt;E6407, E6407&lt;Частотометр!C28),"средняя","низкая"))</f>
        <v>#NUM!</v>
      </c>
    </row>
    <row r="6408" spans="2:11" x14ac:dyDescent="0.2">
      <c r="B6408" s="8" t="s">
        <v>568</v>
      </c>
      <c r="F6408" s="8" t="str">
        <f t="shared" si="278"/>
        <v/>
      </c>
      <c r="G6408" s="8" t="s">
        <v>568</v>
      </c>
      <c r="H6408" s="8" t="str">
        <f t="shared" si="279"/>
        <v>""</v>
      </c>
      <c r="J6408" s="8" t="e">
        <f>IF(D6408&gt;Частотометр!B10,"высокочаст",IF(AND(Частотометр!C10&lt;D6408, D6408&lt;Частотометр!B10),"среднечаст","низкочаст"))</f>
        <v>#NUM!</v>
      </c>
      <c r="K6408" s="8" t="e">
        <f>IF(E6408&gt;Частотометр!C28,"высокая",IF(AND(Частотометр!D28&lt;E6408, E6408&lt;Частотометр!C28),"средняя","низкая"))</f>
        <v>#NUM!</v>
      </c>
    </row>
    <row r="6409" spans="2:11" x14ac:dyDescent="0.2">
      <c r="B6409" s="8" t="s">
        <v>568</v>
      </c>
      <c r="F6409" s="8" t="str">
        <f t="shared" si="278"/>
        <v/>
      </c>
      <c r="G6409" s="8" t="s">
        <v>568</v>
      </c>
      <c r="H6409" s="8" t="str">
        <f t="shared" si="279"/>
        <v>""</v>
      </c>
      <c r="J6409" s="8" t="e">
        <f>IF(D6409&gt;Частотометр!B10,"высокочаст",IF(AND(Частотометр!C10&lt;D6409, D6409&lt;Частотометр!B10),"среднечаст","низкочаст"))</f>
        <v>#NUM!</v>
      </c>
      <c r="K6409" s="8" t="e">
        <f>IF(E6409&gt;Частотометр!C28,"высокая",IF(AND(Частотометр!D28&lt;E6409, E6409&lt;Частотометр!C28),"средняя","низкая"))</f>
        <v>#NUM!</v>
      </c>
    </row>
    <row r="6410" spans="2:11" x14ac:dyDescent="0.2">
      <c r="B6410" s="8" t="s">
        <v>568</v>
      </c>
      <c r="F6410" s="8" t="str">
        <f t="shared" si="278"/>
        <v/>
      </c>
      <c r="G6410" s="8" t="s">
        <v>568</v>
      </c>
      <c r="H6410" s="8" t="str">
        <f t="shared" si="279"/>
        <v>""</v>
      </c>
      <c r="J6410" s="8" t="e">
        <f>IF(D6410&gt;Частотометр!B10,"высокочаст",IF(AND(Частотометр!C10&lt;D6410, D6410&lt;Частотометр!B10),"среднечаст","низкочаст"))</f>
        <v>#NUM!</v>
      </c>
      <c r="K6410" s="8" t="e">
        <f>IF(E6410&gt;Частотометр!C28,"высокая",IF(AND(Частотометр!D28&lt;E6410, E6410&lt;Частотометр!C28),"средняя","низкая"))</f>
        <v>#NUM!</v>
      </c>
    </row>
    <row r="6411" spans="2:11" x14ac:dyDescent="0.2">
      <c r="B6411" s="8" t="s">
        <v>568</v>
      </c>
      <c r="F6411" s="8" t="str">
        <f t="shared" si="278"/>
        <v/>
      </c>
      <c r="G6411" s="8" t="s">
        <v>568</v>
      </c>
      <c r="H6411" s="8" t="str">
        <f t="shared" si="279"/>
        <v>""</v>
      </c>
      <c r="J6411" s="8" t="e">
        <f>IF(D6411&gt;Частотометр!B10,"высокочаст",IF(AND(Частотометр!C10&lt;D6411, D6411&lt;Частотометр!B10),"среднечаст","низкочаст"))</f>
        <v>#NUM!</v>
      </c>
      <c r="K6411" s="8" t="e">
        <f>IF(E6411&gt;Частотометр!C28,"высокая",IF(AND(Частотометр!D28&lt;E6411, E6411&lt;Частотометр!C28),"средняя","низкая"))</f>
        <v>#NUM!</v>
      </c>
    </row>
    <row r="6412" spans="2:11" x14ac:dyDescent="0.2">
      <c r="B6412" s="8" t="s">
        <v>568</v>
      </c>
      <c r="F6412" s="8" t="str">
        <f t="shared" si="278"/>
        <v/>
      </c>
      <c r="G6412" s="8" t="s">
        <v>568</v>
      </c>
      <c r="H6412" s="8" t="str">
        <f t="shared" si="279"/>
        <v>""</v>
      </c>
      <c r="J6412" s="8" t="e">
        <f>IF(D6412&gt;Частотометр!B10,"высокочаст",IF(AND(Частотометр!C10&lt;D6412, D6412&lt;Частотометр!B10),"среднечаст","низкочаст"))</f>
        <v>#NUM!</v>
      </c>
      <c r="K6412" s="8" t="e">
        <f>IF(E6412&gt;Частотометр!C28,"высокая",IF(AND(Частотометр!D28&lt;E6412, E6412&lt;Частотометр!C28),"средняя","низкая"))</f>
        <v>#NUM!</v>
      </c>
    </row>
    <row r="6413" spans="2:11" x14ac:dyDescent="0.2">
      <c r="B6413" s="8" t="s">
        <v>568</v>
      </c>
      <c r="F6413" s="8" t="str">
        <f t="shared" si="278"/>
        <v/>
      </c>
      <c r="G6413" s="8" t="s">
        <v>568</v>
      </c>
      <c r="H6413" s="8" t="str">
        <f t="shared" si="279"/>
        <v>""</v>
      </c>
      <c r="J6413" s="8" t="e">
        <f>IF(D6413&gt;Частотометр!B10,"высокочаст",IF(AND(Частотометр!C10&lt;D6413, D6413&lt;Частотометр!B10),"среднечаст","низкочаст"))</f>
        <v>#NUM!</v>
      </c>
      <c r="K6413" s="8" t="e">
        <f>IF(E6413&gt;Частотометр!C28,"высокая",IF(AND(Частотометр!D28&lt;E6413, E6413&lt;Частотометр!C28),"средняя","низкая"))</f>
        <v>#NUM!</v>
      </c>
    </row>
    <row r="6414" spans="2:11" x14ac:dyDescent="0.2">
      <c r="B6414" s="8" t="s">
        <v>568</v>
      </c>
      <c r="F6414" s="8" t="str">
        <f t="shared" si="278"/>
        <v/>
      </c>
      <c r="G6414" s="8" t="s">
        <v>568</v>
      </c>
      <c r="H6414" s="8" t="str">
        <f t="shared" si="279"/>
        <v>""</v>
      </c>
      <c r="J6414" s="8" t="e">
        <f>IF(D6414&gt;Частотометр!B10,"высокочаст",IF(AND(Частотометр!C10&lt;D6414, D6414&lt;Частотометр!B10),"среднечаст","низкочаст"))</f>
        <v>#NUM!</v>
      </c>
      <c r="K6414" s="8" t="e">
        <f>IF(E6414&gt;Частотометр!C28,"высокая",IF(AND(Частотометр!D28&lt;E6414, E6414&lt;Частотометр!C28),"средняя","низкая"))</f>
        <v>#NUM!</v>
      </c>
    </row>
    <row r="6415" spans="2:11" x14ac:dyDescent="0.2">
      <c r="B6415" s="8" t="s">
        <v>568</v>
      </c>
      <c r="F6415" s="8" t="str">
        <f t="shared" si="278"/>
        <v/>
      </c>
      <c r="G6415" s="8" t="s">
        <v>568</v>
      </c>
      <c r="H6415" s="8" t="str">
        <f t="shared" si="279"/>
        <v>""</v>
      </c>
      <c r="J6415" s="8" t="e">
        <f>IF(D6415&gt;Частотометр!B10,"высокочаст",IF(AND(Частотометр!C10&lt;D6415, D6415&lt;Частотометр!B10),"среднечаст","низкочаст"))</f>
        <v>#NUM!</v>
      </c>
      <c r="K6415" s="8" t="e">
        <f>IF(E6415&gt;Частотометр!C28,"высокая",IF(AND(Частотометр!D28&lt;E6415, E6415&lt;Частотометр!C28),"средняя","низкая"))</f>
        <v>#NUM!</v>
      </c>
    </row>
    <row r="6416" spans="2:11" x14ac:dyDescent="0.2">
      <c r="B6416" s="8" t="s">
        <v>568</v>
      </c>
      <c r="F6416" s="8" t="str">
        <f t="shared" si="278"/>
        <v/>
      </c>
      <c r="G6416" s="8" t="s">
        <v>568</v>
      </c>
      <c r="H6416" s="8" t="str">
        <f t="shared" si="279"/>
        <v>""</v>
      </c>
      <c r="J6416" s="8" t="e">
        <f>IF(D6416&gt;Частотометр!B10,"высокочаст",IF(AND(Частотометр!C10&lt;D6416, D6416&lt;Частотометр!B10),"среднечаст","низкочаст"))</f>
        <v>#NUM!</v>
      </c>
      <c r="K6416" s="8" t="e">
        <f>IF(E6416&gt;Частотометр!C28,"высокая",IF(AND(Частотометр!D28&lt;E6416, E6416&lt;Частотометр!C28),"средняя","низкая"))</f>
        <v>#NUM!</v>
      </c>
    </row>
    <row r="6417" spans="2:11" x14ac:dyDescent="0.2">
      <c r="B6417" s="8" t="s">
        <v>568</v>
      </c>
      <c r="F6417" s="8" t="str">
        <f t="shared" si="278"/>
        <v/>
      </c>
      <c r="G6417" s="8" t="s">
        <v>568</v>
      </c>
      <c r="H6417" s="8" t="str">
        <f t="shared" si="279"/>
        <v>""</v>
      </c>
      <c r="J6417" s="8" t="e">
        <f>IF(D6417&gt;Частотометр!B10,"высокочаст",IF(AND(Частотометр!C10&lt;D6417, D6417&lt;Частотометр!B10),"среднечаст","низкочаст"))</f>
        <v>#NUM!</v>
      </c>
      <c r="K6417" s="8" t="e">
        <f>IF(E6417&gt;Частотометр!C28,"высокая",IF(AND(Частотометр!D28&lt;E6417, E6417&lt;Частотометр!C28),"средняя","низкая"))</f>
        <v>#NUM!</v>
      </c>
    </row>
    <row r="6418" spans="2:11" x14ac:dyDescent="0.2">
      <c r="B6418" s="8" t="s">
        <v>568</v>
      </c>
      <c r="F6418" s="8" t="str">
        <f t="shared" si="278"/>
        <v/>
      </c>
      <c r="G6418" s="8" t="s">
        <v>568</v>
      </c>
      <c r="H6418" s="8" t="str">
        <f t="shared" si="279"/>
        <v>""</v>
      </c>
      <c r="J6418" s="8" t="e">
        <f>IF(D6418&gt;Частотометр!B10,"высокочаст",IF(AND(Частотометр!C10&lt;D6418, D6418&lt;Частотометр!B10),"среднечаст","низкочаст"))</f>
        <v>#NUM!</v>
      </c>
      <c r="K6418" s="8" t="e">
        <f>IF(E6418&gt;Частотометр!C28,"высокая",IF(AND(Частотометр!D28&lt;E6418, E6418&lt;Частотометр!C28),"средняя","низкая"))</f>
        <v>#NUM!</v>
      </c>
    </row>
    <row r="6419" spans="2:11" x14ac:dyDescent="0.2">
      <c r="B6419" s="8" t="s">
        <v>568</v>
      </c>
      <c r="F6419" s="8" t="str">
        <f t="shared" si="278"/>
        <v/>
      </c>
      <c r="G6419" s="8" t="s">
        <v>568</v>
      </c>
      <c r="H6419" s="8" t="str">
        <f t="shared" si="279"/>
        <v>""</v>
      </c>
      <c r="J6419" s="8" t="e">
        <f>IF(D6419&gt;Частотометр!B10,"высокочаст",IF(AND(Частотометр!C10&lt;D6419, D6419&lt;Частотометр!B10),"среднечаст","низкочаст"))</f>
        <v>#NUM!</v>
      </c>
      <c r="K6419" s="8" t="e">
        <f>IF(E6419&gt;Частотометр!C28,"высокая",IF(AND(Частотометр!D28&lt;E6419, E6419&lt;Частотометр!C28),"средняя","низкая"))</f>
        <v>#NUM!</v>
      </c>
    </row>
    <row r="6420" spans="2:11" x14ac:dyDescent="0.2">
      <c r="B6420" s="8" t="s">
        <v>568</v>
      </c>
      <c r="F6420" s="8" t="str">
        <f t="shared" si="278"/>
        <v/>
      </c>
      <c r="G6420" s="8" t="s">
        <v>568</v>
      </c>
      <c r="H6420" s="8" t="str">
        <f t="shared" si="279"/>
        <v>""</v>
      </c>
      <c r="J6420" s="8" t="e">
        <f>IF(D6420&gt;Частотометр!B10,"высокочаст",IF(AND(Частотометр!C10&lt;D6420, D6420&lt;Частотометр!B10),"среднечаст","низкочаст"))</f>
        <v>#NUM!</v>
      </c>
      <c r="K6420" s="8" t="e">
        <f>IF(E6420&gt;Частотометр!C28,"высокая",IF(AND(Частотометр!D28&lt;E6420, E6420&lt;Частотометр!C28),"средняя","низкая"))</f>
        <v>#NUM!</v>
      </c>
    </row>
    <row r="6421" spans="2:11" x14ac:dyDescent="0.2">
      <c r="B6421" s="8" t="s">
        <v>568</v>
      </c>
      <c r="F6421" s="8" t="str">
        <f t="shared" si="278"/>
        <v/>
      </c>
      <c r="G6421" s="8" t="s">
        <v>568</v>
      </c>
      <c r="H6421" s="8" t="str">
        <f t="shared" si="279"/>
        <v>""</v>
      </c>
      <c r="J6421" s="8" t="e">
        <f>IF(D6421&gt;Частотометр!B10,"высокочаст",IF(AND(Частотометр!C10&lt;D6421, D6421&lt;Частотометр!B10),"среднечаст","низкочаст"))</f>
        <v>#NUM!</v>
      </c>
      <c r="K6421" s="8" t="e">
        <f>IF(E6421&gt;Частотометр!C28,"высокая",IF(AND(Частотометр!D28&lt;E6421, E6421&lt;Частотометр!C28),"средняя","низкая"))</f>
        <v>#NUM!</v>
      </c>
    </row>
    <row r="6422" spans="2:11" x14ac:dyDescent="0.2">
      <c r="B6422" s="8" t="s">
        <v>568</v>
      </c>
      <c r="F6422" s="8" t="str">
        <f t="shared" si="278"/>
        <v/>
      </c>
      <c r="G6422" s="8" t="s">
        <v>568</v>
      </c>
      <c r="H6422" s="8" t="str">
        <f t="shared" si="279"/>
        <v>""</v>
      </c>
      <c r="J6422" s="8" t="e">
        <f>IF(D6422&gt;Частотометр!B10,"высокочаст",IF(AND(Частотометр!C10&lt;D6422, D6422&lt;Частотометр!B10),"среднечаст","низкочаст"))</f>
        <v>#NUM!</v>
      </c>
      <c r="K6422" s="8" t="e">
        <f>IF(E6422&gt;Частотометр!C28,"высокая",IF(AND(Частотометр!D28&lt;E6422, E6422&lt;Частотометр!C28),"средняя","низкая"))</f>
        <v>#NUM!</v>
      </c>
    </row>
    <row r="6423" spans="2:11" x14ac:dyDescent="0.2">
      <c r="B6423" s="8" t="s">
        <v>568</v>
      </c>
      <c r="F6423" s="8" t="str">
        <f t="shared" si="278"/>
        <v/>
      </c>
      <c r="G6423" s="8" t="s">
        <v>568</v>
      </c>
      <c r="H6423" s="8" t="str">
        <f t="shared" si="279"/>
        <v>""</v>
      </c>
      <c r="J6423" s="8" t="e">
        <f>IF(D6423&gt;Частотометр!B10,"высокочаст",IF(AND(Частотометр!C10&lt;D6423, D6423&lt;Частотометр!B10),"среднечаст","низкочаст"))</f>
        <v>#NUM!</v>
      </c>
      <c r="K6423" s="8" t="e">
        <f>IF(E6423&gt;Частотометр!C28,"высокая",IF(AND(Частотометр!D28&lt;E6423, E6423&lt;Частотометр!C28),"средняя","низкая"))</f>
        <v>#NUM!</v>
      </c>
    </row>
    <row r="6424" spans="2:11" x14ac:dyDescent="0.2">
      <c r="B6424" s="8" t="s">
        <v>568</v>
      </c>
      <c r="F6424" s="8" t="str">
        <f t="shared" si="278"/>
        <v/>
      </c>
      <c r="G6424" s="8" t="s">
        <v>568</v>
      </c>
      <c r="H6424" s="8" t="str">
        <f t="shared" si="279"/>
        <v>""</v>
      </c>
      <c r="J6424" s="8" t="e">
        <f>IF(D6424&gt;Частотометр!B10,"высокочаст",IF(AND(Частотометр!C10&lt;D6424, D6424&lt;Частотометр!B10),"среднечаст","низкочаст"))</f>
        <v>#NUM!</v>
      </c>
      <c r="K6424" s="8" t="e">
        <f>IF(E6424&gt;Частотометр!C28,"высокая",IF(AND(Частотометр!D28&lt;E6424, E6424&lt;Частотометр!C28),"средняя","низкая"))</f>
        <v>#NUM!</v>
      </c>
    </row>
    <row r="6425" spans="2:11" x14ac:dyDescent="0.2">
      <c r="B6425" s="8" t="s">
        <v>568</v>
      </c>
      <c r="F6425" s="8" t="str">
        <f t="shared" si="278"/>
        <v/>
      </c>
      <c r="G6425" s="8" t="s">
        <v>568</v>
      </c>
      <c r="H6425" s="8" t="str">
        <f t="shared" si="279"/>
        <v>""</v>
      </c>
      <c r="J6425" s="8" t="e">
        <f>IF(D6425&gt;Частотометр!B10,"высокочаст",IF(AND(Частотометр!C10&lt;D6425, D6425&lt;Частотометр!B10),"среднечаст","низкочаст"))</f>
        <v>#NUM!</v>
      </c>
      <c r="K6425" s="8" t="e">
        <f>IF(E6425&gt;Частотометр!C28,"высокая",IF(AND(Частотометр!D28&lt;E6425, E6425&lt;Частотометр!C28),"средняя","низкая"))</f>
        <v>#NUM!</v>
      </c>
    </row>
    <row r="6426" spans="2:11" x14ac:dyDescent="0.2">
      <c r="B6426" s="8" t="s">
        <v>568</v>
      </c>
      <c r="F6426" s="8" t="str">
        <f t="shared" si="278"/>
        <v/>
      </c>
      <c r="G6426" s="8" t="s">
        <v>568</v>
      </c>
      <c r="H6426" s="8" t="str">
        <f t="shared" si="279"/>
        <v>""</v>
      </c>
      <c r="J6426" s="8" t="e">
        <f>IF(D6426&gt;Частотометр!B10,"высокочаст",IF(AND(Частотометр!C10&lt;D6426, D6426&lt;Частотометр!B10),"среднечаст","низкочаст"))</f>
        <v>#NUM!</v>
      </c>
      <c r="K6426" s="8" t="e">
        <f>IF(E6426&gt;Частотометр!C28,"высокая",IF(AND(Частотометр!D28&lt;E6426, E6426&lt;Частотометр!C28),"средняя","низкая"))</f>
        <v>#NUM!</v>
      </c>
    </row>
    <row r="6427" spans="2:11" x14ac:dyDescent="0.2">
      <c r="B6427" s="8" t="s">
        <v>568</v>
      </c>
      <c r="F6427" s="8" t="str">
        <f t="shared" si="278"/>
        <v/>
      </c>
      <c r="G6427" s="8" t="s">
        <v>568</v>
      </c>
      <c r="H6427" s="8" t="str">
        <f t="shared" si="279"/>
        <v>""</v>
      </c>
      <c r="J6427" s="8" t="e">
        <f>IF(D6427&gt;Частотометр!B10,"высокочаст",IF(AND(Частотометр!C10&lt;D6427, D6427&lt;Частотометр!B10),"среднечаст","низкочаст"))</f>
        <v>#NUM!</v>
      </c>
      <c r="K6427" s="8" t="e">
        <f>IF(E6427&gt;Частотометр!C28,"высокая",IF(AND(Частотометр!D28&lt;E6427, E6427&lt;Частотометр!C28),"средняя","низкая"))</f>
        <v>#NUM!</v>
      </c>
    </row>
    <row r="6428" spans="2:11" x14ac:dyDescent="0.2">
      <c r="B6428" s="8" t="s">
        <v>568</v>
      </c>
      <c r="F6428" s="8" t="str">
        <f t="shared" si="278"/>
        <v/>
      </c>
      <c r="G6428" s="8" t="s">
        <v>568</v>
      </c>
      <c r="H6428" s="8" t="str">
        <f t="shared" si="279"/>
        <v>""</v>
      </c>
      <c r="J6428" s="8" t="e">
        <f>IF(D6428&gt;Частотометр!B10,"высокочаст",IF(AND(Частотометр!C10&lt;D6428, D6428&lt;Частотометр!B10),"среднечаст","низкочаст"))</f>
        <v>#NUM!</v>
      </c>
      <c r="K6428" s="8" t="e">
        <f>IF(E6428&gt;Частотометр!C28,"высокая",IF(AND(Частотометр!D28&lt;E6428, E6428&lt;Частотометр!C28),"средняя","низкая"))</f>
        <v>#NUM!</v>
      </c>
    </row>
    <row r="6429" spans="2:11" x14ac:dyDescent="0.2">
      <c r="B6429" s="8" t="s">
        <v>568</v>
      </c>
      <c r="F6429" s="8" t="str">
        <f t="shared" si="278"/>
        <v/>
      </c>
      <c r="G6429" s="8" t="s">
        <v>568</v>
      </c>
      <c r="H6429" s="8" t="str">
        <f t="shared" si="279"/>
        <v>""</v>
      </c>
      <c r="J6429" s="8" t="e">
        <f>IF(D6429&gt;Частотометр!B10,"высокочаст",IF(AND(Частотометр!C10&lt;D6429, D6429&lt;Частотометр!B10),"среднечаст","низкочаст"))</f>
        <v>#NUM!</v>
      </c>
      <c r="K6429" s="8" t="e">
        <f>IF(E6429&gt;Частотометр!C28,"высокая",IF(AND(Частотометр!D28&lt;E6429, E6429&lt;Частотометр!C28),"средняя","низкая"))</f>
        <v>#NUM!</v>
      </c>
    </row>
    <row r="6430" spans="2:11" x14ac:dyDescent="0.2">
      <c r="B6430" s="8" t="s">
        <v>568</v>
      </c>
      <c r="F6430" s="8" t="str">
        <f t="shared" si="278"/>
        <v/>
      </c>
      <c r="G6430" s="8" t="s">
        <v>568</v>
      </c>
      <c r="H6430" s="8" t="str">
        <f t="shared" si="279"/>
        <v>""</v>
      </c>
      <c r="J6430" s="8" t="e">
        <f>IF(D6430&gt;Частотометр!B10,"высокочаст",IF(AND(Частотометр!C10&lt;D6430, D6430&lt;Частотометр!B10),"среднечаст","низкочаст"))</f>
        <v>#NUM!</v>
      </c>
      <c r="K6430" s="8" t="e">
        <f>IF(E6430&gt;Частотометр!C28,"высокая",IF(AND(Частотометр!D28&lt;E6430, E6430&lt;Частотометр!C28),"средняя","низкая"))</f>
        <v>#NUM!</v>
      </c>
    </row>
    <row r="6431" spans="2:11" x14ac:dyDescent="0.2">
      <c r="B6431" s="8" t="s">
        <v>568</v>
      </c>
      <c r="F6431" s="8" t="str">
        <f t="shared" si="278"/>
        <v/>
      </c>
      <c r="G6431" s="8" t="s">
        <v>568</v>
      </c>
      <c r="H6431" s="8" t="str">
        <f t="shared" si="279"/>
        <v>""</v>
      </c>
      <c r="J6431" s="8" t="e">
        <f>IF(D6431&gt;Частотометр!B10,"высокочаст",IF(AND(Частотометр!C10&lt;D6431, D6431&lt;Частотометр!B10),"среднечаст","низкочаст"))</f>
        <v>#NUM!</v>
      </c>
      <c r="K6431" s="8" t="e">
        <f>IF(E6431&gt;Частотометр!C28,"высокая",IF(AND(Частотометр!D28&lt;E6431, E6431&lt;Частотометр!C28),"средняя","низкая"))</f>
        <v>#NUM!</v>
      </c>
    </row>
    <row r="6432" spans="2:11" x14ac:dyDescent="0.2">
      <c r="B6432" s="8" t="s">
        <v>568</v>
      </c>
      <c r="F6432" s="8" t="str">
        <f t="shared" si="278"/>
        <v/>
      </c>
      <c r="G6432" s="8" t="s">
        <v>568</v>
      </c>
      <c r="H6432" s="8" t="str">
        <f t="shared" si="279"/>
        <v>""</v>
      </c>
      <c r="J6432" s="8" t="e">
        <f>IF(D6432&gt;Частотометр!B10,"высокочаст",IF(AND(Частотометр!C10&lt;D6432, D6432&lt;Частотометр!B10),"среднечаст","низкочаст"))</f>
        <v>#NUM!</v>
      </c>
      <c r="K6432" s="8" t="e">
        <f>IF(E6432&gt;Частотометр!C28,"высокая",IF(AND(Частотометр!D28&lt;E6432, E6432&lt;Частотометр!C28),"средняя","низкая"))</f>
        <v>#NUM!</v>
      </c>
    </row>
    <row r="6433" spans="2:11" x14ac:dyDescent="0.2">
      <c r="B6433" s="8" t="s">
        <v>568</v>
      </c>
      <c r="F6433" s="8" t="str">
        <f t="shared" si="278"/>
        <v/>
      </c>
      <c r="G6433" s="8" t="s">
        <v>568</v>
      </c>
      <c r="H6433" s="8" t="str">
        <f t="shared" si="279"/>
        <v>""</v>
      </c>
      <c r="J6433" s="8" t="e">
        <f>IF(D6433&gt;Частотометр!B10,"высокочаст",IF(AND(Частотометр!C10&lt;D6433, D6433&lt;Частотометр!B10),"среднечаст","низкочаст"))</f>
        <v>#NUM!</v>
      </c>
      <c r="K6433" s="8" t="e">
        <f>IF(E6433&gt;Частотометр!C28,"высокая",IF(AND(Частотометр!D28&lt;E6433, E6433&lt;Частотометр!C28),"средняя","низкая"))</f>
        <v>#NUM!</v>
      </c>
    </row>
    <row r="6434" spans="2:11" x14ac:dyDescent="0.2">
      <c r="B6434" s="8" t="s">
        <v>568</v>
      </c>
      <c r="F6434" s="8" t="str">
        <f t="shared" si="278"/>
        <v/>
      </c>
      <c r="G6434" s="8" t="s">
        <v>568</v>
      </c>
      <c r="H6434" s="8" t="str">
        <f t="shared" si="279"/>
        <v>""</v>
      </c>
      <c r="J6434" s="8" t="e">
        <f>IF(D6434&gt;Частотометр!B10,"высокочаст",IF(AND(Частотометр!C10&lt;D6434, D6434&lt;Частотометр!B10),"среднечаст","низкочаст"))</f>
        <v>#NUM!</v>
      </c>
      <c r="K6434" s="8" t="e">
        <f>IF(E6434&gt;Частотометр!C28,"высокая",IF(AND(Частотометр!D28&lt;E6434, E6434&lt;Частотометр!C28),"средняя","низкая"))</f>
        <v>#NUM!</v>
      </c>
    </row>
    <row r="6435" spans="2:11" x14ac:dyDescent="0.2">
      <c r="B6435" s="8" t="s">
        <v>568</v>
      </c>
      <c r="F6435" s="8" t="str">
        <f t="shared" si="278"/>
        <v/>
      </c>
      <c r="G6435" s="8" t="s">
        <v>568</v>
      </c>
      <c r="H6435" s="8" t="str">
        <f t="shared" si="279"/>
        <v>""</v>
      </c>
      <c r="J6435" s="8" t="e">
        <f>IF(D6435&gt;Частотометр!B10,"высокочаст",IF(AND(Частотометр!C10&lt;D6435, D6435&lt;Частотометр!B10),"среднечаст","низкочаст"))</f>
        <v>#NUM!</v>
      </c>
      <c r="K6435" s="8" t="e">
        <f>IF(E6435&gt;Частотометр!C28,"высокая",IF(AND(Частотометр!D28&lt;E6435, E6435&lt;Частотометр!C28),"средняя","низкая"))</f>
        <v>#NUM!</v>
      </c>
    </row>
    <row r="6436" spans="2:11" x14ac:dyDescent="0.2">
      <c r="B6436" s="8" t="s">
        <v>568</v>
      </c>
      <c r="F6436" s="8" t="str">
        <f t="shared" si="278"/>
        <v/>
      </c>
      <c r="G6436" s="8" t="s">
        <v>568</v>
      </c>
      <c r="H6436" s="8" t="str">
        <f t="shared" si="279"/>
        <v>""</v>
      </c>
      <c r="J6436" s="8" t="e">
        <f>IF(D6436&gt;Частотометр!B10,"высокочаст",IF(AND(Частотометр!C10&lt;D6436, D6436&lt;Частотометр!B10),"среднечаст","низкочаст"))</f>
        <v>#NUM!</v>
      </c>
      <c r="K6436" s="8" t="e">
        <f>IF(E6436&gt;Частотометр!C28,"высокая",IF(AND(Частотометр!D28&lt;E6436, E6436&lt;Частотометр!C28),"средняя","низкая"))</f>
        <v>#NUM!</v>
      </c>
    </row>
    <row r="6437" spans="2:11" x14ac:dyDescent="0.2">
      <c r="B6437" s="8" t="s">
        <v>568</v>
      </c>
      <c r="F6437" s="8" t="str">
        <f t="shared" si="278"/>
        <v/>
      </c>
      <c r="G6437" s="8" t="s">
        <v>568</v>
      </c>
      <c r="H6437" s="8" t="str">
        <f t="shared" si="279"/>
        <v>""</v>
      </c>
      <c r="J6437" s="8" t="e">
        <f>IF(D6437&gt;Частотометр!B10,"высокочаст",IF(AND(Частотометр!C10&lt;D6437, D6437&lt;Частотометр!B10),"среднечаст","низкочаст"))</f>
        <v>#NUM!</v>
      </c>
      <c r="K6437" s="8" t="e">
        <f>IF(E6437&gt;Частотометр!C28,"высокая",IF(AND(Частотометр!D28&lt;E6437, E6437&lt;Частотометр!C28),"средняя","низкая"))</f>
        <v>#NUM!</v>
      </c>
    </row>
    <row r="6438" spans="2:11" x14ac:dyDescent="0.2">
      <c r="B6438" s="8" t="s">
        <v>568</v>
      </c>
      <c r="F6438" s="8" t="str">
        <f t="shared" si="278"/>
        <v/>
      </c>
      <c r="G6438" s="8" t="s">
        <v>568</v>
      </c>
      <c r="H6438" s="8" t="str">
        <f t="shared" si="279"/>
        <v>""</v>
      </c>
      <c r="J6438" s="8" t="e">
        <f>IF(D6438&gt;Частотометр!B10,"высокочаст",IF(AND(Частотометр!C10&lt;D6438, D6438&lt;Частотометр!B10),"среднечаст","низкочаст"))</f>
        <v>#NUM!</v>
      </c>
      <c r="K6438" s="8" t="e">
        <f>IF(E6438&gt;Частотометр!C28,"высокая",IF(AND(Частотометр!D28&lt;E6438, E6438&lt;Частотометр!C28),"средняя","низкая"))</f>
        <v>#NUM!</v>
      </c>
    </row>
    <row r="6439" spans="2:11" x14ac:dyDescent="0.2">
      <c r="B6439" s="8" t="s">
        <v>568</v>
      </c>
      <c r="F6439" s="8" t="str">
        <f t="shared" si="278"/>
        <v/>
      </c>
      <c r="G6439" s="8" t="s">
        <v>568</v>
      </c>
      <c r="H6439" s="8" t="str">
        <f t="shared" si="279"/>
        <v>""</v>
      </c>
      <c r="J6439" s="8" t="e">
        <f>IF(D6439&gt;Частотометр!B10,"высокочаст",IF(AND(Частотометр!C10&lt;D6439, D6439&lt;Частотометр!B10),"среднечаст","низкочаст"))</f>
        <v>#NUM!</v>
      </c>
      <c r="K6439" s="8" t="e">
        <f>IF(E6439&gt;Частотометр!C28,"высокая",IF(AND(Частотометр!D28&lt;E6439, E6439&lt;Частотометр!C28),"средняя","низкая"))</f>
        <v>#NUM!</v>
      </c>
    </row>
    <row r="6440" spans="2:11" x14ac:dyDescent="0.2">
      <c r="B6440" s="8" t="s">
        <v>568</v>
      </c>
      <c r="F6440" s="8" t="str">
        <f t="shared" si="278"/>
        <v/>
      </c>
      <c r="G6440" s="8" t="s">
        <v>568</v>
      </c>
      <c r="H6440" s="8" t="str">
        <f t="shared" si="279"/>
        <v>""</v>
      </c>
      <c r="J6440" s="8" t="e">
        <f>IF(D6440&gt;Частотометр!B10,"высокочаст",IF(AND(Частотометр!C10&lt;D6440, D6440&lt;Частотометр!B10),"среднечаст","низкочаст"))</f>
        <v>#NUM!</v>
      </c>
      <c r="K6440" s="8" t="e">
        <f>IF(E6440&gt;Частотометр!C28,"высокая",IF(AND(Частотометр!D28&lt;E6440, E6440&lt;Частотометр!C28),"средняя","низкая"))</f>
        <v>#NUM!</v>
      </c>
    </row>
    <row r="6441" spans="2:11" x14ac:dyDescent="0.2">
      <c r="B6441" s="8" t="s">
        <v>568</v>
      </c>
      <c r="F6441" s="8" t="str">
        <f t="shared" si="278"/>
        <v/>
      </c>
      <c r="G6441" s="8" t="s">
        <v>568</v>
      </c>
      <c r="H6441" s="8" t="str">
        <f t="shared" si="279"/>
        <v>""</v>
      </c>
      <c r="J6441" s="8" t="e">
        <f>IF(D6441&gt;Частотометр!B10,"высокочаст",IF(AND(Частотометр!C10&lt;D6441, D6441&lt;Частотометр!B10),"среднечаст","низкочаст"))</f>
        <v>#NUM!</v>
      </c>
      <c r="K6441" s="8" t="e">
        <f>IF(E6441&gt;Частотометр!C28,"высокая",IF(AND(Частотометр!D28&lt;E6441, E6441&lt;Частотометр!C28),"средняя","низкая"))</f>
        <v>#NUM!</v>
      </c>
    </row>
    <row r="6442" spans="2:11" x14ac:dyDescent="0.2">
      <c r="B6442" s="8" t="s">
        <v>568</v>
      </c>
      <c r="F6442" s="8" t="str">
        <f t="shared" si="278"/>
        <v/>
      </c>
      <c r="G6442" s="8" t="s">
        <v>568</v>
      </c>
      <c r="H6442" s="8" t="str">
        <f t="shared" si="279"/>
        <v>""</v>
      </c>
      <c r="J6442" s="8" t="e">
        <f>IF(D6442&gt;Частотометр!B10,"высокочаст",IF(AND(Частотометр!C10&lt;D6442, D6442&lt;Частотометр!B10),"среднечаст","низкочаст"))</f>
        <v>#NUM!</v>
      </c>
      <c r="K6442" s="8" t="e">
        <f>IF(E6442&gt;Частотометр!C28,"высокая",IF(AND(Частотометр!D28&lt;E6442, E6442&lt;Частотометр!C28),"средняя","низкая"))</f>
        <v>#NUM!</v>
      </c>
    </row>
    <row r="6443" spans="2:11" x14ac:dyDescent="0.2">
      <c r="B6443" s="8" t="s">
        <v>568</v>
      </c>
      <c r="F6443" s="8" t="str">
        <f t="shared" si="278"/>
        <v/>
      </c>
      <c r="G6443" s="8" t="s">
        <v>568</v>
      </c>
      <c r="H6443" s="8" t="str">
        <f t="shared" si="279"/>
        <v>""</v>
      </c>
      <c r="J6443" s="8" t="e">
        <f>IF(D6443&gt;Частотометр!B10,"высокочаст",IF(AND(Частотометр!C10&lt;D6443, D6443&lt;Частотометр!B10),"среднечаст","низкочаст"))</f>
        <v>#NUM!</v>
      </c>
      <c r="K6443" s="8" t="e">
        <f>IF(E6443&gt;Частотометр!C28,"высокая",IF(AND(Частотометр!D28&lt;E6443, E6443&lt;Частотометр!C28),"средняя","низкая"))</f>
        <v>#NUM!</v>
      </c>
    </row>
    <row r="6444" spans="2:11" x14ac:dyDescent="0.2">
      <c r="B6444" s="8" t="s">
        <v>568</v>
      </c>
      <c r="F6444" s="8" t="str">
        <f t="shared" si="278"/>
        <v/>
      </c>
      <c r="G6444" s="8" t="s">
        <v>568</v>
      </c>
      <c r="H6444" s="8" t="str">
        <f t="shared" si="279"/>
        <v>""</v>
      </c>
      <c r="J6444" s="8" t="e">
        <f>IF(D6444&gt;Частотометр!B10,"высокочаст",IF(AND(Частотометр!C10&lt;D6444, D6444&lt;Частотометр!B10),"среднечаст","низкочаст"))</f>
        <v>#NUM!</v>
      </c>
      <c r="K6444" s="8" t="e">
        <f>IF(E6444&gt;Частотометр!C28,"высокая",IF(AND(Частотометр!D28&lt;E6444, E6444&lt;Частотометр!C28),"средняя","низкая"))</f>
        <v>#NUM!</v>
      </c>
    </row>
    <row r="6445" spans="2:11" x14ac:dyDescent="0.2">
      <c r="B6445" s="8" t="s">
        <v>568</v>
      </c>
      <c r="F6445" s="8" t="str">
        <f t="shared" si="278"/>
        <v/>
      </c>
      <c r="G6445" s="8" t="s">
        <v>568</v>
      </c>
      <c r="H6445" s="8" t="str">
        <f t="shared" si="279"/>
        <v>""</v>
      </c>
      <c r="J6445" s="8" t="e">
        <f>IF(D6445&gt;Частотометр!B10,"высокочаст",IF(AND(Частотометр!C10&lt;D6445, D6445&lt;Частотометр!B10),"среднечаст","низкочаст"))</f>
        <v>#NUM!</v>
      </c>
      <c r="K6445" s="8" t="e">
        <f>IF(E6445&gt;Частотометр!C28,"высокая",IF(AND(Частотометр!D28&lt;E6445, E6445&lt;Частотометр!C28),"средняя","низкая"))</f>
        <v>#NUM!</v>
      </c>
    </row>
    <row r="6446" spans="2:11" x14ac:dyDescent="0.2">
      <c r="B6446" s="8" t="s">
        <v>568</v>
      </c>
      <c r="F6446" s="8" t="str">
        <f t="shared" si="278"/>
        <v/>
      </c>
      <c r="G6446" s="8" t="s">
        <v>568</v>
      </c>
      <c r="H6446" s="8" t="str">
        <f t="shared" si="279"/>
        <v>""</v>
      </c>
      <c r="J6446" s="8" t="e">
        <f>IF(D6446&gt;Частотометр!B10,"высокочаст",IF(AND(Частотометр!C10&lt;D6446, D6446&lt;Частотометр!B10),"среднечаст","низкочаст"))</f>
        <v>#NUM!</v>
      </c>
      <c r="K6446" s="8" t="e">
        <f>IF(E6446&gt;Частотометр!C28,"высокая",IF(AND(Частотометр!D28&lt;E6446, E6446&lt;Частотометр!C28),"средняя","низкая"))</f>
        <v>#NUM!</v>
      </c>
    </row>
    <row r="6447" spans="2:11" x14ac:dyDescent="0.2">
      <c r="B6447" s="8" t="s">
        <v>568</v>
      </c>
      <c r="F6447" s="8" t="str">
        <f t="shared" si="278"/>
        <v/>
      </c>
      <c r="G6447" s="8" t="s">
        <v>568</v>
      </c>
      <c r="H6447" s="8" t="str">
        <f t="shared" si="279"/>
        <v>""</v>
      </c>
      <c r="J6447" s="8" t="e">
        <f>IF(D6447&gt;Частотометр!B10,"высокочаст",IF(AND(Частотометр!C10&lt;D6447, D6447&lt;Частотометр!B10),"среднечаст","низкочаст"))</f>
        <v>#NUM!</v>
      </c>
      <c r="K6447" s="8" t="e">
        <f>IF(E6447&gt;Частотометр!C28,"высокая",IF(AND(Частотометр!D28&lt;E6447, E6447&lt;Частотометр!C28),"средняя","низкая"))</f>
        <v>#NUM!</v>
      </c>
    </row>
    <row r="6448" spans="2:11" x14ac:dyDescent="0.2">
      <c r="B6448" s="8" t="s">
        <v>568</v>
      </c>
      <c r="F6448" s="8" t="str">
        <f t="shared" si="278"/>
        <v/>
      </c>
      <c r="G6448" s="8" t="s">
        <v>568</v>
      </c>
      <c r="H6448" s="8" t="str">
        <f t="shared" si="279"/>
        <v>""</v>
      </c>
      <c r="J6448" s="8" t="e">
        <f>IF(D6448&gt;Частотометр!B10,"высокочаст",IF(AND(Частотометр!C10&lt;D6448, D6448&lt;Частотометр!B10),"среднечаст","низкочаст"))</f>
        <v>#NUM!</v>
      </c>
      <c r="K6448" s="8" t="e">
        <f>IF(E6448&gt;Частотометр!C28,"высокая",IF(AND(Частотометр!D28&lt;E6448, E6448&lt;Частотометр!C28),"средняя","низкая"))</f>
        <v>#NUM!</v>
      </c>
    </row>
    <row r="6449" spans="2:11" x14ac:dyDescent="0.2">
      <c r="B6449" s="8" t="s">
        <v>568</v>
      </c>
      <c r="F6449" s="8" t="str">
        <f t="shared" si="278"/>
        <v/>
      </c>
      <c r="G6449" s="8" t="s">
        <v>568</v>
      </c>
      <c r="H6449" s="8" t="str">
        <f t="shared" si="279"/>
        <v>""</v>
      </c>
      <c r="J6449" s="8" t="e">
        <f>IF(D6449&gt;Частотометр!B10,"высокочаст",IF(AND(Частотометр!C10&lt;D6449, D6449&lt;Частотометр!B10),"среднечаст","низкочаст"))</f>
        <v>#NUM!</v>
      </c>
      <c r="K6449" s="8" t="e">
        <f>IF(E6449&gt;Частотометр!C28,"высокая",IF(AND(Частотометр!D28&lt;E6449, E6449&lt;Частотометр!C28),"средняя","низкая"))</f>
        <v>#NUM!</v>
      </c>
    </row>
    <row r="6450" spans="2:11" x14ac:dyDescent="0.2">
      <c r="B6450" s="8" t="s">
        <v>568</v>
      </c>
      <c r="F6450" s="8" t="str">
        <f t="shared" si="278"/>
        <v/>
      </c>
      <c r="G6450" s="8" t="s">
        <v>568</v>
      </c>
      <c r="H6450" s="8" t="str">
        <f t="shared" si="279"/>
        <v>""</v>
      </c>
      <c r="J6450" s="8" t="e">
        <f>IF(D6450&gt;Частотометр!B10,"высокочаст",IF(AND(Частотометр!C10&lt;D6450, D6450&lt;Частотометр!B10),"среднечаст","низкочаст"))</f>
        <v>#NUM!</v>
      </c>
      <c r="K6450" s="8" t="e">
        <f>IF(E6450&gt;Частотометр!C28,"высокая",IF(AND(Частотометр!D28&lt;E6450, E6450&lt;Частотометр!C28),"средняя","низкая"))</f>
        <v>#NUM!</v>
      </c>
    </row>
    <row r="6451" spans="2:11" x14ac:dyDescent="0.2">
      <c r="B6451" s="8" t="s">
        <v>568</v>
      </c>
      <c r="F6451" s="8" t="str">
        <f t="shared" si="278"/>
        <v/>
      </c>
      <c r="G6451" s="8" t="s">
        <v>568</v>
      </c>
      <c r="H6451" s="8" t="str">
        <f t="shared" si="279"/>
        <v>""</v>
      </c>
      <c r="J6451" s="8" t="e">
        <f>IF(D6451&gt;Частотометр!B10,"высокочаст",IF(AND(Частотометр!C10&lt;D6451, D6451&lt;Частотометр!B10),"среднечаст","низкочаст"))</f>
        <v>#NUM!</v>
      </c>
      <c r="K6451" s="8" t="e">
        <f>IF(E6451&gt;Частотометр!C28,"высокая",IF(AND(Частотометр!D28&lt;E6451, E6451&lt;Частотометр!C28),"средняя","низкая"))</f>
        <v>#NUM!</v>
      </c>
    </row>
    <row r="6452" spans="2:11" x14ac:dyDescent="0.2">
      <c r="B6452" s="8" t="s">
        <v>568</v>
      </c>
      <c r="F6452" s="8" t="str">
        <f t="shared" si="278"/>
        <v/>
      </c>
      <c r="G6452" s="8" t="s">
        <v>568</v>
      </c>
      <c r="H6452" s="8" t="str">
        <f t="shared" si="279"/>
        <v>""</v>
      </c>
      <c r="J6452" s="8" t="e">
        <f>IF(D6452&gt;Частотометр!B10,"высокочаст",IF(AND(Частотометр!C10&lt;D6452, D6452&lt;Частотометр!B10),"среднечаст","низкочаст"))</f>
        <v>#NUM!</v>
      </c>
      <c r="K6452" s="8" t="e">
        <f>IF(E6452&gt;Частотометр!C28,"высокая",IF(AND(Частотометр!D28&lt;E6452, E6452&lt;Частотометр!C28),"средняя","низкая"))</f>
        <v>#NUM!</v>
      </c>
    </row>
    <row r="6453" spans="2:11" x14ac:dyDescent="0.2">
      <c r="B6453" s="8" t="s">
        <v>568</v>
      </c>
      <c r="F6453" s="8" t="str">
        <f t="shared" si="278"/>
        <v/>
      </c>
      <c r="G6453" s="8" t="s">
        <v>568</v>
      </c>
      <c r="H6453" s="8" t="str">
        <f t="shared" si="279"/>
        <v>""</v>
      </c>
      <c r="J6453" s="8" t="e">
        <f>IF(D6453&gt;Частотометр!B10,"высокочаст",IF(AND(Частотометр!C10&lt;D6453, D6453&lt;Частотометр!B10),"среднечаст","низкочаст"))</f>
        <v>#NUM!</v>
      </c>
      <c r="K6453" s="8" t="e">
        <f>IF(E6453&gt;Частотометр!C28,"высокая",IF(AND(Частотометр!D28&lt;E6453, E6453&lt;Частотометр!C28),"средняя","низкая"))</f>
        <v>#NUM!</v>
      </c>
    </row>
    <row r="6454" spans="2:11" x14ac:dyDescent="0.2">
      <c r="B6454" s="8" t="s">
        <v>568</v>
      </c>
      <c r="F6454" s="8" t="str">
        <f t="shared" si="278"/>
        <v/>
      </c>
      <c r="G6454" s="8" t="s">
        <v>568</v>
      </c>
      <c r="H6454" s="8" t="str">
        <f t="shared" si="279"/>
        <v>""</v>
      </c>
      <c r="J6454" s="8" t="e">
        <f>IF(D6454&gt;Частотометр!B10,"высокочаст",IF(AND(Частотометр!C10&lt;D6454, D6454&lt;Частотометр!B10),"среднечаст","низкочаст"))</f>
        <v>#NUM!</v>
      </c>
      <c r="K6454" s="8" t="e">
        <f>IF(E6454&gt;Частотометр!C28,"высокая",IF(AND(Частотометр!D28&lt;E6454, E6454&lt;Частотометр!C28),"средняя","низкая"))</f>
        <v>#NUM!</v>
      </c>
    </row>
    <row r="6455" spans="2:11" x14ac:dyDescent="0.2">
      <c r="B6455" s="8" t="s">
        <v>568</v>
      </c>
      <c r="F6455" s="8" t="str">
        <f t="shared" si="278"/>
        <v/>
      </c>
      <c r="G6455" s="8" t="s">
        <v>568</v>
      </c>
      <c r="H6455" s="8" t="str">
        <f t="shared" si="279"/>
        <v>""</v>
      </c>
      <c r="J6455" s="8" t="e">
        <f>IF(D6455&gt;Частотометр!B10,"высокочаст",IF(AND(Частотометр!C10&lt;D6455, D6455&lt;Частотометр!B10),"среднечаст","низкочаст"))</f>
        <v>#NUM!</v>
      </c>
      <c r="K6455" s="8" t="e">
        <f>IF(E6455&gt;Частотометр!C28,"высокая",IF(AND(Частотометр!D28&lt;E6455, E6455&lt;Частотометр!C28),"средняя","низкая"))</f>
        <v>#NUM!</v>
      </c>
    </row>
    <row r="6456" spans="2:11" x14ac:dyDescent="0.2">
      <c r="B6456" s="8" t="s">
        <v>568</v>
      </c>
      <c r="F6456" s="8" t="str">
        <f t="shared" si="278"/>
        <v/>
      </c>
      <c r="G6456" s="8" t="s">
        <v>568</v>
      </c>
      <c r="H6456" s="8" t="str">
        <f t="shared" si="279"/>
        <v>""</v>
      </c>
      <c r="J6456" s="8" t="e">
        <f>IF(D6456&gt;Частотометр!B10,"высокочаст",IF(AND(Частотометр!C10&lt;D6456, D6456&lt;Частотометр!B10),"среднечаст","низкочаст"))</f>
        <v>#NUM!</v>
      </c>
      <c r="K6456" s="8" t="e">
        <f>IF(E6456&gt;Частотометр!C28,"высокая",IF(AND(Частотометр!D28&lt;E6456, E6456&lt;Частотометр!C28),"средняя","низкая"))</f>
        <v>#NUM!</v>
      </c>
    </row>
    <row r="6457" spans="2:11" x14ac:dyDescent="0.2">
      <c r="B6457" s="8" t="s">
        <v>568</v>
      </c>
      <c r="F6457" s="8" t="str">
        <f t="shared" si="278"/>
        <v/>
      </c>
      <c r="G6457" s="8" t="s">
        <v>568</v>
      </c>
      <c r="H6457" s="8" t="str">
        <f t="shared" si="279"/>
        <v>""</v>
      </c>
      <c r="J6457" s="8" t="e">
        <f>IF(D6457&gt;Частотометр!B10,"высокочаст",IF(AND(Частотометр!C10&lt;D6457, D6457&lt;Частотометр!B10),"среднечаст","низкочаст"))</f>
        <v>#NUM!</v>
      </c>
      <c r="K6457" s="8" t="e">
        <f>IF(E6457&gt;Частотометр!C28,"высокая",IF(AND(Частотометр!D28&lt;E6457, E6457&lt;Частотометр!C28),"средняя","низкая"))</f>
        <v>#NUM!</v>
      </c>
    </row>
    <row r="6458" spans="2:11" x14ac:dyDescent="0.2">
      <c r="B6458" s="8" t="s">
        <v>568</v>
      </c>
      <c r="F6458" s="8" t="str">
        <f t="shared" si="278"/>
        <v/>
      </c>
      <c r="G6458" s="8" t="s">
        <v>568</v>
      </c>
      <c r="H6458" s="8" t="str">
        <f t="shared" si="279"/>
        <v>""</v>
      </c>
      <c r="J6458" s="8" t="e">
        <f>IF(D6458&gt;Частотометр!B10,"высокочаст",IF(AND(Частотометр!C10&lt;D6458, D6458&lt;Частотометр!B10),"среднечаст","низкочаст"))</f>
        <v>#NUM!</v>
      </c>
      <c r="K6458" s="8" t="e">
        <f>IF(E6458&gt;Частотометр!C28,"высокая",IF(AND(Частотометр!D28&lt;E6458, E6458&lt;Частотометр!C28),"средняя","низкая"))</f>
        <v>#NUM!</v>
      </c>
    </row>
    <row r="6459" spans="2:11" x14ac:dyDescent="0.2">
      <c r="B6459" s="8" t="s">
        <v>568</v>
      </c>
      <c r="F6459" s="8" t="str">
        <f t="shared" si="278"/>
        <v/>
      </c>
      <c r="G6459" s="8" t="s">
        <v>568</v>
      </c>
      <c r="H6459" s="8" t="str">
        <f t="shared" si="279"/>
        <v>""</v>
      </c>
      <c r="J6459" s="8" t="e">
        <f>IF(D6459&gt;Частотометр!B10,"высокочаст",IF(AND(Частотометр!C10&lt;D6459, D6459&lt;Частотометр!B10),"среднечаст","низкочаст"))</f>
        <v>#NUM!</v>
      </c>
      <c r="K6459" s="8" t="e">
        <f>IF(E6459&gt;Частотометр!C28,"высокая",IF(AND(Частотометр!D28&lt;E6459, E6459&lt;Частотометр!C28),"средняя","низкая"))</f>
        <v>#NUM!</v>
      </c>
    </row>
    <row r="6460" spans="2:11" x14ac:dyDescent="0.2">
      <c r="B6460" s="8" t="s">
        <v>568</v>
      </c>
      <c r="F6460" s="8" t="str">
        <f t="shared" si="278"/>
        <v/>
      </c>
      <c r="G6460" s="8" t="s">
        <v>568</v>
      </c>
      <c r="H6460" s="8" t="str">
        <f t="shared" si="279"/>
        <v>""</v>
      </c>
      <c r="J6460" s="8" t="e">
        <f>IF(D6460&gt;Частотометр!B10,"высокочаст",IF(AND(Частотометр!C10&lt;D6460, D6460&lt;Частотометр!B10),"среднечаст","низкочаст"))</f>
        <v>#NUM!</v>
      </c>
      <c r="K6460" s="8" t="e">
        <f>IF(E6460&gt;Частотометр!C28,"высокая",IF(AND(Частотометр!D28&lt;E6460, E6460&lt;Частотометр!C28),"средняя","низкая"))</f>
        <v>#NUM!</v>
      </c>
    </row>
    <row r="6461" spans="2:11" x14ac:dyDescent="0.2">
      <c r="B6461" s="8" t="s">
        <v>568</v>
      </c>
      <c r="F6461" s="8" t="str">
        <f t="shared" si="278"/>
        <v/>
      </c>
      <c r="G6461" s="8" t="s">
        <v>568</v>
      </c>
      <c r="H6461" s="8" t="str">
        <f t="shared" si="279"/>
        <v>""</v>
      </c>
      <c r="J6461" s="8" t="e">
        <f>IF(D6461&gt;Частотометр!B10,"высокочаст",IF(AND(Частотометр!C10&lt;D6461, D6461&lt;Частотометр!B10),"среднечаст","низкочаст"))</f>
        <v>#NUM!</v>
      </c>
      <c r="K6461" s="8" t="e">
        <f>IF(E6461&gt;Частотометр!C28,"высокая",IF(AND(Частотометр!D28&lt;E6461, E6461&lt;Частотометр!C28),"средняя","низкая"))</f>
        <v>#NUM!</v>
      </c>
    </row>
    <row r="6462" spans="2:11" x14ac:dyDescent="0.2">
      <c r="B6462" s="8" t="s">
        <v>568</v>
      </c>
      <c r="F6462" s="8" t="str">
        <f t="shared" si="278"/>
        <v/>
      </c>
      <c r="G6462" s="8" t="s">
        <v>568</v>
      </c>
      <c r="H6462" s="8" t="str">
        <f t="shared" si="279"/>
        <v>""</v>
      </c>
      <c r="J6462" s="8" t="e">
        <f>IF(D6462&gt;Частотометр!B10,"высокочаст",IF(AND(Частотометр!C10&lt;D6462, D6462&lt;Частотометр!B10),"среднечаст","низкочаст"))</f>
        <v>#NUM!</v>
      </c>
      <c r="K6462" s="8" t="e">
        <f>IF(E6462&gt;Частотометр!C28,"высокая",IF(AND(Частотометр!D28&lt;E6462, E6462&lt;Частотометр!C28),"средняя","низкая"))</f>
        <v>#NUM!</v>
      </c>
    </row>
    <row r="6463" spans="2:11" x14ac:dyDescent="0.2">
      <c r="B6463" s="8" t="s">
        <v>568</v>
      </c>
      <c r="F6463" s="8" t="str">
        <f t="shared" si="278"/>
        <v/>
      </c>
      <c r="G6463" s="8" t="s">
        <v>568</v>
      </c>
      <c r="H6463" s="8" t="str">
        <f t="shared" si="279"/>
        <v>""</v>
      </c>
      <c r="J6463" s="8" t="e">
        <f>IF(D6463&gt;Частотометр!B10,"высокочаст",IF(AND(Частотометр!C10&lt;D6463, D6463&lt;Частотометр!B10),"среднечаст","низкочаст"))</f>
        <v>#NUM!</v>
      </c>
      <c r="K6463" s="8" t="e">
        <f>IF(E6463&gt;Частотометр!C28,"высокая",IF(AND(Частотометр!D28&lt;E6463, E6463&lt;Частотометр!C28),"средняя","низкая"))</f>
        <v>#NUM!</v>
      </c>
    </row>
    <row r="6464" spans="2:11" x14ac:dyDescent="0.2">
      <c r="B6464" s="8" t="s">
        <v>568</v>
      </c>
      <c r="F6464" s="8" t="str">
        <f t="shared" si="278"/>
        <v/>
      </c>
      <c r="G6464" s="8" t="s">
        <v>568</v>
      </c>
      <c r="H6464" s="8" t="str">
        <f t="shared" si="279"/>
        <v>""</v>
      </c>
      <c r="J6464" s="8" t="e">
        <f>IF(D6464&gt;Частотометр!B10,"высокочаст",IF(AND(Частотометр!C10&lt;D6464, D6464&lt;Частотометр!B10),"среднечаст","низкочаст"))</f>
        <v>#NUM!</v>
      </c>
      <c r="K6464" s="8" t="e">
        <f>IF(E6464&gt;Частотометр!C28,"высокая",IF(AND(Частотометр!D28&lt;E6464, E6464&lt;Частотометр!C28),"средняя","низкая"))</f>
        <v>#NUM!</v>
      </c>
    </row>
    <row r="6465" spans="2:11" x14ac:dyDescent="0.2">
      <c r="B6465" s="8" t="s">
        <v>568</v>
      </c>
      <c r="F6465" s="8" t="str">
        <f t="shared" si="278"/>
        <v/>
      </c>
      <c r="G6465" s="8" t="s">
        <v>568</v>
      </c>
      <c r="H6465" s="8" t="str">
        <f t="shared" si="279"/>
        <v>""</v>
      </c>
      <c r="J6465" s="8" t="e">
        <f>IF(D6465&gt;Частотометр!B10,"высокочаст",IF(AND(Частотометр!C10&lt;D6465, D6465&lt;Частотометр!B10),"среднечаст","низкочаст"))</f>
        <v>#NUM!</v>
      </c>
      <c r="K6465" s="8" t="e">
        <f>IF(E6465&gt;Частотометр!C28,"высокая",IF(AND(Частотометр!D28&lt;E6465, E6465&lt;Частотометр!C28),"средняя","низкая"))</f>
        <v>#NUM!</v>
      </c>
    </row>
    <row r="6466" spans="2:11" x14ac:dyDescent="0.2">
      <c r="B6466" s="8" t="s">
        <v>568</v>
      </c>
      <c r="F6466" s="8" t="str">
        <f t="shared" si="278"/>
        <v/>
      </c>
      <c r="G6466" s="8" t="s">
        <v>568</v>
      </c>
      <c r="H6466" s="8" t="str">
        <f t="shared" si="279"/>
        <v>""</v>
      </c>
      <c r="J6466" s="8" t="e">
        <f>IF(D6466&gt;Частотометр!B10,"высокочаст",IF(AND(Частотометр!C10&lt;D6466, D6466&lt;Частотометр!B10),"среднечаст","низкочаст"))</f>
        <v>#NUM!</v>
      </c>
      <c r="K6466" s="8" t="e">
        <f>IF(E6466&gt;Частотометр!C28,"высокая",IF(AND(Частотометр!D28&lt;E6466, E6466&lt;Частотометр!C28),"средняя","низкая"))</f>
        <v>#NUM!</v>
      </c>
    </row>
    <row r="6467" spans="2:11" x14ac:dyDescent="0.2">
      <c r="B6467" s="8" t="s">
        <v>568</v>
      </c>
      <c r="F6467" s="8" t="str">
        <f t="shared" ref="F6467:F6530" si="280">TRIM(C6467)</f>
        <v/>
      </c>
      <c r="G6467" s="8" t="s">
        <v>568</v>
      </c>
      <c r="H6467" s="8" t="str">
        <f t="shared" ref="H6467:H6530" si="281">CONCATENATE(B6467,F6467,G6467)</f>
        <v>""</v>
      </c>
      <c r="J6467" s="8" t="e">
        <f>IF(D6467&gt;Частотометр!B10,"высокочаст",IF(AND(Частотометр!C10&lt;D6467, D6467&lt;Частотометр!B10),"среднечаст","низкочаст"))</f>
        <v>#NUM!</v>
      </c>
      <c r="K6467" s="8" t="e">
        <f>IF(E6467&gt;Частотометр!C28,"высокая",IF(AND(Частотометр!D28&lt;E6467, E6467&lt;Частотометр!C28),"средняя","низкая"))</f>
        <v>#NUM!</v>
      </c>
    </row>
    <row r="6468" spans="2:11" x14ac:dyDescent="0.2">
      <c r="B6468" s="8" t="s">
        <v>568</v>
      </c>
      <c r="F6468" s="8" t="str">
        <f t="shared" si="280"/>
        <v/>
      </c>
      <c r="G6468" s="8" t="s">
        <v>568</v>
      </c>
      <c r="H6468" s="8" t="str">
        <f t="shared" si="281"/>
        <v>""</v>
      </c>
      <c r="J6468" s="8" t="e">
        <f>IF(D6468&gt;Частотометр!B10,"высокочаст",IF(AND(Частотометр!C10&lt;D6468, D6468&lt;Частотометр!B10),"среднечаст","низкочаст"))</f>
        <v>#NUM!</v>
      </c>
      <c r="K6468" s="8" t="e">
        <f>IF(E6468&gt;Частотометр!C28,"высокая",IF(AND(Частотометр!D28&lt;E6468, E6468&lt;Частотометр!C28),"средняя","низкая"))</f>
        <v>#NUM!</v>
      </c>
    </row>
    <row r="6469" spans="2:11" x14ac:dyDescent="0.2">
      <c r="B6469" s="8" t="s">
        <v>568</v>
      </c>
      <c r="F6469" s="8" t="str">
        <f t="shared" si="280"/>
        <v/>
      </c>
      <c r="G6469" s="8" t="s">
        <v>568</v>
      </c>
      <c r="H6469" s="8" t="str">
        <f t="shared" si="281"/>
        <v>""</v>
      </c>
      <c r="J6469" s="8" t="e">
        <f>IF(D6469&gt;Частотометр!B10,"высокочаст",IF(AND(Частотометр!C10&lt;D6469, D6469&lt;Частотометр!B10),"среднечаст","низкочаст"))</f>
        <v>#NUM!</v>
      </c>
      <c r="K6469" s="8" t="e">
        <f>IF(E6469&gt;Частотометр!C28,"высокая",IF(AND(Частотометр!D28&lt;E6469, E6469&lt;Частотометр!C28),"средняя","низкая"))</f>
        <v>#NUM!</v>
      </c>
    </row>
    <row r="6470" spans="2:11" x14ac:dyDescent="0.2">
      <c r="B6470" s="8" t="s">
        <v>568</v>
      </c>
      <c r="F6470" s="8" t="str">
        <f t="shared" si="280"/>
        <v/>
      </c>
      <c r="G6470" s="8" t="s">
        <v>568</v>
      </c>
      <c r="H6470" s="8" t="str">
        <f t="shared" si="281"/>
        <v>""</v>
      </c>
      <c r="J6470" s="8" t="e">
        <f>IF(D6470&gt;Частотометр!B10,"высокочаст",IF(AND(Частотометр!C10&lt;D6470, D6470&lt;Частотометр!B10),"среднечаст","низкочаст"))</f>
        <v>#NUM!</v>
      </c>
      <c r="K6470" s="8" t="e">
        <f>IF(E6470&gt;Частотометр!C28,"высокая",IF(AND(Частотометр!D28&lt;E6470, E6470&lt;Частотометр!C28),"средняя","низкая"))</f>
        <v>#NUM!</v>
      </c>
    </row>
    <row r="6471" spans="2:11" x14ac:dyDescent="0.2">
      <c r="B6471" s="8" t="s">
        <v>568</v>
      </c>
      <c r="F6471" s="8" t="str">
        <f t="shared" si="280"/>
        <v/>
      </c>
      <c r="G6471" s="8" t="s">
        <v>568</v>
      </c>
      <c r="H6471" s="8" t="str">
        <f t="shared" si="281"/>
        <v>""</v>
      </c>
      <c r="J6471" s="8" t="e">
        <f>IF(D6471&gt;Частотометр!B10,"высокочаст",IF(AND(Частотометр!C10&lt;D6471, D6471&lt;Частотометр!B10),"среднечаст","низкочаст"))</f>
        <v>#NUM!</v>
      </c>
      <c r="K6471" s="8" t="e">
        <f>IF(E6471&gt;Частотометр!C28,"высокая",IF(AND(Частотометр!D28&lt;E6471, E6471&lt;Частотометр!C28),"средняя","низкая"))</f>
        <v>#NUM!</v>
      </c>
    </row>
    <row r="6472" spans="2:11" x14ac:dyDescent="0.2">
      <c r="B6472" s="8" t="s">
        <v>568</v>
      </c>
      <c r="F6472" s="8" t="str">
        <f t="shared" si="280"/>
        <v/>
      </c>
      <c r="G6472" s="8" t="s">
        <v>568</v>
      </c>
      <c r="H6472" s="8" t="str">
        <f t="shared" si="281"/>
        <v>""</v>
      </c>
      <c r="J6472" s="8" t="e">
        <f>IF(D6472&gt;Частотометр!B10,"высокочаст",IF(AND(Частотометр!C10&lt;D6472, D6472&lt;Частотометр!B10),"среднечаст","низкочаст"))</f>
        <v>#NUM!</v>
      </c>
      <c r="K6472" s="8" t="e">
        <f>IF(E6472&gt;Частотометр!C28,"высокая",IF(AND(Частотометр!D28&lt;E6472, E6472&lt;Частотометр!C28),"средняя","низкая"))</f>
        <v>#NUM!</v>
      </c>
    </row>
    <row r="6473" spans="2:11" x14ac:dyDescent="0.2">
      <c r="B6473" s="8" t="s">
        <v>568</v>
      </c>
      <c r="F6473" s="8" t="str">
        <f t="shared" si="280"/>
        <v/>
      </c>
      <c r="G6473" s="8" t="s">
        <v>568</v>
      </c>
      <c r="H6473" s="8" t="str">
        <f t="shared" si="281"/>
        <v>""</v>
      </c>
      <c r="J6473" s="8" t="e">
        <f>IF(D6473&gt;Частотометр!B10,"высокочаст",IF(AND(Частотометр!C10&lt;D6473, D6473&lt;Частотометр!B10),"среднечаст","низкочаст"))</f>
        <v>#NUM!</v>
      </c>
      <c r="K6473" s="8" t="e">
        <f>IF(E6473&gt;Частотометр!C28,"высокая",IF(AND(Частотометр!D28&lt;E6473, E6473&lt;Частотометр!C28),"средняя","низкая"))</f>
        <v>#NUM!</v>
      </c>
    </row>
    <row r="6474" spans="2:11" x14ac:dyDescent="0.2">
      <c r="B6474" s="8" t="s">
        <v>568</v>
      </c>
      <c r="F6474" s="8" t="str">
        <f t="shared" si="280"/>
        <v/>
      </c>
      <c r="G6474" s="8" t="s">
        <v>568</v>
      </c>
      <c r="H6474" s="8" t="str">
        <f t="shared" si="281"/>
        <v>""</v>
      </c>
      <c r="J6474" s="8" t="e">
        <f>IF(D6474&gt;Частотометр!B10,"высокочаст",IF(AND(Частотометр!C10&lt;D6474, D6474&lt;Частотометр!B10),"среднечаст","низкочаст"))</f>
        <v>#NUM!</v>
      </c>
      <c r="K6474" s="8" t="e">
        <f>IF(E6474&gt;Частотометр!C28,"высокая",IF(AND(Частотометр!D28&lt;E6474, E6474&lt;Частотометр!C28),"средняя","низкая"))</f>
        <v>#NUM!</v>
      </c>
    </row>
    <row r="6475" spans="2:11" x14ac:dyDescent="0.2">
      <c r="B6475" s="8" t="s">
        <v>568</v>
      </c>
      <c r="F6475" s="8" t="str">
        <f t="shared" si="280"/>
        <v/>
      </c>
      <c r="G6475" s="8" t="s">
        <v>568</v>
      </c>
      <c r="H6475" s="8" t="str">
        <f t="shared" si="281"/>
        <v>""</v>
      </c>
      <c r="J6475" s="8" t="e">
        <f>IF(D6475&gt;Частотометр!B10,"высокочаст",IF(AND(Частотометр!C10&lt;D6475, D6475&lt;Частотометр!B10),"среднечаст","низкочаст"))</f>
        <v>#NUM!</v>
      </c>
      <c r="K6475" s="8" t="e">
        <f>IF(E6475&gt;Частотометр!C28,"высокая",IF(AND(Частотометр!D28&lt;E6475, E6475&lt;Частотометр!C28),"средняя","низкая"))</f>
        <v>#NUM!</v>
      </c>
    </row>
    <row r="6476" spans="2:11" x14ac:dyDescent="0.2">
      <c r="B6476" s="8" t="s">
        <v>568</v>
      </c>
      <c r="F6476" s="8" t="str">
        <f t="shared" si="280"/>
        <v/>
      </c>
      <c r="G6476" s="8" t="s">
        <v>568</v>
      </c>
      <c r="H6476" s="8" t="str">
        <f t="shared" si="281"/>
        <v>""</v>
      </c>
      <c r="J6476" s="8" t="e">
        <f>IF(D6476&gt;Частотометр!B10,"высокочаст",IF(AND(Частотометр!C10&lt;D6476, D6476&lt;Частотометр!B10),"среднечаст","низкочаст"))</f>
        <v>#NUM!</v>
      </c>
      <c r="K6476" s="8" t="e">
        <f>IF(E6476&gt;Частотометр!C28,"высокая",IF(AND(Частотометр!D28&lt;E6476, E6476&lt;Частотометр!C28),"средняя","низкая"))</f>
        <v>#NUM!</v>
      </c>
    </row>
    <row r="6477" spans="2:11" x14ac:dyDescent="0.2">
      <c r="B6477" s="8" t="s">
        <v>568</v>
      </c>
      <c r="F6477" s="8" t="str">
        <f t="shared" si="280"/>
        <v/>
      </c>
      <c r="G6477" s="8" t="s">
        <v>568</v>
      </c>
      <c r="H6477" s="8" t="str">
        <f t="shared" si="281"/>
        <v>""</v>
      </c>
      <c r="J6477" s="8" t="e">
        <f>IF(D6477&gt;Частотометр!B10,"высокочаст",IF(AND(Частотометр!C10&lt;D6477, D6477&lt;Частотометр!B10),"среднечаст","низкочаст"))</f>
        <v>#NUM!</v>
      </c>
      <c r="K6477" s="8" t="e">
        <f>IF(E6477&gt;Частотометр!C28,"высокая",IF(AND(Частотометр!D28&lt;E6477, E6477&lt;Частотометр!C28),"средняя","низкая"))</f>
        <v>#NUM!</v>
      </c>
    </row>
    <row r="6478" spans="2:11" x14ac:dyDescent="0.2">
      <c r="B6478" s="8" t="s">
        <v>568</v>
      </c>
      <c r="F6478" s="8" t="str">
        <f t="shared" si="280"/>
        <v/>
      </c>
      <c r="G6478" s="8" t="s">
        <v>568</v>
      </c>
      <c r="H6478" s="8" t="str">
        <f t="shared" si="281"/>
        <v>""</v>
      </c>
      <c r="J6478" s="8" t="e">
        <f>IF(D6478&gt;Частотометр!B10,"высокочаст",IF(AND(Частотометр!C10&lt;D6478, D6478&lt;Частотометр!B10),"среднечаст","низкочаст"))</f>
        <v>#NUM!</v>
      </c>
      <c r="K6478" s="8" t="e">
        <f>IF(E6478&gt;Частотометр!C28,"высокая",IF(AND(Частотометр!D28&lt;E6478, E6478&lt;Частотометр!C28),"средняя","низкая"))</f>
        <v>#NUM!</v>
      </c>
    </row>
    <row r="6479" spans="2:11" x14ac:dyDescent="0.2">
      <c r="B6479" s="8" t="s">
        <v>568</v>
      </c>
      <c r="F6479" s="8" t="str">
        <f t="shared" si="280"/>
        <v/>
      </c>
      <c r="G6479" s="8" t="s">
        <v>568</v>
      </c>
      <c r="H6479" s="8" t="str">
        <f t="shared" si="281"/>
        <v>""</v>
      </c>
      <c r="J6479" s="8" t="e">
        <f>IF(D6479&gt;Частотометр!B10,"высокочаст",IF(AND(Частотометр!C10&lt;D6479, D6479&lt;Частотометр!B10),"среднечаст","низкочаст"))</f>
        <v>#NUM!</v>
      </c>
      <c r="K6479" s="8" t="e">
        <f>IF(E6479&gt;Частотометр!C28,"высокая",IF(AND(Частотометр!D28&lt;E6479, E6479&lt;Частотометр!C28),"средняя","низкая"))</f>
        <v>#NUM!</v>
      </c>
    </row>
    <row r="6480" spans="2:11" x14ac:dyDescent="0.2">
      <c r="B6480" s="8" t="s">
        <v>568</v>
      </c>
      <c r="F6480" s="8" t="str">
        <f t="shared" si="280"/>
        <v/>
      </c>
      <c r="G6480" s="8" t="s">
        <v>568</v>
      </c>
      <c r="H6480" s="8" t="str">
        <f t="shared" si="281"/>
        <v>""</v>
      </c>
      <c r="J6480" s="8" t="e">
        <f>IF(D6480&gt;Частотометр!B10,"высокочаст",IF(AND(Частотометр!C10&lt;D6480, D6480&lt;Частотометр!B10),"среднечаст","низкочаст"))</f>
        <v>#NUM!</v>
      </c>
      <c r="K6480" s="8" t="e">
        <f>IF(E6480&gt;Частотометр!C28,"высокая",IF(AND(Частотометр!D28&lt;E6480, E6480&lt;Частотометр!C28),"средняя","низкая"))</f>
        <v>#NUM!</v>
      </c>
    </row>
    <row r="6481" spans="2:11" x14ac:dyDescent="0.2">
      <c r="B6481" s="8" t="s">
        <v>568</v>
      </c>
      <c r="F6481" s="8" t="str">
        <f t="shared" si="280"/>
        <v/>
      </c>
      <c r="G6481" s="8" t="s">
        <v>568</v>
      </c>
      <c r="H6481" s="8" t="str">
        <f t="shared" si="281"/>
        <v>""</v>
      </c>
      <c r="J6481" s="8" t="e">
        <f>IF(D6481&gt;Частотометр!B10,"высокочаст",IF(AND(Частотометр!C10&lt;D6481, D6481&lt;Частотометр!B10),"среднечаст","низкочаст"))</f>
        <v>#NUM!</v>
      </c>
      <c r="K6481" s="8" t="e">
        <f>IF(E6481&gt;Частотометр!C28,"высокая",IF(AND(Частотометр!D28&lt;E6481, E6481&lt;Частотометр!C28),"средняя","низкая"))</f>
        <v>#NUM!</v>
      </c>
    </row>
    <row r="6482" spans="2:11" x14ac:dyDescent="0.2">
      <c r="B6482" s="8" t="s">
        <v>568</v>
      </c>
      <c r="F6482" s="8" t="str">
        <f t="shared" si="280"/>
        <v/>
      </c>
      <c r="G6482" s="8" t="s">
        <v>568</v>
      </c>
      <c r="H6482" s="8" t="str">
        <f t="shared" si="281"/>
        <v>""</v>
      </c>
      <c r="J6482" s="8" t="e">
        <f>IF(D6482&gt;Частотометр!B10,"высокочаст",IF(AND(Частотометр!C10&lt;D6482, D6482&lt;Частотометр!B10),"среднечаст","низкочаст"))</f>
        <v>#NUM!</v>
      </c>
      <c r="K6482" s="8" t="e">
        <f>IF(E6482&gt;Частотометр!C28,"высокая",IF(AND(Частотометр!D28&lt;E6482, E6482&lt;Частотометр!C28),"средняя","низкая"))</f>
        <v>#NUM!</v>
      </c>
    </row>
    <row r="6483" spans="2:11" x14ac:dyDescent="0.2">
      <c r="B6483" s="8" t="s">
        <v>568</v>
      </c>
      <c r="F6483" s="8" t="str">
        <f t="shared" si="280"/>
        <v/>
      </c>
      <c r="G6483" s="8" t="s">
        <v>568</v>
      </c>
      <c r="H6483" s="8" t="str">
        <f t="shared" si="281"/>
        <v>""</v>
      </c>
      <c r="J6483" s="8" t="e">
        <f>IF(D6483&gt;Частотометр!B10,"высокочаст",IF(AND(Частотометр!C10&lt;D6483, D6483&lt;Частотометр!B10),"среднечаст","низкочаст"))</f>
        <v>#NUM!</v>
      </c>
      <c r="K6483" s="8" t="e">
        <f>IF(E6483&gt;Частотометр!C28,"высокая",IF(AND(Частотометр!D28&lt;E6483, E6483&lt;Частотометр!C28),"средняя","низкая"))</f>
        <v>#NUM!</v>
      </c>
    </row>
    <row r="6484" spans="2:11" x14ac:dyDescent="0.2">
      <c r="B6484" s="8" t="s">
        <v>568</v>
      </c>
      <c r="F6484" s="8" t="str">
        <f t="shared" si="280"/>
        <v/>
      </c>
      <c r="G6484" s="8" t="s">
        <v>568</v>
      </c>
      <c r="H6484" s="8" t="str">
        <f t="shared" si="281"/>
        <v>""</v>
      </c>
      <c r="J6484" s="8" t="e">
        <f>IF(D6484&gt;Частотометр!B10,"высокочаст",IF(AND(Частотометр!C10&lt;D6484, D6484&lt;Частотометр!B10),"среднечаст","низкочаст"))</f>
        <v>#NUM!</v>
      </c>
      <c r="K6484" s="8" t="e">
        <f>IF(E6484&gt;Частотометр!C28,"высокая",IF(AND(Частотометр!D28&lt;E6484, E6484&lt;Частотометр!C28),"средняя","низкая"))</f>
        <v>#NUM!</v>
      </c>
    </row>
    <row r="6485" spans="2:11" x14ac:dyDescent="0.2">
      <c r="B6485" s="8" t="s">
        <v>568</v>
      </c>
      <c r="F6485" s="8" t="str">
        <f t="shared" si="280"/>
        <v/>
      </c>
      <c r="G6485" s="8" t="s">
        <v>568</v>
      </c>
      <c r="H6485" s="8" t="str">
        <f t="shared" si="281"/>
        <v>""</v>
      </c>
      <c r="J6485" s="8" t="e">
        <f>IF(D6485&gt;Частотометр!B10,"высокочаст",IF(AND(Частотометр!C10&lt;D6485, D6485&lt;Частотометр!B10),"среднечаст","низкочаст"))</f>
        <v>#NUM!</v>
      </c>
      <c r="K6485" s="8" t="e">
        <f>IF(E6485&gt;Частотометр!C28,"высокая",IF(AND(Частотометр!D28&lt;E6485, E6485&lt;Частотометр!C28),"средняя","низкая"))</f>
        <v>#NUM!</v>
      </c>
    </row>
    <row r="6486" spans="2:11" x14ac:dyDescent="0.2">
      <c r="B6486" s="8" t="s">
        <v>568</v>
      </c>
      <c r="F6486" s="8" t="str">
        <f t="shared" si="280"/>
        <v/>
      </c>
      <c r="G6486" s="8" t="s">
        <v>568</v>
      </c>
      <c r="H6486" s="8" t="str">
        <f t="shared" si="281"/>
        <v>""</v>
      </c>
      <c r="J6486" s="8" t="e">
        <f>IF(D6486&gt;Частотометр!B10,"высокочаст",IF(AND(Частотометр!C10&lt;D6486, D6486&lt;Частотометр!B10),"среднечаст","низкочаст"))</f>
        <v>#NUM!</v>
      </c>
      <c r="K6486" s="8" t="e">
        <f>IF(E6486&gt;Частотометр!C28,"высокая",IF(AND(Частотометр!D28&lt;E6486, E6486&lt;Частотометр!C28),"средняя","низкая"))</f>
        <v>#NUM!</v>
      </c>
    </row>
    <row r="6487" spans="2:11" x14ac:dyDescent="0.2">
      <c r="B6487" s="8" t="s">
        <v>568</v>
      </c>
      <c r="F6487" s="8" t="str">
        <f t="shared" si="280"/>
        <v/>
      </c>
      <c r="G6487" s="8" t="s">
        <v>568</v>
      </c>
      <c r="H6487" s="8" t="str">
        <f t="shared" si="281"/>
        <v>""</v>
      </c>
      <c r="J6487" s="8" t="e">
        <f>IF(D6487&gt;Частотометр!B10,"высокочаст",IF(AND(Частотометр!C10&lt;D6487, D6487&lt;Частотометр!B10),"среднечаст","низкочаст"))</f>
        <v>#NUM!</v>
      </c>
      <c r="K6487" s="8" t="e">
        <f>IF(E6487&gt;Частотометр!C28,"высокая",IF(AND(Частотометр!D28&lt;E6487, E6487&lt;Частотометр!C28),"средняя","низкая"))</f>
        <v>#NUM!</v>
      </c>
    </row>
    <row r="6488" spans="2:11" x14ac:dyDescent="0.2">
      <c r="B6488" s="8" t="s">
        <v>568</v>
      </c>
      <c r="F6488" s="8" t="str">
        <f t="shared" si="280"/>
        <v/>
      </c>
      <c r="G6488" s="8" t="s">
        <v>568</v>
      </c>
      <c r="H6488" s="8" t="str">
        <f t="shared" si="281"/>
        <v>""</v>
      </c>
      <c r="J6488" s="8" t="e">
        <f>IF(D6488&gt;Частотометр!B10,"высокочаст",IF(AND(Частотометр!C10&lt;D6488, D6488&lt;Частотометр!B10),"среднечаст","низкочаст"))</f>
        <v>#NUM!</v>
      </c>
      <c r="K6488" s="8" t="e">
        <f>IF(E6488&gt;Частотометр!C28,"высокая",IF(AND(Частотометр!D28&lt;E6488, E6488&lt;Частотометр!C28),"средняя","низкая"))</f>
        <v>#NUM!</v>
      </c>
    </row>
    <row r="6489" spans="2:11" x14ac:dyDescent="0.2">
      <c r="B6489" s="8" t="s">
        <v>568</v>
      </c>
      <c r="F6489" s="8" t="str">
        <f t="shared" si="280"/>
        <v/>
      </c>
      <c r="G6489" s="8" t="s">
        <v>568</v>
      </c>
      <c r="H6489" s="8" t="str">
        <f t="shared" si="281"/>
        <v>""</v>
      </c>
      <c r="J6489" s="8" t="e">
        <f>IF(D6489&gt;Частотометр!B10,"высокочаст",IF(AND(Частотометр!C10&lt;D6489, D6489&lt;Частотометр!B10),"среднечаст","низкочаст"))</f>
        <v>#NUM!</v>
      </c>
      <c r="K6489" s="8" t="e">
        <f>IF(E6489&gt;Частотометр!C28,"высокая",IF(AND(Частотометр!D28&lt;E6489, E6489&lt;Частотометр!C28),"средняя","низкая"))</f>
        <v>#NUM!</v>
      </c>
    </row>
    <row r="6490" spans="2:11" x14ac:dyDescent="0.2">
      <c r="B6490" s="8" t="s">
        <v>568</v>
      </c>
      <c r="F6490" s="8" t="str">
        <f t="shared" si="280"/>
        <v/>
      </c>
      <c r="G6490" s="8" t="s">
        <v>568</v>
      </c>
      <c r="H6490" s="8" t="str">
        <f t="shared" si="281"/>
        <v>""</v>
      </c>
      <c r="J6490" s="8" t="e">
        <f>IF(D6490&gt;Частотометр!B10,"высокочаст",IF(AND(Частотометр!C10&lt;D6490, D6490&lt;Частотометр!B10),"среднечаст","низкочаст"))</f>
        <v>#NUM!</v>
      </c>
      <c r="K6490" s="8" t="e">
        <f>IF(E6490&gt;Частотометр!C28,"высокая",IF(AND(Частотометр!D28&lt;E6490, E6490&lt;Частотометр!C28),"средняя","низкая"))</f>
        <v>#NUM!</v>
      </c>
    </row>
    <row r="6491" spans="2:11" x14ac:dyDescent="0.2">
      <c r="B6491" s="8" t="s">
        <v>568</v>
      </c>
      <c r="F6491" s="8" t="str">
        <f t="shared" si="280"/>
        <v/>
      </c>
      <c r="G6491" s="8" t="s">
        <v>568</v>
      </c>
      <c r="H6491" s="8" t="str">
        <f t="shared" si="281"/>
        <v>""</v>
      </c>
      <c r="J6491" s="8" t="e">
        <f>IF(D6491&gt;Частотометр!B10,"высокочаст",IF(AND(Частотометр!C10&lt;D6491, D6491&lt;Частотометр!B10),"среднечаст","низкочаст"))</f>
        <v>#NUM!</v>
      </c>
      <c r="K6491" s="8" t="e">
        <f>IF(E6491&gt;Частотометр!C28,"высокая",IF(AND(Частотометр!D28&lt;E6491, E6491&lt;Частотометр!C28),"средняя","низкая"))</f>
        <v>#NUM!</v>
      </c>
    </row>
    <row r="6492" spans="2:11" x14ac:dyDescent="0.2">
      <c r="B6492" s="8" t="s">
        <v>568</v>
      </c>
      <c r="F6492" s="8" t="str">
        <f t="shared" si="280"/>
        <v/>
      </c>
      <c r="G6492" s="8" t="s">
        <v>568</v>
      </c>
      <c r="H6492" s="8" t="str">
        <f t="shared" si="281"/>
        <v>""</v>
      </c>
      <c r="J6492" s="8" t="e">
        <f>IF(D6492&gt;Частотометр!B10,"высокочаст",IF(AND(Частотометр!C10&lt;D6492, D6492&lt;Частотометр!B10),"среднечаст","низкочаст"))</f>
        <v>#NUM!</v>
      </c>
      <c r="K6492" s="8" t="e">
        <f>IF(E6492&gt;Частотометр!C28,"высокая",IF(AND(Частотометр!D28&lt;E6492, E6492&lt;Частотометр!C28),"средняя","низкая"))</f>
        <v>#NUM!</v>
      </c>
    </row>
    <row r="6493" spans="2:11" x14ac:dyDescent="0.2">
      <c r="B6493" s="8" t="s">
        <v>568</v>
      </c>
      <c r="F6493" s="8" t="str">
        <f t="shared" si="280"/>
        <v/>
      </c>
      <c r="G6493" s="8" t="s">
        <v>568</v>
      </c>
      <c r="H6493" s="8" t="str">
        <f t="shared" si="281"/>
        <v>""</v>
      </c>
      <c r="J6493" s="8" t="e">
        <f>IF(D6493&gt;Частотометр!B10,"высокочаст",IF(AND(Частотометр!C10&lt;D6493, D6493&lt;Частотометр!B10),"среднечаст","низкочаст"))</f>
        <v>#NUM!</v>
      </c>
      <c r="K6493" s="8" t="e">
        <f>IF(E6493&gt;Частотометр!C28,"высокая",IF(AND(Частотометр!D28&lt;E6493, E6493&lt;Частотометр!C28),"средняя","низкая"))</f>
        <v>#NUM!</v>
      </c>
    </row>
    <row r="6494" spans="2:11" x14ac:dyDescent="0.2">
      <c r="B6494" s="8" t="s">
        <v>568</v>
      </c>
      <c r="F6494" s="8" t="str">
        <f t="shared" si="280"/>
        <v/>
      </c>
      <c r="G6494" s="8" t="s">
        <v>568</v>
      </c>
      <c r="H6494" s="8" t="str">
        <f t="shared" si="281"/>
        <v>""</v>
      </c>
      <c r="J6494" s="8" t="e">
        <f>IF(D6494&gt;Частотометр!B10,"высокочаст",IF(AND(Частотометр!C10&lt;D6494, D6494&lt;Частотометр!B10),"среднечаст","низкочаст"))</f>
        <v>#NUM!</v>
      </c>
      <c r="K6494" s="8" t="e">
        <f>IF(E6494&gt;Частотометр!C28,"высокая",IF(AND(Частотометр!D28&lt;E6494, E6494&lt;Частотометр!C28),"средняя","низкая"))</f>
        <v>#NUM!</v>
      </c>
    </row>
    <row r="6495" spans="2:11" x14ac:dyDescent="0.2">
      <c r="B6495" s="8" t="s">
        <v>568</v>
      </c>
      <c r="F6495" s="8" t="str">
        <f t="shared" si="280"/>
        <v/>
      </c>
      <c r="G6495" s="8" t="s">
        <v>568</v>
      </c>
      <c r="H6495" s="8" t="str">
        <f t="shared" si="281"/>
        <v>""</v>
      </c>
      <c r="J6495" s="8" t="e">
        <f>IF(D6495&gt;Частотометр!B10,"высокочаст",IF(AND(Частотометр!C10&lt;D6495, D6495&lt;Частотометр!B10),"среднечаст","низкочаст"))</f>
        <v>#NUM!</v>
      </c>
      <c r="K6495" s="8" t="e">
        <f>IF(E6495&gt;Частотометр!C28,"высокая",IF(AND(Частотометр!D28&lt;E6495, E6495&lt;Частотометр!C28),"средняя","низкая"))</f>
        <v>#NUM!</v>
      </c>
    </row>
    <row r="6496" spans="2:11" x14ac:dyDescent="0.2">
      <c r="B6496" s="8" t="s">
        <v>568</v>
      </c>
      <c r="F6496" s="8" t="str">
        <f t="shared" si="280"/>
        <v/>
      </c>
      <c r="G6496" s="8" t="s">
        <v>568</v>
      </c>
      <c r="H6496" s="8" t="str">
        <f t="shared" si="281"/>
        <v>""</v>
      </c>
      <c r="J6496" s="8" t="e">
        <f>IF(D6496&gt;Частотометр!B10,"высокочаст",IF(AND(Частотометр!C10&lt;D6496, D6496&lt;Частотометр!B10),"среднечаст","низкочаст"))</f>
        <v>#NUM!</v>
      </c>
      <c r="K6496" s="8" t="e">
        <f>IF(E6496&gt;Частотометр!C28,"высокая",IF(AND(Частотометр!D28&lt;E6496, E6496&lt;Частотометр!C28),"средняя","низкая"))</f>
        <v>#NUM!</v>
      </c>
    </row>
    <row r="6497" spans="2:11" x14ac:dyDescent="0.2">
      <c r="B6497" s="8" t="s">
        <v>568</v>
      </c>
      <c r="F6497" s="8" t="str">
        <f t="shared" si="280"/>
        <v/>
      </c>
      <c r="G6497" s="8" t="s">
        <v>568</v>
      </c>
      <c r="H6497" s="8" t="str">
        <f t="shared" si="281"/>
        <v>""</v>
      </c>
      <c r="J6497" s="8" t="e">
        <f>IF(D6497&gt;Частотометр!B10,"высокочаст",IF(AND(Частотометр!C10&lt;D6497, D6497&lt;Частотометр!B10),"среднечаст","низкочаст"))</f>
        <v>#NUM!</v>
      </c>
      <c r="K6497" s="8" t="e">
        <f>IF(E6497&gt;Частотометр!C28,"высокая",IF(AND(Частотометр!D28&lt;E6497, E6497&lt;Частотометр!C28),"средняя","низкая"))</f>
        <v>#NUM!</v>
      </c>
    </row>
    <row r="6498" spans="2:11" x14ac:dyDescent="0.2">
      <c r="B6498" s="8" t="s">
        <v>568</v>
      </c>
      <c r="F6498" s="8" t="str">
        <f t="shared" si="280"/>
        <v/>
      </c>
      <c r="G6498" s="8" t="s">
        <v>568</v>
      </c>
      <c r="H6498" s="8" t="str">
        <f t="shared" si="281"/>
        <v>""</v>
      </c>
      <c r="J6498" s="8" t="e">
        <f>IF(D6498&gt;Частотометр!B10,"высокочаст",IF(AND(Частотометр!C10&lt;D6498, D6498&lt;Частотометр!B10),"среднечаст","низкочаст"))</f>
        <v>#NUM!</v>
      </c>
      <c r="K6498" s="8" t="e">
        <f>IF(E6498&gt;Частотометр!C28,"высокая",IF(AND(Частотометр!D28&lt;E6498, E6498&lt;Частотометр!C28),"средняя","низкая"))</f>
        <v>#NUM!</v>
      </c>
    </row>
    <row r="6499" spans="2:11" x14ac:dyDescent="0.2">
      <c r="B6499" s="8" t="s">
        <v>568</v>
      </c>
      <c r="F6499" s="8" t="str">
        <f t="shared" si="280"/>
        <v/>
      </c>
      <c r="G6499" s="8" t="s">
        <v>568</v>
      </c>
      <c r="H6499" s="8" t="str">
        <f t="shared" si="281"/>
        <v>""</v>
      </c>
      <c r="J6499" s="8" t="e">
        <f>IF(D6499&gt;Частотометр!B10,"высокочаст",IF(AND(Частотометр!C10&lt;D6499, D6499&lt;Частотометр!B10),"среднечаст","низкочаст"))</f>
        <v>#NUM!</v>
      </c>
      <c r="K6499" s="8" t="e">
        <f>IF(E6499&gt;Частотометр!C28,"высокая",IF(AND(Частотометр!D28&lt;E6499, E6499&lt;Частотометр!C28),"средняя","низкая"))</f>
        <v>#NUM!</v>
      </c>
    </row>
    <row r="6500" spans="2:11" x14ac:dyDescent="0.2">
      <c r="B6500" s="8" t="s">
        <v>568</v>
      </c>
      <c r="F6500" s="8" t="str">
        <f t="shared" si="280"/>
        <v/>
      </c>
      <c r="G6500" s="8" t="s">
        <v>568</v>
      </c>
      <c r="H6500" s="8" t="str">
        <f t="shared" si="281"/>
        <v>""</v>
      </c>
      <c r="J6500" s="8" t="e">
        <f>IF(D6500&gt;Частотометр!B10,"высокочаст",IF(AND(Частотометр!C10&lt;D6500, D6500&lt;Частотометр!B10),"среднечаст","низкочаст"))</f>
        <v>#NUM!</v>
      </c>
      <c r="K6500" s="8" t="e">
        <f>IF(E6500&gt;Частотометр!C28,"высокая",IF(AND(Частотометр!D28&lt;E6500, E6500&lt;Частотометр!C28),"средняя","низкая"))</f>
        <v>#NUM!</v>
      </c>
    </row>
    <row r="6501" spans="2:11" x14ac:dyDescent="0.2">
      <c r="B6501" s="8" t="s">
        <v>568</v>
      </c>
      <c r="F6501" s="8" t="str">
        <f t="shared" si="280"/>
        <v/>
      </c>
      <c r="G6501" s="8" t="s">
        <v>568</v>
      </c>
      <c r="H6501" s="8" t="str">
        <f t="shared" si="281"/>
        <v>""</v>
      </c>
      <c r="J6501" s="8" t="e">
        <f>IF(D6501&gt;Частотометр!B10,"высокочаст",IF(AND(Частотометр!C10&lt;D6501, D6501&lt;Частотометр!B10),"среднечаст","низкочаст"))</f>
        <v>#NUM!</v>
      </c>
      <c r="K6501" s="8" t="e">
        <f>IF(E6501&gt;Частотометр!C28,"высокая",IF(AND(Частотометр!D28&lt;E6501, E6501&lt;Частотометр!C28),"средняя","низкая"))</f>
        <v>#NUM!</v>
      </c>
    </row>
    <row r="6502" spans="2:11" x14ac:dyDescent="0.2">
      <c r="B6502" s="8" t="s">
        <v>568</v>
      </c>
      <c r="F6502" s="8" t="str">
        <f t="shared" si="280"/>
        <v/>
      </c>
      <c r="G6502" s="8" t="s">
        <v>568</v>
      </c>
      <c r="H6502" s="8" t="str">
        <f t="shared" si="281"/>
        <v>""</v>
      </c>
      <c r="J6502" s="8" t="e">
        <f>IF(D6502&gt;Частотометр!B10,"высокочаст",IF(AND(Частотометр!C10&lt;D6502, D6502&lt;Частотометр!B10),"среднечаст","низкочаст"))</f>
        <v>#NUM!</v>
      </c>
      <c r="K6502" s="8" t="e">
        <f>IF(E6502&gt;Частотометр!C28,"высокая",IF(AND(Частотометр!D28&lt;E6502, E6502&lt;Частотометр!C28),"средняя","низкая"))</f>
        <v>#NUM!</v>
      </c>
    </row>
    <row r="6503" spans="2:11" x14ac:dyDescent="0.2">
      <c r="B6503" s="8" t="s">
        <v>568</v>
      </c>
      <c r="F6503" s="8" t="str">
        <f t="shared" si="280"/>
        <v/>
      </c>
      <c r="G6503" s="8" t="s">
        <v>568</v>
      </c>
      <c r="H6503" s="8" t="str">
        <f t="shared" si="281"/>
        <v>""</v>
      </c>
      <c r="J6503" s="8" t="e">
        <f>IF(D6503&gt;Частотометр!B10,"высокочаст",IF(AND(Частотометр!C10&lt;D6503, D6503&lt;Частотометр!B10),"среднечаст","низкочаст"))</f>
        <v>#NUM!</v>
      </c>
      <c r="K6503" s="8" t="e">
        <f>IF(E6503&gt;Частотометр!C28,"высокая",IF(AND(Частотометр!D28&lt;E6503, E6503&lt;Частотометр!C28),"средняя","низкая"))</f>
        <v>#NUM!</v>
      </c>
    </row>
    <row r="6504" spans="2:11" x14ac:dyDescent="0.2">
      <c r="B6504" s="8" t="s">
        <v>568</v>
      </c>
      <c r="F6504" s="8" t="str">
        <f t="shared" si="280"/>
        <v/>
      </c>
      <c r="G6504" s="8" t="s">
        <v>568</v>
      </c>
      <c r="H6504" s="8" t="str">
        <f t="shared" si="281"/>
        <v>""</v>
      </c>
      <c r="J6504" s="8" t="e">
        <f>IF(D6504&gt;Частотометр!B10,"высокочаст",IF(AND(Частотометр!C10&lt;D6504, D6504&lt;Частотометр!B10),"среднечаст","низкочаст"))</f>
        <v>#NUM!</v>
      </c>
      <c r="K6504" s="8" t="e">
        <f>IF(E6504&gt;Частотометр!C28,"высокая",IF(AND(Частотометр!D28&lt;E6504, E6504&lt;Частотометр!C28),"средняя","низкая"))</f>
        <v>#NUM!</v>
      </c>
    </row>
    <row r="6505" spans="2:11" x14ac:dyDescent="0.2">
      <c r="B6505" s="8" t="s">
        <v>568</v>
      </c>
      <c r="F6505" s="8" t="str">
        <f t="shared" si="280"/>
        <v/>
      </c>
      <c r="G6505" s="8" t="s">
        <v>568</v>
      </c>
      <c r="H6505" s="8" t="str">
        <f t="shared" si="281"/>
        <v>""</v>
      </c>
      <c r="J6505" s="8" t="e">
        <f>IF(D6505&gt;Частотометр!B10,"высокочаст",IF(AND(Частотометр!C10&lt;D6505, D6505&lt;Частотометр!B10),"среднечаст","низкочаст"))</f>
        <v>#NUM!</v>
      </c>
      <c r="K6505" s="8" t="e">
        <f>IF(E6505&gt;Частотометр!C28,"высокая",IF(AND(Частотометр!D28&lt;E6505, E6505&lt;Частотометр!C28),"средняя","низкая"))</f>
        <v>#NUM!</v>
      </c>
    </row>
    <row r="6506" spans="2:11" x14ac:dyDescent="0.2">
      <c r="B6506" s="8" t="s">
        <v>568</v>
      </c>
      <c r="F6506" s="8" t="str">
        <f t="shared" si="280"/>
        <v/>
      </c>
      <c r="G6506" s="8" t="s">
        <v>568</v>
      </c>
      <c r="H6506" s="8" t="str">
        <f t="shared" si="281"/>
        <v>""</v>
      </c>
      <c r="J6506" s="8" t="e">
        <f>IF(D6506&gt;Частотометр!B10,"высокочаст",IF(AND(Частотометр!C10&lt;D6506, D6506&lt;Частотометр!B10),"среднечаст","низкочаст"))</f>
        <v>#NUM!</v>
      </c>
      <c r="K6506" s="8" t="e">
        <f>IF(E6506&gt;Частотометр!C28,"высокая",IF(AND(Частотометр!D28&lt;E6506, E6506&lt;Частотометр!C28),"средняя","низкая"))</f>
        <v>#NUM!</v>
      </c>
    </row>
    <row r="6507" spans="2:11" x14ac:dyDescent="0.2">
      <c r="B6507" s="8" t="s">
        <v>568</v>
      </c>
      <c r="F6507" s="8" t="str">
        <f t="shared" si="280"/>
        <v/>
      </c>
      <c r="G6507" s="8" t="s">
        <v>568</v>
      </c>
      <c r="H6507" s="8" t="str">
        <f t="shared" si="281"/>
        <v>""</v>
      </c>
      <c r="J6507" s="8" t="e">
        <f>IF(D6507&gt;Частотометр!B10,"высокочаст",IF(AND(Частотометр!C10&lt;D6507, D6507&lt;Частотометр!B10),"среднечаст","низкочаст"))</f>
        <v>#NUM!</v>
      </c>
      <c r="K6507" s="8" t="e">
        <f>IF(E6507&gt;Частотометр!C28,"высокая",IF(AND(Частотометр!D28&lt;E6507, E6507&lt;Частотометр!C28),"средняя","низкая"))</f>
        <v>#NUM!</v>
      </c>
    </row>
    <row r="6508" spans="2:11" x14ac:dyDescent="0.2">
      <c r="B6508" s="8" t="s">
        <v>568</v>
      </c>
      <c r="F6508" s="8" t="str">
        <f t="shared" si="280"/>
        <v/>
      </c>
      <c r="G6508" s="8" t="s">
        <v>568</v>
      </c>
      <c r="H6508" s="8" t="str">
        <f t="shared" si="281"/>
        <v>""</v>
      </c>
      <c r="J6508" s="8" t="e">
        <f>IF(D6508&gt;Частотометр!B10,"высокочаст",IF(AND(Частотометр!C10&lt;D6508, D6508&lt;Частотометр!B10),"среднечаст","низкочаст"))</f>
        <v>#NUM!</v>
      </c>
      <c r="K6508" s="8" t="e">
        <f>IF(E6508&gt;Частотометр!C28,"высокая",IF(AND(Частотометр!D28&lt;E6508, E6508&lt;Частотометр!C28),"средняя","низкая"))</f>
        <v>#NUM!</v>
      </c>
    </row>
    <row r="6509" spans="2:11" x14ac:dyDescent="0.2">
      <c r="B6509" s="8" t="s">
        <v>568</v>
      </c>
      <c r="F6509" s="8" t="str">
        <f t="shared" si="280"/>
        <v/>
      </c>
      <c r="G6509" s="8" t="s">
        <v>568</v>
      </c>
      <c r="H6509" s="8" t="str">
        <f t="shared" si="281"/>
        <v>""</v>
      </c>
      <c r="J6509" s="8" t="e">
        <f>IF(D6509&gt;Частотометр!B10,"высокочаст",IF(AND(Частотометр!C10&lt;D6509, D6509&lt;Частотометр!B10),"среднечаст","низкочаст"))</f>
        <v>#NUM!</v>
      </c>
      <c r="K6509" s="8" t="e">
        <f>IF(E6509&gt;Частотометр!C28,"высокая",IF(AND(Частотометр!D28&lt;E6509, E6509&lt;Частотометр!C28),"средняя","низкая"))</f>
        <v>#NUM!</v>
      </c>
    </row>
    <row r="6510" spans="2:11" x14ac:dyDescent="0.2">
      <c r="B6510" s="8" t="s">
        <v>568</v>
      </c>
      <c r="F6510" s="8" t="str">
        <f t="shared" si="280"/>
        <v/>
      </c>
      <c r="G6510" s="8" t="s">
        <v>568</v>
      </c>
      <c r="H6510" s="8" t="str">
        <f t="shared" si="281"/>
        <v>""</v>
      </c>
      <c r="J6510" s="8" t="e">
        <f>IF(D6510&gt;Частотометр!B10,"высокочаст",IF(AND(Частотометр!C10&lt;D6510, D6510&lt;Частотометр!B10),"среднечаст","низкочаст"))</f>
        <v>#NUM!</v>
      </c>
      <c r="K6510" s="8" t="e">
        <f>IF(E6510&gt;Частотометр!C28,"высокая",IF(AND(Частотометр!D28&lt;E6510, E6510&lt;Частотометр!C28),"средняя","низкая"))</f>
        <v>#NUM!</v>
      </c>
    </row>
    <row r="6511" spans="2:11" x14ac:dyDescent="0.2">
      <c r="B6511" s="8" t="s">
        <v>568</v>
      </c>
      <c r="F6511" s="8" t="str">
        <f t="shared" si="280"/>
        <v/>
      </c>
      <c r="G6511" s="8" t="s">
        <v>568</v>
      </c>
      <c r="H6511" s="8" t="str">
        <f t="shared" si="281"/>
        <v>""</v>
      </c>
      <c r="J6511" s="8" t="e">
        <f>IF(D6511&gt;Частотометр!B10,"высокочаст",IF(AND(Частотометр!C10&lt;D6511, D6511&lt;Частотометр!B10),"среднечаст","низкочаст"))</f>
        <v>#NUM!</v>
      </c>
      <c r="K6511" s="8" t="e">
        <f>IF(E6511&gt;Частотометр!C28,"высокая",IF(AND(Частотометр!D28&lt;E6511, E6511&lt;Частотометр!C28),"средняя","низкая"))</f>
        <v>#NUM!</v>
      </c>
    </row>
    <row r="6512" spans="2:11" x14ac:dyDescent="0.2">
      <c r="B6512" s="8" t="s">
        <v>568</v>
      </c>
      <c r="F6512" s="8" t="str">
        <f t="shared" si="280"/>
        <v/>
      </c>
      <c r="G6512" s="8" t="s">
        <v>568</v>
      </c>
      <c r="H6512" s="8" t="str">
        <f t="shared" si="281"/>
        <v>""</v>
      </c>
      <c r="J6512" s="8" t="e">
        <f>IF(D6512&gt;Частотометр!B10,"высокочаст",IF(AND(Частотометр!C10&lt;D6512, D6512&lt;Частотометр!B10),"среднечаст","низкочаст"))</f>
        <v>#NUM!</v>
      </c>
      <c r="K6512" s="8" t="e">
        <f>IF(E6512&gt;Частотометр!C28,"высокая",IF(AND(Частотометр!D28&lt;E6512, E6512&lt;Частотометр!C28),"средняя","низкая"))</f>
        <v>#NUM!</v>
      </c>
    </row>
    <row r="6513" spans="2:11" x14ac:dyDescent="0.2">
      <c r="B6513" s="8" t="s">
        <v>568</v>
      </c>
      <c r="F6513" s="8" t="str">
        <f t="shared" si="280"/>
        <v/>
      </c>
      <c r="G6513" s="8" t="s">
        <v>568</v>
      </c>
      <c r="H6513" s="8" t="str">
        <f t="shared" si="281"/>
        <v>""</v>
      </c>
      <c r="J6513" s="8" t="e">
        <f>IF(D6513&gt;Частотометр!B10,"высокочаст",IF(AND(Частотометр!C10&lt;D6513, D6513&lt;Частотометр!B10),"среднечаст","низкочаст"))</f>
        <v>#NUM!</v>
      </c>
      <c r="K6513" s="8" t="e">
        <f>IF(E6513&gt;Частотометр!C28,"высокая",IF(AND(Частотометр!D28&lt;E6513, E6513&lt;Частотометр!C28),"средняя","низкая"))</f>
        <v>#NUM!</v>
      </c>
    </row>
    <row r="6514" spans="2:11" x14ac:dyDescent="0.2">
      <c r="B6514" s="8" t="s">
        <v>568</v>
      </c>
      <c r="F6514" s="8" t="str">
        <f t="shared" si="280"/>
        <v/>
      </c>
      <c r="G6514" s="8" t="s">
        <v>568</v>
      </c>
      <c r="H6514" s="8" t="str">
        <f t="shared" si="281"/>
        <v>""</v>
      </c>
      <c r="J6514" s="8" t="e">
        <f>IF(D6514&gt;Частотометр!B10,"высокочаст",IF(AND(Частотометр!C10&lt;D6514, D6514&lt;Частотометр!B10),"среднечаст","низкочаст"))</f>
        <v>#NUM!</v>
      </c>
      <c r="K6514" s="8" t="e">
        <f>IF(E6514&gt;Частотометр!C28,"высокая",IF(AND(Частотометр!D28&lt;E6514, E6514&lt;Частотометр!C28),"средняя","низкая"))</f>
        <v>#NUM!</v>
      </c>
    </row>
    <row r="6515" spans="2:11" x14ac:dyDescent="0.2">
      <c r="B6515" s="8" t="s">
        <v>568</v>
      </c>
      <c r="F6515" s="8" t="str">
        <f t="shared" si="280"/>
        <v/>
      </c>
      <c r="G6515" s="8" t="s">
        <v>568</v>
      </c>
      <c r="H6515" s="8" t="str">
        <f t="shared" si="281"/>
        <v>""</v>
      </c>
      <c r="J6515" s="8" t="e">
        <f>IF(D6515&gt;Частотометр!B10,"высокочаст",IF(AND(Частотометр!C10&lt;D6515, D6515&lt;Частотометр!B10),"среднечаст","низкочаст"))</f>
        <v>#NUM!</v>
      </c>
      <c r="K6515" s="8" t="e">
        <f>IF(E6515&gt;Частотометр!C28,"высокая",IF(AND(Частотометр!D28&lt;E6515, E6515&lt;Частотометр!C28),"средняя","низкая"))</f>
        <v>#NUM!</v>
      </c>
    </row>
    <row r="6516" spans="2:11" x14ac:dyDescent="0.2">
      <c r="B6516" s="8" t="s">
        <v>568</v>
      </c>
      <c r="F6516" s="8" t="str">
        <f t="shared" si="280"/>
        <v/>
      </c>
      <c r="G6516" s="8" t="s">
        <v>568</v>
      </c>
      <c r="H6516" s="8" t="str">
        <f t="shared" si="281"/>
        <v>""</v>
      </c>
      <c r="J6516" s="8" t="e">
        <f>IF(D6516&gt;Частотометр!B10,"высокочаст",IF(AND(Частотометр!C10&lt;D6516, D6516&lt;Частотометр!B10),"среднечаст","низкочаст"))</f>
        <v>#NUM!</v>
      </c>
      <c r="K6516" s="8" t="e">
        <f>IF(E6516&gt;Частотометр!C28,"высокая",IF(AND(Частотометр!D28&lt;E6516, E6516&lt;Частотометр!C28),"средняя","низкая"))</f>
        <v>#NUM!</v>
      </c>
    </row>
    <row r="6517" spans="2:11" x14ac:dyDescent="0.2">
      <c r="B6517" s="8" t="s">
        <v>568</v>
      </c>
      <c r="F6517" s="8" t="str">
        <f t="shared" si="280"/>
        <v/>
      </c>
      <c r="G6517" s="8" t="s">
        <v>568</v>
      </c>
      <c r="H6517" s="8" t="str">
        <f t="shared" si="281"/>
        <v>""</v>
      </c>
      <c r="J6517" s="8" t="e">
        <f>IF(D6517&gt;Частотометр!B10,"высокочаст",IF(AND(Частотометр!C10&lt;D6517, D6517&lt;Частотометр!B10),"среднечаст","низкочаст"))</f>
        <v>#NUM!</v>
      </c>
      <c r="K6517" s="8" t="e">
        <f>IF(E6517&gt;Частотометр!C28,"высокая",IF(AND(Частотометр!D28&lt;E6517, E6517&lt;Частотометр!C28),"средняя","низкая"))</f>
        <v>#NUM!</v>
      </c>
    </row>
    <row r="6518" spans="2:11" x14ac:dyDescent="0.2">
      <c r="B6518" s="8" t="s">
        <v>568</v>
      </c>
      <c r="F6518" s="8" t="str">
        <f t="shared" si="280"/>
        <v/>
      </c>
      <c r="G6518" s="8" t="s">
        <v>568</v>
      </c>
      <c r="H6518" s="8" t="str">
        <f t="shared" si="281"/>
        <v>""</v>
      </c>
      <c r="J6518" s="8" t="e">
        <f>IF(D6518&gt;Частотометр!B10,"высокочаст",IF(AND(Частотометр!C10&lt;D6518, D6518&lt;Частотометр!B10),"среднечаст","низкочаст"))</f>
        <v>#NUM!</v>
      </c>
      <c r="K6518" s="8" t="e">
        <f>IF(E6518&gt;Частотометр!C28,"высокая",IF(AND(Частотометр!D28&lt;E6518, E6518&lt;Частотометр!C28),"средняя","низкая"))</f>
        <v>#NUM!</v>
      </c>
    </row>
    <row r="6519" spans="2:11" x14ac:dyDescent="0.2">
      <c r="B6519" s="8" t="s">
        <v>568</v>
      </c>
      <c r="F6519" s="8" t="str">
        <f t="shared" si="280"/>
        <v/>
      </c>
      <c r="G6519" s="8" t="s">
        <v>568</v>
      </c>
      <c r="H6519" s="8" t="str">
        <f t="shared" si="281"/>
        <v>""</v>
      </c>
      <c r="J6519" s="8" t="e">
        <f>IF(D6519&gt;Частотометр!B10,"высокочаст",IF(AND(Частотометр!C10&lt;D6519, D6519&lt;Частотометр!B10),"среднечаст","низкочаст"))</f>
        <v>#NUM!</v>
      </c>
      <c r="K6519" s="8" t="e">
        <f>IF(E6519&gt;Частотометр!C28,"высокая",IF(AND(Частотометр!D28&lt;E6519, E6519&lt;Частотометр!C28),"средняя","низкая"))</f>
        <v>#NUM!</v>
      </c>
    </row>
    <row r="6520" spans="2:11" x14ac:dyDescent="0.2">
      <c r="B6520" s="8" t="s">
        <v>568</v>
      </c>
      <c r="F6520" s="8" t="str">
        <f t="shared" si="280"/>
        <v/>
      </c>
      <c r="G6520" s="8" t="s">
        <v>568</v>
      </c>
      <c r="H6520" s="8" t="str">
        <f t="shared" si="281"/>
        <v>""</v>
      </c>
      <c r="J6520" s="8" t="e">
        <f>IF(D6520&gt;Частотометр!B10,"высокочаст",IF(AND(Частотометр!C10&lt;D6520, D6520&lt;Частотометр!B10),"среднечаст","низкочаст"))</f>
        <v>#NUM!</v>
      </c>
      <c r="K6520" s="8" t="e">
        <f>IF(E6520&gt;Частотометр!C28,"высокая",IF(AND(Частотометр!D28&lt;E6520, E6520&lt;Частотометр!C28),"средняя","низкая"))</f>
        <v>#NUM!</v>
      </c>
    </row>
    <row r="6521" spans="2:11" x14ac:dyDescent="0.2">
      <c r="B6521" s="8" t="s">
        <v>568</v>
      </c>
      <c r="F6521" s="8" t="str">
        <f t="shared" si="280"/>
        <v/>
      </c>
      <c r="G6521" s="8" t="s">
        <v>568</v>
      </c>
      <c r="H6521" s="8" t="str">
        <f t="shared" si="281"/>
        <v>""</v>
      </c>
      <c r="J6521" s="8" t="e">
        <f>IF(D6521&gt;Частотометр!B10,"высокочаст",IF(AND(Частотометр!C10&lt;D6521, D6521&lt;Частотометр!B10),"среднечаст","низкочаст"))</f>
        <v>#NUM!</v>
      </c>
      <c r="K6521" s="8" t="e">
        <f>IF(E6521&gt;Частотометр!C28,"высокая",IF(AND(Частотометр!D28&lt;E6521, E6521&lt;Частотометр!C28),"средняя","низкая"))</f>
        <v>#NUM!</v>
      </c>
    </row>
    <row r="6522" spans="2:11" x14ac:dyDescent="0.2">
      <c r="B6522" s="8" t="s">
        <v>568</v>
      </c>
      <c r="F6522" s="8" t="str">
        <f t="shared" si="280"/>
        <v/>
      </c>
      <c r="G6522" s="8" t="s">
        <v>568</v>
      </c>
      <c r="H6522" s="8" t="str">
        <f t="shared" si="281"/>
        <v>""</v>
      </c>
      <c r="J6522" s="8" t="e">
        <f>IF(D6522&gt;Частотометр!B10,"высокочаст",IF(AND(Частотометр!C10&lt;D6522, D6522&lt;Частотометр!B10),"среднечаст","низкочаст"))</f>
        <v>#NUM!</v>
      </c>
      <c r="K6522" s="8" t="e">
        <f>IF(E6522&gt;Частотометр!C28,"высокая",IF(AND(Частотометр!D28&lt;E6522, E6522&lt;Частотометр!C28),"средняя","низкая"))</f>
        <v>#NUM!</v>
      </c>
    </row>
    <row r="6523" spans="2:11" x14ac:dyDescent="0.2">
      <c r="B6523" s="8" t="s">
        <v>568</v>
      </c>
      <c r="F6523" s="8" t="str">
        <f t="shared" si="280"/>
        <v/>
      </c>
      <c r="G6523" s="8" t="s">
        <v>568</v>
      </c>
      <c r="H6523" s="8" t="str">
        <f t="shared" si="281"/>
        <v>""</v>
      </c>
      <c r="J6523" s="8" t="e">
        <f>IF(D6523&gt;Частотометр!B10,"высокочаст",IF(AND(Частотометр!C10&lt;D6523, D6523&lt;Частотометр!B10),"среднечаст","низкочаст"))</f>
        <v>#NUM!</v>
      </c>
      <c r="K6523" s="8" t="e">
        <f>IF(E6523&gt;Частотометр!C28,"высокая",IF(AND(Частотометр!D28&lt;E6523, E6523&lt;Частотометр!C28),"средняя","низкая"))</f>
        <v>#NUM!</v>
      </c>
    </row>
    <row r="6524" spans="2:11" x14ac:dyDescent="0.2">
      <c r="B6524" s="8" t="s">
        <v>568</v>
      </c>
      <c r="F6524" s="8" t="str">
        <f t="shared" si="280"/>
        <v/>
      </c>
      <c r="G6524" s="8" t="s">
        <v>568</v>
      </c>
      <c r="H6524" s="8" t="str">
        <f t="shared" si="281"/>
        <v>""</v>
      </c>
      <c r="J6524" s="8" t="e">
        <f>IF(D6524&gt;Частотометр!B10,"высокочаст",IF(AND(Частотометр!C10&lt;D6524, D6524&lt;Частотометр!B10),"среднечаст","низкочаст"))</f>
        <v>#NUM!</v>
      </c>
      <c r="K6524" s="8" t="e">
        <f>IF(E6524&gt;Частотометр!C28,"высокая",IF(AND(Частотометр!D28&lt;E6524, E6524&lt;Частотометр!C28),"средняя","низкая"))</f>
        <v>#NUM!</v>
      </c>
    </row>
    <row r="6525" spans="2:11" x14ac:dyDescent="0.2">
      <c r="B6525" s="8" t="s">
        <v>568</v>
      </c>
      <c r="F6525" s="8" t="str">
        <f t="shared" si="280"/>
        <v/>
      </c>
      <c r="G6525" s="8" t="s">
        <v>568</v>
      </c>
      <c r="H6525" s="8" t="str">
        <f t="shared" si="281"/>
        <v>""</v>
      </c>
      <c r="J6525" s="8" t="e">
        <f>IF(D6525&gt;Частотометр!B10,"высокочаст",IF(AND(Частотометр!C10&lt;D6525, D6525&lt;Частотометр!B10),"среднечаст","низкочаст"))</f>
        <v>#NUM!</v>
      </c>
      <c r="K6525" s="8" t="e">
        <f>IF(E6525&gt;Частотометр!C28,"высокая",IF(AND(Частотометр!D28&lt;E6525, E6525&lt;Частотометр!C28),"средняя","низкая"))</f>
        <v>#NUM!</v>
      </c>
    </row>
    <row r="6526" spans="2:11" x14ac:dyDescent="0.2">
      <c r="B6526" s="8" t="s">
        <v>568</v>
      </c>
      <c r="F6526" s="8" t="str">
        <f t="shared" si="280"/>
        <v/>
      </c>
      <c r="G6526" s="8" t="s">
        <v>568</v>
      </c>
      <c r="H6526" s="8" t="str">
        <f t="shared" si="281"/>
        <v>""</v>
      </c>
      <c r="J6526" s="8" t="e">
        <f>IF(D6526&gt;Частотометр!B10,"высокочаст",IF(AND(Частотометр!C10&lt;D6526, D6526&lt;Частотометр!B10),"среднечаст","низкочаст"))</f>
        <v>#NUM!</v>
      </c>
      <c r="K6526" s="8" t="e">
        <f>IF(E6526&gt;Частотометр!C28,"высокая",IF(AND(Частотометр!D28&lt;E6526, E6526&lt;Частотометр!C28),"средняя","низкая"))</f>
        <v>#NUM!</v>
      </c>
    </row>
    <row r="6527" spans="2:11" x14ac:dyDescent="0.2">
      <c r="B6527" s="8" t="s">
        <v>568</v>
      </c>
      <c r="F6527" s="8" t="str">
        <f t="shared" si="280"/>
        <v/>
      </c>
      <c r="G6527" s="8" t="s">
        <v>568</v>
      </c>
      <c r="H6527" s="8" t="str">
        <f t="shared" si="281"/>
        <v>""</v>
      </c>
      <c r="J6527" s="8" t="e">
        <f>IF(D6527&gt;Частотометр!B10,"высокочаст",IF(AND(Частотометр!C10&lt;D6527, D6527&lt;Частотометр!B10),"среднечаст","низкочаст"))</f>
        <v>#NUM!</v>
      </c>
      <c r="K6527" s="8" t="e">
        <f>IF(E6527&gt;Частотометр!C28,"высокая",IF(AND(Частотометр!D28&lt;E6527, E6527&lt;Частотометр!C28),"средняя","низкая"))</f>
        <v>#NUM!</v>
      </c>
    </row>
    <row r="6528" spans="2:11" x14ac:dyDescent="0.2">
      <c r="B6528" s="8" t="s">
        <v>568</v>
      </c>
      <c r="F6528" s="8" t="str">
        <f t="shared" si="280"/>
        <v/>
      </c>
      <c r="G6528" s="8" t="s">
        <v>568</v>
      </c>
      <c r="H6528" s="8" t="str">
        <f t="shared" si="281"/>
        <v>""</v>
      </c>
      <c r="J6528" s="8" t="e">
        <f>IF(D6528&gt;Частотометр!B10,"высокочаст",IF(AND(Частотометр!C10&lt;D6528, D6528&lt;Частотометр!B10),"среднечаст","низкочаст"))</f>
        <v>#NUM!</v>
      </c>
      <c r="K6528" s="8" t="e">
        <f>IF(E6528&gt;Частотометр!C28,"высокая",IF(AND(Частотометр!D28&lt;E6528, E6528&lt;Частотометр!C28),"средняя","низкая"))</f>
        <v>#NUM!</v>
      </c>
    </row>
    <row r="6529" spans="2:11" x14ac:dyDescent="0.2">
      <c r="B6529" s="8" t="s">
        <v>568</v>
      </c>
      <c r="F6529" s="8" t="str">
        <f t="shared" si="280"/>
        <v/>
      </c>
      <c r="G6529" s="8" t="s">
        <v>568</v>
      </c>
      <c r="H6529" s="8" t="str">
        <f t="shared" si="281"/>
        <v>""</v>
      </c>
      <c r="J6529" s="8" t="e">
        <f>IF(D6529&gt;Частотометр!B10,"высокочаст",IF(AND(Частотометр!C10&lt;D6529, D6529&lt;Частотометр!B10),"среднечаст","низкочаст"))</f>
        <v>#NUM!</v>
      </c>
      <c r="K6529" s="8" t="e">
        <f>IF(E6529&gt;Частотометр!C28,"высокая",IF(AND(Частотометр!D28&lt;E6529, E6529&lt;Частотометр!C28),"средняя","низкая"))</f>
        <v>#NUM!</v>
      </c>
    </row>
    <row r="6530" spans="2:11" x14ac:dyDescent="0.2">
      <c r="B6530" s="8" t="s">
        <v>568</v>
      </c>
      <c r="F6530" s="8" t="str">
        <f t="shared" si="280"/>
        <v/>
      </c>
      <c r="G6530" s="8" t="s">
        <v>568</v>
      </c>
      <c r="H6530" s="8" t="str">
        <f t="shared" si="281"/>
        <v>""</v>
      </c>
      <c r="J6530" s="8" t="e">
        <f>IF(D6530&gt;Частотометр!B10,"высокочаст",IF(AND(Частотометр!C10&lt;D6530, D6530&lt;Частотометр!B10),"среднечаст","низкочаст"))</f>
        <v>#NUM!</v>
      </c>
      <c r="K6530" s="8" t="e">
        <f>IF(E6530&gt;Частотометр!C28,"высокая",IF(AND(Частотометр!D28&lt;E6530, E6530&lt;Частотометр!C28),"средняя","низкая"))</f>
        <v>#NUM!</v>
      </c>
    </row>
    <row r="6531" spans="2:11" x14ac:dyDescent="0.2">
      <c r="B6531" s="8" t="s">
        <v>568</v>
      </c>
      <c r="F6531" s="8" t="str">
        <f t="shared" ref="F6531:F6594" si="282">TRIM(C6531)</f>
        <v/>
      </c>
      <c r="G6531" s="8" t="s">
        <v>568</v>
      </c>
      <c r="H6531" s="8" t="str">
        <f t="shared" ref="H6531:H6594" si="283">CONCATENATE(B6531,F6531,G6531)</f>
        <v>""</v>
      </c>
      <c r="J6531" s="8" t="e">
        <f>IF(D6531&gt;Частотометр!B10,"высокочаст",IF(AND(Частотометр!C10&lt;D6531, D6531&lt;Частотометр!B10),"среднечаст","низкочаст"))</f>
        <v>#NUM!</v>
      </c>
      <c r="K6531" s="8" t="e">
        <f>IF(E6531&gt;Частотометр!C28,"высокая",IF(AND(Частотометр!D28&lt;E6531, E6531&lt;Частотометр!C28),"средняя","низкая"))</f>
        <v>#NUM!</v>
      </c>
    </row>
    <row r="6532" spans="2:11" x14ac:dyDescent="0.2">
      <c r="B6532" s="8" t="s">
        <v>568</v>
      </c>
      <c r="F6532" s="8" t="str">
        <f t="shared" si="282"/>
        <v/>
      </c>
      <c r="G6532" s="8" t="s">
        <v>568</v>
      </c>
      <c r="H6532" s="8" t="str">
        <f t="shared" si="283"/>
        <v>""</v>
      </c>
      <c r="J6532" s="8" t="e">
        <f>IF(D6532&gt;Частотометр!B10,"высокочаст",IF(AND(Частотометр!C10&lt;D6532, D6532&lt;Частотометр!B10),"среднечаст","низкочаст"))</f>
        <v>#NUM!</v>
      </c>
      <c r="K6532" s="8" t="e">
        <f>IF(E6532&gt;Частотометр!C28,"высокая",IF(AND(Частотометр!D28&lt;E6532, E6532&lt;Частотометр!C28),"средняя","низкая"))</f>
        <v>#NUM!</v>
      </c>
    </row>
    <row r="6533" spans="2:11" x14ac:dyDescent="0.2">
      <c r="B6533" s="8" t="s">
        <v>568</v>
      </c>
      <c r="F6533" s="8" t="str">
        <f t="shared" si="282"/>
        <v/>
      </c>
      <c r="G6533" s="8" t="s">
        <v>568</v>
      </c>
      <c r="H6533" s="8" t="str">
        <f t="shared" si="283"/>
        <v>""</v>
      </c>
      <c r="J6533" s="8" t="e">
        <f>IF(D6533&gt;Частотометр!B10,"высокочаст",IF(AND(Частотометр!C10&lt;D6533, D6533&lt;Частотометр!B10),"среднечаст","низкочаст"))</f>
        <v>#NUM!</v>
      </c>
      <c r="K6533" s="8" t="e">
        <f>IF(E6533&gt;Частотометр!C28,"высокая",IF(AND(Частотометр!D28&lt;E6533, E6533&lt;Частотометр!C28),"средняя","низкая"))</f>
        <v>#NUM!</v>
      </c>
    </row>
    <row r="6534" spans="2:11" x14ac:dyDescent="0.2">
      <c r="B6534" s="8" t="s">
        <v>568</v>
      </c>
      <c r="F6534" s="8" t="str">
        <f t="shared" si="282"/>
        <v/>
      </c>
      <c r="G6534" s="8" t="s">
        <v>568</v>
      </c>
      <c r="H6534" s="8" t="str">
        <f t="shared" si="283"/>
        <v>""</v>
      </c>
      <c r="J6534" s="8" t="e">
        <f>IF(D6534&gt;Частотометр!B10,"высокочаст",IF(AND(Частотометр!C10&lt;D6534, D6534&lt;Частотометр!B10),"среднечаст","низкочаст"))</f>
        <v>#NUM!</v>
      </c>
      <c r="K6534" s="8" t="e">
        <f>IF(E6534&gt;Частотометр!C28,"высокая",IF(AND(Частотометр!D28&lt;E6534, E6534&lt;Частотометр!C28),"средняя","низкая"))</f>
        <v>#NUM!</v>
      </c>
    </row>
    <row r="6535" spans="2:11" x14ac:dyDescent="0.2">
      <c r="B6535" s="8" t="s">
        <v>568</v>
      </c>
      <c r="F6535" s="8" t="str">
        <f t="shared" si="282"/>
        <v/>
      </c>
      <c r="G6535" s="8" t="s">
        <v>568</v>
      </c>
      <c r="H6535" s="8" t="str">
        <f t="shared" si="283"/>
        <v>""</v>
      </c>
      <c r="J6535" s="8" t="e">
        <f>IF(D6535&gt;Частотометр!B10,"высокочаст",IF(AND(Частотометр!C10&lt;D6535, D6535&lt;Частотометр!B10),"среднечаст","низкочаст"))</f>
        <v>#NUM!</v>
      </c>
      <c r="K6535" s="8" t="e">
        <f>IF(E6535&gt;Частотометр!C28,"высокая",IF(AND(Частотометр!D28&lt;E6535, E6535&lt;Частотометр!C28),"средняя","низкая"))</f>
        <v>#NUM!</v>
      </c>
    </row>
    <row r="6536" spans="2:11" x14ac:dyDescent="0.2">
      <c r="B6536" s="8" t="s">
        <v>568</v>
      </c>
      <c r="F6536" s="8" t="str">
        <f t="shared" si="282"/>
        <v/>
      </c>
      <c r="G6536" s="8" t="s">
        <v>568</v>
      </c>
      <c r="H6536" s="8" t="str">
        <f t="shared" si="283"/>
        <v>""</v>
      </c>
      <c r="J6536" s="8" t="e">
        <f>IF(D6536&gt;Частотометр!B10,"высокочаст",IF(AND(Частотометр!C10&lt;D6536, D6536&lt;Частотометр!B10),"среднечаст","низкочаст"))</f>
        <v>#NUM!</v>
      </c>
      <c r="K6536" s="8" t="e">
        <f>IF(E6536&gt;Частотометр!C28,"высокая",IF(AND(Частотометр!D28&lt;E6536, E6536&lt;Частотометр!C28),"средняя","низкая"))</f>
        <v>#NUM!</v>
      </c>
    </row>
    <row r="6537" spans="2:11" x14ac:dyDescent="0.2">
      <c r="B6537" s="8" t="s">
        <v>568</v>
      </c>
      <c r="F6537" s="8" t="str">
        <f t="shared" si="282"/>
        <v/>
      </c>
      <c r="G6537" s="8" t="s">
        <v>568</v>
      </c>
      <c r="H6537" s="8" t="str">
        <f t="shared" si="283"/>
        <v>""</v>
      </c>
      <c r="J6537" s="8" t="e">
        <f>IF(D6537&gt;Частотометр!B10,"высокочаст",IF(AND(Частотометр!C10&lt;D6537, D6537&lt;Частотометр!B10),"среднечаст","низкочаст"))</f>
        <v>#NUM!</v>
      </c>
      <c r="K6537" s="8" t="e">
        <f>IF(E6537&gt;Частотометр!C28,"высокая",IF(AND(Частотометр!D28&lt;E6537, E6537&lt;Частотометр!C28),"средняя","низкая"))</f>
        <v>#NUM!</v>
      </c>
    </row>
    <row r="6538" spans="2:11" x14ac:dyDescent="0.2">
      <c r="B6538" s="8" t="s">
        <v>568</v>
      </c>
      <c r="F6538" s="8" t="str">
        <f t="shared" si="282"/>
        <v/>
      </c>
      <c r="G6538" s="8" t="s">
        <v>568</v>
      </c>
      <c r="H6538" s="8" t="str">
        <f t="shared" si="283"/>
        <v>""</v>
      </c>
      <c r="J6538" s="8" t="e">
        <f>IF(D6538&gt;Частотометр!B10,"высокочаст",IF(AND(Частотометр!C10&lt;D6538, D6538&lt;Частотометр!B10),"среднечаст","низкочаст"))</f>
        <v>#NUM!</v>
      </c>
      <c r="K6538" s="8" t="e">
        <f>IF(E6538&gt;Частотометр!C28,"высокая",IF(AND(Частотометр!D28&lt;E6538, E6538&lt;Частотометр!C28),"средняя","низкая"))</f>
        <v>#NUM!</v>
      </c>
    </row>
    <row r="6539" spans="2:11" x14ac:dyDescent="0.2">
      <c r="B6539" s="8" t="s">
        <v>568</v>
      </c>
      <c r="F6539" s="8" t="str">
        <f t="shared" si="282"/>
        <v/>
      </c>
      <c r="G6539" s="8" t="s">
        <v>568</v>
      </c>
      <c r="H6539" s="8" t="str">
        <f t="shared" si="283"/>
        <v>""</v>
      </c>
      <c r="J6539" s="8" t="e">
        <f>IF(D6539&gt;Частотометр!B10,"высокочаст",IF(AND(Частотометр!C10&lt;D6539, D6539&lt;Частотометр!B10),"среднечаст","низкочаст"))</f>
        <v>#NUM!</v>
      </c>
      <c r="K6539" s="8" t="e">
        <f>IF(E6539&gt;Частотометр!C28,"высокая",IF(AND(Частотометр!D28&lt;E6539, E6539&lt;Частотометр!C28),"средняя","низкая"))</f>
        <v>#NUM!</v>
      </c>
    </row>
    <row r="6540" spans="2:11" x14ac:dyDescent="0.2">
      <c r="B6540" s="8" t="s">
        <v>568</v>
      </c>
      <c r="F6540" s="8" t="str">
        <f t="shared" si="282"/>
        <v/>
      </c>
      <c r="G6540" s="8" t="s">
        <v>568</v>
      </c>
      <c r="H6540" s="8" t="str">
        <f t="shared" si="283"/>
        <v>""</v>
      </c>
      <c r="J6540" s="8" t="e">
        <f>IF(D6540&gt;Частотометр!B10,"высокочаст",IF(AND(Частотометр!C10&lt;D6540, D6540&lt;Частотометр!B10),"среднечаст","низкочаст"))</f>
        <v>#NUM!</v>
      </c>
      <c r="K6540" s="8" t="e">
        <f>IF(E6540&gt;Частотометр!C28,"высокая",IF(AND(Частотометр!D28&lt;E6540, E6540&lt;Частотометр!C28),"средняя","низкая"))</f>
        <v>#NUM!</v>
      </c>
    </row>
    <row r="6541" spans="2:11" x14ac:dyDescent="0.2">
      <c r="B6541" s="8" t="s">
        <v>568</v>
      </c>
      <c r="F6541" s="8" t="str">
        <f t="shared" si="282"/>
        <v/>
      </c>
      <c r="G6541" s="8" t="s">
        <v>568</v>
      </c>
      <c r="H6541" s="8" t="str">
        <f t="shared" si="283"/>
        <v>""</v>
      </c>
      <c r="J6541" s="8" t="e">
        <f>IF(D6541&gt;Частотометр!B10,"высокочаст",IF(AND(Частотометр!C10&lt;D6541, D6541&lt;Частотометр!B10),"среднечаст","низкочаст"))</f>
        <v>#NUM!</v>
      </c>
      <c r="K6541" s="8" t="e">
        <f>IF(E6541&gt;Частотометр!C28,"высокая",IF(AND(Частотометр!D28&lt;E6541, E6541&lt;Частотометр!C28),"средняя","низкая"))</f>
        <v>#NUM!</v>
      </c>
    </row>
    <row r="6542" spans="2:11" x14ac:dyDescent="0.2">
      <c r="B6542" s="8" t="s">
        <v>568</v>
      </c>
      <c r="F6542" s="8" t="str">
        <f t="shared" si="282"/>
        <v/>
      </c>
      <c r="G6542" s="8" t="s">
        <v>568</v>
      </c>
      <c r="H6542" s="8" t="str">
        <f t="shared" si="283"/>
        <v>""</v>
      </c>
      <c r="J6542" s="8" t="e">
        <f>IF(D6542&gt;Частотометр!B10,"высокочаст",IF(AND(Частотометр!C10&lt;D6542, D6542&lt;Частотометр!B10),"среднечаст","низкочаст"))</f>
        <v>#NUM!</v>
      </c>
      <c r="K6542" s="8" t="e">
        <f>IF(E6542&gt;Частотометр!C28,"высокая",IF(AND(Частотометр!D28&lt;E6542, E6542&lt;Частотометр!C28),"средняя","низкая"))</f>
        <v>#NUM!</v>
      </c>
    </row>
    <row r="6543" spans="2:11" x14ac:dyDescent="0.2">
      <c r="B6543" s="8" t="s">
        <v>568</v>
      </c>
      <c r="F6543" s="8" t="str">
        <f t="shared" si="282"/>
        <v/>
      </c>
      <c r="G6543" s="8" t="s">
        <v>568</v>
      </c>
      <c r="H6543" s="8" t="str">
        <f t="shared" si="283"/>
        <v>""</v>
      </c>
      <c r="J6543" s="8" t="e">
        <f>IF(D6543&gt;Частотометр!B10,"высокочаст",IF(AND(Частотометр!C10&lt;D6543, D6543&lt;Частотометр!B10),"среднечаст","низкочаст"))</f>
        <v>#NUM!</v>
      </c>
      <c r="K6543" s="8" t="e">
        <f>IF(E6543&gt;Частотометр!C28,"высокая",IF(AND(Частотометр!D28&lt;E6543, E6543&lt;Частотометр!C28),"средняя","низкая"))</f>
        <v>#NUM!</v>
      </c>
    </row>
    <row r="6544" spans="2:11" x14ac:dyDescent="0.2">
      <c r="B6544" s="8" t="s">
        <v>568</v>
      </c>
      <c r="F6544" s="8" t="str">
        <f t="shared" si="282"/>
        <v/>
      </c>
      <c r="G6544" s="8" t="s">
        <v>568</v>
      </c>
      <c r="H6544" s="8" t="str">
        <f t="shared" si="283"/>
        <v>""</v>
      </c>
      <c r="J6544" s="8" t="e">
        <f>IF(D6544&gt;Частотометр!B10,"высокочаст",IF(AND(Частотометр!C10&lt;D6544, D6544&lt;Частотометр!B10),"среднечаст","низкочаст"))</f>
        <v>#NUM!</v>
      </c>
      <c r="K6544" s="8" t="e">
        <f>IF(E6544&gt;Частотометр!C28,"высокая",IF(AND(Частотометр!D28&lt;E6544, E6544&lt;Частотометр!C28),"средняя","низкая"))</f>
        <v>#NUM!</v>
      </c>
    </row>
    <row r="6545" spans="2:11" x14ac:dyDescent="0.2">
      <c r="B6545" s="8" t="s">
        <v>568</v>
      </c>
      <c r="F6545" s="8" t="str">
        <f t="shared" si="282"/>
        <v/>
      </c>
      <c r="G6545" s="8" t="s">
        <v>568</v>
      </c>
      <c r="H6545" s="8" t="str">
        <f t="shared" si="283"/>
        <v>""</v>
      </c>
      <c r="J6545" s="8" t="e">
        <f>IF(D6545&gt;Частотометр!B10,"высокочаст",IF(AND(Частотометр!C10&lt;D6545, D6545&lt;Частотометр!B10),"среднечаст","низкочаст"))</f>
        <v>#NUM!</v>
      </c>
      <c r="K6545" s="8" t="e">
        <f>IF(E6545&gt;Частотометр!C28,"высокая",IF(AND(Частотометр!D28&lt;E6545, E6545&lt;Частотометр!C28),"средняя","низкая"))</f>
        <v>#NUM!</v>
      </c>
    </row>
    <row r="6546" spans="2:11" x14ac:dyDescent="0.2">
      <c r="B6546" s="8" t="s">
        <v>568</v>
      </c>
      <c r="F6546" s="8" t="str">
        <f t="shared" si="282"/>
        <v/>
      </c>
      <c r="G6546" s="8" t="s">
        <v>568</v>
      </c>
      <c r="H6546" s="8" t="str">
        <f t="shared" si="283"/>
        <v>""</v>
      </c>
      <c r="J6546" s="8" t="e">
        <f>IF(D6546&gt;Частотометр!B10,"высокочаст",IF(AND(Частотометр!C10&lt;D6546, D6546&lt;Частотометр!B10),"среднечаст","низкочаст"))</f>
        <v>#NUM!</v>
      </c>
      <c r="K6546" s="8" t="e">
        <f>IF(E6546&gt;Частотометр!C28,"высокая",IF(AND(Частотометр!D28&lt;E6546, E6546&lt;Частотометр!C28),"средняя","низкая"))</f>
        <v>#NUM!</v>
      </c>
    </row>
    <row r="6547" spans="2:11" x14ac:dyDescent="0.2">
      <c r="B6547" s="8" t="s">
        <v>568</v>
      </c>
      <c r="F6547" s="8" t="str">
        <f t="shared" si="282"/>
        <v/>
      </c>
      <c r="G6547" s="8" t="s">
        <v>568</v>
      </c>
      <c r="H6547" s="8" t="str">
        <f t="shared" si="283"/>
        <v>""</v>
      </c>
      <c r="J6547" s="8" t="e">
        <f>IF(D6547&gt;Частотометр!B10,"высокочаст",IF(AND(Частотометр!C10&lt;D6547, D6547&lt;Частотометр!B10),"среднечаст","низкочаст"))</f>
        <v>#NUM!</v>
      </c>
      <c r="K6547" s="8" t="e">
        <f>IF(E6547&gt;Частотометр!C28,"высокая",IF(AND(Частотометр!D28&lt;E6547, E6547&lt;Частотометр!C28),"средняя","низкая"))</f>
        <v>#NUM!</v>
      </c>
    </row>
    <row r="6548" spans="2:11" x14ac:dyDescent="0.2">
      <c r="B6548" s="8" t="s">
        <v>568</v>
      </c>
      <c r="F6548" s="8" t="str">
        <f t="shared" si="282"/>
        <v/>
      </c>
      <c r="G6548" s="8" t="s">
        <v>568</v>
      </c>
      <c r="H6548" s="8" t="str">
        <f t="shared" si="283"/>
        <v>""</v>
      </c>
      <c r="J6548" s="8" t="e">
        <f>IF(D6548&gt;Частотометр!B10,"высокочаст",IF(AND(Частотометр!C10&lt;D6548, D6548&lt;Частотометр!B10),"среднечаст","низкочаст"))</f>
        <v>#NUM!</v>
      </c>
      <c r="K6548" s="8" t="e">
        <f>IF(E6548&gt;Частотометр!C28,"высокая",IF(AND(Частотометр!D28&lt;E6548, E6548&lt;Частотометр!C28),"средняя","низкая"))</f>
        <v>#NUM!</v>
      </c>
    </row>
    <row r="6549" spans="2:11" x14ac:dyDescent="0.2">
      <c r="B6549" s="8" t="s">
        <v>568</v>
      </c>
      <c r="F6549" s="8" t="str">
        <f t="shared" si="282"/>
        <v/>
      </c>
      <c r="G6549" s="8" t="s">
        <v>568</v>
      </c>
      <c r="H6549" s="8" t="str">
        <f t="shared" si="283"/>
        <v>""</v>
      </c>
      <c r="J6549" s="8" t="e">
        <f>IF(D6549&gt;Частотометр!B10,"высокочаст",IF(AND(Частотометр!C10&lt;D6549, D6549&lt;Частотометр!B10),"среднечаст","низкочаст"))</f>
        <v>#NUM!</v>
      </c>
      <c r="K6549" s="8" t="e">
        <f>IF(E6549&gt;Частотометр!C28,"высокая",IF(AND(Частотометр!D28&lt;E6549, E6549&lt;Частотометр!C28),"средняя","низкая"))</f>
        <v>#NUM!</v>
      </c>
    </row>
    <row r="6550" spans="2:11" x14ac:dyDescent="0.2">
      <c r="B6550" s="8" t="s">
        <v>568</v>
      </c>
      <c r="F6550" s="8" t="str">
        <f t="shared" si="282"/>
        <v/>
      </c>
      <c r="G6550" s="8" t="s">
        <v>568</v>
      </c>
      <c r="H6550" s="8" t="str">
        <f t="shared" si="283"/>
        <v>""</v>
      </c>
      <c r="J6550" s="8" t="e">
        <f>IF(D6550&gt;Частотометр!B10,"высокочаст",IF(AND(Частотометр!C10&lt;D6550, D6550&lt;Частотометр!B10),"среднечаст","низкочаст"))</f>
        <v>#NUM!</v>
      </c>
      <c r="K6550" s="8" t="e">
        <f>IF(E6550&gt;Частотометр!C28,"высокая",IF(AND(Частотометр!D28&lt;E6550, E6550&lt;Частотометр!C28),"средняя","низкая"))</f>
        <v>#NUM!</v>
      </c>
    </row>
    <row r="6551" spans="2:11" x14ac:dyDescent="0.2">
      <c r="B6551" s="8" t="s">
        <v>568</v>
      </c>
      <c r="F6551" s="8" t="str">
        <f t="shared" si="282"/>
        <v/>
      </c>
      <c r="G6551" s="8" t="s">
        <v>568</v>
      </c>
      <c r="H6551" s="8" t="str">
        <f t="shared" si="283"/>
        <v>""</v>
      </c>
      <c r="J6551" s="8" t="e">
        <f>IF(D6551&gt;Частотометр!B10,"высокочаст",IF(AND(Частотометр!C10&lt;D6551, D6551&lt;Частотометр!B10),"среднечаст","низкочаст"))</f>
        <v>#NUM!</v>
      </c>
      <c r="K6551" s="8" t="e">
        <f>IF(E6551&gt;Частотометр!C28,"высокая",IF(AND(Частотометр!D28&lt;E6551, E6551&lt;Частотометр!C28),"средняя","низкая"))</f>
        <v>#NUM!</v>
      </c>
    </row>
    <row r="6552" spans="2:11" x14ac:dyDescent="0.2">
      <c r="B6552" s="8" t="s">
        <v>568</v>
      </c>
      <c r="F6552" s="8" t="str">
        <f t="shared" si="282"/>
        <v/>
      </c>
      <c r="G6552" s="8" t="s">
        <v>568</v>
      </c>
      <c r="H6552" s="8" t="str">
        <f t="shared" si="283"/>
        <v>""</v>
      </c>
      <c r="J6552" s="8" t="e">
        <f>IF(D6552&gt;Частотометр!B10,"высокочаст",IF(AND(Частотометр!C10&lt;D6552, D6552&lt;Частотометр!B10),"среднечаст","низкочаст"))</f>
        <v>#NUM!</v>
      </c>
      <c r="K6552" s="8" t="e">
        <f>IF(E6552&gt;Частотометр!C28,"высокая",IF(AND(Частотометр!D28&lt;E6552, E6552&lt;Частотометр!C28),"средняя","низкая"))</f>
        <v>#NUM!</v>
      </c>
    </row>
    <row r="6553" spans="2:11" x14ac:dyDescent="0.2">
      <c r="B6553" s="8" t="s">
        <v>568</v>
      </c>
      <c r="F6553" s="8" t="str">
        <f t="shared" si="282"/>
        <v/>
      </c>
      <c r="G6553" s="8" t="s">
        <v>568</v>
      </c>
      <c r="H6553" s="8" t="str">
        <f t="shared" si="283"/>
        <v>""</v>
      </c>
      <c r="J6553" s="8" t="e">
        <f>IF(D6553&gt;Частотометр!B10,"высокочаст",IF(AND(Частотометр!C10&lt;D6553, D6553&lt;Частотометр!B10),"среднечаст","низкочаст"))</f>
        <v>#NUM!</v>
      </c>
      <c r="K6553" s="8" t="e">
        <f>IF(E6553&gt;Частотометр!C28,"высокая",IF(AND(Частотометр!D28&lt;E6553, E6553&lt;Частотометр!C28),"средняя","низкая"))</f>
        <v>#NUM!</v>
      </c>
    </row>
    <row r="6554" spans="2:11" x14ac:dyDescent="0.2">
      <c r="B6554" s="8" t="s">
        <v>568</v>
      </c>
      <c r="F6554" s="8" t="str">
        <f t="shared" si="282"/>
        <v/>
      </c>
      <c r="G6554" s="8" t="s">
        <v>568</v>
      </c>
      <c r="H6554" s="8" t="str">
        <f t="shared" si="283"/>
        <v>""</v>
      </c>
      <c r="J6554" s="8" t="e">
        <f>IF(D6554&gt;Частотометр!B10,"высокочаст",IF(AND(Частотометр!C10&lt;D6554, D6554&lt;Частотометр!B10),"среднечаст","низкочаст"))</f>
        <v>#NUM!</v>
      </c>
      <c r="K6554" s="8" t="e">
        <f>IF(E6554&gt;Частотометр!C28,"высокая",IF(AND(Частотометр!D28&lt;E6554, E6554&lt;Частотометр!C28),"средняя","низкая"))</f>
        <v>#NUM!</v>
      </c>
    </row>
    <row r="6555" spans="2:11" x14ac:dyDescent="0.2">
      <c r="B6555" s="8" t="s">
        <v>568</v>
      </c>
      <c r="F6555" s="8" t="str">
        <f t="shared" si="282"/>
        <v/>
      </c>
      <c r="G6555" s="8" t="s">
        <v>568</v>
      </c>
      <c r="H6555" s="8" t="str">
        <f t="shared" si="283"/>
        <v>""</v>
      </c>
      <c r="J6555" s="8" t="e">
        <f>IF(D6555&gt;Частотометр!B10,"высокочаст",IF(AND(Частотометр!C10&lt;D6555, D6555&lt;Частотометр!B10),"среднечаст","низкочаст"))</f>
        <v>#NUM!</v>
      </c>
      <c r="K6555" s="8" t="e">
        <f>IF(E6555&gt;Частотометр!C28,"высокая",IF(AND(Частотометр!D28&lt;E6555, E6555&lt;Частотометр!C28),"средняя","низкая"))</f>
        <v>#NUM!</v>
      </c>
    </row>
    <row r="6556" spans="2:11" x14ac:dyDescent="0.2">
      <c r="B6556" s="8" t="s">
        <v>568</v>
      </c>
      <c r="F6556" s="8" t="str">
        <f t="shared" si="282"/>
        <v/>
      </c>
      <c r="G6556" s="8" t="s">
        <v>568</v>
      </c>
      <c r="H6556" s="8" t="str">
        <f t="shared" si="283"/>
        <v>""</v>
      </c>
      <c r="J6556" s="8" t="e">
        <f>IF(D6556&gt;Частотометр!B10,"высокочаст",IF(AND(Частотометр!C10&lt;D6556, D6556&lt;Частотометр!B10),"среднечаст","низкочаст"))</f>
        <v>#NUM!</v>
      </c>
      <c r="K6556" s="8" t="e">
        <f>IF(E6556&gt;Частотометр!C28,"высокая",IF(AND(Частотометр!D28&lt;E6556, E6556&lt;Частотометр!C28),"средняя","низкая"))</f>
        <v>#NUM!</v>
      </c>
    </row>
    <row r="6557" spans="2:11" x14ac:dyDescent="0.2">
      <c r="B6557" s="8" t="s">
        <v>568</v>
      </c>
      <c r="F6557" s="8" t="str">
        <f t="shared" si="282"/>
        <v/>
      </c>
      <c r="G6557" s="8" t="s">
        <v>568</v>
      </c>
      <c r="H6557" s="8" t="str">
        <f t="shared" si="283"/>
        <v>""</v>
      </c>
      <c r="J6557" s="8" t="e">
        <f>IF(D6557&gt;Частотометр!B10,"высокочаст",IF(AND(Частотометр!C10&lt;D6557, D6557&lt;Частотометр!B10),"среднечаст","низкочаст"))</f>
        <v>#NUM!</v>
      </c>
      <c r="K6557" s="8" t="e">
        <f>IF(E6557&gt;Частотометр!C28,"высокая",IF(AND(Частотометр!D28&lt;E6557, E6557&lt;Частотометр!C28),"средняя","низкая"))</f>
        <v>#NUM!</v>
      </c>
    </row>
    <row r="6558" spans="2:11" x14ac:dyDescent="0.2">
      <c r="B6558" s="8" t="s">
        <v>568</v>
      </c>
      <c r="F6558" s="8" t="str">
        <f t="shared" si="282"/>
        <v/>
      </c>
      <c r="G6558" s="8" t="s">
        <v>568</v>
      </c>
      <c r="H6558" s="8" t="str">
        <f t="shared" si="283"/>
        <v>""</v>
      </c>
      <c r="J6558" s="8" t="e">
        <f>IF(D6558&gt;Частотометр!B10,"высокочаст",IF(AND(Частотометр!C10&lt;D6558, D6558&lt;Частотометр!B10),"среднечаст","низкочаст"))</f>
        <v>#NUM!</v>
      </c>
      <c r="K6558" s="8" t="e">
        <f>IF(E6558&gt;Частотометр!C28,"высокая",IF(AND(Частотометр!D28&lt;E6558, E6558&lt;Частотометр!C28),"средняя","низкая"))</f>
        <v>#NUM!</v>
      </c>
    </row>
    <row r="6559" spans="2:11" x14ac:dyDescent="0.2">
      <c r="B6559" s="8" t="s">
        <v>568</v>
      </c>
      <c r="F6559" s="8" t="str">
        <f t="shared" si="282"/>
        <v/>
      </c>
      <c r="G6559" s="8" t="s">
        <v>568</v>
      </c>
      <c r="H6559" s="8" t="str">
        <f t="shared" si="283"/>
        <v>""</v>
      </c>
      <c r="J6559" s="8" t="e">
        <f>IF(D6559&gt;Частотометр!B10,"высокочаст",IF(AND(Частотометр!C10&lt;D6559, D6559&lt;Частотометр!B10),"среднечаст","низкочаст"))</f>
        <v>#NUM!</v>
      </c>
      <c r="K6559" s="8" t="e">
        <f>IF(E6559&gt;Частотометр!C28,"высокая",IF(AND(Частотометр!D28&lt;E6559, E6559&lt;Частотометр!C28),"средняя","низкая"))</f>
        <v>#NUM!</v>
      </c>
    </row>
    <row r="6560" spans="2:11" x14ac:dyDescent="0.2">
      <c r="B6560" s="8" t="s">
        <v>568</v>
      </c>
      <c r="F6560" s="8" t="str">
        <f t="shared" si="282"/>
        <v/>
      </c>
      <c r="G6560" s="8" t="s">
        <v>568</v>
      </c>
      <c r="H6560" s="8" t="str">
        <f t="shared" si="283"/>
        <v>""</v>
      </c>
      <c r="J6560" s="8" t="e">
        <f>IF(D6560&gt;Частотометр!B10,"высокочаст",IF(AND(Частотометр!C10&lt;D6560, D6560&lt;Частотометр!B10),"среднечаст","низкочаст"))</f>
        <v>#NUM!</v>
      </c>
      <c r="K6560" s="8" t="e">
        <f>IF(E6560&gt;Частотометр!C28,"высокая",IF(AND(Частотометр!D28&lt;E6560, E6560&lt;Частотометр!C28),"средняя","низкая"))</f>
        <v>#NUM!</v>
      </c>
    </row>
    <row r="6561" spans="2:11" x14ac:dyDescent="0.2">
      <c r="B6561" s="8" t="s">
        <v>568</v>
      </c>
      <c r="F6561" s="8" t="str">
        <f t="shared" si="282"/>
        <v/>
      </c>
      <c r="G6561" s="8" t="s">
        <v>568</v>
      </c>
      <c r="H6561" s="8" t="str">
        <f t="shared" si="283"/>
        <v>""</v>
      </c>
      <c r="J6561" s="8" t="e">
        <f>IF(D6561&gt;Частотометр!B10,"высокочаст",IF(AND(Частотометр!C10&lt;D6561, D6561&lt;Частотометр!B10),"среднечаст","низкочаст"))</f>
        <v>#NUM!</v>
      </c>
      <c r="K6561" s="8" t="e">
        <f>IF(E6561&gt;Частотометр!C28,"высокая",IF(AND(Частотометр!D28&lt;E6561, E6561&lt;Частотометр!C28),"средняя","низкая"))</f>
        <v>#NUM!</v>
      </c>
    </row>
    <row r="6562" spans="2:11" x14ac:dyDescent="0.2">
      <c r="B6562" s="8" t="s">
        <v>568</v>
      </c>
      <c r="F6562" s="8" t="str">
        <f t="shared" si="282"/>
        <v/>
      </c>
      <c r="G6562" s="8" t="s">
        <v>568</v>
      </c>
      <c r="H6562" s="8" t="str">
        <f t="shared" si="283"/>
        <v>""</v>
      </c>
      <c r="J6562" s="8" t="e">
        <f>IF(D6562&gt;Частотометр!B10,"высокочаст",IF(AND(Частотометр!C10&lt;D6562, D6562&lt;Частотометр!B10),"среднечаст","низкочаст"))</f>
        <v>#NUM!</v>
      </c>
      <c r="K6562" s="8" t="e">
        <f>IF(E6562&gt;Частотометр!C28,"высокая",IF(AND(Частотометр!D28&lt;E6562, E6562&lt;Частотометр!C28),"средняя","низкая"))</f>
        <v>#NUM!</v>
      </c>
    </row>
    <row r="6563" spans="2:11" x14ac:dyDescent="0.2">
      <c r="B6563" s="8" t="s">
        <v>568</v>
      </c>
      <c r="F6563" s="8" t="str">
        <f t="shared" si="282"/>
        <v/>
      </c>
      <c r="G6563" s="8" t="s">
        <v>568</v>
      </c>
      <c r="H6563" s="8" t="str">
        <f t="shared" si="283"/>
        <v>""</v>
      </c>
      <c r="J6563" s="8" t="e">
        <f>IF(D6563&gt;Частотометр!B10,"высокочаст",IF(AND(Частотометр!C10&lt;D6563, D6563&lt;Частотометр!B10),"среднечаст","низкочаст"))</f>
        <v>#NUM!</v>
      </c>
      <c r="K6563" s="8" t="e">
        <f>IF(E6563&gt;Частотометр!C28,"высокая",IF(AND(Частотометр!D28&lt;E6563, E6563&lt;Частотометр!C28),"средняя","низкая"))</f>
        <v>#NUM!</v>
      </c>
    </row>
    <row r="6564" spans="2:11" x14ac:dyDescent="0.2">
      <c r="B6564" s="8" t="s">
        <v>568</v>
      </c>
      <c r="F6564" s="8" t="str">
        <f t="shared" si="282"/>
        <v/>
      </c>
      <c r="G6564" s="8" t="s">
        <v>568</v>
      </c>
      <c r="H6564" s="8" t="str">
        <f t="shared" si="283"/>
        <v>""</v>
      </c>
      <c r="J6564" s="8" t="e">
        <f>IF(D6564&gt;Частотометр!B10,"высокочаст",IF(AND(Частотометр!C10&lt;D6564, D6564&lt;Частотометр!B10),"среднечаст","низкочаст"))</f>
        <v>#NUM!</v>
      </c>
      <c r="K6564" s="8" t="e">
        <f>IF(E6564&gt;Частотометр!C28,"высокая",IF(AND(Частотометр!D28&lt;E6564, E6564&lt;Частотометр!C28),"средняя","низкая"))</f>
        <v>#NUM!</v>
      </c>
    </row>
    <row r="6565" spans="2:11" x14ac:dyDescent="0.2">
      <c r="B6565" s="8" t="s">
        <v>568</v>
      </c>
      <c r="F6565" s="8" t="str">
        <f t="shared" si="282"/>
        <v/>
      </c>
      <c r="G6565" s="8" t="s">
        <v>568</v>
      </c>
      <c r="H6565" s="8" t="str">
        <f t="shared" si="283"/>
        <v>""</v>
      </c>
      <c r="J6565" s="8" t="e">
        <f>IF(D6565&gt;Частотометр!B10,"высокочаст",IF(AND(Частотометр!C10&lt;D6565, D6565&lt;Частотометр!B10),"среднечаст","низкочаст"))</f>
        <v>#NUM!</v>
      </c>
      <c r="K6565" s="8" t="e">
        <f>IF(E6565&gt;Частотометр!C28,"высокая",IF(AND(Частотометр!D28&lt;E6565, E6565&lt;Частотометр!C28),"средняя","низкая"))</f>
        <v>#NUM!</v>
      </c>
    </row>
    <row r="6566" spans="2:11" x14ac:dyDescent="0.2">
      <c r="B6566" s="8" t="s">
        <v>568</v>
      </c>
      <c r="F6566" s="8" t="str">
        <f t="shared" si="282"/>
        <v/>
      </c>
      <c r="G6566" s="8" t="s">
        <v>568</v>
      </c>
      <c r="H6566" s="8" t="str">
        <f t="shared" si="283"/>
        <v>""</v>
      </c>
      <c r="J6566" s="8" t="e">
        <f>IF(D6566&gt;Частотометр!B10,"высокочаст",IF(AND(Частотометр!C10&lt;D6566, D6566&lt;Частотометр!B10),"среднечаст","низкочаст"))</f>
        <v>#NUM!</v>
      </c>
      <c r="K6566" s="8" t="e">
        <f>IF(E6566&gt;Частотометр!C28,"высокая",IF(AND(Частотометр!D28&lt;E6566, E6566&lt;Частотометр!C28),"средняя","низкая"))</f>
        <v>#NUM!</v>
      </c>
    </row>
    <row r="6567" spans="2:11" x14ac:dyDescent="0.2">
      <c r="B6567" s="8" t="s">
        <v>568</v>
      </c>
      <c r="F6567" s="8" t="str">
        <f t="shared" si="282"/>
        <v/>
      </c>
      <c r="G6567" s="8" t="s">
        <v>568</v>
      </c>
      <c r="H6567" s="8" t="str">
        <f t="shared" si="283"/>
        <v>""</v>
      </c>
      <c r="J6567" s="8" t="e">
        <f>IF(D6567&gt;Частотометр!B10,"высокочаст",IF(AND(Частотометр!C10&lt;D6567, D6567&lt;Частотометр!B10),"среднечаст","низкочаст"))</f>
        <v>#NUM!</v>
      </c>
      <c r="K6567" s="8" t="e">
        <f>IF(E6567&gt;Частотометр!C28,"высокая",IF(AND(Частотометр!D28&lt;E6567, E6567&lt;Частотометр!C28),"средняя","низкая"))</f>
        <v>#NUM!</v>
      </c>
    </row>
    <row r="6568" spans="2:11" x14ac:dyDescent="0.2">
      <c r="B6568" s="8" t="s">
        <v>568</v>
      </c>
      <c r="F6568" s="8" t="str">
        <f t="shared" si="282"/>
        <v/>
      </c>
      <c r="G6568" s="8" t="s">
        <v>568</v>
      </c>
      <c r="H6568" s="8" t="str">
        <f t="shared" si="283"/>
        <v>""</v>
      </c>
      <c r="J6568" s="8" t="e">
        <f>IF(D6568&gt;Частотометр!B10,"высокочаст",IF(AND(Частотометр!C10&lt;D6568, D6568&lt;Частотометр!B10),"среднечаст","низкочаст"))</f>
        <v>#NUM!</v>
      </c>
      <c r="K6568" s="8" t="e">
        <f>IF(E6568&gt;Частотометр!C28,"высокая",IF(AND(Частотометр!D28&lt;E6568, E6568&lt;Частотометр!C28),"средняя","низкая"))</f>
        <v>#NUM!</v>
      </c>
    </row>
    <row r="6569" spans="2:11" x14ac:dyDescent="0.2">
      <c r="B6569" s="8" t="s">
        <v>568</v>
      </c>
      <c r="F6569" s="8" t="str">
        <f t="shared" si="282"/>
        <v/>
      </c>
      <c r="G6569" s="8" t="s">
        <v>568</v>
      </c>
      <c r="H6569" s="8" t="str">
        <f t="shared" si="283"/>
        <v>""</v>
      </c>
      <c r="J6569" s="8" t="e">
        <f>IF(D6569&gt;Частотометр!B10,"высокочаст",IF(AND(Частотометр!C10&lt;D6569, D6569&lt;Частотометр!B10),"среднечаст","низкочаст"))</f>
        <v>#NUM!</v>
      </c>
      <c r="K6569" s="8" t="e">
        <f>IF(E6569&gt;Частотометр!C28,"высокая",IF(AND(Частотометр!D28&lt;E6569, E6569&lt;Частотометр!C28),"средняя","низкая"))</f>
        <v>#NUM!</v>
      </c>
    </row>
    <row r="6570" spans="2:11" x14ac:dyDescent="0.2">
      <c r="B6570" s="8" t="s">
        <v>568</v>
      </c>
      <c r="F6570" s="8" t="str">
        <f t="shared" si="282"/>
        <v/>
      </c>
      <c r="G6570" s="8" t="s">
        <v>568</v>
      </c>
      <c r="H6570" s="8" t="str">
        <f t="shared" si="283"/>
        <v>""</v>
      </c>
      <c r="J6570" s="8" t="e">
        <f>IF(D6570&gt;Частотометр!B10,"высокочаст",IF(AND(Частотометр!C10&lt;D6570, D6570&lt;Частотометр!B10),"среднечаст","низкочаст"))</f>
        <v>#NUM!</v>
      </c>
      <c r="K6570" s="8" t="e">
        <f>IF(E6570&gt;Частотометр!C28,"высокая",IF(AND(Частотометр!D28&lt;E6570, E6570&lt;Частотометр!C28),"средняя","низкая"))</f>
        <v>#NUM!</v>
      </c>
    </row>
    <row r="6571" spans="2:11" x14ac:dyDescent="0.2">
      <c r="B6571" s="8" t="s">
        <v>568</v>
      </c>
      <c r="F6571" s="8" t="str">
        <f t="shared" si="282"/>
        <v/>
      </c>
      <c r="G6571" s="8" t="s">
        <v>568</v>
      </c>
      <c r="H6571" s="8" t="str">
        <f t="shared" si="283"/>
        <v>""</v>
      </c>
      <c r="J6571" s="8" t="e">
        <f>IF(D6571&gt;Частотометр!B10,"высокочаст",IF(AND(Частотометр!C10&lt;D6571, D6571&lt;Частотометр!B10),"среднечаст","низкочаст"))</f>
        <v>#NUM!</v>
      </c>
      <c r="K6571" s="8" t="e">
        <f>IF(E6571&gt;Частотометр!C28,"высокая",IF(AND(Частотометр!D28&lt;E6571, E6571&lt;Частотометр!C28),"средняя","низкая"))</f>
        <v>#NUM!</v>
      </c>
    </row>
    <row r="6572" spans="2:11" x14ac:dyDescent="0.2">
      <c r="B6572" s="8" t="s">
        <v>568</v>
      </c>
      <c r="F6572" s="8" t="str">
        <f t="shared" si="282"/>
        <v/>
      </c>
      <c r="G6572" s="8" t="s">
        <v>568</v>
      </c>
      <c r="H6572" s="8" t="str">
        <f t="shared" si="283"/>
        <v>""</v>
      </c>
      <c r="J6572" s="8" t="e">
        <f>IF(D6572&gt;Частотометр!B10,"высокочаст",IF(AND(Частотометр!C10&lt;D6572, D6572&lt;Частотометр!B10),"среднечаст","низкочаст"))</f>
        <v>#NUM!</v>
      </c>
      <c r="K6572" s="8" t="e">
        <f>IF(E6572&gt;Частотометр!C28,"высокая",IF(AND(Частотометр!D28&lt;E6572, E6572&lt;Частотометр!C28),"средняя","низкая"))</f>
        <v>#NUM!</v>
      </c>
    </row>
    <row r="6573" spans="2:11" x14ac:dyDescent="0.2">
      <c r="B6573" s="8" t="s">
        <v>568</v>
      </c>
      <c r="F6573" s="8" t="str">
        <f t="shared" si="282"/>
        <v/>
      </c>
      <c r="G6573" s="8" t="s">
        <v>568</v>
      </c>
      <c r="H6573" s="8" t="str">
        <f t="shared" si="283"/>
        <v>""</v>
      </c>
      <c r="J6573" s="8" t="e">
        <f>IF(D6573&gt;Частотометр!B10,"высокочаст",IF(AND(Частотометр!C10&lt;D6573, D6573&lt;Частотометр!B10),"среднечаст","низкочаст"))</f>
        <v>#NUM!</v>
      </c>
      <c r="K6573" s="8" t="e">
        <f>IF(E6573&gt;Частотометр!C28,"высокая",IF(AND(Частотометр!D28&lt;E6573, E6573&lt;Частотометр!C28),"средняя","низкая"))</f>
        <v>#NUM!</v>
      </c>
    </row>
    <row r="6574" spans="2:11" x14ac:dyDescent="0.2">
      <c r="B6574" s="8" t="s">
        <v>568</v>
      </c>
      <c r="F6574" s="8" t="str">
        <f t="shared" si="282"/>
        <v/>
      </c>
      <c r="G6574" s="8" t="s">
        <v>568</v>
      </c>
      <c r="H6574" s="8" t="str">
        <f t="shared" si="283"/>
        <v>""</v>
      </c>
      <c r="J6574" s="8" t="e">
        <f>IF(D6574&gt;Частотометр!B10,"высокочаст",IF(AND(Частотометр!C10&lt;D6574, D6574&lt;Частотометр!B10),"среднечаст","низкочаст"))</f>
        <v>#NUM!</v>
      </c>
      <c r="K6574" s="8" t="e">
        <f>IF(E6574&gt;Частотометр!C28,"высокая",IF(AND(Частотометр!D28&lt;E6574, E6574&lt;Частотометр!C28),"средняя","низкая"))</f>
        <v>#NUM!</v>
      </c>
    </row>
    <row r="6575" spans="2:11" x14ac:dyDescent="0.2">
      <c r="B6575" s="8" t="s">
        <v>568</v>
      </c>
      <c r="F6575" s="8" t="str">
        <f t="shared" si="282"/>
        <v/>
      </c>
      <c r="G6575" s="8" t="s">
        <v>568</v>
      </c>
      <c r="H6575" s="8" t="str">
        <f t="shared" si="283"/>
        <v>""</v>
      </c>
      <c r="J6575" s="8" t="e">
        <f>IF(D6575&gt;Частотометр!B10,"высокочаст",IF(AND(Частотометр!C10&lt;D6575, D6575&lt;Частотометр!B10),"среднечаст","низкочаст"))</f>
        <v>#NUM!</v>
      </c>
      <c r="K6575" s="8" t="e">
        <f>IF(E6575&gt;Частотометр!C28,"высокая",IF(AND(Частотометр!D28&lt;E6575, E6575&lt;Частотометр!C28),"средняя","низкая"))</f>
        <v>#NUM!</v>
      </c>
    </row>
    <row r="6576" spans="2:11" x14ac:dyDescent="0.2">
      <c r="B6576" s="8" t="s">
        <v>568</v>
      </c>
      <c r="F6576" s="8" t="str">
        <f t="shared" si="282"/>
        <v/>
      </c>
      <c r="G6576" s="8" t="s">
        <v>568</v>
      </c>
      <c r="H6576" s="8" t="str">
        <f t="shared" si="283"/>
        <v>""</v>
      </c>
      <c r="J6576" s="8" t="e">
        <f>IF(D6576&gt;Частотометр!B10,"высокочаст",IF(AND(Частотометр!C10&lt;D6576, D6576&lt;Частотометр!B10),"среднечаст","низкочаст"))</f>
        <v>#NUM!</v>
      </c>
      <c r="K6576" s="8" t="e">
        <f>IF(E6576&gt;Частотометр!C28,"высокая",IF(AND(Частотометр!D28&lt;E6576, E6576&lt;Частотометр!C28),"средняя","низкая"))</f>
        <v>#NUM!</v>
      </c>
    </row>
    <row r="6577" spans="2:11" x14ac:dyDescent="0.2">
      <c r="B6577" s="8" t="s">
        <v>568</v>
      </c>
      <c r="F6577" s="8" t="str">
        <f t="shared" si="282"/>
        <v/>
      </c>
      <c r="G6577" s="8" t="s">
        <v>568</v>
      </c>
      <c r="H6577" s="8" t="str">
        <f t="shared" si="283"/>
        <v>""</v>
      </c>
      <c r="J6577" s="8" t="e">
        <f>IF(D6577&gt;Частотометр!B10,"высокочаст",IF(AND(Частотометр!C10&lt;D6577, D6577&lt;Частотометр!B10),"среднечаст","низкочаст"))</f>
        <v>#NUM!</v>
      </c>
      <c r="K6577" s="8" t="e">
        <f>IF(E6577&gt;Частотометр!C28,"высокая",IF(AND(Частотометр!D28&lt;E6577, E6577&lt;Частотометр!C28),"средняя","низкая"))</f>
        <v>#NUM!</v>
      </c>
    </row>
    <row r="6578" spans="2:11" x14ac:dyDescent="0.2">
      <c r="B6578" s="8" t="s">
        <v>568</v>
      </c>
      <c r="F6578" s="8" t="str">
        <f t="shared" si="282"/>
        <v/>
      </c>
      <c r="G6578" s="8" t="s">
        <v>568</v>
      </c>
      <c r="H6578" s="8" t="str">
        <f t="shared" si="283"/>
        <v>""</v>
      </c>
      <c r="J6578" s="8" t="e">
        <f>IF(D6578&gt;Частотометр!B10,"высокочаст",IF(AND(Частотометр!C10&lt;D6578, D6578&lt;Частотометр!B10),"среднечаст","низкочаст"))</f>
        <v>#NUM!</v>
      </c>
      <c r="K6578" s="8" t="e">
        <f>IF(E6578&gt;Частотометр!C28,"высокая",IF(AND(Частотометр!D28&lt;E6578, E6578&lt;Частотометр!C28),"средняя","низкая"))</f>
        <v>#NUM!</v>
      </c>
    </row>
    <row r="6579" spans="2:11" x14ac:dyDescent="0.2">
      <c r="B6579" s="8" t="s">
        <v>568</v>
      </c>
      <c r="F6579" s="8" t="str">
        <f t="shared" si="282"/>
        <v/>
      </c>
      <c r="G6579" s="8" t="s">
        <v>568</v>
      </c>
      <c r="H6579" s="8" t="str">
        <f t="shared" si="283"/>
        <v>""</v>
      </c>
      <c r="J6579" s="8" t="e">
        <f>IF(D6579&gt;Частотометр!B10,"высокочаст",IF(AND(Частотометр!C10&lt;D6579, D6579&lt;Частотометр!B10),"среднечаст","низкочаст"))</f>
        <v>#NUM!</v>
      </c>
      <c r="K6579" s="8" t="e">
        <f>IF(E6579&gt;Частотометр!C28,"высокая",IF(AND(Частотометр!D28&lt;E6579, E6579&lt;Частотометр!C28),"средняя","низкая"))</f>
        <v>#NUM!</v>
      </c>
    </row>
    <row r="6580" spans="2:11" x14ac:dyDescent="0.2">
      <c r="B6580" s="8" t="s">
        <v>568</v>
      </c>
      <c r="F6580" s="8" t="str">
        <f t="shared" si="282"/>
        <v/>
      </c>
      <c r="G6580" s="8" t="s">
        <v>568</v>
      </c>
      <c r="H6580" s="8" t="str">
        <f t="shared" si="283"/>
        <v>""</v>
      </c>
      <c r="J6580" s="8" t="e">
        <f>IF(D6580&gt;Частотометр!B10,"высокочаст",IF(AND(Частотометр!C10&lt;D6580, D6580&lt;Частотометр!B10),"среднечаст","низкочаст"))</f>
        <v>#NUM!</v>
      </c>
      <c r="K6580" s="8" t="e">
        <f>IF(E6580&gt;Частотометр!C28,"высокая",IF(AND(Частотометр!D28&lt;E6580, E6580&lt;Частотометр!C28),"средняя","низкая"))</f>
        <v>#NUM!</v>
      </c>
    </row>
    <row r="6581" spans="2:11" x14ac:dyDescent="0.2">
      <c r="B6581" s="8" t="s">
        <v>568</v>
      </c>
      <c r="F6581" s="8" t="str">
        <f t="shared" si="282"/>
        <v/>
      </c>
      <c r="G6581" s="8" t="s">
        <v>568</v>
      </c>
      <c r="H6581" s="8" t="str">
        <f t="shared" si="283"/>
        <v>""</v>
      </c>
      <c r="J6581" s="8" t="e">
        <f>IF(D6581&gt;Частотометр!B10,"высокочаст",IF(AND(Частотометр!C10&lt;D6581, D6581&lt;Частотометр!B10),"среднечаст","низкочаст"))</f>
        <v>#NUM!</v>
      </c>
      <c r="K6581" s="8" t="e">
        <f>IF(E6581&gt;Частотометр!C28,"высокая",IF(AND(Частотометр!D28&lt;E6581, E6581&lt;Частотометр!C28),"средняя","низкая"))</f>
        <v>#NUM!</v>
      </c>
    </row>
    <row r="6582" spans="2:11" x14ac:dyDescent="0.2">
      <c r="B6582" s="8" t="s">
        <v>568</v>
      </c>
      <c r="F6582" s="8" t="str">
        <f t="shared" si="282"/>
        <v/>
      </c>
      <c r="G6582" s="8" t="s">
        <v>568</v>
      </c>
      <c r="H6582" s="8" t="str">
        <f t="shared" si="283"/>
        <v>""</v>
      </c>
      <c r="J6582" s="8" t="e">
        <f>IF(D6582&gt;Частотометр!B10,"высокочаст",IF(AND(Частотометр!C10&lt;D6582, D6582&lt;Частотометр!B10),"среднечаст","низкочаст"))</f>
        <v>#NUM!</v>
      </c>
      <c r="K6582" s="8" t="e">
        <f>IF(E6582&gt;Частотометр!C28,"высокая",IF(AND(Частотометр!D28&lt;E6582, E6582&lt;Частотометр!C28),"средняя","низкая"))</f>
        <v>#NUM!</v>
      </c>
    </row>
    <row r="6583" spans="2:11" x14ac:dyDescent="0.2">
      <c r="B6583" s="8" t="s">
        <v>568</v>
      </c>
      <c r="F6583" s="8" t="str">
        <f t="shared" si="282"/>
        <v/>
      </c>
      <c r="G6583" s="8" t="s">
        <v>568</v>
      </c>
      <c r="H6583" s="8" t="str">
        <f t="shared" si="283"/>
        <v>""</v>
      </c>
      <c r="J6583" s="8" t="e">
        <f>IF(D6583&gt;Частотометр!B10,"высокочаст",IF(AND(Частотометр!C10&lt;D6583, D6583&lt;Частотометр!B10),"среднечаст","низкочаст"))</f>
        <v>#NUM!</v>
      </c>
      <c r="K6583" s="8" t="e">
        <f>IF(E6583&gt;Частотометр!C28,"высокая",IF(AND(Частотометр!D28&lt;E6583, E6583&lt;Частотометр!C28),"средняя","низкая"))</f>
        <v>#NUM!</v>
      </c>
    </row>
    <row r="6584" spans="2:11" x14ac:dyDescent="0.2">
      <c r="B6584" s="8" t="s">
        <v>568</v>
      </c>
      <c r="F6584" s="8" t="str">
        <f t="shared" si="282"/>
        <v/>
      </c>
      <c r="G6584" s="8" t="s">
        <v>568</v>
      </c>
      <c r="H6584" s="8" t="str">
        <f t="shared" si="283"/>
        <v>""</v>
      </c>
      <c r="J6584" s="8" t="e">
        <f>IF(D6584&gt;Частотометр!B10,"высокочаст",IF(AND(Частотометр!C10&lt;D6584, D6584&lt;Частотометр!B10),"среднечаст","низкочаст"))</f>
        <v>#NUM!</v>
      </c>
      <c r="K6584" s="8" t="e">
        <f>IF(E6584&gt;Частотометр!C28,"высокая",IF(AND(Частотометр!D28&lt;E6584, E6584&lt;Частотометр!C28),"средняя","низкая"))</f>
        <v>#NUM!</v>
      </c>
    </row>
    <row r="6585" spans="2:11" x14ac:dyDescent="0.2">
      <c r="B6585" s="8" t="s">
        <v>568</v>
      </c>
      <c r="F6585" s="8" t="str">
        <f t="shared" si="282"/>
        <v/>
      </c>
      <c r="G6585" s="8" t="s">
        <v>568</v>
      </c>
      <c r="H6585" s="8" t="str">
        <f t="shared" si="283"/>
        <v>""</v>
      </c>
      <c r="J6585" s="8" t="e">
        <f>IF(D6585&gt;Частотометр!B10,"высокочаст",IF(AND(Частотометр!C10&lt;D6585, D6585&lt;Частотометр!B10),"среднечаст","низкочаст"))</f>
        <v>#NUM!</v>
      </c>
      <c r="K6585" s="8" t="e">
        <f>IF(E6585&gt;Частотометр!C28,"высокая",IF(AND(Частотометр!D28&lt;E6585, E6585&lt;Частотометр!C28),"средняя","низкая"))</f>
        <v>#NUM!</v>
      </c>
    </row>
    <row r="6586" spans="2:11" x14ac:dyDescent="0.2">
      <c r="B6586" s="8" t="s">
        <v>568</v>
      </c>
      <c r="F6586" s="8" t="str">
        <f t="shared" si="282"/>
        <v/>
      </c>
      <c r="G6586" s="8" t="s">
        <v>568</v>
      </c>
      <c r="H6586" s="8" t="str">
        <f t="shared" si="283"/>
        <v>""</v>
      </c>
      <c r="J6586" s="8" t="e">
        <f>IF(D6586&gt;Частотометр!B10,"высокочаст",IF(AND(Частотометр!C10&lt;D6586, D6586&lt;Частотометр!B10),"среднечаст","низкочаст"))</f>
        <v>#NUM!</v>
      </c>
      <c r="K6586" s="8" t="e">
        <f>IF(E6586&gt;Частотометр!C28,"высокая",IF(AND(Частотометр!D28&lt;E6586, E6586&lt;Частотометр!C28),"средняя","низкая"))</f>
        <v>#NUM!</v>
      </c>
    </row>
    <row r="6587" spans="2:11" x14ac:dyDescent="0.2">
      <c r="B6587" s="8" t="s">
        <v>568</v>
      </c>
      <c r="F6587" s="8" t="str">
        <f t="shared" si="282"/>
        <v/>
      </c>
      <c r="G6587" s="8" t="s">
        <v>568</v>
      </c>
      <c r="H6587" s="8" t="str">
        <f t="shared" si="283"/>
        <v>""</v>
      </c>
      <c r="J6587" s="8" t="e">
        <f>IF(D6587&gt;Частотометр!B10,"высокочаст",IF(AND(Частотометр!C10&lt;D6587, D6587&lt;Частотометр!B10),"среднечаст","низкочаст"))</f>
        <v>#NUM!</v>
      </c>
      <c r="K6587" s="8" t="e">
        <f>IF(E6587&gt;Частотометр!C28,"высокая",IF(AND(Частотометр!D28&lt;E6587, E6587&lt;Частотометр!C28),"средняя","низкая"))</f>
        <v>#NUM!</v>
      </c>
    </row>
    <row r="6588" spans="2:11" x14ac:dyDescent="0.2">
      <c r="B6588" s="8" t="s">
        <v>568</v>
      </c>
      <c r="F6588" s="8" t="str">
        <f t="shared" si="282"/>
        <v/>
      </c>
      <c r="G6588" s="8" t="s">
        <v>568</v>
      </c>
      <c r="H6588" s="8" t="str">
        <f t="shared" si="283"/>
        <v>""</v>
      </c>
      <c r="J6588" s="8" t="e">
        <f>IF(D6588&gt;Частотометр!B10,"высокочаст",IF(AND(Частотометр!C10&lt;D6588, D6588&lt;Частотометр!B10),"среднечаст","низкочаст"))</f>
        <v>#NUM!</v>
      </c>
      <c r="K6588" s="8" t="e">
        <f>IF(E6588&gt;Частотометр!C28,"высокая",IF(AND(Частотометр!D28&lt;E6588, E6588&lt;Частотометр!C28),"средняя","низкая"))</f>
        <v>#NUM!</v>
      </c>
    </row>
    <row r="6589" spans="2:11" x14ac:dyDescent="0.2">
      <c r="B6589" s="8" t="s">
        <v>568</v>
      </c>
      <c r="F6589" s="8" t="str">
        <f t="shared" si="282"/>
        <v/>
      </c>
      <c r="G6589" s="8" t="s">
        <v>568</v>
      </c>
      <c r="H6589" s="8" t="str">
        <f t="shared" si="283"/>
        <v>""</v>
      </c>
      <c r="J6589" s="8" t="e">
        <f>IF(D6589&gt;Частотометр!B10,"высокочаст",IF(AND(Частотометр!C10&lt;D6589, D6589&lt;Частотометр!B10),"среднечаст","низкочаст"))</f>
        <v>#NUM!</v>
      </c>
      <c r="K6589" s="8" t="e">
        <f>IF(E6589&gt;Частотометр!C28,"высокая",IF(AND(Частотометр!D28&lt;E6589, E6589&lt;Частотометр!C28),"средняя","низкая"))</f>
        <v>#NUM!</v>
      </c>
    </row>
    <row r="6590" spans="2:11" x14ac:dyDescent="0.2">
      <c r="B6590" s="8" t="s">
        <v>568</v>
      </c>
      <c r="F6590" s="8" t="str">
        <f t="shared" si="282"/>
        <v/>
      </c>
      <c r="G6590" s="8" t="s">
        <v>568</v>
      </c>
      <c r="H6590" s="8" t="str">
        <f t="shared" si="283"/>
        <v>""</v>
      </c>
      <c r="J6590" s="8" t="e">
        <f>IF(D6590&gt;Частотометр!B10,"высокочаст",IF(AND(Частотометр!C10&lt;D6590, D6590&lt;Частотометр!B10),"среднечаст","низкочаст"))</f>
        <v>#NUM!</v>
      </c>
      <c r="K6590" s="8" t="e">
        <f>IF(E6590&gt;Частотометр!C28,"высокая",IF(AND(Частотометр!D28&lt;E6590, E6590&lt;Частотометр!C28),"средняя","низкая"))</f>
        <v>#NUM!</v>
      </c>
    </row>
    <row r="6591" spans="2:11" x14ac:dyDescent="0.2">
      <c r="B6591" s="8" t="s">
        <v>568</v>
      </c>
      <c r="F6591" s="8" t="str">
        <f t="shared" si="282"/>
        <v/>
      </c>
      <c r="G6591" s="8" t="s">
        <v>568</v>
      </c>
      <c r="H6591" s="8" t="str">
        <f t="shared" si="283"/>
        <v>""</v>
      </c>
      <c r="J6591" s="8" t="e">
        <f>IF(D6591&gt;Частотометр!B10,"высокочаст",IF(AND(Частотометр!C10&lt;D6591, D6591&lt;Частотометр!B10),"среднечаст","низкочаст"))</f>
        <v>#NUM!</v>
      </c>
      <c r="K6591" s="8" t="e">
        <f>IF(E6591&gt;Частотометр!C28,"высокая",IF(AND(Частотометр!D28&lt;E6591, E6591&lt;Частотометр!C28),"средняя","низкая"))</f>
        <v>#NUM!</v>
      </c>
    </row>
    <row r="6592" spans="2:11" x14ac:dyDescent="0.2">
      <c r="B6592" s="8" t="s">
        <v>568</v>
      </c>
      <c r="F6592" s="8" t="str">
        <f t="shared" si="282"/>
        <v/>
      </c>
      <c r="G6592" s="8" t="s">
        <v>568</v>
      </c>
      <c r="H6592" s="8" t="str">
        <f t="shared" si="283"/>
        <v>""</v>
      </c>
      <c r="J6592" s="8" t="e">
        <f>IF(D6592&gt;Частотометр!B10,"высокочаст",IF(AND(Частотометр!C10&lt;D6592, D6592&lt;Частотометр!B10),"среднечаст","низкочаст"))</f>
        <v>#NUM!</v>
      </c>
      <c r="K6592" s="8" t="e">
        <f>IF(E6592&gt;Частотометр!C28,"высокая",IF(AND(Частотометр!D28&lt;E6592, E6592&lt;Частотометр!C28),"средняя","низкая"))</f>
        <v>#NUM!</v>
      </c>
    </row>
    <row r="6593" spans="2:11" x14ac:dyDescent="0.2">
      <c r="B6593" s="8" t="s">
        <v>568</v>
      </c>
      <c r="F6593" s="8" t="str">
        <f t="shared" si="282"/>
        <v/>
      </c>
      <c r="G6593" s="8" t="s">
        <v>568</v>
      </c>
      <c r="H6593" s="8" t="str">
        <f t="shared" si="283"/>
        <v>""</v>
      </c>
      <c r="J6593" s="8" t="e">
        <f>IF(D6593&gt;Частотометр!B10,"высокочаст",IF(AND(Частотометр!C10&lt;D6593, D6593&lt;Частотометр!B10),"среднечаст","низкочаст"))</f>
        <v>#NUM!</v>
      </c>
      <c r="K6593" s="8" t="e">
        <f>IF(E6593&gt;Частотометр!C28,"высокая",IF(AND(Частотометр!D28&lt;E6593, E6593&lt;Частотометр!C28),"средняя","низкая"))</f>
        <v>#NUM!</v>
      </c>
    </row>
    <row r="6594" spans="2:11" x14ac:dyDescent="0.2">
      <c r="B6594" s="8" t="s">
        <v>568</v>
      </c>
      <c r="F6594" s="8" t="str">
        <f t="shared" si="282"/>
        <v/>
      </c>
      <c r="G6594" s="8" t="s">
        <v>568</v>
      </c>
      <c r="H6594" s="8" t="str">
        <f t="shared" si="283"/>
        <v>""</v>
      </c>
      <c r="J6594" s="8" t="e">
        <f>IF(D6594&gt;Частотометр!B10,"высокочаст",IF(AND(Частотометр!C10&lt;D6594, D6594&lt;Частотометр!B10),"среднечаст","низкочаст"))</f>
        <v>#NUM!</v>
      </c>
      <c r="K6594" s="8" t="e">
        <f>IF(E6594&gt;Частотометр!C28,"высокая",IF(AND(Частотометр!D28&lt;E6594, E6594&lt;Частотометр!C28),"средняя","низкая"))</f>
        <v>#NUM!</v>
      </c>
    </row>
    <row r="6595" spans="2:11" x14ac:dyDescent="0.2">
      <c r="B6595" s="8" t="s">
        <v>568</v>
      </c>
      <c r="F6595" s="8" t="str">
        <f t="shared" ref="F6595:F6658" si="284">TRIM(C6595)</f>
        <v/>
      </c>
      <c r="G6595" s="8" t="s">
        <v>568</v>
      </c>
      <c r="H6595" s="8" t="str">
        <f t="shared" ref="H6595:H6658" si="285">CONCATENATE(B6595,F6595,G6595)</f>
        <v>""</v>
      </c>
      <c r="J6595" s="8" t="e">
        <f>IF(D6595&gt;Частотометр!B10,"высокочаст",IF(AND(Частотометр!C10&lt;D6595, D6595&lt;Частотометр!B10),"среднечаст","низкочаст"))</f>
        <v>#NUM!</v>
      </c>
      <c r="K6595" s="8" t="e">
        <f>IF(E6595&gt;Частотометр!C28,"высокая",IF(AND(Частотометр!D28&lt;E6595, E6595&lt;Частотометр!C28),"средняя","низкая"))</f>
        <v>#NUM!</v>
      </c>
    </row>
    <row r="6596" spans="2:11" x14ac:dyDescent="0.2">
      <c r="B6596" s="8" t="s">
        <v>568</v>
      </c>
      <c r="F6596" s="8" t="str">
        <f t="shared" si="284"/>
        <v/>
      </c>
      <c r="G6596" s="8" t="s">
        <v>568</v>
      </c>
      <c r="H6596" s="8" t="str">
        <f t="shared" si="285"/>
        <v>""</v>
      </c>
      <c r="J6596" s="8" t="e">
        <f>IF(D6596&gt;Частотометр!B10,"высокочаст",IF(AND(Частотометр!C10&lt;D6596, D6596&lt;Частотометр!B10),"среднечаст","низкочаст"))</f>
        <v>#NUM!</v>
      </c>
      <c r="K6596" s="8" t="e">
        <f>IF(E6596&gt;Частотометр!C28,"высокая",IF(AND(Частотометр!D28&lt;E6596, E6596&lt;Частотометр!C28),"средняя","низкая"))</f>
        <v>#NUM!</v>
      </c>
    </row>
    <row r="6597" spans="2:11" x14ac:dyDescent="0.2">
      <c r="B6597" s="8" t="s">
        <v>568</v>
      </c>
      <c r="F6597" s="8" t="str">
        <f t="shared" si="284"/>
        <v/>
      </c>
      <c r="G6597" s="8" t="s">
        <v>568</v>
      </c>
      <c r="H6597" s="8" t="str">
        <f t="shared" si="285"/>
        <v>""</v>
      </c>
      <c r="J6597" s="8" t="e">
        <f>IF(D6597&gt;Частотометр!B10,"высокочаст",IF(AND(Частотометр!C10&lt;D6597, D6597&lt;Частотометр!B10),"среднечаст","низкочаст"))</f>
        <v>#NUM!</v>
      </c>
      <c r="K6597" s="8" t="e">
        <f>IF(E6597&gt;Частотометр!C28,"высокая",IF(AND(Частотометр!D28&lt;E6597, E6597&lt;Частотометр!C28),"средняя","низкая"))</f>
        <v>#NUM!</v>
      </c>
    </row>
    <row r="6598" spans="2:11" x14ac:dyDescent="0.2">
      <c r="B6598" s="8" t="s">
        <v>568</v>
      </c>
      <c r="F6598" s="8" t="str">
        <f t="shared" si="284"/>
        <v/>
      </c>
      <c r="G6598" s="8" t="s">
        <v>568</v>
      </c>
      <c r="H6598" s="8" t="str">
        <f t="shared" si="285"/>
        <v>""</v>
      </c>
      <c r="J6598" s="8" t="e">
        <f>IF(D6598&gt;Частотометр!B10,"высокочаст",IF(AND(Частотометр!C10&lt;D6598, D6598&lt;Частотометр!B10),"среднечаст","низкочаст"))</f>
        <v>#NUM!</v>
      </c>
      <c r="K6598" s="8" t="e">
        <f>IF(E6598&gt;Частотометр!C28,"высокая",IF(AND(Частотометр!D28&lt;E6598, E6598&lt;Частотометр!C28),"средняя","низкая"))</f>
        <v>#NUM!</v>
      </c>
    </row>
    <row r="6599" spans="2:11" x14ac:dyDescent="0.2">
      <c r="B6599" s="8" t="s">
        <v>568</v>
      </c>
      <c r="F6599" s="8" t="str">
        <f t="shared" si="284"/>
        <v/>
      </c>
      <c r="G6599" s="8" t="s">
        <v>568</v>
      </c>
      <c r="H6599" s="8" t="str">
        <f t="shared" si="285"/>
        <v>""</v>
      </c>
      <c r="J6599" s="8" t="e">
        <f>IF(D6599&gt;Частотометр!B10,"высокочаст",IF(AND(Частотометр!C10&lt;D6599, D6599&lt;Частотометр!B10),"среднечаст","низкочаст"))</f>
        <v>#NUM!</v>
      </c>
      <c r="K6599" s="8" t="e">
        <f>IF(E6599&gt;Частотометр!C28,"высокая",IF(AND(Частотометр!D28&lt;E6599, E6599&lt;Частотометр!C28),"средняя","низкая"))</f>
        <v>#NUM!</v>
      </c>
    </row>
    <row r="6600" spans="2:11" x14ac:dyDescent="0.2">
      <c r="B6600" s="8" t="s">
        <v>568</v>
      </c>
      <c r="F6600" s="8" t="str">
        <f t="shared" si="284"/>
        <v/>
      </c>
      <c r="G6600" s="8" t="s">
        <v>568</v>
      </c>
      <c r="H6600" s="8" t="str">
        <f t="shared" si="285"/>
        <v>""</v>
      </c>
      <c r="J6600" s="8" t="e">
        <f>IF(D6600&gt;Частотометр!B10,"высокочаст",IF(AND(Частотометр!C10&lt;D6600, D6600&lt;Частотометр!B10),"среднечаст","низкочаст"))</f>
        <v>#NUM!</v>
      </c>
      <c r="K6600" s="8" t="e">
        <f>IF(E6600&gt;Частотометр!C28,"высокая",IF(AND(Частотометр!D28&lt;E6600, E6600&lt;Частотометр!C28),"средняя","низкая"))</f>
        <v>#NUM!</v>
      </c>
    </row>
    <row r="6601" spans="2:11" x14ac:dyDescent="0.2">
      <c r="B6601" s="8" t="s">
        <v>568</v>
      </c>
      <c r="F6601" s="8" t="str">
        <f t="shared" si="284"/>
        <v/>
      </c>
      <c r="G6601" s="8" t="s">
        <v>568</v>
      </c>
      <c r="H6601" s="8" t="str">
        <f t="shared" si="285"/>
        <v>""</v>
      </c>
      <c r="J6601" s="8" t="e">
        <f>IF(D6601&gt;Частотометр!B10,"высокочаст",IF(AND(Частотометр!C10&lt;D6601, D6601&lt;Частотометр!B10),"среднечаст","низкочаст"))</f>
        <v>#NUM!</v>
      </c>
      <c r="K6601" s="8" t="e">
        <f>IF(E6601&gt;Частотометр!C28,"высокая",IF(AND(Частотометр!D28&lt;E6601, E6601&lt;Частотометр!C28),"средняя","низкая"))</f>
        <v>#NUM!</v>
      </c>
    </row>
    <row r="6602" spans="2:11" x14ac:dyDescent="0.2">
      <c r="B6602" s="8" t="s">
        <v>568</v>
      </c>
      <c r="F6602" s="8" t="str">
        <f t="shared" si="284"/>
        <v/>
      </c>
      <c r="G6602" s="8" t="s">
        <v>568</v>
      </c>
      <c r="H6602" s="8" t="str">
        <f t="shared" si="285"/>
        <v>""</v>
      </c>
      <c r="J6602" s="8" t="e">
        <f>IF(D6602&gt;Частотометр!B10,"высокочаст",IF(AND(Частотометр!C10&lt;D6602, D6602&lt;Частотометр!B10),"среднечаст","низкочаст"))</f>
        <v>#NUM!</v>
      </c>
      <c r="K6602" s="8" t="e">
        <f>IF(E6602&gt;Частотометр!C28,"высокая",IF(AND(Частотометр!D28&lt;E6602, E6602&lt;Частотометр!C28),"средняя","низкая"))</f>
        <v>#NUM!</v>
      </c>
    </row>
    <row r="6603" spans="2:11" x14ac:dyDescent="0.2">
      <c r="B6603" s="8" t="s">
        <v>568</v>
      </c>
      <c r="F6603" s="8" t="str">
        <f t="shared" si="284"/>
        <v/>
      </c>
      <c r="G6603" s="8" t="s">
        <v>568</v>
      </c>
      <c r="H6603" s="8" t="str">
        <f t="shared" si="285"/>
        <v>""</v>
      </c>
      <c r="J6603" s="8" t="e">
        <f>IF(D6603&gt;Частотометр!B10,"высокочаст",IF(AND(Частотометр!C10&lt;D6603, D6603&lt;Частотометр!B10),"среднечаст","низкочаст"))</f>
        <v>#NUM!</v>
      </c>
      <c r="K6603" s="8" t="e">
        <f>IF(E6603&gt;Частотометр!C28,"высокая",IF(AND(Частотометр!D28&lt;E6603, E6603&lt;Частотометр!C28),"средняя","низкая"))</f>
        <v>#NUM!</v>
      </c>
    </row>
    <row r="6604" spans="2:11" x14ac:dyDescent="0.2">
      <c r="B6604" s="8" t="s">
        <v>568</v>
      </c>
      <c r="F6604" s="8" t="str">
        <f t="shared" si="284"/>
        <v/>
      </c>
      <c r="G6604" s="8" t="s">
        <v>568</v>
      </c>
      <c r="H6604" s="8" t="str">
        <f t="shared" si="285"/>
        <v>""</v>
      </c>
      <c r="J6604" s="8" t="e">
        <f>IF(D6604&gt;Частотометр!B10,"высокочаст",IF(AND(Частотометр!C10&lt;D6604, D6604&lt;Частотометр!B10),"среднечаст","низкочаст"))</f>
        <v>#NUM!</v>
      </c>
      <c r="K6604" s="8" t="e">
        <f>IF(E6604&gt;Частотометр!C28,"высокая",IF(AND(Частотометр!D28&lt;E6604, E6604&lt;Частотометр!C28),"средняя","низкая"))</f>
        <v>#NUM!</v>
      </c>
    </row>
    <row r="6605" spans="2:11" x14ac:dyDescent="0.2">
      <c r="B6605" s="8" t="s">
        <v>568</v>
      </c>
      <c r="F6605" s="8" t="str">
        <f t="shared" si="284"/>
        <v/>
      </c>
      <c r="G6605" s="8" t="s">
        <v>568</v>
      </c>
      <c r="H6605" s="8" t="str">
        <f t="shared" si="285"/>
        <v>""</v>
      </c>
      <c r="J6605" s="8" t="e">
        <f>IF(D6605&gt;Частотометр!B10,"высокочаст",IF(AND(Частотометр!C10&lt;D6605, D6605&lt;Частотометр!B10),"среднечаст","низкочаст"))</f>
        <v>#NUM!</v>
      </c>
      <c r="K6605" s="8" t="e">
        <f>IF(E6605&gt;Частотометр!C28,"высокая",IF(AND(Частотометр!D28&lt;E6605, E6605&lt;Частотометр!C28),"средняя","низкая"))</f>
        <v>#NUM!</v>
      </c>
    </row>
    <row r="6606" spans="2:11" x14ac:dyDescent="0.2">
      <c r="B6606" s="8" t="s">
        <v>568</v>
      </c>
      <c r="F6606" s="8" t="str">
        <f t="shared" si="284"/>
        <v/>
      </c>
      <c r="G6606" s="8" t="s">
        <v>568</v>
      </c>
      <c r="H6606" s="8" t="str">
        <f t="shared" si="285"/>
        <v>""</v>
      </c>
      <c r="J6606" s="8" t="e">
        <f>IF(D6606&gt;Частотометр!B10,"высокочаст",IF(AND(Частотометр!C10&lt;D6606, D6606&lt;Частотометр!B10),"среднечаст","низкочаст"))</f>
        <v>#NUM!</v>
      </c>
      <c r="K6606" s="8" t="e">
        <f>IF(E6606&gt;Частотометр!C28,"высокая",IF(AND(Частотометр!D28&lt;E6606, E6606&lt;Частотометр!C28),"средняя","низкая"))</f>
        <v>#NUM!</v>
      </c>
    </row>
    <row r="6607" spans="2:11" x14ac:dyDescent="0.2">
      <c r="B6607" s="8" t="s">
        <v>568</v>
      </c>
      <c r="F6607" s="8" t="str">
        <f t="shared" si="284"/>
        <v/>
      </c>
      <c r="G6607" s="8" t="s">
        <v>568</v>
      </c>
      <c r="H6607" s="8" t="str">
        <f t="shared" si="285"/>
        <v>""</v>
      </c>
      <c r="J6607" s="8" t="e">
        <f>IF(D6607&gt;Частотометр!B10,"высокочаст",IF(AND(Частотометр!C10&lt;D6607, D6607&lt;Частотометр!B10),"среднечаст","низкочаст"))</f>
        <v>#NUM!</v>
      </c>
      <c r="K6607" s="8" t="e">
        <f>IF(E6607&gt;Частотометр!C28,"высокая",IF(AND(Частотометр!D28&lt;E6607, E6607&lt;Частотометр!C28),"средняя","низкая"))</f>
        <v>#NUM!</v>
      </c>
    </row>
    <row r="6608" spans="2:11" x14ac:dyDescent="0.2">
      <c r="B6608" s="8" t="s">
        <v>568</v>
      </c>
      <c r="F6608" s="8" t="str">
        <f t="shared" si="284"/>
        <v/>
      </c>
      <c r="G6608" s="8" t="s">
        <v>568</v>
      </c>
      <c r="H6608" s="8" t="str">
        <f t="shared" si="285"/>
        <v>""</v>
      </c>
      <c r="J6608" s="8" t="e">
        <f>IF(D6608&gt;Частотометр!B10,"высокочаст",IF(AND(Частотометр!C10&lt;D6608, D6608&lt;Частотометр!B10),"среднечаст","низкочаст"))</f>
        <v>#NUM!</v>
      </c>
      <c r="K6608" s="8" t="e">
        <f>IF(E6608&gt;Частотометр!C28,"высокая",IF(AND(Частотометр!D28&lt;E6608, E6608&lt;Частотометр!C28),"средняя","низкая"))</f>
        <v>#NUM!</v>
      </c>
    </row>
    <row r="6609" spans="2:11" x14ac:dyDescent="0.2">
      <c r="B6609" s="8" t="s">
        <v>568</v>
      </c>
      <c r="F6609" s="8" t="str">
        <f t="shared" si="284"/>
        <v/>
      </c>
      <c r="G6609" s="8" t="s">
        <v>568</v>
      </c>
      <c r="H6609" s="8" t="str">
        <f t="shared" si="285"/>
        <v>""</v>
      </c>
      <c r="J6609" s="8" t="e">
        <f>IF(D6609&gt;Частотометр!B10,"высокочаст",IF(AND(Частотометр!C10&lt;D6609, D6609&lt;Частотометр!B10),"среднечаст","низкочаст"))</f>
        <v>#NUM!</v>
      </c>
      <c r="K6609" s="8" t="e">
        <f>IF(E6609&gt;Частотометр!C28,"высокая",IF(AND(Частотометр!D28&lt;E6609, E6609&lt;Частотометр!C28),"средняя","низкая"))</f>
        <v>#NUM!</v>
      </c>
    </row>
    <row r="6610" spans="2:11" x14ac:dyDescent="0.2">
      <c r="B6610" s="8" t="s">
        <v>568</v>
      </c>
      <c r="F6610" s="8" t="str">
        <f t="shared" si="284"/>
        <v/>
      </c>
      <c r="G6610" s="8" t="s">
        <v>568</v>
      </c>
      <c r="H6610" s="8" t="str">
        <f t="shared" si="285"/>
        <v>""</v>
      </c>
      <c r="J6610" s="8" t="e">
        <f>IF(D6610&gt;Частотометр!B10,"высокочаст",IF(AND(Частотометр!C10&lt;D6610, D6610&lt;Частотометр!B10),"среднечаст","низкочаст"))</f>
        <v>#NUM!</v>
      </c>
      <c r="K6610" s="8" t="e">
        <f>IF(E6610&gt;Частотометр!C28,"высокая",IF(AND(Частотометр!D28&lt;E6610, E6610&lt;Частотометр!C28),"средняя","низкая"))</f>
        <v>#NUM!</v>
      </c>
    </row>
    <row r="6611" spans="2:11" x14ac:dyDescent="0.2">
      <c r="B6611" s="8" t="s">
        <v>568</v>
      </c>
      <c r="F6611" s="8" t="str">
        <f t="shared" si="284"/>
        <v/>
      </c>
      <c r="G6611" s="8" t="s">
        <v>568</v>
      </c>
      <c r="H6611" s="8" t="str">
        <f t="shared" si="285"/>
        <v>""</v>
      </c>
      <c r="J6611" s="8" t="e">
        <f>IF(D6611&gt;Частотометр!B10,"высокочаст",IF(AND(Частотометр!C10&lt;D6611, D6611&lt;Частотометр!B10),"среднечаст","низкочаст"))</f>
        <v>#NUM!</v>
      </c>
      <c r="K6611" s="8" t="e">
        <f>IF(E6611&gt;Частотометр!C28,"высокая",IF(AND(Частотометр!D28&lt;E6611, E6611&lt;Частотометр!C28),"средняя","низкая"))</f>
        <v>#NUM!</v>
      </c>
    </row>
    <row r="6612" spans="2:11" x14ac:dyDescent="0.2">
      <c r="B6612" s="8" t="s">
        <v>568</v>
      </c>
      <c r="F6612" s="8" t="str">
        <f t="shared" si="284"/>
        <v/>
      </c>
      <c r="G6612" s="8" t="s">
        <v>568</v>
      </c>
      <c r="H6612" s="8" t="str">
        <f t="shared" si="285"/>
        <v>""</v>
      </c>
      <c r="J6612" s="8" t="e">
        <f>IF(D6612&gt;Частотометр!B10,"высокочаст",IF(AND(Частотометр!C10&lt;D6612, D6612&lt;Частотометр!B10),"среднечаст","низкочаст"))</f>
        <v>#NUM!</v>
      </c>
      <c r="K6612" s="8" t="e">
        <f>IF(E6612&gt;Частотометр!C28,"высокая",IF(AND(Частотометр!D28&lt;E6612, E6612&lt;Частотометр!C28),"средняя","низкая"))</f>
        <v>#NUM!</v>
      </c>
    </row>
    <row r="6613" spans="2:11" x14ac:dyDescent="0.2">
      <c r="B6613" s="8" t="s">
        <v>568</v>
      </c>
      <c r="F6613" s="8" t="str">
        <f t="shared" si="284"/>
        <v/>
      </c>
      <c r="G6613" s="8" t="s">
        <v>568</v>
      </c>
      <c r="H6613" s="8" t="str">
        <f t="shared" si="285"/>
        <v>""</v>
      </c>
      <c r="J6613" s="8" t="e">
        <f>IF(D6613&gt;Частотометр!B10,"высокочаст",IF(AND(Частотометр!C10&lt;D6613, D6613&lt;Частотометр!B10),"среднечаст","низкочаст"))</f>
        <v>#NUM!</v>
      </c>
      <c r="K6613" s="8" t="e">
        <f>IF(E6613&gt;Частотометр!C28,"высокая",IF(AND(Частотометр!D28&lt;E6613, E6613&lt;Частотометр!C28),"средняя","низкая"))</f>
        <v>#NUM!</v>
      </c>
    </row>
    <row r="6614" spans="2:11" x14ac:dyDescent="0.2">
      <c r="B6614" s="8" t="s">
        <v>568</v>
      </c>
      <c r="F6614" s="8" t="str">
        <f t="shared" si="284"/>
        <v/>
      </c>
      <c r="G6614" s="8" t="s">
        <v>568</v>
      </c>
      <c r="H6614" s="8" t="str">
        <f t="shared" si="285"/>
        <v>""</v>
      </c>
      <c r="J6614" s="8" t="e">
        <f>IF(D6614&gt;Частотометр!B10,"высокочаст",IF(AND(Частотометр!C10&lt;D6614, D6614&lt;Частотометр!B10),"среднечаст","низкочаст"))</f>
        <v>#NUM!</v>
      </c>
      <c r="K6614" s="8" t="e">
        <f>IF(E6614&gt;Частотометр!C28,"высокая",IF(AND(Частотометр!D28&lt;E6614, E6614&lt;Частотометр!C28),"средняя","низкая"))</f>
        <v>#NUM!</v>
      </c>
    </row>
    <row r="6615" spans="2:11" x14ac:dyDescent="0.2">
      <c r="B6615" s="8" t="s">
        <v>568</v>
      </c>
      <c r="F6615" s="8" t="str">
        <f t="shared" si="284"/>
        <v/>
      </c>
      <c r="G6615" s="8" t="s">
        <v>568</v>
      </c>
      <c r="H6615" s="8" t="str">
        <f t="shared" si="285"/>
        <v>""</v>
      </c>
      <c r="J6615" s="8" t="e">
        <f>IF(D6615&gt;Частотометр!B10,"высокочаст",IF(AND(Частотометр!C10&lt;D6615, D6615&lt;Частотометр!B10),"среднечаст","низкочаст"))</f>
        <v>#NUM!</v>
      </c>
      <c r="K6615" s="8" t="e">
        <f>IF(E6615&gt;Частотометр!C28,"высокая",IF(AND(Частотометр!D28&lt;E6615, E6615&lt;Частотометр!C28),"средняя","низкая"))</f>
        <v>#NUM!</v>
      </c>
    </row>
    <row r="6616" spans="2:11" x14ac:dyDescent="0.2">
      <c r="B6616" s="8" t="s">
        <v>568</v>
      </c>
      <c r="F6616" s="8" t="str">
        <f t="shared" si="284"/>
        <v/>
      </c>
      <c r="G6616" s="8" t="s">
        <v>568</v>
      </c>
      <c r="H6616" s="8" t="str">
        <f t="shared" si="285"/>
        <v>""</v>
      </c>
      <c r="J6616" s="8" t="e">
        <f>IF(D6616&gt;Частотометр!B10,"высокочаст",IF(AND(Частотометр!C10&lt;D6616, D6616&lt;Частотометр!B10),"среднечаст","низкочаст"))</f>
        <v>#NUM!</v>
      </c>
      <c r="K6616" s="8" t="e">
        <f>IF(E6616&gt;Частотометр!C28,"высокая",IF(AND(Частотометр!D28&lt;E6616, E6616&lt;Частотометр!C28),"средняя","низкая"))</f>
        <v>#NUM!</v>
      </c>
    </row>
    <row r="6617" spans="2:11" x14ac:dyDescent="0.2">
      <c r="B6617" s="8" t="s">
        <v>568</v>
      </c>
      <c r="F6617" s="8" t="str">
        <f t="shared" si="284"/>
        <v/>
      </c>
      <c r="G6617" s="8" t="s">
        <v>568</v>
      </c>
      <c r="H6617" s="8" t="str">
        <f t="shared" si="285"/>
        <v>""</v>
      </c>
      <c r="J6617" s="8" t="e">
        <f>IF(D6617&gt;Частотометр!B10,"высокочаст",IF(AND(Частотометр!C10&lt;D6617, D6617&lt;Частотометр!B10),"среднечаст","низкочаст"))</f>
        <v>#NUM!</v>
      </c>
      <c r="K6617" s="8" t="e">
        <f>IF(E6617&gt;Частотометр!C28,"высокая",IF(AND(Частотометр!D28&lt;E6617, E6617&lt;Частотометр!C28),"средняя","низкая"))</f>
        <v>#NUM!</v>
      </c>
    </row>
    <row r="6618" spans="2:11" x14ac:dyDescent="0.2">
      <c r="B6618" s="8" t="s">
        <v>568</v>
      </c>
      <c r="F6618" s="8" t="str">
        <f t="shared" si="284"/>
        <v/>
      </c>
      <c r="G6618" s="8" t="s">
        <v>568</v>
      </c>
      <c r="H6618" s="8" t="str">
        <f t="shared" si="285"/>
        <v>""</v>
      </c>
      <c r="J6618" s="8" t="e">
        <f>IF(D6618&gt;Частотометр!B10,"высокочаст",IF(AND(Частотометр!C10&lt;D6618, D6618&lt;Частотометр!B10),"среднечаст","низкочаст"))</f>
        <v>#NUM!</v>
      </c>
      <c r="K6618" s="8" t="e">
        <f>IF(E6618&gt;Частотометр!C28,"высокая",IF(AND(Частотометр!D28&lt;E6618, E6618&lt;Частотометр!C28),"средняя","низкая"))</f>
        <v>#NUM!</v>
      </c>
    </row>
    <row r="6619" spans="2:11" x14ac:dyDescent="0.2">
      <c r="B6619" s="8" t="s">
        <v>568</v>
      </c>
      <c r="F6619" s="8" t="str">
        <f t="shared" si="284"/>
        <v/>
      </c>
      <c r="G6619" s="8" t="s">
        <v>568</v>
      </c>
      <c r="H6619" s="8" t="str">
        <f t="shared" si="285"/>
        <v>""</v>
      </c>
      <c r="J6619" s="8" t="e">
        <f>IF(D6619&gt;Частотометр!B10,"высокочаст",IF(AND(Частотометр!C10&lt;D6619, D6619&lt;Частотометр!B10),"среднечаст","низкочаст"))</f>
        <v>#NUM!</v>
      </c>
      <c r="K6619" s="8" t="e">
        <f>IF(E6619&gt;Частотометр!C28,"высокая",IF(AND(Частотометр!D28&lt;E6619, E6619&lt;Частотометр!C28),"средняя","низкая"))</f>
        <v>#NUM!</v>
      </c>
    </row>
    <row r="6620" spans="2:11" x14ac:dyDescent="0.2">
      <c r="B6620" s="8" t="s">
        <v>568</v>
      </c>
      <c r="F6620" s="8" t="str">
        <f t="shared" si="284"/>
        <v/>
      </c>
      <c r="G6620" s="8" t="s">
        <v>568</v>
      </c>
      <c r="H6620" s="8" t="str">
        <f t="shared" si="285"/>
        <v>""</v>
      </c>
      <c r="J6620" s="8" t="e">
        <f>IF(D6620&gt;Частотометр!B10,"высокочаст",IF(AND(Частотометр!C10&lt;D6620, D6620&lt;Частотометр!B10),"среднечаст","низкочаст"))</f>
        <v>#NUM!</v>
      </c>
      <c r="K6620" s="8" t="e">
        <f>IF(E6620&gt;Частотометр!C28,"высокая",IF(AND(Частотометр!D28&lt;E6620, E6620&lt;Частотометр!C28),"средняя","низкая"))</f>
        <v>#NUM!</v>
      </c>
    </row>
    <row r="6621" spans="2:11" x14ac:dyDescent="0.2">
      <c r="B6621" s="8" t="s">
        <v>568</v>
      </c>
      <c r="F6621" s="8" t="str">
        <f t="shared" si="284"/>
        <v/>
      </c>
      <c r="G6621" s="8" t="s">
        <v>568</v>
      </c>
      <c r="H6621" s="8" t="str">
        <f t="shared" si="285"/>
        <v>""</v>
      </c>
      <c r="J6621" s="8" t="e">
        <f>IF(D6621&gt;Частотометр!B10,"высокочаст",IF(AND(Частотометр!C10&lt;D6621, D6621&lt;Частотометр!B10),"среднечаст","низкочаст"))</f>
        <v>#NUM!</v>
      </c>
      <c r="K6621" s="8" t="e">
        <f>IF(E6621&gt;Частотометр!C28,"высокая",IF(AND(Частотометр!D28&lt;E6621, E6621&lt;Частотометр!C28),"средняя","низкая"))</f>
        <v>#NUM!</v>
      </c>
    </row>
    <row r="6622" spans="2:11" x14ac:dyDescent="0.2">
      <c r="B6622" s="8" t="s">
        <v>568</v>
      </c>
      <c r="F6622" s="8" t="str">
        <f t="shared" si="284"/>
        <v/>
      </c>
      <c r="G6622" s="8" t="s">
        <v>568</v>
      </c>
      <c r="H6622" s="8" t="str">
        <f t="shared" si="285"/>
        <v>""</v>
      </c>
      <c r="J6622" s="8" t="e">
        <f>IF(D6622&gt;Частотометр!B10,"высокочаст",IF(AND(Частотометр!C10&lt;D6622, D6622&lt;Частотометр!B10),"среднечаст","низкочаст"))</f>
        <v>#NUM!</v>
      </c>
      <c r="K6622" s="8" t="e">
        <f>IF(E6622&gt;Частотометр!C28,"высокая",IF(AND(Частотометр!D28&lt;E6622, E6622&lt;Частотометр!C28),"средняя","низкая"))</f>
        <v>#NUM!</v>
      </c>
    </row>
    <row r="6623" spans="2:11" x14ac:dyDescent="0.2">
      <c r="B6623" s="8" t="s">
        <v>568</v>
      </c>
      <c r="F6623" s="8" t="str">
        <f t="shared" si="284"/>
        <v/>
      </c>
      <c r="G6623" s="8" t="s">
        <v>568</v>
      </c>
      <c r="H6623" s="8" t="str">
        <f t="shared" si="285"/>
        <v>""</v>
      </c>
      <c r="J6623" s="8" t="e">
        <f>IF(D6623&gt;Частотометр!B10,"высокочаст",IF(AND(Частотометр!C10&lt;D6623, D6623&lt;Частотометр!B10),"среднечаст","низкочаст"))</f>
        <v>#NUM!</v>
      </c>
      <c r="K6623" s="8" t="e">
        <f>IF(E6623&gt;Частотометр!C28,"высокая",IF(AND(Частотометр!D28&lt;E6623, E6623&lt;Частотометр!C28),"средняя","низкая"))</f>
        <v>#NUM!</v>
      </c>
    </row>
    <row r="6624" spans="2:11" x14ac:dyDescent="0.2">
      <c r="B6624" s="8" t="s">
        <v>568</v>
      </c>
      <c r="F6624" s="8" t="str">
        <f t="shared" si="284"/>
        <v/>
      </c>
      <c r="G6624" s="8" t="s">
        <v>568</v>
      </c>
      <c r="H6624" s="8" t="str">
        <f t="shared" si="285"/>
        <v>""</v>
      </c>
      <c r="J6624" s="8" t="e">
        <f>IF(D6624&gt;Частотометр!B10,"высокочаст",IF(AND(Частотометр!C10&lt;D6624, D6624&lt;Частотометр!B10),"среднечаст","низкочаст"))</f>
        <v>#NUM!</v>
      </c>
      <c r="K6624" s="8" t="e">
        <f>IF(E6624&gt;Частотометр!C28,"высокая",IF(AND(Частотометр!D28&lt;E6624, E6624&lt;Частотометр!C28),"средняя","низкая"))</f>
        <v>#NUM!</v>
      </c>
    </row>
    <row r="6625" spans="2:11" x14ac:dyDescent="0.2">
      <c r="B6625" s="8" t="s">
        <v>568</v>
      </c>
      <c r="F6625" s="8" t="str">
        <f t="shared" si="284"/>
        <v/>
      </c>
      <c r="G6625" s="8" t="s">
        <v>568</v>
      </c>
      <c r="H6625" s="8" t="str">
        <f t="shared" si="285"/>
        <v>""</v>
      </c>
      <c r="J6625" s="8" t="e">
        <f>IF(D6625&gt;Частотометр!B10,"высокочаст",IF(AND(Частотометр!C10&lt;D6625, D6625&lt;Частотометр!B10),"среднечаст","низкочаст"))</f>
        <v>#NUM!</v>
      </c>
      <c r="K6625" s="8" t="e">
        <f>IF(E6625&gt;Частотометр!C28,"высокая",IF(AND(Частотометр!D28&lt;E6625, E6625&lt;Частотометр!C28),"средняя","низкая"))</f>
        <v>#NUM!</v>
      </c>
    </row>
    <row r="6626" spans="2:11" x14ac:dyDescent="0.2">
      <c r="B6626" s="8" t="s">
        <v>568</v>
      </c>
      <c r="F6626" s="8" t="str">
        <f t="shared" si="284"/>
        <v/>
      </c>
      <c r="G6626" s="8" t="s">
        <v>568</v>
      </c>
      <c r="H6626" s="8" t="str">
        <f t="shared" si="285"/>
        <v>""</v>
      </c>
      <c r="J6626" s="8" t="e">
        <f>IF(D6626&gt;Частотометр!B10,"высокочаст",IF(AND(Частотометр!C10&lt;D6626, D6626&lt;Частотометр!B10),"среднечаст","низкочаст"))</f>
        <v>#NUM!</v>
      </c>
      <c r="K6626" s="8" t="e">
        <f>IF(E6626&gt;Частотометр!C28,"высокая",IF(AND(Частотометр!D28&lt;E6626, E6626&lt;Частотометр!C28),"средняя","низкая"))</f>
        <v>#NUM!</v>
      </c>
    </row>
    <row r="6627" spans="2:11" x14ac:dyDescent="0.2">
      <c r="B6627" s="8" t="s">
        <v>568</v>
      </c>
      <c r="F6627" s="8" t="str">
        <f t="shared" si="284"/>
        <v/>
      </c>
      <c r="G6627" s="8" t="s">
        <v>568</v>
      </c>
      <c r="H6627" s="8" t="str">
        <f t="shared" si="285"/>
        <v>""</v>
      </c>
      <c r="J6627" s="8" t="e">
        <f>IF(D6627&gt;Частотометр!B10,"высокочаст",IF(AND(Частотометр!C10&lt;D6627, D6627&lt;Частотометр!B10),"среднечаст","низкочаст"))</f>
        <v>#NUM!</v>
      </c>
      <c r="K6627" s="8" t="e">
        <f>IF(E6627&gt;Частотометр!C28,"высокая",IF(AND(Частотометр!D28&lt;E6627, E6627&lt;Частотометр!C28),"средняя","низкая"))</f>
        <v>#NUM!</v>
      </c>
    </row>
    <row r="6628" spans="2:11" x14ac:dyDescent="0.2">
      <c r="B6628" s="8" t="s">
        <v>568</v>
      </c>
      <c r="F6628" s="8" t="str">
        <f t="shared" si="284"/>
        <v/>
      </c>
      <c r="G6628" s="8" t="s">
        <v>568</v>
      </c>
      <c r="H6628" s="8" t="str">
        <f t="shared" si="285"/>
        <v>""</v>
      </c>
      <c r="J6628" s="8" t="e">
        <f>IF(D6628&gt;Частотометр!B10,"высокочаст",IF(AND(Частотометр!C10&lt;D6628, D6628&lt;Частотометр!B10),"среднечаст","низкочаст"))</f>
        <v>#NUM!</v>
      </c>
      <c r="K6628" s="8" t="e">
        <f>IF(E6628&gt;Частотометр!C28,"высокая",IF(AND(Частотометр!D28&lt;E6628, E6628&lt;Частотометр!C28),"средняя","низкая"))</f>
        <v>#NUM!</v>
      </c>
    </row>
    <row r="6629" spans="2:11" x14ac:dyDescent="0.2">
      <c r="B6629" s="8" t="s">
        <v>568</v>
      </c>
      <c r="F6629" s="8" t="str">
        <f t="shared" si="284"/>
        <v/>
      </c>
      <c r="G6629" s="8" t="s">
        <v>568</v>
      </c>
      <c r="H6629" s="8" t="str">
        <f t="shared" si="285"/>
        <v>""</v>
      </c>
      <c r="J6629" s="8" t="e">
        <f>IF(D6629&gt;Частотометр!B10,"высокочаст",IF(AND(Частотометр!C10&lt;D6629, D6629&lt;Частотометр!B10),"среднечаст","низкочаст"))</f>
        <v>#NUM!</v>
      </c>
      <c r="K6629" s="8" t="e">
        <f>IF(E6629&gt;Частотометр!C28,"высокая",IF(AND(Частотометр!D28&lt;E6629, E6629&lt;Частотометр!C28),"средняя","низкая"))</f>
        <v>#NUM!</v>
      </c>
    </row>
    <row r="6630" spans="2:11" x14ac:dyDescent="0.2">
      <c r="B6630" s="8" t="s">
        <v>568</v>
      </c>
      <c r="F6630" s="8" t="str">
        <f t="shared" si="284"/>
        <v/>
      </c>
      <c r="G6630" s="8" t="s">
        <v>568</v>
      </c>
      <c r="H6630" s="8" t="str">
        <f t="shared" si="285"/>
        <v>""</v>
      </c>
      <c r="J6630" s="8" t="e">
        <f>IF(D6630&gt;Частотометр!B10,"высокочаст",IF(AND(Частотометр!C10&lt;D6630, D6630&lt;Частотометр!B10),"среднечаст","низкочаст"))</f>
        <v>#NUM!</v>
      </c>
      <c r="K6630" s="8" t="e">
        <f>IF(E6630&gt;Частотометр!C28,"высокая",IF(AND(Частотометр!D28&lt;E6630, E6630&lt;Частотометр!C28),"средняя","низкая"))</f>
        <v>#NUM!</v>
      </c>
    </row>
    <row r="6631" spans="2:11" x14ac:dyDescent="0.2">
      <c r="B6631" s="8" t="s">
        <v>568</v>
      </c>
      <c r="F6631" s="8" t="str">
        <f t="shared" si="284"/>
        <v/>
      </c>
      <c r="G6631" s="8" t="s">
        <v>568</v>
      </c>
      <c r="H6631" s="8" t="str">
        <f t="shared" si="285"/>
        <v>""</v>
      </c>
      <c r="J6631" s="8" t="e">
        <f>IF(D6631&gt;Частотометр!B10,"высокочаст",IF(AND(Частотометр!C10&lt;D6631, D6631&lt;Частотометр!B10),"среднечаст","низкочаст"))</f>
        <v>#NUM!</v>
      </c>
      <c r="K6631" s="8" t="e">
        <f>IF(E6631&gt;Частотометр!C28,"высокая",IF(AND(Частотометр!D28&lt;E6631, E6631&lt;Частотометр!C28),"средняя","низкая"))</f>
        <v>#NUM!</v>
      </c>
    </row>
    <row r="6632" spans="2:11" x14ac:dyDescent="0.2">
      <c r="B6632" s="8" t="s">
        <v>568</v>
      </c>
      <c r="F6632" s="8" t="str">
        <f t="shared" si="284"/>
        <v/>
      </c>
      <c r="G6632" s="8" t="s">
        <v>568</v>
      </c>
      <c r="H6632" s="8" t="str">
        <f t="shared" si="285"/>
        <v>""</v>
      </c>
      <c r="J6632" s="8" t="e">
        <f>IF(D6632&gt;Частотометр!B10,"высокочаст",IF(AND(Частотометр!C10&lt;D6632, D6632&lt;Частотометр!B10),"среднечаст","низкочаст"))</f>
        <v>#NUM!</v>
      </c>
      <c r="K6632" s="8" t="e">
        <f>IF(E6632&gt;Частотометр!C28,"высокая",IF(AND(Частотометр!D28&lt;E6632, E6632&lt;Частотометр!C28),"средняя","низкая"))</f>
        <v>#NUM!</v>
      </c>
    </row>
    <row r="6633" spans="2:11" x14ac:dyDescent="0.2">
      <c r="B6633" s="8" t="s">
        <v>568</v>
      </c>
      <c r="F6633" s="8" t="str">
        <f t="shared" si="284"/>
        <v/>
      </c>
      <c r="G6633" s="8" t="s">
        <v>568</v>
      </c>
      <c r="H6633" s="8" t="str">
        <f t="shared" si="285"/>
        <v>""</v>
      </c>
      <c r="J6633" s="8" t="e">
        <f>IF(D6633&gt;Частотометр!B10,"высокочаст",IF(AND(Частотометр!C10&lt;D6633, D6633&lt;Частотометр!B10),"среднечаст","низкочаст"))</f>
        <v>#NUM!</v>
      </c>
      <c r="K6633" s="8" t="e">
        <f>IF(E6633&gt;Частотометр!C28,"высокая",IF(AND(Частотометр!D28&lt;E6633, E6633&lt;Частотометр!C28),"средняя","низкая"))</f>
        <v>#NUM!</v>
      </c>
    </row>
    <row r="6634" spans="2:11" x14ac:dyDescent="0.2">
      <c r="B6634" s="8" t="s">
        <v>568</v>
      </c>
      <c r="F6634" s="8" t="str">
        <f t="shared" si="284"/>
        <v/>
      </c>
      <c r="G6634" s="8" t="s">
        <v>568</v>
      </c>
      <c r="H6634" s="8" t="str">
        <f t="shared" si="285"/>
        <v>""</v>
      </c>
      <c r="J6634" s="8" t="e">
        <f>IF(D6634&gt;Частотометр!B10,"высокочаст",IF(AND(Частотометр!C10&lt;D6634, D6634&lt;Частотометр!B10),"среднечаст","низкочаст"))</f>
        <v>#NUM!</v>
      </c>
      <c r="K6634" s="8" t="e">
        <f>IF(E6634&gt;Частотометр!C28,"высокая",IF(AND(Частотометр!D28&lt;E6634, E6634&lt;Частотометр!C28),"средняя","низкая"))</f>
        <v>#NUM!</v>
      </c>
    </row>
    <row r="6635" spans="2:11" x14ac:dyDescent="0.2">
      <c r="B6635" s="8" t="s">
        <v>568</v>
      </c>
      <c r="F6635" s="8" t="str">
        <f t="shared" si="284"/>
        <v/>
      </c>
      <c r="G6635" s="8" t="s">
        <v>568</v>
      </c>
      <c r="H6635" s="8" t="str">
        <f t="shared" si="285"/>
        <v>""</v>
      </c>
      <c r="J6635" s="8" t="e">
        <f>IF(D6635&gt;Частотометр!B10,"высокочаст",IF(AND(Частотометр!C10&lt;D6635, D6635&lt;Частотометр!B10),"среднечаст","низкочаст"))</f>
        <v>#NUM!</v>
      </c>
      <c r="K6635" s="8" t="e">
        <f>IF(E6635&gt;Частотометр!C28,"высокая",IF(AND(Частотометр!D28&lt;E6635, E6635&lt;Частотометр!C28),"средняя","низкая"))</f>
        <v>#NUM!</v>
      </c>
    </row>
    <row r="6636" spans="2:11" x14ac:dyDescent="0.2">
      <c r="B6636" s="8" t="s">
        <v>568</v>
      </c>
      <c r="F6636" s="8" t="str">
        <f t="shared" si="284"/>
        <v/>
      </c>
      <c r="G6636" s="8" t="s">
        <v>568</v>
      </c>
      <c r="H6636" s="8" t="str">
        <f t="shared" si="285"/>
        <v>""</v>
      </c>
      <c r="J6636" s="8" t="e">
        <f>IF(D6636&gt;Частотометр!B10,"высокочаст",IF(AND(Частотометр!C10&lt;D6636, D6636&lt;Частотометр!B10),"среднечаст","низкочаст"))</f>
        <v>#NUM!</v>
      </c>
      <c r="K6636" s="8" t="e">
        <f>IF(E6636&gt;Частотометр!C28,"высокая",IF(AND(Частотометр!D28&lt;E6636, E6636&lt;Частотометр!C28),"средняя","низкая"))</f>
        <v>#NUM!</v>
      </c>
    </row>
    <row r="6637" spans="2:11" x14ac:dyDescent="0.2">
      <c r="B6637" s="8" t="s">
        <v>568</v>
      </c>
      <c r="F6637" s="8" t="str">
        <f t="shared" si="284"/>
        <v/>
      </c>
      <c r="G6637" s="8" t="s">
        <v>568</v>
      </c>
      <c r="H6637" s="8" t="str">
        <f t="shared" si="285"/>
        <v>""</v>
      </c>
      <c r="J6637" s="8" t="e">
        <f>IF(D6637&gt;Частотометр!B10,"высокочаст",IF(AND(Частотометр!C10&lt;D6637, D6637&lt;Частотометр!B10),"среднечаст","низкочаст"))</f>
        <v>#NUM!</v>
      </c>
      <c r="K6637" s="8" t="e">
        <f>IF(E6637&gt;Частотометр!C28,"высокая",IF(AND(Частотометр!D28&lt;E6637, E6637&lt;Частотометр!C28),"средняя","низкая"))</f>
        <v>#NUM!</v>
      </c>
    </row>
    <row r="6638" spans="2:11" x14ac:dyDescent="0.2">
      <c r="B6638" s="8" t="s">
        <v>568</v>
      </c>
      <c r="F6638" s="8" t="str">
        <f t="shared" si="284"/>
        <v/>
      </c>
      <c r="G6638" s="8" t="s">
        <v>568</v>
      </c>
      <c r="H6638" s="8" t="str">
        <f t="shared" si="285"/>
        <v>""</v>
      </c>
      <c r="J6638" s="8" t="e">
        <f>IF(D6638&gt;Частотометр!B10,"высокочаст",IF(AND(Частотометр!C10&lt;D6638, D6638&lt;Частотометр!B10),"среднечаст","низкочаст"))</f>
        <v>#NUM!</v>
      </c>
      <c r="K6638" s="8" t="e">
        <f>IF(E6638&gt;Частотометр!C28,"высокая",IF(AND(Частотометр!D28&lt;E6638, E6638&lt;Частотометр!C28),"средняя","низкая"))</f>
        <v>#NUM!</v>
      </c>
    </row>
    <row r="6639" spans="2:11" x14ac:dyDescent="0.2">
      <c r="B6639" s="8" t="s">
        <v>568</v>
      </c>
      <c r="F6639" s="8" t="str">
        <f t="shared" si="284"/>
        <v/>
      </c>
      <c r="G6639" s="8" t="s">
        <v>568</v>
      </c>
      <c r="H6639" s="8" t="str">
        <f t="shared" si="285"/>
        <v>""</v>
      </c>
      <c r="J6639" s="8" t="e">
        <f>IF(D6639&gt;Частотометр!B10,"высокочаст",IF(AND(Частотометр!C10&lt;D6639, D6639&lt;Частотометр!B10),"среднечаст","низкочаст"))</f>
        <v>#NUM!</v>
      </c>
      <c r="K6639" s="8" t="e">
        <f>IF(E6639&gt;Частотометр!C28,"высокая",IF(AND(Частотометр!D28&lt;E6639, E6639&lt;Частотометр!C28),"средняя","низкая"))</f>
        <v>#NUM!</v>
      </c>
    </row>
    <row r="6640" spans="2:11" x14ac:dyDescent="0.2">
      <c r="B6640" s="8" t="s">
        <v>568</v>
      </c>
      <c r="F6640" s="8" t="str">
        <f t="shared" si="284"/>
        <v/>
      </c>
      <c r="G6640" s="8" t="s">
        <v>568</v>
      </c>
      <c r="H6640" s="8" t="str">
        <f t="shared" si="285"/>
        <v>""</v>
      </c>
      <c r="J6640" s="8" t="e">
        <f>IF(D6640&gt;Частотометр!B10,"высокочаст",IF(AND(Частотометр!C10&lt;D6640, D6640&lt;Частотометр!B10),"среднечаст","низкочаст"))</f>
        <v>#NUM!</v>
      </c>
      <c r="K6640" s="8" t="e">
        <f>IF(E6640&gt;Частотометр!C28,"высокая",IF(AND(Частотометр!D28&lt;E6640, E6640&lt;Частотометр!C28),"средняя","низкая"))</f>
        <v>#NUM!</v>
      </c>
    </row>
    <row r="6641" spans="2:11" x14ac:dyDescent="0.2">
      <c r="B6641" s="8" t="s">
        <v>568</v>
      </c>
      <c r="F6641" s="8" t="str">
        <f t="shared" si="284"/>
        <v/>
      </c>
      <c r="G6641" s="8" t="s">
        <v>568</v>
      </c>
      <c r="H6641" s="8" t="str">
        <f t="shared" si="285"/>
        <v>""</v>
      </c>
      <c r="J6641" s="8" t="e">
        <f>IF(D6641&gt;Частотометр!B10,"высокочаст",IF(AND(Частотометр!C10&lt;D6641, D6641&lt;Частотометр!B10),"среднечаст","низкочаст"))</f>
        <v>#NUM!</v>
      </c>
      <c r="K6641" s="8" t="e">
        <f>IF(E6641&gt;Частотометр!C28,"высокая",IF(AND(Частотометр!D28&lt;E6641, E6641&lt;Частотометр!C28),"средняя","низкая"))</f>
        <v>#NUM!</v>
      </c>
    </row>
    <row r="6642" spans="2:11" x14ac:dyDescent="0.2">
      <c r="B6642" s="8" t="s">
        <v>568</v>
      </c>
      <c r="F6642" s="8" t="str">
        <f t="shared" si="284"/>
        <v/>
      </c>
      <c r="G6642" s="8" t="s">
        <v>568</v>
      </c>
      <c r="H6642" s="8" t="str">
        <f t="shared" si="285"/>
        <v>""</v>
      </c>
      <c r="J6642" s="8" t="e">
        <f>IF(D6642&gt;Частотометр!B10,"высокочаст",IF(AND(Частотометр!C10&lt;D6642, D6642&lt;Частотометр!B10),"среднечаст","низкочаст"))</f>
        <v>#NUM!</v>
      </c>
      <c r="K6642" s="8" t="e">
        <f>IF(E6642&gt;Частотометр!C28,"высокая",IF(AND(Частотометр!D28&lt;E6642, E6642&lt;Частотометр!C28),"средняя","низкая"))</f>
        <v>#NUM!</v>
      </c>
    </row>
    <row r="6643" spans="2:11" x14ac:dyDescent="0.2">
      <c r="B6643" s="8" t="s">
        <v>568</v>
      </c>
      <c r="F6643" s="8" t="str">
        <f t="shared" si="284"/>
        <v/>
      </c>
      <c r="G6643" s="8" t="s">
        <v>568</v>
      </c>
      <c r="H6643" s="8" t="str">
        <f t="shared" si="285"/>
        <v>""</v>
      </c>
      <c r="J6643" s="8" t="e">
        <f>IF(D6643&gt;Частотометр!B10,"высокочаст",IF(AND(Частотометр!C10&lt;D6643, D6643&lt;Частотометр!B10),"среднечаст","низкочаст"))</f>
        <v>#NUM!</v>
      </c>
      <c r="K6643" s="8" t="e">
        <f>IF(E6643&gt;Частотометр!C28,"высокая",IF(AND(Частотометр!D28&lt;E6643, E6643&lt;Частотометр!C28),"средняя","низкая"))</f>
        <v>#NUM!</v>
      </c>
    </row>
    <row r="6644" spans="2:11" x14ac:dyDescent="0.2">
      <c r="B6644" s="8" t="s">
        <v>568</v>
      </c>
      <c r="F6644" s="8" t="str">
        <f t="shared" si="284"/>
        <v/>
      </c>
      <c r="G6644" s="8" t="s">
        <v>568</v>
      </c>
      <c r="H6644" s="8" t="str">
        <f t="shared" si="285"/>
        <v>""</v>
      </c>
      <c r="J6644" s="8" t="e">
        <f>IF(D6644&gt;Частотометр!B10,"высокочаст",IF(AND(Частотометр!C10&lt;D6644, D6644&lt;Частотометр!B10),"среднечаст","низкочаст"))</f>
        <v>#NUM!</v>
      </c>
      <c r="K6644" s="8" t="e">
        <f>IF(E6644&gt;Частотометр!C28,"высокая",IF(AND(Частотометр!D28&lt;E6644, E6644&lt;Частотометр!C28),"средняя","низкая"))</f>
        <v>#NUM!</v>
      </c>
    </row>
    <row r="6645" spans="2:11" x14ac:dyDescent="0.2">
      <c r="B6645" s="8" t="s">
        <v>568</v>
      </c>
      <c r="F6645" s="8" t="str">
        <f t="shared" si="284"/>
        <v/>
      </c>
      <c r="G6645" s="8" t="s">
        <v>568</v>
      </c>
      <c r="H6645" s="8" t="str">
        <f t="shared" si="285"/>
        <v>""</v>
      </c>
      <c r="J6645" s="8" t="e">
        <f>IF(D6645&gt;Частотометр!B10,"высокочаст",IF(AND(Частотометр!C10&lt;D6645, D6645&lt;Частотометр!B10),"среднечаст","низкочаст"))</f>
        <v>#NUM!</v>
      </c>
      <c r="K6645" s="8" t="e">
        <f>IF(E6645&gt;Частотометр!C28,"высокая",IF(AND(Частотометр!D28&lt;E6645, E6645&lt;Частотометр!C28),"средняя","низкая"))</f>
        <v>#NUM!</v>
      </c>
    </row>
    <row r="6646" spans="2:11" x14ac:dyDescent="0.2">
      <c r="B6646" s="8" t="s">
        <v>568</v>
      </c>
      <c r="F6646" s="8" t="str">
        <f t="shared" si="284"/>
        <v/>
      </c>
      <c r="G6646" s="8" t="s">
        <v>568</v>
      </c>
      <c r="H6646" s="8" t="str">
        <f t="shared" si="285"/>
        <v>""</v>
      </c>
      <c r="J6646" s="8" t="e">
        <f>IF(D6646&gt;Частотометр!B10,"высокочаст",IF(AND(Частотометр!C10&lt;D6646, D6646&lt;Частотометр!B10),"среднечаст","низкочаст"))</f>
        <v>#NUM!</v>
      </c>
      <c r="K6646" s="8" t="e">
        <f>IF(E6646&gt;Частотометр!C28,"высокая",IF(AND(Частотометр!D28&lt;E6646, E6646&lt;Частотометр!C28),"средняя","низкая"))</f>
        <v>#NUM!</v>
      </c>
    </row>
    <row r="6647" spans="2:11" x14ac:dyDescent="0.2">
      <c r="B6647" s="8" t="s">
        <v>568</v>
      </c>
      <c r="F6647" s="8" t="str">
        <f t="shared" si="284"/>
        <v/>
      </c>
      <c r="G6647" s="8" t="s">
        <v>568</v>
      </c>
      <c r="H6647" s="8" t="str">
        <f t="shared" si="285"/>
        <v>""</v>
      </c>
      <c r="J6647" s="8" t="e">
        <f>IF(D6647&gt;Частотометр!B10,"высокочаст",IF(AND(Частотометр!C10&lt;D6647, D6647&lt;Частотометр!B10),"среднечаст","низкочаст"))</f>
        <v>#NUM!</v>
      </c>
      <c r="K6647" s="8" t="e">
        <f>IF(E6647&gt;Частотометр!C28,"высокая",IF(AND(Частотометр!D28&lt;E6647, E6647&lt;Частотометр!C28),"средняя","низкая"))</f>
        <v>#NUM!</v>
      </c>
    </row>
    <row r="6648" spans="2:11" x14ac:dyDescent="0.2">
      <c r="B6648" s="8" t="s">
        <v>568</v>
      </c>
      <c r="F6648" s="8" t="str">
        <f t="shared" si="284"/>
        <v/>
      </c>
      <c r="G6648" s="8" t="s">
        <v>568</v>
      </c>
      <c r="H6648" s="8" t="str">
        <f t="shared" si="285"/>
        <v>""</v>
      </c>
      <c r="J6648" s="8" t="e">
        <f>IF(D6648&gt;Частотометр!B10,"высокочаст",IF(AND(Частотометр!C10&lt;D6648, D6648&lt;Частотометр!B10),"среднечаст","низкочаст"))</f>
        <v>#NUM!</v>
      </c>
      <c r="K6648" s="8" t="e">
        <f>IF(E6648&gt;Частотометр!C28,"высокая",IF(AND(Частотометр!D28&lt;E6648, E6648&lt;Частотометр!C28),"средняя","низкая"))</f>
        <v>#NUM!</v>
      </c>
    </row>
    <row r="6649" spans="2:11" x14ac:dyDescent="0.2">
      <c r="B6649" s="8" t="s">
        <v>568</v>
      </c>
      <c r="F6649" s="8" t="str">
        <f t="shared" si="284"/>
        <v/>
      </c>
      <c r="G6649" s="8" t="s">
        <v>568</v>
      </c>
      <c r="H6649" s="8" t="str">
        <f t="shared" si="285"/>
        <v>""</v>
      </c>
      <c r="J6649" s="8" t="e">
        <f>IF(D6649&gt;Частотометр!B10,"высокочаст",IF(AND(Частотометр!C10&lt;D6649, D6649&lt;Частотометр!B10),"среднечаст","низкочаст"))</f>
        <v>#NUM!</v>
      </c>
      <c r="K6649" s="8" t="e">
        <f>IF(E6649&gt;Частотометр!C28,"высокая",IF(AND(Частотометр!D28&lt;E6649, E6649&lt;Частотометр!C28),"средняя","низкая"))</f>
        <v>#NUM!</v>
      </c>
    </row>
    <row r="6650" spans="2:11" x14ac:dyDescent="0.2">
      <c r="B6650" s="8" t="s">
        <v>568</v>
      </c>
      <c r="F6650" s="8" t="str">
        <f t="shared" si="284"/>
        <v/>
      </c>
      <c r="G6650" s="8" t="s">
        <v>568</v>
      </c>
      <c r="H6650" s="8" t="str">
        <f t="shared" si="285"/>
        <v>""</v>
      </c>
      <c r="J6650" s="8" t="e">
        <f>IF(D6650&gt;Частотометр!B10,"высокочаст",IF(AND(Частотометр!C10&lt;D6650, D6650&lt;Частотометр!B10),"среднечаст","низкочаст"))</f>
        <v>#NUM!</v>
      </c>
      <c r="K6650" s="8" t="e">
        <f>IF(E6650&gt;Частотометр!C28,"высокая",IF(AND(Частотометр!D28&lt;E6650, E6650&lt;Частотометр!C28),"средняя","низкая"))</f>
        <v>#NUM!</v>
      </c>
    </row>
    <row r="6651" spans="2:11" x14ac:dyDescent="0.2">
      <c r="B6651" s="8" t="s">
        <v>568</v>
      </c>
      <c r="F6651" s="8" t="str">
        <f t="shared" si="284"/>
        <v/>
      </c>
      <c r="G6651" s="8" t="s">
        <v>568</v>
      </c>
      <c r="H6651" s="8" t="str">
        <f t="shared" si="285"/>
        <v>""</v>
      </c>
      <c r="J6651" s="8" t="e">
        <f>IF(D6651&gt;Частотометр!B10,"высокочаст",IF(AND(Частотометр!C10&lt;D6651, D6651&lt;Частотометр!B10),"среднечаст","низкочаст"))</f>
        <v>#NUM!</v>
      </c>
      <c r="K6651" s="8" t="e">
        <f>IF(E6651&gt;Частотометр!C28,"высокая",IF(AND(Частотометр!D28&lt;E6651, E6651&lt;Частотометр!C28),"средняя","низкая"))</f>
        <v>#NUM!</v>
      </c>
    </row>
    <row r="6652" spans="2:11" x14ac:dyDescent="0.2">
      <c r="B6652" s="8" t="s">
        <v>568</v>
      </c>
      <c r="F6652" s="8" t="str">
        <f t="shared" si="284"/>
        <v/>
      </c>
      <c r="G6652" s="8" t="s">
        <v>568</v>
      </c>
      <c r="H6652" s="8" t="str">
        <f t="shared" si="285"/>
        <v>""</v>
      </c>
      <c r="J6652" s="8" t="e">
        <f>IF(D6652&gt;Частотометр!B10,"высокочаст",IF(AND(Частотометр!C10&lt;D6652, D6652&lt;Частотометр!B10),"среднечаст","низкочаст"))</f>
        <v>#NUM!</v>
      </c>
      <c r="K6652" s="8" t="e">
        <f>IF(E6652&gt;Частотометр!C28,"высокая",IF(AND(Частотометр!D28&lt;E6652, E6652&lt;Частотометр!C28),"средняя","низкая"))</f>
        <v>#NUM!</v>
      </c>
    </row>
    <row r="6653" spans="2:11" x14ac:dyDescent="0.2">
      <c r="B6653" s="8" t="s">
        <v>568</v>
      </c>
      <c r="F6653" s="8" t="str">
        <f t="shared" si="284"/>
        <v/>
      </c>
      <c r="G6653" s="8" t="s">
        <v>568</v>
      </c>
      <c r="H6653" s="8" t="str">
        <f t="shared" si="285"/>
        <v>""</v>
      </c>
      <c r="J6653" s="8" t="e">
        <f>IF(D6653&gt;Частотометр!B10,"высокочаст",IF(AND(Частотометр!C10&lt;D6653, D6653&lt;Частотометр!B10),"среднечаст","низкочаст"))</f>
        <v>#NUM!</v>
      </c>
      <c r="K6653" s="8" t="e">
        <f>IF(E6653&gt;Частотометр!C28,"высокая",IF(AND(Частотометр!D28&lt;E6653, E6653&lt;Частотометр!C28),"средняя","низкая"))</f>
        <v>#NUM!</v>
      </c>
    </row>
    <row r="6654" spans="2:11" x14ac:dyDescent="0.2">
      <c r="B6654" s="8" t="s">
        <v>568</v>
      </c>
      <c r="F6654" s="8" t="str">
        <f t="shared" si="284"/>
        <v/>
      </c>
      <c r="G6654" s="8" t="s">
        <v>568</v>
      </c>
      <c r="H6654" s="8" t="str">
        <f t="shared" si="285"/>
        <v>""</v>
      </c>
      <c r="J6654" s="8" t="e">
        <f>IF(D6654&gt;Частотометр!B10,"высокочаст",IF(AND(Частотометр!C10&lt;D6654, D6654&lt;Частотометр!B10),"среднечаст","низкочаст"))</f>
        <v>#NUM!</v>
      </c>
      <c r="K6654" s="8" t="e">
        <f>IF(E6654&gt;Частотометр!C28,"высокая",IF(AND(Частотометр!D28&lt;E6654, E6654&lt;Частотометр!C28),"средняя","низкая"))</f>
        <v>#NUM!</v>
      </c>
    </row>
    <row r="6655" spans="2:11" x14ac:dyDescent="0.2">
      <c r="B6655" s="8" t="s">
        <v>568</v>
      </c>
      <c r="F6655" s="8" t="str">
        <f t="shared" si="284"/>
        <v/>
      </c>
      <c r="G6655" s="8" t="s">
        <v>568</v>
      </c>
      <c r="H6655" s="8" t="str">
        <f t="shared" si="285"/>
        <v>""</v>
      </c>
      <c r="J6655" s="8" t="e">
        <f>IF(D6655&gt;Частотометр!B10,"высокочаст",IF(AND(Частотометр!C10&lt;D6655, D6655&lt;Частотометр!B10),"среднечаст","низкочаст"))</f>
        <v>#NUM!</v>
      </c>
      <c r="K6655" s="8" t="e">
        <f>IF(E6655&gt;Частотометр!C28,"высокая",IF(AND(Частотометр!D28&lt;E6655, E6655&lt;Частотометр!C28),"средняя","низкая"))</f>
        <v>#NUM!</v>
      </c>
    </row>
    <row r="6656" spans="2:11" x14ac:dyDescent="0.2">
      <c r="B6656" s="8" t="s">
        <v>568</v>
      </c>
      <c r="F6656" s="8" t="str">
        <f t="shared" si="284"/>
        <v/>
      </c>
      <c r="G6656" s="8" t="s">
        <v>568</v>
      </c>
      <c r="H6656" s="8" t="str">
        <f t="shared" si="285"/>
        <v>""</v>
      </c>
      <c r="J6656" s="8" t="e">
        <f>IF(D6656&gt;Частотометр!B10,"высокочаст",IF(AND(Частотометр!C10&lt;D6656, D6656&lt;Частотометр!B10),"среднечаст","низкочаст"))</f>
        <v>#NUM!</v>
      </c>
      <c r="K6656" s="8" t="e">
        <f>IF(E6656&gt;Частотометр!C28,"высокая",IF(AND(Частотометр!D28&lt;E6656, E6656&lt;Частотометр!C28),"средняя","низкая"))</f>
        <v>#NUM!</v>
      </c>
    </row>
    <row r="6657" spans="2:11" x14ac:dyDescent="0.2">
      <c r="B6657" s="8" t="s">
        <v>568</v>
      </c>
      <c r="F6657" s="8" t="str">
        <f t="shared" si="284"/>
        <v/>
      </c>
      <c r="G6657" s="8" t="s">
        <v>568</v>
      </c>
      <c r="H6657" s="8" t="str">
        <f t="shared" si="285"/>
        <v>""</v>
      </c>
      <c r="J6657" s="8" t="e">
        <f>IF(D6657&gt;Частотометр!B10,"высокочаст",IF(AND(Частотометр!C10&lt;D6657, D6657&lt;Частотометр!B10),"среднечаст","низкочаст"))</f>
        <v>#NUM!</v>
      </c>
      <c r="K6657" s="8" t="e">
        <f>IF(E6657&gt;Частотометр!C28,"высокая",IF(AND(Частотометр!D28&lt;E6657, E6657&lt;Частотометр!C28),"средняя","низкая"))</f>
        <v>#NUM!</v>
      </c>
    </row>
    <row r="6658" spans="2:11" x14ac:dyDescent="0.2">
      <c r="B6658" s="8" t="s">
        <v>568</v>
      </c>
      <c r="F6658" s="8" t="str">
        <f t="shared" si="284"/>
        <v/>
      </c>
      <c r="G6658" s="8" t="s">
        <v>568</v>
      </c>
      <c r="H6658" s="8" t="str">
        <f t="shared" si="285"/>
        <v>""</v>
      </c>
      <c r="J6658" s="8" t="e">
        <f>IF(D6658&gt;Частотометр!B10,"высокочаст",IF(AND(Частотометр!C10&lt;D6658, D6658&lt;Частотометр!B10),"среднечаст","низкочаст"))</f>
        <v>#NUM!</v>
      </c>
      <c r="K6658" s="8" t="e">
        <f>IF(E6658&gt;Частотометр!C28,"высокая",IF(AND(Частотометр!D28&lt;E6658, E6658&lt;Частотометр!C28),"средняя","низкая"))</f>
        <v>#NUM!</v>
      </c>
    </row>
    <row r="6659" spans="2:11" x14ac:dyDescent="0.2">
      <c r="B6659" s="8" t="s">
        <v>568</v>
      </c>
      <c r="F6659" s="8" t="str">
        <f t="shared" ref="F6659:F6722" si="286">TRIM(C6659)</f>
        <v/>
      </c>
      <c r="G6659" s="8" t="s">
        <v>568</v>
      </c>
      <c r="H6659" s="8" t="str">
        <f t="shared" ref="H6659:H6722" si="287">CONCATENATE(B6659,F6659,G6659)</f>
        <v>""</v>
      </c>
      <c r="J6659" s="8" t="e">
        <f>IF(D6659&gt;Частотометр!B10,"высокочаст",IF(AND(Частотометр!C10&lt;D6659, D6659&lt;Частотометр!B10),"среднечаст","низкочаст"))</f>
        <v>#NUM!</v>
      </c>
      <c r="K6659" s="8" t="e">
        <f>IF(E6659&gt;Частотометр!C28,"высокая",IF(AND(Частотометр!D28&lt;E6659, E6659&lt;Частотометр!C28),"средняя","низкая"))</f>
        <v>#NUM!</v>
      </c>
    </row>
    <row r="6660" spans="2:11" x14ac:dyDescent="0.2">
      <c r="B6660" s="8" t="s">
        <v>568</v>
      </c>
      <c r="F6660" s="8" t="str">
        <f t="shared" si="286"/>
        <v/>
      </c>
      <c r="G6660" s="8" t="s">
        <v>568</v>
      </c>
      <c r="H6660" s="8" t="str">
        <f t="shared" si="287"/>
        <v>""</v>
      </c>
      <c r="J6660" s="8" t="e">
        <f>IF(D6660&gt;Частотометр!B10,"высокочаст",IF(AND(Частотометр!C10&lt;D6660, D6660&lt;Частотометр!B10),"среднечаст","низкочаст"))</f>
        <v>#NUM!</v>
      </c>
      <c r="K6660" s="8" t="e">
        <f>IF(E6660&gt;Частотометр!C28,"высокая",IF(AND(Частотометр!D28&lt;E6660, E6660&lt;Частотометр!C28),"средняя","низкая"))</f>
        <v>#NUM!</v>
      </c>
    </row>
    <row r="6661" spans="2:11" x14ac:dyDescent="0.2">
      <c r="B6661" s="8" t="s">
        <v>568</v>
      </c>
      <c r="F6661" s="8" t="str">
        <f t="shared" si="286"/>
        <v/>
      </c>
      <c r="G6661" s="8" t="s">
        <v>568</v>
      </c>
      <c r="H6661" s="8" t="str">
        <f t="shared" si="287"/>
        <v>""</v>
      </c>
      <c r="J6661" s="8" t="e">
        <f>IF(D6661&gt;Частотометр!B10,"высокочаст",IF(AND(Частотометр!C10&lt;D6661, D6661&lt;Частотометр!B10),"среднечаст","низкочаст"))</f>
        <v>#NUM!</v>
      </c>
      <c r="K6661" s="8" t="e">
        <f>IF(E6661&gt;Частотометр!C28,"высокая",IF(AND(Частотометр!D28&lt;E6661, E6661&lt;Частотометр!C28),"средняя","низкая"))</f>
        <v>#NUM!</v>
      </c>
    </row>
    <row r="6662" spans="2:11" x14ac:dyDescent="0.2">
      <c r="B6662" s="8" t="s">
        <v>568</v>
      </c>
      <c r="F6662" s="8" t="str">
        <f t="shared" si="286"/>
        <v/>
      </c>
      <c r="G6662" s="8" t="s">
        <v>568</v>
      </c>
      <c r="H6662" s="8" t="str">
        <f t="shared" si="287"/>
        <v>""</v>
      </c>
      <c r="J6662" s="8" t="e">
        <f>IF(D6662&gt;Частотометр!B10,"высокочаст",IF(AND(Частотометр!C10&lt;D6662, D6662&lt;Частотометр!B10),"среднечаст","низкочаст"))</f>
        <v>#NUM!</v>
      </c>
      <c r="K6662" s="8" t="e">
        <f>IF(E6662&gt;Частотометр!C28,"высокая",IF(AND(Частотометр!D28&lt;E6662, E6662&lt;Частотометр!C28),"средняя","низкая"))</f>
        <v>#NUM!</v>
      </c>
    </row>
    <row r="6663" spans="2:11" x14ac:dyDescent="0.2">
      <c r="B6663" s="8" t="s">
        <v>568</v>
      </c>
      <c r="F6663" s="8" t="str">
        <f t="shared" si="286"/>
        <v/>
      </c>
      <c r="G6663" s="8" t="s">
        <v>568</v>
      </c>
      <c r="H6663" s="8" t="str">
        <f t="shared" si="287"/>
        <v>""</v>
      </c>
      <c r="J6663" s="8" t="e">
        <f>IF(D6663&gt;Частотометр!B10,"высокочаст",IF(AND(Частотометр!C10&lt;D6663, D6663&lt;Частотометр!B10),"среднечаст","низкочаст"))</f>
        <v>#NUM!</v>
      </c>
      <c r="K6663" s="8" t="e">
        <f>IF(E6663&gt;Частотометр!C28,"высокая",IF(AND(Частотометр!D28&lt;E6663, E6663&lt;Частотометр!C28),"средняя","низкая"))</f>
        <v>#NUM!</v>
      </c>
    </row>
    <row r="6664" spans="2:11" x14ac:dyDescent="0.2">
      <c r="B6664" s="8" t="s">
        <v>568</v>
      </c>
      <c r="F6664" s="8" t="str">
        <f t="shared" si="286"/>
        <v/>
      </c>
      <c r="G6664" s="8" t="s">
        <v>568</v>
      </c>
      <c r="H6664" s="8" t="str">
        <f t="shared" si="287"/>
        <v>""</v>
      </c>
      <c r="J6664" s="8" t="e">
        <f>IF(D6664&gt;Частотометр!B10,"высокочаст",IF(AND(Частотометр!C10&lt;D6664, D6664&lt;Частотометр!B10),"среднечаст","низкочаст"))</f>
        <v>#NUM!</v>
      </c>
      <c r="K6664" s="8" t="e">
        <f>IF(E6664&gt;Частотометр!C28,"высокая",IF(AND(Частотометр!D28&lt;E6664, E6664&lt;Частотометр!C28),"средняя","низкая"))</f>
        <v>#NUM!</v>
      </c>
    </row>
    <row r="6665" spans="2:11" x14ac:dyDescent="0.2">
      <c r="B6665" s="8" t="s">
        <v>568</v>
      </c>
      <c r="F6665" s="8" t="str">
        <f t="shared" si="286"/>
        <v/>
      </c>
      <c r="G6665" s="8" t="s">
        <v>568</v>
      </c>
      <c r="H6665" s="8" t="str">
        <f t="shared" si="287"/>
        <v>""</v>
      </c>
      <c r="J6665" s="8" t="e">
        <f>IF(D6665&gt;Частотометр!B10,"высокочаст",IF(AND(Частотометр!C10&lt;D6665, D6665&lt;Частотометр!B10),"среднечаст","низкочаст"))</f>
        <v>#NUM!</v>
      </c>
      <c r="K6665" s="8" t="e">
        <f>IF(E6665&gt;Частотометр!C28,"высокая",IF(AND(Частотометр!D28&lt;E6665, E6665&lt;Частотометр!C28),"средняя","низкая"))</f>
        <v>#NUM!</v>
      </c>
    </row>
    <row r="6666" spans="2:11" x14ac:dyDescent="0.2">
      <c r="B6666" s="8" t="s">
        <v>568</v>
      </c>
      <c r="F6666" s="8" t="str">
        <f t="shared" si="286"/>
        <v/>
      </c>
      <c r="G6666" s="8" t="s">
        <v>568</v>
      </c>
      <c r="H6666" s="8" t="str">
        <f t="shared" si="287"/>
        <v>""</v>
      </c>
      <c r="J6666" s="8" t="e">
        <f>IF(D6666&gt;Частотометр!B10,"высокочаст",IF(AND(Частотометр!C10&lt;D6666, D6666&lt;Частотометр!B10),"среднечаст","низкочаст"))</f>
        <v>#NUM!</v>
      </c>
      <c r="K6666" s="8" t="e">
        <f>IF(E6666&gt;Частотометр!C28,"высокая",IF(AND(Частотометр!D28&lt;E6666, E6666&lt;Частотометр!C28),"средняя","низкая"))</f>
        <v>#NUM!</v>
      </c>
    </row>
    <row r="6667" spans="2:11" x14ac:dyDescent="0.2">
      <c r="B6667" s="8" t="s">
        <v>568</v>
      </c>
      <c r="F6667" s="8" t="str">
        <f t="shared" si="286"/>
        <v/>
      </c>
      <c r="G6667" s="8" t="s">
        <v>568</v>
      </c>
      <c r="H6667" s="8" t="str">
        <f t="shared" si="287"/>
        <v>""</v>
      </c>
      <c r="J6667" s="8" t="e">
        <f>IF(D6667&gt;Частотометр!B10,"высокочаст",IF(AND(Частотометр!C10&lt;D6667, D6667&lt;Частотометр!B10),"среднечаст","низкочаст"))</f>
        <v>#NUM!</v>
      </c>
      <c r="K6667" s="8" t="e">
        <f>IF(E6667&gt;Частотометр!C28,"высокая",IF(AND(Частотометр!D28&lt;E6667, E6667&lt;Частотометр!C28),"средняя","низкая"))</f>
        <v>#NUM!</v>
      </c>
    </row>
    <row r="6668" spans="2:11" x14ac:dyDescent="0.2">
      <c r="B6668" s="8" t="s">
        <v>568</v>
      </c>
      <c r="F6668" s="8" t="str">
        <f t="shared" si="286"/>
        <v/>
      </c>
      <c r="G6668" s="8" t="s">
        <v>568</v>
      </c>
      <c r="H6668" s="8" t="str">
        <f t="shared" si="287"/>
        <v>""</v>
      </c>
      <c r="J6668" s="8" t="e">
        <f>IF(D6668&gt;Частотометр!B10,"высокочаст",IF(AND(Частотометр!C10&lt;D6668, D6668&lt;Частотометр!B10),"среднечаст","низкочаст"))</f>
        <v>#NUM!</v>
      </c>
      <c r="K6668" s="8" t="e">
        <f>IF(E6668&gt;Частотометр!C28,"высокая",IF(AND(Частотометр!D28&lt;E6668, E6668&lt;Частотометр!C28),"средняя","низкая"))</f>
        <v>#NUM!</v>
      </c>
    </row>
    <row r="6669" spans="2:11" x14ac:dyDescent="0.2">
      <c r="B6669" s="8" t="s">
        <v>568</v>
      </c>
      <c r="F6669" s="8" t="str">
        <f t="shared" si="286"/>
        <v/>
      </c>
      <c r="G6669" s="8" t="s">
        <v>568</v>
      </c>
      <c r="H6669" s="8" t="str">
        <f t="shared" si="287"/>
        <v>""</v>
      </c>
      <c r="J6669" s="8" t="e">
        <f>IF(D6669&gt;Частотометр!B10,"высокочаст",IF(AND(Частотометр!C10&lt;D6669, D6669&lt;Частотометр!B10),"среднечаст","низкочаст"))</f>
        <v>#NUM!</v>
      </c>
      <c r="K6669" s="8" t="e">
        <f>IF(E6669&gt;Частотометр!C28,"высокая",IF(AND(Частотометр!D28&lt;E6669, E6669&lt;Частотометр!C28),"средняя","низкая"))</f>
        <v>#NUM!</v>
      </c>
    </row>
    <row r="6670" spans="2:11" x14ac:dyDescent="0.2">
      <c r="B6670" s="8" t="s">
        <v>568</v>
      </c>
      <c r="F6670" s="8" t="str">
        <f t="shared" si="286"/>
        <v/>
      </c>
      <c r="G6670" s="8" t="s">
        <v>568</v>
      </c>
      <c r="H6670" s="8" t="str">
        <f t="shared" si="287"/>
        <v>""</v>
      </c>
      <c r="J6670" s="8" t="e">
        <f>IF(D6670&gt;Частотометр!B10,"высокочаст",IF(AND(Частотометр!C10&lt;D6670, D6670&lt;Частотометр!B10),"среднечаст","низкочаст"))</f>
        <v>#NUM!</v>
      </c>
      <c r="K6670" s="8" t="e">
        <f>IF(E6670&gt;Частотометр!C28,"высокая",IF(AND(Частотометр!D28&lt;E6670, E6670&lt;Частотометр!C28),"средняя","низкая"))</f>
        <v>#NUM!</v>
      </c>
    </row>
    <row r="6671" spans="2:11" x14ac:dyDescent="0.2">
      <c r="B6671" s="8" t="s">
        <v>568</v>
      </c>
      <c r="F6671" s="8" t="str">
        <f t="shared" si="286"/>
        <v/>
      </c>
      <c r="G6671" s="8" t="s">
        <v>568</v>
      </c>
      <c r="H6671" s="8" t="str">
        <f t="shared" si="287"/>
        <v>""</v>
      </c>
      <c r="J6671" s="8" t="e">
        <f>IF(D6671&gt;Частотометр!B10,"высокочаст",IF(AND(Частотометр!C10&lt;D6671, D6671&lt;Частотометр!B10),"среднечаст","низкочаст"))</f>
        <v>#NUM!</v>
      </c>
      <c r="K6671" s="8" t="e">
        <f>IF(E6671&gt;Частотометр!C28,"высокая",IF(AND(Частотометр!D28&lt;E6671, E6671&lt;Частотометр!C28),"средняя","низкая"))</f>
        <v>#NUM!</v>
      </c>
    </row>
    <row r="6672" spans="2:11" x14ac:dyDescent="0.2">
      <c r="B6672" s="8" t="s">
        <v>568</v>
      </c>
      <c r="F6672" s="8" t="str">
        <f t="shared" si="286"/>
        <v/>
      </c>
      <c r="G6672" s="8" t="s">
        <v>568</v>
      </c>
      <c r="H6672" s="8" t="str">
        <f t="shared" si="287"/>
        <v>""</v>
      </c>
      <c r="J6672" s="8" t="e">
        <f>IF(D6672&gt;Частотометр!B10,"высокочаст",IF(AND(Частотометр!C10&lt;D6672, D6672&lt;Частотометр!B10),"среднечаст","низкочаст"))</f>
        <v>#NUM!</v>
      </c>
      <c r="K6672" s="8" t="e">
        <f>IF(E6672&gt;Частотометр!C28,"высокая",IF(AND(Частотометр!D28&lt;E6672, E6672&lt;Частотометр!C28),"средняя","низкая"))</f>
        <v>#NUM!</v>
      </c>
    </row>
    <row r="6673" spans="2:11" x14ac:dyDescent="0.2">
      <c r="B6673" s="8" t="s">
        <v>568</v>
      </c>
      <c r="F6673" s="8" t="str">
        <f t="shared" si="286"/>
        <v/>
      </c>
      <c r="G6673" s="8" t="s">
        <v>568</v>
      </c>
      <c r="H6673" s="8" t="str">
        <f t="shared" si="287"/>
        <v>""</v>
      </c>
      <c r="J6673" s="8" t="e">
        <f>IF(D6673&gt;Частотометр!B10,"высокочаст",IF(AND(Частотометр!C10&lt;D6673, D6673&lt;Частотометр!B10),"среднечаст","низкочаст"))</f>
        <v>#NUM!</v>
      </c>
      <c r="K6673" s="8" t="e">
        <f>IF(E6673&gt;Частотометр!C28,"высокая",IF(AND(Частотометр!D28&lt;E6673, E6673&lt;Частотометр!C28),"средняя","низкая"))</f>
        <v>#NUM!</v>
      </c>
    </row>
    <row r="6674" spans="2:11" x14ac:dyDescent="0.2">
      <c r="B6674" s="8" t="s">
        <v>568</v>
      </c>
      <c r="F6674" s="8" t="str">
        <f t="shared" si="286"/>
        <v/>
      </c>
      <c r="G6674" s="8" t="s">
        <v>568</v>
      </c>
      <c r="H6674" s="8" t="str">
        <f t="shared" si="287"/>
        <v>""</v>
      </c>
      <c r="J6674" s="8" t="e">
        <f>IF(D6674&gt;Частотометр!B10,"высокочаст",IF(AND(Частотометр!C10&lt;D6674, D6674&lt;Частотометр!B10),"среднечаст","низкочаст"))</f>
        <v>#NUM!</v>
      </c>
      <c r="K6674" s="8" t="e">
        <f>IF(E6674&gt;Частотометр!C28,"высокая",IF(AND(Частотометр!D28&lt;E6674, E6674&lt;Частотометр!C28),"средняя","низкая"))</f>
        <v>#NUM!</v>
      </c>
    </row>
    <row r="6675" spans="2:11" x14ac:dyDescent="0.2">
      <c r="B6675" s="8" t="s">
        <v>568</v>
      </c>
      <c r="F6675" s="8" t="str">
        <f t="shared" si="286"/>
        <v/>
      </c>
      <c r="G6675" s="8" t="s">
        <v>568</v>
      </c>
      <c r="H6675" s="8" t="str">
        <f t="shared" si="287"/>
        <v>""</v>
      </c>
      <c r="J6675" s="8" t="e">
        <f>IF(D6675&gt;Частотометр!B10,"высокочаст",IF(AND(Частотометр!C10&lt;D6675, D6675&lt;Частотометр!B10),"среднечаст","низкочаст"))</f>
        <v>#NUM!</v>
      </c>
      <c r="K6675" s="8" t="e">
        <f>IF(E6675&gt;Частотометр!C28,"высокая",IF(AND(Частотометр!D28&lt;E6675, E6675&lt;Частотометр!C28),"средняя","низкая"))</f>
        <v>#NUM!</v>
      </c>
    </row>
    <row r="6676" spans="2:11" x14ac:dyDescent="0.2">
      <c r="B6676" s="8" t="s">
        <v>568</v>
      </c>
      <c r="F6676" s="8" t="str">
        <f t="shared" si="286"/>
        <v/>
      </c>
      <c r="G6676" s="8" t="s">
        <v>568</v>
      </c>
      <c r="H6676" s="8" t="str">
        <f t="shared" si="287"/>
        <v>""</v>
      </c>
      <c r="J6676" s="8" t="e">
        <f>IF(D6676&gt;Частотометр!B10,"высокочаст",IF(AND(Частотометр!C10&lt;D6676, D6676&lt;Частотометр!B10),"среднечаст","низкочаст"))</f>
        <v>#NUM!</v>
      </c>
      <c r="K6676" s="8" t="e">
        <f>IF(E6676&gt;Частотометр!C28,"высокая",IF(AND(Частотометр!D28&lt;E6676, E6676&lt;Частотометр!C28),"средняя","низкая"))</f>
        <v>#NUM!</v>
      </c>
    </row>
    <row r="6677" spans="2:11" x14ac:dyDescent="0.2">
      <c r="B6677" s="8" t="s">
        <v>568</v>
      </c>
      <c r="F6677" s="8" t="str">
        <f t="shared" si="286"/>
        <v/>
      </c>
      <c r="G6677" s="8" t="s">
        <v>568</v>
      </c>
      <c r="H6677" s="8" t="str">
        <f t="shared" si="287"/>
        <v>""</v>
      </c>
      <c r="J6677" s="8" t="e">
        <f>IF(D6677&gt;Частотометр!B10,"высокочаст",IF(AND(Частотометр!C10&lt;D6677, D6677&lt;Частотометр!B10),"среднечаст","низкочаст"))</f>
        <v>#NUM!</v>
      </c>
      <c r="K6677" s="8" t="e">
        <f>IF(E6677&gt;Частотометр!C28,"высокая",IF(AND(Частотометр!D28&lt;E6677, E6677&lt;Частотометр!C28),"средняя","низкая"))</f>
        <v>#NUM!</v>
      </c>
    </row>
    <row r="6678" spans="2:11" x14ac:dyDescent="0.2">
      <c r="B6678" s="8" t="s">
        <v>568</v>
      </c>
      <c r="F6678" s="8" t="str">
        <f t="shared" si="286"/>
        <v/>
      </c>
      <c r="G6678" s="8" t="s">
        <v>568</v>
      </c>
      <c r="H6678" s="8" t="str">
        <f t="shared" si="287"/>
        <v>""</v>
      </c>
      <c r="J6678" s="8" t="e">
        <f>IF(D6678&gt;Частотометр!B10,"высокочаст",IF(AND(Частотометр!C10&lt;D6678, D6678&lt;Частотометр!B10),"среднечаст","низкочаст"))</f>
        <v>#NUM!</v>
      </c>
      <c r="K6678" s="8" t="e">
        <f>IF(E6678&gt;Частотометр!C28,"высокая",IF(AND(Частотометр!D28&lt;E6678, E6678&lt;Частотометр!C28),"средняя","низкая"))</f>
        <v>#NUM!</v>
      </c>
    </row>
    <row r="6679" spans="2:11" x14ac:dyDescent="0.2">
      <c r="B6679" s="8" t="s">
        <v>568</v>
      </c>
      <c r="F6679" s="8" t="str">
        <f t="shared" si="286"/>
        <v/>
      </c>
      <c r="G6679" s="8" t="s">
        <v>568</v>
      </c>
      <c r="H6679" s="8" t="str">
        <f t="shared" si="287"/>
        <v>""</v>
      </c>
      <c r="J6679" s="8" t="e">
        <f>IF(D6679&gt;Частотометр!B10,"высокочаст",IF(AND(Частотометр!C10&lt;D6679, D6679&lt;Частотометр!B10),"среднечаст","низкочаст"))</f>
        <v>#NUM!</v>
      </c>
      <c r="K6679" s="8" t="e">
        <f>IF(E6679&gt;Частотометр!C28,"высокая",IF(AND(Частотометр!D28&lt;E6679, E6679&lt;Частотометр!C28),"средняя","низкая"))</f>
        <v>#NUM!</v>
      </c>
    </row>
    <row r="6680" spans="2:11" x14ac:dyDescent="0.2">
      <c r="B6680" s="8" t="s">
        <v>568</v>
      </c>
      <c r="F6680" s="8" t="str">
        <f t="shared" si="286"/>
        <v/>
      </c>
      <c r="G6680" s="8" t="s">
        <v>568</v>
      </c>
      <c r="H6680" s="8" t="str">
        <f t="shared" si="287"/>
        <v>""</v>
      </c>
      <c r="J6680" s="8" t="e">
        <f>IF(D6680&gt;Частотометр!B10,"высокочаст",IF(AND(Частотометр!C10&lt;D6680, D6680&lt;Частотометр!B10),"среднечаст","низкочаст"))</f>
        <v>#NUM!</v>
      </c>
      <c r="K6680" s="8" t="e">
        <f>IF(E6680&gt;Частотометр!C28,"высокая",IF(AND(Частотометр!D28&lt;E6680, E6680&lt;Частотометр!C28),"средняя","низкая"))</f>
        <v>#NUM!</v>
      </c>
    </row>
    <row r="6681" spans="2:11" x14ac:dyDescent="0.2">
      <c r="B6681" s="8" t="s">
        <v>568</v>
      </c>
      <c r="F6681" s="8" t="str">
        <f t="shared" si="286"/>
        <v/>
      </c>
      <c r="G6681" s="8" t="s">
        <v>568</v>
      </c>
      <c r="H6681" s="8" t="str">
        <f t="shared" si="287"/>
        <v>""</v>
      </c>
      <c r="J6681" s="8" t="e">
        <f>IF(D6681&gt;Частотометр!B10,"высокочаст",IF(AND(Частотометр!C10&lt;D6681, D6681&lt;Частотометр!B10),"среднечаст","низкочаст"))</f>
        <v>#NUM!</v>
      </c>
      <c r="K6681" s="8" t="e">
        <f>IF(E6681&gt;Частотометр!C28,"высокая",IF(AND(Частотометр!D28&lt;E6681, E6681&lt;Частотометр!C28),"средняя","низкая"))</f>
        <v>#NUM!</v>
      </c>
    </row>
    <row r="6682" spans="2:11" x14ac:dyDescent="0.2">
      <c r="B6682" s="8" t="s">
        <v>568</v>
      </c>
      <c r="F6682" s="8" t="str">
        <f t="shared" si="286"/>
        <v/>
      </c>
      <c r="G6682" s="8" t="s">
        <v>568</v>
      </c>
      <c r="H6682" s="8" t="str">
        <f t="shared" si="287"/>
        <v>""</v>
      </c>
      <c r="J6682" s="8" t="e">
        <f>IF(D6682&gt;Частотометр!B10,"высокочаст",IF(AND(Частотометр!C10&lt;D6682, D6682&lt;Частотометр!B10),"среднечаст","низкочаст"))</f>
        <v>#NUM!</v>
      </c>
      <c r="K6682" s="8" t="e">
        <f>IF(E6682&gt;Частотометр!C28,"высокая",IF(AND(Частотометр!D28&lt;E6682, E6682&lt;Частотометр!C28),"средняя","низкая"))</f>
        <v>#NUM!</v>
      </c>
    </row>
    <row r="6683" spans="2:11" x14ac:dyDescent="0.2">
      <c r="B6683" s="8" t="s">
        <v>568</v>
      </c>
      <c r="F6683" s="8" t="str">
        <f t="shared" si="286"/>
        <v/>
      </c>
      <c r="G6683" s="8" t="s">
        <v>568</v>
      </c>
      <c r="H6683" s="8" t="str">
        <f t="shared" si="287"/>
        <v>""</v>
      </c>
      <c r="J6683" s="8" t="e">
        <f>IF(D6683&gt;Частотометр!B10,"высокочаст",IF(AND(Частотометр!C10&lt;D6683, D6683&lt;Частотометр!B10),"среднечаст","низкочаст"))</f>
        <v>#NUM!</v>
      </c>
      <c r="K6683" s="8" t="e">
        <f>IF(E6683&gt;Частотометр!C28,"высокая",IF(AND(Частотометр!D28&lt;E6683, E6683&lt;Частотометр!C28),"средняя","низкая"))</f>
        <v>#NUM!</v>
      </c>
    </row>
    <row r="6684" spans="2:11" x14ac:dyDescent="0.2">
      <c r="B6684" s="8" t="s">
        <v>568</v>
      </c>
      <c r="F6684" s="8" t="str">
        <f t="shared" si="286"/>
        <v/>
      </c>
      <c r="G6684" s="8" t="s">
        <v>568</v>
      </c>
      <c r="H6684" s="8" t="str">
        <f t="shared" si="287"/>
        <v>""</v>
      </c>
      <c r="J6684" s="8" t="e">
        <f>IF(D6684&gt;Частотометр!B10,"высокочаст",IF(AND(Частотометр!C10&lt;D6684, D6684&lt;Частотометр!B10),"среднечаст","низкочаст"))</f>
        <v>#NUM!</v>
      </c>
      <c r="K6684" s="8" t="e">
        <f>IF(E6684&gt;Частотометр!C28,"высокая",IF(AND(Частотометр!D28&lt;E6684, E6684&lt;Частотометр!C28),"средняя","низкая"))</f>
        <v>#NUM!</v>
      </c>
    </row>
    <row r="6685" spans="2:11" x14ac:dyDescent="0.2">
      <c r="B6685" s="8" t="s">
        <v>568</v>
      </c>
      <c r="F6685" s="8" t="str">
        <f t="shared" si="286"/>
        <v/>
      </c>
      <c r="G6685" s="8" t="s">
        <v>568</v>
      </c>
      <c r="H6685" s="8" t="str">
        <f t="shared" si="287"/>
        <v>""</v>
      </c>
      <c r="J6685" s="8" t="e">
        <f>IF(D6685&gt;Частотометр!B10,"высокочаст",IF(AND(Частотометр!C10&lt;D6685, D6685&lt;Частотометр!B10),"среднечаст","низкочаст"))</f>
        <v>#NUM!</v>
      </c>
      <c r="K6685" s="8" t="e">
        <f>IF(E6685&gt;Частотометр!C28,"высокая",IF(AND(Частотометр!D28&lt;E6685, E6685&lt;Частотометр!C28),"средняя","низкая"))</f>
        <v>#NUM!</v>
      </c>
    </row>
    <row r="6686" spans="2:11" x14ac:dyDescent="0.2">
      <c r="B6686" s="8" t="s">
        <v>568</v>
      </c>
      <c r="F6686" s="8" t="str">
        <f t="shared" si="286"/>
        <v/>
      </c>
      <c r="G6686" s="8" t="s">
        <v>568</v>
      </c>
      <c r="H6686" s="8" t="str">
        <f t="shared" si="287"/>
        <v>""</v>
      </c>
      <c r="J6686" s="8" t="e">
        <f>IF(D6686&gt;Частотометр!B10,"высокочаст",IF(AND(Частотометр!C10&lt;D6686, D6686&lt;Частотометр!B10),"среднечаст","низкочаст"))</f>
        <v>#NUM!</v>
      </c>
      <c r="K6686" s="8" t="e">
        <f>IF(E6686&gt;Частотометр!C28,"высокая",IF(AND(Частотометр!D28&lt;E6686, E6686&lt;Частотометр!C28),"средняя","низкая"))</f>
        <v>#NUM!</v>
      </c>
    </row>
    <row r="6687" spans="2:11" x14ac:dyDescent="0.2">
      <c r="B6687" s="8" t="s">
        <v>568</v>
      </c>
      <c r="F6687" s="8" t="str">
        <f t="shared" si="286"/>
        <v/>
      </c>
      <c r="G6687" s="8" t="s">
        <v>568</v>
      </c>
      <c r="H6687" s="8" t="str">
        <f t="shared" si="287"/>
        <v>""</v>
      </c>
      <c r="J6687" s="8" t="e">
        <f>IF(D6687&gt;Частотометр!B10,"высокочаст",IF(AND(Частотометр!C10&lt;D6687, D6687&lt;Частотометр!B10),"среднечаст","низкочаст"))</f>
        <v>#NUM!</v>
      </c>
      <c r="K6687" s="8" t="e">
        <f>IF(E6687&gt;Частотометр!C28,"высокая",IF(AND(Частотометр!D28&lt;E6687, E6687&lt;Частотометр!C28),"средняя","низкая"))</f>
        <v>#NUM!</v>
      </c>
    </row>
    <row r="6688" spans="2:11" x14ac:dyDescent="0.2">
      <c r="B6688" s="8" t="s">
        <v>568</v>
      </c>
      <c r="F6688" s="8" t="str">
        <f t="shared" si="286"/>
        <v/>
      </c>
      <c r="G6688" s="8" t="s">
        <v>568</v>
      </c>
      <c r="H6688" s="8" t="str">
        <f t="shared" si="287"/>
        <v>""</v>
      </c>
      <c r="J6688" s="8" t="e">
        <f>IF(D6688&gt;Частотометр!B10,"высокочаст",IF(AND(Частотометр!C10&lt;D6688, D6688&lt;Частотометр!B10),"среднечаст","низкочаст"))</f>
        <v>#NUM!</v>
      </c>
      <c r="K6688" s="8" t="e">
        <f>IF(E6688&gt;Частотометр!C28,"высокая",IF(AND(Частотометр!D28&lt;E6688, E6688&lt;Частотометр!C28),"средняя","низкая"))</f>
        <v>#NUM!</v>
      </c>
    </row>
    <row r="6689" spans="2:11" x14ac:dyDescent="0.2">
      <c r="B6689" s="8" t="s">
        <v>568</v>
      </c>
      <c r="F6689" s="8" t="str">
        <f t="shared" si="286"/>
        <v/>
      </c>
      <c r="G6689" s="8" t="s">
        <v>568</v>
      </c>
      <c r="H6689" s="8" t="str">
        <f t="shared" si="287"/>
        <v>""</v>
      </c>
      <c r="J6689" s="8" t="e">
        <f>IF(D6689&gt;Частотометр!B10,"высокочаст",IF(AND(Частотометр!C10&lt;D6689, D6689&lt;Частотометр!B10),"среднечаст","низкочаст"))</f>
        <v>#NUM!</v>
      </c>
      <c r="K6689" s="8" t="e">
        <f>IF(E6689&gt;Частотометр!C28,"высокая",IF(AND(Частотометр!D28&lt;E6689, E6689&lt;Частотометр!C28),"средняя","низкая"))</f>
        <v>#NUM!</v>
      </c>
    </row>
    <row r="6690" spans="2:11" x14ac:dyDescent="0.2">
      <c r="B6690" s="8" t="s">
        <v>568</v>
      </c>
      <c r="F6690" s="8" t="str">
        <f t="shared" si="286"/>
        <v/>
      </c>
      <c r="G6690" s="8" t="s">
        <v>568</v>
      </c>
      <c r="H6690" s="8" t="str">
        <f t="shared" si="287"/>
        <v>""</v>
      </c>
      <c r="J6690" s="8" t="e">
        <f>IF(D6690&gt;Частотометр!B10,"высокочаст",IF(AND(Частотометр!C10&lt;D6690, D6690&lt;Частотометр!B10),"среднечаст","низкочаст"))</f>
        <v>#NUM!</v>
      </c>
      <c r="K6690" s="8" t="e">
        <f>IF(E6690&gt;Частотометр!C28,"высокая",IF(AND(Частотометр!D28&lt;E6690, E6690&lt;Частотометр!C28),"средняя","низкая"))</f>
        <v>#NUM!</v>
      </c>
    </row>
    <row r="6691" spans="2:11" x14ac:dyDescent="0.2">
      <c r="B6691" s="8" t="s">
        <v>568</v>
      </c>
      <c r="F6691" s="8" t="str">
        <f t="shared" si="286"/>
        <v/>
      </c>
      <c r="G6691" s="8" t="s">
        <v>568</v>
      </c>
      <c r="H6691" s="8" t="str">
        <f t="shared" si="287"/>
        <v>""</v>
      </c>
      <c r="J6691" s="8" t="e">
        <f>IF(D6691&gt;Частотометр!B10,"высокочаст",IF(AND(Частотометр!C10&lt;D6691, D6691&lt;Частотометр!B10),"среднечаст","низкочаст"))</f>
        <v>#NUM!</v>
      </c>
      <c r="K6691" s="8" t="e">
        <f>IF(E6691&gt;Частотометр!C28,"высокая",IF(AND(Частотометр!D28&lt;E6691, E6691&lt;Частотометр!C28),"средняя","низкая"))</f>
        <v>#NUM!</v>
      </c>
    </row>
    <row r="6692" spans="2:11" x14ac:dyDescent="0.2">
      <c r="B6692" s="8" t="s">
        <v>568</v>
      </c>
      <c r="F6692" s="8" t="str">
        <f t="shared" si="286"/>
        <v/>
      </c>
      <c r="G6692" s="8" t="s">
        <v>568</v>
      </c>
      <c r="H6692" s="8" t="str">
        <f t="shared" si="287"/>
        <v>""</v>
      </c>
      <c r="J6692" s="8" t="e">
        <f>IF(D6692&gt;Частотометр!B10,"высокочаст",IF(AND(Частотометр!C10&lt;D6692, D6692&lt;Частотометр!B10),"среднечаст","низкочаст"))</f>
        <v>#NUM!</v>
      </c>
      <c r="K6692" s="8" t="e">
        <f>IF(E6692&gt;Частотометр!C28,"высокая",IF(AND(Частотометр!D28&lt;E6692, E6692&lt;Частотометр!C28),"средняя","низкая"))</f>
        <v>#NUM!</v>
      </c>
    </row>
    <row r="6693" spans="2:11" x14ac:dyDescent="0.2">
      <c r="B6693" s="8" t="s">
        <v>568</v>
      </c>
      <c r="F6693" s="8" t="str">
        <f t="shared" si="286"/>
        <v/>
      </c>
      <c r="G6693" s="8" t="s">
        <v>568</v>
      </c>
      <c r="H6693" s="8" t="str">
        <f t="shared" si="287"/>
        <v>""</v>
      </c>
      <c r="J6693" s="8" t="e">
        <f>IF(D6693&gt;Частотометр!B10,"высокочаст",IF(AND(Частотометр!C10&lt;D6693, D6693&lt;Частотометр!B10),"среднечаст","низкочаст"))</f>
        <v>#NUM!</v>
      </c>
      <c r="K6693" s="8" t="e">
        <f>IF(E6693&gt;Частотометр!C28,"высокая",IF(AND(Частотометр!D28&lt;E6693, E6693&lt;Частотометр!C28),"средняя","низкая"))</f>
        <v>#NUM!</v>
      </c>
    </row>
    <row r="6694" spans="2:11" x14ac:dyDescent="0.2">
      <c r="B6694" s="8" t="s">
        <v>568</v>
      </c>
      <c r="F6694" s="8" t="str">
        <f t="shared" si="286"/>
        <v/>
      </c>
      <c r="G6694" s="8" t="s">
        <v>568</v>
      </c>
      <c r="H6694" s="8" t="str">
        <f t="shared" si="287"/>
        <v>""</v>
      </c>
      <c r="J6694" s="8" t="e">
        <f>IF(D6694&gt;Частотометр!B10,"высокочаст",IF(AND(Частотометр!C10&lt;D6694, D6694&lt;Частотометр!B10),"среднечаст","низкочаст"))</f>
        <v>#NUM!</v>
      </c>
      <c r="K6694" s="8" t="e">
        <f>IF(E6694&gt;Частотометр!C28,"высокая",IF(AND(Частотометр!D28&lt;E6694, E6694&lt;Частотометр!C28),"средняя","низкая"))</f>
        <v>#NUM!</v>
      </c>
    </row>
    <row r="6695" spans="2:11" x14ac:dyDescent="0.2">
      <c r="B6695" s="8" t="s">
        <v>568</v>
      </c>
      <c r="F6695" s="8" t="str">
        <f t="shared" si="286"/>
        <v/>
      </c>
      <c r="G6695" s="8" t="s">
        <v>568</v>
      </c>
      <c r="H6695" s="8" t="str">
        <f t="shared" si="287"/>
        <v>""</v>
      </c>
      <c r="J6695" s="8" t="e">
        <f>IF(D6695&gt;Частотометр!B10,"высокочаст",IF(AND(Частотометр!C10&lt;D6695, D6695&lt;Частотометр!B10),"среднечаст","низкочаст"))</f>
        <v>#NUM!</v>
      </c>
      <c r="K6695" s="8" t="e">
        <f>IF(E6695&gt;Частотометр!C28,"высокая",IF(AND(Частотометр!D28&lt;E6695, E6695&lt;Частотометр!C28),"средняя","низкая"))</f>
        <v>#NUM!</v>
      </c>
    </row>
    <row r="6696" spans="2:11" x14ac:dyDescent="0.2">
      <c r="B6696" s="8" t="s">
        <v>568</v>
      </c>
      <c r="F6696" s="8" t="str">
        <f t="shared" si="286"/>
        <v/>
      </c>
      <c r="G6696" s="8" t="s">
        <v>568</v>
      </c>
      <c r="H6696" s="8" t="str">
        <f t="shared" si="287"/>
        <v>""</v>
      </c>
      <c r="J6696" s="8" t="e">
        <f>IF(D6696&gt;Частотометр!B10,"высокочаст",IF(AND(Частотометр!C10&lt;D6696, D6696&lt;Частотометр!B10),"среднечаст","низкочаст"))</f>
        <v>#NUM!</v>
      </c>
      <c r="K6696" s="8" t="e">
        <f>IF(E6696&gt;Частотометр!C28,"высокая",IF(AND(Частотометр!D28&lt;E6696, E6696&lt;Частотометр!C28),"средняя","низкая"))</f>
        <v>#NUM!</v>
      </c>
    </row>
    <row r="6697" spans="2:11" x14ac:dyDescent="0.2">
      <c r="B6697" s="8" t="s">
        <v>568</v>
      </c>
      <c r="F6697" s="8" t="str">
        <f t="shared" si="286"/>
        <v/>
      </c>
      <c r="G6697" s="8" t="s">
        <v>568</v>
      </c>
      <c r="H6697" s="8" t="str">
        <f t="shared" si="287"/>
        <v>""</v>
      </c>
      <c r="J6697" s="8" t="e">
        <f>IF(D6697&gt;Частотометр!B10,"высокочаст",IF(AND(Частотометр!C10&lt;D6697, D6697&lt;Частотометр!B10),"среднечаст","низкочаст"))</f>
        <v>#NUM!</v>
      </c>
      <c r="K6697" s="8" t="e">
        <f>IF(E6697&gt;Частотометр!C28,"высокая",IF(AND(Частотометр!D28&lt;E6697, E6697&lt;Частотометр!C28),"средняя","низкая"))</f>
        <v>#NUM!</v>
      </c>
    </row>
    <row r="6698" spans="2:11" x14ac:dyDescent="0.2">
      <c r="B6698" s="8" t="s">
        <v>568</v>
      </c>
      <c r="F6698" s="8" t="str">
        <f t="shared" si="286"/>
        <v/>
      </c>
      <c r="G6698" s="8" t="s">
        <v>568</v>
      </c>
      <c r="H6698" s="8" t="str">
        <f t="shared" si="287"/>
        <v>""</v>
      </c>
      <c r="J6698" s="8" t="e">
        <f>IF(D6698&gt;Частотометр!B10,"высокочаст",IF(AND(Частотометр!C10&lt;D6698, D6698&lt;Частотометр!B10),"среднечаст","низкочаст"))</f>
        <v>#NUM!</v>
      </c>
      <c r="K6698" s="8" t="e">
        <f>IF(E6698&gt;Частотометр!C28,"высокая",IF(AND(Частотометр!D28&lt;E6698, E6698&lt;Частотометр!C28),"средняя","низкая"))</f>
        <v>#NUM!</v>
      </c>
    </row>
    <row r="6699" spans="2:11" x14ac:dyDescent="0.2">
      <c r="B6699" s="8" t="s">
        <v>568</v>
      </c>
      <c r="F6699" s="8" t="str">
        <f t="shared" si="286"/>
        <v/>
      </c>
      <c r="G6699" s="8" t="s">
        <v>568</v>
      </c>
      <c r="H6699" s="8" t="str">
        <f t="shared" si="287"/>
        <v>""</v>
      </c>
      <c r="J6699" s="8" t="e">
        <f>IF(D6699&gt;Частотометр!B10,"высокочаст",IF(AND(Частотометр!C10&lt;D6699, D6699&lt;Частотометр!B10),"среднечаст","низкочаст"))</f>
        <v>#NUM!</v>
      </c>
      <c r="K6699" s="8" t="e">
        <f>IF(E6699&gt;Частотометр!C28,"высокая",IF(AND(Частотометр!D28&lt;E6699, E6699&lt;Частотометр!C28),"средняя","низкая"))</f>
        <v>#NUM!</v>
      </c>
    </row>
    <row r="6700" spans="2:11" x14ac:dyDescent="0.2">
      <c r="B6700" s="8" t="s">
        <v>568</v>
      </c>
      <c r="F6700" s="8" t="str">
        <f t="shared" si="286"/>
        <v/>
      </c>
      <c r="G6700" s="8" t="s">
        <v>568</v>
      </c>
      <c r="H6700" s="8" t="str">
        <f t="shared" si="287"/>
        <v>""</v>
      </c>
      <c r="J6700" s="8" t="e">
        <f>IF(D6700&gt;Частотометр!B10,"высокочаст",IF(AND(Частотометр!C10&lt;D6700, D6700&lt;Частотометр!B10),"среднечаст","низкочаст"))</f>
        <v>#NUM!</v>
      </c>
      <c r="K6700" s="8" t="e">
        <f>IF(E6700&gt;Частотометр!C28,"высокая",IF(AND(Частотометр!D28&lt;E6700, E6700&lt;Частотометр!C28),"средняя","низкая"))</f>
        <v>#NUM!</v>
      </c>
    </row>
    <row r="6701" spans="2:11" x14ac:dyDescent="0.2">
      <c r="B6701" s="8" t="s">
        <v>568</v>
      </c>
      <c r="F6701" s="8" t="str">
        <f t="shared" si="286"/>
        <v/>
      </c>
      <c r="G6701" s="8" t="s">
        <v>568</v>
      </c>
      <c r="H6701" s="8" t="str">
        <f t="shared" si="287"/>
        <v>""</v>
      </c>
      <c r="J6701" s="8" t="e">
        <f>IF(D6701&gt;Частотометр!B10,"высокочаст",IF(AND(Частотометр!C10&lt;D6701, D6701&lt;Частотометр!B10),"среднечаст","низкочаст"))</f>
        <v>#NUM!</v>
      </c>
      <c r="K6701" s="8" t="e">
        <f>IF(E6701&gt;Частотометр!C28,"высокая",IF(AND(Частотометр!D28&lt;E6701, E6701&lt;Частотометр!C28),"средняя","низкая"))</f>
        <v>#NUM!</v>
      </c>
    </row>
    <row r="6702" spans="2:11" x14ac:dyDescent="0.2">
      <c r="B6702" s="8" t="s">
        <v>568</v>
      </c>
      <c r="F6702" s="8" t="str">
        <f t="shared" si="286"/>
        <v/>
      </c>
      <c r="G6702" s="8" t="s">
        <v>568</v>
      </c>
      <c r="H6702" s="8" t="str">
        <f t="shared" si="287"/>
        <v>""</v>
      </c>
      <c r="J6702" s="8" t="e">
        <f>IF(D6702&gt;Частотометр!B10,"высокочаст",IF(AND(Частотометр!C10&lt;D6702, D6702&lt;Частотометр!B10),"среднечаст","низкочаст"))</f>
        <v>#NUM!</v>
      </c>
      <c r="K6702" s="8" t="e">
        <f>IF(E6702&gt;Частотометр!C28,"высокая",IF(AND(Частотометр!D28&lt;E6702, E6702&lt;Частотометр!C28),"средняя","низкая"))</f>
        <v>#NUM!</v>
      </c>
    </row>
    <row r="6703" spans="2:11" x14ac:dyDescent="0.2">
      <c r="B6703" s="8" t="s">
        <v>568</v>
      </c>
      <c r="F6703" s="8" t="str">
        <f t="shared" si="286"/>
        <v/>
      </c>
      <c r="G6703" s="8" t="s">
        <v>568</v>
      </c>
      <c r="H6703" s="8" t="str">
        <f t="shared" si="287"/>
        <v>""</v>
      </c>
      <c r="J6703" s="8" t="e">
        <f>IF(D6703&gt;Частотометр!B10,"высокочаст",IF(AND(Частотометр!C10&lt;D6703, D6703&lt;Частотометр!B10),"среднечаст","низкочаст"))</f>
        <v>#NUM!</v>
      </c>
      <c r="K6703" s="8" t="e">
        <f>IF(E6703&gt;Частотометр!C28,"высокая",IF(AND(Частотометр!D28&lt;E6703, E6703&lt;Частотометр!C28),"средняя","низкая"))</f>
        <v>#NUM!</v>
      </c>
    </row>
    <row r="6704" spans="2:11" x14ac:dyDescent="0.2">
      <c r="B6704" s="8" t="s">
        <v>568</v>
      </c>
      <c r="F6704" s="8" t="str">
        <f t="shared" si="286"/>
        <v/>
      </c>
      <c r="G6704" s="8" t="s">
        <v>568</v>
      </c>
      <c r="H6704" s="8" t="str">
        <f t="shared" si="287"/>
        <v>""</v>
      </c>
      <c r="J6704" s="8" t="e">
        <f>IF(D6704&gt;Частотометр!B10,"высокочаст",IF(AND(Частотометр!C10&lt;D6704, D6704&lt;Частотометр!B10),"среднечаст","низкочаст"))</f>
        <v>#NUM!</v>
      </c>
      <c r="K6704" s="8" t="e">
        <f>IF(E6704&gt;Частотометр!C28,"высокая",IF(AND(Частотометр!D28&lt;E6704, E6704&lt;Частотометр!C28),"средняя","низкая"))</f>
        <v>#NUM!</v>
      </c>
    </row>
    <row r="6705" spans="2:11" x14ac:dyDescent="0.2">
      <c r="B6705" s="8" t="s">
        <v>568</v>
      </c>
      <c r="F6705" s="8" t="str">
        <f t="shared" si="286"/>
        <v/>
      </c>
      <c r="G6705" s="8" t="s">
        <v>568</v>
      </c>
      <c r="H6705" s="8" t="str">
        <f t="shared" si="287"/>
        <v>""</v>
      </c>
      <c r="J6705" s="8" t="e">
        <f>IF(D6705&gt;Частотометр!B10,"высокочаст",IF(AND(Частотометр!C10&lt;D6705, D6705&lt;Частотометр!B10),"среднечаст","низкочаст"))</f>
        <v>#NUM!</v>
      </c>
      <c r="K6705" s="8" t="e">
        <f>IF(E6705&gt;Частотометр!C28,"высокая",IF(AND(Частотометр!D28&lt;E6705, E6705&lt;Частотометр!C28),"средняя","низкая"))</f>
        <v>#NUM!</v>
      </c>
    </row>
    <row r="6706" spans="2:11" x14ac:dyDescent="0.2">
      <c r="B6706" s="8" t="s">
        <v>568</v>
      </c>
      <c r="F6706" s="8" t="str">
        <f t="shared" si="286"/>
        <v/>
      </c>
      <c r="G6706" s="8" t="s">
        <v>568</v>
      </c>
      <c r="H6706" s="8" t="str">
        <f t="shared" si="287"/>
        <v>""</v>
      </c>
      <c r="J6706" s="8" t="e">
        <f>IF(D6706&gt;Частотометр!B10,"высокочаст",IF(AND(Частотометр!C10&lt;D6706, D6706&lt;Частотометр!B10),"среднечаст","низкочаст"))</f>
        <v>#NUM!</v>
      </c>
      <c r="K6706" s="8" t="e">
        <f>IF(E6706&gt;Частотометр!C28,"высокая",IF(AND(Частотометр!D28&lt;E6706, E6706&lt;Частотометр!C28),"средняя","низкая"))</f>
        <v>#NUM!</v>
      </c>
    </row>
    <row r="6707" spans="2:11" x14ac:dyDescent="0.2">
      <c r="B6707" s="8" t="s">
        <v>568</v>
      </c>
      <c r="F6707" s="8" t="str">
        <f t="shared" si="286"/>
        <v/>
      </c>
      <c r="G6707" s="8" t="s">
        <v>568</v>
      </c>
      <c r="H6707" s="8" t="str">
        <f t="shared" si="287"/>
        <v>""</v>
      </c>
      <c r="J6707" s="8" t="e">
        <f>IF(D6707&gt;Частотометр!B10,"высокочаст",IF(AND(Частотометр!C10&lt;D6707, D6707&lt;Частотометр!B10),"среднечаст","низкочаст"))</f>
        <v>#NUM!</v>
      </c>
      <c r="K6707" s="8" t="e">
        <f>IF(E6707&gt;Частотометр!C28,"высокая",IF(AND(Частотометр!D28&lt;E6707, E6707&lt;Частотометр!C28),"средняя","низкая"))</f>
        <v>#NUM!</v>
      </c>
    </row>
    <row r="6708" spans="2:11" x14ac:dyDescent="0.2">
      <c r="B6708" s="8" t="s">
        <v>568</v>
      </c>
      <c r="F6708" s="8" t="str">
        <f t="shared" si="286"/>
        <v/>
      </c>
      <c r="G6708" s="8" t="s">
        <v>568</v>
      </c>
      <c r="H6708" s="8" t="str">
        <f t="shared" si="287"/>
        <v>""</v>
      </c>
      <c r="J6708" s="8" t="e">
        <f>IF(D6708&gt;Частотометр!B10,"высокочаст",IF(AND(Частотометр!C10&lt;D6708, D6708&lt;Частотометр!B10),"среднечаст","низкочаст"))</f>
        <v>#NUM!</v>
      </c>
      <c r="K6708" s="8" t="e">
        <f>IF(E6708&gt;Частотометр!C28,"высокая",IF(AND(Частотометр!D28&lt;E6708, E6708&lt;Частотометр!C28),"средняя","низкая"))</f>
        <v>#NUM!</v>
      </c>
    </row>
    <row r="6709" spans="2:11" x14ac:dyDescent="0.2">
      <c r="B6709" s="8" t="s">
        <v>568</v>
      </c>
      <c r="F6709" s="8" t="str">
        <f t="shared" si="286"/>
        <v/>
      </c>
      <c r="G6709" s="8" t="s">
        <v>568</v>
      </c>
      <c r="H6709" s="8" t="str">
        <f t="shared" si="287"/>
        <v>""</v>
      </c>
      <c r="J6709" s="8" t="e">
        <f>IF(D6709&gt;Частотометр!B10,"высокочаст",IF(AND(Частотометр!C10&lt;D6709, D6709&lt;Частотометр!B10),"среднечаст","низкочаст"))</f>
        <v>#NUM!</v>
      </c>
      <c r="K6709" s="8" t="e">
        <f>IF(E6709&gt;Частотометр!C28,"высокая",IF(AND(Частотометр!D28&lt;E6709, E6709&lt;Частотометр!C28),"средняя","низкая"))</f>
        <v>#NUM!</v>
      </c>
    </row>
    <row r="6710" spans="2:11" x14ac:dyDescent="0.2">
      <c r="B6710" s="8" t="s">
        <v>568</v>
      </c>
      <c r="F6710" s="8" t="str">
        <f t="shared" si="286"/>
        <v/>
      </c>
      <c r="G6710" s="8" t="s">
        <v>568</v>
      </c>
      <c r="H6710" s="8" t="str">
        <f t="shared" si="287"/>
        <v>""</v>
      </c>
      <c r="J6710" s="8" t="e">
        <f>IF(D6710&gt;Частотометр!B10,"высокочаст",IF(AND(Частотометр!C10&lt;D6710, D6710&lt;Частотометр!B10),"среднечаст","низкочаст"))</f>
        <v>#NUM!</v>
      </c>
      <c r="K6710" s="8" t="e">
        <f>IF(E6710&gt;Частотометр!C28,"высокая",IF(AND(Частотометр!D28&lt;E6710, E6710&lt;Частотометр!C28),"средняя","низкая"))</f>
        <v>#NUM!</v>
      </c>
    </row>
    <row r="6711" spans="2:11" x14ac:dyDescent="0.2">
      <c r="B6711" s="8" t="s">
        <v>568</v>
      </c>
      <c r="F6711" s="8" t="str">
        <f t="shared" si="286"/>
        <v/>
      </c>
      <c r="G6711" s="8" t="s">
        <v>568</v>
      </c>
      <c r="H6711" s="8" t="str">
        <f t="shared" si="287"/>
        <v>""</v>
      </c>
      <c r="J6711" s="8" t="e">
        <f>IF(D6711&gt;Частотометр!B10,"высокочаст",IF(AND(Частотометр!C10&lt;D6711, D6711&lt;Частотометр!B10),"среднечаст","низкочаст"))</f>
        <v>#NUM!</v>
      </c>
      <c r="K6711" s="8" t="e">
        <f>IF(E6711&gt;Частотометр!C28,"высокая",IF(AND(Частотометр!D28&lt;E6711, E6711&lt;Частотометр!C28),"средняя","низкая"))</f>
        <v>#NUM!</v>
      </c>
    </row>
    <row r="6712" spans="2:11" x14ac:dyDescent="0.2">
      <c r="B6712" s="8" t="s">
        <v>568</v>
      </c>
      <c r="F6712" s="8" t="str">
        <f t="shared" si="286"/>
        <v/>
      </c>
      <c r="G6712" s="8" t="s">
        <v>568</v>
      </c>
      <c r="H6712" s="8" t="str">
        <f t="shared" si="287"/>
        <v>""</v>
      </c>
      <c r="J6712" s="8" t="e">
        <f>IF(D6712&gt;Частотометр!B10,"высокочаст",IF(AND(Частотометр!C10&lt;D6712, D6712&lt;Частотометр!B10),"среднечаст","низкочаст"))</f>
        <v>#NUM!</v>
      </c>
      <c r="K6712" s="8" t="e">
        <f>IF(E6712&gt;Частотометр!C28,"высокая",IF(AND(Частотометр!D28&lt;E6712, E6712&lt;Частотометр!C28),"средняя","низкая"))</f>
        <v>#NUM!</v>
      </c>
    </row>
    <row r="6713" spans="2:11" x14ac:dyDescent="0.2">
      <c r="B6713" s="8" t="s">
        <v>568</v>
      </c>
      <c r="F6713" s="8" t="str">
        <f t="shared" si="286"/>
        <v/>
      </c>
      <c r="G6713" s="8" t="s">
        <v>568</v>
      </c>
      <c r="H6713" s="8" t="str">
        <f t="shared" si="287"/>
        <v>""</v>
      </c>
      <c r="J6713" s="8" t="e">
        <f>IF(D6713&gt;Частотометр!B10,"высокочаст",IF(AND(Частотометр!C10&lt;D6713, D6713&lt;Частотометр!B10),"среднечаст","низкочаст"))</f>
        <v>#NUM!</v>
      </c>
      <c r="K6713" s="8" t="e">
        <f>IF(E6713&gt;Частотометр!C28,"высокая",IF(AND(Частотометр!D28&lt;E6713, E6713&lt;Частотометр!C28),"средняя","низкая"))</f>
        <v>#NUM!</v>
      </c>
    </row>
    <row r="6714" spans="2:11" x14ac:dyDescent="0.2">
      <c r="B6714" s="8" t="s">
        <v>568</v>
      </c>
      <c r="F6714" s="8" t="str">
        <f t="shared" si="286"/>
        <v/>
      </c>
      <c r="G6714" s="8" t="s">
        <v>568</v>
      </c>
      <c r="H6714" s="8" t="str">
        <f t="shared" si="287"/>
        <v>""</v>
      </c>
      <c r="J6714" s="8" t="e">
        <f>IF(D6714&gt;Частотометр!B10,"высокочаст",IF(AND(Частотометр!C10&lt;D6714, D6714&lt;Частотометр!B10),"среднечаст","низкочаст"))</f>
        <v>#NUM!</v>
      </c>
      <c r="K6714" s="8" t="e">
        <f>IF(E6714&gt;Частотометр!C28,"высокая",IF(AND(Частотометр!D28&lt;E6714, E6714&lt;Частотометр!C28),"средняя","низкая"))</f>
        <v>#NUM!</v>
      </c>
    </row>
    <row r="6715" spans="2:11" x14ac:dyDescent="0.2">
      <c r="B6715" s="8" t="s">
        <v>568</v>
      </c>
      <c r="F6715" s="8" t="str">
        <f t="shared" si="286"/>
        <v/>
      </c>
      <c r="G6715" s="8" t="s">
        <v>568</v>
      </c>
      <c r="H6715" s="8" t="str">
        <f t="shared" si="287"/>
        <v>""</v>
      </c>
      <c r="J6715" s="8" t="e">
        <f>IF(D6715&gt;Частотометр!B10,"высокочаст",IF(AND(Частотометр!C10&lt;D6715, D6715&lt;Частотометр!B10),"среднечаст","низкочаст"))</f>
        <v>#NUM!</v>
      </c>
      <c r="K6715" s="8" t="e">
        <f>IF(E6715&gt;Частотометр!C28,"высокая",IF(AND(Частотометр!D28&lt;E6715, E6715&lt;Частотометр!C28),"средняя","низкая"))</f>
        <v>#NUM!</v>
      </c>
    </row>
    <row r="6716" spans="2:11" x14ac:dyDescent="0.2">
      <c r="B6716" s="8" t="s">
        <v>568</v>
      </c>
      <c r="F6716" s="8" t="str">
        <f t="shared" si="286"/>
        <v/>
      </c>
      <c r="G6716" s="8" t="s">
        <v>568</v>
      </c>
      <c r="H6716" s="8" t="str">
        <f t="shared" si="287"/>
        <v>""</v>
      </c>
      <c r="J6716" s="8" t="e">
        <f>IF(D6716&gt;Частотометр!B10,"высокочаст",IF(AND(Частотометр!C10&lt;D6716, D6716&lt;Частотометр!B10),"среднечаст","низкочаст"))</f>
        <v>#NUM!</v>
      </c>
      <c r="K6716" s="8" t="e">
        <f>IF(E6716&gt;Частотометр!C28,"высокая",IF(AND(Частотометр!D28&lt;E6716, E6716&lt;Частотометр!C28),"средняя","низкая"))</f>
        <v>#NUM!</v>
      </c>
    </row>
    <row r="6717" spans="2:11" x14ac:dyDescent="0.2">
      <c r="B6717" s="8" t="s">
        <v>568</v>
      </c>
      <c r="F6717" s="8" t="str">
        <f t="shared" si="286"/>
        <v/>
      </c>
      <c r="G6717" s="8" t="s">
        <v>568</v>
      </c>
      <c r="H6717" s="8" t="str">
        <f t="shared" si="287"/>
        <v>""</v>
      </c>
      <c r="J6717" s="8" t="e">
        <f>IF(D6717&gt;Частотометр!B10,"высокочаст",IF(AND(Частотометр!C10&lt;D6717, D6717&lt;Частотометр!B10),"среднечаст","низкочаст"))</f>
        <v>#NUM!</v>
      </c>
      <c r="K6717" s="8" t="e">
        <f>IF(E6717&gt;Частотометр!C28,"высокая",IF(AND(Частотометр!D28&lt;E6717, E6717&lt;Частотометр!C28),"средняя","низкая"))</f>
        <v>#NUM!</v>
      </c>
    </row>
    <row r="6718" spans="2:11" x14ac:dyDescent="0.2">
      <c r="B6718" s="8" t="s">
        <v>568</v>
      </c>
      <c r="F6718" s="8" t="str">
        <f t="shared" si="286"/>
        <v/>
      </c>
      <c r="G6718" s="8" t="s">
        <v>568</v>
      </c>
      <c r="H6718" s="8" t="str">
        <f t="shared" si="287"/>
        <v>""</v>
      </c>
      <c r="J6718" s="8" t="e">
        <f>IF(D6718&gt;Частотометр!B10,"высокочаст",IF(AND(Частотометр!C10&lt;D6718, D6718&lt;Частотометр!B10),"среднечаст","низкочаст"))</f>
        <v>#NUM!</v>
      </c>
      <c r="K6718" s="8" t="e">
        <f>IF(E6718&gt;Частотометр!C28,"высокая",IF(AND(Частотометр!D28&lt;E6718, E6718&lt;Частотометр!C28),"средняя","низкая"))</f>
        <v>#NUM!</v>
      </c>
    </row>
    <row r="6719" spans="2:11" x14ac:dyDescent="0.2">
      <c r="B6719" s="8" t="s">
        <v>568</v>
      </c>
      <c r="F6719" s="8" t="str">
        <f t="shared" si="286"/>
        <v/>
      </c>
      <c r="G6719" s="8" t="s">
        <v>568</v>
      </c>
      <c r="H6719" s="8" t="str">
        <f t="shared" si="287"/>
        <v>""</v>
      </c>
      <c r="J6719" s="8" t="e">
        <f>IF(D6719&gt;Частотометр!B10,"высокочаст",IF(AND(Частотометр!C10&lt;D6719, D6719&lt;Частотометр!B10),"среднечаст","низкочаст"))</f>
        <v>#NUM!</v>
      </c>
      <c r="K6719" s="8" t="e">
        <f>IF(E6719&gt;Частотометр!C28,"высокая",IF(AND(Частотометр!D28&lt;E6719, E6719&lt;Частотометр!C28),"средняя","низкая"))</f>
        <v>#NUM!</v>
      </c>
    </row>
    <row r="6720" spans="2:11" x14ac:dyDescent="0.2">
      <c r="B6720" s="8" t="s">
        <v>568</v>
      </c>
      <c r="F6720" s="8" t="str">
        <f t="shared" si="286"/>
        <v/>
      </c>
      <c r="G6720" s="8" t="s">
        <v>568</v>
      </c>
      <c r="H6720" s="8" t="str">
        <f t="shared" si="287"/>
        <v>""</v>
      </c>
      <c r="J6720" s="8" t="e">
        <f>IF(D6720&gt;Частотометр!B10,"высокочаст",IF(AND(Частотометр!C10&lt;D6720, D6720&lt;Частотометр!B10),"среднечаст","низкочаст"))</f>
        <v>#NUM!</v>
      </c>
      <c r="K6720" s="8" t="e">
        <f>IF(E6720&gt;Частотометр!C28,"высокая",IF(AND(Частотометр!D28&lt;E6720, E6720&lt;Частотометр!C28),"средняя","низкая"))</f>
        <v>#NUM!</v>
      </c>
    </row>
    <row r="6721" spans="2:11" x14ac:dyDescent="0.2">
      <c r="B6721" s="8" t="s">
        <v>568</v>
      </c>
      <c r="F6721" s="8" t="str">
        <f t="shared" si="286"/>
        <v/>
      </c>
      <c r="G6721" s="8" t="s">
        <v>568</v>
      </c>
      <c r="H6721" s="8" t="str">
        <f t="shared" si="287"/>
        <v>""</v>
      </c>
      <c r="J6721" s="8" t="e">
        <f>IF(D6721&gt;Частотометр!B10,"высокочаст",IF(AND(Частотометр!C10&lt;D6721, D6721&lt;Частотометр!B10),"среднечаст","низкочаст"))</f>
        <v>#NUM!</v>
      </c>
      <c r="K6721" s="8" t="e">
        <f>IF(E6721&gt;Частотометр!C28,"высокая",IF(AND(Частотометр!D28&lt;E6721, E6721&lt;Частотометр!C28),"средняя","низкая"))</f>
        <v>#NUM!</v>
      </c>
    </row>
    <row r="6722" spans="2:11" x14ac:dyDescent="0.2">
      <c r="B6722" s="8" t="s">
        <v>568</v>
      </c>
      <c r="F6722" s="8" t="str">
        <f t="shared" si="286"/>
        <v/>
      </c>
      <c r="G6722" s="8" t="s">
        <v>568</v>
      </c>
      <c r="H6722" s="8" t="str">
        <f t="shared" si="287"/>
        <v>""</v>
      </c>
      <c r="J6722" s="8" t="e">
        <f>IF(D6722&gt;Частотометр!B10,"высокочаст",IF(AND(Частотометр!C10&lt;D6722, D6722&lt;Частотометр!B10),"среднечаст","низкочаст"))</f>
        <v>#NUM!</v>
      </c>
      <c r="K6722" s="8" t="e">
        <f>IF(E6722&gt;Частотометр!C28,"высокая",IF(AND(Частотометр!D28&lt;E6722, E6722&lt;Частотометр!C28),"средняя","низкая"))</f>
        <v>#NUM!</v>
      </c>
    </row>
    <row r="6723" spans="2:11" x14ac:dyDescent="0.2">
      <c r="B6723" s="8" t="s">
        <v>568</v>
      </c>
      <c r="F6723" s="8" t="str">
        <f t="shared" ref="F6723:F6786" si="288">TRIM(C6723)</f>
        <v/>
      </c>
      <c r="G6723" s="8" t="s">
        <v>568</v>
      </c>
      <c r="H6723" s="8" t="str">
        <f t="shared" ref="H6723:H6786" si="289">CONCATENATE(B6723,F6723,G6723)</f>
        <v>""</v>
      </c>
      <c r="J6723" s="8" t="e">
        <f>IF(D6723&gt;Частотометр!B10,"высокочаст",IF(AND(Частотометр!C10&lt;D6723, D6723&lt;Частотометр!B10),"среднечаст","низкочаст"))</f>
        <v>#NUM!</v>
      </c>
      <c r="K6723" s="8" t="e">
        <f>IF(E6723&gt;Частотометр!C28,"высокая",IF(AND(Частотометр!D28&lt;E6723, E6723&lt;Частотометр!C28),"средняя","низкая"))</f>
        <v>#NUM!</v>
      </c>
    </row>
    <row r="6724" spans="2:11" x14ac:dyDescent="0.2">
      <c r="B6724" s="8" t="s">
        <v>568</v>
      </c>
      <c r="F6724" s="8" t="str">
        <f t="shared" si="288"/>
        <v/>
      </c>
      <c r="G6724" s="8" t="s">
        <v>568</v>
      </c>
      <c r="H6724" s="8" t="str">
        <f t="shared" si="289"/>
        <v>""</v>
      </c>
      <c r="J6724" s="8" t="e">
        <f>IF(D6724&gt;Частотометр!B10,"высокочаст",IF(AND(Частотометр!C10&lt;D6724, D6724&lt;Частотометр!B10),"среднечаст","низкочаст"))</f>
        <v>#NUM!</v>
      </c>
      <c r="K6724" s="8" t="e">
        <f>IF(E6724&gt;Частотометр!C28,"высокая",IF(AND(Частотометр!D28&lt;E6724, E6724&lt;Частотометр!C28),"средняя","низкая"))</f>
        <v>#NUM!</v>
      </c>
    </row>
    <row r="6725" spans="2:11" x14ac:dyDescent="0.2">
      <c r="B6725" s="8" t="s">
        <v>568</v>
      </c>
      <c r="F6725" s="8" t="str">
        <f t="shared" si="288"/>
        <v/>
      </c>
      <c r="G6725" s="8" t="s">
        <v>568</v>
      </c>
      <c r="H6725" s="8" t="str">
        <f t="shared" si="289"/>
        <v>""</v>
      </c>
      <c r="J6725" s="8" t="e">
        <f>IF(D6725&gt;Частотометр!B10,"высокочаст",IF(AND(Частотометр!C10&lt;D6725, D6725&lt;Частотометр!B10),"среднечаст","низкочаст"))</f>
        <v>#NUM!</v>
      </c>
      <c r="K6725" s="8" t="e">
        <f>IF(E6725&gt;Частотометр!C28,"высокая",IF(AND(Частотометр!D28&lt;E6725, E6725&lt;Частотометр!C28),"средняя","низкая"))</f>
        <v>#NUM!</v>
      </c>
    </row>
    <row r="6726" spans="2:11" x14ac:dyDescent="0.2">
      <c r="B6726" s="8" t="s">
        <v>568</v>
      </c>
      <c r="F6726" s="8" t="str">
        <f t="shared" si="288"/>
        <v/>
      </c>
      <c r="G6726" s="8" t="s">
        <v>568</v>
      </c>
      <c r="H6726" s="8" t="str">
        <f t="shared" si="289"/>
        <v>""</v>
      </c>
      <c r="J6726" s="8" t="e">
        <f>IF(D6726&gt;Частотометр!B10,"высокочаст",IF(AND(Частотометр!C10&lt;D6726, D6726&lt;Частотометр!B10),"среднечаст","низкочаст"))</f>
        <v>#NUM!</v>
      </c>
      <c r="K6726" s="8" t="e">
        <f>IF(E6726&gt;Частотометр!C28,"высокая",IF(AND(Частотометр!D28&lt;E6726, E6726&lt;Частотометр!C28),"средняя","низкая"))</f>
        <v>#NUM!</v>
      </c>
    </row>
    <row r="6727" spans="2:11" x14ac:dyDescent="0.2">
      <c r="B6727" s="8" t="s">
        <v>568</v>
      </c>
      <c r="F6727" s="8" t="str">
        <f t="shared" si="288"/>
        <v/>
      </c>
      <c r="G6727" s="8" t="s">
        <v>568</v>
      </c>
      <c r="H6727" s="8" t="str">
        <f t="shared" si="289"/>
        <v>""</v>
      </c>
      <c r="J6727" s="8" t="e">
        <f>IF(D6727&gt;Частотометр!B10,"высокочаст",IF(AND(Частотометр!C10&lt;D6727, D6727&lt;Частотометр!B10),"среднечаст","низкочаст"))</f>
        <v>#NUM!</v>
      </c>
      <c r="K6727" s="8" t="e">
        <f>IF(E6727&gt;Частотометр!C28,"высокая",IF(AND(Частотометр!D28&lt;E6727, E6727&lt;Частотометр!C28),"средняя","низкая"))</f>
        <v>#NUM!</v>
      </c>
    </row>
    <row r="6728" spans="2:11" x14ac:dyDescent="0.2">
      <c r="B6728" s="8" t="s">
        <v>568</v>
      </c>
      <c r="F6728" s="8" t="str">
        <f t="shared" si="288"/>
        <v/>
      </c>
      <c r="G6728" s="8" t="s">
        <v>568</v>
      </c>
      <c r="H6728" s="8" t="str">
        <f t="shared" si="289"/>
        <v>""</v>
      </c>
      <c r="J6728" s="8" t="e">
        <f>IF(D6728&gt;Частотометр!B10,"высокочаст",IF(AND(Частотометр!C10&lt;D6728, D6728&lt;Частотометр!B10),"среднечаст","низкочаст"))</f>
        <v>#NUM!</v>
      </c>
      <c r="K6728" s="8" t="e">
        <f>IF(E6728&gt;Частотометр!C28,"высокая",IF(AND(Частотометр!D28&lt;E6728, E6728&lt;Частотометр!C28),"средняя","низкая"))</f>
        <v>#NUM!</v>
      </c>
    </row>
    <row r="6729" spans="2:11" x14ac:dyDescent="0.2">
      <c r="B6729" s="8" t="s">
        <v>568</v>
      </c>
      <c r="F6729" s="8" t="str">
        <f t="shared" si="288"/>
        <v/>
      </c>
      <c r="G6729" s="8" t="s">
        <v>568</v>
      </c>
      <c r="H6729" s="8" t="str">
        <f t="shared" si="289"/>
        <v>""</v>
      </c>
      <c r="J6729" s="8" t="e">
        <f>IF(D6729&gt;Частотометр!B10,"высокочаст",IF(AND(Частотометр!C10&lt;D6729, D6729&lt;Частотометр!B10),"среднечаст","низкочаст"))</f>
        <v>#NUM!</v>
      </c>
      <c r="K6729" s="8" t="e">
        <f>IF(E6729&gt;Частотометр!C28,"высокая",IF(AND(Частотометр!D28&lt;E6729, E6729&lt;Частотометр!C28),"средняя","низкая"))</f>
        <v>#NUM!</v>
      </c>
    </row>
    <row r="6730" spans="2:11" x14ac:dyDescent="0.2">
      <c r="B6730" s="8" t="s">
        <v>568</v>
      </c>
      <c r="F6730" s="8" t="str">
        <f t="shared" si="288"/>
        <v/>
      </c>
      <c r="G6730" s="8" t="s">
        <v>568</v>
      </c>
      <c r="H6730" s="8" t="str">
        <f t="shared" si="289"/>
        <v>""</v>
      </c>
      <c r="J6730" s="8" t="e">
        <f>IF(D6730&gt;Частотометр!B10,"высокочаст",IF(AND(Частотометр!C10&lt;D6730, D6730&lt;Частотометр!B10),"среднечаст","низкочаст"))</f>
        <v>#NUM!</v>
      </c>
      <c r="K6730" s="8" t="e">
        <f>IF(E6730&gt;Частотометр!C28,"высокая",IF(AND(Частотометр!D28&lt;E6730, E6730&lt;Частотометр!C28),"средняя","низкая"))</f>
        <v>#NUM!</v>
      </c>
    </row>
    <row r="6731" spans="2:11" x14ac:dyDescent="0.2">
      <c r="B6731" s="8" t="s">
        <v>568</v>
      </c>
      <c r="F6731" s="8" t="str">
        <f t="shared" si="288"/>
        <v/>
      </c>
      <c r="G6731" s="8" t="s">
        <v>568</v>
      </c>
      <c r="H6731" s="8" t="str">
        <f t="shared" si="289"/>
        <v>""</v>
      </c>
      <c r="J6731" s="8" t="e">
        <f>IF(D6731&gt;Частотометр!B10,"высокочаст",IF(AND(Частотометр!C10&lt;D6731, D6731&lt;Частотометр!B10),"среднечаст","низкочаст"))</f>
        <v>#NUM!</v>
      </c>
      <c r="K6731" s="8" t="e">
        <f>IF(E6731&gt;Частотометр!C28,"высокая",IF(AND(Частотометр!D28&lt;E6731, E6731&lt;Частотометр!C28),"средняя","низкая"))</f>
        <v>#NUM!</v>
      </c>
    </row>
    <row r="6732" spans="2:11" x14ac:dyDescent="0.2">
      <c r="B6732" s="8" t="s">
        <v>568</v>
      </c>
      <c r="F6732" s="8" t="str">
        <f t="shared" si="288"/>
        <v/>
      </c>
      <c r="G6732" s="8" t="s">
        <v>568</v>
      </c>
      <c r="H6732" s="8" t="str">
        <f t="shared" si="289"/>
        <v>""</v>
      </c>
      <c r="J6732" s="8" t="e">
        <f>IF(D6732&gt;Частотометр!B10,"высокочаст",IF(AND(Частотометр!C10&lt;D6732, D6732&lt;Частотометр!B10),"среднечаст","низкочаст"))</f>
        <v>#NUM!</v>
      </c>
      <c r="K6732" s="8" t="e">
        <f>IF(E6732&gt;Частотометр!C28,"высокая",IF(AND(Частотометр!D28&lt;E6732, E6732&lt;Частотометр!C28),"средняя","низкая"))</f>
        <v>#NUM!</v>
      </c>
    </row>
    <row r="6733" spans="2:11" x14ac:dyDescent="0.2">
      <c r="B6733" s="8" t="s">
        <v>568</v>
      </c>
      <c r="F6733" s="8" t="str">
        <f t="shared" si="288"/>
        <v/>
      </c>
      <c r="G6733" s="8" t="s">
        <v>568</v>
      </c>
      <c r="H6733" s="8" t="str">
        <f t="shared" si="289"/>
        <v>""</v>
      </c>
      <c r="J6733" s="8" t="e">
        <f>IF(D6733&gt;Частотометр!B10,"высокочаст",IF(AND(Частотометр!C10&lt;D6733, D6733&lt;Частотометр!B10),"среднечаст","низкочаст"))</f>
        <v>#NUM!</v>
      </c>
      <c r="K6733" s="8" t="e">
        <f>IF(E6733&gt;Частотометр!C28,"высокая",IF(AND(Частотометр!D28&lt;E6733, E6733&lt;Частотометр!C28),"средняя","низкая"))</f>
        <v>#NUM!</v>
      </c>
    </row>
    <row r="6734" spans="2:11" x14ac:dyDescent="0.2">
      <c r="B6734" s="8" t="s">
        <v>568</v>
      </c>
      <c r="F6734" s="8" t="str">
        <f t="shared" si="288"/>
        <v/>
      </c>
      <c r="G6734" s="8" t="s">
        <v>568</v>
      </c>
      <c r="H6734" s="8" t="str">
        <f t="shared" si="289"/>
        <v>""</v>
      </c>
      <c r="J6734" s="8" t="e">
        <f>IF(D6734&gt;Частотометр!B10,"высокочаст",IF(AND(Частотометр!C10&lt;D6734, D6734&lt;Частотометр!B10),"среднечаст","низкочаст"))</f>
        <v>#NUM!</v>
      </c>
      <c r="K6734" s="8" t="e">
        <f>IF(E6734&gt;Частотометр!C28,"высокая",IF(AND(Частотометр!D28&lt;E6734, E6734&lt;Частотометр!C28),"средняя","низкая"))</f>
        <v>#NUM!</v>
      </c>
    </row>
    <row r="6735" spans="2:11" x14ac:dyDescent="0.2">
      <c r="B6735" s="8" t="s">
        <v>568</v>
      </c>
      <c r="F6735" s="8" t="str">
        <f t="shared" si="288"/>
        <v/>
      </c>
      <c r="G6735" s="8" t="s">
        <v>568</v>
      </c>
      <c r="H6735" s="8" t="str">
        <f t="shared" si="289"/>
        <v>""</v>
      </c>
      <c r="J6735" s="8" t="e">
        <f>IF(D6735&gt;Частотометр!B10,"высокочаст",IF(AND(Частотометр!C10&lt;D6735, D6735&lt;Частотометр!B10),"среднечаст","низкочаст"))</f>
        <v>#NUM!</v>
      </c>
      <c r="K6735" s="8" t="e">
        <f>IF(E6735&gt;Частотометр!C28,"высокая",IF(AND(Частотометр!D28&lt;E6735, E6735&lt;Частотометр!C28),"средняя","низкая"))</f>
        <v>#NUM!</v>
      </c>
    </row>
    <row r="6736" spans="2:11" x14ac:dyDescent="0.2">
      <c r="B6736" s="8" t="s">
        <v>568</v>
      </c>
      <c r="F6736" s="8" t="str">
        <f t="shared" si="288"/>
        <v/>
      </c>
      <c r="G6736" s="8" t="s">
        <v>568</v>
      </c>
      <c r="H6736" s="8" t="str">
        <f t="shared" si="289"/>
        <v>""</v>
      </c>
      <c r="J6736" s="8" t="e">
        <f>IF(D6736&gt;Частотометр!B10,"высокочаст",IF(AND(Частотометр!C10&lt;D6736, D6736&lt;Частотометр!B10),"среднечаст","низкочаст"))</f>
        <v>#NUM!</v>
      </c>
      <c r="K6736" s="8" t="e">
        <f>IF(E6736&gt;Частотометр!C28,"высокая",IF(AND(Частотометр!D28&lt;E6736, E6736&lt;Частотометр!C28),"средняя","низкая"))</f>
        <v>#NUM!</v>
      </c>
    </row>
    <row r="6737" spans="2:11" x14ac:dyDescent="0.2">
      <c r="B6737" s="8" t="s">
        <v>568</v>
      </c>
      <c r="F6737" s="8" t="str">
        <f t="shared" si="288"/>
        <v/>
      </c>
      <c r="G6737" s="8" t="s">
        <v>568</v>
      </c>
      <c r="H6737" s="8" t="str">
        <f t="shared" si="289"/>
        <v>""</v>
      </c>
      <c r="J6737" s="8" t="e">
        <f>IF(D6737&gt;Частотометр!B10,"высокочаст",IF(AND(Частотометр!C10&lt;D6737, D6737&lt;Частотометр!B10),"среднечаст","низкочаст"))</f>
        <v>#NUM!</v>
      </c>
      <c r="K6737" s="8" t="e">
        <f>IF(E6737&gt;Частотометр!C28,"высокая",IF(AND(Частотометр!D28&lt;E6737, E6737&lt;Частотометр!C28),"средняя","низкая"))</f>
        <v>#NUM!</v>
      </c>
    </row>
    <row r="6738" spans="2:11" x14ac:dyDescent="0.2">
      <c r="B6738" s="8" t="s">
        <v>568</v>
      </c>
      <c r="F6738" s="8" t="str">
        <f t="shared" si="288"/>
        <v/>
      </c>
      <c r="G6738" s="8" t="s">
        <v>568</v>
      </c>
      <c r="H6738" s="8" t="str">
        <f t="shared" si="289"/>
        <v>""</v>
      </c>
      <c r="J6738" s="8" t="e">
        <f>IF(D6738&gt;Частотометр!B10,"высокочаст",IF(AND(Частотометр!C10&lt;D6738, D6738&lt;Частотометр!B10),"среднечаст","низкочаст"))</f>
        <v>#NUM!</v>
      </c>
      <c r="K6738" s="8" t="e">
        <f>IF(E6738&gt;Частотометр!C28,"высокая",IF(AND(Частотометр!D28&lt;E6738, E6738&lt;Частотометр!C28),"средняя","низкая"))</f>
        <v>#NUM!</v>
      </c>
    </row>
    <row r="6739" spans="2:11" x14ac:dyDescent="0.2">
      <c r="B6739" s="8" t="s">
        <v>568</v>
      </c>
      <c r="F6739" s="8" t="str">
        <f t="shared" si="288"/>
        <v/>
      </c>
      <c r="G6739" s="8" t="s">
        <v>568</v>
      </c>
      <c r="H6739" s="8" t="str">
        <f t="shared" si="289"/>
        <v>""</v>
      </c>
      <c r="J6739" s="8" t="e">
        <f>IF(D6739&gt;Частотометр!B10,"высокочаст",IF(AND(Частотометр!C10&lt;D6739, D6739&lt;Частотометр!B10),"среднечаст","низкочаст"))</f>
        <v>#NUM!</v>
      </c>
      <c r="K6739" s="8" t="e">
        <f>IF(E6739&gt;Частотометр!C28,"высокая",IF(AND(Частотометр!D28&lt;E6739, E6739&lt;Частотометр!C28),"средняя","низкая"))</f>
        <v>#NUM!</v>
      </c>
    </row>
    <row r="6740" spans="2:11" x14ac:dyDescent="0.2">
      <c r="B6740" s="8" t="s">
        <v>568</v>
      </c>
      <c r="F6740" s="8" t="str">
        <f t="shared" si="288"/>
        <v/>
      </c>
      <c r="G6740" s="8" t="s">
        <v>568</v>
      </c>
      <c r="H6740" s="8" t="str">
        <f t="shared" si="289"/>
        <v>""</v>
      </c>
      <c r="J6740" s="8" t="e">
        <f>IF(D6740&gt;Частотометр!B10,"высокочаст",IF(AND(Частотометр!C10&lt;D6740, D6740&lt;Частотометр!B10),"среднечаст","низкочаст"))</f>
        <v>#NUM!</v>
      </c>
      <c r="K6740" s="8" t="e">
        <f>IF(E6740&gt;Частотометр!C28,"высокая",IF(AND(Частотометр!D28&lt;E6740, E6740&lt;Частотометр!C28),"средняя","низкая"))</f>
        <v>#NUM!</v>
      </c>
    </row>
    <row r="6741" spans="2:11" x14ac:dyDescent="0.2">
      <c r="B6741" s="8" t="s">
        <v>568</v>
      </c>
      <c r="F6741" s="8" t="str">
        <f t="shared" si="288"/>
        <v/>
      </c>
      <c r="G6741" s="8" t="s">
        <v>568</v>
      </c>
      <c r="H6741" s="8" t="str">
        <f t="shared" si="289"/>
        <v>""</v>
      </c>
      <c r="J6741" s="8" t="e">
        <f>IF(D6741&gt;Частотометр!B10,"высокочаст",IF(AND(Частотометр!C10&lt;D6741, D6741&lt;Частотометр!B10),"среднечаст","низкочаст"))</f>
        <v>#NUM!</v>
      </c>
      <c r="K6741" s="8" t="e">
        <f>IF(E6741&gt;Частотометр!C28,"высокая",IF(AND(Частотометр!D28&lt;E6741, E6741&lt;Частотометр!C28),"средняя","низкая"))</f>
        <v>#NUM!</v>
      </c>
    </row>
    <row r="6742" spans="2:11" x14ac:dyDescent="0.2">
      <c r="B6742" s="8" t="s">
        <v>568</v>
      </c>
      <c r="F6742" s="8" t="str">
        <f t="shared" si="288"/>
        <v/>
      </c>
      <c r="G6742" s="8" t="s">
        <v>568</v>
      </c>
      <c r="H6742" s="8" t="str">
        <f t="shared" si="289"/>
        <v>""</v>
      </c>
      <c r="J6742" s="8" t="e">
        <f>IF(D6742&gt;Частотометр!B10,"высокочаст",IF(AND(Частотометр!C10&lt;D6742, D6742&lt;Частотометр!B10),"среднечаст","низкочаст"))</f>
        <v>#NUM!</v>
      </c>
      <c r="K6742" s="8" t="e">
        <f>IF(E6742&gt;Частотометр!C28,"высокая",IF(AND(Частотометр!D28&lt;E6742, E6742&lt;Частотометр!C28),"средняя","низкая"))</f>
        <v>#NUM!</v>
      </c>
    </row>
    <row r="6743" spans="2:11" x14ac:dyDescent="0.2">
      <c r="B6743" s="8" t="s">
        <v>568</v>
      </c>
      <c r="F6743" s="8" t="str">
        <f t="shared" si="288"/>
        <v/>
      </c>
      <c r="G6743" s="8" t="s">
        <v>568</v>
      </c>
      <c r="H6743" s="8" t="str">
        <f t="shared" si="289"/>
        <v>""</v>
      </c>
      <c r="J6743" s="8" t="e">
        <f>IF(D6743&gt;Частотометр!B10,"высокочаст",IF(AND(Частотометр!C10&lt;D6743, D6743&lt;Частотометр!B10),"среднечаст","низкочаст"))</f>
        <v>#NUM!</v>
      </c>
      <c r="K6743" s="8" t="e">
        <f>IF(E6743&gt;Частотометр!C28,"высокая",IF(AND(Частотометр!D28&lt;E6743, E6743&lt;Частотометр!C28),"средняя","низкая"))</f>
        <v>#NUM!</v>
      </c>
    </row>
    <row r="6744" spans="2:11" x14ac:dyDescent="0.2">
      <c r="B6744" s="8" t="s">
        <v>568</v>
      </c>
      <c r="F6744" s="8" t="str">
        <f t="shared" si="288"/>
        <v/>
      </c>
      <c r="G6744" s="8" t="s">
        <v>568</v>
      </c>
      <c r="H6744" s="8" t="str">
        <f t="shared" si="289"/>
        <v>""</v>
      </c>
      <c r="J6744" s="8" t="e">
        <f>IF(D6744&gt;Частотометр!B10,"высокочаст",IF(AND(Частотометр!C10&lt;D6744, D6744&lt;Частотометр!B10),"среднечаст","низкочаст"))</f>
        <v>#NUM!</v>
      </c>
      <c r="K6744" s="8" t="e">
        <f>IF(E6744&gt;Частотометр!C28,"высокая",IF(AND(Частотометр!D28&lt;E6744, E6744&lt;Частотометр!C28),"средняя","низкая"))</f>
        <v>#NUM!</v>
      </c>
    </row>
    <row r="6745" spans="2:11" x14ac:dyDescent="0.2">
      <c r="B6745" s="8" t="s">
        <v>568</v>
      </c>
      <c r="F6745" s="8" t="str">
        <f t="shared" si="288"/>
        <v/>
      </c>
      <c r="G6745" s="8" t="s">
        <v>568</v>
      </c>
      <c r="H6745" s="8" t="str">
        <f t="shared" si="289"/>
        <v>""</v>
      </c>
      <c r="J6745" s="8" t="e">
        <f>IF(D6745&gt;Частотометр!B10,"высокочаст",IF(AND(Частотометр!C10&lt;D6745, D6745&lt;Частотометр!B10),"среднечаст","низкочаст"))</f>
        <v>#NUM!</v>
      </c>
      <c r="K6745" s="8" t="e">
        <f>IF(E6745&gt;Частотометр!C28,"высокая",IF(AND(Частотометр!D28&lt;E6745, E6745&lt;Частотометр!C28),"средняя","низкая"))</f>
        <v>#NUM!</v>
      </c>
    </row>
    <row r="6746" spans="2:11" x14ac:dyDescent="0.2">
      <c r="B6746" s="8" t="s">
        <v>568</v>
      </c>
      <c r="F6746" s="8" t="str">
        <f t="shared" si="288"/>
        <v/>
      </c>
      <c r="G6746" s="8" t="s">
        <v>568</v>
      </c>
      <c r="H6746" s="8" t="str">
        <f t="shared" si="289"/>
        <v>""</v>
      </c>
      <c r="J6746" s="8" t="e">
        <f>IF(D6746&gt;Частотометр!B10,"высокочаст",IF(AND(Частотометр!C10&lt;D6746, D6746&lt;Частотометр!B10),"среднечаст","низкочаст"))</f>
        <v>#NUM!</v>
      </c>
      <c r="K6746" s="8" t="e">
        <f>IF(E6746&gt;Частотометр!C28,"высокая",IF(AND(Частотометр!D28&lt;E6746, E6746&lt;Частотометр!C28),"средняя","низкая"))</f>
        <v>#NUM!</v>
      </c>
    </row>
    <row r="6747" spans="2:11" x14ac:dyDescent="0.2">
      <c r="B6747" s="8" t="s">
        <v>568</v>
      </c>
      <c r="F6747" s="8" t="str">
        <f t="shared" si="288"/>
        <v/>
      </c>
      <c r="G6747" s="8" t="s">
        <v>568</v>
      </c>
      <c r="H6747" s="8" t="str">
        <f t="shared" si="289"/>
        <v>""</v>
      </c>
      <c r="J6747" s="8" t="e">
        <f>IF(D6747&gt;Частотометр!B10,"высокочаст",IF(AND(Частотометр!C10&lt;D6747, D6747&lt;Частотометр!B10),"среднечаст","низкочаст"))</f>
        <v>#NUM!</v>
      </c>
      <c r="K6747" s="8" t="e">
        <f>IF(E6747&gt;Частотометр!C28,"высокая",IF(AND(Частотометр!D28&lt;E6747, E6747&lt;Частотометр!C28),"средняя","низкая"))</f>
        <v>#NUM!</v>
      </c>
    </row>
    <row r="6748" spans="2:11" x14ac:dyDescent="0.2">
      <c r="B6748" s="8" t="s">
        <v>568</v>
      </c>
      <c r="F6748" s="8" t="str">
        <f t="shared" si="288"/>
        <v/>
      </c>
      <c r="G6748" s="8" t="s">
        <v>568</v>
      </c>
      <c r="H6748" s="8" t="str">
        <f t="shared" si="289"/>
        <v>""</v>
      </c>
      <c r="J6748" s="8" t="e">
        <f>IF(D6748&gt;Частотометр!B10,"высокочаст",IF(AND(Частотометр!C10&lt;D6748, D6748&lt;Частотометр!B10),"среднечаст","низкочаст"))</f>
        <v>#NUM!</v>
      </c>
      <c r="K6748" s="8" t="e">
        <f>IF(E6748&gt;Частотометр!C28,"высокая",IF(AND(Частотометр!D28&lt;E6748, E6748&lt;Частотометр!C28),"средняя","низкая"))</f>
        <v>#NUM!</v>
      </c>
    </row>
    <row r="6749" spans="2:11" x14ac:dyDescent="0.2">
      <c r="B6749" s="8" t="s">
        <v>568</v>
      </c>
      <c r="F6749" s="8" t="str">
        <f t="shared" si="288"/>
        <v/>
      </c>
      <c r="G6749" s="8" t="s">
        <v>568</v>
      </c>
      <c r="H6749" s="8" t="str">
        <f t="shared" si="289"/>
        <v>""</v>
      </c>
      <c r="J6749" s="8" t="e">
        <f>IF(D6749&gt;Частотометр!B10,"высокочаст",IF(AND(Частотометр!C10&lt;D6749, D6749&lt;Частотометр!B10),"среднечаст","низкочаст"))</f>
        <v>#NUM!</v>
      </c>
      <c r="K6749" s="8" t="e">
        <f>IF(E6749&gt;Частотометр!C28,"высокая",IF(AND(Частотометр!D28&lt;E6749, E6749&lt;Частотометр!C28),"средняя","низкая"))</f>
        <v>#NUM!</v>
      </c>
    </row>
    <row r="6750" spans="2:11" x14ac:dyDescent="0.2">
      <c r="B6750" s="8" t="s">
        <v>568</v>
      </c>
      <c r="F6750" s="8" t="str">
        <f t="shared" si="288"/>
        <v/>
      </c>
      <c r="G6750" s="8" t="s">
        <v>568</v>
      </c>
      <c r="H6750" s="8" t="str">
        <f t="shared" si="289"/>
        <v>""</v>
      </c>
      <c r="J6750" s="8" t="e">
        <f>IF(D6750&gt;Частотометр!B10,"высокочаст",IF(AND(Частотометр!C10&lt;D6750, D6750&lt;Частотометр!B10),"среднечаст","низкочаст"))</f>
        <v>#NUM!</v>
      </c>
      <c r="K6750" s="8" t="e">
        <f>IF(E6750&gt;Частотометр!C28,"высокая",IF(AND(Частотометр!D28&lt;E6750, E6750&lt;Частотометр!C28),"средняя","низкая"))</f>
        <v>#NUM!</v>
      </c>
    </row>
    <row r="6751" spans="2:11" x14ac:dyDescent="0.2">
      <c r="B6751" s="8" t="s">
        <v>568</v>
      </c>
      <c r="F6751" s="8" t="str">
        <f t="shared" si="288"/>
        <v/>
      </c>
      <c r="G6751" s="8" t="s">
        <v>568</v>
      </c>
      <c r="H6751" s="8" t="str">
        <f t="shared" si="289"/>
        <v>""</v>
      </c>
      <c r="J6751" s="8" t="e">
        <f>IF(D6751&gt;Частотометр!B10,"высокочаст",IF(AND(Частотометр!C10&lt;D6751, D6751&lt;Частотометр!B10),"среднечаст","низкочаст"))</f>
        <v>#NUM!</v>
      </c>
      <c r="K6751" s="8" t="e">
        <f>IF(E6751&gt;Частотометр!C28,"высокая",IF(AND(Частотометр!D28&lt;E6751, E6751&lt;Частотометр!C28),"средняя","низкая"))</f>
        <v>#NUM!</v>
      </c>
    </row>
    <row r="6752" spans="2:11" x14ac:dyDescent="0.2">
      <c r="B6752" s="8" t="s">
        <v>568</v>
      </c>
      <c r="F6752" s="8" t="str">
        <f t="shared" si="288"/>
        <v/>
      </c>
      <c r="G6752" s="8" t="s">
        <v>568</v>
      </c>
      <c r="H6752" s="8" t="str">
        <f t="shared" si="289"/>
        <v>""</v>
      </c>
      <c r="J6752" s="8" t="e">
        <f>IF(D6752&gt;Частотометр!B10,"высокочаст",IF(AND(Частотометр!C10&lt;D6752, D6752&lt;Частотометр!B10),"среднечаст","низкочаст"))</f>
        <v>#NUM!</v>
      </c>
      <c r="K6752" s="8" t="e">
        <f>IF(E6752&gt;Частотометр!C28,"высокая",IF(AND(Частотометр!D28&lt;E6752, E6752&lt;Частотометр!C28),"средняя","низкая"))</f>
        <v>#NUM!</v>
      </c>
    </row>
    <row r="6753" spans="2:11" x14ac:dyDescent="0.2">
      <c r="B6753" s="8" t="s">
        <v>568</v>
      </c>
      <c r="F6753" s="8" t="str">
        <f t="shared" si="288"/>
        <v/>
      </c>
      <c r="G6753" s="8" t="s">
        <v>568</v>
      </c>
      <c r="H6753" s="8" t="str">
        <f t="shared" si="289"/>
        <v>""</v>
      </c>
      <c r="J6753" s="8" t="e">
        <f>IF(D6753&gt;Частотометр!B10,"высокочаст",IF(AND(Частотометр!C10&lt;D6753, D6753&lt;Частотометр!B10),"среднечаст","низкочаст"))</f>
        <v>#NUM!</v>
      </c>
      <c r="K6753" s="8" t="e">
        <f>IF(E6753&gt;Частотометр!C28,"высокая",IF(AND(Частотометр!D28&lt;E6753, E6753&lt;Частотометр!C28),"средняя","низкая"))</f>
        <v>#NUM!</v>
      </c>
    </row>
    <row r="6754" spans="2:11" x14ac:dyDescent="0.2">
      <c r="B6754" s="8" t="s">
        <v>568</v>
      </c>
      <c r="F6754" s="8" t="str">
        <f t="shared" si="288"/>
        <v/>
      </c>
      <c r="G6754" s="8" t="s">
        <v>568</v>
      </c>
      <c r="H6754" s="8" t="str">
        <f t="shared" si="289"/>
        <v>""</v>
      </c>
      <c r="J6754" s="8" t="e">
        <f>IF(D6754&gt;Частотометр!B10,"высокочаст",IF(AND(Частотометр!C10&lt;D6754, D6754&lt;Частотометр!B10),"среднечаст","низкочаст"))</f>
        <v>#NUM!</v>
      </c>
      <c r="K6754" s="8" t="e">
        <f>IF(E6754&gt;Частотометр!C28,"высокая",IF(AND(Частотометр!D28&lt;E6754, E6754&lt;Частотометр!C28),"средняя","низкая"))</f>
        <v>#NUM!</v>
      </c>
    </row>
    <row r="6755" spans="2:11" x14ac:dyDescent="0.2">
      <c r="B6755" s="8" t="s">
        <v>568</v>
      </c>
      <c r="F6755" s="8" t="str">
        <f t="shared" si="288"/>
        <v/>
      </c>
      <c r="G6755" s="8" t="s">
        <v>568</v>
      </c>
      <c r="H6755" s="8" t="str">
        <f t="shared" si="289"/>
        <v>""</v>
      </c>
      <c r="J6755" s="8" t="e">
        <f>IF(D6755&gt;Частотометр!B10,"высокочаст",IF(AND(Частотометр!C10&lt;D6755, D6755&lt;Частотометр!B10),"среднечаст","низкочаст"))</f>
        <v>#NUM!</v>
      </c>
      <c r="K6755" s="8" t="e">
        <f>IF(E6755&gt;Частотометр!C28,"высокая",IF(AND(Частотометр!D28&lt;E6755, E6755&lt;Частотометр!C28),"средняя","низкая"))</f>
        <v>#NUM!</v>
      </c>
    </row>
    <row r="6756" spans="2:11" x14ac:dyDescent="0.2">
      <c r="B6756" s="8" t="s">
        <v>568</v>
      </c>
      <c r="F6756" s="8" t="str">
        <f t="shared" si="288"/>
        <v/>
      </c>
      <c r="G6756" s="8" t="s">
        <v>568</v>
      </c>
      <c r="H6756" s="8" t="str">
        <f t="shared" si="289"/>
        <v>""</v>
      </c>
      <c r="J6756" s="8" t="e">
        <f>IF(D6756&gt;Частотометр!B10,"высокочаст",IF(AND(Частотометр!C10&lt;D6756, D6756&lt;Частотометр!B10),"среднечаст","низкочаст"))</f>
        <v>#NUM!</v>
      </c>
      <c r="K6756" s="8" t="e">
        <f>IF(E6756&gt;Частотометр!C28,"высокая",IF(AND(Частотометр!D28&lt;E6756, E6756&lt;Частотометр!C28),"средняя","низкая"))</f>
        <v>#NUM!</v>
      </c>
    </row>
    <row r="6757" spans="2:11" x14ac:dyDescent="0.2">
      <c r="B6757" s="8" t="s">
        <v>568</v>
      </c>
      <c r="F6757" s="8" t="str">
        <f t="shared" si="288"/>
        <v/>
      </c>
      <c r="G6757" s="8" t="s">
        <v>568</v>
      </c>
      <c r="H6757" s="8" t="str">
        <f t="shared" si="289"/>
        <v>""</v>
      </c>
      <c r="J6757" s="8" t="e">
        <f>IF(D6757&gt;Частотометр!B10,"высокочаст",IF(AND(Частотометр!C10&lt;D6757, D6757&lt;Частотометр!B10),"среднечаст","низкочаст"))</f>
        <v>#NUM!</v>
      </c>
      <c r="K6757" s="8" t="e">
        <f>IF(E6757&gt;Частотометр!C28,"высокая",IF(AND(Частотометр!D28&lt;E6757, E6757&lt;Частотометр!C28),"средняя","низкая"))</f>
        <v>#NUM!</v>
      </c>
    </row>
    <row r="6758" spans="2:11" x14ac:dyDescent="0.2">
      <c r="B6758" s="8" t="s">
        <v>568</v>
      </c>
      <c r="F6758" s="8" t="str">
        <f t="shared" si="288"/>
        <v/>
      </c>
      <c r="G6758" s="8" t="s">
        <v>568</v>
      </c>
      <c r="H6758" s="8" t="str">
        <f t="shared" si="289"/>
        <v>""</v>
      </c>
      <c r="J6758" s="8" t="e">
        <f>IF(D6758&gt;Частотометр!B10,"высокочаст",IF(AND(Частотометр!C10&lt;D6758, D6758&lt;Частотометр!B10),"среднечаст","низкочаст"))</f>
        <v>#NUM!</v>
      </c>
      <c r="K6758" s="8" t="e">
        <f>IF(E6758&gt;Частотометр!C28,"высокая",IF(AND(Частотометр!D28&lt;E6758, E6758&lt;Частотометр!C28),"средняя","низкая"))</f>
        <v>#NUM!</v>
      </c>
    </row>
    <row r="6759" spans="2:11" x14ac:dyDescent="0.2">
      <c r="B6759" s="8" t="s">
        <v>568</v>
      </c>
      <c r="F6759" s="8" t="str">
        <f t="shared" si="288"/>
        <v/>
      </c>
      <c r="G6759" s="8" t="s">
        <v>568</v>
      </c>
      <c r="H6759" s="8" t="str">
        <f t="shared" si="289"/>
        <v>""</v>
      </c>
      <c r="J6759" s="8" t="e">
        <f>IF(D6759&gt;Частотометр!B10,"высокочаст",IF(AND(Частотометр!C10&lt;D6759, D6759&lt;Частотометр!B10),"среднечаст","низкочаст"))</f>
        <v>#NUM!</v>
      </c>
      <c r="K6759" s="8" t="e">
        <f>IF(E6759&gt;Частотометр!C28,"высокая",IF(AND(Частотометр!D28&lt;E6759, E6759&lt;Частотометр!C28),"средняя","низкая"))</f>
        <v>#NUM!</v>
      </c>
    </row>
    <row r="6760" spans="2:11" x14ac:dyDescent="0.2">
      <c r="B6760" s="8" t="s">
        <v>568</v>
      </c>
      <c r="F6760" s="8" t="str">
        <f t="shared" si="288"/>
        <v/>
      </c>
      <c r="G6760" s="8" t="s">
        <v>568</v>
      </c>
      <c r="H6760" s="8" t="str">
        <f t="shared" si="289"/>
        <v>""</v>
      </c>
      <c r="J6760" s="8" t="e">
        <f>IF(D6760&gt;Частотометр!B10,"высокочаст",IF(AND(Частотометр!C10&lt;D6760, D6760&lt;Частотометр!B10),"среднечаст","низкочаст"))</f>
        <v>#NUM!</v>
      </c>
      <c r="K6760" s="8" t="e">
        <f>IF(E6760&gt;Частотометр!C28,"высокая",IF(AND(Частотометр!D28&lt;E6760, E6760&lt;Частотометр!C28),"средняя","низкая"))</f>
        <v>#NUM!</v>
      </c>
    </row>
    <row r="6761" spans="2:11" x14ac:dyDescent="0.2">
      <c r="B6761" s="8" t="s">
        <v>568</v>
      </c>
      <c r="F6761" s="8" t="str">
        <f t="shared" si="288"/>
        <v/>
      </c>
      <c r="G6761" s="8" t="s">
        <v>568</v>
      </c>
      <c r="H6761" s="8" t="str">
        <f t="shared" si="289"/>
        <v>""</v>
      </c>
      <c r="J6761" s="8" t="e">
        <f>IF(D6761&gt;Частотометр!B10,"высокочаст",IF(AND(Частотометр!C10&lt;D6761, D6761&lt;Частотометр!B10),"среднечаст","низкочаст"))</f>
        <v>#NUM!</v>
      </c>
      <c r="K6761" s="8" t="e">
        <f>IF(E6761&gt;Частотометр!C28,"высокая",IF(AND(Частотометр!D28&lt;E6761, E6761&lt;Частотометр!C28),"средняя","низкая"))</f>
        <v>#NUM!</v>
      </c>
    </row>
    <row r="6762" spans="2:11" x14ac:dyDescent="0.2">
      <c r="B6762" s="8" t="s">
        <v>568</v>
      </c>
      <c r="F6762" s="8" t="str">
        <f t="shared" si="288"/>
        <v/>
      </c>
      <c r="G6762" s="8" t="s">
        <v>568</v>
      </c>
      <c r="H6762" s="8" t="str">
        <f t="shared" si="289"/>
        <v>""</v>
      </c>
      <c r="J6762" s="8" t="e">
        <f>IF(D6762&gt;Частотометр!B10,"высокочаст",IF(AND(Частотометр!C10&lt;D6762, D6762&lt;Частотометр!B10),"среднечаст","низкочаст"))</f>
        <v>#NUM!</v>
      </c>
      <c r="K6762" s="8" t="e">
        <f>IF(E6762&gt;Частотометр!C28,"высокая",IF(AND(Частотометр!D28&lt;E6762, E6762&lt;Частотометр!C28),"средняя","низкая"))</f>
        <v>#NUM!</v>
      </c>
    </row>
    <row r="6763" spans="2:11" x14ac:dyDescent="0.2">
      <c r="B6763" s="8" t="s">
        <v>568</v>
      </c>
      <c r="F6763" s="8" t="str">
        <f t="shared" si="288"/>
        <v/>
      </c>
      <c r="G6763" s="8" t="s">
        <v>568</v>
      </c>
      <c r="H6763" s="8" t="str">
        <f t="shared" si="289"/>
        <v>""</v>
      </c>
      <c r="J6763" s="8" t="e">
        <f>IF(D6763&gt;Частотометр!B10,"высокочаст",IF(AND(Частотометр!C10&lt;D6763, D6763&lt;Частотометр!B10),"среднечаст","низкочаст"))</f>
        <v>#NUM!</v>
      </c>
      <c r="K6763" s="8" t="e">
        <f>IF(E6763&gt;Частотометр!C28,"высокая",IF(AND(Частотометр!D28&lt;E6763, E6763&lt;Частотометр!C28),"средняя","низкая"))</f>
        <v>#NUM!</v>
      </c>
    </row>
    <row r="6764" spans="2:11" x14ac:dyDescent="0.2">
      <c r="B6764" s="8" t="s">
        <v>568</v>
      </c>
      <c r="F6764" s="8" t="str">
        <f t="shared" si="288"/>
        <v/>
      </c>
      <c r="G6764" s="8" t="s">
        <v>568</v>
      </c>
      <c r="H6764" s="8" t="str">
        <f t="shared" si="289"/>
        <v>""</v>
      </c>
      <c r="J6764" s="8" t="e">
        <f>IF(D6764&gt;Частотометр!B10,"высокочаст",IF(AND(Частотометр!C10&lt;D6764, D6764&lt;Частотометр!B10),"среднечаст","низкочаст"))</f>
        <v>#NUM!</v>
      </c>
      <c r="K6764" s="8" t="e">
        <f>IF(E6764&gt;Частотометр!C28,"высокая",IF(AND(Частотометр!D28&lt;E6764, E6764&lt;Частотометр!C28),"средняя","низкая"))</f>
        <v>#NUM!</v>
      </c>
    </row>
    <row r="6765" spans="2:11" x14ac:dyDescent="0.2">
      <c r="B6765" s="8" t="s">
        <v>568</v>
      </c>
      <c r="F6765" s="8" t="str">
        <f t="shared" si="288"/>
        <v/>
      </c>
      <c r="G6765" s="8" t="s">
        <v>568</v>
      </c>
      <c r="H6765" s="8" t="str">
        <f t="shared" si="289"/>
        <v>""</v>
      </c>
      <c r="J6765" s="8" t="e">
        <f>IF(D6765&gt;Частотометр!B10,"высокочаст",IF(AND(Частотометр!C10&lt;D6765, D6765&lt;Частотометр!B10),"среднечаст","низкочаст"))</f>
        <v>#NUM!</v>
      </c>
      <c r="K6765" s="8" t="e">
        <f>IF(E6765&gt;Частотометр!C28,"высокая",IF(AND(Частотометр!D28&lt;E6765, E6765&lt;Частотометр!C28),"средняя","низкая"))</f>
        <v>#NUM!</v>
      </c>
    </row>
    <row r="6766" spans="2:11" x14ac:dyDescent="0.2">
      <c r="B6766" s="8" t="s">
        <v>568</v>
      </c>
      <c r="F6766" s="8" t="str">
        <f t="shared" si="288"/>
        <v/>
      </c>
      <c r="G6766" s="8" t="s">
        <v>568</v>
      </c>
      <c r="H6766" s="8" t="str">
        <f t="shared" si="289"/>
        <v>""</v>
      </c>
      <c r="J6766" s="8" t="e">
        <f>IF(D6766&gt;Частотометр!B10,"высокочаст",IF(AND(Частотометр!C10&lt;D6766, D6766&lt;Частотометр!B10),"среднечаст","низкочаст"))</f>
        <v>#NUM!</v>
      </c>
      <c r="K6766" s="8" t="e">
        <f>IF(E6766&gt;Частотометр!C28,"высокая",IF(AND(Частотометр!D28&lt;E6766, E6766&lt;Частотометр!C28),"средняя","низкая"))</f>
        <v>#NUM!</v>
      </c>
    </row>
    <row r="6767" spans="2:11" x14ac:dyDescent="0.2">
      <c r="B6767" s="8" t="s">
        <v>568</v>
      </c>
      <c r="F6767" s="8" t="str">
        <f t="shared" si="288"/>
        <v/>
      </c>
      <c r="G6767" s="8" t="s">
        <v>568</v>
      </c>
      <c r="H6767" s="8" t="str">
        <f t="shared" si="289"/>
        <v>""</v>
      </c>
      <c r="J6767" s="8" t="e">
        <f>IF(D6767&gt;Частотометр!B10,"высокочаст",IF(AND(Частотометр!C10&lt;D6767, D6767&lt;Частотометр!B10),"среднечаст","низкочаст"))</f>
        <v>#NUM!</v>
      </c>
      <c r="K6767" s="8" t="e">
        <f>IF(E6767&gt;Частотометр!C28,"высокая",IF(AND(Частотометр!D28&lt;E6767, E6767&lt;Частотометр!C28),"средняя","низкая"))</f>
        <v>#NUM!</v>
      </c>
    </row>
    <row r="6768" spans="2:11" x14ac:dyDescent="0.2">
      <c r="B6768" s="8" t="s">
        <v>568</v>
      </c>
      <c r="F6768" s="8" t="str">
        <f t="shared" si="288"/>
        <v/>
      </c>
      <c r="G6768" s="8" t="s">
        <v>568</v>
      </c>
      <c r="H6768" s="8" t="str">
        <f t="shared" si="289"/>
        <v>""</v>
      </c>
      <c r="J6768" s="8" t="e">
        <f>IF(D6768&gt;Частотометр!B10,"высокочаст",IF(AND(Частотометр!C10&lt;D6768, D6768&lt;Частотометр!B10),"среднечаст","низкочаст"))</f>
        <v>#NUM!</v>
      </c>
      <c r="K6768" s="8" t="e">
        <f>IF(E6768&gt;Частотометр!C28,"высокая",IF(AND(Частотометр!D28&lt;E6768, E6768&lt;Частотометр!C28),"средняя","низкая"))</f>
        <v>#NUM!</v>
      </c>
    </row>
    <row r="6769" spans="2:11" x14ac:dyDescent="0.2">
      <c r="B6769" s="8" t="s">
        <v>568</v>
      </c>
      <c r="F6769" s="8" t="str">
        <f t="shared" si="288"/>
        <v/>
      </c>
      <c r="G6769" s="8" t="s">
        <v>568</v>
      </c>
      <c r="H6769" s="8" t="str">
        <f t="shared" si="289"/>
        <v>""</v>
      </c>
      <c r="J6769" s="8" t="e">
        <f>IF(D6769&gt;Частотометр!B10,"высокочаст",IF(AND(Частотометр!C10&lt;D6769, D6769&lt;Частотометр!B10),"среднечаст","низкочаст"))</f>
        <v>#NUM!</v>
      </c>
      <c r="K6769" s="8" t="e">
        <f>IF(E6769&gt;Частотометр!C28,"высокая",IF(AND(Частотометр!D28&lt;E6769, E6769&lt;Частотометр!C28),"средняя","низкая"))</f>
        <v>#NUM!</v>
      </c>
    </row>
    <row r="6770" spans="2:11" x14ac:dyDescent="0.2">
      <c r="B6770" s="8" t="s">
        <v>568</v>
      </c>
      <c r="F6770" s="8" t="str">
        <f t="shared" si="288"/>
        <v/>
      </c>
      <c r="G6770" s="8" t="s">
        <v>568</v>
      </c>
      <c r="H6770" s="8" t="str">
        <f t="shared" si="289"/>
        <v>""</v>
      </c>
      <c r="J6770" s="8" t="e">
        <f>IF(D6770&gt;Частотометр!B10,"высокочаст",IF(AND(Частотометр!C10&lt;D6770, D6770&lt;Частотометр!B10),"среднечаст","низкочаст"))</f>
        <v>#NUM!</v>
      </c>
      <c r="K6770" s="8" t="e">
        <f>IF(E6770&gt;Частотометр!C28,"высокая",IF(AND(Частотометр!D28&lt;E6770, E6770&lt;Частотометр!C28),"средняя","низкая"))</f>
        <v>#NUM!</v>
      </c>
    </row>
    <row r="6771" spans="2:11" x14ac:dyDescent="0.2">
      <c r="B6771" s="8" t="s">
        <v>568</v>
      </c>
      <c r="F6771" s="8" t="str">
        <f t="shared" si="288"/>
        <v/>
      </c>
      <c r="G6771" s="8" t="s">
        <v>568</v>
      </c>
      <c r="H6771" s="8" t="str">
        <f t="shared" si="289"/>
        <v>""</v>
      </c>
      <c r="J6771" s="8" t="e">
        <f>IF(D6771&gt;Частотометр!B10,"высокочаст",IF(AND(Частотометр!C10&lt;D6771, D6771&lt;Частотометр!B10),"среднечаст","низкочаст"))</f>
        <v>#NUM!</v>
      </c>
      <c r="K6771" s="8" t="e">
        <f>IF(E6771&gt;Частотометр!C28,"высокая",IF(AND(Частотометр!D28&lt;E6771, E6771&lt;Частотометр!C28),"средняя","низкая"))</f>
        <v>#NUM!</v>
      </c>
    </row>
    <row r="6772" spans="2:11" x14ac:dyDescent="0.2">
      <c r="B6772" s="8" t="s">
        <v>568</v>
      </c>
      <c r="F6772" s="8" t="str">
        <f t="shared" si="288"/>
        <v/>
      </c>
      <c r="G6772" s="8" t="s">
        <v>568</v>
      </c>
      <c r="H6772" s="8" t="str">
        <f t="shared" si="289"/>
        <v>""</v>
      </c>
      <c r="J6772" s="8" t="e">
        <f>IF(D6772&gt;Частотометр!B10,"высокочаст",IF(AND(Частотометр!C10&lt;D6772, D6772&lt;Частотометр!B10),"среднечаст","низкочаст"))</f>
        <v>#NUM!</v>
      </c>
      <c r="K6772" s="8" t="e">
        <f>IF(E6772&gt;Частотометр!C28,"высокая",IF(AND(Частотометр!D28&lt;E6772, E6772&lt;Частотометр!C28),"средняя","низкая"))</f>
        <v>#NUM!</v>
      </c>
    </row>
    <row r="6773" spans="2:11" x14ac:dyDescent="0.2">
      <c r="B6773" s="8" t="s">
        <v>568</v>
      </c>
      <c r="F6773" s="8" t="str">
        <f t="shared" si="288"/>
        <v/>
      </c>
      <c r="G6773" s="8" t="s">
        <v>568</v>
      </c>
      <c r="H6773" s="8" t="str">
        <f t="shared" si="289"/>
        <v>""</v>
      </c>
      <c r="J6773" s="8" t="e">
        <f>IF(D6773&gt;Частотометр!B10,"высокочаст",IF(AND(Частотометр!C10&lt;D6773, D6773&lt;Частотометр!B10),"среднечаст","низкочаст"))</f>
        <v>#NUM!</v>
      </c>
      <c r="K6773" s="8" t="e">
        <f>IF(E6773&gt;Частотометр!C28,"высокая",IF(AND(Частотометр!D28&lt;E6773, E6773&lt;Частотометр!C28),"средняя","низкая"))</f>
        <v>#NUM!</v>
      </c>
    </row>
    <row r="6774" spans="2:11" x14ac:dyDescent="0.2">
      <c r="B6774" s="8" t="s">
        <v>568</v>
      </c>
      <c r="F6774" s="8" t="str">
        <f t="shared" si="288"/>
        <v/>
      </c>
      <c r="G6774" s="8" t="s">
        <v>568</v>
      </c>
      <c r="H6774" s="8" t="str">
        <f t="shared" si="289"/>
        <v>""</v>
      </c>
      <c r="J6774" s="8" t="e">
        <f>IF(D6774&gt;Частотометр!B10,"высокочаст",IF(AND(Частотометр!C10&lt;D6774, D6774&lt;Частотометр!B10),"среднечаст","низкочаст"))</f>
        <v>#NUM!</v>
      </c>
      <c r="K6774" s="8" t="e">
        <f>IF(E6774&gt;Частотометр!C28,"высокая",IF(AND(Частотометр!D28&lt;E6774, E6774&lt;Частотометр!C28),"средняя","низкая"))</f>
        <v>#NUM!</v>
      </c>
    </row>
    <row r="6775" spans="2:11" x14ac:dyDescent="0.2">
      <c r="B6775" s="8" t="s">
        <v>568</v>
      </c>
      <c r="F6775" s="8" t="str">
        <f t="shared" si="288"/>
        <v/>
      </c>
      <c r="G6775" s="8" t="s">
        <v>568</v>
      </c>
      <c r="H6775" s="8" t="str">
        <f t="shared" si="289"/>
        <v>""</v>
      </c>
      <c r="J6775" s="8" t="e">
        <f>IF(D6775&gt;Частотометр!B10,"высокочаст",IF(AND(Частотометр!C10&lt;D6775, D6775&lt;Частотометр!B10),"среднечаст","низкочаст"))</f>
        <v>#NUM!</v>
      </c>
      <c r="K6775" s="8" t="e">
        <f>IF(E6775&gt;Частотометр!C28,"высокая",IF(AND(Частотометр!D28&lt;E6775, E6775&lt;Частотометр!C28),"средняя","низкая"))</f>
        <v>#NUM!</v>
      </c>
    </row>
    <row r="6776" spans="2:11" x14ac:dyDescent="0.2">
      <c r="B6776" s="8" t="s">
        <v>568</v>
      </c>
      <c r="F6776" s="8" t="str">
        <f t="shared" si="288"/>
        <v/>
      </c>
      <c r="G6776" s="8" t="s">
        <v>568</v>
      </c>
      <c r="H6776" s="8" t="str">
        <f t="shared" si="289"/>
        <v>""</v>
      </c>
      <c r="J6776" s="8" t="e">
        <f>IF(D6776&gt;Частотометр!B10,"высокочаст",IF(AND(Частотометр!C10&lt;D6776, D6776&lt;Частотометр!B10),"среднечаст","низкочаст"))</f>
        <v>#NUM!</v>
      </c>
      <c r="K6776" s="8" t="e">
        <f>IF(E6776&gt;Частотометр!C28,"высокая",IF(AND(Частотометр!D28&lt;E6776, E6776&lt;Частотометр!C28),"средняя","низкая"))</f>
        <v>#NUM!</v>
      </c>
    </row>
    <row r="6777" spans="2:11" x14ac:dyDescent="0.2">
      <c r="B6777" s="8" t="s">
        <v>568</v>
      </c>
      <c r="F6777" s="8" t="str">
        <f t="shared" si="288"/>
        <v/>
      </c>
      <c r="G6777" s="8" t="s">
        <v>568</v>
      </c>
      <c r="H6777" s="8" t="str">
        <f t="shared" si="289"/>
        <v>""</v>
      </c>
      <c r="J6777" s="8" t="e">
        <f>IF(D6777&gt;Частотометр!B10,"высокочаст",IF(AND(Частотометр!C10&lt;D6777, D6777&lt;Частотометр!B10),"среднечаст","низкочаст"))</f>
        <v>#NUM!</v>
      </c>
      <c r="K6777" s="8" t="e">
        <f>IF(E6777&gt;Частотометр!C28,"высокая",IF(AND(Частотометр!D28&lt;E6777, E6777&lt;Частотометр!C28),"средняя","низкая"))</f>
        <v>#NUM!</v>
      </c>
    </row>
    <row r="6778" spans="2:11" x14ac:dyDescent="0.2">
      <c r="B6778" s="8" t="s">
        <v>568</v>
      </c>
      <c r="F6778" s="8" t="str">
        <f t="shared" si="288"/>
        <v/>
      </c>
      <c r="G6778" s="8" t="s">
        <v>568</v>
      </c>
      <c r="H6778" s="8" t="str">
        <f t="shared" si="289"/>
        <v>""</v>
      </c>
      <c r="J6778" s="8" t="e">
        <f>IF(D6778&gt;Частотометр!B10,"высокочаст",IF(AND(Частотометр!C10&lt;D6778, D6778&lt;Частотометр!B10),"среднечаст","низкочаст"))</f>
        <v>#NUM!</v>
      </c>
      <c r="K6778" s="8" t="e">
        <f>IF(E6778&gt;Частотометр!C28,"высокая",IF(AND(Частотометр!D28&lt;E6778, E6778&lt;Частотометр!C28),"средняя","низкая"))</f>
        <v>#NUM!</v>
      </c>
    </row>
    <row r="6779" spans="2:11" x14ac:dyDescent="0.2">
      <c r="B6779" s="8" t="s">
        <v>568</v>
      </c>
      <c r="F6779" s="8" t="str">
        <f t="shared" si="288"/>
        <v/>
      </c>
      <c r="G6779" s="8" t="s">
        <v>568</v>
      </c>
      <c r="H6779" s="8" t="str">
        <f t="shared" si="289"/>
        <v>""</v>
      </c>
      <c r="J6779" s="8" t="e">
        <f>IF(D6779&gt;Частотометр!B10,"высокочаст",IF(AND(Частотометр!C10&lt;D6779, D6779&lt;Частотометр!B10),"среднечаст","низкочаст"))</f>
        <v>#NUM!</v>
      </c>
      <c r="K6779" s="8" t="e">
        <f>IF(E6779&gt;Частотометр!C28,"высокая",IF(AND(Частотометр!D28&lt;E6779, E6779&lt;Частотометр!C28),"средняя","низкая"))</f>
        <v>#NUM!</v>
      </c>
    </row>
    <row r="6780" spans="2:11" x14ac:dyDescent="0.2">
      <c r="B6780" s="8" t="s">
        <v>568</v>
      </c>
      <c r="F6780" s="8" t="str">
        <f t="shared" si="288"/>
        <v/>
      </c>
      <c r="G6780" s="8" t="s">
        <v>568</v>
      </c>
      <c r="H6780" s="8" t="str">
        <f t="shared" si="289"/>
        <v>""</v>
      </c>
      <c r="J6780" s="8" t="e">
        <f>IF(D6780&gt;Частотометр!B10,"высокочаст",IF(AND(Частотометр!C10&lt;D6780, D6780&lt;Частотометр!B10),"среднечаст","низкочаст"))</f>
        <v>#NUM!</v>
      </c>
      <c r="K6780" s="8" t="e">
        <f>IF(E6780&gt;Частотометр!C28,"высокая",IF(AND(Частотометр!D28&lt;E6780, E6780&lt;Частотометр!C28),"средняя","низкая"))</f>
        <v>#NUM!</v>
      </c>
    </row>
    <row r="6781" spans="2:11" x14ac:dyDescent="0.2">
      <c r="B6781" s="8" t="s">
        <v>568</v>
      </c>
      <c r="F6781" s="8" t="str">
        <f t="shared" si="288"/>
        <v/>
      </c>
      <c r="G6781" s="8" t="s">
        <v>568</v>
      </c>
      <c r="H6781" s="8" t="str">
        <f t="shared" si="289"/>
        <v>""</v>
      </c>
      <c r="J6781" s="8" t="e">
        <f>IF(D6781&gt;Частотометр!B10,"высокочаст",IF(AND(Частотометр!C10&lt;D6781, D6781&lt;Частотометр!B10),"среднечаст","низкочаст"))</f>
        <v>#NUM!</v>
      </c>
      <c r="K6781" s="8" t="e">
        <f>IF(E6781&gt;Частотометр!C28,"высокая",IF(AND(Частотометр!D28&lt;E6781, E6781&lt;Частотометр!C28),"средняя","низкая"))</f>
        <v>#NUM!</v>
      </c>
    </row>
    <row r="6782" spans="2:11" x14ac:dyDescent="0.2">
      <c r="B6782" s="8" t="s">
        <v>568</v>
      </c>
      <c r="F6782" s="8" t="str">
        <f t="shared" si="288"/>
        <v/>
      </c>
      <c r="G6782" s="8" t="s">
        <v>568</v>
      </c>
      <c r="H6782" s="8" t="str">
        <f t="shared" si="289"/>
        <v>""</v>
      </c>
      <c r="J6782" s="8" t="e">
        <f>IF(D6782&gt;Частотометр!B10,"высокочаст",IF(AND(Частотометр!C10&lt;D6782, D6782&lt;Частотометр!B10),"среднечаст","низкочаст"))</f>
        <v>#NUM!</v>
      </c>
      <c r="K6782" s="8" t="e">
        <f>IF(E6782&gt;Частотометр!C28,"высокая",IF(AND(Частотометр!D28&lt;E6782, E6782&lt;Частотометр!C28),"средняя","низкая"))</f>
        <v>#NUM!</v>
      </c>
    </row>
    <row r="6783" spans="2:11" x14ac:dyDescent="0.2">
      <c r="B6783" s="8" t="s">
        <v>568</v>
      </c>
      <c r="F6783" s="8" t="str">
        <f t="shared" si="288"/>
        <v/>
      </c>
      <c r="G6783" s="8" t="s">
        <v>568</v>
      </c>
      <c r="H6783" s="8" t="str">
        <f t="shared" si="289"/>
        <v>""</v>
      </c>
      <c r="J6783" s="8" t="e">
        <f>IF(D6783&gt;Частотометр!B10,"высокочаст",IF(AND(Частотометр!C10&lt;D6783, D6783&lt;Частотометр!B10),"среднечаст","низкочаст"))</f>
        <v>#NUM!</v>
      </c>
      <c r="K6783" s="8" t="e">
        <f>IF(E6783&gt;Частотометр!C28,"высокая",IF(AND(Частотометр!D28&lt;E6783, E6783&lt;Частотометр!C28),"средняя","низкая"))</f>
        <v>#NUM!</v>
      </c>
    </row>
    <row r="6784" spans="2:11" x14ac:dyDescent="0.2">
      <c r="B6784" s="8" t="s">
        <v>568</v>
      </c>
      <c r="F6784" s="8" t="str">
        <f t="shared" si="288"/>
        <v/>
      </c>
      <c r="G6784" s="8" t="s">
        <v>568</v>
      </c>
      <c r="H6784" s="8" t="str">
        <f t="shared" si="289"/>
        <v>""</v>
      </c>
      <c r="J6784" s="8" t="e">
        <f>IF(D6784&gt;Частотометр!B10,"высокочаст",IF(AND(Частотометр!C10&lt;D6784, D6784&lt;Частотометр!B10),"среднечаст","низкочаст"))</f>
        <v>#NUM!</v>
      </c>
      <c r="K6784" s="8" t="e">
        <f>IF(E6784&gt;Частотометр!C28,"высокая",IF(AND(Частотометр!D28&lt;E6784, E6784&lt;Частотометр!C28),"средняя","низкая"))</f>
        <v>#NUM!</v>
      </c>
    </row>
    <row r="6785" spans="2:11" x14ac:dyDescent="0.2">
      <c r="B6785" s="8" t="s">
        <v>568</v>
      </c>
      <c r="F6785" s="8" t="str">
        <f t="shared" si="288"/>
        <v/>
      </c>
      <c r="G6785" s="8" t="s">
        <v>568</v>
      </c>
      <c r="H6785" s="8" t="str">
        <f t="shared" si="289"/>
        <v>""</v>
      </c>
      <c r="J6785" s="8" t="e">
        <f>IF(D6785&gt;Частотометр!B10,"высокочаст",IF(AND(Частотометр!C10&lt;D6785, D6785&lt;Частотометр!B10),"среднечаст","низкочаст"))</f>
        <v>#NUM!</v>
      </c>
      <c r="K6785" s="8" t="e">
        <f>IF(E6785&gt;Частотометр!C28,"высокая",IF(AND(Частотометр!D28&lt;E6785, E6785&lt;Частотометр!C28),"средняя","низкая"))</f>
        <v>#NUM!</v>
      </c>
    </row>
    <row r="6786" spans="2:11" x14ac:dyDescent="0.2">
      <c r="B6786" s="8" t="s">
        <v>568</v>
      </c>
      <c r="F6786" s="8" t="str">
        <f t="shared" si="288"/>
        <v/>
      </c>
      <c r="G6786" s="8" t="s">
        <v>568</v>
      </c>
      <c r="H6786" s="8" t="str">
        <f t="shared" si="289"/>
        <v>""</v>
      </c>
      <c r="J6786" s="8" t="e">
        <f>IF(D6786&gt;Частотометр!B10,"высокочаст",IF(AND(Частотометр!C10&lt;D6786, D6786&lt;Частотометр!B10),"среднечаст","низкочаст"))</f>
        <v>#NUM!</v>
      </c>
      <c r="K6786" s="8" t="e">
        <f>IF(E6786&gt;Частотометр!C28,"высокая",IF(AND(Частотометр!D28&lt;E6786, E6786&lt;Частотометр!C28),"средняя","низкая"))</f>
        <v>#NUM!</v>
      </c>
    </row>
    <row r="6787" spans="2:11" x14ac:dyDescent="0.2">
      <c r="B6787" s="8" t="s">
        <v>568</v>
      </c>
      <c r="F6787" s="8" t="str">
        <f t="shared" ref="F6787:F6850" si="290">TRIM(C6787)</f>
        <v/>
      </c>
      <c r="G6787" s="8" t="s">
        <v>568</v>
      </c>
      <c r="H6787" s="8" t="str">
        <f t="shared" ref="H6787:H6850" si="291">CONCATENATE(B6787,F6787,G6787)</f>
        <v>""</v>
      </c>
      <c r="J6787" s="8" t="e">
        <f>IF(D6787&gt;Частотометр!B10,"высокочаст",IF(AND(Частотометр!C10&lt;D6787, D6787&lt;Частотометр!B10),"среднечаст","низкочаст"))</f>
        <v>#NUM!</v>
      </c>
      <c r="K6787" s="8" t="e">
        <f>IF(E6787&gt;Частотометр!C28,"высокая",IF(AND(Частотометр!D28&lt;E6787, E6787&lt;Частотометр!C28),"средняя","низкая"))</f>
        <v>#NUM!</v>
      </c>
    </row>
    <row r="6788" spans="2:11" x14ac:dyDescent="0.2">
      <c r="B6788" s="8" t="s">
        <v>568</v>
      </c>
      <c r="F6788" s="8" t="str">
        <f t="shared" si="290"/>
        <v/>
      </c>
      <c r="G6788" s="8" t="s">
        <v>568</v>
      </c>
      <c r="H6788" s="8" t="str">
        <f t="shared" si="291"/>
        <v>""</v>
      </c>
      <c r="J6788" s="8" t="e">
        <f>IF(D6788&gt;Частотометр!B10,"высокочаст",IF(AND(Частотометр!C10&lt;D6788, D6788&lt;Частотометр!B10),"среднечаст","низкочаст"))</f>
        <v>#NUM!</v>
      </c>
      <c r="K6788" s="8" t="e">
        <f>IF(E6788&gt;Частотометр!C28,"высокая",IF(AND(Частотометр!D28&lt;E6788, E6788&lt;Частотометр!C28),"средняя","низкая"))</f>
        <v>#NUM!</v>
      </c>
    </row>
    <row r="6789" spans="2:11" x14ac:dyDescent="0.2">
      <c r="B6789" s="8" t="s">
        <v>568</v>
      </c>
      <c r="F6789" s="8" t="str">
        <f t="shared" si="290"/>
        <v/>
      </c>
      <c r="G6789" s="8" t="s">
        <v>568</v>
      </c>
      <c r="H6789" s="8" t="str">
        <f t="shared" si="291"/>
        <v>""</v>
      </c>
      <c r="J6789" s="8" t="e">
        <f>IF(D6789&gt;Частотометр!B10,"высокочаст",IF(AND(Частотометр!C10&lt;D6789, D6789&lt;Частотометр!B10),"среднечаст","низкочаст"))</f>
        <v>#NUM!</v>
      </c>
      <c r="K6789" s="8" t="e">
        <f>IF(E6789&gt;Частотометр!C28,"высокая",IF(AND(Частотометр!D28&lt;E6789, E6789&lt;Частотометр!C28),"средняя","низкая"))</f>
        <v>#NUM!</v>
      </c>
    </row>
    <row r="6790" spans="2:11" x14ac:dyDescent="0.2">
      <c r="B6790" s="8" t="s">
        <v>568</v>
      </c>
      <c r="F6790" s="8" t="str">
        <f t="shared" si="290"/>
        <v/>
      </c>
      <c r="G6790" s="8" t="s">
        <v>568</v>
      </c>
      <c r="H6790" s="8" t="str">
        <f t="shared" si="291"/>
        <v>""</v>
      </c>
      <c r="J6790" s="8" t="e">
        <f>IF(D6790&gt;Частотометр!B10,"высокочаст",IF(AND(Частотометр!C10&lt;D6790, D6790&lt;Частотометр!B10),"среднечаст","низкочаст"))</f>
        <v>#NUM!</v>
      </c>
      <c r="K6790" s="8" t="e">
        <f>IF(E6790&gt;Частотометр!C28,"высокая",IF(AND(Частотометр!D28&lt;E6790, E6790&lt;Частотометр!C28),"средняя","низкая"))</f>
        <v>#NUM!</v>
      </c>
    </row>
    <row r="6791" spans="2:11" x14ac:dyDescent="0.2">
      <c r="B6791" s="8" t="s">
        <v>568</v>
      </c>
      <c r="F6791" s="8" t="str">
        <f t="shared" si="290"/>
        <v/>
      </c>
      <c r="G6791" s="8" t="s">
        <v>568</v>
      </c>
      <c r="H6791" s="8" t="str">
        <f t="shared" si="291"/>
        <v>""</v>
      </c>
      <c r="J6791" s="8" t="e">
        <f>IF(D6791&gt;Частотометр!B10,"высокочаст",IF(AND(Частотометр!C10&lt;D6791, D6791&lt;Частотометр!B10),"среднечаст","низкочаст"))</f>
        <v>#NUM!</v>
      </c>
      <c r="K6791" s="8" t="e">
        <f>IF(E6791&gt;Частотометр!C28,"высокая",IF(AND(Частотометр!D28&lt;E6791, E6791&lt;Частотометр!C28),"средняя","низкая"))</f>
        <v>#NUM!</v>
      </c>
    </row>
    <row r="6792" spans="2:11" x14ac:dyDescent="0.2">
      <c r="B6792" s="8" t="s">
        <v>568</v>
      </c>
      <c r="F6792" s="8" t="str">
        <f t="shared" si="290"/>
        <v/>
      </c>
      <c r="G6792" s="8" t="s">
        <v>568</v>
      </c>
      <c r="H6792" s="8" t="str">
        <f t="shared" si="291"/>
        <v>""</v>
      </c>
      <c r="J6792" s="8" t="e">
        <f>IF(D6792&gt;Частотометр!B10,"высокочаст",IF(AND(Частотометр!C10&lt;D6792, D6792&lt;Частотометр!B10),"среднечаст","низкочаст"))</f>
        <v>#NUM!</v>
      </c>
      <c r="K6792" s="8" t="e">
        <f>IF(E6792&gt;Частотометр!C28,"высокая",IF(AND(Частотометр!D28&lt;E6792, E6792&lt;Частотометр!C28),"средняя","низкая"))</f>
        <v>#NUM!</v>
      </c>
    </row>
    <row r="6793" spans="2:11" x14ac:dyDescent="0.2">
      <c r="B6793" s="8" t="s">
        <v>568</v>
      </c>
      <c r="F6793" s="8" t="str">
        <f t="shared" si="290"/>
        <v/>
      </c>
      <c r="G6793" s="8" t="s">
        <v>568</v>
      </c>
      <c r="H6793" s="8" t="str">
        <f t="shared" si="291"/>
        <v>""</v>
      </c>
      <c r="J6793" s="8" t="e">
        <f>IF(D6793&gt;Частотометр!B10,"высокочаст",IF(AND(Частотометр!C10&lt;D6793, D6793&lt;Частотометр!B10),"среднечаст","низкочаст"))</f>
        <v>#NUM!</v>
      </c>
      <c r="K6793" s="8" t="e">
        <f>IF(E6793&gt;Частотометр!C28,"высокая",IF(AND(Частотометр!D28&lt;E6793, E6793&lt;Частотометр!C28),"средняя","низкая"))</f>
        <v>#NUM!</v>
      </c>
    </row>
    <row r="6794" spans="2:11" x14ac:dyDescent="0.2">
      <c r="B6794" s="8" t="s">
        <v>568</v>
      </c>
      <c r="F6794" s="8" t="str">
        <f t="shared" si="290"/>
        <v/>
      </c>
      <c r="G6794" s="8" t="s">
        <v>568</v>
      </c>
      <c r="H6794" s="8" t="str">
        <f t="shared" si="291"/>
        <v>""</v>
      </c>
      <c r="J6794" s="8" t="e">
        <f>IF(D6794&gt;Частотометр!B10,"высокочаст",IF(AND(Частотометр!C10&lt;D6794, D6794&lt;Частотометр!B10),"среднечаст","низкочаст"))</f>
        <v>#NUM!</v>
      </c>
      <c r="K6794" s="8" t="e">
        <f>IF(E6794&gt;Частотометр!C28,"высокая",IF(AND(Частотометр!D28&lt;E6794, E6794&lt;Частотометр!C28),"средняя","низкая"))</f>
        <v>#NUM!</v>
      </c>
    </row>
    <row r="6795" spans="2:11" x14ac:dyDescent="0.2">
      <c r="B6795" s="8" t="s">
        <v>568</v>
      </c>
      <c r="F6795" s="8" t="str">
        <f t="shared" si="290"/>
        <v/>
      </c>
      <c r="G6795" s="8" t="s">
        <v>568</v>
      </c>
      <c r="H6795" s="8" t="str">
        <f t="shared" si="291"/>
        <v>""</v>
      </c>
      <c r="J6795" s="8" t="e">
        <f>IF(D6795&gt;Частотометр!B10,"высокочаст",IF(AND(Частотометр!C10&lt;D6795, D6795&lt;Частотометр!B10),"среднечаст","низкочаст"))</f>
        <v>#NUM!</v>
      </c>
      <c r="K6795" s="8" t="e">
        <f>IF(E6795&gt;Частотометр!C28,"высокая",IF(AND(Частотометр!D28&lt;E6795, E6795&lt;Частотометр!C28),"средняя","низкая"))</f>
        <v>#NUM!</v>
      </c>
    </row>
    <row r="6796" spans="2:11" x14ac:dyDescent="0.2">
      <c r="B6796" s="8" t="s">
        <v>568</v>
      </c>
      <c r="F6796" s="8" t="str">
        <f t="shared" si="290"/>
        <v/>
      </c>
      <c r="G6796" s="8" t="s">
        <v>568</v>
      </c>
      <c r="H6796" s="8" t="str">
        <f t="shared" si="291"/>
        <v>""</v>
      </c>
      <c r="J6796" s="8" t="e">
        <f>IF(D6796&gt;Частотометр!B10,"высокочаст",IF(AND(Частотометр!C10&lt;D6796, D6796&lt;Частотометр!B10),"среднечаст","низкочаст"))</f>
        <v>#NUM!</v>
      </c>
      <c r="K6796" s="8" t="e">
        <f>IF(E6796&gt;Частотометр!C28,"высокая",IF(AND(Частотометр!D28&lt;E6796, E6796&lt;Частотометр!C28),"средняя","низкая"))</f>
        <v>#NUM!</v>
      </c>
    </row>
    <row r="6797" spans="2:11" x14ac:dyDescent="0.2">
      <c r="B6797" s="8" t="s">
        <v>568</v>
      </c>
      <c r="F6797" s="8" t="str">
        <f t="shared" si="290"/>
        <v/>
      </c>
      <c r="G6797" s="8" t="s">
        <v>568</v>
      </c>
      <c r="H6797" s="8" t="str">
        <f t="shared" si="291"/>
        <v>""</v>
      </c>
      <c r="J6797" s="8" t="e">
        <f>IF(D6797&gt;Частотометр!B10,"высокочаст",IF(AND(Частотометр!C10&lt;D6797, D6797&lt;Частотометр!B10),"среднечаст","низкочаст"))</f>
        <v>#NUM!</v>
      </c>
      <c r="K6797" s="8" t="e">
        <f>IF(E6797&gt;Частотометр!C28,"высокая",IF(AND(Частотометр!D28&lt;E6797, E6797&lt;Частотометр!C28),"средняя","низкая"))</f>
        <v>#NUM!</v>
      </c>
    </row>
    <row r="6798" spans="2:11" x14ac:dyDescent="0.2">
      <c r="B6798" s="8" t="s">
        <v>568</v>
      </c>
      <c r="F6798" s="8" t="str">
        <f t="shared" si="290"/>
        <v/>
      </c>
      <c r="G6798" s="8" t="s">
        <v>568</v>
      </c>
      <c r="H6798" s="8" t="str">
        <f t="shared" si="291"/>
        <v>""</v>
      </c>
      <c r="J6798" s="8" t="e">
        <f>IF(D6798&gt;Частотометр!B10,"высокочаст",IF(AND(Частотометр!C10&lt;D6798, D6798&lt;Частотометр!B10),"среднечаст","низкочаст"))</f>
        <v>#NUM!</v>
      </c>
      <c r="K6798" s="8" t="e">
        <f>IF(E6798&gt;Частотометр!C28,"высокая",IF(AND(Частотометр!D28&lt;E6798, E6798&lt;Частотометр!C28),"средняя","низкая"))</f>
        <v>#NUM!</v>
      </c>
    </row>
    <row r="6799" spans="2:11" x14ac:dyDescent="0.2">
      <c r="B6799" s="8" t="s">
        <v>568</v>
      </c>
      <c r="F6799" s="8" t="str">
        <f t="shared" si="290"/>
        <v/>
      </c>
      <c r="G6799" s="8" t="s">
        <v>568</v>
      </c>
      <c r="H6799" s="8" t="str">
        <f t="shared" si="291"/>
        <v>""</v>
      </c>
      <c r="J6799" s="8" t="e">
        <f>IF(D6799&gt;Частотометр!B10,"высокочаст",IF(AND(Частотометр!C10&lt;D6799, D6799&lt;Частотометр!B10),"среднечаст","низкочаст"))</f>
        <v>#NUM!</v>
      </c>
      <c r="K6799" s="8" t="e">
        <f>IF(E6799&gt;Частотометр!C28,"высокая",IF(AND(Частотометр!D28&lt;E6799, E6799&lt;Частотометр!C28),"средняя","низкая"))</f>
        <v>#NUM!</v>
      </c>
    </row>
    <row r="6800" spans="2:11" x14ac:dyDescent="0.2">
      <c r="B6800" s="8" t="s">
        <v>568</v>
      </c>
      <c r="F6800" s="8" t="str">
        <f t="shared" si="290"/>
        <v/>
      </c>
      <c r="G6800" s="8" t="s">
        <v>568</v>
      </c>
      <c r="H6800" s="8" t="str">
        <f t="shared" si="291"/>
        <v>""</v>
      </c>
      <c r="J6800" s="8" t="e">
        <f>IF(D6800&gt;Частотометр!B10,"высокочаст",IF(AND(Частотометр!C10&lt;D6800, D6800&lt;Частотометр!B10),"среднечаст","низкочаст"))</f>
        <v>#NUM!</v>
      </c>
      <c r="K6800" s="8" t="e">
        <f>IF(E6800&gt;Частотометр!C28,"высокая",IF(AND(Частотометр!D28&lt;E6800, E6800&lt;Частотометр!C28),"средняя","низкая"))</f>
        <v>#NUM!</v>
      </c>
    </row>
    <row r="6801" spans="2:11" x14ac:dyDescent="0.2">
      <c r="B6801" s="8" t="s">
        <v>568</v>
      </c>
      <c r="F6801" s="8" t="str">
        <f t="shared" si="290"/>
        <v/>
      </c>
      <c r="G6801" s="8" t="s">
        <v>568</v>
      </c>
      <c r="H6801" s="8" t="str">
        <f t="shared" si="291"/>
        <v>""</v>
      </c>
      <c r="J6801" s="8" t="e">
        <f>IF(D6801&gt;Частотометр!B10,"высокочаст",IF(AND(Частотометр!C10&lt;D6801, D6801&lt;Частотометр!B10),"среднечаст","низкочаст"))</f>
        <v>#NUM!</v>
      </c>
      <c r="K6801" s="8" t="e">
        <f>IF(E6801&gt;Частотометр!C28,"высокая",IF(AND(Частотометр!D28&lt;E6801, E6801&lt;Частотометр!C28),"средняя","низкая"))</f>
        <v>#NUM!</v>
      </c>
    </row>
    <row r="6802" spans="2:11" x14ac:dyDescent="0.2">
      <c r="B6802" s="8" t="s">
        <v>568</v>
      </c>
      <c r="F6802" s="8" t="str">
        <f t="shared" si="290"/>
        <v/>
      </c>
      <c r="G6802" s="8" t="s">
        <v>568</v>
      </c>
      <c r="H6802" s="8" t="str">
        <f t="shared" si="291"/>
        <v>""</v>
      </c>
      <c r="J6802" s="8" t="e">
        <f>IF(D6802&gt;Частотометр!B10,"высокочаст",IF(AND(Частотометр!C10&lt;D6802, D6802&lt;Частотометр!B10),"среднечаст","низкочаст"))</f>
        <v>#NUM!</v>
      </c>
      <c r="K6802" s="8" t="e">
        <f>IF(E6802&gt;Частотометр!C28,"высокая",IF(AND(Частотометр!D28&lt;E6802, E6802&lt;Частотометр!C28),"средняя","низкая"))</f>
        <v>#NUM!</v>
      </c>
    </row>
    <row r="6803" spans="2:11" x14ac:dyDescent="0.2">
      <c r="B6803" s="8" t="s">
        <v>568</v>
      </c>
      <c r="F6803" s="8" t="str">
        <f t="shared" si="290"/>
        <v/>
      </c>
      <c r="G6803" s="8" t="s">
        <v>568</v>
      </c>
      <c r="H6803" s="8" t="str">
        <f t="shared" si="291"/>
        <v>""</v>
      </c>
      <c r="J6803" s="8" t="e">
        <f>IF(D6803&gt;Частотометр!B10,"высокочаст",IF(AND(Частотометр!C10&lt;D6803, D6803&lt;Частотометр!B10),"среднечаст","низкочаст"))</f>
        <v>#NUM!</v>
      </c>
      <c r="K6803" s="8" t="e">
        <f>IF(E6803&gt;Частотометр!C28,"высокая",IF(AND(Частотометр!D28&lt;E6803, E6803&lt;Частотометр!C28),"средняя","низкая"))</f>
        <v>#NUM!</v>
      </c>
    </row>
    <row r="6804" spans="2:11" x14ac:dyDescent="0.2">
      <c r="B6804" s="8" t="s">
        <v>568</v>
      </c>
      <c r="F6804" s="8" t="str">
        <f t="shared" si="290"/>
        <v/>
      </c>
      <c r="G6804" s="8" t="s">
        <v>568</v>
      </c>
      <c r="H6804" s="8" t="str">
        <f t="shared" si="291"/>
        <v>""</v>
      </c>
      <c r="J6804" s="8" t="e">
        <f>IF(D6804&gt;Частотометр!B10,"высокочаст",IF(AND(Частотометр!C10&lt;D6804, D6804&lt;Частотометр!B10),"среднечаст","низкочаст"))</f>
        <v>#NUM!</v>
      </c>
      <c r="K6804" s="8" t="e">
        <f>IF(E6804&gt;Частотометр!C28,"высокая",IF(AND(Частотометр!D28&lt;E6804, E6804&lt;Частотометр!C28),"средняя","низкая"))</f>
        <v>#NUM!</v>
      </c>
    </row>
    <row r="6805" spans="2:11" x14ac:dyDescent="0.2">
      <c r="B6805" s="8" t="s">
        <v>568</v>
      </c>
      <c r="F6805" s="8" t="str">
        <f t="shared" si="290"/>
        <v/>
      </c>
      <c r="G6805" s="8" t="s">
        <v>568</v>
      </c>
      <c r="H6805" s="8" t="str">
        <f t="shared" si="291"/>
        <v>""</v>
      </c>
      <c r="J6805" s="8" t="e">
        <f>IF(D6805&gt;Частотометр!B10,"высокочаст",IF(AND(Частотометр!C10&lt;D6805, D6805&lt;Частотометр!B10),"среднечаст","низкочаст"))</f>
        <v>#NUM!</v>
      </c>
      <c r="K6805" s="8" t="e">
        <f>IF(E6805&gt;Частотометр!C28,"высокая",IF(AND(Частотометр!D28&lt;E6805, E6805&lt;Частотометр!C28),"средняя","низкая"))</f>
        <v>#NUM!</v>
      </c>
    </row>
    <row r="6806" spans="2:11" x14ac:dyDescent="0.2">
      <c r="B6806" s="8" t="s">
        <v>568</v>
      </c>
      <c r="F6806" s="8" t="str">
        <f t="shared" si="290"/>
        <v/>
      </c>
      <c r="G6806" s="8" t="s">
        <v>568</v>
      </c>
      <c r="H6806" s="8" t="str">
        <f t="shared" si="291"/>
        <v>""</v>
      </c>
      <c r="J6806" s="8" t="e">
        <f>IF(D6806&gt;Частотометр!B10,"высокочаст",IF(AND(Частотометр!C10&lt;D6806, D6806&lt;Частотометр!B10),"среднечаст","низкочаст"))</f>
        <v>#NUM!</v>
      </c>
      <c r="K6806" s="8" t="e">
        <f>IF(E6806&gt;Частотометр!C28,"высокая",IF(AND(Частотометр!D28&lt;E6806, E6806&lt;Частотометр!C28),"средняя","низкая"))</f>
        <v>#NUM!</v>
      </c>
    </row>
    <row r="6807" spans="2:11" x14ac:dyDescent="0.2">
      <c r="B6807" s="8" t="s">
        <v>568</v>
      </c>
      <c r="F6807" s="8" t="str">
        <f t="shared" si="290"/>
        <v/>
      </c>
      <c r="G6807" s="8" t="s">
        <v>568</v>
      </c>
      <c r="H6807" s="8" t="str">
        <f t="shared" si="291"/>
        <v>""</v>
      </c>
      <c r="J6807" s="8" t="e">
        <f>IF(D6807&gt;Частотометр!B10,"высокочаст",IF(AND(Частотометр!C10&lt;D6807, D6807&lt;Частотометр!B10),"среднечаст","низкочаст"))</f>
        <v>#NUM!</v>
      </c>
      <c r="K6807" s="8" t="e">
        <f>IF(E6807&gt;Частотометр!C28,"высокая",IF(AND(Частотометр!D28&lt;E6807, E6807&lt;Частотометр!C28),"средняя","низкая"))</f>
        <v>#NUM!</v>
      </c>
    </row>
    <row r="6808" spans="2:11" x14ac:dyDescent="0.2">
      <c r="B6808" s="8" t="s">
        <v>568</v>
      </c>
      <c r="F6808" s="8" t="str">
        <f t="shared" si="290"/>
        <v/>
      </c>
      <c r="G6808" s="8" t="s">
        <v>568</v>
      </c>
      <c r="H6808" s="8" t="str">
        <f t="shared" si="291"/>
        <v>""</v>
      </c>
      <c r="J6808" s="8" t="e">
        <f>IF(D6808&gt;Частотометр!B10,"высокочаст",IF(AND(Частотометр!C10&lt;D6808, D6808&lt;Частотометр!B10),"среднечаст","низкочаст"))</f>
        <v>#NUM!</v>
      </c>
      <c r="K6808" s="8" t="e">
        <f>IF(E6808&gt;Частотометр!C28,"высокая",IF(AND(Частотометр!D28&lt;E6808, E6808&lt;Частотометр!C28),"средняя","низкая"))</f>
        <v>#NUM!</v>
      </c>
    </row>
    <row r="6809" spans="2:11" x14ac:dyDescent="0.2">
      <c r="B6809" s="8" t="s">
        <v>568</v>
      </c>
      <c r="F6809" s="8" t="str">
        <f t="shared" si="290"/>
        <v/>
      </c>
      <c r="G6809" s="8" t="s">
        <v>568</v>
      </c>
      <c r="H6809" s="8" t="str">
        <f t="shared" si="291"/>
        <v>""</v>
      </c>
      <c r="J6809" s="8" t="e">
        <f>IF(D6809&gt;Частотометр!B10,"высокочаст",IF(AND(Частотометр!C10&lt;D6809, D6809&lt;Частотометр!B10),"среднечаст","низкочаст"))</f>
        <v>#NUM!</v>
      </c>
      <c r="K6809" s="8" t="e">
        <f>IF(E6809&gt;Частотометр!C28,"высокая",IF(AND(Частотометр!D28&lt;E6809, E6809&lt;Частотометр!C28),"средняя","низкая"))</f>
        <v>#NUM!</v>
      </c>
    </row>
    <row r="6810" spans="2:11" x14ac:dyDescent="0.2">
      <c r="B6810" s="8" t="s">
        <v>568</v>
      </c>
      <c r="F6810" s="8" t="str">
        <f t="shared" si="290"/>
        <v/>
      </c>
      <c r="G6810" s="8" t="s">
        <v>568</v>
      </c>
      <c r="H6810" s="8" t="str">
        <f t="shared" si="291"/>
        <v>""</v>
      </c>
      <c r="J6810" s="8" t="e">
        <f>IF(D6810&gt;Частотометр!B10,"высокочаст",IF(AND(Частотометр!C10&lt;D6810, D6810&lt;Частотометр!B10),"среднечаст","низкочаст"))</f>
        <v>#NUM!</v>
      </c>
      <c r="K6810" s="8" t="e">
        <f>IF(E6810&gt;Частотометр!C28,"высокая",IF(AND(Частотометр!D28&lt;E6810, E6810&lt;Частотометр!C28),"средняя","низкая"))</f>
        <v>#NUM!</v>
      </c>
    </row>
    <row r="6811" spans="2:11" x14ac:dyDescent="0.2">
      <c r="B6811" s="8" t="s">
        <v>568</v>
      </c>
      <c r="F6811" s="8" t="str">
        <f t="shared" si="290"/>
        <v/>
      </c>
      <c r="G6811" s="8" t="s">
        <v>568</v>
      </c>
      <c r="H6811" s="8" t="str">
        <f t="shared" si="291"/>
        <v>""</v>
      </c>
      <c r="J6811" s="8" t="e">
        <f>IF(D6811&gt;Частотометр!B10,"высокочаст",IF(AND(Частотометр!C10&lt;D6811, D6811&lt;Частотометр!B10),"среднечаст","низкочаст"))</f>
        <v>#NUM!</v>
      </c>
      <c r="K6811" s="8" t="e">
        <f>IF(E6811&gt;Частотометр!C28,"высокая",IF(AND(Частотометр!D28&lt;E6811, E6811&lt;Частотометр!C28),"средняя","низкая"))</f>
        <v>#NUM!</v>
      </c>
    </row>
    <row r="6812" spans="2:11" x14ac:dyDescent="0.2">
      <c r="B6812" s="8" t="s">
        <v>568</v>
      </c>
      <c r="F6812" s="8" t="str">
        <f t="shared" si="290"/>
        <v/>
      </c>
      <c r="G6812" s="8" t="s">
        <v>568</v>
      </c>
      <c r="H6812" s="8" t="str">
        <f t="shared" si="291"/>
        <v>""</v>
      </c>
      <c r="J6812" s="8" t="e">
        <f>IF(D6812&gt;Частотометр!B10,"высокочаст",IF(AND(Частотометр!C10&lt;D6812, D6812&lt;Частотометр!B10),"среднечаст","низкочаст"))</f>
        <v>#NUM!</v>
      </c>
      <c r="K6812" s="8" t="e">
        <f>IF(E6812&gt;Частотометр!C28,"высокая",IF(AND(Частотометр!D28&lt;E6812, E6812&lt;Частотометр!C28),"средняя","низкая"))</f>
        <v>#NUM!</v>
      </c>
    </row>
    <row r="6813" spans="2:11" x14ac:dyDescent="0.2">
      <c r="B6813" s="8" t="s">
        <v>568</v>
      </c>
      <c r="F6813" s="8" t="str">
        <f t="shared" si="290"/>
        <v/>
      </c>
      <c r="G6813" s="8" t="s">
        <v>568</v>
      </c>
      <c r="H6813" s="8" t="str">
        <f t="shared" si="291"/>
        <v>""</v>
      </c>
      <c r="J6813" s="8" t="e">
        <f>IF(D6813&gt;Частотометр!B10,"высокочаст",IF(AND(Частотометр!C10&lt;D6813, D6813&lt;Частотометр!B10),"среднечаст","низкочаст"))</f>
        <v>#NUM!</v>
      </c>
      <c r="K6813" s="8" t="e">
        <f>IF(E6813&gt;Частотометр!C28,"высокая",IF(AND(Частотометр!D28&lt;E6813, E6813&lt;Частотометр!C28),"средняя","низкая"))</f>
        <v>#NUM!</v>
      </c>
    </row>
    <row r="6814" spans="2:11" x14ac:dyDescent="0.2">
      <c r="B6814" s="8" t="s">
        <v>568</v>
      </c>
      <c r="F6814" s="8" t="str">
        <f t="shared" si="290"/>
        <v/>
      </c>
      <c r="G6814" s="8" t="s">
        <v>568</v>
      </c>
      <c r="H6814" s="8" t="str">
        <f t="shared" si="291"/>
        <v>""</v>
      </c>
      <c r="J6814" s="8" t="e">
        <f>IF(D6814&gt;Частотометр!B10,"высокочаст",IF(AND(Частотометр!C10&lt;D6814, D6814&lt;Частотометр!B10),"среднечаст","низкочаст"))</f>
        <v>#NUM!</v>
      </c>
      <c r="K6814" s="8" t="e">
        <f>IF(E6814&gt;Частотометр!C28,"высокая",IF(AND(Частотометр!D28&lt;E6814, E6814&lt;Частотометр!C28),"средняя","низкая"))</f>
        <v>#NUM!</v>
      </c>
    </row>
    <row r="6815" spans="2:11" x14ac:dyDescent="0.2">
      <c r="B6815" s="8" t="s">
        <v>568</v>
      </c>
      <c r="F6815" s="8" t="str">
        <f t="shared" si="290"/>
        <v/>
      </c>
      <c r="G6815" s="8" t="s">
        <v>568</v>
      </c>
      <c r="H6815" s="8" t="str">
        <f t="shared" si="291"/>
        <v>""</v>
      </c>
      <c r="J6815" s="8" t="e">
        <f>IF(D6815&gt;Частотометр!B10,"высокочаст",IF(AND(Частотометр!C10&lt;D6815, D6815&lt;Частотометр!B10),"среднечаст","низкочаст"))</f>
        <v>#NUM!</v>
      </c>
      <c r="K6815" s="8" t="e">
        <f>IF(E6815&gt;Частотометр!C28,"высокая",IF(AND(Частотометр!D28&lt;E6815, E6815&lt;Частотометр!C28),"средняя","низкая"))</f>
        <v>#NUM!</v>
      </c>
    </row>
    <row r="6816" spans="2:11" x14ac:dyDescent="0.2">
      <c r="B6816" s="8" t="s">
        <v>568</v>
      </c>
      <c r="F6816" s="8" t="str">
        <f t="shared" si="290"/>
        <v/>
      </c>
      <c r="G6816" s="8" t="s">
        <v>568</v>
      </c>
      <c r="H6816" s="8" t="str">
        <f t="shared" si="291"/>
        <v>""</v>
      </c>
      <c r="J6816" s="8" t="e">
        <f>IF(D6816&gt;Частотометр!B10,"высокочаст",IF(AND(Частотометр!C10&lt;D6816, D6816&lt;Частотометр!B10),"среднечаст","низкочаст"))</f>
        <v>#NUM!</v>
      </c>
      <c r="K6816" s="8" t="e">
        <f>IF(E6816&gt;Частотометр!C28,"высокая",IF(AND(Частотометр!D28&lt;E6816, E6816&lt;Частотометр!C28),"средняя","низкая"))</f>
        <v>#NUM!</v>
      </c>
    </row>
    <row r="6817" spans="2:11" x14ac:dyDescent="0.2">
      <c r="B6817" s="8" t="s">
        <v>568</v>
      </c>
      <c r="F6817" s="8" t="str">
        <f t="shared" si="290"/>
        <v/>
      </c>
      <c r="G6817" s="8" t="s">
        <v>568</v>
      </c>
      <c r="H6817" s="8" t="str">
        <f t="shared" si="291"/>
        <v>""</v>
      </c>
      <c r="J6817" s="8" t="e">
        <f>IF(D6817&gt;Частотометр!B10,"высокочаст",IF(AND(Частотометр!C10&lt;D6817, D6817&lt;Частотометр!B10),"среднечаст","низкочаст"))</f>
        <v>#NUM!</v>
      </c>
      <c r="K6817" s="8" t="e">
        <f>IF(E6817&gt;Частотометр!C28,"высокая",IF(AND(Частотометр!D28&lt;E6817, E6817&lt;Частотометр!C28),"средняя","низкая"))</f>
        <v>#NUM!</v>
      </c>
    </row>
    <row r="6818" spans="2:11" x14ac:dyDescent="0.2">
      <c r="B6818" s="8" t="s">
        <v>568</v>
      </c>
      <c r="F6818" s="8" t="str">
        <f t="shared" si="290"/>
        <v/>
      </c>
      <c r="G6818" s="8" t="s">
        <v>568</v>
      </c>
      <c r="H6818" s="8" t="str">
        <f t="shared" si="291"/>
        <v>""</v>
      </c>
      <c r="J6818" s="8" t="e">
        <f>IF(D6818&gt;Частотометр!B10,"высокочаст",IF(AND(Частотометр!C10&lt;D6818, D6818&lt;Частотометр!B10),"среднечаст","низкочаст"))</f>
        <v>#NUM!</v>
      </c>
      <c r="K6818" s="8" t="e">
        <f>IF(E6818&gt;Частотометр!C28,"высокая",IF(AND(Частотометр!D28&lt;E6818, E6818&lt;Частотометр!C28),"средняя","низкая"))</f>
        <v>#NUM!</v>
      </c>
    </row>
    <row r="6819" spans="2:11" x14ac:dyDescent="0.2">
      <c r="B6819" s="8" t="s">
        <v>568</v>
      </c>
      <c r="F6819" s="8" t="str">
        <f t="shared" si="290"/>
        <v/>
      </c>
      <c r="G6819" s="8" t="s">
        <v>568</v>
      </c>
      <c r="H6819" s="8" t="str">
        <f t="shared" si="291"/>
        <v>""</v>
      </c>
      <c r="J6819" s="8" t="e">
        <f>IF(D6819&gt;Частотометр!B10,"высокочаст",IF(AND(Частотометр!C10&lt;D6819, D6819&lt;Частотометр!B10),"среднечаст","низкочаст"))</f>
        <v>#NUM!</v>
      </c>
      <c r="K6819" s="8" t="e">
        <f>IF(E6819&gt;Частотометр!C28,"высокая",IF(AND(Частотометр!D28&lt;E6819, E6819&lt;Частотометр!C28),"средняя","низкая"))</f>
        <v>#NUM!</v>
      </c>
    </row>
    <row r="6820" spans="2:11" x14ac:dyDescent="0.2">
      <c r="B6820" s="8" t="s">
        <v>568</v>
      </c>
      <c r="F6820" s="8" t="str">
        <f t="shared" si="290"/>
        <v/>
      </c>
      <c r="G6820" s="8" t="s">
        <v>568</v>
      </c>
      <c r="H6820" s="8" t="str">
        <f t="shared" si="291"/>
        <v>""</v>
      </c>
      <c r="J6820" s="8" t="e">
        <f>IF(D6820&gt;Частотометр!B10,"высокочаст",IF(AND(Частотометр!C10&lt;D6820, D6820&lt;Частотометр!B10),"среднечаст","низкочаст"))</f>
        <v>#NUM!</v>
      </c>
      <c r="K6820" s="8" t="e">
        <f>IF(E6820&gt;Частотометр!C28,"высокая",IF(AND(Частотометр!D28&lt;E6820, E6820&lt;Частотометр!C28),"средняя","низкая"))</f>
        <v>#NUM!</v>
      </c>
    </row>
    <row r="6821" spans="2:11" x14ac:dyDescent="0.2">
      <c r="B6821" s="8" t="s">
        <v>568</v>
      </c>
      <c r="F6821" s="8" t="str">
        <f t="shared" si="290"/>
        <v/>
      </c>
      <c r="G6821" s="8" t="s">
        <v>568</v>
      </c>
      <c r="H6821" s="8" t="str">
        <f t="shared" si="291"/>
        <v>""</v>
      </c>
      <c r="J6821" s="8" t="e">
        <f>IF(D6821&gt;Частотометр!B10,"высокочаст",IF(AND(Частотометр!C10&lt;D6821, D6821&lt;Частотометр!B10),"среднечаст","низкочаст"))</f>
        <v>#NUM!</v>
      </c>
      <c r="K6821" s="8" t="e">
        <f>IF(E6821&gt;Частотометр!C28,"высокая",IF(AND(Частотометр!D28&lt;E6821, E6821&lt;Частотометр!C28),"средняя","низкая"))</f>
        <v>#NUM!</v>
      </c>
    </row>
    <row r="6822" spans="2:11" x14ac:dyDescent="0.2">
      <c r="B6822" s="8" t="s">
        <v>568</v>
      </c>
      <c r="F6822" s="8" t="str">
        <f t="shared" si="290"/>
        <v/>
      </c>
      <c r="G6822" s="8" t="s">
        <v>568</v>
      </c>
      <c r="H6822" s="8" t="str">
        <f t="shared" si="291"/>
        <v>""</v>
      </c>
      <c r="J6822" s="8" t="e">
        <f>IF(D6822&gt;Частотометр!B10,"высокочаст",IF(AND(Частотометр!C10&lt;D6822, D6822&lt;Частотометр!B10),"среднечаст","низкочаст"))</f>
        <v>#NUM!</v>
      </c>
      <c r="K6822" s="8" t="e">
        <f>IF(E6822&gt;Частотометр!C28,"высокая",IF(AND(Частотометр!D28&lt;E6822, E6822&lt;Частотометр!C28),"средняя","низкая"))</f>
        <v>#NUM!</v>
      </c>
    </row>
    <row r="6823" spans="2:11" x14ac:dyDescent="0.2">
      <c r="B6823" s="8" t="s">
        <v>568</v>
      </c>
      <c r="F6823" s="8" t="str">
        <f t="shared" si="290"/>
        <v/>
      </c>
      <c r="G6823" s="8" t="s">
        <v>568</v>
      </c>
      <c r="H6823" s="8" t="str">
        <f t="shared" si="291"/>
        <v>""</v>
      </c>
      <c r="J6823" s="8" t="e">
        <f>IF(D6823&gt;Частотометр!B10,"высокочаст",IF(AND(Частотометр!C10&lt;D6823, D6823&lt;Частотометр!B10),"среднечаст","низкочаст"))</f>
        <v>#NUM!</v>
      </c>
      <c r="K6823" s="8" t="e">
        <f>IF(E6823&gt;Частотометр!C28,"высокая",IF(AND(Частотометр!D28&lt;E6823, E6823&lt;Частотометр!C28),"средняя","низкая"))</f>
        <v>#NUM!</v>
      </c>
    </row>
    <row r="6824" spans="2:11" x14ac:dyDescent="0.2">
      <c r="B6824" s="8" t="s">
        <v>568</v>
      </c>
      <c r="F6824" s="8" t="str">
        <f t="shared" si="290"/>
        <v/>
      </c>
      <c r="G6824" s="8" t="s">
        <v>568</v>
      </c>
      <c r="H6824" s="8" t="str">
        <f t="shared" si="291"/>
        <v>""</v>
      </c>
      <c r="J6824" s="8" t="e">
        <f>IF(D6824&gt;Частотометр!B10,"высокочаст",IF(AND(Частотометр!C10&lt;D6824, D6824&lt;Частотометр!B10),"среднечаст","низкочаст"))</f>
        <v>#NUM!</v>
      </c>
      <c r="K6824" s="8" t="e">
        <f>IF(E6824&gt;Частотометр!C28,"высокая",IF(AND(Частотометр!D28&lt;E6824, E6824&lt;Частотометр!C28),"средняя","низкая"))</f>
        <v>#NUM!</v>
      </c>
    </row>
    <row r="6825" spans="2:11" x14ac:dyDescent="0.2">
      <c r="B6825" s="8" t="s">
        <v>568</v>
      </c>
      <c r="F6825" s="8" t="str">
        <f t="shared" si="290"/>
        <v/>
      </c>
      <c r="G6825" s="8" t="s">
        <v>568</v>
      </c>
      <c r="H6825" s="8" t="str">
        <f t="shared" si="291"/>
        <v>""</v>
      </c>
      <c r="J6825" s="8" t="e">
        <f>IF(D6825&gt;Частотометр!B10,"высокочаст",IF(AND(Частотометр!C10&lt;D6825, D6825&lt;Частотометр!B10),"среднечаст","низкочаст"))</f>
        <v>#NUM!</v>
      </c>
      <c r="K6825" s="8" t="e">
        <f>IF(E6825&gt;Частотометр!C28,"высокая",IF(AND(Частотометр!D28&lt;E6825, E6825&lt;Частотометр!C28),"средняя","низкая"))</f>
        <v>#NUM!</v>
      </c>
    </row>
    <row r="6826" spans="2:11" x14ac:dyDescent="0.2">
      <c r="B6826" s="8" t="s">
        <v>568</v>
      </c>
      <c r="F6826" s="8" t="str">
        <f t="shared" si="290"/>
        <v/>
      </c>
      <c r="G6826" s="8" t="s">
        <v>568</v>
      </c>
      <c r="H6826" s="8" t="str">
        <f t="shared" si="291"/>
        <v>""</v>
      </c>
      <c r="J6826" s="8" t="e">
        <f>IF(D6826&gt;Частотометр!B10,"высокочаст",IF(AND(Частотометр!C10&lt;D6826, D6826&lt;Частотометр!B10),"среднечаст","низкочаст"))</f>
        <v>#NUM!</v>
      </c>
      <c r="K6826" s="8" t="e">
        <f>IF(E6826&gt;Частотометр!C28,"высокая",IF(AND(Частотометр!D28&lt;E6826, E6826&lt;Частотометр!C28),"средняя","низкая"))</f>
        <v>#NUM!</v>
      </c>
    </row>
    <row r="6827" spans="2:11" x14ac:dyDescent="0.2">
      <c r="B6827" s="8" t="s">
        <v>568</v>
      </c>
      <c r="F6827" s="8" t="str">
        <f t="shared" si="290"/>
        <v/>
      </c>
      <c r="G6827" s="8" t="s">
        <v>568</v>
      </c>
      <c r="H6827" s="8" t="str">
        <f t="shared" si="291"/>
        <v>""</v>
      </c>
      <c r="J6827" s="8" t="e">
        <f>IF(D6827&gt;Частотометр!B10,"высокочаст",IF(AND(Частотометр!C10&lt;D6827, D6827&lt;Частотометр!B10),"среднечаст","низкочаст"))</f>
        <v>#NUM!</v>
      </c>
      <c r="K6827" s="8" t="e">
        <f>IF(E6827&gt;Частотометр!C28,"высокая",IF(AND(Частотометр!D28&lt;E6827, E6827&lt;Частотометр!C28),"средняя","низкая"))</f>
        <v>#NUM!</v>
      </c>
    </row>
    <row r="6828" spans="2:11" x14ac:dyDescent="0.2">
      <c r="B6828" s="8" t="s">
        <v>568</v>
      </c>
      <c r="F6828" s="8" t="str">
        <f t="shared" si="290"/>
        <v/>
      </c>
      <c r="G6828" s="8" t="s">
        <v>568</v>
      </c>
      <c r="H6828" s="8" t="str">
        <f t="shared" si="291"/>
        <v>""</v>
      </c>
      <c r="J6828" s="8" t="e">
        <f>IF(D6828&gt;Частотометр!B10,"высокочаст",IF(AND(Частотометр!C10&lt;D6828, D6828&lt;Частотометр!B10),"среднечаст","низкочаст"))</f>
        <v>#NUM!</v>
      </c>
      <c r="K6828" s="8" t="e">
        <f>IF(E6828&gt;Частотометр!C28,"высокая",IF(AND(Частотометр!D28&lt;E6828, E6828&lt;Частотометр!C28),"средняя","низкая"))</f>
        <v>#NUM!</v>
      </c>
    </row>
    <row r="6829" spans="2:11" x14ac:dyDescent="0.2">
      <c r="B6829" s="8" t="s">
        <v>568</v>
      </c>
      <c r="F6829" s="8" t="str">
        <f t="shared" si="290"/>
        <v/>
      </c>
      <c r="G6829" s="8" t="s">
        <v>568</v>
      </c>
      <c r="H6829" s="8" t="str">
        <f t="shared" si="291"/>
        <v>""</v>
      </c>
      <c r="J6829" s="8" t="e">
        <f>IF(D6829&gt;Частотометр!B10,"высокочаст",IF(AND(Частотометр!C10&lt;D6829, D6829&lt;Частотометр!B10),"среднечаст","низкочаст"))</f>
        <v>#NUM!</v>
      </c>
      <c r="K6829" s="8" t="e">
        <f>IF(E6829&gt;Частотометр!C28,"высокая",IF(AND(Частотометр!D28&lt;E6829, E6829&lt;Частотометр!C28),"средняя","низкая"))</f>
        <v>#NUM!</v>
      </c>
    </row>
    <row r="6830" spans="2:11" x14ac:dyDescent="0.2">
      <c r="B6830" s="8" t="s">
        <v>568</v>
      </c>
      <c r="F6830" s="8" t="str">
        <f t="shared" si="290"/>
        <v/>
      </c>
      <c r="G6830" s="8" t="s">
        <v>568</v>
      </c>
      <c r="H6830" s="8" t="str">
        <f t="shared" si="291"/>
        <v>""</v>
      </c>
      <c r="J6830" s="8" t="e">
        <f>IF(D6830&gt;Частотометр!B10,"высокочаст",IF(AND(Частотометр!C10&lt;D6830, D6830&lt;Частотометр!B10),"среднечаст","низкочаст"))</f>
        <v>#NUM!</v>
      </c>
      <c r="K6830" s="8" t="e">
        <f>IF(E6830&gt;Частотометр!C28,"высокая",IF(AND(Частотометр!D28&lt;E6830, E6830&lt;Частотометр!C28),"средняя","низкая"))</f>
        <v>#NUM!</v>
      </c>
    </row>
    <row r="6831" spans="2:11" x14ac:dyDescent="0.2">
      <c r="B6831" s="8" t="s">
        <v>568</v>
      </c>
      <c r="F6831" s="8" t="str">
        <f t="shared" si="290"/>
        <v/>
      </c>
      <c r="G6831" s="8" t="s">
        <v>568</v>
      </c>
      <c r="H6831" s="8" t="str">
        <f t="shared" si="291"/>
        <v>""</v>
      </c>
      <c r="J6831" s="8" t="e">
        <f>IF(D6831&gt;Частотометр!B10,"высокочаст",IF(AND(Частотометр!C10&lt;D6831, D6831&lt;Частотометр!B10),"среднечаст","низкочаст"))</f>
        <v>#NUM!</v>
      </c>
      <c r="K6831" s="8" t="e">
        <f>IF(E6831&gt;Частотометр!C28,"высокая",IF(AND(Частотометр!D28&lt;E6831, E6831&lt;Частотометр!C28),"средняя","низкая"))</f>
        <v>#NUM!</v>
      </c>
    </row>
    <row r="6832" spans="2:11" x14ac:dyDescent="0.2">
      <c r="B6832" s="8" t="s">
        <v>568</v>
      </c>
      <c r="F6832" s="8" t="str">
        <f t="shared" si="290"/>
        <v/>
      </c>
      <c r="G6832" s="8" t="s">
        <v>568</v>
      </c>
      <c r="H6832" s="8" t="str">
        <f t="shared" si="291"/>
        <v>""</v>
      </c>
      <c r="J6832" s="8" t="e">
        <f>IF(D6832&gt;Частотометр!B10,"высокочаст",IF(AND(Частотометр!C10&lt;D6832, D6832&lt;Частотометр!B10),"среднечаст","низкочаст"))</f>
        <v>#NUM!</v>
      </c>
      <c r="K6832" s="8" t="e">
        <f>IF(E6832&gt;Частотометр!C28,"высокая",IF(AND(Частотометр!D28&lt;E6832, E6832&lt;Частотометр!C28),"средняя","низкая"))</f>
        <v>#NUM!</v>
      </c>
    </row>
    <row r="6833" spans="2:11" x14ac:dyDescent="0.2">
      <c r="B6833" s="8" t="s">
        <v>568</v>
      </c>
      <c r="F6833" s="8" t="str">
        <f t="shared" si="290"/>
        <v/>
      </c>
      <c r="G6833" s="8" t="s">
        <v>568</v>
      </c>
      <c r="H6833" s="8" t="str">
        <f t="shared" si="291"/>
        <v>""</v>
      </c>
      <c r="J6833" s="8" t="e">
        <f>IF(D6833&gt;Частотометр!B10,"высокочаст",IF(AND(Частотометр!C10&lt;D6833, D6833&lt;Частотометр!B10),"среднечаст","низкочаст"))</f>
        <v>#NUM!</v>
      </c>
      <c r="K6833" s="8" t="e">
        <f>IF(E6833&gt;Частотометр!C28,"высокая",IF(AND(Частотометр!D28&lt;E6833, E6833&lt;Частотометр!C28),"средняя","низкая"))</f>
        <v>#NUM!</v>
      </c>
    </row>
    <row r="6834" spans="2:11" x14ac:dyDescent="0.2">
      <c r="B6834" s="8" t="s">
        <v>568</v>
      </c>
      <c r="F6834" s="8" t="str">
        <f t="shared" si="290"/>
        <v/>
      </c>
      <c r="G6834" s="8" t="s">
        <v>568</v>
      </c>
      <c r="H6834" s="8" t="str">
        <f t="shared" si="291"/>
        <v>""</v>
      </c>
      <c r="J6834" s="8" t="e">
        <f>IF(D6834&gt;Частотометр!B10,"высокочаст",IF(AND(Частотометр!C10&lt;D6834, D6834&lt;Частотометр!B10),"среднечаст","низкочаст"))</f>
        <v>#NUM!</v>
      </c>
      <c r="K6834" s="8" t="e">
        <f>IF(E6834&gt;Частотометр!C28,"высокая",IF(AND(Частотометр!D28&lt;E6834, E6834&lt;Частотометр!C28),"средняя","низкая"))</f>
        <v>#NUM!</v>
      </c>
    </row>
    <row r="6835" spans="2:11" x14ac:dyDescent="0.2">
      <c r="B6835" s="8" t="s">
        <v>568</v>
      </c>
      <c r="F6835" s="8" t="str">
        <f t="shared" si="290"/>
        <v/>
      </c>
      <c r="G6835" s="8" t="s">
        <v>568</v>
      </c>
      <c r="H6835" s="8" t="str">
        <f t="shared" si="291"/>
        <v>""</v>
      </c>
      <c r="J6835" s="8" t="e">
        <f>IF(D6835&gt;Частотометр!B10,"высокочаст",IF(AND(Частотометр!C10&lt;D6835, D6835&lt;Частотометр!B10),"среднечаст","низкочаст"))</f>
        <v>#NUM!</v>
      </c>
      <c r="K6835" s="8" t="e">
        <f>IF(E6835&gt;Частотометр!C28,"высокая",IF(AND(Частотометр!D28&lt;E6835, E6835&lt;Частотометр!C28),"средняя","низкая"))</f>
        <v>#NUM!</v>
      </c>
    </row>
    <row r="6836" spans="2:11" x14ac:dyDescent="0.2">
      <c r="B6836" s="8" t="s">
        <v>568</v>
      </c>
      <c r="F6836" s="8" t="str">
        <f t="shared" si="290"/>
        <v/>
      </c>
      <c r="G6836" s="8" t="s">
        <v>568</v>
      </c>
      <c r="H6836" s="8" t="str">
        <f t="shared" si="291"/>
        <v>""</v>
      </c>
      <c r="J6836" s="8" t="e">
        <f>IF(D6836&gt;Частотометр!B10,"высокочаст",IF(AND(Частотометр!C10&lt;D6836, D6836&lt;Частотометр!B10),"среднечаст","низкочаст"))</f>
        <v>#NUM!</v>
      </c>
      <c r="K6836" s="8" t="e">
        <f>IF(E6836&gt;Частотометр!C28,"высокая",IF(AND(Частотометр!D28&lt;E6836, E6836&lt;Частотометр!C28),"средняя","низкая"))</f>
        <v>#NUM!</v>
      </c>
    </row>
    <row r="6837" spans="2:11" x14ac:dyDescent="0.2">
      <c r="B6837" s="8" t="s">
        <v>568</v>
      </c>
      <c r="F6837" s="8" t="str">
        <f t="shared" si="290"/>
        <v/>
      </c>
      <c r="G6837" s="8" t="s">
        <v>568</v>
      </c>
      <c r="H6837" s="8" t="str">
        <f t="shared" si="291"/>
        <v>""</v>
      </c>
      <c r="J6837" s="8" t="e">
        <f>IF(D6837&gt;Частотометр!B10,"высокочаст",IF(AND(Частотометр!C10&lt;D6837, D6837&lt;Частотометр!B10),"среднечаст","низкочаст"))</f>
        <v>#NUM!</v>
      </c>
      <c r="K6837" s="8" t="e">
        <f>IF(E6837&gt;Частотометр!C28,"высокая",IF(AND(Частотометр!D28&lt;E6837, E6837&lt;Частотометр!C28),"средняя","низкая"))</f>
        <v>#NUM!</v>
      </c>
    </row>
    <row r="6838" spans="2:11" x14ac:dyDescent="0.2">
      <c r="B6838" s="8" t="s">
        <v>568</v>
      </c>
      <c r="F6838" s="8" t="str">
        <f t="shared" si="290"/>
        <v/>
      </c>
      <c r="G6838" s="8" t="s">
        <v>568</v>
      </c>
      <c r="H6838" s="8" t="str">
        <f t="shared" si="291"/>
        <v>""</v>
      </c>
      <c r="J6838" s="8" t="e">
        <f>IF(D6838&gt;Частотометр!B10,"высокочаст",IF(AND(Частотометр!C10&lt;D6838, D6838&lt;Частотометр!B10),"среднечаст","низкочаст"))</f>
        <v>#NUM!</v>
      </c>
      <c r="K6838" s="8" t="e">
        <f>IF(E6838&gt;Частотометр!C28,"высокая",IF(AND(Частотометр!D28&lt;E6838, E6838&lt;Частотометр!C28),"средняя","низкая"))</f>
        <v>#NUM!</v>
      </c>
    </row>
    <row r="6839" spans="2:11" x14ac:dyDescent="0.2">
      <c r="B6839" s="8" t="s">
        <v>568</v>
      </c>
      <c r="F6839" s="8" t="str">
        <f t="shared" si="290"/>
        <v/>
      </c>
      <c r="G6839" s="8" t="s">
        <v>568</v>
      </c>
      <c r="H6839" s="8" t="str">
        <f t="shared" si="291"/>
        <v>""</v>
      </c>
      <c r="J6839" s="8" t="e">
        <f>IF(D6839&gt;Частотометр!B10,"высокочаст",IF(AND(Частотометр!C10&lt;D6839, D6839&lt;Частотометр!B10),"среднечаст","низкочаст"))</f>
        <v>#NUM!</v>
      </c>
      <c r="K6839" s="8" t="e">
        <f>IF(E6839&gt;Частотометр!C28,"высокая",IF(AND(Частотометр!D28&lt;E6839, E6839&lt;Частотометр!C28),"средняя","низкая"))</f>
        <v>#NUM!</v>
      </c>
    </row>
    <row r="6840" spans="2:11" x14ac:dyDescent="0.2">
      <c r="B6840" s="8" t="s">
        <v>568</v>
      </c>
      <c r="F6840" s="8" t="str">
        <f t="shared" si="290"/>
        <v/>
      </c>
      <c r="G6840" s="8" t="s">
        <v>568</v>
      </c>
      <c r="H6840" s="8" t="str">
        <f t="shared" si="291"/>
        <v>""</v>
      </c>
      <c r="J6840" s="8" t="e">
        <f>IF(D6840&gt;Частотометр!B10,"высокочаст",IF(AND(Частотометр!C10&lt;D6840, D6840&lt;Частотометр!B10),"среднечаст","низкочаст"))</f>
        <v>#NUM!</v>
      </c>
      <c r="K6840" s="8" t="e">
        <f>IF(E6840&gt;Частотометр!C28,"высокая",IF(AND(Частотометр!D28&lt;E6840, E6840&lt;Частотометр!C28),"средняя","низкая"))</f>
        <v>#NUM!</v>
      </c>
    </row>
    <row r="6841" spans="2:11" x14ac:dyDescent="0.2">
      <c r="B6841" s="8" t="s">
        <v>568</v>
      </c>
      <c r="F6841" s="8" t="str">
        <f t="shared" si="290"/>
        <v/>
      </c>
      <c r="G6841" s="8" t="s">
        <v>568</v>
      </c>
      <c r="H6841" s="8" t="str">
        <f t="shared" si="291"/>
        <v>""</v>
      </c>
      <c r="J6841" s="8" t="e">
        <f>IF(D6841&gt;Частотометр!B10,"высокочаст",IF(AND(Частотометр!C10&lt;D6841, D6841&lt;Частотометр!B10),"среднечаст","низкочаст"))</f>
        <v>#NUM!</v>
      </c>
      <c r="K6841" s="8" t="e">
        <f>IF(E6841&gt;Частотометр!C28,"высокая",IF(AND(Частотометр!D28&lt;E6841, E6841&lt;Частотометр!C28),"средняя","низкая"))</f>
        <v>#NUM!</v>
      </c>
    </row>
    <row r="6842" spans="2:11" x14ac:dyDescent="0.2">
      <c r="B6842" s="8" t="s">
        <v>568</v>
      </c>
      <c r="F6842" s="8" t="str">
        <f t="shared" si="290"/>
        <v/>
      </c>
      <c r="G6842" s="8" t="s">
        <v>568</v>
      </c>
      <c r="H6842" s="8" t="str">
        <f t="shared" si="291"/>
        <v>""</v>
      </c>
      <c r="J6842" s="8" t="e">
        <f>IF(D6842&gt;Частотометр!B10,"высокочаст",IF(AND(Частотометр!C10&lt;D6842, D6842&lt;Частотометр!B10),"среднечаст","низкочаст"))</f>
        <v>#NUM!</v>
      </c>
      <c r="K6842" s="8" t="e">
        <f>IF(E6842&gt;Частотометр!C28,"высокая",IF(AND(Частотометр!D28&lt;E6842, E6842&lt;Частотометр!C28),"средняя","низкая"))</f>
        <v>#NUM!</v>
      </c>
    </row>
    <row r="6843" spans="2:11" x14ac:dyDescent="0.2">
      <c r="B6843" s="8" t="s">
        <v>568</v>
      </c>
      <c r="F6843" s="8" t="str">
        <f t="shared" si="290"/>
        <v/>
      </c>
      <c r="G6843" s="8" t="s">
        <v>568</v>
      </c>
      <c r="H6843" s="8" t="str">
        <f t="shared" si="291"/>
        <v>""</v>
      </c>
      <c r="J6843" s="8" t="e">
        <f>IF(D6843&gt;Частотометр!B10,"высокочаст",IF(AND(Частотометр!C10&lt;D6843, D6843&lt;Частотометр!B10),"среднечаст","низкочаст"))</f>
        <v>#NUM!</v>
      </c>
      <c r="K6843" s="8" t="e">
        <f>IF(E6843&gt;Частотометр!C28,"высокая",IF(AND(Частотометр!D28&lt;E6843, E6843&lt;Частотометр!C28),"средняя","низкая"))</f>
        <v>#NUM!</v>
      </c>
    </row>
    <row r="6844" spans="2:11" x14ac:dyDescent="0.2">
      <c r="B6844" s="8" t="s">
        <v>568</v>
      </c>
      <c r="F6844" s="8" t="str">
        <f t="shared" si="290"/>
        <v/>
      </c>
      <c r="G6844" s="8" t="s">
        <v>568</v>
      </c>
      <c r="H6844" s="8" t="str">
        <f t="shared" si="291"/>
        <v>""</v>
      </c>
      <c r="J6844" s="8" t="e">
        <f>IF(D6844&gt;Частотометр!B10,"высокочаст",IF(AND(Частотометр!C10&lt;D6844, D6844&lt;Частотометр!B10),"среднечаст","низкочаст"))</f>
        <v>#NUM!</v>
      </c>
      <c r="K6844" s="8" t="e">
        <f>IF(E6844&gt;Частотометр!C28,"высокая",IF(AND(Частотометр!D28&lt;E6844, E6844&lt;Частотометр!C28),"средняя","низкая"))</f>
        <v>#NUM!</v>
      </c>
    </row>
    <row r="6845" spans="2:11" x14ac:dyDescent="0.2">
      <c r="B6845" s="8" t="s">
        <v>568</v>
      </c>
      <c r="F6845" s="8" t="str">
        <f t="shared" si="290"/>
        <v/>
      </c>
      <c r="G6845" s="8" t="s">
        <v>568</v>
      </c>
      <c r="H6845" s="8" t="str">
        <f t="shared" si="291"/>
        <v>""</v>
      </c>
      <c r="J6845" s="8" t="e">
        <f>IF(D6845&gt;Частотометр!B10,"высокочаст",IF(AND(Частотометр!C10&lt;D6845, D6845&lt;Частотометр!B10),"среднечаст","низкочаст"))</f>
        <v>#NUM!</v>
      </c>
      <c r="K6845" s="8" t="e">
        <f>IF(E6845&gt;Частотометр!C28,"высокая",IF(AND(Частотометр!D28&lt;E6845, E6845&lt;Частотометр!C28),"средняя","низкая"))</f>
        <v>#NUM!</v>
      </c>
    </row>
    <row r="6846" spans="2:11" x14ac:dyDescent="0.2">
      <c r="B6846" s="8" t="s">
        <v>568</v>
      </c>
      <c r="F6846" s="8" t="str">
        <f t="shared" si="290"/>
        <v/>
      </c>
      <c r="G6846" s="8" t="s">
        <v>568</v>
      </c>
      <c r="H6846" s="8" t="str">
        <f t="shared" si="291"/>
        <v>""</v>
      </c>
      <c r="J6846" s="8" t="e">
        <f>IF(D6846&gt;Частотометр!B10,"высокочаст",IF(AND(Частотометр!C10&lt;D6846, D6846&lt;Частотометр!B10),"среднечаст","низкочаст"))</f>
        <v>#NUM!</v>
      </c>
      <c r="K6846" s="8" t="e">
        <f>IF(E6846&gt;Частотометр!C28,"высокая",IF(AND(Частотометр!D28&lt;E6846, E6846&lt;Частотометр!C28),"средняя","низкая"))</f>
        <v>#NUM!</v>
      </c>
    </row>
    <row r="6847" spans="2:11" x14ac:dyDescent="0.2">
      <c r="B6847" s="8" t="s">
        <v>568</v>
      </c>
      <c r="F6847" s="8" t="str">
        <f t="shared" si="290"/>
        <v/>
      </c>
      <c r="G6847" s="8" t="s">
        <v>568</v>
      </c>
      <c r="H6847" s="8" t="str">
        <f t="shared" si="291"/>
        <v>""</v>
      </c>
      <c r="J6847" s="8" t="e">
        <f>IF(D6847&gt;Частотометр!B10,"высокочаст",IF(AND(Частотометр!C10&lt;D6847, D6847&lt;Частотометр!B10),"среднечаст","низкочаст"))</f>
        <v>#NUM!</v>
      </c>
      <c r="K6847" s="8" t="e">
        <f>IF(E6847&gt;Частотометр!C28,"высокая",IF(AND(Частотометр!D28&lt;E6847, E6847&lt;Частотометр!C28),"средняя","низкая"))</f>
        <v>#NUM!</v>
      </c>
    </row>
    <row r="6848" spans="2:11" x14ac:dyDescent="0.2">
      <c r="B6848" s="8" t="s">
        <v>568</v>
      </c>
      <c r="F6848" s="8" t="str">
        <f t="shared" si="290"/>
        <v/>
      </c>
      <c r="G6848" s="8" t="s">
        <v>568</v>
      </c>
      <c r="H6848" s="8" t="str">
        <f t="shared" si="291"/>
        <v>""</v>
      </c>
      <c r="J6848" s="8" t="e">
        <f>IF(D6848&gt;Частотометр!B10,"высокочаст",IF(AND(Частотометр!C10&lt;D6848, D6848&lt;Частотометр!B10),"среднечаст","низкочаст"))</f>
        <v>#NUM!</v>
      </c>
      <c r="K6848" s="8" t="e">
        <f>IF(E6848&gt;Частотометр!C28,"высокая",IF(AND(Частотометр!D28&lt;E6848, E6848&lt;Частотометр!C28),"средняя","низкая"))</f>
        <v>#NUM!</v>
      </c>
    </row>
    <row r="6849" spans="2:11" x14ac:dyDescent="0.2">
      <c r="B6849" s="8" t="s">
        <v>568</v>
      </c>
      <c r="F6849" s="8" t="str">
        <f t="shared" si="290"/>
        <v/>
      </c>
      <c r="G6849" s="8" t="s">
        <v>568</v>
      </c>
      <c r="H6849" s="8" t="str">
        <f t="shared" si="291"/>
        <v>""</v>
      </c>
      <c r="J6849" s="8" t="e">
        <f>IF(D6849&gt;Частотометр!B10,"высокочаст",IF(AND(Частотометр!C10&lt;D6849, D6849&lt;Частотометр!B10),"среднечаст","низкочаст"))</f>
        <v>#NUM!</v>
      </c>
      <c r="K6849" s="8" t="e">
        <f>IF(E6849&gt;Частотометр!C28,"высокая",IF(AND(Частотометр!D28&lt;E6849, E6849&lt;Частотометр!C28),"средняя","низкая"))</f>
        <v>#NUM!</v>
      </c>
    </row>
    <row r="6850" spans="2:11" x14ac:dyDescent="0.2">
      <c r="B6850" s="8" t="s">
        <v>568</v>
      </c>
      <c r="F6850" s="8" t="str">
        <f t="shared" si="290"/>
        <v/>
      </c>
      <c r="G6850" s="8" t="s">
        <v>568</v>
      </c>
      <c r="H6850" s="8" t="str">
        <f t="shared" si="291"/>
        <v>""</v>
      </c>
      <c r="J6850" s="8" t="e">
        <f>IF(D6850&gt;Частотометр!B10,"высокочаст",IF(AND(Частотометр!C10&lt;D6850, D6850&lt;Частотометр!B10),"среднечаст","низкочаст"))</f>
        <v>#NUM!</v>
      </c>
      <c r="K6850" s="8" t="e">
        <f>IF(E6850&gt;Частотометр!C28,"высокая",IF(AND(Частотометр!D28&lt;E6850, E6850&lt;Частотометр!C28),"средняя","низкая"))</f>
        <v>#NUM!</v>
      </c>
    </row>
    <row r="6851" spans="2:11" x14ac:dyDescent="0.2">
      <c r="B6851" s="8" t="s">
        <v>568</v>
      </c>
      <c r="F6851" s="8" t="str">
        <f t="shared" ref="F6851:F6914" si="292">TRIM(C6851)</f>
        <v/>
      </c>
      <c r="G6851" s="8" t="s">
        <v>568</v>
      </c>
      <c r="H6851" s="8" t="str">
        <f t="shared" ref="H6851:H6914" si="293">CONCATENATE(B6851,F6851,G6851)</f>
        <v>""</v>
      </c>
      <c r="J6851" s="8" t="e">
        <f>IF(D6851&gt;Частотометр!B10,"высокочаст",IF(AND(Частотометр!C10&lt;D6851, D6851&lt;Частотометр!B10),"среднечаст","низкочаст"))</f>
        <v>#NUM!</v>
      </c>
      <c r="K6851" s="8" t="e">
        <f>IF(E6851&gt;Частотометр!C28,"высокая",IF(AND(Частотометр!D28&lt;E6851, E6851&lt;Частотометр!C28),"средняя","низкая"))</f>
        <v>#NUM!</v>
      </c>
    </row>
    <row r="6852" spans="2:11" x14ac:dyDescent="0.2">
      <c r="B6852" s="8" t="s">
        <v>568</v>
      </c>
      <c r="F6852" s="8" t="str">
        <f t="shared" si="292"/>
        <v/>
      </c>
      <c r="G6852" s="8" t="s">
        <v>568</v>
      </c>
      <c r="H6852" s="8" t="str">
        <f t="shared" si="293"/>
        <v>""</v>
      </c>
      <c r="J6852" s="8" t="e">
        <f>IF(D6852&gt;Частотометр!B10,"высокочаст",IF(AND(Частотометр!C10&lt;D6852, D6852&lt;Частотометр!B10),"среднечаст","низкочаст"))</f>
        <v>#NUM!</v>
      </c>
      <c r="K6852" s="8" t="e">
        <f>IF(E6852&gt;Частотометр!C28,"высокая",IF(AND(Частотометр!D28&lt;E6852, E6852&lt;Частотометр!C28),"средняя","низкая"))</f>
        <v>#NUM!</v>
      </c>
    </row>
    <row r="6853" spans="2:11" x14ac:dyDescent="0.2">
      <c r="B6853" s="8" t="s">
        <v>568</v>
      </c>
      <c r="F6853" s="8" t="str">
        <f t="shared" si="292"/>
        <v/>
      </c>
      <c r="G6853" s="8" t="s">
        <v>568</v>
      </c>
      <c r="H6853" s="8" t="str">
        <f t="shared" si="293"/>
        <v>""</v>
      </c>
      <c r="J6853" s="8" t="e">
        <f>IF(D6853&gt;Частотометр!B10,"высокочаст",IF(AND(Частотометр!C10&lt;D6853, D6853&lt;Частотометр!B10),"среднечаст","низкочаст"))</f>
        <v>#NUM!</v>
      </c>
      <c r="K6853" s="8" t="e">
        <f>IF(E6853&gt;Частотометр!C28,"высокая",IF(AND(Частотометр!D28&lt;E6853, E6853&lt;Частотометр!C28),"средняя","низкая"))</f>
        <v>#NUM!</v>
      </c>
    </row>
    <row r="6854" spans="2:11" x14ac:dyDescent="0.2">
      <c r="B6854" s="8" t="s">
        <v>568</v>
      </c>
      <c r="F6854" s="8" t="str">
        <f t="shared" si="292"/>
        <v/>
      </c>
      <c r="G6854" s="8" t="s">
        <v>568</v>
      </c>
      <c r="H6854" s="8" t="str">
        <f t="shared" si="293"/>
        <v>""</v>
      </c>
      <c r="J6854" s="8" t="e">
        <f>IF(D6854&gt;Частотометр!B10,"высокочаст",IF(AND(Частотометр!C10&lt;D6854, D6854&lt;Частотометр!B10),"среднечаст","низкочаст"))</f>
        <v>#NUM!</v>
      </c>
      <c r="K6854" s="8" t="e">
        <f>IF(E6854&gt;Частотометр!C28,"высокая",IF(AND(Частотометр!D28&lt;E6854, E6854&lt;Частотометр!C28),"средняя","низкая"))</f>
        <v>#NUM!</v>
      </c>
    </row>
    <row r="6855" spans="2:11" x14ac:dyDescent="0.2">
      <c r="B6855" s="8" t="s">
        <v>568</v>
      </c>
      <c r="F6855" s="8" t="str">
        <f t="shared" si="292"/>
        <v/>
      </c>
      <c r="G6855" s="8" t="s">
        <v>568</v>
      </c>
      <c r="H6855" s="8" t="str">
        <f t="shared" si="293"/>
        <v>""</v>
      </c>
      <c r="J6855" s="8" t="e">
        <f>IF(D6855&gt;Частотометр!B10,"высокочаст",IF(AND(Частотометр!C10&lt;D6855, D6855&lt;Частотометр!B10),"среднечаст","низкочаст"))</f>
        <v>#NUM!</v>
      </c>
      <c r="K6855" s="8" t="e">
        <f>IF(E6855&gt;Частотометр!C28,"высокая",IF(AND(Частотометр!D28&lt;E6855, E6855&lt;Частотометр!C28),"средняя","низкая"))</f>
        <v>#NUM!</v>
      </c>
    </row>
    <row r="6856" spans="2:11" x14ac:dyDescent="0.2">
      <c r="B6856" s="8" t="s">
        <v>568</v>
      </c>
      <c r="F6856" s="8" t="str">
        <f t="shared" si="292"/>
        <v/>
      </c>
      <c r="G6856" s="8" t="s">
        <v>568</v>
      </c>
      <c r="H6856" s="8" t="str">
        <f t="shared" si="293"/>
        <v>""</v>
      </c>
      <c r="J6856" s="8" t="e">
        <f>IF(D6856&gt;Частотометр!B10,"высокочаст",IF(AND(Частотометр!C10&lt;D6856, D6856&lt;Частотометр!B10),"среднечаст","низкочаст"))</f>
        <v>#NUM!</v>
      </c>
      <c r="K6856" s="8" t="e">
        <f>IF(E6856&gt;Частотометр!C28,"высокая",IF(AND(Частотометр!D28&lt;E6856, E6856&lt;Частотометр!C28),"средняя","низкая"))</f>
        <v>#NUM!</v>
      </c>
    </row>
    <row r="6857" spans="2:11" x14ac:dyDescent="0.2">
      <c r="B6857" s="8" t="s">
        <v>568</v>
      </c>
      <c r="F6857" s="8" t="str">
        <f t="shared" si="292"/>
        <v/>
      </c>
      <c r="G6857" s="8" t="s">
        <v>568</v>
      </c>
      <c r="H6857" s="8" t="str">
        <f t="shared" si="293"/>
        <v>""</v>
      </c>
      <c r="J6857" s="8" t="e">
        <f>IF(D6857&gt;Частотометр!B10,"высокочаст",IF(AND(Частотометр!C10&lt;D6857, D6857&lt;Частотометр!B10),"среднечаст","низкочаст"))</f>
        <v>#NUM!</v>
      </c>
      <c r="K6857" s="8" t="e">
        <f>IF(E6857&gt;Частотометр!C28,"высокая",IF(AND(Частотометр!D28&lt;E6857, E6857&lt;Частотометр!C28),"средняя","низкая"))</f>
        <v>#NUM!</v>
      </c>
    </row>
    <row r="6858" spans="2:11" x14ac:dyDescent="0.2">
      <c r="B6858" s="8" t="s">
        <v>568</v>
      </c>
      <c r="F6858" s="8" t="str">
        <f t="shared" si="292"/>
        <v/>
      </c>
      <c r="G6858" s="8" t="s">
        <v>568</v>
      </c>
      <c r="H6858" s="8" t="str">
        <f t="shared" si="293"/>
        <v>""</v>
      </c>
      <c r="J6858" s="8" t="e">
        <f>IF(D6858&gt;Частотометр!B10,"высокочаст",IF(AND(Частотометр!C10&lt;D6858, D6858&lt;Частотометр!B10),"среднечаст","низкочаст"))</f>
        <v>#NUM!</v>
      </c>
      <c r="K6858" s="8" t="e">
        <f>IF(E6858&gt;Частотометр!C28,"высокая",IF(AND(Частотометр!D28&lt;E6858, E6858&lt;Частотометр!C28),"средняя","низкая"))</f>
        <v>#NUM!</v>
      </c>
    </row>
    <row r="6859" spans="2:11" x14ac:dyDescent="0.2">
      <c r="B6859" s="8" t="s">
        <v>568</v>
      </c>
      <c r="F6859" s="8" t="str">
        <f t="shared" si="292"/>
        <v/>
      </c>
      <c r="G6859" s="8" t="s">
        <v>568</v>
      </c>
      <c r="H6859" s="8" t="str">
        <f t="shared" si="293"/>
        <v>""</v>
      </c>
      <c r="J6859" s="8" t="e">
        <f>IF(D6859&gt;Частотометр!B10,"высокочаст",IF(AND(Частотометр!C10&lt;D6859, D6859&lt;Частотометр!B10),"среднечаст","низкочаст"))</f>
        <v>#NUM!</v>
      </c>
      <c r="K6859" s="8" t="e">
        <f>IF(E6859&gt;Частотометр!C28,"высокая",IF(AND(Частотометр!D28&lt;E6859, E6859&lt;Частотометр!C28),"средняя","низкая"))</f>
        <v>#NUM!</v>
      </c>
    </row>
    <row r="6860" spans="2:11" x14ac:dyDescent="0.2">
      <c r="B6860" s="8" t="s">
        <v>568</v>
      </c>
      <c r="F6860" s="8" t="str">
        <f t="shared" si="292"/>
        <v/>
      </c>
      <c r="G6860" s="8" t="s">
        <v>568</v>
      </c>
      <c r="H6860" s="8" t="str">
        <f t="shared" si="293"/>
        <v>""</v>
      </c>
      <c r="J6860" s="8" t="e">
        <f>IF(D6860&gt;Частотометр!B10,"высокочаст",IF(AND(Частотометр!C10&lt;D6860, D6860&lt;Частотометр!B10),"среднечаст","низкочаст"))</f>
        <v>#NUM!</v>
      </c>
      <c r="K6860" s="8" t="e">
        <f>IF(E6860&gt;Частотометр!C28,"высокая",IF(AND(Частотометр!D28&lt;E6860, E6860&lt;Частотометр!C28),"средняя","низкая"))</f>
        <v>#NUM!</v>
      </c>
    </row>
    <row r="6861" spans="2:11" x14ac:dyDescent="0.2">
      <c r="B6861" s="8" t="s">
        <v>568</v>
      </c>
      <c r="F6861" s="8" t="str">
        <f t="shared" si="292"/>
        <v/>
      </c>
      <c r="G6861" s="8" t="s">
        <v>568</v>
      </c>
      <c r="H6861" s="8" t="str">
        <f t="shared" si="293"/>
        <v>""</v>
      </c>
      <c r="J6861" s="8" t="e">
        <f>IF(D6861&gt;Частотометр!B10,"высокочаст",IF(AND(Частотометр!C10&lt;D6861, D6861&lt;Частотометр!B10),"среднечаст","низкочаст"))</f>
        <v>#NUM!</v>
      </c>
      <c r="K6861" s="8" t="e">
        <f>IF(E6861&gt;Частотометр!C28,"высокая",IF(AND(Частотометр!D28&lt;E6861, E6861&lt;Частотометр!C28),"средняя","низкая"))</f>
        <v>#NUM!</v>
      </c>
    </row>
    <row r="6862" spans="2:11" x14ac:dyDescent="0.2">
      <c r="B6862" s="8" t="s">
        <v>568</v>
      </c>
      <c r="F6862" s="8" t="str">
        <f t="shared" si="292"/>
        <v/>
      </c>
      <c r="G6862" s="8" t="s">
        <v>568</v>
      </c>
      <c r="H6862" s="8" t="str">
        <f t="shared" si="293"/>
        <v>""</v>
      </c>
      <c r="J6862" s="8" t="e">
        <f>IF(D6862&gt;Частотометр!B10,"высокочаст",IF(AND(Частотометр!C10&lt;D6862, D6862&lt;Частотометр!B10),"среднечаст","низкочаст"))</f>
        <v>#NUM!</v>
      </c>
      <c r="K6862" s="8" t="e">
        <f>IF(E6862&gt;Частотометр!C28,"высокая",IF(AND(Частотометр!D28&lt;E6862, E6862&lt;Частотометр!C28),"средняя","низкая"))</f>
        <v>#NUM!</v>
      </c>
    </row>
    <row r="6863" spans="2:11" x14ac:dyDescent="0.2">
      <c r="B6863" s="8" t="s">
        <v>568</v>
      </c>
      <c r="F6863" s="8" t="str">
        <f t="shared" si="292"/>
        <v/>
      </c>
      <c r="G6863" s="8" t="s">
        <v>568</v>
      </c>
      <c r="H6863" s="8" t="str">
        <f t="shared" si="293"/>
        <v>""</v>
      </c>
      <c r="J6863" s="8" t="e">
        <f>IF(D6863&gt;Частотометр!B10,"высокочаст",IF(AND(Частотометр!C10&lt;D6863, D6863&lt;Частотометр!B10),"среднечаст","низкочаст"))</f>
        <v>#NUM!</v>
      </c>
      <c r="K6863" s="8" t="e">
        <f>IF(E6863&gt;Частотометр!C28,"высокая",IF(AND(Частотометр!D28&lt;E6863, E6863&lt;Частотометр!C28),"средняя","низкая"))</f>
        <v>#NUM!</v>
      </c>
    </row>
    <row r="6864" spans="2:11" x14ac:dyDescent="0.2">
      <c r="B6864" s="8" t="s">
        <v>568</v>
      </c>
      <c r="F6864" s="8" t="str">
        <f t="shared" si="292"/>
        <v/>
      </c>
      <c r="G6864" s="8" t="s">
        <v>568</v>
      </c>
      <c r="H6864" s="8" t="str">
        <f t="shared" si="293"/>
        <v>""</v>
      </c>
      <c r="J6864" s="8" t="e">
        <f>IF(D6864&gt;Частотометр!B10,"высокочаст",IF(AND(Частотометр!C10&lt;D6864, D6864&lt;Частотометр!B10),"среднечаст","низкочаст"))</f>
        <v>#NUM!</v>
      </c>
      <c r="K6864" s="8" t="e">
        <f>IF(E6864&gt;Частотометр!C28,"высокая",IF(AND(Частотометр!D28&lt;E6864, E6864&lt;Частотометр!C28),"средняя","низкая"))</f>
        <v>#NUM!</v>
      </c>
    </row>
    <row r="6865" spans="2:11" x14ac:dyDescent="0.2">
      <c r="B6865" s="8" t="s">
        <v>568</v>
      </c>
      <c r="F6865" s="8" t="str">
        <f t="shared" si="292"/>
        <v/>
      </c>
      <c r="G6865" s="8" t="s">
        <v>568</v>
      </c>
      <c r="H6865" s="8" t="str">
        <f t="shared" si="293"/>
        <v>""</v>
      </c>
      <c r="J6865" s="8" t="e">
        <f>IF(D6865&gt;Частотометр!B10,"высокочаст",IF(AND(Частотометр!C10&lt;D6865, D6865&lt;Частотометр!B10),"среднечаст","низкочаст"))</f>
        <v>#NUM!</v>
      </c>
      <c r="K6865" s="8" t="e">
        <f>IF(E6865&gt;Частотометр!C28,"высокая",IF(AND(Частотометр!D28&lt;E6865, E6865&lt;Частотометр!C28),"средняя","низкая"))</f>
        <v>#NUM!</v>
      </c>
    </row>
    <row r="6866" spans="2:11" x14ac:dyDescent="0.2">
      <c r="B6866" s="8" t="s">
        <v>568</v>
      </c>
      <c r="F6866" s="8" t="str">
        <f t="shared" si="292"/>
        <v/>
      </c>
      <c r="G6866" s="8" t="s">
        <v>568</v>
      </c>
      <c r="H6866" s="8" t="str">
        <f t="shared" si="293"/>
        <v>""</v>
      </c>
      <c r="J6866" s="8" t="e">
        <f>IF(D6866&gt;Частотометр!B10,"высокочаст",IF(AND(Частотометр!C10&lt;D6866, D6866&lt;Частотометр!B10),"среднечаст","низкочаст"))</f>
        <v>#NUM!</v>
      </c>
      <c r="K6866" s="8" t="e">
        <f>IF(E6866&gt;Частотометр!C28,"высокая",IF(AND(Частотометр!D28&lt;E6866, E6866&lt;Частотометр!C28),"средняя","низкая"))</f>
        <v>#NUM!</v>
      </c>
    </row>
    <row r="6867" spans="2:11" x14ac:dyDescent="0.2">
      <c r="B6867" s="8" t="s">
        <v>568</v>
      </c>
      <c r="F6867" s="8" t="str">
        <f t="shared" si="292"/>
        <v/>
      </c>
      <c r="G6867" s="8" t="s">
        <v>568</v>
      </c>
      <c r="H6867" s="8" t="str">
        <f t="shared" si="293"/>
        <v>""</v>
      </c>
      <c r="J6867" s="8" t="e">
        <f>IF(D6867&gt;Частотометр!B10,"высокочаст",IF(AND(Частотометр!C10&lt;D6867, D6867&lt;Частотометр!B10),"среднечаст","низкочаст"))</f>
        <v>#NUM!</v>
      </c>
      <c r="K6867" s="8" t="e">
        <f>IF(E6867&gt;Частотометр!C28,"высокая",IF(AND(Частотометр!D28&lt;E6867, E6867&lt;Частотометр!C28),"средняя","низкая"))</f>
        <v>#NUM!</v>
      </c>
    </row>
    <row r="6868" spans="2:11" x14ac:dyDescent="0.2">
      <c r="B6868" s="8" t="s">
        <v>568</v>
      </c>
      <c r="F6868" s="8" t="str">
        <f t="shared" si="292"/>
        <v/>
      </c>
      <c r="G6868" s="8" t="s">
        <v>568</v>
      </c>
      <c r="H6868" s="8" t="str">
        <f t="shared" si="293"/>
        <v>""</v>
      </c>
      <c r="J6868" s="8" t="e">
        <f>IF(D6868&gt;Частотометр!B10,"высокочаст",IF(AND(Частотометр!C10&lt;D6868, D6868&lt;Частотометр!B10),"среднечаст","низкочаст"))</f>
        <v>#NUM!</v>
      </c>
      <c r="K6868" s="8" t="e">
        <f>IF(E6868&gt;Частотометр!C28,"высокая",IF(AND(Частотометр!D28&lt;E6868, E6868&lt;Частотометр!C28),"средняя","низкая"))</f>
        <v>#NUM!</v>
      </c>
    </row>
    <row r="6869" spans="2:11" x14ac:dyDescent="0.2">
      <c r="B6869" s="8" t="s">
        <v>568</v>
      </c>
      <c r="F6869" s="8" t="str">
        <f t="shared" si="292"/>
        <v/>
      </c>
      <c r="G6869" s="8" t="s">
        <v>568</v>
      </c>
      <c r="H6869" s="8" t="str">
        <f t="shared" si="293"/>
        <v>""</v>
      </c>
      <c r="J6869" s="8" t="e">
        <f>IF(D6869&gt;Частотометр!B10,"высокочаст",IF(AND(Частотометр!C10&lt;D6869, D6869&lt;Частотометр!B10),"среднечаст","низкочаст"))</f>
        <v>#NUM!</v>
      </c>
      <c r="K6869" s="8" t="e">
        <f>IF(E6869&gt;Частотометр!C28,"высокая",IF(AND(Частотометр!D28&lt;E6869, E6869&lt;Частотометр!C28),"средняя","низкая"))</f>
        <v>#NUM!</v>
      </c>
    </row>
    <row r="6870" spans="2:11" x14ac:dyDescent="0.2">
      <c r="B6870" s="8" t="s">
        <v>568</v>
      </c>
      <c r="F6870" s="8" t="str">
        <f t="shared" si="292"/>
        <v/>
      </c>
      <c r="G6870" s="8" t="s">
        <v>568</v>
      </c>
      <c r="H6870" s="8" t="str">
        <f t="shared" si="293"/>
        <v>""</v>
      </c>
      <c r="J6870" s="8" t="e">
        <f>IF(D6870&gt;Частотометр!B10,"высокочаст",IF(AND(Частотометр!C10&lt;D6870, D6870&lt;Частотометр!B10),"среднечаст","низкочаст"))</f>
        <v>#NUM!</v>
      </c>
      <c r="K6870" s="8" t="e">
        <f>IF(E6870&gt;Частотометр!C28,"высокая",IF(AND(Частотометр!D28&lt;E6870, E6870&lt;Частотометр!C28),"средняя","низкая"))</f>
        <v>#NUM!</v>
      </c>
    </row>
    <row r="6871" spans="2:11" x14ac:dyDescent="0.2">
      <c r="B6871" s="8" t="s">
        <v>568</v>
      </c>
      <c r="F6871" s="8" t="str">
        <f t="shared" si="292"/>
        <v/>
      </c>
      <c r="G6871" s="8" t="s">
        <v>568</v>
      </c>
      <c r="H6871" s="8" t="str">
        <f t="shared" si="293"/>
        <v>""</v>
      </c>
      <c r="J6871" s="8" t="e">
        <f>IF(D6871&gt;Частотометр!B10,"высокочаст",IF(AND(Частотометр!C10&lt;D6871, D6871&lt;Частотометр!B10),"среднечаст","низкочаст"))</f>
        <v>#NUM!</v>
      </c>
      <c r="K6871" s="8" t="e">
        <f>IF(E6871&gt;Частотометр!C28,"высокая",IF(AND(Частотометр!D28&lt;E6871, E6871&lt;Частотометр!C28),"средняя","низкая"))</f>
        <v>#NUM!</v>
      </c>
    </row>
    <row r="6872" spans="2:11" x14ac:dyDescent="0.2">
      <c r="B6872" s="8" t="s">
        <v>568</v>
      </c>
      <c r="F6872" s="8" t="str">
        <f t="shared" si="292"/>
        <v/>
      </c>
      <c r="G6872" s="8" t="s">
        <v>568</v>
      </c>
      <c r="H6872" s="8" t="str">
        <f t="shared" si="293"/>
        <v>""</v>
      </c>
      <c r="J6872" s="8" t="e">
        <f>IF(D6872&gt;Частотометр!B10,"высокочаст",IF(AND(Частотометр!C10&lt;D6872, D6872&lt;Частотометр!B10),"среднечаст","низкочаст"))</f>
        <v>#NUM!</v>
      </c>
      <c r="K6872" s="8" t="e">
        <f>IF(E6872&gt;Частотометр!C28,"высокая",IF(AND(Частотометр!D28&lt;E6872, E6872&lt;Частотометр!C28),"средняя","низкая"))</f>
        <v>#NUM!</v>
      </c>
    </row>
    <row r="6873" spans="2:11" x14ac:dyDescent="0.2">
      <c r="B6873" s="8" t="s">
        <v>568</v>
      </c>
      <c r="F6873" s="8" t="str">
        <f t="shared" si="292"/>
        <v/>
      </c>
      <c r="G6873" s="8" t="s">
        <v>568</v>
      </c>
      <c r="H6873" s="8" t="str">
        <f t="shared" si="293"/>
        <v>""</v>
      </c>
      <c r="J6873" s="8" t="e">
        <f>IF(D6873&gt;Частотометр!B10,"высокочаст",IF(AND(Частотометр!C10&lt;D6873, D6873&lt;Частотометр!B10),"среднечаст","низкочаст"))</f>
        <v>#NUM!</v>
      </c>
      <c r="K6873" s="8" t="e">
        <f>IF(E6873&gt;Частотометр!C28,"высокая",IF(AND(Частотометр!D28&lt;E6873, E6873&lt;Частотометр!C28),"средняя","низкая"))</f>
        <v>#NUM!</v>
      </c>
    </row>
    <row r="6874" spans="2:11" x14ac:dyDescent="0.2">
      <c r="B6874" s="8" t="s">
        <v>568</v>
      </c>
      <c r="F6874" s="8" t="str">
        <f t="shared" si="292"/>
        <v/>
      </c>
      <c r="G6874" s="8" t="s">
        <v>568</v>
      </c>
      <c r="H6874" s="8" t="str">
        <f t="shared" si="293"/>
        <v>""</v>
      </c>
      <c r="J6874" s="8" t="e">
        <f>IF(D6874&gt;Частотометр!B10,"высокочаст",IF(AND(Частотометр!C10&lt;D6874, D6874&lt;Частотометр!B10),"среднечаст","низкочаст"))</f>
        <v>#NUM!</v>
      </c>
      <c r="K6874" s="8" t="e">
        <f>IF(E6874&gt;Частотометр!C28,"высокая",IF(AND(Частотометр!D28&lt;E6874, E6874&lt;Частотометр!C28),"средняя","низкая"))</f>
        <v>#NUM!</v>
      </c>
    </row>
    <row r="6875" spans="2:11" x14ac:dyDescent="0.2">
      <c r="B6875" s="8" t="s">
        <v>568</v>
      </c>
      <c r="F6875" s="8" t="str">
        <f t="shared" si="292"/>
        <v/>
      </c>
      <c r="G6875" s="8" t="s">
        <v>568</v>
      </c>
      <c r="H6875" s="8" t="str">
        <f t="shared" si="293"/>
        <v>""</v>
      </c>
      <c r="J6875" s="8" t="e">
        <f>IF(D6875&gt;Частотометр!B10,"высокочаст",IF(AND(Частотометр!C10&lt;D6875, D6875&lt;Частотометр!B10),"среднечаст","низкочаст"))</f>
        <v>#NUM!</v>
      </c>
      <c r="K6875" s="8" t="e">
        <f>IF(E6875&gt;Частотометр!C28,"высокая",IF(AND(Частотометр!D28&lt;E6875, E6875&lt;Частотометр!C28),"средняя","низкая"))</f>
        <v>#NUM!</v>
      </c>
    </row>
    <row r="6876" spans="2:11" x14ac:dyDescent="0.2">
      <c r="B6876" s="8" t="s">
        <v>568</v>
      </c>
      <c r="F6876" s="8" t="str">
        <f t="shared" si="292"/>
        <v/>
      </c>
      <c r="G6876" s="8" t="s">
        <v>568</v>
      </c>
      <c r="H6876" s="8" t="str">
        <f t="shared" si="293"/>
        <v>""</v>
      </c>
      <c r="J6876" s="8" t="e">
        <f>IF(D6876&gt;Частотометр!B10,"высокочаст",IF(AND(Частотометр!C10&lt;D6876, D6876&lt;Частотометр!B10),"среднечаст","низкочаст"))</f>
        <v>#NUM!</v>
      </c>
      <c r="K6876" s="8" t="e">
        <f>IF(E6876&gt;Частотометр!C28,"высокая",IF(AND(Частотометр!D28&lt;E6876, E6876&lt;Частотометр!C28),"средняя","низкая"))</f>
        <v>#NUM!</v>
      </c>
    </row>
    <row r="6877" spans="2:11" x14ac:dyDescent="0.2">
      <c r="B6877" s="8" t="s">
        <v>568</v>
      </c>
      <c r="F6877" s="8" t="str">
        <f t="shared" si="292"/>
        <v/>
      </c>
      <c r="G6877" s="8" t="s">
        <v>568</v>
      </c>
      <c r="H6877" s="8" t="str">
        <f t="shared" si="293"/>
        <v>""</v>
      </c>
      <c r="J6877" s="8" t="e">
        <f>IF(D6877&gt;Частотометр!B10,"высокочаст",IF(AND(Частотометр!C10&lt;D6877, D6877&lt;Частотометр!B10),"среднечаст","низкочаст"))</f>
        <v>#NUM!</v>
      </c>
      <c r="K6877" s="8" t="e">
        <f>IF(E6877&gt;Частотометр!C28,"высокая",IF(AND(Частотометр!D28&lt;E6877, E6877&lt;Частотометр!C28),"средняя","низкая"))</f>
        <v>#NUM!</v>
      </c>
    </row>
    <row r="6878" spans="2:11" x14ac:dyDescent="0.2">
      <c r="B6878" s="8" t="s">
        <v>568</v>
      </c>
      <c r="F6878" s="8" t="str">
        <f t="shared" si="292"/>
        <v/>
      </c>
      <c r="G6878" s="8" t="s">
        <v>568</v>
      </c>
      <c r="H6878" s="8" t="str">
        <f t="shared" si="293"/>
        <v>""</v>
      </c>
      <c r="J6878" s="8" t="e">
        <f>IF(D6878&gt;Частотометр!B10,"высокочаст",IF(AND(Частотометр!C10&lt;D6878, D6878&lt;Частотометр!B10),"среднечаст","низкочаст"))</f>
        <v>#NUM!</v>
      </c>
      <c r="K6878" s="8" t="e">
        <f>IF(E6878&gt;Частотометр!C28,"высокая",IF(AND(Частотометр!D28&lt;E6878, E6878&lt;Частотометр!C28),"средняя","низкая"))</f>
        <v>#NUM!</v>
      </c>
    </row>
    <row r="6879" spans="2:11" x14ac:dyDescent="0.2">
      <c r="B6879" s="8" t="s">
        <v>568</v>
      </c>
      <c r="F6879" s="8" t="str">
        <f t="shared" si="292"/>
        <v/>
      </c>
      <c r="G6879" s="8" t="s">
        <v>568</v>
      </c>
      <c r="H6879" s="8" t="str">
        <f t="shared" si="293"/>
        <v>""</v>
      </c>
      <c r="J6879" s="8" t="e">
        <f>IF(D6879&gt;Частотометр!B10,"высокочаст",IF(AND(Частотометр!C10&lt;D6879, D6879&lt;Частотометр!B10),"среднечаст","низкочаст"))</f>
        <v>#NUM!</v>
      </c>
      <c r="K6879" s="8" t="e">
        <f>IF(E6879&gt;Частотометр!C28,"высокая",IF(AND(Частотометр!D28&lt;E6879, E6879&lt;Частотометр!C28),"средняя","низкая"))</f>
        <v>#NUM!</v>
      </c>
    </row>
    <row r="6880" spans="2:11" x14ac:dyDescent="0.2">
      <c r="B6880" s="8" t="s">
        <v>568</v>
      </c>
      <c r="F6880" s="8" t="str">
        <f t="shared" si="292"/>
        <v/>
      </c>
      <c r="G6880" s="8" t="s">
        <v>568</v>
      </c>
      <c r="H6880" s="8" t="str">
        <f t="shared" si="293"/>
        <v>""</v>
      </c>
      <c r="J6880" s="8" t="e">
        <f>IF(D6880&gt;Частотометр!B10,"высокочаст",IF(AND(Частотометр!C10&lt;D6880, D6880&lt;Частотометр!B10),"среднечаст","низкочаст"))</f>
        <v>#NUM!</v>
      </c>
      <c r="K6880" s="8" t="e">
        <f>IF(E6880&gt;Частотометр!C28,"высокая",IF(AND(Частотометр!D28&lt;E6880, E6880&lt;Частотометр!C28),"средняя","низкая"))</f>
        <v>#NUM!</v>
      </c>
    </row>
    <row r="6881" spans="2:11" x14ac:dyDescent="0.2">
      <c r="B6881" s="8" t="s">
        <v>568</v>
      </c>
      <c r="F6881" s="8" t="str">
        <f t="shared" si="292"/>
        <v/>
      </c>
      <c r="G6881" s="8" t="s">
        <v>568</v>
      </c>
      <c r="H6881" s="8" t="str">
        <f t="shared" si="293"/>
        <v>""</v>
      </c>
      <c r="J6881" s="8" t="e">
        <f>IF(D6881&gt;Частотометр!B10,"высокочаст",IF(AND(Частотометр!C10&lt;D6881, D6881&lt;Частотометр!B10),"среднечаст","низкочаст"))</f>
        <v>#NUM!</v>
      </c>
      <c r="K6881" s="8" t="e">
        <f>IF(E6881&gt;Частотометр!C28,"высокая",IF(AND(Частотометр!D28&lt;E6881, E6881&lt;Частотометр!C28),"средняя","низкая"))</f>
        <v>#NUM!</v>
      </c>
    </row>
    <row r="6882" spans="2:11" x14ac:dyDescent="0.2">
      <c r="B6882" s="8" t="s">
        <v>568</v>
      </c>
      <c r="F6882" s="8" t="str">
        <f t="shared" si="292"/>
        <v/>
      </c>
      <c r="G6882" s="8" t="s">
        <v>568</v>
      </c>
      <c r="H6882" s="8" t="str">
        <f t="shared" si="293"/>
        <v>""</v>
      </c>
      <c r="J6882" s="8" t="e">
        <f>IF(D6882&gt;Частотометр!B10,"высокочаст",IF(AND(Частотометр!C10&lt;D6882, D6882&lt;Частотометр!B10),"среднечаст","низкочаст"))</f>
        <v>#NUM!</v>
      </c>
      <c r="K6882" s="8" t="e">
        <f>IF(E6882&gt;Частотометр!C28,"высокая",IF(AND(Частотометр!D28&lt;E6882, E6882&lt;Частотометр!C28),"средняя","низкая"))</f>
        <v>#NUM!</v>
      </c>
    </row>
    <row r="6883" spans="2:11" x14ac:dyDescent="0.2">
      <c r="B6883" s="8" t="s">
        <v>568</v>
      </c>
      <c r="F6883" s="8" t="str">
        <f t="shared" si="292"/>
        <v/>
      </c>
      <c r="G6883" s="8" t="s">
        <v>568</v>
      </c>
      <c r="H6883" s="8" t="str">
        <f t="shared" si="293"/>
        <v>""</v>
      </c>
      <c r="J6883" s="8" t="e">
        <f>IF(D6883&gt;Частотометр!B10,"высокочаст",IF(AND(Частотометр!C10&lt;D6883, D6883&lt;Частотометр!B10),"среднечаст","низкочаст"))</f>
        <v>#NUM!</v>
      </c>
      <c r="K6883" s="8" t="e">
        <f>IF(E6883&gt;Частотометр!C28,"высокая",IF(AND(Частотометр!D28&lt;E6883, E6883&lt;Частотометр!C28),"средняя","низкая"))</f>
        <v>#NUM!</v>
      </c>
    </row>
    <row r="6884" spans="2:11" x14ac:dyDescent="0.2">
      <c r="B6884" s="8" t="s">
        <v>568</v>
      </c>
      <c r="F6884" s="8" t="str">
        <f t="shared" si="292"/>
        <v/>
      </c>
      <c r="G6884" s="8" t="s">
        <v>568</v>
      </c>
      <c r="H6884" s="8" t="str">
        <f t="shared" si="293"/>
        <v>""</v>
      </c>
      <c r="J6884" s="8" t="e">
        <f>IF(D6884&gt;Частотометр!B10,"высокочаст",IF(AND(Частотометр!C10&lt;D6884, D6884&lt;Частотометр!B10),"среднечаст","низкочаст"))</f>
        <v>#NUM!</v>
      </c>
      <c r="K6884" s="8" t="e">
        <f>IF(E6884&gt;Частотометр!C28,"высокая",IF(AND(Частотометр!D28&lt;E6884, E6884&lt;Частотометр!C28),"средняя","низкая"))</f>
        <v>#NUM!</v>
      </c>
    </row>
    <row r="6885" spans="2:11" x14ac:dyDescent="0.2">
      <c r="B6885" s="8" t="s">
        <v>568</v>
      </c>
      <c r="F6885" s="8" t="str">
        <f t="shared" si="292"/>
        <v/>
      </c>
      <c r="G6885" s="8" t="s">
        <v>568</v>
      </c>
      <c r="H6885" s="8" t="str">
        <f t="shared" si="293"/>
        <v>""</v>
      </c>
      <c r="J6885" s="8" t="e">
        <f>IF(D6885&gt;Частотометр!B10,"высокочаст",IF(AND(Частотометр!C10&lt;D6885, D6885&lt;Частотометр!B10),"среднечаст","низкочаст"))</f>
        <v>#NUM!</v>
      </c>
      <c r="K6885" s="8" t="e">
        <f>IF(E6885&gt;Частотометр!C28,"высокая",IF(AND(Частотометр!D28&lt;E6885, E6885&lt;Частотометр!C28),"средняя","низкая"))</f>
        <v>#NUM!</v>
      </c>
    </row>
    <row r="6886" spans="2:11" x14ac:dyDescent="0.2">
      <c r="B6886" s="8" t="s">
        <v>568</v>
      </c>
      <c r="F6886" s="8" t="str">
        <f t="shared" si="292"/>
        <v/>
      </c>
      <c r="G6886" s="8" t="s">
        <v>568</v>
      </c>
      <c r="H6886" s="8" t="str">
        <f t="shared" si="293"/>
        <v>""</v>
      </c>
      <c r="J6886" s="8" t="e">
        <f>IF(D6886&gt;Частотометр!B10,"высокочаст",IF(AND(Частотометр!C10&lt;D6886, D6886&lt;Частотометр!B10),"среднечаст","низкочаст"))</f>
        <v>#NUM!</v>
      </c>
      <c r="K6886" s="8" t="e">
        <f>IF(E6886&gt;Частотометр!C28,"высокая",IF(AND(Частотометр!D28&lt;E6886, E6886&lt;Частотометр!C28),"средняя","низкая"))</f>
        <v>#NUM!</v>
      </c>
    </row>
    <row r="6887" spans="2:11" x14ac:dyDescent="0.2">
      <c r="B6887" s="8" t="s">
        <v>568</v>
      </c>
      <c r="F6887" s="8" t="str">
        <f t="shared" si="292"/>
        <v/>
      </c>
      <c r="G6887" s="8" t="s">
        <v>568</v>
      </c>
      <c r="H6887" s="8" t="str">
        <f t="shared" si="293"/>
        <v>""</v>
      </c>
      <c r="J6887" s="8" t="e">
        <f>IF(D6887&gt;Частотометр!B10,"высокочаст",IF(AND(Частотометр!C10&lt;D6887, D6887&lt;Частотометр!B10),"среднечаст","низкочаст"))</f>
        <v>#NUM!</v>
      </c>
      <c r="K6887" s="8" t="e">
        <f>IF(E6887&gt;Частотометр!C28,"высокая",IF(AND(Частотометр!D28&lt;E6887, E6887&lt;Частотометр!C28),"средняя","низкая"))</f>
        <v>#NUM!</v>
      </c>
    </row>
    <row r="6888" spans="2:11" x14ac:dyDescent="0.2">
      <c r="B6888" s="8" t="s">
        <v>568</v>
      </c>
      <c r="F6888" s="8" t="str">
        <f t="shared" si="292"/>
        <v/>
      </c>
      <c r="G6888" s="8" t="s">
        <v>568</v>
      </c>
      <c r="H6888" s="8" t="str">
        <f t="shared" si="293"/>
        <v>""</v>
      </c>
      <c r="J6888" s="8" t="e">
        <f>IF(D6888&gt;Частотометр!B10,"высокочаст",IF(AND(Частотометр!C10&lt;D6888, D6888&lt;Частотометр!B10),"среднечаст","низкочаст"))</f>
        <v>#NUM!</v>
      </c>
      <c r="K6888" s="8" t="e">
        <f>IF(E6888&gt;Частотометр!C28,"высокая",IF(AND(Частотометр!D28&lt;E6888, E6888&lt;Частотометр!C28),"средняя","низкая"))</f>
        <v>#NUM!</v>
      </c>
    </row>
    <row r="6889" spans="2:11" x14ac:dyDescent="0.2">
      <c r="B6889" s="8" t="s">
        <v>568</v>
      </c>
      <c r="F6889" s="8" t="str">
        <f t="shared" si="292"/>
        <v/>
      </c>
      <c r="G6889" s="8" t="s">
        <v>568</v>
      </c>
      <c r="H6889" s="8" t="str">
        <f t="shared" si="293"/>
        <v>""</v>
      </c>
      <c r="J6889" s="8" t="e">
        <f>IF(D6889&gt;Частотометр!B10,"высокочаст",IF(AND(Частотометр!C10&lt;D6889, D6889&lt;Частотометр!B10),"среднечаст","низкочаст"))</f>
        <v>#NUM!</v>
      </c>
      <c r="K6889" s="8" t="e">
        <f>IF(E6889&gt;Частотометр!C28,"высокая",IF(AND(Частотометр!D28&lt;E6889, E6889&lt;Частотометр!C28),"средняя","низкая"))</f>
        <v>#NUM!</v>
      </c>
    </row>
    <row r="6890" spans="2:11" x14ac:dyDescent="0.2">
      <c r="B6890" s="8" t="s">
        <v>568</v>
      </c>
      <c r="F6890" s="8" t="str">
        <f t="shared" si="292"/>
        <v/>
      </c>
      <c r="G6890" s="8" t="s">
        <v>568</v>
      </c>
      <c r="H6890" s="8" t="str">
        <f t="shared" si="293"/>
        <v>""</v>
      </c>
      <c r="J6890" s="8" t="e">
        <f>IF(D6890&gt;Частотометр!B10,"высокочаст",IF(AND(Частотометр!C10&lt;D6890, D6890&lt;Частотометр!B10),"среднечаст","низкочаст"))</f>
        <v>#NUM!</v>
      </c>
      <c r="K6890" s="8" t="e">
        <f>IF(E6890&gt;Частотометр!C28,"высокая",IF(AND(Частотометр!D28&lt;E6890, E6890&lt;Частотометр!C28),"средняя","низкая"))</f>
        <v>#NUM!</v>
      </c>
    </row>
    <row r="6891" spans="2:11" x14ac:dyDescent="0.2">
      <c r="B6891" s="8" t="s">
        <v>568</v>
      </c>
      <c r="F6891" s="8" t="str">
        <f t="shared" si="292"/>
        <v/>
      </c>
      <c r="G6891" s="8" t="s">
        <v>568</v>
      </c>
      <c r="H6891" s="8" t="str">
        <f t="shared" si="293"/>
        <v>""</v>
      </c>
      <c r="J6891" s="8" t="e">
        <f>IF(D6891&gt;Частотометр!B10,"высокочаст",IF(AND(Частотометр!C10&lt;D6891, D6891&lt;Частотометр!B10),"среднечаст","низкочаст"))</f>
        <v>#NUM!</v>
      </c>
      <c r="K6891" s="8" t="e">
        <f>IF(E6891&gt;Частотометр!C28,"высокая",IF(AND(Частотометр!D28&lt;E6891, E6891&lt;Частотометр!C28),"средняя","низкая"))</f>
        <v>#NUM!</v>
      </c>
    </row>
    <row r="6892" spans="2:11" x14ac:dyDescent="0.2">
      <c r="B6892" s="8" t="s">
        <v>568</v>
      </c>
      <c r="F6892" s="8" t="str">
        <f t="shared" si="292"/>
        <v/>
      </c>
      <c r="G6892" s="8" t="s">
        <v>568</v>
      </c>
      <c r="H6892" s="8" t="str">
        <f t="shared" si="293"/>
        <v>""</v>
      </c>
      <c r="J6892" s="8" t="e">
        <f>IF(D6892&gt;Частотометр!B10,"высокочаст",IF(AND(Частотометр!C10&lt;D6892, D6892&lt;Частотометр!B10),"среднечаст","низкочаст"))</f>
        <v>#NUM!</v>
      </c>
      <c r="K6892" s="8" t="e">
        <f>IF(E6892&gt;Частотометр!C28,"высокая",IF(AND(Частотометр!D28&lt;E6892, E6892&lt;Частотометр!C28),"средняя","низкая"))</f>
        <v>#NUM!</v>
      </c>
    </row>
    <row r="6893" spans="2:11" x14ac:dyDescent="0.2">
      <c r="B6893" s="8" t="s">
        <v>568</v>
      </c>
      <c r="F6893" s="8" t="str">
        <f t="shared" si="292"/>
        <v/>
      </c>
      <c r="G6893" s="8" t="s">
        <v>568</v>
      </c>
      <c r="H6893" s="8" t="str">
        <f t="shared" si="293"/>
        <v>""</v>
      </c>
      <c r="J6893" s="8" t="e">
        <f>IF(D6893&gt;Частотометр!B10,"высокочаст",IF(AND(Частотометр!C10&lt;D6893, D6893&lt;Частотометр!B10),"среднечаст","низкочаст"))</f>
        <v>#NUM!</v>
      </c>
      <c r="K6893" s="8" t="e">
        <f>IF(E6893&gt;Частотометр!C28,"высокая",IF(AND(Частотометр!D28&lt;E6893, E6893&lt;Частотометр!C28),"средняя","низкая"))</f>
        <v>#NUM!</v>
      </c>
    </row>
    <row r="6894" spans="2:11" x14ac:dyDescent="0.2">
      <c r="B6894" s="8" t="s">
        <v>568</v>
      </c>
      <c r="F6894" s="8" t="str">
        <f t="shared" si="292"/>
        <v/>
      </c>
      <c r="G6894" s="8" t="s">
        <v>568</v>
      </c>
      <c r="H6894" s="8" t="str">
        <f t="shared" si="293"/>
        <v>""</v>
      </c>
      <c r="J6894" s="8" t="e">
        <f>IF(D6894&gt;Частотометр!B10,"высокочаст",IF(AND(Частотометр!C10&lt;D6894, D6894&lt;Частотометр!B10),"среднечаст","низкочаст"))</f>
        <v>#NUM!</v>
      </c>
      <c r="K6894" s="8" t="e">
        <f>IF(E6894&gt;Частотометр!C28,"высокая",IF(AND(Частотометр!D28&lt;E6894, E6894&lt;Частотометр!C28),"средняя","низкая"))</f>
        <v>#NUM!</v>
      </c>
    </row>
    <row r="6895" spans="2:11" x14ac:dyDescent="0.2">
      <c r="B6895" s="8" t="s">
        <v>568</v>
      </c>
      <c r="F6895" s="8" t="str">
        <f t="shared" si="292"/>
        <v/>
      </c>
      <c r="G6895" s="8" t="s">
        <v>568</v>
      </c>
      <c r="H6895" s="8" t="str">
        <f t="shared" si="293"/>
        <v>""</v>
      </c>
      <c r="J6895" s="8" t="e">
        <f>IF(D6895&gt;Частотометр!B10,"высокочаст",IF(AND(Частотометр!C10&lt;D6895, D6895&lt;Частотометр!B10),"среднечаст","низкочаст"))</f>
        <v>#NUM!</v>
      </c>
      <c r="K6895" s="8" t="e">
        <f>IF(E6895&gt;Частотометр!C28,"высокая",IF(AND(Частотометр!D28&lt;E6895, E6895&lt;Частотометр!C28),"средняя","низкая"))</f>
        <v>#NUM!</v>
      </c>
    </row>
    <row r="6896" spans="2:11" x14ac:dyDescent="0.2">
      <c r="B6896" s="8" t="s">
        <v>568</v>
      </c>
      <c r="F6896" s="8" t="str">
        <f t="shared" si="292"/>
        <v/>
      </c>
      <c r="G6896" s="8" t="s">
        <v>568</v>
      </c>
      <c r="H6896" s="8" t="str">
        <f t="shared" si="293"/>
        <v>""</v>
      </c>
      <c r="J6896" s="8" t="e">
        <f>IF(D6896&gt;Частотометр!B10,"высокочаст",IF(AND(Частотометр!C10&lt;D6896, D6896&lt;Частотометр!B10),"среднечаст","низкочаст"))</f>
        <v>#NUM!</v>
      </c>
      <c r="K6896" s="8" t="e">
        <f>IF(E6896&gt;Частотометр!C28,"высокая",IF(AND(Частотометр!D28&lt;E6896, E6896&lt;Частотометр!C28),"средняя","низкая"))</f>
        <v>#NUM!</v>
      </c>
    </row>
    <row r="6897" spans="2:11" x14ac:dyDescent="0.2">
      <c r="B6897" s="8" t="s">
        <v>568</v>
      </c>
      <c r="F6897" s="8" t="str">
        <f t="shared" si="292"/>
        <v/>
      </c>
      <c r="G6897" s="8" t="s">
        <v>568</v>
      </c>
      <c r="H6897" s="8" t="str">
        <f t="shared" si="293"/>
        <v>""</v>
      </c>
      <c r="J6897" s="8" t="e">
        <f>IF(D6897&gt;Частотометр!B10,"высокочаст",IF(AND(Частотометр!C10&lt;D6897, D6897&lt;Частотометр!B10),"среднечаст","низкочаст"))</f>
        <v>#NUM!</v>
      </c>
      <c r="K6897" s="8" t="e">
        <f>IF(E6897&gt;Частотометр!C28,"высокая",IF(AND(Частотометр!D28&lt;E6897, E6897&lt;Частотометр!C28),"средняя","низкая"))</f>
        <v>#NUM!</v>
      </c>
    </row>
    <row r="6898" spans="2:11" x14ac:dyDescent="0.2">
      <c r="B6898" s="8" t="s">
        <v>568</v>
      </c>
      <c r="F6898" s="8" t="str">
        <f t="shared" si="292"/>
        <v/>
      </c>
      <c r="G6898" s="8" t="s">
        <v>568</v>
      </c>
      <c r="H6898" s="8" t="str">
        <f t="shared" si="293"/>
        <v>""</v>
      </c>
      <c r="J6898" s="8" t="e">
        <f>IF(D6898&gt;Частотометр!B10,"высокочаст",IF(AND(Частотометр!C10&lt;D6898, D6898&lt;Частотометр!B10),"среднечаст","низкочаст"))</f>
        <v>#NUM!</v>
      </c>
      <c r="K6898" s="8" t="e">
        <f>IF(E6898&gt;Частотометр!C28,"высокая",IF(AND(Частотометр!D28&lt;E6898, E6898&lt;Частотометр!C28),"средняя","низкая"))</f>
        <v>#NUM!</v>
      </c>
    </row>
    <row r="6899" spans="2:11" x14ac:dyDescent="0.2">
      <c r="B6899" s="8" t="s">
        <v>568</v>
      </c>
      <c r="F6899" s="8" t="str">
        <f t="shared" si="292"/>
        <v/>
      </c>
      <c r="G6899" s="8" t="s">
        <v>568</v>
      </c>
      <c r="H6899" s="8" t="str">
        <f t="shared" si="293"/>
        <v>""</v>
      </c>
      <c r="J6899" s="8" t="e">
        <f>IF(D6899&gt;Частотометр!B10,"высокочаст",IF(AND(Частотометр!C10&lt;D6899, D6899&lt;Частотометр!B10),"среднечаст","низкочаст"))</f>
        <v>#NUM!</v>
      </c>
      <c r="K6899" s="8" t="e">
        <f>IF(E6899&gt;Частотометр!C28,"высокая",IF(AND(Частотометр!D28&lt;E6899, E6899&lt;Частотометр!C28),"средняя","низкая"))</f>
        <v>#NUM!</v>
      </c>
    </row>
    <row r="6900" spans="2:11" x14ac:dyDescent="0.2">
      <c r="B6900" s="8" t="s">
        <v>568</v>
      </c>
      <c r="F6900" s="8" t="str">
        <f t="shared" si="292"/>
        <v/>
      </c>
      <c r="G6900" s="8" t="s">
        <v>568</v>
      </c>
      <c r="H6900" s="8" t="str">
        <f t="shared" si="293"/>
        <v>""</v>
      </c>
      <c r="J6900" s="8" t="e">
        <f>IF(D6900&gt;Частотометр!B10,"высокочаст",IF(AND(Частотометр!C10&lt;D6900, D6900&lt;Частотометр!B10),"среднечаст","низкочаст"))</f>
        <v>#NUM!</v>
      </c>
      <c r="K6900" s="8" t="e">
        <f>IF(E6900&gt;Частотометр!C28,"высокая",IF(AND(Частотометр!D28&lt;E6900, E6900&lt;Частотометр!C28),"средняя","низкая"))</f>
        <v>#NUM!</v>
      </c>
    </row>
    <row r="6901" spans="2:11" x14ac:dyDescent="0.2">
      <c r="B6901" s="8" t="s">
        <v>568</v>
      </c>
      <c r="F6901" s="8" t="str">
        <f t="shared" si="292"/>
        <v/>
      </c>
      <c r="G6901" s="8" t="s">
        <v>568</v>
      </c>
      <c r="H6901" s="8" t="str">
        <f t="shared" si="293"/>
        <v>""</v>
      </c>
      <c r="J6901" s="8" t="e">
        <f>IF(D6901&gt;Частотометр!B10,"высокочаст",IF(AND(Частотометр!C10&lt;D6901, D6901&lt;Частотометр!B10),"среднечаст","низкочаст"))</f>
        <v>#NUM!</v>
      </c>
      <c r="K6901" s="8" t="e">
        <f>IF(E6901&gt;Частотометр!C28,"высокая",IF(AND(Частотометр!D28&lt;E6901, E6901&lt;Частотометр!C28),"средняя","низкая"))</f>
        <v>#NUM!</v>
      </c>
    </row>
    <row r="6902" spans="2:11" x14ac:dyDescent="0.2">
      <c r="B6902" s="8" t="s">
        <v>568</v>
      </c>
      <c r="F6902" s="8" t="str">
        <f t="shared" si="292"/>
        <v/>
      </c>
      <c r="G6902" s="8" t="s">
        <v>568</v>
      </c>
      <c r="H6902" s="8" t="str">
        <f t="shared" si="293"/>
        <v>""</v>
      </c>
      <c r="J6902" s="8" t="e">
        <f>IF(D6902&gt;Частотометр!B10,"высокочаст",IF(AND(Частотометр!C10&lt;D6902, D6902&lt;Частотометр!B10),"среднечаст","низкочаст"))</f>
        <v>#NUM!</v>
      </c>
      <c r="K6902" s="8" t="e">
        <f>IF(E6902&gt;Частотометр!C28,"высокая",IF(AND(Частотометр!D28&lt;E6902, E6902&lt;Частотометр!C28),"средняя","низкая"))</f>
        <v>#NUM!</v>
      </c>
    </row>
    <row r="6903" spans="2:11" x14ac:dyDescent="0.2">
      <c r="B6903" s="8" t="s">
        <v>568</v>
      </c>
      <c r="F6903" s="8" t="str">
        <f t="shared" si="292"/>
        <v/>
      </c>
      <c r="G6903" s="8" t="s">
        <v>568</v>
      </c>
      <c r="H6903" s="8" t="str">
        <f t="shared" si="293"/>
        <v>""</v>
      </c>
      <c r="J6903" s="8" t="e">
        <f>IF(D6903&gt;Частотометр!B10,"высокочаст",IF(AND(Частотометр!C10&lt;D6903, D6903&lt;Частотометр!B10),"среднечаст","низкочаст"))</f>
        <v>#NUM!</v>
      </c>
      <c r="K6903" s="8" t="e">
        <f>IF(E6903&gt;Частотометр!C28,"высокая",IF(AND(Частотометр!D28&lt;E6903, E6903&lt;Частотометр!C28),"средняя","низкая"))</f>
        <v>#NUM!</v>
      </c>
    </row>
    <row r="6904" spans="2:11" x14ac:dyDescent="0.2">
      <c r="B6904" s="8" t="s">
        <v>568</v>
      </c>
      <c r="F6904" s="8" t="str">
        <f t="shared" si="292"/>
        <v/>
      </c>
      <c r="G6904" s="8" t="s">
        <v>568</v>
      </c>
      <c r="H6904" s="8" t="str">
        <f t="shared" si="293"/>
        <v>""</v>
      </c>
      <c r="J6904" s="8" t="e">
        <f>IF(D6904&gt;Частотометр!B10,"высокочаст",IF(AND(Частотометр!C10&lt;D6904, D6904&lt;Частотометр!B10),"среднечаст","низкочаст"))</f>
        <v>#NUM!</v>
      </c>
      <c r="K6904" s="8" t="e">
        <f>IF(E6904&gt;Частотометр!C28,"высокая",IF(AND(Частотометр!D28&lt;E6904, E6904&lt;Частотометр!C28),"средняя","низкая"))</f>
        <v>#NUM!</v>
      </c>
    </row>
    <row r="6905" spans="2:11" x14ac:dyDescent="0.2">
      <c r="B6905" s="8" t="s">
        <v>568</v>
      </c>
      <c r="F6905" s="8" t="str">
        <f t="shared" si="292"/>
        <v/>
      </c>
      <c r="G6905" s="8" t="s">
        <v>568</v>
      </c>
      <c r="H6905" s="8" t="str">
        <f t="shared" si="293"/>
        <v>""</v>
      </c>
      <c r="J6905" s="8" t="e">
        <f>IF(D6905&gt;Частотометр!B10,"высокочаст",IF(AND(Частотометр!C10&lt;D6905, D6905&lt;Частотометр!B10),"среднечаст","низкочаст"))</f>
        <v>#NUM!</v>
      </c>
      <c r="K6905" s="8" t="e">
        <f>IF(E6905&gt;Частотометр!C28,"высокая",IF(AND(Частотометр!D28&lt;E6905, E6905&lt;Частотометр!C28),"средняя","низкая"))</f>
        <v>#NUM!</v>
      </c>
    </row>
    <row r="6906" spans="2:11" x14ac:dyDescent="0.2">
      <c r="B6906" s="8" t="s">
        <v>568</v>
      </c>
      <c r="F6906" s="8" t="str">
        <f t="shared" si="292"/>
        <v/>
      </c>
      <c r="G6906" s="8" t="s">
        <v>568</v>
      </c>
      <c r="H6906" s="8" t="str">
        <f t="shared" si="293"/>
        <v>""</v>
      </c>
      <c r="J6906" s="8" t="e">
        <f>IF(D6906&gt;Частотометр!B10,"высокочаст",IF(AND(Частотометр!C10&lt;D6906, D6906&lt;Частотометр!B10),"среднечаст","низкочаст"))</f>
        <v>#NUM!</v>
      </c>
      <c r="K6906" s="8" t="e">
        <f>IF(E6906&gt;Частотометр!C28,"высокая",IF(AND(Частотометр!D28&lt;E6906, E6906&lt;Частотометр!C28),"средняя","низкая"))</f>
        <v>#NUM!</v>
      </c>
    </row>
    <row r="6907" spans="2:11" x14ac:dyDescent="0.2">
      <c r="B6907" s="8" t="s">
        <v>568</v>
      </c>
      <c r="F6907" s="8" t="str">
        <f t="shared" si="292"/>
        <v/>
      </c>
      <c r="G6907" s="8" t="s">
        <v>568</v>
      </c>
      <c r="H6907" s="8" t="str">
        <f t="shared" si="293"/>
        <v>""</v>
      </c>
      <c r="J6907" s="8" t="e">
        <f>IF(D6907&gt;Частотометр!B10,"высокочаст",IF(AND(Частотометр!C10&lt;D6907, D6907&lt;Частотометр!B10),"среднечаст","низкочаст"))</f>
        <v>#NUM!</v>
      </c>
      <c r="K6907" s="8" t="e">
        <f>IF(E6907&gt;Частотометр!C28,"высокая",IF(AND(Частотометр!D28&lt;E6907, E6907&lt;Частотометр!C28),"средняя","низкая"))</f>
        <v>#NUM!</v>
      </c>
    </row>
    <row r="6908" spans="2:11" x14ac:dyDescent="0.2">
      <c r="B6908" s="8" t="s">
        <v>568</v>
      </c>
      <c r="F6908" s="8" t="str">
        <f t="shared" si="292"/>
        <v/>
      </c>
      <c r="G6908" s="8" t="s">
        <v>568</v>
      </c>
      <c r="H6908" s="8" t="str">
        <f t="shared" si="293"/>
        <v>""</v>
      </c>
      <c r="J6908" s="8" t="e">
        <f>IF(D6908&gt;Частотометр!B10,"высокочаст",IF(AND(Частотометр!C10&lt;D6908, D6908&lt;Частотометр!B10),"среднечаст","низкочаст"))</f>
        <v>#NUM!</v>
      </c>
      <c r="K6908" s="8" t="e">
        <f>IF(E6908&gt;Частотометр!C28,"высокая",IF(AND(Частотометр!D28&lt;E6908, E6908&lt;Частотометр!C28),"средняя","низкая"))</f>
        <v>#NUM!</v>
      </c>
    </row>
    <row r="6909" spans="2:11" x14ac:dyDescent="0.2">
      <c r="B6909" s="8" t="s">
        <v>568</v>
      </c>
      <c r="F6909" s="8" t="str">
        <f t="shared" si="292"/>
        <v/>
      </c>
      <c r="G6909" s="8" t="s">
        <v>568</v>
      </c>
      <c r="H6909" s="8" t="str">
        <f t="shared" si="293"/>
        <v>""</v>
      </c>
      <c r="J6909" s="8" t="e">
        <f>IF(D6909&gt;Частотометр!B10,"высокочаст",IF(AND(Частотометр!C10&lt;D6909, D6909&lt;Частотометр!B10),"среднечаст","низкочаст"))</f>
        <v>#NUM!</v>
      </c>
      <c r="K6909" s="8" t="e">
        <f>IF(E6909&gt;Частотометр!C28,"высокая",IF(AND(Частотометр!D28&lt;E6909, E6909&lt;Частотометр!C28),"средняя","низкая"))</f>
        <v>#NUM!</v>
      </c>
    </row>
    <row r="6910" spans="2:11" x14ac:dyDescent="0.2">
      <c r="B6910" s="8" t="s">
        <v>568</v>
      </c>
      <c r="F6910" s="8" t="str">
        <f t="shared" si="292"/>
        <v/>
      </c>
      <c r="G6910" s="8" t="s">
        <v>568</v>
      </c>
      <c r="H6910" s="8" t="str">
        <f t="shared" si="293"/>
        <v>""</v>
      </c>
      <c r="J6910" s="8" t="e">
        <f>IF(D6910&gt;Частотометр!B10,"высокочаст",IF(AND(Частотометр!C10&lt;D6910, D6910&lt;Частотометр!B10),"среднечаст","низкочаст"))</f>
        <v>#NUM!</v>
      </c>
      <c r="K6910" s="8" t="e">
        <f>IF(E6910&gt;Частотометр!C28,"высокая",IF(AND(Частотометр!D28&lt;E6910, E6910&lt;Частотометр!C28),"средняя","низкая"))</f>
        <v>#NUM!</v>
      </c>
    </row>
    <row r="6911" spans="2:11" x14ac:dyDescent="0.2">
      <c r="B6911" s="8" t="s">
        <v>568</v>
      </c>
      <c r="F6911" s="8" t="str">
        <f t="shared" si="292"/>
        <v/>
      </c>
      <c r="G6911" s="8" t="s">
        <v>568</v>
      </c>
      <c r="H6911" s="8" t="str">
        <f t="shared" si="293"/>
        <v>""</v>
      </c>
      <c r="J6911" s="8" t="e">
        <f>IF(D6911&gt;Частотометр!B10,"высокочаст",IF(AND(Частотометр!C10&lt;D6911, D6911&lt;Частотометр!B10),"среднечаст","низкочаст"))</f>
        <v>#NUM!</v>
      </c>
      <c r="K6911" s="8" t="e">
        <f>IF(E6911&gt;Частотометр!C28,"высокая",IF(AND(Частотометр!D28&lt;E6911, E6911&lt;Частотометр!C28),"средняя","низкая"))</f>
        <v>#NUM!</v>
      </c>
    </row>
    <row r="6912" spans="2:11" x14ac:dyDescent="0.2">
      <c r="B6912" s="8" t="s">
        <v>568</v>
      </c>
      <c r="F6912" s="8" t="str">
        <f t="shared" si="292"/>
        <v/>
      </c>
      <c r="G6912" s="8" t="s">
        <v>568</v>
      </c>
      <c r="H6912" s="8" t="str">
        <f t="shared" si="293"/>
        <v>""</v>
      </c>
      <c r="J6912" s="8" t="e">
        <f>IF(D6912&gt;Частотометр!B10,"высокочаст",IF(AND(Частотометр!C10&lt;D6912, D6912&lt;Частотометр!B10),"среднечаст","низкочаст"))</f>
        <v>#NUM!</v>
      </c>
      <c r="K6912" s="8" t="e">
        <f>IF(E6912&gt;Частотометр!C28,"высокая",IF(AND(Частотометр!D28&lt;E6912, E6912&lt;Частотометр!C28),"средняя","низкая"))</f>
        <v>#NUM!</v>
      </c>
    </row>
    <row r="6913" spans="2:11" x14ac:dyDescent="0.2">
      <c r="B6913" s="8" t="s">
        <v>568</v>
      </c>
      <c r="F6913" s="8" t="str">
        <f t="shared" si="292"/>
        <v/>
      </c>
      <c r="G6913" s="8" t="s">
        <v>568</v>
      </c>
      <c r="H6913" s="8" t="str">
        <f t="shared" si="293"/>
        <v>""</v>
      </c>
      <c r="J6913" s="8" t="e">
        <f>IF(D6913&gt;Частотометр!B10,"высокочаст",IF(AND(Частотометр!C10&lt;D6913, D6913&lt;Частотометр!B10),"среднечаст","низкочаст"))</f>
        <v>#NUM!</v>
      </c>
      <c r="K6913" s="8" t="e">
        <f>IF(E6913&gt;Частотометр!C28,"высокая",IF(AND(Частотометр!D28&lt;E6913, E6913&lt;Частотометр!C28),"средняя","низкая"))</f>
        <v>#NUM!</v>
      </c>
    </row>
    <row r="6914" spans="2:11" x14ac:dyDescent="0.2">
      <c r="B6914" s="8" t="s">
        <v>568</v>
      </c>
      <c r="F6914" s="8" t="str">
        <f t="shared" si="292"/>
        <v/>
      </c>
      <c r="G6914" s="8" t="s">
        <v>568</v>
      </c>
      <c r="H6914" s="8" t="str">
        <f t="shared" si="293"/>
        <v>""</v>
      </c>
      <c r="J6914" s="8" t="e">
        <f>IF(D6914&gt;Частотометр!B10,"высокочаст",IF(AND(Частотометр!C10&lt;D6914, D6914&lt;Частотометр!B10),"среднечаст","низкочаст"))</f>
        <v>#NUM!</v>
      </c>
      <c r="K6914" s="8" t="e">
        <f>IF(E6914&gt;Частотометр!C28,"высокая",IF(AND(Частотометр!D28&lt;E6914, E6914&lt;Частотометр!C28),"средняя","низкая"))</f>
        <v>#NUM!</v>
      </c>
    </row>
    <row r="6915" spans="2:11" x14ac:dyDescent="0.2">
      <c r="B6915" s="8" t="s">
        <v>568</v>
      </c>
      <c r="F6915" s="8" t="str">
        <f t="shared" ref="F6915:F6978" si="294">TRIM(C6915)</f>
        <v/>
      </c>
      <c r="G6915" s="8" t="s">
        <v>568</v>
      </c>
      <c r="H6915" s="8" t="str">
        <f t="shared" ref="H6915:H6978" si="295">CONCATENATE(B6915,F6915,G6915)</f>
        <v>""</v>
      </c>
      <c r="J6915" s="8" t="e">
        <f>IF(D6915&gt;Частотометр!B10,"высокочаст",IF(AND(Частотометр!C10&lt;D6915, D6915&lt;Частотометр!B10),"среднечаст","низкочаст"))</f>
        <v>#NUM!</v>
      </c>
      <c r="K6915" s="8" t="e">
        <f>IF(E6915&gt;Частотометр!C28,"высокая",IF(AND(Частотометр!D28&lt;E6915, E6915&lt;Частотометр!C28),"средняя","низкая"))</f>
        <v>#NUM!</v>
      </c>
    </row>
    <row r="6916" spans="2:11" x14ac:dyDescent="0.2">
      <c r="B6916" s="8" t="s">
        <v>568</v>
      </c>
      <c r="F6916" s="8" t="str">
        <f t="shared" si="294"/>
        <v/>
      </c>
      <c r="G6916" s="8" t="s">
        <v>568</v>
      </c>
      <c r="H6916" s="8" t="str">
        <f t="shared" si="295"/>
        <v>""</v>
      </c>
      <c r="J6916" s="8" t="e">
        <f>IF(D6916&gt;Частотометр!B10,"высокочаст",IF(AND(Частотометр!C10&lt;D6916, D6916&lt;Частотометр!B10),"среднечаст","низкочаст"))</f>
        <v>#NUM!</v>
      </c>
      <c r="K6916" s="8" t="e">
        <f>IF(E6916&gt;Частотометр!C28,"высокая",IF(AND(Частотометр!D28&lt;E6916, E6916&lt;Частотометр!C28),"средняя","низкая"))</f>
        <v>#NUM!</v>
      </c>
    </row>
    <row r="6917" spans="2:11" x14ac:dyDescent="0.2">
      <c r="B6917" s="8" t="s">
        <v>568</v>
      </c>
      <c r="F6917" s="8" t="str">
        <f t="shared" si="294"/>
        <v/>
      </c>
      <c r="G6917" s="8" t="s">
        <v>568</v>
      </c>
      <c r="H6917" s="8" t="str">
        <f t="shared" si="295"/>
        <v>""</v>
      </c>
      <c r="J6917" s="8" t="e">
        <f>IF(D6917&gt;Частотометр!B10,"высокочаст",IF(AND(Частотометр!C10&lt;D6917, D6917&lt;Частотометр!B10),"среднечаст","низкочаст"))</f>
        <v>#NUM!</v>
      </c>
      <c r="K6917" s="8" t="e">
        <f>IF(E6917&gt;Частотометр!C28,"высокая",IF(AND(Частотометр!D28&lt;E6917, E6917&lt;Частотометр!C28),"средняя","низкая"))</f>
        <v>#NUM!</v>
      </c>
    </row>
    <row r="6918" spans="2:11" x14ac:dyDescent="0.2">
      <c r="B6918" s="8" t="s">
        <v>568</v>
      </c>
      <c r="F6918" s="8" t="str">
        <f t="shared" si="294"/>
        <v/>
      </c>
      <c r="G6918" s="8" t="s">
        <v>568</v>
      </c>
      <c r="H6918" s="8" t="str">
        <f t="shared" si="295"/>
        <v>""</v>
      </c>
      <c r="J6918" s="8" t="e">
        <f>IF(D6918&gt;Частотометр!B10,"высокочаст",IF(AND(Частотометр!C10&lt;D6918, D6918&lt;Частотометр!B10),"среднечаст","низкочаст"))</f>
        <v>#NUM!</v>
      </c>
      <c r="K6918" s="8" t="e">
        <f>IF(E6918&gt;Частотометр!C28,"высокая",IF(AND(Частотометр!D28&lt;E6918, E6918&lt;Частотометр!C28),"средняя","низкая"))</f>
        <v>#NUM!</v>
      </c>
    </row>
    <row r="6919" spans="2:11" x14ac:dyDescent="0.2">
      <c r="B6919" s="8" t="s">
        <v>568</v>
      </c>
      <c r="F6919" s="8" t="str">
        <f t="shared" si="294"/>
        <v/>
      </c>
      <c r="G6919" s="8" t="s">
        <v>568</v>
      </c>
      <c r="H6919" s="8" t="str">
        <f t="shared" si="295"/>
        <v>""</v>
      </c>
      <c r="J6919" s="8" t="e">
        <f>IF(D6919&gt;Частотометр!B10,"высокочаст",IF(AND(Частотометр!C10&lt;D6919, D6919&lt;Частотометр!B10),"среднечаст","низкочаст"))</f>
        <v>#NUM!</v>
      </c>
      <c r="K6919" s="8" t="e">
        <f>IF(E6919&gt;Частотометр!C28,"высокая",IF(AND(Частотометр!D28&lt;E6919, E6919&lt;Частотометр!C28),"средняя","низкая"))</f>
        <v>#NUM!</v>
      </c>
    </row>
    <row r="6920" spans="2:11" x14ac:dyDescent="0.2">
      <c r="B6920" s="8" t="s">
        <v>568</v>
      </c>
      <c r="F6920" s="8" t="str">
        <f t="shared" si="294"/>
        <v/>
      </c>
      <c r="G6920" s="8" t="s">
        <v>568</v>
      </c>
      <c r="H6920" s="8" t="str">
        <f t="shared" si="295"/>
        <v>""</v>
      </c>
      <c r="J6920" s="8" t="e">
        <f>IF(D6920&gt;Частотометр!B10,"высокочаст",IF(AND(Частотометр!C10&lt;D6920, D6920&lt;Частотометр!B10),"среднечаст","низкочаст"))</f>
        <v>#NUM!</v>
      </c>
      <c r="K6920" s="8" t="e">
        <f>IF(E6920&gt;Частотометр!C28,"высокая",IF(AND(Частотометр!D28&lt;E6920, E6920&lt;Частотометр!C28),"средняя","низкая"))</f>
        <v>#NUM!</v>
      </c>
    </row>
    <row r="6921" spans="2:11" x14ac:dyDescent="0.2">
      <c r="B6921" s="8" t="s">
        <v>568</v>
      </c>
      <c r="F6921" s="8" t="str">
        <f t="shared" si="294"/>
        <v/>
      </c>
      <c r="G6921" s="8" t="s">
        <v>568</v>
      </c>
      <c r="H6921" s="8" t="str">
        <f t="shared" si="295"/>
        <v>""</v>
      </c>
      <c r="J6921" s="8" t="e">
        <f>IF(D6921&gt;Частотометр!B10,"высокочаст",IF(AND(Частотометр!C10&lt;D6921, D6921&lt;Частотометр!B10),"среднечаст","низкочаст"))</f>
        <v>#NUM!</v>
      </c>
      <c r="K6921" s="8" t="e">
        <f>IF(E6921&gt;Частотометр!C28,"высокая",IF(AND(Частотометр!D28&lt;E6921, E6921&lt;Частотометр!C28),"средняя","низкая"))</f>
        <v>#NUM!</v>
      </c>
    </row>
    <row r="6922" spans="2:11" x14ac:dyDescent="0.2">
      <c r="B6922" s="8" t="s">
        <v>568</v>
      </c>
      <c r="F6922" s="8" t="str">
        <f t="shared" si="294"/>
        <v/>
      </c>
      <c r="G6922" s="8" t="s">
        <v>568</v>
      </c>
      <c r="H6922" s="8" t="str">
        <f t="shared" si="295"/>
        <v>""</v>
      </c>
      <c r="J6922" s="8" t="e">
        <f>IF(D6922&gt;Частотометр!B10,"высокочаст",IF(AND(Частотометр!C10&lt;D6922, D6922&lt;Частотометр!B10),"среднечаст","низкочаст"))</f>
        <v>#NUM!</v>
      </c>
      <c r="K6922" s="8" t="e">
        <f>IF(E6922&gt;Частотометр!C28,"высокая",IF(AND(Частотометр!D28&lt;E6922, E6922&lt;Частотометр!C28),"средняя","низкая"))</f>
        <v>#NUM!</v>
      </c>
    </row>
    <row r="6923" spans="2:11" x14ac:dyDescent="0.2">
      <c r="B6923" s="8" t="s">
        <v>568</v>
      </c>
      <c r="F6923" s="8" t="str">
        <f t="shared" si="294"/>
        <v/>
      </c>
      <c r="G6923" s="8" t="s">
        <v>568</v>
      </c>
      <c r="H6923" s="8" t="str">
        <f t="shared" si="295"/>
        <v>""</v>
      </c>
      <c r="J6923" s="8" t="e">
        <f>IF(D6923&gt;Частотометр!B10,"высокочаст",IF(AND(Частотометр!C10&lt;D6923, D6923&lt;Частотометр!B10),"среднечаст","низкочаст"))</f>
        <v>#NUM!</v>
      </c>
      <c r="K6923" s="8" t="e">
        <f>IF(E6923&gt;Частотометр!C28,"высокая",IF(AND(Частотометр!D28&lt;E6923, E6923&lt;Частотометр!C28),"средняя","низкая"))</f>
        <v>#NUM!</v>
      </c>
    </row>
    <row r="6924" spans="2:11" x14ac:dyDescent="0.2">
      <c r="B6924" s="8" t="s">
        <v>568</v>
      </c>
      <c r="F6924" s="8" t="str">
        <f t="shared" si="294"/>
        <v/>
      </c>
      <c r="G6924" s="8" t="s">
        <v>568</v>
      </c>
      <c r="H6924" s="8" t="str">
        <f t="shared" si="295"/>
        <v>""</v>
      </c>
      <c r="J6924" s="8" t="e">
        <f>IF(D6924&gt;Частотометр!B10,"высокочаст",IF(AND(Частотометр!C10&lt;D6924, D6924&lt;Частотометр!B10),"среднечаст","низкочаст"))</f>
        <v>#NUM!</v>
      </c>
      <c r="K6924" s="8" t="e">
        <f>IF(E6924&gt;Частотометр!C28,"высокая",IF(AND(Частотометр!D28&lt;E6924, E6924&lt;Частотометр!C28),"средняя","низкая"))</f>
        <v>#NUM!</v>
      </c>
    </row>
    <row r="6925" spans="2:11" x14ac:dyDescent="0.2">
      <c r="B6925" s="8" t="s">
        <v>568</v>
      </c>
      <c r="F6925" s="8" t="str">
        <f t="shared" si="294"/>
        <v/>
      </c>
      <c r="G6925" s="8" t="s">
        <v>568</v>
      </c>
      <c r="H6925" s="8" t="str">
        <f t="shared" si="295"/>
        <v>""</v>
      </c>
      <c r="J6925" s="8" t="e">
        <f>IF(D6925&gt;Частотометр!B10,"высокочаст",IF(AND(Частотометр!C10&lt;D6925, D6925&lt;Частотометр!B10),"среднечаст","низкочаст"))</f>
        <v>#NUM!</v>
      </c>
      <c r="K6925" s="8" t="e">
        <f>IF(E6925&gt;Частотометр!C28,"высокая",IF(AND(Частотометр!D28&lt;E6925, E6925&lt;Частотометр!C28),"средняя","низкая"))</f>
        <v>#NUM!</v>
      </c>
    </row>
    <row r="6926" spans="2:11" x14ac:dyDescent="0.2">
      <c r="B6926" s="8" t="s">
        <v>568</v>
      </c>
      <c r="F6926" s="8" t="str">
        <f t="shared" si="294"/>
        <v/>
      </c>
      <c r="G6926" s="8" t="s">
        <v>568</v>
      </c>
      <c r="H6926" s="8" t="str">
        <f t="shared" si="295"/>
        <v>""</v>
      </c>
      <c r="J6926" s="8" t="e">
        <f>IF(D6926&gt;Частотометр!B10,"высокочаст",IF(AND(Частотометр!C10&lt;D6926, D6926&lt;Частотометр!B10),"среднечаст","низкочаст"))</f>
        <v>#NUM!</v>
      </c>
      <c r="K6926" s="8" t="e">
        <f>IF(E6926&gt;Частотометр!C28,"высокая",IF(AND(Частотометр!D28&lt;E6926, E6926&lt;Частотометр!C28),"средняя","низкая"))</f>
        <v>#NUM!</v>
      </c>
    </row>
    <row r="6927" spans="2:11" x14ac:dyDescent="0.2">
      <c r="B6927" s="8" t="s">
        <v>568</v>
      </c>
      <c r="F6927" s="8" t="str">
        <f t="shared" si="294"/>
        <v/>
      </c>
      <c r="G6927" s="8" t="s">
        <v>568</v>
      </c>
      <c r="H6927" s="8" t="str">
        <f t="shared" si="295"/>
        <v>""</v>
      </c>
      <c r="J6927" s="8" t="e">
        <f>IF(D6927&gt;Частотометр!B10,"высокочаст",IF(AND(Частотометр!C10&lt;D6927, D6927&lt;Частотометр!B10),"среднечаст","низкочаст"))</f>
        <v>#NUM!</v>
      </c>
      <c r="K6927" s="8" t="e">
        <f>IF(E6927&gt;Частотометр!C28,"высокая",IF(AND(Частотометр!D28&lt;E6927, E6927&lt;Частотометр!C28),"средняя","низкая"))</f>
        <v>#NUM!</v>
      </c>
    </row>
    <row r="6928" spans="2:11" x14ac:dyDescent="0.2">
      <c r="B6928" s="8" t="s">
        <v>568</v>
      </c>
      <c r="F6928" s="8" t="str">
        <f t="shared" si="294"/>
        <v/>
      </c>
      <c r="G6928" s="8" t="s">
        <v>568</v>
      </c>
      <c r="H6928" s="8" t="str">
        <f t="shared" si="295"/>
        <v>""</v>
      </c>
      <c r="J6928" s="8" t="e">
        <f>IF(D6928&gt;Частотометр!B10,"высокочаст",IF(AND(Частотометр!C10&lt;D6928, D6928&lt;Частотометр!B10),"среднечаст","низкочаст"))</f>
        <v>#NUM!</v>
      </c>
      <c r="K6928" s="8" t="e">
        <f>IF(E6928&gt;Частотометр!C28,"высокая",IF(AND(Частотометр!D28&lt;E6928, E6928&lt;Частотометр!C28),"средняя","низкая"))</f>
        <v>#NUM!</v>
      </c>
    </row>
    <row r="6929" spans="2:11" x14ac:dyDescent="0.2">
      <c r="B6929" s="8" t="s">
        <v>568</v>
      </c>
      <c r="F6929" s="8" t="str">
        <f t="shared" si="294"/>
        <v/>
      </c>
      <c r="G6929" s="8" t="s">
        <v>568</v>
      </c>
      <c r="H6929" s="8" t="str">
        <f t="shared" si="295"/>
        <v>""</v>
      </c>
      <c r="J6929" s="8" t="e">
        <f>IF(D6929&gt;Частотометр!B10,"высокочаст",IF(AND(Частотометр!C10&lt;D6929, D6929&lt;Частотометр!B10),"среднечаст","низкочаст"))</f>
        <v>#NUM!</v>
      </c>
      <c r="K6929" s="8" t="e">
        <f>IF(E6929&gt;Частотометр!C28,"высокая",IF(AND(Частотометр!D28&lt;E6929, E6929&lt;Частотометр!C28),"средняя","низкая"))</f>
        <v>#NUM!</v>
      </c>
    </row>
    <row r="6930" spans="2:11" x14ac:dyDescent="0.2">
      <c r="B6930" s="8" t="s">
        <v>568</v>
      </c>
      <c r="F6930" s="8" t="str">
        <f t="shared" si="294"/>
        <v/>
      </c>
      <c r="G6930" s="8" t="s">
        <v>568</v>
      </c>
      <c r="H6930" s="8" t="str">
        <f t="shared" si="295"/>
        <v>""</v>
      </c>
      <c r="J6930" s="8" t="e">
        <f>IF(D6930&gt;Частотометр!B10,"высокочаст",IF(AND(Частотометр!C10&lt;D6930, D6930&lt;Частотометр!B10),"среднечаст","низкочаст"))</f>
        <v>#NUM!</v>
      </c>
      <c r="K6930" s="8" t="e">
        <f>IF(E6930&gt;Частотометр!C28,"высокая",IF(AND(Частотометр!D28&lt;E6930, E6930&lt;Частотометр!C28),"средняя","низкая"))</f>
        <v>#NUM!</v>
      </c>
    </row>
    <row r="6931" spans="2:11" x14ac:dyDescent="0.2">
      <c r="B6931" s="8" t="s">
        <v>568</v>
      </c>
      <c r="F6931" s="8" t="str">
        <f t="shared" si="294"/>
        <v/>
      </c>
      <c r="G6931" s="8" t="s">
        <v>568</v>
      </c>
      <c r="H6931" s="8" t="str">
        <f t="shared" si="295"/>
        <v>""</v>
      </c>
      <c r="J6931" s="8" t="e">
        <f>IF(D6931&gt;Частотометр!B10,"высокочаст",IF(AND(Частотометр!C10&lt;D6931, D6931&lt;Частотометр!B10),"среднечаст","низкочаст"))</f>
        <v>#NUM!</v>
      </c>
      <c r="K6931" s="8" t="e">
        <f>IF(E6931&gt;Частотометр!C28,"высокая",IF(AND(Частотометр!D28&lt;E6931, E6931&lt;Частотометр!C28),"средняя","низкая"))</f>
        <v>#NUM!</v>
      </c>
    </row>
    <row r="6932" spans="2:11" x14ac:dyDescent="0.2">
      <c r="B6932" s="8" t="s">
        <v>568</v>
      </c>
      <c r="F6932" s="8" t="str">
        <f t="shared" si="294"/>
        <v/>
      </c>
      <c r="G6932" s="8" t="s">
        <v>568</v>
      </c>
      <c r="H6932" s="8" t="str">
        <f t="shared" si="295"/>
        <v>""</v>
      </c>
      <c r="J6932" s="8" t="e">
        <f>IF(D6932&gt;Частотометр!B10,"высокочаст",IF(AND(Частотометр!C10&lt;D6932, D6932&lt;Частотометр!B10),"среднечаст","низкочаст"))</f>
        <v>#NUM!</v>
      </c>
      <c r="K6932" s="8" t="e">
        <f>IF(E6932&gt;Частотометр!C28,"высокая",IF(AND(Частотометр!D28&lt;E6932, E6932&lt;Частотометр!C28),"средняя","низкая"))</f>
        <v>#NUM!</v>
      </c>
    </row>
    <row r="6933" spans="2:11" x14ac:dyDescent="0.2">
      <c r="B6933" s="8" t="s">
        <v>568</v>
      </c>
      <c r="F6933" s="8" t="str">
        <f t="shared" si="294"/>
        <v/>
      </c>
      <c r="G6933" s="8" t="s">
        <v>568</v>
      </c>
      <c r="H6933" s="8" t="str">
        <f t="shared" si="295"/>
        <v>""</v>
      </c>
      <c r="J6933" s="8" t="e">
        <f>IF(D6933&gt;Частотометр!B10,"высокочаст",IF(AND(Частотометр!C10&lt;D6933, D6933&lt;Частотометр!B10),"среднечаст","низкочаст"))</f>
        <v>#NUM!</v>
      </c>
      <c r="K6933" s="8" t="e">
        <f>IF(E6933&gt;Частотометр!C28,"высокая",IF(AND(Частотометр!D28&lt;E6933, E6933&lt;Частотометр!C28),"средняя","низкая"))</f>
        <v>#NUM!</v>
      </c>
    </row>
    <row r="6934" spans="2:11" x14ac:dyDescent="0.2">
      <c r="B6934" s="8" t="s">
        <v>568</v>
      </c>
      <c r="F6934" s="8" t="str">
        <f t="shared" si="294"/>
        <v/>
      </c>
      <c r="G6934" s="8" t="s">
        <v>568</v>
      </c>
      <c r="H6934" s="8" t="str">
        <f t="shared" si="295"/>
        <v>""</v>
      </c>
      <c r="J6934" s="8" t="e">
        <f>IF(D6934&gt;Частотометр!B10,"высокочаст",IF(AND(Частотометр!C10&lt;D6934, D6934&lt;Частотометр!B10),"среднечаст","низкочаст"))</f>
        <v>#NUM!</v>
      </c>
      <c r="K6934" s="8" t="e">
        <f>IF(E6934&gt;Частотометр!C28,"высокая",IF(AND(Частотометр!D28&lt;E6934, E6934&lt;Частотометр!C28),"средняя","низкая"))</f>
        <v>#NUM!</v>
      </c>
    </row>
    <row r="6935" spans="2:11" x14ac:dyDescent="0.2">
      <c r="B6935" s="8" t="s">
        <v>568</v>
      </c>
      <c r="F6935" s="8" t="str">
        <f t="shared" si="294"/>
        <v/>
      </c>
      <c r="G6935" s="8" t="s">
        <v>568</v>
      </c>
      <c r="H6935" s="8" t="str">
        <f t="shared" si="295"/>
        <v>""</v>
      </c>
      <c r="J6935" s="8" t="e">
        <f>IF(D6935&gt;Частотометр!B10,"высокочаст",IF(AND(Частотометр!C10&lt;D6935, D6935&lt;Частотометр!B10),"среднечаст","низкочаст"))</f>
        <v>#NUM!</v>
      </c>
      <c r="K6935" s="8" t="e">
        <f>IF(E6935&gt;Частотометр!C28,"высокая",IF(AND(Частотометр!D28&lt;E6935, E6935&lt;Частотометр!C28),"средняя","низкая"))</f>
        <v>#NUM!</v>
      </c>
    </row>
    <row r="6936" spans="2:11" x14ac:dyDescent="0.2">
      <c r="B6936" s="8" t="s">
        <v>568</v>
      </c>
      <c r="F6936" s="8" t="str">
        <f t="shared" si="294"/>
        <v/>
      </c>
      <c r="G6936" s="8" t="s">
        <v>568</v>
      </c>
      <c r="H6936" s="8" t="str">
        <f t="shared" si="295"/>
        <v>""</v>
      </c>
      <c r="J6936" s="8" t="e">
        <f>IF(D6936&gt;Частотометр!B10,"высокочаст",IF(AND(Частотометр!C10&lt;D6936, D6936&lt;Частотометр!B10),"среднечаст","низкочаст"))</f>
        <v>#NUM!</v>
      </c>
      <c r="K6936" s="8" t="e">
        <f>IF(E6936&gt;Частотометр!C28,"высокая",IF(AND(Частотометр!D28&lt;E6936, E6936&lt;Частотометр!C28),"средняя","низкая"))</f>
        <v>#NUM!</v>
      </c>
    </row>
    <row r="6937" spans="2:11" x14ac:dyDescent="0.2">
      <c r="B6937" s="8" t="s">
        <v>568</v>
      </c>
      <c r="F6937" s="8" t="str">
        <f t="shared" si="294"/>
        <v/>
      </c>
      <c r="G6937" s="8" t="s">
        <v>568</v>
      </c>
      <c r="H6937" s="8" t="str">
        <f t="shared" si="295"/>
        <v>""</v>
      </c>
      <c r="J6937" s="8" t="e">
        <f>IF(D6937&gt;Частотометр!B10,"высокочаст",IF(AND(Частотометр!C10&lt;D6937, D6937&lt;Частотометр!B10),"среднечаст","низкочаст"))</f>
        <v>#NUM!</v>
      </c>
      <c r="K6937" s="8" t="e">
        <f>IF(E6937&gt;Частотометр!C28,"высокая",IF(AND(Частотометр!D28&lt;E6937, E6937&lt;Частотометр!C28),"средняя","низкая"))</f>
        <v>#NUM!</v>
      </c>
    </row>
    <row r="6938" spans="2:11" x14ac:dyDescent="0.2">
      <c r="B6938" s="8" t="s">
        <v>568</v>
      </c>
      <c r="F6938" s="8" t="str">
        <f t="shared" si="294"/>
        <v/>
      </c>
      <c r="G6938" s="8" t="s">
        <v>568</v>
      </c>
      <c r="H6938" s="8" t="str">
        <f t="shared" si="295"/>
        <v>""</v>
      </c>
      <c r="J6938" s="8" t="e">
        <f>IF(D6938&gt;Частотометр!B10,"высокочаст",IF(AND(Частотометр!C10&lt;D6938, D6938&lt;Частотометр!B10),"среднечаст","низкочаст"))</f>
        <v>#NUM!</v>
      </c>
      <c r="K6938" s="8" t="e">
        <f>IF(E6938&gt;Частотометр!C28,"высокая",IF(AND(Частотометр!D28&lt;E6938, E6938&lt;Частотометр!C28),"средняя","низкая"))</f>
        <v>#NUM!</v>
      </c>
    </row>
    <row r="6939" spans="2:11" x14ac:dyDescent="0.2">
      <c r="B6939" s="8" t="s">
        <v>568</v>
      </c>
      <c r="F6939" s="8" t="str">
        <f t="shared" si="294"/>
        <v/>
      </c>
      <c r="G6939" s="8" t="s">
        <v>568</v>
      </c>
      <c r="H6939" s="8" t="str">
        <f t="shared" si="295"/>
        <v>""</v>
      </c>
      <c r="J6939" s="8" t="e">
        <f>IF(D6939&gt;Частотометр!B10,"высокочаст",IF(AND(Частотометр!C10&lt;D6939, D6939&lt;Частотометр!B10),"среднечаст","низкочаст"))</f>
        <v>#NUM!</v>
      </c>
      <c r="K6939" s="8" t="e">
        <f>IF(E6939&gt;Частотометр!C28,"высокая",IF(AND(Частотометр!D28&lt;E6939, E6939&lt;Частотометр!C28),"средняя","низкая"))</f>
        <v>#NUM!</v>
      </c>
    </row>
    <row r="6940" spans="2:11" x14ac:dyDescent="0.2">
      <c r="B6940" s="8" t="s">
        <v>568</v>
      </c>
      <c r="F6940" s="8" t="str">
        <f t="shared" si="294"/>
        <v/>
      </c>
      <c r="G6940" s="8" t="s">
        <v>568</v>
      </c>
      <c r="H6940" s="8" t="str">
        <f t="shared" si="295"/>
        <v>""</v>
      </c>
      <c r="J6940" s="8" t="e">
        <f>IF(D6940&gt;Частотометр!B10,"высокочаст",IF(AND(Частотометр!C10&lt;D6940, D6940&lt;Частотометр!B10),"среднечаст","низкочаст"))</f>
        <v>#NUM!</v>
      </c>
      <c r="K6940" s="8" t="e">
        <f>IF(E6940&gt;Частотометр!C28,"высокая",IF(AND(Частотометр!D28&lt;E6940, E6940&lt;Частотометр!C28),"средняя","низкая"))</f>
        <v>#NUM!</v>
      </c>
    </row>
    <row r="6941" spans="2:11" x14ac:dyDescent="0.2">
      <c r="B6941" s="8" t="s">
        <v>568</v>
      </c>
      <c r="F6941" s="8" t="str">
        <f t="shared" si="294"/>
        <v/>
      </c>
      <c r="G6941" s="8" t="s">
        <v>568</v>
      </c>
      <c r="H6941" s="8" t="str">
        <f t="shared" si="295"/>
        <v>""</v>
      </c>
      <c r="J6941" s="8" t="e">
        <f>IF(D6941&gt;Частотометр!B10,"высокочаст",IF(AND(Частотометр!C10&lt;D6941, D6941&lt;Частотометр!B10),"среднечаст","низкочаст"))</f>
        <v>#NUM!</v>
      </c>
      <c r="K6941" s="8" t="e">
        <f>IF(E6941&gt;Частотометр!C28,"высокая",IF(AND(Частотометр!D28&lt;E6941, E6941&lt;Частотометр!C28),"средняя","низкая"))</f>
        <v>#NUM!</v>
      </c>
    </row>
    <row r="6942" spans="2:11" x14ac:dyDescent="0.2">
      <c r="B6942" s="8" t="s">
        <v>568</v>
      </c>
      <c r="F6942" s="8" t="str">
        <f t="shared" si="294"/>
        <v/>
      </c>
      <c r="G6942" s="8" t="s">
        <v>568</v>
      </c>
      <c r="H6942" s="8" t="str">
        <f t="shared" si="295"/>
        <v>""</v>
      </c>
      <c r="J6942" s="8" t="e">
        <f>IF(D6942&gt;Частотометр!B10,"высокочаст",IF(AND(Частотометр!C10&lt;D6942, D6942&lt;Частотометр!B10),"среднечаст","низкочаст"))</f>
        <v>#NUM!</v>
      </c>
      <c r="K6942" s="8" t="e">
        <f>IF(E6942&gt;Частотометр!C28,"высокая",IF(AND(Частотометр!D28&lt;E6942, E6942&lt;Частотометр!C28),"средняя","низкая"))</f>
        <v>#NUM!</v>
      </c>
    </row>
    <row r="6943" spans="2:11" x14ac:dyDescent="0.2">
      <c r="B6943" s="8" t="s">
        <v>568</v>
      </c>
      <c r="F6943" s="8" t="str">
        <f t="shared" si="294"/>
        <v/>
      </c>
      <c r="G6943" s="8" t="s">
        <v>568</v>
      </c>
      <c r="H6943" s="8" t="str">
        <f t="shared" si="295"/>
        <v>""</v>
      </c>
      <c r="J6943" s="8" t="e">
        <f>IF(D6943&gt;Частотометр!B10,"высокочаст",IF(AND(Частотометр!C10&lt;D6943, D6943&lt;Частотометр!B10),"среднечаст","низкочаст"))</f>
        <v>#NUM!</v>
      </c>
      <c r="K6943" s="8" t="e">
        <f>IF(E6943&gt;Частотометр!C28,"высокая",IF(AND(Частотометр!D28&lt;E6943, E6943&lt;Частотометр!C28),"средняя","низкая"))</f>
        <v>#NUM!</v>
      </c>
    </row>
    <row r="6944" spans="2:11" x14ac:dyDescent="0.2">
      <c r="B6944" s="8" t="s">
        <v>568</v>
      </c>
      <c r="F6944" s="8" t="str">
        <f t="shared" si="294"/>
        <v/>
      </c>
      <c r="G6944" s="8" t="s">
        <v>568</v>
      </c>
      <c r="H6944" s="8" t="str">
        <f t="shared" si="295"/>
        <v>""</v>
      </c>
      <c r="J6944" s="8" t="e">
        <f>IF(D6944&gt;Частотометр!B10,"высокочаст",IF(AND(Частотометр!C10&lt;D6944, D6944&lt;Частотометр!B10),"среднечаст","низкочаст"))</f>
        <v>#NUM!</v>
      </c>
      <c r="K6944" s="8" t="e">
        <f>IF(E6944&gt;Частотометр!C28,"высокая",IF(AND(Частотометр!D28&lt;E6944, E6944&lt;Частотометр!C28),"средняя","низкая"))</f>
        <v>#NUM!</v>
      </c>
    </row>
    <row r="6945" spans="2:11" x14ac:dyDescent="0.2">
      <c r="B6945" s="8" t="s">
        <v>568</v>
      </c>
      <c r="F6945" s="8" t="str">
        <f t="shared" si="294"/>
        <v/>
      </c>
      <c r="G6945" s="8" t="s">
        <v>568</v>
      </c>
      <c r="H6945" s="8" t="str">
        <f t="shared" si="295"/>
        <v>""</v>
      </c>
      <c r="J6945" s="8" t="e">
        <f>IF(D6945&gt;Частотометр!B10,"высокочаст",IF(AND(Частотометр!C10&lt;D6945, D6945&lt;Частотометр!B10),"среднечаст","низкочаст"))</f>
        <v>#NUM!</v>
      </c>
      <c r="K6945" s="8" t="e">
        <f>IF(E6945&gt;Частотометр!C28,"высокая",IF(AND(Частотометр!D28&lt;E6945, E6945&lt;Частотометр!C28),"средняя","низкая"))</f>
        <v>#NUM!</v>
      </c>
    </row>
    <row r="6946" spans="2:11" x14ac:dyDescent="0.2">
      <c r="B6946" s="8" t="s">
        <v>568</v>
      </c>
      <c r="F6946" s="8" t="str">
        <f t="shared" si="294"/>
        <v/>
      </c>
      <c r="G6946" s="8" t="s">
        <v>568</v>
      </c>
      <c r="H6946" s="8" t="str">
        <f t="shared" si="295"/>
        <v>""</v>
      </c>
      <c r="J6946" s="8" t="e">
        <f>IF(D6946&gt;Частотометр!B10,"высокочаст",IF(AND(Частотометр!C10&lt;D6946, D6946&lt;Частотометр!B10),"среднечаст","низкочаст"))</f>
        <v>#NUM!</v>
      </c>
      <c r="K6946" s="8" t="e">
        <f>IF(E6946&gt;Частотометр!C28,"высокая",IF(AND(Частотометр!D28&lt;E6946, E6946&lt;Частотометр!C28),"средняя","низкая"))</f>
        <v>#NUM!</v>
      </c>
    </row>
    <row r="6947" spans="2:11" x14ac:dyDescent="0.2">
      <c r="B6947" s="8" t="s">
        <v>568</v>
      </c>
      <c r="F6947" s="8" t="str">
        <f t="shared" si="294"/>
        <v/>
      </c>
      <c r="G6947" s="8" t="s">
        <v>568</v>
      </c>
      <c r="H6947" s="8" t="str">
        <f t="shared" si="295"/>
        <v>""</v>
      </c>
      <c r="J6947" s="8" t="e">
        <f>IF(D6947&gt;Частотометр!B10,"высокочаст",IF(AND(Частотометр!C10&lt;D6947, D6947&lt;Частотометр!B10),"среднечаст","низкочаст"))</f>
        <v>#NUM!</v>
      </c>
      <c r="K6947" s="8" t="e">
        <f>IF(E6947&gt;Частотометр!C28,"высокая",IF(AND(Частотометр!D28&lt;E6947, E6947&lt;Частотометр!C28),"средняя","низкая"))</f>
        <v>#NUM!</v>
      </c>
    </row>
    <row r="6948" spans="2:11" x14ac:dyDescent="0.2">
      <c r="B6948" s="8" t="s">
        <v>568</v>
      </c>
      <c r="F6948" s="8" t="str">
        <f t="shared" si="294"/>
        <v/>
      </c>
      <c r="G6948" s="8" t="s">
        <v>568</v>
      </c>
      <c r="H6948" s="8" t="str">
        <f t="shared" si="295"/>
        <v>""</v>
      </c>
      <c r="J6948" s="8" t="e">
        <f>IF(D6948&gt;Частотометр!B10,"высокочаст",IF(AND(Частотометр!C10&lt;D6948, D6948&lt;Частотометр!B10),"среднечаст","низкочаст"))</f>
        <v>#NUM!</v>
      </c>
      <c r="K6948" s="8" t="e">
        <f>IF(E6948&gt;Частотометр!C28,"высокая",IF(AND(Частотометр!D28&lt;E6948, E6948&lt;Частотометр!C28),"средняя","низкая"))</f>
        <v>#NUM!</v>
      </c>
    </row>
    <row r="6949" spans="2:11" x14ac:dyDescent="0.2">
      <c r="B6949" s="8" t="s">
        <v>568</v>
      </c>
      <c r="F6949" s="8" t="str">
        <f t="shared" si="294"/>
        <v/>
      </c>
      <c r="G6949" s="8" t="s">
        <v>568</v>
      </c>
      <c r="H6949" s="8" t="str">
        <f t="shared" si="295"/>
        <v>""</v>
      </c>
      <c r="J6949" s="8" t="e">
        <f>IF(D6949&gt;Частотометр!B10,"высокочаст",IF(AND(Частотометр!C10&lt;D6949, D6949&lt;Частотометр!B10),"среднечаст","низкочаст"))</f>
        <v>#NUM!</v>
      </c>
      <c r="K6949" s="8" t="e">
        <f>IF(E6949&gt;Частотометр!C28,"высокая",IF(AND(Частотометр!D28&lt;E6949, E6949&lt;Частотометр!C28),"средняя","низкая"))</f>
        <v>#NUM!</v>
      </c>
    </row>
    <row r="6950" spans="2:11" x14ac:dyDescent="0.2">
      <c r="B6950" s="8" t="s">
        <v>568</v>
      </c>
      <c r="F6950" s="8" t="str">
        <f t="shared" si="294"/>
        <v/>
      </c>
      <c r="G6950" s="8" t="s">
        <v>568</v>
      </c>
      <c r="H6950" s="8" t="str">
        <f t="shared" si="295"/>
        <v>""</v>
      </c>
      <c r="J6950" s="8" t="e">
        <f>IF(D6950&gt;Частотометр!B10,"высокочаст",IF(AND(Частотометр!C10&lt;D6950, D6950&lt;Частотометр!B10),"среднечаст","низкочаст"))</f>
        <v>#NUM!</v>
      </c>
      <c r="K6950" s="8" t="e">
        <f>IF(E6950&gt;Частотометр!C28,"высокая",IF(AND(Частотометр!D28&lt;E6950, E6950&lt;Частотометр!C28),"средняя","низкая"))</f>
        <v>#NUM!</v>
      </c>
    </row>
    <row r="6951" spans="2:11" x14ac:dyDescent="0.2">
      <c r="B6951" s="8" t="s">
        <v>568</v>
      </c>
      <c r="F6951" s="8" t="str">
        <f t="shared" si="294"/>
        <v/>
      </c>
      <c r="G6951" s="8" t="s">
        <v>568</v>
      </c>
      <c r="H6951" s="8" t="str">
        <f t="shared" si="295"/>
        <v>""</v>
      </c>
      <c r="J6951" s="8" t="e">
        <f>IF(D6951&gt;Частотометр!B10,"высокочаст",IF(AND(Частотометр!C10&lt;D6951, D6951&lt;Частотометр!B10),"среднечаст","низкочаст"))</f>
        <v>#NUM!</v>
      </c>
      <c r="K6951" s="8" t="e">
        <f>IF(E6951&gt;Частотометр!C28,"высокая",IF(AND(Частотометр!D28&lt;E6951, E6951&lt;Частотометр!C28),"средняя","низкая"))</f>
        <v>#NUM!</v>
      </c>
    </row>
    <row r="6952" spans="2:11" x14ac:dyDescent="0.2">
      <c r="B6952" s="8" t="s">
        <v>568</v>
      </c>
      <c r="F6952" s="8" t="str">
        <f t="shared" si="294"/>
        <v/>
      </c>
      <c r="G6952" s="8" t="s">
        <v>568</v>
      </c>
      <c r="H6952" s="8" t="str">
        <f t="shared" si="295"/>
        <v>""</v>
      </c>
      <c r="J6952" s="8" t="e">
        <f>IF(D6952&gt;Частотометр!B10,"высокочаст",IF(AND(Частотометр!C10&lt;D6952, D6952&lt;Частотометр!B10),"среднечаст","низкочаст"))</f>
        <v>#NUM!</v>
      </c>
      <c r="K6952" s="8" t="e">
        <f>IF(E6952&gt;Частотометр!C28,"высокая",IF(AND(Частотометр!D28&lt;E6952, E6952&lt;Частотометр!C28),"средняя","низкая"))</f>
        <v>#NUM!</v>
      </c>
    </row>
    <row r="6953" spans="2:11" x14ac:dyDescent="0.2">
      <c r="B6953" s="8" t="s">
        <v>568</v>
      </c>
      <c r="F6953" s="8" t="str">
        <f t="shared" si="294"/>
        <v/>
      </c>
      <c r="G6953" s="8" t="s">
        <v>568</v>
      </c>
      <c r="H6953" s="8" t="str">
        <f t="shared" si="295"/>
        <v>""</v>
      </c>
      <c r="J6953" s="8" t="e">
        <f>IF(D6953&gt;Частотометр!B10,"высокочаст",IF(AND(Частотометр!C10&lt;D6953, D6953&lt;Частотометр!B10),"среднечаст","низкочаст"))</f>
        <v>#NUM!</v>
      </c>
      <c r="K6953" s="8" t="e">
        <f>IF(E6953&gt;Частотометр!C28,"высокая",IF(AND(Частотометр!D28&lt;E6953, E6953&lt;Частотометр!C28),"средняя","низкая"))</f>
        <v>#NUM!</v>
      </c>
    </row>
    <row r="6954" spans="2:11" x14ac:dyDescent="0.2">
      <c r="B6954" s="8" t="s">
        <v>568</v>
      </c>
      <c r="F6954" s="8" t="str">
        <f t="shared" si="294"/>
        <v/>
      </c>
      <c r="G6954" s="8" t="s">
        <v>568</v>
      </c>
      <c r="H6954" s="8" t="str">
        <f t="shared" si="295"/>
        <v>""</v>
      </c>
      <c r="J6954" s="8" t="e">
        <f>IF(D6954&gt;Частотометр!B10,"высокочаст",IF(AND(Частотометр!C10&lt;D6954, D6954&lt;Частотометр!B10),"среднечаст","низкочаст"))</f>
        <v>#NUM!</v>
      </c>
      <c r="K6954" s="8" t="e">
        <f>IF(E6954&gt;Частотометр!C28,"высокая",IF(AND(Частотометр!D28&lt;E6954, E6954&lt;Частотометр!C28),"средняя","низкая"))</f>
        <v>#NUM!</v>
      </c>
    </row>
    <row r="6955" spans="2:11" x14ac:dyDescent="0.2">
      <c r="B6955" s="8" t="s">
        <v>568</v>
      </c>
      <c r="F6955" s="8" t="str">
        <f t="shared" si="294"/>
        <v/>
      </c>
      <c r="G6955" s="8" t="s">
        <v>568</v>
      </c>
      <c r="H6955" s="8" t="str">
        <f t="shared" si="295"/>
        <v>""</v>
      </c>
      <c r="J6955" s="8" t="e">
        <f>IF(D6955&gt;Частотометр!B10,"высокочаст",IF(AND(Частотометр!C10&lt;D6955, D6955&lt;Частотометр!B10),"среднечаст","низкочаст"))</f>
        <v>#NUM!</v>
      </c>
      <c r="K6955" s="8" t="e">
        <f>IF(E6955&gt;Частотометр!C28,"высокая",IF(AND(Частотометр!D28&lt;E6955, E6955&lt;Частотометр!C28),"средняя","низкая"))</f>
        <v>#NUM!</v>
      </c>
    </row>
    <row r="6956" spans="2:11" x14ac:dyDescent="0.2">
      <c r="B6956" s="8" t="s">
        <v>568</v>
      </c>
      <c r="F6956" s="8" t="str">
        <f t="shared" si="294"/>
        <v/>
      </c>
      <c r="G6956" s="8" t="s">
        <v>568</v>
      </c>
      <c r="H6956" s="8" t="str">
        <f t="shared" si="295"/>
        <v>""</v>
      </c>
      <c r="J6956" s="8" t="e">
        <f>IF(D6956&gt;Частотометр!B10,"высокочаст",IF(AND(Частотометр!C10&lt;D6956, D6956&lt;Частотометр!B10),"среднечаст","низкочаст"))</f>
        <v>#NUM!</v>
      </c>
      <c r="K6956" s="8" t="e">
        <f>IF(E6956&gt;Частотометр!C28,"высокая",IF(AND(Частотометр!D28&lt;E6956, E6956&lt;Частотометр!C28),"средняя","низкая"))</f>
        <v>#NUM!</v>
      </c>
    </row>
    <row r="6957" spans="2:11" x14ac:dyDescent="0.2">
      <c r="B6957" s="8" t="s">
        <v>568</v>
      </c>
      <c r="F6957" s="8" t="str">
        <f t="shared" si="294"/>
        <v/>
      </c>
      <c r="G6957" s="8" t="s">
        <v>568</v>
      </c>
      <c r="H6957" s="8" t="str">
        <f t="shared" si="295"/>
        <v>""</v>
      </c>
      <c r="J6957" s="8" t="e">
        <f>IF(D6957&gt;Частотометр!B10,"высокочаст",IF(AND(Частотометр!C10&lt;D6957, D6957&lt;Частотометр!B10),"среднечаст","низкочаст"))</f>
        <v>#NUM!</v>
      </c>
      <c r="K6957" s="8" t="e">
        <f>IF(E6957&gt;Частотометр!C28,"высокая",IF(AND(Частотометр!D28&lt;E6957, E6957&lt;Частотометр!C28),"средняя","низкая"))</f>
        <v>#NUM!</v>
      </c>
    </row>
    <row r="6958" spans="2:11" x14ac:dyDescent="0.2">
      <c r="B6958" s="8" t="s">
        <v>568</v>
      </c>
      <c r="F6958" s="8" t="str">
        <f t="shared" si="294"/>
        <v/>
      </c>
      <c r="G6958" s="8" t="s">
        <v>568</v>
      </c>
      <c r="H6958" s="8" t="str">
        <f t="shared" si="295"/>
        <v>""</v>
      </c>
      <c r="J6958" s="8" t="e">
        <f>IF(D6958&gt;Частотометр!B10,"высокочаст",IF(AND(Частотометр!C10&lt;D6958, D6958&lt;Частотометр!B10),"среднечаст","низкочаст"))</f>
        <v>#NUM!</v>
      </c>
      <c r="K6958" s="8" t="e">
        <f>IF(E6958&gt;Частотометр!C28,"высокая",IF(AND(Частотометр!D28&lt;E6958, E6958&lt;Частотометр!C28),"средняя","низкая"))</f>
        <v>#NUM!</v>
      </c>
    </row>
    <row r="6959" spans="2:11" x14ac:dyDescent="0.2">
      <c r="B6959" s="8" t="s">
        <v>568</v>
      </c>
      <c r="F6959" s="8" t="str">
        <f t="shared" si="294"/>
        <v/>
      </c>
      <c r="G6959" s="8" t="s">
        <v>568</v>
      </c>
      <c r="H6959" s="8" t="str">
        <f t="shared" si="295"/>
        <v>""</v>
      </c>
      <c r="J6959" s="8" t="e">
        <f>IF(D6959&gt;Частотометр!B10,"высокочаст",IF(AND(Частотометр!C10&lt;D6959, D6959&lt;Частотометр!B10),"среднечаст","низкочаст"))</f>
        <v>#NUM!</v>
      </c>
      <c r="K6959" s="8" t="e">
        <f>IF(E6959&gt;Частотометр!C28,"высокая",IF(AND(Частотометр!D28&lt;E6959, E6959&lt;Частотометр!C28),"средняя","низкая"))</f>
        <v>#NUM!</v>
      </c>
    </row>
    <row r="6960" spans="2:11" x14ac:dyDescent="0.2">
      <c r="B6960" s="8" t="s">
        <v>568</v>
      </c>
      <c r="F6960" s="8" t="str">
        <f t="shared" si="294"/>
        <v/>
      </c>
      <c r="G6960" s="8" t="s">
        <v>568</v>
      </c>
      <c r="H6960" s="8" t="str">
        <f t="shared" si="295"/>
        <v>""</v>
      </c>
      <c r="J6960" s="8" t="e">
        <f>IF(D6960&gt;Частотометр!B10,"высокочаст",IF(AND(Частотометр!C10&lt;D6960, D6960&lt;Частотометр!B10),"среднечаст","низкочаст"))</f>
        <v>#NUM!</v>
      </c>
      <c r="K6960" s="8" t="e">
        <f>IF(E6960&gt;Частотометр!C28,"высокая",IF(AND(Частотометр!D28&lt;E6960, E6960&lt;Частотометр!C28),"средняя","низкая"))</f>
        <v>#NUM!</v>
      </c>
    </row>
    <row r="6961" spans="2:11" x14ac:dyDescent="0.2">
      <c r="B6961" s="8" t="s">
        <v>568</v>
      </c>
      <c r="F6961" s="8" t="str">
        <f t="shared" si="294"/>
        <v/>
      </c>
      <c r="G6961" s="8" t="s">
        <v>568</v>
      </c>
      <c r="H6961" s="8" t="str">
        <f t="shared" si="295"/>
        <v>""</v>
      </c>
      <c r="J6961" s="8" t="e">
        <f>IF(D6961&gt;Частотометр!B10,"высокочаст",IF(AND(Частотометр!C10&lt;D6961, D6961&lt;Частотометр!B10),"среднечаст","низкочаст"))</f>
        <v>#NUM!</v>
      </c>
      <c r="K6961" s="8" t="e">
        <f>IF(E6961&gt;Частотометр!C28,"высокая",IF(AND(Частотометр!D28&lt;E6961, E6961&lt;Частотометр!C28),"средняя","низкая"))</f>
        <v>#NUM!</v>
      </c>
    </row>
    <row r="6962" spans="2:11" x14ac:dyDescent="0.2">
      <c r="B6962" s="8" t="s">
        <v>568</v>
      </c>
      <c r="F6962" s="8" t="str">
        <f t="shared" si="294"/>
        <v/>
      </c>
      <c r="G6962" s="8" t="s">
        <v>568</v>
      </c>
      <c r="H6962" s="8" t="str">
        <f t="shared" si="295"/>
        <v>""</v>
      </c>
      <c r="J6962" s="8" t="e">
        <f>IF(D6962&gt;Частотометр!B10,"высокочаст",IF(AND(Частотометр!C10&lt;D6962, D6962&lt;Частотометр!B10),"среднечаст","низкочаст"))</f>
        <v>#NUM!</v>
      </c>
      <c r="K6962" s="8" t="e">
        <f>IF(E6962&gt;Частотометр!C28,"высокая",IF(AND(Частотометр!D28&lt;E6962, E6962&lt;Частотометр!C28),"средняя","низкая"))</f>
        <v>#NUM!</v>
      </c>
    </row>
    <row r="6963" spans="2:11" x14ac:dyDescent="0.2">
      <c r="B6963" s="8" t="s">
        <v>568</v>
      </c>
      <c r="F6963" s="8" t="str">
        <f t="shared" si="294"/>
        <v/>
      </c>
      <c r="G6963" s="8" t="s">
        <v>568</v>
      </c>
      <c r="H6963" s="8" t="str">
        <f t="shared" si="295"/>
        <v>""</v>
      </c>
      <c r="J6963" s="8" t="e">
        <f>IF(D6963&gt;Частотометр!B10,"высокочаст",IF(AND(Частотометр!C10&lt;D6963, D6963&lt;Частотометр!B10),"среднечаст","низкочаст"))</f>
        <v>#NUM!</v>
      </c>
      <c r="K6963" s="8" t="e">
        <f>IF(E6963&gt;Частотометр!C28,"высокая",IF(AND(Частотометр!D28&lt;E6963, E6963&lt;Частотометр!C28),"средняя","низкая"))</f>
        <v>#NUM!</v>
      </c>
    </row>
    <row r="6964" spans="2:11" x14ac:dyDescent="0.2">
      <c r="B6964" s="8" t="s">
        <v>568</v>
      </c>
      <c r="F6964" s="8" t="str">
        <f t="shared" si="294"/>
        <v/>
      </c>
      <c r="G6964" s="8" t="s">
        <v>568</v>
      </c>
      <c r="H6964" s="8" t="str">
        <f t="shared" si="295"/>
        <v>""</v>
      </c>
      <c r="J6964" s="8" t="e">
        <f>IF(D6964&gt;Частотометр!B10,"высокочаст",IF(AND(Частотометр!C10&lt;D6964, D6964&lt;Частотометр!B10),"среднечаст","низкочаст"))</f>
        <v>#NUM!</v>
      </c>
      <c r="K6964" s="8" t="e">
        <f>IF(E6964&gt;Частотометр!C28,"высокая",IF(AND(Частотометр!D28&lt;E6964, E6964&lt;Частотометр!C28),"средняя","низкая"))</f>
        <v>#NUM!</v>
      </c>
    </row>
    <row r="6965" spans="2:11" x14ac:dyDescent="0.2">
      <c r="B6965" s="8" t="s">
        <v>568</v>
      </c>
      <c r="F6965" s="8" t="str">
        <f t="shared" si="294"/>
        <v/>
      </c>
      <c r="G6965" s="8" t="s">
        <v>568</v>
      </c>
      <c r="H6965" s="8" t="str">
        <f t="shared" si="295"/>
        <v>""</v>
      </c>
      <c r="J6965" s="8" t="e">
        <f>IF(D6965&gt;Частотометр!B10,"высокочаст",IF(AND(Частотометр!C10&lt;D6965, D6965&lt;Частотометр!B10),"среднечаст","низкочаст"))</f>
        <v>#NUM!</v>
      </c>
      <c r="K6965" s="8" t="e">
        <f>IF(E6965&gt;Частотометр!C28,"высокая",IF(AND(Частотометр!D28&lt;E6965, E6965&lt;Частотометр!C28),"средняя","низкая"))</f>
        <v>#NUM!</v>
      </c>
    </row>
    <row r="6966" spans="2:11" x14ac:dyDescent="0.2">
      <c r="B6966" s="8" t="s">
        <v>568</v>
      </c>
      <c r="F6966" s="8" t="str">
        <f t="shared" si="294"/>
        <v/>
      </c>
      <c r="G6966" s="8" t="s">
        <v>568</v>
      </c>
      <c r="H6966" s="8" t="str">
        <f t="shared" si="295"/>
        <v>""</v>
      </c>
      <c r="J6966" s="8" t="e">
        <f>IF(D6966&gt;Частотометр!B10,"высокочаст",IF(AND(Частотометр!C10&lt;D6966, D6966&lt;Частотометр!B10),"среднечаст","низкочаст"))</f>
        <v>#NUM!</v>
      </c>
      <c r="K6966" s="8" t="e">
        <f>IF(E6966&gt;Частотометр!C28,"высокая",IF(AND(Частотометр!D28&lt;E6966, E6966&lt;Частотометр!C28),"средняя","низкая"))</f>
        <v>#NUM!</v>
      </c>
    </row>
    <row r="6967" spans="2:11" x14ac:dyDescent="0.2">
      <c r="B6967" s="8" t="s">
        <v>568</v>
      </c>
      <c r="F6967" s="8" t="str">
        <f t="shared" si="294"/>
        <v/>
      </c>
      <c r="G6967" s="8" t="s">
        <v>568</v>
      </c>
      <c r="H6967" s="8" t="str">
        <f t="shared" si="295"/>
        <v>""</v>
      </c>
      <c r="J6967" s="8" t="e">
        <f>IF(D6967&gt;Частотометр!B10,"высокочаст",IF(AND(Частотометр!C10&lt;D6967, D6967&lt;Частотометр!B10),"среднечаст","низкочаст"))</f>
        <v>#NUM!</v>
      </c>
      <c r="K6967" s="8" t="e">
        <f>IF(E6967&gt;Частотометр!C28,"высокая",IF(AND(Частотометр!D28&lt;E6967, E6967&lt;Частотометр!C28),"средняя","низкая"))</f>
        <v>#NUM!</v>
      </c>
    </row>
    <row r="6968" spans="2:11" x14ac:dyDescent="0.2">
      <c r="B6968" s="8" t="s">
        <v>568</v>
      </c>
      <c r="F6968" s="8" t="str">
        <f t="shared" si="294"/>
        <v/>
      </c>
      <c r="G6968" s="8" t="s">
        <v>568</v>
      </c>
      <c r="H6968" s="8" t="str">
        <f t="shared" si="295"/>
        <v>""</v>
      </c>
      <c r="J6968" s="8" t="e">
        <f>IF(D6968&gt;Частотометр!B10,"высокочаст",IF(AND(Частотометр!C10&lt;D6968, D6968&lt;Частотометр!B10),"среднечаст","низкочаст"))</f>
        <v>#NUM!</v>
      </c>
      <c r="K6968" s="8" t="e">
        <f>IF(E6968&gt;Частотометр!C28,"высокая",IF(AND(Частотометр!D28&lt;E6968, E6968&lt;Частотометр!C28),"средняя","низкая"))</f>
        <v>#NUM!</v>
      </c>
    </row>
    <row r="6969" spans="2:11" x14ac:dyDescent="0.2">
      <c r="B6969" s="8" t="s">
        <v>568</v>
      </c>
      <c r="F6969" s="8" t="str">
        <f t="shared" si="294"/>
        <v/>
      </c>
      <c r="G6969" s="8" t="s">
        <v>568</v>
      </c>
      <c r="H6969" s="8" t="str">
        <f t="shared" si="295"/>
        <v>""</v>
      </c>
      <c r="J6969" s="8" t="e">
        <f>IF(D6969&gt;Частотометр!B10,"высокочаст",IF(AND(Частотометр!C10&lt;D6969, D6969&lt;Частотометр!B10),"среднечаст","низкочаст"))</f>
        <v>#NUM!</v>
      </c>
      <c r="K6969" s="8" t="e">
        <f>IF(E6969&gt;Частотометр!C28,"высокая",IF(AND(Частотометр!D28&lt;E6969, E6969&lt;Частотометр!C28),"средняя","низкая"))</f>
        <v>#NUM!</v>
      </c>
    </row>
    <row r="6970" spans="2:11" x14ac:dyDescent="0.2">
      <c r="B6970" s="8" t="s">
        <v>568</v>
      </c>
      <c r="F6970" s="8" t="str">
        <f t="shared" si="294"/>
        <v/>
      </c>
      <c r="G6970" s="8" t="s">
        <v>568</v>
      </c>
      <c r="H6970" s="8" t="str">
        <f t="shared" si="295"/>
        <v>""</v>
      </c>
      <c r="J6970" s="8" t="e">
        <f>IF(D6970&gt;Частотометр!B10,"высокочаст",IF(AND(Частотометр!C10&lt;D6970, D6970&lt;Частотометр!B10),"среднечаст","низкочаст"))</f>
        <v>#NUM!</v>
      </c>
      <c r="K6970" s="8" t="e">
        <f>IF(E6970&gt;Частотометр!C28,"высокая",IF(AND(Частотометр!D28&lt;E6970, E6970&lt;Частотометр!C28),"средняя","низкая"))</f>
        <v>#NUM!</v>
      </c>
    </row>
    <row r="6971" spans="2:11" x14ac:dyDescent="0.2">
      <c r="B6971" s="8" t="s">
        <v>568</v>
      </c>
      <c r="F6971" s="8" t="str">
        <f t="shared" si="294"/>
        <v/>
      </c>
      <c r="G6971" s="8" t="s">
        <v>568</v>
      </c>
      <c r="H6971" s="8" t="str">
        <f t="shared" si="295"/>
        <v>""</v>
      </c>
      <c r="J6971" s="8" t="e">
        <f>IF(D6971&gt;Частотометр!B10,"высокочаст",IF(AND(Частотометр!C10&lt;D6971, D6971&lt;Частотометр!B10),"среднечаст","низкочаст"))</f>
        <v>#NUM!</v>
      </c>
      <c r="K6971" s="8" t="e">
        <f>IF(E6971&gt;Частотометр!C28,"высокая",IF(AND(Частотометр!D28&lt;E6971, E6971&lt;Частотометр!C28),"средняя","низкая"))</f>
        <v>#NUM!</v>
      </c>
    </row>
    <row r="6972" spans="2:11" x14ac:dyDescent="0.2">
      <c r="B6972" s="8" t="s">
        <v>568</v>
      </c>
      <c r="F6972" s="8" t="str">
        <f t="shared" si="294"/>
        <v/>
      </c>
      <c r="G6972" s="8" t="s">
        <v>568</v>
      </c>
      <c r="H6972" s="8" t="str">
        <f t="shared" si="295"/>
        <v>""</v>
      </c>
      <c r="J6972" s="8" t="e">
        <f>IF(D6972&gt;Частотометр!B10,"высокочаст",IF(AND(Частотометр!C10&lt;D6972, D6972&lt;Частотометр!B10),"среднечаст","низкочаст"))</f>
        <v>#NUM!</v>
      </c>
      <c r="K6972" s="8" t="e">
        <f>IF(E6972&gt;Частотометр!C28,"высокая",IF(AND(Частотометр!D28&lt;E6972, E6972&lt;Частотометр!C28),"средняя","низкая"))</f>
        <v>#NUM!</v>
      </c>
    </row>
    <row r="6973" spans="2:11" x14ac:dyDescent="0.2">
      <c r="B6973" s="8" t="s">
        <v>568</v>
      </c>
      <c r="F6973" s="8" t="str">
        <f t="shared" si="294"/>
        <v/>
      </c>
      <c r="G6973" s="8" t="s">
        <v>568</v>
      </c>
      <c r="H6973" s="8" t="str">
        <f t="shared" si="295"/>
        <v>""</v>
      </c>
      <c r="J6973" s="8" t="e">
        <f>IF(D6973&gt;Частотометр!B10,"высокочаст",IF(AND(Частотометр!C10&lt;D6973, D6973&lt;Частотометр!B10),"среднечаст","низкочаст"))</f>
        <v>#NUM!</v>
      </c>
      <c r="K6973" s="8" t="e">
        <f>IF(E6973&gt;Частотометр!C28,"высокая",IF(AND(Частотометр!D28&lt;E6973, E6973&lt;Частотометр!C28),"средняя","низкая"))</f>
        <v>#NUM!</v>
      </c>
    </row>
    <row r="6974" spans="2:11" x14ac:dyDescent="0.2">
      <c r="B6974" s="8" t="s">
        <v>568</v>
      </c>
      <c r="F6974" s="8" t="str">
        <f t="shared" si="294"/>
        <v/>
      </c>
      <c r="G6974" s="8" t="s">
        <v>568</v>
      </c>
      <c r="H6974" s="8" t="str">
        <f t="shared" si="295"/>
        <v>""</v>
      </c>
      <c r="J6974" s="8" t="e">
        <f>IF(D6974&gt;Частотометр!B10,"высокочаст",IF(AND(Частотометр!C10&lt;D6974, D6974&lt;Частотометр!B10),"среднечаст","низкочаст"))</f>
        <v>#NUM!</v>
      </c>
      <c r="K6974" s="8" t="e">
        <f>IF(E6974&gt;Частотометр!C28,"высокая",IF(AND(Частотометр!D28&lt;E6974, E6974&lt;Частотометр!C28),"средняя","низкая"))</f>
        <v>#NUM!</v>
      </c>
    </row>
    <row r="6975" spans="2:11" x14ac:dyDescent="0.2">
      <c r="B6975" s="8" t="s">
        <v>568</v>
      </c>
      <c r="F6975" s="8" t="str">
        <f t="shared" si="294"/>
        <v/>
      </c>
      <c r="G6975" s="8" t="s">
        <v>568</v>
      </c>
      <c r="H6975" s="8" t="str">
        <f t="shared" si="295"/>
        <v>""</v>
      </c>
      <c r="J6975" s="8" t="e">
        <f>IF(D6975&gt;Частотометр!B10,"высокочаст",IF(AND(Частотометр!C10&lt;D6975, D6975&lt;Частотометр!B10),"среднечаст","низкочаст"))</f>
        <v>#NUM!</v>
      </c>
      <c r="K6975" s="8" t="e">
        <f>IF(E6975&gt;Частотометр!C28,"высокая",IF(AND(Частотометр!D28&lt;E6975, E6975&lt;Частотометр!C28),"средняя","низкая"))</f>
        <v>#NUM!</v>
      </c>
    </row>
    <row r="6976" spans="2:11" x14ac:dyDescent="0.2">
      <c r="B6976" s="8" t="s">
        <v>568</v>
      </c>
      <c r="F6976" s="8" t="str">
        <f t="shared" si="294"/>
        <v/>
      </c>
      <c r="G6976" s="8" t="s">
        <v>568</v>
      </c>
      <c r="H6976" s="8" t="str">
        <f t="shared" si="295"/>
        <v>""</v>
      </c>
      <c r="J6976" s="8" t="e">
        <f>IF(D6976&gt;Частотометр!B10,"высокочаст",IF(AND(Частотометр!C10&lt;D6976, D6976&lt;Частотометр!B10),"среднечаст","низкочаст"))</f>
        <v>#NUM!</v>
      </c>
      <c r="K6976" s="8" t="e">
        <f>IF(E6976&gt;Частотометр!C28,"высокая",IF(AND(Частотометр!D28&lt;E6976, E6976&lt;Частотометр!C28),"средняя","низкая"))</f>
        <v>#NUM!</v>
      </c>
    </row>
    <row r="6977" spans="2:11" x14ac:dyDescent="0.2">
      <c r="B6977" s="8" t="s">
        <v>568</v>
      </c>
      <c r="F6977" s="8" t="str">
        <f t="shared" si="294"/>
        <v/>
      </c>
      <c r="G6977" s="8" t="s">
        <v>568</v>
      </c>
      <c r="H6977" s="8" t="str">
        <f t="shared" si="295"/>
        <v>""</v>
      </c>
      <c r="J6977" s="8" t="e">
        <f>IF(D6977&gt;Частотометр!B10,"высокочаст",IF(AND(Частотометр!C10&lt;D6977, D6977&lt;Частотометр!B10),"среднечаст","низкочаст"))</f>
        <v>#NUM!</v>
      </c>
      <c r="K6977" s="8" t="e">
        <f>IF(E6977&gt;Частотометр!C28,"высокая",IF(AND(Частотометр!D28&lt;E6977, E6977&lt;Частотометр!C28),"средняя","низкая"))</f>
        <v>#NUM!</v>
      </c>
    </row>
    <row r="6978" spans="2:11" x14ac:dyDescent="0.2">
      <c r="B6978" s="8" t="s">
        <v>568</v>
      </c>
      <c r="F6978" s="8" t="str">
        <f t="shared" si="294"/>
        <v/>
      </c>
      <c r="G6978" s="8" t="s">
        <v>568</v>
      </c>
      <c r="H6978" s="8" t="str">
        <f t="shared" si="295"/>
        <v>""</v>
      </c>
      <c r="J6978" s="8" t="e">
        <f>IF(D6978&gt;Частотометр!B10,"высокочаст",IF(AND(Частотометр!C10&lt;D6978, D6978&lt;Частотометр!B10),"среднечаст","низкочаст"))</f>
        <v>#NUM!</v>
      </c>
      <c r="K6978" s="8" t="e">
        <f>IF(E6978&gt;Частотометр!C28,"высокая",IF(AND(Частотометр!D28&lt;E6978, E6978&lt;Частотометр!C28),"средняя","низкая"))</f>
        <v>#NUM!</v>
      </c>
    </row>
    <row r="6979" spans="2:11" x14ac:dyDescent="0.2">
      <c r="B6979" s="8" t="s">
        <v>568</v>
      </c>
      <c r="F6979" s="8" t="str">
        <f t="shared" ref="F6979:F7042" si="296">TRIM(C6979)</f>
        <v/>
      </c>
      <c r="G6979" s="8" t="s">
        <v>568</v>
      </c>
      <c r="H6979" s="8" t="str">
        <f t="shared" ref="H6979:H7042" si="297">CONCATENATE(B6979,F6979,G6979)</f>
        <v>""</v>
      </c>
      <c r="J6979" s="8" t="e">
        <f>IF(D6979&gt;Частотометр!B10,"высокочаст",IF(AND(Частотометр!C10&lt;D6979, D6979&lt;Частотометр!B10),"среднечаст","низкочаст"))</f>
        <v>#NUM!</v>
      </c>
      <c r="K6979" s="8" t="e">
        <f>IF(E6979&gt;Частотометр!C28,"высокая",IF(AND(Частотометр!D28&lt;E6979, E6979&lt;Частотометр!C28),"средняя","низкая"))</f>
        <v>#NUM!</v>
      </c>
    </row>
    <row r="6980" spans="2:11" x14ac:dyDescent="0.2">
      <c r="B6980" s="8" t="s">
        <v>568</v>
      </c>
      <c r="F6980" s="8" t="str">
        <f t="shared" si="296"/>
        <v/>
      </c>
      <c r="G6980" s="8" t="s">
        <v>568</v>
      </c>
      <c r="H6980" s="8" t="str">
        <f t="shared" si="297"/>
        <v>""</v>
      </c>
      <c r="J6980" s="8" t="e">
        <f>IF(D6980&gt;Частотометр!B10,"высокочаст",IF(AND(Частотометр!C10&lt;D6980, D6980&lt;Частотометр!B10),"среднечаст","низкочаст"))</f>
        <v>#NUM!</v>
      </c>
      <c r="K6980" s="8" t="e">
        <f>IF(E6980&gt;Частотометр!C28,"высокая",IF(AND(Частотометр!D28&lt;E6980, E6980&lt;Частотометр!C28),"средняя","низкая"))</f>
        <v>#NUM!</v>
      </c>
    </row>
    <row r="6981" spans="2:11" x14ac:dyDescent="0.2">
      <c r="B6981" s="8" t="s">
        <v>568</v>
      </c>
      <c r="F6981" s="8" t="str">
        <f t="shared" si="296"/>
        <v/>
      </c>
      <c r="G6981" s="8" t="s">
        <v>568</v>
      </c>
      <c r="H6981" s="8" t="str">
        <f t="shared" si="297"/>
        <v>""</v>
      </c>
      <c r="J6981" s="8" t="e">
        <f>IF(D6981&gt;Частотометр!B10,"высокочаст",IF(AND(Частотометр!C10&lt;D6981, D6981&lt;Частотометр!B10),"среднечаст","низкочаст"))</f>
        <v>#NUM!</v>
      </c>
      <c r="K6981" s="8" t="e">
        <f>IF(E6981&gt;Частотометр!C28,"высокая",IF(AND(Частотометр!D28&lt;E6981, E6981&lt;Частотометр!C28),"средняя","низкая"))</f>
        <v>#NUM!</v>
      </c>
    </row>
    <row r="6982" spans="2:11" x14ac:dyDescent="0.2">
      <c r="B6982" s="8" t="s">
        <v>568</v>
      </c>
      <c r="F6982" s="8" t="str">
        <f t="shared" si="296"/>
        <v/>
      </c>
      <c r="G6982" s="8" t="s">
        <v>568</v>
      </c>
      <c r="H6982" s="8" t="str">
        <f t="shared" si="297"/>
        <v>""</v>
      </c>
      <c r="J6982" s="8" t="e">
        <f>IF(D6982&gt;Частотометр!B10,"высокочаст",IF(AND(Частотометр!C10&lt;D6982, D6982&lt;Частотометр!B10),"среднечаст","низкочаст"))</f>
        <v>#NUM!</v>
      </c>
      <c r="K6982" s="8" t="e">
        <f>IF(E6982&gt;Частотометр!C28,"высокая",IF(AND(Частотометр!D28&lt;E6982, E6982&lt;Частотометр!C28),"средняя","низкая"))</f>
        <v>#NUM!</v>
      </c>
    </row>
    <row r="6983" spans="2:11" x14ac:dyDescent="0.2">
      <c r="B6983" s="8" t="s">
        <v>568</v>
      </c>
      <c r="F6983" s="8" t="str">
        <f t="shared" si="296"/>
        <v/>
      </c>
      <c r="G6983" s="8" t="s">
        <v>568</v>
      </c>
      <c r="H6983" s="8" t="str">
        <f t="shared" si="297"/>
        <v>""</v>
      </c>
      <c r="J6983" s="8" t="e">
        <f>IF(D6983&gt;Частотометр!B10,"высокочаст",IF(AND(Частотометр!C10&lt;D6983, D6983&lt;Частотометр!B10),"среднечаст","низкочаст"))</f>
        <v>#NUM!</v>
      </c>
      <c r="K6983" s="8" t="e">
        <f>IF(E6983&gt;Частотометр!C28,"высокая",IF(AND(Частотометр!D28&lt;E6983, E6983&lt;Частотометр!C28),"средняя","низкая"))</f>
        <v>#NUM!</v>
      </c>
    </row>
    <row r="6984" spans="2:11" x14ac:dyDescent="0.2">
      <c r="B6984" s="8" t="s">
        <v>568</v>
      </c>
      <c r="F6984" s="8" t="str">
        <f t="shared" si="296"/>
        <v/>
      </c>
      <c r="G6984" s="8" t="s">
        <v>568</v>
      </c>
      <c r="H6984" s="8" t="str">
        <f t="shared" si="297"/>
        <v>""</v>
      </c>
      <c r="J6984" s="8" t="e">
        <f>IF(D6984&gt;Частотометр!B10,"высокочаст",IF(AND(Частотометр!C10&lt;D6984, D6984&lt;Частотометр!B10),"среднечаст","низкочаст"))</f>
        <v>#NUM!</v>
      </c>
      <c r="K6984" s="8" t="e">
        <f>IF(E6984&gt;Частотометр!C28,"высокая",IF(AND(Частотометр!D28&lt;E6984, E6984&lt;Частотометр!C28),"средняя","низкая"))</f>
        <v>#NUM!</v>
      </c>
    </row>
    <row r="6985" spans="2:11" x14ac:dyDescent="0.2">
      <c r="B6985" s="8" t="s">
        <v>568</v>
      </c>
      <c r="F6985" s="8" t="str">
        <f t="shared" si="296"/>
        <v/>
      </c>
      <c r="G6985" s="8" t="s">
        <v>568</v>
      </c>
      <c r="H6985" s="8" t="str">
        <f t="shared" si="297"/>
        <v>""</v>
      </c>
      <c r="J6985" s="8" t="e">
        <f>IF(D6985&gt;Частотометр!B10,"высокочаст",IF(AND(Частотометр!C10&lt;D6985, D6985&lt;Частотометр!B10),"среднечаст","низкочаст"))</f>
        <v>#NUM!</v>
      </c>
      <c r="K6985" s="8" t="e">
        <f>IF(E6985&gt;Частотометр!C28,"высокая",IF(AND(Частотометр!D28&lt;E6985, E6985&lt;Частотометр!C28),"средняя","низкая"))</f>
        <v>#NUM!</v>
      </c>
    </row>
    <row r="6986" spans="2:11" x14ac:dyDescent="0.2">
      <c r="B6986" s="8" t="s">
        <v>568</v>
      </c>
      <c r="F6986" s="8" t="str">
        <f t="shared" si="296"/>
        <v/>
      </c>
      <c r="G6986" s="8" t="s">
        <v>568</v>
      </c>
      <c r="H6986" s="8" t="str">
        <f t="shared" si="297"/>
        <v>""</v>
      </c>
      <c r="J6986" s="8" t="e">
        <f>IF(D6986&gt;Частотометр!B10,"высокочаст",IF(AND(Частотометр!C10&lt;D6986, D6986&lt;Частотометр!B10),"среднечаст","низкочаст"))</f>
        <v>#NUM!</v>
      </c>
      <c r="K6986" s="8" t="e">
        <f>IF(E6986&gt;Частотометр!C28,"высокая",IF(AND(Частотометр!D28&lt;E6986, E6986&lt;Частотометр!C28),"средняя","низкая"))</f>
        <v>#NUM!</v>
      </c>
    </row>
    <row r="6987" spans="2:11" x14ac:dyDescent="0.2">
      <c r="B6987" s="8" t="s">
        <v>568</v>
      </c>
      <c r="F6987" s="8" t="str">
        <f t="shared" si="296"/>
        <v/>
      </c>
      <c r="G6987" s="8" t="s">
        <v>568</v>
      </c>
      <c r="H6987" s="8" t="str">
        <f t="shared" si="297"/>
        <v>""</v>
      </c>
      <c r="J6987" s="8" t="e">
        <f>IF(D6987&gt;Частотометр!B10,"высокочаст",IF(AND(Частотометр!C10&lt;D6987, D6987&lt;Частотометр!B10),"среднечаст","низкочаст"))</f>
        <v>#NUM!</v>
      </c>
      <c r="K6987" s="8" t="e">
        <f>IF(E6987&gt;Частотометр!C28,"высокая",IF(AND(Частотометр!D28&lt;E6987, E6987&lt;Частотометр!C28),"средняя","низкая"))</f>
        <v>#NUM!</v>
      </c>
    </row>
    <row r="6988" spans="2:11" x14ac:dyDescent="0.2">
      <c r="B6988" s="8" t="s">
        <v>568</v>
      </c>
      <c r="F6988" s="8" t="str">
        <f t="shared" si="296"/>
        <v/>
      </c>
      <c r="G6988" s="8" t="s">
        <v>568</v>
      </c>
      <c r="H6988" s="8" t="str">
        <f t="shared" si="297"/>
        <v>""</v>
      </c>
      <c r="J6988" s="8" t="e">
        <f>IF(D6988&gt;Частотометр!B10,"высокочаст",IF(AND(Частотометр!C10&lt;D6988, D6988&lt;Частотометр!B10),"среднечаст","низкочаст"))</f>
        <v>#NUM!</v>
      </c>
      <c r="K6988" s="8" t="e">
        <f>IF(E6988&gt;Частотометр!C28,"высокая",IF(AND(Частотометр!D28&lt;E6988, E6988&lt;Частотометр!C28),"средняя","низкая"))</f>
        <v>#NUM!</v>
      </c>
    </row>
    <row r="6989" spans="2:11" x14ac:dyDescent="0.2">
      <c r="B6989" s="8" t="s">
        <v>568</v>
      </c>
      <c r="F6989" s="8" t="str">
        <f t="shared" si="296"/>
        <v/>
      </c>
      <c r="G6989" s="8" t="s">
        <v>568</v>
      </c>
      <c r="H6989" s="8" t="str">
        <f t="shared" si="297"/>
        <v>""</v>
      </c>
      <c r="J6989" s="8" t="e">
        <f>IF(D6989&gt;Частотометр!B10,"высокочаст",IF(AND(Частотометр!C10&lt;D6989, D6989&lt;Частотометр!B10),"среднечаст","низкочаст"))</f>
        <v>#NUM!</v>
      </c>
      <c r="K6989" s="8" t="e">
        <f>IF(E6989&gt;Частотометр!C28,"высокая",IF(AND(Частотометр!D28&lt;E6989, E6989&lt;Частотометр!C28),"средняя","низкая"))</f>
        <v>#NUM!</v>
      </c>
    </row>
    <row r="6990" spans="2:11" x14ac:dyDescent="0.2">
      <c r="B6990" s="8" t="s">
        <v>568</v>
      </c>
      <c r="F6990" s="8" t="str">
        <f t="shared" si="296"/>
        <v/>
      </c>
      <c r="G6990" s="8" t="s">
        <v>568</v>
      </c>
      <c r="H6990" s="8" t="str">
        <f t="shared" si="297"/>
        <v>""</v>
      </c>
      <c r="J6990" s="8" t="e">
        <f>IF(D6990&gt;Частотометр!B10,"высокочаст",IF(AND(Частотометр!C10&lt;D6990, D6990&lt;Частотометр!B10),"среднечаст","низкочаст"))</f>
        <v>#NUM!</v>
      </c>
      <c r="K6990" s="8" t="e">
        <f>IF(E6990&gt;Частотометр!C28,"высокая",IF(AND(Частотометр!D28&lt;E6990, E6990&lt;Частотометр!C28),"средняя","низкая"))</f>
        <v>#NUM!</v>
      </c>
    </row>
    <row r="6991" spans="2:11" x14ac:dyDescent="0.2">
      <c r="B6991" s="8" t="s">
        <v>568</v>
      </c>
      <c r="F6991" s="8" t="str">
        <f t="shared" si="296"/>
        <v/>
      </c>
      <c r="G6991" s="8" t="s">
        <v>568</v>
      </c>
      <c r="H6991" s="8" t="str">
        <f t="shared" si="297"/>
        <v>""</v>
      </c>
      <c r="J6991" s="8" t="e">
        <f>IF(D6991&gt;Частотометр!B10,"высокочаст",IF(AND(Частотометр!C10&lt;D6991, D6991&lt;Частотометр!B10),"среднечаст","низкочаст"))</f>
        <v>#NUM!</v>
      </c>
      <c r="K6991" s="8" t="e">
        <f>IF(E6991&gt;Частотометр!C28,"высокая",IF(AND(Частотометр!D28&lt;E6991, E6991&lt;Частотометр!C28),"средняя","низкая"))</f>
        <v>#NUM!</v>
      </c>
    </row>
    <row r="6992" spans="2:11" x14ac:dyDescent="0.2">
      <c r="B6992" s="8" t="s">
        <v>568</v>
      </c>
      <c r="F6992" s="8" t="str">
        <f t="shared" si="296"/>
        <v/>
      </c>
      <c r="G6992" s="8" t="s">
        <v>568</v>
      </c>
      <c r="H6992" s="8" t="str">
        <f t="shared" si="297"/>
        <v>""</v>
      </c>
      <c r="J6992" s="8" t="e">
        <f>IF(D6992&gt;Частотометр!B10,"высокочаст",IF(AND(Частотометр!C10&lt;D6992, D6992&lt;Частотометр!B10),"среднечаст","низкочаст"))</f>
        <v>#NUM!</v>
      </c>
      <c r="K6992" s="8" t="e">
        <f>IF(E6992&gt;Частотометр!C28,"высокая",IF(AND(Частотометр!D28&lt;E6992, E6992&lt;Частотометр!C28),"средняя","низкая"))</f>
        <v>#NUM!</v>
      </c>
    </row>
    <row r="6993" spans="2:11" x14ac:dyDescent="0.2">
      <c r="B6993" s="8" t="s">
        <v>568</v>
      </c>
      <c r="F6993" s="8" t="str">
        <f t="shared" si="296"/>
        <v/>
      </c>
      <c r="G6993" s="8" t="s">
        <v>568</v>
      </c>
      <c r="H6993" s="8" t="str">
        <f t="shared" si="297"/>
        <v>""</v>
      </c>
      <c r="J6993" s="8" t="e">
        <f>IF(D6993&gt;Частотометр!B10,"высокочаст",IF(AND(Частотометр!C10&lt;D6993, D6993&lt;Частотометр!B10),"среднечаст","низкочаст"))</f>
        <v>#NUM!</v>
      </c>
      <c r="K6993" s="8" t="e">
        <f>IF(E6993&gt;Частотометр!C28,"высокая",IF(AND(Частотометр!D28&lt;E6993, E6993&lt;Частотометр!C28),"средняя","низкая"))</f>
        <v>#NUM!</v>
      </c>
    </row>
    <row r="6994" spans="2:11" x14ac:dyDescent="0.2">
      <c r="B6994" s="8" t="s">
        <v>568</v>
      </c>
      <c r="F6994" s="8" t="str">
        <f t="shared" si="296"/>
        <v/>
      </c>
      <c r="G6994" s="8" t="s">
        <v>568</v>
      </c>
      <c r="H6994" s="8" t="str">
        <f t="shared" si="297"/>
        <v>""</v>
      </c>
      <c r="J6994" s="8" t="e">
        <f>IF(D6994&gt;Частотометр!B10,"высокочаст",IF(AND(Частотометр!C10&lt;D6994, D6994&lt;Частотометр!B10),"среднечаст","низкочаст"))</f>
        <v>#NUM!</v>
      </c>
      <c r="K6994" s="8" t="e">
        <f>IF(E6994&gt;Частотометр!C28,"высокая",IF(AND(Частотометр!D28&lt;E6994, E6994&lt;Частотометр!C28),"средняя","низкая"))</f>
        <v>#NUM!</v>
      </c>
    </row>
    <row r="6995" spans="2:11" x14ac:dyDescent="0.2">
      <c r="B6995" s="8" t="s">
        <v>568</v>
      </c>
      <c r="F6995" s="8" t="str">
        <f t="shared" si="296"/>
        <v/>
      </c>
      <c r="G6995" s="8" t="s">
        <v>568</v>
      </c>
      <c r="H6995" s="8" t="str">
        <f t="shared" si="297"/>
        <v>""</v>
      </c>
      <c r="J6995" s="8" t="e">
        <f>IF(D6995&gt;Частотометр!B10,"высокочаст",IF(AND(Частотометр!C10&lt;D6995, D6995&lt;Частотометр!B10),"среднечаст","низкочаст"))</f>
        <v>#NUM!</v>
      </c>
      <c r="K6995" s="8" t="e">
        <f>IF(E6995&gt;Частотометр!C28,"высокая",IF(AND(Частотометр!D28&lt;E6995, E6995&lt;Частотометр!C28),"средняя","низкая"))</f>
        <v>#NUM!</v>
      </c>
    </row>
    <row r="6996" spans="2:11" x14ac:dyDescent="0.2">
      <c r="B6996" s="8" t="s">
        <v>568</v>
      </c>
      <c r="F6996" s="8" t="str">
        <f t="shared" si="296"/>
        <v/>
      </c>
      <c r="G6996" s="8" t="s">
        <v>568</v>
      </c>
      <c r="H6996" s="8" t="str">
        <f t="shared" si="297"/>
        <v>""</v>
      </c>
      <c r="J6996" s="8" t="e">
        <f>IF(D6996&gt;Частотометр!B10,"высокочаст",IF(AND(Частотометр!C10&lt;D6996, D6996&lt;Частотометр!B10),"среднечаст","низкочаст"))</f>
        <v>#NUM!</v>
      </c>
      <c r="K6996" s="8" t="e">
        <f>IF(E6996&gt;Частотометр!C28,"высокая",IF(AND(Частотометр!D28&lt;E6996, E6996&lt;Частотометр!C28),"средняя","низкая"))</f>
        <v>#NUM!</v>
      </c>
    </row>
    <row r="6997" spans="2:11" x14ac:dyDescent="0.2">
      <c r="B6997" s="8" t="s">
        <v>568</v>
      </c>
      <c r="F6997" s="8" t="str">
        <f t="shared" si="296"/>
        <v/>
      </c>
      <c r="G6997" s="8" t="s">
        <v>568</v>
      </c>
      <c r="H6997" s="8" t="str">
        <f t="shared" si="297"/>
        <v>""</v>
      </c>
      <c r="J6997" s="8" t="e">
        <f>IF(D6997&gt;Частотометр!B10,"высокочаст",IF(AND(Частотометр!C10&lt;D6997, D6997&lt;Частотометр!B10),"среднечаст","низкочаст"))</f>
        <v>#NUM!</v>
      </c>
      <c r="K6997" s="8" t="e">
        <f>IF(E6997&gt;Частотометр!C28,"высокая",IF(AND(Частотометр!D28&lt;E6997, E6997&lt;Частотометр!C28),"средняя","низкая"))</f>
        <v>#NUM!</v>
      </c>
    </row>
    <row r="6998" spans="2:11" x14ac:dyDescent="0.2">
      <c r="B6998" s="8" t="s">
        <v>568</v>
      </c>
      <c r="F6998" s="8" t="str">
        <f t="shared" si="296"/>
        <v/>
      </c>
      <c r="G6998" s="8" t="s">
        <v>568</v>
      </c>
      <c r="H6998" s="8" t="str">
        <f t="shared" si="297"/>
        <v>""</v>
      </c>
      <c r="J6998" s="8" t="e">
        <f>IF(D6998&gt;Частотометр!B10,"высокочаст",IF(AND(Частотометр!C10&lt;D6998, D6998&lt;Частотометр!B10),"среднечаст","низкочаст"))</f>
        <v>#NUM!</v>
      </c>
      <c r="K6998" s="8" t="e">
        <f>IF(E6998&gt;Частотометр!C28,"высокая",IF(AND(Частотометр!D28&lt;E6998, E6998&lt;Частотометр!C28),"средняя","низкая"))</f>
        <v>#NUM!</v>
      </c>
    </row>
    <row r="6999" spans="2:11" x14ac:dyDescent="0.2">
      <c r="B6999" s="8" t="s">
        <v>568</v>
      </c>
      <c r="F6999" s="8" t="str">
        <f t="shared" si="296"/>
        <v/>
      </c>
      <c r="G6999" s="8" t="s">
        <v>568</v>
      </c>
      <c r="H6999" s="8" t="str">
        <f t="shared" si="297"/>
        <v>""</v>
      </c>
      <c r="J6999" s="8" t="e">
        <f>IF(D6999&gt;Частотометр!B10,"высокочаст",IF(AND(Частотометр!C10&lt;D6999, D6999&lt;Частотометр!B10),"среднечаст","низкочаст"))</f>
        <v>#NUM!</v>
      </c>
      <c r="K6999" s="8" t="e">
        <f>IF(E6999&gt;Частотометр!C28,"высокая",IF(AND(Частотометр!D28&lt;E6999, E6999&lt;Частотометр!C28),"средняя","низкая"))</f>
        <v>#NUM!</v>
      </c>
    </row>
    <row r="7000" spans="2:11" x14ac:dyDescent="0.2">
      <c r="B7000" s="8" t="s">
        <v>568</v>
      </c>
      <c r="F7000" s="8" t="str">
        <f t="shared" si="296"/>
        <v/>
      </c>
      <c r="G7000" s="8" t="s">
        <v>568</v>
      </c>
      <c r="H7000" s="8" t="str">
        <f t="shared" si="297"/>
        <v>""</v>
      </c>
      <c r="J7000" s="8" t="e">
        <f>IF(D7000&gt;Частотометр!B10,"высокочаст",IF(AND(Частотометр!C10&lt;D7000, D7000&lt;Частотометр!B10),"среднечаст","низкочаст"))</f>
        <v>#NUM!</v>
      </c>
      <c r="K7000" s="8" t="e">
        <f>IF(E7000&gt;Частотометр!C28,"высокая",IF(AND(Частотометр!D28&lt;E7000, E7000&lt;Частотометр!C28),"средняя","низкая"))</f>
        <v>#NUM!</v>
      </c>
    </row>
    <row r="7001" spans="2:11" x14ac:dyDescent="0.2">
      <c r="B7001" s="8" t="s">
        <v>568</v>
      </c>
      <c r="F7001" s="8" t="str">
        <f t="shared" si="296"/>
        <v/>
      </c>
      <c r="G7001" s="8" t="s">
        <v>568</v>
      </c>
      <c r="H7001" s="8" t="str">
        <f t="shared" si="297"/>
        <v>""</v>
      </c>
      <c r="J7001" s="8" t="e">
        <f>IF(D7001&gt;Частотометр!B10,"высокочаст",IF(AND(Частотометр!C10&lt;D7001, D7001&lt;Частотометр!B10),"среднечаст","низкочаст"))</f>
        <v>#NUM!</v>
      </c>
      <c r="K7001" s="8" t="e">
        <f>IF(E7001&gt;Частотометр!C28,"высокая",IF(AND(Частотометр!D28&lt;E7001, E7001&lt;Частотометр!C28),"средняя","низкая"))</f>
        <v>#NUM!</v>
      </c>
    </row>
    <row r="7002" spans="2:11" x14ac:dyDescent="0.2">
      <c r="B7002" s="8" t="s">
        <v>568</v>
      </c>
      <c r="F7002" s="8" t="str">
        <f t="shared" si="296"/>
        <v/>
      </c>
      <c r="G7002" s="8" t="s">
        <v>568</v>
      </c>
      <c r="H7002" s="8" t="str">
        <f t="shared" si="297"/>
        <v>""</v>
      </c>
      <c r="J7002" s="8" t="e">
        <f>IF(D7002&gt;Частотометр!B10,"высокочаст",IF(AND(Частотометр!C10&lt;D7002, D7002&lt;Частотометр!B10),"среднечаст","низкочаст"))</f>
        <v>#NUM!</v>
      </c>
      <c r="K7002" s="8" t="e">
        <f>IF(E7002&gt;Частотометр!C28,"высокая",IF(AND(Частотометр!D28&lt;E7002, E7002&lt;Частотометр!C28),"средняя","низкая"))</f>
        <v>#NUM!</v>
      </c>
    </row>
    <row r="7003" spans="2:11" x14ac:dyDescent="0.2">
      <c r="B7003" s="8" t="s">
        <v>568</v>
      </c>
      <c r="F7003" s="8" t="str">
        <f t="shared" si="296"/>
        <v/>
      </c>
      <c r="G7003" s="8" t="s">
        <v>568</v>
      </c>
      <c r="H7003" s="8" t="str">
        <f t="shared" si="297"/>
        <v>""</v>
      </c>
      <c r="J7003" s="8" t="e">
        <f>IF(D7003&gt;Частотометр!B10,"высокочаст",IF(AND(Частотометр!C10&lt;D7003, D7003&lt;Частотометр!B10),"среднечаст","низкочаст"))</f>
        <v>#NUM!</v>
      </c>
      <c r="K7003" s="8" t="e">
        <f>IF(E7003&gt;Частотометр!C28,"высокая",IF(AND(Частотометр!D28&lt;E7003, E7003&lt;Частотометр!C28),"средняя","низкая"))</f>
        <v>#NUM!</v>
      </c>
    </row>
    <row r="7004" spans="2:11" x14ac:dyDescent="0.2">
      <c r="B7004" s="8" t="s">
        <v>568</v>
      </c>
      <c r="F7004" s="8" t="str">
        <f t="shared" si="296"/>
        <v/>
      </c>
      <c r="G7004" s="8" t="s">
        <v>568</v>
      </c>
      <c r="H7004" s="8" t="str">
        <f t="shared" si="297"/>
        <v>""</v>
      </c>
      <c r="J7004" s="8" t="e">
        <f>IF(D7004&gt;Частотометр!B10,"высокочаст",IF(AND(Частотометр!C10&lt;D7004, D7004&lt;Частотометр!B10),"среднечаст","низкочаст"))</f>
        <v>#NUM!</v>
      </c>
      <c r="K7004" s="8" t="e">
        <f>IF(E7004&gt;Частотометр!C28,"высокая",IF(AND(Частотометр!D28&lt;E7004, E7004&lt;Частотометр!C28),"средняя","низкая"))</f>
        <v>#NUM!</v>
      </c>
    </row>
    <row r="7005" spans="2:11" x14ac:dyDescent="0.2">
      <c r="B7005" s="8" t="s">
        <v>568</v>
      </c>
      <c r="F7005" s="8" t="str">
        <f t="shared" si="296"/>
        <v/>
      </c>
      <c r="G7005" s="8" t="s">
        <v>568</v>
      </c>
      <c r="H7005" s="8" t="str">
        <f t="shared" si="297"/>
        <v>""</v>
      </c>
      <c r="J7005" s="8" t="e">
        <f>IF(D7005&gt;Частотометр!B10,"высокочаст",IF(AND(Частотометр!C10&lt;D7005, D7005&lt;Частотометр!B10),"среднечаст","низкочаст"))</f>
        <v>#NUM!</v>
      </c>
      <c r="K7005" s="8" t="e">
        <f>IF(E7005&gt;Частотометр!C28,"высокая",IF(AND(Частотометр!D28&lt;E7005, E7005&lt;Частотометр!C28),"средняя","низкая"))</f>
        <v>#NUM!</v>
      </c>
    </row>
    <row r="7006" spans="2:11" x14ac:dyDescent="0.2">
      <c r="B7006" s="8" t="s">
        <v>568</v>
      </c>
      <c r="F7006" s="8" t="str">
        <f t="shared" si="296"/>
        <v/>
      </c>
      <c r="G7006" s="8" t="s">
        <v>568</v>
      </c>
      <c r="H7006" s="8" t="str">
        <f t="shared" si="297"/>
        <v>""</v>
      </c>
      <c r="J7006" s="8" t="e">
        <f>IF(D7006&gt;Частотометр!B10,"высокочаст",IF(AND(Частотометр!C10&lt;D7006, D7006&lt;Частотометр!B10),"среднечаст","низкочаст"))</f>
        <v>#NUM!</v>
      </c>
      <c r="K7006" s="8" t="e">
        <f>IF(E7006&gt;Частотометр!C28,"высокая",IF(AND(Частотометр!D28&lt;E7006, E7006&lt;Частотометр!C28),"средняя","низкая"))</f>
        <v>#NUM!</v>
      </c>
    </row>
    <row r="7007" spans="2:11" x14ac:dyDescent="0.2">
      <c r="B7007" s="8" t="s">
        <v>568</v>
      </c>
      <c r="F7007" s="8" t="str">
        <f t="shared" si="296"/>
        <v/>
      </c>
      <c r="G7007" s="8" t="s">
        <v>568</v>
      </c>
      <c r="H7007" s="8" t="str">
        <f t="shared" si="297"/>
        <v>""</v>
      </c>
      <c r="J7007" s="8" t="e">
        <f>IF(D7007&gt;Частотометр!B10,"высокочаст",IF(AND(Частотометр!C10&lt;D7007, D7007&lt;Частотометр!B10),"среднечаст","низкочаст"))</f>
        <v>#NUM!</v>
      </c>
      <c r="K7007" s="8" t="e">
        <f>IF(E7007&gt;Частотометр!C28,"высокая",IF(AND(Частотометр!D28&lt;E7007, E7007&lt;Частотометр!C28),"средняя","низкая"))</f>
        <v>#NUM!</v>
      </c>
    </row>
    <row r="7008" spans="2:11" x14ac:dyDescent="0.2">
      <c r="B7008" s="8" t="s">
        <v>568</v>
      </c>
      <c r="F7008" s="8" t="str">
        <f t="shared" si="296"/>
        <v/>
      </c>
      <c r="G7008" s="8" t="s">
        <v>568</v>
      </c>
      <c r="H7008" s="8" t="str">
        <f t="shared" si="297"/>
        <v>""</v>
      </c>
      <c r="J7008" s="8" t="e">
        <f>IF(D7008&gt;Частотометр!B10,"высокочаст",IF(AND(Частотометр!C10&lt;D7008, D7008&lt;Частотометр!B10),"среднечаст","низкочаст"))</f>
        <v>#NUM!</v>
      </c>
      <c r="K7008" s="8" t="e">
        <f>IF(E7008&gt;Частотометр!C28,"высокая",IF(AND(Частотометр!D28&lt;E7008, E7008&lt;Частотометр!C28),"средняя","низкая"))</f>
        <v>#NUM!</v>
      </c>
    </row>
    <row r="7009" spans="2:11" x14ac:dyDescent="0.2">
      <c r="B7009" s="8" t="s">
        <v>568</v>
      </c>
      <c r="F7009" s="8" t="str">
        <f t="shared" si="296"/>
        <v/>
      </c>
      <c r="G7009" s="8" t="s">
        <v>568</v>
      </c>
      <c r="H7009" s="8" t="str">
        <f t="shared" si="297"/>
        <v>""</v>
      </c>
      <c r="J7009" s="8" t="e">
        <f>IF(D7009&gt;Частотометр!B10,"высокочаст",IF(AND(Частотометр!C10&lt;D7009, D7009&lt;Частотометр!B10),"среднечаст","низкочаст"))</f>
        <v>#NUM!</v>
      </c>
      <c r="K7009" s="8" t="e">
        <f>IF(E7009&gt;Частотометр!C28,"высокая",IF(AND(Частотометр!D28&lt;E7009, E7009&lt;Частотометр!C28),"средняя","низкая"))</f>
        <v>#NUM!</v>
      </c>
    </row>
    <row r="7010" spans="2:11" x14ac:dyDescent="0.2">
      <c r="B7010" s="8" t="s">
        <v>568</v>
      </c>
      <c r="F7010" s="8" t="str">
        <f t="shared" si="296"/>
        <v/>
      </c>
      <c r="G7010" s="8" t="s">
        <v>568</v>
      </c>
      <c r="H7010" s="8" t="str">
        <f t="shared" si="297"/>
        <v>""</v>
      </c>
      <c r="J7010" s="8" t="e">
        <f>IF(D7010&gt;Частотометр!B10,"высокочаст",IF(AND(Частотометр!C10&lt;D7010, D7010&lt;Частотометр!B10),"среднечаст","низкочаст"))</f>
        <v>#NUM!</v>
      </c>
      <c r="K7010" s="8" t="e">
        <f>IF(E7010&gt;Частотометр!C28,"высокая",IF(AND(Частотометр!D28&lt;E7010, E7010&lt;Частотометр!C28),"средняя","низкая"))</f>
        <v>#NUM!</v>
      </c>
    </row>
    <row r="7011" spans="2:11" x14ac:dyDescent="0.2">
      <c r="B7011" s="8" t="s">
        <v>568</v>
      </c>
      <c r="F7011" s="8" t="str">
        <f t="shared" si="296"/>
        <v/>
      </c>
      <c r="G7011" s="8" t="s">
        <v>568</v>
      </c>
      <c r="H7011" s="8" t="str">
        <f t="shared" si="297"/>
        <v>""</v>
      </c>
      <c r="J7011" s="8" t="e">
        <f>IF(D7011&gt;Частотометр!B10,"высокочаст",IF(AND(Частотометр!C10&lt;D7011, D7011&lt;Частотометр!B10),"среднечаст","низкочаст"))</f>
        <v>#NUM!</v>
      </c>
      <c r="K7011" s="8" t="e">
        <f>IF(E7011&gt;Частотометр!C28,"высокая",IF(AND(Частотометр!D28&lt;E7011, E7011&lt;Частотометр!C28),"средняя","низкая"))</f>
        <v>#NUM!</v>
      </c>
    </row>
    <row r="7012" spans="2:11" x14ac:dyDescent="0.2">
      <c r="B7012" s="8" t="s">
        <v>568</v>
      </c>
      <c r="F7012" s="8" t="str">
        <f t="shared" si="296"/>
        <v/>
      </c>
      <c r="G7012" s="8" t="s">
        <v>568</v>
      </c>
      <c r="H7012" s="8" t="str">
        <f t="shared" si="297"/>
        <v>""</v>
      </c>
      <c r="J7012" s="8" t="e">
        <f>IF(D7012&gt;Частотометр!B10,"высокочаст",IF(AND(Частотометр!C10&lt;D7012, D7012&lt;Частотометр!B10),"среднечаст","низкочаст"))</f>
        <v>#NUM!</v>
      </c>
      <c r="K7012" s="8" t="e">
        <f>IF(E7012&gt;Частотометр!C28,"высокая",IF(AND(Частотометр!D28&lt;E7012, E7012&lt;Частотометр!C28),"средняя","низкая"))</f>
        <v>#NUM!</v>
      </c>
    </row>
    <row r="7013" spans="2:11" x14ac:dyDescent="0.2">
      <c r="B7013" s="8" t="s">
        <v>568</v>
      </c>
      <c r="F7013" s="8" t="str">
        <f t="shared" si="296"/>
        <v/>
      </c>
      <c r="G7013" s="8" t="s">
        <v>568</v>
      </c>
      <c r="H7013" s="8" t="str">
        <f t="shared" si="297"/>
        <v>""</v>
      </c>
      <c r="J7013" s="8" t="e">
        <f>IF(D7013&gt;Частотометр!B10,"высокочаст",IF(AND(Частотометр!C10&lt;D7013, D7013&lt;Частотометр!B10),"среднечаст","низкочаст"))</f>
        <v>#NUM!</v>
      </c>
      <c r="K7013" s="8" t="e">
        <f>IF(E7013&gt;Частотометр!C28,"высокая",IF(AND(Частотометр!D28&lt;E7013, E7013&lt;Частотометр!C28),"средняя","низкая"))</f>
        <v>#NUM!</v>
      </c>
    </row>
    <row r="7014" spans="2:11" x14ac:dyDescent="0.2">
      <c r="B7014" s="8" t="s">
        <v>568</v>
      </c>
      <c r="F7014" s="8" t="str">
        <f t="shared" si="296"/>
        <v/>
      </c>
      <c r="G7014" s="8" t="s">
        <v>568</v>
      </c>
      <c r="H7014" s="8" t="str">
        <f t="shared" si="297"/>
        <v>""</v>
      </c>
      <c r="J7014" s="8" t="e">
        <f>IF(D7014&gt;Частотометр!B10,"высокочаст",IF(AND(Частотометр!C10&lt;D7014, D7014&lt;Частотометр!B10),"среднечаст","низкочаст"))</f>
        <v>#NUM!</v>
      </c>
      <c r="K7014" s="8" t="e">
        <f>IF(E7014&gt;Частотометр!C28,"высокая",IF(AND(Частотометр!D28&lt;E7014, E7014&lt;Частотометр!C28),"средняя","низкая"))</f>
        <v>#NUM!</v>
      </c>
    </row>
    <row r="7015" spans="2:11" x14ac:dyDescent="0.2">
      <c r="B7015" s="8" t="s">
        <v>568</v>
      </c>
      <c r="F7015" s="8" t="str">
        <f t="shared" si="296"/>
        <v/>
      </c>
      <c r="G7015" s="8" t="s">
        <v>568</v>
      </c>
      <c r="H7015" s="8" t="str">
        <f t="shared" si="297"/>
        <v>""</v>
      </c>
      <c r="J7015" s="8" t="e">
        <f>IF(D7015&gt;Частотометр!B10,"высокочаст",IF(AND(Частотометр!C10&lt;D7015, D7015&lt;Частотометр!B10),"среднечаст","низкочаст"))</f>
        <v>#NUM!</v>
      </c>
      <c r="K7015" s="8" t="e">
        <f>IF(E7015&gt;Частотометр!C28,"высокая",IF(AND(Частотометр!D28&lt;E7015, E7015&lt;Частотометр!C28),"средняя","низкая"))</f>
        <v>#NUM!</v>
      </c>
    </row>
    <row r="7016" spans="2:11" x14ac:dyDescent="0.2">
      <c r="B7016" s="8" t="s">
        <v>568</v>
      </c>
      <c r="F7016" s="8" t="str">
        <f t="shared" si="296"/>
        <v/>
      </c>
      <c r="G7016" s="8" t="s">
        <v>568</v>
      </c>
      <c r="H7016" s="8" t="str">
        <f t="shared" si="297"/>
        <v>""</v>
      </c>
      <c r="J7016" s="8" t="e">
        <f>IF(D7016&gt;Частотометр!B10,"высокочаст",IF(AND(Частотометр!C10&lt;D7016, D7016&lt;Частотометр!B10),"среднечаст","низкочаст"))</f>
        <v>#NUM!</v>
      </c>
      <c r="K7016" s="8" t="e">
        <f>IF(E7016&gt;Частотометр!C28,"высокая",IF(AND(Частотометр!D28&lt;E7016, E7016&lt;Частотометр!C28),"средняя","низкая"))</f>
        <v>#NUM!</v>
      </c>
    </row>
    <row r="7017" spans="2:11" x14ac:dyDescent="0.2">
      <c r="B7017" s="8" t="s">
        <v>568</v>
      </c>
      <c r="F7017" s="8" t="str">
        <f t="shared" si="296"/>
        <v/>
      </c>
      <c r="G7017" s="8" t="s">
        <v>568</v>
      </c>
      <c r="H7017" s="8" t="str">
        <f t="shared" si="297"/>
        <v>""</v>
      </c>
      <c r="J7017" s="8" t="e">
        <f>IF(D7017&gt;Частотометр!B10,"высокочаст",IF(AND(Частотометр!C10&lt;D7017, D7017&lt;Частотометр!B10),"среднечаст","низкочаст"))</f>
        <v>#NUM!</v>
      </c>
      <c r="K7017" s="8" t="e">
        <f>IF(E7017&gt;Частотометр!C28,"высокая",IF(AND(Частотометр!D28&lt;E7017, E7017&lt;Частотометр!C28),"средняя","низкая"))</f>
        <v>#NUM!</v>
      </c>
    </row>
    <row r="7018" spans="2:11" x14ac:dyDescent="0.2">
      <c r="B7018" s="8" t="s">
        <v>568</v>
      </c>
      <c r="F7018" s="8" t="str">
        <f t="shared" si="296"/>
        <v/>
      </c>
      <c r="G7018" s="8" t="s">
        <v>568</v>
      </c>
      <c r="H7018" s="8" t="str">
        <f t="shared" si="297"/>
        <v>""</v>
      </c>
      <c r="J7018" s="8" t="e">
        <f>IF(D7018&gt;Частотометр!B10,"высокочаст",IF(AND(Частотометр!C10&lt;D7018, D7018&lt;Частотометр!B10),"среднечаст","низкочаст"))</f>
        <v>#NUM!</v>
      </c>
      <c r="K7018" s="8" t="e">
        <f>IF(E7018&gt;Частотометр!C28,"высокая",IF(AND(Частотометр!D28&lt;E7018, E7018&lt;Частотометр!C28),"средняя","низкая"))</f>
        <v>#NUM!</v>
      </c>
    </row>
    <row r="7019" spans="2:11" x14ac:dyDescent="0.2">
      <c r="B7019" s="8" t="s">
        <v>568</v>
      </c>
      <c r="F7019" s="8" t="str">
        <f t="shared" si="296"/>
        <v/>
      </c>
      <c r="G7019" s="8" t="s">
        <v>568</v>
      </c>
      <c r="H7019" s="8" t="str">
        <f t="shared" si="297"/>
        <v>""</v>
      </c>
      <c r="J7019" s="8" t="e">
        <f>IF(D7019&gt;Частотометр!B10,"высокочаст",IF(AND(Частотометр!C10&lt;D7019, D7019&lt;Частотометр!B10),"среднечаст","низкочаст"))</f>
        <v>#NUM!</v>
      </c>
      <c r="K7019" s="8" t="e">
        <f>IF(E7019&gt;Частотометр!C28,"высокая",IF(AND(Частотометр!D28&lt;E7019, E7019&lt;Частотометр!C28),"средняя","низкая"))</f>
        <v>#NUM!</v>
      </c>
    </row>
    <row r="7020" spans="2:11" x14ac:dyDescent="0.2">
      <c r="B7020" s="8" t="s">
        <v>568</v>
      </c>
      <c r="F7020" s="8" t="str">
        <f t="shared" si="296"/>
        <v/>
      </c>
      <c r="G7020" s="8" t="s">
        <v>568</v>
      </c>
      <c r="H7020" s="8" t="str">
        <f t="shared" si="297"/>
        <v>""</v>
      </c>
      <c r="J7020" s="8" t="e">
        <f>IF(D7020&gt;Частотометр!B10,"высокочаст",IF(AND(Частотометр!C10&lt;D7020, D7020&lt;Частотометр!B10),"среднечаст","низкочаст"))</f>
        <v>#NUM!</v>
      </c>
      <c r="K7020" s="8" t="e">
        <f>IF(E7020&gt;Частотометр!C28,"высокая",IF(AND(Частотометр!D28&lt;E7020, E7020&lt;Частотометр!C28),"средняя","низкая"))</f>
        <v>#NUM!</v>
      </c>
    </row>
    <row r="7021" spans="2:11" x14ac:dyDescent="0.2">
      <c r="B7021" s="8" t="s">
        <v>568</v>
      </c>
      <c r="F7021" s="8" t="str">
        <f t="shared" si="296"/>
        <v/>
      </c>
      <c r="G7021" s="8" t="s">
        <v>568</v>
      </c>
      <c r="H7021" s="8" t="str">
        <f t="shared" si="297"/>
        <v>""</v>
      </c>
      <c r="J7021" s="8" t="e">
        <f>IF(D7021&gt;Частотометр!B10,"высокочаст",IF(AND(Частотометр!C10&lt;D7021, D7021&lt;Частотометр!B10),"среднечаст","низкочаст"))</f>
        <v>#NUM!</v>
      </c>
      <c r="K7021" s="8" t="e">
        <f>IF(E7021&gt;Частотометр!C28,"высокая",IF(AND(Частотометр!D28&lt;E7021, E7021&lt;Частотометр!C28),"средняя","низкая"))</f>
        <v>#NUM!</v>
      </c>
    </row>
    <row r="7022" spans="2:11" x14ac:dyDescent="0.2">
      <c r="B7022" s="8" t="s">
        <v>568</v>
      </c>
      <c r="F7022" s="8" t="str">
        <f t="shared" si="296"/>
        <v/>
      </c>
      <c r="G7022" s="8" t="s">
        <v>568</v>
      </c>
      <c r="H7022" s="8" t="str">
        <f t="shared" si="297"/>
        <v>""</v>
      </c>
      <c r="J7022" s="8" t="e">
        <f>IF(D7022&gt;Частотометр!B10,"высокочаст",IF(AND(Частотометр!C10&lt;D7022, D7022&lt;Частотометр!B10),"среднечаст","низкочаст"))</f>
        <v>#NUM!</v>
      </c>
      <c r="K7022" s="8" t="e">
        <f>IF(E7022&gt;Частотометр!C28,"высокая",IF(AND(Частотометр!D28&lt;E7022, E7022&lt;Частотометр!C28),"средняя","низкая"))</f>
        <v>#NUM!</v>
      </c>
    </row>
    <row r="7023" spans="2:11" x14ac:dyDescent="0.2">
      <c r="B7023" s="8" t="s">
        <v>568</v>
      </c>
      <c r="F7023" s="8" t="str">
        <f t="shared" si="296"/>
        <v/>
      </c>
      <c r="G7023" s="8" t="s">
        <v>568</v>
      </c>
      <c r="H7023" s="8" t="str">
        <f t="shared" si="297"/>
        <v>""</v>
      </c>
      <c r="J7023" s="8" t="e">
        <f>IF(D7023&gt;Частотометр!B10,"высокочаст",IF(AND(Частотометр!C10&lt;D7023, D7023&lt;Частотометр!B10),"среднечаст","низкочаст"))</f>
        <v>#NUM!</v>
      </c>
      <c r="K7023" s="8" t="e">
        <f>IF(E7023&gt;Частотометр!C28,"высокая",IF(AND(Частотометр!D28&lt;E7023, E7023&lt;Частотометр!C28),"средняя","низкая"))</f>
        <v>#NUM!</v>
      </c>
    </row>
    <row r="7024" spans="2:11" x14ac:dyDescent="0.2">
      <c r="B7024" s="8" t="s">
        <v>568</v>
      </c>
      <c r="F7024" s="8" t="str">
        <f t="shared" si="296"/>
        <v/>
      </c>
      <c r="G7024" s="8" t="s">
        <v>568</v>
      </c>
      <c r="H7024" s="8" t="str">
        <f t="shared" si="297"/>
        <v>""</v>
      </c>
      <c r="J7024" s="8" t="e">
        <f>IF(D7024&gt;Частотометр!B10,"высокочаст",IF(AND(Частотометр!C10&lt;D7024, D7024&lt;Частотометр!B10),"среднечаст","низкочаст"))</f>
        <v>#NUM!</v>
      </c>
      <c r="K7024" s="8" t="e">
        <f>IF(E7024&gt;Частотометр!C28,"высокая",IF(AND(Частотометр!D28&lt;E7024, E7024&lt;Частотометр!C28),"средняя","низкая"))</f>
        <v>#NUM!</v>
      </c>
    </row>
    <row r="7025" spans="2:11" x14ac:dyDescent="0.2">
      <c r="B7025" s="8" t="s">
        <v>568</v>
      </c>
      <c r="F7025" s="8" t="str">
        <f t="shared" si="296"/>
        <v/>
      </c>
      <c r="G7025" s="8" t="s">
        <v>568</v>
      </c>
      <c r="H7025" s="8" t="str">
        <f t="shared" si="297"/>
        <v>""</v>
      </c>
      <c r="J7025" s="8" t="e">
        <f>IF(D7025&gt;Частотометр!B10,"высокочаст",IF(AND(Частотометр!C10&lt;D7025, D7025&lt;Частотометр!B10),"среднечаст","низкочаст"))</f>
        <v>#NUM!</v>
      </c>
      <c r="K7025" s="8" t="e">
        <f>IF(E7025&gt;Частотометр!C28,"высокая",IF(AND(Частотометр!D28&lt;E7025, E7025&lt;Частотометр!C28),"средняя","низкая"))</f>
        <v>#NUM!</v>
      </c>
    </row>
    <row r="7026" spans="2:11" x14ac:dyDescent="0.2">
      <c r="B7026" s="8" t="s">
        <v>568</v>
      </c>
      <c r="F7026" s="8" t="str">
        <f t="shared" si="296"/>
        <v/>
      </c>
      <c r="G7026" s="8" t="s">
        <v>568</v>
      </c>
      <c r="H7026" s="8" t="str">
        <f t="shared" si="297"/>
        <v>""</v>
      </c>
      <c r="J7026" s="8" t="e">
        <f>IF(D7026&gt;Частотометр!B10,"высокочаст",IF(AND(Частотометр!C10&lt;D7026, D7026&lt;Частотометр!B10),"среднечаст","низкочаст"))</f>
        <v>#NUM!</v>
      </c>
      <c r="K7026" s="8" t="e">
        <f>IF(E7026&gt;Частотометр!C28,"высокая",IF(AND(Частотометр!D28&lt;E7026, E7026&lt;Частотометр!C28),"средняя","низкая"))</f>
        <v>#NUM!</v>
      </c>
    </row>
    <row r="7027" spans="2:11" x14ac:dyDescent="0.2">
      <c r="B7027" s="8" t="s">
        <v>568</v>
      </c>
      <c r="F7027" s="8" t="str">
        <f t="shared" si="296"/>
        <v/>
      </c>
      <c r="G7027" s="8" t="s">
        <v>568</v>
      </c>
      <c r="H7027" s="8" t="str">
        <f t="shared" si="297"/>
        <v>""</v>
      </c>
      <c r="J7027" s="8" t="e">
        <f>IF(D7027&gt;Частотометр!B10,"высокочаст",IF(AND(Частотометр!C10&lt;D7027, D7027&lt;Частотометр!B10),"среднечаст","низкочаст"))</f>
        <v>#NUM!</v>
      </c>
      <c r="K7027" s="8" t="e">
        <f>IF(E7027&gt;Частотометр!C28,"высокая",IF(AND(Частотометр!D28&lt;E7027, E7027&lt;Частотометр!C28),"средняя","низкая"))</f>
        <v>#NUM!</v>
      </c>
    </row>
    <row r="7028" spans="2:11" x14ac:dyDescent="0.2">
      <c r="B7028" s="8" t="s">
        <v>568</v>
      </c>
      <c r="F7028" s="8" t="str">
        <f t="shared" si="296"/>
        <v/>
      </c>
      <c r="G7028" s="8" t="s">
        <v>568</v>
      </c>
      <c r="H7028" s="8" t="str">
        <f t="shared" si="297"/>
        <v>""</v>
      </c>
      <c r="J7028" s="8" t="e">
        <f>IF(D7028&gt;Частотометр!B10,"высокочаст",IF(AND(Частотометр!C10&lt;D7028, D7028&lt;Частотометр!B10),"среднечаст","низкочаст"))</f>
        <v>#NUM!</v>
      </c>
      <c r="K7028" s="8" t="e">
        <f>IF(E7028&gt;Частотометр!C28,"высокая",IF(AND(Частотометр!D28&lt;E7028, E7028&lt;Частотометр!C28),"средняя","низкая"))</f>
        <v>#NUM!</v>
      </c>
    </row>
    <row r="7029" spans="2:11" x14ac:dyDescent="0.2">
      <c r="B7029" s="8" t="s">
        <v>568</v>
      </c>
      <c r="F7029" s="8" t="str">
        <f t="shared" si="296"/>
        <v/>
      </c>
      <c r="G7029" s="8" t="s">
        <v>568</v>
      </c>
      <c r="H7029" s="8" t="str">
        <f t="shared" si="297"/>
        <v>""</v>
      </c>
      <c r="J7029" s="8" t="e">
        <f>IF(D7029&gt;Частотометр!B10,"высокочаст",IF(AND(Частотометр!C10&lt;D7029, D7029&lt;Частотометр!B10),"среднечаст","низкочаст"))</f>
        <v>#NUM!</v>
      </c>
      <c r="K7029" s="8" t="e">
        <f>IF(E7029&gt;Частотометр!C28,"высокая",IF(AND(Частотометр!D28&lt;E7029, E7029&lt;Частотометр!C28),"средняя","низкая"))</f>
        <v>#NUM!</v>
      </c>
    </row>
    <row r="7030" spans="2:11" x14ac:dyDescent="0.2">
      <c r="B7030" s="8" t="s">
        <v>568</v>
      </c>
      <c r="F7030" s="8" t="str">
        <f t="shared" si="296"/>
        <v/>
      </c>
      <c r="G7030" s="8" t="s">
        <v>568</v>
      </c>
      <c r="H7030" s="8" t="str">
        <f t="shared" si="297"/>
        <v>""</v>
      </c>
      <c r="J7030" s="8" t="e">
        <f>IF(D7030&gt;Частотометр!B10,"высокочаст",IF(AND(Частотометр!C10&lt;D7030, D7030&lt;Частотометр!B10),"среднечаст","низкочаст"))</f>
        <v>#NUM!</v>
      </c>
      <c r="K7030" s="8" t="e">
        <f>IF(E7030&gt;Частотометр!C28,"высокая",IF(AND(Частотометр!D28&lt;E7030, E7030&lt;Частотометр!C28),"средняя","низкая"))</f>
        <v>#NUM!</v>
      </c>
    </row>
    <row r="7031" spans="2:11" x14ac:dyDescent="0.2">
      <c r="B7031" s="8" t="s">
        <v>568</v>
      </c>
      <c r="F7031" s="8" t="str">
        <f t="shared" si="296"/>
        <v/>
      </c>
      <c r="G7031" s="8" t="s">
        <v>568</v>
      </c>
      <c r="H7031" s="8" t="str">
        <f t="shared" si="297"/>
        <v>""</v>
      </c>
      <c r="J7031" s="8" t="e">
        <f>IF(D7031&gt;Частотометр!B10,"высокочаст",IF(AND(Частотометр!C10&lt;D7031, D7031&lt;Частотометр!B10),"среднечаст","низкочаст"))</f>
        <v>#NUM!</v>
      </c>
      <c r="K7031" s="8" t="e">
        <f>IF(E7031&gt;Частотометр!C28,"высокая",IF(AND(Частотометр!D28&lt;E7031, E7031&lt;Частотометр!C28),"средняя","низкая"))</f>
        <v>#NUM!</v>
      </c>
    </row>
    <row r="7032" spans="2:11" x14ac:dyDescent="0.2">
      <c r="B7032" s="8" t="s">
        <v>568</v>
      </c>
      <c r="F7032" s="8" t="str">
        <f t="shared" si="296"/>
        <v/>
      </c>
      <c r="G7032" s="8" t="s">
        <v>568</v>
      </c>
      <c r="H7032" s="8" t="str">
        <f t="shared" si="297"/>
        <v>""</v>
      </c>
      <c r="J7032" s="8" t="e">
        <f>IF(D7032&gt;Частотометр!B10,"высокочаст",IF(AND(Частотометр!C10&lt;D7032, D7032&lt;Частотометр!B10),"среднечаст","низкочаст"))</f>
        <v>#NUM!</v>
      </c>
      <c r="K7032" s="8" t="e">
        <f>IF(E7032&gt;Частотометр!C28,"высокая",IF(AND(Частотометр!D28&lt;E7032, E7032&lt;Частотометр!C28),"средняя","низкая"))</f>
        <v>#NUM!</v>
      </c>
    </row>
    <row r="7033" spans="2:11" x14ac:dyDescent="0.2">
      <c r="B7033" s="8" t="s">
        <v>568</v>
      </c>
      <c r="F7033" s="8" t="str">
        <f t="shared" si="296"/>
        <v/>
      </c>
      <c r="G7033" s="8" t="s">
        <v>568</v>
      </c>
      <c r="H7033" s="8" t="str">
        <f t="shared" si="297"/>
        <v>""</v>
      </c>
      <c r="J7033" s="8" t="e">
        <f>IF(D7033&gt;Частотометр!B10,"высокочаст",IF(AND(Частотометр!C10&lt;D7033, D7033&lt;Частотометр!B10),"среднечаст","низкочаст"))</f>
        <v>#NUM!</v>
      </c>
      <c r="K7033" s="8" t="e">
        <f>IF(E7033&gt;Частотометр!C28,"высокая",IF(AND(Частотометр!D28&lt;E7033, E7033&lt;Частотометр!C28),"средняя","низкая"))</f>
        <v>#NUM!</v>
      </c>
    </row>
    <row r="7034" spans="2:11" x14ac:dyDescent="0.2">
      <c r="B7034" s="8" t="s">
        <v>568</v>
      </c>
      <c r="F7034" s="8" t="str">
        <f t="shared" si="296"/>
        <v/>
      </c>
      <c r="G7034" s="8" t="s">
        <v>568</v>
      </c>
      <c r="H7034" s="8" t="str">
        <f t="shared" si="297"/>
        <v>""</v>
      </c>
      <c r="J7034" s="8" t="e">
        <f>IF(D7034&gt;Частотометр!B10,"высокочаст",IF(AND(Частотометр!C10&lt;D7034, D7034&lt;Частотометр!B10),"среднечаст","низкочаст"))</f>
        <v>#NUM!</v>
      </c>
      <c r="K7034" s="8" t="e">
        <f>IF(E7034&gt;Частотометр!C28,"высокая",IF(AND(Частотометр!D28&lt;E7034, E7034&lt;Частотометр!C28),"средняя","низкая"))</f>
        <v>#NUM!</v>
      </c>
    </row>
    <row r="7035" spans="2:11" x14ac:dyDescent="0.2">
      <c r="B7035" s="8" t="s">
        <v>568</v>
      </c>
      <c r="F7035" s="8" t="str">
        <f t="shared" si="296"/>
        <v/>
      </c>
      <c r="G7035" s="8" t="s">
        <v>568</v>
      </c>
      <c r="H7035" s="8" t="str">
        <f t="shared" si="297"/>
        <v>""</v>
      </c>
      <c r="J7035" s="8" t="e">
        <f>IF(D7035&gt;Частотометр!B10,"высокочаст",IF(AND(Частотометр!C10&lt;D7035, D7035&lt;Частотометр!B10),"среднечаст","низкочаст"))</f>
        <v>#NUM!</v>
      </c>
      <c r="K7035" s="8" t="e">
        <f>IF(E7035&gt;Частотометр!C28,"высокая",IF(AND(Частотометр!D28&lt;E7035, E7035&lt;Частотометр!C28),"средняя","низкая"))</f>
        <v>#NUM!</v>
      </c>
    </row>
    <row r="7036" spans="2:11" x14ac:dyDescent="0.2">
      <c r="B7036" s="8" t="s">
        <v>568</v>
      </c>
      <c r="F7036" s="8" t="str">
        <f t="shared" si="296"/>
        <v/>
      </c>
      <c r="G7036" s="8" t="s">
        <v>568</v>
      </c>
      <c r="H7036" s="8" t="str">
        <f t="shared" si="297"/>
        <v>""</v>
      </c>
      <c r="J7036" s="8" t="e">
        <f>IF(D7036&gt;Частотометр!B10,"высокочаст",IF(AND(Частотометр!C10&lt;D7036, D7036&lt;Частотометр!B10),"среднечаст","низкочаст"))</f>
        <v>#NUM!</v>
      </c>
      <c r="K7036" s="8" t="e">
        <f>IF(E7036&gt;Частотометр!C28,"высокая",IF(AND(Частотометр!D28&lt;E7036, E7036&lt;Частотометр!C28),"средняя","низкая"))</f>
        <v>#NUM!</v>
      </c>
    </row>
    <row r="7037" spans="2:11" x14ac:dyDescent="0.2">
      <c r="B7037" s="8" t="s">
        <v>568</v>
      </c>
      <c r="F7037" s="8" t="str">
        <f t="shared" si="296"/>
        <v/>
      </c>
      <c r="G7037" s="8" t="s">
        <v>568</v>
      </c>
      <c r="H7037" s="8" t="str">
        <f t="shared" si="297"/>
        <v>""</v>
      </c>
      <c r="J7037" s="8" t="e">
        <f>IF(D7037&gt;Частотометр!B10,"высокочаст",IF(AND(Частотометр!C10&lt;D7037, D7037&lt;Частотометр!B10),"среднечаст","низкочаст"))</f>
        <v>#NUM!</v>
      </c>
      <c r="K7037" s="8" t="e">
        <f>IF(E7037&gt;Частотометр!C28,"высокая",IF(AND(Частотометр!D28&lt;E7037, E7037&lt;Частотометр!C28),"средняя","низкая"))</f>
        <v>#NUM!</v>
      </c>
    </row>
    <row r="7038" spans="2:11" x14ac:dyDescent="0.2">
      <c r="B7038" s="8" t="s">
        <v>568</v>
      </c>
      <c r="F7038" s="8" t="str">
        <f t="shared" si="296"/>
        <v/>
      </c>
      <c r="G7038" s="8" t="s">
        <v>568</v>
      </c>
      <c r="H7038" s="8" t="str">
        <f t="shared" si="297"/>
        <v>""</v>
      </c>
      <c r="J7038" s="8" t="e">
        <f>IF(D7038&gt;Частотометр!B10,"высокочаст",IF(AND(Частотометр!C10&lt;D7038, D7038&lt;Частотометр!B10),"среднечаст","низкочаст"))</f>
        <v>#NUM!</v>
      </c>
      <c r="K7038" s="8" t="e">
        <f>IF(E7038&gt;Частотометр!C28,"высокая",IF(AND(Частотометр!D28&lt;E7038, E7038&lt;Частотометр!C28),"средняя","низкая"))</f>
        <v>#NUM!</v>
      </c>
    </row>
    <row r="7039" spans="2:11" x14ac:dyDescent="0.2">
      <c r="B7039" s="8" t="s">
        <v>568</v>
      </c>
      <c r="F7039" s="8" t="str">
        <f t="shared" si="296"/>
        <v/>
      </c>
      <c r="G7039" s="8" t="s">
        <v>568</v>
      </c>
      <c r="H7039" s="8" t="str">
        <f t="shared" si="297"/>
        <v>""</v>
      </c>
      <c r="J7039" s="8" t="e">
        <f>IF(D7039&gt;Частотометр!B10,"высокочаст",IF(AND(Частотометр!C10&lt;D7039, D7039&lt;Частотометр!B10),"среднечаст","низкочаст"))</f>
        <v>#NUM!</v>
      </c>
      <c r="K7039" s="8" t="e">
        <f>IF(E7039&gt;Частотометр!C28,"высокая",IF(AND(Частотометр!D28&lt;E7039, E7039&lt;Частотометр!C28),"средняя","низкая"))</f>
        <v>#NUM!</v>
      </c>
    </row>
    <row r="7040" spans="2:11" x14ac:dyDescent="0.2">
      <c r="B7040" s="8" t="s">
        <v>568</v>
      </c>
      <c r="F7040" s="8" t="str">
        <f t="shared" si="296"/>
        <v/>
      </c>
      <c r="G7040" s="8" t="s">
        <v>568</v>
      </c>
      <c r="H7040" s="8" t="str">
        <f t="shared" si="297"/>
        <v>""</v>
      </c>
      <c r="J7040" s="8" t="e">
        <f>IF(D7040&gt;Частотометр!B10,"высокочаст",IF(AND(Частотометр!C10&lt;D7040, D7040&lt;Частотометр!B10),"среднечаст","низкочаст"))</f>
        <v>#NUM!</v>
      </c>
      <c r="K7040" s="8" t="e">
        <f>IF(E7040&gt;Частотометр!C28,"высокая",IF(AND(Частотометр!D28&lt;E7040, E7040&lt;Частотометр!C28),"средняя","низкая"))</f>
        <v>#NUM!</v>
      </c>
    </row>
    <row r="7041" spans="2:11" x14ac:dyDescent="0.2">
      <c r="B7041" s="8" t="s">
        <v>568</v>
      </c>
      <c r="F7041" s="8" t="str">
        <f t="shared" si="296"/>
        <v/>
      </c>
      <c r="G7041" s="8" t="s">
        <v>568</v>
      </c>
      <c r="H7041" s="8" t="str">
        <f t="shared" si="297"/>
        <v>""</v>
      </c>
      <c r="J7041" s="8" t="e">
        <f>IF(D7041&gt;Частотометр!B10,"высокочаст",IF(AND(Частотометр!C10&lt;D7041, D7041&lt;Частотометр!B10),"среднечаст","низкочаст"))</f>
        <v>#NUM!</v>
      </c>
      <c r="K7041" s="8" t="e">
        <f>IF(E7041&gt;Частотометр!C28,"высокая",IF(AND(Частотометр!D28&lt;E7041, E7041&lt;Частотометр!C28),"средняя","низкая"))</f>
        <v>#NUM!</v>
      </c>
    </row>
    <row r="7042" spans="2:11" x14ac:dyDescent="0.2">
      <c r="B7042" s="8" t="s">
        <v>568</v>
      </c>
      <c r="F7042" s="8" t="str">
        <f t="shared" si="296"/>
        <v/>
      </c>
      <c r="G7042" s="8" t="s">
        <v>568</v>
      </c>
      <c r="H7042" s="8" t="str">
        <f t="shared" si="297"/>
        <v>""</v>
      </c>
      <c r="J7042" s="8" t="e">
        <f>IF(D7042&gt;Частотометр!B10,"высокочаст",IF(AND(Частотометр!C10&lt;D7042, D7042&lt;Частотометр!B10),"среднечаст","низкочаст"))</f>
        <v>#NUM!</v>
      </c>
      <c r="K7042" s="8" t="e">
        <f>IF(E7042&gt;Частотометр!C28,"высокая",IF(AND(Частотометр!D28&lt;E7042, E7042&lt;Частотометр!C28),"средняя","низкая"))</f>
        <v>#NUM!</v>
      </c>
    </row>
    <row r="7043" spans="2:11" x14ac:dyDescent="0.2">
      <c r="B7043" s="8" t="s">
        <v>568</v>
      </c>
      <c r="F7043" s="8" t="str">
        <f t="shared" ref="F7043:F7106" si="298">TRIM(C7043)</f>
        <v/>
      </c>
      <c r="G7043" s="8" t="s">
        <v>568</v>
      </c>
      <c r="H7043" s="8" t="str">
        <f t="shared" ref="H7043:H7106" si="299">CONCATENATE(B7043,F7043,G7043)</f>
        <v>""</v>
      </c>
      <c r="J7043" s="8" t="e">
        <f>IF(D7043&gt;Частотометр!B10,"высокочаст",IF(AND(Частотометр!C10&lt;D7043, D7043&lt;Частотометр!B10),"среднечаст","низкочаст"))</f>
        <v>#NUM!</v>
      </c>
      <c r="K7043" s="8" t="e">
        <f>IF(E7043&gt;Частотометр!C28,"высокая",IF(AND(Частотометр!D28&lt;E7043, E7043&lt;Частотометр!C28),"средняя","низкая"))</f>
        <v>#NUM!</v>
      </c>
    </row>
    <row r="7044" spans="2:11" x14ac:dyDescent="0.2">
      <c r="B7044" s="8" t="s">
        <v>568</v>
      </c>
      <c r="F7044" s="8" t="str">
        <f t="shared" si="298"/>
        <v/>
      </c>
      <c r="G7044" s="8" t="s">
        <v>568</v>
      </c>
      <c r="H7044" s="8" t="str">
        <f t="shared" si="299"/>
        <v>""</v>
      </c>
      <c r="J7044" s="8" t="e">
        <f>IF(D7044&gt;Частотометр!B10,"высокочаст",IF(AND(Частотометр!C10&lt;D7044, D7044&lt;Частотометр!B10),"среднечаст","низкочаст"))</f>
        <v>#NUM!</v>
      </c>
      <c r="K7044" s="8" t="e">
        <f>IF(E7044&gt;Частотометр!C28,"высокая",IF(AND(Частотометр!D28&lt;E7044, E7044&lt;Частотометр!C28),"средняя","низкая"))</f>
        <v>#NUM!</v>
      </c>
    </row>
    <row r="7045" spans="2:11" x14ac:dyDescent="0.2">
      <c r="B7045" s="8" t="s">
        <v>568</v>
      </c>
      <c r="F7045" s="8" t="str">
        <f t="shared" si="298"/>
        <v/>
      </c>
      <c r="G7045" s="8" t="s">
        <v>568</v>
      </c>
      <c r="H7045" s="8" t="str">
        <f t="shared" si="299"/>
        <v>""</v>
      </c>
      <c r="J7045" s="8" t="e">
        <f>IF(D7045&gt;Частотометр!B10,"высокочаст",IF(AND(Частотометр!C10&lt;D7045, D7045&lt;Частотометр!B10),"среднечаст","низкочаст"))</f>
        <v>#NUM!</v>
      </c>
      <c r="K7045" s="8" t="e">
        <f>IF(E7045&gt;Частотометр!C28,"высокая",IF(AND(Частотометр!D28&lt;E7045, E7045&lt;Частотометр!C28),"средняя","низкая"))</f>
        <v>#NUM!</v>
      </c>
    </row>
    <row r="7046" spans="2:11" x14ac:dyDescent="0.2">
      <c r="B7046" s="8" t="s">
        <v>568</v>
      </c>
      <c r="F7046" s="8" t="str">
        <f t="shared" si="298"/>
        <v/>
      </c>
      <c r="G7046" s="8" t="s">
        <v>568</v>
      </c>
      <c r="H7046" s="8" t="str">
        <f t="shared" si="299"/>
        <v>""</v>
      </c>
      <c r="J7046" s="8" t="e">
        <f>IF(D7046&gt;Частотометр!B10,"высокочаст",IF(AND(Частотометр!C10&lt;D7046, D7046&lt;Частотометр!B10),"среднечаст","низкочаст"))</f>
        <v>#NUM!</v>
      </c>
      <c r="K7046" s="8" t="e">
        <f>IF(E7046&gt;Частотометр!C28,"высокая",IF(AND(Частотометр!D28&lt;E7046, E7046&lt;Частотометр!C28),"средняя","низкая"))</f>
        <v>#NUM!</v>
      </c>
    </row>
    <row r="7047" spans="2:11" x14ac:dyDescent="0.2">
      <c r="B7047" s="8" t="s">
        <v>568</v>
      </c>
      <c r="F7047" s="8" t="str">
        <f t="shared" si="298"/>
        <v/>
      </c>
      <c r="G7047" s="8" t="s">
        <v>568</v>
      </c>
      <c r="H7047" s="8" t="str">
        <f t="shared" si="299"/>
        <v>""</v>
      </c>
      <c r="J7047" s="8" t="e">
        <f>IF(D7047&gt;Частотометр!B10,"высокочаст",IF(AND(Частотометр!C10&lt;D7047, D7047&lt;Частотометр!B10),"среднечаст","низкочаст"))</f>
        <v>#NUM!</v>
      </c>
      <c r="K7047" s="8" t="e">
        <f>IF(E7047&gt;Частотометр!C28,"высокая",IF(AND(Частотометр!D28&lt;E7047, E7047&lt;Частотометр!C28),"средняя","низкая"))</f>
        <v>#NUM!</v>
      </c>
    </row>
    <row r="7048" spans="2:11" x14ac:dyDescent="0.2">
      <c r="B7048" s="8" t="s">
        <v>568</v>
      </c>
      <c r="F7048" s="8" t="str">
        <f t="shared" si="298"/>
        <v/>
      </c>
      <c r="G7048" s="8" t="s">
        <v>568</v>
      </c>
      <c r="H7048" s="8" t="str">
        <f t="shared" si="299"/>
        <v>""</v>
      </c>
      <c r="J7048" s="8" t="e">
        <f>IF(D7048&gt;Частотометр!B10,"высокочаст",IF(AND(Частотометр!C10&lt;D7048, D7048&lt;Частотометр!B10),"среднечаст","низкочаст"))</f>
        <v>#NUM!</v>
      </c>
      <c r="K7048" s="8" t="e">
        <f>IF(E7048&gt;Частотометр!C28,"высокая",IF(AND(Частотометр!D28&lt;E7048, E7048&lt;Частотометр!C28),"средняя","низкая"))</f>
        <v>#NUM!</v>
      </c>
    </row>
    <row r="7049" spans="2:11" x14ac:dyDescent="0.2">
      <c r="B7049" s="8" t="s">
        <v>568</v>
      </c>
      <c r="F7049" s="8" t="str">
        <f t="shared" si="298"/>
        <v/>
      </c>
      <c r="G7049" s="8" t="s">
        <v>568</v>
      </c>
      <c r="H7049" s="8" t="str">
        <f t="shared" si="299"/>
        <v>""</v>
      </c>
      <c r="J7049" s="8" t="e">
        <f>IF(D7049&gt;Частотометр!B10,"высокочаст",IF(AND(Частотометр!C10&lt;D7049, D7049&lt;Частотометр!B10),"среднечаст","низкочаст"))</f>
        <v>#NUM!</v>
      </c>
      <c r="K7049" s="8" t="e">
        <f>IF(E7049&gt;Частотометр!C28,"высокая",IF(AND(Частотометр!D28&lt;E7049, E7049&lt;Частотометр!C28),"средняя","низкая"))</f>
        <v>#NUM!</v>
      </c>
    </row>
    <row r="7050" spans="2:11" x14ac:dyDescent="0.2">
      <c r="B7050" s="8" t="s">
        <v>568</v>
      </c>
      <c r="F7050" s="8" t="str">
        <f t="shared" si="298"/>
        <v/>
      </c>
      <c r="G7050" s="8" t="s">
        <v>568</v>
      </c>
      <c r="H7050" s="8" t="str">
        <f t="shared" si="299"/>
        <v>""</v>
      </c>
      <c r="J7050" s="8" t="e">
        <f>IF(D7050&gt;Частотометр!B10,"высокочаст",IF(AND(Частотометр!C10&lt;D7050, D7050&lt;Частотометр!B10),"среднечаст","низкочаст"))</f>
        <v>#NUM!</v>
      </c>
      <c r="K7050" s="8" t="e">
        <f>IF(E7050&gt;Частотометр!C28,"высокая",IF(AND(Частотометр!D28&lt;E7050, E7050&lt;Частотометр!C28),"средняя","низкая"))</f>
        <v>#NUM!</v>
      </c>
    </row>
    <row r="7051" spans="2:11" x14ac:dyDescent="0.2">
      <c r="B7051" s="8" t="s">
        <v>568</v>
      </c>
      <c r="F7051" s="8" t="str">
        <f t="shared" si="298"/>
        <v/>
      </c>
      <c r="G7051" s="8" t="s">
        <v>568</v>
      </c>
      <c r="H7051" s="8" t="str">
        <f t="shared" si="299"/>
        <v>""</v>
      </c>
      <c r="J7051" s="8" t="e">
        <f>IF(D7051&gt;Частотометр!B10,"высокочаст",IF(AND(Частотометр!C10&lt;D7051, D7051&lt;Частотометр!B10),"среднечаст","низкочаст"))</f>
        <v>#NUM!</v>
      </c>
      <c r="K7051" s="8" t="e">
        <f>IF(E7051&gt;Частотометр!C28,"высокая",IF(AND(Частотометр!D28&lt;E7051, E7051&lt;Частотометр!C28),"средняя","низкая"))</f>
        <v>#NUM!</v>
      </c>
    </row>
    <row r="7052" spans="2:11" x14ac:dyDescent="0.2">
      <c r="B7052" s="8" t="s">
        <v>568</v>
      </c>
      <c r="F7052" s="8" t="str">
        <f t="shared" si="298"/>
        <v/>
      </c>
      <c r="G7052" s="8" t="s">
        <v>568</v>
      </c>
      <c r="H7052" s="8" t="str">
        <f t="shared" si="299"/>
        <v>""</v>
      </c>
      <c r="J7052" s="8" t="e">
        <f>IF(D7052&gt;Частотометр!B10,"высокочаст",IF(AND(Частотометр!C10&lt;D7052, D7052&lt;Частотометр!B10),"среднечаст","низкочаст"))</f>
        <v>#NUM!</v>
      </c>
      <c r="K7052" s="8" t="e">
        <f>IF(E7052&gt;Частотометр!C28,"высокая",IF(AND(Частотометр!D28&lt;E7052, E7052&lt;Частотометр!C28),"средняя","низкая"))</f>
        <v>#NUM!</v>
      </c>
    </row>
    <row r="7053" spans="2:11" x14ac:dyDescent="0.2">
      <c r="B7053" s="8" t="s">
        <v>568</v>
      </c>
      <c r="F7053" s="8" t="str">
        <f t="shared" si="298"/>
        <v/>
      </c>
      <c r="G7053" s="8" t="s">
        <v>568</v>
      </c>
      <c r="H7053" s="8" t="str">
        <f t="shared" si="299"/>
        <v>""</v>
      </c>
      <c r="J7053" s="8" t="e">
        <f>IF(D7053&gt;Частотометр!B10,"высокочаст",IF(AND(Частотометр!C10&lt;D7053, D7053&lt;Частотометр!B10),"среднечаст","низкочаст"))</f>
        <v>#NUM!</v>
      </c>
      <c r="K7053" s="8" t="e">
        <f>IF(E7053&gt;Частотометр!C28,"высокая",IF(AND(Частотометр!D28&lt;E7053, E7053&lt;Частотометр!C28),"средняя","низкая"))</f>
        <v>#NUM!</v>
      </c>
    </row>
    <row r="7054" spans="2:11" x14ac:dyDescent="0.2">
      <c r="B7054" s="8" t="s">
        <v>568</v>
      </c>
      <c r="F7054" s="8" t="str">
        <f t="shared" si="298"/>
        <v/>
      </c>
      <c r="G7054" s="8" t="s">
        <v>568</v>
      </c>
      <c r="H7054" s="8" t="str">
        <f t="shared" si="299"/>
        <v>""</v>
      </c>
      <c r="J7054" s="8" t="e">
        <f>IF(D7054&gt;Частотометр!B10,"высокочаст",IF(AND(Частотометр!C10&lt;D7054, D7054&lt;Частотометр!B10),"среднечаст","низкочаст"))</f>
        <v>#NUM!</v>
      </c>
      <c r="K7054" s="8" t="e">
        <f>IF(E7054&gt;Частотометр!C28,"высокая",IF(AND(Частотометр!D28&lt;E7054, E7054&lt;Частотометр!C28),"средняя","низкая"))</f>
        <v>#NUM!</v>
      </c>
    </row>
    <row r="7055" spans="2:11" x14ac:dyDescent="0.2">
      <c r="B7055" s="8" t="s">
        <v>568</v>
      </c>
      <c r="F7055" s="8" t="str">
        <f t="shared" si="298"/>
        <v/>
      </c>
      <c r="G7055" s="8" t="s">
        <v>568</v>
      </c>
      <c r="H7055" s="8" t="str">
        <f t="shared" si="299"/>
        <v>""</v>
      </c>
      <c r="J7055" s="8" t="e">
        <f>IF(D7055&gt;Частотометр!B10,"высокочаст",IF(AND(Частотометр!C10&lt;D7055, D7055&lt;Частотометр!B10),"среднечаст","низкочаст"))</f>
        <v>#NUM!</v>
      </c>
      <c r="K7055" s="8" t="e">
        <f>IF(E7055&gt;Частотометр!C28,"высокая",IF(AND(Частотометр!D28&lt;E7055, E7055&lt;Частотометр!C28),"средняя","низкая"))</f>
        <v>#NUM!</v>
      </c>
    </row>
    <row r="7056" spans="2:11" x14ac:dyDescent="0.2">
      <c r="B7056" s="8" t="s">
        <v>568</v>
      </c>
      <c r="F7056" s="8" t="str">
        <f t="shared" si="298"/>
        <v/>
      </c>
      <c r="G7056" s="8" t="s">
        <v>568</v>
      </c>
      <c r="H7056" s="8" t="str">
        <f t="shared" si="299"/>
        <v>""</v>
      </c>
      <c r="J7056" s="8" t="e">
        <f>IF(D7056&gt;Частотометр!B10,"высокочаст",IF(AND(Частотометр!C10&lt;D7056, D7056&lt;Частотометр!B10),"среднечаст","низкочаст"))</f>
        <v>#NUM!</v>
      </c>
      <c r="K7056" s="8" t="e">
        <f>IF(E7056&gt;Частотометр!C28,"высокая",IF(AND(Частотометр!D28&lt;E7056, E7056&lt;Частотометр!C28),"средняя","низкая"))</f>
        <v>#NUM!</v>
      </c>
    </row>
    <row r="7057" spans="2:11" x14ac:dyDescent="0.2">
      <c r="B7057" s="8" t="s">
        <v>568</v>
      </c>
      <c r="F7057" s="8" t="str">
        <f t="shared" si="298"/>
        <v/>
      </c>
      <c r="G7057" s="8" t="s">
        <v>568</v>
      </c>
      <c r="H7057" s="8" t="str">
        <f t="shared" si="299"/>
        <v>""</v>
      </c>
      <c r="J7057" s="8" t="e">
        <f>IF(D7057&gt;Частотометр!B10,"высокочаст",IF(AND(Частотометр!C10&lt;D7057, D7057&lt;Частотометр!B10),"среднечаст","низкочаст"))</f>
        <v>#NUM!</v>
      </c>
      <c r="K7057" s="8" t="e">
        <f>IF(E7057&gt;Частотометр!C28,"высокая",IF(AND(Частотометр!D28&lt;E7057, E7057&lt;Частотометр!C28),"средняя","низкая"))</f>
        <v>#NUM!</v>
      </c>
    </row>
    <row r="7058" spans="2:11" x14ac:dyDescent="0.2">
      <c r="B7058" s="8" t="s">
        <v>568</v>
      </c>
      <c r="F7058" s="8" t="str">
        <f t="shared" si="298"/>
        <v/>
      </c>
      <c r="G7058" s="8" t="s">
        <v>568</v>
      </c>
      <c r="H7058" s="8" t="str">
        <f t="shared" si="299"/>
        <v>""</v>
      </c>
      <c r="J7058" s="8" t="e">
        <f>IF(D7058&gt;Частотометр!B10,"высокочаст",IF(AND(Частотометр!C10&lt;D7058, D7058&lt;Частотометр!B10),"среднечаст","низкочаст"))</f>
        <v>#NUM!</v>
      </c>
      <c r="K7058" s="8" t="e">
        <f>IF(E7058&gt;Частотометр!C28,"высокая",IF(AND(Частотометр!D28&lt;E7058, E7058&lt;Частотометр!C28),"средняя","низкая"))</f>
        <v>#NUM!</v>
      </c>
    </row>
    <row r="7059" spans="2:11" x14ac:dyDescent="0.2">
      <c r="B7059" s="8" t="s">
        <v>568</v>
      </c>
      <c r="F7059" s="8" t="str">
        <f t="shared" si="298"/>
        <v/>
      </c>
      <c r="G7059" s="8" t="s">
        <v>568</v>
      </c>
      <c r="H7059" s="8" t="str">
        <f t="shared" si="299"/>
        <v>""</v>
      </c>
      <c r="J7059" s="8" t="e">
        <f>IF(D7059&gt;Частотометр!B10,"высокочаст",IF(AND(Частотометр!C10&lt;D7059, D7059&lt;Частотометр!B10),"среднечаст","низкочаст"))</f>
        <v>#NUM!</v>
      </c>
      <c r="K7059" s="8" t="e">
        <f>IF(E7059&gt;Частотометр!C28,"высокая",IF(AND(Частотометр!D28&lt;E7059, E7059&lt;Частотометр!C28),"средняя","низкая"))</f>
        <v>#NUM!</v>
      </c>
    </row>
    <row r="7060" spans="2:11" x14ac:dyDescent="0.2">
      <c r="B7060" s="8" t="s">
        <v>568</v>
      </c>
      <c r="F7060" s="8" t="str">
        <f t="shared" si="298"/>
        <v/>
      </c>
      <c r="G7060" s="8" t="s">
        <v>568</v>
      </c>
      <c r="H7060" s="8" t="str">
        <f t="shared" si="299"/>
        <v>""</v>
      </c>
      <c r="J7060" s="8" t="e">
        <f>IF(D7060&gt;Частотометр!B10,"высокочаст",IF(AND(Частотометр!C10&lt;D7060, D7060&lt;Частотометр!B10),"среднечаст","низкочаст"))</f>
        <v>#NUM!</v>
      </c>
      <c r="K7060" s="8" t="e">
        <f>IF(E7060&gt;Частотометр!C28,"высокая",IF(AND(Частотометр!D28&lt;E7060, E7060&lt;Частотометр!C28),"средняя","низкая"))</f>
        <v>#NUM!</v>
      </c>
    </row>
    <row r="7061" spans="2:11" x14ac:dyDescent="0.2">
      <c r="B7061" s="8" t="s">
        <v>568</v>
      </c>
      <c r="F7061" s="8" t="str">
        <f t="shared" si="298"/>
        <v/>
      </c>
      <c r="G7061" s="8" t="s">
        <v>568</v>
      </c>
      <c r="H7061" s="8" t="str">
        <f t="shared" si="299"/>
        <v>""</v>
      </c>
      <c r="J7061" s="8" t="e">
        <f>IF(D7061&gt;Частотометр!B10,"высокочаст",IF(AND(Частотометр!C10&lt;D7061, D7061&lt;Частотометр!B10),"среднечаст","низкочаст"))</f>
        <v>#NUM!</v>
      </c>
      <c r="K7061" s="8" t="e">
        <f>IF(E7061&gt;Частотометр!C28,"высокая",IF(AND(Частотометр!D28&lt;E7061, E7061&lt;Частотометр!C28),"средняя","низкая"))</f>
        <v>#NUM!</v>
      </c>
    </row>
    <row r="7062" spans="2:11" x14ac:dyDescent="0.2">
      <c r="B7062" s="8" t="s">
        <v>568</v>
      </c>
      <c r="F7062" s="8" t="str">
        <f t="shared" si="298"/>
        <v/>
      </c>
      <c r="G7062" s="8" t="s">
        <v>568</v>
      </c>
      <c r="H7062" s="8" t="str">
        <f t="shared" si="299"/>
        <v>""</v>
      </c>
      <c r="J7062" s="8" t="e">
        <f>IF(D7062&gt;Частотометр!B10,"высокочаст",IF(AND(Частотометр!C10&lt;D7062, D7062&lt;Частотометр!B10),"среднечаст","низкочаст"))</f>
        <v>#NUM!</v>
      </c>
      <c r="K7062" s="8" t="e">
        <f>IF(E7062&gt;Частотометр!C28,"высокая",IF(AND(Частотометр!D28&lt;E7062, E7062&lt;Частотометр!C28),"средняя","низкая"))</f>
        <v>#NUM!</v>
      </c>
    </row>
    <row r="7063" spans="2:11" x14ac:dyDescent="0.2">
      <c r="B7063" s="8" t="s">
        <v>568</v>
      </c>
      <c r="F7063" s="8" t="str">
        <f t="shared" si="298"/>
        <v/>
      </c>
      <c r="G7063" s="8" t="s">
        <v>568</v>
      </c>
      <c r="H7063" s="8" t="str">
        <f t="shared" si="299"/>
        <v>""</v>
      </c>
      <c r="J7063" s="8" t="e">
        <f>IF(D7063&gt;Частотометр!B10,"высокочаст",IF(AND(Частотометр!C10&lt;D7063, D7063&lt;Частотометр!B10),"среднечаст","низкочаст"))</f>
        <v>#NUM!</v>
      </c>
      <c r="K7063" s="8" t="e">
        <f>IF(E7063&gt;Частотометр!C28,"высокая",IF(AND(Частотометр!D28&lt;E7063, E7063&lt;Частотометр!C28),"средняя","низкая"))</f>
        <v>#NUM!</v>
      </c>
    </row>
    <row r="7064" spans="2:11" x14ac:dyDescent="0.2">
      <c r="B7064" s="8" t="s">
        <v>568</v>
      </c>
      <c r="F7064" s="8" t="str">
        <f t="shared" si="298"/>
        <v/>
      </c>
      <c r="G7064" s="8" t="s">
        <v>568</v>
      </c>
      <c r="H7064" s="8" t="str">
        <f t="shared" si="299"/>
        <v>""</v>
      </c>
      <c r="J7064" s="8" t="e">
        <f>IF(D7064&gt;Частотометр!B10,"высокочаст",IF(AND(Частотометр!C10&lt;D7064, D7064&lt;Частотометр!B10),"среднечаст","низкочаст"))</f>
        <v>#NUM!</v>
      </c>
      <c r="K7064" s="8" t="e">
        <f>IF(E7064&gt;Частотометр!C28,"высокая",IF(AND(Частотометр!D28&lt;E7064, E7064&lt;Частотометр!C28),"средняя","низкая"))</f>
        <v>#NUM!</v>
      </c>
    </row>
    <row r="7065" spans="2:11" x14ac:dyDescent="0.2">
      <c r="B7065" s="8" t="s">
        <v>568</v>
      </c>
      <c r="F7065" s="8" t="str">
        <f t="shared" si="298"/>
        <v/>
      </c>
      <c r="G7065" s="8" t="s">
        <v>568</v>
      </c>
      <c r="H7065" s="8" t="str">
        <f t="shared" si="299"/>
        <v>""</v>
      </c>
      <c r="J7065" s="8" t="e">
        <f>IF(D7065&gt;Частотометр!B10,"высокочаст",IF(AND(Частотометр!C10&lt;D7065, D7065&lt;Частотометр!B10),"среднечаст","низкочаст"))</f>
        <v>#NUM!</v>
      </c>
      <c r="K7065" s="8" t="e">
        <f>IF(E7065&gt;Частотометр!C28,"высокая",IF(AND(Частотометр!D28&lt;E7065, E7065&lt;Частотометр!C28),"средняя","низкая"))</f>
        <v>#NUM!</v>
      </c>
    </row>
    <row r="7066" spans="2:11" x14ac:dyDescent="0.2">
      <c r="B7066" s="8" t="s">
        <v>568</v>
      </c>
      <c r="F7066" s="8" t="str">
        <f t="shared" si="298"/>
        <v/>
      </c>
      <c r="G7066" s="8" t="s">
        <v>568</v>
      </c>
      <c r="H7066" s="8" t="str">
        <f t="shared" si="299"/>
        <v>""</v>
      </c>
      <c r="J7066" s="8" t="e">
        <f>IF(D7066&gt;Частотометр!B10,"высокочаст",IF(AND(Частотометр!C10&lt;D7066, D7066&lt;Частотометр!B10),"среднечаст","низкочаст"))</f>
        <v>#NUM!</v>
      </c>
      <c r="K7066" s="8" t="e">
        <f>IF(E7066&gt;Частотометр!C28,"высокая",IF(AND(Частотометр!D28&lt;E7066, E7066&lt;Частотометр!C28),"средняя","низкая"))</f>
        <v>#NUM!</v>
      </c>
    </row>
    <row r="7067" spans="2:11" x14ac:dyDescent="0.2">
      <c r="B7067" s="8" t="s">
        <v>568</v>
      </c>
      <c r="F7067" s="8" t="str">
        <f t="shared" si="298"/>
        <v/>
      </c>
      <c r="G7067" s="8" t="s">
        <v>568</v>
      </c>
      <c r="H7067" s="8" t="str">
        <f t="shared" si="299"/>
        <v>""</v>
      </c>
      <c r="J7067" s="8" t="e">
        <f>IF(D7067&gt;Частотометр!B10,"высокочаст",IF(AND(Частотометр!C10&lt;D7067, D7067&lt;Частотометр!B10),"среднечаст","низкочаст"))</f>
        <v>#NUM!</v>
      </c>
      <c r="K7067" s="8" t="e">
        <f>IF(E7067&gt;Частотометр!C28,"высокая",IF(AND(Частотометр!D28&lt;E7067, E7067&lt;Частотометр!C28),"средняя","низкая"))</f>
        <v>#NUM!</v>
      </c>
    </row>
    <row r="7068" spans="2:11" x14ac:dyDescent="0.2">
      <c r="B7068" s="8" t="s">
        <v>568</v>
      </c>
      <c r="F7068" s="8" t="str">
        <f t="shared" si="298"/>
        <v/>
      </c>
      <c r="G7068" s="8" t="s">
        <v>568</v>
      </c>
      <c r="H7068" s="8" t="str">
        <f t="shared" si="299"/>
        <v>""</v>
      </c>
      <c r="J7068" s="8" t="e">
        <f>IF(D7068&gt;Частотометр!B10,"высокочаст",IF(AND(Частотометр!C10&lt;D7068, D7068&lt;Частотометр!B10),"среднечаст","низкочаст"))</f>
        <v>#NUM!</v>
      </c>
      <c r="K7068" s="8" t="e">
        <f>IF(E7068&gt;Частотометр!C28,"высокая",IF(AND(Частотометр!D28&lt;E7068, E7068&lt;Частотометр!C28),"средняя","низкая"))</f>
        <v>#NUM!</v>
      </c>
    </row>
    <row r="7069" spans="2:11" x14ac:dyDescent="0.2">
      <c r="B7069" s="8" t="s">
        <v>568</v>
      </c>
      <c r="F7069" s="8" t="str">
        <f t="shared" si="298"/>
        <v/>
      </c>
      <c r="G7069" s="8" t="s">
        <v>568</v>
      </c>
      <c r="H7069" s="8" t="str">
        <f t="shared" si="299"/>
        <v>""</v>
      </c>
      <c r="J7069" s="8" t="e">
        <f>IF(D7069&gt;Частотометр!B10,"высокочаст",IF(AND(Частотометр!C10&lt;D7069, D7069&lt;Частотометр!B10),"среднечаст","низкочаст"))</f>
        <v>#NUM!</v>
      </c>
      <c r="K7069" s="8" t="e">
        <f>IF(E7069&gt;Частотометр!C28,"высокая",IF(AND(Частотометр!D28&lt;E7069, E7069&lt;Частотометр!C28),"средняя","низкая"))</f>
        <v>#NUM!</v>
      </c>
    </row>
    <row r="7070" spans="2:11" x14ac:dyDescent="0.2">
      <c r="B7070" s="8" t="s">
        <v>568</v>
      </c>
      <c r="F7070" s="8" t="str">
        <f t="shared" si="298"/>
        <v/>
      </c>
      <c r="G7070" s="8" t="s">
        <v>568</v>
      </c>
      <c r="H7070" s="8" t="str">
        <f t="shared" si="299"/>
        <v>""</v>
      </c>
      <c r="J7070" s="8" t="e">
        <f>IF(D7070&gt;Частотометр!B10,"высокочаст",IF(AND(Частотометр!C10&lt;D7070, D7070&lt;Частотометр!B10),"среднечаст","низкочаст"))</f>
        <v>#NUM!</v>
      </c>
      <c r="K7070" s="8" t="e">
        <f>IF(E7070&gt;Частотометр!C28,"высокая",IF(AND(Частотометр!D28&lt;E7070, E7070&lt;Частотометр!C28),"средняя","низкая"))</f>
        <v>#NUM!</v>
      </c>
    </row>
    <row r="7071" spans="2:11" x14ac:dyDescent="0.2">
      <c r="B7071" s="8" t="s">
        <v>568</v>
      </c>
      <c r="F7071" s="8" t="str">
        <f t="shared" si="298"/>
        <v/>
      </c>
      <c r="G7071" s="8" t="s">
        <v>568</v>
      </c>
      <c r="H7071" s="8" t="str">
        <f t="shared" si="299"/>
        <v>""</v>
      </c>
      <c r="J7071" s="8" t="e">
        <f>IF(D7071&gt;Частотометр!B10,"высокочаст",IF(AND(Частотометр!C10&lt;D7071, D7071&lt;Частотометр!B10),"среднечаст","низкочаст"))</f>
        <v>#NUM!</v>
      </c>
      <c r="K7071" s="8" t="e">
        <f>IF(E7071&gt;Частотометр!C28,"высокая",IF(AND(Частотометр!D28&lt;E7071, E7071&lt;Частотометр!C28),"средняя","низкая"))</f>
        <v>#NUM!</v>
      </c>
    </row>
    <row r="7072" spans="2:11" x14ac:dyDescent="0.2">
      <c r="B7072" s="8" t="s">
        <v>568</v>
      </c>
      <c r="F7072" s="8" t="str">
        <f t="shared" si="298"/>
        <v/>
      </c>
      <c r="G7072" s="8" t="s">
        <v>568</v>
      </c>
      <c r="H7072" s="8" t="str">
        <f t="shared" si="299"/>
        <v>""</v>
      </c>
      <c r="J7072" s="8" t="e">
        <f>IF(D7072&gt;Частотометр!B10,"высокочаст",IF(AND(Частотометр!C10&lt;D7072, D7072&lt;Частотометр!B10),"среднечаст","низкочаст"))</f>
        <v>#NUM!</v>
      </c>
      <c r="K7072" s="8" t="e">
        <f>IF(E7072&gt;Частотометр!C28,"высокая",IF(AND(Частотометр!D28&lt;E7072, E7072&lt;Частотометр!C28),"средняя","низкая"))</f>
        <v>#NUM!</v>
      </c>
    </row>
    <row r="7073" spans="2:11" x14ac:dyDescent="0.2">
      <c r="B7073" s="8" t="s">
        <v>568</v>
      </c>
      <c r="F7073" s="8" t="str">
        <f t="shared" si="298"/>
        <v/>
      </c>
      <c r="G7073" s="8" t="s">
        <v>568</v>
      </c>
      <c r="H7073" s="8" t="str">
        <f t="shared" si="299"/>
        <v>""</v>
      </c>
      <c r="J7073" s="8" t="e">
        <f>IF(D7073&gt;Частотометр!B10,"высокочаст",IF(AND(Частотометр!C10&lt;D7073, D7073&lt;Частотометр!B10),"среднечаст","низкочаст"))</f>
        <v>#NUM!</v>
      </c>
      <c r="K7073" s="8" t="e">
        <f>IF(E7073&gt;Частотометр!C28,"высокая",IF(AND(Частотометр!D28&lt;E7073, E7073&lt;Частотометр!C28),"средняя","низкая"))</f>
        <v>#NUM!</v>
      </c>
    </row>
    <row r="7074" spans="2:11" x14ac:dyDescent="0.2">
      <c r="B7074" s="8" t="s">
        <v>568</v>
      </c>
      <c r="F7074" s="8" t="str">
        <f t="shared" si="298"/>
        <v/>
      </c>
      <c r="G7074" s="8" t="s">
        <v>568</v>
      </c>
      <c r="H7074" s="8" t="str">
        <f t="shared" si="299"/>
        <v>""</v>
      </c>
      <c r="J7074" s="8" t="e">
        <f>IF(D7074&gt;Частотометр!B10,"высокочаст",IF(AND(Частотометр!C10&lt;D7074, D7074&lt;Частотометр!B10),"среднечаст","низкочаст"))</f>
        <v>#NUM!</v>
      </c>
      <c r="K7074" s="8" t="e">
        <f>IF(E7074&gt;Частотометр!C28,"высокая",IF(AND(Частотометр!D28&lt;E7074, E7074&lt;Частотометр!C28),"средняя","низкая"))</f>
        <v>#NUM!</v>
      </c>
    </row>
    <row r="7075" spans="2:11" x14ac:dyDescent="0.2">
      <c r="B7075" s="8" t="s">
        <v>568</v>
      </c>
      <c r="F7075" s="8" t="str">
        <f t="shared" si="298"/>
        <v/>
      </c>
      <c r="G7075" s="8" t="s">
        <v>568</v>
      </c>
      <c r="H7075" s="8" t="str">
        <f t="shared" si="299"/>
        <v>""</v>
      </c>
      <c r="J7075" s="8" t="e">
        <f>IF(D7075&gt;Частотометр!B10,"высокочаст",IF(AND(Частотометр!C10&lt;D7075, D7075&lt;Частотометр!B10),"среднечаст","низкочаст"))</f>
        <v>#NUM!</v>
      </c>
      <c r="K7075" s="8" t="e">
        <f>IF(E7075&gt;Частотометр!C28,"высокая",IF(AND(Частотометр!D28&lt;E7075, E7075&lt;Частотометр!C28),"средняя","низкая"))</f>
        <v>#NUM!</v>
      </c>
    </row>
    <row r="7076" spans="2:11" x14ac:dyDescent="0.2">
      <c r="B7076" s="8" t="s">
        <v>568</v>
      </c>
      <c r="F7076" s="8" t="str">
        <f t="shared" si="298"/>
        <v/>
      </c>
      <c r="G7076" s="8" t="s">
        <v>568</v>
      </c>
      <c r="H7076" s="8" t="str">
        <f t="shared" si="299"/>
        <v>""</v>
      </c>
      <c r="J7076" s="8" t="e">
        <f>IF(D7076&gt;Частотометр!B10,"высокочаст",IF(AND(Частотометр!C10&lt;D7076, D7076&lt;Частотометр!B10),"среднечаст","низкочаст"))</f>
        <v>#NUM!</v>
      </c>
      <c r="K7076" s="8" t="e">
        <f>IF(E7076&gt;Частотометр!C28,"высокая",IF(AND(Частотометр!D28&lt;E7076, E7076&lt;Частотометр!C28),"средняя","низкая"))</f>
        <v>#NUM!</v>
      </c>
    </row>
    <row r="7077" spans="2:11" x14ac:dyDescent="0.2">
      <c r="B7077" s="8" t="s">
        <v>568</v>
      </c>
      <c r="F7077" s="8" t="str">
        <f t="shared" si="298"/>
        <v/>
      </c>
      <c r="G7077" s="8" t="s">
        <v>568</v>
      </c>
      <c r="H7077" s="8" t="str">
        <f t="shared" si="299"/>
        <v>""</v>
      </c>
      <c r="J7077" s="8" t="e">
        <f>IF(D7077&gt;Частотометр!B10,"высокочаст",IF(AND(Частотометр!C10&lt;D7077, D7077&lt;Частотометр!B10),"среднечаст","низкочаст"))</f>
        <v>#NUM!</v>
      </c>
      <c r="K7077" s="8" t="e">
        <f>IF(E7077&gt;Частотометр!C28,"высокая",IF(AND(Частотометр!D28&lt;E7077, E7077&lt;Частотометр!C28),"средняя","низкая"))</f>
        <v>#NUM!</v>
      </c>
    </row>
    <row r="7078" spans="2:11" x14ac:dyDescent="0.2">
      <c r="B7078" s="8" t="s">
        <v>568</v>
      </c>
      <c r="F7078" s="8" t="str">
        <f t="shared" si="298"/>
        <v/>
      </c>
      <c r="G7078" s="8" t="s">
        <v>568</v>
      </c>
      <c r="H7078" s="8" t="str">
        <f t="shared" si="299"/>
        <v>""</v>
      </c>
      <c r="J7078" s="8" t="e">
        <f>IF(D7078&gt;Частотометр!B10,"высокочаст",IF(AND(Частотометр!C10&lt;D7078, D7078&lt;Частотометр!B10),"среднечаст","низкочаст"))</f>
        <v>#NUM!</v>
      </c>
      <c r="K7078" s="8" t="e">
        <f>IF(E7078&gt;Частотометр!C28,"высокая",IF(AND(Частотометр!D28&lt;E7078, E7078&lt;Частотометр!C28),"средняя","низкая"))</f>
        <v>#NUM!</v>
      </c>
    </row>
    <row r="7079" spans="2:11" x14ac:dyDescent="0.2">
      <c r="B7079" s="8" t="s">
        <v>568</v>
      </c>
      <c r="F7079" s="8" t="str">
        <f t="shared" si="298"/>
        <v/>
      </c>
      <c r="G7079" s="8" t="s">
        <v>568</v>
      </c>
      <c r="H7079" s="8" t="str">
        <f t="shared" si="299"/>
        <v>""</v>
      </c>
      <c r="J7079" s="8" t="e">
        <f>IF(D7079&gt;Частотометр!B10,"высокочаст",IF(AND(Частотометр!C10&lt;D7079, D7079&lt;Частотометр!B10),"среднечаст","низкочаст"))</f>
        <v>#NUM!</v>
      </c>
      <c r="K7079" s="8" t="e">
        <f>IF(E7079&gt;Частотометр!C28,"высокая",IF(AND(Частотометр!D28&lt;E7079, E7079&lt;Частотометр!C28),"средняя","низкая"))</f>
        <v>#NUM!</v>
      </c>
    </row>
    <row r="7080" spans="2:11" x14ac:dyDescent="0.2">
      <c r="B7080" s="8" t="s">
        <v>568</v>
      </c>
      <c r="F7080" s="8" t="str">
        <f t="shared" si="298"/>
        <v/>
      </c>
      <c r="G7080" s="8" t="s">
        <v>568</v>
      </c>
      <c r="H7080" s="8" t="str">
        <f t="shared" si="299"/>
        <v>""</v>
      </c>
      <c r="J7080" s="8" t="e">
        <f>IF(D7080&gt;Частотометр!B10,"высокочаст",IF(AND(Частотометр!C10&lt;D7080, D7080&lt;Частотометр!B10),"среднечаст","низкочаст"))</f>
        <v>#NUM!</v>
      </c>
      <c r="K7080" s="8" t="e">
        <f>IF(E7080&gt;Частотометр!C28,"высокая",IF(AND(Частотометр!D28&lt;E7080, E7080&lt;Частотометр!C28),"средняя","низкая"))</f>
        <v>#NUM!</v>
      </c>
    </row>
    <row r="7081" spans="2:11" x14ac:dyDescent="0.2">
      <c r="B7081" s="8" t="s">
        <v>568</v>
      </c>
      <c r="F7081" s="8" t="str">
        <f t="shared" si="298"/>
        <v/>
      </c>
      <c r="G7081" s="8" t="s">
        <v>568</v>
      </c>
      <c r="H7081" s="8" t="str">
        <f t="shared" si="299"/>
        <v>""</v>
      </c>
      <c r="J7081" s="8" t="e">
        <f>IF(D7081&gt;Частотометр!B10,"высокочаст",IF(AND(Частотометр!C10&lt;D7081, D7081&lt;Частотометр!B10),"среднечаст","низкочаст"))</f>
        <v>#NUM!</v>
      </c>
      <c r="K7081" s="8" t="e">
        <f>IF(E7081&gt;Частотометр!C28,"высокая",IF(AND(Частотометр!D28&lt;E7081, E7081&lt;Частотометр!C28),"средняя","низкая"))</f>
        <v>#NUM!</v>
      </c>
    </row>
    <row r="7082" spans="2:11" x14ac:dyDescent="0.2">
      <c r="B7082" s="8" t="s">
        <v>568</v>
      </c>
      <c r="F7082" s="8" t="str">
        <f t="shared" si="298"/>
        <v/>
      </c>
      <c r="G7082" s="8" t="s">
        <v>568</v>
      </c>
      <c r="H7082" s="8" t="str">
        <f t="shared" si="299"/>
        <v>""</v>
      </c>
      <c r="J7082" s="8" t="e">
        <f>IF(D7082&gt;Частотометр!B10,"высокочаст",IF(AND(Частотометр!C10&lt;D7082, D7082&lt;Частотометр!B10),"среднечаст","низкочаст"))</f>
        <v>#NUM!</v>
      </c>
      <c r="K7082" s="8" t="e">
        <f>IF(E7082&gt;Частотометр!C28,"высокая",IF(AND(Частотометр!D28&lt;E7082, E7082&lt;Частотометр!C28),"средняя","низкая"))</f>
        <v>#NUM!</v>
      </c>
    </row>
    <row r="7083" spans="2:11" x14ac:dyDescent="0.2">
      <c r="B7083" s="8" t="s">
        <v>568</v>
      </c>
      <c r="F7083" s="8" t="str">
        <f t="shared" si="298"/>
        <v/>
      </c>
      <c r="G7083" s="8" t="s">
        <v>568</v>
      </c>
      <c r="H7083" s="8" t="str">
        <f t="shared" si="299"/>
        <v>""</v>
      </c>
      <c r="J7083" s="8" t="e">
        <f>IF(D7083&gt;Частотометр!B10,"высокочаст",IF(AND(Частотометр!C10&lt;D7083, D7083&lt;Частотометр!B10),"среднечаст","низкочаст"))</f>
        <v>#NUM!</v>
      </c>
      <c r="K7083" s="8" t="e">
        <f>IF(E7083&gt;Частотометр!C28,"высокая",IF(AND(Частотометр!D28&lt;E7083, E7083&lt;Частотометр!C28),"средняя","низкая"))</f>
        <v>#NUM!</v>
      </c>
    </row>
    <row r="7084" spans="2:11" x14ac:dyDescent="0.2">
      <c r="B7084" s="8" t="s">
        <v>568</v>
      </c>
      <c r="F7084" s="8" t="str">
        <f t="shared" si="298"/>
        <v/>
      </c>
      <c r="G7084" s="8" t="s">
        <v>568</v>
      </c>
      <c r="H7084" s="8" t="str">
        <f t="shared" si="299"/>
        <v>""</v>
      </c>
      <c r="J7084" s="8" t="e">
        <f>IF(D7084&gt;Частотометр!B10,"высокочаст",IF(AND(Частотометр!C10&lt;D7084, D7084&lt;Частотометр!B10),"среднечаст","низкочаст"))</f>
        <v>#NUM!</v>
      </c>
      <c r="K7084" s="8" t="e">
        <f>IF(E7084&gt;Частотометр!C28,"высокая",IF(AND(Частотометр!D28&lt;E7084, E7084&lt;Частотометр!C28),"средняя","низкая"))</f>
        <v>#NUM!</v>
      </c>
    </row>
    <row r="7085" spans="2:11" x14ac:dyDescent="0.2">
      <c r="B7085" s="8" t="s">
        <v>568</v>
      </c>
      <c r="F7085" s="8" t="str">
        <f t="shared" si="298"/>
        <v/>
      </c>
      <c r="G7085" s="8" t="s">
        <v>568</v>
      </c>
      <c r="H7085" s="8" t="str">
        <f t="shared" si="299"/>
        <v>""</v>
      </c>
      <c r="J7085" s="8" t="e">
        <f>IF(D7085&gt;Частотометр!B10,"высокочаст",IF(AND(Частотометр!C10&lt;D7085, D7085&lt;Частотометр!B10),"среднечаст","низкочаст"))</f>
        <v>#NUM!</v>
      </c>
      <c r="K7085" s="8" t="e">
        <f>IF(E7085&gt;Частотометр!C28,"высокая",IF(AND(Частотометр!D28&lt;E7085, E7085&lt;Частотометр!C28),"средняя","низкая"))</f>
        <v>#NUM!</v>
      </c>
    </row>
    <row r="7086" spans="2:11" x14ac:dyDescent="0.2">
      <c r="B7086" s="8" t="s">
        <v>568</v>
      </c>
      <c r="F7086" s="8" t="str">
        <f t="shared" si="298"/>
        <v/>
      </c>
      <c r="G7086" s="8" t="s">
        <v>568</v>
      </c>
      <c r="H7086" s="8" t="str">
        <f t="shared" si="299"/>
        <v>""</v>
      </c>
      <c r="J7086" s="8" t="e">
        <f>IF(D7086&gt;Частотометр!B10,"высокочаст",IF(AND(Частотометр!C10&lt;D7086, D7086&lt;Частотометр!B10),"среднечаст","низкочаст"))</f>
        <v>#NUM!</v>
      </c>
      <c r="K7086" s="8" t="e">
        <f>IF(E7086&gt;Частотометр!C28,"высокая",IF(AND(Частотометр!D28&lt;E7086, E7086&lt;Частотометр!C28),"средняя","низкая"))</f>
        <v>#NUM!</v>
      </c>
    </row>
    <row r="7087" spans="2:11" x14ac:dyDescent="0.2">
      <c r="B7087" s="8" t="s">
        <v>568</v>
      </c>
      <c r="F7087" s="8" t="str">
        <f t="shared" si="298"/>
        <v/>
      </c>
      <c r="G7087" s="8" t="s">
        <v>568</v>
      </c>
      <c r="H7087" s="8" t="str">
        <f t="shared" si="299"/>
        <v>""</v>
      </c>
      <c r="J7087" s="8" t="e">
        <f>IF(D7087&gt;Частотометр!B10,"высокочаст",IF(AND(Частотометр!C10&lt;D7087, D7087&lt;Частотометр!B10),"среднечаст","низкочаст"))</f>
        <v>#NUM!</v>
      </c>
      <c r="K7087" s="8" t="e">
        <f>IF(E7087&gt;Частотометр!C28,"высокая",IF(AND(Частотометр!D28&lt;E7087, E7087&lt;Частотометр!C28),"средняя","низкая"))</f>
        <v>#NUM!</v>
      </c>
    </row>
    <row r="7088" spans="2:11" x14ac:dyDescent="0.2">
      <c r="B7088" s="8" t="s">
        <v>568</v>
      </c>
      <c r="F7088" s="8" t="str">
        <f t="shared" si="298"/>
        <v/>
      </c>
      <c r="G7088" s="8" t="s">
        <v>568</v>
      </c>
      <c r="H7088" s="8" t="str">
        <f t="shared" si="299"/>
        <v>""</v>
      </c>
      <c r="J7088" s="8" t="e">
        <f>IF(D7088&gt;Частотометр!B10,"высокочаст",IF(AND(Частотометр!C10&lt;D7088, D7088&lt;Частотометр!B10),"среднечаст","низкочаст"))</f>
        <v>#NUM!</v>
      </c>
      <c r="K7088" s="8" t="e">
        <f>IF(E7088&gt;Частотометр!C28,"высокая",IF(AND(Частотометр!D28&lt;E7088, E7088&lt;Частотометр!C28),"средняя","низкая"))</f>
        <v>#NUM!</v>
      </c>
    </row>
    <row r="7089" spans="2:11" x14ac:dyDescent="0.2">
      <c r="B7089" s="8" t="s">
        <v>568</v>
      </c>
      <c r="F7089" s="8" t="str">
        <f t="shared" si="298"/>
        <v/>
      </c>
      <c r="G7089" s="8" t="s">
        <v>568</v>
      </c>
      <c r="H7089" s="8" t="str">
        <f t="shared" si="299"/>
        <v>""</v>
      </c>
      <c r="J7089" s="8" t="e">
        <f>IF(D7089&gt;Частотометр!B10,"высокочаст",IF(AND(Частотометр!C10&lt;D7089, D7089&lt;Частотометр!B10),"среднечаст","низкочаст"))</f>
        <v>#NUM!</v>
      </c>
      <c r="K7089" s="8" t="e">
        <f>IF(E7089&gt;Частотометр!C28,"высокая",IF(AND(Частотометр!D28&lt;E7089, E7089&lt;Частотометр!C28),"средняя","низкая"))</f>
        <v>#NUM!</v>
      </c>
    </row>
    <row r="7090" spans="2:11" x14ac:dyDescent="0.2">
      <c r="B7090" s="8" t="s">
        <v>568</v>
      </c>
      <c r="F7090" s="8" t="str">
        <f t="shared" si="298"/>
        <v/>
      </c>
      <c r="G7090" s="8" t="s">
        <v>568</v>
      </c>
      <c r="H7090" s="8" t="str">
        <f t="shared" si="299"/>
        <v>""</v>
      </c>
      <c r="J7090" s="8" t="e">
        <f>IF(D7090&gt;Частотометр!B10,"высокочаст",IF(AND(Частотометр!C10&lt;D7090, D7090&lt;Частотометр!B10),"среднечаст","низкочаст"))</f>
        <v>#NUM!</v>
      </c>
      <c r="K7090" s="8" t="e">
        <f>IF(E7090&gt;Частотометр!C28,"высокая",IF(AND(Частотометр!D28&lt;E7090, E7090&lt;Частотометр!C28),"средняя","низкая"))</f>
        <v>#NUM!</v>
      </c>
    </row>
    <row r="7091" spans="2:11" x14ac:dyDescent="0.2">
      <c r="B7091" s="8" t="s">
        <v>568</v>
      </c>
      <c r="F7091" s="8" t="str">
        <f t="shared" si="298"/>
        <v/>
      </c>
      <c r="G7091" s="8" t="s">
        <v>568</v>
      </c>
      <c r="H7091" s="8" t="str">
        <f t="shared" si="299"/>
        <v>""</v>
      </c>
      <c r="J7091" s="8" t="e">
        <f>IF(D7091&gt;Частотометр!B10,"высокочаст",IF(AND(Частотометр!C10&lt;D7091, D7091&lt;Частотометр!B10),"среднечаст","низкочаст"))</f>
        <v>#NUM!</v>
      </c>
      <c r="K7091" s="8" t="e">
        <f>IF(E7091&gt;Частотометр!C28,"высокая",IF(AND(Частотометр!D28&lt;E7091, E7091&lt;Частотометр!C28),"средняя","низкая"))</f>
        <v>#NUM!</v>
      </c>
    </row>
    <row r="7092" spans="2:11" x14ac:dyDescent="0.2">
      <c r="B7092" s="8" t="s">
        <v>568</v>
      </c>
      <c r="F7092" s="8" t="str">
        <f t="shared" si="298"/>
        <v/>
      </c>
      <c r="G7092" s="8" t="s">
        <v>568</v>
      </c>
      <c r="H7092" s="8" t="str">
        <f t="shared" si="299"/>
        <v>""</v>
      </c>
      <c r="J7092" s="8" t="e">
        <f>IF(D7092&gt;Частотометр!B10,"высокочаст",IF(AND(Частотометр!C10&lt;D7092, D7092&lt;Частотометр!B10),"среднечаст","низкочаст"))</f>
        <v>#NUM!</v>
      </c>
      <c r="K7092" s="8" t="e">
        <f>IF(E7092&gt;Частотометр!C28,"высокая",IF(AND(Частотометр!D28&lt;E7092, E7092&lt;Частотометр!C28),"средняя","низкая"))</f>
        <v>#NUM!</v>
      </c>
    </row>
    <row r="7093" spans="2:11" x14ac:dyDescent="0.2">
      <c r="B7093" s="8" t="s">
        <v>568</v>
      </c>
      <c r="F7093" s="8" t="str">
        <f t="shared" si="298"/>
        <v/>
      </c>
      <c r="G7093" s="8" t="s">
        <v>568</v>
      </c>
      <c r="H7093" s="8" t="str">
        <f t="shared" si="299"/>
        <v>""</v>
      </c>
      <c r="J7093" s="8" t="e">
        <f>IF(D7093&gt;Частотометр!B10,"высокочаст",IF(AND(Частотометр!C10&lt;D7093, D7093&lt;Частотометр!B10),"среднечаст","низкочаст"))</f>
        <v>#NUM!</v>
      </c>
      <c r="K7093" s="8" t="e">
        <f>IF(E7093&gt;Частотометр!C28,"высокая",IF(AND(Частотометр!D28&lt;E7093, E7093&lt;Частотометр!C28),"средняя","низкая"))</f>
        <v>#NUM!</v>
      </c>
    </row>
    <row r="7094" spans="2:11" x14ac:dyDescent="0.2">
      <c r="B7094" s="8" t="s">
        <v>568</v>
      </c>
      <c r="F7094" s="8" t="str">
        <f t="shared" si="298"/>
        <v/>
      </c>
      <c r="G7094" s="8" t="s">
        <v>568</v>
      </c>
      <c r="H7094" s="8" t="str">
        <f t="shared" si="299"/>
        <v>""</v>
      </c>
      <c r="J7094" s="8" t="e">
        <f>IF(D7094&gt;Частотометр!B10,"высокочаст",IF(AND(Частотометр!C10&lt;D7094, D7094&lt;Частотометр!B10),"среднечаст","низкочаст"))</f>
        <v>#NUM!</v>
      </c>
      <c r="K7094" s="8" t="e">
        <f>IF(E7094&gt;Частотометр!C28,"высокая",IF(AND(Частотометр!D28&lt;E7094, E7094&lt;Частотометр!C28),"средняя","низкая"))</f>
        <v>#NUM!</v>
      </c>
    </row>
    <row r="7095" spans="2:11" x14ac:dyDescent="0.2">
      <c r="B7095" s="8" t="s">
        <v>568</v>
      </c>
      <c r="F7095" s="8" t="str">
        <f t="shared" si="298"/>
        <v/>
      </c>
      <c r="G7095" s="8" t="s">
        <v>568</v>
      </c>
      <c r="H7095" s="8" t="str">
        <f t="shared" si="299"/>
        <v>""</v>
      </c>
      <c r="J7095" s="8" t="e">
        <f>IF(D7095&gt;Частотометр!B10,"высокочаст",IF(AND(Частотометр!C10&lt;D7095, D7095&lt;Частотометр!B10),"среднечаст","низкочаст"))</f>
        <v>#NUM!</v>
      </c>
      <c r="K7095" s="8" t="e">
        <f>IF(E7095&gt;Частотометр!C28,"высокая",IF(AND(Частотометр!D28&lt;E7095, E7095&lt;Частотометр!C28),"средняя","низкая"))</f>
        <v>#NUM!</v>
      </c>
    </row>
    <row r="7096" spans="2:11" x14ac:dyDescent="0.2">
      <c r="B7096" s="8" t="s">
        <v>568</v>
      </c>
      <c r="F7096" s="8" t="str">
        <f t="shared" si="298"/>
        <v/>
      </c>
      <c r="G7096" s="8" t="s">
        <v>568</v>
      </c>
      <c r="H7096" s="8" t="str">
        <f t="shared" si="299"/>
        <v>""</v>
      </c>
      <c r="J7096" s="8" t="e">
        <f>IF(D7096&gt;Частотометр!B10,"высокочаст",IF(AND(Частотометр!C10&lt;D7096, D7096&lt;Частотометр!B10),"среднечаст","низкочаст"))</f>
        <v>#NUM!</v>
      </c>
      <c r="K7096" s="8" t="e">
        <f>IF(E7096&gt;Частотометр!C28,"высокая",IF(AND(Частотометр!D28&lt;E7096, E7096&lt;Частотометр!C28),"средняя","низкая"))</f>
        <v>#NUM!</v>
      </c>
    </row>
    <row r="7097" spans="2:11" x14ac:dyDescent="0.2">
      <c r="B7097" s="8" t="s">
        <v>568</v>
      </c>
      <c r="F7097" s="8" t="str">
        <f t="shared" si="298"/>
        <v/>
      </c>
      <c r="G7097" s="8" t="s">
        <v>568</v>
      </c>
      <c r="H7097" s="8" t="str">
        <f t="shared" si="299"/>
        <v>""</v>
      </c>
      <c r="J7097" s="8" t="e">
        <f>IF(D7097&gt;Частотометр!B10,"высокочаст",IF(AND(Частотометр!C10&lt;D7097, D7097&lt;Частотометр!B10),"среднечаст","низкочаст"))</f>
        <v>#NUM!</v>
      </c>
      <c r="K7097" s="8" t="e">
        <f>IF(E7097&gt;Частотометр!C28,"высокая",IF(AND(Частотометр!D28&lt;E7097, E7097&lt;Частотометр!C28),"средняя","низкая"))</f>
        <v>#NUM!</v>
      </c>
    </row>
    <row r="7098" spans="2:11" x14ac:dyDescent="0.2">
      <c r="B7098" s="8" t="s">
        <v>568</v>
      </c>
      <c r="F7098" s="8" t="str">
        <f t="shared" si="298"/>
        <v/>
      </c>
      <c r="G7098" s="8" t="s">
        <v>568</v>
      </c>
      <c r="H7098" s="8" t="str">
        <f t="shared" si="299"/>
        <v>""</v>
      </c>
      <c r="J7098" s="8" t="e">
        <f>IF(D7098&gt;Частотометр!B10,"высокочаст",IF(AND(Частотометр!C10&lt;D7098, D7098&lt;Частотометр!B10),"среднечаст","низкочаст"))</f>
        <v>#NUM!</v>
      </c>
      <c r="K7098" s="8" t="e">
        <f>IF(E7098&gt;Частотометр!C28,"высокая",IF(AND(Частотометр!D28&lt;E7098, E7098&lt;Частотометр!C28),"средняя","низкая"))</f>
        <v>#NUM!</v>
      </c>
    </row>
    <row r="7099" spans="2:11" x14ac:dyDescent="0.2">
      <c r="B7099" s="8" t="s">
        <v>568</v>
      </c>
      <c r="F7099" s="8" t="str">
        <f t="shared" si="298"/>
        <v/>
      </c>
      <c r="G7099" s="8" t="s">
        <v>568</v>
      </c>
      <c r="H7099" s="8" t="str">
        <f t="shared" si="299"/>
        <v>""</v>
      </c>
      <c r="J7099" s="8" t="e">
        <f>IF(D7099&gt;Частотометр!B10,"высокочаст",IF(AND(Частотометр!C10&lt;D7099, D7099&lt;Частотометр!B10),"среднечаст","низкочаст"))</f>
        <v>#NUM!</v>
      </c>
      <c r="K7099" s="8" t="e">
        <f>IF(E7099&gt;Частотометр!C28,"высокая",IF(AND(Частотометр!D28&lt;E7099, E7099&lt;Частотометр!C28),"средняя","низкая"))</f>
        <v>#NUM!</v>
      </c>
    </row>
    <row r="7100" spans="2:11" x14ac:dyDescent="0.2">
      <c r="B7100" s="8" t="s">
        <v>568</v>
      </c>
      <c r="F7100" s="8" t="str">
        <f t="shared" si="298"/>
        <v/>
      </c>
      <c r="G7100" s="8" t="s">
        <v>568</v>
      </c>
      <c r="H7100" s="8" t="str">
        <f t="shared" si="299"/>
        <v>""</v>
      </c>
      <c r="J7100" s="8" t="e">
        <f>IF(D7100&gt;Частотометр!B10,"высокочаст",IF(AND(Частотометр!C10&lt;D7100, D7100&lt;Частотометр!B10),"среднечаст","низкочаст"))</f>
        <v>#NUM!</v>
      </c>
      <c r="K7100" s="8" t="e">
        <f>IF(E7100&gt;Частотометр!C28,"высокая",IF(AND(Частотометр!D28&lt;E7100, E7100&lt;Частотометр!C28),"средняя","низкая"))</f>
        <v>#NUM!</v>
      </c>
    </row>
    <row r="7101" spans="2:11" x14ac:dyDescent="0.2">
      <c r="B7101" s="8" t="s">
        <v>568</v>
      </c>
      <c r="F7101" s="8" t="str">
        <f t="shared" si="298"/>
        <v/>
      </c>
      <c r="G7101" s="8" t="s">
        <v>568</v>
      </c>
      <c r="H7101" s="8" t="str">
        <f t="shared" si="299"/>
        <v>""</v>
      </c>
      <c r="J7101" s="8" t="e">
        <f>IF(D7101&gt;Частотометр!B10,"высокочаст",IF(AND(Частотометр!C10&lt;D7101, D7101&lt;Частотометр!B10),"среднечаст","низкочаст"))</f>
        <v>#NUM!</v>
      </c>
      <c r="K7101" s="8" t="e">
        <f>IF(E7101&gt;Частотометр!C28,"высокая",IF(AND(Частотометр!D28&lt;E7101, E7101&lt;Частотометр!C28),"средняя","низкая"))</f>
        <v>#NUM!</v>
      </c>
    </row>
    <row r="7102" spans="2:11" x14ac:dyDescent="0.2">
      <c r="B7102" s="8" t="s">
        <v>568</v>
      </c>
      <c r="F7102" s="8" t="str">
        <f t="shared" si="298"/>
        <v/>
      </c>
      <c r="G7102" s="8" t="s">
        <v>568</v>
      </c>
      <c r="H7102" s="8" t="str">
        <f t="shared" si="299"/>
        <v>""</v>
      </c>
      <c r="J7102" s="8" t="e">
        <f>IF(D7102&gt;Частотометр!B10,"высокочаст",IF(AND(Частотометр!C10&lt;D7102, D7102&lt;Частотометр!B10),"среднечаст","низкочаст"))</f>
        <v>#NUM!</v>
      </c>
      <c r="K7102" s="8" t="e">
        <f>IF(E7102&gt;Частотометр!C28,"высокая",IF(AND(Частотометр!D28&lt;E7102, E7102&lt;Частотометр!C28),"средняя","низкая"))</f>
        <v>#NUM!</v>
      </c>
    </row>
    <row r="7103" spans="2:11" x14ac:dyDescent="0.2">
      <c r="B7103" s="8" t="s">
        <v>568</v>
      </c>
      <c r="F7103" s="8" t="str">
        <f t="shared" si="298"/>
        <v/>
      </c>
      <c r="G7103" s="8" t="s">
        <v>568</v>
      </c>
      <c r="H7103" s="8" t="str">
        <f t="shared" si="299"/>
        <v>""</v>
      </c>
      <c r="J7103" s="8" t="e">
        <f>IF(D7103&gt;Частотометр!B10,"высокочаст",IF(AND(Частотометр!C10&lt;D7103, D7103&lt;Частотометр!B10),"среднечаст","низкочаст"))</f>
        <v>#NUM!</v>
      </c>
      <c r="K7103" s="8" t="e">
        <f>IF(E7103&gt;Частотометр!C28,"высокая",IF(AND(Частотометр!D28&lt;E7103, E7103&lt;Частотометр!C28),"средняя","низкая"))</f>
        <v>#NUM!</v>
      </c>
    </row>
    <row r="7104" spans="2:11" x14ac:dyDescent="0.2">
      <c r="B7104" s="8" t="s">
        <v>568</v>
      </c>
      <c r="F7104" s="8" t="str">
        <f t="shared" si="298"/>
        <v/>
      </c>
      <c r="G7104" s="8" t="s">
        <v>568</v>
      </c>
      <c r="H7104" s="8" t="str">
        <f t="shared" si="299"/>
        <v>""</v>
      </c>
      <c r="J7104" s="8" t="e">
        <f>IF(D7104&gt;Частотометр!B10,"высокочаст",IF(AND(Частотометр!C10&lt;D7104, D7104&lt;Частотометр!B10),"среднечаст","низкочаст"))</f>
        <v>#NUM!</v>
      </c>
      <c r="K7104" s="8" t="e">
        <f>IF(E7104&gt;Частотометр!C28,"высокая",IF(AND(Частотометр!D28&lt;E7104, E7104&lt;Частотометр!C28),"средняя","низкая"))</f>
        <v>#NUM!</v>
      </c>
    </row>
    <row r="7105" spans="2:11" x14ac:dyDescent="0.2">
      <c r="B7105" s="8" t="s">
        <v>568</v>
      </c>
      <c r="F7105" s="8" t="str">
        <f t="shared" si="298"/>
        <v/>
      </c>
      <c r="G7105" s="8" t="s">
        <v>568</v>
      </c>
      <c r="H7105" s="8" t="str">
        <f t="shared" si="299"/>
        <v>""</v>
      </c>
      <c r="J7105" s="8" t="e">
        <f>IF(D7105&gt;Частотометр!B10,"высокочаст",IF(AND(Частотометр!C10&lt;D7105, D7105&lt;Частотометр!B10),"среднечаст","низкочаст"))</f>
        <v>#NUM!</v>
      </c>
      <c r="K7105" s="8" t="e">
        <f>IF(E7105&gt;Частотометр!C28,"высокая",IF(AND(Частотометр!D28&lt;E7105, E7105&lt;Частотометр!C28),"средняя","низкая"))</f>
        <v>#NUM!</v>
      </c>
    </row>
    <row r="7106" spans="2:11" x14ac:dyDescent="0.2">
      <c r="B7106" s="8" t="s">
        <v>568</v>
      </c>
      <c r="F7106" s="8" t="str">
        <f t="shared" si="298"/>
        <v/>
      </c>
      <c r="G7106" s="8" t="s">
        <v>568</v>
      </c>
      <c r="H7106" s="8" t="str">
        <f t="shared" si="299"/>
        <v>""</v>
      </c>
      <c r="J7106" s="8" t="e">
        <f>IF(D7106&gt;Частотометр!B10,"высокочаст",IF(AND(Частотометр!C10&lt;D7106, D7106&lt;Частотометр!B10),"среднечаст","низкочаст"))</f>
        <v>#NUM!</v>
      </c>
      <c r="K7106" s="8" t="e">
        <f>IF(E7106&gt;Частотометр!C28,"высокая",IF(AND(Частотометр!D28&lt;E7106, E7106&lt;Частотометр!C28),"средняя","низкая"))</f>
        <v>#NUM!</v>
      </c>
    </row>
    <row r="7107" spans="2:11" x14ac:dyDescent="0.2">
      <c r="B7107" s="8" t="s">
        <v>568</v>
      </c>
      <c r="F7107" s="8" t="str">
        <f t="shared" ref="F7107:F7170" si="300">TRIM(C7107)</f>
        <v/>
      </c>
      <c r="G7107" s="8" t="s">
        <v>568</v>
      </c>
      <c r="H7107" s="8" t="str">
        <f t="shared" ref="H7107:H7170" si="301">CONCATENATE(B7107,F7107,G7107)</f>
        <v>""</v>
      </c>
      <c r="J7107" s="8" t="e">
        <f>IF(D7107&gt;Частотометр!B10,"высокочаст",IF(AND(Частотометр!C10&lt;D7107, D7107&lt;Частотометр!B10),"среднечаст","низкочаст"))</f>
        <v>#NUM!</v>
      </c>
      <c r="K7107" s="8" t="e">
        <f>IF(E7107&gt;Частотометр!C28,"высокая",IF(AND(Частотометр!D28&lt;E7107, E7107&lt;Частотометр!C28),"средняя","низкая"))</f>
        <v>#NUM!</v>
      </c>
    </row>
    <row r="7108" spans="2:11" x14ac:dyDescent="0.2">
      <c r="B7108" s="8" t="s">
        <v>568</v>
      </c>
      <c r="F7108" s="8" t="str">
        <f t="shared" si="300"/>
        <v/>
      </c>
      <c r="G7108" s="8" t="s">
        <v>568</v>
      </c>
      <c r="H7108" s="8" t="str">
        <f t="shared" si="301"/>
        <v>""</v>
      </c>
      <c r="J7108" s="8" t="e">
        <f>IF(D7108&gt;Частотометр!B10,"высокочаст",IF(AND(Частотометр!C10&lt;D7108, D7108&lt;Частотометр!B10),"среднечаст","низкочаст"))</f>
        <v>#NUM!</v>
      </c>
      <c r="K7108" s="8" t="e">
        <f>IF(E7108&gt;Частотометр!C28,"высокая",IF(AND(Частотометр!D28&lt;E7108, E7108&lt;Частотометр!C28),"средняя","низкая"))</f>
        <v>#NUM!</v>
      </c>
    </row>
    <row r="7109" spans="2:11" x14ac:dyDescent="0.2">
      <c r="B7109" s="8" t="s">
        <v>568</v>
      </c>
      <c r="F7109" s="8" t="str">
        <f t="shared" si="300"/>
        <v/>
      </c>
      <c r="G7109" s="8" t="s">
        <v>568</v>
      </c>
      <c r="H7109" s="8" t="str">
        <f t="shared" si="301"/>
        <v>""</v>
      </c>
      <c r="J7109" s="8" t="e">
        <f>IF(D7109&gt;Частотометр!B10,"высокочаст",IF(AND(Частотометр!C10&lt;D7109, D7109&lt;Частотометр!B10),"среднечаст","низкочаст"))</f>
        <v>#NUM!</v>
      </c>
      <c r="K7109" s="8" t="e">
        <f>IF(E7109&gt;Частотометр!C28,"высокая",IF(AND(Частотометр!D28&lt;E7109, E7109&lt;Частотометр!C28),"средняя","низкая"))</f>
        <v>#NUM!</v>
      </c>
    </row>
    <row r="7110" spans="2:11" x14ac:dyDescent="0.2">
      <c r="B7110" s="8" t="s">
        <v>568</v>
      </c>
      <c r="F7110" s="8" t="str">
        <f t="shared" si="300"/>
        <v/>
      </c>
      <c r="G7110" s="8" t="s">
        <v>568</v>
      </c>
      <c r="H7110" s="8" t="str">
        <f t="shared" si="301"/>
        <v>""</v>
      </c>
      <c r="J7110" s="8" t="e">
        <f>IF(D7110&gt;Частотометр!B10,"высокочаст",IF(AND(Частотометр!C10&lt;D7110, D7110&lt;Частотометр!B10),"среднечаст","низкочаст"))</f>
        <v>#NUM!</v>
      </c>
      <c r="K7110" s="8" t="e">
        <f>IF(E7110&gt;Частотометр!C28,"высокая",IF(AND(Частотометр!D28&lt;E7110, E7110&lt;Частотометр!C28),"средняя","низкая"))</f>
        <v>#NUM!</v>
      </c>
    </row>
    <row r="7111" spans="2:11" x14ac:dyDescent="0.2">
      <c r="B7111" s="8" t="s">
        <v>568</v>
      </c>
      <c r="F7111" s="8" t="str">
        <f t="shared" si="300"/>
        <v/>
      </c>
      <c r="G7111" s="8" t="s">
        <v>568</v>
      </c>
      <c r="H7111" s="8" t="str">
        <f t="shared" si="301"/>
        <v>""</v>
      </c>
      <c r="J7111" s="8" t="e">
        <f>IF(D7111&gt;Частотометр!B10,"высокочаст",IF(AND(Частотометр!C10&lt;D7111, D7111&lt;Частотометр!B10),"среднечаст","низкочаст"))</f>
        <v>#NUM!</v>
      </c>
      <c r="K7111" s="8" t="e">
        <f>IF(E7111&gt;Частотометр!C28,"высокая",IF(AND(Частотометр!D28&lt;E7111, E7111&lt;Частотометр!C28),"средняя","низкая"))</f>
        <v>#NUM!</v>
      </c>
    </row>
    <row r="7112" spans="2:11" x14ac:dyDescent="0.2">
      <c r="B7112" s="8" t="s">
        <v>568</v>
      </c>
      <c r="F7112" s="8" t="str">
        <f t="shared" si="300"/>
        <v/>
      </c>
      <c r="G7112" s="8" t="s">
        <v>568</v>
      </c>
      <c r="H7112" s="8" t="str">
        <f t="shared" si="301"/>
        <v>""</v>
      </c>
      <c r="J7112" s="8" t="e">
        <f>IF(D7112&gt;Частотометр!B10,"высокочаст",IF(AND(Частотометр!C10&lt;D7112, D7112&lt;Частотометр!B10),"среднечаст","низкочаст"))</f>
        <v>#NUM!</v>
      </c>
      <c r="K7112" s="8" t="e">
        <f>IF(E7112&gt;Частотометр!C28,"высокая",IF(AND(Частотометр!D28&lt;E7112, E7112&lt;Частотометр!C28),"средняя","низкая"))</f>
        <v>#NUM!</v>
      </c>
    </row>
    <row r="7113" spans="2:11" x14ac:dyDescent="0.2">
      <c r="B7113" s="8" t="s">
        <v>568</v>
      </c>
      <c r="F7113" s="8" t="str">
        <f t="shared" si="300"/>
        <v/>
      </c>
      <c r="G7113" s="8" t="s">
        <v>568</v>
      </c>
      <c r="H7113" s="8" t="str">
        <f t="shared" si="301"/>
        <v>""</v>
      </c>
      <c r="J7113" s="8" t="e">
        <f>IF(D7113&gt;Частотометр!B10,"высокочаст",IF(AND(Частотометр!C10&lt;D7113, D7113&lt;Частотометр!B10),"среднечаст","низкочаст"))</f>
        <v>#NUM!</v>
      </c>
      <c r="K7113" s="8" t="e">
        <f>IF(E7113&gt;Частотометр!C28,"высокая",IF(AND(Частотометр!D28&lt;E7113, E7113&lt;Частотометр!C28),"средняя","низкая"))</f>
        <v>#NUM!</v>
      </c>
    </row>
    <row r="7114" spans="2:11" x14ac:dyDescent="0.2">
      <c r="B7114" s="8" t="s">
        <v>568</v>
      </c>
      <c r="F7114" s="8" t="str">
        <f t="shared" si="300"/>
        <v/>
      </c>
      <c r="G7114" s="8" t="s">
        <v>568</v>
      </c>
      <c r="H7114" s="8" t="str">
        <f t="shared" si="301"/>
        <v>""</v>
      </c>
      <c r="J7114" s="8" t="e">
        <f>IF(D7114&gt;Частотометр!B10,"высокочаст",IF(AND(Частотометр!C10&lt;D7114, D7114&lt;Частотометр!B10),"среднечаст","низкочаст"))</f>
        <v>#NUM!</v>
      </c>
      <c r="K7114" s="8" t="e">
        <f>IF(E7114&gt;Частотометр!C28,"высокая",IF(AND(Частотометр!D28&lt;E7114, E7114&lt;Частотометр!C28),"средняя","низкая"))</f>
        <v>#NUM!</v>
      </c>
    </row>
    <row r="7115" spans="2:11" x14ac:dyDescent="0.2">
      <c r="B7115" s="8" t="s">
        <v>568</v>
      </c>
      <c r="F7115" s="8" t="str">
        <f t="shared" si="300"/>
        <v/>
      </c>
      <c r="G7115" s="8" t="s">
        <v>568</v>
      </c>
      <c r="H7115" s="8" t="str">
        <f t="shared" si="301"/>
        <v>""</v>
      </c>
      <c r="J7115" s="8" t="e">
        <f>IF(D7115&gt;Частотометр!B10,"высокочаст",IF(AND(Частотометр!C10&lt;D7115, D7115&lt;Частотометр!B10),"среднечаст","низкочаст"))</f>
        <v>#NUM!</v>
      </c>
      <c r="K7115" s="8" t="e">
        <f>IF(E7115&gt;Частотометр!C28,"высокая",IF(AND(Частотометр!D28&lt;E7115, E7115&lt;Частотометр!C28),"средняя","низкая"))</f>
        <v>#NUM!</v>
      </c>
    </row>
    <row r="7116" spans="2:11" x14ac:dyDescent="0.2">
      <c r="B7116" s="8" t="s">
        <v>568</v>
      </c>
      <c r="F7116" s="8" t="str">
        <f t="shared" si="300"/>
        <v/>
      </c>
      <c r="G7116" s="8" t="s">
        <v>568</v>
      </c>
      <c r="H7116" s="8" t="str">
        <f t="shared" si="301"/>
        <v>""</v>
      </c>
      <c r="J7116" s="8" t="e">
        <f>IF(D7116&gt;Частотометр!B10,"высокочаст",IF(AND(Частотометр!C10&lt;D7116, D7116&lt;Частотометр!B10),"среднечаст","низкочаст"))</f>
        <v>#NUM!</v>
      </c>
      <c r="K7116" s="8" t="e">
        <f>IF(E7116&gt;Частотометр!C28,"высокая",IF(AND(Частотометр!D28&lt;E7116, E7116&lt;Частотометр!C28),"средняя","низкая"))</f>
        <v>#NUM!</v>
      </c>
    </row>
    <row r="7117" spans="2:11" x14ac:dyDescent="0.2">
      <c r="B7117" s="8" t="s">
        <v>568</v>
      </c>
      <c r="F7117" s="8" t="str">
        <f t="shared" si="300"/>
        <v/>
      </c>
      <c r="G7117" s="8" t="s">
        <v>568</v>
      </c>
      <c r="H7117" s="8" t="str">
        <f t="shared" si="301"/>
        <v>""</v>
      </c>
      <c r="J7117" s="8" t="e">
        <f>IF(D7117&gt;Частотометр!B10,"высокочаст",IF(AND(Частотометр!C10&lt;D7117, D7117&lt;Частотометр!B10),"среднечаст","низкочаст"))</f>
        <v>#NUM!</v>
      </c>
      <c r="K7117" s="8" t="e">
        <f>IF(E7117&gt;Частотометр!C28,"высокая",IF(AND(Частотометр!D28&lt;E7117, E7117&lt;Частотометр!C28),"средняя","низкая"))</f>
        <v>#NUM!</v>
      </c>
    </row>
    <row r="7118" spans="2:11" x14ac:dyDescent="0.2">
      <c r="B7118" s="8" t="s">
        <v>568</v>
      </c>
      <c r="F7118" s="8" t="str">
        <f t="shared" si="300"/>
        <v/>
      </c>
      <c r="G7118" s="8" t="s">
        <v>568</v>
      </c>
      <c r="H7118" s="8" t="str">
        <f t="shared" si="301"/>
        <v>""</v>
      </c>
      <c r="J7118" s="8" t="e">
        <f>IF(D7118&gt;Частотометр!B10,"высокочаст",IF(AND(Частотометр!C10&lt;D7118, D7118&lt;Частотометр!B10),"среднечаст","низкочаст"))</f>
        <v>#NUM!</v>
      </c>
      <c r="K7118" s="8" t="e">
        <f>IF(E7118&gt;Частотометр!C28,"высокая",IF(AND(Частотометр!D28&lt;E7118, E7118&lt;Частотометр!C28),"средняя","низкая"))</f>
        <v>#NUM!</v>
      </c>
    </row>
    <row r="7119" spans="2:11" x14ac:dyDescent="0.2">
      <c r="B7119" s="8" t="s">
        <v>568</v>
      </c>
      <c r="F7119" s="8" t="str">
        <f t="shared" si="300"/>
        <v/>
      </c>
      <c r="G7119" s="8" t="s">
        <v>568</v>
      </c>
      <c r="H7119" s="8" t="str">
        <f t="shared" si="301"/>
        <v>""</v>
      </c>
      <c r="J7119" s="8" t="e">
        <f>IF(D7119&gt;Частотометр!B10,"высокочаст",IF(AND(Частотометр!C10&lt;D7119, D7119&lt;Частотометр!B10),"среднечаст","низкочаст"))</f>
        <v>#NUM!</v>
      </c>
      <c r="K7119" s="8" t="e">
        <f>IF(E7119&gt;Частотометр!C28,"высокая",IF(AND(Частотометр!D28&lt;E7119, E7119&lt;Частотометр!C28),"средняя","низкая"))</f>
        <v>#NUM!</v>
      </c>
    </row>
    <row r="7120" spans="2:11" x14ac:dyDescent="0.2">
      <c r="B7120" s="8" t="s">
        <v>568</v>
      </c>
      <c r="F7120" s="8" t="str">
        <f t="shared" si="300"/>
        <v/>
      </c>
      <c r="G7120" s="8" t="s">
        <v>568</v>
      </c>
      <c r="H7120" s="8" t="str">
        <f t="shared" si="301"/>
        <v>""</v>
      </c>
      <c r="J7120" s="8" t="e">
        <f>IF(D7120&gt;Частотометр!B10,"высокочаст",IF(AND(Частотометр!C10&lt;D7120, D7120&lt;Частотометр!B10),"среднечаст","низкочаст"))</f>
        <v>#NUM!</v>
      </c>
      <c r="K7120" s="8" t="e">
        <f>IF(E7120&gt;Частотометр!C28,"высокая",IF(AND(Частотометр!D28&lt;E7120, E7120&lt;Частотометр!C28),"средняя","низкая"))</f>
        <v>#NUM!</v>
      </c>
    </row>
    <row r="7121" spans="2:11" x14ac:dyDescent="0.2">
      <c r="B7121" s="8" t="s">
        <v>568</v>
      </c>
      <c r="F7121" s="8" t="str">
        <f t="shared" si="300"/>
        <v/>
      </c>
      <c r="G7121" s="8" t="s">
        <v>568</v>
      </c>
      <c r="H7121" s="8" t="str">
        <f t="shared" si="301"/>
        <v>""</v>
      </c>
      <c r="J7121" s="8" t="e">
        <f>IF(D7121&gt;Частотометр!B10,"высокочаст",IF(AND(Частотометр!C10&lt;D7121, D7121&lt;Частотометр!B10),"среднечаст","низкочаст"))</f>
        <v>#NUM!</v>
      </c>
      <c r="K7121" s="8" t="e">
        <f>IF(E7121&gt;Частотометр!C28,"высокая",IF(AND(Частотометр!D28&lt;E7121, E7121&lt;Частотометр!C28),"средняя","низкая"))</f>
        <v>#NUM!</v>
      </c>
    </row>
    <row r="7122" spans="2:11" x14ac:dyDescent="0.2">
      <c r="B7122" s="8" t="s">
        <v>568</v>
      </c>
      <c r="F7122" s="8" t="str">
        <f t="shared" si="300"/>
        <v/>
      </c>
      <c r="G7122" s="8" t="s">
        <v>568</v>
      </c>
      <c r="H7122" s="8" t="str">
        <f t="shared" si="301"/>
        <v>""</v>
      </c>
      <c r="J7122" s="8" t="e">
        <f>IF(D7122&gt;Частотометр!B10,"высокочаст",IF(AND(Частотометр!C10&lt;D7122, D7122&lt;Частотометр!B10),"среднечаст","низкочаст"))</f>
        <v>#NUM!</v>
      </c>
      <c r="K7122" s="8" t="e">
        <f>IF(E7122&gt;Частотометр!C28,"высокая",IF(AND(Частотометр!D28&lt;E7122, E7122&lt;Частотометр!C28),"средняя","низкая"))</f>
        <v>#NUM!</v>
      </c>
    </row>
    <row r="7123" spans="2:11" x14ac:dyDescent="0.2">
      <c r="B7123" s="8" t="s">
        <v>568</v>
      </c>
      <c r="F7123" s="8" t="str">
        <f t="shared" si="300"/>
        <v/>
      </c>
      <c r="G7123" s="8" t="s">
        <v>568</v>
      </c>
      <c r="H7123" s="8" t="str">
        <f t="shared" si="301"/>
        <v>""</v>
      </c>
      <c r="J7123" s="8" t="e">
        <f>IF(D7123&gt;Частотометр!B10,"высокочаст",IF(AND(Частотометр!C10&lt;D7123, D7123&lt;Частотометр!B10),"среднечаст","низкочаст"))</f>
        <v>#NUM!</v>
      </c>
      <c r="K7123" s="8" t="e">
        <f>IF(E7123&gt;Частотометр!C28,"высокая",IF(AND(Частотометр!D28&lt;E7123, E7123&lt;Частотометр!C28),"средняя","низкая"))</f>
        <v>#NUM!</v>
      </c>
    </row>
    <row r="7124" spans="2:11" x14ac:dyDescent="0.2">
      <c r="B7124" s="8" t="s">
        <v>568</v>
      </c>
      <c r="F7124" s="8" t="str">
        <f t="shared" si="300"/>
        <v/>
      </c>
      <c r="G7124" s="8" t="s">
        <v>568</v>
      </c>
      <c r="H7124" s="8" t="str">
        <f t="shared" si="301"/>
        <v>""</v>
      </c>
      <c r="J7124" s="8" t="e">
        <f>IF(D7124&gt;Частотометр!B10,"высокочаст",IF(AND(Частотометр!C10&lt;D7124, D7124&lt;Частотометр!B10),"среднечаст","низкочаст"))</f>
        <v>#NUM!</v>
      </c>
      <c r="K7124" s="8" t="e">
        <f>IF(E7124&gt;Частотометр!C28,"высокая",IF(AND(Частотометр!D28&lt;E7124, E7124&lt;Частотометр!C28),"средняя","низкая"))</f>
        <v>#NUM!</v>
      </c>
    </row>
    <row r="7125" spans="2:11" x14ac:dyDescent="0.2">
      <c r="B7125" s="8" t="s">
        <v>568</v>
      </c>
      <c r="F7125" s="8" t="str">
        <f t="shared" si="300"/>
        <v/>
      </c>
      <c r="G7125" s="8" t="s">
        <v>568</v>
      </c>
      <c r="H7125" s="8" t="str">
        <f t="shared" si="301"/>
        <v>""</v>
      </c>
      <c r="J7125" s="8" t="e">
        <f>IF(D7125&gt;Частотометр!B10,"высокочаст",IF(AND(Частотометр!C10&lt;D7125, D7125&lt;Частотометр!B10),"среднечаст","низкочаст"))</f>
        <v>#NUM!</v>
      </c>
      <c r="K7125" s="8" t="e">
        <f>IF(E7125&gt;Частотометр!C28,"высокая",IF(AND(Частотометр!D28&lt;E7125, E7125&lt;Частотометр!C28),"средняя","низкая"))</f>
        <v>#NUM!</v>
      </c>
    </row>
    <row r="7126" spans="2:11" x14ac:dyDescent="0.2">
      <c r="B7126" s="8" t="s">
        <v>568</v>
      </c>
      <c r="F7126" s="8" t="str">
        <f t="shared" si="300"/>
        <v/>
      </c>
      <c r="G7126" s="8" t="s">
        <v>568</v>
      </c>
      <c r="H7126" s="8" t="str">
        <f t="shared" si="301"/>
        <v>""</v>
      </c>
      <c r="J7126" s="8" t="e">
        <f>IF(D7126&gt;Частотометр!B10,"высокочаст",IF(AND(Частотометр!C10&lt;D7126, D7126&lt;Частотометр!B10),"среднечаст","низкочаст"))</f>
        <v>#NUM!</v>
      </c>
      <c r="K7126" s="8" t="e">
        <f>IF(E7126&gt;Частотометр!C28,"высокая",IF(AND(Частотометр!D28&lt;E7126, E7126&lt;Частотометр!C28),"средняя","низкая"))</f>
        <v>#NUM!</v>
      </c>
    </row>
    <row r="7127" spans="2:11" x14ac:dyDescent="0.2">
      <c r="B7127" s="8" t="s">
        <v>568</v>
      </c>
      <c r="F7127" s="8" t="str">
        <f t="shared" si="300"/>
        <v/>
      </c>
      <c r="G7127" s="8" t="s">
        <v>568</v>
      </c>
      <c r="H7127" s="8" t="str">
        <f t="shared" si="301"/>
        <v>""</v>
      </c>
      <c r="J7127" s="8" t="e">
        <f>IF(D7127&gt;Частотометр!B10,"высокочаст",IF(AND(Частотометр!C10&lt;D7127, D7127&lt;Частотометр!B10),"среднечаст","низкочаст"))</f>
        <v>#NUM!</v>
      </c>
      <c r="K7127" s="8" t="e">
        <f>IF(E7127&gt;Частотометр!C28,"высокая",IF(AND(Частотометр!D28&lt;E7127, E7127&lt;Частотометр!C28),"средняя","низкая"))</f>
        <v>#NUM!</v>
      </c>
    </row>
    <row r="7128" spans="2:11" x14ac:dyDescent="0.2">
      <c r="B7128" s="8" t="s">
        <v>568</v>
      </c>
      <c r="F7128" s="8" t="str">
        <f t="shared" si="300"/>
        <v/>
      </c>
      <c r="G7128" s="8" t="s">
        <v>568</v>
      </c>
      <c r="H7128" s="8" t="str">
        <f t="shared" si="301"/>
        <v>""</v>
      </c>
      <c r="J7128" s="8" t="e">
        <f>IF(D7128&gt;Частотометр!B10,"высокочаст",IF(AND(Частотометр!C10&lt;D7128, D7128&lt;Частотометр!B10),"среднечаст","низкочаст"))</f>
        <v>#NUM!</v>
      </c>
      <c r="K7128" s="8" t="e">
        <f>IF(E7128&gt;Частотометр!C28,"высокая",IF(AND(Частотометр!D28&lt;E7128, E7128&lt;Частотометр!C28),"средняя","низкая"))</f>
        <v>#NUM!</v>
      </c>
    </row>
    <row r="7129" spans="2:11" x14ac:dyDescent="0.2">
      <c r="B7129" s="8" t="s">
        <v>568</v>
      </c>
      <c r="F7129" s="8" t="str">
        <f t="shared" si="300"/>
        <v/>
      </c>
      <c r="G7129" s="8" t="s">
        <v>568</v>
      </c>
      <c r="H7129" s="8" t="str">
        <f t="shared" si="301"/>
        <v>""</v>
      </c>
      <c r="J7129" s="8" t="e">
        <f>IF(D7129&gt;Частотометр!B10,"высокочаст",IF(AND(Частотометр!C10&lt;D7129, D7129&lt;Частотометр!B10),"среднечаст","низкочаст"))</f>
        <v>#NUM!</v>
      </c>
      <c r="K7129" s="8" t="e">
        <f>IF(E7129&gt;Частотометр!C28,"высокая",IF(AND(Частотометр!D28&lt;E7129, E7129&lt;Частотометр!C28),"средняя","низкая"))</f>
        <v>#NUM!</v>
      </c>
    </row>
    <row r="7130" spans="2:11" x14ac:dyDescent="0.2">
      <c r="B7130" s="8" t="s">
        <v>568</v>
      </c>
      <c r="F7130" s="8" t="str">
        <f t="shared" si="300"/>
        <v/>
      </c>
      <c r="G7130" s="8" t="s">
        <v>568</v>
      </c>
      <c r="H7130" s="8" t="str">
        <f t="shared" si="301"/>
        <v>""</v>
      </c>
      <c r="J7130" s="8" t="e">
        <f>IF(D7130&gt;Частотометр!B10,"высокочаст",IF(AND(Частотометр!C10&lt;D7130, D7130&lt;Частотометр!B10),"среднечаст","низкочаст"))</f>
        <v>#NUM!</v>
      </c>
      <c r="K7130" s="8" t="e">
        <f>IF(E7130&gt;Частотометр!C28,"высокая",IF(AND(Частотометр!D28&lt;E7130, E7130&lt;Частотометр!C28),"средняя","низкая"))</f>
        <v>#NUM!</v>
      </c>
    </row>
    <row r="7131" spans="2:11" x14ac:dyDescent="0.2">
      <c r="B7131" s="8" t="s">
        <v>568</v>
      </c>
      <c r="F7131" s="8" t="str">
        <f t="shared" si="300"/>
        <v/>
      </c>
      <c r="G7131" s="8" t="s">
        <v>568</v>
      </c>
      <c r="H7131" s="8" t="str">
        <f t="shared" si="301"/>
        <v>""</v>
      </c>
      <c r="J7131" s="8" t="e">
        <f>IF(D7131&gt;Частотометр!B10,"высокочаст",IF(AND(Частотометр!C10&lt;D7131, D7131&lt;Частотометр!B10),"среднечаст","низкочаст"))</f>
        <v>#NUM!</v>
      </c>
      <c r="K7131" s="8" t="e">
        <f>IF(E7131&gt;Частотометр!C28,"высокая",IF(AND(Частотометр!D28&lt;E7131, E7131&lt;Частотометр!C28),"средняя","низкая"))</f>
        <v>#NUM!</v>
      </c>
    </row>
    <row r="7132" spans="2:11" x14ac:dyDescent="0.2">
      <c r="B7132" s="8" t="s">
        <v>568</v>
      </c>
      <c r="F7132" s="8" t="str">
        <f t="shared" si="300"/>
        <v/>
      </c>
      <c r="G7132" s="8" t="s">
        <v>568</v>
      </c>
      <c r="H7132" s="8" t="str">
        <f t="shared" si="301"/>
        <v>""</v>
      </c>
      <c r="J7132" s="8" t="e">
        <f>IF(D7132&gt;Частотометр!B10,"высокочаст",IF(AND(Частотометр!C10&lt;D7132, D7132&lt;Частотометр!B10),"среднечаст","низкочаст"))</f>
        <v>#NUM!</v>
      </c>
      <c r="K7132" s="8" t="e">
        <f>IF(E7132&gt;Частотометр!C28,"высокая",IF(AND(Частотометр!D28&lt;E7132, E7132&lt;Частотометр!C28),"средняя","низкая"))</f>
        <v>#NUM!</v>
      </c>
    </row>
    <row r="7133" spans="2:11" x14ac:dyDescent="0.2">
      <c r="B7133" s="8" t="s">
        <v>568</v>
      </c>
      <c r="F7133" s="8" t="str">
        <f t="shared" si="300"/>
        <v/>
      </c>
      <c r="G7133" s="8" t="s">
        <v>568</v>
      </c>
      <c r="H7133" s="8" t="str">
        <f t="shared" si="301"/>
        <v>""</v>
      </c>
      <c r="J7133" s="8" t="e">
        <f>IF(D7133&gt;Частотометр!B10,"высокочаст",IF(AND(Частотометр!C10&lt;D7133, D7133&lt;Частотометр!B10),"среднечаст","низкочаст"))</f>
        <v>#NUM!</v>
      </c>
      <c r="K7133" s="8" t="e">
        <f>IF(E7133&gt;Частотометр!C28,"высокая",IF(AND(Частотометр!D28&lt;E7133, E7133&lt;Частотометр!C28),"средняя","низкая"))</f>
        <v>#NUM!</v>
      </c>
    </row>
    <row r="7134" spans="2:11" x14ac:dyDescent="0.2">
      <c r="B7134" s="8" t="s">
        <v>568</v>
      </c>
      <c r="F7134" s="8" t="str">
        <f t="shared" si="300"/>
        <v/>
      </c>
      <c r="G7134" s="8" t="s">
        <v>568</v>
      </c>
      <c r="H7134" s="8" t="str">
        <f t="shared" si="301"/>
        <v>""</v>
      </c>
      <c r="J7134" s="8" t="e">
        <f>IF(D7134&gt;Частотометр!B10,"высокочаст",IF(AND(Частотометр!C10&lt;D7134, D7134&lt;Частотометр!B10),"среднечаст","низкочаст"))</f>
        <v>#NUM!</v>
      </c>
      <c r="K7134" s="8" t="e">
        <f>IF(E7134&gt;Частотометр!C28,"высокая",IF(AND(Частотометр!D28&lt;E7134, E7134&lt;Частотометр!C28),"средняя","низкая"))</f>
        <v>#NUM!</v>
      </c>
    </row>
    <row r="7135" spans="2:11" x14ac:dyDescent="0.2">
      <c r="B7135" s="8" t="s">
        <v>568</v>
      </c>
      <c r="F7135" s="8" t="str">
        <f t="shared" si="300"/>
        <v/>
      </c>
      <c r="G7135" s="8" t="s">
        <v>568</v>
      </c>
      <c r="H7135" s="8" t="str">
        <f t="shared" si="301"/>
        <v>""</v>
      </c>
      <c r="J7135" s="8" t="e">
        <f>IF(D7135&gt;Частотометр!B10,"высокочаст",IF(AND(Частотометр!C10&lt;D7135, D7135&lt;Частотометр!B10),"среднечаст","низкочаст"))</f>
        <v>#NUM!</v>
      </c>
      <c r="K7135" s="8" t="e">
        <f>IF(E7135&gt;Частотометр!C28,"высокая",IF(AND(Частотометр!D28&lt;E7135, E7135&lt;Частотометр!C28),"средняя","низкая"))</f>
        <v>#NUM!</v>
      </c>
    </row>
    <row r="7136" spans="2:11" x14ac:dyDescent="0.2">
      <c r="B7136" s="8" t="s">
        <v>568</v>
      </c>
      <c r="F7136" s="8" t="str">
        <f t="shared" si="300"/>
        <v/>
      </c>
      <c r="G7136" s="8" t="s">
        <v>568</v>
      </c>
      <c r="H7136" s="8" t="str">
        <f t="shared" si="301"/>
        <v>""</v>
      </c>
      <c r="J7136" s="8" t="e">
        <f>IF(D7136&gt;Частотометр!B10,"высокочаст",IF(AND(Частотометр!C10&lt;D7136, D7136&lt;Частотометр!B10),"среднечаст","низкочаст"))</f>
        <v>#NUM!</v>
      </c>
      <c r="K7136" s="8" t="e">
        <f>IF(E7136&gt;Частотометр!C28,"высокая",IF(AND(Частотометр!D28&lt;E7136, E7136&lt;Частотометр!C28),"средняя","низкая"))</f>
        <v>#NUM!</v>
      </c>
    </row>
    <row r="7137" spans="2:11" x14ac:dyDescent="0.2">
      <c r="B7137" s="8" t="s">
        <v>568</v>
      </c>
      <c r="F7137" s="8" t="str">
        <f t="shared" si="300"/>
        <v/>
      </c>
      <c r="G7137" s="8" t="s">
        <v>568</v>
      </c>
      <c r="H7137" s="8" t="str">
        <f t="shared" si="301"/>
        <v>""</v>
      </c>
      <c r="J7137" s="8" t="e">
        <f>IF(D7137&gt;Частотометр!B10,"высокочаст",IF(AND(Частотометр!C10&lt;D7137, D7137&lt;Частотометр!B10),"среднечаст","низкочаст"))</f>
        <v>#NUM!</v>
      </c>
      <c r="K7137" s="8" t="e">
        <f>IF(E7137&gt;Частотометр!C28,"высокая",IF(AND(Частотометр!D28&lt;E7137, E7137&lt;Частотометр!C28),"средняя","низкая"))</f>
        <v>#NUM!</v>
      </c>
    </row>
    <row r="7138" spans="2:11" x14ac:dyDescent="0.2">
      <c r="B7138" s="8" t="s">
        <v>568</v>
      </c>
      <c r="F7138" s="8" t="str">
        <f t="shared" si="300"/>
        <v/>
      </c>
      <c r="G7138" s="8" t="s">
        <v>568</v>
      </c>
      <c r="H7138" s="8" t="str">
        <f t="shared" si="301"/>
        <v>""</v>
      </c>
      <c r="J7138" s="8" t="e">
        <f>IF(D7138&gt;Частотометр!B10,"высокочаст",IF(AND(Частотометр!C10&lt;D7138, D7138&lt;Частотометр!B10),"среднечаст","низкочаст"))</f>
        <v>#NUM!</v>
      </c>
      <c r="K7138" s="8" t="e">
        <f>IF(E7138&gt;Частотометр!C28,"высокая",IF(AND(Частотометр!D28&lt;E7138, E7138&lt;Частотометр!C28),"средняя","низкая"))</f>
        <v>#NUM!</v>
      </c>
    </row>
    <row r="7139" spans="2:11" x14ac:dyDescent="0.2">
      <c r="B7139" s="8" t="s">
        <v>568</v>
      </c>
      <c r="F7139" s="8" t="str">
        <f t="shared" si="300"/>
        <v/>
      </c>
      <c r="G7139" s="8" t="s">
        <v>568</v>
      </c>
      <c r="H7139" s="8" t="str">
        <f t="shared" si="301"/>
        <v>""</v>
      </c>
      <c r="J7139" s="8" t="e">
        <f>IF(D7139&gt;Частотометр!B10,"высокочаст",IF(AND(Частотометр!C10&lt;D7139, D7139&lt;Частотометр!B10),"среднечаст","низкочаст"))</f>
        <v>#NUM!</v>
      </c>
      <c r="K7139" s="8" t="e">
        <f>IF(E7139&gt;Частотометр!C28,"высокая",IF(AND(Частотометр!D28&lt;E7139, E7139&lt;Частотометр!C28),"средняя","низкая"))</f>
        <v>#NUM!</v>
      </c>
    </row>
    <row r="7140" spans="2:11" x14ac:dyDescent="0.2">
      <c r="B7140" s="8" t="s">
        <v>568</v>
      </c>
      <c r="F7140" s="8" t="str">
        <f t="shared" si="300"/>
        <v/>
      </c>
      <c r="G7140" s="8" t="s">
        <v>568</v>
      </c>
      <c r="H7140" s="8" t="str">
        <f t="shared" si="301"/>
        <v>""</v>
      </c>
      <c r="J7140" s="8" t="e">
        <f>IF(D7140&gt;Частотометр!B10,"высокочаст",IF(AND(Частотометр!C10&lt;D7140, D7140&lt;Частотометр!B10),"среднечаст","низкочаст"))</f>
        <v>#NUM!</v>
      </c>
      <c r="K7140" s="8" t="e">
        <f>IF(E7140&gt;Частотометр!C28,"высокая",IF(AND(Частотометр!D28&lt;E7140, E7140&lt;Частотометр!C28),"средняя","низкая"))</f>
        <v>#NUM!</v>
      </c>
    </row>
    <row r="7141" spans="2:11" x14ac:dyDescent="0.2">
      <c r="B7141" s="8" t="s">
        <v>568</v>
      </c>
      <c r="F7141" s="8" t="str">
        <f t="shared" si="300"/>
        <v/>
      </c>
      <c r="G7141" s="8" t="s">
        <v>568</v>
      </c>
      <c r="H7141" s="8" t="str">
        <f t="shared" si="301"/>
        <v>""</v>
      </c>
      <c r="J7141" s="8" t="e">
        <f>IF(D7141&gt;Частотометр!B10,"высокочаст",IF(AND(Частотометр!C10&lt;D7141, D7141&lt;Частотометр!B10),"среднечаст","низкочаст"))</f>
        <v>#NUM!</v>
      </c>
      <c r="K7141" s="8" t="e">
        <f>IF(E7141&gt;Частотометр!C28,"высокая",IF(AND(Частотометр!D28&lt;E7141, E7141&lt;Частотометр!C28),"средняя","низкая"))</f>
        <v>#NUM!</v>
      </c>
    </row>
    <row r="7142" spans="2:11" x14ac:dyDescent="0.2">
      <c r="B7142" s="8" t="s">
        <v>568</v>
      </c>
      <c r="F7142" s="8" t="str">
        <f t="shared" si="300"/>
        <v/>
      </c>
      <c r="G7142" s="8" t="s">
        <v>568</v>
      </c>
      <c r="H7142" s="8" t="str">
        <f t="shared" si="301"/>
        <v>""</v>
      </c>
      <c r="J7142" s="8" t="e">
        <f>IF(D7142&gt;Частотометр!B10,"высокочаст",IF(AND(Частотометр!C10&lt;D7142, D7142&lt;Частотометр!B10),"среднечаст","низкочаст"))</f>
        <v>#NUM!</v>
      </c>
      <c r="K7142" s="8" t="e">
        <f>IF(E7142&gt;Частотометр!C28,"высокая",IF(AND(Частотометр!D28&lt;E7142, E7142&lt;Частотометр!C28),"средняя","низкая"))</f>
        <v>#NUM!</v>
      </c>
    </row>
    <row r="7143" spans="2:11" x14ac:dyDescent="0.2">
      <c r="B7143" s="8" t="s">
        <v>568</v>
      </c>
      <c r="F7143" s="8" t="str">
        <f t="shared" si="300"/>
        <v/>
      </c>
      <c r="G7143" s="8" t="s">
        <v>568</v>
      </c>
      <c r="H7143" s="8" t="str">
        <f t="shared" si="301"/>
        <v>""</v>
      </c>
      <c r="J7143" s="8" t="e">
        <f>IF(D7143&gt;Частотометр!B10,"высокочаст",IF(AND(Частотометр!C10&lt;D7143, D7143&lt;Частотометр!B10),"среднечаст","низкочаст"))</f>
        <v>#NUM!</v>
      </c>
      <c r="K7143" s="8" t="e">
        <f>IF(E7143&gt;Частотометр!C28,"высокая",IF(AND(Частотометр!D28&lt;E7143, E7143&lt;Частотометр!C28),"средняя","низкая"))</f>
        <v>#NUM!</v>
      </c>
    </row>
    <row r="7144" spans="2:11" x14ac:dyDescent="0.2">
      <c r="B7144" s="8" t="s">
        <v>568</v>
      </c>
      <c r="F7144" s="8" t="str">
        <f t="shared" si="300"/>
        <v/>
      </c>
      <c r="G7144" s="8" t="s">
        <v>568</v>
      </c>
      <c r="H7144" s="8" t="str">
        <f t="shared" si="301"/>
        <v>""</v>
      </c>
      <c r="J7144" s="8" t="e">
        <f>IF(D7144&gt;Частотометр!B10,"высокочаст",IF(AND(Частотометр!C10&lt;D7144, D7144&lt;Частотометр!B10),"среднечаст","низкочаст"))</f>
        <v>#NUM!</v>
      </c>
      <c r="K7144" s="8" t="e">
        <f>IF(E7144&gt;Частотометр!C28,"высокая",IF(AND(Частотометр!D28&lt;E7144, E7144&lt;Частотометр!C28),"средняя","низкая"))</f>
        <v>#NUM!</v>
      </c>
    </row>
    <row r="7145" spans="2:11" x14ac:dyDescent="0.2">
      <c r="B7145" s="8" t="s">
        <v>568</v>
      </c>
      <c r="F7145" s="8" t="str">
        <f t="shared" si="300"/>
        <v/>
      </c>
      <c r="G7145" s="8" t="s">
        <v>568</v>
      </c>
      <c r="H7145" s="8" t="str">
        <f t="shared" si="301"/>
        <v>""</v>
      </c>
      <c r="J7145" s="8" t="e">
        <f>IF(D7145&gt;Частотометр!B10,"высокочаст",IF(AND(Частотометр!C10&lt;D7145, D7145&lt;Частотометр!B10),"среднечаст","низкочаст"))</f>
        <v>#NUM!</v>
      </c>
      <c r="K7145" s="8" t="e">
        <f>IF(E7145&gt;Частотометр!C28,"высокая",IF(AND(Частотометр!D28&lt;E7145, E7145&lt;Частотометр!C28),"средняя","низкая"))</f>
        <v>#NUM!</v>
      </c>
    </row>
    <row r="7146" spans="2:11" x14ac:dyDescent="0.2">
      <c r="B7146" s="8" t="s">
        <v>568</v>
      </c>
      <c r="F7146" s="8" t="str">
        <f t="shared" si="300"/>
        <v/>
      </c>
      <c r="G7146" s="8" t="s">
        <v>568</v>
      </c>
      <c r="H7146" s="8" t="str">
        <f t="shared" si="301"/>
        <v>""</v>
      </c>
      <c r="J7146" s="8" t="e">
        <f>IF(D7146&gt;Частотометр!B10,"высокочаст",IF(AND(Частотометр!C10&lt;D7146, D7146&lt;Частотометр!B10),"среднечаст","низкочаст"))</f>
        <v>#NUM!</v>
      </c>
      <c r="K7146" s="8" t="e">
        <f>IF(E7146&gt;Частотометр!C28,"высокая",IF(AND(Частотометр!D28&lt;E7146, E7146&lt;Частотометр!C28),"средняя","низкая"))</f>
        <v>#NUM!</v>
      </c>
    </row>
    <row r="7147" spans="2:11" x14ac:dyDescent="0.2">
      <c r="B7147" s="8" t="s">
        <v>568</v>
      </c>
      <c r="F7147" s="8" t="str">
        <f t="shared" si="300"/>
        <v/>
      </c>
      <c r="G7147" s="8" t="s">
        <v>568</v>
      </c>
      <c r="H7147" s="8" t="str">
        <f t="shared" si="301"/>
        <v>""</v>
      </c>
      <c r="J7147" s="8" t="e">
        <f>IF(D7147&gt;Частотометр!B10,"высокочаст",IF(AND(Частотометр!C10&lt;D7147, D7147&lt;Частотометр!B10),"среднечаст","низкочаст"))</f>
        <v>#NUM!</v>
      </c>
      <c r="K7147" s="8" t="e">
        <f>IF(E7147&gt;Частотометр!C28,"высокая",IF(AND(Частотометр!D28&lt;E7147, E7147&lt;Частотометр!C28),"средняя","низкая"))</f>
        <v>#NUM!</v>
      </c>
    </row>
    <row r="7148" spans="2:11" x14ac:dyDescent="0.2">
      <c r="B7148" s="8" t="s">
        <v>568</v>
      </c>
      <c r="F7148" s="8" t="str">
        <f t="shared" si="300"/>
        <v/>
      </c>
      <c r="G7148" s="8" t="s">
        <v>568</v>
      </c>
      <c r="H7148" s="8" t="str">
        <f t="shared" si="301"/>
        <v>""</v>
      </c>
      <c r="J7148" s="8" t="e">
        <f>IF(D7148&gt;Частотометр!B10,"высокочаст",IF(AND(Частотометр!C10&lt;D7148, D7148&lt;Частотометр!B10),"среднечаст","низкочаст"))</f>
        <v>#NUM!</v>
      </c>
      <c r="K7148" s="8" t="e">
        <f>IF(E7148&gt;Частотометр!C28,"высокая",IF(AND(Частотометр!D28&lt;E7148, E7148&lt;Частотометр!C28),"средняя","низкая"))</f>
        <v>#NUM!</v>
      </c>
    </row>
    <row r="7149" spans="2:11" x14ac:dyDescent="0.2">
      <c r="B7149" s="8" t="s">
        <v>568</v>
      </c>
      <c r="F7149" s="8" t="str">
        <f t="shared" si="300"/>
        <v/>
      </c>
      <c r="G7149" s="8" t="s">
        <v>568</v>
      </c>
      <c r="H7149" s="8" t="str">
        <f t="shared" si="301"/>
        <v>""</v>
      </c>
      <c r="J7149" s="8" t="e">
        <f>IF(D7149&gt;Частотометр!B10,"высокочаст",IF(AND(Частотометр!C10&lt;D7149, D7149&lt;Частотометр!B10),"среднечаст","низкочаст"))</f>
        <v>#NUM!</v>
      </c>
      <c r="K7149" s="8" t="e">
        <f>IF(E7149&gt;Частотометр!C28,"высокая",IF(AND(Частотометр!D28&lt;E7149, E7149&lt;Частотометр!C28),"средняя","низкая"))</f>
        <v>#NUM!</v>
      </c>
    </row>
    <row r="7150" spans="2:11" x14ac:dyDescent="0.2">
      <c r="B7150" s="8" t="s">
        <v>568</v>
      </c>
      <c r="F7150" s="8" t="str">
        <f t="shared" si="300"/>
        <v/>
      </c>
      <c r="G7150" s="8" t="s">
        <v>568</v>
      </c>
      <c r="H7150" s="8" t="str">
        <f t="shared" si="301"/>
        <v>""</v>
      </c>
      <c r="J7150" s="8" t="e">
        <f>IF(D7150&gt;Частотометр!B10,"высокочаст",IF(AND(Частотометр!C10&lt;D7150, D7150&lt;Частотометр!B10),"среднечаст","низкочаст"))</f>
        <v>#NUM!</v>
      </c>
      <c r="K7150" s="8" t="e">
        <f>IF(E7150&gt;Частотометр!C28,"высокая",IF(AND(Частотометр!D28&lt;E7150, E7150&lt;Частотометр!C28),"средняя","низкая"))</f>
        <v>#NUM!</v>
      </c>
    </row>
    <row r="7151" spans="2:11" x14ac:dyDescent="0.2">
      <c r="B7151" s="8" t="s">
        <v>568</v>
      </c>
      <c r="F7151" s="8" t="str">
        <f t="shared" si="300"/>
        <v/>
      </c>
      <c r="G7151" s="8" t="s">
        <v>568</v>
      </c>
      <c r="H7151" s="8" t="str">
        <f t="shared" si="301"/>
        <v>""</v>
      </c>
      <c r="J7151" s="8" t="e">
        <f>IF(D7151&gt;Частотометр!B10,"высокочаст",IF(AND(Частотометр!C10&lt;D7151, D7151&lt;Частотометр!B10),"среднечаст","низкочаст"))</f>
        <v>#NUM!</v>
      </c>
      <c r="K7151" s="8" t="e">
        <f>IF(E7151&gt;Частотометр!C28,"высокая",IF(AND(Частотометр!D28&lt;E7151, E7151&lt;Частотометр!C28),"средняя","низкая"))</f>
        <v>#NUM!</v>
      </c>
    </row>
    <row r="7152" spans="2:11" x14ac:dyDescent="0.2">
      <c r="B7152" s="8" t="s">
        <v>568</v>
      </c>
      <c r="F7152" s="8" t="str">
        <f t="shared" si="300"/>
        <v/>
      </c>
      <c r="G7152" s="8" t="s">
        <v>568</v>
      </c>
      <c r="H7152" s="8" t="str">
        <f t="shared" si="301"/>
        <v>""</v>
      </c>
      <c r="J7152" s="8" t="e">
        <f>IF(D7152&gt;Частотометр!B10,"высокочаст",IF(AND(Частотометр!C10&lt;D7152, D7152&lt;Частотометр!B10),"среднечаст","низкочаст"))</f>
        <v>#NUM!</v>
      </c>
      <c r="K7152" s="8" t="e">
        <f>IF(E7152&gt;Частотометр!C28,"высокая",IF(AND(Частотометр!D28&lt;E7152, E7152&lt;Частотометр!C28),"средняя","низкая"))</f>
        <v>#NUM!</v>
      </c>
    </row>
    <row r="7153" spans="2:11" x14ac:dyDescent="0.2">
      <c r="B7153" s="8" t="s">
        <v>568</v>
      </c>
      <c r="F7153" s="8" t="str">
        <f t="shared" si="300"/>
        <v/>
      </c>
      <c r="G7153" s="8" t="s">
        <v>568</v>
      </c>
      <c r="H7153" s="8" t="str">
        <f t="shared" si="301"/>
        <v>""</v>
      </c>
      <c r="J7153" s="8" t="e">
        <f>IF(D7153&gt;Частотометр!B10,"высокочаст",IF(AND(Частотометр!C10&lt;D7153, D7153&lt;Частотометр!B10),"среднечаст","низкочаст"))</f>
        <v>#NUM!</v>
      </c>
      <c r="K7153" s="8" t="e">
        <f>IF(E7153&gt;Частотометр!C28,"высокая",IF(AND(Частотометр!D28&lt;E7153, E7153&lt;Частотометр!C28),"средняя","низкая"))</f>
        <v>#NUM!</v>
      </c>
    </row>
    <row r="7154" spans="2:11" x14ac:dyDescent="0.2">
      <c r="B7154" s="8" t="s">
        <v>568</v>
      </c>
      <c r="F7154" s="8" t="str">
        <f t="shared" si="300"/>
        <v/>
      </c>
      <c r="G7154" s="8" t="s">
        <v>568</v>
      </c>
      <c r="H7154" s="8" t="str">
        <f t="shared" si="301"/>
        <v>""</v>
      </c>
      <c r="J7154" s="8" t="e">
        <f>IF(D7154&gt;Частотометр!B10,"высокочаст",IF(AND(Частотометр!C10&lt;D7154, D7154&lt;Частотометр!B10),"среднечаст","низкочаст"))</f>
        <v>#NUM!</v>
      </c>
      <c r="K7154" s="8" t="e">
        <f>IF(E7154&gt;Частотометр!C28,"высокая",IF(AND(Частотометр!D28&lt;E7154, E7154&lt;Частотометр!C28),"средняя","низкая"))</f>
        <v>#NUM!</v>
      </c>
    </row>
    <row r="7155" spans="2:11" x14ac:dyDescent="0.2">
      <c r="B7155" s="8" t="s">
        <v>568</v>
      </c>
      <c r="F7155" s="8" t="str">
        <f t="shared" si="300"/>
        <v/>
      </c>
      <c r="G7155" s="8" t="s">
        <v>568</v>
      </c>
      <c r="H7155" s="8" t="str">
        <f t="shared" si="301"/>
        <v>""</v>
      </c>
      <c r="J7155" s="8" t="e">
        <f>IF(D7155&gt;Частотометр!B10,"высокочаст",IF(AND(Частотометр!C10&lt;D7155, D7155&lt;Частотометр!B10),"среднечаст","низкочаст"))</f>
        <v>#NUM!</v>
      </c>
      <c r="K7155" s="8" t="e">
        <f>IF(E7155&gt;Частотометр!C28,"высокая",IF(AND(Частотометр!D28&lt;E7155, E7155&lt;Частотометр!C28),"средняя","низкая"))</f>
        <v>#NUM!</v>
      </c>
    </row>
    <row r="7156" spans="2:11" x14ac:dyDescent="0.2">
      <c r="B7156" s="8" t="s">
        <v>568</v>
      </c>
      <c r="F7156" s="8" t="str">
        <f t="shared" si="300"/>
        <v/>
      </c>
      <c r="G7156" s="8" t="s">
        <v>568</v>
      </c>
      <c r="H7156" s="8" t="str">
        <f t="shared" si="301"/>
        <v>""</v>
      </c>
      <c r="J7156" s="8" t="e">
        <f>IF(D7156&gt;Частотометр!B10,"высокочаст",IF(AND(Частотометр!C10&lt;D7156, D7156&lt;Частотометр!B10),"среднечаст","низкочаст"))</f>
        <v>#NUM!</v>
      </c>
      <c r="K7156" s="8" t="e">
        <f>IF(E7156&gt;Частотометр!C28,"высокая",IF(AND(Частотометр!D28&lt;E7156, E7156&lt;Частотометр!C28),"средняя","низкая"))</f>
        <v>#NUM!</v>
      </c>
    </row>
    <row r="7157" spans="2:11" x14ac:dyDescent="0.2">
      <c r="B7157" s="8" t="s">
        <v>568</v>
      </c>
      <c r="F7157" s="8" t="str">
        <f t="shared" si="300"/>
        <v/>
      </c>
      <c r="G7157" s="8" t="s">
        <v>568</v>
      </c>
      <c r="H7157" s="8" t="str">
        <f t="shared" si="301"/>
        <v>""</v>
      </c>
      <c r="J7157" s="8" t="e">
        <f>IF(D7157&gt;Частотометр!B10,"высокочаст",IF(AND(Частотометр!C10&lt;D7157, D7157&lt;Частотометр!B10),"среднечаст","низкочаст"))</f>
        <v>#NUM!</v>
      </c>
      <c r="K7157" s="8" t="e">
        <f>IF(E7157&gt;Частотометр!C28,"высокая",IF(AND(Частотометр!D28&lt;E7157, E7157&lt;Частотометр!C28),"средняя","низкая"))</f>
        <v>#NUM!</v>
      </c>
    </row>
    <row r="7158" spans="2:11" x14ac:dyDescent="0.2">
      <c r="B7158" s="8" t="s">
        <v>568</v>
      </c>
      <c r="F7158" s="8" t="str">
        <f t="shared" si="300"/>
        <v/>
      </c>
      <c r="G7158" s="8" t="s">
        <v>568</v>
      </c>
      <c r="H7158" s="8" t="str">
        <f t="shared" si="301"/>
        <v>""</v>
      </c>
      <c r="J7158" s="8" t="e">
        <f>IF(D7158&gt;Частотометр!B10,"высокочаст",IF(AND(Частотометр!C10&lt;D7158, D7158&lt;Частотометр!B10),"среднечаст","низкочаст"))</f>
        <v>#NUM!</v>
      </c>
      <c r="K7158" s="8" t="e">
        <f>IF(E7158&gt;Частотометр!C28,"высокая",IF(AND(Частотометр!D28&lt;E7158, E7158&lt;Частотометр!C28),"средняя","низкая"))</f>
        <v>#NUM!</v>
      </c>
    </row>
    <row r="7159" spans="2:11" x14ac:dyDescent="0.2">
      <c r="B7159" s="8" t="s">
        <v>568</v>
      </c>
      <c r="F7159" s="8" t="str">
        <f t="shared" si="300"/>
        <v/>
      </c>
      <c r="G7159" s="8" t="s">
        <v>568</v>
      </c>
      <c r="H7159" s="8" t="str">
        <f t="shared" si="301"/>
        <v>""</v>
      </c>
      <c r="J7159" s="8" t="e">
        <f>IF(D7159&gt;Частотометр!B10,"высокочаст",IF(AND(Частотометр!C10&lt;D7159, D7159&lt;Частотометр!B10),"среднечаст","низкочаст"))</f>
        <v>#NUM!</v>
      </c>
      <c r="K7159" s="8" t="e">
        <f>IF(E7159&gt;Частотометр!C28,"высокая",IF(AND(Частотометр!D28&lt;E7159, E7159&lt;Частотометр!C28),"средняя","низкая"))</f>
        <v>#NUM!</v>
      </c>
    </row>
    <row r="7160" spans="2:11" x14ac:dyDescent="0.2">
      <c r="B7160" s="8" t="s">
        <v>568</v>
      </c>
      <c r="F7160" s="8" t="str">
        <f t="shared" si="300"/>
        <v/>
      </c>
      <c r="G7160" s="8" t="s">
        <v>568</v>
      </c>
      <c r="H7160" s="8" t="str">
        <f t="shared" si="301"/>
        <v>""</v>
      </c>
      <c r="J7160" s="8" t="e">
        <f>IF(D7160&gt;Частотометр!B10,"высокочаст",IF(AND(Частотометр!C10&lt;D7160, D7160&lt;Частотометр!B10),"среднечаст","низкочаст"))</f>
        <v>#NUM!</v>
      </c>
      <c r="K7160" s="8" t="e">
        <f>IF(E7160&gt;Частотометр!C28,"высокая",IF(AND(Частотометр!D28&lt;E7160, E7160&lt;Частотометр!C28),"средняя","низкая"))</f>
        <v>#NUM!</v>
      </c>
    </row>
    <row r="7161" spans="2:11" x14ac:dyDescent="0.2">
      <c r="B7161" s="8" t="s">
        <v>568</v>
      </c>
      <c r="F7161" s="8" t="str">
        <f t="shared" si="300"/>
        <v/>
      </c>
      <c r="G7161" s="8" t="s">
        <v>568</v>
      </c>
      <c r="H7161" s="8" t="str">
        <f t="shared" si="301"/>
        <v>""</v>
      </c>
      <c r="J7161" s="8" t="e">
        <f>IF(D7161&gt;Частотометр!B10,"высокочаст",IF(AND(Частотометр!C10&lt;D7161, D7161&lt;Частотометр!B10),"среднечаст","низкочаст"))</f>
        <v>#NUM!</v>
      </c>
      <c r="K7161" s="8" t="e">
        <f>IF(E7161&gt;Частотометр!C28,"высокая",IF(AND(Частотометр!D28&lt;E7161, E7161&lt;Частотометр!C28),"средняя","низкая"))</f>
        <v>#NUM!</v>
      </c>
    </row>
    <row r="7162" spans="2:11" x14ac:dyDescent="0.2">
      <c r="B7162" s="8" t="s">
        <v>568</v>
      </c>
      <c r="F7162" s="8" t="str">
        <f t="shared" si="300"/>
        <v/>
      </c>
      <c r="G7162" s="8" t="s">
        <v>568</v>
      </c>
      <c r="H7162" s="8" t="str">
        <f t="shared" si="301"/>
        <v>""</v>
      </c>
      <c r="J7162" s="8" t="e">
        <f>IF(D7162&gt;Частотометр!B10,"высокочаст",IF(AND(Частотометр!C10&lt;D7162, D7162&lt;Частотометр!B10),"среднечаст","низкочаст"))</f>
        <v>#NUM!</v>
      </c>
      <c r="K7162" s="8" t="e">
        <f>IF(E7162&gt;Частотометр!C28,"высокая",IF(AND(Частотометр!D28&lt;E7162, E7162&lt;Частотометр!C28),"средняя","низкая"))</f>
        <v>#NUM!</v>
      </c>
    </row>
    <row r="7163" spans="2:11" x14ac:dyDescent="0.2">
      <c r="B7163" s="8" t="s">
        <v>568</v>
      </c>
      <c r="F7163" s="8" t="str">
        <f t="shared" si="300"/>
        <v/>
      </c>
      <c r="G7163" s="8" t="s">
        <v>568</v>
      </c>
      <c r="H7163" s="8" t="str">
        <f t="shared" si="301"/>
        <v>""</v>
      </c>
      <c r="J7163" s="8" t="e">
        <f>IF(D7163&gt;Частотометр!B10,"высокочаст",IF(AND(Частотометр!C10&lt;D7163, D7163&lt;Частотометр!B10),"среднечаст","низкочаст"))</f>
        <v>#NUM!</v>
      </c>
      <c r="K7163" s="8" t="e">
        <f>IF(E7163&gt;Частотометр!C28,"высокая",IF(AND(Частотометр!D28&lt;E7163, E7163&lt;Частотометр!C28),"средняя","низкая"))</f>
        <v>#NUM!</v>
      </c>
    </row>
    <row r="7164" spans="2:11" x14ac:dyDescent="0.2">
      <c r="B7164" s="8" t="s">
        <v>568</v>
      </c>
      <c r="F7164" s="8" t="str">
        <f t="shared" si="300"/>
        <v/>
      </c>
      <c r="G7164" s="8" t="s">
        <v>568</v>
      </c>
      <c r="H7164" s="8" t="str">
        <f t="shared" si="301"/>
        <v>""</v>
      </c>
      <c r="J7164" s="8" t="e">
        <f>IF(D7164&gt;Частотометр!B10,"высокочаст",IF(AND(Частотометр!C10&lt;D7164, D7164&lt;Частотометр!B10),"среднечаст","низкочаст"))</f>
        <v>#NUM!</v>
      </c>
      <c r="K7164" s="8" t="e">
        <f>IF(E7164&gt;Частотометр!C28,"высокая",IF(AND(Частотометр!D28&lt;E7164, E7164&lt;Частотометр!C28),"средняя","низкая"))</f>
        <v>#NUM!</v>
      </c>
    </row>
    <row r="7165" spans="2:11" x14ac:dyDescent="0.2">
      <c r="B7165" s="8" t="s">
        <v>568</v>
      </c>
      <c r="F7165" s="8" t="str">
        <f t="shared" si="300"/>
        <v/>
      </c>
      <c r="G7165" s="8" t="s">
        <v>568</v>
      </c>
      <c r="H7165" s="8" t="str">
        <f t="shared" si="301"/>
        <v>""</v>
      </c>
      <c r="J7165" s="8" t="e">
        <f>IF(D7165&gt;Частотометр!B10,"высокочаст",IF(AND(Частотометр!C10&lt;D7165, D7165&lt;Частотометр!B10),"среднечаст","низкочаст"))</f>
        <v>#NUM!</v>
      </c>
      <c r="K7165" s="8" t="e">
        <f>IF(E7165&gt;Частотометр!C28,"высокая",IF(AND(Частотометр!D28&lt;E7165, E7165&lt;Частотометр!C28),"средняя","низкая"))</f>
        <v>#NUM!</v>
      </c>
    </row>
    <row r="7166" spans="2:11" x14ac:dyDescent="0.2">
      <c r="B7166" s="8" t="s">
        <v>568</v>
      </c>
      <c r="F7166" s="8" t="str">
        <f t="shared" si="300"/>
        <v/>
      </c>
      <c r="G7166" s="8" t="s">
        <v>568</v>
      </c>
      <c r="H7166" s="8" t="str">
        <f t="shared" si="301"/>
        <v>""</v>
      </c>
      <c r="J7166" s="8" t="e">
        <f>IF(D7166&gt;Частотометр!B10,"высокочаст",IF(AND(Частотометр!C10&lt;D7166, D7166&lt;Частотометр!B10),"среднечаст","низкочаст"))</f>
        <v>#NUM!</v>
      </c>
      <c r="K7166" s="8" t="e">
        <f>IF(E7166&gt;Частотометр!C28,"высокая",IF(AND(Частотометр!D28&lt;E7166, E7166&lt;Частотометр!C28),"средняя","низкая"))</f>
        <v>#NUM!</v>
      </c>
    </row>
    <row r="7167" spans="2:11" x14ac:dyDescent="0.2">
      <c r="B7167" s="8" t="s">
        <v>568</v>
      </c>
      <c r="F7167" s="8" t="str">
        <f t="shared" si="300"/>
        <v/>
      </c>
      <c r="G7167" s="8" t="s">
        <v>568</v>
      </c>
      <c r="H7167" s="8" t="str">
        <f t="shared" si="301"/>
        <v>""</v>
      </c>
      <c r="J7167" s="8" t="e">
        <f>IF(D7167&gt;Частотометр!B10,"высокочаст",IF(AND(Частотометр!C10&lt;D7167, D7167&lt;Частотометр!B10),"среднечаст","низкочаст"))</f>
        <v>#NUM!</v>
      </c>
      <c r="K7167" s="8" t="e">
        <f>IF(E7167&gt;Частотометр!C28,"высокая",IF(AND(Частотометр!D28&lt;E7167, E7167&lt;Частотометр!C28),"средняя","низкая"))</f>
        <v>#NUM!</v>
      </c>
    </row>
    <row r="7168" spans="2:11" x14ac:dyDescent="0.2">
      <c r="B7168" s="8" t="s">
        <v>568</v>
      </c>
      <c r="F7168" s="8" t="str">
        <f t="shared" si="300"/>
        <v/>
      </c>
      <c r="G7168" s="8" t="s">
        <v>568</v>
      </c>
      <c r="H7168" s="8" t="str">
        <f t="shared" si="301"/>
        <v>""</v>
      </c>
      <c r="J7168" s="8" t="e">
        <f>IF(D7168&gt;Частотометр!B10,"высокочаст",IF(AND(Частотометр!C10&lt;D7168, D7168&lt;Частотометр!B10),"среднечаст","низкочаст"))</f>
        <v>#NUM!</v>
      </c>
      <c r="K7168" s="8" t="e">
        <f>IF(E7168&gt;Частотометр!C28,"высокая",IF(AND(Частотометр!D28&lt;E7168, E7168&lt;Частотометр!C28),"средняя","низкая"))</f>
        <v>#NUM!</v>
      </c>
    </row>
    <row r="7169" spans="2:11" x14ac:dyDescent="0.2">
      <c r="B7169" s="8" t="s">
        <v>568</v>
      </c>
      <c r="F7169" s="8" t="str">
        <f t="shared" si="300"/>
        <v/>
      </c>
      <c r="G7169" s="8" t="s">
        <v>568</v>
      </c>
      <c r="H7169" s="8" t="str">
        <f t="shared" si="301"/>
        <v>""</v>
      </c>
      <c r="J7169" s="8" t="e">
        <f>IF(D7169&gt;Частотометр!B10,"высокочаст",IF(AND(Частотометр!C10&lt;D7169, D7169&lt;Частотометр!B10),"среднечаст","низкочаст"))</f>
        <v>#NUM!</v>
      </c>
      <c r="K7169" s="8" t="e">
        <f>IF(E7169&gt;Частотометр!C28,"высокая",IF(AND(Частотометр!D28&lt;E7169, E7169&lt;Частотометр!C28),"средняя","низкая"))</f>
        <v>#NUM!</v>
      </c>
    </row>
    <row r="7170" spans="2:11" x14ac:dyDescent="0.2">
      <c r="B7170" s="8" t="s">
        <v>568</v>
      </c>
      <c r="F7170" s="8" t="str">
        <f t="shared" si="300"/>
        <v/>
      </c>
      <c r="G7170" s="8" t="s">
        <v>568</v>
      </c>
      <c r="H7170" s="8" t="str">
        <f t="shared" si="301"/>
        <v>""</v>
      </c>
      <c r="J7170" s="8" t="e">
        <f>IF(D7170&gt;Частотометр!B10,"высокочаст",IF(AND(Частотометр!C10&lt;D7170, D7170&lt;Частотометр!B10),"среднечаст","низкочаст"))</f>
        <v>#NUM!</v>
      </c>
      <c r="K7170" s="8" t="e">
        <f>IF(E7170&gt;Частотометр!C28,"высокая",IF(AND(Частотометр!D28&lt;E7170, E7170&lt;Частотометр!C28),"средняя","низкая"))</f>
        <v>#NUM!</v>
      </c>
    </row>
    <row r="7171" spans="2:11" x14ac:dyDescent="0.2">
      <c r="B7171" s="8" t="s">
        <v>568</v>
      </c>
      <c r="F7171" s="8" t="str">
        <f t="shared" ref="F7171:F7234" si="302">TRIM(C7171)</f>
        <v/>
      </c>
      <c r="G7171" s="8" t="s">
        <v>568</v>
      </c>
      <c r="H7171" s="8" t="str">
        <f t="shared" ref="H7171:H7234" si="303">CONCATENATE(B7171,F7171,G7171)</f>
        <v>""</v>
      </c>
      <c r="J7171" s="8" t="e">
        <f>IF(D7171&gt;Частотометр!B10,"высокочаст",IF(AND(Частотометр!C10&lt;D7171, D7171&lt;Частотометр!B10),"среднечаст","низкочаст"))</f>
        <v>#NUM!</v>
      </c>
      <c r="K7171" s="8" t="e">
        <f>IF(E7171&gt;Частотометр!C28,"высокая",IF(AND(Частотометр!D28&lt;E7171, E7171&lt;Частотометр!C28),"средняя","низкая"))</f>
        <v>#NUM!</v>
      </c>
    </row>
    <row r="7172" spans="2:11" x14ac:dyDescent="0.2">
      <c r="B7172" s="8" t="s">
        <v>568</v>
      </c>
      <c r="F7172" s="8" t="str">
        <f t="shared" si="302"/>
        <v/>
      </c>
      <c r="G7172" s="8" t="s">
        <v>568</v>
      </c>
      <c r="H7172" s="8" t="str">
        <f t="shared" si="303"/>
        <v>""</v>
      </c>
      <c r="J7172" s="8" t="e">
        <f>IF(D7172&gt;Частотометр!B10,"высокочаст",IF(AND(Частотометр!C10&lt;D7172, D7172&lt;Частотометр!B10),"среднечаст","низкочаст"))</f>
        <v>#NUM!</v>
      </c>
      <c r="K7172" s="8" t="e">
        <f>IF(E7172&gt;Частотометр!C28,"высокая",IF(AND(Частотометр!D28&lt;E7172, E7172&lt;Частотометр!C28),"средняя","низкая"))</f>
        <v>#NUM!</v>
      </c>
    </row>
    <row r="7173" spans="2:11" x14ac:dyDescent="0.2">
      <c r="B7173" s="8" t="s">
        <v>568</v>
      </c>
      <c r="F7173" s="8" t="str">
        <f t="shared" si="302"/>
        <v/>
      </c>
      <c r="G7173" s="8" t="s">
        <v>568</v>
      </c>
      <c r="H7173" s="8" t="str">
        <f t="shared" si="303"/>
        <v>""</v>
      </c>
      <c r="J7173" s="8" t="e">
        <f>IF(D7173&gt;Частотометр!B10,"высокочаст",IF(AND(Частотометр!C10&lt;D7173, D7173&lt;Частотометр!B10),"среднечаст","низкочаст"))</f>
        <v>#NUM!</v>
      </c>
      <c r="K7173" s="8" t="e">
        <f>IF(E7173&gt;Частотометр!C28,"высокая",IF(AND(Частотометр!D28&lt;E7173, E7173&lt;Частотометр!C28),"средняя","низкая"))</f>
        <v>#NUM!</v>
      </c>
    </row>
    <row r="7174" spans="2:11" x14ac:dyDescent="0.2">
      <c r="B7174" s="8" t="s">
        <v>568</v>
      </c>
      <c r="F7174" s="8" t="str">
        <f t="shared" si="302"/>
        <v/>
      </c>
      <c r="G7174" s="8" t="s">
        <v>568</v>
      </c>
      <c r="H7174" s="8" t="str">
        <f t="shared" si="303"/>
        <v>""</v>
      </c>
      <c r="J7174" s="8" t="e">
        <f>IF(D7174&gt;Частотометр!B10,"высокочаст",IF(AND(Частотометр!C10&lt;D7174, D7174&lt;Частотометр!B10),"среднечаст","низкочаст"))</f>
        <v>#NUM!</v>
      </c>
      <c r="K7174" s="8" t="e">
        <f>IF(E7174&gt;Частотометр!C28,"высокая",IF(AND(Частотометр!D28&lt;E7174, E7174&lt;Частотометр!C28),"средняя","низкая"))</f>
        <v>#NUM!</v>
      </c>
    </row>
    <row r="7175" spans="2:11" x14ac:dyDescent="0.2">
      <c r="B7175" s="8" t="s">
        <v>568</v>
      </c>
      <c r="F7175" s="8" t="str">
        <f t="shared" si="302"/>
        <v/>
      </c>
      <c r="G7175" s="8" t="s">
        <v>568</v>
      </c>
      <c r="H7175" s="8" t="str">
        <f t="shared" si="303"/>
        <v>""</v>
      </c>
      <c r="J7175" s="8" t="e">
        <f>IF(D7175&gt;Частотометр!B10,"высокочаст",IF(AND(Частотометр!C10&lt;D7175, D7175&lt;Частотометр!B10),"среднечаст","низкочаст"))</f>
        <v>#NUM!</v>
      </c>
      <c r="K7175" s="8" t="e">
        <f>IF(E7175&gt;Частотометр!C28,"высокая",IF(AND(Частотометр!D28&lt;E7175, E7175&lt;Частотометр!C28),"средняя","низкая"))</f>
        <v>#NUM!</v>
      </c>
    </row>
    <row r="7176" spans="2:11" x14ac:dyDescent="0.2">
      <c r="B7176" s="8" t="s">
        <v>568</v>
      </c>
      <c r="F7176" s="8" t="str">
        <f t="shared" si="302"/>
        <v/>
      </c>
      <c r="G7176" s="8" t="s">
        <v>568</v>
      </c>
      <c r="H7176" s="8" t="str">
        <f t="shared" si="303"/>
        <v>""</v>
      </c>
      <c r="J7176" s="8" t="e">
        <f>IF(D7176&gt;Частотометр!B10,"высокочаст",IF(AND(Частотометр!C10&lt;D7176, D7176&lt;Частотометр!B10),"среднечаст","низкочаст"))</f>
        <v>#NUM!</v>
      </c>
      <c r="K7176" s="8" t="e">
        <f>IF(E7176&gt;Частотометр!C28,"высокая",IF(AND(Частотометр!D28&lt;E7176, E7176&lt;Частотометр!C28),"средняя","низкая"))</f>
        <v>#NUM!</v>
      </c>
    </row>
    <row r="7177" spans="2:11" x14ac:dyDescent="0.2">
      <c r="B7177" s="8" t="s">
        <v>568</v>
      </c>
      <c r="F7177" s="8" t="str">
        <f t="shared" si="302"/>
        <v/>
      </c>
      <c r="G7177" s="8" t="s">
        <v>568</v>
      </c>
      <c r="H7177" s="8" t="str">
        <f t="shared" si="303"/>
        <v>""</v>
      </c>
      <c r="J7177" s="8" t="e">
        <f>IF(D7177&gt;Частотометр!B10,"высокочаст",IF(AND(Частотометр!C10&lt;D7177, D7177&lt;Частотометр!B10),"среднечаст","низкочаст"))</f>
        <v>#NUM!</v>
      </c>
      <c r="K7177" s="8" t="e">
        <f>IF(E7177&gt;Частотометр!C28,"высокая",IF(AND(Частотометр!D28&lt;E7177, E7177&lt;Частотометр!C28),"средняя","низкая"))</f>
        <v>#NUM!</v>
      </c>
    </row>
    <row r="7178" spans="2:11" x14ac:dyDescent="0.2">
      <c r="B7178" s="8" t="s">
        <v>568</v>
      </c>
      <c r="F7178" s="8" t="str">
        <f t="shared" si="302"/>
        <v/>
      </c>
      <c r="G7178" s="8" t="s">
        <v>568</v>
      </c>
      <c r="H7178" s="8" t="str">
        <f t="shared" si="303"/>
        <v>""</v>
      </c>
      <c r="J7178" s="8" t="e">
        <f>IF(D7178&gt;Частотометр!B10,"высокочаст",IF(AND(Частотометр!C10&lt;D7178, D7178&lt;Частотометр!B10),"среднечаст","низкочаст"))</f>
        <v>#NUM!</v>
      </c>
      <c r="K7178" s="8" t="e">
        <f>IF(E7178&gt;Частотометр!C28,"высокая",IF(AND(Частотометр!D28&lt;E7178, E7178&lt;Частотометр!C28),"средняя","низкая"))</f>
        <v>#NUM!</v>
      </c>
    </row>
    <row r="7179" spans="2:11" x14ac:dyDescent="0.2">
      <c r="B7179" s="8" t="s">
        <v>568</v>
      </c>
      <c r="F7179" s="8" t="str">
        <f t="shared" si="302"/>
        <v/>
      </c>
      <c r="G7179" s="8" t="s">
        <v>568</v>
      </c>
      <c r="H7179" s="8" t="str">
        <f t="shared" si="303"/>
        <v>""</v>
      </c>
      <c r="J7179" s="8" t="e">
        <f>IF(D7179&gt;Частотометр!B10,"высокочаст",IF(AND(Частотометр!C10&lt;D7179, D7179&lt;Частотометр!B10),"среднечаст","низкочаст"))</f>
        <v>#NUM!</v>
      </c>
      <c r="K7179" s="8" t="e">
        <f>IF(E7179&gt;Частотометр!C28,"высокая",IF(AND(Частотометр!D28&lt;E7179, E7179&lt;Частотометр!C28),"средняя","низкая"))</f>
        <v>#NUM!</v>
      </c>
    </row>
    <row r="7180" spans="2:11" x14ac:dyDescent="0.2">
      <c r="B7180" s="8" t="s">
        <v>568</v>
      </c>
      <c r="F7180" s="8" t="str">
        <f t="shared" si="302"/>
        <v/>
      </c>
      <c r="G7180" s="8" t="s">
        <v>568</v>
      </c>
      <c r="H7180" s="8" t="str">
        <f t="shared" si="303"/>
        <v>""</v>
      </c>
      <c r="J7180" s="8" t="e">
        <f>IF(D7180&gt;Частотометр!B10,"высокочаст",IF(AND(Частотометр!C10&lt;D7180, D7180&lt;Частотометр!B10),"среднечаст","низкочаст"))</f>
        <v>#NUM!</v>
      </c>
      <c r="K7180" s="8" t="e">
        <f>IF(E7180&gt;Частотометр!C28,"высокая",IF(AND(Частотометр!D28&lt;E7180, E7180&lt;Частотометр!C28),"средняя","низкая"))</f>
        <v>#NUM!</v>
      </c>
    </row>
    <row r="7181" spans="2:11" x14ac:dyDescent="0.2">
      <c r="B7181" s="8" t="s">
        <v>568</v>
      </c>
      <c r="F7181" s="8" t="str">
        <f t="shared" si="302"/>
        <v/>
      </c>
      <c r="G7181" s="8" t="s">
        <v>568</v>
      </c>
      <c r="H7181" s="8" t="str">
        <f t="shared" si="303"/>
        <v>""</v>
      </c>
      <c r="J7181" s="8" t="e">
        <f>IF(D7181&gt;Частотометр!B10,"высокочаст",IF(AND(Частотометр!C10&lt;D7181, D7181&lt;Частотометр!B10),"среднечаст","низкочаст"))</f>
        <v>#NUM!</v>
      </c>
      <c r="K7181" s="8" t="e">
        <f>IF(E7181&gt;Частотометр!C28,"высокая",IF(AND(Частотометр!D28&lt;E7181, E7181&lt;Частотометр!C28),"средняя","низкая"))</f>
        <v>#NUM!</v>
      </c>
    </row>
    <row r="7182" spans="2:11" x14ac:dyDescent="0.2">
      <c r="B7182" s="8" t="s">
        <v>568</v>
      </c>
      <c r="F7182" s="8" t="str">
        <f t="shared" si="302"/>
        <v/>
      </c>
      <c r="G7182" s="8" t="s">
        <v>568</v>
      </c>
      <c r="H7182" s="8" t="str">
        <f t="shared" si="303"/>
        <v>""</v>
      </c>
      <c r="J7182" s="8" t="e">
        <f>IF(D7182&gt;Частотометр!B10,"высокочаст",IF(AND(Частотометр!C10&lt;D7182, D7182&lt;Частотометр!B10),"среднечаст","низкочаст"))</f>
        <v>#NUM!</v>
      </c>
      <c r="K7182" s="8" t="e">
        <f>IF(E7182&gt;Частотометр!C28,"высокая",IF(AND(Частотометр!D28&lt;E7182, E7182&lt;Частотометр!C28),"средняя","низкая"))</f>
        <v>#NUM!</v>
      </c>
    </row>
    <row r="7183" spans="2:11" x14ac:dyDescent="0.2">
      <c r="B7183" s="8" t="s">
        <v>568</v>
      </c>
      <c r="F7183" s="8" t="str">
        <f t="shared" si="302"/>
        <v/>
      </c>
      <c r="G7183" s="8" t="s">
        <v>568</v>
      </c>
      <c r="H7183" s="8" t="str">
        <f t="shared" si="303"/>
        <v>""</v>
      </c>
      <c r="J7183" s="8" t="e">
        <f>IF(D7183&gt;Частотометр!B10,"высокочаст",IF(AND(Частотометр!C10&lt;D7183, D7183&lt;Частотометр!B10),"среднечаст","низкочаст"))</f>
        <v>#NUM!</v>
      </c>
      <c r="K7183" s="8" t="e">
        <f>IF(E7183&gt;Частотометр!C28,"высокая",IF(AND(Частотометр!D28&lt;E7183, E7183&lt;Частотометр!C28),"средняя","низкая"))</f>
        <v>#NUM!</v>
      </c>
    </row>
    <row r="7184" spans="2:11" x14ac:dyDescent="0.2">
      <c r="B7184" s="8" t="s">
        <v>568</v>
      </c>
      <c r="F7184" s="8" t="str">
        <f t="shared" si="302"/>
        <v/>
      </c>
      <c r="G7184" s="8" t="s">
        <v>568</v>
      </c>
      <c r="H7184" s="8" t="str">
        <f t="shared" si="303"/>
        <v>""</v>
      </c>
      <c r="J7184" s="8" t="e">
        <f>IF(D7184&gt;Частотометр!B10,"высокочаст",IF(AND(Частотометр!C10&lt;D7184, D7184&lt;Частотометр!B10),"среднечаст","низкочаст"))</f>
        <v>#NUM!</v>
      </c>
      <c r="K7184" s="8" t="e">
        <f>IF(E7184&gt;Частотометр!C28,"высокая",IF(AND(Частотометр!D28&lt;E7184, E7184&lt;Частотометр!C28),"средняя","низкая"))</f>
        <v>#NUM!</v>
      </c>
    </row>
    <row r="7185" spans="2:11" x14ac:dyDescent="0.2">
      <c r="B7185" s="8" t="s">
        <v>568</v>
      </c>
      <c r="F7185" s="8" t="str">
        <f t="shared" si="302"/>
        <v/>
      </c>
      <c r="G7185" s="8" t="s">
        <v>568</v>
      </c>
      <c r="H7185" s="8" t="str">
        <f t="shared" si="303"/>
        <v>""</v>
      </c>
      <c r="J7185" s="8" t="e">
        <f>IF(D7185&gt;Частотометр!B10,"высокочаст",IF(AND(Частотометр!C10&lt;D7185, D7185&lt;Частотометр!B10),"среднечаст","низкочаст"))</f>
        <v>#NUM!</v>
      </c>
      <c r="K7185" s="8" t="e">
        <f>IF(E7185&gt;Частотометр!C28,"высокая",IF(AND(Частотометр!D28&lt;E7185, E7185&lt;Частотометр!C28),"средняя","низкая"))</f>
        <v>#NUM!</v>
      </c>
    </row>
    <row r="7186" spans="2:11" x14ac:dyDescent="0.2">
      <c r="B7186" s="8" t="s">
        <v>568</v>
      </c>
      <c r="F7186" s="8" t="str">
        <f t="shared" si="302"/>
        <v/>
      </c>
      <c r="G7186" s="8" t="s">
        <v>568</v>
      </c>
      <c r="H7186" s="8" t="str">
        <f t="shared" si="303"/>
        <v>""</v>
      </c>
      <c r="J7186" s="8" t="e">
        <f>IF(D7186&gt;Частотометр!B10,"высокочаст",IF(AND(Частотометр!C10&lt;D7186, D7186&lt;Частотометр!B10),"среднечаст","низкочаст"))</f>
        <v>#NUM!</v>
      </c>
      <c r="K7186" s="8" t="e">
        <f>IF(E7186&gt;Частотометр!C28,"высокая",IF(AND(Частотометр!D28&lt;E7186, E7186&lt;Частотометр!C28),"средняя","низкая"))</f>
        <v>#NUM!</v>
      </c>
    </row>
    <row r="7187" spans="2:11" x14ac:dyDescent="0.2">
      <c r="B7187" s="8" t="s">
        <v>568</v>
      </c>
      <c r="F7187" s="8" t="str">
        <f t="shared" si="302"/>
        <v/>
      </c>
      <c r="G7187" s="8" t="s">
        <v>568</v>
      </c>
      <c r="H7187" s="8" t="str">
        <f t="shared" si="303"/>
        <v>""</v>
      </c>
      <c r="J7187" s="8" t="e">
        <f>IF(D7187&gt;Частотометр!B10,"высокочаст",IF(AND(Частотометр!C10&lt;D7187, D7187&lt;Частотометр!B10),"среднечаст","низкочаст"))</f>
        <v>#NUM!</v>
      </c>
      <c r="K7187" s="8" t="e">
        <f>IF(E7187&gt;Частотометр!C28,"высокая",IF(AND(Частотометр!D28&lt;E7187, E7187&lt;Частотометр!C28),"средняя","низкая"))</f>
        <v>#NUM!</v>
      </c>
    </row>
    <row r="7188" spans="2:11" x14ac:dyDescent="0.2">
      <c r="B7188" s="8" t="s">
        <v>568</v>
      </c>
      <c r="F7188" s="8" t="str">
        <f t="shared" si="302"/>
        <v/>
      </c>
      <c r="G7188" s="8" t="s">
        <v>568</v>
      </c>
      <c r="H7188" s="8" t="str">
        <f t="shared" si="303"/>
        <v>""</v>
      </c>
      <c r="J7188" s="8" t="e">
        <f>IF(D7188&gt;Частотометр!B10,"высокочаст",IF(AND(Частотометр!C10&lt;D7188, D7188&lt;Частотометр!B10),"среднечаст","низкочаст"))</f>
        <v>#NUM!</v>
      </c>
      <c r="K7188" s="8" t="e">
        <f>IF(E7188&gt;Частотометр!C28,"высокая",IF(AND(Частотометр!D28&lt;E7188, E7188&lt;Частотометр!C28),"средняя","низкая"))</f>
        <v>#NUM!</v>
      </c>
    </row>
    <row r="7189" spans="2:11" x14ac:dyDescent="0.2">
      <c r="B7189" s="8" t="s">
        <v>568</v>
      </c>
      <c r="F7189" s="8" t="str">
        <f t="shared" si="302"/>
        <v/>
      </c>
      <c r="G7189" s="8" t="s">
        <v>568</v>
      </c>
      <c r="H7189" s="8" t="str">
        <f t="shared" si="303"/>
        <v>""</v>
      </c>
      <c r="J7189" s="8" t="e">
        <f>IF(D7189&gt;Частотометр!B10,"высокочаст",IF(AND(Частотометр!C10&lt;D7189, D7189&lt;Частотометр!B10),"среднечаст","низкочаст"))</f>
        <v>#NUM!</v>
      </c>
      <c r="K7189" s="8" t="e">
        <f>IF(E7189&gt;Частотометр!C28,"высокая",IF(AND(Частотометр!D28&lt;E7189, E7189&lt;Частотометр!C28),"средняя","низкая"))</f>
        <v>#NUM!</v>
      </c>
    </row>
    <row r="7190" spans="2:11" x14ac:dyDescent="0.2">
      <c r="B7190" s="8" t="s">
        <v>568</v>
      </c>
      <c r="F7190" s="8" t="str">
        <f t="shared" si="302"/>
        <v/>
      </c>
      <c r="G7190" s="8" t="s">
        <v>568</v>
      </c>
      <c r="H7190" s="8" t="str">
        <f t="shared" si="303"/>
        <v>""</v>
      </c>
      <c r="J7190" s="8" t="e">
        <f>IF(D7190&gt;Частотометр!B10,"высокочаст",IF(AND(Частотометр!C10&lt;D7190, D7190&lt;Частотометр!B10),"среднечаст","низкочаст"))</f>
        <v>#NUM!</v>
      </c>
      <c r="K7190" s="8" t="e">
        <f>IF(E7190&gt;Частотометр!C28,"высокая",IF(AND(Частотометр!D28&lt;E7190, E7190&lt;Частотометр!C28),"средняя","низкая"))</f>
        <v>#NUM!</v>
      </c>
    </row>
    <row r="7191" spans="2:11" x14ac:dyDescent="0.2">
      <c r="B7191" s="8" t="s">
        <v>568</v>
      </c>
      <c r="F7191" s="8" t="str">
        <f t="shared" si="302"/>
        <v/>
      </c>
      <c r="G7191" s="8" t="s">
        <v>568</v>
      </c>
      <c r="H7191" s="8" t="str">
        <f t="shared" si="303"/>
        <v>""</v>
      </c>
      <c r="J7191" s="8" t="e">
        <f>IF(D7191&gt;Частотометр!B10,"высокочаст",IF(AND(Частотометр!C10&lt;D7191, D7191&lt;Частотометр!B10),"среднечаст","низкочаст"))</f>
        <v>#NUM!</v>
      </c>
      <c r="K7191" s="8" t="e">
        <f>IF(E7191&gt;Частотометр!C28,"высокая",IF(AND(Частотометр!D28&lt;E7191, E7191&lt;Частотометр!C28),"средняя","низкая"))</f>
        <v>#NUM!</v>
      </c>
    </row>
    <row r="7192" spans="2:11" x14ac:dyDescent="0.2">
      <c r="B7192" s="8" t="s">
        <v>568</v>
      </c>
      <c r="F7192" s="8" t="str">
        <f t="shared" si="302"/>
        <v/>
      </c>
      <c r="G7192" s="8" t="s">
        <v>568</v>
      </c>
      <c r="H7192" s="8" t="str">
        <f t="shared" si="303"/>
        <v>""</v>
      </c>
      <c r="J7192" s="8" t="e">
        <f>IF(D7192&gt;Частотометр!B10,"высокочаст",IF(AND(Частотометр!C10&lt;D7192, D7192&lt;Частотометр!B10),"среднечаст","низкочаст"))</f>
        <v>#NUM!</v>
      </c>
      <c r="K7192" s="8" t="e">
        <f>IF(E7192&gt;Частотометр!C28,"высокая",IF(AND(Частотометр!D28&lt;E7192, E7192&lt;Частотометр!C28),"средняя","низкая"))</f>
        <v>#NUM!</v>
      </c>
    </row>
    <row r="7193" spans="2:11" x14ac:dyDescent="0.2">
      <c r="B7193" s="8" t="s">
        <v>568</v>
      </c>
      <c r="F7193" s="8" t="str">
        <f t="shared" si="302"/>
        <v/>
      </c>
      <c r="G7193" s="8" t="s">
        <v>568</v>
      </c>
      <c r="H7193" s="8" t="str">
        <f t="shared" si="303"/>
        <v>""</v>
      </c>
      <c r="J7193" s="8" t="e">
        <f>IF(D7193&gt;Частотометр!B10,"высокочаст",IF(AND(Частотометр!C10&lt;D7193, D7193&lt;Частотометр!B10),"среднечаст","низкочаст"))</f>
        <v>#NUM!</v>
      </c>
      <c r="K7193" s="8" t="e">
        <f>IF(E7193&gt;Частотометр!C28,"высокая",IF(AND(Частотометр!D28&lt;E7193, E7193&lt;Частотометр!C28),"средняя","низкая"))</f>
        <v>#NUM!</v>
      </c>
    </row>
    <row r="7194" spans="2:11" x14ac:dyDescent="0.2">
      <c r="B7194" s="8" t="s">
        <v>568</v>
      </c>
      <c r="F7194" s="8" t="str">
        <f t="shared" si="302"/>
        <v/>
      </c>
      <c r="G7194" s="8" t="s">
        <v>568</v>
      </c>
      <c r="H7194" s="8" t="str">
        <f t="shared" si="303"/>
        <v>""</v>
      </c>
      <c r="J7194" s="8" t="e">
        <f>IF(D7194&gt;Частотометр!B10,"высокочаст",IF(AND(Частотометр!C10&lt;D7194, D7194&lt;Частотометр!B10),"среднечаст","низкочаст"))</f>
        <v>#NUM!</v>
      </c>
      <c r="K7194" s="8" t="e">
        <f>IF(E7194&gt;Частотометр!C28,"высокая",IF(AND(Частотометр!D28&lt;E7194, E7194&lt;Частотометр!C28),"средняя","низкая"))</f>
        <v>#NUM!</v>
      </c>
    </row>
    <row r="7195" spans="2:11" x14ac:dyDescent="0.2">
      <c r="B7195" s="8" t="s">
        <v>568</v>
      </c>
      <c r="F7195" s="8" t="str">
        <f t="shared" si="302"/>
        <v/>
      </c>
      <c r="G7195" s="8" t="s">
        <v>568</v>
      </c>
      <c r="H7195" s="8" t="str">
        <f t="shared" si="303"/>
        <v>""</v>
      </c>
      <c r="J7195" s="8" t="e">
        <f>IF(D7195&gt;Частотометр!B10,"высокочаст",IF(AND(Частотометр!C10&lt;D7195, D7195&lt;Частотометр!B10),"среднечаст","низкочаст"))</f>
        <v>#NUM!</v>
      </c>
      <c r="K7195" s="8" t="e">
        <f>IF(E7195&gt;Частотометр!C28,"высокая",IF(AND(Частотометр!D28&lt;E7195, E7195&lt;Частотометр!C28),"средняя","низкая"))</f>
        <v>#NUM!</v>
      </c>
    </row>
    <row r="7196" spans="2:11" x14ac:dyDescent="0.2">
      <c r="B7196" s="8" t="s">
        <v>568</v>
      </c>
      <c r="F7196" s="8" t="str">
        <f t="shared" si="302"/>
        <v/>
      </c>
      <c r="G7196" s="8" t="s">
        <v>568</v>
      </c>
      <c r="H7196" s="8" t="str">
        <f t="shared" si="303"/>
        <v>""</v>
      </c>
      <c r="J7196" s="8" t="e">
        <f>IF(D7196&gt;Частотометр!B10,"высокочаст",IF(AND(Частотометр!C10&lt;D7196, D7196&lt;Частотометр!B10),"среднечаст","низкочаст"))</f>
        <v>#NUM!</v>
      </c>
      <c r="K7196" s="8" t="e">
        <f>IF(E7196&gt;Частотометр!C28,"высокая",IF(AND(Частотометр!D28&lt;E7196, E7196&lt;Частотометр!C28),"средняя","низкая"))</f>
        <v>#NUM!</v>
      </c>
    </row>
    <row r="7197" spans="2:11" x14ac:dyDescent="0.2">
      <c r="B7197" s="8" t="s">
        <v>568</v>
      </c>
      <c r="F7197" s="8" t="str">
        <f t="shared" si="302"/>
        <v/>
      </c>
      <c r="G7197" s="8" t="s">
        <v>568</v>
      </c>
      <c r="H7197" s="8" t="str">
        <f t="shared" si="303"/>
        <v>""</v>
      </c>
      <c r="J7197" s="8" t="e">
        <f>IF(D7197&gt;Частотометр!B10,"высокочаст",IF(AND(Частотометр!C10&lt;D7197, D7197&lt;Частотометр!B10),"среднечаст","низкочаст"))</f>
        <v>#NUM!</v>
      </c>
      <c r="K7197" s="8" t="e">
        <f>IF(E7197&gt;Частотометр!C28,"высокая",IF(AND(Частотометр!D28&lt;E7197, E7197&lt;Частотометр!C28),"средняя","низкая"))</f>
        <v>#NUM!</v>
      </c>
    </row>
    <row r="7198" spans="2:11" x14ac:dyDescent="0.2">
      <c r="B7198" s="8" t="s">
        <v>568</v>
      </c>
      <c r="F7198" s="8" t="str">
        <f t="shared" si="302"/>
        <v/>
      </c>
      <c r="G7198" s="8" t="s">
        <v>568</v>
      </c>
      <c r="H7198" s="8" t="str">
        <f t="shared" si="303"/>
        <v>""</v>
      </c>
      <c r="J7198" s="8" t="e">
        <f>IF(D7198&gt;Частотометр!B10,"высокочаст",IF(AND(Частотометр!C10&lt;D7198, D7198&lt;Частотометр!B10),"среднечаст","низкочаст"))</f>
        <v>#NUM!</v>
      </c>
      <c r="K7198" s="8" t="e">
        <f>IF(E7198&gt;Частотометр!C28,"высокая",IF(AND(Частотометр!D28&lt;E7198, E7198&lt;Частотометр!C28),"средняя","низкая"))</f>
        <v>#NUM!</v>
      </c>
    </row>
    <row r="7199" spans="2:11" x14ac:dyDescent="0.2">
      <c r="B7199" s="8" t="s">
        <v>568</v>
      </c>
      <c r="F7199" s="8" t="str">
        <f t="shared" si="302"/>
        <v/>
      </c>
      <c r="G7199" s="8" t="s">
        <v>568</v>
      </c>
      <c r="H7199" s="8" t="str">
        <f t="shared" si="303"/>
        <v>""</v>
      </c>
      <c r="J7199" s="8" t="e">
        <f>IF(D7199&gt;Частотометр!B10,"высокочаст",IF(AND(Частотометр!C10&lt;D7199, D7199&lt;Частотометр!B10),"среднечаст","низкочаст"))</f>
        <v>#NUM!</v>
      </c>
      <c r="K7199" s="8" t="e">
        <f>IF(E7199&gt;Частотометр!C28,"высокая",IF(AND(Частотометр!D28&lt;E7199, E7199&lt;Частотометр!C28),"средняя","низкая"))</f>
        <v>#NUM!</v>
      </c>
    </row>
    <row r="7200" spans="2:11" x14ac:dyDescent="0.2">
      <c r="B7200" s="8" t="s">
        <v>568</v>
      </c>
      <c r="F7200" s="8" t="str">
        <f t="shared" si="302"/>
        <v/>
      </c>
      <c r="G7200" s="8" t="s">
        <v>568</v>
      </c>
      <c r="H7200" s="8" t="str">
        <f t="shared" si="303"/>
        <v>""</v>
      </c>
      <c r="J7200" s="8" t="e">
        <f>IF(D7200&gt;Частотометр!B10,"высокочаст",IF(AND(Частотометр!C10&lt;D7200, D7200&lt;Частотометр!B10),"среднечаст","низкочаст"))</f>
        <v>#NUM!</v>
      </c>
      <c r="K7200" s="8" t="e">
        <f>IF(E7200&gt;Частотометр!C28,"высокая",IF(AND(Частотометр!D28&lt;E7200, E7200&lt;Частотометр!C28),"средняя","низкая"))</f>
        <v>#NUM!</v>
      </c>
    </row>
    <row r="7201" spans="2:11" x14ac:dyDescent="0.2">
      <c r="B7201" s="8" t="s">
        <v>568</v>
      </c>
      <c r="F7201" s="8" t="str">
        <f t="shared" si="302"/>
        <v/>
      </c>
      <c r="G7201" s="8" t="s">
        <v>568</v>
      </c>
      <c r="H7201" s="8" t="str">
        <f t="shared" si="303"/>
        <v>""</v>
      </c>
      <c r="J7201" s="8" t="e">
        <f>IF(D7201&gt;Частотометр!B10,"высокочаст",IF(AND(Частотометр!C10&lt;D7201, D7201&lt;Частотометр!B10),"среднечаст","низкочаст"))</f>
        <v>#NUM!</v>
      </c>
      <c r="K7201" s="8" t="e">
        <f>IF(E7201&gt;Частотометр!C28,"высокая",IF(AND(Частотометр!D28&lt;E7201, E7201&lt;Частотометр!C28),"средняя","низкая"))</f>
        <v>#NUM!</v>
      </c>
    </row>
    <row r="7202" spans="2:11" x14ac:dyDescent="0.2">
      <c r="B7202" s="8" t="s">
        <v>568</v>
      </c>
      <c r="F7202" s="8" t="str">
        <f t="shared" si="302"/>
        <v/>
      </c>
      <c r="G7202" s="8" t="s">
        <v>568</v>
      </c>
      <c r="H7202" s="8" t="str">
        <f t="shared" si="303"/>
        <v>""</v>
      </c>
      <c r="J7202" s="8" t="e">
        <f>IF(D7202&gt;Частотометр!B10,"высокочаст",IF(AND(Частотометр!C10&lt;D7202, D7202&lt;Частотометр!B10),"среднечаст","низкочаст"))</f>
        <v>#NUM!</v>
      </c>
      <c r="K7202" s="8" t="e">
        <f>IF(E7202&gt;Частотометр!C28,"высокая",IF(AND(Частотометр!D28&lt;E7202, E7202&lt;Частотометр!C28),"средняя","низкая"))</f>
        <v>#NUM!</v>
      </c>
    </row>
    <row r="7203" spans="2:11" x14ac:dyDescent="0.2">
      <c r="B7203" s="8" t="s">
        <v>568</v>
      </c>
      <c r="F7203" s="8" t="str">
        <f t="shared" si="302"/>
        <v/>
      </c>
      <c r="G7203" s="8" t="s">
        <v>568</v>
      </c>
      <c r="H7203" s="8" t="str">
        <f t="shared" si="303"/>
        <v>""</v>
      </c>
      <c r="J7203" s="8" t="e">
        <f>IF(D7203&gt;Частотометр!B10,"высокочаст",IF(AND(Частотометр!C10&lt;D7203, D7203&lt;Частотометр!B10),"среднечаст","низкочаст"))</f>
        <v>#NUM!</v>
      </c>
      <c r="K7203" s="8" t="e">
        <f>IF(E7203&gt;Частотометр!C28,"высокая",IF(AND(Частотометр!D28&lt;E7203, E7203&lt;Частотометр!C28),"средняя","низкая"))</f>
        <v>#NUM!</v>
      </c>
    </row>
    <row r="7204" spans="2:11" x14ac:dyDescent="0.2">
      <c r="B7204" s="8" t="s">
        <v>568</v>
      </c>
      <c r="F7204" s="8" t="str">
        <f t="shared" si="302"/>
        <v/>
      </c>
      <c r="G7204" s="8" t="s">
        <v>568</v>
      </c>
      <c r="H7204" s="8" t="str">
        <f t="shared" si="303"/>
        <v>""</v>
      </c>
      <c r="J7204" s="8" t="e">
        <f>IF(D7204&gt;Частотометр!B10,"высокочаст",IF(AND(Частотометр!C10&lt;D7204, D7204&lt;Частотометр!B10),"среднечаст","низкочаст"))</f>
        <v>#NUM!</v>
      </c>
      <c r="K7204" s="8" t="e">
        <f>IF(E7204&gt;Частотометр!C28,"высокая",IF(AND(Частотометр!D28&lt;E7204, E7204&lt;Частотометр!C28),"средняя","низкая"))</f>
        <v>#NUM!</v>
      </c>
    </row>
    <row r="7205" spans="2:11" x14ac:dyDescent="0.2">
      <c r="B7205" s="8" t="s">
        <v>568</v>
      </c>
      <c r="F7205" s="8" t="str">
        <f t="shared" si="302"/>
        <v/>
      </c>
      <c r="G7205" s="8" t="s">
        <v>568</v>
      </c>
      <c r="H7205" s="8" t="str">
        <f t="shared" si="303"/>
        <v>""</v>
      </c>
      <c r="J7205" s="8" t="e">
        <f>IF(D7205&gt;Частотометр!B10,"высокочаст",IF(AND(Частотометр!C10&lt;D7205, D7205&lt;Частотометр!B10),"среднечаст","низкочаст"))</f>
        <v>#NUM!</v>
      </c>
      <c r="K7205" s="8" t="e">
        <f>IF(E7205&gt;Частотометр!C28,"высокая",IF(AND(Частотометр!D28&lt;E7205, E7205&lt;Частотометр!C28),"средняя","низкая"))</f>
        <v>#NUM!</v>
      </c>
    </row>
    <row r="7206" spans="2:11" x14ac:dyDescent="0.2">
      <c r="B7206" s="8" t="s">
        <v>568</v>
      </c>
      <c r="F7206" s="8" t="str">
        <f t="shared" si="302"/>
        <v/>
      </c>
      <c r="G7206" s="8" t="s">
        <v>568</v>
      </c>
      <c r="H7206" s="8" t="str">
        <f t="shared" si="303"/>
        <v>""</v>
      </c>
      <c r="J7206" s="8" t="e">
        <f>IF(D7206&gt;Частотометр!B10,"высокочаст",IF(AND(Частотометр!C10&lt;D7206, D7206&lt;Частотометр!B10),"среднечаст","низкочаст"))</f>
        <v>#NUM!</v>
      </c>
      <c r="K7206" s="8" t="e">
        <f>IF(E7206&gt;Частотометр!C28,"высокая",IF(AND(Частотометр!D28&lt;E7206, E7206&lt;Частотометр!C28),"средняя","низкая"))</f>
        <v>#NUM!</v>
      </c>
    </row>
    <row r="7207" spans="2:11" x14ac:dyDescent="0.2">
      <c r="B7207" s="8" t="s">
        <v>568</v>
      </c>
      <c r="F7207" s="8" t="str">
        <f t="shared" si="302"/>
        <v/>
      </c>
      <c r="G7207" s="8" t="s">
        <v>568</v>
      </c>
      <c r="H7207" s="8" t="str">
        <f t="shared" si="303"/>
        <v>""</v>
      </c>
      <c r="J7207" s="8" t="e">
        <f>IF(D7207&gt;Частотометр!B10,"высокочаст",IF(AND(Частотометр!C10&lt;D7207, D7207&lt;Частотометр!B10),"среднечаст","низкочаст"))</f>
        <v>#NUM!</v>
      </c>
      <c r="K7207" s="8" t="e">
        <f>IF(E7207&gt;Частотометр!C28,"высокая",IF(AND(Частотометр!D28&lt;E7207, E7207&lt;Частотометр!C28),"средняя","низкая"))</f>
        <v>#NUM!</v>
      </c>
    </row>
    <row r="7208" spans="2:11" x14ac:dyDescent="0.2">
      <c r="B7208" s="8" t="s">
        <v>568</v>
      </c>
      <c r="F7208" s="8" t="str">
        <f t="shared" si="302"/>
        <v/>
      </c>
      <c r="G7208" s="8" t="s">
        <v>568</v>
      </c>
      <c r="H7208" s="8" t="str">
        <f t="shared" si="303"/>
        <v>""</v>
      </c>
      <c r="J7208" s="8" t="e">
        <f>IF(D7208&gt;Частотометр!B10,"высокочаст",IF(AND(Частотометр!C10&lt;D7208, D7208&lt;Частотометр!B10),"среднечаст","низкочаст"))</f>
        <v>#NUM!</v>
      </c>
      <c r="K7208" s="8" t="e">
        <f>IF(E7208&gt;Частотометр!C28,"высокая",IF(AND(Частотометр!D28&lt;E7208, E7208&lt;Частотометр!C28),"средняя","низкая"))</f>
        <v>#NUM!</v>
      </c>
    </row>
    <row r="7209" spans="2:11" x14ac:dyDescent="0.2">
      <c r="B7209" s="8" t="s">
        <v>568</v>
      </c>
      <c r="F7209" s="8" t="str">
        <f t="shared" si="302"/>
        <v/>
      </c>
      <c r="G7209" s="8" t="s">
        <v>568</v>
      </c>
      <c r="H7209" s="8" t="str">
        <f t="shared" si="303"/>
        <v>""</v>
      </c>
      <c r="J7209" s="8" t="e">
        <f>IF(D7209&gt;Частотометр!B10,"высокочаст",IF(AND(Частотометр!C10&lt;D7209, D7209&lt;Частотометр!B10),"среднечаст","низкочаст"))</f>
        <v>#NUM!</v>
      </c>
      <c r="K7209" s="8" t="e">
        <f>IF(E7209&gt;Частотометр!C28,"высокая",IF(AND(Частотометр!D28&lt;E7209, E7209&lt;Частотометр!C28),"средняя","низкая"))</f>
        <v>#NUM!</v>
      </c>
    </row>
    <row r="7210" spans="2:11" x14ac:dyDescent="0.2">
      <c r="B7210" s="8" t="s">
        <v>568</v>
      </c>
      <c r="F7210" s="8" t="str">
        <f t="shared" si="302"/>
        <v/>
      </c>
      <c r="G7210" s="8" t="s">
        <v>568</v>
      </c>
      <c r="H7210" s="8" t="str">
        <f t="shared" si="303"/>
        <v>""</v>
      </c>
      <c r="J7210" s="8" t="e">
        <f>IF(D7210&gt;Частотометр!B10,"высокочаст",IF(AND(Частотометр!C10&lt;D7210, D7210&lt;Частотометр!B10),"среднечаст","низкочаст"))</f>
        <v>#NUM!</v>
      </c>
      <c r="K7210" s="8" t="e">
        <f>IF(E7210&gt;Частотометр!C28,"высокая",IF(AND(Частотометр!D28&lt;E7210, E7210&lt;Частотометр!C28),"средняя","низкая"))</f>
        <v>#NUM!</v>
      </c>
    </row>
    <row r="7211" spans="2:11" x14ac:dyDescent="0.2">
      <c r="B7211" s="8" t="s">
        <v>568</v>
      </c>
      <c r="F7211" s="8" t="str">
        <f t="shared" si="302"/>
        <v/>
      </c>
      <c r="G7211" s="8" t="s">
        <v>568</v>
      </c>
      <c r="H7211" s="8" t="str">
        <f t="shared" si="303"/>
        <v>""</v>
      </c>
      <c r="J7211" s="8" t="e">
        <f>IF(D7211&gt;Частотометр!B10,"высокочаст",IF(AND(Частотометр!C10&lt;D7211, D7211&lt;Частотометр!B10),"среднечаст","низкочаст"))</f>
        <v>#NUM!</v>
      </c>
      <c r="K7211" s="8" t="e">
        <f>IF(E7211&gt;Частотометр!C28,"высокая",IF(AND(Частотометр!D28&lt;E7211, E7211&lt;Частотометр!C28),"средняя","низкая"))</f>
        <v>#NUM!</v>
      </c>
    </row>
    <row r="7212" spans="2:11" x14ac:dyDescent="0.2">
      <c r="B7212" s="8" t="s">
        <v>568</v>
      </c>
      <c r="F7212" s="8" t="str">
        <f t="shared" si="302"/>
        <v/>
      </c>
      <c r="G7212" s="8" t="s">
        <v>568</v>
      </c>
      <c r="H7212" s="8" t="str">
        <f t="shared" si="303"/>
        <v>""</v>
      </c>
      <c r="J7212" s="8" t="e">
        <f>IF(D7212&gt;Частотометр!B10,"высокочаст",IF(AND(Частотометр!C10&lt;D7212, D7212&lt;Частотометр!B10),"среднечаст","низкочаст"))</f>
        <v>#NUM!</v>
      </c>
      <c r="K7212" s="8" t="e">
        <f>IF(E7212&gt;Частотометр!C28,"высокая",IF(AND(Частотометр!D28&lt;E7212, E7212&lt;Частотометр!C28),"средняя","низкая"))</f>
        <v>#NUM!</v>
      </c>
    </row>
    <row r="7213" spans="2:11" x14ac:dyDescent="0.2">
      <c r="B7213" s="8" t="s">
        <v>568</v>
      </c>
      <c r="F7213" s="8" t="str">
        <f t="shared" si="302"/>
        <v/>
      </c>
      <c r="G7213" s="8" t="s">
        <v>568</v>
      </c>
      <c r="H7213" s="8" t="str">
        <f t="shared" si="303"/>
        <v>""</v>
      </c>
      <c r="J7213" s="8" t="e">
        <f>IF(D7213&gt;Частотометр!B10,"высокочаст",IF(AND(Частотометр!C10&lt;D7213, D7213&lt;Частотометр!B10),"среднечаст","низкочаст"))</f>
        <v>#NUM!</v>
      </c>
      <c r="K7213" s="8" t="e">
        <f>IF(E7213&gt;Частотометр!C28,"высокая",IF(AND(Частотометр!D28&lt;E7213, E7213&lt;Частотометр!C28),"средняя","низкая"))</f>
        <v>#NUM!</v>
      </c>
    </row>
    <row r="7214" spans="2:11" x14ac:dyDescent="0.2">
      <c r="B7214" s="8" t="s">
        <v>568</v>
      </c>
      <c r="F7214" s="8" t="str">
        <f t="shared" si="302"/>
        <v/>
      </c>
      <c r="G7214" s="8" t="s">
        <v>568</v>
      </c>
      <c r="H7214" s="8" t="str">
        <f t="shared" si="303"/>
        <v>""</v>
      </c>
      <c r="J7214" s="8" t="e">
        <f>IF(D7214&gt;Частотометр!B10,"высокочаст",IF(AND(Частотометр!C10&lt;D7214, D7214&lt;Частотометр!B10),"среднечаст","низкочаст"))</f>
        <v>#NUM!</v>
      </c>
      <c r="K7214" s="8" t="e">
        <f>IF(E7214&gt;Частотометр!C28,"высокая",IF(AND(Частотометр!D28&lt;E7214, E7214&lt;Частотометр!C28),"средняя","низкая"))</f>
        <v>#NUM!</v>
      </c>
    </row>
    <row r="7215" spans="2:11" x14ac:dyDescent="0.2">
      <c r="B7215" s="8" t="s">
        <v>568</v>
      </c>
      <c r="F7215" s="8" t="str">
        <f t="shared" si="302"/>
        <v/>
      </c>
      <c r="G7215" s="8" t="s">
        <v>568</v>
      </c>
      <c r="H7215" s="8" t="str">
        <f t="shared" si="303"/>
        <v>""</v>
      </c>
      <c r="J7215" s="8" t="e">
        <f>IF(D7215&gt;Частотометр!B10,"высокочаст",IF(AND(Частотометр!C10&lt;D7215, D7215&lt;Частотометр!B10),"среднечаст","низкочаст"))</f>
        <v>#NUM!</v>
      </c>
      <c r="K7215" s="8" t="e">
        <f>IF(E7215&gt;Частотометр!C28,"высокая",IF(AND(Частотометр!D28&lt;E7215, E7215&lt;Частотометр!C28),"средняя","низкая"))</f>
        <v>#NUM!</v>
      </c>
    </row>
    <row r="7216" spans="2:11" x14ac:dyDescent="0.2">
      <c r="B7216" s="8" t="s">
        <v>568</v>
      </c>
      <c r="F7216" s="8" t="str">
        <f t="shared" si="302"/>
        <v/>
      </c>
      <c r="G7216" s="8" t="s">
        <v>568</v>
      </c>
      <c r="H7216" s="8" t="str">
        <f t="shared" si="303"/>
        <v>""</v>
      </c>
      <c r="J7216" s="8" t="e">
        <f>IF(D7216&gt;Частотометр!B10,"высокочаст",IF(AND(Частотометр!C10&lt;D7216, D7216&lt;Частотометр!B10),"среднечаст","низкочаст"))</f>
        <v>#NUM!</v>
      </c>
      <c r="K7216" s="8" t="e">
        <f>IF(E7216&gt;Частотометр!C28,"высокая",IF(AND(Частотометр!D28&lt;E7216, E7216&lt;Частотометр!C28),"средняя","низкая"))</f>
        <v>#NUM!</v>
      </c>
    </row>
    <row r="7217" spans="2:11" x14ac:dyDescent="0.2">
      <c r="B7217" s="8" t="s">
        <v>568</v>
      </c>
      <c r="F7217" s="8" t="str">
        <f t="shared" si="302"/>
        <v/>
      </c>
      <c r="G7217" s="8" t="s">
        <v>568</v>
      </c>
      <c r="H7217" s="8" t="str">
        <f t="shared" si="303"/>
        <v>""</v>
      </c>
      <c r="J7217" s="8" t="e">
        <f>IF(D7217&gt;Частотометр!B10,"высокочаст",IF(AND(Частотометр!C10&lt;D7217, D7217&lt;Частотометр!B10),"среднечаст","низкочаст"))</f>
        <v>#NUM!</v>
      </c>
      <c r="K7217" s="8" t="e">
        <f>IF(E7217&gt;Частотометр!C28,"высокая",IF(AND(Частотометр!D28&lt;E7217, E7217&lt;Частотометр!C28),"средняя","низкая"))</f>
        <v>#NUM!</v>
      </c>
    </row>
    <row r="7218" spans="2:11" x14ac:dyDescent="0.2">
      <c r="B7218" s="8" t="s">
        <v>568</v>
      </c>
      <c r="F7218" s="8" t="str">
        <f t="shared" si="302"/>
        <v/>
      </c>
      <c r="G7218" s="8" t="s">
        <v>568</v>
      </c>
      <c r="H7218" s="8" t="str">
        <f t="shared" si="303"/>
        <v>""</v>
      </c>
      <c r="J7218" s="8" t="e">
        <f>IF(D7218&gt;Частотометр!B10,"высокочаст",IF(AND(Частотометр!C10&lt;D7218, D7218&lt;Частотометр!B10),"среднечаст","низкочаст"))</f>
        <v>#NUM!</v>
      </c>
      <c r="K7218" s="8" t="e">
        <f>IF(E7218&gt;Частотометр!C28,"высокая",IF(AND(Частотометр!D28&lt;E7218, E7218&lt;Частотометр!C28),"средняя","низкая"))</f>
        <v>#NUM!</v>
      </c>
    </row>
    <row r="7219" spans="2:11" x14ac:dyDescent="0.2">
      <c r="B7219" s="8" t="s">
        <v>568</v>
      </c>
      <c r="F7219" s="8" t="str">
        <f t="shared" si="302"/>
        <v/>
      </c>
      <c r="G7219" s="8" t="s">
        <v>568</v>
      </c>
      <c r="H7219" s="8" t="str">
        <f t="shared" si="303"/>
        <v>""</v>
      </c>
      <c r="J7219" s="8" t="e">
        <f>IF(D7219&gt;Частотометр!B10,"высокочаст",IF(AND(Частотометр!C10&lt;D7219, D7219&lt;Частотометр!B10),"среднечаст","низкочаст"))</f>
        <v>#NUM!</v>
      </c>
      <c r="K7219" s="8" t="e">
        <f>IF(E7219&gt;Частотометр!C28,"высокая",IF(AND(Частотометр!D28&lt;E7219, E7219&lt;Частотометр!C28),"средняя","низкая"))</f>
        <v>#NUM!</v>
      </c>
    </row>
    <row r="7220" spans="2:11" x14ac:dyDescent="0.2">
      <c r="B7220" s="8" t="s">
        <v>568</v>
      </c>
      <c r="F7220" s="8" t="str">
        <f t="shared" si="302"/>
        <v/>
      </c>
      <c r="G7220" s="8" t="s">
        <v>568</v>
      </c>
      <c r="H7220" s="8" t="str">
        <f t="shared" si="303"/>
        <v>""</v>
      </c>
      <c r="J7220" s="8" t="e">
        <f>IF(D7220&gt;Частотометр!B10,"высокочаст",IF(AND(Частотометр!C10&lt;D7220, D7220&lt;Частотометр!B10),"среднечаст","низкочаст"))</f>
        <v>#NUM!</v>
      </c>
      <c r="K7220" s="8" t="e">
        <f>IF(E7220&gt;Частотометр!C28,"высокая",IF(AND(Частотометр!D28&lt;E7220, E7220&lt;Частотометр!C28),"средняя","низкая"))</f>
        <v>#NUM!</v>
      </c>
    </row>
    <row r="7221" spans="2:11" x14ac:dyDescent="0.2">
      <c r="B7221" s="8" t="s">
        <v>568</v>
      </c>
      <c r="F7221" s="8" t="str">
        <f t="shared" si="302"/>
        <v/>
      </c>
      <c r="G7221" s="8" t="s">
        <v>568</v>
      </c>
      <c r="H7221" s="8" t="str">
        <f t="shared" si="303"/>
        <v>""</v>
      </c>
      <c r="J7221" s="8" t="e">
        <f>IF(D7221&gt;Частотометр!B10,"высокочаст",IF(AND(Частотометр!C10&lt;D7221, D7221&lt;Частотометр!B10),"среднечаст","низкочаст"))</f>
        <v>#NUM!</v>
      </c>
      <c r="K7221" s="8" t="e">
        <f>IF(E7221&gt;Частотометр!C28,"высокая",IF(AND(Частотометр!D28&lt;E7221, E7221&lt;Частотометр!C28),"средняя","низкая"))</f>
        <v>#NUM!</v>
      </c>
    </row>
    <row r="7222" spans="2:11" x14ac:dyDescent="0.2">
      <c r="B7222" s="8" t="s">
        <v>568</v>
      </c>
      <c r="F7222" s="8" t="str">
        <f t="shared" si="302"/>
        <v/>
      </c>
      <c r="G7222" s="8" t="s">
        <v>568</v>
      </c>
      <c r="H7222" s="8" t="str">
        <f t="shared" si="303"/>
        <v>""</v>
      </c>
      <c r="J7222" s="8" t="e">
        <f>IF(D7222&gt;Частотометр!B10,"высокочаст",IF(AND(Частотометр!C10&lt;D7222, D7222&lt;Частотометр!B10),"среднечаст","низкочаст"))</f>
        <v>#NUM!</v>
      </c>
      <c r="K7222" s="8" t="e">
        <f>IF(E7222&gt;Частотометр!C28,"высокая",IF(AND(Частотометр!D28&lt;E7222, E7222&lt;Частотометр!C28),"средняя","низкая"))</f>
        <v>#NUM!</v>
      </c>
    </row>
    <row r="7223" spans="2:11" x14ac:dyDescent="0.2">
      <c r="B7223" s="8" t="s">
        <v>568</v>
      </c>
      <c r="F7223" s="8" t="str">
        <f t="shared" si="302"/>
        <v/>
      </c>
      <c r="G7223" s="8" t="s">
        <v>568</v>
      </c>
      <c r="H7223" s="8" t="str">
        <f t="shared" si="303"/>
        <v>""</v>
      </c>
      <c r="J7223" s="8" t="e">
        <f>IF(D7223&gt;Частотометр!B10,"высокочаст",IF(AND(Частотометр!C10&lt;D7223, D7223&lt;Частотометр!B10),"среднечаст","низкочаст"))</f>
        <v>#NUM!</v>
      </c>
      <c r="K7223" s="8" t="e">
        <f>IF(E7223&gt;Частотометр!C28,"высокая",IF(AND(Частотометр!D28&lt;E7223, E7223&lt;Частотометр!C28),"средняя","низкая"))</f>
        <v>#NUM!</v>
      </c>
    </row>
    <row r="7224" spans="2:11" x14ac:dyDescent="0.2">
      <c r="B7224" s="8" t="s">
        <v>568</v>
      </c>
      <c r="F7224" s="8" t="str">
        <f t="shared" si="302"/>
        <v/>
      </c>
      <c r="G7224" s="8" t="s">
        <v>568</v>
      </c>
      <c r="H7224" s="8" t="str">
        <f t="shared" si="303"/>
        <v>""</v>
      </c>
      <c r="J7224" s="8" t="e">
        <f>IF(D7224&gt;Частотометр!B10,"высокочаст",IF(AND(Частотометр!C10&lt;D7224, D7224&lt;Частотометр!B10),"среднечаст","низкочаст"))</f>
        <v>#NUM!</v>
      </c>
      <c r="K7224" s="8" t="e">
        <f>IF(E7224&gt;Частотометр!C28,"высокая",IF(AND(Частотометр!D28&lt;E7224, E7224&lt;Частотометр!C28),"средняя","низкая"))</f>
        <v>#NUM!</v>
      </c>
    </row>
    <row r="7225" spans="2:11" x14ac:dyDescent="0.2">
      <c r="B7225" s="8" t="s">
        <v>568</v>
      </c>
      <c r="F7225" s="8" t="str">
        <f t="shared" si="302"/>
        <v/>
      </c>
      <c r="G7225" s="8" t="s">
        <v>568</v>
      </c>
      <c r="H7225" s="8" t="str">
        <f t="shared" si="303"/>
        <v>""</v>
      </c>
      <c r="J7225" s="8" t="e">
        <f>IF(D7225&gt;Частотометр!B10,"высокочаст",IF(AND(Частотометр!C10&lt;D7225, D7225&lt;Частотометр!B10),"среднечаст","низкочаст"))</f>
        <v>#NUM!</v>
      </c>
      <c r="K7225" s="8" t="e">
        <f>IF(E7225&gt;Частотометр!C28,"высокая",IF(AND(Частотометр!D28&lt;E7225, E7225&lt;Частотометр!C28),"средняя","низкая"))</f>
        <v>#NUM!</v>
      </c>
    </row>
    <row r="7226" spans="2:11" x14ac:dyDescent="0.2">
      <c r="B7226" s="8" t="s">
        <v>568</v>
      </c>
      <c r="F7226" s="8" t="str">
        <f t="shared" si="302"/>
        <v/>
      </c>
      <c r="G7226" s="8" t="s">
        <v>568</v>
      </c>
      <c r="H7226" s="8" t="str">
        <f t="shared" si="303"/>
        <v>""</v>
      </c>
      <c r="J7226" s="8" t="e">
        <f>IF(D7226&gt;Частотометр!B10,"высокочаст",IF(AND(Частотометр!C10&lt;D7226, D7226&lt;Частотометр!B10),"среднечаст","низкочаст"))</f>
        <v>#NUM!</v>
      </c>
      <c r="K7226" s="8" t="e">
        <f>IF(E7226&gt;Частотометр!C28,"высокая",IF(AND(Частотометр!D28&lt;E7226, E7226&lt;Частотометр!C28),"средняя","низкая"))</f>
        <v>#NUM!</v>
      </c>
    </row>
    <row r="7227" spans="2:11" x14ac:dyDescent="0.2">
      <c r="B7227" s="8" t="s">
        <v>568</v>
      </c>
      <c r="F7227" s="8" t="str">
        <f t="shared" si="302"/>
        <v/>
      </c>
      <c r="G7227" s="8" t="s">
        <v>568</v>
      </c>
      <c r="H7227" s="8" t="str">
        <f t="shared" si="303"/>
        <v>""</v>
      </c>
      <c r="J7227" s="8" t="e">
        <f>IF(D7227&gt;Частотометр!B10,"высокочаст",IF(AND(Частотометр!C10&lt;D7227, D7227&lt;Частотометр!B10),"среднечаст","низкочаст"))</f>
        <v>#NUM!</v>
      </c>
      <c r="K7227" s="8" t="e">
        <f>IF(E7227&gt;Частотометр!C28,"высокая",IF(AND(Частотометр!D28&lt;E7227, E7227&lt;Частотометр!C28),"средняя","низкая"))</f>
        <v>#NUM!</v>
      </c>
    </row>
    <row r="7228" spans="2:11" x14ac:dyDescent="0.2">
      <c r="B7228" s="8" t="s">
        <v>568</v>
      </c>
      <c r="F7228" s="8" t="str">
        <f t="shared" si="302"/>
        <v/>
      </c>
      <c r="G7228" s="8" t="s">
        <v>568</v>
      </c>
      <c r="H7228" s="8" t="str">
        <f t="shared" si="303"/>
        <v>""</v>
      </c>
      <c r="J7228" s="8" t="e">
        <f>IF(D7228&gt;Частотометр!B10,"высокочаст",IF(AND(Частотометр!C10&lt;D7228, D7228&lt;Частотометр!B10),"среднечаст","низкочаст"))</f>
        <v>#NUM!</v>
      </c>
      <c r="K7228" s="8" t="e">
        <f>IF(E7228&gt;Частотометр!C28,"высокая",IF(AND(Частотометр!D28&lt;E7228, E7228&lt;Частотометр!C28),"средняя","низкая"))</f>
        <v>#NUM!</v>
      </c>
    </row>
    <row r="7229" spans="2:11" x14ac:dyDescent="0.2">
      <c r="B7229" s="8" t="s">
        <v>568</v>
      </c>
      <c r="F7229" s="8" t="str">
        <f t="shared" si="302"/>
        <v/>
      </c>
      <c r="G7229" s="8" t="s">
        <v>568</v>
      </c>
      <c r="H7229" s="8" t="str">
        <f t="shared" si="303"/>
        <v>""</v>
      </c>
      <c r="J7229" s="8" t="e">
        <f>IF(D7229&gt;Частотометр!B10,"высокочаст",IF(AND(Частотометр!C10&lt;D7229, D7229&lt;Частотометр!B10),"среднечаст","низкочаст"))</f>
        <v>#NUM!</v>
      </c>
      <c r="K7229" s="8" t="e">
        <f>IF(E7229&gt;Частотометр!C28,"высокая",IF(AND(Частотометр!D28&lt;E7229, E7229&lt;Частотометр!C28),"средняя","низкая"))</f>
        <v>#NUM!</v>
      </c>
    </row>
    <row r="7230" spans="2:11" x14ac:dyDescent="0.2">
      <c r="B7230" s="8" t="s">
        <v>568</v>
      </c>
      <c r="F7230" s="8" t="str">
        <f t="shared" si="302"/>
        <v/>
      </c>
      <c r="G7230" s="8" t="s">
        <v>568</v>
      </c>
      <c r="H7230" s="8" t="str">
        <f t="shared" si="303"/>
        <v>""</v>
      </c>
      <c r="J7230" s="8" t="e">
        <f>IF(D7230&gt;Частотометр!B10,"высокочаст",IF(AND(Частотометр!C10&lt;D7230, D7230&lt;Частотометр!B10),"среднечаст","низкочаст"))</f>
        <v>#NUM!</v>
      </c>
      <c r="K7230" s="8" t="e">
        <f>IF(E7230&gt;Частотометр!C28,"высокая",IF(AND(Частотометр!D28&lt;E7230, E7230&lt;Частотометр!C28),"средняя","низкая"))</f>
        <v>#NUM!</v>
      </c>
    </row>
    <row r="7231" spans="2:11" x14ac:dyDescent="0.2">
      <c r="B7231" s="8" t="s">
        <v>568</v>
      </c>
      <c r="F7231" s="8" t="str">
        <f t="shared" si="302"/>
        <v/>
      </c>
      <c r="G7231" s="8" t="s">
        <v>568</v>
      </c>
      <c r="H7231" s="8" t="str">
        <f t="shared" si="303"/>
        <v>""</v>
      </c>
      <c r="J7231" s="8" t="e">
        <f>IF(D7231&gt;Частотометр!B10,"высокочаст",IF(AND(Частотометр!C10&lt;D7231, D7231&lt;Частотометр!B10),"среднечаст","низкочаст"))</f>
        <v>#NUM!</v>
      </c>
      <c r="K7231" s="8" t="e">
        <f>IF(E7231&gt;Частотометр!C28,"высокая",IF(AND(Частотометр!D28&lt;E7231, E7231&lt;Частотометр!C28),"средняя","низкая"))</f>
        <v>#NUM!</v>
      </c>
    </row>
    <row r="7232" spans="2:11" x14ac:dyDescent="0.2">
      <c r="B7232" s="8" t="s">
        <v>568</v>
      </c>
      <c r="F7232" s="8" t="str">
        <f t="shared" si="302"/>
        <v/>
      </c>
      <c r="G7232" s="8" t="s">
        <v>568</v>
      </c>
      <c r="H7232" s="8" t="str">
        <f t="shared" si="303"/>
        <v>""</v>
      </c>
      <c r="J7232" s="8" t="e">
        <f>IF(D7232&gt;Частотометр!B10,"высокочаст",IF(AND(Частотометр!C10&lt;D7232, D7232&lt;Частотометр!B10),"среднечаст","низкочаст"))</f>
        <v>#NUM!</v>
      </c>
      <c r="K7232" s="8" t="e">
        <f>IF(E7232&gt;Частотометр!C28,"высокая",IF(AND(Частотометр!D28&lt;E7232, E7232&lt;Частотометр!C28),"средняя","низкая"))</f>
        <v>#NUM!</v>
      </c>
    </row>
    <row r="7233" spans="2:11" x14ac:dyDescent="0.2">
      <c r="B7233" s="8" t="s">
        <v>568</v>
      </c>
      <c r="F7233" s="8" t="str">
        <f t="shared" si="302"/>
        <v/>
      </c>
      <c r="G7233" s="8" t="s">
        <v>568</v>
      </c>
      <c r="H7233" s="8" t="str">
        <f t="shared" si="303"/>
        <v>""</v>
      </c>
      <c r="J7233" s="8" t="e">
        <f>IF(D7233&gt;Частотометр!B10,"высокочаст",IF(AND(Частотометр!C10&lt;D7233, D7233&lt;Частотометр!B10),"среднечаст","низкочаст"))</f>
        <v>#NUM!</v>
      </c>
      <c r="K7233" s="8" t="e">
        <f>IF(E7233&gt;Частотометр!C28,"высокая",IF(AND(Частотометр!D28&lt;E7233, E7233&lt;Частотометр!C28),"средняя","низкая"))</f>
        <v>#NUM!</v>
      </c>
    </row>
    <row r="7234" spans="2:11" x14ac:dyDescent="0.2">
      <c r="B7234" s="8" t="s">
        <v>568</v>
      </c>
      <c r="F7234" s="8" t="str">
        <f t="shared" si="302"/>
        <v/>
      </c>
      <c r="G7234" s="8" t="s">
        <v>568</v>
      </c>
      <c r="H7234" s="8" t="str">
        <f t="shared" si="303"/>
        <v>""</v>
      </c>
      <c r="J7234" s="8" t="e">
        <f>IF(D7234&gt;Частотометр!B10,"высокочаст",IF(AND(Частотометр!C10&lt;D7234, D7234&lt;Частотометр!B10),"среднечаст","низкочаст"))</f>
        <v>#NUM!</v>
      </c>
      <c r="K7234" s="8" t="e">
        <f>IF(E7234&gt;Частотометр!C28,"высокая",IF(AND(Частотометр!D28&lt;E7234, E7234&lt;Частотометр!C28),"средняя","низкая"))</f>
        <v>#NUM!</v>
      </c>
    </row>
    <row r="7235" spans="2:11" x14ac:dyDescent="0.2">
      <c r="B7235" s="8" t="s">
        <v>568</v>
      </c>
      <c r="F7235" s="8" t="str">
        <f t="shared" ref="F7235:F7298" si="304">TRIM(C7235)</f>
        <v/>
      </c>
      <c r="G7235" s="8" t="s">
        <v>568</v>
      </c>
      <c r="H7235" s="8" t="str">
        <f t="shared" ref="H7235:H7298" si="305">CONCATENATE(B7235,F7235,G7235)</f>
        <v>""</v>
      </c>
      <c r="J7235" s="8" t="e">
        <f>IF(D7235&gt;Частотометр!B10,"высокочаст",IF(AND(Частотометр!C10&lt;D7235, D7235&lt;Частотометр!B10),"среднечаст","низкочаст"))</f>
        <v>#NUM!</v>
      </c>
      <c r="K7235" s="8" t="e">
        <f>IF(E7235&gt;Частотометр!C28,"высокая",IF(AND(Частотометр!D28&lt;E7235, E7235&lt;Частотометр!C28),"средняя","низкая"))</f>
        <v>#NUM!</v>
      </c>
    </row>
    <row r="7236" spans="2:11" x14ac:dyDescent="0.2">
      <c r="B7236" s="8" t="s">
        <v>568</v>
      </c>
      <c r="F7236" s="8" t="str">
        <f t="shared" si="304"/>
        <v/>
      </c>
      <c r="G7236" s="8" t="s">
        <v>568</v>
      </c>
      <c r="H7236" s="8" t="str">
        <f t="shared" si="305"/>
        <v>""</v>
      </c>
      <c r="J7236" s="8" t="e">
        <f>IF(D7236&gt;Частотометр!B10,"высокочаст",IF(AND(Частотометр!C10&lt;D7236, D7236&lt;Частотометр!B10),"среднечаст","низкочаст"))</f>
        <v>#NUM!</v>
      </c>
      <c r="K7236" s="8" t="e">
        <f>IF(E7236&gt;Частотометр!C28,"высокая",IF(AND(Частотометр!D28&lt;E7236, E7236&lt;Частотометр!C28),"средняя","низкая"))</f>
        <v>#NUM!</v>
      </c>
    </row>
    <row r="7237" spans="2:11" x14ac:dyDescent="0.2">
      <c r="B7237" s="8" t="s">
        <v>568</v>
      </c>
      <c r="F7237" s="8" t="str">
        <f t="shared" si="304"/>
        <v/>
      </c>
      <c r="G7237" s="8" t="s">
        <v>568</v>
      </c>
      <c r="H7237" s="8" t="str">
        <f t="shared" si="305"/>
        <v>""</v>
      </c>
      <c r="J7237" s="8" t="e">
        <f>IF(D7237&gt;Частотометр!B10,"высокочаст",IF(AND(Частотометр!C10&lt;D7237, D7237&lt;Частотометр!B10),"среднечаст","низкочаст"))</f>
        <v>#NUM!</v>
      </c>
      <c r="K7237" s="8" t="e">
        <f>IF(E7237&gt;Частотометр!C28,"высокая",IF(AND(Частотометр!D28&lt;E7237, E7237&lt;Частотометр!C28),"средняя","низкая"))</f>
        <v>#NUM!</v>
      </c>
    </row>
    <row r="7238" spans="2:11" x14ac:dyDescent="0.2">
      <c r="B7238" s="8" t="s">
        <v>568</v>
      </c>
      <c r="F7238" s="8" t="str">
        <f t="shared" si="304"/>
        <v/>
      </c>
      <c r="G7238" s="8" t="s">
        <v>568</v>
      </c>
      <c r="H7238" s="8" t="str">
        <f t="shared" si="305"/>
        <v>""</v>
      </c>
      <c r="J7238" s="8" t="e">
        <f>IF(D7238&gt;Частотометр!B10,"высокочаст",IF(AND(Частотометр!C10&lt;D7238, D7238&lt;Частотометр!B10),"среднечаст","низкочаст"))</f>
        <v>#NUM!</v>
      </c>
      <c r="K7238" s="8" t="e">
        <f>IF(E7238&gt;Частотометр!C28,"высокая",IF(AND(Частотометр!D28&lt;E7238, E7238&lt;Частотометр!C28),"средняя","низкая"))</f>
        <v>#NUM!</v>
      </c>
    </row>
    <row r="7239" spans="2:11" x14ac:dyDescent="0.2">
      <c r="B7239" s="8" t="s">
        <v>568</v>
      </c>
      <c r="F7239" s="8" t="str">
        <f t="shared" si="304"/>
        <v/>
      </c>
      <c r="G7239" s="8" t="s">
        <v>568</v>
      </c>
      <c r="H7239" s="8" t="str">
        <f t="shared" si="305"/>
        <v>""</v>
      </c>
      <c r="J7239" s="8" t="e">
        <f>IF(D7239&gt;Частотометр!B10,"высокочаст",IF(AND(Частотометр!C10&lt;D7239, D7239&lt;Частотометр!B10),"среднечаст","низкочаст"))</f>
        <v>#NUM!</v>
      </c>
      <c r="K7239" s="8" t="e">
        <f>IF(E7239&gt;Частотометр!C28,"высокая",IF(AND(Частотометр!D28&lt;E7239, E7239&lt;Частотометр!C28),"средняя","низкая"))</f>
        <v>#NUM!</v>
      </c>
    </row>
    <row r="7240" spans="2:11" x14ac:dyDescent="0.2">
      <c r="B7240" s="8" t="s">
        <v>568</v>
      </c>
      <c r="F7240" s="8" t="str">
        <f t="shared" si="304"/>
        <v/>
      </c>
      <c r="G7240" s="8" t="s">
        <v>568</v>
      </c>
      <c r="H7240" s="8" t="str">
        <f t="shared" si="305"/>
        <v>""</v>
      </c>
      <c r="J7240" s="8" t="e">
        <f>IF(D7240&gt;Частотометр!B10,"высокочаст",IF(AND(Частотометр!C10&lt;D7240, D7240&lt;Частотометр!B10),"среднечаст","низкочаст"))</f>
        <v>#NUM!</v>
      </c>
      <c r="K7240" s="8" t="e">
        <f>IF(E7240&gt;Частотометр!C28,"высокая",IF(AND(Частотометр!D28&lt;E7240, E7240&lt;Частотометр!C28),"средняя","низкая"))</f>
        <v>#NUM!</v>
      </c>
    </row>
    <row r="7241" spans="2:11" x14ac:dyDescent="0.2">
      <c r="B7241" s="8" t="s">
        <v>568</v>
      </c>
      <c r="F7241" s="8" t="str">
        <f t="shared" si="304"/>
        <v/>
      </c>
      <c r="G7241" s="8" t="s">
        <v>568</v>
      </c>
      <c r="H7241" s="8" t="str">
        <f t="shared" si="305"/>
        <v>""</v>
      </c>
      <c r="J7241" s="8" t="e">
        <f>IF(D7241&gt;Частотометр!B10,"высокочаст",IF(AND(Частотометр!C10&lt;D7241, D7241&lt;Частотометр!B10),"среднечаст","низкочаст"))</f>
        <v>#NUM!</v>
      </c>
      <c r="K7241" s="8" t="e">
        <f>IF(E7241&gt;Частотометр!C28,"высокая",IF(AND(Частотометр!D28&lt;E7241, E7241&lt;Частотометр!C28),"средняя","низкая"))</f>
        <v>#NUM!</v>
      </c>
    </row>
    <row r="7242" spans="2:11" x14ac:dyDescent="0.2">
      <c r="B7242" s="8" t="s">
        <v>568</v>
      </c>
      <c r="F7242" s="8" t="str">
        <f t="shared" si="304"/>
        <v/>
      </c>
      <c r="G7242" s="8" t="s">
        <v>568</v>
      </c>
      <c r="H7242" s="8" t="str">
        <f t="shared" si="305"/>
        <v>""</v>
      </c>
      <c r="J7242" s="8" t="e">
        <f>IF(D7242&gt;Частотометр!B10,"высокочаст",IF(AND(Частотометр!C10&lt;D7242, D7242&lt;Частотометр!B10),"среднечаст","низкочаст"))</f>
        <v>#NUM!</v>
      </c>
      <c r="K7242" s="8" t="e">
        <f>IF(E7242&gt;Частотометр!C28,"высокая",IF(AND(Частотометр!D28&lt;E7242, E7242&lt;Частотометр!C28),"средняя","низкая"))</f>
        <v>#NUM!</v>
      </c>
    </row>
    <row r="7243" spans="2:11" x14ac:dyDescent="0.2">
      <c r="B7243" s="8" t="s">
        <v>568</v>
      </c>
      <c r="F7243" s="8" t="str">
        <f t="shared" si="304"/>
        <v/>
      </c>
      <c r="G7243" s="8" t="s">
        <v>568</v>
      </c>
      <c r="H7243" s="8" t="str">
        <f t="shared" si="305"/>
        <v>""</v>
      </c>
      <c r="J7243" s="8" t="e">
        <f>IF(D7243&gt;Частотометр!B10,"высокочаст",IF(AND(Частотометр!C10&lt;D7243, D7243&lt;Частотометр!B10),"среднечаст","низкочаст"))</f>
        <v>#NUM!</v>
      </c>
      <c r="K7243" s="8" t="e">
        <f>IF(E7243&gt;Частотометр!C28,"высокая",IF(AND(Частотометр!D28&lt;E7243, E7243&lt;Частотометр!C28),"средняя","низкая"))</f>
        <v>#NUM!</v>
      </c>
    </row>
    <row r="7244" spans="2:11" x14ac:dyDescent="0.2">
      <c r="B7244" s="8" t="s">
        <v>568</v>
      </c>
      <c r="F7244" s="8" t="str">
        <f t="shared" si="304"/>
        <v/>
      </c>
      <c r="G7244" s="8" t="s">
        <v>568</v>
      </c>
      <c r="H7244" s="8" t="str">
        <f t="shared" si="305"/>
        <v>""</v>
      </c>
      <c r="J7244" s="8" t="e">
        <f>IF(D7244&gt;Частотометр!B10,"высокочаст",IF(AND(Частотометр!C10&lt;D7244, D7244&lt;Частотометр!B10),"среднечаст","низкочаст"))</f>
        <v>#NUM!</v>
      </c>
      <c r="K7244" s="8" t="e">
        <f>IF(E7244&gt;Частотометр!C28,"высокая",IF(AND(Частотометр!D28&lt;E7244, E7244&lt;Частотометр!C28),"средняя","низкая"))</f>
        <v>#NUM!</v>
      </c>
    </row>
    <row r="7245" spans="2:11" x14ac:dyDescent="0.2">
      <c r="B7245" s="8" t="s">
        <v>568</v>
      </c>
      <c r="F7245" s="8" t="str">
        <f t="shared" si="304"/>
        <v/>
      </c>
      <c r="G7245" s="8" t="s">
        <v>568</v>
      </c>
      <c r="H7245" s="8" t="str">
        <f t="shared" si="305"/>
        <v>""</v>
      </c>
      <c r="J7245" s="8" t="e">
        <f>IF(D7245&gt;Частотометр!B10,"высокочаст",IF(AND(Частотометр!C10&lt;D7245, D7245&lt;Частотометр!B10),"среднечаст","низкочаст"))</f>
        <v>#NUM!</v>
      </c>
      <c r="K7245" s="8" t="e">
        <f>IF(E7245&gt;Частотометр!C28,"высокая",IF(AND(Частотометр!D28&lt;E7245, E7245&lt;Частотометр!C28),"средняя","низкая"))</f>
        <v>#NUM!</v>
      </c>
    </row>
    <row r="7246" spans="2:11" x14ac:dyDescent="0.2">
      <c r="B7246" s="8" t="s">
        <v>568</v>
      </c>
      <c r="F7246" s="8" t="str">
        <f t="shared" si="304"/>
        <v/>
      </c>
      <c r="G7246" s="8" t="s">
        <v>568</v>
      </c>
      <c r="H7246" s="8" t="str">
        <f t="shared" si="305"/>
        <v>""</v>
      </c>
      <c r="J7246" s="8" t="e">
        <f>IF(D7246&gt;Частотометр!B10,"высокочаст",IF(AND(Частотометр!C10&lt;D7246, D7246&lt;Частотометр!B10),"среднечаст","низкочаст"))</f>
        <v>#NUM!</v>
      </c>
      <c r="K7246" s="8" t="e">
        <f>IF(E7246&gt;Частотометр!C28,"высокая",IF(AND(Частотометр!D28&lt;E7246, E7246&lt;Частотометр!C28),"средняя","низкая"))</f>
        <v>#NUM!</v>
      </c>
    </row>
    <row r="7247" spans="2:11" x14ac:dyDescent="0.2">
      <c r="B7247" s="8" t="s">
        <v>568</v>
      </c>
      <c r="F7247" s="8" t="str">
        <f t="shared" si="304"/>
        <v/>
      </c>
      <c r="G7247" s="8" t="s">
        <v>568</v>
      </c>
      <c r="H7247" s="8" t="str">
        <f t="shared" si="305"/>
        <v>""</v>
      </c>
      <c r="J7247" s="8" t="e">
        <f>IF(D7247&gt;Частотометр!B10,"высокочаст",IF(AND(Частотометр!C10&lt;D7247, D7247&lt;Частотометр!B10),"среднечаст","низкочаст"))</f>
        <v>#NUM!</v>
      </c>
      <c r="K7247" s="8" t="e">
        <f>IF(E7247&gt;Частотометр!C28,"высокая",IF(AND(Частотометр!D28&lt;E7247, E7247&lt;Частотометр!C28),"средняя","низкая"))</f>
        <v>#NUM!</v>
      </c>
    </row>
    <row r="7248" spans="2:11" x14ac:dyDescent="0.2">
      <c r="B7248" s="8" t="s">
        <v>568</v>
      </c>
      <c r="F7248" s="8" t="str">
        <f t="shared" si="304"/>
        <v/>
      </c>
      <c r="G7248" s="8" t="s">
        <v>568</v>
      </c>
      <c r="H7248" s="8" t="str">
        <f t="shared" si="305"/>
        <v>""</v>
      </c>
      <c r="J7248" s="8" t="e">
        <f>IF(D7248&gt;Частотометр!B10,"высокочаст",IF(AND(Частотометр!C10&lt;D7248, D7248&lt;Частотометр!B10),"среднечаст","низкочаст"))</f>
        <v>#NUM!</v>
      </c>
      <c r="K7248" s="8" t="e">
        <f>IF(E7248&gt;Частотометр!C28,"высокая",IF(AND(Частотометр!D28&lt;E7248, E7248&lt;Частотометр!C28),"средняя","низкая"))</f>
        <v>#NUM!</v>
      </c>
    </row>
    <row r="7249" spans="2:11" x14ac:dyDescent="0.2">
      <c r="B7249" s="8" t="s">
        <v>568</v>
      </c>
      <c r="F7249" s="8" t="str">
        <f t="shared" si="304"/>
        <v/>
      </c>
      <c r="G7249" s="8" t="s">
        <v>568</v>
      </c>
      <c r="H7249" s="8" t="str">
        <f t="shared" si="305"/>
        <v>""</v>
      </c>
      <c r="J7249" s="8" t="e">
        <f>IF(D7249&gt;Частотометр!B10,"высокочаст",IF(AND(Частотометр!C10&lt;D7249, D7249&lt;Частотометр!B10),"среднечаст","низкочаст"))</f>
        <v>#NUM!</v>
      </c>
      <c r="K7249" s="8" t="e">
        <f>IF(E7249&gt;Частотометр!C28,"высокая",IF(AND(Частотометр!D28&lt;E7249, E7249&lt;Частотометр!C28),"средняя","низкая"))</f>
        <v>#NUM!</v>
      </c>
    </row>
    <row r="7250" spans="2:11" x14ac:dyDescent="0.2">
      <c r="B7250" s="8" t="s">
        <v>568</v>
      </c>
      <c r="F7250" s="8" t="str">
        <f t="shared" si="304"/>
        <v/>
      </c>
      <c r="G7250" s="8" t="s">
        <v>568</v>
      </c>
      <c r="H7250" s="8" t="str">
        <f t="shared" si="305"/>
        <v>""</v>
      </c>
      <c r="J7250" s="8" t="e">
        <f>IF(D7250&gt;Частотометр!B10,"высокочаст",IF(AND(Частотометр!C10&lt;D7250, D7250&lt;Частотометр!B10),"среднечаст","низкочаст"))</f>
        <v>#NUM!</v>
      </c>
      <c r="K7250" s="8" t="e">
        <f>IF(E7250&gt;Частотометр!C28,"высокая",IF(AND(Частотометр!D28&lt;E7250, E7250&lt;Частотометр!C28),"средняя","низкая"))</f>
        <v>#NUM!</v>
      </c>
    </row>
    <row r="7251" spans="2:11" x14ac:dyDescent="0.2">
      <c r="B7251" s="8" t="s">
        <v>568</v>
      </c>
      <c r="F7251" s="8" t="str">
        <f t="shared" si="304"/>
        <v/>
      </c>
      <c r="G7251" s="8" t="s">
        <v>568</v>
      </c>
      <c r="H7251" s="8" t="str">
        <f t="shared" si="305"/>
        <v>""</v>
      </c>
      <c r="J7251" s="8" t="e">
        <f>IF(D7251&gt;Частотометр!B10,"высокочаст",IF(AND(Частотометр!C10&lt;D7251, D7251&lt;Частотометр!B10),"среднечаст","низкочаст"))</f>
        <v>#NUM!</v>
      </c>
      <c r="K7251" s="8" t="e">
        <f>IF(E7251&gt;Частотометр!C28,"высокая",IF(AND(Частотометр!D28&lt;E7251, E7251&lt;Частотометр!C28),"средняя","низкая"))</f>
        <v>#NUM!</v>
      </c>
    </row>
    <row r="7252" spans="2:11" x14ac:dyDescent="0.2">
      <c r="B7252" s="8" t="s">
        <v>568</v>
      </c>
      <c r="F7252" s="8" t="str">
        <f t="shared" si="304"/>
        <v/>
      </c>
      <c r="G7252" s="8" t="s">
        <v>568</v>
      </c>
      <c r="H7252" s="8" t="str">
        <f t="shared" si="305"/>
        <v>""</v>
      </c>
      <c r="J7252" s="8" t="e">
        <f>IF(D7252&gt;Частотометр!B10,"высокочаст",IF(AND(Частотометр!C10&lt;D7252, D7252&lt;Частотометр!B10),"среднечаст","низкочаст"))</f>
        <v>#NUM!</v>
      </c>
      <c r="K7252" s="8" t="e">
        <f>IF(E7252&gt;Частотометр!C28,"высокая",IF(AND(Частотометр!D28&lt;E7252, E7252&lt;Частотометр!C28),"средняя","низкая"))</f>
        <v>#NUM!</v>
      </c>
    </row>
    <row r="7253" spans="2:11" x14ac:dyDescent="0.2">
      <c r="B7253" s="8" t="s">
        <v>568</v>
      </c>
      <c r="F7253" s="8" t="str">
        <f t="shared" si="304"/>
        <v/>
      </c>
      <c r="G7253" s="8" t="s">
        <v>568</v>
      </c>
      <c r="H7253" s="8" t="str">
        <f t="shared" si="305"/>
        <v>""</v>
      </c>
      <c r="J7253" s="8" t="e">
        <f>IF(D7253&gt;Частотометр!B10,"высокочаст",IF(AND(Частотометр!C10&lt;D7253, D7253&lt;Частотометр!B10),"среднечаст","низкочаст"))</f>
        <v>#NUM!</v>
      </c>
      <c r="K7253" s="8" t="e">
        <f>IF(E7253&gt;Частотометр!C28,"высокая",IF(AND(Частотометр!D28&lt;E7253, E7253&lt;Частотометр!C28),"средняя","низкая"))</f>
        <v>#NUM!</v>
      </c>
    </row>
    <row r="7254" spans="2:11" x14ac:dyDescent="0.2">
      <c r="B7254" s="8" t="s">
        <v>568</v>
      </c>
      <c r="F7254" s="8" t="str">
        <f t="shared" si="304"/>
        <v/>
      </c>
      <c r="G7254" s="8" t="s">
        <v>568</v>
      </c>
      <c r="H7254" s="8" t="str">
        <f t="shared" si="305"/>
        <v>""</v>
      </c>
      <c r="J7254" s="8" t="e">
        <f>IF(D7254&gt;Частотометр!B10,"высокочаст",IF(AND(Частотометр!C10&lt;D7254, D7254&lt;Частотометр!B10),"среднечаст","низкочаст"))</f>
        <v>#NUM!</v>
      </c>
      <c r="K7254" s="8" t="e">
        <f>IF(E7254&gt;Частотометр!C28,"высокая",IF(AND(Частотометр!D28&lt;E7254, E7254&lt;Частотометр!C28),"средняя","низкая"))</f>
        <v>#NUM!</v>
      </c>
    </row>
    <row r="7255" spans="2:11" x14ac:dyDescent="0.2">
      <c r="B7255" s="8" t="s">
        <v>568</v>
      </c>
      <c r="F7255" s="8" t="str">
        <f t="shared" si="304"/>
        <v/>
      </c>
      <c r="G7255" s="8" t="s">
        <v>568</v>
      </c>
      <c r="H7255" s="8" t="str">
        <f t="shared" si="305"/>
        <v>""</v>
      </c>
      <c r="J7255" s="8" t="e">
        <f>IF(D7255&gt;Частотометр!B10,"высокочаст",IF(AND(Частотометр!C10&lt;D7255, D7255&lt;Частотометр!B10),"среднечаст","низкочаст"))</f>
        <v>#NUM!</v>
      </c>
      <c r="K7255" s="8" t="e">
        <f>IF(E7255&gt;Частотометр!C28,"высокая",IF(AND(Частотометр!D28&lt;E7255, E7255&lt;Частотометр!C28),"средняя","низкая"))</f>
        <v>#NUM!</v>
      </c>
    </row>
    <row r="7256" spans="2:11" x14ac:dyDescent="0.2">
      <c r="B7256" s="8" t="s">
        <v>568</v>
      </c>
      <c r="F7256" s="8" t="str">
        <f t="shared" si="304"/>
        <v/>
      </c>
      <c r="G7256" s="8" t="s">
        <v>568</v>
      </c>
      <c r="H7256" s="8" t="str">
        <f t="shared" si="305"/>
        <v>""</v>
      </c>
      <c r="J7256" s="8" t="e">
        <f>IF(D7256&gt;Частотометр!B10,"высокочаст",IF(AND(Частотометр!C10&lt;D7256, D7256&lt;Частотометр!B10),"среднечаст","низкочаст"))</f>
        <v>#NUM!</v>
      </c>
      <c r="K7256" s="8" t="e">
        <f>IF(E7256&gt;Частотометр!C28,"высокая",IF(AND(Частотометр!D28&lt;E7256, E7256&lt;Частотометр!C28),"средняя","низкая"))</f>
        <v>#NUM!</v>
      </c>
    </row>
    <row r="7257" spans="2:11" x14ac:dyDescent="0.2">
      <c r="B7257" s="8" t="s">
        <v>568</v>
      </c>
      <c r="F7257" s="8" t="str">
        <f t="shared" si="304"/>
        <v/>
      </c>
      <c r="G7257" s="8" t="s">
        <v>568</v>
      </c>
      <c r="H7257" s="8" t="str">
        <f t="shared" si="305"/>
        <v>""</v>
      </c>
      <c r="J7257" s="8" t="e">
        <f>IF(D7257&gt;Частотометр!B10,"высокочаст",IF(AND(Частотометр!C10&lt;D7257, D7257&lt;Частотометр!B10),"среднечаст","низкочаст"))</f>
        <v>#NUM!</v>
      </c>
      <c r="K7257" s="8" t="e">
        <f>IF(E7257&gt;Частотометр!C28,"высокая",IF(AND(Частотометр!D28&lt;E7257, E7257&lt;Частотометр!C28),"средняя","низкая"))</f>
        <v>#NUM!</v>
      </c>
    </row>
    <row r="7258" spans="2:11" x14ac:dyDescent="0.2">
      <c r="B7258" s="8" t="s">
        <v>568</v>
      </c>
      <c r="F7258" s="8" t="str">
        <f t="shared" si="304"/>
        <v/>
      </c>
      <c r="G7258" s="8" t="s">
        <v>568</v>
      </c>
      <c r="H7258" s="8" t="str">
        <f t="shared" si="305"/>
        <v>""</v>
      </c>
      <c r="J7258" s="8" t="e">
        <f>IF(D7258&gt;Частотометр!B10,"высокочаст",IF(AND(Частотометр!C10&lt;D7258, D7258&lt;Частотометр!B10),"среднечаст","низкочаст"))</f>
        <v>#NUM!</v>
      </c>
      <c r="K7258" s="8" t="e">
        <f>IF(E7258&gt;Частотометр!C28,"высокая",IF(AND(Частотометр!D28&lt;E7258, E7258&lt;Частотометр!C28),"средняя","низкая"))</f>
        <v>#NUM!</v>
      </c>
    </row>
    <row r="7259" spans="2:11" x14ac:dyDescent="0.2">
      <c r="B7259" s="8" t="s">
        <v>568</v>
      </c>
      <c r="F7259" s="8" t="str">
        <f t="shared" si="304"/>
        <v/>
      </c>
      <c r="G7259" s="8" t="s">
        <v>568</v>
      </c>
      <c r="H7259" s="8" t="str">
        <f t="shared" si="305"/>
        <v>""</v>
      </c>
      <c r="J7259" s="8" t="e">
        <f>IF(D7259&gt;Частотометр!B10,"высокочаст",IF(AND(Частотометр!C10&lt;D7259, D7259&lt;Частотометр!B10),"среднечаст","низкочаст"))</f>
        <v>#NUM!</v>
      </c>
      <c r="K7259" s="8" t="e">
        <f>IF(E7259&gt;Частотометр!C28,"высокая",IF(AND(Частотометр!D28&lt;E7259, E7259&lt;Частотометр!C28),"средняя","низкая"))</f>
        <v>#NUM!</v>
      </c>
    </row>
    <row r="7260" spans="2:11" x14ac:dyDescent="0.2">
      <c r="B7260" s="8" t="s">
        <v>568</v>
      </c>
      <c r="F7260" s="8" t="str">
        <f t="shared" si="304"/>
        <v/>
      </c>
      <c r="G7260" s="8" t="s">
        <v>568</v>
      </c>
      <c r="H7260" s="8" t="str">
        <f t="shared" si="305"/>
        <v>""</v>
      </c>
      <c r="J7260" s="8" t="e">
        <f>IF(D7260&gt;Частотометр!B10,"высокочаст",IF(AND(Частотометр!C10&lt;D7260, D7260&lt;Частотометр!B10),"среднечаст","низкочаст"))</f>
        <v>#NUM!</v>
      </c>
      <c r="K7260" s="8" t="e">
        <f>IF(E7260&gt;Частотометр!C28,"высокая",IF(AND(Частотометр!D28&lt;E7260, E7260&lt;Частотометр!C28),"средняя","низкая"))</f>
        <v>#NUM!</v>
      </c>
    </row>
    <row r="7261" spans="2:11" x14ac:dyDescent="0.2">
      <c r="B7261" s="8" t="s">
        <v>568</v>
      </c>
      <c r="F7261" s="8" t="str">
        <f t="shared" si="304"/>
        <v/>
      </c>
      <c r="G7261" s="8" t="s">
        <v>568</v>
      </c>
      <c r="H7261" s="8" t="str">
        <f t="shared" si="305"/>
        <v>""</v>
      </c>
      <c r="J7261" s="8" t="e">
        <f>IF(D7261&gt;Частотометр!B10,"высокочаст",IF(AND(Частотометр!C10&lt;D7261, D7261&lt;Частотометр!B10),"среднечаст","низкочаст"))</f>
        <v>#NUM!</v>
      </c>
      <c r="K7261" s="8" t="e">
        <f>IF(E7261&gt;Частотометр!C28,"высокая",IF(AND(Частотометр!D28&lt;E7261, E7261&lt;Частотометр!C28),"средняя","низкая"))</f>
        <v>#NUM!</v>
      </c>
    </row>
    <row r="7262" spans="2:11" x14ac:dyDescent="0.2">
      <c r="B7262" s="8" t="s">
        <v>568</v>
      </c>
      <c r="F7262" s="8" t="str">
        <f t="shared" si="304"/>
        <v/>
      </c>
      <c r="G7262" s="8" t="s">
        <v>568</v>
      </c>
      <c r="H7262" s="8" t="str">
        <f t="shared" si="305"/>
        <v>""</v>
      </c>
      <c r="J7262" s="8" t="e">
        <f>IF(D7262&gt;Частотометр!B10,"высокочаст",IF(AND(Частотометр!C10&lt;D7262, D7262&lt;Частотометр!B10),"среднечаст","низкочаст"))</f>
        <v>#NUM!</v>
      </c>
      <c r="K7262" s="8" t="e">
        <f>IF(E7262&gt;Частотометр!C28,"высокая",IF(AND(Частотометр!D28&lt;E7262, E7262&lt;Частотометр!C28),"средняя","низкая"))</f>
        <v>#NUM!</v>
      </c>
    </row>
    <row r="7263" spans="2:11" x14ac:dyDescent="0.2">
      <c r="B7263" s="8" t="s">
        <v>568</v>
      </c>
      <c r="F7263" s="8" t="str">
        <f t="shared" si="304"/>
        <v/>
      </c>
      <c r="G7263" s="8" t="s">
        <v>568</v>
      </c>
      <c r="H7263" s="8" t="str">
        <f t="shared" si="305"/>
        <v>""</v>
      </c>
      <c r="J7263" s="8" t="e">
        <f>IF(D7263&gt;Частотометр!B10,"высокочаст",IF(AND(Частотометр!C10&lt;D7263, D7263&lt;Частотометр!B10),"среднечаст","низкочаст"))</f>
        <v>#NUM!</v>
      </c>
      <c r="K7263" s="8" t="e">
        <f>IF(E7263&gt;Частотометр!C28,"высокая",IF(AND(Частотометр!D28&lt;E7263, E7263&lt;Частотометр!C28),"средняя","низкая"))</f>
        <v>#NUM!</v>
      </c>
    </row>
    <row r="7264" spans="2:11" x14ac:dyDescent="0.2">
      <c r="B7264" s="8" t="s">
        <v>568</v>
      </c>
      <c r="F7264" s="8" t="str">
        <f t="shared" si="304"/>
        <v/>
      </c>
      <c r="G7264" s="8" t="s">
        <v>568</v>
      </c>
      <c r="H7264" s="8" t="str">
        <f t="shared" si="305"/>
        <v>""</v>
      </c>
      <c r="J7264" s="8" t="e">
        <f>IF(D7264&gt;Частотометр!B10,"высокочаст",IF(AND(Частотометр!C10&lt;D7264, D7264&lt;Частотометр!B10),"среднечаст","низкочаст"))</f>
        <v>#NUM!</v>
      </c>
      <c r="K7264" s="8" t="e">
        <f>IF(E7264&gt;Частотометр!C28,"высокая",IF(AND(Частотометр!D28&lt;E7264, E7264&lt;Частотометр!C28),"средняя","низкая"))</f>
        <v>#NUM!</v>
      </c>
    </row>
    <row r="7265" spans="2:11" x14ac:dyDescent="0.2">
      <c r="B7265" s="8" t="s">
        <v>568</v>
      </c>
      <c r="F7265" s="8" t="str">
        <f t="shared" si="304"/>
        <v/>
      </c>
      <c r="G7265" s="8" t="s">
        <v>568</v>
      </c>
      <c r="H7265" s="8" t="str">
        <f t="shared" si="305"/>
        <v>""</v>
      </c>
      <c r="J7265" s="8" t="e">
        <f>IF(D7265&gt;Частотометр!B10,"высокочаст",IF(AND(Частотометр!C10&lt;D7265, D7265&lt;Частотометр!B10),"среднечаст","низкочаст"))</f>
        <v>#NUM!</v>
      </c>
      <c r="K7265" s="8" t="e">
        <f>IF(E7265&gt;Частотометр!C28,"высокая",IF(AND(Частотометр!D28&lt;E7265, E7265&lt;Частотометр!C28),"средняя","низкая"))</f>
        <v>#NUM!</v>
      </c>
    </row>
    <row r="7266" spans="2:11" x14ac:dyDescent="0.2">
      <c r="B7266" s="8" t="s">
        <v>568</v>
      </c>
      <c r="F7266" s="8" t="str">
        <f t="shared" si="304"/>
        <v/>
      </c>
      <c r="G7266" s="8" t="s">
        <v>568</v>
      </c>
      <c r="H7266" s="8" t="str">
        <f t="shared" si="305"/>
        <v>""</v>
      </c>
      <c r="J7266" s="8" t="e">
        <f>IF(D7266&gt;Частотометр!B10,"высокочаст",IF(AND(Частотометр!C10&lt;D7266, D7266&lt;Частотометр!B10),"среднечаст","низкочаст"))</f>
        <v>#NUM!</v>
      </c>
      <c r="K7266" s="8" t="e">
        <f>IF(E7266&gt;Частотометр!C28,"высокая",IF(AND(Частотометр!D28&lt;E7266, E7266&lt;Частотометр!C28),"средняя","низкая"))</f>
        <v>#NUM!</v>
      </c>
    </row>
    <row r="7267" spans="2:11" x14ac:dyDescent="0.2">
      <c r="B7267" s="8" t="s">
        <v>568</v>
      </c>
      <c r="F7267" s="8" t="str">
        <f t="shared" si="304"/>
        <v/>
      </c>
      <c r="G7267" s="8" t="s">
        <v>568</v>
      </c>
      <c r="H7267" s="8" t="str">
        <f t="shared" si="305"/>
        <v>""</v>
      </c>
      <c r="J7267" s="8" t="e">
        <f>IF(D7267&gt;Частотометр!B10,"высокочаст",IF(AND(Частотометр!C10&lt;D7267, D7267&lt;Частотометр!B10),"среднечаст","низкочаст"))</f>
        <v>#NUM!</v>
      </c>
      <c r="K7267" s="8" t="e">
        <f>IF(E7267&gt;Частотометр!C28,"высокая",IF(AND(Частотометр!D28&lt;E7267, E7267&lt;Частотометр!C28),"средняя","низкая"))</f>
        <v>#NUM!</v>
      </c>
    </row>
    <row r="7268" spans="2:11" x14ac:dyDescent="0.2">
      <c r="B7268" s="8" t="s">
        <v>568</v>
      </c>
      <c r="F7268" s="8" t="str">
        <f t="shared" si="304"/>
        <v/>
      </c>
      <c r="G7268" s="8" t="s">
        <v>568</v>
      </c>
      <c r="H7268" s="8" t="str">
        <f t="shared" si="305"/>
        <v>""</v>
      </c>
      <c r="J7268" s="8" t="e">
        <f>IF(D7268&gt;Частотометр!B10,"высокочаст",IF(AND(Частотометр!C10&lt;D7268, D7268&lt;Частотометр!B10),"среднечаст","низкочаст"))</f>
        <v>#NUM!</v>
      </c>
      <c r="K7268" s="8" t="e">
        <f>IF(E7268&gt;Частотометр!C28,"высокая",IF(AND(Частотометр!D28&lt;E7268, E7268&lt;Частотометр!C28),"средняя","низкая"))</f>
        <v>#NUM!</v>
      </c>
    </row>
    <row r="7269" spans="2:11" x14ac:dyDescent="0.2">
      <c r="B7269" s="8" t="s">
        <v>568</v>
      </c>
      <c r="F7269" s="8" t="str">
        <f t="shared" si="304"/>
        <v/>
      </c>
      <c r="G7269" s="8" t="s">
        <v>568</v>
      </c>
      <c r="H7269" s="8" t="str">
        <f t="shared" si="305"/>
        <v>""</v>
      </c>
      <c r="J7269" s="8" t="e">
        <f>IF(D7269&gt;Частотометр!B10,"высокочаст",IF(AND(Частотометр!C10&lt;D7269, D7269&lt;Частотометр!B10),"среднечаст","низкочаст"))</f>
        <v>#NUM!</v>
      </c>
      <c r="K7269" s="8" t="e">
        <f>IF(E7269&gt;Частотометр!C28,"высокая",IF(AND(Частотометр!D28&lt;E7269, E7269&lt;Частотометр!C28),"средняя","низкая"))</f>
        <v>#NUM!</v>
      </c>
    </row>
    <row r="7270" spans="2:11" x14ac:dyDescent="0.2">
      <c r="B7270" s="8" t="s">
        <v>568</v>
      </c>
      <c r="F7270" s="8" t="str">
        <f t="shared" si="304"/>
        <v/>
      </c>
      <c r="G7270" s="8" t="s">
        <v>568</v>
      </c>
      <c r="H7270" s="8" t="str">
        <f t="shared" si="305"/>
        <v>""</v>
      </c>
      <c r="J7270" s="8" t="e">
        <f>IF(D7270&gt;Частотометр!B10,"высокочаст",IF(AND(Частотометр!C10&lt;D7270, D7270&lt;Частотометр!B10),"среднечаст","низкочаст"))</f>
        <v>#NUM!</v>
      </c>
      <c r="K7270" s="8" t="e">
        <f>IF(E7270&gt;Частотометр!C28,"высокая",IF(AND(Частотометр!D28&lt;E7270, E7270&lt;Частотометр!C28),"средняя","низкая"))</f>
        <v>#NUM!</v>
      </c>
    </row>
    <row r="7271" spans="2:11" x14ac:dyDescent="0.2">
      <c r="B7271" s="8" t="s">
        <v>568</v>
      </c>
      <c r="F7271" s="8" t="str">
        <f t="shared" si="304"/>
        <v/>
      </c>
      <c r="G7271" s="8" t="s">
        <v>568</v>
      </c>
      <c r="H7271" s="8" t="str">
        <f t="shared" si="305"/>
        <v>""</v>
      </c>
      <c r="J7271" s="8" t="e">
        <f>IF(D7271&gt;Частотометр!B10,"высокочаст",IF(AND(Частотометр!C10&lt;D7271, D7271&lt;Частотометр!B10),"среднечаст","низкочаст"))</f>
        <v>#NUM!</v>
      </c>
      <c r="K7271" s="8" t="e">
        <f>IF(E7271&gt;Частотометр!C28,"высокая",IF(AND(Частотометр!D28&lt;E7271, E7271&lt;Частотометр!C28),"средняя","низкая"))</f>
        <v>#NUM!</v>
      </c>
    </row>
    <row r="7272" spans="2:11" x14ac:dyDescent="0.2">
      <c r="B7272" s="8" t="s">
        <v>568</v>
      </c>
      <c r="F7272" s="8" t="str">
        <f t="shared" si="304"/>
        <v/>
      </c>
      <c r="G7272" s="8" t="s">
        <v>568</v>
      </c>
      <c r="H7272" s="8" t="str">
        <f t="shared" si="305"/>
        <v>""</v>
      </c>
      <c r="J7272" s="8" t="e">
        <f>IF(D7272&gt;Частотометр!B10,"высокочаст",IF(AND(Частотометр!C10&lt;D7272, D7272&lt;Частотометр!B10),"среднечаст","низкочаст"))</f>
        <v>#NUM!</v>
      </c>
      <c r="K7272" s="8" t="e">
        <f>IF(E7272&gt;Частотометр!C28,"высокая",IF(AND(Частотометр!D28&lt;E7272, E7272&lt;Частотометр!C28),"средняя","низкая"))</f>
        <v>#NUM!</v>
      </c>
    </row>
    <row r="7273" spans="2:11" x14ac:dyDescent="0.2">
      <c r="B7273" s="8" t="s">
        <v>568</v>
      </c>
      <c r="F7273" s="8" t="str">
        <f t="shared" si="304"/>
        <v/>
      </c>
      <c r="G7273" s="8" t="s">
        <v>568</v>
      </c>
      <c r="H7273" s="8" t="str">
        <f t="shared" si="305"/>
        <v>""</v>
      </c>
      <c r="J7273" s="8" t="e">
        <f>IF(D7273&gt;Частотометр!B10,"высокочаст",IF(AND(Частотометр!C10&lt;D7273, D7273&lt;Частотометр!B10),"среднечаст","низкочаст"))</f>
        <v>#NUM!</v>
      </c>
      <c r="K7273" s="8" t="e">
        <f>IF(E7273&gt;Частотометр!C28,"высокая",IF(AND(Частотометр!D28&lt;E7273, E7273&lt;Частотометр!C28),"средняя","низкая"))</f>
        <v>#NUM!</v>
      </c>
    </row>
    <row r="7274" spans="2:11" x14ac:dyDescent="0.2">
      <c r="B7274" s="8" t="s">
        <v>568</v>
      </c>
      <c r="F7274" s="8" t="str">
        <f t="shared" si="304"/>
        <v/>
      </c>
      <c r="G7274" s="8" t="s">
        <v>568</v>
      </c>
      <c r="H7274" s="8" t="str">
        <f t="shared" si="305"/>
        <v>""</v>
      </c>
      <c r="J7274" s="8" t="e">
        <f>IF(D7274&gt;Частотометр!B10,"высокочаст",IF(AND(Частотометр!C10&lt;D7274, D7274&lt;Частотометр!B10),"среднечаст","низкочаст"))</f>
        <v>#NUM!</v>
      </c>
      <c r="K7274" s="8" t="e">
        <f>IF(E7274&gt;Частотометр!C28,"высокая",IF(AND(Частотометр!D28&lt;E7274, E7274&lt;Частотометр!C28),"средняя","низкая"))</f>
        <v>#NUM!</v>
      </c>
    </row>
    <row r="7275" spans="2:11" x14ac:dyDescent="0.2">
      <c r="B7275" s="8" t="s">
        <v>568</v>
      </c>
      <c r="F7275" s="8" t="str">
        <f t="shared" si="304"/>
        <v/>
      </c>
      <c r="G7275" s="8" t="s">
        <v>568</v>
      </c>
      <c r="H7275" s="8" t="str">
        <f t="shared" si="305"/>
        <v>""</v>
      </c>
      <c r="J7275" s="8" t="e">
        <f>IF(D7275&gt;Частотометр!B10,"высокочаст",IF(AND(Частотометр!C10&lt;D7275, D7275&lt;Частотометр!B10),"среднечаст","низкочаст"))</f>
        <v>#NUM!</v>
      </c>
      <c r="K7275" s="8" t="e">
        <f>IF(E7275&gt;Частотометр!C28,"высокая",IF(AND(Частотометр!D28&lt;E7275, E7275&lt;Частотометр!C28),"средняя","низкая"))</f>
        <v>#NUM!</v>
      </c>
    </row>
    <row r="7276" spans="2:11" x14ac:dyDescent="0.2">
      <c r="B7276" s="8" t="s">
        <v>568</v>
      </c>
      <c r="F7276" s="8" t="str">
        <f t="shared" si="304"/>
        <v/>
      </c>
      <c r="G7276" s="8" t="s">
        <v>568</v>
      </c>
      <c r="H7276" s="8" t="str">
        <f t="shared" si="305"/>
        <v>""</v>
      </c>
      <c r="J7276" s="8" t="e">
        <f>IF(D7276&gt;Частотометр!B10,"высокочаст",IF(AND(Частотометр!C10&lt;D7276, D7276&lt;Частотометр!B10),"среднечаст","низкочаст"))</f>
        <v>#NUM!</v>
      </c>
      <c r="K7276" s="8" t="e">
        <f>IF(E7276&gt;Частотометр!C28,"высокая",IF(AND(Частотометр!D28&lt;E7276, E7276&lt;Частотометр!C28),"средняя","низкая"))</f>
        <v>#NUM!</v>
      </c>
    </row>
    <row r="7277" spans="2:11" x14ac:dyDescent="0.2">
      <c r="B7277" s="8" t="s">
        <v>568</v>
      </c>
      <c r="F7277" s="8" t="str">
        <f t="shared" si="304"/>
        <v/>
      </c>
      <c r="G7277" s="8" t="s">
        <v>568</v>
      </c>
      <c r="H7277" s="8" t="str">
        <f t="shared" si="305"/>
        <v>""</v>
      </c>
      <c r="J7277" s="8" t="e">
        <f>IF(D7277&gt;Частотометр!B10,"высокочаст",IF(AND(Частотометр!C10&lt;D7277, D7277&lt;Частотометр!B10),"среднечаст","низкочаст"))</f>
        <v>#NUM!</v>
      </c>
      <c r="K7277" s="8" t="e">
        <f>IF(E7277&gt;Частотометр!C28,"высокая",IF(AND(Частотометр!D28&lt;E7277, E7277&lt;Частотометр!C28),"средняя","низкая"))</f>
        <v>#NUM!</v>
      </c>
    </row>
    <row r="7278" spans="2:11" x14ac:dyDescent="0.2">
      <c r="B7278" s="8" t="s">
        <v>568</v>
      </c>
      <c r="F7278" s="8" t="str">
        <f t="shared" si="304"/>
        <v/>
      </c>
      <c r="G7278" s="8" t="s">
        <v>568</v>
      </c>
      <c r="H7278" s="8" t="str">
        <f t="shared" si="305"/>
        <v>""</v>
      </c>
      <c r="J7278" s="8" t="e">
        <f>IF(D7278&gt;Частотометр!B10,"высокочаст",IF(AND(Частотометр!C10&lt;D7278, D7278&lt;Частотометр!B10),"среднечаст","низкочаст"))</f>
        <v>#NUM!</v>
      </c>
      <c r="K7278" s="8" t="e">
        <f>IF(E7278&gt;Частотометр!C28,"высокая",IF(AND(Частотометр!D28&lt;E7278, E7278&lt;Частотометр!C28),"средняя","низкая"))</f>
        <v>#NUM!</v>
      </c>
    </row>
    <row r="7279" spans="2:11" x14ac:dyDescent="0.2">
      <c r="B7279" s="8" t="s">
        <v>568</v>
      </c>
      <c r="F7279" s="8" t="str">
        <f t="shared" si="304"/>
        <v/>
      </c>
      <c r="G7279" s="8" t="s">
        <v>568</v>
      </c>
      <c r="H7279" s="8" t="str">
        <f t="shared" si="305"/>
        <v>""</v>
      </c>
      <c r="J7279" s="8" t="e">
        <f>IF(D7279&gt;Частотометр!B10,"высокочаст",IF(AND(Частотометр!C10&lt;D7279, D7279&lt;Частотометр!B10),"среднечаст","низкочаст"))</f>
        <v>#NUM!</v>
      </c>
      <c r="K7279" s="8" t="e">
        <f>IF(E7279&gt;Частотометр!C28,"высокая",IF(AND(Частотометр!D28&lt;E7279, E7279&lt;Частотометр!C28),"средняя","низкая"))</f>
        <v>#NUM!</v>
      </c>
    </row>
    <row r="7280" spans="2:11" x14ac:dyDescent="0.2">
      <c r="B7280" s="8" t="s">
        <v>568</v>
      </c>
      <c r="F7280" s="8" t="str">
        <f t="shared" si="304"/>
        <v/>
      </c>
      <c r="G7280" s="8" t="s">
        <v>568</v>
      </c>
      <c r="H7280" s="8" t="str">
        <f t="shared" si="305"/>
        <v>""</v>
      </c>
      <c r="J7280" s="8" t="e">
        <f>IF(D7280&gt;Частотометр!B10,"высокочаст",IF(AND(Частотометр!C10&lt;D7280, D7280&lt;Частотометр!B10),"среднечаст","низкочаст"))</f>
        <v>#NUM!</v>
      </c>
      <c r="K7280" s="8" t="e">
        <f>IF(E7280&gt;Частотометр!C28,"высокая",IF(AND(Частотометр!D28&lt;E7280, E7280&lt;Частотометр!C28),"средняя","низкая"))</f>
        <v>#NUM!</v>
      </c>
    </row>
    <row r="7281" spans="2:11" x14ac:dyDescent="0.2">
      <c r="B7281" s="8" t="s">
        <v>568</v>
      </c>
      <c r="F7281" s="8" t="str">
        <f t="shared" si="304"/>
        <v/>
      </c>
      <c r="G7281" s="8" t="s">
        <v>568</v>
      </c>
      <c r="H7281" s="8" t="str">
        <f t="shared" si="305"/>
        <v>""</v>
      </c>
      <c r="J7281" s="8" t="e">
        <f>IF(D7281&gt;Частотометр!B10,"высокочаст",IF(AND(Частотометр!C10&lt;D7281, D7281&lt;Частотометр!B10),"среднечаст","низкочаст"))</f>
        <v>#NUM!</v>
      </c>
      <c r="K7281" s="8" t="e">
        <f>IF(E7281&gt;Частотометр!C28,"высокая",IF(AND(Частотометр!D28&lt;E7281, E7281&lt;Частотометр!C28),"средняя","низкая"))</f>
        <v>#NUM!</v>
      </c>
    </row>
    <row r="7282" spans="2:11" x14ac:dyDescent="0.2">
      <c r="B7282" s="8" t="s">
        <v>568</v>
      </c>
      <c r="F7282" s="8" t="str">
        <f t="shared" si="304"/>
        <v/>
      </c>
      <c r="G7282" s="8" t="s">
        <v>568</v>
      </c>
      <c r="H7282" s="8" t="str">
        <f t="shared" si="305"/>
        <v>""</v>
      </c>
      <c r="J7282" s="8" t="e">
        <f>IF(D7282&gt;Частотометр!B10,"высокочаст",IF(AND(Частотометр!C10&lt;D7282, D7282&lt;Частотометр!B10),"среднечаст","низкочаст"))</f>
        <v>#NUM!</v>
      </c>
      <c r="K7282" s="8" t="e">
        <f>IF(E7282&gt;Частотометр!C28,"высокая",IF(AND(Частотометр!D28&lt;E7282, E7282&lt;Частотометр!C28),"средняя","низкая"))</f>
        <v>#NUM!</v>
      </c>
    </row>
    <row r="7283" spans="2:11" x14ac:dyDescent="0.2">
      <c r="B7283" s="8" t="s">
        <v>568</v>
      </c>
      <c r="F7283" s="8" t="str">
        <f t="shared" si="304"/>
        <v/>
      </c>
      <c r="G7283" s="8" t="s">
        <v>568</v>
      </c>
      <c r="H7283" s="8" t="str">
        <f t="shared" si="305"/>
        <v>""</v>
      </c>
      <c r="J7283" s="8" t="e">
        <f>IF(D7283&gt;Частотометр!B10,"высокочаст",IF(AND(Частотометр!C10&lt;D7283, D7283&lt;Частотометр!B10),"среднечаст","низкочаст"))</f>
        <v>#NUM!</v>
      </c>
      <c r="K7283" s="8" t="e">
        <f>IF(E7283&gt;Частотометр!C28,"высокая",IF(AND(Частотометр!D28&lt;E7283, E7283&lt;Частотометр!C28),"средняя","низкая"))</f>
        <v>#NUM!</v>
      </c>
    </row>
    <row r="7284" spans="2:11" x14ac:dyDescent="0.2">
      <c r="B7284" s="8" t="s">
        <v>568</v>
      </c>
      <c r="F7284" s="8" t="str">
        <f t="shared" si="304"/>
        <v/>
      </c>
      <c r="G7284" s="8" t="s">
        <v>568</v>
      </c>
      <c r="H7284" s="8" t="str">
        <f t="shared" si="305"/>
        <v>""</v>
      </c>
      <c r="J7284" s="8" t="e">
        <f>IF(D7284&gt;Частотометр!B10,"высокочаст",IF(AND(Частотометр!C10&lt;D7284, D7284&lt;Частотометр!B10),"среднечаст","низкочаст"))</f>
        <v>#NUM!</v>
      </c>
      <c r="K7284" s="8" t="e">
        <f>IF(E7284&gt;Частотометр!C28,"высокая",IF(AND(Частотометр!D28&lt;E7284, E7284&lt;Частотометр!C28),"средняя","низкая"))</f>
        <v>#NUM!</v>
      </c>
    </row>
    <row r="7285" spans="2:11" x14ac:dyDescent="0.2">
      <c r="B7285" s="8" t="s">
        <v>568</v>
      </c>
      <c r="F7285" s="8" t="str">
        <f t="shared" si="304"/>
        <v/>
      </c>
      <c r="G7285" s="8" t="s">
        <v>568</v>
      </c>
      <c r="H7285" s="8" t="str">
        <f t="shared" si="305"/>
        <v>""</v>
      </c>
      <c r="J7285" s="8" t="e">
        <f>IF(D7285&gt;Частотометр!B10,"высокочаст",IF(AND(Частотометр!C10&lt;D7285, D7285&lt;Частотометр!B10),"среднечаст","низкочаст"))</f>
        <v>#NUM!</v>
      </c>
      <c r="K7285" s="8" t="e">
        <f>IF(E7285&gt;Частотометр!C28,"высокая",IF(AND(Частотометр!D28&lt;E7285, E7285&lt;Частотометр!C28),"средняя","низкая"))</f>
        <v>#NUM!</v>
      </c>
    </row>
    <row r="7286" spans="2:11" x14ac:dyDescent="0.2">
      <c r="B7286" s="8" t="s">
        <v>568</v>
      </c>
      <c r="F7286" s="8" t="str">
        <f t="shared" si="304"/>
        <v/>
      </c>
      <c r="G7286" s="8" t="s">
        <v>568</v>
      </c>
      <c r="H7286" s="8" t="str">
        <f t="shared" si="305"/>
        <v>""</v>
      </c>
      <c r="J7286" s="8" t="e">
        <f>IF(D7286&gt;Частотометр!B10,"высокочаст",IF(AND(Частотометр!C10&lt;D7286, D7286&lt;Частотометр!B10),"среднечаст","низкочаст"))</f>
        <v>#NUM!</v>
      </c>
      <c r="K7286" s="8" t="e">
        <f>IF(E7286&gt;Частотометр!C28,"высокая",IF(AND(Частотометр!D28&lt;E7286, E7286&lt;Частотометр!C28),"средняя","низкая"))</f>
        <v>#NUM!</v>
      </c>
    </row>
    <row r="7287" spans="2:11" x14ac:dyDescent="0.2">
      <c r="B7287" s="8" t="s">
        <v>568</v>
      </c>
      <c r="F7287" s="8" t="str">
        <f t="shared" si="304"/>
        <v/>
      </c>
      <c r="G7287" s="8" t="s">
        <v>568</v>
      </c>
      <c r="H7287" s="8" t="str">
        <f t="shared" si="305"/>
        <v>""</v>
      </c>
      <c r="J7287" s="8" t="e">
        <f>IF(D7287&gt;Частотометр!B10,"высокочаст",IF(AND(Частотометр!C10&lt;D7287, D7287&lt;Частотометр!B10),"среднечаст","низкочаст"))</f>
        <v>#NUM!</v>
      </c>
      <c r="K7287" s="8" t="e">
        <f>IF(E7287&gt;Частотометр!C28,"высокая",IF(AND(Частотометр!D28&lt;E7287, E7287&lt;Частотометр!C28),"средняя","низкая"))</f>
        <v>#NUM!</v>
      </c>
    </row>
    <row r="7288" spans="2:11" x14ac:dyDescent="0.2">
      <c r="B7288" s="8" t="s">
        <v>568</v>
      </c>
      <c r="F7288" s="8" t="str">
        <f t="shared" si="304"/>
        <v/>
      </c>
      <c r="G7288" s="8" t="s">
        <v>568</v>
      </c>
      <c r="H7288" s="8" t="str">
        <f t="shared" si="305"/>
        <v>""</v>
      </c>
      <c r="J7288" s="8" t="e">
        <f>IF(D7288&gt;Частотометр!B10,"высокочаст",IF(AND(Частотометр!C10&lt;D7288, D7288&lt;Частотометр!B10),"среднечаст","низкочаст"))</f>
        <v>#NUM!</v>
      </c>
      <c r="K7288" s="8" t="e">
        <f>IF(E7288&gt;Частотометр!C28,"высокая",IF(AND(Частотометр!D28&lt;E7288, E7288&lt;Частотометр!C28),"средняя","низкая"))</f>
        <v>#NUM!</v>
      </c>
    </row>
    <row r="7289" spans="2:11" x14ac:dyDescent="0.2">
      <c r="B7289" s="8" t="s">
        <v>568</v>
      </c>
      <c r="F7289" s="8" t="str">
        <f t="shared" si="304"/>
        <v/>
      </c>
      <c r="G7289" s="8" t="s">
        <v>568</v>
      </c>
      <c r="H7289" s="8" t="str">
        <f t="shared" si="305"/>
        <v>""</v>
      </c>
      <c r="J7289" s="8" t="e">
        <f>IF(D7289&gt;Частотометр!B10,"высокочаст",IF(AND(Частотометр!C10&lt;D7289, D7289&lt;Частотометр!B10),"среднечаст","низкочаст"))</f>
        <v>#NUM!</v>
      </c>
      <c r="K7289" s="8" t="e">
        <f>IF(E7289&gt;Частотометр!C28,"высокая",IF(AND(Частотометр!D28&lt;E7289, E7289&lt;Частотометр!C28),"средняя","низкая"))</f>
        <v>#NUM!</v>
      </c>
    </row>
    <row r="7290" spans="2:11" x14ac:dyDescent="0.2">
      <c r="B7290" s="8" t="s">
        <v>568</v>
      </c>
      <c r="F7290" s="8" t="str">
        <f t="shared" si="304"/>
        <v/>
      </c>
      <c r="G7290" s="8" t="s">
        <v>568</v>
      </c>
      <c r="H7290" s="8" t="str">
        <f t="shared" si="305"/>
        <v>""</v>
      </c>
      <c r="J7290" s="8" t="e">
        <f>IF(D7290&gt;Частотометр!B10,"высокочаст",IF(AND(Частотометр!C10&lt;D7290, D7290&lt;Частотометр!B10),"среднечаст","низкочаст"))</f>
        <v>#NUM!</v>
      </c>
      <c r="K7290" s="8" t="e">
        <f>IF(E7290&gt;Частотометр!C28,"высокая",IF(AND(Частотометр!D28&lt;E7290, E7290&lt;Частотометр!C28),"средняя","низкая"))</f>
        <v>#NUM!</v>
      </c>
    </row>
    <row r="7291" spans="2:11" x14ac:dyDescent="0.2">
      <c r="B7291" s="8" t="s">
        <v>568</v>
      </c>
      <c r="F7291" s="8" t="str">
        <f t="shared" si="304"/>
        <v/>
      </c>
      <c r="G7291" s="8" t="s">
        <v>568</v>
      </c>
      <c r="H7291" s="8" t="str">
        <f t="shared" si="305"/>
        <v>""</v>
      </c>
      <c r="J7291" s="8" t="e">
        <f>IF(D7291&gt;Частотометр!B10,"высокочаст",IF(AND(Частотометр!C10&lt;D7291, D7291&lt;Частотометр!B10),"среднечаст","низкочаст"))</f>
        <v>#NUM!</v>
      </c>
      <c r="K7291" s="8" t="e">
        <f>IF(E7291&gt;Частотометр!C28,"высокая",IF(AND(Частотометр!D28&lt;E7291, E7291&lt;Частотометр!C28),"средняя","низкая"))</f>
        <v>#NUM!</v>
      </c>
    </row>
    <row r="7292" spans="2:11" x14ac:dyDescent="0.2">
      <c r="B7292" s="8" t="s">
        <v>568</v>
      </c>
      <c r="F7292" s="8" t="str">
        <f t="shared" si="304"/>
        <v/>
      </c>
      <c r="G7292" s="8" t="s">
        <v>568</v>
      </c>
      <c r="H7292" s="8" t="str">
        <f t="shared" si="305"/>
        <v>""</v>
      </c>
      <c r="J7292" s="8" t="e">
        <f>IF(D7292&gt;Частотометр!B10,"высокочаст",IF(AND(Частотометр!C10&lt;D7292, D7292&lt;Частотометр!B10),"среднечаст","низкочаст"))</f>
        <v>#NUM!</v>
      </c>
      <c r="K7292" s="8" t="e">
        <f>IF(E7292&gt;Частотометр!C28,"высокая",IF(AND(Частотометр!D28&lt;E7292, E7292&lt;Частотометр!C28),"средняя","низкая"))</f>
        <v>#NUM!</v>
      </c>
    </row>
    <row r="7293" spans="2:11" x14ac:dyDescent="0.2">
      <c r="B7293" s="8" t="s">
        <v>568</v>
      </c>
      <c r="F7293" s="8" t="str">
        <f t="shared" si="304"/>
        <v/>
      </c>
      <c r="G7293" s="8" t="s">
        <v>568</v>
      </c>
      <c r="H7293" s="8" t="str">
        <f t="shared" si="305"/>
        <v>""</v>
      </c>
      <c r="J7293" s="8" t="e">
        <f>IF(D7293&gt;Частотометр!B10,"высокочаст",IF(AND(Частотометр!C10&lt;D7293, D7293&lt;Частотометр!B10),"среднечаст","низкочаст"))</f>
        <v>#NUM!</v>
      </c>
      <c r="K7293" s="8" t="e">
        <f>IF(E7293&gt;Частотометр!C28,"высокая",IF(AND(Частотометр!D28&lt;E7293, E7293&lt;Частотометр!C28),"средняя","низкая"))</f>
        <v>#NUM!</v>
      </c>
    </row>
    <row r="7294" spans="2:11" x14ac:dyDescent="0.2">
      <c r="B7294" s="8" t="s">
        <v>568</v>
      </c>
      <c r="F7294" s="8" t="str">
        <f t="shared" si="304"/>
        <v/>
      </c>
      <c r="G7294" s="8" t="s">
        <v>568</v>
      </c>
      <c r="H7294" s="8" t="str">
        <f t="shared" si="305"/>
        <v>""</v>
      </c>
      <c r="J7294" s="8" t="e">
        <f>IF(D7294&gt;Частотометр!B10,"высокочаст",IF(AND(Частотометр!C10&lt;D7294, D7294&lt;Частотометр!B10),"среднечаст","низкочаст"))</f>
        <v>#NUM!</v>
      </c>
      <c r="K7294" s="8" t="e">
        <f>IF(E7294&gt;Частотометр!C28,"высокая",IF(AND(Частотометр!D28&lt;E7294, E7294&lt;Частотометр!C28),"средняя","низкая"))</f>
        <v>#NUM!</v>
      </c>
    </row>
    <row r="7295" spans="2:11" x14ac:dyDescent="0.2">
      <c r="B7295" s="8" t="s">
        <v>568</v>
      </c>
      <c r="F7295" s="8" t="str">
        <f t="shared" si="304"/>
        <v/>
      </c>
      <c r="G7295" s="8" t="s">
        <v>568</v>
      </c>
      <c r="H7295" s="8" t="str">
        <f t="shared" si="305"/>
        <v>""</v>
      </c>
      <c r="J7295" s="8" t="e">
        <f>IF(D7295&gt;Частотометр!B10,"высокочаст",IF(AND(Частотометр!C10&lt;D7295, D7295&lt;Частотометр!B10),"среднечаст","низкочаст"))</f>
        <v>#NUM!</v>
      </c>
      <c r="K7295" s="8" t="e">
        <f>IF(E7295&gt;Частотометр!C28,"высокая",IF(AND(Частотометр!D28&lt;E7295, E7295&lt;Частотометр!C28),"средняя","низкая"))</f>
        <v>#NUM!</v>
      </c>
    </row>
    <row r="7296" spans="2:11" x14ac:dyDescent="0.2">
      <c r="B7296" s="8" t="s">
        <v>568</v>
      </c>
      <c r="F7296" s="8" t="str">
        <f t="shared" si="304"/>
        <v/>
      </c>
      <c r="G7296" s="8" t="s">
        <v>568</v>
      </c>
      <c r="H7296" s="8" t="str">
        <f t="shared" si="305"/>
        <v>""</v>
      </c>
      <c r="J7296" s="8" t="e">
        <f>IF(D7296&gt;Частотометр!B10,"высокочаст",IF(AND(Частотометр!C10&lt;D7296, D7296&lt;Частотометр!B10),"среднечаст","низкочаст"))</f>
        <v>#NUM!</v>
      </c>
      <c r="K7296" s="8" t="e">
        <f>IF(E7296&gt;Частотометр!C28,"высокая",IF(AND(Частотометр!D28&lt;E7296, E7296&lt;Частотометр!C28),"средняя","низкая"))</f>
        <v>#NUM!</v>
      </c>
    </row>
    <row r="7297" spans="2:11" x14ac:dyDescent="0.2">
      <c r="B7297" s="8" t="s">
        <v>568</v>
      </c>
      <c r="F7297" s="8" t="str">
        <f t="shared" si="304"/>
        <v/>
      </c>
      <c r="G7297" s="8" t="s">
        <v>568</v>
      </c>
      <c r="H7297" s="8" t="str">
        <f t="shared" si="305"/>
        <v>""</v>
      </c>
      <c r="J7297" s="8" t="e">
        <f>IF(D7297&gt;Частотометр!B10,"высокочаст",IF(AND(Частотометр!C10&lt;D7297, D7297&lt;Частотометр!B10),"среднечаст","низкочаст"))</f>
        <v>#NUM!</v>
      </c>
      <c r="K7297" s="8" t="e">
        <f>IF(E7297&gt;Частотометр!C28,"высокая",IF(AND(Частотометр!D28&lt;E7297, E7297&lt;Частотометр!C28),"средняя","низкая"))</f>
        <v>#NUM!</v>
      </c>
    </row>
    <row r="7298" spans="2:11" x14ac:dyDescent="0.2">
      <c r="B7298" s="8" t="s">
        <v>568</v>
      </c>
      <c r="F7298" s="8" t="str">
        <f t="shared" si="304"/>
        <v/>
      </c>
      <c r="G7298" s="8" t="s">
        <v>568</v>
      </c>
      <c r="H7298" s="8" t="str">
        <f t="shared" si="305"/>
        <v>""</v>
      </c>
      <c r="J7298" s="8" t="e">
        <f>IF(D7298&gt;Частотометр!B10,"высокочаст",IF(AND(Частотометр!C10&lt;D7298, D7298&lt;Частотометр!B10),"среднечаст","низкочаст"))</f>
        <v>#NUM!</v>
      </c>
      <c r="K7298" s="8" t="e">
        <f>IF(E7298&gt;Частотометр!C28,"высокая",IF(AND(Частотометр!D28&lt;E7298, E7298&lt;Частотометр!C28),"средняя","низкая"))</f>
        <v>#NUM!</v>
      </c>
    </row>
    <row r="7299" spans="2:11" x14ac:dyDescent="0.2">
      <c r="B7299" s="8" t="s">
        <v>568</v>
      </c>
      <c r="F7299" s="8" t="str">
        <f t="shared" ref="F7299:F7362" si="306">TRIM(C7299)</f>
        <v/>
      </c>
      <c r="G7299" s="8" t="s">
        <v>568</v>
      </c>
      <c r="H7299" s="8" t="str">
        <f t="shared" ref="H7299:H7362" si="307">CONCATENATE(B7299,F7299,G7299)</f>
        <v>""</v>
      </c>
      <c r="J7299" s="8" t="e">
        <f>IF(D7299&gt;Частотометр!B10,"высокочаст",IF(AND(Частотометр!C10&lt;D7299, D7299&lt;Частотометр!B10),"среднечаст","низкочаст"))</f>
        <v>#NUM!</v>
      </c>
      <c r="K7299" s="8" t="e">
        <f>IF(E7299&gt;Частотометр!C28,"высокая",IF(AND(Частотометр!D28&lt;E7299, E7299&lt;Частотометр!C28),"средняя","низкая"))</f>
        <v>#NUM!</v>
      </c>
    </row>
    <row r="7300" spans="2:11" x14ac:dyDescent="0.2">
      <c r="B7300" s="8" t="s">
        <v>568</v>
      </c>
      <c r="F7300" s="8" t="str">
        <f t="shared" si="306"/>
        <v/>
      </c>
      <c r="G7300" s="8" t="s">
        <v>568</v>
      </c>
      <c r="H7300" s="8" t="str">
        <f t="shared" si="307"/>
        <v>""</v>
      </c>
      <c r="J7300" s="8" t="e">
        <f>IF(D7300&gt;Частотометр!B10,"высокочаст",IF(AND(Частотометр!C10&lt;D7300, D7300&lt;Частотометр!B10),"среднечаст","низкочаст"))</f>
        <v>#NUM!</v>
      </c>
      <c r="K7300" s="8" t="e">
        <f>IF(E7300&gt;Частотометр!C28,"высокая",IF(AND(Частотометр!D28&lt;E7300, E7300&lt;Частотометр!C28),"средняя","низкая"))</f>
        <v>#NUM!</v>
      </c>
    </row>
    <row r="7301" spans="2:11" x14ac:dyDescent="0.2">
      <c r="B7301" s="8" t="s">
        <v>568</v>
      </c>
      <c r="F7301" s="8" t="str">
        <f t="shared" si="306"/>
        <v/>
      </c>
      <c r="G7301" s="8" t="s">
        <v>568</v>
      </c>
      <c r="H7301" s="8" t="str">
        <f t="shared" si="307"/>
        <v>""</v>
      </c>
      <c r="J7301" s="8" t="e">
        <f>IF(D7301&gt;Частотометр!B10,"высокочаст",IF(AND(Частотометр!C10&lt;D7301, D7301&lt;Частотометр!B10),"среднечаст","низкочаст"))</f>
        <v>#NUM!</v>
      </c>
      <c r="K7301" s="8" t="e">
        <f>IF(E7301&gt;Частотометр!C28,"высокая",IF(AND(Частотометр!D28&lt;E7301, E7301&lt;Частотометр!C28),"средняя","низкая"))</f>
        <v>#NUM!</v>
      </c>
    </row>
    <row r="7302" spans="2:11" x14ac:dyDescent="0.2">
      <c r="B7302" s="8" t="s">
        <v>568</v>
      </c>
      <c r="F7302" s="8" t="str">
        <f t="shared" si="306"/>
        <v/>
      </c>
      <c r="G7302" s="8" t="s">
        <v>568</v>
      </c>
      <c r="H7302" s="8" t="str">
        <f t="shared" si="307"/>
        <v>""</v>
      </c>
      <c r="J7302" s="8" t="e">
        <f>IF(D7302&gt;Частотометр!B10,"высокочаст",IF(AND(Частотометр!C10&lt;D7302, D7302&lt;Частотометр!B10),"среднечаст","низкочаст"))</f>
        <v>#NUM!</v>
      </c>
      <c r="K7302" s="8" t="e">
        <f>IF(E7302&gt;Частотометр!C28,"высокая",IF(AND(Частотометр!D28&lt;E7302, E7302&lt;Частотометр!C28),"средняя","низкая"))</f>
        <v>#NUM!</v>
      </c>
    </row>
    <row r="7303" spans="2:11" x14ac:dyDescent="0.2">
      <c r="B7303" s="8" t="s">
        <v>568</v>
      </c>
      <c r="F7303" s="8" t="str">
        <f t="shared" si="306"/>
        <v/>
      </c>
      <c r="G7303" s="8" t="s">
        <v>568</v>
      </c>
      <c r="H7303" s="8" t="str">
        <f t="shared" si="307"/>
        <v>""</v>
      </c>
      <c r="J7303" s="8" t="e">
        <f>IF(D7303&gt;Частотометр!B10,"высокочаст",IF(AND(Частотометр!C10&lt;D7303, D7303&lt;Частотометр!B10),"среднечаст","низкочаст"))</f>
        <v>#NUM!</v>
      </c>
      <c r="K7303" s="8" t="e">
        <f>IF(E7303&gt;Частотометр!C28,"высокая",IF(AND(Частотометр!D28&lt;E7303, E7303&lt;Частотометр!C28),"средняя","низкая"))</f>
        <v>#NUM!</v>
      </c>
    </row>
    <row r="7304" spans="2:11" x14ac:dyDescent="0.2">
      <c r="B7304" s="8" t="s">
        <v>568</v>
      </c>
      <c r="F7304" s="8" t="str">
        <f t="shared" si="306"/>
        <v/>
      </c>
      <c r="G7304" s="8" t="s">
        <v>568</v>
      </c>
      <c r="H7304" s="8" t="str">
        <f t="shared" si="307"/>
        <v>""</v>
      </c>
      <c r="J7304" s="8" t="e">
        <f>IF(D7304&gt;Частотометр!B10,"высокочаст",IF(AND(Частотометр!C10&lt;D7304, D7304&lt;Частотометр!B10),"среднечаст","низкочаст"))</f>
        <v>#NUM!</v>
      </c>
      <c r="K7304" s="8" t="e">
        <f>IF(E7304&gt;Частотометр!C28,"высокая",IF(AND(Частотометр!D28&lt;E7304, E7304&lt;Частотометр!C28),"средняя","низкая"))</f>
        <v>#NUM!</v>
      </c>
    </row>
    <row r="7305" spans="2:11" x14ac:dyDescent="0.2">
      <c r="B7305" s="8" t="s">
        <v>568</v>
      </c>
      <c r="F7305" s="8" t="str">
        <f t="shared" si="306"/>
        <v/>
      </c>
      <c r="G7305" s="8" t="s">
        <v>568</v>
      </c>
      <c r="H7305" s="8" t="str">
        <f t="shared" si="307"/>
        <v>""</v>
      </c>
      <c r="J7305" s="8" t="e">
        <f>IF(D7305&gt;Частотометр!B10,"высокочаст",IF(AND(Частотометр!C10&lt;D7305, D7305&lt;Частотометр!B10),"среднечаст","низкочаст"))</f>
        <v>#NUM!</v>
      </c>
      <c r="K7305" s="8" t="e">
        <f>IF(E7305&gt;Частотометр!C28,"высокая",IF(AND(Частотометр!D28&lt;E7305, E7305&lt;Частотометр!C28),"средняя","низкая"))</f>
        <v>#NUM!</v>
      </c>
    </row>
    <row r="7306" spans="2:11" x14ac:dyDescent="0.2">
      <c r="B7306" s="8" t="s">
        <v>568</v>
      </c>
      <c r="F7306" s="8" t="str">
        <f t="shared" si="306"/>
        <v/>
      </c>
      <c r="G7306" s="8" t="s">
        <v>568</v>
      </c>
      <c r="H7306" s="8" t="str">
        <f t="shared" si="307"/>
        <v>""</v>
      </c>
      <c r="J7306" s="8" t="e">
        <f>IF(D7306&gt;Частотометр!B10,"высокочаст",IF(AND(Частотометр!C10&lt;D7306, D7306&lt;Частотометр!B10),"среднечаст","низкочаст"))</f>
        <v>#NUM!</v>
      </c>
      <c r="K7306" s="8" t="e">
        <f>IF(E7306&gt;Частотометр!C28,"высокая",IF(AND(Частотометр!D28&lt;E7306, E7306&lt;Частотометр!C28),"средняя","низкая"))</f>
        <v>#NUM!</v>
      </c>
    </row>
    <row r="7307" spans="2:11" x14ac:dyDescent="0.2">
      <c r="B7307" s="8" t="s">
        <v>568</v>
      </c>
      <c r="F7307" s="8" t="str">
        <f t="shared" si="306"/>
        <v/>
      </c>
      <c r="G7307" s="8" t="s">
        <v>568</v>
      </c>
      <c r="H7307" s="8" t="str">
        <f t="shared" si="307"/>
        <v>""</v>
      </c>
      <c r="J7307" s="8" t="e">
        <f>IF(D7307&gt;Частотометр!B10,"высокочаст",IF(AND(Частотометр!C10&lt;D7307, D7307&lt;Частотометр!B10),"среднечаст","низкочаст"))</f>
        <v>#NUM!</v>
      </c>
      <c r="K7307" s="8" t="e">
        <f>IF(E7307&gt;Частотометр!C28,"высокая",IF(AND(Частотометр!D28&lt;E7307, E7307&lt;Частотометр!C28),"средняя","низкая"))</f>
        <v>#NUM!</v>
      </c>
    </row>
    <row r="7308" spans="2:11" x14ac:dyDescent="0.2">
      <c r="B7308" s="8" t="s">
        <v>568</v>
      </c>
      <c r="F7308" s="8" t="str">
        <f t="shared" si="306"/>
        <v/>
      </c>
      <c r="G7308" s="8" t="s">
        <v>568</v>
      </c>
      <c r="H7308" s="8" t="str">
        <f t="shared" si="307"/>
        <v>""</v>
      </c>
      <c r="J7308" s="8" t="e">
        <f>IF(D7308&gt;Частотометр!B10,"высокочаст",IF(AND(Частотометр!C10&lt;D7308, D7308&lt;Частотометр!B10),"среднечаст","низкочаст"))</f>
        <v>#NUM!</v>
      </c>
      <c r="K7308" s="8" t="e">
        <f>IF(E7308&gt;Частотометр!C28,"высокая",IF(AND(Частотометр!D28&lt;E7308, E7308&lt;Частотометр!C28),"средняя","низкая"))</f>
        <v>#NUM!</v>
      </c>
    </row>
    <row r="7309" spans="2:11" x14ac:dyDescent="0.2">
      <c r="B7309" s="8" t="s">
        <v>568</v>
      </c>
      <c r="F7309" s="8" t="str">
        <f t="shared" si="306"/>
        <v/>
      </c>
      <c r="G7309" s="8" t="s">
        <v>568</v>
      </c>
      <c r="H7309" s="8" t="str">
        <f t="shared" si="307"/>
        <v>""</v>
      </c>
      <c r="J7309" s="8" t="e">
        <f>IF(D7309&gt;Частотометр!B10,"высокочаст",IF(AND(Частотометр!C10&lt;D7309, D7309&lt;Частотометр!B10),"среднечаст","низкочаст"))</f>
        <v>#NUM!</v>
      </c>
      <c r="K7309" s="8" t="e">
        <f>IF(E7309&gt;Частотометр!C28,"высокая",IF(AND(Частотометр!D28&lt;E7309, E7309&lt;Частотометр!C28),"средняя","низкая"))</f>
        <v>#NUM!</v>
      </c>
    </row>
    <row r="7310" spans="2:11" x14ac:dyDescent="0.2">
      <c r="B7310" s="8" t="s">
        <v>568</v>
      </c>
      <c r="F7310" s="8" t="str">
        <f t="shared" si="306"/>
        <v/>
      </c>
      <c r="G7310" s="8" t="s">
        <v>568</v>
      </c>
      <c r="H7310" s="8" t="str">
        <f t="shared" si="307"/>
        <v>""</v>
      </c>
      <c r="J7310" s="8" t="e">
        <f>IF(D7310&gt;Частотометр!B10,"высокочаст",IF(AND(Частотометр!C10&lt;D7310, D7310&lt;Частотометр!B10),"среднечаст","низкочаст"))</f>
        <v>#NUM!</v>
      </c>
      <c r="K7310" s="8" t="e">
        <f>IF(E7310&gt;Частотометр!C28,"высокая",IF(AND(Частотометр!D28&lt;E7310, E7310&lt;Частотометр!C28),"средняя","низкая"))</f>
        <v>#NUM!</v>
      </c>
    </row>
    <row r="7311" spans="2:11" x14ac:dyDescent="0.2">
      <c r="B7311" s="8" t="s">
        <v>568</v>
      </c>
      <c r="F7311" s="8" t="str">
        <f t="shared" si="306"/>
        <v/>
      </c>
      <c r="G7311" s="8" t="s">
        <v>568</v>
      </c>
      <c r="H7311" s="8" t="str">
        <f t="shared" si="307"/>
        <v>""</v>
      </c>
      <c r="J7311" s="8" t="e">
        <f>IF(D7311&gt;Частотометр!B10,"высокочаст",IF(AND(Частотометр!C10&lt;D7311, D7311&lt;Частотометр!B10),"среднечаст","низкочаст"))</f>
        <v>#NUM!</v>
      </c>
      <c r="K7311" s="8" t="e">
        <f>IF(E7311&gt;Частотометр!C28,"высокая",IF(AND(Частотометр!D28&lt;E7311, E7311&lt;Частотометр!C28),"средняя","низкая"))</f>
        <v>#NUM!</v>
      </c>
    </row>
    <row r="7312" spans="2:11" x14ac:dyDescent="0.2">
      <c r="B7312" s="8" t="s">
        <v>568</v>
      </c>
      <c r="F7312" s="8" t="str">
        <f t="shared" si="306"/>
        <v/>
      </c>
      <c r="G7312" s="8" t="s">
        <v>568</v>
      </c>
      <c r="H7312" s="8" t="str">
        <f t="shared" si="307"/>
        <v>""</v>
      </c>
      <c r="J7312" s="8" t="e">
        <f>IF(D7312&gt;Частотометр!B10,"высокочаст",IF(AND(Частотометр!C10&lt;D7312, D7312&lt;Частотометр!B10),"среднечаст","низкочаст"))</f>
        <v>#NUM!</v>
      </c>
      <c r="K7312" s="8" t="e">
        <f>IF(E7312&gt;Частотометр!C28,"высокая",IF(AND(Частотометр!D28&lt;E7312, E7312&lt;Частотометр!C28),"средняя","низкая"))</f>
        <v>#NUM!</v>
      </c>
    </row>
    <row r="7313" spans="2:11" x14ac:dyDescent="0.2">
      <c r="B7313" s="8" t="s">
        <v>568</v>
      </c>
      <c r="F7313" s="8" t="str">
        <f t="shared" si="306"/>
        <v/>
      </c>
      <c r="G7313" s="8" t="s">
        <v>568</v>
      </c>
      <c r="H7313" s="8" t="str">
        <f t="shared" si="307"/>
        <v>""</v>
      </c>
      <c r="J7313" s="8" t="e">
        <f>IF(D7313&gt;Частотометр!B10,"высокочаст",IF(AND(Частотометр!C10&lt;D7313, D7313&lt;Частотометр!B10),"среднечаст","низкочаст"))</f>
        <v>#NUM!</v>
      </c>
      <c r="K7313" s="8" t="e">
        <f>IF(E7313&gt;Частотометр!C28,"высокая",IF(AND(Частотометр!D28&lt;E7313, E7313&lt;Частотометр!C28),"средняя","низкая"))</f>
        <v>#NUM!</v>
      </c>
    </row>
    <row r="7314" spans="2:11" x14ac:dyDescent="0.2">
      <c r="B7314" s="8" t="s">
        <v>568</v>
      </c>
      <c r="F7314" s="8" t="str">
        <f t="shared" si="306"/>
        <v/>
      </c>
      <c r="G7314" s="8" t="s">
        <v>568</v>
      </c>
      <c r="H7314" s="8" t="str">
        <f t="shared" si="307"/>
        <v>""</v>
      </c>
      <c r="J7314" s="8" t="e">
        <f>IF(D7314&gt;Частотометр!B10,"высокочаст",IF(AND(Частотометр!C10&lt;D7314, D7314&lt;Частотометр!B10),"среднечаст","низкочаст"))</f>
        <v>#NUM!</v>
      </c>
      <c r="K7314" s="8" t="e">
        <f>IF(E7314&gt;Частотометр!C28,"высокая",IF(AND(Частотометр!D28&lt;E7314, E7314&lt;Частотометр!C28),"средняя","низкая"))</f>
        <v>#NUM!</v>
      </c>
    </row>
    <row r="7315" spans="2:11" x14ac:dyDescent="0.2">
      <c r="B7315" s="8" t="s">
        <v>568</v>
      </c>
      <c r="F7315" s="8" t="str">
        <f t="shared" si="306"/>
        <v/>
      </c>
      <c r="G7315" s="8" t="s">
        <v>568</v>
      </c>
      <c r="H7315" s="8" t="str">
        <f t="shared" si="307"/>
        <v>""</v>
      </c>
      <c r="J7315" s="8" t="e">
        <f>IF(D7315&gt;Частотометр!B10,"высокочаст",IF(AND(Частотометр!C10&lt;D7315, D7315&lt;Частотометр!B10),"среднечаст","низкочаст"))</f>
        <v>#NUM!</v>
      </c>
      <c r="K7315" s="8" t="e">
        <f>IF(E7315&gt;Частотометр!C28,"высокая",IF(AND(Частотометр!D28&lt;E7315, E7315&lt;Частотометр!C28),"средняя","низкая"))</f>
        <v>#NUM!</v>
      </c>
    </row>
    <row r="7316" spans="2:11" x14ac:dyDescent="0.2">
      <c r="B7316" s="8" t="s">
        <v>568</v>
      </c>
      <c r="F7316" s="8" t="str">
        <f t="shared" si="306"/>
        <v/>
      </c>
      <c r="G7316" s="8" t="s">
        <v>568</v>
      </c>
      <c r="H7316" s="8" t="str">
        <f t="shared" si="307"/>
        <v>""</v>
      </c>
      <c r="J7316" s="8" t="e">
        <f>IF(D7316&gt;Частотометр!B10,"высокочаст",IF(AND(Частотометр!C10&lt;D7316, D7316&lt;Частотометр!B10),"среднечаст","низкочаст"))</f>
        <v>#NUM!</v>
      </c>
      <c r="K7316" s="8" t="e">
        <f>IF(E7316&gt;Частотометр!C28,"высокая",IF(AND(Частотометр!D28&lt;E7316, E7316&lt;Частотометр!C28),"средняя","низкая"))</f>
        <v>#NUM!</v>
      </c>
    </row>
    <row r="7317" spans="2:11" x14ac:dyDescent="0.2">
      <c r="B7317" s="8" t="s">
        <v>568</v>
      </c>
      <c r="F7317" s="8" t="str">
        <f t="shared" si="306"/>
        <v/>
      </c>
      <c r="G7317" s="8" t="s">
        <v>568</v>
      </c>
      <c r="H7317" s="8" t="str">
        <f t="shared" si="307"/>
        <v>""</v>
      </c>
      <c r="J7317" s="8" t="e">
        <f>IF(D7317&gt;Частотометр!B10,"высокочаст",IF(AND(Частотометр!C10&lt;D7317, D7317&lt;Частотометр!B10),"среднечаст","низкочаст"))</f>
        <v>#NUM!</v>
      </c>
      <c r="K7317" s="8" t="e">
        <f>IF(E7317&gt;Частотометр!C28,"высокая",IF(AND(Частотометр!D28&lt;E7317, E7317&lt;Частотометр!C28),"средняя","низкая"))</f>
        <v>#NUM!</v>
      </c>
    </row>
    <row r="7318" spans="2:11" x14ac:dyDescent="0.2">
      <c r="B7318" s="8" t="s">
        <v>568</v>
      </c>
      <c r="F7318" s="8" t="str">
        <f t="shared" si="306"/>
        <v/>
      </c>
      <c r="G7318" s="8" t="s">
        <v>568</v>
      </c>
      <c r="H7318" s="8" t="str">
        <f t="shared" si="307"/>
        <v>""</v>
      </c>
      <c r="J7318" s="8" t="e">
        <f>IF(D7318&gt;Частотометр!B10,"высокочаст",IF(AND(Частотометр!C10&lt;D7318, D7318&lt;Частотометр!B10),"среднечаст","низкочаст"))</f>
        <v>#NUM!</v>
      </c>
      <c r="K7318" s="8" t="e">
        <f>IF(E7318&gt;Частотометр!C28,"высокая",IF(AND(Частотометр!D28&lt;E7318, E7318&lt;Частотометр!C28),"средняя","низкая"))</f>
        <v>#NUM!</v>
      </c>
    </row>
    <row r="7319" spans="2:11" x14ac:dyDescent="0.2">
      <c r="B7319" s="8" t="s">
        <v>568</v>
      </c>
      <c r="F7319" s="8" t="str">
        <f t="shared" si="306"/>
        <v/>
      </c>
      <c r="G7319" s="8" t="s">
        <v>568</v>
      </c>
      <c r="H7319" s="8" t="str">
        <f t="shared" si="307"/>
        <v>""</v>
      </c>
      <c r="J7319" s="8" t="e">
        <f>IF(D7319&gt;Частотометр!B10,"высокочаст",IF(AND(Частотометр!C10&lt;D7319, D7319&lt;Частотометр!B10),"среднечаст","низкочаст"))</f>
        <v>#NUM!</v>
      </c>
      <c r="K7319" s="8" t="e">
        <f>IF(E7319&gt;Частотометр!C28,"высокая",IF(AND(Частотометр!D28&lt;E7319, E7319&lt;Частотометр!C28),"средняя","низкая"))</f>
        <v>#NUM!</v>
      </c>
    </row>
    <row r="7320" spans="2:11" x14ac:dyDescent="0.2">
      <c r="B7320" s="8" t="s">
        <v>568</v>
      </c>
      <c r="F7320" s="8" t="str">
        <f t="shared" si="306"/>
        <v/>
      </c>
      <c r="G7320" s="8" t="s">
        <v>568</v>
      </c>
      <c r="H7320" s="8" t="str">
        <f t="shared" si="307"/>
        <v>""</v>
      </c>
      <c r="J7320" s="8" t="e">
        <f>IF(D7320&gt;Частотометр!B10,"высокочаст",IF(AND(Частотометр!C10&lt;D7320, D7320&lt;Частотометр!B10),"среднечаст","низкочаст"))</f>
        <v>#NUM!</v>
      </c>
      <c r="K7320" s="8" t="e">
        <f>IF(E7320&gt;Частотометр!C28,"высокая",IF(AND(Частотометр!D28&lt;E7320, E7320&lt;Частотометр!C28),"средняя","низкая"))</f>
        <v>#NUM!</v>
      </c>
    </row>
    <row r="7321" spans="2:11" x14ac:dyDescent="0.2">
      <c r="B7321" s="8" t="s">
        <v>568</v>
      </c>
      <c r="F7321" s="8" t="str">
        <f t="shared" si="306"/>
        <v/>
      </c>
      <c r="G7321" s="8" t="s">
        <v>568</v>
      </c>
      <c r="H7321" s="8" t="str">
        <f t="shared" si="307"/>
        <v>""</v>
      </c>
      <c r="J7321" s="8" t="e">
        <f>IF(D7321&gt;Частотометр!B10,"высокочаст",IF(AND(Частотометр!C10&lt;D7321, D7321&lt;Частотометр!B10),"среднечаст","низкочаст"))</f>
        <v>#NUM!</v>
      </c>
      <c r="K7321" s="8" t="e">
        <f>IF(E7321&gt;Частотометр!C28,"высокая",IF(AND(Частотометр!D28&lt;E7321, E7321&lt;Частотометр!C28),"средняя","низкая"))</f>
        <v>#NUM!</v>
      </c>
    </row>
    <row r="7322" spans="2:11" x14ac:dyDescent="0.2">
      <c r="B7322" s="8" t="s">
        <v>568</v>
      </c>
      <c r="F7322" s="8" t="str">
        <f t="shared" si="306"/>
        <v/>
      </c>
      <c r="G7322" s="8" t="s">
        <v>568</v>
      </c>
      <c r="H7322" s="8" t="str">
        <f t="shared" si="307"/>
        <v>""</v>
      </c>
      <c r="J7322" s="8" t="e">
        <f>IF(D7322&gt;Частотометр!B10,"высокочаст",IF(AND(Частотометр!C10&lt;D7322, D7322&lt;Частотометр!B10),"среднечаст","низкочаст"))</f>
        <v>#NUM!</v>
      </c>
      <c r="K7322" s="8" t="e">
        <f>IF(E7322&gt;Частотометр!C28,"высокая",IF(AND(Частотометр!D28&lt;E7322, E7322&lt;Частотометр!C28),"средняя","низкая"))</f>
        <v>#NUM!</v>
      </c>
    </row>
    <row r="7323" spans="2:11" x14ac:dyDescent="0.2">
      <c r="B7323" s="8" t="s">
        <v>568</v>
      </c>
      <c r="F7323" s="8" t="str">
        <f t="shared" si="306"/>
        <v/>
      </c>
      <c r="G7323" s="8" t="s">
        <v>568</v>
      </c>
      <c r="H7323" s="8" t="str">
        <f t="shared" si="307"/>
        <v>""</v>
      </c>
      <c r="J7323" s="8" t="e">
        <f>IF(D7323&gt;Частотометр!B10,"высокочаст",IF(AND(Частотометр!C10&lt;D7323, D7323&lt;Частотометр!B10),"среднечаст","низкочаст"))</f>
        <v>#NUM!</v>
      </c>
      <c r="K7323" s="8" t="e">
        <f>IF(E7323&gt;Частотометр!C28,"высокая",IF(AND(Частотометр!D28&lt;E7323, E7323&lt;Частотометр!C28),"средняя","низкая"))</f>
        <v>#NUM!</v>
      </c>
    </row>
    <row r="7324" spans="2:11" x14ac:dyDescent="0.2">
      <c r="B7324" s="8" t="s">
        <v>568</v>
      </c>
      <c r="F7324" s="8" t="str">
        <f t="shared" si="306"/>
        <v/>
      </c>
      <c r="G7324" s="8" t="s">
        <v>568</v>
      </c>
      <c r="H7324" s="8" t="str">
        <f t="shared" si="307"/>
        <v>""</v>
      </c>
      <c r="J7324" s="8" t="e">
        <f>IF(D7324&gt;Частотометр!B10,"высокочаст",IF(AND(Частотометр!C10&lt;D7324, D7324&lt;Частотометр!B10),"среднечаст","низкочаст"))</f>
        <v>#NUM!</v>
      </c>
      <c r="K7324" s="8" t="e">
        <f>IF(E7324&gt;Частотометр!C28,"высокая",IF(AND(Частотометр!D28&lt;E7324, E7324&lt;Частотометр!C28),"средняя","низкая"))</f>
        <v>#NUM!</v>
      </c>
    </row>
    <row r="7325" spans="2:11" x14ac:dyDescent="0.2">
      <c r="B7325" s="8" t="s">
        <v>568</v>
      </c>
      <c r="F7325" s="8" t="str">
        <f t="shared" si="306"/>
        <v/>
      </c>
      <c r="G7325" s="8" t="s">
        <v>568</v>
      </c>
      <c r="H7325" s="8" t="str">
        <f t="shared" si="307"/>
        <v>""</v>
      </c>
      <c r="J7325" s="8" t="e">
        <f>IF(D7325&gt;Частотометр!B10,"высокочаст",IF(AND(Частотометр!C10&lt;D7325, D7325&lt;Частотометр!B10),"среднечаст","низкочаст"))</f>
        <v>#NUM!</v>
      </c>
      <c r="K7325" s="8" t="e">
        <f>IF(E7325&gt;Частотометр!C28,"высокая",IF(AND(Частотометр!D28&lt;E7325, E7325&lt;Частотометр!C28),"средняя","низкая"))</f>
        <v>#NUM!</v>
      </c>
    </row>
    <row r="7326" spans="2:11" x14ac:dyDescent="0.2">
      <c r="B7326" s="8" t="s">
        <v>568</v>
      </c>
      <c r="F7326" s="8" t="str">
        <f t="shared" si="306"/>
        <v/>
      </c>
      <c r="G7326" s="8" t="s">
        <v>568</v>
      </c>
      <c r="H7326" s="8" t="str">
        <f t="shared" si="307"/>
        <v>""</v>
      </c>
      <c r="J7326" s="8" t="e">
        <f>IF(D7326&gt;Частотометр!B10,"высокочаст",IF(AND(Частотометр!C10&lt;D7326, D7326&lt;Частотометр!B10),"среднечаст","низкочаст"))</f>
        <v>#NUM!</v>
      </c>
      <c r="K7326" s="8" t="e">
        <f>IF(E7326&gt;Частотометр!C28,"высокая",IF(AND(Частотометр!D28&lt;E7326, E7326&lt;Частотометр!C28),"средняя","низкая"))</f>
        <v>#NUM!</v>
      </c>
    </row>
    <row r="7327" spans="2:11" x14ac:dyDescent="0.2">
      <c r="B7327" s="8" t="s">
        <v>568</v>
      </c>
      <c r="F7327" s="8" t="str">
        <f t="shared" si="306"/>
        <v/>
      </c>
      <c r="G7327" s="8" t="s">
        <v>568</v>
      </c>
      <c r="H7327" s="8" t="str">
        <f t="shared" si="307"/>
        <v>""</v>
      </c>
      <c r="J7327" s="8" t="e">
        <f>IF(D7327&gt;Частотометр!B10,"высокочаст",IF(AND(Частотометр!C10&lt;D7327, D7327&lt;Частотометр!B10),"среднечаст","низкочаст"))</f>
        <v>#NUM!</v>
      </c>
      <c r="K7327" s="8" t="e">
        <f>IF(E7327&gt;Частотометр!C28,"высокая",IF(AND(Частотометр!D28&lt;E7327, E7327&lt;Частотометр!C28),"средняя","низкая"))</f>
        <v>#NUM!</v>
      </c>
    </row>
    <row r="7328" spans="2:11" x14ac:dyDescent="0.2">
      <c r="B7328" s="8" t="s">
        <v>568</v>
      </c>
      <c r="F7328" s="8" t="str">
        <f t="shared" si="306"/>
        <v/>
      </c>
      <c r="G7328" s="8" t="s">
        <v>568</v>
      </c>
      <c r="H7328" s="8" t="str">
        <f t="shared" si="307"/>
        <v>""</v>
      </c>
      <c r="J7328" s="8" t="e">
        <f>IF(D7328&gt;Частотометр!B10,"высокочаст",IF(AND(Частотометр!C10&lt;D7328, D7328&lt;Частотометр!B10),"среднечаст","низкочаст"))</f>
        <v>#NUM!</v>
      </c>
      <c r="K7328" s="8" t="e">
        <f>IF(E7328&gt;Частотометр!C28,"высокая",IF(AND(Частотометр!D28&lt;E7328, E7328&lt;Частотометр!C28),"средняя","низкая"))</f>
        <v>#NUM!</v>
      </c>
    </row>
    <row r="7329" spans="2:11" x14ac:dyDescent="0.2">
      <c r="B7329" s="8" t="s">
        <v>568</v>
      </c>
      <c r="F7329" s="8" t="str">
        <f t="shared" si="306"/>
        <v/>
      </c>
      <c r="G7329" s="8" t="s">
        <v>568</v>
      </c>
      <c r="H7329" s="8" t="str">
        <f t="shared" si="307"/>
        <v>""</v>
      </c>
      <c r="J7329" s="8" t="e">
        <f>IF(D7329&gt;Частотометр!B10,"высокочаст",IF(AND(Частотометр!C10&lt;D7329, D7329&lt;Частотометр!B10),"среднечаст","низкочаст"))</f>
        <v>#NUM!</v>
      </c>
      <c r="K7329" s="8" t="e">
        <f>IF(E7329&gt;Частотометр!C28,"высокая",IF(AND(Частотометр!D28&lt;E7329, E7329&lt;Частотометр!C28),"средняя","низкая"))</f>
        <v>#NUM!</v>
      </c>
    </row>
    <row r="7330" spans="2:11" x14ac:dyDescent="0.2">
      <c r="B7330" s="8" t="s">
        <v>568</v>
      </c>
      <c r="F7330" s="8" t="str">
        <f t="shared" si="306"/>
        <v/>
      </c>
      <c r="G7330" s="8" t="s">
        <v>568</v>
      </c>
      <c r="H7330" s="8" t="str">
        <f t="shared" si="307"/>
        <v>""</v>
      </c>
      <c r="J7330" s="8" t="e">
        <f>IF(D7330&gt;Частотометр!B10,"высокочаст",IF(AND(Частотометр!C10&lt;D7330, D7330&lt;Частотометр!B10),"среднечаст","низкочаст"))</f>
        <v>#NUM!</v>
      </c>
      <c r="K7330" s="8" t="e">
        <f>IF(E7330&gt;Частотометр!C28,"высокая",IF(AND(Частотометр!D28&lt;E7330, E7330&lt;Частотометр!C28),"средняя","низкая"))</f>
        <v>#NUM!</v>
      </c>
    </row>
    <row r="7331" spans="2:11" x14ac:dyDescent="0.2">
      <c r="B7331" s="8" t="s">
        <v>568</v>
      </c>
      <c r="F7331" s="8" t="str">
        <f t="shared" si="306"/>
        <v/>
      </c>
      <c r="G7331" s="8" t="s">
        <v>568</v>
      </c>
      <c r="H7331" s="8" t="str">
        <f t="shared" si="307"/>
        <v>""</v>
      </c>
      <c r="J7331" s="8" t="e">
        <f>IF(D7331&gt;Частотометр!B10,"высокочаст",IF(AND(Частотометр!C10&lt;D7331, D7331&lt;Частотометр!B10),"среднечаст","низкочаст"))</f>
        <v>#NUM!</v>
      </c>
      <c r="K7331" s="8" t="e">
        <f>IF(E7331&gt;Частотометр!C28,"высокая",IF(AND(Частотометр!D28&lt;E7331, E7331&lt;Частотометр!C28),"средняя","низкая"))</f>
        <v>#NUM!</v>
      </c>
    </row>
    <row r="7332" spans="2:11" x14ac:dyDescent="0.2">
      <c r="B7332" s="8" t="s">
        <v>568</v>
      </c>
      <c r="F7332" s="8" t="str">
        <f t="shared" si="306"/>
        <v/>
      </c>
      <c r="G7332" s="8" t="s">
        <v>568</v>
      </c>
      <c r="H7332" s="8" t="str">
        <f t="shared" si="307"/>
        <v>""</v>
      </c>
      <c r="J7332" s="8" t="e">
        <f>IF(D7332&gt;Частотометр!B10,"высокочаст",IF(AND(Частотометр!C10&lt;D7332, D7332&lt;Частотометр!B10),"среднечаст","низкочаст"))</f>
        <v>#NUM!</v>
      </c>
      <c r="K7332" s="8" t="e">
        <f>IF(E7332&gt;Частотометр!C28,"высокая",IF(AND(Частотометр!D28&lt;E7332, E7332&lt;Частотометр!C28),"средняя","низкая"))</f>
        <v>#NUM!</v>
      </c>
    </row>
    <row r="7333" spans="2:11" x14ac:dyDescent="0.2">
      <c r="B7333" s="8" t="s">
        <v>568</v>
      </c>
      <c r="F7333" s="8" t="str">
        <f t="shared" si="306"/>
        <v/>
      </c>
      <c r="G7333" s="8" t="s">
        <v>568</v>
      </c>
      <c r="H7333" s="8" t="str">
        <f t="shared" si="307"/>
        <v>""</v>
      </c>
      <c r="J7333" s="8" t="e">
        <f>IF(D7333&gt;Частотометр!B10,"высокочаст",IF(AND(Частотометр!C10&lt;D7333, D7333&lt;Частотометр!B10),"среднечаст","низкочаст"))</f>
        <v>#NUM!</v>
      </c>
      <c r="K7333" s="8" t="e">
        <f>IF(E7333&gt;Частотометр!C28,"высокая",IF(AND(Частотометр!D28&lt;E7333, E7333&lt;Частотометр!C28),"средняя","низкая"))</f>
        <v>#NUM!</v>
      </c>
    </row>
    <row r="7334" spans="2:11" x14ac:dyDescent="0.2">
      <c r="B7334" s="8" t="s">
        <v>568</v>
      </c>
      <c r="F7334" s="8" t="str">
        <f t="shared" si="306"/>
        <v/>
      </c>
      <c r="G7334" s="8" t="s">
        <v>568</v>
      </c>
      <c r="H7334" s="8" t="str">
        <f t="shared" si="307"/>
        <v>""</v>
      </c>
      <c r="J7334" s="8" t="e">
        <f>IF(D7334&gt;Частотометр!B10,"высокочаст",IF(AND(Частотометр!C10&lt;D7334, D7334&lt;Частотометр!B10),"среднечаст","низкочаст"))</f>
        <v>#NUM!</v>
      </c>
      <c r="K7334" s="8" t="e">
        <f>IF(E7334&gt;Частотометр!C28,"высокая",IF(AND(Частотометр!D28&lt;E7334, E7334&lt;Частотометр!C28),"средняя","низкая"))</f>
        <v>#NUM!</v>
      </c>
    </row>
    <row r="7335" spans="2:11" x14ac:dyDescent="0.2">
      <c r="B7335" s="8" t="s">
        <v>568</v>
      </c>
      <c r="F7335" s="8" t="str">
        <f t="shared" si="306"/>
        <v/>
      </c>
      <c r="G7335" s="8" t="s">
        <v>568</v>
      </c>
      <c r="H7335" s="8" t="str">
        <f t="shared" si="307"/>
        <v>""</v>
      </c>
      <c r="J7335" s="8" t="e">
        <f>IF(D7335&gt;Частотометр!B10,"высокочаст",IF(AND(Частотометр!C10&lt;D7335, D7335&lt;Частотометр!B10),"среднечаст","низкочаст"))</f>
        <v>#NUM!</v>
      </c>
      <c r="K7335" s="8" t="e">
        <f>IF(E7335&gt;Частотометр!C28,"высокая",IF(AND(Частотометр!D28&lt;E7335, E7335&lt;Частотометр!C28),"средняя","низкая"))</f>
        <v>#NUM!</v>
      </c>
    </row>
    <row r="7336" spans="2:11" x14ac:dyDescent="0.2">
      <c r="B7336" s="8" t="s">
        <v>568</v>
      </c>
      <c r="F7336" s="8" t="str">
        <f t="shared" si="306"/>
        <v/>
      </c>
      <c r="G7336" s="8" t="s">
        <v>568</v>
      </c>
      <c r="H7336" s="8" t="str">
        <f t="shared" si="307"/>
        <v>""</v>
      </c>
      <c r="J7336" s="8" t="e">
        <f>IF(D7336&gt;Частотометр!B10,"высокочаст",IF(AND(Частотометр!C10&lt;D7336, D7336&lt;Частотометр!B10),"среднечаст","низкочаст"))</f>
        <v>#NUM!</v>
      </c>
      <c r="K7336" s="8" t="e">
        <f>IF(E7336&gt;Частотометр!C28,"высокая",IF(AND(Частотометр!D28&lt;E7336, E7336&lt;Частотометр!C28),"средняя","низкая"))</f>
        <v>#NUM!</v>
      </c>
    </row>
    <row r="7337" spans="2:11" x14ac:dyDescent="0.2">
      <c r="B7337" s="8" t="s">
        <v>568</v>
      </c>
      <c r="F7337" s="8" t="str">
        <f t="shared" si="306"/>
        <v/>
      </c>
      <c r="G7337" s="8" t="s">
        <v>568</v>
      </c>
      <c r="H7337" s="8" t="str">
        <f t="shared" si="307"/>
        <v>""</v>
      </c>
      <c r="J7337" s="8" t="e">
        <f>IF(D7337&gt;Частотометр!B10,"высокочаст",IF(AND(Частотометр!C10&lt;D7337, D7337&lt;Частотометр!B10),"среднечаст","низкочаст"))</f>
        <v>#NUM!</v>
      </c>
      <c r="K7337" s="8" t="e">
        <f>IF(E7337&gt;Частотометр!C28,"высокая",IF(AND(Частотометр!D28&lt;E7337, E7337&lt;Частотометр!C28),"средняя","низкая"))</f>
        <v>#NUM!</v>
      </c>
    </row>
    <row r="7338" spans="2:11" x14ac:dyDescent="0.2">
      <c r="B7338" s="8" t="s">
        <v>568</v>
      </c>
      <c r="F7338" s="8" t="str">
        <f t="shared" si="306"/>
        <v/>
      </c>
      <c r="G7338" s="8" t="s">
        <v>568</v>
      </c>
      <c r="H7338" s="8" t="str">
        <f t="shared" si="307"/>
        <v>""</v>
      </c>
      <c r="J7338" s="8" t="e">
        <f>IF(D7338&gt;Частотометр!B10,"высокочаст",IF(AND(Частотометр!C10&lt;D7338, D7338&lt;Частотометр!B10),"среднечаст","низкочаст"))</f>
        <v>#NUM!</v>
      </c>
      <c r="K7338" s="8" t="e">
        <f>IF(E7338&gt;Частотометр!C28,"высокая",IF(AND(Частотометр!D28&lt;E7338, E7338&lt;Частотометр!C28),"средняя","низкая"))</f>
        <v>#NUM!</v>
      </c>
    </row>
    <row r="7339" spans="2:11" x14ac:dyDescent="0.2">
      <c r="B7339" s="8" t="s">
        <v>568</v>
      </c>
      <c r="F7339" s="8" t="str">
        <f t="shared" si="306"/>
        <v/>
      </c>
      <c r="G7339" s="8" t="s">
        <v>568</v>
      </c>
      <c r="H7339" s="8" t="str">
        <f t="shared" si="307"/>
        <v>""</v>
      </c>
      <c r="J7339" s="8" t="e">
        <f>IF(D7339&gt;Частотометр!B10,"высокочаст",IF(AND(Частотометр!C10&lt;D7339, D7339&lt;Частотометр!B10),"среднечаст","низкочаст"))</f>
        <v>#NUM!</v>
      </c>
      <c r="K7339" s="8" t="e">
        <f>IF(E7339&gt;Частотометр!C28,"высокая",IF(AND(Частотометр!D28&lt;E7339, E7339&lt;Частотометр!C28),"средняя","низкая"))</f>
        <v>#NUM!</v>
      </c>
    </row>
    <row r="7340" spans="2:11" x14ac:dyDescent="0.2">
      <c r="B7340" s="8" t="s">
        <v>568</v>
      </c>
      <c r="F7340" s="8" t="str">
        <f t="shared" si="306"/>
        <v/>
      </c>
      <c r="G7340" s="8" t="s">
        <v>568</v>
      </c>
      <c r="H7340" s="8" t="str">
        <f t="shared" si="307"/>
        <v>""</v>
      </c>
      <c r="J7340" s="8" t="e">
        <f>IF(D7340&gt;Частотометр!B10,"высокочаст",IF(AND(Частотометр!C10&lt;D7340, D7340&lt;Частотометр!B10),"среднечаст","низкочаст"))</f>
        <v>#NUM!</v>
      </c>
      <c r="K7340" s="8" t="e">
        <f>IF(E7340&gt;Частотометр!C28,"высокая",IF(AND(Частотометр!D28&lt;E7340, E7340&lt;Частотометр!C28),"средняя","низкая"))</f>
        <v>#NUM!</v>
      </c>
    </row>
    <row r="7341" spans="2:11" x14ac:dyDescent="0.2">
      <c r="B7341" s="8" t="s">
        <v>568</v>
      </c>
      <c r="F7341" s="8" t="str">
        <f t="shared" si="306"/>
        <v/>
      </c>
      <c r="G7341" s="8" t="s">
        <v>568</v>
      </c>
      <c r="H7341" s="8" t="str">
        <f t="shared" si="307"/>
        <v>""</v>
      </c>
      <c r="J7341" s="8" t="e">
        <f>IF(D7341&gt;Частотометр!B10,"высокочаст",IF(AND(Частотометр!C10&lt;D7341, D7341&lt;Частотометр!B10),"среднечаст","низкочаст"))</f>
        <v>#NUM!</v>
      </c>
      <c r="K7341" s="8" t="e">
        <f>IF(E7341&gt;Частотометр!C28,"высокая",IF(AND(Частотометр!D28&lt;E7341, E7341&lt;Частотометр!C28),"средняя","низкая"))</f>
        <v>#NUM!</v>
      </c>
    </row>
    <row r="7342" spans="2:11" x14ac:dyDescent="0.2">
      <c r="B7342" s="8" t="s">
        <v>568</v>
      </c>
      <c r="F7342" s="8" t="str">
        <f t="shared" si="306"/>
        <v/>
      </c>
      <c r="G7342" s="8" t="s">
        <v>568</v>
      </c>
      <c r="H7342" s="8" t="str">
        <f t="shared" si="307"/>
        <v>""</v>
      </c>
      <c r="J7342" s="8" t="e">
        <f>IF(D7342&gt;Частотометр!B10,"высокочаст",IF(AND(Частотометр!C10&lt;D7342, D7342&lt;Частотометр!B10),"среднечаст","низкочаст"))</f>
        <v>#NUM!</v>
      </c>
      <c r="K7342" s="8" t="e">
        <f>IF(E7342&gt;Частотометр!C28,"высокая",IF(AND(Частотометр!D28&lt;E7342, E7342&lt;Частотометр!C28),"средняя","низкая"))</f>
        <v>#NUM!</v>
      </c>
    </row>
    <row r="7343" spans="2:11" x14ac:dyDescent="0.2">
      <c r="B7343" s="8" t="s">
        <v>568</v>
      </c>
      <c r="F7343" s="8" t="str">
        <f t="shared" si="306"/>
        <v/>
      </c>
      <c r="G7343" s="8" t="s">
        <v>568</v>
      </c>
      <c r="H7343" s="8" t="str">
        <f t="shared" si="307"/>
        <v>""</v>
      </c>
      <c r="J7343" s="8" t="e">
        <f>IF(D7343&gt;Частотометр!B10,"высокочаст",IF(AND(Частотометр!C10&lt;D7343, D7343&lt;Частотометр!B10),"среднечаст","низкочаст"))</f>
        <v>#NUM!</v>
      </c>
      <c r="K7343" s="8" t="e">
        <f>IF(E7343&gt;Частотометр!C28,"высокая",IF(AND(Частотометр!D28&lt;E7343, E7343&lt;Частотометр!C28),"средняя","низкая"))</f>
        <v>#NUM!</v>
      </c>
    </row>
    <row r="7344" spans="2:11" x14ac:dyDescent="0.2">
      <c r="B7344" s="8" t="s">
        <v>568</v>
      </c>
      <c r="F7344" s="8" t="str">
        <f t="shared" si="306"/>
        <v/>
      </c>
      <c r="G7344" s="8" t="s">
        <v>568</v>
      </c>
      <c r="H7344" s="8" t="str">
        <f t="shared" si="307"/>
        <v>""</v>
      </c>
      <c r="J7344" s="8" t="e">
        <f>IF(D7344&gt;Частотометр!B10,"высокочаст",IF(AND(Частотометр!C10&lt;D7344, D7344&lt;Частотометр!B10),"среднечаст","низкочаст"))</f>
        <v>#NUM!</v>
      </c>
      <c r="K7344" s="8" t="e">
        <f>IF(E7344&gt;Частотометр!C28,"высокая",IF(AND(Частотометр!D28&lt;E7344, E7344&lt;Частотометр!C28),"средняя","низкая"))</f>
        <v>#NUM!</v>
      </c>
    </row>
    <row r="7345" spans="2:11" x14ac:dyDescent="0.2">
      <c r="B7345" s="8" t="s">
        <v>568</v>
      </c>
      <c r="F7345" s="8" t="str">
        <f t="shared" si="306"/>
        <v/>
      </c>
      <c r="G7345" s="8" t="s">
        <v>568</v>
      </c>
      <c r="H7345" s="8" t="str">
        <f t="shared" si="307"/>
        <v>""</v>
      </c>
      <c r="J7345" s="8" t="e">
        <f>IF(D7345&gt;Частотометр!B10,"высокочаст",IF(AND(Частотометр!C10&lt;D7345, D7345&lt;Частотометр!B10),"среднечаст","низкочаст"))</f>
        <v>#NUM!</v>
      </c>
      <c r="K7345" s="8" t="e">
        <f>IF(E7345&gt;Частотометр!C28,"высокая",IF(AND(Частотометр!D28&lt;E7345, E7345&lt;Частотометр!C28),"средняя","низкая"))</f>
        <v>#NUM!</v>
      </c>
    </row>
    <row r="7346" spans="2:11" x14ac:dyDescent="0.2">
      <c r="B7346" s="8" t="s">
        <v>568</v>
      </c>
      <c r="F7346" s="8" t="str">
        <f t="shared" si="306"/>
        <v/>
      </c>
      <c r="G7346" s="8" t="s">
        <v>568</v>
      </c>
      <c r="H7346" s="8" t="str">
        <f t="shared" si="307"/>
        <v>""</v>
      </c>
      <c r="J7346" s="8" t="e">
        <f>IF(D7346&gt;Частотометр!B10,"высокочаст",IF(AND(Частотометр!C10&lt;D7346, D7346&lt;Частотометр!B10),"среднечаст","низкочаст"))</f>
        <v>#NUM!</v>
      </c>
      <c r="K7346" s="8" t="e">
        <f>IF(E7346&gt;Частотометр!C28,"высокая",IF(AND(Частотометр!D28&lt;E7346, E7346&lt;Частотометр!C28),"средняя","низкая"))</f>
        <v>#NUM!</v>
      </c>
    </row>
    <row r="7347" spans="2:11" x14ac:dyDescent="0.2">
      <c r="B7347" s="8" t="s">
        <v>568</v>
      </c>
      <c r="F7347" s="8" t="str">
        <f t="shared" si="306"/>
        <v/>
      </c>
      <c r="G7347" s="8" t="s">
        <v>568</v>
      </c>
      <c r="H7347" s="8" t="str">
        <f t="shared" si="307"/>
        <v>""</v>
      </c>
      <c r="J7347" s="8" t="e">
        <f>IF(D7347&gt;Частотометр!B10,"высокочаст",IF(AND(Частотометр!C10&lt;D7347, D7347&lt;Частотометр!B10),"среднечаст","низкочаст"))</f>
        <v>#NUM!</v>
      </c>
      <c r="K7347" s="8" t="e">
        <f>IF(E7347&gt;Частотометр!C28,"высокая",IF(AND(Частотометр!D28&lt;E7347, E7347&lt;Частотометр!C28),"средняя","низкая"))</f>
        <v>#NUM!</v>
      </c>
    </row>
    <row r="7348" spans="2:11" x14ac:dyDescent="0.2">
      <c r="B7348" s="8" t="s">
        <v>568</v>
      </c>
      <c r="F7348" s="8" t="str">
        <f t="shared" si="306"/>
        <v/>
      </c>
      <c r="G7348" s="8" t="s">
        <v>568</v>
      </c>
      <c r="H7348" s="8" t="str">
        <f t="shared" si="307"/>
        <v>""</v>
      </c>
      <c r="J7348" s="8" t="e">
        <f>IF(D7348&gt;Частотометр!B10,"высокочаст",IF(AND(Частотометр!C10&lt;D7348, D7348&lt;Частотометр!B10),"среднечаст","низкочаст"))</f>
        <v>#NUM!</v>
      </c>
      <c r="K7348" s="8" t="e">
        <f>IF(E7348&gt;Частотометр!C28,"высокая",IF(AND(Частотометр!D28&lt;E7348, E7348&lt;Частотометр!C28),"средняя","низкая"))</f>
        <v>#NUM!</v>
      </c>
    </row>
    <row r="7349" spans="2:11" x14ac:dyDescent="0.2">
      <c r="B7349" s="8" t="s">
        <v>568</v>
      </c>
      <c r="F7349" s="8" t="str">
        <f t="shared" si="306"/>
        <v/>
      </c>
      <c r="G7349" s="8" t="s">
        <v>568</v>
      </c>
      <c r="H7349" s="8" t="str">
        <f t="shared" si="307"/>
        <v>""</v>
      </c>
      <c r="J7349" s="8" t="e">
        <f>IF(D7349&gt;Частотометр!B10,"высокочаст",IF(AND(Частотометр!C10&lt;D7349, D7349&lt;Частотометр!B10),"среднечаст","низкочаст"))</f>
        <v>#NUM!</v>
      </c>
      <c r="K7349" s="8" t="e">
        <f>IF(E7349&gt;Частотометр!C28,"высокая",IF(AND(Частотометр!D28&lt;E7349, E7349&lt;Частотометр!C28),"средняя","низкая"))</f>
        <v>#NUM!</v>
      </c>
    </row>
    <row r="7350" spans="2:11" x14ac:dyDescent="0.2">
      <c r="B7350" s="8" t="s">
        <v>568</v>
      </c>
      <c r="F7350" s="8" t="str">
        <f t="shared" si="306"/>
        <v/>
      </c>
      <c r="G7350" s="8" t="s">
        <v>568</v>
      </c>
      <c r="H7350" s="8" t="str">
        <f t="shared" si="307"/>
        <v>""</v>
      </c>
      <c r="J7350" s="8" t="e">
        <f>IF(D7350&gt;Частотометр!B10,"высокочаст",IF(AND(Частотометр!C10&lt;D7350, D7350&lt;Частотометр!B10),"среднечаст","низкочаст"))</f>
        <v>#NUM!</v>
      </c>
      <c r="K7350" s="8" t="e">
        <f>IF(E7350&gt;Частотометр!C28,"высокая",IF(AND(Частотометр!D28&lt;E7350, E7350&lt;Частотометр!C28),"средняя","низкая"))</f>
        <v>#NUM!</v>
      </c>
    </row>
    <row r="7351" spans="2:11" x14ac:dyDescent="0.2">
      <c r="B7351" s="8" t="s">
        <v>568</v>
      </c>
      <c r="F7351" s="8" t="str">
        <f t="shared" si="306"/>
        <v/>
      </c>
      <c r="G7351" s="8" t="s">
        <v>568</v>
      </c>
      <c r="H7351" s="8" t="str">
        <f t="shared" si="307"/>
        <v>""</v>
      </c>
      <c r="J7351" s="8" t="e">
        <f>IF(D7351&gt;Частотометр!B10,"высокочаст",IF(AND(Частотометр!C10&lt;D7351, D7351&lt;Частотометр!B10),"среднечаст","низкочаст"))</f>
        <v>#NUM!</v>
      </c>
      <c r="K7351" s="8" t="e">
        <f>IF(E7351&gt;Частотометр!C28,"высокая",IF(AND(Частотометр!D28&lt;E7351, E7351&lt;Частотометр!C28),"средняя","низкая"))</f>
        <v>#NUM!</v>
      </c>
    </row>
    <row r="7352" spans="2:11" x14ac:dyDescent="0.2">
      <c r="B7352" s="8" t="s">
        <v>568</v>
      </c>
      <c r="F7352" s="8" t="str">
        <f t="shared" si="306"/>
        <v/>
      </c>
      <c r="G7352" s="8" t="s">
        <v>568</v>
      </c>
      <c r="H7352" s="8" t="str">
        <f t="shared" si="307"/>
        <v>""</v>
      </c>
      <c r="J7352" s="8" t="e">
        <f>IF(D7352&gt;Частотометр!B10,"высокочаст",IF(AND(Частотометр!C10&lt;D7352, D7352&lt;Частотометр!B10),"среднечаст","низкочаст"))</f>
        <v>#NUM!</v>
      </c>
      <c r="K7352" s="8" t="e">
        <f>IF(E7352&gt;Частотометр!C28,"высокая",IF(AND(Частотометр!D28&lt;E7352, E7352&lt;Частотометр!C28),"средняя","низкая"))</f>
        <v>#NUM!</v>
      </c>
    </row>
    <row r="7353" spans="2:11" x14ac:dyDescent="0.2">
      <c r="B7353" s="8" t="s">
        <v>568</v>
      </c>
      <c r="F7353" s="8" t="str">
        <f t="shared" si="306"/>
        <v/>
      </c>
      <c r="G7353" s="8" t="s">
        <v>568</v>
      </c>
      <c r="H7353" s="8" t="str">
        <f t="shared" si="307"/>
        <v>""</v>
      </c>
      <c r="J7353" s="8" t="e">
        <f>IF(D7353&gt;Частотометр!B10,"высокочаст",IF(AND(Частотометр!C10&lt;D7353, D7353&lt;Частотометр!B10),"среднечаст","низкочаст"))</f>
        <v>#NUM!</v>
      </c>
      <c r="K7353" s="8" t="e">
        <f>IF(E7353&gt;Частотометр!C28,"высокая",IF(AND(Частотометр!D28&lt;E7353, E7353&lt;Частотометр!C28),"средняя","низкая"))</f>
        <v>#NUM!</v>
      </c>
    </row>
    <row r="7354" spans="2:11" x14ac:dyDescent="0.2">
      <c r="B7354" s="8" t="s">
        <v>568</v>
      </c>
      <c r="F7354" s="8" t="str">
        <f t="shared" si="306"/>
        <v/>
      </c>
      <c r="G7354" s="8" t="s">
        <v>568</v>
      </c>
      <c r="H7354" s="8" t="str">
        <f t="shared" si="307"/>
        <v>""</v>
      </c>
      <c r="J7354" s="8" t="e">
        <f>IF(D7354&gt;Частотометр!B10,"высокочаст",IF(AND(Частотометр!C10&lt;D7354, D7354&lt;Частотометр!B10),"среднечаст","низкочаст"))</f>
        <v>#NUM!</v>
      </c>
      <c r="K7354" s="8" t="e">
        <f>IF(E7354&gt;Частотометр!C28,"высокая",IF(AND(Частотометр!D28&lt;E7354, E7354&lt;Частотометр!C28),"средняя","низкая"))</f>
        <v>#NUM!</v>
      </c>
    </row>
    <row r="7355" spans="2:11" x14ac:dyDescent="0.2">
      <c r="B7355" s="8" t="s">
        <v>568</v>
      </c>
      <c r="F7355" s="8" t="str">
        <f t="shared" si="306"/>
        <v/>
      </c>
      <c r="G7355" s="8" t="s">
        <v>568</v>
      </c>
      <c r="H7355" s="8" t="str">
        <f t="shared" si="307"/>
        <v>""</v>
      </c>
      <c r="J7355" s="8" t="e">
        <f>IF(D7355&gt;Частотометр!B10,"высокочаст",IF(AND(Частотометр!C10&lt;D7355, D7355&lt;Частотометр!B10),"среднечаст","низкочаст"))</f>
        <v>#NUM!</v>
      </c>
      <c r="K7355" s="8" t="e">
        <f>IF(E7355&gt;Частотометр!C28,"высокая",IF(AND(Частотометр!D28&lt;E7355, E7355&lt;Частотометр!C28),"средняя","низкая"))</f>
        <v>#NUM!</v>
      </c>
    </row>
    <row r="7356" spans="2:11" x14ac:dyDescent="0.2">
      <c r="B7356" s="8" t="s">
        <v>568</v>
      </c>
      <c r="F7356" s="8" t="str">
        <f t="shared" si="306"/>
        <v/>
      </c>
      <c r="G7356" s="8" t="s">
        <v>568</v>
      </c>
      <c r="H7356" s="8" t="str">
        <f t="shared" si="307"/>
        <v>""</v>
      </c>
      <c r="J7356" s="8" t="e">
        <f>IF(D7356&gt;Частотометр!B10,"высокочаст",IF(AND(Частотометр!C10&lt;D7356, D7356&lt;Частотометр!B10),"среднечаст","низкочаст"))</f>
        <v>#NUM!</v>
      </c>
      <c r="K7356" s="8" t="e">
        <f>IF(E7356&gt;Частотометр!C28,"высокая",IF(AND(Частотометр!D28&lt;E7356, E7356&lt;Частотометр!C28),"средняя","низкая"))</f>
        <v>#NUM!</v>
      </c>
    </row>
    <row r="7357" spans="2:11" x14ac:dyDescent="0.2">
      <c r="B7357" s="8" t="s">
        <v>568</v>
      </c>
      <c r="F7357" s="8" t="str">
        <f t="shared" si="306"/>
        <v/>
      </c>
      <c r="G7357" s="8" t="s">
        <v>568</v>
      </c>
      <c r="H7357" s="8" t="str">
        <f t="shared" si="307"/>
        <v>""</v>
      </c>
      <c r="J7357" s="8" t="e">
        <f>IF(D7357&gt;Частотометр!B10,"высокочаст",IF(AND(Частотометр!C10&lt;D7357, D7357&lt;Частотометр!B10),"среднечаст","низкочаст"))</f>
        <v>#NUM!</v>
      </c>
      <c r="K7357" s="8" t="e">
        <f>IF(E7357&gt;Частотометр!C28,"высокая",IF(AND(Частотометр!D28&lt;E7357, E7357&lt;Частотометр!C28),"средняя","низкая"))</f>
        <v>#NUM!</v>
      </c>
    </row>
    <row r="7358" spans="2:11" x14ac:dyDescent="0.2">
      <c r="B7358" s="8" t="s">
        <v>568</v>
      </c>
      <c r="F7358" s="8" t="str">
        <f t="shared" si="306"/>
        <v/>
      </c>
      <c r="G7358" s="8" t="s">
        <v>568</v>
      </c>
      <c r="H7358" s="8" t="str">
        <f t="shared" si="307"/>
        <v>""</v>
      </c>
      <c r="J7358" s="8" t="e">
        <f>IF(D7358&gt;Частотометр!B10,"высокочаст",IF(AND(Частотометр!C10&lt;D7358, D7358&lt;Частотометр!B10),"среднечаст","низкочаст"))</f>
        <v>#NUM!</v>
      </c>
      <c r="K7358" s="8" t="e">
        <f>IF(E7358&gt;Частотометр!C28,"высокая",IF(AND(Частотометр!D28&lt;E7358, E7358&lt;Частотометр!C28),"средняя","низкая"))</f>
        <v>#NUM!</v>
      </c>
    </row>
    <row r="7359" spans="2:11" x14ac:dyDescent="0.2">
      <c r="B7359" s="8" t="s">
        <v>568</v>
      </c>
      <c r="F7359" s="8" t="str">
        <f t="shared" si="306"/>
        <v/>
      </c>
      <c r="G7359" s="8" t="s">
        <v>568</v>
      </c>
      <c r="H7359" s="8" t="str">
        <f t="shared" si="307"/>
        <v>""</v>
      </c>
      <c r="J7359" s="8" t="e">
        <f>IF(D7359&gt;Частотометр!B10,"высокочаст",IF(AND(Частотометр!C10&lt;D7359, D7359&lt;Частотометр!B10),"среднечаст","низкочаст"))</f>
        <v>#NUM!</v>
      </c>
      <c r="K7359" s="8" t="e">
        <f>IF(E7359&gt;Частотометр!C28,"высокая",IF(AND(Частотометр!D28&lt;E7359, E7359&lt;Частотометр!C28),"средняя","низкая"))</f>
        <v>#NUM!</v>
      </c>
    </row>
    <row r="7360" spans="2:11" x14ac:dyDescent="0.2">
      <c r="B7360" s="8" t="s">
        <v>568</v>
      </c>
      <c r="F7360" s="8" t="str">
        <f t="shared" si="306"/>
        <v/>
      </c>
      <c r="G7360" s="8" t="s">
        <v>568</v>
      </c>
      <c r="H7360" s="8" t="str">
        <f t="shared" si="307"/>
        <v>""</v>
      </c>
      <c r="J7360" s="8" t="e">
        <f>IF(D7360&gt;Частотометр!B10,"высокочаст",IF(AND(Частотометр!C10&lt;D7360, D7360&lt;Частотометр!B10),"среднечаст","низкочаст"))</f>
        <v>#NUM!</v>
      </c>
      <c r="K7360" s="8" t="e">
        <f>IF(E7360&gt;Частотометр!C28,"высокая",IF(AND(Частотометр!D28&lt;E7360, E7360&lt;Частотометр!C28),"средняя","низкая"))</f>
        <v>#NUM!</v>
      </c>
    </row>
    <row r="7361" spans="2:11" x14ac:dyDescent="0.2">
      <c r="B7361" s="8" t="s">
        <v>568</v>
      </c>
      <c r="F7361" s="8" t="str">
        <f t="shared" si="306"/>
        <v/>
      </c>
      <c r="G7361" s="8" t="s">
        <v>568</v>
      </c>
      <c r="H7361" s="8" t="str">
        <f t="shared" si="307"/>
        <v>""</v>
      </c>
      <c r="J7361" s="8" t="e">
        <f>IF(D7361&gt;Частотометр!B10,"высокочаст",IF(AND(Частотометр!C10&lt;D7361, D7361&lt;Частотометр!B10),"среднечаст","низкочаст"))</f>
        <v>#NUM!</v>
      </c>
      <c r="K7361" s="8" t="e">
        <f>IF(E7361&gt;Частотометр!C28,"высокая",IF(AND(Частотометр!D28&lt;E7361, E7361&lt;Частотометр!C28),"средняя","низкая"))</f>
        <v>#NUM!</v>
      </c>
    </row>
    <row r="7362" spans="2:11" x14ac:dyDescent="0.2">
      <c r="B7362" s="8" t="s">
        <v>568</v>
      </c>
      <c r="F7362" s="8" t="str">
        <f t="shared" si="306"/>
        <v/>
      </c>
      <c r="G7362" s="8" t="s">
        <v>568</v>
      </c>
      <c r="H7362" s="8" t="str">
        <f t="shared" si="307"/>
        <v>""</v>
      </c>
      <c r="J7362" s="8" t="e">
        <f>IF(D7362&gt;Частотометр!B10,"высокочаст",IF(AND(Частотометр!C10&lt;D7362, D7362&lt;Частотометр!B10),"среднечаст","низкочаст"))</f>
        <v>#NUM!</v>
      </c>
      <c r="K7362" s="8" t="e">
        <f>IF(E7362&gt;Частотометр!C28,"высокая",IF(AND(Частотометр!D28&lt;E7362, E7362&lt;Частотометр!C28),"средняя","низкая"))</f>
        <v>#NUM!</v>
      </c>
    </row>
    <row r="7363" spans="2:11" x14ac:dyDescent="0.2">
      <c r="B7363" s="8" t="s">
        <v>568</v>
      </c>
      <c r="F7363" s="8" t="str">
        <f t="shared" ref="F7363:F7426" si="308">TRIM(C7363)</f>
        <v/>
      </c>
      <c r="G7363" s="8" t="s">
        <v>568</v>
      </c>
      <c r="H7363" s="8" t="str">
        <f t="shared" ref="H7363:H7426" si="309">CONCATENATE(B7363,F7363,G7363)</f>
        <v>""</v>
      </c>
      <c r="J7363" s="8" t="e">
        <f>IF(D7363&gt;Частотометр!B10,"высокочаст",IF(AND(Частотометр!C10&lt;D7363, D7363&lt;Частотометр!B10),"среднечаст","низкочаст"))</f>
        <v>#NUM!</v>
      </c>
      <c r="K7363" s="8" t="e">
        <f>IF(E7363&gt;Частотометр!C28,"высокая",IF(AND(Частотометр!D28&lt;E7363, E7363&lt;Частотометр!C28),"средняя","низкая"))</f>
        <v>#NUM!</v>
      </c>
    </row>
    <row r="7364" spans="2:11" x14ac:dyDescent="0.2">
      <c r="B7364" s="8" t="s">
        <v>568</v>
      </c>
      <c r="F7364" s="8" t="str">
        <f t="shared" si="308"/>
        <v/>
      </c>
      <c r="G7364" s="8" t="s">
        <v>568</v>
      </c>
      <c r="H7364" s="8" t="str">
        <f t="shared" si="309"/>
        <v>""</v>
      </c>
      <c r="J7364" s="8" t="e">
        <f>IF(D7364&gt;Частотометр!B10,"высокочаст",IF(AND(Частотометр!C10&lt;D7364, D7364&lt;Частотометр!B10),"среднечаст","низкочаст"))</f>
        <v>#NUM!</v>
      </c>
      <c r="K7364" s="8" t="e">
        <f>IF(E7364&gt;Частотометр!C28,"высокая",IF(AND(Частотометр!D28&lt;E7364, E7364&lt;Частотометр!C28),"средняя","низкая"))</f>
        <v>#NUM!</v>
      </c>
    </row>
    <row r="7365" spans="2:11" x14ac:dyDescent="0.2">
      <c r="B7365" s="8" t="s">
        <v>568</v>
      </c>
      <c r="F7365" s="8" t="str">
        <f t="shared" si="308"/>
        <v/>
      </c>
      <c r="G7365" s="8" t="s">
        <v>568</v>
      </c>
      <c r="H7365" s="8" t="str">
        <f t="shared" si="309"/>
        <v>""</v>
      </c>
      <c r="J7365" s="8" t="e">
        <f>IF(D7365&gt;Частотометр!B10,"высокочаст",IF(AND(Частотометр!C10&lt;D7365, D7365&lt;Частотометр!B10),"среднечаст","низкочаст"))</f>
        <v>#NUM!</v>
      </c>
      <c r="K7365" s="8" t="e">
        <f>IF(E7365&gt;Частотометр!C28,"высокая",IF(AND(Частотометр!D28&lt;E7365, E7365&lt;Частотометр!C28),"средняя","низкая"))</f>
        <v>#NUM!</v>
      </c>
    </row>
    <row r="7366" spans="2:11" x14ac:dyDescent="0.2">
      <c r="B7366" s="8" t="s">
        <v>568</v>
      </c>
      <c r="F7366" s="8" t="str">
        <f t="shared" si="308"/>
        <v/>
      </c>
      <c r="G7366" s="8" t="s">
        <v>568</v>
      </c>
      <c r="H7366" s="8" t="str">
        <f t="shared" si="309"/>
        <v>""</v>
      </c>
      <c r="J7366" s="8" t="e">
        <f>IF(D7366&gt;Частотометр!B10,"высокочаст",IF(AND(Частотометр!C10&lt;D7366, D7366&lt;Частотометр!B10),"среднечаст","низкочаст"))</f>
        <v>#NUM!</v>
      </c>
      <c r="K7366" s="8" t="e">
        <f>IF(E7366&gt;Частотометр!C28,"высокая",IF(AND(Частотометр!D28&lt;E7366, E7366&lt;Частотометр!C28),"средняя","низкая"))</f>
        <v>#NUM!</v>
      </c>
    </row>
    <row r="7367" spans="2:11" x14ac:dyDescent="0.2">
      <c r="B7367" s="8" t="s">
        <v>568</v>
      </c>
      <c r="F7367" s="8" t="str">
        <f t="shared" si="308"/>
        <v/>
      </c>
      <c r="G7367" s="8" t="s">
        <v>568</v>
      </c>
      <c r="H7367" s="8" t="str">
        <f t="shared" si="309"/>
        <v>""</v>
      </c>
      <c r="J7367" s="8" t="e">
        <f>IF(D7367&gt;Частотометр!B10,"высокочаст",IF(AND(Частотометр!C10&lt;D7367, D7367&lt;Частотометр!B10),"среднечаст","низкочаст"))</f>
        <v>#NUM!</v>
      </c>
      <c r="K7367" s="8" t="e">
        <f>IF(E7367&gt;Частотометр!C28,"высокая",IF(AND(Частотометр!D28&lt;E7367, E7367&lt;Частотометр!C28),"средняя","низкая"))</f>
        <v>#NUM!</v>
      </c>
    </row>
    <row r="7368" spans="2:11" x14ac:dyDescent="0.2">
      <c r="B7368" s="8" t="s">
        <v>568</v>
      </c>
      <c r="F7368" s="8" t="str">
        <f t="shared" si="308"/>
        <v/>
      </c>
      <c r="G7368" s="8" t="s">
        <v>568</v>
      </c>
      <c r="H7368" s="8" t="str">
        <f t="shared" si="309"/>
        <v>""</v>
      </c>
      <c r="J7368" s="8" t="e">
        <f>IF(D7368&gt;Частотометр!B10,"высокочаст",IF(AND(Частотометр!C10&lt;D7368, D7368&lt;Частотометр!B10),"среднечаст","низкочаст"))</f>
        <v>#NUM!</v>
      </c>
      <c r="K7368" s="8" t="e">
        <f>IF(E7368&gt;Частотометр!C28,"высокая",IF(AND(Частотометр!D28&lt;E7368, E7368&lt;Частотометр!C28),"средняя","низкая"))</f>
        <v>#NUM!</v>
      </c>
    </row>
    <row r="7369" spans="2:11" x14ac:dyDescent="0.2">
      <c r="B7369" s="8" t="s">
        <v>568</v>
      </c>
      <c r="F7369" s="8" t="str">
        <f t="shared" si="308"/>
        <v/>
      </c>
      <c r="G7369" s="8" t="s">
        <v>568</v>
      </c>
      <c r="H7369" s="8" t="str">
        <f t="shared" si="309"/>
        <v>""</v>
      </c>
      <c r="J7369" s="8" t="e">
        <f>IF(D7369&gt;Частотометр!B10,"высокочаст",IF(AND(Частотометр!C10&lt;D7369, D7369&lt;Частотометр!B10),"среднечаст","низкочаст"))</f>
        <v>#NUM!</v>
      </c>
      <c r="K7369" s="8" t="e">
        <f>IF(E7369&gt;Частотометр!C28,"высокая",IF(AND(Частотометр!D28&lt;E7369, E7369&lt;Частотометр!C28),"средняя","низкая"))</f>
        <v>#NUM!</v>
      </c>
    </row>
    <row r="7370" spans="2:11" x14ac:dyDescent="0.2">
      <c r="B7370" s="8" t="s">
        <v>568</v>
      </c>
      <c r="F7370" s="8" t="str">
        <f t="shared" si="308"/>
        <v/>
      </c>
      <c r="G7370" s="8" t="s">
        <v>568</v>
      </c>
      <c r="H7370" s="8" t="str">
        <f t="shared" si="309"/>
        <v>""</v>
      </c>
      <c r="J7370" s="8" t="e">
        <f>IF(D7370&gt;Частотометр!B10,"высокочаст",IF(AND(Частотометр!C10&lt;D7370, D7370&lt;Частотометр!B10),"среднечаст","низкочаст"))</f>
        <v>#NUM!</v>
      </c>
      <c r="K7370" s="8" t="e">
        <f>IF(E7370&gt;Частотометр!C28,"высокая",IF(AND(Частотометр!D28&lt;E7370, E7370&lt;Частотометр!C28),"средняя","низкая"))</f>
        <v>#NUM!</v>
      </c>
    </row>
    <row r="7371" spans="2:11" x14ac:dyDescent="0.2">
      <c r="B7371" s="8" t="s">
        <v>568</v>
      </c>
      <c r="F7371" s="8" t="str">
        <f t="shared" si="308"/>
        <v/>
      </c>
      <c r="G7371" s="8" t="s">
        <v>568</v>
      </c>
      <c r="H7371" s="8" t="str">
        <f t="shared" si="309"/>
        <v>""</v>
      </c>
      <c r="J7371" s="8" t="e">
        <f>IF(D7371&gt;Частотометр!B10,"высокочаст",IF(AND(Частотометр!C10&lt;D7371, D7371&lt;Частотометр!B10),"среднечаст","низкочаст"))</f>
        <v>#NUM!</v>
      </c>
      <c r="K7371" s="8" t="e">
        <f>IF(E7371&gt;Частотометр!C28,"высокая",IF(AND(Частотометр!D28&lt;E7371, E7371&lt;Частотометр!C28),"средняя","низкая"))</f>
        <v>#NUM!</v>
      </c>
    </row>
    <row r="7372" spans="2:11" x14ac:dyDescent="0.2">
      <c r="B7372" s="8" t="s">
        <v>568</v>
      </c>
      <c r="F7372" s="8" t="str">
        <f t="shared" si="308"/>
        <v/>
      </c>
      <c r="G7372" s="8" t="s">
        <v>568</v>
      </c>
      <c r="H7372" s="8" t="str">
        <f t="shared" si="309"/>
        <v>""</v>
      </c>
      <c r="J7372" s="8" t="e">
        <f>IF(D7372&gt;Частотометр!B10,"высокочаст",IF(AND(Частотометр!C10&lt;D7372, D7372&lt;Частотометр!B10),"среднечаст","низкочаст"))</f>
        <v>#NUM!</v>
      </c>
      <c r="K7372" s="8" t="e">
        <f>IF(E7372&gt;Частотометр!C28,"высокая",IF(AND(Частотометр!D28&lt;E7372, E7372&lt;Частотометр!C28),"средняя","низкая"))</f>
        <v>#NUM!</v>
      </c>
    </row>
    <row r="7373" spans="2:11" x14ac:dyDescent="0.2">
      <c r="B7373" s="8" t="s">
        <v>568</v>
      </c>
      <c r="F7373" s="8" t="str">
        <f t="shared" si="308"/>
        <v/>
      </c>
      <c r="G7373" s="8" t="s">
        <v>568</v>
      </c>
      <c r="H7373" s="8" t="str">
        <f t="shared" si="309"/>
        <v>""</v>
      </c>
      <c r="J7373" s="8" t="e">
        <f>IF(D7373&gt;Частотометр!B10,"высокочаст",IF(AND(Частотометр!C10&lt;D7373, D7373&lt;Частотометр!B10),"среднечаст","низкочаст"))</f>
        <v>#NUM!</v>
      </c>
      <c r="K7373" s="8" t="e">
        <f>IF(E7373&gt;Частотометр!C28,"высокая",IF(AND(Частотометр!D28&lt;E7373, E7373&lt;Частотометр!C28),"средняя","низкая"))</f>
        <v>#NUM!</v>
      </c>
    </row>
    <row r="7374" spans="2:11" x14ac:dyDescent="0.2">
      <c r="B7374" s="8" t="s">
        <v>568</v>
      </c>
      <c r="F7374" s="8" t="str">
        <f t="shared" si="308"/>
        <v/>
      </c>
      <c r="G7374" s="8" t="s">
        <v>568</v>
      </c>
      <c r="H7374" s="8" t="str">
        <f t="shared" si="309"/>
        <v>""</v>
      </c>
      <c r="J7374" s="8" t="e">
        <f>IF(D7374&gt;Частотометр!B10,"высокочаст",IF(AND(Частотометр!C10&lt;D7374, D7374&lt;Частотометр!B10),"среднечаст","низкочаст"))</f>
        <v>#NUM!</v>
      </c>
      <c r="K7374" s="8" t="e">
        <f>IF(E7374&gt;Частотометр!C28,"высокая",IF(AND(Частотометр!D28&lt;E7374, E7374&lt;Частотометр!C28),"средняя","низкая"))</f>
        <v>#NUM!</v>
      </c>
    </row>
    <row r="7375" spans="2:11" x14ac:dyDescent="0.2">
      <c r="B7375" s="8" t="s">
        <v>568</v>
      </c>
      <c r="F7375" s="8" t="str">
        <f t="shared" si="308"/>
        <v/>
      </c>
      <c r="G7375" s="8" t="s">
        <v>568</v>
      </c>
      <c r="H7375" s="8" t="str">
        <f t="shared" si="309"/>
        <v>""</v>
      </c>
      <c r="J7375" s="8" t="e">
        <f>IF(D7375&gt;Частотометр!B10,"высокочаст",IF(AND(Частотометр!C10&lt;D7375, D7375&lt;Частотометр!B10),"среднечаст","низкочаст"))</f>
        <v>#NUM!</v>
      </c>
      <c r="K7375" s="8" t="e">
        <f>IF(E7375&gt;Частотометр!C28,"высокая",IF(AND(Частотометр!D28&lt;E7375, E7375&lt;Частотометр!C28),"средняя","низкая"))</f>
        <v>#NUM!</v>
      </c>
    </row>
    <row r="7376" spans="2:11" x14ac:dyDescent="0.2">
      <c r="B7376" s="8" t="s">
        <v>568</v>
      </c>
      <c r="F7376" s="8" t="str">
        <f t="shared" si="308"/>
        <v/>
      </c>
      <c r="G7376" s="8" t="s">
        <v>568</v>
      </c>
      <c r="H7376" s="8" t="str">
        <f t="shared" si="309"/>
        <v>""</v>
      </c>
      <c r="J7376" s="8" t="e">
        <f>IF(D7376&gt;Частотометр!B10,"высокочаст",IF(AND(Частотометр!C10&lt;D7376, D7376&lt;Частотометр!B10),"среднечаст","низкочаст"))</f>
        <v>#NUM!</v>
      </c>
      <c r="K7376" s="8" t="e">
        <f>IF(E7376&gt;Частотометр!C28,"высокая",IF(AND(Частотометр!D28&lt;E7376, E7376&lt;Частотометр!C28),"средняя","низкая"))</f>
        <v>#NUM!</v>
      </c>
    </row>
    <row r="7377" spans="2:11" x14ac:dyDescent="0.2">
      <c r="B7377" s="8" t="s">
        <v>568</v>
      </c>
      <c r="F7377" s="8" t="str">
        <f t="shared" si="308"/>
        <v/>
      </c>
      <c r="G7377" s="8" t="s">
        <v>568</v>
      </c>
      <c r="H7377" s="8" t="str">
        <f t="shared" si="309"/>
        <v>""</v>
      </c>
      <c r="J7377" s="8" t="e">
        <f>IF(D7377&gt;Частотометр!B10,"высокочаст",IF(AND(Частотометр!C10&lt;D7377, D7377&lt;Частотометр!B10),"среднечаст","низкочаст"))</f>
        <v>#NUM!</v>
      </c>
      <c r="K7377" s="8" t="e">
        <f>IF(E7377&gt;Частотометр!C28,"высокая",IF(AND(Частотометр!D28&lt;E7377, E7377&lt;Частотометр!C28),"средняя","низкая"))</f>
        <v>#NUM!</v>
      </c>
    </row>
    <row r="7378" spans="2:11" x14ac:dyDescent="0.2">
      <c r="B7378" s="8" t="s">
        <v>568</v>
      </c>
      <c r="F7378" s="8" t="str">
        <f t="shared" si="308"/>
        <v/>
      </c>
      <c r="G7378" s="8" t="s">
        <v>568</v>
      </c>
      <c r="H7378" s="8" t="str">
        <f t="shared" si="309"/>
        <v>""</v>
      </c>
      <c r="J7378" s="8" t="e">
        <f>IF(D7378&gt;Частотометр!B10,"высокочаст",IF(AND(Частотометр!C10&lt;D7378, D7378&lt;Частотометр!B10),"среднечаст","низкочаст"))</f>
        <v>#NUM!</v>
      </c>
      <c r="K7378" s="8" t="e">
        <f>IF(E7378&gt;Частотометр!C28,"высокая",IF(AND(Частотометр!D28&lt;E7378, E7378&lt;Частотометр!C28),"средняя","низкая"))</f>
        <v>#NUM!</v>
      </c>
    </row>
    <row r="7379" spans="2:11" x14ac:dyDescent="0.2">
      <c r="B7379" s="8" t="s">
        <v>568</v>
      </c>
      <c r="F7379" s="8" t="str">
        <f t="shared" si="308"/>
        <v/>
      </c>
      <c r="G7379" s="8" t="s">
        <v>568</v>
      </c>
      <c r="H7379" s="8" t="str">
        <f t="shared" si="309"/>
        <v>""</v>
      </c>
      <c r="J7379" s="8" t="e">
        <f>IF(D7379&gt;Частотометр!B10,"высокочаст",IF(AND(Частотометр!C10&lt;D7379, D7379&lt;Частотометр!B10),"среднечаст","низкочаст"))</f>
        <v>#NUM!</v>
      </c>
      <c r="K7379" s="8" t="e">
        <f>IF(E7379&gt;Частотометр!C28,"высокая",IF(AND(Частотометр!D28&lt;E7379, E7379&lt;Частотометр!C28),"средняя","низкая"))</f>
        <v>#NUM!</v>
      </c>
    </row>
    <row r="7380" spans="2:11" x14ac:dyDescent="0.2">
      <c r="B7380" s="8" t="s">
        <v>568</v>
      </c>
      <c r="F7380" s="8" t="str">
        <f t="shared" si="308"/>
        <v/>
      </c>
      <c r="G7380" s="8" t="s">
        <v>568</v>
      </c>
      <c r="H7380" s="8" t="str">
        <f t="shared" si="309"/>
        <v>""</v>
      </c>
      <c r="J7380" s="8" t="e">
        <f>IF(D7380&gt;Частотометр!B10,"высокочаст",IF(AND(Частотометр!C10&lt;D7380, D7380&lt;Частотометр!B10),"среднечаст","низкочаст"))</f>
        <v>#NUM!</v>
      </c>
      <c r="K7380" s="8" t="e">
        <f>IF(E7380&gt;Частотометр!C28,"высокая",IF(AND(Частотометр!D28&lt;E7380, E7380&lt;Частотометр!C28),"средняя","низкая"))</f>
        <v>#NUM!</v>
      </c>
    </row>
    <row r="7381" spans="2:11" x14ac:dyDescent="0.2">
      <c r="B7381" s="8" t="s">
        <v>568</v>
      </c>
      <c r="F7381" s="8" t="str">
        <f t="shared" si="308"/>
        <v/>
      </c>
      <c r="G7381" s="8" t="s">
        <v>568</v>
      </c>
      <c r="H7381" s="8" t="str">
        <f t="shared" si="309"/>
        <v>""</v>
      </c>
      <c r="J7381" s="8" t="e">
        <f>IF(D7381&gt;Частотометр!B10,"высокочаст",IF(AND(Частотометр!C10&lt;D7381, D7381&lt;Частотометр!B10),"среднечаст","низкочаст"))</f>
        <v>#NUM!</v>
      </c>
      <c r="K7381" s="8" t="e">
        <f>IF(E7381&gt;Частотометр!C28,"высокая",IF(AND(Частотометр!D28&lt;E7381, E7381&lt;Частотометр!C28),"средняя","низкая"))</f>
        <v>#NUM!</v>
      </c>
    </row>
    <row r="7382" spans="2:11" x14ac:dyDescent="0.2">
      <c r="B7382" s="8" t="s">
        <v>568</v>
      </c>
      <c r="F7382" s="8" t="str">
        <f t="shared" si="308"/>
        <v/>
      </c>
      <c r="G7382" s="8" t="s">
        <v>568</v>
      </c>
      <c r="H7382" s="8" t="str">
        <f t="shared" si="309"/>
        <v>""</v>
      </c>
      <c r="J7382" s="8" t="e">
        <f>IF(D7382&gt;Частотометр!B10,"высокочаст",IF(AND(Частотометр!C10&lt;D7382, D7382&lt;Частотометр!B10),"среднечаст","низкочаст"))</f>
        <v>#NUM!</v>
      </c>
      <c r="K7382" s="8" t="e">
        <f>IF(E7382&gt;Частотометр!C28,"высокая",IF(AND(Частотометр!D28&lt;E7382, E7382&lt;Частотометр!C28),"средняя","низкая"))</f>
        <v>#NUM!</v>
      </c>
    </row>
    <row r="7383" spans="2:11" x14ac:dyDescent="0.2">
      <c r="B7383" s="8" t="s">
        <v>568</v>
      </c>
      <c r="F7383" s="8" t="str">
        <f t="shared" si="308"/>
        <v/>
      </c>
      <c r="G7383" s="8" t="s">
        <v>568</v>
      </c>
      <c r="H7383" s="8" t="str">
        <f t="shared" si="309"/>
        <v>""</v>
      </c>
      <c r="J7383" s="8" t="e">
        <f>IF(D7383&gt;Частотометр!B10,"высокочаст",IF(AND(Частотометр!C10&lt;D7383, D7383&lt;Частотометр!B10),"среднечаст","низкочаст"))</f>
        <v>#NUM!</v>
      </c>
      <c r="K7383" s="8" t="e">
        <f>IF(E7383&gt;Частотометр!C28,"высокая",IF(AND(Частотометр!D28&lt;E7383, E7383&lt;Частотометр!C28),"средняя","низкая"))</f>
        <v>#NUM!</v>
      </c>
    </row>
    <row r="7384" spans="2:11" x14ac:dyDescent="0.2">
      <c r="B7384" s="8" t="s">
        <v>568</v>
      </c>
      <c r="F7384" s="8" t="str">
        <f t="shared" si="308"/>
        <v/>
      </c>
      <c r="G7384" s="8" t="s">
        <v>568</v>
      </c>
      <c r="H7384" s="8" t="str">
        <f t="shared" si="309"/>
        <v>""</v>
      </c>
      <c r="J7384" s="8" t="e">
        <f>IF(D7384&gt;Частотометр!B10,"высокочаст",IF(AND(Частотометр!C10&lt;D7384, D7384&lt;Частотометр!B10),"среднечаст","низкочаст"))</f>
        <v>#NUM!</v>
      </c>
      <c r="K7384" s="8" t="e">
        <f>IF(E7384&gt;Частотометр!C28,"высокая",IF(AND(Частотометр!D28&lt;E7384, E7384&lt;Частотометр!C28),"средняя","низкая"))</f>
        <v>#NUM!</v>
      </c>
    </row>
    <row r="7385" spans="2:11" x14ac:dyDescent="0.2">
      <c r="B7385" s="8" t="s">
        <v>568</v>
      </c>
      <c r="F7385" s="8" t="str">
        <f t="shared" si="308"/>
        <v/>
      </c>
      <c r="G7385" s="8" t="s">
        <v>568</v>
      </c>
      <c r="H7385" s="8" t="str">
        <f t="shared" si="309"/>
        <v>""</v>
      </c>
      <c r="J7385" s="8" t="e">
        <f>IF(D7385&gt;Частотометр!B10,"высокочаст",IF(AND(Частотометр!C10&lt;D7385, D7385&lt;Частотометр!B10),"среднечаст","низкочаст"))</f>
        <v>#NUM!</v>
      </c>
      <c r="K7385" s="8" t="e">
        <f>IF(E7385&gt;Частотометр!C28,"высокая",IF(AND(Частотометр!D28&lt;E7385, E7385&lt;Частотометр!C28),"средняя","низкая"))</f>
        <v>#NUM!</v>
      </c>
    </row>
    <row r="7386" spans="2:11" x14ac:dyDescent="0.2">
      <c r="B7386" s="8" t="s">
        <v>568</v>
      </c>
      <c r="F7386" s="8" t="str">
        <f t="shared" si="308"/>
        <v/>
      </c>
      <c r="G7386" s="8" t="s">
        <v>568</v>
      </c>
      <c r="H7386" s="8" t="str">
        <f t="shared" si="309"/>
        <v>""</v>
      </c>
      <c r="J7386" s="8" t="e">
        <f>IF(D7386&gt;Частотометр!B10,"высокочаст",IF(AND(Частотометр!C10&lt;D7386, D7386&lt;Частотометр!B10),"среднечаст","низкочаст"))</f>
        <v>#NUM!</v>
      </c>
      <c r="K7386" s="8" t="e">
        <f>IF(E7386&gt;Частотометр!C28,"высокая",IF(AND(Частотометр!D28&lt;E7386, E7386&lt;Частотометр!C28),"средняя","низкая"))</f>
        <v>#NUM!</v>
      </c>
    </row>
    <row r="7387" spans="2:11" x14ac:dyDescent="0.2">
      <c r="B7387" s="8" t="s">
        <v>568</v>
      </c>
      <c r="F7387" s="8" t="str">
        <f t="shared" si="308"/>
        <v/>
      </c>
      <c r="G7387" s="8" t="s">
        <v>568</v>
      </c>
      <c r="H7387" s="8" t="str">
        <f t="shared" si="309"/>
        <v>""</v>
      </c>
      <c r="J7387" s="8" t="e">
        <f>IF(D7387&gt;Частотометр!B10,"высокочаст",IF(AND(Частотометр!C10&lt;D7387, D7387&lt;Частотометр!B10),"среднечаст","низкочаст"))</f>
        <v>#NUM!</v>
      </c>
      <c r="K7387" s="8" t="e">
        <f>IF(E7387&gt;Частотометр!C28,"высокая",IF(AND(Частотометр!D28&lt;E7387, E7387&lt;Частотометр!C28),"средняя","низкая"))</f>
        <v>#NUM!</v>
      </c>
    </row>
    <row r="7388" spans="2:11" x14ac:dyDescent="0.2">
      <c r="B7388" s="8" t="s">
        <v>568</v>
      </c>
      <c r="F7388" s="8" t="str">
        <f t="shared" si="308"/>
        <v/>
      </c>
      <c r="G7388" s="8" t="s">
        <v>568</v>
      </c>
      <c r="H7388" s="8" t="str">
        <f t="shared" si="309"/>
        <v>""</v>
      </c>
      <c r="J7388" s="8" t="e">
        <f>IF(D7388&gt;Частотометр!B10,"высокочаст",IF(AND(Частотометр!C10&lt;D7388, D7388&lt;Частотометр!B10),"среднечаст","низкочаст"))</f>
        <v>#NUM!</v>
      </c>
      <c r="K7388" s="8" t="e">
        <f>IF(E7388&gt;Частотометр!C28,"высокая",IF(AND(Частотометр!D28&lt;E7388, E7388&lt;Частотометр!C28),"средняя","низкая"))</f>
        <v>#NUM!</v>
      </c>
    </row>
    <row r="7389" spans="2:11" x14ac:dyDescent="0.2">
      <c r="B7389" s="8" t="s">
        <v>568</v>
      </c>
      <c r="F7389" s="8" t="str">
        <f t="shared" si="308"/>
        <v/>
      </c>
      <c r="G7389" s="8" t="s">
        <v>568</v>
      </c>
      <c r="H7389" s="8" t="str">
        <f t="shared" si="309"/>
        <v>""</v>
      </c>
      <c r="J7389" s="8" t="e">
        <f>IF(D7389&gt;Частотометр!B10,"высокочаст",IF(AND(Частотометр!C10&lt;D7389, D7389&lt;Частотометр!B10),"среднечаст","низкочаст"))</f>
        <v>#NUM!</v>
      </c>
      <c r="K7389" s="8" t="e">
        <f>IF(E7389&gt;Частотометр!C28,"высокая",IF(AND(Частотометр!D28&lt;E7389, E7389&lt;Частотометр!C28),"средняя","низкая"))</f>
        <v>#NUM!</v>
      </c>
    </row>
    <row r="7390" spans="2:11" x14ac:dyDescent="0.2">
      <c r="B7390" s="8" t="s">
        <v>568</v>
      </c>
      <c r="F7390" s="8" t="str">
        <f t="shared" si="308"/>
        <v/>
      </c>
      <c r="G7390" s="8" t="s">
        <v>568</v>
      </c>
      <c r="H7390" s="8" t="str">
        <f t="shared" si="309"/>
        <v>""</v>
      </c>
      <c r="J7390" s="8" t="e">
        <f>IF(D7390&gt;Частотометр!B10,"высокочаст",IF(AND(Частотометр!C10&lt;D7390, D7390&lt;Частотометр!B10),"среднечаст","низкочаст"))</f>
        <v>#NUM!</v>
      </c>
      <c r="K7390" s="8" t="e">
        <f>IF(E7390&gt;Частотометр!C28,"высокая",IF(AND(Частотометр!D28&lt;E7390, E7390&lt;Частотометр!C28),"средняя","низкая"))</f>
        <v>#NUM!</v>
      </c>
    </row>
    <row r="7391" spans="2:11" x14ac:dyDescent="0.2">
      <c r="B7391" s="8" t="s">
        <v>568</v>
      </c>
      <c r="F7391" s="8" t="str">
        <f t="shared" si="308"/>
        <v/>
      </c>
      <c r="G7391" s="8" t="s">
        <v>568</v>
      </c>
      <c r="H7391" s="8" t="str">
        <f t="shared" si="309"/>
        <v>""</v>
      </c>
      <c r="J7391" s="8" t="e">
        <f>IF(D7391&gt;Частотометр!B10,"высокочаст",IF(AND(Частотометр!C10&lt;D7391, D7391&lt;Частотометр!B10),"среднечаст","низкочаст"))</f>
        <v>#NUM!</v>
      </c>
      <c r="K7391" s="8" t="e">
        <f>IF(E7391&gt;Частотометр!C28,"высокая",IF(AND(Частотометр!D28&lt;E7391, E7391&lt;Частотометр!C28),"средняя","низкая"))</f>
        <v>#NUM!</v>
      </c>
    </row>
    <row r="7392" spans="2:11" x14ac:dyDescent="0.2">
      <c r="B7392" s="8" t="s">
        <v>568</v>
      </c>
      <c r="F7392" s="8" t="str">
        <f t="shared" si="308"/>
        <v/>
      </c>
      <c r="G7392" s="8" t="s">
        <v>568</v>
      </c>
      <c r="H7392" s="8" t="str">
        <f t="shared" si="309"/>
        <v>""</v>
      </c>
      <c r="J7392" s="8" t="e">
        <f>IF(D7392&gt;Частотометр!B10,"высокочаст",IF(AND(Частотометр!C10&lt;D7392, D7392&lt;Частотометр!B10),"среднечаст","низкочаст"))</f>
        <v>#NUM!</v>
      </c>
      <c r="K7392" s="8" t="e">
        <f>IF(E7392&gt;Частотометр!C28,"высокая",IF(AND(Частотометр!D28&lt;E7392, E7392&lt;Частотометр!C28),"средняя","низкая"))</f>
        <v>#NUM!</v>
      </c>
    </row>
    <row r="7393" spans="2:11" x14ac:dyDescent="0.2">
      <c r="B7393" s="8" t="s">
        <v>568</v>
      </c>
      <c r="F7393" s="8" t="str">
        <f t="shared" si="308"/>
        <v/>
      </c>
      <c r="G7393" s="8" t="s">
        <v>568</v>
      </c>
      <c r="H7393" s="8" t="str">
        <f t="shared" si="309"/>
        <v>""</v>
      </c>
      <c r="J7393" s="8" t="e">
        <f>IF(D7393&gt;Частотометр!B10,"высокочаст",IF(AND(Частотометр!C10&lt;D7393, D7393&lt;Частотометр!B10),"среднечаст","низкочаст"))</f>
        <v>#NUM!</v>
      </c>
      <c r="K7393" s="8" t="e">
        <f>IF(E7393&gt;Частотометр!C28,"высокая",IF(AND(Частотометр!D28&lt;E7393, E7393&lt;Частотометр!C28),"средняя","низкая"))</f>
        <v>#NUM!</v>
      </c>
    </row>
    <row r="7394" spans="2:11" x14ac:dyDescent="0.2">
      <c r="B7394" s="8" t="s">
        <v>568</v>
      </c>
      <c r="F7394" s="8" t="str">
        <f t="shared" si="308"/>
        <v/>
      </c>
      <c r="G7394" s="8" t="s">
        <v>568</v>
      </c>
      <c r="H7394" s="8" t="str">
        <f t="shared" si="309"/>
        <v>""</v>
      </c>
      <c r="J7394" s="8" t="e">
        <f>IF(D7394&gt;Частотометр!B10,"высокочаст",IF(AND(Частотометр!C10&lt;D7394, D7394&lt;Частотометр!B10),"среднечаст","низкочаст"))</f>
        <v>#NUM!</v>
      </c>
      <c r="K7394" s="8" t="e">
        <f>IF(E7394&gt;Частотометр!C28,"высокая",IF(AND(Частотометр!D28&lt;E7394, E7394&lt;Частотометр!C28),"средняя","низкая"))</f>
        <v>#NUM!</v>
      </c>
    </row>
    <row r="7395" spans="2:11" x14ac:dyDescent="0.2">
      <c r="B7395" s="8" t="s">
        <v>568</v>
      </c>
      <c r="F7395" s="8" t="str">
        <f t="shared" si="308"/>
        <v/>
      </c>
      <c r="G7395" s="8" t="s">
        <v>568</v>
      </c>
      <c r="H7395" s="8" t="str">
        <f t="shared" si="309"/>
        <v>""</v>
      </c>
      <c r="J7395" s="8" t="e">
        <f>IF(D7395&gt;Частотометр!B10,"высокочаст",IF(AND(Частотометр!C10&lt;D7395, D7395&lt;Частотометр!B10),"среднечаст","низкочаст"))</f>
        <v>#NUM!</v>
      </c>
      <c r="K7395" s="8" t="e">
        <f>IF(E7395&gt;Частотометр!C28,"высокая",IF(AND(Частотометр!D28&lt;E7395, E7395&lt;Частотометр!C28),"средняя","низкая"))</f>
        <v>#NUM!</v>
      </c>
    </row>
    <row r="7396" spans="2:11" x14ac:dyDescent="0.2">
      <c r="B7396" s="8" t="s">
        <v>568</v>
      </c>
      <c r="F7396" s="8" t="str">
        <f t="shared" si="308"/>
        <v/>
      </c>
      <c r="G7396" s="8" t="s">
        <v>568</v>
      </c>
      <c r="H7396" s="8" t="str">
        <f t="shared" si="309"/>
        <v>""</v>
      </c>
      <c r="J7396" s="8" t="e">
        <f>IF(D7396&gt;Частотометр!B10,"высокочаст",IF(AND(Частотометр!C10&lt;D7396, D7396&lt;Частотометр!B10),"среднечаст","низкочаст"))</f>
        <v>#NUM!</v>
      </c>
      <c r="K7396" s="8" t="e">
        <f>IF(E7396&gt;Частотометр!C28,"высокая",IF(AND(Частотометр!D28&lt;E7396, E7396&lt;Частотометр!C28),"средняя","низкая"))</f>
        <v>#NUM!</v>
      </c>
    </row>
    <row r="7397" spans="2:11" x14ac:dyDescent="0.2">
      <c r="B7397" s="8" t="s">
        <v>568</v>
      </c>
      <c r="F7397" s="8" t="str">
        <f t="shared" si="308"/>
        <v/>
      </c>
      <c r="G7397" s="8" t="s">
        <v>568</v>
      </c>
      <c r="H7397" s="8" t="str">
        <f t="shared" si="309"/>
        <v>""</v>
      </c>
      <c r="J7397" s="8" t="e">
        <f>IF(D7397&gt;Частотометр!B10,"высокочаст",IF(AND(Частотометр!C10&lt;D7397, D7397&lt;Частотометр!B10),"среднечаст","низкочаст"))</f>
        <v>#NUM!</v>
      </c>
      <c r="K7397" s="8" t="e">
        <f>IF(E7397&gt;Частотометр!C28,"высокая",IF(AND(Частотометр!D28&lt;E7397, E7397&lt;Частотометр!C28),"средняя","низкая"))</f>
        <v>#NUM!</v>
      </c>
    </row>
    <row r="7398" spans="2:11" x14ac:dyDescent="0.2">
      <c r="B7398" s="8" t="s">
        <v>568</v>
      </c>
      <c r="F7398" s="8" t="str">
        <f t="shared" si="308"/>
        <v/>
      </c>
      <c r="G7398" s="8" t="s">
        <v>568</v>
      </c>
      <c r="H7398" s="8" t="str">
        <f t="shared" si="309"/>
        <v>""</v>
      </c>
      <c r="J7398" s="8" t="e">
        <f>IF(D7398&gt;Частотометр!B10,"высокочаст",IF(AND(Частотометр!C10&lt;D7398, D7398&lt;Частотометр!B10),"среднечаст","низкочаст"))</f>
        <v>#NUM!</v>
      </c>
      <c r="K7398" s="8" t="e">
        <f>IF(E7398&gt;Частотометр!C28,"высокая",IF(AND(Частотометр!D28&lt;E7398, E7398&lt;Частотометр!C28),"средняя","низкая"))</f>
        <v>#NUM!</v>
      </c>
    </row>
    <row r="7399" spans="2:11" x14ac:dyDescent="0.2">
      <c r="B7399" s="8" t="s">
        <v>568</v>
      </c>
      <c r="F7399" s="8" t="str">
        <f t="shared" si="308"/>
        <v/>
      </c>
      <c r="G7399" s="8" t="s">
        <v>568</v>
      </c>
      <c r="H7399" s="8" t="str">
        <f t="shared" si="309"/>
        <v>""</v>
      </c>
      <c r="J7399" s="8" t="e">
        <f>IF(D7399&gt;Частотометр!B10,"высокочаст",IF(AND(Частотометр!C10&lt;D7399, D7399&lt;Частотометр!B10),"среднечаст","низкочаст"))</f>
        <v>#NUM!</v>
      </c>
      <c r="K7399" s="8" t="e">
        <f>IF(E7399&gt;Частотометр!C28,"высокая",IF(AND(Частотометр!D28&lt;E7399, E7399&lt;Частотометр!C28),"средняя","низкая"))</f>
        <v>#NUM!</v>
      </c>
    </row>
    <row r="7400" spans="2:11" x14ac:dyDescent="0.2">
      <c r="B7400" s="8" t="s">
        <v>568</v>
      </c>
      <c r="F7400" s="8" t="str">
        <f t="shared" si="308"/>
        <v/>
      </c>
      <c r="G7400" s="8" t="s">
        <v>568</v>
      </c>
      <c r="H7400" s="8" t="str">
        <f t="shared" si="309"/>
        <v>""</v>
      </c>
      <c r="J7400" s="8" t="e">
        <f>IF(D7400&gt;Частотометр!B10,"высокочаст",IF(AND(Частотометр!C10&lt;D7400, D7400&lt;Частотометр!B10),"среднечаст","низкочаст"))</f>
        <v>#NUM!</v>
      </c>
      <c r="K7400" s="8" t="e">
        <f>IF(E7400&gt;Частотометр!C28,"высокая",IF(AND(Частотометр!D28&lt;E7400, E7400&lt;Частотометр!C28),"средняя","низкая"))</f>
        <v>#NUM!</v>
      </c>
    </row>
    <row r="7401" spans="2:11" x14ac:dyDescent="0.2">
      <c r="B7401" s="8" t="s">
        <v>568</v>
      </c>
      <c r="F7401" s="8" t="str">
        <f t="shared" si="308"/>
        <v/>
      </c>
      <c r="G7401" s="8" t="s">
        <v>568</v>
      </c>
      <c r="H7401" s="8" t="str">
        <f t="shared" si="309"/>
        <v>""</v>
      </c>
      <c r="J7401" s="8" t="e">
        <f>IF(D7401&gt;Частотометр!B10,"высокочаст",IF(AND(Частотометр!C10&lt;D7401, D7401&lt;Частотометр!B10),"среднечаст","низкочаст"))</f>
        <v>#NUM!</v>
      </c>
      <c r="K7401" s="8" t="e">
        <f>IF(E7401&gt;Частотометр!C28,"высокая",IF(AND(Частотометр!D28&lt;E7401, E7401&lt;Частотометр!C28),"средняя","низкая"))</f>
        <v>#NUM!</v>
      </c>
    </row>
    <row r="7402" spans="2:11" x14ac:dyDescent="0.2">
      <c r="B7402" s="8" t="s">
        <v>568</v>
      </c>
      <c r="F7402" s="8" t="str">
        <f t="shared" si="308"/>
        <v/>
      </c>
      <c r="G7402" s="8" t="s">
        <v>568</v>
      </c>
      <c r="H7402" s="8" t="str">
        <f t="shared" si="309"/>
        <v>""</v>
      </c>
      <c r="J7402" s="8" t="e">
        <f>IF(D7402&gt;Частотометр!B10,"высокочаст",IF(AND(Частотометр!C10&lt;D7402, D7402&lt;Частотометр!B10),"среднечаст","низкочаст"))</f>
        <v>#NUM!</v>
      </c>
      <c r="K7402" s="8" t="e">
        <f>IF(E7402&gt;Частотометр!C28,"высокая",IF(AND(Частотометр!D28&lt;E7402, E7402&lt;Частотометр!C28),"средняя","низкая"))</f>
        <v>#NUM!</v>
      </c>
    </row>
    <row r="7403" spans="2:11" x14ac:dyDescent="0.2">
      <c r="B7403" s="8" t="s">
        <v>568</v>
      </c>
      <c r="F7403" s="8" t="str">
        <f t="shared" si="308"/>
        <v/>
      </c>
      <c r="G7403" s="8" t="s">
        <v>568</v>
      </c>
      <c r="H7403" s="8" t="str">
        <f t="shared" si="309"/>
        <v>""</v>
      </c>
      <c r="J7403" s="8" t="e">
        <f>IF(D7403&gt;Частотометр!B10,"высокочаст",IF(AND(Частотометр!C10&lt;D7403, D7403&lt;Частотометр!B10),"среднечаст","низкочаст"))</f>
        <v>#NUM!</v>
      </c>
      <c r="K7403" s="8" t="e">
        <f>IF(E7403&gt;Частотометр!C28,"высокая",IF(AND(Частотометр!D28&lt;E7403, E7403&lt;Частотометр!C28),"средняя","низкая"))</f>
        <v>#NUM!</v>
      </c>
    </row>
    <row r="7404" spans="2:11" x14ac:dyDescent="0.2">
      <c r="B7404" s="8" t="s">
        <v>568</v>
      </c>
      <c r="F7404" s="8" t="str">
        <f t="shared" si="308"/>
        <v/>
      </c>
      <c r="G7404" s="8" t="s">
        <v>568</v>
      </c>
      <c r="H7404" s="8" t="str">
        <f t="shared" si="309"/>
        <v>""</v>
      </c>
      <c r="J7404" s="8" t="e">
        <f>IF(D7404&gt;Частотометр!B10,"высокочаст",IF(AND(Частотометр!C10&lt;D7404, D7404&lt;Частотометр!B10),"среднечаст","низкочаст"))</f>
        <v>#NUM!</v>
      </c>
      <c r="K7404" s="8" t="e">
        <f>IF(E7404&gt;Частотометр!C28,"высокая",IF(AND(Частотометр!D28&lt;E7404, E7404&lt;Частотометр!C28),"средняя","низкая"))</f>
        <v>#NUM!</v>
      </c>
    </row>
    <row r="7405" spans="2:11" x14ac:dyDescent="0.2">
      <c r="B7405" s="8" t="s">
        <v>568</v>
      </c>
      <c r="F7405" s="8" t="str">
        <f t="shared" si="308"/>
        <v/>
      </c>
      <c r="G7405" s="8" t="s">
        <v>568</v>
      </c>
      <c r="H7405" s="8" t="str">
        <f t="shared" si="309"/>
        <v>""</v>
      </c>
      <c r="J7405" s="8" t="e">
        <f>IF(D7405&gt;Частотометр!B10,"высокочаст",IF(AND(Частотометр!C10&lt;D7405, D7405&lt;Частотометр!B10),"среднечаст","низкочаст"))</f>
        <v>#NUM!</v>
      </c>
      <c r="K7405" s="8" t="e">
        <f>IF(E7405&gt;Частотометр!C28,"высокая",IF(AND(Частотометр!D28&lt;E7405, E7405&lt;Частотометр!C28),"средняя","низкая"))</f>
        <v>#NUM!</v>
      </c>
    </row>
    <row r="7406" spans="2:11" x14ac:dyDescent="0.2">
      <c r="B7406" s="8" t="s">
        <v>568</v>
      </c>
      <c r="F7406" s="8" t="str">
        <f t="shared" si="308"/>
        <v/>
      </c>
      <c r="G7406" s="8" t="s">
        <v>568</v>
      </c>
      <c r="H7406" s="8" t="str">
        <f t="shared" si="309"/>
        <v>""</v>
      </c>
      <c r="J7406" s="8" t="e">
        <f>IF(D7406&gt;Частотометр!B10,"высокочаст",IF(AND(Частотометр!C10&lt;D7406, D7406&lt;Частотометр!B10),"среднечаст","низкочаст"))</f>
        <v>#NUM!</v>
      </c>
      <c r="K7406" s="8" t="e">
        <f>IF(E7406&gt;Частотометр!C28,"высокая",IF(AND(Частотометр!D28&lt;E7406, E7406&lt;Частотометр!C28),"средняя","низкая"))</f>
        <v>#NUM!</v>
      </c>
    </row>
    <row r="7407" spans="2:11" x14ac:dyDescent="0.2">
      <c r="B7407" s="8" t="s">
        <v>568</v>
      </c>
      <c r="F7407" s="8" t="str">
        <f t="shared" si="308"/>
        <v/>
      </c>
      <c r="G7407" s="8" t="s">
        <v>568</v>
      </c>
      <c r="H7407" s="8" t="str">
        <f t="shared" si="309"/>
        <v>""</v>
      </c>
      <c r="J7407" s="8" t="e">
        <f>IF(D7407&gt;Частотометр!B10,"высокочаст",IF(AND(Частотометр!C10&lt;D7407, D7407&lt;Частотометр!B10),"среднечаст","низкочаст"))</f>
        <v>#NUM!</v>
      </c>
      <c r="K7407" s="8" t="e">
        <f>IF(E7407&gt;Частотометр!C28,"высокая",IF(AND(Частотометр!D28&lt;E7407, E7407&lt;Частотометр!C28),"средняя","низкая"))</f>
        <v>#NUM!</v>
      </c>
    </row>
    <row r="7408" spans="2:11" x14ac:dyDescent="0.2">
      <c r="B7408" s="8" t="s">
        <v>568</v>
      </c>
      <c r="F7408" s="8" t="str">
        <f t="shared" si="308"/>
        <v/>
      </c>
      <c r="G7408" s="8" t="s">
        <v>568</v>
      </c>
      <c r="H7408" s="8" t="str">
        <f t="shared" si="309"/>
        <v>""</v>
      </c>
      <c r="J7408" s="8" t="e">
        <f>IF(D7408&gt;Частотометр!B10,"высокочаст",IF(AND(Частотометр!C10&lt;D7408, D7408&lt;Частотометр!B10),"среднечаст","низкочаст"))</f>
        <v>#NUM!</v>
      </c>
      <c r="K7408" s="8" t="e">
        <f>IF(E7408&gt;Частотометр!C28,"высокая",IF(AND(Частотометр!D28&lt;E7408, E7408&lt;Частотометр!C28),"средняя","низкая"))</f>
        <v>#NUM!</v>
      </c>
    </row>
    <row r="7409" spans="2:11" x14ac:dyDescent="0.2">
      <c r="B7409" s="8" t="s">
        <v>568</v>
      </c>
      <c r="F7409" s="8" t="str">
        <f t="shared" si="308"/>
        <v/>
      </c>
      <c r="G7409" s="8" t="s">
        <v>568</v>
      </c>
      <c r="H7409" s="8" t="str">
        <f t="shared" si="309"/>
        <v>""</v>
      </c>
      <c r="J7409" s="8" t="e">
        <f>IF(D7409&gt;Частотометр!B10,"высокочаст",IF(AND(Частотометр!C10&lt;D7409, D7409&lt;Частотометр!B10),"среднечаст","низкочаст"))</f>
        <v>#NUM!</v>
      </c>
      <c r="K7409" s="8" t="e">
        <f>IF(E7409&gt;Частотометр!C28,"высокая",IF(AND(Частотометр!D28&lt;E7409, E7409&lt;Частотометр!C28),"средняя","низкая"))</f>
        <v>#NUM!</v>
      </c>
    </row>
    <row r="7410" spans="2:11" x14ac:dyDescent="0.2">
      <c r="B7410" s="8" t="s">
        <v>568</v>
      </c>
      <c r="F7410" s="8" t="str">
        <f t="shared" si="308"/>
        <v/>
      </c>
      <c r="G7410" s="8" t="s">
        <v>568</v>
      </c>
      <c r="H7410" s="8" t="str">
        <f t="shared" si="309"/>
        <v>""</v>
      </c>
      <c r="J7410" s="8" t="e">
        <f>IF(D7410&gt;Частотометр!B10,"высокочаст",IF(AND(Частотометр!C10&lt;D7410, D7410&lt;Частотометр!B10),"среднечаст","низкочаст"))</f>
        <v>#NUM!</v>
      </c>
      <c r="K7410" s="8" t="e">
        <f>IF(E7410&gt;Частотометр!C28,"высокая",IF(AND(Частотометр!D28&lt;E7410, E7410&lt;Частотометр!C28),"средняя","низкая"))</f>
        <v>#NUM!</v>
      </c>
    </row>
    <row r="7411" spans="2:11" x14ac:dyDescent="0.2">
      <c r="B7411" s="8" t="s">
        <v>568</v>
      </c>
      <c r="F7411" s="8" t="str">
        <f t="shared" si="308"/>
        <v/>
      </c>
      <c r="G7411" s="8" t="s">
        <v>568</v>
      </c>
      <c r="H7411" s="8" t="str">
        <f t="shared" si="309"/>
        <v>""</v>
      </c>
      <c r="J7411" s="8" t="e">
        <f>IF(D7411&gt;Частотометр!B10,"высокочаст",IF(AND(Частотометр!C10&lt;D7411, D7411&lt;Частотометр!B10),"среднечаст","низкочаст"))</f>
        <v>#NUM!</v>
      </c>
      <c r="K7411" s="8" t="e">
        <f>IF(E7411&gt;Частотометр!C28,"высокая",IF(AND(Частотометр!D28&lt;E7411, E7411&lt;Частотометр!C28),"средняя","низкая"))</f>
        <v>#NUM!</v>
      </c>
    </row>
    <row r="7412" spans="2:11" x14ac:dyDescent="0.2">
      <c r="B7412" s="8" t="s">
        <v>568</v>
      </c>
      <c r="F7412" s="8" t="str">
        <f t="shared" si="308"/>
        <v/>
      </c>
      <c r="G7412" s="8" t="s">
        <v>568</v>
      </c>
      <c r="H7412" s="8" t="str">
        <f t="shared" si="309"/>
        <v>""</v>
      </c>
      <c r="J7412" s="8" t="e">
        <f>IF(D7412&gt;Частотометр!B10,"высокочаст",IF(AND(Частотометр!C10&lt;D7412, D7412&lt;Частотометр!B10),"среднечаст","низкочаст"))</f>
        <v>#NUM!</v>
      </c>
      <c r="K7412" s="8" t="e">
        <f>IF(E7412&gt;Частотометр!C28,"высокая",IF(AND(Частотометр!D28&lt;E7412, E7412&lt;Частотометр!C28),"средняя","низкая"))</f>
        <v>#NUM!</v>
      </c>
    </row>
    <row r="7413" spans="2:11" x14ac:dyDescent="0.2">
      <c r="B7413" s="8" t="s">
        <v>568</v>
      </c>
      <c r="F7413" s="8" t="str">
        <f t="shared" si="308"/>
        <v/>
      </c>
      <c r="G7413" s="8" t="s">
        <v>568</v>
      </c>
      <c r="H7413" s="8" t="str">
        <f t="shared" si="309"/>
        <v>""</v>
      </c>
      <c r="J7413" s="8" t="e">
        <f>IF(D7413&gt;Частотометр!B10,"высокочаст",IF(AND(Частотометр!C10&lt;D7413, D7413&lt;Частотометр!B10),"среднечаст","низкочаст"))</f>
        <v>#NUM!</v>
      </c>
      <c r="K7413" s="8" t="e">
        <f>IF(E7413&gt;Частотометр!C28,"высокая",IF(AND(Частотометр!D28&lt;E7413, E7413&lt;Частотометр!C28),"средняя","низкая"))</f>
        <v>#NUM!</v>
      </c>
    </row>
    <row r="7414" spans="2:11" x14ac:dyDescent="0.2">
      <c r="B7414" s="8" t="s">
        <v>568</v>
      </c>
      <c r="F7414" s="8" t="str">
        <f t="shared" si="308"/>
        <v/>
      </c>
      <c r="G7414" s="8" t="s">
        <v>568</v>
      </c>
      <c r="H7414" s="8" t="str">
        <f t="shared" si="309"/>
        <v>""</v>
      </c>
      <c r="J7414" s="8" t="e">
        <f>IF(D7414&gt;Частотометр!B10,"высокочаст",IF(AND(Частотометр!C10&lt;D7414, D7414&lt;Частотометр!B10),"среднечаст","низкочаст"))</f>
        <v>#NUM!</v>
      </c>
      <c r="K7414" s="8" t="e">
        <f>IF(E7414&gt;Частотометр!C28,"высокая",IF(AND(Частотометр!D28&lt;E7414, E7414&lt;Частотометр!C28),"средняя","низкая"))</f>
        <v>#NUM!</v>
      </c>
    </row>
    <row r="7415" spans="2:11" x14ac:dyDescent="0.2">
      <c r="B7415" s="8" t="s">
        <v>568</v>
      </c>
      <c r="F7415" s="8" t="str">
        <f t="shared" si="308"/>
        <v/>
      </c>
      <c r="G7415" s="8" t="s">
        <v>568</v>
      </c>
      <c r="H7415" s="8" t="str">
        <f t="shared" si="309"/>
        <v>""</v>
      </c>
      <c r="J7415" s="8" t="e">
        <f>IF(D7415&gt;Частотометр!B10,"высокочаст",IF(AND(Частотометр!C10&lt;D7415, D7415&lt;Частотометр!B10),"среднечаст","низкочаст"))</f>
        <v>#NUM!</v>
      </c>
      <c r="K7415" s="8" t="e">
        <f>IF(E7415&gt;Частотометр!C28,"высокая",IF(AND(Частотометр!D28&lt;E7415, E7415&lt;Частотометр!C28),"средняя","низкая"))</f>
        <v>#NUM!</v>
      </c>
    </row>
    <row r="7416" spans="2:11" x14ac:dyDescent="0.2">
      <c r="B7416" s="8" t="s">
        <v>568</v>
      </c>
      <c r="F7416" s="8" t="str">
        <f t="shared" si="308"/>
        <v/>
      </c>
      <c r="G7416" s="8" t="s">
        <v>568</v>
      </c>
      <c r="H7416" s="8" t="str">
        <f t="shared" si="309"/>
        <v>""</v>
      </c>
      <c r="J7416" s="8" t="e">
        <f>IF(D7416&gt;Частотометр!B10,"высокочаст",IF(AND(Частотометр!C10&lt;D7416, D7416&lt;Частотометр!B10),"среднечаст","низкочаст"))</f>
        <v>#NUM!</v>
      </c>
      <c r="K7416" s="8" t="e">
        <f>IF(E7416&gt;Частотометр!C28,"высокая",IF(AND(Частотометр!D28&lt;E7416, E7416&lt;Частотометр!C28),"средняя","низкая"))</f>
        <v>#NUM!</v>
      </c>
    </row>
    <row r="7417" spans="2:11" x14ac:dyDescent="0.2">
      <c r="B7417" s="8" t="s">
        <v>568</v>
      </c>
      <c r="F7417" s="8" t="str">
        <f t="shared" si="308"/>
        <v/>
      </c>
      <c r="G7417" s="8" t="s">
        <v>568</v>
      </c>
      <c r="H7417" s="8" t="str">
        <f t="shared" si="309"/>
        <v>""</v>
      </c>
      <c r="J7417" s="8" t="e">
        <f>IF(D7417&gt;Частотометр!B10,"высокочаст",IF(AND(Частотометр!C10&lt;D7417, D7417&lt;Частотометр!B10),"среднечаст","низкочаст"))</f>
        <v>#NUM!</v>
      </c>
      <c r="K7417" s="8" t="e">
        <f>IF(E7417&gt;Частотометр!C28,"высокая",IF(AND(Частотометр!D28&lt;E7417, E7417&lt;Частотометр!C28),"средняя","низкая"))</f>
        <v>#NUM!</v>
      </c>
    </row>
    <row r="7418" spans="2:11" x14ac:dyDescent="0.2">
      <c r="B7418" s="8" t="s">
        <v>568</v>
      </c>
      <c r="F7418" s="8" t="str">
        <f t="shared" si="308"/>
        <v/>
      </c>
      <c r="G7418" s="8" t="s">
        <v>568</v>
      </c>
      <c r="H7418" s="8" t="str">
        <f t="shared" si="309"/>
        <v>""</v>
      </c>
      <c r="J7418" s="8" t="e">
        <f>IF(D7418&gt;Частотометр!B10,"высокочаст",IF(AND(Частотометр!C10&lt;D7418, D7418&lt;Частотометр!B10),"среднечаст","низкочаст"))</f>
        <v>#NUM!</v>
      </c>
      <c r="K7418" s="8" t="e">
        <f>IF(E7418&gt;Частотометр!C28,"высокая",IF(AND(Частотометр!D28&lt;E7418, E7418&lt;Частотометр!C28),"средняя","низкая"))</f>
        <v>#NUM!</v>
      </c>
    </row>
    <row r="7419" spans="2:11" x14ac:dyDescent="0.2">
      <c r="B7419" s="8" t="s">
        <v>568</v>
      </c>
      <c r="F7419" s="8" t="str">
        <f t="shared" si="308"/>
        <v/>
      </c>
      <c r="G7419" s="8" t="s">
        <v>568</v>
      </c>
      <c r="H7419" s="8" t="str">
        <f t="shared" si="309"/>
        <v>""</v>
      </c>
      <c r="J7419" s="8" t="e">
        <f>IF(D7419&gt;Частотометр!B10,"высокочаст",IF(AND(Частотометр!C10&lt;D7419, D7419&lt;Частотометр!B10),"среднечаст","низкочаст"))</f>
        <v>#NUM!</v>
      </c>
      <c r="K7419" s="8" t="e">
        <f>IF(E7419&gt;Частотометр!C28,"высокая",IF(AND(Частотометр!D28&lt;E7419, E7419&lt;Частотометр!C28),"средняя","низкая"))</f>
        <v>#NUM!</v>
      </c>
    </row>
    <row r="7420" spans="2:11" x14ac:dyDescent="0.2">
      <c r="B7420" s="8" t="s">
        <v>568</v>
      </c>
      <c r="F7420" s="8" t="str">
        <f t="shared" si="308"/>
        <v/>
      </c>
      <c r="G7420" s="8" t="s">
        <v>568</v>
      </c>
      <c r="H7420" s="8" t="str">
        <f t="shared" si="309"/>
        <v>""</v>
      </c>
      <c r="J7420" s="8" t="e">
        <f>IF(D7420&gt;Частотометр!B10,"высокочаст",IF(AND(Частотометр!C10&lt;D7420, D7420&lt;Частотометр!B10),"среднечаст","низкочаст"))</f>
        <v>#NUM!</v>
      </c>
      <c r="K7420" s="8" t="e">
        <f>IF(E7420&gt;Частотометр!C28,"высокая",IF(AND(Частотометр!D28&lt;E7420, E7420&lt;Частотометр!C28),"средняя","низкая"))</f>
        <v>#NUM!</v>
      </c>
    </row>
    <row r="7421" spans="2:11" x14ac:dyDescent="0.2">
      <c r="B7421" s="8" t="s">
        <v>568</v>
      </c>
      <c r="F7421" s="8" t="str">
        <f t="shared" si="308"/>
        <v/>
      </c>
      <c r="G7421" s="8" t="s">
        <v>568</v>
      </c>
      <c r="H7421" s="8" t="str">
        <f t="shared" si="309"/>
        <v>""</v>
      </c>
      <c r="J7421" s="8" t="e">
        <f>IF(D7421&gt;Частотометр!B10,"высокочаст",IF(AND(Частотометр!C10&lt;D7421, D7421&lt;Частотометр!B10),"среднечаст","низкочаст"))</f>
        <v>#NUM!</v>
      </c>
      <c r="K7421" s="8" t="e">
        <f>IF(E7421&gt;Частотометр!C28,"высокая",IF(AND(Частотометр!D28&lt;E7421, E7421&lt;Частотометр!C28),"средняя","низкая"))</f>
        <v>#NUM!</v>
      </c>
    </row>
    <row r="7422" spans="2:11" x14ac:dyDescent="0.2">
      <c r="B7422" s="8" t="s">
        <v>568</v>
      </c>
      <c r="F7422" s="8" t="str">
        <f t="shared" si="308"/>
        <v/>
      </c>
      <c r="G7422" s="8" t="s">
        <v>568</v>
      </c>
      <c r="H7422" s="8" t="str">
        <f t="shared" si="309"/>
        <v>""</v>
      </c>
      <c r="J7422" s="8" t="e">
        <f>IF(D7422&gt;Частотометр!B10,"высокочаст",IF(AND(Частотометр!C10&lt;D7422, D7422&lt;Частотометр!B10),"среднечаст","низкочаст"))</f>
        <v>#NUM!</v>
      </c>
      <c r="K7422" s="8" t="e">
        <f>IF(E7422&gt;Частотометр!C28,"высокая",IF(AND(Частотометр!D28&lt;E7422, E7422&lt;Частотометр!C28),"средняя","низкая"))</f>
        <v>#NUM!</v>
      </c>
    </row>
    <row r="7423" spans="2:11" x14ac:dyDescent="0.2">
      <c r="B7423" s="8" t="s">
        <v>568</v>
      </c>
      <c r="F7423" s="8" t="str">
        <f t="shared" si="308"/>
        <v/>
      </c>
      <c r="G7423" s="8" t="s">
        <v>568</v>
      </c>
      <c r="H7423" s="8" t="str">
        <f t="shared" si="309"/>
        <v>""</v>
      </c>
      <c r="J7423" s="8" t="e">
        <f>IF(D7423&gt;Частотометр!B10,"высокочаст",IF(AND(Частотометр!C10&lt;D7423, D7423&lt;Частотометр!B10),"среднечаст","низкочаст"))</f>
        <v>#NUM!</v>
      </c>
      <c r="K7423" s="8" t="e">
        <f>IF(E7423&gt;Частотометр!C28,"высокая",IF(AND(Частотометр!D28&lt;E7423, E7423&lt;Частотометр!C28),"средняя","низкая"))</f>
        <v>#NUM!</v>
      </c>
    </row>
    <row r="7424" spans="2:11" x14ac:dyDescent="0.2">
      <c r="B7424" s="8" t="s">
        <v>568</v>
      </c>
      <c r="F7424" s="8" t="str">
        <f t="shared" si="308"/>
        <v/>
      </c>
      <c r="G7424" s="8" t="s">
        <v>568</v>
      </c>
      <c r="H7424" s="8" t="str">
        <f t="shared" si="309"/>
        <v>""</v>
      </c>
      <c r="J7424" s="8" t="e">
        <f>IF(D7424&gt;Частотометр!B10,"высокочаст",IF(AND(Частотометр!C10&lt;D7424, D7424&lt;Частотометр!B10),"среднечаст","низкочаст"))</f>
        <v>#NUM!</v>
      </c>
      <c r="K7424" s="8" t="e">
        <f>IF(E7424&gt;Частотометр!C28,"высокая",IF(AND(Частотометр!D28&lt;E7424, E7424&lt;Частотометр!C28),"средняя","низкая"))</f>
        <v>#NUM!</v>
      </c>
    </row>
    <row r="7425" spans="2:11" x14ac:dyDescent="0.2">
      <c r="B7425" s="8" t="s">
        <v>568</v>
      </c>
      <c r="F7425" s="8" t="str">
        <f t="shared" si="308"/>
        <v/>
      </c>
      <c r="G7425" s="8" t="s">
        <v>568</v>
      </c>
      <c r="H7425" s="8" t="str">
        <f t="shared" si="309"/>
        <v>""</v>
      </c>
      <c r="J7425" s="8" t="e">
        <f>IF(D7425&gt;Частотометр!B10,"высокочаст",IF(AND(Частотометр!C10&lt;D7425, D7425&lt;Частотометр!B10),"среднечаст","низкочаст"))</f>
        <v>#NUM!</v>
      </c>
      <c r="K7425" s="8" t="e">
        <f>IF(E7425&gt;Частотометр!C28,"высокая",IF(AND(Частотометр!D28&lt;E7425, E7425&lt;Частотометр!C28),"средняя","низкая"))</f>
        <v>#NUM!</v>
      </c>
    </row>
    <row r="7426" spans="2:11" x14ac:dyDescent="0.2">
      <c r="B7426" s="8" t="s">
        <v>568</v>
      </c>
      <c r="F7426" s="8" t="str">
        <f t="shared" si="308"/>
        <v/>
      </c>
      <c r="G7426" s="8" t="s">
        <v>568</v>
      </c>
      <c r="H7426" s="8" t="str">
        <f t="shared" si="309"/>
        <v>""</v>
      </c>
      <c r="J7426" s="8" t="e">
        <f>IF(D7426&gt;Частотометр!B10,"высокочаст",IF(AND(Частотометр!C10&lt;D7426, D7426&lt;Частотометр!B10),"среднечаст","низкочаст"))</f>
        <v>#NUM!</v>
      </c>
      <c r="K7426" s="8" t="e">
        <f>IF(E7426&gt;Частотометр!C28,"высокая",IF(AND(Частотометр!D28&lt;E7426, E7426&lt;Частотометр!C28),"средняя","низкая"))</f>
        <v>#NUM!</v>
      </c>
    </row>
    <row r="7427" spans="2:11" x14ac:dyDescent="0.2">
      <c r="B7427" s="8" t="s">
        <v>568</v>
      </c>
      <c r="F7427" s="8" t="str">
        <f t="shared" ref="F7427:F7490" si="310">TRIM(C7427)</f>
        <v/>
      </c>
      <c r="G7427" s="8" t="s">
        <v>568</v>
      </c>
      <c r="H7427" s="8" t="str">
        <f t="shared" ref="H7427:H7490" si="311">CONCATENATE(B7427,F7427,G7427)</f>
        <v>""</v>
      </c>
      <c r="J7427" s="8" t="e">
        <f>IF(D7427&gt;Частотометр!B10,"высокочаст",IF(AND(Частотометр!C10&lt;D7427, D7427&lt;Частотометр!B10),"среднечаст","низкочаст"))</f>
        <v>#NUM!</v>
      </c>
      <c r="K7427" s="8" t="e">
        <f>IF(E7427&gt;Частотометр!C28,"высокая",IF(AND(Частотометр!D28&lt;E7427, E7427&lt;Частотометр!C28),"средняя","низкая"))</f>
        <v>#NUM!</v>
      </c>
    </row>
    <row r="7428" spans="2:11" x14ac:dyDescent="0.2">
      <c r="B7428" s="8" t="s">
        <v>568</v>
      </c>
      <c r="F7428" s="8" t="str">
        <f t="shared" si="310"/>
        <v/>
      </c>
      <c r="G7428" s="8" t="s">
        <v>568</v>
      </c>
      <c r="H7428" s="8" t="str">
        <f t="shared" si="311"/>
        <v>""</v>
      </c>
      <c r="J7428" s="8" t="e">
        <f>IF(D7428&gt;Частотометр!B10,"высокочаст",IF(AND(Частотометр!C10&lt;D7428, D7428&lt;Частотометр!B10),"среднечаст","низкочаст"))</f>
        <v>#NUM!</v>
      </c>
      <c r="K7428" s="8" t="e">
        <f>IF(E7428&gt;Частотометр!C28,"высокая",IF(AND(Частотометр!D28&lt;E7428, E7428&lt;Частотометр!C28),"средняя","низкая"))</f>
        <v>#NUM!</v>
      </c>
    </row>
    <row r="7429" spans="2:11" x14ac:dyDescent="0.2">
      <c r="B7429" s="8" t="s">
        <v>568</v>
      </c>
      <c r="F7429" s="8" t="str">
        <f t="shared" si="310"/>
        <v/>
      </c>
      <c r="G7429" s="8" t="s">
        <v>568</v>
      </c>
      <c r="H7429" s="8" t="str">
        <f t="shared" si="311"/>
        <v>""</v>
      </c>
      <c r="J7429" s="8" t="e">
        <f>IF(D7429&gt;Частотометр!B10,"высокочаст",IF(AND(Частотометр!C10&lt;D7429, D7429&lt;Частотометр!B10),"среднечаст","низкочаст"))</f>
        <v>#NUM!</v>
      </c>
      <c r="K7429" s="8" t="e">
        <f>IF(E7429&gt;Частотометр!C28,"высокая",IF(AND(Частотометр!D28&lt;E7429, E7429&lt;Частотометр!C28),"средняя","низкая"))</f>
        <v>#NUM!</v>
      </c>
    </row>
    <row r="7430" spans="2:11" x14ac:dyDescent="0.2">
      <c r="B7430" s="8" t="s">
        <v>568</v>
      </c>
      <c r="F7430" s="8" t="str">
        <f t="shared" si="310"/>
        <v/>
      </c>
      <c r="G7430" s="8" t="s">
        <v>568</v>
      </c>
      <c r="H7430" s="8" t="str">
        <f t="shared" si="311"/>
        <v>""</v>
      </c>
      <c r="J7430" s="8" t="e">
        <f>IF(D7430&gt;Частотометр!B10,"высокочаст",IF(AND(Частотометр!C10&lt;D7430, D7430&lt;Частотометр!B10),"среднечаст","низкочаст"))</f>
        <v>#NUM!</v>
      </c>
      <c r="K7430" s="8" t="e">
        <f>IF(E7430&gt;Частотометр!C28,"высокая",IF(AND(Частотометр!D28&lt;E7430, E7430&lt;Частотометр!C28),"средняя","низкая"))</f>
        <v>#NUM!</v>
      </c>
    </row>
    <row r="7431" spans="2:11" x14ac:dyDescent="0.2">
      <c r="B7431" s="8" t="s">
        <v>568</v>
      </c>
      <c r="F7431" s="8" t="str">
        <f t="shared" si="310"/>
        <v/>
      </c>
      <c r="G7431" s="8" t="s">
        <v>568</v>
      </c>
      <c r="H7431" s="8" t="str">
        <f t="shared" si="311"/>
        <v>""</v>
      </c>
      <c r="J7431" s="8" t="e">
        <f>IF(D7431&gt;Частотометр!B10,"высокочаст",IF(AND(Частотометр!C10&lt;D7431, D7431&lt;Частотометр!B10),"среднечаст","низкочаст"))</f>
        <v>#NUM!</v>
      </c>
      <c r="K7431" s="8" t="e">
        <f>IF(E7431&gt;Частотометр!C28,"высокая",IF(AND(Частотометр!D28&lt;E7431, E7431&lt;Частотометр!C28),"средняя","низкая"))</f>
        <v>#NUM!</v>
      </c>
    </row>
    <row r="7432" spans="2:11" x14ac:dyDescent="0.2">
      <c r="B7432" s="8" t="s">
        <v>568</v>
      </c>
      <c r="F7432" s="8" t="str">
        <f t="shared" si="310"/>
        <v/>
      </c>
      <c r="G7432" s="8" t="s">
        <v>568</v>
      </c>
      <c r="H7432" s="8" t="str">
        <f t="shared" si="311"/>
        <v>""</v>
      </c>
      <c r="J7432" s="8" t="e">
        <f>IF(D7432&gt;Частотометр!B10,"высокочаст",IF(AND(Частотометр!C10&lt;D7432, D7432&lt;Частотометр!B10),"среднечаст","низкочаст"))</f>
        <v>#NUM!</v>
      </c>
      <c r="K7432" s="8" t="e">
        <f>IF(E7432&gt;Частотометр!C28,"высокая",IF(AND(Частотометр!D28&lt;E7432, E7432&lt;Частотометр!C28),"средняя","низкая"))</f>
        <v>#NUM!</v>
      </c>
    </row>
    <row r="7433" spans="2:11" x14ac:dyDescent="0.2">
      <c r="B7433" s="8" t="s">
        <v>568</v>
      </c>
      <c r="F7433" s="8" t="str">
        <f t="shared" si="310"/>
        <v/>
      </c>
      <c r="G7433" s="8" t="s">
        <v>568</v>
      </c>
      <c r="H7433" s="8" t="str">
        <f t="shared" si="311"/>
        <v>""</v>
      </c>
      <c r="J7433" s="8" t="e">
        <f>IF(D7433&gt;Частотометр!B10,"высокочаст",IF(AND(Частотометр!C10&lt;D7433, D7433&lt;Частотометр!B10),"среднечаст","низкочаст"))</f>
        <v>#NUM!</v>
      </c>
      <c r="K7433" s="8" t="e">
        <f>IF(E7433&gt;Частотометр!C28,"высокая",IF(AND(Частотометр!D28&lt;E7433, E7433&lt;Частотометр!C28),"средняя","низкая"))</f>
        <v>#NUM!</v>
      </c>
    </row>
    <row r="7434" spans="2:11" x14ac:dyDescent="0.2">
      <c r="B7434" s="8" t="s">
        <v>568</v>
      </c>
      <c r="F7434" s="8" t="str">
        <f t="shared" si="310"/>
        <v/>
      </c>
      <c r="G7434" s="8" t="s">
        <v>568</v>
      </c>
      <c r="H7434" s="8" t="str">
        <f t="shared" si="311"/>
        <v>""</v>
      </c>
      <c r="J7434" s="8" t="e">
        <f>IF(D7434&gt;Частотометр!B10,"высокочаст",IF(AND(Частотометр!C10&lt;D7434, D7434&lt;Частотометр!B10),"среднечаст","низкочаст"))</f>
        <v>#NUM!</v>
      </c>
      <c r="K7434" s="8" t="e">
        <f>IF(E7434&gt;Частотометр!C28,"высокая",IF(AND(Частотометр!D28&lt;E7434, E7434&lt;Частотометр!C28),"средняя","низкая"))</f>
        <v>#NUM!</v>
      </c>
    </row>
    <row r="7435" spans="2:11" x14ac:dyDescent="0.2">
      <c r="B7435" s="8" t="s">
        <v>568</v>
      </c>
      <c r="F7435" s="8" t="str">
        <f t="shared" si="310"/>
        <v/>
      </c>
      <c r="G7435" s="8" t="s">
        <v>568</v>
      </c>
      <c r="H7435" s="8" t="str">
        <f t="shared" si="311"/>
        <v>""</v>
      </c>
      <c r="J7435" s="8" t="e">
        <f>IF(D7435&gt;Частотометр!B10,"высокочаст",IF(AND(Частотометр!C10&lt;D7435, D7435&lt;Частотометр!B10),"среднечаст","низкочаст"))</f>
        <v>#NUM!</v>
      </c>
      <c r="K7435" s="8" t="e">
        <f>IF(E7435&gt;Частотометр!C28,"высокая",IF(AND(Частотометр!D28&lt;E7435, E7435&lt;Частотометр!C28),"средняя","низкая"))</f>
        <v>#NUM!</v>
      </c>
    </row>
    <row r="7436" spans="2:11" x14ac:dyDescent="0.2">
      <c r="B7436" s="8" t="s">
        <v>568</v>
      </c>
      <c r="F7436" s="8" t="str">
        <f t="shared" si="310"/>
        <v/>
      </c>
      <c r="G7436" s="8" t="s">
        <v>568</v>
      </c>
      <c r="H7436" s="8" t="str">
        <f t="shared" si="311"/>
        <v>""</v>
      </c>
      <c r="J7436" s="8" t="e">
        <f>IF(D7436&gt;Частотометр!B10,"высокочаст",IF(AND(Частотометр!C10&lt;D7436, D7436&lt;Частотометр!B10),"среднечаст","низкочаст"))</f>
        <v>#NUM!</v>
      </c>
      <c r="K7436" s="8" t="e">
        <f>IF(E7436&gt;Частотометр!C28,"высокая",IF(AND(Частотометр!D28&lt;E7436, E7436&lt;Частотометр!C28),"средняя","низкая"))</f>
        <v>#NUM!</v>
      </c>
    </row>
    <row r="7437" spans="2:11" x14ac:dyDescent="0.2">
      <c r="B7437" s="8" t="s">
        <v>568</v>
      </c>
      <c r="F7437" s="8" t="str">
        <f t="shared" si="310"/>
        <v/>
      </c>
      <c r="G7437" s="8" t="s">
        <v>568</v>
      </c>
      <c r="H7437" s="8" t="str">
        <f t="shared" si="311"/>
        <v>""</v>
      </c>
      <c r="J7437" s="8" t="e">
        <f>IF(D7437&gt;Частотометр!B10,"высокочаст",IF(AND(Частотометр!C10&lt;D7437, D7437&lt;Частотометр!B10),"среднечаст","низкочаст"))</f>
        <v>#NUM!</v>
      </c>
      <c r="K7437" s="8" t="e">
        <f>IF(E7437&gt;Частотометр!C28,"высокая",IF(AND(Частотометр!D28&lt;E7437, E7437&lt;Частотометр!C28),"средняя","низкая"))</f>
        <v>#NUM!</v>
      </c>
    </row>
    <row r="7438" spans="2:11" x14ac:dyDescent="0.2">
      <c r="B7438" s="8" t="s">
        <v>568</v>
      </c>
      <c r="F7438" s="8" t="str">
        <f t="shared" si="310"/>
        <v/>
      </c>
      <c r="G7438" s="8" t="s">
        <v>568</v>
      </c>
      <c r="H7438" s="8" t="str">
        <f t="shared" si="311"/>
        <v>""</v>
      </c>
      <c r="J7438" s="8" t="e">
        <f>IF(D7438&gt;Частотометр!B10,"высокочаст",IF(AND(Частотометр!C10&lt;D7438, D7438&lt;Частотометр!B10),"среднечаст","низкочаст"))</f>
        <v>#NUM!</v>
      </c>
      <c r="K7438" s="8" t="e">
        <f>IF(E7438&gt;Частотометр!C28,"высокая",IF(AND(Частотометр!D28&lt;E7438, E7438&lt;Частотометр!C28),"средняя","низкая"))</f>
        <v>#NUM!</v>
      </c>
    </row>
    <row r="7439" spans="2:11" x14ac:dyDescent="0.2">
      <c r="B7439" s="8" t="s">
        <v>568</v>
      </c>
      <c r="F7439" s="8" t="str">
        <f t="shared" si="310"/>
        <v/>
      </c>
      <c r="G7439" s="8" t="s">
        <v>568</v>
      </c>
      <c r="H7439" s="8" t="str">
        <f t="shared" si="311"/>
        <v>""</v>
      </c>
      <c r="J7439" s="8" t="e">
        <f>IF(D7439&gt;Частотометр!B10,"высокочаст",IF(AND(Частотометр!C10&lt;D7439, D7439&lt;Частотометр!B10),"среднечаст","низкочаст"))</f>
        <v>#NUM!</v>
      </c>
      <c r="K7439" s="8" t="e">
        <f>IF(E7439&gt;Частотометр!C28,"высокая",IF(AND(Частотометр!D28&lt;E7439, E7439&lt;Частотометр!C28),"средняя","низкая"))</f>
        <v>#NUM!</v>
      </c>
    </row>
    <row r="7440" spans="2:11" x14ac:dyDescent="0.2">
      <c r="B7440" s="8" t="s">
        <v>568</v>
      </c>
      <c r="F7440" s="8" t="str">
        <f t="shared" si="310"/>
        <v/>
      </c>
      <c r="G7440" s="8" t="s">
        <v>568</v>
      </c>
      <c r="H7440" s="8" t="str">
        <f t="shared" si="311"/>
        <v>""</v>
      </c>
      <c r="J7440" s="8" t="e">
        <f>IF(D7440&gt;Частотометр!B10,"высокочаст",IF(AND(Частотометр!C10&lt;D7440, D7440&lt;Частотометр!B10),"среднечаст","низкочаст"))</f>
        <v>#NUM!</v>
      </c>
      <c r="K7440" s="8" t="e">
        <f>IF(E7440&gt;Частотометр!C28,"высокая",IF(AND(Частотометр!D28&lt;E7440, E7440&lt;Частотометр!C28),"средняя","низкая"))</f>
        <v>#NUM!</v>
      </c>
    </row>
    <row r="7441" spans="2:11" x14ac:dyDescent="0.2">
      <c r="B7441" s="8" t="s">
        <v>568</v>
      </c>
      <c r="F7441" s="8" t="str">
        <f t="shared" si="310"/>
        <v/>
      </c>
      <c r="G7441" s="8" t="s">
        <v>568</v>
      </c>
      <c r="H7441" s="8" t="str">
        <f t="shared" si="311"/>
        <v>""</v>
      </c>
      <c r="J7441" s="8" t="e">
        <f>IF(D7441&gt;Частотометр!B10,"высокочаст",IF(AND(Частотометр!C10&lt;D7441, D7441&lt;Частотометр!B10),"среднечаст","низкочаст"))</f>
        <v>#NUM!</v>
      </c>
      <c r="K7441" s="8" t="e">
        <f>IF(E7441&gt;Частотометр!C28,"высокая",IF(AND(Частотометр!D28&lt;E7441, E7441&lt;Частотометр!C28),"средняя","низкая"))</f>
        <v>#NUM!</v>
      </c>
    </row>
    <row r="7442" spans="2:11" x14ac:dyDescent="0.2">
      <c r="B7442" s="8" t="s">
        <v>568</v>
      </c>
      <c r="F7442" s="8" t="str">
        <f t="shared" si="310"/>
        <v/>
      </c>
      <c r="G7442" s="8" t="s">
        <v>568</v>
      </c>
      <c r="H7442" s="8" t="str">
        <f t="shared" si="311"/>
        <v>""</v>
      </c>
      <c r="J7442" s="8" t="e">
        <f>IF(D7442&gt;Частотометр!B10,"высокочаст",IF(AND(Частотометр!C10&lt;D7442, D7442&lt;Частотометр!B10),"среднечаст","низкочаст"))</f>
        <v>#NUM!</v>
      </c>
      <c r="K7442" s="8" t="e">
        <f>IF(E7442&gt;Частотометр!C28,"высокая",IF(AND(Частотометр!D28&lt;E7442, E7442&lt;Частотометр!C28),"средняя","низкая"))</f>
        <v>#NUM!</v>
      </c>
    </row>
    <row r="7443" spans="2:11" x14ac:dyDescent="0.2">
      <c r="B7443" s="8" t="s">
        <v>568</v>
      </c>
      <c r="F7443" s="8" t="str">
        <f t="shared" si="310"/>
        <v/>
      </c>
      <c r="G7443" s="8" t="s">
        <v>568</v>
      </c>
      <c r="H7443" s="8" t="str">
        <f t="shared" si="311"/>
        <v>""</v>
      </c>
      <c r="J7443" s="8" t="e">
        <f>IF(D7443&gt;Частотометр!B10,"высокочаст",IF(AND(Частотометр!C10&lt;D7443, D7443&lt;Частотометр!B10),"среднечаст","низкочаст"))</f>
        <v>#NUM!</v>
      </c>
      <c r="K7443" s="8" t="e">
        <f>IF(E7443&gt;Частотометр!C28,"высокая",IF(AND(Частотометр!D28&lt;E7443, E7443&lt;Частотометр!C28),"средняя","низкая"))</f>
        <v>#NUM!</v>
      </c>
    </row>
    <row r="7444" spans="2:11" x14ac:dyDescent="0.2">
      <c r="B7444" s="8" t="s">
        <v>568</v>
      </c>
      <c r="F7444" s="8" t="str">
        <f t="shared" si="310"/>
        <v/>
      </c>
      <c r="G7444" s="8" t="s">
        <v>568</v>
      </c>
      <c r="H7444" s="8" t="str">
        <f t="shared" si="311"/>
        <v>""</v>
      </c>
      <c r="J7444" s="8" t="e">
        <f>IF(D7444&gt;Частотометр!B10,"высокочаст",IF(AND(Частотометр!C10&lt;D7444, D7444&lt;Частотометр!B10),"среднечаст","низкочаст"))</f>
        <v>#NUM!</v>
      </c>
      <c r="K7444" s="8" t="e">
        <f>IF(E7444&gt;Частотометр!C28,"высокая",IF(AND(Частотометр!D28&lt;E7444, E7444&lt;Частотометр!C28),"средняя","низкая"))</f>
        <v>#NUM!</v>
      </c>
    </row>
    <row r="7445" spans="2:11" x14ac:dyDescent="0.2">
      <c r="B7445" s="8" t="s">
        <v>568</v>
      </c>
      <c r="F7445" s="8" t="str">
        <f t="shared" si="310"/>
        <v/>
      </c>
      <c r="G7445" s="8" t="s">
        <v>568</v>
      </c>
      <c r="H7445" s="8" t="str">
        <f t="shared" si="311"/>
        <v>""</v>
      </c>
      <c r="J7445" s="8" t="e">
        <f>IF(D7445&gt;Частотометр!B10,"высокочаст",IF(AND(Частотометр!C10&lt;D7445, D7445&lt;Частотометр!B10),"среднечаст","низкочаст"))</f>
        <v>#NUM!</v>
      </c>
      <c r="K7445" s="8" t="e">
        <f>IF(E7445&gt;Частотометр!C28,"высокая",IF(AND(Частотометр!D28&lt;E7445, E7445&lt;Частотометр!C28),"средняя","низкая"))</f>
        <v>#NUM!</v>
      </c>
    </row>
    <row r="7446" spans="2:11" x14ac:dyDescent="0.2">
      <c r="B7446" s="8" t="s">
        <v>568</v>
      </c>
      <c r="F7446" s="8" t="str">
        <f t="shared" si="310"/>
        <v/>
      </c>
      <c r="G7446" s="8" t="s">
        <v>568</v>
      </c>
      <c r="H7446" s="8" t="str">
        <f t="shared" si="311"/>
        <v>""</v>
      </c>
      <c r="J7446" s="8" t="e">
        <f>IF(D7446&gt;Частотометр!B10,"высокочаст",IF(AND(Частотометр!C10&lt;D7446, D7446&lt;Частотометр!B10),"среднечаст","низкочаст"))</f>
        <v>#NUM!</v>
      </c>
      <c r="K7446" s="8" t="e">
        <f>IF(E7446&gt;Частотометр!C28,"высокая",IF(AND(Частотометр!D28&lt;E7446, E7446&lt;Частотометр!C28),"средняя","низкая"))</f>
        <v>#NUM!</v>
      </c>
    </row>
    <row r="7447" spans="2:11" x14ac:dyDescent="0.2">
      <c r="B7447" s="8" t="s">
        <v>568</v>
      </c>
      <c r="F7447" s="8" t="str">
        <f t="shared" si="310"/>
        <v/>
      </c>
      <c r="G7447" s="8" t="s">
        <v>568</v>
      </c>
      <c r="H7447" s="8" t="str">
        <f t="shared" si="311"/>
        <v>""</v>
      </c>
      <c r="J7447" s="8" t="e">
        <f>IF(D7447&gt;Частотометр!B10,"высокочаст",IF(AND(Частотометр!C10&lt;D7447, D7447&lt;Частотометр!B10),"среднечаст","низкочаст"))</f>
        <v>#NUM!</v>
      </c>
      <c r="K7447" s="8" t="e">
        <f>IF(E7447&gt;Частотометр!C28,"высокая",IF(AND(Частотометр!D28&lt;E7447, E7447&lt;Частотометр!C28),"средняя","низкая"))</f>
        <v>#NUM!</v>
      </c>
    </row>
    <row r="7448" spans="2:11" x14ac:dyDescent="0.2">
      <c r="B7448" s="8" t="s">
        <v>568</v>
      </c>
      <c r="F7448" s="8" t="str">
        <f t="shared" si="310"/>
        <v/>
      </c>
      <c r="G7448" s="8" t="s">
        <v>568</v>
      </c>
      <c r="H7448" s="8" t="str">
        <f t="shared" si="311"/>
        <v>""</v>
      </c>
      <c r="J7448" s="8" t="e">
        <f>IF(D7448&gt;Частотометр!B10,"высокочаст",IF(AND(Частотометр!C10&lt;D7448, D7448&lt;Частотометр!B10),"среднечаст","низкочаст"))</f>
        <v>#NUM!</v>
      </c>
      <c r="K7448" s="8" t="e">
        <f>IF(E7448&gt;Частотометр!C28,"высокая",IF(AND(Частотометр!D28&lt;E7448, E7448&lt;Частотометр!C28),"средняя","низкая"))</f>
        <v>#NUM!</v>
      </c>
    </row>
    <row r="7449" spans="2:11" x14ac:dyDescent="0.2">
      <c r="B7449" s="8" t="s">
        <v>568</v>
      </c>
      <c r="F7449" s="8" t="str">
        <f t="shared" si="310"/>
        <v/>
      </c>
      <c r="G7449" s="8" t="s">
        <v>568</v>
      </c>
      <c r="H7449" s="8" t="str">
        <f t="shared" si="311"/>
        <v>""</v>
      </c>
      <c r="J7449" s="8" t="e">
        <f>IF(D7449&gt;Частотометр!B10,"высокочаст",IF(AND(Частотометр!C10&lt;D7449, D7449&lt;Частотометр!B10),"среднечаст","низкочаст"))</f>
        <v>#NUM!</v>
      </c>
      <c r="K7449" s="8" t="e">
        <f>IF(E7449&gt;Частотометр!C28,"высокая",IF(AND(Частотометр!D28&lt;E7449, E7449&lt;Частотометр!C28),"средняя","низкая"))</f>
        <v>#NUM!</v>
      </c>
    </row>
    <row r="7450" spans="2:11" x14ac:dyDescent="0.2">
      <c r="B7450" s="8" t="s">
        <v>568</v>
      </c>
      <c r="F7450" s="8" t="str">
        <f t="shared" si="310"/>
        <v/>
      </c>
      <c r="G7450" s="8" t="s">
        <v>568</v>
      </c>
      <c r="H7450" s="8" t="str">
        <f t="shared" si="311"/>
        <v>""</v>
      </c>
      <c r="J7450" s="8" t="e">
        <f>IF(D7450&gt;Частотометр!B10,"высокочаст",IF(AND(Частотометр!C10&lt;D7450, D7450&lt;Частотометр!B10),"среднечаст","низкочаст"))</f>
        <v>#NUM!</v>
      </c>
      <c r="K7450" s="8" t="e">
        <f>IF(E7450&gt;Частотометр!C28,"высокая",IF(AND(Частотометр!D28&lt;E7450, E7450&lt;Частотометр!C28),"средняя","низкая"))</f>
        <v>#NUM!</v>
      </c>
    </row>
    <row r="7451" spans="2:11" x14ac:dyDescent="0.2">
      <c r="B7451" s="8" t="s">
        <v>568</v>
      </c>
      <c r="F7451" s="8" t="str">
        <f t="shared" si="310"/>
        <v/>
      </c>
      <c r="G7451" s="8" t="s">
        <v>568</v>
      </c>
      <c r="H7451" s="8" t="str">
        <f t="shared" si="311"/>
        <v>""</v>
      </c>
      <c r="J7451" s="8" t="e">
        <f>IF(D7451&gt;Частотометр!B10,"высокочаст",IF(AND(Частотометр!C10&lt;D7451, D7451&lt;Частотометр!B10),"среднечаст","низкочаст"))</f>
        <v>#NUM!</v>
      </c>
      <c r="K7451" s="8" t="e">
        <f>IF(E7451&gt;Частотометр!C28,"высокая",IF(AND(Частотометр!D28&lt;E7451, E7451&lt;Частотометр!C28),"средняя","низкая"))</f>
        <v>#NUM!</v>
      </c>
    </row>
    <row r="7452" spans="2:11" x14ac:dyDescent="0.2">
      <c r="B7452" s="8" t="s">
        <v>568</v>
      </c>
      <c r="F7452" s="8" t="str">
        <f t="shared" si="310"/>
        <v/>
      </c>
      <c r="G7452" s="8" t="s">
        <v>568</v>
      </c>
      <c r="H7452" s="8" t="str">
        <f t="shared" si="311"/>
        <v>""</v>
      </c>
      <c r="J7452" s="8" t="e">
        <f>IF(D7452&gt;Частотометр!B10,"высокочаст",IF(AND(Частотометр!C10&lt;D7452, D7452&lt;Частотометр!B10),"среднечаст","низкочаст"))</f>
        <v>#NUM!</v>
      </c>
      <c r="K7452" s="8" t="e">
        <f>IF(E7452&gt;Частотометр!C28,"высокая",IF(AND(Частотометр!D28&lt;E7452, E7452&lt;Частотометр!C28),"средняя","низкая"))</f>
        <v>#NUM!</v>
      </c>
    </row>
    <row r="7453" spans="2:11" x14ac:dyDescent="0.2">
      <c r="B7453" s="8" t="s">
        <v>568</v>
      </c>
      <c r="F7453" s="8" t="str">
        <f t="shared" si="310"/>
        <v/>
      </c>
      <c r="G7453" s="8" t="s">
        <v>568</v>
      </c>
      <c r="H7453" s="8" t="str">
        <f t="shared" si="311"/>
        <v>""</v>
      </c>
      <c r="J7453" s="8" t="e">
        <f>IF(D7453&gt;Частотометр!B10,"высокочаст",IF(AND(Частотометр!C10&lt;D7453, D7453&lt;Частотометр!B10),"среднечаст","низкочаст"))</f>
        <v>#NUM!</v>
      </c>
      <c r="K7453" s="8" t="e">
        <f>IF(E7453&gt;Частотометр!C28,"высокая",IF(AND(Частотометр!D28&lt;E7453, E7453&lt;Частотометр!C28),"средняя","низкая"))</f>
        <v>#NUM!</v>
      </c>
    </row>
    <row r="7454" spans="2:11" x14ac:dyDescent="0.2">
      <c r="B7454" s="8" t="s">
        <v>568</v>
      </c>
      <c r="F7454" s="8" t="str">
        <f t="shared" si="310"/>
        <v/>
      </c>
      <c r="G7454" s="8" t="s">
        <v>568</v>
      </c>
      <c r="H7454" s="8" t="str">
        <f t="shared" si="311"/>
        <v>""</v>
      </c>
      <c r="J7454" s="8" t="e">
        <f>IF(D7454&gt;Частотометр!B10,"высокочаст",IF(AND(Частотометр!C10&lt;D7454, D7454&lt;Частотометр!B10),"среднечаст","низкочаст"))</f>
        <v>#NUM!</v>
      </c>
      <c r="K7454" s="8" t="e">
        <f>IF(E7454&gt;Частотометр!C28,"высокая",IF(AND(Частотометр!D28&lt;E7454, E7454&lt;Частотометр!C28),"средняя","низкая"))</f>
        <v>#NUM!</v>
      </c>
    </row>
    <row r="7455" spans="2:11" x14ac:dyDescent="0.2">
      <c r="B7455" s="8" t="s">
        <v>568</v>
      </c>
      <c r="F7455" s="8" t="str">
        <f t="shared" si="310"/>
        <v/>
      </c>
      <c r="G7455" s="8" t="s">
        <v>568</v>
      </c>
      <c r="H7455" s="8" t="str">
        <f t="shared" si="311"/>
        <v>""</v>
      </c>
      <c r="J7455" s="8" t="e">
        <f>IF(D7455&gt;Частотометр!B10,"высокочаст",IF(AND(Частотометр!C10&lt;D7455, D7455&lt;Частотометр!B10),"среднечаст","низкочаст"))</f>
        <v>#NUM!</v>
      </c>
      <c r="K7455" s="8" t="e">
        <f>IF(E7455&gt;Частотометр!C28,"высокая",IF(AND(Частотометр!D28&lt;E7455, E7455&lt;Частотометр!C28),"средняя","низкая"))</f>
        <v>#NUM!</v>
      </c>
    </row>
    <row r="7456" spans="2:11" x14ac:dyDescent="0.2">
      <c r="B7456" s="8" t="s">
        <v>568</v>
      </c>
      <c r="F7456" s="8" t="str">
        <f t="shared" si="310"/>
        <v/>
      </c>
      <c r="G7456" s="8" t="s">
        <v>568</v>
      </c>
      <c r="H7456" s="8" t="str">
        <f t="shared" si="311"/>
        <v>""</v>
      </c>
      <c r="J7456" s="8" t="e">
        <f>IF(D7456&gt;Частотометр!B10,"высокочаст",IF(AND(Частотометр!C10&lt;D7456, D7456&lt;Частотометр!B10),"среднечаст","низкочаст"))</f>
        <v>#NUM!</v>
      </c>
      <c r="K7456" s="8" t="e">
        <f>IF(E7456&gt;Частотометр!C28,"высокая",IF(AND(Частотометр!D28&lt;E7456, E7456&lt;Частотометр!C28),"средняя","низкая"))</f>
        <v>#NUM!</v>
      </c>
    </row>
    <row r="7457" spans="2:11" x14ac:dyDescent="0.2">
      <c r="B7457" s="8" t="s">
        <v>568</v>
      </c>
      <c r="F7457" s="8" t="str">
        <f t="shared" si="310"/>
        <v/>
      </c>
      <c r="G7457" s="8" t="s">
        <v>568</v>
      </c>
      <c r="H7457" s="8" t="str">
        <f t="shared" si="311"/>
        <v>""</v>
      </c>
      <c r="J7457" s="8" t="e">
        <f>IF(D7457&gt;Частотометр!B10,"высокочаст",IF(AND(Частотометр!C10&lt;D7457, D7457&lt;Частотометр!B10),"среднечаст","низкочаст"))</f>
        <v>#NUM!</v>
      </c>
      <c r="K7457" s="8" t="e">
        <f>IF(E7457&gt;Частотометр!C28,"высокая",IF(AND(Частотометр!D28&lt;E7457, E7457&lt;Частотометр!C28),"средняя","низкая"))</f>
        <v>#NUM!</v>
      </c>
    </row>
    <row r="7458" spans="2:11" x14ac:dyDescent="0.2">
      <c r="B7458" s="8" t="s">
        <v>568</v>
      </c>
      <c r="F7458" s="8" t="str">
        <f t="shared" si="310"/>
        <v/>
      </c>
      <c r="G7458" s="8" t="s">
        <v>568</v>
      </c>
      <c r="H7458" s="8" t="str">
        <f t="shared" si="311"/>
        <v>""</v>
      </c>
      <c r="J7458" s="8" t="e">
        <f>IF(D7458&gt;Частотометр!B10,"высокочаст",IF(AND(Частотометр!C10&lt;D7458, D7458&lt;Частотометр!B10),"среднечаст","низкочаст"))</f>
        <v>#NUM!</v>
      </c>
      <c r="K7458" s="8" t="e">
        <f>IF(E7458&gt;Частотометр!C28,"высокая",IF(AND(Частотометр!D28&lt;E7458, E7458&lt;Частотометр!C28),"средняя","низкая"))</f>
        <v>#NUM!</v>
      </c>
    </row>
    <row r="7459" spans="2:11" x14ac:dyDescent="0.2">
      <c r="B7459" s="8" t="s">
        <v>568</v>
      </c>
      <c r="F7459" s="8" t="str">
        <f t="shared" si="310"/>
        <v/>
      </c>
      <c r="G7459" s="8" t="s">
        <v>568</v>
      </c>
      <c r="H7459" s="8" t="str">
        <f t="shared" si="311"/>
        <v>""</v>
      </c>
      <c r="J7459" s="8" t="e">
        <f>IF(D7459&gt;Частотометр!B10,"высокочаст",IF(AND(Частотометр!C10&lt;D7459, D7459&lt;Частотометр!B10),"среднечаст","низкочаст"))</f>
        <v>#NUM!</v>
      </c>
      <c r="K7459" s="8" t="e">
        <f>IF(E7459&gt;Частотометр!C28,"высокая",IF(AND(Частотометр!D28&lt;E7459, E7459&lt;Частотометр!C28),"средняя","низкая"))</f>
        <v>#NUM!</v>
      </c>
    </row>
    <row r="7460" spans="2:11" x14ac:dyDescent="0.2">
      <c r="B7460" s="8" t="s">
        <v>568</v>
      </c>
      <c r="F7460" s="8" t="str">
        <f t="shared" si="310"/>
        <v/>
      </c>
      <c r="G7460" s="8" t="s">
        <v>568</v>
      </c>
      <c r="H7460" s="8" t="str">
        <f t="shared" si="311"/>
        <v>""</v>
      </c>
      <c r="J7460" s="8" t="e">
        <f>IF(D7460&gt;Частотометр!B10,"высокочаст",IF(AND(Частотометр!C10&lt;D7460, D7460&lt;Частотометр!B10),"среднечаст","низкочаст"))</f>
        <v>#NUM!</v>
      </c>
      <c r="K7460" s="8" t="e">
        <f>IF(E7460&gt;Частотометр!C28,"высокая",IF(AND(Частотометр!D28&lt;E7460, E7460&lt;Частотометр!C28),"средняя","низкая"))</f>
        <v>#NUM!</v>
      </c>
    </row>
    <row r="7461" spans="2:11" x14ac:dyDescent="0.2">
      <c r="B7461" s="8" t="s">
        <v>568</v>
      </c>
      <c r="F7461" s="8" t="str">
        <f t="shared" si="310"/>
        <v/>
      </c>
      <c r="G7461" s="8" t="s">
        <v>568</v>
      </c>
      <c r="H7461" s="8" t="str">
        <f t="shared" si="311"/>
        <v>""</v>
      </c>
      <c r="J7461" s="8" t="e">
        <f>IF(D7461&gt;Частотометр!B10,"высокочаст",IF(AND(Частотометр!C10&lt;D7461, D7461&lt;Частотометр!B10),"среднечаст","низкочаст"))</f>
        <v>#NUM!</v>
      </c>
      <c r="K7461" s="8" t="e">
        <f>IF(E7461&gt;Частотометр!C28,"высокая",IF(AND(Частотометр!D28&lt;E7461, E7461&lt;Частотометр!C28),"средняя","низкая"))</f>
        <v>#NUM!</v>
      </c>
    </row>
    <row r="7462" spans="2:11" x14ac:dyDescent="0.2">
      <c r="B7462" s="8" t="s">
        <v>568</v>
      </c>
      <c r="F7462" s="8" t="str">
        <f t="shared" si="310"/>
        <v/>
      </c>
      <c r="G7462" s="8" t="s">
        <v>568</v>
      </c>
      <c r="H7462" s="8" t="str">
        <f t="shared" si="311"/>
        <v>""</v>
      </c>
      <c r="J7462" s="8" t="e">
        <f>IF(D7462&gt;Частотометр!B10,"высокочаст",IF(AND(Частотометр!C10&lt;D7462, D7462&lt;Частотометр!B10),"среднечаст","низкочаст"))</f>
        <v>#NUM!</v>
      </c>
      <c r="K7462" s="8" t="e">
        <f>IF(E7462&gt;Частотометр!C28,"высокая",IF(AND(Частотометр!D28&lt;E7462, E7462&lt;Частотометр!C28),"средняя","низкая"))</f>
        <v>#NUM!</v>
      </c>
    </row>
    <row r="7463" spans="2:11" x14ac:dyDescent="0.2">
      <c r="B7463" s="8" t="s">
        <v>568</v>
      </c>
      <c r="F7463" s="8" t="str">
        <f t="shared" si="310"/>
        <v/>
      </c>
      <c r="G7463" s="8" t="s">
        <v>568</v>
      </c>
      <c r="H7463" s="8" t="str">
        <f t="shared" si="311"/>
        <v>""</v>
      </c>
      <c r="J7463" s="8" t="e">
        <f>IF(D7463&gt;Частотометр!B10,"высокочаст",IF(AND(Частотометр!C10&lt;D7463, D7463&lt;Частотометр!B10),"среднечаст","низкочаст"))</f>
        <v>#NUM!</v>
      </c>
      <c r="K7463" s="8" t="e">
        <f>IF(E7463&gt;Частотометр!C28,"высокая",IF(AND(Частотометр!D28&lt;E7463, E7463&lt;Частотометр!C28),"средняя","низкая"))</f>
        <v>#NUM!</v>
      </c>
    </row>
    <row r="7464" spans="2:11" x14ac:dyDescent="0.2">
      <c r="B7464" s="8" t="s">
        <v>568</v>
      </c>
      <c r="F7464" s="8" t="str">
        <f t="shared" si="310"/>
        <v/>
      </c>
      <c r="G7464" s="8" t="s">
        <v>568</v>
      </c>
      <c r="H7464" s="8" t="str">
        <f t="shared" si="311"/>
        <v>""</v>
      </c>
      <c r="J7464" s="8" t="e">
        <f>IF(D7464&gt;Частотометр!B10,"высокочаст",IF(AND(Частотометр!C10&lt;D7464, D7464&lt;Частотометр!B10),"среднечаст","низкочаст"))</f>
        <v>#NUM!</v>
      </c>
      <c r="K7464" s="8" t="e">
        <f>IF(E7464&gt;Частотометр!C28,"высокая",IF(AND(Частотометр!D28&lt;E7464, E7464&lt;Частотометр!C28),"средняя","низкая"))</f>
        <v>#NUM!</v>
      </c>
    </row>
    <row r="7465" spans="2:11" x14ac:dyDescent="0.2">
      <c r="B7465" s="8" t="s">
        <v>568</v>
      </c>
      <c r="F7465" s="8" t="str">
        <f t="shared" si="310"/>
        <v/>
      </c>
      <c r="G7465" s="8" t="s">
        <v>568</v>
      </c>
      <c r="H7465" s="8" t="str">
        <f t="shared" si="311"/>
        <v>""</v>
      </c>
      <c r="J7465" s="8" t="e">
        <f>IF(D7465&gt;Частотометр!B10,"высокочаст",IF(AND(Частотометр!C10&lt;D7465, D7465&lt;Частотометр!B10),"среднечаст","низкочаст"))</f>
        <v>#NUM!</v>
      </c>
      <c r="K7465" s="8" t="e">
        <f>IF(E7465&gt;Частотометр!C28,"высокая",IF(AND(Частотометр!D28&lt;E7465, E7465&lt;Частотометр!C28),"средняя","низкая"))</f>
        <v>#NUM!</v>
      </c>
    </row>
    <row r="7466" spans="2:11" x14ac:dyDescent="0.2">
      <c r="B7466" s="8" t="s">
        <v>568</v>
      </c>
      <c r="F7466" s="8" t="str">
        <f t="shared" si="310"/>
        <v/>
      </c>
      <c r="G7466" s="8" t="s">
        <v>568</v>
      </c>
      <c r="H7466" s="8" t="str">
        <f t="shared" si="311"/>
        <v>""</v>
      </c>
      <c r="J7466" s="8" t="e">
        <f>IF(D7466&gt;Частотометр!B10,"высокочаст",IF(AND(Частотометр!C10&lt;D7466, D7466&lt;Частотометр!B10),"среднечаст","низкочаст"))</f>
        <v>#NUM!</v>
      </c>
      <c r="K7466" s="8" t="e">
        <f>IF(E7466&gt;Частотометр!C28,"высокая",IF(AND(Частотометр!D28&lt;E7466, E7466&lt;Частотометр!C28),"средняя","низкая"))</f>
        <v>#NUM!</v>
      </c>
    </row>
    <row r="7467" spans="2:11" x14ac:dyDescent="0.2">
      <c r="B7467" s="8" t="s">
        <v>568</v>
      </c>
      <c r="F7467" s="8" t="str">
        <f t="shared" si="310"/>
        <v/>
      </c>
      <c r="G7467" s="8" t="s">
        <v>568</v>
      </c>
      <c r="H7467" s="8" t="str">
        <f t="shared" si="311"/>
        <v>""</v>
      </c>
      <c r="J7467" s="8" t="e">
        <f>IF(D7467&gt;Частотометр!B10,"высокочаст",IF(AND(Частотометр!C10&lt;D7467, D7467&lt;Частотометр!B10),"среднечаст","низкочаст"))</f>
        <v>#NUM!</v>
      </c>
      <c r="K7467" s="8" t="e">
        <f>IF(E7467&gt;Частотометр!C28,"высокая",IF(AND(Частотометр!D28&lt;E7467, E7467&lt;Частотометр!C28),"средняя","низкая"))</f>
        <v>#NUM!</v>
      </c>
    </row>
    <row r="7468" spans="2:11" x14ac:dyDescent="0.2">
      <c r="B7468" s="8" t="s">
        <v>568</v>
      </c>
      <c r="F7468" s="8" t="str">
        <f t="shared" si="310"/>
        <v/>
      </c>
      <c r="G7468" s="8" t="s">
        <v>568</v>
      </c>
      <c r="H7468" s="8" t="str">
        <f t="shared" si="311"/>
        <v>""</v>
      </c>
      <c r="J7468" s="8" t="e">
        <f>IF(D7468&gt;Частотометр!B10,"высокочаст",IF(AND(Частотометр!C10&lt;D7468, D7468&lt;Частотометр!B10),"среднечаст","низкочаст"))</f>
        <v>#NUM!</v>
      </c>
      <c r="K7468" s="8" t="e">
        <f>IF(E7468&gt;Частотометр!C28,"высокая",IF(AND(Частотометр!D28&lt;E7468, E7468&lt;Частотометр!C28),"средняя","низкая"))</f>
        <v>#NUM!</v>
      </c>
    </row>
    <row r="7469" spans="2:11" x14ac:dyDescent="0.2">
      <c r="B7469" s="8" t="s">
        <v>568</v>
      </c>
      <c r="F7469" s="8" t="str">
        <f t="shared" si="310"/>
        <v/>
      </c>
      <c r="G7469" s="8" t="s">
        <v>568</v>
      </c>
      <c r="H7469" s="8" t="str">
        <f t="shared" si="311"/>
        <v>""</v>
      </c>
      <c r="J7469" s="8" t="e">
        <f>IF(D7469&gt;Частотометр!B10,"высокочаст",IF(AND(Частотометр!C10&lt;D7469, D7469&lt;Частотометр!B10),"среднечаст","низкочаст"))</f>
        <v>#NUM!</v>
      </c>
      <c r="K7469" s="8" t="e">
        <f>IF(E7469&gt;Частотометр!C28,"высокая",IF(AND(Частотометр!D28&lt;E7469, E7469&lt;Частотометр!C28),"средняя","низкая"))</f>
        <v>#NUM!</v>
      </c>
    </row>
    <row r="7470" spans="2:11" x14ac:dyDescent="0.2">
      <c r="B7470" s="8" t="s">
        <v>568</v>
      </c>
      <c r="F7470" s="8" t="str">
        <f t="shared" si="310"/>
        <v/>
      </c>
      <c r="G7470" s="8" t="s">
        <v>568</v>
      </c>
      <c r="H7470" s="8" t="str">
        <f t="shared" si="311"/>
        <v>""</v>
      </c>
      <c r="J7470" s="8" t="e">
        <f>IF(D7470&gt;Частотометр!B10,"высокочаст",IF(AND(Частотометр!C10&lt;D7470, D7470&lt;Частотометр!B10),"среднечаст","низкочаст"))</f>
        <v>#NUM!</v>
      </c>
      <c r="K7470" s="8" t="e">
        <f>IF(E7470&gt;Частотометр!C28,"высокая",IF(AND(Частотометр!D28&lt;E7470, E7470&lt;Частотометр!C28),"средняя","низкая"))</f>
        <v>#NUM!</v>
      </c>
    </row>
    <row r="7471" spans="2:11" x14ac:dyDescent="0.2">
      <c r="B7471" s="8" t="s">
        <v>568</v>
      </c>
      <c r="F7471" s="8" t="str">
        <f t="shared" si="310"/>
        <v/>
      </c>
      <c r="G7471" s="8" t="s">
        <v>568</v>
      </c>
      <c r="H7471" s="8" t="str">
        <f t="shared" si="311"/>
        <v>""</v>
      </c>
      <c r="J7471" s="8" t="e">
        <f>IF(D7471&gt;Частотометр!B10,"высокочаст",IF(AND(Частотометр!C10&lt;D7471, D7471&lt;Частотометр!B10),"среднечаст","низкочаст"))</f>
        <v>#NUM!</v>
      </c>
      <c r="K7471" s="8" t="e">
        <f>IF(E7471&gt;Частотометр!C28,"высокая",IF(AND(Частотометр!D28&lt;E7471, E7471&lt;Частотометр!C28),"средняя","низкая"))</f>
        <v>#NUM!</v>
      </c>
    </row>
    <row r="7472" spans="2:11" x14ac:dyDescent="0.2">
      <c r="B7472" s="8" t="s">
        <v>568</v>
      </c>
      <c r="F7472" s="8" t="str">
        <f t="shared" si="310"/>
        <v/>
      </c>
      <c r="G7472" s="8" t="s">
        <v>568</v>
      </c>
      <c r="H7472" s="8" t="str">
        <f t="shared" si="311"/>
        <v>""</v>
      </c>
      <c r="J7472" s="8" t="e">
        <f>IF(D7472&gt;Частотометр!B10,"высокочаст",IF(AND(Частотометр!C10&lt;D7472, D7472&lt;Частотометр!B10),"среднечаст","низкочаст"))</f>
        <v>#NUM!</v>
      </c>
      <c r="K7472" s="8" t="e">
        <f>IF(E7472&gt;Частотометр!C28,"высокая",IF(AND(Частотометр!D28&lt;E7472, E7472&lt;Частотометр!C28),"средняя","низкая"))</f>
        <v>#NUM!</v>
      </c>
    </row>
    <row r="7473" spans="2:11" x14ac:dyDescent="0.2">
      <c r="B7473" s="8" t="s">
        <v>568</v>
      </c>
      <c r="F7473" s="8" t="str">
        <f t="shared" si="310"/>
        <v/>
      </c>
      <c r="G7473" s="8" t="s">
        <v>568</v>
      </c>
      <c r="H7473" s="8" t="str">
        <f t="shared" si="311"/>
        <v>""</v>
      </c>
      <c r="J7473" s="8" t="e">
        <f>IF(D7473&gt;Частотометр!B10,"высокочаст",IF(AND(Частотометр!C10&lt;D7473, D7473&lt;Частотометр!B10),"среднечаст","низкочаст"))</f>
        <v>#NUM!</v>
      </c>
      <c r="K7473" s="8" t="e">
        <f>IF(E7473&gt;Частотометр!C28,"высокая",IF(AND(Частотометр!D28&lt;E7473, E7473&lt;Частотометр!C28),"средняя","низкая"))</f>
        <v>#NUM!</v>
      </c>
    </row>
    <row r="7474" spans="2:11" x14ac:dyDescent="0.2">
      <c r="B7474" s="8" t="s">
        <v>568</v>
      </c>
      <c r="F7474" s="8" t="str">
        <f t="shared" si="310"/>
        <v/>
      </c>
      <c r="G7474" s="8" t="s">
        <v>568</v>
      </c>
      <c r="H7474" s="8" t="str">
        <f t="shared" si="311"/>
        <v>""</v>
      </c>
      <c r="J7474" s="8" t="e">
        <f>IF(D7474&gt;Частотометр!B10,"высокочаст",IF(AND(Частотометр!C10&lt;D7474, D7474&lt;Частотометр!B10),"среднечаст","низкочаст"))</f>
        <v>#NUM!</v>
      </c>
      <c r="K7474" s="8" t="e">
        <f>IF(E7474&gt;Частотометр!C28,"высокая",IF(AND(Частотометр!D28&lt;E7474, E7474&lt;Частотометр!C28),"средняя","низкая"))</f>
        <v>#NUM!</v>
      </c>
    </row>
    <row r="7475" spans="2:11" x14ac:dyDescent="0.2">
      <c r="B7475" s="8" t="s">
        <v>568</v>
      </c>
      <c r="F7475" s="8" t="str">
        <f t="shared" si="310"/>
        <v/>
      </c>
      <c r="G7475" s="8" t="s">
        <v>568</v>
      </c>
      <c r="H7475" s="8" t="str">
        <f t="shared" si="311"/>
        <v>""</v>
      </c>
      <c r="J7475" s="8" t="e">
        <f>IF(D7475&gt;Частотометр!B10,"высокочаст",IF(AND(Частотометр!C10&lt;D7475, D7475&lt;Частотометр!B10),"среднечаст","низкочаст"))</f>
        <v>#NUM!</v>
      </c>
      <c r="K7475" s="8" t="e">
        <f>IF(E7475&gt;Частотометр!C28,"высокая",IF(AND(Частотометр!D28&lt;E7475, E7475&lt;Частотометр!C28),"средняя","низкая"))</f>
        <v>#NUM!</v>
      </c>
    </row>
    <row r="7476" spans="2:11" x14ac:dyDescent="0.2">
      <c r="B7476" s="8" t="s">
        <v>568</v>
      </c>
      <c r="F7476" s="8" t="str">
        <f t="shared" si="310"/>
        <v/>
      </c>
      <c r="G7476" s="8" t="s">
        <v>568</v>
      </c>
      <c r="H7476" s="8" t="str">
        <f t="shared" si="311"/>
        <v>""</v>
      </c>
      <c r="J7476" s="8" t="e">
        <f>IF(D7476&gt;Частотометр!B10,"высокочаст",IF(AND(Частотометр!C10&lt;D7476, D7476&lt;Частотометр!B10),"среднечаст","низкочаст"))</f>
        <v>#NUM!</v>
      </c>
      <c r="K7476" s="8" t="e">
        <f>IF(E7476&gt;Частотометр!C28,"высокая",IF(AND(Частотометр!D28&lt;E7476, E7476&lt;Частотометр!C28),"средняя","низкая"))</f>
        <v>#NUM!</v>
      </c>
    </row>
    <row r="7477" spans="2:11" x14ac:dyDescent="0.2">
      <c r="B7477" s="8" t="s">
        <v>568</v>
      </c>
      <c r="F7477" s="8" t="str">
        <f t="shared" si="310"/>
        <v/>
      </c>
      <c r="G7477" s="8" t="s">
        <v>568</v>
      </c>
      <c r="H7477" s="8" t="str">
        <f t="shared" si="311"/>
        <v>""</v>
      </c>
      <c r="J7477" s="8" t="e">
        <f>IF(D7477&gt;Частотометр!B10,"высокочаст",IF(AND(Частотометр!C10&lt;D7477, D7477&lt;Частотометр!B10),"среднечаст","низкочаст"))</f>
        <v>#NUM!</v>
      </c>
      <c r="K7477" s="8" t="e">
        <f>IF(E7477&gt;Частотометр!C28,"высокая",IF(AND(Частотометр!D28&lt;E7477, E7477&lt;Частотометр!C28),"средняя","низкая"))</f>
        <v>#NUM!</v>
      </c>
    </row>
    <row r="7478" spans="2:11" x14ac:dyDescent="0.2">
      <c r="B7478" s="8" t="s">
        <v>568</v>
      </c>
      <c r="F7478" s="8" t="str">
        <f t="shared" si="310"/>
        <v/>
      </c>
      <c r="G7478" s="8" t="s">
        <v>568</v>
      </c>
      <c r="H7478" s="8" t="str">
        <f t="shared" si="311"/>
        <v>""</v>
      </c>
      <c r="J7478" s="8" t="e">
        <f>IF(D7478&gt;Частотометр!B10,"высокочаст",IF(AND(Частотометр!C10&lt;D7478, D7478&lt;Частотометр!B10),"среднечаст","низкочаст"))</f>
        <v>#NUM!</v>
      </c>
      <c r="K7478" s="8" t="e">
        <f>IF(E7478&gt;Частотометр!C28,"высокая",IF(AND(Частотометр!D28&lt;E7478, E7478&lt;Частотометр!C28),"средняя","низкая"))</f>
        <v>#NUM!</v>
      </c>
    </row>
    <row r="7479" spans="2:11" x14ac:dyDescent="0.2">
      <c r="B7479" s="8" t="s">
        <v>568</v>
      </c>
      <c r="F7479" s="8" t="str">
        <f t="shared" si="310"/>
        <v/>
      </c>
      <c r="G7479" s="8" t="s">
        <v>568</v>
      </c>
      <c r="H7479" s="8" t="str">
        <f t="shared" si="311"/>
        <v>""</v>
      </c>
      <c r="J7479" s="8" t="e">
        <f>IF(D7479&gt;Частотометр!B10,"высокочаст",IF(AND(Частотометр!C10&lt;D7479, D7479&lt;Частотометр!B10),"среднечаст","низкочаст"))</f>
        <v>#NUM!</v>
      </c>
      <c r="K7479" s="8" t="e">
        <f>IF(E7479&gt;Частотометр!C28,"высокая",IF(AND(Частотометр!D28&lt;E7479, E7479&lt;Частотометр!C28),"средняя","низкая"))</f>
        <v>#NUM!</v>
      </c>
    </row>
    <row r="7480" spans="2:11" x14ac:dyDescent="0.2">
      <c r="B7480" s="8" t="s">
        <v>568</v>
      </c>
      <c r="F7480" s="8" t="str">
        <f t="shared" si="310"/>
        <v/>
      </c>
      <c r="G7480" s="8" t="s">
        <v>568</v>
      </c>
      <c r="H7480" s="8" t="str">
        <f t="shared" si="311"/>
        <v>""</v>
      </c>
      <c r="J7480" s="8" t="e">
        <f>IF(D7480&gt;Частотометр!B10,"высокочаст",IF(AND(Частотометр!C10&lt;D7480, D7480&lt;Частотометр!B10),"среднечаст","низкочаст"))</f>
        <v>#NUM!</v>
      </c>
      <c r="K7480" s="8" t="e">
        <f>IF(E7480&gt;Частотометр!C28,"высокая",IF(AND(Частотометр!D28&lt;E7480, E7480&lt;Частотометр!C28),"средняя","низкая"))</f>
        <v>#NUM!</v>
      </c>
    </row>
    <row r="7481" spans="2:11" x14ac:dyDescent="0.2">
      <c r="B7481" s="8" t="s">
        <v>568</v>
      </c>
      <c r="F7481" s="8" t="str">
        <f t="shared" si="310"/>
        <v/>
      </c>
      <c r="G7481" s="8" t="s">
        <v>568</v>
      </c>
      <c r="H7481" s="8" t="str">
        <f t="shared" si="311"/>
        <v>""</v>
      </c>
      <c r="J7481" s="8" t="e">
        <f>IF(D7481&gt;Частотометр!B10,"высокочаст",IF(AND(Частотометр!C10&lt;D7481, D7481&lt;Частотометр!B10),"среднечаст","низкочаст"))</f>
        <v>#NUM!</v>
      </c>
      <c r="K7481" s="8" t="e">
        <f>IF(E7481&gt;Частотометр!C28,"высокая",IF(AND(Частотометр!D28&lt;E7481, E7481&lt;Частотометр!C28),"средняя","низкая"))</f>
        <v>#NUM!</v>
      </c>
    </row>
    <row r="7482" spans="2:11" x14ac:dyDescent="0.2">
      <c r="B7482" s="8" t="s">
        <v>568</v>
      </c>
      <c r="F7482" s="8" t="str">
        <f t="shared" si="310"/>
        <v/>
      </c>
      <c r="G7482" s="8" t="s">
        <v>568</v>
      </c>
      <c r="H7482" s="8" t="str">
        <f t="shared" si="311"/>
        <v>""</v>
      </c>
      <c r="J7482" s="8" t="e">
        <f>IF(D7482&gt;Частотометр!B10,"высокочаст",IF(AND(Частотометр!C10&lt;D7482, D7482&lt;Частотометр!B10),"среднечаст","низкочаст"))</f>
        <v>#NUM!</v>
      </c>
      <c r="K7482" s="8" t="e">
        <f>IF(E7482&gt;Частотометр!C28,"высокая",IF(AND(Частотометр!D28&lt;E7482, E7482&lt;Частотометр!C28),"средняя","низкая"))</f>
        <v>#NUM!</v>
      </c>
    </row>
    <row r="7483" spans="2:11" x14ac:dyDescent="0.2">
      <c r="B7483" s="8" t="s">
        <v>568</v>
      </c>
      <c r="F7483" s="8" t="str">
        <f t="shared" si="310"/>
        <v/>
      </c>
      <c r="G7483" s="8" t="s">
        <v>568</v>
      </c>
      <c r="H7483" s="8" t="str">
        <f t="shared" si="311"/>
        <v>""</v>
      </c>
      <c r="J7483" s="8" t="e">
        <f>IF(D7483&gt;Частотометр!B10,"высокочаст",IF(AND(Частотометр!C10&lt;D7483, D7483&lt;Частотометр!B10),"среднечаст","низкочаст"))</f>
        <v>#NUM!</v>
      </c>
      <c r="K7483" s="8" t="e">
        <f>IF(E7483&gt;Частотометр!C28,"высокая",IF(AND(Частотометр!D28&lt;E7483, E7483&lt;Частотометр!C28),"средняя","низкая"))</f>
        <v>#NUM!</v>
      </c>
    </row>
    <row r="7484" spans="2:11" x14ac:dyDescent="0.2">
      <c r="B7484" s="8" t="s">
        <v>568</v>
      </c>
      <c r="F7484" s="8" t="str">
        <f t="shared" si="310"/>
        <v/>
      </c>
      <c r="G7484" s="8" t="s">
        <v>568</v>
      </c>
      <c r="H7484" s="8" t="str">
        <f t="shared" si="311"/>
        <v>""</v>
      </c>
      <c r="J7484" s="8" t="e">
        <f>IF(D7484&gt;Частотометр!B10,"высокочаст",IF(AND(Частотометр!C10&lt;D7484, D7484&lt;Частотометр!B10),"среднечаст","низкочаст"))</f>
        <v>#NUM!</v>
      </c>
      <c r="K7484" s="8" t="e">
        <f>IF(E7484&gt;Частотометр!C28,"высокая",IF(AND(Частотометр!D28&lt;E7484, E7484&lt;Частотометр!C28),"средняя","низкая"))</f>
        <v>#NUM!</v>
      </c>
    </row>
    <row r="7485" spans="2:11" x14ac:dyDescent="0.2">
      <c r="B7485" s="8" t="s">
        <v>568</v>
      </c>
      <c r="F7485" s="8" t="str">
        <f t="shared" si="310"/>
        <v/>
      </c>
      <c r="G7485" s="8" t="s">
        <v>568</v>
      </c>
      <c r="H7485" s="8" t="str">
        <f t="shared" si="311"/>
        <v>""</v>
      </c>
      <c r="J7485" s="8" t="e">
        <f>IF(D7485&gt;Частотометр!B10,"высокочаст",IF(AND(Частотометр!C10&lt;D7485, D7485&lt;Частотометр!B10),"среднечаст","низкочаст"))</f>
        <v>#NUM!</v>
      </c>
      <c r="K7485" s="8" t="e">
        <f>IF(E7485&gt;Частотометр!C28,"высокая",IF(AND(Частотометр!D28&lt;E7485, E7485&lt;Частотометр!C28),"средняя","низкая"))</f>
        <v>#NUM!</v>
      </c>
    </row>
    <row r="7486" spans="2:11" x14ac:dyDescent="0.2">
      <c r="B7486" s="8" t="s">
        <v>568</v>
      </c>
      <c r="F7486" s="8" t="str">
        <f t="shared" si="310"/>
        <v/>
      </c>
      <c r="G7486" s="8" t="s">
        <v>568</v>
      </c>
      <c r="H7486" s="8" t="str">
        <f t="shared" si="311"/>
        <v>""</v>
      </c>
      <c r="J7486" s="8" t="e">
        <f>IF(D7486&gt;Частотометр!B10,"высокочаст",IF(AND(Частотометр!C10&lt;D7486, D7486&lt;Частотометр!B10),"среднечаст","низкочаст"))</f>
        <v>#NUM!</v>
      </c>
      <c r="K7486" s="8" t="e">
        <f>IF(E7486&gt;Частотометр!C28,"высокая",IF(AND(Частотометр!D28&lt;E7486, E7486&lt;Частотометр!C28),"средняя","низкая"))</f>
        <v>#NUM!</v>
      </c>
    </row>
    <row r="7487" spans="2:11" x14ac:dyDescent="0.2">
      <c r="B7487" s="8" t="s">
        <v>568</v>
      </c>
      <c r="F7487" s="8" t="str">
        <f t="shared" si="310"/>
        <v/>
      </c>
      <c r="G7487" s="8" t="s">
        <v>568</v>
      </c>
      <c r="H7487" s="8" t="str">
        <f t="shared" si="311"/>
        <v>""</v>
      </c>
      <c r="J7487" s="8" t="e">
        <f>IF(D7487&gt;Частотометр!B10,"высокочаст",IF(AND(Частотометр!C10&lt;D7487, D7487&lt;Частотометр!B10),"среднечаст","низкочаст"))</f>
        <v>#NUM!</v>
      </c>
      <c r="K7487" s="8" t="e">
        <f>IF(E7487&gt;Частотометр!C28,"высокая",IF(AND(Частотометр!D28&lt;E7487, E7487&lt;Частотометр!C28),"средняя","низкая"))</f>
        <v>#NUM!</v>
      </c>
    </row>
    <row r="7488" spans="2:11" x14ac:dyDescent="0.2">
      <c r="B7488" s="8" t="s">
        <v>568</v>
      </c>
      <c r="F7488" s="8" t="str">
        <f t="shared" si="310"/>
        <v/>
      </c>
      <c r="G7488" s="8" t="s">
        <v>568</v>
      </c>
      <c r="H7488" s="8" t="str">
        <f t="shared" si="311"/>
        <v>""</v>
      </c>
      <c r="J7488" s="8" t="e">
        <f>IF(D7488&gt;Частотометр!B10,"высокочаст",IF(AND(Частотометр!C10&lt;D7488, D7488&lt;Частотометр!B10),"среднечаст","низкочаст"))</f>
        <v>#NUM!</v>
      </c>
      <c r="K7488" s="8" t="e">
        <f>IF(E7488&gt;Частотометр!C28,"высокая",IF(AND(Частотометр!D28&lt;E7488, E7488&lt;Частотометр!C28),"средняя","низкая"))</f>
        <v>#NUM!</v>
      </c>
    </row>
    <row r="7489" spans="2:11" x14ac:dyDescent="0.2">
      <c r="B7489" s="8" t="s">
        <v>568</v>
      </c>
      <c r="F7489" s="8" t="str">
        <f t="shared" si="310"/>
        <v/>
      </c>
      <c r="G7489" s="8" t="s">
        <v>568</v>
      </c>
      <c r="H7489" s="8" t="str">
        <f t="shared" si="311"/>
        <v>""</v>
      </c>
      <c r="J7489" s="8" t="e">
        <f>IF(D7489&gt;Частотометр!B10,"высокочаст",IF(AND(Частотометр!C10&lt;D7489, D7489&lt;Частотометр!B10),"среднечаст","низкочаст"))</f>
        <v>#NUM!</v>
      </c>
      <c r="K7489" s="8" t="e">
        <f>IF(E7489&gt;Частотометр!C28,"высокая",IF(AND(Частотометр!D28&lt;E7489, E7489&lt;Частотометр!C28),"средняя","низкая"))</f>
        <v>#NUM!</v>
      </c>
    </row>
    <row r="7490" spans="2:11" x14ac:dyDescent="0.2">
      <c r="B7490" s="8" t="s">
        <v>568</v>
      </c>
      <c r="F7490" s="8" t="str">
        <f t="shared" si="310"/>
        <v/>
      </c>
      <c r="G7490" s="8" t="s">
        <v>568</v>
      </c>
      <c r="H7490" s="8" t="str">
        <f t="shared" si="311"/>
        <v>""</v>
      </c>
      <c r="J7490" s="8" t="e">
        <f>IF(D7490&gt;Частотометр!B10,"высокочаст",IF(AND(Частотометр!C10&lt;D7490, D7490&lt;Частотометр!B10),"среднечаст","низкочаст"))</f>
        <v>#NUM!</v>
      </c>
      <c r="K7490" s="8" t="e">
        <f>IF(E7490&gt;Частотометр!C28,"высокая",IF(AND(Частотометр!D28&lt;E7490, E7490&lt;Частотометр!C28),"средняя","низкая"))</f>
        <v>#NUM!</v>
      </c>
    </row>
    <row r="7491" spans="2:11" x14ac:dyDescent="0.2">
      <c r="B7491" s="8" t="s">
        <v>568</v>
      </c>
      <c r="F7491" s="8" t="str">
        <f t="shared" ref="F7491:F7554" si="312">TRIM(C7491)</f>
        <v/>
      </c>
      <c r="G7491" s="8" t="s">
        <v>568</v>
      </c>
      <c r="H7491" s="8" t="str">
        <f t="shared" ref="H7491:H7554" si="313">CONCATENATE(B7491,F7491,G7491)</f>
        <v>""</v>
      </c>
      <c r="J7491" s="8" t="e">
        <f>IF(D7491&gt;Частотометр!B10,"высокочаст",IF(AND(Частотометр!C10&lt;D7491, D7491&lt;Частотометр!B10),"среднечаст","низкочаст"))</f>
        <v>#NUM!</v>
      </c>
      <c r="K7491" s="8" t="e">
        <f>IF(E7491&gt;Частотометр!C28,"высокая",IF(AND(Частотометр!D28&lt;E7491, E7491&lt;Частотометр!C28),"средняя","низкая"))</f>
        <v>#NUM!</v>
      </c>
    </row>
    <row r="7492" spans="2:11" x14ac:dyDescent="0.2">
      <c r="B7492" s="8" t="s">
        <v>568</v>
      </c>
      <c r="F7492" s="8" t="str">
        <f t="shared" si="312"/>
        <v/>
      </c>
      <c r="G7492" s="8" t="s">
        <v>568</v>
      </c>
      <c r="H7492" s="8" t="str">
        <f t="shared" si="313"/>
        <v>""</v>
      </c>
      <c r="J7492" s="8" t="e">
        <f>IF(D7492&gt;Частотометр!B10,"высокочаст",IF(AND(Частотометр!C10&lt;D7492, D7492&lt;Частотометр!B10),"среднечаст","низкочаст"))</f>
        <v>#NUM!</v>
      </c>
      <c r="K7492" s="8" t="e">
        <f>IF(E7492&gt;Частотометр!C28,"высокая",IF(AND(Частотометр!D28&lt;E7492, E7492&lt;Частотометр!C28),"средняя","низкая"))</f>
        <v>#NUM!</v>
      </c>
    </row>
    <row r="7493" spans="2:11" x14ac:dyDescent="0.2">
      <c r="B7493" s="8" t="s">
        <v>568</v>
      </c>
      <c r="F7493" s="8" t="str">
        <f t="shared" si="312"/>
        <v/>
      </c>
      <c r="G7493" s="8" t="s">
        <v>568</v>
      </c>
      <c r="H7493" s="8" t="str">
        <f t="shared" si="313"/>
        <v>""</v>
      </c>
      <c r="J7493" s="8" t="e">
        <f>IF(D7493&gt;Частотометр!B10,"высокочаст",IF(AND(Частотометр!C10&lt;D7493, D7493&lt;Частотометр!B10),"среднечаст","низкочаст"))</f>
        <v>#NUM!</v>
      </c>
      <c r="K7493" s="8" t="e">
        <f>IF(E7493&gt;Частотометр!C28,"высокая",IF(AND(Частотометр!D28&lt;E7493, E7493&lt;Частотометр!C28),"средняя","низкая"))</f>
        <v>#NUM!</v>
      </c>
    </row>
    <row r="7494" spans="2:11" x14ac:dyDescent="0.2">
      <c r="B7494" s="8" t="s">
        <v>568</v>
      </c>
      <c r="F7494" s="8" t="str">
        <f t="shared" si="312"/>
        <v/>
      </c>
      <c r="G7494" s="8" t="s">
        <v>568</v>
      </c>
      <c r="H7494" s="8" t="str">
        <f t="shared" si="313"/>
        <v>""</v>
      </c>
      <c r="J7494" s="8" t="e">
        <f>IF(D7494&gt;Частотометр!B10,"высокочаст",IF(AND(Частотометр!C10&lt;D7494, D7494&lt;Частотометр!B10),"среднечаст","низкочаст"))</f>
        <v>#NUM!</v>
      </c>
      <c r="K7494" s="8" t="e">
        <f>IF(E7494&gt;Частотометр!C28,"высокая",IF(AND(Частотометр!D28&lt;E7494, E7494&lt;Частотометр!C28),"средняя","низкая"))</f>
        <v>#NUM!</v>
      </c>
    </row>
    <row r="7495" spans="2:11" x14ac:dyDescent="0.2">
      <c r="B7495" s="8" t="s">
        <v>568</v>
      </c>
      <c r="F7495" s="8" t="str">
        <f t="shared" si="312"/>
        <v/>
      </c>
      <c r="G7495" s="8" t="s">
        <v>568</v>
      </c>
      <c r="H7495" s="8" t="str">
        <f t="shared" si="313"/>
        <v>""</v>
      </c>
      <c r="J7495" s="8" t="e">
        <f>IF(D7495&gt;Частотометр!B10,"высокочаст",IF(AND(Частотометр!C10&lt;D7495, D7495&lt;Частотометр!B10),"среднечаст","низкочаст"))</f>
        <v>#NUM!</v>
      </c>
      <c r="K7495" s="8" t="e">
        <f>IF(E7495&gt;Частотометр!C28,"высокая",IF(AND(Частотометр!D28&lt;E7495, E7495&lt;Частотометр!C28),"средняя","низкая"))</f>
        <v>#NUM!</v>
      </c>
    </row>
    <row r="7496" spans="2:11" x14ac:dyDescent="0.2">
      <c r="B7496" s="8" t="s">
        <v>568</v>
      </c>
      <c r="F7496" s="8" t="str">
        <f t="shared" si="312"/>
        <v/>
      </c>
      <c r="G7496" s="8" t="s">
        <v>568</v>
      </c>
      <c r="H7496" s="8" t="str">
        <f t="shared" si="313"/>
        <v>""</v>
      </c>
      <c r="J7496" s="8" t="e">
        <f>IF(D7496&gt;Частотометр!B10,"высокочаст",IF(AND(Частотометр!C10&lt;D7496, D7496&lt;Частотометр!B10),"среднечаст","низкочаст"))</f>
        <v>#NUM!</v>
      </c>
      <c r="K7496" s="8" t="e">
        <f>IF(E7496&gt;Частотометр!C28,"высокая",IF(AND(Частотометр!D28&lt;E7496, E7496&lt;Частотометр!C28),"средняя","низкая"))</f>
        <v>#NUM!</v>
      </c>
    </row>
    <row r="7497" spans="2:11" x14ac:dyDescent="0.2">
      <c r="B7497" s="8" t="s">
        <v>568</v>
      </c>
      <c r="F7497" s="8" t="str">
        <f t="shared" si="312"/>
        <v/>
      </c>
      <c r="G7497" s="8" t="s">
        <v>568</v>
      </c>
      <c r="H7497" s="8" t="str">
        <f t="shared" si="313"/>
        <v>""</v>
      </c>
      <c r="J7497" s="8" t="e">
        <f>IF(D7497&gt;Частотометр!B10,"высокочаст",IF(AND(Частотометр!C10&lt;D7497, D7497&lt;Частотометр!B10),"среднечаст","низкочаст"))</f>
        <v>#NUM!</v>
      </c>
      <c r="K7497" s="8" t="e">
        <f>IF(E7497&gt;Частотометр!C28,"высокая",IF(AND(Частотометр!D28&lt;E7497, E7497&lt;Частотометр!C28),"средняя","низкая"))</f>
        <v>#NUM!</v>
      </c>
    </row>
    <row r="7498" spans="2:11" x14ac:dyDescent="0.2">
      <c r="B7498" s="8" t="s">
        <v>568</v>
      </c>
      <c r="F7498" s="8" t="str">
        <f t="shared" si="312"/>
        <v/>
      </c>
      <c r="G7498" s="8" t="s">
        <v>568</v>
      </c>
      <c r="H7498" s="8" t="str">
        <f t="shared" si="313"/>
        <v>""</v>
      </c>
      <c r="J7498" s="8" t="e">
        <f>IF(D7498&gt;Частотометр!B10,"высокочаст",IF(AND(Частотометр!C10&lt;D7498, D7498&lt;Частотометр!B10),"среднечаст","низкочаст"))</f>
        <v>#NUM!</v>
      </c>
      <c r="K7498" s="8" t="e">
        <f>IF(E7498&gt;Частотометр!C28,"высокая",IF(AND(Частотометр!D28&lt;E7498, E7498&lt;Частотометр!C28),"средняя","низкая"))</f>
        <v>#NUM!</v>
      </c>
    </row>
    <row r="7499" spans="2:11" x14ac:dyDescent="0.2">
      <c r="B7499" s="8" t="s">
        <v>568</v>
      </c>
      <c r="F7499" s="8" t="str">
        <f t="shared" si="312"/>
        <v/>
      </c>
      <c r="G7499" s="8" t="s">
        <v>568</v>
      </c>
      <c r="H7499" s="8" t="str">
        <f t="shared" si="313"/>
        <v>""</v>
      </c>
      <c r="J7499" s="8" t="e">
        <f>IF(D7499&gt;Частотометр!B10,"высокочаст",IF(AND(Частотометр!C10&lt;D7499, D7499&lt;Частотометр!B10),"среднечаст","низкочаст"))</f>
        <v>#NUM!</v>
      </c>
      <c r="K7499" s="8" t="e">
        <f>IF(E7499&gt;Частотометр!C28,"высокая",IF(AND(Частотометр!D28&lt;E7499, E7499&lt;Частотометр!C28),"средняя","низкая"))</f>
        <v>#NUM!</v>
      </c>
    </row>
    <row r="7500" spans="2:11" x14ac:dyDescent="0.2">
      <c r="B7500" s="8" t="s">
        <v>568</v>
      </c>
      <c r="F7500" s="8" t="str">
        <f t="shared" si="312"/>
        <v/>
      </c>
      <c r="G7500" s="8" t="s">
        <v>568</v>
      </c>
      <c r="H7500" s="8" t="str">
        <f t="shared" si="313"/>
        <v>""</v>
      </c>
      <c r="J7500" s="8" t="e">
        <f>IF(D7500&gt;Частотометр!B10,"высокочаст",IF(AND(Частотометр!C10&lt;D7500, D7500&lt;Частотометр!B10),"среднечаст","низкочаст"))</f>
        <v>#NUM!</v>
      </c>
      <c r="K7500" s="8" t="e">
        <f>IF(E7500&gt;Частотометр!C28,"высокая",IF(AND(Частотометр!D28&lt;E7500, E7500&lt;Частотометр!C28),"средняя","низкая"))</f>
        <v>#NUM!</v>
      </c>
    </row>
    <row r="7501" spans="2:11" x14ac:dyDescent="0.2">
      <c r="B7501" s="8" t="s">
        <v>568</v>
      </c>
      <c r="F7501" s="8" t="str">
        <f t="shared" si="312"/>
        <v/>
      </c>
      <c r="G7501" s="8" t="s">
        <v>568</v>
      </c>
      <c r="H7501" s="8" t="str">
        <f t="shared" si="313"/>
        <v>""</v>
      </c>
      <c r="J7501" s="8" t="e">
        <f>IF(D7501&gt;Частотометр!B10,"высокочаст",IF(AND(Частотометр!C10&lt;D7501, D7501&lt;Частотометр!B10),"среднечаст","низкочаст"))</f>
        <v>#NUM!</v>
      </c>
      <c r="K7501" s="8" t="e">
        <f>IF(E7501&gt;Частотометр!C28,"высокая",IF(AND(Частотометр!D28&lt;E7501, E7501&lt;Частотометр!C28),"средняя","низкая"))</f>
        <v>#NUM!</v>
      </c>
    </row>
    <row r="7502" spans="2:11" x14ac:dyDescent="0.2">
      <c r="B7502" s="8" t="s">
        <v>568</v>
      </c>
      <c r="F7502" s="8" t="str">
        <f t="shared" si="312"/>
        <v/>
      </c>
      <c r="G7502" s="8" t="s">
        <v>568</v>
      </c>
      <c r="H7502" s="8" t="str">
        <f t="shared" si="313"/>
        <v>""</v>
      </c>
      <c r="J7502" s="8" t="e">
        <f>IF(D7502&gt;Частотометр!B10,"высокочаст",IF(AND(Частотометр!C10&lt;D7502, D7502&lt;Частотометр!B10),"среднечаст","низкочаст"))</f>
        <v>#NUM!</v>
      </c>
      <c r="K7502" s="8" t="e">
        <f>IF(E7502&gt;Частотометр!C28,"высокая",IF(AND(Частотометр!D28&lt;E7502, E7502&lt;Частотометр!C28),"средняя","низкая"))</f>
        <v>#NUM!</v>
      </c>
    </row>
    <row r="7503" spans="2:11" x14ac:dyDescent="0.2">
      <c r="B7503" s="8" t="s">
        <v>568</v>
      </c>
      <c r="F7503" s="8" t="str">
        <f t="shared" si="312"/>
        <v/>
      </c>
      <c r="G7503" s="8" t="s">
        <v>568</v>
      </c>
      <c r="H7503" s="8" t="str">
        <f t="shared" si="313"/>
        <v>""</v>
      </c>
      <c r="J7503" s="8" t="e">
        <f>IF(D7503&gt;Частотометр!B10,"высокочаст",IF(AND(Частотометр!C10&lt;D7503, D7503&lt;Частотометр!B10),"среднечаст","низкочаст"))</f>
        <v>#NUM!</v>
      </c>
      <c r="K7503" s="8" t="e">
        <f>IF(E7503&gt;Частотометр!C28,"высокая",IF(AND(Частотометр!D28&lt;E7503, E7503&lt;Частотометр!C28),"средняя","низкая"))</f>
        <v>#NUM!</v>
      </c>
    </row>
    <row r="7504" spans="2:11" x14ac:dyDescent="0.2">
      <c r="B7504" s="8" t="s">
        <v>568</v>
      </c>
      <c r="F7504" s="8" t="str">
        <f t="shared" si="312"/>
        <v/>
      </c>
      <c r="G7504" s="8" t="s">
        <v>568</v>
      </c>
      <c r="H7504" s="8" t="str">
        <f t="shared" si="313"/>
        <v>""</v>
      </c>
      <c r="J7504" s="8" t="e">
        <f>IF(D7504&gt;Частотометр!B10,"высокочаст",IF(AND(Частотометр!C10&lt;D7504, D7504&lt;Частотометр!B10),"среднечаст","низкочаст"))</f>
        <v>#NUM!</v>
      </c>
      <c r="K7504" s="8" t="e">
        <f>IF(E7504&gt;Частотометр!C28,"высокая",IF(AND(Частотометр!D28&lt;E7504, E7504&lt;Частотометр!C28),"средняя","низкая"))</f>
        <v>#NUM!</v>
      </c>
    </row>
    <row r="7505" spans="2:11" x14ac:dyDescent="0.2">
      <c r="B7505" s="8" t="s">
        <v>568</v>
      </c>
      <c r="F7505" s="8" t="str">
        <f t="shared" si="312"/>
        <v/>
      </c>
      <c r="G7505" s="8" t="s">
        <v>568</v>
      </c>
      <c r="H7505" s="8" t="str">
        <f t="shared" si="313"/>
        <v>""</v>
      </c>
      <c r="J7505" s="8" t="e">
        <f>IF(D7505&gt;Частотометр!B10,"высокочаст",IF(AND(Частотометр!C10&lt;D7505, D7505&lt;Частотометр!B10),"среднечаст","низкочаст"))</f>
        <v>#NUM!</v>
      </c>
      <c r="K7505" s="8" t="e">
        <f>IF(E7505&gt;Частотометр!C28,"высокая",IF(AND(Частотометр!D28&lt;E7505, E7505&lt;Частотометр!C28),"средняя","низкая"))</f>
        <v>#NUM!</v>
      </c>
    </row>
    <row r="7506" spans="2:11" x14ac:dyDescent="0.2">
      <c r="B7506" s="8" t="s">
        <v>568</v>
      </c>
      <c r="F7506" s="8" t="str">
        <f t="shared" si="312"/>
        <v/>
      </c>
      <c r="G7506" s="8" t="s">
        <v>568</v>
      </c>
      <c r="H7506" s="8" t="str">
        <f t="shared" si="313"/>
        <v>""</v>
      </c>
      <c r="J7506" s="8" t="e">
        <f>IF(D7506&gt;Частотометр!B10,"высокочаст",IF(AND(Частотометр!C10&lt;D7506, D7506&lt;Частотометр!B10),"среднечаст","низкочаст"))</f>
        <v>#NUM!</v>
      </c>
      <c r="K7506" s="8" t="e">
        <f>IF(E7506&gt;Частотометр!C28,"высокая",IF(AND(Частотометр!D28&lt;E7506, E7506&lt;Частотометр!C28),"средняя","низкая"))</f>
        <v>#NUM!</v>
      </c>
    </row>
    <row r="7507" spans="2:11" x14ac:dyDescent="0.2">
      <c r="B7507" s="8" t="s">
        <v>568</v>
      </c>
      <c r="F7507" s="8" t="str">
        <f t="shared" si="312"/>
        <v/>
      </c>
      <c r="G7507" s="8" t="s">
        <v>568</v>
      </c>
      <c r="H7507" s="8" t="str">
        <f t="shared" si="313"/>
        <v>""</v>
      </c>
      <c r="J7507" s="8" t="e">
        <f>IF(D7507&gt;Частотометр!B10,"высокочаст",IF(AND(Частотометр!C10&lt;D7507, D7507&lt;Частотометр!B10),"среднечаст","низкочаст"))</f>
        <v>#NUM!</v>
      </c>
      <c r="K7507" s="8" t="e">
        <f>IF(E7507&gt;Частотометр!C28,"высокая",IF(AND(Частотометр!D28&lt;E7507, E7507&lt;Частотометр!C28),"средняя","низкая"))</f>
        <v>#NUM!</v>
      </c>
    </row>
    <row r="7508" spans="2:11" x14ac:dyDescent="0.2">
      <c r="B7508" s="8" t="s">
        <v>568</v>
      </c>
      <c r="F7508" s="8" t="str">
        <f t="shared" si="312"/>
        <v/>
      </c>
      <c r="G7508" s="8" t="s">
        <v>568</v>
      </c>
      <c r="H7508" s="8" t="str">
        <f t="shared" si="313"/>
        <v>""</v>
      </c>
      <c r="J7508" s="8" t="e">
        <f>IF(D7508&gt;Частотометр!B10,"высокочаст",IF(AND(Частотометр!C10&lt;D7508, D7508&lt;Частотометр!B10),"среднечаст","низкочаст"))</f>
        <v>#NUM!</v>
      </c>
      <c r="K7508" s="8" t="e">
        <f>IF(E7508&gt;Частотометр!C28,"высокая",IF(AND(Частотометр!D28&lt;E7508, E7508&lt;Частотометр!C28),"средняя","низкая"))</f>
        <v>#NUM!</v>
      </c>
    </row>
    <row r="7509" spans="2:11" x14ac:dyDescent="0.2">
      <c r="B7509" s="8" t="s">
        <v>568</v>
      </c>
      <c r="F7509" s="8" t="str">
        <f t="shared" si="312"/>
        <v/>
      </c>
      <c r="G7509" s="8" t="s">
        <v>568</v>
      </c>
      <c r="H7509" s="8" t="str">
        <f t="shared" si="313"/>
        <v>""</v>
      </c>
      <c r="J7509" s="8" t="e">
        <f>IF(D7509&gt;Частотометр!B10,"высокочаст",IF(AND(Частотометр!C10&lt;D7509, D7509&lt;Частотометр!B10),"среднечаст","низкочаст"))</f>
        <v>#NUM!</v>
      </c>
      <c r="K7509" s="8" t="e">
        <f>IF(E7509&gt;Частотометр!C28,"высокая",IF(AND(Частотометр!D28&lt;E7509, E7509&lt;Частотометр!C28),"средняя","низкая"))</f>
        <v>#NUM!</v>
      </c>
    </row>
    <row r="7510" spans="2:11" x14ac:dyDescent="0.2">
      <c r="B7510" s="8" t="s">
        <v>568</v>
      </c>
      <c r="F7510" s="8" t="str">
        <f t="shared" si="312"/>
        <v/>
      </c>
      <c r="G7510" s="8" t="s">
        <v>568</v>
      </c>
      <c r="H7510" s="8" t="str">
        <f t="shared" si="313"/>
        <v>""</v>
      </c>
      <c r="J7510" s="8" t="e">
        <f>IF(D7510&gt;Частотометр!B10,"высокочаст",IF(AND(Частотометр!C10&lt;D7510, D7510&lt;Частотометр!B10),"среднечаст","низкочаст"))</f>
        <v>#NUM!</v>
      </c>
      <c r="K7510" s="8" t="e">
        <f>IF(E7510&gt;Частотометр!C28,"высокая",IF(AND(Частотометр!D28&lt;E7510, E7510&lt;Частотометр!C28),"средняя","низкая"))</f>
        <v>#NUM!</v>
      </c>
    </row>
    <row r="7511" spans="2:11" x14ac:dyDescent="0.2">
      <c r="B7511" s="8" t="s">
        <v>568</v>
      </c>
      <c r="F7511" s="8" t="str">
        <f t="shared" si="312"/>
        <v/>
      </c>
      <c r="G7511" s="8" t="s">
        <v>568</v>
      </c>
      <c r="H7511" s="8" t="str">
        <f t="shared" si="313"/>
        <v>""</v>
      </c>
      <c r="J7511" s="8" t="e">
        <f>IF(D7511&gt;Частотометр!B10,"высокочаст",IF(AND(Частотометр!C10&lt;D7511, D7511&lt;Частотометр!B10),"среднечаст","низкочаст"))</f>
        <v>#NUM!</v>
      </c>
      <c r="K7511" s="8" t="e">
        <f>IF(E7511&gt;Частотометр!C28,"высокая",IF(AND(Частотометр!D28&lt;E7511, E7511&lt;Частотометр!C28),"средняя","низкая"))</f>
        <v>#NUM!</v>
      </c>
    </row>
    <row r="7512" spans="2:11" x14ac:dyDescent="0.2">
      <c r="B7512" s="8" t="s">
        <v>568</v>
      </c>
      <c r="F7512" s="8" t="str">
        <f t="shared" si="312"/>
        <v/>
      </c>
      <c r="G7512" s="8" t="s">
        <v>568</v>
      </c>
      <c r="H7512" s="8" t="str">
        <f t="shared" si="313"/>
        <v>""</v>
      </c>
      <c r="J7512" s="8" t="e">
        <f>IF(D7512&gt;Частотометр!B10,"высокочаст",IF(AND(Частотометр!C10&lt;D7512, D7512&lt;Частотометр!B10),"среднечаст","низкочаст"))</f>
        <v>#NUM!</v>
      </c>
      <c r="K7512" s="8" t="e">
        <f>IF(E7512&gt;Частотометр!C28,"высокая",IF(AND(Частотометр!D28&lt;E7512, E7512&lt;Частотометр!C28),"средняя","низкая"))</f>
        <v>#NUM!</v>
      </c>
    </row>
    <row r="7513" spans="2:11" x14ac:dyDescent="0.2">
      <c r="B7513" s="8" t="s">
        <v>568</v>
      </c>
      <c r="F7513" s="8" t="str">
        <f t="shared" si="312"/>
        <v/>
      </c>
      <c r="G7513" s="8" t="s">
        <v>568</v>
      </c>
      <c r="H7513" s="8" t="str">
        <f t="shared" si="313"/>
        <v>""</v>
      </c>
      <c r="J7513" s="8" t="e">
        <f>IF(D7513&gt;Частотометр!B10,"высокочаст",IF(AND(Частотометр!C10&lt;D7513, D7513&lt;Частотометр!B10),"среднечаст","низкочаст"))</f>
        <v>#NUM!</v>
      </c>
      <c r="K7513" s="8" t="e">
        <f>IF(E7513&gt;Частотометр!C28,"высокая",IF(AND(Частотометр!D28&lt;E7513, E7513&lt;Частотометр!C28),"средняя","низкая"))</f>
        <v>#NUM!</v>
      </c>
    </row>
    <row r="7514" spans="2:11" x14ac:dyDescent="0.2">
      <c r="B7514" s="8" t="s">
        <v>568</v>
      </c>
      <c r="F7514" s="8" t="str">
        <f t="shared" si="312"/>
        <v/>
      </c>
      <c r="G7514" s="8" t="s">
        <v>568</v>
      </c>
      <c r="H7514" s="8" t="str">
        <f t="shared" si="313"/>
        <v>""</v>
      </c>
      <c r="J7514" s="8" t="e">
        <f>IF(D7514&gt;Частотометр!B10,"высокочаст",IF(AND(Частотометр!C10&lt;D7514, D7514&lt;Частотометр!B10),"среднечаст","низкочаст"))</f>
        <v>#NUM!</v>
      </c>
      <c r="K7514" s="8" t="e">
        <f>IF(E7514&gt;Частотометр!C28,"высокая",IF(AND(Частотометр!D28&lt;E7514, E7514&lt;Частотометр!C28),"средняя","низкая"))</f>
        <v>#NUM!</v>
      </c>
    </row>
    <row r="7515" spans="2:11" x14ac:dyDescent="0.2">
      <c r="B7515" s="8" t="s">
        <v>568</v>
      </c>
      <c r="F7515" s="8" t="str">
        <f t="shared" si="312"/>
        <v/>
      </c>
      <c r="G7515" s="8" t="s">
        <v>568</v>
      </c>
      <c r="H7515" s="8" t="str">
        <f t="shared" si="313"/>
        <v>""</v>
      </c>
      <c r="J7515" s="8" t="e">
        <f>IF(D7515&gt;Частотометр!B10,"высокочаст",IF(AND(Частотометр!C10&lt;D7515, D7515&lt;Частотометр!B10),"среднечаст","низкочаст"))</f>
        <v>#NUM!</v>
      </c>
      <c r="K7515" s="8" t="e">
        <f>IF(E7515&gt;Частотометр!C28,"высокая",IF(AND(Частотометр!D28&lt;E7515, E7515&lt;Частотометр!C28),"средняя","низкая"))</f>
        <v>#NUM!</v>
      </c>
    </row>
    <row r="7516" spans="2:11" x14ac:dyDescent="0.2">
      <c r="B7516" s="8" t="s">
        <v>568</v>
      </c>
      <c r="F7516" s="8" t="str">
        <f t="shared" si="312"/>
        <v/>
      </c>
      <c r="G7516" s="8" t="s">
        <v>568</v>
      </c>
      <c r="H7516" s="8" t="str">
        <f t="shared" si="313"/>
        <v>""</v>
      </c>
      <c r="J7516" s="8" t="e">
        <f>IF(D7516&gt;Частотометр!B10,"высокочаст",IF(AND(Частотометр!C10&lt;D7516, D7516&lt;Частотометр!B10),"среднечаст","низкочаст"))</f>
        <v>#NUM!</v>
      </c>
      <c r="K7516" s="8" t="e">
        <f>IF(E7516&gt;Частотометр!C28,"высокая",IF(AND(Частотометр!D28&lt;E7516, E7516&lt;Частотометр!C28),"средняя","низкая"))</f>
        <v>#NUM!</v>
      </c>
    </row>
    <row r="7517" spans="2:11" x14ac:dyDescent="0.2">
      <c r="B7517" s="8" t="s">
        <v>568</v>
      </c>
      <c r="F7517" s="8" t="str">
        <f t="shared" si="312"/>
        <v/>
      </c>
      <c r="G7517" s="8" t="s">
        <v>568</v>
      </c>
      <c r="H7517" s="8" t="str">
        <f t="shared" si="313"/>
        <v>""</v>
      </c>
      <c r="J7517" s="8" t="e">
        <f>IF(D7517&gt;Частотометр!B10,"высокочаст",IF(AND(Частотометр!C10&lt;D7517, D7517&lt;Частотометр!B10),"среднечаст","низкочаст"))</f>
        <v>#NUM!</v>
      </c>
      <c r="K7517" s="8" t="e">
        <f>IF(E7517&gt;Частотометр!C28,"высокая",IF(AND(Частотометр!D28&lt;E7517, E7517&lt;Частотометр!C28),"средняя","низкая"))</f>
        <v>#NUM!</v>
      </c>
    </row>
    <row r="7518" spans="2:11" x14ac:dyDescent="0.2">
      <c r="B7518" s="8" t="s">
        <v>568</v>
      </c>
      <c r="F7518" s="8" t="str">
        <f t="shared" si="312"/>
        <v/>
      </c>
      <c r="G7518" s="8" t="s">
        <v>568</v>
      </c>
      <c r="H7518" s="8" t="str">
        <f t="shared" si="313"/>
        <v>""</v>
      </c>
      <c r="J7518" s="8" t="e">
        <f>IF(D7518&gt;Частотометр!B10,"высокочаст",IF(AND(Частотометр!C10&lt;D7518, D7518&lt;Частотометр!B10),"среднечаст","низкочаст"))</f>
        <v>#NUM!</v>
      </c>
      <c r="K7518" s="8" t="e">
        <f>IF(E7518&gt;Частотометр!C28,"высокая",IF(AND(Частотометр!D28&lt;E7518, E7518&lt;Частотометр!C28),"средняя","низкая"))</f>
        <v>#NUM!</v>
      </c>
    </row>
    <row r="7519" spans="2:11" x14ac:dyDescent="0.2">
      <c r="B7519" s="8" t="s">
        <v>568</v>
      </c>
      <c r="F7519" s="8" t="str">
        <f t="shared" si="312"/>
        <v/>
      </c>
      <c r="G7519" s="8" t="s">
        <v>568</v>
      </c>
      <c r="H7519" s="8" t="str">
        <f t="shared" si="313"/>
        <v>""</v>
      </c>
      <c r="J7519" s="8" t="e">
        <f>IF(D7519&gt;Частотометр!B10,"высокочаст",IF(AND(Частотометр!C10&lt;D7519, D7519&lt;Частотометр!B10),"среднечаст","низкочаст"))</f>
        <v>#NUM!</v>
      </c>
      <c r="K7519" s="8" t="e">
        <f>IF(E7519&gt;Частотометр!C28,"высокая",IF(AND(Частотометр!D28&lt;E7519, E7519&lt;Частотометр!C28),"средняя","низкая"))</f>
        <v>#NUM!</v>
      </c>
    </row>
    <row r="7520" spans="2:11" x14ac:dyDescent="0.2">
      <c r="B7520" s="8" t="s">
        <v>568</v>
      </c>
      <c r="F7520" s="8" t="str">
        <f t="shared" si="312"/>
        <v/>
      </c>
      <c r="G7520" s="8" t="s">
        <v>568</v>
      </c>
      <c r="H7520" s="8" t="str">
        <f t="shared" si="313"/>
        <v>""</v>
      </c>
      <c r="J7520" s="8" t="e">
        <f>IF(D7520&gt;Частотометр!B10,"высокочаст",IF(AND(Частотометр!C10&lt;D7520, D7520&lt;Частотометр!B10),"среднечаст","низкочаст"))</f>
        <v>#NUM!</v>
      </c>
      <c r="K7520" s="8" t="e">
        <f>IF(E7520&gt;Частотометр!C28,"высокая",IF(AND(Частотометр!D28&lt;E7520, E7520&lt;Частотометр!C28),"средняя","низкая"))</f>
        <v>#NUM!</v>
      </c>
    </row>
    <row r="7521" spans="2:11" x14ac:dyDescent="0.2">
      <c r="B7521" s="8" t="s">
        <v>568</v>
      </c>
      <c r="F7521" s="8" t="str">
        <f t="shared" si="312"/>
        <v/>
      </c>
      <c r="G7521" s="8" t="s">
        <v>568</v>
      </c>
      <c r="H7521" s="8" t="str">
        <f t="shared" si="313"/>
        <v>""</v>
      </c>
      <c r="J7521" s="8" t="e">
        <f>IF(D7521&gt;Частотометр!B10,"высокочаст",IF(AND(Частотометр!C10&lt;D7521, D7521&lt;Частотометр!B10),"среднечаст","низкочаст"))</f>
        <v>#NUM!</v>
      </c>
      <c r="K7521" s="8" t="e">
        <f>IF(E7521&gt;Частотометр!C28,"высокая",IF(AND(Частотометр!D28&lt;E7521, E7521&lt;Частотометр!C28),"средняя","низкая"))</f>
        <v>#NUM!</v>
      </c>
    </row>
    <row r="7522" spans="2:11" x14ac:dyDescent="0.2">
      <c r="B7522" s="8" t="s">
        <v>568</v>
      </c>
      <c r="F7522" s="8" t="str">
        <f t="shared" si="312"/>
        <v/>
      </c>
      <c r="G7522" s="8" t="s">
        <v>568</v>
      </c>
      <c r="H7522" s="8" t="str">
        <f t="shared" si="313"/>
        <v>""</v>
      </c>
      <c r="J7522" s="8" t="e">
        <f>IF(D7522&gt;Частотометр!B10,"высокочаст",IF(AND(Частотометр!C10&lt;D7522, D7522&lt;Частотометр!B10),"среднечаст","низкочаст"))</f>
        <v>#NUM!</v>
      </c>
      <c r="K7522" s="8" t="e">
        <f>IF(E7522&gt;Частотометр!C28,"высокая",IF(AND(Частотометр!D28&lt;E7522, E7522&lt;Частотометр!C28),"средняя","низкая"))</f>
        <v>#NUM!</v>
      </c>
    </row>
    <row r="7523" spans="2:11" x14ac:dyDescent="0.2">
      <c r="B7523" s="8" t="s">
        <v>568</v>
      </c>
      <c r="F7523" s="8" t="str">
        <f t="shared" si="312"/>
        <v/>
      </c>
      <c r="G7523" s="8" t="s">
        <v>568</v>
      </c>
      <c r="H7523" s="8" t="str">
        <f t="shared" si="313"/>
        <v>""</v>
      </c>
      <c r="J7523" s="8" t="e">
        <f>IF(D7523&gt;Частотометр!B10,"высокочаст",IF(AND(Частотометр!C10&lt;D7523, D7523&lt;Частотометр!B10),"среднечаст","низкочаст"))</f>
        <v>#NUM!</v>
      </c>
      <c r="K7523" s="8" t="e">
        <f>IF(E7523&gt;Частотометр!C28,"высокая",IF(AND(Частотометр!D28&lt;E7523, E7523&lt;Частотометр!C28),"средняя","низкая"))</f>
        <v>#NUM!</v>
      </c>
    </row>
    <row r="7524" spans="2:11" x14ac:dyDescent="0.2">
      <c r="B7524" s="8" t="s">
        <v>568</v>
      </c>
      <c r="F7524" s="8" t="str">
        <f t="shared" si="312"/>
        <v/>
      </c>
      <c r="G7524" s="8" t="s">
        <v>568</v>
      </c>
      <c r="H7524" s="8" t="str">
        <f t="shared" si="313"/>
        <v>""</v>
      </c>
      <c r="J7524" s="8" t="e">
        <f>IF(D7524&gt;Частотометр!B10,"высокочаст",IF(AND(Частотометр!C10&lt;D7524, D7524&lt;Частотометр!B10),"среднечаст","низкочаст"))</f>
        <v>#NUM!</v>
      </c>
      <c r="K7524" s="8" t="e">
        <f>IF(E7524&gt;Частотометр!C28,"высокая",IF(AND(Частотометр!D28&lt;E7524, E7524&lt;Частотометр!C28),"средняя","низкая"))</f>
        <v>#NUM!</v>
      </c>
    </row>
    <row r="7525" spans="2:11" x14ac:dyDescent="0.2">
      <c r="B7525" s="8" t="s">
        <v>568</v>
      </c>
      <c r="F7525" s="8" t="str">
        <f t="shared" si="312"/>
        <v/>
      </c>
      <c r="G7525" s="8" t="s">
        <v>568</v>
      </c>
      <c r="H7525" s="8" t="str">
        <f t="shared" si="313"/>
        <v>""</v>
      </c>
      <c r="J7525" s="8" t="e">
        <f>IF(D7525&gt;Частотометр!B10,"высокочаст",IF(AND(Частотометр!C10&lt;D7525, D7525&lt;Частотометр!B10),"среднечаст","низкочаст"))</f>
        <v>#NUM!</v>
      </c>
      <c r="K7525" s="8" t="e">
        <f>IF(E7525&gt;Частотометр!C28,"высокая",IF(AND(Частотометр!D28&lt;E7525, E7525&lt;Частотометр!C28),"средняя","низкая"))</f>
        <v>#NUM!</v>
      </c>
    </row>
    <row r="7526" spans="2:11" x14ac:dyDescent="0.2">
      <c r="B7526" s="8" t="s">
        <v>568</v>
      </c>
      <c r="F7526" s="8" t="str">
        <f t="shared" si="312"/>
        <v/>
      </c>
      <c r="G7526" s="8" t="s">
        <v>568</v>
      </c>
      <c r="H7526" s="8" t="str">
        <f t="shared" si="313"/>
        <v>""</v>
      </c>
      <c r="J7526" s="8" t="e">
        <f>IF(D7526&gt;Частотометр!B10,"высокочаст",IF(AND(Частотометр!C10&lt;D7526, D7526&lt;Частотометр!B10),"среднечаст","низкочаст"))</f>
        <v>#NUM!</v>
      </c>
      <c r="K7526" s="8" t="e">
        <f>IF(E7526&gt;Частотометр!C28,"высокая",IF(AND(Частотометр!D28&lt;E7526, E7526&lt;Частотометр!C28),"средняя","низкая"))</f>
        <v>#NUM!</v>
      </c>
    </row>
    <row r="7527" spans="2:11" x14ac:dyDescent="0.2">
      <c r="B7527" s="8" t="s">
        <v>568</v>
      </c>
      <c r="F7527" s="8" t="str">
        <f t="shared" si="312"/>
        <v/>
      </c>
      <c r="G7527" s="8" t="s">
        <v>568</v>
      </c>
      <c r="H7527" s="8" t="str">
        <f t="shared" si="313"/>
        <v>""</v>
      </c>
      <c r="J7527" s="8" t="e">
        <f>IF(D7527&gt;Частотометр!B10,"высокочаст",IF(AND(Частотометр!C10&lt;D7527, D7527&lt;Частотометр!B10),"среднечаст","низкочаст"))</f>
        <v>#NUM!</v>
      </c>
      <c r="K7527" s="8" t="e">
        <f>IF(E7527&gt;Частотометр!C28,"высокая",IF(AND(Частотометр!D28&lt;E7527, E7527&lt;Частотометр!C28),"средняя","низкая"))</f>
        <v>#NUM!</v>
      </c>
    </row>
    <row r="7528" spans="2:11" x14ac:dyDescent="0.2">
      <c r="B7528" s="8" t="s">
        <v>568</v>
      </c>
      <c r="F7528" s="8" t="str">
        <f t="shared" si="312"/>
        <v/>
      </c>
      <c r="G7528" s="8" t="s">
        <v>568</v>
      </c>
      <c r="H7528" s="8" t="str">
        <f t="shared" si="313"/>
        <v>""</v>
      </c>
      <c r="J7528" s="8" t="e">
        <f>IF(D7528&gt;Частотометр!B10,"высокочаст",IF(AND(Частотометр!C10&lt;D7528, D7528&lt;Частотометр!B10),"среднечаст","низкочаст"))</f>
        <v>#NUM!</v>
      </c>
      <c r="K7528" s="8" t="e">
        <f>IF(E7528&gt;Частотометр!C28,"высокая",IF(AND(Частотометр!D28&lt;E7528, E7528&lt;Частотометр!C28),"средняя","низкая"))</f>
        <v>#NUM!</v>
      </c>
    </row>
    <row r="7529" spans="2:11" x14ac:dyDescent="0.2">
      <c r="B7529" s="8" t="s">
        <v>568</v>
      </c>
      <c r="F7529" s="8" t="str">
        <f t="shared" si="312"/>
        <v/>
      </c>
      <c r="G7529" s="8" t="s">
        <v>568</v>
      </c>
      <c r="H7529" s="8" t="str">
        <f t="shared" si="313"/>
        <v>""</v>
      </c>
      <c r="J7529" s="8" t="e">
        <f>IF(D7529&gt;Частотометр!B10,"высокочаст",IF(AND(Частотометр!C10&lt;D7529, D7529&lt;Частотометр!B10),"среднечаст","низкочаст"))</f>
        <v>#NUM!</v>
      </c>
      <c r="K7529" s="8" t="e">
        <f>IF(E7529&gt;Частотометр!C28,"высокая",IF(AND(Частотометр!D28&lt;E7529, E7529&lt;Частотометр!C28),"средняя","низкая"))</f>
        <v>#NUM!</v>
      </c>
    </row>
    <row r="7530" spans="2:11" x14ac:dyDescent="0.2">
      <c r="B7530" s="8" t="s">
        <v>568</v>
      </c>
      <c r="F7530" s="8" t="str">
        <f t="shared" si="312"/>
        <v/>
      </c>
      <c r="G7530" s="8" t="s">
        <v>568</v>
      </c>
      <c r="H7530" s="8" t="str">
        <f t="shared" si="313"/>
        <v>""</v>
      </c>
      <c r="J7530" s="8" t="e">
        <f>IF(D7530&gt;Частотометр!B10,"высокочаст",IF(AND(Частотометр!C10&lt;D7530, D7530&lt;Частотометр!B10),"среднечаст","низкочаст"))</f>
        <v>#NUM!</v>
      </c>
      <c r="K7530" s="8" t="e">
        <f>IF(E7530&gt;Частотометр!C28,"высокая",IF(AND(Частотометр!D28&lt;E7530, E7530&lt;Частотометр!C28),"средняя","низкая"))</f>
        <v>#NUM!</v>
      </c>
    </row>
    <row r="7531" spans="2:11" x14ac:dyDescent="0.2">
      <c r="B7531" s="8" t="s">
        <v>568</v>
      </c>
      <c r="F7531" s="8" t="str">
        <f t="shared" si="312"/>
        <v/>
      </c>
      <c r="G7531" s="8" t="s">
        <v>568</v>
      </c>
      <c r="H7531" s="8" t="str">
        <f t="shared" si="313"/>
        <v>""</v>
      </c>
      <c r="J7531" s="8" t="e">
        <f>IF(D7531&gt;Частотометр!B10,"высокочаст",IF(AND(Частотометр!C10&lt;D7531, D7531&lt;Частотометр!B10),"среднечаст","низкочаст"))</f>
        <v>#NUM!</v>
      </c>
      <c r="K7531" s="8" t="e">
        <f>IF(E7531&gt;Частотометр!C28,"высокая",IF(AND(Частотометр!D28&lt;E7531, E7531&lt;Частотометр!C28),"средняя","низкая"))</f>
        <v>#NUM!</v>
      </c>
    </row>
    <row r="7532" spans="2:11" x14ac:dyDescent="0.2">
      <c r="B7532" s="8" t="s">
        <v>568</v>
      </c>
      <c r="F7532" s="8" t="str">
        <f t="shared" si="312"/>
        <v/>
      </c>
      <c r="G7532" s="8" t="s">
        <v>568</v>
      </c>
      <c r="H7532" s="8" t="str">
        <f t="shared" si="313"/>
        <v>""</v>
      </c>
      <c r="J7532" s="8" t="e">
        <f>IF(D7532&gt;Частотометр!B10,"высокочаст",IF(AND(Частотометр!C10&lt;D7532, D7532&lt;Частотометр!B10),"среднечаст","низкочаст"))</f>
        <v>#NUM!</v>
      </c>
      <c r="K7532" s="8" t="e">
        <f>IF(E7532&gt;Частотометр!C28,"высокая",IF(AND(Частотометр!D28&lt;E7532, E7532&lt;Частотометр!C28),"средняя","низкая"))</f>
        <v>#NUM!</v>
      </c>
    </row>
    <row r="7533" spans="2:11" x14ac:dyDescent="0.2">
      <c r="B7533" s="8" t="s">
        <v>568</v>
      </c>
      <c r="F7533" s="8" t="str">
        <f t="shared" si="312"/>
        <v/>
      </c>
      <c r="G7533" s="8" t="s">
        <v>568</v>
      </c>
      <c r="H7533" s="8" t="str">
        <f t="shared" si="313"/>
        <v>""</v>
      </c>
      <c r="J7533" s="8" t="e">
        <f>IF(D7533&gt;Частотометр!B10,"высокочаст",IF(AND(Частотометр!C10&lt;D7533, D7533&lt;Частотометр!B10),"среднечаст","низкочаст"))</f>
        <v>#NUM!</v>
      </c>
      <c r="K7533" s="8" t="e">
        <f>IF(E7533&gt;Частотометр!C28,"высокая",IF(AND(Частотометр!D28&lt;E7533, E7533&lt;Частотометр!C28),"средняя","низкая"))</f>
        <v>#NUM!</v>
      </c>
    </row>
    <row r="7534" spans="2:11" x14ac:dyDescent="0.2">
      <c r="B7534" s="8" t="s">
        <v>568</v>
      </c>
      <c r="F7534" s="8" t="str">
        <f t="shared" si="312"/>
        <v/>
      </c>
      <c r="G7534" s="8" t="s">
        <v>568</v>
      </c>
      <c r="H7534" s="8" t="str">
        <f t="shared" si="313"/>
        <v>""</v>
      </c>
      <c r="J7534" s="8" t="e">
        <f>IF(D7534&gt;Частотометр!B10,"высокочаст",IF(AND(Частотометр!C10&lt;D7534, D7534&lt;Частотометр!B10),"среднечаст","низкочаст"))</f>
        <v>#NUM!</v>
      </c>
      <c r="K7534" s="8" t="e">
        <f>IF(E7534&gt;Частотометр!C28,"высокая",IF(AND(Частотометр!D28&lt;E7534, E7534&lt;Частотометр!C28),"средняя","низкая"))</f>
        <v>#NUM!</v>
      </c>
    </row>
    <row r="7535" spans="2:11" x14ac:dyDescent="0.2">
      <c r="B7535" s="8" t="s">
        <v>568</v>
      </c>
      <c r="F7535" s="8" t="str">
        <f t="shared" si="312"/>
        <v/>
      </c>
      <c r="G7535" s="8" t="s">
        <v>568</v>
      </c>
      <c r="H7535" s="8" t="str">
        <f t="shared" si="313"/>
        <v>""</v>
      </c>
      <c r="J7535" s="8" t="e">
        <f>IF(D7535&gt;Частотометр!B10,"высокочаст",IF(AND(Частотометр!C10&lt;D7535, D7535&lt;Частотометр!B10),"среднечаст","низкочаст"))</f>
        <v>#NUM!</v>
      </c>
      <c r="K7535" s="8" t="e">
        <f>IF(E7535&gt;Частотометр!C28,"высокая",IF(AND(Частотометр!D28&lt;E7535, E7535&lt;Частотометр!C28),"средняя","низкая"))</f>
        <v>#NUM!</v>
      </c>
    </row>
    <row r="7536" spans="2:11" x14ac:dyDescent="0.2">
      <c r="B7536" s="8" t="s">
        <v>568</v>
      </c>
      <c r="F7536" s="8" t="str">
        <f t="shared" si="312"/>
        <v/>
      </c>
      <c r="G7536" s="8" t="s">
        <v>568</v>
      </c>
      <c r="H7536" s="8" t="str">
        <f t="shared" si="313"/>
        <v>""</v>
      </c>
      <c r="J7536" s="8" t="e">
        <f>IF(D7536&gt;Частотометр!B10,"высокочаст",IF(AND(Частотометр!C10&lt;D7536, D7536&lt;Частотометр!B10),"среднечаст","низкочаст"))</f>
        <v>#NUM!</v>
      </c>
      <c r="K7536" s="8" t="e">
        <f>IF(E7536&gt;Частотометр!C28,"высокая",IF(AND(Частотометр!D28&lt;E7536, E7536&lt;Частотометр!C28),"средняя","низкая"))</f>
        <v>#NUM!</v>
      </c>
    </row>
    <row r="7537" spans="2:11" x14ac:dyDescent="0.2">
      <c r="B7537" s="8" t="s">
        <v>568</v>
      </c>
      <c r="F7537" s="8" t="str">
        <f t="shared" si="312"/>
        <v/>
      </c>
      <c r="G7537" s="8" t="s">
        <v>568</v>
      </c>
      <c r="H7537" s="8" t="str">
        <f t="shared" si="313"/>
        <v>""</v>
      </c>
      <c r="J7537" s="8" t="e">
        <f>IF(D7537&gt;Частотометр!B10,"высокочаст",IF(AND(Частотометр!C10&lt;D7537, D7537&lt;Частотометр!B10),"среднечаст","низкочаст"))</f>
        <v>#NUM!</v>
      </c>
      <c r="K7537" s="8" t="e">
        <f>IF(E7537&gt;Частотометр!C28,"высокая",IF(AND(Частотометр!D28&lt;E7537, E7537&lt;Частотометр!C28),"средняя","низкая"))</f>
        <v>#NUM!</v>
      </c>
    </row>
    <row r="7538" spans="2:11" x14ac:dyDescent="0.2">
      <c r="B7538" s="8" t="s">
        <v>568</v>
      </c>
      <c r="F7538" s="8" t="str">
        <f t="shared" si="312"/>
        <v/>
      </c>
      <c r="G7538" s="8" t="s">
        <v>568</v>
      </c>
      <c r="H7538" s="8" t="str">
        <f t="shared" si="313"/>
        <v>""</v>
      </c>
      <c r="J7538" s="8" t="e">
        <f>IF(D7538&gt;Частотометр!B10,"высокочаст",IF(AND(Частотометр!C10&lt;D7538, D7538&lt;Частотометр!B10),"среднечаст","низкочаст"))</f>
        <v>#NUM!</v>
      </c>
      <c r="K7538" s="8" t="e">
        <f>IF(E7538&gt;Частотометр!C28,"высокая",IF(AND(Частотометр!D28&lt;E7538, E7538&lt;Частотометр!C28),"средняя","низкая"))</f>
        <v>#NUM!</v>
      </c>
    </row>
    <row r="7539" spans="2:11" x14ac:dyDescent="0.2">
      <c r="B7539" s="8" t="s">
        <v>568</v>
      </c>
      <c r="F7539" s="8" t="str">
        <f t="shared" si="312"/>
        <v/>
      </c>
      <c r="G7539" s="8" t="s">
        <v>568</v>
      </c>
      <c r="H7539" s="8" t="str">
        <f t="shared" si="313"/>
        <v>""</v>
      </c>
      <c r="J7539" s="8" t="e">
        <f>IF(D7539&gt;Частотометр!B10,"высокочаст",IF(AND(Частотометр!C10&lt;D7539, D7539&lt;Частотометр!B10),"среднечаст","низкочаст"))</f>
        <v>#NUM!</v>
      </c>
      <c r="K7539" s="8" t="e">
        <f>IF(E7539&gt;Частотометр!C28,"высокая",IF(AND(Частотометр!D28&lt;E7539, E7539&lt;Частотометр!C28),"средняя","низкая"))</f>
        <v>#NUM!</v>
      </c>
    </row>
    <row r="7540" spans="2:11" x14ac:dyDescent="0.2">
      <c r="B7540" s="8" t="s">
        <v>568</v>
      </c>
      <c r="F7540" s="8" t="str">
        <f t="shared" si="312"/>
        <v/>
      </c>
      <c r="G7540" s="8" t="s">
        <v>568</v>
      </c>
      <c r="H7540" s="8" t="str">
        <f t="shared" si="313"/>
        <v>""</v>
      </c>
      <c r="J7540" s="8" t="e">
        <f>IF(D7540&gt;Частотометр!B10,"высокочаст",IF(AND(Частотометр!C10&lt;D7540, D7540&lt;Частотометр!B10),"среднечаст","низкочаст"))</f>
        <v>#NUM!</v>
      </c>
      <c r="K7540" s="8" t="e">
        <f>IF(E7540&gt;Частотометр!C28,"высокая",IF(AND(Частотометр!D28&lt;E7540, E7540&lt;Частотометр!C28),"средняя","низкая"))</f>
        <v>#NUM!</v>
      </c>
    </row>
    <row r="7541" spans="2:11" x14ac:dyDescent="0.2">
      <c r="B7541" s="8" t="s">
        <v>568</v>
      </c>
      <c r="F7541" s="8" t="str">
        <f t="shared" si="312"/>
        <v/>
      </c>
      <c r="G7541" s="8" t="s">
        <v>568</v>
      </c>
      <c r="H7541" s="8" t="str">
        <f t="shared" si="313"/>
        <v>""</v>
      </c>
      <c r="J7541" s="8" t="e">
        <f>IF(D7541&gt;Частотометр!B10,"высокочаст",IF(AND(Частотометр!C10&lt;D7541, D7541&lt;Частотометр!B10),"среднечаст","низкочаст"))</f>
        <v>#NUM!</v>
      </c>
      <c r="K7541" s="8" t="e">
        <f>IF(E7541&gt;Частотометр!C28,"высокая",IF(AND(Частотометр!D28&lt;E7541, E7541&lt;Частотометр!C28),"средняя","низкая"))</f>
        <v>#NUM!</v>
      </c>
    </row>
    <row r="7542" spans="2:11" x14ac:dyDescent="0.2">
      <c r="B7542" s="8" t="s">
        <v>568</v>
      </c>
      <c r="F7542" s="8" t="str">
        <f t="shared" si="312"/>
        <v/>
      </c>
      <c r="G7542" s="8" t="s">
        <v>568</v>
      </c>
      <c r="H7542" s="8" t="str">
        <f t="shared" si="313"/>
        <v>""</v>
      </c>
      <c r="J7542" s="8" t="e">
        <f>IF(D7542&gt;Частотометр!B10,"высокочаст",IF(AND(Частотометр!C10&lt;D7542, D7542&lt;Частотометр!B10),"среднечаст","низкочаст"))</f>
        <v>#NUM!</v>
      </c>
      <c r="K7542" s="8" t="e">
        <f>IF(E7542&gt;Частотометр!C28,"высокая",IF(AND(Частотометр!D28&lt;E7542, E7542&lt;Частотометр!C28),"средняя","низкая"))</f>
        <v>#NUM!</v>
      </c>
    </row>
    <row r="7543" spans="2:11" x14ac:dyDescent="0.2">
      <c r="B7543" s="8" t="s">
        <v>568</v>
      </c>
      <c r="F7543" s="8" t="str">
        <f t="shared" si="312"/>
        <v/>
      </c>
      <c r="G7543" s="8" t="s">
        <v>568</v>
      </c>
      <c r="H7543" s="8" t="str">
        <f t="shared" si="313"/>
        <v>""</v>
      </c>
      <c r="J7543" s="8" t="e">
        <f>IF(D7543&gt;Частотометр!B10,"высокочаст",IF(AND(Частотометр!C10&lt;D7543, D7543&lt;Частотометр!B10),"среднечаст","низкочаст"))</f>
        <v>#NUM!</v>
      </c>
      <c r="K7543" s="8" t="e">
        <f>IF(E7543&gt;Частотометр!C28,"высокая",IF(AND(Частотометр!D28&lt;E7543, E7543&lt;Частотометр!C28),"средняя","низкая"))</f>
        <v>#NUM!</v>
      </c>
    </row>
    <row r="7544" spans="2:11" x14ac:dyDescent="0.2">
      <c r="B7544" s="8" t="s">
        <v>568</v>
      </c>
      <c r="F7544" s="8" t="str">
        <f t="shared" si="312"/>
        <v/>
      </c>
      <c r="G7544" s="8" t="s">
        <v>568</v>
      </c>
      <c r="H7544" s="8" t="str">
        <f t="shared" si="313"/>
        <v>""</v>
      </c>
      <c r="J7544" s="8" t="e">
        <f>IF(D7544&gt;Частотометр!B10,"высокочаст",IF(AND(Частотометр!C10&lt;D7544, D7544&lt;Частотометр!B10),"среднечаст","низкочаст"))</f>
        <v>#NUM!</v>
      </c>
      <c r="K7544" s="8" t="e">
        <f>IF(E7544&gt;Частотометр!C28,"высокая",IF(AND(Частотометр!D28&lt;E7544, E7544&lt;Частотометр!C28),"средняя","низкая"))</f>
        <v>#NUM!</v>
      </c>
    </row>
    <row r="7545" spans="2:11" x14ac:dyDescent="0.2">
      <c r="B7545" s="8" t="s">
        <v>568</v>
      </c>
      <c r="F7545" s="8" t="str">
        <f t="shared" si="312"/>
        <v/>
      </c>
      <c r="G7545" s="8" t="s">
        <v>568</v>
      </c>
      <c r="H7545" s="8" t="str">
        <f t="shared" si="313"/>
        <v>""</v>
      </c>
      <c r="J7545" s="8" t="e">
        <f>IF(D7545&gt;Частотометр!B10,"высокочаст",IF(AND(Частотометр!C10&lt;D7545, D7545&lt;Частотометр!B10),"среднечаст","низкочаст"))</f>
        <v>#NUM!</v>
      </c>
      <c r="K7545" s="8" t="e">
        <f>IF(E7545&gt;Частотометр!C28,"высокая",IF(AND(Частотометр!D28&lt;E7545, E7545&lt;Частотометр!C28),"средняя","низкая"))</f>
        <v>#NUM!</v>
      </c>
    </row>
    <row r="7546" spans="2:11" x14ac:dyDescent="0.2">
      <c r="B7546" s="8" t="s">
        <v>568</v>
      </c>
      <c r="F7546" s="8" t="str">
        <f t="shared" si="312"/>
        <v/>
      </c>
      <c r="G7546" s="8" t="s">
        <v>568</v>
      </c>
      <c r="H7546" s="8" t="str">
        <f t="shared" si="313"/>
        <v>""</v>
      </c>
      <c r="J7546" s="8" t="e">
        <f>IF(D7546&gt;Частотометр!B10,"высокочаст",IF(AND(Частотометр!C10&lt;D7546, D7546&lt;Частотометр!B10),"среднечаст","низкочаст"))</f>
        <v>#NUM!</v>
      </c>
      <c r="K7546" s="8" t="e">
        <f>IF(E7546&gt;Частотометр!C28,"высокая",IF(AND(Частотометр!D28&lt;E7546, E7546&lt;Частотометр!C28),"средняя","низкая"))</f>
        <v>#NUM!</v>
      </c>
    </row>
    <row r="7547" spans="2:11" x14ac:dyDescent="0.2">
      <c r="B7547" s="8" t="s">
        <v>568</v>
      </c>
      <c r="F7547" s="8" t="str">
        <f t="shared" si="312"/>
        <v/>
      </c>
      <c r="G7547" s="8" t="s">
        <v>568</v>
      </c>
      <c r="H7547" s="8" t="str">
        <f t="shared" si="313"/>
        <v>""</v>
      </c>
      <c r="J7547" s="8" t="e">
        <f>IF(D7547&gt;Частотометр!B10,"высокочаст",IF(AND(Частотометр!C10&lt;D7547, D7547&lt;Частотометр!B10),"среднечаст","низкочаст"))</f>
        <v>#NUM!</v>
      </c>
      <c r="K7547" s="8" t="e">
        <f>IF(E7547&gt;Частотометр!C28,"высокая",IF(AND(Частотометр!D28&lt;E7547, E7547&lt;Частотометр!C28),"средняя","низкая"))</f>
        <v>#NUM!</v>
      </c>
    </row>
    <row r="7548" spans="2:11" x14ac:dyDescent="0.2">
      <c r="B7548" s="8" t="s">
        <v>568</v>
      </c>
      <c r="F7548" s="8" t="str">
        <f t="shared" si="312"/>
        <v/>
      </c>
      <c r="G7548" s="8" t="s">
        <v>568</v>
      </c>
      <c r="H7548" s="8" t="str">
        <f t="shared" si="313"/>
        <v>""</v>
      </c>
      <c r="J7548" s="8" t="e">
        <f>IF(D7548&gt;Частотометр!B10,"высокочаст",IF(AND(Частотометр!C10&lt;D7548, D7548&lt;Частотометр!B10),"среднечаст","низкочаст"))</f>
        <v>#NUM!</v>
      </c>
      <c r="K7548" s="8" t="e">
        <f>IF(E7548&gt;Частотометр!C28,"высокая",IF(AND(Частотометр!D28&lt;E7548, E7548&lt;Частотометр!C28),"средняя","низкая"))</f>
        <v>#NUM!</v>
      </c>
    </row>
    <row r="7549" spans="2:11" x14ac:dyDescent="0.2">
      <c r="B7549" s="8" t="s">
        <v>568</v>
      </c>
      <c r="F7549" s="8" t="str">
        <f t="shared" si="312"/>
        <v/>
      </c>
      <c r="G7549" s="8" t="s">
        <v>568</v>
      </c>
      <c r="H7549" s="8" t="str">
        <f t="shared" si="313"/>
        <v>""</v>
      </c>
      <c r="J7549" s="8" t="e">
        <f>IF(D7549&gt;Частотометр!B10,"высокочаст",IF(AND(Частотометр!C10&lt;D7549, D7549&lt;Частотометр!B10),"среднечаст","низкочаст"))</f>
        <v>#NUM!</v>
      </c>
      <c r="K7549" s="8" t="e">
        <f>IF(E7549&gt;Частотометр!C28,"высокая",IF(AND(Частотометр!D28&lt;E7549, E7549&lt;Частотометр!C28),"средняя","низкая"))</f>
        <v>#NUM!</v>
      </c>
    </row>
    <row r="7550" spans="2:11" x14ac:dyDescent="0.2">
      <c r="B7550" s="8" t="s">
        <v>568</v>
      </c>
      <c r="F7550" s="8" t="str">
        <f t="shared" si="312"/>
        <v/>
      </c>
      <c r="G7550" s="8" t="s">
        <v>568</v>
      </c>
      <c r="H7550" s="8" t="str">
        <f t="shared" si="313"/>
        <v>""</v>
      </c>
      <c r="J7550" s="8" t="e">
        <f>IF(D7550&gt;Частотометр!B10,"высокочаст",IF(AND(Частотометр!C10&lt;D7550, D7550&lt;Частотометр!B10),"среднечаст","низкочаст"))</f>
        <v>#NUM!</v>
      </c>
      <c r="K7550" s="8" t="e">
        <f>IF(E7550&gt;Частотометр!C28,"высокая",IF(AND(Частотометр!D28&lt;E7550, E7550&lt;Частотометр!C28),"средняя","низкая"))</f>
        <v>#NUM!</v>
      </c>
    </row>
    <row r="7551" spans="2:11" x14ac:dyDescent="0.2">
      <c r="B7551" s="8" t="s">
        <v>568</v>
      </c>
      <c r="F7551" s="8" t="str">
        <f t="shared" si="312"/>
        <v/>
      </c>
      <c r="G7551" s="8" t="s">
        <v>568</v>
      </c>
      <c r="H7551" s="8" t="str">
        <f t="shared" si="313"/>
        <v>""</v>
      </c>
      <c r="J7551" s="8" t="e">
        <f>IF(D7551&gt;Частотометр!B10,"высокочаст",IF(AND(Частотометр!C10&lt;D7551, D7551&lt;Частотометр!B10),"среднечаст","низкочаст"))</f>
        <v>#NUM!</v>
      </c>
      <c r="K7551" s="8" t="e">
        <f>IF(E7551&gt;Частотометр!C28,"высокая",IF(AND(Частотометр!D28&lt;E7551, E7551&lt;Частотометр!C28),"средняя","низкая"))</f>
        <v>#NUM!</v>
      </c>
    </row>
    <row r="7552" spans="2:11" x14ac:dyDescent="0.2">
      <c r="B7552" s="8" t="s">
        <v>568</v>
      </c>
      <c r="F7552" s="8" t="str">
        <f t="shared" si="312"/>
        <v/>
      </c>
      <c r="G7552" s="8" t="s">
        <v>568</v>
      </c>
      <c r="H7552" s="8" t="str">
        <f t="shared" si="313"/>
        <v>""</v>
      </c>
      <c r="J7552" s="8" t="e">
        <f>IF(D7552&gt;Частотометр!B10,"высокочаст",IF(AND(Частотометр!C10&lt;D7552, D7552&lt;Частотометр!B10),"среднечаст","низкочаст"))</f>
        <v>#NUM!</v>
      </c>
      <c r="K7552" s="8" t="e">
        <f>IF(E7552&gt;Частотометр!C28,"высокая",IF(AND(Частотометр!D28&lt;E7552, E7552&lt;Частотометр!C28),"средняя","низкая"))</f>
        <v>#NUM!</v>
      </c>
    </row>
    <row r="7553" spans="2:11" x14ac:dyDescent="0.2">
      <c r="B7553" s="8" t="s">
        <v>568</v>
      </c>
      <c r="F7553" s="8" t="str">
        <f t="shared" si="312"/>
        <v/>
      </c>
      <c r="G7553" s="8" t="s">
        <v>568</v>
      </c>
      <c r="H7553" s="8" t="str">
        <f t="shared" si="313"/>
        <v>""</v>
      </c>
      <c r="J7553" s="8" t="e">
        <f>IF(D7553&gt;Частотометр!B10,"высокочаст",IF(AND(Частотометр!C10&lt;D7553, D7553&lt;Частотометр!B10),"среднечаст","низкочаст"))</f>
        <v>#NUM!</v>
      </c>
      <c r="K7553" s="8" t="e">
        <f>IF(E7553&gt;Частотометр!C28,"высокая",IF(AND(Частотометр!D28&lt;E7553, E7553&lt;Частотометр!C28),"средняя","низкая"))</f>
        <v>#NUM!</v>
      </c>
    </row>
    <row r="7554" spans="2:11" x14ac:dyDescent="0.2">
      <c r="B7554" s="8" t="s">
        <v>568</v>
      </c>
      <c r="F7554" s="8" t="str">
        <f t="shared" si="312"/>
        <v/>
      </c>
      <c r="G7554" s="8" t="s">
        <v>568</v>
      </c>
      <c r="H7554" s="8" t="str">
        <f t="shared" si="313"/>
        <v>""</v>
      </c>
      <c r="J7554" s="8" t="e">
        <f>IF(D7554&gt;Частотометр!B10,"высокочаст",IF(AND(Частотометр!C10&lt;D7554, D7554&lt;Частотометр!B10),"среднечаст","низкочаст"))</f>
        <v>#NUM!</v>
      </c>
      <c r="K7554" s="8" t="e">
        <f>IF(E7554&gt;Частотометр!C28,"высокая",IF(AND(Частотометр!D28&lt;E7554, E7554&lt;Частотометр!C28),"средняя","низкая"))</f>
        <v>#NUM!</v>
      </c>
    </row>
    <row r="7555" spans="2:11" x14ac:dyDescent="0.2">
      <c r="B7555" s="8" t="s">
        <v>568</v>
      </c>
      <c r="F7555" s="8" t="str">
        <f t="shared" ref="F7555:F7618" si="314">TRIM(C7555)</f>
        <v/>
      </c>
      <c r="G7555" s="8" t="s">
        <v>568</v>
      </c>
      <c r="H7555" s="8" t="str">
        <f t="shared" ref="H7555:H7618" si="315">CONCATENATE(B7555,F7555,G7555)</f>
        <v>""</v>
      </c>
      <c r="J7555" s="8" t="e">
        <f>IF(D7555&gt;Частотометр!B10,"высокочаст",IF(AND(Частотометр!C10&lt;D7555, D7555&lt;Частотометр!B10),"среднечаст","низкочаст"))</f>
        <v>#NUM!</v>
      </c>
      <c r="K7555" s="8" t="e">
        <f>IF(E7555&gt;Частотометр!C28,"высокая",IF(AND(Частотометр!D28&lt;E7555, E7555&lt;Частотометр!C28),"средняя","низкая"))</f>
        <v>#NUM!</v>
      </c>
    </row>
    <row r="7556" spans="2:11" x14ac:dyDescent="0.2">
      <c r="B7556" s="8" t="s">
        <v>568</v>
      </c>
      <c r="F7556" s="8" t="str">
        <f t="shared" si="314"/>
        <v/>
      </c>
      <c r="G7556" s="8" t="s">
        <v>568</v>
      </c>
      <c r="H7556" s="8" t="str">
        <f t="shared" si="315"/>
        <v>""</v>
      </c>
      <c r="J7556" s="8" t="e">
        <f>IF(D7556&gt;Частотометр!B10,"высокочаст",IF(AND(Частотометр!C10&lt;D7556, D7556&lt;Частотометр!B10),"среднечаст","низкочаст"))</f>
        <v>#NUM!</v>
      </c>
      <c r="K7556" s="8" t="e">
        <f>IF(E7556&gt;Частотометр!C28,"высокая",IF(AND(Частотометр!D28&lt;E7556, E7556&lt;Частотометр!C28),"средняя","низкая"))</f>
        <v>#NUM!</v>
      </c>
    </row>
    <row r="7557" spans="2:11" x14ac:dyDescent="0.2">
      <c r="B7557" s="8" t="s">
        <v>568</v>
      </c>
      <c r="F7557" s="8" t="str">
        <f t="shared" si="314"/>
        <v/>
      </c>
      <c r="G7557" s="8" t="s">
        <v>568</v>
      </c>
      <c r="H7557" s="8" t="str">
        <f t="shared" si="315"/>
        <v>""</v>
      </c>
      <c r="J7557" s="8" t="e">
        <f>IF(D7557&gt;Частотометр!B10,"высокочаст",IF(AND(Частотометр!C10&lt;D7557, D7557&lt;Частотометр!B10),"среднечаст","низкочаст"))</f>
        <v>#NUM!</v>
      </c>
      <c r="K7557" s="8" t="e">
        <f>IF(E7557&gt;Частотометр!C28,"высокая",IF(AND(Частотометр!D28&lt;E7557, E7557&lt;Частотометр!C28),"средняя","низкая"))</f>
        <v>#NUM!</v>
      </c>
    </row>
    <row r="7558" spans="2:11" x14ac:dyDescent="0.2">
      <c r="B7558" s="8" t="s">
        <v>568</v>
      </c>
      <c r="F7558" s="8" t="str">
        <f t="shared" si="314"/>
        <v/>
      </c>
      <c r="G7558" s="8" t="s">
        <v>568</v>
      </c>
      <c r="H7558" s="8" t="str">
        <f t="shared" si="315"/>
        <v>""</v>
      </c>
      <c r="J7558" s="8" t="e">
        <f>IF(D7558&gt;Частотометр!B10,"высокочаст",IF(AND(Частотометр!C10&lt;D7558, D7558&lt;Частотометр!B10),"среднечаст","низкочаст"))</f>
        <v>#NUM!</v>
      </c>
      <c r="K7558" s="8" t="e">
        <f>IF(E7558&gt;Частотометр!C28,"высокая",IF(AND(Частотометр!D28&lt;E7558, E7558&lt;Частотометр!C28),"средняя","низкая"))</f>
        <v>#NUM!</v>
      </c>
    </row>
    <row r="7559" spans="2:11" x14ac:dyDescent="0.2">
      <c r="B7559" s="8" t="s">
        <v>568</v>
      </c>
      <c r="F7559" s="8" t="str">
        <f t="shared" si="314"/>
        <v/>
      </c>
      <c r="G7559" s="8" t="s">
        <v>568</v>
      </c>
      <c r="H7559" s="8" t="str">
        <f t="shared" si="315"/>
        <v>""</v>
      </c>
      <c r="J7559" s="8" t="e">
        <f>IF(D7559&gt;Частотометр!B10,"высокочаст",IF(AND(Частотометр!C10&lt;D7559, D7559&lt;Частотометр!B10),"среднечаст","низкочаст"))</f>
        <v>#NUM!</v>
      </c>
      <c r="K7559" s="8" t="e">
        <f>IF(E7559&gt;Частотометр!C28,"высокая",IF(AND(Частотометр!D28&lt;E7559, E7559&lt;Частотометр!C28),"средняя","низкая"))</f>
        <v>#NUM!</v>
      </c>
    </row>
    <row r="7560" spans="2:11" x14ac:dyDescent="0.2">
      <c r="B7560" s="8" t="s">
        <v>568</v>
      </c>
      <c r="F7560" s="8" t="str">
        <f t="shared" si="314"/>
        <v/>
      </c>
      <c r="G7560" s="8" t="s">
        <v>568</v>
      </c>
      <c r="H7560" s="8" t="str">
        <f t="shared" si="315"/>
        <v>""</v>
      </c>
      <c r="J7560" s="8" t="e">
        <f>IF(D7560&gt;Частотометр!B10,"высокочаст",IF(AND(Частотометр!C10&lt;D7560, D7560&lt;Частотометр!B10),"среднечаст","низкочаст"))</f>
        <v>#NUM!</v>
      </c>
      <c r="K7560" s="8" t="e">
        <f>IF(E7560&gt;Частотометр!C28,"высокая",IF(AND(Частотометр!D28&lt;E7560, E7560&lt;Частотометр!C28),"средняя","низкая"))</f>
        <v>#NUM!</v>
      </c>
    </row>
    <row r="7561" spans="2:11" x14ac:dyDescent="0.2">
      <c r="B7561" s="8" t="s">
        <v>568</v>
      </c>
      <c r="F7561" s="8" t="str">
        <f t="shared" si="314"/>
        <v/>
      </c>
      <c r="G7561" s="8" t="s">
        <v>568</v>
      </c>
      <c r="H7561" s="8" t="str">
        <f t="shared" si="315"/>
        <v>""</v>
      </c>
      <c r="J7561" s="8" t="e">
        <f>IF(D7561&gt;Частотометр!B10,"высокочаст",IF(AND(Частотометр!C10&lt;D7561, D7561&lt;Частотометр!B10),"среднечаст","низкочаст"))</f>
        <v>#NUM!</v>
      </c>
      <c r="K7561" s="8" t="e">
        <f>IF(E7561&gt;Частотометр!C28,"высокая",IF(AND(Частотометр!D28&lt;E7561, E7561&lt;Частотометр!C28),"средняя","низкая"))</f>
        <v>#NUM!</v>
      </c>
    </row>
    <row r="7562" spans="2:11" x14ac:dyDescent="0.2">
      <c r="B7562" s="8" t="s">
        <v>568</v>
      </c>
      <c r="F7562" s="8" t="str">
        <f t="shared" si="314"/>
        <v/>
      </c>
      <c r="G7562" s="8" t="s">
        <v>568</v>
      </c>
      <c r="H7562" s="8" t="str">
        <f t="shared" si="315"/>
        <v>""</v>
      </c>
      <c r="J7562" s="8" t="e">
        <f>IF(D7562&gt;Частотометр!B10,"высокочаст",IF(AND(Частотометр!C10&lt;D7562, D7562&lt;Частотометр!B10),"среднечаст","низкочаст"))</f>
        <v>#NUM!</v>
      </c>
      <c r="K7562" s="8" t="e">
        <f>IF(E7562&gt;Частотометр!C28,"высокая",IF(AND(Частотометр!D28&lt;E7562, E7562&lt;Частотометр!C28),"средняя","низкая"))</f>
        <v>#NUM!</v>
      </c>
    </row>
    <row r="7563" spans="2:11" x14ac:dyDescent="0.2">
      <c r="B7563" s="8" t="s">
        <v>568</v>
      </c>
      <c r="F7563" s="8" t="str">
        <f t="shared" si="314"/>
        <v/>
      </c>
      <c r="G7563" s="8" t="s">
        <v>568</v>
      </c>
      <c r="H7563" s="8" t="str">
        <f t="shared" si="315"/>
        <v>""</v>
      </c>
      <c r="J7563" s="8" t="e">
        <f>IF(D7563&gt;Частотометр!B10,"высокочаст",IF(AND(Частотометр!C10&lt;D7563, D7563&lt;Частотометр!B10),"среднечаст","низкочаст"))</f>
        <v>#NUM!</v>
      </c>
      <c r="K7563" s="8" t="e">
        <f>IF(E7563&gt;Частотометр!C28,"высокая",IF(AND(Частотометр!D28&lt;E7563, E7563&lt;Частотометр!C28),"средняя","низкая"))</f>
        <v>#NUM!</v>
      </c>
    </row>
    <row r="7564" spans="2:11" x14ac:dyDescent="0.2">
      <c r="B7564" s="8" t="s">
        <v>568</v>
      </c>
      <c r="F7564" s="8" t="str">
        <f t="shared" si="314"/>
        <v/>
      </c>
      <c r="G7564" s="8" t="s">
        <v>568</v>
      </c>
      <c r="H7564" s="8" t="str">
        <f t="shared" si="315"/>
        <v>""</v>
      </c>
      <c r="J7564" s="8" t="e">
        <f>IF(D7564&gt;Частотометр!B10,"высокочаст",IF(AND(Частотометр!C10&lt;D7564, D7564&lt;Частотометр!B10),"среднечаст","низкочаст"))</f>
        <v>#NUM!</v>
      </c>
      <c r="K7564" s="8" t="e">
        <f>IF(E7564&gt;Частотометр!C28,"высокая",IF(AND(Частотометр!D28&lt;E7564, E7564&lt;Частотометр!C28),"средняя","низкая"))</f>
        <v>#NUM!</v>
      </c>
    </row>
    <row r="7565" spans="2:11" x14ac:dyDescent="0.2">
      <c r="B7565" s="8" t="s">
        <v>568</v>
      </c>
      <c r="F7565" s="8" t="str">
        <f t="shared" si="314"/>
        <v/>
      </c>
      <c r="G7565" s="8" t="s">
        <v>568</v>
      </c>
      <c r="H7565" s="8" t="str">
        <f t="shared" si="315"/>
        <v>""</v>
      </c>
      <c r="J7565" s="8" t="e">
        <f>IF(D7565&gt;Частотометр!B10,"высокочаст",IF(AND(Частотометр!C10&lt;D7565, D7565&lt;Частотометр!B10),"среднечаст","низкочаст"))</f>
        <v>#NUM!</v>
      </c>
      <c r="K7565" s="8" t="e">
        <f>IF(E7565&gt;Частотометр!C28,"высокая",IF(AND(Частотометр!D28&lt;E7565, E7565&lt;Частотометр!C28),"средняя","низкая"))</f>
        <v>#NUM!</v>
      </c>
    </row>
    <row r="7566" spans="2:11" x14ac:dyDescent="0.2">
      <c r="B7566" s="8" t="s">
        <v>568</v>
      </c>
      <c r="F7566" s="8" t="str">
        <f t="shared" si="314"/>
        <v/>
      </c>
      <c r="G7566" s="8" t="s">
        <v>568</v>
      </c>
      <c r="H7566" s="8" t="str">
        <f t="shared" si="315"/>
        <v>""</v>
      </c>
      <c r="J7566" s="8" t="e">
        <f>IF(D7566&gt;Частотометр!B10,"высокочаст",IF(AND(Частотометр!C10&lt;D7566, D7566&lt;Частотометр!B10),"среднечаст","низкочаст"))</f>
        <v>#NUM!</v>
      </c>
      <c r="K7566" s="8" t="e">
        <f>IF(E7566&gt;Частотометр!C28,"высокая",IF(AND(Частотометр!D28&lt;E7566, E7566&lt;Частотометр!C28),"средняя","низкая"))</f>
        <v>#NUM!</v>
      </c>
    </row>
    <row r="7567" spans="2:11" x14ac:dyDescent="0.2">
      <c r="B7567" s="8" t="s">
        <v>568</v>
      </c>
      <c r="F7567" s="8" t="str">
        <f t="shared" si="314"/>
        <v/>
      </c>
      <c r="G7567" s="8" t="s">
        <v>568</v>
      </c>
      <c r="H7567" s="8" t="str">
        <f t="shared" si="315"/>
        <v>""</v>
      </c>
      <c r="J7567" s="8" t="e">
        <f>IF(D7567&gt;Частотометр!B10,"высокочаст",IF(AND(Частотометр!C10&lt;D7567, D7567&lt;Частотометр!B10),"среднечаст","низкочаст"))</f>
        <v>#NUM!</v>
      </c>
      <c r="K7567" s="8" t="e">
        <f>IF(E7567&gt;Частотометр!C28,"высокая",IF(AND(Частотометр!D28&lt;E7567, E7567&lt;Частотометр!C28),"средняя","низкая"))</f>
        <v>#NUM!</v>
      </c>
    </row>
    <row r="7568" spans="2:11" x14ac:dyDescent="0.2">
      <c r="B7568" s="8" t="s">
        <v>568</v>
      </c>
      <c r="F7568" s="8" t="str">
        <f t="shared" si="314"/>
        <v/>
      </c>
      <c r="G7568" s="8" t="s">
        <v>568</v>
      </c>
      <c r="H7568" s="8" t="str">
        <f t="shared" si="315"/>
        <v>""</v>
      </c>
      <c r="J7568" s="8" t="e">
        <f>IF(D7568&gt;Частотометр!B10,"высокочаст",IF(AND(Частотометр!C10&lt;D7568, D7568&lt;Частотометр!B10),"среднечаст","низкочаст"))</f>
        <v>#NUM!</v>
      </c>
      <c r="K7568" s="8" t="e">
        <f>IF(E7568&gt;Частотометр!C28,"высокая",IF(AND(Частотометр!D28&lt;E7568, E7568&lt;Частотометр!C28),"средняя","низкая"))</f>
        <v>#NUM!</v>
      </c>
    </row>
    <row r="7569" spans="2:11" x14ac:dyDescent="0.2">
      <c r="B7569" s="8" t="s">
        <v>568</v>
      </c>
      <c r="F7569" s="8" t="str">
        <f t="shared" si="314"/>
        <v/>
      </c>
      <c r="G7569" s="8" t="s">
        <v>568</v>
      </c>
      <c r="H7569" s="8" t="str">
        <f t="shared" si="315"/>
        <v>""</v>
      </c>
      <c r="J7569" s="8" t="e">
        <f>IF(D7569&gt;Частотометр!B10,"высокочаст",IF(AND(Частотометр!C10&lt;D7569, D7569&lt;Частотометр!B10),"среднечаст","низкочаст"))</f>
        <v>#NUM!</v>
      </c>
      <c r="K7569" s="8" t="e">
        <f>IF(E7569&gt;Частотометр!C28,"высокая",IF(AND(Частотометр!D28&lt;E7569, E7569&lt;Частотометр!C28),"средняя","низкая"))</f>
        <v>#NUM!</v>
      </c>
    </row>
    <row r="7570" spans="2:11" x14ac:dyDescent="0.2">
      <c r="B7570" s="8" t="s">
        <v>568</v>
      </c>
      <c r="F7570" s="8" t="str">
        <f t="shared" si="314"/>
        <v/>
      </c>
      <c r="G7570" s="8" t="s">
        <v>568</v>
      </c>
      <c r="H7570" s="8" t="str">
        <f t="shared" si="315"/>
        <v>""</v>
      </c>
      <c r="J7570" s="8" t="e">
        <f>IF(D7570&gt;Частотометр!B10,"высокочаст",IF(AND(Частотометр!C10&lt;D7570, D7570&lt;Частотометр!B10),"среднечаст","низкочаст"))</f>
        <v>#NUM!</v>
      </c>
      <c r="K7570" s="8" t="e">
        <f>IF(E7570&gt;Частотометр!C28,"высокая",IF(AND(Частотометр!D28&lt;E7570, E7570&lt;Частотометр!C28),"средняя","низкая"))</f>
        <v>#NUM!</v>
      </c>
    </row>
    <row r="7571" spans="2:11" x14ac:dyDescent="0.2">
      <c r="B7571" s="8" t="s">
        <v>568</v>
      </c>
      <c r="F7571" s="8" t="str">
        <f t="shared" si="314"/>
        <v/>
      </c>
      <c r="G7571" s="8" t="s">
        <v>568</v>
      </c>
      <c r="H7571" s="8" t="str">
        <f t="shared" si="315"/>
        <v>""</v>
      </c>
      <c r="J7571" s="8" t="e">
        <f>IF(D7571&gt;Частотометр!B10,"высокочаст",IF(AND(Частотометр!C10&lt;D7571, D7571&lt;Частотометр!B10),"среднечаст","низкочаст"))</f>
        <v>#NUM!</v>
      </c>
      <c r="K7571" s="8" t="e">
        <f>IF(E7571&gt;Частотометр!C28,"высокая",IF(AND(Частотометр!D28&lt;E7571, E7571&lt;Частотометр!C28),"средняя","низкая"))</f>
        <v>#NUM!</v>
      </c>
    </row>
    <row r="7572" spans="2:11" x14ac:dyDescent="0.2">
      <c r="B7572" s="8" t="s">
        <v>568</v>
      </c>
      <c r="F7572" s="8" t="str">
        <f t="shared" si="314"/>
        <v/>
      </c>
      <c r="G7572" s="8" t="s">
        <v>568</v>
      </c>
      <c r="H7572" s="8" t="str">
        <f t="shared" si="315"/>
        <v>""</v>
      </c>
      <c r="J7572" s="8" t="e">
        <f>IF(D7572&gt;Частотометр!B10,"высокочаст",IF(AND(Частотометр!C10&lt;D7572, D7572&lt;Частотометр!B10),"среднечаст","низкочаст"))</f>
        <v>#NUM!</v>
      </c>
      <c r="K7572" s="8" t="e">
        <f>IF(E7572&gt;Частотометр!C28,"высокая",IF(AND(Частотометр!D28&lt;E7572, E7572&lt;Частотометр!C28),"средняя","низкая"))</f>
        <v>#NUM!</v>
      </c>
    </row>
    <row r="7573" spans="2:11" x14ac:dyDescent="0.2">
      <c r="B7573" s="8" t="s">
        <v>568</v>
      </c>
      <c r="F7573" s="8" t="str">
        <f t="shared" si="314"/>
        <v/>
      </c>
      <c r="G7573" s="8" t="s">
        <v>568</v>
      </c>
      <c r="H7573" s="8" t="str">
        <f t="shared" si="315"/>
        <v>""</v>
      </c>
      <c r="J7573" s="8" t="e">
        <f>IF(D7573&gt;Частотометр!B10,"высокочаст",IF(AND(Частотометр!C10&lt;D7573, D7573&lt;Частотометр!B10),"среднечаст","низкочаст"))</f>
        <v>#NUM!</v>
      </c>
      <c r="K7573" s="8" t="e">
        <f>IF(E7573&gt;Частотометр!C28,"высокая",IF(AND(Частотометр!D28&lt;E7573, E7573&lt;Частотометр!C28),"средняя","низкая"))</f>
        <v>#NUM!</v>
      </c>
    </row>
    <row r="7574" spans="2:11" x14ac:dyDescent="0.2">
      <c r="B7574" s="8" t="s">
        <v>568</v>
      </c>
      <c r="F7574" s="8" t="str">
        <f t="shared" si="314"/>
        <v/>
      </c>
      <c r="G7574" s="8" t="s">
        <v>568</v>
      </c>
      <c r="H7574" s="8" t="str">
        <f t="shared" si="315"/>
        <v>""</v>
      </c>
      <c r="J7574" s="8" t="e">
        <f>IF(D7574&gt;Частотометр!B10,"высокочаст",IF(AND(Частотометр!C10&lt;D7574, D7574&lt;Частотометр!B10),"среднечаст","низкочаст"))</f>
        <v>#NUM!</v>
      </c>
      <c r="K7574" s="8" t="e">
        <f>IF(E7574&gt;Частотометр!C28,"высокая",IF(AND(Частотометр!D28&lt;E7574, E7574&lt;Частотометр!C28),"средняя","низкая"))</f>
        <v>#NUM!</v>
      </c>
    </row>
    <row r="7575" spans="2:11" x14ac:dyDescent="0.2">
      <c r="B7575" s="8" t="s">
        <v>568</v>
      </c>
      <c r="F7575" s="8" t="str">
        <f t="shared" si="314"/>
        <v/>
      </c>
      <c r="G7575" s="8" t="s">
        <v>568</v>
      </c>
      <c r="H7575" s="8" t="str">
        <f t="shared" si="315"/>
        <v>""</v>
      </c>
      <c r="J7575" s="8" t="e">
        <f>IF(D7575&gt;Частотометр!B10,"высокочаст",IF(AND(Частотометр!C10&lt;D7575, D7575&lt;Частотометр!B10),"среднечаст","низкочаст"))</f>
        <v>#NUM!</v>
      </c>
      <c r="K7575" s="8" t="e">
        <f>IF(E7575&gt;Частотометр!C28,"высокая",IF(AND(Частотометр!D28&lt;E7575, E7575&lt;Частотометр!C28),"средняя","низкая"))</f>
        <v>#NUM!</v>
      </c>
    </row>
    <row r="7576" spans="2:11" x14ac:dyDescent="0.2">
      <c r="B7576" s="8" t="s">
        <v>568</v>
      </c>
      <c r="F7576" s="8" t="str">
        <f t="shared" si="314"/>
        <v/>
      </c>
      <c r="G7576" s="8" t="s">
        <v>568</v>
      </c>
      <c r="H7576" s="8" t="str">
        <f t="shared" si="315"/>
        <v>""</v>
      </c>
      <c r="J7576" s="8" t="e">
        <f>IF(D7576&gt;Частотометр!B10,"высокочаст",IF(AND(Частотометр!C10&lt;D7576, D7576&lt;Частотометр!B10),"среднечаст","низкочаст"))</f>
        <v>#NUM!</v>
      </c>
      <c r="K7576" s="8" t="e">
        <f>IF(E7576&gt;Частотометр!C28,"высокая",IF(AND(Частотометр!D28&lt;E7576, E7576&lt;Частотометр!C28),"средняя","низкая"))</f>
        <v>#NUM!</v>
      </c>
    </row>
    <row r="7577" spans="2:11" x14ac:dyDescent="0.2">
      <c r="B7577" s="8" t="s">
        <v>568</v>
      </c>
      <c r="F7577" s="8" t="str">
        <f t="shared" si="314"/>
        <v/>
      </c>
      <c r="G7577" s="8" t="s">
        <v>568</v>
      </c>
      <c r="H7577" s="8" t="str">
        <f t="shared" si="315"/>
        <v>""</v>
      </c>
      <c r="J7577" s="8" t="e">
        <f>IF(D7577&gt;Частотометр!B10,"высокочаст",IF(AND(Частотометр!C10&lt;D7577, D7577&lt;Частотометр!B10),"среднечаст","низкочаст"))</f>
        <v>#NUM!</v>
      </c>
      <c r="K7577" s="8" t="e">
        <f>IF(E7577&gt;Частотометр!C28,"высокая",IF(AND(Частотометр!D28&lt;E7577, E7577&lt;Частотометр!C28),"средняя","низкая"))</f>
        <v>#NUM!</v>
      </c>
    </row>
    <row r="7578" spans="2:11" x14ac:dyDescent="0.2">
      <c r="B7578" s="8" t="s">
        <v>568</v>
      </c>
      <c r="F7578" s="8" t="str">
        <f t="shared" si="314"/>
        <v/>
      </c>
      <c r="G7578" s="8" t="s">
        <v>568</v>
      </c>
      <c r="H7578" s="8" t="str">
        <f t="shared" si="315"/>
        <v>""</v>
      </c>
      <c r="J7578" s="8" t="e">
        <f>IF(D7578&gt;Частотометр!B10,"высокочаст",IF(AND(Частотометр!C10&lt;D7578, D7578&lt;Частотометр!B10),"среднечаст","низкочаст"))</f>
        <v>#NUM!</v>
      </c>
      <c r="K7578" s="8" t="e">
        <f>IF(E7578&gt;Частотометр!C28,"высокая",IF(AND(Частотометр!D28&lt;E7578, E7578&lt;Частотометр!C28),"средняя","низкая"))</f>
        <v>#NUM!</v>
      </c>
    </row>
    <row r="7579" spans="2:11" x14ac:dyDescent="0.2">
      <c r="B7579" s="8" t="s">
        <v>568</v>
      </c>
      <c r="F7579" s="8" t="str">
        <f t="shared" si="314"/>
        <v/>
      </c>
      <c r="G7579" s="8" t="s">
        <v>568</v>
      </c>
      <c r="H7579" s="8" t="str">
        <f t="shared" si="315"/>
        <v>""</v>
      </c>
      <c r="J7579" s="8" t="e">
        <f>IF(D7579&gt;Частотометр!B10,"высокочаст",IF(AND(Частотометр!C10&lt;D7579, D7579&lt;Частотометр!B10),"среднечаст","низкочаст"))</f>
        <v>#NUM!</v>
      </c>
      <c r="K7579" s="8" t="e">
        <f>IF(E7579&gt;Частотометр!C28,"высокая",IF(AND(Частотометр!D28&lt;E7579, E7579&lt;Частотометр!C28),"средняя","низкая"))</f>
        <v>#NUM!</v>
      </c>
    </row>
    <row r="7580" spans="2:11" x14ac:dyDescent="0.2">
      <c r="B7580" s="8" t="s">
        <v>568</v>
      </c>
      <c r="F7580" s="8" t="str">
        <f t="shared" si="314"/>
        <v/>
      </c>
      <c r="G7580" s="8" t="s">
        <v>568</v>
      </c>
      <c r="H7580" s="8" t="str">
        <f t="shared" si="315"/>
        <v>""</v>
      </c>
      <c r="J7580" s="8" t="e">
        <f>IF(D7580&gt;Частотометр!B10,"высокочаст",IF(AND(Частотометр!C10&lt;D7580, D7580&lt;Частотометр!B10),"среднечаст","низкочаст"))</f>
        <v>#NUM!</v>
      </c>
      <c r="K7580" s="8" t="e">
        <f>IF(E7580&gt;Частотометр!C28,"высокая",IF(AND(Частотометр!D28&lt;E7580, E7580&lt;Частотометр!C28),"средняя","низкая"))</f>
        <v>#NUM!</v>
      </c>
    </row>
    <row r="7581" spans="2:11" x14ac:dyDescent="0.2">
      <c r="B7581" s="8" t="s">
        <v>568</v>
      </c>
      <c r="F7581" s="8" t="str">
        <f t="shared" si="314"/>
        <v/>
      </c>
      <c r="G7581" s="8" t="s">
        <v>568</v>
      </c>
      <c r="H7581" s="8" t="str">
        <f t="shared" si="315"/>
        <v>""</v>
      </c>
      <c r="J7581" s="8" t="e">
        <f>IF(D7581&gt;Частотометр!B10,"высокочаст",IF(AND(Частотометр!C10&lt;D7581, D7581&lt;Частотометр!B10),"среднечаст","низкочаст"))</f>
        <v>#NUM!</v>
      </c>
      <c r="K7581" s="8" t="e">
        <f>IF(E7581&gt;Частотометр!C28,"высокая",IF(AND(Частотометр!D28&lt;E7581, E7581&lt;Частотометр!C28),"средняя","низкая"))</f>
        <v>#NUM!</v>
      </c>
    </row>
    <row r="7582" spans="2:11" x14ac:dyDescent="0.2">
      <c r="B7582" s="8" t="s">
        <v>568</v>
      </c>
      <c r="F7582" s="8" t="str">
        <f t="shared" si="314"/>
        <v/>
      </c>
      <c r="G7582" s="8" t="s">
        <v>568</v>
      </c>
      <c r="H7582" s="8" t="str">
        <f t="shared" si="315"/>
        <v>""</v>
      </c>
      <c r="J7582" s="8" t="e">
        <f>IF(D7582&gt;Частотометр!B10,"высокочаст",IF(AND(Частотометр!C10&lt;D7582, D7582&lt;Частотометр!B10),"среднечаст","низкочаст"))</f>
        <v>#NUM!</v>
      </c>
      <c r="K7582" s="8" t="e">
        <f>IF(E7582&gt;Частотометр!C28,"высокая",IF(AND(Частотометр!D28&lt;E7582, E7582&lt;Частотометр!C28),"средняя","низкая"))</f>
        <v>#NUM!</v>
      </c>
    </row>
    <row r="7583" spans="2:11" x14ac:dyDescent="0.2">
      <c r="B7583" s="8" t="s">
        <v>568</v>
      </c>
      <c r="F7583" s="8" t="str">
        <f t="shared" si="314"/>
        <v/>
      </c>
      <c r="G7583" s="8" t="s">
        <v>568</v>
      </c>
      <c r="H7583" s="8" t="str">
        <f t="shared" si="315"/>
        <v>""</v>
      </c>
      <c r="J7583" s="8" t="e">
        <f>IF(D7583&gt;Частотометр!B10,"высокочаст",IF(AND(Частотометр!C10&lt;D7583, D7583&lt;Частотометр!B10),"среднечаст","низкочаст"))</f>
        <v>#NUM!</v>
      </c>
      <c r="K7583" s="8" t="e">
        <f>IF(E7583&gt;Частотометр!C28,"высокая",IF(AND(Частотометр!D28&lt;E7583, E7583&lt;Частотометр!C28),"средняя","низкая"))</f>
        <v>#NUM!</v>
      </c>
    </row>
    <row r="7584" spans="2:11" x14ac:dyDescent="0.2">
      <c r="B7584" s="8" t="s">
        <v>568</v>
      </c>
      <c r="F7584" s="8" t="str">
        <f t="shared" si="314"/>
        <v/>
      </c>
      <c r="G7584" s="8" t="s">
        <v>568</v>
      </c>
      <c r="H7584" s="8" t="str">
        <f t="shared" si="315"/>
        <v>""</v>
      </c>
      <c r="J7584" s="8" t="e">
        <f>IF(D7584&gt;Частотометр!B10,"высокочаст",IF(AND(Частотометр!C10&lt;D7584, D7584&lt;Частотометр!B10),"среднечаст","низкочаст"))</f>
        <v>#NUM!</v>
      </c>
      <c r="K7584" s="8" t="e">
        <f>IF(E7584&gt;Частотометр!C28,"высокая",IF(AND(Частотометр!D28&lt;E7584, E7584&lt;Частотометр!C28),"средняя","низкая"))</f>
        <v>#NUM!</v>
      </c>
    </row>
    <row r="7585" spans="2:11" x14ac:dyDescent="0.2">
      <c r="B7585" s="8" t="s">
        <v>568</v>
      </c>
      <c r="F7585" s="8" t="str">
        <f t="shared" si="314"/>
        <v/>
      </c>
      <c r="G7585" s="8" t="s">
        <v>568</v>
      </c>
      <c r="H7585" s="8" t="str">
        <f t="shared" si="315"/>
        <v>""</v>
      </c>
      <c r="J7585" s="8" t="e">
        <f>IF(D7585&gt;Частотометр!B10,"высокочаст",IF(AND(Частотометр!C10&lt;D7585, D7585&lt;Частотометр!B10),"среднечаст","низкочаст"))</f>
        <v>#NUM!</v>
      </c>
      <c r="K7585" s="8" t="e">
        <f>IF(E7585&gt;Частотометр!C28,"высокая",IF(AND(Частотометр!D28&lt;E7585, E7585&lt;Частотометр!C28),"средняя","низкая"))</f>
        <v>#NUM!</v>
      </c>
    </row>
    <row r="7586" spans="2:11" x14ac:dyDescent="0.2">
      <c r="B7586" s="8" t="s">
        <v>568</v>
      </c>
      <c r="F7586" s="8" t="str">
        <f t="shared" si="314"/>
        <v/>
      </c>
      <c r="G7586" s="8" t="s">
        <v>568</v>
      </c>
      <c r="H7586" s="8" t="str">
        <f t="shared" si="315"/>
        <v>""</v>
      </c>
      <c r="J7586" s="8" t="e">
        <f>IF(D7586&gt;Частотометр!B10,"высокочаст",IF(AND(Частотометр!C10&lt;D7586, D7586&lt;Частотометр!B10),"среднечаст","низкочаст"))</f>
        <v>#NUM!</v>
      </c>
      <c r="K7586" s="8" t="e">
        <f>IF(E7586&gt;Частотометр!C28,"высокая",IF(AND(Частотометр!D28&lt;E7586, E7586&lt;Частотометр!C28),"средняя","низкая"))</f>
        <v>#NUM!</v>
      </c>
    </row>
    <row r="7587" spans="2:11" x14ac:dyDescent="0.2">
      <c r="B7587" s="8" t="s">
        <v>568</v>
      </c>
      <c r="F7587" s="8" t="str">
        <f t="shared" si="314"/>
        <v/>
      </c>
      <c r="G7587" s="8" t="s">
        <v>568</v>
      </c>
      <c r="H7587" s="8" t="str">
        <f t="shared" si="315"/>
        <v>""</v>
      </c>
      <c r="J7587" s="8" t="e">
        <f>IF(D7587&gt;Частотометр!B10,"высокочаст",IF(AND(Частотометр!C10&lt;D7587, D7587&lt;Частотометр!B10),"среднечаст","низкочаст"))</f>
        <v>#NUM!</v>
      </c>
      <c r="K7587" s="8" t="e">
        <f>IF(E7587&gt;Частотометр!C28,"высокая",IF(AND(Частотометр!D28&lt;E7587, E7587&lt;Частотометр!C28),"средняя","низкая"))</f>
        <v>#NUM!</v>
      </c>
    </row>
    <row r="7588" spans="2:11" x14ac:dyDescent="0.2">
      <c r="B7588" s="8" t="s">
        <v>568</v>
      </c>
      <c r="F7588" s="8" t="str">
        <f t="shared" si="314"/>
        <v/>
      </c>
      <c r="G7588" s="8" t="s">
        <v>568</v>
      </c>
      <c r="H7588" s="8" t="str">
        <f t="shared" si="315"/>
        <v>""</v>
      </c>
      <c r="J7588" s="8" t="e">
        <f>IF(D7588&gt;Частотометр!B10,"высокочаст",IF(AND(Частотометр!C10&lt;D7588, D7588&lt;Частотометр!B10),"среднечаст","низкочаст"))</f>
        <v>#NUM!</v>
      </c>
      <c r="K7588" s="8" t="e">
        <f>IF(E7588&gt;Частотометр!C28,"высокая",IF(AND(Частотометр!D28&lt;E7588, E7588&lt;Частотометр!C28),"средняя","низкая"))</f>
        <v>#NUM!</v>
      </c>
    </row>
    <row r="7589" spans="2:11" x14ac:dyDescent="0.2">
      <c r="B7589" s="8" t="s">
        <v>568</v>
      </c>
      <c r="F7589" s="8" t="str">
        <f t="shared" si="314"/>
        <v/>
      </c>
      <c r="G7589" s="8" t="s">
        <v>568</v>
      </c>
      <c r="H7589" s="8" t="str">
        <f t="shared" si="315"/>
        <v>""</v>
      </c>
      <c r="J7589" s="8" t="e">
        <f>IF(D7589&gt;Частотометр!B10,"высокочаст",IF(AND(Частотометр!C10&lt;D7589, D7589&lt;Частотометр!B10),"среднечаст","низкочаст"))</f>
        <v>#NUM!</v>
      </c>
      <c r="K7589" s="8" t="e">
        <f>IF(E7589&gt;Частотометр!C28,"высокая",IF(AND(Частотометр!D28&lt;E7589, E7589&lt;Частотометр!C28),"средняя","низкая"))</f>
        <v>#NUM!</v>
      </c>
    </row>
    <row r="7590" spans="2:11" x14ac:dyDescent="0.2">
      <c r="B7590" s="8" t="s">
        <v>568</v>
      </c>
      <c r="F7590" s="8" t="str">
        <f t="shared" si="314"/>
        <v/>
      </c>
      <c r="G7590" s="8" t="s">
        <v>568</v>
      </c>
      <c r="H7590" s="8" t="str">
        <f t="shared" si="315"/>
        <v>""</v>
      </c>
      <c r="J7590" s="8" t="e">
        <f>IF(D7590&gt;Частотометр!B10,"высокочаст",IF(AND(Частотометр!C10&lt;D7590, D7590&lt;Частотометр!B10),"среднечаст","низкочаст"))</f>
        <v>#NUM!</v>
      </c>
      <c r="K7590" s="8" t="e">
        <f>IF(E7590&gt;Частотометр!C28,"высокая",IF(AND(Частотометр!D28&lt;E7590, E7590&lt;Частотометр!C28),"средняя","низкая"))</f>
        <v>#NUM!</v>
      </c>
    </row>
    <row r="7591" spans="2:11" x14ac:dyDescent="0.2">
      <c r="B7591" s="8" t="s">
        <v>568</v>
      </c>
      <c r="F7591" s="8" t="str">
        <f t="shared" si="314"/>
        <v/>
      </c>
      <c r="G7591" s="8" t="s">
        <v>568</v>
      </c>
      <c r="H7591" s="8" t="str">
        <f t="shared" si="315"/>
        <v>""</v>
      </c>
      <c r="J7591" s="8" t="e">
        <f>IF(D7591&gt;Частотометр!B10,"высокочаст",IF(AND(Частотометр!C10&lt;D7591, D7591&lt;Частотометр!B10),"среднечаст","низкочаст"))</f>
        <v>#NUM!</v>
      </c>
      <c r="K7591" s="8" t="e">
        <f>IF(E7591&gt;Частотометр!C28,"высокая",IF(AND(Частотометр!D28&lt;E7591, E7591&lt;Частотометр!C28),"средняя","низкая"))</f>
        <v>#NUM!</v>
      </c>
    </row>
    <row r="7592" spans="2:11" x14ac:dyDescent="0.2">
      <c r="B7592" s="8" t="s">
        <v>568</v>
      </c>
      <c r="F7592" s="8" t="str">
        <f t="shared" si="314"/>
        <v/>
      </c>
      <c r="G7592" s="8" t="s">
        <v>568</v>
      </c>
      <c r="H7592" s="8" t="str">
        <f t="shared" si="315"/>
        <v>""</v>
      </c>
      <c r="J7592" s="8" t="e">
        <f>IF(D7592&gt;Частотометр!B10,"высокочаст",IF(AND(Частотометр!C10&lt;D7592, D7592&lt;Частотометр!B10),"среднечаст","низкочаст"))</f>
        <v>#NUM!</v>
      </c>
      <c r="K7592" s="8" t="e">
        <f>IF(E7592&gt;Частотометр!C28,"высокая",IF(AND(Частотометр!D28&lt;E7592, E7592&lt;Частотометр!C28),"средняя","низкая"))</f>
        <v>#NUM!</v>
      </c>
    </row>
    <row r="7593" spans="2:11" x14ac:dyDescent="0.2">
      <c r="B7593" s="8" t="s">
        <v>568</v>
      </c>
      <c r="F7593" s="8" t="str">
        <f t="shared" si="314"/>
        <v/>
      </c>
      <c r="G7593" s="8" t="s">
        <v>568</v>
      </c>
      <c r="H7593" s="8" t="str">
        <f t="shared" si="315"/>
        <v>""</v>
      </c>
      <c r="J7593" s="8" t="e">
        <f>IF(D7593&gt;Частотометр!B10,"высокочаст",IF(AND(Частотометр!C10&lt;D7593, D7593&lt;Частотометр!B10),"среднечаст","низкочаст"))</f>
        <v>#NUM!</v>
      </c>
      <c r="K7593" s="8" t="e">
        <f>IF(E7593&gt;Частотометр!C28,"высокая",IF(AND(Частотометр!D28&lt;E7593, E7593&lt;Частотометр!C28),"средняя","низкая"))</f>
        <v>#NUM!</v>
      </c>
    </row>
    <row r="7594" spans="2:11" x14ac:dyDescent="0.2">
      <c r="B7594" s="8" t="s">
        <v>568</v>
      </c>
      <c r="F7594" s="8" t="str">
        <f t="shared" si="314"/>
        <v/>
      </c>
      <c r="G7594" s="8" t="s">
        <v>568</v>
      </c>
      <c r="H7594" s="8" t="str">
        <f t="shared" si="315"/>
        <v>""</v>
      </c>
      <c r="J7594" s="8" t="e">
        <f>IF(D7594&gt;Частотометр!B10,"высокочаст",IF(AND(Частотометр!C10&lt;D7594, D7594&lt;Частотометр!B10),"среднечаст","низкочаст"))</f>
        <v>#NUM!</v>
      </c>
      <c r="K7594" s="8" t="e">
        <f>IF(E7594&gt;Частотометр!C28,"высокая",IF(AND(Частотометр!D28&lt;E7594, E7594&lt;Частотометр!C28),"средняя","низкая"))</f>
        <v>#NUM!</v>
      </c>
    </row>
    <row r="7595" spans="2:11" x14ac:dyDescent="0.2">
      <c r="B7595" s="8" t="s">
        <v>568</v>
      </c>
      <c r="F7595" s="8" t="str">
        <f t="shared" si="314"/>
        <v/>
      </c>
      <c r="G7595" s="8" t="s">
        <v>568</v>
      </c>
      <c r="H7595" s="8" t="str">
        <f t="shared" si="315"/>
        <v>""</v>
      </c>
      <c r="J7595" s="8" t="e">
        <f>IF(D7595&gt;Частотометр!B10,"высокочаст",IF(AND(Частотометр!C10&lt;D7595, D7595&lt;Частотометр!B10),"среднечаст","низкочаст"))</f>
        <v>#NUM!</v>
      </c>
      <c r="K7595" s="8" t="e">
        <f>IF(E7595&gt;Частотометр!C28,"высокая",IF(AND(Частотометр!D28&lt;E7595, E7595&lt;Частотометр!C28),"средняя","низкая"))</f>
        <v>#NUM!</v>
      </c>
    </row>
    <row r="7596" spans="2:11" x14ac:dyDescent="0.2">
      <c r="B7596" s="8" t="s">
        <v>568</v>
      </c>
      <c r="F7596" s="8" t="str">
        <f t="shared" si="314"/>
        <v/>
      </c>
      <c r="G7596" s="8" t="s">
        <v>568</v>
      </c>
      <c r="H7596" s="8" t="str">
        <f t="shared" si="315"/>
        <v>""</v>
      </c>
      <c r="J7596" s="8" t="e">
        <f>IF(D7596&gt;Частотометр!B10,"высокочаст",IF(AND(Частотометр!C10&lt;D7596, D7596&lt;Частотометр!B10),"среднечаст","низкочаст"))</f>
        <v>#NUM!</v>
      </c>
      <c r="K7596" s="8" t="e">
        <f>IF(E7596&gt;Частотометр!C28,"высокая",IF(AND(Частотометр!D28&lt;E7596, E7596&lt;Частотометр!C28),"средняя","низкая"))</f>
        <v>#NUM!</v>
      </c>
    </row>
    <row r="7597" spans="2:11" x14ac:dyDescent="0.2">
      <c r="B7597" s="8" t="s">
        <v>568</v>
      </c>
      <c r="F7597" s="8" t="str">
        <f t="shared" si="314"/>
        <v/>
      </c>
      <c r="G7597" s="8" t="s">
        <v>568</v>
      </c>
      <c r="H7597" s="8" t="str">
        <f t="shared" si="315"/>
        <v>""</v>
      </c>
      <c r="J7597" s="8" t="e">
        <f>IF(D7597&gt;Частотометр!B10,"высокочаст",IF(AND(Частотометр!C10&lt;D7597, D7597&lt;Частотометр!B10),"среднечаст","низкочаст"))</f>
        <v>#NUM!</v>
      </c>
      <c r="K7597" s="8" t="e">
        <f>IF(E7597&gt;Частотометр!C28,"высокая",IF(AND(Частотометр!D28&lt;E7597, E7597&lt;Частотометр!C28),"средняя","низкая"))</f>
        <v>#NUM!</v>
      </c>
    </row>
    <row r="7598" spans="2:11" x14ac:dyDescent="0.2">
      <c r="B7598" s="8" t="s">
        <v>568</v>
      </c>
      <c r="F7598" s="8" t="str">
        <f t="shared" si="314"/>
        <v/>
      </c>
      <c r="G7598" s="8" t="s">
        <v>568</v>
      </c>
      <c r="H7598" s="8" t="str">
        <f t="shared" si="315"/>
        <v>""</v>
      </c>
      <c r="J7598" s="8" t="e">
        <f>IF(D7598&gt;Частотометр!B10,"высокочаст",IF(AND(Частотометр!C10&lt;D7598, D7598&lt;Частотометр!B10),"среднечаст","низкочаст"))</f>
        <v>#NUM!</v>
      </c>
      <c r="K7598" s="8" t="e">
        <f>IF(E7598&gt;Частотометр!C28,"высокая",IF(AND(Частотометр!D28&lt;E7598, E7598&lt;Частотометр!C28),"средняя","низкая"))</f>
        <v>#NUM!</v>
      </c>
    </row>
    <row r="7599" spans="2:11" x14ac:dyDescent="0.2">
      <c r="B7599" s="8" t="s">
        <v>568</v>
      </c>
      <c r="F7599" s="8" t="str">
        <f t="shared" si="314"/>
        <v/>
      </c>
      <c r="G7599" s="8" t="s">
        <v>568</v>
      </c>
      <c r="H7599" s="8" t="str">
        <f t="shared" si="315"/>
        <v>""</v>
      </c>
      <c r="J7599" s="8" t="e">
        <f>IF(D7599&gt;Частотометр!B10,"высокочаст",IF(AND(Частотометр!C10&lt;D7599, D7599&lt;Частотометр!B10),"среднечаст","низкочаст"))</f>
        <v>#NUM!</v>
      </c>
      <c r="K7599" s="8" t="e">
        <f>IF(E7599&gt;Частотометр!C28,"высокая",IF(AND(Частотометр!D28&lt;E7599, E7599&lt;Частотометр!C28),"средняя","низкая"))</f>
        <v>#NUM!</v>
      </c>
    </row>
    <row r="7600" spans="2:11" x14ac:dyDescent="0.2">
      <c r="B7600" s="8" t="s">
        <v>568</v>
      </c>
      <c r="F7600" s="8" t="str">
        <f t="shared" si="314"/>
        <v/>
      </c>
      <c r="G7600" s="8" t="s">
        <v>568</v>
      </c>
      <c r="H7600" s="8" t="str">
        <f t="shared" si="315"/>
        <v>""</v>
      </c>
      <c r="J7600" s="8" t="e">
        <f>IF(D7600&gt;Частотометр!B10,"высокочаст",IF(AND(Частотометр!C10&lt;D7600, D7600&lt;Частотометр!B10),"среднечаст","низкочаст"))</f>
        <v>#NUM!</v>
      </c>
      <c r="K7600" s="8" t="e">
        <f>IF(E7600&gt;Частотометр!C28,"высокая",IF(AND(Частотометр!D28&lt;E7600, E7600&lt;Частотометр!C28),"средняя","низкая"))</f>
        <v>#NUM!</v>
      </c>
    </row>
    <row r="7601" spans="2:11" x14ac:dyDescent="0.2">
      <c r="B7601" s="8" t="s">
        <v>568</v>
      </c>
      <c r="F7601" s="8" t="str">
        <f t="shared" si="314"/>
        <v/>
      </c>
      <c r="G7601" s="8" t="s">
        <v>568</v>
      </c>
      <c r="H7601" s="8" t="str">
        <f t="shared" si="315"/>
        <v>""</v>
      </c>
      <c r="J7601" s="8" t="e">
        <f>IF(D7601&gt;Частотометр!B10,"высокочаст",IF(AND(Частотометр!C10&lt;D7601, D7601&lt;Частотометр!B10),"среднечаст","низкочаст"))</f>
        <v>#NUM!</v>
      </c>
      <c r="K7601" s="8" t="e">
        <f>IF(E7601&gt;Частотометр!C28,"высокая",IF(AND(Частотометр!D28&lt;E7601, E7601&lt;Частотометр!C28),"средняя","низкая"))</f>
        <v>#NUM!</v>
      </c>
    </row>
    <row r="7602" spans="2:11" x14ac:dyDescent="0.2">
      <c r="B7602" s="8" t="s">
        <v>568</v>
      </c>
      <c r="F7602" s="8" t="str">
        <f t="shared" si="314"/>
        <v/>
      </c>
      <c r="G7602" s="8" t="s">
        <v>568</v>
      </c>
      <c r="H7602" s="8" t="str">
        <f t="shared" si="315"/>
        <v>""</v>
      </c>
      <c r="J7602" s="8" t="e">
        <f>IF(D7602&gt;Частотометр!B10,"высокочаст",IF(AND(Частотометр!C10&lt;D7602, D7602&lt;Частотометр!B10),"среднечаст","низкочаст"))</f>
        <v>#NUM!</v>
      </c>
      <c r="K7602" s="8" t="e">
        <f>IF(E7602&gt;Частотометр!C28,"высокая",IF(AND(Частотометр!D28&lt;E7602, E7602&lt;Частотометр!C28),"средняя","низкая"))</f>
        <v>#NUM!</v>
      </c>
    </row>
    <row r="7603" spans="2:11" x14ac:dyDescent="0.2">
      <c r="B7603" s="8" t="s">
        <v>568</v>
      </c>
      <c r="F7603" s="8" t="str">
        <f t="shared" si="314"/>
        <v/>
      </c>
      <c r="G7603" s="8" t="s">
        <v>568</v>
      </c>
      <c r="H7603" s="8" t="str">
        <f t="shared" si="315"/>
        <v>""</v>
      </c>
      <c r="J7603" s="8" t="e">
        <f>IF(D7603&gt;Частотометр!B10,"высокочаст",IF(AND(Частотометр!C10&lt;D7603, D7603&lt;Частотометр!B10),"среднечаст","низкочаст"))</f>
        <v>#NUM!</v>
      </c>
      <c r="K7603" s="8" t="e">
        <f>IF(E7603&gt;Частотометр!C28,"высокая",IF(AND(Частотометр!D28&lt;E7603, E7603&lt;Частотометр!C28),"средняя","низкая"))</f>
        <v>#NUM!</v>
      </c>
    </row>
    <row r="7604" spans="2:11" x14ac:dyDescent="0.2">
      <c r="B7604" s="8" t="s">
        <v>568</v>
      </c>
      <c r="F7604" s="8" t="str">
        <f t="shared" si="314"/>
        <v/>
      </c>
      <c r="G7604" s="8" t="s">
        <v>568</v>
      </c>
      <c r="H7604" s="8" t="str">
        <f t="shared" si="315"/>
        <v>""</v>
      </c>
      <c r="J7604" s="8" t="e">
        <f>IF(D7604&gt;Частотометр!B10,"высокочаст",IF(AND(Частотометр!C10&lt;D7604, D7604&lt;Частотометр!B10),"среднечаст","низкочаст"))</f>
        <v>#NUM!</v>
      </c>
      <c r="K7604" s="8" t="e">
        <f>IF(E7604&gt;Частотометр!C28,"высокая",IF(AND(Частотометр!D28&lt;E7604, E7604&lt;Частотометр!C28),"средняя","низкая"))</f>
        <v>#NUM!</v>
      </c>
    </row>
    <row r="7605" spans="2:11" x14ac:dyDescent="0.2">
      <c r="B7605" s="8" t="s">
        <v>568</v>
      </c>
      <c r="F7605" s="8" t="str">
        <f t="shared" si="314"/>
        <v/>
      </c>
      <c r="G7605" s="8" t="s">
        <v>568</v>
      </c>
      <c r="H7605" s="8" t="str">
        <f t="shared" si="315"/>
        <v>""</v>
      </c>
      <c r="J7605" s="8" t="e">
        <f>IF(D7605&gt;Частотометр!B10,"высокочаст",IF(AND(Частотометр!C10&lt;D7605, D7605&lt;Частотометр!B10),"среднечаст","низкочаст"))</f>
        <v>#NUM!</v>
      </c>
      <c r="K7605" s="8" t="e">
        <f>IF(E7605&gt;Частотометр!C28,"высокая",IF(AND(Частотометр!D28&lt;E7605, E7605&lt;Частотометр!C28),"средняя","низкая"))</f>
        <v>#NUM!</v>
      </c>
    </row>
    <row r="7606" spans="2:11" x14ac:dyDescent="0.2">
      <c r="B7606" s="8" t="s">
        <v>568</v>
      </c>
      <c r="F7606" s="8" t="str">
        <f t="shared" si="314"/>
        <v/>
      </c>
      <c r="G7606" s="8" t="s">
        <v>568</v>
      </c>
      <c r="H7606" s="8" t="str">
        <f t="shared" si="315"/>
        <v>""</v>
      </c>
      <c r="J7606" s="8" t="e">
        <f>IF(D7606&gt;Частотометр!B10,"высокочаст",IF(AND(Частотометр!C10&lt;D7606, D7606&lt;Частотометр!B10),"среднечаст","низкочаст"))</f>
        <v>#NUM!</v>
      </c>
      <c r="K7606" s="8" t="e">
        <f>IF(E7606&gt;Частотометр!C28,"высокая",IF(AND(Частотометр!D28&lt;E7606, E7606&lt;Частотометр!C28),"средняя","низкая"))</f>
        <v>#NUM!</v>
      </c>
    </row>
    <row r="7607" spans="2:11" x14ac:dyDescent="0.2">
      <c r="B7607" s="8" t="s">
        <v>568</v>
      </c>
      <c r="F7607" s="8" t="str">
        <f t="shared" si="314"/>
        <v/>
      </c>
      <c r="G7607" s="8" t="s">
        <v>568</v>
      </c>
      <c r="H7607" s="8" t="str">
        <f t="shared" si="315"/>
        <v>""</v>
      </c>
      <c r="J7607" s="8" t="e">
        <f>IF(D7607&gt;Частотометр!B10,"высокочаст",IF(AND(Частотометр!C10&lt;D7607, D7607&lt;Частотометр!B10),"среднечаст","низкочаст"))</f>
        <v>#NUM!</v>
      </c>
      <c r="K7607" s="8" t="e">
        <f>IF(E7607&gt;Частотометр!C28,"высокая",IF(AND(Частотометр!D28&lt;E7607, E7607&lt;Частотометр!C28),"средняя","низкая"))</f>
        <v>#NUM!</v>
      </c>
    </row>
    <row r="7608" spans="2:11" x14ac:dyDescent="0.2">
      <c r="B7608" s="8" t="s">
        <v>568</v>
      </c>
      <c r="F7608" s="8" t="str">
        <f t="shared" si="314"/>
        <v/>
      </c>
      <c r="G7608" s="8" t="s">
        <v>568</v>
      </c>
      <c r="H7608" s="8" t="str">
        <f t="shared" si="315"/>
        <v>""</v>
      </c>
      <c r="J7608" s="8" t="e">
        <f>IF(D7608&gt;Частотометр!B10,"высокочаст",IF(AND(Частотометр!C10&lt;D7608, D7608&lt;Частотометр!B10),"среднечаст","низкочаст"))</f>
        <v>#NUM!</v>
      </c>
      <c r="K7608" s="8" t="e">
        <f>IF(E7608&gt;Частотометр!C28,"высокая",IF(AND(Частотометр!D28&lt;E7608, E7608&lt;Частотометр!C28),"средняя","низкая"))</f>
        <v>#NUM!</v>
      </c>
    </row>
    <row r="7609" spans="2:11" x14ac:dyDescent="0.2">
      <c r="B7609" s="8" t="s">
        <v>568</v>
      </c>
      <c r="F7609" s="8" t="str">
        <f t="shared" si="314"/>
        <v/>
      </c>
      <c r="G7609" s="8" t="s">
        <v>568</v>
      </c>
      <c r="H7609" s="8" t="str">
        <f t="shared" si="315"/>
        <v>""</v>
      </c>
      <c r="J7609" s="8" t="e">
        <f>IF(D7609&gt;Частотометр!B10,"высокочаст",IF(AND(Частотометр!C10&lt;D7609, D7609&lt;Частотометр!B10),"среднечаст","низкочаст"))</f>
        <v>#NUM!</v>
      </c>
      <c r="K7609" s="8" t="e">
        <f>IF(E7609&gt;Частотометр!C28,"высокая",IF(AND(Частотометр!D28&lt;E7609, E7609&lt;Частотометр!C28),"средняя","низкая"))</f>
        <v>#NUM!</v>
      </c>
    </row>
    <row r="7610" spans="2:11" x14ac:dyDescent="0.2">
      <c r="B7610" s="8" t="s">
        <v>568</v>
      </c>
      <c r="F7610" s="8" t="str">
        <f t="shared" si="314"/>
        <v/>
      </c>
      <c r="G7610" s="8" t="s">
        <v>568</v>
      </c>
      <c r="H7610" s="8" t="str">
        <f t="shared" si="315"/>
        <v>""</v>
      </c>
      <c r="J7610" s="8" t="e">
        <f>IF(D7610&gt;Частотометр!B10,"высокочаст",IF(AND(Частотометр!C10&lt;D7610, D7610&lt;Частотометр!B10),"среднечаст","низкочаст"))</f>
        <v>#NUM!</v>
      </c>
      <c r="K7610" s="8" t="e">
        <f>IF(E7610&gt;Частотометр!C28,"высокая",IF(AND(Частотометр!D28&lt;E7610, E7610&lt;Частотометр!C28),"средняя","низкая"))</f>
        <v>#NUM!</v>
      </c>
    </row>
    <row r="7611" spans="2:11" x14ac:dyDescent="0.2">
      <c r="B7611" s="8" t="s">
        <v>568</v>
      </c>
      <c r="F7611" s="8" t="str">
        <f t="shared" si="314"/>
        <v/>
      </c>
      <c r="G7611" s="8" t="s">
        <v>568</v>
      </c>
      <c r="H7611" s="8" t="str">
        <f t="shared" si="315"/>
        <v>""</v>
      </c>
      <c r="J7611" s="8" t="e">
        <f>IF(D7611&gt;Частотометр!B10,"высокочаст",IF(AND(Частотометр!C10&lt;D7611, D7611&lt;Частотометр!B10),"среднечаст","низкочаст"))</f>
        <v>#NUM!</v>
      </c>
      <c r="K7611" s="8" t="e">
        <f>IF(E7611&gt;Частотометр!C28,"высокая",IF(AND(Частотометр!D28&lt;E7611, E7611&lt;Частотометр!C28),"средняя","низкая"))</f>
        <v>#NUM!</v>
      </c>
    </row>
    <row r="7612" spans="2:11" x14ac:dyDescent="0.2">
      <c r="B7612" s="8" t="s">
        <v>568</v>
      </c>
      <c r="F7612" s="8" t="str">
        <f t="shared" si="314"/>
        <v/>
      </c>
      <c r="G7612" s="8" t="s">
        <v>568</v>
      </c>
      <c r="H7612" s="8" t="str">
        <f t="shared" si="315"/>
        <v>""</v>
      </c>
      <c r="J7612" s="8" t="e">
        <f>IF(D7612&gt;Частотометр!B10,"высокочаст",IF(AND(Частотометр!C10&lt;D7612, D7612&lt;Частотометр!B10),"среднечаст","низкочаст"))</f>
        <v>#NUM!</v>
      </c>
      <c r="K7612" s="8" t="e">
        <f>IF(E7612&gt;Частотометр!C28,"высокая",IF(AND(Частотометр!D28&lt;E7612, E7612&lt;Частотометр!C28),"средняя","низкая"))</f>
        <v>#NUM!</v>
      </c>
    </row>
    <row r="7613" spans="2:11" x14ac:dyDescent="0.2">
      <c r="B7613" s="8" t="s">
        <v>568</v>
      </c>
      <c r="F7613" s="8" t="str">
        <f t="shared" si="314"/>
        <v/>
      </c>
      <c r="G7613" s="8" t="s">
        <v>568</v>
      </c>
      <c r="H7613" s="8" t="str">
        <f t="shared" si="315"/>
        <v>""</v>
      </c>
      <c r="J7613" s="8" t="e">
        <f>IF(D7613&gt;Частотометр!B10,"высокочаст",IF(AND(Частотометр!C10&lt;D7613, D7613&lt;Частотометр!B10),"среднечаст","низкочаст"))</f>
        <v>#NUM!</v>
      </c>
      <c r="K7613" s="8" t="e">
        <f>IF(E7613&gt;Частотометр!C28,"высокая",IF(AND(Частотометр!D28&lt;E7613, E7613&lt;Частотометр!C28),"средняя","низкая"))</f>
        <v>#NUM!</v>
      </c>
    </row>
    <row r="7614" spans="2:11" x14ac:dyDescent="0.2">
      <c r="B7614" s="8" t="s">
        <v>568</v>
      </c>
      <c r="F7614" s="8" t="str">
        <f t="shared" si="314"/>
        <v/>
      </c>
      <c r="G7614" s="8" t="s">
        <v>568</v>
      </c>
      <c r="H7614" s="8" t="str">
        <f t="shared" si="315"/>
        <v>""</v>
      </c>
      <c r="J7614" s="8" t="e">
        <f>IF(D7614&gt;Частотометр!B10,"высокочаст",IF(AND(Частотометр!C10&lt;D7614, D7614&lt;Частотометр!B10),"среднечаст","низкочаст"))</f>
        <v>#NUM!</v>
      </c>
      <c r="K7614" s="8" t="e">
        <f>IF(E7614&gt;Частотометр!C28,"высокая",IF(AND(Частотометр!D28&lt;E7614, E7614&lt;Частотометр!C28),"средняя","низкая"))</f>
        <v>#NUM!</v>
      </c>
    </row>
    <row r="7615" spans="2:11" x14ac:dyDescent="0.2">
      <c r="B7615" s="8" t="s">
        <v>568</v>
      </c>
      <c r="F7615" s="8" t="str">
        <f t="shared" si="314"/>
        <v/>
      </c>
      <c r="G7615" s="8" t="s">
        <v>568</v>
      </c>
      <c r="H7615" s="8" t="str">
        <f t="shared" si="315"/>
        <v>""</v>
      </c>
      <c r="J7615" s="8" t="e">
        <f>IF(D7615&gt;Частотометр!B10,"высокочаст",IF(AND(Частотометр!C10&lt;D7615, D7615&lt;Частотометр!B10),"среднечаст","низкочаст"))</f>
        <v>#NUM!</v>
      </c>
      <c r="K7615" s="8" t="e">
        <f>IF(E7615&gt;Частотометр!C28,"высокая",IF(AND(Частотометр!D28&lt;E7615, E7615&lt;Частотометр!C28),"средняя","низкая"))</f>
        <v>#NUM!</v>
      </c>
    </row>
    <row r="7616" spans="2:11" x14ac:dyDescent="0.2">
      <c r="B7616" s="8" t="s">
        <v>568</v>
      </c>
      <c r="F7616" s="8" t="str">
        <f t="shared" si="314"/>
        <v/>
      </c>
      <c r="G7616" s="8" t="s">
        <v>568</v>
      </c>
      <c r="H7616" s="8" t="str">
        <f t="shared" si="315"/>
        <v>""</v>
      </c>
      <c r="J7616" s="8" t="e">
        <f>IF(D7616&gt;Частотометр!B10,"высокочаст",IF(AND(Частотометр!C10&lt;D7616, D7616&lt;Частотометр!B10),"среднечаст","низкочаст"))</f>
        <v>#NUM!</v>
      </c>
      <c r="K7616" s="8" t="e">
        <f>IF(E7616&gt;Частотометр!C28,"высокая",IF(AND(Частотометр!D28&lt;E7616, E7616&lt;Частотометр!C28),"средняя","низкая"))</f>
        <v>#NUM!</v>
      </c>
    </row>
    <row r="7617" spans="2:11" x14ac:dyDescent="0.2">
      <c r="B7617" s="8" t="s">
        <v>568</v>
      </c>
      <c r="F7617" s="8" t="str">
        <f t="shared" si="314"/>
        <v/>
      </c>
      <c r="G7617" s="8" t="s">
        <v>568</v>
      </c>
      <c r="H7617" s="8" t="str">
        <f t="shared" si="315"/>
        <v>""</v>
      </c>
      <c r="J7617" s="8" t="e">
        <f>IF(D7617&gt;Частотометр!B10,"высокочаст",IF(AND(Частотометр!C10&lt;D7617, D7617&lt;Частотометр!B10),"среднечаст","низкочаст"))</f>
        <v>#NUM!</v>
      </c>
      <c r="K7617" s="8" t="e">
        <f>IF(E7617&gt;Частотометр!C28,"высокая",IF(AND(Частотометр!D28&lt;E7617, E7617&lt;Частотометр!C28),"средняя","низкая"))</f>
        <v>#NUM!</v>
      </c>
    </row>
    <row r="7618" spans="2:11" x14ac:dyDescent="0.2">
      <c r="B7618" s="8" t="s">
        <v>568</v>
      </c>
      <c r="F7618" s="8" t="str">
        <f t="shared" si="314"/>
        <v/>
      </c>
      <c r="G7618" s="8" t="s">
        <v>568</v>
      </c>
      <c r="H7618" s="8" t="str">
        <f t="shared" si="315"/>
        <v>""</v>
      </c>
      <c r="J7618" s="8" t="e">
        <f>IF(D7618&gt;Частотометр!B10,"высокочаст",IF(AND(Частотометр!C10&lt;D7618, D7618&lt;Частотометр!B10),"среднечаст","низкочаст"))</f>
        <v>#NUM!</v>
      </c>
      <c r="K7618" s="8" t="e">
        <f>IF(E7618&gt;Частотометр!C28,"высокая",IF(AND(Частотометр!D28&lt;E7618, E7618&lt;Частотометр!C28),"средняя","низкая"))</f>
        <v>#NUM!</v>
      </c>
    </row>
    <row r="7619" spans="2:11" x14ac:dyDescent="0.2">
      <c r="B7619" s="8" t="s">
        <v>568</v>
      </c>
      <c r="F7619" s="8" t="str">
        <f t="shared" ref="F7619:F7682" si="316">TRIM(C7619)</f>
        <v/>
      </c>
      <c r="G7619" s="8" t="s">
        <v>568</v>
      </c>
      <c r="H7619" s="8" t="str">
        <f t="shared" ref="H7619:H7682" si="317">CONCATENATE(B7619,F7619,G7619)</f>
        <v>""</v>
      </c>
      <c r="J7619" s="8" t="e">
        <f>IF(D7619&gt;Частотометр!B10,"высокочаст",IF(AND(Частотометр!C10&lt;D7619, D7619&lt;Частотометр!B10),"среднечаст","низкочаст"))</f>
        <v>#NUM!</v>
      </c>
      <c r="K7619" s="8" t="e">
        <f>IF(E7619&gt;Частотометр!C28,"высокая",IF(AND(Частотометр!D28&lt;E7619, E7619&lt;Частотометр!C28),"средняя","низкая"))</f>
        <v>#NUM!</v>
      </c>
    </row>
    <row r="7620" spans="2:11" x14ac:dyDescent="0.2">
      <c r="B7620" s="8" t="s">
        <v>568</v>
      </c>
      <c r="F7620" s="8" t="str">
        <f t="shared" si="316"/>
        <v/>
      </c>
      <c r="G7620" s="8" t="s">
        <v>568</v>
      </c>
      <c r="H7620" s="8" t="str">
        <f t="shared" si="317"/>
        <v>""</v>
      </c>
      <c r="J7620" s="8" t="e">
        <f>IF(D7620&gt;Частотометр!B10,"высокочаст",IF(AND(Частотометр!C10&lt;D7620, D7620&lt;Частотометр!B10),"среднечаст","низкочаст"))</f>
        <v>#NUM!</v>
      </c>
      <c r="K7620" s="8" t="e">
        <f>IF(E7620&gt;Частотометр!C28,"высокая",IF(AND(Частотометр!D28&lt;E7620, E7620&lt;Частотометр!C28),"средняя","низкая"))</f>
        <v>#NUM!</v>
      </c>
    </row>
    <row r="7621" spans="2:11" x14ac:dyDescent="0.2">
      <c r="B7621" s="8" t="s">
        <v>568</v>
      </c>
      <c r="F7621" s="8" t="str">
        <f t="shared" si="316"/>
        <v/>
      </c>
      <c r="G7621" s="8" t="s">
        <v>568</v>
      </c>
      <c r="H7621" s="8" t="str">
        <f t="shared" si="317"/>
        <v>""</v>
      </c>
      <c r="J7621" s="8" t="e">
        <f>IF(D7621&gt;Частотометр!B10,"высокочаст",IF(AND(Частотометр!C10&lt;D7621, D7621&lt;Частотометр!B10),"среднечаст","низкочаст"))</f>
        <v>#NUM!</v>
      </c>
      <c r="K7621" s="8" t="e">
        <f>IF(E7621&gt;Частотометр!C28,"высокая",IF(AND(Частотометр!D28&lt;E7621, E7621&lt;Частотометр!C28),"средняя","низкая"))</f>
        <v>#NUM!</v>
      </c>
    </row>
    <row r="7622" spans="2:11" x14ac:dyDescent="0.2">
      <c r="B7622" s="8" t="s">
        <v>568</v>
      </c>
      <c r="F7622" s="8" t="str">
        <f t="shared" si="316"/>
        <v/>
      </c>
      <c r="G7622" s="8" t="s">
        <v>568</v>
      </c>
      <c r="H7622" s="8" t="str">
        <f t="shared" si="317"/>
        <v>""</v>
      </c>
      <c r="J7622" s="8" t="e">
        <f>IF(D7622&gt;Частотометр!B10,"высокочаст",IF(AND(Частотометр!C10&lt;D7622, D7622&lt;Частотометр!B10),"среднечаст","низкочаст"))</f>
        <v>#NUM!</v>
      </c>
      <c r="K7622" s="8" t="e">
        <f>IF(E7622&gt;Частотометр!C28,"высокая",IF(AND(Частотометр!D28&lt;E7622, E7622&lt;Частотометр!C28),"средняя","низкая"))</f>
        <v>#NUM!</v>
      </c>
    </row>
    <row r="7623" spans="2:11" x14ac:dyDescent="0.2">
      <c r="B7623" s="8" t="s">
        <v>568</v>
      </c>
      <c r="F7623" s="8" t="str">
        <f t="shared" si="316"/>
        <v/>
      </c>
      <c r="G7623" s="8" t="s">
        <v>568</v>
      </c>
      <c r="H7623" s="8" t="str">
        <f t="shared" si="317"/>
        <v>""</v>
      </c>
      <c r="J7623" s="8" t="e">
        <f>IF(D7623&gt;Частотометр!B10,"высокочаст",IF(AND(Частотометр!C10&lt;D7623, D7623&lt;Частотометр!B10),"среднечаст","низкочаст"))</f>
        <v>#NUM!</v>
      </c>
      <c r="K7623" s="8" t="e">
        <f>IF(E7623&gt;Частотометр!C28,"высокая",IF(AND(Частотометр!D28&lt;E7623, E7623&lt;Частотометр!C28),"средняя","низкая"))</f>
        <v>#NUM!</v>
      </c>
    </row>
    <row r="7624" spans="2:11" x14ac:dyDescent="0.2">
      <c r="B7624" s="8" t="s">
        <v>568</v>
      </c>
      <c r="F7624" s="8" t="str">
        <f t="shared" si="316"/>
        <v/>
      </c>
      <c r="G7624" s="8" t="s">
        <v>568</v>
      </c>
      <c r="H7624" s="8" t="str">
        <f t="shared" si="317"/>
        <v>""</v>
      </c>
      <c r="J7624" s="8" t="e">
        <f>IF(D7624&gt;Частотометр!B10,"высокочаст",IF(AND(Частотометр!C10&lt;D7624, D7624&lt;Частотометр!B10),"среднечаст","низкочаст"))</f>
        <v>#NUM!</v>
      </c>
      <c r="K7624" s="8" t="e">
        <f>IF(E7624&gt;Частотометр!C28,"высокая",IF(AND(Частотометр!D28&lt;E7624, E7624&lt;Частотометр!C28),"средняя","низкая"))</f>
        <v>#NUM!</v>
      </c>
    </row>
    <row r="7625" spans="2:11" x14ac:dyDescent="0.2">
      <c r="B7625" s="8" t="s">
        <v>568</v>
      </c>
      <c r="F7625" s="8" t="str">
        <f t="shared" si="316"/>
        <v/>
      </c>
      <c r="G7625" s="8" t="s">
        <v>568</v>
      </c>
      <c r="H7625" s="8" t="str">
        <f t="shared" si="317"/>
        <v>""</v>
      </c>
      <c r="J7625" s="8" t="e">
        <f>IF(D7625&gt;Частотометр!B10,"высокочаст",IF(AND(Частотометр!C10&lt;D7625, D7625&lt;Частотометр!B10),"среднечаст","низкочаст"))</f>
        <v>#NUM!</v>
      </c>
      <c r="K7625" s="8" t="e">
        <f>IF(E7625&gt;Частотометр!C28,"высокая",IF(AND(Частотометр!D28&lt;E7625, E7625&lt;Частотометр!C28),"средняя","низкая"))</f>
        <v>#NUM!</v>
      </c>
    </row>
    <row r="7626" spans="2:11" x14ac:dyDescent="0.2">
      <c r="B7626" s="8" t="s">
        <v>568</v>
      </c>
      <c r="F7626" s="8" t="str">
        <f t="shared" si="316"/>
        <v/>
      </c>
      <c r="G7626" s="8" t="s">
        <v>568</v>
      </c>
      <c r="H7626" s="8" t="str">
        <f t="shared" si="317"/>
        <v>""</v>
      </c>
      <c r="J7626" s="8" t="e">
        <f>IF(D7626&gt;Частотометр!B10,"высокочаст",IF(AND(Частотометр!C10&lt;D7626, D7626&lt;Частотометр!B10),"среднечаст","низкочаст"))</f>
        <v>#NUM!</v>
      </c>
      <c r="K7626" s="8" t="e">
        <f>IF(E7626&gt;Частотометр!C28,"высокая",IF(AND(Частотометр!D28&lt;E7626, E7626&lt;Частотометр!C28),"средняя","низкая"))</f>
        <v>#NUM!</v>
      </c>
    </row>
    <row r="7627" spans="2:11" x14ac:dyDescent="0.2">
      <c r="B7627" s="8" t="s">
        <v>568</v>
      </c>
      <c r="F7627" s="8" t="str">
        <f t="shared" si="316"/>
        <v/>
      </c>
      <c r="G7627" s="8" t="s">
        <v>568</v>
      </c>
      <c r="H7627" s="8" t="str">
        <f t="shared" si="317"/>
        <v>""</v>
      </c>
      <c r="J7627" s="8" t="e">
        <f>IF(D7627&gt;Частотометр!B10,"высокочаст",IF(AND(Частотометр!C10&lt;D7627, D7627&lt;Частотометр!B10),"среднечаст","низкочаст"))</f>
        <v>#NUM!</v>
      </c>
      <c r="K7627" s="8" t="e">
        <f>IF(E7627&gt;Частотометр!C28,"высокая",IF(AND(Частотометр!D28&lt;E7627, E7627&lt;Частотометр!C28),"средняя","низкая"))</f>
        <v>#NUM!</v>
      </c>
    </row>
    <row r="7628" spans="2:11" x14ac:dyDescent="0.2">
      <c r="B7628" s="8" t="s">
        <v>568</v>
      </c>
      <c r="F7628" s="8" t="str">
        <f t="shared" si="316"/>
        <v/>
      </c>
      <c r="G7628" s="8" t="s">
        <v>568</v>
      </c>
      <c r="H7628" s="8" t="str">
        <f t="shared" si="317"/>
        <v>""</v>
      </c>
      <c r="J7628" s="8" t="e">
        <f>IF(D7628&gt;Частотометр!B10,"высокочаст",IF(AND(Частотометр!C10&lt;D7628, D7628&lt;Частотометр!B10),"среднечаст","низкочаст"))</f>
        <v>#NUM!</v>
      </c>
      <c r="K7628" s="8" t="e">
        <f>IF(E7628&gt;Частотометр!C28,"высокая",IF(AND(Частотометр!D28&lt;E7628, E7628&lt;Частотометр!C28),"средняя","низкая"))</f>
        <v>#NUM!</v>
      </c>
    </row>
    <row r="7629" spans="2:11" x14ac:dyDescent="0.2">
      <c r="B7629" s="8" t="s">
        <v>568</v>
      </c>
      <c r="F7629" s="8" t="str">
        <f t="shared" si="316"/>
        <v/>
      </c>
      <c r="G7629" s="8" t="s">
        <v>568</v>
      </c>
      <c r="H7629" s="8" t="str">
        <f t="shared" si="317"/>
        <v>""</v>
      </c>
      <c r="J7629" s="8" t="e">
        <f>IF(D7629&gt;Частотометр!B10,"высокочаст",IF(AND(Частотометр!C10&lt;D7629, D7629&lt;Частотометр!B10),"среднечаст","низкочаст"))</f>
        <v>#NUM!</v>
      </c>
      <c r="K7629" s="8" t="e">
        <f>IF(E7629&gt;Частотометр!C28,"высокая",IF(AND(Частотометр!D28&lt;E7629, E7629&lt;Частотометр!C28),"средняя","низкая"))</f>
        <v>#NUM!</v>
      </c>
    </row>
    <row r="7630" spans="2:11" x14ac:dyDescent="0.2">
      <c r="B7630" s="8" t="s">
        <v>568</v>
      </c>
      <c r="F7630" s="8" t="str">
        <f t="shared" si="316"/>
        <v/>
      </c>
      <c r="G7630" s="8" t="s">
        <v>568</v>
      </c>
      <c r="H7630" s="8" t="str">
        <f t="shared" si="317"/>
        <v>""</v>
      </c>
      <c r="J7630" s="8" t="e">
        <f>IF(D7630&gt;Частотометр!B10,"высокочаст",IF(AND(Частотометр!C10&lt;D7630, D7630&lt;Частотометр!B10),"среднечаст","низкочаст"))</f>
        <v>#NUM!</v>
      </c>
      <c r="K7630" s="8" t="e">
        <f>IF(E7630&gt;Частотометр!C28,"высокая",IF(AND(Частотометр!D28&lt;E7630, E7630&lt;Частотометр!C28),"средняя","низкая"))</f>
        <v>#NUM!</v>
      </c>
    </row>
    <row r="7631" spans="2:11" x14ac:dyDescent="0.2">
      <c r="B7631" s="8" t="s">
        <v>568</v>
      </c>
      <c r="F7631" s="8" t="str">
        <f t="shared" si="316"/>
        <v/>
      </c>
      <c r="G7631" s="8" t="s">
        <v>568</v>
      </c>
      <c r="H7631" s="8" t="str">
        <f t="shared" si="317"/>
        <v>""</v>
      </c>
      <c r="J7631" s="8" t="e">
        <f>IF(D7631&gt;Частотометр!B10,"высокочаст",IF(AND(Частотометр!C10&lt;D7631, D7631&lt;Частотометр!B10),"среднечаст","низкочаст"))</f>
        <v>#NUM!</v>
      </c>
      <c r="K7631" s="8" t="e">
        <f>IF(E7631&gt;Частотометр!C28,"высокая",IF(AND(Частотометр!D28&lt;E7631, E7631&lt;Частотометр!C28),"средняя","низкая"))</f>
        <v>#NUM!</v>
      </c>
    </row>
    <row r="7632" spans="2:11" x14ac:dyDescent="0.2">
      <c r="B7632" s="8" t="s">
        <v>568</v>
      </c>
      <c r="F7632" s="8" t="str">
        <f t="shared" si="316"/>
        <v/>
      </c>
      <c r="G7632" s="8" t="s">
        <v>568</v>
      </c>
      <c r="H7632" s="8" t="str">
        <f t="shared" si="317"/>
        <v>""</v>
      </c>
      <c r="J7632" s="8" t="e">
        <f>IF(D7632&gt;Частотометр!B10,"высокочаст",IF(AND(Частотометр!C10&lt;D7632, D7632&lt;Частотометр!B10),"среднечаст","низкочаст"))</f>
        <v>#NUM!</v>
      </c>
      <c r="K7632" s="8" t="e">
        <f>IF(E7632&gt;Частотометр!C28,"высокая",IF(AND(Частотометр!D28&lt;E7632, E7632&lt;Частотометр!C28),"средняя","низкая"))</f>
        <v>#NUM!</v>
      </c>
    </row>
    <row r="7633" spans="2:11" x14ac:dyDescent="0.2">
      <c r="B7633" s="8" t="s">
        <v>568</v>
      </c>
      <c r="F7633" s="8" t="str">
        <f t="shared" si="316"/>
        <v/>
      </c>
      <c r="G7633" s="8" t="s">
        <v>568</v>
      </c>
      <c r="H7633" s="8" t="str">
        <f t="shared" si="317"/>
        <v>""</v>
      </c>
      <c r="J7633" s="8" t="e">
        <f>IF(D7633&gt;Частотометр!B10,"высокочаст",IF(AND(Частотометр!C10&lt;D7633, D7633&lt;Частотометр!B10),"среднечаст","низкочаст"))</f>
        <v>#NUM!</v>
      </c>
      <c r="K7633" s="8" t="e">
        <f>IF(E7633&gt;Частотометр!C28,"высокая",IF(AND(Частотометр!D28&lt;E7633, E7633&lt;Частотометр!C28),"средняя","низкая"))</f>
        <v>#NUM!</v>
      </c>
    </row>
    <row r="7634" spans="2:11" x14ac:dyDescent="0.2">
      <c r="B7634" s="8" t="s">
        <v>568</v>
      </c>
      <c r="F7634" s="8" t="str">
        <f t="shared" si="316"/>
        <v/>
      </c>
      <c r="G7634" s="8" t="s">
        <v>568</v>
      </c>
      <c r="H7634" s="8" t="str">
        <f t="shared" si="317"/>
        <v>""</v>
      </c>
      <c r="J7634" s="8" t="e">
        <f>IF(D7634&gt;Частотометр!B10,"высокочаст",IF(AND(Частотометр!C10&lt;D7634, D7634&lt;Частотометр!B10),"среднечаст","низкочаст"))</f>
        <v>#NUM!</v>
      </c>
      <c r="K7634" s="8" t="e">
        <f>IF(E7634&gt;Частотометр!C28,"высокая",IF(AND(Частотометр!D28&lt;E7634, E7634&lt;Частотометр!C28),"средняя","низкая"))</f>
        <v>#NUM!</v>
      </c>
    </row>
    <row r="7635" spans="2:11" x14ac:dyDescent="0.2">
      <c r="B7635" s="8" t="s">
        <v>568</v>
      </c>
      <c r="F7635" s="8" t="str">
        <f t="shared" si="316"/>
        <v/>
      </c>
      <c r="G7635" s="8" t="s">
        <v>568</v>
      </c>
      <c r="H7635" s="8" t="str">
        <f t="shared" si="317"/>
        <v>""</v>
      </c>
      <c r="J7635" s="8" t="e">
        <f>IF(D7635&gt;Частотометр!B10,"высокочаст",IF(AND(Частотометр!C10&lt;D7635, D7635&lt;Частотометр!B10),"среднечаст","низкочаст"))</f>
        <v>#NUM!</v>
      </c>
      <c r="K7635" s="8" t="e">
        <f>IF(E7635&gt;Частотометр!C28,"высокая",IF(AND(Частотометр!D28&lt;E7635, E7635&lt;Частотометр!C28),"средняя","низкая"))</f>
        <v>#NUM!</v>
      </c>
    </row>
    <row r="7636" spans="2:11" x14ac:dyDescent="0.2">
      <c r="B7636" s="8" t="s">
        <v>568</v>
      </c>
      <c r="F7636" s="8" t="str">
        <f t="shared" si="316"/>
        <v/>
      </c>
      <c r="G7636" s="8" t="s">
        <v>568</v>
      </c>
      <c r="H7636" s="8" t="str">
        <f t="shared" si="317"/>
        <v>""</v>
      </c>
      <c r="J7636" s="8" t="e">
        <f>IF(D7636&gt;Частотометр!B10,"высокочаст",IF(AND(Частотометр!C10&lt;D7636, D7636&lt;Частотометр!B10),"среднечаст","низкочаст"))</f>
        <v>#NUM!</v>
      </c>
      <c r="K7636" s="8" t="e">
        <f>IF(E7636&gt;Частотометр!C28,"высокая",IF(AND(Частотометр!D28&lt;E7636, E7636&lt;Частотометр!C28),"средняя","низкая"))</f>
        <v>#NUM!</v>
      </c>
    </row>
    <row r="7637" spans="2:11" x14ac:dyDescent="0.2">
      <c r="B7637" s="8" t="s">
        <v>568</v>
      </c>
      <c r="F7637" s="8" t="str">
        <f t="shared" si="316"/>
        <v/>
      </c>
      <c r="G7637" s="8" t="s">
        <v>568</v>
      </c>
      <c r="H7637" s="8" t="str">
        <f t="shared" si="317"/>
        <v>""</v>
      </c>
      <c r="J7637" s="8" t="e">
        <f>IF(D7637&gt;Частотометр!B10,"высокочаст",IF(AND(Частотометр!C10&lt;D7637, D7637&lt;Частотометр!B10),"среднечаст","низкочаст"))</f>
        <v>#NUM!</v>
      </c>
      <c r="K7637" s="8" t="e">
        <f>IF(E7637&gt;Частотометр!C28,"высокая",IF(AND(Частотометр!D28&lt;E7637, E7637&lt;Частотометр!C28),"средняя","низкая"))</f>
        <v>#NUM!</v>
      </c>
    </row>
    <row r="7638" spans="2:11" x14ac:dyDescent="0.2">
      <c r="B7638" s="8" t="s">
        <v>568</v>
      </c>
      <c r="F7638" s="8" t="str">
        <f t="shared" si="316"/>
        <v/>
      </c>
      <c r="G7638" s="8" t="s">
        <v>568</v>
      </c>
      <c r="H7638" s="8" t="str">
        <f t="shared" si="317"/>
        <v>""</v>
      </c>
      <c r="J7638" s="8" t="e">
        <f>IF(D7638&gt;Частотометр!B10,"высокочаст",IF(AND(Частотометр!C10&lt;D7638, D7638&lt;Частотометр!B10),"среднечаст","низкочаст"))</f>
        <v>#NUM!</v>
      </c>
      <c r="K7638" s="8" t="e">
        <f>IF(E7638&gt;Частотометр!C28,"высокая",IF(AND(Частотометр!D28&lt;E7638, E7638&lt;Частотометр!C28),"средняя","низкая"))</f>
        <v>#NUM!</v>
      </c>
    </row>
    <row r="7639" spans="2:11" x14ac:dyDescent="0.2">
      <c r="B7639" s="8" t="s">
        <v>568</v>
      </c>
      <c r="F7639" s="8" t="str">
        <f t="shared" si="316"/>
        <v/>
      </c>
      <c r="G7639" s="8" t="s">
        <v>568</v>
      </c>
      <c r="H7639" s="8" t="str">
        <f t="shared" si="317"/>
        <v>""</v>
      </c>
      <c r="J7639" s="8" t="e">
        <f>IF(D7639&gt;Частотометр!B10,"высокочаст",IF(AND(Частотометр!C10&lt;D7639, D7639&lt;Частотометр!B10),"среднечаст","низкочаст"))</f>
        <v>#NUM!</v>
      </c>
      <c r="K7639" s="8" t="e">
        <f>IF(E7639&gt;Частотометр!C28,"высокая",IF(AND(Частотометр!D28&lt;E7639, E7639&lt;Частотометр!C28),"средняя","низкая"))</f>
        <v>#NUM!</v>
      </c>
    </row>
    <row r="7640" spans="2:11" x14ac:dyDescent="0.2">
      <c r="B7640" s="8" t="s">
        <v>568</v>
      </c>
      <c r="F7640" s="8" t="str">
        <f t="shared" si="316"/>
        <v/>
      </c>
      <c r="G7640" s="8" t="s">
        <v>568</v>
      </c>
      <c r="H7640" s="8" t="str">
        <f t="shared" si="317"/>
        <v>""</v>
      </c>
      <c r="J7640" s="8" t="e">
        <f>IF(D7640&gt;Частотометр!B10,"высокочаст",IF(AND(Частотометр!C10&lt;D7640, D7640&lt;Частотометр!B10),"среднечаст","низкочаст"))</f>
        <v>#NUM!</v>
      </c>
      <c r="K7640" s="8" t="e">
        <f>IF(E7640&gt;Частотометр!C28,"высокая",IF(AND(Частотометр!D28&lt;E7640, E7640&lt;Частотометр!C28),"средняя","низкая"))</f>
        <v>#NUM!</v>
      </c>
    </row>
    <row r="7641" spans="2:11" x14ac:dyDescent="0.2">
      <c r="B7641" s="8" t="s">
        <v>568</v>
      </c>
      <c r="F7641" s="8" t="str">
        <f t="shared" si="316"/>
        <v/>
      </c>
      <c r="G7641" s="8" t="s">
        <v>568</v>
      </c>
      <c r="H7641" s="8" t="str">
        <f t="shared" si="317"/>
        <v>""</v>
      </c>
      <c r="J7641" s="8" t="e">
        <f>IF(D7641&gt;Частотометр!B10,"высокочаст",IF(AND(Частотометр!C10&lt;D7641, D7641&lt;Частотометр!B10),"среднечаст","низкочаст"))</f>
        <v>#NUM!</v>
      </c>
      <c r="K7641" s="8" t="e">
        <f>IF(E7641&gt;Частотометр!C28,"высокая",IF(AND(Частотометр!D28&lt;E7641, E7641&lt;Частотометр!C28),"средняя","низкая"))</f>
        <v>#NUM!</v>
      </c>
    </row>
    <row r="7642" spans="2:11" x14ac:dyDescent="0.2">
      <c r="B7642" s="8" t="s">
        <v>568</v>
      </c>
      <c r="F7642" s="8" t="str">
        <f t="shared" si="316"/>
        <v/>
      </c>
      <c r="G7642" s="8" t="s">
        <v>568</v>
      </c>
      <c r="H7642" s="8" t="str">
        <f t="shared" si="317"/>
        <v>""</v>
      </c>
      <c r="J7642" s="8" t="e">
        <f>IF(D7642&gt;Частотометр!B10,"высокочаст",IF(AND(Частотометр!C10&lt;D7642, D7642&lt;Частотометр!B10),"среднечаст","низкочаст"))</f>
        <v>#NUM!</v>
      </c>
      <c r="K7642" s="8" t="e">
        <f>IF(E7642&gt;Частотометр!C28,"высокая",IF(AND(Частотометр!D28&lt;E7642, E7642&lt;Частотометр!C28),"средняя","низкая"))</f>
        <v>#NUM!</v>
      </c>
    </row>
    <row r="7643" spans="2:11" x14ac:dyDescent="0.2">
      <c r="B7643" s="8" t="s">
        <v>568</v>
      </c>
      <c r="F7643" s="8" t="str">
        <f t="shared" si="316"/>
        <v/>
      </c>
      <c r="G7643" s="8" t="s">
        <v>568</v>
      </c>
      <c r="H7643" s="8" t="str">
        <f t="shared" si="317"/>
        <v>""</v>
      </c>
      <c r="J7643" s="8" t="e">
        <f>IF(D7643&gt;Частотометр!B10,"высокочаст",IF(AND(Частотометр!C10&lt;D7643, D7643&lt;Частотометр!B10),"среднечаст","низкочаст"))</f>
        <v>#NUM!</v>
      </c>
      <c r="K7643" s="8" t="e">
        <f>IF(E7643&gt;Частотометр!C28,"высокая",IF(AND(Частотометр!D28&lt;E7643, E7643&lt;Частотометр!C28),"средняя","низкая"))</f>
        <v>#NUM!</v>
      </c>
    </row>
    <row r="7644" spans="2:11" x14ac:dyDescent="0.2">
      <c r="B7644" s="8" t="s">
        <v>568</v>
      </c>
      <c r="F7644" s="8" t="str">
        <f t="shared" si="316"/>
        <v/>
      </c>
      <c r="G7644" s="8" t="s">
        <v>568</v>
      </c>
      <c r="H7644" s="8" t="str">
        <f t="shared" si="317"/>
        <v>""</v>
      </c>
      <c r="J7644" s="8" t="e">
        <f>IF(D7644&gt;Частотометр!B10,"высокочаст",IF(AND(Частотометр!C10&lt;D7644, D7644&lt;Частотометр!B10),"среднечаст","низкочаст"))</f>
        <v>#NUM!</v>
      </c>
      <c r="K7644" s="8" t="e">
        <f>IF(E7644&gt;Частотометр!C28,"высокая",IF(AND(Частотометр!D28&lt;E7644, E7644&lt;Частотометр!C28),"средняя","низкая"))</f>
        <v>#NUM!</v>
      </c>
    </row>
    <row r="7645" spans="2:11" x14ac:dyDescent="0.2">
      <c r="B7645" s="8" t="s">
        <v>568</v>
      </c>
      <c r="F7645" s="8" t="str">
        <f t="shared" si="316"/>
        <v/>
      </c>
      <c r="G7645" s="8" t="s">
        <v>568</v>
      </c>
      <c r="H7645" s="8" t="str">
        <f t="shared" si="317"/>
        <v>""</v>
      </c>
      <c r="J7645" s="8" t="e">
        <f>IF(D7645&gt;Частотометр!B10,"высокочаст",IF(AND(Частотометр!C10&lt;D7645, D7645&lt;Частотометр!B10),"среднечаст","низкочаст"))</f>
        <v>#NUM!</v>
      </c>
      <c r="K7645" s="8" t="e">
        <f>IF(E7645&gt;Частотометр!C28,"высокая",IF(AND(Частотометр!D28&lt;E7645, E7645&lt;Частотометр!C28),"средняя","низкая"))</f>
        <v>#NUM!</v>
      </c>
    </row>
    <row r="7646" spans="2:11" x14ac:dyDescent="0.2">
      <c r="B7646" s="8" t="s">
        <v>568</v>
      </c>
      <c r="F7646" s="8" t="str">
        <f t="shared" si="316"/>
        <v/>
      </c>
      <c r="G7646" s="8" t="s">
        <v>568</v>
      </c>
      <c r="H7646" s="8" t="str">
        <f t="shared" si="317"/>
        <v>""</v>
      </c>
      <c r="J7646" s="8" t="e">
        <f>IF(D7646&gt;Частотометр!B10,"высокочаст",IF(AND(Частотометр!C10&lt;D7646, D7646&lt;Частотометр!B10),"среднечаст","низкочаст"))</f>
        <v>#NUM!</v>
      </c>
      <c r="K7646" s="8" t="e">
        <f>IF(E7646&gt;Частотометр!C28,"высокая",IF(AND(Частотометр!D28&lt;E7646, E7646&lt;Частотометр!C28),"средняя","низкая"))</f>
        <v>#NUM!</v>
      </c>
    </row>
    <row r="7647" spans="2:11" x14ac:dyDescent="0.2">
      <c r="B7647" s="8" t="s">
        <v>568</v>
      </c>
      <c r="F7647" s="8" t="str">
        <f t="shared" si="316"/>
        <v/>
      </c>
      <c r="G7647" s="8" t="s">
        <v>568</v>
      </c>
      <c r="H7647" s="8" t="str">
        <f t="shared" si="317"/>
        <v>""</v>
      </c>
      <c r="J7647" s="8" t="e">
        <f>IF(D7647&gt;Частотометр!B10,"высокочаст",IF(AND(Частотометр!C10&lt;D7647, D7647&lt;Частотометр!B10),"среднечаст","низкочаст"))</f>
        <v>#NUM!</v>
      </c>
      <c r="K7647" s="8" t="e">
        <f>IF(E7647&gt;Частотометр!C28,"высокая",IF(AND(Частотометр!D28&lt;E7647, E7647&lt;Частотометр!C28),"средняя","низкая"))</f>
        <v>#NUM!</v>
      </c>
    </row>
    <row r="7648" spans="2:11" x14ac:dyDescent="0.2">
      <c r="B7648" s="8" t="s">
        <v>568</v>
      </c>
      <c r="F7648" s="8" t="str">
        <f t="shared" si="316"/>
        <v/>
      </c>
      <c r="G7648" s="8" t="s">
        <v>568</v>
      </c>
      <c r="H7648" s="8" t="str">
        <f t="shared" si="317"/>
        <v>""</v>
      </c>
      <c r="J7648" s="8" t="e">
        <f>IF(D7648&gt;Частотометр!B10,"высокочаст",IF(AND(Частотометр!C10&lt;D7648, D7648&lt;Частотометр!B10),"среднечаст","низкочаст"))</f>
        <v>#NUM!</v>
      </c>
      <c r="K7648" s="8" t="e">
        <f>IF(E7648&gt;Частотометр!C28,"высокая",IF(AND(Частотометр!D28&lt;E7648, E7648&lt;Частотометр!C28),"средняя","низкая"))</f>
        <v>#NUM!</v>
      </c>
    </row>
    <row r="7649" spans="2:11" x14ac:dyDescent="0.2">
      <c r="B7649" s="8" t="s">
        <v>568</v>
      </c>
      <c r="F7649" s="8" t="str">
        <f t="shared" si="316"/>
        <v/>
      </c>
      <c r="G7649" s="8" t="s">
        <v>568</v>
      </c>
      <c r="H7649" s="8" t="str">
        <f t="shared" si="317"/>
        <v>""</v>
      </c>
      <c r="J7649" s="8" t="e">
        <f>IF(D7649&gt;Частотометр!B10,"высокочаст",IF(AND(Частотометр!C10&lt;D7649, D7649&lt;Частотометр!B10),"среднечаст","низкочаст"))</f>
        <v>#NUM!</v>
      </c>
      <c r="K7649" s="8" t="e">
        <f>IF(E7649&gt;Частотометр!C28,"высокая",IF(AND(Частотометр!D28&lt;E7649, E7649&lt;Частотометр!C28),"средняя","низкая"))</f>
        <v>#NUM!</v>
      </c>
    </row>
    <row r="7650" spans="2:11" x14ac:dyDescent="0.2">
      <c r="B7650" s="8" t="s">
        <v>568</v>
      </c>
      <c r="F7650" s="8" t="str">
        <f t="shared" si="316"/>
        <v/>
      </c>
      <c r="G7650" s="8" t="s">
        <v>568</v>
      </c>
      <c r="H7650" s="8" t="str">
        <f t="shared" si="317"/>
        <v>""</v>
      </c>
      <c r="J7650" s="8" t="e">
        <f>IF(D7650&gt;Частотометр!B10,"высокочаст",IF(AND(Частотометр!C10&lt;D7650, D7650&lt;Частотометр!B10),"среднечаст","низкочаст"))</f>
        <v>#NUM!</v>
      </c>
      <c r="K7650" s="8" t="e">
        <f>IF(E7650&gt;Частотометр!C28,"высокая",IF(AND(Частотометр!D28&lt;E7650, E7650&lt;Частотометр!C28),"средняя","низкая"))</f>
        <v>#NUM!</v>
      </c>
    </row>
    <row r="7651" spans="2:11" x14ac:dyDescent="0.2">
      <c r="B7651" s="8" t="s">
        <v>568</v>
      </c>
      <c r="F7651" s="8" t="str">
        <f t="shared" si="316"/>
        <v/>
      </c>
      <c r="G7651" s="8" t="s">
        <v>568</v>
      </c>
      <c r="H7651" s="8" t="str">
        <f t="shared" si="317"/>
        <v>""</v>
      </c>
      <c r="J7651" s="8" t="e">
        <f>IF(D7651&gt;Частотометр!B10,"высокочаст",IF(AND(Частотометр!C10&lt;D7651, D7651&lt;Частотометр!B10),"среднечаст","низкочаст"))</f>
        <v>#NUM!</v>
      </c>
      <c r="K7651" s="8" t="e">
        <f>IF(E7651&gt;Частотометр!C28,"высокая",IF(AND(Частотометр!D28&lt;E7651, E7651&lt;Частотометр!C28),"средняя","низкая"))</f>
        <v>#NUM!</v>
      </c>
    </row>
    <row r="7652" spans="2:11" x14ac:dyDescent="0.2">
      <c r="B7652" s="8" t="s">
        <v>568</v>
      </c>
      <c r="F7652" s="8" t="str">
        <f t="shared" si="316"/>
        <v/>
      </c>
      <c r="G7652" s="8" t="s">
        <v>568</v>
      </c>
      <c r="H7652" s="8" t="str">
        <f t="shared" si="317"/>
        <v>""</v>
      </c>
      <c r="J7652" s="8" t="e">
        <f>IF(D7652&gt;Частотометр!B10,"высокочаст",IF(AND(Частотометр!C10&lt;D7652, D7652&lt;Частотометр!B10),"среднечаст","низкочаст"))</f>
        <v>#NUM!</v>
      </c>
      <c r="K7652" s="8" t="e">
        <f>IF(E7652&gt;Частотометр!C28,"высокая",IF(AND(Частотометр!D28&lt;E7652, E7652&lt;Частотометр!C28),"средняя","низкая"))</f>
        <v>#NUM!</v>
      </c>
    </row>
    <row r="7653" spans="2:11" x14ac:dyDescent="0.2">
      <c r="B7653" s="8" t="s">
        <v>568</v>
      </c>
      <c r="F7653" s="8" t="str">
        <f t="shared" si="316"/>
        <v/>
      </c>
      <c r="G7653" s="8" t="s">
        <v>568</v>
      </c>
      <c r="H7653" s="8" t="str">
        <f t="shared" si="317"/>
        <v>""</v>
      </c>
      <c r="J7653" s="8" t="e">
        <f>IF(D7653&gt;Частотометр!B10,"высокочаст",IF(AND(Частотометр!C10&lt;D7653, D7653&lt;Частотометр!B10),"среднечаст","низкочаст"))</f>
        <v>#NUM!</v>
      </c>
      <c r="K7653" s="8" t="e">
        <f>IF(E7653&gt;Частотометр!C28,"высокая",IF(AND(Частотометр!D28&lt;E7653, E7653&lt;Частотометр!C28),"средняя","низкая"))</f>
        <v>#NUM!</v>
      </c>
    </row>
    <row r="7654" spans="2:11" x14ac:dyDescent="0.2">
      <c r="B7654" s="8" t="s">
        <v>568</v>
      </c>
      <c r="F7654" s="8" t="str">
        <f t="shared" si="316"/>
        <v/>
      </c>
      <c r="G7654" s="8" t="s">
        <v>568</v>
      </c>
      <c r="H7654" s="8" t="str">
        <f t="shared" si="317"/>
        <v>""</v>
      </c>
      <c r="J7654" s="8" t="e">
        <f>IF(D7654&gt;Частотометр!B10,"высокочаст",IF(AND(Частотометр!C10&lt;D7654, D7654&lt;Частотометр!B10),"среднечаст","низкочаст"))</f>
        <v>#NUM!</v>
      </c>
      <c r="K7654" s="8" t="e">
        <f>IF(E7654&gt;Частотометр!C28,"высокая",IF(AND(Частотометр!D28&lt;E7654, E7654&lt;Частотометр!C28),"средняя","низкая"))</f>
        <v>#NUM!</v>
      </c>
    </row>
    <row r="7655" spans="2:11" x14ac:dyDescent="0.2">
      <c r="B7655" s="8" t="s">
        <v>568</v>
      </c>
      <c r="F7655" s="8" t="str">
        <f t="shared" si="316"/>
        <v/>
      </c>
      <c r="G7655" s="8" t="s">
        <v>568</v>
      </c>
      <c r="H7655" s="8" t="str">
        <f t="shared" si="317"/>
        <v>""</v>
      </c>
      <c r="J7655" s="8" t="e">
        <f>IF(D7655&gt;Частотометр!B10,"высокочаст",IF(AND(Частотометр!C10&lt;D7655, D7655&lt;Частотометр!B10),"среднечаст","низкочаст"))</f>
        <v>#NUM!</v>
      </c>
      <c r="K7655" s="8" t="e">
        <f>IF(E7655&gt;Частотометр!C28,"высокая",IF(AND(Частотометр!D28&lt;E7655, E7655&lt;Частотометр!C28),"средняя","низкая"))</f>
        <v>#NUM!</v>
      </c>
    </row>
    <row r="7656" spans="2:11" x14ac:dyDescent="0.2">
      <c r="B7656" s="8" t="s">
        <v>568</v>
      </c>
      <c r="F7656" s="8" t="str">
        <f t="shared" si="316"/>
        <v/>
      </c>
      <c r="G7656" s="8" t="s">
        <v>568</v>
      </c>
      <c r="H7656" s="8" t="str">
        <f t="shared" si="317"/>
        <v>""</v>
      </c>
      <c r="J7656" s="8" t="e">
        <f>IF(D7656&gt;Частотометр!B10,"высокочаст",IF(AND(Частотометр!C10&lt;D7656, D7656&lt;Частотометр!B10),"среднечаст","низкочаст"))</f>
        <v>#NUM!</v>
      </c>
      <c r="K7656" s="8" t="e">
        <f>IF(E7656&gt;Частотометр!C28,"высокая",IF(AND(Частотометр!D28&lt;E7656, E7656&lt;Частотометр!C28),"средняя","низкая"))</f>
        <v>#NUM!</v>
      </c>
    </row>
    <row r="7657" spans="2:11" x14ac:dyDescent="0.2">
      <c r="B7657" s="8" t="s">
        <v>568</v>
      </c>
      <c r="F7657" s="8" t="str">
        <f t="shared" si="316"/>
        <v/>
      </c>
      <c r="G7657" s="8" t="s">
        <v>568</v>
      </c>
      <c r="H7657" s="8" t="str">
        <f t="shared" si="317"/>
        <v>""</v>
      </c>
      <c r="J7657" s="8" t="e">
        <f>IF(D7657&gt;Частотометр!B10,"высокочаст",IF(AND(Частотометр!C10&lt;D7657, D7657&lt;Частотометр!B10),"среднечаст","низкочаст"))</f>
        <v>#NUM!</v>
      </c>
      <c r="K7657" s="8" t="e">
        <f>IF(E7657&gt;Частотометр!C28,"высокая",IF(AND(Частотометр!D28&lt;E7657, E7657&lt;Частотометр!C28),"средняя","низкая"))</f>
        <v>#NUM!</v>
      </c>
    </row>
    <row r="7658" spans="2:11" x14ac:dyDescent="0.2">
      <c r="B7658" s="8" t="s">
        <v>568</v>
      </c>
      <c r="F7658" s="8" t="str">
        <f t="shared" si="316"/>
        <v/>
      </c>
      <c r="G7658" s="8" t="s">
        <v>568</v>
      </c>
      <c r="H7658" s="8" t="str">
        <f t="shared" si="317"/>
        <v>""</v>
      </c>
      <c r="J7658" s="8" t="e">
        <f>IF(D7658&gt;Частотометр!B10,"высокочаст",IF(AND(Частотометр!C10&lt;D7658, D7658&lt;Частотометр!B10),"среднечаст","низкочаст"))</f>
        <v>#NUM!</v>
      </c>
      <c r="K7658" s="8" t="e">
        <f>IF(E7658&gt;Частотометр!C28,"высокая",IF(AND(Частотометр!D28&lt;E7658, E7658&lt;Частотометр!C28),"средняя","низкая"))</f>
        <v>#NUM!</v>
      </c>
    </row>
    <row r="7659" spans="2:11" x14ac:dyDescent="0.2">
      <c r="B7659" s="8" t="s">
        <v>568</v>
      </c>
      <c r="F7659" s="8" t="str">
        <f t="shared" si="316"/>
        <v/>
      </c>
      <c r="G7659" s="8" t="s">
        <v>568</v>
      </c>
      <c r="H7659" s="8" t="str">
        <f t="shared" si="317"/>
        <v>""</v>
      </c>
      <c r="J7659" s="8" t="e">
        <f>IF(D7659&gt;Частотометр!B10,"высокочаст",IF(AND(Частотометр!C10&lt;D7659, D7659&lt;Частотометр!B10),"среднечаст","низкочаст"))</f>
        <v>#NUM!</v>
      </c>
      <c r="K7659" s="8" t="e">
        <f>IF(E7659&gt;Частотометр!C28,"высокая",IF(AND(Частотометр!D28&lt;E7659, E7659&lt;Частотометр!C28),"средняя","низкая"))</f>
        <v>#NUM!</v>
      </c>
    </row>
    <row r="7660" spans="2:11" x14ac:dyDescent="0.2">
      <c r="B7660" s="8" t="s">
        <v>568</v>
      </c>
      <c r="F7660" s="8" t="str">
        <f t="shared" si="316"/>
        <v/>
      </c>
      <c r="G7660" s="8" t="s">
        <v>568</v>
      </c>
      <c r="H7660" s="8" t="str">
        <f t="shared" si="317"/>
        <v>""</v>
      </c>
      <c r="J7660" s="8" t="e">
        <f>IF(D7660&gt;Частотометр!B10,"высокочаст",IF(AND(Частотометр!C10&lt;D7660, D7660&lt;Частотометр!B10),"среднечаст","низкочаст"))</f>
        <v>#NUM!</v>
      </c>
      <c r="K7660" s="8" t="e">
        <f>IF(E7660&gt;Частотометр!C28,"высокая",IF(AND(Частотометр!D28&lt;E7660, E7660&lt;Частотометр!C28),"средняя","низкая"))</f>
        <v>#NUM!</v>
      </c>
    </row>
    <row r="7661" spans="2:11" x14ac:dyDescent="0.2">
      <c r="B7661" s="8" t="s">
        <v>568</v>
      </c>
      <c r="F7661" s="8" t="str">
        <f t="shared" si="316"/>
        <v/>
      </c>
      <c r="G7661" s="8" t="s">
        <v>568</v>
      </c>
      <c r="H7661" s="8" t="str">
        <f t="shared" si="317"/>
        <v>""</v>
      </c>
      <c r="J7661" s="8" t="e">
        <f>IF(D7661&gt;Частотометр!B10,"высокочаст",IF(AND(Частотометр!C10&lt;D7661, D7661&lt;Частотометр!B10),"среднечаст","низкочаст"))</f>
        <v>#NUM!</v>
      </c>
      <c r="K7661" s="8" t="e">
        <f>IF(E7661&gt;Частотометр!C28,"высокая",IF(AND(Частотометр!D28&lt;E7661, E7661&lt;Частотометр!C28),"средняя","низкая"))</f>
        <v>#NUM!</v>
      </c>
    </row>
    <row r="7662" spans="2:11" x14ac:dyDescent="0.2">
      <c r="B7662" s="8" t="s">
        <v>568</v>
      </c>
      <c r="F7662" s="8" t="str">
        <f t="shared" si="316"/>
        <v/>
      </c>
      <c r="G7662" s="8" t="s">
        <v>568</v>
      </c>
      <c r="H7662" s="8" t="str">
        <f t="shared" si="317"/>
        <v>""</v>
      </c>
      <c r="J7662" s="8" t="e">
        <f>IF(D7662&gt;Частотометр!B10,"высокочаст",IF(AND(Частотометр!C10&lt;D7662, D7662&lt;Частотометр!B10),"среднечаст","низкочаст"))</f>
        <v>#NUM!</v>
      </c>
      <c r="K7662" s="8" t="e">
        <f>IF(E7662&gt;Частотометр!C28,"высокая",IF(AND(Частотометр!D28&lt;E7662, E7662&lt;Частотометр!C28),"средняя","низкая"))</f>
        <v>#NUM!</v>
      </c>
    </row>
    <row r="7663" spans="2:11" x14ac:dyDescent="0.2">
      <c r="B7663" s="8" t="s">
        <v>568</v>
      </c>
      <c r="F7663" s="8" t="str">
        <f t="shared" si="316"/>
        <v/>
      </c>
      <c r="G7663" s="8" t="s">
        <v>568</v>
      </c>
      <c r="H7663" s="8" t="str">
        <f t="shared" si="317"/>
        <v>""</v>
      </c>
      <c r="J7663" s="8" t="e">
        <f>IF(D7663&gt;Частотометр!B10,"высокочаст",IF(AND(Частотометр!C10&lt;D7663, D7663&lt;Частотометр!B10),"среднечаст","низкочаст"))</f>
        <v>#NUM!</v>
      </c>
      <c r="K7663" s="8" t="e">
        <f>IF(E7663&gt;Частотометр!C28,"высокая",IF(AND(Частотометр!D28&lt;E7663, E7663&lt;Частотометр!C28),"средняя","низкая"))</f>
        <v>#NUM!</v>
      </c>
    </row>
    <row r="7664" spans="2:11" x14ac:dyDescent="0.2">
      <c r="B7664" s="8" t="s">
        <v>568</v>
      </c>
      <c r="F7664" s="8" t="str">
        <f t="shared" si="316"/>
        <v/>
      </c>
      <c r="G7664" s="8" t="s">
        <v>568</v>
      </c>
      <c r="H7664" s="8" t="str">
        <f t="shared" si="317"/>
        <v>""</v>
      </c>
      <c r="J7664" s="8" t="e">
        <f>IF(D7664&gt;Частотометр!B10,"высокочаст",IF(AND(Частотометр!C10&lt;D7664, D7664&lt;Частотометр!B10),"среднечаст","низкочаст"))</f>
        <v>#NUM!</v>
      </c>
      <c r="K7664" s="8" t="e">
        <f>IF(E7664&gt;Частотометр!C28,"высокая",IF(AND(Частотометр!D28&lt;E7664, E7664&lt;Частотометр!C28),"средняя","низкая"))</f>
        <v>#NUM!</v>
      </c>
    </row>
    <row r="7665" spans="2:11" x14ac:dyDescent="0.2">
      <c r="B7665" s="8" t="s">
        <v>568</v>
      </c>
      <c r="F7665" s="8" t="str">
        <f t="shared" si="316"/>
        <v/>
      </c>
      <c r="G7665" s="8" t="s">
        <v>568</v>
      </c>
      <c r="H7665" s="8" t="str">
        <f t="shared" si="317"/>
        <v>""</v>
      </c>
      <c r="J7665" s="8" t="e">
        <f>IF(D7665&gt;Частотометр!B10,"высокочаст",IF(AND(Частотометр!C10&lt;D7665, D7665&lt;Частотометр!B10),"среднечаст","низкочаст"))</f>
        <v>#NUM!</v>
      </c>
      <c r="K7665" s="8" t="e">
        <f>IF(E7665&gt;Частотометр!C28,"высокая",IF(AND(Частотометр!D28&lt;E7665, E7665&lt;Частотометр!C28),"средняя","низкая"))</f>
        <v>#NUM!</v>
      </c>
    </row>
    <row r="7666" spans="2:11" x14ac:dyDescent="0.2">
      <c r="B7666" s="8" t="s">
        <v>568</v>
      </c>
      <c r="F7666" s="8" t="str">
        <f t="shared" si="316"/>
        <v/>
      </c>
      <c r="G7666" s="8" t="s">
        <v>568</v>
      </c>
      <c r="H7666" s="8" t="str">
        <f t="shared" si="317"/>
        <v>""</v>
      </c>
      <c r="J7666" s="8" t="e">
        <f>IF(D7666&gt;Частотометр!B10,"высокочаст",IF(AND(Частотометр!C10&lt;D7666, D7666&lt;Частотометр!B10),"среднечаст","низкочаст"))</f>
        <v>#NUM!</v>
      </c>
      <c r="K7666" s="8" t="e">
        <f>IF(E7666&gt;Частотометр!C28,"высокая",IF(AND(Частотометр!D28&lt;E7666, E7666&lt;Частотометр!C28),"средняя","низкая"))</f>
        <v>#NUM!</v>
      </c>
    </row>
    <row r="7667" spans="2:11" x14ac:dyDescent="0.2">
      <c r="B7667" s="8" t="s">
        <v>568</v>
      </c>
      <c r="F7667" s="8" t="str">
        <f t="shared" si="316"/>
        <v/>
      </c>
      <c r="G7667" s="8" t="s">
        <v>568</v>
      </c>
      <c r="H7667" s="8" t="str">
        <f t="shared" si="317"/>
        <v>""</v>
      </c>
      <c r="J7667" s="8" t="e">
        <f>IF(D7667&gt;Частотометр!B10,"высокочаст",IF(AND(Частотометр!C10&lt;D7667, D7667&lt;Частотометр!B10),"среднечаст","низкочаст"))</f>
        <v>#NUM!</v>
      </c>
      <c r="K7667" s="8" t="e">
        <f>IF(E7667&gt;Частотометр!C28,"высокая",IF(AND(Частотометр!D28&lt;E7667, E7667&lt;Частотометр!C28),"средняя","низкая"))</f>
        <v>#NUM!</v>
      </c>
    </row>
    <row r="7668" spans="2:11" x14ac:dyDescent="0.2">
      <c r="B7668" s="8" t="s">
        <v>568</v>
      </c>
      <c r="F7668" s="8" t="str">
        <f t="shared" si="316"/>
        <v/>
      </c>
      <c r="G7668" s="8" t="s">
        <v>568</v>
      </c>
      <c r="H7668" s="8" t="str">
        <f t="shared" si="317"/>
        <v>""</v>
      </c>
      <c r="J7668" s="8" t="e">
        <f>IF(D7668&gt;Частотометр!B10,"высокочаст",IF(AND(Частотометр!C10&lt;D7668, D7668&lt;Частотометр!B10),"среднечаст","низкочаст"))</f>
        <v>#NUM!</v>
      </c>
      <c r="K7668" s="8" t="e">
        <f>IF(E7668&gt;Частотометр!C28,"высокая",IF(AND(Частотометр!D28&lt;E7668, E7668&lt;Частотометр!C28),"средняя","низкая"))</f>
        <v>#NUM!</v>
      </c>
    </row>
    <row r="7669" spans="2:11" x14ac:dyDescent="0.2">
      <c r="B7669" s="8" t="s">
        <v>568</v>
      </c>
      <c r="F7669" s="8" t="str">
        <f t="shared" si="316"/>
        <v/>
      </c>
      <c r="G7669" s="8" t="s">
        <v>568</v>
      </c>
      <c r="H7669" s="8" t="str">
        <f t="shared" si="317"/>
        <v>""</v>
      </c>
      <c r="J7669" s="8" t="e">
        <f>IF(D7669&gt;Частотометр!B10,"высокочаст",IF(AND(Частотометр!C10&lt;D7669, D7669&lt;Частотометр!B10),"среднечаст","низкочаст"))</f>
        <v>#NUM!</v>
      </c>
      <c r="K7669" s="8" t="e">
        <f>IF(E7669&gt;Частотометр!C28,"высокая",IF(AND(Частотометр!D28&lt;E7669, E7669&lt;Частотометр!C28),"средняя","низкая"))</f>
        <v>#NUM!</v>
      </c>
    </row>
    <row r="7670" spans="2:11" x14ac:dyDescent="0.2">
      <c r="B7670" s="8" t="s">
        <v>568</v>
      </c>
      <c r="F7670" s="8" t="str">
        <f t="shared" si="316"/>
        <v/>
      </c>
      <c r="G7670" s="8" t="s">
        <v>568</v>
      </c>
      <c r="H7670" s="8" t="str">
        <f t="shared" si="317"/>
        <v>""</v>
      </c>
      <c r="J7670" s="8" t="e">
        <f>IF(D7670&gt;Частотометр!B10,"высокочаст",IF(AND(Частотометр!C10&lt;D7670, D7670&lt;Частотометр!B10),"среднечаст","низкочаст"))</f>
        <v>#NUM!</v>
      </c>
      <c r="K7670" s="8" t="e">
        <f>IF(E7670&gt;Частотометр!C28,"высокая",IF(AND(Частотометр!D28&lt;E7670, E7670&lt;Частотометр!C28),"средняя","низкая"))</f>
        <v>#NUM!</v>
      </c>
    </row>
    <row r="7671" spans="2:11" x14ac:dyDescent="0.2">
      <c r="B7671" s="8" t="s">
        <v>568</v>
      </c>
      <c r="F7671" s="8" t="str">
        <f t="shared" si="316"/>
        <v/>
      </c>
      <c r="G7671" s="8" t="s">
        <v>568</v>
      </c>
      <c r="H7671" s="8" t="str">
        <f t="shared" si="317"/>
        <v>""</v>
      </c>
      <c r="J7671" s="8" t="e">
        <f>IF(D7671&gt;Частотометр!B10,"высокочаст",IF(AND(Частотометр!C10&lt;D7671, D7671&lt;Частотометр!B10),"среднечаст","низкочаст"))</f>
        <v>#NUM!</v>
      </c>
      <c r="K7671" s="8" t="e">
        <f>IF(E7671&gt;Частотометр!C28,"высокая",IF(AND(Частотометр!D28&lt;E7671, E7671&lt;Частотометр!C28),"средняя","низкая"))</f>
        <v>#NUM!</v>
      </c>
    </row>
    <row r="7672" spans="2:11" x14ac:dyDescent="0.2">
      <c r="B7672" s="8" t="s">
        <v>568</v>
      </c>
      <c r="F7672" s="8" t="str">
        <f t="shared" si="316"/>
        <v/>
      </c>
      <c r="G7672" s="8" t="s">
        <v>568</v>
      </c>
      <c r="H7672" s="8" t="str">
        <f t="shared" si="317"/>
        <v>""</v>
      </c>
      <c r="J7672" s="8" t="e">
        <f>IF(D7672&gt;Частотометр!B10,"высокочаст",IF(AND(Частотометр!C10&lt;D7672, D7672&lt;Частотометр!B10),"среднечаст","низкочаст"))</f>
        <v>#NUM!</v>
      </c>
      <c r="K7672" s="8" t="e">
        <f>IF(E7672&gt;Частотометр!C28,"высокая",IF(AND(Частотометр!D28&lt;E7672, E7672&lt;Частотометр!C28),"средняя","низкая"))</f>
        <v>#NUM!</v>
      </c>
    </row>
    <row r="7673" spans="2:11" x14ac:dyDescent="0.2">
      <c r="B7673" s="8" t="s">
        <v>568</v>
      </c>
      <c r="F7673" s="8" t="str">
        <f t="shared" si="316"/>
        <v/>
      </c>
      <c r="G7673" s="8" t="s">
        <v>568</v>
      </c>
      <c r="H7673" s="8" t="str">
        <f t="shared" si="317"/>
        <v>""</v>
      </c>
      <c r="J7673" s="8" t="e">
        <f>IF(D7673&gt;Частотометр!B10,"высокочаст",IF(AND(Частотометр!C10&lt;D7673, D7673&lt;Частотометр!B10),"среднечаст","низкочаст"))</f>
        <v>#NUM!</v>
      </c>
      <c r="K7673" s="8" t="e">
        <f>IF(E7673&gt;Частотометр!C28,"высокая",IF(AND(Частотометр!D28&lt;E7673, E7673&lt;Частотометр!C28),"средняя","низкая"))</f>
        <v>#NUM!</v>
      </c>
    </row>
    <row r="7674" spans="2:11" x14ac:dyDescent="0.2">
      <c r="B7674" s="8" t="s">
        <v>568</v>
      </c>
      <c r="F7674" s="8" t="str">
        <f t="shared" si="316"/>
        <v/>
      </c>
      <c r="G7674" s="8" t="s">
        <v>568</v>
      </c>
      <c r="H7674" s="8" t="str">
        <f t="shared" si="317"/>
        <v>""</v>
      </c>
      <c r="J7674" s="8" t="e">
        <f>IF(D7674&gt;Частотометр!B10,"высокочаст",IF(AND(Частотометр!C10&lt;D7674, D7674&lt;Частотометр!B10),"среднечаст","низкочаст"))</f>
        <v>#NUM!</v>
      </c>
      <c r="K7674" s="8" t="e">
        <f>IF(E7674&gt;Частотометр!C28,"высокая",IF(AND(Частотометр!D28&lt;E7674, E7674&lt;Частотометр!C28),"средняя","низкая"))</f>
        <v>#NUM!</v>
      </c>
    </row>
    <row r="7675" spans="2:11" x14ac:dyDescent="0.2">
      <c r="B7675" s="8" t="s">
        <v>568</v>
      </c>
      <c r="F7675" s="8" t="str">
        <f t="shared" si="316"/>
        <v/>
      </c>
      <c r="G7675" s="8" t="s">
        <v>568</v>
      </c>
      <c r="H7675" s="8" t="str">
        <f t="shared" si="317"/>
        <v>""</v>
      </c>
      <c r="J7675" s="8" t="e">
        <f>IF(D7675&gt;Частотометр!B10,"высокочаст",IF(AND(Частотометр!C10&lt;D7675, D7675&lt;Частотометр!B10),"среднечаст","низкочаст"))</f>
        <v>#NUM!</v>
      </c>
      <c r="K7675" s="8" t="e">
        <f>IF(E7675&gt;Частотометр!C28,"высокая",IF(AND(Частотометр!D28&lt;E7675, E7675&lt;Частотометр!C28),"средняя","низкая"))</f>
        <v>#NUM!</v>
      </c>
    </row>
    <row r="7676" spans="2:11" x14ac:dyDescent="0.2">
      <c r="B7676" s="8" t="s">
        <v>568</v>
      </c>
      <c r="F7676" s="8" t="str">
        <f t="shared" si="316"/>
        <v/>
      </c>
      <c r="G7676" s="8" t="s">
        <v>568</v>
      </c>
      <c r="H7676" s="8" t="str">
        <f t="shared" si="317"/>
        <v>""</v>
      </c>
      <c r="J7676" s="8" t="e">
        <f>IF(D7676&gt;Частотометр!B10,"высокочаст",IF(AND(Частотометр!C10&lt;D7676, D7676&lt;Частотометр!B10),"среднечаст","низкочаст"))</f>
        <v>#NUM!</v>
      </c>
      <c r="K7676" s="8" t="e">
        <f>IF(E7676&gt;Частотометр!C28,"высокая",IF(AND(Частотометр!D28&lt;E7676, E7676&lt;Частотометр!C28),"средняя","низкая"))</f>
        <v>#NUM!</v>
      </c>
    </row>
    <row r="7677" spans="2:11" x14ac:dyDescent="0.2">
      <c r="B7677" s="8" t="s">
        <v>568</v>
      </c>
      <c r="F7677" s="8" t="str">
        <f t="shared" si="316"/>
        <v/>
      </c>
      <c r="G7677" s="8" t="s">
        <v>568</v>
      </c>
      <c r="H7677" s="8" t="str">
        <f t="shared" si="317"/>
        <v>""</v>
      </c>
      <c r="J7677" s="8" t="e">
        <f>IF(D7677&gt;Частотометр!B10,"высокочаст",IF(AND(Частотометр!C10&lt;D7677, D7677&lt;Частотометр!B10),"среднечаст","низкочаст"))</f>
        <v>#NUM!</v>
      </c>
      <c r="K7677" s="8" t="e">
        <f>IF(E7677&gt;Частотометр!C28,"высокая",IF(AND(Частотометр!D28&lt;E7677, E7677&lt;Частотометр!C28),"средняя","низкая"))</f>
        <v>#NUM!</v>
      </c>
    </row>
    <row r="7678" spans="2:11" x14ac:dyDescent="0.2">
      <c r="B7678" s="8" t="s">
        <v>568</v>
      </c>
      <c r="F7678" s="8" t="str">
        <f t="shared" si="316"/>
        <v/>
      </c>
      <c r="G7678" s="8" t="s">
        <v>568</v>
      </c>
      <c r="H7678" s="8" t="str">
        <f t="shared" si="317"/>
        <v>""</v>
      </c>
      <c r="J7678" s="8" t="e">
        <f>IF(D7678&gt;Частотометр!B10,"высокочаст",IF(AND(Частотометр!C10&lt;D7678, D7678&lt;Частотометр!B10),"среднечаст","низкочаст"))</f>
        <v>#NUM!</v>
      </c>
      <c r="K7678" s="8" t="e">
        <f>IF(E7678&gt;Частотометр!C28,"высокая",IF(AND(Частотометр!D28&lt;E7678, E7678&lt;Частотометр!C28),"средняя","низкая"))</f>
        <v>#NUM!</v>
      </c>
    </row>
    <row r="7679" spans="2:11" x14ac:dyDescent="0.2">
      <c r="B7679" s="8" t="s">
        <v>568</v>
      </c>
      <c r="F7679" s="8" t="str">
        <f t="shared" si="316"/>
        <v/>
      </c>
      <c r="G7679" s="8" t="s">
        <v>568</v>
      </c>
      <c r="H7679" s="8" t="str">
        <f t="shared" si="317"/>
        <v>""</v>
      </c>
      <c r="J7679" s="8" t="e">
        <f>IF(D7679&gt;Частотометр!B10,"высокочаст",IF(AND(Частотометр!C10&lt;D7679, D7679&lt;Частотометр!B10),"среднечаст","низкочаст"))</f>
        <v>#NUM!</v>
      </c>
      <c r="K7679" s="8" t="e">
        <f>IF(E7679&gt;Частотометр!C28,"высокая",IF(AND(Частотометр!D28&lt;E7679, E7679&lt;Частотометр!C28),"средняя","низкая"))</f>
        <v>#NUM!</v>
      </c>
    </row>
    <row r="7680" spans="2:11" x14ac:dyDescent="0.2">
      <c r="B7680" s="8" t="s">
        <v>568</v>
      </c>
      <c r="F7680" s="8" t="str">
        <f t="shared" si="316"/>
        <v/>
      </c>
      <c r="G7680" s="8" t="s">
        <v>568</v>
      </c>
      <c r="H7680" s="8" t="str">
        <f t="shared" si="317"/>
        <v>""</v>
      </c>
      <c r="J7680" s="8" t="e">
        <f>IF(D7680&gt;Частотометр!B10,"высокочаст",IF(AND(Частотометр!C10&lt;D7680, D7680&lt;Частотометр!B10),"среднечаст","низкочаст"))</f>
        <v>#NUM!</v>
      </c>
      <c r="K7680" s="8" t="e">
        <f>IF(E7680&gt;Частотометр!C28,"высокая",IF(AND(Частотометр!D28&lt;E7680, E7680&lt;Частотометр!C28),"средняя","низкая"))</f>
        <v>#NUM!</v>
      </c>
    </row>
    <row r="7681" spans="2:11" x14ac:dyDescent="0.2">
      <c r="B7681" s="8" t="s">
        <v>568</v>
      </c>
      <c r="F7681" s="8" t="str">
        <f t="shared" si="316"/>
        <v/>
      </c>
      <c r="G7681" s="8" t="s">
        <v>568</v>
      </c>
      <c r="H7681" s="8" t="str">
        <f t="shared" si="317"/>
        <v>""</v>
      </c>
      <c r="J7681" s="8" t="e">
        <f>IF(D7681&gt;Частотометр!B10,"высокочаст",IF(AND(Частотометр!C10&lt;D7681, D7681&lt;Частотометр!B10),"среднечаст","низкочаст"))</f>
        <v>#NUM!</v>
      </c>
      <c r="K7681" s="8" t="e">
        <f>IF(E7681&gt;Частотометр!C28,"высокая",IF(AND(Частотометр!D28&lt;E7681, E7681&lt;Частотометр!C28),"средняя","низкая"))</f>
        <v>#NUM!</v>
      </c>
    </row>
    <row r="7682" spans="2:11" x14ac:dyDescent="0.2">
      <c r="B7682" s="8" t="s">
        <v>568</v>
      </c>
      <c r="F7682" s="8" t="str">
        <f t="shared" si="316"/>
        <v/>
      </c>
      <c r="G7682" s="8" t="s">
        <v>568</v>
      </c>
      <c r="H7682" s="8" t="str">
        <f t="shared" si="317"/>
        <v>""</v>
      </c>
      <c r="J7682" s="8" t="e">
        <f>IF(D7682&gt;Частотометр!B10,"высокочаст",IF(AND(Частотометр!C10&lt;D7682, D7682&lt;Частотометр!B10),"среднечаст","низкочаст"))</f>
        <v>#NUM!</v>
      </c>
      <c r="K7682" s="8" t="e">
        <f>IF(E7682&gt;Частотометр!C28,"высокая",IF(AND(Частотометр!D28&lt;E7682, E7682&lt;Частотометр!C28),"средняя","низкая"))</f>
        <v>#NUM!</v>
      </c>
    </row>
    <row r="7683" spans="2:11" x14ac:dyDescent="0.2">
      <c r="B7683" s="8" t="s">
        <v>568</v>
      </c>
      <c r="F7683" s="8" t="str">
        <f t="shared" ref="F7683:F7746" si="318">TRIM(C7683)</f>
        <v/>
      </c>
      <c r="G7683" s="8" t="s">
        <v>568</v>
      </c>
      <c r="H7683" s="8" t="str">
        <f t="shared" ref="H7683:H7746" si="319">CONCATENATE(B7683,F7683,G7683)</f>
        <v>""</v>
      </c>
      <c r="J7683" s="8" t="e">
        <f>IF(D7683&gt;Частотометр!B10,"высокочаст",IF(AND(Частотометр!C10&lt;D7683, D7683&lt;Частотометр!B10),"среднечаст","низкочаст"))</f>
        <v>#NUM!</v>
      </c>
      <c r="K7683" s="8" t="e">
        <f>IF(E7683&gt;Частотометр!C28,"высокая",IF(AND(Частотометр!D28&lt;E7683, E7683&lt;Частотометр!C28),"средняя","низкая"))</f>
        <v>#NUM!</v>
      </c>
    </row>
    <row r="7684" spans="2:11" x14ac:dyDescent="0.2">
      <c r="B7684" s="8" t="s">
        <v>568</v>
      </c>
      <c r="F7684" s="8" t="str">
        <f t="shared" si="318"/>
        <v/>
      </c>
      <c r="G7684" s="8" t="s">
        <v>568</v>
      </c>
      <c r="H7684" s="8" t="str">
        <f t="shared" si="319"/>
        <v>""</v>
      </c>
      <c r="J7684" s="8" t="e">
        <f>IF(D7684&gt;Частотометр!B10,"высокочаст",IF(AND(Частотометр!C10&lt;D7684, D7684&lt;Частотометр!B10),"среднечаст","низкочаст"))</f>
        <v>#NUM!</v>
      </c>
      <c r="K7684" s="8" t="e">
        <f>IF(E7684&gt;Частотометр!C28,"высокая",IF(AND(Частотометр!D28&lt;E7684, E7684&lt;Частотометр!C28),"средняя","низкая"))</f>
        <v>#NUM!</v>
      </c>
    </row>
    <row r="7685" spans="2:11" x14ac:dyDescent="0.2">
      <c r="B7685" s="8" t="s">
        <v>568</v>
      </c>
      <c r="F7685" s="8" t="str">
        <f t="shared" si="318"/>
        <v/>
      </c>
      <c r="G7685" s="8" t="s">
        <v>568</v>
      </c>
      <c r="H7685" s="8" t="str">
        <f t="shared" si="319"/>
        <v>""</v>
      </c>
      <c r="J7685" s="8" t="e">
        <f>IF(D7685&gt;Частотометр!B10,"высокочаст",IF(AND(Частотометр!C10&lt;D7685, D7685&lt;Частотометр!B10),"среднечаст","низкочаст"))</f>
        <v>#NUM!</v>
      </c>
      <c r="K7685" s="8" t="e">
        <f>IF(E7685&gt;Частотометр!C28,"высокая",IF(AND(Частотометр!D28&lt;E7685, E7685&lt;Частотометр!C28),"средняя","низкая"))</f>
        <v>#NUM!</v>
      </c>
    </row>
    <row r="7686" spans="2:11" x14ac:dyDescent="0.2">
      <c r="B7686" s="8" t="s">
        <v>568</v>
      </c>
      <c r="F7686" s="8" t="str">
        <f t="shared" si="318"/>
        <v/>
      </c>
      <c r="G7686" s="8" t="s">
        <v>568</v>
      </c>
      <c r="H7686" s="8" t="str">
        <f t="shared" si="319"/>
        <v>""</v>
      </c>
      <c r="J7686" s="8" t="e">
        <f>IF(D7686&gt;Частотометр!B10,"высокочаст",IF(AND(Частотометр!C10&lt;D7686, D7686&lt;Частотометр!B10),"среднечаст","низкочаст"))</f>
        <v>#NUM!</v>
      </c>
      <c r="K7686" s="8" t="e">
        <f>IF(E7686&gt;Частотометр!C28,"высокая",IF(AND(Частотометр!D28&lt;E7686, E7686&lt;Частотометр!C28),"средняя","низкая"))</f>
        <v>#NUM!</v>
      </c>
    </row>
    <row r="7687" spans="2:11" x14ac:dyDescent="0.2">
      <c r="B7687" s="8" t="s">
        <v>568</v>
      </c>
      <c r="F7687" s="8" t="str">
        <f t="shared" si="318"/>
        <v/>
      </c>
      <c r="G7687" s="8" t="s">
        <v>568</v>
      </c>
      <c r="H7687" s="8" t="str">
        <f t="shared" si="319"/>
        <v>""</v>
      </c>
      <c r="J7687" s="8" t="e">
        <f>IF(D7687&gt;Частотометр!B10,"высокочаст",IF(AND(Частотометр!C10&lt;D7687, D7687&lt;Частотометр!B10),"среднечаст","низкочаст"))</f>
        <v>#NUM!</v>
      </c>
      <c r="K7687" s="8" t="e">
        <f>IF(E7687&gt;Частотометр!C28,"высокая",IF(AND(Частотометр!D28&lt;E7687, E7687&lt;Частотометр!C28),"средняя","низкая"))</f>
        <v>#NUM!</v>
      </c>
    </row>
    <row r="7688" spans="2:11" x14ac:dyDescent="0.2">
      <c r="B7688" s="8" t="s">
        <v>568</v>
      </c>
      <c r="F7688" s="8" t="str">
        <f t="shared" si="318"/>
        <v/>
      </c>
      <c r="G7688" s="8" t="s">
        <v>568</v>
      </c>
      <c r="H7688" s="8" t="str">
        <f t="shared" si="319"/>
        <v>""</v>
      </c>
      <c r="J7688" s="8" t="e">
        <f>IF(D7688&gt;Частотометр!B10,"высокочаст",IF(AND(Частотометр!C10&lt;D7688, D7688&lt;Частотометр!B10),"среднечаст","низкочаст"))</f>
        <v>#NUM!</v>
      </c>
      <c r="K7688" s="8" t="e">
        <f>IF(E7688&gt;Частотометр!C28,"высокая",IF(AND(Частотометр!D28&lt;E7688, E7688&lt;Частотометр!C28),"средняя","низкая"))</f>
        <v>#NUM!</v>
      </c>
    </row>
    <row r="7689" spans="2:11" x14ac:dyDescent="0.2">
      <c r="B7689" s="8" t="s">
        <v>568</v>
      </c>
      <c r="F7689" s="8" t="str">
        <f t="shared" si="318"/>
        <v/>
      </c>
      <c r="G7689" s="8" t="s">
        <v>568</v>
      </c>
      <c r="H7689" s="8" t="str">
        <f t="shared" si="319"/>
        <v>""</v>
      </c>
      <c r="J7689" s="8" t="e">
        <f>IF(D7689&gt;Частотометр!B10,"высокочаст",IF(AND(Частотометр!C10&lt;D7689, D7689&lt;Частотометр!B10),"среднечаст","низкочаст"))</f>
        <v>#NUM!</v>
      </c>
      <c r="K7689" s="8" t="e">
        <f>IF(E7689&gt;Частотометр!C28,"высокая",IF(AND(Частотометр!D28&lt;E7689, E7689&lt;Частотометр!C28),"средняя","низкая"))</f>
        <v>#NUM!</v>
      </c>
    </row>
    <row r="7690" spans="2:11" x14ac:dyDescent="0.2">
      <c r="B7690" s="8" t="s">
        <v>568</v>
      </c>
      <c r="F7690" s="8" t="str">
        <f t="shared" si="318"/>
        <v/>
      </c>
      <c r="G7690" s="8" t="s">
        <v>568</v>
      </c>
      <c r="H7690" s="8" t="str">
        <f t="shared" si="319"/>
        <v>""</v>
      </c>
      <c r="J7690" s="8" t="e">
        <f>IF(D7690&gt;Частотометр!B10,"высокочаст",IF(AND(Частотометр!C10&lt;D7690, D7690&lt;Частотометр!B10),"среднечаст","низкочаст"))</f>
        <v>#NUM!</v>
      </c>
      <c r="K7690" s="8" t="e">
        <f>IF(E7690&gt;Частотометр!C28,"высокая",IF(AND(Частотометр!D28&lt;E7690, E7690&lt;Частотометр!C28),"средняя","низкая"))</f>
        <v>#NUM!</v>
      </c>
    </row>
    <row r="7691" spans="2:11" x14ac:dyDescent="0.2">
      <c r="B7691" s="8" t="s">
        <v>568</v>
      </c>
      <c r="F7691" s="8" t="str">
        <f t="shared" si="318"/>
        <v/>
      </c>
      <c r="G7691" s="8" t="s">
        <v>568</v>
      </c>
      <c r="H7691" s="8" t="str">
        <f t="shared" si="319"/>
        <v>""</v>
      </c>
      <c r="J7691" s="8" t="e">
        <f>IF(D7691&gt;Частотометр!B10,"высокочаст",IF(AND(Частотометр!C10&lt;D7691, D7691&lt;Частотометр!B10),"среднечаст","низкочаст"))</f>
        <v>#NUM!</v>
      </c>
      <c r="K7691" s="8" t="e">
        <f>IF(E7691&gt;Частотометр!C28,"высокая",IF(AND(Частотометр!D28&lt;E7691, E7691&lt;Частотометр!C28),"средняя","низкая"))</f>
        <v>#NUM!</v>
      </c>
    </row>
    <row r="7692" spans="2:11" x14ac:dyDescent="0.2">
      <c r="B7692" s="8" t="s">
        <v>568</v>
      </c>
      <c r="F7692" s="8" t="str">
        <f t="shared" si="318"/>
        <v/>
      </c>
      <c r="G7692" s="8" t="s">
        <v>568</v>
      </c>
      <c r="H7692" s="8" t="str">
        <f t="shared" si="319"/>
        <v>""</v>
      </c>
      <c r="J7692" s="8" t="e">
        <f>IF(D7692&gt;Частотометр!B10,"высокочаст",IF(AND(Частотометр!C10&lt;D7692, D7692&lt;Частотометр!B10),"среднечаст","низкочаст"))</f>
        <v>#NUM!</v>
      </c>
      <c r="K7692" s="8" t="e">
        <f>IF(E7692&gt;Частотометр!C28,"высокая",IF(AND(Частотометр!D28&lt;E7692, E7692&lt;Частотометр!C28),"средняя","низкая"))</f>
        <v>#NUM!</v>
      </c>
    </row>
    <row r="7693" spans="2:11" x14ac:dyDescent="0.2">
      <c r="B7693" s="8" t="s">
        <v>568</v>
      </c>
      <c r="F7693" s="8" t="str">
        <f t="shared" si="318"/>
        <v/>
      </c>
      <c r="G7693" s="8" t="s">
        <v>568</v>
      </c>
      <c r="H7693" s="8" t="str">
        <f t="shared" si="319"/>
        <v>""</v>
      </c>
      <c r="J7693" s="8" t="e">
        <f>IF(D7693&gt;Частотометр!B10,"высокочаст",IF(AND(Частотометр!C10&lt;D7693, D7693&lt;Частотометр!B10),"среднечаст","низкочаст"))</f>
        <v>#NUM!</v>
      </c>
      <c r="K7693" s="8" t="e">
        <f>IF(E7693&gt;Частотометр!C28,"высокая",IF(AND(Частотометр!D28&lt;E7693, E7693&lt;Частотометр!C28),"средняя","низкая"))</f>
        <v>#NUM!</v>
      </c>
    </row>
    <row r="7694" spans="2:11" x14ac:dyDescent="0.2">
      <c r="B7694" s="8" t="s">
        <v>568</v>
      </c>
      <c r="F7694" s="8" t="str">
        <f t="shared" si="318"/>
        <v/>
      </c>
      <c r="G7694" s="8" t="s">
        <v>568</v>
      </c>
      <c r="H7694" s="8" t="str">
        <f t="shared" si="319"/>
        <v>""</v>
      </c>
      <c r="J7694" s="8" t="e">
        <f>IF(D7694&gt;Частотометр!B10,"высокочаст",IF(AND(Частотометр!C10&lt;D7694, D7694&lt;Частотометр!B10),"среднечаст","низкочаст"))</f>
        <v>#NUM!</v>
      </c>
      <c r="K7694" s="8" t="e">
        <f>IF(E7694&gt;Частотометр!C28,"высокая",IF(AND(Частотометр!D28&lt;E7694, E7694&lt;Частотометр!C28),"средняя","низкая"))</f>
        <v>#NUM!</v>
      </c>
    </row>
    <row r="7695" spans="2:11" x14ac:dyDescent="0.2">
      <c r="B7695" s="8" t="s">
        <v>568</v>
      </c>
      <c r="F7695" s="8" t="str">
        <f t="shared" si="318"/>
        <v/>
      </c>
      <c r="G7695" s="8" t="s">
        <v>568</v>
      </c>
      <c r="H7695" s="8" t="str">
        <f t="shared" si="319"/>
        <v>""</v>
      </c>
      <c r="J7695" s="8" t="e">
        <f>IF(D7695&gt;Частотометр!B10,"высокочаст",IF(AND(Частотометр!C10&lt;D7695, D7695&lt;Частотометр!B10),"среднечаст","низкочаст"))</f>
        <v>#NUM!</v>
      </c>
      <c r="K7695" s="8" t="e">
        <f>IF(E7695&gt;Частотометр!C28,"высокая",IF(AND(Частотометр!D28&lt;E7695, E7695&lt;Частотометр!C28),"средняя","низкая"))</f>
        <v>#NUM!</v>
      </c>
    </row>
    <row r="7696" spans="2:11" x14ac:dyDescent="0.2">
      <c r="B7696" s="8" t="s">
        <v>568</v>
      </c>
      <c r="F7696" s="8" t="str">
        <f t="shared" si="318"/>
        <v/>
      </c>
      <c r="G7696" s="8" t="s">
        <v>568</v>
      </c>
      <c r="H7696" s="8" t="str">
        <f t="shared" si="319"/>
        <v>""</v>
      </c>
      <c r="J7696" s="8" t="e">
        <f>IF(D7696&gt;Частотометр!B10,"высокочаст",IF(AND(Частотометр!C10&lt;D7696, D7696&lt;Частотометр!B10),"среднечаст","низкочаст"))</f>
        <v>#NUM!</v>
      </c>
      <c r="K7696" s="8" t="e">
        <f>IF(E7696&gt;Частотометр!C28,"высокая",IF(AND(Частотометр!D28&lt;E7696, E7696&lt;Частотометр!C28),"средняя","низкая"))</f>
        <v>#NUM!</v>
      </c>
    </row>
    <row r="7697" spans="2:11" x14ac:dyDescent="0.2">
      <c r="B7697" s="8" t="s">
        <v>568</v>
      </c>
      <c r="F7697" s="8" t="str">
        <f t="shared" si="318"/>
        <v/>
      </c>
      <c r="G7697" s="8" t="s">
        <v>568</v>
      </c>
      <c r="H7697" s="8" t="str">
        <f t="shared" si="319"/>
        <v>""</v>
      </c>
      <c r="J7697" s="8" t="e">
        <f>IF(D7697&gt;Частотометр!B10,"высокочаст",IF(AND(Частотометр!C10&lt;D7697, D7697&lt;Частотометр!B10),"среднечаст","низкочаст"))</f>
        <v>#NUM!</v>
      </c>
      <c r="K7697" s="8" t="e">
        <f>IF(E7697&gt;Частотометр!C28,"высокая",IF(AND(Частотометр!D28&lt;E7697, E7697&lt;Частотометр!C28),"средняя","низкая"))</f>
        <v>#NUM!</v>
      </c>
    </row>
    <row r="7698" spans="2:11" x14ac:dyDescent="0.2">
      <c r="B7698" s="8" t="s">
        <v>568</v>
      </c>
      <c r="F7698" s="8" t="str">
        <f t="shared" si="318"/>
        <v/>
      </c>
      <c r="G7698" s="8" t="s">
        <v>568</v>
      </c>
      <c r="H7698" s="8" t="str">
        <f t="shared" si="319"/>
        <v>""</v>
      </c>
      <c r="J7698" s="8" t="e">
        <f>IF(D7698&gt;Частотометр!B10,"высокочаст",IF(AND(Частотометр!C10&lt;D7698, D7698&lt;Частотометр!B10),"среднечаст","низкочаст"))</f>
        <v>#NUM!</v>
      </c>
      <c r="K7698" s="8" t="e">
        <f>IF(E7698&gt;Частотометр!C28,"высокая",IF(AND(Частотометр!D28&lt;E7698, E7698&lt;Частотометр!C28),"средняя","низкая"))</f>
        <v>#NUM!</v>
      </c>
    </row>
    <row r="7699" spans="2:11" x14ac:dyDescent="0.2">
      <c r="B7699" s="8" t="s">
        <v>568</v>
      </c>
      <c r="F7699" s="8" t="str">
        <f t="shared" si="318"/>
        <v/>
      </c>
      <c r="G7699" s="8" t="s">
        <v>568</v>
      </c>
      <c r="H7699" s="8" t="str">
        <f t="shared" si="319"/>
        <v>""</v>
      </c>
      <c r="J7699" s="8" t="e">
        <f>IF(D7699&gt;Частотометр!B10,"высокочаст",IF(AND(Частотометр!C10&lt;D7699, D7699&lt;Частотометр!B10),"среднечаст","низкочаст"))</f>
        <v>#NUM!</v>
      </c>
      <c r="K7699" s="8" t="e">
        <f>IF(E7699&gt;Частотометр!C28,"высокая",IF(AND(Частотометр!D28&lt;E7699, E7699&lt;Частотометр!C28),"средняя","низкая"))</f>
        <v>#NUM!</v>
      </c>
    </row>
    <row r="7700" spans="2:11" x14ac:dyDescent="0.2">
      <c r="B7700" s="8" t="s">
        <v>568</v>
      </c>
      <c r="F7700" s="8" t="str">
        <f t="shared" si="318"/>
        <v/>
      </c>
      <c r="G7700" s="8" t="s">
        <v>568</v>
      </c>
      <c r="H7700" s="8" t="str">
        <f t="shared" si="319"/>
        <v>""</v>
      </c>
      <c r="J7700" s="8" t="e">
        <f>IF(D7700&gt;Частотометр!B10,"высокочаст",IF(AND(Частотометр!C10&lt;D7700, D7700&lt;Частотометр!B10),"среднечаст","низкочаст"))</f>
        <v>#NUM!</v>
      </c>
      <c r="K7700" s="8" t="e">
        <f>IF(E7700&gt;Частотометр!C28,"высокая",IF(AND(Частотометр!D28&lt;E7700, E7700&lt;Частотометр!C28),"средняя","низкая"))</f>
        <v>#NUM!</v>
      </c>
    </row>
    <row r="7701" spans="2:11" x14ac:dyDescent="0.2">
      <c r="B7701" s="8" t="s">
        <v>568</v>
      </c>
      <c r="F7701" s="8" t="str">
        <f t="shared" si="318"/>
        <v/>
      </c>
      <c r="G7701" s="8" t="s">
        <v>568</v>
      </c>
      <c r="H7701" s="8" t="str">
        <f t="shared" si="319"/>
        <v>""</v>
      </c>
      <c r="J7701" s="8" t="e">
        <f>IF(D7701&gt;Частотометр!B10,"высокочаст",IF(AND(Частотометр!C10&lt;D7701, D7701&lt;Частотометр!B10),"среднечаст","низкочаст"))</f>
        <v>#NUM!</v>
      </c>
      <c r="K7701" s="8" t="e">
        <f>IF(E7701&gt;Частотометр!C28,"высокая",IF(AND(Частотометр!D28&lt;E7701, E7701&lt;Частотометр!C28),"средняя","низкая"))</f>
        <v>#NUM!</v>
      </c>
    </row>
    <row r="7702" spans="2:11" x14ac:dyDescent="0.2">
      <c r="B7702" s="8" t="s">
        <v>568</v>
      </c>
      <c r="F7702" s="8" t="str">
        <f t="shared" si="318"/>
        <v/>
      </c>
      <c r="G7702" s="8" t="s">
        <v>568</v>
      </c>
      <c r="H7702" s="8" t="str">
        <f t="shared" si="319"/>
        <v>""</v>
      </c>
      <c r="J7702" s="8" t="e">
        <f>IF(D7702&gt;Частотометр!B10,"высокочаст",IF(AND(Частотометр!C10&lt;D7702, D7702&lt;Частотометр!B10),"среднечаст","низкочаст"))</f>
        <v>#NUM!</v>
      </c>
      <c r="K7702" s="8" t="e">
        <f>IF(E7702&gt;Частотометр!C28,"высокая",IF(AND(Частотометр!D28&lt;E7702, E7702&lt;Частотометр!C28),"средняя","низкая"))</f>
        <v>#NUM!</v>
      </c>
    </row>
    <row r="7703" spans="2:11" x14ac:dyDescent="0.2">
      <c r="B7703" s="8" t="s">
        <v>568</v>
      </c>
      <c r="F7703" s="8" t="str">
        <f t="shared" si="318"/>
        <v/>
      </c>
      <c r="G7703" s="8" t="s">
        <v>568</v>
      </c>
      <c r="H7703" s="8" t="str">
        <f t="shared" si="319"/>
        <v>""</v>
      </c>
      <c r="J7703" s="8" t="e">
        <f>IF(D7703&gt;Частотометр!B10,"высокочаст",IF(AND(Частотометр!C10&lt;D7703, D7703&lt;Частотометр!B10),"среднечаст","низкочаст"))</f>
        <v>#NUM!</v>
      </c>
      <c r="K7703" s="8" t="e">
        <f>IF(E7703&gt;Частотометр!C28,"высокая",IF(AND(Частотометр!D28&lt;E7703, E7703&lt;Частотометр!C28),"средняя","низкая"))</f>
        <v>#NUM!</v>
      </c>
    </row>
    <row r="7704" spans="2:11" x14ac:dyDescent="0.2">
      <c r="B7704" s="8" t="s">
        <v>568</v>
      </c>
      <c r="F7704" s="8" t="str">
        <f t="shared" si="318"/>
        <v/>
      </c>
      <c r="G7704" s="8" t="s">
        <v>568</v>
      </c>
      <c r="H7704" s="8" t="str">
        <f t="shared" si="319"/>
        <v>""</v>
      </c>
      <c r="J7704" s="8" t="e">
        <f>IF(D7704&gt;Частотометр!B10,"высокочаст",IF(AND(Частотометр!C10&lt;D7704, D7704&lt;Частотометр!B10),"среднечаст","низкочаст"))</f>
        <v>#NUM!</v>
      </c>
      <c r="K7704" s="8" t="e">
        <f>IF(E7704&gt;Частотометр!C28,"высокая",IF(AND(Частотометр!D28&lt;E7704, E7704&lt;Частотометр!C28),"средняя","низкая"))</f>
        <v>#NUM!</v>
      </c>
    </row>
    <row r="7705" spans="2:11" x14ac:dyDescent="0.2">
      <c r="B7705" s="8" t="s">
        <v>568</v>
      </c>
      <c r="F7705" s="8" t="str">
        <f t="shared" si="318"/>
        <v/>
      </c>
      <c r="G7705" s="8" t="s">
        <v>568</v>
      </c>
      <c r="H7705" s="8" t="str">
        <f t="shared" si="319"/>
        <v>""</v>
      </c>
      <c r="J7705" s="8" t="e">
        <f>IF(D7705&gt;Частотометр!B10,"высокочаст",IF(AND(Частотометр!C10&lt;D7705, D7705&lt;Частотометр!B10),"среднечаст","низкочаст"))</f>
        <v>#NUM!</v>
      </c>
      <c r="K7705" s="8" t="e">
        <f>IF(E7705&gt;Частотометр!C28,"высокая",IF(AND(Частотометр!D28&lt;E7705, E7705&lt;Частотометр!C28),"средняя","низкая"))</f>
        <v>#NUM!</v>
      </c>
    </row>
    <row r="7706" spans="2:11" x14ac:dyDescent="0.2">
      <c r="B7706" s="8" t="s">
        <v>568</v>
      </c>
      <c r="F7706" s="8" t="str">
        <f t="shared" si="318"/>
        <v/>
      </c>
      <c r="G7706" s="8" t="s">
        <v>568</v>
      </c>
      <c r="H7706" s="8" t="str">
        <f t="shared" si="319"/>
        <v>""</v>
      </c>
      <c r="J7706" s="8" t="e">
        <f>IF(D7706&gt;Частотометр!B10,"высокочаст",IF(AND(Частотометр!C10&lt;D7706, D7706&lt;Частотометр!B10),"среднечаст","низкочаст"))</f>
        <v>#NUM!</v>
      </c>
      <c r="K7706" s="8" t="e">
        <f>IF(E7706&gt;Частотометр!C28,"высокая",IF(AND(Частотометр!D28&lt;E7706, E7706&lt;Частотометр!C28),"средняя","низкая"))</f>
        <v>#NUM!</v>
      </c>
    </row>
    <row r="7707" spans="2:11" x14ac:dyDescent="0.2">
      <c r="B7707" s="8" t="s">
        <v>568</v>
      </c>
      <c r="F7707" s="8" t="str">
        <f t="shared" si="318"/>
        <v/>
      </c>
      <c r="G7707" s="8" t="s">
        <v>568</v>
      </c>
      <c r="H7707" s="8" t="str">
        <f t="shared" si="319"/>
        <v>""</v>
      </c>
      <c r="J7707" s="8" t="e">
        <f>IF(D7707&gt;Частотометр!B10,"высокочаст",IF(AND(Частотометр!C10&lt;D7707, D7707&lt;Частотометр!B10),"среднечаст","низкочаст"))</f>
        <v>#NUM!</v>
      </c>
      <c r="K7707" s="8" t="e">
        <f>IF(E7707&gt;Частотометр!C28,"высокая",IF(AND(Частотометр!D28&lt;E7707, E7707&lt;Частотометр!C28),"средняя","низкая"))</f>
        <v>#NUM!</v>
      </c>
    </row>
    <row r="7708" spans="2:11" x14ac:dyDescent="0.2">
      <c r="B7708" s="8" t="s">
        <v>568</v>
      </c>
      <c r="F7708" s="8" t="str">
        <f t="shared" si="318"/>
        <v/>
      </c>
      <c r="G7708" s="8" t="s">
        <v>568</v>
      </c>
      <c r="H7708" s="8" t="str">
        <f t="shared" si="319"/>
        <v>""</v>
      </c>
      <c r="J7708" s="8" t="e">
        <f>IF(D7708&gt;Частотометр!B10,"высокочаст",IF(AND(Частотометр!C10&lt;D7708, D7708&lt;Частотометр!B10),"среднечаст","низкочаст"))</f>
        <v>#NUM!</v>
      </c>
      <c r="K7708" s="8" t="e">
        <f>IF(E7708&gt;Частотометр!C28,"высокая",IF(AND(Частотометр!D28&lt;E7708, E7708&lt;Частотометр!C28),"средняя","низкая"))</f>
        <v>#NUM!</v>
      </c>
    </row>
    <row r="7709" spans="2:11" x14ac:dyDescent="0.2">
      <c r="B7709" s="8" t="s">
        <v>568</v>
      </c>
      <c r="F7709" s="8" t="str">
        <f t="shared" si="318"/>
        <v/>
      </c>
      <c r="G7709" s="8" t="s">
        <v>568</v>
      </c>
      <c r="H7709" s="8" t="str">
        <f t="shared" si="319"/>
        <v>""</v>
      </c>
      <c r="J7709" s="8" t="e">
        <f>IF(D7709&gt;Частотометр!B10,"высокочаст",IF(AND(Частотометр!C10&lt;D7709, D7709&lt;Частотометр!B10),"среднечаст","низкочаст"))</f>
        <v>#NUM!</v>
      </c>
      <c r="K7709" s="8" t="e">
        <f>IF(E7709&gt;Частотометр!C28,"высокая",IF(AND(Частотометр!D28&lt;E7709, E7709&lt;Частотометр!C28),"средняя","низкая"))</f>
        <v>#NUM!</v>
      </c>
    </row>
    <row r="7710" spans="2:11" x14ac:dyDescent="0.2">
      <c r="B7710" s="8" t="s">
        <v>568</v>
      </c>
      <c r="F7710" s="8" t="str">
        <f t="shared" si="318"/>
        <v/>
      </c>
      <c r="G7710" s="8" t="s">
        <v>568</v>
      </c>
      <c r="H7710" s="8" t="str">
        <f t="shared" si="319"/>
        <v>""</v>
      </c>
      <c r="J7710" s="8" t="e">
        <f>IF(D7710&gt;Частотометр!B10,"высокочаст",IF(AND(Частотометр!C10&lt;D7710, D7710&lt;Частотометр!B10),"среднечаст","низкочаст"))</f>
        <v>#NUM!</v>
      </c>
      <c r="K7710" s="8" t="e">
        <f>IF(E7710&gt;Частотометр!C28,"высокая",IF(AND(Частотометр!D28&lt;E7710, E7710&lt;Частотометр!C28),"средняя","низкая"))</f>
        <v>#NUM!</v>
      </c>
    </row>
    <row r="7711" spans="2:11" x14ac:dyDescent="0.2">
      <c r="B7711" s="8" t="s">
        <v>568</v>
      </c>
      <c r="F7711" s="8" t="str">
        <f t="shared" si="318"/>
        <v/>
      </c>
      <c r="G7711" s="8" t="s">
        <v>568</v>
      </c>
      <c r="H7711" s="8" t="str">
        <f t="shared" si="319"/>
        <v>""</v>
      </c>
      <c r="J7711" s="8" t="e">
        <f>IF(D7711&gt;Частотометр!B10,"высокочаст",IF(AND(Частотометр!C10&lt;D7711, D7711&lt;Частотометр!B10),"среднечаст","низкочаст"))</f>
        <v>#NUM!</v>
      </c>
      <c r="K7711" s="8" t="e">
        <f>IF(E7711&gt;Частотометр!C28,"высокая",IF(AND(Частотометр!D28&lt;E7711, E7711&lt;Частотометр!C28),"средняя","низкая"))</f>
        <v>#NUM!</v>
      </c>
    </row>
    <row r="7712" spans="2:11" x14ac:dyDescent="0.2">
      <c r="B7712" s="8" t="s">
        <v>568</v>
      </c>
      <c r="F7712" s="8" t="str">
        <f t="shared" si="318"/>
        <v/>
      </c>
      <c r="G7712" s="8" t="s">
        <v>568</v>
      </c>
      <c r="H7712" s="8" t="str">
        <f t="shared" si="319"/>
        <v>""</v>
      </c>
      <c r="J7712" s="8" t="e">
        <f>IF(D7712&gt;Частотометр!B10,"высокочаст",IF(AND(Частотометр!C10&lt;D7712, D7712&lt;Частотометр!B10),"среднечаст","низкочаст"))</f>
        <v>#NUM!</v>
      </c>
      <c r="K7712" s="8" t="e">
        <f>IF(E7712&gt;Частотометр!C28,"высокая",IF(AND(Частотометр!D28&lt;E7712, E7712&lt;Частотометр!C28),"средняя","низкая"))</f>
        <v>#NUM!</v>
      </c>
    </row>
    <row r="7713" spans="2:11" x14ac:dyDescent="0.2">
      <c r="B7713" s="8" t="s">
        <v>568</v>
      </c>
      <c r="F7713" s="8" t="str">
        <f t="shared" si="318"/>
        <v/>
      </c>
      <c r="G7713" s="8" t="s">
        <v>568</v>
      </c>
      <c r="H7713" s="8" t="str">
        <f t="shared" si="319"/>
        <v>""</v>
      </c>
      <c r="J7713" s="8" t="e">
        <f>IF(D7713&gt;Частотометр!B10,"высокочаст",IF(AND(Частотометр!C10&lt;D7713, D7713&lt;Частотометр!B10),"среднечаст","низкочаст"))</f>
        <v>#NUM!</v>
      </c>
      <c r="K7713" s="8" t="e">
        <f>IF(E7713&gt;Частотометр!C28,"высокая",IF(AND(Частотометр!D28&lt;E7713, E7713&lt;Частотометр!C28),"средняя","низкая"))</f>
        <v>#NUM!</v>
      </c>
    </row>
    <row r="7714" spans="2:11" x14ac:dyDescent="0.2">
      <c r="B7714" s="8" t="s">
        <v>568</v>
      </c>
      <c r="F7714" s="8" t="str">
        <f t="shared" si="318"/>
        <v/>
      </c>
      <c r="G7714" s="8" t="s">
        <v>568</v>
      </c>
      <c r="H7714" s="8" t="str">
        <f t="shared" si="319"/>
        <v>""</v>
      </c>
      <c r="J7714" s="8" t="e">
        <f>IF(D7714&gt;Частотометр!B10,"высокочаст",IF(AND(Частотометр!C10&lt;D7714, D7714&lt;Частотометр!B10),"среднечаст","низкочаст"))</f>
        <v>#NUM!</v>
      </c>
      <c r="K7714" s="8" t="e">
        <f>IF(E7714&gt;Частотометр!C28,"высокая",IF(AND(Частотометр!D28&lt;E7714, E7714&lt;Частотометр!C28),"средняя","низкая"))</f>
        <v>#NUM!</v>
      </c>
    </row>
    <row r="7715" spans="2:11" x14ac:dyDescent="0.2">
      <c r="B7715" s="8" t="s">
        <v>568</v>
      </c>
      <c r="F7715" s="8" t="str">
        <f t="shared" si="318"/>
        <v/>
      </c>
      <c r="G7715" s="8" t="s">
        <v>568</v>
      </c>
      <c r="H7715" s="8" t="str">
        <f t="shared" si="319"/>
        <v>""</v>
      </c>
      <c r="J7715" s="8" t="e">
        <f>IF(D7715&gt;Частотометр!B10,"высокочаст",IF(AND(Частотометр!C10&lt;D7715, D7715&lt;Частотометр!B10),"среднечаст","низкочаст"))</f>
        <v>#NUM!</v>
      </c>
      <c r="K7715" s="8" t="e">
        <f>IF(E7715&gt;Частотометр!C28,"высокая",IF(AND(Частотометр!D28&lt;E7715, E7715&lt;Частотометр!C28),"средняя","низкая"))</f>
        <v>#NUM!</v>
      </c>
    </row>
    <row r="7716" spans="2:11" x14ac:dyDescent="0.2">
      <c r="B7716" s="8" t="s">
        <v>568</v>
      </c>
      <c r="F7716" s="8" t="str">
        <f t="shared" si="318"/>
        <v/>
      </c>
      <c r="G7716" s="8" t="s">
        <v>568</v>
      </c>
      <c r="H7716" s="8" t="str">
        <f t="shared" si="319"/>
        <v>""</v>
      </c>
      <c r="J7716" s="8" t="e">
        <f>IF(D7716&gt;Частотометр!B10,"высокочаст",IF(AND(Частотометр!C10&lt;D7716, D7716&lt;Частотометр!B10),"среднечаст","низкочаст"))</f>
        <v>#NUM!</v>
      </c>
      <c r="K7716" s="8" t="e">
        <f>IF(E7716&gt;Частотометр!C28,"высокая",IF(AND(Частотометр!D28&lt;E7716, E7716&lt;Частотометр!C28),"средняя","низкая"))</f>
        <v>#NUM!</v>
      </c>
    </row>
    <row r="7717" spans="2:11" x14ac:dyDescent="0.2">
      <c r="B7717" s="8" t="s">
        <v>568</v>
      </c>
      <c r="F7717" s="8" t="str">
        <f t="shared" si="318"/>
        <v/>
      </c>
      <c r="G7717" s="8" t="s">
        <v>568</v>
      </c>
      <c r="H7717" s="8" t="str">
        <f t="shared" si="319"/>
        <v>""</v>
      </c>
      <c r="J7717" s="8" t="e">
        <f>IF(D7717&gt;Частотометр!B10,"высокочаст",IF(AND(Частотометр!C10&lt;D7717, D7717&lt;Частотометр!B10),"среднечаст","низкочаст"))</f>
        <v>#NUM!</v>
      </c>
      <c r="K7717" s="8" t="e">
        <f>IF(E7717&gt;Частотометр!C28,"высокая",IF(AND(Частотометр!D28&lt;E7717, E7717&lt;Частотометр!C28),"средняя","низкая"))</f>
        <v>#NUM!</v>
      </c>
    </row>
    <row r="7718" spans="2:11" x14ac:dyDescent="0.2">
      <c r="B7718" s="8" t="s">
        <v>568</v>
      </c>
      <c r="F7718" s="8" t="str">
        <f t="shared" si="318"/>
        <v/>
      </c>
      <c r="G7718" s="8" t="s">
        <v>568</v>
      </c>
      <c r="H7718" s="8" t="str">
        <f t="shared" si="319"/>
        <v>""</v>
      </c>
      <c r="J7718" s="8" t="e">
        <f>IF(D7718&gt;Частотометр!B10,"высокочаст",IF(AND(Частотометр!C10&lt;D7718, D7718&lt;Частотометр!B10),"среднечаст","низкочаст"))</f>
        <v>#NUM!</v>
      </c>
      <c r="K7718" s="8" t="e">
        <f>IF(E7718&gt;Частотометр!C28,"высокая",IF(AND(Частотометр!D28&lt;E7718, E7718&lt;Частотометр!C28),"средняя","низкая"))</f>
        <v>#NUM!</v>
      </c>
    </row>
    <row r="7719" spans="2:11" x14ac:dyDescent="0.2">
      <c r="B7719" s="8" t="s">
        <v>568</v>
      </c>
      <c r="F7719" s="8" t="str">
        <f t="shared" si="318"/>
        <v/>
      </c>
      <c r="G7719" s="8" t="s">
        <v>568</v>
      </c>
      <c r="H7719" s="8" t="str">
        <f t="shared" si="319"/>
        <v>""</v>
      </c>
      <c r="J7719" s="8" t="e">
        <f>IF(D7719&gt;Частотометр!B10,"высокочаст",IF(AND(Частотометр!C10&lt;D7719, D7719&lt;Частотометр!B10),"среднечаст","низкочаст"))</f>
        <v>#NUM!</v>
      </c>
      <c r="K7719" s="8" t="e">
        <f>IF(E7719&gt;Частотометр!C28,"высокая",IF(AND(Частотометр!D28&lt;E7719, E7719&lt;Частотометр!C28),"средняя","низкая"))</f>
        <v>#NUM!</v>
      </c>
    </row>
    <row r="7720" spans="2:11" x14ac:dyDescent="0.2">
      <c r="B7720" s="8" t="s">
        <v>568</v>
      </c>
      <c r="F7720" s="8" t="str">
        <f t="shared" si="318"/>
        <v/>
      </c>
      <c r="G7720" s="8" t="s">
        <v>568</v>
      </c>
      <c r="H7720" s="8" t="str">
        <f t="shared" si="319"/>
        <v>""</v>
      </c>
      <c r="J7720" s="8" t="e">
        <f>IF(D7720&gt;Частотометр!B10,"высокочаст",IF(AND(Частотометр!C10&lt;D7720, D7720&lt;Частотометр!B10),"среднечаст","низкочаст"))</f>
        <v>#NUM!</v>
      </c>
      <c r="K7720" s="8" t="e">
        <f>IF(E7720&gt;Частотометр!C28,"высокая",IF(AND(Частотометр!D28&lt;E7720, E7720&lt;Частотометр!C28),"средняя","низкая"))</f>
        <v>#NUM!</v>
      </c>
    </row>
    <row r="7721" spans="2:11" x14ac:dyDescent="0.2">
      <c r="B7721" s="8" t="s">
        <v>568</v>
      </c>
      <c r="F7721" s="8" t="str">
        <f t="shared" si="318"/>
        <v/>
      </c>
      <c r="G7721" s="8" t="s">
        <v>568</v>
      </c>
      <c r="H7721" s="8" t="str">
        <f t="shared" si="319"/>
        <v>""</v>
      </c>
      <c r="J7721" s="8" t="e">
        <f>IF(D7721&gt;Частотометр!B10,"высокочаст",IF(AND(Частотометр!C10&lt;D7721, D7721&lt;Частотометр!B10),"среднечаст","низкочаст"))</f>
        <v>#NUM!</v>
      </c>
      <c r="K7721" s="8" t="e">
        <f>IF(E7721&gt;Частотометр!C28,"высокая",IF(AND(Частотометр!D28&lt;E7721, E7721&lt;Частотометр!C28),"средняя","низкая"))</f>
        <v>#NUM!</v>
      </c>
    </row>
    <row r="7722" spans="2:11" x14ac:dyDescent="0.2">
      <c r="B7722" s="8" t="s">
        <v>568</v>
      </c>
      <c r="F7722" s="8" t="str">
        <f t="shared" si="318"/>
        <v/>
      </c>
      <c r="G7722" s="8" t="s">
        <v>568</v>
      </c>
      <c r="H7722" s="8" t="str">
        <f t="shared" si="319"/>
        <v>""</v>
      </c>
      <c r="J7722" s="8" t="e">
        <f>IF(D7722&gt;Частотометр!B10,"высокочаст",IF(AND(Частотометр!C10&lt;D7722, D7722&lt;Частотометр!B10),"среднечаст","низкочаст"))</f>
        <v>#NUM!</v>
      </c>
      <c r="K7722" s="8" t="e">
        <f>IF(E7722&gt;Частотометр!C28,"высокая",IF(AND(Частотометр!D28&lt;E7722, E7722&lt;Частотометр!C28),"средняя","низкая"))</f>
        <v>#NUM!</v>
      </c>
    </row>
    <row r="7723" spans="2:11" x14ac:dyDescent="0.2">
      <c r="B7723" s="8" t="s">
        <v>568</v>
      </c>
      <c r="F7723" s="8" t="str">
        <f t="shared" si="318"/>
        <v/>
      </c>
      <c r="G7723" s="8" t="s">
        <v>568</v>
      </c>
      <c r="H7723" s="8" t="str">
        <f t="shared" si="319"/>
        <v>""</v>
      </c>
      <c r="J7723" s="8" t="e">
        <f>IF(D7723&gt;Частотометр!B10,"высокочаст",IF(AND(Частотометр!C10&lt;D7723, D7723&lt;Частотометр!B10),"среднечаст","низкочаст"))</f>
        <v>#NUM!</v>
      </c>
      <c r="K7723" s="8" t="e">
        <f>IF(E7723&gt;Частотометр!C28,"высокая",IF(AND(Частотометр!D28&lt;E7723, E7723&lt;Частотометр!C28),"средняя","низкая"))</f>
        <v>#NUM!</v>
      </c>
    </row>
    <row r="7724" spans="2:11" x14ac:dyDescent="0.2">
      <c r="B7724" s="8" t="s">
        <v>568</v>
      </c>
      <c r="F7724" s="8" t="str">
        <f t="shared" si="318"/>
        <v/>
      </c>
      <c r="G7724" s="8" t="s">
        <v>568</v>
      </c>
      <c r="H7724" s="8" t="str">
        <f t="shared" si="319"/>
        <v>""</v>
      </c>
      <c r="J7724" s="8" t="e">
        <f>IF(D7724&gt;Частотометр!B10,"высокочаст",IF(AND(Частотометр!C10&lt;D7724, D7724&lt;Частотометр!B10),"среднечаст","низкочаст"))</f>
        <v>#NUM!</v>
      </c>
      <c r="K7724" s="8" t="e">
        <f>IF(E7724&gt;Частотометр!C28,"высокая",IF(AND(Частотометр!D28&lt;E7724, E7724&lt;Частотометр!C28),"средняя","низкая"))</f>
        <v>#NUM!</v>
      </c>
    </row>
    <row r="7725" spans="2:11" x14ac:dyDescent="0.2">
      <c r="B7725" s="8" t="s">
        <v>568</v>
      </c>
      <c r="F7725" s="8" t="str">
        <f t="shared" si="318"/>
        <v/>
      </c>
      <c r="G7725" s="8" t="s">
        <v>568</v>
      </c>
      <c r="H7725" s="8" t="str">
        <f t="shared" si="319"/>
        <v>""</v>
      </c>
      <c r="J7725" s="8" t="e">
        <f>IF(D7725&gt;Частотометр!B10,"высокочаст",IF(AND(Частотометр!C10&lt;D7725, D7725&lt;Частотометр!B10),"среднечаст","низкочаст"))</f>
        <v>#NUM!</v>
      </c>
      <c r="K7725" s="8" t="e">
        <f>IF(E7725&gt;Частотометр!C28,"высокая",IF(AND(Частотометр!D28&lt;E7725, E7725&lt;Частотометр!C28),"средняя","низкая"))</f>
        <v>#NUM!</v>
      </c>
    </row>
    <row r="7726" spans="2:11" x14ac:dyDescent="0.2">
      <c r="B7726" s="8" t="s">
        <v>568</v>
      </c>
      <c r="F7726" s="8" t="str">
        <f t="shared" si="318"/>
        <v/>
      </c>
      <c r="G7726" s="8" t="s">
        <v>568</v>
      </c>
      <c r="H7726" s="8" t="str">
        <f t="shared" si="319"/>
        <v>""</v>
      </c>
      <c r="J7726" s="8" t="e">
        <f>IF(D7726&gt;Частотометр!B10,"высокочаст",IF(AND(Частотометр!C10&lt;D7726, D7726&lt;Частотометр!B10),"среднечаст","низкочаст"))</f>
        <v>#NUM!</v>
      </c>
      <c r="K7726" s="8" t="e">
        <f>IF(E7726&gt;Частотометр!C28,"высокая",IF(AND(Частотометр!D28&lt;E7726, E7726&lt;Частотометр!C28),"средняя","низкая"))</f>
        <v>#NUM!</v>
      </c>
    </row>
    <row r="7727" spans="2:11" x14ac:dyDescent="0.2">
      <c r="B7727" s="8" t="s">
        <v>568</v>
      </c>
      <c r="F7727" s="8" t="str">
        <f t="shared" si="318"/>
        <v/>
      </c>
      <c r="G7727" s="8" t="s">
        <v>568</v>
      </c>
      <c r="H7727" s="8" t="str">
        <f t="shared" si="319"/>
        <v>""</v>
      </c>
      <c r="J7727" s="8" t="e">
        <f>IF(D7727&gt;Частотометр!B10,"высокочаст",IF(AND(Частотометр!C10&lt;D7727, D7727&lt;Частотометр!B10),"среднечаст","низкочаст"))</f>
        <v>#NUM!</v>
      </c>
      <c r="K7727" s="8" t="e">
        <f>IF(E7727&gt;Частотометр!C28,"высокая",IF(AND(Частотометр!D28&lt;E7727, E7727&lt;Частотометр!C28),"средняя","низкая"))</f>
        <v>#NUM!</v>
      </c>
    </row>
    <row r="7728" spans="2:11" x14ac:dyDescent="0.2">
      <c r="B7728" s="8" t="s">
        <v>568</v>
      </c>
      <c r="F7728" s="8" t="str">
        <f t="shared" si="318"/>
        <v/>
      </c>
      <c r="G7728" s="8" t="s">
        <v>568</v>
      </c>
      <c r="H7728" s="8" t="str">
        <f t="shared" si="319"/>
        <v>""</v>
      </c>
      <c r="J7728" s="8" t="e">
        <f>IF(D7728&gt;Частотометр!B10,"высокочаст",IF(AND(Частотометр!C10&lt;D7728, D7728&lt;Частотометр!B10),"среднечаст","низкочаст"))</f>
        <v>#NUM!</v>
      </c>
      <c r="K7728" s="8" t="e">
        <f>IF(E7728&gt;Частотометр!C28,"высокая",IF(AND(Частотометр!D28&lt;E7728, E7728&lt;Частотометр!C28),"средняя","низкая"))</f>
        <v>#NUM!</v>
      </c>
    </row>
    <row r="7729" spans="2:11" x14ac:dyDescent="0.2">
      <c r="B7729" s="8" t="s">
        <v>568</v>
      </c>
      <c r="F7729" s="8" t="str">
        <f t="shared" si="318"/>
        <v/>
      </c>
      <c r="G7729" s="8" t="s">
        <v>568</v>
      </c>
      <c r="H7729" s="8" t="str">
        <f t="shared" si="319"/>
        <v>""</v>
      </c>
      <c r="J7729" s="8" t="e">
        <f>IF(D7729&gt;Частотометр!B10,"высокочаст",IF(AND(Частотометр!C10&lt;D7729, D7729&lt;Частотометр!B10),"среднечаст","низкочаст"))</f>
        <v>#NUM!</v>
      </c>
      <c r="K7729" s="8" t="e">
        <f>IF(E7729&gt;Частотометр!C28,"высокая",IF(AND(Частотометр!D28&lt;E7729, E7729&lt;Частотометр!C28),"средняя","низкая"))</f>
        <v>#NUM!</v>
      </c>
    </row>
    <row r="7730" spans="2:11" x14ac:dyDescent="0.2">
      <c r="B7730" s="8" t="s">
        <v>568</v>
      </c>
      <c r="F7730" s="8" t="str">
        <f t="shared" si="318"/>
        <v/>
      </c>
      <c r="G7730" s="8" t="s">
        <v>568</v>
      </c>
      <c r="H7730" s="8" t="str">
        <f t="shared" si="319"/>
        <v>""</v>
      </c>
      <c r="J7730" s="8" t="e">
        <f>IF(D7730&gt;Частотометр!B10,"высокочаст",IF(AND(Частотометр!C10&lt;D7730, D7730&lt;Частотометр!B10),"среднечаст","низкочаст"))</f>
        <v>#NUM!</v>
      </c>
      <c r="K7730" s="8" t="e">
        <f>IF(E7730&gt;Частотометр!C28,"высокая",IF(AND(Частотометр!D28&lt;E7730, E7730&lt;Частотометр!C28),"средняя","низкая"))</f>
        <v>#NUM!</v>
      </c>
    </row>
    <row r="7731" spans="2:11" x14ac:dyDescent="0.2">
      <c r="B7731" s="8" t="s">
        <v>568</v>
      </c>
      <c r="F7731" s="8" t="str">
        <f t="shared" si="318"/>
        <v/>
      </c>
      <c r="G7731" s="8" t="s">
        <v>568</v>
      </c>
      <c r="H7731" s="8" t="str">
        <f t="shared" si="319"/>
        <v>""</v>
      </c>
      <c r="J7731" s="8" t="e">
        <f>IF(D7731&gt;Частотометр!B10,"высокочаст",IF(AND(Частотометр!C10&lt;D7731, D7731&lt;Частотометр!B10),"среднечаст","низкочаст"))</f>
        <v>#NUM!</v>
      </c>
      <c r="K7731" s="8" t="e">
        <f>IF(E7731&gt;Частотометр!C28,"высокая",IF(AND(Частотометр!D28&lt;E7731, E7731&lt;Частотометр!C28),"средняя","низкая"))</f>
        <v>#NUM!</v>
      </c>
    </row>
    <row r="7732" spans="2:11" x14ac:dyDescent="0.2">
      <c r="B7732" s="8" t="s">
        <v>568</v>
      </c>
      <c r="F7732" s="8" t="str">
        <f t="shared" si="318"/>
        <v/>
      </c>
      <c r="G7732" s="8" t="s">
        <v>568</v>
      </c>
      <c r="H7732" s="8" t="str">
        <f t="shared" si="319"/>
        <v>""</v>
      </c>
      <c r="J7732" s="8" t="e">
        <f>IF(D7732&gt;Частотометр!B10,"высокочаст",IF(AND(Частотометр!C10&lt;D7732, D7732&lt;Частотометр!B10),"среднечаст","низкочаст"))</f>
        <v>#NUM!</v>
      </c>
      <c r="K7732" s="8" t="e">
        <f>IF(E7732&gt;Частотометр!C28,"высокая",IF(AND(Частотометр!D28&lt;E7732, E7732&lt;Частотометр!C28),"средняя","низкая"))</f>
        <v>#NUM!</v>
      </c>
    </row>
    <row r="7733" spans="2:11" x14ac:dyDescent="0.2">
      <c r="B7733" s="8" t="s">
        <v>568</v>
      </c>
      <c r="F7733" s="8" t="str">
        <f t="shared" si="318"/>
        <v/>
      </c>
      <c r="G7733" s="8" t="s">
        <v>568</v>
      </c>
      <c r="H7733" s="8" t="str">
        <f t="shared" si="319"/>
        <v>""</v>
      </c>
      <c r="J7733" s="8" t="e">
        <f>IF(D7733&gt;Частотометр!B10,"высокочаст",IF(AND(Частотометр!C10&lt;D7733, D7733&lt;Частотометр!B10),"среднечаст","низкочаст"))</f>
        <v>#NUM!</v>
      </c>
      <c r="K7733" s="8" t="e">
        <f>IF(E7733&gt;Частотометр!C28,"высокая",IF(AND(Частотометр!D28&lt;E7733, E7733&lt;Частотометр!C28),"средняя","низкая"))</f>
        <v>#NUM!</v>
      </c>
    </row>
    <row r="7734" spans="2:11" x14ac:dyDescent="0.2">
      <c r="B7734" s="8" t="s">
        <v>568</v>
      </c>
      <c r="F7734" s="8" t="str">
        <f t="shared" si="318"/>
        <v/>
      </c>
      <c r="G7734" s="8" t="s">
        <v>568</v>
      </c>
      <c r="H7734" s="8" t="str">
        <f t="shared" si="319"/>
        <v>""</v>
      </c>
      <c r="J7734" s="8" t="e">
        <f>IF(D7734&gt;Частотометр!B10,"высокочаст",IF(AND(Частотометр!C10&lt;D7734, D7734&lt;Частотометр!B10),"среднечаст","низкочаст"))</f>
        <v>#NUM!</v>
      </c>
      <c r="K7734" s="8" t="e">
        <f>IF(E7734&gt;Частотометр!C28,"высокая",IF(AND(Частотометр!D28&lt;E7734, E7734&lt;Частотометр!C28),"средняя","низкая"))</f>
        <v>#NUM!</v>
      </c>
    </row>
    <row r="7735" spans="2:11" x14ac:dyDescent="0.2">
      <c r="B7735" s="8" t="s">
        <v>568</v>
      </c>
      <c r="F7735" s="8" t="str">
        <f t="shared" si="318"/>
        <v/>
      </c>
      <c r="G7735" s="8" t="s">
        <v>568</v>
      </c>
      <c r="H7735" s="8" t="str">
        <f t="shared" si="319"/>
        <v>""</v>
      </c>
      <c r="J7735" s="8" t="e">
        <f>IF(D7735&gt;Частотометр!B10,"высокочаст",IF(AND(Частотометр!C10&lt;D7735, D7735&lt;Частотометр!B10),"среднечаст","низкочаст"))</f>
        <v>#NUM!</v>
      </c>
      <c r="K7735" s="8" t="e">
        <f>IF(E7735&gt;Частотометр!C28,"высокая",IF(AND(Частотометр!D28&lt;E7735, E7735&lt;Частотометр!C28),"средняя","низкая"))</f>
        <v>#NUM!</v>
      </c>
    </row>
    <row r="7736" spans="2:11" x14ac:dyDescent="0.2">
      <c r="B7736" s="8" t="s">
        <v>568</v>
      </c>
      <c r="F7736" s="8" t="str">
        <f t="shared" si="318"/>
        <v/>
      </c>
      <c r="G7736" s="8" t="s">
        <v>568</v>
      </c>
      <c r="H7736" s="8" t="str">
        <f t="shared" si="319"/>
        <v>""</v>
      </c>
      <c r="J7736" s="8" t="e">
        <f>IF(D7736&gt;Частотометр!B10,"высокочаст",IF(AND(Частотометр!C10&lt;D7736, D7736&lt;Частотометр!B10),"среднечаст","низкочаст"))</f>
        <v>#NUM!</v>
      </c>
      <c r="K7736" s="8" t="e">
        <f>IF(E7736&gt;Частотометр!C28,"высокая",IF(AND(Частотометр!D28&lt;E7736, E7736&lt;Частотометр!C28),"средняя","низкая"))</f>
        <v>#NUM!</v>
      </c>
    </row>
    <row r="7737" spans="2:11" x14ac:dyDescent="0.2">
      <c r="B7737" s="8" t="s">
        <v>568</v>
      </c>
      <c r="F7737" s="8" t="str">
        <f t="shared" si="318"/>
        <v/>
      </c>
      <c r="G7737" s="8" t="s">
        <v>568</v>
      </c>
      <c r="H7737" s="8" t="str">
        <f t="shared" si="319"/>
        <v>""</v>
      </c>
      <c r="J7737" s="8" t="e">
        <f>IF(D7737&gt;Частотометр!B10,"высокочаст",IF(AND(Частотометр!C10&lt;D7737, D7737&lt;Частотометр!B10),"среднечаст","низкочаст"))</f>
        <v>#NUM!</v>
      </c>
      <c r="K7737" s="8" t="e">
        <f>IF(E7737&gt;Частотометр!C28,"высокая",IF(AND(Частотометр!D28&lt;E7737, E7737&lt;Частотометр!C28),"средняя","низкая"))</f>
        <v>#NUM!</v>
      </c>
    </row>
    <row r="7738" spans="2:11" x14ac:dyDescent="0.2">
      <c r="B7738" s="8" t="s">
        <v>568</v>
      </c>
      <c r="F7738" s="8" t="str">
        <f t="shared" si="318"/>
        <v/>
      </c>
      <c r="G7738" s="8" t="s">
        <v>568</v>
      </c>
      <c r="H7738" s="8" t="str">
        <f t="shared" si="319"/>
        <v>""</v>
      </c>
      <c r="J7738" s="8" t="e">
        <f>IF(D7738&gt;Частотометр!B10,"высокочаст",IF(AND(Частотометр!C10&lt;D7738, D7738&lt;Частотометр!B10),"среднечаст","низкочаст"))</f>
        <v>#NUM!</v>
      </c>
      <c r="K7738" s="8" t="e">
        <f>IF(E7738&gt;Частотометр!C28,"высокая",IF(AND(Частотометр!D28&lt;E7738, E7738&lt;Частотометр!C28),"средняя","низкая"))</f>
        <v>#NUM!</v>
      </c>
    </row>
    <row r="7739" spans="2:11" x14ac:dyDescent="0.2">
      <c r="B7739" s="8" t="s">
        <v>568</v>
      </c>
      <c r="F7739" s="8" t="str">
        <f t="shared" si="318"/>
        <v/>
      </c>
      <c r="G7739" s="8" t="s">
        <v>568</v>
      </c>
      <c r="H7739" s="8" t="str">
        <f t="shared" si="319"/>
        <v>""</v>
      </c>
      <c r="J7739" s="8" t="e">
        <f>IF(D7739&gt;Частотометр!B10,"высокочаст",IF(AND(Частотометр!C10&lt;D7739, D7739&lt;Частотометр!B10),"среднечаст","низкочаст"))</f>
        <v>#NUM!</v>
      </c>
      <c r="K7739" s="8" t="e">
        <f>IF(E7739&gt;Частотометр!C28,"высокая",IF(AND(Частотометр!D28&lt;E7739, E7739&lt;Частотометр!C28),"средняя","низкая"))</f>
        <v>#NUM!</v>
      </c>
    </row>
    <row r="7740" spans="2:11" x14ac:dyDescent="0.2">
      <c r="B7740" s="8" t="s">
        <v>568</v>
      </c>
      <c r="F7740" s="8" t="str">
        <f t="shared" si="318"/>
        <v/>
      </c>
      <c r="G7740" s="8" t="s">
        <v>568</v>
      </c>
      <c r="H7740" s="8" t="str">
        <f t="shared" si="319"/>
        <v>""</v>
      </c>
      <c r="J7740" s="8" t="e">
        <f>IF(D7740&gt;Частотометр!B10,"высокочаст",IF(AND(Частотометр!C10&lt;D7740, D7740&lt;Частотометр!B10),"среднечаст","низкочаст"))</f>
        <v>#NUM!</v>
      </c>
      <c r="K7740" s="8" t="e">
        <f>IF(E7740&gt;Частотометр!C28,"высокая",IF(AND(Частотометр!D28&lt;E7740, E7740&lt;Частотометр!C28),"средняя","низкая"))</f>
        <v>#NUM!</v>
      </c>
    </row>
    <row r="7741" spans="2:11" x14ac:dyDescent="0.2">
      <c r="B7741" s="8" t="s">
        <v>568</v>
      </c>
      <c r="F7741" s="8" t="str">
        <f t="shared" si="318"/>
        <v/>
      </c>
      <c r="G7741" s="8" t="s">
        <v>568</v>
      </c>
      <c r="H7741" s="8" t="str">
        <f t="shared" si="319"/>
        <v>""</v>
      </c>
      <c r="J7741" s="8" t="e">
        <f>IF(D7741&gt;Частотометр!B10,"высокочаст",IF(AND(Частотометр!C10&lt;D7741, D7741&lt;Частотометр!B10),"среднечаст","низкочаст"))</f>
        <v>#NUM!</v>
      </c>
      <c r="K7741" s="8" t="e">
        <f>IF(E7741&gt;Частотометр!C28,"высокая",IF(AND(Частотометр!D28&lt;E7741, E7741&lt;Частотометр!C28),"средняя","низкая"))</f>
        <v>#NUM!</v>
      </c>
    </row>
    <row r="7742" spans="2:11" x14ac:dyDescent="0.2">
      <c r="B7742" s="8" t="s">
        <v>568</v>
      </c>
      <c r="F7742" s="8" t="str">
        <f t="shared" si="318"/>
        <v/>
      </c>
      <c r="G7742" s="8" t="s">
        <v>568</v>
      </c>
      <c r="H7742" s="8" t="str">
        <f t="shared" si="319"/>
        <v>""</v>
      </c>
      <c r="J7742" s="8" t="e">
        <f>IF(D7742&gt;Частотометр!B10,"высокочаст",IF(AND(Частотометр!C10&lt;D7742, D7742&lt;Частотометр!B10),"среднечаст","низкочаст"))</f>
        <v>#NUM!</v>
      </c>
      <c r="K7742" s="8" t="e">
        <f>IF(E7742&gt;Частотометр!C28,"высокая",IF(AND(Частотометр!D28&lt;E7742, E7742&lt;Частотометр!C28),"средняя","низкая"))</f>
        <v>#NUM!</v>
      </c>
    </row>
    <row r="7743" spans="2:11" x14ac:dyDescent="0.2">
      <c r="B7743" s="8" t="s">
        <v>568</v>
      </c>
      <c r="F7743" s="8" t="str">
        <f t="shared" si="318"/>
        <v/>
      </c>
      <c r="G7743" s="8" t="s">
        <v>568</v>
      </c>
      <c r="H7743" s="8" t="str">
        <f t="shared" si="319"/>
        <v>""</v>
      </c>
      <c r="J7743" s="8" t="e">
        <f>IF(D7743&gt;Частотометр!B10,"высокочаст",IF(AND(Частотометр!C10&lt;D7743, D7743&lt;Частотометр!B10),"среднечаст","низкочаст"))</f>
        <v>#NUM!</v>
      </c>
      <c r="K7743" s="8" t="e">
        <f>IF(E7743&gt;Частотометр!C28,"высокая",IF(AND(Частотометр!D28&lt;E7743, E7743&lt;Частотометр!C28),"средняя","низкая"))</f>
        <v>#NUM!</v>
      </c>
    </row>
    <row r="7744" spans="2:11" x14ac:dyDescent="0.2">
      <c r="B7744" s="8" t="s">
        <v>568</v>
      </c>
      <c r="F7744" s="8" t="str">
        <f t="shared" si="318"/>
        <v/>
      </c>
      <c r="G7744" s="8" t="s">
        <v>568</v>
      </c>
      <c r="H7744" s="8" t="str">
        <f t="shared" si="319"/>
        <v>""</v>
      </c>
      <c r="J7744" s="8" t="e">
        <f>IF(D7744&gt;Частотометр!B10,"высокочаст",IF(AND(Частотометр!C10&lt;D7744, D7744&lt;Частотометр!B10),"среднечаст","низкочаст"))</f>
        <v>#NUM!</v>
      </c>
      <c r="K7744" s="8" t="e">
        <f>IF(E7744&gt;Частотометр!C28,"высокая",IF(AND(Частотометр!D28&lt;E7744, E7744&lt;Частотометр!C28),"средняя","низкая"))</f>
        <v>#NUM!</v>
      </c>
    </row>
    <row r="7745" spans="2:11" x14ac:dyDescent="0.2">
      <c r="B7745" s="8" t="s">
        <v>568</v>
      </c>
      <c r="F7745" s="8" t="str">
        <f t="shared" si="318"/>
        <v/>
      </c>
      <c r="G7745" s="8" t="s">
        <v>568</v>
      </c>
      <c r="H7745" s="8" t="str">
        <f t="shared" si="319"/>
        <v>""</v>
      </c>
      <c r="J7745" s="8" t="e">
        <f>IF(D7745&gt;Частотометр!B10,"высокочаст",IF(AND(Частотометр!C10&lt;D7745, D7745&lt;Частотометр!B10),"среднечаст","низкочаст"))</f>
        <v>#NUM!</v>
      </c>
      <c r="K7745" s="8" t="e">
        <f>IF(E7745&gt;Частотометр!C28,"высокая",IF(AND(Частотометр!D28&lt;E7745, E7745&lt;Частотометр!C28),"средняя","низкая"))</f>
        <v>#NUM!</v>
      </c>
    </row>
    <row r="7746" spans="2:11" x14ac:dyDescent="0.2">
      <c r="B7746" s="8" t="s">
        <v>568</v>
      </c>
      <c r="F7746" s="8" t="str">
        <f t="shared" si="318"/>
        <v/>
      </c>
      <c r="G7746" s="8" t="s">
        <v>568</v>
      </c>
      <c r="H7746" s="8" t="str">
        <f t="shared" si="319"/>
        <v>""</v>
      </c>
      <c r="J7746" s="8" t="e">
        <f>IF(D7746&gt;Частотометр!B10,"высокочаст",IF(AND(Частотометр!C10&lt;D7746, D7746&lt;Частотометр!B10),"среднечаст","низкочаст"))</f>
        <v>#NUM!</v>
      </c>
      <c r="K7746" s="8" t="e">
        <f>IF(E7746&gt;Частотометр!C28,"высокая",IF(AND(Частотометр!D28&lt;E7746, E7746&lt;Частотометр!C28),"средняя","низкая"))</f>
        <v>#NUM!</v>
      </c>
    </row>
    <row r="7747" spans="2:11" x14ac:dyDescent="0.2">
      <c r="B7747" s="8" t="s">
        <v>568</v>
      </c>
      <c r="F7747" s="8" t="str">
        <f t="shared" ref="F7747:F7810" si="320">TRIM(C7747)</f>
        <v/>
      </c>
      <c r="G7747" s="8" t="s">
        <v>568</v>
      </c>
      <c r="H7747" s="8" t="str">
        <f t="shared" ref="H7747:H7810" si="321">CONCATENATE(B7747,F7747,G7747)</f>
        <v>""</v>
      </c>
      <c r="J7747" s="8" t="e">
        <f>IF(D7747&gt;Частотометр!B10,"высокочаст",IF(AND(Частотометр!C10&lt;D7747, D7747&lt;Частотометр!B10),"среднечаст","низкочаст"))</f>
        <v>#NUM!</v>
      </c>
      <c r="K7747" s="8" t="e">
        <f>IF(E7747&gt;Частотометр!C28,"высокая",IF(AND(Частотометр!D28&lt;E7747, E7747&lt;Частотометр!C28),"средняя","низкая"))</f>
        <v>#NUM!</v>
      </c>
    </row>
    <row r="7748" spans="2:11" x14ac:dyDescent="0.2">
      <c r="B7748" s="8" t="s">
        <v>568</v>
      </c>
      <c r="F7748" s="8" t="str">
        <f t="shared" si="320"/>
        <v/>
      </c>
      <c r="G7748" s="8" t="s">
        <v>568</v>
      </c>
      <c r="H7748" s="8" t="str">
        <f t="shared" si="321"/>
        <v>""</v>
      </c>
      <c r="J7748" s="8" t="e">
        <f>IF(D7748&gt;Частотометр!B10,"высокочаст",IF(AND(Частотометр!C10&lt;D7748, D7748&lt;Частотометр!B10),"среднечаст","низкочаст"))</f>
        <v>#NUM!</v>
      </c>
      <c r="K7748" s="8" t="e">
        <f>IF(E7748&gt;Частотометр!C28,"высокая",IF(AND(Частотометр!D28&lt;E7748, E7748&lt;Частотометр!C28),"средняя","низкая"))</f>
        <v>#NUM!</v>
      </c>
    </row>
    <row r="7749" spans="2:11" x14ac:dyDescent="0.2">
      <c r="B7749" s="8" t="s">
        <v>568</v>
      </c>
      <c r="F7749" s="8" t="str">
        <f t="shared" si="320"/>
        <v/>
      </c>
      <c r="G7749" s="8" t="s">
        <v>568</v>
      </c>
      <c r="H7749" s="8" t="str">
        <f t="shared" si="321"/>
        <v>""</v>
      </c>
      <c r="J7749" s="8" t="e">
        <f>IF(D7749&gt;Частотометр!B10,"высокочаст",IF(AND(Частотометр!C10&lt;D7749, D7749&lt;Частотометр!B10),"среднечаст","низкочаст"))</f>
        <v>#NUM!</v>
      </c>
      <c r="K7749" s="8" t="e">
        <f>IF(E7749&gt;Частотометр!C28,"высокая",IF(AND(Частотометр!D28&lt;E7749, E7749&lt;Частотометр!C28),"средняя","низкая"))</f>
        <v>#NUM!</v>
      </c>
    </row>
    <row r="7750" spans="2:11" x14ac:dyDescent="0.2">
      <c r="B7750" s="8" t="s">
        <v>568</v>
      </c>
      <c r="F7750" s="8" t="str">
        <f t="shared" si="320"/>
        <v/>
      </c>
      <c r="G7750" s="8" t="s">
        <v>568</v>
      </c>
      <c r="H7750" s="8" t="str">
        <f t="shared" si="321"/>
        <v>""</v>
      </c>
      <c r="J7750" s="8" t="e">
        <f>IF(D7750&gt;Частотометр!B10,"высокочаст",IF(AND(Частотометр!C10&lt;D7750, D7750&lt;Частотометр!B10),"среднечаст","низкочаст"))</f>
        <v>#NUM!</v>
      </c>
      <c r="K7750" s="8" t="e">
        <f>IF(E7750&gt;Частотометр!C28,"высокая",IF(AND(Частотометр!D28&lt;E7750, E7750&lt;Частотометр!C28),"средняя","низкая"))</f>
        <v>#NUM!</v>
      </c>
    </row>
    <row r="7751" spans="2:11" x14ac:dyDescent="0.2">
      <c r="B7751" s="8" t="s">
        <v>568</v>
      </c>
      <c r="F7751" s="8" t="str">
        <f t="shared" si="320"/>
        <v/>
      </c>
      <c r="G7751" s="8" t="s">
        <v>568</v>
      </c>
      <c r="H7751" s="8" t="str">
        <f t="shared" si="321"/>
        <v>""</v>
      </c>
      <c r="J7751" s="8" t="e">
        <f>IF(D7751&gt;Частотометр!B10,"высокочаст",IF(AND(Частотометр!C10&lt;D7751, D7751&lt;Частотометр!B10),"среднечаст","низкочаст"))</f>
        <v>#NUM!</v>
      </c>
      <c r="K7751" s="8" t="e">
        <f>IF(E7751&gt;Частотометр!C28,"высокая",IF(AND(Частотометр!D28&lt;E7751, E7751&lt;Частотометр!C28),"средняя","низкая"))</f>
        <v>#NUM!</v>
      </c>
    </row>
    <row r="7752" spans="2:11" x14ac:dyDescent="0.2">
      <c r="B7752" s="8" t="s">
        <v>568</v>
      </c>
      <c r="F7752" s="8" t="str">
        <f t="shared" si="320"/>
        <v/>
      </c>
      <c r="G7752" s="8" t="s">
        <v>568</v>
      </c>
      <c r="H7752" s="8" t="str">
        <f t="shared" si="321"/>
        <v>""</v>
      </c>
      <c r="J7752" s="8" t="e">
        <f>IF(D7752&gt;Частотометр!B10,"высокочаст",IF(AND(Частотометр!C10&lt;D7752, D7752&lt;Частотометр!B10),"среднечаст","низкочаст"))</f>
        <v>#NUM!</v>
      </c>
      <c r="K7752" s="8" t="e">
        <f>IF(E7752&gt;Частотометр!C28,"высокая",IF(AND(Частотометр!D28&lt;E7752, E7752&lt;Частотометр!C28),"средняя","низкая"))</f>
        <v>#NUM!</v>
      </c>
    </row>
    <row r="7753" spans="2:11" x14ac:dyDescent="0.2">
      <c r="B7753" s="8" t="s">
        <v>568</v>
      </c>
      <c r="F7753" s="8" t="str">
        <f t="shared" si="320"/>
        <v/>
      </c>
      <c r="G7753" s="8" t="s">
        <v>568</v>
      </c>
      <c r="H7753" s="8" t="str">
        <f t="shared" si="321"/>
        <v>""</v>
      </c>
      <c r="J7753" s="8" t="e">
        <f>IF(D7753&gt;Частотометр!B10,"высокочаст",IF(AND(Частотометр!C10&lt;D7753, D7753&lt;Частотометр!B10),"среднечаст","низкочаст"))</f>
        <v>#NUM!</v>
      </c>
      <c r="K7753" s="8" t="e">
        <f>IF(E7753&gt;Частотометр!C28,"высокая",IF(AND(Частотометр!D28&lt;E7753, E7753&lt;Частотометр!C28),"средняя","низкая"))</f>
        <v>#NUM!</v>
      </c>
    </row>
    <row r="7754" spans="2:11" x14ac:dyDescent="0.2">
      <c r="B7754" s="8" t="s">
        <v>568</v>
      </c>
      <c r="F7754" s="8" t="str">
        <f t="shared" si="320"/>
        <v/>
      </c>
      <c r="G7754" s="8" t="s">
        <v>568</v>
      </c>
      <c r="H7754" s="8" t="str">
        <f t="shared" si="321"/>
        <v>""</v>
      </c>
      <c r="J7754" s="8" t="e">
        <f>IF(D7754&gt;Частотометр!B10,"высокочаст",IF(AND(Частотометр!C10&lt;D7754, D7754&lt;Частотометр!B10),"среднечаст","низкочаст"))</f>
        <v>#NUM!</v>
      </c>
      <c r="K7754" s="8" t="e">
        <f>IF(E7754&gt;Частотометр!C28,"высокая",IF(AND(Частотометр!D28&lt;E7754, E7754&lt;Частотометр!C28),"средняя","низкая"))</f>
        <v>#NUM!</v>
      </c>
    </row>
    <row r="7755" spans="2:11" x14ac:dyDescent="0.2">
      <c r="B7755" s="8" t="s">
        <v>568</v>
      </c>
      <c r="F7755" s="8" t="str">
        <f t="shared" si="320"/>
        <v/>
      </c>
      <c r="G7755" s="8" t="s">
        <v>568</v>
      </c>
      <c r="H7755" s="8" t="str">
        <f t="shared" si="321"/>
        <v>""</v>
      </c>
      <c r="J7755" s="8" t="e">
        <f>IF(D7755&gt;Частотометр!B10,"высокочаст",IF(AND(Частотометр!C10&lt;D7755, D7755&lt;Частотометр!B10),"среднечаст","низкочаст"))</f>
        <v>#NUM!</v>
      </c>
      <c r="K7755" s="8" t="e">
        <f>IF(E7755&gt;Частотометр!C28,"высокая",IF(AND(Частотометр!D28&lt;E7755, E7755&lt;Частотометр!C28),"средняя","низкая"))</f>
        <v>#NUM!</v>
      </c>
    </row>
    <row r="7756" spans="2:11" x14ac:dyDescent="0.2">
      <c r="B7756" s="8" t="s">
        <v>568</v>
      </c>
      <c r="F7756" s="8" t="str">
        <f t="shared" si="320"/>
        <v/>
      </c>
      <c r="G7756" s="8" t="s">
        <v>568</v>
      </c>
      <c r="H7756" s="8" t="str">
        <f t="shared" si="321"/>
        <v>""</v>
      </c>
      <c r="J7756" s="8" t="e">
        <f>IF(D7756&gt;Частотометр!B10,"высокочаст",IF(AND(Частотометр!C10&lt;D7756, D7756&lt;Частотометр!B10),"среднечаст","низкочаст"))</f>
        <v>#NUM!</v>
      </c>
      <c r="K7756" s="8" t="e">
        <f>IF(E7756&gt;Частотометр!C28,"высокая",IF(AND(Частотометр!D28&lt;E7756, E7756&lt;Частотометр!C28),"средняя","низкая"))</f>
        <v>#NUM!</v>
      </c>
    </row>
    <row r="7757" spans="2:11" x14ac:dyDescent="0.2">
      <c r="B7757" s="8" t="s">
        <v>568</v>
      </c>
      <c r="F7757" s="8" t="str">
        <f t="shared" si="320"/>
        <v/>
      </c>
      <c r="G7757" s="8" t="s">
        <v>568</v>
      </c>
      <c r="H7757" s="8" t="str">
        <f t="shared" si="321"/>
        <v>""</v>
      </c>
      <c r="J7757" s="8" t="e">
        <f>IF(D7757&gt;Частотометр!B10,"высокочаст",IF(AND(Частотометр!C10&lt;D7757, D7757&lt;Частотометр!B10),"среднечаст","низкочаст"))</f>
        <v>#NUM!</v>
      </c>
      <c r="K7757" s="8" t="e">
        <f>IF(E7757&gt;Частотометр!C28,"высокая",IF(AND(Частотометр!D28&lt;E7757, E7757&lt;Частотометр!C28),"средняя","низкая"))</f>
        <v>#NUM!</v>
      </c>
    </row>
    <row r="7758" spans="2:11" x14ac:dyDescent="0.2">
      <c r="B7758" s="8" t="s">
        <v>568</v>
      </c>
      <c r="F7758" s="8" t="str">
        <f t="shared" si="320"/>
        <v/>
      </c>
      <c r="G7758" s="8" t="s">
        <v>568</v>
      </c>
      <c r="H7758" s="8" t="str">
        <f t="shared" si="321"/>
        <v>""</v>
      </c>
      <c r="J7758" s="8" t="e">
        <f>IF(D7758&gt;Частотометр!B10,"высокочаст",IF(AND(Частотометр!C10&lt;D7758, D7758&lt;Частотометр!B10),"среднечаст","низкочаст"))</f>
        <v>#NUM!</v>
      </c>
      <c r="K7758" s="8" t="e">
        <f>IF(E7758&gt;Частотометр!C28,"высокая",IF(AND(Частотометр!D28&lt;E7758, E7758&lt;Частотометр!C28),"средняя","низкая"))</f>
        <v>#NUM!</v>
      </c>
    </row>
    <row r="7759" spans="2:11" x14ac:dyDescent="0.2">
      <c r="B7759" s="8" t="s">
        <v>568</v>
      </c>
      <c r="F7759" s="8" t="str">
        <f t="shared" si="320"/>
        <v/>
      </c>
      <c r="G7759" s="8" t="s">
        <v>568</v>
      </c>
      <c r="H7759" s="8" t="str">
        <f t="shared" si="321"/>
        <v>""</v>
      </c>
      <c r="J7759" s="8" t="e">
        <f>IF(D7759&gt;Частотометр!B10,"высокочаст",IF(AND(Частотометр!C10&lt;D7759, D7759&lt;Частотометр!B10),"среднечаст","низкочаст"))</f>
        <v>#NUM!</v>
      </c>
      <c r="K7759" s="8" t="e">
        <f>IF(E7759&gt;Частотометр!C28,"высокая",IF(AND(Частотометр!D28&lt;E7759, E7759&lt;Частотометр!C28),"средняя","низкая"))</f>
        <v>#NUM!</v>
      </c>
    </row>
    <row r="7760" spans="2:11" x14ac:dyDescent="0.2">
      <c r="B7760" s="8" t="s">
        <v>568</v>
      </c>
      <c r="F7760" s="8" t="str">
        <f t="shared" si="320"/>
        <v/>
      </c>
      <c r="G7760" s="8" t="s">
        <v>568</v>
      </c>
      <c r="H7760" s="8" t="str">
        <f t="shared" si="321"/>
        <v>""</v>
      </c>
      <c r="J7760" s="8" t="e">
        <f>IF(D7760&gt;Частотометр!B10,"высокочаст",IF(AND(Частотометр!C10&lt;D7760, D7760&lt;Частотометр!B10),"среднечаст","низкочаст"))</f>
        <v>#NUM!</v>
      </c>
      <c r="K7760" s="8" t="e">
        <f>IF(E7760&gt;Частотометр!C28,"высокая",IF(AND(Частотометр!D28&lt;E7760, E7760&lt;Частотометр!C28),"средняя","низкая"))</f>
        <v>#NUM!</v>
      </c>
    </row>
    <row r="7761" spans="2:11" x14ac:dyDescent="0.2">
      <c r="B7761" s="8" t="s">
        <v>568</v>
      </c>
      <c r="F7761" s="8" t="str">
        <f t="shared" si="320"/>
        <v/>
      </c>
      <c r="G7761" s="8" t="s">
        <v>568</v>
      </c>
      <c r="H7761" s="8" t="str">
        <f t="shared" si="321"/>
        <v>""</v>
      </c>
      <c r="J7761" s="8" t="e">
        <f>IF(D7761&gt;Частотометр!B10,"высокочаст",IF(AND(Частотометр!C10&lt;D7761, D7761&lt;Частотометр!B10),"среднечаст","низкочаст"))</f>
        <v>#NUM!</v>
      </c>
      <c r="K7761" s="8" t="e">
        <f>IF(E7761&gt;Частотометр!C28,"высокая",IF(AND(Частотометр!D28&lt;E7761, E7761&lt;Частотометр!C28),"средняя","низкая"))</f>
        <v>#NUM!</v>
      </c>
    </row>
    <row r="7762" spans="2:11" x14ac:dyDescent="0.2">
      <c r="B7762" s="8" t="s">
        <v>568</v>
      </c>
      <c r="F7762" s="8" t="str">
        <f t="shared" si="320"/>
        <v/>
      </c>
      <c r="G7762" s="8" t="s">
        <v>568</v>
      </c>
      <c r="H7762" s="8" t="str">
        <f t="shared" si="321"/>
        <v>""</v>
      </c>
      <c r="J7762" s="8" t="e">
        <f>IF(D7762&gt;Частотометр!B10,"высокочаст",IF(AND(Частотометр!C10&lt;D7762, D7762&lt;Частотометр!B10),"среднечаст","низкочаст"))</f>
        <v>#NUM!</v>
      </c>
      <c r="K7762" s="8" t="e">
        <f>IF(E7762&gt;Частотометр!C28,"высокая",IF(AND(Частотометр!D28&lt;E7762, E7762&lt;Частотометр!C28),"средняя","низкая"))</f>
        <v>#NUM!</v>
      </c>
    </row>
    <row r="7763" spans="2:11" x14ac:dyDescent="0.2">
      <c r="B7763" s="8" t="s">
        <v>568</v>
      </c>
      <c r="F7763" s="8" t="str">
        <f t="shared" si="320"/>
        <v/>
      </c>
      <c r="G7763" s="8" t="s">
        <v>568</v>
      </c>
      <c r="H7763" s="8" t="str">
        <f t="shared" si="321"/>
        <v>""</v>
      </c>
      <c r="J7763" s="8" t="e">
        <f>IF(D7763&gt;Частотометр!B10,"высокочаст",IF(AND(Частотометр!C10&lt;D7763, D7763&lt;Частотометр!B10),"среднечаст","низкочаст"))</f>
        <v>#NUM!</v>
      </c>
      <c r="K7763" s="8" t="e">
        <f>IF(E7763&gt;Частотометр!C28,"высокая",IF(AND(Частотометр!D28&lt;E7763, E7763&lt;Частотометр!C28),"средняя","низкая"))</f>
        <v>#NUM!</v>
      </c>
    </row>
    <row r="7764" spans="2:11" x14ac:dyDescent="0.2">
      <c r="B7764" s="8" t="s">
        <v>568</v>
      </c>
      <c r="F7764" s="8" t="str">
        <f t="shared" si="320"/>
        <v/>
      </c>
      <c r="G7764" s="8" t="s">
        <v>568</v>
      </c>
      <c r="H7764" s="8" t="str">
        <f t="shared" si="321"/>
        <v>""</v>
      </c>
      <c r="J7764" s="8" t="e">
        <f>IF(D7764&gt;Частотометр!B10,"высокочаст",IF(AND(Частотометр!C10&lt;D7764, D7764&lt;Частотометр!B10),"среднечаст","низкочаст"))</f>
        <v>#NUM!</v>
      </c>
      <c r="K7764" s="8" t="e">
        <f>IF(E7764&gt;Частотометр!C28,"высокая",IF(AND(Частотометр!D28&lt;E7764, E7764&lt;Частотометр!C28),"средняя","низкая"))</f>
        <v>#NUM!</v>
      </c>
    </row>
    <row r="7765" spans="2:11" x14ac:dyDescent="0.2">
      <c r="B7765" s="8" t="s">
        <v>568</v>
      </c>
      <c r="F7765" s="8" t="str">
        <f t="shared" si="320"/>
        <v/>
      </c>
      <c r="G7765" s="8" t="s">
        <v>568</v>
      </c>
      <c r="H7765" s="8" t="str">
        <f t="shared" si="321"/>
        <v>""</v>
      </c>
      <c r="J7765" s="8" t="e">
        <f>IF(D7765&gt;Частотометр!B10,"высокочаст",IF(AND(Частотометр!C10&lt;D7765, D7765&lt;Частотометр!B10),"среднечаст","низкочаст"))</f>
        <v>#NUM!</v>
      </c>
      <c r="K7765" s="8" t="e">
        <f>IF(E7765&gt;Частотометр!C28,"высокая",IF(AND(Частотометр!D28&lt;E7765, E7765&lt;Частотометр!C28),"средняя","низкая"))</f>
        <v>#NUM!</v>
      </c>
    </row>
    <row r="7766" spans="2:11" x14ac:dyDescent="0.2">
      <c r="B7766" s="8" t="s">
        <v>568</v>
      </c>
      <c r="F7766" s="8" t="str">
        <f t="shared" si="320"/>
        <v/>
      </c>
      <c r="G7766" s="8" t="s">
        <v>568</v>
      </c>
      <c r="H7766" s="8" t="str">
        <f t="shared" si="321"/>
        <v>""</v>
      </c>
      <c r="J7766" s="8" t="e">
        <f>IF(D7766&gt;Частотометр!B10,"высокочаст",IF(AND(Частотометр!C10&lt;D7766, D7766&lt;Частотометр!B10),"среднечаст","низкочаст"))</f>
        <v>#NUM!</v>
      </c>
      <c r="K7766" s="8" t="e">
        <f>IF(E7766&gt;Частотометр!C28,"высокая",IF(AND(Частотометр!D28&lt;E7766, E7766&lt;Частотометр!C28),"средняя","низкая"))</f>
        <v>#NUM!</v>
      </c>
    </row>
    <row r="7767" spans="2:11" x14ac:dyDescent="0.2">
      <c r="B7767" s="8" t="s">
        <v>568</v>
      </c>
      <c r="F7767" s="8" t="str">
        <f t="shared" si="320"/>
        <v/>
      </c>
      <c r="G7767" s="8" t="s">
        <v>568</v>
      </c>
      <c r="H7767" s="8" t="str">
        <f t="shared" si="321"/>
        <v>""</v>
      </c>
      <c r="J7767" s="8" t="e">
        <f>IF(D7767&gt;Частотометр!B10,"высокочаст",IF(AND(Частотометр!C10&lt;D7767, D7767&lt;Частотометр!B10),"среднечаст","низкочаст"))</f>
        <v>#NUM!</v>
      </c>
      <c r="K7767" s="8" t="e">
        <f>IF(E7767&gt;Частотометр!C28,"высокая",IF(AND(Частотометр!D28&lt;E7767, E7767&lt;Частотометр!C28),"средняя","низкая"))</f>
        <v>#NUM!</v>
      </c>
    </row>
    <row r="7768" spans="2:11" x14ac:dyDescent="0.2">
      <c r="B7768" s="8" t="s">
        <v>568</v>
      </c>
      <c r="F7768" s="8" t="str">
        <f t="shared" si="320"/>
        <v/>
      </c>
      <c r="G7768" s="8" t="s">
        <v>568</v>
      </c>
      <c r="H7768" s="8" t="str">
        <f t="shared" si="321"/>
        <v>""</v>
      </c>
      <c r="J7768" s="8" t="e">
        <f>IF(D7768&gt;Частотометр!B10,"высокочаст",IF(AND(Частотометр!C10&lt;D7768, D7768&lt;Частотометр!B10),"среднечаст","низкочаст"))</f>
        <v>#NUM!</v>
      </c>
      <c r="K7768" s="8" t="e">
        <f>IF(E7768&gt;Частотометр!C28,"высокая",IF(AND(Частотометр!D28&lt;E7768, E7768&lt;Частотометр!C28),"средняя","низкая"))</f>
        <v>#NUM!</v>
      </c>
    </row>
    <row r="7769" spans="2:11" x14ac:dyDescent="0.2">
      <c r="B7769" s="8" t="s">
        <v>568</v>
      </c>
      <c r="F7769" s="8" t="str">
        <f t="shared" si="320"/>
        <v/>
      </c>
      <c r="G7769" s="8" t="s">
        <v>568</v>
      </c>
      <c r="H7769" s="8" t="str">
        <f t="shared" si="321"/>
        <v>""</v>
      </c>
      <c r="J7769" s="8" t="e">
        <f>IF(D7769&gt;Частотометр!B10,"высокочаст",IF(AND(Частотометр!C10&lt;D7769, D7769&lt;Частотометр!B10),"среднечаст","низкочаст"))</f>
        <v>#NUM!</v>
      </c>
      <c r="K7769" s="8" t="e">
        <f>IF(E7769&gt;Частотометр!C28,"высокая",IF(AND(Частотометр!D28&lt;E7769, E7769&lt;Частотометр!C28),"средняя","низкая"))</f>
        <v>#NUM!</v>
      </c>
    </row>
    <row r="7770" spans="2:11" x14ac:dyDescent="0.2">
      <c r="B7770" s="8" t="s">
        <v>568</v>
      </c>
      <c r="F7770" s="8" t="str">
        <f t="shared" si="320"/>
        <v/>
      </c>
      <c r="G7770" s="8" t="s">
        <v>568</v>
      </c>
      <c r="H7770" s="8" t="str">
        <f t="shared" si="321"/>
        <v>""</v>
      </c>
      <c r="J7770" s="8" t="e">
        <f>IF(D7770&gt;Частотометр!B10,"высокочаст",IF(AND(Частотометр!C10&lt;D7770, D7770&lt;Частотометр!B10),"среднечаст","низкочаст"))</f>
        <v>#NUM!</v>
      </c>
      <c r="K7770" s="8" t="e">
        <f>IF(E7770&gt;Частотометр!C28,"высокая",IF(AND(Частотометр!D28&lt;E7770, E7770&lt;Частотометр!C28),"средняя","низкая"))</f>
        <v>#NUM!</v>
      </c>
    </row>
    <row r="7771" spans="2:11" x14ac:dyDescent="0.2">
      <c r="B7771" s="8" t="s">
        <v>568</v>
      </c>
      <c r="F7771" s="8" t="str">
        <f t="shared" si="320"/>
        <v/>
      </c>
      <c r="G7771" s="8" t="s">
        <v>568</v>
      </c>
      <c r="H7771" s="8" t="str">
        <f t="shared" si="321"/>
        <v>""</v>
      </c>
      <c r="J7771" s="8" t="e">
        <f>IF(D7771&gt;Частотометр!B10,"высокочаст",IF(AND(Частотометр!C10&lt;D7771, D7771&lt;Частотометр!B10),"среднечаст","низкочаст"))</f>
        <v>#NUM!</v>
      </c>
      <c r="K7771" s="8" t="e">
        <f>IF(E7771&gt;Частотометр!C28,"высокая",IF(AND(Частотометр!D28&lt;E7771, E7771&lt;Частотометр!C28),"средняя","низкая"))</f>
        <v>#NUM!</v>
      </c>
    </row>
    <row r="7772" spans="2:11" x14ac:dyDescent="0.2">
      <c r="B7772" s="8" t="s">
        <v>568</v>
      </c>
      <c r="F7772" s="8" t="str">
        <f t="shared" si="320"/>
        <v/>
      </c>
      <c r="G7772" s="8" t="s">
        <v>568</v>
      </c>
      <c r="H7772" s="8" t="str">
        <f t="shared" si="321"/>
        <v>""</v>
      </c>
      <c r="J7772" s="8" t="e">
        <f>IF(D7772&gt;Частотометр!B10,"высокочаст",IF(AND(Частотометр!C10&lt;D7772, D7772&lt;Частотометр!B10),"среднечаст","низкочаст"))</f>
        <v>#NUM!</v>
      </c>
      <c r="K7772" s="8" t="e">
        <f>IF(E7772&gt;Частотометр!C28,"высокая",IF(AND(Частотометр!D28&lt;E7772, E7772&lt;Частотометр!C28),"средняя","низкая"))</f>
        <v>#NUM!</v>
      </c>
    </row>
    <row r="7773" spans="2:11" x14ac:dyDescent="0.2">
      <c r="B7773" s="8" t="s">
        <v>568</v>
      </c>
      <c r="F7773" s="8" t="str">
        <f t="shared" si="320"/>
        <v/>
      </c>
      <c r="G7773" s="8" t="s">
        <v>568</v>
      </c>
      <c r="H7773" s="8" t="str">
        <f t="shared" si="321"/>
        <v>""</v>
      </c>
      <c r="J7773" s="8" t="e">
        <f>IF(D7773&gt;Частотометр!B10,"высокочаст",IF(AND(Частотометр!C10&lt;D7773, D7773&lt;Частотометр!B10),"среднечаст","низкочаст"))</f>
        <v>#NUM!</v>
      </c>
      <c r="K7773" s="8" t="e">
        <f>IF(E7773&gt;Частотометр!C28,"высокая",IF(AND(Частотометр!D28&lt;E7773, E7773&lt;Частотометр!C28),"средняя","низкая"))</f>
        <v>#NUM!</v>
      </c>
    </row>
    <row r="7774" spans="2:11" x14ac:dyDescent="0.2">
      <c r="B7774" s="8" t="s">
        <v>568</v>
      </c>
      <c r="F7774" s="8" t="str">
        <f t="shared" si="320"/>
        <v/>
      </c>
      <c r="G7774" s="8" t="s">
        <v>568</v>
      </c>
      <c r="H7774" s="8" t="str">
        <f t="shared" si="321"/>
        <v>""</v>
      </c>
      <c r="J7774" s="8" t="e">
        <f>IF(D7774&gt;Частотометр!B10,"высокочаст",IF(AND(Частотометр!C10&lt;D7774, D7774&lt;Частотометр!B10),"среднечаст","низкочаст"))</f>
        <v>#NUM!</v>
      </c>
      <c r="K7774" s="8" t="e">
        <f>IF(E7774&gt;Частотометр!C28,"высокая",IF(AND(Частотометр!D28&lt;E7774, E7774&lt;Частотометр!C28),"средняя","низкая"))</f>
        <v>#NUM!</v>
      </c>
    </row>
    <row r="7775" spans="2:11" x14ac:dyDescent="0.2">
      <c r="B7775" s="8" t="s">
        <v>568</v>
      </c>
      <c r="F7775" s="8" t="str">
        <f t="shared" si="320"/>
        <v/>
      </c>
      <c r="G7775" s="8" t="s">
        <v>568</v>
      </c>
      <c r="H7775" s="8" t="str">
        <f t="shared" si="321"/>
        <v>""</v>
      </c>
      <c r="J7775" s="8" t="e">
        <f>IF(D7775&gt;Частотометр!B10,"высокочаст",IF(AND(Частотометр!C10&lt;D7775, D7775&lt;Частотометр!B10),"среднечаст","низкочаст"))</f>
        <v>#NUM!</v>
      </c>
      <c r="K7775" s="8" t="e">
        <f>IF(E7775&gt;Частотометр!C28,"высокая",IF(AND(Частотометр!D28&lt;E7775, E7775&lt;Частотометр!C28),"средняя","низкая"))</f>
        <v>#NUM!</v>
      </c>
    </row>
    <row r="7776" spans="2:11" x14ac:dyDescent="0.2">
      <c r="B7776" s="8" t="s">
        <v>568</v>
      </c>
      <c r="F7776" s="8" t="str">
        <f t="shared" si="320"/>
        <v/>
      </c>
      <c r="G7776" s="8" t="s">
        <v>568</v>
      </c>
      <c r="H7776" s="8" t="str">
        <f t="shared" si="321"/>
        <v>""</v>
      </c>
      <c r="J7776" s="8" t="e">
        <f>IF(D7776&gt;Частотометр!B10,"высокочаст",IF(AND(Частотометр!C10&lt;D7776, D7776&lt;Частотометр!B10),"среднечаст","низкочаст"))</f>
        <v>#NUM!</v>
      </c>
      <c r="K7776" s="8" t="e">
        <f>IF(E7776&gt;Частотометр!C28,"высокая",IF(AND(Частотометр!D28&lt;E7776, E7776&lt;Частотометр!C28),"средняя","низкая"))</f>
        <v>#NUM!</v>
      </c>
    </row>
    <row r="7777" spans="2:11" x14ac:dyDescent="0.2">
      <c r="B7777" s="8" t="s">
        <v>568</v>
      </c>
      <c r="F7777" s="8" t="str">
        <f t="shared" si="320"/>
        <v/>
      </c>
      <c r="G7777" s="8" t="s">
        <v>568</v>
      </c>
      <c r="H7777" s="8" t="str">
        <f t="shared" si="321"/>
        <v>""</v>
      </c>
      <c r="J7777" s="8" t="e">
        <f>IF(D7777&gt;Частотометр!B10,"высокочаст",IF(AND(Частотометр!C10&lt;D7777, D7777&lt;Частотометр!B10),"среднечаст","низкочаст"))</f>
        <v>#NUM!</v>
      </c>
      <c r="K7777" s="8" t="e">
        <f>IF(E7777&gt;Частотометр!C28,"высокая",IF(AND(Частотометр!D28&lt;E7777, E7777&lt;Частотометр!C28),"средняя","низкая"))</f>
        <v>#NUM!</v>
      </c>
    </row>
    <row r="7778" spans="2:11" x14ac:dyDescent="0.2">
      <c r="B7778" s="8" t="s">
        <v>568</v>
      </c>
      <c r="F7778" s="8" t="str">
        <f t="shared" si="320"/>
        <v/>
      </c>
      <c r="G7778" s="8" t="s">
        <v>568</v>
      </c>
      <c r="H7778" s="8" t="str">
        <f t="shared" si="321"/>
        <v>""</v>
      </c>
      <c r="J7778" s="8" t="e">
        <f>IF(D7778&gt;Частотометр!B10,"высокочаст",IF(AND(Частотометр!C10&lt;D7778, D7778&lt;Частотометр!B10),"среднечаст","низкочаст"))</f>
        <v>#NUM!</v>
      </c>
      <c r="K7778" s="8" t="e">
        <f>IF(E7778&gt;Частотометр!C28,"высокая",IF(AND(Частотометр!D28&lt;E7778, E7778&lt;Частотометр!C28),"средняя","низкая"))</f>
        <v>#NUM!</v>
      </c>
    </row>
    <row r="7779" spans="2:11" x14ac:dyDescent="0.2">
      <c r="B7779" s="8" t="s">
        <v>568</v>
      </c>
      <c r="F7779" s="8" t="str">
        <f t="shared" si="320"/>
        <v/>
      </c>
      <c r="G7779" s="8" t="s">
        <v>568</v>
      </c>
      <c r="H7779" s="8" t="str">
        <f t="shared" si="321"/>
        <v>""</v>
      </c>
      <c r="J7779" s="8" t="e">
        <f>IF(D7779&gt;Частотометр!B10,"высокочаст",IF(AND(Частотометр!C10&lt;D7779, D7779&lt;Частотометр!B10),"среднечаст","низкочаст"))</f>
        <v>#NUM!</v>
      </c>
      <c r="K7779" s="8" t="e">
        <f>IF(E7779&gt;Частотометр!C28,"высокая",IF(AND(Частотометр!D28&lt;E7779, E7779&lt;Частотометр!C28),"средняя","низкая"))</f>
        <v>#NUM!</v>
      </c>
    </row>
    <row r="7780" spans="2:11" x14ac:dyDescent="0.2">
      <c r="B7780" s="8" t="s">
        <v>568</v>
      </c>
      <c r="F7780" s="8" t="str">
        <f t="shared" si="320"/>
        <v/>
      </c>
      <c r="G7780" s="8" t="s">
        <v>568</v>
      </c>
      <c r="H7780" s="8" t="str">
        <f t="shared" si="321"/>
        <v>""</v>
      </c>
      <c r="J7780" s="8" t="e">
        <f>IF(D7780&gt;Частотометр!B10,"высокочаст",IF(AND(Частотометр!C10&lt;D7780, D7780&lt;Частотометр!B10),"среднечаст","низкочаст"))</f>
        <v>#NUM!</v>
      </c>
      <c r="K7780" s="8" t="e">
        <f>IF(E7780&gt;Частотометр!C28,"высокая",IF(AND(Частотометр!D28&lt;E7780, E7780&lt;Частотометр!C28),"средняя","низкая"))</f>
        <v>#NUM!</v>
      </c>
    </row>
    <row r="7781" spans="2:11" x14ac:dyDescent="0.2">
      <c r="B7781" s="8" t="s">
        <v>568</v>
      </c>
      <c r="F7781" s="8" t="str">
        <f t="shared" si="320"/>
        <v/>
      </c>
      <c r="G7781" s="8" t="s">
        <v>568</v>
      </c>
      <c r="H7781" s="8" t="str">
        <f t="shared" si="321"/>
        <v>""</v>
      </c>
      <c r="J7781" s="8" t="e">
        <f>IF(D7781&gt;Частотометр!B10,"высокочаст",IF(AND(Частотометр!C10&lt;D7781, D7781&lt;Частотометр!B10),"среднечаст","низкочаст"))</f>
        <v>#NUM!</v>
      </c>
      <c r="K7781" s="8" t="e">
        <f>IF(E7781&gt;Частотометр!C28,"высокая",IF(AND(Частотометр!D28&lt;E7781, E7781&lt;Частотометр!C28),"средняя","низкая"))</f>
        <v>#NUM!</v>
      </c>
    </row>
    <row r="7782" spans="2:11" x14ac:dyDescent="0.2">
      <c r="B7782" s="8" t="s">
        <v>568</v>
      </c>
      <c r="F7782" s="8" t="str">
        <f t="shared" si="320"/>
        <v/>
      </c>
      <c r="G7782" s="8" t="s">
        <v>568</v>
      </c>
      <c r="H7782" s="8" t="str">
        <f t="shared" si="321"/>
        <v>""</v>
      </c>
      <c r="J7782" s="8" t="e">
        <f>IF(D7782&gt;Частотометр!B10,"высокочаст",IF(AND(Частотометр!C10&lt;D7782, D7782&lt;Частотометр!B10),"среднечаст","низкочаст"))</f>
        <v>#NUM!</v>
      </c>
      <c r="K7782" s="8" t="e">
        <f>IF(E7782&gt;Частотометр!C28,"высокая",IF(AND(Частотометр!D28&lt;E7782, E7782&lt;Частотометр!C28),"средняя","низкая"))</f>
        <v>#NUM!</v>
      </c>
    </row>
    <row r="7783" spans="2:11" x14ac:dyDescent="0.2">
      <c r="B7783" s="8" t="s">
        <v>568</v>
      </c>
      <c r="F7783" s="8" t="str">
        <f t="shared" si="320"/>
        <v/>
      </c>
      <c r="G7783" s="8" t="s">
        <v>568</v>
      </c>
      <c r="H7783" s="8" t="str">
        <f t="shared" si="321"/>
        <v>""</v>
      </c>
      <c r="J7783" s="8" t="e">
        <f>IF(D7783&gt;Частотометр!B10,"высокочаст",IF(AND(Частотометр!C10&lt;D7783, D7783&lt;Частотометр!B10),"среднечаст","низкочаст"))</f>
        <v>#NUM!</v>
      </c>
      <c r="K7783" s="8" t="e">
        <f>IF(E7783&gt;Частотометр!C28,"высокая",IF(AND(Частотометр!D28&lt;E7783, E7783&lt;Частотометр!C28),"средняя","низкая"))</f>
        <v>#NUM!</v>
      </c>
    </row>
    <row r="7784" spans="2:11" x14ac:dyDescent="0.2">
      <c r="B7784" s="8" t="s">
        <v>568</v>
      </c>
      <c r="F7784" s="8" t="str">
        <f t="shared" si="320"/>
        <v/>
      </c>
      <c r="G7784" s="8" t="s">
        <v>568</v>
      </c>
      <c r="H7784" s="8" t="str">
        <f t="shared" si="321"/>
        <v>""</v>
      </c>
      <c r="J7784" s="8" t="e">
        <f>IF(D7784&gt;Частотометр!B10,"высокочаст",IF(AND(Частотометр!C10&lt;D7784, D7784&lt;Частотометр!B10),"среднечаст","низкочаст"))</f>
        <v>#NUM!</v>
      </c>
      <c r="K7784" s="8" t="e">
        <f>IF(E7784&gt;Частотометр!C28,"высокая",IF(AND(Частотометр!D28&lt;E7784, E7784&lt;Частотометр!C28),"средняя","низкая"))</f>
        <v>#NUM!</v>
      </c>
    </row>
    <row r="7785" spans="2:11" x14ac:dyDescent="0.2">
      <c r="B7785" s="8" t="s">
        <v>568</v>
      </c>
      <c r="F7785" s="8" t="str">
        <f t="shared" si="320"/>
        <v/>
      </c>
      <c r="G7785" s="8" t="s">
        <v>568</v>
      </c>
      <c r="H7785" s="8" t="str">
        <f t="shared" si="321"/>
        <v>""</v>
      </c>
      <c r="J7785" s="8" t="e">
        <f>IF(D7785&gt;Частотометр!B10,"высокочаст",IF(AND(Частотометр!C10&lt;D7785, D7785&lt;Частотометр!B10),"среднечаст","низкочаст"))</f>
        <v>#NUM!</v>
      </c>
      <c r="K7785" s="8" t="e">
        <f>IF(E7785&gt;Частотометр!C28,"высокая",IF(AND(Частотометр!D28&lt;E7785, E7785&lt;Частотометр!C28),"средняя","низкая"))</f>
        <v>#NUM!</v>
      </c>
    </row>
    <row r="7786" spans="2:11" x14ac:dyDescent="0.2">
      <c r="B7786" s="8" t="s">
        <v>568</v>
      </c>
      <c r="F7786" s="8" t="str">
        <f t="shared" si="320"/>
        <v/>
      </c>
      <c r="G7786" s="8" t="s">
        <v>568</v>
      </c>
      <c r="H7786" s="8" t="str">
        <f t="shared" si="321"/>
        <v>""</v>
      </c>
      <c r="J7786" s="8" t="e">
        <f>IF(D7786&gt;Частотометр!B10,"высокочаст",IF(AND(Частотометр!C10&lt;D7786, D7786&lt;Частотометр!B10),"среднечаст","низкочаст"))</f>
        <v>#NUM!</v>
      </c>
      <c r="K7786" s="8" t="e">
        <f>IF(E7786&gt;Частотометр!C28,"высокая",IF(AND(Частотометр!D28&lt;E7786, E7786&lt;Частотометр!C28),"средняя","низкая"))</f>
        <v>#NUM!</v>
      </c>
    </row>
    <row r="7787" spans="2:11" x14ac:dyDescent="0.2">
      <c r="B7787" s="8" t="s">
        <v>568</v>
      </c>
      <c r="F7787" s="8" t="str">
        <f t="shared" si="320"/>
        <v/>
      </c>
      <c r="G7787" s="8" t="s">
        <v>568</v>
      </c>
      <c r="H7787" s="8" t="str">
        <f t="shared" si="321"/>
        <v>""</v>
      </c>
      <c r="J7787" s="8" t="e">
        <f>IF(D7787&gt;Частотометр!B10,"высокочаст",IF(AND(Частотометр!C10&lt;D7787, D7787&lt;Частотометр!B10),"среднечаст","низкочаст"))</f>
        <v>#NUM!</v>
      </c>
      <c r="K7787" s="8" t="e">
        <f>IF(E7787&gt;Частотометр!C28,"высокая",IF(AND(Частотометр!D28&lt;E7787, E7787&lt;Частотометр!C28),"средняя","низкая"))</f>
        <v>#NUM!</v>
      </c>
    </row>
    <row r="7788" spans="2:11" x14ac:dyDescent="0.2">
      <c r="B7788" s="8" t="s">
        <v>568</v>
      </c>
      <c r="F7788" s="8" t="str">
        <f t="shared" si="320"/>
        <v/>
      </c>
      <c r="G7788" s="8" t="s">
        <v>568</v>
      </c>
      <c r="H7788" s="8" t="str">
        <f t="shared" si="321"/>
        <v>""</v>
      </c>
      <c r="J7788" s="8" t="e">
        <f>IF(D7788&gt;Частотометр!B10,"высокочаст",IF(AND(Частотометр!C10&lt;D7788, D7788&lt;Частотометр!B10),"среднечаст","низкочаст"))</f>
        <v>#NUM!</v>
      </c>
      <c r="K7788" s="8" t="e">
        <f>IF(E7788&gt;Частотометр!C28,"высокая",IF(AND(Частотометр!D28&lt;E7788, E7788&lt;Частотометр!C28),"средняя","низкая"))</f>
        <v>#NUM!</v>
      </c>
    </row>
    <row r="7789" spans="2:11" x14ac:dyDescent="0.2">
      <c r="B7789" s="8" t="s">
        <v>568</v>
      </c>
      <c r="F7789" s="8" t="str">
        <f t="shared" si="320"/>
        <v/>
      </c>
      <c r="G7789" s="8" t="s">
        <v>568</v>
      </c>
      <c r="H7789" s="8" t="str">
        <f t="shared" si="321"/>
        <v>""</v>
      </c>
      <c r="J7789" s="8" t="e">
        <f>IF(D7789&gt;Частотометр!B10,"высокочаст",IF(AND(Частотометр!C10&lt;D7789, D7789&lt;Частотометр!B10),"среднечаст","низкочаст"))</f>
        <v>#NUM!</v>
      </c>
      <c r="K7789" s="8" t="e">
        <f>IF(E7789&gt;Частотометр!C28,"высокая",IF(AND(Частотометр!D28&lt;E7789, E7789&lt;Частотометр!C28),"средняя","низкая"))</f>
        <v>#NUM!</v>
      </c>
    </row>
    <row r="7790" spans="2:11" x14ac:dyDescent="0.2">
      <c r="B7790" s="8" t="s">
        <v>568</v>
      </c>
      <c r="F7790" s="8" t="str">
        <f t="shared" si="320"/>
        <v/>
      </c>
      <c r="G7790" s="8" t="s">
        <v>568</v>
      </c>
      <c r="H7790" s="8" t="str">
        <f t="shared" si="321"/>
        <v>""</v>
      </c>
      <c r="J7790" s="8" t="e">
        <f>IF(D7790&gt;Частотометр!B10,"высокочаст",IF(AND(Частотометр!C10&lt;D7790, D7790&lt;Частотометр!B10),"среднечаст","низкочаст"))</f>
        <v>#NUM!</v>
      </c>
      <c r="K7790" s="8" t="e">
        <f>IF(E7790&gt;Частотометр!C28,"высокая",IF(AND(Частотометр!D28&lt;E7790, E7790&lt;Частотометр!C28),"средняя","низкая"))</f>
        <v>#NUM!</v>
      </c>
    </row>
    <row r="7791" spans="2:11" x14ac:dyDescent="0.2">
      <c r="B7791" s="8" t="s">
        <v>568</v>
      </c>
      <c r="F7791" s="8" t="str">
        <f t="shared" si="320"/>
        <v/>
      </c>
      <c r="G7791" s="8" t="s">
        <v>568</v>
      </c>
      <c r="H7791" s="8" t="str">
        <f t="shared" si="321"/>
        <v>""</v>
      </c>
      <c r="J7791" s="8" t="e">
        <f>IF(D7791&gt;Частотометр!B10,"высокочаст",IF(AND(Частотометр!C10&lt;D7791, D7791&lt;Частотометр!B10),"среднечаст","низкочаст"))</f>
        <v>#NUM!</v>
      </c>
      <c r="K7791" s="8" t="e">
        <f>IF(E7791&gt;Частотометр!C28,"высокая",IF(AND(Частотометр!D28&lt;E7791, E7791&lt;Частотометр!C28),"средняя","низкая"))</f>
        <v>#NUM!</v>
      </c>
    </row>
    <row r="7792" spans="2:11" x14ac:dyDescent="0.2">
      <c r="B7792" s="8" t="s">
        <v>568</v>
      </c>
      <c r="F7792" s="8" t="str">
        <f t="shared" si="320"/>
        <v/>
      </c>
      <c r="G7792" s="8" t="s">
        <v>568</v>
      </c>
      <c r="H7792" s="8" t="str">
        <f t="shared" si="321"/>
        <v>""</v>
      </c>
      <c r="J7792" s="8" t="e">
        <f>IF(D7792&gt;Частотометр!B10,"высокочаст",IF(AND(Частотометр!C10&lt;D7792, D7792&lt;Частотометр!B10),"среднечаст","низкочаст"))</f>
        <v>#NUM!</v>
      </c>
      <c r="K7792" s="8" t="e">
        <f>IF(E7792&gt;Частотометр!C28,"высокая",IF(AND(Частотометр!D28&lt;E7792, E7792&lt;Частотометр!C28),"средняя","низкая"))</f>
        <v>#NUM!</v>
      </c>
    </row>
    <row r="7793" spans="2:11" x14ac:dyDescent="0.2">
      <c r="B7793" s="8" t="s">
        <v>568</v>
      </c>
      <c r="F7793" s="8" t="str">
        <f t="shared" si="320"/>
        <v/>
      </c>
      <c r="G7793" s="8" t="s">
        <v>568</v>
      </c>
      <c r="H7793" s="8" t="str">
        <f t="shared" si="321"/>
        <v>""</v>
      </c>
      <c r="J7793" s="8" t="e">
        <f>IF(D7793&gt;Частотометр!B10,"высокочаст",IF(AND(Частотометр!C10&lt;D7793, D7793&lt;Частотометр!B10),"среднечаст","низкочаст"))</f>
        <v>#NUM!</v>
      </c>
      <c r="K7793" s="8" t="e">
        <f>IF(E7793&gt;Частотометр!C28,"высокая",IF(AND(Частотометр!D28&lt;E7793, E7793&lt;Частотометр!C28),"средняя","низкая"))</f>
        <v>#NUM!</v>
      </c>
    </row>
    <row r="7794" spans="2:11" x14ac:dyDescent="0.2">
      <c r="B7794" s="8" t="s">
        <v>568</v>
      </c>
      <c r="F7794" s="8" t="str">
        <f t="shared" si="320"/>
        <v/>
      </c>
      <c r="G7794" s="8" t="s">
        <v>568</v>
      </c>
      <c r="H7794" s="8" t="str">
        <f t="shared" si="321"/>
        <v>""</v>
      </c>
      <c r="J7794" s="8" t="e">
        <f>IF(D7794&gt;Частотометр!B10,"высокочаст",IF(AND(Частотометр!C10&lt;D7794, D7794&lt;Частотометр!B10),"среднечаст","низкочаст"))</f>
        <v>#NUM!</v>
      </c>
      <c r="K7794" s="8" t="e">
        <f>IF(E7794&gt;Частотометр!C28,"высокая",IF(AND(Частотометр!D28&lt;E7794, E7794&lt;Частотометр!C28),"средняя","низкая"))</f>
        <v>#NUM!</v>
      </c>
    </row>
    <row r="7795" spans="2:11" x14ac:dyDescent="0.2">
      <c r="B7795" s="8" t="s">
        <v>568</v>
      </c>
      <c r="F7795" s="8" t="str">
        <f t="shared" si="320"/>
        <v/>
      </c>
      <c r="G7795" s="8" t="s">
        <v>568</v>
      </c>
      <c r="H7795" s="8" t="str">
        <f t="shared" si="321"/>
        <v>""</v>
      </c>
      <c r="J7795" s="8" t="e">
        <f>IF(D7795&gt;Частотометр!B10,"высокочаст",IF(AND(Частотометр!C10&lt;D7795, D7795&lt;Частотометр!B10),"среднечаст","низкочаст"))</f>
        <v>#NUM!</v>
      </c>
      <c r="K7795" s="8" t="e">
        <f>IF(E7795&gt;Частотометр!C28,"высокая",IF(AND(Частотометр!D28&lt;E7795, E7795&lt;Частотометр!C28),"средняя","низкая"))</f>
        <v>#NUM!</v>
      </c>
    </row>
    <row r="7796" spans="2:11" x14ac:dyDescent="0.2">
      <c r="B7796" s="8" t="s">
        <v>568</v>
      </c>
      <c r="F7796" s="8" t="str">
        <f t="shared" si="320"/>
        <v/>
      </c>
      <c r="G7796" s="8" t="s">
        <v>568</v>
      </c>
      <c r="H7796" s="8" t="str">
        <f t="shared" si="321"/>
        <v>""</v>
      </c>
      <c r="J7796" s="8" t="e">
        <f>IF(D7796&gt;Частотометр!B10,"высокочаст",IF(AND(Частотометр!C10&lt;D7796, D7796&lt;Частотометр!B10),"среднечаст","низкочаст"))</f>
        <v>#NUM!</v>
      </c>
      <c r="K7796" s="8" t="e">
        <f>IF(E7796&gt;Частотометр!C28,"высокая",IF(AND(Частотометр!D28&lt;E7796, E7796&lt;Частотометр!C28),"средняя","низкая"))</f>
        <v>#NUM!</v>
      </c>
    </row>
    <row r="7797" spans="2:11" x14ac:dyDescent="0.2">
      <c r="B7797" s="8" t="s">
        <v>568</v>
      </c>
      <c r="F7797" s="8" t="str">
        <f t="shared" si="320"/>
        <v/>
      </c>
      <c r="G7797" s="8" t="s">
        <v>568</v>
      </c>
      <c r="H7797" s="8" t="str">
        <f t="shared" si="321"/>
        <v>""</v>
      </c>
      <c r="J7797" s="8" t="e">
        <f>IF(D7797&gt;Частотометр!B10,"высокочаст",IF(AND(Частотометр!C10&lt;D7797, D7797&lt;Частотометр!B10),"среднечаст","низкочаст"))</f>
        <v>#NUM!</v>
      </c>
      <c r="K7797" s="8" t="e">
        <f>IF(E7797&gt;Частотометр!C28,"высокая",IF(AND(Частотометр!D28&lt;E7797, E7797&lt;Частотометр!C28),"средняя","низкая"))</f>
        <v>#NUM!</v>
      </c>
    </row>
    <row r="7798" spans="2:11" x14ac:dyDescent="0.2">
      <c r="B7798" s="8" t="s">
        <v>568</v>
      </c>
      <c r="F7798" s="8" t="str">
        <f t="shared" si="320"/>
        <v/>
      </c>
      <c r="G7798" s="8" t="s">
        <v>568</v>
      </c>
      <c r="H7798" s="8" t="str">
        <f t="shared" si="321"/>
        <v>""</v>
      </c>
      <c r="J7798" s="8" t="e">
        <f>IF(D7798&gt;Частотометр!B10,"высокочаст",IF(AND(Частотометр!C10&lt;D7798, D7798&lt;Частотометр!B10),"среднечаст","низкочаст"))</f>
        <v>#NUM!</v>
      </c>
      <c r="K7798" s="8" t="e">
        <f>IF(E7798&gt;Частотометр!C28,"высокая",IF(AND(Частотометр!D28&lt;E7798, E7798&lt;Частотометр!C28),"средняя","низкая"))</f>
        <v>#NUM!</v>
      </c>
    </row>
    <row r="7799" spans="2:11" x14ac:dyDescent="0.2">
      <c r="B7799" s="8" t="s">
        <v>568</v>
      </c>
      <c r="F7799" s="8" t="str">
        <f t="shared" si="320"/>
        <v/>
      </c>
      <c r="G7799" s="8" t="s">
        <v>568</v>
      </c>
      <c r="H7799" s="8" t="str">
        <f t="shared" si="321"/>
        <v>""</v>
      </c>
      <c r="J7799" s="8" t="e">
        <f>IF(D7799&gt;Частотометр!B10,"высокочаст",IF(AND(Частотометр!C10&lt;D7799, D7799&lt;Частотометр!B10),"среднечаст","низкочаст"))</f>
        <v>#NUM!</v>
      </c>
      <c r="K7799" s="8" t="e">
        <f>IF(E7799&gt;Частотометр!C28,"высокая",IF(AND(Частотометр!D28&lt;E7799, E7799&lt;Частотометр!C28),"средняя","низкая"))</f>
        <v>#NUM!</v>
      </c>
    </row>
    <row r="7800" spans="2:11" x14ac:dyDescent="0.2">
      <c r="B7800" s="8" t="s">
        <v>568</v>
      </c>
      <c r="F7800" s="8" t="str">
        <f t="shared" si="320"/>
        <v/>
      </c>
      <c r="G7800" s="8" t="s">
        <v>568</v>
      </c>
      <c r="H7800" s="8" t="str">
        <f t="shared" si="321"/>
        <v>""</v>
      </c>
      <c r="J7800" s="8" t="e">
        <f>IF(D7800&gt;Частотометр!B10,"высокочаст",IF(AND(Частотометр!C10&lt;D7800, D7800&lt;Частотометр!B10),"среднечаст","низкочаст"))</f>
        <v>#NUM!</v>
      </c>
      <c r="K7800" s="8" t="e">
        <f>IF(E7800&gt;Частотометр!C28,"высокая",IF(AND(Частотометр!D28&lt;E7800, E7800&lt;Частотометр!C28),"средняя","низкая"))</f>
        <v>#NUM!</v>
      </c>
    </row>
    <row r="7801" spans="2:11" x14ac:dyDescent="0.2">
      <c r="B7801" s="8" t="s">
        <v>568</v>
      </c>
      <c r="F7801" s="8" t="str">
        <f t="shared" si="320"/>
        <v/>
      </c>
      <c r="G7801" s="8" t="s">
        <v>568</v>
      </c>
      <c r="H7801" s="8" t="str">
        <f t="shared" si="321"/>
        <v>""</v>
      </c>
      <c r="J7801" s="8" t="e">
        <f>IF(D7801&gt;Частотометр!B10,"высокочаст",IF(AND(Частотометр!C10&lt;D7801, D7801&lt;Частотометр!B10),"среднечаст","низкочаст"))</f>
        <v>#NUM!</v>
      </c>
      <c r="K7801" s="8" t="e">
        <f>IF(E7801&gt;Частотометр!C28,"высокая",IF(AND(Частотометр!D28&lt;E7801, E7801&lt;Частотометр!C28),"средняя","низкая"))</f>
        <v>#NUM!</v>
      </c>
    </row>
    <row r="7802" spans="2:11" x14ac:dyDescent="0.2">
      <c r="B7802" s="8" t="s">
        <v>568</v>
      </c>
      <c r="F7802" s="8" t="str">
        <f t="shared" si="320"/>
        <v/>
      </c>
      <c r="G7802" s="8" t="s">
        <v>568</v>
      </c>
      <c r="H7802" s="8" t="str">
        <f t="shared" si="321"/>
        <v>""</v>
      </c>
      <c r="J7802" s="8" t="e">
        <f>IF(D7802&gt;Частотометр!B10,"высокочаст",IF(AND(Частотометр!C10&lt;D7802, D7802&lt;Частотометр!B10),"среднечаст","низкочаст"))</f>
        <v>#NUM!</v>
      </c>
      <c r="K7802" s="8" t="e">
        <f>IF(E7802&gt;Частотометр!C28,"высокая",IF(AND(Частотометр!D28&lt;E7802, E7802&lt;Частотометр!C28),"средняя","низкая"))</f>
        <v>#NUM!</v>
      </c>
    </row>
    <row r="7803" spans="2:11" x14ac:dyDescent="0.2">
      <c r="B7803" s="8" t="s">
        <v>568</v>
      </c>
      <c r="F7803" s="8" t="str">
        <f t="shared" si="320"/>
        <v/>
      </c>
      <c r="G7803" s="8" t="s">
        <v>568</v>
      </c>
      <c r="H7803" s="8" t="str">
        <f t="shared" si="321"/>
        <v>""</v>
      </c>
      <c r="J7803" s="8" t="e">
        <f>IF(D7803&gt;Частотометр!B10,"высокочаст",IF(AND(Частотометр!C10&lt;D7803, D7803&lt;Частотометр!B10),"среднечаст","низкочаст"))</f>
        <v>#NUM!</v>
      </c>
      <c r="K7803" s="8" t="e">
        <f>IF(E7803&gt;Частотометр!C28,"высокая",IF(AND(Частотометр!D28&lt;E7803, E7803&lt;Частотометр!C28),"средняя","низкая"))</f>
        <v>#NUM!</v>
      </c>
    </row>
    <row r="7804" spans="2:11" x14ac:dyDescent="0.2">
      <c r="B7804" s="8" t="s">
        <v>568</v>
      </c>
      <c r="F7804" s="8" t="str">
        <f t="shared" si="320"/>
        <v/>
      </c>
      <c r="G7804" s="8" t="s">
        <v>568</v>
      </c>
      <c r="H7804" s="8" t="str">
        <f t="shared" si="321"/>
        <v>""</v>
      </c>
      <c r="J7804" s="8" t="e">
        <f>IF(D7804&gt;Частотометр!B10,"высокочаст",IF(AND(Частотометр!C10&lt;D7804, D7804&lt;Частотометр!B10),"среднечаст","низкочаст"))</f>
        <v>#NUM!</v>
      </c>
      <c r="K7804" s="8" t="e">
        <f>IF(E7804&gt;Частотометр!C28,"высокая",IF(AND(Частотометр!D28&lt;E7804, E7804&lt;Частотометр!C28),"средняя","низкая"))</f>
        <v>#NUM!</v>
      </c>
    </row>
    <row r="7805" spans="2:11" x14ac:dyDescent="0.2">
      <c r="B7805" s="8" t="s">
        <v>568</v>
      </c>
      <c r="F7805" s="8" t="str">
        <f t="shared" si="320"/>
        <v/>
      </c>
      <c r="G7805" s="8" t="s">
        <v>568</v>
      </c>
      <c r="H7805" s="8" t="str">
        <f t="shared" si="321"/>
        <v>""</v>
      </c>
      <c r="J7805" s="8" t="e">
        <f>IF(D7805&gt;Частотометр!B10,"высокочаст",IF(AND(Частотометр!C10&lt;D7805, D7805&lt;Частотометр!B10),"среднечаст","низкочаст"))</f>
        <v>#NUM!</v>
      </c>
      <c r="K7805" s="8" t="e">
        <f>IF(E7805&gt;Частотометр!C28,"высокая",IF(AND(Частотометр!D28&lt;E7805, E7805&lt;Частотометр!C28),"средняя","низкая"))</f>
        <v>#NUM!</v>
      </c>
    </row>
    <row r="7806" spans="2:11" x14ac:dyDescent="0.2">
      <c r="B7806" s="8" t="s">
        <v>568</v>
      </c>
      <c r="F7806" s="8" t="str">
        <f t="shared" si="320"/>
        <v/>
      </c>
      <c r="G7806" s="8" t="s">
        <v>568</v>
      </c>
      <c r="H7806" s="8" t="str">
        <f t="shared" si="321"/>
        <v>""</v>
      </c>
      <c r="J7806" s="8" t="e">
        <f>IF(D7806&gt;Частотометр!B10,"высокочаст",IF(AND(Частотометр!C10&lt;D7806, D7806&lt;Частотометр!B10),"среднечаст","низкочаст"))</f>
        <v>#NUM!</v>
      </c>
      <c r="K7806" s="8" t="e">
        <f>IF(E7806&gt;Частотометр!C28,"высокая",IF(AND(Частотометр!D28&lt;E7806, E7806&lt;Частотометр!C28),"средняя","низкая"))</f>
        <v>#NUM!</v>
      </c>
    </row>
    <row r="7807" spans="2:11" x14ac:dyDescent="0.2">
      <c r="B7807" s="8" t="s">
        <v>568</v>
      </c>
      <c r="F7807" s="8" t="str">
        <f t="shared" si="320"/>
        <v/>
      </c>
      <c r="G7807" s="8" t="s">
        <v>568</v>
      </c>
      <c r="H7807" s="8" t="str">
        <f t="shared" si="321"/>
        <v>""</v>
      </c>
      <c r="J7807" s="8" t="e">
        <f>IF(D7807&gt;Частотометр!B10,"высокочаст",IF(AND(Частотометр!C10&lt;D7807, D7807&lt;Частотометр!B10),"среднечаст","низкочаст"))</f>
        <v>#NUM!</v>
      </c>
      <c r="K7807" s="8" t="e">
        <f>IF(E7807&gt;Частотометр!C28,"высокая",IF(AND(Частотометр!D28&lt;E7807, E7807&lt;Частотометр!C28),"средняя","низкая"))</f>
        <v>#NUM!</v>
      </c>
    </row>
    <row r="7808" spans="2:11" x14ac:dyDescent="0.2">
      <c r="B7808" s="8" t="s">
        <v>568</v>
      </c>
      <c r="F7808" s="8" t="str">
        <f t="shared" si="320"/>
        <v/>
      </c>
      <c r="G7808" s="8" t="s">
        <v>568</v>
      </c>
      <c r="H7808" s="8" t="str">
        <f t="shared" si="321"/>
        <v>""</v>
      </c>
      <c r="J7808" s="8" t="e">
        <f>IF(D7808&gt;Частотометр!B10,"высокочаст",IF(AND(Частотометр!C10&lt;D7808, D7808&lt;Частотометр!B10),"среднечаст","низкочаст"))</f>
        <v>#NUM!</v>
      </c>
      <c r="K7808" s="8" t="e">
        <f>IF(E7808&gt;Частотометр!C28,"высокая",IF(AND(Частотометр!D28&lt;E7808, E7808&lt;Частотометр!C28),"средняя","низкая"))</f>
        <v>#NUM!</v>
      </c>
    </row>
    <row r="7809" spans="2:11" x14ac:dyDescent="0.2">
      <c r="B7809" s="8" t="s">
        <v>568</v>
      </c>
      <c r="F7809" s="8" t="str">
        <f t="shared" si="320"/>
        <v/>
      </c>
      <c r="G7809" s="8" t="s">
        <v>568</v>
      </c>
      <c r="H7809" s="8" t="str">
        <f t="shared" si="321"/>
        <v>""</v>
      </c>
      <c r="J7809" s="8" t="e">
        <f>IF(D7809&gt;Частотометр!B10,"высокочаст",IF(AND(Частотометр!C10&lt;D7809, D7809&lt;Частотометр!B10),"среднечаст","низкочаст"))</f>
        <v>#NUM!</v>
      </c>
      <c r="K7809" s="8" t="e">
        <f>IF(E7809&gt;Частотометр!C28,"высокая",IF(AND(Частотометр!D28&lt;E7809, E7809&lt;Частотометр!C28),"средняя","низкая"))</f>
        <v>#NUM!</v>
      </c>
    </row>
    <row r="7810" spans="2:11" x14ac:dyDescent="0.2">
      <c r="B7810" s="8" t="s">
        <v>568</v>
      </c>
      <c r="F7810" s="8" t="str">
        <f t="shared" si="320"/>
        <v/>
      </c>
      <c r="G7810" s="8" t="s">
        <v>568</v>
      </c>
      <c r="H7810" s="8" t="str">
        <f t="shared" si="321"/>
        <v>""</v>
      </c>
      <c r="J7810" s="8" t="e">
        <f>IF(D7810&gt;Частотометр!B10,"высокочаст",IF(AND(Частотометр!C10&lt;D7810, D7810&lt;Частотометр!B10),"среднечаст","низкочаст"))</f>
        <v>#NUM!</v>
      </c>
      <c r="K7810" s="8" t="e">
        <f>IF(E7810&gt;Частотометр!C28,"высокая",IF(AND(Частотометр!D28&lt;E7810, E7810&lt;Частотометр!C28),"средняя","низкая"))</f>
        <v>#NUM!</v>
      </c>
    </row>
    <row r="7811" spans="2:11" x14ac:dyDescent="0.2">
      <c r="B7811" s="8" t="s">
        <v>568</v>
      </c>
      <c r="F7811" s="8" t="str">
        <f t="shared" ref="F7811:F7874" si="322">TRIM(C7811)</f>
        <v/>
      </c>
      <c r="G7811" s="8" t="s">
        <v>568</v>
      </c>
      <c r="H7811" s="8" t="str">
        <f t="shared" ref="H7811:H7874" si="323">CONCATENATE(B7811,F7811,G7811)</f>
        <v>""</v>
      </c>
      <c r="J7811" s="8" t="e">
        <f>IF(D7811&gt;Частотометр!B10,"высокочаст",IF(AND(Частотометр!C10&lt;D7811, D7811&lt;Частотометр!B10),"среднечаст","низкочаст"))</f>
        <v>#NUM!</v>
      </c>
      <c r="K7811" s="8" t="e">
        <f>IF(E7811&gt;Частотометр!C28,"высокая",IF(AND(Частотометр!D28&lt;E7811, E7811&lt;Частотометр!C28),"средняя","низкая"))</f>
        <v>#NUM!</v>
      </c>
    </row>
    <row r="7812" spans="2:11" x14ac:dyDescent="0.2">
      <c r="B7812" s="8" t="s">
        <v>568</v>
      </c>
      <c r="F7812" s="8" t="str">
        <f t="shared" si="322"/>
        <v/>
      </c>
      <c r="G7812" s="8" t="s">
        <v>568</v>
      </c>
      <c r="H7812" s="8" t="str">
        <f t="shared" si="323"/>
        <v>""</v>
      </c>
      <c r="J7812" s="8" t="e">
        <f>IF(D7812&gt;Частотометр!B10,"высокочаст",IF(AND(Частотометр!C10&lt;D7812, D7812&lt;Частотометр!B10),"среднечаст","низкочаст"))</f>
        <v>#NUM!</v>
      </c>
      <c r="K7812" s="8" t="e">
        <f>IF(E7812&gt;Частотометр!C28,"высокая",IF(AND(Частотометр!D28&lt;E7812, E7812&lt;Частотометр!C28),"средняя","низкая"))</f>
        <v>#NUM!</v>
      </c>
    </row>
    <row r="7813" spans="2:11" x14ac:dyDescent="0.2">
      <c r="B7813" s="8" t="s">
        <v>568</v>
      </c>
      <c r="F7813" s="8" t="str">
        <f t="shared" si="322"/>
        <v/>
      </c>
      <c r="G7813" s="8" t="s">
        <v>568</v>
      </c>
      <c r="H7813" s="8" t="str">
        <f t="shared" si="323"/>
        <v>""</v>
      </c>
      <c r="J7813" s="8" t="e">
        <f>IF(D7813&gt;Частотометр!B10,"высокочаст",IF(AND(Частотометр!C10&lt;D7813, D7813&lt;Частотометр!B10),"среднечаст","низкочаст"))</f>
        <v>#NUM!</v>
      </c>
      <c r="K7813" s="8" t="e">
        <f>IF(E7813&gt;Частотометр!C28,"высокая",IF(AND(Частотометр!D28&lt;E7813, E7813&lt;Частотометр!C28),"средняя","низкая"))</f>
        <v>#NUM!</v>
      </c>
    </row>
    <row r="7814" spans="2:11" x14ac:dyDescent="0.2">
      <c r="B7814" s="8" t="s">
        <v>568</v>
      </c>
      <c r="F7814" s="8" t="str">
        <f t="shared" si="322"/>
        <v/>
      </c>
      <c r="G7814" s="8" t="s">
        <v>568</v>
      </c>
      <c r="H7814" s="8" t="str">
        <f t="shared" si="323"/>
        <v>""</v>
      </c>
      <c r="J7814" s="8" t="e">
        <f>IF(D7814&gt;Частотометр!B10,"высокочаст",IF(AND(Частотометр!C10&lt;D7814, D7814&lt;Частотометр!B10),"среднечаст","низкочаст"))</f>
        <v>#NUM!</v>
      </c>
      <c r="K7814" s="8" t="e">
        <f>IF(E7814&gt;Частотометр!C28,"высокая",IF(AND(Частотометр!D28&lt;E7814, E7814&lt;Частотометр!C28),"средняя","низкая"))</f>
        <v>#NUM!</v>
      </c>
    </row>
    <row r="7815" spans="2:11" x14ac:dyDescent="0.2">
      <c r="B7815" s="8" t="s">
        <v>568</v>
      </c>
      <c r="F7815" s="8" t="str">
        <f t="shared" si="322"/>
        <v/>
      </c>
      <c r="G7815" s="8" t="s">
        <v>568</v>
      </c>
      <c r="H7815" s="8" t="str">
        <f t="shared" si="323"/>
        <v>""</v>
      </c>
      <c r="J7815" s="8" t="e">
        <f>IF(D7815&gt;Частотометр!B10,"высокочаст",IF(AND(Частотометр!C10&lt;D7815, D7815&lt;Частотометр!B10),"среднечаст","низкочаст"))</f>
        <v>#NUM!</v>
      </c>
      <c r="K7815" s="8" t="e">
        <f>IF(E7815&gt;Частотометр!C28,"высокая",IF(AND(Частотометр!D28&lt;E7815, E7815&lt;Частотометр!C28),"средняя","низкая"))</f>
        <v>#NUM!</v>
      </c>
    </row>
    <row r="7816" spans="2:11" x14ac:dyDescent="0.2">
      <c r="B7816" s="8" t="s">
        <v>568</v>
      </c>
      <c r="F7816" s="8" t="str">
        <f t="shared" si="322"/>
        <v/>
      </c>
      <c r="G7816" s="8" t="s">
        <v>568</v>
      </c>
      <c r="H7816" s="8" t="str">
        <f t="shared" si="323"/>
        <v>""</v>
      </c>
      <c r="J7816" s="8" t="e">
        <f>IF(D7816&gt;Частотометр!B10,"высокочаст",IF(AND(Частотометр!C10&lt;D7816, D7816&lt;Частотометр!B10),"среднечаст","низкочаст"))</f>
        <v>#NUM!</v>
      </c>
      <c r="K7816" s="8" t="e">
        <f>IF(E7816&gt;Частотометр!C28,"высокая",IF(AND(Частотометр!D28&lt;E7816, E7816&lt;Частотометр!C28),"средняя","низкая"))</f>
        <v>#NUM!</v>
      </c>
    </row>
    <row r="7817" spans="2:11" x14ac:dyDescent="0.2">
      <c r="B7817" s="8" t="s">
        <v>568</v>
      </c>
      <c r="F7817" s="8" t="str">
        <f t="shared" si="322"/>
        <v/>
      </c>
      <c r="G7817" s="8" t="s">
        <v>568</v>
      </c>
      <c r="H7817" s="8" t="str">
        <f t="shared" si="323"/>
        <v>""</v>
      </c>
      <c r="J7817" s="8" t="e">
        <f>IF(D7817&gt;Частотометр!B10,"высокочаст",IF(AND(Частотометр!C10&lt;D7817, D7817&lt;Частотометр!B10),"среднечаст","низкочаст"))</f>
        <v>#NUM!</v>
      </c>
      <c r="K7817" s="8" t="e">
        <f>IF(E7817&gt;Частотометр!C28,"высокая",IF(AND(Частотометр!D28&lt;E7817, E7817&lt;Частотометр!C28),"средняя","низкая"))</f>
        <v>#NUM!</v>
      </c>
    </row>
    <row r="7818" spans="2:11" x14ac:dyDescent="0.2">
      <c r="B7818" s="8" t="s">
        <v>568</v>
      </c>
      <c r="F7818" s="8" t="str">
        <f t="shared" si="322"/>
        <v/>
      </c>
      <c r="G7818" s="8" t="s">
        <v>568</v>
      </c>
      <c r="H7818" s="8" t="str">
        <f t="shared" si="323"/>
        <v>""</v>
      </c>
      <c r="J7818" s="8" t="e">
        <f>IF(D7818&gt;Частотометр!B10,"высокочаст",IF(AND(Частотометр!C10&lt;D7818, D7818&lt;Частотометр!B10),"среднечаст","низкочаст"))</f>
        <v>#NUM!</v>
      </c>
      <c r="K7818" s="8" t="e">
        <f>IF(E7818&gt;Частотометр!C28,"высокая",IF(AND(Частотометр!D28&lt;E7818, E7818&lt;Частотометр!C28),"средняя","низкая"))</f>
        <v>#NUM!</v>
      </c>
    </row>
    <row r="7819" spans="2:11" x14ac:dyDescent="0.2">
      <c r="B7819" s="8" t="s">
        <v>568</v>
      </c>
      <c r="F7819" s="8" t="str">
        <f t="shared" si="322"/>
        <v/>
      </c>
      <c r="G7819" s="8" t="s">
        <v>568</v>
      </c>
      <c r="H7819" s="8" t="str">
        <f t="shared" si="323"/>
        <v>""</v>
      </c>
      <c r="J7819" s="8" t="e">
        <f>IF(D7819&gt;Частотометр!B10,"высокочаст",IF(AND(Частотометр!C10&lt;D7819, D7819&lt;Частотометр!B10),"среднечаст","низкочаст"))</f>
        <v>#NUM!</v>
      </c>
      <c r="K7819" s="8" t="e">
        <f>IF(E7819&gt;Частотометр!C28,"высокая",IF(AND(Частотометр!D28&lt;E7819, E7819&lt;Частотометр!C28),"средняя","низкая"))</f>
        <v>#NUM!</v>
      </c>
    </row>
    <row r="7820" spans="2:11" x14ac:dyDescent="0.2">
      <c r="B7820" s="8" t="s">
        <v>568</v>
      </c>
      <c r="F7820" s="8" t="str">
        <f t="shared" si="322"/>
        <v/>
      </c>
      <c r="G7820" s="8" t="s">
        <v>568</v>
      </c>
      <c r="H7820" s="8" t="str">
        <f t="shared" si="323"/>
        <v>""</v>
      </c>
      <c r="J7820" s="8" t="e">
        <f>IF(D7820&gt;Частотометр!B10,"высокочаст",IF(AND(Частотометр!C10&lt;D7820, D7820&lt;Частотометр!B10),"среднечаст","низкочаст"))</f>
        <v>#NUM!</v>
      </c>
      <c r="K7820" s="8" t="e">
        <f>IF(E7820&gt;Частотометр!C28,"высокая",IF(AND(Частотометр!D28&lt;E7820, E7820&lt;Частотометр!C28),"средняя","низкая"))</f>
        <v>#NUM!</v>
      </c>
    </row>
    <row r="7821" spans="2:11" x14ac:dyDescent="0.2">
      <c r="B7821" s="8" t="s">
        <v>568</v>
      </c>
      <c r="F7821" s="8" t="str">
        <f t="shared" si="322"/>
        <v/>
      </c>
      <c r="G7821" s="8" t="s">
        <v>568</v>
      </c>
      <c r="H7821" s="8" t="str">
        <f t="shared" si="323"/>
        <v>""</v>
      </c>
      <c r="J7821" s="8" t="e">
        <f>IF(D7821&gt;Частотометр!B10,"высокочаст",IF(AND(Частотометр!C10&lt;D7821, D7821&lt;Частотометр!B10),"среднечаст","низкочаст"))</f>
        <v>#NUM!</v>
      </c>
      <c r="K7821" s="8" t="e">
        <f>IF(E7821&gt;Частотометр!C28,"высокая",IF(AND(Частотометр!D28&lt;E7821, E7821&lt;Частотометр!C28),"средняя","низкая"))</f>
        <v>#NUM!</v>
      </c>
    </row>
    <row r="7822" spans="2:11" x14ac:dyDescent="0.2">
      <c r="B7822" s="8" t="s">
        <v>568</v>
      </c>
      <c r="F7822" s="8" t="str">
        <f t="shared" si="322"/>
        <v/>
      </c>
      <c r="G7822" s="8" t="s">
        <v>568</v>
      </c>
      <c r="H7822" s="8" t="str">
        <f t="shared" si="323"/>
        <v>""</v>
      </c>
      <c r="J7822" s="8" t="e">
        <f>IF(D7822&gt;Частотометр!B10,"высокочаст",IF(AND(Частотометр!C10&lt;D7822, D7822&lt;Частотометр!B10),"среднечаст","низкочаст"))</f>
        <v>#NUM!</v>
      </c>
      <c r="K7822" s="8" t="e">
        <f>IF(E7822&gt;Частотометр!C28,"высокая",IF(AND(Частотометр!D28&lt;E7822, E7822&lt;Частотометр!C28),"средняя","низкая"))</f>
        <v>#NUM!</v>
      </c>
    </row>
    <row r="7823" spans="2:11" x14ac:dyDescent="0.2">
      <c r="B7823" s="8" t="s">
        <v>568</v>
      </c>
      <c r="F7823" s="8" t="str">
        <f t="shared" si="322"/>
        <v/>
      </c>
      <c r="G7823" s="8" t="s">
        <v>568</v>
      </c>
      <c r="H7823" s="8" t="str">
        <f t="shared" si="323"/>
        <v>""</v>
      </c>
      <c r="J7823" s="8" t="e">
        <f>IF(D7823&gt;Частотометр!B10,"высокочаст",IF(AND(Частотометр!C10&lt;D7823, D7823&lt;Частотометр!B10),"среднечаст","низкочаст"))</f>
        <v>#NUM!</v>
      </c>
      <c r="K7823" s="8" t="e">
        <f>IF(E7823&gt;Частотометр!C28,"высокая",IF(AND(Частотометр!D28&lt;E7823, E7823&lt;Частотометр!C28),"средняя","низкая"))</f>
        <v>#NUM!</v>
      </c>
    </row>
    <row r="7824" spans="2:11" x14ac:dyDescent="0.2">
      <c r="B7824" s="8" t="s">
        <v>568</v>
      </c>
      <c r="F7824" s="8" t="str">
        <f t="shared" si="322"/>
        <v/>
      </c>
      <c r="G7824" s="8" t="s">
        <v>568</v>
      </c>
      <c r="H7824" s="8" t="str">
        <f t="shared" si="323"/>
        <v>""</v>
      </c>
      <c r="J7824" s="8" t="e">
        <f>IF(D7824&gt;Частотометр!B10,"высокочаст",IF(AND(Частотометр!C10&lt;D7824, D7824&lt;Частотометр!B10),"среднечаст","низкочаст"))</f>
        <v>#NUM!</v>
      </c>
      <c r="K7824" s="8" t="e">
        <f>IF(E7824&gt;Частотометр!C28,"высокая",IF(AND(Частотометр!D28&lt;E7824, E7824&lt;Частотометр!C28),"средняя","низкая"))</f>
        <v>#NUM!</v>
      </c>
    </row>
    <row r="7825" spans="2:11" x14ac:dyDescent="0.2">
      <c r="B7825" s="8" t="s">
        <v>568</v>
      </c>
      <c r="F7825" s="8" t="str">
        <f t="shared" si="322"/>
        <v/>
      </c>
      <c r="G7825" s="8" t="s">
        <v>568</v>
      </c>
      <c r="H7825" s="8" t="str">
        <f t="shared" si="323"/>
        <v>""</v>
      </c>
      <c r="J7825" s="8" t="e">
        <f>IF(D7825&gt;Частотометр!B10,"высокочаст",IF(AND(Частотометр!C10&lt;D7825, D7825&lt;Частотометр!B10),"среднечаст","низкочаст"))</f>
        <v>#NUM!</v>
      </c>
      <c r="K7825" s="8" t="e">
        <f>IF(E7825&gt;Частотометр!C28,"высокая",IF(AND(Частотометр!D28&lt;E7825, E7825&lt;Частотометр!C28),"средняя","низкая"))</f>
        <v>#NUM!</v>
      </c>
    </row>
    <row r="7826" spans="2:11" x14ac:dyDescent="0.2">
      <c r="B7826" s="8" t="s">
        <v>568</v>
      </c>
      <c r="F7826" s="8" t="str">
        <f t="shared" si="322"/>
        <v/>
      </c>
      <c r="G7826" s="8" t="s">
        <v>568</v>
      </c>
      <c r="H7826" s="8" t="str">
        <f t="shared" si="323"/>
        <v>""</v>
      </c>
      <c r="J7826" s="8" t="e">
        <f>IF(D7826&gt;Частотометр!B10,"высокочаст",IF(AND(Частотометр!C10&lt;D7826, D7826&lt;Частотометр!B10),"среднечаст","низкочаст"))</f>
        <v>#NUM!</v>
      </c>
      <c r="K7826" s="8" t="e">
        <f>IF(E7826&gt;Частотометр!C28,"высокая",IF(AND(Частотометр!D28&lt;E7826, E7826&lt;Частотометр!C28),"средняя","низкая"))</f>
        <v>#NUM!</v>
      </c>
    </row>
    <row r="7827" spans="2:11" x14ac:dyDescent="0.2">
      <c r="B7827" s="8" t="s">
        <v>568</v>
      </c>
      <c r="F7827" s="8" t="str">
        <f t="shared" si="322"/>
        <v/>
      </c>
      <c r="G7827" s="8" t="s">
        <v>568</v>
      </c>
      <c r="H7827" s="8" t="str">
        <f t="shared" si="323"/>
        <v>""</v>
      </c>
      <c r="J7827" s="8" t="e">
        <f>IF(D7827&gt;Частотометр!B10,"высокочаст",IF(AND(Частотометр!C10&lt;D7827, D7827&lt;Частотометр!B10),"среднечаст","низкочаст"))</f>
        <v>#NUM!</v>
      </c>
      <c r="K7827" s="8" t="e">
        <f>IF(E7827&gt;Частотометр!C28,"высокая",IF(AND(Частотометр!D28&lt;E7827, E7827&lt;Частотометр!C28),"средняя","низкая"))</f>
        <v>#NUM!</v>
      </c>
    </row>
    <row r="7828" spans="2:11" x14ac:dyDescent="0.2">
      <c r="B7828" s="8" t="s">
        <v>568</v>
      </c>
      <c r="F7828" s="8" t="str">
        <f t="shared" si="322"/>
        <v/>
      </c>
      <c r="G7828" s="8" t="s">
        <v>568</v>
      </c>
      <c r="H7828" s="8" t="str">
        <f t="shared" si="323"/>
        <v>""</v>
      </c>
      <c r="J7828" s="8" t="e">
        <f>IF(D7828&gt;Частотометр!B10,"высокочаст",IF(AND(Частотометр!C10&lt;D7828, D7828&lt;Частотометр!B10),"среднечаст","низкочаст"))</f>
        <v>#NUM!</v>
      </c>
      <c r="K7828" s="8" t="e">
        <f>IF(E7828&gt;Частотометр!C28,"высокая",IF(AND(Частотометр!D28&lt;E7828, E7828&lt;Частотометр!C28),"средняя","низкая"))</f>
        <v>#NUM!</v>
      </c>
    </row>
    <row r="7829" spans="2:11" x14ac:dyDescent="0.2">
      <c r="B7829" s="8" t="s">
        <v>568</v>
      </c>
      <c r="F7829" s="8" t="str">
        <f t="shared" si="322"/>
        <v/>
      </c>
      <c r="G7829" s="8" t="s">
        <v>568</v>
      </c>
      <c r="H7829" s="8" t="str">
        <f t="shared" si="323"/>
        <v>""</v>
      </c>
      <c r="J7829" s="8" t="e">
        <f>IF(D7829&gt;Частотометр!B10,"высокочаст",IF(AND(Частотометр!C10&lt;D7829, D7829&lt;Частотометр!B10),"среднечаст","низкочаст"))</f>
        <v>#NUM!</v>
      </c>
      <c r="K7829" s="8" t="e">
        <f>IF(E7829&gt;Частотометр!C28,"высокая",IF(AND(Частотометр!D28&lt;E7829, E7829&lt;Частотометр!C28),"средняя","низкая"))</f>
        <v>#NUM!</v>
      </c>
    </row>
    <row r="7830" spans="2:11" x14ac:dyDescent="0.2">
      <c r="B7830" s="8" t="s">
        <v>568</v>
      </c>
      <c r="F7830" s="8" t="str">
        <f t="shared" si="322"/>
        <v/>
      </c>
      <c r="G7830" s="8" t="s">
        <v>568</v>
      </c>
      <c r="H7830" s="8" t="str">
        <f t="shared" si="323"/>
        <v>""</v>
      </c>
      <c r="J7830" s="8" t="e">
        <f>IF(D7830&gt;Частотометр!B10,"высокочаст",IF(AND(Частотометр!C10&lt;D7830, D7830&lt;Частотометр!B10),"среднечаст","низкочаст"))</f>
        <v>#NUM!</v>
      </c>
      <c r="K7830" s="8" t="e">
        <f>IF(E7830&gt;Частотометр!C28,"высокая",IF(AND(Частотометр!D28&lt;E7830, E7830&lt;Частотометр!C28),"средняя","низкая"))</f>
        <v>#NUM!</v>
      </c>
    </row>
    <row r="7831" spans="2:11" x14ac:dyDescent="0.2">
      <c r="B7831" s="8" t="s">
        <v>568</v>
      </c>
      <c r="F7831" s="8" t="str">
        <f t="shared" si="322"/>
        <v/>
      </c>
      <c r="G7831" s="8" t="s">
        <v>568</v>
      </c>
      <c r="H7831" s="8" t="str">
        <f t="shared" si="323"/>
        <v>""</v>
      </c>
      <c r="J7831" s="8" t="e">
        <f>IF(D7831&gt;Частотометр!B10,"высокочаст",IF(AND(Частотометр!C10&lt;D7831, D7831&lt;Частотометр!B10),"среднечаст","низкочаст"))</f>
        <v>#NUM!</v>
      </c>
      <c r="K7831" s="8" t="e">
        <f>IF(E7831&gt;Частотометр!C28,"высокая",IF(AND(Частотометр!D28&lt;E7831, E7831&lt;Частотометр!C28),"средняя","низкая"))</f>
        <v>#NUM!</v>
      </c>
    </row>
    <row r="7832" spans="2:11" x14ac:dyDescent="0.2">
      <c r="B7832" s="8" t="s">
        <v>568</v>
      </c>
      <c r="F7832" s="8" t="str">
        <f t="shared" si="322"/>
        <v/>
      </c>
      <c r="G7832" s="8" t="s">
        <v>568</v>
      </c>
      <c r="H7832" s="8" t="str">
        <f t="shared" si="323"/>
        <v>""</v>
      </c>
      <c r="J7832" s="8" t="e">
        <f>IF(D7832&gt;Частотометр!B10,"высокочаст",IF(AND(Частотометр!C10&lt;D7832, D7832&lt;Частотометр!B10),"среднечаст","низкочаст"))</f>
        <v>#NUM!</v>
      </c>
      <c r="K7832" s="8" t="e">
        <f>IF(E7832&gt;Частотометр!C28,"высокая",IF(AND(Частотометр!D28&lt;E7832, E7832&lt;Частотометр!C28),"средняя","низкая"))</f>
        <v>#NUM!</v>
      </c>
    </row>
    <row r="7833" spans="2:11" x14ac:dyDescent="0.2">
      <c r="B7833" s="8" t="s">
        <v>568</v>
      </c>
      <c r="F7833" s="8" t="str">
        <f t="shared" si="322"/>
        <v/>
      </c>
      <c r="G7833" s="8" t="s">
        <v>568</v>
      </c>
      <c r="H7833" s="8" t="str">
        <f t="shared" si="323"/>
        <v>""</v>
      </c>
      <c r="J7833" s="8" t="e">
        <f>IF(D7833&gt;Частотометр!B10,"высокочаст",IF(AND(Частотометр!C10&lt;D7833, D7833&lt;Частотометр!B10),"среднечаст","низкочаст"))</f>
        <v>#NUM!</v>
      </c>
      <c r="K7833" s="8" t="e">
        <f>IF(E7833&gt;Частотометр!C28,"высокая",IF(AND(Частотометр!D28&lt;E7833, E7833&lt;Частотометр!C28),"средняя","низкая"))</f>
        <v>#NUM!</v>
      </c>
    </row>
    <row r="7834" spans="2:11" x14ac:dyDescent="0.2">
      <c r="B7834" s="8" t="s">
        <v>568</v>
      </c>
      <c r="F7834" s="8" t="str">
        <f t="shared" si="322"/>
        <v/>
      </c>
      <c r="G7834" s="8" t="s">
        <v>568</v>
      </c>
      <c r="H7834" s="8" t="str">
        <f t="shared" si="323"/>
        <v>""</v>
      </c>
      <c r="J7834" s="8" t="e">
        <f>IF(D7834&gt;Частотометр!B10,"высокочаст",IF(AND(Частотометр!C10&lt;D7834, D7834&lt;Частотометр!B10),"среднечаст","низкочаст"))</f>
        <v>#NUM!</v>
      </c>
      <c r="K7834" s="8" t="e">
        <f>IF(E7834&gt;Частотометр!C28,"высокая",IF(AND(Частотометр!D28&lt;E7834, E7834&lt;Частотометр!C28),"средняя","низкая"))</f>
        <v>#NUM!</v>
      </c>
    </row>
    <row r="7835" spans="2:11" x14ac:dyDescent="0.2">
      <c r="B7835" s="8" t="s">
        <v>568</v>
      </c>
      <c r="F7835" s="8" t="str">
        <f t="shared" si="322"/>
        <v/>
      </c>
      <c r="G7835" s="8" t="s">
        <v>568</v>
      </c>
      <c r="H7835" s="8" t="str">
        <f t="shared" si="323"/>
        <v>""</v>
      </c>
      <c r="J7835" s="8" t="e">
        <f>IF(D7835&gt;Частотометр!B10,"высокочаст",IF(AND(Частотометр!C10&lt;D7835, D7835&lt;Частотометр!B10),"среднечаст","низкочаст"))</f>
        <v>#NUM!</v>
      </c>
      <c r="K7835" s="8" t="e">
        <f>IF(E7835&gt;Частотометр!C28,"высокая",IF(AND(Частотометр!D28&lt;E7835, E7835&lt;Частотометр!C28),"средняя","низкая"))</f>
        <v>#NUM!</v>
      </c>
    </row>
    <row r="7836" spans="2:11" x14ac:dyDescent="0.2">
      <c r="B7836" s="8" t="s">
        <v>568</v>
      </c>
      <c r="F7836" s="8" t="str">
        <f t="shared" si="322"/>
        <v/>
      </c>
      <c r="G7836" s="8" t="s">
        <v>568</v>
      </c>
      <c r="H7836" s="8" t="str">
        <f t="shared" si="323"/>
        <v>""</v>
      </c>
      <c r="J7836" s="8" t="e">
        <f>IF(D7836&gt;Частотометр!B10,"высокочаст",IF(AND(Частотометр!C10&lt;D7836, D7836&lt;Частотометр!B10),"среднечаст","низкочаст"))</f>
        <v>#NUM!</v>
      </c>
      <c r="K7836" s="8" t="e">
        <f>IF(E7836&gt;Частотометр!C28,"высокая",IF(AND(Частотометр!D28&lt;E7836, E7836&lt;Частотометр!C28),"средняя","низкая"))</f>
        <v>#NUM!</v>
      </c>
    </row>
    <row r="7837" spans="2:11" x14ac:dyDescent="0.2">
      <c r="B7837" s="8" t="s">
        <v>568</v>
      </c>
      <c r="F7837" s="8" t="str">
        <f t="shared" si="322"/>
        <v/>
      </c>
      <c r="G7837" s="8" t="s">
        <v>568</v>
      </c>
      <c r="H7837" s="8" t="str">
        <f t="shared" si="323"/>
        <v>""</v>
      </c>
      <c r="J7837" s="8" t="e">
        <f>IF(D7837&gt;Частотометр!B10,"высокочаст",IF(AND(Частотометр!C10&lt;D7837, D7837&lt;Частотометр!B10),"среднечаст","низкочаст"))</f>
        <v>#NUM!</v>
      </c>
      <c r="K7837" s="8" t="e">
        <f>IF(E7837&gt;Частотометр!C28,"высокая",IF(AND(Частотометр!D28&lt;E7837, E7837&lt;Частотометр!C28),"средняя","низкая"))</f>
        <v>#NUM!</v>
      </c>
    </row>
    <row r="7838" spans="2:11" x14ac:dyDescent="0.2">
      <c r="B7838" s="8" t="s">
        <v>568</v>
      </c>
      <c r="F7838" s="8" t="str">
        <f t="shared" si="322"/>
        <v/>
      </c>
      <c r="G7838" s="8" t="s">
        <v>568</v>
      </c>
      <c r="H7838" s="8" t="str">
        <f t="shared" si="323"/>
        <v>""</v>
      </c>
      <c r="J7838" s="8" t="e">
        <f>IF(D7838&gt;Частотометр!B10,"высокочаст",IF(AND(Частотометр!C10&lt;D7838, D7838&lt;Частотометр!B10),"среднечаст","низкочаст"))</f>
        <v>#NUM!</v>
      </c>
      <c r="K7838" s="8" t="e">
        <f>IF(E7838&gt;Частотометр!C28,"высокая",IF(AND(Частотометр!D28&lt;E7838, E7838&lt;Частотометр!C28),"средняя","низкая"))</f>
        <v>#NUM!</v>
      </c>
    </row>
    <row r="7839" spans="2:11" x14ac:dyDescent="0.2">
      <c r="B7839" s="8" t="s">
        <v>568</v>
      </c>
      <c r="F7839" s="8" t="str">
        <f t="shared" si="322"/>
        <v/>
      </c>
      <c r="G7839" s="8" t="s">
        <v>568</v>
      </c>
      <c r="H7839" s="8" t="str">
        <f t="shared" si="323"/>
        <v>""</v>
      </c>
      <c r="J7839" s="8" t="e">
        <f>IF(D7839&gt;Частотометр!B10,"высокочаст",IF(AND(Частотометр!C10&lt;D7839, D7839&lt;Частотометр!B10),"среднечаст","низкочаст"))</f>
        <v>#NUM!</v>
      </c>
      <c r="K7839" s="8" t="e">
        <f>IF(E7839&gt;Частотометр!C28,"высокая",IF(AND(Частотометр!D28&lt;E7839, E7839&lt;Частотометр!C28),"средняя","низкая"))</f>
        <v>#NUM!</v>
      </c>
    </row>
    <row r="7840" spans="2:11" x14ac:dyDescent="0.2">
      <c r="B7840" s="8" t="s">
        <v>568</v>
      </c>
      <c r="F7840" s="8" t="str">
        <f t="shared" si="322"/>
        <v/>
      </c>
      <c r="G7840" s="8" t="s">
        <v>568</v>
      </c>
      <c r="H7840" s="8" t="str">
        <f t="shared" si="323"/>
        <v>""</v>
      </c>
      <c r="J7840" s="8" t="e">
        <f>IF(D7840&gt;Частотометр!B10,"высокочаст",IF(AND(Частотометр!C10&lt;D7840, D7840&lt;Частотометр!B10),"среднечаст","низкочаст"))</f>
        <v>#NUM!</v>
      </c>
      <c r="K7840" s="8" t="e">
        <f>IF(E7840&gt;Частотометр!C28,"высокая",IF(AND(Частотометр!D28&lt;E7840, E7840&lt;Частотометр!C28),"средняя","низкая"))</f>
        <v>#NUM!</v>
      </c>
    </row>
    <row r="7841" spans="2:11" x14ac:dyDescent="0.2">
      <c r="B7841" s="8" t="s">
        <v>568</v>
      </c>
      <c r="F7841" s="8" t="str">
        <f t="shared" si="322"/>
        <v/>
      </c>
      <c r="G7841" s="8" t="s">
        <v>568</v>
      </c>
      <c r="H7841" s="8" t="str">
        <f t="shared" si="323"/>
        <v>""</v>
      </c>
      <c r="J7841" s="8" t="e">
        <f>IF(D7841&gt;Частотометр!B10,"высокочаст",IF(AND(Частотометр!C10&lt;D7841, D7841&lt;Частотометр!B10),"среднечаст","низкочаст"))</f>
        <v>#NUM!</v>
      </c>
      <c r="K7841" s="8" t="e">
        <f>IF(E7841&gt;Частотометр!C28,"высокая",IF(AND(Частотометр!D28&lt;E7841, E7841&lt;Частотометр!C28),"средняя","низкая"))</f>
        <v>#NUM!</v>
      </c>
    </row>
    <row r="7842" spans="2:11" x14ac:dyDescent="0.2">
      <c r="B7842" s="8" t="s">
        <v>568</v>
      </c>
      <c r="F7842" s="8" t="str">
        <f t="shared" si="322"/>
        <v/>
      </c>
      <c r="G7842" s="8" t="s">
        <v>568</v>
      </c>
      <c r="H7842" s="8" t="str">
        <f t="shared" si="323"/>
        <v>""</v>
      </c>
      <c r="J7842" s="8" t="e">
        <f>IF(D7842&gt;Частотометр!B10,"высокочаст",IF(AND(Частотометр!C10&lt;D7842, D7842&lt;Частотометр!B10),"среднечаст","низкочаст"))</f>
        <v>#NUM!</v>
      </c>
      <c r="K7842" s="8" t="e">
        <f>IF(E7842&gt;Частотометр!C28,"высокая",IF(AND(Частотометр!D28&lt;E7842, E7842&lt;Частотометр!C28),"средняя","низкая"))</f>
        <v>#NUM!</v>
      </c>
    </row>
    <row r="7843" spans="2:11" x14ac:dyDescent="0.2">
      <c r="B7843" s="8" t="s">
        <v>568</v>
      </c>
      <c r="F7843" s="8" t="str">
        <f t="shared" si="322"/>
        <v/>
      </c>
      <c r="G7843" s="8" t="s">
        <v>568</v>
      </c>
      <c r="H7843" s="8" t="str">
        <f t="shared" si="323"/>
        <v>""</v>
      </c>
      <c r="J7843" s="8" t="e">
        <f>IF(D7843&gt;Частотометр!B10,"высокочаст",IF(AND(Частотометр!C10&lt;D7843, D7843&lt;Частотометр!B10),"среднечаст","низкочаст"))</f>
        <v>#NUM!</v>
      </c>
      <c r="K7843" s="8" t="e">
        <f>IF(E7843&gt;Частотометр!C28,"высокая",IF(AND(Частотометр!D28&lt;E7843, E7843&lt;Частотометр!C28),"средняя","низкая"))</f>
        <v>#NUM!</v>
      </c>
    </row>
    <row r="7844" spans="2:11" x14ac:dyDescent="0.2">
      <c r="B7844" s="8" t="s">
        <v>568</v>
      </c>
      <c r="F7844" s="8" t="str">
        <f t="shared" si="322"/>
        <v/>
      </c>
      <c r="G7844" s="8" t="s">
        <v>568</v>
      </c>
      <c r="H7844" s="8" t="str">
        <f t="shared" si="323"/>
        <v>""</v>
      </c>
      <c r="J7844" s="8" t="e">
        <f>IF(D7844&gt;Частотометр!B10,"высокочаст",IF(AND(Частотометр!C10&lt;D7844, D7844&lt;Частотометр!B10),"среднечаст","низкочаст"))</f>
        <v>#NUM!</v>
      </c>
      <c r="K7844" s="8" t="e">
        <f>IF(E7844&gt;Частотометр!C28,"высокая",IF(AND(Частотометр!D28&lt;E7844, E7844&lt;Частотометр!C28),"средняя","низкая"))</f>
        <v>#NUM!</v>
      </c>
    </row>
    <row r="7845" spans="2:11" x14ac:dyDescent="0.2">
      <c r="B7845" s="8" t="s">
        <v>568</v>
      </c>
      <c r="F7845" s="8" t="str">
        <f t="shared" si="322"/>
        <v/>
      </c>
      <c r="G7845" s="8" t="s">
        <v>568</v>
      </c>
      <c r="H7845" s="8" t="str">
        <f t="shared" si="323"/>
        <v>""</v>
      </c>
      <c r="J7845" s="8" t="e">
        <f>IF(D7845&gt;Частотометр!B10,"высокочаст",IF(AND(Частотометр!C10&lt;D7845, D7845&lt;Частотометр!B10),"среднечаст","низкочаст"))</f>
        <v>#NUM!</v>
      </c>
      <c r="K7845" s="8" t="e">
        <f>IF(E7845&gt;Частотометр!C28,"высокая",IF(AND(Частотометр!D28&lt;E7845, E7845&lt;Частотометр!C28),"средняя","низкая"))</f>
        <v>#NUM!</v>
      </c>
    </row>
    <row r="7846" spans="2:11" x14ac:dyDescent="0.2">
      <c r="B7846" s="8" t="s">
        <v>568</v>
      </c>
      <c r="F7846" s="8" t="str">
        <f t="shared" si="322"/>
        <v/>
      </c>
      <c r="G7846" s="8" t="s">
        <v>568</v>
      </c>
      <c r="H7846" s="8" t="str">
        <f t="shared" si="323"/>
        <v>""</v>
      </c>
      <c r="J7846" s="8" t="e">
        <f>IF(D7846&gt;Частотометр!B10,"высокочаст",IF(AND(Частотометр!C10&lt;D7846, D7846&lt;Частотометр!B10),"среднечаст","низкочаст"))</f>
        <v>#NUM!</v>
      </c>
      <c r="K7846" s="8" t="e">
        <f>IF(E7846&gt;Частотометр!C28,"высокая",IF(AND(Частотометр!D28&lt;E7846, E7846&lt;Частотометр!C28),"средняя","низкая"))</f>
        <v>#NUM!</v>
      </c>
    </row>
    <row r="7847" spans="2:11" x14ac:dyDescent="0.2">
      <c r="B7847" s="8" t="s">
        <v>568</v>
      </c>
      <c r="F7847" s="8" t="str">
        <f t="shared" si="322"/>
        <v/>
      </c>
      <c r="G7847" s="8" t="s">
        <v>568</v>
      </c>
      <c r="H7847" s="8" t="str">
        <f t="shared" si="323"/>
        <v>""</v>
      </c>
      <c r="J7847" s="8" t="e">
        <f>IF(D7847&gt;Частотометр!B10,"высокочаст",IF(AND(Частотометр!C10&lt;D7847, D7847&lt;Частотометр!B10),"среднечаст","низкочаст"))</f>
        <v>#NUM!</v>
      </c>
      <c r="K7847" s="8" t="e">
        <f>IF(E7847&gt;Частотометр!C28,"высокая",IF(AND(Частотометр!D28&lt;E7847, E7847&lt;Частотометр!C28),"средняя","низкая"))</f>
        <v>#NUM!</v>
      </c>
    </row>
    <row r="7848" spans="2:11" x14ac:dyDescent="0.2">
      <c r="B7848" s="8" t="s">
        <v>568</v>
      </c>
      <c r="F7848" s="8" t="str">
        <f t="shared" si="322"/>
        <v/>
      </c>
      <c r="G7848" s="8" t="s">
        <v>568</v>
      </c>
      <c r="H7848" s="8" t="str">
        <f t="shared" si="323"/>
        <v>""</v>
      </c>
      <c r="J7848" s="8" t="e">
        <f>IF(D7848&gt;Частотометр!B10,"высокочаст",IF(AND(Частотометр!C10&lt;D7848, D7848&lt;Частотометр!B10),"среднечаст","низкочаст"))</f>
        <v>#NUM!</v>
      </c>
      <c r="K7848" s="8" t="e">
        <f>IF(E7848&gt;Частотометр!C28,"высокая",IF(AND(Частотометр!D28&lt;E7848, E7848&lt;Частотометр!C28),"средняя","низкая"))</f>
        <v>#NUM!</v>
      </c>
    </row>
    <row r="7849" spans="2:11" x14ac:dyDescent="0.2">
      <c r="B7849" s="8" t="s">
        <v>568</v>
      </c>
      <c r="F7849" s="8" t="str">
        <f t="shared" si="322"/>
        <v/>
      </c>
      <c r="G7849" s="8" t="s">
        <v>568</v>
      </c>
      <c r="H7849" s="8" t="str">
        <f t="shared" si="323"/>
        <v>""</v>
      </c>
      <c r="J7849" s="8" t="e">
        <f>IF(D7849&gt;Частотометр!B10,"высокочаст",IF(AND(Частотометр!C10&lt;D7849, D7849&lt;Частотометр!B10),"среднечаст","низкочаст"))</f>
        <v>#NUM!</v>
      </c>
      <c r="K7849" s="8" t="e">
        <f>IF(E7849&gt;Частотометр!C28,"высокая",IF(AND(Частотометр!D28&lt;E7849, E7849&lt;Частотометр!C28),"средняя","низкая"))</f>
        <v>#NUM!</v>
      </c>
    </row>
    <row r="7850" spans="2:11" x14ac:dyDescent="0.2">
      <c r="B7850" s="8" t="s">
        <v>568</v>
      </c>
      <c r="F7850" s="8" t="str">
        <f t="shared" si="322"/>
        <v/>
      </c>
      <c r="G7850" s="8" t="s">
        <v>568</v>
      </c>
      <c r="H7850" s="8" t="str">
        <f t="shared" si="323"/>
        <v>""</v>
      </c>
      <c r="J7850" s="8" t="e">
        <f>IF(D7850&gt;Частотометр!B10,"высокочаст",IF(AND(Частотометр!C10&lt;D7850, D7850&lt;Частотометр!B10),"среднечаст","низкочаст"))</f>
        <v>#NUM!</v>
      </c>
      <c r="K7850" s="8" t="e">
        <f>IF(E7850&gt;Частотометр!C28,"высокая",IF(AND(Частотометр!D28&lt;E7850, E7850&lt;Частотометр!C28),"средняя","низкая"))</f>
        <v>#NUM!</v>
      </c>
    </row>
    <row r="7851" spans="2:11" x14ac:dyDescent="0.2">
      <c r="B7851" s="8" t="s">
        <v>568</v>
      </c>
      <c r="F7851" s="8" t="str">
        <f t="shared" si="322"/>
        <v/>
      </c>
      <c r="G7851" s="8" t="s">
        <v>568</v>
      </c>
      <c r="H7851" s="8" t="str">
        <f t="shared" si="323"/>
        <v>""</v>
      </c>
      <c r="J7851" s="8" t="e">
        <f>IF(D7851&gt;Частотометр!B10,"высокочаст",IF(AND(Частотометр!C10&lt;D7851, D7851&lt;Частотометр!B10),"среднечаст","низкочаст"))</f>
        <v>#NUM!</v>
      </c>
      <c r="K7851" s="8" t="e">
        <f>IF(E7851&gt;Частотометр!C28,"высокая",IF(AND(Частотометр!D28&lt;E7851, E7851&lt;Частотометр!C28),"средняя","низкая"))</f>
        <v>#NUM!</v>
      </c>
    </row>
    <row r="7852" spans="2:11" x14ac:dyDescent="0.2">
      <c r="B7852" s="8" t="s">
        <v>568</v>
      </c>
      <c r="F7852" s="8" t="str">
        <f t="shared" si="322"/>
        <v/>
      </c>
      <c r="G7852" s="8" t="s">
        <v>568</v>
      </c>
      <c r="H7852" s="8" t="str">
        <f t="shared" si="323"/>
        <v>""</v>
      </c>
      <c r="J7852" s="8" t="e">
        <f>IF(D7852&gt;Частотометр!B10,"высокочаст",IF(AND(Частотометр!C10&lt;D7852, D7852&lt;Частотометр!B10),"среднечаст","низкочаст"))</f>
        <v>#NUM!</v>
      </c>
      <c r="K7852" s="8" t="e">
        <f>IF(E7852&gt;Частотометр!C28,"высокая",IF(AND(Частотометр!D28&lt;E7852, E7852&lt;Частотометр!C28),"средняя","низкая"))</f>
        <v>#NUM!</v>
      </c>
    </row>
    <row r="7853" spans="2:11" x14ac:dyDescent="0.2">
      <c r="B7853" s="8" t="s">
        <v>568</v>
      </c>
      <c r="F7853" s="8" t="str">
        <f t="shared" si="322"/>
        <v/>
      </c>
      <c r="G7853" s="8" t="s">
        <v>568</v>
      </c>
      <c r="H7853" s="8" t="str">
        <f t="shared" si="323"/>
        <v>""</v>
      </c>
      <c r="J7853" s="8" t="e">
        <f>IF(D7853&gt;Частотометр!B10,"высокочаст",IF(AND(Частотометр!C10&lt;D7853, D7853&lt;Частотометр!B10),"среднечаст","низкочаст"))</f>
        <v>#NUM!</v>
      </c>
      <c r="K7853" s="8" t="e">
        <f>IF(E7853&gt;Частотометр!C28,"высокая",IF(AND(Частотометр!D28&lt;E7853, E7853&lt;Частотометр!C28),"средняя","низкая"))</f>
        <v>#NUM!</v>
      </c>
    </row>
    <row r="7854" spans="2:11" x14ac:dyDescent="0.2">
      <c r="B7854" s="8" t="s">
        <v>568</v>
      </c>
      <c r="F7854" s="8" t="str">
        <f t="shared" si="322"/>
        <v/>
      </c>
      <c r="G7854" s="8" t="s">
        <v>568</v>
      </c>
      <c r="H7854" s="8" t="str">
        <f t="shared" si="323"/>
        <v>""</v>
      </c>
      <c r="J7854" s="8" t="e">
        <f>IF(D7854&gt;Частотометр!B10,"высокочаст",IF(AND(Частотометр!C10&lt;D7854, D7854&lt;Частотометр!B10),"среднечаст","низкочаст"))</f>
        <v>#NUM!</v>
      </c>
      <c r="K7854" s="8" t="e">
        <f>IF(E7854&gt;Частотометр!C28,"высокая",IF(AND(Частотометр!D28&lt;E7854, E7854&lt;Частотометр!C28),"средняя","низкая"))</f>
        <v>#NUM!</v>
      </c>
    </row>
    <row r="7855" spans="2:11" x14ac:dyDescent="0.2">
      <c r="B7855" s="8" t="s">
        <v>568</v>
      </c>
      <c r="F7855" s="8" t="str">
        <f t="shared" si="322"/>
        <v/>
      </c>
      <c r="G7855" s="8" t="s">
        <v>568</v>
      </c>
      <c r="H7855" s="8" t="str">
        <f t="shared" si="323"/>
        <v>""</v>
      </c>
      <c r="J7855" s="8" t="e">
        <f>IF(D7855&gt;Частотометр!B10,"высокочаст",IF(AND(Частотометр!C10&lt;D7855, D7855&lt;Частотометр!B10),"среднечаст","низкочаст"))</f>
        <v>#NUM!</v>
      </c>
      <c r="K7855" s="8" t="e">
        <f>IF(E7855&gt;Частотометр!C28,"высокая",IF(AND(Частотометр!D28&lt;E7855, E7855&lt;Частотометр!C28),"средняя","низкая"))</f>
        <v>#NUM!</v>
      </c>
    </row>
    <row r="7856" spans="2:11" x14ac:dyDescent="0.2">
      <c r="B7856" s="8" t="s">
        <v>568</v>
      </c>
      <c r="F7856" s="8" t="str">
        <f t="shared" si="322"/>
        <v/>
      </c>
      <c r="G7856" s="8" t="s">
        <v>568</v>
      </c>
      <c r="H7856" s="8" t="str">
        <f t="shared" si="323"/>
        <v>""</v>
      </c>
      <c r="J7856" s="8" t="e">
        <f>IF(D7856&gt;Частотометр!B10,"высокочаст",IF(AND(Частотометр!C10&lt;D7856, D7856&lt;Частотометр!B10),"среднечаст","низкочаст"))</f>
        <v>#NUM!</v>
      </c>
      <c r="K7856" s="8" t="e">
        <f>IF(E7856&gt;Частотометр!C28,"высокая",IF(AND(Частотометр!D28&lt;E7856, E7856&lt;Частотометр!C28),"средняя","низкая"))</f>
        <v>#NUM!</v>
      </c>
    </row>
    <row r="7857" spans="2:11" x14ac:dyDescent="0.2">
      <c r="B7857" s="8" t="s">
        <v>568</v>
      </c>
      <c r="F7857" s="8" t="str">
        <f t="shared" si="322"/>
        <v/>
      </c>
      <c r="G7857" s="8" t="s">
        <v>568</v>
      </c>
      <c r="H7857" s="8" t="str">
        <f t="shared" si="323"/>
        <v>""</v>
      </c>
      <c r="J7857" s="8" t="e">
        <f>IF(D7857&gt;Частотометр!B10,"высокочаст",IF(AND(Частотометр!C10&lt;D7857, D7857&lt;Частотометр!B10),"среднечаст","низкочаст"))</f>
        <v>#NUM!</v>
      </c>
      <c r="K7857" s="8" t="e">
        <f>IF(E7857&gt;Частотометр!C28,"высокая",IF(AND(Частотометр!D28&lt;E7857, E7857&lt;Частотометр!C28),"средняя","низкая"))</f>
        <v>#NUM!</v>
      </c>
    </row>
    <row r="7858" spans="2:11" x14ac:dyDescent="0.2">
      <c r="B7858" s="8" t="s">
        <v>568</v>
      </c>
      <c r="F7858" s="8" t="str">
        <f t="shared" si="322"/>
        <v/>
      </c>
      <c r="G7858" s="8" t="s">
        <v>568</v>
      </c>
      <c r="H7858" s="8" t="str">
        <f t="shared" si="323"/>
        <v>""</v>
      </c>
      <c r="J7858" s="8" t="e">
        <f>IF(D7858&gt;Частотометр!B10,"высокочаст",IF(AND(Частотометр!C10&lt;D7858, D7858&lt;Частотометр!B10),"среднечаст","низкочаст"))</f>
        <v>#NUM!</v>
      </c>
      <c r="K7858" s="8" t="e">
        <f>IF(E7858&gt;Частотометр!C28,"высокая",IF(AND(Частотометр!D28&lt;E7858, E7858&lt;Частотометр!C28),"средняя","низкая"))</f>
        <v>#NUM!</v>
      </c>
    </row>
    <row r="7859" spans="2:11" x14ac:dyDescent="0.2">
      <c r="B7859" s="8" t="s">
        <v>568</v>
      </c>
      <c r="F7859" s="8" t="str">
        <f t="shared" si="322"/>
        <v/>
      </c>
      <c r="G7859" s="8" t="s">
        <v>568</v>
      </c>
      <c r="H7859" s="8" t="str">
        <f t="shared" si="323"/>
        <v>""</v>
      </c>
      <c r="J7859" s="8" t="e">
        <f>IF(D7859&gt;Частотометр!B10,"высокочаст",IF(AND(Частотометр!C10&lt;D7859, D7859&lt;Частотометр!B10),"среднечаст","низкочаст"))</f>
        <v>#NUM!</v>
      </c>
      <c r="K7859" s="8" t="e">
        <f>IF(E7859&gt;Частотометр!C28,"высокая",IF(AND(Частотометр!D28&lt;E7859, E7859&lt;Частотометр!C28),"средняя","низкая"))</f>
        <v>#NUM!</v>
      </c>
    </row>
    <row r="7860" spans="2:11" x14ac:dyDescent="0.2">
      <c r="B7860" s="8" t="s">
        <v>568</v>
      </c>
      <c r="F7860" s="8" t="str">
        <f t="shared" si="322"/>
        <v/>
      </c>
      <c r="G7860" s="8" t="s">
        <v>568</v>
      </c>
      <c r="H7860" s="8" t="str">
        <f t="shared" si="323"/>
        <v>""</v>
      </c>
      <c r="J7860" s="8" t="e">
        <f>IF(D7860&gt;Частотометр!B10,"высокочаст",IF(AND(Частотометр!C10&lt;D7860, D7860&lt;Частотометр!B10),"среднечаст","низкочаст"))</f>
        <v>#NUM!</v>
      </c>
      <c r="K7860" s="8" t="e">
        <f>IF(E7860&gt;Частотометр!C28,"высокая",IF(AND(Частотометр!D28&lt;E7860, E7860&lt;Частотометр!C28),"средняя","низкая"))</f>
        <v>#NUM!</v>
      </c>
    </row>
    <row r="7861" spans="2:11" x14ac:dyDescent="0.2">
      <c r="B7861" s="8" t="s">
        <v>568</v>
      </c>
      <c r="F7861" s="8" t="str">
        <f t="shared" si="322"/>
        <v/>
      </c>
      <c r="G7861" s="8" t="s">
        <v>568</v>
      </c>
      <c r="H7861" s="8" t="str">
        <f t="shared" si="323"/>
        <v>""</v>
      </c>
      <c r="J7861" s="8" t="e">
        <f>IF(D7861&gt;Частотометр!B10,"высокочаст",IF(AND(Частотометр!C10&lt;D7861, D7861&lt;Частотометр!B10),"среднечаст","низкочаст"))</f>
        <v>#NUM!</v>
      </c>
      <c r="K7861" s="8" t="e">
        <f>IF(E7861&gt;Частотометр!C28,"высокая",IF(AND(Частотометр!D28&lt;E7861, E7861&lt;Частотометр!C28),"средняя","низкая"))</f>
        <v>#NUM!</v>
      </c>
    </row>
    <row r="7862" spans="2:11" x14ac:dyDescent="0.2">
      <c r="B7862" s="8" t="s">
        <v>568</v>
      </c>
      <c r="F7862" s="8" t="str">
        <f t="shared" si="322"/>
        <v/>
      </c>
      <c r="G7862" s="8" t="s">
        <v>568</v>
      </c>
      <c r="H7862" s="8" t="str">
        <f t="shared" si="323"/>
        <v>""</v>
      </c>
      <c r="J7862" s="8" t="e">
        <f>IF(D7862&gt;Частотометр!B10,"высокочаст",IF(AND(Частотометр!C10&lt;D7862, D7862&lt;Частотометр!B10),"среднечаст","низкочаст"))</f>
        <v>#NUM!</v>
      </c>
      <c r="K7862" s="8" t="e">
        <f>IF(E7862&gt;Частотометр!C28,"высокая",IF(AND(Частотометр!D28&lt;E7862, E7862&lt;Частотометр!C28),"средняя","низкая"))</f>
        <v>#NUM!</v>
      </c>
    </row>
    <row r="7863" spans="2:11" x14ac:dyDescent="0.2">
      <c r="B7863" s="8" t="s">
        <v>568</v>
      </c>
      <c r="F7863" s="8" t="str">
        <f t="shared" si="322"/>
        <v/>
      </c>
      <c r="G7863" s="8" t="s">
        <v>568</v>
      </c>
      <c r="H7863" s="8" t="str">
        <f t="shared" si="323"/>
        <v>""</v>
      </c>
      <c r="J7863" s="8" t="e">
        <f>IF(D7863&gt;Частотометр!B10,"высокочаст",IF(AND(Частотометр!C10&lt;D7863, D7863&lt;Частотометр!B10),"среднечаст","низкочаст"))</f>
        <v>#NUM!</v>
      </c>
      <c r="K7863" s="8" t="e">
        <f>IF(E7863&gt;Частотометр!C28,"высокая",IF(AND(Частотометр!D28&lt;E7863, E7863&lt;Частотометр!C28),"средняя","низкая"))</f>
        <v>#NUM!</v>
      </c>
    </row>
    <row r="7864" spans="2:11" x14ac:dyDescent="0.2">
      <c r="B7864" s="8" t="s">
        <v>568</v>
      </c>
      <c r="F7864" s="8" t="str">
        <f t="shared" si="322"/>
        <v/>
      </c>
      <c r="G7864" s="8" t="s">
        <v>568</v>
      </c>
      <c r="H7864" s="8" t="str">
        <f t="shared" si="323"/>
        <v>""</v>
      </c>
      <c r="J7864" s="8" t="e">
        <f>IF(D7864&gt;Частотометр!B10,"высокочаст",IF(AND(Частотометр!C10&lt;D7864, D7864&lt;Частотометр!B10),"среднечаст","низкочаст"))</f>
        <v>#NUM!</v>
      </c>
      <c r="K7864" s="8" t="e">
        <f>IF(E7864&gt;Частотометр!C28,"высокая",IF(AND(Частотометр!D28&lt;E7864, E7864&lt;Частотометр!C28),"средняя","низкая"))</f>
        <v>#NUM!</v>
      </c>
    </row>
    <row r="7865" spans="2:11" x14ac:dyDescent="0.2">
      <c r="B7865" s="8" t="s">
        <v>568</v>
      </c>
      <c r="F7865" s="8" t="str">
        <f t="shared" si="322"/>
        <v/>
      </c>
      <c r="G7865" s="8" t="s">
        <v>568</v>
      </c>
      <c r="H7865" s="8" t="str">
        <f t="shared" si="323"/>
        <v>""</v>
      </c>
      <c r="J7865" s="8" t="e">
        <f>IF(D7865&gt;Частотометр!B10,"высокочаст",IF(AND(Частотометр!C10&lt;D7865, D7865&lt;Частотометр!B10),"среднечаст","низкочаст"))</f>
        <v>#NUM!</v>
      </c>
      <c r="K7865" s="8" t="e">
        <f>IF(E7865&gt;Частотометр!C28,"высокая",IF(AND(Частотометр!D28&lt;E7865, E7865&lt;Частотометр!C28),"средняя","низкая"))</f>
        <v>#NUM!</v>
      </c>
    </row>
    <row r="7866" spans="2:11" x14ac:dyDescent="0.2">
      <c r="B7866" s="8" t="s">
        <v>568</v>
      </c>
      <c r="F7866" s="8" t="str">
        <f t="shared" si="322"/>
        <v/>
      </c>
      <c r="G7866" s="8" t="s">
        <v>568</v>
      </c>
      <c r="H7866" s="8" t="str">
        <f t="shared" si="323"/>
        <v>""</v>
      </c>
      <c r="J7866" s="8" t="e">
        <f>IF(D7866&gt;Частотометр!B10,"высокочаст",IF(AND(Частотометр!C10&lt;D7866, D7866&lt;Частотометр!B10),"среднечаст","низкочаст"))</f>
        <v>#NUM!</v>
      </c>
      <c r="K7866" s="8" t="e">
        <f>IF(E7866&gt;Частотометр!C28,"высокая",IF(AND(Частотометр!D28&lt;E7866, E7866&lt;Частотометр!C28),"средняя","низкая"))</f>
        <v>#NUM!</v>
      </c>
    </row>
    <row r="7867" spans="2:11" x14ac:dyDescent="0.2">
      <c r="B7867" s="8" t="s">
        <v>568</v>
      </c>
      <c r="F7867" s="8" t="str">
        <f t="shared" si="322"/>
        <v/>
      </c>
      <c r="G7867" s="8" t="s">
        <v>568</v>
      </c>
      <c r="H7867" s="8" t="str">
        <f t="shared" si="323"/>
        <v>""</v>
      </c>
      <c r="J7867" s="8" t="e">
        <f>IF(D7867&gt;Частотометр!B10,"высокочаст",IF(AND(Частотометр!C10&lt;D7867, D7867&lt;Частотометр!B10),"среднечаст","низкочаст"))</f>
        <v>#NUM!</v>
      </c>
      <c r="K7867" s="8" t="e">
        <f>IF(E7867&gt;Частотометр!C28,"высокая",IF(AND(Частотометр!D28&lt;E7867, E7867&lt;Частотометр!C28),"средняя","низкая"))</f>
        <v>#NUM!</v>
      </c>
    </row>
    <row r="7868" spans="2:11" x14ac:dyDescent="0.2">
      <c r="B7868" s="8" t="s">
        <v>568</v>
      </c>
      <c r="F7868" s="8" t="str">
        <f t="shared" si="322"/>
        <v/>
      </c>
      <c r="G7868" s="8" t="s">
        <v>568</v>
      </c>
      <c r="H7868" s="8" t="str">
        <f t="shared" si="323"/>
        <v>""</v>
      </c>
      <c r="J7868" s="8" t="e">
        <f>IF(D7868&gt;Частотометр!B10,"высокочаст",IF(AND(Частотометр!C10&lt;D7868, D7868&lt;Частотометр!B10),"среднечаст","низкочаст"))</f>
        <v>#NUM!</v>
      </c>
      <c r="K7868" s="8" t="e">
        <f>IF(E7868&gt;Частотометр!C28,"высокая",IF(AND(Частотометр!D28&lt;E7868, E7868&lt;Частотометр!C28),"средняя","низкая"))</f>
        <v>#NUM!</v>
      </c>
    </row>
    <row r="7869" spans="2:11" x14ac:dyDescent="0.2">
      <c r="B7869" s="8" t="s">
        <v>568</v>
      </c>
      <c r="F7869" s="8" t="str">
        <f t="shared" si="322"/>
        <v/>
      </c>
      <c r="G7869" s="8" t="s">
        <v>568</v>
      </c>
      <c r="H7869" s="8" t="str">
        <f t="shared" si="323"/>
        <v>""</v>
      </c>
      <c r="J7869" s="8" t="e">
        <f>IF(D7869&gt;Частотометр!B10,"высокочаст",IF(AND(Частотометр!C10&lt;D7869, D7869&lt;Частотометр!B10),"среднечаст","низкочаст"))</f>
        <v>#NUM!</v>
      </c>
      <c r="K7869" s="8" t="e">
        <f>IF(E7869&gt;Частотометр!C28,"высокая",IF(AND(Частотометр!D28&lt;E7869, E7869&lt;Частотометр!C28),"средняя","низкая"))</f>
        <v>#NUM!</v>
      </c>
    </row>
    <row r="7870" spans="2:11" x14ac:dyDescent="0.2">
      <c r="B7870" s="8" t="s">
        <v>568</v>
      </c>
      <c r="F7870" s="8" t="str">
        <f t="shared" si="322"/>
        <v/>
      </c>
      <c r="G7870" s="8" t="s">
        <v>568</v>
      </c>
      <c r="H7870" s="8" t="str">
        <f t="shared" si="323"/>
        <v>""</v>
      </c>
      <c r="J7870" s="8" t="e">
        <f>IF(D7870&gt;Частотометр!B10,"высокочаст",IF(AND(Частотометр!C10&lt;D7870, D7870&lt;Частотометр!B10),"среднечаст","низкочаст"))</f>
        <v>#NUM!</v>
      </c>
      <c r="K7870" s="8" t="e">
        <f>IF(E7870&gt;Частотометр!C28,"высокая",IF(AND(Частотометр!D28&lt;E7870, E7870&lt;Частотометр!C28),"средняя","низкая"))</f>
        <v>#NUM!</v>
      </c>
    </row>
    <row r="7871" spans="2:11" x14ac:dyDescent="0.2">
      <c r="B7871" s="8" t="s">
        <v>568</v>
      </c>
      <c r="F7871" s="8" t="str">
        <f t="shared" si="322"/>
        <v/>
      </c>
      <c r="G7871" s="8" t="s">
        <v>568</v>
      </c>
      <c r="H7871" s="8" t="str">
        <f t="shared" si="323"/>
        <v>""</v>
      </c>
      <c r="J7871" s="8" t="e">
        <f>IF(D7871&gt;Частотометр!B10,"высокочаст",IF(AND(Частотометр!C10&lt;D7871, D7871&lt;Частотометр!B10),"среднечаст","низкочаст"))</f>
        <v>#NUM!</v>
      </c>
      <c r="K7871" s="8" t="e">
        <f>IF(E7871&gt;Частотометр!C28,"высокая",IF(AND(Частотометр!D28&lt;E7871, E7871&lt;Частотометр!C28),"средняя","низкая"))</f>
        <v>#NUM!</v>
      </c>
    </row>
    <row r="7872" spans="2:11" x14ac:dyDescent="0.2">
      <c r="B7872" s="8" t="s">
        <v>568</v>
      </c>
      <c r="F7872" s="8" t="str">
        <f t="shared" si="322"/>
        <v/>
      </c>
      <c r="G7872" s="8" t="s">
        <v>568</v>
      </c>
      <c r="H7872" s="8" t="str">
        <f t="shared" si="323"/>
        <v>""</v>
      </c>
      <c r="J7872" s="8" t="e">
        <f>IF(D7872&gt;Частотометр!B10,"высокочаст",IF(AND(Частотометр!C10&lt;D7872, D7872&lt;Частотометр!B10),"среднечаст","низкочаст"))</f>
        <v>#NUM!</v>
      </c>
      <c r="K7872" s="8" t="e">
        <f>IF(E7872&gt;Частотометр!C28,"высокая",IF(AND(Частотометр!D28&lt;E7872, E7872&lt;Частотометр!C28),"средняя","низкая"))</f>
        <v>#NUM!</v>
      </c>
    </row>
    <row r="7873" spans="2:11" x14ac:dyDescent="0.2">
      <c r="B7873" s="8" t="s">
        <v>568</v>
      </c>
      <c r="F7873" s="8" t="str">
        <f t="shared" si="322"/>
        <v/>
      </c>
      <c r="G7873" s="8" t="s">
        <v>568</v>
      </c>
      <c r="H7873" s="8" t="str">
        <f t="shared" si="323"/>
        <v>""</v>
      </c>
      <c r="J7873" s="8" t="e">
        <f>IF(D7873&gt;Частотометр!B10,"высокочаст",IF(AND(Частотометр!C10&lt;D7873, D7873&lt;Частотометр!B10),"среднечаст","низкочаст"))</f>
        <v>#NUM!</v>
      </c>
      <c r="K7873" s="8" t="e">
        <f>IF(E7873&gt;Частотометр!C28,"высокая",IF(AND(Частотометр!D28&lt;E7873, E7873&lt;Частотометр!C28),"средняя","низкая"))</f>
        <v>#NUM!</v>
      </c>
    </row>
    <row r="7874" spans="2:11" x14ac:dyDescent="0.2">
      <c r="B7874" s="8" t="s">
        <v>568</v>
      </c>
      <c r="F7874" s="8" t="str">
        <f t="shared" si="322"/>
        <v/>
      </c>
      <c r="G7874" s="8" t="s">
        <v>568</v>
      </c>
      <c r="H7874" s="8" t="str">
        <f t="shared" si="323"/>
        <v>""</v>
      </c>
      <c r="J7874" s="8" t="e">
        <f>IF(D7874&gt;Частотометр!B10,"высокочаст",IF(AND(Частотометр!C10&lt;D7874, D7874&lt;Частотометр!B10),"среднечаст","низкочаст"))</f>
        <v>#NUM!</v>
      </c>
      <c r="K7874" s="8" t="e">
        <f>IF(E7874&gt;Частотометр!C28,"высокая",IF(AND(Частотометр!D28&lt;E7874, E7874&lt;Частотометр!C28),"средняя","низкая"))</f>
        <v>#NUM!</v>
      </c>
    </row>
    <row r="7875" spans="2:11" x14ac:dyDescent="0.2">
      <c r="B7875" s="8" t="s">
        <v>568</v>
      </c>
      <c r="F7875" s="8" t="str">
        <f t="shared" ref="F7875:F7938" si="324">TRIM(C7875)</f>
        <v/>
      </c>
      <c r="G7875" s="8" t="s">
        <v>568</v>
      </c>
      <c r="H7875" s="8" t="str">
        <f t="shared" ref="H7875:H7938" si="325">CONCATENATE(B7875,F7875,G7875)</f>
        <v>""</v>
      </c>
      <c r="J7875" s="8" t="e">
        <f>IF(D7875&gt;Частотометр!B10,"высокочаст",IF(AND(Частотометр!C10&lt;D7875, D7875&lt;Частотометр!B10),"среднечаст","низкочаст"))</f>
        <v>#NUM!</v>
      </c>
      <c r="K7875" s="8" t="e">
        <f>IF(E7875&gt;Частотометр!C28,"высокая",IF(AND(Частотометр!D28&lt;E7875, E7875&lt;Частотометр!C28),"средняя","низкая"))</f>
        <v>#NUM!</v>
      </c>
    </row>
    <row r="7876" spans="2:11" x14ac:dyDescent="0.2">
      <c r="B7876" s="8" t="s">
        <v>568</v>
      </c>
      <c r="F7876" s="8" t="str">
        <f t="shared" si="324"/>
        <v/>
      </c>
      <c r="G7876" s="8" t="s">
        <v>568</v>
      </c>
      <c r="H7876" s="8" t="str">
        <f t="shared" si="325"/>
        <v>""</v>
      </c>
      <c r="J7876" s="8" t="e">
        <f>IF(D7876&gt;Частотометр!B10,"высокочаст",IF(AND(Частотометр!C10&lt;D7876, D7876&lt;Частотометр!B10),"среднечаст","низкочаст"))</f>
        <v>#NUM!</v>
      </c>
      <c r="K7876" s="8" t="e">
        <f>IF(E7876&gt;Частотометр!C28,"высокая",IF(AND(Частотометр!D28&lt;E7876, E7876&lt;Частотометр!C28),"средняя","низкая"))</f>
        <v>#NUM!</v>
      </c>
    </row>
    <row r="7877" spans="2:11" x14ac:dyDescent="0.2">
      <c r="B7877" s="8" t="s">
        <v>568</v>
      </c>
      <c r="F7877" s="8" t="str">
        <f t="shared" si="324"/>
        <v/>
      </c>
      <c r="G7877" s="8" t="s">
        <v>568</v>
      </c>
      <c r="H7877" s="8" t="str">
        <f t="shared" si="325"/>
        <v>""</v>
      </c>
      <c r="J7877" s="8" t="e">
        <f>IF(D7877&gt;Частотометр!B10,"высокочаст",IF(AND(Частотометр!C10&lt;D7877, D7877&lt;Частотометр!B10),"среднечаст","низкочаст"))</f>
        <v>#NUM!</v>
      </c>
      <c r="K7877" s="8" t="e">
        <f>IF(E7877&gt;Частотометр!C28,"высокая",IF(AND(Частотометр!D28&lt;E7877, E7877&lt;Частотометр!C28),"средняя","низкая"))</f>
        <v>#NUM!</v>
      </c>
    </row>
    <row r="7878" spans="2:11" x14ac:dyDescent="0.2">
      <c r="B7878" s="8" t="s">
        <v>568</v>
      </c>
      <c r="F7878" s="8" t="str">
        <f t="shared" si="324"/>
        <v/>
      </c>
      <c r="G7878" s="8" t="s">
        <v>568</v>
      </c>
      <c r="H7878" s="8" t="str">
        <f t="shared" si="325"/>
        <v>""</v>
      </c>
      <c r="J7878" s="8" t="e">
        <f>IF(D7878&gt;Частотометр!B10,"высокочаст",IF(AND(Частотометр!C10&lt;D7878, D7878&lt;Частотометр!B10),"среднечаст","низкочаст"))</f>
        <v>#NUM!</v>
      </c>
      <c r="K7878" s="8" t="e">
        <f>IF(E7878&gt;Частотометр!C28,"высокая",IF(AND(Частотометр!D28&lt;E7878, E7878&lt;Частотометр!C28),"средняя","низкая"))</f>
        <v>#NUM!</v>
      </c>
    </row>
    <row r="7879" spans="2:11" x14ac:dyDescent="0.2">
      <c r="B7879" s="8" t="s">
        <v>568</v>
      </c>
      <c r="F7879" s="8" t="str">
        <f t="shared" si="324"/>
        <v/>
      </c>
      <c r="G7879" s="8" t="s">
        <v>568</v>
      </c>
      <c r="H7879" s="8" t="str">
        <f t="shared" si="325"/>
        <v>""</v>
      </c>
      <c r="J7879" s="8" t="e">
        <f>IF(D7879&gt;Частотометр!B10,"высокочаст",IF(AND(Частотометр!C10&lt;D7879, D7879&lt;Частотометр!B10),"среднечаст","низкочаст"))</f>
        <v>#NUM!</v>
      </c>
      <c r="K7879" s="8" t="e">
        <f>IF(E7879&gt;Частотометр!C28,"высокая",IF(AND(Частотометр!D28&lt;E7879, E7879&lt;Частотометр!C28),"средняя","низкая"))</f>
        <v>#NUM!</v>
      </c>
    </row>
    <row r="7880" spans="2:11" x14ac:dyDescent="0.2">
      <c r="B7880" s="8" t="s">
        <v>568</v>
      </c>
      <c r="F7880" s="8" t="str">
        <f t="shared" si="324"/>
        <v/>
      </c>
      <c r="G7880" s="8" t="s">
        <v>568</v>
      </c>
      <c r="H7880" s="8" t="str">
        <f t="shared" si="325"/>
        <v>""</v>
      </c>
      <c r="J7880" s="8" t="e">
        <f>IF(D7880&gt;Частотометр!B10,"высокочаст",IF(AND(Частотометр!C10&lt;D7880, D7880&lt;Частотометр!B10),"среднечаст","низкочаст"))</f>
        <v>#NUM!</v>
      </c>
      <c r="K7880" s="8" t="e">
        <f>IF(E7880&gt;Частотометр!C28,"высокая",IF(AND(Частотометр!D28&lt;E7880, E7880&lt;Частотометр!C28),"средняя","низкая"))</f>
        <v>#NUM!</v>
      </c>
    </row>
    <row r="7881" spans="2:11" x14ac:dyDescent="0.2">
      <c r="B7881" s="8" t="s">
        <v>568</v>
      </c>
      <c r="F7881" s="8" t="str">
        <f t="shared" si="324"/>
        <v/>
      </c>
      <c r="G7881" s="8" t="s">
        <v>568</v>
      </c>
      <c r="H7881" s="8" t="str">
        <f t="shared" si="325"/>
        <v>""</v>
      </c>
      <c r="J7881" s="8" t="e">
        <f>IF(D7881&gt;Частотометр!B10,"высокочаст",IF(AND(Частотометр!C10&lt;D7881, D7881&lt;Частотометр!B10),"среднечаст","низкочаст"))</f>
        <v>#NUM!</v>
      </c>
      <c r="K7881" s="8" t="e">
        <f>IF(E7881&gt;Частотометр!C28,"высокая",IF(AND(Частотометр!D28&lt;E7881, E7881&lt;Частотометр!C28),"средняя","низкая"))</f>
        <v>#NUM!</v>
      </c>
    </row>
    <row r="7882" spans="2:11" x14ac:dyDescent="0.2">
      <c r="B7882" s="8" t="s">
        <v>568</v>
      </c>
      <c r="F7882" s="8" t="str">
        <f t="shared" si="324"/>
        <v/>
      </c>
      <c r="G7882" s="8" t="s">
        <v>568</v>
      </c>
      <c r="H7882" s="8" t="str">
        <f t="shared" si="325"/>
        <v>""</v>
      </c>
      <c r="J7882" s="8" t="e">
        <f>IF(D7882&gt;Частотометр!B10,"высокочаст",IF(AND(Частотометр!C10&lt;D7882, D7882&lt;Частотометр!B10),"среднечаст","низкочаст"))</f>
        <v>#NUM!</v>
      </c>
      <c r="K7882" s="8" t="e">
        <f>IF(E7882&gt;Частотометр!C28,"высокая",IF(AND(Частотометр!D28&lt;E7882, E7882&lt;Частотометр!C28),"средняя","низкая"))</f>
        <v>#NUM!</v>
      </c>
    </row>
    <row r="7883" spans="2:11" x14ac:dyDescent="0.2">
      <c r="B7883" s="8" t="s">
        <v>568</v>
      </c>
      <c r="F7883" s="8" t="str">
        <f t="shared" si="324"/>
        <v/>
      </c>
      <c r="G7883" s="8" t="s">
        <v>568</v>
      </c>
      <c r="H7883" s="8" t="str">
        <f t="shared" si="325"/>
        <v>""</v>
      </c>
      <c r="J7883" s="8" t="e">
        <f>IF(D7883&gt;Частотометр!B10,"высокочаст",IF(AND(Частотометр!C10&lt;D7883, D7883&lt;Частотометр!B10),"среднечаст","низкочаст"))</f>
        <v>#NUM!</v>
      </c>
      <c r="K7883" s="8" t="e">
        <f>IF(E7883&gt;Частотометр!C28,"высокая",IF(AND(Частотометр!D28&lt;E7883, E7883&lt;Частотометр!C28),"средняя","низкая"))</f>
        <v>#NUM!</v>
      </c>
    </row>
    <row r="7884" spans="2:11" x14ac:dyDescent="0.2">
      <c r="B7884" s="8" t="s">
        <v>568</v>
      </c>
      <c r="F7884" s="8" t="str">
        <f t="shared" si="324"/>
        <v/>
      </c>
      <c r="G7884" s="8" t="s">
        <v>568</v>
      </c>
      <c r="H7884" s="8" t="str">
        <f t="shared" si="325"/>
        <v>""</v>
      </c>
      <c r="J7884" s="8" t="e">
        <f>IF(D7884&gt;Частотометр!B10,"высокочаст",IF(AND(Частотометр!C10&lt;D7884, D7884&lt;Частотометр!B10),"среднечаст","низкочаст"))</f>
        <v>#NUM!</v>
      </c>
      <c r="K7884" s="8" t="e">
        <f>IF(E7884&gt;Частотометр!C28,"высокая",IF(AND(Частотометр!D28&lt;E7884, E7884&lt;Частотометр!C28),"средняя","низкая"))</f>
        <v>#NUM!</v>
      </c>
    </row>
    <row r="7885" spans="2:11" x14ac:dyDescent="0.2">
      <c r="B7885" s="8" t="s">
        <v>568</v>
      </c>
      <c r="F7885" s="8" t="str">
        <f t="shared" si="324"/>
        <v/>
      </c>
      <c r="G7885" s="8" t="s">
        <v>568</v>
      </c>
      <c r="H7885" s="8" t="str">
        <f t="shared" si="325"/>
        <v>""</v>
      </c>
      <c r="J7885" s="8" t="e">
        <f>IF(D7885&gt;Частотометр!B10,"высокочаст",IF(AND(Частотометр!C10&lt;D7885, D7885&lt;Частотометр!B10),"среднечаст","низкочаст"))</f>
        <v>#NUM!</v>
      </c>
      <c r="K7885" s="8" t="e">
        <f>IF(E7885&gt;Частотометр!C28,"высокая",IF(AND(Частотометр!D28&lt;E7885, E7885&lt;Частотометр!C28),"средняя","низкая"))</f>
        <v>#NUM!</v>
      </c>
    </row>
    <row r="7886" spans="2:11" x14ac:dyDescent="0.2">
      <c r="B7886" s="8" t="s">
        <v>568</v>
      </c>
      <c r="F7886" s="8" t="str">
        <f t="shared" si="324"/>
        <v/>
      </c>
      <c r="G7886" s="8" t="s">
        <v>568</v>
      </c>
      <c r="H7886" s="8" t="str">
        <f t="shared" si="325"/>
        <v>""</v>
      </c>
      <c r="J7886" s="8" t="e">
        <f>IF(D7886&gt;Частотометр!B10,"высокочаст",IF(AND(Частотометр!C10&lt;D7886, D7886&lt;Частотометр!B10),"среднечаст","низкочаст"))</f>
        <v>#NUM!</v>
      </c>
      <c r="K7886" s="8" t="e">
        <f>IF(E7886&gt;Частотометр!C28,"высокая",IF(AND(Частотометр!D28&lt;E7886, E7886&lt;Частотометр!C28),"средняя","низкая"))</f>
        <v>#NUM!</v>
      </c>
    </row>
    <row r="7887" spans="2:11" x14ac:dyDescent="0.2">
      <c r="B7887" s="8" t="s">
        <v>568</v>
      </c>
      <c r="F7887" s="8" t="str">
        <f t="shared" si="324"/>
        <v/>
      </c>
      <c r="G7887" s="8" t="s">
        <v>568</v>
      </c>
      <c r="H7887" s="8" t="str">
        <f t="shared" si="325"/>
        <v>""</v>
      </c>
      <c r="J7887" s="8" t="e">
        <f>IF(D7887&gt;Частотометр!B10,"высокочаст",IF(AND(Частотометр!C10&lt;D7887, D7887&lt;Частотометр!B10),"среднечаст","низкочаст"))</f>
        <v>#NUM!</v>
      </c>
      <c r="K7887" s="8" t="e">
        <f>IF(E7887&gt;Частотометр!C28,"высокая",IF(AND(Частотометр!D28&lt;E7887, E7887&lt;Частотометр!C28),"средняя","низкая"))</f>
        <v>#NUM!</v>
      </c>
    </row>
    <row r="7888" spans="2:11" x14ac:dyDescent="0.2">
      <c r="B7888" s="8" t="s">
        <v>568</v>
      </c>
      <c r="F7888" s="8" t="str">
        <f t="shared" si="324"/>
        <v/>
      </c>
      <c r="G7888" s="8" t="s">
        <v>568</v>
      </c>
      <c r="H7888" s="8" t="str">
        <f t="shared" si="325"/>
        <v>""</v>
      </c>
      <c r="J7888" s="8" t="e">
        <f>IF(D7888&gt;Частотометр!B10,"высокочаст",IF(AND(Частотометр!C10&lt;D7888, D7888&lt;Частотометр!B10),"среднечаст","низкочаст"))</f>
        <v>#NUM!</v>
      </c>
      <c r="K7888" s="8" t="e">
        <f>IF(E7888&gt;Частотометр!C28,"высокая",IF(AND(Частотометр!D28&lt;E7888, E7888&lt;Частотометр!C28),"средняя","низкая"))</f>
        <v>#NUM!</v>
      </c>
    </row>
    <row r="7889" spans="2:11" x14ac:dyDescent="0.2">
      <c r="B7889" s="8" t="s">
        <v>568</v>
      </c>
      <c r="F7889" s="8" t="str">
        <f t="shared" si="324"/>
        <v/>
      </c>
      <c r="G7889" s="8" t="s">
        <v>568</v>
      </c>
      <c r="H7889" s="8" t="str">
        <f t="shared" si="325"/>
        <v>""</v>
      </c>
      <c r="J7889" s="8" t="e">
        <f>IF(D7889&gt;Частотометр!B10,"высокочаст",IF(AND(Частотометр!C10&lt;D7889, D7889&lt;Частотометр!B10),"среднечаст","низкочаст"))</f>
        <v>#NUM!</v>
      </c>
      <c r="K7889" s="8" t="e">
        <f>IF(E7889&gt;Частотометр!C28,"высокая",IF(AND(Частотометр!D28&lt;E7889, E7889&lt;Частотометр!C28),"средняя","низкая"))</f>
        <v>#NUM!</v>
      </c>
    </row>
    <row r="7890" spans="2:11" x14ac:dyDescent="0.2">
      <c r="B7890" s="8" t="s">
        <v>568</v>
      </c>
      <c r="F7890" s="8" t="str">
        <f t="shared" si="324"/>
        <v/>
      </c>
      <c r="G7890" s="8" t="s">
        <v>568</v>
      </c>
      <c r="H7890" s="8" t="str">
        <f t="shared" si="325"/>
        <v>""</v>
      </c>
      <c r="J7890" s="8" t="e">
        <f>IF(D7890&gt;Частотометр!B10,"высокочаст",IF(AND(Частотометр!C10&lt;D7890, D7890&lt;Частотометр!B10),"среднечаст","низкочаст"))</f>
        <v>#NUM!</v>
      </c>
      <c r="K7890" s="8" t="e">
        <f>IF(E7890&gt;Частотометр!C28,"высокая",IF(AND(Частотометр!D28&lt;E7890, E7890&lt;Частотометр!C28),"средняя","низкая"))</f>
        <v>#NUM!</v>
      </c>
    </row>
    <row r="7891" spans="2:11" x14ac:dyDescent="0.2">
      <c r="B7891" s="8" t="s">
        <v>568</v>
      </c>
      <c r="F7891" s="8" t="str">
        <f t="shared" si="324"/>
        <v/>
      </c>
      <c r="G7891" s="8" t="s">
        <v>568</v>
      </c>
      <c r="H7891" s="8" t="str">
        <f t="shared" si="325"/>
        <v>""</v>
      </c>
      <c r="J7891" s="8" t="e">
        <f>IF(D7891&gt;Частотометр!B10,"высокочаст",IF(AND(Частотометр!C10&lt;D7891, D7891&lt;Частотометр!B10),"среднечаст","низкочаст"))</f>
        <v>#NUM!</v>
      </c>
      <c r="K7891" s="8" t="e">
        <f>IF(E7891&gt;Частотометр!C28,"высокая",IF(AND(Частотометр!D28&lt;E7891, E7891&lt;Частотометр!C28),"средняя","низкая"))</f>
        <v>#NUM!</v>
      </c>
    </row>
    <row r="7892" spans="2:11" x14ac:dyDescent="0.2">
      <c r="B7892" s="8" t="s">
        <v>568</v>
      </c>
      <c r="F7892" s="8" t="str">
        <f t="shared" si="324"/>
        <v/>
      </c>
      <c r="G7892" s="8" t="s">
        <v>568</v>
      </c>
      <c r="H7892" s="8" t="str">
        <f t="shared" si="325"/>
        <v>""</v>
      </c>
      <c r="J7892" s="8" t="e">
        <f>IF(D7892&gt;Частотометр!B10,"высокочаст",IF(AND(Частотометр!C10&lt;D7892, D7892&lt;Частотометр!B10),"среднечаст","низкочаст"))</f>
        <v>#NUM!</v>
      </c>
      <c r="K7892" s="8" t="e">
        <f>IF(E7892&gt;Частотометр!C28,"высокая",IF(AND(Частотометр!D28&lt;E7892, E7892&lt;Частотометр!C28),"средняя","низкая"))</f>
        <v>#NUM!</v>
      </c>
    </row>
    <row r="7893" spans="2:11" x14ac:dyDescent="0.2">
      <c r="B7893" s="8" t="s">
        <v>568</v>
      </c>
      <c r="F7893" s="8" t="str">
        <f t="shared" si="324"/>
        <v/>
      </c>
      <c r="G7893" s="8" t="s">
        <v>568</v>
      </c>
      <c r="H7893" s="8" t="str">
        <f t="shared" si="325"/>
        <v>""</v>
      </c>
      <c r="J7893" s="8" t="e">
        <f>IF(D7893&gt;Частотометр!B10,"высокочаст",IF(AND(Частотометр!C10&lt;D7893, D7893&lt;Частотометр!B10),"среднечаст","низкочаст"))</f>
        <v>#NUM!</v>
      </c>
      <c r="K7893" s="8" t="e">
        <f>IF(E7893&gt;Частотометр!C28,"высокая",IF(AND(Частотометр!D28&lt;E7893, E7893&lt;Частотометр!C28),"средняя","низкая"))</f>
        <v>#NUM!</v>
      </c>
    </row>
    <row r="7894" spans="2:11" x14ac:dyDescent="0.2">
      <c r="B7894" s="8" t="s">
        <v>568</v>
      </c>
      <c r="F7894" s="8" t="str">
        <f t="shared" si="324"/>
        <v/>
      </c>
      <c r="G7894" s="8" t="s">
        <v>568</v>
      </c>
      <c r="H7894" s="8" t="str">
        <f t="shared" si="325"/>
        <v>""</v>
      </c>
      <c r="J7894" s="8" t="e">
        <f>IF(D7894&gt;Частотометр!B10,"высокочаст",IF(AND(Частотометр!C10&lt;D7894, D7894&lt;Частотометр!B10),"среднечаст","низкочаст"))</f>
        <v>#NUM!</v>
      </c>
      <c r="K7894" s="8" t="e">
        <f>IF(E7894&gt;Частотометр!C28,"высокая",IF(AND(Частотометр!D28&lt;E7894, E7894&lt;Частотометр!C28),"средняя","низкая"))</f>
        <v>#NUM!</v>
      </c>
    </row>
    <row r="7895" spans="2:11" x14ac:dyDescent="0.2">
      <c r="B7895" s="8" t="s">
        <v>568</v>
      </c>
      <c r="F7895" s="8" t="str">
        <f t="shared" si="324"/>
        <v/>
      </c>
      <c r="G7895" s="8" t="s">
        <v>568</v>
      </c>
      <c r="H7895" s="8" t="str">
        <f t="shared" si="325"/>
        <v>""</v>
      </c>
      <c r="J7895" s="8" t="e">
        <f>IF(D7895&gt;Частотометр!B10,"высокочаст",IF(AND(Частотометр!C10&lt;D7895, D7895&lt;Частотометр!B10),"среднечаст","низкочаст"))</f>
        <v>#NUM!</v>
      </c>
      <c r="K7895" s="8" t="e">
        <f>IF(E7895&gt;Частотометр!C28,"высокая",IF(AND(Частотометр!D28&lt;E7895, E7895&lt;Частотометр!C28),"средняя","низкая"))</f>
        <v>#NUM!</v>
      </c>
    </row>
    <row r="7896" spans="2:11" x14ac:dyDescent="0.2">
      <c r="B7896" s="8" t="s">
        <v>568</v>
      </c>
      <c r="F7896" s="8" t="str">
        <f t="shared" si="324"/>
        <v/>
      </c>
      <c r="G7896" s="8" t="s">
        <v>568</v>
      </c>
      <c r="H7896" s="8" t="str">
        <f t="shared" si="325"/>
        <v>""</v>
      </c>
      <c r="J7896" s="8" t="e">
        <f>IF(D7896&gt;Частотометр!B10,"высокочаст",IF(AND(Частотометр!C10&lt;D7896, D7896&lt;Частотометр!B10),"среднечаст","низкочаст"))</f>
        <v>#NUM!</v>
      </c>
      <c r="K7896" s="8" t="e">
        <f>IF(E7896&gt;Частотометр!C28,"высокая",IF(AND(Частотометр!D28&lt;E7896, E7896&lt;Частотометр!C28),"средняя","низкая"))</f>
        <v>#NUM!</v>
      </c>
    </row>
    <row r="7897" spans="2:11" x14ac:dyDescent="0.2">
      <c r="B7897" s="8" t="s">
        <v>568</v>
      </c>
      <c r="F7897" s="8" t="str">
        <f t="shared" si="324"/>
        <v/>
      </c>
      <c r="G7897" s="8" t="s">
        <v>568</v>
      </c>
      <c r="H7897" s="8" t="str">
        <f t="shared" si="325"/>
        <v>""</v>
      </c>
      <c r="J7897" s="8" t="e">
        <f>IF(D7897&gt;Частотометр!B10,"высокочаст",IF(AND(Частотометр!C10&lt;D7897, D7897&lt;Частотометр!B10),"среднечаст","низкочаст"))</f>
        <v>#NUM!</v>
      </c>
      <c r="K7897" s="8" t="e">
        <f>IF(E7897&gt;Частотометр!C28,"высокая",IF(AND(Частотометр!D28&lt;E7897, E7897&lt;Частотометр!C28),"средняя","низкая"))</f>
        <v>#NUM!</v>
      </c>
    </row>
    <row r="7898" spans="2:11" x14ac:dyDescent="0.2">
      <c r="B7898" s="8" t="s">
        <v>568</v>
      </c>
      <c r="F7898" s="8" t="str">
        <f t="shared" si="324"/>
        <v/>
      </c>
      <c r="G7898" s="8" t="s">
        <v>568</v>
      </c>
      <c r="H7898" s="8" t="str">
        <f t="shared" si="325"/>
        <v>""</v>
      </c>
      <c r="J7898" s="8" t="e">
        <f>IF(D7898&gt;Частотометр!B10,"высокочаст",IF(AND(Частотометр!C10&lt;D7898, D7898&lt;Частотометр!B10),"среднечаст","низкочаст"))</f>
        <v>#NUM!</v>
      </c>
      <c r="K7898" s="8" t="e">
        <f>IF(E7898&gt;Частотометр!C28,"высокая",IF(AND(Частотометр!D28&lt;E7898, E7898&lt;Частотометр!C28),"средняя","низкая"))</f>
        <v>#NUM!</v>
      </c>
    </row>
    <row r="7899" spans="2:11" x14ac:dyDescent="0.2">
      <c r="B7899" s="8" t="s">
        <v>568</v>
      </c>
      <c r="F7899" s="8" t="str">
        <f t="shared" si="324"/>
        <v/>
      </c>
      <c r="G7899" s="8" t="s">
        <v>568</v>
      </c>
      <c r="H7899" s="8" t="str">
        <f t="shared" si="325"/>
        <v>""</v>
      </c>
      <c r="J7899" s="8" t="e">
        <f>IF(D7899&gt;Частотометр!B10,"высокочаст",IF(AND(Частотометр!C10&lt;D7899, D7899&lt;Частотометр!B10),"среднечаст","низкочаст"))</f>
        <v>#NUM!</v>
      </c>
      <c r="K7899" s="8" t="e">
        <f>IF(E7899&gt;Частотометр!C28,"высокая",IF(AND(Частотометр!D28&lt;E7899, E7899&lt;Частотометр!C28),"средняя","низкая"))</f>
        <v>#NUM!</v>
      </c>
    </row>
    <row r="7900" spans="2:11" x14ac:dyDescent="0.2">
      <c r="B7900" s="8" t="s">
        <v>568</v>
      </c>
      <c r="F7900" s="8" t="str">
        <f t="shared" si="324"/>
        <v/>
      </c>
      <c r="G7900" s="8" t="s">
        <v>568</v>
      </c>
      <c r="H7900" s="8" t="str">
        <f t="shared" si="325"/>
        <v>""</v>
      </c>
      <c r="J7900" s="8" t="e">
        <f>IF(D7900&gt;Частотометр!B10,"высокочаст",IF(AND(Частотометр!C10&lt;D7900, D7900&lt;Частотометр!B10),"среднечаст","низкочаст"))</f>
        <v>#NUM!</v>
      </c>
      <c r="K7900" s="8" t="e">
        <f>IF(E7900&gt;Частотометр!C28,"высокая",IF(AND(Частотометр!D28&lt;E7900, E7900&lt;Частотометр!C28),"средняя","низкая"))</f>
        <v>#NUM!</v>
      </c>
    </row>
    <row r="7901" spans="2:11" x14ac:dyDescent="0.2">
      <c r="B7901" s="8" t="s">
        <v>568</v>
      </c>
      <c r="F7901" s="8" t="str">
        <f t="shared" si="324"/>
        <v/>
      </c>
      <c r="G7901" s="8" t="s">
        <v>568</v>
      </c>
      <c r="H7901" s="8" t="str">
        <f t="shared" si="325"/>
        <v>""</v>
      </c>
      <c r="J7901" s="8" t="e">
        <f>IF(D7901&gt;Частотометр!B10,"высокочаст",IF(AND(Частотометр!C10&lt;D7901, D7901&lt;Частотометр!B10),"среднечаст","низкочаст"))</f>
        <v>#NUM!</v>
      </c>
      <c r="K7901" s="8" t="e">
        <f>IF(E7901&gt;Частотометр!C28,"высокая",IF(AND(Частотометр!D28&lt;E7901, E7901&lt;Частотометр!C28),"средняя","низкая"))</f>
        <v>#NUM!</v>
      </c>
    </row>
    <row r="7902" spans="2:11" x14ac:dyDescent="0.2">
      <c r="B7902" s="8" t="s">
        <v>568</v>
      </c>
      <c r="F7902" s="8" t="str">
        <f t="shared" si="324"/>
        <v/>
      </c>
      <c r="G7902" s="8" t="s">
        <v>568</v>
      </c>
      <c r="H7902" s="8" t="str">
        <f t="shared" si="325"/>
        <v>""</v>
      </c>
      <c r="J7902" s="8" t="e">
        <f>IF(D7902&gt;Частотометр!B10,"высокочаст",IF(AND(Частотометр!C10&lt;D7902, D7902&lt;Частотометр!B10),"среднечаст","низкочаст"))</f>
        <v>#NUM!</v>
      </c>
      <c r="K7902" s="8" t="e">
        <f>IF(E7902&gt;Частотометр!C28,"высокая",IF(AND(Частотометр!D28&lt;E7902, E7902&lt;Частотометр!C28),"средняя","низкая"))</f>
        <v>#NUM!</v>
      </c>
    </row>
    <row r="7903" spans="2:11" x14ac:dyDescent="0.2">
      <c r="B7903" s="8" t="s">
        <v>568</v>
      </c>
      <c r="F7903" s="8" t="str">
        <f t="shared" si="324"/>
        <v/>
      </c>
      <c r="G7903" s="8" t="s">
        <v>568</v>
      </c>
      <c r="H7903" s="8" t="str">
        <f t="shared" si="325"/>
        <v>""</v>
      </c>
      <c r="J7903" s="8" t="e">
        <f>IF(D7903&gt;Частотометр!B10,"высокочаст",IF(AND(Частотометр!C10&lt;D7903, D7903&lt;Частотометр!B10),"среднечаст","низкочаст"))</f>
        <v>#NUM!</v>
      </c>
      <c r="K7903" s="8" t="e">
        <f>IF(E7903&gt;Частотометр!C28,"высокая",IF(AND(Частотометр!D28&lt;E7903, E7903&lt;Частотометр!C28),"средняя","низкая"))</f>
        <v>#NUM!</v>
      </c>
    </row>
    <row r="7904" spans="2:11" x14ac:dyDescent="0.2">
      <c r="B7904" s="8" t="s">
        <v>568</v>
      </c>
      <c r="F7904" s="8" t="str">
        <f t="shared" si="324"/>
        <v/>
      </c>
      <c r="G7904" s="8" t="s">
        <v>568</v>
      </c>
      <c r="H7904" s="8" t="str">
        <f t="shared" si="325"/>
        <v>""</v>
      </c>
      <c r="J7904" s="8" t="e">
        <f>IF(D7904&gt;Частотометр!B10,"высокочаст",IF(AND(Частотометр!C10&lt;D7904, D7904&lt;Частотометр!B10),"среднечаст","низкочаст"))</f>
        <v>#NUM!</v>
      </c>
      <c r="K7904" s="8" t="e">
        <f>IF(E7904&gt;Частотометр!C28,"высокая",IF(AND(Частотометр!D28&lt;E7904, E7904&lt;Частотометр!C28),"средняя","низкая"))</f>
        <v>#NUM!</v>
      </c>
    </row>
    <row r="7905" spans="2:11" x14ac:dyDescent="0.2">
      <c r="B7905" s="8" t="s">
        <v>568</v>
      </c>
      <c r="F7905" s="8" t="str">
        <f t="shared" si="324"/>
        <v/>
      </c>
      <c r="G7905" s="8" t="s">
        <v>568</v>
      </c>
      <c r="H7905" s="8" t="str">
        <f t="shared" si="325"/>
        <v>""</v>
      </c>
      <c r="J7905" s="8" t="e">
        <f>IF(D7905&gt;Частотометр!B10,"высокочаст",IF(AND(Частотометр!C10&lt;D7905, D7905&lt;Частотометр!B10),"среднечаст","низкочаст"))</f>
        <v>#NUM!</v>
      </c>
      <c r="K7905" s="8" t="e">
        <f>IF(E7905&gt;Частотометр!C28,"высокая",IF(AND(Частотометр!D28&lt;E7905, E7905&lt;Частотометр!C28),"средняя","низкая"))</f>
        <v>#NUM!</v>
      </c>
    </row>
    <row r="7906" spans="2:11" x14ac:dyDescent="0.2">
      <c r="B7906" s="8" t="s">
        <v>568</v>
      </c>
      <c r="F7906" s="8" t="str">
        <f t="shared" si="324"/>
        <v/>
      </c>
      <c r="G7906" s="8" t="s">
        <v>568</v>
      </c>
      <c r="H7906" s="8" t="str">
        <f t="shared" si="325"/>
        <v>""</v>
      </c>
      <c r="J7906" s="8" t="e">
        <f>IF(D7906&gt;Частотометр!B10,"высокочаст",IF(AND(Частотометр!C10&lt;D7906, D7906&lt;Частотометр!B10),"среднечаст","низкочаст"))</f>
        <v>#NUM!</v>
      </c>
      <c r="K7906" s="8" t="e">
        <f>IF(E7906&gt;Частотометр!C28,"высокая",IF(AND(Частотометр!D28&lt;E7906, E7906&lt;Частотометр!C28),"средняя","низкая"))</f>
        <v>#NUM!</v>
      </c>
    </row>
    <row r="7907" spans="2:11" x14ac:dyDescent="0.2">
      <c r="B7907" s="8" t="s">
        <v>568</v>
      </c>
      <c r="F7907" s="8" t="str">
        <f t="shared" si="324"/>
        <v/>
      </c>
      <c r="G7907" s="8" t="s">
        <v>568</v>
      </c>
      <c r="H7907" s="8" t="str">
        <f t="shared" si="325"/>
        <v>""</v>
      </c>
      <c r="J7907" s="8" t="e">
        <f>IF(D7907&gt;Частотометр!B10,"высокочаст",IF(AND(Частотометр!C10&lt;D7907, D7907&lt;Частотометр!B10),"среднечаст","низкочаст"))</f>
        <v>#NUM!</v>
      </c>
      <c r="K7907" s="8" t="e">
        <f>IF(E7907&gt;Частотометр!C28,"высокая",IF(AND(Частотометр!D28&lt;E7907, E7907&lt;Частотометр!C28),"средняя","низкая"))</f>
        <v>#NUM!</v>
      </c>
    </row>
    <row r="7908" spans="2:11" x14ac:dyDescent="0.2">
      <c r="B7908" s="8" t="s">
        <v>568</v>
      </c>
      <c r="F7908" s="8" t="str">
        <f t="shared" si="324"/>
        <v/>
      </c>
      <c r="G7908" s="8" t="s">
        <v>568</v>
      </c>
      <c r="H7908" s="8" t="str">
        <f t="shared" si="325"/>
        <v>""</v>
      </c>
      <c r="J7908" s="8" t="e">
        <f>IF(D7908&gt;Частотометр!B10,"высокочаст",IF(AND(Частотометр!C10&lt;D7908, D7908&lt;Частотометр!B10),"среднечаст","низкочаст"))</f>
        <v>#NUM!</v>
      </c>
      <c r="K7908" s="8" t="e">
        <f>IF(E7908&gt;Частотометр!C28,"высокая",IF(AND(Частотометр!D28&lt;E7908, E7908&lt;Частотометр!C28),"средняя","низкая"))</f>
        <v>#NUM!</v>
      </c>
    </row>
    <row r="7909" spans="2:11" x14ac:dyDescent="0.2">
      <c r="B7909" s="8" t="s">
        <v>568</v>
      </c>
      <c r="F7909" s="8" t="str">
        <f t="shared" si="324"/>
        <v/>
      </c>
      <c r="G7909" s="8" t="s">
        <v>568</v>
      </c>
      <c r="H7909" s="8" t="str">
        <f t="shared" si="325"/>
        <v>""</v>
      </c>
      <c r="J7909" s="8" t="e">
        <f>IF(D7909&gt;Частотометр!B10,"высокочаст",IF(AND(Частотометр!C10&lt;D7909, D7909&lt;Частотометр!B10),"среднечаст","низкочаст"))</f>
        <v>#NUM!</v>
      </c>
      <c r="K7909" s="8" t="e">
        <f>IF(E7909&gt;Частотометр!C28,"высокая",IF(AND(Частотометр!D28&lt;E7909, E7909&lt;Частотометр!C28),"средняя","низкая"))</f>
        <v>#NUM!</v>
      </c>
    </row>
    <row r="7910" spans="2:11" x14ac:dyDescent="0.2">
      <c r="B7910" s="8" t="s">
        <v>568</v>
      </c>
      <c r="F7910" s="8" t="str">
        <f t="shared" si="324"/>
        <v/>
      </c>
      <c r="G7910" s="8" t="s">
        <v>568</v>
      </c>
      <c r="H7910" s="8" t="str">
        <f t="shared" si="325"/>
        <v>""</v>
      </c>
      <c r="J7910" s="8" t="e">
        <f>IF(D7910&gt;Частотометр!B10,"высокочаст",IF(AND(Частотометр!C10&lt;D7910, D7910&lt;Частотометр!B10),"среднечаст","низкочаст"))</f>
        <v>#NUM!</v>
      </c>
      <c r="K7910" s="8" t="e">
        <f>IF(E7910&gt;Частотометр!C28,"высокая",IF(AND(Частотометр!D28&lt;E7910, E7910&lt;Частотометр!C28),"средняя","низкая"))</f>
        <v>#NUM!</v>
      </c>
    </row>
    <row r="7911" spans="2:11" x14ac:dyDescent="0.2">
      <c r="B7911" s="8" t="s">
        <v>568</v>
      </c>
      <c r="F7911" s="8" t="str">
        <f t="shared" si="324"/>
        <v/>
      </c>
      <c r="G7911" s="8" t="s">
        <v>568</v>
      </c>
      <c r="H7911" s="8" t="str">
        <f t="shared" si="325"/>
        <v>""</v>
      </c>
      <c r="J7911" s="8" t="e">
        <f>IF(D7911&gt;Частотометр!B10,"высокочаст",IF(AND(Частотометр!C10&lt;D7911, D7911&lt;Частотометр!B10),"среднечаст","низкочаст"))</f>
        <v>#NUM!</v>
      </c>
      <c r="K7911" s="8" t="e">
        <f>IF(E7911&gt;Частотометр!C28,"высокая",IF(AND(Частотометр!D28&lt;E7911, E7911&lt;Частотометр!C28),"средняя","низкая"))</f>
        <v>#NUM!</v>
      </c>
    </row>
    <row r="7912" spans="2:11" x14ac:dyDescent="0.2">
      <c r="B7912" s="8" t="s">
        <v>568</v>
      </c>
      <c r="F7912" s="8" t="str">
        <f t="shared" si="324"/>
        <v/>
      </c>
      <c r="G7912" s="8" t="s">
        <v>568</v>
      </c>
      <c r="H7912" s="8" t="str">
        <f t="shared" si="325"/>
        <v>""</v>
      </c>
      <c r="J7912" s="8" t="e">
        <f>IF(D7912&gt;Частотометр!B10,"высокочаст",IF(AND(Частотометр!C10&lt;D7912, D7912&lt;Частотометр!B10),"среднечаст","низкочаст"))</f>
        <v>#NUM!</v>
      </c>
      <c r="K7912" s="8" t="e">
        <f>IF(E7912&gt;Частотометр!C28,"высокая",IF(AND(Частотометр!D28&lt;E7912, E7912&lt;Частотометр!C28),"средняя","низкая"))</f>
        <v>#NUM!</v>
      </c>
    </row>
    <row r="7913" spans="2:11" x14ac:dyDescent="0.2">
      <c r="B7913" s="8" t="s">
        <v>568</v>
      </c>
      <c r="F7913" s="8" t="str">
        <f t="shared" si="324"/>
        <v/>
      </c>
      <c r="G7913" s="8" t="s">
        <v>568</v>
      </c>
      <c r="H7913" s="8" t="str">
        <f t="shared" si="325"/>
        <v>""</v>
      </c>
      <c r="J7913" s="8" t="e">
        <f>IF(D7913&gt;Частотометр!B10,"высокочаст",IF(AND(Частотометр!C10&lt;D7913, D7913&lt;Частотометр!B10),"среднечаст","низкочаст"))</f>
        <v>#NUM!</v>
      </c>
      <c r="K7913" s="8" t="e">
        <f>IF(E7913&gt;Частотометр!C28,"высокая",IF(AND(Частотометр!D28&lt;E7913, E7913&lt;Частотометр!C28),"средняя","низкая"))</f>
        <v>#NUM!</v>
      </c>
    </row>
    <row r="7914" spans="2:11" x14ac:dyDescent="0.2">
      <c r="B7914" s="8" t="s">
        <v>568</v>
      </c>
      <c r="F7914" s="8" t="str">
        <f t="shared" si="324"/>
        <v/>
      </c>
      <c r="G7914" s="8" t="s">
        <v>568</v>
      </c>
      <c r="H7914" s="8" t="str">
        <f t="shared" si="325"/>
        <v>""</v>
      </c>
      <c r="J7914" s="8" t="e">
        <f>IF(D7914&gt;Частотометр!B10,"высокочаст",IF(AND(Частотометр!C10&lt;D7914, D7914&lt;Частотометр!B10),"среднечаст","низкочаст"))</f>
        <v>#NUM!</v>
      </c>
      <c r="K7914" s="8" t="e">
        <f>IF(E7914&gt;Частотометр!C28,"высокая",IF(AND(Частотометр!D28&lt;E7914, E7914&lt;Частотометр!C28),"средняя","низкая"))</f>
        <v>#NUM!</v>
      </c>
    </row>
    <row r="7915" spans="2:11" x14ac:dyDescent="0.2">
      <c r="B7915" s="8" t="s">
        <v>568</v>
      </c>
      <c r="F7915" s="8" t="str">
        <f t="shared" si="324"/>
        <v/>
      </c>
      <c r="G7915" s="8" t="s">
        <v>568</v>
      </c>
      <c r="H7915" s="8" t="str">
        <f t="shared" si="325"/>
        <v>""</v>
      </c>
      <c r="J7915" s="8" t="e">
        <f>IF(D7915&gt;Частотометр!B10,"высокочаст",IF(AND(Частотометр!C10&lt;D7915, D7915&lt;Частотометр!B10),"среднечаст","низкочаст"))</f>
        <v>#NUM!</v>
      </c>
      <c r="K7915" s="8" t="e">
        <f>IF(E7915&gt;Частотометр!C28,"высокая",IF(AND(Частотометр!D28&lt;E7915, E7915&lt;Частотометр!C28),"средняя","низкая"))</f>
        <v>#NUM!</v>
      </c>
    </row>
    <row r="7916" spans="2:11" x14ac:dyDescent="0.2">
      <c r="B7916" s="8" t="s">
        <v>568</v>
      </c>
      <c r="F7916" s="8" t="str">
        <f t="shared" si="324"/>
        <v/>
      </c>
      <c r="G7916" s="8" t="s">
        <v>568</v>
      </c>
      <c r="H7916" s="8" t="str">
        <f t="shared" si="325"/>
        <v>""</v>
      </c>
      <c r="J7916" s="8" t="e">
        <f>IF(D7916&gt;Частотометр!B10,"высокочаст",IF(AND(Частотометр!C10&lt;D7916, D7916&lt;Частотометр!B10),"среднечаст","низкочаст"))</f>
        <v>#NUM!</v>
      </c>
      <c r="K7916" s="8" t="e">
        <f>IF(E7916&gt;Частотометр!C28,"высокая",IF(AND(Частотометр!D28&lt;E7916, E7916&lt;Частотометр!C28),"средняя","низкая"))</f>
        <v>#NUM!</v>
      </c>
    </row>
    <row r="7917" spans="2:11" x14ac:dyDescent="0.2">
      <c r="B7917" s="8" t="s">
        <v>568</v>
      </c>
      <c r="F7917" s="8" t="str">
        <f t="shared" si="324"/>
        <v/>
      </c>
      <c r="G7917" s="8" t="s">
        <v>568</v>
      </c>
      <c r="H7917" s="8" t="str">
        <f t="shared" si="325"/>
        <v>""</v>
      </c>
      <c r="J7917" s="8" t="e">
        <f>IF(D7917&gt;Частотометр!B10,"высокочаст",IF(AND(Частотометр!C10&lt;D7917, D7917&lt;Частотометр!B10),"среднечаст","низкочаст"))</f>
        <v>#NUM!</v>
      </c>
      <c r="K7917" s="8" t="e">
        <f>IF(E7917&gt;Частотометр!C28,"высокая",IF(AND(Частотометр!D28&lt;E7917, E7917&lt;Частотометр!C28),"средняя","низкая"))</f>
        <v>#NUM!</v>
      </c>
    </row>
    <row r="7918" spans="2:11" x14ac:dyDescent="0.2">
      <c r="B7918" s="8" t="s">
        <v>568</v>
      </c>
      <c r="F7918" s="8" t="str">
        <f t="shared" si="324"/>
        <v/>
      </c>
      <c r="G7918" s="8" t="s">
        <v>568</v>
      </c>
      <c r="H7918" s="8" t="str">
        <f t="shared" si="325"/>
        <v>""</v>
      </c>
      <c r="J7918" s="8" t="e">
        <f>IF(D7918&gt;Частотометр!B10,"высокочаст",IF(AND(Частотометр!C10&lt;D7918, D7918&lt;Частотометр!B10),"среднечаст","низкочаст"))</f>
        <v>#NUM!</v>
      </c>
      <c r="K7918" s="8" t="e">
        <f>IF(E7918&gt;Частотометр!C28,"высокая",IF(AND(Частотометр!D28&lt;E7918, E7918&lt;Частотометр!C28),"средняя","низкая"))</f>
        <v>#NUM!</v>
      </c>
    </row>
    <row r="7919" spans="2:11" x14ac:dyDescent="0.2">
      <c r="B7919" s="8" t="s">
        <v>568</v>
      </c>
      <c r="F7919" s="8" t="str">
        <f t="shared" si="324"/>
        <v/>
      </c>
      <c r="G7919" s="8" t="s">
        <v>568</v>
      </c>
      <c r="H7919" s="8" t="str">
        <f t="shared" si="325"/>
        <v>""</v>
      </c>
      <c r="J7919" s="8" t="e">
        <f>IF(D7919&gt;Частотометр!B10,"высокочаст",IF(AND(Частотометр!C10&lt;D7919, D7919&lt;Частотометр!B10),"среднечаст","низкочаст"))</f>
        <v>#NUM!</v>
      </c>
      <c r="K7919" s="8" t="e">
        <f>IF(E7919&gt;Частотометр!C28,"высокая",IF(AND(Частотометр!D28&lt;E7919, E7919&lt;Частотометр!C28),"средняя","низкая"))</f>
        <v>#NUM!</v>
      </c>
    </row>
    <row r="7920" spans="2:11" x14ac:dyDescent="0.2">
      <c r="B7920" s="8" t="s">
        <v>568</v>
      </c>
      <c r="F7920" s="8" t="str">
        <f t="shared" si="324"/>
        <v/>
      </c>
      <c r="G7920" s="8" t="s">
        <v>568</v>
      </c>
      <c r="H7920" s="8" t="str">
        <f t="shared" si="325"/>
        <v>""</v>
      </c>
      <c r="J7920" s="8" t="e">
        <f>IF(D7920&gt;Частотометр!B10,"высокочаст",IF(AND(Частотометр!C10&lt;D7920, D7920&lt;Частотометр!B10),"среднечаст","низкочаст"))</f>
        <v>#NUM!</v>
      </c>
      <c r="K7920" s="8" t="e">
        <f>IF(E7920&gt;Частотометр!C28,"высокая",IF(AND(Частотометр!D28&lt;E7920, E7920&lt;Частотометр!C28),"средняя","низкая"))</f>
        <v>#NUM!</v>
      </c>
    </row>
    <row r="7921" spans="2:11" x14ac:dyDescent="0.2">
      <c r="B7921" s="8" t="s">
        <v>568</v>
      </c>
      <c r="F7921" s="8" t="str">
        <f t="shared" si="324"/>
        <v/>
      </c>
      <c r="G7921" s="8" t="s">
        <v>568</v>
      </c>
      <c r="H7921" s="8" t="str">
        <f t="shared" si="325"/>
        <v>""</v>
      </c>
      <c r="J7921" s="8" t="e">
        <f>IF(D7921&gt;Частотометр!B10,"высокочаст",IF(AND(Частотометр!C10&lt;D7921, D7921&lt;Частотометр!B10),"среднечаст","низкочаст"))</f>
        <v>#NUM!</v>
      </c>
      <c r="K7921" s="8" t="e">
        <f>IF(E7921&gt;Частотометр!C28,"высокая",IF(AND(Частотометр!D28&lt;E7921, E7921&lt;Частотометр!C28),"средняя","низкая"))</f>
        <v>#NUM!</v>
      </c>
    </row>
    <row r="7922" spans="2:11" x14ac:dyDescent="0.2">
      <c r="B7922" s="8" t="s">
        <v>568</v>
      </c>
      <c r="F7922" s="8" t="str">
        <f t="shared" si="324"/>
        <v/>
      </c>
      <c r="G7922" s="8" t="s">
        <v>568</v>
      </c>
      <c r="H7922" s="8" t="str">
        <f t="shared" si="325"/>
        <v>""</v>
      </c>
      <c r="J7922" s="8" t="e">
        <f>IF(D7922&gt;Частотометр!B10,"высокочаст",IF(AND(Частотометр!C10&lt;D7922, D7922&lt;Частотометр!B10),"среднечаст","низкочаст"))</f>
        <v>#NUM!</v>
      </c>
      <c r="K7922" s="8" t="e">
        <f>IF(E7922&gt;Частотометр!C28,"высокая",IF(AND(Частотометр!D28&lt;E7922, E7922&lt;Частотометр!C28),"средняя","низкая"))</f>
        <v>#NUM!</v>
      </c>
    </row>
    <row r="7923" spans="2:11" x14ac:dyDescent="0.2">
      <c r="B7923" s="8" t="s">
        <v>568</v>
      </c>
      <c r="F7923" s="8" t="str">
        <f t="shared" si="324"/>
        <v/>
      </c>
      <c r="G7923" s="8" t="s">
        <v>568</v>
      </c>
      <c r="H7923" s="8" t="str">
        <f t="shared" si="325"/>
        <v>""</v>
      </c>
      <c r="J7923" s="8" t="e">
        <f>IF(D7923&gt;Частотометр!B10,"высокочаст",IF(AND(Частотометр!C10&lt;D7923, D7923&lt;Частотометр!B10),"среднечаст","низкочаст"))</f>
        <v>#NUM!</v>
      </c>
      <c r="K7923" s="8" t="e">
        <f>IF(E7923&gt;Частотометр!C28,"высокая",IF(AND(Частотометр!D28&lt;E7923, E7923&lt;Частотометр!C28),"средняя","низкая"))</f>
        <v>#NUM!</v>
      </c>
    </row>
    <row r="7924" spans="2:11" x14ac:dyDescent="0.2">
      <c r="B7924" s="8" t="s">
        <v>568</v>
      </c>
      <c r="F7924" s="8" t="str">
        <f t="shared" si="324"/>
        <v/>
      </c>
      <c r="G7924" s="8" t="s">
        <v>568</v>
      </c>
      <c r="H7924" s="8" t="str">
        <f t="shared" si="325"/>
        <v>""</v>
      </c>
      <c r="J7924" s="8" t="e">
        <f>IF(D7924&gt;Частотометр!B10,"высокочаст",IF(AND(Частотометр!C10&lt;D7924, D7924&lt;Частотометр!B10),"среднечаст","низкочаст"))</f>
        <v>#NUM!</v>
      </c>
      <c r="K7924" s="8" t="e">
        <f>IF(E7924&gt;Частотометр!C28,"высокая",IF(AND(Частотометр!D28&lt;E7924, E7924&lt;Частотометр!C28),"средняя","низкая"))</f>
        <v>#NUM!</v>
      </c>
    </row>
    <row r="7925" spans="2:11" x14ac:dyDescent="0.2">
      <c r="B7925" s="8" t="s">
        <v>568</v>
      </c>
      <c r="F7925" s="8" t="str">
        <f t="shared" si="324"/>
        <v/>
      </c>
      <c r="G7925" s="8" t="s">
        <v>568</v>
      </c>
      <c r="H7925" s="8" t="str">
        <f t="shared" si="325"/>
        <v>""</v>
      </c>
      <c r="J7925" s="8" t="e">
        <f>IF(D7925&gt;Частотометр!B10,"высокочаст",IF(AND(Частотометр!C10&lt;D7925, D7925&lt;Частотометр!B10),"среднечаст","низкочаст"))</f>
        <v>#NUM!</v>
      </c>
      <c r="K7925" s="8" t="e">
        <f>IF(E7925&gt;Частотометр!C28,"высокая",IF(AND(Частотометр!D28&lt;E7925, E7925&lt;Частотометр!C28),"средняя","низкая"))</f>
        <v>#NUM!</v>
      </c>
    </row>
    <row r="7926" spans="2:11" x14ac:dyDescent="0.2">
      <c r="B7926" s="8" t="s">
        <v>568</v>
      </c>
      <c r="F7926" s="8" t="str">
        <f t="shared" si="324"/>
        <v/>
      </c>
      <c r="G7926" s="8" t="s">
        <v>568</v>
      </c>
      <c r="H7926" s="8" t="str">
        <f t="shared" si="325"/>
        <v>""</v>
      </c>
      <c r="J7926" s="8" t="e">
        <f>IF(D7926&gt;Частотометр!B10,"высокочаст",IF(AND(Частотометр!C10&lt;D7926, D7926&lt;Частотометр!B10),"среднечаст","низкочаст"))</f>
        <v>#NUM!</v>
      </c>
      <c r="K7926" s="8" t="e">
        <f>IF(E7926&gt;Частотометр!C28,"высокая",IF(AND(Частотометр!D28&lt;E7926, E7926&lt;Частотометр!C28),"средняя","низкая"))</f>
        <v>#NUM!</v>
      </c>
    </row>
    <row r="7927" spans="2:11" x14ac:dyDescent="0.2">
      <c r="B7927" s="8" t="s">
        <v>568</v>
      </c>
      <c r="F7927" s="8" t="str">
        <f t="shared" si="324"/>
        <v/>
      </c>
      <c r="G7927" s="8" t="s">
        <v>568</v>
      </c>
      <c r="H7927" s="8" t="str">
        <f t="shared" si="325"/>
        <v>""</v>
      </c>
      <c r="J7927" s="8" t="e">
        <f>IF(D7927&gt;Частотометр!B10,"высокочаст",IF(AND(Частотометр!C10&lt;D7927, D7927&lt;Частотометр!B10),"среднечаст","низкочаст"))</f>
        <v>#NUM!</v>
      </c>
      <c r="K7927" s="8" t="e">
        <f>IF(E7927&gt;Частотометр!C28,"высокая",IF(AND(Частотометр!D28&lt;E7927, E7927&lt;Частотометр!C28),"средняя","низкая"))</f>
        <v>#NUM!</v>
      </c>
    </row>
    <row r="7928" spans="2:11" x14ac:dyDescent="0.2">
      <c r="B7928" s="8" t="s">
        <v>568</v>
      </c>
      <c r="F7928" s="8" t="str">
        <f t="shared" si="324"/>
        <v/>
      </c>
      <c r="G7928" s="8" t="s">
        <v>568</v>
      </c>
      <c r="H7928" s="8" t="str">
        <f t="shared" si="325"/>
        <v>""</v>
      </c>
      <c r="J7928" s="8" t="e">
        <f>IF(D7928&gt;Частотометр!B10,"высокочаст",IF(AND(Частотометр!C10&lt;D7928, D7928&lt;Частотометр!B10),"среднечаст","низкочаст"))</f>
        <v>#NUM!</v>
      </c>
      <c r="K7928" s="8" t="e">
        <f>IF(E7928&gt;Частотометр!C28,"высокая",IF(AND(Частотометр!D28&lt;E7928, E7928&lt;Частотометр!C28),"средняя","низкая"))</f>
        <v>#NUM!</v>
      </c>
    </row>
    <row r="7929" spans="2:11" x14ac:dyDescent="0.2">
      <c r="B7929" s="8" t="s">
        <v>568</v>
      </c>
      <c r="F7929" s="8" t="str">
        <f t="shared" si="324"/>
        <v/>
      </c>
      <c r="G7929" s="8" t="s">
        <v>568</v>
      </c>
      <c r="H7929" s="8" t="str">
        <f t="shared" si="325"/>
        <v>""</v>
      </c>
      <c r="J7929" s="8" t="e">
        <f>IF(D7929&gt;Частотометр!B10,"высокочаст",IF(AND(Частотометр!C10&lt;D7929, D7929&lt;Частотометр!B10),"среднечаст","низкочаст"))</f>
        <v>#NUM!</v>
      </c>
      <c r="K7929" s="8" t="e">
        <f>IF(E7929&gt;Частотометр!C28,"высокая",IF(AND(Частотометр!D28&lt;E7929, E7929&lt;Частотометр!C28),"средняя","низкая"))</f>
        <v>#NUM!</v>
      </c>
    </row>
    <row r="7930" spans="2:11" x14ac:dyDescent="0.2">
      <c r="B7930" s="8" t="s">
        <v>568</v>
      </c>
      <c r="F7930" s="8" t="str">
        <f t="shared" si="324"/>
        <v/>
      </c>
      <c r="G7930" s="8" t="s">
        <v>568</v>
      </c>
      <c r="H7930" s="8" t="str">
        <f t="shared" si="325"/>
        <v>""</v>
      </c>
      <c r="J7930" s="8" t="e">
        <f>IF(D7930&gt;Частотометр!B10,"высокочаст",IF(AND(Частотометр!C10&lt;D7930, D7930&lt;Частотометр!B10),"среднечаст","низкочаст"))</f>
        <v>#NUM!</v>
      </c>
      <c r="K7930" s="8" t="e">
        <f>IF(E7930&gt;Частотометр!C28,"высокая",IF(AND(Частотометр!D28&lt;E7930, E7930&lt;Частотометр!C28),"средняя","низкая"))</f>
        <v>#NUM!</v>
      </c>
    </row>
    <row r="7931" spans="2:11" x14ac:dyDescent="0.2">
      <c r="B7931" s="8" t="s">
        <v>568</v>
      </c>
      <c r="F7931" s="8" t="str">
        <f t="shared" si="324"/>
        <v/>
      </c>
      <c r="G7931" s="8" t="s">
        <v>568</v>
      </c>
      <c r="H7931" s="8" t="str">
        <f t="shared" si="325"/>
        <v>""</v>
      </c>
      <c r="J7931" s="8" t="e">
        <f>IF(D7931&gt;Частотометр!B10,"высокочаст",IF(AND(Частотометр!C10&lt;D7931, D7931&lt;Частотометр!B10),"среднечаст","низкочаст"))</f>
        <v>#NUM!</v>
      </c>
      <c r="K7931" s="8" t="e">
        <f>IF(E7931&gt;Частотометр!C28,"высокая",IF(AND(Частотометр!D28&lt;E7931, E7931&lt;Частотометр!C28),"средняя","низкая"))</f>
        <v>#NUM!</v>
      </c>
    </row>
    <row r="7932" spans="2:11" x14ac:dyDescent="0.2">
      <c r="B7932" s="8" t="s">
        <v>568</v>
      </c>
      <c r="F7932" s="8" t="str">
        <f t="shared" si="324"/>
        <v/>
      </c>
      <c r="G7932" s="8" t="s">
        <v>568</v>
      </c>
      <c r="H7932" s="8" t="str">
        <f t="shared" si="325"/>
        <v>""</v>
      </c>
      <c r="J7932" s="8" t="e">
        <f>IF(D7932&gt;Частотометр!B10,"высокочаст",IF(AND(Частотометр!C10&lt;D7932, D7932&lt;Частотометр!B10),"среднечаст","низкочаст"))</f>
        <v>#NUM!</v>
      </c>
      <c r="K7932" s="8" t="e">
        <f>IF(E7932&gt;Частотометр!C28,"высокая",IF(AND(Частотометр!D28&lt;E7932, E7932&lt;Частотометр!C28),"средняя","низкая"))</f>
        <v>#NUM!</v>
      </c>
    </row>
    <row r="7933" spans="2:11" x14ac:dyDescent="0.2">
      <c r="B7933" s="8" t="s">
        <v>568</v>
      </c>
      <c r="F7933" s="8" t="str">
        <f t="shared" si="324"/>
        <v/>
      </c>
      <c r="G7933" s="8" t="s">
        <v>568</v>
      </c>
      <c r="H7933" s="8" t="str">
        <f t="shared" si="325"/>
        <v>""</v>
      </c>
      <c r="J7933" s="8" t="e">
        <f>IF(D7933&gt;Частотометр!B10,"высокочаст",IF(AND(Частотометр!C10&lt;D7933, D7933&lt;Частотометр!B10),"среднечаст","низкочаст"))</f>
        <v>#NUM!</v>
      </c>
      <c r="K7933" s="8" t="e">
        <f>IF(E7933&gt;Частотометр!C28,"высокая",IF(AND(Частотометр!D28&lt;E7933, E7933&lt;Частотометр!C28),"средняя","низкая"))</f>
        <v>#NUM!</v>
      </c>
    </row>
    <row r="7934" spans="2:11" x14ac:dyDescent="0.2">
      <c r="B7934" s="8" t="s">
        <v>568</v>
      </c>
      <c r="F7934" s="8" t="str">
        <f t="shared" si="324"/>
        <v/>
      </c>
      <c r="G7934" s="8" t="s">
        <v>568</v>
      </c>
      <c r="H7934" s="8" t="str">
        <f t="shared" si="325"/>
        <v>""</v>
      </c>
      <c r="J7934" s="8" t="e">
        <f>IF(D7934&gt;Частотометр!B10,"высокочаст",IF(AND(Частотометр!C10&lt;D7934, D7934&lt;Частотометр!B10),"среднечаст","низкочаст"))</f>
        <v>#NUM!</v>
      </c>
      <c r="K7934" s="8" t="e">
        <f>IF(E7934&gt;Частотометр!C28,"высокая",IF(AND(Частотометр!D28&lt;E7934, E7934&lt;Частотометр!C28),"средняя","низкая"))</f>
        <v>#NUM!</v>
      </c>
    </row>
    <row r="7935" spans="2:11" x14ac:dyDescent="0.2">
      <c r="B7935" s="8" t="s">
        <v>568</v>
      </c>
      <c r="F7935" s="8" t="str">
        <f t="shared" si="324"/>
        <v/>
      </c>
      <c r="G7935" s="8" t="s">
        <v>568</v>
      </c>
      <c r="H7935" s="8" t="str">
        <f t="shared" si="325"/>
        <v>""</v>
      </c>
      <c r="J7935" s="8" t="e">
        <f>IF(D7935&gt;Частотометр!B10,"высокочаст",IF(AND(Частотометр!C10&lt;D7935, D7935&lt;Частотометр!B10),"среднечаст","низкочаст"))</f>
        <v>#NUM!</v>
      </c>
      <c r="K7935" s="8" t="e">
        <f>IF(E7935&gt;Частотометр!C28,"высокая",IF(AND(Частотометр!D28&lt;E7935, E7935&lt;Частотометр!C28),"средняя","низкая"))</f>
        <v>#NUM!</v>
      </c>
    </row>
    <row r="7936" spans="2:11" x14ac:dyDescent="0.2">
      <c r="B7936" s="8" t="s">
        <v>568</v>
      </c>
      <c r="F7936" s="8" t="str">
        <f t="shared" si="324"/>
        <v/>
      </c>
      <c r="G7936" s="8" t="s">
        <v>568</v>
      </c>
      <c r="H7936" s="8" t="str">
        <f t="shared" si="325"/>
        <v>""</v>
      </c>
      <c r="J7936" s="8" t="e">
        <f>IF(D7936&gt;Частотометр!B10,"высокочаст",IF(AND(Частотометр!C10&lt;D7936, D7936&lt;Частотометр!B10),"среднечаст","низкочаст"))</f>
        <v>#NUM!</v>
      </c>
      <c r="K7936" s="8" t="e">
        <f>IF(E7936&gt;Частотометр!C28,"высокая",IF(AND(Частотометр!D28&lt;E7936, E7936&lt;Частотометр!C28),"средняя","низкая"))</f>
        <v>#NUM!</v>
      </c>
    </row>
    <row r="7937" spans="2:11" x14ac:dyDescent="0.2">
      <c r="B7937" s="8" t="s">
        <v>568</v>
      </c>
      <c r="F7937" s="8" t="str">
        <f t="shared" si="324"/>
        <v/>
      </c>
      <c r="G7937" s="8" t="s">
        <v>568</v>
      </c>
      <c r="H7937" s="8" t="str">
        <f t="shared" si="325"/>
        <v>""</v>
      </c>
      <c r="J7937" s="8" t="e">
        <f>IF(D7937&gt;Частотометр!B10,"высокочаст",IF(AND(Частотометр!C10&lt;D7937, D7937&lt;Частотометр!B10),"среднечаст","низкочаст"))</f>
        <v>#NUM!</v>
      </c>
      <c r="K7937" s="8" t="e">
        <f>IF(E7937&gt;Частотометр!C28,"высокая",IF(AND(Частотометр!D28&lt;E7937, E7937&lt;Частотометр!C28),"средняя","низкая"))</f>
        <v>#NUM!</v>
      </c>
    </row>
    <row r="7938" spans="2:11" x14ac:dyDescent="0.2">
      <c r="B7938" s="8" t="s">
        <v>568</v>
      </c>
      <c r="F7938" s="8" t="str">
        <f t="shared" si="324"/>
        <v/>
      </c>
      <c r="G7938" s="8" t="s">
        <v>568</v>
      </c>
      <c r="H7938" s="8" t="str">
        <f t="shared" si="325"/>
        <v>""</v>
      </c>
      <c r="J7938" s="8" t="e">
        <f>IF(D7938&gt;Частотометр!B10,"высокочаст",IF(AND(Частотометр!C10&lt;D7938, D7938&lt;Частотометр!B10),"среднечаст","низкочаст"))</f>
        <v>#NUM!</v>
      </c>
      <c r="K7938" s="8" t="e">
        <f>IF(E7938&gt;Частотометр!C28,"высокая",IF(AND(Частотометр!D28&lt;E7938, E7938&lt;Частотометр!C28),"средняя","низкая"))</f>
        <v>#NUM!</v>
      </c>
    </row>
    <row r="7939" spans="2:11" x14ac:dyDescent="0.2">
      <c r="B7939" s="8" t="s">
        <v>568</v>
      </c>
      <c r="F7939" s="8" t="str">
        <f t="shared" ref="F7939:F8002" si="326">TRIM(C7939)</f>
        <v/>
      </c>
      <c r="G7939" s="8" t="s">
        <v>568</v>
      </c>
      <c r="H7939" s="8" t="str">
        <f t="shared" ref="H7939:H8002" si="327">CONCATENATE(B7939,F7939,G7939)</f>
        <v>""</v>
      </c>
      <c r="J7939" s="8" t="e">
        <f>IF(D7939&gt;Частотометр!B10,"высокочаст",IF(AND(Частотометр!C10&lt;D7939, D7939&lt;Частотометр!B10),"среднечаст","низкочаст"))</f>
        <v>#NUM!</v>
      </c>
      <c r="K7939" s="8" t="e">
        <f>IF(E7939&gt;Частотометр!C28,"высокая",IF(AND(Частотометр!D28&lt;E7939, E7939&lt;Частотометр!C28),"средняя","низкая"))</f>
        <v>#NUM!</v>
      </c>
    </row>
    <row r="7940" spans="2:11" x14ac:dyDescent="0.2">
      <c r="B7940" s="8" t="s">
        <v>568</v>
      </c>
      <c r="F7940" s="8" t="str">
        <f t="shared" si="326"/>
        <v/>
      </c>
      <c r="G7940" s="8" t="s">
        <v>568</v>
      </c>
      <c r="H7940" s="8" t="str">
        <f t="shared" si="327"/>
        <v>""</v>
      </c>
      <c r="J7940" s="8" t="e">
        <f>IF(D7940&gt;Частотометр!B10,"высокочаст",IF(AND(Частотометр!C10&lt;D7940, D7940&lt;Частотометр!B10),"среднечаст","низкочаст"))</f>
        <v>#NUM!</v>
      </c>
      <c r="K7940" s="8" t="e">
        <f>IF(E7940&gt;Частотометр!C28,"высокая",IF(AND(Частотометр!D28&lt;E7940, E7940&lt;Частотометр!C28),"средняя","низкая"))</f>
        <v>#NUM!</v>
      </c>
    </row>
    <row r="7941" spans="2:11" x14ac:dyDescent="0.2">
      <c r="B7941" s="8" t="s">
        <v>568</v>
      </c>
      <c r="F7941" s="8" t="str">
        <f t="shared" si="326"/>
        <v/>
      </c>
      <c r="G7941" s="8" t="s">
        <v>568</v>
      </c>
      <c r="H7941" s="8" t="str">
        <f t="shared" si="327"/>
        <v>""</v>
      </c>
      <c r="J7941" s="8" t="e">
        <f>IF(D7941&gt;Частотометр!B10,"высокочаст",IF(AND(Частотометр!C10&lt;D7941, D7941&lt;Частотометр!B10),"среднечаст","низкочаст"))</f>
        <v>#NUM!</v>
      </c>
      <c r="K7941" s="8" t="e">
        <f>IF(E7941&gt;Частотометр!C28,"высокая",IF(AND(Частотометр!D28&lt;E7941, E7941&lt;Частотометр!C28),"средняя","низкая"))</f>
        <v>#NUM!</v>
      </c>
    </row>
    <row r="7942" spans="2:11" x14ac:dyDescent="0.2">
      <c r="B7942" s="8" t="s">
        <v>568</v>
      </c>
      <c r="F7942" s="8" t="str">
        <f t="shared" si="326"/>
        <v/>
      </c>
      <c r="G7942" s="8" t="s">
        <v>568</v>
      </c>
      <c r="H7942" s="8" t="str">
        <f t="shared" si="327"/>
        <v>""</v>
      </c>
      <c r="J7942" s="8" t="e">
        <f>IF(D7942&gt;Частотометр!B10,"высокочаст",IF(AND(Частотометр!C10&lt;D7942, D7942&lt;Частотометр!B10),"среднечаст","низкочаст"))</f>
        <v>#NUM!</v>
      </c>
      <c r="K7942" s="8" t="e">
        <f>IF(E7942&gt;Частотометр!C28,"высокая",IF(AND(Частотометр!D28&lt;E7942, E7942&lt;Частотометр!C28),"средняя","низкая"))</f>
        <v>#NUM!</v>
      </c>
    </row>
    <row r="7943" spans="2:11" x14ac:dyDescent="0.2">
      <c r="B7943" s="8" t="s">
        <v>568</v>
      </c>
      <c r="F7943" s="8" t="str">
        <f t="shared" si="326"/>
        <v/>
      </c>
      <c r="G7943" s="8" t="s">
        <v>568</v>
      </c>
      <c r="H7943" s="8" t="str">
        <f t="shared" si="327"/>
        <v>""</v>
      </c>
      <c r="J7943" s="8" t="e">
        <f>IF(D7943&gt;Частотометр!B10,"высокочаст",IF(AND(Частотометр!C10&lt;D7943, D7943&lt;Частотометр!B10),"среднечаст","низкочаст"))</f>
        <v>#NUM!</v>
      </c>
      <c r="K7943" s="8" t="e">
        <f>IF(E7943&gt;Частотометр!C28,"высокая",IF(AND(Частотометр!D28&lt;E7943, E7943&lt;Частотометр!C28),"средняя","низкая"))</f>
        <v>#NUM!</v>
      </c>
    </row>
    <row r="7944" spans="2:11" x14ac:dyDescent="0.2">
      <c r="B7944" s="8" t="s">
        <v>568</v>
      </c>
      <c r="F7944" s="8" t="str">
        <f t="shared" si="326"/>
        <v/>
      </c>
      <c r="G7944" s="8" t="s">
        <v>568</v>
      </c>
      <c r="H7944" s="8" t="str">
        <f t="shared" si="327"/>
        <v>""</v>
      </c>
      <c r="J7944" s="8" t="e">
        <f>IF(D7944&gt;Частотометр!B10,"высокочаст",IF(AND(Частотометр!C10&lt;D7944, D7944&lt;Частотометр!B10),"среднечаст","низкочаст"))</f>
        <v>#NUM!</v>
      </c>
      <c r="K7944" s="8" t="e">
        <f>IF(E7944&gt;Частотометр!C28,"высокая",IF(AND(Частотометр!D28&lt;E7944, E7944&lt;Частотометр!C28),"средняя","низкая"))</f>
        <v>#NUM!</v>
      </c>
    </row>
    <row r="7945" spans="2:11" x14ac:dyDescent="0.2">
      <c r="B7945" s="8" t="s">
        <v>568</v>
      </c>
      <c r="F7945" s="8" t="str">
        <f t="shared" si="326"/>
        <v/>
      </c>
      <c r="G7945" s="8" t="s">
        <v>568</v>
      </c>
      <c r="H7945" s="8" t="str">
        <f t="shared" si="327"/>
        <v>""</v>
      </c>
      <c r="J7945" s="8" t="e">
        <f>IF(D7945&gt;Частотометр!B10,"высокочаст",IF(AND(Частотометр!C10&lt;D7945, D7945&lt;Частотометр!B10),"среднечаст","низкочаст"))</f>
        <v>#NUM!</v>
      </c>
      <c r="K7945" s="8" t="e">
        <f>IF(E7945&gt;Частотометр!C28,"высокая",IF(AND(Частотометр!D28&lt;E7945, E7945&lt;Частотометр!C28),"средняя","низкая"))</f>
        <v>#NUM!</v>
      </c>
    </row>
    <row r="7946" spans="2:11" x14ac:dyDescent="0.2">
      <c r="B7946" s="8" t="s">
        <v>568</v>
      </c>
      <c r="F7946" s="8" t="str">
        <f t="shared" si="326"/>
        <v/>
      </c>
      <c r="G7946" s="8" t="s">
        <v>568</v>
      </c>
      <c r="H7946" s="8" t="str">
        <f t="shared" si="327"/>
        <v>""</v>
      </c>
      <c r="J7946" s="8" t="e">
        <f>IF(D7946&gt;Частотометр!B10,"высокочаст",IF(AND(Частотометр!C10&lt;D7946, D7946&lt;Частотометр!B10),"среднечаст","низкочаст"))</f>
        <v>#NUM!</v>
      </c>
      <c r="K7946" s="8" t="e">
        <f>IF(E7946&gt;Частотометр!C28,"высокая",IF(AND(Частотометр!D28&lt;E7946, E7946&lt;Частотометр!C28),"средняя","низкая"))</f>
        <v>#NUM!</v>
      </c>
    </row>
    <row r="7947" spans="2:11" x14ac:dyDescent="0.2">
      <c r="B7947" s="8" t="s">
        <v>568</v>
      </c>
      <c r="F7947" s="8" t="str">
        <f t="shared" si="326"/>
        <v/>
      </c>
      <c r="G7947" s="8" t="s">
        <v>568</v>
      </c>
      <c r="H7947" s="8" t="str">
        <f t="shared" si="327"/>
        <v>""</v>
      </c>
      <c r="J7947" s="8" t="e">
        <f>IF(D7947&gt;Частотометр!B10,"высокочаст",IF(AND(Частотометр!C10&lt;D7947, D7947&lt;Частотометр!B10),"среднечаст","низкочаст"))</f>
        <v>#NUM!</v>
      </c>
      <c r="K7947" s="8" t="e">
        <f>IF(E7947&gt;Частотометр!C28,"высокая",IF(AND(Частотометр!D28&lt;E7947, E7947&lt;Частотометр!C28),"средняя","низкая"))</f>
        <v>#NUM!</v>
      </c>
    </row>
    <row r="7948" spans="2:11" x14ac:dyDescent="0.2">
      <c r="B7948" s="8" t="s">
        <v>568</v>
      </c>
      <c r="F7948" s="8" t="str">
        <f t="shared" si="326"/>
        <v/>
      </c>
      <c r="G7948" s="8" t="s">
        <v>568</v>
      </c>
      <c r="H7948" s="8" t="str">
        <f t="shared" si="327"/>
        <v>""</v>
      </c>
      <c r="J7948" s="8" t="e">
        <f>IF(D7948&gt;Частотометр!B10,"высокочаст",IF(AND(Частотометр!C10&lt;D7948, D7948&lt;Частотометр!B10),"среднечаст","низкочаст"))</f>
        <v>#NUM!</v>
      </c>
      <c r="K7948" s="8" t="e">
        <f>IF(E7948&gt;Частотометр!C28,"высокая",IF(AND(Частотометр!D28&lt;E7948, E7948&lt;Частотометр!C28),"средняя","низкая"))</f>
        <v>#NUM!</v>
      </c>
    </row>
    <row r="7949" spans="2:11" x14ac:dyDescent="0.2">
      <c r="B7949" s="8" t="s">
        <v>568</v>
      </c>
      <c r="F7949" s="8" t="str">
        <f t="shared" si="326"/>
        <v/>
      </c>
      <c r="G7949" s="8" t="s">
        <v>568</v>
      </c>
      <c r="H7949" s="8" t="str">
        <f t="shared" si="327"/>
        <v>""</v>
      </c>
      <c r="J7949" s="8" t="e">
        <f>IF(D7949&gt;Частотометр!B10,"высокочаст",IF(AND(Частотометр!C10&lt;D7949, D7949&lt;Частотометр!B10),"среднечаст","низкочаст"))</f>
        <v>#NUM!</v>
      </c>
      <c r="K7949" s="8" t="e">
        <f>IF(E7949&gt;Частотометр!C28,"высокая",IF(AND(Частотометр!D28&lt;E7949, E7949&lt;Частотометр!C28),"средняя","низкая"))</f>
        <v>#NUM!</v>
      </c>
    </row>
    <row r="7950" spans="2:11" x14ac:dyDescent="0.2">
      <c r="B7950" s="8" t="s">
        <v>568</v>
      </c>
      <c r="F7950" s="8" t="str">
        <f t="shared" si="326"/>
        <v/>
      </c>
      <c r="G7950" s="8" t="s">
        <v>568</v>
      </c>
      <c r="H7950" s="8" t="str">
        <f t="shared" si="327"/>
        <v>""</v>
      </c>
      <c r="J7950" s="8" t="e">
        <f>IF(D7950&gt;Частотометр!B10,"высокочаст",IF(AND(Частотометр!C10&lt;D7950, D7950&lt;Частотометр!B10),"среднечаст","низкочаст"))</f>
        <v>#NUM!</v>
      </c>
      <c r="K7950" s="8" t="e">
        <f>IF(E7950&gt;Частотометр!C28,"высокая",IF(AND(Частотометр!D28&lt;E7950, E7950&lt;Частотометр!C28),"средняя","низкая"))</f>
        <v>#NUM!</v>
      </c>
    </row>
    <row r="7951" spans="2:11" x14ac:dyDescent="0.2">
      <c r="B7951" s="8" t="s">
        <v>568</v>
      </c>
      <c r="F7951" s="8" t="str">
        <f t="shared" si="326"/>
        <v/>
      </c>
      <c r="G7951" s="8" t="s">
        <v>568</v>
      </c>
      <c r="H7951" s="8" t="str">
        <f t="shared" si="327"/>
        <v>""</v>
      </c>
      <c r="J7951" s="8" t="e">
        <f>IF(D7951&gt;Частотометр!B10,"высокочаст",IF(AND(Частотометр!C10&lt;D7951, D7951&lt;Частотометр!B10),"среднечаст","низкочаст"))</f>
        <v>#NUM!</v>
      </c>
      <c r="K7951" s="8" t="e">
        <f>IF(E7951&gt;Частотометр!C28,"высокая",IF(AND(Частотометр!D28&lt;E7951, E7951&lt;Частотометр!C28),"средняя","низкая"))</f>
        <v>#NUM!</v>
      </c>
    </row>
    <row r="7952" spans="2:11" x14ac:dyDescent="0.2">
      <c r="B7952" s="8" t="s">
        <v>568</v>
      </c>
      <c r="F7952" s="8" t="str">
        <f t="shared" si="326"/>
        <v/>
      </c>
      <c r="G7952" s="8" t="s">
        <v>568</v>
      </c>
      <c r="H7952" s="8" t="str">
        <f t="shared" si="327"/>
        <v>""</v>
      </c>
      <c r="J7952" s="8" t="e">
        <f>IF(D7952&gt;Частотометр!B10,"высокочаст",IF(AND(Частотометр!C10&lt;D7952, D7952&lt;Частотометр!B10),"среднечаст","низкочаст"))</f>
        <v>#NUM!</v>
      </c>
      <c r="K7952" s="8" t="e">
        <f>IF(E7952&gt;Частотометр!C28,"высокая",IF(AND(Частотометр!D28&lt;E7952, E7952&lt;Частотометр!C28),"средняя","низкая"))</f>
        <v>#NUM!</v>
      </c>
    </row>
    <row r="7953" spans="2:11" x14ac:dyDescent="0.2">
      <c r="B7953" s="8" t="s">
        <v>568</v>
      </c>
      <c r="F7953" s="8" t="str">
        <f t="shared" si="326"/>
        <v/>
      </c>
      <c r="G7953" s="8" t="s">
        <v>568</v>
      </c>
      <c r="H7953" s="8" t="str">
        <f t="shared" si="327"/>
        <v>""</v>
      </c>
      <c r="J7953" s="8" t="e">
        <f>IF(D7953&gt;Частотометр!B10,"высокочаст",IF(AND(Частотометр!C10&lt;D7953, D7953&lt;Частотометр!B10),"среднечаст","низкочаст"))</f>
        <v>#NUM!</v>
      </c>
      <c r="K7953" s="8" t="e">
        <f>IF(E7953&gt;Частотометр!C28,"высокая",IF(AND(Частотометр!D28&lt;E7953, E7953&lt;Частотометр!C28),"средняя","низкая"))</f>
        <v>#NUM!</v>
      </c>
    </row>
    <row r="7954" spans="2:11" x14ac:dyDescent="0.2">
      <c r="B7954" s="8" t="s">
        <v>568</v>
      </c>
      <c r="F7954" s="8" t="str">
        <f t="shared" si="326"/>
        <v/>
      </c>
      <c r="G7954" s="8" t="s">
        <v>568</v>
      </c>
      <c r="H7954" s="8" t="str">
        <f t="shared" si="327"/>
        <v>""</v>
      </c>
      <c r="J7954" s="8" t="e">
        <f>IF(D7954&gt;Частотометр!B10,"высокочаст",IF(AND(Частотометр!C10&lt;D7954, D7954&lt;Частотометр!B10),"среднечаст","низкочаст"))</f>
        <v>#NUM!</v>
      </c>
      <c r="K7954" s="8" t="e">
        <f>IF(E7954&gt;Частотометр!C28,"высокая",IF(AND(Частотометр!D28&lt;E7954, E7954&lt;Частотометр!C28),"средняя","низкая"))</f>
        <v>#NUM!</v>
      </c>
    </row>
    <row r="7955" spans="2:11" x14ac:dyDescent="0.2">
      <c r="B7955" s="8" t="s">
        <v>568</v>
      </c>
      <c r="F7955" s="8" t="str">
        <f t="shared" si="326"/>
        <v/>
      </c>
      <c r="G7955" s="8" t="s">
        <v>568</v>
      </c>
      <c r="H7955" s="8" t="str">
        <f t="shared" si="327"/>
        <v>""</v>
      </c>
      <c r="J7955" s="8" t="e">
        <f>IF(D7955&gt;Частотометр!B10,"высокочаст",IF(AND(Частотометр!C10&lt;D7955, D7955&lt;Частотометр!B10),"среднечаст","низкочаст"))</f>
        <v>#NUM!</v>
      </c>
      <c r="K7955" s="8" t="e">
        <f>IF(E7955&gt;Частотометр!C28,"высокая",IF(AND(Частотометр!D28&lt;E7955, E7955&lt;Частотометр!C28),"средняя","низкая"))</f>
        <v>#NUM!</v>
      </c>
    </row>
    <row r="7956" spans="2:11" x14ac:dyDescent="0.2">
      <c r="B7956" s="8" t="s">
        <v>568</v>
      </c>
      <c r="F7956" s="8" t="str">
        <f t="shared" si="326"/>
        <v/>
      </c>
      <c r="G7956" s="8" t="s">
        <v>568</v>
      </c>
      <c r="H7956" s="8" t="str">
        <f t="shared" si="327"/>
        <v>""</v>
      </c>
      <c r="J7956" s="8" t="e">
        <f>IF(D7956&gt;Частотометр!B10,"высокочаст",IF(AND(Частотометр!C10&lt;D7956, D7956&lt;Частотометр!B10),"среднечаст","низкочаст"))</f>
        <v>#NUM!</v>
      </c>
      <c r="K7956" s="8" t="e">
        <f>IF(E7956&gt;Частотометр!C28,"высокая",IF(AND(Частотометр!D28&lt;E7956, E7956&lt;Частотометр!C28),"средняя","низкая"))</f>
        <v>#NUM!</v>
      </c>
    </row>
    <row r="7957" spans="2:11" x14ac:dyDescent="0.2">
      <c r="B7957" s="8" t="s">
        <v>568</v>
      </c>
      <c r="F7957" s="8" t="str">
        <f t="shared" si="326"/>
        <v/>
      </c>
      <c r="G7957" s="8" t="s">
        <v>568</v>
      </c>
      <c r="H7957" s="8" t="str">
        <f t="shared" si="327"/>
        <v>""</v>
      </c>
      <c r="J7957" s="8" t="e">
        <f>IF(D7957&gt;Частотометр!B10,"высокочаст",IF(AND(Частотометр!C10&lt;D7957, D7957&lt;Частотометр!B10),"среднечаст","низкочаст"))</f>
        <v>#NUM!</v>
      </c>
      <c r="K7957" s="8" t="e">
        <f>IF(E7957&gt;Частотометр!C28,"высокая",IF(AND(Частотометр!D28&lt;E7957, E7957&lt;Частотометр!C28),"средняя","низкая"))</f>
        <v>#NUM!</v>
      </c>
    </row>
    <row r="7958" spans="2:11" x14ac:dyDescent="0.2">
      <c r="B7958" s="8" t="s">
        <v>568</v>
      </c>
      <c r="F7958" s="8" t="str">
        <f t="shared" si="326"/>
        <v/>
      </c>
      <c r="G7958" s="8" t="s">
        <v>568</v>
      </c>
      <c r="H7958" s="8" t="str">
        <f t="shared" si="327"/>
        <v>""</v>
      </c>
      <c r="J7958" s="8" t="e">
        <f>IF(D7958&gt;Частотометр!B10,"высокочаст",IF(AND(Частотометр!C10&lt;D7958, D7958&lt;Частотометр!B10),"среднечаст","низкочаст"))</f>
        <v>#NUM!</v>
      </c>
      <c r="K7958" s="8" t="e">
        <f>IF(E7958&gt;Частотометр!C28,"высокая",IF(AND(Частотометр!D28&lt;E7958, E7958&lt;Частотометр!C28),"средняя","низкая"))</f>
        <v>#NUM!</v>
      </c>
    </row>
    <row r="7959" spans="2:11" x14ac:dyDescent="0.2">
      <c r="B7959" s="8" t="s">
        <v>568</v>
      </c>
      <c r="F7959" s="8" t="str">
        <f t="shared" si="326"/>
        <v/>
      </c>
      <c r="G7959" s="8" t="s">
        <v>568</v>
      </c>
      <c r="H7959" s="8" t="str">
        <f t="shared" si="327"/>
        <v>""</v>
      </c>
      <c r="J7959" s="8" t="e">
        <f>IF(D7959&gt;Частотометр!B10,"высокочаст",IF(AND(Частотометр!C10&lt;D7959, D7959&lt;Частотометр!B10),"среднечаст","низкочаст"))</f>
        <v>#NUM!</v>
      </c>
      <c r="K7959" s="8" t="e">
        <f>IF(E7959&gt;Частотометр!C28,"высокая",IF(AND(Частотометр!D28&lt;E7959, E7959&lt;Частотометр!C28),"средняя","низкая"))</f>
        <v>#NUM!</v>
      </c>
    </row>
    <row r="7960" spans="2:11" x14ac:dyDescent="0.2">
      <c r="B7960" s="8" t="s">
        <v>568</v>
      </c>
      <c r="F7960" s="8" t="str">
        <f t="shared" si="326"/>
        <v/>
      </c>
      <c r="G7960" s="8" t="s">
        <v>568</v>
      </c>
      <c r="H7960" s="8" t="str">
        <f t="shared" si="327"/>
        <v>""</v>
      </c>
      <c r="J7960" s="8" t="e">
        <f>IF(D7960&gt;Частотометр!B10,"высокочаст",IF(AND(Частотометр!C10&lt;D7960, D7960&lt;Частотометр!B10),"среднечаст","низкочаст"))</f>
        <v>#NUM!</v>
      </c>
      <c r="K7960" s="8" t="e">
        <f>IF(E7960&gt;Частотометр!C28,"высокая",IF(AND(Частотометр!D28&lt;E7960, E7960&lt;Частотометр!C28),"средняя","низкая"))</f>
        <v>#NUM!</v>
      </c>
    </row>
    <row r="7961" spans="2:11" x14ac:dyDescent="0.2">
      <c r="B7961" s="8" t="s">
        <v>568</v>
      </c>
      <c r="F7961" s="8" t="str">
        <f t="shared" si="326"/>
        <v/>
      </c>
      <c r="G7961" s="8" t="s">
        <v>568</v>
      </c>
      <c r="H7961" s="8" t="str">
        <f t="shared" si="327"/>
        <v>""</v>
      </c>
      <c r="J7961" s="8" t="e">
        <f>IF(D7961&gt;Частотометр!B10,"высокочаст",IF(AND(Частотометр!C10&lt;D7961, D7961&lt;Частотометр!B10),"среднечаст","низкочаст"))</f>
        <v>#NUM!</v>
      </c>
      <c r="K7961" s="8" t="e">
        <f>IF(E7961&gt;Частотометр!C28,"высокая",IF(AND(Частотометр!D28&lt;E7961, E7961&lt;Частотометр!C28),"средняя","низкая"))</f>
        <v>#NUM!</v>
      </c>
    </row>
    <row r="7962" spans="2:11" x14ac:dyDescent="0.2">
      <c r="B7962" s="8" t="s">
        <v>568</v>
      </c>
      <c r="F7962" s="8" t="str">
        <f t="shared" si="326"/>
        <v/>
      </c>
      <c r="G7962" s="8" t="s">
        <v>568</v>
      </c>
      <c r="H7962" s="8" t="str">
        <f t="shared" si="327"/>
        <v>""</v>
      </c>
      <c r="J7962" s="8" t="e">
        <f>IF(D7962&gt;Частотометр!B10,"высокочаст",IF(AND(Частотометр!C10&lt;D7962, D7962&lt;Частотометр!B10),"среднечаст","низкочаст"))</f>
        <v>#NUM!</v>
      </c>
      <c r="K7962" s="8" t="e">
        <f>IF(E7962&gt;Частотометр!C28,"высокая",IF(AND(Частотометр!D28&lt;E7962, E7962&lt;Частотометр!C28),"средняя","низкая"))</f>
        <v>#NUM!</v>
      </c>
    </row>
    <row r="7963" spans="2:11" x14ac:dyDescent="0.2">
      <c r="B7963" s="8" t="s">
        <v>568</v>
      </c>
      <c r="F7963" s="8" t="str">
        <f t="shared" si="326"/>
        <v/>
      </c>
      <c r="G7963" s="8" t="s">
        <v>568</v>
      </c>
      <c r="H7963" s="8" t="str">
        <f t="shared" si="327"/>
        <v>""</v>
      </c>
      <c r="J7963" s="8" t="e">
        <f>IF(D7963&gt;Частотометр!B10,"высокочаст",IF(AND(Частотометр!C10&lt;D7963, D7963&lt;Частотометр!B10),"среднечаст","низкочаст"))</f>
        <v>#NUM!</v>
      </c>
      <c r="K7963" s="8" t="e">
        <f>IF(E7963&gt;Частотометр!C28,"высокая",IF(AND(Частотометр!D28&lt;E7963, E7963&lt;Частотометр!C28),"средняя","низкая"))</f>
        <v>#NUM!</v>
      </c>
    </row>
    <row r="7964" spans="2:11" x14ac:dyDescent="0.2">
      <c r="B7964" s="8" t="s">
        <v>568</v>
      </c>
      <c r="F7964" s="8" t="str">
        <f t="shared" si="326"/>
        <v/>
      </c>
      <c r="G7964" s="8" t="s">
        <v>568</v>
      </c>
      <c r="H7964" s="8" t="str">
        <f t="shared" si="327"/>
        <v>""</v>
      </c>
      <c r="J7964" s="8" t="e">
        <f>IF(D7964&gt;Частотометр!B10,"высокочаст",IF(AND(Частотометр!C10&lt;D7964, D7964&lt;Частотометр!B10),"среднечаст","низкочаст"))</f>
        <v>#NUM!</v>
      </c>
      <c r="K7964" s="8" t="e">
        <f>IF(E7964&gt;Частотометр!C28,"высокая",IF(AND(Частотометр!D28&lt;E7964, E7964&lt;Частотометр!C28),"средняя","низкая"))</f>
        <v>#NUM!</v>
      </c>
    </row>
    <row r="7965" spans="2:11" x14ac:dyDescent="0.2">
      <c r="B7965" s="8" t="s">
        <v>568</v>
      </c>
      <c r="F7965" s="8" t="str">
        <f t="shared" si="326"/>
        <v/>
      </c>
      <c r="G7965" s="8" t="s">
        <v>568</v>
      </c>
      <c r="H7965" s="8" t="str">
        <f t="shared" si="327"/>
        <v>""</v>
      </c>
      <c r="J7965" s="8" t="e">
        <f>IF(D7965&gt;Частотометр!B10,"высокочаст",IF(AND(Частотометр!C10&lt;D7965, D7965&lt;Частотометр!B10),"среднечаст","низкочаст"))</f>
        <v>#NUM!</v>
      </c>
      <c r="K7965" s="8" t="e">
        <f>IF(E7965&gt;Частотометр!C28,"высокая",IF(AND(Частотометр!D28&lt;E7965, E7965&lt;Частотометр!C28),"средняя","низкая"))</f>
        <v>#NUM!</v>
      </c>
    </row>
    <row r="7966" spans="2:11" x14ac:dyDescent="0.2">
      <c r="B7966" s="8" t="s">
        <v>568</v>
      </c>
      <c r="F7966" s="8" t="str">
        <f t="shared" si="326"/>
        <v/>
      </c>
      <c r="G7966" s="8" t="s">
        <v>568</v>
      </c>
      <c r="H7966" s="8" t="str">
        <f t="shared" si="327"/>
        <v>""</v>
      </c>
      <c r="J7966" s="8" t="e">
        <f>IF(D7966&gt;Частотометр!B10,"высокочаст",IF(AND(Частотометр!C10&lt;D7966, D7966&lt;Частотометр!B10),"среднечаст","низкочаст"))</f>
        <v>#NUM!</v>
      </c>
      <c r="K7966" s="8" t="e">
        <f>IF(E7966&gt;Частотометр!C28,"высокая",IF(AND(Частотометр!D28&lt;E7966, E7966&lt;Частотометр!C28),"средняя","низкая"))</f>
        <v>#NUM!</v>
      </c>
    </row>
    <row r="7967" spans="2:11" x14ac:dyDescent="0.2">
      <c r="B7967" s="8" t="s">
        <v>568</v>
      </c>
      <c r="F7967" s="8" t="str">
        <f t="shared" si="326"/>
        <v/>
      </c>
      <c r="G7967" s="8" t="s">
        <v>568</v>
      </c>
      <c r="H7967" s="8" t="str">
        <f t="shared" si="327"/>
        <v>""</v>
      </c>
      <c r="J7967" s="8" t="e">
        <f>IF(D7967&gt;Частотометр!B10,"высокочаст",IF(AND(Частотометр!C10&lt;D7967, D7967&lt;Частотометр!B10),"среднечаст","низкочаст"))</f>
        <v>#NUM!</v>
      </c>
      <c r="K7967" s="8" t="e">
        <f>IF(E7967&gt;Частотометр!C28,"высокая",IF(AND(Частотометр!D28&lt;E7967, E7967&lt;Частотометр!C28),"средняя","низкая"))</f>
        <v>#NUM!</v>
      </c>
    </row>
    <row r="7968" spans="2:11" x14ac:dyDescent="0.2">
      <c r="B7968" s="8" t="s">
        <v>568</v>
      </c>
      <c r="F7968" s="8" t="str">
        <f t="shared" si="326"/>
        <v/>
      </c>
      <c r="G7968" s="8" t="s">
        <v>568</v>
      </c>
      <c r="H7968" s="8" t="str">
        <f t="shared" si="327"/>
        <v>""</v>
      </c>
      <c r="J7968" s="8" t="e">
        <f>IF(D7968&gt;Частотометр!B10,"высокочаст",IF(AND(Частотометр!C10&lt;D7968, D7968&lt;Частотометр!B10),"среднечаст","низкочаст"))</f>
        <v>#NUM!</v>
      </c>
      <c r="K7968" s="8" t="e">
        <f>IF(E7968&gt;Частотометр!C28,"высокая",IF(AND(Частотометр!D28&lt;E7968, E7968&lt;Частотометр!C28),"средняя","низкая"))</f>
        <v>#NUM!</v>
      </c>
    </row>
    <row r="7969" spans="2:11" x14ac:dyDescent="0.2">
      <c r="B7969" s="8" t="s">
        <v>568</v>
      </c>
      <c r="F7969" s="8" t="str">
        <f t="shared" si="326"/>
        <v/>
      </c>
      <c r="G7969" s="8" t="s">
        <v>568</v>
      </c>
      <c r="H7969" s="8" t="str">
        <f t="shared" si="327"/>
        <v>""</v>
      </c>
      <c r="J7969" s="8" t="e">
        <f>IF(D7969&gt;Частотометр!B10,"высокочаст",IF(AND(Частотометр!C10&lt;D7969, D7969&lt;Частотометр!B10),"среднечаст","низкочаст"))</f>
        <v>#NUM!</v>
      </c>
      <c r="K7969" s="8" t="e">
        <f>IF(E7969&gt;Частотометр!C28,"высокая",IF(AND(Частотометр!D28&lt;E7969, E7969&lt;Частотометр!C28),"средняя","низкая"))</f>
        <v>#NUM!</v>
      </c>
    </row>
    <row r="7970" spans="2:11" x14ac:dyDescent="0.2">
      <c r="B7970" s="8" t="s">
        <v>568</v>
      </c>
      <c r="F7970" s="8" t="str">
        <f t="shared" si="326"/>
        <v/>
      </c>
      <c r="G7970" s="8" t="s">
        <v>568</v>
      </c>
      <c r="H7970" s="8" t="str">
        <f t="shared" si="327"/>
        <v>""</v>
      </c>
      <c r="J7970" s="8" t="e">
        <f>IF(D7970&gt;Частотометр!B10,"высокочаст",IF(AND(Частотометр!C10&lt;D7970, D7970&lt;Частотометр!B10),"среднечаст","низкочаст"))</f>
        <v>#NUM!</v>
      </c>
      <c r="K7970" s="8" t="e">
        <f>IF(E7970&gt;Частотометр!C28,"высокая",IF(AND(Частотометр!D28&lt;E7970, E7970&lt;Частотометр!C28),"средняя","низкая"))</f>
        <v>#NUM!</v>
      </c>
    </row>
    <row r="7971" spans="2:11" x14ac:dyDescent="0.2">
      <c r="B7971" s="8" t="s">
        <v>568</v>
      </c>
      <c r="F7971" s="8" t="str">
        <f t="shared" si="326"/>
        <v/>
      </c>
      <c r="G7971" s="8" t="s">
        <v>568</v>
      </c>
      <c r="H7971" s="8" t="str">
        <f t="shared" si="327"/>
        <v>""</v>
      </c>
      <c r="J7971" s="8" t="e">
        <f>IF(D7971&gt;Частотометр!B10,"высокочаст",IF(AND(Частотометр!C10&lt;D7971, D7971&lt;Частотометр!B10),"среднечаст","низкочаст"))</f>
        <v>#NUM!</v>
      </c>
      <c r="K7971" s="8" t="e">
        <f>IF(E7971&gt;Частотометр!C28,"высокая",IF(AND(Частотометр!D28&lt;E7971, E7971&lt;Частотометр!C28),"средняя","низкая"))</f>
        <v>#NUM!</v>
      </c>
    </row>
    <row r="7972" spans="2:11" x14ac:dyDescent="0.2">
      <c r="B7972" s="8" t="s">
        <v>568</v>
      </c>
      <c r="F7972" s="8" t="str">
        <f t="shared" si="326"/>
        <v/>
      </c>
      <c r="G7972" s="8" t="s">
        <v>568</v>
      </c>
      <c r="H7972" s="8" t="str">
        <f t="shared" si="327"/>
        <v>""</v>
      </c>
      <c r="J7972" s="8" t="e">
        <f>IF(D7972&gt;Частотометр!B10,"высокочаст",IF(AND(Частотометр!C10&lt;D7972, D7972&lt;Частотометр!B10),"среднечаст","низкочаст"))</f>
        <v>#NUM!</v>
      </c>
      <c r="K7972" s="8" t="e">
        <f>IF(E7972&gt;Частотометр!C28,"высокая",IF(AND(Частотометр!D28&lt;E7972, E7972&lt;Частотометр!C28),"средняя","низкая"))</f>
        <v>#NUM!</v>
      </c>
    </row>
    <row r="7973" spans="2:11" x14ac:dyDescent="0.2">
      <c r="B7973" s="8" t="s">
        <v>568</v>
      </c>
      <c r="F7973" s="8" t="str">
        <f t="shared" si="326"/>
        <v/>
      </c>
      <c r="G7973" s="8" t="s">
        <v>568</v>
      </c>
      <c r="H7973" s="8" t="str">
        <f t="shared" si="327"/>
        <v>""</v>
      </c>
      <c r="J7973" s="8" t="e">
        <f>IF(D7973&gt;Частотометр!B10,"высокочаст",IF(AND(Частотометр!C10&lt;D7973, D7973&lt;Частотометр!B10),"среднечаст","низкочаст"))</f>
        <v>#NUM!</v>
      </c>
      <c r="K7973" s="8" t="e">
        <f>IF(E7973&gt;Частотометр!C28,"высокая",IF(AND(Частотометр!D28&lt;E7973, E7973&lt;Частотометр!C28),"средняя","низкая"))</f>
        <v>#NUM!</v>
      </c>
    </row>
    <row r="7974" spans="2:11" x14ac:dyDescent="0.2">
      <c r="B7974" s="8" t="s">
        <v>568</v>
      </c>
      <c r="F7974" s="8" t="str">
        <f t="shared" si="326"/>
        <v/>
      </c>
      <c r="G7974" s="8" t="s">
        <v>568</v>
      </c>
      <c r="H7974" s="8" t="str">
        <f t="shared" si="327"/>
        <v>""</v>
      </c>
      <c r="J7974" s="8" t="e">
        <f>IF(D7974&gt;Частотометр!B10,"высокочаст",IF(AND(Частотометр!C10&lt;D7974, D7974&lt;Частотометр!B10),"среднечаст","низкочаст"))</f>
        <v>#NUM!</v>
      </c>
      <c r="K7974" s="8" t="e">
        <f>IF(E7974&gt;Частотометр!C28,"высокая",IF(AND(Частотометр!D28&lt;E7974, E7974&lt;Частотометр!C28),"средняя","низкая"))</f>
        <v>#NUM!</v>
      </c>
    </row>
    <row r="7975" spans="2:11" x14ac:dyDescent="0.2">
      <c r="B7975" s="8" t="s">
        <v>568</v>
      </c>
      <c r="F7975" s="8" t="str">
        <f t="shared" si="326"/>
        <v/>
      </c>
      <c r="G7975" s="8" t="s">
        <v>568</v>
      </c>
      <c r="H7975" s="8" t="str">
        <f t="shared" si="327"/>
        <v>""</v>
      </c>
      <c r="J7975" s="8" t="e">
        <f>IF(D7975&gt;Частотометр!B10,"высокочаст",IF(AND(Частотометр!C10&lt;D7975, D7975&lt;Частотометр!B10),"среднечаст","низкочаст"))</f>
        <v>#NUM!</v>
      </c>
      <c r="K7975" s="8" t="e">
        <f>IF(E7975&gt;Частотометр!C28,"высокая",IF(AND(Частотометр!D28&lt;E7975, E7975&lt;Частотометр!C28),"средняя","низкая"))</f>
        <v>#NUM!</v>
      </c>
    </row>
    <row r="7976" spans="2:11" x14ac:dyDescent="0.2">
      <c r="B7976" s="8" t="s">
        <v>568</v>
      </c>
      <c r="F7976" s="8" t="str">
        <f t="shared" si="326"/>
        <v/>
      </c>
      <c r="G7976" s="8" t="s">
        <v>568</v>
      </c>
      <c r="H7976" s="8" t="str">
        <f t="shared" si="327"/>
        <v>""</v>
      </c>
      <c r="J7976" s="8" t="e">
        <f>IF(D7976&gt;Частотометр!B10,"высокочаст",IF(AND(Частотометр!C10&lt;D7976, D7976&lt;Частотометр!B10),"среднечаст","низкочаст"))</f>
        <v>#NUM!</v>
      </c>
      <c r="K7976" s="8" t="e">
        <f>IF(E7976&gt;Частотометр!C28,"высокая",IF(AND(Частотометр!D28&lt;E7976, E7976&lt;Частотометр!C28),"средняя","низкая"))</f>
        <v>#NUM!</v>
      </c>
    </row>
    <row r="7977" spans="2:11" x14ac:dyDescent="0.2">
      <c r="B7977" s="8" t="s">
        <v>568</v>
      </c>
      <c r="F7977" s="8" t="str">
        <f t="shared" si="326"/>
        <v/>
      </c>
      <c r="G7977" s="8" t="s">
        <v>568</v>
      </c>
      <c r="H7977" s="8" t="str">
        <f t="shared" si="327"/>
        <v>""</v>
      </c>
      <c r="J7977" s="8" t="e">
        <f>IF(D7977&gt;Частотометр!B10,"высокочаст",IF(AND(Частотометр!C10&lt;D7977, D7977&lt;Частотометр!B10),"среднечаст","низкочаст"))</f>
        <v>#NUM!</v>
      </c>
      <c r="K7977" s="8" t="e">
        <f>IF(E7977&gt;Частотометр!C28,"высокая",IF(AND(Частотометр!D28&lt;E7977, E7977&lt;Частотометр!C28),"средняя","низкая"))</f>
        <v>#NUM!</v>
      </c>
    </row>
    <row r="7978" spans="2:11" x14ac:dyDescent="0.2">
      <c r="B7978" s="8" t="s">
        <v>568</v>
      </c>
      <c r="F7978" s="8" t="str">
        <f t="shared" si="326"/>
        <v/>
      </c>
      <c r="G7978" s="8" t="s">
        <v>568</v>
      </c>
      <c r="H7978" s="8" t="str">
        <f t="shared" si="327"/>
        <v>""</v>
      </c>
      <c r="J7978" s="8" t="e">
        <f>IF(D7978&gt;Частотометр!B10,"высокочаст",IF(AND(Частотометр!C10&lt;D7978, D7978&lt;Частотометр!B10),"среднечаст","низкочаст"))</f>
        <v>#NUM!</v>
      </c>
      <c r="K7978" s="8" t="e">
        <f>IF(E7978&gt;Частотометр!C28,"высокая",IF(AND(Частотометр!D28&lt;E7978, E7978&lt;Частотометр!C28),"средняя","низкая"))</f>
        <v>#NUM!</v>
      </c>
    </row>
    <row r="7979" spans="2:11" x14ac:dyDescent="0.2">
      <c r="B7979" s="8" t="s">
        <v>568</v>
      </c>
      <c r="F7979" s="8" t="str">
        <f t="shared" si="326"/>
        <v/>
      </c>
      <c r="G7979" s="8" t="s">
        <v>568</v>
      </c>
      <c r="H7979" s="8" t="str">
        <f t="shared" si="327"/>
        <v>""</v>
      </c>
      <c r="J7979" s="8" t="e">
        <f>IF(D7979&gt;Частотометр!B10,"высокочаст",IF(AND(Частотометр!C10&lt;D7979, D7979&lt;Частотометр!B10),"среднечаст","низкочаст"))</f>
        <v>#NUM!</v>
      </c>
      <c r="K7979" s="8" t="e">
        <f>IF(E7979&gt;Частотометр!C28,"высокая",IF(AND(Частотометр!D28&lt;E7979, E7979&lt;Частотометр!C28),"средняя","низкая"))</f>
        <v>#NUM!</v>
      </c>
    </row>
    <row r="7980" spans="2:11" x14ac:dyDescent="0.2">
      <c r="B7980" s="8" t="s">
        <v>568</v>
      </c>
      <c r="F7980" s="8" t="str">
        <f t="shared" si="326"/>
        <v/>
      </c>
      <c r="G7980" s="8" t="s">
        <v>568</v>
      </c>
      <c r="H7980" s="8" t="str">
        <f t="shared" si="327"/>
        <v>""</v>
      </c>
      <c r="J7980" s="8" t="e">
        <f>IF(D7980&gt;Частотометр!B10,"высокочаст",IF(AND(Частотометр!C10&lt;D7980, D7980&lt;Частотометр!B10),"среднечаст","низкочаст"))</f>
        <v>#NUM!</v>
      </c>
      <c r="K7980" s="8" t="e">
        <f>IF(E7980&gt;Частотометр!C28,"высокая",IF(AND(Частотометр!D28&lt;E7980, E7980&lt;Частотометр!C28),"средняя","низкая"))</f>
        <v>#NUM!</v>
      </c>
    </row>
    <row r="7981" spans="2:11" x14ac:dyDescent="0.2">
      <c r="B7981" s="8" t="s">
        <v>568</v>
      </c>
      <c r="F7981" s="8" t="str">
        <f t="shared" si="326"/>
        <v/>
      </c>
      <c r="G7981" s="8" t="s">
        <v>568</v>
      </c>
      <c r="H7981" s="8" t="str">
        <f t="shared" si="327"/>
        <v>""</v>
      </c>
      <c r="J7981" s="8" t="e">
        <f>IF(D7981&gt;Частотометр!B10,"высокочаст",IF(AND(Частотометр!C10&lt;D7981, D7981&lt;Частотометр!B10),"среднечаст","низкочаст"))</f>
        <v>#NUM!</v>
      </c>
      <c r="K7981" s="8" t="e">
        <f>IF(E7981&gt;Частотометр!C28,"высокая",IF(AND(Частотометр!D28&lt;E7981, E7981&lt;Частотометр!C28),"средняя","низкая"))</f>
        <v>#NUM!</v>
      </c>
    </row>
    <row r="7982" spans="2:11" x14ac:dyDescent="0.2">
      <c r="B7982" s="8" t="s">
        <v>568</v>
      </c>
      <c r="F7982" s="8" t="str">
        <f t="shared" si="326"/>
        <v/>
      </c>
      <c r="G7982" s="8" t="s">
        <v>568</v>
      </c>
      <c r="H7982" s="8" t="str">
        <f t="shared" si="327"/>
        <v>""</v>
      </c>
      <c r="J7982" s="8" t="e">
        <f>IF(D7982&gt;Частотометр!B10,"высокочаст",IF(AND(Частотометр!C10&lt;D7982, D7982&lt;Частотометр!B10),"среднечаст","низкочаст"))</f>
        <v>#NUM!</v>
      </c>
      <c r="K7982" s="8" t="e">
        <f>IF(E7982&gt;Частотометр!C28,"высокая",IF(AND(Частотометр!D28&lt;E7982, E7982&lt;Частотометр!C28),"средняя","низкая"))</f>
        <v>#NUM!</v>
      </c>
    </row>
    <row r="7983" spans="2:11" x14ac:dyDescent="0.2">
      <c r="B7983" s="8" t="s">
        <v>568</v>
      </c>
      <c r="F7983" s="8" t="str">
        <f t="shared" si="326"/>
        <v/>
      </c>
      <c r="G7983" s="8" t="s">
        <v>568</v>
      </c>
      <c r="H7983" s="8" t="str">
        <f t="shared" si="327"/>
        <v>""</v>
      </c>
      <c r="J7983" s="8" t="e">
        <f>IF(D7983&gt;Частотометр!B10,"высокочаст",IF(AND(Частотометр!C10&lt;D7983, D7983&lt;Частотометр!B10),"среднечаст","низкочаст"))</f>
        <v>#NUM!</v>
      </c>
      <c r="K7983" s="8" t="e">
        <f>IF(E7983&gt;Частотометр!C28,"высокая",IF(AND(Частотометр!D28&lt;E7983, E7983&lt;Частотометр!C28),"средняя","низкая"))</f>
        <v>#NUM!</v>
      </c>
    </row>
    <row r="7984" spans="2:11" x14ac:dyDescent="0.2">
      <c r="B7984" s="8" t="s">
        <v>568</v>
      </c>
      <c r="F7984" s="8" t="str">
        <f t="shared" si="326"/>
        <v/>
      </c>
      <c r="G7984" s="8" t="s">
        <v>568</v>
      </c>
      <c r="H7984" s="8" t="str">
        <f t="shared" si="327"/>
        <v>""</v>
      </c>
      <c r="J7984" s="8" t="e">
        <f>IF(D7984&gt;Частотометр!B10,"высокочаст",IF(AND(Частотометр!C10&lt;D7984, D7984&lt;Частотометр!B10),"среднечаст","низкочаст"))</f>
        <v>#NUM!</v>
      </c>
      <c r="K7984" s="8" t="e">
        <f>IF(E7984&gt;Частотометр!C28,"высокая",IF(AND(Частотометр!D28&lt;E7984, E7984&lt;Частотометр!C28),"средняя","низкая"))</f>
        <v>#NUM!</v>
      </c>
    </row>
    <row r="7985" spans="2:11" x14ac:dyDescent="0.2">
      <c r="B7985" s="8" t="s">
        <v>568</v>
      </c>
      <c r="F7985" s="8" t="str">
        <f t="shared" si="326"/>
        <v/>
      </c>
      <c r="G7985" s="8" t="s">
        <v>568</v>
      </c>
      <c r="H7985" s="8" t="str">
        <f t="shared" si="327"/>
        <v>""</v>
      </c>
      <c r="J7985" s="8" t="e">
        <f>IF(D7985&gt;Частотометр!B10,"высокочаст",IF(AND(Частотометр!C10&lt;D7985, D7985&lt;Частотометр!B10),"среднечаст","низкочаст"))</f>
        <v>#NUM!</v>
      </c>
      <c r="K7985" s="8" t="e">
        <f>IF(E7985&gt;Частотометр!C28,"высокая",IF(AND(Частотометр!D28&lt;E7985, E7985&lt;Частотометр!C28),"средняя","низкая"))</f>
        <v>#NUM!</v>
      </c>
    </row>
    <row r="7986" spans="2:11" x14ac:dyDescent="0.2">
      <c r="B7986" s="8" t="s">
        <v>568</v>
      </c>
      <c r="F7986" s="8" t="str">
        <f t="shared" si="326"/>
        <v/>
      </c>
      <c r="G7986" s="8" t="s">
        <v>568</v>
      </c>
      <c r="H7986" s="8" t="str">
        <f t="shared" si="327"/>
        <v>""</v>
      </c>
      <c r="J7986" s="8" t="e">
        <f>IF(D7986&gt;Частотометр!B10,"высокочаст",IF(AND(Частотометр!C10&lt;D7986, D7986&lt;Частотометр!B10),"среднечаст","низкочаст"))</f>
        <v>#NUM!</v>
      </c>
      <c r="K7986" s="8" t="e">
        <f>IF(E7986&gt;Частотометр!C28,"высокая",IF(AND(Частотометр!D28&lt;E7986, E7986&lt;Частотометр!C28),"средняя","низкая"))</f>
        <v>#NUM!</v>
      </c>
    </row>
    <row r="7987" spans="2:11" x14ac:dyDescent="0.2">
      <c r="B7987" s="8" t="s">
        <v>568</v>
      </c>
      <c r="F7987" s="8" t="str">
        <f t="shared" si="326"/>
        <v/>
      </c>
      <c r="G7987" s="8" t="s">
        <v>568</v>
      </c>
      <c r="H7987" s="8" t="str">
        <f t="shared" si="327"/>
        <v>""</v>
      </c>
      <c r="J7987" s="8" t="e">
        <f>IF(D7987&gt;Частотометр!B10,"высокочаст",IF(AND(Частотометр!C10&lt;D7987, D7987&lt;Частотометр!B10),"среднечаст","низкочаст"))</f>
        <v>#NUM!</v>
      </c>
      <c r="K7987" s="8" t="e">
        <f>IF(E7987&gt;Частотометр!C28,"высокая",IF(AND(Частотометр!D28&lt;E7987, E7987&lt;Частотометр!C28),"средняя","низкая"))</f>
        <v>#NUM!</v>
      </c>
    </row>
    <row r="7988" spans="2:11" x14ac:dyDescent="0.2">
      <c r="B7988" s="8" t="s">
        <v>568</v>
      </c>
      <c r="F7988" s="8" t="str">
        <f t="shared" si="326"/>
        <v/>
      </c>
      <c r="G7988" s="8" t="s">
        <v>568</v>
      </c>
      <c r="H7988" s="8" t="str">
        <f t="shared" si="327"/>
        <v>""</v>
      </c>
      <c r="J7988" s="8" t="e">
        <f>IF(D7988&gt;Частотометр!B10,"высокочаст",IF(AND(Частотометр!C10&lt;D7988, D7988&lt;Частотометр!B10),"среднечаст","низкочаст"))</f>
        <v>#NUM!</v>
      </c>
      <c r="K7988" s="8" t="e">
        <f>IF(E7988&gt;Частотометр!C28,"высокая",IF(AND(Частотометр!D28&lt;E7988, E7988&lt;Частотометр!C28),"средняя","низкая"))</f>
        <v>#NUM!</v>
      </c>
    </row>
    <row r="7989" spans="2:11" x14ac:dyDescent="0.2">
      <c r="B7989" s="8" t="s">
        <v>568</v>
      </c>
      <c r="F7989" s="8" t="str">
        <f t="shared" si="326"/>
        <v/>
      </c>
      <c r="G7989" s="8" t="s">
        <v>568</v>
      </c>
      <c r="H7989" s="8" t="str">
        <f t="shared" si="327"/>
        <v>""</v>
      </c>
      <c r="J7989" s="8" t="e">
        <f>IF(D7989&gt;Частотометр!B10,"высокочаст",IF(AND(Частотометр!C10&lt;D7989, D7989&lt;Частотометр!B10),"среднечаст","низкочаст"))</f>
        <v>#NUM!</v>
      </c>
      <c r="K7989" s="8" t="e">
        <f>IF(E7989&gt;Частотометр!C28,"высокая",IF(AND(Частотометр!D28&lt;E7989, E7989&lt;Частотометр!C28),"средняя","низкая"))</f>
        <v>#NUM!</v>
      </c>
    </row>
    <row r="7990" spans="2:11" x14ac:dyDescent="0.2">
      <c r="B7990" s="8" t="s">
        <v>568</v>
      </c>
      <c r="F7990" s="8" t="str">
        <f t="shared" si="326"/>
        <v/>
      </c>
      <c r="G7990" s="8" t="s">
        <v>568</v>
      </c>
      <c r="H7990" s="8" t="str">
        <f t="shared" si="327"/>
        <v>""</v>
      </c>
      <c r="J7990" s="8" t="e">
        <f>IF(D7990&gt;Частотометр!B10,"высокочаст",IF(AND(Частотометр!C10&lt;D7990, D7990&lt;Частотометр!B10),"среднечаст","низкочаст"))</f>
        <v>#NUM!</v>
      </c>
      <c r="K7990" s="8" t="e">
        <f>IF(E7990&gt;Частотометр!C28,"высокая",IF(AND(Частотометр!D28&lt;E7990, E7990&lt;Частотометр!C28),"средняя","низкая"))</f>
        <v>#NUM!</v>
      </c>
    </row>
    <row r="7991" spans="2:11" x14ac:dyDescent="0.2">
      <c r="B7991" s="8" t="s">
        <v>568</v>
      </c>
      <c r="F7991" s="8" t="str">
        <f t="shared" si="326"/>
        <v/>
      </c>
      <c r="G7991" s="8" t="s">
        <v>568</v>
      </c>
      <c r="H7991" s="8" t="str">
        <f t="shared" si="327"/>
        <v>""</v>
      </c>
      <c r="J7991" s="8" t="e">
        <f>IF(D7991&gt;Частотометр!B10,"высокочаст",IF(AND(Частотометр!C10&lt;D7991, D7991&lt;Частотометр!B10),"среднечаст","низкочаст"))</f>
        <v>#NUM!</v>
      </c>
      <c r="K7991" s="8" t="e">
        <f>IF(E7991&gt;Частотометр!C28,"высокая",IF(AND(Частотометр!D28&lt;E7991, E7991&lt;Частотометр!C28),"средняя","низкая"))</f>
        <v>#NUM!</v>
      </c>
    </row>
    <row r="7992" spans="2:11" x14ac:dyDescent="0.2">
      <c r="B7992" s="8" t="s">
        <v>568</v>
      </c>
      <c r="F7992" s="8" t="str">
        <f t="shared" si="326"/>
        <v/>
      </c>
      <c r="G7992" s="8" t="s">
        <v>568</v>
      </c>
      <c r="H7992" s="8" t="str">
        <f t="shared" si="327"/>
        <v>""</v>
      </c>
      <c r="J7992" s="8" t="e">
        <f>IF(D7992&gt;Частотометр!B10,"высокочаст",IF(AND(Частотометр!C10&lt;D7992, D7992&lt;Частотометр!B10),"среднечаст","низкочаст"))</f>
        <v>#NUM!</v>
      </c>
      <c r="K7992" s="8" t="e">
        <f>IF(E7992&gt;Частотометр!C28,"высокая",IF(AND(Частотометр!D28&lt;E7992, E7992&lt;Частотометр!C28),"средняя","низкая"))</f>
        <v>#NUM!</v>
      </c>
    </row>
    <row r="7993" spans="2:11" x14ac:dyDescent="0.2">
      <c r="B7993" s="8" t="s">
        <v>568</v>
      </c>
      <c r="F7993" s="8" t="str">
        <f t="shared" si="326"/>
        <v/>
      </c>
      <c r="G7993" s="8" t="s">
        <v>568</v>
      </c>
      <c r="H7993" s="8" t="str">
        <f t="shared" si="327"/>
        <v>""</v>
      </c>
      <c r="J7993" s="8" t="e">
        <f>IF(D7993&gt;Частотометр!B10,"высокочаст",IF(AND(Частотометр!C10&lt;D7993, D7993&lt;Частотометр!B10),"среднечаст","низкочаст"))</f>
        <v>#NUM!</v>
      </c>
      <c r="K7993" s="8" t="e">
        <f>IF(E7993&gt;Частотометр!C28,"высокая",IF(AND(Частотометр!D28&lt;E7993, E7993&lt;Частотометр!C28),"средняя","низкая"))</f>
        <v>#NUM!</v>
      </c>
    </row>
    <row r="7994" spans="2:11" x14ac:dyDescent="0.2">
      <c r="B7994" s="8" t="s">
        <v>568</v>
      </c>
      <c r="F7994" s="8" t="str">
        <f t="shared" si="326"/>
        <v/>
      </c>
      <c r="G7994" s="8" t="s">
        <v>568</v>
      </c>
      <c r="H7994" s="8" t="str">
        <f t="shared" si="327"/>
        <v>""</v>
      </c>
      <c r="J7994" s="8" t="e">
        <f>IF(D7994&gt;Частотометр!B10,"высокочаст",IF(AND(Частотометр!C10&lt;D7994, D7994&lt;Частотометр!B10),"среднечаст","низкочаст"))</f>
        <v>#NUM!</v>
      </c>
      <c r="K7994" s="8" t="e">
        <f>IF(E7994&gt;Частотометр!C28,"высокая",IF(AND(Частотометр!D28&lt;E7994, E7994&lt;Частотометр!C28),"средняя","низкая"))</f>
        <v>#NUM!</v>
      </c>
    </row>
    <row r="7995" spans="2:11" x14ac:dyDescent="0.2">
      <c r="B7995" s="8" t="s">
        <v>568</v>
      </c>
      <c r="F7995" s="8" t="str">
        <f t="shared" si="326"/>
        <v/>
      </c>
      <c r="G7995" s="8" t="s">
        <v>568</v>
      </c>
      <c r="H7995" s="8" t="str">
        <f t="shared" si="327"/>
        <v>""</v>
      </c>
      <c r="J7995" s="8" t="e">
        <f>IF(D7995&gt;Частотометр!B10,"высокочаст",IF(AND(Частотометр!C10&lt;D7995, D7995&lt;Частотометр!B10),"среднечаст","низкочаст"))</f>
        <v>#NUM!</v>
      </c>
      <c r="K7995" s="8" t="e">
        <f>IF(E7995&gt;Частотометр!C28,"высокая",IF(AND(Частотометр!D28&lt;E7995, E7995&lt;Частотометр!C28),"средняя","низкая"))</f>
        <v>#NUM!</v>
      </c>
    </row>
    <row r="7996" spans="2:11" x14ac:dyDescent="0.2">
      <c r="B7996" s="8" t="s">
        <v>568</v>
      </c>
      <c r="F7996" s="8" t="str">
        <f t="shared" si="326"/>
        <v/>
      </c>
      <c r="G7996" s="8" t="s">
        <v>568</v>
      </c>
      <c r="H7996" s="8" t="str">
        <f t="shared" si="327"/>
        <v>""</v>
      </c>
      <c r="J7996" s="8" t="e">
        <f>IF(D7996&gt;Частотометр!B10,"высокочаст",IF(AND(Частотометр!C10&lt;D7996, D7996&lt;Частотометр!B10),"среднечаст","низкочаст"))</f>
        <v>#NUM!</v>
      </c>
      <c r="K7996" s="8" t="e">
        <f>IF(E7996&gt;Частотометр!C28,"высокая",IF(AND(Частотометр!D28&lt;E7996, E7996&lt;Частотометр!C28),"средняя","низкая"))</f>
        <v>#NUM!</v>
      </c>
    </row>
    <row r="7997" spans="2:11" x14ac:dyDescent="0.2">
      <c r="B7997" s="8" t="s">
        <v>568</v>
      </c>
      <c r="F7997" s="8" t="str">
        <f t="shared" si="326"/>
        <v/>
      </c>
      <c r="G7997" s="8" t="s">
        <v>568</v>
      </c>
      <c r="H7997" s="8" t="str">
        <f t="shared" si="327"/>
        <v>""</v>
      </c>
      <c r="J7997" s="8" t="e">
        <f>IF(D7997&gt;Частотометр!B10,"высокочаст",IF(AND(Частотометр!C10&lt;D7997, D7997&lt;Частотометр!B10),"среднечаст","низкочаст"))</f>
        <v>#NUM!</v>
      </c>
      <c r="K7997" s="8" t="e">
        <f>IF(E7997&gt;Частотометр!C28,"высокая",IF(AND(Частотометр!D28&lt;E7997, E7997&lt;Частотометр!C28),"средняя","низкая"))</f>
        <v>#NUM!</v>
      </c>
    </row>
    <row r="7998" spans="2:11" x14ac:dyDescent="0.2">
      <c r="B7998" s="8" t="s">
        <v>568</v>
      </c>
      <c r="F7998" s="8" t="str">
        <f t="shared" si="326"/>
        <v/>
      </c>
      <c r="G7998" s="8" t="s">
        <v>568</v>
      </c>
      <c r="H7998" s="8" t="str">
        <f t="shared" si="327"/>
        <v>""</v>
      </c>
      <c r="J7998" s="8" t="e">
        <f>IF(D7998&gt;Частотометр!B10,"высокочаст",IF(AND(Частотометр!C10&lt;D7998, D7998&lt;Частотометр!B10),"среднечаст","низкочаст"))</f>
        <v>#NUM!</v>
      </c>
      <c r="K7998" s="8" t="e">
        <f>IF(E7998&gt;Частотометр!C28,"высокая",IF(AND(Частотометр!D28&lt;E7998, E7998&lt;Частотометр!C28),"средняя","низкая"))</f>
        <v>#NUM!</v>
      </c>
    </row>
    <row r="7999" spans="2:11" x14ac:dyDescent="0.2">
      <c r="B7999" s="8" t="s">
        <v>568</v>
      </c>
      <c r="F7999" s="8" t="str">
        <f t="shared" si="326"/>
        <v/>
      </c>
      <c r="G7999" s="8" t="s">
        <v>568</v>
      </c>
      <c r="H7999" s="8" t="str">
        <f t="shared" si="327"/>
        <v>""</v>
      </c>
      <c r="J7999" s="8" t="e">
        <f>IF(D7999&gt;Частотометр!B10,"высокочаст",IF(AND(Частотометр!C10&lt;D7999, D7999&lt;Частотометр!B10),"среднечаст","низкочаст"))</f>
        <v>#NUM!</v>
      </c>
      <c r="K7999" s="8" t="e">
        <f>IF(E7999&gt;Частотометр!C28,"высокая",IF(AND(Частотометр!D28&lt;E7999, E7999&lt;Частотометр!C28),"средняя","низкая"))</f>
        <v>#NUM!</v>
      </c>
    </row>
    <row r="8000" spans="2:11" x14ac:dyDescent="0.2">
      <c r="B8000" s="8" t="s">
        <v>568</v>
      </c>
      <c r="F8000" s="8" t="str">
        <f t="shared" si="326"/>
        <v/>
      </c>
      <c r="G8000" s="8" t="s">
        <v>568</v>
      </c>
      <c r="H8000" s="8" t="str">
        <f t="shared" si="327"/>
        <v>""</v>
      </c>
      <c r="J8000" s="8" t="e">
        <f>IF(D8000&gt;Частотометр!B10,"высокочаст",IF(AND(Частотометр!C10&lt;D8000, D8000&lt;Частотометр!B10),"среднечаст","низкочаст"))</f>
        <v>#NUM!</v>
      </c>
      <c r="K8000" s="8" t="e">
        <f>IF(E8000&gt;Частотометр!C28,"высокая",IF(AND(Частотометр!D28&lt;E8000, E8000&lt;Частотометр!C28),"средняя","низкая"))</f>
        <v>#NUM!</v>
      </c>
    </row>
    <row r="8001" spans="2:11" x14ac:dyDescent="0.2">
      <c r="B8001" s="8" t="s">
        <v>568</v>
      </c>
      <c r="F8001" s="8" t="str">
        <f t="shared" si="326"/>
        <v/>
      </c>
      <c r="G8001" s="8" t="s">
        <v>568</v>
      </c>
      <c r="H8001" s="8" t="str">
        <f t="shared" si="327"/>
        <v>""</v>
      </c>
      <c r="J8001" s="8" t="e">
        <f>IF(D8001&gt;Частотометр!B10,"высокочаст",IF(AND(Частотометр!C10&lt;D8001, D8001&lt;Частотометр!B10),"среднечаст","низкочаст"))</f>
        <v>#NUM!</v>
      </c>
      <c r="K8001" s="8" t="e">
        <f>IF(E8001&gt;Частотометр!C28,"высокая",IF(AND(Частотометр!D28&lt;E8001, E8001&lt;Частотометр!C28),"средняя","низкая"))</f>
        <v>#NUM!</v>
      </c>
    </row>
    <row r="8002" spans="2:11" x14ac:dyDescent="0.2">
      <c r="B8002" s="8" t="s">
        <v>568</v>
      </c>
      <c r="F8002" s="8" t="str">
        <f t="shared" si="326"/>
        <v/>
      </c>
      <c r="G8002" s="8" t="s">
        <v>568</v>
      </c>
      <c r="H8002" s="8" t="str">
        <f t="shared" si="327"/>
        <v>""</v>
      </c>
      <c r="J8002" s="8" t="e">
        <f>IF(D8002&gt;Частотометр!B10,"высокочаст",IF(AND(Частотометр!C10&lt;D8002, D8002&lt;Частотометр!B10),"среднечаст","низкочаст"))</f>
        <v>#NUM!</v>
      </c>
      <c r="K8002" s="8" t="e">
        <f>IF(E8002&gt;Частотометр!C28,"высокая",IF(AND(Частотометр!D28&lt;E8002, E8002&lt;Частотометр!C28),"средняя","низкая"))</f>
        <v>#NUM!</v>
      </c>
    </row>
    <row r="8003" spans="2:11" x14ac:dyDescent="0.2">
      <c r="B8003" s="8" t="s">
        <v>568</v>
      </c>
      <c r="F8003" s="8" t="str">
        <f t="shared" ref="F8003:F8066" si="328">TRIM(C8003)</f>
        <v/>
      </c>
      <c r="G8003" s="8" t="s">
        <v>568</v>
      </c>
      <c r="H8003" s="8" t="str">
        <f t="shared" ref="H8003:H8066" si="329">CONCATENATE(B8003,F8003,G8003)</f>
        <v>""</v>
      </c>
      <c r="J8003" s="8" t="e">
        <f>IF(D8003&gt;Частотометр!B10,"высокочаст",IF(AND(Частотометр!C10&lt;D8003, D8003&lt;Частотометр!B10),"среднечаст","низкочаст"))</f>
        <v>#NUM!</v>
      </c>
      <c r="K8003" s="8" t="e">
        <f>IF(E8003&gt;Частотометр!C28,"высокая",IF(AND(Частотометр!D28&lt;E8003, E8003&lt;Частотометр!C28),"средняя","низкая"))</f>
        <v>#NUM!</v>
      </c>
    </row>
    <row r="8004" spans="2:11" x14ac:dyDescent="0.2">
      <c r="B8004" s="8" t="s">
        <v>568</v>
      </c>
      <c r="F8004" s="8" t="str">
        <f t="shared" si="328"/>
        <v/>
      </c>
      <c r="G8004" s="8" t="s">
        <v>568</v>
      </c>
      <c r="H8004" s="8" t="str">
        <f t="shared" si="329"/>
        <v>""</v>
      </c>
      <c r="J8004" s="8" t="e">
        <f>IF(D8004&gt;Частотометр!B10,"высокочаст",IF(AND(Частотометр!C10&lt;D8004, D8004&lt;Частотометр!B10),"среднечаст","низкочаст"))</f>
        <v>#NUM!</v>
      </c>
      <c r="K8004" s="8" t="e">
        <f>IF(E8004&gt;Частотометр!C28,"высокая",IF(AND(Частотометр!D28&lt;E8004, E8004&lt;Частотометр!C28),"средняя","низкая"))</f>
        <v>#NUM!</v>
      </c>
    </row>
    <row r="8005" spans="2:11" x14ac:dyDescent="0.2">
      <c r="B8005" s="8" t="s">
        <v>568</v>
      </c>
      <c r="F8005" s="8" t="str">
        <f t="shared" si="328"/>
        <v/>
      </c>
      <c r="G8005" s="8" t="s">
        <v>568</v>
      </c>
      <c r="H8005" s="8" t="str">
        <f t="shared" si="329"/>
        <v>""</v>
      </c>
      <c r="J8005" s="8" t="e">
        <f>IF(D8005&gt;Частотометр!B10,"высокочаст",IF(AND(Частотометр!C10&lt;D8005, D8005&lt;Частотометр!B10),"среднечаст","низкочаст"))</f>
        <v>#NUM!</v>
      </c>
      <c r="K8005" s="8" t="e">
        <f>IF(E8005&gt;Частотометр!C28,"высокая",IF(AND(Частотометр!D28&lt;E8005, E8005&lt;Частотометр!C28),"средняя","низкая"))</f>
        <v>#NUM!</v>
      </c>
    </row>
    <row r="8006" spans="2:11" x14ac:dyDescent="0.2">
      <c r="B8006" s="8" t="s">
        <v>568</v>
      </c>
      <c r="F8006" s="8" t="str">
        <f t="shared" si="328"/>
        <v/>
      </c>
      <c r="G8006" s="8" t="s">
        <v>568</v>
      </c>
      <c r="H8006" s="8" t="str">
        <f t="shared" si="329"/>
        <v>""</v>
      </c>
      <c r="J8006" s="8" t="e">
        <f>IF(D8006&gt;Частотометр!B10,"высокочаст",IF(AND(Частотометр!C10&lt;D8006, D8006&lt;Частотометр!B10),"среднечаст","низкочаст"))</f>
        <v>#NUM!</v>
      </c>
      <c r="K8006" s="8" t="e">
        <f>IF(E8006&gt;Частотометр!C28,"высокая",IF(AND(Частотометр!D28&lt;E8006, E8006&lt;Частотометр!C28),"средняя","низкая"))</f>
        <v>#NUM!</v>
      </c>
    </row>
    <row r="8007" spans="2:11" x14ac:dyDescent="0.2">
      <c r="B8007" s="8" t="s">
        <v>568</v>
      </c>
      <c r="F8007" s="8" t="str">
        <f t="shared" si="328"/>
        <v/>
      </c>
      <c r="G8007" s="8" t="s">
        <v>568</v>
      </c>
      <c r="H8007" s="8" t="str">
        <f t="shared" si="329"/>
        <v>""</v>
      </c>
      <c r="J8007" s="8" t="e">
        <f>IF(D8007&gt;Частотометр!B10,"высокочаст",IF(AND(Частотометр!C10&lt;D8007, D8007&lt;Частотометр!B10),"среднечаст","низкочаст"))</f>
        <v>#NUM!</v>
      </c>
      <c r="K8007" s="8" t="e">
        <f>IF(E8007&gt;Частотометр!C28,"высокая",IF(AND(Частотометр!D28&lt;E8007, E8007&lt;Частотометр!C28),"средняя","низкая"))</f>
        <v>#NUM!</v>
      </c>
    </row>
    <row r="8008" spans="2:11" x14ac:dyDescent="0.2">
      <c r="B8008" s="8" t="s">
        <v>568</v>
      </c>
      <c r="F8008" s="8" t="str">
        <f t="shared" si="328"/>
        <v/>
      </c>
      <c r="G8008" s="8" t="s">
        <v>568</v>
      </c>
      <c r="H8008" s="8" t="str">
        <f t="shared" si="329"/>
        <v>""</v>
      </c>
      <c r="J8008" s="8" t="e">
        <f>IF(D8008&gt;Частотометр!B10,"высокочаст",IF(AND(Частотометр!C10&lt;D8008, D8008&lt;Частотометр!B10),"среднечаст","низкочаст"))</f>
        <v>#NUM!</v>
      </c>
      <c r="K8008" s="8" t="e">
        <f>IF(E8008&gt;Частотометр!C28,"высокая",IF(AND(Частотометр!D28&lt;E8008, E8008&lt;Частотометр!C28),"средняя","низкая"))</f>
        <v>#NUM!</v>
      </c>
    </row>
    <row r="8009" spans="2:11" x14ac:dyDescent="0.2">
      <c r="B8009" s="8" t="s">
        <v>568</v>
      </c>
      <c r="F8009" s="8" t="str">
        <f t="shared" si="328"/>
        <v/>
      </c>
      <c r="G8009" s="8" t="s">
        <v>568</v>
      </c>
      <c r="H8009" s="8" t="str">
        <f t="shared" si="329"/>
        <v>""</v>
      </c>
      <c r="J8009" s="8" t="e">
        <f>IF(D8009&gt;Частотометр!B10,"высокочаст",IF(AND(Частотометр!C10&lt;D8009, D8009&lt;Частотометр!B10),"среднечаст","низкочаст"))</f>
        <v>#NUM!</v>
      </c>
      <c r="K8009" s="8" t="e">
        <f>IF(E8009&gt;Частотометр!C28,"высокая",IF(AND(Частотометр!D28&lt;E8009, E8009&lt;Частотометр!C28),"средняя","низкая"))</f>
        <v>#NUM!</v>
      </c>
    </row>
    <row r="8010" spans="2:11" x14ac:dyDescent="0.2">
      <c r="B8010" s="8" t="s">
        <v>568</v>
      </c>
      <c r="F8010" s="8" t="str">
        <f t="shared" si="328"/>
        <v/>
      </c>
      <c r="G8010" s="8" t="s">
        <v>568</v>
      </c>
      <c r="H8010" s="8" t="str">
        <f t="shared" si="329"/>
        <v>""</v>
      </c>
      <c r="J8010" s="8" t="e">
        <f>IF(D8010&gt;Частотометр!B10,"высокочаст",IF(AND(Частотометр!C10&lt;D8010, D8010&lt;Частотометр!B10),"среднечаст","низкочаст"))</f>
        <v>#NUM!</v>
      </c>
      <c r="K8010" s="8" t="e">
        <f>IF(E8010&gt;Частотометр!C28,"высокая",IF(AND(Частотометр!D28&lt;E8010, E8010&lt;Частотометр!C28),"средняя","низкая"))</f>
        <v>#NUM!</v>
      </c>
    </row>
    <row r="8011" spans="2:11" x14ac:dyDescent="0.2">
      <c r="B8011" s="8" t="s">
        <v>568</v>
      </c>
      <c r="F8011" s="8" t="str">
        <f t="shared" si="328"/>
        <v/>
      </c>
      <c r="G8011" s="8" t="s">
        <v>568</v>
      </c>
      <c r="H8011" s="8" t="str">
        <f t="shared" si="329"/>
        <v>""</v>
      </c>
      <c r="J8011" s="8" t="e">
        <f>IF(D8011&gt;Частотометр!B10,"высокочаст",IF(AND(Частотометр!C10&lt;D8011, D8011&lt;Частотометр!B10),"среднечаст","низкочаст"))</f>
        <v>#NUM!</v>
      </c>
      <c r="K8011" s="8" t="e">
        <f>IF(E8011&gt;Частотометр!C28,"высокая",IF(AND(Частотометр!D28&lt;E8011, E8011&lt;Частотометр!C28),"средняя","низкая"))</f>
        <v>#NUM!</v>
      </c>
    </row>
    <row r="8012" spans="2:11" x14ac:dyDescent="0.2">
      <c r="B8012" s="8" t="s">
        <v>568</v>
      </c>
      <c r="F8012" s="8" t="str">
        <f t="shared" si="328"/>
        <v/>
      </c>
      <c r="G8012" s="8" t="s">
        <v>568</v>
      </c>
      <c r="H8012" s="8" t="str">
        <f t="shared" si="329"/>
        <v>""</v>
      </c>
      <c r="J8012" s="8" t="e">
        <f>IF(D8012&gt;Частотометр!B10,"высокочаст",IF(AND(Частотометр!C10&lt;D8012, D8012&lt;Частотометр!B10),"среднечаст","низкочаст"))</f>
        <v>#NUM!</v>
      </c>
      <c r="K8012" s="8" t="e">
        <f>IF(E8012&gt;Частотометр!C28,"высокая",IF(AND(Частотометр!D28&lt;E8012, E8012&lt;Частотометр!C28),"средняя","низкая"))</f>
        <v>#NUM!</v>
      </c>
    </row>
    <row r="8013" spans="2:11" x14ac:dyDescent="0.2">
      <c r="B8013" s="8" t="s">
        <v>568</v>
      </c>
      <c r="F8013" s="8" t="str">
        <f t="shared" si="328"/>
        <v/>
      </c>
      <c r="G8013" s="8" t="s">
        <v>568</v>
      </c>
      <c r="H8013" s="8" t="str">
        <f t="shared" si="329"/>
        <v>""</v>
      </c>
      <c r="J8013" s="8" t="e">
        <f>IF(D8013&gt;Частотометр!B10,"высокочаст",IF(AND(Частотометр!C10&lt;D8013, D8013&lt;Частотометр!B10),"среднечаст","низкочаст"))</f>
        <v>#NUM!</v>
      </c>
      <c r="K8013" s="8" t="e">
        <f>IF(E8013&gt;Частотометр!C28,"высокая",IF(AND(Частотометр!D28&lt;E8013, E8013&lt;Частотометр!C28),"средняя","низкая"))</f>
        <v>#NUM!</v>
      </c>
    </row>
    <row r="8014" spans="2:11" x14ac:dyDescent="0.2">
      <c r="B8014" s="8" t="s">
        <v>568</v>
      </c>
      <c r="F8014" s="8" t="str">
        <f t="shared" si="328"/>
        <v/>
      </c>
      <c r="G8014" s="8" t="s">
        <v>568</v>
      </c>
      <c r="H8014" s="8" t="str">
        <f t="shared" si="329"/>
        <v>""</v>
      </c>
      <c r="J8014" s="8" t="e">
        <f>IF(D8014&gt;Частотометр!B10,"высокочаст",IF(AND(Частотометр!C10&lt;D8014, D8014&lt;Частотометр!B10),"среднечаст","низкочаст"))</f>
        <v>#NUM!</v>
      </c>
      <c r="K8014" s="8" t="e">
        <f>IF(E8014&gt;Частотометр!C28,"высокая",IF(AND(Частотометр!D28&lt;E8014, E8014&lt;Частотометр!C28),"средняя","низкая"))</f>
        <v>#NUM!</v>
      </c>
    </row>
    <row r="8015" spans="2:11" x14ac:dyDescent="0.2">
      <c r="B8015" s="8" t="s">
        <v>568</v>
      </c>
      <c r="F8015" s="8" t="str">
        <f t="shared" si="328"/>
        <v/>
      </c>
      <c r="G8015" s="8" t="s">
        <v>568</v>
      </c>
      <c r="H8015" s="8" t="str">
        <f t="shared" si="329"/>
        <v>""</v>
      </c>
      <c r="J8015" s="8" t="e">
        <f>IF(D8015&gt;Частотометр!B10,"высокочаст",IF(AND(Частотометр!C10&lt;D8015, D8015&lt;Частотометр!B10),"среднечаст","низкочаст"))</f>
        <v>#NUM!</v>
      </c>
      <c r="K8015" s="8" t="e">
        <f>IF(E8015&gt;Частотометр!C28,"высокая",IF(AND(Частотометр!D28&lt;E8015, E8015&lt;Частотометр!C28),"средняя","низкая"))</f>
        <v>#NUM!</v>
      </c>
    </row>
    <row r="8016" spans="2:11" x14ac:dyDescent="0.2">
      <c r="B8016" s="8" t="s">
        <v>568</v>
      </c>
      <c r="F8016" s="8" t="str">
        <f t="shared" si="328"/>
        <v/>
      </c>
      <c r="G8016" s="8" t="s">
        <v>568</v>
      </c>
      <c r="H8016" s="8" t="str">
        <f t="shared" si="329"/>
        <v>""</v>
      </c>
      <c r="J8016" s="8" t="e">
        <f>IF(D8016&gt;Частотометр!B10,"высокочаст",IF(AND(Частотометр!C10&lt;D8016, D8016&lt;Частотометр!B10),"среднечаст","низкочаст"))</f>
        <v>#NUM!</v>
      </c>
      <c r="K8016" s="8" t="e">
        <f>IF(E8016&gt;Частотометр!C28,"высокая",IF(AND(Частотометр!D28&lt;E8016, E8016&lt;Частотометр!C28),"средняя","низкая"))</f>
        <v>#NUM!</v>
      </c>
    </row>
    <row r="8017" spans="2:11" x14ac:dyDescent="0.2">
      <c r="B8017" s="8" t="s">
        <v>568</v>
      </c>
      <c r="F8017" s="8" t="str">
        <f t="shared" si="328"/>
        <v/>
      </c>
      <c r="G8017" s="8" t="s">
        <v>568</v>
      </c>
      <c r="H8017" s="8" t="str">
        <f t="shared" si="329"/>
        <v>""</v>
      </c>
      <c r="J8017" s="8" t="e">
        <f>IF(D8017&gt;Частотометр!B10,"высокочаст",IF(AND(Частотометр!C10&lt;D8017, D8017&lt;Частотометр!B10),"среднечаст","низкочаст"))</f>
        <v>#NUM!</v>
      </c>
      <c r="K8017" s="8" t="e">
        <f>IF(E8017&gt;Частотометр!C28,"высокая",IF(AND(Частотометр!D28&lt;E8017, E8017&lt;Частотометр!C28),"средняя","низкая"))</f>
        <v>#NUM!</v>
      </c>
    </row>
    <row r="8018" spans="2:11" x14ac:dyDescent="0.2">
      <c r="B8018" s="8" t="s">
        <v>568</v>
      </c>
      <c r="F8018" s="8" t="str">
        <f t="shared" si="328"/>
        <v/>
      </c>
      <c r="G8018" s="8" t="s">
        <v>568</v>
      </c>
      <c r="H8018" s="8" t="str">
        <f t="shared" si="329"/>
        <v>""</v>
      </c>
      <c r="J8018" s="8" t="e">
        <f>IF(D8018&gt;Частотометр!B10,"высокочаст",IF(AND(Частотометр!C10&lt;D8018, D8018&lt;Частотометр!B10),"среднечаст","низкочаст"))</f>
        <v>#NUM!</v>
      </c>
      <c r="K8018" s="8" t="e">
        <f>IF(E8018&gt;Частотометр!C28,"высокая",IF(AND(Частотометр!D28&lt;E8018, E8018&lt;Частотометр!C28),"средняя","низкая"))</f>
        <v>#NUM!</v>
      </c>
    </row>
    <row r="8019" spans="2:11" x14ac:dyDescent="0.2">
      <c r="B8019" s="8" t="s">
        <v>568</v>
      </c>
      <c r="F8019" s="8" t="str">
        <f t="shared" si="328"/>
        <v/>
      </c>
      <c r="G8019" s="8" t="s">
        <v>568</v>
      </c>
      <c r="H8019" s="8" t="str">
        <f t="shared" si="329"/>
        <v>""</v>
      </c>
      <c r="J8019" s="8" t="e">
        <f>IF(D8019&gt;Частотометр!B10,"высокочаст",IF(AND(Частотометр!C10&lt;D8019, D8019&lt;Частотометр!B10),"среднечаст","низкочаст"))</f>
        <v>#NUM!</v>
      </c>
      <c r="K8019" s="8" t="e">
        <f>IF(E8019&gt;Частотометр!C28,"высокая",IF(AND(Частотометр!D28&lt;E8019, E8019&lt;Частотометр!C28),"средняя","низкая"))</f>
        <v>#NUM!</v>
      </c>
    </row>
    <row r="8020" spans="2:11" x14ac:dyDescent="0.2">
      <c r="B8020" s="8" t="s">
        <v>568</v>
      </c>
      <c r="F8020" s="8" t="str">
        <f t="shared" si="328"/>
        <v/>
      </c>
      <c r="G8020" s="8" t="s">
        <v>568</v>
      </c>
      <c r="H8020" s="8" t="str">
        <f t="shared" si="329"/>
        <v>""</v>
      </c>
      <c r="J8020" s="8" t="e">
        <f>IF(D8020&gt;Частотометр!B10,"высокочаст",IF(AND(Частотометр!C10&lt;D8020, D8020&lt;Частотометр!B10),"среднечаст","низкочаст"))</f>
        <v>#NUM!</v>
      </c>
      <c r="K8020" s="8" t="e">
        <f>IF(E8020&gt;Частотометр!C28,"высокая",IF(AND(Частотометр!D28&lt;E8020, E8020&lt;Частотометр!C28),"средняя","низкая"))</f>
        <v>#NUM!</v>
      </c>
    </row>
    <row r="8021" spans="2:11" x14ac:dyDescent="0.2">
      <c r="B8021" s="8" t="s">
        <v>568</v>
      </c>
      <c r="F8021" s="8" t="str">
        <f t="shared" si="328"/>
        <v/>
      </c>
      <c r="G8021" s="8" t="s">
        <v>568</v>
      </c>
      <c r="H8021" s="8" t="str">
        <f t="shared" si="329"/>
        <v>""</v>
      </c>
      <c r="J8021" s="8" t="e">
        <f>IF(D8021&gt;Частотометр!B10,"высокочаст",IF(AND(Частотометр!C10&lt;D8021, D8021&lt;Частотометр!B10),"среднечаст","низкочаст"))</f>
        <v>#NUM!</v>
      </c>
      <c r="K8021" s="8" t="e">
        <f>IF(E8021&gt;Частотометр!C28,"высокая",IF(AND(Частотометр!D28&lt;E8021, E8021&lt;Частотометр!C28),"средняя","низкая"))</f>
        <v>#NUM!</v>
      </c>
    </row>
    <row r="8022" spans="2:11" x14ac:dyDescent="0.2">
      <c r="B8022" s="8" t="s">
        <v>568</v>
      </c>
      <c r="F8022" s="8" t="str">
        <f t="shared" si="328"/>
        <v/>
      </c>
      <c r="G8022" s="8" t="s">
        <v>568</v>
      </c>
      <c r="H8022" s="8" t="str">
        <f t="shared" si="329"/>
        <v>""</v>
      </c>
      <c r="J8022" s="8" t="e">
        <f>IF(D8022&gt;Частотометр!B10,"высокочаст",IF(AND(Частотометр!C10&lt;D8022, D8022&lt;Частотометр!B10),"среднечаст","низкочаст"))</f>
        <v>#NUM!</v>
      </c>
      <c r="K8022" s="8" t="e">
        <f>IF(E8022&gt;Частотометр!C28,"высокая",IF(AND(Частотометр!D28&lt;E8022, E8022&lt;Частотометр!C28),"средняя","низкая"))</f>
        <v>#NUM!</v>
      </c>
    </row>
    <row r="8023" spans="2:11" x14ac:dyDescent="0.2">
      <c r="B8023" s="8" t="s">
        <v>568</v>
      </c>
      <c r="F8023" s="8" t="str">
        <f t="shared" si="328"/>
        <v/>
      </c>
      <c r="G8023" s="8" t="s">
        <v>568</v>
      </c>
      <c r="H8023" s="8" t="str">
        <f t="shared" si="329"/>
        <v>""</v>
      </c>
      <c r="J8023" s="8" t="e">
        <f>IF(D8023&gt;Частотометр!B10,"высокочаст",IF(AND(Частотометр!C10&lt;D8023, D8023&lt;Частотометр!B10),"среднечаст","низкочаст"))</f>
        <v>#NUM!</v>
      </c>
      <c r="K8023" s="8" t="e">
        <f>IF(E8023&gt;Частотометр!C28,"высокая",IF(AND(Частотометр!D28&lt;E8023, E8023&lt;Частотометр!C28),"средняя","низкая"))</f>
        <v>#NUM!</v>
      </c>
    </row>
    <row r="8024" spans="2:11" x14ac:dyDescent="0.2">
      <c r="B8024" s="8" t="s">
        <v>568</v>
      </c>
      <c r="F8024" s="8" t="str">
        <f t="shared" si="328"/>
        <v/>
      </c>
      <c r="G8024" s="8" t="s">
        <v>568</v>
      </c>
      <c r="H8024" s="8" t="str">
        <f t="shared" si="329"/>
        <v>""</v>
      </c>
      <c r="J8024" s="8" t="e">
        <f>IF(D8024&gt;Частотометр!B10,"высокочаст",IF(AND(Частотометр!C10&lt;D8024, D8024&lt;Частотометр!B10),"среднечаст","низкочаст"))</f>
        <v>#NUM!</v>
      </c>
      <c r="K8024" s="8" t="e">
        <f>IF(E8024&gt;Частотометр!C28,"высокая",IF(AND(Частотометр!D28&lt;E8024, E8024&lt;Частотометр!C28),"средняя","низкая"))</f>
        <v>#NUM!</v>
      </c>
    </row>
    <row r="8025" spans="2:11" x14ac:dyDescent="0.2">
      <c r="B8025" s="8" t="s">
        <v>568</v>
      </c>
      <c r="F8025" s="8" t="str">
        <f t="shared" si="328"/>
        <v/>
      </c>
      <c r="G8025" s="8" t="s">
        <v>568</v>
      </c>
      <c r="H8025" s="8" t="str">
        <f t="shared" si="329"/>
        <v>""</v>
      </c>
      <c r="J8025" s="8" t="e">
        <f>IF(D8025&gt;Частотометр!B10,"высокочаст",IF(AND(Частотометр!C10&lt;D8025, D8025&lt;Частотометр!B10),"среднечаст","низкочаст"))</f>
        <v>#NUM!</v>
      </c>
      <c r="K8025" s="8" t="e">
        <f>IF(E8025&gt;Частотометр!C28,"высокая",IF(AND(Частотометр!D28&lt;E8025, E8025&lt;Частотометр!C28),"средняя","низкая"))</f>
        <v>#NUM!</v>
      </c>
    </row>
    <row r="8026" spans="2:11" x14ac:dyDescent="0.2">
      <c r="B8026" s="8" t="s">
        <v>568</v>
      </c>
      <c r="F8026" s="8" t="str">
        <f t="shared" si="328"/>
        <v/>
      </c>
      <c r="G8026" s="8" t="s">
        <v>568</v>
      </c>
      <c r="H8026" s="8" t="str">
        <f t="shared" si="329"/>
        <v>""</v>
      </c>
      <c r="J8026" s="8" t="e">
        <f>IF(D8026&gt;Частотометр!B10,"высокочаст",IF(AND(Частотометр!C10&lt;D8026, D8026&lt;Частотометр!B10),"среднечаст","низкочаст"))</f>
        <v>#NUM!</v>
      </c>
      <c r="K8026" s="8" t="e">
        <f>IF(E8026&gt;Частотометр!C28,"высокая",IF(AND(Частотометр!D28&lt;E8026, E8026&lt;Частотометр!C28),"средняя","низкая"))</f>
        <v>#NUM!</v>
      </c>
    </row>
    <row r="8027" spans="2:11" x14ac:dyDescent="0.2">
      <c r="B8027" s="8" t="s">
        <v>568</v>
      </c>
      <c r="F8027" s="8" t="str">
        <f t="shared" si="328"/>
        <v/>
      </c>
      <c r="G8027" s="8" t="s">
        <v>568</v>
      </c>
      <c r="H8027" s="8" t="str">
        <f t="shared" si="329"/>
        <v>""</v>
      </c>
      <c r="J8027" s="8" t="e">
        <f>IF(D8027&gt;Частотометр!B10,"высокочаст",IF(AND(Частотометр!C10&lt;D8027, D8027&lt;Частотометр!B10),"среднечаст","низкочаст"))</f>
        <v>#NUM!</v>
      </c>
      <c r="K8027" s="8" t="e">
        <f>IF(E8027&gt;Частотометр!C28,"высокая",IF(AND(Частотометр!D28&lt;E8027, E8027&lt;Частотометр!C28),"средняя","низкая"))</f>
        <v>#NUM!</v>
      </c>
    </row>
    <row r="8028" spans="2:11" x14ac:dyDescent="0.2">
      <c r="B8028" s="8" t="s">
        <v>568</v>
      </c>
      <c r="F8028" s="8" t="str">
        <f t="shared" si="328"/>
        <v/>
      </c>
      <c r="G8028" s="8" t="s">
        <v>568</v>
      </c>
      <c r="H8028" s="8" t="str">
        <f t="shared" si="329"/>
        <v>""</v>
      </c>
      <c r="J8028" s="8" t="e">
        <f>IF(D8028&gt;Частотометр!B10,"высокочаст",IF(AND(Частотометр!C10&lt;D8028, D8028&lt;Частотометр!B10),"среднечаст","низкочаст"))</f>
        <v>#NUM!</v>
      </c>
      <c r="K8028" s="8" t="e">
        <f>IF(E8028&gt;Частотометр!C28,"высокая",IF(AND(Частотометр!D28&lt;E8028, E8028&lt;Частотометр!C28),"средняя","низкая"))</f>
        <v>#NUM!</v>
      </c>
    </row>
    <row r="8029" spans="2:11" x14ac:dyDescent="0.2">
      <c r="B8029" s="8" t="s">
        <v>568</v>
      </c>
      <c r="F8029" s="8" t="str">
        <f t="shared" si="328"/>
        <v/>
      </c>
      <c r="G8029" s="8" t="s">
        <v>568</v>
      </c>
      <c r="H8029" s="8" t="str">
        <f t="shared" si="329"/>
        <v>""</v>
      </c>
      <c r="J8029" s="8" t="e">
        <f>IF(D8029&gt;Частотометр!B10,"высокочаст",IF(AND(Частотометр!C10&lt;D8029, D8029&lt;Частотометр!B10),"среднечаст","низкочаст"))</f>
        <v>#NUM!</v>
      </c>
      <c r="K8029" s="8" t="e">
        <f>IF(E8029&gt;Частотометр!C28,"высокая",IF(AND(Частотометр!D28&lt;E8029, E8029&lt;Частотометр!C28),"средняя","низкая"))</f>
        <v>#NUM!</v>
      </c>
    </row>
    <row r="8030" spans="2:11" x14ac:dyDescent="0.2">
      <c r="B8030" s="8" t="s">
        <v>568</v>
      </c>
      <c r="F8030" s="8" t="str">
        <f t="shared" si="328"/>
        <v/>
      </c>
      <c r="G8030" s="8" t="s">
        <v>568</v>
      </c>
      <c r="H8030" s="8" t="str">
        <f t="shared" si="329"/>
        <v>""</v>
      </c>
      <c r="J8030" s="8" t="e">
        <f>IF(D8030&gt;Частотометр!B10,"высокочаст",IF(AND(Частотометр!C10&lt;D8030, D8030&lt;Частотометр!B10),"среднечаст","низкочаст"))</f>
        <v>#NUM!</v>
      </c>
      <c r="K8030" s="8" t="e">
        <f>IF(E8030&gt;Частотометр!C28,"высокая",IF(AND(Частотометр!D28&lt;E8030, E8030&lt;Частотометр!C28),"средняя","низкая"))</f>
        <v>#NUM!</v>
      </c>
    </row>
    <row r="8031" spans="2:11" x14ac:dyDescent="0.2">
      <c r="B8031" s="8" t="s">
        <v>568</v>
      </c>
      <c r="F8031" s="8" t="str">
        <f t="shared" si="328"/>
        <v/>
      </c>
      <c r="G8031" s="8" t="s">
        <v>568</v>
      </c>
      <c r="H8031" s="8" t="str">
        <f t="shared" si="329"/>
        <v>""</v>
      </c>
      <c r="J8031" s="8" t="e">
        <f>IF(D8031&gt;Частотометр!B10,"высокочаст",IF(AND(Частотометр!C10&lt;D8031, D8031&lt;Частотометр!B10),"среднечаст","низкочаст"))</f>
        <v>#NUM!</v>
      </c>
      <c r="K8031" s="8" t="e">
        <f>IF(E8031&gt;Частотометр!C28,"высокая",IF(AND(Частотометр!D28&lt;E8031, E8031&lt;Частотометр!C28),"средняя","низкая"))</f>
        <v>#NUM!</v>
      </c>
    </row>
    <row r="8032" spans="2:11" x14ac:dyDescent="0.2">
      <c r="B8032" s="8" t="s">
        <v>568</v>
      </c>
      <c r="F8032" s="8" t="str">
        <f t="shared" si="328"/>
        <v/>
      </c>
      <c r="G8032" s="8" t="s">
        <v>568</v>
      </c>
      <c r="H8032" s="8" t="str">
        <f t="shared" si="329"/>
        <v>""</v>
      </c>
      <c r="J8032" s="8" t="e">
        <f>IF(D8032&gt;Частотометр!B10,"высокочаст",IF(AND(Частотометр!C10&lt;D8032, D8032&lt;Частотометр!B10),"среднечаст","низкочаст"))</f>
        <v>#NUM!</v>
      </c>
      <c r="K8032" s="8" t="e">
        <f>IF(E8032&gt;Частотометр!C28,"высокая",IF(AND(Частотометр!D28&lt;E8032, E8032&lt;Частотометр!C28),"средняя","низкая"))</f>
        <v>#NUM!</v>
      </c>
    </row>
    <row r="8033" spans="2:11" x14ac:dyDescent="0.2">
      <c r="B8033" s="8" t="s">
        <v>568</v>
      </c>
      <c r="F8033" s="8" t="str">
        <f t="shared" si="328"/>
        <v/>
      </c>
      <c r="G8033" s="8" t="s">
        <v>568</v>
      </c>
      <c r="H8033" s="8" t="str">
        <f t="shared" si="329"/>
        <v>""</v>
      </c>
      <c r="J8033" s="8" t="e">
        <f>IF(D8033&gt;Частотометр!B10,"высокочаст",IF(AND(Частотометр!C10&lt;D8033, D8033&lt;Частотометр!B10),"среднечаст","низкочаст"))</f>
        <v>#NUM!</v>
      </c>
      <c r="K8033" s="8" t="e">
        <f>IF(E8033&gt;Частотометр!C28,"высокая",IF(AND(Частотометр!D28&lt;E8033, E8033&lt;Частотометр!C28),"средняя","низкая"))</f>
        <v>#NUM!</v>
      </c>
    </row>
    <row r="8034" spans="2:11" x14ac:dyDescent="0.2">
      <c r="B8034" s="8" t="s">
        <v>568</v>
      </c>
      <c r="F8034" s="8" t="str">
        <f t="shared" si="328"/>
        <v/>
      </c>
      <c r="G8034" s="8" t="s">
        <v>568</v>
      </c>
      <c r="H8034" s="8" t="str">
        <f t="shared" si="329"/>
        <v>""</v>
      </c>
      <c r="J8034" s="8" t="e">
        <f>IF(D8034&gt;Частотометр!B10,"высокочаст",IF(AND(Частотометр!C10&lt;D8034, D8034&lt;Частотометр!B10),"среднечаст","низкочаст"))</f>
        <v>#NUM!</v>
      </c>
      <c r="K8034" s="8" t="e">
        <f>IF(E8034&gt;Частотометр!C28,"высокая",IF(AND(Частотометр!D28&lt;E8034, E8034&lt;Частотометр!C28),"средняя","низкая"))</f>
        <v>#NUM!</v>
      </c>
    </row>
    <row r="8035" spans="2:11" x14ac:dyDescent="0.2">
      <c r="B8035" s="8" t="s">
        <v>568</v>
      </c>
      <c r="F8035" s="8" t="str">
        <f t="shared" si="328"/>
        <v/>
      </c>
      <c r="G8035" s="8" t="s">
        <v>568</v>
      </c>
      <c r="H8035" s="8" t="str">
        <f t="shared" si="329"/>
        <v>""</v>
      </c>
      <c r="J8035" s="8" t="e">
        <f>IF(D8035&gt;Частотометр!B10,"высокочаст",IF(AND(Частотометр!C10&lt;D8035, D8035&lt;Частотометр!B10),"среднечаст","низкочаст"))</f>
        <v>#NUM!</v>
      </c>
      <c r="K8035" s="8" t="e">
        <f>IF(E8035&gt;Частотометр!C28,"высокая",IF(AND(Частотометр!D28&lt;E8035, E8035&lt;Частотометр!C28),"средняя","низкая"))</f>
        <v>#NUM!</v>
      </c>
    </row>
    <row r="8036" spans="2:11" x14ac:dyDescent="0.2">
      <c r="B8036" s="8" t="s">
        <v>568</v>
      </c>
      <c r="F8036" s="8" t="str">
        <f t="shared" si="328"/>
        <v/>
      </c>
      <c r="G8036" s="8" t="s">
        <v>568</v>
      </c>
      <c r="H8036" s="8" t="str">
        <f t="shared" si="329"/>
        <v>""</v>
      </c>
      <c r="J8036" s="8" t="e">
        <f>IF(D8036&gt;Частотометр!B10,"высокочаст",IF(AND(Частотометр!C10&lt;D8036, D8036&lt;Частотометр!B10),"среднечаст","низкочаст"))</f>
        <v>#NUM!</v>
      </c>
      <c r="K8036" s="8" t="e">
        <f>IF(E8036&gt;Частотометр!C28,"высокая",IF(AND(Частотометр!D28&lt;E8036, E8036&lt;Частотометр!C28),"средняя","низкая"))</f>
        <v>#NUM!</v>
      </c>
    </row>
    <row r="8037" spans="2:11" x14ac:dyDescent="0.2">
      <c r="B8037" s="8" t="s">
        <v>568</v>
      </c>
      <c r="F8037" s="8" t="str">
        <f t="shared" si="328"/>
        <v/>
      </c>
      <c r="G8037" s="8" t="s">
        <v>568</v>
      </c>
      <c r="H8037" s="8" t="str">
        <f t="shared" si="329"/>
        <v>""</v>
      </c>
      <c r="J8037" s="8" t="e">
        <f>IF(D8037&gt;Частотометр!B10,"высокочаст",IF(AND(Частотометр!C10&lt;D8037, D8037&lt;Частотометр!B10),"среднечаст","низкочаст"))</f>
        <v>#NUM!</v>
      </c>
      <c r="K8037" s="8" t="e">
        <f>IF(E8037&gt;Частотометр!C28,"высокая",IF(AND(Частотометр!D28&lt;E8037, E8037&lt;Частотометр!C28),"средняя","низкая"))</f>
        <v>#NUM!</v>
      </c>
    </row>
    <row r="8038" spans="2:11" x14ac:dyDescent="0.2">
      <c r="B8038" s="8" t="s">
        <v>568</v>
      </c>
      <c r="F8038" s="8" t="str">
        <f t="shared" si="328"/>
        <v/>
      </c>
      <c r="G8038" s="8" t="s">
        <v>568</v>
      </c>
      <c r="H8038" s="8" t="str">
        <f t="shared" si="329"/>
        <v>""</v>
      </c>
      <c r="J8038" s="8" t="e">
        <f>IF(D8038&gt;Частотометр!B10,"высокочаст",IF(AND(Частотометр!C10&lt;D8038, D8038&lt;Частотометр!B10),"среднечаст","низкочаст"))</f>
        <v>#NUM!</v>
      </c>
      <c r="K8038" s="8" t="e">
        <f>IF(E8038&gt;Частотометр!C28,"высокая",IF(AND(Частотометр!D28&lt;E8038, E8038&lt;Частотометр!C28),"средняя","низкая"))</f>
        <v>#NUM!</v>
      </c>
    </row>
    <row r="8039" spans="2:11" x14ac:dyDescent="0.2">
      <c r="B8039" s="8" t="s">
        <v>568</v>
      </c>
      <c r="F8039" s="8" t="str">
        <f t="shared" si="328"/>
        <v/>
      </c>
      <c r="G8039" s="8" t="s">
        <v>568</v>
      </c>
      <c r="H8039" s="8" t="str">
        <f t="shared" si="329"/>
        <v>""</v>
      </c>
      <c r="J8039" s="8" t="e">
        <f>IF(D8039&gt;Частотометр!B10,"высокочаст",IF(AND(Частотометр!C10&lt;D8039, D8039&lt;Частотометр!B10),"среднечаст","низкочаст"))</f>
        <v>#NUM!</v>
      </c>
      <c r="K8039" s="8" t="e">
        <f>IF(E8039&gt;Частотометр!C28,"высокая",IF(AND(Частотометр!D28&lt;E8039, E8039&lt;Частотометр!C28),"средняя","низкая"))</f>
        <v>#NUM!</v>
      </c>
    </row>
    <row r="8040" spans="2:11" x14ac:dyDescent="0.2">
      <c r="B8040" s="8" t="s">
        <v>568</v>
      </c>
      <c r="F8040" s="8" t="str">
        <f t="shared" si="328"/>
        <v/>
      </c>
      <c r="G8040" s="8" t="s">
        <v>568</v>
      </c>
      <c r="H8040" s="8" t="str">
        <f t="shared" si="329"/>
        <v>""</v>
      </c>
      <c r="J8040" s="8" t="e">
        <f>IF(D8040&gt;Частотометр!B10,"высокочаст",IF(AND(Частотометр!C10&lt;D8040, D8040&lt;Частотометр!B10),"среднечаст","низкочаст"))</f>
        <v>#NUM!</v>
      </c>
      <c r="K8040" s="8" t="e">
        <f>IF(E8040&gt;Частотометр!C28,"высокая",IF(AND(Частотометр!D28&lt;E8040, E8040&lt;Частотометр!C28),"средняя","низкая"))</f>
        <v>#NUM!</v>
      </c>
    </row>
    <row r="8041" spans="2:11" x14ac:dyDescent="0.2">
      <c r="B8041" s="8" t="s">
        <v>568</v>
      </c>
      <c r="F8041" s="8" t="str">
        <f t="shared" si="328"/>
        <v/>
      </c>
      <c r="G8041" s="8" t="s">
        <v>568</v>
      </c>
      <c r="H8041" s="8" t="str">
        <f t="shared" si="329"/>
        <v>""</v>
      </c>
      <c r="J8041" s="8" t="e">
        <f>IF(D8041&gt;Частотометр!B10,"высокочаст",IF(AND(Частотометр!C10&lt;D8041, D8041&lt;Частотометр!B10),"среднечаст","низкочаст"))</f>
        <v>#NUM!</v>
      </c>
      <c r="K8041" s="8" t="e">
        <f>IF(E8041&gt;Частотометр!C28,"высокая",IF(AND(Частотометр!D28&lt;E8041, E8041&lt;Частотометр!C28),"средняя","низкая"))</f>
        <v>#NUM!</v>
      </c>
    </row>
    <row r="8042" spans="2:11" x14ac:dyDescent="0.2">
      <c r="B8042" s="8" t="s">
        <v>568</v>
      </c>
      <c r="F8042" s="8" t="str">
        <f t="shared" si="328"/>
        <v/>
      </c>
      <c r="G8042" s="8" t="s">
        <v>568</v>
      </c>
      <c r="H8042" s="8" t="str">
        <f t="shared" si="329"/>
        <v>""</v>
      </c>
      <c r="J8042" s="8" t="e">
        <f>IF(D8042&gt;Частотометр!B10,"высокочаст",IF(AND(Частотометр!C10&lt;D8042, D8042&lt;Частотометр!B10),"среднечаст","низкочаст"))</f>
        <v>#NUM!</v>
      </c>
      <c r="K8042" s="8" t="e">
        <f>IF(E8042&gt;Частотометр!C28,"высокая",IF(AND(Частотометр!D28&lt;E8042, E8042&lt;Частотометр!C28),"средняя","низкая"))</f>
        <v>#NUM!</v>
      </c>
    </row>
    <row r="8043" spans="2:11" x14ac:dyDescent="0.2">
      <c r="B8043" s="8" t="s">
        <v>568</v>
      </c>
      <c r="F8043" s="8" t="str">
        <f t="shared" si="328"/>
        <v/>
      </c>
      <c r="G8043" s="8" t="s">
        <v>568</v>
      </c>
      <c r="H8043" s="8" t="str">
        <f t="shared" si="329"/>
        <v>""</v>
      </c>
      <c r="J8043" s="8" t="e">
        <f>IF(D8043&gt;Частотометр!B10,"высокочаст",IF(AND(Частотометр!C10&lt;D8043, D8043&lt;Частотометр!B10),"среднечаст","низкочаст"))</f>
        <v>#NUM!</v>
      </c>
      <c r="K8043" s="8" t="e">
        <f>IF(E8043&gt;Частотометр!C28,"высокая",IF(AND(Частотометр!D28&lt;E8043, E8043&lt;Частотометр!C28),"средняя","низкая"))</f>
        <v>#NUM!</v>
      </c>
    </row>
    <row r="8044" spans="2:11" x14ac:dyDescent="0.2">
      <c r="B8044" s="8" t="s">
        <v>568</v>
      </c>
      <c r="F8044" s="8" t="str">
        <f t="shared" si="328"/>
        <v/>
      </c>
      <c r="G8044" s="8" t="s">
        <v>568</v>
      </c>
      <c r="H8044" s="8" t="str">
        <f t="shared" si="329"/>
        <v>""</v>
      </c>
      <c r="J8044" s="8" t="e">
        <f>IF(D8044&gt;Частотометр!B10,"высокочаст",IF(AND(Частотометр!C10&lt;D8044, D8044&lt;Частотометр!B10),"среднечаст","низкочаст"))</f>
        <v>#NUM!</v>
      </c>
      <c r="K8044" s="8" t="e">
        <f>IF(E8044&gt;Частотометр!C28,"высокая",IF(AND(Частотометр!D28&lt;E8044, E8044&lt;Частотометр!C28),"средняя","низкая"))</f>
        <v>#NUM!</v>
      </c>
    </row>
    <row r="8045" spans="2:11" x14ac:dyDescent="0.2">
      <c r="B8045" s="8" t="s">
        <v>568</v>
      </c>
      <c r="F8045" s="8" t="str">
        <f t="shared" si="328"/>
        <v/>
      </c>
      <c r="G8045" s="8" t="s">
        <v>568</v>
      </c>
      <c r="H8045" s="8" t="str">
        <f t="shared" si="329"/>
        <v>""</v>
      </c>
      <c r="J8045" s="8" t="e">
        <f>IF(D8045&gt;Частотометр!B10,"высокочаст",IF(AND(Частотометр!C10&lt;D8045, D8045&lt;Частотометр!B10),"среднечаст","низкочаст"))</f>
        <v>#NUM!</v>
      </c>
      <c r="K8045" s="8" t="e">
        <f>IF(E8045&gt;Частотометр!C28,"высокая",IF(AND(Частотометр!D28&lt;E8045, E8045&lt;Частотометр!C28),"средняя","низкая"))</f>
        <v>#NUM!</v>
      </c>
    </row>
    <row r="8046" spans="2:11" x14ac:dyDescent="0.2">
      <c r="B8046" s="8" t="s">
        <v>568</v>
      </c>
      <c r="F8046" s="8" t="str">
        <f t="shared" si="328"/>
        <v/>
      </c>
      <c r="G8046" s="8" t="s">
        <v>568</v>
      </c>
      <c r="H8046" s="8" t="str">
        <f t="shared" si="329"/>
        <v>""</v>
      </c>
      <c r="J8046" s="8" t="e">
        <f>IF(D8046&gt;Частотометр!B10,"высокочаст",IF(AND(Частотометр!C10&lt;D8046, D8046&lt;Частотометр!B10),"среднечаст","низкочаст"))</f>
        <v>#NUM!</v>
      </c>
      <c r="K8046" s="8" t="e">
        <f>IF(E8046&gt;Частотометр!C28,"высокая",IF(AND(Частотометр!D28&lt;E8046, E8046&lt;Частотометр!C28),"средняя","низкая"))</f>
        <v>#NUM!</v>
      </c>
    </row>
    <row r="8047" spans="2:11" x14ac:dyDescent="0.2">
      <c r="B8047" s="8" t="s">
        <v>568</v>
      </c>
      <c r="F8047" s="8" t="str">
        <f t="shared" si="328"/>
        <v/>
      </c>
      <c r="G8047" s="8" t="s">
        <v>568</v>
      </c>
      <c r="H8047" s="8" t="str">
        <f t="shared" si="329"/>
        <v>""</v>
      </c>
      <c r="J8047" s="8" t="e">
        <f>IF(D8047&gt;Частотометр!B10,"высокочаст",IF(AND(Частотометр!C10&lt;D8047, D8047&lt;Частотометр!B10),"среднечаст","низкочаст"))</f>
        <v>#NUM!</v>
      </c>
      <c r="K8047" s="8" t="e">
        <f>IF(E8047&gt;Частотометр!C28,"высокая",IF(AND(Частотометр!D28&lt;E8047, E8047&lt;Частотометр!C28),"средняя","низкая"))</f>
        <v>#NUM!</v>
      </c>
    </row>
    <row r="8048" spans="2:11" x14ac:dyDescent="0.2">
      <c r="B8048" s="8" t="s">
        <v>568</v>
      </c>
      <c r="F8048" s="8" t="str">
        <f t="shared" si="328"/>
        <v/>
      </c>
      <c r="G8048" s="8" t="s">
        <v>568</v>
      </c>
      <c r="H8048" s="8" t="str">
        <f t="shared" si="329"/>
        <v>""</v>
      </c>
      <c r="J8048" s="8" t="e">
        <f>IF(D8048&gt;Частотометр!B10,"высокочаст",IF(AND(Частотометр!C10&lt;D8048, D8048&lt;Частотометр!B10),"среднечаст","низкочаст"))</f>
        <v>#NUM!</v>
      </c>
      <c r="K8048" s="8" t="e">
        <f>IF(E8048&gt;Частотометр!C28,"высокая",IF(AND(Частотометр!D28&lt;E8048, E8048&lt;Частотометр!C28),"средняя","низкая"))</f>
        <v>#NUM!</v>
      </c>
    </row>
    <row r="8049" spans="2:11" x14ac:dyDescent="0.2">
      <c r="B8049" s="8" t="s">
        <v>568</v>
      </c>
      <c r="F8049" s="8" t="str">
        <f t="shared" si="328"/>
        <v/>
      </c>
      <c r="G8049" s="8" t="s">
        <v>568</v>
      </c>
      <c r="H8049" s="8" t="str">
        <f t="shared" si="329"/>
        <v>""</v>
      </c>
      <c r="J8049" s="8" t="e">
        <f>IF(D8049&gt;Частотометр!B10,"высокочаст",IF(AND(Частотометр!C10&lt;D8049, D8049&lt;Частотометр!B10),"среднечаст","низкочаст"))</f>
        <v>#NUM!</v>
      </c>
      <c r="K8049" s="8" t="e">
        <f>IF(E8049&gt;Частотометр!C28,"высокая",IF(AND(Частотометр!D28&lt;E8049, E8049&lt;Частотометр!C28),"средняя","низкая"))</f>
        <v>#NUM!</v>
      </c>
    </row>
    <row r="8050" spans="2:11" x14ac:dyDescent="0.2">
      <c r="B8050" s="8" t="s">
        <v>568</v>
      </c>
      <c r="F8050" s="8" t="str">
        <f t="shared" si="328"/>
        <v/>
      </c>
      <c r="G8050" s="8" t="s">
        <v>568</v>
      </c>
      <c r="H8050" s="8" t="str">
        <f t="shared" si="329"/>
        <v>""</v>
      </c>
      <c r="J8050" s="8" t="e">
        <f>IF(D8050&gt;Частотометр!B10,"высокочаст",IF(AND(Частотометр!C10&lt;D8050, D8050&lt;Частотометр!B10),"среднечаст","низкочаст"))</f>
        <v>#NUM!</v>
      </c>
      <c r="K8050" s="8" t="e">
        <f>IF(E8050&gt;Частотометр!C28,"высокая",IF(AND(Частотометр!D28&lt;E8050, E8050&lt;Частотометр!C28),"средняя","низкая"))</f>
        <v>#NUM!</v>
      </c>
    </row>
    <row r="8051" spans="2:11" x14ac:dyDescent="0.2">
      <c r="B8051" s="8" t="s">
        <v>568</v>
      </c>
      <c r="F8051" s="8" t="str">
        <f t="shared" si="328"/>
        <v/>
      </c>
      <c r="G8051" s="8" t="s">
        <v>568</v>
      </c>
      <c r="H8051" s="8" t="str">
        <f t="shared" si="329"/>
        <v>""</v>
      </c>
      <c r="J8051" s="8" t="e">
        <f>IF(D8051&gt;Частотометр!B10,"высокочаст",IF(AND(Частотометр!C10&lt;D8051, D8051&lt;Частотометр!B10),"среднечаст","низкочаст"))</f>
        <v>#NUM!</v>
      </c>
      <c r="K8051" s="8" t="e">
        <f>IF(E8051&gt;Частотометр!C28,"высокая",IF(AND(Частотометр!D28&lt;E8051, E8051&lt;Частотометр!C28),"средняя","низкая"))</f>
        <v>#NUM!</v>
      </c>
    </row>
    <row r="8052" spans="2:11" x14ac:dyDescent="0.2">
      <c r="B8052" s="8" t="s">
        <v>568</v>
      </c>
      <c r="F8052" s="8" t="str">
        <f t="shared" si="328"/>
        <v/>
      </c>
      <c r="G8052" s="8" t="s">
        <v>568</v>
      </c>
      <c r="H8052" s="8" t="str">
        <f t="shared" si="329"/>
        <v>""</v>
      </c>
      <c r="J8052" s="8" t="e">
        <f>IF(D8052&gt;Частотометр!B10,"высокочаст",IF(AND(Частотометр!C10&lt;D8052, D8052&lt;Частотометр!B10),"среднечаст","низкочаст"))</f>
        <v>#NUM!</v>
      </c>
      <c r="K8052" s="8" t="e">
        <f>IF(E8052&gt;Частотометр!C28,"высокая",IF(AND(Частотометр!D28&lt;E8052, E8052&lt;Частотометр!C28),"средняя","низкая"))</f>
        <v>#NUM!</v>
      </c>
    </row>
    <row r="8053" spans="2:11" x14ac:dyDescent="0.2">
      <c r="B8053" s="8" t="s">
        <v>568</v>
      </c>
      <c r="F8053" s="8" t="str">
        <f t="shared" si="328"/>
        <v/>
      </c>
      <c r="G8053" s="8" t="s">
        <v>568</v>
      </c>
      <c r="H8053" s="8" t="str">
        <f t="shared" si="329"/>
        <v>""</v>
      </c>
      <c r="J8053" s="8" t="e">
        <f>IF(D8053&gt;Частотометр!B10,"высокочаст",IF(AND(Частотометр!C10&lt;D8053, D8053&lt;Частотометр!B10),"среднечаст","низкочаст"))</f>
        <v>#NUM!</v>
      </c>
      <c r="K8053" s="8" t="e">
        <f>IF(E8053&gt;Частотометр!C28,"высокая",IF(AND(Частотометр!D28&lt;E8053, E8053&lt;Частотометр!C28),"средняя","низкая"))</f>
        <v>#NUM!</v>
      </c>
    </row>
    <row r="8054" spans="2:11" x14ac:dyDescent="0.2">
      <c r="B8054" s="8" t="s">
        <v>568</v>
      </c>
      <c r="F8054" s="8" t="str">
        <f t="shared" si="328"/>
        <v/>
      </c>
      <c r="G8054" s="8" t="s">
        <v>568</v>
      </c>
      <c r="H8054" s="8" t="str">
        <f t="shared" si="329"/>
        <v>""</v>
      </c>
      <c r="J8054" s="8" t="e">
        <f>IF(D8054&gt;Частотометр!B10,"высокочаст",IF(AND(Частотометр!C10&lt;D8054, D8054&lt;Частотометр!B10),"среднечаст","низкочаст"))</f>
        <v>#NUM!</v>
      </c>
      <c r="K8054" s="8" t="e">
        <f>IF(E8054&gt;Частотометр!C28,"высокая",IF(AND(Частотометр!D28&lt;E8054, E8054&lt;Частотометр!C28),"средняя","низкая"))</f>
        <v>#NUM!</v>
      </c>
    </row>
    <row r="8055" spans="2:11" x14ac:dyDescent="0.2">
      <c r="B8055" s="8" t="s">
        <v>568</v>
      </c>
      <c r="F8055" s="8" t="str">
        <f t="shared" si="328"/>
        <v/>
      </c>
      <c r="G8055" s="8" t="s">
        <v>568</v>
      </c>
      <c r="H8055" s="8" t="str">
        <f t="shared" si="329"/>
        <v>""</v>
      </c>
      <c r="J8055" s="8" t="e">
        <f>IF(D8055&gt;Частотометр!B10,"высокочаст",IF(AND(Частотометр!C10&lt;D8055, D8055&lt;Частотометр!B10),"среднечаст","низкочаст"))</f>
        <v>#NUM!</v>
      </c>
      <c r="K8055" s="8" t="e">
        <f>IF(E8055&gt;Частотометр!C28,"высокая",IF(AND(Частотометр!D28&lt;E8055, E8055&lt;Частотометр!C28),"средняя","низкая"))</f>
        <v>#NUM!</v>
      </c>
    </row>
    <row r="8056" spans="2:11" x14ac:dyDescent="0.2">
      <c r="B8056" s="8" t="s">
        <v>568</v>
      </c>
      <c r="F8056" s="8" t="str">
        <f t="shared" si="328"/>
        <v/>
      </c>
      <c r="G8056" s="8" t="s">
        <v>568</v>
      </c>
      <c r="H8056" s="8" t="str">
        <f t="shared" si="329"/>
        <v>""</v>
      </c>
      <c r="J8056" s="8" t="e">
        <f>IF(D8056&gt;Частотометр!B10,"высокочаст",IF(AND(Частотометр!C10&lt;D8056, D8056&lt;Частотометр!B10),"среднечаст","низкочаст"))</f>
        <v>#NUM!</v>
      </c>
      <c r="K8056" s="8" t="e">
        <f>IF(E8056&gt;Частотометр!C28,"высокая",IF(AND(Частотометр!D28&lt;E8056, E8056&lt;Частотометр!C28),"средняя","низкая"))</f>
        <v>#NUM!</v>
      </c>
    </row>
    <row r="8057" spans="2:11" x14ac:dyDescent="0.2">
      <c r="B8057" s="8" t="s">
        <v>568</v>
      </c>
      <c r="F8057" s="8" t="str">
        <f t="shared" si="328"/>
        <v/>
      </c>
      <c r="G8057" s="8" t="s">
        <v>568</v>
      </c>
      <c r="H8057" s="8" t="str">
        <f t="shared" si="329"/>
        <v>""</v>
      </c>
      <c r="J8057" s="8" t="e">
        <f>IF(D8057&gt;Частотометр!B10,"высокочаст",IF(AND(Частотометр!C10&lt;D8057, D8057&lt;Частотометр!B10),"среднечаст","низкочаст"))</f>
        <v>#NUM!</v>
      </c>
      <c r="K8057" s="8" t="e">
        <f>IF(E8057&gt;Частотометр!C28,"высокая",IF(AND(Частотометр!D28&lt;E8057, E8057&lt;Частотометр!C28),"средняя","низкая"))</f>
        <v>#NUM!</v>
      </c>
    </row>
    <row r="8058" spans="2:11" x14ac:dyDescent="0.2">
      <c r="B8058" s="8" t="s">
        <v>568</v>
      </c>
      <c r="F8058" s="8" t="str">
        <f t="shared" si="328"/>
        <v/>
      </c>
      <c r="G8058" s="8" t="s">
        <v>568</v>
      </c>
      <c r="H8058" s="8" t="str">
        <f t="shared" si="329"/>
        <v>""</v>
      </c>
      <c r="J8058" s="8" t="e">
        <f>IF(D8058&gt;Частотометр!B10,"высокочаст",IF(AND(Частотометр!C10&lt;D8058, D8058&lt;Частотометр!B10),"среднечаст","низкочаст"))</f>
        <v>#NUM!</v>
      </c>
      <c r="K8058" s="8" t="e">
        <f>IF(E8058&gt;Частотометр!C28,"высокая",IF(AND(Частотометр!D28&lt;E8058, E8058&lt;Частотометр!C28),"средняя","низкая"))</f>
        <v>#NUM!</v>
      </c>
    </row>
    <row r="8059" spans="2:11" x14ac:dyDescent="0.2">
      <c r="B8059" s="8" t="s">
        <v>568</v>
      </c>
      <c r="F8059" s="8" t="str">
        <f t="shared" si="328"/>
        <v/>
      </c>
      <c r="G8059" s="8" t="s">
        <v>568</v>
      </c>
      <c r="H8059" s="8" t="str">
        <f t="shared" si="329"/>
        <v>""</v>
      </c>
      <c r="J8059" s="8" t="e">
        <f>IF(D8059&gt;Частотометр!B10,"высокочаст",IF(AND(Частотометр!C10&lt;D8059, D8059&lt;Частотометр!B10),"среднечаст","низкочаст"))</f>
        <v>#NUM!</v>
      </c>
      <c r="K8059" s="8" t="e">
        <f>IF(E8059&gt;Частотометр!C28,"высокая",IF(AND(Частотометр!D28&lt;E8059, E8059&lt;Частотометр!C28),"средняя","низкая"))</f>
        <v>#NUM!</v>
      </c>
    </row>
    <row r="8060" spans="2:11" x14ac:dyDescent="0.2">
      <c r="B8060" s="8" t="s">
        <v>568</v>
      </c>
      <c r="F8060" s="8" t="str">
        <f t="shared" si="328"/>
        <v/>
      </c>
      <c r="G8060" s="8" t="s">
        <v>568</v>
      </c>
      <c r="H8060" s="8" t="str">
        <f t="shared" si="329"/>
        <v>""</v>
      </c>
      <c r="J8060" s="8" t="e">
        <f>IF(D8060&gt;Частотометр!B10,"высокочаст",IF(AND(Частотометр!C10&lt;D8060, D8060&lt;Частотометр!B10),"среднечаст","низкочаст"))</f>
        <v>#NUM!</v>
      </c>
      <c r="K8060" s="8" t="e">
        <f>IF(E8060&gt;Частотометр!C28,"высокая",IF(AND(Частотометр!D28&lt;E8060, E8060&lt;Частотометр!C28),"средняя","низкая"))</f>
        <v>#NUM!</v>
      </c>
    </row>
    <row r="8061" spans="2:11" x14ac:dyDescent="0.2">
      <c r="B8061" s="8" t="s">
        <v>568</v>
      </c>
      <c r="F8061" s="8" t="str">
        <f t="shared" si="328"/>
        <v/>
      </c>
      <c r="G8061" s="8" t="s">
        <v>568</v>
      </c>
      <c r="H8061" s="8" t="str">
        <f t="shared" si="329"/>
        <v>""</v>
      </c>
      <c r="J8061" s="8" t="e">
        <f>IF(D8061&gt;Частотометр!B10,"высокочаст",IF(AND(Частотометр!C10&lt;D8061, D8061&lt;Частотометр!B10),"среднечаст","низкочаст"))</f>
        <v>#NUM!</v>
      </c>
      <c r="K8061" s="8" t="e">
        <f>IF(E8061&gt;Частотометр!C28,"высокая",IF(AND(Частотометр!D28&lt;E8061, E8061&lt;Частотометр!C28),"средняя","низкая"))</f>
        <v>#NUM!</v>
      </c>
    </row>
    <row r="8062" spans="2:11" x14ac:dyDescent="0.2">
      <c r="B8062" s="8" t="s">
        <v>568</v>
      </c>
      <c r="F8062" s="8" t="str">
        <f t="shared" si="328"/>
        <v/>
      </c>
      <c r="G8062" s="8" t="s">
        <v>568</v>
      </c>
      <c r="H8062" s="8" t="str">
        <f t="shared" si="329"/>
        <v>""</v>
      </c>
      <c r="J8062" s="8" t="e">
        <f>IF(D8062&gt;Частотометр!B10,"высокочаст",IF(AND(Частотометр!C10&lt;D8062, D8062&lt;Частотометр!B10),"среднечаст","низкочаст"))</f>
        <v>#NUM!</v>
      </c>
      <c r="K8062" s="8" t="e">
        <f>IF(E8062&gt;Частотометр!C28,"высокая",IF(AND(Частотометр!D28&lt;E8062, E8062&lt;Частотометр!C28),"средняя","низкая"))</f>
        <v>#NUM!</v>
      </c>
    </row>
    <row r="8063" spans="2:11" x14ac:dyDescent="0.2">
      <c r="B8063" s="8" t="s">
        <v>568</v>
      </c>
      <c r="F8063" s="8" t="str">
        <f t="shared" si="328"/>
        <v/>
      </c>
      <c r="G8063" s="8" t="s">
        <v>568</v>
      </c>
      <c r="H8063" s="8" t="str">
        <f t="shared" si="329"/>
        <v>""</v>
      </c>
      <c r="J8063" s="8" t="e">
        <f>IF(D8063&gt;Частотометр!B10,"высокочаст",IF(AND(Частотометр!C10&lt;D8063, D8063&lt;Частотометр!B10),"среднечаст","низкочаст"))</f>
        <v>#NUM!</v>
      </c>
      <c r="K8063" s="8" t="e">
        <f>IF(E8063&gt;Частотометр!C28,"высокая",IF(AND(Частотометр!D28&lt;E8063, E8063&lt;Частотометр!C28),"средняя","низкая"))</f>
        <v>#NUM!</v>
      </c>
    </row>
    <row r="8064" spans="2:11" x14ac:dyDescent="0.2">
      <c r="B8064" s="8" t="s">
        <v>568</v>
      </c>
      <c r="F8064" s="8" t="str">
        <f t="shared" si="328"/>
        <v/>
      </c>
      <c r="G8064" s="8" t="s">
        <v>568</v>
      </c>
      <c r="H8064" s="8" t="str">
        <f t="shared" si="329"/>
        <v>""</v>
      </c>
      <c r="J8064" s="8" t="e">
        <f>IF(D8064&gt;Частотометр!B10,"высокочаст",IF(AND(Частотометр!C10&lt;D8064, D8064&lt;Частотометр!B10),"среднечаст","низкочаст"))</f>
        <v>#NUM!</v>
      </c>
      <c r="K8064" s="8" t="e">
        <f>IF(E8064&gt;Частотометр!C28,"высокая",IF(AND(Частотометр!D28&lt;E8064, E8064&lt;Частотометр!C28),"средняя","низкая"))</f>
        <v>#NUM!</v>
      </c>
    </row>
    <row r="8065" spans="2:11" x14ac:dyDescent="0.2">
      <c r="B8065" s="8" t="s">
        <v>568</v>
      </c>
      <c r="F8065" s="8" t="str">
        <f t="shared" si="328"/>
        <v/>
      </c>
      <c r="G8065" s="8" t="s">
        <v>568</v>
      </c>
      <c r="H8065" s="8" t="str">
        <f t="shared" si="329"/>
        <v>""</v>
      </c>
      <c r="J8065" s="8" t="e">
        <f>IF(D8065&gt;Частотометр!B10,"высокочаст",IF(AND(Частотометр!C10&lt;D8065, D8065&lt;Частотометр!B10),"среднечаст","низкочаст"))</f>
        <v>#NUM!</v>
      </c>
      <c r="K8065" s="8" t="e">
        <f>IF(E8065&gt;Частотометр!C28,"высокая",IF(AND(Частотометр!D28&lt;E8065, E8065&lt;Частотометр!C28),"средняя","низкая"))</f>
        <v>#NUM!</v>
      </c>
    </row>
    <row r="8066" spans="2:11" x14ac:dyDescent="0.2">
      <c r="B8066" s="8" t="s">
        <v>568</v>
      </c>
      <c r="F8066" s="8" t="str">
        <f t="shared" si="328"/>
        <v/>
      </c>
      <c r="G8066" s="8" t="s">
        <v>568</v>
      </c>
      <c r="H8066" s="8" t="str">
        <f t="shared" si="329"/>
        <v>""</v>
      </c>
      <c r="J8066" s="8" t="e">
        <f>IF(D8066&gt;Частотометр!B10,"высокочаст",IF(AND(Частотометр!C10&lt;D8066, D8066&lt;Частотометр!B10),"среднечаст","низкочаст"))</f>
        <v>#NUM!</v>
      </c>
      <c r="K8066" s="8" t="e">
        <f>IF(E8066&gt;Частотометр!C28,"высокая",IF(AND(Частотометр!D28&lt;E8066, E8066&lt;Частотометр!C28),"средняя","низкая"))</f>
        <v>#NUM!</v>
      </c>
    </row>
    <row r="8067" spans="2:11" x14ac:dyDescent="0.2">
      <c r="B8067" s="8" t="s">
        <v>568</v>
      </c>
      <c r="F8067" s="8" t="str">
        <f t="shared" ref="F8067:F8130" si="330">TRIM(C8067)</f>
        <v/>
      </c>
      <c r="G8067" s="8" t="s">
        <v>568</v>
      </c>
      <c r="H8067" s="8" t="str">
        <f t="shared" ref="H8067:H8130" si="331">CONCATENATE(B8067,F8067,G8067)</f>
        <v>""</v>
      </c>
      <c r="J8067" s="8" t="e">
        <f>IF(D8067&gt;Частотометр!B10,"высокочаст",IF(AND(Частотометр!C10&lt;D8067, D8067&lt;Частотометр!B10),"среднечаст","низкочаст"))</f>
        <v>#NUM!</v>
      </c>
      <c r="K8067" s="8" t="e">
        <f>IF(E8067&gt;Частотометр!C28,"высокая",IF(AND(Частотометр!D28&lt;E8067, E8067&lt;Частотометр!C28),"средняя","низкая"))</f>
        <v>#NUM!</v>
      </c>
    </row>
    <row r="8068" spans="2:11" x14ac:dyDescent="0.2">
      <c r="B8068" s="8" t="s">
        <v>568</v>
      </c>
      <c r="F8068" s="8" t="str">
        <f t="shared" si="330"/>
        <v/>
      </c>
      <c r="G8068" s="8" t="s">
        <v>568</v>
      </c>
      <c r="H8068" s="8" t="str">
        <f t="shared" si="331"/>
        <v>""</v>
      </c>
      <c r="J8068" s="8" t="e">
        <f>IF(D8068&gt;Частотометр!B10,"высокочаст",IF(AND(Частотометр!C10&lt;D8068, D8068&lt;Частотометр!B10),"среднечаст","низкочаст"))</f>
        <v>#NUM!</v>
      </c>
      <c r="K8068" s="8" t="e">
        <f>IF(E8068&gt;Частотометр!C28,"высокая",IF(AND(Частотометр!D28&lt;E8068, E8068&lt;Частотометр!C28),"средняя","низкая"))</f>
        <v>#NUM!</v>
      </c>
    </row>
    <row r="8069" spans="2:11" x14ac:dyDescent="0.2">
      <c r="B8069" s="8" t="s">
        <v>568</v>
      </c>
      <c r="F8069" s="8" t="str">
        <f t="shared" si="330"/>
        <v/>
      </c>
      <c r="G8069" s="8" t="s">
        <v>568</v>
      </c>
      <c r="H8069" s="8" t="str">
        <f t="shared" si="331"/>
        <v>""</v>
      </c>
      <c r="J8069" s="8" t="e">
        <f>IF(D8069&gt;Частотометр!B10,"высокочаст",IF(AND(Частотометр!C10&lt;D8069, D8069&lt;Частотометр!B10),"среднечаст","низкочаст"))</f>
        <v>#NUM!</v>
      </c>
      <c r="K8069" s="8" t="e">
        <f>IF(E8069&gt;Частотометр!C28,"высокая",IF(AND(Частотометр!D28&lt;E8069, E8069&lt;Частотометр!C28),"средняя","низкая"))</f>
        <v>#NUM!</v>
      </c>
    </row>
    <row r="8070" spans="2:11" x14ac:dyDescent="0.2">
      <c r="B8070" s="8" t="s">
        <v>568</v>
      </c>
      <c r="F8070" s="8" t="str">
        <f t="shared" si="330"/>
        <v/>
      </c>
      <c r="G8070" s="8" t="s">
        <v>568</v>
      </c>
      <c r="H8070" s="8" t="str">
        <f t="shared" si="331"/>
        <v>""</v>
      </c>
      <c r="J8070" s="8" t="e">
        <f>IF(D8070&gt;Частотометр!B10,"высокочаст",IF(AND(Частотометр!C10&lt;D8070, D8070&lt;Частотометр!B10),"среднечаст","низкочаст"))</f>
        <v>#NUM!</v>
      </c>
      <c r="K8070" s="8" t="e">
        <f>IF(E8070&gt;Частотометр!C28,"высокая",IF(AND(Частотометр!D28&lt;E8070, E8070&lt;Частотометр!C28),"средняя","низкая"))</f>
        <v>#NUM!</v>
      </c>
    </row>
    <row r="8071" spans="2:11" x14ac:dyDescent="0.2">
      <c r="B8071" s="8" t="s">
        <v>568</v>
      </c>
      <c r="F8071" s="8" t="str">
        <f t="shared" si="330"/>
        <v/>
      </c>
      <c r="G8071" s="8" t="s">
        <v>568</v>
      </c>
      <c r="H8071" s="8" t="str">
        <f t="shared" si="331"/>
        <v>""</v>
      </c>
      <c r="J8071" s="8" t="e">
        <f>IF(D8071&gt;Частотометр!B10,"высокочаст",IF(AND(Частотометр!C10&lt;D8071, D8071&lt;Частотометр!B10),"среднечаст","низкочаст"))</f>
        <v>#NUM!</v>
      </c>
      <c r="K8071" s="8" t="e">
        <f>IF(E8071&gt;Частотометр!C28,"высокая",IF(AND(Частотометр!D28&lt;E8071, E8071&lt;Частотометр!C28),"средняя","низкая"))</f>
        <v>#NUM!</v>
      </c>
    </row>
    <row r="8072" spans="2:11" x14ac:dyDescent="0.2">
      <c r="B8072" s="8" t="s">
        <v>568</v>
      </c>
      <c r="F8072" s="8" t="str">
        <f t="shared" si="330"/>
        <v/>
      </c>
      <c r="G8072" s="8" t="s">
        <v>568</v>
      </c>
      <c r="H8072" s="8" t="str">
        <f t="shared" si="331"/>
        <v>""</v>
      </c>
      <c r="J8072" s="8" t="e">
        <f>IF(D8072&gt;Частотометр!B10,"высокочаст",IF(AND(Частотометр!C10&lt;D8072, D8072&lt;Частотометр!B10),"среднечаст","низкочаст"))</f>
        <v>#NUM!</v>
      </c>
      <c r="K8072" s="8" t="e">
        <f>IF(E8072&gt;Частотометр!C28,"высокая",IF(AND(Частотометр!D28&lt;E8072, E8072&lt;Частотометр!C28),"средняя","низкая"))</f>
        <v>#NUM!</v>
      </c>
    </row>
    <row r="8073" spans="2:11" x14ac:dyDescent="0.2">
      <c r="B8073" s="8" t="s">
        <v>568</v>
      </c>
      <c r="F8073" s="8" t="str">
        <f t="shared" si="330"/>
        <v/>
      </c>
      <c r="G8073" s="8" t="s">
        <v>568</v>
      </c>
      <c r="H8073" s="8" t="str">
        <f t="shared" si="331"/>
        <v>""</v>
      </c>
      <c r="J8073" s="8" t="e">
        <f>IF(D8073&gt;Частотометр!B10,"высокочаст",IF(AND(Частотометр!C10&lt;D8073, D8073&lt;Частотометр!B10),"среднечаст","низкочаст"))</f>
        <v>#NUM!</v>
      </c>
      <c r="K8073" s="8" t="e">
        <f>IF(E8073&gt;Частотометр!C28,"высокая",IF(AND(Частотометр!D28&lt;E8073, E8073&lt;Частотометр!C28),"средняя","низкая"))</f>
        <v>#NUM!</v>
      </c>
    </row>
    <row r="8074" spans="2:11" x14ac:dyDescent="0.2">
      <c r="B8074" s="8" t="s">
        <v>568</v>
      </c>
      <c r="F8074" s="8" t="str">
        <f t="shared" si="330"/>
        <v/>
      </c>
      <c r="G8074" s="8" t="s">
        <v>568</v>
      </c>
      <c r="H8074" s="8" t="str">
        <f t="shared" si="331"/>
        <v>""</v>
      </c>
      <c r="J8074" s="8" t="e">
        <f>IF(D8074&gt;Частотометр!B10,"высокочаст",IF(AND(Частотометр!C10&lt;D8074, D8074&lt;Частотометр!B10),"среднечаст","низкочаст"))</f>
        <v>#NUM!</v>
      </c>
      <c r="K8074" s="8" t="e">
        <f>IF(E8074&gt;Частотометр!C28,"высокая",IF(AND(Частотометр!D28&lt;E8074, E8074&lt;Частотометр!C28),"средняя","низкая"))</f>
        <v>#NUM!</v>
      </c>
    </row>
    <row r="8075" spans="2:11" x14ac:dyDescent="0.2">
      <c r="B8075" s="8" t="s">
        <v>568</v>
      </c>
      <c r="F8075" s="8" t="str">
        <f t="shared" si="330"/>
        <v/>
      </c>
      <c r="G8075" s="8" t="s">
        <v>568</v>
      </c>
      <c r="H8075" s="8" t="str">
        <f t="shared" si="331"/>
        <v>""</v>
      </c>
      <c r="J8075" s="8" t="e">
        <f>IF(D8075&gt;Частотометр!B10,"высокочаст",IF(AND(Частотометр!C10&lt;D8075, D8075&lt;Частотометр!B10),"среднечаст","низкочаст"))</f>
        <v>#NUM!</v>
      </c>
      <c r="K8075" s="8" t="e">
        <f>IF(E8075&gt;Частотометр!C28,"высокая",IF(AND(Частотометр!D28&lt;E8075, E8075&lt;Частотометр!C28),"средняя","низкая"))</f>
        <v>#NUM!</v>
      </c>
    </row>
    <row r="8076" spans="2:11" x14ac:dyDescent="0.2">
      <c r="B8076" s="8" t="s">
        <v>568</v>
      </c>
      <c r="F8076" s="8" t="str">
        <f t="shared" si="330"/>
        <v/>
      </c>
      <c r="G8076" s="8" t="s">
        <v>568</v>
      </c>
      <c r="H8076" s="8" t="str">
        <f t="shared" si="331"/>
        <v>""</v>
      </c>
      <c r="J8076" s="8" t="e">
        <f>IF(D8076&gt;Частотометр!B10,"высокочаст",IF(AND(Частотометр!C10&lt;D8076, D8076&lt;Частотометр!B10),"среднечаст","низкочаст"))</f>
        <v>#NUM!</v>
      </c>
      <c r="K8076" s="8" t="e">
        <f>IF(E8076&gt;Частотометр!C28,"высокая",IF(AND(Частотометр!D28&lt;E8076, E8076&lt;Частотометр!C28),"средняя","низкая"))</f>
        <v>#NUM!</v>
      </c>
    </row>
    <row r="8077" spans="2:11" x14ac:dyDescent="0.2">
      <c r="B8077" s="8" t="s">
        <v>568</v>
      </c>
      <c r="F8077" s="8" t="str">
        <f t="shared" si="330"/>
        <v/>
      </c>
      <c r="G8077" s="8" t="s">
        <v>568</v>
      </c>
      <c r="H8077" s="8" t="str">
        <f t="shared" si="331"/>
        <v>""</v>
      </c>
      <c r="J8077" s="8" t="e">
        <f>IF(D8077&gt;Частотометр!B10,"высокочаст",IF(AND(Частотометр!C10&lt;D8077, D8077&lt;Частотометр!B10),"среднечаст","низкочаст"))</f>
        <v>#NUM!</v>
      </c>
      <c r="K8077" s="8" t="e">
        <f>IF(E8077&gt;Частотометр!C28,"высокая",IF(AND(Частотометр!D28&lt;E8077, E8077&lt;Частотометр!C28),"средняя","низкая"))</f>
        <v>#NUM!</v>
      </c>
    </row>
    <row r="8078" spans="2:11" x14ac:dyDescent="0.2">
      <c r="B8078" s="8" t="s">
        <v>568</v>
      </c>
      <c r="F8078" s="8" t="str">
        <f t="shared" si="330"/>
        <v/>
      </c>
      <c r="G8078" s="8" t="s">
        <v>568</v>
      </c>
      <c r="H8078" s="8" t="str">
        <f t="shared" si="331"/>
        <v>""</v>
      </c>
      <c r="J8078" s="8" t="e">
        <f>IF(D8078&gt;Частотометр!B10,"высокочаст",IF(AND(Частотометр!C10&lt;D8078, D8078&lt;Частотометр!B10),"среднечаст","низкочаст"))</f>
        <v>#NUM!</v>
      </c>
      <c r="K8078" s="8" t="e">
        <f>IF(E8078&gt;Частотометр!C28,"высокая",IF(AND(Частотометр!D28&lt;E8078, E8078&lt;Частотометр!C28),"средняя","низкая"))</f>
        <v>#NUM!</v>
      </c>
    </row>
    <row r="8079" spans="2:11" x14ac:dyDescent="0.2">
      <c r="B8079" s="8" t="s">
        <v>568</v>
      </c>
      <c r="F8079" s="8" t="str">
        <f t="shared" si="330"/>
        <v/>
      </c>
      <c r="G8079" s="8" t="s">
        <v>568</v>
      </c>
      <c r="H8079" s="8" t="str">
        <f t="shared" si="331"/>
        <v>""</v>
      </c>
      <c r="J8079" s="8" t="e">
        <f>IF(D8079&gt;Частотометр!B10,"высокочаст",IF(AND(Частотометр!C10&lt;D8079, D8079&lt;Частотометр!B10),"среднечаст","низкочаст"))</f>
        <v>#NUM!</v>
      </c>
      <c r="K8079" s="8" t="e">
        <f>IF(E8079&gt;Частотометр!C28,"высокая",IF(AND(Частотометр!D28&lt;E8079, E8079&lt;Частотометр!C28),"средняя","низкая"))</f>
        <v>#NUM!</v>
      </c>
    </row>
    <row r="8080" spans="2:11" x14ac:dyDescent="0.2">
      <c r="B8080" s="8" t="s">
        <v>568</v>
      </c>
      <c r="F8080" s="8" t="str">
        <f t="shared" si="330"/>
        <v/>
      </c>
      <c r="G8080" s="8" t="s">
        <v>568</v>
      </c>
      <c r="H8080" s="8" t="str">
        <f t="shared" si="331"/>
        <v>""</v>
      </c>
      <c r="J8080" s="8" t="e">
        <f>IF(D8080&gt;Частотометр!B10,"высокочаст",IF(AND(Частотометр!C10&lt;D8080, D8080&lt;Частотометр!B10),"среднечаст","низкочаст"))</f>
        <v>#NUM!</v>
      </c>
      <c r="K8080" s="8" t="e">
        <f>IF(E8080&gt;Частотометр!C28,"высокая",IF(AND(Частотометр!D28&lt;E8080, E8080&lt;Частотометр!C28),"средняя","низкая"))</f>
        <v>#NUM!</v>
      </c>
    </row>
    <row r="8081" spans="2:11" x14ac:dyDescent="0.2">
      <c r="B8081" s="8" t="s">
        <v>568</v>
      </c>
      <c r="F8081" s="8" t="str">
        <f t="shared" si="330"/>
        <v/>
      </c>
      <c r="G8081" s="8" t="s">
        <v>568</v>
      </c>
      <c r="H8081" s="8" t="str">
        <f t="shared" si="331"/>
        <v>""</v>
      </c>
      <c r="J8081" s="8" t="e">
        <f>IF(D8081&gt;Частотометр!B10,"высокочаст",IF(AND(Частотометр!C10&lt;D8081, D8081&lt;Частотометр!B10),"среднечаст","низкочаст"))</f>
        <v>#NUM!</v>
      </c>
      <c r="K8081" s="8" t="e">
        <f>IF(E8081&gt;Частотометр!C28,"высокая",IF(AND(Частотометр!D28&lt;E8081, E8081&lt;Частотометр!C28),"средняя","низкая"))</f>
        <v>#NUM!</v>
      </c>
    </row>
    <row r="8082" spans="2:11" x14ac:dyDescent="0.2">
      <c r="B8082" s="8" t="s">
        <v>568</v>
      </c>
      <c r="F8082" s="8" t="str">
        <f t="shared" si="330"/>
        <v/>
      </c>
      <c r="G8082" s="8" t="s">
        <v>568</v>
      </c>
      <c r="H8082" s="8" t="str">
        <f t="shared" si="331"/>
        <v>""</v>
      </c>
      <c r="J8082" s="8" t="e">
        <f>IF(D8082&gt;Частотометр!B10,"высокочаст",IF(AND(Частотометр!C10&lt;D8082, D8082&lt;Частотометр!B10),"среднечаст","низкочаст"))</f>
        <v>#NUM!</v>
      </c>
      <c r="K8082" s="8" t="e">
        <f>IF(E8082&gt;Частотометр!C28,"высокая",IF(AND(Частотометр!D28&lt;E8082, E8082&lt;Частотометр!C28),"средняя","низкая"))</f>
        <v>#NUM!</v>
      </c>
    </row>
    <row r="8083" spans="2:11" x14ac:dyDescent="0.2">
      <c r="B8083" s="8" t="s">
        <v>568</v>
      </c>
      <c r="F8083" s="8" t="str">
        <f t="shared" si="330"/>
        <v/>
      </c>
      <c r="G8083" s="8" t="s">
        <v>568</v>
      </c>
      <c r="H8083" s="8" t="str">
        <f t="shared" si="331"/>
        <v>""</v>
      </c>
      <c r="J8083" s="8" t="e">
        <f>IF(D8083&gt;Частотометр!B10,"высокочаст",IF(AND(Частотометр!C10&lt;D8083, D8083&lt;Частотометр!B10),"среднечаст","низкочаст"))</f>
        <v>#NUM!</v>
      </c>
      <c r="K8083" s="8" t="e">
        <f>IF(E8083&gt;Частотометр!C28,"высокая",IF(AND(Частотометр!D28&lt;E8083, E8083&lt;Частотометр!C28),"средняя","низкая"))</f>
        <v>#NUM!</v>
      </c>
    </row>
    <row r="8084" spans="2:11" x14ac:dyDescent="0.2">
      <c r="B8084" s="8" t="s">
        <v>568</v>
      </c>
      <c r="F8084" s="8" t="str">
        <f t="shared" si="330"/>
        <v/>
      </c>
      <c r="G8084" s="8" t="s">
        <v>568</v>
      </c>
      <c r="H8084" s="8" t="str">
        <f t="shared" si="331"/>
        <v>""</v>
      </c>
      <c r="J8084" s="8" t="e">
        <f>IF(D8084&gt;Частотометр!B10,"высокочаст",IF(AND(Частотометр!C10&lt;D8084, D8084&lt;Частотометр!B10),"среднечаст","низкочаст"))</f>
        <v>#NUM!</v>
      </c>
      <c r="K8084" s="8" t="e">
        <f>IF(E8084&gt;Частотометр!C28,"высокая",IF(AND(Частотометр!D28&lt;E8084, E8084&lt;Частотометр!C28),"средняя","низкая"))</f>
        <v>#NUM!</v>
      </c>
    </row>
    <row r="8085" spans="2:11" x14ac:dyDescent="0.2">
      <c r="B8085" s="8" t="s">
        <v>568</v>
      </c>
      <c r="F8085" s="8" t="str">
        <f t="shared" si="330"/>
        <v/>
      </c>
      <c r="G8085" s="8" t="s">
        <v>568</v>
      </c>
      <c r="H8085" s="8" t="str">
        <f t="shared" si="331"/>
        <v>""</v>
      </c>
      <c r="J8085" s="8" t="e">
        <f>IF(D8085&gt;Частотометр!B10,"высокочаст",IF(AND(Частотометр!C10&lt;D8085, D8085&lt;Частотометр!B10),"среднечаст","низкочаст"))</f>
        <v>#NUM!</v>
      </c>
      <c r="K8085" s="8" t="e">
        <f>IF(E8085&gt;Частотометр!C28,"высокая",IF(AND(Частотометр!D28&lt;E8085, E8085&lt;Частотометр!C28),"средняя","низкая"))</f>
        <v>#NUM!</v>
      </c>
    </row>
    <row r="8086" spans="2:11" x14ac:dyDescent="0.2">
      <c r="B8086" s="8" t="s">
        <v>568</v>
      </c>
      <c r="F8086" s="8" t="str">
        <f t="shared" si="330"/>
        <v/>
      </c>
      <c r="G8086" s="8" t="s">
        <v>568</v>
      </c>
      <c r="H8086" s="8" t="str">
        <f t="shared" si="331"/>
        <v>""</v>
      </c>
      <c r="J8086" s="8" t="e">
        <f>IF(D8086&gt;Частотометр!B10,"высокочаст",IF(AND(Частотометр!C10&lt;D8086, D8086&lt;Частотометр!B10),"среднечаст","низкочаст"))</f>
        <v>#NUM!</v>
      </c>
      <c r="K8086" s="8" t="e">
        <f>IF(E8086&gt;Частотометр!C28,"высокая",IF(AND(Частотометр!D28&lt;E8086, E8086&lt;Частотометр!C28),"средняя","низкая"))</f>
        <v>#NUM!</v>
      </c>
    </row>
    <row r="8087" spans="2:11" x14ac:dyDescent="0.2">
      <c r="B8087" s="8" t="s">
        <v>568</v>
      </c>
      <c r="F8087" s="8" t="str">
        <f t="shared" si="330"/>
        <v/>
      </c>
      <c r="G8087" s="8" t="s">
        <v>568</v>
      </c>
      <c r="H8087" s="8" t="str">
        <f t="shared" si="331"/>
        <v>""</v>
      </c>
      <c r="J8087" s="8" t="e">
        <f>IF(D8087&gt;Частотометр!B10,"высокочаст",IF(AND(Частотометр!C10&lt;D8087, D8087&lt;Частотометр!B10),"среднечаст","низкочаст"))</f>
        <v>#NUM!</v>
      </c>
      <c r="K8087" s="8" t="e">
        <f>IF(E8087&gt;Частотометр!C28,"высокая",IF(AND(Частотометр!D28&lt;E8087, E8087&lt;Частотометр!C28),"средняя","низкая"))</f>
        <v>#NUM!</v>
      </c>
    </row>
    <row r="8088" spans="2:11" x14ac:dyDescent="0.2">
      <c r="B8088" s="8" t="s">
        <v>568</v>
      </c>
      <c r="F8088" s="8" t="str">
        <f t="shared" si="330"/>
        <v/>
      </c>
      <c r="G8088" s="8" t="s">
        <v>568</v>
      </c>
      <c r="H8088" s="8" t="str">
        <f t="shared" si="331"/>
        <v>""</v>
      </c>
      <c r="J8088" s="8" t="e">
        <f>IF(D8088&gt;Частотометр!B10,"высокочаст",IF(AND(Частотометр!C10&lt;D8088, D8088&lt;Частотометр!B10),"среднечаст","низкочаст"))</f>
        <v>#NUM!</v>
      </c>
      <c r="K8088" s="8" t="e">
        <f>IF(E8088&gt;Частотометр!C28,"высокая",IF(AND(Частотометр!D28&lt;E8088, E8088&lt;Частотометр!C28),"средняя","низкая"))</f>
        <v>#NUM!</v>
      </c>
    </row>
    <row r="8089" spans="2:11" x14ac:dyDescent="0.2">
      <c r="B8089" s="8" t="s">
        <v>568</v>
      </c>
      <c r="F8089" s="8" t="str">
        <f t="shared" si="330"/>
        <v/>
      </c>
      <c r="G8089" s="8" t="s">
        <v>568</v>
      </c>
      <c r="H8089" s="8" t="str">
        <f t="shared" si="331"/>
        <v>""</v>
      </c>
      <c r="J8089" s="8" t="e">
        <f>IF(D8089&gt;Частотометр!B10,"высокочаст",IF(AND(Частотометр!C10&lt;D8089, D8089&lt;Частотометр!B10),"среднечаст","низкочаст"))</f>
        <v>#NUM!</v>
      </c>
      <c r="K8089" s="8" t="e">
        <f>IF(E8089&gt;Частотометр!C28,"высокая",IF(AND(Частотометр!D28&lt;E8089, E8089&lt;Частотометр!C28),"средняя","низкая"))</f>
        <v>#NUM!</v>
      </c>
    </row>
    <row r="8090" spans="2:11" x14ac:dyDescent="0.2">
      <c r="B8090" s="8" t="s">
        <v>568</v>
      </c>
      <c r="F8090" s="8" t="str">
        <f t="shared" si="330"/>
        <v/>
      </c>
      <c r="G8090" s="8" t="s">
        <v>568</v>
      </c>
      <c r="H8090" s="8" t="str">
        <f t="shared" si="331"/>
        <v>""</v>
      </c>
      <c r="J8090" s="8" t="e">
        <f>IF(D8090&gt;Частотометр!B10,"высокочаст",IF(AND(Частотометр!C10&lt;D8090, D8090&lt;Частотометр!B10),"среднечаст","низкочаст"))</f>
        <v>#NUM!</v>
      </c>
      <c r="K8090" s="8" t="e">
        <f>IF(E8090&gt;Частотометр!C28,"высокая",IF(AND(Частотометр!D28&lt;E8090, E8090&lt;Частотометр!C28),"средняя","низкая"))</f>
        <v>#NUM!</v>
      </c>
    </row>
    <row r="8091" spans="2:11" x14ac:dyDescent="0.2">
      <c r="B8091" s="8" t="s">
        <v>568</v>
      </c>
      <c r="F8091" s="8" t="str">
        <f t="shared" si="330"/>
        <v/>
      </c>
      <c r="G8091" s="8" t="s">
        <v>568</v>
      </c>
      <c r="H8091" s="8" t="str">
        <f t="shared" si="331"/>
        <v>""</v>
      </c>
      <c r="J8091" s="8" t="e">
        <f>IF(D8091&gt;Частотометр!B10,"высокочаст",IF(AND(Частотометр!C10&lt;D8091, D8091&lt;Частотометр!B10),"среднечаст","низкочаст"))</f>
        <v>#NUM!</v>
      </c>
      <c r="K8091" s="8" t="e">
        <f>IF(E8091&gt;Частотометр!C28,"высокая",IF(AND(Частотометр!D28&lt;E8091, E8091&lt;Частотометр!C28),"средняя","низкая"))</f>
        <v>#NUM!</v>
      </c>
    </row>
    <row r="8092" spans="2:11" x14ac:dyDescent="0.2">
      <c r="B8092" s="8" t="s">
        <v>568</v>
      </c>
      <c r="F8092" s="8" t="str">
        <f t="shared" si="330"/>
        <v/>
      </c>
      <c r="G8092" s="8" t="s">
        <v>568</v>
      </c>
      <c r="H8092" s="8" t="str">
        <f t="shared" si="331"/>
        <v>""</v>
      </c>
      <c r="J8092" s="8" t="e">
        <f>IF(D8092&gt;Частотометр!B10,"высокочаст",IF(AND(Частотометр!C10&lt;D8092, D8092&lt;Частотометр!B10),"среднечаст","низкочаст"))</f>
        <v>#NUM!</v>
      </c>
      <c r="K8092" s="8" t="e">
        <f>IF(E8092&gt;Частотометр!C28,"высокая",IF(AND(Частотометр!D28&lt;E8092, E8092&lt;Частотометр!C28),"средняя","низкая"))</f>
        <v>#NUM!</v>
      </c>
    </row>
    <row r="8093" spans="2:11" x14ac:dyDescent="0.2">
      <c r="B8093" s="8" t="s">
        <v>568</v>
      </c>
      <c r="F8093" s="8" t="str">
        <f t="shared" si="330"/>
        <v/>
      </c>
      <c r="G8093" s="8" t="s">
        <v>568</v>
      </c>
      <c r="H8093" s="8" t="str">
        <f t="shared" si="331"/>
        <v>""</v>
      </c>
      <c r="J8093" s="8" t="e">
        <f>IF(D8093&gt;Частотометр!B10,"высокочаст",IF(AND(Частотометр!C10&lt;D8093, D8093&lt;Частотометр!B10),"среднечаст","низкочаст"))</f>
        <v>#NUM!</v>
      </c>
      <c r="K8093" s="8" t="e">
        <f>IF(E8093&gt;Частотометр!C28,"высокая",IF(AND(Частотометр!D28&lt;E8093, E8093&lt;Частотометр!C28),"средняя","низкая"))</f>
        <v>#NUM!</v>
      </c>
    </row>
    <row r="8094" spans="2:11" x14ac:dyDescent="0.2">
      <c r="B8094" s="8" t="s">
        <v>568</v>
      </c>
      <c r="F8094" s="8" t="str">
        <f t="shared" si="330"/>
        <v/>
      </c>
      <c r="G8094" s="8" t="s">
        <v>568</v>
      </c>
      <c r="H8094" s="8" t="str">
        <f t="shared" si="331"/>
        <v>""</v>
      </c>
      <c r="J8094" s="8" t="e">
        <f>IF(D8094&gt;Частотометр!B10,"высокочаст",IF(AND(Частотометр!C10&lt;D8094, D8094&lt;Частотометр!B10),"среднечаст","низкочаст"))</f>
        <v>#NUM!</v>
      </c>
      <c r="K8094" s="8" t="e">
        <f>IF(E8094&gt;Частотометр!C28,"высокая",IF(AND(Частотометр!D28&lt;E8094, E8094&lt;Частотометр!C28),"средняя","низкая"))</f>
        <v>#NUM!</v>
      </c>
    </row>
    <row r="8095" spans="2:11" x14ac:dyDescent="0.2">
      <c r="B8095" s="8" t="s">
        <v>568</v>
      </c>
      <c r="F8095" s="8" t="str">
        <f t="shared" si="330"/>
        <v/>
      </c>
      <c r="G8095" s="8" t="s">
        <v>568</v>
      </c>
      <c r="H8095" s="8" t="str">
        <f t="shared" si="331"/>
        <v>""</v>
      </c>
      <c r="J8095" s="8" t="e">
        <f>IF(D8095&gt;Частотометр!B10,"высокочаст",IF(AND(Частотометр!C10&lt;D8095, D8095&lt;Частотометр!B10),"среднечаст","низкочаст"))</f>
        <v>#NUM!</v>
      </c>
      <c r="K8095" s="8" t="e">
        <f>IF(E8095&gt;Частотометр!C28,"высокая",IF(AND(Частотометр!D28&lt;E8095, E8095&lt;Частотометр!C28),"средняя","низкая"))</f>
        <v>#NUM!</v>
      </c>
    </row>
    <row r="8096" spans="2:11" x14ac:dyDescent="0.2">
      <c r="B8096" s="8" t="s">
        <v>568</v>
      </c>
      <c r="F8096" s="8" t="str">
        <f t="shared" si="330"/>
        <v/>
      </c>
      <c r="G8096" s="8" t="s">
        <v>568</v>
      </c>
      <c r="H8096" s="8" t="str">
        <f t="shared" si="331"/>
        <v>""</v>
      </c>
      <c r="J8096" s="8" t="e">
        <f>IF(D8096&gt;Частотометр!B10,"высокочаст",IF(AND(Частотометр!C10&lt;D8096, D8096&lt;Частотометр!B10),"среднечаст","низкочаст"))</f>
        <v>#NUM!</v>
      </c>
      <c r="K8096" s="8" t="e">
        <f>IF(E8096&gt;Частотометр!C28,"высокая",IF(AND(Частотометр!D28&lt;E8096, E8096&lt;Частотометр!C28),"средняя","низкая"))</f>
        <v>#NUM!</v>
      </c>
    </row>
    <row r="8097" spans="2:11" x14ac:dyDescent="0.2">
      <c r="B8097" s="8" t="s">
        <v>568</v>
      </c>
      <c r="F8097" s="8" t="str">
        <f t="shared" si="330"/>
        <v/>
      </c>
      <c r="G8097" s="8" t="s">
        <v>568</v>
      </c>
      <c r="H8097" s="8" t="str">
        <f t="shared" si="331"/>
        <v>""</v>
      </c>
      <c r="J8097" s="8" t="e">
        <f>IF(D8097&gt;Частотометр!B10,"высокочаст",IF(AND(Частотометр!C10&lt;D8097, D8097&lt;Частотометр!B10),"среднечаст","низкочаст"))</f>
        <v>#NUM!</v>
      </c>
      <c r="K8097" s="8" t="e">
        <f>IF(E8097&gt;Частотометр!C28,"высокая",IF(AND(Частотометр!D28&lt;E8097, E8097&lt;Частотометр!C28),"средняя","низкая"))</f>
        <v>#NUM!</v>
      </c>
    </row>
    <row r="8098" spans="2:11" x14ac:dyDescent="0.2">
      <c r="B8098" s="8" t="s">
        <v>568</v>
      </c>
      <c r="F8098" s="8" t="str">
        <f t="shared" si="330"/>
        <v/>
      </c>
      <c r="G8098" s="8" t="s">
        <v>568</v>
      </c>
      <c r="H8098" s="8" t="str">
        <f t="shared" si="331"/>
        <v>""</v>
      </c>
      <c r="J8098" s="8" t="e">
        <f>IF(D8098&gt;Частотометр!B10,"высокочаст",IF(AND(Частотометр!C10&lt;D8098, D8098&lt;Частотометр!B10),"среднечаст","низкочаст"))</f>
        <v>#NUM!</v>
      </c>
      <c r="K8098" s="8" t="e">
        <f>IF(E8098&gt;Частотометр!C28,"высокая",IF(AND(Частотометр!D28&lt;E8098, E8098&lt;Частотометр!C28),"средняя","низкая"))</f>
        <v>#NUM!</v>
      </c>
    </row>
    <row r="8099" spans="2:11" x14ac:dyDescent="0.2">
      <c r="B8099" s="8" t="s">
        <v>568</v>
      </c>
      <c r="F8099" s="8" t="str">
        <f t="shared" si="330"/>
        <v/>
      </c>
      <c r="G8099" s="8" t="s">
        <v>568</v>
      </c>
      <c r="H8099" s="8" t="str">
        <f t="shared" si="331"/>
        <v>""</v>
      </c>
      <c r="J8099" s="8" t="e">
        <f>IF(D8099&gt;Частотометр!B10,"высокочаст",IF(AND(Частотометр!C10&lt;D8099, D8099&lt;Частотометр!B10),"среднечаст","низкочаст"))</f>
        <v>#NUM!</v>
      </c>
      <c r="K8099" s="8" t="e">
        <f>IF(E8099&gt;Частотометр!C28,"высокая",IF(AND(Частотометр!D28&lt;E8099, E8099&lt;Частотометр!C28),"средняя","низкая"))</f>
        <v>#NUM!</v>
      </c>
    </row>
    <row r="8100" spans="2:11" x14ac:dyDescent="0.2">
      <c r="B8100" s="8" t="s">
        <v>568</v>
      </c>
      <c r="F8100" s="8" t="str">
        <f t="shared" si="330"/>
        <v/>
      </c>
      <c r="G8100" s="8" t="s">
        <v>568</v>
      </c>
      <c r="H8100" s="8" t="str">
        <f t="shared" si="331"/>
        <v>""</v>
      </c>
      <c r="J8100" s="8" t="e">
        <f>IF(D8100&gt;Частотометр!B10,"высокочаст",IF(AND(Частотометр!C10&lt;D8100, D8100&lt;Частотометр!B10),"среднечаст","низкочаст"))</f>
        <v>#NUM!</v>
      </c>
      <c r="K8100" s="8" t="e">
        <f>IF(E8100&gt;Частотометр!C28,"высокая",IF(AND(Частотометр!D28&lt;E8100, E8100&lt;Частотометр!C28),"средняя","низкая"))</f>
        <v>#NUM!</v>
      </c>
    </row>
    <row r="8101" spans="2:11" x14ac:dyDescent="0.2">
      <c r="B8101" s="8" t="s">
        <v>568</v>
      </c>
      <c r="F8101" s="8" t="str">
        <f t="shared" si="330"/>
        <v/>
      </c>
      <c r="G8101" s="8" t="s">
        <v>568</v>
      </c>
      <c r="H8101" s="8" t="str">
        <f t="shared" si="331"/>
        <v>""</v>
      </c>
      <c r="J8101" s="8" t="e">
        <f>IF(D8101&gt;Частотометр!B10,"высокочаст",IF(AND(Частотометр!C10&lt;D8101, D8101&lt;Частотометр!B10),"среднечаст","низкочаст"))</f>
        <v>#NUM!</v>
      </c>
      <c r="K8101" s="8" t="e">
        <f>IF(E8101&gt;Частотометр!C28,"высокая",IF(AND(Частотометр!D28&lt;E8101, E8101&lt;Частотометр!C28),"средняя","низкая"))</f>
        <v>#NUM!</v>
      </c>
    </row>
    <row r="8102" spans="2:11" x14ac:dyDescent="0.2">
      <c r="B8102" s="8" t="s">
        <v>568</v>
      </c>
      <c r="F8102" s="8" t="str">
        <f t="shared" si="330"/>
        <v/>
      </c>
      <c r="G8102" s="8" t="s">
        <v>568</v>
      </c>
      <c r="H8102" s="8" t="str">
        <f t="shared" si="331"/>
        <v>""</v>
      </c>
      <c r="J8102" s="8" t="e">
        <f>IF(D8102&gt;Частотометр!B10,"высокочаст",IF(AND(Частотометр!C10&lt;D8102, D8102&lt;Частотометр!B10),"среднечаст","низкочаст"))</f>
        <v>#NUM!</v>
      </c>
      <c r="K8102" s="8" t="e">
        <f>IF(E8102&gt;Частотометр!C28,"высокая",IF(AND(Частотометр!D28&lt;E8102, E8102&lt;Частотометр!C28),"средняя","низкая"))</f>
        <v>#NUM!</v>
      </c>
    </row>
    <row r="8103" spans="2:11" x14ac:dyDescent="0.2">
      <c r="B8103" s="8" t="s">
        <v>568</v>
      </c>
      <c r="F8103" s="8" t="str">
        <f t="shared" si="330"/>
        <v/>
      </c>
      <c r="G8103" s="8" t="s">
        <v>568</v>
      </c>
      <c r="H8103" s="8" t="str">
        <f t="shared" si="331"/>
        <v>""</v>
      </c>
      <c r="J8103" s="8" t="e">
        <f>IF(D8103&gt;Частотометр!B10,"высокочаст",IF(AND(Частотометр!C10&lt;D8103, D8103&lt;Частотометр!B10),"среднечаст","низкочаст"))</f>
        <v>#NUM!</v>
      </c>
      <c r="K8103" s="8" t="e">
        <f>IF(E8103&gt;Частотометр!C28,"высокая",IF(AND(Частотометр!D28&lt;E8103, E8103&lt;Частотометр!C28),"средняя","низкая"))</f>
        <v>#NUM!</v>
      </c>
    </row>
    <row r="8104" spans="2:11" x14ac:dyDescent="0.2">
      <c r="B8104" s="8" t="s">
        <v>568</v>
      </c>
      <c r="F8104" s="8" t="str">
        <f t="shared" si="330"/>
        <v/>
      </c>
      <c r="G8104" s="8" t="s">
        <v>568</v>
      </c>
      <c r="H8104" s="8" t="str">
        <f t="shared" si="331"/>
        <v>""</v>
      </c>
      <c r="J8104" s="8" t="e">
        <f>IF(D8104&gt;Частотометр!B10,"высокочаст",IF(AND(Частотометр!C10&lt;D8104, D8104&lt;Частотометр!B10),"среднечаст","низкочаст"))</f>
        <v>#NUM!</v>
      </c>
      <c r="K8104" s="8" t="e">
        <f>IF(E8104&gt;Частотометр!C28,"высокая",IF(AND(Частотометр!D28&lt;E8104, E8104&lt;Частотометр!C28),"средняя","низкая"))</f>
        <v>#NUM!</v>
      </c>
    </row>
    <row r="8105" spans="2:11" x14ac:dyDescent="0.2">
      <c r="B8105" s="8" t="s">
        <v>568</v>
      </c>
      <c r="F8105" s="8" t="str">
        <f t="shared" si="330"/>
        <v/>
      </c>
      <c r="G8105" s="8" t="s">
        <v>568</v>
      </c>
      <c r="H8105" s="8" t="str">
        <f t="shared" si="331"/>
        <v>""</v>
      </c>
      <c r="J8105" s="8" t="e">
        <f>IF(D8105&gt;Частотометр!B10,"высокочаст",IF(AND(Частотометр!C10&lt;D8105, D8105&lt;Частотометр!B10),"среднечаст","низкочаст"))</f>
        <v>#NUM!</v>
      </c>
      <c r="K8105" s="8" t="e">
        <f>IF(E8105&gt;Частотометр!C28,"высокая",IF(AND(Частотометр!D28&lt;E8105, E8105&lt;Частотометр!C28),"средняя","низкая"))</f>
        <v>#NUM!</v>
      </c>
    </row>
    <row r="8106" spans="2:11" x14ac:dyDescent="0.2">
      <c r="B8106" s="8" t="s">
        <v>568</v>
      </c>
      <c r="F8106" s="8" t="str">
        <f t="shared" si="330"/>
        <v/>
      </c>
      <c r="G8106" s="8" t="s">
        <v>568</v>
      </c>
      <c r="H8106" s="8" t="str">
        <f t="shared" si="331"/>
        <v>""</v>
      </c>
      <c r="J8106" s="8" t="e">
        <f>IF(D8106&gt;Частотометр!B10,"высокочаст",IF(AND(Частотометр!C10&lt;D8106, D8106&lt;Частотометр!B10),"среднечаст","низкочаст"))</f>
        <v>#NUM!</v>
      </c>
      <c r="K8106" s="8" t="e">
        <f>IF(E8106&gt;Частотометр!C28,"высокая",IF(AND(Частотометр!D28&lt;E8106, E8106&lt;Частотометр!C28),"средняя","низкая"))</f>
        <v>#NUM!</v>
      </c>
    </row>
    <row r="8107" spans="2:11" x14ac:dyDescent="0.2">
      <c r="B8107" s="8" t="s">
        <v>568</v>
      </c>
      <c r="F8107" s="8" t="str">
        <f t="shared" si="330"/>
        <v/>
      </c>
      <c r="G8107" s="8" t="s">
        <v>568</v>
      </c>
      <c r="H8107" s="8" t="str">
        <f t="shared" si="331"/>
        <v>""</v>
      </c>
      <c r="J8107" s="8" t="e">
        <f>IF(D8107&gt;Частотометр!B10,"высокочаст",IF(AND(Частотометр!C10&lt;D8107, D8107&lt;Частотометр!B10),"среднечаст","низкочаст"))</f>
        <v>#NUM!</v>
      </c>
      <c r="K8107" s="8" t="e">
        <f>IF(E8107&gt;Частотометр!C28,"высокая",IF(AND(Частотометр!D28&lt;E8107, E8107&lt;Частотометр!C28),"средняя","низкая"))</f>
        <v>#NUM!</v>
      </c>
    </row>
    <row r="8108" spans="2:11" x14ac:dyDescent="0.2">
      <c r="B8108" s="8" t="s">
        <v>568</v>
      </c>
      <c r="F8108" s="8" t="str">
        <f t="shared" si="330"/>
        <v/>
      </c>
      <c r="G8108" s="8" t="s">
        <v>568</v>
      </c>
      <c r="H8108" s="8" t="str">
        <f t="shared" si="331"/>
        <v>""</v>
      </c>
      <c r="J8108" s="8" t="e">
        <f>IF(D8108&gt;Частотометр!B10,"высокочаст",IF(AND(Частотометр!C10&lt;D8108, D8108&lt;Частотометр!B10),"среднечаст","низкочаст"))</f>
        <v>#NUM!</v>
      </c>
      <c r="K8108" s="8" t="e">
        <f>IF(E8108&gt;Частотометр!C28,"высокая",IF(AND(Частотометр!D28&lt;E8108, E8108&lt;Частотометр!C28),"средняя","низкая"))</f>
        <v>#NUM!</v>
      </c>
    </row>
    <row r="8109" spans="2:11" x14ac:dyDescent="0.2">
      <c r="B8109" s="8" t="s">
        <v>568</v>
      </c>
      <c r="F8109" s="8" t="str">
        <f t="shared" si="330"/>
        <v/>
      </c>
      <c r="G8109" s="8" t="s">
        <v>568</v>
      </c>
      <c r="H8109" s="8" t="str">
        <f t="shared" si="331"/>
        <v>""</v>
      </c>
      <c r="J8109" s="8" t="e">
        <f>IF(D8109&gt;Частотометр!B10,"высокочаст",IF(AND(Частотометр!C10&lt;D8109, D8109&lt;Частотометр!B10),"среднечаст","низкочаст"))</f>
        <v>#NUM!</v>
      </c>
      <c r="K8109" s="8" t="e">
        <f>IF(E8109&gt;Частотометр!C28,"высокая",IF(AND(Частотометр!D28&lt;E8109, E8109&lt;Частотометр!C28),"средняя","низкая"))</f>
        <v>#NUM!</v>
      </c>
    </row>
    <row r="8110" spans="2:11" x14ac:dyDescent="0.2">
      <c r="B8110" s="8" t="s">
        <v>568</v>
      </c>
      <c r="F8110" s="8" t="str">
        <f t="shared" si="330"/>
        <v/>
      </c>
      <c r="G8110" s="8" t="s">
        <v>568</v>
      </c>
      <c r="H8110" s="8" t="str">
        <f t="shared" si="331"/>
        <v>""</v>
      </c>
      <c r="J8110" s="8" t="e">
        <f>IF(D8110&gt;Частотометр!B10,"высокочаст",IF(AND(Частотометр!C10&lt;D8110, D8110&lt;Частотометр!B10),"среднечаст","низкочаст"))</f>
        <v>#NUM!</v>
      </c>
      <c r="K8110" s="8" t="e">
        <f>IF(E8110&gt;Частотометр!C28,"высокая",IF(AND(Частотометр!D28&lt;E8110, E8110&lt;Частотометр!C28),"средняя","низкая"))</f>
        <v>#NUM!</v>
      </c>
    </row>
    <row r="8111" spans="2:11" x14ac:dyDescent="0.2">
      <c r="B8111" s="8" t="s">
        <v>568</v>
      </c>
      <c r="F8111" s="8" t="str">
        <f t="shared" si="330"/>
        <v/>
      </c>
      <c r="G8111" s="8" t="s">
        <v>568</v>
      </c>
      <c r="H8111" s="8" t="str">
        <f t="shared" si="331"/>
        <v>""</v>
      </c>
      <c r="J8111" s="8" t="e">
        <f>IF(D8111&gt;Частотометр!B10,"высокочаст",IF(AND(Частотометр!C10&lt;D8111, D8111&lt;Частотометр!B10),"среднечаст","низкочаст"))</f>
        <v>#NUM!</v>
      </c>
      <c r="K8111" s="8" t="e">
        <f>IF(E8111&gt;Частотометр!C28,"высокая",IF(AND(Частотометр!D28&lt;E8111, E8111&lt;Частотометр!C28),"средняя","низкая"))</f>
        <v>#NUM!</v>
      </c>
    </row>
    <row r="8112" spans="2:11" x14ac:dyDescent="0.2">
      <c r="B8112" s="8" t="s">
        <v>568</v>
      </c>
      <c r="F8112" s="8" t="str">
        <f t="shared" si="330"/>
        <v/>
      </c>
      <c r="G8112" s="8" t="s">
        <v>568</v>
      </c>
      <c r="H8112" s="8" t="str">
        <f t="shared" si="331"/>
        <v>""</v>
      </c>
      <c r="J8112" s="8" t="e">
        <f>IF(D8112&gt;Частотометр!B10,"высокочаст",IF(AND(Частотометр!C10&lt;D8112, D8112&lt;Частотометр!B10),"среднечаст","низкочаст"))</f>
        <v>#NUM!</v>
      </c>
      <c r="K8112" s="8" t="e">
        <f>IF(E8112&gt;Частотометр!C28,"высокая",IF(AND(Частотометр!D28&lt;E8112, E8112&lt;Частотометр!C28),"средняя","низкая"))</f>
        <v>#NUM!</v>
      </c>
    </row>
    <row r="8113" spans="2:11" x14ac:dyDescent="0.2">
      <c r="B8113" s="8" t="s">
        <v>568</v>
      </c>
      <c r="F8113" s="8" t="str">
        <f t="shared" si="330"/>
        <v/>
      </c>
      <c r="G8113" s="8" t="s">
        <v>568</v>
      </c>
      <c r="H8113" s="8" t="str">
        <f t="shared" si="331"/>
        <v>""</v>
      </c>
      <c r="J8113" s="8" t="e">
        <f>IF(D8113&gt;Частотометр!B10,"высокочаст",IF(AND(Частотометр!C10&lt;D8113, D8113&lt;Частотометр!B10),"среднечаст","низкочаст"))</f>
        <v>#NUM!</v>
      </c>
      <c r="K8113" s="8" t="e">
        <f>IF(E8113&gt;Частотометр!C28,"высокая",IF(AND(Частотометр!D28&lt;E8113, E8113&lt;Частотометр!C28),"средняя","низкая"))</f>
        <v>#NUM!</v>
      </c>
    </row>
    <row r="8114" spans="2:11" x14ac:dyDescent="0.2">
      <c r="B8114" s="8" t="s">
        <v>568</v>
      </c>
      <c r="F8114" s="8" t="str">
        <f t="shared" si="330"/>
        <v/>
      </c>
      <c r="G8114" s="8" t="s">
        <v>568</v>
      </c>
      <c r="H8114" s="8" t="str">
        <f t="shared" si="331"/>
        <v>""</v>
      </c>
      <c r="J8114" s="8" t="e">
        <f>IF(D8114&gt;Частотометр!B10,"высокочаст",IF(AND(Частотометр!C10&lt;D8114, D8114&lt;Частотометр!B10),"среднечаст","низкочаст"))</f>
        <v>#NUM!</v>
      </c>
      <c r="K8114" s="8" t="e">
        <f>IF(E8114&gt;Частотометр!C28,"высокая",IF(AND(Частотометр!D28&lt;E8114, E8114&lt;Частотометр!C28),"средняя","низкая"))</f>
        <v>#NUM!</v>
      </c>
    </row>
    <row r="8115" spans="2:11" x14ac:dyDescent="0.2">
      <c r="B8115" s="8" t="s">
        <v>568</v>
      </c>
      <c r="F8115" s="8" t="str">
        <f t="shared" si="330"/>
        <v/>
      </c>
      <c r="G8115" s="8" t="s">
        <v>568</v>
      </c>
      <c r="H8115" s="8" t="str">
        <f t="shared" si="331"/>
        <v>""</v>
      </c>
      <c r="J8115" s="8" t="e">
        <f>IF(D8115&gt;Частотометр!B10,"высокочаст",IF(AND(Частотометр!C10&lt;D8115, D8115&lt;Частотометр!B10),"среднечаст","низкочаст"))</f>
        <v>#NUM!</v>
      </c>
      <c r="K8115" s="8" t="e">
        <f>IF(E8115&gt;Частотометр!C28,"высокая",IF(AND(Частотометр!D28&lt;E8115, E8115&lt;Частотометр!C28),"средняя","низкая"))</f>
        <v>#NUM!</v>
      </c>
    </row>
    <row r="8116" spans="2:11" x14ac:dyDescent="0.2">
      <c r="B8116" s="8" t="s">
        <v>568</v>
      </c>
      <c r="F8116" s="8" t="str">
        <f t="shared" si="330"/>
        <v/>
      </c>
      <c r="G8116" s="8" t="s">
        <v>568</v>
      </c>
      <c r="H8116" s="8" t="str">
        <f t="shared" si="331"/>
        <v>""</v>
      </c>
      <c r="J8116" s="8" t="e">
        <f>IF(D8116&gt;Частотометр!B10,"высокочаст",IF(AND(Частотометр!C10&lt;D8116, D8116&lt;Частотометр!B10),"среднечаст","низкочаст"))</f>
        <v>#NUM!</v>
      </c>
      <c r="K8116" s="8" t="e">
        <f>IF(E8116&gt;Частотометр!C28,"высокая",IF(AND(Частотометр!D28&lt;E8116, E8116&lt;Частотометр!C28),"средняя","низкая"))</f>
        <v>#NUM!</v>
      </c>
    </row>
    <row r="8117" spans="2:11" x14ac:dyDescent="0.2">
      <c r="B8117" s="8" t="s">
        <v>568</v>
      </c>
      <c r="F8117" s="8" t="str">
        <f t="shared" si="330"/>
        <v/>
      </c>
      <c r="G8117" s="8" t="s">
        <v>568</v>
      </c>
      <c r="H8117" s="8" t="str">
        <f t="shared" si="331"/>
        <v>""</v>
      </c>
      <c r="J8117" s="8" t="e">
        <f>IF(D8117&gt;Частотометр!B10,"высокочаст",IF(AND(Частотометр!C10&lt;D8117, D8117&lt;Частотометр!B10),"среднечаст","низкочаст"))</f>
        <v>#NUM!</v>
      </c>
      <c r="K8117" s="8" t="e">
        <f>IF(E8117&gt;Частотометр!C28,"высокая",IF(AND(Частотометр!D28&lt;E8117, E8117&lt;Частотометр!C28),"средняя","низкая"))</f>
        <v>#NUM!</v>
      </c>
    </row>
    <row r="8118" spans="2:11" x14ac:dyDescent="0.2">
      <c r="B8118" s="8" t="s">
        <v>568</v>
      </c>
      <c r="F8118" s="8" t="str">
        <f t="shared" si="330"/>
        <v/>
      </c>
      <c r="G8118" s="8" t="s">
        <v>568</v>
      </c>
      <c r="H8118" s="8" t="str">
        <f t="shared" si="331"/>
        <v>""</v>
      </c>
      <c r="J8118" s="8" t="e">
        <f>IF(D8118&gt;Частотометр!B10,"высокочаст",IF(AND(Частотометр!C10&lt;D8118, D8118&lt;Частотометр!B10),"среднечаст","низкочаст"))</f>
        <v>#NUM!</v>
      </c>
      <c r="K8118" s="8" t="e">
        <f>IF(E8118&gt;Частотометр!C28,"высокая",IF(AND(Частотометр!D28&lt;E8118, E8118&lt;Частотометр!C28),"средняя","низкая"))</f>
        <v>#NUM!</v>
      </c>
    </row>
    <row r="8119" spans="2:11" x14ac:dyDescent="0.2">
      <c r="B8119" s="8" t="s">
        <v>568</v>
      </c>
      <c r="F8119" s="8" t="str">
        <f t="shared" si="330"/>
        <v/>
      </c>
      <c r="G8119" s="8" t="s">
        <v>568</v>
      </c>
      <c r="H8119" s="8" t="str">
        <f t="shared" si="331"/>
        <v>""</v>
      </c>
      <c r="J8119" s="8" t="e">
        <f>IF(D8119&gt;Частотометр!B10,"высокочаст",IF(AND(Частотометр!C10&lt;D8119, D8119&lt;Частотометр!B10),"среднечаст","низкочаст"))</f>
        <v>#NUM!</v>
      </c>
      <c r="K8119" s="8" t="e">
        <f>IF(E8119&gt;Частотометр!C28,"высокая",IF(AND(Частотометр!D28&lt;E8119, E8119&lt;Частотометр!C28),"средняя","низкая"))</f>
        <v>#NUM!</v>
      </c>
    </row>
    <row r="8120" spans="2:11" x14ac:dyDescent="0.2">
      <c r="B8120" s="8" t="s">
        <v>568</v>
      </c>
      <c r="F8120" s="8" t="str">
        <f t="shared" si="330"/>
        <v/>
      </c>
      <c r="G8120" s="8" t="s">
        <v>568</v>
      </c>
      <c r="H8120" s="8" t="str">
        <f t="shared" si="331"/>
        <v>""</v>
      </c>
      <c r="J8120" s="8" t="e">
        <f>IF(D8120&gt;Частотометр!B10,"высокочаст",IF(AND(Частотометр!C10&lt;D8120, D8120&lt;Частотометр!B10),"среднечаст","низкочаст"))</f>
        <v>#NUM!</v>
      </c>
      <c r="K8120" s="8" t="e">
        <f>IF(E8120&gt;Частотометр!C28,"высокая",IF(AND(Частотометр!D28&lt;E8120, E8120&lt;Частотометр!C28),"средняя","низкая"))</f>
        <v>#NUM!</v>
      </c>
    </row>
    <row r="8121" spans="2:11" x14ac:dyDescent="0.2">
      <c r="B8121" s="8" t="s">
        <v>568</v>
      </c>
      <c r="F8121" s="8" t="str">
        <f t="shared" si="330"/>
        <v/>
      </c>
      <c r="G8121" s="8" t="s">
        <v>568</v>
      </c>
      <c r="H8121" s="8" t="str">
        <f t="shared" si="331"/>
        <v>""</v>
      </c>
      <c r="J8121" s="8" t="e">
        <f>IF(D8121&gt;Частотометр!B10,"высокочаст",IF(AND(Частотометр!C10&lt;D8121, D8121&lt;Частотометр!B10),"среднечаст","низкочаст"))</f>
        <v>#NUM!</v>
      </c>
      <c r="K8121" s="8" t="e">
        <f>IF(E8121&gt;Частотометр!C28,"высокая",IF(AND(Частотометр!D28&lt;E8121, E8121&lt;Частотометр!C28),"средняя","низкая"))</f>
        <v>#NUM!</v>
      </c>
    </row>
    <row r="8122" spans="2:11" x14ac:dyDescent="0.2">
      <c r="B8122" s="8" t="s">
        <v>568</v>
      </c>
      <c r="F8122" s="8" t="str">
        <f t="shared" si="330"/>
        <v/>
      </c>
      <c r="G8122" s="8" t="s">
        <v>568</v>
      </c>
      <c r="H8122" s="8" t="str">
        <f t="shared" si="331"/>
        <v>""</v>
      </c>
      <c r="J8122" s="8" t="e">
        <f>IF(D8122&gt;Частотометр!B10,"высокочаст",IF(AND(Частотометр!C10&lt;D8122, D8122&lt;Частотометр!B10),"среднечаст","низкочаст"))</f>
        <v>#NUM!</v>
      </c>
      <c r="K8122" s="8" t="e">
        <f>IF(E8122&gt;Частотометр!C28,"высокая",IF(AND(Частотометр!D28&lt;E8122, E8122&lt;Частотометр!C28),"средняя","низкая"))</f>
        <v>#NUM!</v>
      </c>
    </row>
    <row r="8123" spans="2:11" x14ac:dyDescent="0.2">
      <c r="B8123" s="8" t="s">
        <v>568</v>
      </c>
      <c r="F8123" s="8" t="str">
        <f t="shared" si="330"/>
        <v/>
      </c>
      <c r="G8123" s="8" t="s">
        <v>568</v>
      </c>
      <c r="H8123" s="8" t="str">
        <f t="shared" si="331"/>
        <v>""</v>
      </c>
      <c r="J8123" s="8" t="e">
        <f>IF(D8123&gt;Частотометр!B10,"высокочаст",IF(AND(Частотометр!C10&lt;D8123, D8123&lt;Частотометр!B10),"среднечаст","низкочаст"))</f>
        <v>#NUM!</v>
      </c>
      <c r="K8123" s="8" t="e">
        <f>IF(E8123&gt;Частотометр!C28,"высокая",IF(AND(Частотометр!D28&lt;E8123, E8123&lt;Частотометр!C28),"средняя","низкая"))</f>
        <v>#NUM!</v>
      </c>
    </row>
    <row r="8124" spans="2:11" x14ac:dyDescent="0.2">
      <c r="B8124" s="8" t="s">
        <v>568</v>
      </c>
      <c r="F8124" s="8" t="str">
        <f t="shared" si="330"/>
        <v/>
      </c>
      <c r="G8124" s="8" t="s">
        <v>568</v>
      </c>
      <c r="H8124" s="8" t="str">
        <f t="shared" si="331"/>
        <v>""</v>
      </c>
      <c r="J8124" s="8" t="e">
        <f>IF(D8124&gt;Частотометр!B10,"высокочаст",IF(AND(Частотометр!C10&lt;D8124, D8124&lt;Частотометр!B10),"среднечаст","низкочаст"))</f>
        <v>#NUM!</v>
      </c>
      <c r="K8124" s="8" t="e">
        <f>IF(E8124&gt;Частотометр!C28,"высокая",IF(AND(Частотометр!D28&lt;E8124, E8124&lt;Частотометр!C28),"средняя","низкая"))</f>
        <v>#NUM!</v>
      </c>
    </row>
    <row r="8125" spans="2:11" x14ac:dyDescent="0.2">
      <c r="B8125" s="8" t="s">
        <v>568</v>
      </c>
      <c r="F8125" s="8" t="str">
        <f t="shared" si="330"/>
        <v/>
      </c>
      <c r="G8125" s="8" t="s">
        <v>568</v>
      </c>
      <c r="H8125" s="8" t="str">
        <f t="shared" si="331"/>
        <v>""</v>
      </c>
      <c r="J8125" s="8" t="e">
        <f>IF(D8125&gt;Частотометр!B10,"высокочаст",IF(AND(Частотометр!C10&lt;D8125, D8125&lt;Частотометр!B10),"среднечаст","низкочаст"))</f>
        <v>#NUM!</v>
      </c>
      <c r="K8125" s="8" t="e">
        <f>IF(E8125&gt;Частотометр!C28,"высокая",IF(AND(Частотометр!D28&lt;E8125, E8125&lt;Частотометр!C28),"средняя","низкая"))</f>
        <v>#NUM!</v>
      </c>
    </row>
    <row r="8126" spans="2:11" x14ac:dyDescent="0.2">
      <c r="B8126" s="8" t="s">
        <v>568</v>
      </c>
      <c r="F8126" s="8" t="str">
        <f t="shared" si="330"/>
        <v/>
      </c>
      <c r="G8126" s="8" t="s">
        <v>568</v>
      </c>
      <c r="H8126" s="8" t="str">
        <f t="shared" si="331"/>
        <v>""</v>
      </c>
      <c r="J8126" s="8" t="e">
        <f>IF(D8126&gt;Частотометр!B10,"высокочаст",IF(AND(Частотометр!C10&lt;D8126, D8126&lt;Частотометр!B10),"среднечаст","низкочаст"))</f>
        <v>#NUM!</v>
      </c>
      <c r="K8126" s="8" t="e">
        <f>IF(E8126&gt;Частотометр!C28,"высокая",IF(AND(Частотометр!D28&lt;E8126, E8126&lt;Частотометр!C28),"средняя","низкая"))</f>
        <v>#NUM!</v>
      </c>
    </row>
    <row r="8127" spans="2:11" x14ac:dyDescent="0.2">
      <c r="B8127" s="8" t="s">
        <v>568</v>
      </c>
      <c r="F8127" s="8" t="str">
        <f t="shared" si="330"/>
        <v/>
      </c>
      <c r="G8127" s="8" t="s">
        <v>568</v>
      </c>
      <c r="H8127" s="8" t="str">
        <f t="shared" si="331"/>
        <v>""</v>
      </c>
      <c r="J8127" s="8" t="e">
        <f>IF(D8127&gt;Частотометр!B10,"высокочаст",IF(AND(Частотометр!C10&lt;D8127, D8127&lt;Частотометр!B10),"среднечаст","низкочаст"))</f>
        <v>#NUM!</v>
      </c>
      <c r="K8127" s="8" t="e">
        <f>IF(E8127&gt;Частотометр!C28,"высокая",IF(AND(Частотометр!D28&lt;E8127, E8127&lt;Частотометр!C28),"средняя","низкая"))</f>
        <v>#NUM!</v>
      </c>
    </row>
    <row r="8128" spans="2:11" x14ac:dyDescent="0.2">
      <c r="B8128" s="8" t="s">
        <v>568</v>
      </c>
      <c r="F8128" s="8" t="str">
        <f t="shared" si="330"/>
        <v/>
      </c>
      <c r="G8128" s="8" t="s">
        <v>568</v>
      </c>
      <c r="H8128" s="8" t="str">
        <f t="shared" si="331"/>
        <v>""</v>
      </c>
      <c r="J8128" s="8" t="e">
        <f>IF(D8128&gt;Частотометр!B10,"высокочаст",IF(AND(Частотометр!C10&lt;D8128, D8128&lt;Частотометр!B10),"среднечаст","низкочаст"))</f>
        <v>#NUM!</v>
      </c>
      <c r="K8128" s="8" t="e">
        <f>IF(E8128&gt;Частотометр!C28,"высокая",IF(AND(Частотометр!D28&lt;E8128, E8128&lt;Частотометр!C28),"средняя","низкая"))</f>
        <v>#NUM!</v>
      </c>
    </row>
    <row r="8129" spans="2:11" x14ac:dyDescent="0.2">
      <c r="B8129" s="8" t="s">
        <v>568</v>
      </c>
      <c r="F8129" s="8" t="str">
        <f t="shared" si="330"/>
        <v/>
      </c>
      <c r="G8129" s="8" t="s">
        <v>568</v>
      </c>
      <c r="H8129" s="8" t="str">
        <f t="shared" si="331"/>
        <v>""</v>
      </c>
      <c r="J8129" s="8" t="e">
        <f>IF(D8129&gt;Частотометр!B10,"высокочаст",IF(AND(Частотометр!C10&lt;D8129, D8129&lt;Частотометр!B10),"среднечаст","низкочаст"))</f>
        <v>#NUM!</v>
      </c>
      <c r="K8129" s="8" t="e">
        <f>IF(E8129&gt;Частотометр!C28,"высокая",IF(AND(Частотометр!D28&lt;E8129, E8129&lt;Частотометр!C28),"средняя","низкая"))</f>
        <v>#NUM!</v>
      </c>
    </row>
    <row r="8130" spans="2:11" x14ac:dyDescent="0.2">
      <c r="B8130" s="8" t="s">
        <v>568</v>
      </c>
      <c r="F8130" s="8" t="str">
        <f t="shared" si="330"/>
        <v/>
      </c>
      <c r="G8130" s="8" t="s">
        <v>568</v>
      </c>
      <c r="H8130" s="8" t="str">
        <f t="shared" si="331"/>
        <v>""</v>
      </c>
      <c r="J8130" s="8" t="e">
        <f>IF(D8130&gt;Частотометр!B10,"высокочаст",IF(AND(Частотометр!C10&lt;D8130, D8130&lt;Частотометр!B10),"среднечаст","низкочаст"))</f>
        <v>#NUM!</v>
      </c>
      <c r="K8130" s="8" t="e">
        <f>IF(E8130&gt;Частотометр!C28,"высокая",IF(AND(Частотометр!D28&lt;E8130, E8130&lt;Частотометр!C28),"средняя","низкая"))</f>
        <v>#NUM!</v>
      </c>
    </row>
    <row r="8131" spans="2:11" x14ac:dyDescent="0.2">
      <c r="B8131" s="8" t="s">
        <v>568</v>
      </c>
      <c r="F8131" s="8" t="str">
        <f t="shared" ref="F8131:F8194" si="332">TRIM(C8131)</f>
        <v/>
      </c>
      <c r="G8131" s="8" t="s">
        <v>568</v>
      </c>
      <c r="H8131" s="8" t="str">
        <f t="shared" ref="H8131:H8194" si="333">CONCATENATE(B8131,F8131,G8131)</f>
        <v>""</v>
      </c>
      <c r="J8131" s="8" t="e">
        <f>IF(D8131&gt;Частотометр!B10,"высокочаст",IF(AND(Частотометр!C10&lt;D8131, D8131&lt;Частотометр!B10),"среднечаст","низкочаст"))</f>
        <v>#NUM!</v>
      </c>
      <c r="K8131" s="8" t="e">
        <f>IF(E8131&gt;Частотометр!C28,"высокая",IF(AND(Частотометр!D28&lt;E8131, E8131&lt;Частотометр!C28),"средняя","низкая"))</f>
        <v>#NUM!</v>
      </c>
    </row>
    <row r="8132" spans="2:11" x14ac:dyDescent="0.2">
      <c r="B8132" s="8" t="s">
        <v>568</v>
      </c>
      <c r="F8132" s="8" t="str">
        <f t="shared" si="332"/>
        <v/>
      </c>
      <c r="G8132" s="8" t="s">
        <v>568</v>
      </c>
      <c r="H8132" s="8" t="str">
        <f t="shared" si="333"/>
        <v>""</v>
      </c>
      <c r="J8132" s="8" t="e">
        <f>IF(D8132&gt;Частотометр!B10,"высокочаст",IF(AND(Частотометр!C10&lt;D8132, D8132&lt;Частотометр!B10),"среднечаст","низкочаст"))</f>
        <v>#NUM!</v>
      </c>
      <c r="K8132" s="8" t="e">
        <f>IF(E8132&gt;Частотометр!C28,"высокая",IF(AND(Частотометр!D28&lt;E8132, E8132&lt;Частотометр!C28),"средняя","низкая"))</f>
        <v>#NUM!</v>
      </c>
    </row>
    <row r="8133" spans="2:11" x14ac:dyDescent="0.2">
      <c r="B8133" s="8" t="s">
        <v>568</v>
      </c>
      <c r="F8133" s="8" t="str">
        <f t="shared" si="332"/>
        <v/>
      </c>
      <c r="G8133" s="8" t="s">
        <v>568</v>
      </c>
      <c r="H8133" s="8" t="str">
        <f t="shared" si="333"/>
        <v>""</v>
      </c>
      <c r="J8133" s="8" t="e">
        <f>IF(D8133&gt;Частотометр!B10,"высокочаст",IF(AND(Частотометр!C10&lt;D8133, D8133&lt;Частотометр!B10),"среднечаст","низкочаст"))</f>
        <v>#NUM!</v>
      </c>
      <c r="K8133" s="8" t="e">
        <f>IF(E8133&gt;Частотометр!C28,"высокая",IF(AND(Частотометр!D28&lt;E8133, E8133&lt;Частотометр!C28),"средняя","низкая"))</f>
        <v>#NUM!</v>
      </c>
    </row>
    <row r="8134" spans="2:11" x14ac:dyDescent="0.2">
      <c r="B8134" s="8" t="s">
        <v>568</v>
      </c>
      <c r="F8134" s="8" t="str">
        <f t="shared" si="332"/>
        <v/>
      </c>
      <c r="G8134" s="8" t="s">
        <v>568</v>
      </c>
      <c r="H8134" s="8" t="str">
        <f t="shared" si="333"/>
        <v>""</v>
      </c>
      <c r="J8134" s="8" t="e">
        <f>IF(D8134&gt;Частотометр!B10,"высокочаст",IF(AND(Частотометр!C10&lt;D8134, D8134&lt;Частотометр!B10),"среднечаст","низкочаст"))</f>
        <v>#NUM!</v>
      </c>
      <c r="K8134" s="8" t="e">
        <f>IF(E8134&gt;Частотометр!C28,"высокая",IF(AND(Частотометр!D28&lt;E8134, E8134&lt;Частотометр!C28),"средняя","низкая"))</f>
        <v>#NUM!</v>
      </c>
    </row>
    <row r="8135" spans="2:11" x14ac:dyDescent="0.2">
      <c r="B8135" s="8" t="s">
        <v>568</v>
      </c>
      <c r="F8135" s="8" t="str">
        <f t="shared" si="332"/>
        <v/>
      </c>
      <c r="G8135" s="8" t="s">
        <v>568</v>
      </c>
      <c r="H8135" s="8" t="str">
        <f t="shared" si="333"/>
        <v>""</v>
      </c>
      <c r="J8135" s="8" t="e">
        <f>IF(D8135&gt;Частотометр!B10,"высокочаст",IF(AND(Частотометр!C10&lt;D8135, D8135&lt;Частотометр!B10),"среднечаст","низкочаст"))</f>
        <v>#NUM!</v>
      </c>
      <c r="K8135" s="8" t="e">
        <f>IF(E8135&gt;Частотометр!C28,"высокая",IF(AND(Частотометр!D28&lt;E8135, E8135&lt;Частотометр!C28),"средняя","низкая"))</f>
        <v>#NUM!</v>
      </c>
    </row>
    <row r="8136" spans="2:11" x14ac:dyDescent="0.2">
      <c r="B8136" s="8" t="s">
        <v>568</v>
      </c>
      <c r="F8136" s="8" t="str">
        <f t="shared" si="332"/>
        <v/>
      </c>
      <c r="G8136" s="8" t="s">
        <v>568</v>
      </c>
      <c r="H8136" s="8" t="str">
        <f t="shared" si="333"/>
        <v>""</v>
      </c>
      <c r="J8136" s="8" t="e">
        <f>IF(D8136&gt;Частотометр!B10,"высокочаст",IF(AND(Частотометр!C10&lt;D8136, D8136&lt;Частотометр!B10),"среднечаст","низкочаст"))</f>
        <v>#NUM!</v>
      </c>
      <c r="K8136" s="8" t="e">
        <f>IF(E8136&gt;Частотометр!C28,"высокая",IF(AND(Частотометр!D28&lt;E8136, E8136&lt;Частотометр!C28),"средняя","низкая"))</f>
        <v>#NUM!</v>
      </c>
    </row>
    <row r="8137" spans="2:11" x14ac:dyDescent="0.2">
      <c r="B8137" s="8" t="s">
        <v>568</v>
      </c>
      <c r="F8137" s="8" t="str">
        <f t="shared" si="332"/>
        <v/>
      </c>
      <c r="G8137" s="8" t="s">
        <v>568</v>
      </c>
      <c r="H8137" s="8" t="str">
        <f t="shared" si="333"/>
        <v>""</v>
      </c>
      <c r="J8137" s="8" t="e">
        <f>IF(D8137&gt;Частотометр!B10,"высокочаст",IF(AND(Частотометр!C10&lt;D8137, D8137&lt;Частотометр!B10),"среднечаст","низкочаст"))</f>
        <v>#NUM!</v>
      </c>
      <c r="K8137" s="8" t="e">
        <f>IF(E8137&gt;Частотометр!C28,"высокая",IF(AND(Частотометр!D28&lt;E8137, E8137&lt;Частотометр!C28),"средняя","низкая"))</f>
        <v>#NUM!</v>
      </c>
    </row>
    <row r="8138" spans="2:11" x14ac:dyDescent="0.2">
      <c r="B8138" s="8" t="s">
        <v>568</v>
      </c>
      <c r="F8138" s="8" t="str">
        <f t="shared" si="332"/>
        <v/>
      </c>
      <c r="G8138" s="8" t="s">
        <v>568</v>
      </c>
      <c r="H8138" s="8" t="str">
        <f t="shared" si="333"/>
        <v>""</v>
      </c>
      <c r="J8138" s="8" t="e">
        <f>IF(D8138&gt;Частотометр!B10,"высокочаст",IF(AND(Частотометр!C10&lt;D8138, D8138&lt;Частотометр!B10),"среднечаст","низкочаст"))</f>
        <v>#NUM!</v>
      </c>
      <c r="K8138" s="8" t="e">
        <f>IF(E8138&gt;Частотометр!C28,"высокая",IF(AND(Частотометр!D28&lt;E8138, E8138&lt;Частотометр!C28),"средняя","низкая"))</f>
        <v>#NUM!</v>
      </c>
    </row>
    <row r="8139" spans="2:11" x14ac:dyDescent="0.2">
      <c r="B8139" s="8" t="s">
        <v>568</v>
      </c>
      <c r="F8139" s="8" t="str">
        <f t="shared" si="332"/>
        <v/>
      </c>
      <c r="G8139" s="8" t="s">
        <v>568</v>
      </c>
      <c r="H8139" s="8" t="str">
        <f t="shared" si="333"/>
        <v>""</v>
      </c>
      <c r="J8139" s="8" t="e">
        <f>IF(D8139&gt;Частотометр!B10,"высокочаст",IF(AND(Частотометр!C10&lt;D8139, D8139&lt;Частотометр!B10),"среднечаст","низкочаст"))</f>
        <v>#NUM!</v>
      </c>
      <c r="K8139" s="8" t="e">
        <f>IF(E8139&gt;Частотометр!C28,"высокая",IF(AND(Частотометр!D28&lt;E8139, E8139&lt;Частотометр!C28),"средняя","низкая"))</f>
        <v>#NUM!</v>
      </c>
    </row>
    <row r="8140" spans="2:11" x14ac:dyDescent="0.2">
      <c r="B8140" s="8" t="s">
        <v>568</v>
      </c>
      <c r="F8140" s="8" t="str">
        <f t="shared" si="332"/>
        <v/>
      </c>
      <c r="G8140" s="8" t="s">
        <v>568</v>
      </c>
      <c r="H8140" s="8" t="str">
        <f t="shared" si="333"/>
        <v>""</v>
      </c>
      <c r="J8140" s="8" t="e">
        <f>IF(D8140&gt;Частотометр!B10,"высокочаст",IF(AND(Частотометр!C10&lt;D8140, D8140&lt;Частотометр!B10),"среднечаст","низкочаст"))</f>
        <v>#NUM!</v>
      </c>
      <c r="K8140" s="8" t="e">
        <f>IF(E8140&gt;Частотометр!C28,"высокая",IF(AND(Частотометр!D28&lt;E8140, E8140&lt;Частотометр!C28),"средняя","низкая"))</f>
        <v>#NUM!</v>
      </c>
    </row>
    <row r="8141" spans="2:11" x14ac:dyDescent="0.2">
      <c r="B8141" s="8" t="s">
        <v>568</v>
      </c>
      <c r="F8141" s="8" t="str">
        <f t="shared" si="332"/>
        <v/>
      </c>
      <c r="G8141" s="8" t="s">
        <v>568</v>
      </c>
      <c r="H8141" s="8" t="str">
        <f t="shared" si="333"/>
        <v>""</v>
      </c>
      <c r="J8141" s="8" t="e">
        <f>IF(D8141&gt;Частотометр!B10,"высокочаст",IF(AND(Частотометр!C10&lt;D8141, D8141&lt;Частотометр!B10),"среднечаст","низкочаст"))</f>
        <v>#NUM!</v>
      </c>
      <c r="K8141" s="8" t="e">
        <f>IF(E8141&gt;Частотометр!C28,"высокая",IF(AND(Частотометр!D28&lt;E8141, E8141&lt;Частотометр!C28),"средняя","низкая"))</f>
        <v>#NUM!</v>
      </c>
    </row>
    <row r="8142" spans="2:11" x14ac:dyDescent="0.2">
      <c r="B8142" s="8" t="s">
        <v>568</v>
      </c>
      <c r="F8142" s="8" t="str">
        <f t="shared" si="332"/>
        <v/>
      </c>
      <c r="G8142" s="8" t="s">
        <v>568</v>
      </c>
      <c r="H8142" s="8" t="str">
        <f t="shared" si="333"/>
        <v>""</v>
      </c>
      <c r="J8142" s="8" t="e">
        <f>IF(D8142&gt;Частотометр!B10,"высокочаст",IF(AND(Частотометр!C10&lt;D8142, D8142&lt;Частотометр!B10),"среднечаст","низкочаст"))</f>
        <v>#NUM!</v>
      </c>
      <c r="K8142" s="8" t="e">
        <f>IF(E8142&gt;Частотометр!C28,"высокая",IF(AND(Частотометр!D28&lt;E8142, E8142&lt;Частотометр!C28),"средняя","низкая"))</f>
        <v>#NUM!</v>
      </c>
    </row>
    <row r="8143" spans="2:11" x14ac:dyDescent="0.2">
      <c r="B8143" s="8" t="s">
        <v>568</v>
      </c>
      <c r="F8143" s="8" t="str">
        <f t="shared" si="332"/>
        <v/>
      </c>
      <c r="G8143" s="8" t="s">
        <v>568</v>
      </c>
      <c r="H8143" s="8" t="str">
        <f t="shared" si="333"/>
        <v>""</v>
      </c>
      <c r="J8143" s="8" t="e">
        <f>IF(D8143&gt;Частотометр!B10,"высокочаст",IF(AND(Частотометр!C10&lt;D8143, D8143&lt;Частотометр!B10),"среднечаст","низкочаст"))</f>
        <v>#NUM!</v>
      </c>
      <c r="K8143" s="8" t="e">
        <f>IF(E8143&gt;Частотометр!C28,"высокая",IF(AND(Частотометр!D28&lt;E8143, E8143&lt;Частотометр!C28),"средняя","низкая"))</f>
        <v>#NUM!</v>
      </c>
    </row>
    <row r="8144" spans="2:11" x14ac:dyDescent="0.2">
      <c r="B8144" s="8" t="s">
        <v>568</v>
      </c>
      <c r="F8144" s="8" t="str">
        <f t="shared" si="332"/>
        <v/>
      </c>
      <c r="G8144" s="8" t="s">
        <v>568</v>
      </c>
      <c r="H8144" s="8" t="str">
        <f t="shared" si="333"/>
        <v>""</v>
      </c>
      <c r="J8144" s="8" t="e">
        <f>IF(D8144&gt;Частотометр!B10,"высокочаст",IF(AND(Частотометр!C10&lt;D8144, D8144&lt;Частотометр!B10),"среднечаст","низкочаст"))</f>
        <v>#NUM!</v>
      </c>
      <c r="K8144" s="8" t="e">
        <f>IF(E8144&gt;Частотометр!C28,"высокая",IF(AND(Частотометр!D28&lt;E8144, E8144&lt;Частотометр!C28),"средняя","низкая"))</f>
        <v>#NUM!</v>
      </c>
    </row>
    <row r="8145" spans="2:11" x14ac:dyDescent="0.2">
      <c r="B8145" s="8" t="s">
        <v>568</v>
      </c>
      <c r="F8145" s="8" t="str">
        <f t="shared" si="332"/>
        <v/>
      </c>
      <c r="G8145" s="8" t="s">
        <v>568</v>
      </c>
      <c r="H8145" s="8" t="str">
        <f t="shared" si="333"/>
        <v>""</v>
      </c>
      <c r="J8145" s="8" t="e">
        <f>IF(D8145&gt;Частотометр!B10,"высокочаст",IF(AND(Частотометр!C10&lt;D8145, D8145&lt;Частотометр!B10),"среднечаст","низкочаст"))</f>
        <v>#NUM!</v>
      </c>
      <c r="K8145" s="8" t="e">
        <f>IF(E8145&gt;Частотометр!C28,"высокая",IF(AND(Частотометр!D28&lt;E8145, E8145&lt;Частотометр!C28),"средняя","низкая"))</f>
        <v>#NUM!</v>
      </c>
    </row>
    <row r="8146" spans="2:11" x14ac:dyDescent="0.2">
      <c r="B8146" s="8" t="s">
        <v>568</v>
      </c>
      <c r="F8146" s="8" t="str">
        <f t="shared" si="332"/>
        <v/>
      </c>
      <c r="G8146" s="8" t="s">
        <v>568</v>
      </c>
      <c r="H8146" s="8" t="str">
        <f t="shared" si="333"/>
        <v>""</v>
      </c>
      <c r="J8146" s="8" t="e">
        <f>IF(D8146&gt;Частотометр!B10,"высокочаст",IF(AND(Частотометр!C10&lt;D8146, D8146&lt;Частотометр!B10),"среднечаст","низкочаст"))</f>
        <v>#NUM!</v>
      </c>
      <c r="K8146" s="8" t="e">
        <f>IF(E8146&gt;Частотометр!C28,"высокая",IF(AND(Частотометр!D28&lt;E8146, E8146&lt;Частотометр!C28),"средняя","низкая"))</f>
        <v>#NUM!</v>
      </c>
    </row>
    <row r="8147" spans="2:11" x14ac:dyDescent="0.2">
      <c r="B8147" s="8" t="s">
        <v>568</v>
      </c>
      <c r="F8147" s="8" t="str">
        <f t="shared" si="332"/>
        <v/>
      </c>
      <c r="G8147" s="8" t="s">
        <v>568</v>
      </c>
      <c r="H8147" s="8" t="str">
        <f t="shared" si="333"/>
        <v>""</v>
      </c>
      <c r="J8147" s="8" t="e">
        <f>IF(D8147&gt;Частотометр!B10,"высокочаст",IF(AND(Частотометр!C10&lt;D8147, D8147&lt;Частотометр!B10),"среднечаст","низкочаст"))</f>
        <v>#NUM!</v>
      </c>
      <c r="K8147" s="8" t="e">
        <f>IF(E8147&gt;Частотометр!C28,"высокая",IF(AND(Частотометр!D28&lt;E8147, E8147&lt;Частотометр!C28),"средняя","низкая"))</f>
        <v>#NUM!</v>
      </c>
    </row>
    <row r="8148" spans="2:11" x14ac:dyDescent="0.2">
      <c r="B8148" s="8" t="s">
        <v>568</v>
      </c>
      <c r="F8148" s="8" t="str">
        <f t="shared" si="332"/>
        <v/>
      </c>
      <c r="G8148" s="8" t="s">
        <v>568</v>
      </c>
      <c r="H8148" s="8" t="str">
        <f t="shared" si="333"/>
        <v>""</v>
      </c>
      <c r="J8148" s="8" t="e">
        <f>IF(D8148&gt;Частотометр!B10,"высокочаст",IF(AND(Частотометр!C10&lt;D8148, D8148&lt;Частотометр!B10),"среднечаст","низкочаст"))</f>
        <v>#NUM!</v>
      </c>
      <c r="K8148" s="8" t="e">
        <f>IF(E8148&gt;Частотометр!C28,"высокая",IF(AND(Частотометр!D28&lt;E8148, E8148&lt;Частотометр!C28),"средняя","низкая"))</f>
        <v>#NUM!</v>
      </c>
    </row>
    <row r="8149" spans="2:11" x14ac:dyDescent="0.2">
      <c r="B8149" s="8" t="s">
        <v>568</v>
      </c>
      <c r="F8149" s="8" t="str">
        <f t="shared" si="332"/>
        <v/>
      </c>
      <c r="G8149" s="8" t="s">
        <v>568</v>
      </c>
      <c r="H8149" s="8" t="str">
        <f t="shared" si="333"/>
        <v>""</v>
      </c>
      <c r="J8149" s="8" t="e">
        <f>IF(D8149&gt;Частотометр!B10,"высокочаст",IF(AND(Частотометр!C10&lt;D8149, D8149&lt;Частотометр!B10),"среднечаст","низкочаст"))</f>
        <v>#NUM!</v>
      </c>
      <c r="K8149" s="8" t="e">
        <f>IF(E8149&gt;Частотометр!C28,"высокая",IF(AND(Частотометр!D28&lt;E8149, E8149&lt;Частотометр!C28),"средняя","низкая"))</f>
        <v>#NUM!</v>
      </c>
    </row>
    <row r="8150" spans="2:11" x14ac:dyDescent="0.2">
      <c r="B8150" s="8" t="s">
        <v>568</v>
      </c>
      <c r="F8150" s="8" t="str">
        <f t="shared" si="332"/>
        <v/>
      </c>
      <c r="G8150" s="8" t="s">
        <v>568</v>
      </c>
      <c r="H8150" s="8" t="str">
        <f t="shared" si="333"/>
        <v>""</v>
      </c>
      <c r="J8150" s="8" t="e">
        <f>IF(D8150&gt;Частотометр!B10,"высокочаст",IF(AND(Частотометр!C10&lt;D8150, D8150&lt;Частотометр!B10),"среднечаст","низкочаст"))</f>
        <v>#NUM!</v>
      </c>
      <c r="K8150" s="8" t="e">
        <f>IF(E8150&gt;Частотометр!C28,"высокая",IF(AND(Частотометр!D28&lt;E8150, E8150&lt;Частотометр!C28),"средняя","низкая"))</f>
        <v>#NUM!</v>
      </c>
    </row>
    <row r="8151" spans="2:11" x14ac:dyDescent="0.2">
      <c r="B8151" s="8" t="s">
        <v>568</v>
      </c>
      <c r="F8151" s="8" t="str">
        <f t="shared" si="332"/>
        <v/>
      </c>
      <c r="G8151" s="8" t="s">
        <v>568</v>
      </c>
      <c r="H8151" s="8" t="str">
        <f t="shared" si="333"/>
        <v>""</v>
      </c>
      <c r="J8151" s="8" t="e">
        <f>IF(D8151&gt;Частотометр!B10,"высокочаст",IF(AND(Частотометр!C10&lt;D8151, D8151&lt;Частотометр!B10),"среднечаст","низкочаст"))</f>
        <v>#NUM!</v>
      </c>
      <c r="K8151" s="8" t="e">
        <f>IF(E8151&gt;Частотометр!C28,"высокая",IF(AND(Частотометр!D28&lt;E8151, E8151&lt;Частотометр!C28),"средняя","низкая"))</f>
        <v>#NUM!</v>
      </c>
    </row>
    <row r="8152" spans="2:11" x14ac:dyDescent="0.2">
      <c r="B8152" s="8" t="s">
        <v>568</v>
      </c>
      <c r="F8152" s="8" t="str">
        <f t="shared" si="332"/>
        <v/>
      </c>
      <c r="G8152" s="8" t="s">
        <v>568</v>
      </c>
      <c r="H8152" s="8" t="str">
        <f t="shared" si="333"/>
        <v>""</v>
      </c>
      <c r="J8152" s="8" t="e">
        <f>IF(D8152&gt;Частотометр!B10,"высокочаст",IF(AND(Частотометр!C10&lt;D8152, D8152&lt;Частотометр!B10),"среднечаст","низкочаст"))</f>
        <v>#NUM!</v>
      </c>
      <c r="K8152" s="8" t="e">
        <f>IF(E8152&gt;Частотометр!C28,"высокая",IF(AND(Частотометр!D28&lt;E8152, E8152&lt;Частотометр!C28),"средняя","низкая"))</f>
        <v>#NUM!</v>
      </c>
    </row>
    <row r="8153" spans="2:11" x14ac:dyDescent="0.2">
      <c r="B8153" s="8" t="s">
        <v>568</v>
      </c>
      <c r="F8153" s="8" t="str">
        <f t="shared" si="332"/>
        <v/>
      </c>
      <c r="G8153" s="8" t="s">
        <v>568</v>
      </c>
      <c r="H8153" s="8" t="str">
        <f t="shared" si="333"/>
        <v>""</v>
      </c>
      <c r="J8153" s="8" t="e">
        <f>IF(D8153&gt;Частотометр!B10,"высокочаст",IF(AND(Частотометр!C10&lt;D8153, D8153&lt;Частотометр!B10),"среднечаст","низкочаст"))</f>
        <v>#NUM!</v>
      </c>
      <c r="K8153" s="8" t="e">
        <f>IF(E8153&gt;Частотометр!C28,"высокая",IF(AND(Частотометр!D28&lt;E8153, E8153&lt;Частотометр!C28),"средняя","низкая"))</f>
        <v>#NUM!</v>
      </c>
    </row>
    <row r="8154" spans="2:11" x14ac:dyDescent="0.2">
      <c r="B8154" s="8" t="s">
        <v>568</v>
      </c>
      <c r="F8154" s="8" t="str">
        <f t="shared" si="332"/>
        <v/>
      </c>
      <c r="G8154" s="8" t="s">
        <v>568</v>
      </c>
      <c r="H8154" s="8" t="str">
        <f t="shared" si="333"/>
        <v>""</v>
      </c>
      <c r="J8154" s="8" t="e">
        <f>IF(D8154&gt;Частотометр!B10,"высокочаст",IF(AND(Частотометр!C10&lt;D8154, D8154&lt;Частотометр!B10),"среднечаст","низкочаст"))</f>
        <v>#NUM!</v>
      </c>
      <c r="K8154" s="8" t="e">
        <f>IF(E8154&gt;Частотометр!C28,"высокая",IF(AND(Частотометр!D28&lt;E8154, E8154&lt;Частотометр!C28),"средняя","низкая"))</f>
        <v>#NUM!</v>
      </c>
    </row>
    <row r="8155" spans="2:11" x14ac:dyDescent="0.2">
      <c r="B8155" s="8" t="s">
        <v>568</v>
      </c>
      <c r="F8155" s="8" t="str">
        <f t="shared" si="332"/>
        <v/>
      </c>
      <c r="G8155" s="8" t="s">
        <v>568</v>
      </c>
      <c r="H8155" s="8" t="str">
        <f t="shared" si="333"/>
        <v>""</v>
      </c>
      <c r="J8155" s="8" t="e">
        <f>IF(D8155&gt;Частотометр!B10,"высокочаст",IF(AND(Частотометр!C10&lt;D8155, D8155&lt;Частотометр!B10),"среднечаст","низкочаст"))</f>
        <v>#NUM!</v>
      </c>
      <c r="K8155" s="8" t="e">
        <f>IF(E8155&gt;Частотометр!C28,"высокая",IF(AND(Частотометр!D28&lt;E8155, E8155&lt;Частотометр!C28),"средняя","низкая"))</f>
        <v>#NUM!</v>
      </c>
    </row>
    <row r="8156" spans="2:11" x14ac:dyDescent="0.2">
      <c r="B8156" s="8" t="s">
        <v>568</v>
      </c>
      <c r="F8156" s="8" t="str">
        <f t="shared" si="332"/>
        <v/>
      </c>
      <c r="G8156" s="8" t="s">
        <v>568</v>
      </c>
      <c r="H8156" s="8" t="str">
        <f t="shared" si="333"/>
        <v>""</v>
      </c>
      <c r="J8156" s="8" t="e">
        <f>IF(D8156&gt;Частотометр!B10,"высокочаст",IF(AND(Частотометр!C10&lt;D8156, D8156&lt;Частотометр!B10),"среднечаст","низкочаст"))</f>
        <v>#NUM!</v>
      </c>
      <c r="K8156" s="8" t="e">
        <f>IF(E8156&gt;Частотометр!C28,"высокая",IF(AND(Частотометр!D28&lt;E8156, E8156&lt;Частотометр!C28),"средняя","низкая"))</f>
        <v>#NUM!</v>
      </c>
    </row>
    <row r="8157" spans="2:11" x14ac:dyDescent="0.2">
      <c r="B8157" s="8" t="s">
        <v>568</v>
      </c>
      <c r="F8157" s="8" t="str">
        <f t="shared" si="332"/>
        <v/>
      </c>
      <c r="G8157" s="8" t="s">
        <v>568</v>
      </c>
      <c r="H8157" s="8" t="str">
        <f t="shared" si="333"/>
        <v>""</v>
      </c>
      <c r="J8157" s="8" t="e">
        <f>IF(D8157&gt;Частотометр!B10,"высокочаст",IF(AND(Частотометр!C10&lt;D8157, D8157&lt;Частотометр!B10),"среднечаст","низкочаст"))</f>
        <v>#NUM!</v>
      </c>
      <c r="K8157" s="8" t="e">
        <f>IF(E8157&gt;Частотометр!C28,"высокая",IF(AND(Частотометр!D28&lt;E8157, E8157&lt;Частотометр!C28),"средняя","низкая"))</f>
        <v>#NUM!</v>
      </c>
    </row>
    <row r="8158" spans="2:11" x14ac:dyDescent="0.2">
      <c r="B8158" s="8" t="s">
        <v>568</v>
      </c>
      <c r="F8158" s="8" t="str">
        <f t="shared" si="332"/>
        <v/>
      </c>
      <c r="G8158" s="8" t="s">
        <v>568</v>
      </c>
      <c r="H8158" s="8" t="str">
        <f t="shared" si="333"/>
        <v>""</v>
      </c>
      <c r="J8158" s="8" t="e">
        <f>IF(D8158&gt;Частотометр!B10,"высокочаст",IF(AND(Частотометр!C10&lt;D8158, D8158&lt;Частотометр!B10),"среднечаст","низкочаст"))</f>
        <v>#NUM!</v>
      </c>
      <c r="K8158" s="8" t="e">
        <f>IF(E8158&gt;Частотометр!C28,"высокая",IF(AND(Частотометр!D28&lt;E8158, E8158&lt;Частотометр!C28),"средняя","низкая"))</f>
        <v>#NUM!</v>
      </c>
    </row>
    <row r="8159" spans="2:11" x14ac:dyDescent="0.2">
      <c r="B8159" s="8" t="s">
        <v>568</v>
      </c>
      <c r="F8159" s="8" t="str">
        <f t="shared" si="332"/>
        <v/>
      </c>
      <c r="G8159" s="8" t="s">
        <v>568</v>
      </c>
      <c r="H8159" s="8" t="str">
        <f t="shared" si="333"/>
        <v>""</v>
      </c>
      <c r="J8159" s="8" t="e">
        <f>IF(D8159&gt;Частотометр!B10,"высокочаст",IF(AND(Частотометр!C10&lt;D8159, D8159&lt;Частотометр!B10),"среднечаст","низкочаст"))</f>
        <v>#NUM!</v>
      </c>
      <c r="K8159" s="8" t="e">
        <f>IF(E8159&gt;Частотометр!C28,"высокая",IF(AND(Частотометр!D28&lt;E8159, E8159&lt;Частотометр!C28),"средняя","низкая"))</f>
        <v>#NUM!</v>
      </c>
    </row>
    <row r="8160" spans="2:11" x14ac:dyDescent="0.2">
      <c r="B8160" s="8" t="s">
        <v>568</v>
      </c>
      <c r="F8160" s="8" t="str">
        <f t="shared" si="332"/>
        <v/>
      </c>
      <c r="G8160" s="8" t="s">
        <v>568</v>
      </c>
      <c r="H8160" s="8" t="str">
        <f t="shared" si="333"/>
        <v>""</v>
      </c>
      <c r="J8160" s="8" t="e">
        <f>IF(D8160&gt;Частотометр!B10,"высокочаст",IF(AND(Частотометр!C10&lt;D8160, D8160&lt;Частотометр!B10),"среднечаст","низкочаст"))</f>
        <v>#NUM!</v>
      </c>
      <c r="K8160" s="8" t="e">
        <f>IF(E8160&gt;Частотометр!C28,"высокая",IF(AND(Частотометр!D28&lt;E8160, E8160&lt;Частотометр!C28),"средняя","низкая"))</f>
        <v>#NUM!</v>
      </c>
    </row>
    <row r="8161" spans="2:11" x14ac:dyDescent="0.2">
      <c r="B8161" s="8" t="s">
        <v>568</v>
      </c>
      <c r="F8161" s="8" t="str">
        <f t="shared" si="332"/>
        <v/>
      </c>
      <c r="G8161" s="8" t="s">
        <v>568</v>
      </c>
      <c r="H8161" s="8" t="str">
        <f t="shared" si="333"/>
        <v>""</v>
      </c>
      <c r="J8161" s="8" t="e">
        <f>IF(D8161&gt;Частотометр!B10,"высокочаст",IF(AND(Частотометр!C10&lt;D8161, D8161&lt;Частотометр!B10),"среднечаст","низкочаст"))</f>
        <v>#NUM!</v>
      </c>
      <c r="K8161" s="8" t="e">
        <f>IF(E8161&gt;Частотометр!C28,"высокая",IF(AND(Частотометр!D28&lt;E8161, E8161&lt;Частотометр!C28),"средняя","низкая"))</f>
        <v>#NUM!</v>
      </c>
    </row>
    <row r="8162" spans="2:11" x14ac:dyDescent="0.2">
      <c r="B8162" s="8" t="s">
        <v>568</v>
      </c>
      <c r="F8162" s="8" t="str">
        <f t="shared" si="332"/>
        <v/>
      </c>
      <c r="G8162" s="8" t="s">
        <v>568</v>
      </c>
      <c r="H8162" s="8" t="str">
        <f t="shared" si="333"/>
        <v>""</v>
      </c>
      <c r="J8162" s="8" t="e">
        <f>IF(D8162&gt;Частотометр!B10,"высокочаст",IF(AND(Частотометр!C10&lt;D8162, D8162&lt;Частотометр!B10),"среднечаст","низкочаст"))</f>
        <v>#NUM!</v>
      </c>
      <c r="K8162" s="8" t="e">
        <f>IF(E8162&gt;Частотометр!C28,"высокая",IF(AND(Частотометр!D28&lt;E8162, E8162&lt;Частотометр!C28),"средняя","низкая"))</f>
        <v>#NUM!</v>
      </c>
    </row>
    <row r="8163" spans="2:11" x14ac:dyDescent="0.2">
      <c r="B8163" s="8" t="s">
        <v>568</v>
      </c>
      <c r="F8163" s="8" t="str">
        <f t="shared" si="332"/>
        <v/>
      </c>
      <c r="G8163" s="8" t="s">
        <v>568</v>
      </c>
      <c r="H8163" s="8" t="str">
        <f t="shared" si="333"/>
        <v>""</v>
      </c>
      <c r="J8163" s="8" t="e">
        <f>IF(D8163&gt;Частотометр!B10,"высокочаст",IF(AND(Частотометр!C10&lt;D8163, D8163&lt;Частотометр!B10),"среднечаст","низкочаст"))</f>
        <v>#NUM!</v>
      </c>
      <c r="K8163" s="8" t="e">
        <f>IF(E8163&gt;Частотометр!C28,"высокая",IF(AND(Частотометр!D28&lt;E8163, E8163&lt;Частотометр!C28),"средняя","низкая"))</f>
        <v>#NUM!</v>
      </c>
    </row>
    <row r="8164" spans="2:11" x14ac:dyDescent="0.2">
      <c r="B8164" s="8" t="s">
        <v>568</v>
      </c>
      <c r="F8164" s="8" t="str">
        <f t="shared" si="332"/>
        <v/>
      </c>
      <c r="G8164" s="8" t="s">
        <v>568</v>
      </c>
      <c r="H8164" s="8" t="str">
        <f t="shared" si="333"/>
        <v>""</v>
      </c>
      <c r="J8164" s="8" t="e">
        <f>IF(D8164&gt;Частотометр!B10,"высокочаст",IF(AND(Частотометр!C10&lt;D8164, D8164&lt;Частотометр!B10),"среднечаст","низкочаст"))</f>
        <v>#NUM!</v>
      </c>
      <c r="K8164" s="8" t="e">
        <f>IF(E8164&gt;Частотометр!C28,"высокая",IF(AND(Частотометр!D28&lt;E8164, E8164&lt;Частотометр!C28),"средняя","низкая"))</f>
        <v>#NUM!</v>
      </c>
    </row>
    <row r="8165" spans="2:11" x14ac:dyDescent="0.2">
      <c r="B8165" s="8" t="s">
        <v>568</v>
      </c>
      <c r="F8165" s="8" t="str">
        <f t="shared" si="332"/>
        <v/>
      </c>
      <c r="G8165" s="8" t="s">
        <v>568</v>
      </c>
      <c r="H8165" s="8" t="str">
        <f t="shared" si="333"/>
        <v>""</v>
      </c>
      <c r="J8165" s="8" t="e">
        <f>IF(D8165&gt;Частотометр!B10,"высокочаст",IF(AND(Частотометр!C10&lt;D8165, D8165&lt;Частотометр!B10),"среднечаст","низкочаст"))</f>
        <v>#NUM!</v>
      </c>
      <c r="K8165" s="8" t="e">
        <f>IF(E8165&gt;Частотометр!C28,"высокая",IF(AND(Частотометр!D28&lt;E8165, E8165&lt;Частотометр!C28),"средняя","низкая"))</f>
        <v>#NUM!</v>
      </c>
    </row>
    <row r="8166" spans="2:11" x14ac:dyDescent="0.2">
      <c r="B8166" s="8" t="s">
        <v>568</v>
      </c>
      <c r="F8166" s="8" t="str">
        <f t="shared" si="332"/>
        <v/>
      </c>
      <c r="G8166" s="8" t="s">
        <v>568</v>
      </c>
      <c r="H8166" s="8" t="str">
        <f t="shared" si="333"/>
        <v>""</v>
      </c>
      <c r="J8166" s="8" t="e">
        <f>IF(D8166&gt;Частотометр!B10,"высокочаст",IF(AND(Частотометр!C10&lt;D8166, D8166&lt;Частотометр!B10),"среднечаст","низкочаст"))</f>
        <v>#NUM!</v>
      </c>
      <c r="K8166" s="8" t="e">
        <f>IF(E8166&gt;Частотометр!C28,"высокая",IF(AND(Частотометр!D28&lt;E8166, E8166&lt;Частотометр!C28),"средняя","низкая"))</f>
        <v>#NUM!</v>
      </c>
    </row>
    <row r="8167" spans="2:11" x14ac:dyDescent="0.2">
      <c r="B8167" s="8" t="s">
        <v>568</v>
      </c>
      <c r="F8167" s="8" t="str">
        <f t="shared" si="332"/>
        <v/>
      </c>
      <c r="G8167" s="8" t="s">
        <v>568</v>
      </c>
      <c r="H8167" s="8" t="str">
        <f t="shared" si="333"/>
        <v>""</v>
      </c>
      <c r="J8167" s="8" t="e">
        <f>IF(D8167&gt;Частотометр!B10,"высокочаст",IF(AND(Частотометр!C10&lt;D8167, D8167&lt;Частотометр!B10),"среднечаст","низкочаст"))</f>
        <v>#NUM!</v>
      </c>
      <c r="K8167" s="8" t="e">
        <f>IF(E8167&gt;Частотометр!C28,"высокая",IF(AND(Частотометр!D28&lt;E8167, E8167&lt;Частотометр!C28),"средняя","низкая"))</f>
        <v>#NUM!</v>
      </c>
    </row>
    <row r="8168" spans="2:11" x14ac:dyDescent="0.2">
      <c r="B8168" s="8" t="s">
        <v>568</v>
      </c>
      <c r="F8168" s="8" t="str">
        <f t="shared" si="332"/>
        <v/>
      </c>
      <c r="G8168" s="8" t="s">
        <v>568</v>
      </c>
      <c r="H8168" s="8" t="str">
        <f t="shared" si="333"/>
        <v>""</v>
      </c>
      <c r="J8168" s="8" t="e">
        <f>IF(D8168&gt;Частотометр!B10,"высокочаст",IF(AND(Частотометр!C10&lt;D8168, D8168&lt;Частотометр!B10),"среднечаст","низкочаст"))</f>
        <v>#NUM!</v>
      </c>
      <c r="K8168" s="8" t="e">
        <f>IF(E8168&gt;Частотометр!C28,"высокая",IF(AND(Частотометр!D28&lt;E8168, E8168&lt;Частотометр!C28),"средняя","низкая"))</f>
        <v>#NUM!</v>
      </c>
    </row>
    <row r="8169" spans="2:11" x14ac:dyDescent="0.2">
      <c r="B8169" s="8" t="s">
        <v>568</v>
      </c>
      <c r="F8169" s="8" t="str">
        <f t="shared" si="332"/>
        <v/>
      </c>
      <c r="G8169" s="8" t="s">
        <v>568</v>
      </c>
      <c r="H8169" s="8" t="str">
        <f t="shared" si="333"/>
        <v>""</v>
      </c>
      <c r="J8169" s="8" t="e">
        <f>IF(D8169&gt;Частотометр!B10,"высокочаст",IF(AND(Частотометр!C10&lt;D8169, D8169&lt;Частотометр!B10),"среднечаст","низкочаст"))</f>
        <v>#NUM!</v>
      </c>
      <c r="K8169" s="8" t="e">
        <f>IF(E8169&gt;Частотометр!C28,"высокая",IF(AND(Частотометр!D28&lt;E8169, E8169&lt;Частотометр!C28),"средняя","низкая"))</f>
        <v>#NUM!</v>
      </c>
    </row>
    <row r="8170" spans="2:11" x14ac:dyDescent="0.2">
      <c r="B8170" s="8" t="s">
        <v>568</v>
      </c>
      <c r="F8170" s="8" t="str">
        <f t="shared" si="332"/>
        <v/>
      </c>
      <c r="G8170" s="8" t="s">
        <v>568</v>
      </c>
      <c r="H8170" s="8" t="str">
        <f t="shared" si="333"/>
        <v>""</v>
      </c>
      <c r="J8170" s="8" t="e">
        <f>IF(D8170&gt;Частотометр!B10,"высокочаст",IF(AND(Частотометр!C10&lt;D8170, D8170&lt;Частотометр!B10),"среднечаст","низкочаст"))</f>
        <v>#NUM!</v>
      </c>
      <c r="K8170" s="8" t="e">
        <f>IF(E8170&gt;Частотометр!C28,"высокая",IF(AND(Частотометр!D28&lt;E8170, E8170&lt;Частотометр!C28),"средняя","низкая"))</f>
        <v>#NUM!</v>
      </c>
    </row>
    <row r="8171" spans="2:11" x14ac:dyDescent="0.2">
      <c r="B8171" s="8" t="s">
        <v>568</v>
      </c>
      <c r="F8171" s="8" t="str">
        <f t="shared" si="332"/>
        <v/>
      </c>
      <c r="G8171" s="8" t="s">
        <v>568</v>
      </c>
      <c r="H8171" s="8" t="str">
        <f t="shared" si="333"/>
        <v>""</v>
      </c>
      <c r="J8171" s="8" t="e">
        <f>IF(D8171&gt;Частотометр!B10,"высокочаст",IF(AND(Частотометр!C10&lt;D8171, D8171&lt;Частотометр!B10),"среднечаст","низкочаст"))</f>
        <v>#NUM!</v>
      </c>
      <c r="K8171" s="8" t="e">
        <f>IF(E8171&gt;Частотометр!C28,"высокая",IF(AND(Частотометр!D28&lt;E8171, E8171&lt;Частотометр!C28),"средняя","низкая"))</f>
        <v>#NUM!</v>
      </c>
    </row>
    <row r="8172" spans="2:11" x14ac:dyDescent="0.2">
      <c r="B8172" s="8" t="s">
        <v>568</v>
      </c>
      <c r="F8172" s="8" t="str">
        <f t="shared" si="332"/>
        <v/>
      </c>
      <c r="G8172" s="8" t="s">
        <v>568</v>
      </c>
      <c r="H8172" s="8" t="str">
        <f t="shared" si="333"/>
        <v>""</v>
      </c>
      <c r="J8172" s="8" t="e">
        <f>IF(D8172&gt;Частотометр!B10,"высокочаст",IF(AND(Частотометр!C10&lt;D8172, D8172&lt;Частотометр!B10),"среднечаст","низкочаст"))</f>
        <v>#NUM!</v>
      </c>
      <c r="K8172" s="8" t="e">
        <f>IF(E8172&gt;Частотометр!C28,"высокая",IF(AND(Частотометр!D28&lt;E8172, E8172&lt;Частотометр!C28),"средняя","низкая"))</f>
        <v>#NUM!</v>
      </c>
    </row>
    <row r="8173" spans="2:11" x14ac:dyDescent="0.2">
      <c r="B8173" s="8" t="s">
        <v>568</v>
      </c>
      <c r="F8173" s="8" t="str">
        <f t="shared" si="332"/>
        <v/>
      </c>
      <c r="G8173" s="8" t="s">
        <v>568</v>
      </c>
      <c r="H8173" s="8" t="str">
        <f t="shared" si="333"/>
        <v>""</v>
      </c>
      <c r="J8173" s="8" t="e">
        <f>IF(D8173&gt;Частотометр!B10,"высокочаст",IF(AND(Частотометр!C10&lt;D8173, D8173&lt;Частотометр!B10),"среднечаст","низкочаст"))</f>
        <v>#NUM!</v>
      </c>
      <c r="K8173" s="8" t="e">
        <f>IF(E8173&gt;Частотометр!C28,"высокая",IF(AND(Частотометр!D28&lt;E8173, E8173&lt;Частотометр!C28),"средняя","низкая"))</f>
        <v>#NUM!</v>
      </c>
    </row>
    <row r="8174" spans="2:11" x14ac:dyDescent="0.2">
      <c r="B8174" s="8" t="s">
        <v>568</v>
      </c>
      <c r="F8174" s="8" t="str">
        <f t="shared" si="332"/>
        <v/>
      </c>
      <c r="G8174" s="8" t="s">
        <v>568</v>
      </c>
      <c r="H8174" s="8" t="str">
        <f t="shared" si="333"/>
        <v>""</v>
      </c>
      <c r="J8174" s="8" t="e">
        <f>IF(D8174&gt;Частотометр!B10,"высокочаст",IF(AND(Частотометр!C10&lt;D8174, D8174&lt;Частотометр!B10),"среднечаст","низкочаст"))</f>
        <v>#NUM!</v>
      </c>
      <c r="K8174" s="8" t="e">
        <f>IF(E8174&gt;Частотометр!C28,"высокая",IF(AND(Частотометр!D28&lt;E8174, E8174&lt;Частотометр!C28),"средняя","низкая"))</f>
        <v>#NUM!</v>
      </c>
    </row>
    <row r="8175" spans="2:11" x14ac:dyDescent="0.2">
      <c r="B8175" s="8" t="s">
        <v>568</v>
      </c>
      <c r="F8175" s="8" t="str">
        <f t="shared" si="332"/>
        <v/>
      </c>
      <c r="G8175" s="8" t="s">
        <v>568</v>
      </c>
      <c r="H8175" s="8" t="str">
        <f t="shared" si="333"/>
        <v>""</v>
      </c>
      <c r="J8175" s="8" t="e">
        <f>IF(D8175&gt;Частотометр!B10,"высокочаст",IF(AND(Частотометр!C10&lt;D8175, D8175&lt;Частотометр!B10),"среднечаст","низкочаст"))</f>
        <v>#NUM!</v>
      </c>
      <c r="K8175" s="8" t="e">
        <f>IF(E8175&gt;Частотометр!C28,"высокая",IF(AND(Частотометр!D28&lt;E8175, E8175&lt;Частотометр!C28),"средняя","низкая"))</f>
        <v>#NUM!</v>
      </c>
    </row>
    <row r="8176" spans="2:11" x14ac:dyDescent="0.2">
      <c r="B8176" s="8" t="s">
        <v>568</v>
      </c>
      <c r="F8176" s="8" t="str">
        <f t="shared" si="332"/>
        <v/>
      </c>
      <c r="G8176" s="8" t="s">
        <v>568</v>
      </c>
      <c r="H8176" s="8" t="str">
        <f t="shared" si="333"/>
        <v>""</v>
      </c>
      <c r="J8176" s="8" t="e">
        <f>IF(D8176&gt;Частотометр!B10,"высокочаст",IF(AND(Частотометр!C10&lt;D8176, D8176&lt;Частотометр!B10),"среднечаст","низкочаст"))</f>
        <v>#NUM!</v>
      </c>
      <c r="K8176" s="8" t="e">
        <f>IF(E8176&gt;Частотометр!C28,"высокая",IF(AND(Частотометр!D28&lt;E8176, E8176&lt;Частотометр!C28),"средняя","низкая"))</f>
        <v>#NUM!</v>
      </c>
    </row>
    <row r="8177" spans="2:11" x14ac:dyDescent="0.2">
      <c r="B8177" s="8" t="s">
        <v>568</v>
      </c>
      <c r="F8177" s="8" t="str">
        <f t="shared" si="332"/>
        <v/>
      </c>
      <c r="G8177" s="8" t="s">
        <v>568</v>
      </c>
      <c r="H8177" s="8" t="str">
        <f t="shared" si="333"/>
        <v>""</v>
      </c>
      <c r="J8177" s="8" t="e">
        <f>IF(D8177&gt;Частотометр!B10,"высокочаст",IF(AND(Частотометр!C10&lt;D8177, D8177&lt;Частотометр!B10),"среднечаст","низкочаст"))</f>
        <v>#NUM!</v>
      </c>
      <c r="K8177" s="8" t="e">
        <f>IF(E8177&gt;Частотометр!C28,"высокая",IF(AND(Частотометр!D28&lt;E8177, E8177&lt;Частотометр!C28),"средняя","низкая"))</f>
        <v>#NUM!</v>
      </c>
    </row>
    <row r="8178" spans="2:11" x14ac:dyDescent="0.2">
      <c r="B8178" s="8" t="s">
        <v>568</v>
      </c>
      <c r="F8178" s="8" t="str">
        <f t="shared" si="332"/>
        <v/>
      </c>
      <c r="G8178" s="8" t="s">
        <v>568</v>
      </c>
      <c r="H8178" s="8" t="str">
        <f t="shared" si="333"/>
        <v>""</v>
      </c>
      <c r="J8178" s="8" t="e">
        <f>IF(D8178&gt;Частотометр!B10,"высокочаст",IF(AND(Частотометр!C10&lt;D8178, D8178&lt;Частотометр!B10),"среднечаст","низкочаст"))</f>
        <v>#NUM!</v>
      </c>
      <c r="K8178" s="8" t="e">
        <f>IF(E8178&gt;Частотометр!C28,"высокая",IF(AND(Частотометр!D28&lt;E8178, E8178&lt;Частотометр!C28),"средняя","низкая"))</f>
        <v>#NUM!</v>
      </c>
    </row>
    <row r="8179" spans="2:11" x14ac:dyDescent="0.2">
      <c r="B8179" s="8" t="s">
        <v>568</v>
      </c>
      <c r="F8179" s="8" t="str">
        <f t="shared" si="332"/>
        <v/>
      </c>
      <c r="G8179" s="8" t="s">
        <v>568</v>
      </c>
      <c r="H8179" s="8" t="str">
        <f t="shared" si="333"/>
        <v>""</v>
      </c>
      <c r="J8179" s="8" t="e">
        <f>IF(D8179&gt;Частотометр!B10,"высокочаст",IF(AND(Частотометр!C10&lt;D8179, D8179&lt;Частотометр!B10),"среднечаст","низкочаст"))</f>
        <v>#NUM!</v>
      </c>
      <c r="K8179" s="8" t="e">
        <f>IF(E8179&gt;Частотометр!C28,"высокая",IF(AND(Частотометр!D28&lt;E8179, E8179&lt;Частотометр!C28),"средняя","низкая"))</f>
        <v>#NUM!</v>
      </c>
    </row>
    <row r="8180" spans="2:11" x14ac:dyDescent="0.2">
      <c r="B8180" s="8" t="s">
        <v>568</v>
      </c>
      <c r="F8180" s="8" t="str">
        <f t="shared" si="332"/>
        <v/>
      </c>
      <c r="G8180" s="8" t="s">
        <v>568</v>
      </c>
      <c r="H8180" s="8" t="str">
        <f t="shared" si="333"/>
        <v>""</v>
      </c>
      <c r="J8180" s="8" t="e">
        <f>IF(D8180&gt;Частотометр!B10,"высокочаст",IF(AND(Частотометр!C10&lt;D8180, D8180&lt;Частотометр!B10),"среднечаст","низкочаст"))</f>
        <v>#NUM!</v>
      </c>
      <c r="K8180" s="8" t="e">
        <f>IF(E8180&gt;Частотометр!C28,"высокая",IF(AND(Частотометр!D28&lt;E8180, E8180&lt;Частотометр!C28),"средняя","низкая"))</f>
        <v>#NUM!</v>
      </c>
    </row>
    <row r="8181" spans="2:11" x14ac:dyDescent="0.2">
      <c r="B8181" s="8" t="s">
        <v>568</v>
      </c>
      <c r="F8181" s="8" t="str">
        <f t="shared" si="332"/>
        <v/>
      </c>
      <c r="G8181" s="8" t="s">
        <v>568</v>
      </c>
      <c r="H8181" s="8" t="str">
        <f t="shared" si="333"/>
        <v>""</v>
      </c>
      <c r="J8181" s="8" t="e">
        <f>IF(D8181&gt;Частотометр!B10,"высокочаст",IF(AND(Частотометр!C10&lt;D8181, D8181&lt;Частотометр!B10),"среднечаст","низкочаст"))</f>
        <v>#NUM!</v>
      </c>
      <c r="K8181" s="8" t="e">
        <f>IF(E8181&gt;Частотометр!C28,"высокая",IF(AND(Частотометр!D28&lt;E8181, E8181&lt;Частотометр!C28),"средняя","низкая"))</f>
        <v>#NUM!</v>
      </c>
    </row>
    <row r="8182" spans="2:11" x14ac:dyDescent="0.2">
      <c r="B8182" s="8" t="s">
        <v>568</v>
      </c>
      <c r="F8182" s="8" t="str">
        <f t="shared" si="332"/>
        <v/>
      </c>
      <c r="G8182" s="8" t="s">
        <v>568</v>
      </c>
      <c r="H8182" s="8" t="str">
        <f t="shared" si="333"/>
        <v>""</v>
      </c>
      <c r="J8182" s="8" t="e">
        <f>IF(D8182&gt;Частотометр!B10,"высокочаст",IF(AND(Частотометр!C10&lt;D8182, D8182&lt;Частотометр!B10),"среднечаст","низкочаст"))</f>
        <v>#NUM!</v>
      </c>
      <c r="K8182" s="8" t="e">
        <f>IF(E8182&gt;Частотометр!C28,"высокая",IF(AND(Частотометр!D28&lt;E8182, E8182&lt;Частотометр!C28),"средняя","низкая"))</f>
        <v>#NUM!</v>
      </c>
    </row>
    <row r="8183" spans="2:11" x14ac:dyDescent="0.2">
      <c r="B8183" s="8" t="s">
        <v>568</v>
      </c>
      <c r="F8183" s="8" t="str">
        <f t="shared" si="332"/>
        <v/>
      </c>
      <c r="G8183" s="8" t="s">
        <v>568</v>
      </c>
      <c r="H8183" s="8" t="str">
        <f t="shared" si="333"/>
        <v>""</v>
      </c>
      <c r="J8183" s="8" t="e">
        <f>IF(D8183&gt;Частотометр!B10,"высокочаст",IF(AND(Частотометр!C10&lt;D8183, D8183&lt;Частотометр!B10),"среднечаст","низкочаст"))</f>
        <v>#NUM!</v>
      </c>
      <c r="K8183" s="8" t="e">
        <f>IF(E8183&gt;Частотометр!C28,"высокая",IF(AND(Частотометр!D28&lt;E8183, E8183&lt;Частотометр!C28),"средняя","низкая"))</f>
        <v>#NUM!</v>
      </c>
    </row>
    <row r="8184" spans="2:11" x14ac:dyDescent="0.2">
      <c r="B8184" s="8" t="s">
        <v>568</v>
      </c>
      <c r="F8184" s="8" t="str">
        <f t="shared" si="332"/>
        <v/>
      </c>
      <c r="G8184" s="8" t="s">
        <v>568</v>
      </c>
      <c r="H8184" s="8" t="str">
        <f t="shared" si="333"/>
        <v>""</v>
      </c>
      <c r="J8184" s="8" t="e">
        <f>IF(D8184&gt;Частотометр!B10,"высокочаст",IF(AND(Частотометр!C10&lt;D8184, D8184&lt;Частотометр!B10),"среднечаст","низкочаст"))</f>
        <v>#NUM!</v>
      </c>
      <c r="K8184" s="8" t="e">
        <f>IF(E8184&gt;Частотометр!C28,"высокая",IF(AND(Частотометр!D28&lt;E8184, E8184&lt;Частотометр!C28),"средняя","низкая"))</f>
        <v>#NUM!</v>
      </c>
    </row>
    <row r="8185" spans="2:11" x14ac:dyDescent="0.2">
      <c r="B8185" s="8" t="s">
        <v>568</v>
      </c>
      <c r="F8185" s="8" t="str">
        <f t="shared" si="332"/>
        <v/>
      </c>
      <c r="G8185" s="8" t="s">
        <v>568</v>
      </c>
      <c r="H8185" s="8" t="str">
        <f t="shared" si="333"/>
        <v>""</v>
      </c>
      <c r="J8185" s="8" t="e">
        <f>IF(D8185&gt;Частотометр!B10,"высокочаст",IF(AND(Частотометр!C10&lt;D8185, D8185&lt;Частотометр!B10),"среднечаст","низкочаст"))</f>
        <v>#NUM!</v>
      </c>
      <c r="K8185" s="8" t="e">
        <f>IF(E8185&gt;Частотометр!C28,"высокая",IF(AND(Частотометр!D28&lt;E8185, E8185&lt;Частотометр!C28),"средняя","низкая"))</f>
        <v>#NUM!</v>
      </c>
    </row>
    <row r="8186" spans="2:11" x14ac:dyDescent="0.2">
      <c r="B8186" s="8" t="s">
        <v>568</v>
      </c>
      <c r="F8186" s="8" t="str">
        <f t="shared" si="332"/>
        <v/>
      </c>
      <c r="G8186" s="8" t="s">
        <v>568</v>
      </c>
      <c r="H8186" s="8" t="str">
        <f t="shared" si="333"/>
        <v>""</v>
      </c>
      <c r="J8186" s="8" t="e">
        <f>IF(D8186&gt;Частотометр!B10,"высокочаст",IF(AND(Частотометр!C10&lt;D8186, D8186&lt;Частотометр!B10),"среднечаст","низкочаст"))</f>
        <v>#NUM!</v>
      </c>
      <c r="K8186" s="8" t="e">
        <f>IF(E8186&gt;Частотометр!C28,"высокая",IF(AND(Частотометр!D28&lt;E8186, E8186&lt;Частотометр!C28),"средняя","низкая"))</f>
        <v>#NUM!</v>
      </c>
    </row>
    <row r="8187" spans="2:11" x14ac:dyDescent="0.2">
      <c r="B8187" s="8" t="s">
        <v>568</v>
      </c>
      <c r="F8187" s="8" t="str">
        <f t="shared" si="332"/>
        <v/>
      </c>
      <c r="G8187" s="8" t="s">
        <v>568</v>
      </c>
      <c r="H8187" s="8" t="str">
        <f t="shared" si="333"/>
        <v>""</v>
      </c>
      <c r="J8187" s="8" t="e">
        <f>IF(D8187&gt;Частотометр!B10,"высокочаст",IF(AND(Частотометр!C10&lt;D8187, D8187&lt;Частотометр!B10),"среднечаст","низкочаст"))</f>
        <v>#NUM!</v>
      </c>
      <c r="K8187" s="8" t="e">
        <f>IF(E8187&gt;Частотометр!C28,"высокая",IF(AND(Частотометр!D28&lt;E8187, E8187&lt;Частотометр!C28),"средняя","низкая"))</f>
        <v>#NUM!</v>
      </c>
    </row>
    <row r="8188" spans="2:11" x14ac:dyDescent="0.2">
      <c r="B8188" s="8" t="s">
        <v>568</v>
      </c>
      <c r="F8188" s="8" t="str">
        <f t="shared" si="332"/>
        <v/>
      </c>
      <c r="G8188" s="8" t="s">
        <v>568</v>
      </c>
      <c r="H8188" s="8" t="str">
        <f t="shared" si="333"/>
        <v>""</v>
      </c>
      <c r="J8188" s="8" t="e">
        <f>IF(D8188&gt;Частотометр!B10,"высокочаст",IF(AND(Частотометр!C10&lt;D8188, D8188&lt;Частотометр!B10),"среднечаст","низкочаст"))</f>
        <v>#NUM!</v>
      </c>
      <c r="K8188" s="8" t="e">
        <f>IF(E8188&gt;Частотометр!C28,"высокая",IF(AND(Частотометр!D28&lt;E8188, E8188&lt;Частотометр!C28),"средняя","низкая"))</f>
        <v>#NUM!</v>
      </c>
    </row>
    <row r="8189" spans="2:11" x14ac:dyDescent="0.2">
      <c r="B8189" s="8" t="s">
        <v>568</v>
      </c>
      <c r="F8189" s="8" t="str">
        <f t="shared" si="332"/>
        <v/>
      </c>
      <c r="G8189" s="8" t="s">
        <v>568</v>
      </c>
      <c r="H8189" s="8" t="str">
        <f t="shared" si="333"/>
        <v>""</v>
      </c>
      <c r="J8189" s="8" t="e">
        <f>IF(D8189&gt;Частотометр!B10,"высокочаст",IF(AND(Частотометр!C10&lt;D8189, D8189&lt;Частотометр!B10),"среднечаст","низкочаст"))</f>
        <v>#NUM!</v>
      </c>
      <c r="K8189" s="8" t="e">
        <f>IF(E8189&gt;Частотометр!C28,"высокая",IF(AND(Частотометр!D28&lt;E8189, E8189&lt;Частотометр!C28),"средняя","низкая"))</f>
        <v>#NUM!</v>
      </c>
    </row>
    <row r="8190" spans="2:11" x14ac:dyDescent="0.2">
      <c r="B8190" s="8" t="s">
        <v>568</v>
      </c>
      <c r="F8190" s="8" t="str">
        <f t="shared" si="332"/>
        <v/>
      </c>
      <c r="G8190" s="8" t="s">
        <v>568</v>
      </c>
      <c r="H8190" s="8" t="str">
        <f t="shared" si="333"/>
        <v>""</v>
      </c>
      <c r="J8190" s="8" t="e">
        <f>IF(D8190&gt;Частотометр!B10,"высокочаст",IF(AND(Частотометр!C10&lt;D8190, D8190&lt;Частотометр!B10),"среднечаст","низкочаст"))</f>
        <v>#NUM!</v>
      </c>
      <c r="K8190" s="8" t="e">
        <f>IF(E8190&gt;Частотометр!C28,"высокая",IF(AND(Частотометр!D28&lt;E8190, E8190&lt;Частотометр!C28),"средняя","низкая"))</f>
        <v>#NUM!</v>
      </c>
    </row>
    <row r="8191" spans="2:11" x14ac:dyDescent="0.2">
      <c r="B8191" s="8" t="s">
        <v>568</v>
      </c>
      <c r="F8191" s="8" t="str">
        <f t="shared" si="332"/>
        <v/>
      </c>
      <c r="G8191" s="8" t="s">
        <v>568</v>
      </c>
      <c r="H8191" s="8" t="str">
        <f t="shared" si="333"/>
        <v>""</v>
      </c>
      <c r="J8191" s="8" t="e">
        <f>IF(D8191&gt;Частотометр!B10,"высокочаст",IF(AND(Частотометр!C10&lt;D8191, D8191&lt;Частотометр!B10),"среднечаст","низкочаст"))</f>
        <v>#NUM!</v>
      </c>
      <c r="K8191" s="8" t="e">
        <f>IF(E8191&gt;Частотометр!C28,"высокая",IF(AND(Частотометр!D28&lt;E8191, E8191&lt;Частотометр!C28),"средняя","низкая"))</f>
        <v>#NUM!</v>
      </c>
    </row>
    <row r="8192" spans="2:11" x14ac:dyDescent="0.2">
      <c r="B8192" s="8" t="s">
        <v>568</v>
      </c>
      <c r="F8192" s="8" t="str">
        <f t="shared" si="332"/>
        <v/>
      </c>
      <c r="G8192" s="8" t="s">
        <v>568</v>
      </c>
      <c r="H8192" s="8" t="str">
        <f t="shared" si="333"/>
        <v>""</v>
      </c>
      <c r="J8192" s="8" t="e">
        <f>IF(D8192&gt;Частотометр!B10,"высокочаст",IF(AND(Частотометр!C10&lt;D8192, D8192&lt;Частотометр!B10),"среднечаст","низкочаст"))</f>
        <v>#NUM!</v>
      </c>
      <c r="K8192" s="8" t="e">
        <f>IF(E8192&gt;Частотометр!C28,"высокая",IF(AND(Частотометр!D28&lt;E8192, E8192&lt;Частотометр!C28),"средняя","низкая"))</f>
        <v>#NUM!</v>
      </c>
    </row>
    <row r="8193" spans="2:11" x14ac:dyDescent="0.2">
      <c r="B8193" s="8" t="s">
        <v>568</v>
      </c>
      <c r="F8193" s="8" t="str">
        <f t="shared" si="332"/>
        <v/>
      </c>
      <c r="G8193" s="8" t="s">
        <v>568</v>
      </c>
      <c r="H8193" s="8" t="str">
        <f t="shared" si="333"/>
        <v>""</v>
      </c>
      <c r="J8193" s="8" t="e">
        <f>IF(D8193&gt;Частотометр!B10,"высокочаст",IF(AND(Частотометр!C10&lt;D8193, D8193&lt;Частотометр!B10),"среднечаст","низкочаст"))</f>
        <v>#NUM!</v>
      </c>
      <c r="K8193" s="8" t="e">
        <f>IF(E8193&gt;Частотометр!C28,"высокая",IF(AND(Частотометр!D28&lt;E8193, E8193&lt;Частотометр!C28),"средняя","низкая"))</f>
        <v>#NUM!</v>
      </c>
    </row>
    <row r="8194" spans="2:11" x14ac:dyDescent="0.2">
      <c r="B8194" s="8" t="s">
        <v>568</v>
      </c>
      <c r="F8194" s="8" t="str">
        <f t="shared" si="332"/>
        <v/>
      </c>
      <c r="G8194" s="8" t="s">
        <v>568</v>
      </c>
      <c r="H8194" s="8" t="str">
        <f t="shared" si="333"/>
        <v>""</v>
      </c>
      <c r="J8194" s="8" t="e">
        <f>IF(D8194&gt;Частотометр!B10,"высокочаст",IF(AND(Частотометр!C10&lt;D8194, D8194&lt;Частотометр!B10),"среднечаст","низкочаст"))</f>
        <v>#NUM!</v>
      </c>
      <c r="K8194" s="8" t="e">
        <f>IF(E8194&gt;Частотометр!C28,"высокая",IF(AND(Частотометр!D28&lt;E8194, E8194&lt;Частотометр!C28),"средняя","низкая"))</f>
        <v>#NUM!</v>
      </c>
    </row>
    <row r="8195" spans="2:11" x14ac:dyDescent="0.2">
      <c r="B8195" s="8" t="s">
        <v>568</v>
      </c>
      <c r="F8195" s="8" t="str">
        <f t="shared" ref="F8195:F8258" si="334">TRIM(C8195)</f>
        <v/>
      </c>
      <c r="G8195" s="8" t="s">
        <v>568</v>
      </c>
      <c r="H8195" s="8" t="str">
        <f t="shared" ref="H8195:H8258" si="335">CONCATENATE(B8195,F8195,G8195)</f>
        <v>""</v>
      </c>
      <c r="J8195" s="8" t="e">
        <f>IF(D8195&gt;Частотометр!B10,"высокочаст",IF(AND(Частотометр!C10&lt;D8195, D8195&lt;Частотометр!B10),"среднечаст","низкочаст"))</f>
        <v>#NUM!</v>
      </c>
      <c r="K8195" s="8" t="e">
        <f>IF(E8195&gt;Частотометр!C28,"высокая",IF(AND(Частотометр!D28&lt;E8195, E8195&lt;Частотометр!C28),"средняя","низкая"))</f>
        <v>#NUM!</v>
      </c>
    </row>
    <row r="8196" spans="2:11" x14ac:dyDescent="0.2">
      <c r="B8196" s="8" t="s">
        <v>568</v>
      </c>
      <c r="F8196" s="8" t="str">
        <f t="shared" si="334"/>
        <v/>
      </c>
      <c r="G8196" s="8" t="s">
        <v>568</v>
      </c>
      <c r="H8196" s="8" t="str">
        <f t="shared" si="335"/>
        <v>""</v>
      </c>
      <c r="J8196" s="8" t="e">
        <f>IF(D8196&gt;Частотометр!B10,"высокочаст",IF(AND(Частотометр!C10&lt;D8196, D8196&lt;Частотометр!B10),"среднечаст","низкочаст"))</f>
        <v>#NUM!</v>
      </c>
      <c r="K8196" s="8" t="e">
        <f>IF(E8196&gt;Частотометр!C28,"высокая",IF(AND(Частотометр!D28&lt;E8196, E8196&lt;Частотометр!C28),"средняя","низкая"))</f>
        <v>#NUM!</v>
      </c>
    </row>
    <row r="8197" spans="2:11" x14ac:dyDescent="0.2">
      <c r="B8197" s="8" t="s">
        <v>568</v>
      </c>
      <c r="F8197" s="8" t="str">
        <f t="shared" si="334"/>
        <v/>
      </c>
      <c r="G8197" s="8" t="s">
        <v>568</v>
      </c>
      <c r="H8197" s="8" t="str">
        <f t="shared" si="335"/>
        <v>""</v>
      </c>
      <c r="J8197" s="8" t="e">
        <f>IF(D8197&gt;Частотометр!B10,"высокочаст",IF(AND(Частотометр!C10&lt;D8197, D8197&lt;Частотометр!B10),"среднечаст","низкочаст"))</f>
        <v>#NUM!</v>
      </c>
      <c r="K8197" s="8" t="e">
        <f>IF(E8197&gt;Частотометр!C28,"высокая",IF(AND(Частотометр!D28&lt;E8197, E8197&lt;Частотометр!C28),"средняя","низкая"))</f>
        <v>#NUM!</v>
      </c>
    </row>
    <row r="8198" spans="2:11" x14ac:dyDescent="0.2">
      <c r="B8198" s="8" t="s">
        <v>568</v>
      </c>
      <c r="F8198" s="8" t="str">
        <f t="shared" si="334"/>
        <v/>
      </c>
      <c r="G8198" s="8" t="s">
        <v>568</v>
      </c>
      <c r="H8198" s="8" t="str">
        <f t="shared" si="335"/>
        <v>""</v>
      </c>
      <c r="J8198" s="8" t="e">
        <f>IF(D8198&gt;Частотометр!B10,"высокочаст",IF(AND(Частотометр!C10&lt;D8198, D8198&lt;Частотометр!B10),"среднечаст","низкочаст"))</f>
        <v>#NUM!</v>
      </c>
      <c r="K8198" s="8" t="e">
        <f>IF(E8198&gt;Частотометр!C28,"высокая",IF(AND(Частотометр!D28&lt;E8198, E8198&lt;Частотометр!C28),"средняя","низкая"))</f>
        <v>#NUM!</v>
      </c>
    </row>
    <row r="8199" spans="2:11" x14ac:dyDescent="0.2">
      <c r="B8199" s="8" t="s">
        <v>568</v>
      </c>
      <c r="F8199" s="8" t="str">
        <f t="shared" si="334"/>
        <v/>
      </c>
      <c r="G8199" s="8" t="s">
        <v>568</v>
      </c>
      <c r="H8199" s="8" t="str">
        <f t="shared" si="335"/>
        <v>""</v>
      </c>
      <c r="J8199" s="8" t="e">
        <f>IF(D8199&gt;Частотометр!B10,"высокочаст",IF(AND(Частотометр!C10&lt;D8199, D8199&lt;Частотометр!B10),"среднечаст","низкочаст"))</f>
        <v>#NUM!</v>
      </c>
      <c r="K8199" s="8" t="e">
        <f>IF(E8199&gt;Частотометр!C28,"высокая",IF(AND(Частотометр!D28&lt;E8199, E8199&lt;Частотометр!C28),"средняя","низкая"))</f>
        <v>#NUM!</v>
      </c>
    </row>
    <row r="8200" spans="2:11" x14ac:dyDescent="0.2">
      <c r="B8200" s="8" t="s">
        <v>568</v>
      </c>
      <c r="F8200" s="8" t="str">
        <f t="shared" si="334"/>
        <v/>
      </c>
      <c r="G8200" s="8" t="s">
        <v>568</v>
      </c>
      <c r="H8200" s="8" t="str">
        <f t="shared" si="335"/>
        <v>""</v>
      </c>
      <c r="J8200" s="8" t="e">
        <f>IF(D8200&gt;Частотометр!B10,"высокочаст",IF(AND(Частотометр!C10&lt;D8200, D8200&lt;Частотометр!B10),"среднечаст","низкочаст"))</f>
        <v>#NUM!</v>
      </c>
      <c r="K8200" s="8" t="e">
        <f>IF(E8200&gt;Частотометр!C28,"высокая",IF(AND(Частотометр!D28&lt;E8200, E8200&lt;Частотометр!C28),"средняя","низкая"))</f>
        <v>#NUM!</v>
      </c>
    </row>
    <row r="8201" spans="2:11" x14ac:dyDescent="0.2">
      <c r="B8201" s="8" t="s">
        <v>568</v>
      </c>
      <c r="F8201" s="8" t="str">
        <f t="shared" si="334"/>
        <v/>
      </c>
      <c r="G8201" s="8" t="s">
        <v>568</v>
      </c>
      <c r="H8201" s="8" t="str">
        <f t="shared" si="335"/>
        <v>""</v>
      </c>
      <c r="J8201" s="8" t="e">
        <f>IF(D8201&gt;Частотометр!B10,"высокочаст",IF(AND(Частотометр!C10&lt;D8201, D8201&lt;Частотометр!B10),"среднечаст","низкочаст"))</f>
        <v>#NUM!</v>
      </c>
      <c r="K8201" s="8" t="e">
        <f>IF(E8201&gt;Частотометр!C28,"высокая",IF(AND(Частотометр!D28&lt;E8201, E8201&lt;Частотометр!C28),"средняя","низкая"))</f>
        <v>#NUM!</v>
      </c>
    </row>
    <row r="8202" spans="2:11" x14ac:dyDescent="0.2">
      <c r="B8202" s="8" t="s">
        <v>568</v>
      </c>
      <c r="F8202" s="8" t="str">
        <f t="shared" si="334"/>
        <v/>
      </c>
      <c r="G8202" s="8" t="s">
        <v>568</v>
      </c>
      <c r="H8202" s="8" t="str">
        <f t="shared" si="335"/>
        <v>""</v>
      </c>
      <c r="J8202" s="8" t="e">
        <f>IF(D8202&gt;Частотометр!B10,"высокочаст",IF(AND(Частотометр!C10&lt;D8202, D8202&lt;Частотометр!B10),"среднечаст","низкочаст"))</f>
        <v>#NUM!</v>
      </c>
      <c r="K8202" s="8" t="e">
        <f>IF(E8202&gt;Частотометр!C28,"высокая",IF(AND(Частотометр!D28&lt;E8202, E8202&lt;Частотометр!C28),"средняя","низкая"))</f>
        <v>#NUM!</v>
      </c>
    </row>
    <row r="8203" spans="2:11" x14ac:dyDescent="0.2">
      <c r="B8203" s="8" t="s">
        <v>568</v>
      </c>
      <c r="F8203" s="8" t="str">
        <f t="shared" si="334"/>
        <v/>
      </c>
      <c r="G8203" s="8" t="s">
        <v>568</v>
      </c>
      <c r="H8203" s="8" t="str">
        <f t="shared" si="335"/>
        <v>""</v>
      </c>
      <c r="J8203" s="8" t="e">
        <f>IF(D8203&gt;Частотометр!B10,"высокочаст",IF(AND(Частотометр!C10&lt;D8203, D8203&lt;Частотометр!B10),"среднечаст","низкочаст"))</f>
        <v>#NUM!</v>
      </c>
      <c r="K8203" s="8" t="e">
        <f>IF(E8203&gt;Частотометр!C28,"высокая",IF(AND(Частотометр!D28&lt;E8203, E8203&lt;Частотометр!C28),"средняя","низкая"))</f>
        <v>#NUM!</v>
      </c>
    </row>
    <row r="8204" spans="2:11" x14ac:dyDescent="0.2">
      <c r="B8204" s="8" t="s">
        <v>568</v>
      </c>
      <c r="F8204" s="8" t="str">
        <f t="shared" si="334"/>
        <v/>
      </c>
      <c r="G8204" s="8" t="s">
        <v>568</v>
      </c>
      <c r="H8204" s="8" t="str">
        <f t="shared" si="335"/>
        <v>""</v>
      </c>
      <c r="J8204" s="8" t="e">
        <f>IF(D8204&gt;Частотометр!B10,"высокочаст",IF(AND(Частотометр!C10&lt;D8204, D8204&lt;Частотометр!B10),"среднечаст","низкочаст"))</f>
        <v>#NUM!</v>
      </c>
      <c r="K8204" s="8" t="e">
        <f>IF(E8204&gt;Частотометр!C28,"высокая",IF(AND(Частотометр!D28&lt;E8204, E8204&lt;Частотометр!C28),"средняя","низкая"))</f>
        <v>#NUM!</v>
      </c>
    </row>
    <row r="8205" spans="2:11" x14ac:dyDescent="0.2">
      <c r="B8205" s="8" t="s">
        <v>568</v>
      </c>
      <c r="F8205" s="8" t="str">
        <f t="shared" si="334"/>
        <v/>
      </c>
      <c r="G8205" s="8" t="s">
        <v>568</v>
      </c>
      <c r="H8205" s="8" t="str">
        <f t="shared" si="335"/>
        <v>""</v>
      </c>
      <c r="J8205" s="8" t="e">
        <f>IF(D8205&gt;Частотометр!B10,"высокочаст",IF(AND(Частотометр!C10&lt;D8205, D8205&lt;Частотометр!B10),"среднечаст","низкочаст"))</f>
        <v>#NUM!</v>
      </c>
      <c r="K8205" s="8" t="e">
        <f>IF(E8205&gt;Частотометр!C28,"высокая",IF(AND(Частотометр!D28&lt;E8205, E8205&lt;Частотометр!C28),"средняя","низкая"))</f>
        <v>#NUM!</v>
      </c>
    </row>
    <row r="8206" spans="2:11" x14ac:dyDescent="0.2">
      <c r="B8206" s="8" t="s">
        <v>568</v>
      </c>
      <c r="F8206" s="8" t="str">
        <f t="shared" si="334"/>
        <v/>
      </c>
      <c r="G8206" s="8" t="s">
        <v>568</v>
      </c>
      <c r="H8206" s="8" t="str">
        <f t="shared" si="335"/>
        <v>""</v>
      </c>
      <c r="J8206" s="8" t="e">
        <f>IF(D8206&gt;Частотометр!B10,"высокочаст",IF(AND(Частотометр!C10&lt;D8206, D8206&lt;Частотометр!B10),"среднечаст","низкочаст"))</f>
        <v>#NUM!</v>
      </c>
      <c r="K8206" s="8" t="e">
        <f>IF(E8206&gt;Частотометр!C28,"высокая",IF(AND(Частотометр!D28&lt;E8206, E8206&lt;Частотометр!C28),"средняя","низкая"))</f>
        <v>#NUM!</v>
      </c>
    </row>
    <row r="8207" spans="2:11" x14ac:dyDescent="0.2">
      <c r="B8207" s="8" t="s">
        <v>568</v>
      </c>
      <c r="F8207" s="8" t="str">
        <f t="shared" si="334"/>
        <v/>
      </c>
      <c r="G8207" s="8" t="s">
        <v>568</v>
      </c>
      <c r="H8207" s="8" t="str">
        <f t="shared" si="335"/>
        <v>""</v>
      </c>
      <c r="J8207" s="8" t="e">
        <f>IF(D8207&gt;Частотометр!B10,"высокочаст",IF(AND(Частотометр!C10&lt;D8207, D8207&lt;Частотометр!B10),"среднечаст","низкочаст"))</f>
        <v>#NUM!</v>
      </c>
      <c r="K8207" s="8" t="e">
        <f>IF(E8207&gt;Частотометр!C28,"высокая",IF(AND(Частотометр!D28&lt;E8207, E8207&lt;Частотометр!C28),"средняя","низкая"))</f>
        <v>#NUM!</v>
      </c>
    </row>
    <row r="8208" spans="2:11" x14ac:dyDescent="0.2">
      <c r="B8208" s="8" t="s">
        <v>568</v>
      </c>
      <c r="F8208" s="8" t="str">
        <f t="shared" si="334"/>
        <v/>
      </c>
      <c r="G8208" s="8" t="s">
        <v>568</v>
      </c>
      <c r="H8208" s="8" t="str">
        <f t="shared" si="335"/>
        <v>""</v>
      </c>
      <c r="J8208" s="8" t="e">
        <f>IF(D8208&gt;Частотометр!B10,"высокочаст",IF(AND(Частотометр!C10&lt;D8208, D8208&lt;Частотометр!B10),"среднечаст","низкочаст"))</f>
        <v>#NUM!</v>
      </c>
      <c r="K8208" s="8" t="e">
        <f>IF(E8208&gt;Частотометр!C28,"высокая",IF(AND(Частотометр!D28&lt;E8208, E8208&lt;Частотометр!C28),"средняя","низкая"))</f>
        <v>#NUM!</v>
      </c>
    </row>
    <row r="8209" spans="2:11" x14ac:dyDescent="0.2">
      <c r="B8209" s="8" t="s">
        <v>568</v>
      </c>
      <c r="F8209" s="8" t="str">
        <f t="shared" si="334"/>
        <v/>
      </c>
      <c r="G8209" s="8" t="s">
        <v>568</v>
      </c>
      <c r="H8209" s="8" t="str">
        <f t="shared" si="335"/>
        <v>""</v>
      </c>
      <c r="J8209" s="8" t="e">
        <f>IF(D8209&gt;Частотометр!B10,"высокочаст",IF(AND(Частотометр!C10&lt;D8209, D8209&lt;Частотометр!B10),"среднечаст","низкочаст"))</f>
        <v>#NUM!</v>
      </c>
      <c r="K8209" s="8" t="e">
        <f>IF(E8209&gt;Частотометр!C28,"высокая",IF(AND(Частотометр!D28&lt;E8209, E8209&lt;Частотометр!C28),"средняя","низкая"))</f>
        <v>#NUM!</v>
      </c>
    </row>
    <row r="8210" spans="2:11" x14ac:dyDescent="0.2">
      <c r="B8210" s="8" t="s">
        <v>568</v>
      </c>
      <c r="F8210" s="8" t="str">
        <f t="shared" si="334"/>
        <v/>
      </c>
      <c r="G8210" s="8" t="s">
        <v>568</v>
      </c>
      <c r="H8210" s="8" t="str">
        <f t="shared" si="335"/>
        <v>""</v>
      </c>
      <c r="J8210" s="8" t="e">
        <f>IF(D8210&gt;Частотометр!B10,"высокочаст",IF(AND(Частотометр!C10&lt;D8210, D8210&lt;Частотометр!B10),"среднечаст","низкочаст"))</f>
        <v>#NUM!</v>
      </c>
      <c r="K8210" s="8" t="e">
        <f>IF(E8210&gt;Частотометр!C28,"высокая",IF(AND(Частотометр!D28&lt;E8210, E8210&lt;Частотометр!C28),"средняя","низкая"))</f>
        <v>#NUM!</v>
      </c>
    </row>
    <row r="8211" spans="2:11" x14ac:dyDescent="0.2">
      <c r="B8211" s="8" t="s">
        <v>568</v>
      </c>
      <c r="F8211" s="8" t="str">
        <f t="shared" si="334"/>
        <v/>
      </c>
      <c r="G8211" s="8" t="s">
        <v>568</v>
      </c>
      <c r="H8211" s="8" t="str">
        <f t="shared" si="335"/>
        <v>""</v>
      </c>
      <c r="J8211" s="8" t="e">
        <f>IF(D8211&gt;Частотометр!B10,"высокочаст",IF(AND(Частотометр!C10&lt;D8211, D8211&lt;Частотометр!B10),"среднечаст","низкочаст"))</f>
        <v>#NUM!</v>
      </c>
      <c r="K8211" s="8" t="e">
        <f>IF(E8211&gt;Частотометр!C28,"высокая",IF(AND(Частотометр!D28&lt;E8211, E8211&lt;Частотометр!C28),"средняя","низкая"))</f>
        <v>#NUM!</v>
      </c>
    </row>
    <row r="8212" spans="2:11" x14ac:dyDescent="0.2">
      <c r="B8212" s="8" t="s">
        <v>568</v>
      </c>
      <c r="F8212" s="8" t="str">
        <f t="shared" si="334"/>
        <v/>
      </c>
      <c r="G8212" s="8" t="s">
        <v>568</v>
      </c>
      <c r="H8212" s="8" t="str">
        <f t="shared" si="335"/>
        <v>""</v>
      </c>
      <c r="J8212" s="8" t="e">
        <f>IF(D8212&gt;Частотометр!B10,"высокочаст",IF(AND(Частотометр!C10&lt;D8212, D8212&lt;Частотометр!B10),"среднечаст","низкочаст"))</f>
        <v>#NUM!</v>
      </c>
      <c r="K8212" s="8" t="e">
        <f>IF(E8212&gt;Частотометр!C28,"высокая",IF(AND(Частотометр!D28&lt;E8212, E8212&lt;Частотометр!C28),"средняя","низкая"))</f>
        <v>#NUM!</v>
      </c>
    </row>
    <row r="8213" spans="2:11" x14ac:dyDescent="0.2">
      <c r="B8213" s="8" t="s">
        <v>568</v>
      </c>
      <c r="F8213" s="8" t="str">
        <f t="shared" si="334"/>
        <v/>
      </c>
      <c r="G8213" s="8" t="s">
        <v>568</v>
      </c>
      <c r="H8213" s="8" t="str">
        <f t="shared" si="335"/>
        <v>""</v>
      </c>
      <c r="J8213" s="8" t="e">
        <f>IF(D8213&gt;Частотометр!B10,"высокочаст",IF(AND(Частотометр!C10&lt;D8213, D8213&lt;Частотометр!B10),"среднечаст","низкочаст"))</f>
        <v>#NUM!</v>
      </c>
      <c r="K8213" s="8" t="e">
        <f>IF(E8213&gt;Частотометр!C28,"высокая",IF(AND(Частотометр!D28&lt;E8213, E8213&lt;Частотометр!C28),"средняя","низкая"))</f>
        <v>#NUM!</v>
      </c>
    </row>
    <row r="8214" spans="2:11" x14ac:dyDescent="0.2">
      <c r="B8214" s="8" t="s">
        <v>568</v>
      </c>
      <c r="F8214" s="8" t="str">
        <f t="shared" si="334"/>
        <v/>
      </c>
      <c r="G8214" s="8" t="s">
        <v>568</v>
      </c>
      <c r="H8214" s="8" t="str">
        <f t="shared" si="335"/>
        <v>""</v>
      </c>
      <c r="J8214" s="8" t="e">
        <f>IF(D8214&gt;Частотометр!B10,"высокочаст",IF(AND(Частотометр!C10&lt;D8214, D8214&lt;Частотометр!B10),"среднечаст","низкочаст"))</f>
        <v>#NUM!</v>
      </c>
      <c r="K8214" s="8" t="e">
        <f>IF(E8214&gt;Частотометр!C28,"высокая",IF(AND(Частотометр!D28&lt;E8214, E8214&lt;Частотометр!C28),"средняя","низкая"))</f>
        <v>#NUM!</v>
      </c>
    </row>
    <row r="8215" spans="2:11" x14ac:dyDescent="0.2">
      <c r="B8215" s="8" t="s">
        <v>568</v>
      </c>
      <c r="F8215" s="8" t="str">
        <f t="shared" si="334"/>
        <v/>
      </c>
      <c r="G8215" s="8" t="s">
        <v>568</v>
      </c>
      <c r="H8215" s="8" t="str">
        <f t="shared" si="335"/>
        <v>""</v>
      </c>
      <c r="J8215" s="8" t="e">
        <f>IF(D8215&gt;Частотометр!B10,"высокочаст",IF(AND(Частотометр!C10&lt;D8215, D8215&lt;Частотометр!B10),"среднечаст","низкочаст"))</f>
        <v>#NUM!</v>
      </c>
      <c r="K8215" s="8" t="e">
        <f>IF(E8215&gt;Частотометр!C28,"высокая",IF(AND(Частотометр!D28&lt;E8215, E8215&lt;Частотометр!C28),"средняя","низкая"))</f>
        <v>#NUM!</v>
      </c>
    </row>
    <row r="8216" spans="2:11" x14ac:dyDescent="0.2">
      <c r="B8216" s="8" t="s">
        <v>568</v>
      </c>
      <c r="F8216" s="8" t="str">
        <f t="shared" si="334"/>
        <v/>
      </c>
      <c r="G8216" s="8" t="s">
        <v>568</v>
      </c>
      <c r="H8216" s="8" t="str">
        <f t="shared" si="335"/>
        <v>""</v>
      </c>
      <c r="J8216" s="8" t="e">
        <f>IF(D8216&gt;Частотометр!B10,"высокочаст",IF(AND(Частотометр!C10&lt;D8216, D8216&lt;Частотометр!B10),"среднечаст","низкочаст"))</f>
        <v>#NUM!</v>
      </c>
      <c r="K8216" s="8" t="e">
        <f>IF(E8216&gt;Частотометр!C28,"высокая",IF(AND(Частотометр!D28&lt;E8216, E8216&lt;Частотометр!C28),"средняя","низкая"))</f>
        <v>#NUM!</v>
      </c>
    </row>
    <row r="8217" spans="2:11" x14ac:dyDescent="0.2">
      <c r="B8217" s="8" t="s">
        <v>568</v>
      </c>
      <c r="F8217" s="8" t="str">
        <f t="shared" si="334"/>
        <v/>
      </c>
      <c r="G8217" s="8" t="s">
        <v>568</v>
      </c>
      <c r="H8217" s="8" t="str">
        <f t="shared" si="335"/>
        <v>""</v>
      </c>
      <c r="J8217" s="8" t="e">
        <f>IF(D8217&gt;Частотометр!B10,"высокочаст",IF(AND(Частотометр!C10&lt;D8217, D8217&lt;Частотометр!B10),"среднечаст","низкочаст"))</f>
        <v>#NUM!</v>
      </c>
      <c r="K8217" s="8" t="e">
        <f>IF(E8217&gt;Частотометр!C28,"высокая",IF(AND(Частотометр!D28&lt;E8217, E8217&lt;Частотометр!C28),"средняя","низкая"))</f>
        <v>#NUM!</v>
      </c>
    </row>
    <row r="8218" spans="2:11" x14ac:dyDescent="0.2">
      <c r="B8218" s="8" t="s">
        <v>568</v>
      </c>
      <c r="F8218" s="8" t="str">
        <f t="shared" si="334"/>
        <v/>
      </c>
      <c r="G8218" s="8" t="s">
        <v>568</v>
      </c>
      <c r="H8218" s="8" t="str">
        <f t="shared" si="335"/>
        <v>""</v>
      </c>
      <c r="J8218" s="8" t="e">
        <f>IF(D8218&gt;Частотометр!B10,"высокочаст",IF(AND(Частотометр!C10&lt;D8218, D8218&lt;Частотометр!B10),"среднечаст","низкочаст"))</f>
        <v>#NUM!</v>
      </c>
      <c r="K8218" s="8" t="e">
        <f>IF(E8218&gt;Частотометр!C28,"высокая",IF(AND(Частотометр!D28&lt;E8218, E8218&lt;Частотометр!C28),"средняя","низкая"))</f>
        <v>#NUM!</v>
      </c>
    </row>
    <row r="8219" spans="2:11" x14ac:dyDescent="0.2">
      <c r="B8219" s="8" t="s">
        <v>568</v>
      </c>
      <c r="F8219" s="8" t="str">
        <f t="shared" si="334"/>
        <v/>
      </c>
      <c r="G8219" s="8" t="s">
        <v>568</v>
      </c>
      <c r="H8219" s="8" t="str">
        <f t="shared" si="335"/>
        <v>""</v>
      </c>
      <c r="J8219" s="8" t="e">
        <f>IF(D8219&gt;Частотометр!B10,"высокочаст",IF(AND(Частотометр!C10&lt;D8219, D8219&lt;Частотометр!B10),"среднечаст","низкочаст"))</f>
        <v>#NUM!</v>
      </c>
      <c r="K8219" s="8" t="e">
        <f>IF(E8219&gt;Частотометр!C28,"высокая",IF(AND(Частотометр!D28&lt;E8219, E8219&lt;Частотометр!C28),"средняя","низкая"))</f>
        <v>#NUM!</v>
      </c>
    </row>
    <row r="8220" spans="2:11" x14ac:dyDescent="0.2">
      <c r="B8220" s="8" t="s">
        <v>568</v>
      </c>
      <c r="F8220" s="8" t="str">
        <f t="shared" si="334"/>
        <v/>
      </c>
      <c r="G8220" s="8" t="s">
        <v>568</v>
      </c>
      <c r="H8220" s="8" t="str">
        <f t="shared" si="335"/>
        <v>""</v>
      </c>
      <c r="J8220" s="8" t="e">
        <f>IF(D8220&gt;Частотометр!B10,"высокочаст",IF(AND(Частотометр!C10&lt;D8220, D8220&lt;Частотометр!B10),"среднечаст","низкочаст"))</f>
        <v>#NUM!</v>
      </c>
      <c r="K8220" s="8" t="e">
        <f>IF(E8220&gt;Частотометр!C28,"высокая",IF(AND(Частотометр!D28&lt;E8220, E8220&lt;Частотометр!C28),"средняя","низкая"))</f>
        <v>#NUM!</v>
      </c>
    </row>
    <row r="8221" spans="2:11" x14ac:dyDescent="0.2">
      <c r="B8221" s="8" t="s">
        <v>568</v>
      </c>
      <c r="F8221" s="8" t="str">
        <f t="shared" si="334"/>
        <v/>
      </c>
      <c r="G8221" s="8" t="s">
        <v>568</v>
      </c>
      <c r="H8221" s="8" t="str">
        <f t="shared" si="335"/>
        <v>""</v>
      </c>
      <c r="J8221" s="8" t="e">
        <f>IF(D8221&gt;Частотометр!B10,"высокочаст",IF(AND(Частотометр!C10&lt;D8221, D8221&lt;Частотометр!B10),"среднечаст","низкочаст"))</f>
        <v>#NUM!</v>
      </c>
      <c r="K8221" s="8" t="e">
        <f>IF(E8221&gt;Частотометр!C28,"высокая",IF(AND(Частотометр!D28&lt;E8221, E8221&lt;Частотометр!C28),"средняя","низкая"))</f>
        <v>#NUM!</v>
      </c>
    </row>
    <row r="8222" spans="2:11" x14ac:dyDescent="0.2">
      <c r="B8222" s="8" t="s">
        <v>568</v>
      </c>
      <c r="F8222" s="8" t="str">
        <f t="shared" si="334"/>
        <v/>
      </c>
      <c r="G8222" s="8" t="s">
        <v>568</v>
      </c>
      <c r="H8222" s="8" t="str">
        <f t="shared" si="335"/>
        <v>""</v>
      </c>
      <c r="J8222" s="8" t="e">
        <f>IF(D8222&gt;Частотометр!B10,"высокочаст",IF(AND(Частотометр!C10&lt;D8222, D8222&lt;Частотометр!B10),"среднечаст","низкочаст"))</f>
        <v>#NUM!</v>
      </c>
      <c r="K8222" s="8" t="e">
        <f>IF(E8222&gt;Частотометр!C28,"высокая",IF(AND(Частотометр!D28&lt;E8222, E8222&lt;Частотометр!C28),"средняя","низкая"))</f>
        <v>#NUM!</v>
      </c>
    </row>
    <row r="8223" spans="2:11" x14ac:dyDescent="0.2">
      <c r="B8223" s="8" t="s">
        <v>568</v>
      </c>
      <c r="F8223" s="8" t="str">
        <f t="shared" si="334"/>
        <v/>
      </c>
      <c r="G8223" s="8" t="s">
        <v>568</v>
      </c>
      <c r="H8223" s="8" t="str">
        <f t="shared" si="335"/>
        <v>""</v>
      </c>
      <c r="J8223" s="8" t="e">
        <f>IF(D8223&gt;Частотометр!B10,"высокочаст",IF(AND(Частотометр!C10&lt;D8223, D8223&lt;Частотометр!B10),"среднечаст","низкочаст"))</f>
        <v>#NUM!</v>
      </c>
      <c r="K8223" s="8" t="e">
        <f>IF(E8223&gt;Частотометр!C28,"высокая",IF(AND(Частотометр!D28&lt;E8223, E8223&lt;Частотометр!C28),"средняя","низкая"))</f>
        <v>#NUM!</v>
      </c>
    </row>
    <row r="8224" spans="2:11" x14ac:dyDescent="0.2">
      <c r="B8224" s="8" t="s">
        <v>568</v>
      </c>
      <c r="F8224" s="8" t="str">
        <f t="shared" si="334"/>
        <v/>
      </c>
      <c r="G8224" s="8" t="s">
        <v>568</v>
      </c>
      <c r="H8224" s="8" t="str">
        <f t="shared" si="335"/>
        <v>""</v>
      </c>
      <c r="J8224" s="8" t="e">
        <f>IF(D8224&gt;Частотометр!B10,"высокочаст",IF(AND(Частотометр!C10&lt;D8224, D8224&lt;Частотометр!B10),"среднечаст","низкочаст"))</f>
        <v>#NUM!</v>
      </c>
      <c r="K8224" s="8" t="e">
        <f>IF(E8224&gt;Частотометр!C28,"высокая",IF(AND(Частотометр!D28&lt;E8224, E8224&lt;Частотометр!C28),"средняя","низкая"))</f>
        <v>#NUM!</v>
      </c>
    </row>
    <row r="8225" spans="2:11" x14ac:dyDescent="0.2">
      <c r="B8225" s="8" t="s">
        <v>568</v>
      </c>
      <c r="F8225" s="8" t="str">
        <f t="shared" si="334"/>
        <v/>
      </c>
      <c r="G8225" s="8" t="s">
        <v>568</v>
      </c>
      <c r="H8225" s="8" t="str">
        <f t="shared" si="335"/>
        <v>""</v>
      </c>
      <c r="J8225" s="8" t="e">
        <f>IF(D8225&gt;Частотометр!B10,"высокочаст",IF(AND(Частотометр!C10&lt;D8225, D8225&lt;Частотометр!B10),"среднечаст","низкочаст"))</f>
        <v>#NUM!</v>
      </c>
      <c r="K8225" s="8" t="e">
        <f>IF(E8225&gt;Частотометр!C28,"высокая",IF(AND(Частотометр!D28&lt;E8225, E8225&lt;Частотометр!C28),"средняя","низкая"))</f>
        <v>#NUM!</v>
      </c>
    </row>
    <row r="8226" spans="2:11" x14ac:dyDescent="0.2">
      <c r="B8226" s="8" t="s">
        <v>568</v>
      </c>
      <c r="F8226" s="8" t="str">
        <f t="shared" si="334"/>
        <v/>
      </c>
      <c r="G8226" s="8" t="s">
        <v>568</v>
      </c>
      <c r="H8226" s="8" t="str">
        <f t="shared" si="335"/>
        <v>""</v>
      </c>
      <c r="J8226" s="8" t="e">
        <f>IF(D8226&gt;Частотометр!B10,"высокочаст",IF(AND(Частотометр!C10&lt;D8226, D8226&lt;Частотометр!B10),"среднечаст","низкочаст"))</f>
        <v>#NUM!</v>
      </c>
      <c r="K8226" s="8" t="e">
        <f>IF(E8226&gt;Частотометр!C28,"высокая",IF(AND(Частотометр!D28&lt;E8226, E8226&lt;Частотометр!C28),"средняя","низкая"))</f>
        <v>#NUM!</v>
      </c>
    </row>
    <row r="8227" spans="2:11" x14ac:dyDescent="0.2">
      <c r="B8227" s="8" t="s">
        <v>568</v>
      </c>
      <c r="F8227" s="8" t="str">
        <f t="shared" si="334"/>
        <v/>
      </c>
      <c r="G8227" s="8" t="s">
        <v>568</v>
      </c>
      <c r="H8227" s="8" t="str">
        <f t="shared" si="335"/>
        <v>""</v>
      </c>
      <c r="J8227" s="8" t="e">
        <f>IF(D8227&gt;Частотометр!B10,"высокочаст",IF(AND(Частотометр!C10&lt;D8227, D8227&lt;Частотометр!B10),"среднечаст","низкочаст"))</f>
        <v>#NUM!</v>
      </c>
      <c r="K8227" s="8" t="e">
        <f>IF(E8227&gt;Частотометр!C28,"высокая",IF(AND(Частотометр!D28&lt;E8227, E8227&lt;Частотометр!C28),"средняя","низкая"))</f>
        <v>#NUM!</v>
      </c>
    </row>
    <row r="8228" spans="2:11" x14ac:dyDescent="0.2">
      <c r="B8228" s="8" t="s">
        <v>568</v>
      </c>
      <c r="F8228" s="8" t="str">
        <f t="shared" si="334"/>
        <v/>
      </c>
      <c r="G8228" s="8" t="s">
        <v>568</v>
      </c>
      <c r="H8228" s="8" t="str">
        <f t="shared" si="335"/>
        <v>""</v>
      </c>
      <c r="J8228" s="8" t="e">
        <f>IF(D8228&gt;Частотометр!B10,"высокочаст",IF(AND(Частотометр!C10&lt;D8228, D8228&lt;Частотометр!B10),"среднечаст","низкочаст"))</f>
        <v>#NUM!</v>
      </c>
      <c r="K8228" s="8" t="e">
        <f>IF(E8228&gt;Частотометр!C28,"высокая",IF(AND(Частотометр!D28&lt;E8228, E8228&lt;Частотометр!C28),"средняя","низкая"))</f>
        <v>#NUM!</v>
      </c>
    </row>
    <row r="8229" spans="2:11" x14ac:dyDescent="0.2">
      <c r="B8229" s="8" t="s">
        <v>568</v>
      </c>
      <c r="F8229" s="8" t="str">
        <f t="shared" si="334"/>
        <v/>
      </c>
      <c r="G8229" s="8" t="s">
        <v>568</v>
      </c>
      <c r="H8229" s="8" t="str">
        <f t="shared" si="335"/>
        <v>""</v>
      </c>
      <c r="J8229" s="8" t="e">
        <f>IF(D8229&gt;Частотометр!B10,"высокочаст",IF(AND(Частотометр!C10&lt;D8229, D8229&lt;Частотометр!B10),"среднечаст","низкочаст"))</f>
        <v>#NUM!</v>
      </c>
      <c r="K8229" s="8" t="e">
        <f>IF(E8229&gt;Частотометр!C28,"высокая",IF(AND(Частотометр!D28&lt;E8229, E8229&lt;Частотометр!C28),"средняя","низкая"))</f>
        <v>#NUM!</v>
      </c>
    </row>
    <row r="8230" spans="2:11" x14ac:dyDescent="0.2">
      <c r="B8230" s="8" t="s">
        <v>568</v>
      </c>
      <c r="F8230" s="8" t="str">
        <f t="shared" si="334"/>
        <v/>
      </c>
      <c r="G8230" s="8" t="s">
        <v>568</v>
      </c>
      <c r="H8230" s="8" t="str">
        <f t="shared" si="335"/>
        <v>""</v>
      </c>
      <c r="J8230" s="8" t="e">
        <f>IF(D8230&gt;Частотометр!B10,"высокочаст",IF(AND(Частотометр!C10&lt;D8230, D8230&lt;Частотометр!B10),"среднечаст","низкочаст"))</f>
        <v>#NUM!</v>
      </c>
      <c r="K8230" s="8" t="e">
        <f>IF(E8230&gt;Частотометр!C28,"высокая",IF(AND(Частотометр!D28&lt;E8230, E8230&lt;Частотометр!C28),"средняя","низкая"))</f>
        <v>#NUM!</v>
      </c>
    </row>
    <row r="8231" spans="2:11" x14ac:dyDescent="0.2">
      <c r="B8231" s="8" t="s">
        <v>568</v>
      </c>
      <c r="F8231" s="8" t="str">
        <f t="shared" si="334"/>
        <v/>
      </c>
      <c r="G8231" s="8" t="s">
        <v>568</v>
      </c>
      <c r="H8231" s="8" t="str">
        <f t="shared" si="335"/>
        <v>""</v>
      </c>
      <c r="J8231" s="8" t="e">
        <f>IF(D8231&gt;Частотометр!B10,"высокочаст",IF(AND(Частотометр!C10&lt;D8231, D8231&lt;Частотометр!B10),"среднечаст","низкочаст"))</f>
        <v>#NUM!</v>
      </c>
      <c r="K8231" s="8" t="e">
        <f>IF(E8231&gt;Частотометр!C28,"высокая",IF(AND(Частотометр!D28&lt;E8231, E8231&lt;Частотометр!C28),"средняя","низкая"))</f>
        <v>#NUM!</v>
      </c>
    </row>
    <row r="8232" spans="2:11" x14ac:dyDescent="0.2">
      <c r="B8232" s="8" t="s">
        <v>568</v>
      </c>
      <c r="F8232" s="8" t="str">
        <f t="shared" si="334"/>
        <v/>
      </c>
      <c r="G8232" s="8" t="s">
        <v>568</v>
      </c>
      <c r="H8232" s="8" t="str">
        <f t="shared" si="335"/>
        <v>""</v>
      </c>
      <c r="J8232" s="8" t="e">
        <f>IF(D8232&gt;Частотометр!B10,"высокочаст",IF(AND(Частотометр!C10&lt;D8232, D8232&lt;Частотометр!B10),"среднечаст","низкочаст"))</f>
        <v>#NUM!</v>
      </c>
      <c r="K8232" s="8" t="e">
        <f>IF(E8232&gt;Частотометр!C28,"высокая",IF(AND(Частотометр!D28&lt;E8232, E8232&lt;Частотометр!C28),"средняя","низкая"))</f>
        <v>#NUM!</v>
      </c>
    </row>
    <row r="8233" spans="2:11" x14ac:dyDescent="0.2">
      <c r="B8233" s="8" t="s">
        <v>568</v>
      </c>
      <c r="F8233" s="8" t="str">
        <f t="shared" si="334"/>
        <v/>
      </c>
      <c r="G8233" s="8" t="s">
        <v>568</v>
      </c>
      <c r="H8233" s="8" t="str">
        <f t="shared" si="335"/>
        <v>""</v>
      </c>
      <c r="J8233" s="8" t="e">
        <f>IF(D8233&gt;Частотометр!B10,"высокочаст",IF(AND(Частотометр!C10&lt;D8233, D8233&lt;Частотометр!B10),"среднечаст","низкочаст"))</f>
        <v>#NUM!</v>
      </c>
      <c r="K8233" s="8" t="e">
        <f>IF(E8233&gt;Частотометр!C28,"высокая",IF(AND(Частотометр!D28&lt;E8233, E8233&lt;Частотометр!C28),"средняя","низкая"))</f>
        <v>#NUM!</v>
      </c>
    </row>
    <row r="8234" spans="2:11" x14ac:dyDescent="0.2">
      <c r="B8234" s="8" t="s">
        <v>568</v>
      </c>
      <c r="F8234" s="8" t="str">
        <f t="shared" si="334"/>
        <v/>
      </c>
      <c r="G8234" s="8" t="s">
        <v>568</v>
      </c>
      <c r="H8234" s="8" t="str">
        <f t="shared" si="335"/>
        <v>""</v>
      </c>
      <c r="J8234" s="8" t="e">
        <f>IF(D8234&gt;Частотометр!B10,"высокочаст",IF(AND(Частотометр!C10&lt;D8234, D8234&lt;Частотометр!B10),"среднечаст","низкочаст"))</f>
        <v>#NUM!</v>
      </c>
      <c r="K8234" s="8" t="e">
        <f>IF(E8234&gt;Частотометр!C28,"высокая",IF(AND(Частотометр!D28&lt;E8234, E8234&lt;Частотометр!C28),"средняя","низкая"))</f>
        <v>#NUM!</v>
      </c>
    </row>
    <row r="8235" spans="2:11" x14ac:dyDescent="0.2">
      <c r="B8235" s="8" t="s">
        <v>568</v>
      </c>
      <c r="F8235" s="8" t="str">
        <f t="shared" si="334"/>
        <v/>
      </c>
      <c r="G8235" s="8" t="s">
        <v>568</v>
      </c>
      <c r="H8235" s="8" t="str">
        <f t="shared" si="335"/>
        <v>""</v>
      </c>
      <c r="J8235" s="8" t="e">
        <f>IF(D8235&gt;Частотометр!B10,"высокочаст",IF(AND(Частотометр!C10&lt;D8235, D8235&lt;Частотометр!B10),"среднечаст","низкочаст"))</f>
        <v>#NUM!</v>
      </c>
      <c r="K8235" s="8" t="e">
        <f>IF(E8235&gt;Частотометр!C28,"высокая",IF(AND(Частотометр!D28&lt;E8235, E8235&lt;Частотометр!C28),"средняя","низкая"))</f>
        <v>#NUM!</v>
      </c>
    </row>
    <row r="8236" spans="2:11" x14ac:dyDescent="0.2">
      <c r="B8236" s="8" t="s">
        <v>568</v>
      </c>
      <c r="F8236" s="8" t="str">
        <f t="shared" si="334"/>
        <v/>
      </c>
      <c r="G8236" s="8" t="s">
        <v>568</v>
      </c>
      <c r="H8236" s="8" t="str">
        <f t="shared" si="335"/>
        <v>""</v>
      </c>
      <c r="J8236" s="8" t="e">
        <f>IF(D8236&gt;Частотометр!B10,"высокочаст",IF(AND(Частотометр!C10&lt;D8236, D8236&lt;Частотометр!B10),"среднечаст","низкочаст"))</f>
        <v>#NUM!</v>
      </c>
      <c r="K8236" s="8" t="e">
        <f>IF(E8236&gt;Частотометр!C28,"высокая",IF(AND(Частотометр!D28&lt;E8236, E8236&lt;Частотометр!C28),"средняя","низкая"))</f>
        <v>#NUM!</v>
      </c>
    </row>
    <row r="8237" spans="2:11" x14ac:dyDescent="0.2">
      <c r="B8237" s="8" t="s">
        <v>568</v>
      </c>
      <c r="F8237" s="8" t="str">
        <f t="shared" si="334"/>
        <v/>
      </c>
      <c r="G8237" s="8" t="s">
        <v>568</v>
      </c>
      <c r="H8237" s="8" t="str">
        <f t="shared" si="335"/>
        <v>""</v>
      </c>
      <c r="J8237" s="8" t="e">
        <f>IF(D8237&gt;Частотометр!B10,"высокочаст",IF(AND(Частотометр!C10&lt;D8237, D8237&lt;Частотометр!B10),"среднечаст","низкочаст"))</f>
        <v>#NUM!</v>
      </c>
      <c r="K8237" s="8" t="e">
        <f>IF(E8237&gt;Частотометр!C28,"высокая",IF(AND(Частотометр!D28&lt;E8237, E8237&lt;Частотометр!C28),"средняя","низкая"))</f>
        <v>#NUM!</v>
      </c>
    </row>
    <row r="8238" spans="2:11" x14ac:dyDescent="0.2">
      <c r="B8238" s="8" t="s">
        <v>568</v>
      </c>
      <c r="F8238" s="8" t="str">
        <f t="shared" si="334"/>
        <v/>
      </c>
      <c r="G8238" s="8" t="s">
        <v>568</v>
      </c>
      <c r="H8238" s="8" t="str">
        <f t="shared" si="335"/>
        <v>""</v>
      </c>
      <c r="J8238" s="8" t="e">
        <f>IF(D8238&gt;Частотометр!B10,"высокочаст",IF(AND(Частотометр!C10&lt;D8238, D8238&lt;Частотометр!B10),"среднечаст","низкочаст"))</f>
        <v>#NUM!</v>
      </c>
      <c r="K8238" s="8" t="e">
        <f>IF(E8238&gt;Частотометр!C28,"высокая",IF(AND(Частотометр!D28&lt;E8238, E8238&lt;Частотометр!C28),"средняя","низкая"))</f>
        <v>#NUM!</v>
      </c>
    </row>
    <row r="8239" spans="2:11" x14ac:dyDescent="0.2">
      <c r="B8239" s="8" t="s">
        <v>568</v>
      </c>
      <c r="F8239" s="8" t="str">
        <f t="shared" si="334"/>
        <v/>
      </c>
      <c r="G8239" s="8" t="s">
        <v>568</v>
      </c>
      <c r="H8239" s="8" t="str">
        <f t="shared" si="335"/>
        <v>""</v>
      </c>
      <c r="J8239" s="8" t="e">
        <f>IF(D8239&gt;Частотометр!B10,"высокочаст",IF(AND(Частотометр!C10&lt;D8239, D8239&lt;Частотометр!B10),"среднечаст","низкочаст"))</f>
        <v>#NUM!</v>
      </c>
      <c r="K8239" s="8" t="e">
        <f>IF(E8239&gt;Частотометр!C28,"высокая",IF(AND(Частотометр!D28&lt;E8239, E8239&lt;Частотометр!C28),"средняя","низкая"))</f>
        <v>#NUM!</v>
      </c>
    </row>
    <row r="8240" spans="2:11" x14ac:dyDescent="0.2">
      <c r="B8240" s="8" t="s">
        <v>568</v>
      </c>
      <c r="F8240" s="8" t="str">
        <f t="shared" si="334"/>
        <v/>
      </c>
      <c r="G8240" s="8" t="s">
        <v>568</v>
      </c>
      <c r="H8240" s="8" t="str">
        <f t="shared" si="335"/>
        <v>""</v>
      </c>
      <c r="J8240" s="8" t="e">
        <f>IF(D8240&gt;Частотометр!B10,"высокочаст",IF(AND(Частотометр!C10&lt;D8240, D8240&lt;Частотометр!B10),"среднечаст","низкочаст"))</f>
        <v>#NUM!</v>
      </c>
      <c r="K8240" s="8" t="e">
        <f>IF(E8240&gt;Частотометр!C28,"высокая",IF(AND(Частотометр!D28&lt;E8240, E8240&lt;Частотометр!C28),"средняя","низкая"))</f>
        <v>#NUM!</v>
      </c>
    </row>
    <row r="8241" spans="2:11" x14ac:dyDescent="0.2">
      <c r="B8241" s="8" t="s">
        <v>568</v>
      </c>
      <c r="F8241" s="8" t="str">
        <f t="shared" si="334"/>
        <v/>
      </c>
      <c r="G8241" s="8" t="s">
        <v>568</v>
      </c>
      <c r="H8241" s="8" t="str">
        <f t="shared" si="335"/>
        <v>""</v>
      </c>
      <c r="J8241" s="8" t="e">
        <f>IF(D8241&gt;Частотометр!B10,"высокочаст",IF(AND(Частотометр!C10&lt;D8241, D8241&lt;Частотометр!B10),"среднечаст","низкочаст"))</f>
        <v>#NUM!</v>
      </c>
      <c r="K8241" s="8" t="e">
        <f>IF(E8241&gt;Частотометр!C28,"высокая",IF(AND(Частотометр!D28&lt;E8241, E8241&lt;Частотометр!C28),"средняя","низкая"))</f>
        <v>#NUM!</v>
      </c>
    </row>
    <row r="8242" spans="2:11" x14ac:dyDescent="0.2">
      <c r="B8242" s="8" t="s">
        <v>568</v>
      </c>
      <c r="F8242" s="8" t="str">
        <f t="shared" si="334"/>
        <v/>
      </c>
      <c r="G8242" s="8" t="s">
        <v>568</v>
      </c>
      <c r="H8242" s="8" t="str">
        <f t="shared" si="335"/>
        <v>""</v>
      </c>
      <c r="J8242" s="8" t="e">
        <f>IF(D8242&gt;Частотометр!B10,"высокочаст",IF(AND(Частотометр!C10&lt;D8242, D8242&lt;Частотометр!B10),"среднечаст","низкочаст"))</f>
        <v>#NUM!</v>
      </c>
      <c r="K8242" s="8" t="e">
        <f>IF(E8242&gt;Частотометр!C28,"высокая",IF(AND(Частотометр!D28&lt;E8242, E8242&lt;Частотометр!C28),"средняя","низкая"))</f>
        <v>#NUM!</v>
      </c>
    </row>
    <row r="8243" spans="2:11" x14ac:dyDescent="0.2">
      <c r="B8243" s="8" t="s">
        <v>568</v>
      </c>
      <c r="F8243" s="8" t="str">
        <f t="shared" si="334"/>
        <v/>
      </c>
      <c r="G8243" s="8" t="s">
        <v>568</v>
      </c>
      <c r="H8243" s="8" t="str">
        <f t="shared" si="335"/>
        <v>""</v>
      </c>
      <c r="J8243" s="8" t="e">
        <f>IF(D8243&gt;Частотометр!B10,"высокочаст",IF(AND(Частотометр!C10&lt;D8243, D8243&lt;Частотометр!B10),"среднечаст","низкочаст"))</f>
        <v>#NUM!</v>
      </c>
      <c r="K8243" s="8" t="e">
        <f>IF(E8243&gt;Частотометр!C28,"высокая",IF(AND(Частотометр!D28&lt;E8243, E8243&lt;Частотометр!C28),"средняя","низкая"))</f>
        <v>#NUM!</v>
      </c>
    </row>
    <row r="8244" spans="2:11" x14ac:dyDescent="0.2">
      <c r="B8244" s="8" t="s">
        <v>568</v>
      </c>
      <c r="F8244" s="8" t="str">
        <f t="shared" si="334"/>
        <v/>
      </c>
      <c r="G8244" s="8" t="s">
        <v>568</v>
      </c>
      <c r="H8244" s="8" t="str">
        <f t="shared" si="335"/>
        <v>""</v>
      </c>
      <c r="J8244" s="8" t="e">
        <f>IF(D8244&gt;Частотометр!B10,"высокочаст",IF(AND(Частотометр!C10&lt;D8244, D8244&lt;Частотометр!B10),"среднечаст","низкочаст"))</f>
        <v>#NUM!</v>
      </c>
      <c r="K8244" s="8" t="e">
        <f>IF(E8244&gt;Частотометр!C28,"высокая",IF(AND(Частотометр!D28&lt;E8244, E8244&lt;Частотометр!C28),"средняя","низкая"))</f>
        <v>#NUM!</v>
      </c>
    </row>
    <row r="8245" spans="2:11" x14ac:dyDescent="0.2">
      <c r="B8245" s="8" t="s">
        <v>568</v>
      </c>
      <c r="F8245" s="8" t="str">
        <f t="shared" si="334"/>
        <v/>
      </c>
      <c r="G8245" s="8" t="s">
        <v>568</v>
      </c>
      <c r="H8245" s="8" t="str">
        <f t="shared" si="335"/>
        <v>""</v>
      </c>
      <c r="J8245" s="8" t="e">
        <f>IF(D8245&gt;Частотометр!B10,"высокочаст",IF(AND(Частотометр!C10&lt;D8245, D8245&lt;Частотометр!B10),"среднечаст","низкочаст"))</f>
        <v>#NUM!</v>
      </c>
      <c r="K8245" s="8" t="e">
        <f>IF(E8245&gt;Частотометр!C28,"высокая",IF(AND(Частотометр!D28&lt;E8245, E8245&lt;Частотометр!C28),"средняя","низкая"))</f>
        <v>#NUM!</v>
      </c>
    </row>
    <row r="8246" spans="2:11" x14ac:dyDescent="0.2">
      <c r="B8246" s="8" t="s">
        <v>568</v>
      </c>
      <c r="F8246" s="8" t="str">
        <f t="shared" si="334"/>
        <v/>
      </c>
      <c r="G8246" s="8" t="s">
        <v>568</v>
      </c>
      <c r="H8246" s="8" t="str">
        <f t="shared" si="335"/>
        <v>""</v>
      </c>
      <c r="J8246" s="8" t="e">
        <f>IF(D8246&gt;Частотометр!B10,"высокочаст",IF(AND(Частотометр!C10&lt;D8246, D8246&lt;Частотометр!B10),"среднечаст","низкочаст"))</f>
        <v>#NUM!</v>
      </c>
      <c r="K8246" s="8" t="e">
        <f>IF(E8246&gt;Частотометр!C28,"высокая",IF(AND(Частотометр!D28&lt;E8246, E8246&lt;Частотометр!C28),"средняя","низкая"))</f>
        <v>#NUM!</v>
      </c>
    </row>
    <row r="8247" spans="2:11" x14ac:dyDescent="0.2">
      <c r="B8247" s="8" t="s">
        <v>568</v>
      </c>
      <c r="F8247" s="8" t="str">
        <f t="shared" si="334"/>
        <v/>
      </c>
      <c r="G8247" s="8" t="s">
        <v>568</v>
      </c>
      <c r="H8247" s="8" t="str">
        <f t="shared" si="335"/>
        <v>""</v>
      </c>
      <c r="J8247" s="8" t="e">
        <f>IF(D8247&gt;Частотометр!B10,"высокочаст",IF(AND(Частотометр!C10&lt;D8247, D8247&lt;Частотометр!B10),"среднечаст","низкочаст"))</f>
        <v>#NUM!</v>
      </c>
      <c r="K8247" s="8" t="e">
        <f>IF(E8247&gt;Частотометр!C28,"высокая",IF(AND(Частотометр!D28&lt;E8247, E8247&lt;Частотометр!C28),"средняя","низкая"))</f>
        <v>#NUM!</v>
      </c>
    </row>
    <row r="8248" spans="2:11" x14ac:dyDescent="0.2">
      <c r="B8248" s="8" t="s">
        <v>568</v>
      </c>
      <c r="F8248" s="8" t="str">
        <f t="shared" si="334"/>
        <v/>
      </c>
      <c r="G8248" s="8" t="s">
        <v>568</v>
      </c>
      <c r="H8248" s="8" t="str">
        <f t="shared" si="335"/>
        <v>""</v>
      </c>
      <c r="J8248" s="8" t="e">
        <f>IF(D8248&gt;Частотометр!B10,"высокочаст",IF(AND(Частотометр!C10&lt;D8248, D8248&lt;Частотометр!B10),"среднечаст","низкочаст"))</f>
        <v>#NUM!</v>
      </c>
      <c r="K8248" s="8" t="e">
        <f>IF(E8248&gt;Частотометр!C28,"высокая",IF(AND(Частотометр!D28&lt;E8248, E8248&lt;Частотометр!C28),"средняя","низкая"))</f>
        <v>#NUM!</v>
      </c>
    </row>
    <row r="8249" spans="2:11" x14ac:dyDescent="0.2">
      <c r="B8249" s="8" t="s">
        <v>568</v>
      </c>
      <c r="F8249" s="8" t="str">
        <f t="shared" si="334"/>
        <v/>
      </c>
      <c r="G8249" s="8" t="s">
        <v>568</v>
      </c>
      <c r="H8249" s="8" t="str">
        <f t="shared" si="335"/>
        <v>""</v>
      </c>
      <c r="J8249" s="8" t="e">
        <f>IF(D8249&gt;Частотометр!B10,"высокочаст",IF(AND(Частотометр!C10&lt;D8249, D8249&lt;Частотометр!B10),"среднечаст","низкочаст"))</f>
        <v>#NUM!</v>
      </c>
      <c r="K8249" s="8" t="e">
        <f>IF(E8249&gt;Частотометр!C28,"высокая",IF(AND(Частотометр!D28&lt;E8249, E8249&lt;Частотометр!C28),"средняя","низкая"))</f>
        <v>#NUM!</v>
      </c>
    </row>
    <row r="8250" spans="2:11" x14ac:dyDescent="0.2">
      <c r="B8250" s="8" t="s">
        <v>568</v>
      </c>
      <c r="F8250" s="8" t="str">
        <f t="shared" si="334"/>
        <v/>
      </c>
      <c r="G8250" s="8" t="s">
        <v>568</v>
      </c>
      <c r="H8250" s="8" t="str">
        <f t="shared" si="335"/>
        <v>""</v>
      </c>
      <c r="J8250" s="8" t="e">
        <f>IF(D8250&gt;Частотометр!B10,"высокочаст",IF(AND(Частотометр!C10&lt;D8250, D8250&lt;Частотометр!B10),"среднечаст","низкочаст"))</f>
        <v>#NUM!</v>
      </c>
      <c r="K8250" s="8" t="e">
        <f>IF(E8250&gt;Частотометр!C28,"высокая",IF(AND(Частотометр!D28&lt;E8250, E8250&lt;Частотометр!C28),"средняя","низкая"))</f>
        <v>#NUM!</v>
      </c>
    </row>
    <row r="8251" spans="2:11" x14ac:dyDescent="0.2">
      <c r="B8251" s="8" t="s">
        <v>568</v>
      </c>
      <c r="F8251" s="8" t="str">
        <f t="shared" si="334"/>
        <v/>
      </c>
      <c r="G8251" s="8" t="s">
        <v>568</v>
      </c>
      <c r="H8251" s="8" t="str">
        <f t="shared" si="335"/>
        <v>""</v>
      </c>
      <c r="J8251" s="8" t="e">
        <f>IF(D8251&gt;Частотометр!B10,"высокочаст",IF(AND(Частотометр!C10&lt;D8251, D8251&lt;Частотометр!B10),"среднечаст","низкочаст"))</f>
        <v>#NUM!</v>
      </c>
      <c r="K8251" s="8" t="e">
        <f>IF(E8251&gt;Частотометр!C28,"высокая",IF(AND(Частотометр!D28&lt;E8251, E8251&lt;Частотометр!C28),"средняя","низкая"))</f>
        <v>#NUM!</v>
      </c>
    </row>
    <row r="8252" spans="2:11" x14ac:dyDescent="0.2">
      <c r="B8252" s="8" t="s">
        <v>568</v>
      </c>
      <c r="F8252" s="8" t="str">
        <f t="shared" si="334"/>
        <v/>
      </c>
      <c r="G8252" s="8" t="s">
        <v>568</v>
      </c>
      <c r="H8252" s="8" t="str">
        <f t="shared" si="335"/>
        <v>""</v>
      </c>
      <c r="J8252" s="8" t="e">
        <f>IF(D8252&gt;Частотометр!B10,"высокочаст",IF(AND(Частотометр!C10&lt;D8252, D8252&lt;Частотометр!B10),"среднечаст","низкочаст"))</f>
        <v>#NUM!</v>
      </c>
      <c r="K8252" s="8" t="e">
        <f>IF(E8252&gt;Частотометр!C28,"высокая",IF(AND(Частотометр!D28&lt;E8252, E8252&lt;Частотометр!C28),"средняя","низкая"))</f>
        <v>#NUM!</v>
      </c>
    </row>
    <row r="8253" spans="2:11" x14ac:dyDescent="0.2">
      <c r="B8253" s="8" t="s">
        <v>568</v>
      </c>
      <c r="F8253" s="8" t="str">
        <f t="shared" si="334"/>
        <v/>
      </c>
      <c r="G8253" s="8" t="s">
        <v>568</v>
      </c>
      <c r="H8253" s="8" t="str">
        <f t="shared" si="335"/>
        <v>""</v>
      </c>
      <c r="J8253" s="8" t="e">
        <f>IF(D8253&gt;Частотометр!B10,"высокочаст",IF(AND(Частотометр!C10&lt;D8253, D8253&lt;Частотометр!B10),"среднечаст","низкочаст"))</f>
        <v>#NUM!</v>
      </c>
      <c r="K8253" s="8" t="e">
        <f>IF(E8253&gt;Частотометр!C28,"высокая",IF(AND(Частотометр!D28&lt;E8253, E8253&lt;Частотометр!C28),"средняя","низкая"))</f>
        <v>#NUM!</v>
      </c>
    </row>
    <row r="8254" spans="2:11" x14ac:dyDescent="0.2">
      <c r="B8254" s="8" t="s">
        <v>568</v>
      </c>
      <c r="F8254" s="8" t="str">
        <f t="shared" si="334"/>
        <v/>
      </c>
      <c r="G8254" s="8" t="s">
        <v>568</v>
      </c>
      <c r="H8254" s="8" t="str">
        <f t="shared" si="335"/>
        <v>""</v>
      </c>
      <c r="J8254" s="8" t="e">
        <f>IF(D8254&gt;Частотометр!B10,"высокочаст",IF(AND(Частотометр!C10&lt;D8254, D8254&lt;Частотометр!B10),"среднечаст","низкочаст"))</f>
        <v>#NUM!</v>
      </c>
      <c r="K8254" s="8" t="e">
        <f>IF(E8254&gt;Частотометр!C28,"высокая",IF(AND(Частотометр!D28&lt;E8254, E8254&lt;Частотометр!C28),"средняя","низкая"))</f>
        <v>#NUM!</v>
      </c>
    </row>
    <row r="8255" spans="2:11" x14ac:dyDescent="0.2">
      <c r="B8255" s="8" t="s">
        <v>568</v>
      </c>
      <c r="F8255" s="8" t="str">
        <f t="shared" si="334"/>
        <v/>
      </c>
      <c r="G8255" s="8" t="s">
        <v>568</v>
      </c>
      <c r="H8255" s="8" t="str">
        <f t="shared" si="335"/>
        <v>""</v>
      </c>
      <c r="J8255" s="8" t="e">
        <f>IF(D8255&gt;Частотометр!B10,"высокочаст",IF(AND(Частотометр!C10&lt;D8255, D8255&lt;Частотометр!B10),"среднечаст","низкочаст"))</f>
        <v>#NUM!</v>
      </c>
      <c r="K8255" s="8" t="e">
        <f>IF(E8255&gt;Частотометр!C28,"высокая",IF(AND(Частотометр!D28&lt;E8255, E8255&lt;Частотометр!C28),"средняя","низкая"))</f>
        <v>#NUM!</v>
      </c>
    </row>
    <row r="8256" spans="2:11" x14ac:dyDescent="0.2">
      <c r="B8256" s="8" t="s">
        <v>568</v>
      </c>
      <c r="F8256" s="8" t="str">
        <f t="shared" si="334"/>
        <v/>
      </c>
      <c r="G8256" s="8" t="s">
        <v>568</v>
      </c>
      <c r="H8256" s="8" t="str">
        <f t="shared" si="335"/>
        <v>""</v>
      </c>
      <c r="J8256" s="8" t="e">
        <f>IF(D8256&gt;Частотометр!B10,"высокочаст",IF(AND(Частотометр!C10&lt;D8256, D8256&lt;Частотометр!B10),"среднечаст","низкочаст"))</f>
        <v>#NUM!</v>
      </c>
      <c r="K8256" s="8" t="e">
        <f>IF(E8256&gt;Частотометр!C28,"высокая",IF(AND(Частотометр!D28&lt;E8256, E8256&lt;Частотометр!C28),"средняя","низкая"))</f>
        <v>#NUM!</v>
      </c>
    </row>
    <row r="8257" spans="2:11" x14ac:dyDescent="0.2">
      <c r="B8257" s="8" t="s">
        <v>568</v>
      </c>
      <c r="F8257" s="8" t="str">
        <f t="shared" si="334"/>
        <v/>
      </c>
      <c r="G8257" s="8" t="s">
        <v>568</v>
      </c>
      <c r="H8257" s="8" t="str">
        <f t="shared" si="335"/>
        <v>""</v>
      </c>
      <c r="J8257" s="8" t="e">
        <f>IF(D8257&gt;Частотометр!B10,"высокочаст",IF(AND(Частотометр!C10&lt;D8257, D8257&lt;Частотометр!B10),"среднечаст","низкочаст"))</f>
        <v>#NUM!</v>
      </c>
      <c r="K8257" s="8" t="e">
        <f>IF(E8257&gt;Частотометр!C28,"высокая",IF(AND(Частотометр!D28&lt;E8257, E8257&lt;Частотометр!C28),"средняя","низкая"))</f>
        <v>#NUM!</v>
      </c>
    </row>
    <row r="8258" spans="2:11" x14ac:dyDescent="0.2">
      <c r="B8258" s="8" t="s">
        <v>568</v>
      </c>
      <c r="F8258" s="8" t="str">
        <f t="shared" si="334"/>
        <v/>
      </c>
      <c r="G8258" s="8" t="s">
        <v>568</v>
      </c>
      <c r="H8258" s="8" t="str">
        <f t="shared" si="335"/>
        <v>""</v>
      </c>
      <c r="J8258" s="8" t="e">
        <f>IF(D8258&gt;Частотометр!B10,"высокочаст",IF(AND(Частотометр!C10&lt;D8258, D8258&lt;Частотометр!B10),"среднечаст","низкочаст"))</f>
        <v>#NUM!</v>
      </c>
      <c r="K8258" s="8" t="e">
        <f>IF(E8258&gt;Частотометр!C28,"высокая",IF(AND(Частотометр!D28&lt;E8258, E8258&lt;Частотометр!C28),"средняя","низкая"))</f>
        <v>#NUM!</v>
      </c>
    </row>
    <row r="8259" spans="2:11" x14ac:dyDescent="0.2">
      <c r="B8259" s="8" t="s">
        <v>568</v>
      </c>
      <c r="F8259" s="8" t="str">
        <f t="shared" ref="F8259:F8322" si="336">TRIM(C8259)</f>
        <v/>
      </c>
      <c r="G8259" s="8" t="s">
        <v>568</v>
      </c>
      <c r="H8259" s="8" t="str">
        <f t="shared" ref="H8259:H8322" si="337">CONCATENATE(B8259,F8259,G8259)</f>
        <v>""</v>
      </c>
      <c r="J8259" s="8" t="e">
        <f>IF(D8259&gt;Частотометр!B10,"высокочаст",IF(AND(Частотометр!C10&lt;D8259, D8259&lt;Частотометр!B10),"среднечаст","низкочаст"))</f>
        <v>#NUM!</v>
      </c>
      <c r="K8259" s="8" t="e">
        <f>IF(E8259&gt;Частотометр!C28,"высокая",IF(AND(Частотометр!D28&lt;E8259, E8259&lt;Частотометр!C28),"средняя","низкая"))</f>
        <v>#NUM!</v>
      </c>
    </row>
    <row r="8260" spans="2:11" x14ac:dyDescent="0.2">
      <c r="B8260" s="8" t="s">
        <v>568</v>
      </c>
      <c r="F8260" s="8" t="str">
        <f t="shared" si="336"/>
        <v/>
      </c>
      <c r="G8260" s="8" t="s">
        <v>568</v>
      </c>
      <c r="H8260" s="8" t="str">
        <f t="shared" si="337"/>
        <v>""</v>
      </c>
      <c r="J8260" s="8" t="e">
        <f>IF(D8260&gt;Частотометр!B10,"высокочаст",IF(AND(Частотометр!C10&lt;D8260, D8260&lt;Частотометр!B10),"среднечаст","низкочаст"))</f>
        <v>#NUM!</v>
      </c>
      <c r="K8260" s="8" t="e">
        <f>IF(E8260&gt;Частотометр!C28,"высокая",IF(AND(Частотометр!D28&lt;E8260, E8260&lt;Частотометр!C28),"средняя","низкая"))</f>
        <v>#NUM!</v>
      </c>
    </row>
    <row r="8261" spans="2:11" x14ac:dyDescent="0.2">
      <c r="B8261" s="8" t="s">
        <v>568</v>
      </c>
      <c r="F8261" s="8" t="str">
        <f t="shared" si="336"/>
        <v/>
      </c>
      <c r="G8261" s="8" t="s">
        <v>568</v>
      </c>
      <c r="H8261" s="8" t="str">
        <f t="shared" si="337"/>
        <v>""</v>
      </c>
      <c r="J8261" s="8" t="e">
        <f>IF(D8261&gt;Частотометр!B10,"высокочаст",IF(AND(Частотометр!C10&lt;D8261, D8261&lt;Частотометр!B10),"среднечаст","низкочаст"))</f>
        <v>#NUM!</v>
      </c>
      <c r="K8261" s="8" t="e">
        <f>IF(E8261&gt;Частотометр!C28,"высокая",IF(AND(Частотометр!D28&lt;E8261, E8261&lt;Частотометр!C28),"средняя","низкая"))</f>
        <v>#NUM!</v>
      </c>
    </row>
    <row r="8262" spans="2:11" x14ac:dyDescent="0.2">
      <c r="B8262" s="8" t="s">
        <v>568</v>
      </c>
      <c r="F8262" s="8" t="str">
        <f t="shared" si="336"/>
        <v/>
      </c>
      <c r="G8262" s="8" t="s">
        <v>568</v>
      </c>
      <c r="H8262" s="8" t="str">
        <f t="shared" si="337"/>
        <v>""</v>
      </c>
      <c r="J8262" s="8" t="e">
        <f>IF(D8262&gt;Частотометр!B10,"высокочаст",IF(AND(Частотометр!C10&lt;D8262, D8262&lt;Частотометр!B10),"среднечаст","низкочаст"))</f>
        <v>#NUM!</v>
      </c>
      <c r="K8262" s="8" t="e">
        <f>IF(E8262&gt;Частотометр!C28,"высокая",IF(AND(Частотометр!D28&lt;E8262, E8262&lt;Частотометр!C28),"средняя","низкая"))</f>
        <v>#NUM!</v>
      </c>
    </row>
    <row r="8263" spans="2:11" x14ac:dyDescent="0.2">
      <c r="B8263" s="8" t="s">
        <v>568</v>
      </c>
      <c r="F8263" s="8" t="str">
        <f t="shared" si="336"/>
        <v/>
      </c>
      <c r="G8263" s="8" t="s">
        <v>568</v>
      </c>
      <c r="H8263" s="8" t="str">
        <f t="shared" si="337"/>
        <v>""</v>
      </c>
      <c r="J8263" s="8" t="e">
        <f>IF(D8263&gt;Частотометр!B10,"высокочаст",IF(AND(Частотометр!C10&lt;D8263, D8263&lt;Частотометр!B10),"среднечаст","низкочаст"))</f>
        <v>#NUM!</v>
      </c>
      <c r="K8263" s="8" t="e">
        <f>IF(E8263&gt;Частотометр!C28,"высокая",IF(AND(Частотометр!D28&lt;E8263, E8263&lt;Частотометр!C28),"средняя","низкая"))</f>
        <v>#NUM!</v>
      </c>
    </row>
    <row r="8264" spans="2:11" x14ac:dyDescent="0.2">
      <c r="B8264" s="8" t="s">
        <v>568</v>
      </c>
      <c r="F8264" s="8" t="str">
        <f t="shared" si="336"/>
        <v/>
      </c>
      <c r="G8264" s="8" t="s">
        <v>568</v>
      </c>
      <c r="H8264" s="8" t="str">
        <f t="shared" si="337"/>
        <v>""</v>
      </c>
      <c r="J8264" s="8" t="e">
        <f>IF(D8264&gt;Частотометр!B10,"высокочаст",IF(AND(Частотометр!C10&lt;D8264, D8264&lt;Частотометр!B10),"среднечаст","низкочаст"))</f>
        <v>#NUM!</v>
      </c>
      <c r="K8264" s="8" t="e">
        <f>IF(E8264&gt;Частотометр!C28,"высокая",IF(AND(Частотометр!D28&lt;E8264, E8264&lt;Частотометр!C28),"средняя","низкая"))</f>
        <v>#NUM!</v>
      </c>
    </row>
    <row r="8265" spans="2:11" x14ac:dyDescent="0.2">
      <c r="B8265" s="8" t="s">
        <v>568</v>
      </c>
      <c r="F8265" s="8" t="str">
        <f t="shared" si="336"/>
        <v/>
      </c>
      <c r="G8265" s="8" t="s">
        <v>568</v>
      </c>
      <c r="H8265" s="8" t="str">
        <f t="shared" si="337"/>
        <v>""</v>
      </c>
      <c r="J8265" s="8" t="e">
        <f>IF(D8265&gt;Частотометр!B10,"высокочаст",IF(AND(Частотометр!C10&lt;D8265, D8265&lt;Частотометр!B10),"среднечаст","низкочаст"))</f>
        <v>#NUM!</v>
      </c>
      <c r="K8265" s="8" t="e">
        <f>IF(E8265&gt;Частотометр!C28,"высокая",IF(AND(Частотометр!D28&lt;E8265, E8265&lt;Частотометр!C28),"средняя","низкая"))</f>
        <v>#NUM!</v>
      </c>
    </row>
    <row r="8266" spans="2:11" x14ac:dyDescent="0.2">
      <c r="B8266" s="8" t="s">
        <v>568</v>
      </c>
      <c r="F8266" s="8" t="str">
        <f t="shared" si="336"/>
        <v/>
      </c>
      <c r="G8266" s="8" t="s">
        <v>568</v>
      </c>
      <c r="H8266" s="8" t="str">
        <f t="shared" si="337"/>
        <v>""</v>
      </c>
      <c r="J8266" s="8" t="e">
        <f>IF(D8266&gt;Частотометр!B10,"высокочаст",IF(AND(Частотометр!C10&lt;D8266, D8266&lt;Частотометр!B10),"среднечаст","низкочаст"))</f>
        <v>#NUM!</v>
      </c>
      <c r="K8266" s="8" t="e">
        <f>IF(E8266&gt;Частотометр!C28,"высокая",IF(AND(Частотометр!D28&lt;E8266, E8266&lt;Частотометр!C28),"средняя","низкая"))</f>
        <v>#NUM!</v>
      </c>
    </row>
    <row r="8267" spans="2:11" x14ac:dyDescent="0.2">
      <c r="B8267" s="8" t="s">
        <v>568</v>
      </c>
      <c r="F8267" s="8" t="str">
        <f t="shared" si="336"/>
        <v/>
      </c>
      <c r="G8267" s="8" t="s">
        <v>568</v>
      </c>
      <c r="H8267" s="8" t="str">
        <f t="shared" si="337"/>
        <v>""</v>
      </c>
      <c r="J8267" s="8" t="e">
        <f>IF(D8267&gt;Частотометр!B10,"высокочаст",IF(AND(Частотометр!C10&lt;D8267, D8267&lt;Частотометр!B10),"среднечаст","низкочаст"))</f>
        <v>#NUM!</v>
      </c>
      <c r="K8267" s="8" t="e">
        <f>IF(E8267&gt;Частотометр!C28,"высокая",IF(AND(Частотометр!D28&lt;E8267, E8267&lt;Частотометр!C28),"средняя","низкая"))</f>
        <v>#NUM!</v>
      </c>
    </row>
    <row r="8268" spans="2:11" x14ac:dyDescent="0.2">
      <c r="B8268" s="8" t="s">
        <v>568</v>
      </c>
      <c r="F8268" s="8" t="str">
        <f t="shared" si="336"/>
        <v/>
      </c>
      <c r="G8268" s="8" t="s">
        <v>568</v>
      </c>
      <c r="H8268" s="8" t="str">
        <f t="shared" si="337"/>
        <v>""</v>
      </c>
      <c r="J8268" s="8" t="e">
        <f>IF(D8268&gt;Частотометр!B10,"высокочаст",IF(AND(Частотометр!C10&lt;D8268, D8268&lt;Частотометр!B10),"среднечаст","низкочаст"))</f>
        <v>#NUM!</v>
      </c>
      <c r="K8268" s="8" t="e">
        <f>IF(E8268&gt;Частотометр!C28,"высокая",IF(AND(Частотометр!D28&lt;E8268, E8268&lt;Частотометр!C28),"средняя","низкая"))</f>
        <v>#NUM!</v>
      </c>
    </row>
    <row r="8269" spans="2:11" x14ac:dyDescent="0.2">
      <c r="B8269" s="8" t="s">
        <v>568</v>
      </c>
      <c r="F8269" s="8" t="str">
        <f t="shared" si="336"/>
        <v/>
      </c>
      <c r="G8269" s="8" t="s">
        <v>568</v>
      </c>
      <c r="H8269" s="8" t="str">
        <f t="shared" si="337"/>
        <v>""</v>
      </c>
      <c r="J8269" s="8" t="e">
        <f>IF(D8269&gt;Частотометр!B10,"высокочаст",IF(AND(Частотометр!C10&lt;D8269, D8269&lt;Частотометр!B10),"среднечаст","низкочаст"))</f>
        <v>#NUM!</v>
      </c>
      <c r="K8269" s="8" t="e">
        <f>IF(E8269&gt;Частотометр!C28,"высокая",IF(AND(Частотометр!D28&lt;E8269, E8269&lt;Частотометр!C28),"средняя","низкая"))</f>
        <v>#NUM!</v>
      </c>
    </row>
    <row r="8270" spans="2:11" x14ac:dyDescent="0.2">
      <c r="B8270" s="8" t="s">
        <v>568</v>
      </c>
      <c r="F8270" s="8" t="str">
        <f t="shared" si="336"/>
        <v/>
      </c>
      <c r="G8270" s="8" t="s">
        <v>568</v>
      </c>
      <c r="H8270" s="8" t="str">
        <f t="shared" si="337"/>
        <v>""</v>
      </c>
      <c r="J8270" s="8" t="e">
        <f>IF(D8270&gt;Частотометр!B10,"высокочаст",IF(AND(Частотометр!C10&lt;D8270, D8270&lt;Частотометр!B10),"среднечаст","низкочаст"))</f>
        <v>#NUM!</v>
      </c>
      <c r="K8270" s="8" t="e">
        <f>IF(E8270&gt;Частотометр!C28,"высокая",IF(AND(Частотометр!D28&lt;E8270, E8270&lt;Частотометр!C28),"средняя","низкая"))</f>
        <v>#NUM!</v>
      </c>
    </row>
    <row r="8271" spans="2:11" x14ac:dyDescent="0.2">
      <c r="B8271" s="8" t="s">
        <v>568</v>
      </c>
      <c r="F8271" s="8" t="str">
        <f t="shared" si="336"/>
        <v/>
      </c>
      <c r="G8271" s="8" t="s">
        <v>568</v>
      </c>
      <c r="H8271" s="8" t="str">
        <f t="shared" si="337"/>
        <v>""</v>
      </c>
      <c r="J8271" s="8" t="e">
        <f>IF(D8271&gt;Частотометр!B10,"высокочаст",IF(AND(Частотометр!C10&lt;D8271, D8271&lt;Частотометр!B10),"среднечаст","низкочаст"))</f>
        <v>#NUM!</v>
      </c>
      <c r="K8271" s="8" t="e">
        <f>IF(E8271&gt;Частотометр!C28,"высокая",IF(AND(Частотометр!D28&lt;E8271, E8271&lt;Частотометр!C28),"средняя","низкая"))</f>
        <v>#NUM!</v>
      </c>
    </row>
    <row r="8272" spans="2:11" x14ac:dyDescent="0.2">
      <c r="B8272" s="8" t="s">
        <v>568</v>
      </c>
      <c r="F8272" s="8" t="str">
        <f t="shared" si="336"/>
        <v/>
      </c>
      <c r="G8272" s="8" t="s">
        <v>568</v>
      </c>
      <c r="H8272" s="8" t="str">
        <f t="shared" si="337"/>
        <v>""</v>
      </c>
      <c r="J8272" s="8" t="e">
        <f>IF(D8272&gt;Частотометр!B10,"высокочаст",IF(AND(Частотометр!C10&lt;D8272, D8272&lt;Частотометр!B10),"среднечаст","низкочаст"))</f>
        <v>#NUM!</v>
      </c>
      <c r="K8272" s="8" t="e">
        <f>IF(E8272&gt;Частотометр!C28,"высокая",IF(AND(Частотометр!D28&lt;E8272, E8272&lt;Частотометр!C28),"средняя","низкая"))</f>
        <v>#NUM!</v>
      </c>
    </row>
    <row r="8273" spans="2:11" x14ac:dyDescent="0.2">
      <c r="B8273" s="8" t="s">
        <v>568</v>
      </c>
      <c r="F8273" s="8" t="str">
        <f t="shared" si="336"/>
        <v/>
      </c>
      <c r="G8273" s="8" t="s">
        <v>568</v>
      </c>
      <c r="H8273" s="8" t="str">
        <f t="shared" si="337"/>
        <v>""</v>
      </c>
      <c r="J8273" s="8" t="e">
        <f>IF(D8273&gt;Частотометр!B10,"высокочаст",IF(AND(Частотометр!C10&lt;D8273, D8273&lt;Частотометр!B10),"среднечаст","низкочаст"))</f>
        <v>#NUM!</v>
      </c>
      <c r="K8273" s="8" t="e">
        <f>IF(E8273&gt;Частотометр!C28,"высокая",IF(AND(Частотометр!D28&lt;E8273, E8273&lt;Частотометр!C28),"средняя","низкая"))</f>
        <v>#NUM!</v>
      </c>
    </row>
    <row r="8274" spans="2:11" x14ac:dyDescent="0.2">
      <c r="B8274" s="8" t="s">
        <v>568</v>
      </c>
      <c r="F8274" s="8" t="str">
        <f t="shared" si="336"/>
        <v/>
      </c>
      <c r="G8274" s="8" t="s">
        <v>568</v>
      </c>
      <c r="H8274" s="8" t="str">
        <f t="shared" si="337"/>
        <v>""</v>
      </c>
      <c r="J8274" s="8" t="e">
        <f>IF(D8274&gt;Частотометр!B10,"высокочаст",IF(AND(Частотометр!C10&lt;D8274, D8274&lt;Частотометр!B10),"среднечаст","низкочаст"))</f>
        <v>#NUM!</v>
      </c>
      <c r="K8274" s="8" t="e">
        <f>IF(E8274&gt;Частотометр!C28,"высокая",IF(AND(Частотометр!D28&lt;E8274, E8274&lt;Частотометр!C28),"средняя","низкая"))</f>
        <v>#NUM!</v>
      </c>
    </row>
    <row r="8275" spans="2:11" x14ac:dyDescent="0.2">
      <c r="B8275" s="8" t="s">
        <v>568</v>
      </c>
      <c r="F8275" s="8" t="str">
        <f t="shared" si="336"/>
        <v/>
      </c>
      <c r="G8275" s="8" t="s">
        <v>568</v>
      </c>
      <c r="H8275" s="8" t="str">
        <f t="shared" si="337"/>
        <v>""</v>
      </c>
      <c r="J8275" s="8" t="e">
        <f>IF(D8275&gt;Частотометр!B10,"высокочаст",IF(AND(Частотометр!C10&lt;D8275, D8275&lt;Частотометр!B10),"среднечаст","низкочаст"))</f>
        <v>#NUM!</v>
      </c>
      <c r="K8275" s="8" t="e">
        <f>IF(E8275&gt;Частотометр!C28,"высокая",IF(AND(Частотометр!D28&lt;E8275, E8275&lt;Частотометр!C28),"средняя","низкая"))</f>
        <v>#NUM!</v>
      </c>
    </row>
    <row r="8276" spans="2:11" x14ac:dyDescent="0.2">
      <c r="B8276" s="8" t="s">
        <v>568</v>
      </c>
      <c r="F8276" s="8" t="str">
        <f t="shared" si="336"/>
        <v/>
      </c>
      <c r="G8276" s="8" t="s">
        <v>568</v>
      </c>
      <c r="H8276" s="8" t="str">
        <f t="shared" si="337"/>
        <v>""</v>
      </c>
      <c r="J8276" s="8" t="e">
        <f>IF(D8276&gt;Частотометр!B10,"высокочаст",IF(AND(Частотометр!C10&lt;D8276, D8276&lt;Частотометр!B10),"среднечаст","низкочаст"))</f>
        <v>#NUM!</v>
      </c>
      <c r="K8276" s="8" t="e">
        <f>IF(E8276&gt;Частотометр!C28,"высокая",IF(AND(Частотометр!D28&lt;E8276, E8276&lt;Частотометр!C28),"средняя","низкая"))</f>
        <v>#NUM!</v>
      </c>
    </row>
    <row r="8277" spans="2:11" x14ac:dyDescent="0.2">
      <c r="B8277" s="8" t="s">
        <v>568</v>
      </c>
      <c r="F8277" s="8" t="str">
        <f t="shared" si="336"/>
        <v/>
      </c>
      <c r="G8277" s="8" t="s">
        <v>568</v>
      </c>
      <c r="H8277" s="8" t="str">
        <f t="shared" si="337"/>
        <v>""</v>
      </c>
      <c r="J8277" s="8" t="e">
        <f>IF(D8277&gt;Частотометр!B10,"высокочаст",IF(AND(Частотометр!C10&lt;D8277, D8277&lt;Частотометр!B10),"среднечаст","низкочаст"))</f>
        <v>#NUM!</v>
      </c>
      <c r="K8277" s="8" t="e">
        <f>IF(E8277&gt;Частотометр!C28,"высокая",IF(AND(Частотометр!D28&lt;E8277, E8277&lt;Частотометр!C28),"средняя","низкая"))</f>
        <v>#NUM!</v>
      </c>
    </row>
    <row r="8278" spans="2:11" x14ac:dyDescent="0.2">
      <c r="B8278" s="8" t="s">
        <v>568</v>
      </c>
      <c r="F8278" s="8" t="str">
        <f t="shared" si="336"/>
        <v/>
      </c>
      <c r="G8278" s="8" t="s">
        <v>568</v>
      </c>
      <c r="H8278" s="8" t="str">
        <f t="shared" si="337"/>
        <v>""</v>
      </c>
      <c r="J8278" s="8" t="e">
        <f>IF(D8278&gt;Частотометр!B10,"высокочаст",IF(AND(Частотометр!C10&lt;D8278, D8278&lt;Частотометр!B10),"среднечаст","низкочаст"))</f>
        <v>#NUM!</v>
      </c>
      <c r="K8278" s="8" t="e">
        <f>IF(E8278&gt;Частотометр!C28,"высокая",IF(AND(Частотометр!D28&lt;E8278, E8278&lt;Частотометр!C28),"средняя","низкая"))</f>
        <v>#NUM!</v>
      </c>
    </row>
    <row r="8279" spans="2:11" x14ac:dyDescent="0.2">
      <c r="B8279" s="8" t="s">
        <v>568</v>
      </c>
      <c r="F8279" s="8" t="str">
        <f t="shared" si="336"/>
        <v/>
      </c>
      <c r="G8279" s="8" t="s">
        <v>568</v>
      </c>
      <c r="H8279" s="8" t="str">
        <f t="shared" si="337"/>
        <v>""</v>
      </c>
      <c r="J8279" s="8" t="e">
        <f>IF(D8279&gt;Частотометр!B10,"высокочаст",IF(AND(Частотометр!C10&lt;D8279, D8279&lt;Частотометр!B10),"среднечаст","низкочаст"))</f>
        <v>#NUM!</v>
      </c>
      <c r="K8279" s="8" t="e">
        <f>IF(E8279&gt;Частотометр!C28,"высокая",IF(AND(Частотометр!D28&lt;E8279, E8279&lt;Частотометр!C28),"средняя","низкая"))</f>
        <v>#NUM!</v>
      </c>
    </row>
    <row r="8280" spans="2:11" x14ac:dyDescent="0.2">
      <c r="B8280" s="8" t="s">
        <v>568</v>
      </c>
      <c r="F8280" s="8" t="str">
        <f t="shared" si="336"/>
        <v/>
      </c>
      <c r="G8280" s="8" t="s">
        <v>568</v>
      </c>
      <c r="H8280" s="8" t="str">
        <f t="shared" si="337"/>
        <v>""</v>
      </c>
      <c r="J8280" s="8" t="e">
        <f>IF(D8280&gt;Частотометр!B10,"высокочаст",IF(AND(Частотометр!C10&lt;D8280, D8280&lt;Частотометр!B10),"среднечаст","низкочаст"))</f>
        <v>#NUM!</v>
      </c>
      <c r="K8280" s="8" t="e">
        <f>IF(E8280&gt;Частотометр!C28,"высокая",IF(AND(Частотометр!D28&lt;E8280, E8280&lt;Частотометр!C28),"средняя","низкая"))</f>
        <v>#NUM!</v>
      </c>
    </row>
    <row r="8281" spans="2:11" x14ac:dyDescent="0.2">
      <c r="B8281" s="8" t="s">
        <v>568</v>
      </c>
      <c r="F8281" s="8" t="str">
        <f t="shared" si="336"/>
        <v/>
      </c>
      <c r="G8281" s="8" t="s">
        <v>568</v>
      </c>
      <c r="H8281" s="8" t="str">
        <f t="shared" si="337"/>
        <v>""</v>
      </c>
      <c r="J8281" s="8" t="e">
        <f>IF(D8281&gt;Частотометр!B10,"высокочаст",IF(AND(Частотометр!C10&lt;D8281, D8281&lt;Частотометр!B10),"среднечаст","низкочаст"))</f>
        <v>#NUM!</v>
      </c>
      <c r="K8281" s="8" t="e">
        <f>IF(E8281&gt;Частотометр!C28,"высокая",IF(AND(Частотометр!D28&lt;E8281, E8281&lt;Частотометр!C28),"средняя","низкая"))</f>
        <v>#NUM!</v>
      </c>
    </row>
    <row r="8282" spans="2:11" x14ac:dyDescent="0.2">
      <c r="B8282" s="8" t="s">
        <v>568</v>
      </c>
      <c r="F8282" s="8" t="str">
        <f t="shared" si="336"/>
        <v/>
      </c>
      <c r="G8282" s="8" t="s">
        <v>568</v>
      </c>
      <c r="H8282" s="8" t="str">
        <f t="shared" si="337"/>
        <v>""</v>
      </c>
      <c r="J8282" s="8" t="e">
        <f>IF(D8282&gt;Частотометр!B10,"высокочаст",IF(AND(Частотометр!C10&lt;D8282, D8282&lt;Частотометр!B10),"среднечаст","низкочаст"))</f>
        <v>#NUM!</v>
      </c>
      <c r="K8282" s="8" t="e">
        <f>IF(E8282&gt;Частотометр!C28,"высокая",IF(AND(Частотометр!D28&lt;E8282, E8282&lt;Частотометр!C28),"средняя","низкая"))</f>
        <v>#NUM!</v>
      </c>
    </row>
    <row r="8283" spans="2:11" x14ac:dyDescent="0.2">
      <c r="B8283" s="8" t="s">
        <v>568</v>
      </c>
      <c r="F8283" s="8" t="str">
        <f t="shared" si="336"/>
        <v/>
      </c>
      <c r="G8283" s="8" t="s">
        <v>568</v>
      </c>
      <c r="H8283" s="8" t="str">
        <f t="shared" si="337"/>
        <v>""</v>
      </c>
      <c r="J8283" s="8" t="e">
        <f>IF(D8283&gt;Частотометр!B10,"высокочаст",IF(AND(Частотометр!C10&lt;D8283, D8283&lt;Частотометр!B10),"среднечаст","низкочаст"))</f>
        <v>#NUM!</v>
      </c>
      <c r="K8283" s="8" t="e">
        <f>IF(E8283&gt;Частотометр!C28,"высокая",IF(AND(Частотометр!D28&lt;E8283, E8283&lt;Частотометр!C28),"средняя","низкая"))</f>
        <v>#NUM!</v>
      </c>
    </row>
    <row r="8284" spans="2:11" x14ac:dyDescent="0.2">
      <c r="B8284" s="8" t="s">
        <v>568</v>
      </c>
      <c r="F8284" s="8" t="str">
        <f t="shared" si="336"/>
        <v/>
      </c>
      <c r="G8284" s="8" t="s">
        <v>568</v>
      </c>
      <c r="H8284" s="8" t="str">
        <f t="shared" si="337"/>
        <v>""</v>
      </c>
      <c r="J8284" s="8" t="e">
        <f>IF(D8284&gt;Частотометр!B10,"высокочаст",IF(AND(Частотометр!C10&lt;D8284, D8284&lt;Частотометр!B10),"среднечаст","низкочаст"))</f>
        <v>#NUM!</v>
      </c>
      <c r="K8284" s="8" t="e">
        <f>IF(E8284&gt;Частотометр!C28,"высокая",IF(AND(Частотометр!D28&lt;E8284, E8284&lt;Частотометр!C28),"средняя","низкая"))</f>
        <v>#NUM!</v>
      </c>
    </row>
    <row r="8285" spans="2:11" x14ac:dyDescent="0.2">
      <c r="B8285" s="8" t="s">
        <v>568</v>
      </c>
      <c r="F8285" s="8" t="str">
        <f t="shared" si="336"/>
        <v/>
      </c>
      <c r="G8285" s="8" t="s">
        <v>568</v>
      </c>
      <c r="H8285" s="8" t="str">
        <f t="shared" si="337"/>
        <v>""</v>
      </c>
      <c r="J8285" s="8" t="e">
        <f>IF(D8285&gt;Частотометр!B10,"высокочаст",IF(AND(Частотометр!C10&lt;D8285, D8285&lt;Частотометр!B10),"среднечаст","низкочаст"))</f>
        <v>#NUM!</v>
      </c>
      <c r="K8285" s="8" t="e">
        <f>IF(E8285&gt;Частотометр!C28,"высокая",IF(AND(Частотометр!D28&lt;E8285, E8285&lt;Частотометр!C28),"средняя","низкая"))</f>
        <v>#NUM!</v>
      </c>
    </row>
    <row r="8286" spans="2:11" x14ac:dyDescent="0.2">
      <c r="B8286" s="8" t="s">
        <v>568</v>
      </c>
      <c r="F8286" s="8" t="str">
        <f t="shared" si="336"/>
        <v/>
      </c>
      <c r="G8286" s="8" t="s">
        <v>568</v>
      </c>
      <c r="H8286" s="8" t="str">
        <f t="shared" si="337"/>
        <v>""</v>
      </c>
      <c r="J8286" s="8" t="e">
        <f>IF(D8286&gt;Частотометр!B10,"высокочаст",IF(AND(Частотометр!C10&lt;D8286, D8286&lt;Частотометр!B10),"среднечаст","низкочаст"))</f>
        <v>#NUM!</v>
      </c>
      <c r="K8286" s="8" t="e">
        <f>IF(E8286&gt;Частотометр!C28,"высокая",IF(AND(Частотометр!D28&lt;E8286, E8286&lt;Частотометр!C28),"средняя","низкая"))</f>
        <v>#NUM!</v>
      </c>
    </row>
    <row r="8287" spans="2:11" x14ac:dyDescent="0.2">
      <c r="B8287" s="8" t="s">
        <v>568</v>
      </c>
      <c r="F8287" s="8" t="str">
        <f t="shared" si="336"/>
        <v/>
      </c>
      <c r="G8287" s="8" t="s">
        <v>568</v>
      </c>
      <c r="H8287" s="8" t="str">
        <f t="shared" si="337"/>
        <v>""</v>
      </c>
      <c r="J8287" s="8" t="e">
        <f>IF(D8287&gt;Частотометр!B10,"высокочаст",IF(AND(Частотометр!C10&lt;D8287, D8287&lt;Частотометр!B10),"среднечаст","низкочаст"))</f>
        <v>#NUM!</v>
      </c>
      <c r="K8287" s="8" t="e">
        <f>IF(E8287&gt;Частотометр!C28,"высокая",IF(AND(Частотометр!D28&lt;E8287, E8287&lt;Частотометр!C28),"средняя","низкая"))</f>
        <v>#NUM!</v>
      </c>
    </row>
    <row r="8288" spans="2:11" x14ac:dyDescent="0.2">
      <c r="B8288" s="8" t="s">
        <v>568</v>
      </c>
      <c r="F8288" s="8" t="str">
        <f t="shared" si="336"/>
        <v/>
      </c>
      <c r="G8288" s="8" t="s">
        <v>568</v>
      </c>
      <c r="H8288" s="8" t="str">
        <f t="shared" si="337"/>
        <v>""</v>
      </c>
      <c r="J8288" s="8" t="e">
        <f>IF(D8288&gt;Частотометр!B10,"высокочаст",IF(AND(Частотометр!C10&lt;D8288, D8288&lt;Частотометр!B10),"среднечаст","низкочаст"))</f>
        <v>#NUM!</v>
      </c>
      <c r="K8288" s="8" t="e">
        <f>IF(E8288&gt;Частотометр!C28,"высокая",IF(AND(Частотометр!D28&lt;E8288, E8288&lt;Частотометр!C28),"средняя","низкая"))</f>
        <v>#NUM!</v>
      </c>
    </row>
    <row r="8289" spans="2:11" x14ac:dyDescent="0.2">
      <c r="B8289" s="8" t="s">
        <v>568</v>
      </c>
      <c r="F8289" s="8" t="str">
        <f t="shared" si="336"/>
        <v/>
      </c>
      <c r="G8289" s="8" t="s">
        <v>568</v>
      </c>
      <c r="H8289" s="8" t="str">
        <f t="shared" si="337"/>
        <v>""</v>
      </c>
      <c r="J8289" s="8" t="e">
        <f>IF(D8289&gt;Частотометр!B10,"высокочаст",IF(AND(Частотометр!C10&lt;D8289, D8289&lt;Частотометр!B10),"среднечаст","низкочаст"))</f>
        <v>#NUM!</v>
      </c>
      <c r="K8289" s="8" t="e">
        <f>IF(E8289&gt;Частотометр!C28,"высокая",IF(AND(Частотометр!D28&lt;E8289, E8289&lt;Частотометр!C28),"средняя","низкая"))</f>
        <v>#NUM!</v>
      </c>
    </row>
    <row r="8290" spans="2:11" x14ac:dyDescent="0.2">
      <c r="B8290" s="8" t="s">
        <v>568</v>
      </c>
      <c r="F8290" s="8" t="str">
        <f t="shared" si="336"/>
        <v/>
      </c>
      <c r="G8290" s="8" t="s">
        <v>568</v>
      </c>
      <c r="H8290" s="8" t="str">
        <f t="shared" si="337"/>
        <v>""</v>
      </c>
      <c r="J8290" s="8" t="e">
        <f>IF(D8290&gt;Частотометр!B10,"высокочаст",IF(AND(Частотометр!C10&lt;D8290, D8290&lt;Частотометр!B10),"среднечаст","низкочаст"))</f>
        <v>#NUM!</v>
      </c>
      <c r="K8290" s="8" t="e">
        <f>IF(E8290&gt;Частотометр!C28,"высокая",IF(AND(Частотометр!D28&lt;E8290, E8290&lt;Частотометр!C28),"средняя","низкая"))</f>
        <v>#NUM!</v>
      </c>
    </row>
    <row r="8291" spans="2:11" x14ac:dyDescent="0.2">
      <c r="B8291" s="8" t="s">
        <v>568</v>
      </c>
      <c r="F8291" s="8" t="str">
        <f t="shared" si="336"/>
        <v/>
      </c>
      <c r="G8291" s="8" t="s">
        <v>568</v>
      </c>
      <c r="H8291" s="8" t="str">
        <f t="shared" si="337"/>
        <v>""</v>
      </c>
      <c r="J8291" s="8" t="e">
        <f>IF(D8291&gt;Частотометр!B10,"высокочаст",IF(AND(Частотометр!C10&lt;D8291, D8291&lt;Частотометр!B10),"среднечаст","низкочаст"))</f>
        <v>#NUM!</v>
      </c>
      <c r="K8291" s="8" t="e">
        <f>IF(E8291&gt;Частотометр!C28,"высокая",IF(AND(Частотометр!D28&lt;E8291, E8291&lt;Частотометр!C28),"средняя","низкая"))</f>
        <v>#NUM!</v>
      </c>
    </row>
    <row r="8292" spans="2:11" x14ac:dyDescent="0.2">
      <c r="B8292" s="8" t="s">
        <v>568</v>
      </c>
      <c r="F8292" s="8" t="str">
        <f t="shared" si="336"/>
        <v/>
      </c>
      <c r="G8292" s="8" t="s">
        <v>568</v>
      </c>
      <c r="H8292" s="8" t="str">
        <f t="shared" si="337"/>
        <v>""</v>
      </c>
      <c r="J8292" s="8" t="e">
        <f>IF(D8292&gt;Частотометр!B10,"высокочаст",IF(AND(Частотометр!C10&lt;D8292, D8292&lt;Частотометр!B10),"среднечаст","низкочаст"))</f>
        <v>#NUM!</v>
      </c>
      <c r="K8292" s="8" t="e">
        <f>IF(E8292&gt;Частотометр!C28,"высокая",IF(AND(Частотометр!D28&lt;E8292, E8292&lt;Частотометр!C28),"средняя","низкая"))</f>
        <v>#NUM!</v>
      </c>
    </row>
    <row r="8293" spans="2:11" x14ac:dyDescent="0.2">
      <c r="B8293" s="8" t="s">
        <v>568</v>
      </c>
      <c r="F8293" s="8" t="str">
        <f t="shared" si="336"/>
        <v/>
      </c>
      <c r="G8293" s="8" t="s">
        <v>568</v>
      </c>
      <c r="H8293" s="8" t="str">
        <f t="shared" si="337"/>
        <v>""</v>
      </c>
      <c r="J8293" s="8" t="e">
        <f>IF(D8293&gt;Частотометр!B10,"высокочаст",IF(AND(Частотометр!C10&lt;D8293, D8293&lt;Частотометр!B10),"среднечаст","низкочаст"))</f>
        <v>#NUM!</v>
      </c>
      <c r="K8293" s="8" t="e">
        <f>IF(E8293&gt;Частотометр!C28,"высокая",IF(AND(Частотометр!D28&lt;E8293, E8293&lt;Частотометр!C28),"средняя","низкая"))</f>
        <v>#NUM!</v>
      </c>
    </row>
    <row r="8294" spans="2:11" x14ac:dyDescent="0.2">
      <c r="B8294" s="8" t="s">
        <v>568</v>
      </c>
      <c r="F8294" s="8" t="str">
        <f t="shared" si="336"/>
        <v/>
      </c>
      <c r="G8294" s="8" t="s">
        <v>568</v>
      </c>
      <c r="H8294" s="8" t="str">
        <f t="shared" si="337"/>
        <v>""</v>
      </c>
      <c r="J8294" s="8" t="e">
        <f>IF(D8294&gt;Частотометр!B10,"высокочаст",IF(AND(Частотометр!C10&lt;D8294, D8294&lt;Частотометр!B10),"среднечаст","низкочаст"))</f>
        <v>#NUM!</v>
      </c>
      <c r="K8294" s="8" t="e">
        <f>IF(E8294&gt;Частотометр!C28,"высокая",IF(AND(Частотометр!D28&lt;E8294, E8294&lt;Частотометр!C28),"средняя","низкая"))</f>
        <v>#NUM!</v>
      </c>
    </row>
    <row r="8295" spans="2:11" x14ac:dyDescent="0.2">
      <c r="B8295" s="8" t="s">
        <v>568</v>
      </c>
      <c r="F8295" s="8" t="str">
        <f t="shared" si="336"/>
        <v/>
      </c>
      <c r="G8295" s="8" t="s">
        <v>568</v>
      </c>
      <c r="H8295" s="8" t="str">
        <f t="shared" si="337"/>
        <v>""</v>
      </c>
      <c r="J8295" s="8" t="e">
        <f>IF(D8295&gt;Частотометр!B10,"высокочаст",IF(AND(Частотометр!C10&lt;D8295, D8295&lt;Частотометр!B10),"среднечаст","низкочаст"))</f>
        <v>#NUM!</v>
      </c>
      <c r="K8295" s="8" t="e">
        <f>IF(E8295&gt;Частотометр!C28,"высокая",IF(AND(Частотометр!D28&lt;E8295, E8295&lt;Частотометр!C28),"средняя","низкая"))</f>
        <v>#NUM!</v>
      </c>
    </row>
    <row r="8296" spans="2:11" x14ac:dyDescent="0.2">
      <c r="B8296" s="8" t="s">
        <v>568</v>
      </c>
      <c r="F8296" s="8" t="str">
        <f t="shared" si="336"/>
        <v/>
      </c>
      <c r="G8296" s="8" t="s">
        <v>568</v>
      </c>
      <c r="H8296" s="8" t="str">
        <f t="shared" si="337"/>
        <v>""</v>
      </c>
      <c r="J8296" s="8" t="e">
        <f>IF(D8296&gt;Частотометр!B10,"высокочаст",IF(AND(Частотометр!C10&lt;D8296, D8296&lt;Частотометр!B10),"среднечаст","низкочаст"))</f>
        <v>#NUM!</v>
      </c>
      <c r="K8296" s="8" t="e">
        <f>IF(E8296&gt;Частотометр!C28,"высокая",IF(AND(Частотометр!D28&lt;E8296, E8296&lt;Частотометр!C28),"средняя","низкая"))</f>
        <v>#NUM!</v>
      </c>
    </row>
    <row r="8297" spans="2:11" x14ac:dyDescent="0.2">
      <c r="B8297" s="8" t="s">
        <v>568</v>
      </c>
      <c r="F8297" s="8" t="str">
        <f t="shared" si="336"/>
        <v/>
      </c>
      <c r="G8297" s="8" t="s">
        <v>568</v>
      </c>
      <c r="H8297" s="8" t="str">
        <f t="shared" si="337"/>
        <v>""</v>
      </c>
      <c r="J8297" s="8" t="e">
        <f>IF(D8297&gt;Частотометр!B10,"высокочаст",IF(AND(Частотометр!C10&lt;D8297, D8297&lt;Частотометр!B10),"среднечаст","низкочаст"))</f>
        <v>#NUM!</v>
      </c>
      <c r="K8297" s="8" t="e">
        <f>IF(E8297&gt;Частотометр!C28,"высокая",IF(AND(Частотометр!D28&lt;E8297, E8297&lt;Частотометр!C28),"средняя","низкая"))</f>
        <v>#NUM!</v>
      </c>
    </row>
    <row r="8298" spans="2:11" x14ac:dyDescent="0.2">
      <c r="B8298" s="8" t="s">
        <v>568</v>
      </c>
      <c r="F8298" s="8" t="str">
        <f t="shared" si="336"/>
        <v/>
      </c>
      <c r="G8298" s="8" t="s">
        <v>568</v>
      </c>
      <c r="H8298" s="8" t="str">
        <f t="shared" si="337"/>
        <v>""</v>
      </c>
      <c r="J8298" s="8" t="e">
        <f>IF(D8298&gt;Частотометр!B10,"высокочаст",IF(AND(Частотометр!C10&lt;D8298, D8298&lt;Частотометр!B10),"среднечаст","низкочаст"))</f>
        <v>#NUM!</v>
      </c>
      <c r="K8298" s="8" t="e">
        <f>IF(E8298&gt;Частотометр!C28,"высокая",IF(AND(Частотометр!D28&lt;E8298, E8298&lt;Частотометр!C28),"средняя","низкая"))</f>
        <v>#NUM!</v>
      </c>
    </row>
    <row r="8299" spans="2:11" x14ac:dyDescent="0.2">
      <c r="B8299" s="8" t="s">
        <v>568</v>
      </c>
      <c r="F8299" s="8" t="str">
        <f t="shared" si="336"/>
        <v/>
      </c>
      <c r="G8299" s="8" t="s">
        <v>568</v>
      </c>
      <c r="H8299" s="8" t="str">
        <f t="shared" si="337"/>
        <v>""</v>
      </c>
      <c r="J8299" s="8" t="e">
        <f>IF(D8299&gt;Частотометр!B10,"высокочаст",IF(AND(Частотометр!C10&lt;D8299, D8299&lt;Частотометр!B10),"среднечаст","низкочаст"))</f>
        <v>#NUM!</v>
      </c>
      <c r="K8299" s="8" t="e">
        <f>IF(E8299&gt;Частотометр!C28,"высокая",IF(AND(Частотометр!D28&lt;E8299, E8299&lt;Частотометр!C28),"средняя","низкая"))</f>
        <v>#NUM!</v>
      </c>
    </row>
    <row r="8300" spans="2:11" x14ac:dyDescent="0.2">
      <c r="B8300" s="8" t="s">
        <v>568</v>
      </c>
      <c r="F8300" s="8" t="str">
        <f t="shared" si="336"/>
        <v/>
      </c>
      <c r="G8300" s="8" t="s">
        <v>568</v>
      </c>
      <c r="H8300" s="8" t="str">
        <f t="shared" si="337"/>
        <v>""</v>
      </c>
      <c r="J8300" s="8" t="e">
        <f>IF(D8300&gt;Частотометр!B10,"высокочаст",IF(AND(Частотометр!C10&lt;D8300, D8300&lt;Частотометр!B10),"среднечаст","низкочаст"))</f>
        <v>#NUM!</v>
      </c>
      <c r="K8300" s="8" t="e">
        <f>IF(E8300&gt;Частотометр!C28,"высокая",IF(AND(Частотометр!D28&lt;E8300, E8300&lt;Частотометр!C28),"средняя","низкая"))</f>
        <v>#NUM!</v>
      </c>
    </row>
    <row r="8301" spans="2:11" x14ac:dyDescent="0.2">
      <c r="B8301" s="8" t="s">
        <v>568</v>
      </c>
      <c r="F8301" s="8" t="str">
        <f t="shared" si="336"/>
        <v/>
      </c>
      <c r="G8301" s="8" t="s">
        <v>568</v>
      </c>
      <c r="H8301" s="8" t="str">
        <f t="shared" si="337"/>
        <v>""</v>
      </c>
      <c r="J8301" s="8" t="e">
        <f>IF(D8301&gt;Частотометр!B10,"высокочаст",IF(AND(Частотометр!C10&lt;D8301, D8301&lt;Частотометр!B10),"среднечаст","низкочаст"))</f>
        <v>#NUM!</v>
      </c>
      <c r="K8301" s="8" t="e">
        <f>IF(E8301&gt;Частотометр!C28,"высокая",IF(AND(Частотометр!D28&lt;E8301, E8301&lt;Частотометр!C28),"средняя","низкая"))</f>
        <v>#NUM!</v>
      </c>
    </row>
    <row r="8302" spans="2:11" x14ac:dyDescent="0.2">
      <c r="B8302" s="8" t="s">
        <v>568</v>
      </c>
      <c r="F8302" s="8" t="str">
        <f t="shared" si="336"/>
        <v/>
      </c>
      <c r="G8302" s="8" t="s">
        <v>568</v>
      </c>
      <c r="H8302" s="8" t="str">
        <f t="shared" si="337"/>
        <v>""</v>
      </c>
      <c r="J8302" s="8" t="e">
        <f>IF(D8302&gt;Частотометр!B10,"высокочаст",IF(AND(Частотометр!C10&lt;D8302, D8302&lt;Частотометр!B10),"среднечаст","низкочаст"))</f>
        <v>#NUM!</v>
      </c>
      <c r="K8302" s="8" t="e">
        <f>IF(E8302&gt;Частотометр!C28,"высокая",IF(AND(Частотометр!D28&lt;E8302, E8302&lt;Частотометр!C28),"средняя","низкая"))</f>
        <v>#NUM!</v>
      </c>
    </row>
    <row r="8303" spans="2:11" x14ac:dyDescent="0.2">
      <c r="B8303" s="8" t="s">
        <v>568</v>
      </c>
      <c r="F8303" s="8" t="str">
        <f t="shared" si="336"/>
        <v/>
      </c>
      <c r="G8303" s="8" t="s">
        <v>568</v>
      </c>
      <c r="H8303" s="8" t="str">
        <f t="shared" si="337"/>
        <v>""</v>
      </c>
      <c r="J8303" s="8" t="e">
        <f>IF(D8303&gt;Частотометр!B10,"высокочаст",IF(AND(Частотометр!C10&lt;D8303, D8303&lt;Частотометр!B10),"среднечаст","низкочаст"))</f>
        <v>#NUM!</v>
      </c>
      <c r="K8303" s="8" t="e">
        <f>IF(E8303&gt;Частотометр!C28,"высокая",IF(AND(Частотометр!D28&lt;E8303, E8303&lt;Частотометр!C28),"средняя","низкая"))</f>
        <v>#NUM!</v>
      </c>
    </row>
    <row r="8304" spans="2:11" x14ac:dyDescent="0.2">
      <c r="B8304" s="8" t="s">
        <v>568</v>
      </c>
      <c r="F8304" s="8" t="str">
        <f t="shared" si="336"/>
        <v/>
      </c>
      <c r="G8304" s="8" t="s">
        <v>568</v>
      </c>
      <c r="H8304" s="8" t="str">
        <f t="shared" si="337"/>
        <v>""</v>
      </c>
      <c r="J8304" s="8" t="e">
        <f>IF(D8304&gt;Частотометр!B10,"высокочаст",IF(AND(Частотометр!C10&lt;D8304, D8304&lt;Частотометр!B10),"среднечаст","низкочаст"))</f>
        <v>#NUM!</v>
      </c>
      <c r="K8304" s="8" t="e">
        <f>IF(E8304&gt;Частотометр!C28,"высокая",IF(AND(Частотометр!D28&lt;E8304, E8304&lt;Частотометр!C28),"средняя","низкая"))</f>
        <v>#NUM!</v>
      </c>
    </row>
    <row r="8305" spans="2:11" x14ac:dyDescent="0.2">
      <c r="B8305" s="8" t="s">
        <v>568</v>
      </c>
      <c r="F8305" s="8" t="str">
        <f t="shared" si="336"/>
        <v/>
      </c>
      <c r="G8305" s="8" t="s">
        <v>568</v>
      </c>
      <c r="H8305" s="8" t="str">
        <f t="shared" si="337"/>
        <v>""</v>
      </c>
      <c r="J8305" s="8" t="e">
        <f>IF(D8305&gt;Частотометр!B10,"высокочаст",IF(AND(Частотометр!C10&lt;D8305, D8305&lt;Частотометр!B10),"среднечаст","низкочаст"))</f>
        <v>#NUM!</v>
      </c>
      <c r="K8305" s="8" t="e">
        <f>IF(E8305&gt;Частотометр!C28,"высокая",IF(AND(Частотометр!D28&lt;E8305, E8305&lt;Частотометр!C28),"средняя","низкая"))</f>
        <v>#NUM!</v>
      </c>
    </row>
    <row r="8306" spans="2:11" x14ac:dyDescent="0.2">
      <c r="B8306" s="8" t="s">
        <v>568</v>
      </c>
      <c r="F8306" s="8" t="str">
        <f t="shared" si="336"/>
        <v/>
      </c>
      <c r="G8306" s="8" t="s">
        <v>568</v>
      </c>
      <c r="H8306" s="8" t="str">
        <f t="shared" si="337"/>
        <v>""</v>
      </c>
      <c r="J8306" s="8" t="e">
        <f>IF(D8306&gt;Частотометр!B10,"высокочаст",IF(AND(Частотометр!C10&lt;D8306, D8306&lt;Частотометр!B10),"среднечаст","низкочаст"))</f>
        <v>#NUM!</v>
      </c>
      <c r="K8306" s="8" t="e">
        <f>IF(E8306&gt;Частотометр!C28,"высокая",IF(AND(Частотометр!D28&lt;E8306, E8306&lt;Частотометр!C28),"средняя","низкая"))</f>
        <v>#NUM!</v>
      </c>
    </row>
    <row r="8307" spans="2:11" x14ac:dyDescent="0.2">
      <c r="B8307" s="8" t="s">
        <v>568</v>
      </c>
      <c r="F8307" s="8" t="str">
        <f t="shared" si="336"/>
        <v/>
      </c>
      <c r="G8307" s="8" t="s">
        <v>568</v>
      </c>
      <c r="H8307" s="8" t="str">
        <f t="shared" si="337"/>
        <v>""</v>
      </c>
      <c r="J8307" s="8" t="e">
        <f>IF(D8307&gt;Частотометр!B10,"высокочаст",IF(AND(Частотометр!C10&lt;D8307, D8307&lt;Частотометр!B10),"среднечаст","низкочаст"))</f>
        <v>#NUM!</v>
      </c>
      <c r="K8307" s="8" t="e">
        <f>IF(E8307&gt;Частотометр!C28,"высокая",IF(AND(Частотометр!D28&lt;E8307, E8307&lt;Частотометр!C28),"средняя","низкая"))</f>
        <v>#NUM!</v>
      </c>
    </row>
    <row r="8308" spans="2:11" x14ac:dyDescent="0.2">
      <c r="B8308" s="8" t="s">
        <v>568</v>
      </c>
      <c r="F8308" s="8" t="str">
        <f t="shared" si="336"/>
        <v/>
      </c>
      <c r="G8308" s="8" t="s">
        <v>568</v>
      </c>
      <c r="H8308" s="8" t="str">
        <f t="shared" si="337"/>
        <v>""</v>
      </c>
      <c r="J8308" s="8" t="e">
        <f>IF(D8308&gt;Частотометр!B10,"высокочаст",IF(AND(Частотометр!C10&lt;D8308, D8308&lt;Частотометр!B10),"среднечаст","низкочаст"))</f>
        <v>#NUM!</v>
      </c>
      <c r="K8308" s="8" t="e">
        <f>IF(E8308&gt;Частотометр!C28,"высокая",IF(AND(Частотометр!D28&lt;E8308, E8308&lt;Частотометр!C28),"средняя","низкая"))</f>
        <v>#NUM!</v>
      </c>
    </row>
    <row r="8309" spans="2:11" x14ac:dyDescent="0.2">
      <c r="B8309" s="8" t="s">
        <v>568</v>
      </c>
      <c r="F8309" s="8" t="str">
        <f t="shared" si="336"/>
        <v/>
      </c>
      <c r="G8309" s="8" t="s">
        <v>568</v>
      </c>
      <c r="H8309" s="8" t="str">
        <f t="shared" si="337"/>
        <v>""</v>
      </c>
      <c r="J8309" s="8" t="e">
        <f>IF(D8309&gt;Частотометр!B10,"высокочаст",IF(AND(Частотометр!C10&lt;D8309, D8309&lt;Частотометр!B10),"среднечаст","низкочаст"))</f>
        <v>#NUM!</v>
      </c>
      <c r="K8309" s="8" t="e">
        <f>IF(E8309&gt;Частотометр!C28,"высокая",IF(AND(Частотометр!D28&lt;E8309, E8309&lt;Частотометр!C28),"средняя","низкая"))</f>
        <v>#NUM!</v>
      </c>
    </row>
    <row r="8310" spans="2:11" x14ac:dyDescent="0.2">
      <c r="B8310" s="8" t="s">
        <v>568</v>
      </c>
      <c r="F8310" s="8" t="str">
        <f t="shared" si="336"/>
        <v/>
      </c>
      <c r="G8310" s="8" t="s">
        <v>568</v>
      </c>
      <c r="H8310" s="8" t="str">
        <f t="shared" si="337"/>
        <v>""</v>
      </c>
      <c r="J8310" s="8" t="e">
        <f>IF(D8310&gt;Частотометр!B10,"высокочаст",IF(AND(Частотометр!C10&lt;D8310, D8310&lt;Частотометр!B10),"среднечаст","низкочаст"))</f>
        <v>#NUM!</v>
      </c>
      <c r="K8310" s="8" t="e">
        <f>IF(E8310&gt;Частотометр!C28,"высокая",IF(AND(Частотометр!D28&lt;E8310, E8310&lt;Частотометр!C28),"средняя","низкая"))</f>
        <v>#NUM!</v>
      </c>
    </row>
    <row r="8311" spans="2:11" x14ac:dyDescent="0.2">
      <c r="B8311" s="8" t="s">
        <v>568</v>
      </c>
      <c r="F8311" s="8" t="str">
        <f t="shared" si="336"/>
        <v/>
      </c>
      <c r="G8311" s="8" t="s">
        <v>568</v>
      </c>
      <c r="H8311" s="8" t="str">
        <f t="shared" si="337"/>
        <v>""</v>
      </c>
      <c r="J8311" s="8" t="e">
        <f>IF(D8311&gt;Частотометр!B10,"высокочаст",IF(AND(Частотометр!C10&lt;D8311, D8311&lt;Частотометр!B10),"среднечаст","низкочаст"))</f>
        <v>#NUM!</v>
      </c>
      <c r="K8311" s="8" t="e">
        <f>IF(E8311&gt;Частотометр!C28,"высокая",IF(AND(Частотометр!D28&lt;E8311, E8311&lt;Частотометр!C28),"средняя","низкая"))</f>
        <v>#NUM!</v>
      </c>
    </row>
    <row r="8312" spans="2:11" x14ac:dyDescent="0.2">
      <c r="B8312" s="8" t="s">
        <v>568</v>
      </c>
      <c r="F8312" s="8" t="str">
        <f t="shared" si="336"/>
        <v/>
      </c>
      <c r="G8312" s="8" t="s">
        <v>568</v>
      </c>
      <c r="H8312" s="8" t="str">
        <f t="shared" si="337"/>
        <v>""</v>
      </c>
      <c r="J8312" s="8" t="e">
        <f>IF(D8312&gt;Частотометр!B10,"высокочаст",IF(AND(Частотометр!C10&lt;D8312, D8312&lt;Частотометр!B10),"среднечаст","низкочаст"))</f>
        <v>#NUM!</v>
      </c>
      <c r="K8312" s="8" t="e">
        <f>IF(E8312&gt;Частотометр!C28,"высокая",IF(AND(Частотометр!D28&lt;E8312, E8312&lt;Частотометр!C28),"средняя","низкая"))</f>
        <v>#NUM!</v>
      </c>
    </row>
    <row r="8313" spans="2:11" x14ac:dyDescent="0.2">
      <c r="B8313" s="8" t="s">
        <v>568</v>
      </c>
      <c r="F8313" s="8" t="str">
        <f t="shared" si="336"/>
        <v/>
      </c>
      <c r="G8313" s="8" t="s">
        <v>568</v>
      </c>
      <c r="H8313" s="8" t="str">
        <f t="shared" si="337"/>
        <v>""</v>
      </c>
      <c r="J8313" s="8" t="e">
        <f>IF(D8313&gt;Частотометр!B10,"высокочаст",IF(AND(Частотометр!C10&lt;D8313, D8313&lt;Частотометр!B10),"среднечаст","низкочаст"))</f>
        <v>#NUM!</v>
      </c>
      <c r="K8313" s="8" t="e">
        <f>IF(E8313&gt;Частотометр!C28,"высокая",IF(AND(Частотометр!D28&lt;E8313, E8313&lt;Частотометр!C28),"средняя","низкая"))</f>
        <v>#NUM!</v>
      </c>
    </row>
    <row r="8314" spans="2:11" x14ac:dyDescent="0.2">
      <c r="B8314" s="8" t="s">
        <v>568</v>
      </c>
      <c r="F8314" s="8" t="str">
        <f t="shared" si="336"/>
        <v/>
      </c>
      <c r="G8314" s="8" t="s">
        <v>568</v>
      </c>
      <c r="H8314" s="8" t="str">
        <f t="shared" si="337"/>
        <v>""</v>
      </c>
      <c r="J8314" s="8" t="e">
        <f>IF(D8314&gt;Частотометр!B10,"высокочаст",IF(AND(Частотометр!C10&lt;D8314, D8314&lt;Частотометр!B10),"среднечаст","низкочаст"))</f>
        <v>#NUM!</v>
      </c>
      <c r="K8314" s="8" t="e">
        <f>IF(E8314&gt;Частотометр!C28,"высокая",IF(AND(Частотометр!D28&lt;E8314, E8314&lt;Частотометр!C28),"средняя","низкая"))</f>
        <v>#NUM!</v>
      </c>
    </row>
    <row r="8315" spans="2:11" x14ac:dyDescent="0.2">
      <c r="B8315" s="8" t="s">
        <v>568</v>
      </c>
      <c r="F8315" s="8" t="str">
        <f t="shared" si="336"/>
        <v/>
      </c>
      <c r="G8315" s="8" t="s">
        <v>568</v>
      </c>
      <c r="H8315" s="8" t="str">
        <f t="shared" si="337"/>
        <v>""</v>
      </c>
      <c r="J8315" s="8" t="e">
        <f>IF(D8315&gt;Частотометр!B10,"высокочаст",IF(AND(Частотометр!C10&lt;D8315, D8315&lt;Частотометр!B10),"среднечаст","низкочаст"))</f>
        <v>#NUM!</v>
      </c>
      <c r="K8315" s="8" t="e">
        <f>IF(E8315&gt;Частотометр!C28,"высокая",IF(AND(Частотометр!D28&lt;E8315, E8315&lt;Частотометр!C28),"средняя","низкая"))</f>
        <v>#NUM!</v>
      </c>
    </row>
    <row r="8316" spans="2:11" x14ac:dyDescent="0.2">
      <c r="B8316" s="8" t="s">
        <v>568</v>
      </c>
      <c r="F8316" s="8" t="str">
        <f t="shared" si="336"/>
        <v/>
      </c>
      <c r="G8316" s="8" t="s">
        <v>568</v>
      </c>
      <c r="H8316" s="8" t="str">
        <f t="shared" si="337"/>
        <v>""</v>
      </c>
      <c r="J8316" s="8" t="e">
        <f>IF(D8316&gt;Частотометр!B10,"высокочаст",IF(AND(Частотометр!C10&lt;D8316, D8316&lt;Частотометр!B10),"среднечаст","низкочаст"))</f>
        <v>#NUM!</v>
      </c>
      <c r="K8316" s="8" t="e">
        <f>IF(E8316&gt;Частотометр!C28,"высокая",IF(AND(Частотометр!D28&lt;E8316, E8316&lt;Частотометр!C28),"средняя","низкая"))</f>
        <v>#NUM!</v>
      </c>
    </row>
    <row r="8317" spans="2:11" x14ac:dyDescent="0.2">
      <c r="B8317" s="8" t="s">
        <v>568</v>
      </c>
      <c r="F8317" s="8" t="str">
        <f t="shared" si="336"/>
        <v/>
      </c>
      <c r="G8317" s="8" t="s">
        <v>568</v>
      </c>
      <c r="H8317" s="8" t="str">
        <f t="shared" si="337"/>
        <v>""</v>
      </c>
      <c r="J8317" s="8" t="e">
        <f>IF(D8317&gt;Частотометр!B10,"высокочаст",IF(AND(Частотометр!C10&lt;D8317, D8317&lt;Частотометр!B10),"среднечаст","низкочаст"))</f>
        <v>#NUM!</v>
      </c>
      <c r="K8317" s="8" t="e">
        <f>IF(E8317&gt;Частотометр!C28,"высокая",IF(AND(Частотометр!D28&lt;E8317, E8317&lt;Частотометр!C28),"средняя","низкая"))</f>
        <v>#NUM!</v>
      </c>
    </row>
    <row r="8318" spans="2:11" x14ac:dyDescent="0.2">
      <c r="B8318" s="8" t="s">
        <v>568</v>
      </c>
      <c r="F8318" s="8" t="str">
        <f t="shared" si="336"/>
        <v/>
      </c>
      <c r="G8318" s="8" t="s">
        <v>568</v>
      </c>
      <c r="H8318" s="8" t="str">
        <f t="shared" si="337"/>
        <v>""</v>
      </c>
      <c r="J8318" s="8" t="e">
        <f>IF(D8318&gt;Частотометр!B10,"высокочаст",IF(AND(Частотометр!C10&lt;D8318, D8318&lt;Частотометр!B10),"среднечаст","низкочаст"))</f>
        <v>#NUM!</v>
      </c>
      <c r="K8318" s="8" t="e">
        <f>IF(E8318&gt;Частотометр!C28,"высокая",IF(AND(Частотометр!D28&lt;E8318, E8318&lt;Частотометр!C28),"средняя","низкая"))</f>
        <v>#NUM!</v>
      </c>
    </row>
    <row r="8319" spans="2:11" x14ac:dyDescent="0.2">
      <c r="B8319" s="8" t="s">
        <v>568</v>
      </c>
      <c r="F8319" s="8" t="str">
        <f t="shared" si="336"/>
        <v/>
      </c>
      <c r="G8319" s="8" t="s">
        <v>568</v>
      </c>
      <c r="H8319" s="8" t="str">
        <f t="shared" si="337"/>
        <v>""</v>
      </c>
      <c r="J8319" s="8" t="e">
        <f>IF(D8319&gt;Частотометр!B10,"высокочаст",IF(AND(Частотометр!C10&lt;D8319, D8319&lt;Частотометр!B10),"среднечаст","низкочаст"))</f>
        <v>#NUM!</v>
      </c>
      <c r="K8319" s="8" t="e">
        <f>IF(E8319&gt;Частотометр!C28,"высокая",IF(AND(Частотометр!D28&lt;E8319, E8319&lt;Частотометр!C28),"средняя","низкая"))</f>
        <v>#NUM!</v>
      </c>
    </row>
    <row r="8320" spans="2:11" x14ac:dyDescent="0.2">
      <c r="B8320" s="8" t="s">
        <v>568</v>
      </c>
      <c r="F8320" s="8" t="str">
        <f t="shared" si="336"/>
        <v/>
      </c>
      <c r="G8320" s="8" t="s">
        <v>568</v>
      </c>
      <c r="H8320" s="8" t="str">
        <f t="shared" si="337"/>
        <v>""</v>
      </c>
      <c r="J8320" s="8" t="e">
        <f>IF(D8320&gt;Частотометр!B10,"высокочаст",IF(AND(Частотометр!C10&lt;D8320, D8320&lt;Частотометр!B10),"среднечаст","низкочаст"))</f>
        <v>#NUM!</v>
      </c>
      <c r="K8320" s="8" t="e">
        <f>IF(E8320&gt;Частотометр!C28,"высокая",IF(AND(Частотометр!D28&lt;E8320, E8320&lt;Частотометр!C28),"средняя","низкая"))</f>
        <v>#NUM!</v>
      </c>
    </row>
    <row r="8321" spans="2:11" x14ac:dyDescent="0.2">
      <c r="B8321" s="8" t="s">
        <v>568</v>
      </c>
      <c r="F8321" s="8" t="str">
        <f t="shared" si="336"/>
        <v/>
      </c>
      <c r="G8321" s="8" t="s">
        <v>568</v>
      </c>
      <c r="H8321" s="8" t="str">
        <f t="shared" si="337"/>
        <v>""</v>
      </c>
      <c r="J8321" s="8" t="e">
        <f>IF(D8321&gt;Частотометр!B10,"высокочаст",IF(AND(Частотометр!C10&lt;D8321, D8321&lt;Частотометр!B10),"среднечаст","низкочаст"))</f>
        <v>#NUM!</v>
      </c>
      <c r="K8321" s="8" t="e">
        <f>IF(E8321&gt;Частотометр!C28,"высокая",IF(AND(Частотометр!D28&lt;E8321, E8321&lt;Частотометр!C28),"средняя","низкая"))</f>
        <v>#NUM!</v>
      </c>
    </row>
    <row r="8322" spans="2:11" x14ac:dyDescent="0.2">
      <c r="B8322" s="8" t="s">
        <v>568</v>
      </c>
      <c r="F8322" s="8" t="str">
        <f t="shared" si="336"/>
        <v/>
      </c>
      <c r="G8322" s="8" t="s">
        <v>568</v>
      </c>
      <c r="H8322" s="8" t="str">
        <f t="shared" si="337"/>
        <v>""</v>
      </c>
      <c r="J8322" s="8" t="e">
        <f>IF(D8322&gt;Частотометр!B10,"высокочаст",IF(AND(Частотометр!C10&lt;D8322, D8322&lt;Частотометр!B10),"среднечаст","низкочаст"))</f>
        <v>#NUM!</v>
      </c>
      <c r="K8322" s="8" t="e">
        <f>IF(E8322&gt;Частотометр!C28,"высокая",IF(AND(Частотометр!D28&lt;E8322, E8322&lt;Частотометр!C28),"средняя","низкая"))</f>
        <v>#NUM!</v>
      </c>
    </row>
    <row r="8323" spans="2:11" x14ac:dyDescent="0.2">
      <c r="B8323" s="8" t="s">
        <v>568</v>
      </c>
      <c r="F8323" s="8" t="str">
        <f t="shared" ref="F8323:F8386" si="338">TRIM(C8323)</f>
        <v/>
      </c>
      <c r="G8323" s="8" t="s">
        <v>568</v>
      </c>
      <c r="H8323" s="8" t="str">
        <f t="shared" ref="H8323:H8386" si="339">CONCATENATE(B8323,F8323,G8323)</f>
        <v>""</v>
      </c>
      <c r="J8323" s="8" t="e">
        <f>IF(D8323&gt;Частотометр!B10,"высокочаст",IF(AND(Частотометр!C10&lt;D8323, D8323&lt;Частотометр!B10),"среднечаст","низкочаст"))</f>
        <v>#NUM!</v>
      </c>
      <c r="K8323" s="8" t="e">
        <f>IF(E8323&gt;Частотометр!C28,"высокая",IF(AND(Частотометр!D28&lt;E8323, E8323&lt;Частотометр!C28),"средняя","низкая"))</f>
        <v>#NUM!</v>
      </c>
    </row>
    <row r="8324" spans="2:11" x14ac:dyDescent="0.2">
      <c r="B8324" s="8" t="s">
        <v>568</v>
      </c>
      <c r="F8324" s="8" t="str">
        <f t="shared" si="338"/>
        <v/>
      </c>
      <c r="G8324" s="8" t="s">
        <v>568</v>
      </c>
      <c r="H8324" s="8" t="str">
        <f t="shared" si="339"/>
        <v>""</v>
      </c>
      <c r="J8324" s="8" t="e">
        <f>IF(D8324&gt;Частотометр!B10,"высокочаст",IF(AND(Частотометр!C10&lt;D8324, D8324&lt;Частотометр!B10),"среднечаст","низкочаст"))</f>
        <v>#NUM!</v>
      </c>
      <c r="K8324" s="8" t="e">
        <f>IF(E8324&gt;Частотометр!C28,"высокая",IF(AND(Частотометр!D28&lt;E8324, E8324&lt;Частотометр!C28),"средняя","низкая"))</f>
        <v>#NUM!</v>
      </c>
    </row>
    <row r="8325" spans="2:11" x14ac:dyDescent="0.2">
      <c r="B8325" s="8" t="s">
        <v>568</v>
      </c>
      <c r="F8325" s="8" t="str">
        <f t="shared" si="338"/>
        <v/>
      </c>
      <c r="G8325" s="8" t="s">
        <v>568</v>
      </c>
      <c r="H8325" s="8" t="str">
        <f t="shared" si="339"/>
        <v>""</v>
      </c>
      <c r="J8325" s="8" t="e">
        <f>IF(D8325&gt;Частотометр!B10,"высокочаст",IF(AND(Частотометр!C10&lt;D8325, D8325&lt;Частотометр!B10),"среднечаст","низкочаст"))</f>
        <v>#NUM!</v>
      </c>
      <c r="K8325" s="8" t="e">
        <f>IF(E8325&gt;Частотометр!C28,"высокая",IF(AND(Частотометр!D28&lt;E8325, E8325&lt;Частотометр!C28),"средняя","низкая"))</f>
        <v>#NUM!</v>
      </c>
    </row>
    <row r="8326" spans="2:11" x14ac:dyDescent="0.2">
      <c r="B8326" s="8" t="s">
        <v>568</v>
      </c>
      <c r="F8326" s="8" t="str">
        <f t="shared" si="338"/>
        <v/>
      </c>
      <c r="G8326" s="8" t="s">
        <v>568</v>
      </c>
      <c r="H8326" s="8" t="str">
        <f t="shared" si="339"/>
        <v>""</v>
      </c>
      <c r="J8326" s="8" t="e">
        <f>IF(D8326&gt;Частотометр!B10,"высокочаст",IF(AND(Частотометр!C10&lt;D8326, D8326&lt;Частотометр!B10),"среднечаст","низкочаст"))</f>
        <v>#NUM!</v>
      </c>
      <c r="K8326" s="8" t="e">
        <f>IF(E8326&gt;Частотометр!C28,"высокая",IF(AND(Частотометр!D28&lt;E8326, E8326&lt;Частотометр!C28),"средняя","низкая"))</f>
        <v>#NUM!</v>
      </c>
    </row>
    <row r="8327" spans="2:11" x14ac:dyDescent="0.2">
      <c r="B8327" s="8" t="s">
        <v>568</v>
      </c>
      <c r="F8327" s="8" t="str">
        <f t="shared" si="338"/>
        <v/>
      </c>
      <c r="G8327" s="8" t="s">
        <v>568</v>
      </c>
      <c r="H8327" s="8" t="str">
        <f t="shared" si="339"/>
        <v>""</v>
      </c>
      <c r="J8327" s="8" t="e">
        <f>IF(D8327&gt;Частотометр!B10,"высокочаст",IF(AND(Частотометр!C10&lt;D8327, D8327&lt;Частотометр!B10),"среднечаст","низкочаст"))</f>
        <v>#NUM!</v>
      </c>
      <c r="K8327" s="8" t="e">
        <f>IF(E8327&gt;Частотометр!C28,"высокая",IF(AND(Частотометр!D28&lt;E8327, E8327&lt;Частотометр!C28),"средняя","низкая"))</f>
        <v>#NUM!</v>
      </c>
    </row>
    <row r="8328" spans="2:11" x14ac:dyDescent="0.2">
      <c r="B8328" s="8" t="s">
        <v>568</v>
      </c>
      <c r="F8328" s="8" t="str">
        <f t="shared" si="338"/>
        <v/>
      </c>
      <c r="G8328" s="8" t="s">
        <v>568</v>
      </c>
      <c r="H8328" s="8" t="str">
        <f t="shared" si="339"/>
        <v>""</v>
      </c>
      <c r="J8328" s="8" t="e">
        <f>IF(D8328&gt;Частотометр!B10,"высокочаст",IF(AND(Частотометр!C10&lt;D8328, D8328&lt;Частотометр!B10),"среднечаст","низкочаст"))</f>
        <v>#NUM!</v>
      </c>
      <c r="K8328" s="8" t="e">
        <f>IF(E8328&gt;Частотометр!C28,"высокая",IF(AND(Частотометр!D28&lt;E8328, E8328&lt;Частотометр!C28),"средняя","низкая"))</f>
        <v>#NUM!</v>
      </c>
    </row>
    <row r="8329" spans="2:11" x14ac:dyDescent="0.2">
      <c r="B8329" s="8" t="s">
        <v>568</v>
      </c>
      <c r="F8329" s="8" t="str">
        <f t="shared" si="338"/>
        <v/>
      </c>
      <c r="G8329" s="8" t="s">
        <v>568</v>
      </c>
      <c r="H8329" s="8" t="str">
        <f t="shared" si="339"/>
        <v>""</v>
      </c>
      <c r="J8329" s="8" t="e">
        <f>IF(D8329&gt;Частотометр!B10,"высокочаст",IF(AND(Частотометр!C10&lt;D8329, D8329&lt;Частотометр!B10),"среднечаст","низкочаст"))</f>
        <v>#NUM!</v>
      </c>
      <c r="K8329" s="8" t="e">
        <f>IF(E8329&gt;Частотометр!C28,"высокая",IF(AND(Частотометр!D28&lt;E8329, E8329&lt;Частотометр!C28),"средняя","низкая"))</f>
        <v>#NUM!</v>
      </c>
    </row>
    <row r="8330" spans="2:11" x14ac:dyDescent="0.2">
      <c r="B8330" s="8" t="s">
        <v>568</v>
      </c>
      <c r="F8330" s="8" t="str">
        <f t="shared" si="338"/>
        <v/>
      </c>
      <c r="G8330" s="8" t="s">
        <v>568</v>
      </c>
      <c r="H8330" s="8" t="str">
        <f t="shared" si="339"/>
        <v>""</v>
      </c>
      <c r="J8330" s="8" t="e">
        <f>IF(D8330&gt;Частотометр!B10,"высокочаст",IF(AND(Частотометр!C10&lt;D8330, D8330&lt;Частотометр!B10),"среднечаст","низкочаст"))</f>
        <v>#NUM!</v>
      </c>
      <c r="K8330" s="8" t="e">
        <f>IF(E8330&gt;Частотометр!C28,"высокая",IF(AND(Частотометр!D28&lt;E8330, E8330&lt;Частотометр!C28),"средняя","низкая"))</f>
        <v>#NUM!</v>
      </c>
    </row>
    <row r="8331" spans="2:11" x14ac:dyDescent="0.2">
      <c r="B8331" s="8" t="s">
        <v>568</v>
      </c>
      <c r="F8331" s="8" t="str">
        <f t="shared" si="338"/>
        <v/>
      </c>
      <c r="G8331" s="8" t="s">
        <v>568</v>
      </c>
      <c r="H8331" s="8" t="str">
        <f t="shared" si="339"/>
        <v>""</v>
      </c>
      <c r="J8331" s="8" t="e">
        <f>IF(D8331&gt;Частотометр!B10,"высокочаст",IF(AND(Частотометр!C10&lt;D8331, D8331&lt;Частотометр!B10),"среднечаст","низкочаст"))</f>
        <v>#NUM!</v>
      </c>
      <c r="K8331" s="8" t="e">
        <f>IF(E8331&gt;Частотометр!C28,"высокая",IF(AND(Частотометр!D28&lt;E8331, E8331&lt;Частотометр!C28),"средняя","низкая"))</f>
        <v>#NUM!</v>
      </c>
    </row>
    <row r="8332" spans="2:11" x14ac:dyDescent="0.2">
      <c r="B8332" s="8" t="s">
        <v>568</v>
      </c>
      <c r="F8332" s="8" t="str">
        <f t="shared" si="338"/>
        <v/>
      </c>
      <c r="G8332" s="8" t="s">
        <v>568</v>
      </c>
      <c r="H8332" s="8" t="str">
        <f t="shared" si="339"/>
        <v>""</v>
      </c>
      <c r="J8332" s="8" t="e">
        <f>IF(D8332&gt;Частотометр!B10,"высокочаст",IF(AND(Частотометр!C10&lt;D8332, D8332&lt;Частотометр!B10),"среднечаст","низкочаст"))</f>
        <v>#NUM!</v>
      </c>
      <c r="K8332" s="8" t="e">
        <f>IF(E8332&gt;Частотометр!C28,"высокая",IF(AND(Частотометр!D28&lt;E8332, E8332&lt;Частотометр!C28),"средняя","низкая"))</f>
        <v>#NUM!</v>
      </c>
    </row>
    <row r="8333" spans="2:11" x14ac:dyDescent="0.2">
      <c r="B8333" s="8" t="s">
        <v>568</v>
      </c>
      <c r="F8333" s="8" t="str">
        <f t="shared" si="338"/>
        <v/>
      </c>
      <c r="G8333" s="8" t="s">
        <v>568</v>
      </c>
      <c r="H8333" s="8" t="str">
        <f t="shared" si="339"/>
        <v>""</v>
      </c>
      <c r="J8333" s="8" t="e">
        <f>IF(D8333&gt;Частотометр!B10,"высокочаст",IF(AND(Частотометр!C10&lt;D8333, D8333&lt;Частотометр!B10),"среднечаст","низкочаст"))</f>
        <v>#NUM!</v>
      </c>
      <c r="K8333" s="8" t="e">
        <f>IF(E8333&gt;Частотометр!C28,"высокая",IF(AND(Частотометр!D28&lt;E8333, E8333&lt;Частотометр!C28),"средняя","низкая"))</f>
        <v>#NUM!</v>
      </c>
    </row>
    <row r="8334" spans="2:11" x14ac:dyDescent="0.2">
      <c r="B8334" s="8" t="s">
        <v>568</v>
      </c>
      <c r="F8334" s="8" t="str">
        <f t="shared" si="338"/>
        <v/>
      </c>
      <c r="G8334" s="8" t="s">
        <v>568</v>
      </c>
      <c r="H8334" s="8" t="str">
        <f t="shared" si="339"/>
        <v>""</v>
      </c>
      <c r="J8334" s="8" t="e">
        <f>IF(D8334&gt;Частотометр!B10,"высокочаст",IF(AND(Частотометр!C10&lt;D8334, D8334&lt;Частотометр!B10),"среднечаст","низкочаст"))</f>
        <v>#NUM!</v>
      </c>
      <c r="K8334" s="8" t="e">
        <f>IF(E8334&gt;Частотометр!C28,"высокая",IF(AND(Частотометр!D28&lt;E8334, E8334&lt;Частотометр!C28),"средняя","низкая"))</f>
        <v>#NUM!</v>
      </c>
    </row>
    <row r="8335" spans="2:11" x14ac:dyDescent="0.2">
      <c r="B8335" s="8" t="s">
        <v>568</v>
      </c>
      <c r="F8335" s="8" t="str">
        <f t="shared" si="338"/>
        <v/>
      </c>
      <c r="G8335" s="8" t="s">
        <v>568</v>
      </c>
      <c r="H8335" s="8" t="str">
        <f t="shared" si="339"/>
        <v>""</v>
      </c>
      <c r="J8335" s="8" t="e">
        <f>IF(D8335&gt;Частотометр!B10,"высокочаст",IF(AND(Частотометр!C10&lt;D8335, D8335&lt;Частотометр!B10),"среднечаст","низкочаст"))</f>
        <v>#NUM!</v>
      </c>
      <c r="K8335" s="8" t="e">
        <f>IF(E8335&gt;Частотометр!C28,"высокая",IF(AND(Частотометр!D28&lt;E8335, E8335&lt;Частотометр!C28),"средняя","низкая"))</f>
        <v>#NUM!</v>
      </c>
    </row>
    <row r="8336" spans="2:11" x14ac:dyDescent="0.2">
      <c r="B8336" s="8" t="s">
        <v>568</v>
      </c>
      <c r="F8336" s="8" t="str">
        <f t="shared" si="338"/>
        <v/>
      </c>
      <c r="G8336" s="8" t="s">
        <v>568</v>
      </c>
      <c r="H8336" s="8" t="str">
        <f t="shared" si="339"/>
        <v>""</v>
      </c>
      <c r="J8336" s="8" t="e">
        <f>IF(D8336&gt;Частотометр!B10,"высокочаст",IF(AND(Частотометр!C10&lt;D8336, D8336&lt;Частотометр!B10),"среднечаст","низкочаст"))</f>
        <v>#NUM!</v>
      </c>
      <c r="K8336" s="8" t="e">
        <f>IF(E8336&gt;Частотометр!C28,"высокая",IF(AND(Частотометр!D28&lt;E8336, E8336&lt;Частотометр!C28),"средняя","низкая"))</f>
        <v>#NUM!</v>
      </c>
    </row>
    <row r="8337" spans="2:11" x14ac:dyDescent="0.2">
      <c r="B8337" s="8" t="s">
        <v>568</v>
      </c>
      <c r="F8337" s="8" t="str">
        <f t="shared" si="338"/>
        <v/>
      </c>
      <c r="G8337" s="8" t="s">
        <v>568</v>
      </c>
      <c r="H8337" s="8" t="str">
        <f t="shared" si="339"/>
        <v>""</v>
      </c>
      <c r="J8337" s="8" t="e">
        <f>IF(D8337&gt;Частотометр!B10,"высокочаст",IF(AND(Частотометр!C10&lt;D8337, D8337&lt;Частотометр!B10),"среднечаст","низкочаст"))</f>
        <v>#NUM!</v>
      </c>
      <c r="K8337" s="8" t="e">
        <f>IF(E8337&gt;Частотометр!C28,"высокая",IF(AND(Частотометр!D28&lt;E8337, E8337&lt;Частотометр!C28),"средняя","низкая"))</f>
        <v>#NUM!</v>
      </c>
    </row>
    <row r="8338" spans="2:11" x14ac:dyDescent="0.2">
      <c r="B8338" s="8" t="s">
        <v>568</v>
      </c>
      <c r="F8338" s="8" t="str">
        <f t="shared" si="338"/>
        <v/>
      </c>
      <c r="G8338" s="8" t="s">
        <v>568</v>
      </c>
      <c r="H8338" s="8" t="str">
        <f t="shared" si="339"/>
        <v>""</v>
      </c>
      <c r="J8338" s="8" t="e">
        <f>IF(D8338&gt;Частотометр!B10,"высокочаст",IF(AND(Частотометр!C10&lt;D8338, D8338&lt;Частотометр!B10),"среднечаст","низкочаст"))</f>
        <v>#NUM!</v>
      </c>
      <c r="K8338" s="8" t="e">
        <f>IF(E8338&gt;Частотометр!C28,"высокая",IF(AND(Частотометр!D28&lt;E8338, E8338&lt;Частотометр!C28),"средняя","низкая"))</f>
        <v>#NUM!</v>
      </c>
    </row>
    <row r="8339" spans="2:11" x14ac:dyDescent="0.2">
      <c r="B8339" s="8" t="s">
        <v>568</v>
      </c>
      <c r="F8339" s="8" t="str">
        <f t="shared" si="338"/>
        <v/>
      </c>
      <c r="G8339" s="8" t="s">
        <v>568</v>
      </c>
      <c r="H8339" s="8" t="str">
        <f t="shared" si="339"/>
        <v>""</v>
      </c>
      <c r="J8339" s="8" t="e">
        <f>IF(D8339&gt;Частотометр!B10,"высокочаст",IF(AND(Частотометр!C10&lt;D8339, D8339&lt;Частотометр!B10),"среднечаст","низкочаст"))</f>
        <v>#NUM!</v>
      </c>
      <c r="K8339" s="8" t="e">
        <f>IF(E8339&gt;Частотометр!C28,"высокая",IF(AND(Частотометр!D28&lt;E8339, E8339&lt;Частотометр!C28),"средняя","низкая"))</f>
        <v>#NUM!</v>
      </c>
    </row>
    <row r="8340" spans="2:11" x14ac:dyDescent="0.2">
      <c r="B8340" s="8" t="s">
        <v>568</v>
      </c>
      <c r="F8340" s="8" t="str">
        <f t="shared" si="338"/>
        <v/>
      </c>
      <c r="G8340" s="8" t="s">
        <v>568</v>
      </c>
      <c r="H8340" s="8" t="str">
        <f t="shared" si="339"/>
        <v>""</v>
      </c>
      <c r="J8340" s="8" t="e">
        <f>IF(D8340&gt;Частотометр!B10,"высокочаст",IF(AND(Частотометр!C10&lt;D8340, D8340&lt;Частотометр!B10),"среднечаст","низкочаст"))</f>
        <v>#NUM!</v>
      </c>
      <c r="K8340" s="8" t="e">
        <f>IF(E8340&gt;Частотометр!C28,"высокая",IF(AND(Частотометр!D28&lt;E8340, E8340&lt;Частотометр!C28),"средняя","низкая"))</f>
        <v>#NUM!</v>
      </c>
    </row>
    <row r="8341" spans="2:11" x14ac:dyDescent="0.2">
      <c r="B8341" s="8" t="s">
        <v>568</v>
      </c>
      <c r="F8341" s="8" t="str">
        <f t="shared" si="338"/>
        <v/>
      </c>
      <c r="G8341" s="8" t="s">
        <v>568</v>
      </c>
      <c r="H8341" s="8" t="str">
        <f t="shared" si="339"/>
        <v>""</v>
      </c>
      <c r="J8341" s="8" t="e">
        <f>IF(D8341&gt;Частотометр!B10,"высокочаст",IF(AND(Частотометр!C10&lt;D8341, D8341&lt;Частотометр!B10),"среднечаст","низкочаст"))</f>
        <v>#NUM!</v>
      </c>
      <c r="K8341" s="8" t="e">
        <f>IF(E8341&gt;Частотометр!C28,"высокая",IF(AND(Частотометр!D28&lt;E8341, E8341&lt;Частотометр!C28),"средняя","низкая"))</f>
        <v>#NUM!</v>
      </c>
    </row>
    <row r="8342" spans="2:11" x14ac:dyDescent="0.2">
      <c r="B8342" s="8" t="s">
        <v>568</v>
      </c>
      <c r="F8342" s="8" t="str">
        <f t="shared" si="338"/>
        <v/>
      </c>
      <c r="G8342" s="8" t="s">
        <v>568</v>
      </c>
      <c r="H8342" s="8" t="str">
        <f t="shared" si="339"/>
        <v>""</v>
      </c>
      <c r="J8342" s="8" t="e">
        <f>IF(D8342&gt;Частотометр!B10,"высокочаст",IF(AND(Частотометр!C10&lt;D8342, D8342&lt;Частотометр!B10),"среднечаст","низкочаст"))</f>
        <v>#NUM!</v>
      </c>
      <c r="K8342" s="8" t="e">
        <f>IF(E8342&gt;Частотометр!C28,"высокая",IF(AND(Частотометр!D28&lt;E8342, E8342&lt;Частотометр!C28),"средняя","низкая"))</f>
        <v>#NUM!</v>
      </c>
    </row>
    <row r="8343" spans="2:11" x14ac:dyDescent="0.2">
      <c r="B8343" s="8" t="s">
        <v>568</v>
      </c>
      <c r="F8343" s="8" t="str">
        <f t="shared" si="338"/>
        <v/>
      </c>
      <c r="G8343" s="8" t="s">
        <v>568</v>
      </c>
      <c r="H8343" s="8" t="str">
        <f t="shared" si="339"/>
        <v>""</v>
      </c>
      <c r="J8343" s="8" t="e">
        <f>IF(D8343&gt;Частотометр!B10,"высокочаст",IF(AND(Частотометр!C10&lt;D8343, D8343&lt;Частотометр!B10),"среднечаст","низкочаст"))</f>
        <v>#NUM!</v>
      </c>
      <c r="K8343" s="8" t="e">
        <f>IF(E8343&gt;Частотометр!C28,"высокая",IF(AND(Частотометр!D28&lt;E8343, E8343&lt;Частотометр!C28),"средняя","низкая"))</f>
        <v>#NUM!</v>
      </c>
    </row>
    <row r="8344" spans="2:11" x14ac:dyDescent="0.2">
      <c r="B8344" s="8" t="s">
        <v>568</v>
      </c>
      <c r="F8344" s="8" t="str">
        <f t="shared" si="338"/>
        <v/>
      </c>
      <c r="G8344" s="8" t="s">
        <v>568</v>
      </c>
      <c r="H8344" s="8" t="str">
        <f t="shared" si="339"/>
        <v>""</v>
      </c>
      <c r="J8344" s="8" t="e">
        <f>IF(D8344&gt;Частотометр!B10,"высокочаст",IF(AND(Частотометр!C10&lt;D8344, D8344&lt;Частотометр!B10),"среднечаст","низкочаст"))</f>
        <v>#NUM!</v>
      </c>
      <c r="K8344" s="8" t="e">
        <f>IF(E8344&gt;Частотометр!C28,"высокая",IF(AND(Частотометр!D28&lt;E8344, E8344&lt;Частотометр!C28),"средняя","низкая"))</f>
        <v>#NUM!</v>
      </c>
    </row>
    <row r="8345" spans="2:11" x14ac:dyDescent="0.2">
      <c r="B8345" s="8" t="s">
        <v>568</v>
      </c>
      <c r="F8345" s="8" t="str">
        <f t="shared" si="338"/>
        <v/>
      </c>
      <c r="G8345" s="8" t="s">
        <v>568</v>
      </c>
      <c r="H8345" s="8" t="str">
        <f t="shared" si="339"/>
        <v>""</v>
      </c>
      <c r="J8345" s="8" t="e">
        <f>IF(D8345&gt;Частотометр!B10,"высокочаст",IF(AND(Частотометр!C10&lt;D8345, D8345&lt;Частотометр!B10),"среднечаст","низкочаст"))</f>
        <v>#NUM!</v>
      </c>
      <c r="K8345" s="8" t="e">
        <f>IF(E8345&gt;Частотометр!C28,"высокая",IF(AND(Частотометр!D28&lt;E8345, E8345&lt;Частотометр!C28),"средняя","низкая"))</f>
        <v>#NUM!</v>
      </c>
    </row>
    <row r="8346" spans="2:11" x14ac:dyDescent="0.2">
      <c r="B8346" s="8" t="s">
        <v>568</v>
      </c>
      <c r="F8346" s="8" t="str">
        <f t="shared" si="338"/>
        <v/>
      </c>
      <c r="G8346" s="8" t="s">
        <v>568</v>
      </c>
      <c r="H8346" s="8" t="str">
        <f t="shared" si="339"/>
        <v>""</v>
      </c>
      <c r="J8346" s="8" t="e">
        <f>IF(D8346&gt;Частотометр!B10,"высокочаст",IF(AND(Частотометр!C10&lt;D8346, D8346&lt;Частотометр!B10),"среднечаст","низкочаст"))</f>
        <v>#NUM!</v>
      </c>
      <c r="K8346" s="8" t="e">
        <f>IF(E8346&gt;Частотометр!C28,"высокая",IF(AND(Частотометр!D28&lt;E8346, E8346&lt;Частотометр!C28),"средняя","низкая"))</f>
        <v>#NUM!</v>
      </c>
    </row>
    <row r="8347" spans="2:11" x14ac:dyDescent="0.2">
      <c r="B8347" s="8" t="s">
        <v>568</v>
      </c>
      <c r="F8347" s="8" t="str">
        <f t="shared" si="338"/>
        <v/>
      </c>
      <c r="G8347" s="8" t="s">
        <v>568</v>
      </c>
      <c r="H8347" s="8" t="str">
        <f t="shared" si="339"/>
        <v>""</v>
      </c>
      <c r="J8347" s="8" t="e">
        <f>IF(D8347&gt;Частотометр!B10,"высокочаст",IF(AND(Частотометр!C10&lt;D8347, D8347&lt;Частотометр!B10),"среднечаст","низкочаст"))</f>
        <v>#NUM!</v>
      </c>
      <c r="K8347" s="8" t="e">
        <f>IF(E8347&gt;Частотометр!C28,"высокая",IF(AND(Частотометр!D28&lt;E8347, E8347&lt;Частотометр!C28),"средняя","низкая"))</f>
        <v>#NUM!</v>
      </c>
    </row>
    <row r="8348" spans="2:11" x14ac:dyDescent="0.2">
      <c r="B8348" s="8" t="s">
        <v>568</v>
      </c>
      <c r="F8348" s="8" t="str">
        <f t="shared" si="338"/>
        <v/>
      </c>
      <c r="G8348" s="8" t="s">
        <v>568</v>
      </c>
      <c r="H8348" s="8" t="str">
        <f t="shared" si="339"/>
        <v>""</v>
      </c>
      <c r="J8348" s="8" t="e">
        <f>IF(D8348&gt;Частотометр!B10,"высокочаст",IF(AND(Частотометр!C10&lt;D8348, D8348&lt;Частотометр!B10),"среднечаст","низкочаст"))</f>
        <v>#NUM!</v>
      </c>
      <c r="K8348" s="8" t="e">
        <f>IF(E8348&gt;Частотометр!C28,"высокая",IF(AND(Частотометр!D28&lt;E8348, E8348&lt;Частотометр!C28),"средняя","низкая"))</f>
        <v>#NUM!</v>
      </c>
    </row>
    <row r="8349" spans="2:11" x14ac:dyDescent="0.2">
      <c r="B8349" s="8" t="s">
        <v>568</v>
      </c>
      <c r="F8349" s="8" t="str">
        <f t="shared" si="338"/>
        <v/>
      </c>
      <c r="G8349" s="8" t="s">
        <v>568</v>
      </c>
      <c r="H8349" s="8" t="str">
        <f t="shared" si="339"/>
        <v>""</v>
      </c>
      <c r="J8349" s="8" t="e">
        <f>IF(D8349&gt;Частотометр!B10,"высокочаст",IF(AND(Частотометр!C10&lt;D8349, D8349&lt;Частотометр!B10),"среднечаст","низкочаст"))</f>
        <v>#NUM!</v>
      </c>
      <c r="K8349" s="8" t="e">
        <f>IF(E8349&gt;Частотометр!C28,"высокая",IF(AND(Частотометр!D28&lt;E8349, E8349&lt;Частотометр!C28),"средняя","низкая"))</f>
        <v>#NUM!</v>
      </c>
    </row>
    <row r="8350" spans="2:11" x14ac:dyDescent="0.2">
      <c r="B8350" s="8" t="s">
        <v>568</v>
      </c>
      <c r="F8350" s="8" t="str">
        <f t="shared" si="338"/>
        <v/>
      </c>
      <c r="G8350" s="8" t="s">
        <v>568</v>
      </c>
      <c r="H8350" s="8" t="str">
        <f t="shared" si="339"/>
        <v>""</v>
      </c>
      <c r="J8350" s="8" t="e">
        <f>IF(D8350&gt;Частотометр!B10,"высокочаст",IF(AND(Частотометр!C10&lt;D8350, D8350&lt;Частотометр!B10),"среднечаст","низкочаст"))</f>
        <v>#NUM!</v>
      </c>
      <c r="K8350" s="8" t="e">
        <f>IF(E8350&gt;Частотометр!C28,"высокая",IF(AND(Частотометр!D28&lt;E8350, E8350&lt;Частотометр!C28),"средняя","низкая"))</f>
        <v>#NUM!</v>
      </c>
    </row>
    <row r="8351" spans="2:11" x14ac:dyDescent="0.2">
      <c r="B8351" s="8" t="s">
        <v>568</v>
      </c>
      <c r="F8351" s="8" t="str">
        <f t="shared" si="338"/>
        <v/>
      </c>
      <c r="G8351" s="8" t="s">
        <v>568</v>
      </c>
      <c r="H8351" s="8" t="str">
        <f t="shared" si="339"/>
        <v>""</v>
      </c>
      <c r="J8351" s="8" t="e">
        <f>IF(D8351&gt;Частотометр!B10,"высокочаст",IF(AND(Частотометр!C10&lt;D8351, D8351&lt;Частотометр!B10),"среднечаст","низкочаст"))</f>
        <v>#NUM!</v>
      </c>
      <c r="K8351" s="8" t="e">
        <f>IF(E8351&gt;Частотометр!C28,"высокая",IF(AND(Частотометр!D28&lt;E8351, E8351&lt;Частотометр!C28),"средняя","низкая"))</f>
        <v>#NUM!</v>
      </c>
    </row>
    <row r="8352" spans="2:11" x14ac:dyDescent="0.2">
      <c r="B8352" s="8" t="s">
        <v>568</v>
      </c>
      <c r="F8352" s="8" t="str">
        <f t="shared" si="338"/>
        <v/>
      </c>
      <c r="G8352" s="8" t="s">
        <v>568</v>
      </c>
      <c r="H8352" s="8" t="str">
        <f t="shared" si="339"/>
        <v>""</v>
      </c>
      <c r="J8352" s="8" t="e">
        <f>IF(D8352&gt;Частотометр!B10,"высокочаст",IF(AND(Частотометр!C10&lt;D8352, D8352&lt;Частотометр!B10),"среднечаст","низкочаст"))</f>
        <v>#NUM!</v>
      </c>
      <c r="K8352" s="8" t="e">
        <f>IF(E8352&gt;Частотометр!C28,"высокая",IF(AND(Частотометр!D28&lt;E8352, E8352&lt;Частотометр!C28),"средняя","низкая"))</f>
        <v>#NUM!</v>
      </c>
    </row>
    <row r="8353" spans="2:11" x14ac:dyDescent="0.2">
      <c r="B8353" s="8" t="s">
        <v>568</v>
      </c>
      <c r="F8353" s="8" t="str">
        <f t="shared" si="338"/>
        <v/>
      </c>
      <c r="G8353" s="8" t="s">
        <v>568</v>
      </c>
      <c r="H8353" s="8" t="str">
        <f t="shared" si="339"/>
        <v>""</v>
      </c>
      <c r="J8353" s="8" t="e">
        <f>IF(D8353&gt;Частотометр!B10,"высокочаст",IF(AND(Частотометр!C10&lt;D8353, D8353&lt;Частотометр!B10),"среднечаст","низкочаст"))</f>
        <v>#NUM!</v>
      </c>
      <c r="K8353" s="8" t="e">
        <f>IF(E8353&gt;Частотометр!C28,"высокая",IF(AND(Частотометр!D28&lt;E8353, E8353&lt;Частотометр!C28),"средняя","низкая"))</f>
        <v>#NUM!</v>
      </c>
    </row>
    <row r="8354" spans="2:11" x14ac:dyDescent="0.2">
      <c r="B8354" s="8" t="s">
        <v>568</v>
      </c>
      <c r="F8354" s="8" t="str">
        <f t="shared" si="338"/>
        <v/>
      </c>
      <c r="G8354" s="8" t="s">
        <v>568</v>
      </c>
      <c r="H8354" s="8" t="str">
        <f t="shared" si="339"/>
        <v>""</v>
      </c>
      <c r="J8354" s="8" t="e">
        <f>IF(D8354&gt;Частотометр!B10,"высокочаст",IF(AND(Частотометр!C10&lt;D8354, D8354&lt;Частотометр!B10),"среднечаст","низкочаст"))</f>
        <v>#NUM!</v>
      </c>
      <c r="K8354" s="8" t="e">
        <f>IF(E8354&gt;Частотометр!C28,"высокая",IF(AND(Частотометр!D28&lt;E8354, E8354&lt;Частотометр!C28),"средняя","низкая"))</f>
        <v>#NUM!</v>
      </c>
    </row>
    <row r="8355" spans="2:11" x14ac:dyDescent="0.2">
      <c r="B8355" s="8" t="s">
        <v>568</v>
      </c>
      <c r="F8355" s="8" t="str">
        <f t="shared" si="338"/>
        <v/>
      </c>
      <c r="G8355" s="8" t="s">
        <v>568</v>
      </c>
      <c r="H8355" s="8" t="str">
        <f t="shared" si="339"/>
        <v>""</v>
      </c>
      <c r="J8355" s="8" t="e">
        <f>IF(D8355&gt;Частотометр!B10,"высокочаст",IF(AND(Частотометр!C10&lt;D8355, D8355&lt;Частотометр!B10),"среднечаст","низкочаст"))</f>
        <v>#NUM!</v>
      </c>
      <c r="K8355" s="8" t="e">
        <f>IF(E8355&gt;Частотометр!C28,"высокая",IF(AND(Частотометр!D28&lt;E8355, E8355&lt;Частотометр!C28),"средняя","низкая"))</f>
        <v>#NUM!</v>
      </c>
    </row>
    <row r="8356" spans="2:11" x14ac:dyDescent="0.2">
      <c r="B8356" s="8" t="s">
        <v>568</v>
      </c>
      <c r="F8356" s="8" t="str">
        <f t="shared" si="338"/>
        <v/>
      </c>
      <c r="G8356" s="8" t="s">
        <v>568</v>
      </c>
      <c r="H8356" s="8" t="str">
        <f t="shared" si="339"/>
        <v>""</v>
      </c>
      <c r="J8356" s="8" t="e">
        <f>IF(D8356&gt;Частотометр!B10,"высокочаст",IF(AND(Частотометр!C10&lt;D8356, D8356&lt;Частотометр!B10),"среднечаст","низкочаст"))</f>
        <v>#NUM!</v>
      </c>
      <c r="K8356" s="8" t="e">
        <f>IF(E8356&gt;Частотометр!C28,"высокая",IF(AND(Частотометр!D28&lt;E8356, E8356&lt;Частотометр!C28),"средняя","низкая"))</f>
        <v>#NUM!</v>
      </c>
    </row>
    <row r="8357" spans="2:11" x14ac:dyDescent="0.2">
      <c r="B8357" s="8" t="s">
        <v>568</v>
      </c>
      <c r="F8357" s="8" t="str">
        <f t="shared" si="338"/>
        <v/>
      </c>
      <c r="G8357" s="8" t="s">
        <v>568</v>
      </c>
      <c r="H8357" s="8" t="str">
        <f t="shared" si="339"/>
        <v>""</v>
      </c>
      <c r="J8357" s="8" t="e">
        <f>IF(D8357&gt;Частотометр!B10,"высокочаст",IF(AND(Частотометр!C10&lt;D8357, D8357&lt;Частотометр!B10),"среднечаст","низкочаст"))</f>
        <v>#NUM!</v>
      </c>
      <c r="K8357" s="8" t="e">
        <f>IF(E8357&gt;Частотометр!C28,"высокая",IF(AND(Частотометр!D28&lt;E8357, E8357&lt;Частотометр!C28),"средняя","низкая"))</f>
        <v>#NUM!</v>
      </c>
    </row>
    <row r="8358" spans="2:11" x14ac:dyDescent="0.2">
      <c r="B8358" s="8" t="s">
        <v>568</v>
      </c>
      <c r="F8358" s="8" t="str">
        <f t="shared" si="338"/>
        <v/>
      </c>
      <c r="G8358" s="8" t="s">
        <v>568</v>
      </c>
      <c r="H8358" s="8" t="str">
        <f t="shared" si="339"/>
        <v>""</v>
      </c>
      <c r="J8358" s="8" t="e">
        <f>IF(D8358&gt;Частотометр!B10,"высокочаст",IF(AND(Частотометр!C10&lt;D8358, D8358&lt;Частотометр!B10),"среднечаст","низкочаст"))</f>
        <v>#NUM!</v>
      </c>
      <c r="K8358" s="8" t="e">
        <f>IF(E8358&gt;Частотометр!C28,"высокая",IF(AND(Частотометр!D28&lt;E8358, E8358&lt;Частотометр!C28),"средняя","низкая"))</f>
        <v>#NUM!</v>
      </c>
    </row>
    <row r="8359" spans="2:11" x14ac:dyDescent="0.2">
      <c r="B8359" s="8" t="s">
        <v>568</v>
      </c>
      <c r="F8359" s="8" t="str">
        <f t="shared" si="338"/>
        <v/>
      </c>
      <c r="G8359" s="8" t="s">
        <v>568</v>
      </c>
      <c r="H8359" s="8" t="str">
        <f t="shared" si="339"/>
        <v>""</v>
      </c>
      <c r="J8359" s="8" t="e">
        <f>IF(D8359&gt;Частотометр!B10,"высокочаст",IF(AND(Частотометр!C10&lt;D8359, D8359&lt;Частотометр!B10),"среднечаст","низкочаст"))</f>
        <v>#NUM!</v>
      </c>
      <c r="K8359" s="8" t="e">
        <f>IF(E8359&gt;Частотометр!C28,"высокая",IF(AND(Частотометр!D28&lt;E8359, E8359&lt;Частотометр!C28),"средняя","низкая"))</f>
        <v>#NUM!</v>
      </c>
    </row>
    <row r="8360" spans="2:11" x14ac:dyDescent="0.2">
      <c r="B8360" s="8" t="s">
        <v>568</v>
      </c>
      <c r="F8360" s="8" t="str">
        <f t="shared" si="338"/>
        <v/>
      </c>
      <c r="G8360" s="8" t="s">
        <v>568</v>
      </c>
      <c r="H8360" s="8" t="str">
        <f t="shared" si="339"/>
        <v>""</v>
      </c>
      <c r="J8360" s="8" t="e">
        <f>IF(D8360&gt;Частотометр!B10,"высокочаст",IF(AND(Частотометр!C10&lt;D8360, D8360&lt;Частотометр!B10),"среднечаст","низкочаст"))</f>
        <v>#NUM!</v>
      </c>
      <c r="K8360" s="8" t="e">
        <f>IF(E8360&gt;Частотометр!C28,"высокая",IF(AND(Частотометр!D28&lt;E8360, E8360&lt;Частотометр!C28),"средняя","низкая"))</f>
        <v>#NUM!</v>
      </c>
    </row>
    <row r="8361" spans="2:11" x14ac:dyDescent="0.2">
      <c r="B8361" s="8" t="s">
        <v>568</v>
      </c>
      <c r="F8361" s="8" t="str">
        <f t="shared" si="338"/>
        <v/>
      </c>
      <c r="G8361" s="8" t="s">
        <v>568</v>
      </c>
      <c r="H8361" s="8" t="str">
        <f t="shared" si="339"/>
        <v>""</v>
      </c>
      <c r="J8361" s="8" t="e">
        <f>IF(D8361&gt;Частотометр!B10,"высокочаст",IF(AND(Частотометр!C10&lt;D8361, D8361&lt;Частотометр!B10),"среднечаст","низкочаст"))</f>
        <v>#NUM!</v>
      </c>
      <c r="K8361" s="8" t="e">
        <f>IF(E8361&gt;Частотометр!C28,"высокая",IF(AND(Частотометр!D28&lt;E8361, E8361&lt;Частотометр!C28),"средняя","низкая"))</f>
        <v>#NUM!</v>
      </c>
    </row>
    <row r="8362" spans="2:11" x14ac:dyDescent="0.2">
      <c r="B8362" s="8" t="s">
        <v>568</v>
      </c>
      <c r="F8362" s="8" t="str">
        <f t="shared" si="338"/>
        <v/>
      </c>
      <c r="G8362" s="8" t="s">
        <v>568</v>
      </c>
      <c r="H8362" s="8" t="str">
        <f t="shared" si="339"/>
        <v>""</v>
      </c>
      <c r="J8362" s="8" t="e">
        <f>IF(D8362&gt;Частотометр!B10,"высокочаст",IF(AND(Частотометр!C10&lt;D8362, D8362&lt;Частотометр!B10),"среднечаст","низкочаст"))</f>
        <v>#NUM!</v>
      </c>
      <c r="K8362" s="8" t="e">
        <f>IF(E8362&gt;Частотометр!C28,"высокая",IF(AND(Частотометр!D28&lt;E8362, E8362&lt;Частотометр!C28),"средняя","низкая"))</f>
        <v>#NUM!</v>
      </c>
    </row>
    <row r="8363" spans="2:11" x14ac:dyDescent="0.2">
      <c r="B8363" s="8" t="s">
        <v>568</v>
      </c>
      <c r="F8363" s="8" t="str">
        <f t="shared" si="338"/>
        <v/>
      </c>
      <c r="G8363" s="8" t="s">
        <v>568</v>
      </c>
      <c r="H8363" s="8" t="str">
        <f t="shared" si="339"/>
        <v>""</v>
      </c>
      <c r="J8363" s="8" t="e">
        <f>IF(D8363&gt;Частотометр!B10,"высокочаст",IF(AND(Частотометр!C10&lt;D8363, D8363&lt;Частотометр!B10),"среднечаст","низкочаст"))</f>
        <v>#NUM!</v>
      </c>
      <c r="K8363" s="8" t="e">
        <f>IF(E8363&gt;Частотометр!C28,"высокая",IF(AND(Частотометр!D28&lt;E8363, E8363&lt;Частотометр!C28),"средняя","низкая"))</f>
        <v>#NUM!</v>
      </c>
    </row>
    <row r="8364" spans="2:11" x14ac:dyDescent="0.2">
      <c r="B8364" s="8" t="s">
        <v>568</v>
      </c>
      <c r="F8364" s="8" t="str">
        <f t="shared" si="338"/>
        <v/>
      </c>
      <c r="G8364" s="8" t="s">
        <v>568</v>
      </c>
      <c r="H8364" s="8" t="str">
        <f t="shared" si="339"/>
        <v>""</v>
      </c>
      <c r="J8364" s="8" t="e">
        <f>IF(D8364&gt;Частотометр!B10,"высокочаст",IF(AND(Частотометр!C10&lt;D8364, D8364&lt;Частотометр!B10),"среднечаст","низкочаст"))</f>
        <v>#NUM!</v>
      </c>
      <c r="K8364" s="8" t="e">
        <f>IF(E8364&gt;Частотометр!C28,"высокая",IF(AND(Частотометр!D28&lt;E8364, E8364&lt;Частотометр!C28),"средняя","низкая"))</f>
        <v>#NUM!</v>
      </c>
    </row>
    <row r="8365" spans="2:11" x14ac:dyDescent="0.2">
      <c r="B8365" s="8" t="s">
        <v>568</v>
      </c>
      <c r="F8365" s="8" t="str">
        <f t="shared" si="338"/>
        <v/>
      </c>
      <c r="G8365" s="8" t="s">
        <v>568</v>
      </c>
      <c r="H8365" s="8" t="str">
        <f t="shared" si="339"/>
        <v>""</v>
      </c>
      <c r="J8365" s="8" t="e">
        <f>IF(D8365&gt;Частотометр!B10,"высокочаст",IF(AND(Частотометр!C10&lt;D8365, D8365&lt;Частотометр!B10),"среднечаст","низкочаст"))</f>
        <v>#NUM!</v>
      </c>
      <c r="K8365" s="8" t="e">
        <f>IF(E8365&gt;Частотометр!C28,"высокая",IF(AND(Частотометр!D28&lt;E8365, E8365&lt;Частотометр!C28),"средняя","низкая"))</f>
        <v>#NUM!</v>
      </c>
    </row>
    <row r="8366" spans="2:11" x14ac:dyDescent="0.2">
      <c r="B8366" s="8" t="s">
        <v>568</v>
      </c>
      <c r="F8366" s="8" t="str">
        <f t="shared" si="338"/>
        <v/>
      </c>
      <c r="G8366" s="8" t="s">
        <v>568</v>
      </c>
      <c r="H8366" s="8" t="str">
        <f t="shared" si="339"/>
        <v>""</v>
      </c>
      <c r="J8366" s="8" t="e">
        <f>IF(D8366&gt;Частотометр!B10,"высокочаст",IF(AND(Частотометр!C10&lt;D8366, D8366&lt;Частотометр!B10),"среднечаст","низкочаст"))</f>
        <v>#NUM!</v>
      </c>
      <c r="K8366" s="8" t="e">
        <f>IF(E8366&gt;Частотометр!C28,"высокая",IF(AND(Частотометр!D28&lt;E8366, E8366&lt;Частотометр!C28),"средняя","низкая"))</f>
        <v>#NUM!</v>
      </c>
    </row>
    <row r="8367" spans="2:11" x14ac:dyDescent="0.2">
      <c r="B8367" s="8" t="s">
        <v>568</v>
      </c>
      <c r="F8367" s="8" t="str">
        <f t="shared" si="338"/>
        <v/>
      </c>
      <c r="G8367" s="8" t="s">
        <v>568</v>
      </c>
      <c r="H8367" s="8" t="str">
        <f t="shared" si="339"/>
        <v>""</v>
      </c>
      <c r="J8367" s="8" t="e">
        <f>IF(D8367&gt;Частотометр!B10,"высокочаст",IF(AND(Частотометр!C10&lt;D8367, D8367&lt;Частотометр!B10),"среднечаст","низкочаст"))</f>
        <v>#NUM!</v>
      </c>
      <c r="K8367" s="8" t="e">
        <f>IF(E8367&gt;Частотометр!C28,"высокая",IF(AND(Частотометр!D28&lt;E8367, E8367&lt;Частотометр!C28),"средняя","низкая"))</f>
        <v>#NUM!</v>
      </c>
    </row>
    <row r="8368" spans="2:11" x14ac:dyDescent="0.2">
      <c r="B8368" s="8" t="s">
        <v>568</v>
      </c>
      <c r="F8368" s="8" t="str">
        <f t="shared" si="338"/>
        <v/>
      </c>
      <c r="G8368" s="8" t="s">
        <v>568</v>
      </c>
      <c r="H8368" s="8" t="str">
        <f t="shared" si="339"/>
        <v>""</v>
      </c>
      <c r="J8368" s="8" t="e">
        <f>IF(D8368&gt;Частотометр!B10,"высокочаст",IF(AND(Частотометр!C10&lt;D8368, D8368&lt;Частотометр!B10),"среднечаст","низкочаст"))</f>
        <v>#NUM!</v>
      </c>
      <c r="K8368" s="8" t="e">
        <f>IF(E8368&gt;Частотометр!C28,"высокая",IF(AND(Частотометр!D28&lt;E8368, E8368&lt;Частотометр!C28),"средняя","низкая"))</f>
        <v>#NUM!</v>
      </c>
    </row>
    <row r="8369" spans="2:11" x14ac:dyDescent="0.2">
      <c r="B8369" s="8" t="s">
        <v>568</v>
      </c>
      <c r="F8369" s="8" t="str">
        <f t="shared" si="338"/>
        <v/>
      </c>
      <c r="G8369" s="8" t="s">
        <v>568</v>
      </c>
      <c r="H8369" s="8" t="str">
        <f t="shared" si="339"/>
        <v>""</v>
      </c>
      <c r="J8369" s="8" t="e">
        <f>IF(D8369&gt;Частотометр!B10,"высокочаст",IF(AND(Частотометр!C10&lt;D8369, D8369&lt;Частотометр!B10),"среднечаст","низкочаст"))</f>
        <v>#NUM!</v>
      </c>
      <c r="K8369" s="8" t="e">
        <f>IF(E8369&gt;Частотометр!C28,"высокая",IF(AND(Частотометр!D28&lt;E8369, E8369&lt;Частотометр!C28),"средняя","низкая"))</f>
        <v>#NUM!</v>
      </c>
    </row>
    <row r="8370" spans="2:11" x14ac:dyDescent="0.2">
      <c r="B8370" s="8" t="s">
        <v>568</v>
      </c>
      <c r="F8370" s="8" t="str">
        <f t="shared" si="338"/>
        <v/>
      </c>
      <c r="G8370" s="8" t="s">
        <v>568</v>
      </c>
      <c r="H8370" s="8" t="str">
        <f t="shared" si="339"/>
        <v>""</v>
      </c>
      <c r="J8370" s="8" t="e">
        <f>IF(D8370&gt;Частотометр!B10,"высокочаст",IF(AND(Частотометр!C10&lt;D8370, D8370&lt;Частотометр!B10),"среднечаст","низкочаст"))</f>
        <v>#NUM!</v>
      </c>
      <c r="K8370" s="8" t="e">
        <f>IF(E8370&gt;Частотометр!C28,"высокая",IF(AND(Частотометр!D28&lt;E8370, E8370&lt;Частотометр!C28),"средняя","низкая"))</f>
        <v>#NUM!</v>
      </c>
    </row>
    <row r="8371" spans="2:11" x14ac:dyDescent="0.2">
      <c r="B8371" s="8" t="s">
        <v>568</v>
      </c>
      <c r="F8371" s="8" t="str">
        <f t="shared" si="338"/>
        <v/>
      </c>
      <c r="G8371" s="8" t="s">
        <v>568</v>
      </c>
      <c r="H8371" s="8" t="str">
        <f t="shared" si="339"/>
        <v>""</v>
      </c>
      <c r="J8371" s="8" t="e">
        <f>IF(D8371&gt;Частотометр!B10,"высокочаст",IF(AND(Частотометр!C10&lt;D8371, D8371&lt;Частотометр!B10),"среднечаст","низкочаст"))</f>
        <v>#NUM!</v>
      </c>
      <c r="K8371" s="8" t="e">
        <f>IF(E8371&gt;Частотометр!C28,"высокая",IF(AND(Частотометр!D28&lt;E8371, E8371&lt;Частотометр!C28),"средняя","низкая"))</f>
        <v>#NUM!</v>
      </c>
    </row>
    <row r="8372" spans="2:11" x14ac:dyDescent="0.2">
      <c r="B8372" s="8" t="s">
        <v>568</v>
      </c>
      <c r="F8372" s="8" t="str">
        <f t="shared" si="338"/>
        <v/>
      </c>
      <c r="G8372" s="8" t="s">
        <v>568</v>
      </c>
      <c r="H8372" s="8" t="str">
        <f t="shared" si="339"/>
        <v>""</v>
      </c>
      <c r="J8372" s="8" t="e">
        <f>IF(D8372&gt;Частотометр!B10,"высокочаст",IF(AND(Частотометр!C10&lt;D8372, D8372&lt;Частотометр!B10),"среднечаст","низкочаст"))</f>
        <v>#NUM!</v>
      </c>
      <c r="K8372" s="8" t="e">
        <f>IF(E8372&gt;Частотометр!C28,"высокая",IF(AND(Частотометр!D28&lt;E8372, E8372&lt;Частотометр!C28),"средняя","низкая"))</f>
        <v>#NUM!</v>
      </c>
    </row>
    <row r="8373" spans="2:11" x14ac:dyDescent="0.2">
      <c r="B8373" s="8" t="s">
        <v>568</v>
      </c>
      <c r="F8373" s="8" t="str">
        <f t="shared" si="338"/>
        <v/>
      </c>
      <c r="G8373" s="8" t="s">
        <v>568</v>
      </c>
      <c r="H8373" s="8" t="str">
        <f t="shared" si="339"/>
        <v>""</v>
      </c>
      <c r="J8373" s="8" t="e">
        <f>IF(D8373&gt;Частотометр!B10,"высокочаст",IF(AND(Частотометр!C10&lt;D8373, D8373&lt;Частотометр!B10),"среднечаст","низкочаст"))</f>
        <v>#NUM!</v>
      </c>
      <c r="K8373" s="8" t="e">
        <f>IF(E8373&gt;Частотометр!C28,"высокая",IF(AND(Частотометр!D28&lt;E8373, E8373&lt;Частотометр!C28),"средняя","низкая"))</f>
        <v>#NUM!</v>
      </c>
    </row>
    <row r="8374" spans="2:11" x14ac:dyDescent="0.2">
      <c r="B8374" s="8" t="s">
        <v>568</v>
      </c>
      <c r="F8374" s="8" t="str">
        <f t="shared" si="338"/>
        <v/>
      </c>
      <c r="G8374" s="8" t="s">
        <v>568</v>
      </c>
      <c r="H8374" s="8" t="str">
        <f t="shared" si="339"/>
        <v>""</v>
      </c>
      <c r="J8374" s="8" t="e">
        <f>IF(D8374&gt;Частотометр!B10,"высокочаст",IF(AND(Частотометр!C10&lt;D8374, D8374&lt;Частотометр!B10),"среднечаст","низкочаст"))</f>
        <v>#NUM!</v>
      </c>
      <c r="K8374" s="8" t="e">
        <f>IF(E8374&gt;Частотометр!C28,"высокая",IF(AND(Частотометр!D28&lt;E8374, E8374&lt;Частотометр!C28),"средняя","низкая"))</f>
        <v>#NUM!</v>
      </c>
    </row>
    <row r="8375" spans="2:11" x14ac:dyDescent="0.2">
      <c r="B8375" s="8" t="s">
        <v>568</v>
      </c>
      <c r="F8375" s="8" t="str">
        <f t="shared" si="338"/>
        <v/>
      </c>
      <c r="G8375" s="8" t="s">
        <v>568</v>
      </c>
      <c r="H8375" s="8" t="str">
        <f t="shared" si="339"/>
        <v>""</v>
      </c>
      <c r="J8375" s="8" t="e">
        <f>IF(D8375&gt;Частотометр!B10,"высокочаст",IF(AND(Частотометр!C10&lt;D8375, D8375&lt;Частотометр!B10),"среднечаст","низкочаст"))</f>
        <v>#NUM!</v>
      </c>
      <c r="K8375" s="8" t="e">
        <f>IF(E8375&gt;Частотометр!C28,"высокая",IF(AND(Частотометр!D28&lt;E8375, E8375&lt;Частотометр!C28),"средняя","низкая"))</f>
        <v>#NUM!</v>
      </c>
    </row>
    <row r="8376" spans="2:11" x14ac:dyDescent="0.2">
      <c r="B8376" s="8" t="s">
        <v>568</v>
      </c>
      <c r="F8376" s="8" t="str">
        <f t="shared" si="338"/>
        <v/>
      </c>
      <c r="G8376" s="8" t="s">
        <v>568</v>
      </c>
      <c r="H8376" s="8" t="str">
        <f t="shared" si="339"/>
        <v>""</v>
      </c>
      <c r="J8376" s="8" t="e">
        <f>IF(D8376&gt;Частотометр!B10,"высокочаст",IF(AND(Частотометр!C10&lt;D8376, D8376&lt;Частотометр!B10),"среднечаст","низкочаст"))</f>
        <v>#NUM!</v>
      </c>
      <c r="K8376" s="8" t="e">
        <f>IF(E8376&gt;Частотометр!C28,"высокая",IF(AND(Частотометр!D28&lt;E8376, E8376&lt;Частотометр!C28),"средняя","низкая"))</f>
        <v>#NUM!</v>
      </c>
    </row>
    <row r="8377" spans="2:11" x14ac:dyDescent="0.2">
      <c r="B8377" s="8" t="s">
        <v>568</v>
      </c>
      <c r="F8377" s="8" t="str">
        <f t="shared" si="338"/>
        <v/>
      </c>
      <c r="G8377" s="8" t="s">
        <v>568</v>
      </c>
      <c r="H8377" s="8" t="str">
        <f t="shared" si="339"/>
        <v>""</v>
      </c>
      <c r="J8377" s="8" t="e">
        <f>IF(D8377&gt;Частотометр!B10,"высокочаст",IF(AND(Частотометр!C10&lt;D8377, D8377&lt;Частотометр!B10),"среднечаст","низкочаст"))</f>
        <v>#NUM!</v>
      </c>
      <c r="K8377" s="8" t="e">
        <f>IF(E8377&gt;Частотометр!C28,"высокая",IF(AND(Частотометр!D28&lt;E8377, E8377&lt;Частотометр!C28),"средняя","низкая"))</f>
        <v>#NUM!</v>
      </c>
    </row>
    <row r="8378" spans="2:11" x14ac:dyDescent="0.2">
      <c r="B8378" s="8" t="s">
        <v>568</v>
      </c>
      <c r="F8378" s="8" t="str">
        <f t="shared" si="338"/>
        <v/>
      </c>
      <c r="G8378" s="8" t="s">
        <v>568</v>
      </c>
      <c r="H8378" s="8" t="str">
        <f t="shared" si="339"/>
        <v>""</v>
      </c>
      <c r="J8378" s="8" t="e">
        <f>IF(D8378&gt;Частотометр!B10,"высокочаст",IF(AND(Частотометр!C10&lt;D8378, D8378&lt;Частотометр!B10),"среднечаст","низкочаст"))</f>
        <v>#NUM!</v>
      </c>
      <c r="K8378" s="8" t="e">
        <f>IF(E8378&gt;Частотометр!C28,"высокая",IF(AND(Частотометр!D28&lt;E8378, E8378&lt;Частотометр!C28),"средняя","низкая"))</f>
        <v>#NUM!</v>
      </c>
    </row>
    <row r="8379" spans="2:11" x14ac:dyDescent="0.2">
      <c r="B8379" s="8" t="s">
        <v>568</v>
      </c>
      <c r="F8379" s="8" t="str">
        <f t="shared" si="338"/>
        <v/>
      </c>
      <c r="G8379" s="8" t="s">
        <v>568</v>
      </c>
      <c r="H8379" s="8" t="str">
        <f t="shared" si="339"/>
        <v>""</v>
      </c>
      <c r="J8379" s="8" t="e">
        <f>IF(D8379&gt;Частотометр!B10,"высокочаст",IF(AND(Частотометр!C10&lt;D8379, D8379&lt;Частотометр!B10),"среднечаст","низкочаст"))</f>
        <v>#NUM!</v>
      </c>
      <c r="K8379" s="8" t="e">
        <f>IF(E8379&gt;Частотометр!C28,"высокая",IF(AND(Частотометр!D28&lt;E8379, E8379&lt;Частотометр!C28),"средняя","низкая"))</f>
        <v>#NUM!</v>
      </c>
    </row>
    <row r="8380" spans="2:11" x14ac:dyDescent="0.2">
      <c r="B8380" s="8" t="s">
        <v>568</v>
      </c>
      <c r="F8380" s="8" t="str">
        <f t="shared" si="338"/>
        <v/>
      </c>
      <c r="G8380" s="8" t="s">
        <v>568</v>
      </c>
      <c r="H8380" s="8" t="str">
        <f t="shared" si="339"/>
        <v>""</v>
      </c>
      <c r="J8380" s="8" t="e">
        <f>IF(D8380&gt;Частотометр!B10,"высокочаст",IF(AND(Частотометр!C10&lt;D8380, D8380&lt;Частотометр!B10),"среднечаст","низкочаст"))</f>
        <v>#NUM!</v>
      </c>
      <c r="K8380" s="8" t="e">
        <f>IF(E8380&gt;Частотометр!C28,"высокая",IF(AND(Частотометр!D28&lt;E8380, E8380&lt;Частотометр!C28),"средняя","низкая"))</f>
        <v>#NUM!</v>
      </c>
    </row>
    <row r="8381" spans="2:11" x14ac:dyDescent="0.2">
      <c r="B8381" s="8" t="s">
        <v>568</v>
      </c>
      <c r="F8381" s="8" t="str">
        <f t="shared" si="338"/>
        <v/>
      </c>
      <c r="G8381" s="8" t="s">
        <v>568</v>
      </c>
      <c r="H8381" s="8" t="str">
        <f t="shared" si="339"/>
        <v>""</v>
      </c>
      <c r="J8381" s="8" t="e">
        <f>IF(D8381&gt;Частотометр!B10,"высокочаст",IF(AND(Частотометр!C10&lt;D8381, D8381&lt;Частотометр!B10),"среднечаст","низкочаст"))</f>
        <v>#NUM!</v>
      </c>
      <c r="K8381" s="8" t="e">
        <f>IF(E8381&gt;Частотометр!C28,"высокая",IF(AND(Частотометр!D28&lt;E8381, E8381&lt;Частотометр!C28),"средняя","низкая"))</f>
        <v>#NUM!</v>
      </c>
    </row>
    <row r="8382" spans="2:11" x14ac:dyDescent="0.2">
      <c r="B8382" s="8" t="s">
        <v>568</v>
      </c>
      <c r="F8382" s="8" t="str">
        <f t="shared" si="338"/>
        <v/>
      </c>
      <c r="G8382" s="8" t="s">
        <v>568</v>
      </c>
      <c r="H8382" s="8" t="str">
        <f t="shared" si="339"/>
        <v>""</v>
      </c>
      <c r="J8382" s="8" t="e">
        <f>IF(D8382&gt;Частотометр!B10,"высокочаст",IF(AND(Частотометр!C10&lt;D8382, D8382&lt;Частотометр!B10),"среднечаст","низкочаст"))</f>
        <v>#NUM!</v>
      </c>
      <c r="K8382" s="8" t="e">
        <f>IF(E8382&gt;Частотометр!C28,"высокая",IF(AND(Частотометр!D28&lt;E8382, E8382&lt;Частотометр!C28),"средняя","низкая"))</f>
        <v>#NUM!</v>
      </c>
    </row>
    <row r="8383" spans="2:11" x14ac:dyDescent="0.2">
      <c r="B8383" s="8" t="s">
        <v>568</v>
      </c>
      <c r="F8383" s="8" t="str">
        <f t="shared" si="338"/>
        <v/>
      </c>
      <c r="G8383" s="8" t="s">
        <v>568</v>
      </c>
      <c r="H8383" s="8" t="str">
        <f t="shared" si="339"/>
        <v>""</v>
      </c>
      <c r="J8383" s="8" t="e">
        <f>IF(D8383&gt;Частотометр!B10,"высокочаст",IF(AND(Частотометр!C10&lt;D8383, D8383&lt;Частотометр!B10),"среднечаст","низкочаст"))</f>
        <v>#NUM!</v>
      </c>
      <c r="K8383" s="8" t="e">
        <f>IF(E8383&gt;Частотометр!C28,"высокая",IF(AND(Частотометр!D28&lt;E8383, E8383&lt;Частотометр!C28),"средняя","низкая"))</f>
        <v>#NUM!</v>
      </c>
    </row>
    <row r="8384" spans="2:11" x14ac:dyDescent="0.2">
      <c r="B8384" s="8" t="s">
        <v>568</v>
      </c>
      <c r="F8384" s="8" t="str">
        <f t="shared" si="338"/>
        <v/>
      </c>
      <c r="G8384" s="8" t="s">
        <v>568</v>
      </c>
      <c r="H8384" s="8" t="str">
        <f t="shared" si="339"/>
        <v>""</v>
      </c>
      <c r="J8384" s="8" t="e">
        <f>IF(D8384&gt;Частотометр!B10,"высокочаст",IF(AND(Частотометр!C10&lt;D8384, D8384&lt;Частотометр!B10),"среднечаст","низкочаст"))</f>
        <v>#NUM!</v>
      </c>
      <c r="K8384" s="8" t="e">
        <f>IF(E8384&gt;Частотометр!C28,"высокая",IF(AND(Частотометр!D28&lt;E8384, E8384&lt;Частотометр!C28),"средняя","низкая"))</f>
        <v>#NUM!</v>
      </c>
    </row>
    <row r="8385" spans="2:11" x14ac:dyDescent="0.2">
      <c r="B8385" s="8" t="s">
        <v>568</v>
      </c>
      <c r="F8385" s="8" t="str">
        <f t="shared" si="338"/>
        <v/>
      </c>
      <c r="G8385" s="8" t="s">
        <v>568</v>
      </c>
      <c r="H8385" s="8" t="str">
        <f t="shared" si="339"/>
        <v>""</v>
      </c>
      <c r="J8385" s="8" t="e">
        <f>IF(D8385&gt;Частотометр!B10,"высокочаст",IF(AND(Частотометр!C10&lt;D8385, D8385&lt;Частотометр!B10),"среднечаст","низкочаст"))</f>
        <v>#NUM!</v>
      </c>
      <c r="K8385" s="8" t="e">
        <f>IF(E8385&gt;Частотометр!C28,"высокая",IF(AND(Частотометр!D28&lt;E8385, E8385&lt;Частотометр!C28),"средняя","низкая"))</f>
        <v>#NUM!</v>
      </c>
    </row>
    <row r="8386" spans="2:11" x14ac:dyDescent="0.2">
      <c r="B8386" s="8" t="s">
        <v>568</v>
      </c>
      <c r="F8386" s="8" t="str">
        <f t="shared" si="338"/>
        <v/>
      </c>
      <c r="G8386" s="8" t="s">
        <v>568</v>
      </c>
      <c r="H8386" s="8" t="str">
        <f t="shared" si="339"/>
        <v>""</v>
      </c>
      <c r="J8386" s="8" t="e">
        <f>IF(D8386&gt;Частотометр!B10,"высокочаст",IF(AND(Частотометр!C10&lt;D8386, D8386&lt;Частотометр!B10),"среднечаст","низкочаст"))</f>
        <v>#NUM!</v>
      </c>
      <c r="K8386" s="8" t="e">
        <f>IF(E8386&gt;Частотометр!C28,"высокая",IF(AND(Частотометр!D28&lt;E8386, E8386&lt;Частотометр!C28),"средняя","низкая"))</f>
        <v>#NUM!</v>
      </c>
    </row>
    <row r="8387" spans="2:11" x14ac:dyDescent="0.2">
      <c r="B8387" s="8" t="s">
        <v>568</v>
      </c>
      <c r="F8387" s="8" t="str">
        <f t="shared" ref="F8387:F8450" si="340">TRIM(C8387)</f>
        <v/>
      </c>
      <c r="G8387" s="8" t="s">
        <v>568</v>
      </c>
      <c r="H8387" s="8" t="str">
        <f t="shared" ref="H8387:H8450" si="341">CONCATENATE(B8387,F8387,G8387)</f>
        <v>""</v>
      </c>
      <c r="J8387" s="8" t="e">
        <f>IF(D8387&gt;Частотометр!B10,"высокочаст",IF(AND(Частотометр!C10&lt;D8387, D8387&lt;Частотометр!B10),"среднечаст","низкочаст"))</f>
        <v>#NUM!</v>
      </c>
      <c r="K8387" s="8" t="e">
        <f>IF(E8387&gt;Частотометр!C28,"высокая",IF(AND(Частотометр!D28&lt;E8387, E8387&lt;Частотометр!C28),"средняя","низкая"))</f>
        <v>#NUM!</v>
      </c>
    </row>
    <row r="8388" spans="2:11" x14ac:dyDescent="0.2">
      <c r="B8388" s="8" t="s">
        <v>568</v>
      </c>
      <c r="F8388" s="8" t="str">
        <f t="shared" si="340"/>
        <v/>
      </c>
      <c r="G8388" s="8" t="s">
        <v>568</v>
      </c>
      <c r="H8388" s="8" t="str">
        <f t="shared" si="341"/>
        <v>""</v>
      </c>
      <c r="J8388" s="8" t="e">
        <f>IF(D8388&gt;Частотометр!B10,"высокочаст",IF(AND(Частотометр!C10&lt;D8388, D8388&lt;Частотометр!B10),"среднечаст","низкочаст"))</f>
        <v>#NUM!</v>
      </c>
      <c r="K8388" s="8" t="e">
        <f>IF(E8388&gt;Частотометр!C28,"высокая",IF(AND(Частотометр!D28&lt;E8388, E8388&lt;Частотометр!C28),"средняя","низкая"))</f>
        <v>#NUM!</v>
      </c>
    </row>
    <row r="8389" spans="2:11" x14ac:dyDescent="0.2">
      <c r="B8389" s="8" t="s">
        <v>568</v>
      </c>
      <c r="F8389" s="8" t="str">
        <f t="shared" si="340"/>
        <v/>
      </c>
      <c r="G8389" s="8" t="s">
        <v>568</v>
      </c>
      <c r="H8389" s="8" t="str">
        <f t="shared" si="341"/>
        <v>""</v>
      </c>
      <c r="J8389" s="8" t="e">
        <f>IF(D8389&gt;Частотометр!B10,"высокочаст",IF(AND(Частотометр!C10&lt;D8389, D8389&lt;Частотометр!B10),"среднечаст","низкочаст"))</f>
        <v>#NUM!</v>
      </c>
      <c r="K8389" s="8" t="e">
        <f>IF(E8389&gt;Частотометр!C28,"высокая",IF(AND(Частотометр!D28&lt;E8389, E8389&lt;Частотометр!C28),"средняя","низкая"))</f>
        <v>#NUM!</v>
      </c>
    </row>
    <row r="8390" spans="2:11" x14ac:dyDescent="0.2">
      <c r="B8390" s="8" t="s">
        <v>568</v>
      </c>
      <c r="F8390" s="8" t="str">
        <f t="shared" si="340"/>
        <v/>
      </c>
      <c r="G8390" s="8" t="s">
        <v>568</v>
      </c>
      <c r="H8390" s="8" t="str">
        <f t="shared" si="341"/>
        <v>""</v>
      </c>
      <c r="J8390" s="8" t="e">
        <f>IF(D8390&gt;Частотометр!B10,"высокочаст",IF(AND(Частотометр!C10&lt;D8390, D8390&lt;Частотометр!B10),"среднечаст","низкочаст"))</f>
        <v>#NUM!</v>
      </c>
      <c r="K8390" s="8" t="e">
        <f>IF(E8390&gt;Частотометр!C28,"высокая",IF(AND(Частотометр!D28&lt;E8390, E8390&lt;Частотометр!C28),"средняя","низкая"))</f>
        <v>#NUM!</v>
      </c>
    </row>
    <row r="8391" spans="2:11" x14ac:dyDescent="0.2">
      <c r="B8391" s="8" t="s">
        <v>568</v>
      </c>
      <c r="F8391" s="8" t="str">
        <f t="shared" si="340"/>
        <v/>
      </c>
      <c r="G8391" s="8" t="s">
        <v>568</v>
      </c>
      <c r="H8391" s="8" t="str">
        <f t="shared" si="341"/>
        <v>""</v>
      </c>
      <c r="J8391" s="8" t="e">
        <f>IF(D8391&gt;Частотометр!B10,"высокочаст",IF(AND(Частотометр!C10&lt;D8391, D8391&lt;Частотометр!B10),"среднечаст","низкочаст"))</f>
        <v>#NUM!</v>
      </c>
      <c r="K8391" s="8" t="e">
        <f>IF(E8391&gt;Частотометр!C28,"высокая",IF(AND(Частотометр!D28&lt;E8391, E8391&lt;Частотометр!C28),"средняя","низкая"))</f>
        <v>#NUM!</v>
      </c>
    </row>
    <row r="8392" spans="2:11" x14ac:dyDescent="0.2">
      <c r="B8392" s="8" t="s">
        <v>568</v>
      </c>
      <c r="F8392" s="8" t="str">
        <f t="shared" si="340"/>
        <v/>
      </c>
      <c r="G8392" s="8" t="s">
        <v>568</v>
      </c>
      <c r="H8392" s="8" t="str">
        <f t="shared" si="341"/>
        <v>""</v>
      </c>
      <c r="J8392" s="8" t="e">
        <f>IF(D8392&gt;Частотометр!B10,"высокочаст",IF(AND(Частотометр!C10&lt;D8392, D8392&lt;Частотометр!B10),"среднечаст","низкочаст"))</f>
        <v>#NUM!</v>
      </c>
      <c r="K8392" s="8" t="e">
        <f>IF(E8392&gt;Частотометр!C28,"высокая",IF(AND(Частотометр!D28&lt;E8392, E8392&lt;Частотометр!C28),"средняя","низкая"))</f>
        <v>#NUM!</v>
      </c>
    </row>
    <row r="8393" spans="2:11" x14ac:dyDescent="0.2">
      <c r="B8393" s="8" t="s">
        <v>568</v>
      </c>
      <c r="F8393" s="8" t="str">
        <f t="shared" si="340"/>
        <v/>
      </c>
      <c r="G8393" s="8" t="s">
        <v>568</v>
      </c>
      <c r="H8393" s="8" t="str">
        <f t="shared" si="341"/>
        <v>""</v>
      </c>
      <c r="J8393" s="8" t="e">
        <f>IF(D8393&gt;Частотометр!B10,"высокочаст",IF(AND(Частотометр!C10&lt;D8393, D8393&lt;Частотометр!B10),"среднечаст","низкочаст"))</f>
        <v>#NUM!</v>
      </c>
      <c r="K8393" s="8" t="e">
        <f>IF(E8393&gt;Частотометр!C28,"высокая",IF(AND(Частотометр!D28&lt;E8393, E8393&lt;Частотометр!C28),"средняя","низкая"))</f>
        <v>#NUM!</v>
      </c>
    </row>
    <row r="8394" spans="2:11" x14ac:dyDescent="0.2">
      <c r="B8394" s="8" t="s">
        <v>568</v>
      </c>
      <c r="F8394" s="8" t="str">
        <f t="shared" si="340"/>
        <v/>
      </c>
      <c r="G8394" s="8" t="s">
        <v>568</v>
      </c>
      <c r="H8394" s="8" t="str">
        <f t="shared" si="341"/>
        <v>""</v>
      </c>
      <c r="J8394" s="8" t="e">
        <f>IF(D8394&gt;Частотометр!B10,"высокочаст",IF(AND(Частотометр!C10&lt;D8394, D8394&lt;Частотометр!B10),"среднечаст","низкочаст"))</f>
        <v>#NUM!</v>
      </c>
      <c r="K8394" s="8" t="e">
        <f>IF(E8394&gt;Частотометр!C28,"высокая",IF(AND(Частотометр!D28&lt;E8394, E8394&lt;Частотометр!C28),"средняя","низкая"))</f>
        <v>#NUM!</v>
      </c>
    </row>
    <row r="8395" spans="2:11" x14ac:dyDescent="0.2">
      <c r="B8395" s="8" t="s">
        <v>568</v>
      </c>
      <c r="F8395" s="8" t="str">
        <f t="shared" si="340"/>
        <v/>
      </c>
      <c r="G8395" s="8" t="s">
        <v>568</v>
      </c>
      <c r="H8395" s="8" t="str">
        <f t="shared" si="341"/>
        <v>""</v>
      </c>
      <c r="J8395" s="8" t="e">
        <f>IF(D8395&gt;Частотометр!B10,"высокочаст",IF(AND(Частотометр!C10&lt;D8395, D8395&lt;Частотометр!B10),"среднечаст","низкочаст"))</f>
        <v>#NUM!</v>
      </c>
      <c r="K8395" s="8" t="e">
        <f>IF(E8395&gt;Частотометр!C28,"высокая",IF(AND(Частотометр!D28&lt;E8395, E8395&lt;Частотометр!C28),"средняя","низкая"))</f>
        <v>#NUM!</v>
      </c>
    </row>
    <row r="8396" spans="2:11" x14ac:dyDescent="0.2">
      <c r="B8396" s="8" t="s">
        <v>568</v>
      </c>
      <c r="F8396" s="8" t="str">
        <f t="shared" si="340"/>
        <v/>
      </c>
      <c r="G8396" s="8" t="s">
        <v>568</v>
      </c>
      <c r="H8396" s="8" t="str">
        <f t="shared" si="341"/>
        <v>""</v>
      </c>
      <c r="J8396" s="8" t="e">
        <f>IF(D8396&gt;Частотометр!B10,"высокочаст",IF(AND(Частотометр!C10&lt;D8396, D8396&lt;Частотометр!B10),"среднечаст","низкочаст"))</f>
        <v>#NUM!</v>
      </c>
      <c r="K8396" s="8" t="e">
        <f>IF(E8396&gt;Частотометр!C28,"высокая",IF(AND(Частотометр!D28&lt;E8396, E8396&lt;Частотометр!C28),"средняя","низкая"))</f>
        <v>#NUM!</v>
      </c>
    </row>
    <row r="8397" spans="2:11" x14ac:dyDescent="0.2">
      <c r="B8397" s="8" t="s">
        <v>568</v>
      </c>
      <c r="F8397" s="8" t="str">
        <f t="shared" si="340"/>
        <v/>
      </c>
      <c r="G8397" s="8" t="s">
        <v>568</v>
      </c>
      <c r="H8397" s="8" t="str">
        <f t="shared" si="341"/>
        <v>""</v>
      </c>
      <c r="J8397" s="8" t="e">
        <f>IF(D8397&gt;Частотометр!B10,"высокочаст",IF(AND(Частотометр!C10&lt;D8397, D8397&lt;Частотометр!B10),"среднечаст","низкочаст"))</f>
        <v>#NUM!</v>
      </c>
      <c r="K8397" s="8" t="e">
        <f>IF(E8397&gt;Частотометр!C28,"высокая",IF(AND(Частотометр!D28&lt;E8397, E8397&lt;Частотометр!C28),"средняя","низкая"))</f>
        <v>#NUM!</v>
      </c>
    </row>
    <row r="8398" spans="2:11" x14ac:dyDescent="0.2">
      <c r="B8398" s="8" t="s">
        <v>568</v>
      </c>
      <c r="F8398" s="8" t="str">
        <f t="shared" si="340"/>
        <v/>
      </c>
      <c r="G8398" s="8" t="s">
        <v>568</v>
      </c>
      <c r="H8398" s="8" t="str">
        <f t="shared" si="341"/>
        <v>""</v>
      </c>
      <c r="J8398" s="8" t="e">
        <f>IF(D8398&gt;Частотометр!B10,"высокочаст",IF(AND(Частотометр!C10&lt;D8398, D8398&lt;Частотометр!B10),"среднечаст","низкочаст"))</f>
        <v>#NUM!</v>
      </c>
      <c r="K8398" s="8" t="e">
        <f>IF(E8398&gt;Частотометр!C28,"высокая",IF(AND(Частотометр!D28&lt;E8398, E8398&lt;Частотометр!C28),"средняя","низкая"))</f>
        <v>#NUM!</v>
      </c>
    </row>
    <row r="8399" spans="2:11" x14ac:dyDescent="0.2">
      <c r="B8399" s="8" t="s">
        <v>568</v>
      </c>
      <c r="F8399" s="8" t="str">
        <f t="shared" si="340"/>
        <v/>
      </c>
      <c r="G8399" s="8" t="s">
        <v>568</v>
      </c>
      <c r="H8399" s="8" t="str">
        <f t="shared" si="341"/>
        <v>""</v>
      </c>
      <c r="J8399" s="8" t="e">
        <f>IF(D8399&gt;Частотометр!B10,"высокочаст",IF(AND(Частотометр!C10&lt;D8399, D8399&lt;Частотометр!B10),"среднечаст","низкочаст"))</f>
        <v>#NUM!</v>
      </c>
      <c r="K8399" s="8" t="e">
        <f>IF(E8399&gt;Частотометр!C28,"высокая",IF(AND(Частотометр!D28&lt;E8399, E8399&lt;Частотометр!C28),"средняя","низкая"))</f>
        <v>#NUM!</v>
      </c>
    </row>
    <row r="8400" spans="2:11" x14ac:dyDescent="0.2">
      <c r="B8400" s="8" t="s">
        <v>568</v>
      </c>
      <c r="F8400" s="8" t="str">
        <f t="shared" si="340"/>
        <v/>
      </c>
      <c r="G8400" s="8" t="s">
        <v>568</v>
      </c>
      <c r="H8400" s="8" t="str">
        <f t="shared" si="341"/>
        <v>""</v>
      </c>
      <c r="J8400" s="8" t="e">
        <f>IF(D8400&gt;Частотометр!B10,"высокочаст",IF(AND(Частотометр!C10&lt;D8400, D8400&lt;Частотометр!B10),"среднечаст","низкочаст"))</f>
        <v>#NUM!</v>
      </c>
      <c r="K8400" s="8" t="e">
        <f>IF(E8400&gt;Частотометр!C28,"высокая",IF(AND(Частотометр!D28&lt;E8400, E8400&lt;Частотометр!C28),"средняя","низкая"))</f>
        <v>#NUM!</v>
      </c>
    </row>
    <row r="8401" spans="2:11" x14ac:dyDescent="0.2">
      <c r="B8401" s="8" t="s">
        <v>568</v>
      </c>
      <c r="F8401" s="8" t="str">
        <f t="shared" si="340"/>
        <v/>
      </c>
      <c r="G8401" s="8" t="s">
        <v>568</v>
      </c>
      <c r="H8401" s="8" t="str">
        <f t="shared" si="341"/>
        <v>""</v>
      </c>
      <c r="J8401" s="8" t="e">
        <f>IF(D8401&gt;Частотометр!B10,"высокочаст",IF(AND(Частотометр!C10&lt;D8401, D8401&lt;Частотометр!B10),"среднечаст","низкочаст"))</f>
        <v>#NUM!</v>
      </c>
      <c r="K8401" s="8" t="e">
        <f>IF(E8401&gt;Частотометр!C28,"высокая",IF(AND(Частотометр!D28&lt;E8401, E8401&lt;Частотометр!C28),"средняя","низкая"))</f>
        <v>#NUM!</v>
      </c>
    </row>
    <row r="8402" spans="2:11" x14ac:dyDescent="0.2">
      <c r="B8402" s="8" t="s">
        <v>568</v>
      </c>
      <c r="F8402" s="8" t="str">
        <f t="shared" si="340"/>
        <v/>
      </c>
      <c r="G8402" s="8" t="s">
        <v>568</v>
      </c>
      <c r="H8402" s="8" t="str">
        <f t="shared" si="341"/>
        <v>""</v>
      </c>
      <c r="J8402" s="8" t="e">
        <f>IF(D8402&gt;Частотометр!B10,"высокочаст",IF(AND(Частотометр!C10&lt;D8402, D8402&lt;Частотометр!B10),"среднечаст","низкочаст"))</f>
        <v>#NUM!</v>
      </c>
      <c r="K8402" s="8" t="e">
        <f>IF(E8402&gt;Частотометр!C28,"высокая",IF(AND(Частотометр!D28&lt;E8402, E8402&lt;Частотометр!C28),"средняя","низкая"))</f>
        <v>#NUM!</v>
      </c>
    </row>
    <row r="8403" spans="2:11" x14ac:dyDescent="0.2">
      <c r="B8403" s="8" t="s">
        <v>568</v>
      </c>
      <c r="F8403" s="8" t="str">
        <f t="shared" si="340"/>
        <v/>
      </c>
      <c r="G8403" s="8" t="s">
        <v>568</v>
      </c>
      <c r="H8403" s="8" t="str">
        <f t="shared" si="341"/>
        <v>""</v>
      </c>
      <c r="J8403" s="8" t="e">
        <f>IF(D8403&gt;Частотометр!B10,"высокочаст",IF(AND(Частотометр!C10&lt;D8403, D8403&lt;Частотометр!B10),"среднечаст","низкочаст"))</f>
        <v>#NUM!</v>
      </c>
      <c r="K8403" s="8" t="e">
        <f>IF(E8403&gt;Частотометр!C28,"высокая",IF(AND(Частотометр!D28&lt;E8403, E8403&lt;Частотометр!C28),"средняя","низкая"))</f>
        <v>#NUM!</v>
      </c>
    </row>
    <row r="8404" spans="2:11" x14ac:dyDescent="0.2">
      <c r="B8404" s="8" t="s">
        <v>568</v>
      </c>
      <c r="F8404" s="8" t="str">
        <f t="shared" si="340"/>
        <v/>
      </c>
      <c r="G8404" s="8" t="s">
        <v>568</v>
      </c>
      <c r="H8404" s="8" t="str">
        <f t="shared" si="341"/>
        <v>""</v>
      </c>
      <c r="J8404" s="8" t="e">
        <f>IF(D8404&gt;Частотометр!B10,"высокочаст",IF(AND(Частотометр!C10&lt;D8404, D8404&lt;Частотометр!B10),"среднечаст","низкочаст"))</f>
        <v>#NUM!</v>
      </c>
      <c r="K8404" s="8" t="e">
        <f>IF(E8404&gt;Частотометр!C28,"высокая",IF(AND(Частотометр!D28&lt;E8404, E8404&lt;Частотометр!C28),"средняя","низкая"))</f>
        <v>#NUM!</v>
      </c>
    </row>
    <row r="8405" spans="2:11" x14ac:dyDescent="0.2">
      <c r="B8405" s="8" t="s">
        <v>568</v>
      </c>
      <c r="F8405" s="8" t="str">
        <f t="shared" si="340"/>
        <v/>
      </c>
      <c r="G8405" s="8" t="s">
        <v>568</v>
      </c>
      <c r="H8405" s="8" t="str">
        <f t="shared" si="341"/>
        <v>""</v>
      </c>
      <c r="J8405" s="8" t="e">
        <f>IF(D8405&gt;Частотометр!B10,"высокочаст",IF(AND(Частотометр!C10&lt;D8405, D8405&lt;Частотометр!B10),"среднечаст","низкочаст"))</f>
        <v>#NUM!</v>
      </c>
      <c r="K8405" s="8" t="e">
        <f>IF(E8405&gt;Частотометр!C28,"высокая",IF(AND(Частотометр!D28&lt;E8405, E8405&lt;Частотометр!C28),"средняя","низкая"))</f>
        <v>#NUM!</v>
      </c>
    </row>
    <row r="8406" spans="2:11" x14ac:dyDescent="0.2">
      <c r="B8406" s="8" t="s">
        <v>568</v>
      </c>
      <c r="F8406" s="8" t="str">
        <f t="shared" si="340"/>
        <v/>
      </c>
      <c r="G8406" s="8" t="s">
        <v>568</v>
      </c>
      <c r="H8406" s="8" t="str">
        <f t="shared" si="341"/>
        <v>""</v>
      </c>
      <c r="J8406" s="8" t="e">
        <f>IF(D8406&gt;Частотометр!B10,"высокочаст",IF(AND(Частотометр!C10&lt;D8406, D8406&lt;Частотометр!B10),"среднечаст","низкочаст"))</f>
        <v>#NUM!</v>
      </c>
      <c r="K8406" s="8" t="e">
        <f>IF(E8406&gt;Частотометр!C28,"высокая",IF(AND(Частотометр!D28&lt;E8406, E8406&lt;Частотометр!C28),"средняя","низкая"))</f>
        <v>#NUM!</v>
      </c>
    </row>
    <row r="8407" spans="2:11" x14ac:dyDescent="0.2">
      <c r="B8407" s="8" t="s">
        <v>568</v>
      </c>
      <c r="F8407" s="8" t="str">
        <f t="shared" si="340"/>
        <v/>
      </c>
      <c r="G8407" s="8" t="s">
        <v>568</v>
      </c>
      <c r="H8407" s="8" t="str">
        <f t="shared" si="341"/>
        <v>""</v>
      </c>
      <c r="J8407" s="8" t="e">
        <f>IF(D8407&gt;Частотометр!B10,"высокочаст",IF(AND(Частотометр!C10&lt;D8407, D8407&lt;Частотометр!B10),"среднечаст","низкочаст"))</f>
        <v>#NUM!</v>
      </c>
      <c r="K8407" s="8" t="e">
        <f>IF(E8407&gt;Частотометр!C28,"высокая",IF(AND(Частотометр!D28&lt;E8407, E8407&lt;Частотометр!C28),"средняя","низкая"))</f>
        <v>#NUM!</v>
      </c>
    </row>
    <row r="8408" spans="2:11" x14ac:dyDescent="0.2">
      <c r="B8408" s="8" t="s">
        <v>568</v>
      </c>
      <c r="F8408" s="8" t="str">
        <f t="shared" si="340"/>
        <v/>
      </c>
      <c r="G8408" s="8" t="s">
        <v>568</v>
      </c>
      <c r="H8408" s="8" t="str">
        <f t="shared" si="341"/>
        <v>""</v>
      </c>
      <c r="J8408" s="8" t="e">
        <f>IF(D8408&gt;Частотометр!B10,"высокочаст",IF(AND(Частотометр!C10&lt;D8408, D8408&lt;Частотометр!B10),"среднечаст","низкочаст"))</f>
        <v>#NUM!</v>
      </c>
      <c r="K8408" s="8" t="e">
        <f>IF(E8408&gt;Частотометр!C28,"высокая",IF(AND(Частотометр!D28&lt;E8408, E8408&lt;Частотометр!C28),"средняя","низкая"))</f>
        <v>#NUM!</v>
      </c>
    </row>
    <row r="8409" spans="2:11" x14ac:dyDescent="0.2">
      <c r="B8409" s="8" t="s">
        <v>568</v>
      </c>
      <c r="F8409" s="8" t="str">
        <f t="shared" si="340"/>
        <v/>
      </c>
      <c r="G8409" s="8" t="s">
        <v>568</v>
      </c>
      <c r="H8409" s="8" t="str">
        <f t="shared" si="341"/>
        <v>""</v>
      </c>
      <c r="J8409" s="8" t="e">
        <f>IF(D8409&gt;Частотометр!B10,"высокочаст",IF(AND(Частотометр!C10&lt;D8409, D8409&lt;Частотометр!B10),"среднечаст","низкочаст"))</f>
        <v>#NUM!</v>
      </c>
      <c r="K8409" s="8" t="e">
        <f>IF(E8409&gt;Частотометр!C28,"высокая",IF(AND(Частотометр!D28&lt;E8409, E8409&lt;Частотометр!C28),"средняя","низкая"))</f>
        <v>#NUM!</v>
      </c>
    </row>
    <row r="8410" spans="2:11" x14ac:dyDescent="0.2">
      <c r="B8410" s="8" t="s">
        <v>568</v>
      </c>
      <c r="F8410" s="8" t="str">
        <f t="shared" si="340"/>
        <v/>
      </c>
      <c r="G8410" s="8" t="s">
        <v>568</v>
      </c>
      <c r="H8410" s="8" t="str">
        <f t="shared" si="341"/>
        <v>""</v>
      </c>
      <c r="J8410" s="8" t="e">
        <f>IF(D8410&gt;Частотометр!B10,"высокочаст",IF(AND(Частотометр!C10&lt;D8410, D8410&lt;Частотометр!B10),"среднечаст","низкочаст"))</f>
        <v>#NUM!</v>
      </c>
      <c r="K8410" s="8" t="e">
        <f>IF(E8410&gt;Частотометр!C28,"высокая",IF(AND(Частотометр!D28&lt;E8410, E8410&lt;Частотометр!C28),"средняя","низкая"))</f>
        <v>#NUM!</v>
      </c>
    </row>
    <row r="8411" spans="2:11" x14ac:dyDescent="0.2">
      <c r="B8411" s="8" t="s">
        <v>568</v>
      </c>
      <c r="F8411" s="8" t="str">
        <f t="shared" si="340"/>
        <v/>
      </c>
      <c r="G8411" s="8" t="s">
        <v>568</v>
      </c>
      <c r="H8411" s="8" t="str">
        <f t="shared" si="341"/>
        <v>""</v>
      </c>
      <c r="J8411" s="8" t="e">
        <f>IF(D8411&gt;Частотометр!B10,"высокочаст",IF(AND(Частотометр!C10&lt;D8411, D8411&lt;Частотометр!B10),"среднечаст","низкочаст"))</f>
        <v>#NUM!</v>
      </c>
      <c r="K8411" s="8" t="e">
        <f>IF(E8411&gt;Частотометр!C28,"высокая",IF(AND(Частотометр!D28&lt;E8411, E8411&lt;Частотометр!C28),"средняя","низкая"))</f>
        <v>#NUM!</v>
      </c>
    </row>
    <row r="8412" spans="2:11" x14ac:dyDescent="0.2">
      <c r="B8412" s="8" t="s">
        <v>568</v>
      </c>
      <c r="F8412" s="8" t="str">
        <f t="shared" si="340"/>
        <v/>
      </c>
      <c r="G8412" s="8" t="s">
        <v>568</v>
      </c>
      <c r="H8412" s="8" t="str">
        <f t="shared" si="341"/>
        <v>""</v>
      </c>
      <c r="J8412" s="8" t="e">
        <f>IF(D8412&gt;Частотометр!B10,"высокочаст",IF(AND(Частотометр!C10&lt;D8412, D8412&lt;Частотометр!B10),"среднечаст","низкочаст"))</f>
        <v>#NUM!</v>
      </c>
      <c r="K8412" s="8" t="e">
        <f>IF(E8412&gt;Частотометр!C28,"высокая",IF(AND(Частотометр!D28&lt;E8412, E8412&lt;Частотометр!C28),"средняя","низкая"))</f>
        <v>#NUM!</v>
      </c>
    </row>
    <row r="8413" spans="2:11" x14ac:dyDescent="0.2">
      <c r="B8413" s="8" t="s">
        <v>568</v>
      </c>
      <c r="F8413" s="8" t="str">
        <f t="shared" si="340"/>
        <v/>
      </c>
      <c r="G8413" s="8" t="s">
        <v>568</v>
      </c>
      <c r="H8413" s="8" t="str">
        <f t="shared" si="341"/>
        <v>""</v>
      </c>
      <c r="J8413" s="8" t="e">
        <f>IF(D8413&gt;Частотометр!B10,"высокочаст",IF(AND(Частотометр!C10&lt;D8413, D8413&lt;Частотометр!B10),"среднечаст","низкочаст"))</f>
        <v>#NUM!</v>
      </c>
      <c r="K8413" s="8" t="e">
        <f>IF(E8413&gt;Частотометр!C28,"высокая",IF(AND(Частотометр!D28&lt;E8413, E8413&lt;Частотометр!C28),"средняя","низкая"))</f>
        <v>#NUM!</v>
      </c>
    </row>
    <row r="8414" spans="2:11" x14ac:dyDescent="0.2">
      <c r="B8414" s="8" t="s">
        <v>568</v>
      </c>
      <c r="F8414" s="8" t="str">
        <f t="shared" si="340"/>
        <v/>
      </c>
      <c r="G8414" s="8" t="s">
        <v>568</v>
      </c>
      <c r="H8414" s="8" t="str">
        <f t="shared" si="341"/>
        <v>""</v>
      </c>
      <c r="J8414" s="8" t="e">
        <f>IF(D8414&gt;Частотометр!B10,"высокочаст",IF(AND(Частотометр!C10&lt;D8414, D8414&lt;Частотометр!B10),"среднечаст","низкочаст"))</f>
        <v>#NUM!</v>
      </c>
      <c r="K8414" s="8" t="e">
        <f>IF(E8414&gt;Частотометр!C28,"высокая",IF(AND(Частотометр!D28&lt;E8414, E8414&lt;Частотометр!C28),"средняя","низкая"))</f>
        <v>#NUM!</v>
      </c>
    </row>
    <row r="8415" spans="2:11" x14ac:dyDescent="0.2">
      <c r="B8415" s="8" t="s">
        <v>568</v>
      </c>
      <c r="F8415" s="8" t="str">
        <f t="shared" si="340"/>
        <v/>
      </c>
      <c r="G8415" s="8" t="s">
        <v>568</v>
      </c>
      <c r="H8415" s="8" t="str">
        <f t="shared" si="341"/>
        <v>""</v>
      </c>
      <c r="J8415" s="8" t="e">
        <f>IF(D8415&gt;Частотометр!B10,"высокочаст",IF(AND(Частотометр!C10&lt;D8415, D8415&lt;Частотометр!B10),"среднечаст","низкочаст"))</f>
        <v>#NUM!</v>
      </c>
      <c r="K8415" s="8" t="e">
        <f>IF(E8415&gt;Частотометр!C28,"высокая",IF(AND(Частотометр!D28&lt;E8415, E8415&lt;Частотометр!C28),"средняя","низкая"))</f>
        <v>#NUM!</v>
      </c>
    </row>
    <row r="8416" spans="2:11" x14ac:dyDescent="0.2">
      <c r="B8416" s="8" t="s">
        <v>568</v>
      </c>
      <c r="F8416" s="8" t="str">
        <f t="shared" si="340"/>
        <v/>
      </c>
      <c r="G8416" s="8" t="s">
        <v>568</v>
      </c>
      <c r="H8416" s="8" t="str">
        <f t="shared" si="341"/>
        <v>""</v>
      </c>
      <c r="J8416" s="8" t="e">
        <f>IF(D8416&gt;Частотометр!B10,"высокочаст",IF(AND(Частотометр!C10&lt;D8416, D8416&lt;Частотометр!B10),"среднечаст","низкочаст"))</f>
        <v>#NUM!</v>
      </c>
      <c r="K8416" s="8" t="e">
        <f>IF(E8416&gt;Частотометр!C28,"высокая",IF(AND(Частотометр!D28&lt;E8416, E8416&lt;Частотометр!C28),"средняя","низкая"))</f>
        <v>#NUM!</v>
      </c>
    </row>
    <row r="8417" spans="2:11" x14ac:dyDescent="0.2">
      <c r="B8417" s="8" t="s">
        <v>568</v>
      </c>
      <c r="F8417" s="8" t="str">
        <f t="shared" si="340"/>
        <v/>
      </c>
      <c r="G8417" s="8" t="s">
        <v>568</v>
      </c>
      <c r="H8417" s="8" t="str">
        <f t="shared" si="341"/>
        <v>""</v>
      </c>
      <c r="J8417" s="8" t="e">
        <f>IF(D8417&gt;Частотометр!B10,"высокочаст",IF(AND(Частотометр!C10&lt;D8417, D8417&lt;Частотометр!B10),"среднечаст","низкочаст"))</f>
        <v>#NUM!</v>
      </c>
      <c r="K8417" s="8" t="e">
        <f>IF(E8417&gt;Частотометр!C28,"высокая",IF(AND(Частотометр!D28&lt;E8417, E8417&lt;Частотометр!C28),"средняя","низкая"))</f>
        <v>#NUM!</v>
      </c>
    </row>
    <row r="8418" spans="2:11" x14ac:dyDescent="0.2">
      <c r="B8418" s="8" t="s">
        <v>568</v>
      </c>
      <c r="F8418" s="8" t="str">
        <f t="shared" si="340"/>
        <v/>
      </c>
      <c r="G8418" s="8" t="s">
        <v>568</v>
      </c>
      <c r="H8418" s="8" t="str">
        <f t="shared" si="341"/>
        <v>""</v>
      </c>
      <c r="J8418" s="8" t="e">
        <f>IF(D8418&gt;Частотометр!B10,"высокочаст",IF(AND(Частотометр!C10&lt;D8418, D8418&lt;Частотометр!B10),"среднечаст","низкочаст"))</f>
        <v>#NUM!</v>
      </c>
      <c r="K8418" s="8" t="e">
        <f>IF(E8418&gt;Частотометр!C28,"высокая",IF(AND(Частотометр!D28&lt;E8418, E8418&lt;Частотометр!C28),"средняя","низкая"))</f>
        <v>#NUM!</v>
      </c>
    </row>
    <row r="8419" spans="2:11" x14ac:dyDescent="0.2">
      <c r="B8419" s="8" t="s">
        <v>568</v>
      </c>
      <c r="F8419" s="8" t="str">
        <f t="shared" si="340"/>
        <v/>
      </c>
      <c r="G8419" s="8" t="s">
        <v>568</v>
      </c>
      <c r="H8419" s="8" t="str">
        <f t="shared" si="341"/>
        <v>""</v>
      </c>
      <c r="J8419" s="8" t="e">
        <f>IF(D8419&gt;Частотометр!B10,"высокочаст",IF(AND(Частотометр!C10&lt;D8419, D8419&lt;Частотометр!B10),"среднечаст","низкочаст"))</f>
        <v>#NUM!</v>
      </c>
      <c r="K8419" s="8" t="e">
        <f>IF(E8419&gt;Частотометр!C28,"высокая",IF(AND(Частотометр!D28&lt;E8419, E8419&lt;Частотометр!C28),"средняя","низкая"))</f>
        <v>#NUM!</v>
      </c>
    </row>
    <row r="8420" spans="2:11" x14ac:dyDescent="0.2">
      <c r="B8420" s="8" t="s">
        <v>568</v>
      </c>
      <c r="F8420" s="8" t="str">
        <f t="shared" si="340"/>
        <v/>
      </c>
      <c r="G8420" s="8" t="s">
        <v>568</v>
      </c>
      <c r="H8420" s="8" t="str">
        <f t="shared" si="341"/>
        <v>""</v>
      </c>
      <c r="J8420" s="8" t="e">
        <f>IF(D8420&gt;Частотометр!B10,"высокочаст",IF(AND(Частотометр!C10&lt;D8420, D8420&lt;Частотометр!B10),"среднечаст","низкочаст"))</f>
        <v>#NUM!</v>
      </c>
      <c r="K8420" s="8" t="e">
        <f>IF(E8420&gt;Частотометр!C28,"высокая",IF(AND(Частотометр!D28&lt;E8420, E8420&lt;Частотометр!C28),"средняя","низкая"))</f>
        <v>#NUM!</v>
      </c>
    </row>
    <row r="8421" spans="2:11" x14ac:dyDescent="0.2">
      <c r="B8421" s="8" t="s">
        <v>568</v>
      </c>
      <c r="F8421" s="8" t="str">
        <f t="shared" si="340"/>
        <v/>
      </c>
      <c r="G8421" s="8" t="s">
        <v>568</v>
      </c>
      <c r="H8421" s="8" t="str">
        <f t="shared" si="341"/>
        <v>""</v>
      </c>
      <c r="J8421" s="8" t="e">
        <f>IF(D8421&gt;Частотометр!B10,"высокочаст",IF(AND(Частотометр!C10&lt;D8421, D8421&lt;Частотометр!B10),"среднечаст","низкочаст"))</f>
        <v>#NUM!</v>
      </c>
      <c r="K8421" s="8" t="e">
        <f>IF(E8421&gt;Частотометр!C28,"высокая",IF(AND(Частотометр!D28&lt;E8421, E8421&lt;Частотометр!C28),"средняя","низкая"))</f>
        <v>#NUM!</v>
      </c>
    </row>
    <row r="8422" spans="2:11" x14ac:dyDescent="0.2">
      <c r="B8422" s="8" t="s">
        <v>568</v>
      </c>
      <c r="F8422" s="8" t="str">
        <f t="shared" si="340"/>
        <v/>
      </c>
      <c r="G8422" s="8" t="s">
        <v>568</v>
      </c>
      <c r="H8422" s="8" t="str">
        <f t="shared" si="341"/>
        <v>""</v>
      </c>
      <c r="J8422" s="8" t="e">
        <f>IF(D8422&gt;Частотометр!B10,"высокочаст",IF(AND(Частотометр!C10&lt;D8422, D8422&lt;Частотометр!B10),"среднечаст","низкочаст"))</f>
        <v>#NUM!</v>
      </c>
      <c r="K8422" s="8" t="e">
        <f>IF(E8422&gt;Частотометр!C28,"высокая",IF(AND(Частотометр!D28&lt;E8422, E8422&lt;Частотометр!C28),"средняя","низкая"))</f>
        <v>#NUM!</v>
      </c>
    </row>
    <row r="8423" spans="2:11" x14ac:dyDescent="0.2">
      <c r="B8423" s="8" t="s">
        <v>568</v>
      </c>
      <c r="F8423" s="8" t="str">
        <f t="shared" si="340"/>
        <v/>
      </c>
      <c r="G8423" s="8" t="s">
        <v>568</v>
      </c>
      <c r="H8423" s="8" t="str">
        <f t="shared" si="341"/>
        <v>""</v>
      </c>
      <c r="J8423" s="8" t="e">
        <f>IF(D8423&gt;Частотометр!B10,"высокочаст",IF(AND(Частотометр!C10&lt;D8423, D8423&lt;Частотометр!B10),"среднечаст","низкочаст"))</f>
        <v>#NUM!</v>
      </c>
      <c r="K8423" s="8" t="e">
        <f>IF(E8423&gt;Частотометр!C28,"высокая",IF(AND(Частотометр!D28&lt;E8423, E8423&lt;Частотометр!C28),"средняя","низкая"))</f>
        <v>#NUM!</v>
      </c>
    </row>
    <row r="8424" spans="2:11" x14ac:dyDescent="0.2">
      <c r="B8424" s="8" t="s">
        <v>568</v>
      </c>
      <c r="F8424" s="8" t="str">
        <f t="shared" si="340"/>
        <v/>
      </c>
      <c r="G8424" s="8" t="s">
        <v>568</v>
      </c>
      <c r="H8424" s="8" t="str">
        <f t="shared" si="341"/>
        <v>""</v>
      </c>
      <c r="J8424" s="8" t="e">
        <f>IF(D8424&gt;Частотометр!B10,"высокочаст",IF(AND(Частотометр!C10&lt;D8424, D8424&lt;Частотометр!B10),"среднечаст","низкочаст"))</f>
        <v>#NUM!</v>
      </c>
      <c r="K8424" s="8" t="e">
        <f>IF(E8424&gt;Частотометр!C28,"высокая",IF(AND(Частотометр!D28&lt;E8424, E8424&lt;Частотометр!C28),"средняя","низкая"))</f>
        <v>#NUM!</v>
      </c>
    </row>
    <row r="8425" spans="2:11" x14ac:dyDescent="0.2">
      <c r="B8425" s="8" t="s">
        <v>568</v>
      </c>
      <c r="F8425" s="8" t="str">
        <f t="shared" si="340"/>
        <v/>
      </c>
      <c r="G8425" s="8" t="s">
        <v>568</v>
      </c>
      <c r="H8425" s="8" t="str">
        <f t="shared" si="341"/>
        <v>""</v>
      </c>
      <c r="J8425" s="8" t="e">
        <f>IF(D8425&gt;Частотометр!B10,"высокочаст",IF(AND(Частотометр!C10&lt;D8425, D8425&lt;Частотометр!B10),"среднечаст","низкочаст"))</f>
        <v>#NUM!</v>
      </c>
      <c r="K8425" s="8" t="e">
        <f>IF(E8425&gt;Частотометр!C28,"высокая",IF(AND(Частотометр!D28&lt;E8425, E8425&lt;Частотометр!C28),"средняя","низкая"))</f>
        <v>#NUM!</v>
      </c>
    </row>
    <row r="8426" spans="2:11" x14ac:dyDescent="0.2">
      <c r="B8426" s="8" t="s">
        <v>568</v>
      </c>
      <c r="F8426" s="8" t="str">
        <f t="shared" si="340"/>
        <v/>
      </c>
      <c r="G8426" s="8" t="s">
        <v>568</v>
      </c>
      <c r="H8426" s="8" t="str">
        <f t="shared" si="341"/>
        <v>""</v>
      </c>
      <c r="J8426" s="8" t="e">
        <f>IF(D8426&gt;Частотометр!B10,"высокочаст",IF(AND(Частотометр!C10&lt;D8426, D8426&lt;Частотометр!B10),"среднечаст","низкочаст"))</f>
        <v>#NUM!</v>
      </c>
      <c r="K8426" s="8" t="e">
        <f>IF(E8426&gt;Частотометр!C28,"высокая",IF(AND(Частотометр!D28&lt;E8426, E8426&lt;Частотометр!C28),"средняя","низкая"))</f>
        <v>#NUM!</v>
      </c>
    </row>
    <row r="8427" spans="2:11" x14ac:dyDescent="0.2">
      <c r="B8427" s="8" t="s">
        <v>568</v>
      </c>
      <c r="F8427" s="8" t="str">
        <f t="shared" si="340"/>
        <v/>
      </c>
      <c r="G8427" s="8" t="s">
        <v>568</v>
      </c>
      <c r="H8427" s="8" t="str">
        <f t="shared" si="341"/>
        <v>""</v>
      </c>
      <c r="J8427" s="8" t="e">
        <f>IF(D8427&gt;Частотометр!B10,"высокочаст",IF(AND(Частотометр!C10&lt;D8427, D8427&lt;Частотометр!B10),"среднечаст","низкочаст"))</f>
        <v>#NUM!</v>
      </c>
      <c r="K8427" s="8" t="e">
        <f>IF(E8427&gt;Частотометр!C28,"высокая",IF(AND(Частотометр!D28&lt;E8427, E8427&lt;Частотометр!C28),"средняя","низкая"))</f>
        <v>#NUM!</v>
      </c>
    </row>
    <row r="8428" spans="2:11" x14ac:dyDescent="0.2">
      <c r="B8428" s="8" t="s">
        <v>568</v>
      </c>
      <c r="F8428" s="8" t="str">
        <f t="shared" si="340"/>
        <v/>
      </c>
      <c r="G8428" s="8" t="s">
        <v>568</v>
      </c>
      <c r="H8428" s="8" t="str">
        <f t="shared" si="341"/>
        <v>""</v>
      </c>
      <c r="J8428" s="8" t="e">
        <f>IF(D8428&gt;Частотометр!B10,"высокочаст",IF(AND(Частотометр!C10&lt;D8428, D8428&lt;Частотометр!B10),"среднечаст","низкочаст"))</f>
        <v>#NUM!</v>
      </c>
      <c r="K8428" s="8" t="e">
        <f>IF(E8428&gt;Частотометр!C28,"высокая",IF(AND(Частотометр!D28&lt;E8428, E8428&lt;Частотометр!C28),"средняя","низкая"))</f>
        <v>#NUM!</v>
      </c>
    </row>
    <row r="8429" spans="2:11" x14ac:dyDescent="0.2">
      <c r="B8429" s="8" t="s">
        <v>568</v>
      </c>
      <c r="F8429" s="8" t="str">
        <f t="shared" si="340"/>
        <v/>
      </c>
      <c r="G8429" s="8" t="s">
        <v>568</v>
      </c>
      <c r="H8429" s="8" t="str">
        <f t="shared" si="341"/>
        <v>""</v>
      </c>
      <c r="J8429" s="8" t="e">
        <f>IF(D8429&gt;Частотометр!B10,"высокочаст",IF(AND(Частотометр!C10&lt;D8429, D8429&lt;Частотометр!B10),"среднечаст","низкочаст"))</f>
        <v>#NUM!</v>
      </c>
      <c r="K8429" s="8" t="e">
        <f>IF(E8429&gt;Частотометр!C28,"высокая",IF(AND(Частотометр!D28&lt;E8429, E8429&lt;Частотометр!C28),"средняя","низкая"))</f>
        <v>#NUM!</v>
      </c>
    </row>
    <row r="8430" spans="2:11" x14ac:dyDescent="0.2">
      <c r="B8430" s="8" t="s">
        <v>568</v>
      </c>
      <c r="F8430" s="8" t="str">
        <f t="shared" si="340"/>
        <v/>
      </c>
      <c r="G8430" s="8" t="s">
        <v>568</v>
      </c>
      <c r="H8430" s="8" t="str">
        <f t="shared" si="341"/>
        <v>""</v>
      </c>
      <c r="J8430" s="8" t="e">
        <f>IF(D8430&gt;Частотометр!B10,"высокочаст",IF(AND(Частотометр!C10&lt;D8430, D8430&lt;Частотометр!B10),"среднечаст","низкочаст"))</f>
        <v>#NUM!</v>
      </c>
      <c r="K8430" s="8" t="e">
        <f>IF(E8430&gt;Частотометр!C28,"высокая",IF(AND(Частотометр!D28&lt;E8430, E8430&lt;Частотометр!C28),"средняя","низкая"))</f>
        <v>#NUM!</v>
      </c>
    </row>
    <row r="8431" spans="2:11" x14ac:dyDescent="0.2">
      <c r="B8431" s="8" t="s">
        <v>568</v>
      </c>
      <c r="F8431" s="8" t="str">
        <f t="shared" si="340"/>
        <v/>
      </c>
      <c r="G8431" s="8" t="s">
        <v>568</v>
      </c>
      <c r="H8431" s="8" t="str">
        <f t="shared" si="341"/>
        <v>""</v>
      </c>
      <c r="J8431" s="8" t="e">
        <f>IF(D8431&gt;Частотометр!B10,"высокочаст",IF(AND(Частотометр!C10&lt;D8431, D8431&lt;Частотометр!B10),"среднечаст","низкочаст"))</f>
        <v>#NUM!</v>
      </c>
      <c r="K8431" s="8" t="e">
        <f>IF(E8431&gt;Частотометр!C28,"высокая",IF(AND(Частотометр!D28&lt;E8431, E8431&lt;Частотометр!C28),"средняя","низкая"))</f>
        <v>#NUM!</v>
      </c>
    </row>
    <row r="8432" spans="2:11" x14ac:dyDescent="0.2">
      <c r="B8432" s="8" t="s">
        <v>568</v>
      </c>
      <c r="F8432" s="8" t="str">
        <f t="shared" si="340"/>
        <v/>
      </c>
      <c r="G8432" s="8" t="s">
        <v>568</v>
      </c>
      <c r="H8432" s="8" t="str">
        <f t="shared" si="341"/>
        <v>""</v>
      </c>
      <c r="J8432" s="8" t="e">
        <f>IF(D8432&gt;Частотометр!B10,"высокочаст",IF(AND(Частотометр!C10&lt;D8432, D8432&lt;Частотометр!B10),"среднечаст","низкочаст"))</f>
        <v>#NUM!</v>
      </c>
      <c r="K8432" s="8" t="e">
        <f>IF(E8432&gt;Частотометр!C28,"высокая",IF(AND(Частотометр!D28&lt;E8432, E8432&lt;Частотометр!C28),"средняя","низкая"))</f>
        <v>#NUM!</v>
      </c>
    </row>
    <row r="8433" spans="2:11" x14ac:dyDescent="0.2">
      <c r="B8433" s="8" t="s">
        <v>568</v>
      </c>
      <c r="F8433" s="8" t="str">
        <f t="shared" si="340"/>
        <v/>
      </c>
      <c r="G8433" s="8" t="s">
        <v>568</v>
      </c>
      <c r="H8433" s="8" t="str">
        <f t="shared" si="341"/>
        <v>""</v>
      </c>
      <c r="J8433" s="8" t="e">
        <f>IF(D8433&gt;Частотометр!B10,"высокочаст",IF(AND(Частотометр!C10&lt;D8433, D8433&lt;Частотометр!B10),"среднечаст","низкочаст"))</f>
        <v>#NUM!</v>
      </c>
      <c r="K8433" s="8" t="e">
        <f>IF(E8433&gt;Частотометр!C28,"высокая",IF(AND(Частотометр!D28&lt;E8433, E8433&lt;Частотометр!C28),"средняя","низкая"))</f>
        <v>#NUM!</v>
      </c>
    </row>
    <row r="8434" spans="2:11" x14ac:dyDescent="0.2">
      <c r="B8434" s="8" t="s">
        <v>568</v>
      </c>
      <c r="F8434" s="8" t="str">
        <f t="shared" si="340"/>
        <v/>
      </c>
      <c r="G8434" s="8" t="s">
        <v>568</v>
      </c>
      <c r="H8434" s="8" t="str">
        <f t="shared" si="341"/>
        <v>""</v>
      </c>
      <c r="J8434" s="8" t="e">
        <f>IF(D8434&gt;Частотометр!B10,"высокочаст",IF(AND(Частотометр!C10&lt;D8434, D8434&lt;Частотометр!B10),"среднечаст","низкочаст"))</f>
        <v>#NUM!</v>
      </c>
      <c r="K8434" s="8" t="e">
        <f>IF(E8434&gt;Частотометр!C28,"высокая",IF(AND(Частотометр!D28&lt;E8434, E8434&lt;Частотометр!C28),"средняя","низкая"))</f>
        <v>#NUM!</v>
      </c>
    </row>
    <row r="8435" spans="2:11" x14ac:dyDescent="0.2">
      <c r="B8435" s="8" t="s">
        <v>568</v>
      </c>
      <c r="F8435" s="8" t="str">
        <f t="shared" si="340"/>
        <v/>
      </c>
      <c r="G8435" s="8" t="s">
        <v>568</v>
      </c>
      <c r="H8435" s="8" t="str">
        <f t="shared" si="341"/>
        <v>""</v>
      </c>
      <c r="J8435" s="8" t="e">
        <f>IF(D8435&gt;Частотометр!B10,"высокочаст",IF(AND(Частотометр!C10&lt;D8435, D8435&lt;Частотометр!B10),"среднечаст","низкочаст"))</f>
        <v>#NUM!</v>
      </c>
      <c r="K8435" s="8" t="e">
        <f>IF(E8435&gt;Частотометр!C28,"высокая",IF(AND(Частотометр!D28&lt;E8435, E8435&lt;Частотометр!C28),"средняя","низкая"))</f>
        <v>#NUM!</v>
      </c>
    </row>
    <row r="8436" spans="2:11" x14ac:dyDescent="0.2">
      <c r="B8436" s="8" t="s">
        <v>568</v>
      </c>
      <c r="F8436" s="8" t="str">
        <f t="shared" si="340"/>
        <v/>
      </c>
      <c r="G8436" s="8" t="s">
        <v>568</v>
      </c>
      <c r="H8436" s="8" t="str">
        <f t="shared" si="341"/>
        <v>""</v>
      </c>
      <c r="J8436" s="8" t="e">
        <f>IF(D8436&gt;Частотометр!B10,"высокочаст",IF(AND(Частотометр!C10&lt;D8436, D8436&lt;Частотометр!B10),"среднечаст","низкочаст"))</f>
        <v>#NUM!</v>
      </c>
      <c r="K8436" s="8" t="e">
        <f>IF(E8436&gt;Частотометр!C28,"высокая",IF(AND(Частотометр!D28&lt;E8436, E8436&lt;Частотометр!C28),"средняя","низкая"))</f>
        <v>#NUM!</v>
      </c>
    </row>
    <row r="8437" spans="2:11" x14ac:dyDescent="0.2">
      <c r="B8437" s="8" t="s">
        <v>568</v>
      </c>
      <c r="F8437" s="8" t="str">
        <f t="shared" si="340"/>
        <v/>
      </c>
      <c r="G8437" s="8" t="s">
        <v>568</v>
      </c>
      <c r="H8437" s="8" t="str">
        <f t="shared" si="341"/>
        <v>""</v>
      </c>
      <c r="J8437" s="8" t="e">
        <f>IF(D8437&gt;Частотометр!B10,"высокочаст",IF(AND(Частотометр!C10&lt;D8437, D8437&lt;Частотометр!B10),"среднечаст","низкочаст"))</f>
        <v>#NUM!</v>
      </c>
      <c r="K8437" s="8" t="e">
        <f>IF(E8437&gt;Частотометр!C28,"высокая",IF(AND(Частотометр!D28&lt;E8437, E8437&lt;Частотометр!C28),"средняя","низкая"))</f>
        <v>#NUM!</v>
      </c>
    </row>
    <row r="8438" spans="2:11" x14ac:dyDescent="0.2">
      <c r="B8438" s="8" t="s">
        <v>568</v>
      </c>
      <c r="F8438" s="8" t="str">
        <f t="shared" si="340"/>
        <v/>
      </c>
      <c r="G8438" s="8" t="s">
        <v>568</v>
      </c>
      <c r="H8438" s="8" t="str">
        <f t="shared" si="341"/>
        <v>""</v>
      </c>
      <c r="J8438" s="8" t="e">
        <f>IF(D8438&gt;Частотометр!B10,"высокочаст",IF(AND(Частотометр!C10&lt;D8438, D8438&lt;Частотометр!B10),"среднечаст","низкочаст"))</f>
        <v>#NUM!</v>
      </c>
      <c r="K8438" s="8" t="e">
        <f>IF(E8438&gt;Частотометр!C28,"высокая",IF(AND(Частотометр!D28&lt;E8438, E8438&lt;Частотометр!C28),"средняя","низкая"))</f>
        <v>#NUM!</v>
      </c>
    </row>
    <row r="8439" spans="2:11" x14ac:dyDescent="0.2">
      <c r="B8439" s="8" t="s">
        <v>568</v>
      </c>
      <c r="F8439" s="8" t="str">
        <f t="shared" si="340"/>
        <v/>
      </c>
      <c r="G8439" s="8" t="s">
        <v>568</v>
      </c>
      <c r="H8439" s="8" t="str">
        <f t="shared" si="341"/>
        <v>""</v>
      </c>
      <c r="J8439" s="8" t="e">
        <f>IF(D8439&gt;Частотометр!B10,"высокочаст",IF(AND(Частотометр!C10&lt;D8439, D8439&lt;Частотометр!B10),"среднечаст","низкочаст"))</f>
        <v>#NUM!</v>
      </c>
      <c r="K8439" s="8" t="e">
        <f>IF(E8439&gt;Частотометр!C28,"высокая",IF(AND(Частотометр!D28&lt;E8439, E8439&lt;Частотометр!C28),"средняя","низкая"))</f>
        <v>#NUM!</v>
      </c>
    </row>
    <row r="8440" spans="2:11" x14ac:dyDescent="0.2">
      <c r="B8440" s="8" t="s">
        <v>568</v>
      </c>
      <c r="F8440" s="8" t="str">
        <f t="shared" si="340"/>
        <v/>
      </c>
      <c r="G8440" s="8" t="s">
        <v>568</v>
      </c>
      <c r="H8440" s="8" t="str">
        <f t="shared" si="341"/>
        <v>""</v>
      </c>
      <c r="J8440" s="8" t="e">
        <f>IF(D8440&gt;Частотометр!B10,"высокочаст",IF(AND(Частотометр!C10&lt;D8440, D8440&lt;Частотометр!B10),"среднечаст","низкочаст"))</f>
        <v>#NUM!</v>
      </c>
      <c r="K8440" s="8" t="e">
        <f>IF(E8440&gt;Частотометр!C28,"высокая",IF(AND(Частотометр!D28&lt;E8440, E8440&lt;Частотометр!C28),"средняя","низкая"))</f>
        <v>#NUM!</v>
      </c>
    </row>
    <row r="8441" spans="2:11" x14ac:dyDescent="0.2">
      <c r="B8441" s="8" t="s">
        <v>568</v>
      </c>
      <c r="F8441" s="8" t="str">
        <f t="shared" si="340"/>
        <v/>
      </c>
      <c r="G8441" s="8" t="s">
        <v>568</v>
      </c>
      <c r="H8441" s="8" t="str">
        <f t="shared" si="341"/>
        <v>""</v>
      </c>
      <c r="J8441" s="8" t="e">
        <f>IF(D8441&gt;Частотометр!B10,"высокочаст",IF(AND(Частотометр!C10&lt;D8441, D8441&lt;Частотометр!B10),"среднечаст","низкочаст"))</f>
        <v>#NUM!</v>
      </c>
      <c r="K8441" s="8" t="e">
        <f>IF(E8441&gt;Частотометр!C28,"высокая",IF(AND(Частотометр!D28&lt;E8441, E8441&lt;Частотометр!C28),"средняя","низкая"))</f>
        <v>#NUM!</v>
      </c>
    </row>
    <row r="8442" spans="2:11" x14ac:dyDescent="0.2">
      <c r="B8442" s="8" t="s">
        <v>568</v>
      </c>
      <c r="F8442" s="8" t="str">
        <f t="shared" si="340"/>
        <v/>
      </c>
      <c r="G8442" s="8" t="s">
        <v>568</v>
      </c>
      <c r="H8442" s="8" t="str">
        <f t="shared" si="341"/>
        <v>""</v>
      </c>
      <c r="J8442" s="8" t="e">
        <f>IF(D8442&gt;Частотометр!B10,"высокочаст",IF(AND(Частотометр!C10&lt;D8442, D8442&lt;Частотометр!B10),"среднечаст","низкочаст"))</f>
        <v>#NUM!</v>
      </c>
      <c r="K8442" s="8" t="e">
        <f>IF(E8442&gt;Частотометр!C28,"высокая",IF(AND(Частотометр!D28&lt;E8442, E8442&lt;Частотометр!C28),"средняя","низкая"))</f>
        <v>#NUM!</v>
      </c>
    </row>
    <row r="8443" spans="2:11" x14ac:dyDescent="0.2">
      <c r="B8443" s="8" t="s">
        <v>568</v>
      </c>
      <c r="F8443" s="8" t="str">
        <f t="shared" si="340"/>
        <v/>
      </c>
      <c r="G8443" s="8" t="s">
        <v>568</v>
      </c>
      <c r="H8443" s="8" t="str">
        <f t="shared" si="341"/>
        <v>""</v>
      </c>
      <c r="J8443" s="8" t="e">
        <f>IF(D8443&gt;Частотометр!B10,"высокочаст",IF(AND(Частотометр!C10&lt;D8443, D8443&lt;Частотометр!B10),"среднечаст","низкочаст"))</f>
        <v>#NUM!</v>
      </c>
      <c r="K8443" s="8" t="e">
        <f>IF(E8443&gt;Частотометр!C28,"высокая",IF(AND(Частотометр!D28&lt;E8443, E8443&lt;Частотометр!C28),"средняя","низкая"))</f>
        <v>#NUM!</v>
      </c>
    </row>
    <row r="8444" spans="2:11" x14ac:dyDescent="0.2">
      <c r="B8444" s="8" t="s">
        <v>568</v>
      </c>
      <c r="F8444" s="8" t="str">
        <f t="shared" si="340"/>
        <v/>
      </c>
      <c r="G8444" s="8" t="s">
        <v>568</v>
      </c>
      <c r="H8444" s="8" t="str">
        <f t="shared" si="341"/>
        <v>""</v>
      </c>
      <c r="J8444" s="8" t="e">
        <f>IF(D8444&gt;Частотометр!B10,"высокочаст",IF(AND(Частотометр!C10&lt;D8444, D8444&lt;Частотометр!B10),"среднечаст","низкочаст"))</f>
        <v>#NUM!</v>
      </c>
      <c r="K8444" s="8" t="e">
        <f>IF(E8444&gt;Частотометр!C28,"высокая",IF(AND(Частотометр!D28&lt;E8444, E8444&lt;Частотометр!C28),"средняя","низкая"))</f>
        <v>#NUM!</v>
      </c>
    </row>
    <row r="8445" spans="2:11" x14ac:dyDescent="0.2">
      <c r="B8445" s="8" t="s">
        <v>568</v>
      </c>
      <c r="F8445" s="8" t="str">
        <f t="shared" si="340"/>
        <v/>
      </c>
      <c r="G8445" s="8" t="s">
        <v>568</v>
      </c>
      <c r="H8445" s="8" t="str">
        <f t="shared" si="341"/>
        <v>""</v>
      </c>
      <c r="J8445" s="8" t="e">
        <f>IF(D8445&gt;Частотометр!B10,"высокочаст",IF(AND(Частотометр!C10&lt;D8445, D8445&lt;Частотометр!B10),"среднечаст","низкочаст"))</f>
        <v>#NUM!</v>
      </c>
      <c r="K8445" s="8" t="e">
        <f>IF(E8445&gt;Частотометр!C28,"высокая",IF(AND(Частотометр!D28&lt;E8445, E8445&lt;Частотометр!C28),"средняя","низкая"))</f>
        <v>#NUM!</v>
      </c>
    </row>
    <row r="8446" spans="2:11" x14ac:dyDescent="0.2">
      <c r="B8446" s="8" t="s">
        <v>568</v>
      </c>
      <c r="F8446" s="8" t="str">
        <f t="shared" si="340"/>
        <v/>
      </c>
      <c r="G8446" s="8" t="s">
        <v>568</v>
      </c>
      <c r="H8446" s="8" t="str">
        <f t="shared" si="341"/>
        <v>""</v>
      </c>
      <c r="J8446" s="8" t="e">
        <f>IF(D8446&gt;Частотометр!B10,"высокочаст",IF(AND(Частотометр!C10&lt;D8446, D8446&lt;Частотометр!B10),"среднечаст","низкочаст"))</f>
        <v>#NUM!</v>
      </c>
      <c r="K8446" s="8" t="e">
        <f>IF(E8446&gt;Частотометр!C28,"высокая",IF(AND(Частотометр!D28&lt;E8446, E8446&lt;Частотометр!C28),"средняя","низкая"))</f>
        <v>#NUM!</v>
      </c>
    </row>
    <row r="8447" spans="2:11" x14ac:dyDescent="0.2">
      <c r="B8447" s="8" t="s">
        <v>568</v>
      </c>
      <c r="F8447" s="8" t="str">
        <f t="shared" si="340"/>
        <v/>
      </c>
      <c r="G8447" s="8" t="s">
        <v>568</v>
      </c>
      <c r="H8447" s="8" t="str">
        <f t="shared" si="341"/>
        <v>""</v>
      </c>
      <c r="J8447" s="8" t="e">
        <f>IF(D8447&gt;Частотометр!B10,"высокочаст",IF(AND(Частотометр!C10&lt;D8447, D8447&lt;Частотометр!B10),"среднечаст","низкочаст"))</f>
        <v>#NUM!</v>
      </c>
      <c r="K8447" s="8" t="e">
        <f>IF(E8447&gt;Частотометр!C28,"высокая",IF(AND(Частотометр!D28&lt;E8447, E8447&lt;Частотометр!C28),"средняя","низкая"))</f>
        <v>#NUM!</v>
      </c>
    </row>
    <row r="8448" spans="2:11" x14ac:dyDescent="0.2">
      <c r="B8448" s="8" t="s">
        <v>568</v>
      </c>
      <c r="F8448" s="8" t="str">
        <f t="shared" si="340"/>
        <v/>
      </c>
      <c r="G8448" s="8" t="s">
        <v>568</v>
      </c>
      <c r="H8448" s="8" t="str">
        <f t="shared" si="341"/>
        <v>""</v>
      </c>
      <c r="J8448" s="8" t="e">
        <f>IF(D8448&gt;Частотометр!B10,"высокочаст",IF(AND(Частотометр!C10&lt;D8448, D8448&lt;Частотометр!B10),"среднечаст","низкочаст"))</f>
        <v>#NUM!</v>
      </c>
      <c r="K8448" s="8" t="e">
        <f>IF(E8448&gt;Частотометр!C28,"высокая",IF(AND(Частотометр!D28&lt;E8448, E8448&lt;Частотометр!C28),"средняя","низкая"))</f>
        <v>#NUM!</v>
      </c>
    </row>
    <row r="8449" spans="2:11" x14ac:dyDescent="0.2">
      <c r="B8449" s="8" t="s">
        <v>568</v>
      </c>
      <c r="F8449" s="8" t="str">
        <f t="shared" si="340"/>
        <v/>
      </c>
      <c r="G8449" s="8" t="s">
        <v>568</v>
      </c>
      <c r="H8449" s="8" t="str">
        <f t="shared" si="341"/>
        <v>""</v>
      </c>
      <c r="J8449" s="8" t="e">
        <f>IF(D8449&gt;Частотометр!B10,"высокочаст",IF(AND(Частотометр!C10&lt;D8449, D8449&lt;Частотометр!B10),"среднечаст","низкочаст"))</f>
        <v>#NUM!</v>
      </c>
      <c r="K8449" s="8" t="e">
        <f>IF(E8449&gt;Частотометр!C28,"высокая",IF(AND(Частотометр!D28&lt;E8449, E8449&lt;Частотометр!C28),"средняя","низкая"))</f>
        <v>#NUM!</v>
      </c>
    </row>
    <row r="8450" spans="2:11" x14ac:dyDescent="0.2">
      <c r="B8450" s="8" t="s">
        <v>568</v>
      </c>
      <c r="F8450" s="8" t="str">
        <f t="shared" si="340"/>
        <v/>
      </c>
      <c r="G8450" s="8" t="s">
        <v>568</v>
      </c>
      <c r="H8450" s="8" t="str">
        <f t="shared" si="341"/>
        <v>""</v>
      </c>
      <c r="J8450" s="8" t="e">
        <f>IF(D8450&gt;Частотометр!B10,"высокочаст",IF(AND(Частотометр!C10&lt;D8450, D8450&lt;Частотометр!B10),"среднечаст","низкочаст"))</f>
        <v>#NUM!</v>
      </c>
      <c r="K8450" s="8" t="e">
        <f>IF(E8450&gt;Частотометр!C28,"высокая",IF(AND(Частотометр!D28&lt;E8450, E8450&lt;Частотометр!C28),"средняя","низкая"))</f>
        <v>#NUM!</v>
      </c>
    </row>
    <row r="8451" spans="2:11" x14ac:dyDescent="0.2">
      <c r="B8451" s="8" t="s">
        <v>568</v>
      </c>
      <c r="F8451" s="8" t="str">
        <f t="shared" ref="F8451:F8514" si="342">TRIM(C8451)</f>
        <v/>
      </c>
      <c r="G8451" s="8" t="s">
        <v>568</v>
      </c>
      <c r="H8451" s="8" t="str">
        <f t="shared" ref="H8451:H8514" si="343">CONCATENATE(B8451,F8451,G8451)</f>
        <v>""</v>
      </c>
      <c r="J8451" s="8" t="e">
        <f>IF(D8451&gt;Частотометр!B10,"высокочаст",IF(AND(Частотометр!C10&lt;D8451, D8451&lt;Частотометр!B10),"среднечаст","низкочаст"))</f>
        <v>#NUM!</v>
      </c>
      <c r="K8451" s="8" t="e">
        <f>IF(E8451&gt;Частотометр!C28,"высокая",IF(AND(Частотометр!D28&lt;E8451, E8451&lt;Частотометр!C28),"средняя","низкая"))</f>
        <v>#NUM!</v>
      </c>
    </row>
    <row r="8452" spans="2:11" x14ac:dyDescent="0.2">
      <c r="B8452" s="8" t="s">
        <v>568</v>
      </c>
      <c r="F8452" s="8" t="str">
        <f t="shared" si="342"/>
        <v/>
      </c>
      <c r="G8452" s="8" t="s">
        <v>568</v>
      </c>
      <c r="H8452" s="8" t="str">
        <f t="shared" si="343"/>
        <v>""</v>
      </c>
      <c r="J8452" s="8" t="e">
        <f>IF(D8452&gt;Частотометр!B10,"высокочаст",IF(AND(Частотометр!C10&lt;D8452, D8452&lt;Частотометр!B10),"среднечаст","низкочаст"))</f>
        <v>#NUM!</v>
      </c>
      <c r="K8452" s="8" t="e">
        <f>IF(E8452&gt;Частотометр!C28,"высокая",IF(AND(Частотометр!D28&lt;E8452, E8452&lt;Частотометр!C28),"средняя","низкая"))</f>
        <v>#NUM!</v>
      </c>
    </row>
    <row r="8453" spans="2:11" x14ac:dyDescent="0.2">
      <c r="B8453" s="8" t="s">
        <v>568</v>
      </c>
      <c r="F8453" s="8" t="str">
        <f t="shared" si="342"/>
        <v/>
      </c>
      <c r="G8453" s="8" t="s">
        <v>568</v>
      </c>
      <c r="H8453" s="8" t="str">
        <f t="shared" si="343"/>
        <v>""</v>
      </c>
      <c r="J8453" s="8" t="e">
        <f>IF(D8453&gt;Частотометр!B10,"высокочаст",IF(AND(Частотометр!C10&lt;D8453, D8453&lt;Частотометр!B10),"среднечаст","низкочаст"))</f>
        <v>#NUM!</v>
      </c>
      <c r="K8453" s="8" t="e">
        <f>IF(E8453&gt;Частотометр!C28,"высокая",IF(AND(Частотометр!D28&lt;E8453, E8453&lt;Частотометр!C28),"средняя","низкая"))</f>
        <v>#NUM!</v>
      </c>
    </row>
    <row r="8454" spans="2:11" x14ac:dyDescent="0.2">
      <c r="B8454" s="8" t="s">
        <v>568</v>
      </c>
      <c r="F8454" s="8" t="str">
        <f t="shared" si="342"/>
        <v/>
      </c>
      <c r="G8454" s="8" t="s">
        <v>568</v>
      </c>
      <c r="H8454" s="8" t="str">
        <f t="shared" si="343"/>
        <v>""</v>
      </c>
      <c r="J8454" s="8" t="e">
        <f>IF(D8454&gt;Частотометр!B10,"высокочаст",IF(AND(Частотометр!C10&lt;D8454, D8454&lt;Частотометр!B10),"среднечаст","низкочаст"))</f>
        <v>#NUM!</v>
      </c>
      <c r="K8454" s="8" t="e">
        <f>IF(E8454&gt;Частотометр!C28,"высокая",IF(AND(Частотометр!D28&lt;E8454, E8454&lt;Частотометр!C28),"средняя","низкая"))</f>
        <v>#NUM!</v>
      </c>
    </row>
    <row r="8455" spans="2:11" x14ac:dyDescent="0.2">
      <c r="B8455" s="8" t="s">
        <v>568</v>
      </c>
      <c r="F8455" s="8" t="str">
        <f t="shared" si="342"/>
        <v/>
      </c>
      <c r="G8455" s="8" t="s">
        <v>568</v>
      </c>
      <c r="H8455" s="8" t="str">
        <f t="shared" si="343"/>
        <v>""</v>
      </c>
      <c r="J8455" s="8" t="e">
        <f>IF(D8455&gt;Частотометр!B10,"высокочаст",IF(AND(Частотометр!C10&lt;D8455, D8455&lt;Частотометр!B10),"среднечаст","низкочаст"))</f>
        <v>#NUM!</v>
      </c>
      <c r="K8455" s="8" t="e">
        <f>IF(E8455&gt;Частотометр!C28,"высокая",IF(AND(Частотометр!D28&lt;E8455, E8455&lt;Частотометр!C28),"средняя","низкая"))</f>
        <v>#NUM!</v>
      </c>
    </row>
    <row r="8456" spans="2:11" x14ac:dyDescent="0.2">
      <c r="B8456" s="8" t="s">
        <v>568</v>
      </c>
      <c r="F8456" s="8" t="str">
        <f t="shared" si="342"/>
        <v/>
      </c>
      <c r="G8456" s="8" t="s">
        <v>568</v>
      </c>
      <c r="H8456" s="8" t="str">
        <f t="shared" si="343"/>
        <v>""</v>
      </c>
      <c r="J8456" s="8" t="e">
        <f>IF(D8456&gt;Частотометр!B10,"высокочаст",IF(AND(Частотометр!C10&lt;D8456, D8456&lt;Частотометр!B10),"среднечаст","низкочаст"))</f>
        <v>#NUM!</v>
      </c>
      <c r="K8456" s="8" t="e">
        <f>IF(E8456&gt;Частотометр!C28,"высокая",IF(AND(Частотометр!D28&lt;E8456, E8456&lt;Частотометр!C28),"средняя","низкая"))</f>
        <v>#NUM!</v>
      </c>
    </row>
    <row r="8457" spans="2:11" x14ac:dyDescent="0.2">
      <c r="B8457" s="8" t="s">
        <v>568</v>
      </c>
      <c r="F8457" s="8" t="str">
        <f t="shared" si="342"/>
        <v/>
      </c>
      <c r="G8457" s="8" t="s">
        <v>568</v>
      </c>
      <c r="H8457" s="8" t="str">
        <f t="shared" si="343"/>
        <v>""</v>
      </c>
      <c r="J8457" s="8" t="e">
        <f>IF(D8457&gt;Частотометр!B10,"высокочаст",IF(AND(Частотометр!C10&lt;D8457, D8457&lt;Частотометр!B10),"среднечаст","низкочаст"))</f>
        <v>#NUM!</v>
      </c>
      <c r="K8457" s="8" t="e">
        <f>IF(E8457&gt;Частотометр!C28,"высокая",IF(AND(Частотометр!D28&lt;E8457, E8457&lt;Частотометр!C28),"средняя","низкая"))</f>
        <v>#NUM!</v>
      </c>
    </row>
    <row r="8458" spans="2:11" x14ac:dyDescent="0.2">
      <c r="B8458" s="8" t="s">
        <v>568</v>
      </c>
      <c r="F8458" s="8" t="str">
        <f t="shared" si="342"/>
        <v/>
      </c>
      <c r="G8458" s="8" t="s">
        <v>568</v>
      </c>
      <c r="H8458" s="8" t="str">
        <f t="shared" si="343"/>
        <v>""</v>
      </c>
      <c r="J8458" s="8" t="e">
        <f>IF(D8458&gt;Частотометр!B10,"высокочаст",IF(AND(Частотометр!C10&lt;D8458, D8458&lt;Частотометр!B10),"среднечаст","низкочаст"))</f>
        <v>#NUM!</v>
      </c>
      <c r="K8458" s="8" t="e">
        <f>IF(E8458&gt;Частотометр!C28,"высокая",IF(AND(Частотометр!D28&lt;E8458, E8458&lt;Частотометр!C28),"средняя","низкая"))</f>
        <v>#NUM!</v>
      </c>
    </row>
    <row r="8459" spans="2:11" x14ac:dyDescent="0.2">
      <c r="B8459" s="8" t="s">
        <v>568</v>
      </c>
      <c r="F8459" s="8" t="str">
        <f t="shared" si="342"/>
        <v/>
      </c>
      <c r="G8459" s="8" t="s">
        <v>568</v>
      </c>
      <c r="H8459" s="8" t="str">
        <f t="shared" si="343"/>
        <v>""</v>
      </c>
      <c r="J8459" s="8" t="e">
        <f>IF(D8459&gt;Частотометр!B10,"высокочаст",IF(AND(Частотометр!C10&lt;D8459, D8459&lt;Частотометр!B10),"среднечаст","низкочаст"))</f>
        <v>#NUM!</v>
      </c>
      <c r="K8459" s="8" t="e">
        <f>IF(E8459&gt;Частотометр!C28,"высокая",IF(AND(Частотометр!D28&lt;E8459, E8459&lt;Частотометр!C28),"средняя","низкая"))</f>
        <v>#NUM!</v>
      </c>
    </row>
    <row r="8460" spans="2:11" x14ac:dyDescent="0.2">
      <c r="B8460" s="8" t="s">
        <v>568</v>
      </c>
      <c r="F8460" s="8" t="str">
        <f t="shared" si="342"/>
        <v/>
      </c>
      <c r="G8460" s="8" t="s">
        <v>568</v>
      </c>
      <c r="H8460" s="8" t="str">
        <f t="shared" si="343"/>
        <v>""</v>
      </c>
      <c r="J8460" s="8" t="e">
        <f>IF(D8460&gt;Частотометр!B10,"высокочаст",IF(AND(Частотометр!C10&lt;D8460, D8460&lt;Частотометр!B10),"среднечаст","низкочаст"))</f>
        <v>#NUM!</v>
      </c>
      <c r="K8460" s="8" t="e">
        <f>IF(E8460&gt;Частотометр!C28,"высокая",IF(AND(Частотометр!D28&lt;E8460, E8460&lt;Частотометр!C28),"средняя","низкая"))</f>
        <v>#NUM!</v>
      </c>
    </row>
    <row r="8461" spans="2:11" x14ac:dyDescent="0.2">
      <c r="B8461" s="8" t="s">
        <v>568</v>
      </c>
      <c r="F8461" s="8" t="str">
        <f t="shared" si="342"/>
        <v/>
      </c>
      <c r="G8461" s="8" t="s">
        <v>568</v>
      </c>
      <c r="H8461" s="8" t="str">
        <f t="shared" si="343"/>
        <v>""</v>
      </c>
      <c r="J8461" s="8" t="e">
        <f>IF(D8461&gt;Частотометр!B10,"высокочаст",IF(AND(Частотометр!C10&lt;D8461, D8461&lt;Частотометр!B10),"среднечаст","низкочаст"))</f>
        <v>#NUM!</v>
      </c>
      <c r="K8461" s="8" t="e">
        <f>IF(E8461&gt;Частотометр!C28,"высокая",IF(AND(Частотометр!D28&lt;E8461, E8461&lt;Частотометр!C28),"средняя","низкая"))</f>
        <v>#NUM!</v>
      </c>
    </row>
    <row r="8462" spans="2:11" x14ac:dyDescent="0.2">
      <c r="B8462" s="8" t="s">
        <v>568</v>
      </c>
      <c r="F8462" s="8" t="str">
        <f t="shared" si="342"/>
        <v/>
      </c>
      <c r="G8462" s="8" t="s">
        <v>568</v>
      </c>
      <c r="H8462" s="8" t="str">
        <f t="shared" si="343"/>
        <v>""</v>
      </c>
      <c r="J8462" s="8" t="e">
        <f>IF(D8462&gt;Частотометр!B10,"высокочаст",IF(AND(Частотометр!C10&lt;D8462, D8462&lt;Частотометр!B10),"среднечаст","низкочаст"))</f>
        <v>#NUM!</v>
      </c>
      <c r="K8462" s="8" t="e">
        <f>IF(E8462&gt;Частотометр!C28,"высокая",IF(AND(Частотометр!D28&lt;E8462, E8462&lt;Частотометр!C28),"средняя","низкая"))</f>
        <v>#NUM!</v>
      </c>
    </row>
    <row r="8463" spans="2:11" x14ac:dyDescent="0.2">
      <c r="B8463" s="8" t="s">
        <v>568</v>
      </c>
      <c r="F8463" s="8" t="str">
        <f t="shared" si="342"/>
        <v/>
      </c>
      <c r="G8463" s="8" t="s">
        <v>568</v>
      </c>
      <c r="H8463" s="8" t="str">
        <f t="shared" si="343"/>
        <v>""</v>
      </c>
      <c r="J8463" s="8" t="e">
        <f>IF(D8463&gt;Частотометр!B10,"высокочаст",IF(AND(Частотометр!C10&lt;D8463, D8463&lt;Частотометр!B10),"среднечаст","низкочаст"))</f>
        <v>#NUM!</v>
      </c>
      <c r="K8463" s="8" t="e">
        <f>IF(E8463&gt;Частотометр!C28,"высокая",IF(AND(Частотометр!D28&lt;E8463, E8463&lt;Частотометр!C28),"средняя","низкая"))</f>
        <v>#NUM!</v>
      </c>
    </row>
    <row r="8464" spans="2:11" x14ac:dyDescent="0.2">
      <c r="B8464" s="8" t="s">
        <v>568</v>
      </c>
      <c r="F8464" s="8" t="str">
        <f t="shared" si="342"/>
        <v/>
      </c>
      <c r="G8464" s="8" t="s">
        <v>568</v>
      </c>
      <c r="H8464" s="8" t="str">
        <f t="shared" si="343"/>
        <v>""</v>
      </c>
      <c r="J8464" s="8" t="e">
        <f>IF(D8464&gt;Частотометр!B10,"высокочаст",IF(AND(Частотометр!C10&lt;D8464, D8464&lt;Частотометр!B10),"среднечаст","низкочаст"))</f>
        <v>#NUM!</v>
      </c>
      <c r="K8464" s="8" t="e">
        <f>IF(E8464&gt;Частотометр!C28,"высокая",IF(AND(Частотометр!D28&lt;E8464, E8464&lt;Частотометр!C28),"средняя","низкая"))</f>
        <v>#NUM!</v>
      </c>
    </row>
    <row r="8465" spans="2:11" x14ac:dyDescent="0.2">
      <c r="B8465" s="8" t="s">
        <v>568</v>
      </c>
      <c r="F8465" s="8" t="str">
        <f t="shared" si="342"/>
        <v/>
      </c>
      <c r="G8465" s="8" t="s">
        <v>568</v>
      </c>
      <c r="H8465" s="8" t="str">
        <f t="shared" si="343"/>
        <v>""</v>
      </c>
      <c r="J8465" s="8" t="e">
        <f>IF(D8465&gt;Частотометр!B10,"высокочаст",IF(AND(Частотометр!C10&lt;D8465, D8465&lt;Частотометр!B10),"среднечаст","низкочаст"))</f>
        <v>#NUM!</v>
      </c>
      <c r="K8465" s="8" t="e">
        <f>IF(E8465&gt;Частотометр!C28,"высокая",IF(AND(Частотометр!D28&lt;E8465, E8465&lt;Частотометр!C28),"средняя","низкая"))</f>
        <v>#NUM!</v>
      </c>
    </row>
    <row r="8466" spans="2:11" x14ac:dyDescent="0.2">
      <c r="B8466" s="8" t="s">
        <v>568</v>
      </c>
      <c r="F8466" s="8" t="str">
        <f t="shared" si="342"/>
        <v/>
      </c>
      <c r="G8466" s="8" t="s">
        <v>568</v>
      </c>
      <c r="H8466" s="8" t="str">
        <f t="shared" si="343"/>
        <v>""</v>
      </c>
      <c r="J8466" s="8" t="e">
        <f>IF(D8466&gt;Частотометр!B10,"высокочаст",IF(AND(Частотометр!C10&lt;D8466, D8466&lt;Частотометр!B10),"среднечаст","низкочаст"))</f>
        <v>#NUM!</v>
      </c>
      <c r="K8466" s="8" t="e">
        <f>IF(E8466&gt;Частотометр!C28,"высокая",IF(AND(Частотометр!D28&lt;E8466, E8466&lt;Частотометр!C28),"средняя","низкая"))</f>
        <v>#NUM!</v>
      </c>
    </row>
    <row r="8467" spans="2:11" x14ac:dyDescent="0.2">
      <c r="B8467" s="8" t="s">
        <v>568</v>
      </c>
      <c r="F8467" s="8" t="str">
        <f t="shared" si="342"/>
        <v/>
      </c>
      <c r="G8467" s="8" t="s">
        <v>568</v>
      </c>
      <c r="H8467" s="8" t="str">
        <f t="shared" si="343"/>
        <v>""</v>
      </c>
      <c r="J8467" s="8" t="e">
        <f>IF(D8467&gt;Частотометр!B10,"высокочаст",IF(AND(Частотометр!C10&lt;D8467, D8467&lt;Частотометр!B10),"среднечаст","низкочаст"))</f>
        <v>#NUM!</v>
      </c>
      <c r="K8467" s="8" t="e">
        <f>IF(E8467&gt;Частотометр!C28,"высокая",IF(AND(Частотометр!D28&lt;E8467, E8467&lt;Частотометр!C28),"средняя","низкая"))</f>
        <v>#NUM!</v>
      </c>
    </row>
    <row r="8468" spans="2:11" x14ac:dyDescent="0.2">
      <c r="B8468" s="8" t="s">
        <v>568</v>
      </c>
      <c r="F8468" s="8" t="str">
        <f t="shared" si="342"/>
        <v/>
      </c>
      <c r="G8468" s="8" t="s">
        <v>568</v>
      </c>
      <c r="H8468" s="8" t="str">
        <f t="shared" si="343"/>
        <v>""</v>
      </c>
      <c r="J8468" s="8" t="e">
        <f>IF(D8468&gt;Частотометр!B10,"высокочаст",IF(AND(Частотометр!C10&lt;D8468, D8468&lt;Частотометр!B10),"среднечаст","низкочаст"))</f>
        <v>#NUM!</v>
      </c>
      <c r="K8468" s="8" t="e">
        <f>IF(E8468&gt;Частотометр!C28,"высокая",IF(AND(Частотометр!D28&lt;E8468, E8468&lt;Частотометр!C28),"средняя","низкая"))</f>
        <v>#NUM!</v>
      </c>
    </row>
    <row r="8469" spans="2:11" x14ac:dyDescent="0.2">
      <c r="B8469" s="8" t="s">
        <v>568</v>
      </c>
      <c r="F8469" s="8" t="str">
        <f t="shared" si="342"/>
        <v/>
      </c>
      <c r="G8469" s="8" t="s">
        <v>568</v>
      </c>
      <c r="H8469" s="8" t="str">
        <f t="shared" si="343"/>
        <v>""</v>
      </c>
      <c r="J8469" s="8" t="e">
        <f>IF(D8469&gt;Частотометр!B10,"высокочаст",IF(AND(Частотометр!C10&lt;D8469, D8469&lt;Частотометр!B10),"среднечаст","низкочаст"))</f>
        <v>#NUM!</v>
      </c>
      <c r="K8469" s="8" t="e">
        <f>IF(E8469&gt;Частотометр!C28,"высокая",IF(AND(Частотометр!D28&lt;E8469, E8469&lt;Частотометр!C28),"средняя","низкая"))</f>
        <v>#NUM!</v>
      </c>
    </row>
    <row r="8470" spans="2:11" x14ac:dyDescent="0.2">
      <c r="B8470" s="8" t="s">
        <v>568</v>
      </c>
      <c r="F8470" s="8" t="str">
        <f t="shared" si="342"/>
        <v/>
      </c>
      <c r="G8470" s="8" t="s">
        <v>568</v>
      </c>
      <c r="H8470" s="8" t="str">
        <f t="shared" si="343"/>
        <v>""</v>
      </c>
      <c r="J8470" s="8" t="e">
        <f>IF(D8470&gt;Частотометр!B10,"высокочаст",IF(AND(Частотометр!C10&lt;D8470, D8470&lt;Частотометр!B10),"среднечаст","низкочаст"))</f>
        <v>#NUM!</v>
      </c>
      <c r="K8470" s="8" t="e">
        <f>IF(E8470&gt;Частотометр!C28,"высокая",IF(AND(Частотометр!D28&lt;E8470, E8470&lt;Частотометр!C28),"средняя","низкая"))</f>
        <v>#NUM!</v>
      </c>
    </row>
    <row r="8471" spans="2:11" x14ac:dyDescent="0.2">
      <c r="B8471" s="8" t="s">
        <v>568</v>
      </c>
      <c r="F8471" s="8" t="str">
        <f t="shared" si="342"/>
        <v/>
      </c>
      <c r="G8471" s="8" t="s">
        <v>568</v>
      </c>
      <c r="H8471" s="8" t="str">
        <f t="shared" si="343"/>
        <v>""</v>
      </c>
      <c r="J8471" s="8" t="e">
        <f>IF(D8471&gt;Частотометр!B10,"высокочаст",IF(AND(Частотометр!C10&lt;D8471, D8471&lt;Частотометр!B10),"среднечаст","низкочаст"))</f>
        <v>#NUM!</v>
      </c>
      <c r="K8471" s="8" t="e">
        <f>IF(E8471&gt;Частотометр!C28,"высокая",IF(AND(Частотометр!D28&lt;E8471, E8471&lt;Частотометр!C28),"средняя","низкая"))</f>
        <v>#NUM!</v>
      </c>
    </row>
    <row r="8472" spans="2:11" x14ac:dyDescent="0.2">
      <c r="B8472" s="8" t="s">
        <v>568</v>
      </c>
      <c r="F8472" s="8" t="str">
        <f t="shared" si="342"/>
        <v/>
      </c>
      <c r="G8472" s="8" t="s">
        <v>568</v>
      </c>
      <c r="H8472" s="8" t="str">
        <f t="shared" si="343"/>
        <v>""</v>
      </c>
      <c r="J8472" s="8" t="e">
        <f>IF(D8472&gt;Частотометр!B10,"высокочаст",IF(AND(Частотометр!C10&lt;D8472, D8472&lt;Частотометр!B10),"среднечаст","низкочаст"))</f>
        <v>#NUM!</v>
      </c>
      <c r="K8472" s="8" t="e">
        <f>IF(E8472&gt;Частотометр!C28,"высокая",IF(AND(Частотометр!D28&lt;E8472, E8472&lt;Частотометр!C28),"средняя","низкая"))</f>
        <v>#NUM!</v>
      </c>
    </row>
    <row r="8473" spans="2:11" x14ac:dyDescent="0.2">
      <c r="B8473" s="8" t="s">
        <v>568</v>
      </c>
      <c r="F8473" s="8" t="str">
        <f t="shared" si="342"/>
        <v/>
      </c>
      <c r="G8473" s="8" t="s">
        <v>568</v>
      </c>
      <c r="H8473" s="8" t="str">
        <f t="shared" si="343"/>
        <v>""</v>
      </c>
      <c r="J8473" s="8" t="e">
        <f>IF(D8473&gt;Частотометр!B10,"высокочаст",IF(AND(Частотометр!C10&lt;D8473, D8473&lt;Частотометр!B10),"среднечаст","низкочаст"))</f>
        <v>#NUM!</v>
      </c>
      <c r="K8473" s="8" t="e">
        <f>IF(E8473&gt;Частотометр!C28,"высокая",IF(AND(Частотометр!D28&lt;E8473, E8473&lt;Частотометр!C28),"средняя","низкая"))</f>
        <v>#NUM!</v>
      </c>
    </row>
    <row r="8474" spans="2:11" x14ac:dyDescent="0.2">
      <c r="B8474" s="8" t="s">
        <v>568</v>
      </c>
      <c r="F8474" s="8" t="str">
        <f t="shared" si="342"/>
        <v/>
      </c>
      <c r="G8474" s="8" t="s">
        <v>568</v>
      </c>
      <c r="H8474" s="8" t="str">
        <f t="shared" si="343"/>
        <v>""</v>
      </c>
      <c r="J8474" s="8" t="e">
        <f>IF(D8474&gt;Частотометр!B10,"высокочаст",IF(AND(Частотометр!C10&lt;D8474, D8474&lt;Частотометр!B10),"среднечаст","низкочаст"))</f>
        <v>#NUM!</v>
      </c>
      <c r="K8474" s="8" t="e">
        <f>IF(E8474&gt;Частотометр!C28,"высокая",IF(AND(Частотометр!D28&lt;E8474, E8474&lt;Частотометр!C28),"средняя","низкая"))</f>
        <v>#NUM!</v>
      </c>
    </row>
    <row r="8475" spans="2:11" x14ac:dyDescent="0.2">
      <c r="B8475" s="8" t="s">
        <v>568</v>
      </c>
      <c r="F8475" s="8" t="str">
        <f t="shared" si="342"/>
        <v/>
      </c>
      <c r="G8475" s="8" t="s">
        <v>568</v>
      </c>
      <c r="H8475" s="8" t="str">
        <f t="shared" si="343"/>
        <v>""</v>
      </c>
      <c r="J8475" s="8" t="e">
        <f>IF(D8475&gt;Частотометр!B10,"высокочаст",IF(AND(Частотометр!C10&lt;D8475, D8475&lt;Частотометр!B10),"среднечаст","низкочаст"))</f>
        <v>#NUM!</v>
      </c>
      <c r="K8475" s="8" t="e">
        <f>IF(E8475&gt;Частотометр!C28,"высокая",IF(AND(Частотометр!D28&lt;E8475, E8475&lt;Частотометр!C28),"средняя","низкая"))</f>
        <v>#NUM!</v>
      </c>
    </row>
    <row r="8476" spans="2:11" x14ac:dyDescent="0.2">
      <c r="B8476" s="8" t="s">
        <v>568</v>
      </c>
      <c r="F8476" s="8" t="str">
        <f t="shared" si="342"/>
        <v/>
      </c>
      <c r="G8476" s="8" t="s">
        <v>568</v>
      </c>
      <c r="H8476" s="8" t="str">
        <f t="shared" si="343"/>
        <v>""</v>
      </c>
      <c r="J8476" s="8" t="e">
        <f>IF(D8476&gt;Частотометр!B10,"высокочаст",IF(AND(Частотометр!C10&lt;D8476, D8476&lt;Частотометр!B10),"среднечаст","низкочаст"))</f>
        <v>#NUM!</v>
      </c>
      <c r="K8476" s="8" t="e">
        <f>IF(E8476&gt;Частотометр!C28,"высокая",IF(AND(Частотометр!D28&lt;E8476, E8476&lt;Частотометр!C28),"средняя","низкая"))</f>
        <v>#NUM!</v>
      </c>
    </row>
    <row r="8477" spans="2:11" x14ac:dyDescent="0.2">
      <c r="B8477" s="8" t="s">
        <v>568</v>
      </c>
      <c r="F8477" s="8" t="str">
        <f t="shared" si="342"/>
        <v/>
      </c>
      <c r="G8477" s="8" t="s">
        <v>568</v>
      </c>
      <c r="H8477" s="8" t="str">
        <f t="shared" si="343"/>
        <v>""</v>
      </c>
      <c r="J8477" s="8" t="e">
        <f>IF(D8477&gt;Частотометр!B10,"высокочаст",IF(AND(Частотометр!C10&lt;D8477, D8477&lt;Частотометр!B10),"среднечаст","низкочаст"))</f>
        <v>#NUM!</v>
      </c>
      <c r="K8477" s="8" t="e">
        <f>IF(E8477&gt;Частотометр!C28,"высокая",IF(AND(Частотометр!D28&lt;E8477, E8477&lt;Частотометр!C28),"средняя","низкая"))</f>
        <v>#NUM!</v>
      </c>
    </row>
    <row r="8478" spans="2:11" x14ac:dyDescent="0.2">
      <c r="B8478" s="8" t="s">
        <v>568</v>
      </c>
      <c r="F8478" s="8" t="str">
        <f t="shared" si="342"/>
        <v/>
      </c>
      <c r="G8478" s="8" t="s">
        <v>568</v>
      </c>
      <c r="H8478" s="8" t="str">
        <f t="shared" si="343"/>
        <v>""</v>
      </c>
      <c r="J8478" s="8" t="e">
        <f>IF(D8478&gt;Частотометр!B10,"высокочаст",IF(AND(Частотометр!C10&lt;D8478, D8478&lt;Частотометр!B10),"среднечаст","низкочаст"))</f>
        <v>#NUM!</v>
      </c>
      <c r="K8478" s="8" t="e">
        <f>IF(E8478&gt;Частотометр!C28,"высокая",IF(AND(Частотометр!D28&lt;E8478, E8478&lt;Частотометр!C28),"средняя","низкая"))</f>
        <v>#NUM!</v>
      </c>
    </row>
    <row r="8479" spans="2:11" x14ac:dyDescent="0.2">
      <c r="B8479" s="8" t="s">
        <v>568</v>
      </c>
      <c r="F8479" s="8" t="str">
        <f t="shared" si="342"/>
        <v/>
      </c>
      <c r="G8479" s="8" t="s">
        <v>568</v>
      </c>
      <c r="H8479" s="8" t="str">
        <f t="shared" si="343"/>
        <v>""</v>
      </c>
      <c r="J8479" s="8" t="e">
        <f>IF(D8479&gt;Частотометр!B10,"высокочаст",IF(AND(Частотометр!C10&lt;D8479, D8479&lt;Частотометр!B10),"среднечаст","низкочаст"))</f>
        <v>#NUM!</v>
      </c>
      <c r="K8479" s="8" t="e">
        <f>IF(E8479&gt;Частотометр!C28,"высокая",IF(AND(Частотометр!D28&lt;E8479, E8479&lt;Частотометр!C28),"средняя","низкая"))</f>
        <v>#NUM!</v>
      </c>
    </row>
    <row r="8480" spans="2:11" x14ac:dyDescent="0.2">
      <c r="B8480" s="8" t="s">
        <v>568</v>
      </c>
      <c r="F8480" s="8" t="str">
        <f t="shared" si="342"/>
        <v/>
      </c>
      <c r="G8480" s="8" t="s">
        <v>568</v>
      </c>
      <c r="H8480" s="8" t="str">
        <f t="shared" si="343"/>
        <v>""</v>
      </c>
      <c r="J8480" s="8" t="e">
        <f>IF(D8480&gt;Частотометр!B10,"высокочаст",IF(AND(Частотометр!C10&lt;D8480, D8480&lt;Частотометр!B10),"среднечаст","низкочаст"))</f>
        <v>#NUM!</v>
      </c>
      <c r="K8480" s="8" t="e">
        <f>IF(E8480&gt;Частотометр!C28,"высокая",IF(AND(Частотометр!D28&lt;E8480, E8480&lt;Частотометр!C28),"средняя","низкая"))</f>
        <v>#NUM!</v>
      </c>
    </row>
    <row r="8481" spans="2:11" x14ac:dyDescent="0.2">
      <c r="B8481" s="8" t="s">
        <v>568</v>
      </c>
      <c r="F8481" s="8" t="str">
        <f t="shared" si="342"/>
        <v/>
      </c>
      <c r="G8481" s="8" t="s">
        <v>568</v>
      </c>
      <c r="H8481" s="8" t="str">
        <f t="shared" si="343"/>
        <v>""</v>
      </c>
      <c r="J8481" s="8" t="e">
        <f>IF(D8481&gt;Частотометр!B10,"высокочаст",IF(AND(Частотометр!C10&lt;D8481, D8481&lt;Частотометр!B10),"среднечаст","низкочаст"))</f>
        <v>#NUM!</v>
      </c>
      <c r="K8481" s="8" t="e">
        <f>IF(E8481&gt;Частотометр!C28,"высокая",IF(AND(Частотометр!D28&lt;E8481, E8481&lt;Частотометр!C28),"средняя","низкая"))</f>
        <v>#NUM!</v>
      </c>
    </row>
    <row r="8482" spans="2:11" x14ac:dyDescent="0.2">
      <c r="B8482" s="8" t="s">
        <v>568</v>
      </c>
      <c r="F8482" s="8" t="str">
        <f t="shared" si="342"/>
        <v/>
      </c>
      <c r="G8482" s="8" t="s">
        <v>568</v>
      </c>
      <c r="H8482" s="8" t="str">
        <f t="shared" si="343"/>
        <v>""</v>
      </c>
      <c r="J8482" s="8" t="e">
        <f>IF(D8482&gt;Частотометр!B10,"высокочаст",IF(AND(Частотометр!C10&lt;D8482, D8482&lt;Частотометр!B10),"среднечаст","низкочаст"))</f>
        <v>#NUM!</v>
      </c>
      <c r="K8482" s="8" t="e">
        <f>IF(E8482&gt;Частотометр!C28,"высокая",IF(AND(Частотометр!D28&lt;E8482, E8482&lt;Частотометр!C28),"средняя","низкая"))</f>
        <v>#NUM!</v>
      </c>
    </row>
    <row r="8483" spans="2:11" x14ac:dyDescent="0.2">
      <c r="B8483" s="8" t="s">
        <v>568</v>
      </c>
      <c r="F8483" s="8" t="str">
        <f t="shared" si="342"/>
        <v/>
      </c>
      <c r="G8483" s="8" t="s">
        <v>568</v>
      </c>
      <c r="H8483" s="8" t="str">
        <f t="shared" si="343"/>
        <v>""</v>
      </c>
      <c r="J8483" s="8" t="e">
        <f>IF(D8483&gt;Частотометр!B10,"высокочаст",IF(AND(Частотометр!C10&lt;D8483, D8483&lt;Частотометр!B10),"среднечаст","низкочаст"))</f>
        <v>#NUM!</v>
      </c>
      <c r="K8483" s="8" t="e">
        <f>IF(E8483&gt;Частотометр!C28,"высокая",IF(AND(Частотометр!D28&lt;E8483, E8483&lt;Частотометр!C28),"средняя","низкая"))</f>
        <v>#NUM!</v>
      </c>
    </row>
    <row r="8484" spans="2:11" x14ac:dyDescent="0.2">
      <c r="B8484" s="8" t="s">
        <v>568</v>
      </c>
      <c r="F8484" s="8" t="str">
        <f t="shared" si="342"/>
        <v/>
      </c>
      <c r="G8484" s="8" t="s">
        <v>568</v>
      </c>
      <c r="H8484" s="8" t="str">
        <f t="shared" si="343"/>
        <v>""</v>
      </c>
      <c r="J8484" s="8" t="e">
        <f>IF(D8484&gt;Частотометр!B10,"высокочаст",IF(AND(Частотометр!C10&lt;D8484, D8484&lt;Частотометр!B10),"среднечаст","низкочаст"))</f>
        <v>#NUM!</v>
      </c>
      <c r="K8484" s="8" t="e">
        <f>IF(E8484&gt;Частотометр!C28,"высокая",IF(AND(Частотометр!D28&lt;E8484, E8484&lt;Частотометр!C28),"средняя","низкая"))</f>
        <v>#NUM!</v>
      </c>
    </row>
    <row r="8485" spans="2:11" x14ac:dyDescent="0.2">
      <c r="B8485" s="8" t="s">
        <v>568</v>
      </c>
      <c r="F8485" s="8" t="str">
        <f t="shared" si="342"/>
        <v/>
      </c>
      <c r="G8485" s="8" t="s">
        <v>568</v>
      </c>
      <c r="H8485" s="8" t="str">
        <f t="shared" si="343"/>
        <v>""</v>
      </c>
      <c r="J8485" s="8" t="e">
        <f>IF(D8485&gt;Частотометр!B10,"высокочаст",IF(AND(Частотометр!C10&lt;D8485, D8485&lt;Частотометр!B10),"среднечаст","низкочаст"))</f>
        <v>#NUM!</v>
      </c>
      <c r="K8485" s="8" t="e">
        <f>IF(E8485&gt;Частотометр!C28,"высокая",IF(AND(Частотометр!D28&lt;E8485, E8485&lt;Частотометр!C28),"средняя","низкая"))</f>
        <v>#NUM!</v>
      </c>
    </row>
    <row r="8486" spans="2:11" x14ac:dyDescent="0.2">
      <c r="B8486" s="8" t="s">
        <v>568</v>
      </c>
      <c r="F8486" s="8" t="str">
        <f t="shared" si="342"/>
        <v/>
      </c>
      <c r="G8486" s="8" t="s">
        <v>568</v>
      </c>
      <c r="H8486" s="8" t="str">
        <f t="shared" si="343"/>
        <v>""</v>
      </c>
      <c r="J8486" s="8" t="e">
        <f>IF(D8486&gt;Частотометр!B10,"высокочаст",IF(AND(Частотометр!C10&lt;D8486, D8486&lt;Частотометр!B10),"среднечаст","низкочаст"))</f>
        <v>#NUM!</v>
      </c>
      <c r="K8486" s="8" t="e">
        <f>IF(E8486&gt;Частотометр!C28,"высокая",IF(AND(Частотометр!D28&lt;E8486, E8486&lt;Частотометр!C28),"средняя","низкая"))</f>
        <v>#NUM!</v>
      </c>
    </row>
    <row r="8487" spans="2:11" x14ac:dyDescent="0.2">
      <c r="B8487" s="8" t="s">
        <v>568</v>
      </c>
      <c r="F8487" s="8" t="str">
        <f t="shared" si="342"/>
        <v/>
      </c>
      <c r="G8487" s="8" t="s">
        <v>568</v>
      </c>
      <c r="H8487" s="8" t="str">
        <f t="shared" si="343"/>
        <v>""</v>
      </c>
      <c r="J8487" s="8" t="e">
        <f>IF(D8487&gt;Частотометр!B10,"высокочаст",IF(AND(Частотометр!C10&lt;D8487, D8487&lt;Частотометр!B10),"среднечаст","низкочаст"))</f>
        <v>#NUM!</v>
      </c>
      <c r="K8487" s="8" t="e">
        <f>IF(E8487&gt;Частотометр!C28,"высокая",IF(AND(Частотометр!D28&lt;E8487, E8487&lt;Частотометр!C28),"средняя","низкая"))</f>
        <v>#NUM!</v>
      </c>
    </row>
    <row r="8488" spans="2:11" x14ac:dyDescent="0.2">
      <c r="B8488" s="8" t="s">
        <v>568</v>
      </c>
      <c r="F8488" s="8" t="str">
        <f t="shared" si="342"/>
        <v/>
      </c>
      <c r="G8488" s="8" t="s">
        <v>568</v>
      </c>
      <c r="H8488" s="8" t="str">
        <f t="shared" si="343"/>
        <v>""</v>
      </c>
      <c r="J8488" s="8" t="e">
        <f>IF(D8488&gt;Частотометр!B10,"высокочаст",IF(AND(Частотометр!C10&lt;D8488, D8488&lt;Частотометр!B10),"среднечаст","низкочаст"))</f>
        <v>#NUM!</v>
      </c>
      <c r="K8488" s="8" t="e">
        <f>IF(E8488&gt;Частотометр!C28,"высокая",IF(AND(Частотометр!D28&lt;E8488, E8488&lt;Частотометр!C28),"средняя","низкая"))</f>
        <v>#NUM!</v>
      </c>
    </row>
    <row r="8489" spans="2:11" x14ac:dyDescent="0.2">
      <c r="B8489" s="8" t="s">
        <v>568</v>
      </c>
      <c r="F8489" s="8" t="str">
        <f t="shared" si="342"/>
        <v/>
      </c>
      <c r="G8489" s="8" t="s">
        <v>568</v>
      </c>
      <c r="H8489" s="8" t="str">
        <f t="shared" si="343"/>
        <v>""</v>
      </c>
      <c r="J8489" s="8" t="e">
        <f>IF(D8489&gt;Частотометр!B10,"высокочаст",IF(AND(Частотометр!C10&lt;D8489, D8489&lt;Частотометр!B10),"среднечаст","низкочаст"))</f>
        <v>#NUM!</v>
      </c>
      <c r="K8489" s="8" t="e">
        <f>IF(E8489&gt;Частотометр!C28,"высокая",IF(AND(Частотометр!D28&lt;E8489, E8489&lt;Частотометр!C28),"средняя","низкая"))</f>
        <v>#NUM!</v>
      </c>
    </row>
    <row r="8490" spans="2:11" x14ac:dyDescent="0.2">
      <c r="B8490" s="8" t="s">
        <v>568</v>
      </c>
      <c r="F8490" s="8" t="str">
        <f t="shared" si="342"/>
        <v/>
      </c>
      <c r="G8490" s="8" t="s">
        <v>568</v>
      </c>
      <c r="H8490" s="8" t="str">
        <f t="shared" si="343"/>
        <v>""</v>
      </c>
      <c r="J8490" s="8" t="e">
        <f>IF(D8490&gt;Частотометр!B10,"высокочаст",IF(AND(Частотометр!C10&lt;D8490, D8490&lt;Частотометр!B10),"среднечаст","низкочаст"))</f>
        <v>#NUM!</v>
      </c>
      <c r="K8490" s="8" t="e">
        <f>IF(E8490&gt;Частотометр!C28,"высокая",IF(AND(Частотометр!D28&lt;E8490, E8490&lt;Частотометр!C28),"средняя","низкая"))</f>
        <v>#NUM!</v>
      </c>
    </row>
    <row r="8491" spans="2:11" x14ac:dyDescent="0.2">
      <c r="B8491" s="8" t="s">
        <v>568</v>
      </c>
      <c r="F8491" s="8" t="str">
        <f t="shared" si="342"/>
        <v/>
      </c>
      <c r="G8491" s="8" t="s">
        <v>568</v>
      </c>
      <c r="H8491" s="8" t="str">
        <f t="shared" si="343"/>
        <v>""</v>
      </c>
      <c r="J8491" s="8" t="e">
        <f>IF(D8491&gt;Частотометр!B10,"высокочаст",IF(AND(Частотометр!C10&lt;D8491, D8491&lt;Частотометр!B10),"среднечаст","низкочаст"))</f>
        <v>#NUM!</v>
      </c>
      <c r="K8491" s="8" t="e">
        <f>IF(E8491&gt;Частотометр!C28,"высокая",IF(AND(Частотометр!D28&lt;E8491, E8491&lt;Частотометр!C28),"средняя","низкая"))</f>
        <v>#NUM!</v>
      </c>
    </row>
    <row r="8492" spans="2:11" x14ac:dyDescent="0.2">
      <c r="B8492" s="8" t="s">
        <v>568</v>
      </c>
      <c r="F8492" s="8" t="str">
        <f t="shared" si="342"/>
        <v/>
      </c>
      <c r="G8492" s="8" t="s">
        <v>568</v>
      </c>
      <c r="H8492" s="8" t="str">
        <f t="shared" si="343"/>
        <v>""</v>
      </c>
      <c r="J8492" s="8" t="e">
        <f>IF(D8492&gt;Частотометр!B10,"высокочаст",IF(AND(Частотометр!C10&lt;D8492, D8492&lt;Частотометр!B10),"среднечаст","низкочаст"))</f>
        <v>#NUM!</v>
      </c>
      <c r="K8492" s="8" t="e">
        <f>IF(E8492&gt;Частотометр!C28,"высокая",IF(AND(Частотометр!D28&lt;E8492, E8492&lt;Частотометр!C28),"средняя","низкая"))</f>
        <v>#NUM!</v>
      </c>
    </row>
    <row r="8493" spans="2:11" x14ac:dyDescent="0.2">
      <c r="B8493" s="8" t="s">
        <v>568</v>
      </c>
      <c r="F8493" s="8" t="str">
        <f t="shared" si="342"/>
        <v/>
      </c>
      <c r="G8493" s="8" t="s">
        <v>568</v>
      </c>
      <c r="H8493" s="8" t="str">
        <f t="shared" si="343"/>
        <v>""</v>
      </c>
      <c r="J8493" s="8" t="e">
        <f>IF(D8493&gt;Частотометр!B10,"высокочаст",IF(AND(Частотометр!C10&lt;D8493, D8493&lt;Частотометр!B10),"среднечаст","низкочаст"))</f>
        <v>#NUM!</v>
      </c>
      <c r="K8493" s="8" t="e">
        <f>IF(E8493&gt;Частотометр!C28,"высокая",IF(AND(Частотометр!D28&lt;E8493, E8493&lt;Частотометр!C28),"средняя","низкая"))</f>
        <v>#NUM!</v>
      </c>
    </row>
    <row r="8494" spans="2:11" x14ac:dyDescent="0.2">
      <c r="B8494" s="8" t="s">
        <v>568</v>
      </c>
      <c r="F8494" s="8" t="str">
        <f t="shared" si="342"/>
        <v/>
      </c>
      <c r="G8494" s="8" t="s">
        <v>568</v>
      </c>
      <c r="H8494" s="8" t="str">
        <f t="shared" si="343"/>
        <v>""</v>
      </c>
      <c r="J8494" s="8" t="e">
        <f>IF(D8494&gt;Частотометр!B10,"высокочаст",IF(AND(Частотометр!C10&lt;D8494, D8494&lt;Частотометр!B10),"среднечаст","низкочаст"))</f>
        <v>#NUM!</v>
      </c>
      <c r="K8494" s="8" t="e">
        <f>IF(E8494&gt;Частотометр!C28,"высокая",IF(AND(Частотометр!D28&lt;E8494, E8494&lt;Частотометр!C28),"средняя","низкая"))</f>
        <v>#NUM!</v>
      </c>
    </row>
    <row r="8495" spans="2:11" x14ac:dyDescent="0.2">
      <c r="B8495" s="8" t="s">
        <v>568</v>
      </c>
      <c r="F8495" s="8" t="str">
        <f t="shared" si="342"/>
        <v/>
      </c>
      <c r="G8495" s="8" t="s">
        <v>568</v>
      </c>
      <c r="H8495" s="8" t="str">
        <f t="shared" si="343"/>
        <v>""</v>
      </c>
      <c r="J8495" s="8" t="e">
        <f>IF(D8495&gt;Частотометр!B10,"высокочаст",IF(AND(Частотометр!C10&lt;D8495, D8495&lt;Частотометр!B10),"среднечаст","низкочаст"))</f>
        <v>#NUM!</v>
      </c>
      <c r="K8495" s="8" t="e">
        <f>IF(E8495&gt;Частотометр!C28,"высокая",IF(AND(Частотометр!D28&lt;E8495, E8495&lt;Частотометр!C28),"средняя","низкая"))</f>
        <v>#NUM!</v>
      </c>
    </row>
    <row r="8496" spans="2:11" x14ac:dyDescent="0.2">
      <c r="B8496" s="8" t="s">
        <v>568</v>
      </c>
      <c r="F8496" s="8" t="str">
        <f t="shared" si="342"/>
        <v/>
      </c>
      <c r="G8496" s="8" t="s">
        <v>568</v>
      </c>
      <c r="H8496" s="8" t="str">
        <f t="shared" si="343"/>
        <v>""</v>
      </c>
      <c r="J8496" s="8" t="e">
        <f>IF(D8496&gt;Частотометр!B10,"высокочаст",IF(AND(Частотометр!C10&lt;D8496, D8496&lt;Частотометр!B10),"среднечаст","низкочаст"))</f>
        <v>#NUM!</v>
      </c>
      <c r="K8496" s="8" t="e">
        <f>IF(E8496&gt;Частотометр!C28,"высокая",IF(AND(Частотометр!D28&lt;E8496, E8496&lt;Частотометр!C28),"средняя","низкая"))</f>
        <v>#NUM!</v>
      </c>
    </row>
    <row r="8497" spans="2:11" x14ac:dyDescent="0.2">
      <c r="B8497" s="8" t="s">
        <v>568</v>
      </c>
      <c r="F8497" s="8" t="str">
        <f t="shared" si="342"/>
        <v/>
      </c>
      <c r="G8497" s="8" t="s">
        <v>568</v>
      </c>
      <c r="H8497" s="8" t="str">
        <f t="shared" si="343"/>
        <v>""</v>
      </c>
      <c r="J8497" s="8" t="e">
        <f>IF(D8497&gt;Частотометр!B10,"высокочаст",IF(AND(Частотометр!C10&lt;D8497, D8497&lt;Частотометр!B10),"среднечаст","низкочаст"))</f>
        <v>#NUM!</v>
      </c>
      <c r="K8497" s="8" t="e">
        <f>IF(E8497&gt;Частотометр!C28,"высокая",IF(AND(Частотометр!D28&lt;E8497, E8497&lt;Частотометр!C28),"средняя","низкая"))</f>
        <v>#NUM!</v>
      </c>
    </row>
    <row r="8498" spans="2:11" x14ac:dyDescent="0.2">
      <c r="B8498" s="8" t="s">
        <v>568</v>
      </c>
      <c r="F8498" s="8" t="str">
        <f t="shared" si="342"/>
        <v/>
      </c>
      <c r="G8498" s="8" t="s">
        <v>568</v>
      </c>
      <c r="H8498" s="8" t="str">
        <f t="shared" si="343"/>
        <v>""</v>
      </c>
      <c r="J8498" s="8" t="e">
        <f>IF(D8498&gt;Частотометр!B10,"высокочаст",IF(AND(Частотометр!C10&lt;D8498, D8498&lt;Частотометр!B10),"среднечаст","низкочаст"))</f>
        <v>#NUM!</v>
      </c>
      <c r="K8498" s="8" t="e">
        <f>IF(E8498&gt;Частотометр!C28,"высокая",IF(AND(Частотометр!D28&lt;E8498, E8498&lt;Частотометр!C28),"средняя","низкая"))</f>
        <v>#NUM!</v>
      </c>
    </row>
    <row r="8499" spans="2:11" x14ac:dyDescent="0.2">
      <c r="B8499" s="8" t="s">
        <v>568</v>
      </c>
      <c r="F8499" s="8" t="str">
        <f t="shared" si="342"/>
        <v/>
      </c>
      <c r="G8499" s="8" t="s">
        <v>568</v>
      </c>
      <c r="H8499" s="8" t="str">
        <f t="shared" si="343"/>
        <v>""</v>
      </c>
      <c r="J8499" s="8" t="e">
        <f>IF(D8499&gt;Частотометр!B10,"высокочаст",IF(AND(Частотометр!C10&lt;D8499, D8499&lt;Частотометр!B10),"среднечаст","низкочаст"))</f>
        <v>#NUM!</v>
      </c>
      <c r="K8499" s="8" t="e">
        <f>IF(E8499&gt;Частотометр!C28,"высокая",IF(AND(Частотометр!D28&lt;E8499, E8499&lt;Частотометр!C28),"средняя","низкая"))</f>
        <v>#NUM!</v>
      </c>
    </row>
    <row r="8500" spans="2:11" x14ac:dyDescent="0.2">
      <c r="B8500" s="8" t="s">
        <v>568</v>
      </c>
      <c r="F8500" s="8" t="str">
        <f t="shared" si="342"/>
        <v/>
      </c>
      <c r="G8500" s="8" t="s">
        <v>568</v>
      </c>
      <c r="H8500" s="8" t="str">
        <f t="shared" si="343"/>
        <v>""</v>
      </c>
      <c r="J8500" s="8" t="e">
        <f>IF(D8500&gt;Частотометр!B10,"высокочаст",IF(AND(Частотометр!C10&lt;D8500, D8500&lt;Частотометр!B10),"среднечаст","низкочаст"))</f>
        <v>#NUM!</v>
      </c>
      <c r="K8500" s="8" t="e">
        <f>IF(E8500&gt;Частотометр!C28,"высокая",IF(AND(Частотометр!D28&lt;E8500, E8500&lt;Частотометр!C28),"средняя","низкая"))</f>
        <v>#NUM!</v>
      </c>
    </row>
    <row r="8501" spans="2:11" x14ac:dyDescent="0.2">
      <c r="B8501" s="8" t="s">
        <v>568</v>
      </c>
      <c r="F8501" s="8" t="str">
        <f t="shared" si="342"/>
        <v/>
      </c>
      <c r="G8501" s="8" t="s">
        <v>568</v>
      </c>
      <c r="H8501" s="8" t="str">
        <f t="shared" si="343"/>
        <v>""</v>
      </c>
      <c r="J8501" s="8" t="e">
        <f>IF(D8501&gt;Частотометр!B10,"высокочаст",IF(AND(Частотометр!C10&lt;D8501, D8501&lt;Частотометр!B10),"среднечаст","низкочаст"))</f>
        <v>#NUM!</v>
      </c>
      <c r="K8501" s="8" t="e">
        <f>IF(E8501&gt;Частотометр!C28,"высокая",IF(AND(Частотометр!D28&lt;E8501, E8501&lt;Частотометр!C28),"средняя","низкая"))</f>
        <v>#NUM!</v>
      </c>
    </row>
    <row r="8502" spans="2:11" x14ac:dyDescent="0.2">
      <c r="B8502" s="8" t="s">
        <v>568</v>
      </c>
      <c r="F8502" s="8" t="str">
        <f t="shared" si="342"/>
        <v/>
      </c>
      <c r="G8502" s="8" t="s">
        <v>568</v>
      </c>
      <c r="H8502" s="8" t="str">
        <f t="shared" si="343"/>
        <v>""</v>
      </c>
      <c r="J8502" s="8" t="e">
        <f>IF(D8502&gt;Частотометр!B10,"высокочаст",IF(AND(Частотометр!C10&lt;D8502, D8502&lt;Частотометр!B10),"среднечаст","низкочаст"))</f>
        <v>#NUM!</v>
      </c>
      <c r="K8502" s="8" t="e">
        <f>IF(E8502&gt;Частотометр!C28,"высокая",IF(AND(Частотометр!D28&lt;E8502, E8502&lt;Частотометр!C28),"средняя","низкая"))</f>
        <v>#NUM!</v>
      </c>
    </row>
    <row r="8503" spans="2:11" x14ac:dyDescent="0.2">
      <c r="B8503" s="8" t="s">
        <v>568</v>
      </c>
      <c r="F8503" s="8" t="str">
        <f t="shared" si="342"/>
        <v/>
      </c>
      <c r="G8503" s="8" t="s">
        <v>568</v>
      </c>
      <c r="H8503" s="8" t="str">
        <f t="shared" si="343"/>
        <v>""</v>
      </c>
      <c r="J8503" s="8" t="e">
        <f>IF(D8503&gt;Частотометр!B10,"высокочаст",IF(AND(Частотометр!C10&lt;D8503, D8503&lt;Частотометр!B10),"среднечаст","низкочаст"))</f>
        <v>#NUM!</v>
      </c>
      <c r="K8503" s="8" t="e">
        <f>IF(E8503&gt;Частотометр!C28,"высокая",IF(AND(Частотометр!D28&lt;E8503, E8503&lt;Частотометр!C28),"средняя","низкая"))</f>
        <v>#NUM!</v>
      </c>
    </row>
    <row r="8504" spans="2:11" x14ac:dyDescent="0.2">
      <c r="B8504" s="8" t="s">
        <v>568</v>
      </c>
      <c r="F8504" s="8" t="str">
        <f t="shared" si="342"/>
        <v/>
      </c>
      <c r="G8504" s="8" t="s">
        <v>568</v>
      </c>
      <c r="H8504" s="8" t="str">
        <f t="shared" si="343"/>
        <v>""</v>
      </c>
      <c r="J8504" s="8" t="e">
        <f>IF(D8504&gt;Частотометр!B10,"высокочаст",IF(AND(Частотометр!C10&lt;D8504, D8504&lt;Частотометр!B10),"среднечаст","низкочаст"))</f>
        <v>#NUM!</v>
      </c>
      <c r="K8504" s="8" t="e">
        <f>IF(E8504&gt;Частотометр!C28,"высокая",IF(AND(Частотометр!D28&lt;E8504, E8504&lt;Частотометр!C28),"средняя","низкая"))</f>
        <v>#NUM!</v>
      </c>
    </row>
    <row r="8505" spans="2:11" x14ac:dyDescent="0.2">
      <c r="B8505" s="8" t="s">
        <v>568</v>
      </c>
      <c r="F8505" s="8" t="str">
        <f t="shared" si="342"/>
        <v/>
      </c>
      <c r="G8505" s="8" t="s">
        <v>568</v>
      </c>
      <c r="H8505" s="8" t="str">
        <f t="shared" si="343"/>
        <v>""</v>
      </c>
      <c r="J8505" s="8" t="e">
        <f>IF(D8505&gt;Частотометр!B10,"высокочаст",IF(AND(Частотометр!C10&lt;D8505, D8505&lt;Частотометр!B10),"среднечаст","низкочаст"))</f>
        <v>#NUM!</v>
      </c>
      <c r="K8505" s="8" t="e">
        <f>IF(E8505&gt;Частотометр!C28,"высокая",IF(AND(Частотометр!D28&lt;E8505, E8505&lt;Частотометр!C28),"средняя","низкая"))</f>
        <v>#NUM!</v>
      </c>
    </row>
    <row r="8506" spans="2:11" x14ac:dyDescent="0.2">
      <c r="B8506" s="8" t="s">
        <v>568</v>
      </c>
      <c r="F8506" s="8" t="str">
        <f t="shared" si="342"/>
        <v/>
      </c>
      <c r="G8506" s="8" t="s">
        <v>568</v>
      </c>
      <c r="H8506" s="8" t="str">
        <f t="shared" si="343"/>
        <v>""</v>
      </c>
      <c r="J8506" s="8" t="e">
        <f>IF(D8506&gt;Частотометр!B10,"высокочаст",IF(AND(Частотометр!C10&lt;D8506, D8506&lt;Частотометр!B10),"среднечаст","низкочаст"))</f>
        <v>#NUM!</v>
      </c>
      <c r="K8506" s="8" t="e">
        <f>IF(E8506&gt;Частотометр!C28,"высокая",IF(AND(Частотометр!D28&lt;E8506, E8506&lt;Частотометр!C28),"средняя","низкая"))</f>
        <v>#NUM!</v>
      </c>
    </row>
    <row r="8507" spans="2:11" x14ac:dyDescent="0.2">
      <c r="B8507" s="8" t="s">
        <v>568</v>
      </c>
      <c r="F8507" s="8" t="str">
        <f t="shared" si="342"/>
        <v/>
      </c>
      <c r="G8507" s="8" t="s">
        <v>568</v>
      </c>
      <c r="H8507" s="8" t="str">
        <f t="shared" si="343"/>
        <v>""</v>
      </c>
      <c r="J8507" s="8" t="e">
        <f>IF(D8507&gt;Частотометр!B10,"высокочаст",IF(AND(Частотометр!C10&lt;D8507, D8507&lt;Частотометр!B10),"среднечаст","низкочаст"))</f>
        <v>#NUM!</v>
      </c>
      <c r="K8507" s="8" t="e">
        <f>IF(E8507&gt;Частотометр!C28,"высокая",IF(AND(Частотометр!D28&lt;E8507, E8507&lt;Частотометр!C28),"средняя","низкая"))</f>
        <v>#NUM!</v>
      </c>
    </row>
    <row r="8508" spans="2:11" x14ac:dyDescent="0.2">
      <c r="B8508" s="8" t="s">
        <v>568</v>
      </c>
      <c r="F8508" s="8" t="str">
        <f t="shared" si="342"/>
        <v/>
      </c>
      <c r="G8508" s="8" t="s">
        <v>568</v>
      </c>
      <c r="H8508" s="8" t="str">
        <f t="shared" si="343"/>
        <v>""</v>
      </c>
      <c r="J8508" s="8" t="e">
        <f>IF(D8508&gt;Частотометр!B10,"высокочаст",IF(AND(Частотометр!C10&lt;D8508, D8508&lt;Частотометр!B10),"среднечаст","низкочаст"))</f>
        <v>#NUM!</v>
      </c>
      <c r="K8508" s="8" t="e">
        <f>IF(E8508&gt;Частотометр!C28,"высокая",IF(AND(Частотометр!D28&lt;E8508, E8508&lt;Частотометр!C28),"средняя","низкая"))</f>
        <v>#NUM!</v>
      </c>
    </row>
    <row r="8509" spans="2:11" x14ac:dyDescent="0.2">
      <c r="B8509" s="8" t="s">
        <v>568</v>
      </c>
      <c r="F8509" s="8" t="str">
        <f t="shared" si="342"/>
        <v/>
      </c>
      <c r="G8509" s="8" t="s">
        <v>568</v>
      </c>
      <c r="H8509" s="8" t="str">
        <f t="shared" si="343"/>
        <v>""</v>
      </c>
      <c r="J8509" s="8" t="e">
        <f>IF(D8509&gt;Частотометр!B10,"высокочаст",IF(AND(Частотометр!C10&lt;D8509, D8509&lt;Частотометр!B10),"среднечаст","низкочаст"))</f>
        <v>#NUM!</v>
      </c>
      <c r="K8509" s="8" t="e">
        <f>IF(E8509&gt;Частотометр!C28,"высокая",IF(AND(Частотометр!D28&lt;E8509, E8509&lt;Частотометр!C28),"средняя","низкая"))</f>
        <v>#NUM!</v>
      </c>
    </row>
    <row r="8510" spans="2:11" x14ac:dyDescent="0.2">
      <c r="B8510" s="8" t="s">
        <v>568</v>
      </c>
      <c r="F8510" s="8" t="str">
        <f t="shared" si="342"/>
        <v/>
      </c>
      <c r="G8510" s="8" t="s">
        <v>568</v>
      </c>
      <c r="H8510" s="8" t="str">
        <f t="shared" si="343"/>
        <v>""</v>
      </c>
      <c r="J8510" s="8" t="e">
        <f>IF(D8510&gt;Частотометр!B10,"высокочаст",IF(AND(Частотометр!C10&lt;D8510, D8510&lt;Частотометр!B10),"среднечаст","низкочаст"))</f>
        <v>#NUM!</v>
      </c>
      <c r="K8510" s="8" t="e">
        <f>IF(E8510&gt;Частотометр!C28,"высокая",IF(AND(Частотометр!D28&lt;E8510, E8510&lt;Частотометр!C28),"средняя","низкая"))</f>
        <v>#NUM!</v>
      </c>
    </row>
    <row r="8511" spans="2:11" x14ac:dyDescent="0.2">
      <c r="B8511" s="8" t="s">
        <v>568</v>
      </c>
      <c r="F8511" s="8" t="str">
        <f t="shared" si="342"/>
        <v/>
      </c>
      <c r="G8511" s="8" t="s">
        <v>568</v>
      </c>
      <c r="H8511" s="8" t="str">
        <f t="shared" si="343"/>
        <v>""</v>
      </c>
      <c r="J8511" s="8" t="e">
        <f>IF(D8511&gt;Частотометр!B10,"высокочаст",IF(AND(Частотометр!C10&lt;D8511, D8511&lt;Частотометр!B10),"среднечаст","низкочаст"))</f>
        <v>#NUM!</v>
      </c>
      <c r="K8511" s="8" t="e">
        <f>IF(E8511&gt;Частотометр!C28,"высокая",IF(AND(Частотометр!D28&lt;E8511, E8511&lt;Частотометр!C28),"средняя","низкая"))</f>
        <v>#NUM!</v>
      </c>
    </row>
    <row r="8512" spans="2:11" x14ac:dyDescent="0.2">
      <c r="B8512" s="8" t="s">
        <v>568</v>
      </c>
      <c r="F8512" s="8" t="str">
        <f t="shared" si="342"/>
        <v/>
      </c>
      <c r="G8512" s="8" t="s">
        <v>568</v>
      </c>
      <c r="H8512" s="8" t="str">
        <f t="shared" si="343"/>
        <v>""</v>
      </c>
      <c r="J8512" s="8" t="e">
        <f>IF(D8512&gt;Частотометр!B10,"высокочаст",IF(AND(Частотометр!C10&lt;D8512, D8512&lt;Частотометр!B10),"среднечаст","низкочаст"))</f>
        <v>#NUM!</v>
      </c>
      <c r="K8512" s="8" t="e">
        <f>IF(E8512&gt;Частотометр!C28,"высокая",IF(AND(Частотометр!D28&lt;E8512, E8512&lt;Частотометр!C28),"средняя","низкая"))</f>
        <v>#NUM!</v>
      </c>
    </row>
    <row r="8513" spans="2:11" x14ac:dyDescent="0.2">
      <c r="B8513" s="8" t="s">
        <v>568</v>
      </c>
      <c r="F8513" s="8" t="str">
        <f t="shared" si="342"/>
        <v/>
      </c>
      <c r="G8513" s="8" t="s">
        <v>568</v>
      </c>
      <c r="H8513" s="8" t="str">
        <f t="shared" si="343"/>
        <v>""</v>
      </c>
      <c r="J8513" s="8" t="e">
        <f>IF(D8513&gt;Частотометр!B10,"высокочаст",IF(AND(Частотометр!C10&lt;D8513, D8513&lt;Частотометр!B10),"среднечаст","низкочаст"))</f>
        <v>#NUM!</v>
      </c>
      <c r="K8513" s="8" t="e">
        <f>IF(E8513&gt;Частотометр!C28,"высокая",IF(AND(Частотометр!D28&lt;E8513, E8513&lt;Частотометр!C28),"средняя","низкая"))</f>
        <v>#NUM!</v>
      </c>
    </row>
    <row r="8514" spans="2:11" x14ac:dyDescent="0.2">
      <c r="B8514" s="8" t="s">
        <v>568</v>
      </c>
      <c r="F8514" s="8" t="str">
        <f t="shared" si="342"/>
        <v/>
      </c>
      <c r="G8514" s="8" t="s">
        <v>568</v>
      </c>
      <c r="H8514" s="8" t="str">
        <f t="shared" si="343"/>
        <v>""</v>
      </c>
      <c r="J8514" s="8" t="e">
        <f>IF(D8514&gt;Частотометр!B10,"высокочаст",IF(AND(Частотометр!C10&lt;D8514, D8514&lt;Частотометр!B10),"среднечаст","низкочаст"))</f>
        <v>#NUM!</v>
      </c>
      <c r="K8514" s="8" t="e">
        <f>IF(E8514&gt;Частотометр!C28,"высокая",IF(AND(Частотометр!D28&lt;E8514, E8514&lt;Частотометр!C28),"средняя","низкая"))</f>
        <v>#NUM!</v>
      </c>
    </row>
    <row r="8515" spans="2:11" x14ac:dyDescent="0.2">
      <c r="B8515" s="8" t="s">
        <v>568</v>
      </c>
      <c r="F8515" s="8" t="str">
        <f t="shared" ref="F8515:F8578" si="344">TRIM(C8515)</f>
        <v/>
      </c>
      <c r="G8515" s="8" t="s">
        <v>568</v>
      </c>
      <c r="H8515" s="8" t="str">
        <f t="shared" ref="H8515:H8578" si="345">CONCATENATE(B8515,F8515,G8515)</f>
        <v>""</v>
      </c>
      <c r="J8515" s="8" t="e">
        <f>IF(D8515&gt;Частотометр!B10,"высокочаст",IF(AND(Частотометр!C10&lt;D8515, D8515&lt;Частотометр!B10),"среднечаст","низкочаст"))</f>
        <v>#NUM!</v>
      </c>
      <c r="K8515" s="8" t="e">
        <f>IF(E8515&gt;Частотометр!C28,"высокая",IF(AND(Частотометр!D28&lt;E8515, E8515&lt;Частотометр!C28),"средняя","низкая"))</f>
        <v>#NUM!</v>
      </c>
    </row>
    <row r="8516" spans="2:11" x14ac:dyDescent="0.2">
      <c r="B8516" s="8" t="s">
        <v>568</v>
      </c>
      <c r="F8516" s="8" t="str">
        <f t="shared" si="344"/>
        <v/>
      </c>
      <c r="G8516" s="8" t="s">
        <v>568</v>
      </c>
      <c r="H8516" s="8" t="str">
        <f t="shared" si="345"/>
        <v>""</v>
      </c>
      <c r="J8516" s="8" t="e">
        <f>IF(D8516&gt;Частотометр!B10,"высокочаст",IF(AND(Частотометр!C10&lt;D8516, D8516&lt;Частотометр!B10),"среднечаст","низкочаст"))</f>
        <v>#NUM!</v>
      </c>
      <c r="K8516" s="8" t="e">
        <f>IF(E8516&gt;Частотометр!C28,"высокая",IF(AND(Частотометр!D28&lt;E8516, E8516&lt;Частотометр!C28),"средняя","низкая"))</f>
        <v>#NUM!</v>
      </c>
    </row>
    <row r="8517" spans="2:11" x14ac:dyDescent="0.2">
      <c r="B8517" s="8" t="s">
        <v>568</v>
      </c>
      <c r="F8517" s="8" t="str">
        <f t="shared" si="344"/>
        <v/>
      </c>
      <c r="G8517" s="8" t="s">
        <v>568</v>
      </c>
      <c r="H8517" s="8" t="str">
        <f t="shared" si="345"/>
        <v>""</v>
      </c>
      <c r="J8517" s="8" t="e">
        <f>IF(D8517&gt;Частотометр!B10,"высокочаст",IF(AND(Частотометр!C10&lt;D8517, D8517&lt;Частотометр!B10),"среднечаст","низкочаст"))</f>
        <v>#NUM!</v>
      </c>
      <c r="K8517" s="8" t="e">
        <f>IF(E8517&gt;Частотометр!C28,"высокая",IF(AND(Частотометр!D28&lt;E8517, E8517&lt;Частотометр!C28),"средняя","низкая"))</f>
        <v>#NUM!</v>
      </c>
    </row>
    <row r="8518" spans="2:11" x14ac:dyDescent="0.2">
      <c r="B8518" s="8" t="s">
        <v>568</v>
      </c>
      <c r="F8518" s="8" t="str">
        <f t="shared" si="344"/>
        <v/>
      </c>
      <c r="G8518" s="8" t="s">
        <v>568</v>
      </c>
      <c r="H8518" s="8" t="str">
        <f t="shared" si="345"/>
        <v>""</v>
      </c>
      <c r="J8518" s="8" t="e">
        <f>IF(D8518&gt;Частотометр!B10,"высокочаст",IF(AND(Частотометр!C10&lt;D8518, D8518&lt;Частотометр!B10),"среднечаст","низкочаст"))</f>
        <v>#NUM!</v>
      </c>
      <c r="K8518" s="8" t="e">
        <f>IF(E8518&gt;Частотометр!C28,"высокая",IF(AND(Частотометр!D28&lt;E8518, E8518&lt;Частотометр!C28),"средняя","низкая"))</f>
        <v>#NUM!</v>
      </c>
    </row>
    <row r="8519" spans="2:11" x14ac:dyDescent="0.2">
      <c r="B8519" s="8" t="s">
        <v>568</v>
      </c>
      <c r="F8519" s="8" t="str">
        <f t="shared" si="344"/>
        <v/>
      </c>
      <c r="G8519" s="8" t="s">
        <v>568</v>
      </c>
      <c r="H8519" s="8" t="str">
        <f t="shared" si="345"/>
        <v>""</v>
      </c>
      <c r="J8519" s="8" t="e">
        <f>IF(D8519&gt;Частотометр!B10,"высокочаст",IF(AND(Частотометр!C10&lt;D8519, D8519&lt;Частотометр!B10),"среднечаст","низкочаст"))</f>
        <v>#NUM!</v>
      </c>
      <c r="K8519" s="8" t="e">
        <f>IF(E8519&gt;Частотометр!C28,"высокая",IF(AND(Частотометр!D28&lt;E8519, E8519&lt;Частотометр!C28),"средняя","низкая"))</f>
        <v>#NUM!</v>
      </c>
    </row>
    <row r="8520" spans="2:11" x14ac:dyDescent="0.2">
      <c r="B8520" s="8" t="s">
        <v>568</v>
      </c>
      <c r="F8520" s="8" t="str">
        <f t="shared" si="344"/>
        <v/>
      </c>
      <c r="G8520" s="8" t="s">
        <v>568</v>
      </c>
      <c r="H8520" s="8" t="str">
        <f t="shared" si="345"/>
        <v>""</v>
      </c>
      <c r="J8520" s="8" t="e">
        <f>IF(D8520&gt;Частотометр!B10,"высокочаст",IF(AND(Частотометр!C10&lt;D8520, D8520&lt;Частотометр!B10),"среднечаст","низкочаст"))</f>
        <v>#NUM!</v>
      </c>
      <c r="K8520" s="8" t="e">
        <f>IF(E8520&gt;Частотометр!C28,"высокая",IF(AND(Частотометр!D28&lt;E8520, E8520&lt;Частотометр!C28),"средняя","низкая"))</f>
        <v>#NUM!</v>
      </c>
    </row>
    <row r="8521" spans="2:11" x14ac:dyDescent="0.2">
      <c r="B8521" s="8" t="s">
        <v>568</v>
      </c>
      <c r="F8521" s="8" t="str">
        <f t="shared" si="344"/>
        <v/>
      </c>
      <c r="G8521" s="8" t="s">
        <v>568</v>
      </c>
      <c r="H8521" s="8" t="str">
        <f t="shared" si="345"/>
        <v>""</v>
      </c>
      <c r="J8521" s="8" t="e">
        <f>IF(D8521&gt;Частотометр!B10,"высокочаст",IF(AND(Частотометр!C10&lt;D8521, D8521&lt;Частотометр!B10),"среднечаст","низкочаст"))</f>
        <v>#NUM!</v>
      </c>
      <c r="K8521" s="8" t="e">
        <f>IF(E8521&gt;Частотометр!C28,"высокая",IF(AND(Частотометр!D28&lt;E8521, E8521&lt;Частотометр!C28),"средняя","низкая"))</f>
        <v>#NUM!</v>
      </c>
    </row>
    <row r="8522" spans="2:11" x14ac:dyDescent="0.2">
      <c r="B8522" s="8" t="s">
        <v>568</v>
      </c>
      <c r="F8522" s="8" t="str">
        <f t="shared" si="344"/>
        <v/>
      </c>
      <c r="G8522" s="8" t="s">
        <v>568</v>
      </c>
      <c r="H8522" s="8" t="str">
        <f t="shared" si="345"/>
        <v>""</v>
      </c>
      <c r="J8522" s="8" t="e">
        <f>IF(D8522&gt;Частотометр!B10,"высокочаст",IF(AND(Частотометр!C10&lt;D8522, D8522&lt;Частотометр!B10),"среднечаст","низкочаст"))</f>
        <v>#NUM!</v>
      </c>
      <c r="K8522" s="8" t="e">
        <f>IF(E8522&gt;Частотометр!C28,"высокая",IF(AND(Частотометр!D28&lt;E8522, E8522&lt;Частотометр!C28),"средняя","низкая"))</f>
        <v>#NUM!</v>
      </c>
    </row>
    <row r="8523" spans="2:11" x14ac:dyDescent="0.2">
      <c r="B8523" s="8" t="s">
        <v>568</v>
      </c>
      <c r="F8523" s="8" t="str">
        <f t="shared" si="344"/>
        <v/>
      </c>
      <c r="G8523" s="8" t="s">
        <v>568</v>
      </c>
      <c r="H8523" s="8" t="str">
        <f t="shared" si="345"/>
        <v>""</v>
      </c>
      <c r="J8523" s="8" t="e">
        <f>IF(D8523&gt;Частотометр!B10,"высокочаст",IF(AND(Частотометр!C10&lt;D8523, D8523&lt;Частотометр!B10),"среднечаст","низкочаст"))</f>
        <v>#NUM!</v>
      </c>
      <c r="K8523" s="8" t="e">
        <f>IF(E8523&gt;Частотометр!C28,"высокая",IF(AND(Частотометр!D28&lt;E8523, E8523&lt;Частотометр!C28),"средняя","низкая"))</f>
        <v>#NUM!</v>
      </c>
    </row>
    <row r="8524" spans="2:11" x14ac:dyDescent="0.2">
      <c r="B8524" s="8" t="s">
        <v>568</v>
      </c>
      <c r="F8524" s="8" t="str">
        <f t="shared" si="344"/>
        <v/>
      </c>
      <c r="G8524" s="8" t="s">
        <v>568</v>
      </c>
      <c r="H8524" s="8" t="str">
        <f t="shared" si="345"/>
        <v>""</v>
      </c>
      <c r="J8524" s="8" t="e">
        <f>IF(D8524&gt;Частотометр!B10,"высокочаст",IF(AND(Частотометр!C10&lt;D8524, D8524&lt;Частотометр!B10),"среднечаст","низкочаст"))</f>
        <v>#NUM!</v>
      </c>
      <c r="K8524" s="8" t="e">
        <f>IF(E8524&gt;Частотометр!C28,"высокая",IF(AND(Частотометр!D28&lt;E8524, E8524&lt;Частотометр!C28),"средняя","низкая"))</f>
        <v>#NUM!</v>
      </c>
    </row>
    <row r="8525" spans="2:11" x14ac:dyDescent="0.2">
      <c r="B8525" s="8" t="s">
        <v>568</v>
      </c>
      <c r="F8525" s="8" t="str">
        <f t="shared" si="344"/>
        <v/>
      </c>
      <c r="G8525" s="8" t="s">
        <v>568</v>
      </c>
      <c r="H8525" s="8" t="str">
        <f t="shared" si="345"/>
        <v>""</v>
      </c>
      <c r="J8525" s="8" t="e">
        <f>IF(D8525&gt;Частотометр!B10,"высокочаст",IF(AND(Частотометр!C10&lt;D8525, D8525&lt;Частотометр!B10),"среднечаст","низкочаст"))</f>
        <v>#NUM!</v>
      </c>
      <c r="K8525" s="8" t="e">
        <f>IF(E8525&gt;Частотометр!C28,"высокая",IF(AND(Частотометр!D28&lt;E8525, E8525&lt;Частотометр!C28),"средняя","низкая"))</f>
        <v>#NUM!</v>
      </c>
    </row>
    <row r="8526" spans="2:11" x14ac:dyDescent="0.2">
      <c r="B8526" s="8" t="s">
        <v>568</v>
      </c>
      <c r="F8526" s="8" t="str">
        <f t="shared" si="344"/>
        <v/>
      </c>
      <c r="G8526" s="8" t="s">
        <v>568</v>
      </c>
      <c r="H8526" s="8" t="str">
        <f t="shared" si="345"/>
        <v>""</v>
      </c>
      <c r="J8526" s="8" t="e">
        <f>IF(D8526&gt;Частотометр!B10,"высокочаст",IF(AND(Частотометр!C10&lt;D8526, D8526&lt;Частотометр!B10),"среднечаст","низкочаст"))</f>
        <v>#NUM!</v>
      </c>
      <c r="K8526" s="8" t="e">
        <f>IF(E8526&gt;Частотометр!C28,"высокая",IF(AND(Частотометр!D28&lt;E8526, E8526&lt;Частотометр!C28),"средняя","низкая"))</f>
        <v>#NUM!</v>
      </c>
    </row>
    <row r="8527" spans="2:11" x14ac:dyDescent="0.2">
      <c r="B8527" s="8" t="s">
        <v>568</v>
      </c>
      <c r="F8527" s="8" t="str">
        <f t="shared" si="344"/>
        <v/>
      </c>
      <c r="G8527" s="8" t="s">
        <v>568</v>
      </c>
      <c r="H8527" s="8" t="str">
        <f t="shared" si="345"/>
        <v>""</v>
      </c>
      <c r="J8527" s="8" t="e">
        <f>IF(D8527&gt;Частотометр!B10,"высокочаст",IF(AND(Частотометр!C10&lt;D8527, D8527&lt;Частотометр!B10),"среднечаст","низкочаст"))</f>
        <v>#NUM!</v>
      </c>
      <c r="K8527" s="8" t="e">
        <f>IF(E8527&gt;Частотометр!C28,"высокая",IF(AND(Частотометр!D28&lt;E8527, E8527&lt;Частотометр!C28),"средняя","низкая"))</f>
        <v>#NUM!</v>
      </c>
    </row>
    <row r="8528" spans="2:11" x14ac:dyDescent="0.2">
      <c r="B8528" s="8" t="s">
        <v>568</v>
      </c>
      <c r="F8528" s="8" t="str">
        <f t="shared" si="344"/>
        <v/>
      </c>
      <c r="G8528" s="8" t="s">
        <v>568</v>
      </c>
      <c r="H8528" s="8" t="str">
        <f t="shared" si="345"/>
        <v>""</v>
      </c>
      <c r="J8528" s="8" t="e">
        <f>IF(D8528&gt;Частотометр!B10,"высокочаст",IF(AND(Частотометр!C10&lt;D8528, D8528&lt;Частотометр!B10),"среднечаст","низкочаст"))</f>
        <v>#NUM!</v>
      </c>
      <c r="K8528" s="8" t="e">
        <f>IF(E8528&gt;Частотометр!C28,"высокая",IF(AND(Частотометр!D28&lt;E8528, E8528&lt;Частотометр!C28),"средняя","низкая"))</f>
        <v>#NUM!</v>
      </c>
    </row>
    <row r="8529" spans="2:11" x14ac:dyDescent="0.2">
      <c r="B8529" s="8" t="s">
        <v>568</v>
      </c>
      <c r="F8529" s="8" t="str">
        <f t="shared" si="344"/>
        <v/>
      </c>
      <c r="G8529" s="8" t="s">
        <v>568</v>
      </c>
      <c r="H8529" s="8" t="str">
        <f t="shared" si="345"/>
        <v>""</v>
      </c>
      <c r="J8529" s="8" t="e">
        <f>IF(D8529&gt;Частотометр!B10,"высокочаст",IF(AND(Частотометр!C10&lt;D8529, D8529&lt;Частотометр!B10),"среднечаст","низкочаст"))</f>
        <v>#NUM!</v>
      </c>
      <c r="K8529" s="8" t="e">
        <f>IF(E8529&gt;Частотометр!C28,"высокая",IF(AND(Частотометр!D28&lt;E8529, E8529&lt;Частотометр!C28),"средняя","низкая"))</f>
        <v>#NUM!</v>
      </c>
    </row>
    <row r="8530" spans="2:11" x14ac:dyDescent="0.2">
      <c r="B8530" s="8" t="s">
        <v>568</v>
      </c>
      <c r="F8530" s="8" t="str">
        <f t="shared" si="344"/>
        <v/>
      </c>
      <c r="G8530" s="8" t="s">
        <v>568</v>
      </c>
      <c r="H8530" s="8" t="str">
        <f t="shared" si="345"/>
        <v>""</v>
      </c>
      <c r="J8530" s="8" t="e">
        <f>IF(D8530&gt;Частотометр!B10,"высокочаст",IF(AND(Частотометр!C10&lt;D8530, D8530&lt;Частотометр!B10),"среднечаст","низкочаст"))</f>
        <v>#NUM!</v>
      </c>
      <c r="K8530" s="8" t="e">
        <f>IF(E8530&gt;Частотометр!C28,"высокая",IF(AND(Частотометр!D28&lt;E8530, E8530&lt;Частотометр!C28),"средняя","низкая"))</f>
        <v>#NUM!</v>
      </c>
    </row>
    <row r="8531" spans="2:11" x14ac:dyDescent="0.2">
      <c r="B8531" s="8" t="s">
        <v>568</v>
      </c>
      <c r="F8531" s="8" t="str">
        <f t="shared" si="344"/>
        <v/>
      </c>
      <c r="G8531" s="8" t="s">
        <v>568</v>
      </c>
      <c r="H8531" s="8" t="str">
        <f t="shared" si="345"/>
        <v>""</v>
      </c>
      <c r="J8531" s="8" t="e">
        <f>IF(D8531&gt;Частотометр!B10,"высокочаст",IF(AND(Частотометр!C10&lt;D8531, D8531&lt;Частотометр!B10),"среднечаст","низкочаст"))</f>
        <v>#NUM!</v>
      </c>
      <c r="K8531" s="8" t="e">
        <f>IF(E8531&gt;Частотометр!C28,"высокая",IF(AND(Частотометр!D28&lt;E8531, E8531&lt;Частотометр!C28),"средняя","низкая"))</f>
        <v>#NUM!</v>
      </c>
    </row>
    <row r="8532" spans="2:11" x14ac:dyDescent="0.2">
      <c r="B8532" s="8" t="s">
        <v>568</v>
      </c>
      <c r="F8532" s="8" t="str">
        <f t="shared" si="344"/>
        <v/>
      </c>
      <c r="G8532" s="8" t="s">
        <v>568</v>
      </c>
      <c r="H8532" s="8" t="str">
        <f t="shared" si="345"/>
        <v>""</v>
      </c>
      <c r="J8532" s="8" t="e">
        <f>IF(D8532&gt;Частотометр!B10,"высокочаст",IF(AND(Частотометр!C10&lt;D8532, D8532&lt;Частотометр!B10),"среднечаст","низкочаст"))</f>
        <v>#NUM!</v>
      </c>
      <c r="K8532" s="8" t="e">
        <f>IF(E8532&gt;Частотометр!C28,"высокая",IF(AND(Частотометр!D28&lt;E8532, E8532&lt;Частотометр!C28),"средняя","низкая"))</f>
        <v>#NUM!</v>
      </c>
    </row>
    <row r="8533" spans="2:11" x14ac:dyDescent="0.2">
      <c r="B8533" s="8" t="s">
        <v>568</v>
      </c>
      <c r="F8533" s="8" t="str">
        <f t="shared" si="344"/>
        <v/>
      </c>
      <c r="G8533" s="8" t="s">
        <v>568</v>
      </c>
      <c r="H8533" s="8" t="str">
        <f t="shared" si="345"/>
        <v>""</v>
      </c>
      <c r="J8533" s="8" t="e">
        <f>IF(D8533&gt;Частотометр!B10,"высокочаст",IF(AND(Частотометр!C10&lt;D8533, D8533&lt;Частотометр!B10),"среднечаст","низкочаст"))</f>
        <v>#NUM!</v>
      </c>
      <c r="K8533" s="8" t="e">
        <f>IF(E8533&gt;Частотометр!C28,"высокая",IF(AND(Частотометр!D28&lt;E8533, E8533&lt;Частотометр!C28),"средняя","низкая"))</f>
        <v>#NUM!</v>
      </c>
    </row>
    <row r="8534" spans="2:11" x14ac:dyDescent="0.2">
      <c r="B8534" s="8" t="s">
        <v>568</v>
      </c>
      <c r="F8534" s="8" t="str">
        <f t="shared" si="344"/>
        <v/>
      </c>
      <c r="G8534" s="8" t="s">
        <v>568</v>
      </c>
      <c r="H8534" s="8" t="str">
        <f t="shared" si="345"/>
        <v>""</v>
      </c>
      <c r="J8534" s="8" t="e">
        <f>IF(D8534&gt;Частотометр!B10,"высокочаст",IF(AND(Частотометр!C10&lt;D8534, D8534&lt;Частотометр!B10),"среднечаст","низкочаст"))</f>
        <v>#NUM!</v>
      </c>
      <c r="K8534" s="8" t="e">
        <f>IF(E8534&gt;Частотометр!C28,"высокая",IF(AND(Частотометр!D28&lt;E8534, E8534&lt;Частотометр!C28),"средняя","низкая"))</f>
        <v>#NUM!</v>
      </c>
    </row>
    <row r="8535" spans="2:11" x14ac:dyDescent="0.2">
      <c r="B8535" s="8" t="s">
        <v>568</v>
      </c>
      <c r="F8535" s="8" t="str">
        <f t="shared" si="344"/>
        <v/>
      </c>
      <c r="G8535" s="8" t="s">
        <v>568</v>
      </c>
      <c r="H8535" s="8" t="str">
        <f t="shared" si="345"/>
        <v>""</v>
      </c>
      <c r="J8535" s="8" t="e">
        <f>IF(D8535&gt;Частотометр!B10,"высокочаст",IF(AND(Частотометр!C10&lt;D8535, D8535&lt;Частотометр!B10),"среднечаст","низкочаст"))</f>
        <v>#NUM!</v>
      </c>
      <c r="K8535" s="8" t="e">
        <f>IF(E8535&gt;Частотометр!C28,"высокая",IF(AND(Частотометр!D28&lt;E8535, E8535&lt;Частотометр!C28),"средняя","низкая"))</f>
        <v>#NUM!</v>
      </c>
    </row>
    <row r="8536" spans="2:11" x14ac:dyDescent="0.2">
      <c r="B8536" s="8" t="s">
        <v>568</v>
      </c>
      <c r="F8536" s="8" t="str">
        <f t="shared" si="344"/>
        <v/>
      </c>
      <c r="G8536" s="8" t="s">
        <v>568</v>
      </c>
      <c r="H8536" s="8" t="str">
        <f t="shared" si="345"/>
        <v>""</v>
      </c>
      <c r="J8536" s="8" t="e">
        <f>IF(D8536&gt;Частотометр!B10,"высокочаст",IF(AND(Частотометр!C10&lt;D8536, D8536&lt;Частотометр!B10),"среднечаст","низкочаст"))</f>
        <v>#NUM!</v>
      </c>
      <c r="K8536" s="8" t="e">
        <f>IF(E8536&gt;Частотометр!C28,"высокая",IF(AND(Частотометр!D28&lt;E8536, E8536&lt;Частотометр!C28),"средняя","низкая"))</f>
        <v>#NUM!</v>
      </c>
    </row>
    <row r="8537" spans="2:11" x14ac:dyDescent="0.2">
      <c r="B8537" s="8" t="s">
        <v>568</v>
      </c>
      <c r="F8537" s="8" t="str">
        <f t="shared" si="344"/>
        <v/>
      </c>
      <c r="G8537" s="8" t="s">
        <v>568</v>
      </c>
      <c r="H8537" s="8" t="str">
        <f t="shared" si="345"/>
        <v>""</v>
      </c>
      <c r="J8537" s="8" t="e">
        <f>IF(D8537&gt;Частотометр!B10,"высокочаст",IF(AND(Частотометр!C10&lt;D8537, D8537&lt;Частотометр!B10),"среднечаст","низкочаст"))</f>
        <v>#NUM!</v>
      </c>
      <c r="K8537" s="8" t="e">
        <f>IF(E8537&gt;Частотометр!C28,"высокая",IF(AND(Частотометр!D28&lt;E8537, E8537&lt;Частотометр!C28),"средняя","низкая"))</f>
        <v>#NUM!</v>
      </c>
    </row>
    <row r="8538" spans="2:11" x14ac:dyDescent="0.2">
      <c r="B8538" s="8" t="s">
        <v>568</v>
      </c>
      <c r="F8538" s="8" t="str">
        <f t="shared" si="344"/>
        <v/>
      </c>
      <c r="G8538" s="8" t="s">
        <v>568</v>
      </c>
      <c r="H8538" s="8" t="str">
        <f t="shared" si="345"/>
        <v>""</v>
      </c>
      <c r="J8538" s="8" t="e">
        <f>IF(D8538&gt;Частотометр!B10,"высокочаст",IF(AND(Частотометр!C10&lt;D8538, D8538&lt;Частотометр!B10),"среднечаст","низкочаст"))</f>
        <v>#NUM!</v>
      </c>
      <c r="K8538" s="8" t="e">
        <f>IF(E8538&gt;Частотометр!C28,"высокая",IF(AND(Частотометр!D28&lt;E8538, E8538&lt;Частотометр!C28),"средняя","низкая"))</f>
        <v>#NUM!</v>
      </c>
    </row>
    <row r="8539" spans="2:11" x14ac:dyDescent="0.2">
      <c r="B8539" s="8" t="s">
        <v>568</v>
      </c>
      <c r="F8539" s="8" t="str">
        <f t="shared" si="344"/>
        <v/>
      </c>
      <c r="G8539" s="8" t="s">
        <v>568</v>
      </c>
      <c r="H8539" s="8" t="str">
        <f t="shared" si="345"/>
        <v>""</v>
      </c>
      <c r="J8539" s="8" t="e">
        <f>IF(D8539&gt;Частотометр!B10,"высокочаст",IF(AND(Частотометр!C10&lt;D8539, D8539&lt;Частотометр!B10),"среднечаст","низкочаст"))</f>
        <v>#NUM!</v>
      </c>
      <c r="K8539" s="8" t="e">
        <f>IF(E8539&gt;Частотометр!C28,"высокая",IF(AND(Частотометр!D28&lt;E8539, E8539&lt;Частотометр!C28),"средняя","низкая"))</f>
        <v>#NUM!</v>
      </c>
    </row>
    <row r="8540" spans="2:11" x14ac:dyDescent="0.2">
      <c r="B8540" s="8" t="s">
        <v>568</v>
      </c>
      <c r="F8540" s="8" t="str">
        <f t="shared" si="344"/>
        <v/>
      </c>
      <c r="G8540" s="8" t="s">
        <v>568</v>
      </c>
      <c r="H8540" s="8" t="str">
        <f t="shared" si="345"/>
        <v>""</v>
      </c>
      <c r="J8540" s="8" t="e">
        <f>IF(D8540&gt;Частотометр!B10,"высокочаст",IF(AND(Частотометр!C10&lt;D8540, D8540&lt;Частотометр!B10),"среднечаст","низкочаст"))</f>
        <v>#NUM!</v>
      </c>
      <c r="K8540" s="8" t="e">
        <f>IF(E8540&gt;Частотометр!C28,"высокая",IF(AND(Частотометр!D28&lt;E8540, E8540&lt;Частотометр!C28),"средняя","низкая"))</f>
        <v>#NUM!</v>
      </c>
    </row>
    <row r="8541" spans="2:11" x14ac:dyDescent="0.2">
      <c r="B8541" s="8" t="s">
        <v>568</v>
      </c>
      <c r="F8541" s="8" t="str">
        <f t="shared" si="344"/>
        <v/>
      </c>
      <c r="G8541" s="8" t="s">
        <v>568</v>
      </c>
      <c r="H8541" s="8" t="str">
        <f t="shared" si="345"/>
        <v>""</v>
      </c>
      <c r="J8541" s="8" t="e">
        <f>IF(D8541&gt;Частотометр!B10,"высокочаст",IF(AND(Частотометр!C10&lt;D8541, D8541&lt;Частотометр!B10),"среднечаст","низкочаст"))</f>
        <v>#NUM!</v>
      </c>
      <c r="K8541" s="8" t="e">
        <f>IF(E8541&gt;Частотометр!C28,"высокая",IF(AND(Частотометр!D28&lt;E8541, E8541&lt;Частотометр!C28),"средняя","низкая"))</f>
        <v>#NUM!</v>
      </c>
    </row>
    <row r="8542" spans="2:11" x14ac:dyDescent="0.2">
      <c r="B8542" s="8" t="s">
        <v>568</v>
      </c>
      <c r="F8542" s="8" t="str">
        <f t="shared" si="344"/>
        <v/>
      </c>
      <c r="G8542" s="8" t="s">
        <v>568</v>
      </c>
      <c r="H8542" s="8" t="str">
        <f t="shared" si="345"/>
        <v>""</v>
      </c>
      <c r="J8542" s="8" t="e">
        <f>IF(D8542&gt;Частотометр!B10,"высокочаст",IF(AND(Частотометр!C10&lt;D8542, D8542&lt;Частотометр!B10),"среднечаст","низкочаст"))</f>
        <v>#NUM!</v>
      </c>
      <c r="K8542" s="8" t="e">
        <f>IF(E8542&gt;Частотометр!C28,"высокая",IF(AND(Частотометр!D28&lt;E8542, E8542&lt;Частотометр!C28),"средняя","низкая"))</f>
        <v>#NUM!</v>
      </c>
    </row>
    <row r="8543" spans="2:11" x14ac:dyDescent="0.2">
      <c r="B8543" s="8" t="s">
        <v>568</v>
      </c>
      <c r="F8543" s="8" t="str">
        <f t="shared" si="344"/>
        <v/>
      </c>
      <c r="G8543" s="8" t="s">
        <v>568</v>
      </c>
      <c r="H8543" s="8" t="str">
        <f t="shared" si="345"/>
        <v>""</v>
      </c>
      <c r="J8543" s="8" t="e">
        <f>IF(D8543&gt;Частотометр!B10,"высокочаст",IF(AND(Частотометр!C10&lt;D8543, D8543&lt;Частотометр!B10),"среднечаст","низкочаст"))</f>
        <v>#NUM!</v>
      </c>
      <c r="K8543" s="8" t="e">
        <f>IF(E8543&gt;Частотометр!C28,"высокая",IF(AND(Частотометр!D28&lt;E8543, E8543&lt;Частотометр!C28),"средняя","низкая"))</f>
        <v>#NUM!</v>
      </c>
    </row>
    <row r="8544" spans="2:11" x14ac:dyDescent="0.2">
      <c r="B8544" s="8" t="s">
        <v>568</v>
      </c>
      <c r="F8544" s="8" t="str">
        <f t="shared" si="344"/>
        <v/>
      </c>
      <c r="G8544" s="8" t="s">
        <v>568</v>
      </c>
      <c r="H8544" s="8" t="str">
        <f t="shared" si="345"/>
        <v>""</v>
      </c>
      <c r="J8544" s="8" t="e">
        <f>IF(D8544&gt;Частотометр!B10,"высокочаст",IF(AND(Частотометр!C10&lt;D8544, D8544&lt;Частотометр!B10),"среднечаст","низкочаст"))</f>
        <v>#NUM!</v>
      </c>
      <c r="K8544" s="8" t="e">
        <f>IF(E8544&gt;Частотометр!C28,"высокая",IF(AND(Частотометр!D28&lt;E8544, E8544&lt;Частотометр!C28),"средняя","низкая"))</f>
        <v>#NUM!</v>
      </c>
    </row>
    <row r="8545" spans="2:11" x14ac:dyDescent="0.2">
      <c r="B8545" s="8" t="s">
        <v>568</v>
      </c>
      <c r="F8545" s="8" t="str">
        <f t="shared" si="344"/>
        <v/>
      </c>
      <c r="G8545" s="8" t="s">
        <v>568</v>
      </c>
      <c r="H8545" s="8" t="str">
        <f t="shared" si="345"/>
        <v>""</v>
      </c>
      <c r="J8545" s="8" t="e">
        <f>IF(D8545&gt;Частотометр!B10,"высокочаст",IF(AND(Частотометр!C10&lt;D8545, D8545&lt;Частотометр!B10),"среднечаст","низкочаст"))</f>
        <v>#NUM!</v>
      </c>
      <c r="K8545" s="8" t="e">
        <f>IF(E8545&gt;Частотометр!C28,"высокая",IF(AND(Частотометр!D28&lt;E8545, E8545&lt;Частотометр!C28),"средняя","низкая"))</f>
        <v>#NUM!</v>
      </c>
    </row>
    <row r="8546" spans="2:11" x14ac:dyDescent="0.2">
      <c r="B8546" s="8" t="s">
        <v>568</v>
      </c>
      <c r="F8546" s="8" t="str">
        <f t="shared" si="344"/>
        <v/>
      </c>
      <c r="G8546" s="8" t="s">
        <v>568</v>
      </c>
      <c r="H8546" s="8" t="str">
        <f t="shared" si="345"/>
        <v>""</v>
      </c>
      <c r="J8546" s="8" t="e">
        <f>IF(D8546&gt;Частотометр!B10,"высокочаст",IF(AND(Частотометр!C10&lt;D8546, D8546&lt;Частотометр!B10),"среднечаст","низкочаст"))</f>
        <v>#NUM!</v>
      </c>
      <c r="K8546" s="8" t="e">
        <f>IF(E8546&gt;Частотометр!C28,"высокая",IF(AND(Частотометр!D28&lt;E8546, E8546&lt;Частотометр!C28),"средняя","низкая"))</f>
        <v>#NUM!</v>
      </c>
    </row>
    <row r="8547" spans="2:11" x14ac:dyDescent="0.2">
      <c r="B8547" s="8" t="s">
        <v>568</v>
      </c>
      <c r="F8547" s="8" t="str">
        <f t="shared" si="344"/>
        <v/>
      </c>
      <c r="G8547" s="8" t="s">
        <v>568</v>
      </c>
      <c r="H8547" s="8" t="str">
        <f t="shared" si="345"/>
        <v>""</v>
      </c>
      <c r="J8547" s="8" t="e">
        <f>IF(D8547&gt;Частотометр!B10,"высокочаст",IF(AND(Частотометр!C10&lt;D8547, D8547&lt;Частотометр!B10),"среднечаст","низкочаст"))</f>
        <v>#NUM!</v>
      </c>
      <c r="K8547" s="8" t="e">
        <f>IF(E8547&gt;Частотометр!C28,"высокая",IF(AND(Частотометр!D28&lt;E8547, E8547&lt;Частотометр!C28),"средняя","низкая"))</f>
        <v>#NUM!</v>
      </c>
    </row>
    <row r="8548" spans="2:11" x14ac:dyDescent="0.2">
      <c r="B8548" s="8" t="s">
        <v>568</v>
      </c>
      <c r="F8548" s="8" t="str">
        <f t="shared" si="344"/>
        <v/>
      </c>
      <c r="G8548" s="8" t="s">
        <v>568</v>
      </c>
      <c r="H8548" s="8" t="str">
        <f t="shared" si="345"/>
        <v>""</v>
      </c>
      <c r="J8548" s="8" t="e">
        <f>IF(D8548&gt;Частотометр!B10,"высокочаст",IF(AND(Частотометр!C10&lt;D8548, D8548&lt;Частотометр!B10),"среднечаст","низкочаст"))</f>
        <v>#NUM!</v>
      </c>
      <c r="K8548" s="8" t="e">
        <f>IF(E8548&gt;Частотометр!C28,"высокая",IF(AND(Частотометр!D28&lt;E8548, E8548&lt;Частотометр!C28),"средняя","низкая"))</f>
        <v>#NUM!</v>
      </c>
    </row>
    <row r="8549" spans="2:11" x14ac:dyDescent="0.2">
      <c r="B8549" s="8" t="s">
        <v>568</v>
      </c>
      <c r="F8549" s="8" t="str">
        <f t="shared" si="344"/>
        <v/>
      </c>
      <c r="G8549" s="8" t="s">
        <v>568</v>
      </c>
      <c r="H8549" s="8" t="str">
        <f t="shared" si="345"/>
        <v>""</v>
      </c>
      <c r="J8549" s="8" t="e">
        <f>IF(D8549&gt;Частотометр!B10,"высокочаст",IF(AND(Частотометр!C10&lt;D8549, D8549&lt;Частотометр!B10),"среднечаст","низкочаст"))</f>
        <v>#NUM!</v>
      </c>
      <c r="K8549" s="8" t="e">
        <f>IF(E8549&gt;Частотометр!C28,"высокая",IF(AND(Частотометр!D28&lt;E8549, E8549&lt;Частотометр!C28),"средняя","низкая"))</f>
        <v>#NUM!</v>
      </c>
    </row>
    <row r="8550" spans="2:11" x14ac:dyDescent="0.2">
      <c r="B8550" s="8" t="s">
        <v>568</v>
      </c>
      <c r="F8550" s="8" t="str">
        <f t="shared" si="344"/>
        <v/>
      </c>
      <c r="G8550" s="8" t="s">
        <v>568</v>
      </c>
      <c r="H8550" s="8" t="str">
        <f t="shared" si="345"/>
        <v>""</v>
      </c>
      <c r="J8550" s="8" t="e">
        <f>IF(D8550&gt;Частотометр!B10,"высокочаст",IF(AND(Частотометр!C10&lt;D8550, D8550&lt;Частотометр!B10),"среднечаст","низкочаст"))</f>
        <v>#NUM!</v>
      </c>
      <c r="K8550" s="8" t="e">
        <f>IF(E8550&gt;Частотометр!C28,"высокая",IF(AND(Частотометр!D28&lt;E8550, E8550&lt;Частотометр!C28),"средняя","низкая"))</f>
        <v>#NUM!</v>
      </c>
    </row>
    <row r="8551" spans="2:11" x14ac:dyDescent="0.2">
      <c r="B8551" s="8" t="s">
        <v>568</v>
      </c>
      <c r="F8551" s="8" t="str">
        <f t="shared" si="344"/>
        <v/>
      </c>
      <c r="G8551" s="8" t="s">
        <v>568</v>
      </c>
      <c r="H8551" s="8" t="str">
        <f t="shared" si="345"/>
        <v>""</v>
      </c>
      <c r="J8551" s="8" t="e">
        <f>IF(D8551&gt;Частотометр!B10,"высокочаст",IF(AND(Частотометр!C10&lt;D8551, D8551&lt;Частотометр!B10),"среднечаст","низкочаст"))</f>
        <v>#NUM!</v>
      </c>
      <c r="K8551" s="8" t="e">
        <f>IF(E8551&gt;Частотометр!C28,"высокая",IF(AND(Частотометр!D28&lt;E8551, E8551&lt;Частотометр!C28),"средняя","низкая"))</f>
        <v>#NUM!</v>
      </c>
    </row>
    <row r="8552" spans="2:11" x14ac:dyDescent="0.2">
      <c r="B8552" s="8" t="s">
        <v>568</v>
      </c>
      <c r="F8552" s="8" t="str">
        <f t="shared" si="344"/>
        <v/>
      </c>
      <c r="G8552" s="8" t="s">
        <v>568</v>
      </c>
      <c r="H8552" s="8" t="str">
        <f t="shared" si="345"/>
        <v>""</v>
      </c>
      <c r="J8552" s="8" t="e">
        <f>IF(D8552&gt;Частотометр!B10,"высокочаст",IF(AND(Частотометр!C10&lt;D8552, D8552&lt;Частотометр!B10),"среднечаст","низкочаст"))</f>
        <v>#NUM!</v>
      </c>
      <c r="K8552" s="8" t="e">
        <f>IF(E8552&gt;Частотометр!C28,"высокая",IF(AND(Частотометр!D28&lt;E8552, E8552&lt;Частотометр!C28),"средняя","низкая"))</f>
        <v>#NUM!</v>
      </c>
    </row>
    <row r="8553" spans="2:11" x14ac:dyDescent="0.2">
      <c r="B8553" s="8" t="s">
        <v>568</v>
      </c>
      <c r="F8553" s="8" t="str">
        <f t="shared" si="344"/>
        <v/>
      </c>
      <c r="G8553" s="8" t="s">
        <v>568</v>
      </c>
      <c r="H8553" s="8" t="str">
        <f t="shared" si="345"/>
        <v>""</v>
      </c>
      <c r="J8553" s="8" t="e">
        <f>IF(D8553&gt;Частотометр!B10,"высокочаст",IF(AND(Частотометр!C10&lt;D8553, D8553&lt;Частотометр!B10),"среднечаст","низкочаст"))</f>
        <v>#NUM!</v>
      </c>
      <c r="K8553" s="8" t="e">
        <f>IF(E8553&gt;Частотометр!C28,"высокая",IF(AND(Частотометр!D28&lt;E8553, E8553&lt;Частотометр!C28),"средняя","низкая"))</f>
        <v>#NUM!</v>
      </c>
    </row>
    <row r="8554" spans="2:11" x14ac:dyDescent="0.2">
      <c r="B8554" s="8" t="s">
        <v>568</v>
      </c>
      <c r="F8554" s="8" t="str">
        <f t="shared" si="344"/>
        <v/>
      </c>
      <c r="G8554" s="8" t="s">
        <v>568</v>
      </c>
      <c r="H8554" s="8" t="str">
        <f t="shared" si="345"/>
        <v>""</v>
      </c>
      <c r="J8554" s="8" t="e">
        <f>IF(D8554&gt;Частотометр!B10,"высокочаст",IF(AND(Частотометр!C10&lt;D8554, D8554&lt;Частотометр!B10),"среднечаст","низкочаст"))</f>
        <v>#NUM!</v>
      </c>
      <c r="K8554" s="8" t="e">
        <f>IF(E8554&gt;Частотометр!C28,"высокая",IF(AND(Частотометр!D28&lt;E8554, E8554&lt;Частотометр!C28),"средняя","низкая"))</f>
        <v>#NUM!</v>
      </c>
    </row>
    <row r="8555" spans="2:11" x14ac:dyDescent="0.2">
      <c r="B8555" s="8" t="s">
        <v>568</v>
      </c>
      <c r="F8555" s="8" t="str">
        <f t="shared" si="344"/>
        <v/>
      </c>
      <c r="G8555" s="8" t="s">
        <v>568</v>
      </c>
      <c r="H8555" s="8" t="str">
        <f t="shared" si="345"/>
        <v>""</v>
      </c>
      <c r="J8555" s="8" t="e">
        <f>IF(D8555&gt;Частотометр!B10,"высокочаст",IF(AND(Частотометр!C10&lt;D8555, D8555&lt;Частотометр!B10),"среднечаст","низкочаст"))</f>
        <v>#NUM!</v>
      </c>
      <c r="K8555" s="8" t="e">
        <f>IF(E8555&gt;Частотометр!C28,"высокая",IF(AND(Частотометр!D28&lt;E8555, E8555&lt;Частотометр!C28),"средняя","низкая"))</f>
        <v>#NUM!</v>
      </c>
    </row>
    <row r="8556" spans="2:11" x14ac:dyDescent="0.2">
      <c r="B8556" s="8" t="s">
        <v>568</v>
      </c>
      <c r="F8556" s="8" t="str">
        <f t="shared" si="344"/>
        <v/>
      </c>
      <c r="G8556" s="8" t="s">
        <v>568</v>
      </c>
      <c r="H8556" s="8" t="str">
        <f t="shared" si="345"/>
        <v>""</v>
      </c>
      <c r="J8556" s="8" t="e">
        <f>IF(D8556&gt;Частотометр!B10,"высокочаст",IF(AND(Частотометр!C10&lt;D8556, D8556&lt;Частотометр!B10),"среднечаст","низкочаст"))</f>
        <v>#NUM!</v>
      </c>
      <c r="K8556" s="8" t="e">
        <f>IF(E8556&gt;Частотометр!C28,"высокая",IF(AND(Частотометр!D28&lt;E8556, E8556&lt;Частотометр!C28),"средняя","низкая"))</f>
        <v>#NUM!</v>
      </c>
    </row>
    <row r="8557" spans="2:11" x14ac:dyDescent="0.2">
      <c r="B8557" s="8" t="s">
        <v>568</v>
      </c>
      <c r="F8557" s="8" t="str">
        <f t="shared" si="344"/>
        <v/>
      </c>
      <c r="G8557" s="8" t="s">
        <v>568</v>
      </c>
      <c r="H8557" s="8" t="str">
        <f t="shared" si="345"/>
        <v>""</v>
      </c>
      <c r="J8557" s="8" t="e">
        <f>IF(D8557&gt;Частотометр!B10,"высокочаст",IF(AND(Частотометр!C10&lt;D8557, D8557&lt;Частотометр!B10),"среднечаст","низкочаст"))</f>
        <v>#NUM!</v>
      </c>
      <c r="K8557" s="8" t="e">
        <f>IF(E8557&gt;Частотометр!C28,"высокая",IF(AND(Частотометр!D28&lt;E8557, E8557&lt;Частотометр!C28),"средняя","низкая"))</f>
        <v>#NUM!</v>
      </c>
    </row>
    <row r="8558" spans="2:11" x14ac:dyDescent="0.2">
      <c r="B8558" s="8" t="s">
        <v>568</v>
      </c>
      <c r="F8558" s="8" t="str">
        <f t="shared" si="344"/>
        <v/>
      </c>
      <c r="G8558" s="8" t="s">
        <v>568</v>
      </c>
      <c r="H8558" s="8" t="str">
        <f t="shared" si="345"/>
        <v>""</v>
      </c>
      <c r="J8558" s="8" t="e">
        <f>IF(D8558&gt;Частотометр!B10,"высокочаст",IF(AND(Частотометр!C10&lt;D8558, D8558&lt;Частотометр!B10),"среднечаст","низкочаст"))</f>
        <v>#NUM!</v>
      </c>
      <c r="K8558" s="8" t="e">
        <f>IF(E8558&gt;Частотометр!C28,"высокая",IF(AND(Частотометр!D28&lt;E8558, E8558&lt;Частотометр!C28),"средняя","низкая"))</f>
        <v>#NUM!</v>
      </c>
    </row>
    <row r="8559" spans="2:11" x14ac:dyDescent="0.2">
      <c r="B8559" s="8" t="s">
        <v>568</v>
      </c>
      <c r="F8559" s="8" t="str">
        <f t="shared" si="344"/>
        <v/>
      </c>
      <c r="G8559" s="8" t="s">
        <v>568</v>
      </c>
      <c r="H8559" s="8" t="str">
        <f t="shared" si="345"/>
        <v>""</v>
      </c>
      <c r="J8559" s="8" t="e">
        <f>IF(D8559&gt;Частотометр!B10,"высокочаст",IF(AND(Частотометр!C10&lt;D8559, D8559&lt;Частотометр!B10),"среднечаст","низкочаст"))</f>
        <v>#NUM!</v>
      </c>
      <c r="K8559" s="8" t="e">
        <f>IF(E8559&gt;Частотометр!C28,"высокая",IF(AND(Частотометр!D28&lt;E8559, E8559&lt;Частотометр!C28),"средняя","низкая"))</f>
        <v>#NUM!</v>
      </c>
    </row>
    <row r="8560" spans="2:11" x14ac:dyDescent="0.2">
      <c r="B8560" s="8" t="s">
        <v>568</v>
      </c>
      <c r="F8560" s="8" t="str">
        <f t="shared" si="344"/>
        <v/>
      </c>
      <c r="G8560" s="8" t="s">
        <v>568</v>
      </c>
      <c r="H8560" s="8" t="str">
        <f t="shared" si="345"/>
        <v>""</v>
      </c>
      <c r="J8560" s="8" t="e">
        <f>IF(D8560&gt;Частотометр!B10,"высокочаст",IF(AND(Частотометр!C10&lt;D8560, D8560&lt;Частотометр!B10),"среднечаст","низкочаст"))</f>
        <v>#NUM!</v>
      </c>
      <c r="K8560" s="8" t="e">
        <f>IF(E8560&gt;Частотометр!C28,"высокая",IF(AND(Частотометр!D28&lt;E8560, E8560&lt;Частотометр!C28),"средняя","низкая"))</f>
        <v>#NUM!</v>
      </c>
    </row>
    <row r="8561" spans="2:11" x14ac:dyDescent="0.2">
      <c r="B8561" s="8" t="s">
        <v>568</v>
      </c>
      <c r="F8561" s="8" t="str">
        <f t="shared" si="344"/>
        <v/>
      </c>
      <c r="G8561" s="8" t="s">
        <v>568</v>
      </c>
      <c r="H8561" s="8" t="str">
        <f t="shared" si="345"/>
        <v>""</v>
      </c>
      <c r="J8561" s="8" t="e">
        <f>IF(D8561&gt;Частотометр!B10,"высокочаст",IF(AND(Частотометр!C10&lt;D8561, D8561&lt;Частотометр!B10),"среднечаст","низкочаст"))</f>
        <v>#NUM!</v>
      </c>
      <c r="K8561" s="8" t="e">
        <f>IF(E8561&gt;Частотометр!C28,"высокая",IF(AND(Частотометр!D28&lt;E8561, E8561&lt;Частотометр!C28),"средняя","низкая"))</f>
        <v>#NUM!</v>
      </c>
    </row>
    <row r="8562" spans="2:11" x14ac:dyDescent="0.2">
      <c r="B8562" s="8" t="s">
        <v>568</v>
      </c>
      <c r="F8562" s="8" t="str">
        <f t="shared" si="344"/>
        <v/>
      </c>
      <c r="G8562" s="8" t="s">
        <v>568</v>
      </c>
      <c r="H8562" s="8" t="str">
        <f t="shared" si="345"/>
        <v>""</v>
      </c>
      <c r="J8562" s="8" t="e">
        <f>IF(D8562&gt;Частотометр!B10,"высокочаст",IF(AND(Частотометр!C10&lt;D8562, D8562&lt;Частотометр!B10),"среднечаст","низкочаст"))</f>
        <v>#NUM!</v>
      </c>
      <c r="K8562" s="8" t="e">
        <f>IF(E8562&gt;Частотометр!C28,"высокая",IF(AND(Частотометр!D28&lt;E8562, E8562&lt;Частотометр!C28),"средняя","низкая"))</f>
        <v>#NUM!</v>
      </c>
    </row>
    <row r="8563" spans="2:11" x14ac:dyDescent="0.2">
      <c r="B8563" s="8" t="s">
        <v>568</v>
      </c>
      <c r="F8563" s="8" t="str">
        <f t="shared" si="344"/>
        <v/>
      </c>
      <c r="G8563" s="8" t="s">
        <v>568</v>
      </c>
      <c r="H8563" s="8" t="str">
        <f t="shared" si="345"/>
        <v>""</v>
      </c>
      <c r="J8563" s="8" t="e">
        <f>IF(D8563&gt;Частотометр!B10,"высокочаст",IF(AND(Частотометр!C10&lt;D8563, D8563&lt;Частотометр!B10),"среднечаст","низкочаст"))</f>
        <v>#NUM!</v>
      </c>
      <c r="K8563" s="8" t="e">
        <f>IF(E8563&gt;Частотометр!C28,"высокая",IF(AND(Частотометр!D28&lt;E8563, E8563&lt;Частотометр!C28),"средняя","низкая"))</f>
        <v>#NUM!</v>
      </c>
    </row>
    <row r="8564" spans="2:11" x14ac:dyDescent="0.2">
      <c r="B8564" s="8" t="s">
        <v>568</v>
      </c>
      <c r="F8564" s="8" t="str">
        <f t="shared" si="344"/>
        <v/>
      </c>
      <c r="G8564" s="8" t="s">
        <v>568</v>
      </c>
      <c r="H8564" s="8" t="str">
        <f t="shared" si="345"/>
        <v>""</v>
      </c>
      <c r="J8564" s="8" t="e">
        <f>IF(D8564&gt;Частотометр!B10,"высокочаст",IF(AND(Частотометр!C10&lt;D8564, D8564&lt;Частотометр!B10),"среднечаст","низкочаст"))</f>
        <v>#NUM!</v>
      </c>
      <c r="K8564" s="8" t="e">
        <f>IF(E8564&gt;Частотометр!C28,"высокая",IF(AND(Частотометр!D28&lt;E8564, E8564&lt;Частотометр!C28),"средняя","низкая"))</f>
        <v>#NUM!</v>
      </c>
    </row>
    <row r="8565" spans="2:11" x14ac:dyDescent="0.2">
      <c r="B8565" s="8" t="s">
        <v>568</v>
      </c>
      <c r="F8565" s="8" t="str">
        <f t="shared" si="344"/>
        <v/>
      </c>
      <c r="G8565" s="8" t="s">
        <v>568</v>
      </c>
      <c r="H8565" s="8" t="str">
        <f t="shared" si="345"/>
        <v>""</v>
      </c>
      <c r="J8565" s="8" t="e">
        <f>IF(D8565&gt;Частотометр!B10,"высокочаст",IF(AND(Частотометр!C10&lt;D8565, D8565&lt;Частотометр!B10),"среднечаст","низкочаст"))</f>
        <v>#NUM!</v>
      </c>
      <c r="K8565" s="8" t="e">
        <f>IF(E8565&gt;Частотометр!C28,"высокая",IF(AND(Частотометр!D28&lt;E8565, E8565&lt;Частотометр!C28),"средняя","низкая"))</f>
        <v>#NUM!</v>
      </c>
    </row>
    <row r="8566" spans="2:11" x14ac:dyDescent="0.2">
      <c r="B8566" s="8" t="s">
        <v>568</v>
      </c>
      <c r="F8566" s="8" t="str">
        <f t="shared" si="344"/>
        <v/>
      </c>
      <c r="G8566" s="8" t="s">
        <v>568</v>
      </c>
      <c r="H8566" s="8" t="str">
        <f t="shared" si="345"/>
        <v>""</v>
      </c>
      <c r="J8566" s="8" t="e">
        <f>IF(D8566&gt;Частотометр!B10,"высокочаст",IF(AND(Частотометр!C10&lt;D8566, D8566&lt;Частотометр!B10),"среднечаст","низкочаст"))</f>
        <v>#NUM!</v>
      </c>
      <c r="K8566" s="8" t="e">
        <f>IF(E8566&gt;Частотометр!C28,"высокая",IF(AND(Частотометр!D28&lt;E8566, E8566&lt;Частотометр!C28),"средняя","низкая"))</f>
        <v>#NUM!</v>
      </c>
    </row>
    <row r="8567" spans="2:11" x14ac:dyDescent="0.2">
      <c r="B8567" s="8" t="s">
        <v>568</v>
      </c>
      <c r="F8567" s="8" t="str">
        <f t="shared" si="344"/>
        <v/>
      </c>
      <c r="G8567" s="8" t="s">
        <v>568</v>
      </c>
      <c r="H8567" s="8" t="str">
        <f t="shared" si="345"/>
        <v>""</v>
      </c>
      <c r="J8567" s="8" t="e">
        <f>IF(D8567&gt;Частотометр!B10,"высокочаст",IF(AND(Частотометр!C10&lt;D8567, D8567&lt;Частотометр!B10),"среднечаст","низкочаст"))</f>
        <v>#NUM!</v>
      </c>
      <c r="K8567" s="8" t="e">
        <f>IF(E8567&gt;Частотометр!C28,"высокая",IF(AND(Частотометр!D28&lt;E8567, E8567&lt;Частотометр!C28),"средняя","низкая"))</f>
        <v>#NUM!</v>
      </c>
    </row>
    <row r="8568" spans="2:11" x14ac:dyDescent="0.2">
      <c r="B8568" s="8" t="s">
        <v>568</v>
      </c>
      <c r="F8568" s="8" t="str">
        <f t="shared" si="344"/>
        <v/>
      </c>
      <c r="G8568" s="8" t="s">
        <v>568</v>
      </c>
      <c r="H8568" s="8" t="str">
        <f t="shared" si="345"/>
        <v>""</v>
      </c>
      <c r="J8568" s="8" t="e">
        <f>IF(D8568&gt;Частотометр!B10,"высокочаст",IF(AND(Частотометр!C10&lt;D8568, D8568&lt;Частотометр!B10),"среднечаст","низкочаст"))</f>
        <v>#NUM!</v>
      </c>
      <c r="K8568" s="8" t="e">
        <f>IF(E8568&gt;Частотометр!C28,"высокая",IF(AND(Частотометр!D28&lt;E8568, E8568&lt;Частотометр!C28),"средняя","низкая"))</f>
        <v>#NUM!</v>
      </c>
    </row>
    <row r="8569" spans="2:11" x14ac:dyDescent="0.2">
      <c r="B8569" s="8" t="s">
        <v>568</v>
      </c>
      <c r="F8569" s="8" t="str">
        <f t="shared" si="344"/>
        <v/>
      </c>
      <c r="G8569" s="8" t="s">
        <v>568</v>
      </c>
      <c r="H8569" s="8" t="str">
        <f t="shared" si="345"/>
        <v>""</v>
      </c>
      <c r="J8569" s="8" t="e">
        <f>IF(D8569&gt;Частотометр!B10,"высокочаст",IF(AND(Частотометр!C10&lt;D8569, D8569&lt;Частотометр!B10),"среднечаст","низкочаст"))</f>
        <v>#NUM!</v>
      </c>
      <c r="K8569" s="8" t="e">
        <f>IF(E8569&gt;Частотометр!C28,"высокая",IF(AND(Частотометр!D28&lt;E8569, E8569&lt;Частотометр!C28),"средняя","низкая"))</f>
        <v>#NUM!</v>
      </c>
    </row>
    <row r="8570" spans="2:11" x14ac:dyDescent="0.2">
      <c r="B8570" s="8" t="s">
        <v>568</v>
      </c>
      <c r="F8570" s="8" t="str">
        <f t="shared" si="344"/>
        <v/>
      </c>
      <c r="G8570" s="8" t="s">
        <v>568</v>
      </c>
      <c r="H8570" s="8" t="str">
        <f t="shared" si="345"/>
        <v>""</v>
      </c>
      <c r="J8570" s="8" t="e">
        <f>IF(D8570&gt;Частотометр!B10,"высокочаст",IF(AND(Частотометр!C10&lt;D8570, D8570&lt;Частотометр!B10),"среднечаст","низкочаст"))</f>
        <v>#NUM!</v>
      </c>
      <c r="K8570" s="8" t="e">
        <f>IF(E8570&gt;Частотометр!C28,"высокая",IF(AND(Частотометр!D28&lt;E8570, E8570&lt;Частотометр!C28),"средняя","низкая"))</f>
        <v>#NUM!</v>
      </c>
    </row>
    <row r="8571" spans="2:11" x14ac:dyDescent="0.2">
      <c r="B8571" s="8" t="s">
        <v>568</v>
      </c>
      <c r="F8571" s="8" t="str">
        <f t="shared" si="344"/>
        <v/>
      </c>
      <c r="G8571" s="8" t="s">
        <v>568</v>
      </c>
      <c r="H8571" s="8" t="str">
        <f t="shared" si="345"/>
        <v>""</v>
      </c>
      <c r="J8571" s="8" t="e">
        <f>IF(D8571&gt;Частотометр!B10,"высокочаст",IF(AND(Частотометр!C10&lt;D8571, D8571&lt;Частотометр!B10),"среднечаст","низкочаст"))</f>
        <v>#NUM!</v>
      </c>
      <c r="K8571" s="8" t="e">
        <f>IF(E8571&gt;Частотометр!C28,"высокая",IF(AND(Частотометр!D28&lt;E8571, E8571&lt;Частотометр!C28),"средняя","низкая"))</f>
        <v>#NUM!</v>
      </c>
    </row>
    <row r="8572" spans="2:11" x14ac:dyDescent="0.2">
      <c r="B8572" s="8" t="s">
        <v>568</v>
      </c>
      <c r="F8572" s="8" t="str">
        <f t="shared" si="344"/>
        <v/>
      </c>
      <c r="G8572" s="8" t="s">
        <v>568</v>
      </c>
      <c r="H8572" s="8" t="str">
        <f t="shared" si="345"/>
        <v>""</v>
      </c>
      <c r="J8572" s="8" t="e">
        <f>IF(D8572&gt;Частотометр!B10,"высокочаст",IF(AND(Частотометр!C10&lt;D8572, D8572&lt;Частотометр!B10),"среднечаст","низкочаст"))</f>
        <v>#NUM!</v>
      </c>
      <c r="K8572" s="8" t="e">
        <f>IF(E8572&gt;Частотометр!C28,"высокая",IF(AND(Частотометр!D28&lt;E8572, E8572&lt;Частотометр!C28),"средняя","низкая"))</f>
        <v>#NUM!</v>
      </c>
    </row>
    <row r="8573" spans="2:11" x14ac:dyDescent="0.2">
      <c r="B8573" s="8" t="s">
        <v>568</v>
      </c>
      <c r="F8573" s="8" t="str">
        <f t="shared" si="344"/>
        <v/>
      </c>
      <c r="G8573" s="8" t="s">
        <v>568</v>
      </c>
      <c r="H8573" s="8" t="str">
        <f t="shared" si="345"/>
        <v>""</v>
      </c>
      <c r="J8573" s="8" t="e">
        <f>IF(D8573&gt;Частотометр!B10,"высокочаст",IF(AND(Частотометр!C10&lt;D8573, D8573&lt;Частотометр!B10),"среднечаст","низкочаст"))</f>
        <v>#NUM!</v>
      </c>
      <c r="K8573" s="8" t="e">
        <f>IF(E8573&gt;Частотометр!C28,"высокая",IF(AND(Частотометр!D28&lt;E8573, E8573&lt;Частотометр!C28),"средняя","низкая"))</f>
        <v>#NUM!</v>
      </c>
    </row>
    <row r="8574" spans="2:11" x14ac:dyDescent="0.2">
      <c r="B8574" s="8" t="s">
        <v>568</v>
      </c>
      <c r="F8574" s="8" t="str">
        <f t="shared" si="344"/>
        <v/>
      </c>
      <c r="G8574" s="8" t="s">
        <v>568</v>
      </c>
      <c r="H8574" s="8" t="str">
        <f t="shared" si="345"/>
        <v>""</v>
      </c>
      <c r="J8574" s="8" t="e">
        <f>IF(D8574&gt;Частотометр!B10,"высокочаст",IF(AND(Частотометр!C10&lt;D8574, D8574&lt;Частотометр!B10),"среднечаст","низкочаст"))</f>
        <v>#NUM!</v>
      </c>
      <c r="K8574" s="8" t="e">
        <f>IF(E8574&gt;Частотометр!C28,"высокая",IF(AND(Частотометр!D28&lt;E8574, E8574&lt;Частотометр!C28),"средняя","низкая"))</f>
        <v>#NUM!</v>
      </c>
    </row>
    <row r="8575" spans="2:11" x14ac:dyDescent="0.2">
      <c r="B8575" s="8" t="s">
        <v>568</v>
      </c>
      <c r="F8575" s="8" t="str">
        <f t="shared" si="344"/>
        <v/>
      </c>
      <c r="G8575" s="8" t="s">
        <v>568</v>
      </c>
      <c r="H8575" s="8" t="str">
        <f t="shared" si="345"/>
        <v>""</v>
      </c>
      <c r="J8575" s="8" t="e">
        <f>IF(D8575&gt;Частотометр!B10,"высокочаст",IF(AND(Частотометр!C10&lt;D8575, D8575&lt;Частотометр!B10),"среднечаст","низкочаст"))</f>
        <v>#NUM!</v>
      </c>
      <c r="K8575" s="8" t="e">
        <f>IF(E8575&gt;Частотометр!C28,"высокая",IF(AND(Частотометр!D28&lt;E8575, E8575&lt;Частотометр!C28),"средняя","низкая"))</f>
        <v>#NUM!</v>
      </c>
    </row>
    <row r="8576" spans="2:11" x14ac:dyDescent="0.2">
      <c r="B8576" s="8" t="s">
        <v>568</v>
      </c>
      <c r="F8576" s="8" t="str">
        <f t="shared" si="344"/>
        <v/>
      </c>
      <c r="G8576" s="8" t="s">
        <v>568</v>
      </c>
      <c r="H8576" s="8" t="str">
        <f t="shared" si="345"/>
        <v>""</v>
      </c>
      <c r="J8576" s="8" t="e">
        <f>IF(D8576&gt;Частотометр!B10,"высокочаст",IF(AND(Частотометр!C10&lt;D8576, D8576&lt;Частотометр!B10),"среднечаст","низкочаст"))</f>
        <v>#NUM!</v>
      </c>
      <c r="K8576" s="8" t="e">
        <f>IF(E8576&gt;Частотометр!C28,"высокая",IF(AND(Частотометр!D28&lt;E8576, E8576&lt;Частотометр!C28),"средняя","низкая"))</f>
        <v>#NUM!</v>
      </c>
    </row>
    <row r="8577" spans="2:11" x14ac:dyDescent="0.2">
      <c r="B8577" s="8" t="s">
        <v>568</v>
      </c>
      <c r="F8577" s="8" t="str">
        <f t="shared" si="344"/>
        <v/>
      </c>
      <c r="G8577" s="8" t="s">
        <v>568</v>
      </c>
      <c r="H8577" s="8" t="str">
        <f t="shared" si="345"/>
        <v>""</v>
      </c>
      <c r="J8577" s="8" t="e">
        <f>IF(D8577&gt;Частотометр!B10,"высокочаст",IF(AND(Частотометр!C10&lt;D8577, D8577&lt;Частотометр!B10),"среднечаст","низкочаст"))</f>
        <v>#NUM!</v>
      </c>
      <c r="K8577" s="8" t="e">
        <f>IF(E8577&gt;Частотометр!C28,"высокая",IF(AND(Частотометр!D28&lt;E8577, E8577&lt;Частотометр!C28),"средняя","низкая"))</f>
        <v>#NUM!</v>
      </c>
    </row>
    <row r="8578" spans="2:11" x14ac:dyDescent="0.2">
      <c r="B8578" s="8" t="s">
        <v>568</v>
      </c>
      <c r="F8578" s="8" t="str">
        <f t="shared" si="344"/>
        <v/>
      </c>
      <c r="G8578" s="8" t="s">
        <v>568</v>
      </c>
      <c r="H8578" s="8" t="str">
        <f t="shared" si="345"/>
        <v>""</v>
      </c>
      <c r="J8578" s="8" t="e">
        <f>IF(D8578&gt;Частотометр!B10,"высокочаст",IF(AND(Частотометр!C10&lt;D8578, D8578&lt;Частотометр!B10),"среднечаст","низкочаст"))</f>
        <v>#NUM!</v>
      </c>
      <c r="K8578" s="8" t="e">
        <f>IF(E8578&gt;Частотометр!C28,"высокая",IF(AND(Частотометр!D28&lt;E8578, E8578&lt;Частотометр!C28),"средняя","низкая"))</f>
        <v>#NUM!</v>
      </c>
    </row>
    <row r="8579" spans="2:11" x14ac:dyDescent="0.2">
      <c r="B8579" s="8" t="s">
        <v>568</v>
      </c>
      <c r="F8579" s="8" t="str">
        <f t="shared" ref="F8579:F8642" si="346">TRIM(C8579)</f>
        <v/>
      </c>
      <c r="G8579" s="8" t="s">
        <v>568</v>
      </c>
      <c r="H8579" s="8" t="str">
        <f t="shared" ref="H8579:H8642" si="347">CONCATENATE(B8579,F8579,G8579)</f>
        <v>""</v>
      </c>
      <c r="J8579" s="8" t="e">
        <f>IF(D8579&gt;Частотометр!B10,"высокочаст",IF(AND(Частотометр!C10&lt;D8579, D8579&lt;Частотометр!B10),"среднечаст","низкочаст"))</f>
        <v>#NUM!</v>
      </c>
      <c r="K8579" s="8" t="e">
        <f>IF(E8579&gt;Частотометр!C28,"высокая",IF(AND(Частотометр!D28&lt;E8579, E8579&lt;Частотометр!C28),"средняя","низкая"))</f>
        <v>#NUM!</v>
      </c>
    </row>
    <row r="8580" spans="2:11" x14ac:dyDescent="0.2">
      <c r="B8580" s="8" t="s">
        <v>568</v>
      </c>
      <c r="F8580" s="8" t="str">
        <f t="shared" si="346"/>
        <v/>
      </c>
      <c r="G8580" s="8" t="s">
        <v>568</v>
      </c>
      <c r="H8580" s="8" t="str">
        <f t="shared" si="347"/>
        <v>""</v>
      </c>
      <c r="J8580" s="8" t="e">
        <f>IF(D8580&gt;Частотометр!B10,"высокочаст",IF(AND(Частотометр!C10&lt;D8580, D8580&lt;Частотометр!B10),"среднечаст","низкочаст"))</f>
        <v>#NUM!</v>
      </c>
      <c r="K8580" s="8" t="e">
        <f>IF(E8580&gt;Частотометр!C28,"высокая",IF(AND(Частотометр!D28&lt;E8580, E8580&lt;Частотометр!C28),"средняя","низкая"))</f>
        <v>#NUM!</v>
      </c>
    </row>
    <row r="8581" spans="2:11" x14ac:dyDescent="0.2">
      <c r="B8581" s="8" t="s">
        <v>568</v>
      </c>
      <c r="F8581" s="8" t="str">
        <f t="shared" si="346"/>
        <v/>
      </c>
      <c r="G8581" s="8" t="s">
        <v>568</v>
      </c>
      <c r="H8581" s="8" t="str">
        <f t="shared" si="347"/>
        <v>""</v>
      </c>
      <c r="J8581" s="8" t="e">
        <f>IF(D8581&gt;Частотометр!B10,"высокочаст",IF(AND(Частотометр!C10&lt;D8581, D8581&lt;Частотометр!B10),"среднечаст","низкочаст"))</f>
        <v>#NUM!</v>
      </c>
      <c r="K8581" s="8" t="e">
        <f>IF(E8581&gt;Частотометр!C28,"высокая",IF(AND(Частотометр!D28&lt;E8581, E8581&lt;Частотометр!C28),"средняя","низкая"))</f>
        <v>#NUM!</v>
      </c>
    </row>
    <row r="8582" spans="2:11" x14ac:dyDescent="0.2">
      <c r="B8582" s="8" t="s">
        <v>568</v>
      </c>
      <c r="F8582" s="8" t="str">
        <f t="shared" si="346"/>
        <v/>
      </c>
      <c r="G8582" s="8" t="s">
        <v>568</v>
      </c>
      <c r="H8582" s="8" t="str">
        <f t="shared" si="347"/>
        <v>""</v>
      </c>
      <c r="J8582" s="8" t="e">
        <f>IF(D8582&gt;Частотометр!B10,"высокочаст",IF(AND(Частотометр!C10&lt;D8582, D8582&lt;Частотометр!B10),"среднечаст","низкочаст"))</f>
        <v>#NUM!</v>
      </c>
      <c r="K8582" s="8" t="e">
        <f>IF(E8582&gt;Частотометр!C28,"высокая",IF(AND(Частотометр!D28&lt;E8582, E8582&lt;Частотометр!C28),"средняя","низкая"))</f>
        <v>#NUM!</v>
      </c>
    </row>
    <row r="8583" spans="2:11" x14ac:dyDescent="0.2">
      <c r="B8583" s="8" t="s">
        <v>568</v>
      </c>
      <c r="F8583" s="8" t="str">
        <f t="shared" si="346"/>
        <v/>
      </c>
      <c r="G8583" s="8" t="s">
        <v>568</v>
      </c>
      <c r="H8583" s="8" t="str">
        <f t="shared" si="347"/>
        <v>""</v>
      </c>
      <c r="J8583" s="8" t="e">
        <f>IF(D8583&gt;Частотометр!B10,"высокочаст",IF(AND(Частотометр!C10&lt;D8583, D8583&lt;Частотометр!B10),"среднечаст","низкочаст"))</f>
        <v>#NUM!</v>
      </c>
      <c r="K8583" s="8" t="e">
        <f>IF(E8583&gt;Частотометр!C28,"высокая",IF(AND(Частотометр!D28&lt;E8583, E8583&lt;Частотометр!C28),"средняя","низкая"))</f>
        <v>#NUM!</v>
      </c>
    </row>
    <row r="8584" spans="2:11" x14ac:dyDescent="0.2">
      <c r="B8584" s="8" t="s">
        <v>568</v>
      </c>
      <c r="F8584" s="8" t="str">
        <f t="shared" si="346"/>
        <v/>
      </c>
      <c r="G8584" s="8" t="s">
        <v>568</v>
      </c>
      <c r="H8584" s="8" t="str">
        <f t="shared" si="347"/>
        <v>""</v>
      </c>
      <c r="J8584" s="8" t="e">
        <f>IF(D8584&gt;Частотометр!B10,"высокочаст",IF(AND(Частотометр!C10&lt;D8584, D8584&lt;Частотометр!B10),"среднечаст","низкочаст"))</f>
        <v>#NUM!</v>
      </c>
      <c r="K8584" s="8" t="e">
        <f>IF(E8584&gt;Частотометр!C28,"высокая",IF(AND(Частотометр!D28&lt;E8584, E8584&lt;Частотометр!C28),"средняя","низкая"))</f>
        <v>#NUM!</v>
      </c>
    </row>
    <row r="8585" spans="2:11" x14ac:dyDescent="0.2">
      <c r="B8585" s="8" t="s">
        <v>568</v>
      </c>
      <c r="F8585" s="8" t="str">
        <f t="shared" si="346"/>
        <v/>
      </c>
      <c r="G8585" s="8" t="s">
        <v>568</v>
      </c>
      <c r="H8585" s="8" t="str">
        <f t="shared" si="347"/>
        <v>""</v>
      </c>
      <c r="J8585" s="8" t="e">
        <f>IF(D8585&gt;Частотометр!B10,"высокочаст",IF(AND(Частотометр!C10&lt;D8585, D8585&lt;Частотометр!B10),"среднечаст","низкочаст"))</f>
        <v>#NUM!</v>
      </c>
      <c r="K8585" s="8" t="e">
        <f>IF(E8585&gt;Частотометр!C28,"высокая",IF(AND(Частотометр!D28&lt;E8585, E8585&lt;Частотометр!C28),"средняя","низкая"))</f>
        <v>#NUM!</v>
      </c>
    </row>
    <row r="8586" spans="2:11" x14ac:dyDescent="0.2">
      <c r="B8586" s="8" t="s">
        <v>568</v>
      </c>
      <c r="F8586" s="8" t="str">
        <f t="shared" si="346"/>
        <v/>
      </c>
      <c r="G8586" s="8" t="s">
        <v>568</v>
      </c>
      <c r="H8586" s="8" t="str">
        <f t="shared" si="347"/>
        <v>""</v>
      </c>
      <c r="J8586" s="8" t="e">
        <f>IF(D8586&gt;Частотометр!B10,"высокочаст",IF(AND(Частотометр!C10&lt;D8586, D8586&lt;Частотометр!B10),"среднечаст","низкочаст"))</f>
        <v>#NUM!</v>
      </c>
      <c r="K8586" s="8" t="e">
        <f>IF(E8586&gt;Частотометр!C28,"высокая",IF(AND(Частотометр!D28&lt;E8586, E8586&lt;Частотометр!C28),"средняя","низкая"))</f>
        <v>#NUM!</v>
      </c>
    </row>
    <row r="8587" spans="2:11" x14ac:dyDescent="0.2">
      <c r="B8587" s="8" t="s">
        <v>568</v>
      </c>
      <c r="F8587" s="8" t="str">
        <f t="shared" si="346"/>
        <v/>
      </c>
      <c r="G8587" s="8" t="s">
        <v>568</v>
      </c>
      <c r="H8587" s="8" t="str">
        <f t="shared" si="347"/>
        <v>""</v>
      </c>
      <c r="J8587" s="8" t="e">
        <f>IF(D8587&gt;Частотометр!B10,"высокочаст",IF(AND(Частотометр!C10&lt;D8587, D8587&lt;Частотометр!B10),"среднечаст","низкочаст"))</f>
        <v>#NUM!</v>
      </c>
      <c r="K8587" s="8" t="e">
        <f>IF(E8587&gt;Частотометр!C28,"высокая",IF(AND(Частотометр!D28&lt;E8587, E8587&lt;Частотометр!C28),"средняя","низкая"))</f>
        <v>#NUM!</v>
      </c>
    </row>
    <row r="8588" spans="2:11" x14ac:dyDescent="0.2">
      <c r="B8588" s="8" t="s">
        <v>568</v>
      </c>
      <c r="F8588" s="8" t="str">
        <f t="shared" si="346"/>
        <v/>
      </c>
      <c r="G8588" s="8" t="s">
        <v>568</v>
      </c>
      <c r="H8588" s="8" t="str">
        <f t="shared" si="347"/>
        <v>""</v>
      </c>
      <c r="J8588" s="8" t="e">
        <f>IF(D8588&gt;Частотометр!B10,"высокочаст",IF(AND(Частотометр!C10&lt;D8588, D8588&lt;Частотометр!B10),"среднечаст","низкочаст"))</f>
        <v>#NUM!</v>
      </c>
      <c r="K8588" s="8" t="e">
        <f>IF(E8588&gt;Частотометр!C28,"высокая",IF(AND(Частотометр!D28&lt;E8588, E8588&lt;Частотометр!C28),"средняя","низкая"))</f>
        <v>#NUM!</v>
      </c>
    </row>
    <row r="8589" spans="2:11" x14ac:dyDescent="0.2">
      <c r="B8589" s="8" t="s">
        <v>568</v>
      </c>
      <c r="F8589" s="8" t="str">
        <f t="shared" si="346"/>
        <v/>
      </c>
      <c r="G8589" s="8" t="s">
        <v>568</v>
      </c>
      <c r="H8589" s="8" t="str">
        <f t="shared" si="347"/>
        <v>""</v>
      </c>
      <c r="J8589" s="8" t="e">
        <f>IF(D8589&gt;Частотометр!B10,"высокочаст",IF(AND(Частотометр!C10&lt;D8589, D8589&lt;Частотометр!B10),"среднечаст","низкочаст"))</f>
        <v>#NUM!</v>
      </c>
      <c r="K8589" s="8" t="e">
        <f>IF(E8589&gt;Частотометр!C28,"высокая",IF(AND(Частотометр!D28&lt;E8589, E8589&lt;Частотометр!C28),"средняя","низкая"))</f>
        <v>#NUM!</v>
      </c>
    </row>
    <row r="8590" spans="2:11" x14ac:dyDescent="0.2">
      <c r="B8590" s="8" t="s">
        <v>568</v>
      </c>
      <c r="F8590" s="8" t="str">
        <f t="shared" si="346"/>
        <v/>
      </c>
      <c r="G8590" s="8" t="s">
        <v>568</v>
      </c>
      <c r="H8590" s="8" t="str">
        <f t="shared" si="347"/>
        <v>""</v>
      </c>
      <c r="J8590" s="8" t="e">
        <f>IF(D8590&gt;Частотометр!B10,"высокочаст",IF(AND(Частотометр!C10&lt;D8590, D8590&lt;Частотометр!B10),"среднечаст","низкочаст"))</f>
        <v>#NUM!</v>
      </c>
      <c r="K8590" s="8" t="e">
        <f>IF(E8590&gt;Частотометр!C28,"высокая",IF(AND(Частотометр!D28&lt;E8590, E8590&lt;Частотометр!C28),"средняя","низкая"))</f>
        <v>#NUM!</v>
      </c>
    </row>
    <row r="8591" spans="2:11" x14ac:dyDescent="0.2">
      <c r="B8591" s="8" t="s">
        <v>568</v>
      </c>
      <c r="F8591" s="8" t="str">
        <f t="shared" si="346"/>
        <v/>
      </c>
      <c r="G8591" s="8" t="s">
        <v>568</v>
      </c>
      <c r="H8591" s="8" t="str">
        <f t="shared" si="347"/>
        <v>""</v>
      </c>
      <c r="J8591" s="8" t="e">
        <f>IF(D8591&gt;Частотометр!B10,"высокочаст",IF(AND(Частотометр!C10&lt;D8591, D8591&lt;Частотометр!B10),"среднечаст","низкочаст"))</f>
        <v>#NUM!</v>
      </c>
      <c r="K8591" s="8" t="e">
        <f>IF(E8591&gt;Частотометр!C28,"высокая",IF(AND(Частотометр!D28&lt;E8591, E8591&lt;Частотометр!C28),"средняя","низкая"))</f>
        <v>#NUM!</v>
      </c>
    </row>
    <row r="8592" spans="2:11" x14ac:dyDescent="0.2">
      <c r="B8592" s="8" t="s">
        <v>568</v>
      </c>
      <c r="F8592" s="8" t="str">
        <f t="shared" si="346"/>
        <v/>
      </c>
      <c r="G8592" s="8" t="s">
        <v>568</v>
      </c>
      <c r="H8592" s="8" t="str">
        <f t="shared" si="347"/>
        <v>""</v>
      </c>
      <c r="J8592" s="8" t="e">
        <f>IF(D8592&gt;Частотометр!B10,"высокочаст",IF(AND(Частотометр!C10&lt;D8592, D8592&lt;Частотометр!B10),"среднечаст","низкочаст"))</f>
        <v>#NUM!</v>
      </c>
      <c r="K8592" s="8" t="e">
        <f>IF(E8592&gt;Частотометр!C28,"высокая",IF(AND(Частотометр!D28&lt;E8592, E8592&lt;Частотометр!C28),"средняя","низкая"))</f>
        <v>#NUM!</v>
      </c>
    </row>
    <row r="8593" spans="2:11" x14ac:dyDescent="0.2">
      <c r="B8593" s="8" t="s">
        <v>568</v>
      </c>
      <c r="F8593" s="8" t="str">
        <f t="shared" si="346"/>
        <v/>
      </c>
      <c r="G8593" s="8" t="s">
        <v>568</v>
      </c>
      <c r="H8593" s="8" t="str">
        <f t="shared" si="347"/>
        <v>""</v>
      </c>
      <c r="J8593" s="8" t="e">
        <f>IF(D8593&gt;Частотометр!B10,"высокочаст",IF(AND(Частотометр!C10&lt;D8593, D8593&lt;Частотометр!B10),"среднечаст","низкочаст"))</f>
        <v>#NUM!</v>
      </c>
      <c r="K8593" s="8" t="e">
        <f>IF(E8593&gt;Частотометр!C28,"высокая",IF(AND(Частотометр!D28&lt;E8593, E8593&lt;Частотометр!C28),"средняя","низкая"))</f>
        <v>#NUM!</v>
      </c>
    </row>
    <row r="8594" spans="2:11" x14ac:dyDescent="0.2">
      <c r="B8594" s="8" t="s">
        <v>568</v>
      </c>
      <c r="F8594" s="8" t="str">
        <f t="shared" si="346"/>
        <v/>
      </c>
      <c r="G8594" s="8" t="s">
        <v>568</v>
      </c>
      <c r="H8594" s="8" t="str">
        <f t="shared" si="347"/>
        <v>""</v>
      </c>
      <c r="J8594" s="8" t="e">
        <f>IF(D8594&gt;Частотометр!B10,"высокочаст",IF(AND(Частотометр!C10&lt;D8594, D8594&lt;Частотометр!B10),"среднечаст","низкочаст"))</f>
        <v>#NUM!</v>
      </c>
      <c r="K8594" s="8" t="e">
        <f>IF(E8594&gt;Частотометр!C28,"высокая",IF(AND(Частотометр!D28&lt;E8594, E8594&lt;Частотометр!C28),"средняя","низкая"))</f>
        <v>#NUM!</v>
      </c>
    </row>
    <row r="8595" spans="2:11" x14ac:dyDescent="0.2">
      <c r="B8595" s="8" t="s">
        <v>568</v>
      </c>
      <c r="F8595" s="8" t="str">
        <f t="shared" si="346"/>
        <v/>
      </c>
      <c r="G8595" s="8" t="s">
        <v>568</v>
      </c>
      <c r="H8595" s="8" t="str">
        <f t="shared" si="347"/>
        <v>""</v>
      </c>
      <c r="J8595" s="8" t="e">
        <f>IF(D8595&gt;Частотометр!B10,"высокочаст",IF(AND(Частотометр!C10&lt;D8595, D8595&lt;Частотометр!B10),"среднечаст","низкочаст"))</f>
        <v>#NUM!</v>
      </c>
      <c r="K8595" s="8" t="e">
        <f>IF(E8595&gt;Частотометр!C28,"высокая",IF(AND(Частотометр!D28&lt;E8595, E8595&lt;Частотометр!C28),"средняя","низкая"))</f>
        <v>#NUM!</v>
      </c>
    </row>
    <row r="8596" spans="2:11" x14ac:dyDescent="0.2">
      <c r="B8596" s="8" t="s">
        <v>568</v>
      </c>
      <c r="F8596" s="8" t="str">
        <f t="shared" si="346"/>
        <v/>
      </c>
      <c r="G8596" s="8" t="s">
        <v>568</v>
      </c>
      <c r="H8596" s="8" t="str">
        <f t="shared" si="347"/>
        <v>""</v>
      </c>
      <c r="J8596" s="8" t="e">
        <f>IF(D8596&gt;Частотометр!B10,"высокочаст",IF(AND(Частотометр!C10&lt;D8596, D8596&lt;Частотометр!B10),"среднечаст","низкочаст"))</f>
        <v>#NUM!</v>
      </c>
      <c r="K8596" s="8" t="e">
        <f>IF(E8596&gt;Частотометр!C28,"высокая",IF(AND(Частотометр!D28&lt;E8596, E8596&lt;Частотометр!C28),"средняя","низкая"))</f>
        <v>#NUM!</v>
      </c>
    </row>
    <row r="8597" spans="2:11" x14ac:dyDescent="0.2">
      <c r="B8597" s="8" t="s">
        <v>568</v>
      </c>
      <c r="F8597" s="8" t="str">
        <f t="shared" si="346"/>
        <v/>
      </c>
      <c r="G8597" s="8" t="s">
        <v>568</v>
      </c>
      <c r="H8597" s="8" t="str">
        <f t="shared" si="347"/>
        <v>""</v>
      </c>
      <c r="J8597" s="8" t="e">
        <f>IF(D8597&gt;Частотометр!B10,"высокочаст",IF(AND(Частотометр!C10&lt;D8597, D8597&lt;Частотометр!B10),"среднечаст","низкочаст"))</f>
        <v>#NUM!</v>
      </c>
      <c r="K8597" s="8" t="e">
        <f>IF(E8597&gt;Частотометр!C28,"высокая",IF(AND(Частотометр!D28&lt;E8597, E8597&lt;Частотометр!C28),"средняя","низкая"))</f>
        <v>#NUM!</v>
      </c>
    </row>
    <row r="8598" spans="2:11" x14ac:dyDescent="0.2">
      <c r="B8598" s="8" t="s">
        <v>568</v>
      </c>
      <c r="F8598" s="8" t="str">
        <f t="shared" si="346"/>
        <v/>
      </c>
      <c r="G8598" s="8" t="s">
        <v>568</v>
      </c>
      <c r="H8598" s="8" t="str">
        <f t="shared" si="347"/>
        <v>""</v>
      </c>
      <c r="J8598" s="8" t="e">
        <f>IF(D8598&gt;Частотометр!B10,"высокочаст",IF(AND(Частотометр!C10&lt;D8598, D8598&lt;Частотометр!B10),"среднечаст","низкочаст"))</f>
        <v>#NUM!</v>
      </c>
      <c r="K8598" s="8" t="e">
        <f>IF(E8598&gt;Частотометр!C28,"высокая",IF(AND(Частотометр!D28&lt;E8598, E8598&lt;Частотометр!C28),"средняя","низкая"))</f>
        <v>#NUM!</v>
      </c>
    </row>
    <row r="8599" spans="2:11" x14ac:dyDescent="0.2">
      <c r="B8599" s="8" t="s">
        <v>568</v>
      </c>
      <c r="F8599" s="8" t="str">
        <f t="shared" si="346"/>
        <v/>
      </c>
      <c r="G8599" s="8" t="s">
        <v>568</v>
      </c>
      <c r="H8599" s="8" t="str">
        <f t="shared" si="347"/>
        <v>""</v>
      </c>
      <c r="J8599" s="8" t="e">
        <f>IF(D8599&gt;Частотометр!B10,"высокочаст",IF(AND(Частотометр!C10&lt;D8599, D8599&lt;Частотометр!B10),"среднечаст","низкочаст"))</f>
        <v>#NUM!</v>
      </c>
      <c r="K8599" s="8" t="e">
        <f>IF(E8599&gt;Частотометр!C28,"высокая",IF(AND(Частотометр!D28&lt;E8599, E8599&lt;Частотометр!C28),"средняя","низкая"))</f>
        <v>#NUM!</v>
      </c>
    </row>
    <row r="8600" spans="2:11" x14ac:dyDescent="0.2">
      <c r="B8600" s="8" t="s">
        <v>568</v>
      </c>
      <c r="F8600" s="8" t="str">
        <f t="shared" si="346"/>
        <v/>
      </c>
      <c r="G8600" s="8" t="s">
        <v>568</v>
      </c>
      <c r="H8600" s="8" t="str">
        <f t="shared" si="347"/>
        <v>""</v>
      </c>
      <c r="J8600" s="8" t="e">
        <f>IF(D8600&gt;Частотометр!B10,"высокочаст",IF(AND(Частотометр!C10&lt;D8600, D8600&lt;Частотометр!B10),"среднечаст","низкочаст"))</f>
        <v>#NUM!</v>
      </c>
      <c r="K8600" s="8" t="e">
        <f>IF(E8600&gt;Частотометр!C28,"высокая",IF(AND(Частотометр!D28&lt;E8600, E8600&lt;Частотометр!C28),"средняя","низкая"))</f>
        <v>#NUM!</v>
      </c>
    </row>
    <row r="8601" spans="2:11" x14ac:dyDescent="0.2">
      <c r="B8601" s="8" t="s">
        <v>568</v>
      </c>
      <c r="F8601" s="8" t="str">
        <f t="shared" si="346"/>
        <v/>
      </c>
      <c r="G8601" s="8" t="s">
        <v>568</v>
      </c>
      <c r="H8601" s="8" t="str">
        <f t="shared" si="347"/>
        <v>""</v>
      </c>
      <c r="J8601" s="8" t="e">
        <f>IF(D8601&gt;Частотометр!B10,"высокочаст",IF(AND(Частотометр!C10&lt;D8601, D8601&lt;Частотометр!B10),"среднечаст","низкочаст"))</f>
        <v>#NUM!</v>
      </c>
      <c r="K8601" s="8" t="e">
        <f>IF(E8601&gt;Частотометр!C28,"высокая",IF(AND(Частотометр!D28&lt;E8601, E8601&lt;Частотометр!C28),"средняя","низкая"))</f>
        <v>#NUM!</v>
      </c>
    </row>
    <row r="8602" spans="2:11" x14ac:dyDescent="0.2">
      <c r="B8602" s="8" t="s">
        <v>568</v>
      </c>
      <c r="F8602" s="8" t="str">
        <f t="shared" si="346"/>
        <v/>
      </c>
      <c r="G8602" s="8" t="s">
        <v>568</v>
      </c>
      <c r="H8602" s="8" t="str">
        <f t="shared" si="347"/>
        <v>""</v>
      </c>
      <c r="J8602" s="8" t="e">
        <f>IF(D8602&gt;Частотометр!B10,"высокочаст",IF(AND(Частотометр!C10&lt;D8602, D8602&lt;Частотометр!B10),"среднечаст","низкочаст"))</f>
        <v>#NUM!</v>
      </c>
      <c r="K8602" s="8" t="e">
        <f>IF(E8602&gt;Частотометр!C28,"высокая",IF(AND(Частотометр!D28&lt;E8602, E8602&lt;Частотометр!C28),"средняя","низкая"))</f>
        <v>#NUM!</v>
      </c>
    </row>
    <row r="8603" spans="2:11" x14ac:dyDescent="0.2">
      <c r="B8603" s="8" t="s">
        <v>568</v>
      </c>
      <c r="F8603" s="8" t="str">
        <f t="shared" si="346"/>
        <v/>
      </c>
      <c r="G8603" s="8" t="s">
        <v>568</v>
      </c>
      <c r="H8603" s="8" t="str">
        <f t="shared" si="347"/>
        <v>""</v>
      </c>
      <c r="J8603" s="8" t="e">
        <f>IF(D8603&gt;Частотометр!B10,"высокочаст",IF(AND(Частотометр!C10&lt;D8603, D8603&lt;Частотометр!B10),"среднечаст","низкочаст"))</f>
        <v>#NUM!</v>
      </c>
      <c r="K8603" s="8" t="e">
        <f>IF(E8603&gt;Частотометр!C28,"высокая",IF(AND(Частотометр!D28&lt;E8603, E8603&lt;Частотометр!C28),"средняя","низкая"))</f>
        <v>#NUM!</v>
      </c>
    </row>
    <row r="8604" spans="2:11" x14ac:dyDescent="0.2">
      <c r="B8604" s="8" t="s">
        <v>568</v>
      </c>
      <c r="F8604" s="8" t="str">
        <f t="shared" si="346"/>
        <v/>
      </c>
      <c r="G8604" s="8" t="s">
        <v>568</v>
      </c>
      <c r="H8604" s="8" t="str">
        <f t="shared" si="347"/>
        <v>""</v>
      </c>
      <c r="J8604" s="8" t="e">
        <f>IF(D8604&gt;Частотометр!B10,"высокочаст",IF(AND(Частотометр!C10&lt;D8604, D8604&lt;Частотометр!B10),"среднечаст","низкочаст"))</f>
        <v>#NUM!</v>
      </c>
      <c r="K8604" s="8" t="e">
        <f>IF(E8604&gt;Частотометр!C28,"высокая",IF(AND(Частотометр!D28&lt;E8604, E8604&lt;Частотометр!C28),"средняя","низкая"))</f>
        <v>#NUM!</v>
      </c>
    </row>
    <row r="8605" spans="2:11" x14ac:dyDescent="0.2">
      <c r="B8605" s="8" t="s">
        <v>568</v>
      </c>
      <c r="F8605" s="8" t="str">
        <f t="shared" si="346"/>
        <v/>
      </c>
      <c r="G8605" s="8" t="s">
        <v>568</v>
      </c>
      <c r="H8605" s="8" t="str">
        <f t="shared" si="347"/>
        <v>""</v>
      </c>
      <c r="J8605" s="8" t="e">
        <f>IF(D8605&gt;Частотометр!B10,"высокочаст",IF(AND(Частотометр!C10&lt;D8605, D8605&lt;Частотометр!B10),"среднечаст","низкочаст"))</f>
        <v>#NUM!</v>
      </c>
      <c r="K8605" s="8" t="e">
        <f>IF(E8605&gt;Частотометр!C28,"высокая",IF(AND(Частотометр!D28&lt;E8605, E8605&lt;Частотометр!C28),"средняя","низкая"))</f>
        <v>#NUM!</v>
      </c>
    </row>
    <row r="8606" spans="2:11" x14ac:dyDescent="0.2">
      <c r="B8606" s="8" t="s">
        <v>568</v>
      </c>
      <c r="F8606" s="8" t="str">
        <f t="shared" si="346"/>
        <v/>
      </c>
      <c r="G8606" s="8" t="s">
        <v>568</v>
      </c>
      <c r="H8606" s="8" t="str">
        <f t="shared" si="347"/>
        <v>""</v>
      </c>
      <c r="J8606" s="8" t="e">
        <f>IF(D8606&gt;Частотометр!B10,"высокочаст",IF(AND(Частотометр!C10&lt;D8606, D8606&lt;Частотометр!B10),"среднечаст","низкочаст"))</f>
        <v>#NUM!</v>
      </c>
      <c r="K8606" s="8" t="e">
        <f>IF(E8606&gt;Частотометр!C28,"высокая",IF(AND(Частотометр!D28&lt;E8606, E8606&lt;Частотометр!C28),"средняя","низкая"))</f>
        <v>#NUM!</v>
      </c>
    </row>
    <row r="8607" spans="2:11" x14ac:dyDescent="0.2">
      <c r="B8607" s="8" t="s">
        <v>568</v>
      </c>
      <c r="F8607" s="8" t="str">
        <f t="shared" si="346"/>
        <v/>
      </c>
      <c r="G8607" s="8" t="s">
        <v>568</v>
      </c>
      <c r="H8607" s="8" t="str">
        <f t="shared" si="347"/>
        <v>""</v>
      </c>
      <c r="J8607" s="8" t="e">
        <f>IF(D8607&gt;Частотометр!B10,"высокочаст",IF(AND(Частотометр!C10&lt;D8607, D8607&lt;Частотометр!B10),"среднечаст","низкочаст"))</f>
        <v>#NUM!</v>
      </c>
      <c r="K8607" s="8" t="e">
        <f>IF(E8607&gt;Частотометр!C28,"высокая",IF(AND(Частотометр!D28&lt;E8607, E8607&lt;Частотометр!C28),"средняя","низкая"))</f>
        <v>#NUM!</v>
      </c>
    </row>
    <row r="8608" spans="2:11" x14ac:dyDescent="0.2">
      <c r="B8608" s="8" t="s">
        <v>568</v>
      </c>
      <c r="F8608" s="8" t="str">
        <f t="shared" si="346"/>
        <v/>
      </c>
      <c r="G8608" s="8" t="s">
        <v>568</v>
      </c>
      <c r="H8608" s="8" t="str">
        <f t="shared" si="347"/>
        <v>""</v>
      </c>
      <c r="J8608" s="8" t="e">
        <f>IF(D8608&gt;Частотометр!B10,"высокочаст",IF(AND(Частотометр!C10&lt;D8608, D8608&lt;Частотометр!B10),"среднечаст","низкочаст"))</f>
        <v>#NUM!</v>
      </c>
      <c r="K8608" s="8" t="e">
        <f>IF(E8608&gt;Частотометр!C28,"высокая",IF(AND(Частотометр!D28&lt;E8608, E8608&lt;Частотометр!C28),"средняя","низкая"))</f>
        <v>#NUM!</v>
      </c>
    </row>
    <row r="8609" spans="2:11" x14ac:dyDescent="0.2">
      <c r="B8609" s="8" t="s">
        <v>568</v>
      </c>
      <c r="F8609" s="8" t="str">
        <f t="shared" si="346"/>
        <v/>
      </c>
      <c r="G8609" s="8" t="s">
        <v>568</v>
      </c>
      <c r="H8609" s="8" t="str">
        <f t="shared" si="347"/>
        <v>""</v>
      </c>
      <c r="J8609" s="8" t="e">
        <f>IF(D8609&gt;Частотометр!B10,"высокочаст",IF(AND(Частотометр!C10&lt;D8609, D8609&lt;Частотометр!B10),"среднечаст","низкочаст"))</f>
        <v>#NUM!</v>
      </c>
      <c r="K8609" s="8" t="e">
        <f>IF(E8609&gt;Частотометр!C28,"высокая",IF(AND(Частотометр!D28&lt;E8609, E8609&lt;Частотометр!C28),"средняя","низкая"))</f>
        <v>#NUM!</v>
      </c>
    </row>
    <row r="8610" spans="2:11" x14ac:dyDescent="0.2">
      <c r="B8610" s="8" t="s">
        <v>568</v>
      </c>
      <c r="F8610" s="8" t="str">
        <f t="shared" si="346"/>
        <v/>
      </c>
      <c r="G8610" s="8" t="s">
        <v>568</v>
      </c>
      <c r="H8610" s="8" t="str">
        <f t="shared" si="347"/>
        <v>""</v>
      </c>
      <c r="J8610" s="8" t="e">
        <f>IF(D8610&gt;Частотометр!B10,"высокочаст",IF(AND(Частотометр!C10&lt;D8610, D8610&lt;Частотометр!B10),"среднечаст","низкочаст"))</f>
        <v>#NUM!</v>
      </c>
      <c r="K8610" s="8" t="e">
        <f>IF(E8610&gt;Частотометр!C28,"высокая",IF(AND(Частотометр!D28&lt;E8610, E8610&lt;Частотометр!C28),"средняя","низкая"))</f>
        <v>#NUM!</v>
      </c>
    </row>
    <row r="8611" spans="2:11" x14ac:dyDescent="0.2">
      <c r="B8611" s="8" t="s">
        <v>568</v>
      </c>
      <c r="F8611" s="8" t="str">
        <f t="shared" si="346"/>
        <v/>
      </c>
      <c r="G8611" s="8" t="s">
        <v>568</v>
      </c>
      <c r="H8611" s="8" t="str">
        <f t="shared" si="347"/>
        <v>""</v>
      </c>
      <c r="J8611" s="8" t="e">
        <f>IF(D8611&gt;Частотометр!B10,"высокочаст",IF(AND(Частотометр!C10&lt;D8611, D8611&lt;Частотометр!B10),"среднечаст","низкочаст"))</f>
        <v>#NUM!</v>
      </c>
      <c r="K8611" s="8" t="e">
        <f>IF(E8611&gt;Частотометр!C28,"высокая",IF(AND(Частотометр!D28&lt;E8611, E8611&lt;Частотометр!C28),"средняя","низкая"))</f>
        <v>#NUM!</v>
      </c>
    </row>
    <row r="8612" spans="2:11" x14ac:dyDescent="0.2">
      <c r="B8612" s="8" t="s">
        <v>568</v>
      </c>
      <c r="F8612" s="8" t="str">
        <f t="shared" si="346"/>
        <v/>
      </c>
      <c r="G8612" s="8" t="s">
        <v>568</v>
      </c>
      <c r="H8612" s="8" t="str">
        <f t="shared" si="347"/>
        <v>""</v>
      </c>
      <c r="J8612" s="8" t="e">
        <f>IF(D8612&gt;Частотометр!B10,"высокочаст",IF(AND(Частотометр!C10&lt;D8612, D8612&lt;Частотометр!B10),"среднечаст","низкочаст"))</f>
        <v>#NUM!</v>
      </c>
      <c r="K8612" s="8" t="e">
        <f>IF(E8612&gt;Частотометр!C28,"высокая",IF(AND(Частотометр!D28&lt;E8612, E8612&lt;Частотометр!C28),"средняя","низкая"))</f>
        <v>#NUM!</v>
      </c>
    </row>
    <row r="8613" spans="2:11" x14ac:dyDescent="0.2">
      <c r="B8613" s="8" t="s">
        <v>568</v>
      </c>
      <c r="F8613" s="8" t="str">
        <f t="shared" si="346"/>
        <v/>
      </c>
      <c r="G8613" s="8" t="s">
        <v>568</v>
      </c>
      <c r="H8613" s="8" t="str">
        <f t="shared" si="347"/>
        <v>""</v>
      </c>
      <c r="J8613" s="8" t="e">
        <f>IF(D8613&gt;Частотометр!B10,"высокочаст",IF(AND(Частотометр!C10&lt;D8613, D8613&lt;Частотометр!B10),"среднечаст","низкочаст"))</f>
        <v>#NUM!</v>
      </c>
      <c r="K8613" s="8" t="e">
        <f>IF(E8613&gt;Частотометр!C28,"высокая",IF(AND(Частотометр!D28&lt;E8613, E8613&lt;Частотометр!C28),"средняя","низкая"))</f>
        <v>#NUM!</v>
      </c>
    </row>
    <row r="8614" spans="2:11" x14ac:dyDescent="0.2">
      <c r="B8614" s="8" t="s">
        <v>568</v>
      </c>
      <c r="F8614" s="8" t="str">
        <f t="shared" si="346"/>
        <v/>
      </c>
      <c r="G8614" s="8" t="s">
        <v>568</v>
      </c>
      <c r="H8614" s="8" t="str">
        <f t="shared" si="347"/>
        <v>""</v>
      </c>
      <c r="J8614" s="8" t="e">
        <f>IF(D8614&gt;Частотометр!B10,"высокочаст",IF(AND(Частотометр!C10&lt;D8614, D8614&lt;Частотометр!B10),"среднечаст","низкочаст"))</f>
        <v>#NUM!</v>
      </c>
      <c r="K8614" s="8" t="e">
        <f>IF(E8614&gt;Частотометр!C28,"высокая",IF(AND(Частотометр!D28&lt;E8614, E8614&lt;Частотометр!C28),"средняя","низкая"))</f>
        <v>#NUM!</v>
      </c>
    </row>
    <row r="8615" spans="2:11" x14ac:dyDescent="0.2">
      <c r="B8615" s="8" t="s">
        <v>568</v>
      </c>
      <c r="F8615" s="8" t="str">
        <f t="shared" si="346"/>
        <v/>
      </c>
      <c r="G8615" s="8" t="s">
        <v>568</v>
      </c>
      <c r="H8615" s="8" t="str">
        <f t="shared" si="347"/>
        <v>""</v>
      </c>
      <c r="J8615" s="8" t="e">
        <f>IF(D8615&gt;Частотометр!B10,"высокочаст",IF(AND(Частотометр!C10&lt;D8615, D8615&lt;Частотометр!B10),"среднечаст","низкочаст"))</f>
        <v>#NUM!</v>
      </c>
      <c r="K8615" s="8" t="e">
        <f>IF(E8615&gt;Частотометр!C28,"высокая",IF(AND(Частотометр!D28&lt;E8615, E8615&lt;Частотометр!C28),"средняя","низкая"))</f>
        <v>#NUM!</v>
      </c>
    </row>
    <row r="8616" spans="2:11" x14ac:dyDescent="0.2">
      <c r="B8616" s="8" t="s">
        <v>568</v>
      </c>
      <c r="F8616" s="8" t="str">
        <f t="shared" si="346"/>
        <v/>
      </c>
      <c r="G8616" s="8" t="s">
        <v>568</v>
      </c>
      <c r="H8616" s="8" t="str">
        <f t="shared" si="347"/>
        <v>""</v>
      </c>
      <c r="J8616" s="8" t="e">
        <f>IF(D8616&gt;Частотометр!B10,"высокочаст",IF(AND(Частотометр!C10&lt;D8616, D8616&lt;Частотометр!B10),"среднечаст","низкочаст"))</f>
        <v>#NUM!</v>
      </c>
      <c r="K8616" s="8" t="e">
        <f>IF(E8616&gt;Частотометр!C28,"высокая",IF(AND(Частотометр!D28&lt;E8616, E8616&lt;Частотометр!C28),"средняя","низкая"))</f>
        <v>#NUM!</v>
      </c>
    </row>
    <row r="8617" spans="2:11" x14ac:dyDescent="0.2">
      <c r="B8617" s="8" t="s">
        <v>568</v>
      </c>
      <c r="F8617" s="8" t="str">
        <f t="shared" si="346"/>
        <v/>
      </c>
      <c r="G8617" s="8" t="s">
        <v>568</v>
      </c>
      <c r="H8617" s="8" t="str">
        <f t="shared" si="347"/>
        <v>""</v>
      </c>
      <c r="J8617" s="8" t="e">
        <f>IF(D8617&gt;Частотометр!B10,"высокочаст",IF(AND(Частотометр!C10&lt;D8617, D8617&lt;Частотометр!B10),"среднечаст","низкочаст"))</f>
        <v>#NUM!</v>
      </c>
      <c r="K8617" s="8" t="e">
        <f>IF(E8617&gt;Частотометр!C28,"высокая",IF(AND(Частотометр!D28&lt;E8617, E8617&lt;Частотометр!C28),"средняя","низкая"))</f>
        <v>#NUM!</v>
      </c>
    </row>
    <row r="8618" spans="2:11" x14ac:dyDescent="0.2">
      <c r="B8618" s="8" t="s">
        <v>568</v>
      </c>
      <c r="F8618" s="8" t="str">
        <f t="shared" si="346"/>
        <v/>
      </c>
      <c r="G8618" s="8" t="s">
        <v>568</v>
      </c>
      <c r="H8618" s="8" t="str">
        <f t="shared" si="347"/>
        <v>""</v>
      </c>
      <c r="J8618" s="8" t="e">
        <f>IF(D8618&gt;Частотометр!B10,"высокочаст",IF(AND(Частотометр!C10&lt;D8618, D8618&lt;Частотометр!B10),"среднечаст","низкочаст"))</f>
        <v>#NUM!</v>
      </c>
      <c r="K8618" s="8" t="e">
        <f>IF(E8618&gt;Частотометр!C28,"высокая",IF(AND(Частотометр!D28&lt;E8618, E8618&lt;Частотометр!C28),"средняя","низкая"))</f>
        <v>#NUM!</v>
      </c>
    </row>
    <row r="8619" spans="2:11" x14ac:dyDescent="0.2">
      <c r="B8619" s="8" t="s">
        <v>568</v>
      </c>
      <c r="F8619" s="8" t="str">
        <f t="shared" si="346"/>
        <v/>
      </c>
      <c r="G8619" s="8" t="s">
        <v>568</v>
      </c>
      <c r="H8619" s="8" t="str">
        <f t="shared" si="347"/>
        <v>""</v>
      </c>
      <c r="J8619" s="8" t="e">
        <f>IF(D8619&gt;Частотометр!B10,"высокочаст",IF(AND(Частотометр!C10&lt;D8619, D8619&lt;Частотометр!B10),"среднечаст","низкочаст"))</f>
        <v>#NUM!</v>
      </c>
      <c r="K8619" s="8" t="e">
        <f>IF(E8619&gt;Частотометр!C28,"высокая",IF(AND(Частотометр!D28&lt;E8619, E8619&lt;Частотометр!C28),"средняя","низкая"))</f>
        <v>#NUM!</v>
      </c>
    </row>
    <row r="8620" spans="2:11" x14ac:dyDescent="0.2">
      <c r="B8620" s="8" t="s">
        <v>568</v>
      </c>
      <c r="F8620" s="8" t="str">
        <f t="shared" si="346"/>
        <v/>
      </c>
      <c r="G8620" s="8" t="s">
        <v>568</v>
      </c>
      <c r="H8620" s="8" t="str">
        <f t="shared" si="347"/>
        <v>""</v>
      </c>
      <c r="J8620" s="8" t="e">
        <f>IF(D8620&gt;Частотометр!B10,"высокочаст",IF(AND(Частотометр!C10&lt;D8620, D8620&lt;Частотометр!B10),"среднечаст","низкочаст"))</f>
        <v>#NUM!</v>
      </c>
      <c r="K8620" s="8" t="e">
        <f>IF(E8620&gt;Частотометр!C28,"высокая",IF(AND(Частотометр!D28&lt;E8620, E8620&lt;Частотометр!C28),"средняя","низкая"))</f>
        <v>#NUM!</v>
      </c>
    </row>
    <row r="8621" spans="2:11" x14ac:dyDescent="0.2">
      <c r="B8621" s="8" t="s">
        <v>568</v>
      </c>
      <c r="F8621" s="8" t="str">
        <f t="shared" si="346"/>
        <v/>
      </c>
      <c r="G8621" s="8" t="s">
        <v>568</v>
      </c>
      <c r="H8621" s="8" t="str">
        <f t="shared" si="347"/>
        <v>""</v>
      </c>
      <c r="J8621" s="8" t="e">
        <f>IF(D8621&gt;Частотометр!B10,"высокочаст",IF(AND(Частотометр!C10&lt;D8621, D8621&lt;Частотометр!B10),"среднечаст","низкочаст"))</f>
        <v>#NUM!</v>
      </c>
      <c r="K8621" s="8" t="e">
        <f>IF(E8621&gt;Частотометр!C28,"высокая",IF(AND(Частотометр!D28&lt;E8621, E8621&lt;Частотометр!C28),"средняя","низкая"))</f>
        <v>#NUM!</v>
      </c>
    </row>
    <row r="8622" spans="2:11" x14ac:dyDescent="0.2">
      <c r="B8622" s="8" t="s">
        <v>568</v>
      </c>
      <c r="F8622" s="8" t="str">
        <f t="shared" si="346"/>
        <v/>
      </c>
      <c r="G8622" s="8" t="s">
        <v>568</v>
      </c>
      <c r="H8622" s="8" t="str">
        <f t="shared" si="347"/>
        <v>""</v>
      </c>
      <c r="J8622" s="8" t="e">
        <f>IF(D8622&gt;Частотометр!B10,"высокочаст",IF(AND(Частотометр!C10&lt;D8622, D8622&lt;Частотометр!B10),"среднечаст","низкочаст"))</f>
        <v>#NUM!</v>
      </c>
      <c r="K8622" s="8" t="e">
        <f>IF(E8622&gt;Частотометр!C28,"высокая",IF(AND(Частотометр!D28&lt;E8622, E8622&lt;Частотометр!C28),"средняя","низкая"))</f>
        <v>#NUM!</v>
      </c>
    </row>
    <row r="8623" spans="2:11" x14ac:dyDescent="0.2">
      <c r="B8623" s="8" t="s">
        <v>568</v>
      </c>
      <c r="F8623" s="8" t="str">
        <f t="shared" si="346"/>
        <v/>
      </c>
      <c r="G8623" s="8" t="s">
        <v>568</v>
      </c>
      <c r="H8623" s="8" t="str">
        <f t="shared" si="347"/>
        <v>""</v>
      </c>
      <c r="J8623" s="8" t="e">
        <f>IF(D8623&gt;Частотометр!B10,"высокочаст",IF(AND(Частотометр!C10&lt;D8623, D8623&lt;Частотометр!B10),"среднечаст","низкочаст"))</f>
        <v>#NUM!</v>
      </c>
      <c r="K8623" s="8" t="e">
        <f>IF(E8623&gt;Частотометр!C28,"высокая",IF(AND(Частотометр!D28&lt;E8623, E8623&lt;Частотометр!C28),"средняя","низкая"))</f>
        <v>#NUM!</v>
      </c>
    </row>
    <row r="8624" spans="2:11" x14ac:dyDescent="0.2">
      <c r="B8624" s="8" t="s">
        <v>568</v>
      </c>
      <c r="F8624" s="8" t="str">
        <f t="shared" si="346"/>
        <v/>
      </c>
      <c r="G8624" s="8" t="s">
        <v>568</v>
      </c>
      <c r="H8624" s="8" t="str">
        <f t="shared" si="347"/>
        <v>""</v>
      </c>
      <c r="J8624" s="8" t="e">
        <f>IF(D8624&gt;Частотометр!B10,"высокочаст",IF(AND(Частотометр!C10&lt;D8624, D8624&lt;Частотометр!B10),"среднечаст","низкочаст"))</f>
        <v>#NUM!</v>
      </c>
      <c r="K8624" s="8" t="e">
        <f>IF(E8624&gt;Частотометр!C28,"высокая",IF(AND(Частотометр!D28&lt;E8624, E8624&lt;Частотометр!C28),"средняя","низкая"))</f>
        <v>#NUM!</v>
      </c>
    </row>
    <row r="8625" spans="2:11" x14ac:dyDescent="0.2">
      <c r="B8625" s="8" t="s">
        <v>568</v>
      </c>
      <c r="F8625" s="8" t="str">
        <f t="shared" si="346"/>
        <v/>
      </c>
      <c r="G8625" s="8" t="s">
        <v>568</v>
      </c>
      <c r="H8625" s="8" t="str">
        <f t="shared" si="347"/>
        <v>""</v>
      </c>
      <c r="J8625" s="8" t="e">
        <f>IF(D8625&gt;Частотометр!B10,"высокочаст",IF(AND(Частотометр!C10&lt;D8625, D8625&lt;Частотометр!B10),"среднечаст","низкочаст"))</f>
        <v>#NUM!</v>
      </c>
      <c r="K8625" s="8" t="e">
        <f>IF(E8625&gt;Частотометр!C28,"высокая",IF(AND(Частотометр!D28&lt;E8625, E8625&lt;Частотометр!C28),"средняя","низкая"))</f>
        <v>#NUM!</v>
      </c>
    </row>
    <row r="8626" spans="2:11" x14ac:dyDescent="0.2">
      <c r="B8626" s="8" t="s">
        <v>568</v>
      </c>
      <c r="F8626" s="8" t="str">
        <f t="shared" si="346"/>
        <v/>
      </c>
      <c r="G8626" s="8" t="s">
        <v>568</v>
      </c>
      <c r="H8626" s="8" t="str">
        <f t="shared" si="347"/>
        <v>""</v>
      </c>
      <c r="J8626" s="8" t="e">
        <f>IF(D8626&gt;Частотометр!B10,"высокочаст",IF(AND(Частотометр!C10&lt;D8626, D8626&lt;Частотометр!B10),"среднечаст","низкочаст"))</f>
        <v>#NUM!</v>
      </c>
      <c r="K8626" s="8" t="e">
        <f>IF(E8626&gt;Частотометр!C28,"высокая",IF(AND(Частотометр!D28&lt;E8626, E8626&lt;Частотометр!C28),"средняя","низкая"))</f>
        <v>#NUM!</v>
      </c>
    </row>
    <row r="8627" spans="2:11" x14ac:dyDescent="0.2">
      <c r="B8627" s="8" t="s">
        <v>568</v>
      </c>
      <c r="F8627" s="8" t="str">
        <f t="shared" si="346"/>
        <v/>
      </c>
      <c r="G8627" s="8" t="s">
        <v>568</v>
      </c>
      <c r="H8627" s="8" t="str">
        <f t="shared" si="347"/>
        <v>""</v>
      </c>
      <c r="J8627" s="8" t="e">
        <f>IF(D8627&gt;Частотометр!B10,"высокочаст",IF(AND(Частотометр!C10&lt;D8627, D8627&lt;Частотометр!B10),"среднечаст","низкочаст"))</f>
        <v>#NUM!</v>
      </c>
      <c r="K8627" s="8" t="e">
        <f>IF(E8627&gt;Частотометр!C28,"высокая",IF(AND(Частотометр!D28&lt;E8627, E8627&lt;Частотометр!C28),"средняя","низкая"))</f>
        <v>#NUM!</v>
      </c>
    </row>
    <row r="8628" spans="2:11" x14ac:dyDescent="0.2">
      <c r="B8628" s="8" t="s">
        <v>568</v>
      </c>
      <c r="F8628" s="8" t="str">
        <f t="shared" si="346"/>
        <v/>
      </c>
      <c r="G8628" s="8" t="s">
        <v>568</v>
      </c>
      <c r="H8628" s="8" t="str">
        <f t="shared" si="347"/>
        <v>""</v>
      </c>
      <c r="J8628" s="8" t="e">
        <f>IF(D8628&gt;Частотометр!B10,"высокочаст",IF(AND(Частотометр!C10&lt;D8628, D8628&lt;Частотометр!B10),"среднечаст","низкочаст"))</f>
        <v>#NUM!</v>
      </c>
      <c r="K8628" s="8" t="e">
        <f>IF(E8628&gt;Частотометр!C28,"высокая",IF(AND(Частотометр!D28&lt;E8628, E8628&lt;Частотометр!C28),"средняя","низкая"))</f>
        <v>#NUM!</v>
      </c>
    </row>
    <row r="8629" spans="2:11" x14ac:dyDescent="0.2">
      <c r="B8629" s="8" t="s">
        <v>568</v>
      </c>
      <c r="F8629" s="8" t="str">
        <f t="shared" si="346"/>
        <v/>
      </c>
      <c r="G8629" s="8" t="s">
        <v>568</v>
      </c>
      <c r="H8629" s="8" t="str">
        <f t="shared" si="347"/>
        <v>""</v>
      </c>
      <c r="J8629" s="8" t="e">
        <f>IF(D8629&gt;Частотометр!B10,"высокочаст",IF(AND(Частотометр!C10&lt;D8629, D8629&lt;Частотометр!B10),"среднечаст","низкочаст"))</f>
        <v>#NUM!</v>
      </c>
      <c r="K8629" s="8" t="e">
        <f>IF(E8629&gt;Частотометр!C28,"высокая",IF(AND(Частотометр!D28&lt;E8629, E8629&lt;Частотометр!C28),"средняя","низкая"))</f>
        <v>#NUM!</v>
      </c>
    </row>
    <row r="8630" spans="2:11" x14ac:dyDescent="0.2">
      <c r="B8630" s="8" t="s">
        <v>568</v>
      </c>
      <c r="F8630" s="8" t="str">
        <f t="shared" si="346"/>
        <v/>
      </c>
      <c r="G8630" s="8" t="s">
        <v>568</v>
      </c>
      <c r="H8630" s="8" t="str">
        <f t="shared" si="347"/>
        <v>""</v>
      </c>
      <c r="J8630" s="8" t="e">
        <f>IF(D8630&gt;Частотометр!B10,"высокочаст",IF(AND(Частотометр!C10&lt;D8630, D8630&lt;Частотометр!B10),"среднечаст","низкочаст"))</f>
        <v>#NUM!</v>
      </c>
      <c r="K8630" s="8" t="e">
        <f>IF(E8630&gt;Частотометр!C28,"высокая",IF(AND(Частотометр!D28&lt;E8630, E8630&lt;Частотометр!C28),"средняя","низкая"))</f>
        <v>#NUM!</v>
      </c>
    </row>
    <row r="8631" spans="2:11" x14ac:dyDescent="0.2">
      <c r="B8631" s="8" t="s">
        <v>568</v>
      </c>
      <c r="F8631" s="8" t="str">
        <f t="shared" si="346"/>
        <v/>
      </c>
      <c r="G8631" s="8" t="s">
        <v>568</v>
      </c>
      <c r="H8631" s="8" t="str">
        <f t="shared" si="347"/>
        <v>""</v>
      </c>
      <c r="J8631" s="8" t="e">
        <f>IF(D8631&gt;Частотометр!B10,"высокочаст",IF(AND(Частотометр!C10&lt;D8631, D8631&lt;Частотометр!B10),"среднечаст","низкочаст"))</f>
        <v>#NUM!</v>
      </c>
      <c r="K8631" s="8" t="e">
        <f>IF(E8631&gt;Частотометр!C28,"высокая",IF(AND(Частотометр!D28&lt;E8631, E8631&lt;Частотометр!C28),"средняя","низкая"))</f>
        <v>#NUM!</v>
      </c>
    </row>
    <row r="8632" spans="2:11" x14ac:dyDescent="0.2">
      <c r="B8632" s="8" t="s">
        <v>568</v>
      </c>
      <c r="F8632" s="8" t="str">
        <f t="shared" si="346"/>
        <v/>
      </c>
      <c r="G8632" s="8" t="s">
        <v>568</v>
      </c>
      <c r="H8632" s="8" t="str">
        <f t="shared" si="347"/>
        <v>""</v>
      </c>
      <c r="J8632" s="8" t="e">
        <f>IF(D8632&gt;Частотометр!B10,"высокочаст",IF(AND(Частотометр!C10&lt;D8632, D8632&lt;Частотометр!B10),"среднечаст","низкочаст"))</f>
        <v>#NUM!</v>
      </c>
      <c r="K8632" s="8" t="e">
        <f>IF(E8632&gt;Частотометр!C28,"высокая",IF(AND(Частотометр!D28&lt;E8632, E8632&lt;Частотометр!C28),"средняя","низкая"))</f>
        <v>#NUM!</v>
      </c>
    </row>
    <row r="8633" spans="2:11" x14ac:dyDescent="0.2">
      <c r="B8633" s="8" t="s">
        <v>568</v>
      </c>
      <c r="F8633" s="8" t="str">
        <f t="shared" si="346"/>
        <v/>
      </c>
      <c r="G8633" s="8" t="s">
        <v>568</v>
      </c>
      <c r="H8633" s="8" t="str">
        <f t="shared" si="347"/>
        <v>""</v>
      </c>
      <c r="J8633" s="8" t="e">
        <f>IF(D8633&gt;Частотометр!B10,"высокочаст",IF(AND(Частотометр!C10&lt;D8633, D8633&lt;Частотометр!B10),"среднечаст","низкочаст"))</f>
        <v>#NUM!</v>
      </c>
      <c r="K8633" s="8" t="e">
        <f>IF(E8633&gt;Частотометр!C28,"высокая",IF(AND(Частотометр!D28&lt;E8633, E8633&lt;Частотометр!C28),"средняя","низкая"))</f>
        <v>#NUM!</v>
      </c>
    </row>
    <row r="8634" spans="2:11" x14ac:dyDescent="0.2">
      <c r="B8634" s="8" t="s">
        <v>568</v>
      </c>
      <c r="F8634" s="8" t="str">
        <f t="shared" si="346"/>
        <v/>
      </c>
      <c r="G8634" s="8" t="s">
        <v>568</v>
      </c>
      <c r="H8634" s="8" t="str">
        <f t="shared" si="347"/>
        <v>""</v>
      </c>
      <c r="J8634" s="8" t="e">
        <f>IF(D8634&gt;Частотометр!B10,"высокочаст",IF(AND(Частотометр!C10&lt;D8634, D8634&lt;Частотометр!B10),"среднечаст","низкочаст"))</f>
        <v>#NUM!</v>
      </c>
      <c r="K8634" s="8" t="e">
        <f>IF(E8634&gt;Частотометр!C28,"высокая",IF(AND(Частотометр!D28&lt;E8634, E8634&lt;Частотометр!C28),"средняя","низкая"))</f>
        <v>#NUM!</v>
      </c>
    </row>
    <row r="8635" spans="2:11" x14ac:dyDescent="0.2">
      <c r="B8635" s="8" t="s">
        <v>568</v>
      </c>
      <c r="F8635" s="8" t="str">
        <f t="shared" si="346"/>
        <v/>
      </c>
      <c r="G8635" s="8" t="s">
        <v>568</v>
      </c>
      <c r="H8635" s="8" t="str">
        <f t="shared" si="347"/>
        <v>""</v>
      </c>
      <c r="J8635" s="8" t="e">
        <f>IF(D8635&gt;Частотометр!B10,"высокочаст",IF(AND(Частотометр!C10&lt;D8635, D8635&lt;Частотометр!B10),"среднечаст","низкочаст"))</f>
        <v>#NUM!</v>
      </c>
      <c r="K8635" s="8" t="e">
        <f>IF(E8635&gt;Частотометр!C28,"высокая",IF(AND(Частотометр!D28&lt;E8635, E8635&lt;Частотометр!C28),"средняя","низкая"))</f>
        <v>#NUM!</v>
      </c>
    </row>
    <row r="8636" spans="2:11" x14ac:dyDescent="0.2">
      <c r="B8636" s="8" t="s">
        <v>568</v>
      </c>
      <c r="F8636" s="8" t="str">
        <f t="shared" si="346"/>
        <v/>
      </c>
      <c r="G8636" s="8" t="s">
        <v>568</v>
      </c>
      <c r="H8636" s="8" t="str">
        <f t="shared" si="347"/>
        <v>""</v>
      </c>
      <c r="J8636" s="8" t="e">
        <f>IF(D8636&gt;Частотометр!B10,"высокочаст",IF(AND(Частотометр!C10&lt;D8636, D8636&lt;Частотометр!B10),"среднечаст","низкочаст"))</f>
        <v>#NUM!</v>
      </c>
      <c r="K8636" s="8" t="e">
        <f>IF(E8636&gt;Частотометр!C28,"высокая",IF(AND(Частотометр!D28&lt;E8636, E8636&lt;Частотометр!C28),"средняя","низкая"))</f>
        <v>#NUM!</v>
      </c>
    </row>
    <row r="8637" spans="2:11" x14ac:dyDescent="0.2">
      <c r="B8637" s="8" t="s">
        <v>568</v>
      </c>
      <c r="F8637" s="8" t="str">
        <f t="shared" si="346"/>
        <v/>
      </c>
      <c r="G8637" s="8" t="s">
        <v>568</v>
      </c>
      <c r="H8637" s="8" t="str">
        <f t="shared" si="347"/>
        <v>""</v>
      </c>
      <c r="J8637" s="8" t="e">
        <f>IF(D8637&gt;Частотометр!B10,"высокочаст",IF(AND(Частотометр!C10&lt;D8637, D8637&lt;Частотометр!B10),"среднечаст","низкочаст"))</f>
        <v>#NUM!</v>
      </c>
      <c r="K8637" s="8" t="e">
        <f>IF(E8637&gt;Частотометр!C28,"высокая",IF(AND(Частотометр!D28&lt;E8637, E8637&lt;Частотометр!C28),"средняя","низкая"))</f>
        <v>#NUM!</v>
      </c>
    </row>
    <row r="8638" spans="2:11" x14ac:dyDescent="0.2">
      <c r="B8638" s="8" t="s">
        <v>568</v>
      </c>
      <c r="F8638" s="8" t="str">
        <f t="shared" si="346"/>
        <v/>
      </c>
      <c r="G8638" s="8" t="s">
        <v>568</v>
      </c>
      <c r="H8638" s="8" t="str">
        <f t="shared" si="347"/>
        <v>""</v>
      </c>
      <c r="J8638" s="8" t="e">
        <f>IF(D8638&gt;Частотометр!B10,"высокочаст",IF(AND(Частотометр!C10&lt;D8638, D8638&lt;Частотометр!B10),"среднечаст","низкочаст"))</f>
        <v>#NUM!</v>
      </c>
      <c r="K8638" s="8" t="e">
        <f>IF(E8638&gt;Частотометр!C28,"высокая",IF(AND(Частотометр!D28&lt;E8638, E8638&lt;Частотометр!C28),"средняя","низкая"))</f>
        <v>#NUM!</v>
      </c>
    </row>
    <row r="8639" spans="2:11" x14ac:dyDescent="0.2">
      <c r="B8639" s="8" t="s">
        <v>568</v>
      </c>
      <c r="F8639" s="8" t="str">
        <f t="shared" si="346"/>
        <v/>
      </c>
      <c r="G8639" s="8" t="s">
        <v>568</v>
      </c>
      <c r="H8639" s="8" t="str">
        <f t="shared" si="347"/>
        <v>""</v>
      </c>
      <c r="J8639" s="8" t="e">
        <f>IF(D8639&gt;Частотометр!B10,"высокочаст",IF(AND(Частотометр!C10&lt;D8639, D8639&lt;Частотометр!B10),"среднечаст","низкочаст"))</f>
        <v>#NUM!</v>
      </c>
      <c r="K8639" s="8" t="e">
        <f>IF(E8639&gt;Частотометр!C28,"высокая",IF(AND(Частотометр!D28&lt;E8639, E8639&lt;Частотометр!C28),"средняя","низкая"))</f>
        <v>#NUM!</v>
      </c>
    </row>
    <row r="8640" spans="2:11" x14ac:dyDescent="0.2">
      <c r="B8640" s="8" t="s">
        <v>568</v>
      </c>
      <c r="F8640" s="8" t="str">
        <f t="shared" si="346"/>
        <v/>
      </c>
      <c r="G8640" s="8" t="s">
        <v>568</v>
      </c>
      <c r="H8640" s="8" t="str">
        <f t="shared" si="347"/>
        <v>""</v>
      </c>
      <c r="J8640" s="8" t="e">
        <f>IF(D8640&gt;Частотометр!B10,"высокочаст",IF(AND(Частотометр!C10&lt;D8640, D8640&lt;Частотометр!B10),"среднечаст","низкочаст"))</f>
        <v>#NUM!</v>
      </c>
      <c r="K8640" s="8" t="e">
        <f>IF(E8640&gt;Частотометр!C28,"высокая",IF(AND(Частотометр!D28&lt;E8640, E8640&lt;Частотометр!C28),"средняя","низкая"))</f>
        <v>#NUM!</v>
      </c>
    </row>
    <row r="8641" spans="2:11" x14ac:dyDescent="0.2">
      <c r="B8641" s="8" t="s">
        <v>568</v>
      </c>
      <c r="F8641" s="8" t="str">
        <f t="shared" si="346"/>
        <v/>
      </c>
      <c r="G8641" s="8" t="s">
        <v>568</v>
      </c>
      <c r="H8641" s="8" t="str">
        <f t="shared" si="347"/>
        <v>""</v>
      </c>
      <c r="J8641" s="8" t="e">
        <f>IF(D8641&gt;Частотометр!B10,"высокочаст",IF(AND(Частотометр!C10&lt;D8641, D8641&lt;Частотометр!B10),"среднечаст","низкочаст"))</f>
        <v>#NUM!</v>
      </c>
      <c r="K8641" s="8" t="e">
        <f>IF(E8641&gt;Частотометр!C28,"высокая",IF(AND(Частотометр!D28&lt;E8641, E8641&lt;Частотометр!C28),"средняя","низкая"))</f>
        <v>#NUM!</v>
      </c>
    </row>
    <row r="8642" spans="2:11" x14ac:dyDescent="0.2">
      <c r="B8642" s="8" t="s">
        <v>568</v>
      </c>
      <c r="F8642" s="8" t="str">
        <f t="shared" si="346"/>
        <v/>
      </c>
      <c r="G8642" s="8" t="s">
        <v>568</v>
      </c>
      <c r="H8642" s="8" t="str">
        <f t="shared" si="347"/>
        <v>""</v>
      </c>
      <c r="J8642" s="8" t="e">
        <f>IF(D8642&gt;Частотометр!B10,"высокочаст",IF(AND(Частотометр!C10&lt;D8642, D8642&lt;Частотометр!B10),"среднечаст","низкочаст"))</f>
        <v>#NUM!</v>
      </c>
      <c r="K8642" s="8" t="e">
        <f>IF(E8642&gt;Частотометр!C28,"высокая",IF(AND(Частотометр!D28&lt;E8642, E8642&lt;Частотометр!C28),"средняя","низкая"))</f>
        <v>#NUM!</v>
      </c>
    </row>
    <row r="8643" spans="2:11" x14ac:dyDescent="0.2">
      <c r="B8643" s="8" t="s">
        <v>568</v>
      </c>
      <c r="F8643" s="8" t="str">
        <f t="shared" ref="F8643:F8706" si="348">TRIM(C8643)</f>
        <v/>
      </c>
      <c r="G8643" s="8" t="s">
        <v>568</v>
      </c>
      <c r="H8643" s="8" t="str">
        <f t="shared" ref="H8643:H8706" si="349">CONCATENATE(B8643,F8643,G8643)</f>
        <v>""</v>
      </c>
      <c r="J8643" s="8" t="e">
        <f>IF(D8643&gt;Частотометр!B10,"высокочаст",IF(AND(Частотометр!C10&lt;D8643, D8643&lt;Частотометр!B10),"среднечаст","низкочаст"))</f>
        <v>#NUM!</v>
      </c>
      <c r="K8643" s="8" t="e">
        <f>IF(E8643&gt;Частотометр!C28,"высокая",IF(AND(Частотометр!D28&lt;E8643, E8643&lt;Частотометр!C28),"средняя","низкая"))</f>
        <v>#NUM!</v>
      </c>
    </row>
    <row r="8644" spans="2:11" x14ac:dyDescent="0.2">
      <c r="B8644" s="8" t="s">
        <v>568</v>
      </c>
      <c r="F8644" s="8" t="str">
        <f t="shared" si="348"/>
        <v/>
      </c>
      <c r="G8644" s="8" t="s">
        <v>568</v>
      </c>
      <c r="H8644" s="8" t="str">
        <f t="shared" si="349"/>
        <v>""</v>
      </c>
      <c r="J8644" s="8" t="e">
        <f>IF(D8644&gt;Частотометр!B10,"высокочаст",IF(AND(Частотометр!C10&lt;D8644, D8644&lt;Частотометр!B10),"среднечаст","низкочаст"))</f>
        <v>#NUM!</v>
      </c>
      <c r="K8644" s="8" t="e">
        <f>IF(E8644&gt;Частотометр!C28,"высокая",IF(AND(Частотометр!D28&lt;E8644, E8644&lt;Частотометр!C28),"средняя","низкая"))</f>
        <v>#NUM!</v>
      </c>
    </row>
    <row r="8645" spans="2:11" x14ac:dyDescent="0.2">
      <c r="B8645" s="8" t="s">
        <v>568</v>
      </c>
      <c r="F8645" s="8" t="str">
        <f t="shared" si="348"/>
        <v/>
      </c>
      <c r="G8645" s="8" t="s">
        <v>568</v>
      </c>
      <c r="H8645" s="8" t="str">
        <f t="shared" si="349"/>
        <v>""</v>
      </c>
      <c r="J8645" s="8" t="e">
        <f>IF(D8645&gt;Частотометр!B10,"высокочаст",IF(AND(Частотометр!C10&lt;D8645, D8645&lt;Частотометр!B10),"среднечаст","низкочаст"))</f>
        <v>#NUM!</v>
      </c>
      <c r="K8645" s="8" t="e">
        <f>IF(E8645&gt;Частотометр!C28,"высокая",IF(AND(Частотометр!D28&lt;E8645, E8645&lt;Частотометр!C28),"средняя","низкая"))</f>
        <v>#NUM!</v>
      </c>
    </row>
    <row r="8646" spans="2:11" x14ac:dyDescent="0.2">
      <c r="B8646" s="8" t="s">
        <v>568</v>
      </c>
      <c r="F8646" s="8" t="str">
        <f t="shared" si="348"/>
        <v/>
      </c>
      <c r="G8646" s="8" t="s">
        <v>568</v>
      </c>
      <c r="H8646" s="8" t="str">
        <f t="shared" si="349"/>
        <v>""</v>
      </c>
      <c r="J8646" s="8" t="e">
        <f>IF(D8646&gt;Частотометр!B10,"высокочаст",IF(AND(Частотометр!C10&lt;D8646, D8646&lt;Частотометр!B10),"среднечаст","низкочаст"))</f>
        <v>#NUM!</v>
      </c>
      <c r="K8646" s="8" t="e">
        <f>IF(E8646&gt;Частотометр!C28,"высокая",IF(AND(Частотометр!D28&lt;E8646, E8646&lt;Частотометр!C28),"средняя","низкая"))</f>
        <v>#NUM!</v>
      </c>
    </row>
    <row r="8647" spans="2:11" x14ac:dyDescent="0.2">
      <c r="B8647" s="8" t="s">
        <v>568</v>
      </c>
      <c r="F8647" s="8" t="str">
        <f t="shared" si="348"/>
        <v/>
      </c>
      <c r="G8647" s="8" t="s">
        <v>568</v>
      </c>
      <c r="H8647" s="8" t="str">
        <f t="shared" si="349"/>
        <v>""</v>
      </c>
      <c r="J8647" s="8" t="e">
        <f>IF(D8647&gt;Частотометр!B10,"высокочаст",IF(AND(Частотометр!C10&lt;D8647, D8647&lt;Частотометр!B10),"среднечаст","низкочаст"))</f>
        <v>#NUM!</v>
      </c>
      <c r="K8647" s="8" t="e">
        <f>IF(E8647&gt;Частотометр!C28,"высокая",IF(AND(Частотометр!D28&lt;E8647, E8647&lt;Частотометр!C28),"средняя","низкая"))</f>
        <v>#NUM!</v>
      </c>
    </row>
    <row r="8648" spans="2:11" x14ac:dyDescent="0.2">
      <c r="B8648" s="8" t="s">
        <v>568</v>
      </c>
      <c r="F8648" s="8" t="str">
        <f t="shared" si="348"/>
        <v/>
      </c>
      <c r="G8648" s="8" t="s">
        <v>568</v>
      </c>
      <c r="H8648" s="8" t="str">
        <f t="shared" si="349"/>
        <v>""</v>
      </c>
      <c r="J8648" s="8" t="e">
        <f>IF(D8648&gt;Частотометр!B10,"высокочаст",IF(AND(Частотометр!C10&lt;D8648, D8648&lt;Частотометр!B10),"среднечаст","низкочаст"))</f>
        <v>#NUM!</v>
      </c>
      <c r="K8648" s="8" t="e">
        <f>IF(E8648&gt;Частотометр!C28,"высокая",IF(AND(Частотометр!D28&lt;E8648, E8648&lt;Частотометр!C28),"средняя","низкая"))</f>
        <v>#NUM!</v>
      </c>
    </row>
    <row r="8649" spans="2:11" x14ac:dyDescent="0.2">
      <c r="B8649" s="8" t="s">
        <v>568</v>
      </c>
      <c r="F8649" s="8" t="str">
        <f t="shared" si="348"/>
        <v/>
      </c>
      <c r="G8649" s="8" t="s">
        <v>568</v>
      </c>
      <c r="H8649" s="8" t="str">
        <f t="shared" si="349"/>
        <v>""</v>
      </c>
      <c r="J8649" s="8" t="e">
        <f>IF(D8649&gt;Частотометр!B10,"высокочаст",IF(AND(Частотометр!C10&lt;D8649, D8649&lt;Частотометр!B10),"среднечаст","низкочаст"))</f>
        <v>#NUM!</v>
      </c>
      <c r="K8649" s="8" t="e">
        <f>IF(E8649&gt;Частотометр!C28,"высокая",IF(AND(Частотометр!D28&lt;E8649, E8649&lt;Частотометр!C28),"средняя","низкая"))</f>
        <v>#NUM!</v>
      </c>
    </row>
    <row r="8650" spans="2:11" x14ac:dyDescent="0.2">
      <c r="B8650" s="8" t="s">
        <v>568</v>
      </c>
      <c r="F8650" s="8" t="str">
        <f t="shared" si="348"/>
        <v/>
      </c>
      <c r="G8650" s="8" t="s">
        <v>568</v>
      </c>
      <c r="H8650" s="8" t="str">
        <f t="shared" si="349"/>
        <v>""</v>
      </c>
      <c r="J8650" s="8" t="e">
        <f>IF(D8650&gt;Частотометр!B10,"высокочаст",IF(AND(Частотометр!C10&lt;D8650, D8650&lt;Частотометр!B10),"среднечаст","низкочаст"))</f>
        <v>#NUM!</v>
      </c>
      <c r="K8650" s="8" t="e">
        <f>IF(E8650&gt;Частотометр!C28,"высокая",IF(AND(Частотометр!D28&lt;E8650, E8650&lt;Частотометр!C28),"средняя","низкая"))</f>
        <v>#NUM!</v>
      </c>
    </row>
    <row r="8651" spans="2:11" x14ac:dyDescent="0.2">
      <c r="B8651" s="8" t="s">
        <v>568</v>
      </c>
      <c r="F8651" s="8" t="str">
        <f t="shared" si="348"/>
        <v/>
      </c>
      <c r="G8651" s="8" t="s">
        <v>568</v>
      </c>
      <c r="H8651" s="8" t="str">
        <f t="shared" si="349"/>
        <v>""</v>
      </c>
      <c r="J8651" s="8" t="e">
        <f>IF(D8651&gt;Частотометр!B10,"высокочаст",IF(AND(Частотометр!C10&lt;D8651, D8651&lt;Частотометр!B10),"среднечаст","низкочаст"))</f>
        <v>#NUM!</v>
      </c>
      <c r="K8651" s="8" t="e">
        <f>IF(E8651&gt;Частотометр!C28,"высокая",IF(AND(Частотометр!D28&lt;E8651, E8651&lt;Частотометр!C28),"средняя","низкая"))</f>
        <v>#NUM!</v>
      </c>
    </row>
    <row r="8652" spans="2:11" x14ac:dyDescent="0.2">
      <c r="B8652" s="8" t="s">
        <v>568</v>
      </c>
      <c r="F8652" s="8" t="str">
        <f t="shared" si="348"/>
        <v/>
      </c>
      <c r="G8652" s="8" t="s">
        <v>568</v>
      </c>
      <c r="H8652" s="8" t="str">
        <f t="shared" si="349"/>
        <v>""</v>
      </c>
      <c r="J8652" s="8" t="e">
        <f>IF(D8652&gt;Частотометр!B10,"высокочаст",IF(AND(Частотометр!C10&lt;D8652, D8652&lt;Частотометр!B10),"среднечаст","низкочаст"))</f>
        <v>#NUM!</v>
      </c>
      <c r="K8652" s="8" t="e">
        <f>IF(E8652&gt;Частотометр!C28,"высокая",IF(AND(Частотометр!D28&lt;E8652, E8652&lt;Частотометр!C28),"средняя","низкая"))</f>
        <v>#NUM!</v>
      </c>
    </row>
    <row r="8653" spans="2:11" x14ac:dyDescent="0.2">
      <c r="B8653" s="8" t="s">
        <v>568</v>
      </c>
      <c r="F8653" s="8" t="str">
        <f t="shared" si="348"/>
        <v/>
      </c>
      <c r="G8653" s="8" t="s">
        <v>568</v>
      </c>
      <c r="H8653" s="8" t="str">
        <f t="shared" si="349"/>
        <v>""</v>
      </c>
      <c r="J8653" s="8" t="e">
        <f>IF(D8653&gt;Частотометр!B10,"высокочаст",IF(AND(Частотометр!C10&lt;D8653, D8653&lt;Частотометр!B10),"среднечаст","низкочаст"))</f>
        <v>#NUM!</v>
      </c>
      <c r="K8653" s="8" t="e">
        <f>IF(E8653&gt;Частотометр!C28,"высокая",IF(AND(Частотометр!D28&lt;E8653, E8653&lt;Частотометр!C28),"средняя","низкая"))</f>
        <v>#NUM!</v>
      </c>
    </row>
    <row r="8654" spans="2:11" x14ac:dyDescent="0.2">
      <c r="B8654" s="8" t="s">
        <v>568</v>
      </c>
      <c r="F8654" s="8" t="str">
        <f t="shared" si="348"/>
        <v/>
      </c>
      <c r="G8654" s="8" t="s">
        <v>568</v>
      </c>
      <c r="H8654" s="8" t="str">
        <f t="shared" si="349"/>
        <v>""</v>
      </c>
      <c r="J8654" s="8" t="e">
        <f>IF(D8654&gt;Частотометр!B10,"высокочаст",IF(AND(Частотометр!C10&lt;D8654, D8654&lt;Частотометр!B10),"среднечаст","низкочаст"))</f>
        <v>#NUM!</v>
      </c>
      <c r="K8654" s="8" t="e">
        <f>IF(E8654&gt;Частотометр!C28,"высокая",IF(AND(Частотометр!D28&lt;E8654, E8654&lt;Частотометр!C28),"средняя","низкая"))</f>
        <v>#NUM!</v>
      </c>
    </row>
    <row r="8655" spans="2:11" x14ac:dyDescent="0.2">
      <c r="B8655" s="8" t="s">
        <v>568</v>
      </c>
      <c r="F8655" s="8" t="str">
        <f t="shared" si="348"/>
        <v/>
      </c>
      <c r="G8655" s="8" t="s">
        <v>568</v>
      </c>
      <c r="H8655" s="8" t="str">
        <f t="shared" si="349"/>
        <v>""</v>
      </c>
      <c r="J8655" s="8" t="e">
        <f>IF(D8655&gt;Частотометр!B10,"высокочаст",IF(AND(Частотометр!C10&lt;D8655, D8655&lt;Частотометр!B10),"среднечаст","низкочаст"))</f>
        <v>#NUM!</v>
      </c>
      <c r="K8655" s="8" t="e">
        <f>IF(E8655&gt;Частотометр!C28,"высокая",IF(AND(Частотометр!D28&lt;E8655, E8655&lt;Частотометр!C28),"средняя","низкая"))</f>
        <v>#NUM!</v>
      </c>
    </row>
    <row r="8656" spans="2:11" x14ac:dyDescent="0.2">
      <c r="B8656" s="8" t="s">
        <v>568</v>
      </c>
      <c r="F8656" s="8" t="str">
        <f t="shared" si="348"/>
        <v/>
      </c>
      <c r="G8656" s="8" t="s">
        <v>568</v>
      </c>
      <c r="H8656" s="8" t="str">
        <f t="shared" si="349"/>
        <v>""</v>
      </c>
      <c r="J8656" s="8" t="e">
        <f>IF(D8656&gt;Частотометр!B10,"высокочаст",IF(AND(Частотометр!C10&lt;D8656, D8656&lt;Частотометр!B10),"среднечаст","низкочаст"))</f>
        <v>#NUM!</v>
      </c>
      <c r="K8656" s="8" t="e">
        <f>IF(E8656&gt;Частотометр!C28,"высокая",IF(AND(Частотометр!D28&lt;E8656, E8656&lt;Частотометр!C28),"средняя","низкая"))</f>
        <v>#NUM!</v>
      </c>
    </row>
    <row r="8657" spans="2:11" x14ac:dyDescent="0.2">
      <c r="B8657" s="8" t="s">
        <v>568</v>
      </c>
      <c r="F8657" s="8" t="str">
        <f t="shared" si="348"/>
        <v/>
      </c>
      <c r="G8657" s="8" t="s">
        <v>568</v>
      </c>
      <c r="H8657" s="8" t="str">
        <f t="shared" si="349"/>
        <v>""</v>
      </c>
      <c r="J8657" s="8" t="e">
        <f>IF(D8657&gt;Частотометр!B10,"высокочаст",IF(AND(Частотометр!C10&lt;D8657, D8657&lt;Частотометр!B10),"среднечаст","низкочаст"))</f>
        <v>#NUM!</v>
      </c>
      <c r="K8657" s="8" t="e">
        <f>IF(E8657&gt;Частотометр!C28,"высокая",IF(AND(Частотометр!D28&lt;E8657, E8657&lt;Частотометр!C28),"средняя","низкая"))</f>
        <v>#NUM!</v>
      </c>
    </row>
    <row r="8658" spans="2:11" x14ac:dyDescent="0.2">
      <c r="B8658" s="8" t="s">
        <v>568</v>
      </c>
      <c r="F8658" s="8" t="str">
        <f t="shared" si="348"/>
        <v/>
      </c>
      <c r="G8658" s="8" t="s">
        <v>568</v>
      </c>
      <c r="H8658" s="8" t="str">
        <f t="shared" si="349"/>
        <v>""</v>
      </c>
      <c r="J8658" s="8" t="e">
        <f>IF(D8658&gt;Частотометр!B10,"высокочаст",IF(AND(Частотометр!C10&lt;D8658, D8658&lt;Частотометр!B10),"среднечаст","низкочаст"))</f>
        <v>#NUM!</v>
      </c>
      <c r="K8658" s="8" t="e">
        <f>IF(E8658&gt;Частотометр!C28,"высокая",IF(AND(Частотометр!D28&lt;E8658, E8658&lt;Частотометр!C28),"средняя","низкая"))</f>
        <v>#NUM!</v>
      </c>
    </row>
    <row r="8659" spans="2:11" x14ac:dyDescent="0.2">
      <c r="B8659" s="8" t="s">
        <v>568</v>
      </c>
      <c r="F8659" s="8" t="str">
        <f t="shared" si="348"/>
        <v/>
      </c>
      <c r="G8659" s="8" t="s">
        <v>568</v>
      </c>
      <c r="H8659" s="8" t="str">
        <f t="shared" si="349"/>
        <v>""</v>
      </c>
      <c r="J8659" s="8" t="e">
        <f>IF(D8659&gt;Частотометр!B10,"высокочаст",IF(AND(Частотометр!C10&lt;D8659, D8659&lt;Частотометр!B10),"среднечаст","низкочаст"))</f>
        <v>#NUM!</v>
      </c>
      <c r="K8659" s="8" t="e">
        <f>IF(E8659&gt;Частотометр!C28,"высокая",IF(AND(Частотометр!D28&lt;E8659, E8659&lt;Частотометр!C28),"средняя","низкая"))</f>
        <v>#NUM!</v>
      </c>
    </row>
    <row r="8660" spans="2:11" x14ac:dyDescent="0.2">
      <c r="B8660" s="8" t="s">
        <v>568</v>
      </c>
      <c r="F8660" s="8" t="str">
        <f t="shared" si="348"/>
        <v/>
      </c>
      <c r="G8660" s="8" t="s">
        <v>568</v>
      </c>
      <c r="H8660" s="8" t="str">
        <f t="shared" si="349"/>
        <v>""</v>
      </c>
      <c r="J8660" s="8" t="e">
        <f>IF(D8660&gt;Частотометр!B10,"высокочаст",IF(AND(Частотометр!C10&lt;D8660, D8660&lt;Частотометр!B10),"среднечаст","низкочаст"))</f>
        <v>#NUM!</v>
      </c>
      <c r="K8660" s="8" t="e">
        <f>IF(E8660&gt;Частотометр!C28,"высокая",IF(AND(Частотометр!D28&lt;E8660, E8660&lt;Частотометр!C28),"средняя","низкая"))</f>
        <v>#NUM!</v>
      </c>
    </row>
    <row r="8661" spans="2:11" x14ac:dyDescent="0.2">
      <c r="B8661" s="8" t="s">
        <v>568</v>
      </c>
      <c r="F8661" s="8" t="str">
        <f t="shared" si="348"/>
        <v/>
      </c>
      <c r="G8661" s="8" t="s">
        <v>568</v>
      </c>
      <c r="H8661" s="8" t="str">
        <f t="shared" si="349"/>
        <v>""</v>
      </c>
      <c r="J8661" s="8" t="e">
        <f>IF(D8661&gt;Частотометр!B10,"высокочаст",IF(AND(Частотометр!C10&lt;D8661, D8661&lt;Частотометр!B10),"среднечаст","низкочаст"))</f>
        <v>#NUM!</v>
      </c>
      <c r="K8661" s="8" t="e">
        <f>IF(E8661&gt;Частотометр!C28,"высокая",IF(AND(Частотометр!D28&lt;E8661, E8661&lt;Частотометр!C28),"средняя","низкая"))</f>
        <v>#NUM!</v>
      </c>
    </row>
    <row r="8662" spans="2:11" x14ac:dyDescent="0.2">
      <c r="B8662" s="8" t="s">
        <v>568</v>
      </c>
      <c r="F8662" s="8" t="str">
        <f t="shared" si="348"/>
        <v/>
      </c>
      <c r="G8662" s="8" t="s">
        <v>568</v>
      </c>
      <c r="H8662" s="8" t="str">
        <f t="shared" si="349"/>
        <v>""</v>
      </c>
      <c r="J8662" s="8" t="e">
        <f>IF(D8662&gt;Частотометр!B10,"высокочаст",IF(AND(Частотометр!C10&lt;D8662, D8662&lt;Частотометр!B10),"среднечаст","низкочаст"))</f>
        <v>#NUM!</v>
      </c>
      <c r="K8662" s="8" t="e">
        <f>IF(E8662&gt;Частотометр!C28,"высокая",IF(AND(Частотометр!D28&lt;E8662, E8662&lt;Частотометр!C28),"средняя","низкая"))</f>
        <v>#NUM!</v>
      </c>
    </row>
    <row r="8663" spans="2:11" x14ac:dyDescent="0.2">
      <c r="B8663" s="8" t="s">
        <v>568</v>
      </c>
      <c r="F8663" s="8" t="str">
        <f t="shared" si="348"/>
        <v/>
      </c>
      <c r="G8663" s="8" t="s">
        <v>568</v>
      </c>
      <c r="H8663" s="8" t="str">
        <f t="shared" si="349"/>
        <v>""</v>
      </c>
      <c r="J8663" s="8" t="e">
        <f>IF(D8663&gt;Частотометр!B10,"высокочаст",IF(AND(Частотометр!C10&lt;D8663, D8663&lt;Частотометр!B10),"среднечаст","низкочаст"))</f>
        <v>#NUM!</v>
      </c>
      <c r="K8663" s="8" t="e">
        <f>IF(E8663&gt;Частотометр!C28,"высокая",IF(AND(Частотометр!D28&lt;E8663, E8663&lt;Частотометр!C28),"средняя","низкая"))</f>
        <v>#NUM!</v>
      </c>
    </row>
    <row r="8664" spans="2:11" x14ac:dyDescent="0.2">
      <c r="B8664" s="8" t="s">
        <v>568</v>
      </c>
      <c r="F8664" s="8" t="str">
        <f t="shared" si="348"/>
        <v/>
      </c>
      <c r="G8664" s="8" t="s">
        <v>568</v>
      </c>
      <c r="H8664" s="8" t="str">
        <f t="shared" si="349"/>
        <v>""</v>
      </c>
      <c r="J8664" s="8" t="e">
        <f>IF(D8664&gt;Частотометр!B10,"высокочаст",IF(AND(Частотометр!C10&lt;D8664, D8664&lt;Частотометр!B10),"среднечаст","низкочаст"))</f>
        <v>#NUM!</v>
      </c>
      <c r="K8664" s="8" t="e">
        <f>IF(E8664&gt;Частотометр!C28,"высокая",IF(AND(Частотометр!D28&lt;E8664, E8664&lt;Частотометр!C28),"средняя","низкая"))</f>
        <v>#NUM!</v>
      </c>
    </row>
    <row r="8665" spans="2:11" x14ac:dyDescent="0.2">
      <c r="B8665" s="8" t="s">
        <v>568</v>
      </c>
      <c r="F8665" s="8" t="str">
        <f t="shared" si="348"/>
        <v/>
      </c>
      <c r="G8665" s="8" t="s">
        <v>568</v>
      </c>
      <c r="H8665" s="8" t="str">
        <f t="shared" si="349"/>
        <v>""</v>
      </c>
      <c r="J8665" s="8" t="e">
        <f>IF(D8665&gt;Частотометр!B10,"высокочаст",IF(AND(Частотометр!C10&lt;D8665, D8665&lt;Частотометр!B10),"среднечаст","низкочаст"))</f>
        <v>#NUM!</v>
      </c>
      <c r="K8665" s="8" t="e">
        <f>IF(E8665&gt;Частотометр!C28,"высокая",IF(AND(Частотометр!D28&lt;E8665, E8665&lt;Частотометр!C28),"средняя","низкая"))</f>
        <v>#NUM!</v>
      </c>
    </row>
    <row r="8666" spans="2:11" x14ac:dyDescent="0.2">
      <c r="B8666" s="8" t="s">
        <v>568</v>
      </c>
      <c r="F8666" s="8" t="str">
        <f t="shared" si="348"/>
        <v/>
      </c>
      <c r="G8666" s="8" t="s">
        <v>568</v>
      </c>
      <c r="H8666" s="8" t="str">
        <f t="shared" si="349"/>
        <v>""</v>
      </c>
      <c r="J8666" s="8" t="e">
        <f>IF(D8666&gt;Частотометр!B10,"высокочаст",IF(AND(Частотометр!C10&lt;D8666, D8666&lt;Частотометр!B10),"среднечаст","низкочаст"))</f>
        <v>#NUM!</v>
      </c>
      <c r="K8666" s="8" t="e">
        <f>IF(E8666&gt;Частотометр!C28,"высокая",IF(AND(Частотометр!D28&lt;E8666, E8666&lt;Частотометр!C28),"средняя","низкая"))</f>
        <v>#NUM!</v>
      </c>
    </row>
    <row r="8667" spans="2:11" x14ac:dyDescent="0.2">
      <c r="B8667" s="8" t="s">
        <v>568</v>
      </c>
      <c r="F8667" s="8" t="str">
        <f t="shared" si="348"/>
        <v/>
      </c>
      <c r="G8667" s="8" t="s">
        <v>568</v>
      </c>
      <c r="H8667" s="8" t="str">
        <f t="shared" si="349"/>
        <v>""</v>
      </c>
      <c r="J8667" s="8" t="e">
        <f>IF(D8667&gt;Частотометр!B10,"высокочаст",IF(AND(Частотометр!C10&lt;D8667, D8667&lt;Частотометр!B10),"среднечаст","низкочаст"))</f>
        <v>#NUM!</v>
      </c>
      <c r="K8667" s="8" t="e">
        <f>IF(E8667&gt;Частотометр!C28,"высокая",IF(AND(Частотометр!D28&lt;E8667, E8667&lt;Частотометр!C28),"средняя","низкая"))</f>
        <v>#NUM!</v>
      </c>
    </row>
    <row r="8668" spans="2:11" x14ac:dyDescent="0.2">
      <c r="B8668" s="8" t="s">
        <v>568</v>
      </c>
      <c r="F8668" s="8" t="str">
        <f t="shared" si="348"/>
        <v/>
      </c>
      <c r="G8668" s="8" t="s">
        <v>568</v>
      </c>
      <c r="H8668" s="8" t="str">
        <f t="shared" si="349"/>
        <v>""</v>
      </c>
      <c r="J8668" s="8" t="e">
        <f>IF(D8668&gt;Частотометр!B10,"высокочаст",IF(AND(Частотометр!C10&lt;D8668, D8668&lt;Частотометр!B10),"среднечаст","низкочаст"))</f>
        <v>#NUM!</v>
      </c>
      <c r="K8668" s="8" t="e">
        <f>IF(E8668&gt;Частотометр!C28,"высокая",IF(AND(Частотометр!D28&lt;E8668, E8668&lt;Частотометр!C28),"средняя","низкая"))</f>
        <v>#NUM!</v>
      </c>
    </row>
    <row r="8669" spans="2:11" x14ac:dyDescent="0.2">
      <c r="B8669" s="8" t="s">
        <v>568</v>
      </c>
      <c r="F8669" s="8" t="str">
        <f t="shared" si="348"/>
        <v/>
      </c>
      <c r="G8669" s="8" t="s">
        <v>568</v>
      </c>
      <c r="H8669" s="8" t="str">
        <f t="shared" si="349"/>
        <v>""</v>
      </c>
      <c r="J8669" s="8" t="e">
        <f>IF(D8669&gt;Частотометр!B10,"высокочаст",IF(AND(Частотометр!C10&lt;D8669, D8669&lt;Частотометр!B10),"среднечаст","низкочаст"))</f>
        <v>#NUM!</v>
      </c>
      <c r="K8669" s="8" t="e">
        <f>IF(E8669&gt;Частотометр!C28,"высокая",IF(AND(Частотометр!D28&lt;E8669, E8669&lt;Частотометр!C28),"средняя","низкая"))</f>
        <v>#NUM!</v>
      </c>
    </row>
    <row r="8670" spans="2:11" x14ac:dyDescent="0.2">
      <c r="B8670" s="8" t="s">
        <v>568</v>
      </c>
      <c r="F8670" s="8" t="str">
        <f t="shared" si="348"/>
        <v/>
      </c>
      <c r="G8670" s="8" t="s">
        <v>568</v>
      </c>
      <c r="H8670" s="8" t="str">
        <f t="shared" si="349"/>
        <v>""</v>
      </c>
      <c r="J8670" s="8" t="e">
        <f>IF(D8670&gt;Частотометр!B10,"высокочаст",IF(AND(Частотометр!C10&lt;D8670, D8670&lt;Частотометр!B10),"среднечаст","низкочаст"))</f>
        <v>#NUM!</v>
      </c>
      <c r="K8670" s="8" t="e">
        <f>IF(E8670&gt;Частотометр!C28,"высокая",IF(AND(Частотометр!D28&lt;E8670, E8670&lt;Частотометр!C28),"средняя","низкая"))</f>
        <v>#NUM!</v>
      </c>
    </row>
    <row r="8671" spans="2:11" x14ac:dyDescent="0.2">
      <c r="B8671" s="8" t="s">
        <v>568</v>
      </c>
      <c r="F8671" s="8" t="str">
        <f t="shared" si="348"/>
        <v/>
      </c>
      <c r="G8671" s="8" t="s">
        <v>568</v>
      </c>
      <c r="H8671" s="8" t="str">
        <f t="shared" si="349"/>
        <v>""</v>
      </c>
      <c r="J8671" s="8" t="e">
        <f>IF(D8671&gt;Частотометр!B10,"высокочаст",IF(AND(Частотометр!C10&lt;D8671, D8671&lt;Частотометр!B10),"среднечаст","низкочаст"))</f>
        <v>#NUM!</v>
      </c>
      <c r="K8671" s="8" t="e">
        <f>IF(E8671&gt;Частотометр!C28,"высокая",IF(AND(Частотометр!D28&lt;E8671, E8671&lt;Частотометр!C28),"средняя","низкая"))</f>
        <v>#NUM!</v>
      </c>
    </row>
    <row r="8672" spans="2:11" x14ac:dyDescent="0.2">
      <c r="B8672" s="8" t="s">
        <v>568</v>
      </c>
      <c r="F8672" s="8" t="str">
        <f t="shared" si="348"/>
        <v/>
      </c>
      <c r="G8672" s="8" t="s">
        <v>568</v>
      </c>
      <c r="H8672" s="8" t="str">
        <f t="shared" si="349"/>
        <v>""</v>
      </c>
      <c r="J8672" s="8" t="e">
        <f>IF(D8672&gt;Частотометр!B10,"высокочаст",IF(AND(Частотометр!C10&lt;D8672, D8672&lt;Частотометр!B10),"среднечаст","низкочаст"))</f>
        <v>#NUM!</v>
      </c>
      <c r="K8672" s="8" t="e">
        <f>IF(E8672&gt;Частотометр!C28,"высокая",IF(AND(Частотометр!D28&lt;E8672, E8672&lt;Частотометр!C28),"средняя","низкая"))</f>
        <v>#NUM!</v>
      </c>
    </row>
    <row r="8673" spans="2:11" x14ac:dyDescent="0.2">
      <c r="B8673" s="8" t="s">
        <v>568</v>
      </c>
      <c r="F8673" s="8" t="str">
        <f t="shared" si="348"/>
        <v/>
      </c>
      <c r="G8673" s="8" t="s">
        <v>568</v>
      </c>
      <c r="H8673" s="8" t="str">
        <f t="shared" si="349"/>
        <v>""</v>
      </c>
      <c r="J8673" s="8" t="e">
        <f>IF(D8673&gt;Частотометр!B10,"высокочаст",IF(AND(Частотометр!C10&lt;D8673, D8673&lt;Частотометр!B10),"среднечаст","низкочаст"))</f>
        <v>#NUM!</v>
      </c>
      <c r="K8673" s="8" t="e">
        <f>IF(E8673&gt;Частотометр!C28,"высокая",IF(AND(Частотометр!D28&lt;E8673, E8673&lt;Частотометр!C28),"средняя","низкая"))</f>
        <v>#NUM!</v>
      </c>
    </row>
    <row r="8674" spans="2:11" x14ac:dyDescent="0.2">
      <c r="B8674" s="8" t="s">
        <v>568</v>
      </c>
      <c r="F8674" s="8" t="str">
        <f t="shared" si="348"/>
        <v/>
      </c>
      <c r="G8674" s="8" t="s">
        <v>568</v>
      </c>
      <c r="H8674" s="8" t="str">
        <f t="shared" si="349"/>
        <v>""</v>
      </c>
      <c r="J8674" s="8" t="e">
        <f>IF(D8674&gt;Частотометр!B10,"высокочаст",IF(AND(Частотометр!C10&lt;D8674, D8674&lt;Частотометр!B10),"среднечаст","низкочаст"))</f>
        <v>#NUM!</v>
      </c>
      <c r="K8674" s="8" t="e">
        <f>IF(E8674&gt;Частотометр!C28,"высокая",IF(AND(Частотометр!D28&lt;E8674, E8674&lt;Частотометр!C28),"средняя","низкая"))</f>
        <v>#NUM!</v>
      </c>
    </row>
    <row r="8675" spans="2:11" x14ac:dyDescent="0.2">
      <c r="B8675" s="8" t="s">
        <v>568</v>
      </c>
      <c r="F8675" s="8" t="str">
        <f t="shared" si="348"/>
        <v/>
      </c>
      <c r="G8675" s="8" t="s">
        <v>568</v>
      </c>
      <c r="H8675" s="8" t="str">
        <f t="shared" si="349"/>
        <v>""</v>
      </c>
      <c r="J8675" s="8" t="e">
        <f>IF(D8675&gt;Частотометр!B10,"высокочаст",IF(AND(Частотометр!C10&lt;D8675, D8675&lt;Частотометр!B10),"среднечаст","низкочаст"))</f>
        <v>#NUM!</v>
      </c>
      <c r="K8675" s="8" t="e">
        <f>IF(E8675&gt;Частотометр!C28,"высокая",IF(AND(Частотометр!D28&lt;E8675, E8675&lt;Частотометр!C28),"средняя","низкая"))</f>
        <v>#NUM!</v>
      </c>
    </row>
    <row r="8676" spans="2:11" x14ac:dyDescent="0.2">
      <c r="B8676" s="8" t="s">
        <v>568</v>
      </c>
      <c r="F8676" s="8" t="str">
        <f t="shared" si="348"/>
        <v/>
      </c>
      <c r="G8676" s="8" t="s">
        <v>568</v>
      </c>
      <c r="H8676" s="8" t="str">
        <f t="shared" si="349"/>
        <v>""</v>
      </c>
      <c r="J8676" s="8" t="e">
        <f>IF(D8676&gt;Частотометр!B10,"высокочаст",IF(AND(Частотометр!C10&lt;D8676, D8676&lt;Частотометр!B10),"среднечаст","низкочаст"))</f>
        <v>#NUM!</v>
      </c>
      <c r="K8676" s="8" t="e">
        <f>IF(E8676&gt;Частотометр!C28,"высокая",IF(AND(Частотометр!D28&lt;E8676, E8676&lt;Частотометр!C28),"средняя","низкая"))</f>
        <v>#NUM!</v>
      </c>
    </row>
    <row r="8677" spans="2:11" x14ac:dyDescent="0.2">
      <c r="B8677" s="8" t="s">
        <v>568</v>
      </c>
      <c r="F8677" s="8" t="str">
        <f t="shared" si="348"/>
        <v/>
      </c>
      <c r="G8677" s="8" t="s">
        <v>568</v>
      </c>
      <c r="H8677" s="8" t="str">
        <f t="shared" si="349"/>
        <v>""</v>
      </c>
      <c r="J8677" s="8" t="e">
        <f>IF(D8677&gt;Частотометр!B10,"высокочаст",IF(AND(Частотометр!C10&lt;D8677, D8677&lt;Частотометр!B10),"среднечаст","низкочаст"))</f>
        <v>#NUM!</v>
      </c>
      <c r="K8677" s="8" t="e">
        <f>IF(E8677&gt;Частотометр!C28,"высокая",IF(AND(Частотометр!D28&lt;E8677, E8677&lt;Частотометр!C28),"средняя","низкая"))</f>
        <v>#NUM!</v>
      </c>
    </row>
    <row r="8678" spans="2:11" x14ac:dyDescent="0.2">
      <c r="B8678" s="8" t="s">
        <v>568</v>
      </c>
      <c r="F8678" s="8" t="str">
        <f t="shared" si="348"/>
        <v/>
      </c>
      <c r="G8678" s="8" t="s">
        <v>568</v>
      </c>
      <c r="H8678" s="8" t="str">
        <f t="shared" si="349"/>
        <v>""</v>
      </c>
      <c r="J8678" s="8" t="e">
        <f>IF(D8678&gt;Частотометр!B10,"высокочаст",IF(AND(Частотометр!C10&lt;D8678, D8678&lt;Частотометр!B10),"среднечаст","низкочаст"))</f>
        <v>#NUM!</v>
      </c>
      <c r="K8678" s="8" t="e">
        <f>IF(E8678&gt;Частотометр!C28,"высокая",IF(AND(Частотометр!D28&lt;E8678, E8678&lt;Частотометр!C28),"средняя","низкая"))</f>
        <v>#NUM!</v>
      </c>
    </row>
    <row r="8679" spans="2:11" x14ac:dyDescent="0.2">
      <c r="B8679" s="8" t="s">
        <v>568</v>
      </c>
      <c r="F8679" s="8" t="str">
        <f t="shared" si="348"/>
        <v/>
      </c>
      <c r="G8679" s="8" t="s">
        <v>568</v>
      </c>
      <c r="H8679" s="8" t="str">
        <f t="shared" si="349"/>
        <v>""</v>
      </c>
      <c r="J8679" s="8" t="e">
        <f>IF(D8679&gt;Частотометр!B10,"высокочаст",IF(AND(Частотометр!C10&lt;D8679, D8679&lt;Частотометр!B10),"среднечаст","низкочаст"))</f>
        <v>#NUM!</v>
      </c>
      <c r="K8679" s="8" t="e">
        <f>IF(E8679&gt;Частотометр!C28,"высокая",IF(AND(Частотометр!D28&lt;E8679, E8679&lt;Частотометр!C28),"средняя","низкая"))</f>
        <v>#NUM!</v>
      </c>
    </row>
    <row r="8680" spans="2:11" x14ac:dyDescent="0.2">
      <c r="B8680" s="8" t="s">
        <v>568</v>
      </c>
      <c r="F8680" s="8" t="str">
        <f t="shared" si="348"/>
        <v/>
      </c>
      <c r="G8680" s="8" t="s">
        <v>568</v>
      </c>
      <c r="H8680" s="8" t="str">
        <f t="shared" si="349"/>
        <v>""</v>
      </c>
      <c r="J8680" s="8" t="e">
        <f>IF(D8680&gt;Частотометр!B10,"высокочаст",IF(AND(Частотометр!C10&lt;D8680, D8680&lt;Частотометр!B10),"среднечаст","низкочаст"))</f>
        <v>#NUM!</v>
      </c>
      <c r="K8680" s="8" t="e">
        <f>IF(E8680&gt;Частотометр!C28,"высокая",IF(AND(Частотометр!D28&lt;E8680, E8680&lt;Частотометр!C28),"средняя","низкая"))</f>
        <v>#NUM!</v>
      </c>
    </row>
    <row r="8681" spans="2:11" x14ac:dyDescent="0.2">
      <c r="B8681" s="8" t="s">
        <v>568</v>
      </c>
      <c r="F8681" s="8" t="str">
        <f t="shared" si="348"/>
        <v/>
      </c>
      <c r="G8681" s="8" t="s">
        <v>568</v>
      </c>
      <c r="H8681" s="8" t="str">
        <f t="shared" si="349"/>
        <v>""</v>
      </c>
      <c r="J8681" s="8" t="e">
        <f>IF(D8681&gt;Частотометр!B10,"высокочаст",IF(AND(Частотометр!C10&lt;D8681, D8681&lt;Частотометр!B10),"среднечаст","низкочаст"))</f>
        <v>#NUM!</v>
      </c>
      <c r="K8681" s="8" t="e">
        <f>IF(E8681&gt;Частотометр!C28,"высокая",IF(AND(Частотометр!D28&lt;E8681, E8681&lt;Частотометр!C28),"средняя","низкая"))</f>
        <v>#NUM!</v>
      </c>
    </row>
    <row r="8682" spans="2:11" x14ac:dyDescent="0.2">
      <c r="B8682" s="8" t="s">
        <v>568</v>
      </c>
      <c r="F8682" s="8" t="str">
        <f t="shared" si="348"/>
        <v/>
      </c>
      <c r="G8682" s="8" t="s">
        <v>568</v>
      </c>
      <c r="H8682" s="8" t="str">
        <f t="shared" si="349"/>
        <v>""</v>
      </c>
      <c r="J8682" s="8" t="e">
        <f>IF(D8682&gt;Частотометр!B10,"высокочаст",IF(AND(Частотометр!C10&lt;D8682, D8682&lt;Частотометр!B10),"среднечаст","низкочаст"))</f>
        <v>#NUM!</v>
      </c>
      <c r="K8682" s="8" t="e">
        <f>IF(E8682&gt;Частотометр!C28,"высокая",IF(AND(Частотометр!D28&lt;E8682, E8682&lt;Частотометр!C28),"средняя","низкая"))</f>
        <v>#NUM!</v>
      </c>
    </row>
    <row r="8683" spans="2:11" x14ac:dyDescent="0.2">
      <c r="B8683" s="8" t="s">
        <v>568</v>
      </c>
      <c r="F8683" s="8" t="str">
        <f t="shared" si="348"/>
        <v/>
      </c>
      <c r="G8683" s="8" t="s">
        <v>568</v>
      </c>
      <c r="H8683" s="8" t="str">
        <f t="shared" si="349"/>
        <v>""</v>
      </c>
      <c r="J8683" s="8" t="e">
        <f>IF(D8683&gt;Частотометр!B10,"высокочаст",IF(AND(Частотометр!C10&lt;D8683, D8683&lt;Частотометр!B10),"среднечаст","низкочаст"))</f>
        <v>#NUM!</v>
      </c>
      <c r="K8683" s="8" t="e">
        <f>IF(E8683&gt;Частотометр!C28,"высокая",IF(AND(Частотометр!D28&lt;E8683, E8683&lt;Частотометр!C28),"средняя","низкая"))</f>
        <v>#NUM!</v>
      </c>
    </row>
    <row r="8684" spans="2:11" x14ac:dyDescent="0.2">
      <c r="B8684" s="8" t="s">
        <v>568</v>
      </c>
      <c r="F8684" s="8" t="str">
        <f t="shared" si="348"/>
        <v/>
      </c>
      <c r="G8684" s="8" t="s">
        <v>568</v>
      </c>
      <c r="H8684" s="8" t="str">
        <f t="shared" si="349"/>
        <v>""</v>
      </c>
      <c r="J8684" s="8" t="e">
        <f>IF(D8684&gt;Частотометр!B10,"высокочаст",IF(AND(Частотометр!C10&lt;D8684, D8684&lt;Частотометр!B10),"среднечаст","низкочаст"))</f>
        <v>#NUM!</v>
      </c>
      <c r="K8684" s="8" t="e">
        <f>IF(E8684&gt;Частотометр!C28,"высокая",IF(AND(Частотометр!D28&lt;E8684, E8684&lt;Частотометр!C28),"средняя","низкая"))</f>
        <v>#NUM!</v>
      </c>
    </row>
    <row r="8685" spans="2:11" x14ac:dyDescent="0.2">
      <c r="B8685" s="8" t="s">
        <v>568</v>
      </c>
      <c r="F8685" s="8" t="str">
        <f t="shared" si="348"/>
        <v/>
      </c>
      <c r="G8685" s="8" t="s">
        <v>568</v>
      </c>
      <c r="H8685" s="8" t="str">
        <f t="shared" si="349"/>
        <v>""</v>
      </c>
      <c r="J8685" s="8" t="e">
        <f>IF(D8685&gt;Частотометр!B10,"высокочаст",IF(AND(Частотометр!C10&lt;D8685, D8685&lt;Частотометр!B10),"среднечаст","низкочаст"))</f>
        <v>#NUM!</v>
      </c>
      <c r="K8685" s="8" t="e">
        <f>IF(E8685&gt;Частотометр!C28,"высокая",IF(AND(Частотометр!D28&lt;E8685, E8685&lt;Частотометр!C28),"средняя","низкая"))</f>
        <v>#NUM!</v>
      </c>
    </row>
    <row r="8686" spans="2:11" x14ac:dyDescent="0.2">
      <c r="B8686" s="8" t="s">
        <v>568</v>
      </c>
      <c r="F8686" s="8" t="str">
        <f t="shared" si="348"/>
        <v/>
      </c>
      <c r="G8686" s="8" t="s">
        <v>568</v>
      </c>
      <c r="H8686" s="8" t="str">
        <f t="shared" si="349"/>
        <v>""</v>
      </c>
      <c r="J8686" s="8" t="e">
        <f>IF(D8686&gt;Частотометр!B10,"высокочаст",IF(AND(Частотометр!C10&lt;D8686, D8686&lt;Частотометр!B10),"среднечаст","низкочаст"))</f>
        <v>#NUM!</v>
      </c>
      <c r="K8686" s="8" t="e">
        <f>IF(E8686&gt;Частотометр!C28,"высокая",IF(AND(Частотометр!D28&lt;E8686, E8686&lt;Частотометр!C28),"средняя","низкая"))</f>
        <v>#NUM!</v>
      </c>
    </row>
    <row r="8687" spans="2:11" x14ac:dyDescent="0.2">
      <c r="B8687" s="8" t="s">
        <v>568</v>
      </c>
      <c r="F8687" s="8" t="str">
        <f t="shared" si="348"/>
        <v/>
      </c>
      <c r="G8687" s="8" t="s">
        <v>568</v>
      </c>
      <c r="H8687" s="8" t="str">
        <f t="shared" si="349"/>
        <v>""</v>
      </c>
      <c r="J8687" s="8" t="e">
        <f>IF(D8687&gt;Частотометр!B10,"высокочаст",IF(AND(Частотометр!C10&lt;D8687, D8687&lt;Частотометр!B10),"среднечаст","низкочаст"))</f>
        <v>#NUM!</v>
      </c>
      <c r="K8687" s="8" t="e">
        <f>IF(E8687&gt;Частотометр!C28,"высокая",IF(AND(Частотометр!D28&lt;E8687, E8687&lt;Частотометр!C28),"средняя","низкая"))</f>
        <v>#NUM!</v>
      </c>
    </row>
    <row r="8688" spans="2:11" x14ac:dyDescent="0.2">
      <c r="B8688" s="8" t="s">
        <v>568</v>
      </c>
      <c r="F8688" s="8" t="str">
        <f t="shared" si="348"/>
        <v/>
      </c>
      <c r="G8688" s="8" t="s">
        <v>568</v>
      </c>
      <c r="H8688" s="8" t="str">
        <f t="shared" si="349"/>
        <v>""</v>
      </c>
      <c r="J8688" s="8" t="e">
        <f>IF(D8688&gt;Частотометр!B10,"высокочаст",IF(AND(Частотометр!C10&lt;D8688, D8688&lt;Частотометр!B10),"среднечаст","низкочаст"))</f>
        <v>#NUM!</v>
      </c>
      <c r="K8688" s="8" t="e">
        <f>IF(E8688&gt;Частотометр!C28,"высокая",IF(AND(Частотометр!D28&lt;E8688, E8688&lt;Частотометр!C28),"средняя","низкая"))</f>
        <v>#NUM!</v>
      </c>
    </row>
    <row r="8689" spans="2:11" x14ac:dyDescent="0.2">
      <c r="B8689" s="8" t="s">
        <v>568</v>
      </c>
      <c r="F8689" s="8" t="str">
        <f t="shared" si="348"/>
        <v/>
      </c>
      <c r="G8689" s="8" t="s">
        <v>568</v>
      </c>
      <c r="H8689" s="8" t="str">
        <f t="shared" si="349"/>
        <v>""</v>
      </c>
      <c r="J8689" s="8" t="e">
        <f>IF(D8689&gt;Частотометр!B10,"высокочаст",IF(AND(Частотометр!C10&lt;D8689, D8689&lt;Частотометр!B10),"среднечаст","низкочаст"))</f>
        <v>#NUM!</v>
      </c>
      <c r="K8689" s="8" t="e">
        <f>IF(E8689&gt;Частотометр!C28,"высокая",IF(AND(Частотометр!D28&lt;E8689, E8689&lt;Частотометр!C28),"средняя","низкая"))</f>
        <v>#NUM!</v>
      </c>
    </row>
    <row r="8690" spans="2:11" x14ac:dyDescent="0.2">
      <c r="B8690" s="8" t="s">
        <v>568</v>
      </c>
      <c r="F8690" s="8" t="str">
        <f t="shared" si="348"/>
        <v/>
      </c>
      <c r="G8690" s="8" t="s">
        <v>568</v>
      </c>
      <c r="H8690" s="8" t="str">
        <f t="shared" si="349"/>
        <v>""</v>
      </c>
      <c r="J8690" s="8" t="e">
        <f>IF(D8690&gt;Частотометр!B10,"высокочаст",IF(AND(Частотометр!C10&lt;D8690, D8690&lt;Частотометр!B10),"среднечаст","низкочаст"))</f>
        <v>#NUM!</v>
      </c>
      <c r="K8690" s="8" t="e">
        <f>IF(E8690&gt;Частотометр!C28,"высокая",IF(AND(Частотометр!D28&lt;E8690, E8690&lt;Частотометр!C28),"средняя","низкая"))</f>
        <v>#NUM!</v>
      </c>
    </row>
    <row r="8691" spans="2:11" x14ac:dyDescent="0.2">
      <c r="B8691" s="8" t="s">
        <v>568</v>
      </c>
      <c r="F8691" s="8" t="str">
        <f t="shared" si="348"/>
        <v/>
      </c>
      <c r="G8691" s="8" t="s">
        <v>568</v>
      </c>
      <c r="H8691" s="8" t="str">
        <f t="shared" si="349"/>
        <v>""</v>
      </c>
      <c r="J8691" s="8" t="e">
        <f>IF(D8691&gt;Частотометр!B10,"высокочаст",IF(AND(Частотометр!C10&lt;D8691, D8691&lt;Частотометр!B10),"среднечаст","низкочаст"))</f>
        <v>#NUM!</v>
      </c>
      <c r="K8691" s="8" t="e">
        <f>IF(E8691&gt;Частотометр!C28,"высокая",IF(AND(Частотометр!D28&lt;E8691, E8691&lt;Частотометр!C28),"средняя","низкая"))</f>
        <v>#NUM!</v>
      </c>
    </row>
    <row r="8692" spans="2:11" x14ac:dyDescent="0.2">
      <c r="B8692" s="8" t="s">
        <v>568</v>
      </c>
      <c r="F8692" s="8" t="str">
        <f t="shared" si="348"/>
        <v/>
      </c>
      <c r="G8692" s="8" t="s">
        <v>568</v>
      </c>
      <c r="H8692" s="8" t="str">
        <f t="shared" si="349"/>
        <v>""</v>
      </c>
      <c r="J8692" s="8" t="e">
        <f>IF(D8692&gt;Частотометр!B10,"высокочаст",IF(AND(Частотометр!C10&lt;D8692, D8692&lt;Частотометр!B10),"среднечаст","низкочаст"))</f>
        <v>#NUM!</v>
      </c>
      <c r="K8692" s="8" t="e">
        <f>IF(E8692&gt;Частотометр!C28,"высокая",IF(AND(Частотометр!D28&lt;E8692, E8692&lt;Частотометр!C28),"средняя","низкая"))</f>
        <v>#NUM!</v>
      </c>
    </row>
    <row r="8693" spans="2:11" x14ac:dyDescent="0.2">
      <c r="B8693" s="8" t="s">
        <v>568</v>
      </c>
      <c r="F8693" s="8" t="str">
        <f t="shared" si="348"/>
        <v/>
      </c>
      <c r="G8693" s="8" t="s">
        <v>568</v>
      </c>
      <c r="H8693" s="8" t="str">
        <f t="shared" si="349"/>
        <v>""</v>
      </c>
      <c r="J8693" s="8" t="e">
        <f>IF(D8693&gt;Частотометр!B10,"высокочаст",IF(AND(Частотометр!C10&lt;D8693, D8693&lt;Частотометр!B10),"среднечаст","низкочаст"))</f>
        <v>#NUM!</v>
      </c>
      <c r="K8693" s="8" t="e">
        <f>IF(E8693&gt;Частотометр!C28,"высокая",IF(AND(Частотометр!D28&lt;E8693, E8693&lt;Частотометр!C28),"средняя","низкая"))</f>
        <v>#NUM!</v>
      </c>
    </row>
    <row r="8694" spans="2:11" x14ac:dyDescent="0.2">
      <c r="B8694" s="8" t="s">
        <v>568</v>
      </c>
      <c r="F8694" s="8" t="str">
        <f t="shared" si="348"/>
        <v/>
      </c>
      <c r="G8694" s="8" t="s">
        <v>568</v>
      </c>
      <c r="H8694" s="8" t="str">
        <f t="shared" si="349"/>
        <v>""</v>
      </c>
      <c r="J8694" s="8" t="e">
        <f>IF(D8694&gt;Частотометр!B10,"высокочаст",IF(AND(Частотометр!C10&lt;D8694, D8694&lt;Частотометр!B10),"среднечаст","низкочаст"))</f>
        <v>#NUM!</v>
      </c>
      <c r="K8694" s="8" t="e">
        <f>IF(E8694&gt;Частотометр!C28,"высокая",IF(AND(Частотометр!D28&lt;E8694, E8694&lt;Частотометр!C28),"средняя","низкая"))</f>
        <v>#NUM!</v>
      </c>
    </row>
    <row r="8695" spans="2:11" x14ac:dyDescent="0.2">
      <c r="B8695" s="8" t="s">
        <v>568</v>
      </c>
      <c r="F8695" s="8" t="str">
        <f t="shared" si="348"/>
        <v/>
      </c>
      <c r="G8695" s="8" t="s">
        <v>568</v>
      </c>
      <c r="H8695" s="8" t="str">
        <f t="shared" si="349"/>
        <v>""</v>
      </c>
      <c r="J8695" s="8" t="e">
        <f>IF(D8695&gt;Частотометр!B10,"высокочаст",IF(AND(Частотометр!C10&lt;D8695, D8695&lt;Частотометр!B10),"среднечаст","низкочаст"))</f>
        <v>#NUM!</v>
      </c>
      <c r="K8695" s="8" t="e">
        <f>IF(E8695&gt;Частотометр!C28,"высокая",IF(AND(Частотометр!D28&lt;E8695, E8695&lt;Частотометр!C28),"средняя","низкая"))</f>
        <v>#NUM!</v>
      </c>
    </row>
    <row r="8696" spans="2:11" x14ac:dyDescent="0.2">
      <c r="B8696" s="8" t="s">
        <v>568</v>
      </c>
      <c r="F8696" s="8" t="str">
        <f t="shared" si="348"/>
        <v/>
      </c>
      <c r="G8696" s="8" t="s">
        <v>568</v>
      </c>
      <c r="H8696" s="8" t="str">
        <f t="shared" si="349"/>
        <v>""</v>
      </c>
      <c r="J8696" s="8" t="e">
        <f>IF(D8696&gt;Частотометр!B10,"высокочаст",IF(AND(Частотометр!C10&lt;D8696, D8696&lt;Частотометр!B10),"среднечаст","низкочаст"))</f>
        <v>#NUM!</v>
      </c>
      <c r="K8696" s="8" t="e">
        <f>IF(E8696&gt;Частотометр!C28,"высокая",IF(AND(Частотометр!D28&lt;E8696, E8696&lt;Частотометр!C28),"средняя","низкая"))</f>
        <v>#NUM!</v>
      </c>
    </row>
    <row r="8697" spans="2:11" x14ac:dyDescent="0.2">
      <c r="B8697" s="8" t="s">
        <v>568</v>
      </c>
      <c r="F8697" s="8" t="str">
        <f t="shared" si="348"/>
        <v/>
      </c>
      <c r="G8697" s="8" t="s">
        <v>568</v>
      </c>
      <c r="H8697" s="8" t="str">
        <f t="shared" si="349"/>
        <v>""</v>
      </c>
      <c r="J8697" s="8" t="e">
        <f>IF(D8697&gt;Частотометр!B10,"высокочаст",IF(AND(Частотометр!C10&lt;D8697, D8697&lt;Частотометр!B10),"среднечаст","низкочаст"))</f>
        <v>#NUM!</v>
      </c>
      <c r="K8697" s="8" t="e">
        <f>IF(E8697&gt;Частотометр!C28,"высокая",IF(AND(Частотометр!D28&lt;E8697, E8697&lt;Частотометр!C28),"средняя","низкая"))</f>
        <v>#NUM!</v>
      </c>
    </row>
    <row r="8698" spans="2:11" x14ac:dyDescent="0.2">
      <c r="B8698" s="8" t="s">
        <v>568</v>
      </c>
      <c r="F8698" s="8" t="str">
        <f t="shared" si="348"/>
        <v/>
      </c>
      <c r="G8698" s="8" t="s">
        <v>568</v>
      </c>
      <c r="H8698" s="8" t="str">
        <f t="shared" si="349"/>
        <v>""</v>
      </c>
      <c r="J8698" s="8" t="e">
        <f>IF(D8698&gt;Частотометр!B10,"высокочаст",IF(AND(Частотометр!C10&lt;D8698, D8698&lt;Частотометр!B10),"среднечаст","низкочаст"))</f>
        <v>#NUM!</v>
      </c>
      <c r="K8698" s="8" t="e">
        <f>IF(E8698&gt;Частотометр!C28,"высокая",IF(AND(Частотометр!D28&lt;E8698, E8698&lt;Частотометр!C28),"средняя","низкая"))</f>
        <v>#NUM!</v>
      </c>
    </row>
    <row r="8699" spans="2:11" x14ac:dyDescent="0.2">
      <c r="B8699" s="8" t="s">
        <v>568</v>
      </c>
      <c r="F8699" s="8" t="str">
        <f t="shared" si="348"/>
        <v/>
      </c>
      <c r="G8699" s="8" t="s">
        <v>568</v>
      </c>
      <c r="H8699" s="8" t="str">
        <f t="shared" si="349"/>
        <v>""</v>
      </c>
      <c r="J8699" s="8" t="e">
        <f>IF(D8699&gt;Частотометр!B10,"высокочаст",IF(AND(Частотометр!C10&lt;D8699, D8699&lt;Частотометр!B10),"среднечаст","низкочаст"))</f>
        <v>#NUM!</v>
      </c>
      <c r="K8699" s="8" t="e">
        <f>IF(E8699&gt;Частотометр!C28,"высокая",IF(AND(Частотометр!D28&lt;E8699, E8699&lt;Частотометр!C28),"средняя","низкая"))</f>
        <v>#NUM!</v>
      </c>
    </row>
    <row r="8700" spans="2:11" x14ac:dyDescent="0.2">
      <c r="B8700" s="8" t="s">
        <v>568</v>
      </c>
      <c r="F8700" s="8" t="str">
        <f t="shared" si="348"/>
        <v/>
      </c>
      <c r="G8700" s="8" t="s">
        <v>568</v>
      </c>
      <c r="H8700" s="8" t="str">
        <f t="shared" si="349"/>
        <v>""</v>
      </c>
      <c r="J8700" s="8" t="e">
        <f>IF(D8700&gt;Частотометр!B10,"высокочаст",IF(AND(Частотометр!C10&lt;D8700, D8700&lt;Частотометр!B10),"среднечаст","низкочаст"))</f>
        <v>#NUM!</v>
      </c>
      <c r="K8700" s="8" t="e">
        <f>IF(E8700&gt;Частотометр!C28,"высокая",IF(AND(Частотометр!D28&lt;E8700, E8700&lt;Частотометр!C28),"средняя","низкая"))</f>
        <v>#NUM!</v>
      </c>
    </row>
    <row r="8701" spans="2:11" x14ac:dyDescent="0.2">
      <c r="B8701" s="8" t="s">
        <v>568</v>
      </c>
      <c r="F8701" s="8" t="str">
        <f t="shared" si="348"/>
        <v/>
      </c>
      <c r="G8701" s="8" t="s">
        <v>568</v>
      </c>
      <c r="H8701" s="8" t="str">
        <f t="shared" si="349"/>
        <v>""</v>
      </c>
      <c r="J8701" s="8" t="e">
        <f>IF(D8701&gt;Частотометр!B10,"высокочаст",IF(AND(Частотометр!C10&lt;D8701, D8701&lt;Частотометр!B10),"среднечаст","низкочаст"))</f>
        <v>#NUM!</v>
      </c>
      <c r="K8701" s="8" t="e">
        <f>IF(E8701&gt;Частотометр!C28,"высокая",IF(AND(Частотометр!D28&lt;E8701, E8701&lt;Частотометр!C28),"средняя","низкая"))</f>
        <v>#NUM!</v>
      </c>
    </row>
    <row r="8702" spans="2:11" x14ac:dyDescent="0.2">
      <c r="B8702" s="8" t="s">
        <v>568</v>
      </c>
      <c r="F8702" s="8" t="str">
        <f t="shared" si="348"/>
        <v/>
      </c>
      <c r="G8702" s="8" t="s">
        <v>568</v>
      </c>
      <c r="H8702" s="8" t="str">
        <f t="shared" si="349"/>
        <v>""</v>
      </c>
      <c r="J8702" s="8" t="e">
        <f>IF(D8702&gt;Частотометр!B10,"высокочаст",IF(AND(Частотометр!C10&lt;D8702, D8702&lt;Частотометр!B10),"среднечаст","низкочаст"))</f>
        <v>#NUM!</v>
      </c>
      <c r="K8702" s="8" t="e">
        <f>IF(E8702&gt;Частотометр!C28,"высокая",IF(AND(Частотометр!D28&lt;E8702, E8702&lt;Частотометр!C28),"средняя","низкая"))</f>
        <v>#NUM!</v>
      </c>
    </row>
    <row r="8703" spans="2:11" x14ac:dyDescent="0.2">
      <c r="B8703" s="8" t="s">
        <v>568</v>
      </c>
      <c r="F8703" s="8" t="str">
        <f t="shared" si="348"/>
        <v/>
      </c>
      <c r="G8703" s="8" t="s">
        <v>568</v>
      </c>
      <c r="H8703" s="8" t="str">
        <f t="shared" si="349"/>
        <v>""</v>
      </c>
      <c r="J8703" s="8" t="e">
        <f>IF(D8703&gt;Частотометр!B10,"высокочаст",IF(AND(Частотометр!C10&lt;D8703, D8703&lt;Частотометр!B10),"среднечаст","низкочаст"))</f>
        <v>#NUM!</v>
      </c>
      <c r="K8703" s="8" t="e">
        <f>IF(E8703&gt;Частотометр!C28,"высокая",IF(AND(Частотометр!D28&lt;E8703, E8703&lt;Частотометр!C28),"средняя","низкая"))</f>
        <v>#NUM!</v>
      </c>
    </row>
    <row r="8704" spans="2:11" x14ac:dyDescent="0.2">
      <c r="B8704" s="8" t="s">
        <v>568</v>
      </c>
      <c r="F8704" s="8" t="str">
        <f t="shared" si="348"/>
        <v/>
      </c>
      <c r="G8704" s="8" t="s">
        <v>568</v>
      </c>
      <c r="H8704" s="8" t="str">
        <f t="shared" si="349"/>
        <v>""</v>
      </c>
      <c r="J8704" s="8" t="e">
        <f>IF(D8704&gt;Частотометр!B10,"высокочаст",IF(AND(Частотометр!C10&lt;D8704, D8704&lt;Частотометр!B10),"среднечаст","низкочаст"))</f>
        <v>#NUM!</v>
      </c>
      <c r="K8704" s="8" t="e">
        <f>IF(E8704&gt;Частотометр!C28,"высокая",IF(AND(Частотометр!D28&lt;E8704, E8704&lt;Частотометр!C28),"средняя","низкая"))</f>
        <v>#NUM!</v>
      </c>
    </row>
    <row r="8705" spans="2:11" x14ac:dyDescent="0.2">
      <c r="B8705" s="8" t="s">
        <v>568</v>
      </c>
      <c r="F8705" s="8" t="str">
        <f t="shared" si="348"/>
        <v/>
      </c>
      <c r="G8705" s="8" t="s">
        <v>568</v>
      </c>
      <c r="H8705" s="8" t="str">
        <f t="shared" si="349"/>
        <v>""</v>
      </c>
      <c r="J8705" s="8" t="e">
        <f>IF(D8705&gt;Частотометр!B10,"высокочаст",IF(AND(Частотометр!C10&lt;D8705, D8705&lt;Частотометр!B10),"среднечаст","низкочаст"))</f>
        <v>#NUM!</v>
      </c>
      <c r="K8705" s="8" t="e">
        <f>IF(E8705&gt;Частотометр!C28,"высокая",IF(AND(Частотометр!D28&lt;E8705, E8705&lt;Частотометр!C28),"средняя","низкая"))</f>
        <v>#NUM!</v>
      </c>
    </row>
    <row r="8706" spans="2:11" x14ac:dyDescent="0.2">
      <c r="B8706" s="8" t="s">
        <v>568</v>
      </c>
      <c r="F8706" s="8" t="str">
        <f t="shared" si="348"/>
        <v/>
      </c>
      <c r="G8706" s="8" t="s">
        <v>568</v>
      </c>
      <c r="H8706" s="8" t="str">
        <f t="shared" si="349"/>
        <v>""</v>
      </c>
      <c r="J8706" s="8" t="e">
        <f>IF(D8706&gt;Частотометр!B10,"высокочаст",IF(AND(Частотометр!C10&lt;D8706, D8706&lt;Частотометр!B10),"среднечаст","низкочаст"))</f>
        <v>#NUM!</v>
      </c>
      <c r="K8706" s="8" t="e">
        <f>IF(E8706&gt;Частотометр!C28,"высокая",IF(AND(Частотометр!D28&lt;E8706, E8706&lt;Частотометр!C28),"средняя","низкая"))</f>
        <v>#NUM!</v>
      </c>
    </row>
    <row r="8707" spans="2:11" x14ac:dyDescent="0.2">
      <c r="B8707" s="8" t="s">
        <v>568</v>
      </c>
      <c r="F8707" s="8" t="str">
        <f t="shared" ref="F8707:F8770" si="350">TRIM(C8707)</f>
        <v/>
      </c>
      <c r="G8707" s="8" t="s">
        <v>568</v>
      </c>
      <c r="H8707" s="8" t="str">
        <f t="shared" ref="H8707:H8770" si="351">CONCATENATE(B8707,F8707,G8707)</f>
        <v>""</v>
      </c>
      <c r="J8707" s="8" t="e">
        <f>IF(D8707&gt;Частотометр!B10,"высокочаст",IF(AND(Частотометр!C10&lt;D8707, D8707&lt;Частотометр!B10),"среднечаст","низкочаст"))</f>
        <v>#NUM!</v>
      </c>
      <c r="K8707" s="8" t="e">
        <f>IF(E8707&gt;Частотометр!C28,"высокая",IF(AND(Частотометр!D28&lt;E8707, E8707&lt;Частотометр!C28),"средняя","низкая"))</f>
        <v>#NUM!</v>
      </c>
    </row>
    <row r="8708" spans="2:11" x14ac:dyDescent="0.2">
      <c r="B8708" s="8" t="s">
        <v>568</v>
      </c>
      <c r="F8708" s="8" t="str">
        <f t="shared" si="350"/>
        <v/>
      </c>
      <c r="G8708" s="8" t="s">
        <v>568</v>
      </c>
      <c r="H8708" s="8" t="str">
        <f t="shared" si="351"/>
        <v>""</v>
      </c>
      <c r="J8708" s="8" t="e">
        <f>IF(D8708&gt;Частотометр!B10,"высокочаст",IF(AND(Частотометр!C10&lt;D8708, D8708&lt;Частотометр!B10),"среднечаст","низкочаст"))</f>
        <v>#NUM!</v>
      </c>
      <c r="K8708" s="8" t="e">
        <f>IF(E8708&gt;Частотометр!C28,"высокая",IF(AND(Частотометр!D28&lt;E8708, E8708&lt;Частотометр!C28),"средняя","низкая"))</f>
        <v>#NUM!</v>
      </c>
    </row>
    <row r="8709" spans="2:11" x14ac:dyDescent="0.2">
      <c r="B8709" s="8" t="s">
        <v>568</v>
      </c>
      <c r="F8709" s="8" t="str">
        <f t="shared" si="350"/>
        <v/>
      </c>
      <c r="G8709" s="8" t="s">
        <v>568</v>
      </c>
      <c r="H8709" s="8" t="str">
        <f t="shared" si="351"/>
        <v>""</v>
      </c>
      <c r="J8709" s="8" t="e">
        <f>IF(D8709&gt;Частотометр!B10,"высокочаст",IF(AND(Частотометр!C10&lt;D8709, D8709&lt;Частотометр!B10),"среднечаст","низкочаст"))</f>
        <v>#NUM!</v>
      </c>
      <c r="K8709" s="8" t="e">
        <f>IF(E8709&gt;Частотометр!C28,"высокая",IF(AND(Частотометр!D28&lt;E8709, E8709&lt;Частотометр!C28),"средняя","низкая"))</f>
        <v>#NUM!</v>
      </c>
    </row>
    <row r="8710" spans="2:11" x14ac:dyDescent="0.2">
      <c r="B8710" s="8" t="s">
        <v>568</v>
      </c>
      <c r="F8710" s="8" t="str">
        <f t="shared" si="350"/>
        <v/>
      </c>
      <c r="G8710" s="8" t="s">
        <v>568</v>
      </c>
      <c r="H8710" s="8" t="str">
        <f t="shared" si="351"/>
        <v>""</v>
      </c>
      <c r="J8710" s="8" t="e">
        <f>IF(D8710&gt;Частотометр!B10,"высокочаст",IF(AND(Частотометр!C10&lt;D8710, D8710&lt;Частотометр!B10),"среднечаст","низкочаст"))</f>
        <v>#NUM!</v>
      </c>
      <c r="K8710" s="8" t="e">
        <f>IF(E8710&gt;Частотометр!C28,"высокая",IF(AND(Частотометр!D28&lt;E8710, E8710&lt;Частотометр!C28),"средняя","низкая"))</f>
        <v>#NUM!</v>
      </c>
    </row>
    <row r="8711" spans="2:11" x14ac:dyDescent="0.2">
      <c r="B8711" s="8" t="s">
        <v>568</v>
      </c>
      <c r="F8711" s="8" t="str">
        <f t="shared" si="350"/>
        <v/>
      </c>
      <c r="G8711" s="8" t="s">
        <v>568</v>
      </c>
      <c r="H8711" s="8" t="str">
        <f t="shared" si="351"/>
        <v>""</v>
      </c>
      <c r="J8711" s="8" t="e">
        <f>IF(D8711&gt;Частотометр!B10,"высокочаст",IF(AND(Частотометр!C10&lt;D8711, D8711&lt;Частотометр!B10),"среднечаст","низкочаст"))</f>
        <v>#NUM!</v>
      </c>
      <c r="K8711" s="8" t="e">
        <f>IF(E8711&gt;Частотометр!C28,"высокая",IF(AND(Частотометр!D28&lt;E8711, E8711&lt;Частотометр!C28),"средняя","низкая"))</f>
        <v>#NUM!</v>
      </c>
    </row>
    <row r="8712" spans="2:11" x14ac:dyDescent="0.2">
      <c r="B8712" s="8" t="s">
        <v>568</v>
      </c>
      <c r="F8712" s="8" t="str">
        <f t="shared" si="350"/>
        <v/>
      </c>
      <c r="G8712" s="8" t="s">
        <v>568</v>
      </c>
      <c r="H8712" s="8" t="str">
        <f t="shared" si="351"/>
        <v>""</v>
      </c>
      <c r="J8712" s="8" t="e">
        <f>IF(D8712&gt;Частотометр!B10,"высокочаст",IF(AND(Частотометр!C10&lt;D8712, D8712&lt;Частотометр!B10),"среднечаст","низкочаст"))</f>
        <v>#NUM!</v>
      </c>
      <c r="K8712" s="8" t="e">
        <f>IF(E8712&gt;Частотометр!C28,"высокая",IF(AND(Частотометр!D28&lt;E8712, E8712&lt;Частотометр!C28),"средняя","низкая"))</f>
        <v>#NUM!</v>
      </c>
    </row>
    <row r="8713" spans="2:11" x14ac:dyDescent="0.2">
      <c r="B8713" s="8" t="s">
        <v>568</v>
      </c>
      <c r="F8713" s="8" t="str">
        <f t="shared" si="350"/>
        <v/>
      </c>
      <c r="G8713" s="8" t="s">
        <v>568</v>
      </c>
      <c r="H8713" s="8" t="str">
        <f t="shared" si="351"/>
        <v>""</v>
      </c>
      <c r="J8713" s="8" t="e">
        <f>IF(D8713&gt;Частотометр!B10,"высокочаст",IF(AND(Частотометр!C10&lt;D8713, D8713&lt;Частотометр!B10),"среднечаст","низкочаст"))</f>
        <v>#NUM!</v>
      </c>
      <c r="K8713" s="8" t="e">
        <f>IF(E8713&gt;Частотометр!C28,"высокая",IF(AND(Частотометр!D28&lt;E8713, E8713&lt;Частотометр!C28),"средняя","низкая"))</f>
        <v>#NUM!</v>
      </c>
    </row>
    <row r="8714" spans="2:11" x14ac:dyDescent="0.2">
      <c r="B8714" s="8" t="s">
        <v>568</v>
      </c>
      <c r="F8714" s="8" t="str">
        <f t="shared" si="350"/>
        <v/>
      </c>
      <c r="G8714" s="8" t="s">
        <v>568</v>
      </c>
      <c r="H8714" s="8" t="str">
        <f t="shared" si="351"/>
        <v>""</v>
      </c>
      <c r="J8714" s="8" t="e">
        <f>IF(D8714&gt;Частотометр!B10,"высокочаст",IF(AND(Частотометр!C10&lt;D8714, D8714&lt;Частотометр!B10),"среднечаст","низкочаст"))</f>
        <v>#NUM!</v>
      </c>
      <c r="K8714" s="8" t="e">
        <f>IF(E8714&gt;Частотометр!C28,"высокая",IF(AND(Частотометр!D28&lt;E8714, E8714&lt;Частотометр!C28),"средняя","низкая"))</f>
        <v>#NUM!</v>
      </c>
    </row>
    <row r="8715" spans="2:11" x14ac:dyDescent="0.2">
      <c r="B8715" s="8" t="s">
        <v>568</v>
      </c>
      <c r="F8715" s="8" t="str">
        <f t="shared" si="350"/>
        <v/>
      </c>
      <c r="G8715" s="8" t="s">
        <v>568</v>
      </c>
      <c r="H8715" s="8" t="str">
        <f t="shared" si="351"/>
        <v>""</v>
      </c>
      <c r="J8715" s="8" t="e">
        <f>IF(D8715&gt;Частотометр!B10,"высокочаст",IF(AND(Частотометр!C10&lt;D8715, D8715&lt;Частотометр!B10),"среднечаст","низкочаст"))</f>
        <v>#NUM!</v>
      </c>
      <c r="K8715" s="8" t="e">
        <f>IF(E8715&gt;Частотометр!C28,"высокая",IF(AND(Частотометр!D28&lt;E8715, E8715&lt;Частотометр!C28),"средняя","низкая"))</f>
        <v>#NUM!</v>
      </c>
    </row>
    <row r="8716" spans="2:11" x14ac:dyDescent="0.2">
      <c r="B8716" s="8" t="s">
        <v>568</v>
      </c>
      <c r="F8716" s="8" t="str">
        <f t="shared" si="350"/>
        <v/>
      </c>
      <c r="G8716" s="8" t="s">
        <v>568</v>
      </c>
      <c r="H8716" s="8" t="str">
        <f t="shared" si="351"/>
        <v>""</v>
      </c>
      <c r="J8716" s="8" t="e">
        <f>IF(D8716&gt;Частотометр!B10,"высокочаст",IF(AND(Частотометр!C10&lt;D8716, D8716&lt;Частотометр!B10),"среднечаст","низкочаст"))</f>
        <v>#NUM!</v>
      </c>
      <c r="K8716" s="8" t="e">
        <f>IF(E8716&gt;Частотометр!C28,"высокая",IF(AND(Частотометр!D28&lt;E8716, E8716&lt;Частотометр!C28),"средняя","низкая"))</f>
        <v>#NUM!</v>
      </c>
    </row>
    <row r="8717" spans="2:11" x14ac:dyDescent="0.2">
      <c r="B8717" s="8" t="s">
        <v>568</v>
      </c>
      <c r="F8717" s="8" t="str">
        <f t="shared" si="350"/>
        <v/>
      </c>
      <c r="G8717" s="8" t="s">
        <v>568</v>
      </c>
      <c r="H8717" s="8" t="str">
        <f t="shared" si="351"/>
        <v>""</v>
      </c>
      <c r="J8717" s="8" t="e">
        <f>IF(D8717&gt;Частотометр!B10,"высокочаст",IF(AND(Частотометр!C10&lt;D8717, D8717&lt;Частотометр!B10),"среднечаст","низкочаст"))</f>
        <v>#NUM!</v>
      </c>
      <c r="K8717" s="8" t="e">
        <f>IF(E8717&gt;Частотометр!C28,"высокая",IF(AND(Частотометр!D28&lt;E8717, E8717&lt;Частотометр!C28),"средняя","низкая"))</f>
        <v>#NUM!</v>
      </c>
    </row>
    <row r="8718" spans="2:11" x14ac:dyDescent="0.2">
      <c r="B8718" s="8" t="s">
        <v>568</v>
      </c>
      <c r="F8718" s="8" t="str">
        <f t="shared" si="350"/>
        <v/>
      </c>
      <c r="G8718" s="8" t="s">
        <v>568</v>
      </c>
      <c r="H8718" s="8" t="str">
        <f t="shared" si="351"/>
        <v>""</v>
      </c>
      <c r="J8718" s="8" t="e">
        <f>IF(D8718&gt;Частотометр!B10,"высокочаст",IF(AND(Частотометр!C10&lt;D8718, D8718&lt;Частотометр!B10),"среднечаст","низкочаст"))</f>
        <v>#NUM!</v>
      </c>
      <c r="K8718" s="8" t="e">
        <f>IF(E8718&gt;Частотометр!C28,"высокая",IF(AND(Частотометр!D28&lt;E8718, E8718&lt;Частотометр!C28),"средняя","низкая"))</f>
        <v>#NUM!</v>
      </c>
    </row>
    <row r="8719" spans="2:11" x14ac:dyDescent="0.2">
      <c r="B8719" s="8" t="s">
        <v>568</v>
      </c>
      <c r="F8719" s="8" t="str">
        <f t="shared" si="350"/>
        <v/>
      </c>
      <c r="G8719" s="8" t="s">
        <v>568</v>
      </c>
      <c r="H8719" s="8" t="str">
        <f t="shared" si="351"/>
        <v>""</v>
      </c>
      <c r="J8719" s="8" t="e">
        <f>IF(D8719&gt;Частотометр!B10,"высокочаст",IF(AND(Частотометр!C10&lt;D8719, D8719&lt;Частотометр!B10),"среднечаст","низкочаст"))</f>
        <v>#NUM!</v>
      </c>
      <c r="K8719" s="8" t="e">
        <f>IF(E8719&gt;Частотометр!C28,"высокая",IF(AND(Частотометр!D28&lt;E8719, E8719&lt;Частотометр!C28),"средняя","низкая"))</f>
        <v>#NUM!</v>
      </c>
    </row>
    <row r="8720" spans="2:11" x14ac:dyDescent="0.2">
      <c r="B8720" s="8" t="s">
        <v>568</v>
      </c>
      <c r="F8720" s="8" t="str">
        <f t="shared" si="350"/>
        <v/>
      </c>
      <c r="G8720" s="8" t="s">
        <v>568</v>
      </c>
      <c r="H8720" s="8" t="str">
        <f t="shared" si="351"/>
        <v>""</v>
      </c>
      <c r="J8720" s="8" t="e">
        <f>IF(D8720&gt;Частотометр!B10,"высокочаст",IF(AND(Частотометр!C10&lt;D8720, D8720&lt;Частотометр!B10),"среднечаст","низкочаст"))</f>
        <v>#NUM!</v>
      </c>
      <c r="K8720" s="8" t="e">
        <f>IF(E8720&gt;Частотометр!C28,"высокая",IF(AND(Частотометр!D28&lt;E8720, E8720&lt;Частотометр!C28),"средняя","низкая"))</f>
        <v>#NUM!</v>
      </c>
    </row>
    <row r="8721" spans="2:11" x14ac:dyDescent="0.2">
      <c r="B8721" s="8" t="s">
        <v>568</v>
      </c>
      <c r="F8721" s="8" t="str">
        <f t="shared" si="350"/>
        <v/>
      </c>
      <c r="G8721" s="8" t="s">
        <v>568</v>
      </c>
      <c r="H8721" s="8" t="str">
        <f t="shared" si="351"/>
        <v>""</v>
      </c>
      <c r="J8721" s="8" t="e">
        <f>IF(D8721&gt;Частотометр!B10,"высокочаст",IF(AND(Частотометр!C10&lt;D8721, D8721&lt;Частотометр!B10),"среднечаст","низкочаст"))</f>
        <v>#NUM!</v>
      </c>
      <c r="K8721" s="8" t="e">
        <f>IF(E8721&gt;Частотометр!C28,"высокая",IF(AND(Частотометр!D28&lt;E8721, E8721&lt;Частотометр!C28),"средняя","низкая"))</f>
        <v>#NUM!</v>
      </c>
    </row>
    <row r="8722" spans="2:11" x14ac:dyDescent="0.2">
      <c r="B8722" s="8" t="s">
        <v>568</v>
      </c>
      <c r="F8722" s="8" t="str">
        <f t="shared" si="350"/>
        <v/>
      </c>
      <c r="G8722" s="8" t="s">
        <v>568</v>
      </c>
      <c r="H8722" s="8" t="str">
        <f t="shared" si="351"/>
        <v>""</v>
      </c>
      <c r="J8722" s="8" t="e">
        <f>IF(D8722&gt;Частотометр!B10,"высокочаст",IF(AND(Частотометр!C10&lt;D8722, D8722&lt;Частотометр!B10),"среднечаст","низкочаст"))</f>
        <v>#NUM!</v>
      </c>
      <c r="K8722" s="8" t="e">
        <f>IF(E8722&gt;Частотометр!C28,"высокая",IF(AND(Частотометр!D28&lt;E8722, E8722&lt;Частотометр!C28),"средняя","низкая"))</f>
        <v>#NUM!</v>
      </c>
    </row>
    <row r="8723" spans="2:11" x14ac:dyDescent="0.2">
      <c r="B8723" s="8" t="s">
        <v>568</v>
      </c>
      <c r="F8723" s="8" t="str">
        <f t="shared" si="350"/>
        <v/>
      </c>
      <c r="G8723" s="8" t="s">
        <v>568</v>
      </c>
      <c r="H8723" s="8" t="str">
        <f t="shared" si="351"/>
        <v>""</v>
      </c>
      <c r="J8723" s="8" t="e">
        <f>IF(D8723&gt;Частотометр!B10,"высокочаст",IF(AND(Частотометр!C10&lt;D8723, D8723&lt;Частотометр!B10),"среднечаст","низкочаст"))</f>
        <v>#NUM!</v>
      </c>
      <c r="K8723" s="8" t="e">
        <f>IF(E8723&gt;Частотометр!C28,"высокая",IF(AND(Частотометр!D28&lt;E8723, E8723&lt;Частотометр!C28),"средняя","низкая"))</f>
        <v>#NUM!</v>
      </c>
    </row>
    <row r="8724" spans="2:11" x14ac:dyDescent="0.2">
      <c r="B8724" s="8" t="s">
        <v>568</v>
      </c>
      <c r="F8724" s="8" t="str">
        <f t="shared" si="350"/>
        <v/>
      </c>
      <c r="G8724" s="8" t="s">
        <v>568</v>
      </c>
      <c r="H8724" s="8" t="str">
        <f t="shared" si="351"/>
        <v>""</v>
      </c>
      <c r="J8724" s="8" t="e">
        <f>IF(D8724&gt;Частотометр!B10,"высокочаст",IF(AND(Частотометр!C10&lt;D8724, D8724&lt;Частотометр!B10),"среднечаст","низкочаст"))</f>
        <v>#NUM!</v>
      </c>
      <c r="K8724" s="8" t="e">
        <f>IF(E8724&gt;Частотометр!C28,"высокая",IF(AND(Частотометр!D28&lt;E8724, E8724&lt;Частотометр!C28),"средняя","низкая"))</f>
        <v>#NUM!</v>
      </c>
    </row>
    <row r="8725" spans="2:11" x14ac:dyDescent="0.2">
      <c r="B8725" s="8" t="s">
        <v>568</v>
      </c>
      <c r="F8725" s="8" t="str">
        <f t="shared" si="350"/>
        <v/>
      </c>
      <c r="G8725" s="8" t="s">
        <v>568</v>
      </c>
      <c r="H8725" s="8" t="str">
        <f t="shared" si="351"/>
        <v>""</v>
      </c>
      <c r="J8725" s="8" t="e">
        <f>IF(D8725&gt;Частотометр!B10,"высокочаст",IF(AND(Частотометр!C10&lt;D8725, D8725&lt;Частотометр!B10),"среднечаст","низкочаст"))</f>
        <v>#NUM!</v>
      </c>
      <c r="K8725" s="8" t="e">
        <f>IF(E8725&gt;Частотометр!C28,"высокая",IF(AND(Частотометр!D28&lt;E8725, E8725&lt;Частотометр!C28),"средняя","низкая"))</f>
        <v>#NUM!</v>
      </c>
    </row>
    <row r="8726" spans="2:11" x14ac:dyDescent="0.2">
      <c r="B8726" s="8" t="s">
        <v>568</v>
      </c>
      <c r="F8726" s="8" t="str">
        <f t="shared" si="350"/>
        <v/>
      </c>
      <c r="G8726" s="8" t="s">
        <v>568</v>
      </c>
      <c r="H8726" s="8" t="str">
        <f t="shared" si="351"/>
        <v>""</v>
      </c>
      <c r="J8726" s="8" t="e">
        <f>IF(D8726&gt;Частотометр!B10,"высокочаст",IF(AND(Частотометр!C10&lt;D8726, D8726&lt;Частотометр!B10),"среднечаст","низкочаст"))</f>
        <v>#NUM!</v>
      </c>
      <c r="K8726" s="8" t="e">
        <f>IF(E8726&gt;Частотометр!C28,"высокая",IF(AND(Частотометр!D28&lt;E8726, E8726&lt;Частотометр!C28),"средняя","низкая"))</f>
        <v>#NUM!</v>
      </c>
    </row>
    <row r="8727" spans="2:11" x14ac:dyDescent="0.2">
      <c r="B8727" s="8" t="s">
        <v>568</v>
      </c>
      <c r="F8727" s="8" t="str">
        <f t="shared" si="350"/>
        <v/>
      </c>
      <c r="G8727" s="8" t="s">
        <v>568</v>
      </c>
      <c r="H8727" s="8" t="str">
        <f t="shared" si="351"/>
        <v>""</v>
      </c>
      <c r="J8727" s="8" t="e">
        <f>IF(D8727&gt;Частотометр!B10,"высокочаст",IF(AND(Частотометр!C10&lt;D8727, D8727&lt;Частотометр!B10),"среднечаст","низкочаст"))</f>
        <v>#NUM!</v>
      </c>
      <c r="K8727" s="8" t="e">
        <f>IF(E8727&gt;Частотометр!C28,"высокая",IF(AND(Частотометр!D28&lt;E8727, E8727&lt;Частотометр!C28),"средняя","низкая"))</f>
        <v>#NUM!</v>
      </c>
    </row>
    <row r="8728" spans="2:11" x14ac:dyDescent="0.2">
      <c r="B8728" s="8" t="s">
        <v>568</v>
      </c>
      <c r="F8728" s="8" t="str">
        <f t="shared" si="350"/>
        <v/>
      </c>
      <c r="G8728" s="8" t="s">
        <v>568</v>
      </c>
      <c r="H8728" s="8" t="str">
        <f t="shared" si="351"/>
        <v>""</v>
      </c>
      <c r="J8728" s="8" t="e">
        <f>IF(D8728&gt;Частотометр!B10,"высокочаст",IF(AND(Частотометр!C10&lt;D8728, D8728&lt;Частотометр!B10),"среднечаст","низкочаст"))</f>
        <v>#NUM!</v>
      </c>
      <c r="K8728" s="8" t="e">
        <f>IF(E8728&gt;Частотометр!C28,"высокая",IF(AND(Частотометр!D28&lt;E8728, E8728&lt;Частотометр!C28),"средняя","низкая"))</f>
        <v>#NUM!</v>
      </c>
    </row>
    <row r="8729" spans="2:11" x14ac:dyDescent="0.2">
      <c r="B8729" s="8" t="s">
        <v>568</v>
      </c>
      <c r="F8729" s="8" t="str">
        <f t="shared" si="350"/>
        <v/>
      </c>
      <c r="G8729" s="8" t="s">
        <v>568</v>
      </c>
      <c r="H8729" s="8" t="str">
        <f t="shared" si="351"/>
        <v>""</v>
      </c>
      <c r="J8729" s="8" t="e">
        <f>IF(D8729&gt;Частотометр!B10,"высокочаст",IF(AND(Частотометр!C10&lt;D8729, D8729&lt;Частотометр!B10),"среднечаст","низкочаст"))</f>
        <v>#NUM!</v>
      </c>
      <c r="K8729" s="8" t="e">
        <f>IF(E8729&gt;Частотометр!C28,"высокая",IF(AND(Частотометр!D28&lt;E8729, E8729&lt;Частотометр!C28),"средняя","низкая"))</f>
        <v>#NUM!</v>
      </c>
    </row>
    <row r="8730" spans="2:11" x14ac:dyDescent="0.2">
      <c r="B8730" s="8" t="s">
        <v>568</v>
      </c>
      <c r="F8730" s="8" t="str">
        <f t="shared" si="350"/>
        <v/>
      </c>
      <c r="G8730" s="8" t="s">
        <v>568</v>
      </c>
      <c r="H8730" s="8" t="str">
        <f t="shared" si="351"/>
        <v>""</v>
      </c>
      <c r="J8730" s="8" t="e">
        <f>IF(D8730&gt;Частотометр!B10,"высокочаст",IF(AND(Частотометр!C10&lt;D8730, D8730&lt;Частотометр!B10),"среднечаст","низкочаст"))</f>
        <v>#NUM!</v>
      </c>
      <c r="K8730" s="8" t="e">
        <f>IF(E8730&gt;Частотометр!C28,"высокая",IF(AND(Частотометр!D28&lt;E8730, E8730&lt;Частотометр!C28),"средняя","низкая"))</f>
        <v>#NUM!</v>
      </c>
    </row>
    <row r="8731" spans="2:11" x14ac:dyDescent="0.2">
      <c r="B8731" s="8" t="s">
        <v>568</v>
      </c>
      <c r="F8731" s="8" t="str">
        <f t="shared" si="350"/>
        <v/>
      </c>
      <c r="G8731" s="8" t="s">
        <v>568</v>
      </c>
      <c r="H8731" s="8" t="str">
        <f t="shared" si="351"/>
        <v>""</v>
      </c>
      <c r="J8731" s="8" t="e">
        <f>IF(D8731&gt;Частотометр!B10,"высокочаст",IF(AND(Частотометр!C10&lt;D8731, D8731&lt;Частотометр!B10),"среднечаст","низкочаст"))</f>
        <v>#NUM!</v>
      </c>
      <c r="K8731" s="8" t="e">
        <f>IF(E8731&gt;Частотометр!C28,"высокая",IF(AND(Частотометр!D28&lt;E8731, E8731&lt;Частотометр!C28),"средняя","низкая"))</f>
        <v>#NUM!</v>
      </c>
    </row>
    <row r="8732" spans="2:11" x14ac:dyDescent="0.2">
      <c r="B8732" s="8" t="s">
        <v>568</v>
      </c>
      <c r="F8732" s="8" t="str">
        <f t="shared" si="350"/>
        <v/>
      </c>
      <c r="G8732" s="8" t="s">
        <v>568</v>
      </c>
      <c r="H8732" s="8" t="str">
        <f t="shared" si="351"/>
        <v>""</v>
      </c>
      <c r="J8732" s="8" t="e">
        <f>IF(D8732&gt;Частотометр!B10,"высокочаст",IF(AND(Частотометр!C10&lt;D8732, D8732&lt;Частотометр!B10),"среднечаст","низкочаст"))</f>
        <v>#NUM!</v>
      </c>
      <c r="K8732" s="8" t="e">
        <f>IF(E8732&gt;Частотометр!C28,"высокая",IF(AND(Частотометр!D28&lt;E8732, E8732&lt;Частотометр!C28),"средняя","низкая"))</f>
        <v>#NUM!</v>
      </c>
    </row>
    <row r="8733" spans="2:11" x14ac:dyDescent="0.2">
      <c r="B8733" s="8" t="s">
        <v>568</v>
      </c>
      <c r="F8733" s="8" t="str">
        <f t="shared" si="350"/>
        <v/>
      </c>
      <c r="G8733" s="8" t="s">
        <v>568</v>
      </c>
      <c r="H8733" s="8" t="str">
        <f t="shared" si="351"/>
        <v>""</v>
      </c>
      <c r="J8733" s="8" t="e">
        <f>IF(D8733&gt;Частотометр!B10,"высокочаст",IF(AND(Частотометр!C10&lt;D8733, D8733&lt;Частотометр!B10),"среднечаст","низкочаст"))</f>
        <v>#NUM!</v>
      </c>
      <c r="K8733" s="8" t="e">
        <f>IF(E8733&gt;Частотометр!C28,"высокая",IF(AND(Частотометр!D28&lt;E8733, E8733&lt;Частотометр!C28),"средняя","низкая"))</f>
        <v>#NUM!</v>
      </c>
    </row>
    <row r="8734" spans="2:11" x14ac:dyDescent="0.2">
      <c r="B8734" s="8" t="s">
        <v>568</v>
      </c>
      <c r="F8734" s="8" t="str">
        <f t="shared" si="350"/>
        <v/>
      </c>
      <c r="G8734" s="8" t="s">
        <v>568</v>
      </c>
      <c r="H8734" s="8" t="str">
        <f t="shared" si="351"/>
        <v>""</v>
      </c>
      <c r="J8734" s="8" t="e">
        <f>IF(D8734&gt;Частотометр!B10,"высокочаст",IF(AND(Частотометр!C10&lt;D8734, D8734&lt;Частотометр!B10),"среднечаст","низкочаст"))</f>
        <v>#NUM!</v>
      </c>
      <c r="K8734" s="8" t="e">
        <f>IF(E8734&gt;Частотометр!C28,"высокая",IF(AND(Частотометр!D28&lt;E8734, E8734&lt;Частотометр!C28),"средняя","низкая"))</f>
        <v>#NUM!</v>
      </c>
    </row>
    <row r="8735" spans="2:11" x14ac:dyDescent="0.2">
      <c r="B8735" s="8" t="s">
        <v>568</v>
      </c>
      <c r="F8735" s="8" t="str">
        <f t="shared" si="350"/>
        <v/>
      </c>
      <c r="G8735" s="8" t="s">
        <v>568</v>
      </c>
      <c r="H8735" s="8" t="str">
        <f t="shared" si="351"/>
        <v>""</v>
      </c>
      <c r="J8735" s="8" t="e">
        <f>IF(D8735&gt;Частотометр!B10,"высокочаст",IF(AND(Частотометр!C10&lt;D8735, D8735&lt;Частотометр!B10),"среднечаст","низкочаст"))</f>
        <v>#NUM!</v>
      </c>
      <c r="K8735" s="8" t="e">
        <f>IF(E8735&gt;Частотометр!C28,"высокая",IF(AND(Частотометр!D28&lt;E8735, E8735&lt;Частотометр!C28),"средняя","низкая"))</f>
        <v>#NUM!</v>
      </c>
    </row>
    <row r="8736" spans="2:11" x14ac:dyDescent="0.2">
      <c r="B8736" s="8" t="s">
        <v>568</v>
      </c>
      <c r="F8736" s="8" t="str">
        <f t="shared" si="350"/>
        <v/>
      </c>
      <c r="G8736" s="8" t="s">
        <v>568</v>
      </c>
      <c r="H8736" s="8" t="str">
        <f t="shared" si="351"/>
        <v>""</v>
      </c>
      <c r="J8736" s="8" t="e">
        <f>IF(D8736&gt;Частотометр!B10,"высокочаст",IF(AND(Частотометр!C10&lt;D8736, D8736&lt;Частотометр!B10),"среднечаст","низкочаст"))</f>
        <v>#NUM!</v>
      </c>
      <c r="K8736" s="8" t="e">
        <f>IF(E8736&gt;Частотометр!C28,"высокая",IF(AND(Частотометр!D28&lt;E8736, E8736&lt;Частотометр!C28),"средняя","низкая"))</f>
        <v>#NUM!</v>
      </c>
    </row>
    <row r="8737" spans="2:11" x14ac:dyDescent="0.2">
      <c r="B8737" s="8" t="s">
        <v>568</v>
      </c>
      <c r="F8737" s="8" t="str">
        <f t="shared" si="350"/>
        <v/>
      </c>
      <c r="G8737" s="8" t="s">
        <v>568</v>
      </c>
      <c r="H8737" s="8" t="str">
        <f t="shared" si="351"/>
        <v>""</v>
      </c>
      <c r="J8737" s="8" t="e">
        <f>IF(D8737&gt;Частотометр!B10,"высокочаст",IF(AND(Частотометр!C10&lt;D8737, D8737&lt;Частотометр!B10),"среднечаст","низкочаст"))</f>
        <v>#NUM!</v>
      </c>
      <c r="K8737" s="8" t="e">
        <f>IF(E8737&gt;Частотометр!C28,"высокая",IF(AND(Частотометр!D28&lt;E8737, E8737&lt;Частотометр!C28),"средняя","низкая"))</f>
        <v>#NUM!</v>
      </c>
    </row>
    <row r="8738" spans="2:11" x14ac:dyDescent="0.2">
      <c r="B8738" s="8" t="s">
        <v>568</v>
      </c>
      <c r="F8738" s="8" t="str">
        <f t="shared" si="350"/>
        <v/>
      </c>
      <c r="G8738" s="8" t="s">
        <v>568</v>
      </c>
      <c r="H8738" s="8" t="str">
        <f t="shared" si="351"/>
        <v>""</v>
      </c>
      <c r="J8738" s="8" t="e">
        <f>IF(D8738&gt;Частотометр!B10,"высокочаст",IF(AND(Частотометр!C10&lt;D8738, D8738&lt;Частотометр!B10),"среднечаст","низкочаст"))</f>
        <v>#NUM!</v>
      </c>
      <c r="K8738" s="8" t="e">
        <f>IF(E8738&gt;Частотометр!C28,"высокая",IF(AND(Частотометр!D28&lt;E8738, E8738&lt;Частотометр!C28),"средняя","низкая"))</f>
        <v>#NUM!</v>
      </c>
    </row>
    <row r="8739" spans="2:11" x14ac:dyDescent="0.2">
      <c r="B8739" s="8" t="s">
        <v>568</v>
      </c>
      <c r="F8739" s="8" t="str">
        <f t="shared" si="350"/>
        <v/>
      </c>
      <c r="G8739" s="8" t="s">
        <v>568</v>
      </c>
      <c r="H8739" s="8" t="str">
        <f t="shared" si="351"/>
        <v>""</v>
      </c>
      <c r="J8739" s="8" t="e">
        <f>IF(D8739&gt;Частотометр!B10,"высокочаст",IF(AND(Частотометр!C10&lt;D8739, D8739&lt;Частотометр!B10),"среднечаст","низкочаст"))</f>
        <v>#NUM!</v>
      </c>
      <c r="K8739" s="8" t="e">
        <f>IF(E8739&gt;Частотометр!C28,"высокая",IF(AND(Частотометр!D28&lt;E8739, E8739&lt;Частотометр!C28),"средняя","низкая"))</f>
        <v>#NUM!</v>
      </c>
    </row>
    <row r="8740" spans="2:11" x14ac:dyDescent="0.2">
      <c r="B8740" s="8" t="s">
        <v>568</v>
      </c>
      <c r="F8740" s="8" t="str">
        <f t="shared" si="350"/>
        <v/>
      </c>
      <c r="G8740" s="8" t="s">
        <v>568</v>
      </c>
      <c r="H8740" s="8" t="str">
        <f t="shared" si="351"/>
        <v>""</v>
      </c>
      <c r="J8740" s="8" t="e">
        <f>IF(D8740&gt;Частотометр!B10,"высокочаст",IF(AND(Частотометр!C10&lt;D8740, D8740&lt;Частотометр!B10),"среднечаст","низкочаст"))</f>
        <v>#NUM!</v>
      </c>
      <c r="K8740" s="8" t="e">
        <f>IF(E8740&gt;Частотометр!C28,"высокая",IF(AND(Частотометр!D28&lt;E8740, E8740&lt;Частотометр!C28),"средняя","низкая"))</f>
        <v>#NUM!</v>
      </c>
    </row>
    <row r="8741" spans="2:11" x14ac:dyDescent="0.2">
      <c r="B8741" s="8" t="s">
        <v>568</v>
      </c>
      <c r="F8741" s="8" t="str">
        <f t="shared" si="350"/>
        <v/>
      </c>
      <c r="G8741" s="8" t="s">
        <v>568</v>
      </c>
      <c r="H8741" s="8" t="str">
        <f t="shared" si="351"/>
        <v>""</v>
      </c>
      <c r="J8741" s="8" t="e">
        <f>IF(D8741&gt;Частотометр!B10,"высокочаст",IF(AND(Частотометр!C10&lt;D8741, D8741&lt;Частотометр!B10),"среднечаст","низкочаст"))</f>
        <v>#NUM!</v>
      </c>
      <c r="K8741" s="8" t="e">
        <f>IF(E8741&gt;Частотометр!C28,"высокая",IF(AND(Частотометр!D28&lt;E8741, E8741&lt;Частотометр!C28),"средняя","низкая"))</f>
        <v>#NUM!</v>
      </c>
    </row>
    <row r="8742" spans="2:11" x14ac:dyDescent="0.2">
      <c r="B8742" s="8" t="s">
        <v>568</v>
      </c>
      <c r="F8742" s="8" t="str">
        <f t="shared" si="350"/>
        <v/>
      </c>
      <c r="G8742" s="8" t="s">
        <v>568</v>
      </c>
      <c r="H8742" s="8" t="str">
        <f t="shared" si="351"/>
        <v>""</v>
      </c>
      <c r="J8742" s="8" t="e">
        <f>IF(D8742&gt;Частотометр!B10,"высокочаст",IF(AND(Частотометр!C10&lt;D8742, D8742&lt;Частотометр!B10),"среднечаст","низкочаст"))</f>
        <v>#NUM!</v>
      </c>
      <c r="K8742" s="8" t="e">
        <f>IF(E8742&gt;Частотометр!C28,"высокая",IF(AND(Частотометр!D28&lt;E8742, E8742&lt;Частотометр!C28),"средняя","низкая"))</f>
        <v>#NUM!</v>
      </c>
    </row>
    <row r="8743" spans="2:11" x14ac:dyDescent="0.2">
      <c r="B8743" s="8" t="s">
        <v>568</v>
      </c>
      <c r="F8743" s="8" t="str">
        <f t="shared" si="350"/>
        <v/>
      </c>
      <c r="G8743" s="8" t="s">
        <v>568</v>
      </c>
      <c r="H8743" s="8" t="str">
        <f t="shared" si="351"/>
        <v>""</v>
      </c>
      <c r="J8743" s="8" t="e">
        <f>IF(D8743&gt;Частотометр!B10,"высокочаст",IF(AND(Частотометр!C10&lt;D8743, D8743&lt;Частотометр!B10),"среднечаст","низкочаст"))</f>
        <v>#NUM!</v>
      </c>
      <c r="K8743" s="8" t="e">
        <f>IF(E8743&gt;Частотометр!C28,"высокая",IF(AND(Частотометр!D28&lt;E8743, E8743&lt;Частотометр!C28),"средняя","низкая"))</f>
        <v>#NUM!</v>
      </c>
    </row>
    <row r="8744" spans="2:11" x14ac:dyDescent="0.2">
      <c r="B8744" s="8" t="s">
        <v>568</v>
      </c>
      <c r="F8744" s="8" t="str">
        <f t="shared" si="350"/>
        <v/>
      </c>
      <c r="G8744" s="8" t="s">
        <v>568</v>
      </c>
      <c r="H8744" s="8" t="str">
        <f t="shared" si="351"/>
        <v>""</v>
      </c>
      <c r="J8744" s="8" t="e">
        <f>IF(D8744&gt;Частотометр!B10,"высокочаст",IF(AND(Частотометр!C10&lt;D8744, D8744&lt;Частотометр!B10),"среднечаст","низкочаст"))</f>
        <v>#NUM!</v>
      </c>
      <c r="K8744" s="8" t="e">
        <f>IF(E8744&gt;Частотометр!C28,"высокая",IF(AND(Частотометр!D28&lt;E8744, E8744&lt;Частотометр!C28),"средняя","низкая"))</f>
        <v>#NUM!</v>
      </c>
    </row>
    <row r="8745" spans="2:11" x14ac:dyDescent="0.2">
      <c r="B8745" s="8" t="s">
        <v>568</v>
      </c>
      <c r="F8745" s="8" t="str">
        <f t="shared" si="350"/>
        <v/>
      </c>
      <c r="G8745" s="8" t="s">
        <v>568</v>
      </c>
      <c r="H8745" s="8" t="str">
        <f t="shared" si="351"/>
        <v>""</v>
      </c>
      <c r="J8745" s="8" t="e">
        <f>IF(D8745&gt;Частотометр!B10,"высокочаст",IF(AND(Частотометр!C10&lt;D8745, D8745&lt;Частотометр!B10),"среднечаст","низкочаст"))</f>
        <v>#NUM!</v>
      </c>
      <c r="K8745" s="8" t="e">
        <f>IF(E8745&gt;Частотометр!C28,"высокая",IF(AND(Частотометр!D28&lt;E8745, E8745&lt;Частотометр!C28),"средняя","низкая"))</f>
        <v>#NUM!</v>
      </c>
    </row>
    <row r="8746" spans="2:11" x14ac:dyDescent="0.2">
      <c r="B8746" s="8" t="s">
        <v>568</v>
      </c>
      <c r="F8746" s="8" t="str">
        <f t="shared" si="350"/>
        <v/>
      </c>
      <c r="G8746" s="8" t="s">
        <v>568</v>
      </c>
      <c r="H8746" s="8" t="str">
        <f t="shared" si="351"/>
        <v>""</v>
      </c>
      <c r="J8746" s="8" t="e">
        <f>IF(D8746&gt;Частотометр!B10,"высокочаст",IF(AND(Частотометр!C10&lt;D8746, D8746&lt;Частотометр!B10),"среднечаст","низкочаст"))</f>
        <v>#NUM!</v>
      </c>
      <c r="K8746" s="8" t="e">
        <f>IF(E8746&gt;Частотометр!C28,"высокая",IF(AND(Частотометр!D28&lt;E8746, E8746&lt;Частотометр!C28),"средняя","низкая"))</f>
        <v>#NUM!</v>
      </c>
    </row>
    <row r="8747" spans="2:11" x14ac:dyDescent="0.2">
      <c r="B8747" s="8" t="s">
        <v>568</v>
      </c>
      <c r="F8747" s="8" t="str">
        <f t="shared" si="350"/>
        <v/>
      </c>
      <c r="G8747" s="8" t="s">
        <v>568</v>
      </c>
      <c r="H8747" s="8" t="str">
        <f t="shared" si="351"/>
        <v>""</v>
      </c>
      <c r="J8747" s="8" t="e">
        <f>IF(D8747&gt;Частотометр!B10,"высокочаст",IF(AND(Частотометр!C10&lt;D8747, D8747&lt;Частотометр!B10),"среднечаст","низкочаст"))</f>
        <v>#NUM!</v>
      </c>
      <c r="K8747" s="8" t="e">
        <f>IF(E8747&gt;Частотометр!C28,"высокая",IF(AND(Частотометр!D28&lt;E8747, E8747&lt;Частотометр!C28),"средняя","низкая"))</f>
        <v>#NUM!</v>
      </c>
    </row>
    <row r="8748" spans="2:11" x14ac:dyDescent="0.2">
      <c r="B8748" s="8" t="s">
        <v>568</v>
      </c>
      <c r="F8748" s="8" t="str">
        <f t="shared" si="350"/>
        <v/>
      </c>
      <c r="G8748" s="8" t="s">
        <v>568</v>
      </c>
      <c r="H8748" s="8" t="str">
        <f t="shared" si="351"/>
        <v>""</v>
      </c>
      <c r="J8748" s="8" t="e">
        <f>IF(D8748&gt;Частотометр!B10,"высокочаст",IF(AND(Частотометр!C10&lt;D8748, D8748&lt;Частотометр!B10),"среднечаст","низкочаст"))</f>
        <v>#NUM!</v>
      </c>
      <c r="K8748" s="8" t="e">
        <f>IF(E8748&gt;Частотометр!C28,"высокая",IF(AND(Частотометр!D28&lt;E8748, E8748&lt;Частотометр!C28),"средняя","низкая"))</f>
        <v>#NUM!</v>
      </c>
    </row>
    <row r="8749" spans="2:11" x14ac:dyDescent="0.2">
      <c r="B8749" s="8" t="s">
        <v>568</v>
      </c>
      <c r="F8749" s="8" t="str">
        <f t="shared" si="350"/>
        <v/>
      </c>
      <c r="G8749" s="8" t="s">
        <v>568</v>
      </c>
      <c r="H8749" s="8" t="str">
        <f t="shared" si="351"/>
        <v>""</v>
      </c>
      <c r="J8749" s="8" t="e">
        <f>IF(D8749&gt;Частотометр!B10,"высокочаст",IF(AND(Частотометр!C10&lt;D8749, D8749&lt;Частотометр!B10),"среднечаст","низкочаст"))</f>
        <v>#NUM!</v>
      </c>
      <c r="K8749" s="8" t="e">
        <f>IF(E8749&gt;Частотометр!C28,"высокая",IF(AND(Частотометр!D28&lt;E8749, E8749&lt;Частотометр!C28),"средняя","низкая"))</f>
        <v>#NUM!</v>
      </c>
    </row>
    <row r="8750" spans="2:11" x14ac:dyDescent="0.2">
      <c r="B8750" s="8" t="s">
        <v>568</v>
      </c>
      <c r="F8750" s="8" t="str">
        <f t="shared" si="350"/>
        <v/>
      </c>
      <c r="G8750" s="8" t="s">
        <v>568</v>
      </c>
      <c r="H8750" s="8" t="str">
        <f t="shared" si="351"/>
        <v>""</v>
      </c>
      <c r="J8750" s="8" t="e">
        <f>IF(D8750&gt;Частотометр!B10,"высокочаст",IF(AND(Частотометр!C10&lt;D8750, D8750&lt;Частотометр!B10),"среднечаст","низкочаст"))</f>
        <v>#NUM!</v>
      </c>
      <c r="K8750" s="8" t="e">
        <f>IF(E8750&gt;Частотометр!C28,"высокая",IF(AND(Частотометр!D28&lt;E8750, E8750&lt;Частотометр!C28),"средняя","низкая"))</f>
        <v>#NUM!</v>
      </c>
    </row>
    <row r="8751" spans="2:11" x14ac:dyDescent="0.2">
      <c r="B8751" s="8" t="s">
        <v>568</v>
      </c>
      <c r="F8751" s="8" t="str">
        <f t="shared" si="350"/>
        <v/>
      </c>
      <c r="G8751" s="8" t="s">
        <v>568</v>
      </c>
      <c r="H8751" s="8" t="str">
        <f t="shared" si="351"/>
        <v>""</v>
      </c>
      <c r="J8751" s="8" t="e">
        <f>IF(D8751&gt;Частотометр!B10,"высокочаст",IF(AND(Частотометр!C10&lt;D8751, D8751&lt;Частотометр!B10),"среднечаст","низкочаст"))</f>
        <v>#NUM!</v>
      </c>
      <c r="K8751" s="8" t="e">
        <f>IF(E8751&gt;Частотометр!C28,"высокая",IF(AND(Частотометр!D28&lt;E8751, E8751&lt;Частотометр!C28),"средняя","низкая"))</f>
        <v>#NUM!</v>
      </c>
    </row>
    <row r="8752" spans="2:11" x14ac:dyDescent="0.2">
      <c r="B8752" s="8" t="s">
        <v>568</v>
      </c>
      <c r="F8752" s="8" t="str">
        <f t="shared" si="350"/>
        <v/>
      </c>
      <c r="G8752" s="8" t="s">
        <v>568</v>
      </c>
      <c r="H8752" s="8" t="str">
        <f t="shared" si="351"/>
        <v>""</v>
      </c>
      <c r="J8752" s="8" t="e">
        <f>IF(D8752&gt;Частотометр!B10,"высокочаст",IF(AND(Частотометр!C10&lt;D8752, D8752&lt;Частотометр!B10),"среднечаст","низкочаст"))</f>
        <v>#NUM!</v>
      </c>
      <c r="K8752" s="8" t="e">
        <f>IF(E8752&gt;Частотометр!C28,"высокая",IF(AND(Частотометр!D28&lt;E8752, E8752&lt;Частотометр!C28),"средняя","низкая"))</f>
        <v>#NUM!</v>
      </c>
    </row>
    <row r="8753" spans="2:11" x14ac:dyDescent="0.2">
      <c r="B8753" s="8" t="s">
        <v>568</v>
      </c>
      <c r="F8753" s="8" t="str">
        <f t="shared" si="350"/>
        <v/>
      </c>
      <c r="G8753" s="8" t="s">
        <v>568</v>
      </c>
      <c r="H8753" s="8" t="str">
        <f t="shared" si="351"/>
        <v>""</v>
      </c>
      <c r="J8753" s="8" t="e">
        <f>IF(D8753&gt;Частотометр!B10,"высокочаст",IF(AND(Частотометр!C10&lt;D8753, D8753&lt;Частотометр!B10),"среднечаст","низкочаст"))</f>
        <v>#NUM!</v>
      </c>
      <c r="K8753" s="8" t="e">
        <f>IF(E8753&gt;Частотометр!C28,"высокая",IF(AND(Частотометр!D28&lt;E8753, E8753&lt;Частотометр!C28),"средняя","низкая"))</f>
        <v>#NUM!</v>
      </c>
    </row>
    <row r="8754" spans="2:11" x14ac:dyDescent="0.2">
      <c r="B8754" s="8" t="s">
        <v>568</v>
      </c>
      <c r="F8754" s="8" t="str">
        <f t="shared" si="350"/>
        <v/>
      </c>
      <c r="G8754" s="8" t="s">
        <v>568</v>
      </c>
      <c r="H8754" s="8" t="str">
        <f t="shared" si="351"/>
        <v>""</v>
      </c>
      <c r="J8754" s="8" t="e">
        <f>IF(D8754&gt;Частотометр!B10,"высокочаст",IF(AND(Частотометр!C10&lt;D8754, D8754&lt;Частотометр!B10),"среднечаст","низкочаст"))</f>
        <v>#NUM!</v>
      </c>
      <c r="K8754" s="8" t="e">
        <f>IF(E8754&gt;Частотометр!C28,"высокая",IF(AND(Частотометр!D28&lt;E8754, E8754&lt;Частотометр!C28),"средняя","низкая"))</f>
        <v>#NUM!</v>
      </c>
    </row>
    <row r="8755" spans="2:11" x14ac:dyDescent="0.2">
      <c r="B8755" s="8" t="s">
        <v>568</v>
      </c>
      <c r="F8755" s="8" t="str">
        <f t="shared" si="350"/>
        <v/>
      </c>
      <c r="G8755" s="8" t="s">
        <v>568</v>
      </c>
      <c r="H8755" s="8" t="str">
        <f t="shared" si="351"/>
        <v>""</v>
      </c>
      <c r="J8755" s="8" t="e">
        <f>IF(D8755&gt;Частотометр!B10,"высокочаст",IF(AND(Частотометр!C10&lt;D8755, D8755&lt;Частотометр!B10),"среднечаст","низкочаст"))</f>
        <v>#NUM!</v>
      </c>
      <c r="K8755" s="8" t="e">
        <f>IF(E8755&gt;Частотометр!C28,"высокая",IF(AND(Частотометр!D28&lt;E8755, E8755&lt;Частотометр!C28),"средняя","низкая"))</f>
        <v>#NUM!</v>
      </c>
    </row>
    <row r="8756" spans="2:11" x14ac:dyDescent="0.2">
      <c r="B8756" s="8" t="s">
        <v>568</v>
      </c>
      <c r="F8756" s="8" t="str">
        <f t="shared" si="350"/>
        <v/>
      </c>
      <c r="G8756" s="8" t="s">
        <v>568</v>
      </c>
      <c r="H8756" s="8" t="str">
        <f t="shared" si="351"/>
        <v>""</v>
      </c>
      <c r="J8756" s="8" t="e">
        <f>IF(D8756&gt;Частотометр!B10,"высокочаст",IF(AND(Частотометр!C10&lt;D8756, D8756&lt;Частотометр!B10),"среднечаст","низкочаст"))</f>
        <v>#NUM!</v>
      </c>
      <c r="K8756" s="8" t="e">
        <f>IF(E8756&gt;Частотометр!C28,"высокая",IF(AND(Частотометр!D28&lt;E8756, E8756&lt;Частотометр!C28),"средняя","низкая"))</f>
        <v>#NUM!</v>
      </c>
    </row>
    <row r="8757" spans="2:11" x14ac:dyDescent="0.2">
      <c r="B8757" s="8" t="s">
        <v>568</v>
      </c>
      <c r="F8757" s="8" t="str">
        <f t="shared" si="350"/>
        <v/>
      </c>
      <c r="G8757" s="8" t="s">
        <v>568</v>
      </c>
      <c r="H8757" s="8" t="str">
        <f t="shared" si="351"/>
        <v>""</v>
      </c>
      <c r="J8757" s="8" t="e">
        <f>IF(D8757&gt;Частотометр!B10,"высокочаст",IF(AND(Частотометр!C10&lt;D8757, D8757&lt;Частотометр!B10),"среднечаст","низкочаст"))</f>
        <v>#NUM!</v>
      </c>
      <c r="K8757" s="8" t="e">
        <f>IF(E8757&gt;Частотометр!C28,"высокая",IF(AND(Частотометр!D28&lt;E8757, E8757&lt;Частотометр!C28),"средняя","низкая"))</f>
        <v>#NUM!</v>
      </c>
    </row>
    <row r="8758" spans="2:11" x14ac:dyDescent="0.2">
      <c r="B8758" s="8" t="s">
        <v>568</v>
      </c>
      <c r="F8758" s="8" t="str">
        <f t="shared" si="350"/>
        <v/>
      </c>
      <c r="G8758" s="8" t="s">
        <v>568</v>
      </c>
      <c r="H8758" s="8" t="str">
        <f t="shared" si="351"/>
        <v>""</v>
      </c>
      <c r="J8758" s="8" t="e">
        <f>IF(D8758&gt;Частотометр!B10,"высокочаст",IF(AND(Частотометр!C10&lt;D8758, D8758&lt;Частотометр!B10),"среднечаст","низкочаст"))</f>
        <v>#NUM!</v>
      </c>
      <c r="K8758" s="8" t="e">
        <f>IF(E8758&gt;Частотометр!C28,"высокая",IF(AND(Частотометр!D28&lt;E8758, E8758&lt;Частотометр!C28),"средняя","низкая"))</f>
        <v>#NUM!</v>
      </c>
    </row>
    <row r="8759" spans="2:11" x14ac:dyDescent="0.2">
      <c r="B8759" s="8" t="s">
        <v>568</v>
      </c>
      <c r="F8759" s="8" t="str">
        <f t="shared" si="350"/>
        <v/>
      </c>
      <c r="G8759" s="8" t="s">
        <v>568</v>
      </c>
      <c r="H8759" s="8" t="str">
        <f t="shared" si="351"/>
        <v>""</v>
      </c>
      <c r="J8759" s="8" t="e">
        <f>IF(D8759&gt;Частотометр!B10,"высокочаст",IF(AND(Частотометр!C10&lt;D8759, D8759&lt;Частотометр!B10),"среднечаст","низкочаст"))</f>
        <v>#NUM!</v>
      </c>
      <c r="K8759" s="8" t="e">
        <f>IF(E8759&gt;Частотометр!C28,"высокая",IF(AND(Частотометр!D28&lt;E8759, E8759&lt;Частотометр!C28),"средняя","низкая"))</f>
        <v>#NUM!</v>
      </c>
    </row>
    <row r="8760" spans="2:11" x14ac:dyDescent="0.2">
      <c r="B8760" s="8" t="s">
        <v>568</v>
      </c>
      <c r="F8760" s="8" t="str">
        <f t="shared" si="350"/>
        <v/>
      </c>
      <c r="G8760" s="8" t="s">
        <v>568</v>
      </c>
      <c r="H8760" s="8" t="str">
        <f t="shared" si="351"/>
        <v>""</v>
      </c>
      <c r="J8760" s="8" t="e">
        <f>IF(D8760&gt;Частотометр!B10,"высокочаст",IF(AND(Частотометр!C10&lt;D8760, D8760&lt;Частотометр!B10),"среднечаст","низкочаст"))</f>
        <v>#NUM!</v>
      </c>
      <c r="K8760" s="8" t="e">
        <f>IF(E8760&gt;Частотометр!C28,"высокая",IF(AND(Частотометр!D28&lt;E8760, E8760&lt;Частотометр!C28),"средняя","низкая"))</f>
        <v>#NUM!</v>
      </c>
    </row>
    <row r="8761" spans="2:11" x14ac:dyDescent="0.2">
      <c r="B8761" s="8" t="s">
        <v>568</v>
      </c>
      <c r="F8761" s="8" t="str">
        <f t="shared" si="350"/>
        <v/>
      </c>
      <c r="G8761" s="8" t="s">
        <v>568</v>
      </c>
      <c r="H8761" s="8" t="str">
        <f t="shared" si="351"/>
        <v>""</v>
      </c>
      <c r="J8761" s="8" t="e">
        <f>IF(D8761&gt;Частотометр!B10,"высокочаст",IF(AND(Частотометр!C10&lt;D8761, D8761&lt;Частотометр!B10),"среднечаст","низкочаст"))</f>
        <v>#NUM!</v>
      </c>
      <c r="K8761" s="8" t="e">
        <f>IF(E8761&gt;Частотометр!C28,"высокая",IF(AND(Частотометр!D28&lt;E8761, E8761&lt;Частотометр!C28),"средняя","низкая"))</f>
        <v>#NUM!</v>
      </c>
    </row>
    <row r="8762" spans="2:11" x14ac:dyDescent="0.2">
      <c r="B8762" s="8" t="s">
        <v>568</v>
      </c>
      <c r="F8762" s="8" t="str">
        <f t="shared" si="350"/>
        <v/>
      </c>
      <c r="G8762" s="8" t="s">
        <v>568</v>
      </c>
      <c r="H8762" s="8" t="str">
        <f t="shared" si="351"/>
        <v>""</v>
      </c>
      <c r="J8762" s="8" t="e">
        <f>IF(D8762&gt;Частотометр!B10,"высокочаст",IF(AND(Частотометр!C10&lt;D8762, D8762&lt;Частотометр!B10),"среднечаст","низкочаст"))</f>
        <v>#NUM!</v>
      </c>
      <c r="K8762" s="8" t="e">
        <f>IF(E8762&gt;Частотометр!C28,"высокая",IF(AND(Частотометр!D28&lt;E8762, E8762&lt;Частотометр!C28),"средняя","низкая"))</f>
        <v>#NUM!</v>
      </c>
    </row>
    <row r="8763" spans="2:11" x14ac:dyDescent="0.2">
      <c r="B8763" s="8" t="s">
        <v>568</v>
      </c>
      <c r="F8763" s="8" t="str">
        <f t="shared" si="350"/>
        <v/>
      </c>
      <c r="G8763" s="8" t="s">
        <v>568</v>
      </c>
      <c r="H8763" s="8" t="str">
        <f t="shared" si="351"/>
        <v>""</v>
      </c>
      <c r="J8763" s="8" t="e">
        <f>IF(D8763&gt;Частотометр!B10,"высокочаст",IF(AND(Частотометр!C10&lt;D8763, D8763&lt;Частотометр!B10),"среднечаст","низкочаст"))</f>
        <v>#NUM!</v>
      </c>
      <c r="K8763" s="8" t="e">
        <f>IF(E8763&gt;Частотометр!C28,"высокая",IF(AND(Частотометр!D28&lt;E8763, E8763&lt;Частотометр!C28),"средняя","низкая"))</f>
        <v>#NUM!</v>
      </c>
    </row>
    <row r="8764" spans="2:11" x14ac:dyDescent="0.2">
      <c r="B8764" s="8" t="s">
        <v>568</v>
      </c>
      <c r="F8764" s="8" t="str">
        <f t="shared" si="350"/>
        <v/>
      </c>
      <c r="G8764" s="8" t="s">
        <v>568</v>
      </c>
      <c r="H8764" s="8" t="str">
        <f t="shared" si="351"/>
        <v>""</v>
      </c>
      <c r="J8764" s="8" t="e">
        <f>IF(D8764&gt;Частотометр!B10,"высокочаст",IF(AND(Частотометр!C10&lt;D8764, D8764&lt;Частотометр!B10),"среднечаст","низкочаст"))</f>
        <v>#NUM!</v>
      </c>
      <c r="K8764" s="8" t="e">
        <f>IF(E8764&gt;Частотометр!C28,"высокая",IF(AND(Частотометр!D28&lt;E8764, E8764&lt;Частотометр!C28),"средняя","низкая"))</f>
        <v>#NUM!</v>
      </c>
    </row>
    <row r="8765" spans="2:11" x14ac:dyDescent="0.2">
      <c r="B8765" s="8" t="s">
        <v>568</v>
      </c>
      <c r="F8765" s="8" t="str">
        <f t="shared" si="350"/>
        <v/>
      </c>
      <c r="G8765" s="8" t="s">
        <v>568</v>
      </c>
      <c r="H8765" s="8" t="str">
        <f t="shared" si="351"/>
        <v>""</v>
      </c>
      <c r="J8765" s="8" t="e">
        <f>IF(D8765&gt;Частотометр!B10,"высокочаст",IF(AND(Частотометр!C10&lt;D8765, D8765&lt;Частотометр!B10),"среднечаст","низкочаст"))</f>
        <v>#NUM!</v>
      </c>
      <c r="K8765" s="8" t="e">
        <f>IF(E8765&gt;Частотометр!C28,"высокая",IF(AND(Частотометр!D28&lt;E8765, E8765&lt;Частотометр!C28),"средняя","низкая"))</f>
        <v>#NUM!</v>
      </c>
    </row>
    <row r="8766" spans="2:11" x14ac:dyDescent="0.2">
      <c r="B8766" s="8" t="s">
        <v>568</v>
      </c>
      <c r="F8766" s="8" t="str">
        <f t="shared" si="350"/>
        <v/>
      </c>
      <c r="G8766" s="8" t="s">
        <v>568</v>
      </c>
      <c r="H8766" s="8" t="str">
        <f t="shared" si="351"/>
        <v>""</v>
      </c>
      <c r="J8766" s="8" t="e">
        <f>IF(D8766&gt;Частотометр!B10,"высокочаст",IF(AND(Частотометр!C10&lt;D8766, D8766&lt;Частотометр!B10),"среднечаст","низкочаст"))</f>
        <v>#NUM!</v>
      </c>
      <c r="K8766" s="8" t="e">
        <f>IF(E8766&gt;Частотометр!C28,"высокая",IF(AND(Частотометр!D28&lt;E8766, E8766&lt;Частотометр!C28),"средняя","низкая"))</f>
        <v>#NUM!</v>
      </c>
    </row>
    <row r="8767" spans="2:11" x14ac:dyDescent="0.2">
      <c r="B8767" s="8" t="s">
        <v>568</v>
      </c>
      <c r="F8767" s="8" t="str">
        <f t="shared" si="350"/>
        <v/>
      </c>
      <c r="G8767" s="8" t="s">
        <v>568</v>
      </c>
      <c r="H8767" s="8" t="str">
        <f t="shared" si="351"/>
        <v>""</v>
      </c>
      <c r="J8767" s="8" t="e">
        <f>IF(D8767&gt;Частотометр!B10,"высокочаст",IF(AND(Частотометр!C10&lt;D8767, D8767&lt;Частотометр!B10),"среднечаст","низкочаст"))</f>
        <v>#NUM!</v>
      </c>
      <c r="K8767" s="8" t="e">
        <f>IF(E8767&gt;Частотометр!C28,"высокая",IF(AND(Частотометр!D28&lt;E8767, E8767&lt;Частотометр!C28),"средняя","низкая"))</f>
        <v>#NUM!</v>
      </c>
    </row>
    <row r="8768" spans="2:11" x14ac:dyDescent="0.2">
      <c r="B8768" s="8" t="s">
        <v>568</v>
      </c>
      <c r="F8768" s="8" t="str">
        <f t="shared" si="350"/>
        <v/>
      </c>
      <c r="G8768" s="8" t="s">
        <v>568</v>
      </c>
      <c r="H8768" s="8" t="str">
        <f t="shared" si="351"/>
        <v>""</v>
      </c>
      <c r="J8768" s="8" t="e">
        <f>IF(D8768&gt;Частотометр!B10,"высокочаст",IF(AND(Частотометр!C10&lt;D8768, D8768&lt;Частотометр!B10),"среднечаст","низкочаст"))</f>
        <v>#NUM!</v>
      </c>
      <c r="K8768" s="8" t="e">
        <f>IF(E8768&gt;Частотометр!C28,"высокая",IF(AND(Частотометр!D28&lt;E8768, E8768&lt;Частотометр!C28),"средняя","низкая"))</f>
        <v>#NUM!</v>
      </c>
    </row>
    <row r="8769" spans="2:11" x14ac:dyDescent="0.2">
      <c r="B8769" s="8" t="s">
        <v>568</v>
      </c>
      <c r="F8769" s="8" t="str">
        <f t="shared" si="350"/>
        <v/>
      </c>
      <c r="G8769" s="8" t="s">
        <v>568</v>
      </c>
      <c r="H8769" s="8" t="str">
        <f t="shared" si="351"/>
        <v>""</v>
      </c>
      <c r="J8769" s="8" t="e">
        <f>IF(D8769&gt;Частотометр!B10,"высокочаст",IF(AND(Частотометр!C10&lt;D8769, D8769&lt;Частотометр!B10),"среднечаст","низкочаст"))</f>
        <v>#NUM!</v>
      </c>
      <c r="K8769" s="8" t="e">
        <f>IF(E8769&gt;Частотометр!C28,"высокая",IF(AND(Частотометр!D28&lt;E8769, E8769&lt;Частотометр!C28),"средняя","низкая"))</f>
        <v>#NUM!</v>
      </c>
    </row>
    <row r="8770" spans="2:11" x14ac:dyDescent="0.2">
      <c r="B8770" s="8" t="s">
        <v>568</v>
      </c>
      <c r="F8770" s="8" t="str">
        <f t="shared" si="350"/>
        <v/>
      </c>
      <c r="G8770" s="8" t="s">
        <v>568</v>
      </c>
      <c r="H8770" s="8" t="str">
        <f t="shared" si="351"/>
        <v>""</v>
      </c>
      <c r="J8770" s="8" t="e">
        <f>IF(D8770&gt;Частотометр!B10,"высокочаст",IF(AND(Частотометр!C10&lt;D8770, D8770&lt;Частотометр!B10),"среднечаст","низкочаст"))</f>
        <v>#NUM!</v>
      </c>
      <c r="K8770" s="8" t="e">
        <f>IF(E8770&gt;Частотометр!C28,"высокая",IF(AND(Частотометр!D28&lt;E8770, E8770&lt;Частотометр!C28),"средняя","низкая"))</f>
        <v>#NUM!</v>
      </c>
    </row>
    <row r="8771" spans="2:11" x14ac:dyDescent="0.2">
      <c r="B8771" s="8" t="s">
        <v>568</v>
      </c>
      <c r="F8771" s="8" t="str">
        <f t="shared" ref="F8771:F8834" si="352">TRIM(C8771)</f>
        <v/>
      </c>
      <c r="G8771" s="8" t="s">
        <v>568</v>
      </c>
      <c r="H8771" s="8" t="str">
        <f t="shared" ref="H8771:H8834" si="353">CONCATENATE(B8771,F8771,G8771)</f>
        <v>""</v>
      </c>
      <c r="J8771" s="8" t="e">
        <f>IF(D8771&gt;Частотометр!B10,"высокочаст",IF(AND(Частотометр!C10&lt;D8771, D8771&lt;Частотометр!B10),"среднечаст","низкочаст"))</f>
        <v>#NUM!</v>
      </c>
      <c r="K8771" s="8" t="e">
        <f>IF(E8771&gt;Частотометр!C28,"высокая",IF(AND(Частотометр!D28&lt;E8771, E8771&lt;Частотометр!C28),"средняя","низкая"))</f>
        <v>#NUM!</v>
      </c>
    </row>
    <row r="8772" spans="2:11" x14ac:dyDescent="0.2">
      <c r="B8772" s="8" t="s">
        <v>568</v>
      </c>
      <c r="F8772" s="8" t="str">
        <f t="shared" si="352"/>
        <v/>
      </c>
      <c r="G8772" s="8" t="s">
        <v>568</v>
      </c>
      <c r="H8772" s="8" t="str">
        <f t="shared" si="353"/>
        <v>""</v>
      </c>
      <c r="J8772" s="8" t="e">
        <f>IF(D8772&gt;Частотометр!B10,"высокочаст",IF(AND(Частотометр!C10&lt;D8772, D8772&lt;Частотометр!B10),"среднечаст","низкочаст"))</f>
        <v>#NUM!</v>
      </c>
      <c r="K8772" s="8" t="e">
        <f>IF(E8772&gt;Частотометр!C28,"высокая",IF(AND(Частотометр!D28&lt;E8772, E8772&lt;Частотометр!C28),"средняя","низкая"))</f>
        <v>#NUM!</v>
      </c>
    </row>
    <row r="8773" spans="2:11" x14ac:dyDescent="0.2">
      <c r="B8773" s="8" t="s">
        <v>568</v>
      </c>
      <c r="F8773" s="8" t="str">
        <f t="shared" si="352"/>
        <v/>
      </c>
      <c r="G8773" s="8" t="s">
        <v>568</v>
      </c>
      <c r="H8773" s="8" t="str">
        <f t="shared" si="353"/>
        <v>""</v>
      </c>
      <c r="J8773" s="8" t="e">
        <f>IF(D8773&gt;Частотометр!B10,"высокочаст",IF(AND(Частотометр!C10&lt;D8773, D8773&lt;Частотометр!B10),"среднечаст","низкочаст"))</f>
        <v>#NUM!</v>
      </c>
      <c r="K8773" s="8" t="e">
        <f>IF(E8773&gt;Частотометр!C28,"высокая",IF(AND(Частотометр!D28&lt;E8773, E8773&lt;Частотометр!C28),"средняя","низкая"))</f>
        <v>#NUM!</v>
      </c>
    </row>
    <row r="8774" spans="2:11" x14ac:dyDescent="0.2">
      <c r="B8774" s="8" t="s">
        <v>568</v>
      </c>
      <c r="F8774" s="8" t="str">
        <f t="shared" si="352"/>
        <v/>
      </c>
      <c r="G8774" s="8" t="s">
        <v>568</v>
      </c>
      <c r="H8774" s="8" t="str">
        <f t="shared" si="353"/>
        <v>""</v>
      </c>
      <c r="J8774" s="8" t="e">
        <f>IF(D8774&gt;Частотометр!B10,"высокочаст",IF(AND(Частотометр!C10&lt;D8774, D8774&lt;Частотометр!B10),"среднечаст","низкочаст"))</f>
        <v>#NUM!</v>
      </c>
      <c r="K8774" s="8" t="e">
        <f>IF(E8774&gt;Частотометр!C28,"высокая",IF(AND(Частотометр!D28&lt;E8774, E8774&lt;Частотометр!C28),"средняя","низкая"))</f>
        <v>#NUM!</v>
      </c>
    </row>
    <row r="8775" spans="2:11" x14ac:dyDescent="0.2">
      <c r="B8775" s="8" t="s">
        <v>568</v>
      </c>
      <c r="F8775" s="8" t="str">
        <f t="shared" si="352"/>
        <v/>
      </c>
      <c r="G8775" s="8" t="s">
        <v>568</v>
      </c>
      <c r="H8775" s="8" t="str">
        <f t="shared" si="353"/>
        <v>""</v>
      </c>
      <c r="J8775" s="8" t="e">
        <f>IF(D8775&gt;Частотометр!B10,"высокочаст",IF(AND(Частотометр!C10&lt;D8775, D8775&lt;Частотометр!B10),"среднечаст","низкочаст"))</f>
        <v>#NUM!</v>
      </c>
      <c r="K8775" s="8" t="e">
        <f>IF(E8775&gt;Частотометр!C28,"высокая",IF(AND(Частотометр!D28&lt;E8775, E8775&lt;Частотометр!C28),"средняя","низкая"))</f>
        <v>#NUM!</v>
      </c>
    </row>
    <row r="8776" spans="2:11" x14ac:dyDescent="0.2">
      <c r="B8776" s="8" t="s">
        <v>568</v>
      </c>
      <c r="F8776" s="8" t="str">
        <f t="shared" si="352"/>
        <v/>
      </c>
      <c r="G8776" s="8" t="s">
        <v>568</v>
      </c>
      <c r="H8776" s="8" t="str">
        <f t="shared" si="353"/>
        <v>""</v>
      </c>
      <c r="J8776" s="8" t="e">
        <f>IF(D8776&gt;Частотометр!B10,"высокочаст",IF(AND(Частотометр!C10&lt;D8776, D8776&lt;Частотометр!B10),"среднечаст","низкочаст"))</f>
        <v>#NUM!</v>
      </c>
      <c r="K8776" s="8" t="e">
        <f>IF(E8776&gt;Частотометр!C28,"высокая",IF(AND(Частотометр!D28&lt;E8776, E8776&lt;Частотометр!C28),"средняя","низкая"))</f>
        <v>#NUM!</v>
      </c>
    </row>
    <row r="8777" spans="2:11" x14ac:dyDescent="0.2">
      <c r="B8777" s="8" t="s">
        <v>568</v>
      </c>
      <c r="F8777" s="8" t="str">
        <f t="shared" si="352"/>
        <v/>
      </c>
      <c r="G8777" s="8" t="s">
        <v>568</v>
      </c>
      <c r="H8777" s="8" t="str">
        <f t="shared" si="353"/>
        <v>""</v>
      </c>
      <c r="J8777" s="8" t="e">
        <f>IF(D8777&gt;Частотометр!B10,"высокочаст",IF(AND(Частотометр!C10&lt;D8777, D8777&lt;Частотометр!B10),"среднечаст","низкочаст"))</f>
        <v>#NUM!</v>
      </c>
      <c r="K8777" s="8" t="e">
        <f>IF(E8777&gt;Частотометр!C28,"высокая",IF(AND(Частотометр!D28&lt;E8777, E8777&lt;Частотометр!C28),"средняя","низкая"))</f>
        <v>#NUM!</v>
      </c>
    </row>
    <row r="8778" spans="2:11" x14ac:dyDescent="0.2">
      <c r="B8778" s="8" t="s">
        <v>568</v>
      </c>
      <c r="F8778" s="8" t="str">
        <f t="shared" si="352"/>
        <v/>
      </c>
      <c r="G8778" s="8" t="s">
        <v>568</v>
      </c>
      <c r="H8778" s="8" t="str">
        <f t="shared" si="353"/>
        <v>""</v>
      </c>
      <c r="J8778" s="8" t="e">
        <f>IF(D8778&gt;Частотометр!B10,"высокочаст",IF(AND(Частотометр!C10&lt;D8778, D8778&lt;Частотометр!B10),"среднечаст","низкочаст"))</f>
        <v>#NUM!</v>
      </c>
      <c r="K8778" s="8" t="e">
        <f>IF(E8778&gt;Частотометр!C28,"высокая",IF(AND(Частотометр!D28&lt;E8778, E8778&lt;Частотометр!C28),"средняя","низкая"))</f>
        <v>#NUM!</v>
      </c>
    </row>
    <row r="8779" spans="2:11" x14ac:dyDescent="0.2">
      <c r="B8779" s="8" t="s">
        <v>568</v>
      </c>
      <c r="F8779" s="8" t="str">
        <f t="shared" si="352"/>
        <v/>
      </c>
      <c r="G8779" s="8" t="s">
        <v>568</v>
      </c>
      <c r="H8779" s="8" t="str">
        <f t="shared" si="353"/>
        <v>""</v>
      </c>
      <c r="J8779" s="8" t="e">
        <f>IF(D8779&gt;Частотометр!B10,"высокочаст",IF(AND(Частотометр!C10&lt;D8779, D8779&lt;Частотометр!B10),"среднечаст","низкочаст"))</f>
        <v>#NUM!</v>
      </c>
      <c r="K8779" s="8" t="e">
        <f>IF(E8779&gt;Частотометр!C28,"высокая",IF(AND(Частотометр!D28&lt;E8779, E8779&lt;Частотометр!C28),"средняя","низкая"))</f>
        <v>#NUM!</v>
      </c>
    </row>
    <row r="8780" spans="2:11" x14ac:dyDescent="0.2">
      <c r="B8780" s="8" t="s">
        <v>568</v>
      </c>
      <c r="F8780" s="8" t="str">
        <f t="shared" si="352"/>
        <v/>
      </c>
      <c r="G8780" s="8" t="s">
        <v>568</v>
      </c>
      <c r="H8780" s="8" t="str">
        <f t="shared" si="353"/>
        <v>""</v>
      </c>
      <c r="J8780" s="8" t="e">
        <f>IF(D8780&gt;Частотометр!B10,"высокочаст",IF(AND(Частотометр!C10&lt;D8780, D8780&lt;Частотометр!B10),"среднечаст","низкочаст"))</f>
        <v>#NUM!</v>
      </c>
      <c r="K8780" s="8" t="e">
        <f>IF(E8780&gt;Частотометр!C28,"высокая",IF(AND(Частотометр!D28&lt;E8780, E8780&lt;Частотометр!C28),"средняя","низкая"))</f>
        <v>#NUM!</v>
      </c>
    </row>
    <row r="8781" spans="2:11" x14ac:dyDescent="0.2">
      <c r="B8781" s="8" t="s">
        <v>568</v>
      </c>
      <c r="F8781" s="8" t="str">
        <f t="shared" si="352"/>
        <v/>
      </c>
      <c r="G8781" s="8" t="s">
        <v>568</v>
      </c>
      <c r="H8781" s="8" t="str">
        <f t="shared" si="353"/>
        <v>""</v>
      </c>
      <c r="J8781" s="8" t="e">
        <f>IF(D8781&gt;Частотометр!B10,"высокочаст",IF(AND(Частотометр!C10&lt;D8781, D8781&lt;Частотометр!B10),"среднечаст","низкочаст"))</f>
        <v>#NUM!</v>
      </c>
      <c r="K8781" s="8" t="e">
        <f>IF(E8781&gt;Частотометр!C28,"высокая",IF(AND(Частотометр!D28&lt;E8781, E8781&lt;Частотометр!C28),"средняя","низкая"))</f>
        <v>#NUM!</v>
      </c>
    </row>
    <row r="8782" spans="2:11" x14ac:dyDescent="0.2">
      <c r="B8782" s="8" t="s">
        <v>568</v>
      </c>
      <c r="F8782" s="8" t="str">
        <f t="shared" si="352"/>
        <v/>
      </c>
      <c r="G8782" s="8" t="s">
        <v>568</v>
      </c>
      <c r="H8782" s="8" t="str">
        <f t="shared" si="353"/>
        <v>""</v>
      </c>
      <c r="J8782" s="8" t="e">
        <f>IF(D8782&gt;Частотометр!B10,"высокочаст",IF(AND(Частотометр!C10&lt;D8782, D8782&lt;Частотометр!B10),"среднечаст","низкочаст"))</f>
        <v>#NUM!</v>
      </c>
      <c r="K8782" s="8" t="e">
        <f>IF(E8782&gt;Частотометр!C28,"высокая",IF(AND(Частотометр!D28&lt;E8782, E8782&lt;Частотометр!C28),"средняя","низкая"))</f>
        <v>#NUM!</v>
      </c>
    </row>
    <row r="8783" spans="2:11" x14ac:dyDescent="0.2">
      <c r="B8783" s="8" t="s">
        <v>568</v>
      </c>
      <c r="F8783" s="8" t="str">
        <f t="shared" si="352"/>
        <v/>
      </c>
      <c r="G8783" s="8" t="s">
        <v>568</v>
      </c>
      <c r="H8783" s="8" t="str">
        <f t="shared" si="353"/>
        <v>""</v>
      </c>
      <c r="J8783" s="8" t="e">
        <f>IF(D8783&gt;Частотометр!B10,"высокочаст",IF(AND(Частотометр!C10&lt;D8783, D8783&lt;Частотометр!B10),"среднечаст","низкочаст"))</f>
        <v>#NUM!</v>
      </c>
      <c r="K8783" s="8" t="e">
        <f>IF(E8783&gt;Частотометр!C28,"высокая",IF(AND(Частотометр!D28&lt;E8783, E8783&lt;Частотометр!C28),"средняя","низкая"))</f>
        <v>#NUM!</v>
      </c>
    </row>
    <row r="8784" spans="2:11" x14ac:dyDescent="0.2">
      <c r="B8784" s="8" t="s">
        <v>568</v>
      </c>
      <c r="F8784" s="8" t="str">
        <f t="shared" si="352"/>
        <v/>
      </c>
      <c r="G8784" s="8" t="s">
        <v>568</v>
      </c>
      <c r="H8784" s="8" t="str">
        <f t="shared" si="353"/>
        <v>""</v>
      </c>
      <c r="J8784" s="8" t="e">
        <f>IF(D8784&gt;Частотометр!B10,"высокочаст",IF(AND(Частотометр!C10&lt;D8784, D8784&lt;Частотометр!B10),"среднечаст","низкочаст"))</f>
        <v>#NUM!</v>
      </c>
      <c r="K8784" s="8" t="e">
        <f>IF(E8784&gt;Частотометр!C28,"высокая",IF(AND(Частотометр!D28&lt;E8784, E8784&lt;Частотометр!C28),"средняя","низкая"))</f>
        <v>#NUM!</v>
      </c>
    </row>
    <row r="8785" spans="2:11" x14ac:dyDescent="0.2">
      <c r="B8785" s="8" t="s">
        <v>568</v>
      </c>
      <c r="F8785" s="8" t="str">
        <f t="shared" si="352"/>
        <v/>
      </c>
      <c r="G8785" s="8" t="s">
        <v>568</v>
      </c>
      <c r="H8785" s="8" t="str">
        <f t="shared" si="353"/>
        <v>""</v>
      </c>
      <c r="J8785" s="8" t="e">
        <f>IF(D8785&gt;Частотометр!B10,"высокочаст",IF(AND(Частотометр!C10&lt;D8785, D8785&lt;Частотометр!B10),"среднечаст","низкочаст"))</f>
        <v>#NUM!</v>
      </c>
      <c r="K8785" s="8" t="e">
        <f>IF(E8785&gt;Частотометр!C28,"высокая",IF(AND(Частотометр!D28&lt;E8785, E8785&lt;Частотометр!C28),"средняя","низкая"))</f>
        <v>#NUM!</v>
      </c>
    </row>
    <row r="8786" spans="2:11" x14ac:dyDescent="0.2">
      <c r="B8786" s="8" t="s">
        <v>568</v>
      </c>
      <c r="F8786" s="8" t="str">
        <f t="shared" si="352"/>
        <v/>
      </c>
      <c r="G8786" s="8" t="s">
        <v>568</v>
      </c>
      <c r="H8786" s="8" t="str">
        <f t="shared" si="353"/>
        <v>""</v>
      </c>
      <c r="J8786" s="8" t="e">
        <f>IF(D8786&gt;Частотометр!B10,"высокочаст",IF(AND(Частотометр!C10&lt;D8786, D8786&lt;Частотометр!B10),"среднечаст","низкочаст"))</f>
        <v>#NUM!</v>
      </c>
      <c r="K8786" s="8" t="e">
        <f>IF(E8786&gt;Частотометр!C28,"высокая",IF(AND(Частотометр!D28&lt;E8786, E8786&lt;Частотометр!C28),"средняя","низкая"))</f>
        <v>#NUM!</v>
      </c>
    </row>
    <row r="8787" spans="2:11" x14ac:dyDescent="0.2">
      <c r="B8787" s="8" t="s">
        <v>568</v>
      </c>
      <c r="F8787" s="8" t="str">
        <f t="shared" si="352"/>
        <v/>
      </c>
      <c r="G8787" s="8" t="s">
        <v>568</v>
      </c>
      <c r="H8787" s="8" t="str">
        <f t="shared" si="353"/>
        <v>""</v>
      </c>
      <c r="J8787" s="8" t="e">
        <f>IF(D8787&gt;Частотометр!B10,"высокочаст",IF(AND(Частотометр!C10&lt;D8787, D8787&lt;Частотометр!B10),"среднечаст","низкочаст"))</f>
        <v>#NUM!</v>
      </c>
      <c r="K8787" s="8" t="e">
        <f>IF(E8787&gt;Частотометр!C28,"высокая",IF(AND(Частотометр!D28&lt;E8787, E8787&lt;Частотометр!C28),"средняя","низкая"))</f>
        <v>#NUM!</v>
      </c>
    </row>
    <row r="8788" spans="2:11" x14ac:dyDescent="0.2">
      <c r="B8788" s="8" t="s">
        <v>568</v>
      </c>
      <c r="F8788" s="8" t="str">
        <f t="shared" si="352"/>
        <v/>
      </c>
      <c r="G8788" s="8" t="s">
        <v>568</v>
      </c>
      <c r="H8788" s="8" t="str">
        <f t="shared" si="353"/>
        <v>""</v>
      </c>
      <c r="J8788" s="8" t="e">
        <f>IF(D8788&gt;Частотометр!B10,"высокочаст",IF(AND(Частотометр!C10&lt;D8788, D8788&lt;Частотометр!B10),"среднечаст","низкочаст"))</f>
        <v>#NUM!</v>
      </c>
      <c r="K8788" s="8" t="e">
        <f>IF(E8788&gt;Частотометр!C28,"высокая",IF(AND(Частотометр!D28&lt;E8788, E8788&lt;Частотометр!C28),"средняя","низкая"))</f>
        <v>#NUM!</v>
      </c>
    </row>
    <row r="8789" spans="2:11" x14ac:dyDescent="0.2">
      <c r="B8789" s="8" t="s">
        <v>568</v>
      </c>
      <c r="F8789" s="8" t="str">
        <f t="shared" si="352"/>
        <v/>
      </c>
      <c r="G8789" s="8" t="s">
        <v>568</v>
      </c>
      <c r="H8789" s="8" t="str">
        <f t="shared" si="353"/>
        <v>""</v>
      </c>
      <c r="J8789" s="8" t="e">
        <f>IF(D8789&gt;Частотометр!B10,"высокочаст",IF(AND(Частотометр!C10&lt;D8789, D8789&lt;Частотометр!B10),"среднечаст","низкочаст"))</f>
        <v>#NUM!</v>
      </c>
      <c r="K8789" s="8" t="e">
        <f>IF(E8789&gt;Частотометр!C28,"высокая",IF(AND(Частотометр!D28&lt;E8789, E8789&lt;Частотометр!C28),"средняя","низкая"))</f>
        <v>#NUM!</v>
      </c>
    </row>
    <row r="8790" spans="2:11" x14ac:dyDescent="0.2">
      <c r="B8790" s="8" t="s">
        <v>568</v>
      </c>
      <c r="F8790" s="8" t="str">
        <f t="shared" si="352"/>
        <v/>
      </c>
      <c r="G8790" s="8" t="s">
        <v>568</v>
      </c>
      <c r="H8790" s="8" t="str">
        <f t="shared" si="353"/>
        <v>""</v>
      </c>
      <c r="J8790" s="8" t="e">
        <f>IF(D8790&gt;Частотометр!B10,"высокочаст",IF(AND(Частотометр!C10&lt;D8790, D8790&lt;Частотометр!B10),"среднечаст","низкочаст"))</f>
        <v>#NUM!</v>
      </c>
      <c r="K8790" s="8" t="e">
        <f>IF(E8790&gt;Частотометр!C28,"высокая",IF(AND(Частотометр!D28&lt;E8790, E8790&lt;Частотометр!C28),"средняя","низкая"))</f>
        <v>#NUM!</v>
      </c>
    </row>
    <row r="8791" spans="2:11" x14ac:dyDescent="0.2">
      <c r="B8791" s="8" t="s">
        <v>568</v>
      </c>
      <c r="F8791" s="8" t="str">
        <f t="shared" si="352"/>
        <v/>
      </c>
      <c r="G8791" s="8" t="s">
        <v>568</v>
      </c>
      <c r="H8791" s="8" t="str">
        <f t="shared" si="353"/>
        <v>""</v>
      </c>
      <c r="J8791" s="8" t="e">
        <f>IF(D8791&gt;Частотометр!B10,"высокочаст",IF(AND(Частотометр!C10&lt;D8791, D8791&lt;Частотометр!B10),"среднечаст","низкочаст"))</f>
        <v>#NUM!</v>
      </c>
      <c r="K8791" s="8" t="e">
        <f>IF(E8791&gt;Частотометр!C28,"высокая",IF(AND(Частотометр!D28&lt;E8791, E8791&lt;Частотометр!C28),"средняя","низкая"))</f>
        <v>#NUM!</v>
      </c>
    </row>
    <row r="8792" spans="2:11" x14ac:dyDescent="0.2">
      <c r="B8792" s="8" t="s">
        <v>568</v>
      </c>
      <c r="F8792" s="8" t="str">
        <f t="shared" si="352"/>
        <v/>
      </c>
      <c r="G8792" s="8" t="s">
        <v>568</v>
      </c>
      <c r="H8792" s="8" t="str">
        <f t="shared" si="353"/>
        <v>""</v>
      </c>
      <c r="J8792" s="8" t="e">
        <f>IF(D8792&gt;Частотометр!B10,"высокочаст",IF(AND(Частотометр!C10&lt;D8792, D8792&lt;Частотометр!B10),"среднечаст","низкочаст"))</f>
        <v>#NUM!</v>
      </c>
      <c r="K8792" s="8" t="e">
        <f>IF(E8792&gt;Частотометр!C28,"высокая",IF(AND(Частотометр!D28&lt;E8792, E8792&lt;Частотометр!C28),"средняя","низкая"))</f>
        <v>#NUM!</v>
      </c>
    </row>
    <row r="8793" spans="2:11" x14ac:dyDescent="0.2">
      <c r="B8793" s="8" t="s">
        <v>568</v>
      </c>
      <c r="F8793" s="8" t="str">
        <f t="shared" si="352"/>
        <v/>
      </c>
      <c r="G8793" s="8" t="s">
        <v>568</v>
      </c>
      <c r="H8793" s="8" t="str">
        <f t="shared" si="353"/>
        <v>""</v>
      </c>
      <c r="J8793" s="8" t="e">
        <f>IF(D8793&gt;Частотометр!B10,"высокочаст",IF(AND(Частотометр!C10&lt;D8793, D8793&lt;Частотометр!B10),"среднечаст","низкочаст"))</f>
        <v>#NUM!</v>
      </c>
      <c r="K8793" s="8" t="e">
        <f>IF(E8793&gt;Частотометр!C28,"высокая",IF(AND(Частотометр!D28&lt;E8793, E8793&lt;Частотометр!C28),"средняя","низкая"))</f>
        <v>#NUM!</v>
      </c>
    </row>
    <row r="8794" spans="2:11" x14ac:dyDescent="0.2">
      <c r="B8794" s="8" t="s">
        <v>568</v>
      </c>
      <c r="F8794" s="8" t="str">
        <f t="shared" si="352"/>
        <v/>
      </c>
      <c r="G8794" s="8" t="s">
        <v>568</v>
      </c>
      <c r="H8794" s="8" t="str">
        <f t="shared" si="353"/>
        <v>""</v>
      </c>
      <c r="J8794" s="8" t="e">
        <f>IF(D8794&gt;Частотометр!B10,"высокочаст",IF(AND(Частотометр!C10&lt;D8794, D8794&lt;Частотометр!B10),"среднечаст","низкочаст"))</f>
        <v>#NUM!</v>
      </c>
      <c r="K8794" s="8" t="e">
        <f>IF(E8794&gt;Частотометр!C28,"высокая",IF(AND(Частотометр!D28&lt;E8794, E8794&lt;Частотометр!C28),"средняя","низкая"))</f>
        <v>#NUM!</v>
      </c>
    </row>
    <row r="8795" spans="2:11" x14ac:dyDescent="0.2">
      <c r="B8795" s="8" t="s">
        <v>568</v>
      </c>
      <c r="F8795" s="8" t="str">
        <f t="shared" si="352"/>
        <v/>
      </c>
      <c r="G8795" s="8" t="s">
        <v>568</v>
      </c>
      <c r="H8795" s="8" t="str">
        <f t="shared" si="353"/>
        <v>""</v>
      </c>
      <c r="J8795" s="8" t="e">
        <f>IF(D8795&gt;Частотометр!B10,"высокочаст",IF(AND(Частотометр!C10&lt;D8795, D8795&lt;Частотометр!B10),"среднечаст","низкочаст"))</f>
        <v>#NUM!</v>
      </c>
      <c r="K8795" s="8" t="e">
        <f>IF(E8795&gt;Частотометр!C28,"высокая",IF(AND(Частотометр!D28&lt;E8795, E8795&lt;Частотометр!C28),"средняя","низкая"))</f>
        <v>#NUM!</v>
      </c>
    </row>
    <row r="8796" spans="2:11" x14ac:dyDescent="0.2">
      <c r="B8796" s="8" t="s">
        <v>568</v>
      </c>
      <c r="F8796" s="8" t="str">
        <f t="shared" si="352"/>
        <v/>
      </c>
      <c r="G8796" s="8" t="s">
        <v>568</v>
      </c>
      <c r="H8796" s="8" t="str">
        <f t="shared" si="353"/>
        <v>""</v>
      </c>
      <c r="J8796" s="8" t="e">
        <f>IF(D8796&gt;Частотометр!B10,"высокочаст",IF(AND(Частотометр!C10&lt;D8796, D8796&lt;Частотометр!B10),"среднечаст","низкочаст"))</f>
        <v>#NUM!</v>
      </c>
      <c r="K8796" s="8" t="e">
        <f>IF(E8796&gt;Частотометр!C28,"высокая",IF(AND(Частотометр!D28&lt;E8796, E8796&lt;Частотометр!C28),"средняя","низкая"))</f>
        <v>#NUM!</v>
      </c>
    </row>
    <row r="8797" spans="2:11" x14ac:dyDescent="0.2">
      <c r="B8797" s="8" t="s">
        <v>568</v>
      </c>
      <c r="F8797" s="8" t="str">
        <f t="shared" si="352"/>
        <v/>
      </c>
      <c r="G8797" s="8" t="s">
        <v>568</v>
      </c>
      <c r="H8797" s="8" t="str">
        <f t="shared" si="353"/>
        <v>""</v>
      </c>
      <c r="J8797" s="8" t="e">
        <f>IF(D8797&gt;Частотометр!B10,"высокочаст",IF(AND(Частотометр!C10&lt;D8797, D8797&lt;Частотометр!B10),"среднечаст","низкочаст"))</f>
        <v>#NUM!</v>
      </c>
      <c r="K8797" s="8" t="e">
        <f>IF(E8797&gt;Частотометр!C28,"высокая",IF(AND(Частотометр!D28&lt;E8797, E8797&lt;Частотометр!C28),"средняя","низкая"))</f>
        <v>#NUM!</v>
      </c>
    </row>
    <row r="8798" spans="2:11" x14ac:dyDescent="0.2">
      <c r="B8798" s="8" t="s">
        <v>568</v>
      </c>
      <c r="F8798" s="8" t="str">
        <f t="shared" si="352"/>
        <v/>
      </c>
      <c r="G8798" s="8" t="s">
        <v>568</v>
      </c>
      <c r="H8798" s="8" t="str">
        <f t="shared" si="353"/>
        <v>""</v>
      </c>
      <c r="J8798" s="8" t="e">
        <f>IF(D8798&gt;Частотометр!B10,"высокочаст",IF(AND(Частотометр!C10&lt;D8798, D8798&lt;Частотометр!B10),"среднечаст","низкочаст"))</f>
        <v>#NUM!</v>
      </c>
      <c r="K8798" s="8" t="e">
        <f>IF(E8798&gt;Частотометр!C28,"высокая",IF(AND(Частотометр!D28&lt;E8798, E8798&lt;Частотометр!C28),"средняя","низкая"))</f>
        <v>#NUM!</v>
      </c>
    </row>
    <row r="8799" spans="2:11" x14ac:dyDescent="0.2">
      <c r="B8799" s="8" t="s">
        <v>568</v>
      </c>
      <c r="F8799" s="8" t="str">
        <f t="shared" si="352"/>
        <v/>
      </c>
      <c r="G8799" s="8" t="s">
        <v>568</v>
      </c>
      <c r="H8799" s="8" t="str">
        <f t="shared" si="353"/>
        <v>""</v>
      </c>
      <c r="J8799" s="8" t="e">
        <f>IF(D8799&gt;Частотометр!B10,"высокочаст",IF(AND(Частотометр!C10&lt;D8799, D8799&lt;Частотометр!B10),"среднечаст","низкочаст"))</f>
        <v>#NUM!</v>
      </c>
      <c r="K8799" s="8" t="e">
        <f>IF(E8799&gt;Частотометр!C28,"высокая",IF(AND(Частотометр!D28&lt;E8799, E8799&lt;Частотометр!C28),"средняя","низкая"))</f>
        <v>#NUM!</v>
      </c>
    </row>
    <row r="8800" spans="2:11" x14ac:dyDescent="0.2">
      <c r="B8800" s="8" t="s">
        <v>568</v>
      </c>
      <c r="F8800" s="8" t="str">
        <f t="shared" si="352"/>
        <v/>
      </c>
      <c r="G8800" s="8" t="s">
        <v>568</v>
      </c>
      <c r="H8800" s="8" t="str">
        <f t="shared" si="353"/>
        <v>""</v>
      </c>
      <c r="J8800" s="8" t="e">
        <f>IF(D8800&gt;Частотометр!B10,"высокочаст",IF(AND(Частотометр!C10&lt;D8800, D8800&lt;Частотометр!B10),"среднечаст","низкочаст"))</f>
        <v>#NUM!</v>
      </c>
      <c r="K8800" s="8" t="e">
        <f>IF(E8800&gt;Частотометр!C28,"высокая",IF(AND(Частотометр!D28&lt;E8800, E8800&lt;Частотометр!C28),"средняя","низкая"))</f>
        <v>#NUM!</v>
      </c>
    </row>
    <row r="8801" spans="2:11" x14ac:dyDescent="0.2">
      <c r="B8801" s="8" t="s">
        <v>568</v>
      </c>
      <c r="F8801" s="8" t="str">
        <f t="shared" si="352"/>
        <v/>
      </c>
      <c r="G8801" s="8" t="s">
        <v>568</v>
      </c>
      <c r="H8801" s="8" t="str">
        <f t="shared" si="353"/>
        <v>""</v>
      </c>
      <c r="J8801" s="8" t="e">
        <f>IF(D8801&gt;Частотометр!B10,"высокочаст",IF(AND(Частотометр!C10&lt;D8801, D8801&lt;Частотометр!B10),"среднечаст","низкочаст"))</f>
        <v>#NUM!</v>
      </c>
      <c r="K8801" s="8" t="e">
        <f>IF(E8801&gt;Частотометр!C28,"высокая",IF(AND(Частотометр!D28&lt;E8801, E8801&lt;Частотометр!C28),"средняя","низкая"))</f>
        <v>#NUM!</v>
      </c>
    </row>
    <row r="8802" spans="2:11" x14ac:dyDescent="0.2">
      <c r="B8802" s="8" t="s">
        <v>568</v>
      </c>
      <c r="F8802" s="8" t="str">
        <f t="shared" si="352"/>
        <v/>
      </c>
      <c r="G8802" s="8" t="s">
        <v>568</v>
      </c>
      <c r="H8802" s="8" t="str">
        <f t="shared" si="353"/>
        <v>""</v>
      </c>
      <c r="J8802" s="8" t="e">
        <f>IF(D8802&gt;Частотометр!B10,"высокочаст",IF(AND(Частотометр!C10&lt;D8802, D8802&lt;Частотометр!B10),"среднечаст","низкочаст"))</f>
        <v>#NUM!</v>
      </c>
      <c r="K8802" s="8" t="e">
        <f>IF(E8802&gt;Частотометр!C28,"высокая",IF(AND(Частотометр!D28&lt;E8802, E8802&lt;Частотометр!C28),"средняя","низкая"))</f>
        <v>#NUM!</v>
      </c>
    </row>
    <row r="8803" spans="2:11" x14ac:dyDescent="0.2">
      <c r="B8803" s="8" t="s">
        <v>568</v>
      </c>
      <c r="F8803" s="8" t="str">
        <f t="shared" si="352"/>
        <v/>
      </c>
      <c r="G8803" s="8" t="s">
        <v>568</v>
      </c>
      <c r="H8803" s="8" t="str">
        <f t="shared" si="353"/>
        <v>""</v>
      </c>
      <c r="J8803" s="8" t="e">
        <f>IF(D8803&gt;Частотометр!B10,"высокочаст",IF(AND(Частотометр!C10&lt;D8803, D8803&lt;Частотометр!B10),"среднечаст","низкочаст"))</f>
        <v>#NUM!</v>
      </c>
      <c r="K8803" s="8" t="e">
        <f>IF(E8803&gt;Частотометр!C28,"высокая",IF(AND(Частотометр!D28&lt;E8803, E8803&lt;Частотометр!C28),"средняя","низкая"))</f>
        <v>#NUM!</v>
      </c>
    </row>
    <row r="8804" spans="2:11" x14ac:dyDescent="0.2">
      <c r="B8804" s="8" t="s">
        <v>568</v>
      </c>
      <c r="F8804" s="8" t="str">
        <f t="shared" si="352"/>
        <v/>
      </c>
      <c r="G8804" s="8" t="s">
        <v>568</v>
      </c>
      <c r="H8804" s="8" t="str">
        <f t="shared" si="353"/>
        <v>""</v>
      </c>
      <c r="J8804" s="8" t="e">
        <f>IF(D8804&gt;Частотометр!B10,"высокочаст",IF(AND(Частотометр!C10&lt;D8804, D8804&lt;Частотометр!B10),"среднечаст","низкочаст"))</f>
        <v>#NUM!</v>
      </c>
      <c r="K8804" s="8" t="e">
        <f>IF(E8804&gt;Частотометр!C28,"высокая",IF(AND(Частотометр!D28&lt;E8804, E8804&lt;Частотометр!C28),"средняя","низкая"))</f>
        <v>#NUM!</v>
      </c>
    </row>
    <row r="8805" spans="2:11" x14ac:dyDescent="0.2">
      <c r="B8805" s="8" t="s">
        <v>568</v>
      </c>
      <c r="F8805" s="8" t="str">
        <f t="shared" si="352"/>
        <v/>
      </c>
      <c r="G8805" s="8" t="s">
        <v>568</v>
      </c>
      <c r="H8805" s="8" t="str">
        <f t="shared" si="353"/>
        <v>""</v>
      </c>
      <c r="J8805" s="8" t="e">
        <f>IF(D8805&gt;Частотометр!B10,"высокочаст",IF(AND(Частотометр!C10&lt;D8805, D8805&lt;Частотометр!B10),"среднечаст","низкочаст"))</f>
        <v>#NUM!</v>
      </c>
      <c r="K8805" s="8" t="e">
        <f>IF(E8805&gt;Частотометр!C28,"высокая",IF(AND(Частотометр!D28&lt;E8805, E8805&lt;Частотометр!C28),"средняя","низкая"))</f>
        <v>#NUM!</v>
      </c>
    </row>
    <row r="8806" spans="2:11" x14ac:dyDescent="0.2">
      <c r="B8806" s="8" t="s">
        <v>568</v>
      </c>
      <c r="F8806" s="8" t="str">
        <f t="shared" si="352"/>
        <v/>
      </c>
      <c r="G8806" s="8" t="s">
        <v>568</v>
      </c>
      <c r="H8806" s="8" t="str">
        <f t="shared" si="353"/>
        <v>""</v>
      </c>
      <c r="J8806" s="8" t="e">
        <f>IF(D8806&gt;Частотометр!B10,"высокочаст",IF(AND(Частотометр!C10&lt;D8806, D8806&lt;Частотометр!B10),"среднечаст","низкочаст"))</f>
        <v>#NUM!</v>
      </c>
      <c r="K8806" s="8" t="e">
        <f>IF(E8806&gt;Частотометр!C28,"высокая",IF(AND(Частотометр!D28&lt;E8806, E8806&lt;Частотометр!C28),"средняя","низкая"))</f>
        <v>#NUM!</v>
      </c>
    </row>
    <row r="8807" spans="2:11" x14ac:dyDescent="0.2">
      <c r="B8807" s="8" t="s">
        <v>568</v>
      </c>
      <c r="F8807" s="8" t="str">
        <f t="shared" si="352"/>
        <v/>
      </c>
      <c r="G8807" s="8" t="s">
        <v>568</v>
      </c>
      <c r="H8807" s="8" t="str">
        <f t="shared" si="353"/>
        <v>""</v>
      </c>
      <c r="J8807" s="8" t="e">
        <f>IF(D8807&gt;Частотометр!B10,"высокочаст",IF(AND(Частотометр!C10&lt;D8807, D8807&lt;Частотометр!B10),"среднечаст","низкочаст"))</f>
        <v>#NUM!</v>
      </c>
      <c r="K8807" s="8" t="e">
        <f>IF(E8807&gt;Частотометр!C28,"высокая",IF(AND(Частотометр!D28&lt;E8807, E8807&lt;Частотометр!C28),"средняя","низкая"))</f>
        <v>#NUM!</v>
      </c>
    </row>
    <row r="8808" spans="2:11" x14ac:dyDescent="0.2">
      <c r="B8808" s="8" t="s">
        <v>568</v>
      </c>
      <c r="F8808" s="8" t="str">
        <f t="shared" si="352"/>
        <v/>
      </c>
      <c r="G8808" s="8" t="s">
        <v>568</v>
      </c>
      <c r="H8808" s="8" t="str">
        <f t="shared" si="353"/>
        <v>""</v>
      </c>
      <c r="J8808" s="8" t="e">
        <f>IF(D8808&gt;Частотометр!B10,"высокочаст",IF(AND(Частотометр!C10&lt;D8808, D8808&lt;Частотометр!B10),"среднечаст","низкочаст"))</f>
        <v>#NUM!</v>
      </c>
      <c r="K8808" s="8" t="e">
        <f>IF(E8808&gt;Частотометр!C28,"высокая",IF(AND(Частотометр!D28&lt;E8808, E8808&lt;Частотометр!C28),"средняя","низкая"))</f>
        <v>#NUM!</v>
      </c>
    </row>
    <row r="8809" spans="2:11" x14ac:dyDescent="0.2">
      <c r="B8809" s="8" t="s">
        <v>568</v>
      </c>
      <c r="F8809" s="8" t="str">
        <f t="shared" si="352"/>
        <v/>
      </c>
      <c r="G8809" s="8" t="s">
        <v>568</v>
      </c>
      <c r="H8809" s="8" t="str">
        <f t="shared" si="353"/>
        <v>""</v>
      </c>
      <c r="J8809" s="8" t="e">
        <f>IF(D8809&gt;Частотометр!B10,"высокочаст",IF(AND(Частотометр!C10&lt;D8809, D8809&lt;Частотометр!B10),"среднечаст","низкочаст"))</f>
        <v>#NUM!</v>
      </c>
      <c r="K8809" s="8" t="e">
        <f>IF(E8809&gt;Частотометр!C28,"высокая",IF(AND(Частотометр!D28&lt;E8809, E8809&lt;Частотометр!C28),"средняя","низкая"))</f>
        <v>#NUM!</v>
      </c>
    </row>
    <row r="8810" spans="2:11" x14ac:dyDescent="0.2">
      <c r="B8810" s="8" t="s">
        <v>568</v>
      </c>
      <c r="F8810" s="8" t="str">
        <f t="shared" si="352"/>
        <v/>
      </c>
      <c r="G8810" s="8" t="s">
        <v>568</v>
      </c>
      <c r="H8810" s="8" t="str">
        <f t="shared" si="353"/>
        <v>""</v>
      </c>
      <c r="J8810" s="8" t="e">
        <f>IF(D8810&gt;Частотометр!B10,"высокочаст",IF(AND(Частотометр!C10&lt;D8810, D8810&lt;Частотометр!B10),"среднечаст","низкочаст"))</f>
        <v>#NUM!</v>
      </c>
      <c r="K8810" s="8" t="e">
        <f>IF(E8810&gt;Частотометр!C28,"высокая",IF(AND(Частотометр!D28&lt;E8810, E8810&lt;Частотометр!C28),"средняя","низкая"))</f>
        <v>#NUM!</v>
      </c>
    </row>
    <row r="8811" spans="2:11" x14ac:dyDescent="0.2">
      <c r="B8811" s="8" t="s">
        <v>568</v>
      </c>
      <c r="F8811" s="8" t="str">
        <f t="shared" si="352"/>
        <v/>
      </c>
      <c r="G8811" s="8" t="s">
        <v>568</v>
      </c>
      <c r="H8811" s="8" t="str">
        <f t="shared" si="353"/>
        <v>""</v>
      </c>
      <c r="J8811" s="8" t="e">
        <f>IF(D8811&gt;Частотометр!B10,"высокочаст",IF(AND(Частотометр!C10&lt;D8811, D8811&lt;Частотометр!B10),"среднечаст","низкочаст"))</f>
        <v>#NUM!</v>
      </c>
      <c r="K8811" s="8" t="e">
        <f>IF(E8811&gt;Частотометр!C28,"высокая",IF(AND(Частотометр!D28&lt;E8811, E8811&lt;Частотометр!C28),"средняя","низкая"))</f>
        <v>#NUM!</v>
      </c>
    </row>
    <row r="8812" spans="2:11" x14ac:dyDescent="0.2">
      <c r="B8812" s="8" t="s">
        <v>568</v>
      </c>
      <c r="F8812" s="8" t="str">
        <f t="shared" si="352"/>
        <v/>
      </c>
      <c r="G8812" s="8" t="s">
        <v>568</v>
      </c>
      <c r="H8812" s="8" t="str">
        <f t="shared" si="353"/>
        <v>""</v>
      </c>
      <c r="J8812" s="8" t="e">
        <f>IF(D8812&gt;Частотометр!B10,"высокочаст",IF(AND(Частотометр!C10&lt;D8812, D8812&lt;Частотометр!B10),"среднечаст","низкочаст"))</f>
        <v>#NUM!</v>
      </c>
      <c r="K8812" s="8" t="e">
        <f>IF(E8812&gt;Частотометр!C28,"высокая",IF(AND(Частотометр!D28&lt;E8812, E8812&lt;Частотометр!C28),"средняя","низкая"))</f>
        <v>#NUM!</v>
      </c>
    </row>
    <row r="8813" spans="2:11" x14ac:dyDescent="0.2">
      <c r="B8813" s="8" t="s">
        <v>568</v>
      </c>
      <c r="F8813" s="8" t="str">
        <f t="shared" si="352"/>
        <v/>
      </c>
      <c r="G8813" s="8" t="s">
        <v>568</v>
      </c>
      <c r="H8813" s="8" t="str">
        <f t="shared" si="353"/>
        <v>""</v>
      </c>
      <c r="J8813" s="8" t="e">
        <f>IF(D8813&gt;Частотометр!B10,"высокочаст",IF(AND(Частотометр!C10&lt;D8813, D8813&lt;Частотометр!B10),"среднечаст","низкочаст"))</f>
        <v>#NUM!</v>
      </c>
      <c r="K8813" s="8" t="e">
        <f>IF(E8813&gt;Частотометр!C28,"высокая",IF(AND(Частотометр!D28&lt;E8813, E8813&lt;Частотометр!C28),"средняя","низкая"))</f>
        <v>#NUM!</v>
      </c>
    </row>
    <row r="8814" spans="2:11" x14ac:dyDescent="0.2">
      <c r="B8814" s="8" t="s">
        <v>568</v>
      </c>
      <c r="F8814" s="8" t="str">
        <f t="shared" si="352"/>
        <v/>
      </c>
      <c r="G8814" s="8" t="s">
        <v>568</v>
      </c>
      <c r="H8814" s="8" t="str">
        <f t="shared" si="353"/>
        <v>""</v>
      </c>
      <c r="J8814" s="8" t="e">
        <f>IF(D8814&gt;Частотометр!B10,"высокочаст",IF(AND(Частотометр!C10&lt;D8814, D8814&lt;Частотометр!B10),"среднечаст","низкочаст"))</f>
        <v>#NUM!</v>
      </c>
      <c r="K8814" s="8" t="e">
        <f>IF(E8814&gt;Частотометр!C28,"высокая",IF(AND(Частотометр!D28&lt;E8814, E8814&lt;Частотометр!C28),"средняя","низкая"))</f>
        <v>#NUM!</v>
      </c>
    </row>
    <row r="8815" spans="2:11" x14ac:dyDescent="0.2">
      <c r="B8815" s="8" t="s">
        <v>568</v>
      </c>
      <c r="F8815" s="8" t="str">
        <f t="shared" si="352"/>
        <v/>
      </c>
      <c r="G8815" s="8" t="s">
        <v>568</v>
      </c>
      <c r="H8815" s="8" t="str">
        <f t="shared" si="353"/>
        <v>""</v>
      </c>
      <c r="J8815" s="8" t="e">
        <f>IF(D8815&gt;Частотометр!B10,"высокочаст",IF(AND(Частотометр!C10&lt;D8815, D8815&lt;Частотометр!B10),"среднечаст","низкочаст"))</f>
        <v>#NUM!</v>
      </c>
      <c r="K8815" s="8" t="e">
        <f>IF(E8815&gt;Частотометр!C28,"высокая",IF(AND(Частотометр!D28&lt;E8815, E8815&lt;Частотометр!C28),"средняя","низкая"))</f>
        <v>#NUM!</v>
      </c>
    </row>
    <row r="8816" spans="2:11" x14ac:dyDescent="0.2">
      <c r="B8816" s="8" t="s">
        <v>568</v>
      </c>
      <c r="F8816" s="8" t="str">
        <f t="shared" si="352"/>
        <v/>
      </c>
      <c r="G8816" s="8" t="s">
        <v>568</v>
      </c>
      <c r="H8816" s="8" t="str">
        <f t="shared" si="353"/>
        <v>""</v>
      </c>
      <c r="J8816" s="8" t="e">
        <f>IF(D8816&gt;Частотометр!B10,"высокочаст",IF(AND(Частотометр!C10&lt;D8816, D8816&lt;Частотометр!B10),"среднечаст","низкочаст"))</f>
        <v>#NUM!</v>
      </c>
      <c r="K8816" s="8" t="e">
        <f>IF(E8816&gt;Частотометр!C28,"высокая",IF(AND(Частотометр!D28&lt;E8816, E8816&lt;Частотометр!C28),"средняя","низкая"))</f>
        <v>#NUM!</v>
      </c>
    </row>
    <row r="8817" spans="2:11" x14ac:dyDescent="0.2">
      <c r="B8817" s="8" t="s">
        <v>568</v>
      </c>
      <c r="F8817" s="8" t="str">
        <f t="shared" si="352"/>
        <v/>
      </c>
      <c r="G8817" s="8" t="s">
        <v>568</v>
      </c>
      <c r="H8817" s="8" t="str">
        <f t="shared" si="353"/>
        <v>""</v>
      </c>
      <c r="J8817" s="8" t="e">
        <f>IF(D8817&gt;Частотометр!B10,"высокочаст",IF(AND(Частотометр!C10&lt;D8817, D8817&lt;Частотометр!B10),"среднечаст","низкочаст"))</f>
        <v>#NUM!</v>
      </c>
      <c r="K8817" s="8" t="e">
        <f>IF(E8817&gt;Частотометр!C28,"высокая",IF(AND(Частотометр!D28&lt;E8817, E8817&lt;Частотометр!C28),"средняя","низкая"))</f>
        <v>#NUM!</v>
      </c>
    </row>
    <row r="8818" spans="2:11" x14ac:dyDescent="0.2">
      <c r="B8818" s="8" t="s">
        <v>568</v>
      </c>
      <c r="F8818" s="8" t="str">
        <f t="shared" si="352"/>
        <v/>
      </c>
      <c r="G8818" s="8" t="s">
        <v>568</v>
      </c>
      <c r="H8818" s="8" t="str">
        <f t="shared" si="353"/>
        <v>""</v>
      </c>
      <c r="J8818" s="8" t="e">
        <f>IF(D8818&gt;Частотометр!B10,"высокочаст",IF(AND(Частотометр!C10&lt;D8818, D8818&lt;Частотометр!B10),"среднечаст","низкочаст"))</f>
        <v>#NUM!</v>
      </c>
      <c r="K8818" s="8" t="e">
        <f>IF(E8818&gt;Частотометр!C28,"высокая",IF(AND(Частотометр!D28&lt;E8818, E8818&lt;Частотометр!C28),"средняя","низкая"))</f>
        <v>#NUM!</v>
      </c>
    </row>
    <row r="8819" spans="2:11" x14ac:dyDescent="0.2">
      <c r="B8819" s="8" t="s">
        <v>568</v>
      </c>
      <c r="F8819" s="8" t="str">
        <f t="shared" si="352"/>
        <v/>
      </c>
      <c r="G8819" s="8" t="s">
        <v>568</v>
      </c>
      <c r="H8819" s="8" t="str">
        <f t="shared" si="353"/>
        <v>""</v>
      </c>
      <c r="J8819" s="8" t="e">
        <f>IF(D8819&gt;Частотометр!B10,"высокочаст",IF(AND(Частотометр!C10&lt;D8819, D8819&lt;Частотометр!B10),"среднечаст","низкочаст"))</f>
        <v>#NUM!</v>
      </c>
      <c r="K8819" s="8" t="e">
        <f>IF(E8819&gt;Частотометр!C28,"высокая",IF(AND(Частотометр!D28&lt;E8819, E8819&lt;Частотометр!C28),"средняя","низкая"))</f>
        <v>#NUM!</v>
      </c>
    </row>
    <row r="8820" spans="2:11" x14ac:dyDescent="0.2">
      <c r="B8820" s="8" t="s">
        <v>568</v>
      </c>
      <c r="F8820" s="8" t="str">
        <f t="shared" si="352"/>
        <v/>
      </c>
      <c r="G8820" s="8" t="s">
        <v>568</v>
      </c>
      <c r="H8820" s="8" t="str">
        <f t="shared" si="353"/>
        <v>""</v>
      </c>
      <c r="J8820" s="8" t="e">
        <f>IF(D8820&gt;Частотометр!B10,"высокочаст",IF(AND(Частотометр!C10&lt;D8820, D8820&lt;Частотометр!B10),"среднечаст","низкочаст"))</f>
        <v>#NUM!</v>
      </c>
      <c r="K8820" s="8" t="e">
        <f>IF(E8820&gt;Частотометр!C28,"высокая",IF(AND(Частотометр!D28&lt;E8820, E8820&lt;Частотометр!C28),"средняя","низкая"))</f>
        <v>#NUM!</v>
      </c>
    </row>
    <row r="8821" spans="2:11" x14ac:dyDescent="0.2">
      <c r="B8821" s="8" t="s">
        <v>568</v>
      </c>
      <c r="F8821" s="8" t="str">
        <f t="shared" si="352"/>
        <v/>
      </c>
      <c r="G8821" s="8" t="s">
        <v>568</v>
      </c>
      <c r="H8821" s="8" t="str">
        <f t="shared" si="353"/>
        <v>""</v>
      </c>
      <c r="J8821" s="8" t="e">
        <f>IF(D8821&gt;Частотометр!B10,"высокочаст",IF(AND(Частотометр!C10&lt;D8821, D8821&lt;Частотометр!B10),"среднечаст","низкочаст"))</f>
        <v>#NUM!</v>
      </c>
      <c r="K8821" s="8" t="e">
        <f>IF(E8821&gt;Частотометр!C28,"высокая",IF(AND(Частотометр!D28&lt;E8821, E8821&lt;Частотометр!C28),"средняя","низкая"))</f>
        <v>#NUM!</v>
      </c>
    </row>
    <row r="8822" spans="2:11" x14ac:dyDescent="0.2">
      <c r="B8822" s="8" t="s">
        <v>568</v>
      </c>
      <c r="F8822" s="8" t="str">
        <f t="shared" si="352"/>
        <v/>
      </c>
      <c r="G8822" s="8" t="s">
        <v>568</v>
      </c>
      <c r="H8822" s="8" t="str">
        <f t="shared" si="353"/>
        <v>""</v>
      </c>
      <c r="J8822" s="8" t="e">
        <f>IF(D8822&gt;Частотометр!B10,"высокочаст",IF(AND(Частотометр!C10&lt;D8822, D8822&lt;Частотометр!B10),"среднечаст","низкочаст"))</f>
        <v>#NUM!</v>
      </c>
      <c r="K8822" s="8" t="e">
        <f>IF(E8822&gt;Частотометр!C28,"высокая",IF(AND(Частотометр!D28&lt;E8822, E8822&lt;Частотометр!C28),"средняя","низкая"))</f>
        <v>#NUM!</v>
      </c>
    </row>
    <row r="8823" spans="2:11" x14ac:dyDescent="0.2">
      <c r="B8823" s="8" t="s">
        <v>568</v>
      </c>
      <c r="F8823" s="8" t="str">
        <f t="shared" si="352"/>
        <v/>
      </c>
      <c r="G8823" s="8" t="s">
        <v>568</v>
      </c>
      <c r="H8823" s="8" t="str">
        <f t="shared" si="353"/>
        <v>""</v>
      </c>
      <c r="J8823" s="8" t="e">
        <f>IF(D8823&gt;Частотометр!B10,"высокочаст",IF(AND(Частотометр!C10&lt;D8823, D8823&lt;Частотометр!B10),"среднечаст","низкочаст"))</f>
        <v>#NUM!</v>
      </c>
      <c r="K8823" s="8" t="e">
        <f>IF(E8823&gt;Частотометр!C28,"высокая",IF(AND(Частотометр!D28&lt;E8823, E8823&lt;Частотометр!C28),"средняя","низкая"))</f>
        <v>#NUM!</v>
      </c>
    </row>
    <row r="8824" spans="2:11" x14ac:dyDescent="0.2">
      <c r="B8824" s="8" t="s">
        <v>568</v>
      </c>
      <c r="F8824" s="8" t="str">
        <f t="shared" si="352"/>
        <v/>
      </c>
      <c r="G8824" s="8" t="s">
        <v>568</v>
      </c>
      <c r="H8824" s="8" t="str">
        <f t="shared" si="353"/>
        <v>""</v>
      </c>
      <c r="J8824" s="8" t="e">
        <f>IF(D8824&gt;Частотометр!B10,"высокочаст",IF(AND(Частотометр!C10&lt;D8824, D8824&lt;Частотометр!B10),"среднечаст","низкочаст"))</f>
        <v>#NUM!</v>
      </c>
      <c r="K8824" s="8" t="e">
        <f>IF(E8824&gt;Частотометр!C28,"высокая",IF(AND(Частотометр!D28&lt;E8824, E8824&lt;Частотометр!C28),"средняя","низкая"))</f>
        <v>#NUM!</v>
      </c>
    </row>
    <row r="8825" spans="2:11" x14ac:dyDescent="0.2">
      <c r="B8825" s="8" t="s">
        <v>568</v>
      </c>
      <c r="F8825" s="8" t="str">
        <f t="shared" si="352"/>
        <v/>
      </c>
      <c r="G8825" s="8" t="s">
        <v>568</v>
      </c>
      <c r="H8825" s="8" t="str">
        <f t="shared" si="353"/>
        <v>""</v>
      </c>
      <c r="J8825" s="8" t="e">
        <f>IF(D8825&gt;Частотометр!B10,"высокочаст",IF(AND(Частотометр!C10&lt;D8825, D8825&lt;Частотометр!B10),"среднечаст","низкочаст"))</f>
        <v>#NUM!</v>
      </c>
      <c r="K8825" s="8" t="e">
        <f>IF(E8825&gt;Частотометр!C28,"высокая",IF(AND(Частотометр!D28&lt;E8825, E8825&lt;Частотометр!C28),"средняя","низкая"))</f>
        <v>#NUM!</v>
      </c>
    </row>
    <row r="8826" spans="2:11" x14ac:dyDescent="0.2">
      <c r="B8826" s="8" t="s">
        <v>568</v>
      </c>
      <c r="F8826" s="8" t="str">
        <f t="shared" si="352"/>
        <v/>
      </c>
      <c r="G8826" s="8" t="s">
        <v>568</v>
      </c>
      <c r="H8826" s="8" t="str">
        <f t="shared" si="353"/>
        <v>""</v>
      </c>
      <c r="J8826" s="8" t="e">
        <f>IF(D8826&gt;Частотометр!B10,"высокочаст",IF(AND(Частотометр!C10&lt;D8826, D8826&lt;Частотометр!B10),"среднечаст","низкочаст"))</f>
        <v>#NUM!</v>
      </c>
      <c r="K8826" s="8" t="e">
        <f>IF(E8826&gt;Частотометр!C28,"высокая",IF(AND(Частотометр!D28&lt;E8826, E8826&lt;Частотометр!C28),"средняя","низкая"))</f>
        <v>#NUM!</v>
      </c>
    </row>
    <row r="8827" spans="2:11" x14ac:dyDescent="0.2">
      <c r="B8827" s="8" t="s">
        <v>568</v>
      </c>
      <c r="F8827" s="8" t="str">
        <f t="shared" si="352"/>
        <v/>
      </c>
      <c r="G8827" s="8" t="s">
        <v>568</v>
      </c>
      <c r="H8827" s="8" t="str">
        <f t="shared" si="353"/>
        <v>""</v>
      </c>
      <c r="J8827" s="8" t="e">
        <f>IF(D8827&gt;Частотометр!B10,"высокочаст",IF(AND(Частотометр!C10&lt;D8827, D8827&lt;Частотометр!B10),"среднечаст","низкочаст"))</f>
        <v>#NUM!</v>
      </c>
      <c r="K8827" s="8" t="e">
        <f>IF(E8827&gt;Частотометр!C28,"высокая",IF(AND(Частотометр!D28&lt;E8827, E8827&lt;Частотометр!C28),"средняя","низкая"))</f>
        <v>#NUM!</v>
      </c>
    </row>
    <row r="8828" spans="2:11" x14ac:dyDescent="0.2">
      <c r="B8828" s="8" t="s">
        <v>568</v>
      </c>
      <c r="F8828" s="8" t="str">
        <f t="shared" si="352"/>
        <v/>
      </c>
      <c r="G8828" s="8" t="s">
        <v>568</v>
      </c>
      <c r="H8828" s="8" t="str">
        <f t="shared" si="353"/>
        <v>""</v>
      </c>
      <c r="J8828" s="8" t="e">
        <f>IF(D8828&gt;Частотометр!B10,"высокочаст",IF(AND(Частотометр!C10&lt;D8828, D8828&lt;Частотометр!B10),"среднечаст","низкочаст"))</f>
        <v>#NUM!</v>
      </c>
      <c r="K8828" s="8" t="e">
        <f>IF(E8828&gt;Частотометр!C28,"высокая",IF(AND(Частотометр!D28&lt;E8828, E8828&lt;Частотометр!C28),"средняя","низкая"))</f>
        <v>#NUM!</v>
      </c>
    </row>
    <row r="8829" spans="2:11" x14ac:dyDescent="0.2">
      <c r="B8829" s="8" t="s">
        <v>568</v>
      </c>
      <c r="F8829" s="8" t="str">
        <f t="shared" si="352"/>
        <v/>
      </c>
      <c r="G8829" s="8" t="s">
        <v>568</v>
      </c>
      <c r="H8829" s="8" t="str">
        <f t="shared" si="353"/>
        <v>""</v>
      </c>
      <c r="J8829" s="8" t="e">
        <f>IF(D8829&gt;Частотометр!B10,"высокочаст",IF(AND(Частотометр!C10&lt;D8829, D8829&lt;Частотометр!B10),"среднечаст","низкочаст"))</f>
        <v>#NUM!</v>
      </c>
      <c r="K8829" s="8" t="e">
        <f>IF(E8829&gt;Частотометр!C28,"высокая",IF(AND(Частотометр!D28&lt;E8829, E8829&lt;Частотометр!C28),"средняя","низкая"))</f>
        <v>#NUM!</v>
      </c>
    </row>
    <row r="8830" spans="2:11" x14ac:dyDescent="0.2">
      <c r="B8830" s="8" t="s">
        <v>568</v>
      </c>
      <c r="F8830" s="8" t="str">
        <f t="shared" si="352"/>
        <v/>
      </c>
      <c r="G8830" s="8" t="s">
        <v>568</v>
      </c>
      <c r="H8830" s="8" t="str">
        <f t="shared" si="353"/>
        <v>""</v>
      </c>
      <c r="J8830" s="8" t="e">
        <f>IF(D8830&gt;Частотометр!B10,"высокочаст",IF(AND(Частотометр!C10&lt;D8830, D8830&lt;Частотометр!B10),"среднечаст","низкочаст"))</f>
        <v>#NUM!</v>
      </c>
      <c r="K8830" s="8" t="e">
        <f>IF(E8830&gt;Частотометр!C28,"высокая",IF(AND(Частотометр!D28&lt;E8830, E8830&lt;Частотометр!C28),"средняя","низкая"))</f>
        <v>#NUM!</v>
      </c>
    </row>
    <row r="8831" spans="2:11" x14ac:dyDescent="0.2">
      <c r="B8831" s="8" t="s">
        <v>568</v>
      </c>
      <c r="F8831" s="8" t="str">
        <f t="shared" si="352"/>
        <v/>
      </c>
      <c r="G8831" s="8" t="s">
        <v>568</v>
      </c>
      <c r="H8831" s="8" t="str">
        <f t="shared" si="353"/>
        <v>""</v>
      </c>
      <c r="J8831" s="8" t="e">
        <f>IF(D8831&gt;Частотометр!B10,"высокочаст",IF(AND(Частотометр!C10&lt;D8831, D8831&lt;Частотометр!B10),"среднечаст","низкочаст"))</f>
        <v>#NUM!</v>
      </c>
      <c r="K8831" s="8" t="e">
        <f>IF(E8831&gt;Частотометр!C28,"высокая",IF(AND(Частотометр!D28&lt;E8831, E8831&lt;Частотометр!C28),"средняя","низкая"))</f>
        <v>#NUM!</v>
      </c>
    </row>
    <row r="8832" spans="2:11" x14ac:dyDescent="0.2">
      <c r="B8832" s="8" t="s">
        <v>568</v>
      </c>
      <c r="F8832" s="8" t="str">
        <f t="shared" si="352"/>
        <v/>
      </c>
      <c r="G8832" s="8" t="s">
        <v>568</v>
      </c>
      <c r="H8832" s="8" t="str">
        <f t="shared" si="353"/>
        <v>""</v>
      </c>
      <c r="J8832" s="8" t="e">
        <f>IF(D8832&gt;Частотометр!B10,"высокочаст",IF(AND(Частотометр!C10&lt;D8832, D8832&lt;Частотометр!B10),"среднечаст","низкочаст"))</f>
        <v>#NUM!</v>
      </c>
      <c r="K8832" s="8" t="e">
        <f>IF(E8832&gt;Частотометр!C28,"высокая",IF(AND(Частотометр!D28&lt;E8832, E8832&lt;Частотометр!C28),"средняя","низкая"))</f>
        <v>#NUM!</v>
      </c>
    </row>
    <row r="8833" spans="2:11" x14ac:dyDescent="0.2">
      <c r="B8833" s="8" t="s">
        <v>568</v>
      </c>
      <c r="F8833" s="8" t="str">
        <f t="shared" si="352"/>
        <v/>
      </c>
      <c r="G8833" s="8" t="s">
        <v>568</v>
      </c>
      <c r="H8833" s="8" t="str">
        <f t="shared" si="353"/>
        <v>""</v>
      </c>
      <c r="J8833" s="8" t="e">
        <f>IF(D8833&gt;Частотометр!B10,"высокочаст",IF(AND(Частотометр!C10&lt;D8833, D8833&lt;Частотометр!B10),"среднечаст","низкочаст"))</f>
        <v>#NUM!</v>
      </c>
      <c r="K8833" s="8" t="e">
        <f>IF(E8833&gt;Частотометр!C28,"высокая",IF(AND(Частотометр!D28&lt;E8833, E8833&lt;Частотометр!C28),"средняя","низкая"))</f>
        <v>#NUM!</v>
      </c>
    </row>
    <row r="8834" spans="2:11" x14ac:dyDescent="0.2">
      <c r="B8834" s="8" t="s">
        <v>568</v>
      </c>
      <c r="F8834" s="8" t="str">
        <f t="shared" si="352"/>
        <v/>
      </c>
      <c r="G8834" s="8" t="s">
        <v>568</v>
      </c>
      <c r="H8834" s="8" t="str">
        <f t="shared" si="353"/>
        <v>""</v>
      </c>
      <c r="J8834" s="8" t="e">
        <f>IF(D8834&gt;Частотометр!B10,"высокочаст",IF(AND(Частотометр!C10&lt;D8834, D8834&lt;Частотометр!B10),"среднечаст","низкочаст"))</f>
        <v>#NUM!</v>
      </c>
      <c r="K8834" s="8" t="e">
        <f>IF(E8834&gt;Частотометр!C28,"высокая",IF(AND(Частотометр!D28&lt;E8834, E8834&lt;Частотометр!C28),"средняя","низкая"))</f>
        <v>#NUM!</v>
      </c>
    </row>
    <row r="8835" spans="2:11" x14ac:dyDescent="0.2">
      <c r="B8835" s="8" t="s">
        <v>568</v>
      </c>
      <c r="F8835" s="8" t="str">
        <f t="shared" ref="F8835:F8898" si="354">TRIM(C8835)</f>
        <v/>
      </c>
      <c r="G8835" s="8" t="s">
        <v>568</v>
      </c>
      <c r="H8835" s="8" t="str">
        <f t="shared" ref="H8835:H8898" si="355">CONCATENATE(B8835,F8835,G8835)</f>
        <v>""</v>
      </c>
      <c r="J8835" s="8" t="e">
        <f>IF(D8835&gt;Частотометр!B10,"высокочаст",IF(AND(Частотометр!C10&lt;D8835, D8835&lt;Частотометр!B10),"среднечаст","низкочаст"))</f>
        <v>#NUM!</v>
      </c>
      <c r="K8835" s="8" t="e">
        <f>IF(E8835&gt;Частотометр!C28,"высокая",IF(AND(Частотометр!D28&lt;E8835, E8835&lt;Частотометр!C28),"средняя","низкая"))</f>
        <v>#NUM!</v>
      </c>
    </row>
    <row r="8836" spans="2:11" x14ac:dyDescent="0.2">
      <c r="B8836" s="8" t="s">
        <v>568</v>
      </c>
      <c r="F8836" s="8" t="str">
        <f t="shared" si="354"/>
        <v/>
      </c>
      <c r="G8836" s="8" t="s">
        <v>568</v>
      </c>
      <c r="H8836" s="8" t="str">
        <f t="shared" si="355"/>
        <v>""</v>
      </c>
      <c r="J8836" s="8" t="e">
        <f>IF(D8836&gt;Частотометр!B10,"высокочаст",IF(AND(Частотометр!C10&lt;D8836, D8836&lt;Частотометр!B10),"среднечаст","низкочаст"))</f>
        <v>#NUM!</v>
      </c>
      <c r="K8836" s="8" t="e">
        <f>IF(E8836&gt;Частотометр!C28,"высокая",IF(AND(Частотометр!D28&lt;E8836, E8836&lt;Частотометр!C28),"средняя","низкая"))</f>
        <v>#NUM!</v>
      </c>
    </row>
    <row r="8837" spans="2:11" x14ac:dyDescent="0.2">
      <c r="B8837" s="8" t="s">
        <v>568</v>
      </c>
      <c r="F8837" s="8" t="str">
        <f t="shared" si="354"/>
        <v/>
      </c>
      <c r="G8837" s="8" t="s">
        <v>568</v>
      </c>
      <c r="H8837" s="8" t="str">
        <f t="shared" si="355"/>
        <v>""</v>
      </c>
      <c r="J8837" s="8" t="e">
        <f>IF(D8837&gt;Частотометр!B10,"высокочаст",IF(AND(Частотометр!C10&lt;D8837, D8837&lt;Частотометр!B10),"среднечаст","низкочаст"))</f>
        <v>#NUM!</v>
      </c>
      <c r="K8837" s="8" t="e">
        <f>IF(E8837&gt;Частотометр!C28,"высокая",IF(AND(Частотометр!D28&lt;E8837, E8837&lt;Частотометр!C28),"средняя","низкая"))</f>
        <v>#NUM!</v>
      </c>
    </row>
    <row r="8838" spans="2:11" x14ac:dyDescent="0.2">
      <c r="B8838" s="8" t="s">
        <v>568</v>
      </c>
      <c r="F8838" s="8" t="str">
        <f t="shared" si="354"/>
        <v/>
      </c>
      <c r="G8838" s="8" t="s">
        <v>568</v>
      </c>
      <c r="H8838" s="8" t="str">
        <f t="shared" si="355"/>
        <v>""</v>
      </c>
      <c r="J8838" s="8" t="e">
        <f>IF(D8838&gt;Частотометр!B10,"высокочаст",IF(AND(Частотометр!C10&lt;D8838, D8838&lt;Частотометр!B10),"среднечаст","низкочаст"))</f>
        <v>#NUM!</v>
      </c>
      <c r="K8838" s="8" t="e">
        <f>IF(E8838&gt;Частотометр!C28,"высокая",IF(AND(Частотометр!D28&lt;E8838, E8838&lt;Частотометр!C28),"средняя","низкая"))</f>
        <v>#NUM!</v>
      </c>
    </row>
    <row r="8839" spans="2:11" x14ac:dyDescent="0.2">
      <c r="B8839" s="8" t="s">
        <v>568</v>
      </c>
      <c r="F8839" s="8" t="str">
        <f t="shared" si="354"/>
        <v/>
      </c>
      <c r="G8839" s="8" t="s">
        <v>568</v>
      </c>
      <c r="H8839" s="8" t="str">
        <f t="shared" si="355"/>
        <v>""</v>
      </c>
      <c r="J8839" s="8" t="e">
        <f>IF(D8839&gt;Частотометр!B10,"высокочаст",IF(AND(Частотометр!C10&lt;D8839, D8839&lt;Частотометр!B10),"среднечаст","низкочаст"))</f>
        <v>#NUM!</v>
      </c>
      <c r="K8839" s="8" t="e">
        <f>IF(E8839&gt;Частотометр!C28,"высокая",IF(AND(Частотометр!D28&lt;E8839, E8839&lt;Частотометр!C28),"средняя","низкая"))</f>
        <v>#NUM!</v>
      </c>
    </row>
    <row r="8840" spans="2:11" x14ac:dyDescent="0.2">
      <c r="B8840" s="8" t="s">
        <v>568</v>
      </c>
      <c r="F8840" s="8" t="str">
        <f t="shared" si="354"/>
        <v/>
      </c>
      <c r="G8840" s="8" t="s">
        <v>568</v>
      </c>
      <c r="H8840" s="8" t="str">
        <f t="shared" si="355"/>
        <v>""</v>
      </c>
      <c r="J8840" s="8" t="e">
        <f>IF(D8840&gt;Частотометр!B10,"высокочаст",IF(AND(Частотометр!C10&lt;D8840, D8840&lt;Частотометр!B10),"среднечаст","низкочаст"))</f>
        <v>#NUM!</v>
      </c>
      <c r="K8840" s="8" t="e">
        <f>IF(E8840&gt;Частотометр!C28,"высокая",IF(AND(Частотометр!D28&lt;E8840, E8840&lt;Частотометр!C28),"средняя","низкая"))</f>
        <v>#NUM!</v>
      </c>
    </row>
    <row r="8841" spans="2:11" x14ac:dyDescent="0.2">
      <c r="B8841" s="8" t="s">
        <v>568</v>
      </c>
      <c r="F8841" s="8" t="str">
        <f t="shared" si="354"/>
        <v/>
      </c>
      <c r="G8841" s="8" t="s">
        <v>568</v>
      </c>
      <c r="H8841" s="8" t="str">
        <f t="shared" si="355"/>
        <v>""</v>
      </c>
      <c r="J8841" s="8" t="e">
        <f>IF(D8841&gt;Частотометр!B10,"высокочаст",IF(AND(Частотометр!C10&lt;D8841, D8841&lt;Частотометр!B10),"среднечаст","низкочаст"))</f>
        <v>#NUM!</v>
      </c>
      <c r="K8841" s="8" t="e">
        <f>IF(E8841&gt;Частотометр!C28,"высокая",IF(AND(Частотометр!D28&lt;E8841, E8841&lt;Частотометр!C28),"средняя","низкая"))</f>
        <v>#NUM!</v>
      </c>
    </row>
    <row r="8842" spans="2:11" x14ac:dyDescent="0.2">
      <c r="B8842" s="8" t="s">
        <v>568</v>
      </c>
      <c r="F8842" s="8" t="str">
        <f t="shared" si="354"/>
        <v/>
      </c>
      <c r="G8842" s="8" t="s">
        <v>568</v>
      </c>
      <c r="H8842" s="8" t="str">
        <f t="shared" si="355"/>
        <v>""</v>
      </c>
      <c r="J8842" s="8" t="e">
        <f>IF(D8842&gt;Частотометр!B10,"высокочаст",IF(AND(Частотометр!C10&lt;D8842, D8842&lt;Частотометр!B10),"среднечаст","низкочаст"))</f>
        <v>#NUM!</v>
      </c>
      <c r="K8842" s="8" t="e">
        <f>IF(E8842&gt;Частотометр!C28,"высокая",IF(AND(Частотометр!D28&lt;E8842, E8842&lt;Частотометр!C28),"средняя","низкая"))</f>
        <v>#NUM!</v>
      </c>
    </row>
    <row r="8843" spans="2:11" x14ac:dyDescent="0.2">
      <c r="B8843" s="8" t="s">
        <v>568</v>
      </c>
      <c r="F8843" s="8" t="str">
        <f t="shared" si="354"/>
        <v/>
      </c>
      <c r="G8843" s="8" t="s">
        <v>568</v>
      </c>
      <c r="H8843" s="8" t="str">
        <f t="shared" si="355"/>
        <v>""</v>
      </c>
      <c r="J8843" s="8" t="e">
        <f>IF(D8843&gt;Частотометр!B10,"высокочаст",IF(AND(Частотометр!C10&lt;D8843, D8843&lt;Частотометр!B10),"среднечаст","низкочаст"))</f>
        <v>#NUM!</v>
      </c>
      <c r="K8843" s="8" t="e">
        <f>IF(E8843&gt;Частотометр!C28,"высокая",IF(AND(Частотометр!D28&lt;E8843, E8843&lt;Частотометр!C28),"средняя","низкая"))</f>
        <v>#NUM!</v>
      </c>
    </row>
    <row r="8844" spans="2:11" x14ac:dyDescent="0.2">
      <c r="B8844" s="8" t="s">
        <v>568</v>
      </c>
      <c r="F8844" s="8" t="str">
        <f t="shared" si="354"/>
        <v/>
      </c>
      <c r="G8844" s="8" t="s">
        <v>568</v>
      </c>
      <c r="H8844" s="8" t="str">
        <f t="shared" si="355"/>
        <v>""</v>
      </c>
      <c r="J8844" s="8" t="e">
        <f>IF(D8844&gt;Частотометр!B10,"высокочаст",IF(AND(Частотометр!C10&lt;D8844, D8844&lt;Частотометр!B10),"среднечаст","низкочаст"))</f>
        <v>#NUM!</v>
      </c>
      <c r="K8844" s="8" t="e">
        <f>IF(E8844&gt;Частотометр!C28,"высокая",IF(AND(Частотометр!D28&lt;E8844, E8844&lt;Частотометр!C28),"средняя","низкая"))</f>
        <v>#NUM!</v>
      </c>
    </row>
    <row r="8845" spans="2:11" x14ac:dyDescent="0.2">
      <c r="B8845" s="8" t="s">
        <v>568</v>
      </c>
      <c r="F8845" s="8" t="str">
        <f t="shared" si="354"/>
        <v/>
      </c>
      <c r="G8845" s="8" t="s">
        <v>568</v>
      </c>
      <c r="H8845" s="8" t="str">
        <f t="shared" si="355"/>
        <v>""</v>
      </c>
      <c r="J8845" s="8" t="e">
        <f>IF(D8845&gt;Частотометр!B10,"высокочаст",IF(AND(Частотометр!C10&lt;D8845, D8845&lt;Частотометр!B10),"среднечаст","низкочаст"))</f>
        <v>#NUM!</v>
      </c>
      <c r="K8845" s="8" t="e">
        <f>IF(E8845&gt;Частотометр!C28,"высокая",IF(AND(Частотометр!D28&lt;E8845, E8845&lt;Частотометр!C28),"средняя","низкая"))</f>
        <v>#NUM!</v>
      </c>
    </row>
    <row r="8846" spans="2:11" x14ac:dyDescent="0.2">
      <c r="B8846" s="8" t="s">
        <v>568</v>
      </c>
      <c r="F8846" s="8" t="str">
        <f t="shared" si="354"/>
        <v/>
      </c>
      <c r="G8846" s="8" t="s">
        <v>568</v>
      </c>
      <c r="H8846" s="8" t="str">
        <f t="shared" si="355"/>
        <v>""</v>
      </c>
      <c r="J8846" s="8" t="e">
        <f>IF(D8846&gt;Частотометр!B10,"высокочаст",IF(AND(Частотометр!C10&lt;D8846, D8846&lt;Частотометр!B10),"среднечаст","низкочаст"))</f>
        <v>#NUM!</v>
      </c>
      <c r="K8846" s="8" t="e">
        <f>IF(E8846&gt;Частотометр!C28,"высокая",IF(AND(Частотометр!D28&lt;E8846, E8846&lt;Частотометр!C28),"средняя","низкая"))</f>
        <v>#NUM!</v>
      </c>
    </row>
    <row r="8847" spans="2:11" x14ac:dyDescent="0.2">
      <c r="B8847" s="8" t="s">
        <v>568</v>
      </c>
      <c r="F8847" s="8" t="str">
        <f t="shared" si="354"/>
        <v/>
      </c>
      <c r="G8847" s="8" t="s">
        <v>568</v>
      </c>
      <c r="H8847" s="8" t="str">
        <f t="shared" si="355"/>
        <v>""</v>
      </c>
      <c r="J8847" s="8" t="e">
        <f>IF(D8847&gt;Частотометр!B10,"высокочаст",IF(AND(Частотометр!C10&lt;D8847, D8847&lt;Частотометр!B10),"среднечаст","низкочаст"))</f>
        <v>#NUM!</v>
      </c>
      <c r="K8847" s="8" t="e">
        <f>IF(E8847&gt;Частотометр!C28,"высокая",IF(AND(Частотометр!D28&lt;E8847, E8847&lt;Частотометр!C28),"средняя","низкая"))</f>
        <v>#NUM!</v>
      </c>
    </row>
    <row r="8848" spans="2:11" x14ac:dyDescent="0.2">
      <c r="B8848" s="8" t="s">
        <v>568</v>
      </c>
      <c r="F8848" s="8" t="str">
        <f t="shared" si="354"/>
        <v/>
      </c>
      <c r="G8848" s="8" t="s">
        <v>568</v>
      </c>
      <c r="H8848" s="8" t="str">
        <f t="shared" si="355"/>
        <v>""</v>
      </c>
      <c r="J8848" s="8" t="e">
        <f>IF(D8848&gt;Частотометр!B10,"высокочаст",IF(AND(Частотометр!C10&lt;D8848, D8848&lt;Частотометр!B10),"среднечаст","низкочаст"))</f>
        <v>#NUM!</v>
      </c>
      <c r="K8848" s="8" t="e">
        <f>IF(E8848&gt;Частотометр!C28,"высокая",IF(AND(Частотометр!D28&lt;E8848, E8848&lt;Частотометр!C28),"средняя","низкая"))</f>
        <v>#NUM!</v>
      </c>
    </row>
    <row r="8849" spans="2:11" x14ac:dyDescent="0.2">
      <c r="B8849" s="8" t="s">
        <v>568</v>
      </c>
      <c r="F8849" s="8" t="str">
        <f t="shared" si="354"/>
        <v/>
      </c>
      <c r="G8849" s="8" t="s">
        <v>568</v>
      </c>
      <c r="H8849" s="8" t="str">
        <f t="shared" si="355"/>
        <v>""</v>
      </c>
      <c r="J8849" s="8" t="e">
        <f>IF(D8849&gt;Частотометр!B10,"высокочаст",IF(AND(Частотометр!C10&lt;D8849, D8849&lt;Частотометр!B10),"среднечаст","низкочаст"))</f>
        <v>#NUM!</v>
      </c>
      <c r="K8849" s="8" t="e">
        <f>IF(E8849&gt;Частотометр!C28,"высокая",IF(AND(Частотометр!D28&lt;E8849, E8849&lt;Частотометр!C28),"средняя","низкая"))</f>
        <v>#NUM!</v>
      </c>
    </row>
    <row r="8850" spans="2:11" x14ac:dyDescent="0.2">
      <c r="B8850" s="8" t="s">
        <v>568</v>
      </c>
      <c r="F8850" s="8" t="str">
        <f t="shared" si="354"/>
        <v/>
      </c>
      <c r="G8850" s="8" t="s">
        <v>568</v>
      </c>
      <c r="H8850" s="8" t="str">
        <f t="shared" si="355"/>
        <v>""</v>
      </c>
      <c r="J8850" s="8" t="e">
        <f>IF(D8850&gt;Частотометр!B10,"высокочаст",IF(AND(Частотометр!C10&lt;D8850, D8850&lt;Частотометр!B10),"среднечаст","низкочаст"))</f>
        <v>#NUM!</v>
      </c>
      <c r="K8850" s="8" t="e">
        <f>IF(E8850&gt;Частотометр!C28,"высокая",IF(AND(Частотометр!D28&lt;E8850, E8850&lt;Частотометр!C28),"средняя","низкая"))</f>
        <v>#NUM!</v>
      </c>
    </row>
    <row r="8851" spans="2:11" x14ac:dyDescent="0.2">
      <c r="B8851" s="8" t="s">
        <v>568</v>
      </c>
      <c r="F8851" s="8" t="str">
        <f t="shared" si="354"/>
        <v/>
      </c>
      <c r="G8851" s="8" t="s">
        <v>568</v>
      </c>
      <c r="H8851" s="8" t="str">
        <f t="shared" si="355"/>
        <v>""</v>
      </c>
      <c r="J8851" s="8" t="e">
        <f>IF(D8851&gt;Частотометр!B10,"высокочаст",IF(AND(Частотометр!C10&lt;D8851, D8851&lt;Частотометр!B10),"среднечаст","низкочаст"))</f>
        <v>#NUM!</v>
      </c>
      <c r="K8851" s="8" t="e">
        <f>IF(E8851&gt;Частотометр!C28,"высокая",IF(AND(Частотометр!D28&lt;E8851, E8851&lt;Частотометр!C28),"средняя","низкая"))</f>
        <v>#NUM!</v>
      </c>
    </row>
    <row r="8852" spans="2:11" x14ac:dyDescent="0.2">
      <c r="B8852" s="8" t="s">
        <v>568</v>
      </c>
      <c r="F8852" s="8" t="str">
        <f t="shared" si="354"/>
        <v/>
      </c>
      <c r="G8852" s="8" t="s">
        <v>568</v>
      </c>
      <c r="H8852" s="8" t="str">
        <f t="shared" si="355"/>
        <v>""</v>
      </c>
      <c r="J8852" s="8" t="e">
        <f>IF(D8852&gt;Частотометр!B10,"высокочаст",IF(AND(Частотометр!C10&lt;D8852, D8852&lt;Частотометр!B10),"среднечаст","низкочаст"))</f>
        <v>#NUM!</v>
      </c>
      <c r="K8852" s="8" t="e">
        <f>IF(E8852&gt;Частотометр!C28,"высокая",IF(AND(Частотометр!D28&lt;E8852, E8852&lt;Частотометр!C28),"средняя","низкая"))</f>
        <v>#NUM!</v>
      </c>
    </row>
    <row r="8853" spans="2:11" x14ac:dyDescent="0.2">
      <c r="B8853" s="8" t="s">
        <v>568</v>
      </c>
      <c r="F8853" s="8" t="str">
        <f t="shared" si="354"/>
        <v/>
      </c>
      <c r="G8853" s="8" t="s">
        <v>568</v>
      </c>
      <c r="H8853" s="8" t="str">
        <f t="shared" si="355"/>
        <v>""</v>
      </c>
      <c r="J8853" s="8" t="e">
        <f>IF(D8853&gt;Частотометр!B10,"высокочаст",IF(AND(Частотометр!C10&lt;D8853, D8853&lt;Частотометр!B10),"среднечаст","низкочаст"))</f>
        <v>#NUM!</v>
      </c>
      <c r="K8853" s="8" t="e">
        <f>IF(E8853&gt;Частотометр!C28,"высокая",IF(AND(Частотометр!D28&lt;E8853, E8853&lt;Частотометр!C28),"средняя","низкая"))</f>
        <v>#NUM!</v>
      </c>
    </row>
    <row r="8854" spans="2:11" x14ac:dyDescent="0.2">
      <c r="B8854" s="8" t="s">
        <v>568</v>
      </c>
      <c r="F8854" s="8" t="str">
        <f t="shared" si="354"/>
        <v/>
      </c>
      <c r="G8854" s="8" t="s">
        <v>568</v>
      </c>
      <c r="H8854" s="8" t="str">
        <f t="shared" si="355"/>
        <v>""</v>
      </c>
      <c r="J8854" s="8" t="e">
        <f>IF(D8854&gt;Частотометр!B10,"высокочаст",IF(AND(Частотометр!C10&lt;D8854, D8854&lt;Частотометр!B10),"среднечаст","низкочаст"))</f>
        <v>#NUM!</v>
      </c>
      <c r="K8854" s="8" t="e">
        <f>IF(E8854&gt;Частотометр!C28,"высокая",IF(AND(Частотометр!D28&lt;E8854, E8854&lt;Частотометр!C28),"средняя","низкая"))</f>
        <v>#NUM!</v>
      </c>
    </row>
    <row r="8855" spans="2:11" x14ac:dyDescent="0.2">
      <c r="B8855" s="8" t="s">
        <v>568</v>
      </c>
      <c r="F8855" s="8" t="str">
        <f t="shared" si="354"/>
        <v/>
      </c>
      <c r="G8855" s="8" t="s">
        <v>568</v>
      </c>
      <c r="H8855" s="8" t="str">
        <f t="shared" si="355"/>
        <v>""</v>
      </c>
      <c r="J8855" s="8" t="e">
        <f>IF(D8855&gt;Частотометр!B10,"высокочаст",IF(AND(Частотометр!C10&lt;D8855, D8855&lt;Частотометр!B10),"среднечаст","низкочаст"))</f>
        <v>#NUM!</v>
      </c>
      <c r="K8855" s="8" t="e">
        <f>IF(E8855&gt;Частотометр!C28,"высокая",IF(AND(Частотометр!D28&lt;E8855, E8855&lt;Частотометр!C28),"средняя","низкая"))</f>
        <v>#NUM!</v>
      </c>
    </row>
    <row r="8856" spans="2:11" x14ac:dyDescent="0.2">
      <c r="B8856" s="8" t="s">
        <v>568</v>
      </c>
      <c r="F8856" s="8" t="str">
        <f t="shared" si="354"/>
        <v/>
      </c>
      <c r="G8856" s="8" t="s">
        <v>568</v>
      </c>
      <c r="H8856" s="8" t="str">
        <f t="shared" si="355"/>
        <v>""</v>
      </c>
      <c r="J8856" s="8" t="e">
        <f>IF(D8856&gt;Частотометр!B10,"высокочаст",IF(AND(Частотометр!C10&lt;D8856, D8856&lt;Частотометр!B10),"среднечаст","низкочаст"))</f>
        <v>#NUM!</v>
      </c>
      <c r="K8856" s="8" t="e">
        <f>IF(E8856&gt;Частотометр!C28,"высокая",IF(AND(Частотометр!D28&lt;E8856, E8856&lt;Частотометр!C28),"средняя","низкая"))</f>
        <v>#NUM!</v>
      </c>
    </row>
    <row r="8857" spans="2:11" x14ac:dyDescent="0.2">
      <c r="B8857" s="8" t="s">
        <v>568</v>
      </c>
      <c r="F8857" s="8" t="str">
        <f t="shared" si="354"/>
        <v/>
      </c>
      <c r="G8857" s="8" t="s">
        <v>568</v>
      </c>
      <c r="H8857" s="8" t="str">
        <f t="shared" si="355"/>
        <v>""</v>
      </c>
      <c r="J8857" s="8" t="e">
        <f>IF(D8857&gt;Частотометр!B10,"высокочаст",IF(AND(Частотометр!C10&lt;D8857, D8857&lt;Частотометр!B10),"среднечаст","низкочаст"))</f>
        <v>#NUM!</v>
      </c>
      <c r="K8857" s="8" t="e">
        <f>IF(E8857&gt;Частотометр!C28,"высокая",IF(AND(Частотометр!D28&lt;E8857, E8857&lt;Частотометр!C28),"средняя","низкая"))</f>
        <v>#NUM!</v>
      </c>
    </row>
    <row r="8858" spans="2:11" x14ac:dyDescent="0.2">
      <c r="B8858" s="8" t="s">
        <v>568</v>
      </c>
      <c r="F8858" s="8" t="str">
        <f t="shared" si="354"/>
        <v/>
      </c>
      <c r="G8858" s="8" t="s">
        <v>568</v>
      </c>
      <c r="H8858" s="8" t="str">
        <f t="shared" si="355"/>
        <v>""</v>
      </c>
      <c r="J8858" s="8" t="e">
        <f>IF(D8858&gt;Частотометр!B10,"высокочаст",IF(AND(Частотометр!C10&lt;D8858, D8858&lt;Частотометр!B10),"среднечаст","низкочаст"))</f>
        <v>#NUM!</v>
      </c>
      <c r="K8858" s="8" t="e">
        <f>IF(E8858&gt;Частотометр!C28,"высокая",IF(AND(Частотометр!D28&lt;E8858, E8858&lt;Частотометр!C28),"средняя","низкая"))</f>
        <v>#NUM!</v>
      </c>
    </row>
    <row r="8859" spans="2:11" x14ac:dyDescent="0.2">
      <c r="B8859" s="8" t="s">
        <v>568</v>
      </c>
      <c r="F8859" s="8" t="str">
        <f t="shared" si="354"/>
        <v/>
      </c>
      <c r="G8859" s="8" t="s">
        <v>568</v>
      </c>
      <c r="H8859" s="8" t="str">
        <f t="shared" si="355"/>
        <v>""</v>
      </c>
      <c r="J8859" s="8" t="e">
        <f>IF(D8859&gt;Частотометр!B10,"высокочаст",IF(AND(Частотометр!C10&lt;D8859, D8859&lt;Частотометр!B10),"среднечаст","низкочаст"))</f>
        <v>#NUM!</v>
      </c>
      <c r="K8859" s="8" t="e">
        <f>IF(E8859&gt;Частотометр!C28,"высокая",IF(AND(Частотометр!D28&lt;E8859, E8859&lt;Частотометр!C28),"средняя","низкая"))</f>
        <v>#NUM!</v>
      </c>
    </row>
    <row r="8860" spans="2:11" x14ac:dyDescent="0.2">
      <c r="B8860" s="8" t="s">
        <v>568</v>
      </c>
      <c r="F8860" s="8" t="str">
        <f t="shared" si="354"/>
        <v/>
      </c>
      <c r="G8860" s="8" t="s">
        <v>568</v>
      </c>
      <c r="H8860" s="8" t="str">
        <f t="shared" si="355"/>
        <v>""</v>
      </c>
      <c r="J8860" s="8" t="e">
        <f>IF(D8860&gt;Частотометр!B10,"высокочаст",IF(AND(Частотометр!C10&lt;D8860, D8860&lt;Частотометр!B10),"среднечаст","низкочаст"))</f>
        <v>#NUM!</v>
      </c>
      <c r="K8860" s="8" t="e">
        <f>IF(E8860&gt;Частотометр!C28,"высокая",IF(AND(Частотометр!D28&lt;E8860, E8860&lt;Частотометр!C28),"средняя","низкая"))</f>
        <v>#NUM!</v>
      </c>
    </row>
    <row r="8861" spans="2:11" x14ac:dyDescent="0.2">
      <c r="B8861" s="8" t="s">
        <v>568</v>
      </c>
      <c r="F8861" s="8" t="str">
        <f t="shared" si="354"/>
        <v/>
      </c>
      <c r="G8861" s="8" t="s">
        <v>568</v>
      </c>
      <c r="H8861" s="8" t="str">
        <f t="shared" si="355"/>
        <v>""</v>
      </c>
      <c r="J8861" s="8" t="e">
        <f>IF(D8861&gt;Частотометр!B10,"высокочаст",IF(AND(Частотометр!C10&lt;D8861, D8861&lt;Частотометр!B10),"среднечаст","низкочаст"))</f>
        <v>#NUM!</v>
      </c>
      <c r="K8861" s="8" t="e">
        <f>IF(E8861&gt;Частотометр!C28,"высокая",IF(AND(Частотометр!D28&lt;E8861, E8861&lt;Частотометр!C28),"средняя","низкая"))</f>
        <v>#NUM!</v>
      </c>
    </row>
    <row r="8862" spans="2:11" x14ac:dyDescent="0.2">
      <c r="B8862" s="8" t="s">
        <v>568</v>
      </c>
      <c r="F8862" s="8" t="str">
        <f t="shared" si="354"/>
        <v/>
      </c>
      <c r="G8862" s="8" t="s">
        <v>568</v>
      </c>
      <c r="H8862" s="8" t="str">
        <f t="shared" si="355"/>
        <v>""</v>
      </c>
      <c r="J8862" s="8" t="e">
        <f>IF(D8862&gt;Частотометр!B10,"высокочаст",IF(AND(Частотометр!C10&lt;D8862, D8862&lt;Частотометр!B10),"среднечаст","низкочаст"))</f>
        <v>#NUM!</v>
      </c>
      <c r="K8862" s="8" t="e">
        <f>IF(E8862&gt;Частотометр!C28,"высокая",IF(AND(Частотометр!D28&lt;E8862, E8862&lt;Частотометр!C28),"средняя","низкая"))</f>
        <v>#NUM!</v>
      </c>
    </row>
    <row r="8863" spans="2:11" x14ac:dyDescent="0.2">
      <c r="B8863" s="8" t="s">
        <v>568</v>
      </c>
      <c r="F8863" s="8" t="str">
        <f t="shared" si="354"/>
        <v/>
      </c>
      <c r="G8863" s="8" t="s">
        <v>568</v>
      </c>
      <c r="H8863" s="8" t="str">
        <f t="shared" si="355"/>
        <v>""</v>
      </c>
      <c r="J8863" s="8" t="e">
        <f>IF(D8863&gt;Частотометр!B10,"высокочаст",IF(AND(Частотометр!C10&lt;D8863, D8863&lt;Частотометр!B10),"среднечаст","низкочаст"))</f>
        <v>#NUM!</v>
      </c>
      <c r="K8863" s="8" t="e">
        <f>IF(E8863&gt;Частотометр!C28,"высокая",IF(AND(Частотометр!D28&lt;E8863, E8863&lt;Частотометр!C28),"средняя","низкая"))</f>
        <v>#NUM!</v>
      </c>
    </row>
    <row r="8864" spans="2:11" x14ac:dyDescent="0.2">
      <c r="B8864" s="8" t="s">
        <v>568</v>
      </c>
      <c r="F8864" s="8" t="str">
        <f t="shared" si="354"/>
        <v/>
      </c>
      <c r="G8864" s="8" t="s">
        <v>568</v>
      </c>
      <c r="H8864" s="8" t="str">
        <f t="shared" si="355"/>
        <v>""</v>
      </c>
      <c r="J8864" s="8" t="e">
        <f>IF(D8864&gt;Частотометр!B10,"высокочаст",IF(AND(Частотометр!C10&lt;D8864, D8864&lt;Частотометр!B10),"среднечаст","низкочаст"))</f>
        <v>#NUM!</v>
      </c>
      <c r="K8864" s="8" t="e">
        <f>IF(E8864&gt;Частотометр!C28,"высокая",IF(AND(Частотометр!D28&lt;E8864, E8864&lt;Частотометр!C28),"средняя","низкая"))</f>
        <v>#NUM!</v>
      </c>
    </row>
    <row r="8865" spans="2:11" x14ac:dyDescent="0.2">
      <c r="B8865" s="8" t="s">
        <v>568</v>
      </c>
      <c r="F8865" s="8" t="str">
        <f t="shared" si="354"/>
        <v/>
      </c>
      <c r="G8865" s="8" t="s">
        <v>568</v>
      </c>
      <c r="H8865" s="8" t="str">
        <f t="shared" si="355"/>
        <v>""</v>
      </c>
      <c r="J8865" s="8" t="e">
        <f>IF(D8865&gt;Частотометр!B10,"высокочаст",IF(AND(Частотометр!C10&lt;D8865, D8865&lt;Частотометр!B10),"среднечаст","низкочаст"))</f>
        <v>#NUM!</v>
      </c>
      <c r="K8865" s="8" t="e">
        <f>IF(E8865&gt;Частотометр!C28,"высокая",IF(AND(Частотометр!D28&lt;E8865, E8865&lt;Частотометр!C28),"средняя","низкая"))</f>
        <v>#NUM!</v>
      </c>
    </row>
    <row r="8866" spans="2:11" x14ac:dyDescent="0.2">
      <c r="B8866" s="8" t="s">
        <v>568</v>
      </c>
      <c r="F8866" s="8" t="str">
        <f t="shared" si="354"/>
        <v/>
      </c>
      <c r="G8866" s="8" t="s">
        <v>568</v>
      </c>
      <c r="H8866" s="8" t="str">
        <f t="shared" si="355"/>
        <v>""</v>
      </c>
      <c r="J8866" s="8" t="e">
        <f>IF(D8866&gt;Частотометр!B10,"высокочаст",IF(AND(Частотометр!C10&lt;D8866, D8866&lt;Частотометр!B10),"среднечаст","низкочаст"))</f>
        <v>#NUM!</v>
      </c>
      <c r="K8866" s="8" t="e">
        <f>IF(E8866&gt;Частотометр!C28,"высокая",IF(AND(Частотометр!D28&lt;E8866, E8866&lt;Частотометр!C28),"средняя","низкая"))</f>
        <v>#NUM!</v>
      </c>
    </row>
    <row r="8867" spans="2:11" x14ac:dyDescent="0.2">
      <c r="B8867" s="8" t="s">
        <v>568</v>
      </c>
      <c r="F8867" s="8" t="str">
        <f t="shared" si="354"/>
        <v/>
      </c>
      <c r="G8867" s="8" t="s">
        <v>568</v>
      </c>
      <c r="H8867" s="8" t="str">
        <f t="shared" si="355"/>
        <v>""</v>
      </c>
      <c r="J8867" s="8" t="e">
        <f>IF(D8867&gt;Частотометр!B10,"высокочаст",IF(AND(Частотометр!C10&lt;D8867, D8867&lt;Частотометр!B10),"среднечаст","низкочаст"))</f>
        <v>#NUM!</v>
      </c>
      <c r="K8867" s="8" t="e">
        <f>IF(E8867&gt;Частотометр!C28,"высокая",IF(AND(Частотометр!D28&lt;E8867, E8867&lt;Частотометр!C28),"средняя","низкая"))</f>
        <v>#NUM!</v>
      </c>
    </row>
    <row r="8868" spans="2:11" x14ac:dyDescent="0.2">
      <c r="B8868" s="8" t="s">
        <v>568</v>
      </c>
      <c r="F8868" s="8" t="str">
        <f t="shared" si="354"/>
        <v/>
      </c>
      <c r="G8868" s="8" t="s">
        <v>568</v>
      </c>
      <c r="H8868" s="8" t="str">
        <f t="shared" si="355"/>
        <v>""</v>
      </c>
      <c r="J8868" s="8" t="e">
        <f>IF(D8868&gt;Частотометр!B10,"высокочаст",IF(AND(Частотометр!C10&lt;D8868, D8868&lt;Частотометр!B10),"среднечаст","низкочаст"))</f>
        <v>#NUM!</v>
      </c>
      <c r="K8868" s="8" t="e">
        <f>IF(E8868&gt;Частотометр!C28,"высокая",IF(AND(Частотометр!D28&lt;E8868, E8868&lt;Частотометр!C28),"средняя","низкая"))</f>
        <v>#NUM!</v>
      </c>
    </row>
    <row r="8869" spans="2:11" x14ac:dyDescent="0.2">
      <c r="B8869" s="8" t="s">
        <v>568</v>
      </c>
      <c r="F8869" s="8" t="str">
        <f t="shared" si="354"/>
        <v/>
      </c>
      <c r="G8869" s="8" t="s">
        <v>568</v>
      </c>
      <c r="H8869" s="8" t="str">
        <f t="shared" si="355"/>
        <v>""</v>
      </c>
      <c r="J8869" s="8" t="e">
        <f>IF(D8869&gt;Частотометр!B10,"высокочаст",IF(AND(Частотометр!C10&lt;D8869, D8869&lt;Частотометр!B10),"среднечаст","низкочаст"))</f>
        <v>#NUM!</v>
      </c>
      <c r="K8869" s="8" t="e">
        <f>IF(E8869&gt;Частотометр!C28,"высокая",IF(AND(Частотометр!D28&lt;E8869, E8869&lt;Частотометр!C28),"средняя","низкая"))</f>
        <v>#NUM!</v>
      </c>
    </row>
    <row r="8870" spans="2:11" x14ac:dyDescent="0.2">
      <c r="B8870" s="8" t="s">
        <v>568</v>
      </c>
      <c r="F8870" s="8" t="str">
        <f t="shared" si="354"/>
        <v/>
      </c>
      <c r="G8870" s="8" t="s">
        <v>568</v>
      </c>
      <c r="H8870" s="8" t="str">
        <f t="shared" si="355"/>
        <v>""</v>
      </c>
      <c r="J8870" s="8" t="e">
        <f>IF(D8870&gt;Частотометр!B10,"высокочаст",IF(AND(Частотометр!C10&lt;D8870, D8870&lt;Частотометр!B10),"среднечаст","низкочаст"))</f>
        <v>#NUM!</v>
      </c>
      <c r="K8870" s="8" t="e">
        <f>IF(E8870&gt;Частотометр!C28,"высокая",IF(AND(Частотометр!D28&lt;E8870, E8870&lt;Частотометр!C28),"средняя","низкая"))</f>
        <v>#NUM!</v>
      </c>
    </row>
    <row r="8871" spans="2:11" x14ac:dyDescent="0.2">
      <c r="B8871" s="8" t="s">
        <v>568</v>
      </c>
      <c r="F8871" s="8" t="str">
        <f t="shared" si="354"/>
        <v/>
      </c>
      <c r="G8871" s="8" t="s">
        <v>568</v>
      </c>
      <c r="H8871" s="8" t="str">
        <f t="shared" si="355"/>
        <v>""</v>
      </c>
      <c r="J8871" s="8" t="e">
        <f>IF(D8871&gt;Частотометр!B10,"высокочаст",IF(AND(Частотометр!C10&lt;D8871, D8871&lt;Частотометр!B10),"среднечаст","низкочаст"))</f>
        <v>#NUM!</v>
      </c>
      <c r="K8871" s="8" t="e">
        <f>IF(E8871&gt;Частотометр!C28,"высокая",IF(AND(Частотометр!D28&lt;E8871, E8871&lt;Частотометр!C28),"средняя","низкая"))</f>
        <v>#NUM!</v>
      </c>
    </row>
    <row r="8872" spans="2:11" x14ac:dyDescent="0.2">
      <c r="B8872" s="8" t="s">
        <v>568</v>
      </c>
      <c r="F8872" s="8" t="str">
        <f t="shared" si="354"/>
        <v/>
      </c>
      <c r="G8872" s="8" t="s">
        <v>568</v>
      </c>
      <c r="H8872" s="8" t="str">
        <f t="shared" si="355"/>
        <v>""</v>
      </c>
      <c r="J8872" s="8" t="e">
        <f>IF(D8872&gt;Частотометр!B10,"высокочаст",IF(AND(Частотометр!C10&lt;D8872, D8872&lt;Частотометр!B10),"среднечаст","низкочаст"))</f>
        <v>#NUM!</v>
      </c>
      <c r="K8872" s="8" t="e">
        <f>IF(E8872&gt;Частотометр!C28,"высокая",IF(AND(Частотометр!D28&lt;E8872, E8872&lt;Частотометр!C28),"средняя","низкая"))</f>
        <v>#NUM!</v>
      </c>
    </row>
    <row r="8873" spans="2:11" x14ac:dyDescent="0.2">
      <c r="B8873" s="8" t="s">
        <v>568</v>
      </c>
      <c r="F8873" s="8" t="str">
        <f t="shared" si="354"/>
        <v/>
      </c>
      <c r="G8873" s="8" t="s">
        <v>568</v>
      </c>
      <c r="H8873" s="8" t="str">
        <f t="shared" si="355"/>
        <v>""</v>
      </c>
      <c r="J8873" s="8" t="e">
        <f>IF(D8873&gt;Частотометр!B10,"высокочаст",IF(AND(Частотометр!C10&lt;D8873, D8873&lt;Частотометр!B10),"среднечаст","низкочаст"))</f>
        <v>#NUM!</v>
      </c>
      <c r="K8873" s="8" t="e">
        <f>IF(E8873&gt;Частотометр!C28,"высокая",IF(AND(Частотометр!D28&lt;E8873, E8873&lt;Частотометр!C28),"средняя","низкая"))</f>
        <v>#NUM!</v>
      </c>
    </row>
    <row r="8874" spans="2:11" x14ac:dyDescent="0.2">
      <c r="B8874" s="8" t="s">
        <v>568</v>
      </c>
      <c r="F8874" s="8" t="str">
        <f t="shared" si="354"/>
        <v/>
      </c>
      <c r="G8874" s="8" t="s">
        <v>568</v>
      </c>
      <c r="H8874" s="8" t="str">
        <f t="shared" si="355"/>
        <v>""</v>
      </c>
      <c r="J8874" s="8" t="e">
        <f>IF(D8874&gt;Частотометр!B10,"высокочаст",IF(AND(Частотометр!C10&lt;D8874, D8874&lt;Частотометр!B10),"среднечаст","низкочаст"))</f>
        <v>#NUM!</v>
      </c>
      <c r="K8874" s="8" t="e">
        <f>IF(E8874&gt;Частотометр!C28,"высокая",IF(AND(Частотометр!D28&lt;E8874, E8874&lt;Частотометр!C28),"средняя","низкая"))</f>
        <v>#NUM!</v>
      </c>
    </row>
    <row r="8875" spans="2:11" x14ac:dyDescent="0.2">
      <c r="B8875" s="8" t="s">
        <v>568</v>
      </c>
      <c r="F8875" s="8" t="str">
        <f t="shared" si="354"/>
        <v/>
      </c>
      <c r="G8875" s="8" t="s">
        <v>568</v>
      </c>
      <c r="H8875" s="8" t="str">
        <f t="shared" si="355"/>
        <v>""</v>
      </c>
      <c r="J8875" s="8" t="e">
        <f>IF(D8875&gt;Частотометр!B10,"высокочаст",IF(AND(Частотометр!C10&lt;D8875, D8875&lt;Частотометр!B10),"среднечаст","низкочаст"))</f>
        <v>#NUM!</v>
      </c>
      <c r="K8875" s="8" t="e">
        <f>IF(E8875&gt;Частотометр!C28,"высокая",IF(AND(Частотометр!D28&lt;E8875, E8875&lt;Частотометр!C28),"средняя","низкая"))</f>
        <v>#NUM!</v>
      </c>
    </row>
    <row r="8876" spans="2:11" x14ac:dyDescent="0.2">
      <c r="B8876" s="8" t="s">
        <v>568</v>
      </c>
      <c r="F8876" s="8" t="str">
        <f t="shared" si="354"/>
        <v/>
      </c>
      <c r="G8876" s="8" t="s">
        <v>568</v>
      </c>
      <c r="H8876" s="8" t="str">
        <f t="shared" si="355"/>
        <v>""</v>
      </c>
      <c r="J8876" s="8" t="e">
        <f>IF(D8876&gt;Частотометр!B10,"высокочаст",IF(AND(Частотометр!C10&lt;D8876, D8876&lt;Частотометр!B10),"среднечаст","низкочаст"))</f>
        <v>#NUM!</v>
      </c>
      <c r="K8876" s="8" t="e">
        <f>IF(E8876&gt;Частотометр!C28,"высокая",IF(AND(Частотометр!D28&lt;E8876, E8876&lt;Частотометр!C28),"средняя","низкая"))</f>
        <v>#NUM!</v>
      </c>
    </row>
    <row r="8877" spans="2:11" x14ac:dyDescent="0.2">
      <c r="B8877" s="8" t="s">
        <v>568</v>
      </c>
      <c r="F8877" s="8" t="str">
        <f t="shared" si="354"/>
        <v/>
      </c>
      <c r="G8877" s="8" t="s">
        <v>568</v>
      </c>
      <c r="H8877" s="8" t="str">
        <f t="shared" si="355"/>
        <v>""</v>
      </c>
      <c r="J8877" s="8" t="e">
        <f>IF(D8877&gt;Частотометр!B10,"высокочаст",IF(AND(Частотометр!C10&lt;D8877, D8877&lt;Частотометр!B10),"среднечаст","низкочаст"))</f>
        <v>#NUM!</v>
      </c>
      <c r="K8877" s="8" t="e">
        <f>IF(E8877&gt;Частотометр!C28,"высокая",IF(AND(Частотометр!D28&lt;E8877, E8877&lt;Частотометр!C28),"средняя","низкая"))</f>
        <v>#NUM!</v>
      </c>
    </row>
    <row r="8878" spans="2:11" x14ac:dyDescent="0.2">
      <c r="B8878" s="8" t="s">
        <v>568</v>
      </c>
      <c r="F8878" s="8" t="str">
        <f t="shared" si="354"/>
        <v/>
      </c>
      <c r="G8878" s="8" t="s">
        <v>568</v>
      </c>
      <c r="H8878" s="8" t="str">
        <f t="shared" si="355"/>
        <v>""</v>
      </c>
      <c r="J8878" s="8" t="e">
        <f>IF(D8878&gt;Частотометр!B10,"высокочаст",IF(AND(Частотометр!C10&lt;D8878, D8878&lt;Частотометр!B10),"среднечаст","низкочаст"))</f>
        <v>#NUM!</v>
      </c>
      <c r="K8878" s="8" t="e">
        <f>IF(E8878&gt;Частотометр!C28,"высокая",IF(AND(Частотометр!D28&lt;E8878, E8878&lt;Частотометр!C28),"средняя","низкая"))</f>
        <v>#NUM!</v>
      </c>
    </row>
    <row r="8879" spans="2:11" x14ac:dyDescent="0.2">
      <c r="B8879" s="8" t="s">
        <v>568</v>
      </c>
      <c r="F8879" s="8" t="str">
        <f t="shared" si="354"/>
        <v/>
      </c>
      <c r="G8879" s="8" t="s">
        <v>568</v>
      </c>
      <c r="H8879" s="8" t="str">
        <f t="shared" si="355"/>
        <v>""</v>
      </c>
      <c r="J8879" s="8" t="e">
        <f>IF(D8879&gt;Частотометр!B10,"высокочаст",IF(AND(Частотометр!C10&lt;D8879, D8879&lt;Частотометр!B10),"среднечаст","низкочаст"))</f>
        <v>#NUM!</v>
      </c>
      <c r="K8879" s="8" t="e">
        <f>IF(E8879&gt;Частотометр!C28,"высокая",IF(AND(Частотометр!D28&lt;E8879, E8879&lt;Частотометр!C28),"средняя","низкая"))</f>
        <v>#NUM!</v>
      </c>
    </row>
    <row r="8880" spans="2:11" x14ac:dyDescent="0.2">
      <c r="B8880" s="8" t="s">
        <v>568</v>
      </c>
      <c r="F8880" s="8" t="str">
        <f t="shared" si="354"/>
        <v/>
      </c>
      <c r="G8880" s="8" t="s">
        <v>568</v>
      </c>
      <c r="H8880" s="8" t="str">
        <f t="shared" si="355"/>
        <v>""</v>
      </c>
      <c r="J8880" s="8" t="e">
        <f>IF(D8880&gt;Частотометр!B10,"высокочаст",IF(AND(Частотометр!C10&lt;D8880, D8880&lt;Частотометр!B10),"среднечаст","низкочаст"))</f>
        <v>#NUM!</v>
      </c>
      <c r="K8880" s="8" t="e">
        <f>IF(E8880&gt;Частотометр!C28,"высокая",IF(AND(Частотометр!D28&lt;E8880, E8880&lt;Частотометр!C28),"средняя","низкая"))</f>
        <v>#NUM!</v>
      </c>
    </row>
    <row r="8881" spans="2:11" x14ac:dyDescent="0.2">
      <c r="B8881" s="8" t="s">
        <v>568</v>
      </c>
      <c r="F8881" s="8" t="str">
        <f t="shared" si="354"/>
        <v/>
      </c>
      <c r="G8881" s="8" t="s">
        <v>568</v>
      </c>
      <c r="H8881" s="8" t="str">
        <f t="shared" si="355"/>
        <v>""</v>
      </c>
      <c r="J8881" s="8" t="e">
        <f>IF(D8881&gt;Частотометр!B10,"высокочаст",IF(AND(Частотометр!C10&lt;D8881, D8881&lt;Частотометр!B10),"среднечаст","низкочаст"))</f>
        <v>#NUM!</v>
      </c>
      <c r="K8881" s="8" t="e">
        <f>IF(E8881&gt;Частотометр!C28,"высокая",IF(AND(Частотометр!D28&lt;E8881, E8881&lt;Частотометр!C28),"средняя","низкая"))</f>
        <v>#NUM!</v>
      </c>
    </row>
    <row r="8882" spans="2:11" x14ac:dyDescent="0.2">
      <c r="B8882" s="8" t="s">
        <v>568</v>
      </c>
      <c r="F8882" s="8" t="str">
        <f t="shared" si="354"/>
        <v/>
      </c>
      <c r="G8882" s="8" t="s">
        <v>568</v>
      </c>
      <c r="H8882" s="8" t="str">
        <f t="shared" si="355"/>
        <v>""</v>
      </c>
      <c r="J8882" s="8" t="e">
        <f>IF(D8882&gt;Частотометр!B10,"высокочаст",IF(AND(Частотометр!C10&lt;D8882, D8882&lt;Частотометр!B10),"среднечаст","низкочаст"))</f>
        <v>#NUM!</v>
      </c>
      <c r="K8882" s="8" t="e">
        <f>IF(E8882&gt;Частотометр!C28,"высокая",IF(AND(Частотометр!D28&lt;E8882, E8882&lt;Частотометр!C28),"средняя","низкая"))</f>
        <v>#NUM!</v>
      </c>
    </row>
    <row r="8883" spans="2:11" x14ac:dyDescent="0.2">
      <c r="B8883" s="8" t="s">
        <v>568</v>
      </c>
      <c r="F8883" s="8" t="str">
        <f t="shared" si="354"/>
        <v/>
      </c>
      <c r="G8883" s="8" t="s">
        <v>568</v>
      </c>
      <c r="H8883" s="8" t="str">
        <f t="shared" si="355"/>
        <v>""</v>
      </c>
      <c r="J8883" s="8" t="e">
        <f>IF(D8883&gt;Частотометр!B10,"высокочаст",IF(AND(Частотометр!C10&lt;D8883, D8883&lt;Частотометр!B10),"среднечаст","низкочаст"))</f>
        <v>#NUM!</v>
      </c>
      <c r="K8883" s="8" t="e">
        <f>IF(E8883&gt;Частотометр!C28,"высокая",IF(AND(Частотометр!D28&lt;E8883, E8883&lt;Частотометр!C28),"средняя","низкая"))</f>
        <v>#NUM!</v>
      </c>
    </row>
    <row r="8884" spans="2:11" x14ac:dyDescent="0.2">
      <c r="B8884" s="8" t="s">
        <v>568</v>
      </c>
      <c r="F8884" s="8" t="str">
        <f t="shared" si="354"/>
        <v/>
      </c>
      <c r="G8884" s="8" t="s">
        <v>568</v>
      </c>
      <c r="H8884" s="8" t="str">
        <f t="shared" si="355"/>
        <v>""</v>
      </c>
      <c r="J8884" s="8" t="e">
        <f>IF(D8884&gt;Частотометр!B10,"высокочаст",IF(AND(Частотометр!C10&lt;D8884, D8884&lt;Частотометр!B10),"среднечаст","низкочаст"))</f>
        <v>#NUM!</v>
      </c>
      <c r="K8884" s="8" t="e">
        <f>IF(E8884&gt;Частотометр!C28,"высокая",IF(AND(Частотометр!D28&lt;E8884, E8884&lt;Частотометр!C28),"средняя","низкая"))</f>
        <v>#NUM!</v>
      </c>
    </row>
    <row r="8885" spans="2:11" x14ac:dyDescent="0.2">
      <c r="B8885" s="8" t="s">
        <v>568</v>
      </c>
      <c r="F8885" s="8" t="str">
        <f t="shared" si="354"/>
        <v/>
      </c>
      <c r="G8885" s="8" t="s">
        <v>568</v>
      </c>
      <c r="H8885" s="8" t="str">
        <f t="shared" si="355"/>
        <v>""</v>
      </c>
      <c r="J8885" s="8" t="e">
        <f>IF(D8885&gt;Частотометр!B10,"высокочаст",IF(AND(Частотометр!C10&lt;D8885, D8885&lt;Частотометр!B10),"среднечаст","низкочаст"))</f>
        <v>#NUM!</v>
      </c>
      <c r="K8885" s="8" t="e">
        <f>IF(E8885&gt;Частотометр!C28,"высокая",IF(AND(Частотометр!D28&lt;E8885, E8885&lt;Частотометр!C28),"средняя","низкая"))</f>
        <v>#NUM!</v>
      </c>
    </row>
    <row r="8886" spans="2:11" x14ac:dyDescent="0.2">
      <c r="B8886" s="8" t="s">
        <v>568</v>
      </c>
      <c r="F8886" s="8" t="str">
        <f t="shared" si="354"/>
        <v/>
      </c>
      <c r="G8886" s="8" t="s">
        <v>568</v>
      </c>
      <c r="H8886" s="8" t="str">
        <f t="shared" si="355"/>
        <v>""</v>
      </c>
      <c r="J8886" s="8" t="e">
        <f>IF(D8886&gt;Частотометр!B10,"высокочаст",IF(AND(Частотометр!C10&lt;D8886, D8886&lt;Частотометр!B10),"среднечаст","низкочаст"))</f>
        <v>#NUM!</v>
      </c>
      <c r="K8886" s="8" t="e">
        <f>IF(E8886&gt;Частотометр!C28,"высокая",IF(AND(Частотометр!D28&lt;E8886, E8886&lt;Частотометр!C28),"средняя","низкая"))</f>
        <v>#NUM!</v>
      </c>
    </row>
    <row r="8887" spans="2:11" x14ac:dyDescent="0.2">
      <c r="B8887" s="8" t="s">
        <v>568</v>
      </c>
      <c r="F8887" s="8" t="str">
        <f t="shared" si="354"/>
        <v/>
      </c>
      <c r="G8887" s="8" t="s">
        <v>568</v>
      </c>
      <c r="H8887" s="8" t="str">
        <f t="shared" si="355"/>
        <v>""</v>
      </c>
      <c r="J8887" s="8" t="e">
        <f>IF(D8887&gt;Частотометр!B10,"высокочаст",IF(AND(Частотометр!C10&lt;D8887, D8887&lt;Частотометр!B10),"среднечаст","низкочаст"))</f>
        <v>#NUM!</v>
      </c>
      <c r="K8887" s="8" t="e">
        <f>IF(E8887&gt;Частотометр!C28,"высокая",IF(AND(Частотометр!D28&lt;E8887, E8887&lt;Частотометр!C28),"средняя","низкая"))</f>
        <v>#NUM!</v>
      </c>
    </row>
    <row r="8888" spans="2:11" x14ac:dyDescent="0.2">
      <c r="B8888" s="8" t="s">
        <v>568</v>
      </c>
      <c r="F8888" s="8" t="str">
        <f t="shared" si="354"/>
        <v/>
      </c>
      <c r="G8888" s="8" t="s">
        <v>568</v>
      </c>
      <c r="H8888" s="8" t="str">
        <f t="shared" si="355"/>
        <v>""</v>
      </c>
      <c r="J8888" s="8" t="e">
        <f>IF(D8888&gt;Частотометр!B10,"высокочаст",IF(AND(Частотометр!C10&lt;D8888, D8888&lt;Частотометр!B10),"среднечаст","низкочаст"))</f>
        <v>#NUM!</v>
      </c>
      <c r="K8888" s="8" t="e">
        <f>IF(E8888&gt;Частотометр!C28,"высокая",IF(AND(Частотометр!D28&lt;E8888, E8888&lt;Частотометр!C28),"средняя","низкая"))</f>
        <v>#NUM!</v>
      </c>
    </row>
    <row r="8889" spans="2:11" x14ac:dyDescent="0.2">
      <c r="B8889" s="8" t="s">
        <v>568</v>
      </c>
      <c r="F8889" s="8" t="str">
        <f t="shared" si="354"/>
        <v/>
      </c>
      <c r="G8889" s="8" t="s">
        <v>568</v>
      </c>
      <c r="H8889" s="8" t="str">
        <f t="shared" si="355"/>
        <v>""</v>
      </c>
      <c r="J8889" s="8" t="e">
        <f>IF(D8889&gt;Частотометр!B10,"высокочаст",IF(AND(Частотометр!C10&lt;D8889, D8889&lt;Частотометр!B10),"среднечаст","низкочаст"))</f>
        <v>#NUM!</v>
      </c>
      <c r="K8889" s="8" t="e">
        <f>IF(E8889&gt;Частотометр!C28,"высокая",IF(AND(Частотометр!D28&lt;E8889, E8889&lt;Частотометр!C28),"средняя","низкая"))</f>
        <v>#NUM!</v>
      </c>
    </row>
    <row r="8890" spans="2:11" x14ac:dyDescent="0.2">
      <c r="B8890" s="8" t="s">
        <v>568</v>
      </c>
      <c r="F8890" s="8" t="str">
        <f t="shared" si="354"/>
        <v/>
      </c>
      <c r="G8890" s="8" t="s">
        <v>568</v>
      </c>
      <c r="H8890" s="8" t="str">
        <f t="shared" si="355"/>
        <v>""</v>
      </c>
      <c r="J8890" s="8" t="e">
        <f>IF(D8890&gt;Частотометр!B10,"высокочаст",IF(AND(Частотометр!C10&lt;D8890, D8890&lt;Частотометр!B10),"среднечаст","низкочаст"))</f>
        <v>#NUM!</v>
      </c>
      <c r="K8890" s="8" t="e">
        <f>IF(E8890&gt;Частотометр!C28,"высокая",IF(AND(Частотометр!D28&lt;E8890, E8890&lt;Частотометр!C28),"средняя","низкая"))</f>
        <v>#NUM!</v>
      </c>
    </row>
    <row r="8891" spans="2:11" x14ac:dyDescent="0.2">
      <c r="B8891" s="8" t="s">
        <v>568</v>
      </c>
      <c r="F8891" s="8" t="str">
        <f t="shared" si="354"/>
        <v/>
      </c>
      <c r="G8891" s="8" t="s">
        <v>568</v>
      </c>
      <c r="H8891" s="8" t="str">
        <f t="shared" si="355"/>
        <v>""</v>
      </c>
      <c r="J8891" s="8" t="e">
        <f>IF(D8891&gt;Частотометр!B10,"высокочаст",IF(AND(Частотометр!C10&lt;D8891, D8891&lt;Частотометр!B10),"среднечаст","низкочаст"))</f>
        <v>#NUM!</v>
      </c>
      <c r="K8891" s="8" t="e">
        <f>IF(E8891&gt;Частотометр!C28,"высокая",IF(AND(Частотометр!D28&lt;E8891, E8891&lt;Частотометр!C28),"средняя","низкая"))</f>
        <v>#NUM!</v>
      </c>
    </row>
    <row r="8892" spans="2:11" x14ac:dyDescent="0.2">
      <c r="B8892" s="8" t="s">
        <v>568</v>
      </c>
      <c r="F8892" s="8" t="str">
        <f t="shared" si="354"/>
        <v/>
      </c>
      <c r="G8892" s="8" t="s">
        <v>568</v>
      </c>
      <c r="H8892" s="8" t="str">
        <f t="shared" si="355"/>
        <v>""</v>
      </c>
      <c r="J8892" s="8" t="e">
        <f>IF(D8892&gt;Частотометр!B10,"высокочаст",IF(AND(Частотометр!C10&lt;D8892, D8892&lt;Частотометр!B10),"среднечаст","низкочаст"))</f>
        <v>#NUM!</v>
      </c>
      <c r="K8892" s="8" t="e">
        <f>IF(E8892&gt;Частотометр!C28,"высокая",IF(AND(Частотометр!D28&lt;E8892, E8892&lt;Частотометр!C28),"средняя","низкая"))</f>
        <v>#NUM!</v>
      </c>
    </row>
    <row r="8893" spans="2:11" x14ac:dyDescent="0.2">
      <c r="B8893" s="8" t="s">
        <v>568</v>
      </c>
      <c r="F8893" s="8" t="str">
        <f t="shared" si="354"/>
        <v/>
      </c>
      <c r="G8893" s="8" t="s">
        <v>568</v>
      </c>
      <c r="H8893" s="8" t="str">
        <f t="shared" si="355"/>
        <v>""</v>
      </c>
      <c r="J8893" s="8" t="e">
        <f>IF(D8893&gt;Частотометр!B10,"высокочаст",IF(AND(Частотометр!C10&lt;D8893, D8893&lt;Частотометр!B10),"среднечаст","низкочаст"))</f>
        <v>#NUM!</v>
      </c>
      <c r="K8893" s="8" t="e">
        <f>IF(E8893&gt;Частотометр!C28,"высокая",IF(AND(Частотометр!D28&lt;E8893, E8893&lt;Частотометр!C28),"средняя","низкая"))</f>
        <v>#NUM!</v>
      </c>
    </row>
    <row r="8894" spans="2:11" x14ac:dyDescent="0.2">
      <c r="B8894" s="8" t="s">
        <v>568</v>
      </c>
      <c r="F8894" s="8" t="str">
        <f t="shared" si="354"/>
        <v/>
      </c>
      <c r="G8894" s="8" t="s">
        <v>568</v>
      </c>
      <c r="H8894" s="8" t="str">
        <f t="shared" si="355"/>
        <v>""</v>
      </c>
      <c r="J8894" s="8" t="e">
        <f>IF(D8894&gt;Частотометр!B10,"высокочаст",IF(AND(Частотометр!C10&lt;D8894, D8894&lt;Частотометр!B10),"среднечаст","низкочаст"))</f>
        <v>#NUM!</v>
      </c>
      <c r="K8894" s="8" t="e">
        <f>IF(E8894&gt;Частотометр!C28,"высокая",IF(AND(Частотометр!D28&lt;E8894, E8894&lt;Частотометр!C28),"средняя","низкая"))</f>
        <v>#NUM!</v>
      </c>
    </row>
    <row r="8895" spans="2:11" x14ac:dyDescent="0.2">
      <c r="B8895" s="8" t="s">
        <v>568</v>
      </c>
      <c r="F8895" s="8" t="str">
        <f t="shared" si="354"/>
        <v/>
      </c>
      <c r="G8895" s="8" t="s">
        <v>568</v>
      </c>
      <c r="H8895" s="8" t="str">
        <f t="shared" si="355"/>
        <v>""</v>
      </c>
      <c r="J8895" s="8" t="e">
        <f>IF(D8895&gt;Частотометр!B10,"высокочаст",IF(AND(Частотометр!C10&lt;D8895, D8895&lt;Частотометр!B10),"среднечаст","низкочаст"))</f>
        <v>#NUM!</v>
      </c>
      <c r="K8895" s="8" t="e">
        <f>IF(E8895&gt;Частотометр!C28,"высокая",IF(AND(Частотометр!D28&lt;E8895, E8895&lt;Частотометр!C28),"средняя","низкая"))</f>
        <v>#NUM!</v>
      </c>
    </row>
    <row r="8896" spans="2:11" x14ac:dyDescent="0.2">
      <c r="B8896" s="8" t="s">
        <v>568</v>
      </c>
      <c r="F8896" s="8" t="str">
        <f t="shared" si="354"/>
        <v/>
      </c>
      <c r="G8896" s="8" t="s">
        <v>568</v>
      </c>
      <c r="H8896" s="8" t="str">
        <f t="shared" si="355"/>
        <v>""</v>
      </c>
      <c r="J8896" s="8" t="e">
        <f>IF(D8896&gt;Частотометр!B10,"высокочаст",IF(AND(Частотометр!C10&lt;D8896, D8896&lt;Частотометр!B10),"среднечаст","низкочаст"))</f>
        <v>#NUM!</v>
      </c>
      <c r="K8896" s="8" t="e">
        <f>IF(E8896&gt;Частотометр!C28,"высокая",IF(AND(Частотометр!D28&lt;E8896, E8896&lt;Частотометр!C28),"средняя","низкая"))</f>
        <v>#NUM!</v>
      </c>
    </row>
    <row r="8897" spans="2:11" x14ac:dyDescent="0.2">
      <c r="B8897" s="8" t="s">
        <v>568</v>
      </c>
      <c r="F8897" s="8" t="str">
        <f t="shared" si="354"/>
        <v/>
      </c>
      <c r="G8897" s="8" t="s">
        <v>568</v>
      </c>
      <c r="H8897" s="8" t="str">
        <f t="shared" si="355"/>
        <v>""</v>
      </c>
      <c r="J8897" s="8" t="e">
        <f>IF(D8897&gt;Частотометр!B10,"высокочаст",IF(AND(Частотометр!C10&lt;D8897, D8897&lt;Частотометр!B10),"среднечаст","низкочаст"))</f>
        <v>#NUM!</v>
      </c>
      <c r="K8897" s="8" t="e">
        <f>IF(E8897&gt;Частотометр!C28,"высокая",IF(AND(Частотометр!D28&lt;E8897, E8897&lt;Частотометр!C28),"средняя","низкая"))</f>
        <v>#NUM!</v>
      </c>
    </row>
    <row r="8898" spans="2:11" x14ac:dyDescent="0.2">
      <c r="B8898" s="8" t="s">
        <v>568</v>
      </c>
      <c r="F8898" s="8" t="str">
        <f t="shared" si="354"/>
        <v/>
      </c>
      <c r="G8898" s="8" t="s">
        <v>568</v>
      </c>
      <c r="H8898" s="8" t="str">
        <f t="shared" si="355"/>
        <v>""</v>
      </c>
      <c r="J8898" s="8" t="e">
        <f>IF(D8898&gt;Частотометр!B10,"высокочаст",IF(AND(Частотометр!C10&lt;D8898, D8898&lt;Частотометр!B10),"среднечаст","низкочаст"))</f>
        <v>#NUM!</v>
      </c>
      <c r="K8898" s="8" t="e">
        <f>IF(E8898&gt;Частотометр!C28,"высокая",IF(AND(Частотометр!D28&lt;E8898, E8898&lt;Частотометр!C28),"средняя","низкая"))</f>
        <v>#NUM!</v>
      </c>
    </row>
    <row r="8899" spans="2:11" x14ac:dyDescent="0.2">
      <c r="B8899" s="8" t="s">
        <v>568</v>
      </c>
      <c r="F8899" s="8" t="str">
        <f t="shared" ref="F8899:F8962" si="356">TRIM(C8899)</f>
        <v/>
      </c>
      <c r="G8899" s="8" t="s">
        <v>568</v>
      </c>
      <c r="H8899" s="8" t="str">
        <f t="shared" ref="H8899:H8962" si="357">CONCATENATE(B8899,F8899,G8899)</f>
        <v>""</v>
      </c>
      <c r="J8899" s="8" t="e">
        <f>IF(D8899&gt;Частотометр!B10,"высокочаст",IF(AND(Частотометр!C10&lt;D8899, D8899&lt;Частотометр!B10),"среднечаст","низкочаст"))</f>
        <v>#NUM!</v>
      </c>
      <c r="K8899" s="8" t="e">
        <f>IF(E8899&gt;Частотометр!C28,"высокая",IF(AND(Частотометр!D28&lt;E8899, E8899&lt;Частотометр!C28),"средняя","низкая"))</f>
        <v>#NUM!</v>
      </c>
    </row>
    <row r="8900" spans="2:11" x14ac:dyDescent="0.2">
      <c r="B8900" s="8" t="s">
        <v>568</v>
      </c>
      <c r="F8900" s="8" t="str">
        <f t="shared" si="356"/>
        <v/>
      </c>
      <c r="G8900" s="8" t="s">
        <v>568</v>
      </c>
      <c r="H8900" s="8" t="str">
        <f t="shared" si="357"/>
        <v>""</v>
      </c>
      <c r="J8900" s="8" t="e">
        <f>IF(D8900&gt;Частотометр!B10,"высокочаст",IF(AND(Частотометр!C10&lt;D8900, D8900&lt;Частотометр!B10),"среднечаст","низкочаст"))</f>
        <v>#NUM!</v>
      </c>
      <c r="K8900" s="8" t="e">
        <f>IF(E8900&gt;Частотометр!C28,"высокая",IF(AND(Частотометр!D28&lt;E8900, E8900&lt;Частотометр!C28),"средняя","низкая"))</f>
        <v>#NUM!</v>
      </c>
    </row>
    <row r="8901" spans="2:11" x14ac:dyDescent="0.2">
      <c r="B8901" s="8" t="s">
        <v>568</v>
      </c>
      <c r="F8901" s="8" t="str">
        <f t="shared" si="356"/>
        <v/>
      </c>
      <c r="G8901" s="8" t="s">
        <v>568</v>
      </c>
      <c r="H8901" s="8" t="str">
        <f t="shared" si="357"/>
        <v>""</v>
      </c>
      <c r="J8901" s="8" t="e">
        <f>IF(D8901&gt;Частотометр!B10,"высокочаст",IF(AND(Частотометр!C10&lt;D8901, D8901&lt;Частотометр!B10),"среднечаст","низкочаст"))</f>
        <v>#NUM!</v>
      </c>
      <c r="K8901" s="8" t="e">
        <f>IF(E8901&gt;Частотометр!C28,"высокая",IF(AND(Частотометр!D28&lt;E8901, E8901&lt;Частотометр!C28),"средняя","низкая"))</f>
        <v>#NUM!</v>
      </c>
    </row>
    <row r="8902" spans="2:11" x14ac:dyDescent="0.2">
      <c r="B8902" s="8" t="s">
        <v>568</v>
      </c>
      <c r="F8902" s="8" t="str">
        <f t="shared" si="356"/>
        <v/>
      </c>
      <c r="G8902" s="8" t="s">
        <v>568</v>
      </c>
      <c r="H8902" s="8" t="str">
        <f t="shared" si="357"/>
        <v>""</v>
      </c>
      <c r="J8902" s="8" t="e">
        <f>IF(D8902&gt;Частотометр!B10,"высокочаст",IF(AND(Частотометр!C10&lt;D8902, D8902&lt;Частотометр!B10),"среднечаст","низкочаст"))</f>
        <v>#NUM!</v>
      </c>
      <c r="K8902" s="8" t="e">
        <f>IF(E8902&gt;Частотометр!C28,"высокая",IF(AND(Частотометр!D28&lt;E8902, E8902&lt;Частотометр!C28),"средняя","низкая"))</f>
        <v>#NUM!</v>
      </c>
    </row>
    <row r="8903" spans="2:11" x14ac:dyDescent="0.2">
      <c r="B8903" s="8" t="s">
        <v>568</v>
      </c>
      <c r="F8903" s="8" t="str">
        <f t="shared" si="356"/>
        <v/>
      </c>
      <c r="G8903" s="8" t="s">
        <v>568</v>
      </c>
      <c r="H8903" s="8" t="str">
        <f t="shared" si="357"/>
        <v>""</v>
      </c>
      <c r="J8903" s="8" t="e">
        <f>IF(D8903&gt;Частотометр!B10,"высокочаст",IF(AND(Частотометр!C10&lt;D8903, D8903&lt;Частотометр!B10),"среднечаст","низкочаст"))</f>
        <v>#NUM!</v>
      </c>
      <c r="K8903" s="8" t="e">
        <f>IF(E8903&gt;Частотометр!C28,"высокая",IF(AND(Частотометр!D28&lt;E8903, E8903&lt;Частотометр!C28),"средняя","низкая"))</f>
        <v>#NUM!</v>
      </c>
    </row>
    <row r="8904" spans="2:11" x14ac:dyDescent="0.2">
      <c r="B8904" s="8" t="s">
        <v>568</v>
      </c>
      <c r="F8904" s="8" t="str">
        <f t="shared" si="356"/>
        <v/>
      </c>
      <c r="G8904" s="8" t="s">
        <v>568</v>
      </c>
      <c r="H8904" s="8" t="str">
        <f t="shared" si="357"/>
        <v>""</v>
      </c>
      <c r="J8904" s="8" t="e">
        <f>IF(D8904&gt;Частотометр!B10,"высокочаст",IF(AND(Частотометр!C10&lt;D8904, D8904&lt;Частотометр!B10),"среднечаст","низкочаст"))</f>
        <v>#NUM!</v>
      </c>
      <c r="K8904" s="8" t="e">
        <f>IF(E8904&gt;Частотометр!C28,"высокая",IF(AND(Частотометр!D28&lt;E8904, E8904&lt;Частотометр!C28),"средняя","низкая"))</f>
        <v>#NUM!</v>
      </c>
    </row>
    <row r="8905" spans="2:11" x14ac:dyDescent="0.2">
      <c r="B8905" s="8" t="s">
        <v>568</v>
      </c>
      <c r="F8905" s="8" t="str">
        <f t="shared" si="356"/>
        <v/>
      </c>
      <c r="G8905" s="8" t="s">
        <v>568</v>
      </c>
      <c r="H8905" s="8" t="str">
        <f t="shared" si="357"/>
        <v>""</v>
      </c>
      <c r="J8905" s="8" t="e">
        <f>IF(D8905&gt;Частотометр!B10,"высокочаст",IF(AND(Частотометр!C10&lt;D8905, D8905&lt;Частотометр!B10),"среднечаст","низкочаст"))</f>
        <v>#NUM!</v>
      </c>
      <c r="K8905" s="8" t="e">
        <f>IF(E8905&gt;Частотометр!C28,"высокая",IF(AND(Частотометр!D28&lt;E8905, E8905&lt;Частотометр!C28),"средняя","низкая"))</f>
        <v>#NUM!</v>
      </c>
    </row>
    <row r="8906" spans="2:11" x14ac:dyDescent="0.2">
      <c r="B8906" s="8" t="s">
        <v>568</v>
      </c>
      <c r="F8906" s="8" t="str">
        <f t="shared" si="356"/>
        <v/>
      </c>
      <c r="G8906" s="8" t="s">
        <v>568</v>
      </c>
      <c r="H8906" s="8" t="str">
        <f t="shared" si="357"/>
        <v>""</v>
      </c>
      <c r="J8906" s="8" t="e">
        <f>IF(D8906&gt;Частотометр!B10,"высокочаст",IF(AND(Частотометр!C10&lt;D8906, D8906&lt;Частотометр!B10),"среднечаст","низкочаст"))</f>
        <v>#NUM!</v>
      </c>
      <c r="K8906" s="8" t="e">
        <f>IF(E8906&gt;Частотометр!C28,"высокая",IF(AND(Частотометр!D28&lt;E8906, E8906&lt;Частотометр!C28),"средняя","низкая"))</f>
        <v>#NUM!</v>
      </c>
    </row>
    <row r="8907" spans="2:11" x14ac:dyDescent="0.2">
      <c r="B8907" s="8" t="s">
        <v>568</v>
      </c>
      <c r="F8907" s="8" t="str">
        <f t="shared" si="356"/>
        <v/>
      </c>
      <c r="G8907" s="8" t="s">
        <v>568</v>
      </c>
      <c r="H8907" s="8" t="str">
        <f t="shared" si="357"/>
        <v>""</v>
      </c>
      <c r="J8907" s="8" t="e">
        <f>IF(D8907&gt;Частотометр!B10,"высокочаст",IF(AND(Частотометр!C10&lt;D8907, D8907&lt;Частотометр!B10),"среднечаст","низкочаст"))</f>
        <v>#NUM!</v>
      </c>
      <c r="K8907" s="8" t="e">
        <f>IF(E8907&gt;Частотометр!C28,"высокая",IF(AND(Частотометр!D28&lt;E8907, E8907&lt;Частотометр!C28),"средняя","низкая"))</f>
        <v>#NUM!</v>
      </c>
    </row>
    <row r="8908" spans="2:11" x14ac:dyDescent="0.2">
      <c r="B8908" s="8" t="s">
        <v>568</v>
      </c>
      <c r="F8908" s="8" t="str">
        <f t="shared" si="356"/>
        <v/>
      </c>
      <c r="G8908" s="8" t="s">
        <v>568</v>
      </c>
      <c r="H8908" s="8" t="str">
        <f t="shared" si="357"/>
        <v>""</v>
      </c>
      <c r="J8908" s="8" t="e">
        <f>IF(D8908&gt;Частотометр!B10,"высокочаст",IF(AND(Частотометр!C10&lt;D8908, D8908&lt;Частотометр!B10),"среднечаст","низкочаст"))</f>
        <v>#NUM!</v>
      </c>
      <c r="K8908" s="8" t="e">
        <f>IF(E8908&gt;Частотометр!C28,"высокая",IF(AND(Частотометр!D28&lt;E8908, E8908&lt;Частотометр!C28),"средняя","низкая"))</f>
        <v>#NUM!</v>
      </c>
    </row>
    <row r="8909" spans="2:11" x14ac:dyDescent="0.2">
      <c r="B8909" s="8" t="s">
        <v>568</v>
      </c>
      <c r="F8909" s="8" t="str">
        <f t="shared" si="356"/>
        <v/>
      </c>
      <c r="G8909" s="8" t="s">
        <v>568</v>
      </c>
      <c r="H8909" s="8" t="str">
        <f t="shared" si="357"/>
        <v>""</v>
      </c>
      <c r="J8909" s="8" t="e">
        <f>IF(D8909&gt;Частотометр!B10,"высокочаст",IF(AND(Частотометр!C10&lt;D8909, D8909&lt;Частотометр!B10),"среднечаст","низкочаст"))</f>
        <v>#NUM!</v>
      </c>
      <c r="K8909" s="8" t="e">
        <f>IF(E8909&gt;Частотометр!C28,"высокая",IF(AND(Частотометр!D28&lt;E8909, E8909&lt;Частотометр!C28),"средняя","низкая"))</f>
        <v>#NUM!</v>
      </c>
    </row>
    <row r="8910" spans="2:11" x14ac:dyDescent="0.2">
      <c r="B8910" s="8" t="s">
        <v>568</v>
      </c>
      <c r="F8910" s="8" t="str">
        <f t="shared" si="356"/>
        <v/>
      </c>
      <c r="G8910" s="8" t="s">
        <v>568</v>
      </c>
      <c r="H8910" s="8" t="str">
        <f t="shared" si="357"/>
        <v>""</v>
      </c>
      <c r="J8910" s="8" t="e">
        <f>IF(D8910&gt;Частотометр!B10,"высокочаст",IF(AND(Частотометр!C10&lt;D8910, D8910&lt;Частотометр!B10),"среднечаст","низкочаст"))</f>
        <v>#NUM!</v>
      </c>
      <c r="K8910" s="8" t="e">
        <f>IF(E8910&gt;Частотометр!C28,"высокая",IF(AND(Частотометр!D28&lt;E8910, E8910&lt;Частотометр!C28),"средняя","низкая"))</f>
        <v>#NUM!</v>
      </c>
    </row>
    <row r="8911" spans="2:11" x14ac:dyDescent="0.2">
      <c r="B8911" s="8" t="s">
        <v>568</v>
      </c>
      <c r="F8911" s="8" t="str">
        <f t="shared" si="356"/>
        <v/>
      </c>
      <c r="G8911" s="8" t="s">
        <v>568</v>
      </c>
      <c r="H8911" s="8" t="str">
        <f t="shared" si="357"/>
        <v>""</v>
      </c>
      <c r="J8911" s="8" t="e">
        <f>IF(D8911&gt;Частотометр!B10,"высокочаст",IF(AND(Частотометр!C10&lt;D8911, D8911&lt;Частотометр!B10),"среднечаст","низкочаст"))</f>
        <v>#NUM!</v>
      </c>
      <c r="K8911" s="8" t="e">
        <f>IF(E8911&gt;Частотометр!C28,"высокая",IF(AND(Частотометр!D28&lt;E8911, E8911&lt;Частотометр!C28),"средняя","низкая"))</f>
        <v>#NUM!</v>
      </c>
    </row>
    <row r="8912" spans="2:11" x14ac:dyDescent="0.2">
      <c r="B8912" s="8" t="s">
        <v>568</v>
      </c>
      <c r="F8912" s="8" t="str">
        <f t="shared" si="356"/>
        <v/>
      </c>
      <c r="G8912" s="8" t="s">
        <v>568</v>
      </c>
      <c r="H8912" s="8" t="str">
        <f t="shared" si="357"/>
        <v>""</v>
      </c>
      <c r="J8912" s="8" t="e">
        <f>IF(D8912&gt;Частотометр!B10,"высокочаст",IF(AND(Частотометр!C10&lt;D8912, D8912&lt;Частотометр!B10),"среднечаст","низкочаст"))</f>
        <v>#NUM!</v>
      </c>
      <c r="K8912" s="8" t="e">
        <f>IF(E8912&gt;Частотометр!C28,"высокая",IF(AND(Частотометр!D28&lt;E8912, E8912&lt;Частотометр!C28),"средняя","низкая"))</f>
        <v>#NUM!</v>
      </c>
    </row>
    <row r="8913" spans="2:11" x14ac:dyDescent="0.2">
      <c r="B8913" s="8" t="s">
        <v>568</v>
      </c>
      <c r="F8913" s="8" t="str">
        <f t="shared" si="356"/>
        <v/>
      </c>
      <c r="G8913" s="8" t="s">
        <v>568</v>
      </c>
      <c r="H8913" s="8" t="str">
        <f t="shared" si="357"/>
        <v>""</v>
      </c>
      <c r="J8913" s="8" t="e">
        <f>IF(D8913&gt;Частотометр!B10,"высокочаст",IF(AND(Частотометр!C10&lt;D8913, D8913&lt;Частотометр!B10),"среднечаст","низкочаст"))</f>
        <v>#NUM!</v>
      </c>
      <c r="K8913" s="8" t="e">
        <f>IF(E8913&gt;Частотометр!C28,"высокая",IF(AND(Частотометр!D28&lt;E8913, E8913&lt;Частотометр!C28),"средняя","низкая"))</f>
        <v>#NUM!</v>
      </c>
    </row>
    <row r="8914" spans="2:11" x14ac:dyDescent="0.2">
      <c r="B8914" s="8" t="s">
        <v>568</v>
      </c>
      <c r="F8914" s="8" t="str">
        <f t="shared" si="356"/>
        <v/>
      </c>
      <c r="G8914" s="8" t="s">
        <v>568</v>
      </c>
      <c r="H8914" s="8" t="str">
        <f t="shared" si="357"/>
        <v>""</v>
      </c>
      <c r="J8914" s="8" t="e">
        <f>IF(D8914&gt;Частотометр!B10,"высокочаст",IF(AND(Частотометр!C10&lt;D8914, D8914&lt;Частотометр!B10),"среднечаст","низкочаст"))</f>
        <v>#NUM!</v>
      </c>
      <c r="K8914" s="8" t="e">
        <f>IF(E8914&gt;Частотометр!C28,"высокая",IF(AND(Частотометр!D28&lt;E8914, E8914&lt;Частотометр!C28),"средняя","низкая"))</f>
        <v>#NUM!</v>
      </c>
    </row>
    <row r="8915" spans="2:11" x14ac:dyDescent="0.2">
      <c r="B8915" s="8" t="s">
        <v>568</v>
      </c>
      <c r="F8915" s="8" t="str">
        <f t="shared" si="356"/>
        <v/>
      </c>
      <c r="G8915" s="8" t="s">
        <v>568</v>
      </c>
      <c r="H8915" s="8" t="str">
        <f t="shared" si="357"/>
        <v>""</v>
      </c>
      <c r="J8915" s="8" t="e">
        <f>IF(D8915&gt;Частотометр!B10,"высокочаст",IF(AND(Частотометр!C10&lt;D8915, D8915&lt;Частотометр!B10),"среднечаст","низкочаст"))</f>
        <v>#NUM!</v>
      </c>
      <c r="K8915" s="8" t="e">
        <f>IF(E8915&gt;Частотометр!C28,"высокая",IF(AND(Частотометр!D28&lt;E8915, E8915&lt;Частотометр!C28),"средняя","низкая"))</f>
        <v>#NUM!</v>
      </c>
    </row>
    <row r="8916" spans="2:11" x14ac:dyDescent="0.2">
      <c r="B8916" s="8" t="s">
        <v>568</v>
      </c>
      <c r="F8916" s="8" t="str">
        <f t="shared" si="356"/>
        <v/>
      </c>
      <c r="G8916" s="8" t="s">
        <v>568</v>
      </c>
      <c r="H8916" s="8" t="str">
        <f t="shared" si="357"/>
        <v>""</v>
      </c>
      <c r="J8916" s="8" t="e">
        <f>IF(D8916&gt;Частотометр!B10,"высокочаст",IF(AND(Частотометр!C10&lt;D8916, D8916&lt;Частотометр!B10),"среднечаст","низкочаст"))</f>
        <v>#NUM!</v>
      </c>
      <c r="K8916" s="8" t="e">
        <f>IF(E8916&gt;Частотометр!C28,"высокая",IF(AND(Частотометр!D28&lt;E8916, E8916&lt;Частотометр!C28),"средняя","низкая"))</f>
        <v>#NUM!</v>
      </c>
    </row>
    <row r="8917" spans="2:11" x14ac:dyDescent="0.2">
      <c r="B8917" s="8" t="s">
        <v>568</v>
      </c>
      <c r="F8917" s="8" t="str">
        <f t="shared" si="356"/>
        <v/>
      </c>
      <c r="G8917" s="8" t="s">
        <v>568</v>
      </c>
      <c r="H8917" s="8" t="str">
        <f t="shared" si="357"/>
        <v>""</v>
      </c>
      <c r="J8917" s="8" t="e">
        <f>IF(D8917&gt;Частотометр!B10,"высокочаст",IF(AND(Частотометр!C10&lt;D8917, D8917&lt;Частотометр!B10),"среднечаст","низкочаст"))</f>
        <v>#NUM!</v>
      </c>
      <c r="K8917" s="8" t="e">
        <f>IF(E8917&gt;Частотометр!C28,"высокая",IF(AND(Частотометр!D28&lt;E8917, E8917&lt;Частотометр!C28),"средняя","низкая"))</f>
        <v>#NUM!</v>
      </c>
    </row>
    <row r="8918" spans="2:11" x14ac:dyDescent="0.2">
      <c r="B8918" s="8" t="s">
        <v>568</v>
      </c>
      <c r="F8918" s="8" t="str">
        <f t="shared" si="356"/>
        <v/>
      </c>
      <c r="G8918" s="8" t="s">
        <v>568</v>
      </c>
      <c r="H8918" s="8" t="str">
        <f t="shared" si="357"/>
        <v>""</v>
      </c>
      <c r="J8918" s="8" t="e">
        <f>IF(D8918&gt;Частотометр!B10,"высокочаст",IF(AND(Частотометр!C10&lt;D8918, D8918&lt;Частотометр!B10),"среднечаст","низкочаст"))</f>
        <v>#NUM!</v>
      </c>
      <c r="K8918" s="8" t="e">
        <f>IF(E8918&gt;Частотометр!C28,"высокая",IF(AND(Частотометр!D28&lt;E8918, E8918&lt;Частотометр!C28),"средняя","низкая"))</f>
        <v>#NUM!</v>
      </c>
    </row>
    <row r="8919" spans="2:11" x14ac:dyDescent="0.2">
      <c r="B8919" s="8" t="s">
        <v>568</v>
      </c>
      <c r="F8919" s="8" t="str">
        <f t="shared" si="356"/>
        <v/>
      </c>
      <c r="G8919" s="8" t="s">
        <v>568</v>
      </c>
      <c r="H8919" s="8" t="str">
        <f t="shared" si="357"/>
        <v>""</v>
      </c>
      <c r="J8919" s="8" t="e">
        <f>IF(D8919&gt;Частотометр!B10,"высокочаст",IF(AND(Частотометр!C10&lt;D8919, D8919&lt;Частотометр!B10),"среднечаст","низкочаст"))</f>
        <v>#NUM!</v>
      </c>
      <c r="K8919" s="8" t="e">
        <f>IF(E8919&gt;Частотометр!C28,"высокая",IF(AND(Частотометр!D28&lt;E8919, E8919&lt;Частотометр!C28),"средняя","низкая"))</f>
        <v>#NUM!</v>
      </c>
    </row>
    <row r="8920" spans="2:11" x14ac:dyDescent="0.2">
      <c r="B8920" s="8" t="s">
        <v>568</v>
      </c>
      <c r="F8920" s="8" t="str">
        <f t="shared" si="356"/>
        <v/>
      </c>
      <c r="G8920" s="8" t="s">
        <v>568</v>
      </c>
      <c r="H8920" s="8" t="str">
        <f t="shared" si="357"/>
        <v>""</v>
      </c>
      <c r="J8920" s="8" t="e">
        <f>IF(D8920&gt;Частотометр!B10,"высокочаст",IF(AND(Частотометр!C10&lt;D8920, D8920&lt;Частотометр!B10),"среднечаст","низкочаст"))</f>
        <v>#NUM!</v>
      </c>
      <c r="K8920" s="8" t="e">
        <f>IF(E8920&gt;Частотометр!C28,"высокая",IF(AND(Частотометр!D28&lt;E8920, E8920&lt;Частотометр!C28),"средняя","низкая"))</f>
        <v>#NUM!</v>
      </c>
    </row>
    <row r="8921" spans="2:11" x14ac:dyDescent="0.2">
      <c r="B8921" s="8" t="s">
        <v>568</v>
      </c>
      <c r="F8921" s="8" t="str">
        <f t="shared" si="356"/>
        <v/>
      </c>
      <c r="G8921" s="8" t="s">
        <v>568</v>
      </c>
      <c r="H8921" s="8" t="str">
        <f t="shared" si="357"/>
        <v>""</v>
      </c>
      <c r="J8921" s="8" t="e">
        <f>IF(D8921&gt;Частотометр!B10,"высокочаст",IF(AND(Частотометр!C10&lt;D8921, D8921&lt;Частотометр!B10),"среднечаст","низкочаст"))</f>
        <v>#NUM!</v>
      </c>
      <c r="K8921" s="8" t="e">
        <f>IF(E8921&gt;Частотометр!C28,"высокая",IF(AND(Частотометр!D28&lt;E8921, E8921&lt;Частотометр!C28),"средняя","низкая"))</f>
        <v>#NUM!</v>
      </c>
    </row>
    <row r="8922" spans="2:11" x14ac:dyDescent="0.2">
      <c r="B8922" s="8" t="s">
        <v>568</v>
      </c>
      <c r="F8922" s="8" t="str">
        <f t="shared" si="356"/>
        <v/>
      </c>
      <c r="G8922" s="8" t="s">
        <v>568</v>
      </c>
      <c r="H8922" s="8" t="str">
        <f t="shared" si="357"/>
        <v>""</v>
      </c>
      <c r="J8922" s="8" t="e">
        <f>IF(D8922&gt;Частотометр!B10,"высокочаст",IF(AND(Частотометр!C10&lt;D8922, D8922&lt;Частотометр!B10),"среднечаст","низкочаст"))</f>
        <v>#NUM!</v>
      </c>
      <c r="K8922" s="8" t="e">
        <f>IF(E8922&gt;Частотометр!C28,"высокая",IF(AND(Частотометр!D28&lt;E8922, E8922&lt;Частотометр!C28),"средняя","низкая"))</f>
        <v>#NUM!</v>
      </c>
    </row>
    <row r="8923" spans="2:11" x14ac:dyDescent="0.2">
      <c r="B8923" s="8" t="s">
        <v>568</v>
      </c>
      <c r="F8923" s="8" t="str">
        <f t="shared" si="356"/>
        <v/>
      </c>
      <c r="G8923" s="8" t="s">
        <v>568</v>
      </c>
      <c r="H8923" s="8" t="str">
        <f t="shared" si="357"/>
        <v>""</v>
      </c>
      <c r="J8923" s="8" t="e">
        <f>IF(D8923&gt;Частотометр!B10,"высокочаст",IF(AND(Частотометр!C10&lt;D8923, D8923&lt;Частотометр!B10),"среднечаст","низкочаст"))</f>
        <v>#NUM!</v>
      </c>
      <c r="K8923" s="8" t="e">
        <f>IF(E8923&gt;Частотометр!C28,"высокая",IF(AND(Частотометр!D28&lt;E8923, E8923&lt;Частотометр!C28),"средняя","низкая"))</f>
        <v>#NUM!</v>
      </c>
    </row>
    <row r="8924" spans="2:11" x14ac:dyDescent="0.2">
      <c r="B8924" s="8" t="s">
        <v>568</v>
      </c>
      <c r="F8924" s="8" t="str">
        <f t="shared" si="356"/>
        <v/>
      </c>
      <c r="G8924" s="8" t="s">
        <v>568</v>
      </c>
      <c r="H8924" s="8" t="str">
        <f t="shared" si="357"/>
        <v>""</v>
      </c>
      <c r="J8924" s="8" t="e">
        <f>IF(D8924&gt;Частотометр!B10,"высокочаст",IF(AND(Частотометр!C10&lt;D8924, D8924&lt;Частотометр!B10),"среднечаст","низкочаст"))</f>
        <v>#NUM!</v>
      </c>
      <c r="K8924" s="8" t="e">
        <f>IF(E8924&gt;Частотометр!C28,"высокая",IF(AND(Частотометр!D28&lt;E8924, E8924&lt;Частотометр!C28),"средняя","низкая"))</f>
        <v>#NUM!</v>
      </c>
    </row>
    <row r="8925" spans="2:11" x14ac:dyDescent="0.2">
      <c r="B8925" s="8" t="s">
        <v>568</v>
      </c>
      <c r="F8925" s="8" t="str">
        <f t="shared" si="356"/>
        <v/>
      </c>
      <c r="G8925" s="8" t="s">
        <v>568</v>
      </c>
      <c r="H8925" s="8" t="str">
        <f t="shared" si="357"/>
        <v>""</v>
      </c>
      <c r="J8925" s="8" t="e">
        <f>IF(D8925&gt;Частотометр!B10,"высокочаст",IF(AND(Частотометр!C10&lt;D8925, D8925&lt;Частотометр!B10),"среднечаст","низкочаст"))</f>
        <v>#NUM!</v>
      </c>
      <c r="K8925" s="8" t="e">
        <f>IF(E8925&gt;Частотометр!C28,"высокая",IF(AND(Частотометр!D28&lt;E8925, E8925&lt;Частотометр!C28),"средняя","низкая"))</f>
        <v>#NUM!</v>
      </c>
    </row>
    <row r="8926" spans="2:11" x14ac:dyDescent="0.2">
      <c r="B8926" s="8" t="s">
        <v>568</v>
      </c>
      <c r="F8926" s="8" t="str">
        <f t="shared" si="356"/>
        <v/>
      </c>
      <c r="G8926" s="8" t="s">
        <v>568</v>
      </c>
      <c r="H8926" s="8" t="str">
        <f t="shared" si="357"/>
        <v>""</v>
      </c>
      <c r="J8926" s="8" t="e">
        <f>IF(D8926&gt;Частотометр!B10,"высокочаст",IF(AND(Частотометр!C10&lt;D8926, D8926&lt;Частотометр!B10),"среднечаст","низкочаст"))</f>
        <v>#NUM!</v>
      </c>
      <c r="K8926" s="8" t="e">
        <f>IF(E8926&gt;Частотометр!C28,"высокая",IF(AND(Частотометр!D28&lt;E8926, E8926&lt;Частотометр!C28),"средняя","низкая"))</f>
        <v>#NUM!</v>
      </c>
    </row>
    <row r="8927" spans="2:11" x14ac:dyDescent="0.2">
      <c r="B8927" s="8" t="s">
        <v>568</v>
      </c>
      <c r="F8927" s="8" t="str">
        <f t="shared" si="356"/>
        <v/>
      </c>
      <c r="G8927" s="8" t="s">
        <v>568</v>
      </c>
      <c r="H8927" s="8" t="str">
        <f t="shared" si="357"/>
        <v>""</v>
      </c>
      <c r="J8927" s="8" t="e">
        <f>IF(D8927&gt;Частотометр!B10,"высокочаст",IF(AND(Частотометр!C10&lt;D8927, D8927&lt;Частотометр!B10),"среднечаст","низкочаст"))</f>
        <v>#NUM!</v>
      </c>
      <c r="K8927" s="8" t="e">
        <f>IF(E8927&gt;Частотометр!C28,"высокая",IF(AND(Частотометр!D28&lt;E8927, E8927&lt;Частотометр!C28),"средняя","низкая"))</f>
        <v>#NUM!</v>
      </c>
    </row>
    <row r="8928" spans="2:11" x14ac:dyDescent="0.2">
      <c r="B8928" s="8" t="s">
        <v>568</v>
      </c>
      <c r="F8928" s="8" t="str">
        <f t="shared" si="356"/>
        <v/>
      </c>
      <c r="G8928" s="8" t="s">
        <v>568</v>
      </c>
      <c r="H8928" s="8" t="str">
        <f t="shared" si="357"/>
        <v>""</v>
      </c>
      <c r="J8928" s="8" t="e">
        <f>IF(D8928&gt;Частотометр!B10,"высокочаст",IF(AND(Частотометр!C10&lt;D8928, D8928&lt;Частотометр!B10),"среднечаст","низкочаст"))</f>
        <v>#NUM!</v>
      </c>
      <c r="K8928" s="8" t="e">
        <f>IF(E8928&gt;Частотометр!C28,"высокая",IF(AND(Частотометр!D28&lt;E8928, E8928&lt;Частотометр!C28),"средняя","низкая"))</f>
        <v>#NUM!</v>
      </c>
    </row>
    <row r="8929" spans="2:11" x14ac:dyDescent="0.2">
      <c r="B8929" s="8" t="s">
        <v>568</v>
      </c>
      <c r="F8929" s="8" t="str">
        <f t="shared" si="356"/>
        <v/>
      </c>
      <c r="G8929" s="8" t="s">
        <v>568</v>
      </c>
      <c r="H8929" s="8" t="str">
        <f t="shared" si="357"/>
        <v>""</v>
      </c>
      <c r="J8929" s="8" t="e">
        <f>IF(D8929&gt;Частотометр!B10,"высокочаст",IF(AND(Частотометр!C10&lt;D8929, D8929&lt;Частотометр!B10),"среднечаст","низкочаст"))</f>
        <v>#NUM!</v>
      </c>
      <c r="K8929" s="8" t="e">
        <f>IF(E8929&gt;Частотометр!C28,"высокая",IF(AND(Частотометр!D28&lt;E8929, E8929&lt;Частотометр!C28),"средняя","низкая"))</f>
        <v>#NUM!</v>
      </c>
    </row>
    <row r="8930" spans="2:11" x14ac:dyDescent="0.2">
      <c r="B8930" s="8" t="s">
        <v>568</v>
      </c>
      <c r="F8930" s="8" t="str">
        <f t="shared" si="356"/>
        <v/>
      </c>
      <c r="G8930" s="8" t="s">
        <v>568</v>
      </c>
      <c r="H8930" s="8" t="str">
        <f t="shared" si="357"/>
        <v>""</v>
      </c>
      <c r="J8930" s="8" t="e">
        <f>IF(D8930&gt;Частотометр!B10,"высокочаст",IF(AND(Частотометр!C10&lt;D8930, D8930&lt;Частотометр!B10),"среднечаст","низкочаст"))</f>
        <v>#NUM!</v>
      </c>
      <c r="K8930" s="8" t="e">
        <f>IF(E8930&gt;Частотометр!C28,"высокая",IF(AND(Частотометр!D28&lt;E8930, E8930&lt;Частотометр!C28),"средняя","низкая"))</f>
        <v>#NUM!</v>
      </c>
    </row>
    <row r="8931" spans="2:11" x14ac:dyDescent="0.2">
      <c r="B8931" s="8" t="s">
        <v>568</v>
      </c>
      <c r="F8931" s="8" t="str">
        <f t="shared" si="356"/>
        <v/>
      </c>
      <c r="G8931" s="8" t="s">
        <v>568</v>
      </c>
      <c r="H8931" s="8" t="str">
        <f t="shared" si="357"/>
        <v>""</v>
      </c>
      <c r="J8931" s="8" t="e">
        <f>IF(D8931&gt;Частотометр!B10,"высокочаст",IF(AND(Частотометр!C10&lt;D8931, D8931&lt;Частотометр!B10),"среднечаст","низкочаст"))</f>
        <v>#NUM!</v>
      </c>
      <c r="K8931" s="8" t="e">
        <f>IF(E8931&gt;Частотометр!C28,"высокая",IF(AND(Частотометр!D28&lt;E8931, E8931&lt;Частотометр!C28),"средняя","низкая"))</f>
        <v>#NUM!</v>
      </c>
    </row>
    <row r="8932" spans="2:11" x14ac:dyDescent="0.2">
      <c r="B8932" s="8" t="s">
        <v>568</v>
      </c>
      <c r="F8932" s="8" t="str">
        <f t="shared" si="356"/>
        <v/>
      </c>
      <c r="G8932" s="8" t="s">
        <v>568</v>
      </c>
      <c r="H8932" s="8" t="str">
        <f t="shared" si="357"/>
        <v>""</v>
      </c>
      <c r="J8932" s="8" t="e">
        <f>IF(D8932&gt;Частотометр!B10,"высокочаст",IF(AND(Частотометр!C10&lt;D8932, D8932&lt;Частотометр!B10),"среднечаст","низкочаст"))</f>
        <v>#NUM!</v>
      </c>
      <c r="K8932" s="8" t="e">
        <f>IF(E8932&gt;Частотометр!C28,"высокая",IF(AND(Частотометр!D28&lt;E8932, E8932&lt;Частотометр!C28),"средняя","низкая"))</f>
        <v>#NUM!</v>
      </c>
    </row>
    <row r="8933" spans="2:11" x14ac:dyDescent="0.2">
      <c r="B8933" s="8" t="s">
        <v>568</v>
      </c>
      <c r="F8933" s="8" t="str">
        <f t="shared" si="356"/>
        <v/>
      </c>
      <c r="G8933" s="8" t="s">
        <v>568</v>
      </c>
      <c r="H8933" s="8" t="str">
        <f t="shared" si="357"/>
        <v>""</v>
      </c>
      <c r="J8933" s="8" t="e">
        <f>IF(D8933&gt;Частотометр!B10,"высокочаст",IF(AND(Частотометр!C10&lt;D8933, D8933&lt;Частотометр!B10),"среднечаст","низкочаст"))</f>
        <v>#NUM!</v>
      </c>
      <c r="K8933" s="8" t="e">
        <f>IF(E8933&gt;Частотометр!C28,"высокая",IF(AND(Частотометр!D28&lt;E8933, E8933&lt;Частотометр!C28),"средняя","низкая"))</f>
        <v>#NUM!</v>
      </c>
    </row>
    <row r="8934" spans="2:11" x14ac:dyDescent="0.2">
      <c r="B8934" s="8" t="s">
        <v>568</v>
      </c>
      <c r="F8934" s="8" t="str">
        <f t="shared" si="356"/>
        <v/>
      </c>
      <c r="G8934" s="8" t="s">
        <v>568</v>
      </c>
      <c r="H8934" s="8" t="str">
        <f t="shared" si="357"/>
        <v>""</v>
      </c>
      <c r="J8934" s="8" t="e">
        <f>IF(D8934&gt;Частотометр!B10,"высокочаст",IF(AND(Частотометр!C10&lt;D8934, D8934&lt;Частотометр!B10),"среднечаст","низкочаст"))</f>
        <v>#NUM!</v>
      </c>
      <c r="K8934" s="8" t="e">
        <f>IF(E8934&gt;Частотометр!C28,"высокая",IF(AND(Частотометр!D28&lt;E8934, E8934&lt;Частотометр!C28),"средняя","низкая"))</f>
        <v>#NUM!</v>
      </c>
    </row>
    <row r="8935" spans="2:11" x14ac:dyDescent="0.2">
      <c r="B8935" s="8" t="s">
        <v>568</v>
      </c>
      <c r="F8935" s="8" t="str">
        <f t="shared" si="356"/>
        <v/>
      </c>
      <c r="G8935" s="8" t="s">
        <v>568</v>
      </c>
      <c r="H8935" s="8" t="str">
        <f t="shared" si="357"/>
        <v>""</v>
      </c>
      <c r="J8935" s="8" t="e">
        <f>IF(D8935&gt;Частотометр!B10,"высокочаст",IF(AND(Частотометр!C10&lt;D8935, D8935&lt;Частотометр!B10),"среднечаст","низкочаст"))</f>
        <v>#NUM!</v>
      </c>
      <c r="K8935" s="8" t="e">
        <f>IF(E8935&gt;Частотометр!C28,"высокая",IF(AND(Частотометр!D28&lt;E8935, E8935&lt;Частотометр!C28),"средняя","низкая"))</f>
        <v>#NUM!</v>
      </c>
    </row>
    <row r="8936" spans="2:11" x14ac:dyDescent="0.2">
      <c r="B8936" s="8" t="s">
        <v>568</v>
      </c>
      <c r="F8936" s="8" t="str">
        <f t="shared" si="356"/>
        <v/>
      </c>
      <c r="G8936" s="8" t="s">
        <v>568</v>
      </c>
      <c r="H8936" s="8" t="str">
        <f t="shared" si="357"/>
        <v>""</v>
      </c>
      <c r="J8936" s="8" t="e">
        <f>IF(D8936&gt;Частотометр!B10,"высокочаст",IF(AND(Частотометр!C10&lt;D8936, D8936&lt;Частотометр!B10),"среднечаст","низкочаст"))</f>
        <v>#NUM!</v>
      </c>
      <c r="K8936" s="8" t="e">
        <f>IF(E8936&gt;Частотометр!C28,"высокая",IF(AND(Частотометр!D28&lt;E8936, E8936&lt;Частотометр!C28),"средняя","низкая"))</f>
        <v>#NUM!</v>
      </c>
    </row>
    <row r="8937" spans="2:11" x14ac:dyDescent="0.2">
      <c r="B8937" s="8" t="s">
        <v>568</v>
      </c>
      <c r="F8937" s="8" t="str">
        <f t="shared" si="356"/>
        <v/>
      </c>
      <c r="G8937" s="8" t="s">
        <v>568</v>
      </c>
      <c r="H8937" s="8" t="str">
        <f t="shared" si="357"/>
        <v>""</v>
      </c>
      <c r="J8937" s="8" t="e">
        <f>IF(D8937&gt;Частотометр!B10,"высокочаст",IF(AND(Частотометр!C10&lt;D8937, D8937&lt;Частотометр!B10),"среднечаст","низкочаст"))</f>
        <v>#NUM!</v>
      </c>
      <c r="K8937" s="8" t="e">
        <f>IF(E8937&gt;Частотометр!C28,"высокая",IF(AND(Частотометр!D28&lt;E8937, E8937&lt;Частотометр!C28),"средняя","низкая"))</f>
        <v>#NUM!</v>
      </c>
    </row>
    <row r="8938" spans="2:11" x14ac:dyDescent="0.2">
      <c r="B8938" s="8" t="s">
        <v>568</v>
      </c>
      <c r="F8938" s="8" t="str">
        <f t="shared" si="356"/>
        <v/>
      </c>
      <c r="G8938" s="8" t="s">
        <v>568</v>
      </c>
      <c r="H8938" s="8" t="str">
        <f t="shared" si="357"/>
        <v>""</v>
      </c>
      <c r="J8938" s="8" t="e">
        <f>IF(D8938&gt;Частотометр!B10,"высокочаст",IF(AND(Частотометр!C10&lt;D8938, D8938&lt;Частотометр!B10),"среднечаст","низкочаст"))</f>
        <v>#NUM!</v>
      </c>
      <c r="K8938" s="8" t="e">
        <f>IF(E8938&gt;Частотометр!C28,"высокая",IF(AND(Частотометр!D28&lt;E8938, E8938&lt;Частотометр!C28),"средняя","низкая"))</f>
        <v>#NUM!</v>
      </c>
    </row>
    <row r="8939" spans="2:11" x14ac:dyDescent="0.2">
      <c r="B8939" s="8" t="s">
        <v>568</v>
      </c>
      <c r="F8939" s="8" t="str">
        <f t="shared" si="356"/>
        <v/>
      </c>
      <c r="G8939" s="8" t="s">
        <v>568</v>
      </c>
      <c r="H8939" s="8" t="str">
        <f t="shared" si="357"/>
        <v>""</v>
      </c>
      <c r="J8939" s="8" t="e">
        <f>IF(D8939&gt;Частотометр!B10,"высокочаст",IF(AND(Частотометр!C10&lt;D8939, D8939&lt;Частотометр!B10),"среднечаст","низкочаст"))</f>
        <v>#NUM!</v>
      </c>
      <c r="K8939" s="8" t="e">
        <f>IF(E8939&gt;Частотометр!C28,"высокая",IF(AND(Частотометр!D28&lt;E8939, E8939&lt;Частотометр!C28),"средняя","низкая"))</f>
        <v>#NUM!</v>
      </c>
    </row>
    <row r="8940" spans="2:11" x14ac:dyDescent="0.2">
      <c r="B8940" s="8" t="s">
        <v>568</v>
      </c>
      <c r="F8940" s="8" t="str">
        <f t="shared" si="356"/>
        <v/>
      </c>
      <c r="G8940" s="8" t="s">
        <v>568</v>
      </c>
      <c r="H8940" s="8" t="str">
        <f t="shared" si="357"/>
        <v>""</v>
      </c>
      <c r="J8940" s="8" t="e">
        <f>IF(D8940&gt;Частотометр!B10,"высокочаст",IF(AND(Частотометр!C10&lt;D8940, D8940&lt;Частотометр!B10),"среднечаст","низкочаст"))</f>
        <v>#NUM!</v>
      </c>
      <c r="K8940" s="8" t="e">
        <f>IF(E8940&gt;Частотометр!C28,"высокая",IF(AND(Частотометр!D28&lt;E8940, E8940&lt;Частотометр!C28),"средняя","низкая"))</f>
        <v>#NUM!</v>
      </c>
    </row>
    <row r="8941" spans="2:11" x14ac:dyDescent="0.2">
      <c r="B8941" s="8" t="s">
        <v>568</v>
      </c>
      <c r="F8941" s="8" t="str">
        <f t="shared" si="356"/>
        <v/>
      </c>
      <c r="G8941" s="8" t="s">
        <v>568</v>
      </c>
      <c r="H8941" s="8" t="str">
        <f t="shared" si="357"/>
        <v>""</v>
      </c>
      <c r="J8941" s="8" t="e">
        <f>IF(D8941&gt;Частотометр!B10,"высокочаст",IF(AND(Частотометр!C10&lt;D8941, D8941&lt;Частотометр!B10),"среднечаст","низкочаст"))</f>
        <v>#NUM!</v>
      </c>
      <c r="K8941" s="8" t="e">
        <f>IF(E8941&gt;Частотометр!C28,"высокая",IF(AND(Частотометр!D28&lt;E8941, E8941&lt;Частотометр!C28),"средняя","низкая"))</f>
        <v>#NUM!</v>
      </c>
    </row>
    <row r="8942" spans="2:11" x14ac:dyDescent="0.2">
      <c r="B8942" s="8" t="s">
        <v>568</v>
      </c>
      <c r="F8942" s="8" t="str">
        <f t="shared" si="356"/>
        <v/>
      </c>
      <c r="G8942" s="8" t="s">
        <v>568</v>
      </c>
      <c r="H8942" s="8" t="str">
        <f t="shared" si="357"/>
        <v>""</v>
      </c>
      <c r="J8942" s="8" t="e">
        <f>IF(D8942&gt;Частотометр!B10,"высокочаст",IF(AND(Частотометр!C10&lt;D8942, D8942&lt;Частотометр!B10),"среднечаст","низкочаст"))</f>
        <v>#NUM!</v>
      </c>
      <c r="K8942" s="8" t="e">
        <f>IF(E8942&gt;Частотометр!C28,"высокая",IF(AND(Частотометр!D28&lt;E8942, E8942&lt;Частотометр!C28),"средняя","низкая"))</f>
        <v>#NUM!</v>
      </c>
    </row>
    <row r="8943" spans="2:11" x14ac:dyDescent="0.2">
      <c r="B8943" s="8" t="s">
        <v>568</v>
      </c>
      <c r="F8943" s="8" t="str">
        <f t="shared" si="356"/>
        <v/>
      </c>
      <c r="G8943" s="8" t="s">
        <v>568</v>
      </c>
      <c r="H8943" s="8" t="str">
        <f t="shared" si="357"/>
        <v>""</v>
      </c>
      <c r="J8943" s="8" t="e">
        <f>IF(D8943&gt;Частотометр!B10,"высокочаст",IF(AND(Частотометр!C10&lt;D8943, D8943&lt;Частотометр!B10),"среднечаст","низкочаст"))</f>
        <v>#NUM!</v>
      </c>
      <c r="K8943" s="8" t="e">
        <f>IF(E8943&gt;Частотометр!C28,"высокая",IF(AND(Частотометр!D28&lt;E8943, E8943&lt;Частотометр!C28),"средняя","низкая"))</f>
        <v>#NUM!</v>
      </c>
    </row>
    <row r="8944" spans="2:11" x14ac:dyDescent="0.2">
      <c r="B8944" s="8" t="s">
        <v>568</v>
      </c>
      <c r="F8944" s="8" t="str">
        <f t="shared" si="356"/>
        <v/>
      </c>
      <c r="G8944" s="8" t="s">
        <v>568</v>
      </c>
      <c r="H8944" s="8" t="str">
        <f t="shared" si="357"/>
        <v>""</v>
      </c>
      <c r="J8944" s="8" t="e">
        <f>IF(D8944&gt;Частотометр!B10,"высокочаст",IF(AND(Частотометр!C10&lt;D8944, D8944&lt;Частотометр!B10),"среднечаст","низкочаст"))</f>
        <v>#NUM!</v>
      </c>
      <c r="K8944" s="8" t="e">
        <f>IF(E8944&gt;Частотометр!C28,"высокая",IF(AND(Частотометр!D28&lt;E8944, E8944&lt;Частотометр!C28),"средняя","низкая"))</f>
        <v>#NUM!</v>
      </c>
    </row>
    <row r="8945" spans="2:11" x14ac:dyDescent="0.2">
      <c r="B8945" s="8" t="s">
        <v>568</v>
      </c>
      <c r="F8945" s="8" t="str">
        <f t="shared" si="356"/>
        <v/>
      </c>
      <c r="G8945" s="8" t="s">
        <v>568</v>
      </c>
      <c r="H8945" s="8" t="str">
        <f t="shared" si="357"/>
        <v>""</v>
      </c>
      <c r="J8945" s="8" t="e">
        <f>IF(D8945&gt;Частотометр!B10,"высокочаст",IF(AND(Частотометр!C10&lt;D8945, D8945&lt;Частотометр!B10),"среднечаст","низкочаст"))</f>
        <v>#NUM!</v>
      </c>
      <c r="K8945" s="8" t="e">
        <f>IF(E8945&gt;Частотометр!C28,"высокая",IF(AND(Частотометр!D28&lt;E8945, E8945&lt;Частотометр!C28),"средняя","низкая"))</f>
        <v>#NUM!</v>
      </c>
    </row>
    <row r="8946" spans="2:11" x14ac:dyDescent="0.2">
      <c r="B8946" s="8" t="s">
        <v>568</v>
      </c>
      <c r="F8946" s="8" t="str">
        <f t="shared" si="356"/>
        <v/>
      </c>
      <c r="G8946" s="8" t="s">
        <v>568</v>
      </c>
      <c r="H8946" s="8" t="str">
        <f t="shared" si="357"/>
        <v>""</v>
      </c>
      <c r="J8946" s="8" t="e">
        <f>IF(D8946&gt;Частотометр!B10,"высокочаст",IF(AND(Частотометр!C10&lt;D8946, D8946&lt;Частотометр!B10),"среднечаст","низкочаст"))</f>
        <v>#NUM!</v>
      </c>
      <c r="K8946" s="8" t="e">
        <f>IF(E8946&gt;Частотометр!C28,"высокая",IF(AND(Частотометр!D28&lt;E8946, E8946&lt;Частотометр!C28),"средняя","низкая"))</f>
        <v>#NUM!</v>
      </c>
    </row>
    <row r="8947" spans="2:11" x14ac:dyDescent="0.2">
      <c r="B8947" s="8" t="s">
        <v>568</v>
      </c>
      <c r="F8947" s="8" t="str">
        <f t="shared" si="356"/>
        <v/>
      </c>
      <c r="G8947" s="8" t="s">
        <v>568</v>
      </c>
      <c r="H8947" s="8" t="str">
        <f t="shared" si="357"/>
        <v>""</v>
      </c>
      <c r="J8947" s="8" t="e">
        <f>IF(D8947&gt;Частотометр!B10,"высокочаст",IF(AND(Частотометр!C10&lt;D8947, D8947&lt;Частотометр!B10),"среднечаст","низкочаст"))</f>
        <v>#NUM!</v>
      </c>
      <c r="K8947" s="8" t="e">
        <f>IF(E8947&gt;Частотометр!C28,"высокая",IF(AND(Частотометр!D28&lt;E8947, E8947&lt;Частотометр!C28),"средняя","низкая"))</f>
        <v>#NUM!</v>
      </c>
    </row>
    <row r="8948" spans="2:11" x14ac:dyDescent="0.2">
      <c r="B8948" s="8" t="s">
        <v>568</v>
      </c>
      <c r="F8948" s="8" t="str">
        <f t="shared" si="356"/>
        <v/>
      </c>
      <c r="G8948" s="8" t="s">
        <v>568</v>
      </c>
      <c r="H8948" s="8" t="str">
        <f t="shared" si="357"/>
        <v>""</v>
      </c>
      <c r="J8948" s="8" t="e">
        <f>IF(D8948&gt;Частотометр!B10,"высокочаст",IF(AND(Частотометр!C10&lt;D8948, D8948&lt;Частотометр!B10),"среднечаст","низкочаст"))</f>
        <v>#NUM!</v>
      </c>
      <c r="K8948" s="8" t="e">
        <f>IF(E8948&gt;Частотометр!C28,"высокая",IF(AND(Частотометр!D28&lt;E8948, E8948&lt;Частотометр!C28),"средняя","низкая"))</f>
        <v>#NUM!</v>
      </c>
    </row>
    <row r="8949" spans="2:11" x14ac:dyDescent="0.2">
      <c r="B8949" s="8" t="s">
        <v>568</v>
      </c>
      <c r="F8949" s="8" t="str">
        <f t="shared" si="356"/>
        <v/>
      </c>
      <c r="G8949" s="8" t="s">
        <v>568</v>
      </c>
      <c r="H8949" s="8" t="str">
        <f t="shared" si="357"/>
        <v>""</v>
      </c>
      <c r="J8949" s="8" t="e">
        <f>IF(D8949&gt;Частотометр!B10,"высокочаст",IF(AND(Частотометр!C10&lt;D8949, D8949&lt;Частотометр!B10),"среднечаст","низкочаст"))</f>
        <v>#NUM!</v>
      </c>
      <c r="K8949" s="8" t="e">
        <f>IF(E8949&gt;Частотометр!C28,"высокая",IF(AND(Частотометр!D28&lt;E8949, E8949&lt;Частотометр!C28),"средняя","низкая"))</f>
        <v>#NUM!</v>
      </c>
    </row>
    <row r="8950" spans="2:11" x14ac:dyDescent="0.2">
      <c r="B8950" s="8" t="s">
        <v>568</v>
      </c>
      <c r="F8950" s="8" t="str">
        <f t="shared" si="356"/>
        <v/>
      </c>
      <c r="G8950" s="8" t="s">
        <v>568</v>
      </c>
      <c r="H8950" s="8" t="str">
        <f t="shared" si="357"/>
        <v>""</v>
      </c>
      <c r="J8950" s="8" t="e">
        <f>IF(D8950&gt;Частотометр!B10,"высокочаст",IF(AND(Частотометр!C10&lt;D8950, D8950&lt;Частотометр!B10),"среднечаст","низкочаст"))</f>
        <v>#NUM!</v>
      </c>
      <c r="K8950" s="8" t="e">
        <f>IF(E8950&gt;Частотометр!C28,"высокая",IF(AND(Частотометр!D28&lt;E8950, E8950&lt;Частотометр!C28),"средняя","низкая"))</f>
        <v>#NUM!</v>
      </c>
    </row>
    <row r="8951" spans="2:11" x14ac:dyDescent="0.2">
      <c r="B8951" s="8" t="s">
        <v>568</v>
      </c>
      <c r="F8951" s="8" t="str">
        <f t="shared" si="356"/>
        <v/>
      </c>
      <c r="G8951" s="8" t="s">
        <v>568</v>
      </c>
      <c r="H8951" s="8" t="str">
        <f t="shared" si="357"/>
        <v>""</v>
      </c>
      <c r="J8951" s="8" t="e">
        <f>IF(D8951&gt;Частотометр!B10,"высокочаст",IF(AND(Частотометр!C10&lt;D8951, D8951&lt;Частотометр!B10),"среднечаст","низкочаст"))</f>
        <v>#NUM!</v>
      </c>
      <c r="K8951" s="8" t="e">
        <f>IF(E8951&gt;Частотометр!C28,"высокая",IF(AND(Частотометр!D28&lt;E8951, E8951&lt;Частотометр!C28),"средняя","низкая"))</f>
        <v>#NUM!</v>
      </c>
    </row>
    <row r="8952" spans="2:11" x14ac:dyDescent="0.2">
      <c r="B8952" s="8" t="s">
        <v>568</v>
      </c>
      <c r="F8952" s="8" t="str">
        <f t="shared" si="356"/>
        <v/>
      </c>
      <c r="G8952" s="8" t="s">
        <v>568</v>
      </c>
      <c r="H8952" s="8" t="str">
        <f t="shared" si="357"/>
        <v>""</v>
      </c>
      <c r="J8952" s="8" t="e">
        <f>IF(D8952&gt;Частотометр!B10,"высокочаст",IF(AND(Частотометр!C10&lt;D8952, D8952&lt;Частотометр!B10),"среднечаст","низкочаст"))</f>
        <v>#NUM!</v>
      </c>
      <c r="K8952" s="8" t="e">
        <f>IF(E8952&gt;Частотометр!C28,"высокая",IF(AND(Частотометр!D28&lt;E8952, E8952&lt;Частотометр!C28),"средняя","низкая"))</f>
        <v>#NUM!</v>
      </c>
    </row>
    <row r="8953" spans="2:11" x14ac:dyDescent="0.2">
      <c r="B8953" s="8" t="s">
        <v>568</v>
      </c>
      <c r="F8953" s="8" t="str">
        <f t="shared" si="356"/>
        <v/>
      </c>
      <c r="G8953" s="8" t="s">
        <v>568</v>
      </c>
      <c r="H8953" s="8" t="str">
        <f t="shared" si="357"/>
        <v>""</v>
      </c>
      <c r="J8953" s="8" t="e">
        <f>IF(D8953&gt;Частотометр!B10,"высокочаст",IF(AND(Частотометр!C10&lt;D8953, D8953&lt;Частотометр!B10),"среднечаст","низкочаст"))</f>
        <v>#NUM!</v>
      </c>
      <c r="K8953" s="8" t="e">
        <f>IF(E8953&gt;Частотометр!C28,"высокая",IF(AND(Частотометр!D28&lt;E8953, E8953&lt;Частотометр!C28),"средняя","низкая"))</f>
        <v>#NUM!</v>
      </c>
    </row>
    <row r="8954" spans="2:11" x14ac:dyDescent="0.2">
      <c r="B8954" s="8" t="s">
        <v>568</v>
      </c>
      <c r="F8954" s="8" t="str">
        <f t="shared" si="356"/>
        <v/>
      </c>
      <c r="G8954" s="8" t="s">
        <v>568</v>
      </c>
      <c r="H8954" s="8" t="str">
        <f t="shared" si="357"/>
        <v>""</v>
      </c>
      <c r="J8954" s="8" t="e">
        <f>IF(D8954&gt;Частотометр!B10,"высокочаст",IF(AND(Частотометр!C10&lt;D8954, D8954&lt;Частотометр!B10),"среднечаст","низкочаст"))</f>
        <v>#NUM!</v>
      </c>
      <c r="K8954" s="8" t="e">
        <f>IF(E8954&gt;Частотометр!C28,"высокая",IF(AND(Частотометр!D28&lt;E8954, E8954&lt;Частотометр!C28),"средняя","низкая"))</f>
        <v>#NUM!</v>
      </c>
    </row>
    <row r="8955" spans="2:11" x14ac:dyDescent="0.2">
      <c r="B8955" s="8" t="s">
        <v>568</v>
      </c>
      <c r="F8955" s="8" t="str">
        <f t="shared" si="356"/>
        <v/>
      </c>
      <c r="G8955" s="8" t="s">
        <v>568</v>
      </c>
      <c r="H8955" s="8" t="str">
        <f t="shared" si="357"/>
        <v>""</v>
      </c>
      <c r="J8955" s="8" t="e">
        <f>IF(D8955&gt;Частотометр!B10,"высокочаст",IF(AND(Частотометр!C10&lt;D8955, D8955&lt;Частотометр!B10),"среднечаст","низкочаст"))</f>
        <v>#NUM!</v>
      </c>
      <c r="K8955" s="8" t="e">
        <f>IF(E8955&gt;Частотометр!C28,"высокая",IF(AND(Частотометр!D28&lt;E8955, E8955&lt;Частотометр!C28),"средняя","низкая"))</f>
        <v>#NUM!</v>
      </c>
    </row>
    <row r="8956" spans="2:11" x14ac:dyDescent="0.2">
      <c r="B8956" s="8" t="s">
        <v>568</v>
      </c>
      <c r="F8956" s="8" t="str">
        <f t="shared" si="356"/>
        <v/>
      </c>
      <c r="G8956" s="8" t="s">
        <v>568</v>
      </c>
      <c r="H8956" s="8" t="str">
        <f t="shared" si="357"/>
        <v>""</v>
      </c>
      <c r="J8956" s="8" t="e">
        <f>IF(D8956&gt;Частотометр!B10,"высокочаст",IF(AND(Частотометр!C10&lt;D8956, D8956&lt;Частотометр!B10),"среднечаст","низкочаст"))</f>
        <v>#NUM!</v>
      </c>
      <c r="K8956" s="8" t="e">
        <f>IF(E8956&gt;Частотометр!C28,"высокая",IF(AND(Частотометр!D28&lt;E8956, E8956&lt;Частотометр!C28),"средняя","низкая"))</f>
        <v>#NUM!</v>
      </c>
    </row>
    <row r="8957" spans="2:11" x14ac:dyDescent="0.2">
      <c r="B8957" s="8" t="s">
        <v>568</v>
      </c>
      <c r="F8957" s="8" t="str">
        <f t="shared" si="356"/>
        <v/>
      </c>
      <c r="G8957" s="8" t="s">
        <v>568</v>
      </c>
      <c r="H8957" s="8" t="str">
        <f t="shared" si="357"/>
        <v>""</v>
      </c>
      <c r="J8957" s="8" t="e">
        <f>IF(D8957&gt;Частотометр!B10,"высокочаст",IF(AND(Частотометр!C10&lt;D8957, D8957&lt;Частотометр!B10),"среднечаст","низкочаст"))</f>
        <v>#NUM!</v>
      </c>
      <c r="K8957" s="8" t="e">
        <f>IF(E8957&gt;Частотометр!C28,"высокая",IF(AND(Частотометр!D28&lt;E8957, E8957&lt;Частотометр!C28),"средняя","низкая"))</f>
        <v>#NUM!</v>
      </c>
    </row>
    <row r="8958" spans="2:11" x14ac:dyDescent="0.2">
      <c r="B8958" s="8" t="s">
        <v>568</v>
      </c>
      <c r="F8958" s="8" t="str">
        <f t="shared" si="356"/>
        <v/>
      </c>
      <c r="G8958" s="8" t="s">
        <v>568</v>
      </c>
      <c r="H8958" s="8" t="str">
        <f t="shared" si="357"/>
        <v>""</v>
      </c>
      <c r="J8958" s="8" t="e">
        <f>IF(D8958&gt;Частотометр!B10,"высокочаст",IF(AND(Частотометр!C10&lt;D8958, D8958&lt;Частотометр!B10),"среднечаст","низкочаст"))</f>
        <v>#NUM!</v>
      </c>
      <c r="K8958" s="8" t="e">
        <f>IF(E8958&gt;Частотометр!C28,"высокая",IF(AND(Частотометр!D28&lt;E8958, E8958&lt;Частотометр!C28),"средняя","низкая"))</f>
        <v>#NUM!</v>
      </c>
    </row>
    <row r="8959" spans="2:11" x14ac:dyDescent="0.2">
      <c r="B8959" s="8" t="s">
        <v>568</v>
      </c>
      <c r="F8959" s="8" t="str">
        <f t="shared" si="356"/>
        <v/>
      </c>
      <c r="G8959" s="8" t="s">
        <v>568</v>
      </c>
      <c r="H8959" s="8" t="str">
        <f t="shared" si="357"/>
        <v>""</v>
      </c>
      <c r="J8959" s="8" t="e">
        <f>IF(D8959&gt;Частотометр!B10,"высокочаст",IF(AND(Частотометр!C10&lt;D8959, D8959&lt;Частотометр!B10),"среднечаст","низкочаст"))</f>
        <v>#NUM!</v>
      </c>
      <c r="K8959" s="8" t="e">
        <f>IF(E8959&gt;Частотометр!C28,"высокая",IF(AND(Частотометр!D28&lt;E8959, E8959&lt;Частотометр!C28),"средняя","низкая"))</f>
        <v>#NUM!</v>
      </c>
    </row>
    <row r="8960" spans="2:11" x14ac:dyDescent="0.2">
      <c r="B8960" s="8" t="s">
        <v>568</v>
      </c>
      <c r="F8960" s="8" t="str">
        <f t="shared" si="356"/>
        <v/>
      </c>
      <c r="G8960" s="8" t="s">
        <v>568</v>
      </c>
      <c r="H8960" s="8" t="str">
        <f t="shared" si="357"/>
        <v>""</v>
      </c>
      <c r="J8960" s="8" t="e">
        <f>IF(D8960&gt;Частотометр!B10,"высокочаст",IF(AND(Частотометр!C10&lt;D8960, D8960&lt;Частотометр!B10),"среднечаст","низкочаст"))</f>
        <v>#NUM!</v>
      </c>
      <c r="K8960" s="8" t="e">
        <f>IF(E8960&gt;Частотометр!C28,"высокая",IF(AND(Частотометр!D28&lt;E8960, E8960&lt;Частотометр!C28),"средняя","низкая"))</f>
        <v>#NUM!</v>
      </c>
    </row>
    <row r="8961" spans="2:11" x14ac:dyDescent="0.2">
      <c r="B8961" s="8" t="s">
        <v>568</v>
      </c>
      <c r="F8961" s="8" t="str">
        <f t="shared" si="356"/>
        <v/>
      </c>
      <c r="G8961" s="8" t="s">
        <v>568</v>
      </c>
      <c r="H8961" s="8" t="str">
        <f t="shared" si="357"/>
        <v>""</v>
      </c>
      <c r="J8961" s="8" t="e">
        <f>IF(D8961&gt;Частотометр!B10,"высокочаст",IF(AND(Частотометр!C10&lt;D8961, D8961&lt;Частотометр!B10),"среднечаст","низкочаст"))</f>
        <v>#NUM!</v>
      </c>
      <c r="K8961" s="8" t="e">
        <f>IF(E8961&gt;Частотометр!C28,"высокая",IF(AND(Частотометр!D28&lt;E8961, E8961&lt;Частотометр!C28),"средняя","низкая"))</f>
        <v>#NUM!</v>
      </c>
    </row>
    <row r="8962" spans="2:11" x14ac:dyDescent="0.2">
      <c r="B8962" s="8" t="s">
        <v>568</v>
      </c>
      <c r="F8962" s="8" t="str">
        <f t="shared" si="356"/>
        <v/>
      </c>
      <c r="G8962" s="8" t="s">
        <v>568</v>
      </c>
      <c r="H8962" s="8" t="str">
        <f t="shared" si="357"/>
        <v>""</v>
      </c>
      <c r="J8962" s="8" t="e">
        <f>IF(D8962&gt;Частотометр!B10,"высокочаст",IF(AND(Частотометр!C10&lt;D8962, D8962&lt;Частотометр!B10),"среднечаст","низкочаст"))</f>
        <v>#NUM!</v>
      </c>
      <c r="K8962" s="8" t="e">
        <f>IF(E8962&gt;Частотометр!C28,"высокая",IF(AND(Частотометр!D28&lt;E8962, E8962&lt;Частотометр!C28),"средняя","низкая"))</f>
        <v>#NUM!</v>
      </c>
    </row>
    <row r="8963" spans="2:11" x14ac:dyDescent="0.2">
      <c r="B8963" s="8" t="s">
        <v>568</v>
      </c>
      <c r="F8963" s="8" t="str">
        <f t="shared" ref="F8963:F9026" si="358">TRIM(C8963)</f>
        <v/>
      </c>
      <c r="G8963" s="8" t="s">
        <v>568</v>
      </c>
      <c r="H8963" s="8" t="str">
        <f t="shared" ref="H8963:H9026" si="359">CONCATENATE(B8963,F8963,G8963)</f>
        <v>""</v>
      </c>
      <c r="J8963" s="8" t="e">
        <f>IF(D8963&gt;Частотометр!B10,"высокочаст",IF(AND(Частотометр!C10&lt;D8963, D8963&lt;Частотометр!B10),"среднечаст","низкочаст"))</f>
        <v>#NUM!</v>
      </c>
      <c r="K8963" s="8" t="e">
        <f>IF(E8963&gt;Частотометр!C28,"высокая",IF(AND(Частотометр!D28&lt;E8963, E8963&lt;Частотометр!C28),"средняя","низкая"))</f>
        <v>#NUM!</v>
      </c>
    </row>
    <row r="8964" spans="2:11" x14ac:dyDescent="0.2">
      <c r="B8964" s="8" t="s">
        <v>568</v>
      </c>
      <c r="F8964" s="8" t="str">
        <f t="shared" si="358"/>
        <v/>
      </c>
      <c r="G8964" s="8" t="s">
        <v>568</v>
      </c>
      <c r="H8964" s="8" t="str">
        <f t="shared" si="359"/>
        <v>""</v>
      </c>
      <c r="J8964" s="8" t="e">
        <f>IF(D8964&gt;Частотометр!B10,"высокочаст",IF(AND(Частотометр!C10&lt;D8964, D8964&lt;Частотометр!B10),"среднечаст","низкочаст"))</f>
        <v>#NUM!</v>
      </c>
      <c r="K8964" s="8" t="e">
        <f>IF(E8964&gt;Частотометр!C28,"высокая",IF(AND(Частотометр!D28&lt;E8964, E8964&lt;Частотометр!C28),"средняя","низкая"))</f>
        <v>#NUM!</v>
      </c>
    </row>
    <row r="8965" spans="2:11" x14ac:dyDescent="0.2">
      <c r="B8965" s="8" t="s">
        <v>568</v>
      </c>
      <c r="F8965" s="8" t="str">
        <f t="shared" si="358"/>
        <v/>
      </c>
      <c r="G8965" s="8" t="s">
        <v>568</v>
      </c>
      <c r="H8965" s="8" t="str">
        <f t="shared" si="359"/>
        <v>""</v>
      </c>
      <c r="J8965" s="8" t="e">
        <f>IF(D8965&gt;Частотометр!B10,"высокочаст",IF(AND(Частотометр!C10&lt;D8965, D8965&lt;Частотометр!B10),"среднечаст","низкочаст"))</f>
        <v>#NUM!</v>
      </c>
      <c r="K8965" s="8" t="e">
        <f>IF(E8965&gt;Частотометр!C28,"высокая",IF(AND(Частотометр!D28&lt;E8965, E8965&lt;Частотометр!C28),"средняя","низкая"))</f>
        <v>#NUM!</v>
      </c>
    </row>
    <row r="8966" spans="2:11" x14ac:dyDescent="0.2">
      <c r="B8966" s="8" t="s">
        <v>568</v>
      </c>
      <c r="F8966" s="8" t="str">
        <f t="shared" si="358"/>
        <v/>
      </c>
      <c r="G8966" s="8" t="s">
        <v>568</v>
      </c>
      <c r="H8966" s="8" t="str">
        <f t="shared" si="359"/>
        <v>""</v>
      </c>
      <c r="J8966" s="8" t="e">
        <f>IF(D8966&gt;Частотометр!B10,"высокочаст",IF(AND(Частотометр!C10&lt;D8966, D8966&lt;Частотометр!B10),"среднечаст","низкочаст"))</f>
        <v>#NUM!</v>
      </c>
      <c r="K8966" s="8" t="e">
        <f>IF(E8966&gt;Частотометр!C28,"высокая",IF(AND(Частотометр!D28&lt;E8966, E8966&lt;Частотометр!C28),"средняя","низкая"))</f>
        <v>#NUM!</v>
      </c>
    </row>
    <row r="8967" spans="2:11" x14ac:dyDescent="0.2">
      <c r="B8967" s="8" t="s">
        <v>568</v>
      </c>
      <c r="F8967" s="8" t="str">
        <f t="shared" si="358"/>
        <v/>
      </c>
      <c r="G8967" s="8" t="s">
        <v>568</v>
      </c>
      <c r="H8967" s="8" t="str">
        <f t="shared" si="359"/>
        <v>""</v>
      </c>
      <c r="J8967" s="8" t="e">
        <f>IF(D8967&gt;Частотометр!B10,"высокочаст",IF(AND(Частотометр!C10&lt;D8967, D8967&lt;Частотометр!B10),"среднечаст","низкочаст"))</f>
        <v>#NUM!</v>
      </c>
      <c r="K8967" s="8" t="e">
        <f>IF(E8967&gt;Частотометр!C28,"высокая",IF(AND(Частотометр!D28&lt;E8967, E8967&lt;Частотометр!C28),"средняя","низкая"))</f>
        <v>#NUM!</v>
      </c>
    </row>
    <row r="8968" spans="2:11" x14ac:dyDescent="0.2">
      <c r="B8968" s="8" t="s">
        <v>568</v>
      </c>
      <c r="F8968" s="8" t="str">
        <f t="shared" si="358"/>
        <v/>
      </c>
      <c r="G8968" s="8" t="s">
        <v>568</v>
      </c>
      <c r="H8968" s="8" t="str">
        <f t="shared" si="359"/>
        <v>""</v>
      </c>
      <c r="J8968" s="8" t="e">
        <f>IF(D8968&gt;Частотометр!B10,"высокочаст",IF(AND(Частотометр!C10&lt;D8968, D8968&lt;Частотометр!B10),"среднечаст","низкочаст"))</f>
        <v>#NUM!</v>
      </c>
      <c r="K8968" s="8" t="e">
        <f>IF(E8968&gt;Частотометр!C28,"высокая",IF(AND(Частотометр!D28&lt;E8968, E8968&lt;Частотометр!C28),"средняя","низкая"))</f>
        <v>#NUM!</v>
      </c>
    </row>
    <row r="8969" spans="2:11" x14ac:dyDescent="0.2">
      <c r="B8969" s="8" t="s">
        <v>568</v>
      </c>
      <c r="F8969" s="8" t="str">
        <f t="shared" si="358"/>
        <v/>
      </c>
      <c r="G8969" s="8" t="s">
        <v>568</v>
      </c>
      <c r="H8969" s="8" t="str">
        <f t="shared" si="359"/>
        <v>""</v>
      </c>
      <c r="J8969" s="8" t="e">
        <f>IF(D8969&gt;Частотометр!B10,"высокочаст",IF(AND(Частотометр!C10&lt;D8969, D8969&lt;Частотометр!B10),"среднечаст","низкочаст"))</f>
        <v>#NUM!</v>
      </c>
      <c r="K8969" s="8" t="e">
        <f>IF(E8969&gt;Частотометр!C28,"высокая",IF(AND(Частотометр!D28&lt;E8969, E8969&lt;Частотометр!C28),"средняя","низкая"))</f>
        <v>#NUM!</v>
      </c>
    </row>
    <row r="8970" spans="2:11" x14ac:dyDescent="0.2">
      <c r="B8970" s="8" t="s">
        <v>568</v>
      </c>
      <c r="F8970" s="8" t="str">
        <f t="shared" si="358"/>
        <v/>
      </c>
      <c r="G8970" s="8" t="s">
        <v>568</v>
      </c>
      <c r="H8970" s="8" t="str">
        <f t="shared" si="359"/>
        <v>""</v>
      </c>
      <c r="J8970" s="8" t="e">
        <f>IF(D8970&gt;Частотометр!B10,"высокочаст",IF(AND(Частотометр!C10&lt;D8970, D8970&lt;Частотометр!B10),"среднечаст","низкочаст"))</f>
        <v>#NUM!</v>
      </c>
      <c r="K8970" s="8" t="e">
        <f>IF(E8970&gt;Частотометр!C28,"высокая",IF(AND(Частотометр!D28&lt;E8970, E8970&lt;Частотометр!C28),"средняя","низкая"))</f>
        <v>#NUM!</v>
      </c>
    </row>
    <row r="8971" spans="2:11" x14ac:dyDescent="0.2">
      <c r="B8971" s="8" t="s">
        <v>568</v>
      </c>
      <c r="F8971" s="8" t="str">
        <f t="shared" si="358"/>
        <v/>
      </c>
      <c r="G8971" s="8" t="s">
        <v>568</v>
      </c>
      <c r="H8971" s="8" t="str">
        <f t="shared" si="359"/>
        <v>""</v>
      </c>
      <c r="J8971" s="8" t="e">
        <f>IF(D8971&gt;Частотометр!B10,"высокочаст",IF(AND(Частотометр!C10&lt;D8971, D8971&lt;Частотометр!B10),"среднечаст","низкочаст"))</f>
        <v>#NUM!</v>
      </c>
      <c r="K8971" s="8" t="e">
        <f>IF(E8971&gt;Частотометр!C28,"высокая",IF(AND(Частотометр!D28&lt;E8971, E8971&lt;Частотометр!C28),"средняя","низкая"))</f>
        <v>#NUM!</v>
      </c>
    </row>
    <row r="8972" spans="2:11" x14ac:dyDescent="0.2">
      <c r="B8972" s="8" t="s">
        <v>568</v>
      </c>
      <c r="F8972" s="8" t="str">
        <f t="shared" si="358"/>
        <v/>
      </c>
      <c r="G8972" s="8" t="s">
        <v>568</v>
      </c>
      <c r="H8972" s="8" t="str">
        <f t="shared" si="359"/>
        <v>""</v>
      </c>
      <c r="J8972" s="8" t="e">
        <f>IF(D8972&gt;Частотометр!B10,"высокочаст",IF(AND(Частотометр!C10&lt;D8972, D8972&lt;Частотометр!B10),"среднечаст","низкочаст"))</f>
        <v>#NUM!</v>
      </c>
      <c r="K8972" s="8" t="e">
        <f>IF(E8972&gt;Частотометр!C28,"высокая",IF(AND(Частотометр!D28&lt;E8972, E8972&lt;Частотометр!C28),"средняя","низкая"))</f>
        <v>#NUM!</v>
      </c>
    </row>
    <row r="8973" spans="2:11" x14ac:dyDescent="0.2">
      <c r="B8973" s="8" t="s">
        <v>568</v>
      </c>
      <c r="F8973" s="8" t="str">
        <f t="shared" si="358"/>
        <v/>
      </c>
      <c r="G8973" s="8" t="s">
        <v>568</v>
      </c>
      <c r="H8973" s="8" t="str">
        <f t="shared" si="359"/>
        <v>""</v>
      </c>
      <c r="J8973" s="8" t="e">
        <f>IF(D8973&gt;Частотометр!B10,"высокочаст",IF(AND(Частотометр!C10&lt;D8973, D8973&lt;Частотометр!B10),"среднечаст","низкочаст"))</f>
        <v>#NUM!</v>
      </c>
      <c r="K8973" s="8" t="e">
        <f>IF(E8973&gt;Частотометр!C28,"высокая",IF(AND(Частотометр!D28&lt;E8973, E8973&lt;Частотометр!C28),"средняя","низкая"))</f>
        <v>#NUM!</v>
      </c>
    </row>
    <row r="8974" spans="2:11" x14ac:dyDescent="0.2">
      <c r="B8974" s="8" t="s">
        <v>568</v>
      </c>
      <c r="F8974" s="8" t="str">
        <f t="shared" si="358"/>
        <v/>
      </c>
      <c r="G8974" s="8" t="s">
        <v>568</v>
      </c>
      <c r="H8974" s="8" t="str">
        <f t="shared" si="359"/>
        <v>""</v>
      </c>
      <c r="J8974" s="8" t="e">
        <f>IF(D8974&gt;Частотометр!B10,"высокочаст",IF(AND(Частотометр!C10&lt;D8974, D8974&lt;Частотометр!B10),"среднечаст","низкочаст"))</f>
        <v>#NUM!</v>
      </c>
      <c r="K8974" s="8" t="e">
        <f>IF(E8974&gt;Частотометр!C28,"высокая",IF(AND(Частотометр!D28&lt;E8974, E8974&lt;Частотометр!C28),"средняя","низкая"))</f>
        <v>#NUM!</v>
      </c>
    </row>
    <row r="8975" spans="2:11" x14ac:dyDescent="0.2">
      <c r="B8975" s="8" t="s">
        <v>568</v>
      </c>
      <c r="F8975" s="8" t="str">
        <f t="shared" si="358"/>
        <v/>
      </c>
      <c r="G8975" s="8" t="s">
        <v>568</v>
      </c>
      <c r="H8975" s="8" t="str">
        <f t="shared" si="359"/>
        <v>""</v>
      </c>
      <c r="J8975" s="8" t="e">
        <f>IF(D8975&gt;Частотометр!B10,"высокочаст",IF(AND(Частотометр!C10&lt;D8975, D8975&lt;Частотометр!B10),"среднечаст","низкочаст"))</f>
        <v>#NUM!</v>
      </c>
      <c r="K8975" s="8" t="e">
        <f>IF(E8975&gt;Частотометр!C28,"высокая",IF(AND(Частотометр!D28&lt;E8975, E8975&lt;Частотометр!C28),"средняя","низкая"))</f>
        <v>#NUM!</v>
      </c>
    </row>
    <row r="8976" spans="2:11" x14ac:dyDescent="0.2">
      <c r="B8976" s="8" t="s">
        <v>568</v>
      </c>
      <c r="F8976" s="8" t="str">
        <f t="shared" si="358"/>
        <v/>
      </c>
      <c r="G8976" s="8" t="s">
        <v>568</v>
      </c>
      <c r="H8976" s="8" t="str">
        <f t="shared" si="359"/>
        <v>""</v>
      </c>
      <c r="J8976" s="8" t="e">
        <f>IF(D8976&gt;Частотометр!B10,"высокочаст",IF(AND(Частотометр!C10&lt;D8976, D8976&lt;Частотометр!B10),"среднечаст","низкочаст"))</f>
        <v>#NUM!</v>
      </c>
      <c r="K8976" s="8" t="e">
        <f>IF(E8976&gt;Частотометр!C28,"высокая",IF(AND(Частотометр!D28&lt;E8976, E8976&lt;Частотометр!C28),"средняя","низкая"))</f>
        <v>#NUM!</v>
      </c>
    </row>
    <row r="8977" spans="2:11" x14ac:dyDescent="0.2">
      <c r="B8977" s="8" t="s">
        <v>568</v>
      </c>
      <c r="F8977" s="8" t="str">
        <f t="shared" si="358"/>
        <v/>
      </c>
      <c r="G8977" s="8" t="s">
        <v>568</v>
      </c>
      <c r="H8977" s="8" t="str">
        <f t="shared" si="359"/>
        <v>""</v>
      </c>
      <c r="J8977" s="8" t="e">
        <f>IF(D8977&gt;Частотометр!B10,"высокочаст",IF(AND(Частотометр!C10&lt;D8977, D8977&lt;Частотометр!B10),"среднечаст","низкочаст"))</f>
        <v>#NUM!</v>
      </c>
      <c r="K8977" s="8" t="e">
        <f>IF(E8977&gt;Частотометр!C28,"высокая",IF(AND(Частотометр!D28&lt;E8977, E8977&lt;Частотометр!C28),"средняя","низкая"))</f>
        <v>#NUM!</v>
      </c>
    </row>
    <row r="8978" spans="2:11" x14ac:dyDescent="0.2">
      <c r="B8978" s="8" t="s">
        <v>568</v>
      </c>
      <c r="F8978" s="8" t="str">
        <f t="shared" si="358"/>
        <v/>
      </c>
      <c r="G8978" s="8" t="s">
        <v>568</v>
      </c>
      <c r="H8978" s="8" t="str">
        <f t="shared" si="359"/>
        <v>""</v>
      </c>
      <c r="J8978" s="8" t="e">
        <f>IF(D8978&gt;Частотометр!B10,"высокочаст",IF(AND(Частотометр!C10&lt;D8978, D8978&lt;Частотометр!B10),"среднечаст","низкочаст"))</f>
        <v>#NUM!</v>
      </c>
      <c r="K8978" s="8" t="e">
        <f>IF(E8978&gt;Частотометр!C28,"высокая",IF(AND(Частотометр!D28&lt;E8978, E8978&lt;Частотометр!C28),"средняя","низкая"))</f>
        <v>#NUM!</v>
      </c>
    </row>
    <row r="8979" spans="2:11" x14ac:dyDescent="0.2">
      <c r="B8979" s="8" t="s">
        <v>568</v>
      </c>
      <c r="F8979" s="8" t="str">
        <f t="shared" si="358"/>
        <v/>
      </c>
      <c r="G8979" s="8" t="s">
        <v>568</v>
      </c>
      <c r="H8979" s="8" t="str">
        <f t="shared" si="359"/>
        <v>""</v>
      </c>
      <c r="J8979" s="8" t="e">
        <f>IF(D8979&gt;Частотометр!B10,"высокочаст",IF(AND(Частотометр!C10&lt;D8979, D8979&lt;Частотометр!B10),"среднечаст","низкочаст"))</f>
        <v>#NUM!</v>
      </c>
      <c r="K8979" s="8" t="e">
        <f>IF(E8979&gt;Частотометр!C28,"высокая",IF(AND(Частотометр!D28&lt;E8979, E8979&lt;Частотометр!C28),"средняя","низкая"))</f>
        <v>#NUM!</v>
      </c>
    </row>
    <row r="8980" spans="2:11" x14ac:dyDescent="0.2">
      <c r="B8980" s="8" t="s">
        <v>568</v>
      </c>
      <c r="F8980" s="8" t="str">
        <f t="shared" si="358"/>
        <v/>
      </c>
      <c r="G8980" s="8" t="s">
        <v>568</v>
      </c>
      <c r="H8980" s="8" t="str">
        <f t="shared" si="359"/>
        <v>""</v>
      </c>
      <c r="J8980" s="8" t="e">
        <f>IF(D8980&gt;Частотометр!B10,"высокочаст",IF(AND(Частотометр!C10&lt;D8980, D8980&lt;Частотометр!B10),"среднечаст","низкочаст"))</f>
        <v>#NUM!</v>
      </c>
      <c r="K8980" s="8" t="e">
        <f>IF(E8980&gt;Частотометр!C28,"высокая",IF(AND(Частотометр!D28&lt;E8980, E8980&lt;Частотометр!C28),"средняя","низкая"))</f>
        <v>#NUM!</v>
      </c>
    </row>
    <row r="8981" spans="2:11" x14ac:dyDescent="0.2">
      <c r="B8981" s="8" t="s">
        <v>568</v>
      </c>
      <c r="F8981" s="8" t="str">
        <f t="shared" si="358"/>
        <v/>
      </c>
      <c r="G8981" s="8" t="s">
        <v>568</v>
      </c>
      <c r="H8981" s="8" t="str">
        <f t="shared" si="359"/>
        <v>""</v>
      </c>
      <c r="J8981" s="8" t="e">
        <f>IF(D8981&gt;Частотометр!B10,"высокочаст",IF(AND(Частотометр!C10&lt;D8981, D8981&lt;Частотометр!B10),"среднечаст","низкочаст"))</f>
        <v>#NUM!</v>
      </c>
      <c r="K8981" s="8" t="e">
        <f>IF(E8981&gt;Частотометр!C28,"высокая",IF(AND(Частотометр!D28&lt;E8981, E8981&lt;Частотометр!C28),"средняя","низкая"))</f>
        <v>#NUM!</v>
      </c>
    </row>
    <row r="8982" spans="2:11" x14ac:dyDescent="0.2">
      <c r="B8982" s="8" t="s">
        <v>568</v>
      </c>
      <c r="F8982" s="8" t="str">
        <f t="shared" si="358"/>
        <v/>
      </c>
      <c r="G8982" s="8" t="s">
        <v>568</v>
      </c>
      <c r="H8982" s="8" t="str">
        <f t="shared" si="359"/>
        <v>""</v>
      </c>
      <c r="J8982" s="8" t="e">
        <f>IF(D8982&gt;Частотометр!B10,"высокочаст",IF(AND(Частотометр!C10&lt;D8982, D8982&lt;Частотометр!B10),"среднечаст","низкочаст"))</f>
        <v>#NUM!</v>
      </c>
      <c r="K8982" s="8" t="e">
        <f>IF(E8982&gt;Частотометр!C28,"высокая",IF(AND(Частотометр!D28&lt;E8982, E8982&lt;Частотометр!C28),"средняя","низкая"))</f>
        <v>#NUM!</v>
      </c>
    </row>
    <row r="8983" spans="2:11" x14ac:dyDescent="0.2">
      <c r="B8983" s="8" t="s">
        <v>568</v>
      </c>
      <c r="F8983" s="8" t="str">
        <f t="shared" si="358"/>
        <v/>
      </c>
      <c r="G8983" s="8" t="s">
        <v>568</v>
      </c>
      <c r="H8983" s="8" t="str">
        <f t="shared" si="359"/>
        <v>""</v>
      </c>
      <c r="J8983" s="8" t="e">
        <f>IF(D8983&gt;Частотометр!B10,"высокочаст",IF(AND(Частотометр!C10&lt;D8983, D8983&lt;Частотометр!B10),"среднечаст","низкочаст"))</f>
        <v>#NUM!</v>
      </c>
      <c r="K8983" s="8" t="e">
        <f>IF(E8983&gt;Частотометр!C28,"высокая",IF(AND(Частотометр!D28&lt;E8983, E8983&lt;Частотометр!C28),"средняя","низкая"))</f>
        <v>#NUM!</v>
      </c>
    </row>
    <row r="8984" spans="2:11" x14ac:dyDescent="0.2">
      <c r="B8984" s="8" t="s">
        <v>568</v>
      </c>
      <c r="F8984" s="8" t="str">
        <f t="shared" si="358"/>
        <v/>
      </c>
      <c r="G8984" s="8" t="s">
        <v>568</v>
      </c>
      <c r="H8984" s="8" t="str">
        <f t="shared" si="359"/>
        <v>""</v>
      </c>
      <c r="J8984" s="8" t="e">
        <f>IF(D8984&gt;Частотометр!B10,"высокочаст",IF(AND(Частотометр!C10&lt;D8984, D8984&lt;Частотометр!B10),"среднечаст","низкочаст"))</f>
        <v>#NUM!</v>
      </c>
      <c r="K8984" s="8" t="e">
        <f>IF(E8984&gt;Частотометр!C28,"высокая",IF(AND(Частотометр!D28&lt;E8984, E8984&lt;Частотометр!C28),"средняя","низкая"))</f>
        <v>#NUM!</v>
      </c>
    </row>
    <row r="8985" spans="2:11" x14ac:dyDescent="0.2">
      <c r="B8985" s="8" t="s">
        <v>568</v>
      </c>
      <c r="F8985" s="8" t="str">
        <f t="shared" si="358"/>
        <v/>
      </c>
      <c r="G8985" s="8" t="s">
        <v>568</v>
      </c>
      <c r="H8985" s="8" t="str">
        <f t="shared" si="359"/>
        <v>""</v>
      </c>
      <c r="J8985" s="8" t="e">
        <f>IF(D8985&gt;Частотометр!B10,"высокочаст",IF(AND(Частотометр!C10&lt;D8985, D8985&lt;Частотометр!B10),"среднечаст","низкочаст"))</f>
        <v>#NUM!</v>
      </c>
      <c r="K8985" s="8" t="e">
        <f>IF(E8985&gt;Частотометр!C28,"высокая",IF(AND(Частотометр!D28&lt;E8985, E8985&lt;Частотометр!C28),"средняя","низкая"))</f>
        <v>#NUM!</v>
      </c>
    </row>
    <row r="8986" spans="2:11" x14ac:dyDescent="0.2">
      <c r="B8986" s="8" t="s">
        <v>568</v>
      </c>
      <c r="F8986" s="8" t="str">
        <f t="shared" si="358"/>
        <v/>
      </c>
      <c r="G8986" s="8" t="s">
        <v>568</v>
      </c>
      <c r="H8986" s="8" t="str">
        <f t="shared" si="359"/>
        <v>""</v>
      </c>
      <c r="J8986" s="8" t="e">
        <f>IF(D8986&gt;Частотометр!B10,"высокочаст",IF(AND(Частотометр!C10&lt;D8986, D8986&lt;Частотометр!B10),"среднечаст","низкочаст"))</f>
        <v>#NUM!</v>
      </c>
      <c r="K8986" s="8" t="e">
        <f>IF(E8986&gt;Частотометр!C28,"высокая",IF(AND(Частотометр!D28&lt;E8986, E8986&lt;Частотометр!C28),"средняя","низкая"))</f>
        <v>#NUM!</v>
      </c>
    </row>
    <row r="8987" spans="2:11" x14ac:dyDescent="0.2">
      <c r="B8987" s="8" t="s">
        <v>568</v>
      </c>
      <c r="F8987" s="8" t="str">
        <f t="shared" si="358"/>
        <v/>
      </c>
      <c r="G8987" s="8" t="s">
        <v>568</v>
      </c>
      <c r="H8987" s="8" t="str">
        <f t="shared" si="359"/>
        <v>""</v>
      </c>
      <c r="J8987" s="8" t="e">
        <f>IF(D8987&gt;Частотометр!B10,"высокочаст",IF(AND(Частотометр!C10&lt;D8987, D8987&lt;Частотометр!B10),"среднечаст","низкочаст"))</f>
        <v>#NUM!</v>
      </c>
      <c r="K8987" s="8" t="e">
        <f>IF(E8987&gt;Частотометр!C28,"высокая",IF(AND(Частотометр!D28&lt;E8987, E8987&lt;Частотометр!C28),"средняя","низкая"))</f>
        <v>#NUM!</v>
      </c>
    </row>
    <row r="8988" spans="2:11" x14ac:dyDescent="0.2">
      <c r="B8988" s="8" t="s">
        <v>568</v>
      </c>
      <c r="F8988" s="8" t="str">
        <f t="shared" si="358"/>
        <v/>
      </c>
      <c r="G8988" s="8" t="s">
        <v>568</v>
      </c>
      <c r="H8988" s="8" t="str">
        <f t="shared" si="359"/>
        <v>""</v>
      </c>
      <c r="J8988" s="8" t="e">
        <f>IF(D8988&gt;Частотометр!B10,"высокочаст",IF(AND(Частотометр!C10&lt;D8988, D8988&lt;Частотометр!B10),"среднечаст","низкочаст"))</f>
        <v>#NUM!</v>
      </c>
      <c r="K8988" s="8" t="e">
        <f>IF(E8988&gt;Частотометр!C28,"высокая",IF(AND(Частотометр!D28&lt;E8988, E8988&lt;Частотометр!C28),"средняя","низкая"))</f>
        <v>#NUM!</v>
      </c>
    </row>
    <row r="8989" spans="2:11" x14ac:dyDescent="0.2">
      <c r="B8989" s="8" t="s">
        <v>568</v>
      </c>
      <c r="F8989" s="8" t="str">
        <f t="shared" si="358"/>
        <v/>
      </c>
      <c r="G8989" s="8" t="s">
        <v>568</v>
      </c>
      <c r="H8989" s="8" t="str">
        <f t="shared" si="359"/>
        <v>""</v>
      </c>
      <c r="J8989" s="8" t="e">
        <f>IF(D8989&gt;Частотометр!B10,"высокочаст",IF(AND(Частотометр!C10&lt;D8989, D8989&lt;Частотометр!B10),"среднечаст","низкочаст"))</f>
        <v>#NUM!</v>
      </c>
      <c r="K8989" s="8" t="e">
        <f>IF(E8989&gt;Частотометр!C28,"высокая",IF(AND(Частотометр!D28&lt;E8989, E8989&lt;Частотометр!C28),"средняя","низкая"))</f>
        <v>#NUM!</v>
      </c>
    </row>
    <row r="8990" spans="2:11" x14ac:dyDescent="0.2">
      <c r="B8990" s="8" t="s">
        <v>568</v>
      </c>
      <c r="F8990" s="8" t="str">
        <f t="shared" si="358"/>
        <v/>
      </c>
      <c r="G8990" s="8" t="s">
        <v>568</v>
      </c>
      <c r="H8990" s="8" t="str">
        <f t="shared" si="359"/>
        <v>""</v>
      </c>
      <c r="J8990" s="8" t="e">
        <f>IF(D8990&gt;Частотометр!B10,"высокочаст",IF(AND(Частотометр!C10&lt;D8990, D8990&lt;Частотометр!B10),"среднечаст","низкочаст"))</f>
        <v>#NUM!</v>
      </c>
      <c r="K8990" s="8" t="e">
        <f>IF(E8990&gt;Частотометр!C28,"высокая",IF(AND(Частотометр!D28&lt;E8990, E8990&lt;Частотометр!C28),"средняя","низкая"))</f>
        <v>#NUM!</v>
      </c>
    </row>
    <row r="8991" spans="2:11" x14ac:dyDescent="0.2">
      <c r="B8991" s="8" t="s">
        <v>568</v>
      </c>
      <c r="F8991" s="8" t="str">
        <f t="shared" si="358"/>
        <v/>
      </c>
      <c r="G8991" s="8" t="s">
        <v>568</v>
      </c>
      <c r="H8991" s="8" t="str">
        <f t="shared" si="359"/>
        <v>""</v>
      </c>
      <c r="J8991" s="8" t="e">
        <f>IF(D8991&gt;Частотометр!B10,"высокочаст",IF(AND(Частотометр!C10&lt;D8991, D8991&lt;Частотометр!B10),"среднечаст","низкочаст"))</f>
        <v>#NUM!</v>
      </c>
      <c r="K8991" s="8" t="e">
        <f>IF(E8991&gt;Частотометр!C28,"высокая",IF(AND(Частотометр!D28&lt;E8991, E8991&lt;Частотометр!C28),"средняя","низкая"))</f>
        <v>#NUM!</v>
      </c>
    </row>
    <row r="8992" spans="2:11" x14ac:dyDescent="0.2">
      <c r="B8992" s="8" t="s">
        <v>568</v>
      </c>
      <c r="F8992" s="8" t="str">
        <f t="shared" si="358"/>
        <v/>
      </c>
      <c r="G8992" s="8" t="s">
        <v>568</v>
      </c>
      <c r="H8992" s="8" t="str">
        <f t="shared" si="359"/>
        <v>""</v>
      </c>
      <c r="J8992" s="8" t="e">
        <f>IF(D8992&gt;Частотометр!B10,"высокочаст",IF(AND(Частотометр!C10&lt;D8992, D8992&lt;Частотометр!B10),"среднечаст","низкочаст"))</f>
        <v>#NUM!</v>
      </c>
      <c r="K8992" s="8" t="e">
        <f>IF(E8992&gt;Частотометр!C28,"высокая",IF(AND(Частотометр!D28&lt;E8992, E8992&lt;Частотометр!C28),"средняя","низкая"))</f>
        <v>#NUM!</v>
      </c>
    </row>
    <row r="8993" spans="2:11" x14ac:dyDescent="0.2">
      <c r="B8993" s="8" t="s">
        <v>568</v>
      </c>
      <c r="F8993" s="8" t="str">
        <f t="shared" si="358"/>
        <v/>
      </c>
      <c r="G8993" s="8" t="s">
        <v>568</v>
      </c>
      <c r="H8993" s="8" t="str">
        <f t="shared" si="359"/>
        <v>""</v>
      </c>
      <c r="J8993" s="8" t="e">
        <f>IF(D8993&gt;Частотометр!B10,"высокочаст",IF(AND(Частотометр!C10&lt;D8993, D8993&lt;Частотометр!B10),"среднечаст","низкочаст"))</f>
        <v>#NUM!</v>
      </c>
      <c r="K8993" s="8" t="e">
        <f>IF(E8993&gt;Частотометр!C28,"высокая",IF(AND(Частотометр!D28&lt;E8993, E8993&lt;Частотометр!C28),"средняя","низкая"))</f>
        <v>#NUM!</v>
      </c>
    </row>
    <row r="8994" spans="2:11" x14ac:dyDescent="0.2">
      <c r="B8994" s="8" t="s">
        <v>568</v>
      </c>
      <c r="F8994" s="8" t="str">
        <f t="shared" si="358"/>
        <v/>
      </c>
      <c r="G8994" s="8" t="s">
        <v>568</v>
      </c>
      <c r="H8994" s="8" t="str">
        <f t="shared" si="359"/>
        <v>""</v>
      </c>
      <c r="J8994" s="8" t="e">
        <f>IF(D8994&gt;Частотометр!B10,"высокочаст",IF(AND(Частотометр!C10&lt;D8994, D8994&lt;Частотометр!B10),"среднечаст","низкочаст"))</f>
        <v>#NUM!</v>
      </c>
      <c r="K8994" s="8" t="e">
        <f>IF(E8994&gt;Частотометр!C28,"высокая",IF(AND(Частотометр!D28&lt;E8994, E8994&lt;Частотометр!C28),"средняя","низкая"))</f>
        <v>#NUM!</v>
      </c>
    </row>
    <row r="8995" spans="2:11" x14ac:dyDescent="0.2">
      <c r="B8995" s="8" t="s">
        <v>568</v>
      </c>
      <c r="F8995" s="8" t="str">
        <f t="shared" si="358"/>
        <v/>
      </c>
      <c r="G8995" s="8" t="s">
        <v>568</v>
      </c>
      <c r="H8995" s="8" t="str">
        <f t="shared" si="359"/>
        <v>""</v>
      </c>
      <c r="J8995" s="8" t="e">
        <f>IF(D8995&gt;Частотометр!B10,"высокочаст",IF(AND(Частотометр!C10&lt;D8995, D8995&lt;Частотометр!B10),"среднечаст","низкочаст"))</f>
        <v>#NUM!</v>
      </c>
      <c r="K8995" s="8" t="e">
        <f>IF(E8995&gt;Частотометр!C28,"высокая",IF(AND(Частотометр!D28&lt;E8995, E8995&lt;Частотометр!C28),"средняя","низкая"))</f>
        <v>#NUM!</v>
      </c>
    </row>
    <row r="8996" spans="2:11" x14ac:dyDescent="0.2">
      <c r="B8996" s="8" t="s">
        <v>568</v>
      </c>
      <c r="F8996" s="8" t="str">
        <f t="shared" si="358"/>
        <v/>
      </c>
      <c r="G8996" s="8" t="s">
        <v>568</v>
      </c>
      <c r="H8996" s="8" t="str">
        <f t="shared" si="359"/>
        <v>""</v>
      </c>
      <c r="J8996" s="8" t="e">
        <f>IF(D8996&gt;Частотометр!B10,"высокочаст",IF(AND(Частотометр!C10&lt;D8996, D8996&lt;Частотометр!B10),"среднечаст","низкочаст"))</f>
        <v>#NUM!</v>
      </c>
      <c r="K8996" s="8" t="e">
        <f>IF(E8996&gt;Частотометр!C28,"высокая",IF(AND(Частотометр!D28&lt;E8996, E8996&lt;Частотометр!C28),"средняя","низкая"))</f>
        <v>#NUM!</v>
      </c>
    </row>
    <row r="8997" spans="2:11" x14ac:dyDescent="0.2">
      <c r="B8997" s="8" t="s">
        <v>568</v>
      </c>
      <c r="F8997" s="8" t="str">
        <f t="shared" si="358"/>
        <v/>
      </c>
      <c r="G8997" s="8" t="s">
        <v>568</v>
      </c>
      <c r="H8997" s="8" t="str">
        <f t="shared" si="359"/>
        <v>""</v>
      </c>
      <c r="J8997" s="8" t="e">
        <f>IF(D8997&gt;Частотометр!B10,"высокочаст",IF(AND(Частотометр!C10&lt;D8997, D8997&lt;Частотометр!B10),"среднечаст","низкочаст"))</f>
        <v>#NUM!</v>
      </c>
      <c r="K8997" s="8" t="e">
        <f>IF(E8997&gt;Частотометр!C28,"высокая",IF(AND(Частотометр!D28&lt;E8997, E8997&lt;Частотометр!C28),"средняя","низкая"))</f>
        <v>#NUM!</v>
      </c>
    </row>
    <row r="8998" spans="2:11" x14ac:dyDescent="0.2">
      <c r="B8998" s="8" t="s">
        <v>568</v>
      </c>
      <c r="F8998" s="8" t="str">
        <f t="shared" si="358"/>
        <v/>
      </c>
      <c r="G8998" s="8" t="s">
        <v>568</v>
      </c>
      <c r="H8998" s="8" t="str">
        <f t="shared" si="359"/>
        <v>""</v>
      </c>
      <c r="J8998" s="8" t="e">
        <f>IF(D8998&gt;Частотометр!B10,"высокочаст",IF(AND(Частотометр!C10&lt;D8998, D8998&lt;Частотометр!B10),"среднечаст","низкочаст"))</f>
        <v>#NUM!</v>
      </c>
      <c r="K8998" s="8" t="e">
        <f>IF(E8998&gt;Частотометр!C28,"высокая",IF(AND(Частотометр!D28&lt;E8998, E8998&lt;Частотометр!C28),"средняя","низкая"))</f>
        <v>#NUM!</v>
      </c>
    </row>
    <row r="8999" spans="2:11" x14ac:dyDescent="0.2">
      <c r="B8999" s="8" t="s">
        <v>568</v>
      </c>
      <c r="F8999" s="8" t="str">
        <f t="shared" si="358"/>
        <v/>
      </c>
      <c r="G8999" s="8" t="s">
        <v>568</v>
      </c>
      <c r="H8999" s="8" t="str">
        <f t="shared" si="359"/>
        <v>""</v>
      </c>
      <c r="J8999" s="8" t="e">
        <f>IF(D8999&gt;Частотометр!B10,"высокочаст",IF(AND(Частотометр!C10&lt;D8999, D8999&lt;Частотометр!B10),"среднечаст","низкочаст"))</f>
        <v>#NUM!</v>
      </c>
      <c r="K8999" s="8" t="e">
        <f>IF(E8999&gt;Частотометр!C28,"высокая",IF(AND(Частотометр!D28&lt;E8999, E8999&lt;Частотометр!C28),"средняя","низкая"))</f>
        <v>#NUM!</v>
      </c>
    </row>
    <row r="9000" spans="2:11" x14ac:dyDescent="0.2">
      <c r="B9000" s="8" t="s">
        <v>568</v>
      </c>
      <c r="F9000" s="8" t="str">
        <f t="shared" si="358"/>
        <v/>
      </c>
      <c r="G9000" s="8" t="s">
        <v>568</v>
      </c>
      <c r="H9000" s="8" t="str">
        <f t="shared" si="359"/>
        <v>""</v>
      </c>
      <c r="J9000" s="8" t="e">
        <f>IF(D9000&gt;Частотометр!B10,"высокочаст",IF(AND(Частотометр!C10&lt;D9000, D9000&lt;Частотометр!B10),"среднечаст","низкочаст"))</f>
        <v>#NUM!</v>
      </c>
      <c r="K9000" s="8" t="e">
        <f>IF(E9000&gt;Частотометр!C28,"высокая",IF(AND(Частотометр!D28&lt;E9000, E9000&lt;Частотометр!C28),"средняя","низкая"))</f>
        <v>#NUM!</v>
      </c>
    </row>
    <row r="9001" spans="2:11" x14ac:dyDescent="0.2">
      <c r="B9001" s="8" t="s">
        <v>568</v>
      </c>
      <c r="F9001" s="8" t="str">
        <f t="shared" si="358"/>
        <v/>
      </c>
      <c r="G9001" s="8" t="s">
        <v>568</v>
      </c>
      <c r="H9001" s="8" t="str">
        <f t="shared" si="359"/>
        <v>""</v>
      </c>
      <c r="J9001" s="8" t="e">
        <f>IF(D9001&gt;Частотометр!B10,"высокочаст",IF(AND(Частотометр!C10&lt;D9001, D9001&lt;Частотометр!B10),"среднечаст","низкочаст"))</f>
        <v>#NUM!</v>
      </c>
      <c r="K9001" s="8" t="e">
        <f>IF(E9001&gt;Частотометр!C28,"высокая",IF(AND(Частотометр!D28&lt;E9001, E9001&lt;Частотометр!C28),"средняя","низкая"))</f>
        <v>#NUM!</v>
      </c>
    </row>
    <row r="9002" spans="2:11" x14ac:dyDescent="0.2">
      <c r="B9002" s="8" t="s">
        <v>568</v>
      </c>
      <c r="F9002" s="8" t="str">
        <f t="shared" si="358"/>
        <v/>
      </c>
      <c r="G9002" s="8" t="s">
        <v>568</v>
      </c>
      <c r="H9002" s="8" t="str">
        <f t="shared" si="359"/>
        <v>""</v>
      </c>
      <c r="J9002" s="8" t="e">
        <f>IF(D9002&gt;Частотометр!B10,"высокочаст",IF(AND(Частотометр!C10&lt;D9002, D9002&lt;Частотометр!B10),"среднечаст","низкочаст"))</f>
        <v>#NUM!</v>
      </c>
      <c r="K9002" s="8" t="e">
        <f>IF(E9002&gt;Частотометр!C28,"высокая",IF(AND(Частотометр!D28&lt;E9002, E9002&lt;Частотометр!C28),"средняя","низкая"))</f>
        <v>#NUM!</v>
      </c>
    </row>
    <row r="9003" spans="2:11" x14ac:dyDescent="0.2">
      <c r="B9003" s="8" t="s">
        <v>568</v>
      </c>
      <c r="F9003" s="8" t="str">
        <f t="shared" si="358"/>
        <v/>
      </c>
      <c r="G9003" s="8" t="s">
        <v>568</v>
      </c>
      <c r="H9003" s="8" t="str">
        <f t="shared" si="359"/>
        <v>""</v>
      </c>
      <c r="J9003" s="8" t="e">
        <f>IF(D9003&gt;Частотометр!B10,"высокочаст",IF(AND(Частотометр!C10&lt;D9003, D9003&lt;Частотометр!B10),"среднечаст","низкочаст"))</f>
        <v>#NUM!</v>
      </c>
      <c r="K9003" s="8" t="e">
        <f>IF(E9003&gt;Частотометр!C28,"высокая",IF(AND(Частотометр!D28&lt;E9003, E9003&lt;Частотометр!C28),"средняя","низкая"))</f>
        <v>#NUM!</v>
      </c>
    </row>
    <row r="9004" spans="2:11" x14ac:dyDescent="0.2">
      <c r="B9004" s="8" t="s">
        <v>568</v>
      </c>
      <c r="F9004" s="8" t="str">
        <f t="shared" si="358"/>
        <v/>
      </c>
      <c r="G9004" s="8" t="s">
        <v>568</v>
      </c>
      <c r="H9004" s="8" t="str">
        <f t="shared" si="359"/>
        <v>""</v>
      </c>
      <c r="J9004" s="8" t="e">
        <f>IF(D9004&gt;Частотометр!B10,"высокочаст",IF(AND(Частотометр!C10&lt;D9004, D9004&lt;Частотометр!B10),"среднечаст","низкочаст"))</f>
        <v>#NUM!</v>
      </c>
      <c r="K9004" s="8" t="e">
        <f>IF(E9004&gt;Частотометр!C28,"высокая",IF(AND(Частотометр!D28&lt;E9004, E9004&lt;Частотометр!C28),"средняя","низкая"))</f>
        <v>#NUM!</v>
      </c>
    </row>
    <row r="9005" spans="2:11" x14ac:dyDescent="0.2">
      <c r="B9005" s="8" t="s">
        <v>568</v>
      </c>
      <c r="F9005" s="8" t="str">
        <f t="shared" si="358"/>
        <v/>
      </c>
      <c r="G9005" s="8" t="s">
        <v>568</v>
      </c>
      <c r="H9005" s="8" t="str">
        <f t="shared" si="359"/>
        <v>""</v>
      </c>
      <c r="J9005" s="8" t="e">
        <f>IF(D9005&gt;Частотометр!B10,"высокочаст",IF(AND(Частотометр!C10&lt;D9005, D9005&lt;Частотометр!B10),"среднечаст","низкочаст"))</f>
        <v>#NUM!</v>
      </c>
      <c r="K9005" s="8" t="e">
        <f>IF(E9005&gt;Частотометр!C28,"высокая",IF(AND(Частотометр!D28&lt;E9005, E9005&lt;Частотометр!C28),"средняя","низкая"))</f>
        <v>#NUM!</v>
      </c>
    </row>
    <row r="9006" spans="2:11" x14ac:dyDescent="0.2">
      <c r="B9006" s="8" t="s">
        <v>568</v>
      </c>
      <c r="F9006" s="8" t="str">
        <f t="shared" si="358"/>
        <v/>
      </c>
      <c r="G9006" s="8" t="s">
        <v>568</v>
      </c>
      <c r="H9006" s="8" t="str">
        <f t="shared" si="359"/>
        <v>""</v>
      </c>
      <c r="J9006" s="8" t="e">
        <f>IF(D9006&gt;Частотометр!B10,"высокочаст",IF(AND(Частотометр!C10&lt;D9006, D9006&lt;Частотометр!B10),"среднечаст","низкочаст"))</f>
        <v>#NUM!</v>
      </c>
      <c r="K9006" s="8" t="e">
        <f>IF(E9006&gt;Частотометр!C28,"высокая",IF(AND(Частотометр!D28&lt;E9006, E9006&lt;Частотометр!C28),"средняя","низкая"))</f>
        <v>#NUM!</v>
      </c>
    </row>
    <row r="9007" spans="2:11" x14ac:dyDescent="0.2">
      <c r="B9007" s="8" t="s">
        <v>568</v>
      </c>
      <c r="F9007" s="8" t="str">
        <f t="shared" si="358"/>
        <v/>
      </c>
      <c r="G9007" s="8" t="s">
        <v>568</v>
      </c>
      <c r="H9007" s="8" t="str">
        <f t="shared" si="359"/>
        <v>""</v>
      </c>
      <c r="J9007" s="8" t="e">
        <f>IF(D9007&gt;Частотометр!B10,"высокочаст",IF(AND(Частотометр!C10&lt;D9007, D9007&lt;Частотометр!B10),"среднечаст","низкочаст"))</f>
        <v>#NUM!</v>
      </c>
      <c r="K9007" s="8" t="e">
        <f>IF(E9007&gt;Частотометр!C28,"высокая",IF(AND(Частотометр!D28&lt;E9007, E9007&lt;Частотометр!C28),"средняя","низкая"))</f>
        <v>#NUM!</v>
      </c>
    </row>
    <row r="9008" spans="2:11" x14ac:dyDescent="0.2">
      <c r="B9008" s="8" t="s">
        <v>568</v>
      </c>
      <c r="F9008" s="8" t="str">
        <f t="shared" si="358"/>
        <v/>
      </c>
      <c r="G9008" s="8" t="s">
        <v>568</v>
      </c>
      <c r="H9008" s="8" t="str">
        <f t="shared" si="359"/>
        <v>""</v>
      </c>
      <c r="J9008" s="8" t="e">
        <f>IF(D9008&gt;Частотометр!B10,"высокочаст",IF(AND(Частотометр!C10&lt;D9008, D9008&lt;Частотометр!B10),"среднечаст","низкочаст"))</f>
        <v>#NUM!</v>
      </c>
      <c r="K9008" s="8" t="e">
        <f>IF(E9008&gt;Частотометр!C28,"высокая",IF(AND(Частотометр!D28&lt;E9008, E9008&lt;Частотометр!C28),"средняя","низкая"))</f>
        <v>#NUM!</v>
      </c>
    </row>
    <row r="9009" spans="2:11" x14ac:dyDescent="0.2">
      <c r="B9009" s="8" t="s">
        <v>568</v>
      </c>
      <c r="F9009" s="8" t="str">
        <f t="shared" si="358"/>
        <v/>
      </c>
      <c r="G9009" s="8" t="s">
        <v>568</v>
      </c>
      <c r="H9009" s="8" t="str">
        <f t="shared" si="359"/>
        <v>""</v>
      </c>
      <c r="J9009" s="8" t="e">
        <f>IF(D9009&gt;Частотометр!B10,"высокочаст",IF(AND(Частотометр!C10&lt;D9009, D9009&lt;Частотометр!B10),"среднечаст","низкочаст"))</f>
        <v>#NUM!</v>
      </c>
      <c r="K9009" s="8" t="e">
        <f>IF(E9009&gt;Частотометр!C28,"высокая",IF(AND(Частотометр!D28&lt;E9009, E9009&lt;Частотометр!C28),"средняя","низкая"))</f>
        <v>#NUM!</v>
      </c>
    </row>
    <row r="9010" spans="2:11" x14ac:dyDescent="0.2">
      <c r="B9010" s="8" t="s">
        <v>568</v>
      </c>
      <c r="F9010" s="8" t="str">
        <f t="shared" si="358"/>
        <v/>
      </c>
      <c r="G9010" s="8" t="s">
        <v>568</v>
      </c>
      <c r="H9010" s="8" t="str">
        <f t="shared" si="359"/>
        <v>""</v>
      </c>
      <c r="J9010" s="8" t="e">
        <f>IF(D9010&gt;Частотометр!B10,"высокочаст",IF(AND(Частотометр!C10&lt;D9010, D9010&lt;Частотометр!B10),"среднечаст","низкочаст"))</f>
        <v>#NUM!</v>
      </c>
      <c r="K9010" s="8" t="e">
        <f>IF(E9010&gt;Частотометр!C28,"высокая",IF(AND(Частотометр!D28&lt;E9010, E9010&lt;Частотометр!C28),"средняя","низкая"))</f>
        <v>#NUM!</v>
      </c>
    </row>
    <row r="9011" spans="2:11" x14ac:dyDescent="0.2">
      <c r="B9011" s="8" t="s">
        <v>568</v>
      </c>
      <c r="F9011" s="8" t="str">
        <f t="shared" si="358"/>
        <v/>
      </c>
      <c r="G9011" s="8" t="s">
        <v>568</v>
      </c>
      <c r="H9011" s="8" t="str">
        <f t="shared" si="359"/>
        <v>""</v>
      </c>
      <c r="J9011" s="8" t="e">
        <f>IF(D9011&gt;Частотометр!B10,"высокочаст",IF(AND(Частотометр!C10&lt;D9011, D9011&lt;Частотометр!B10),"среднечаст","низкочаст"))</f>
        <v>#NUM!</v>
      </c>
      <c r="K9011" s="8" t="e">
        <f>IF(E9011&gt;Частотометр!C28,"высокая",IF(AND(Частотометр!D28&lt;E9011, E9011&lt;Частотометр!C28),"средняя","низкая"))</f>
        <v>#NUM!</v>
      </c>
    </row>
    <row r="9012" spans="2:11" x14ac:dyDescent="0.2">
      <c r="B9012" s="8" t="s">
        <v>568</v>
      </c>
      <c r="F9012" s="8" t="str">
        <f t="shared" si="358"/>
        <v/>
      </c>
      <c r="G9012" s="8" t="s">
        <v>568</v>
      </c>
      <c r="H9012" s="8" t="str">
        <f t="shared" si="359"/>
        <v>""</v>
      </c>
      <c r="J9012" s="8" t="e">
        <f>IF(D9012&gt;Частотометр!B10,"высокочаст",IF(AND(Частотометр!C10&lt;D9012, D9012&lt;Частотометр!B10),"среднечаст","низкочаст"))</f>
        <v>#NUM!</v>
      </c>
      <c r="K9012" s="8" t="e">
        <f>IF(E9012&gt;Частотометр!C28,"высокая",IF(AND(Частотометр!D28&lt;E9012, E9012&lt;Частотометр!C28),"средняя","низкая"))</f>
        <v>#NUM!</v>
      </c>
    </row>
    <row r="9013" spans="2:11" x14ac:dyDescent="0.2">
      <c r="B9013" s="8" t="s">
        <v>568</v>
      </c>
      <c r="F9013" s="8" t="str">
        <f t="shared" si="358"/>
        <v/>
      </c>
      <c r="G9013" s="8" t="s">
        <v>568</v>
      </c>
      <c r="H9013" s="8" t="str">
        <f t="shared" si="359"/>
        <v>""</v>
      </c>
      <c r="J9013" s="8" t="e">
        <f>IF(D9013&gt;Частотометр!B10,"высокочаст",IF(AND(Частотометр!C10&lt;D9013, D9013&lt;Частотометр!B10),"среднечаст","низкочаст"))</f>
        <v>#NUM!</v>
      </c>
      <c r="K9013" s="8" t="e">
        <f>IF(E9013&gt;Частотометр!C28,"высокая",IF(AND(Частотометр!D28&lt;E9013, E9013&lt;Частотометр!C28),"средняя","низкая"))</f>
        <v>#NUM!</v>
      </c>
    </row>
    <row r="9014" spans="2:11" x14ac:dyDescent="0.2">
      <c r="B9014" s="8" t="s">
        <v>568</v>
      </c>
      <c r="F9014" s="8" t="str">
        <f t="shared" si="358"/>
        <v/>
      </c>
      <c r="G9014" s="8" t="s">
        <v>568</v>
      </c>
      <c r="H9014" s="8" t="str">
        <f t="shared" si="359"/>
        <v>""</v>
      </c>
      <c r="J9014" s="8" t="e">
        <f>IF(D9014&gt;Частотометр!B10,"высокочаст",IF(AND(Частотометр!C10&lt;D9014, D9014&lt;Частотометр!B10),"среднечаст","низкочаст"))</f>
        <v>#NUM!</v>
      </c>
      <c r="K9014" s="8" t="e">
        <f>IF(E9014&gt;Частотометр!C28,"высокая",IF(AND(Частотометр!D28&lt;E9014, E9014&lt;Частотометр!C28),"средняя","низкая"))</f>
        <v>#NUM!</v>
      </c>
    </row>
    <row r="9015" spans="2:11" x14ac:dyDescent="0.2">
      <c r="B9015" s="8" t="s">
        <v>568</v>
      </c>
      <c r="F9015" s="8" t="str">
        <f t="shared" si="358"/>
        <v/>
      </c>
      <c r="G9015" s="8" t="s">
        <v>568</v>
      </c>
      <c r="H9015" s="8" t="str">
        <f t="shared" si="359"/>
        <v>""</v>
      </c>
      <c r="J9015" s="8" t="e">
        <f>IF(D9015&gt;Частотометр!B10,"высокочаст",IF(AND(Частотометр!C10&lt;D9015, D9015&lt;Частотометр!B10),"среднечаст","низкочаст"))</f>
        <v>#NUM!</v>
      </c>
      <c r="K9015" s="8" t="e">
        <f>IF(E9015&gt;Частотометр!C28,"высокая",IF(AND(Частотометр!D28&lt;E9015, E9015&lt;Частотометр!C28),"средняя","низкая"))</f>
        <v>#NUM!</v>
      </c>
    </row>
    <row r="9016" spans="2:11" x14ac:dyDescent="0.2">
      <c r="B9016" s="8" t="s">
        <v>568</v>
      </c>
      <c r="F9016" s="8" t="str">
        <f t="shared" si="358"/>
        <v/>
      </c>
      <c r="G9016" s="8" t="s">
        <v>568</v>
      </c>
      <c r="H9016" s="8" t="str">
        <f t="shared" si="359"/>
        <v>""</v>
      </c>
      <c r="J9016" s="8" t="e">
        <f>IF(D9016&gt;Частотометр!B10,"высокочаст",IF(AND(Частотометр!C10&lt;D9016, D9016&lt;Частотометр!B10),"среднечаст","низкочаст"))</f>
        <v>#NUM!</v>
      </c>
      <c r="K9016" s="8" t="e">
        <f>IF(E9016&gt;Частотометр!C28,"высокая",IF(AND(Частотометр!D28&lt;E9016, E9016&lt;Частотометр!C28),"средняя","низкая"))</f>
        <v>#NUM!</v>
      </c>
    </row>
    <row r="9017" spans="2:11" x14ac:dyDescent="0.2">
      <c r="B9017" s="8" t="s">
        <v>568</v>
      </c>
      <c r="F9017" s="8" t="str">
        <f t="shared" si="358"/>
        <v/>
      </c>
      <c r="G9017" s="8" t="s">
        <v>568</v>
      </c>
      <c r="H9017" s="8" t="str">
        <f t="shared" si="359"/>
        <v>""</v>
      </c>
      <c r="J9017" s="8" t="e">
        <f>IF(D9017&gt;Частотометр!B10,"высокочаст",IF(AND(Частотометр!C10&lt;D9017, D9017&lt;Частотометр!B10),"среднечаст","низкочаст"))</f>
        <v>#NUM!</v>
      </c>
      <c r="K9017" s="8" t="e">
        <f>IF(E9017&gt;Частотометр!C28,"высокая",IF(AND(Частотометр!D28&lt;E9017, E9017&lt;Частотометр!C28),"средняя","низкая"))</f>
        <v>#NUM!</v>
      </c>
    </row>
    <row r="9018" spans="2:11" x14ac:dyDescent="0.2">
      <c r="B9018" s="8" t="s">
        <v>568</v>
      </c>
      <c r="F9018" s="8" t="str">
        <f t="shared" si="358"/>
        <v/>
      </c>
      <c r="G9018" s="8" t="s">
        <v>568</v>
      </c>
      <c r="H9018" s="8" t="str">
        <f t="shared" si="359"/>
        <v>""</v>
      </c>
      <c r="J9018" s="8" t="e">
        <f>IF(D9018&gt;Частотометр!B10,"высокочаст",IF(AND(Частотометр!C10&lt;D9018, D9018&lt;Частотометр!B10),"среднечаст","низкочаст"))</f>
        <v>#NUM!</v>
      </c>
      <c r="K9018" s="8" t="e">
        <f>IF(E9018&gt;Частотометр!C28,"высокая",IF(AND(Частотометр!D28&lt;E9018, E9018&lt;Частотометр!C28),"средняя","низкая"))</f>
        <v>#NUM!</v>
      </c>
    </row>
    <row r="9019" spans="2:11" x14ac:dyDescent="0.2">
      <c r="B9019" s="8" t="s">
        <v>568</v>
      </c>
      <c r="F9019" s="8" t="str">
        <f t="shared" si="358"/>
        <v/>
      </c>
      <c r="G9019" s="8" t="s">
        <v>568</v>
      </c>
      <c r="H9019" s="8" t="str">
        <f t="shared" si="359"/>
        <v>""</v>
      </c>
      <c r="J9019" s="8" t="e">
        <f>IF(D9019&gt;Частотометр!B10,"высокочаст",IF(AND(Частотометр!C10&lt;D9019, D9019&lt;Частотометр!B10),"среднечаст","низкочаст"))</f>
        <v>#NUM!</v>
      </c>
      <c r="K9019" s="8" t="e">
        <f>IF(E9019&gt;Частотометр!C28,"высокая",IF(AND(Частотометр!D28&lt;E9019, E9019&lt;Частотометр!C28),"средняя","низкая"))</f>
        <v>#NUM!</v>
      </c>
    </row>
    <row r="9020" spans="2:11" x14ac:dyDescent="0.2">
      <c r="B9020" s="8" t="s">
        <v>568</v>
      </c>
      <c r="F9020" s="8" t="str">
        <f t="shared" si="358"/>
        <v/>
      </c>
      <c r="G9020" s="8" t="s">
        <v>568</v>
      </c>
      <c r="H9020" s="8" t="str">
        <f t="shared" si="359"/>
        <v>""</v>
      </c>
      <c r="J9020" s="8" t="e">
        <f>IF(D9020&gt;Частотометр!B10,"высокочаст",IF(AND(Частотометр!C10&lt;D9020, D9020&lt;Частотометр!B10),"среднечаст","низкочаст"))</f>
        <v>#NUM!</v>
      </c>
      <c r="K9020" s="8" t="e">
        <f>IF(E9020&gt;Частотометр!C28,"высокая",IF(AND(Частотометр!D28&lt;E9020, E9020&lt;Частотометр!C28),"средняя","низкая"))</f>
        <v>#NUM!</v>
      </c>
    </row>
    <row r="9021" spans="2:11" x14ac:dyDescent="0.2">
      <c r="B9021" s="8" t="s">
        <v>568</v>
      </c>
      <c r="F9021" s="8" t="str">
        <f t="shared" si="358"/>
        <v/>
      </c>
      <c r="G9021" s="8" t="s">
        <v>568</v>
      </c>
      <c r="H9021" s="8" t="str">
        <f t="shared" si="359"/>
        <v>""</v>
      </c>
      <c r="J9021" s="8" t="e">
        <f>IF(D9021&gt;Частотометр!B10,"высокочаст",IF(AND(Частотометр!C10&lt;D9021, D9021&lt;Частотометр!B10),"среднечаст","низкочаст"))</f>
        <v>#NUM!</v>
      </c>
      <c r="K9021" s="8" t="e">
        <f>IF(E9021&gt;Частотометр!C28,"высокая",IF(AND(Частотометр!D28&lt;E9021, E9021&lt;Частотометр!C28),"средняя","низкая"))</f>
        <v>#NUM!</v>
      </c>
    </row>
    <row r="9022" spans="2:11" x14ac:dyDescent="0.2">
      <c r="B9022" s="8" t="s">
        <v>568</v>
      </c>
      <c r="F9022" s="8" t="str">
        <f t="shared" si="358"/>
        <v/>
      </c>
      <c r="G9022" s="8" t="s">
        <v>568</v>
      </c>
      <c r="H9022" s="8" t="str">
        <f t="shared" si="359"/>
        <v>""</v>
      </c>
      <c r="J9022" s="8" t="e">
        <f>IF(D9022&gt;Частотометр!B10,"высокочаст",IF(AND(Частотометр!C10&lt;D9022, D9022&lt;Частотометр!B10),"среднечаст","низкочаст"))</f>
        <v>#NUM!</v>
      </c>
      <c r="K9022" s="8" t="e">
        <f>IF(E9022&gt;Частотометр!C28,"высокая",IF(AND(Частотометр!D28&lt;E9022, E9022&lt;Частотометр!C28),"средняя","низкая"))</f>
        <v>#NUM!</v>
      </c>
    </row>
    <row r="9023" spans="2:11" x14ac:dyDescent="0.2">
      <c r="B9023" s="8" t="s">
        <v>568</v>
      </c>
      <c r="F9023" s="8" t="str">
        <f t="shared" si="358"/>
        <v/>
      </c>
      <c r="G9023" s="8" t="s">
        <v>568</v>
      </c>
      <c r="H9023" s="8" t="str">
        <f t="shared" si="359"/>
        <v>""</v>
      </c>
      <c r="J9023" s="8" t="e">
        <f>IF(D9023&gt;Частотометр!B10,"высокочаст",IF(AND(Частотометр!C10&lt;D9023, D9023&lt;Частотометр!B10),"среднечаст","низкочаст"))</f>
        <v>#NUM!</v>
      </c>
      <c r="K9023" s="8" t="e">
        <f>IF(E9023&gt;Частотометр!C28,"высокая",IF(AND(Частотометр!D28&lt;E9023, E9023&lt;Частотометр!C28),"средняя","низкая"))</f>
        <v>#NUM!</v>
      </c>
    </row>
    <row r="9024" spans="2:11" x14ac:dyDescent="0.2">
      <c r="B9024" s="8" t="s">
        <v>568</v>
      </c>
      <c r="F9024" s="8" t="str">
        <f t="shared" si="358"/>
        <v/>
      </c>
      <c r="G9024" s="8" t="s">
        <v>568</v>
      </c>
      <c r="H9024" s="8" t="str">
        <f t="shared" si="359"/>
        <v>""</v>
      </c>
      <c r="J9024" s="8" t="e">
        <f>IF(D9024&gt;Частотометр!B10,"высокочаст",IF(AND(Частотометр!C10&lt;D9024, D9024&lt;Частотометр!B10),"среднечаст","низкочаст"))</f>
        <v>#NUM!</v>
      </c>
      <c r="K9024" s="8" t="e">
        <f>IF(E9024&gt;Частотометр!C28,"высокая",IF(AND(Частотометр!D28&lt;E9024, E9024&lt;Частотометр!C28),"средняя","низкая"))</f>
        <v>#NUM!</v>
      </c>
    </row>
    <row r="9025" spans="2:11" x14ac:dyDescent="0.2">
      <c r="B9025" s="8" t="s">
        <v>568</v>
      </c>
      <c r="F9025" s="8" t="str">
        <f t="shared" si="358"/>
        <v/>
      </c>
      <c r="G9025" s="8" t="s">
        <v>568</v>
      </c>
      <c r="H9025" s="8" t="str">
        <f t="shared" si="359"/>
        <v>""</v>
      </c>
      <c r="J9025" s="8" t="e">
        <f>IF(D9025&gt;Частотометр!B10,"высокочаст",IF(AND(Частотометр!C10&lt;D9025, D9025&lt;Частотометр!B10),"среднечаст","низкочаст"))</f>
        <v>#NUM!</v>
      </c>
      <c r="K9025" s="8" t="e">
        <f>IF(E9025&gt;Частотометр!C28,"высокая",IF(AND(Частотометр!D28&lt;E9025, E9025&lt;Частотометр!C28),"средняя","низкая"))</f>
        <v>#NUM!</v>
      </c>
    </row>
    <row r="9026" spans="2:11" x14ac:dyDescent="0.2">
      <c r="B9026" s="8" t="s">
        <v>568</v>
      </c>
      <c r="F9026" s="8" t="str">
        <f t="shared" si="358"/>
        <v/>
      </c>
      <c r="G9026" s="8" t="s">
        <v>568</v>
      </c>
      <c r="H9026" s="8" t="str">
        <f t="shared" si="359"/>
        <v>""</v>
      </c>
      <c r="J9026" s="8" t="e">
        <f>IF(D9026&gt;Частотометр!B10,"высокочаст",IF(AND(Частотометр!C10&lt;D9026, D9026&lt;Частотометр!B10),"среднечаст","низкочаст"))</f>
        <v>#NUM!</v>
      </c>
      <c r="K9026" s="8" t="e">
        <f>IF(E9026&gt;Частотометр!C28,"высокая",IF(AND(Частотометр!D28&lt;E9026, E9026&lt;Частотометр!C28),"средняя","низкая"))</f>
        <v>#NUM!</v>
      </c>
    </row>
    <row r="9027" spans="2:11" x14ac:dyDescent="0.2">
      <c r="B9027" s="8" t="s">
        <v>568</v>
      </c>
      <c r="F9027" s="8" t="str">
        <f t="shared" ref="F9027:F9090" si="360">TRIM(C9027)</f>
        <v/>
      </c>
      <c r="G9027" s="8" t="s">
        <v>568</v>
      </c>
      <c r="H9027" s="8" t="str">
        <f t="shared" ref="H9027:H9090" si="361">CONCATENATE(B9027,F9027,G9027)</f>
        <v>""</v>
      </c>
      <c r="J9027" s="8" t="e">
        <f>IF(D9027&gt;Частотометр!B10,"высокочаст",IF(AND(Частотометр!C10&lt;D9027, D9027&lt;Частотометр!B10),"среднечаст","низкочаст"))</f>
        <v>#NUM!</v>
      </c>
      <c r="K9027" s="8" t="e">
        <f>IF(E9027&gt;Частотометр!C28,"высокая",IF(AND(Частотометр!D28&lt;E9027, E9027&lt;Частотометр!C28),"средняя","низкая"))</f>
        <v>#NUM!</v>
      </c>
    </row>
    <row r="9028" spans="2:11" x14ac:dyDescent="0.2">
      <c r="B9028" s="8" t="s">
        <v>568</v>
      </c>
      <c r="F9028" s="8" t="str">
        <f t="shared" si="360"/>
        <v/>
      </c>
      <c r="G9028" s="8" t="s">
        <v>568</v>
      </c>
      <c r="H9028" s="8" t="str">
        <f t="shared" si="361"/>
        <v>""</v>
      </c>
      <c r="J9028" s="8" t="e">
        <f>IF(D9028&gt;Частотометр!B10,"высокочаст",IF(AND(Частотометр!C10&lt;D9028, D9028&lt;Частотометр!B10),"среднечаст","низкочаст"))</f>
        <v>#NUM!</v>
      </c>
      <c r="K9028" s="8" t="e">
        <f>IF(E9028&gt;Частотометр!C28,"высокая",IF(AND(Частотометр!D28&lt;E9028, E9028&lt;Частотометр!C28),"средняя","низкая"))</f>
        <v>#NUM!</v>
      </c>
    </row>
    <row r="9029" spans="2:11" x14ac:dyDescent="0.2">
      <c r="B9029" s="8" t="s">
        <v>568</v>
      </c>
      <c r="F9029" s="8" t="str">
        <f t="shared" si="360"/>
        <v/>
      </c>
      <c r="G9029" s="8" t="s">
        <v>568</v>
      </c>
      <c r="H9029" s="8" t="str">
        <f t="shared" si="361"/>
        <v>""</v>
      </c>
      <c r="J9029" s="8" t="e">
        <f>IF(D9029&gt;Частотометр!B10,"высокочаст",IF(AND(Частотометр!C10&lt;D9029, D9029&lt;Частотометр!B10),"среднечаст","низкочаст"))</f>
        <v>#NUM!</v>
      </c>
      <c r="K9029" s="8" t="e">
        <f>IF(E9029&gt;Частотометр!C28,"высокая",IF(AND(Частотометр!D28&lt;E9029, E9029&lt;Частотометр!C28),"средняя","низкая"))</f>
        <v>#NUM!</v>
      </c>
    </row>
    <row r="9030" spans="2:11" x14ac:dyDescent="0.2">
      <c r="B9030" s="8" t="s">
        <v>568</v>
      </c>
      <c r="F9030" s="8" t="str">
        <f t="shared" si="360"/>
        <v/>
      </c>
      <c r="G9030" s="8" t="s">
        <v>568</v>
      </c>
      <c r="H9030" s="8" t="str">
        <f t="shared" si="361"/>
        <v>""</v>
      </c>
      <c r="J9030" s="8" t="e">
        <f>IF(D9030&gt;Частотометр!B10,"высокочаст",IF(AND(Частотометр!C10&lt;D9030, D9030&lt;Частотометр!B10),"среднечаст","низкочаст"))</f>
        <v>#NUM!</v>
      </c>
      <c r="K9030" s="8" t="e">
        <f>IF(E9030&gt;Частотометр!C28,"высокая",IF(AND(Частотометр!D28&lt;E9030, E9030&lt;Частотометр!C28),"средняя","низкая"))</f>
        <v>#NUM!</v>
      </c>
    </row>
    <row r="9031" spans="2:11" x14ac:dyDescent="0.2">
      <c r="B9031" s="8" t="s">
        <v>568</v>
      </c>
      <c r="F9031" s="8" t="str">
        <f t="shared" si="360"/>
        <v/>
      </c>
      <c r="G9031" s="8" t="s">
        <v>568</v>
      </c>
      <c r="H9031" s="8" t="str">
        <f t="shared" si="361"/>
        <v>""</v>
      </c>
      <c r="J9031" s="8" t="e">
        <f>IF(D9031&gt;Частотометр!B10,"высокочаст",IF(AND(Частотометр!C10&lt;D9031, D9031&lt;Частотометр!B10),"среднечаст","низкочаст"))</f>
        <v>#NUM!</v>
      </c>
      <c r="K9031" s="8" t="e">
        <f>IF(E9031&gt;Частотометр!C28,"высокая",IF(AND(Частотометр!D28&lt;E9031, E9031&lt;Частотометр!C28),"средняя","низкая"))</f>
        <v>#NUM!</v>
      </c>
    </row>
    <row r="9032" spans="2:11" x14ac:dyDescent="0.2">
      <c r="B9032" s="8" t="s">
        <v>568</v>
      </c>
      <c r="F9032" s="8" t="str">
        <f t="shared" si="360"/>
        <v/>
      </c>
      <c r="G9032" s="8" t="s">
        <v>568</v>
      </c>
      <c r="H9032" s="8" t="str">
        <f t="shared" si="361"/>
        <v>""</v>
      </c>
      <c r="J9032" s="8" t="e">
        <f>IF(D9032&gt;Частотометр!B10,"высокочаст",IF(AND(Частотометр!C10&lt;D9032, D9032&lt;Частотометр!B10),"среднечаст","низкочаст"))</f>
        <v>#NUM!</v>
      </c>
      <c r="K9032" s="8" t="e">
        <f>IF(E9032&gt;Частотометр!C28,"высокая",IF(AND(Частотометр!D28&lt;E9032, E9032&lt;Частотометр!C28),"средняя","низкая"))</f>
        <v>#NUM!</v>
      </c>
    </row>
    <row r="9033" spans="2:11" x14ac:dyDescent="0.2">
      <c r="B9033" s="8" t="s">
        <v>568</v>
      </c>
      <c r="F9033" s="8" t="str">
        <f t="shared" si="360"/>
        <v/>
      </c>
      <c r="G9033" s="8" t="s">
        <v>568</v>
      </c>
      <c r="H9033" s="8" t="str">
        <f t="shared" si="361"/>
        <v>""</v>
      </c>
      <c r="J9033" s="8" t="e">
        <f>IF(D9033&gt;Частотометр!B10,"высокочаст",IF(AND(Частотометр!C10&lt;D9033, D9033&lt;Частотометр!B10),"среднечаст","низкочаст"))</f>
        <v>#NUM!</v>
      </c>
      <c r="K9033" s="8" t="e">
        <f>IF(E9033&gt;Частотометр!C28,"высокая",IF(AND(Частотометр!D28&lt;E9033, E9033&lt;Частотометр!C28),"средняя","низкая"))</f>
        <v>#NUM!</v>
      </c>
    </row>
    <row r="9034" spans="2:11" x14ac:dyDescent="0.2">
      <c r="B9034" s="8" t="s">
        <v>568</v>
      </c>
      <c r="F9034" s="8" t="str">
        <f t="shared" si="360"/>
        <v/>
      </c>
      <c r="G9034" s="8" t="s">
        <v>568</v>
      </c>
      <c r="H9034" s="8" t="str">
        <f t="shared" si="361"/>
        <v>""</v>
      </c>
      <c r="J9034" s="8" t="e">
        <f>IF(D9034&gt;Частотометр!B10,"высокочаст",IF(AND(Частотометр!C10&lt;D9034, D9034&lt;Частотометр!B10),"среднечаст","низкочаст"))</f>
        <v>#NUM!</v>
      </c>
      <c r="K9034" s="8" t="e">
        <f>IF(E9034&gt;Частотометр!C28,"высокая",IF(AND(Частотометр!D28&lt;E9034, E9034&lt;Частотометр!C28),"средняя","низкая"))</f>
        <v>#NUM!</v>
      </c>
    </row>
    <row r="9035" spans="2:11" x14ac:dyDescent="0.2">
      <c r="B9035" s="8" t="s">
        <v>568</v>
      </c>
      <c r="F9035" s="8" t="str">
        <f t="shared" si="360"/>
        <v/>
      </c>
      <c r="G9035" s="8" t="s">
        <v>568</v>
      </c>
      <c r="H9035" s="8" t="str">
        <f t="shared" si="361"/>
        <v>""</v>
      </c>
      <c r="J9035" s="8" t="e">
        <f>IF(D9035&gt;Частотометр!B10,"высокочаст",IF(AND(Частотометр!C10&lt;D9035, D9035&lt;Частотометр!B10),"среднечаст","низкочаст"))</f>
        <v>#NUM!</v>
      </c>
      <c r="K9035" s="8" t="e">
        <f>IF(E9035&gt;Частотометр!C28,"высокая",IF(AND(Частотометр!D28&lt;E9035, E9035&lt;Частотометр!C28),"средняя","низкая"))</f>
        <v>#NUM!</v>
      </c>
    </row>
    <row r="9036" spans="2:11" x14ac:dyDescent="0.2">
      <c r="B9036" s="8" t="s">
        <v>568</v>
      </c>
      <c r="F9036" s="8" t="str">
        <f t="shared" si="360"/>
        <v/>
      </c>
      <c r="G9036" s="8" t="s">
        <v>568</v>
      </c>
      <c r="H9036" s="8" t="str">
        <f t="shared" si="361"/>
        <v>""</v>
      </c>
      <c r="J9036" s="8" t="e">
        <f>IF(D9036&gt;Частотометр!B10,"высокочаст",IF(AND(Частотометр!C10&lt;D9036, D9036&lt;Частотометр!B10),"среднечаст","низкочаст"))</f>
        <v>#NUM!</v>
      </c>
      <c r="K9036" s="8" t="e">
        <f>IF(E9036&gt;Частотометр!C28,"высокая",IF(AND(Частотометр!D28&lt;E9036, E9036&lt;Частотометр!C28),"средняя","низкая"))</f>
        <v>#NUM!</v>
      </c>
    </row>
    <row r="9037" spans="2:11" x14ac:dyDescent="0.2">
      <c r="B9037" s="8" t="s">
        <v>568</v>
      </c>
      <c r="F9037" s="8" t="str">
        <f t="shared" si="360"/>
        <v/>
      </c>
      <c r="G9037" s="8" t="s">
        <v>568</v>
      </c>
      <c r="H9037" s="8" t="str">
        <f t="shared" si="361"/>
        <v>""</v>
      </c>
      <c r="J9037" s="8" t="e">
        <f>IF(D9037&gt;Частотометр!B10,"высокочаст",IF(AND(Частотометр!C10&lt;D9037, D9037&lt;Частотометр!B10),"среднечаст","низкочаст"))</f>
        <v>#NUM!</v>
      </c>
      <c r="K9037" s="8" t="e">
        <f>IF(E9037&gt;Частотометр!C28,"высокая",IF(AND(Частотометр!D28&lt;E9037, E9037&lt;Частотометр!C28),"средняя","низкая"))</f>
        <v>#NUM!</v>
      </c>
    </row>
    <row r="9038" spans="2:11" x14ac:dyDescent="0.2">
      <c r="B9038" s="8" t="s">
        <v>568</v>
      </c>
      <c r="F9038" s="8" t="str">
        <f t="shared" si="360"/>
        <v/>
      </c>
      <c r="G9038" s="8" t="s">
        <v>568</v>
      </c>
      <c r="H9038" s="8" t="str">
        <f t="shared" si="361"/>
        <v>""</v>
      </c>
      <c r="J9038" s="8" t="e">
        <f>IF(D9038&gt;Частотометр!B10,"высокочаст",IF(AND(Частотометр!C10&lt;D9038, D9038&lt;Частотометр!B10),"среднечаст","низкочаст"))</f>
        <v>#NUM!</v>
      </c>
      <c r="K9038" s="8" t="e">
        <f>IF(E9038&gt;Частотометр!C28,"высокая",IF(AND(Частотометр!D28&lt;E9038, E9038&lt;Частотометр!C28),"средняя","низкая"))</f>
        <v>#NUM!</v>
      </c>
    </row>
    <row r="9039" spans="2:11" x14ac:dyDescent="0.2">
      <c r="B9039" s="8" t="s">
        <v>568</v>
      </c>
      <c r="F9039" s="8" t="str">
        <f t="shared" si="360"/>
        <v/>
      </c>
      <c r="G9039" s="8" t="s">
        <v>568</v>
      </c>
      <c r="H9039" s="8" t="str">
        <f t="shared" si="361"/>
        <v>""</v>
      </c>
      <c r="J9039" s="8" t="e">
        <f>IF(D9039&gt;Частотометр!B10,"высокочаст",IF(AND(Частотометр!C10&lt;D9039, D9039&lt;Частотометр!B10),"среднечаст","низкочаст"))</f>
        <v>#NUM!</v>
      </c>
      <c r="K9039" s="8" t="e">
        <f>IF(E9039&gt;Частотометр!C28,"высокая",IF(AND(Частотометр!D28&lt;E9039, E9039&lt;Частотометр!C28),"средняя","низкая"))</f>
        <v>#NUM!</v>
      </c>
    </row>
    <row r="9040" spans="2:11" x14ac:dyDescent="0.2">
      <c r="B9040" s="8" t="s">
        <v>568</v>
      </c>
      <c r="F9040" s="8" t="str">
        <f t="shared" si="360"/>
        <v/>
      </c>
      <c r="G9040" s="8" t="s">
        <v>568</v>
      </c>
      <c r="H9040" s="8" t="str">
        <f t="shared" si="361"/>
        <v>""</v>
      </c>
      <c r="J9040" s="8" t="e">
        <f>IF(D9040&gt;Частотометр!B10,"высокочаст",IF(AND(Частотометр!C10&lt;D9040, D9040&lt;Частотометр!B10),"среднечаст","низкочаст"))</f>
        <v>#NUM!</v>
      </c>
      <c r="K9040" s="8" t="e">
        <f>IF(E9040&gt;Частотометр!C28,"высокая",IF(AND(Частотометр!D28&lt;E9040, E9040&lt;Частотометр!C28),"средняя","низкая"))</f>
        <v>#NUM!</v>
      </c>
    </row>
    <row r="9041" spans="2:11" x14ac:dyDescent="0.2">
      <c r="B9041" s="8" t="s">
        <v>568</v>
      </c>
      <c r="F9041" s="8" t="str">
        <f t="shared" si="360"/>
        <v/>
      </c>
      <c r="G9041" s="8" t="s">
        <v>568</v>
      </c>
      <c r="H9041" s="8" t="str">
        <f t="shared" si="361"/>
        <v>""</v>
      </c>
      <c r="J9041" s="8" t="e">
        <f>IF(D9041&gt;Частотометр!B10,"высокочаст",IF(AND(Частотометр!C10&lt;D9041, D9041&lt;Частотометр!B10),"среднечаст","низкочаст"))</f>
        <v>#NUM!</v>
      </c>
      <c r="K9041" s="8" t="e">
        <f>IF(E9041&gt;Частотометр!C28,"высокая",IF(AND(Частотометр!D28&lt;E9041, E9041&lt;Частотометр!C28),"средняя","низкая"))</f>
        <v>#NUM!</v>
      </c>
    </row>
    <row r="9042" spans="2:11" x14ac:dyDescent="0.2">
      <c r="B9042" s="8" t="s">
        <v>568</v>
      </c>
      <c r="F9042" s="8" t="str">
        <f t="shared" si="360"/>
        <v/>
      </c>
      <c r="G9042" s="8" t="s">
        <v>568</v>
      </c>
      <c r="H9042" s="8" t="str">
        <f t="shared" si="361"/>
        <v>""</v>
      </c>
      <c r="J9042" s="8" t="e">
        <f>IF(D9042&gt;Частотометр!B10,"высокочаст",IF(AND(Частотометр!C10&lt;D9042, D9042&lt;Частотометр!B10),"среднечаст","низкочаст"))</f>
        <v>#NUM!</v>
      </c>
      <c r="K9042" s="8" t="e">
        <f>IF(E9042&gt;Частотометр!C28,"высокая",IF(AND(Частотометр!D28&lt;E9042, E9042&lt;Частотометр!C28),"средняя","низкая"))</f>
        <v>#NUM!</v>
      </c>
    </row>
    <row r="9043" spans="2:11" x14ac:dyDescent="0.2">
      <c r="B9043" s="8" t="s">
        <v>568</v>
      </c>
      <c r="F9043" s="8" t="str">
        <f t="shared" si="360"/>
        <v/>
      </c>
      <c r="G9043" s="8" t="s">
        <v>568</v>
      </c>
      <c r="H9043" s="8" t="str">
        <f t="shared" si="361"/>
        <v>""</v>
      </c>
      <c r="J9043" s="8" t="e">
        <f>IF(D9043&gt;Частотометр!B10,"высокочаст",IF(AND(Частотометр!C10&lt;D9043, D9043&lt;Частотометр!B10),"среднечаст","низкочаст"))</f>
        <v>#NUM!</v>
      </c>
      <c r="K9043" s="8" t="e">
        <f>IF(E9043&gt;Частотометр!C28,"высокая",IF(AND(Частотометр!D28&lt;E9043, E9043&lt;Частотометр!C28),"средняя","низкая"))</f>
        <v>#NUM!</v>
      </c>
    </row>
    <row r="9044" spans="2:11" x14ac:dyDescent="0.2">
      <c r="B9044" s="8" t="s">
        <v>568</v>
      </c>
      <c r="F9044" s="8" t="str">
        <f t="shared" si="360"/>
        <v/>
      </c>
      <c r="G9044" s="8" t="s">
        <v>568</v>
      </c>
      <c r="H9044" s="8" t="str">
        <f t="shared" si="361"/>
        <v>""</v>
      </c>
      <c r="J9044" s="8" t="e">
        <f>IF(D9044&gt;Частотометр!B10,"высокочаст",IF(AND(Частотометр!C10&lt;D9044, D9044&lt;Частотометр!B10),"среднечаст","низкочаст"))</f>
        <v>#NUM!</v>
      </c>
      <c r="K9044" s="8" t="e">
        <f>IF(E9044&gt;Частотометр!C28,"высокая",IF(AND(Частотометр!D28&lt;E9044, E9044&lt;Частотометр!C28),"средняя","низкая"))</f>
        <v>#NUM!</v>
      </c>
    </row>
    <row r="9045" spans="2:11" x14ac:dyDescent="0.2">
      <c r="B9045" s="8" t="s">
        <v>568</v>
      </c>
      <c r="F9045" s="8" t="str">
        <f t="shared" si="360"/>
        <v/>
      </c>
      <c r="G9045" s="8" t="s">
        <v>568</v>
      </c>
      <c r="H9045" s="8" t="str">
        <f t="shared" si="361"/>
        <v>""</v>
      </c>
      <c r="J9045" s="8" t="e">
        <f>IF(D9045&gt;Частотометр!B10,"высокочаст",IF(AND(Частотометр!C10&lt;D9045, D9045&lt;Частотометр!B10),"среднечаст","низкочаст"))</f>
        <v>#NUM!</v>
      </c>
      <c r="K9045" s="8" t="e">
        <f>IF(E9045&gt;Частотометр!C28,"высокая",IF(AND(Частотометр!D28&lt;E9045, E9045&lt;Частотометр!C28),"средняя","низкая"))</f>
        <v>#NUM!</v>
      </c>
    </row>
    <row r="9046" spans="2:11" x14ac:dyDescent="0.2">
      <c r="B9046" s="8" t="s">
        <v>568</v>
      </c>
      <c r="F9046" s="8" t="str">
        <f t="shared" si="360"/>
        <v/>
      </c>
      <c r="G9046" s="8" t="s">
        <v>568</v>
      </c>
      <c r="H9046" s="8" t="str">
        <f t="shared" si="361"/>
        <v>""</v>
      </c>
      <c r="J9046" s="8" t="e">
        <f>IF(D9046&gt;Частотометр!B10,"высокочаст",IF(AND(Частотометр!C10&lt;D9046, D9046&lt;Частотометр!B10),"среднечаст","низкочаст"))</f>
        <v>#NUM!</v>
      </c>
      <c r="K9046" s="8" t="e">
        <f>IF(E9046&gt;Частотометр!C28,"высокая",IF(AND(Частотометр!D28&lt;E9046, E9046&lt;Частотометр!C28),"средняя","низкая"))</f>
        <v>#NUM!</v>
      </c>
    </row>
    <row r="9047" spans="2:11" x14ac:dyDescent="0.2">
      <c r="B9047" s="8" t="s">
        <v>568</v>
      </c>
      <c r="F9047" s="8" t="str">
        <f t="shared" si="360"/>
        <v/>
      </c>
      <c r="G9047" s="8" t="s">
        <v>568</v>
      </c>
      <c r="H9047" s="8" t="str">
        <f t="shared" si="361"/>
        <v>""</v>
      </c>
      <c r="J9047" s="8" t="e">
        <f>IF(D9047&gt;Частотометр!B10,"высокочаст",IF(AND(Частотометр!C10&lt;D9047, D9047&lt;Частотометр!B10),"среднечаст","низкочаст"))</f>
        <v>#NUM!</v>
      </c>
      <c r="K9047" s="8" t="e">
        <f>IF(E9047&gt;Частотометр!C28,"высокая",IF(AND(Частотометр!D28&lt;E9047, E9047&lt;Частотометр!C28),"средняя","низкая"))</f>
        <v>#NUM!</v>
      </c>
    </row>
    <row r="9048" spans="2:11" x14ac:dyDescent="0.2">
      <c r="B9048" s="8" t="s">
        <v>568</v>
      </c>
      <c r="F9048" s="8" t="str">
        <f t="shared" si="360"/>
        <v/>
      </c>
      <c r="G9048" s="8" t="s">
        <v>568</v>
      </c>
      <c r="H9048" s="8" t="str">
        <f t="shared" si="361"/>
        <v>""</v>
      </c>
      <c r="J9048" s="8" t="e">
        <f>IF(D9048&gt;Частотометр!B10,"высокочаст",IF(AND(Частотометр!C10&lt;D9048, D9048&lt;Частотометр!B10),"среднечаст","низкочаст"))</f>
        <v>#NUM!</v>
      </c>
      <c r="K9048" s="8" t="e">
        <f>IF(E9048&gt;Частотометр!C28,"высокая",IF(AND(Частотометр!D28&lt;E9048, E9048&lt;Частотометр!C28),"средняя","низкая"))</f>
        <v>#NUM!</v>
      </c>
    </row>
    <row r="9049" spans="2:11" x14ac:dyDescent="0.2">
      <c r="B9049" s="8" t="s">
        <v>568</v>
      </c>
      <c r="F9049" s="8" t="str">
        <f t="shared" si="360"/>
        <v/>
      </c>
      <c r="G9049" s="8" t="s">
        <v>568</v>
      </c>
      <c r="H9049" s="8" t="str">
        <f t="shared" si="361"/>
        <v>""</v>
      </c>
      <c r="J9049" s="8" t="e">
        <f>IF(D9049&gt;Частотометр!B10,"высокочаст",IF(AND(Частотометр!C10&lt;D9049, D9049&lt;Частотометр!B10),"среднечаст","низкочаст"))</f>
        <v>#NUM!</v>
      </c>
      <c r="K9049" s="8" t="e">
        <f>IF(E9049&gt;Частотометр!C28,"высокая",IF(AND(Частотометр!D28&lt;E9049, E9049&lt;Частотометр!C28),"средняя","низкая"))</f>
        <v>#NUM!</v>
      </c>
    </row>
    <row r="9050" spans="2:11" x14ac:dyDescent="0.2">
      <c r="B9050" s="8" t="s">
        <v>568</v>
      </c>
      <c r="F9050" s="8" t="str">
        <f t="shared" si="360"/>
        <v/>
      </c>
      <c r="G9050" s="8" t="s">
        <v>568</v>
      </c>
      <c r="H9050" s="8" t="str">
        <f t="shared" si="361"/>
        <v>""</v>
      </c>
      <c r="J9050" s="8" t="e">
        <f>IF(D9050&gt;Частотометр!B10,"высокочаст",IF(AND(Частотометр!C10&lt;D9050, D9050&lt;Частотометр!B10),"среднечаст","низкочаст"))</f>
        <v>#NUM!</v>
      </c>
      <c r="K9050" s="8" t="e">
        <f>IF(E9050&gt;Частотометр!C28,"высокая",IF(AND(Частотометр!D28&lt;E9050, E9050&lt;Частотометр!C28),"средняя","низкая"))</f>
        <v>#NUM!</v>
      </c>
    </row>
    <row r="9051" spans="2:11" x14ac:dyDescent="0.2">
      <c r="B9051" s="8" t="s">
        <v>568</v>
      </c>
      <c r="F9051" s="8" t="str">
        <f t="shared" si="360"/>
        <v/>
      </c>
      <c r="G9051" s="8" t="s">
        <v>568</v>
      </c>
      <c r="H9051" s="8" t="str">
        <f t="shared" si="361"/>
        <v>""</v>
      </c>
      <c r="J9051" s="8" t="e">
        <f>IF(D9051&gt;Частотометр!B10,"высокочаст",IF(AND(Частотометр!C10&lt;D9051, D9051&lt;Частотометр!B10),"среднечаст","низкочаст"))</f>
        <v>#NUM!</v>
      </c>
      <c r="K9051" s="8" t="e">
        <f>IF(E9051&gt;Частотометр!C28,"высокая",IF(AND(Частотометр!D28&lt;E9051, E9051&lt;Частотометр!C28),"средняя","низкая"))</f>
        <v>#NUM!</v>
      </c>
    </row>
    <row r="9052" spans="2:11" x14ac:dyDescent="0.2">
      <c r="B9052" s="8" t="s">
        <v>568</v>
      </c>
      <c r="F9052" s="8" t="str">
        <f t="shared" si="360"/>
        <v/>
      </c>
      <c r="G9052" s="8" t="s">
        <v>568</v>
      </c>
      <c r="H9052" s="8" t="str">
        <f t="shared" si="361"/>
        <v>""</v>
      </c>
      <c r="J9052" s="8" t="e">
        <f>IF(D9052&gt;Частотометр!B10,"высокочаст",IF(AND(Частотометр!C10&lt;D9052, D9052&lt;Частотометр!B10),"среднечаст","низкочаст"))</f>
        <v>#NUM!</v>
      </c>
      <c r="K9052" s="8" t="e">
        <f>IF(E9052&gt;Частотометр!C28,"высокая",IF(AND(Частотометр!D28&lt;E9052, E9052&lt;Частотометр!C28),"средняя","низкая"))</f>
        <v>#NUM!</v>
      </c>
    </row>
    <row r="9053" spans="2:11" x14ac:dyDescent="0.2">
      <c r="B9053" s="8" t="s">
        <v>568</v>
      </c>
      <c r="F9053" s="8" t="str">
        <f t="shared" si="360"/>
        <v/>
      </c>
      <c r="G9053" s="8" t="s">
        <v>568</v>
      </c>
      <c r="H9053" s="8" t="str">
        <f t="shared" si="361"/>
        <v>""</v>
      </c>
      <c r="J9053" s="8" t="e">
        <f>IF(D9053&gt;Частотометр!B10,"высокочаст",IF(AND(Частотометр!C10&lt;D9053, D9053&lt;Частотометр!B10),"среднечаст","низкочаст"))</f>
        <v>#NUM!</v>
      </c>
      <c r="K9053" s="8" t="e">
        <f>IF(E9053&gt;Частотометр!C28,"высокая",IF(AND(Частотометр!D28&lt;E9053, E9053&lt;Частотометр!C28),"средняя","низкая"))</f>
        <v>#NUM!</v>
      </c>
    </row>
    <row r="9054" spans="2:11" x14ac:dyDescent="0.2">
      <c r="B9054" s="8" t="s">
        <v>568</v>
      </c>
      <c r="F9054" s="8" t="str">
        <f t="shared" si="360"/>
        <v/>
      </c>
      <c r="G9054" s="8" t="s">
        <v>568</v>
      </c>
      <c r="H9054" s="8" t="str">
        <f t="shared" si="361"/>
        <v>""</v>
      </c>
      <c r="J9054" s="8" t="e">
        <f>IF(D9054&gt;Частотометр!B10,"высокочаст",IF(AND(Частотометр!C10&lt;D9054, D9054&lt;Частотометр!B10),"среднечаст","низкочаст"))</f>
        <v>#NUM!</v>
      </c>
      <c r="K9054" s="8" t="e">
        <f>IF(E9054&gt;Частотометр!C28,"высокая",IF(AND(Частотометр!D28&lt;E9054, E9054&lt;Частотометр!C28),"средняя","низкая"))</f>
        <v>#NUM!</v>
      </c>
    </row>
    <row r="9055" spans="2:11" x14ac:dyDescent="0.2">
      <c r="B9055" s="8" t="s">
        <v>568</v>
      </c>
      <c r="F9055" s="8" t="str">
        <f t="shared" si="360"/>
        <v/>
      </c>
      <c r="G9055" s="8" t="s">
        <v>568</v>
      </c>
      <c r="H9055" s="8" t="str">
        <f t="shared" si="361"/>
        <v>""</v>
      </c>
      <c r="J9055" s="8" t="e">
        <f>IF(D9055&gt;Частотометр!B10,"высокочаст",IF(AND(Частотометр!C10&lt;D9055, D9055&lt;Частотометр!B10),"среднечаст","низкочаст"))</f>
        <v>#NUM!</v>
      </c>
      <c r="K9055" s="8" t="e">
        <f>IF(E9055&gt;Частотометр!C28,"высокая",IF(AND(Частотометр!D28&lt;E9055, E9055&lt;Частотометр!C28),"средняя","низкая"))</f>
        <v>#NUM!</v>
      </c>
    </row>
    <row r="9056" spans="2:11" x14ac:dyDescent="0.2">
      <c r="B9056" s="8" t="s">
        <v>568</v>
      </c>
      <c r="F9056" s="8" t="str">
        <f t="shared" si="360"/>
        <v/>
      </c>
      <c r="G9056" s="8" t="s">
        <v>568</v>
      </c>
      <c r="H9056" s="8" t="str">
        <f t="shared" si="361"/>
        <v>""</v>
      </c>
      <c r="J9056" s="8" t="e">
        <f>IF(D9056&gt;Частотометр!B10,"высокочаст",IF(AND(Частотометр!C10&lt;D9056, D9056&lt;Частотометр!B10),"среднечаст","низкочаст"))</f>
        <v>#NUM!</v>
      </c>
      <c r="K9056" s="8" t="e">
        <f>IF(E9056&gt;Частотометр!C28,"высокая",IF(AND(Частотометр!D28&lt;E9056, E9056&lt;Частотометр!C28),"средняя","низкая"))</f>
        <v>#NUM!</v>
      </c>
    </row>
    <row r="9057" spans="2:11" x14ac:dyDescent="0.2">
      <c r="B9057" s="8" t="s">
        <v>568</v>
      </c>
      <c r="F9057" s="8" t="str">
        <f t="shared" si="360"/>
        <v/>
      </c>
      <c r="G9057" s="8" t="s">
        <v>568</v>
      </c>
      <c r="H9057" s="8" t="str">
        <f t="shared" si="361"/>
        <v>""</v>
      </c>
      <c r="J9057" s="8" t="e">
        <f>IF(D9057&gt;Частотометр!B10,"высокочаст",IF(AND(Частотометр!C10&lt;D9057, D9057&lt;Частотометр!B10),"среднечаст","низкочаст"))</f>
        <v>#NUM!</v>
      </c>
      <c r="K9057" s="8" t="e">
        <f>IF(E9057&gt;Частотометр!C28,"высокая",IF(AND(Частотометр!D28&lt;E9057, E9057&lt;Частотометр!C28),"средняя","низкая"))</f>
        <v>#NUM!</v>
      </c>
    </row>
    <row r="9058" spans="2:11" x14ac:dyDescent="0.2">
      <c r="B9058" s="8" t="s">
        <v>568</v>
      </c>
      <c r="F9058" s="8" t="str">
        <f t="shared" si="360"/>
        <v/>
      </c>
      <c r="G9058" s="8" t="s">
        <v>568</v>
      </c>
      <c r="H9058" s="8" t="str">
        <f t="shared" si="361"/>
        <v>""</v>
      </c>
      <c r="J9058" s="8" t="e">
        <f>IF(D9058&gt;Частотометр!B10,"высокочаст",IF(AND(Частотометр!C10&lt;D9058, D9058&lt;Частотометр!B10),"среднечаст","низкочаст"))</f>
        <v>#NUM!</v>
      </c>
      <c r="K9058" s="8" t="e">
        <f>IF(E9058&gt;Частотометр!C28,"высокая",IF(AND(Частотометр!D28&lt;E9058, E9058&lt;Частотометр!C28),"средняя","низкая"))</f>
        <v>#NUM!</v>
      </c>
    </row>
    <row r="9059" spans="2:11" x14ac:dyDescent="0.2">
      <c r="B9059" s="8" t="s">
        <v>568</v>
      </c>
      <c r="F9059" s="8" t="str">
        <f t="shared" si="360"/>
        <v/>
      </c>
      <c r="G9059" s="8" t="s">
        <v>568</v>
      </c>
      <c r="H9059" s="8" t="str">
        <f t="shared" si="361"/>
        <v>""</v>
      </c>
      <c r="J9059" s="8" t="e">
        <f>IF(D9059&gt;Частотометр!B10,"высокочаст",IF(AND(Частотометр!C10&lt;D9059, D9059&lt;Частотометр!B10),"среднечаст","низкочаст"))</f>
        <v>#NUM!</v>
      </c>
      <c r="K9059" s="8" t="e">
        <f>IF(E9059&gt;Частотометр!C28,"высокая",IF(AND(Частотометр!D28&lt;E9059, E9059&lt;Частотометр!C28),"средняя","низкая"))</f>
        <v>#NUM!</v>
      </c>
    </row>
    <row r="9060" spans="2:11" x14ac:dyDescent="0.2">
      <c r="B9060" s="8" t="s">
        <v>568</v>
      </c>
      <c r="F9060" s="8" t="str">
        <f t="shared" si="360"/>
        <v/>
      </c>
      <c r="G9060" s="8" t="s">
        <v>568</v>
      </c>
      <c r="H9060" s="8" t="str">
        <f t="shared" si="361"/>
        <v>""</v>
      </c>
      <c r="J9060" s="8" t="e">
        <f>IF(D9060&gt;Частотометр!B10,"высокочаст",IF(AND(Частотометр!C10&lt;D9060, D9060&lt;Частотометр!B10),"среднечаст","низкочаст"))</f>
        <v>#NUM!</v>
      </c>
      <c r="K9060" s="8" t="e">
        <f>IF(E9060&gt;Частотометр!C28,"высокая",IF(AND(Частотометр!D28&lt;E9060, E9060&lt;Частотометр!C28),"средняя","низкая"))</f>
        <v>#NUM!</v>
      </c>
    </row>
    <row r="9061" spans="2:11" x14ac:dyDescent="0.2">
      <c r="B9061" s="8" t="s">
        <v>568</v>
      </c>
      <c r="F9061" s="8" t="str">
        <f t="shared" si="360"/>
        <v/>
      </c>
      <c r="G9061" s="8" t="s">
        <v>568</v>
      </c>
      <c r="H9061" s="8" t="str">
        <f t="shared" si="361"/>
        <v>""</v>
      </c>
      <c r="J9061" s="8" t="e">
        <f>IF(D9061&gt;Частотометр!B10,"высокочаст",IF(AND(Частотометр!C10&lt;D9061, D9061&lt;Частотометр!B10),"среднечаст","низкочаст"))</f>
        <v>#NUM!</v>
      </c>
      <c r="K9061" s="8" t="e">
        <f>IF(E9061&gt;Частотометр!C28,"высокая",IF(AND(Частотометр!D28&lt;E9061, E9061&lt;Частотометр!C28),"средняя","низкая"))</f>
        <v>#NUM!</v>
      </c>
    </row>
    <row r="9062" spans="2:11" x14ac:dyDescent="0.2">
      <c r="B9062" s="8" t="s">
        <v>568</v>
      </c>
      <c r="F9062" s="8" t="str">
        <f t="shared" si="360"/>
        <v/>
      </c>
      <c r="G9062" s="8" t="s">
        <v>568</v>
      </c>
      <c r="H9062" s="8" t="str">
        <f t="shared" si="361"/>
        <v>""</v>
      </c>
      <c r="J9062" s="8" t="e">
        <f>IF(D9062&gt;Частотометр!B10,"высокочаст",IF(AND(Частотометр!C10&lt;D9062, D9062&lt;Частотометр!B10),"среднечаст","низкочаст"))</f>
        <v>#NUM!</v>
      </c>
      <c r="K9062" s="8" t="e">
        <f>IF(E9062&gt;Частотометр!C28,"высокая",IF(AND(Частотометр!D28&lt;E9062, E9062&lt;Частотометр!C28),"средняя","низкая"))</f>
        <v>#NUM!</v>
      </c>
    </row>
    <row r="9063" spans="2:11" x14ac:dyDescent="0.2">
      <c r="B9063" s="8" t="s">
        <v>568</v>
      </c>
      <c r="F9063" s="8" t="str">
        <f t="shared" si="360"/>
        <v/>
      </c>
      <c r="G9063" s="8" t="s">
        <v>568</v>
      </c>
      <c r="H9063" s="8" t="str">
        <f t="shared" si="361"/>
        <v>""</v>
      </c>
      <c r="J9063" s="8" t="e">
        <f>IF(D9063&gt;Частотометр!B10,"высокочаст",IF(AND(Частотометр!C10&lt;D9063, D9063&lt;Частотометр!B10),"среднечаст","низкочаст"))</f>
        <v>#NUM!</v>
      </c>
      <c r="K9063" s="8" t="e">
        <f>IF(E9063&gt;Частотометр!C28,"высокая",IF(AND(Частотометр!D28&lt;E9063, E9063&lt;Частотометр!C28),"средняя","низкая"))</f>
        <v>#NUM!</v>
      </c>
    </row>
    <row r="9064" spans="2:11" x14ac:dyDescent="0.2">
      <c r="B9064" s="8" t="s">
        <v>568</v>
      </c>
      <c r="F9064" s="8" t="str">
        <f t="shared" si="360"/>
        <v/>
      </c>
      <c r="G9064" s="8" t="s">
        <v>568</v>
      </c>
      <c r="H9064" s="8" t="str">
        <f t="shared" si="361"/>
        <v>""</v>
      </c>
      <c r="J9064" s="8" t="e">
        <f>IF(D9064&gt;Частотометр!B10,"высокочаст",IF(AND(Частотометр!C10&lt;D9064, D9064&lt;Частотометр!B10),"среднечаст","низкочаст"))</f>
        <v>#NUM!</v>
      </c>
      <c r="K9064" s="8" t="e">
        <f>IF(E9064&gt;Частотометр!C28,"высокая",IF(AND(Частотометр!D28&lt;E9064, E9064&lt;Частотометр!C28),"средняя","низкая"))</f>
        <v>#NUM!</v>
      </c>
    </row>
    <row r="9065" spans="2:11" x14ac:dyDescent="0.2">
      <c r="B9065" s="8" t="s">
        <v>568</v>
      </c>
      <c r="F9065" s="8" t="str">
        <f t="shared" si="360"/>
        <v/>
      </c>
      <c r="G9065" s="8" t="s">
        <v>568</v>
      </c>
      <c r="H9065" s="8" t="str">
        <f t="shared" si="361"/>
        <v>""</v>
      </c>
      <c r="J9065" s="8" t="e">
        <f>IF(D9065&gt;Частотометр!B10,"высокочаст",IF(AND(Частотометр!C10&lt;D9065, D9065&lt;Частотометр!B10),"среднечаст","низкочаст"))</f>
        <v>#NUM!</v>
      </c>
      <c r="K9065" s="8" t="e">
        <f>IF(E9065&gt;Частотометр!C28,"высокая",IF(AND(Частотометр!D28&lt;E9065, E9065&lt;Частотометр!C28),"средняя","низкая"))</f>
        <v>#NUM!</v>
      </c>
    </row>
    <row r="9066" spans="2:11" x14ac:dyDescent="0.2">
      <c r="B9066" s="8" t="s">
        <v>568</v>
      </c>
      <c r="F9066" s="8" t="str">
        <f t="shared" si="360"/>
        <v/>
      </c>
      <c r="G9066" s="8" t="s">
        <v>568</v>
      </c>
      <c r="H9066" s="8" t="str">
        <f t="shared" si="361"/>
        <v>""</v>
      </c>
      <c r="J9066" s="8" t="e">
        <f>IF(D9066&gt;Частотометр!B10,"высокочаст",IF(AND(Частотометр!C10&lt;D9066, D9066&lt;Частотометр!B10),"среднечаст","низкочаст"))</f>
        <v>#NUM!</v>
      </c>
      <c r="K9066" s="8" t="e">
        <f>IF(E9066&gt;Частотометр!C28,"высокая",IF(AND(Частотометр!D28&lt;E9066, E9066&lt;Частотометр!C28),"средняя","низкая"))</f>
        <v>#NUM!</v>
      </c>
    </row>
    <row r="9067" spans="2:11" x14ac:dyDescent="0.2">
      <c r="B9067" s="8" t="s">
        <v>568</v>
      </c>
      <c r="F9067" s="8" t="str">
        <f t="shared" si="360"/>
        <v/>
      </c>
      <c r="G9067" s="8" t="s">
        <v>568</v>
      </c>
      <c r="H9067" s="8" t="str">
        <f t="shared" si="361"/>
        <v>""</v>
      </c>
      <c r="J9067" s="8" t="e">
        <f>IF(D9067&gt;Частотометр!B10,"высокочаст",IF(AND(Частотометр!C10&lt;D9067, D9067&lt;Частотометр!B10),"среднечаст","низкочаст"))</f>
        <v>#NUM!</v>
      </c>
      <c r="K9067" s="8" t="e">
        <f>IF(E9067&gt;Частотометр!C28,"высокая",IF(AND(Частотометр!D28&lt;E9067, E9067&lt;Частотометр!C28),"средняя","низкая"))</f>
        <v>#NUM!</v>
      </c>
    </row>
    <row r="9068" spans="2:11" x14ac:dyDescent="0.2">
      <c r="B9068" s="8" t="s">
        <v>568</v>
      </c>
      <c r="F9068" s="8" t="str">
        <f t="shared" si="360"/>
        <v/>
      </c>
      <c r="G9068" s="8" t="s">
        <v>568</v>
      </c>
      <c r="H9068" s="8" t="str">
        <f t="shared" si="361"/>
        <v>""</v>
      </c>
      <c r="J9068" s="8" t="e">
        <f>IF(D9068&gt;Частотометр!B10,"высокочаст",IF(AND(Частотометр!C10&lt;D9068, D9068&lt;Частотометр!B10),"среднечаст","низкочаст"))</f>
        <v>#NUM!</v>
      </c>
      <c r="K9068" s="8" t="e">
        <f>IF(E9068&gt;Частотометр!C28,"высокая",IF(AND(Частотометр!D28&lt;E9068, E9068&lt;Частотометр!C28),"средняя","низкая"))</f>
        <v>#NUM!</v>
      </c>
    </row>
    <row r="9069" spans="2:11" x14ac:dyDescent="0.2">
      <c r="B9069" s="8" t="s">
        <v>568</v>
      </c>
      <c r="F9069" s="8" t="str">
        <f t="shared" si="360"/>
        <v/>
      </c>
      <c r="G9069" s="8" t="s">
        <v>568</v>
      </c>
      <c r="H9069" s="8" t="str">
        <f t="shared" si="361"/>
        <v>""</v>
      </c>
      <c r="J9069" s="8" t="e">
        <f>IF(D9069&gt;Частотометр!B10,"высокочаст",IF(AND(Частотометр!C10&lt;D9069, D9069&lt;Частотометр!B10),"среднечаст","низкочаст"))</f>
        <v>#NUM!</v>
      </c>
      <c r="K9069" s="8" t="e">
        <f>IF(E9069&gt;Частотометр!C28,"высокая",IF(AND(Частотометр!D28&lt;E9069, E9069&lt;Частотометр!C28),"средняя","низкая"))</f>
        <v>#NUM!</v>
      </c>
    </row>
    <row r="9070" spans="2:11" x14ac:dyDescent="0.2">
      <c r="B9070" s="8" t="s">
        <v>568</v>
      </c>
      <c r="F9070" s="8" t="str">
        <f t="shared" si="360"/>
        <v/>
      </c>
      <c r="G9070" s="8" t="s">
        <v>568</v>
      </c>
      <c r="H9070" s="8" t="str">
        <f t="shared" si="361"/>
        <v>""</v>
      </c>
      <c r="J9070" s="8" t="e">
        <f>IF(D9070&gt;Частотометр!B10,"высокочаст",IF(AND(Частотометр!C10&lt;D9070, D9070&lt;Частотометр!B10),"среднечаст","низкочаст"))</f>
        <v>#NUM!</v>
      </c>
      <c r="K9070" s="8" t="e">
        <f>IF(E9070&gt;Частотометр!C28,"высокая",IF(AND(Частотометр!D28&lt;E9070, E9070&lt;Частотометр!C28),"средняя","низкая"))</f>
        <v>#NUM!</v>
      </c>
    </row>
    <row r="9071" spans="2:11" x14ac:dyDescent="0.2">
      <c r="B9071" s="8" t="s">
        <v>568</v>
      </c>
      <c r="F9071" s="8" t="str">
        <f t="shared" si="360"/>
        <v/>
      </c>
      <c r="G9071" s="8" t="s">
        <v>568</v>
      </c>
      <c r="H9071" s="8" t="str">
        <f t="shared" si="361"/>
        <v>""</v>
      </c>
      <c r="J9071" s="8" t="e">
        <f>IF(D9071&gt;Частотометр!B10,"высокочаст",IF(AND(Частотометр!C10&lt;D9071, D9071&lt;Частотометр!B10),"среднечаст","низкочаст"))</f>
        <v>#NUM!</v>
      </c>
      <c r="K9071" s="8" t="e">
        <f>IF(E9071&gt;Частотометр!C28,"высокая",IF(AND(Частотометр!D28&lt;E9071, E9071&lt;Частотометр!C28),"средняя","низкая"))</f>
        <v>#NUM!</v>
      </c>
    </row>
    <row r="9072" spans="2:11" x14ac:dyDescent="0.2">
      <c r="B9072" s="8" t="s">
        <v>568</v>
      </c>
      <c r="F9072" s="8" t="str">
        <f t="shared" si="360"/>
        <v/>
      </c>
      <c r="G9072" s="8" t="s">
        <v>568</v>
      </c>
      <c r="H9072" s="8" t="str">
        <f t="shared" si="361"/>
        <v>""</v>
      </c>
      <c r="J9072" s="8" t="e">
        <f>IF(D9072&gt;Частотометр!B10,"высокочаст",IF(AND(Частотометр!C10&lt;D9072, D9072&lt;Частотометр!B10),"среднечаст","низкочаст"))</f>
        <v>#NUM!</v>
      </c>
      <c r="K9072" s="8" t="e">
        <f>IF(E9072&gt;Частотометр!C28,"высокая",IF(AND(Частотометр!D28&lt;E9072, E9072&lt;Частотометр!C28),"средняя","низкая"))</f>
        <v>#NUM!</v>
      </c>
    </row>
    <row r="9073" spans="2:11" x14ac:dyDescent="0.2">
      <c r="B9073" s="8" t="s">
        <v>568</v>
      </c>
      <c r="F9073" s="8" t="str">
        <f t="shared" si="360"/>
        <v/>
      </c>
      <c r="G9073" s="8" t="s">
        <v>568</v>
      </c>
      <c r="H9073" s="8" t="str">
        <f t="shared" si="361"/>
        <v>""</v>
      </c>
      <c r="J9073" s="8" t="e">
        <f>IF(D9073&gt;Частотометр!B10,"высокочаст",IF(AND(Частотометр!C10&lt;D9073, D9073&lt;Частотометр!B10),"среднечаст","низкочаст"))</f>
        <v>#NUM!</v>
      </c>
      <c r="K9073" s="8" t="e">
        <f>IF(E9073&gt;Частотометр!C28,"высокая",IF(AND(Частотометр!D28&lt;E9073, E9073&lt;Частотометр!C28),"средняя","низкая"))</f>
        <v>#NUM!</v>
      </c>
    </row>
    <row r="9074" spans="2:11" x14ac:dyDescent="0.2">
      <c r="B9074" s="8" t="s">
        <v>568</v>
      </c>
      <c r="F9074" s="8" t="str">
        <f t="shared" si="360"/>
        <v/>
      </c>
      <c r="G9074" s="8" t="s">
        <v>568</v>
      </c>
      <c r="H9074" s="8" t="str">
        <f t="shared" si="361"/>
        <v>""</v>
      </c>
      <c r="J9074" s="8" t="e">
        <f>IF(D9074&gt;Частотометр!B10,"высокочаст",IF(AND(Частотометр!C10&lt;D9074, D9074&lt;Частотометр!B10),"среднечаст","низкочаст"))</f>
        <v>#NUM!</v>
      </c>
      <c r="K9074" s="8" t="e">
        <f>IF(E9074&gt;Частотометр!C28,"высокая",IF(AND(Частотометр!D28&lt;E9074, E9074&lt;Частотометр!C28),"средняя","низкая"))</f>
        <v>#NUM!</v>
      </c>
    </row>
    <row r="9075" spans="2:11" x14ac:dyDescent="0.2">
      <c r="B9075" s="8" t="s">
        <v>568</v>
      </c>
      <c r="F9075" s="8" t="str">
        <f t="shared" si="360"/>
        <v/>
      </c>
      <c r="G9075" s="8" t="s">
        <v>568</v>
      </c>
      <c r="H9075" s="8" t="str">
        <f t="shared" si="361"/>
        <v>""</v>
      </c>
      <c r="J9075" s="8" t="e">
        <f>IF(D9075&gt;Частотометр!B10,"высокочаст",IF(AND(Частотометр!C10&lt;D9075, D9075&lt;Частотометр!B10),"среднечаст","низкочаст"))</f>
        <v>#NUM!</v>
      </c>
      <c r="K9075" s="8" t="e">
        <f>IF(E9075&gt;Частотометр!C28,"высокая",IF(AND(Частотометр!D28&lt;E9075, E9075&lt;Частотометр!C28),"средняя","низкая"))</f>
        <v>#NUM!</v>
      </c>
    </row>
    <row r="9076" spans="2:11" x14ac:dyDescent="0.2">
      <c r="B9076" s="8" t="s">
        <v>568</v>
      </c>
      <c r="F9076" s="8" t="str">
        <f t="shared" si="360"/>
        <v/>
      </c>
      <c r="G9076" s="8" t="s">
        <v>568</v>
      </c>
      <c r="H9076" s="8" t="str">
        <f t="shared" si="361"/>
        <v>""</v>
      </c>
      <c r="J9076" s="8" t="e">
        <f>IF(D9076&gt;Частотометр!B10,"высокочаст",IF(AND(Частотометр!C10&lt;D9076, D9076&lt;Частотометр!B10),"среднечаст","низкочаст"))</f>
        <v>#NUM!</v>
      </c>
      <c r="K9076" s="8" t="e">
        <f>IF(E9076&gt;Частотометр!C28,"высокая",IF(AND(Частотометр!D28&lt;E9076, E9076&lt;Частотометр!C28),"средняя","низкая"))</f>
        <v>#NUM!</v>
      </c>
    </row>
    <row r="9077" spans="2:11" x14ac:dyDescent="0.2">
      <c r="B9077" s="8" t="s">
        <v>568</v>
      </c>
      <c r="F9077" s="8" t="str">
        <f t="shared" si="360"/>
        <v/>
      </c>
      <c r="G9077" s="8" t="s">
        <v>568</v>
      </c>
      <c r="H9077" s="8" t="str">
        <f t="shared" si="361"/>
        <v>""</v>
      </c>
      <c r="J9077" s="8" t="e">
        <f>IF(D9077&gt;Частотометр!B10,"высокочаст",IF(AND(Частотометр!C10&lt;D9077, D9077&lt;Частотометр!B10),"среднечаст","низкочаст"))</f>
        <v>#NUM!</v>
      </c>
      <c r="K9077" s="8" t="e">
        <f>IF(E9077&gt;Частотометр!C28,"высокая",IF(AND(Частотометр!D28&lt;E9077, E9077&lt;Частотометр!C28),"средняя","низкая"))</f>
        <v>#NUM!</v>
      </c>
    </row>
    <row r="9078" spans="2:11" x14ac:dyDescent="0.2">
      <c r="B9078" s="8" t="s">
        <v>568</v>
      </c>
      <c r="F9078" s="8" t="str">
        <f t="shared" si="360"/>
        <v/>
      </c>
      <c r="G9078" s="8" t="s">
        <v>568</v>
      </c>
      <c r="H9078" s="8" t="str">
        <f t="shared" si="361"/>
        <v>""</v>
      </c>
      <c r="J9078" s="8" t="e">
        <f>IF(D9078&gt;Частотометр!B10,"высокочаст",IF(AND(Частотометр!C10&lt;D9078, D9078&lt;Частотометр!B10),"среднечаст","низкочаст"))</f>
        <v>#NUM!</v>
      </c>
      <c r="K9078" s="8" t="e">
        <f>IF(E9078&gt;Частотометр!C28,"высокая",IF(AND(Частотометр!D28&lt;E9078, E9078&lt;Частотометр!C28),"средняя","низкая"))</f>
        <v>#NUM!</v>
      </c>
    </row>
    <row r="9079" spans="2:11" x14ac:dyDescent="0.2">
      <c r="B9079" s="8" t="s">
        <v>568</v>
      </c>
      <c r="F9079" s="8" t="str">
        <f t="shared" si="360"/>
        <v/>
      </c>
      <c r="G9079" s="8" t="s">
        <v>568</v>
      </c>
      <c r="H9079" s="8" t="str">
        <f t="shared" si="361"/>
        <v>""</v>
      </c>
      <c r="J9079" s="8" t="e">
        <f>IF(D9079&gt;Частотометр!B10,"высокочаст",IF(AND(Частотометр!C10&lt;D9079, D9079&lt;Частотометр!B10),"среднечаст","низкочаст"))</f>
        <v>#NUM!</v>
      </c>
      <c r="K9079" s="8" t="e">
        <f>IF(E9079&gt;Частотометр!C28,"высокая",IF(AND(Частотометр!D28&lt;E9079, E9079&lt;Частотометр!C28),"средняя","низкая"))</f>
        <v>#NUM!</v>
      </c>
    </row>
    <row r="9080" spans="2:11" x14ac:dyDescent="0.2">
      <c r="B9080" s="8" t="s">
        <v>568</v>
      </c>
      <c r="F9080" s="8" t="str">
        <f t="shared" si="360"/>
        <v/>
      </c>
      <c r="G9080" s="8" t="s">
        <v>568</v>
      </c>
      <c r="H9080" s="8" t="str">
        <f t="shared" si="361"/>
        <v>""</v>
      </c>
      <c r="J9080" s="8" t="e">
        <f>IF(D9080&gt;Частотометр!B10,"высокочаст",IF(AND(Частотометр!C10&lt;D9080, D9080&lt;Частотометр!B10),"среднечаст","низкочаст"))</f>
        <v>#NUM!</v>
      </c>
      <c r="K9080" s="8" t="e">
        <f>IF(E9080&gt;Частотометр!C28,"высокая",IF(AND(Частотометр!D28&lt;E9080, E9080&lt;Частотометр!C28),"средняя","низкая"))</f>
        <v>#NUM!</v>
      </c>
    </row>
    <row r="9081" spans="2:11" x14ac:dyDescent="0.2">
      <c r="B9081" s="8" t="s">
        <v>568</v>
      </c>
      <c r="F9081" s="8" t="str">
        <f t="shared" si="360"/>
        <v/>
      </c>
      <c r="G9081" s="8" t="s">
        <v>568</v>
      </c>
      <c r="H9081" s="8" t="str">
        <f t="shared" si="361"/>
        <v>""</v>
      </c>
      <c r="J9081" s="8" t="e">
        <f>IF(D9081&gt;Частотометр!B10,"высокочаст",IF(AND(Частотометр!C10&lt;D9081, D9081&lt;Частотометр!B10),"среднечаст","низкочаст"))</f>
        <v>#NUM!</v>
      </c>
      <c r="K9081" s="8" t="e">
        <f>IF(E9081&gt;Частотометр!C28,"высокая",IF(AND(Частотометр!D28&lt;E9081, E9081&lt;Частотометр!C28),"средняя","низкая"))</f>
        <v>#NUM!</v>
      </c>
    </row>
    <row r="9082" spans="2:11" x14ac:dyDescent="0.2">
      <c r="B9082" s="8" t="s">
        <v>568</v>
      </c>
      <c r="F9082" s="8" t="str">
        <f t="shared" si="360"/>
        <v/>
      </c>
      <c r="G9082" s="8" t="s">
        <v>568</v>
      </c>
      <c r="H9082" s="8" t="str">
        <f t="shared" si="361"/>
        <v>""</v>
      </c>
      <c r="J9082" s="8" t="e">
        <f>IF(D9082&gt;Частотометр!B10,"высокочаст",IF(AND(Частотометр!C10&lt;D9082, D9082&lt;Частотометр!B10),"среднечаст","низкочаст"))</f>
        <v>#NUM!</v>
      </c>
      <c r="K9082" s="8" t="e">
        <f>IF(E9082&gt;Частотометр!C28,"высокая",IF(AND(Частотометр!D28&lt;E9082, E9082&lt;Частотометр!C28),"средняя","низкая"))</f>
        <v>#NUM!</v>
      </c>
    </row>
    <row r="9083" spans="2:11" x14ac:dyDescent="0.2">
      <c r="B9083" s="8" t="s">
        <v>568</v>
      </c>
      <c r="F9083" s="8" t="str">
        <f t="shared" si="360"/>
        <v/>
      </c>
      <c r="G9083" s="8" t="s">
        <v>568</v>
      </c>
      <c r="H9083" s="8" t="str">
        <f t="shared" si="361"/>
        <v>""</v>
      </c>
      <c r="J9083" s="8" t="e">
        <f>IF(D9083&gt;Частотометр!B10,"высокочаст",IF(AND(Частотометр!C10&lt;D9083, D9083&lt;Частотометр!B10),"среднечаст","низкочаст"))</f>
        <v>#NUM!</v>
      </c>
      <c r="K9083" s="8" t="e">
        <f>IF(E9083&gt;Частотометр!C28,"высокая",IF(AND(Частотометр!D28&lt;E9083, E9083&lt;Частотометр!C28),"средняя","низкая"))</f>
        <v>#NUM!</v>
      </c>
    </row>
    <row r="9084" spans="2:11" x14ac:dyDescent="0.2">
      <c r="B9084" s="8" t="s">
        <v>568</v>
      </c>
      <c r="F9084" s="8" t="str">
        <f t="shared" si="360"/>
        <v/>
      </c>
      <c r="G9084" s="8" t="s">
        <v>568</v>
      </c>
      <c r="H9084" s="8" t="str">
        <f t="shared" si="361"/>
        <v>""</v>
      </c>
      <c r="J9084" s="8" t="e">
        <f>IF(D9084&gt;Частотометр!B10,"высокочаст",IF(AND(Частотометр!C10&lt;D9084, D9084&lt;Частотометр!B10),"среднечаст","низкочаст"))</f>
        <v>#NUM!</v>
      </c>
      <c r="K9084" s="8" t="e">
        <f>IF(E9084&gt;Частотометр!C28,"высокая",IF(AND(Частотометр!D28&lt;E9084, E9084&lt;Частотометр!C28),"средняя","низкая"))</f>
        <v>#NUM!</v>
      </c>
    </row>
    <row r="9085" spans="2:11" x14ac:dyDescent="0.2">
      <c r="B9085" s="8" t="s">
        <v>568</v>
      </c>
      <c r="F9085" s="8" t="str">
        <f t="shared" si="360"/>
        <v/>
      </c>
      <c r="G9085" s="8" t="s">
        <v>568</v>
      </c>
      <c r="H9085" s="8" t="str">
        <f t="shared" si="361"/>
        <v>""</v>
      </c>
      <c r="J9085" s="8" t="e">
        <f>IF(D9085&gt;Частотометр!B10,"высокочаст",IF(AND(Частотометр!C10&lt;D9085, D9085&lt;Частотометр!B10),"среднечаст","низкочаст"))</f>
        <v>#NUM!</v>
      </c>
      <c r="K9085" s="8" t="e">
        <f>IF(E9085&gt;Частотометр!C28,"высокая",IF(AND(Частотометр!D28&lt;E9085, E9085&lt;Частотометр!C28),"средняя","низкая"))</f>
        <v>#NUM!</v>
      </c>
    </row>
    <row r="9086" spans="2:11" x14ac:dyDescent="0.2">
      <c r="B9086" s="8" t="s">
        <v>568</v>
      </c>
      <c r="F9086" s="8" t="str">
        <f t="shared" si="360"/>
        <v/>
      </c>
      <c r="G9086" s="8" t="s">
        <v>568</v>
      </c>
      <c r="H9086" s="8" t="str">
        <f t="shared" si="361"/>
        <v>""</v>
      </c>
      <c r="J9086" s="8" t="e">
        <f>IF(D9086&gt;Частотометр!B10,"высокочаст",IF(AND(Частотометр!C10&lt;D9086, D9086&lt;Частотометр!B10),"среднечаст","низкочаст"))</f>
        <v>#NUM!</v>
      </c>
      <c r="K9086" s="8" t="e">
        <f>IF(E9086&gt;Частотометр!C28,"высокая",IF(AND(Частотометр!D28&lt;E9086, E9086&lt;Частотометр!C28),"средняя","низкая"))</f>
        <v>#NUM!</v>
      </c>
    </row>
    <row r="9087" spans="2:11" x14ac:dyDescent="0.2">
      <c r="B9087" s="8" t="s">
        <v>568</v>
      </c>
      <c r="F9087" s="8" t="str">
        <f t="shared" si="360"/>
        <v/>
      </c>
      <c r="G9087" s="8" t="s">
        <v>568</v>
      </c>
      <c r="H9087" s="8" t="str">
        <f t="shared" si="361"/>
        <v>""</v>
      </c>
      <c r="J9087" s="8" t="e">
        <f>IF(D9087&gt;Частотометр!B10,"высокочаст",IF(AND(Частотометр!C10&lt;D9087, D9087&lt;Частотометр!B10),"среднечаст","низкочаст"))</f>
        <v>#NUM!</v>
      </c>
      <c r="K9087" s="8" t="e">
        <f>IF(E9087&gt;Частотометр!C28,"высокая",IF(AND(Частотометр!D28&lt;E9087, E9087&lt;Частотометр!C28),"средняя","низкая"))</f>
        <v>#NUM!</v>
      </c>
    </row>
    <row r="9088" spans="2:11" x14ac:dyDescent="0.2">
      <c r="B9088" s="8" t="s">
        <v>568</v>
      </c>
      <c r="F9088" s="8" t="str">
        <f t="shared" si="360"/>
        <v/>
      </c>
      <c r="G9088" s="8" t="s">
        <v>568</v>
      </c>
      <c r="H9088" s="8" t="str">
        <f t="shared" si="361"/>
        <v>""</v>
      </c>
      <c r="J9088" s="8" t="e">
        <f>IF(D9088&gt;Частотометр!B10,"высокочаст",IF(AND(Частотометр!C10&lt;D9088, D9088&lt;Частотометр!B10),"среднечаст","низкочаст"))</f>
        <v>#NUM!</v>
      </c>
      <c r="K9088" s="8" t="e">
        <f>IF(E9088&gt;Частотометр!C28,"высокая",IF(AND(Частотометр!D28&lt;E9088, E9088&lt;Частотометр!C28),"средняя","низкая"))</f>
        <v>#NUM!</v>
      </c>
    </row>
    <row r="9089" spans="2:11" x14ac:dyDescent="0.2">
      <c r="B9089" s="8" t="s">
        <v>568</v>
      </c>
      <c r="F9089" s="8" t="str">
        <f t="shared" si="360"/>
        <v/>
      </c>
      <c r="G9089" s="8" t="s">
        <v>568</v>
      </c>
      <c r="H9089" s="8" t="str">
        <f t="shared" si="361"/>
        <v>""</v>
      </c>
      <c r="J9089" s="8" t="e">
        <f>IF(D9089&gt;Частотометр!B10,"высокочаст",IF(AND(Частотометр!C10&lt;D9089, D9089&lt;Частотометр!B10),"среднечаст","низкочаст"))</f>
        <v>#NUM!</v>
      </c>
      <c r="K9089" s="8" t="e">
        <f>IF(E9089&gt;Частотометр!C28,"высокая",IF(AND(Частотометр!D28&lt;E9089, E9089&lt;Частотометр!C28),"средняя","низкая"))</f>
        <v>#NUM!</v>
      </c>
    </row>
    <row r="9090" spans="2:11" x14ac:dyDescent="0.2">
      <c r="B9090" s="8" t="s">
        <v>568</v>
      </c>
      <c r="F9090" s="8" t="str">
        <f t="shared" si="360"/>
        <v/>
      </c>
      <c r="G9090" s="8" t="s">
        <v>568</v>
      </c>
      <c r="H9090" s="8" t="str">
        <f t="shared" si="361"/>
        <v>""</v>
      </c>
      <c r="J9090" s="8" t="e">
        <f>IF(D9090&gt;Частотометр!B10,"высокочаст",IF(AND(Частотометр!C10&lt;D9090, D9090&lt;Частотометр!B10),"среднечаст","низкочаст"))</f>
        <v>#NUM!</v>
      </c>
      <c r="K9090" s="8" t="e">
        <f>IF(E9090&gt;Частотометр!C28,"высокая",IF(AND(Частотометр!D28&lt;E9090, E9090&lt;Частотометр!C28),"средняя","низкая"))</f>
        <v>#NUM!</v>
      </c>
    </row>
    <row r="9091" spans="2:11" x14ac:dyDescent="0.2">
      <c r="B9091" s="8" t="s">
        <v>568</v>
      </c>
      <c r="F9091" s="8" t="str">
        <f t="shared" ref="F9091:F9154" si="362">TRIM(C9091)</f>
        <v/>
      </c>
      <c r="G9091" s="8" t="s">
        <v>568</v>
      </c>
      <c r="H9091" s="8" t="str">
        <f t="shared" ref="H9091:H9154" si="363">CONCATENATE(B9091,F9091,G9091)</f>
        <v>""</v>
      </c>
      <c r="J9091" s="8" t="e">
        <f>IF(D9091&gt;Частотометр!B10,"высокочаст",IF(AND(Частотометр!C10&lt;D9091, D9091&lt;Частотометр!B10),"среднечаст","низкочаст"))</f>
        <v>#NUM!</v>
      </c>
      <c r="K9091" s="8" t="e">
        <f>IF(E9091&gt;Частотометр!C28,"высокая",IF(AND(Частотометр!D28&lt;E9091, E9091&lt;Частотометр!C28),"средняя","низкая"))</f>
        <v>#NUM!</v>
      </c>
    </row>
    <row r="9092" spans="2:11" x14ac:dyDescent="0.2">
      <c r="B9092" s="8" t="s">
        <v>568</v>
      </c>
      <c r="F9092" s="8" t="str">
        <f t="shared" si="362"/>
        <v/>
      </c>
      <c r="G9092" s="8" t="s">
        <v>568</v>
      </c>
      <c r="H9092" s="8" t="str">
        <f t="shared" si="363"/>
        <v>""</v>
      </c>
      <c r="J9092" s="8" t="e">
        <f>IF(D9092&gt;Частотометр!B10,"высокочаст",IF(AND(Частотометр!C10&lt;D9092, D9092&lt;Частотометр!B10),"среднечаст","низкочаст"))</f>
        <v>#NUM!</v>
      </c>
      <c r="K9092" s="8" t="e">
        <f>IF(E9092&gt;Частотометр!C28,"высокая",IF(AND(Частотометр!D28&lt;E9092, E9092&lt;Частотометр!C28),"средняя","низкая"))</f>
        <v>#NUM!</v>
      </c>
    </row>
    <row r="9093" spans="2:11" x14ac:dyDescent="0.2">
      <c r="B9093" s="8" t="s">
        <v>568</v>
      </c>
      <c r="F9093" s="8" t="str">
        <f t="shared" si="362"/>
        <v/>
      </c>
      <c r="G9093" s="8" t="s">
        <v>568</v>
      </c>
      <c r="H9093" s="8" t="str">
        <f t="shared" si="363"/>
        <v>""</v>
      </c>
      <c r="J9093" s="8" t="e">
        <f>IF(D9093&gt;Частотометр!B10,"высокочаст",IF(AND(Частотометр!C10&lt;D9093, D9093&lt;Частотометр!B10),"среднечаст","низкочаст"))</f>
        <v>#NUM!</v>
      </c>
      <c r="K9093" s="8" t="e">
        <f>IF(E9093&gt;Частотометр!C28,"высокая",IF(AND(Частотометр!D28&lt;E9093, E9093&lt;Частотометр!C28),"средняя","низкая"))</f>
        <v>#NUM!</v>
      </c>
    </row>
    <row r="9094" spans="2:11" x14ac:dyDescent="0.2">
      <c r="B9094" s="8" t="s">
        <v>568</v>
      </c>
      <c r="F9094" s="8" t="str">
        <f t="shared" si="362"/>
        <v/>
      </c>
      <c r="G9094" s="8" t="s">
        <v>568</v>
      </c>
      <c r="H9094" s="8" t="str">
        <f t="shared" si="363"/>
        <v>""</v>
      </c>
      <c r="J9094" s="8" t="e">
        <f>IF(D9094&gt;Частотометр!B10,"высокочаст",IF(AND(Частотометр!C10&lt;D9094, D9094&lt;Частотометр!B10),"среднечаст","низкочаст"))</f>
        <v>#NUM!</v>
      </c>
      <c r="K9094" s="8" t="e">
        <f>IF(E9094&gt;Частотометр!C28,"высокая",IF(AND(Частотометр!D28&lt;E9094, E9094&lt;Частотометр!C28),"средняя","низкая"))</f>
        <v>#NUM!</v>
      </c>
    </row>
    <row r="9095" spans="2:11" x14ac:dyDescent="0.2">
      <c r="B9095" s="8" t="s">
        <v>568</v>
      </c>
      <c r="F9095" s="8" t="str">
        <f t="shared" si="362"/>
        <v/>
      </c>
      <c r="G9095" s="8" t="s">
        <v>568</v>
      </c>
      <c r="H9095" s="8" t="str">
        <f t="shared" si="363"/>
        <v>""</v>
      </c>
      <c r="J9095" s="8" t="e">
        <f>IF(D9095&gt;Частотометр!B10,"высокочаст",IF(AND(Частотометр!C10&lt;D9095, D9095&lt;Частотометр!B10),"среднечаст","низкочаст"))</f>
        <v>#NUM!</v>
      </c>
      <c r="K9095" s="8" t="e">
        <f>IF(E9095&gt;Частотометр!C28,"высокая",IF(AND(Частотометр!D28&lt;E9095, E9095&lt;Частотометр!C28),"средняя","низкая"))</f>
        <v>#NUM!</v>
      </c>
    </row>
    <row r="9096" spans="2:11" x14ac:dyDescent="0.2">
      <c r="B9096" s="8" t="s">
        <v>568</v>
      </c>
      <c r="F9096" s="8" t="str">
        <f t="shared" si="362"/>
        <v/>
      </c>
      <c r="G9096" s="8" t="s">
        <v>568</v>
      </c>
      <c r="H9096" s="8" t="str">
        <f t="shared" si="363"/>
        <v>""</v>
      </c>
      <c r="J9096" s="8" t="e">
        <f>IF(D9096&gt;Частотометр!B10,"высокочаст",IF(AND(Частотометр!C10&lt;D9096, D9096&lt;Частотометр!B10),"среднечаст","низкочаст"))</f>
        <v>#NUM!</v>
      </c>
      <c r="K9096" s="8" t="e">
        <f>IF(E9096&gt;Частотометр!C28,"высокая",IF(AND(Частотометр!D28&lt;E9096, E9096&lt;Частотометр!C28),"средняя","низкая"))</f>
        <v>#NUM!</v>
      </c>
    </row>
    <row r="9097" spans="2:11" x14ac:dyDescent="0.2">
      <c r="B9097" s="8" t="s">
        <v>568</v>
      </c>
      <c r="F9097" s="8" t="str">
        <f t="shared" si="362"/>
        <v/>
      </c>
      <c r="G9097" s="8" t="s">
        <v>568</v>
      </c>
      <c r="H9097" s="8" t="str">
        <f t="shared" si="363"/>
        <v>""</v>
      </c>
      <c r="J9097" s="8" t="e">
        <f>IF(D9097&gt;Частотометр!B10,"высокочаст",IF(AND(Частотометр!C10&lt;D9097, D9097&lt;Частотометр!B10),"среднечаст","низкочаст"))</f>
        <v>#NUM!</v>
      </c>
      <c r="K9097" s="8" t="e">
        <f>IF(E9097&gt;Частотометр!C28,"высокая",IF(AND(Частотометр!D28&lt;E9097, E9097&lt;Частотометр!C28),"средняя","низкая"))</f>
        <v>#NUM!</v>
      </c>
    </row>
    <row r="9098" spans="2:11" x14ac:dyDescent="0.2">
      <c r="B9098" s="8" t="s">
        <v>568</v>
      </c>
      <c r="F9098" s="8" t="str">
        <f t="shared" si="362"/>
        <v/>
      </c>
      <c r="G9098" s="8" t="s">
        <v>568</v>
      </c>
      <c r="H9098" s="8" t="str">
        <f t="shared" si="363"/>
        <v>""</v>
      </c>
      <c r="J9098" s="8" t="e">
        <f>IF(D9098&gt;Частотометр!B10,"высокочаст",IF(AND(Частотометр!C10&lt;D9098, D9098&lt;Частотометр!B10),"среднечаст","низкочаст"))</f>
        <v>#NUM!</v>
      </c>
      <c r="K9098" s="8" t="e">
        <f>IF(E9098&gt;Частотометр!C28,"высокая",IF(AND(Частотометр!D28&lt;E9098, E9098&lt;Частотометр!C28),"средняя","низкая"))</f>
        <v>#NUM!</v>
      </c>
    </row>
    <row r="9099" spans="2:11" x14ac:dyDescent="0.2">
      <c r="B9099" s="8" t="s">
        <v>568</v>
      </c>
      <c r="F9099" s="8" t="str">
        <f t="shared" si="362"/>
        <v/>
      </c>
      <c r="G9099" s="8" t="s">
        <v>568</v>
      </c>
      <c r="H9099" s="8" t="str">
        <f t="shared" si="363"/>
        <v>""</v>
      </c>
      <c r="J9099" s="8" t="e">
        <f>IF(D9099&gt;Частотометр!B10,"высокочаст",IF(AND(Частотометр!C10&lt;D9099, D9099&lt;Частотометр!B10),"среднечаст","низкочаст"))</f>
        <v>#NUM!</v>
      </c>
      <c r="K9099" s="8" t="e">
        <f>IF(E9099&gt;Частотометр!C28,"высокая",IF(AND(Частотометр!D28&lt;E9099, E9099&lt;Частотометр!C28),"средняя","низкая"))</f>
        <v>#NUM!</v>
      </c>
    </row>
    <row r="9100" spans="2:11" x14ac:dyDescent="0.2">
      <c r="B9100" s="8" t="s">
        <v>568</v>
      </c>
      <c r="F9100" s="8" t="str">
        <f t="shared" si="362"/>
        <v/>
      </c>
      <c r="G9100" s="8" t="s">
        <v>568</v>
      </c>
      <c r="H9100" s="8" t="str">
        <f t="shared" si="363"/>
        <v>""</v>
      </c>
      <c r="J9100" s="8" t="e">
        <f>IF(D9100&gt;Частотометр!B10,"высокочаст",IF(AND(Частотометр!C10&lt;D9100, D9100&lt;Частотометр!B10),"среднечаст","низкочаст"))</f>
        <v>#NUM!</v>
      </c>
      <c r="K9100" s="8" t="e">
        <f>IF(E9100&gt;Частотометр!C28,"высокая",IF(AND(Частотометр!D28&lt;E9100, E9100&lt;Частотометр!C28),"средняя","низкая"))</f>
        <v>#NUM!</v>
      </c>
    </row>
    <row r="9101" spans="2:11" x14ac:dyDescent="0.2">
      <c r="B9101" s="8" t="s">
        <v>568</v>
      </c>
      <c r="F9101" s="8" t="str">
        <f t="shared" si="362"/>
        <v/>
      </c>
      <c r="G9101" s="8" t="s">
        <v>568</v>
      </c>
      <c r="H9101" s="8" t="str">
        <f t="shared" si="363"/>
        <v>""</v>
      </c>
      <c r="J9101" s="8" t="e">
        <f>IF(D9101&gt;Частотометр!B10,"высокочаст",IF(AND(Частотометр!C10&lt;D9101, D9101&lt;Частотометр!B10),"среднечаст","низкочаст"))</f>
        <v>#NUM!</v>
      </c>
      <c r="K9101" s="8" t="e">
        <f>IF(E9101&gt;Частотометр!C28,"высокая",IF(AND(Частотометр!D28&lt;E9101, E9101&lt;Частотометр!C28),"средняя","низкая"))</f>
        <v>#NUM!</v>
      </c>
    </row>
    <row r="9102" spans="2:11" x14ac:dyDescent="0.2">
      <c r="B9102" s="8" t="s">
        <v>568</v>
      </c>
      <c r="F9102" s="8" t="str">
        <f t="shared" si="362"/>
        <v/>
      </c>
      <c r="G9102" s="8" t="s">
        <v>568</v>
      </c>
      <c r="H9102" s="8" t="str">
        <f t="shared" si="363"/>
        <v>""</v>
      </c>
      <c r="J9102" s="8" t="e">
        <f>IF(D9102&gt;Частотометр!B10,"высокочаст",IF(AND(Частотометр!C10&lt;D9102, D9102&lt;Частотометр!B10),"среднечаст","низкочаст"))</f>
        <v>#NUM!</v>
      </c>
      <c r="K9102" s="8" t="e">
        <f>IF(E9102&gt;Частотометр!C28,"высокая",IF(AND(Частотометр!D28&lt;E9102, E9102&lt;Частотометр!C28),"средняя","низкая"))</f>
        <v>#NUM!</v>
      </c>
    </row>
    <row r="9103" spans="2:11" x14ac:dyDescent="0.2">
      <c r="B9103" s="8" t="s">
        <v>568</v>
      </c>
      <c r="F9103" s="8" t="str">
        <f t="shared" si="362"/>
        <v/>
      </c>
      <c r="G9103" s="8" t="s">
        <v>568</v>
      </c>
      <c r="H9103" s="8" t="str">
        <f t="shared" si="363"/>
        <v>""</v>
      </c>
      <c r="J9103" s="8" t="e">
        <f>IF(D9103&gt;Частотометр!B10,"высокочаст",IF(AND(Частотометр!C10&lt;D9103, D9103&lt;Частотометр!B10),"среднечаст","низкочаст"))</f>
        <v>#NUM!</v>
      </c>
      <c r="K9103" s="8" t="e">
        <f>IF(E9103&gt;Частотометр!C28,"высокая",IF(AND(Частотометр!D28&lt;E9103, E9103&lt;Частотометр!C28),"средняя","низкая"))</f>
        <v>#NUM!</v>
      </c>
    </row>
    <row r="9104" spans="2:11" x14ac:dyDescent="0.2">
      <c r="B9104" s="8" t="s">
        <v>568</v>
      </c>
      <c r="F9104" s="8" t="str">
        <f t="shared" si="362"/>
        <v/>
      </c>
      <c r="G9104" s="8" t="s">
        <v>568</v>
      </c>
      <c r="H9104" s="8" t="str">
        <f t="shared" si="363"/>
        <v>""</v>
      </c>
      <c r="J9104" s="8" t="e">
        <f>IF(D9104&gt;Частотометр!B10,"высокочаст",IF(AND(Частотометр!C10&lt;D9104, D9104&lt;Частотометр!B10),"среднечаст","низкочаст"))</f>
        <v>#NUM!</v>
      </c>
      <c r="K9104" s="8" t="e">
        <f>IF(E9104&gt;Частотометр!C28,"высокая",IF(AND(Частотометр!D28&lt;E9104, E9104&lt;Частотометр!C28),"средняя","низкая"))</f>
        <v>#NUM!</v>
      </c>
    </row>
    <row r="9105" spans="2:11" x14ac:dyDescent="0.2">
      <c r="B9105" s="8" t="s">
        <v>568</v>
      </c>
      <c r="F9105" s="8" t="str">
        <f t="shared" si="362"/>
        <v/>
      </c>
      <c r="G9105" s="8" t="s">
        <v>568</v>
      </c>
      <c r="H9105" s="8" t="str">
        <f t="shared" si="363"/>
        <v>""</v>
      </c>
      <c r="J9105" s="8" t="e">
        <f>IF(D9105&gt;Частотометр!B10,"высокочаст",IF(AND(Частотометр!C10&lt;D9105, D9105&lt;Частотометр!B10),"среднечаст","низкочаст"))</f>
        <v>#NUM!</v>
      </c>
      <c r="K9105" s="8" t="e">
        <f>IF(E9105&gt;Частотометр!C28,"высокая",IF(AND(Частотометр!D28&lt;E9105, E9105&lt;Частотометр!C28),"средняя","низкая"))</f>
        <v>#NUM!</v>
      </c>
    </row>
    <row r="9106" spans="2:11" x14ac:dyDescent="0.2">
      <c r="B9106" s="8" t="s">
        <v>568</v>
      </c>
      <c r="F9106" s="8" t="str">
        <f t="shared" si="362"/>
        <v/>
      </c>
      <c r="G9106" s="8" t="s">
        <v>568</v>
      </c>
      <c r="H9106" s="8" t="str">
        <f t="shared" si="363"/>
        <v>""</v>
      </c>
      <c r="J9106" s="8" t="e">
        <f>IF(D9106&gt;Частотометр!B10,"высокочаст",IF(AND(Частотометр!C10&lt;D9106, D9106&lt;Частотометр!B10),"среднечаст","низкочаст"))</f>
        <v>#NUM!</v>
      </c>
      <c r="K9106" s="8" t="e">
        <f>IF(E9106&gt;Частотометр!C28,"высокая",IF(AND(Частотометр!D28&lt;E9106, E9106&lt;Частотометр!C28),"средняя","низкая"))</f>
        <v>#NUM!</v>
      </c>
    </row>
    <row r="9107" spans="2:11" x14ac:dyDescent="0.2">
      <c r="B9107" s="8" t="s">
        <v>568</v>
      </c>
      <c r="F9107" s="8" t="str">
        <f t="shared" si="362"/>
        <v/>
      </c>
      <c r="G9107" s="8" t="s">
        <v>568</v>
      </c>
      <c r="H9107" s="8" t="str">
        <f t="shared" si="363"/>
        <v>""</v>
      </c>
      <c r="J9107" s="8" t="e">
        <f>IF(D9107&gt;Частотометр!B10,"высокочаст",IF(AND(Частотометр!C10&lt;D9107, D9107&lt;Частотометр!B10),"среднечаст","низкочаст"))</f>
        <v>#NUM!</v>
      </c>
      <c r="K9107" s="8" t="e">
        <f>IF(E9107&gt;Частотометр!C28,"высокая",IF(AND(Частотометр!D28&lt;E9107, E9107&lt;Частотометр!C28),"средняя","низкая"))</f>
        <v>#NUM!</v>
      </c>
    </row>
    <row r="9108" spans="2:11" x14ac:dyDescent="0.2">
      <c r="B9108" s="8" t="s">
        <v>568</v>
      </c>
      <c r="F9108" s="8" t="str">
        <f t="shared" si="362"/>
        <v/>
      </c>
      <c r="G9108" s="8" t="s">
        <v>568</v>
      </c>
      <c r="H9108" s="8" t="str">
        <f t="shared" si="363"/>
        <v>""</v>
      </c>
      <c r="J9108" s="8" t="e">
        <f>IF(D9108&gt;Частотометр!B10,"высокочаст",IF(AND(Частотометр!C10&lt;D9108, D9108&lt;Частотометр!B10),"среднечаст","низкочаст"))</f>
        <v>#NUM!</v>
      </c>
      <c r="K9108" s="8" t="e">
        <f>IF(E9108&gt;Частотометр!C28,"высокая",IF(AND(Частотометр!D28&lt;E9108, E9108&lt;Частотометр!C28),"средняя","низкая"))</f>
        <v>#NUM!</v>
      </c>
    </row>
    <row r="9109" spans="2:11" x14ac:dyDescent="0.2">
      <c r="B9109" s="8" t="s">
        <v>568</v>
      </c>
      <c r="F9109" s="8" t="str">
        <f t="shared" si="362"/>
        <v/>
      </c>
      <c r="G9109" s="8" t="s">
        <v>568</v>
      </c>
      <c r="H9109" s="8" t="str">
        <f t="shared" si="363"/>
        <v>""</v>
      </c>
      <c r="J9109" s="8" t="e">
        <f>IF(D9109&gt;Частотометр!B10,"высокочаст",IF(AND(Частотометр!C10&lt;D9109, D9109&lt;Частотометр!B10),"среднечаст","низкочаст"))</f>
        <v>#NUM!</v>
      </c>
      <c r="K9109" s="8" t="e">
        <f>IF(E9109&gt;Частотометр!C28,"высокая",IF(AND(Частотометр!D28&lt;E9109, E9109&lt;Частотометр!C28),"средняя","низкая"))</f>
        <v>#NUM!</v>
      </c>
    </row>
    <row r="9110" spans="2:11" x14ac:dyDescent="0.2">
      <c r="B9110" s="8" t="s">
        <v>568</v>
      </c>
      <c r="F9110" s="8" t="str">
        <f t="shared" si="362"/>
        <v/>
      </c>
      <c r="G9110" s="8" t="s">
        <v>568</v>
      </c>
      <c r="H9110" s="8" t="str">
        <f t="shared" si="363"/>
        <v>""</v>
      </c>
      <c r="J9110" s="8" t="e">
        <f>IF(D9110&gt;Частотометр!B10,"высокочаст",IF(AND(Частотометр!C10&lt;D9110, D9110&lt;Частотометр!B10),"среднечаст","низкочаст"))</f>
        <v>#NUM!</v>
      </c>
      <c r="K9110" s="8" t="e">
        <f>IF(E9110&gt;Частотометр!C28,"высокая",IF(AND(Частотометр!D28&lt;E9110, E9110&lt;Частотометр!C28),"средняя","низкая"))</f>
        <v>#NUM!</v>
      </c>
    </row>
    <row r="9111" spans="2:11" x14ac:dyDescent="0.2">
      <c r="B9111" s="8" t="s">
        <v>568</v>
      </c>
      <c r="F9111" s="8" t="str">
        <f t="shared" si="362"/>
        <v/>
      </c>
      <c r="G9111" s="8" t="s">
        <v>568</v>
      </c>
      <c r="H9111" s="8" t="str">
        <f t="shared" si="363"/>
        <v>""</v>
      </c>
      <c r="J9111" s="8" t="e">
        <f>IF(D9111&gt;Частотометр!B10,"высокочаст",IF(AND(Частотометр!C10&lt;D9111, D9111&lt;Частотометр!B10),"среднечаст","низкочаст"))</f>
        <v>#NUM!</v>
      </c>
      <c r="K9111" s="8" t="e">
        <f>IF(E9111&gt;Частотометр!C28,"высокая",IF(AND(Частотометр!D28&lt;E9111, E9111&lt;Частотометр!C28),"средняя","низкая"))</f>
        <v>#NUM!</v>
      </c>
    </row>
    <row r="9112" spans="2:11" x14ac:dyDescent="0.2">
      <c r="B9112" s="8" t="s">
        <v>568</v>
      </c>
      <c r="F9112" s="8" t="str">
        <f t="shared" si="362"/>
        <v/>
      </c>
      <c r="G9112" s="8" t="s">
        <v>568</v>
      </c>
      <c r="H9112" s="8" t="str">
        <f t="shared" si="363"/>
        <v>""</v>
      </c>
      <c r="J9112" s="8" t="e">
        <f>IF(D9112&gt;Частотометр!B10,"высокочаст",IF(AND(Частотометр!C10&lt;D9112, D9112&lt;Частотометр!B10),"среднечаст","низкочаст"))</f>
        <v>#NUM!</v>
      </c>
      <c r="K9112" s="8" t="e">
        <f>IF(E9112&gt;Частотометр!C28,"высокая",IF(AND(Частотометр!D28&lt;E9112, E9112&lt;Частотометр!C28),"средняя","низкая"))</f>
        <v>#NUM!</v>
      </c>
    </row>
    <row r="9113" spans="2:11" x14ac:dyDescent="0.2">
      <c r="B9113" s="8" t="s">
        <v>568</v>
      </c>
      <c r="F9113" s="8" t="str">
        <f t="shared" si="362"/>
        <v/>
      </c>
      <c r="G9113" s="8" t="s">
        <v>568</v>
      </c>
      <c r="H9113" s="8" t="str">
        <f t="shared" si="363"/>
        <v>""</v>
      </c>
      <c r="J9113" s="8" t="e">
        <f>IF(D9113&gt;Частотометр!B10,"высокочаст",IF(AND(Частотометр!C10&lt;D9113, D9113&lt;Частотометр!B10),"среднечаст","низкочаст"))</f>
        <v>#NUM!</v>
      </c>
      <c r="K9113" s="8" t="e">
        <f>IF(E9113&gt;Частотометр!C28,"высокая",IF(AND(Частотометр!D28&lt;E9113, E9113&lt;Частотометр!C28),"средняя","низкая"))</f>
        <v>#NUM!</v>
      </c>
    </row>
    <row r="9114" spans="2:11" x14ac:dyDescent="0.2">
      <c r="B9114" s="8" t="s">
        <v>568</v>
      </c>
      <c r="F9114" s="8" t="str">
        <f t="shared" si="362"/>
        <v/>
      </c>
      <c r="G9114" s="8" t="s">
        <v>568</v>
      </c>
      <c r="H9114" s="8" t="str">
        <f t="shared" si="363"/>
        <v>""</v>
      </c>
      <c r="J9114" s="8" t="e">
        <f>IF(D9114&gt;Частотометр!B10,"высокочаст",IF(AND(Частотометр!C10&lt;D9114, D9114&lt;Частотометр!B10),"среднечаст","низкочаст"))</f>
        <v>#NUM!</v>
      </c>
      <c r="K9114" s="8" t="e">
        <f>IF(E9114&gt;Частотометр!C28,"высокая",IF(AND(Частотометр!D28&lt;E9114, E9114&lt;Частотометр!C28),"средняя","низкая"))</f>
        <v>#NUM!</v>
      </c>
    </row>
    <row r="9115" spans="2:11" x14ac:dyDescent="0.2">
      <c r="B9115" s="8" t="s">
        <v>568</v>
      </c>
      <c r="F9115" s="8" t="str">
        <f t="shared" si="362"/>
        <v/>
      </c>
      <c r="G9115" s="8" t="s">
        <v>568</v>
      </c>
      <c r="H9115" s="8" t="str">
        <f t="shared" si="363"/>
        <v>""</v>
      </c>
      <c r="J9115" s="8" t="e">
        <f>IF(D9115&gt;Частотометр!B10,"высокочаст",IF(AND(Частотометр!C10&lt;D9115, D9115&lt;Частотометр!B10),"среднечаст","низкочаст"))</f>
        <v>#NUM!</v>
      </c>
      <c r="K9115" s="8" t="e">
        <f>IF(E9115&gt;Частотометр!C28,"высокая",IF(AND(Частотометр!D28&lt;E9115, E9115&lt;Частотометр!C28),"средняя","низкая"))</f>
        <v>#NUM!</v>
      </c>
    </row>
    <row r="9116" spans="2:11" x14ac:dyDescent="0.2">
      <c r="B9116" s="8" t="s">
        <v>568</v>
      </c>
      <c r="F9116" s="8" t="str">
        <f t="shared" si="362"/>
        <v/>
      </c>
      <c r="G9116" s="8" t="s">
        <v>568</v>
      </c>
      <c r="H9116" s="8" t="str">
        <f t="shared" si="363"/>
        <v>""</v>
      </c>
      <c r="J9116" s="8" t="e">
        <f>IF(D9116&gt;Частотометр!B10,"высокочаст",IF(AND(Частотометр!C10&lt;D9116, D9116&lt;Частотометр!B10),"среднечаст","низкочаст"))</f>
        <v>#NUM!</v>
      </c>
      <c r="K9116" s="8" t="e">
        <f>IF(E9116&gt;Частотометр!C28,"высокая",IF(AND(Частотометр!D28&lt;E9116, E9116&lt;Частотометр!C28),"средняя","низкая"))</f>
        <v>#NUM!</v>
      </c>
    </row>
    <row r="9117" spans="2:11" x14ac:dyDescent="0.2">
      <c r="B9117" s="8" t="s">
        <v>568</v>
      </c>
      <c r="F9117" s="8" t="str">
        <f t="shared" si="362"/>
        <v/>
      </c>
      <c r="G9117" s="8" t="s">
        <v>568</v>
      </c>
      <c r="H9117" s="8" t="str">
        <f t="shared" si="363"/>
        <v>""</v>
      </c>
      <c r="J9117" s="8" t="e">
        <f>IF(D9117&gt;Частотометр!B10,"высокочаст",IF(AND(Частотометр!C10&lt;D9117, D9117&lt;Частотометр!B10),"среднечаст","низкочаст"))</f>
        <v>#NUM!</v>
      </c>
      <c r="K9117" s="8" t="e">
        <f>IF(E9117&gt;Частотометр!C28,"высокая",IF(AND(Частотометр!D28&lt;E9117, E9117&lt;Частотометр!C28),"средняя","низкая"))</f>
        <v>#NUM!</v>
      </c>
    </row>
    <row r="9118" spans="2:11" x14ac:dyDescent="0.2">
      <c r="B9118" s="8" t="s">
        <v>568</v>
      </c>
      <c r="F9118" s="8" t="str">
        <f t="shared" si="362"/>
        <v/>
      </c>
      <c r="G9118" s="8" t="s">
        <v>568</v>
      </c>
      <c r="H9118" s="8" t="str">
        <f t="shared" si="363"/>
        <v>""</v>
      </c>
      <c r="J9118" s="8" t="e">
        <f>IF(D9118&gt;Частотометр!B10,"высокочаст",IF(AND(Частотометр!C10&lt;D9118, D9118&lt;Частотометр!B10),"среднечаст","низкочаст"))</f>
        <v>#NUM!</v>
      </c>
      <c r="K9118" s="8" t="e">
        <f>IF(E9118&gt;Частотометр!C28,"высокая",IF(AND(Частотометр!D28&lt;E9118, E9118&lt;Частотометр!C28),"средняя","низкая"))</f>
        <v>#NUM!</v>
      </c>
    </row>
    <row r="9119" spans="2:11" x14ac:dyDescent="0.2">
      <c r="B9119" s="8" t="s">
        <v>568</v>
      </c>
      <c r="F9119" s="8" t="str">
        <f t="shared" si="362"/>
        <v/>
      </c>
      <c r="G9119" s="8" t="s">
        <v>568</v>
      </c>
      <c r="H9119" s="8" t="str">
        <f t="shared" si="363"/>
        <v>""</v>
      </c>
      <c r="J9119" s="8" t="e">
        <f>IF(D9119&gt;Частотометр!B10,"высокочаст",IF(AND(Частотометр!C10&lt;D9119, D9119&lt;Частотометр!B10),"среднечаст","низкочаст"))</f>
        <v>#NUM!</v>
      </c>
      <c r="K9119" s="8" t="e">
        <f>IF(E9119&gt;Частотометр!C28,"высокая",IF(AND(Частотометр!D28&lt;E9119, E9119&lt;Частотометр!C28),"средняя","низкая"))</f>
        <v>#NUM!</v>
      </c>
    </row>
    <row r="9120" spans="2:11" x14ac:dyDescent="0.2">
      <c r="B9120" s="8" t="s">
        <v>568</v>
      </c>
      <c r="F9120" s="8" t="str">
        <f t="shared" si="362"/>
        <v/>
      </c>
      <c r="G9120" s="8" t="s">
        <v>568</v>
      </c>
      <c r="H9120" s="8" t="str">
        <f t="shared" si="363"/>
        <v>""</v>
      </c>
      <c r="J9120" s="8" t="e">
        <f>IF(D9120&gt;Частотометр!B10,"высокочаст",IF(AND(Частотометр!C10&lt;D9120, D9120&lt;Частотометр!B10),"среднечаст","низкочаст"))</f>
        <v>#NUM!</v>
      </c>
      <c r="K9120" s="8" t="e">
        <f>IF(E9120&gt;Частотометр!C28,"высокая",IF(AND(Частотометр!D28&lt;E9120, E9120&lt;Частотометр!C28),"средняя","низкая"))</f>
        <v>#NUM!</v>
      </c>
    </row>
    <row r="9121" spans="2:11" x14ac:dyDescent="0.2">
      <c r="B9121" s="8" t="s">
        <v>568</v>
      </c>
      <c r="F9121" s="8" t="str">
        <f t="shared" si="362"/>
        <v/>
      </c>
      <c r="G9121" s="8" t="s">
        <v>568</v>
      </c>
      <c r="H9121" s="8" t="str">
        <f t="shared" si="363"/>
        <v>""</v>
      </c>
      <c r="J9121" s="8" t="e">
        <f>IF(D9121&gt;Частотометр!B10,"высокочаст",IF(AND(Частотометр!C10&lt;D9121, D9121&lt;Частотометр!B10),"среднечаст","низкочаст"))</f>
        <v>#NUM!</v>
      </c>
      <c r="K9121" s="8" t="e">
        <f>IF(E9121&gt;Частотометр!C28,"высокая",IF(AND(Частотометр!D28&lt;E9121, E9121&lt;Частотометр!C28),"средняя","низкая"))</f>
        <v>#NUM!</v>
      </c>
    </row>
    <row r="9122" spans="2:11" x14ac:dyDescent="0.2">
      <c r="B9122" s="8" t="s">
        <v>568</v>
      </c>
      <c r="F9122" s="8" t="str">
        <f t="shared" si="362"/>
        <v/>
      </c>
      <c r="G9122" s="8" t="s">
        <v>568</v>
      </c>
      <c r="H9122" s="8" t="str">
        <f t="shared" si="363"/>
        <v>""</v>
      </c>
      <c r="J9122" s="8" t="e">
        <f>IF(D9122&gt;Частотометр!B10,"высокочаст",IF(AND(Частотометр!C10&lt;D9122, D9122&lt;Частотометр!B10),"среднечаст","низкочаст"))</f>
        <v>#NUM!</v>
      </c>
      <c r="K9122" s="8" t="e">
        <f>IF(E9122&gt;Частотометр!C28,"высокая",IF(AND(Частотометр!D28&lt;E9122, E9122&lt;Частотометр!C28),"средняя","низкая"))</f>
        <v>#NUM!</v>
      </c>
    </row>
    <row r="9123" spans="2:11" x14ac:dyDescent="0.2">
      <c r="B9123" s="8" t="s">
        <v>568</v>
      </c>
      <c r="F9123" s="8" t="str">
        <f t="shared" si="362"/>
        <v/>
      </c>
      <c r="G9123" s="8" t="s">
        <v>568</v>
      </c>
      <c r="H9123" s="8" t="str">
        <f t="shared" si="363"/>
        <v>""</v>
      </c>
      <c r="J9123" s="8" t="e">
        <f>IF(D9123&gt;Частотометр!B10,"высокочаст",IF(AND(Частотометр!C10&lt;D9123, D9123&lt;Частотометр!B10),"среднечаст","низкочаст"))</f>
        <v>#NUM!</v>
      </c>
      <c r="K9123" s="8" t="e">
        <f>IF(E9123&gt;Частотометр!C28,"высокая",IF(AND(Частотометр!D28&lt;E9123, E9123&lt;Частотометр!C28),"средняя","низкая"))</f>
        <v>#NUM!</v>
      </c>
    </row>
    <row r="9124" spans="2:11" x14ac:dyDescent="0.2">
      <c r="B9124" s="8" t="s">
        <v>568</v>
      </c>
      <c r="F9124" s="8" t="str">
        <f t="shared" si="362"/>
        <v/>
      </c>
      <c r="G9124" s="8" t="s">
        <v>568</v>
      </c>
      <c r="H9124" s="8" t="str">
        <f t="shared" si="363"/>
        <v>""</v>
      </c>
      <c r="J9124" s="8" t="e">
        <f>IF(D9124&gt;Частотометр!B10,"высокочаст",IF(AND(Частотометр!C10&lt;D9124, D9124&lt;Частотометр!B10),"среднечаст","низкочаст"))</f>
        <v>#NUM!</v>
      </c>
      <c r="K9124" s="8" t="e">
        <f>IF(E9124&gt;Частотометр!C28,"высокая",IF(AND(Частотометр!D28&lt;E9124, E9124&lt;Частотометр!C28),"средняя","низкая"))</f>
        <v>#NUM!</v>
      </c>
    </row>
    <row r="9125" spans="2:11" x14ac:dyDescent="0.2">
      <c r="B9125" s="8" t="s">
        <v>568</v>
      </c>
      <c r="F9125" s="8" t="str">
        <f t="shared" si="362"/>
        <v/>
      </c>
      <c r="G9125" s="8" t="s">
        <v>568</v>
      </c>
      <c r="H9125" s="8" t="str">
        <f t="shared" si="363"/>
        <v>""</v>
      </c>
      <c r="J9125" s="8" t="e">
        <f>IF(D9125&gt;Частотометр!B10,"высокочаст",IF(AND(Частотометр!C10&lt;D9125, D9125&lt;Частотометр!B10),"среднечаст","низкочаст"))</f>
        <v>#NUM!</v>
      </c>
      <c r="K9125" s="8" t="e">
        <f>IF(E9125&gt;Частотометр!C28,"высокая",IF(AND(Частотометр!D28&lt;E9125, E9125&lt;Частотометр!C28),"средняя","низкая"))</f>
        <v>#NUM!</v>
      </c>
    </row>
    <row r="9126" spans="2:11" x14ac:dyDescent="0.2">
      <c r="B9126" s="8" t="s">
        <v>568</v>
      </c>
      <c r="F9126" s="8" t="str">
        <f t="shared" si="362"/>
        <v/>
      </c>
      <c r="G9126" s="8" t="s">
        <v>568</v>
      </c>
      <c r="H9126" s="8" t="str">
        <f t="shared" si="363"/>
        <v>""</v>
      </c>
      <c r="J9126" s="8" t="e">
        <f>IF(D9126&gt;Частотометр!B10,"высокочаст",IF(AND(Частотометр!C10&lt;D9126, D9126&lt;Частотометр!B10),"среднечаст","низкочаст"))</f>
        <v>#NUM!</v>
      </c>
      <c r="K9126" s="8" t="e">
        <f>IF(E9126&gt;Частотометр!C28,"высокая",IF(AND(Частотометр!D28&lt;E9126, E9126&lt;Частотометр!C28),"средняя","низкая"))</f>
        <v>#NUM!</v>
      </c>
    </row>
    <row r="9127" spans="2:11" x14ac:dyDescent="0.2">
      <c r="B9127" s="8" t="s">
        <v>568</v>
      </c>
      <c r="F9127" s="8" t="str">
        <f t="shared" si="362"/>
        <v/>
      </c>
      <c r="G9127" s="8" t="s">
        <v>568</v>
      </c>
      <c r="H9127" s="8" t="str">
        <f t="shared" si="363"/>
        <v>""</v>
      </c>
      <c r="J9127" s="8" t="e">
        <f>IF(D9127&gt;Частотометр!B10,"высокочаст",IF(AND(Частотометр!C10&lt;D9127, D9127&lt;Частотометр!B10),"среднечаст","низкочаст"))</f>
        <v>#NUM!</v>
      </c>
      <c r="K9127" s="8" t="e">
        <f>IF(E9127&gt;Частотометр!C28,"высокая",IF(AND(Частотометр!D28&lt;E9127, E9127&lt;Частотометр!C28),"средняя","низкая"))</f>
        <v>#NUM!</v>
      </c>
    </row>
    <row r="9128" spans="2:11" x14ac:dyDescent="0.2">
      <c r="B9128" s="8" t="s">
        <v>568</v>
      </c>
      <c r="F9128" s="8" t="str">
        <f t="shared" si="362"/>
        <v/>
      </c>
      <c r="G9128" s="8" t="s">
        <v>568</v>
      </c>
      <c r="H9128" s="8" t="str">
        <f t="shared" si="363"/>
        <v>""</v>
      </c>
      <c r="J9128" s="8" t="e">
        <f>IF(D9128&gt;Частотометр!B10,"высокочаст",IF(AND(Частотометр!C10&lt;D9128, D9128&lt;Частотометр!B10),"среднечаст","низкочаст"))</f>
        <v>#NUM!</v>
      </c>
      <c r="K9128" s="8" t="e">
        <f>IF(E9128&gt;Частотометр!C28,"высокая",IF(AND(Частотометр!D28&lt;E9128, E9128&lt;Частотометр!C28),"средняя","низкая"))</f>
        <v>#NUM!</v>
      </c>
    </row>
    <row r="9129" spans="2:11" x14ac:dyDescent="0.2">
      <c r="B9129" s="8" t="s">
        <v>568</v>
      </c>
      <c r="F9129" s="8" t="str">
        <f t="shared" si="362"/>
        <v/>
      </c>
      <c r="G9129" s="8" t="s">
        <v>568</v>
      </c>
      <c r="H9129" s="8" t="str">
        <f t="shared" si="363"/>
        <v>""</v>
      </c>
      <c r="J9129" s="8" t="e">
        <f>IF(D9129&gt;Частотометр!B10,"высокочаст",IF(AND(Частотометр!C10&lt;D9129, D9129&lt;Частотометр!B10),"среднечаст","низкочаст"))</f>
        <v>#NUM!</v>
      </c>
      <c r="K9129" s="8" t="e">
        <f>IF(E9129&gt;Частотометр!C28,"высокая",IF(AND(Частотометр!D28&lt;E9129, E9129&lt;Частотометр!C28),"средняя","низкая"))</f>
        <v>#NUM!</v>
      </c>
    </row>
    <row r="9130" spans="2:11" x14ac:dyDescent="0.2">
      <c r="B9130" s="8" t="s">
        <v>568</v>
      </c>
      <c r="F9130" s="8" t="str">
        <f t="shared" si="362"/>
        <v/>
      </c>
      <c r="G9130" s="8" t="s">
        <v>568</v>
      </c>
      <c r="H9130" s="8" t="str">
        <f t="shared" si="363"/>
        <v>""</v>
      </c>
      <c r="J9130" s="8" t="e">
        <f>IF(D9130&gt;Частотометр!B10,"высокочаст",IF(AND(Частотометр!C10&lt;D9130, D9130&lt;Частотометр!B10),"среднечаст","низкочаст"))</f>
        <v>#NUM!</v>
      </c>
      <c r="K9130" s="8" t="e">
        <f>IF(E9130&gt;Частотометр!C28,"высокая",IF(AND(Частотометр!D28&lt;E9130, E9130&lt;Частотометр!C28),"средняя","низкая"))</f>
        <v>#NUM!</v>
      </c>
    </row>
    <row r="9131" spans="2:11" x14ac:dyDescent="0.2">
      <c r="B9131" s="8" t="s">
        <v>568</v>
      </c>
      <c r="F9131" s="8" t="str">
        <f t="shared" si="362"/>
        <v/>
      </c>
      <c r="G9131" s="8" t="s">
        <v>568</v>
      </c>
      <c r="H9131" s="8" t="str">
        <f t="shared" si="363"/>
        <v>""</v>
      </c>
      <c r="J9131" s="8" t="e">
        <f>IF(D9131&gt;Частотометр!B10,"высокочаст",IF(AND(Частотометр!C10&lt;D9131, D9131&lt;Частотометр!B10),"среднечаст","низкочаст"))</f>
        <v>#NUM!</v>
      </c>
      <c r="K9131" s="8" t="e">
        <f>IF(E9131&gt;Частотометр!C28,"высокая",IF(AND(Частотометр!D28&lt;E9131, E9131&lt;Частотометр!C28),"средняя","низкая"))</f>
        <v>#NUM!</v>
      </c>
    </row>
    <row r="9132" spans="2:11" x14ac:dyDescent="0.2">
      <c r="B9132" s="8" t="s">
        <v>568</v>
      </c>
      <c r="F9132" s="8" t="str">
        <f t="shared" si="362"/>
        <v/>
      </c>
      <c r="G9132" s="8" t="s">
        <v>568</v>
      </c>
      <c r="H9132" s="8" t="str">
        <f t="shared" si="363"/>
        <v>""</v>
      </c>
      <c r="J9132" s="8" t="e">
        <f>IF(D9132&gt;Частотометр!B10,"высокочаст",IF(AND(Частотометр!C10&lt;D9132, D9132&lt;Частотометр!B10),"среднечаст","низкочаст"))</f>
        <v>#NUM!</v>
      </c>
      <c r="K9132" s="8" t="e">
        <f>IF(E9132&gt;Частотометр!C28,"высокая",IF(AND(Частотометр!D28&lt;E9132, E9132&lt;Частотометр!C28),"средняя","низкая"))</f>
        <v>#NUM!</v>
      </c>
    </row>
    <row r="9133" spans="2:11" x14ac:dyDescent="0.2">
      <c r="B9133" s="8" t="s">
        <v>568</v>
      </c>
      <c r="F9133" s="8" t="str">
        <f t="shared" si="362"/>
        <v/>
      </c>
      <c r="G9133" s="8" t="s">
        <v>568</v>
      </c>
      <c r="H9133" s="8" t="str">
        <f t="shared" si="363"/>
        <v>""</v>
      </c>
      <c r="J9133" s="8" t="e">
        <f>IF(D9133&gt;Частотометр!B10,"высокочаст",IF(AND(Частотометр!C10&lt;D9133, D9133&lt;Частотометр!B10),"среднечаст","низкочаст"))</f>
        <v>#NUM!</v>
      </c>
      <c r="K9133" s="8" t="e">
        <f>IF(E9133&gt;Частотометр!C28,"высокая",IF(AND(Частотометр!D28&lt;E9133, E9133&lt;Частотометр!C28),"средняя","низкая"))</f>
        <v>#NUM!</v>
      </c>
    </row>
    <row r="9134" spans="2:11" x14ac:dyDescent="0.2">
      <c r="B9134" s="8" t="s">
        <v>568</v>
      </c>
      <c r="F9134" s="8" t="str">
        <f t="shared" si="362"/>
        <v/>
      </c>
      <c r="G9134" s="8" t="s">
        <v>568</v>
      </c>
      <c r="H9134" s="8" t="str">
        <f t="shared" si="363"/>
        <v>""</v>
      </c>
      <c r="J9134" s="8" t="e">
        <f>IF(D9134&gt;Частотометр!B10,"высокочаст",IF(AND(Частотометр!C10&lt;D9134, D9134&lt;Частотометр!B10),"среднечаст","низкочаст"))</f>
        <v>#NUM!</v>
      </c>
      <c r="K9134" s="8" t="e">
        <f>IF(E9134&gt;Частотометр!C28,"высокая",IF(AND(Частотометр!D28&lt;E9134, E9134&lt;Частотометр!C28),"средняя","низкая"))</f>
        <v>#NUM!</v>
      </c>
    </row>
    <row r="9135" spans="2:11" x14ac:dyDescent="0.2">
      <c r="B9135" s="8" t="s">
        <v>568</v>
      </c>
      <c r="F9135" s="8" t="str">
        <f t="shared" si="362"/>
        <v/>
      </c>
      <c r="G9135" s="8" t="s">
        <v>568</v>
      </c>
      <c r="H9135" s="8" t="str">
        <f t="shared" si="363"/>
        <v>""</v>
      </c>
      <c r="J9135" s="8" t="e">
        <f>IF(D9135&gt;Частотометр!B10,"высокочаст",IF(AND(Частотометр!C10&lt;D9135, D9135&lt;Частотометр!B10),"среднечаст","низкочаст"))</f>
        <v>#NUM!</v>
      </c>
      <c r="K9135" s="8" t="e">
        <f>IF(E9135&gt;Частотометр!C28,"высокая",IF(AND(Частотометр!D28&lt;E9135, E9135&lt;Частотометр!C28),"средняя","низкая"))</f>
        <v>#NUM!</v>
      </c>
    </row>
    <row r="9136" spans="2:11" x14ac:dyDescent="0.2">
      <c r="B9136" s="8" t="s">
        <v>568</v>
      </c>
      <c r="F9136" s="8" t="str">
        <f t="shared" si="362"/>
        <v/>
      </c>
      <c r="G9136" s="8" t="s">
        <v>568</v>
      </c>
      <c r="H9136" s="8" t="str">
        <f t="shared" si="363"/>
        <v>""</v>
      </c>
      <c r="J9136" s="8" t="e">
        <f>IF(D9136&gt;Частотометр!B10,"высокочаст",IF(AND(Частотометр!C10&lt;D9136, D9136&lt;Частотометр!B10),"среднечаст","низкочаст"))</f>
        <v>#NUM!</v>
      </c>
      <c r="K9136" s="8" t="e">
        <f>IF(E9136&gt;Частотометр!C28,"высокая",IF(AND(Частотометр!D28&lt;E9136, E9136&lt;Частотометр!C28),"средняя","низкая"))</f>
        <v>#NUM!</v>
      </c>
    </row>
    <row r="9137" spans="2:11" x14ac:dyDescent="0.2">
      <c r="B9137" s="8" t="s">
        <v>568</v>
      </c>
      <c r="F9137" s="8" t="str">
        <f t="shared" si="362"/>
        <v/>
      </c>
      <c r="G9137" s="8" t="s">
        <v>568</v>
      </c>
      <c r="H9137" s="8" t="str">
        <f t="shared" si="363"/>
        <v>""</v>
      </c>
      <c r="J9137" s="8" t="e">
        <f>IF(D9137&gt;Частотометр!B10,"высокочаст",IF(AND(Частотометр!C10&lt;D9137, D9137&lt;Частотометр!B10),"среднечаст","низкочаст"))</f>
        <v>#NUM!</v>
      </c>
      <c r="K9137" s="8" t="e">
        <f>IF(E9137&gt;Частотометр!C28,"высокая",IF(AND(Частотометр!D28&lt;E9137, E9137&lt;Частотометр!C28),"средняя","низкая"))</f>
        <v>#NUM!</v>
      </c>
    </row>
    <row r="9138" spans="2:11" x14ac:dyDescent="0.2">
      <c r="B9138" s="8" t="s">
        <v>568</v>
      </c>
      <c r="F9138" s="8" t="str">
        <f t="shared" si="362"/>
        <v/>
      </c>
      <c r="G9138" s="8" t="s">
        <v>568</v>
      </c>
      <c r="H9138" s="8" t="str">
        <f t="shared" si="363"/>
        <v>""</v>
      </c>
      <c r="J9138" s="8" t="e">
        <f>IF(D9138&gt;Частотометр!B10,"высокочаст",IF(AND(Частотометр!C10&lt;D9138, D9138&lt;Частотометр!B10),"среднечаст","низкочаст"))</f>
        <v>#NUM!</v>
      </c>
      <c r="K9138" s="8" t="e">
        <f>IF(E9138&gt;Частотометр!C28,"высокая",IF(AND(Частотометр!D28&lt;E9138, E9138&lt;Частотометр!C28),"средняя","низкая"))</f>
        <v>#NUM!</v>
      </c>
    </row>
    <row r="9139" spans="2:11" x14ac:dyDescent="0.2">
      <c r="B9139" s="8" t="s">
        <v>568</v>
      </c>
      <c r="F9139" s="8" t="str">
        <f t="shared" si="362"/>
        <v/>
      </c>
      <c r="G9139" s="8" t="s">
        <v>568</v>
      </c>
      <c r="H9139" s="8" t="str">
        <f t="shared" si="363"/>
        <v>""</v>
      </c>
      <c r="J9139" s="8" t="e">
        <f>IF(D9139&gt;Частотометр!B10,"высокочаст",IF(AND(Частотометр!C10&lt;D9139, D9139&lt;Частотометр!B10),"среднечаст","низкочаст"))</f>
        <v>#NUM!</v>
      </c>
      <c r="K9139" s="8" t="e">
        <f>IF(E9139&gt;Частотометр!C28,"высокая",IF(AND(Частотометр!D28&lt;E9139, E9139&lt;Частотометр!C28),"средняя","низкая"))</f>
        <v>#NUM!</v>
      </c>
    </row>
    <row r="9140" spans="2:11" x14ac:dyDescent="0.2">
      <c r="B9140" s="8" t="s">
        <v>568</v>
      </c>
      <c r="F9140" s="8" t="str">
        <f t="shared" si="362"/>
        <v/>
      </c>
      <c r="G9140" s="8" t="s">
        <v>568</v>
      </c>
      <c r="H9140" s="8" t="str">
        <f t="shared" si="363"/>
        <v>""</v>
      </c>
      <c r="J9140" s="8" t="e">
        <f>IF(D9140&gt;Частотометр!B10,"высокочаст",IF(AND(Частотометр!C10&lt;D9140, D9140&lt;Частотометр!B10),"среднечаст","низкочаст"))</f>
        <v>#NUM!</v>
      </c>
      <c r="K9140" s="8" t="e">
        <f>IF(E9140&gt;Частотометр!C28,"высокая",IF(AND(Частотометр!D28&lt;E9140, E9140&lt;Частотометр!C28),"средняя","низкая"))</f>
        <v>#NUM!</v>
      </c>
    </row>
    <row r="9141" spans="2:11" x14ac:dyDescent="0.2">
      <c r="B9141" s="8" t="s">
        <v>568</v>
      </c>
      <c r="F9141" s="8" t="str">
        <f t="shared" si="362"/>
        <v/>
      </c>
      <c r="G9141" s="8" t="s">
        <v>568</v>
      </c>
      <c r="H9141" s="8" t="str">
        <f t="shared" si="363"/>
        <v>""</v>
      </c>
      <c r="J9141" s="8" t="e">
        <f>IF(D9141&gt;Частотометр!B10,"высокочаст",IF(AND(Частотометр!C10&lt;D9141, D9141&lt;Частотометр!B10),"среднечаст","низкочаст"))</f>
        <v>#NUM!</v>
      </c>
      <c r="K9141" s="8" t="e">
        <f>IF(E9141&gt;Частотометр!C28,"высокая",IF(AND(Частотометр!D28&lt;E9141, E9141&lt;Частотометр!C28),"средняя","низкая"))</f>
        <v>#NUM!</v>
      </c>
    </row>
    <row r="9142" spans="2:11" x14ac:dyDescent="0.2">
      <c r="B9142" s="8" t="s">
        <v>568</v>
      </c>
      <c r="F9142" s="8" t="str">
        <f t="shared" si="362"/>
        <v/>
      </c>
      <c r="G9142" s="8" t="s">
        <v>568</v>
      </c>
      <c r="H9142" s="8" t="str">
        <f t="shared" si="363"/>
        <v>""</v>
      </c>
      <c r="J9142" s="8" t="e">
        <f>IF(D9142&gt;Частотометр!B10,"высокочаст",IF(AND(Частотометр!C10&lt;D9142, D9142&lt;Частотометр!B10),"среднечаст","низкочаст"))</f>
        <v>#NUM!</v>
      </c>
      <c r="K9142" s="8" t="e">
        <f>IF(E9142&gt;Частотометр!C28,"высокая",IF(AND(Частотометр!D28&lt;E9142, E9142&lt;Частотометр!C28),"средняя","низкая"))</f>
        <v>#NUM!</v>
      </c>
    </row>
    <row r="9143" spans="2:11" x14ac:dyDescent="0.2">
      <c r="B9143" s="8" t="s">
        <v>568</v>
      </c>
      <c r="F9143" s="8" t="str">
        <f t="shared" si="362"/>
        <v/>
      </c>
      <c r="G9143" s="8" t="s">
        <v>568</v>
      </c>
      <c r="H9143" s="8" t="str">
        <f t="shared" si="363"/>
        <v>""</v>
      </c>
      <c r="J9143" s="8" t="e">
        <f>IF(D9143&gt;Частотометр!B10,"высокочаст",IF(AND(Частотометр!C10&lt;D9143, D9143&lt;Частотометр!B10),"среднечаст","низкочаст"))</f>
        <v>#NUM!</v>
      </c>
      <c r="K9143" s="8" t="e">
        <f>IF(E9143&gt;Частотометр!C28,"высокая",IF(AND(Частотометр!D28&lt;E9143, E9143&lt;Частотометр!C28),"средняя","низкая"))</f>
        <v>#NUM!</v>
      </c>
    </row>
    <row r="9144" spans="2:11" x14ac:dyDescent="0.2">
      <c r="B9144" s="8" t="s">
        <v>568</v>
      </c>
      <c r="F9144" s="8" t="str">
        <f t="shared" si="362"/>
        <v/>
      </c>
      <c r="G9144" s="8" t="s">
        <v>568</v>
      </c>
      <c r="H9144" s="8" t="str">
        <f t="shared" si="363"/>
        <v>""</v>
      </c>
      <c r="J9144" s="8" t="e">
        <f>IF(D9144&gt;Частотометр!B10,"высокочаст",IF(AND(Частотометр!C10&lt;D9144, D9144&lt;Частотометр!B10),"среднечаст","низкочаст"))</f>
        <v>#NUM!</v>
      </c>
      <c r="K9144" s="8" t="e">
        <f>IF(E9144&gt;Частотометр!C28,"высокая",IF(AND(Частотометр!D28&lt;E9144, E9144&lt;Частотометр!C28),"средняя","низкая"))</f>
        <v>#NUM!</v>
      </c>
    </row>
    <row r="9145" spans="2:11" x14ac:dyDescent="0.2">
      <c r="B9145" s="8" t="s">
        <v>568</v>
      </c>
      <c r="F9145" s="8" t="str">
        <f t="shared" si="362"/>
        <v/>
      </c>
      <c r="G9145" s="8" t="s">
        <v>568</v>
      </c>
      <c r="H9145" s="8" t="str">
        <f t="shared" si="363"/>
        <v>""</v>
      </c>
      <c r="J9145" s="8" t="e">
        <f>IF(D9145&gt;Частотометр!B10,"высокочаст",IF(AND(Частотометр!C10&lt;D9145, D9145&lt;Частотометр!B10),"среднечаст","низкочаст"))</f>
        <v>#NUM!</v>
      </c>
      <c r="K9145" s="8" t="e">
        <f>IF(E9145&gt;Частотометр!C28,"высокая",IF(AND(Частотометр!D28&lt;E9145, E9145&lt;Частотометр!C28),"средняя","низкая"))</f>
        <v>#NUM!</v>
      </c>
    </row>
    <row r="9146" spans="2:11" x14ac:dyDescent="0.2">
      <c r="B9146" s="8" t="s">
        <v>568</v>
      </c>
      <c r="F9146" s="8" t="str">
        <f t="shared" si="362"/>
        <v/>
      </c>
      <c r="G9146" s="8" t="s">
        <v>568</v>
      </c>
      <c r="H9146" s="8" t="str">
        <f t="shared" si="363"/>
        <v>""</v>
      </c>
      <c r="J9146" s="8" t="e">
        <f>IF(D9146&gt;Частотометр!B10,"высокочаст",IF(AND(Частотометр!C10&lt;D9146, D9146&lt;Частотометр!B10),"среднечаст","низкочаст"))</f>
        <v>#NUM!</v>
      </c>
      <c r="K9146" s="8" t="e">
        <f>IF(E9146&gt;Частотометр!C28,"высокая",IF(AND(Частотометр!D28&lt;E9146, E9146&lt;Частотометр!C28),"средняя","низкая"))</f>
        <v>#NUM!</v>
      </c>
    </row>
    <row r="9147" spans="2:11" x14ac:dyDescent="0.2">
      <c r="B9147" s="8" t="s">
        <v>568</v>
      </c>
      <c r="F9147" s="8" t="str">
        <f t="shared" si="362"/>
        <v/>
      </c>
      <c r="G9147" s="8" t="s">
        <v>568</v>
      </c>
      <c r="H9147" s="8" t="str">
        <f t="shared" si="363"/>
        <v>""</v>
      </c>
      <c r="J9147" s="8" t="e">
        <f>IF(D9147&gt;Частотометр!B10,"высокочаст",IF(AND(Частотометр!C10&lt;D9147, D9147&lt;Частотометр!B10),"среднечаст","низкочаст"))</f>
        <v>#NUM!</v>
      </c>
      <c r="K9147" s="8" t="e">
        <f>IF(E9147&gt;Частотометр!C28,"высокая",IF(AND(Частотометр!D28&lt;E9147, E9147&lt;Частотометр!C28),"средняя","низкая"))</f>
        <v>#NUM!</v>
      </c>
    </row>
    <row r="9148" spans="2:11" x14ac:dyDescent="0.2">
      <c r="B9148" s="8" t="s">
        <v>568</v>
      </c>
      <c r="F9148" s="8" t="str">
        <f t="shared" si="362"/>
        <v/>
      </c>
      <c r="G9148" s="8" t="s">
        <v>568</v>
      </c>
      <c r="H9148" s="8" t="str">
        <f t="shared" si="363"/>
        <v>""</v>
      </c>
      <c r="J9148" s="8" t="e">
        <f>IF(D9148&gt;Частотометр!B10,"высокочаст",IF(AND(Частотометр!C10&lt;D9148, D9148&lt;Частотометр!B10),"среднечаст","низкочаст"))</f>
        <v>#NUM!</v>
      </c>
      <c r="K9148" s="8" t="e">
        <f>IF(E9148&gt;Частотометр!C28,"высокая",IF(AND(Частотометр!D28&lt;E9148, E9148&lt;Частотометр!C28),"средняя","низкая"))</f>
        <v>#NUM!</v>
      </c>
    </row>
    <row r="9149" spans="2:11" x14ac:dyDescent="0.2">
      <c r="B9149" s="8" t="s">
        <v>568</v>
      </c>
      <c r="F9149" s="8" t="str">
        <f t="shared" si="362"/>
        <v/>
      </c>
      <c r="G9149" s="8" t="s">
        <v>568</v>
      </c>
      <c r="H9149" s="8" t="str">
        <f t="shared" si="363"/>
        <v>""</v>
      </c>
      <c r="J9149" s="8" t="e">
        <f>IF(D9149&gt;Частотометр!B10,"высокочаст",IF(AND(Частотометр!C10&lt;D9149, D9149&lt;Частотометр!B10),"среднечаст","низкочаст"))</f>
        <v>#NUM!</v>
      </c>
      <c r="K9149" s="8" t="e">
        <f>IF(E9149&gt;Частотометр!C28,"высокая",IF(AND(Частотометр!D28&lt;E9149, E9149&lt;Частотометр!C28),"средняя","низкая"))</f>
        <v>#NUM!</v>
      </c>
    </row>
    <row r="9150" spans="2:11" x14ac:dyDescent="0.2">
      <c r="B9150" s="8" t="s">
        <v>568</v>
      </c>
      <c r="F9150" s="8" t="str">
        <f t="shared" si="362"/>
        <v/>
      </c>
      <c r="G9150" s="8" t="s">
        <v>568</v>
      </c>
      <c r="H9150" s="8" t="str">
        <f t="shared" si="363"/>
        <v>""</v>
      </c>
      <c r="J9150" s="8" t="e">
        <f>IF(D9150&gt;Частотометр!B10,"высокочаст",IF(AND(Частотометр!C10&lt;D9150, D9150&lt;Частотометр!B10),"среднечаст","низкочаст"))</f>
        <v>#NUM!</v>
      </c>
      <c r="K9150" s="8" t="e">
        <f>IF(E9150&gt;Частотометр!C28,"высокая",IF(AND(Частотометр!D28&lt;E9150, E9150&lt;Частотометр!C28),"средняя","низкая"))</f>
        <v>#NUM!</v>
      </c>
    </row>
    <row r="9151" spans="2:11" x14ac:dyDescent="0.2">
      <c r="B9151" s="8" t="s">
        <v>568</v>
      </c>
      <c r="F9151" s="8" t="str">
        <f t="shared" si="362"/>
        <v/>
      </c>
      <c r="G9151" s="8" t="s">
        <v>568</v>
      </c>
      <c r="H9151" s="8" t="str">
        <f t="shared" si="363"/>
        <v>""</v>
      </c>
      <c r="J9151" s="8" t="e">
        <f>IF(D9151&gt;Частотометр!B10,"высокочаст",IF(AND(Частотометр!C10&lt;D9151, D9151&lt;Частотометр!B10),"среднечаст","низкочаст"))</f>
        <v>#NUM!</v>
      </c>
      <c r="K9151" s="8" t="e">
        <f>IF(E9151&gt;Частотометр!C28,"высокая",IF(AND(Частотометр!D28&lt;E9151, E9151&lt;Частотометр!C28),"средняя","низкая"))</f>
        <v>#NUM!</v>
      </c>
    </row>
    <row r="9152" spans="2:11" x14ac:dyDescent="0.2">
      <c r="B9152" s="8" t="s">
        <v>568</v>
      </c>
      <c r="F9152" s="8" t="str">
        <f t="shared" si="362"/>
        <v/>
      </c>
      <c r="G9152" s="8" t="s">
        <v>568</v>
      </c>
      <c r="H9152" s="8" t="str">
        <f t="shared" si="363"/>
        <v>""</v>
      </c>
      <c r="J9152" s="8" t="e">
        <f>IF(D9152&gt;Частотометр!B10,"высокочаст",IF(AND(Частотометр!C10&lt;D9152, D9152&lt;Частотометр!B10),"среднечаст","низкочаст"))</f>
        <v>#NUM!</v>
      </c>
      <c r="K9152" s="8" t="e">
        <f>IF(E9152&gt;Частотометр!C28,"высокая",IF(AND(Частотометр!D28&lt;E9152, E9152&lt;Частотометр!C28),"средняя","низкая"))</f>
        <v>#NUM!</v>
      </c>
    </row>
    <row r="9153" spans="2:11" x14ac:dyDescent="0.2">
      <c r="B9153" s="8" t="s">
        <v>568</v>
      </c>
      <c r="F9153" s="8" t="str">
        <f t="shared" si="362"/>
        <v/>
      </c>
      <c r="G9153" s="8" t="s">
        <v>568</v>
      </c>
      <c r="H9153" s="8" t="str">
        <f t="shared" si="363"/>
        <v>""</v>
      </c>
      <c r="J9153" s="8" t="e">
        <f>IF(D9153&gt;Частотометр!B10,"высокочаст",IF(AND(Частотометр!C10&lt;D9153, D9153&lt;Частотометр!B10),"среднечаст","низкочаст"))</f>
        <v>#NUM!</v>
      </c>
      <c r="K9153" s="8" t="e">
        <f>IF(E9153&gt;Частотометр!C28,"высокая",IF(AND(Частотометр!D28&lt;E9153, E9153&lt;Частотометр!C28),"средняя","низкая"))</f>
        <v>#NUM!</v>
      </c>
    </row>
    <row r="9154" spans="2:11" x14ac:dyDescent="0.2">
      <c r="B9154" s="8" t="s">
        <v>568</v>
      </c>
      <c r="F9154" s="8" t="str">
        <f t="shared" si="362"/>
        <v/>
      </c>
      <c r="G9154" s="8" t="s">
        <v>568</v>
      </c>
      <c r="H9154" s="8" t="str">
        <f t="shared" si="363"/>
        <v>""</v>
      </c>
      <c r="J9154" s="8" t="e">
        <f>IF(D9154&gt;Частотометр!B10,"высокочаст",IF(AND(Частотометр!C10&lt;D9154, D9154&lt;Частотометр!B10),"среднечаст","низкочаст"))</f>
        <v>#NUM!</v>
      </c>
      <c r="K9154" s="8" t="e">
        <f>IF(E9154&gt;Частотометр!C28,"высокая",IF(AND(Частотометр!D28&lt;E9154, E9154&lt;Частотометр!C28),"средняя","низкая"))</f>
        <v>#NUM!</v>
      </c>
    </row>
    <row r="9155" spans="2:11" x14ac:dyDescent="0.2">
      <c r="B9155" s="8" t="s">
        <v>568</v>
      </c>
      <c r="F9155" s="8" t="str">
        <f t="shared" ref="F9155:F9218" si="364">TRIM(C9155)</f>
        <v/>
      </c>
      <c r="G9155" s="8" t="s">
        <v>568</v>
      </c>
      <c r="H9155" s="8" t="str">
        <f t="shared" ref="H9155:H9218" si="365">CONCATENATE(B9155,F9155,G9155)</f>
        <v>""</v>
      </c>
      <c r="J9155" s="8" t="e">
        <f>IF(D9155&gt;Частотометр!B10,"высокочаст",IF(AND(Частотометр!C10&lt;D9155, D9155&lt;Частотометр!B10),"среднечаст","низкочаст"))</f>
        <v>#NUM!</v>
      </c>
      <c r="K9155" s="8" t="e">
        <f>IF(E9155&gt;Частотометр!C28,"высокая",IF(AND(Частотометр!D28&lt;E9155, E9155&lt;Частотометр!C28),"средняя","низкая"))</f>
        <v>#NUM!</v>
      </c>
    </row>
    <row r="9156" spans="2:11" x14ac:dyDescent="0.2">
      <c r="B9156" s="8" t="s">
        <v>568</v>
      </c>
      <c r="F9156" s="8" t="str">
        <f t="shared" si="364"/>
        <v/>
      </c>
      <c r="G9156" s="8" t="s">
        <v>568</v>
      </c>
      <c r="H9156" s="8" t="str">
        <f t="shared" si="365"/>
        <v>""</v>
      </c>
      <c r="J9156" s="8" t="e">
        <f>IF(D9156&gt;Частотометр!B10,"высокочаст",IF(AND(Частотометр!C10&lt;D9156, D9156&lt;Частотометр!B10),"среднечаст","низкочаст"))</f>
        <v>#NUM!</v>
      </c>
      <c r="K9156" s="8" t="e">
        <f>IF(E9156&gt;Частотометр!C28,"высокая",IF(AND(Частотометр!D28&lt;E9156, E9156&lt;Частотометр!C28),"средняя","низкая"))</f>
        <v>#NUM!</v>
      </c>
    </row>
    <row r="9157" spans="2:11" x14ac:dyDescent="0.2">
      <c r="B9157" s="8" t="s">
        <v>568</v>
      </c>
      <c r="F9157" s="8" t="str">
        <f t="shared" si="364"/>
        <v/>
      </c>
      <c r="G9157" s="8" t="s">
        <v>568</v>
      </c>
      <c r="H9157" s="8" t="str">
        <f t="shared" si="365"/>
        <v>""</v>
      </c>
      <c r="J9157" s="8" t="e">
        <f>IF(D9157&gt;Частотометр!B10,"высокочаст",IF(AND(Частотометр!C10&lt;D9157, D9157&lt;Частотометр!B10),"среднечаст","низкочаст"))</f>
        <v>#NUM!</v>
      </c>
      <c r="K9157" s="8" t="e">
        <f>IF(E9157&gt;Частотометр!C28,"высокая",IF(AND(Частотометр!D28&lt;E9157, E9157&lt;Частотометр!C28),"средняя","низкая"))</f>
        <v>#NUM!</v>
      </c>
    </row>
    <row r="9158" spans="2:11" x14ac:dyDescent="0.2">
      <c r="B9158" s="8" t="s">
        <v>568</v>
      </c>
      <c r="F9158" s="8" t="str">
        <f t="shared" si="364"/>
        <v/>
      </c>
      <c r="G9158" s="8" t="s">
        <v>568</v>
      </c>
      <c r="H9158" s="8" t="str">
        <f t="shared" si="365"/>
        <v>""</v>
      </c>
      <c r="J9158" s="8" t="e">
        <f>IF(D9158&gt;Частотометр!B10,"высокочаст",IF(AND(Частотометр!C10&lt;D9158, D9158&lt;Частотометр!B10),"среднечаст","низкочаст"))</f>
        <v>#NUM!</v>
      </c>
      <c r="K9158" s="8" t="e">
        <f>IF(E9158&gt;Частотометр!C28,"высокая",IF(AND(Частотометр!D28&lt;E9158, E9158&lt;Частотометр!C28),"средняя","низкая"))</f>
        <v>#NUM!</v>
      </c>
    </row>
    <row r="9159" spans="2:11" x14ac:dyDescent="0.2">
      <c r="B9159" s="8" t="s">
        <v>568</v>
      </c>
      <c r="F9159" s="8" t="str">
        <f t="shared" si="364"/>
        <v/>
      </c>
      <c r="G9159" s="8" t="s">
        <v>568</v>
      </c>
      <c r="H9159" s="8" t="str">
        <f t="shared" si="365"/>
        <v>""</v>
      </c>
      <c r="J9159" s="8" t="e">
        <f>IF(D9159&gt;Частотометр!B10,"высокочаст",IF(AND(Частотометр!C10&lt;D9159, D9159&lt;Частотометр!B10),"среднечаст","низкочаст"))</f>
        <v>#NUM!</v>
      </c>
      <c r="K9159" s="8" t="e">
        <f>IF(E9159&gt;Частотометр!C28,"высокая",IF(AND(Частотометр!D28&lt;E9159, E9159&lt;Частотометр!C28),"средняя","низкая"))</f>
        <v>#NUM!</v>
      </c>
    </row>
    <row r="9160" spans="2:11" x14ac:dyDescent="0.2">
      <c r="B9160" s="8" t="s">
        <v>568</v>
      </c>
      <c r="F9160" s="8" t="str">
        <f t="shared" si="364"/>
        <v/>
      </c>
      <c r="G9160" s="8" t="s">
        <v>568</v>
      </c>
      <c r="H9160" s="8" t="str">
        <f t="shared" si="365"/>
        <v>""</v>
      </c>
      <c r="J9160" s="8" t="e">
        <f>IF(D9160&gt;Частотометр!B10,"высокочаст",IF(AND(Частотометр!C10&lt;D9160, D9160&lt;Частотометр!B10),"среднечаст","низкочаст"))</f>
        <v>#NUM!</v>
      </c>
      <c r="K9160" s="8" t="e">
        <f>IF(E9160&gt;Частотометр!C28,"высокая",IF(AND(Частотометр!D28&lt;E9160, E9160&lt;Частотометр!C28),"средняя","низкая"))</f>
        <v>#NUM!</v>
      </c>
    </row>
    <row r="9161" spans="2:11" x14ac:dyDescent="0.2">
      <c r="B9161" s="8" t="s">
        <v>568</v>
      </c>
      <c r="F9161" s="8" t="str">
        <f t="shared" si="364"/>
        <v/>
      </c>
      <c r="G9161" s="8" t="s">
        <v>568</v>
      </c>
      <c r="H9161" s="8" t="str">
        <f t="shared" si="365"/>
        <v>""</v>
      </c>
      <c r="J9161" s="8" t="e">
        <f>IF(D9161&gt;Частотометр!B10,"высокочаст",IF(AND(Частотометр!C10&lt;D9161, D9161&lt;Частотометр!B10),"среднечаст","низкочаст"))</f>
        <v>#NUM!</v>
      </c>
      <c r="K9161" s="8" t="e">
        <f>IF(E9161&gt;Частотометр!C28,"высокая",IF(AND(Частотометр!D28&lt;E9161, E9161&lt;Частотометр!C28),"средняя","низкая"))</f>
        <v>#NUM!</v>
      </c>
    </row>
    <row r="9162" spans="2:11" x14ac:dyDescent="0.2">
      <c r="B9162" s="8" t="s">
        <v>568</v>
      </c>
      <c r="F9162" s="8" t="str">
        <f t="shared" si="364"/>
        <v/>
      </c>
      <c r="G9162" s="8" t="s">
        <v>568</v>
      </c>
      <c r="H9162" s="8" t="str">
        <f t="shared" si="365"/>
        <v>""</v>
      </c>
      <c r="J9162" s="8" t="e">
        <f>IF(D9162&gt;Частотометр!B10,"высокочаст",IF(AND(Частотометр!C10&lt;D9162, D9162&lt;Частотометр!B10),"среднечаст","низкочаст"))</f>
        <v>#NUM!</v>
      </c>
      <c r="K9162" s="8" t="e">
        <f>IF(E9162&gt;Частотометр!C28,"высокая",IF(AND(Частотометр!D28&lt;E9162, E9162&lt;Частотометр!C28),"средняя","низкая"))</f>
        <v>#NUM!</v>
      </c>
    </row>
    <row r="9163" spans="2:11" x14ac:dyDescent="0.2">
      <c r="B9163" s="8" t="s">
        <v>568</v>
      </c>
      <c r="F9163" s="8" t="str">
        <f t="shared" si="364"/>
        <v/>
      </c>
      <c r="G9163" s="8" t="s">
        <v>568</v>
      </c>
      <c r="H9163" s="8" t="str">
        <f t="shared" si="365"/>
        <v>""</v>
      </c>
      <c r="J9163" s="8" t="e">
        <f>IF(D9163&gt;Частотометр!B10,"высокочаст",IF(AND(Частотометр!C10&lt;D9163, D9163&lt;Частотометр!B10),"среднечаст","низкочаст"))</f>
        <v>#NUM!</v>
      </c>
      <c r="K9163" s="8" t="e">
        <f>IF(E9163&gt;Частотометр!C28,"высокая",IF(AND(Частотометр!D28&lt;E9163, E9163&lt;Частотометр!C28),"средняя","низкая"))</f>
        <v>#NUM!</v>
      </c>
    </row>
    <row r="9164" spans="2:11" x14ac:dyDescent="0.2">
      <c r="B9164" s="8" t="s">
        <v>568</v>
      </c>
      <c r="F9164" s="8" t="str">
        <f t="shared" si="364"/>
        <v/>
      </c>
      <c r="G9164" s="8" t="s">
        <v>568</v>
      </c>
      <c r="H9164" s="8" t="str">
        <f t="shared" si="365"/>
        <v>""</v>
      </c>
      <c r="J9164" s="8" t="e">
        <f>IF(D9164&gt;Частотометр!B10,"высокочаст",IF(AND(Частотометр!C10&lt;D9164, D9164&lt;Частотометр!B10),"среднечаст","низкочаст"))</f>
        <v>#NUM!</v>
      </c>
      <c r="K9164" s="8" t="e">
        <f>IF(E9164&gt;Частотометр!C28,"высокая",IF(AND(Частотометр!D28&lt;E9164, E9164&lt;Частотометр!C28),"средняя","низкая"))</f>
        <v>#NUM!</v>
      </c>
    </row>
    <row r="9165" spans="2:11" x14ac:dyDescent="0.2">
      <c r="B9165" s="8" t="s">
        <v>568</v>
      </c>
      <c r="F9165" s="8" t="str">
        <f t="shared" si="364"/>
        <v/>
      </c>
      <c r="G9165" s="8" t="s">
        <v>568</v>
      </c>
      <c r="H9165" s="8" t="str">
        <f t="shared" si="365"/>
        <v>""</v>
      </c>
      <c r="J9165" s="8" t="e">
        <f>IF(D9165&gt;Частотометр!B10,"высокочаст",IF(AND(Частотометр!C10&lt;D9165, D9165&lt;Частотометр!B10),"среднечаст","низкочаст"))</f>
        <v>#NUM!</v>
      </c>
      <c r="K9165" s="8" t="e">
        <f>IF(E9165&gt;Частотометр!C28,"высокая",IF(AND(Частотометр!D28&lt;E9165, E9165&lt;Частотометр!C28),"средняя","низкая"))</f>
        <v>#NUM!</v>
      </c>
    </row>
    <row r="9166" spans="2:11" x14ac:dyDescent="0.2">
      <c r="B9166" s="8" t="s">
        <v>568</v>
      </c>
      <c r="F9166" s="8" t="str">
        <f t="shared" si="364"/>
        <v/>
      </c>
      <c r="G9166" s="8" t="s">
        <v>568</v>
      </c>
      <c r="H9166" s="8" t="str">
        <f t="shared" si="365"/>
        <v>""</v>
      </c>
      <c r="J9166" s="8" t="e">
        <f>IF(D9166&gt;Частотометр!B10,"высокочаст",IF(AND(Частотометр!C10&lt;D9166, D9166&lt;Частотометр!B10),"среднечаст","низкочаст"))</f>
        <v>#NUM!</v>
      </c>
      <c r="K9166" s="8" t="e">
        <f>IF(E9166&gt;Частотометр!C28,"высокая",IF(AND(Частотометр!D28&lt;E9166, E9166&lt;Частотометр!C28),"средняя","низкая"))</f>
        <v>#NUM!</v>
      </c>
    </row>
    <row r="9167" spans="2:11" x14ac:dyDescent="0.2">
      <c r="B9167" s="8" t="s">
        <v>568</v>
      </c>
      <c r="F9167" s="8" t="str">
        <f t="shared" si="364"/>
        <v/>
      </c>
      <c r="G9167" s="8" t="s">
        <v>568</v>
      </c>
      <c r="H9167" s="8" t="str">
        <f t="shared" si="365"/>
        <v>""</v>
      </c>
      <c r="J9167" s="8" t="e">
        <f>IF(D9167&gt;Частотометр!B10,"высокочаст",IF(AND(Частотометр!C10&lt;D9167, D9167&lt;Частотометр!B10),"среднечаст","низкочаст"))</f>
        <v>#NUM!</v>
      </c>
      <c r="K9167" s="8" t="e">
        <f>IF(E9167&gt;Частотометр!C28,"высокая",IF(AND(Частотометр!D28&lt;E9167, E9167&lt;Частотометр!C28),"средняя","низкая"))</f>
        <v>#NUM!</v>
      </c>
    </row>
    <row r="9168" spans="2:11" x14ac:dyDescent="0.2">
      <c r="B9168" s="8" t="s">
        <v>568</v>
      </c>
      <c r="F9168" s="8" t="str">
        <f t="shared" si="364"/>
        <v/>
      </c>
      <c r="G9168" s="8" t="s">
        <v>568</v>
      </c>
      <c r="H9168" s="8" t="str">
        <f t="shared" si="365"/>
        <v>""</v>
      </c>
      <c r="J9168" s="8" t="e">
        <f>IF(D9168&gt;Частотометр!B10,"высокочаст",IF(AND(Частотометр!C10&lt;D9168, D9168&lt;Частотометр!B10),"среднечаст","низкочаст"))</f>
        <v>#NUM!</v>
      </c>
      <c r="K9168" s="8" t="e">
        <f>IF(E9168&gt;Частотометр!C28,"высокая",IF(AND(Частотометр!D28&lt;E9168, E9168&lt;Частотометр!C28),"средняя","низкая"))</f>
        <v>#NUM!</v>
      </c>
    </row>
    <row r="9169" spans="2:11" x14ac:dyDescent="0.2">
      <c r="B9169" s="8" t="s">
        <v>568</v>
      </c>
      <c r="F9169" s="8" t="str">
        <f t="shared" si="364"/>
        <v/>
      </c>
      <c r="G9169" s="8" t="s">
        <v>568</v>
      </c>
      <c r="H9169" s="8" t="str">
        <f t="shared" si="365"/>
        <v>""</v>
      </c>
      <c r="J9169" s="8" t="e">
        <f>IF(D9169&gt;Частотометр!B10,"высокочаст",IF(AND(Частотометр!C10&lt;D9169, D9169&lt;Частотометр!B10),"среднечаст","низкочаст"))</f>
        <v>#NUM!</v>
      </c>
      <c r="K9169" s="8" t="e">
        <f>IF(E9169&gt;Частотометр!C28,"высокая",IF(AND(Частотометр!D28&lt;E9169, E9169&lt;Частотометр!C28),"средняя","низкая"))</f>
        <v>#NUM!</v>
      </c>
    </row>
    <row r="9170" spans="2:11" x14ac:dyDescent="0.2">
      <c r="B9170" s="8" t="s">
        <v>568</v>
      </c>
      <c r="F9170" s="8" t="str">
        <f t="shared" si="364"/>
        <v/>
      </c>
      <c r="G9170" s="8" t="s">
        <v>568</v>
      </c>
      <c r="H9170" s="8" t="str">
        <f t="shared" si="365"/>
        <v>""</v>
      </c>
      <c r="J9170" s="8" t="e">
        <f>IF(D9170&gt;Частотометр!B10,"высокочаст",IF(AND(Частотометр!C10&lt;D9170, D9170&lt;Частотометр!B10),"среднечаст","низкочаст"))</f>
        <v>#NUM!</v>
      </c>
      <c r="K9170" s="8" t="e">
        <f>IF(E9170&gt;Частотометр!C28,"высокая",IF(AND(Частотометр!D28&lt;E9170, E9170&lt;Частотометр!C28),"средняя","низкая"))</f>
        <v>#NUM!</v>
      </c>
    </row>
    <row r="9171" spans="2:11" x14ac:dyDescent="0.2">
      <c r="B9171" s="8" t="s">
        <v>568</v>
      </c>
      <c r="F9171" s="8" t="str">
        <f t="shared" si="364"/>
        <v/>
      </c>
      <c r="G9171" s="8" t="s">
        <v>568</v>
      </c>
      <c r="H9171" s="8" t="str">
        <f t="shared" si="365"/>
        <v>""</v>
      </c>
      <c r="J9171" s="8" t="e">
        <f>IF(D9171&gt;Частотометр!B10,"высокочаст",IF(AND(Частотометр!C10&lt;D9171, D9171&lt;Частотометр!B10),"среднечаст","низкочаст"))</f>
        <v>#NUM!</v>
      </c>
      <c r="K9171" s="8" t="e">
        <f>IF(E9171&gt;Частотометр!C28,"высокая",IF(AND(Частотометр!D28&lt;E9171, E9171&lt;Частотометр!C28),"средняя","низкая"))</f>
        <v>#NUM!</v>
      </c>
    </row>
    <row r="9172" spans="2:11" x14ac:dyDescent="0.2">
      <c r="B9172" s="8" t="s">
        <v>568</v>
      </c>
      <c r="F9172" s="8" t="str">
        <f t="shared" si="364"/>
        <v/>
      </c>
      <c r="G9172" s="8" t="s">
        <v>568</v>
      </c>
      <c r="H9172" s="8" t="str">
        <f t="shared" si="365"/>
        <v>""</v>
      </c>
      <c r="J9172" s="8" t="e">
        <f>IF(D9172&gt;Частотометр!B10,"высокочаст",IF(AND(Частотометр!C10&lt;D9172, D9172&lt;Частотометр!B10),"среднечаст","низкочаст"))</f>
        <v>#NUM!</v>
      </c>
      <c r="K9172" s="8" t="e">
        <f>IF(E9172&gt;Частотометр!C28,"высокая",IF(AND(Частотометр!D28&lt;E9172, E9172&lt;Частотометр!C28),"средняя","низкая"))</f>
        <v>#NUM!</v>
      </c>
    </row>
    <row r="9173" spans="2:11" x14ac:dyDescent="0.2">
      <c r="B9173" s="8" t="s">
        <v>568</v>
      </c>
      <c r="F9173" s="8" t="str">
        <f t="shared" si="364"/>
        <v/>
      </c>
      <c r="G9173" s="8" t="s">
        <v>568</v>
      </c>
      <c r="H9173" s="8" t="str">
        <f t="shared" si="365"/>
        <v>""</v>
      </c>
      <c r="J9173" s="8" t="e">
        <f>IF(D9173&gt;Частотометр!B10,"высокочаст",IF(AND(Частотометр!C10&lt;D9173, D9173&lt;Частотометр!B10),"среднечаст","низкочаст"))</f>
        <v>#NUM!</v>
      </c>
      <c r="K9173" s="8" t="e">
        <f>IF(E9173&gt;Частотометр!C28,"высокая",IF(AND(Частотометр!D28&lt;E9173, E9173&lt;Частотометр!C28),"средняя","низкая"))</f>
        <v>#NUM!</v>
      </c>
    </row>
    <row r="9174" spans="2:11" x14ac:dyDescent="0.2">
      <c r="B9174" s="8" t="s">
        <v>568</v>
      </c>
      <c r="F9174" s="8" t="str">
        <f t="shared" si="364"/>
        <v/>
      </c>
      <c r="G9174" s="8" t="s">
        <v>568</v>
      </c>
      <c r="H9174" s="8" t="str">
        <f t="shared" si="365"/>
        <v>""</v>
      </c>
      <c r="J9174" s="8" t="e">
        <f>IF(D9174&gt;Частотометр!B10,"высокочаст",IF(AND(Частотометр!C10&lt;D9174, D9174&lt;Частотометр!B10),"среднечаст","низкочаст"))</f>
        <v>#NUM!</v>
      </c>
      <c r="K9174" s="8" t="e">
        <f>IF(E9174&gt;Частотометр!C28,"высокая",IF(AND(Частотометр!D28&lt;E9174, E9174&lt;Частотометр!C28),"средняя","низкая"))</f>
        <v>#NUM!</v>
      </c>
    </row>
    <row r="9175" spans="2:11" x14ac:dyDescent="0.2">
      <c r="B9175" s="8" t="s">
        <v>568</v>
      </c>
      <c r="F9175" s="8" t="str">
        <f t="shared" si="364"/>
        <v/>
      </c>
      <c r="G9175" s="8" t="s">
        <v>568</v>
      </c>
      <c r="H9175" s="8" t="str">
        <f t="shared" si="365"/>
        <v>""</v>
      </c>
      <c r="J9175" s="8" t="e">
        <f>IF(D9175&gt;Частотометр!B10,"высокочаст",IF(AND(Частотометр!C10&lt;D9175, D9175&lt;Частотометр!B10),"среднечаст","низкочаст"))</f>
        <v>#NUM!</v>
      </c>
      <c r="K9175" s="8" t="e">
        <f>IF(E9175&gt;Частотометр!C28,"высокая",IF(AND(Частотометр!D28&lt;E9175, E9175&lt;Частотометр!C28),"средняя","низкая"))</f>
        <v>#NUM!</v>
      </c>
    </row>
    <row r="9176" spans="2:11" x14ac:dyDescent="0.2">
      <c r="B9176" s="8" t="s">
        <v>568</v>
      </c>
      <c r="F9176" s="8" t="str">
        <f t="shared" si="364"/>
        <v/>
      </c>
      <c r="G9176" s="8" t="s">
        <v>568</v>
      </c>
      <c r="H9176" s="8" t="str">
        <f t="shared" si="365"/>
        <v>""</v>
      </c>
      <c r="J9176" s="8" t="e">
        <f>IF(D9176&gt;Частотометр!B10,"высокочаст",IF(AND(Частотометр!C10&lt;D9176, D9176&lt;Частотометр!B10),"среднечаст","низкочаст"))</f>
        <v>#NUM!</v>
      </c>
      <c r="K9176" s="8" t="e">
        <f>IF(E9176&gt;Частотометр!C28,"высокая",IF(AND(Частотометр!D28&lt;E9176, E9176&lt;Частотометр!C28),"средняя","низкая"))</f>
        <v>#NUM!</v>
      </c>
    </row>
    <row r="9177" spans="2:11" x14ac:dyDescent="0.2">
      <c r="B9177" s="8" t="s">
        <v>568</v>
      </c>
      <c r="F9177" s="8" t="str">
        <f t="shared" si="364"/>
        <v/>
      </c>
      <c r="G9177" s="8" t="s">
        <v>568</v>
      </c>
      <c r="H9177" s="8" t="str">
        <f t="shared" si="365"/>
        <v>""</v>
      </c>
      <c r="J9177" s="8" t="e">
        <f>IF(D9177&gt;Частотометр!B10,"высокочаст",IF(AND(Частотометр!C10&lt;D9177, D9177&lt;Частотометр!B10),"среднечаст","низкочаст"))</f>
        <v>#NUM!</v>
      </c>
      <c r="K9177" s="8" t="e">
        <f>IF(E9177&gt;Частотометр!C28,"высокая",IF(AND(Частотометр!D28&lt;E9177, E9177&lt;Частотометр!C28),"средняя","низкая"))</f>
        <v>#NUM!</v>
      </c>
    </row>
    <row r="9178" spans="2:11" x14ac:dyDescent="0.2">
      <c r="B9178" s="8" t="s">
        <v>568</v>
      </c>
      <c r="F9178" s="8" t="str">
        <f t="shared" si="364"/>
        <v/>
      </c>
      <c r="G9178" s="8" t="s">
        <v>568</v>
      </c>
      <c r="H9178" s="8" t="str">
        <f t="shared" si="365"/>
        <v>""</v>
      </c>
      <c r="J9178" s="8" t="e">
        <f>IF(D9178&gt;Частотометр!B10,"высокочаст",IF(AND(Частотометр!C10&lt;D9178, D9178&lt;Частотометр!B10),"среднечаст","низкочаст"))</f>
        <v>#NUM!</v>
      </c>
      <c r="K9178" s="8" t="e">
        <f>IF(E9178&gt;Частотометр!C28,"высокая",IF(AND(Частотометр!D28&lt;E9178, E9178&lt;Частотометр!C28),"средняя","низкая"))</f>
        <v>#NUM!</v>
      </c>
    </row>
    <row r="9179" spans="2:11" x14ac:dyDescent="0.2">
      <c r="B9179" s="8" t="s">
        <v>568</v>
      </c>
      <c r="F9179" s="8" t="str">
        <f t="shared" si="364"/>
        <v/>
      </c>
      <c r="G9179" s="8" t="s">
        <v>568</v>
      </c>
      <c r="H9179" s="8" t="str">
        <f t="shared" si="365"/>
        <v>""</v>
      </c>
      <c r="J9179" s="8" t="e">
        <f>IF(D9179&gt;Частотометр!B10,"высокочаст",IF(AND(Частотометр!C10&lt;D9179, D9179&lt;Частотометр!B10),"среднечаст","низкочаст"))</f>
        <v>#NUM!</v>
      </c>
      <c r="K9179" s="8" t="e">
        <f>IF(E9179&gt;Частотометр!C28,"высокая",IF(AND(Частотометр!D28&lt;E9179, E9179&lt;Частотометр!C28),"средняя","низкая"))</f>
        <v>#NUM!</v>
      </c>
    </row>
    <row r="9180" spans="2:11" x14ac:dyDescent="0.2">
      <c r="B9180" s="8" t="s">
        <v>568</v>
      </c>
      <c r="F9180" s="8" t="str">
        <f t="shared" si="364"/>
        <v/>
      </c>
      <c r="G9180" s="8" t="s">
        <v>568</v>
      </c>
      <c r="H9180" s="8" t="str">
        <f t="shared" si="365"/>
        <v>""</v>
      </c>
      <c r="J9180" s="8" t="e">
        <f>IF(D9180&gt;Частотометр!B10,"высокочаст",IF(AND(Частотометр!C10&lt;D9180, D9180&lt;Частотометр!B10),"среднечаст","низкочаст"))</f>
        <v>#NUM!</v>
      </c>
      <c r="K9180" s="8" t="e">
        <f>IF(E9180&gt;Частотометр!C28,"высокая",IF(AND(Частотометр!D28&lt;E9180, E9180&lt;Частотометр!C28),"средняя","низкая"))</f>
        <v>#NUM!</v>
      </c>
    </row>
    <row r="9181" spans="2:11" x14ac:dyDescent="0.2">
      <c r="B9181" s="8" t="s">
        <v>568</v>
      </c>
      <c r="F9181" s="8" t="str">
        <f t="shared" si="364"/>
        <v/>
      </c>
      <c r="G9181" s="8" t="s">
        <v>568</v>
      </c>
      <c r="H9181" s="8" t="str">
        <f t="shared" si="365"/>
        <v>""</v>
      </c>
      <c r="J9181" s="8" t="e">
        <f>IF(D9181&gt;Частотометр!B10,"высокочаст",IF(AND(Частотометр!C10&lt;D9181, D9181&lt;Частотометр!B10),"среднечаст","низкочаст"))</f>
        <v>#NUM!</v>
      </c>
      <c r="K9181" s="8" t="e">
        <f>IF(E9181&gt;Частотометр!C28,"высокая",IF(AND(Частотометр!D28&lt;E9181, E9181&lt;Частотометр!C28),"средняя","низкая"))</f>
        <v>#NUM!</v>
      </c>
    </row>
    <row r="9182" spans="2:11" x14ac:dyDescent="0.2">
      <c r="B9182" s="8" t="s">
        <v>568</v>
      </c>
      <c r="F9182" s="8" t="str">
        <f t="shared" si="364"/>
        <v/>
      </c>
      <c r="G9182" s="8" t="s">
        <v>568</v>
      </c>
      <c r="H9182" s="8" t="str">
        <f t="shared" si="365"/>
        <v>""</v>
      </c>
      <c r="J9182" s="8" t="e">
        <f>IF(D9182&gt;Частотометр!B10,"высокочаст",IF(AND(Частотометр!C10&lt;D9182, D9182&lt;Частотометр!B10),"среднечаст","низкочаст"))</f>
        <v>#NUM!</v>
      </c>
      <c r="K9182" s="8" t="e">
        <f>IF(E9182&gt;Частотометр!C28,"высокая",IF(AND(Частотометр!D28&lt;E9182, E9182&lt;Частотометр!C28),"средняя","низкая"))</f>
        <v>#NUM!</v>
      </c>
    </row>
    <row r="9183" spans="2:11" x14ac:dyDescent="0.2">
      <c r="B9183" s="8" t="s">
        <v>568</v>
      </c>
      <c r="F9183" s="8" t="str">
        <f t="shared" si="364"/>
        <v/>
      </c>
      <c r="G9183" s="8" t="s">
        <v>568</v>
      </c>
      <c r="H9183" s="8" t="str">
        <f t="shared" si="365"/>
        <v>""</v>
      </c>
      <c r="J9183" s="8" t="e">
        <f>IF(D9183&gt;Частотометр!B10,"высокочаст",IF(AND(Частотометр!C10&lt;D9183, D9183&lt;Частотометр!B10),"среднечаст","низкочаст"))</f>
        <v>#NUM!</v>
      </c>
      <c r="K9183" s="8" t="e">
        <f>IF(E9183&gt;Частотометр!C28,"высокая",IF(AND(Частотометр!D28&lt;E9183, E9183&lt;Частотометр!C28),"средняя","низкая"))</f>
        <v>#NUM!</v>
      </c>
    </row>
    <row r="9184" spans="2:11" x14ac:dyDescent="0.2">
      <c r="B9184" s="8" t="s">
        <v>568</v>
      </c>
      <c r="F9184" s="8" t="str">
        <f t="shared" si="364"/>
        <v/>
      </c>
      <c r="G9184" s="8" t="s">
        <v>568</v>
      </c>
      <c r="H9184" s="8" t="str">
        <f t="shared" si="365"/>
        <v>""</v>
      </c>
      <c r="J9184" s="8" t="e">
        <f>IF(D9184&gt;Частотометр!B10,"высокочаст",IF(AND(Частотометр!C10&lt;D9184, D9184&lt;Частотометр!B10),"среднечаст","низкочаст"))</f>
        <v>#NUM!</v>
      </c>
      <c r="K9184" s="8" t="e">
        <f>IF(E9184&gt;Частотометр!C28,"высокая",IF(AND(Частотометр!D28&lt;E9184, E9184&lt;Частотометр!C28),"средняя","низкая"))</f>
        <v>#NUM!</v>
      </c>
    </row>
    <row r="9185" spans="2:11" x14ac:dyDescent="0.2">
      <c r="B9185" s="8" t="s">
        <v>568</v>
      </c>
      <c r="F9185" s="8" t="str">
        <f t="shared" si="364"/>
        <v/>
      </c>
      <c r="G9185" s="8" t="s">
        <v>568</v>
      </c>
      <c r="H9185" s="8" t="str">
        <f t="shared" si="365"/>
        <v>""</v>
      </c>
      <c r="J9185" s="8" t="e">
        <f>IF(D9185&gt;Частотометр!B10,"высокочаст",IF(AND(Частотометр!C10&lt;D9185, D9185&lt;Частотометр!B10),"среднечаст","низкочаст"))</f>
        <v>#NUM!</v>
      </c>
      <c r="K9185" s="8" t="e">
        <f>IF(E9185&gt;Частотометр!C28,"высокая",IF(AND(Частотометр!D28&lt;E9185, E9185&lt;Частотометр!C28),"средняя","низкая"))</f>
        <v>#NUM!</v>
      </c>
    </row>
    <row r="9186" spans="2:11" x14ac:dyDescent="0.2">
      <c r="B9186" s="8" t="s">
        <v>568</v>
      </c>
      <c r="F9186" s="8" t="str">
        <f t="shared" si="364"/>
        <v/>
      </c>
      <c r="G9186" s="8" t="s">
        <v>568</v>
      </c>
      <c r="H9186" s="8" t="str">
        <f t="shared" si="365"/>
        <v>""</v>
      </c>
      <c r="J9186" s="8" t="e">
        <f>IF(D9186&gt;Частотометр!B10,"высокочаст",IF(AND(Частотометр!C10&lt;D9186, D9186&lt;Частотометр!B10),"среднечаст","низкочаст"))</f>
        <v>#NUM!</v>
      </c>
      <c r="K9186" s="8" t="e">
        <f>IF(E9186&gt;Частотометр!C28,"высокая",IF(AND(Частотометр!D28&lt;E9186, E9186&lt;Частотометр!C28),"средняя","низкая"))</f>
        <v>#NUM!</v>
      </c>
    </row>
    <row r="9187" spans="2:11" x14ac:dyDescent="0.2">
      <c r="B9187" s="8" t="s">
        <v>568</v>
      </c>
      <c r="F9187" s="8" t="str">
        <f t="shared" si="364"/>
        <v/>
      </c>
      <c r="G9187" s="8" t="s">
        <v>568</v>
      </c>
      <c r="H9187" s="8" t="str">
        <f t="shared" si="365"/>
        <v>""</v>
      </c>
      <c r="J9187" s="8" t="e">
        <f>IF(D9187&gt;Частотометр!B10,"высокочаст",IF(AND(Частотометр!C10&lt;D9187, D9187&lt;Частотометр!B10),"среднечаст","низкочаст"))</f>
        <v>#NUM!</v>
      </c>
      <c r="K9187" s="8" t="e">
        <f>IF(E9187&gt;Частотометр!C28,"высокая",IF(AND(Частотометр!D28&lt;E9187, E9187&lt;Частотометр!C28),"средняя","низкая"))</f>
        <v>#NUM!</v>
      </c>
    </row>
    <row r="9188" spans="2:11" x14ac:dyDescent="0.2">
      <c r="B9188" s="8" t="s">
        <v>568</v>
      </c>
      <c r="F9188" s="8" t="str">
        <f t="shared" si="364"/>
        <v/>
      </c>
      <c r="G9188" s="8" t="s">
        <v>568</v>
      </c>
      <c r="H9188" s="8" t="str">
        <f t="shared" si="365"/>
        <v>""</v>
      </c>
      <c r="J9188" s="8" t="e">
        <f>IF(D9188&gt;Частотометр!B10,"высокочаст",IF(AND(Частотометр!C10&lt;D9188, D9188&lt;Частотометр!B10),"среднечаст","низкочаст"))</f>
        <v>#NUM!</v>
      </c>
      <c r="K9188" s="8" t="e">
        <f>IF(E9188&gt;Частотометр!C28,"высокая",IF(AND(Частотометр!D28&lt;E9188, E9188&lt;Частотометр!C28),"средняя","низкая"))</f>
        <v>#NUM!</v>
      </c>
    </row>
    <row r="9189" spans="2:11" x14ac:dyDescent="0.2">
      <c r="B9189" s="8" t="s">
        <v>568</v>
      </c>
      <c r="F9189" s="8" t="str">
        <f t="shared" si="364"/>
        <v/>
      </c>
      <c r="G9189" s="8" t="s">
        <v>568</v>
      </c>
      <c r="H9189" s="8" t="str">
        <f t="shared" si="365"/>
        <v>""</v>
      </c>
      <c r="J9189" s="8" t="e">
        <f>IF(D9189&gt;Частотометр!B10,"высокочаст",IF(AND(Частотометр!C10&lt;D9189, D9189&lt;Частотометр!B10),"среднечаст","низкочаст"))</f>
        <v>#NUM!</v>
      </c>
      <c r="K9189" s="8" t="e">
        <f>IF(E9189&gt;Частотометр!C28,"высокая",IF(AND(Частотометр!D28&lt;E9189, E9189&lt;Частотометр!C28),"средняя","низкая"))</f>
        <v>#NUM!</v>
      </c>
    </row>
    <row r="9190" spans="2:11" x14ac:dyDescent="0.2">
      <c r="B9190" s="8" t="s">
        <v>568</v>
      </c>
      <c r="F9190" s="8" t="str">
        <f t="shared" si="364"/>
        <v/>
      </c>
      <c r="G9190" s="8" t="s">
        <v>568</v>
      </c>
      <c r="H9190" s="8" t="str">
        <f t="shared" si="365"/>
        <v>""</v>
      </c>
      <c r="J9190" s="8" t="e">
        <f>IF(D9190&gt;Частотометр!B10,"высокочаст",IF(AND(Частотометр!C10&lt;D9190, D9190&lt;Частотометр!B10),"среднечаст","низкочаст"))</f>
        <v>#NUM!</v>
      </c>
      <c r="K9190" s="8" t="e">
        <f>IF(E9190&gt;Частотометр!C28,"высокая",IF(AND(Частотометр!D28&lt;E9190, E9190&lt;Частотометр!C28),"средняя","низкая"))</f>
        <v>#NUM!</v>
      </c>
    </row>
    <row r="9191" spans="2:11" x14ac:dyDescent="0.2">
      <c r="B9191" s="8" t="s">
        <v>568</v>
      </c>
      <c r="F9191" s="8" t="str">
        <f t="shared" si="364"/>
        <v/>
      </c>
      <c r="G9191" s="8" t="s">
        <v>568</v>
      </c>
      <c r="H9191" s="8" t="str">
        <f t="shared" si="365"/>
        <v>""</v>
      </c>
      <c r="J9191" s="8" t="e">
        <f>IF(D9191&gt;Частотометр!B10,"высокочаст",IF(AND(Частотометр!C10&lt;D9191, D9191&lt;Частотометр!B10),"среднечаст","низкочаст"))</f>
        <v>#NUM!</v>
      </c>
      <c r="K9191" s="8" t="e">
        <f>IF(E9191&gt;Частотометр!C28,"высокая",IF(AND(Частотометр!D28&lt;E9191, E9191&lt;Частотометр!C28),"средняя","низкая"))</f>
        <v>#NUM!</v>
      </c>
    </row>
    <row r="9192" spans="2:11" x14ac:dyDescent="0.2">
      <c r="B9192" s="8" t="s">
        <v>568</v>
      </c>
      <c r="F9192" s="8" t="str">
        <f t="shared" si="364"/>
        <v/>
      </c>
      <c r="G9192" s="8" t="s">
        <v>568</v>
      </c>
      <c r="H9192" s="8" t="str">
        <f t="shared" si="365"/>
        <v>""</v>
      </c>
      <c r="J9192" s="8" t="e">
        <f>IF(D9192&gt;Частотометр!B10,"высокочаст",IF(AND(Частотометр!C10&lt;D9192, D9192&lt;Частотометр!B10),"среднечаст","низкочаст"))</f>
        <v>#NUM!</v>
      </c>
      <c r="K9192" s="8" t="e">
        <f>IF(E9192&gt;Частотометр!C28,"высокая",IF(AND(Частотометр!D28&lt;E9192, E9192&lt;Частотометр!C28),"средняя","низкая"))</f>
        <v>#NUM!</v>
      </c>
    </row>
    <row r="9193" spans="2:11" x14ac:dyDescent="0.2">
      <c r="B9193" s="8" t="s">
        <v>568</v>
      </c>
      <c r="F9193" s="8" t="str">
        <f t="shared" si="364"/>
        <v/>
      </c>
      <c r="G9193" s="8" t="s">
        <v>568</v>
      </c>
      <c r="H9193" s="8" t="str">
        <f t="shared" si="365"/>
        <v>""</v>
      </c>
      <c r="J9193" s="8" t="e">
        <f>IF(D9193&gt;Частотометр!B10,"высокочаст",IF(AND(Частотометр!C10&lt;D9193, D9193&lt;Частотометр!B10),"среднечаст","низкочаст"))</f>
        <v>#NUM!</v>
      </c>
      <c r="K9193" s="8" t="e">
        <f>IF(E9193&gt;Частотометр!C28,"высокая",IF(AND(Частотометр!D28&lt;E9193, E9193&lt;Частотометр!C28),"средняя","низкая"))</f>
        <v>#NUM!</v>
      </c>
    </row>
    <row r="9194" spans="2:11" x14ac:dyDescent="0.2">
      <c r="B9194" s="8" t="s">
        <v>568</v>
      </c>
      <c r="F9194" s="8" t="str">
        <f t="shared" si="364"/>
        <v/>
      </c>
      <c r="G9194" s="8" t="s">
        <v>568</v>
      </c>
      <c r="H9194" s="8" t="str">
        <f t="shared" si="365"/>
        <v>""</v>
      </c>
      <c r="J9194" s="8" t="e">
        <f>IF(D9194&gt;Частотометр!B10,"высокочаст",IF(AND(Частотометр!C10&lt;D9194, D9194&lt;Частотометр!B10),"среднечаст","низкочаст"))</f>
        <v>#NUM!</v>
      </c>
      <c r="K9194" s="8" t="e">
        <f>IF(E9194&gt;Частотометр!C28,"высокая",IF(AND(Частотометр!D28&lt;E9194, E9194&lt;Частотометр!C28),"средняя","низкая"))</f>
        <v>#NUM!</v>
      </c>
    </row>
    <row r="9195" spans="2:11" x14ac:dyDescent="0.2">
      <c r="B9195" s="8" t="s">
        <v>568</v>
      </c>
      <c r="F9195" s="8" t="str">
        <f t="shared" si="364"/>
        <v/>
      </c>
      <c r="G9195" s="8" t="s">
        <v>568</v>
      </c>
      <c r="H9195" s="8" t="str">
        <f t="shared" si="365"/>
        <v>""</v>
      </c>
      <c r="J9195" s="8" t="e">
        <f>IF(D9195&gt;Частотометр!B10,"высокочаст",IF(AND(Частотометр!C10&lt;D9195, D9195&lt;Частотометр!B10),"среднечаст","низкочаст"))</f>
        <v>#NUM!</v>
      </c>
      <c r="K9195" s="8" t="e">
        <f>IF(E9195&gt;Частотометр!C28,"высокая",IF(AND(Частотометр!D28&lt;E9195, E9195&lt;Частотометр!C28),"средняя","низкая"))</f>
        <v>#NUM!</v>
      </c>
    </row>
    <row r="9196" spans="2:11" x14ac:dyDescent="0.2">
      <c r="B9196" s="8" t="s">
        <v>568</v>
      </c>
      <c r="F9196" s="8" t="str">
        <f t="shared" si="364"/>
        <v/>
      </c>
      <c r="G9196" s="8" t="s">
        <v>568</v>
      </c>
      <c r="H9196" s="8" t="str">
        <f t="shared" si="365"/>
        <v>""</v>
      </c>
      <c r="J9196" s="8" t="e">
        <f>IF(D9196&gt;Частотометр!B10,"высокочаст",IF(AND(Частотометр!C10&lt;D9196, D9196&lt;Частотометр!B10),"среднечаст","низкочаст"))</f>
        <v>#NUM!</v>
      </c>
      <c r="K9196" s="8" t="e">
        <f>IF(E9196&gt;Частотометр!C28,"высокая",IF(AND(Частотометр!D28&lt;E9196, E9196&lt;Частотометр!C28),"средняя","низкая"))</f>
        <v>#NUM!</v>
      </c>
    </row>
    <row r="9197" spans="2:11" x14ac:dyDescent="0.2">
      <c r="B9197" s="8" t="s">
        <v>568</v>
      </c>
      <c r="F9197" s="8" t="str">
        <f t="shared" si="364"/>
        <v/>
      </c>
      <c r="G9197" s="8" t="s">
        <v>568</v>
      </c>
      <c r="H9197" s="8" t="str">
        <f t="shared" si="365"/>
        <v>""</v>
      </c>
      <c r="J9197" s="8" t="e">
        <f>IF(D9197&gt;Частотометр!B10,"высокочаст",IF(AND(Частотометр!C10&lt;D9197, D9197&lt;Частотометр!B10),"среднечаст","низкочаст"))</f>
        <v>#NUM!</v>
      </c>
      <c r="K9197" s="8" t="e">
        <f>IF(E9197&gt;Частотометр!C28,"высокая",IF(AND(Частотометр!D28&lt;E9197, E9197&lt;Частотометр!C28),"средняя","низкая"))</f>
        <v>#NUM!</v>
      </c>
    </row>
    <row r="9198" spans="2:11" x14ac:dyDescent="0.2">
      <c r="B9198" s="8" t="s">
        <v>568</v>
      </c>
      <c r="F9198" s="8" t="str">
        <f t="shared" si="364"/>
        <v/>
      </c>
      <c r="G9198" s="8" t="s">
        <v>568</v>
      </c>
      <c r="H9198" s="8" t="str">
        <f t="shared" si="365"/>
        <v>""</v>
      </c>
      <c r="J9198" s="8" t="e">
        <f>IF(D9198&gt;Частотометр!B10,"высокочаст",IF(AND(Частотометр!C10&lt;D9198, D9198&lt;Частотометр!B10),"среднечаст","низкочаст"))</f>
        <v>#NUM!</v>
      </c>
      <c r="K9198" s="8" t="e">
        <f>IF(E9198&gt;Частотометр!C28,"высокая",IF(AND(Частотометр!D28&lt;E9198, E9198&lt;Частотометр!C28),"средняя","низкая"))</f>
        <v>#NUM!</v>
      </c>
    </row>
    <row r="9199" spans="2:11" x14ac:dyDescent="0.2">
      <c r="B9199" s="8" t="s">
        <v>568</v>
      </c>
      <c r="F9199" s="8" t="str">
        <f t="shared" si="364"/>
        <v/>
      </c>
      <c r="G9199" s="8" t="s">
        <v>568</v>
      </c>
      <c r="H9199" s="8" t="str">
        <f t="shared" si="365"/>
        <v>""</v>
      </c>
      <c r="J9199" s="8" t="e">
        <f>IF(D9199&gt;Частотометр!B10,"высокочаст",IF(AND(Частотометр!C10&lt;D9199, D9199&lt;Частотометр!B10),"среднечаст","низкочаст"))</f>
        <v>#NUM!</v>
      </c>
      <c r="K9199" s="8" t="e">
        <f>IF(E9199&gt;Частотометр!C28,"высокая",IF(AND(Частотометр!D28&lt;E9199, E9199&lt;Частотометр!C28),"средняя","низкая"))</f>
        <v>#NUM!</v>
      </c>
    </row>
    <row r="9200" spans="2:11" x14ac:dyDescent="0.2">
      <c r="B9200" s="8" t="s">
        <v>568</v>
      </c>
      <c r="F9200" s="8" t="str">
        <f t="shared" si="364"/>
        <v/>
      </c>
      <c r="G9200" s="8" t="s">
        <v>568</v>
      </c>
      <c r="H9200" s="8" t="str">
        <f t="shared" si="365"/>
        <v>""</v>
      </c>
      <c r="J9200" s="8" t="e">
        <f>IF(D9200&gt;Частотометр!B10,"высокочаст",IF(AND(Частотометр!C10&lt;D9200, D9200&lt;Частотометр!B10),"среднечаст","низкочаст"))</f>
        <v>#NUM!</v>
      </c>
      <c r="K9200" s="8" t="e">
        <f>IF(E9200&gt;Частотометр!C28,"высокая",IF(AND(Частотометр!D28&lt;E9200, E9200&lt;Частотометр!C28),"средняя","низкая"))</f>
        <v>#NUM!</v>
      </c>
    </row>
    <row r="9201" spans="2:11" x14ac:dyDescent="0.2">
      <c r="B9201" s="8" t="s">
        <v>568</v>
      </c>
      <c r="F9201" s="8" t="str">
        <f t="shared" si="364"/>
        <v/>
      </c>
      <c r="G9201" s="8" t="s">
        <v>568</v>
      </c>
      <c r="H9201" s="8" t="str">
        <f t="shared" si="365"/>
        <v>""</v>
      </c>
      <c r="J9201" s="8" t="e">
        <f>IF(D9201&gt;Частотометр!B10,"высокочаст",IF(AND(Частотометр!C10&lt;D9201, D9201&lt;Частотометр!B10),"среднечаст","низкочаст"))</f>
        <v>#NUM!</v>
      </c>
      <c r="K9201" s="8" t="e">
        <f>IF(E9201&gt;Частотометр!C28,"высокая",IF(AND(Частотометр!D28&lt;E9201, E9201&lt;Частотометр!C28),"средняя","низкая"))</f>
        <v>#NUM!</v>
      </c>
    </row>
    <row r="9202" spans="2:11" x14ac:dyDescent="0.2">
      <c r="B9202" s="8" t="s">
        <v>568</v>
      </c>
      <c r="F9202" s="8" t="str">
        <f t="shared" si="364"/>
        <v/>
      </c>
      <c r="G9202" s="8" t="s">
        <v>568</v>
      </c>
      <c r="H9202" s="8" t="str">
        <f t="shared" si="365"/>
        <v>""</v>
      </c>
      <c r="J9202" s="8" t="e">
        <f>IF(D9202&gt;Частотометр!B10,"высокочаст",IF(AND(Частотометр!C10&lt;D9202, D9202&lt;Частотометр!B10),"среднечаст","низкочаст"))</f>
        <v>#NUM!</v>
      </c>
      <c r="K9202" s="8" t="e">
        <f>IF(E9202&gt;Частотометр!C28,"высокая",IF(AND(Частотометр!D28&lt;E9202, E9202&lt;Частотометр!C28),"средняя","низкая"))</f>
        <v>#NUM!</v>
      </c>
    </row>
    <row r="9203" spans="2:11" x14ac:dyDescent="0.2">
      <c r="B9203" s="8" t="s">
        <v>568</v>
      </c>
      <c r="F9203" s="8" t="str">
        <f t="shared" si="364"/>
        <v/>
      </c>
      <c r="G9203" s="8" t="s">
        <v>568</v>
      </c>
      <c r="H9203" s="8" t="str">
        <f t="shared" si="365"/>
        <v>""</v>
      </c>
      <c r="J9203" s="8" t="e">
        <f>IF(D9203&gt;Частотометр!B10,"высокочаст",IF(AND(Частотометр!C10&lt;D9203, D9203&lt;Частотометр!B10),"среднечаст","низкочаст"))</f>
        <v>#NUM!</v>
      </c>
      <c r="K9203" s="8" t="e">
        <f>IF(E9203&gt;Частотометр!C28,"высокая",IF(AND(Частотометр!D28&lt;E9203, E9203&lt;Частотометр!C28),"средняя","низкая"))</f>
        <v>#NUM!</v>
      </c>
    </row>
    <row r="9204" spans="2:11" x14ac:dyDescent="0.2">
      <c r="B9204" s="8" t="s">
        <v>568</v>
      </c>
      <c r="F9204" s="8" t="str">
        <f t="shared" si="364"/>
        <v/>
      </c>
      <c r="G9204" s="8" t="s">
        <v>568</v>
      </c>
      <c r="H9204" s="8" t="str">
        <f t="shared" si="365"/>
        <v>""</v>
      </c>
      <c r="J9204" s="8" t="e">
        <f>IF(D9204&gt;Частотометр!B10,"высокочаст",IF(AND(Частотометр!C10&lt;D9204, D9204&lt;Частотометр!B10),"среднечаст","низкочаст"))</f>
        <v>#NUM!</v>
      </c>
      <c r="K9204" s="8" t="e">
        <f>IF(E9204&gt;Частотометр!C28,"высокая",IF(AND(Частотометр!D28&lt;E9204, E9204&lt;Частотометр!C28),"средняя","низкая"))</f>
        <v>#NUM!</v>
      </c>
    </row>
    <row r="9205" spans="2:11" x14ac:dyDescent="0.2">
      <c r="B9205" s="8" t="s">
        <v>568</v>
      </c>
      <c r="F9205" s="8" t="str">
        <f t="shared" si="364"/>
        <v/>
      </c>
      <c r="G9205" s="8" t="s">
        <v>568</v>
      </c>
      <c r="H9205" s="8" t="str">
        <f t="shared" si="365"/>
        <v>""</v>
      </c>
      <c r="J9205" s="8" t="e">
        <f>IF(D9205&gt;Частотометр!B10,"высокочаст",IF(AND(Частотометр!C10&lt;D9205, D9205&lt;Частотометр!B10),"среднечаст","низкочаст"))</f>
        <v>#NUM!</v>
      </c>
      <c r="K9205" s="8" t="e">
        <f>IF(E9205&gt;Частотометр!C28,"высокая",IF(AND(Частотометр!D28&lt;E9205, E9205&lt;Частотометр!C28),"средняя","низкая"))</f>
        <v>#NUM!</v>
      </c>
    </row>
    <row r="9206" spans="2:11" x14ac:dyDescent="0.2">
      <c r="B9206" s="8" t="s">
        <v>568</v>
      </c>
      <c r="F9206" s="8" t="str">
        <f t="shared" si="364"/>
        <v/>
      </c>
      <c r="G9206" s="8" t="s">
        <v>568</v>
      </c>
      <c r="H9206" s="8" t="str">
        <f t="shared" si="365"/>
        <v>""</v>
      </c>
      <c r="J9206" s="8" t="e">
        <f>IF(D9206&gt;Частотометр!B10,"высокочаст",IF(AND(Частотометр!C10&lt;D9206, D9206&lt;Частотометр!B10),"среднечаст","низкочаст"))</f>
        <v>#NUM!</v>
      </c>
      <c r="K9206" s="8" t="e">
        <f>IF(E9206&gt;Частотометр!C28,"высокая",IF(AND(Частотометр!D28&lt;E9206, E9206&lt;Частотометр!C28),"средняя","низкая"))</f>
        <v>#NUM!</v>
      </c>
    </row>
    <row r="9207" spans="2:11" x14ac:dyDescent="0.2">
      <c r="B9207" s="8" t="s">
        <v>568</v>
      </c>
      <c r="F9207" s="8" t="str">
        <f t="shared" si="364"/>
        <v/>
      </c>
      <c r="G9207" s="8" t="s">
        <v>568</v>
      </c>
      <c r="H9207" s="8" t="str">
        <f t="shared" si="365"/>
        <v>""</v>
      </c>
      <c r="J9207" s="8" t="e">
        <f>IF(D9207&gt;Частотометр!B10,"высокочаст",IF(AND(Частотометр!C10&lt;D9207, D9207&lt;Частотометр!B10),"среднечаст","низкочаст"))</f>
        <v>#NUM!</v>
      </c>
      <c r="K9207" s="8" t="e">
        <f>IF(E9207&gt;Частотометр!C28,"высокая",IF(AND(Частотометр!D28&lt;E9207, E9207&lt;Частотометр!C28),"средняя","низкая"))</f>
        <v>#NUM!</v>
      </c>
    </row>
    <row r="9208" spans="2:11" x14ac:dyDescent="0.2">
      <c r="B9208" s="8" t="s">
        <v>568</v>
      </c>
      <c r="F9208" s="8" t="str">
        <f t="shared" si="364"/>
        <v/>
      </c>
      <c r="G9208" s="8" t="s">
        <v>568</v>
      </c>
      <c r="H9208" s="8" t="str">
        <f t="shared" si="365"/>
        <v>""</v>
      </c>
      <c r="J9208" s="8" t="e">
        <f>IF(D9208&gt;Частотометр!B10,"высокочаст",IF(AND(Частотометр!C10&lt;D9208, D9208&lt;Частотометр!B10),"среднечаст","низкочаст"))</f>
        <v>#NUM!</v>
      </c>
      <c r="K9208" s="8" t="e">
        <f>IF(E9208&gt;Частотометр!C28,"высокая",IF(AND(Частотометр!D28&lt;E9208, E9208&lt;Частотометр!C28),"средняя","низкая"))</f>
        <v>#NUM!</v>
      </c>
    </row>
    <row r="9209" spans="2:11" x14ac:dyDescent="0.2">
      <c r="B9209" s="8" t="s">
        <v>568</v>
      </c>
      <c r="F9209" s="8" t="str">
        <f t="shared" si="364"/>
        <v/>
      </c>
      <c r="G9209" s="8" t="s">
        <v>568</v>
      </c>
      <c r="H9209" s="8" t="str">
        <f t="shared" si="365"/>
        <v>""</v>
      </c>
      <c r="J9209" s="8" t="e">
        <f>IF(D9209&gt;Частотометр!B10,"высокочаст",IF(AND(Частотометр!C10&lt;D9209, D9209&lt;Частотометр!B10),"среднечаст","низкочаст"))</f>
        <v>#NUM!</v>
      </c>
      <c r="K9209" s="8" t="e">
        <f>IF(E9209&gt;Частотометр!C28,"высокая",IF(AND(Частотометр!D28&lt;E9209, E9209&lt;Частотометр!C28),"средняя","низкая"))</f>
        <v>#NUM!</v>
      </c>
    </row>
    <row r="9210" spans="2:11" x14ac:dyDescent="0.2">
      <c r="B9210" s="8" t="s">
        <v>568</v>
      </c>
      <c r="F9210" s="8" t="str">
        <f t="shared" si="364"/>
        <v/>
      </c>
      <c r="G9210" s="8" t="s">
        <v>568</v>
      </c>
      <c r="H9210" s="8" t="str">
        <f t="shared" si="365"/>
        <v>""</v>
      </c>
      <c r="J9210" s="8" t="e">
        <f>IF(D9210&gt;Частотометр!B10,"высокочаст",IF(AND(Частотометр!C10&lt;D9210, D9210&lt;Частотометр!B10),"среднечаст","низкочаст"))</f>
        <v>#NUM!</v>
      </c>
      <c r="K9210" s="8" t="e">
        <f>IF(E9210&gt;Частотометр!C28,"высокая",IF(AND(Частотометр!D28&lt;E9210, E9210&lt;Частотометр!C28),"средняя","низкая"))</f>
        <v>#NUM!</v>
      </c>
    </row>
    <row r="9211" spans="2:11" x14ac:dyDescent="0.2">
      <c r="B9211" s="8" t="s">
        <v>568</v>
      </c>
      <c r="F9211" s="8" t="str">
        <f t="shared" si="364"/>
        <v/>
      </c>
      <c r="G9211" s="8" t="s">
        <v>568</v>
      </c>
      <c r="H9211" s="8" t="str">
        <f t="shared" si="365"/>
        <v>""</v>
      </c>
      <c r="J9211" s="8" t="e">
        <f>IF(D9211&gt;Частотометр!B10,"высокочаст",IF(AND(Частотометр!C10&lt;D9211, D9211&lt;Частотометр!B10),"среднечаст","низкочаст"))</f>
        <v>#NUM!</v>
      </c>
      <c r="K9211" s="8" t="e">
        <f>IF(E9211&gt;Частотометр!C28,"высокая",IF(AND(Частотометр!D28&lt;E9211, E9211&lt;Частотометр!C28),"средняя","низкая"))</f>
        <v>#NUM!</v>
      </c>
    </row>
    <row r="9212" spans="2:11" x14ac:dyDescent="0.2">
      <c r="B9212" s="8" t="s">
        <v>568</v>
      </c>
      <c r="F9212" s="8" t="str">
        <f t="shared" si="364"/>
        <v/>
      </c>
      <c r="G9212" s="8" t="s">
        <v>568</v>
      </c>
      <c r="H9212" s="8" t="str">
        <f t="shared" si="365"/>
        <v>""</v>
      </c>
      <c r="J9212" s="8" t="e">
        <f>IF(D9212&gt;Частотометр!B10,"высокочаст",IF(AND(Частотометр!C10&lt;D9212, D9212&lt;Частотометр!B10),"среднечаст","низкочаст"))</f>
        <v>#NUM!</v>
      </c>
      <c r="K9212" s="8" t="e">
        <f>IF(E9212&gt;Частотометр!C28,"высокая",IF(AND(Частотометр!D28&lt;E9212, E9212&lt;Частотометр!C28),"средняя","низкая"))</f>
        <v>#NUM!</v>
      </c>
    </row>
    <row r="9213" spans="2:11" x14ac:dyDescent="0.2">
      <c r="B9213" s="8" t="s">
        <v>568</v>
      </c>
      <c r="F9213" s="8" t="str">
        <f t="shared" si="364"/>
        <v/>
      </c>
      <c r="G9213" s="8" t="s">
        <v>568</v>
      </c>
      <c r="H9213" s="8" t="str">
        <f t="shared" si="365"/>
        <v>""</v>
      </c>
      <c r="J9213" s="8" t="e">
        <f>IF(D9213&gt;Частотометр!B10,"высокочаст",IF(AND(Частотометр!C10&lt;D9213, D9213&lt;Частотометр!B10),"среднечаст","низкочаст"))</f>
        <v>#NUM!</v>
      </c>
      <c r="K9213" s="8" t="e">
        <f>IF(E9213&gt;Частотометр!C28,"высокая",IF(AND(Частотометр!D28&lt;E9213, E9213&lt;Частотометр!C28),"средняя","низкая"))</f>
        <v>#NUM!</v>
      </c>
    </row>
    <row r="9214" spans="2:11" x14ac:dyDescent="0.2">
      <c r="B9214" s="8" t="s">
        <v>568</v>
      </c>
      <c r="F9214" s="8" t="str">
        <f t="shared" si="364"/>
        <v/>
      </c>
      <c r="G9214" s="8" t="s">
        <v>568</v>
      </c>
      <c r="H9214" s="8" t="str">
        <f t="shared" si="365"/>
        <v>""</v>
      </c>
      <c r="J9214" s="8" t="e">
        <f>IF(D9214&gt;Частотометр!B10,"высокочаст",IF(AND(Частотометр!C10&lt;D9214, D9214&lt;Частотометр!B10),"среднечаст","низкочаст"))</f>
        <v>#NUM!</v>
      </c>
      <c r="K9214" s="8" t="e">
        <f>IF(E9214&gt;Частотометр!C28,"высокая",IF(AND(Частотометр!D28&lt;E9214, E9214&lt;Частотометр!C28),"средняя","низкая"))</f>
        <v>#NUM!</v>
      </c>
    </row>
    <row r="9215" spans="2:11" x14ac:dyDescent="0.2">
      <c r="B9215" s="8" t="s">
        <v>568</v>
      </c>
      <c r="F9215" s="8" t="str">
        <f t="shared" si="364"/>
        <v/>
      </c>
      <c r="G9215" s="8" t="s">
        <v>568</v>
      </c>
      <c r="H9215" s="8" t="str">
        <f t="shared" si="365"/>
        <v>""</v>
      </c>
      <c r="J9215" s="8" t="e">
        <f>IF(D9215&gt;Частотометр!B10,"высокочаст",IF(AND(Частотометр!C10&lt;D9215, D9215&lt;Частотометр!B10),"среднечаст","низкочаст"))</f>
        <v>#NUM!</v>
      </c>
      <c r="K9215" s="8" t="e">
        <f>IF(E9215&gt;Частотометр!C28,"высокая",IF(AND(Частотометр!D28&lt;E9215, E9215&lt;Частотометр!C28),"средняя","низкая"))</f>
        <v>#NUM!</v>
      </c>
    </row>
    <row r="9216" spans="2:11" x14ac:dyDescent="0.2">
      <c r="B9216" s="8" t="s">
        <v>568</v>
      </c>
      <c r="F9216" s="8" t="str">
        <f t="shared" si="364"/>
        <v/>
      </c>
      <c r="G9216" s="8" t="s">
        <v>568</v>
      </c>
      <c r="H9216" s="8" t="str">
        <f t="shared" si="365"/>
        <v>""</v>
      </c>
      <c r="J9216" s="8" t="e">
        <f>IF(D9216&gt;Частотометр!B10,"высокочаст",IF(AND(Частотометр!C10&lt;D9216, D9216&lt;Частотометр!B10),"среднечаст","низкочаст"))</f>
        <v>#NUM!</v>
      </c>
      <c r="K9216" s="8" t="e">
        <f>IF(E9216&gt;Частотометр!C28,"высокая",IF(AND(Частотометр!D28&lt;E9216, E9216&lt;Частотометр!C28),"средняя","низкая"))</f>
        <v>#NUM!</v>
      </c>
    </row>
    <row r="9217" spans="2:11" x14ac:dyDescent="0.2">
      <c r="B9217" s="8" t="s">
        <v>568</v>
      </c>
      <c r="F9217" s="8" t="str">
        <f t="shared" si="364"/>
        <v/>
      </c>
      <c r="G9217" s="8" t="s">
        <v>568</v>
      </c>
      <c r="H9217" s="8" t="str">
        <f t="shared" si="365"/>
        <v>""</v>
      </c>
      <c r="J9217" s="8" t="e">
        <f>IF(D9217&gt;Частотометр!B10,"высокочаст",IF(AND(Частотометр!C10&lt;D9217, D9217&lt;Частотометр!B10),"среднечаст","низкочаст"))</f>
        <v>#NUM!</v>
      </c>
      <c r="K9217" s="8" t="e">
        <f>IF(E9217&gt;Частотометр!C28,"высокая",IF(AND(Частотометр!D28&lt;E9217, E9217&lt;Частотометр!C28),"средняя","низкая"))</f>
        <v>#NUM!</v>
      </c>
    </row>
    <row r="9218" spans="2:11" x14ac:dyDescent="0.2">
      <c r="B9218" s="8" t="s">
        <v>568</v>
      </c>
      <c r="F9218" s="8" t="str">
        <f t="shared" si="364"/>
        <v/>
      </c>
      <c r="G9218" s="8" t="s">
        <v>568</v>
      </c>
      <c r="H9218" s="8" t="str">
        <f t="shared" si="365"/>
        <v>""</v>
      </c>
      <c r="J9218" s="8" t="e">
        <f>IF(D9218&gt;Частотометр!B10,"высокочаст",IF(AND(Частотометр!C10&lt;D9218, D9218&lt;Частотометр!B10),"среднечаст","низкочаст"))</f>
        <v>#NUM!</v>
      </c>
      <c r="K9218" s="8" t="e">
        <f>IF(E9218&gt;Частотометр!C28,"высокая",IF(AND(Частотометр!D28&lt;E9218, E9218&lt;Частотометр!C28),"средняя","низкая"))</f>
        <v>#NUM!</v>
      </c>
    </row>
    <row r="9219" spans="2:11" x14ac:dyDescent="0.2">
      <c r="B9219" s="8" t="s">
        <v>568</v>
      </c>
      <c r="F9219" s="8" t="str">
        <f t="shared" ref="F9219:F9282" si="366">TRIM(C9219)</f>
        <v/>
      </c>
      <c r="G9219" s="8" t="s">
        <v>568</v>
      </c>
      <c r="H9219" s="8" t="str">
        <f t="shared" ref="H9219:H9282" si="367">CONCATENATE(B9219,F9219,G9219)</f>
        <v>""</v>
      </c>
      <c r="J9219" s="8" t="e">
        <f>IF(D9219&gt;Частотометр!B10,"высокочаст",IF(AND(Частотометр!C10&lt;D9219, D9219&lt;Частотометр!B10),"среднечаст","низкочаст"))</f>
        <v>#NUM!</v>
      </c>
      <c r="K9219" s="8" t="e">
        <f>IF(E9219&gt;Частотометр!C28,"высокая",IF(AND(Частотометр!D28&lt;E9219, E9219&lt;Частотометр!C28),"средняя","низкая"))</f>
        <v>#NUM!</v>
      </c>
    </row>
    <row r="9220" spans="2:11" x14ac:dyDescent="0.2">
      <c r="B9220" s="8" t="s">
        <v>568</v>
      </c>
      <c r="F9220" s="8" t="str">
        <f t="shared" si="366"/>
        <v/>
      </c>
      <c r="G9220" s="8" t="s">
        <v>568</v>
      </c>
      <c r="H9220" s="8" t="str">
        <f t="shared" si="367"/>
        <v>""</v>
      </c>
      <c r="J9220" s="8" t="e">
        <f>IF(D9220&gt;Частотометр!B10,"высокочаст",IF(AND(Частотометр!C10&lt;D9220, D9220&lt;Частотометр!B10),"среднечаст","низкочаст"))</f>
        <v>#NUM!</v>
      </c>
      <c r="K9220" s="8" t="e">
        <f>IF(E9220&gt;Частотометр!C28,"высокая",IF(AND(Частотометр!D28&lt;E9220, E9220&lt;Частотометр!C28),"средняя","низкая"))</f>
        <v>#NUM!</v>
      </c>
    </row>
    <row r="9221" spans="2:11" x14ac:dyDescent="0.2">
      <c r="B9221" s="8" t="s">
        <v>568</v>
      </c>
      <c r="F9221" s="8" t="str">
        <f t="shared" si="366"/>
        <v/>
      </c>
      <c r="G9221" s="8" t="s">
        <v>568</v>
      </c>
      <c r="H9221" s="8" t="str">
        <f t="shared" si="367"/>
        <v>""</v>
      </c>
      <c r="J9221" s="8" t="e">
        <f>IF(D9221&gt;Частотометр!B10,"высокочаст",IF(AND(Частотометр!C10&lt;D9221, D9221&lt;Частотометр!B10),"среднечаст","низкочаст"))</f>
        <v>#NUM!</v>
      </c>
      <c r="K9221" s="8" t="e">
        <f>IF(E9221&gt;Частотометр!C28,"высокая",IF(AND(Частотометр!D28&lt;E9221, E9221&lt;Частотометр!C28),"средняя","низкая"))</f>
        <v>#NUM!</v>
      </c>
    </row>
    <row r="9222" spans="2:11" x14ac:dyDescent="0.2">
      <c r="B9222" s="8" t="s">
        <v>568</v>
      </c>
      <c r="F9222" s="8" t="str">
        <f t="shared" si="366"/>
        <v/>
      </c>
      <c r="G9222" s="8" t="s">
        <v>568</v>
      </c>
      <c r="H9222" s="8" t="str">
        <f t="shared" si="367"/>
        <v>""</v>
      </c>
      <c r="J9222" s="8" t="e">
        <f>IF(D9222&gt;Частотометр!B10,"высокочаст",IF(AND(Частотометр!C10&lt;D9222, D9222&lt;Частотометр!B10),"среднечаст","низкочаст"))</f>
        <v>#NUM!</v>
      </c>
      <c r="K9222" s="8" t="e">
        <f>IF(E9222&gt;Частотометр!C28,"высокая",IF(AND(Частотометр!D28&lt;E9222, E9222&lt;Частотометр!C28),"средняя","низкая"))</f>
        <v>#NUM!</v>
      </c>
    </row>
    <row r="9223" spans="2:11" x14ac:dyDescent="0.2">
      <c r="B9223" s="8" t="s">
        <v>568</v>
      </c>
      <c r="F9223" s="8" t="str">
        <f t="shared" si="366"/>
        <v/>
      </c>
      <c r="G9223" s="8" t="s">
        <v>568</v>
      </c>
      <c r="H9223" s="8" t="str">
        <f t="shared" si="367"/>
        <v>""</v>
      </c>
      <c r="J9223" s="8" t="e">
        <f>IF(D9223&gt;Частотометр!B10,"высокочаст",IF(AND(Частотометр!C10&lt;D9223, D9223&lt;Частотометр!B10),"среднечаст","низкочаст"))</f>
        <v>#NUM!</v>
      </c>
      <c r="K9223" s="8" t="e">
        <f>IF(E9223&gt;Частотометр!C28,"высокая",IF(AND(Частотометр!D28&lt;E9223, E9223&lt;Частотометр!C28),"средняя","низкая"))</f>
        <v>#NUM!</v>
      </c>
    </row>
    <row r="9224" spans="2:11" x14ac:dyDescent="0.2">
      <c r="B9224" s="8" t="s">
        <v>568</v>
      </c>
      <c r="F9224" s="8" t="str">
        <f t="shared" si="366"/>
        <v/>
      </c>
      <c r="G9224" s="8" t="s">
        <v>568</v>
      </c>
      <c r="H9224" s="8" t="str">
        <f t="shared" si="367"/>
        <v>""</v>
      </c>
      <c r="J9224" s="8" t="e">
        <f>IF(D9224&gt;Частотометр!B10,"высокочаст",IF(AND(Частотометр!C10&lt;D9224, D9224&lt;Частотометр!B10),"среднечаст","низкочаст"))</f>
        <v>#NUM!</v>
      </c>
      <c r="K9224" s="8" t="e">
        <f>IF(E9224&gt;Частотометр!C28,"высокая",IF(AND(Частотометр!D28&lt;E9224, E9224&lt;Частотометр!C28),"средняя","низкая"))</f>
        <v>#NUM!</v>
      </c>
    </row>
    <row r="9225" spans="2:11" x14ac:dyDescent="0.2">
      <c r="B9225" s="8" t="s">
        <v>568</v>
      </c>
      <c r="F9225" s="8" t="str">
        <f t="shared" si="366"/>
        <v/>
      </c>
      <c r="G9225" s="8" t="s">
        <v>568</v>
      </c>
      <c r="H9225" s="8" t="str">
        <f t="shared" si="367"/>
        <v>""</v>
      </c>
      <c r="J9225" s="8" t="e">
        <f>IF(D9225&gt;Частотометр!B10,"высокочаст",IF(AND(Частотометр!C10&lt;D9225, D9225&lt;Частотометр!B10),"среднечаст","низкочаст"))</f>
        <v>#NUM!</v>
      </c>
      <c r="K9225" s="8" t="e">
        <f>IF(E9225&gt;Частотометр!C28,"высокая",IF(AND(Частотометр!D28&lt;E9225, E9225&lt;Частотометр!C28),"средняя","низкая"))</f>
        <v>#NUM!</v>
      </c>
    </row>
    <row r="9226" spans="2:11" x14ac:dyDescent="0.2">
      <c r="B9226" s="8" t="s">
        <v>568</v>
      </c>
      <c r="F9226" s="8" t="str">
        <f t="shared" si="366"/>
        <v/>
      </c>
      <c r="G9226" s="8" t="s">
        <v>568</v>
      </c>
      <c r="H9226" s="8" t="str">
        <f t="shared" si="367"/>
        <v>""</v>
      </c>
      <c r="J9226" s="8" t="e">
        <f>IF(D9226&gt;Частотометр!B10,"высокочаст",IF(AND(Частотометр!C10&lt;D9226, D9226&lt;Частотометр!B10),"среднечаст","низкочаст"))</f>
        <v>#NUM!</v>
      </c>
      <c r="K9226" s="8" t="e">
        <f>IF(E9226&gt;Частотометр!C28,"высокая",IF(AND(Частотометр!D28&lt;E9226, E9226&lt;Частотометр!C28),"средняя","низкая"))</f>
        <v>#NUM!</v>
      </c>
    </row>
    <row r="9227" spans="2:11" x14ac:dyDescent="0.2">
      <c r="B9227" s="8" t="s">
        <v>568</v>
      </c>
      <c r="F9227" s="8" t="str">
        <f t="shared" si="366"/>
        <v/>
      </c>
      <c r="G9227" s="8" t="s">
        <v>568</v>
      </c>
      <c r="H9227" s="8" t="str">
        <f t="shared" si="367"/>
        <v>""</v>
      </c>
      <c r="J9227" s="8" t="e">
        <f>IF(D9227&gt;Частотометр!B10,"высокочаст",IF(AND(Частотометр!C10&lt;D9227, D9227&lt;Частотометр!B10),"среднечаст","низкочаст"))</f>
        <v>#NUM!</v>
      </c>
      <c r="K9227" s="8" t="e">
        <f>IF(E9227&gt;Частотометр!C28,"высокая",IF(AND(Частотометр!D28&lt;E9227, E9227&lt;Частотометр!C28),"средняя","низкая"))</f>
        <v>#NUM!</v>
      </c>
    </row>
    <row r="9228" spans="2:11" x14ac:dyDescent="0.2">
      <c r="B9228" s="8" t="s">
        <v>568</v>
      </c>
      <c r="F9228" s="8" t="str">
        <f t="shared" si="366"/>
        <v/>
      </c>
      <c r="G9228" s="8" t="s">
        <v>568</v>
      </c>
      <c r="H9228" s="8" t="str">
        <f t="shared" si="367"/>
        <v>""</v>
      </c>
      <c r="J9228" s="8" t="e">
        <f>IF(D9228&gt;Частотометр!B10,"высокочаст",IF(AND(Частотометр!C10&lt;D9228, D9228&lt;Частотометр!B10),"среднечаст","низкочаст"))</f>
        <v>#NUM!</v>
      </c>
      <c r="K9228" s="8" t="e">
        <f>IF(E9228&gt;Частотометр!C28,"высокая",IF(AND(Частотометр!D28&lt;E9228, E9228&lt;Частотометр!C28),"средняя","низкая"))</f>
        <v>#NUM!</v>
      </c>
    </row>
    <row r="9229" spans="2:11" x14ac:dyDescent="0.2">
      <c r="B9229" s="8" t="s">
        <v>568</v>
      </c>
      <c r="F9229" s="8" t="str">
        <f t="shared" si="366"/>
        <v/>
      </c>
      <c r="G9229" s="8" t="s">
        <v>568</v>
      </c>
      <c r="H9229" s="8" t="str">
        <f t="shared" si="367"/>
        <v>""</v>
      </c>
      <c r="J9229" s="8" t="e">
        <f>IF(D9229&gt;Частотометр!B10,"высокочаст",IF(AND(Частотометр!C10&lt;D9229, D9229&lt;Частотометр!B10),"среднечаст","низкочаст"))</f>
        <v>#NUM!</v>
      </c>
      <c r="K9229" s="8" t="e">
        <f>IF(E9229&gt;Частотометр!C28,"высокая",IF(AND(Частотометр!D28&lt;E9229, E9229&lt;Частотометр!C28),"средняя","низкая"))</f>
        <v>#NUM!</v>
      </c>
    </row>
    <row r="9230" spans="2:11" x14ac:dyDescent="0.2">
      <c r="B9230" s="8" t="s">
        <v>568</v>
      </c>
      <c r="F9230" s="8" t="str">
        <f t="shared" si="366"/>
        <v/>
      </c>
      <c r="G9230" s="8" t="s">
        <v>568</v>
      </c>
      <c r="H9230" s="8" t="str">
        <f t="shared" si="367"/>
        <v>""</v>
      </c>
      <c r="J9230" s="8" t="e">
        <f>IF(D9230&gt;Частотометр!B10,"высокочаст",IF(AND(Частотометр!C10&lt;D9230, D9230&lt;Частотометр!B10),"среднечаст","низкочаст"))</f>
        <v>#NUM!</v>
      </c>
      <c r="K9230" s="8" t="e">
        <f>IF(E9230&gt;Частотометр!C28,"высокая",IF(AND(Частотометр!D28&lt;E9230, E9230&lt;Частотометр!C28),"средняя","низкая"))</f>
        <v>#NUM!</v>
      </c>
    </row>
    <row r="9231" spans="2:11" x14ac:dyDescent="0.2">
      <c r="B9231" s="8" t="s">
        <v>568</v>
      </c>
      <c r="F9231" s="8" t="str">
        <f t="shared" si="366"/>
        <v/>
      </c>
      <c r="G9231" s="8" t="s">
        <v>568</v>
      </c>
      <c r="H9231" s="8" t="str">
        <f t="shared" si="367"/>
        <v>""</v>
      </c>
      <c r="J9231" s="8" t="e">
        <f>IF(D9231&gt;Частотометр!B10,"высокочаст",IF(AND(Частотометр!C10&lt;D9231, D9231&lt;Частотометр!B10),"среднечаст","низкочаст"))</f>
        <v>#NUM!</v>
      </c>
      <c r="K9231" s="8" t="e">
        <f>IF(E9231&gt;Частотометр!C28,"высокая",IF(AND(Частотометр!D28&lt;E9231, E9231&lt;Частотометр!C28),"средняя","низкая"))</f>
        <v>#NUM!</v>
      </c>
    </row>
    <row r="9232" spans="2:11" x14ac:dyDescent="0.2">
      <c r="B9232" s="8" t="s">
        <v>568</v>
      </c>
      <c r="F9232" s="8" t="str">
        <f t="shared" si="366"/>
        <v/>
      </c>
      <c r="G9232" s="8" t="s">
        <v>568</v>
      </c>
      <c r="H9232" s="8" t="str">
        <f t="shared" si="367"/>
        <v>""</v>
      </c>
      <c r="J9232" s="8" t="e">
        <f>IF(D9232&gt;Частотометр!B10,"высокочаст",IF(AND(Частотометр!C10&lt;D9232, D9232&lt;Частотометр!B10),"среднечаст","низкочаст"))</f>
        <v>#NUM!</v>
      </c>
      <c r="K9232" s="8" t="e">
        <f>IF(E9232&gt;Частотометр!C28,"высокая",IF(AND(Частотометр!D28&lt;E9232, E9232&lt;Частотометр!C28),"средняя","низкая"))</f>
        <v>#NUM!</v>
      </c>
    </row>
    <row r="9233" spans="2:11" x14ac:dyDescent="0.2">
      <c r="B9233" s="8" t="s">
        <v>568</v>
      </c>
      <c r="F9233" s="8" t="str">
        <f t="shared" si="366"/>
        <v/>
      </c>
      <c r="G9233" s="8" t="s">
        <v>568</v>
      </c>
      <c r="H9233" s="8" t="str">
        <f t="shared" si="367"/>
        <v>""</v>
      </c>
      <c r="J9233" s="8" t="e">
        <f>IF(D9233&gt;Частотометр!B10,"высокочаст",IF(AND(Частотометр!C10&lt;D9233, D9233&lt;Частотометр!B10),"среднечаст","низкочаст"))</f>
        <v>#NUM!</v>
      </c>
      <c r="K9233" s="8" t="e">
        <f>IF(E9233&gt;Частотометр!C28,"высокая",IF(AND(Частотометр!D28&lt;E9233, E9233&lt;Частотометр!C28),"средняя","низкая"))</f>
        <v>#NUM!</v>
      </c>
    </row>
    <row r="9234" spans="2:11" x14ac:dyDescent="0.2">
      <c r="B9234" s="8" t="s">
        <v>568</v>
      </c>
      <c r="F9234" s="8" t="str">
        <f t="shared" si="366"/>
        <v/>
      </c>
      <c r="G9234" s="8" t="s">
        <v>568</v>
      </c>
      <c r="H9234" s="8" t="str">
        <f t="shared" si="367"/>
        <v>""</v>
      </c>
      <c r="J9234" s="8" t="e">
        <f>IF(D9234&gt;Частотометр!B10,"высокочаст",IF(AND(Частотометр!C10&lt;D9234, D9234&lt;Частотометр!B10),"среднечаст","низкочаст"))</f>
        <v>#NUM!</v>
      </c>
      <c r="K9234" s="8" t="e">
        <f>IF(E9234&gt;Частотометр!C28,"высокая",IF(AND(Частотометр!D28&lt;E9234, E9234&lt;Частотометр!C28),"средняя","низкая"))</f>
        <v>#NUM!</v>
      </c>
    </row>
    <row r="9235" spans="2:11" x14ac:dyDescent="0.2">
      <c r="B9235" s="8" t="s">
        <v>568</v>
      </c>
      <c r="F9235" s="8" t="str">
        <f t="shared" si="366"/>
        <v/>
      </c>
      <c r="G9235" s="8" t="s">
        <v>568</v>
      </c>
      <c r="H9235" s="8" t="str">
        <f t="shared" si="367"/>
        <v>""</v>
      </c>
      <c r="J9235" s="8" t="e">
        <f>IF(D9235&gt;Частотометр!B10,"высокочаст",IF(AND(Частотометр!C10&lt;D9235, D9235&lt;Частотометр!B10),"среднечаст","низкочаст"))</f>
        <v>#NUM!</v>
      </c>
      <c r="K9235" s="8" t="e">
        <f>IF(E9235&gt;Частотометр!C28,"высокая",IF(AND(Частотометр!D28&lt;E9235, E9235&lt;Частотометр!C28),"средняя","низкая"))</f>
        <v>#NUM!</v>
      </c>
    </row>
    <row r="9236" spans="2:11" x14ac:dyDescent="0.2">
      <c r="B9236" s="8" t="s">
        <v>568</v>
      </c>
      <c r="F9236" s="8" t="str">
        <f t="shared" si="366"/>
        <v/>
      </c>
      <c r="G9236" s="8" t="s">
        <v>568</v>
      </c>
      <c r="H9236" s="8" t="str">
        <f t="shared" si="367"/>
        <v>""</v>
      </c>
      <c r="J9236" s="8" t="e">
        <f>IF(D9236&gt;Частотометр!B10,"высокочаст",IF(AND(Частотометр!C10&lt;D9236, D9236&lt;Частотометр!B10),"среднечаст","низкочаст"))</f>
        <v>#NUM!</v>
      </c>
      <c r="K9236" s="8" t="e">
        <f>IF(E9236&gt;Частотометр!C28,"высокая",IF(AND(Частотометр!D28&lt;E9236, E9236&lt;Частотометр!C28),"средняя","низкая"))</f>
        <v>#NUM!</v>
      </c>
    </row>
    <row r="9237" spans="2:11" x14ac:dyDescent="0.2">
      <c r="B9237" s="8" t="s">
        <v>568</v>
      </c>
      <c r="F9237" s="8" t="str">
        <f t="shared" si="366"/>
        <v/>
      </c>
      <c r="G9237" s="8" t="s">
        <v>568</v>
      </c>
      <c r="H9237" s="8" t="str">
        <f t="shared" si="367"/>
        <v>""</v>
      </c>
      <c r="J9237" s="8" t="e">
        <f>IF(D9237&gt;Частотометр!B10,"высокочаст",IF(AND(Частотометр!C10&lt;D9237, D9237&lt;Частотометр!B10),"среднечаст","низкочаст"))</f>
        <v>#NUM!</v>
      </c>
      <c r="K9237" s="8" t="e">
        <f>IF(E9237&gt;Частотометр!C28,"высокая",IF(AND(Частотометр!D28&lt;E9237, E9237&lt;Частотометр!C28),"средняя","низкая"))</f>
        <v>#NUM!</v>
      </c>
    </row>
    <row r="9238" spans="2:11" x14ac:dyDescent="0.2">
      <c r="B9238" s="8" t="s">
        <v>568</v>
      </c>
      <c r="F9238" s="8" t="str">
        <f t="shared" si="366"/>
        <v/>
      </c>
      <c r="G9238" s="8" t="s">
        <v>568</v>
      </c>
      <c r="H9238" s="8" t="str">
        <f t="shared" si="367"/>
        <v>""</v>
      </c>
      <c r="J9238" s="8" t="e">
        <f>IF(D9238&gt;Частотометр!B10,"высокочаст",IF(AND(Частотометр!C10&lt;D9238, D9238&lt;Частотометр!B10),"среднечаст","низкочаст"))</f>
        <v>#NUM!</v>
      </c>
      <c r="K9238" s="8" t="e">
        <f>IF(E9238&gt;Частотометр!C28,"высокая",IF(AND(Частотометр!D28&lt;E9238, E9238&lt;Частотометр!C28),"средняя","низкая"))</f>
        <v>#NUM!</v>
      </c>
    </row>
    <row r="9239" spans="2:11" x14ac:dyDescent="0.2">
      <c r="B9239" s="8" t="s">
        <v>568</v>
      </c>
      <c r="F9239" s="8" t="str">
        <f t="shared" si="366"/>
        <v/>
      </c>
      <c r="G9239" s="8" t="s">
        <v>568</v>
      </c>
      <c r="H9239" s="8" t="str">
        <f t="shared" si="367"/>
        <v>""</v>
      </c>
      <c r="J9239" s="8" t="e">
        <f>IF(D9239&gt;Частотометр!B10,"высокочаст",IF(AND(Частотометр!C10&lt;D9239, D9239&lt;Частотометр!B10),"среднечаст","низкочаст"))</f>
        <v>#NUM!</v>
      </c>
      <c r="K9239" s="8" t="e">
        <f>IF(E9239&gt;Частотометр!C28,"высокая",IF(AND(Частотометр!D28&lt;E9239, E9239&lt;Частотометр!C28),"средняя","низкая"))</f>
        <v>#NUM!</v>
      </c>
    </row>
    <row r="9240" spans="2:11" x14ac:dyDescent="0.2">
      <c r="B9240" s="8" t="s">
        <v>568</v>
      </c>
      <c r="F9240" s="8" t="str">
        <f t="shared" si="366"/>
        <v/>
      </c>
      <c r="G9240" s="8" t="s">
        <v>568</v>
      </c>
      <c r="H9240" s="8" t="str">
        <f t="shared" si="367"/>
        <v>""</v>
      </c>
      <c r="J9240" s="8" t="e">
        <f>IF(D9240&gt;Частотометр!B10,"высокочаст",IF(AND(Частотометр!C10&lt;D9240, D9240&lt;Частотометр!B10),"среднечаст","низкочаст"))</f>
        <v>#NUM!</v>
      </c>
      <c r="K9240" s="8" t="e">
        <f>IF(E9240&gt;Частотометр!C28,"высокая",IF(AND(Частотометр!D28&lt;E9240, E9240&lt;Частотометр!C28),"средняя","низкая"))</f>
        <v>#NUM!</v>
      </c>
    </row>
    <row r="9241" spans="2:11" x14ac:dyDescent="0.2">
      <c r="B9241" s="8" t="s">
        <v>568</v>
      </c>
      <c r="F9241" s="8" t="str">
        <f t="shared" si="366"/>
        <v/>
      </c>
      <c r="G9241" s="8" t="s">
        <v>568</v>
      </c>
      <c r="H9241" s="8" t="str">
        <f t="shared" si="367"/>
        <v>""</v>
      </c>
      <c r="J9241" s="8" t="e">
        <f>IF(D9241&gt;Частотометр!B10,"высокочаст",IF(AND(Частотометр!C10&lt;D9241, D9241&lt;Частотометр!B10),"среднечаст","низкочаст"))</f>
        <v>#NUM!</v>
      </c>
      <c r="K9241" s="8" t="e">
        <f>IF(E9241&gt;Частотометр!C28,"высокая",IF(AND(Частотометр!D28&lt;E9241, E9241&lt;Частотометр!C28),"средняя","низкая"))</f>
        <v>#NUM!</v>
      </c>
    </row>
    <row r="9242" spans="2:11" x14ac:dyDescent="0.2">
      <c r="B9242" s="8" t="s">
        <v>568</v>
      </c>
      <c r="F9242" s="8" t="str">
        <f t="shared" si="366"/>
        <v/>
      </c>
      <c r="G9242" s="8" t="s">
        <v>568</v>
      </c>
      <c r="H9242" s="8" t="str">
        <f t="shared" si="367"/>
        <v>""</v>
      </c>
      <c r="J9242" s="8" t="e">
        <f>IF(D9242&gt;Частотометр!B10,"высокочаст",IF(AND(Частотометр!C10&lt;D9242, D9242&lt;Частотометр!B10),"среднечаст","низкочаст"))</f>
        <v>#NUM!</v>
      </c>
      <c r="K9242" s="8" t="e">
        <f>IF(E9242&gt;Частотометр!C28,"высокая",IF(AND(Частотометр!D28&lt;E9242, E9242&lt;Частотометр!C28),"средняя","низкая"))</f>
        <v>#NUM!</v>
      </c>
    </row>
    <row r="9243" spans="2:11" x14ac:dyDescent="0.2">
      <c r="B9243" s="8" t="s">
        <v>568</v>
      </c>
      <c r="F9243" s="8" t="str">
        <f t="shared" si="366"/>
        <v/>
      </c>
      <c r="G9243" s="8" t="s">
        <v>568</v>
      </c>
      <c r="H9243" s="8" t="str">
        <f t="shared" si="367"/>
        <v>""</v>
      </c>
      <c r="J9243" s="8" t="e">
        <f>IF(D9243&gt;Частотометр!B10,"высокочаст",IF(AND(Частотометр!C10&lt;D9243, D9243&lt;Частотометр!B10),"среднечаст","низкочаст"))</f>
        <v>#NUM!</v>
      </c>
      <c r="K9243" s="8" t="e">
        <f>IF(E9243&gt;Частотометр!C28,"высокая",IF(AND(Частотометр!D28&lt;E9243, E9243&lt;Частотометр!C28),"средняя","низкая"))</f>
        <v>#NUM!</v>
      </c>
    </row>
    <row r="9244" spans="2:11" x14ac:dyDescent="0.2">
      <c r="B9244" s="8" t="s">
        <v>568</v>
      </c>
      <c r="F9244" s="8" t="str">
        <f t="shared" si="366"/>
        <v/>
      </c>
      <c r="G9244" s="8" t="s">
        <v>568</v>
      </c>
      <c r="H9244" s="8" t="str">
        <f t="shared" si="367"/>
        <v>""</v>
      </c>
      <c r="J9244" s="8" t="e">
        <f>IF(D9244&gt;Частотометр!B10,"высокочаст",IF(AND(Частотометр!C10&lt;D9244, D9244&lt;Частотометр!B10),"среднечаст","низкочаст"))</f>
        <v>#NUM!</v>
      </c>
      <c r="K9244" s="8" t="e">
        <f>IF(E9244&gt;Частотометр!C28,"высокая",IF(AND(Частотометр!D28&lt;E9244, E9244&lt;Частотометр!C28),"средняя","низкая"))</f>
        <v>#NUM!</v>
      </c>
    </row>
    <row r="9245" spans="2:11" x14ac:dyDescent="0.2">
      <c r="B9245" s="8" t="s">
        <v>568</v>
      </c>
      <c r="F9245" s="8" t="str">
        <f t="shared" si="366"/>
        <v/>
      </c>
      <c r="G9245" s="8" t="s">
        <v>568</v>
      </c>
      <c r="H9245" s="8" t="str">
        <f t="shared" si="367"/>
        <v>""</v>
      </c>
      <c r="J9245" s="8" t="e">
        <f>IF(D9245&gt;Частотометр!B10,"высокочаст",IF(AND(Частотометр!C10&lt;D9245, D9245&lt;Частотометр!B10),"среднечаст","низкочаст"))</f>
        <v>#NUM!</v>
      </c>
      <c r="K9245" s="8" t="e">
        <f>IF(E9245&gt;Частотометр!C28,"высокая",IF(AND(Частотометр!D28&lt;E9245, E9245&lt;Частотометр!C28),"средняя","низкая"))</f>
        <v>#NUM!</v>
      </c>
    </row>
    <row r="9246" spans="2:11" x14ac:dyDescent="0.2">
      <c r="B9246" s="8" t="s">
        <v>568</v>
      </c>
      <c r="F9246" s="8" t="str">
        <f t="shared" si="366"/>
        <v/>
      </c>
      <c r="G9246" s="8" t="s">
        <v>568</v>
      </c>
      <c r="H9246" s="8" t="str">
        <f t="shared" si="367"/>
        <v>""</v>
      </c>
      <c r="J9246" s="8" t="e">
        <f>IF(D9246&gt;Частотометр!B10,"высокочаст",IF(AND(Частотометр!C10&lt;D9246, D9246&lt;Частотометр!B10),"среднечаст","низкочаст"))</f>
        <v>#NUM!</v>
      </c>
      <c r="K9246" s="8" t="e">
        <f>IF(E9246&gt;Частотометр!C28,"высокая",IF(AND(Частотометр!D28&lt;E9246, E9246&lt;Частотометр!C28),"средняя","низкая"))</f>
        <v>#NUM!</v>
      </c>
    </row>
    <row r="9247" spans="2:11" x14ac:dyDescent="0.2">
      <c r="B9247" s="8" t="s">
        <v>568</v>
      </c>
      <c r="F9247" s="8" t="str">
        <f t="shared" si="366"/>
        <v/>
      </c>
      <c r="G9247" s="8" t="s">
        <v>568</v>
      </c>
      <c r="H9247" s="8" t="str">
        <f t="shared" si="367"/>
        <v>""</v>
      </c>
      <c r="J9247" s="8" t="e">
        <f>IF(D9247&gt;Частотометр!B10,"высокочаст",IF(AND(Частотометр!C10&lt;D9247, D9247&lt;Частотометр!B10),"среднечаст","низкочаст"))</f>
        <v>#NUM!</v>
      </c>
      <c r="K9247" s="8" t="e">
        <f>IF(E9247&gt;Частотометр!C28,"высокая",IF(AND(Частотометр!D28&lt;E9247, E9247&lt;Частотометр!C28),"средняя","низкая"))</f>
        <v>#NUM!</v>
      </c>
    </row>
    <row r="9248" spans="2:11" x14ac:dyDescent="0.2">
      <c r="B9248" s="8" t="s">
        <v>568</v>
      </c>
      <c r="F9248" s="8" t="str">
        <f t="shared" si="366"/>
        <v/>
      </c>
      <c r="G9248" s="8" t="s">
        <v>568</v>
      </c>
      <c r="H9248" s="8" t="str">
        <f t="shared" si="367"/>
        <v>""</v>
      </c>
      <c r="J9248" s="8" t="e">
        <f>IF(D9248&gt;Частотометр!B10,"высокочаст",IF(AND(Частотометр!C10&lt;D9248, D9248&lt;Частотометр!B10),"среднечаст","низкочаст"))</f>
        <v>#NUM!</v>
      </c>
      <c r="K9248" s="8" t="e">
        <f>IF(E9248&gt;Частотометр!C28,"высокая",IF(AND(Частотометр!D28&lt;E9248, E9248&lt;Частотометр!C28),"средняя","низкая"))</f>
        <v>#NUM!</v>
      </c>
    </row>
    <row r="9249" spans="2:11" x14ac:dyDescent="0.2">
      <c r="B9249" s="8" t="s">
        <v>568</v>
      </c>
      <c r="F9249" s="8" t="str">
        <f t="shared" si="366"/>
        <v/>
      </c>
      <c r="G9249" s="8" t="s">
        <v>568</v>
      </c>
      <c r="H9249" s="8" t="str">
        <f t="shared" si="367"/>
        <v>""</v>
      </c>
      <c r="J9249" s="8" t="e">
        <f>IF(D9249&gt;Частотометр!B10,"высокочаст",IF(AND(Частотометр!C10&lt;D9249, D9249&lt;Частотометр!B10),"среднечаст","низкочаст"))</f>
        <v>#NUM!</v>
      </c>
      <c r="K9249" s="8" t="e">
        <f>IF(E9249&gt;Частотометр!C28,"высокая",IF(AND(Частотометр!D28&lt;E9249, E9249&lt;Частотометр!C28),"средняя","низкая"))</f>
        <v>#NUM!</v>
      </c>
    </row>
    <row r="9250" spans="2:11" x14ac:dyDescent="0.2">
      <c r="B9250" s="8" t="s">
        <v>568</v>
      </c>
      <c r="F9250" s="8" t="str">
        <f t="shared" si="366"/>
        <v/>
      </c>
      <c r="G9250" s="8" t="s">
        <v>568</v>
      </c>
      <c r="H9250" s="8" t="str">
        <f t="shared" si="367"/>
        <v>""</v>
      </c>
      <c r="J9250" s="8" t="e">
        <f>IF(D9250&gt;Частотометр!B10,"высокочаст",IF(AND(Частотометр!C10&lt;D9250, D9250&lt;Частотометр!B10),"среднечаст","низкочаст"))</f>
        <v>#NUM!</v>
      </c>
      <c r="K9250" s="8" t="e">
        <f>IF(E9250&gt;Частотометр!C28,"высокая",IF(AND(Частотометр!D28&lt;E9250, E9250&lt;Частотометр!C28),"средняя","низкая"))</f>
        <v>#NUM!</v>
      </c>
    </row>
    <row r="9251" spans="2:11" x14ac:dyDescent="0.2">
      <c r="B9251" s="8" t="s">
        <v>568</v>
      </c>
      <c r="F9251" s="8" t="str">
        <f t="shared" si="366"/>
        <v/>
      </c>
      <c r="G9251" s="8" t="s">
        <v>568</v>
      </c>
      <c r="H9251" s="8" t="str">
        <f t="shared" si="367"/>
        <v>""</v>
      </c>
      <c r="J9251" s="8" t="e">
        <f>IF(D9251&gt;Частотометр!B10,"высокочаст",IF(AND(Частотометр!C10&lt;D9251, D9251&lt;Частотометр!B10),"среднечаст","низкочаст"))</f>
        <v>#NUM!</v>
      </c>
      <c r="K9251" s="8" t="e">
        <f>IF(E9251&gt;Частотометр!C28,"высокая",IF(AND(Частотометр!D28&lt;E9251, E9251&lt;Частотометр!C28),"средняя","низкая"))</f>
        <v>#NUM!</v>
      </c>
    </row>
    <row r="9252" spans="2:11" x14ac:dyDescent="0.2">
      <c r="B9252" s="8" t="s">
        <v>568</v>
      </c>
      <c r="F9252" s="8" t="str">
        <f t="shared" si="366"/>
        <v/>
      </c>
      <c r="G9252" s="8" t="s">
        <v>568</v>
      </c>
      <c r="H9252" s="8" t="str">
        <f t="shared" si="367"/>
        <v>""</v>
      </c>
      <c r="J9252" s="8" t="e">
        <f>IF(D9252&gt;Частотометр!B10,"высокочаст",IF(AND(Частотометр!C10&lt;D9252, D9252&lt;Частотометр!B10),"среднечаст","низкочаст"))</f>
        <v>#NUM!</v>
      </c>
      <c r="K9252" s="8" t="e">
        <f>IF(E9252&gt;Частотометр!C28,"высокая",IF(AND(Частотометр!D28&lt;E9252, E9252&lt;Частотометр!C28),"средняя","низкая"))</f>
        <v>#NUM!</v>
      </c>
    </row>
    <row r="9253" spans="2:11" x14ac:dyDescent="0.2">
      <c r="B9253" s="8" t="s">
        <v>568</v>
      </c>
      <c r="F9253" s="8" t="str">
        <f t="shared" si="366"/>
        <v/>
      </c>
      <c r="G9253" s="8" t="s">
        <v>568</v>
      </c>
      <c r="H9253" s="8" t="str">
        <f t="shared" si="367"/>
        <v>""</v>
      </c>
      <c r="J9253" s="8" t="e">
        <f>IF(D9253&gt;Частотометр!B10,"высокочаст",IF(AND(Частотометр!C10&lt;D9253, D9253&lt;Частотометр!B10),"среднечаст","низкочаст"))</f>
        <v>#NUM!</v>
      </c>
      <c r="K9253" s="8" t="e">
        <f>IF(E9253&gt;Частотометр!C28,"высокая",IF(AND(Частотометр!D28&lt;E9253, E9253&lt;Частотометр!C28),"средняя","низкая"))</f>
        <v>#NUM!</v>
      </c>
    </row>
    <row r="9254" spans="2:11" x14ac:dyDescent="0.2">
      <c r="B9254" s="8" t="s">
        <v>568</v>
      </c>
      <c r="F9254" s="8" t="str">
        <f t="shared" si="366"/>
        <v/>
      </c>
      <c r="G9254" s="8" t="s">
        <v>568</v>
      </c>
      <c r="H9254" s="8" t="str">
        <f t="shared" si="367"/>
        <v>""</v>
      </c>
      <c r="J9254" s="8" t="e">
        <f>IF(D9254&gt;Частотометр!B10,"высокочаст",IF(AND(Частотометр!C10&lt;D9254, D9254&lt;Частотометр!B10),"среднечаст","низкочаст"))</f>
        <v>#NUM!</v>
      </c>
      <c r="K9254" s="8" t="e">
        <f>IF(E9254&gt;Частотометр!C28,"высокая",IF(AND(Частотометр!D28&lt;E9254, E9254&lt;Частотометр!C28),"средняя","низкая"))</f>
        <v>#NUM!</v>
      </c>
    </row>
    <row r="9255" spans="2:11" x14ac:dyDescent="0.2">
      <c r="B9255" s="8" t="s">
        <v>568</v>
      </c>
      <c r="F9255" s="8" t="str">
        <f t="shared" si="366"/>
        <v/>
      </c>
      <c r="G9255" s="8" t="s">
        <v>568</v>
      </c>
      <c r="H9255" s="8" t="str">
        <f t="shared" si="367"/>
        <v>""</v>
      </c>
      <c r="J9255" s="8" t="e">
        <f>IF(D9255&gt;Частотометр!B10,"высокочаст",IF(AND(Частотометр!C10&lt;D9255, D9255&lt;Частотометр!B10),"среднечаст","низкочаст"))</f>
        <v>#NUM!</v>
      </c>
      <c r="K9255" s="8" t="e">
        <f>IF(E9255&gt;Частотометр!C28,"высокая",IF(AND(Частотометр!D28&lt;E9255, E9255&lt;Частотометр!C28),"средняя","низкая"))</f>
        <v>#NUM!</v>
      </c>
    </row>
    <row r="9256" spans="2:11" x14ac:dyDescent="0.2">
      <c r="B9256" s="8" t="s">
        <v>568</v>
      </c>
      <c r="F9256" s="8" t="str">
        <f t="shared" si="366"/>
        <v/>
      </c>
      <c r="G9256" s="8" t="s">
        <v>568</v>
      </c>
      <c r="H9256" s="8" t="str">
        <f t="shared" si="367"/>
        <v>""</v>
      </c>
      <c r="J9256" s="8" t="e">
        <f>IF(D9256&gt;Частотометр!B10,"высокочаст",IF(AND(Частотометр!C10&lt;D9256, D9256&lt;Частотометр!B10),"среднечаст","низкочаст"))</f>
        <v>#NUM!</v>
      </c>
      <c r="K9256" s="8" t="e">
        <f>IF(E9256&gt;Частотометр!C28,"высокая",IF(AND(Частотометр!D28&lt;E9256, E9256&lt;Частотометр!C28),"средняя","низкая"))</f>
        <v>#NUM!</v>
      </c>
    </row>
    <row r="9257" spans="2:11" x14ac:dyDescent="0.2">
      <c r="B9257" s="8" t="s">
        <v>568</v>
      </c>
      <c r="F9257" s="8" t="str">
        <f t="shared" si="366"/>
        <v/>
      </c>
      <c r="G9257" s="8" t="s">
        <v>568</v>
      </c>
      <c r="H9257" s="8" t="str">
        <f t="shared" si="367"/>
        <v>""</v>
      </c>
      <c r="J9257" s="8" t="e">
        <f>IF(D9257&gt;Частотометр!B10,"высокочаст",IF(AND(Частотометр!C10&lt;D9257, D9257&lt;Частотометр!B10),"среднечаст","низкочаст"))</f>
        <v>#NUM!</v>
      </c>
      <c r="K9257" s="8" t="e">
        <f>IF(E9257&gt;Частотометр!C28,"высокая",IF(AND(Частотометр!D28&lt;E9257, E9257&lt;Частотометр!C28),"средняя","низкая"))</f>
        <v>#NUM!</v>
      </c>
    </row>
    <row r="9258" spans="2:11" x14ac:dyDescent="0.2">
      <c r="B9258" s="8" t="s">
        <v>568</v>
      </c>
      <c r="F9258" s="8" t="str">
        <f t="shared" si="366"/>
        <v/>
      </c>
      <c r="G9258" s="8" t="s">
        <v>568</v>
      </c>
      <c r="H9258" s="8" t="str">
        <f t="shared" si="367"/>
        <v>""</v>
      </c>
      <c r="J9258" s="8" t="e">
        <f>IF(D9258&gt;Частотометр!B10,"высокочаст",IF(AND(Частотометр!C10&lt;D9258, D9258&lt;Частотометр!B10),"среднечаст","низкочаст"))</f>
        <v>#NUM!</v>
      </c>
      <c r="K9258" s="8" t="e">
        <f>IF(E9258&gt;Частотометр!C28,"высокая",IF(AND(Частотометр!D28&lt;E9258, E9258&lt;Частотометр!C28),"средняя","низкая"))</f>
        <v>#NUM!</v>
      </c>
    </row>
    <row r="9259" spans="2:11" x14ac:dyDescent="0.2">
      <c r="B9259" s="8" t="s">
        <v>568</v>
      </c>
      <c r="F9259" s="8" t="str">
        <f t="shared" si="366"/>
        <v/>
      </c>
      <c r="G9259" s="8" t="s">
        <v>568</v>
      </c>
      <c r="H9259" s="8" t="str">
        <f t="shared" si="367"/>
        <v>""</v>
      </c>
      <c r="J9259" s="8" t="e">
        <f>IF(D9259&gt;Частотометр!B10,"высокочаст",IF(AND(Частотометр!C10&lt;D9259, D9259&lt;Частотометр!B10),"среднечаст","низкочаст"))</f>
        <v>#NUM!</v>
      </c>
      <c r="K9259" s="8" t="e">
        <f>IF(E9259&gt;Частотометр!C28,"высокая",IF(AND(Частотометр!D28&lt;E9259, E9259&lt;Частотометр!C28),"средняя","низкая"))</f>
        <v>#NUM!</v>
      </c>
    </row>
    <row r="9260" spans="2:11" x14ac:dyDescent="0.2">
      <c r="B9260" s="8" t="s">
        <v>568</v>
      </c>
      <c r="F9260" s="8" t="str">
        <f t="shared" si="366"/>
        <v/>
      </c>
      <c r="G9260" s="8" t="s">
        <v>568</v>
      </c>
      <c r="H9260" s="8" t="str">
        <f t="shared" si="367"/>
        <v>""</v>
      </c>
      <c r="J9260" s="8" t="e">
        <f>IF(D9260&gt;Частотометр!B10,"высокочаст",IF(AND(Частотометр!C10&lt;D9260, D9260&lt;Частотометр!B10),"среднечаст","низкочаст"))</f>
        <v>#NUM!</v>
      </c>
      <c r="K9260" s="8" t="e">
        <f>IF(E9260&gt;Частотометр!C28,"высокая",IF(AND(Частотометр!D28&lt;E9260, E9260&lt;Частотометр!C28),"средняя","низкая"))</f>
        <v>#NUM!</v>
      </c>
    </row>
    <row r="9261" spans="2:11" x14ac:dyDescent="0.2">
      <c r="B9261" s="8" t="s">
        <v>568</v>
      </c>
      <c r="F9261" s="8" t="str">
        <f t="shared" si="366"/>
        <v/>
      </c>
      <c r="G9261" s="8" t="s">
        <v>568</v>
      </c>
      <c r="H9261" s="8" t="str">
        <f t="shared" si="367"/>
        <v>""</v>
      </c>
      <c r="J9261" s="8" t="e">
        <f>IF(D9261&gt;Частотометр!B10,"высокочаст",IF(AND(Частотометр!C10&lt;D9261, D9261&lt;Частотометр!B10),"среднечаст","низкочаст"))</f>
        <v>#NUM!</v>
      </c>
      <c r="K9261" s="8" t="e">
        <f>IF(E9261&gt;Частотометр!C28,"высокая",IF(AND(Частотометр!D28&lt;E9261, E9261&lt;Частотометр!C28),"средняя","низкая"))</f>
        <v>#NUM!</v>
      </c>
    </row>
    <row r="9262" spans="2:11" x14ac:dyDescent="0.2">
      <c r="B9262" s="8" t="s">
        <v>568</v>
      </c>
      <c r="F9262" s="8" t="str">
        <f t="shared" si="366"/>
        <v/>
      </c>
      <c r="G9262" s="8" t="s">
        <v>568</v>
      </c>
      <c r="H9262" s="8" t="str">
        <f t="shared" si="367"/>
        <v>""</v>
      </c>
      <c r="J9262" s="8" t="e">
        <f>IF(D9262&gt;Частотометр!B10,"высокочаст",IF(AND(Частотометр!C10&lt;D9262, D9262&lt;Частотометр!B10),"среднечаст","низкочаст"))</f>
        <v>#NUM!</v>
      </c>
      <c r="K9262" s="8" t="e">
        <f>IF(E9262&gt;Частотометр!C28,"высокая",IF(AND(Частотометр!D28&lt;E9262, E9262&lt;Частотометр!C28),"средняя","низкая"))</f>
        <v>#NUM!</v>
      </c>
    </row>
    <row r="9263" spans="2:11" x14ac:dyDescent="0.2">
      <c r="B9263" s="8" t="s">
        <v>568</v>
      </c>
      <c r="F9263" s="8" t="str">
        <f t="shared" si="366"/>
        <v/>
      </c>
      <c r="G9263" s="8" t="s">
        <v>568</v>
      </c>
      <c r="H9263" s="8" t="str">
        <f t="shared" si="367"/>
        <v>""</v>
      </c>
      <c r="J9263" s="8" t="e">
        <f>IF(D9263&gt;Частотометр!B10,"высокочаст",IF(AND(Частотометр!C10&lt;D9263, D9263&lt;Частотометр!B10),"среднечаст","низкочаст"))</f>
        <v>#NUM!</v>
      </c>
      <c r="K9263" s="8" t="e">
        <f>IF(E9263&gt;Частотометр!C28,"высокая",IF(AND(Частотометр!D28&lt;E9263, E9263&lt;Частотометр!C28),"средняя","низкая"))</f>
        <v>#NUM!</v>
      </c>
    </row>
    <row r="9264" spans="2:11" x14ac:dyDescent="0.2">
      <c r="B9264" s="8" t="s">
        <v>568</v>
      </c>
      <c r="F9264" s="8" t="str">
        <f t="shared" si="366"/>
        <v/>
      </c>
      <c r="G9264" s="8" t="s">
        <v>568</v>
      </c>
      <c r="H9264" s="8" t="str">
        <f t="shared" si="367"/>
        <v>""</v>
      </c>
      <c r="J9264" s="8" t="e">
        <f>IF(D9264&gt;Частотометр!B10,"высокочаст",IF(AND(Частотометр!C10&lt;D9264, D9264&lt;Частотометр!B10),"среднечаст","низкочаст"))</f>
        <v>#NUM!</v>
      </c>
      <c r="K9264" s="8" t="e">
        <f>IF(E9264&gt;Частотометр!C28,"высокая",IF(AND(Частотометр!D28&lt;E9264, E9264&lt;Частотометр!C28),"средняя","низкая"))</f>
        <v>#NUM!</v>
      </c>
    </row>
    <row r="9265" spans="2:11" x14ac:dyDescent="0.2">
      <c r="B9265" s="8" t="s">
        <v>568</v>
      </c>
      <c r="F9265" s="8" t="str">
        <f t="shared" si="366"/>
        <v/>
      </c>
      <c r="G9265" s="8" t="s">
        <v>568</v>
      </c>
      <c r="H9265" s="8" t="str">
        <f t="shared" si="367"/>
        <v>""</v>
      </c>
      <c r="J9265" s="8" t="e">
        <f>IF(D9265&gt;Частотометр!B10,"высокочаст",IF(AND(Частотометр!C10&lt;D9265, D9265&lt;Частотометр!B10),"среднечаст","низкочаст"))</f>
        <v>#NUM!</v>
      </c>
      <c r="K9265" s="8" t="e">
        <f>IF(E9265&gt;Частотометр!C28,"высокая",IF(AND(Частотометр!D28&lt;E9265, E9265&lt;Частотометр!C28),"средняя","низкая"))</f>
        <v>#NUM!</v>
      </c>
    </row>
    <row r="9266" spans="2:11" x14ac:dyDescent="0.2">
      <c r="B9266" s="8" t="s">
        <v>568</v>
      </c>
      <c r="F9266" s="8" t="str">
        <f t="shared" si="366"/>
        <v/>
      </c>
      <c r="G9266" s="8" t="s">
        <v>568</v>
      </c>
      <c r="H9266" s="8" t="str">
        <f t="shared" si="367"/>
        <v>""</v>
      </c>
      <c r="J9266" s="8" t="e">
        <f>IF(D9266&gt;Частотометр!B10,"высокочаст",IF(AND(Частотометр!C10&lt;D9266, D9266&lt;Частотометр!B10),"среднечаст","низкочаст"))</f>
        <v>#NUM!</v>
      </c>
      <c r="K9266" s="8" t="e">
        <f>IF(E9266&gt;Частотометр!C28,"высокая",IF(AND(Частотометр!D28&lt;E9266, E9266&lt;Частотометр!C28),"средняя","низкая"))</f>
        <v>#NUM!</v>
      </c>
    </row>
    <row r="9267" spans="2:11" x14ac:dyDescent="0.2">
      <c r="B9267" s="8" t="s">
        <v>568</v>
      </c>
      <c r="F9267" s="8" t="str">
        <f t="shared" si="366"/>
        <v/>
      </c>
      <c r="G9267" s="8" t="s">
        <v>568</v>
      </c>
      <c r="H9267" s="8" t="str">
        <f t="shared" si="367"/>
        <v>""</v>
      </c>
      <c r="J9267" s="8" t="e">
        <f>IF(D9267&gt;Частотометр!B10,"высокочаст",IF(AND(Частотометр!C10&lt;D9267, D9267&lt;Частотометр!B10),"среднечаст","низкочаст"))</f>
        <v>#NUM!</v>
      </c>
      <c r="K9267" s="8" t="e">
        <f>IF(E9267&gt;Частотометр!C28,"высокая",IF(AND(Частотометр!D28&lt;E9267, E9267&lt;Частотометр!C28),"средняя","низкая"))</f>
        <v>#NUM!</v>
      </c>
    </row>
    <row r="9268" spans="2:11" x14ac:dyDescent="0.2">
      <c r="B9268" s="8" t="s">
        <v>568</v>
      </c>
      <c r="F9268" s="8" t="str">
        <f t="shared" si="366"/>
        <v/>
      </c>
      <c r="G9268" s="8" t="s">
        <v>568</v>
      </c>
      <c r="H9268" s="8" t="str">
        <f t="shared" si="367"/>
        <v>""</v>
      </c>
      <c r="J9268" s="8" t="e">
        <f>IF(D9268&gt;Частотометр!B10,"высокочаст",IF(AND(Частотометр!C10&lt;D9268, D9268&lt;Частотометр!B10),"среднечаст","низкочаст"))</f>
        <v>#NUM!</v>
      </c>
      <c r="K9268" s="8" t="e">
        <f>IF(E9268&gt;Частотометр!C28,"высокая",IF(AND(Частотометр!D28&lt;E9268, E9268&lt;Частотометр!C28),"средняя","низкая"))</f>
        <v>#NUM!</v>
      </c>
    </row>
    <row r="9269" spans="2:11" x14ac:dyDescent="0.2">
      <c r="B9269" s="8" t="s">
        <v>568</v>
      </c>
      <c r="F9269" s="8" t="str">
        <f t="shared" si="366"/>
        <v/>
      </c>
      <c r="G9269" s="8" t="s">
        <v>568</v>
      </c>
      <c r="H9269" s="8" t="str">
        <f t="shared" si="367"/>
        <v>""</v>
      </c>
      <c r="J9269" s="8" t="e">
        <f>IF(D9269&gt;Частотометр!B10,"высокочаст",IF(AND(Частотометр!C10&lt;D9269, D9269&lt;Частотометр!B10),"среднечаст","низкочаст"))</f>
        <v>#NUM!</v>
      </c>
      <c r="K9269" s="8" t="e">
        <f>IF(E9269&gt;Частотометр!C28,"высокая",IF(AND(Частотометр!D28&lt;E9269, E9269&lt;Частотометр!C28),"средняя","низкая"))</f>
        <v>#NUM!</v>
      </c>
    </row>
    <row r="9270" spans="2:11" x14ac:dyDescent="0.2">
      <c r="B9270" s="8" t="s">
        <v>568</v>
      </c>
      <c r="F9270" s="8" t="str">
        <f t="shared" si="366"/>
        <v/>
      </c>
      <c r="G9270" s="8" t="s">
        <v>568</v>
      </c>
      <c r="H9270" s="8" t="str">
        <f t="shared" si="367"/>
        <v>""</v>
      </c>
      <c r="J9270" s="8" t="e">
        <f>IF(D9270&gt;Частотометр!B10,"высокочаст",IF(AND(Частотометр!C10&lt;D9270, D9270&lt;Частотометр!B10),"среднечаст","низкочаст"))</f>
        <v>#NUM!</v>
      </c>
      <c r="K9270" s="8" t="e">
        <f>IF(E9270&gt;Частотометр!C28,"высокая",IF(AND(Частотометр!D28&lt;E9270, E9270&lt;Частотометр!C28),"средняя","низкая"))</f>
        <v>#NUM!</v>
      </c>
    </row>
    <row r="9271" spans="2:11" x14ac:dyDescent="0.2">
      <c r="B9271" s="8" t="s">
        <v>568</v>
      </c>
      <c r="F9271" s="8" t="str">
        <f t="shared" si="366"/>
        <v/>
      </c>
      <c r="G9271" s="8" t="s">
        <v>568</v>
      </c>
      <c r="H9271" s="8" t="str">
        <f t="shared" si="367"/>
        <v>""</v>
      </c>
      <c r="J9271" s="8" t="e">
        <f>IF(D9271&gt;Частотометр!B10,"высокочаст",IF(AND(Частотометр!C10&lt;D9271, D9271&lt;Частотометр!B10),"среднечаст","низкочаст"))</f>
        <v>#NUM!</v>
      </c>
      <c r="K9271" s="8" t="e">
        <f>IF(E9271&gt;Частотометр!C28,"высокая",IF(AND(Частотометр!D28&lt;E9271, E9271&lt;Частотометр!C28),"средняя","низкая"))</f>
        <v>#NUM!</v>
      </c>
    </row>
    <row r="9272" spans="2:11" x14ac:dyDescent="0.2">
      <c r="B9272" s="8" t="s">
        <v>568</v>
      </c>
      <c r="F9272" s="8" t="str">
        <f t="shared" si="366"/>
        <v/>
      </c>
      <c r="G9272" s="8" t="s">
        <v>568</v>
      </c>
      <c r="H9272" s="8" t="str">
        <f t="shared" si="367"/>
        <v>""</v>
      </c>
      <c r="J9272" s="8" t="e">
        <f>IF(D9272&gt;Частотометр!B10,"высокочаст",IF(AND(Частотометр!C10&lt;D9272, D9272&lt;Частотометр!B10),"среднечаст","низкочаст"))</f>
        <v>#NUM!</v>
      </c>
      <c r="K9272" s="8" t="e">
        <f>IF(E9272&gt;Частотометр!C28,"высокая",IF(AND(Частотометр!D28&lt;E9272, E9272&lt;Частотометр!C28),"средняя","низкая"))</f>
        <v>#NUM!</v>
      </c>
    </row>
    <row r="9273" spans="2:11" x14ac:dyDescent="0.2">
      <c r="B9273" s="8" t="s">
        <v>568</v>
      </c>
      <c r="F9273" s="8" t="str">
        <f t="shared" si="366"/>
        <v/>
      </c>
      <c r="G9273" s="8" t="s">
        <v>568</v>
      </c>
      <c r="H9273" s="8" t="str">
        <f t="shared" si="367"/>
        <v>""</v>
      </c>
      <c r="J9273" s="8" t="e">
        <f>IF(D9273&gt;Частотометр!B10,"высокочаст",IF(AND(Частотометр!C10&lt;D9273, D9273&lt;Частотометр!B10),"среднечаст","низкочаст"))</f>
        <v>#NUM!</v>
      </c>
      <c r="K9273" s="8" t="e">
        <f>IF(E9273&gt;Частотометр!C28,"высокая",IF(AND(Частотометр!D28&lt;E9273, E9273&lt;Частотометр!C28),"средняя","низкая"))</f>
        <v>#NUM!</v>
      </c>
    </row>
    <row r="9274" spans="2:11" x14ac:dyDescent="0.2">
      <c r="B9274" s="8" t="s">
        <v>568</v>
      </c>
      <c r="F9274" s="8" t="str">
        <f t="shared" si="366"/>
        <v/>
      </c>
      <c r="G9274" s="8" t="s">
        <v>568</v>
      </c>
      <c r="H9274" s="8" t="str">
        <f t="shared" si="367"/>
        <v>""</v>
      </c>
      <c r="J9274" s="8" t="e">
        <f>IF(D9274&gt;Частотометр!B10,"высокочаст",IF(AND(Частотометр!C10&lt;D9274, D9274&lt;Частотометр!B10),"среднечаст","низкочаст"))</f>
        <v>#NUM!</v>
      </c>
      <c r="K9274" s="8" t="e">
        <f>IF(E9274&gt;Частотометр!C28,"высокая",IF(AND(Частотометр!D28&lt;E9274, E9274&lt;Частотометр!C28),"средняя","низкая"))</f>
        <v>#NUM!</v>
      </c>
    </row>
    <row r="9275" spans="2:11" x14ac:dyDescent="0.2">
      <c r="B9275" s="8" t="s">
        <v>568</v>
      </c>
      <c r="F9275" s="8" t="str">
        <f t="shared" si="366"/>
        <v/>
      </c>
      <c r="G9275" s="8" t="s">
        <v>568</v>
      </c>
      <c r="H9275" s="8" t="str">
        <f t="shared" si="367"/>
        <v>""</v>
      </c>
      <c r="J9275" s="8" t="e">
        <f>IF(D9275&gt;Частотометр!B10,"высокочаст",IF(AND(Частотометр!C10&lt;D9275, D9275&lt;Частотометр!B10),"среднечаст","низкочаст"))</f>
        <v>#NUM!</v>
      </c>
      <c r="K9275" s="8" t="e">
        <f>IF(E9275&gt;Частотометр!C28,"высокая",IF(AND(Частотометр!D28&lt;E9275, E9275&lt;Частотометр!C28),"средняя","низкая"))</f>
        <v>#NUM!</v>
      </c>
    </row>
    <row r="9276" spans="2:11" x14ac:dyDescent="0.2">
      <c r="B9276" s="8" t="s">
        <v>568</v>
      </c>
      <c r="F9276" s="8" t="str">
        <f t="shared" si="366"/>
        <v/>
      </c>
      <c r="G9276" s="8" t="s">
        <v>568</v>
      </c>
      <c r="H9276" s="8" t="str">
        <f t="shared" si="367"/>
        <v>""</v>
      </c>
      <c r="J9276" s="8" t="e">
        <f>IF(D9276&gt;Частотометр!B10,"высокочаст",IF(AND(Частотометр!C10&lt;D9276, D9276&lt;Частотометр!B10),"среднечаст","низкочаст"))</f>
        <v>#NUM!</v>
      </c>
      <c r="K9276" s="8" t="e">
        <f>IF(E9276&gt;Частотометр!C28,"высокая",IF(AND(Частотометр!D28&lt;E9276, E9276&lt;Частотометр!C28),"средняя","низкая"))</f>
        <v>#NUM!</v>
      </c>
    </row>
    <row r="9277" spans="2:11" x14ac:dyDescent="0.2">
      <c r="B9277" s="8" t="s">
        <v>568</v>
      </c>
      <c r="F9277" s="8" t="str">
        <f t="shared" si="366"/>
        <v/>
      </c>
      <c r="G9277" s="8" t="s">
        <v>568</v>
      </c>
      <c r="H9277" s="8" t="str">
        <f t="shared" si="367"/>
        <v>""</v>
      </c>
      <c r="J9277" s="8" t="e">
        <f>IF(D9277&gt;Частотометр!B10,"высокочаст",IF(AND(Частотометр!C10&lt;D9277, D9277&lt;Частотометр!B10),"среднечаст","низкочаст"))</f>
        <v>#NUM!</v>
      </c>
      <c r="K9277" s="8" t="e">
        <f>IF(E9277&gt;Частотометр!C28,"высокая",IF(AND(Частотометр!D28&lt;E9277, E9277&lt;Частотометр!C28),"средняя","низкая"))</f>
        <v>#NUM!</v>
      </c>
    </row>
    <row r="9278" spans="2:11" x14ac:dyDescent="0.2">
      <c r="B9278" s="8" t="s">
        <v>568</v>
      </c>
      <c r="F9278" s="8" t="str">
        <f t="shared" si="366"/>
        <v/>
      </c>
      <c r="G9278" s="8" t="s">
        <v>568</v>
      </c>
      <c r="H9278" s="8" t="str">
        <f t="shared" si="367"/>
        <v>""</v>
      </c>
      <c r="J9278" s="8" t="e">
        <f>IF(D9278&gt;Частотометр!B10,"высокочаст",IF(AND(Частотометр!C10&lt;D9278, D9278&lt;Частотометр!B10),"среднечаст","низкочаст"))</f>
        <v>#NUM!</v>
      </c>
      <c r="K9278" s="8" t="e">
        <f>IF(E9278&gt;Частотометр!C28,"высокая",IF(AND(Частотометр!D28&lt;E9278, E9278&lt;Частотометр!C28),"средняя","низкая"))</f>
        <v>#NUM!</v>
      </c>
    </row>
    <row r="9279" spans="2:11" x14ac:dyDescent="0.2">
      <c r="B9279" s="8" t="s">
        <v>568</v>
      </c>
      <c r="F9279" s="8" t="str">
        <f t="shared" si="366"/>
        <v/>
      </c>
      <c r="G9279" s="8" t="s">
        <v>568</v>
      </c>
      <c r="H9279" s="8" t="str">
        <f t="shared" si="367"/>
        <v>""</v>
      </c>
      <c r="J9279" s="8" t="e">
        <f>IF(D9279&gt;Частотометр!B10,"высокочаст",IF(AND(Частотометр!C10&lt;D9279, D9279&lt;Частотометр!B10),"среднечаст","низкочаст"))</f>
        <v>#NUM!</v>
      </c>
      <c r="K9279" s="8" t="e">
        <f>IF(E9279&gt;Частотометр!C28,"высокая",IF(AND(Частотометр!D28&lt;E9279, E9279&lt;Частотометр!C28),"средняя","низкая"))</f>
        <v>#NUM!</v>
      </c>
    </row>
    <row r="9280" spans="2:11" x14ac:dyDescent="0.2">
      <c r="B9280" s="8" t="s">
        <v>568</v>
      </c>
      <c r="F9280" s="8" t="str">
        <f t="shared" si="366"/>
        <v/>
      </c>
      <c r="G9280" s="8" t="s">
        <v>568</v>
      </c>
      <c r="H9280" s="8" t="str">
        <f t="shared" si="367"/>
        <v>""</v>
      </c>
      <c r="J9280" s="8" t="e">
        <f>IF(D9280&gt;Частотометр!B10,"высокочаст",IF(AND(Частотометр!C10&lt;D9280, D9280&lt;Частотометр!B10),"среднечаст","низкочаст"))</f>
        <v>#NUM!</v>
      </c>
      <c r="K9280" s="8" t="e">
        <f>IF(E9280&gt;Частотометр!C28,"высокая",IF(AND(Частотометр!D28&lt;E9280, E9280&lt;Частотометр!C28),"средняя","низкая"))</f>
        <v>#NUM!</v>
      </c>
    </row>
    <row r="9281" spans="2:11" x14ac:dyDescent="0.2">
      <c r="B9281" s="8" t="s">
        <v>568</v>
      </c>
      <c r="F9281" s="8" t="str">
        <f t="shared" si="366"/>
        <v/>
      </c>
      <c r="G9281" s="8" t="s">
        <v>568</v>
      </c>
      <c r="H9281" s="8" t="str">
        <f t="shared" si="367"/>
        <v>""</v>
      </c>
      <c r="J9281" s="8" t="e">
        <f>IF(D9281&gt;Частотометр!B10,"высокочаст",IF(AND(Частотометр!C10&lt;D9281, D9281&lt;Частотометр!B10),"среднечаст","низкочаст"))</f>
        <v>#NUM!</v>
      </c>
      <c r="K9281" s="8" t="e">
        <f>IF(E9281&gt;Частотометр!C28,"высокая",IF(AND(Частотометр!D28&lt;E9281, E9281&lt;Частотометр!C28),"средняя","низкая"))</f>
        <v>#NUM!</v>
      </c>
    </row>
    <row r="9282" spans="2:11" x14ac:dyDescent="0.2">
      <c r="B9282" s="8" t="s">
        <v>568</v>
      </c>
      <c r="F9282" s="8" t="str">
        <f t="shared" si="366"/>
        <v/>
      </c>
      <c r="G9282" s="8" t="s">
        <v>568</v>
      </c>
      <c r="H9282" s="8" t="str">
        <f t="shared" si="367"/>
        <v>""</v>
      </c>
      <c r="J9282" s="8" t="e">
        <f>IF(D9282&gt;Частотометр!B10,"высокочаст",IF(AND(Частотометр!C10&lt;D9282, D9282&lt;Частотометр!B10),"среднечаст","низкочаст"))</f>
        <v>#NUM!</v>
      </c>
      <c r="K9282" s="8" t="e">
        <f>IF(E9282&gt;Частотометр!C28,"высокая",IF(AND(Частотометр!D28&lt;E9282, E9282&lt;Частотометр!C28),"средняя","низкая"))</f>
        <v>#NUM!</v>
      </c>
    </row>
    <row r="9283" spans="2:11" x14ac:dyDescent="0.2">
      <c r="B9283" s="8" t="s">
        <v>568</v>
      </c>
      <c r="F9283" s="8" t="str">
        <f t="shared" ref="F9283:F9346" si="368">TRIM(C9283)</f>
        <v/>
      </c>
      <c r="G9283" s="8" t="s">
        <v>568</v>
      </c>
      <c r="H9283" s="8" t="str">
        <f t="shared" ref="H9283:H9346" si="369">CONCATENATE(B9283,F9283,G9283)</f>
        <v>""</v>
      </c>
      <c r="J9283" s="8" t="e">
        <f>IF(D9283&gt;Частотометр!B10,"высокочаст",IF(AND(Частотометр!C10&lt;D9283, D9283&lt;Частотометр!B10),"среднечаст","низкочаст"))</f>
        <v>#NUM!</v>
      </c>
      <c r="K9283" s="8" t="e">
        <f>IF(E9283&gt;Частотометр!C28,"высокая",IF(AND(Частотометр!D28&lt;E9283, E9283&lt;Частотометр!C28),"средняя","низкая"))</f>
        <v>#NUM!</v>
      </c>
    </row>
    <row r="9284" spans="2:11" x14ac:dyDescent="0.2">
      <c r="B9284" s="8" t="s">
        <v>568</v>
      </c>
      <c r="F9284" s="8" t="str">
        <f t="shared" si="368"/>
        <v/>
      </c>
      <c r="G9284" s="8" t="s">
        <v>568</v>
      </c>
      <c r="H9284" s="8" t="str">
        <f t="shared" si="369"/>
        <v>""</v>
      </c>
      <c r="J9284" s="8" t="e">
        <f>IF(D9284&gt;Частотометр!B10,"высокочаст",IF(AND(Частотометр!C10&lt;D9284, D9284&lt;Частотометр!B10),"среднечаст","низкочаст"))</f>
        <v>#NUM!</v>
      </c>
      <c r="K9284" s="8" t="e">
        <f>IF(E9284&gt;Частотометр!C28,"высокая",IF(AND(Частотометр!D28&lt;E9284, E9284&lt;Частотометр!C28),"средняя","низкая"))</f>
        <v>#NUM!</v>
      </c>
    </row>
    <row r="9285" spans="2:11" x14ac:dyDescent="0.2">
      <c r="B9285" s="8" t="s">
        <v>568</v>
      </c>
      <c r="F9285" s="8" t="str">
        <f t="shared" si="368"/>
        <v/>
      </c>
      <c r="G9285" s="8" t="s">
        <v>568</v>
      </c>
      <c r="H9285" s="8" t="str">
        <f t="shared" si="369"/>
        <v>""</v>
      </c>
      <c r="J9285" s="8" t="e">
        <f>IF(D9285&gt;Частотометр!B10,"высокочаст",IF(AND(Частотометр!C10&lt;D9285, D9285&lt;Частотометр!B10),"среднечаст","низкочаст"))</f>
        <v>#NUM!</v>
      </c>
      <c r="K9285" s="8" t="e">
        <f>IF(E9285&gt;Частотометр!C28,"высокая",IF(AND(Частотометр!D28&lt;E9285, E9285&lt;Частотометр!C28),"средняя","низкая"))</f>
        <v>#NUM!</v>
      </c>
    </row>
    <row r="9286" spans="2:11" x14ac:dyDescent="0.2">
      <c r="B9286" s="8" t="s">
        <v>568</v>
      </c>
      <c r="F9286" s="8" t="str">
        <f t="shared" si="368"/>
        <v/>
      </c>
      <c r="G9286" s="8" t="s">
        <v>568</v>
      </c>
      <c r="H9286" s="8" t="str">
        <f t="shared" si="369"/>
        <v>""</v>
      </c>
      <c r="J9286" s="8" t="e">
        <f>IF(D9286&gt;Частотометр!B10,"высокочаст",IF(AND(Частотометр!C10&lt;D9286, D9286&lt;Частотометр!B10),"среднечаст","низкочаст"))</f>
        <v>#NUM!</v>
      </c>
      <c r="K9286" s="8" t="e">
        <f>IF(E9286&gt;Частотометр!C28,"высокая",IF(AND(Частотометр!D28&lt;E9286, E9286&lt;Частотометр!C28),"средняя","низкая"))</f>
        <v>#NUM!</v>
      </c>
    </row>
    <row r="9287" spans="2:11" x14ac:dyDescent="0.2">
      <c r="B9287" s="8" t="s">
        <v>568</v>
      </c>
      <c r="F9287" s="8" t="str">
        <f t="shared" si="368"/>
        <v/>
      </c>
      <c r="G9287" s="8" t="s">
        <v>568</v>
      </c>
      <c r="H9287" s="8" t="str">
        <f t="shared" si="369"/>
        <v>""</v>
      </c>
      <c r="J9287" s="8" t="e">
        <f>IF(D9287&gt;Частотометр!B10,"высокочаст",IF(AND(Частотометр!C10&lt;D9287, D9287&lt;Частотометр!B10),"среднечаст","низкочаст"))</f>
        <v>#NUM!</v>
      </c>
      <c r="K9287" s="8" t="e">
        <f>IF(E9287&gt;Частотометр!C28,"высокая",IF(AND(Частотометр!D28&lt;E9287, E9287&lt;Частотометр!C28),"средняя","низкая"))</f>
        <v>#NUM!</v>
      </c>
    </row>
    <row r="9288" spans="2:11" x14ac:dyDescent="0.2">
      <c r="B9288" s="8" t="s">
        <v>568</v>
      </c>
      <c r="F9288" s="8" t="str">
        <f t="shared" si="368"/>
        <v/>
      </c>
      <c r="G9288" s="8" t="s">
        <v>568</v>
      </c>
      <c r="H9288" s="8" t="str">
        <f t="shared" si="369"/>
        <v>""</v>
      </c>
      <c r="J9288" s="8" t="e">
        <f>IF(D9288&gt;Частотометр!B10,"высокочаст",IF(AND(Частотометр!C10&lt;D9288, D9288&lt;Частотометр!B10),"среднечаст","низкочаст"))</f>
        <v>#NUM!</v>
      </c>
      <c r="K9288" s="8" t="e">
        <f>IF(E9288&gt;Частотометр!C28,"высокая",IF(AND(Частотометр!D28&lt;E9288, E9288&lt;Частотометр!C28),"средняя","низкая"))</f>
        <v>#NUM!</v>
      </c>
    </row>
    <row r="9289" spans="2:11" x14ac:dyDescent="0.2">
      <c r="B9289" s="8" t="s">
        <v>568</v>
      </c>
      <c r="F9289" s="8" t="str">
        <f t="shared" si="368"/>
        <v/>
      </c>
      <c r="G9289" s="8" t="s">
        <v>568</v>
      </c>
      <c r="H9289" s="8" t="str">
        <f t="shared" si="369"/>
        <v>""</v>
      </c>
      <c r="J9289" s="8" t="e">
        <f>IF(D9289&gt;Частотометр!B10,"высокочаст",IF(AND(Частотометр!C10&lt;D9289, D9289&lt;Частотометр!B10),"среднечаст","низкочаст"))</f>
        <v>#NUM!</v>
      </c>
      <c r="K9289" s="8" t="e">
        <f>IF(E9289&gt;Частотометр!C28,"высокая",IF(AND(Частотометр!D28&lt;E9289, E9289&lt;Частотометр!C28),"средняя","низкая"))</f>
        <v>#NUM!</v>
      </c>
    </row>
    <row r="9290" spans="2:11" x14ac:dyDescent="0.2">
      <c r="B9290" s="8" t="s">
        <v>568</v>
      </c>
      <c r="F9290" s="8" t="str">
        <f t="shared" si="368"/>
        <v/>
      </c>
      <c r="G9290" s="8" t="s">
        <v>568</v>
      </c>
      <c r="H9290" s="8" t="str">
        <f t="shared" si="369"/>
        <v>""</v>
      </c>
      <c r="J9290" s="8" t="e">
        <f>IF(D9290&gt;Частотометр!B10,"высокочаст",IF(AND(Частотометр!C10&lt;D9290, D9290&lt;Частотометр!B10),"среднечаст","низкочаст"))</f>
        <v>#NUM!</v>
      </c>
      <c r="K9290" s="8" t="e">
        <f>IF(E9290&gt;Частотометр!C28,"высокая",IF(AND(Частотометр!D28&lt;E9290, E9290&lt;Частотометр!C28),"средняя","низкая"))</f>
        <v>#NUM!</v>
      </c>
    </row>
    <row r="9291" spans="2:11" x14ac:dyDescent="0.2">
      <c r="B9291" s="8" t="s">
        <v>568</v>
      </c>
      <c r="F9291" s="8" t="str">
        <f t="shared" si="368"/>
        <v/>
      </c>
      <c r="G9291" s="8" t="s">
        <v>568</v>
      </c>
      <c r="H9291" s="8" t="str">
        <f t="shared" si="369"/>
        <v>""</v>
      </c>
      <c r="J9291" s="8" t="e">
        <f>IF(D9291&gt;Частотометр!B10,"высокочаст",IF(AND(Частотометр!C10&lt;D9291, D9291&lt;Частотометр!B10),"среднечаст","низкочаст"))</f>
        <v>#NUM!</v>
      </c>
      <c r="K9291" s="8" t="e">
        <f>IF(E9291&gt;Частотометр!C28,"высокая",IF(AND(Частотометр!D28&lt;E9291, E9291&lt;Частотометр!C28),"средняя","низкая"))</f>
        <v>#NUM!</v>
      </c>
    </row>
    <row r="9292" spans="2:11" x14ac:dyDescent="0.2">
      <c r="B9292" s="8" t="s">
        <v>568</v>
      </c>
      <c r="F9292" s="8" t="str">
        <f t="shared" si="368"/>
        <v/>
      </c>
      <c r="G9292" s="8" t="s">
        <v>568</v>
      </c>
      <c r="H9292" s="8" t="str">
        <f t="shared" si="369"/>
        <v>""</v>
      </c>
      <c r="J9292" s="8" t="e">
        <f>IF(D9292&gt;Частотометр!B10,"высокочаст",IF(AND(Частотометр!C10&lt;D9292, D9292&lt;Частотометр!B10),"среднечаст","низкочаст"))</f>
        <v>#NUM!</v>
      </c>
      <c r="K9292" s="8" t="e">
        <f>IF(E9292&gt;Частотометр!C28,"высокая",IF(AND(Частотометр!D28&lt;E9292, E9292&lt;Частотометр!C28),"средняя","низкая"))</f>
        <v>#NUM!</v>
      </c>
    </row>
    <row r="9293" spans="2:11" x14ac:dyDescent="0.2">
      <c r="B9293" s="8" t="s">
        <v>568</v>
      </c>
      <c r="F9293" s="8" t="str">
        <f t="shared" si="368"/>
        <v/>
      </c>
      <c r="G9293" s="8" t="s">
        <v>568</v>
      </c>
      <c r="H9293" s="8" t="str">
        <f t="shared" si="369"/>
        <v>""</v>
      </c>
      <c r="J9293" s="8" t="e">
        <f>IF(D9293&gt;Частотометр!B10,"высокочаст",IF(AND(Частотометр!C10&lt;D9293, D9293&lt;Частотометр!B10),"среднечаст","низкочаст"))</f>
        <v>#NUM!</v>
      </c>
      <c r="K9293" s="8" t="e">
        <f>IF(E9293&gt;Частотометр!C28,"высокая",IF(AND(Частотометр!D28&lt;E9293, E9293&lt;Частотометр!C28),"средняя","низкая"))</f>
        <v>#NUM!</v>
      </c>
    </row>
    <row r="9294" spans="2:11" x14ac:dyDescent="0.2">
      <c r="B9294" s="8" t="s">
        <v>568</v>
      </c>
      <c r="F9294" s="8" t="str">
        <f t="shared" si="368"/>
        <v/>
      </c>
      <c r="G9294" s="8" t="s">
        <v>568</v>
      </c>
      <c r="H9294" s="8" t="str">
        <f t="shared" si="369"/>
        <v>""</v>
      </c>
      <c r="J9294" s="8" t="e">
        <f>IF(D9294&gt;Частотометр!B10,"высокочаст",IF(AND(Частотометр!C10&lt;D9294, D9294&lt;Частотометр!B10),"среднечаст","низкочаст"))</f>
        <v>#NUM!</v>
      </c>
      <c r="K9294" s="8" t="e">
        <f>IF(E9294&gt;Частотометр!C28,"высокая",IF(AND(Частотометр!D28&lt;E9294, E9294&lt;Частотометр!C28),"средняя","низкая"))</f>
        <v>#NUM!</v>
      </c>
    </row>
    <row r="9295" spans="2:11" x14ac:dyDescent="0.2">
      <c r="B9295" s="8" t="s">
        <v>568</v>
      </c>
      <c r="F9295" s="8" t="str">
        <f t="shared" si="368"/>
        <v/>
      </c>
      <c r="G9295" s="8" t="s">
        <v>568</v>
      </c>
      <c r="H9295" s="8" t="str">
        <f t="shared" si="369"/>
        <v>""</v>
      </c>
      <c r="J9295" s="8" t="e">
        <f>IF(D9295&gt;Частотометр!B10,"высокочаст",IF(AND(Частотометр!C10&lt;D9295, D9295&lt;Частотометр!B10),"среднечаст","низкочаст"))</f>
        <v>#NUM!</v>
      </c>
      <c r="K9295" s="8" t="e">
        <f>IF(E9295&gt;Частотометр!C28,"высокая",IF(AND(Частотометр!D28&lt;E9295, E9295&lt;Частотометр!C28),"средняя","низкая"))</f>
        <v>#NUM!</v>
      </c>
    </row>
    <row r="9296" spans="2:11" x14ac:dyDescent="0.2">
      <c r="B9296" s="8" t="s">
        <v>568</v>
      </c>
      <c r="F9296" s="8" t="str">
        <f t="shared" si="368"/>
        <v/>
      </c>
      <c r="G9296" s="8" t="s">
        <v>568</v>
      </c>
      <c r="H9296" s="8" t="str">
        <f t="shared" si="369"/>
        <v>""</v>
      </c>
      <c r="J9296" s="8" t="e">
        <f>IF(D9296&gt;Частотометр!B10,"высокочаст",IF(AND(Частотометр!C10&lt;D9296, D9296&lt;Частотометр!B10),"среднечаст","низкочаст"))</f>
        <v>#NUM!</v>
      </c>
      <c r="K9296" s="8" t="e">
        <f>IF(E9296&gt;Частотометр!C28,"высокая",IF(AND(Частотометр!D28&lt;E9296, E9296&lt;Частотометр!C28),"средняя","низкая"))</f>
        <v>#NUM!</v>
      </c>
    </row>
    <row r="9297" spans="2:11" x14ac:dyDescent="0.2">
      <c r="B9297" s="8" t="s">
        <v>568</v>
      </c>
      <c r="F9297" s="8" t="str">
        <f t="shared" si="368"/>
        <v/>
      </c>
      <c r="G9297" s="8" t="s">
        <v>568</v>
      </c>
      <c r="H9297" s="8" t="str">
        <f t="shared" si="369"/>
        <v>""</v>
      </c>
      <c r="J9297" s="8" t="e">
        <f>IF(D9297&gt;Частотометр!B10,"высокочаст",IF(AND(Частотометр!C10&lt;D9297, D9297&lt;Частотометр!B10),"среднечаст","низкочаст"))</f>
        <v>#NUM!</v>
      </c>
      <c r="K9297" s="8" t="e">
        <f>IF(E9297&gt;Частотометр!C28,"высокая",IF(AND(Частотометр!D28&lt;E9297, E9297&lt;Частотометр!C28),"средняя","низкая"))</f>
        <v>#NUM!</v>
      </c>
    </row>
    <row r="9298" spans="2:11" x14ac:dyDescent="0.2">
      <c r="B9298" s="8" t="s">
        <v>568</v>
      </c>
      <c r="F9298" s="8" t="str">
        <f t="shared" si="368"/>
        <v/>
      </c>
      <c r="G9298" s="8" t="s">
        <v>568</v>
      </c>
      <c r="H9298" s="8" t="str">
        <f t="shared" si="369"/>
        <v>""</v>
      </c>
      <c r="J9298" s="8" t="e">
        <f>IF(D9298&gt;Частотометр!B10,"высокочаст",IF(AND(Частотометр!C10&lt;D9298, D9298&lt;Частотометр!B10),"среднечаст","низкочаст"))</f>
        <v>#NUM!</v>
      </c>
      <c r="K9298" s="8" t="e">
        <f>IF(E9298&gt;Частотометр!C28,"высокая",IF(AND(Частотометр!D28&lt;E9298, E9298&lt;Частотометр!C28),"средняя","низкая"))</f>
        <v>#NUM!</v>
      </c>
    </row>
    <row r="9299" spans="2:11" x14ac:dyDescent="0.2">
      <c r="B9299" s="8" t="s">
        <v>568</v>
      </c>
      <c r="F9299" s="8" t="str">
        <f t="shared" si="368"/>
        <v/>
      </c>
      <c r="G9299" s="8" t="s">
        <v>568</v>
      </c>
      <c r="H9299" s="8" t="str">
        <f t="shared" si="369"/>
        <v>""</v>
      </c>
      <c r="J9299" s="8" t="e">
        <f>IF(D9299&gt;Частотометр!B10,"высокочаст",IF(AND(Частотометр!C10&lt;D9299, D9299&lt;Частотометр!B10),"среднечаст","низкочаст"))</f>
        <v>#NUM!</v>
      </c>
      <c r="K9299" s="8" t="e">
        <f>IF(E9299&gt;Частотометр!C28,"высокая",IF(AND(Частотометр!D28&lt;E9299, E9299&lt;Частотометр!C28),"средняя","низкая"))</f>
        <v>#NUM!</v>
      </c>
    </row>
    <row r="9300" spans="2:11" x14ac:dyDescent="0.2">
      <c r="B9300" s="8" t="s">
        <v>568</v>
      </c>
      <c r="F9300" s="8" t="str">
        <f t="shared" si="368"/>
        <v/>
      </c>
      <c r="G9300" s="8" t="s">
        <v>568</v>
      </c>
      <c r="H9300" s="8" t="str">
        <f t="shared" si="369"/>
        <v>""</v>
      </c>
      <c r="J9300" s="8" t="e">
        <f>IF(D9300&gt;Частотометр!B10,"высокочаст",IF(AND(Частотометр!C10&lt;D9300, D9300&lt;Частотометр!B10),"среднечаст","низкочаст"))</f>
        <v>#NUM!</v>
      </c>
      <c r="K9300" s="8" t="e">
        <f>IF(E9300&gt;Частотометр!C28,"высокая",IF(AND(Частотометр!D28&lt;E9300, E9300&lt;Частотометр!C28),"средняя","низкая"))</f>
        <v>#NUM!</v>
      </c>
    </row>
    <row r="9301" spans="2:11" x14ac:dyDescent="0.2">
      <c r="B9301" s="8" t="s">
        <v>568</v>
      </c>
      <c r="F9301" s="8" t="str">
        <f t="shared" si="368"/>
        <v/>
      </c>
      <c r="G9301" s="8" t="s">
        <v>568</v>
      </c>
      <c r="H9301" s="8" t="str">
        <f t="shared" si="369"/>
        <v>""</v>
      </c>
      <c r="J9301" s="8" t="e">
        <f>IF(D9301&gt;Частотометр!B10,"высокочаст",IF(AND(Частотометр!C10&lt;D9301, D9301&lt;Частотометр!B10),"среднечаст","низкочаст"))</f>
        <v>#NUM!</v>
      </c>
      <c r="K9301" s="8" t="e">
        <f>IF(E9301&gt;Частотометр!C28,"высокая",IF(AND(Частотометр!D28&lt;E9301, E9301&lt;Частотометр!C28),"средняя","низкая"))</f>
        <v>#NUM!</v>
      </c>
    </row>
    <row r="9302" spans="2:11" x14ac:dyDescent="0.2">
      <c r="B9302" s="8" t="s">
        <v>568</v>
      </c>
      <c r="F9302" s="8" t="str">
        <f t="shared" si="368"/>
        <v/>
      </c>
      <c r="G9302" s="8" t="s">
        <v>568</v>
      </c>
      <c r="H9302" s="8" t="str">
        <f t="shared" si="369"/>
        <v>""</v>
      </c>
      <c r="J9302" s="8" t="e">
        <f>IF(D9302&gt;Частотометр!B10,"высокочаст",IF(AND(Частотометр!C10&lt;D9302, D9302&lt;Частотометр!B10),"среднечаст","низкочаст"))</f>
        <v>#NUM!</v>
      </c>
      <c r="K9302" s="8" t="e">
        <f>IF(E9302&gt;Частотометр!C28,"высокая",IF(AND(Частотометр!D28&lt;E9302, E9302&lt;Частотометр!C28),"средняя","низкая"))</f>
        <v>#NUM!</v>
      </c>
    </row>
    <row r="9303" spans="2:11" x14ac:dyDescent="0.2">
      <c r="B9303" s="8" t="s">
        <v>568</v>
      </c>
      <c r="F9303" s="8" t="str">
        <f t="shared" si="368"/>
        <v/>
      </c>
      <c r="G9303" s="8" t="s">
        <v>568</v>
      </c>
      <c r="H9303" s="8" t="str">
        <f t="shared" si="369"/>
        <v>""</v>
      </c>
      <c r="J9303" s="8" t="e">
        <f>IF(D9303&gt;Частотометр!B10,"высокочаст",IF(AND(Частотометр!C10&lt;D9303, D9303&lt;Частотометр!B10),"среднечаст","низкочаст"))</f>
        <v>#NUM!</v>
      </c>
      <c r="K9303" s="8" t="e">
        <f>IF(E9303&gt;Частотометр!C28,"высокая",IF(AND(Частотометр!D28&lt;E9303, E9303&lt;Частотометр!C28),"средняя","низкая"))</f>
        <v>#NUM!</v>
      </c>
    </row>
    <row r="9304" spans="2:11" x14ac:dyDescent="0.2">
      <c r="B9304" s="8" t="s">
        <v>568</v>
      </c>
      <c r="F9304" s="8" t="str">
        <f t="shared" si="368"/>
        <v/>
      </c>
      <c r="G9304" s="8" t="s">
        <v>568</v>
      </c>
      <c r="H9304" s="8" t="str">
        <f t="shared" si="369"/>
        <v>""</v>
      </c>
      <c r="J9304" s="8" t="e">
        <f>IF(D9304&gt;Частотометр!B10,"высокочаст",IF(AND(Частотометр!C10&lt;D9304, D9304&lt;Частотометр!B10),"среднечаст","низкочаст"))</f>
        <v>#NUM!</v>
      </c>
      <c r="K9304" s="8" t="e">
        <f>IF(E9304&gt;Частотометр!C28,"высокая",IF(AND(Частотометр!D28&lt;E9304, E9304&lt;Частотометр!C28),"средняя","низкая"))</f>
        <v>#NUM!</v>
      </c>
    </row>
    <row r="9305" spans="2:11" x14ac:dyDescent="0.2">
      <c r="B9305" s="8" t="s">
        <v>568</v>
      </c>
      <c r="F9305" s="8" t="str">
        <f t="shared" si="368"/>
        <v/>
      </c>
      <c r="G9305" s="8" t="s">
        <v>568</v>
      </c>
      <c r="H9305" s="8" t="str">
        <f t="shared" si="369"/>
        <v>""</v>
      </c>
      <c r="J9305" s="8" t="e">
        <f>IF(D9305&gt;Частотометр!B10,"высокочаст",IF(AND(Частотометр!C10&lt;D9305, D9305&lt;Частотометр!B10),"среднечаст","низкочаст"))</f>
        <v>#NUM!</v>
      </c>
      <c r="K9305" s="8" t="e">
        <f>IF(E9305&gt;Частотометр!C28,"высокая",IF(AND(Частотометр!D28&lt;E9305, E9305&lt;Частотометр!C28),"средняя","низкая"))</f>
        <v>#NUM!</v>
      </c>
    </row>
    <row r="9306" spans="2:11" x14ac:dyDescent="0.2">
      <c r="B9306" s="8" t="s">
        <v>568</v>
      </c>
      <c r="F9306" s="8" t="str">
        <f t="shared" si="368"/>
        <v/>
      </c>
      <c r="G9306" s="8" t="s">
        <v>568</v>
      </c>
      <c r="H9306" s="8" t="str">
        <f t="shared" si="369"/>
        <v>""</v>
      </c>
      <c r="J9306" s="8" t="e">
        <f>IF(D9306&gt;Частотометр!B10,"высокочаст",IF(AND(Частотометр!C10&lt;D9306, D9306&lt;Частотометр!B10),"среднечаст","низкочаст"))</f>
        <v>#NUM!</v>
      </c>
      <c r="K9306" s="8" t="e">
        <f>IF(E9306&gt;Частотометр!C28,"высокая",IF(AND(Частотометр!D28&lt;E9306, E9306&lt;Частотометр!C28),"средняя","низкая"))</f>
        <v>#NUM!</v>
      </c>
    </row>
    <row r="9307" spans="2:11" x14ac:dyDescent="0.2">
      <c r="B9307" s="8" t="s">
        <v>568</v>
      </c>
      <c r="F9307" s="8" t="str">
        <f t="shared" si="368"/>
        <v/>
      </c>
      <c r="G9307" s="8" t="s">
        <v>568</v>
      </c>
      <c r="H9307" s="8" t="str">
        <f t="shared" si="369"/>
        <v>""</v>
      </c>
      <c r="J9307" s="8" t="e">
        <f>IF(D9307&gt;Частотометр!B10,"высокочаст",IF(AND(Частотометр!C10&lt;D9307, D9307&lt;Частотометр!B10),"среднечаст","низкочаст"))</f>
        <v>#NUM!</v>
      </c>
      <c r="K9307" s="8" t="e">
        <f>IF(E9307&gt;Частотометр!C28,"высокая",IF(AND(Частотометр!D28&lt;E9307, E9307&lt;Частотометр!C28),"средняя","низкая"))</f>
        <v>#NUM!</v>
      </c>
    </row>
    <row r="9308" spans="2:11" x14ac:dyDescent="0.2">
      <c r="B9308" s="8" t="s">
        <v>568</v>
      </c>
      <c r="F9308" s="8" t="str">
        <f t="shared" si="368"/>
        <v/>
      </c>
      <c r="G9308" s="8" t="s">
        <v>568</v>
      </c>
      <c r="H9308" s="8" t="str">
        <f t="shared" si="369"/>
        <v>""</v>
      </c>
      <c r="J9308" s="8" t="e">
        <f>IF(D9308&gt;Частотометр!B10,"высокочаст",IF(AND(Частотометр!C10&lt;D9308, D9308&lt;Частотометр!B10),"среднечаст","низкочаст"))</f>
        <v>#NUM!</v>
      </c>
      <c r="K9308" s="8" t="e">
        <f>IF(E9308&gt;Частотометр!C28,"высокая",IF(AND(Частотометр!D28&lt;E9308, E9308&lt;Частотометр!C28),"средняя","низкая"))</f>
        <v>#NUM!</v>
      </c>
    </row>
    <row r="9309" spans="2:11" x14ac:dyDescent="0.2">
      <c r="B9309" s="8" t="s">
        <v>568</v>
      </c>
      <c r="F9309" s="8" t="str">
        <f t="shared" si="368"/>
        <v/>
      </c>
      <c r="G9309" s="8" t="s">
        <v>568</v>
      </c>
      <c r="H9309" s="8" t="str">
        <f t="shared" si="369"/>
        <v>""</v>
      </c>
      <c r="J9309" s="8" t="e">
        <f>IF(D9309&gt;Частотометр!B10,"высокочаст",IF(AND(Частотометр!C10&lt;D9309, D9309&lt;Частотометр!B10),"среднечаст","низкочаст"))</f>
        <v>#NUM!</v>
      </c>
      <c r="K9309" s="8" t="e">
        <f>IF(E9309&gt;Частотометр!C28,"высокая",IF(AND(Частотометр!D28&lt;E9309, E9309&lt;Частотометр!C28),"средняя","низкая"))</f>
        <v>#NUM!</v>
      </c>
    </row>
    <row r="9310" spans="2:11" x14ac:dyDescent="0.2">
      <c r="B9310" s="8" t="s">
        <v>568</v>
      </c>
      <c r="F9310" s="8" t="str">
        <f t="shared" si="368"/>
        <v/>
      </c>
      <c r="G9310" s="8" t="s">
        <v>568</v>
      </c>
      <c r="H9310" s="8" t="str">
        <f t="shared" si="369"/>
        <v>""</v>
      </c>
      <c r="J9310" s="8" t="e">
        <f>IF(D9310&gt;Частотометр!B10,"высокочаст",IF(AND(Частотометр!C10&lt;D9310, D9310&lt;Частотометр!B10),"среднечаст","низкочаст"))</f>
        <v>#NUM!</v>
      </c>
      <c r="K9310" s="8" t="e">
        <f>IF(E9310&gt;Частотометр!C28,"высокая",IF(AND(Частотометр!D28&lt;E9310, E9310&lt;Частотометр!C28),"средняя","низкая"))</f>
        <v>#NUM!</v>
      </c>
    </row>
    <row r="9311" spans="2:11" x14ac:dyDescent="0.2">
      <c r="B9311" s="8" t="s">
        <v>568</v>
      </c>
      <c r="F9311" s="8" t="str">
        <f t="shared" si="368"/>
        <v/>
      </c>
      <c r="G9311" s="8" t="s">
        <v>568</v>
      </c>
      <c r="H9311" s="8" t="str">
        <f t="shared" si="369"/>
        <v>""</v>
      </c>
      <c r="J9311" s="8" t="e">
        <f>IF(D9311&gt;Частотометр!B10,"высокочаст",IF(AND(Частотометр!C10&lt;D9311, D9311&lt;Частотометр!B10),"среднечаст","низкочаст"))</f>
        <v>#NUM!</v>
      </c>
      <c r="K9311" s="8" t="e">
        <f>IF(E9311&gt;Частотометр!C28,"высокая",IF(AND(Частотометр!D28&lt;E9311, E9311&lt;Частотометр!C28),"средняя","низкая"))</f>
        <v>#NUM!</v>
      </c>
    </row>
    <row r="9312" spans="2:11" x14ac:dyDescent="0.2">
      <c r="B9312" s="8" t="s">
        <v>568</v>
      </c>
      <c r="F9312" s="8" t="str">
        <f t="shared" si="368"/>
        <v/>
      </c>
      <c r="G9312" s="8" t="s">
        <v>568</v>
      </c>
      <c r="H9312" s="8" t="str">
        <f t="shared" si="369"/>
        <v>""</v>
      </c>
      <c r="J9312" s="8" t="e">
        <f>IF(D9312&gt;Частотометр!B10,"высокочаст",IF(AND(Частотометр!C10&lt;D9312, D9312&lt;Частотометр!B10),"среднечаст","низкочаст"))</f>
        <v>#NUM!</v>
      </c>
      <c r="K9312" s="8" t="e">
        <f>IF(E9312&gt;Частотометр!C28,"высокая",IF(AND(Частотометр!D28&lt;E9312, E9312&lt;Частотометр!C28),"средняя","низкая"))</f>
        <v>#NUM!</v>
      </c>
    </row>
    <row r="9313" spans="2:11" x14ac:dyDescent="0.2">
      <c r="B9313" s="8" t="s">
        <v>568</v>
      </c>
      <c r="F9313" s="8" t="str">
        <f t="shared" si="368"/>
        <v/>
      </c>
      <c r="G9313" s="8" t="s">
        <v>568</v>
      </c>
      <c r="H9313" s="8" t="str">
        <f t="shared" si="369"/>
        <v>""</v>
      </c>
      <c r="J9313" s="8" t="e">
        <f>IF(D9313&gt;Частотометр!B10,"высокочаст",IF(AND(Частотометр!C10&lt;D9313, D9313&lt;Частотометр!B10),"среднечаст","низкочаст"))</f>
        <v>#NUM!</v>
      </c>
      <c r="K9313" s="8" t="e">
        <f>IF(E9313&gt;Частотометр!C28,"высокая",IF(AND(Частотометр!D28&lt;E9313, E9313&lt;Частотометр!C28),"средняя","низкая"))</f>
        <v>#NUM!</v>
      </c>
    </row>
    <row r="9314" spans="2:11" x14ac:dyDescent="0.2">
      <c r="B9314" s="8" t="s">
        <v>568</v>
      </c>
      <c r="F9314" s="8" t="str">
        <f t="shared" si="368"/>
        <v/>
      </c>
      <c r="G9314" s="8" t="s">
        <v>568</v>
      </c>
      <c r="H9314" s="8" t="str">
        <f t="shared" si="369"/>
        <v>""</v>
      </c>
      <c r="J9314" s="8" t="e">
        <f>IF(D9314&gt;Частотометр!B10,"высокочаст",IF(AND(Частотометр!C10&lt;D9314, D9314&lt;Частотометр!B10),"среднечаст","низкочаст"))</f>
        <v>#NUM!</v>
      </c>
      <c r="K9314" s="8" t="e">
        <f>IF(E9314&gt;Частотометр!C28,"высокая",IF(AND(Частотометр!D28&lt;E9314, E9314&lt;Частотометр!C28),"средняя","низкая"))</f>
        <v>#NUM!</v>
      </c>
    </row>
    <row r="9315" spans="2:11" x14ac:dyDescent="0.2">
      <c r="B9315" s="8" t="s">
        <v>568</v>
      </c>
      <c r="F9315" s="8" t="str">
        <f t="shared" si="368"/>
        <v/>
      </c>
      <c r="G9315" s="8" t="s">
        <v>568</v>
      </c>
      <c r="H9315" s="8" t="str">
        <f t="shared" si="369"/>
        <v>""</v>
      </c>
      <c r="J9315" s="8" t="e">
        <f>IF(D9315&gt;Частотометр!B10,"высокочаст",IF(AND(Частотометр!C10&lt;D9315, D9315&lt;Частотометр!B10),"среднечаст","низкочаст"))</f>
        <v>#NUM!</v>
      </c>
      <c r="K9315" s="8" t="e">
        <f>IF(E9315&gt;Частотометр!C28,"высокая",IF(AND(Частотометр!D28&lt;E9315, E9315&lt;Частотометр!C28),"средняя","низкая"))</f>
        <v>#NUM!</v>
      </c>
    </row>
    <row r="9316" spans="2:11" x14ac:dyDescent="0.2">
      <c r="B9316" s="8" t="s">
        <v>568</v>
      </c>
      <c r="F9316" s="8" t="str">
        <f t="shared" si="368"/>
        <v/>
      </c>
      <c r="G9316" s="8" t="s">
        <v>568</v>
      </c>
      <c r="H9316" s="8" t="str">
        <f t="shared" si="369"/>
        <v>""</v>
      </c>
      <c r="J9316" s="8" t="e">
        <f>IF(D9316&gt;Частотометр!B10,"высокочаст",IF(AND(Частотометр!C10&lt;D9316, D9316&lt;Частотометр!B10),"среднечаст","низкочаст"))</f>
        <v>#NUM!</v>
      </c>
      <c r="K9316" s="8" t="e">
        <f>IF(E9316&gt;Частотометр!C28,"высокая",IF(AND(Частотометр!D28&lt;E9316, E9316&lt;Частотометр!C28),"средняя","низкая"))</f>
        <v>#NUM!</v>
      </c>
    </row>
    <row r="9317" spans="2:11" x14ac:dyDescent="0.2">
      <c r="B9317" s="8" t="s">
        <v>568</v>
      </c>
      <c r="F9317" s="8" t="str">
        <f t="shared" si="368"/>
        <v/>
      </c>
      <c r="G9317" s="8" t="s">
        <v>568</v>
      </c>
      <c r="H9317" s="8" t="str">
        <f t="shared" si="369"/>
        <v>""</v>
      </c>
      <c r="J9317" s="8" t="e">
        <f>IF(D9317&gt;Частотометр!B10,"высокочаст",IF(AND(Частотометр!C10&lt;D9317, D9317&lt;Частотометр!B10),"среднечаст","низкочаст"))</f>
        <v>#NUM!</v>
      </c>
      <c r="K9317" s="8" t="e">
        <f>IF(E9317&gt;Частотометр!C28,"высокая",IF(AND(Частотометр!D28&lt;E9317, E9317&lt;Частотометр!C28),"средняя","низкая"))</f>
        <v>#NUM!</v>
      </c>
    </row>
    <row r="9318" spans="2:11" x14ac:dyDescent="0.2">
      <c r="B9318" s="8" t="s">
        <v>568</v>
      </c>
      <c r="F9318" s="8" t="str">
        <f t="shared" si="368"/>
        <v/>
      </c>
      <c r="G9318" s="8" t="s">
        <v>568</v>
      </c>
      <c r="H9318" s="8" t="str">
        <f t="shared" si="369"/>
        <v>""</v>
      </c>
      <c r="J9318" s="8" t="e">
        <f>IF(D9318&gt;Частотометр!B10,"высокочаст",IF(AND(Частотометр!C10&lt;D9318, D9318&lt;Частотометр!B10),"среднечаст","низкочаст"))</f>
        <v>#NUM!</v>
      </c>
      <c r="K9318" s="8" t="e">
        <f>IF(E9318&gt;Частотометр!C28,"высокая",IF(AND(Частотометр!D28&lt;E9318, E9318&lt;Частотометр!C28),"средняя","низкая"))</f>
        <v>#NUM!</v>
      </c>
    </row>
    <row r="9319" spans="2:11" x14ac:dyDescent="0.2">
      <c r="B9319" s="8" t="s">
        <v>568</v>
      </c>
      <c r="F9319" s="8" t="str">
        <f t="shared" si="368"/>
        <v/>
      </c>
      <c r="G9319" s="8" t="s">
        <v>568</v>
      </c>
      <c r="H9319" s="8" t="str">
        <f t="shared" si="369"/>
        <v>""</v>
      </c>
      <c r="J9319" s="8" t="e">
        <f>IF(D9319&gt;Частотометр!B10,"высокочаст",IF(AND(Частотометр!C10&lt;D9319, D9319&lt;Частотометр!B10),"среднечаст","низкочаст"))</f>
        <v>#NUM!</v>
      </c>
      <c r="K9319" s="8" t="e">
        <f>IF(E9319&gt;Частотометр!C28,"высокая",IF(AND(Частотометр!D28&lt;E9319, E9319&lt;Частотометр!C28),"средняя","низкая"))</f>
        <v>#NUM!</v>
      </c>
    </row>
    <row r="9320" spans="2:11" x14ac:dyDescent="0.2">
      <c r="B9320" s="8" t="s">
        <v>568</v>
      </c>
      <c r="F9320" s="8" t="str">
        <f t="shared" si="368"/>
        <v/>
      </c>
      <c r="G9320" s="8" t="s">
        <v>568</v>
      </c>
      <c r="H9320" s="8" t="str">
        <f t="shared" si="369"/>
        <v>""</v>
      </c>
      <c r="J9320" s="8" t="e">
        <f>IF(D9320&gt;Частотометр!B10,"высокочаст",IF(AND(Частотометр!C10&lt;D9320, D9320&lt;Частотометр!B10),"среднечаст","низкочаст"))</f>
        <v>#NUM!</v>
      </c>
      <c r="K9320" s="8" t="e">
        <f>IF(E9320&gt;Частотометр!C28,"высокая",IF(AND(Частотометр!D28&lt;E9320, E9320&lt;Частотометр!C28),"средняя","низкая"))</f>
        <v>#NUM!</v>
      </c>
    </row>
    <row r="9321" spans="2:11" x14ac:dyDescent="0.2">
      <c r="B9321" s="8" t="s">
        <v>568</v>
      </c>
      <c r="F9321" s="8" t="str">
        <f t="shared" si="368"/>
        <v/>
      </c>
      <c r="G9321" s="8" t="s">
        <v>568</v>
      </c>
      <c r="H9321" s="8" t="str">
        <f t="shared" si="369"/>
        <v>""</v>
      </c>
      <c r="J9321" s="8" t="e">
        <f>IF(D9321&gt;Частотометр!B10,"высокочаст",IF(AND(Частотометр!C10&lt;D9321, D9321&lt;Частотометр!B10),"среднечаст","низкочаст"))</f>
        <v>#NUM!</v>
      </c>
      <c r="K9321" s="8" t="e">
        <f>IF(E9321&gt;Частотометр!C28,"высокая",IF(AND(Частотометр!D28&lt;E9321, E9321&lt;Частотометр!C28),"средняя","низкая"))</f>
        <v>#NUM!</v>
      </c>
    </row>
    <row r="9322" spans="2:11" x14ac:dyDescent="0.2">
      <c r="B9322" s="8" t="s">
        <v>568</v>
      </c>
      <c r="F9322" s="8" t="str">
        <f t="shared" si="368"/>
        <v/>
      </c>
      <c r="G9322" s="8" t="s">
        <v>568</v>
      </c>
      <c r="H9322" s="8" t="str">
        <f t="shared" si="369"/>
        <v>""</v>
      </c>
      <c r="J9322" s="8" t="e">
        <f>IF(D9322&gt;Частотометр!B10,"высокочаст",IF(AND(Частотометр!C10&lt;D9322, D9322&lt;Частотометр!B10),"среднечаст","низкочаст"))</f>
        <v>#NUM!</v>
      </c>
      <c r="K9322" s="8" t="e">
        <f>IF(E9322&gt;Частотометр!C28,"высокая",IF(AND(Частотометр!D28&lt;E9322, E9322&lt;Частотометр!C28),"средняя","низкая"))</f>
        <v>#NUM!</v>
      </c>
    </row>
    <row r="9323" spans="2:11" x14ac:dyDescent="0.2">
      <c r="B9323" s="8" t="s">
        <v>568</v>
      </c>
      <c r="F9323" s="8" t="str">
        <f t="shared" si="368"/>
        <v/>
      </c>
      <c r="G9323" s="8" t="s">
        <v>568</v>
      </c>
      <c r="H9323" s="8" t="str">
        <f t="shared" si="369"/>
        <v>""</v>
      </c>
      <c r="J9323" s="8" t="e">
        <f>IF(D9323&gt;Частотометр!B10,"высокочаст",IF(AND(Частотометр!C10&lt;D9323, D9323&lt;Частотометр!B10),"среднечаст","низкочаст"))</f>
        <v>#NUM!</v>
      </c>
      <c r="K9323" s="8" t="e">
        <f>IF(E9323&gt;Частотометр!C28,"высокая",IF(AND(Частотометр!D28&lt;E9323, E9323&lt;Частотометр!C28),"средняя","низкая"))</f>
        <v>#NUM!</v>
      </c>
    </row>
    <row r="9324" spans="2:11" x14ac:dyDescent="0.2">
      <c r="B9324" s="8" t="s">
        <v>568</v>
      </c>
      <c r="F9324" s="8" t="str">
        <f t="shared" si="368"/>
        <v/>
      </c>
      <c r="G9324" s="8" t="s">
        <v>568</v>
      </c>
      <c r="H9324" s="8" t="str">
        <f t="shared" si="369"/>
        <v>""</v>
      </c>
      <c r="J9324" s="8" t="e">
        <f>IF(D9324&gt;Частотометр!B10,"высокочаст",IF(AND(Частотометр!C10&lt;D9324, D9324&lt;Частотометр!B10),"среднечаст","низкочаст"))</f>
        <v>#NUM!</v>
      </c>
      <c r="K9324" s="8" t="e">
        <f>IF(E9324&gt;Частотометр!C28,"высокая",IF(AND(Частотометр!D28&lt;E9324, E9324&lt;Частотометр!C28),"средняя","низкая"))</f>
        <v>#NUM!</v>
      </c>
    </row>
    <row r="9325" spans="2:11" x14ac:dyDescent="0.2">
      <c r="B9325" s="8" t="s">
        <v>568</v>
      </c>
      <c r="F9325" s="8" t="str">
        <f t="shared" si="368"/>
        <v/>
      </c>
      <c r="G9325" s="8" t="s">
        <v>568</v>
      </c>
      <c r="H9325" s="8" t="str">
        <f t="shared" si="369"/>
        <v>""</v>
      </c>
      <c r="J9325" s="8" t="e">
        <f>IF(D9325&gt;Частотометр!B10,"высокочаст",IF(AND(Частотометр!C10&lt;D9325, D9325&lt;Частотометр!B10),"среднечаст","низкочаст"))</f>
        <v>#NUM!</v>
      </c>
      <c r="K9325" s="8" t="e">
        <f>IF(E9325&gt;Частотометр!C28,"высокая",IF(AND(Частотометр!D28&lt;E9325, E9325&lt;Частотометр!C28),"средняя","низкая"))</f>
        <v>#NUM!</v>
      </c>
    </row>
    <row r="9326" spans="2:11" x14ac:dyDescent="0.2">
      <c r="B9326" s="8" t="s">
        <v>568</v>
      </c>
      <c r="F9326" s="8" t="str">
        <f t="shared" si="368"/>
        <v/>
      </c>
      <c r="G9326" s="8" t="s">
        <v>568</v>
      </c>
      <c r="H9326" s="8" t="str">
        <f t="shared" si="369"/>
        <v>""</v>
      </c>
      <c r="J9326" s="8" t="e">
        <f>IF(D9326&gt;Частотометр!B10,"высокочаст",IF(AND(Частотометр!C10&lt;D9326, D9326&lt;Частотометр!B10),"среднечаст","низкочаст"))</f>
        <v>#NUM!</v>
      </c>
      <c r="K9326" s="8" t="e">
        <f>IF(E9326&gt;Частотометр!C28,"высокая",IF(AND(Частотометр!D28&lt;E9326, E9326&lt;Частотометр!C28),"средняя","низкая"))</f>
        <v>#NUM!</v>
      </c>
    </row>
    <row r="9327" spans="2:11" x14ac:dyDescent="0.2">
      <c r="B9327" s="8" t="s">
        <v>568</v>
      </c>
      <c r="F9327" s="8" t="str">
        <f t="shared" si="368"/>
        <v/>
      </c>
      <c r="G9327" s="8" t="s">
        <v>568</v>
      </c>
      <c r="H9327" s="8" t="str">
        <f t="shared" si="369"/>
        <v>""</v>
      </c>
      <c r="J9327" s="8" t="e">
        <f>IF(D9327&gt;Частотометр!B10,"высокочаст",IF(AND(Частотометр!C10&lt;D9327, D9327&lt;Частотометр!B10),"среднечаст","низкочаст"))</f>
        <v>#NUM!</v>
      </c>
      <c r="K9327" s="8" t="e">
        <f>IF(E9327&gt;Частотометр!C28,"высокая",IF(AND(Частотометр!D28&lt;E9327, E9327&lt;Частотометр!C28),"средняя","низкая"))</f>
        <v>#NUM!</v>
      </c>
    </row>
    <row r="9328" spans="2:11" x14ac:dyDescent="0.2">
      <c r="B9328" s="8" t="s">
        <v>568</v>
      </c>
      <c r="F9328" s="8" t="str">
        <f t="shared" si="368"/>
        <v/>
      </c>
      <c r="G9328" s="8" t="s">
        <v>568</v>
      </c>
      <c r="H9328" s="8" t="str">
        <f t="shared" si="369"/>
        <v>""</v>
      </c>
      <c r="J9328" s="8" t="e">
        <f>IF(D9328&gt;Частотометр!B10,"высокочаст",IF(AND(Частотометр!C10&lt;D9328, D9328&lt;Частотометр!B10),"среднечаст","низкочаст"))</f>
        <v>#NUM!</v>
      </c>
      <c r="K9328" s="8" t="e">
        <f>IF(E9328&gt;Частотометр!C28,"высокая",IF(AND(Частотометр!D28&lt;E9328, E9328&lt;Частотометр!C28),"средняя","низкая"))</f>
        <v>#NUM!</v>
      </c>
    </row>
    <row r="9329" spans="2:11" x14ac:dyDescent="0.2">
      <c r="B9329" s="8" t="s">
        <v>568</v>
      </c>
      <c r="F9329" s="8" t="str">
        <f t="shared" si="368"/>
        <v/>
      </c>
      <c r="G9329" s="8" t="s">
        <v>568</v>
      </c>
      <c r="H9329" s="8" t="str">
        <f t="shared" si="369"/>
        <v>""</v>
      </c>
      <c r="J9329" s="8" t="e">
        <f>IF(D9329&gt;Частотометр!B10,"высокочаст",IF(AND(Частотометр!C10&lt;D9329, D9329&lt;Частотометр!B10),"среднечаст","низкочаст"))</f>
        <v>#NUM!</v>
      </c>
      <c r="K9329" s="8" t="e">
        <f>IF(E9329&gt;Частотометр!C28,"высокая",IF(AND(Частотометр!D28&lt;E9329, E9329&lt;Частотометр!C28),"средняя","низкая"))</f>
        <v>#NUM!</v>
      </c>
    </row>
    <row r="9330" spans="2:11" x14ac:dyDescent="0.2">
      <c r="B9330" s="8" t="s">
        <v>568</v>
      </c>
      <c r="F9330" s="8" t="str">
        <f t="shared" si="368"/>
        <v/>
      </c>
      <c r="G9330" s="8" t="s">
        <v>568</v>
      </c>
      <c r="H9330" s="8" t="str">
        <f t="shared" si="369"/>
        <v>""</v>
      </c>
      <c r="J9330" s="8" t="e">
        <f>IF(D9330&gt;Частотометр!B10,"высокочаст",IF(AND(Частотометр!C10&lt;D9330, D9330&lt;Частотометр!B10),"среднечаст","низкочаст"))</f>
        <v>#NUM!</v>
      </c>
      <c r="K9330" s="8" t="e">
        <f>IF(E9330&gt;Частотометр!C28,"высокая",IF(AND(Частотометр!D28&lt;E9330, E9330&lt;Частотометр!C28),"средняя","низкая"))</f>
        <v>#NUM!</v>
      </c>
    </row>
    <row r="9331" spans="2:11" x14ac:dyDescent="0.2">
      <c r="B9331" s="8" t="s">
        <v>568</v>
      </c>
      <c r="F9331" s="8" t="str">
        <f t="shared" si="368"/>
        <v/>
      </c>
      <c r="G9331" s="8" t="s">
        <v>568</v>
      </c>
      <c r="H9331" s="8" t="str">
        <f t="shared" si="369"/>
        <v>""</v>
      </c>
      <c r="J9331" s="8" t="e">
        <f>IF(D9331&gt;Частотометр!B10,"высокочаст",IF(AND(Частотометр!C10&lt;D9331, D9331&lt;Частотометр!B10),"среднечаст","низкочаст"))</f>
        <v>#NUM!</v>
      </c>
      <c r="K9331" s="8" t="e">
        <f>IF(E9331&gt;Частотометр!C28,"высокая",IF(AND(Частотометр!D28&lt;E9331, E9331&lt;Частотометр!C28),"средняя","низкая"))</f>
        <v>#NUM!</v>
      </c>
    </row>
    <row r="9332" spans="2:11" x14ac:dyDescent="0.2">
      <c r="B9332" s="8" t="s">
        <v>568</v>
      </c>
      <c r="F9332" s="8" t="str">
        <f t="shared" si="368"/>
        <v/>
      </c>
      <c r="G9332" s="8" t="s">
        <v>568</v>
      </c>
      <c r="H9332" s="8" t="str">
        <f t="shared" si="369"/>
        <v>""</v>
      </c>
      <c r="J9332" s="8" t="e">
        <f>IF(D9332&gt;Частотометр!B10,"высокочаст",IF(AND(Частотометр!C10&lt;D9332, D9332&lt;Частотометр!B10),"среднечаст","низкочаст"))</f>
        <v>#NUM!</v>
      </c>
      <c r="K9332" s="8" t="e">
        <f>IF(E9332&gt;Частотометр!C28,"высокая",IF(AND(Частотометр!D28&lt;E9332, E9332&lt;Частотометр!C28),"средняя","низкая"))</f>
        <v>#NUM!</v>
      </c>
    </row>
    <row r="9333" spans="2:11" x14ac:dyDescent="0.2">
      <c r="B9333" s="8" t="s">
        <v>568</v>
      </c>
      <c r="F9333" s="8" t="str">
        <f t="shared" si="368"/>
        <v/>
      </c>
      <c r="G9333" s="8" t="s">
        <v>568</v>
      </c>
      <c r="H9333" s="8" t="str">
        <f t="shared" si="369"/>
        <v>""</v>
      </c>
      <c r="J9333" s="8" t="e">
        <f>IF(D9333&gt;Частотометр!B10,"высокочаст",IF(AND(Частотометр!C10&lt;D9333, D9333&lt;Частотометр!B10),"среднечаст","низкочаст"))</f>
        <v>#NUM!</v>
      </c>
      <c r="K9333" s="8" t="e">
        <f>IF(E9333&gt;Частотометр!C28,"высокая",IF(AND(Частотометр!D28&lt;E9333, E9333&lt;Частотометр!C28),"средняя","низкая"))</f>
        <v>#NUM!</v>
      </c>
    </row>
    <row r="9334" spans="2:11" x14ac:dyDescent="0.2">
      <c r="B9334" s="8" t="s">
        <v>568</v>
      </c>
      <c r="F9334" s="8" t="str">
        <f t="shared" si="368"/>
        <v/>
      </c>
      <c r="G9334" s="8" t="s">
        <v>568</v>
      </c>
      <c r="H9334" s="8" t="str">
        <f t="shared" si="369"/>
        <v>""</v>
      </c>
      <c r="J9334" s="8" t="e">
        <f>IF(D9334&gt;Частотометр!B10,"высокочаст",IF(AND(Частотометр!C10&lt;D9334, D9334&lt;Частотометр!B10),"среднечаст","низкочаст"))</f>
        <v>#NUM!</v>
      </c>
      <c r="K9334" s="8" t="e">
        <f>IF(E9334&gt;Частотометр!C28,"высокая",IF(AND(Частотометр!D28&lt;E9334, E9334&lt;Частотометр!C28),"средняя","низкая"))</f>
        <v>#NUM!</v>
      </c>
    </row>
    <row r="9335" spans="2:11" x14ac:dyDescent="0.2">
      <c r="B9335" s="8" t="s">
        <v>568</v>
      </c>
      <c r="F9335" s="8" t="str">
        <f t="shared" si="368"/>
        <v/>
      </c>
      <c r="G9335" s="8" t="s">
        <v>568</v>
      </c>
      <c r="H9335" s="8" t="str">
        <f t="shared" si="369"/>
        <v>""</v>
      </c>
      <c r="J9335" s="8" t="e">
        <f>IF(D9335&gt;Частотометр!B10,"высокочаст",IF(AND(Частотометр!C10&lt;D9335, D9335&lt;Частотометр!B10),"среднечаст","низкочаст"))</f>
        <v>#NUM!</v>
      </c>
      <c r="K9335" s="8" t="e">
        <f>IF(E9335&gt;Частотометр!C28,"высокая",IF(AND(Частотометр!D28&lt;E9335, E9335&lt;Частотометр!C28),"средняя","низкая"))</f>
        <v>#NUM!</v>
      </c>
    </row>
    <row r="9336" spans="2:11" x14ac:dyDescent="0.2">
      <c r="B9336" s="8" t="s">
        <v>568</v>
      </c>
      <c r="F9336" s="8" t="str">
        <f t="shared" si="368"/>
        <v/>
      </c>
      <c r="G9336" s="8" t="s">
        <v>568</v>
      </c>
      <c r="H9336" s="8" t="str">
        <f t="shared" si="369"/>
        <v>""</v>
      </c>
      <c r="J9336" s="8" t="e">
        <f>IF(D9336&gt;Частотометр!B10,"высокочаст",IF(AND(Частотометр!C10&lt;D9336, D9336&lt;Частотометр!B10),"среднечаст","низкочаст"))</f>
        <v>#NUM!</v>
      </c>
      <c r="K9336" s="8" t="e">
        <f>IF(E9336&gt;Частотометр!C28,"высокая",IF(AND(Частотометр!D28&lt;E9336, E9336&lt;Частотометр!C28),"средняя","низкая"))</f>
        <v>#NUM!</v>
      </c>
    </row>
    <row r="9337" spans="2:11" x14ac:dyDescent="0.2">
      <c r="B9337" s="8" t="s">
        <v>568</v>
      </c>
      <c r="F9337" s="8" t="str">
        <f t="shared" si="368"/>
        <v/>
      </c>
      <c r="G9337" s="8" t="s">
        <v>568</v>
      </c>
      <c r="H9337" s="8" t="str">
        <f t="shared" si="369"/>
        <v>""</v>
      </c>
      <c r="J9337" s="8" t="e">
        <f>IF(D9337&gt;Частотометр!B10,"высокочаст",IF(AND(Частотометр!C10&lt;D9337, D9337&lt;Частотометр!B10),"среднечаст","низкочаст"))</f>
        <v>#NUM!</v>
      </c>
      <c r="K9337" s="8" t="e">
        <f>IF(E9337&gt;Частотометр!C28,"высокая",IF(AND(Частотометр!D28&lt;E9337, E9337&lt;Частотометр!C28),"средняя","низкая"))</f>
        <v>#NUM!</v>
      </c>
    </row>
    <row r="9338" spans="2:11" x14ac:dyDescent="0.2">
      <c r="B9338" s="8" t="s">
        <v>568</v>
      </c>
      <c r="F9338" s="8" t="str">
        <f t="shared" si="368"/>
        <v/>
      </c>
      <c r="G9338" s="8" t="s">
        <v>568</v>
      </c>
      <c r="H9338" s="8" t="str">
        <f t="shared" si="369"/>
        <v>""</v>
      </c>
      <c r="J9338" s="8" t="e">
        <f>IF(D9338&gt;Частотометр!B10,"высокочаст",IF(AND(Частотометр!C10&lt;D9338, D9338&lt;Частотометр!B10),"среднечаст","низкочаст"))</f>
        <v>#NUM!</v>
      </c>
      <c r="K9338" s="8" t="e">
        <f>IF(E9338&gt;Частотометр!C28,"высокая",IF(AND(Частотометр!D28&lt;E9338, E9338&lt;Частотометр!C28),"средняя","низкая"))</f>
        <v>#NUM!</v>
      </c>
    </row>
    <row r="9339" spans="2:11" x14ac:dyDescent="0.2">
      <c r="B9339" s="8" t="s">
        <v>568</v>
      </c>
      <c r="F9339" s="8" t="str">
        <f t="shared" si="368"/>
        <v/>
      </c>
      <c r="G9339" s="8" t="s">
        <v>568</v>
      </c>
      <c r="H9339" s="8" t="str">
        <f t="shared" si="369"/>
        <v>""</v>
      </c>
      <c r="J9339" s="8" t="e">
        <f>IF(D9339&gt;Частотометр!B10,"высокочаст",IF(AND(Частотометр!C10&lt;D9339, D9339&lt;Частотометр!B10),"среднечаст","низкочаст"))</f>
        <v>#NUM!</v>
      </c>
      <c r="K9339" s="8" t="e">
        <f>IF(E9339&gt;Частотометр!C28,"высокая",IF(AND(Частотометр!D28&lt;E9339, E9339&lt;Частотометр!C28),"средняя","низкая"))</f>
        <v>#NUM!</v>
      </c>
    </row>
    <row r="9340" spans="2:11" x14ac:dyDescent="0.2">
      <c r="B9340" s="8" t="s">
        <v>568</v>
      </c>
      <c r="F9340" s="8" t="str">
        <f t="shared" si="368"/>
        <v/>
      </c>
      <c r="G9340" s="8" t="s">
        <v>568</v>
      </c>
      <c r="H9340" s="8" t="str">
        <f t="shared" si="369"/>
        <v>""</v>
      </c>
      <c r="J9340" s="8" t="e">
        <f>IF(D9340&gt;Частотометр!B10,"высокочаст",IF(AND(Частотометр!C10&lt;D9340, D9340&lt;Частотометр!B10),"среднечаст","низкочаст"))</f>
        <v>#NUM!</v>
      </c>
      <c r="K9340" s="8" t="e">
        <f>IF(E9340&gt;Частотометр!C28,"высокая",IF(AND(Частотометр!D28&lt;E9340, E9340&lt;Частотометр!C28),"средняя","низкая"))</f>
        <v>#NUM!</v>
      </c>
    </row>
    <row r="9341" spans="2:11" x14ac:dyDescent="0.2">
      <c r="B9341" s="8" t="s">
        <v>568</v>
      </c>
      <c r="F9341" s="8" t="str">
        <f t="shared" si="368"/>
        <v/>
      </c>
      <c r="G9341" s="8" t="s">
        <v>568</v>
      </c>
      <c r="H9341" s="8" t="str">
        <f t="shared" si="369"/>
        <v>""</v>
      </c>
      <c r="J9341" s="8" t="e">
        <f>IF(D9341&gt;Частотометр!B10,"высокочаст",IF(AND(Частотометр!C10&lt;D9341, D9341&lt;Частотометр!B10),"среднечаст","низкочаст"))</f>
        <v>#NUM!</v>
      </c>
      <c r="K9341" s="8" t="e">
        <f>IF(E9341&gt;Частотометр!C28,"высокая",IF(AND(Частотометр!D28&lt;E9341, E9341&lt;Частотометр!C28),"средняя","низкая"))</f>
        <v>#NUM!</v>
      </c>
    </row>
    <row r="9342" spans="2:11" x14ac:dyDescent="0.2">
      <c r="B9342" s="8" t="s">
        <v>568</v>
      </c>
      <c r="F9342" s="8" t="str">
        <f t="shared" si="368"/>
        <v/>
      </c>
      <c r="G9342" s="8" t="s">
        <v>568</v>
      </c>
      <c r="H9342" s="8" t="str">
        <f t="shared" si="369"/>
        <v>""</v>
      </c>
      <c r="J9342" s="8" t="e">
        <f>IF(D9342&gt;Частотометр!B10,"высокочаст",IF(AND(Частотометр!C10&lt;D9342, D9342&lt;Частотометр!B10),"среднечаст","низкочаст"))</f>
        <v>#NUM!</v>
      </c>
      <c r="K9342" s="8" t="e">
        <f>IF(E9342&gt;Частотометр!C28,"высокая",IF(AND(Частотометр!D28&lt;E9342, E9342&lt;Частотометр!C28),"средняя","низкая"))</f>
        <v>#NUM!</v>
      </c>
    </row>
    <row r="9343" spans="2:11" x14ac:dyDescent="0.2">
      <c r="B9343" s="8" t="s">
        <v>568</v>
      </c>
      <c r="F9343" s="8" t="str">
        <f t="shared" si="368"/>
        <v/>
      </c>
      <c r="G9343" s="8" t="s">
        <v>568</v>
      </c>
      <c r="H9343" s="8" t="str">
        <f t="shared" si="369"/>
        <v>""</v>
      </c>
      <c r="J9343" s="8" t="e">
        <f>IF(D9343&gt;Частотометр!B10,"высокочаст",IF(AND(Частотометр!C10&lt;D9343, D9343&lt;Частотометр!B10),"среднечаст","низкочаст"))</f>
        <v>#NUM!</v>
      </c>
      <c r="K9343" s="8" t="e">
        <f>IF(E9343&gt;Частотометр!C28,"высокая",IF(AND(Частотометр!D28&lt;E9343, E9343&lt;Частотометр!C28),"средняя","низкая"))</f>
        <v>#NUM!</v>
      </c>
    </row>
    <row r="9344" spans="2:11" x14ac:dyDescent="0.2">
      <c r="B9344" s="8" t="s">
        <v>568</v>
      </c>
      <c r="F9344" s="8" t="str">
        <f t="shared" si="368"/>
        <v/>
      </c>
      <c r="G9344" s="8" t="s">
        <v>568</v>
      </c>
      <c r="H9344" s="8" t="str">
        <f t="shared" si="369"/>
        <v>""</v>
      </c>
      <c r="J9344" s="8" t="e">
        <f>IF(D9344&gt;Частотометр!B10,"высокочаст",IF(AND(Частотометр!C10&lt;D9344, D9344&lt;Частотометр!B10),"среднечаст","низкочаст"))</f>
        <v>#NUM!</v>
      </c>
      <c r="K9344" s="8" t="e">
        <f>IF(E9344&gt;Частотометр!C28,"высокая",IF(AND(Частотометр!D28&lt;E9344, E9344&lt;Частотометр!C28),"средняя","низкая"))</f>
        <v>#NUM!</v>
      </c>
    </row>
    <row r="9345" spans="2:11" x14ac:dyDescent="0.2">
      <c r="B9345" s="8" t="s">
        <v>568</v>
      </c>
      <c r="F9345" s="8" t="str">
        <f t="shared" si="368"/>
        <v/>
      </c>
      <c r="G9345" s="8" t="s">
        <v>568</v>
      </c>
      <c r="H9345" s="8" t="str">
        <f t="shared" si="369"/>
        <v>""</v>
      </c>
      <c r="J9345" s="8" t="e">
        <f>IF(D9345&gt;Частотометр!B10,"высокочаст",IF(AND(Частотометр!C10&lt;D9345, D9345&lt;Частотометр!B10),"среднечаст","низкочаст"))</f>
        <v>#NUM!</v>
      </c>
      <c r="K9345" s="8" t="e">
        <f>IF(E9345&gt;Частотометр!C28,"высокая",IF(AND(Частотометр!D28&lt;E9345, E9345&lt;Частотометр!C28),"средняя","низкая"))</f>
        <v>#NUM!</v>
      </c>
    </row>
    <row r="9346" spans="2:11" x14ac:dyDescent="0.2">
      <c r="B9346" s="8" t="s">
        <v>568</v>
      </c>
      <c r="F9346" s="8" t="str">
        <f t="shared" si="368"/>
        <v/>
      </c>
      <c r="G9346" s="8" t="s">
        <v>568</v>
      </c>
      <c r="H9346" s="8" t="str">
        <f t="shared" si="369"/>
        <v>""</v>
      </c>
      <c r="J9346" s="8" t="e">
        <f>IF(D9346&gt;Частотометр!B10,"высокочаст",IF(AND(Частотометр!C10&lt;D9346, D9346&lt;Частотометр!B10),"среднечаст","низкочаст"))</f>
        <v>#NUM!</v>
      </c>
      <c r="K9346" s="8" t="e">
        <f>IF(E9346&gt;Частотометр!C28,"высокая",IF(AND(Частотометр!D28&lt;E9346, E9346&lt;Частотометр!C28),"средняя","низкая"))</f>
        <v>#NUM!</v>
      </c>
    </row>
    <row r="9347" spans="2:11" x14ac:dyDescent="0.2">
      <c r="B9347" s="8" t="s">
        <v>568</v>
      </c>
      <c r="F9347" s="8" t="str">
        <f t="shared" ref="F9347:F9410" si="370">TRIM(C9347)</f>
        <v/>
      </c>
      <c r="G9347" s="8" t="s">
        <v>568</v>
      </c>
      <c r="H9347" s="8" t="str">
        <f t="shared" ref="H9347:H9410" si="371">CONCATENATE(B9347,F9347,G9347)</f>
        <v>""</v>
      </c>
      <c r="J9347" s="8" t="e">
        <f>IF(D9347&gt;Частотометр!B10,"высокочаст",IF(AND(Частотометр!C10&lt;D9347, D9347&lt;Частотометр!B10),"среднечаст","низкочаст"))</f>
        <v>#NUM!</v>
      </c>
      <c r="K9347" s="8" t="e">
        <f>IF(E9347&gt;Частотометр!C28,"высокая",IF(AND(Частотометр!D28&lt;E9347, E9347&lt;Частотометр!C28),"средняя","низкая"))</f>
        <v>#NUM!</v>
      </c>
    </row>
    <row r="9348" spans="2:11" x14ac:dyDescent="0.2">
      <c r="B9348" s="8" t="s">
        <v>568</v>
      </c>
      <c r="F9348" s="8" t="str">
        <f t="shared" si="370"/>
        <v/>
      </c>
      <c r="G9348" s="8" t="s">
        <v>568</v>
      </c>
      <c r="H9348" s="8" t="str">
        <f t="shared" si="371"/>
        <v>""</v>
      </c>
      <c r="J9348" s="8" t="e">
        <f>IF(D9348&gt;Частотометр!B10,"высокочаст",IF(AND(Частотометр!C10&lt;D9348, D9348&lt;Частотометр!B10),"среднечаст","низкочаст"))</f>
        <v>#NUM!</v>
      </c>
      <c r="K9348" s="8" t="e">
        <f>IF(E9348&gt;Частотометр!C28,"высокая",IF(AND(Частотометр!D28&lt;E9348, E9348&lt;Частотометр!C28),"средняя","низкая"))</f>
        <v>#NUM!</v>
      </c>
    </row>
    <row r="9349" spans="2:11" x14ac:dyDescent="0.2">
      <c r="B9349" s="8" t="s">
        <v>568</v>
      </c>
      <c r="F9349" s="8" t="str">
        <f t="shared" si="370"/>
        <v/>
      </c>
      <c r="G9349" s="8" t="s">
        <v>568</v>
      </c>
      <c r="H9349" s="8" t="str">
        <f t="shared" si="371"/>
        <v>""</v>
      </c>
      <c r="J9349" s="8" t="e">
        <f>IF(D9349&gt;Частотометр!B10,"высокочаст",IF(AND(Частотометр!C10&lt;D9349, D9349&lt;Частотометр!B10),"среднечаст","низкочаст"))</f>
        <v>#NUM!</v>
      </c>
      <c r="K9349" s="8" t="e">
        <f>IF(E9349&gt;Частотометр!C28,"высокая",IF(AND(Частотометр!D28&lt;E9349, E9349&lt;Частотометр!C28),"средняя","низкая"))</f>
        <v>#NUM!</v>
      </c>
    </row>
    <row r="9350" spans="2:11" x14ac:dyDescent="0.2">
      <c r="B9350" s="8" t="s">
        <v>568</v>
      </c>
      <c r="F9350" s="8" t="str">
        <f t="shared" si="370"/>
        <v/>
      </c>
      <c r="G9350" s="8" t="s">
        <v>568</v>
      </c>
      <c r="H9350" s="8" t="str">
        <f t="shared" si="371"/>
        <v>""</v>
      </c>
      <c r="J9350" s="8" t="e">
        <f>IF(D9350&gt;Частотометр!B10,"высокочаст",IF(AND(Частотометр!C10&lt;D9350, D9350&lt;Частотометр!B10),"среднечаст","низкочаст"))</f>
        <v>#NUM!</v>
      </c>
      <c r="K9350" s="8" t="e">
        <f>IF(E9350&gt;Частотометр!C28,"высокая",IF(AND(Частотометр!D28&lt;E9350, E9350&lt;Частотометр!C28),"средняя","низкая"))</f>
        <v>#NUM!</v>
      </c>
    </row>
    <row r="9351" spans="2:11" x14ac:dyDescent="0.2">
      <c r="B9351" s="8" t="s">
        <v>568</v>
      </c>
      <c r="F9351" s="8" t="str">
        <f t="shared" si="370"/>
        <v/>
      </c>
      <c r="G9351" s="8" t="s">
        <v>568</v>
      </c>
      <c r="H9351" s="8" t="str">
        <f t="shared" si="371"/>
        <v>""</v>
      </c>
      <c r="J9351" s="8" t="e">
        <f>IF(D9351&gt;Частотометр!B10,"высокочаст",IF(AND(Частотометр!C10&lt;D9351, D9351&lt;Частотометр!B10),"среднечаст","низкочаст"))</f>
        <v>#NUM!</v>
      </c>
      <c r="K9351" s="8" t="e">
        <f>IF(E9351&gt;Частотометр!C28,"высокая",IF(AND(Частотометр!D28&lt;E9351, E9351&lt;Частотометр!C28),"средняя","низкая"))</f>
        <v>#NUM!</v>
      </c>
    </row>
    <row r="9352" spans="2:11" x14ac:dyDescent="0.2">
      <c r="B9352" s="8" t="s">
        <v>568</v>
      </c>
      <c r="F9352" s="8" t="str">
        <f t="shared" si="370"/>
        <v/>
      </c>
      <c r="G9352" s="8" t="s">
        <v>568</v>
      </c>
      <c r="H9352" s="8" t="str">
        <f t="shared" si="371"/>
        <v>""</v>
      </c>
      <c r="J9352" s="8" t="e">
        <f>IF(D9352&gt;Частотометр!B10,"высокочаст",IF(AND(Частотометр!C10&lt;D9352, D9352&lt;Частотометр!B10),"среднечаст","низкочаст"))</f>
        <v>#NUM!</v>
      </c>
      <c r="K9352" s="8" t="e">
        <f>IF(E9352&gt;Частотометр!C28,"высокая",IF(AND(Частотометр!D28&lt;E9352, E9352&lt;Частотометр!C28),"средняя","низкая"))</f>
        <v>#NUM!</v>
      </c>
    </row>
    <row r="9353" spans="2:11" x14ac:dyDescent="0.2">
      <c r="B9353" s="8" t="s">
        <v>568</v>
      </c>
      <c r="F9353" s="8" t="str">
        <f t="shared" si="370"/>
        <v/>
      </c>
      <c r="G9353" s="8" t="s">
        <v>568</v>
      </c>
      <c r="H9353" s="8" t="str">
        <f t="shared" si="371"/>
        <v>""</v>
      </c>
      <c r="J9353" s="8" t="e">
        <f>IF(D9353&gt;Частотометр!B10,"высокочаст",IF(AND(Частотометр!C10&lt;D9353, D9353&lt;Частотометр!B10),"среднечаст","низкочаст"))</f>
        <v>#NUM!</v>
      </c>
      <c r="K9353" s="8" t="e">
        <f>IF(E9353&gt;Частотометр!C28,"высокая",IF(AND(Частотометр!D28&lt;E9353, E9353&lt;Частотометр!C28),"средняя","низкая"))</f>
        <v>#NUM!</v>
      </c>
    </row>
    <row r="9354" spans="2:11" x14ac:dyDescent="0.2">
      <c r="B9354" s="8" t="s">
        <v>568</v>
      </c>
      <c r="F9354" s="8" t="str">
        <f t="shared" si="370"/>
        <v/>
      </c>
      <c r="G9354" s="8" t="s">
        <v>568</v>
      </c>
      <c r="H9354" s="8" t="str">
        <f t="shared" si="371"/>
        <v>""</v>
      </c>
      <c r="J9354" s="8" t="e">
        <f>IF(D9354&gt;Частотометр!B10,"высокочаст",IF(AND(Частотометр!C10&lt;D9354, D9354&lt;Частотометр!B10),"среднечаст","низкочаст"))</f>
        <v>#NUM!</v>
      </c>
      <c r="K9354" s="8" t="e">
        <f>IF(E9354&gt;Частотометр!C28,"высокая",IF(AND(Частотометр!D28&lt;E9354, E9354&lt;Частотометр!C28),"средняя","низкая"))</f>
        <v>#NUM!</v>
      </c>
    </row>
    <row r="9355" spans="2:11" x14ac:dyDescent="0.2">
      <c r="B9355" s="8" t="s">
        <v>568</v>
      </c>
      <c r="F9355" s="8" t="str">
        <f t="shared" si="370"/>
        <v/>
      </c>
      <c r="G9355" s="8" t="s">
        <v>568</v>
      </c>
      <c r="H9355" s="8" t="str">
        <f t="shared" si="371"/>
        <v>""</v>
      </c>
      <c r="J9355" s="8" t="e">
        <f>IF(D9355&gt;Частотометр!B10,"высокочаст",IF(AND(Частотометр!C10&lt;D9355, D9355&lt;Частотометр!B10),"среднечаст","низкочаст"))</f>
        <v>#NUM!</v>
      </c>
      <c r="K9355" s="8" t="e">
        <f>IF(E9355&gt;Частотометр!C28,"высокая",IF(AND(Частотометр!D28&lt;E9355, E9355&lt;Частотометр!C28),"средняя","низкая"))</f>
        <v>#NUM!</v>
      </c>
    </row>
    <row r="9356" spans="2:11" x14ac:dyDescent="0.2">
      <c r="B9356" s="8" t="s">
        <v>568</v>
      </c>
      <c r="F9356" s="8" t="str">
        <f t="shared" si="370"/>
        <v/>
      </c>
      <c r="G9356" s="8" t="s">
        <v>568</v>
      </c>
      <c r="H9356" s="8" t="str">
        <f t="shared" si="371"/>
        <v>""</v>
      </c>
      <c r="J9356" s="8" t="e">
        <f>IF(D9356&gt;Частотометр!B10,"высокочаст",IF(AND(Частотометр!C10&lt;D9356, D9356&lt;Частотометр!B10),"среднечаст","низкочаст"))</f>
        <v>#NUM!</v>
      </c>
      <c r="K9356" s="8" t="e">
        <f>IF(E9356&gt;Частотометр!C28,"высокая",IF(AND(Частотометр!D28&lt;E9356, E9356&lt;Частотометр!C28),"средняя","низкая"))</f>
        <v>#NUM!</v>
      </c>
    </row>
    <row r="9357" spans="2:11" x14ac:dyDescent="0.2">
      <c r="B9357" s="8" t="s">
        <v>568</v>
      </c>
      <c r="F9357" s="8" t="str">
        <f t="shared" si="370"/>
        <v/>
      </c>
      <c r="G9357" s="8" t="s">
        <v>568</v>
      </c>
      <c r="H9357" s="8" t="str">
        <f t="shared" si="371"/>
        <v>""</v>
      </c>
      <c r="J9357" s="8" t="e">
        <f>IF(D9357&gt;Частотометр!B10,"высокочаст",IF(AND(Частотометр!C10&lt;D9357, D9357&lt;Частотометр!B10),"среднечаст","низкочаст"))</f>
        <v>#NUM!</v>
      </c>
      <c r="K9357" s="8" t="e">
        <f>IF(E9357&gt;Частотометр!C28,"высокая",IF(AND(Частотометр!D28&lt;E9357, E9357&lt;Частотометр!C28),"средняя","низкая"))</f>
        <v>#NUM!</v>
      </c>
    </row>
    <row r="9358" spans="2:11" x14ac:dyDescent="0.2">
      <c r="B9358" s="8" t="s">
        <v>568</v>
      </c>
      <c r="F9358" s="8" t="str">
        <f t="shared" si="370"/>
        <v/>
      </c>
      <c r="G9358" s="8" t="s">
        <v>568</v>
      </c>
      <c r="H9358" s="8" t="str">
        <f t="shared" si="371"/>
        <v>""</v>
      </c>
      <c r="J9358" s="8" t="e">
        <f>IF(D9358&gt;Частотометр!B10,"высокочаст",IF(AND(Частотометр!C10&lt;D9358, D9358&lt;Частотометр!B10),"среднечаст","низкочаст"))</f>
        <v>#NUM!</v>
      </c>
      <c r="K9358" s="8" t="e">
        <f>IF(E9358&gt;Частотометр!C28,"высокая",IF(AND(Частотометр!D28&lt;E9358, E9358&lt;Частотометр!C28),"средняя","низкая"))</f>
        <v>#NUM!</v>
      </c>
    </row>
    <row r="9359" spans="2:11" x14ac:dyDescent="0.2">
      <c r="B9359" s="8" t="s">
        <v>568</v>
      </c>
      <c r="F9359" s="8" t="str">
        <f t="shared" si="370"/>
        <v/>
      </c>
      <c r="G9359" s="8" t="s">
        <v>568</v>
      </c>
      <c r="H9359" s="8" t="str">
        <f t="shared" si="371"/>
        <v>""</v>
      </c>
      <c r="J9359" s="8" t="e">
        <f>IF(D9359&gt;Частотометр!B10,"высокочаст",IF(AND(Частотометр!C10&lt;D9359, D9359&lt;Частотометр!B10),"среднечаст","низкочаст"))</f>
        <v>#NUM!</v>
      </c>
      <c r="K9359" s="8" t="e">
        <f>IF(E9359&gt;Частотометр!C28,"высокая",IF(AND(Частотометр!D28&lt;E9359, E9359&lt;Частотометр!C28),"средняя","низкая"))</f>
        <v>#NUM!</v>
      </c>
    </row>
    <row r="9360" spans="2:11" x14ac:dyDescent="0.2">
      <c r="B9360" s="8" t="s">
        <v>568</v>
      </c>
      <c r="F9360" s="8" t="str">
        <f t="shared" si="370"/>
        <v/>
      </c>
      <c r="G9360" s="8" t="s">
        <v>568</v>
      </c>
      <c r="H9360" s="8" t="str">
        <f t="shared" si="371"/>
        <v>""</v>
      </c>
      <c r="J9360" s="8" t="e">
        <f>IF(D9360&gt;Частотометр!B10,"высокочаст",IF(AND(Частотометр!C10&lt;D9360, D9360&lt;Частотометр!B10),"среднечаст","низкочаст"))</f>
        <v>#NUM!</v>
      </c>
      <c r="K9360" s="8" t="e">
        <f>IF(E9360&gt;Частотометр!C28,"высокая",IF(AND(Частотометр!D28&lt;E9360, E9360&lt;Частотометр!C28),"средняя","низкая"))</f>
        <v>#NUM!</v>
      </c>
    </row>
    <row r="9361" spans="2:11" x14ac:dyDescent="0.2">
      <c r="B9361" s="8" t="s">
        <v>568</v>
      </c>
      <c r="F9361" s="8" t="str">
        <f t="shared" si="370"/>
        <v/>
      </c>
      <c r="G9361" s="8" t="s">
        <v>568</v>
      </c>
      <c r="H9361" s="8" t="str">
        <f t="shared" si="371"/>
        <v>""</v>
      </c>
      <c r="J9361" s="8" t="e">
        <f>IF(D9361&gt;Частотометр!B10,"высокочаст",IF(AND(Частотометр!C10&lt;D9361, D9361&lt;Частотометр!B10),"среднечаст","низкочаст"))</f>
        <v>#NUM!</v>
      </c>
      <c r="K9361" s="8" t="e">
        <f>IF(E9361&gt;Частотометр!C28,"высокая",IF(AND(Частотометр!D28&lt;E9361, E9361&lt;Частотометр!C28),"средняя","низкая"))</f>
        <v>#NUM!</v>
      </c>
    </row>
    <row r="9362" spans="2:11" x14ac:dyDescent="0.2">
      <c r="B9362" s="8" t="s">
        <v>568</v>
      </c>
      <c r="F9362" s="8" t="str">
        <f t="shared" si="370"/>
        <v/>
      </c>
      <c r="G9362" s="8" t="s">
        <v>568</v>
      </c>
      <c r="H9362" s="8" t="str">
        <f t="shared" si="371"/>
        <v>""</v>
      </c>
      <c r="J9362" s="8" t="e">
        <f>IF(D9362&gt;Частотометр!B10,"высокочаст",IF(AND(Частотометр!C10&lt;D9362, D9362&lt;Частотометр!B10),"среднечаст","низкочаст"))</f>
        <v>#NUM!</v>
      </c>
      <c r="K9362" s="8" t="e">
        <f>IF(E9362&gt;Частотометр!C28,"высокая",IF(AND(Частотометр!D28&lt;E9362, E9362&lt;Частотометр!C28),"средняя","низкая"))</f>
        <v>#NUM!</v>
      </c>
    </row>
    <row r="9363" spans="2:11" x14ac:dyDescent="0.2">
      <c r="B9363" s="8" t="s">
        <v>568</v>
      </c>
      <c r="F9363" s="8" t="str">
        <f t="shared" si="370"/>
        <v/>
      </c>
      <c r="G9363" s="8" t="s">
        <v>568</v>
      </c>
      <c r="H9363" s="8" t="str">
        <f t="shared" si="371"/>
        <v>""</v>
      </c>
      <c r="J9363" s="8" t="e">
        <f>IF(D9363&gt;Частотометр!B10,"высокочаст",IF(AND(Частотометр!C10&lt;D9363, D9363&lt;Частотометр!B10),"среднечаст","низкочаст"))</f>
        <v>#NUM!</v>
      </c>
      <c r="K9363" s="8" t="e">
        <f>IF(E9363&gt;Частотометр!C28,"высокая",IF(AND(Частотометр!D28&lt;E9363, E9363&lt;Частотометр!C28),"средняя","низкая"))</f>
        <v>#NUM!</v>
      </c>
    </row>
    <row r="9364" spans="2:11" x14ac:dyDescent="0.2">
      <c r="B9364" s="8" t="s">
        <v>568</v>
      </c>
      <c r="F9364" s="8" t="str">
        <f t="shared" si="370"/>
        <v/>
      </c>
      <c r="G9364" s="8" t="s">
        <v>568</v>
      </c>
      <c r="H9364" s="8" t="str">
        <f t="shared" si="371"/>
        <v>""</v>
      </c>
      <c r="J9364" s="8" t="e">
        <f>IF(D9364&gt;Частотометр!B10,"высокочаст",IF(AND(Частотометр!C10&lt;D9364, D9364&lt;Частотометр!B10),"среднечаст","низкочаст"))</f>
        <v>#NUM!</v>
      </c>
      <c r="K9364" s="8" t="e">
        <f>IF(E9364&gt;Частотометр!C28,"высокая",IF(AND(Частотометр!D28&lt;E9364, E9364&lt;Частотометр!C28),"средняя","низкая"))</f>
        <v>#NUM!</v>
      </c>
    </row>
    <row r="9365" spans="2:11" x14ac:dyDescent="0.2">
      <c r="B9365" s="8" t="s">
        <v>568</v>
      </c>
      <c r="F9365" s="8" t="str">
        <f t="shared" si="370"/>
        <v/>
      </c>
      <c r="G9365" s="8" t="s">
        <v>568</v>
      </c>
      <c r="H9365" s="8" t="str">
        <f t="shared" si="371"/>
        <v>""</v>
      </c>
      <c r="J9365" s="8" t="e">
        <f>IF(D9365&gt;Частотометр!B10,"высокочаст",IF(AND(Частотометр!C10&lt;D9365, D9365&lt;Частотометр!B10),"среднечаст","низкочаст"))</f>
        <v>#NUM!</v>
      </c>
      <c r="K9365" s="8" t="e">
        <f>IF(E9365&gt;Частотометр!C28,"высокая",IF(AND(Частотометр!D28&lt;E9365, E9365&lt;Частотометр!C28),"средняя","низкая"))</f>
        <v>#NUM!</v>
      </c>
    </row>
    <row r="9366" spans="2:11" x14ac:dyDescent="0.2">
      <c r="B9366" s="8" t="s">
        <v>568</v>
      </c>
      <c r="F9366" s="8" t="str">
        <f t="shared" si="370"/>
        <v/>
      </c>
      <c r="G9366" s="8" t="s">
        <v>568</v>
      </c>
      <c r="H9366" s="8" t="str">
        <f t="shared" si="371"/>
        <v>""</v>
      </c>
      <c r="J9366" s="8" t="e">
        <f>IF(D9366&gt;Частотометр!B10,"высокочаст",IF(AND(Частотометр!C10&lt;D9366, D9366&lt;Частотометр!B10),"среднечаст","низкочаст"))</f>
        <v>#NUM!</v>
      </c>
      <c r="K9366" s="8" t="e">
        <f>IF(E9366&gt;Частотометр!C28,"высокая",IF(AND(Частотометр!D28&lt;E9366, E9366&lt;Частотометр!C28),"средняя","низкая"))</f>
        <v>#NUM!</v>
      </c>
    </row>
    <row r="9367" spans="2:11" x14ac:dyDescent="0.2">
      <c r="B9367" s="8" t="s">
        <v>568</v>
      </c>
      <c r="F9367" s="8" t="str">
        <f t="shared" si="370"/>
        <v/>
      </c>
      <c r="G9367" s="8" t="s">
        <v>568</v>
      </c>
      <c r="H9367" s="8" t="str">
        <f t="shared" si="371"/>
        <v>""</v>
      </c>
      <c r="J9367" s="8" t="e">
        <f>IF(D9367&gt;Частотометр!B10,"высокочаст",IF(AND(Частотометр!C10&lt;D9367, D9367&lt;Частотометр!B10),"среднечаст","низкочаст"))</f>
        <v>#NUM!</v>
      </c>
      <c r="K9367" s="8" t="e">
        <f>IF(E9367&gt;Частотометр!C28,"высокая",IF(AND(Частотометр!D28&lt;E9367, E9367&lt;Частотометр!C28),"средняя","низкая"))</f>
        <v>#NUM!</v>
      </c>
    </row>
    <row r="9368" spans="2:11" x14ac:dyDescent="0.2">
      <c r="B9368" s="8" t="s">
        <v>568</v>
      </c>
      <c r="F9368" s="8" t="str">
        <f t="shared" si="370"/>
        <v/>
      </c>
      <c r="G9368" s="8" t="s">
        <v>568</v>
      </c>
      <c r="H9368" s="8" t="str">
        <f t="shared" si="371"/>
        <v>""</v>
      </c>
      <c r="J9368" s="8" t="e">
        <f>IF(D9368&gt;Частотометр!B10,"высокочаст",IF(AND(Частотометр!C10&lt;D9368, D9368&lt;Частотометр!B10),"среднечаст","низкочаст"))</f>
        <v>#NUM!</v>
      </c>
      <c r="K9368" s="8" t="e">
        <f>IF(E9368&gt;Частотометр!C28,"высокая",IF(AND(Частотометр!D28&lt;E9368, E9368&lt;Частотометр!C28),"средняя","низкая"))</f>
        <v>#NUM!</v>
      </c>
    </row>
    <row r="9369" spans="2:11" x14ac:dyDescent="0.2">
      <c r="B9369" s="8" t="s">
        <v>568</v>
      </c>
      <c r="F9369" s="8" t="str">
        <f t="shared" si="370"/>
        <v/>
      </c>
      <c r="G9369" s="8" t="s">
        <v>568</v>
      </c>
      <c r="H9369" s="8" t="str">
        <f t="shared" si="371"/>
        <v>""</v>
      </c>
      <c r="J9369" s="8" t="e">
        <f>IF(D9369&gt;Частотометр!B10,"высокочаст",IF(AND(Частотометр!C10&lt;D9369, D9369&lt;Частотометр!B10),"среднечаст","низкочаст"))</f>
        <v>#NUM!</v>
      </c>
      <c r="K9369" s="8" t="e">
        <f>IF(E9369&gt;Частотометр!C28,"высокая",IF(AND(Частотометр!D28&lt;E9369, E9369&lt;Частотометр!C28),"средняя","низкая"))</f>
        <v>#NUM!</v>
      </c>
    </row>
    <row r="9370" spans="2:11" x14ac:dyDescent="0.2">
      <c r="B9370" s="8" t="s">
        <v>568</v>
      </c>
      <c r="F9370" s="8" t="str">
        <f t="shared" si="370"/>
        <v/>
      </c>
      <c r="G9370" s="8" t="s">
        <v>568</v>
      </c>
      <c r="H9370" s="8" t="str">
        <f t="shared" si="371"/>
        <v>""</v>
      </c>
      <c r="J9370" s="8" t="e">
        <f>IF(D9370&gt;Частотометр!B10,"высокочаст",IF(AND(Частотометр!C10&lt;D9370, D9370&lt;Частотометр!B10),"среднечаст","низкочаст"))</f>
        <v>#NUM!</v>
      </c>
      <c r="K9370" s="8" t="e">
        <f>IF(E9370&gt;Частотометр!C28,"высокая",IF(AND(Частотометр!D28&lt;E9370, E9370&lt;Частотометр!C28),"средняя","низкая"))</f>
        <v>#NUM!</v>
      </c>
    </row>
    <row r="9371" spans="2:11" x14ac:dyDescent="0.2">
      <c r="B9371" s="8" t="s">
        <v>568</v>
      </c>
      <c r="F9371" s="8" t="str">
        <f t="shared" si="370"/>
        <v/>
      </c>
      <c r="G9371" s="8" t="s">
        <v>568</v>
      </c>
      <c r="H9371" s="8" t="str">
        <f t="shared" si="371"/>
        <v>""</v>
      </c>
      <c r="J9371" s="8" t="e">
        <f>IF(D9371&gt;Частотометр!B10,"высокочаст",IF(AND(Частотометр!C10&lt;D9371, D9371&lt;Частотометр!B10),"среднечаст","низкочаст"))</f>
        <v>#NUM!</v>
      </c>
      <c r="K9371" s="8" t="e">
        <f>IF(E9371&gt;Частотометр!C28,"высокая",IF(AND(Частотометр!D28&lt;E9371, E9371&lt;Частотометр!C28),"средняя","низкая"))</f>
        <v>#NUM!</v>
      </c>
    </row>
    <row r="9372" spans="2:11" x14ac:dyDescent="0.2">
      <c r="B9372" s="8" t="s">
        <v>568</v>
      </c>
      <c r="F9372" s="8" t="str">
        <f t="shared" si="370"/>
        <v/>
      </c>
      <c r="G9372" s="8" t="s">
        <v>568</v>
      </c>
      <c r="H9372" s="8" t="str">
        <f t="shared" si="371"/>
        <v>""</v>
      </c>
      <c r="J9372" s="8" t="e">
        <f>IF(D9372&gt;Частотометр!B10,"высокочаст",IF(AND(Частотометр!C10&lt;D9372, D9372&lt;Частотометр!B10),"среднечаст","низкочаст"))</f>
        <v>#NUM!</v>
      </c>
      <c r="K9372" s="8" t="e">
        <f>IF(E9372&gt;Частотометр!C28,"высокая",IF(AND(Частотометр!D28&lt;E9372, E9372&lt;Частотометр!C28),"средняя","низкая"))</f>
        <v>#NUM!</v>
      </c>
    </row>
    <row r="9373" spans="2:11" x14ac:dyDescent="0.2">
      <c r="B9373" s="8" t="s">
        <v>568</v>
      </c>
      <c r="F9373" s="8" t="str">
        <f t="shared" si="370"/>
        <v/>
      </c>
      <c r="G9373" s="8" t="s">
        <v>568</v>
      </c>
      <c r="H9373" s="8" t="str">
        <f t="shared" si="371"/>
        <v>""</v>
      </c>
      <c r="J9373" s="8" t="e">
        <f>IF(D9373&gt;Частотометр!B10,"высокочаст",IF(AND(Частотометр!C10&lt;D9373, D9373&lt;Частотометр!B10),"среднечаст","низкочаст"))</f>
        <v>#NUM!</v>
      </c>
      <c r="K9373" s="8" t="e">
        <f>IF(E9373&gt;Частотометр!C28,"высокая",IF(AND(Частотометр!D28&lt;E9373, E9373&lt;Частотометр!C28),"средняя","низкая"))</f>
        <v>#NUM!</v>
      </c>
    </row>
    <row r="9374" spans="2:11" x14ac:dyDescent="0.2">
      <c r="B9374" s="8" t="s">
        <v>568</v>
      </c>
      <c r="F9374" s="8" t="str">
        <f t="shared" si="370"/>
        <v/>
      </c>
      <c r="G9374" s="8" t="s">
        <v>568</v>
      </c>
      <c r="H9374" s="8" t="str">
        <f t="shared" si="371"/>
        <v>""</v>
      </c>
      <c r="J9374" s="8" t="e">
        <f>IF(D9374&gt;Частотометр!B10,"высокочаст",IF(AND(Частотометр!C10&lt;D9374, D9374&lt;Частотометр!B10),"среднечаст","низкочаст"))</f>
        <v>#NUM!</v>
      </c>
      <c r="K9374" s="8" t="e">
        <f>IF(E9374&gt;Частотометр!C28,"высокая",IF(AND(Частотометр!D28&lt;E9374, E9374&lt;Частотометр!C28),"средняя","низкая"))</f>
        <v>#NUM!</v>
      </c>
    </row>
    <row r="9375" spans="2:11" x14ac:dyDescent="0.2">
      <c r="B9375" s="8" t="s">
        <v>568</v>
      </c>
      <c r="F9375" s="8" t="str">
        <f t="shared" si="370"/>
        <v/>
      </c>
      <c r="G9375" s="8" t="s">
        <v>568</v>
      </c>
      <c r="H9375" s="8" t="str">
        <f t="shared" si="371"/>
        <v>""</v>
      </c>
      <c r="J9375" s="8" t="e">
        <f>IF(D9375&gt;Частотометр!B10,"высокочаст",IF(AND(Частотометр!C10&lt;D9375, D9375&lt;Частотометр!B10),"среднечаст","низкочаст"))</f>
        <v>#NUM!</v>
      </c>
      <c r="K9375" s="8" t="e">
        <f>IF(E9375&gt;Частотометр!C28,"высокая",IF(AND(Частотометр!D28&lt;E9375, E9375&lt;Частотометр!C28),"средняя","низкая"))</f>
        <v>#NUM!</v>
      </c>
    </row>
    <row r="9376" spans="2:11" x14ac:dyDescent="0.2">
      <c r="B9376" s="8" t="s">
        <v>568</v>
      </c>
      <c r="F9376" s="8" t="str">
        <f t="shared" si="370"/>
        <v/>
      </c>
      <c r="G9376" s="8" t="s">
        <v>568</v>
      </c>
      <c r="H9376" s="8" t="str">
        <f t="shared" si="371"/>
        <v>""</v>
      </c>
      <c r="J9376" s="8" t="e">
        <f>IF(D9376&gt;Частотометр!B10,"высокочаст",IF(AND(Частотометр!C10&lt;D9376, D9376&lt;Частотометр!B10),"среднечаст","низкочаст"))</f>
        <v>#NUM!</v>
      </c>
      <c r="K9376" s="8" t="e">
        <f>IF(E9376&gt;Частотометр!C28,"высокая",IF(AND(Частотометр!D28&lt;E9376, E9376&lt;Частотометр!C28),"средняя","низкая"))</f>
        <v>#NUM!</v>
      </c>
    </row>
    <row r="9377" spans="2:11" x14ac:dyDescent="0.2">
      <c r="B9377" s="8" t="s">
        <v>568</v>
      </c>
      <c r="F9377" s="8" t="str">
        <f t="shared" si="370"/>
        <v/>
      </c>
      <c r="G9377" s="8" t="s">
        <v>568</v>
      </c>
      <c r="H9377" s="8" t="str">
        <f t="shared" si="371"/>
        <v>""</v>
      </c>
      <c r="J9377" s="8" t="e">
        <f>IF(D9377&gt;Частотометр!B10,"высокочаст",IF(AND(Частотометр!C10&lt;D9377, D9377&lt;Частотометр!B10),"среднечаст","низкочаст"))</f>
        <v>#NUM!</v>
      </c>
      <c r="K9377" s="8" t="e">
        <f>IF(E9377&gt;Частотометр!C28,"высокая",IF(AND(Частотометр!D28&lt;E9377, E9377&lt;Частотометр!C28),"средняя","низкая"))</f>
        <v>#NUM!</v>
      </c>
    </row>
    <row r="9378" spans="2:11" x14ac:dyDescent="0.2">
      <c r="B9378" s="8" t="s">
        <v>568</v>
      </c>
      <c r="F9378" s="8" t="str">
        <f t="shared" si="370"/>
        <v/>
      </c>
      <c r="G9378" s="8" t="s">
        <v>568</v>
      </c>
      <c r="H9378" s="8" t="str">
        <f t="shared" si="371"/>
        <v>""</v>
      </c>
      <c r="J9378" s="8" t="e">
        <f>IF(D9378&gt;Частотометр!B10,"высокочаст",IF(AND(Частотометр!C10&lt;D9378, D9378&lt;Частотометр!B10),"среднечаст","низкочаст"))</f>
        <v>#NUM!</v>
      </c>
      <c r="K9378" s="8" t="e">
        <f>IF(E9378&gt;Частотометр!C28,"высокая",IF(AND(Частотометр!D28&lt;E9378, E9378&lt;Частотометр!C28),"средняя","низкая"))</f>
        <v>#NUM!</v>
      </c>
    </row>
    <row r="9379" spans="2:11" x14ac:dyDescent="0.2">
      <c r="B9379" s="8" t="s">
        <v>568</v>
      </c>
      <c r="F9379" s="8" t="str">
        <f t="shared" si="370"/>
        <v/>
      </c>
      <c r="G9379" s="8" t="s">
        <v>568</v>
      </c>
      <c r="H9379" s="8" t="str">
        <f t="shared" si="371"/>
        <v>""</v>
      </c>
      <c r="J9379" s="8" t="e">
        <f>IF(D9379&gt;Частотометр!B10,"высокочаст",IF(AND(Частотометр!C10&lt;D9379, D9379&lt;Частотометр!B10),"среднечаст","низкочаст"))</f>
        <v>#NUM!</v>
      </c>
      <c r="K9379" s="8" t="e">
        <f>IF(E9379&gt;Частотометр!C28,"высокая",IF(AND(Частотометр!D28&lt;E9379, E9379&lt;Частотометр!C28),"средняя","низкая"))</f>
        <v>#NUM!</v>
      </c>
    </row>
    <row r="9380" spans="2:11" x14ac:dyDescent="0.2">
      <c r="B9380" s="8" t="s">
        <v>568</v>
      </c>
      <c r="F9380" s="8" t="str">
        <f t="shared" si="370"/>
        <v/>
      </c>
      <c r="G9380" s="8" t="s">
        <v>568</v>
      </c>
      <c r="H9380" s="8" t="str">
        <f t="shared" si="371"/>
        <v>""</v>
      </c>
      <c r="J9380" s="8" t="e">
        <f>IF(D9380&gt;Частотометр!B10,"высокочаст",IF(AND(Частотометр!C10&lt;D9380, D9380&lt;Частотометр!B10),"среднечаст","низкочаст"))</f>
        <v>#NUM!</v>
      </c>
      <c r="K9380" s="8" t="e">
        <f>IF(E9380&gt;Частотометр!C28,"высокая",IF(AND(Частотометр!D28&lt;E9380, E9380&lt;Частотометр!C28),"средняя","низкая"))</f>
        <v>#NUM!</v>
      </c>
    </row>
    <row r="9381" spans="2:11" x14ac:dyDescent="0.2">
      <c r="B9381" s="8" t="s">
        <v>568</v>
      </c>
      <c r="F9381" s="8" t="str">
        <f t="shared" si="370"/>
        <v/>
      </c>
      <c r="G9381" s="8" t="s">
        <v>568</v>
      </c>
      <c r="H9381" s="8" t="str">
        <f t="shared" si="371"/>
        <v>""</v>
      </c>
      <c r="J9381" s="8" t="e">
        <f>IF(D9381&gt;Частотометр!B10,"высокочаст",IF(AND(Частотометр!C10&lt;D9381, D9381&lt;Частотометр!B10),"среднечаст","низкочаст"))</f>
        <v>#NUM!</v>
      </c>
      <c r="K9381" s="8" t="e">
        <f>IF(E9381&gt;Частотометр!C28,"высокая",IF(AND(Частотометр!D28&lt;E9381, E9381&lt;Частотометр!C28),"средняя","низкая"))</f>
        <v>#NUM!</v>
      </c>
    </row>
    <row r="9382" spans="2:11" x14ac:dyDescent="0.2">
      <c r="B9382" s="8" t="s">
        <v>568</v>
      </c>
      <c r="F9382" s="8" t="str">
        <f t="shared" si="370"/>
        <v/>
      </c>
      <c r="G9382" s="8" t="s">
        <v>568</v>
      </c>
      <c r="H9382" s="8" t="str">
        <f t="shared" si="371"/>
        <v>""</v>
      </c>
      <c r="J9382" s="8" t="e">
        <f>IF(D9382&gt;Частотометр!B10,"высокочаст",IF(AND(Частотометр!C10&lt;D9382, D9382&lt;Частотометр!B10),"среднечаст","низкочаст"))</f>
        <v>#NUM!</v>
      </c>
      <c r="K9382" s="8" t="e">
        <f>IF(E9382&gt;Частотометр!C28,"высокая",IF(AND(Частотометр!D28&lt;E9382, E9382&lt;Частотометр!C28),"средняя","низкая"))</f>
        <v>#NUM!</v>
      </c>
    </row>
    <row r="9383" spans="2:11" x14ac:dyDescent="0.2">
      <c r="B9383" s="8" t="s">
        <v>568</v>
      </c>
      <c r="F9383" s="8" t="str">
        <f t="shared" si="370"/>
        <v/>
      </c>
      <c r="G9383" s="8" t="s">
        <v>568</v>
      </c>
      <c r="H9383" s="8" t="str">
        <f t="shared" si="371"/>
        <v>""</v>
      </c>
      <c r="J9383" s="8" t="e">
        <f>IF(D9383&gt;Частотометр!B10,"высокочаст",IF(AND(Частотометр!C10&lt;D9383, D9383&lt;Частотометр!B10),"среднечаст","низкочаст"))</f>
        <v>#NUM!</v>
      </c>
      <c r="K9383" s="8" t="e">
        <f>IF(E9383&gt;Частотометр!C28,"высокая",IF(AND(Частотометр!D28&lt;E9383, E9383&lt;Частотометр!C28),"средняя","низкая"))</f>
        <v>#NUM!</v>
      </c>
    </row>
    <row r="9384" spans="2:11" x14ac:dyDescent="0.2">
      <c r="B9384" s="8" t="s">
        <v>568</v>
      </c>
      <c r="F9384" s="8" t="str">
        <f t="shared" si="370"/>
        <v/>
      </c>
      <c r="G9384" s="8" t="s">
        <v>568</v>
      </c>
      <c r="H9384" s="8" t="str">
        <f t="shared" si="371"/>
        <v>""</v>
      </c>
      <c r="J9384" s="8" t="e">
        <f>IF(D9384&gt;Частотометр!B10,"высокочаст",IF(AND(Частотометр!C10&lt;D9384, D9384&lt;Частотометр!B10),"среднечаст","низкочаст"))</f>
        <v>#NUM!</v>
      </c>
      <c r="K9384" s="8" t="e">
        <f>IF(E9384&gt;Частотометр!C28,"высокая",IF(AND(Частотометр!D28&lt;E9384, E9384&lt;Частотометр!C28),"средняя","низкая"))</f>
        <v>#NUM!</v>
      </c>
    </row>
    <row r="9385" spans="2:11" x14ac:dyDescent="0.2">
      <c r="B9385" s="8" t="s">
        <v>568</v>
      </c>
      <c r="F9385" s="8" t="str">
        <f t="shared" si="370"/>
        <v/>
      </c>
      <c r="G9385" s="8" t="s">
        <v>568</v>
      </c>
      <c r="H9385" s="8" t="str">
        <f t="shared" si="371"/>
        <v>""</v>
      </c>
      <c r="J9385" s="8" t="e">
        <f>IF(D9385&gt;Частотометр!B10,"высокочаст",IF(AND(Частотометр!C10&lt;D9385, D9385&lt;Частотометр!B10),"среднечаст","низкочаст"))</f>
        <v>#NUM!</v>
      </c>
      <c r="K9385" s="8" t="e">
        <f>IF(E9385&gt;Частотометр!C28,"высокая",IF(AND(Частотометр!D28&lt;E9385, E9385&lt;Частотометр!C28),"средняя","низкая"))</f>
        <v>#NUM!</v>
      </c>
    </row>
    <row r="9386" spans="2:11" x14ac:dyDescent="0.2">
      <c r="B9386" s="8" t="s">
        <v>568</v>
      </c>
      <c r="F9386" s="8" t="str">
        <f t="shared" si="370"/>
        <v/>
      </c>
      <c r="G9386" s="8" t="s">
        <v>568</v>
      </c>
      <c r="H9386" s="8" t="str">
        <f t="shared" si="371"/>
        <v>""</v>
      </c>
      <c r="J9386" s="8" t="e">
        <f>IF(D9386&gt;Частотометр!B10,"высокочаст",IF(AND(Частотометр!C10&lt;D9386, D9386&lt;Частотометр!B10),"среднечаст","низкочаст"))</f>
        <v>#NUM!</v>
      </c>
      <c r="K9386" s="8" t="e">
        <f>IF(E9386&gt;Частотометр!C28,"высокая",IF(AND(Частотометр!D28&lt;E9386, E9386&lt;Частотометр!C28),"средняя","низкая"))</f>
        <v>#NUM!</v>
      </c>
    </row>
    <row r="9387" spans="2:11" x14ac:dyDescent="0.2">
      <c r="B9387" s="8" t="s">
        <v>568</v>
      </c>
      <c r="F9387" s="8" t="str">
        <f t="shared" si="370"/>
        <v/>
      </c>
      <c r="G9387" s="8" t="s">
        <v>568</v>
      </c>
      <c r="H9387" s="8" t="str">
        <f t="shared" si="371"/>
        <v>""</v>
      </c>
      <c r="J9387" s="8" t="e">
        <f>IF(D9387&gt;Частотометр!B10,"высокочаст",IF(AND(Частотометр!C10&lt;D9387, D9387&lt;Частотометр!B10),"среднечаст","низкочаст"))</f>
        <v>#NUM!</v>
      </c>
      <c r="K9387" s="8" t="e">
        <f>IF(E9387&gt;Частотометр!C28,"высокая",IF(AND(Частотометр!D28&lt;E9387, E9387&lt;Частотометр!C28),"средняя","низкая"))</f>
        <v>#NUM!</v>
      </c>
    </row>
    <row r="9388" spans="2:11" x14ac:dyDescent="0.2">
      <c r="B9388" s="8" t="s">
        <v>568</v>
      </c>
      <c r="F9388" s="8" t="str">
        <f t="shared" si="370"/>
        <v/>
      </c>
      <c r="G9388" s="8" t="s">
        <v>568</v>
      </c>
      <c r="H9388" s="8" t="str">
        <f t="shared" si="371"/>
        <v>""</v>
      </c>
      <c r="J9388" s="8" t="e">
        <f>IF(D9388&gt;Частотометр!B10,"высокочаст",IF(AND(Частотометр!C10&lt;D9388, D9388&lt;Частотометр!B10),"среднечаст","низкочаст"))</f>
        <v>#NUM!</v>
      </c>
      <c r="K9388" s="8" t="e">
        <f>IF(E9388&gt;Частотометр!C28,"высокая",IF(AND(Частотометр!D28&lt;E9388, E9388&lt;Частотометр!C28),"средняя","низкая"))</f>
        <v>#NUM!</v>
      </c>
    </row>
    <row r="9389" spans="2:11" x14ac:dyDescent="0.2">
      <c r="B9389" s="8" t="s">
        <v>568</v>
      </c>
      <c r="F9389" s="8" t="str">
        <f t="shared" si="370"/>
        <v/>
      </c>
      <c r="G9389" s="8" t="s">
        <v>568</v>
      </c>
      <c r="H9389" s="8" t="str">
        <f t="shared" si="371"/>
        <v>""</v>
      </c>
      <c r="J9389" s="8" t="e">
        <f>IF(D9389&gt;Частотометр!B10,"высокочаст",IF(AND(Частотометр!C10&lt;D9389, D9389&lt;Частотометр!B10),"среднечаст","низкочаст"))</f>
        <v>#NUM!</v>
      </c>
      <c r="K9389" s="8" t="e">
        <f>IF(E9389&gt;Частотометр!C28,"высокая",IF(AND(Частотометр!D28&lt;E9389, E9389&lt;Частотометр!C28),"средняя","низкая"))</f>
        <v>#NUM!</v>
      </c>
    </row>
    <row r="9390" spans="2:11" x14ac:dyDescent="0.2">
      <c r="B9390" s="8" t="s">
        <v>568</v>
      </c>
      <c r="F9390" s="8" t="str">
        <f t="shared" si="370"/>
        <v/>
      </c>
      <c r="G9390" s="8" t="s">
        <v>568</v>
      </c>
      <c r="H9390" s="8" t="str">
        <f t="shared" si="371"/>
        <v>""</v>
      </c>
      <c r="J9390" s="8" t="e">
        <f>IF(D9390&gt;Частотометр!B10,"высокочаст",IF(AND(Частотометр!C10&lt;D9390, D9390&lt;Частотометр!B10),"среднечаст","низкочаст"))</f>
        <v>#NUM!</v>
      </c>
      <c r="K9390" s="8" t="e">
        <f>IF(E9390&gt;Частотометр!C28,"высокая",IF(AND(Частотометр!D28&lt;E9390, E9390&lt;Частотометр!C28),"средняя","низкая"))</f>
        <v>#NUM!</v>
      </c>
    </row>
    <row r="9391" spans="2:11" x14ac:dyDescent="0.2">
      <c r="B9391" s="8" t="s">
        <v>568</v>
      </c>
      <c r="F9391" s="8" t="str">
        <f t="shared" si="370"/>
        <v/>
      </c>
      <c r="G9391" s="8" t="s">
        <v>568</v>
      </c>
      <c r="H9391" s="8" t="str">
        <f t="shared" si="371"/>
        <v>""</v>
      </c>
      <c r="J9391" s="8" t="e">
        <f>IF(D9391&gt;Частотометр!B10,"высокочаст",IF(AND(Частотометр!C10&lt;D9391, D9391&lt;Частотометр!B10),"среднечаст","низкочаст"))</f>
        <v>#NUM!</v>
      </c>
      <c r="K9391" s="8" t="e">
        <f>IF(E9391&gt;Частотометр!C28,"высокая",IF(AND(Частотометр!D28&lt;E9391, E9391&lt;Частотометр!C28),"средняя","низкая"))</f>
        <v>#NUM!</v>
      </c>
    </row>
    <row r="9392" spans="2:11" x14ac:dyDescent="0.2">
      <c r="B9392" s="8" t="s">
        <v>568</v>
      </c>
      <c r="F9392" s="8" t="str">
        <f t="shared" si="370"/>
        <v/>
      </c>
      <c r="G9392" s="8" t="s">
        <v>568</v>
      </c>
      <c r="H9392" s="8" t="str">
        <f t="shared" si="371"/>
        <v>""</v>
      </c>
      <c r="J9392" s="8" t="e">
        <f>IF(D9392&gt;Частотометр!B10,"высокочаст",IF(AND(Частотометр!C10&lt;D9392, D9392&lt;Частотометр!B10),"среднечаст","низкочаст"))</f>
        <v>#NUM!</v>
      </c>
      <c r="K9392" s="8" t="e">
        <f>IF(E9392&gt;Частотометр!C28,"высокая",IF(AND(Частотометр!D28&lt;E9392, E9392&lt;Частотометр!C28),"средняя","низкая"))</f>
        <v>#NUM!</v>
      </c>
    </row>
    <row r="9393" spans="2:11" x14ac:dyDescent="0.2">
      <c r="B9393" s="8" t="s">
        <v>568</v>
      </c>
      <c r="F9393" s="8" t="str">
        <f t="shared" si="370"/>
        <v/>
      </c>
      <c r="G9393" s="8" t="s">
        <v>568</v>
      </c>
      <c r="H9393" s="8" t="str">
        <f t="shared" si="371"/>
        <v>""</v>
      </c>
      <c r="J9393" s="8" t="e">
        <f>IF(D9393&gt;Частотометр!B10,"высокочаст",IF(AND(Частотометр!C10&lt;D9393, D9393&lt;Частотометр!B10),"среднечаст","низкочаст"))</f>
        <v>#NUM!</v>
      </c>
      <c r="K9393" s="8" t="e">
        <f>IF(E9393&gt;Частотометр!C28,"высокая",IF(AND(Частотометр!D28&lt;E9393, E9393&lt;Частотометр!C28),"средняя","низкая"))</f>
        <v>#NUM!</v>
      </c>
    </row>
    <row r="9394" spans="2:11" x14ac:dyDescent="0.2">
      <c r="B9394" s="8" t="s">
        <v>568</v>
      </c>
      <c r="F9394" s="8" t="str">
        <f t="shared" si="370"/>
        <v/>
      </c>
      <c r="G9394" s="8" t="s">
        <v>568</v>
      </c>
      <c r="H9394" s="8" t="str">
        <f t="shared" si="371"/>
        <v>""</v>
      </c>
      <c r="J9394" s="8" t="e">
        <f>IF(D9394&gt;Частотометр!B10,"высокочаст",IF(AND(Частотометр!C10&lt;D9394, D9394&lt;Частотометр!B10),"среднечаст","низкочаст"))</f>
        <v>#NUM!</v>
      </c>
      <c r="K9394" s="8" t="e">
        <f>IF(E9394&gt;Частотометр!C28,"высокая",IF(AND(Частотометр!D28&lt;E9394, E9394&lt;Частотометр!C28),"средняя","низкая"))</f>
        <v>#NUM!</v>
      </c>
    </row>
    <row r="9395" spans="2:11" x14ac:dyDescent="0.2">
      <c r="B9395" s="8" t="s">
        <v>568</v>
      </c>
      <c r="F9395" s="8" t="str">
        <f t="shared" si="370"/>
        <v/>
      </c>
      <c r="G9395" s="8" t="s">
        <v>568</v>
      </c>
      <c r="H9395" s="8" t="str">
        <f t="shared" si="371"/>
        <v>""</v>
      </c>
      <c r="J9395" s="8" t="e">
        <f>IF(D9395&gt;Частотометр!B10,"высокочаст",IF(AND(Частотометр!C10&lt;D9395, D9395&lt;Частотометр!B10),"среднечаст","низкочаст"))</f>
        <v>#NUM!</v>
      </c>
      <c r="K9395" s="8" t="e">
        <f>IF(E9395&gt;Частотометр!C28,"высокая",IF(AND(Частотометр!D28&lt;E9395, E9395&lt;Частотометр!C28),"средняя","низкая"))</f>
        <v>#NUM!</v>
      </c>
    </row>
    <row r="9396" spans="2:11" x14ac:dyDescent="0.2">
      <c r="B9396" s="8" t="s">
        <v>568</v>
      </c>
      <c r="F9396" s="8" t="str">
        <f t="shared" si="370"/>
        <v/>
      </c>
      <c r="G9396" s="8" t="s">
        <v>568</v>
      </c>
      <c r="H9396" s="8" t="str">
        <f t="shared" si="371"/>
        <v>""</v>
      </c>
      <c r="J9396" s="8" t="e">
        <f>IF(D9396&gt;Частотометр!B10,"высокочаст",IF(AND(Частотометр!C10&lt;D9396, D9396&lt;Частотометр!B10),"среднечаст","низкочаст"))</f>
        <v>#NUM!</v>
      </c>
      <c r="K9396" s="8" t="e">
        <f>IF(E9396&gt;Частотометр!C28,"высокая",IF(AND(Частотометр!D28&lt;E9396, E9396&lt;Частотометр!C28),"средняя","низкая"))</f>
        <v>#NUM!</v>
      </c>
    </row>
    <row r="9397" spans="2:11" x14ac:dyDescent="0.2">
      <c r="B9397" s="8" t="s">
        <v>568</v>
      </c>
      <c r="F9397" s="8" t="str">
        <f t="shared" si="370"/>
        <v/>
      </c>
      <c r="G9397" s="8" t="s">
        <v>568</v>
      </c>
      <c r="H9397" s="8" t="str">
        <f t="shared" si="371"/>
        <v>""</v>
      </c>
      <c r="J9397" s="8" t="e">
        <f>IF(D9397&gt;Частотометр!B10,"высокочаст",IF(AND(Частотометр!C10&lt;D9397, D9397&lt;Частотометр!B10),"среднечаст","низкочаст"))</f>
        <v>#NUM!</v>
      </c>
      <c r="K9397" s="8" t="e">
        <f>IF(E9397&gt;Частотометр!C28,"высокая",IF(AND(Частотометр!D28&lt;E9397, E9397&lt;Частотометр!C28),"средняя","низкая"))</f>
        <v>#NUM!</v>
      </c>
    </row>
    <row r="9398" spans="2:11" x14ac:dyDescent="0.2">
      <c r="B9398" s="8" t="s">
        <v>568</v>
      </c>
      <c r="F9398" s="8" t="str">
        <f t="shared" si="370"/>
        <v/>
      </c>
      <c r="G9398" s="8" t="s">
        <v>568</v>
      </c>
      <c r="H9398" s="8" t="str">
        <f t="shared" si="371"/>
        <v>""</v>
      </c>
      <c r="J9398" s="8" t="e">
        <f>IF(D9398&gt;Частотометр!B10,"высокочаст",IF(AND(Частотометр!C10&lt;D9398, D9398&lt;Частотометр!B10),"среднечаст","низкочаст"))</f>
        <v>#NUM!</v>
      </c>
      <c r="K9398" s="8" t="e">
        <f>IF(E9398&gt;Частотометр!C28,"высокая",IF(AND(Частотометр!D28&lt;E9398, E9398&lt;Частотометр!C28),"средняя","низкая"))</f>
        <v>#NUM!</v>
      </c>
    </row>
    <row r="9399" spans="2:11" x14ac:dyDescent="0.2">
      <c r="B9399" s="8" t="s">
        <v>568</v>
      </c>
      <c r="F9399" s="8" t="str">
        <f t="shared" si="370"/>
        <v/>
      </c>
      <c r="G9399" s="8" t="s">
        <v>568</v>
      </c>
      <c r="H9399" s="8" t="str">
        <f t="shared" si="371"/>
        <v>""</v>
      </c>
      <c r="J9399" s="8" t="e">
        <f>IF(D9399&gt;Частотометр!B10,"высокочаст",IF(AND(Частотометр!C10&lt;D9399, D9399&lt;Частотометр!B10),"среднечаст","низкочаст"))</f>
        <v>#NUM!</v>
      </c>
      <c r="K9399" s="8" t="e">
        <f>IF(E9399&gt;Частотометр!C28,"высокая",IF(AND(Частотометр!D28&lt;E9399, E9399&lt;Частотометр!C28),"средняя","низкая"))</f>
        <v>#NUM!</v>
      </c>
    </row>
    <row r="9400" spans="2:11" x14ac:dyDescent="0.2">
      <c r="B9400" s="8" t="s">
        <v>568</v>
      </c>
      <c r="F9400" s="8" t="str">
        <f t="shared" si="370"/>
        <v/>
      </c>
      <c r="G9400" s="8" t="s">
        <v>568</v>
      </c>
      <c r="H9400" s="8" t="str">
        <f t="shared" si="371"/>
        <v>""</v>
      </c>
      <c r="J9400" s="8" t="e">
        <f>IF(D9400&gt;Частотометр!B10,"высокочаст",IF(AND(Частотометр!C10&lt;D9400, D9400&lt;Частотометр!B10),"среднечаст","низкочаст"))</f>
        <v>#NUM!</v>
      </c>
      <c r="K9400" s="8" t="e">
        <f>IF(E9400&gt;Частотометр!C28,"высокая",IF(AND(Частотометр!D28&lt;E9400, E9400&lt;Частотометр!C28),"средняя","низкая"))</f>
        <v>#NUM!</v>
      </c>
    </row>
    <row r="9401" spans="2:11" x14ac:dyDescent="0.2">
      <c r="B9401" s="8" t="s">
        <v>568</v>
      </c>
      <c r="F9401" s="8" t="str">
        <f t="shared" si="370"/>
        <v/>
      </c>
      <c r="G9401" s="8" t="s">
        <v>568</v>
      </c>
      <c r="H9401" s="8" t="str">
        <f t="shared" si="371"/>
        <v>""</v>
      </c>
      <c r="J9401" s="8" t="e">
        <f>IF(D9401&gt;Частотометр!B10,"высокочаст",IF(AND(Частотометр!C10&lt;D9401, D9401&lt;Частотометр!B10),"среднечаст","низкочаст"))</f>
        <v>#NUM!</v>
      </c>
      <c r="K9401" s="8" t="e">
        <f>IF(E9401&gt;Частотометр!C28,"высокая",IF(AND(Частотометр!D28&lt;E9401, E9401&lt;Частотометр!C28),"средняя","низкая"))</f>
        <v>#NUM!</v>
      </c>
    </row>
    <row r="9402" spans="2:11" x14ac:dyDescent="0.2">
      <c r="B9402" s="8" t="s">
        <v>568</v>
      </c>
      <c r="F9402" s="8" t="str">
        <f t="shared" si="370"/>
        <v/>
      </c>
      <c r="G9402" s="8" t="s">
        <v>568</v>
      </c>
      <c r="H9402" s="8" t="str">
        <f t="shared" si="371"/>
        <v>""</v>
      </c>
      <c r="J9402" s="8" t="e">
        <f>IF(D9402&gt;Частотометр!B10,"высокочаст",IF(AND(Частотометр!C10&lt;D9402, D9402&lt;Частотометр!B10),"среднечаст","низкочаст"))</f>
        <v>#NUM!</v>
      </c>
      <c r="K9402" s="8" t="e">
        <f>IF(E9402&gt;Частотометр!C28,"высокая",IF(AND(Частотометр!D28&lt;E9402, E9402&lt;Частотометр!C28),"средняя","низкая"))</f>
        <v>#NUM!</v>
      </c>
    </row>
    <row r="9403" spans="2:11" x14ac:dyDescent="0.2">
      <c r="B9403" s="8" t="s">
        <v>568</v>
      </c>
      <c r="F9403" s="8" t="str">
        <f t="shared" si="370"/>
        <v/>
      </c>
      <c r="G9403" s="8" t="s">
        <v>568</v>
      </c>
      <c r="H9403" s="8" t="str">
        <f t="shared" si="371"/>
        <v>""</v>
      </c>
      <c r="J9403" s="8" t="e">
        <f>IF(D9403&gt;Частотометр!B10,"высокочаст",IF(AND(Частотометр!C10&lt;D9403, D9403&lt;Частотометр!B10),"среднечаст","низкочаст"))</f>
        <v>#NUM!</v>
      </c>
      <c r="K9403" s="8" t="e">
        <f>IF(E9403&gt;Частотометр!C28,"высокая",IF(AND(Частотометр!D28&lt;E9403, E9403&lt;Частотометр!C28),"средняя","низкая"))</f>
        <v>#NUM!</v>
      </c>
    </row>
    <row r="9404" spans="2:11" x14ac:dyDescent="0.2">
      <c r="B9404" s="8" t="s">
        <v>568</v>
      </c>
      <c r="F9404" s="8" t="str">
        <f t="shared" si="370"/>
        <v/>
      </c>
      <c r="G9404" s="8" t="s">
        <v>568</v>
      </c>
      <c r="H9404" s="8" t="str">
        <f t="shared" si="371"/>
        <v>""</v>
      </c>
      <c r="J9404" s="8" t="e">
        <f>IF(D9404&gt;Частотометр!B10,"высокочаст",IF(AND(Частотометр!C10&lt;D9404, D9404&lt;Частотометр!B10),"среднечаст","низкочаст"))</f>
        <v>#NUM!</v>
      </c>
      <c r="K9404" s="8" t="e">
        <f>IF(E9404&gt;Частотометр!C28,"высокая",IF(AND(Частотометр!D28&lt;E9404, E9404&lt;Частотометр!C28),"средняя","низкая"))</f>
        <v>#NUM!</v>
      </c>
    </row>
    <row r="9405" spans="2:11" x14ac:dyDescent="0.2">
      <c r="B9405" s="8" t="s">
        <v>568</v>
      </c>
      <c r="F9405" s="8" t="str">
        <f t="shared" si="370"/>
        <v/>
      </c>
      <c r="G9405" s="8" t="s">
        <v>568</v>
      </c>
      <c r="H9405" s="8" t="str">
        <f t="shared" si="371"/>
        <v>""</v>
      </c>
      <c r="J9405" s="8" t="e">
        <f>IF(D9405&gt;Частотометр!B10,"высокочаст",IF(AND(Частотометр!C10&lt;D9405, D9405&lt;Частотометр!B10),"среднечаст","низкочаст"))</f>
        <v>#NUM!</v>
      </c>
      <c r="K9405" s="8" t="e">
        <f>IF(E9405&gt;Частотометр!C28,"высокая",IF(AND(Частотометр!D28&lt;E9405, E9405&lt;Частотометр!C28),"средняя","низкая"))</f>
        <v>#NUM!</v>
      </c>
    </row>
    <row r="9406" spans="2:11" x14ac:dyDescent="0.2">
      <c r="B9406" s="8" t="s">
        <v>568</v>
      </c>
      <c r="F9406" s="8" t="str">
        <f t="shared" si="370"/>
        <v/>
      </c>
      <c r="G9406" s="8" t="s">
        <v>568</v>
      </c>
      <c r="H9406" s="8" t="str">
        <f t="shared" si="371"/>
        <v>""</v>
      </c>
      <c r="J9406" s="8" t="e">
        <f>IF(D9406&gt;Частотометр!B10,"высокочаст",IF(AND(Частотометр!C10&lt;D9406, D9406&lt;Частотометр!B10),"среднечаст","низкочаст"))</f>
        <v>#NUM!</v>
      </c>
      <c r="K9406" s="8" t="e">
        <f>IF(E9406&gt;Частотометр!C28,"высокая",IF(AND(Частотометр!D28&lt;E9406, E9406&lt;Частотометр!C28),"средняя","низкая"))</f>
        <v>#NUM!</v>
      </c>
    </row>
    <row r="9407" spans="2:11" x14ac:dyDescent="0.2">
      <c r="B9407" s="8" t="s">
        <v>568</v>
      </c>
      <c r="F9407" s="8" t="str">
        <f t="shared" si="370"/>
        <v/>
      </c>
      <c r="G9407" s="8" t="s">
        <v>568</v>
      </c>
      <c r="H9407" s="8" t="str">
        <f t="shared" si="371"/>
        <v>""</v>
      </c>
      <c r="J9407" s="8" t="e">
        <f>IF(D9407&gt;Частотометр!B10,"высокочаст",IF(AND(Частотометр!C10&lt;D9407, D9407&lt;Частотометр!B10),"среднечаст","низкочаст"))</f>
        <v>#NUM!</v>
      </c>
      <c r="K9407" s="8" t="e">
        <f>IF(E9407&gt;Частотометр!C28,"высокая",IF(AND(Частотометр!D28&lt;E9407, E9407&lt;Частотометр!C28),"средняя","низкая"))</f>
        <v>#NUM!</v>
      </c>
    </row>
    <row r="9408" spans="2:11" x14ac:dyDescent="0.2">
      <c r="B9408" s="8" t="s">
        <v>568</v>
      </c>
      <c r="F9408" s="8" t="str">
        <f t="shared" si="370"/>
        <v/>
      </c>
      <c r="G9408" s="8" t="s">
        <v>568</v>
      </c>
      <c r="H9408" s="8" t="str">
        <f t="shared" si="371"/>
        <v>""</v>
      </c>
      <c r="J9408" s="8" t="e">
        <f>IF(D9408&gt;Частотометр!B10,"высокочаст",IF(AND(Частотометр!C10&lt;D9408, D9408&lt;Частотометр!B10),"среднечаст","низкочаст"))</f>
        <v>#NUM!</v>
      </c>
      <c r="K9408" s="8" t="e">
        <f>IF(E9408&gt;Частотометр!C28,"высокая",IF(AND(Частотометр!D28&lt;E9408, E9408&lt;Частотометр!C28),"средняя","низкая"))</f>
        <v>#NUM!</v>
      </c>
    </row>
    <row r="9409" spans="2:11" x14ac:dyDescent="0.2">
      <c r="B9409" s="8" t="s">
        <v>568</v>
      </c>
      <c r="F9409" s="8" t="str">
        <f t="shared" si="370"/>
        <v/>
      </c>
      <c r="G9409" s="8" t="s">
        <v>568</v>
      </c>
      <c r="H9409" s="8" t="str">
        <f t="shared" si="371"/>
        <v>""</v>
      </c>
      <c r="J9409" s="8" t="e">
        <f>IF(D9409&gt;Частотометр!B10,"высокочаст",IF(AND(Частотометр!C10&lt;D9409, D9409&lt;Частотометр!B10),"среднечаст","низкочаст"))</f>
        <v>#NUM!</v>
      </c>
      <c r="K9409" s="8" t="e">
        <f>IF(E9409&gt;Частотометр!C28,"высокая",IF(AND(Частотометр!D28&lt;E9409, E9409&lt;Частотометр!C28),"средняя","низкая"))</f>
        <v>#NUM!</v>
      </c>
    </row>
    <row r="9410" spans="2:11" x14ac:dyDescent="0.2">
      <c r="B9410" s="8" t="s">
        <v>568</v>
      </c>
      <c r="F9410" s="8" t="str">
        <f t="shared" si="370"/>
        <v/>
      </c>
      <c r="G9410" s="8" t="s">
        <v>568</v>
      </c>
      <c r="H9410" s="8" t="str">
        <f t="shared" si="371"/>
        <v>""</v>
      </c>
      <c r="J9410" s="8" t="e">
        <f>IF(D9410&gt;Частотометр!B10,"высокочаст",IF(AND(Частотометр!C10&lt;D9410, D9410&lt;Частотометр!B10),"среднечаст","низкочаст"))</f>
        <v>#NUM!</v>
      </c>
      <c r="K9410" s="8" t="e">
        <f>IF(E9410&gt;Частотометр!C28,"высокая",IF(AND(Частотометр!D28&lt;E9410, E9410&lt;Частотометр!C28),"средняя","низкая"))</f>
        <v>#NUM!</v>
      </c>
    </row>
    <row r="9411" spans="2:11" x14ac:dyDescent="0.2">
      <c r="B9411" s="8" t="s">
        <v>568</v>
      </c>
      <c r="F9411" s="8" t="str">
        <f t="shared" ref="F9411:F9474" si="372">TRIM(C9411)</f>
        <v/>
      </c>
      <c r="G9411" s="8" t="s">
        <v>568</v>
      </c>
      <c r="H9411" s="8" t="str">
        <f t="shared" ref="H9411:H9474" si="373">CONCATENATE(B9411,F9411,G9411)</f>
        <v>""</v>
      </c>
      <c r="J9411" s="8" t="e">
        <f>IF(D9411&gt;Частотометр!B10,"высокочаст",IF(AND(Частотометр!C10&lt;D9411, D9411&lt;Частотометр!B10),"среднечаст","низкочаст"))</f>
        <v>#NUM!</v>
      </c>
      <c r="K9411" s="8" t="e">
        <f>IF(E9411&gt;Частотометр!C28,"высокая",IF(AND(Частотометр!D28&lt;E9411, E9411&lt;Частотометр!C28),"средняя","низкая"))</f>
        <v>#NUM!</v>
      </c>
    </row>
    <row r="9412" spans="2:11" x14ac:dyDescent="0.2">
      <c r="B9412" s="8" t="s">
        <v>568</v>
      </c>
      <c r="F9412" s="8" t="str">
        <f t="shared" si="372"/>
        <v/>
      </c>
      <c r="G9412" s="8" t="s">
        <v>568</v>
      </c>
      <c r="H9412" s="8" t="str">
        <f t="shared" si="373"/>
        <v>""</v>
      </c>
      <c r="J9412" s="8" t="e">
        <f>IF(D9412&gt;Частотометр!B10,"высокочаст",IF(AND(Частотометр!C10&lt;D9412, D9412&lt;Частотометр!B10),"среднечаст","низкочаст"))</f>
        <v>#NUM!</v>
      </c>
      <c r="K9412" s="8" t="e">
        <f>IF(E9412&gt;Частотометр!C28,"высокая",IF(AND(Частотометр!D28&lt;E9412, E9412&lt;Частотометр!C28),"средняя","низкая"))</f>
        <v>#NUM!</v>
      </c>
    </row>
    <row r="9413" spans="2:11" x14ac:dyDescent="0.2">
      <c r="B9413" s="8" t="s">
        <v>568</v>
      </c>
      <c r="F9413" s="8" t="str">
        <f t="shared" si="372"/>
        <v/>
      </c>
      <c r="G9413" s="8" t="s">
        <v>568</v>
      </c>
      <c r="H9413" s="8" t="str">
        <f t="shared" si="373"/>
        <v>""</v>
      </c>
      <c r="J9413" s="8" t="e">
        <f>IF(D9413&gt;Частотометр!B10,"высокочаст",IF(AND(Частотометр!C10&lt;D9413, D9413&lt;Частотометр!B10),"среднечаст","низкочаст"))</f>
        <v>#NUM!</v>
      </c>
      <c r="K9413" s="8" t="e">
        <f>IF(E9413&gt;Частотометр!C28,"высокая",IF(AND(Частотометр!D28&lt;E9413, E9413&lt;Частотометр!C28),"средняя","низкая"))</f>
        <v>#NUM!</v>
      </c>
    </row>
    <row r="9414" spans="2:11" x14ac:dyDescent="0.2">
      <c r="B9414" s="8" t="s">
        <v>568</v>
      </c>
      <c r="F9414" s="8" t="str">
        <f t="shared" si="372"/>
        <v/>
      </c>
      <c r="G9414" s="8" t="s">
        <v>568</v>
      </c>
      <c r="H9414" s="8" t="str">
        <f t="shared" si="373"/>
        <v>""</v>
      </c>
      <c r="J9414" s="8" t="e">
        <f>IF(D9414&gt;Частотометр!B10,"высокочаст",IF(AND(Частотометр!C10&lt;D9414, D9414&lt;Частотометр!B10),"среднечаст","низкочаст"))</f>
        <v>#NUM!</v>
      </c>
      <c r="K9414" s="8" t="e">
        <f>IF(E9414&gt;Частотометр!C28,"высокая",IF(AND(Частотометр!D28&lt;E9414, E9414&lt;Частотометр!C28),"средняя","низкая"))</f>
        <v>#NUM!</v>
      </c>
    </row>
    <row r="9415" spans="2:11" x14ac:dyDescent="0.2">
      <c r="B9415" s="8" t="s">
        <v>568</v>
      </c>
      <c r="F9415" s="8" t="str">
        <f t="shared" si="372"/>
        <v/>
      </c>
      <c r="G9415" s="8" t="s">
        <v>568</v>
      </c>
      <c r="H9415" s="8" t="str">
        <f t="shared" si="373"/>
        <v>""</v>
      </c>
      <c r="J9415" s="8" t="e">
        <f>IF(D9415&gt;Частотометр!B10,"высокочаст",IF(AND(Частотометр!C10&lt;D9415, D9415&lt;Частотометр!B10),"среднечаст","низкочаст"))</f>
        <v>#NUM!</v>
      </c>
      <c r="K9415" s="8" t="e">
        <f>IF(E9415&gt;Частотометр!C28,"высокая",IF(AND(Частотометр!D28&lt;E9415, E9415&lt;Частотометр!C28),"средняя","низкая"))</f>
        <v>#NUM!</v>
      </c>
    </row>
    <row r="9416" spans="2:11" x14ac:dyDescent="0.2">
      <c r="B9416" s="8" t="s">
        <v>568</v>
      </c>
      <c r="F9416" s="8" t="str">
        <f t="shared" si="372"/>
        <v/>
      </c>
      <c r="G9416" s="8" t="s">
        <v>568</v>
      </c>
      <c r="H9416" s="8" t="str">
        <f t="shared" si="373"/>
        <v>""</v>
      </c>
      <c r="J9416" s="8" t="e">
        <f>IF(D9416&gt;Частотометр!B10,"высокочаст",IF(AND(Частотометр!C10&lt;D9416, D9416&lt;Частотометр!B10),"среднечаст","низкочаст"))</f>
        <v>#NUM!</v>
      </c>
      <c r="K9416" s="8" t="e">
        <f>IF(E9416&gt;Частотометр!C28,"высокая",IF(AND(Частотометр!D28&lt;E9416, E9416&lt;Частотометр!C28),"средняя","низкая"))</f>
        <v>#NUM!</v>
      </c>
    </row>
    <row r="9417" spans="2:11" x14ac:dyDescent="0.2">
      <c r="B9417" s="8" t="s">
        <v>568</v>
      </c>
      <c r="F9417" s="8" t="str">
        <f t="shared" si="372"/>
        <v/>
      </c>
      <c r="G9417" s="8" t="s">
        <v>568</v>
      </c>
      <c r="H9417" s="8" t="str">
        <f t="shared" si="373"/>
        <v>""</v>
      </c>
      <c r="J9417" s="8" t="e">
        <f>IF(D9417&gt;Частотометр!B10,"высокочаст",IF(AND(Частотометр!C10&lt;D9417, D9417&lt;Частотометр!B10),"среднечаст","низкочаст"))</f>
        <v>#NUM!</v>
      </c>
      <c r="K9417" s="8" t="e">
        <f>IF(E9417&gt;Частотометр!C28,"высокая",IF(AND(Частотометр!D28&lt;E9417, E9417&lt;Частотометр!C28),"средняя","низкая"))</f>
        <v>#NUM!</v>
      </c>
    </row>
    <row r="9418" spans="2:11" x14ac:dyDescent="0.2">
      <c r="B9418" s="8" t="s">
        <v>568</v>
      </c>
      <c r="F9418" s="8" t="str">
        <f t="shared" si="372"/>
        <v/>
      </c>
      <c r="G9418" s="8" t="s">
        <v>568</v>
      </c>
      <c r="H9418" s="8" t="str">
        <f t="shared" si="373"/>
        <v>""</v>
      </c>
      <c r="J9418" s="8" t="e">
        <f>IF(D9418&gt;Частотометр!B10,"высокочаст",IF(AND(Частотометр!C10&lt;D9418, D9418&lt;Частотометр!B10),"среднечаст","низкочаст"))</f>
        <v>#NUM!</v>
      </c>
      <c r="K9418" s="8" t="e">
        <f>IF(E9418&gt;Частотометр!C28,"высокая",IF(AND(Частотометр!D28&lt;E9418, E9418&lt;Частотометр!C28),"средняя","низкая"))</f>
        <v>#NUM!</v>
      </c>
    </row>
    <row r="9419" spans="2:11" x14ac:dyDescent="0.2">
      <c r="B9419" s="8" t="s">
        <v>568</v>
      </c>
      <c r="F9419" s="8" t="str">
        <f t="shared" si="372"/>
        <v/>
      </c>
      <c r="G9419" s="8" t="s">
        <v>568</v>
      </c>
      <c r="H9419" s="8" t="str">
        <f t="shared" si="373"/>
        <v>""</v>
      </c>
      <c r="J9419" s="8" t="e">
        <f>IF(D9419&gt;Частотометр!B10,"высокочаст",IF(AND(Частотометр!C10&lt;D9419, D9419&lt;Частотометр!B10),"среднечаст","низкочаст"))</f>
        <v>#NUM!</v>
      </c>
      <c r="K9419" s="8" t="e">
        <f>IF(E9419&gt;Частотометр!C28,"высокая",IF(AND(Частотометр!D28&lt;E9419, E9419&lt;Частотометр!C28),"средняя","низкая"))</f>
        <v>#NUM!</v>
      </c>
    </row>
    <row r="9420" spans="2:11" x14ac:dyDescent="0.2">
      <c r="B9420" s="8" t="s">
        <v>568</v>
      </c>
      <c r="F9420" s="8" t="str">
        <f t="shared" si="372"/>
        <v/>
      </c>
      <c r="G9420" s="8" t="s">
        <v>568</v>
      </c>
      <c r="H9420" s="8" t="str">
        <f t="shared" si="373"/>
        <v>""</v>
      </c>
      <c r="J9420" s="8" t="e">
        <f>IF(D9420&gt;Частотометр!B10,"высокочаст",IF(AND(Частотометр!C10&lt;D9420, D9420&lt;Частотометр!B10),"среднечаст","низкочаст"))</f>
        <v>#NUM!</v>
      </c>
      <c r="K9420" s="8" t="e">
        <f>IF(E9420&gt;Частотометр!C28,"высокая",IF(AND(Частотометр!D28&lt;E9420, E9420&lt;Частотометр!C28),"средняя","низкая"))</f>
        <v>#NUM!</v>
      </c>
    </row>
    <row r="9421" spans="2:11" x14ac:dyDescent="0.2">
      <c r="B9421" s="8" t="s">
        <v>568</v>
      </c>
      <c r="F9421" s="8" t="str">
        <f t="shared" si="372"/>
        <v/>
      </c>
      <c r="G9421" s="8" t="s">
        <v>568</v>
      </c>
      <c r="H9421" s="8" t="str">
        <f t="shared" si="373"/>
        <v>""</v>
      </c>
      <c r="J9421" s="8" t="e">
        <f>IF(D9421&gt;Частотометр!B10,"высокочаст",IF(AND(Частотометр!C10&lt;D9421, D9421&lt;Частотометр!B10),"среднечаст","низкочаст"))</f>
        <v>#NUM!</v>
      </c>
      <c r="K9421" s="8" t="e">
        <f>IF(E9421&gt;Частотометр!C28,"высокая",IF(AND(Частотометр!D28&lt;E9421, E9421&lt;Частотометр!C28),"средняя","низкая"))</f>
        <v>#NUM!</v>
      </c>
    </row>
    <row r="9422" spans="2:11" x14ac:dyDescent="0.2">
      <c r="B9422" s="8" t="s">
        <v>568</v>
      </c>
      <c r="F9422" s="8" t="str">
        <f t="shared" si="372"/>
        <v/>
      </c>
      <c r="G9422" s="8" t="s">
        <v>568</v>
      </c>
      <c r="H9422" s="8" t="str">
        <f t="shared" si="373"/>
        <v>""</v>
      </c>
      <c r="J9422" s="8" t="e">
        <f>IF(D9422&gt;Частотометр!B10,"высокочаст",IF(AND(Частотометр!C10&lt;D9422, D9422&lt;Частотометр!B10),"среднечаст","низкочаст"))</f>
        <v>#NUM!</v>
      </c>
      <c r="K9422" s="8" t="e">
        <f>IF(E9422&gt;Частотометр!C28,"высокая",IF(AND(Частотометр!D28&lt;E9422, E9422&lt;Частотометр!C28),"средняя","низкая"))</f>
        <v>#NUM!</v>
      </c>
    </row>
    <row r="9423" spans="2:11" x14ac:dyDescent="0.2">
      <c r="B9423" s="8" t="s">
        <v>568</v>
      </c>
      <c r="F9423" s="8" t="str">
        <f t="shared" si="372"/>
        <v/>
      </c>
      <c r="G9423" s="8" t="s">
        <v>568</v>
      </c>
      <c r="H9423" s="8" t="str">
        <f t="shared" si="373"/>
        <v>""</v>
      </c>
      <c r="J9423" s="8" t="e">
        <f>IF(D9423&gt;Частотометр!B10,"высокочаст",IF(AND(Частотометр!C10&lt;D9423, D9423&lt;Частотометр!B10),"среднечаст","низкочаст"))</f>
        <v>#NUM!</v>
      </c>
      <c r="K9423" s="8" t="e">
        <f>IF(E9423&gt;Частотометр!C28,"высокая",IF(AND(Частотометр!D28&lt;E9423, E9423&lt;Частотометр!C28),"средняя","низкая"))</f>
        <v>#NUM!</v>
      </c>
    </row>
    <row r="9424" spans="2:11" x14ac:dyDescent="0.2">
      <c r="B9424" s="8" t="s">
        <v>568</v>
      </c>
      <c r="F9424" s="8" t="str">
        <f t="shared" si="372"/>
        <v/>
      </c>
      <c r="G9424" s="8" t="s">
        <v>568</v>
      </c>
      <c r="H9424" s="8" t="str">
        <f t="shared" si="373"/>
        <v>""</v>
      </c>
      <c r="J9424" s="8" t="e">
        <f>IF(D9424&gt;Частотометр!B10,"высокочаст",IF(AND(Частотометр!C10&lt;D9424, D9424&lt;Частотометр!B10),"среднечаст","низкочаст"))</f>
        <v>#NUM!</v>
      </c>
      <c r="K9424" s="8" t="e">
        <f>IF(E9424&gt;Частотометр!C28,"высокая",IF(AND(Частотометр!D28&lt;E9424, E9424&lt;Частотометр!C28),"средняя","низкая"))</f>
        <v>#NUM!</v>
      </c>
    </row>
    <row r="9425" spans="2:11" x14ac:dyDescent="0.2">
      <c r="B9425" s="8" t="s">
        <v>568</v>
      </c>
      <c r="F9425" s="8" t="str">
        <f t="shared" si="372"/>
        <v/>
      </c>
      <c r="G9425" s="8" t="s">
        <v>568</v>
      </c>
      <c r="H9425" s="8" t="str">
        <f t="shared" si="373"/>
        <v>""</v>
      </c>
      <c r="J9425" s="8" t="e">
        <f>IF(D9425&gt;Частотометр!B10,"высокочаст",IF(AND(Частотометр!C10&lt;D9425, D9425&lt;Частотометр!B10),"среднечаст","низкочаст"))</f>
        <v>#NUM!</v>
      </c>
      <c r="K9425" s="8" t="e">
        <f>IF(E9425&gt;Частотометр!C28,"высокая",IF(AND(Частотометр!D28&lt;E9425, E9425&lt;Частотометр!C28),"средняя","низкая"))</f>
        <v>#NUM!</v>
      </c>
    </row>
    <row r="9426" spans="2:11" x14ac:dyDescent="0.2">
      <c r="B9426" s="8" t="s">
        <v>568</v>
      </c>
      <c r="F9426" s="8" t="str">
        <f t="shared" si="372"/>
        <v/>
      </c>
      <c r="G9426" s="8" t="s">
        <v>568</v>
      </c>
      <c r="H9426" s="8" t="str">
        <f t="shared" si="373"/>
        <v>""</v>
      </c>
      <c r="J9426" s="8" t="e">
        <f>IF(D9426&gt;Частотометр!B10,"высокочаст",IF(AND(Частотометр!C10&lt;D9426, D9426&lt;Частотометр!B10),"среднечаст","низкочаст"))</f>
        <v>#NUM!</v>
      </c>
      <c r="K9426" s="8" t="e">
        <f>IF(E9426&gt;Частотометр!C28,"высокая",IF(AND(Частотометр!D28&lt;E9426, E9426&lt;Частотометр!C28),"средняя","низкая"))</f>
        <v>#NUM!</v>
      </c>
    </row>
    <row r="9427" spans="2:11" x14ac:dyDescent="0.2">
      <c r="B9427" s="8" t="s">
        <v>568</v>
      </c>
      <c r="F9427" s="8" t="str">
        <f t="shared" si="372"/>
        <v/>
      </c>
      <c r="G9427" s="8" t="s">
        <v>568</v>
      </c>
      <c r="H9427" s="8" t="str">
        <f t="shared" si="373"/>
        <v>""</v>
      </c>
      <c r="J9427" s="8" t="e">
        <f>IF(D9427&gt;Частотометр!B10,"высокочаст",IF(AND(Частотометр!C10&lt;D9427, D9427&lt;Частотометр!B10),"среднечаст","низкочаст"))</f>
        <v>#NUM!</v>
      </c>
      <c r="K9427" s="8" t="e">
        <f>IF(E9427&gt;Частотометр!C28,"высокая",IF(AND(Частотометр!D28&lt;E9427, E9427&lt;Частотометр!C28),"средняя","низкая"))</f>
        <v>#NUM!</v>
      </c>
    </row>
    <row r="9428" spans="2:11" x14ac:dyDescent="0.2">
      <c r="B9428" s="8" t="s">
        <v>568</v>
      </c>
      <c r="F9428" s="8" t="str">
        <f t="shared" si="372"/>
        <v/>
      </c>
      <c r="G9428" s="8" t="s">
        <v>568</v>
      </c>
      <c r="H9428" s="8" t="str">
        <f t="shared" si="373"/>
        <v>""</v>
      </c>
      <c r="J9428" s="8" t="e">
        <f>IF(D9428&gt;Частотометр!B10,"высокочаст",IF(AND(Частотометр!C10&lt;D9428, D9428&lt;Частотометр!B10),"среднечаст","низкочаст"))</f>
        <v>#NUM!</v>
      </c>
      <c r="K9428" s="8" t="e">
        <f>IF(E9428&gt;Частотометр!C28,"высокая",IF(AND(Частотометр!D28&lt;E9428, E9428&lt;Частотометр!C28),"средняя","низкая"))</f>
        <v>#NUM!</v>
      </c>
    </row>
    <row r="9429" spans="2:11" x14ac:dyDescent="0.2">
      <c r="B9429" s="8" t="s">
        <v>568</v>
      </c>
      <c r="F9429" s="8" t="str">
        <f t="shared" si="372"/>
        <v/>
      </c>
      <c r="G9429" s="8" t="s">
        <v>568</v>
      </c>
      <c r="H9429" s="8" t="str">
        <f t="shared" si="373"/>
        <v>""</v>
      </c>
      <c r="J9429" s="8" t="e">
        <f>IF(D9429&gt;Частотометр!B10,"высокочаст",IF(AND(Частотометр!C10&lt;D9429, D9429&lt;Частотометр!B10),"среднечаст","низкочаст"))</f>
        <v>#NUM!</v>
      </c>
      <c r="K9429" s="8" t="e">
        <f>IF(E9429&gt;Частотометр!C28,"высокая",IF(AND(Частотометр!D28&lt;E9429, E9429&lt;Частотометр!C28),"средняя","низкая"))</f>
        <v>#NUM!</v>
      </c>
    </row>
    <row r="9430" spans="2:11" x14ac:dyDescent="0.2">
      <c r="B9430" s="8" t="s">
        <v>568</v>
      </c>
      <c r="F9430" s="8" t="str">
        <f t="shared" si="372"/>
        <v/>
      </c>
      <c r="G9430" s="8" t="s">
        <v>568</v>
      </c>
      <c r="H9430" s="8" t="str">
        <f t="shared" si="373"/>
        <v>""</v>
      </c>
      <c r="J9430" s="8" t="e">
        <f>IF(D9430&gt;Частотометр!B10,"высокочаст",IF(AND(Частотометр!C10&lt;D9430, D9430&lt;Частотометр!B10),"среднечаст","низкочаст"))</f>
        <v>#NUM!</v>
      </c>
      <c r="K9430" s="8" t="e">
        <f>IF(E9430&gt;Частотометр!C28,"высокая",IF(AND(Частотометр!D28&lt;E9430, E9430&lt;Частотометр!C28),"средняя","низкая"))</f>
        <v>#NUM!</v>
      </c>
    </row>
    <row r="9431" spans="2:11" x14ac:dyDescent="0.2">
      <c r="B9431" s="8" t="s">
        <v>568</v>
      </c>
      <c r="F9431" s="8" t="str">
        <f t="shared" si="372"/>
        <v/>
      </c>
      <c r="G9431" s="8" t="s">
        <v>568</v>
      </c>
      <c r="H9431" s="8" t="str">
        <f t="shared" si="373"/>
        <v>""</v>
      </c>
      <c r="J9431" s="8" t="e">
        <f>IF(D9431&gt;Частотометр!B10,"высокочаст",IF(AND(Частотометр!C10&lt;D9431, D9431&lt;Частотометр!B10),"среднечаст","низкочаст"))</f>
        <v>#NUM!</v>
      </c>
      <c r="K9431" s="8" t="e">
        <f>IF(E9431&gt;Частотометр!C28,"высокая",IF(AND(Частотометр!D28&lt;E9431, E9431&lt;Частотометр!C28),"средняя","низкая"))</f>
        <v>#NUM!</v>
      </c>
    </row>
    <row r="9432" spans="2:11" x14ac:dyDescent="0.2">
      <c r="B9432" s="8" t="s">
        <v>568</v>
      </c>
      <c r="F9432" s="8" t="str">
        <f t="shared" si="372"/>
        <v/>
      </c>
      <c r="G9432" s="8" t="s">
        <v>568</v>
      </c>
      <c r="H9432" s="8" t="str">
        <f t="shared" si="373"/>
        <v>""</v>
      </c>
      <c r="J9432" s="8" t="e">
        <f>IF(D9432&gt;Частотометр!B10,"высокочаст",IF(AND(Частотометр!C10&lt;D9432, D9432&lt;Частотометр!B10),"среднечаст","низкочаст"))</f>
        <v>#NUM!</v>
      </c>
      <c r="K9432" s="8" t="e">
        <f>IF(E9432&gt;Частотометр!C28,"высокая",IF(AND(Частотометр!D28&lt;E9432, E9432&lt;Частотометр!C28),"средняя","низкая"))</f>
        <v>#NUM!</v>
      </c>
    </row>
    <row r="9433" spans="2:11" x14ac:dyDescent="0.2">
      <c r="B9433" s="8" t="s">
        <v>568</v>
      </c>
      <c r="F9433" s="8" t="str">
        <f t="shared" si="372"/>
        <v/>
      </c>
      <c r="G9433" s="8" t="s">
        <v>568</v>
      </c>
      <c r="H9433" s="8" t="str">
        <f t="shared" si="373"/>
        <v>""</v>
      </c>
      <c r="J9433" s="8" t="e">
        <f>IF(D9433&gt;Частотометр!B10,"высокочаст",IF(AND(Частотометр!C10&lt;D9433, D9433&lt;Частотометр!B10),"среднечаст","низкочаст"))</f>
        <v>#NUM!</v>
      </c>
      <c r="K9433" s="8" t="e">
        <f>IF(E9433&gt;Частотометр!C28,"высокая",IF(AND(Частотометр!D28&lt;E9433, E9433&lt;Частотометр!C28),"средняя","низкая"))</f>
        <v>#NUM!</v>
      </c>
    </row>
    <row r="9434" spans="2:11" x14ac:dyDescent="0.2">
      <c r="B9434" s="8" t="s">
        <v>568</v>
      </c>
      <c r="F9434" s="8" t="str">
        <f t="shared" si="372"/>
        <v/>
      </c>
      <c r="G9434" s="8" t="s">
        <v>568</v>
      </c>
      <c r="H9434" s="8" t="str">
        <f t="shared" si="373"/>
        <v>""</v>
      </c>
      <c r="J9434" s="8" t="e">
        <f>IF(D9434&gt;Частотометр!B10,"высокочаст",IF(AND(Частотометр!C10&lt;D9434, D9434&lt;Частотометр!B10),"среднечаст","низкочаст"))</f>
        <v>#NUM!</v>
      </c>
      <c r="K9434" s="8" t="e">
        <f>IF(E9434&gt;Частотометр!C28,"высокая",IF(AND(Частотометр!D28&lt;E9434, E9434&lt;Частотометр!C28),"средняя","низкая"))</f>
        <v>#NUM!</v>
      </c>
    </row>
    <row r="9435" spans="2:11" x14ac:dyDescent="0.2">
      <c r="B9435" s="8" t="s">
        <v>568</v>
      </c>
      <c r="F9435" s="8" t="str">
        <f t="shared" si="372"/>
        <v/>
      </c>
      <c r="G9435" s="8" t="s">
        <v>568</v>
      </c>
      <c r="H9435" s="8" t="str">
        <f t="shared" si="373"/>
        <v>""</v>
      </c>
      <c r="J9435" s="8" t="e">
        <f>IF(D9435&gt;Частотометр!B10,"высокочаст",IF(AND(Частотометр!C10&lt;D9435, D9435&lt;Частотометр!B10),"среднечаст","низкочаст"))</f>
        <v>#NUM!</v>
      </c>
      <c r="K9435" s="8" t="e">
        <f>IF(E9435&gt;Частотометр!C28,"высокая",IF(AND(Частотометр!D28&lt;E9435, E9435&lt;Частотометр!C28),"средняя","низкая"))</f>
        <v>#NUM!</v>
      </c>
    </row>
    <row r="9436" spans="2:11" x14ac:dyDescent="0.2">
      <c r="B9436" s="8" t="s">
        <v>568</v>
      </c>
      <c r="F9436" s="8" t="str">
        <f t="shared" si="372"/>
        <v/>
      </c>
      <c r="G9436" s="8" t="s">
        <v>568</v>
      </c>
      <c r="H9436" s="8" t="str">
        <f t="shared" si="373"/>
        <v>""</v>
      </c>
      <c r="J9436" s="8" t="e">
        <f>IF(D9436&gt;Частотометр!B10,"высокочаст",IF(AND(Частотометр!C10&lt;D9436, D9436&lt;Частотометр!B10),"среднечаст","низкочаст"))</f>
        <v>#NUM!</v>
      </c>
      <c r="K9436" s="8" t="e">
        <f>IF(E9436&gt;Частотометр!C28,"высокая",IF(AND(Частотометр!D28&lt;E9436, E9436&lt;Частотометр!C28),"средняя","низкая"))</f>
        <v>#NUM!</v>
      </c>
    </row>
    <row r="9437" spans="2:11" x14ac:dyDescent="0.2">
      <c r="B9437" s="8" t="s">
        <v>568</v>
      </c>
      <c r="F9437" s="8" t="str">
        <f t="shared" si="372"/>
        <v/>
      </c>
      <c r="G9437" s="8" t="s">
        <v>568</v>
      </c>
      <c r="H9437" s="8" t="str">
        <f t="shared" si="373"/>
        <v>""</v>
      </c>
      <c r="J9437" s="8" t="e">
        <f>IF(D9437&gt;Частотометр!B10,"высокочаст",IF(AND(Частотометр!C10&lt;D9437, D9437&lt;Частотометр!B10),"среднечаст","низкочаст"))</f>
        <v>#NUM!</v>
      </c>
      <c r="K9437" s="8" t="e">
        <f>IF(E9437&gt;Частотометр!C28,"высокая",IF(AND(Частотометр!D28&lt;E9437, E9437&lt;Частотометр!C28),"средняя","низкая"))</f>
        <v>#NUM!</v>
      </c>
    </row>
    <row r="9438" spans="2:11" x14ac:dyDescent="0.2">
      <c r="B9438" s="8" t="s">
        <v>568</v>
      </c>
      <c r="F9438" s="8" t="str">
        <f t="shared" si="372"/>
        <v/>
      </c>
      <c r="G9438" s="8" t="s">
        <v>568</v>
      </c>
      <c r="H9438" s="8" t="str">
        <f t="shared" si="373"/>
        <v>""</v>
      </c>
      <c r="J9438" s="8" t="e">
        <f>IF(D9438&gt;Частотометр!B10,"высокочаст",IF(AND(Частотометр!C10&lt;D9438, D9438&lt;Частотометр!B10),"среднечаст","низкочаст"))</f>
        <v>#NUM!</v>
      </c>
      <c r="K9438" s="8" t="e">
        <f>IF(E9438&gt;Частотометр!C28,"высокая",IF(AND(Частотометр!D28&lt;E9438, E9438&lt;Частотометр!C28),"средняя","низкая"))</f>
        <v>#NUM!</v>
      </c>
    </row>
    <row r="9439" spans="2:11" x14ac:dyDescent="0.2">
      <c r="B9439" s="8" t="s">
        <v>568</v>
      </c>
      <c r="F9439" s="8" t="str">
        <f t="shared" si="372"/>
        <v/>
      </c>
      <c r="G9439" s="8" t="s">
        <v>568</v>
      </c>
      <c r="H9439" s="8" t="str">
        <f t="shared" si="373"/>
        <v>""</v>
      </c>
      <c r="J9439" s="8" t="e">
        <f>IF(D9439&gt;Частотометр!B10,"высокочаст",IF(AND(Частотометр!C10&lt;D9439, D9439&lt;Частотометр!B10),"среднечаст","низкочаст"))</f>
        <v>#NUM!</v>
      </c>
      <c r="K9439" s="8" t="e">
        <f>IF(E9439&gt;Частотометр!C28,"высокая",IF(AND(Частотометр!D28&lt;E9439, E9439&lt;Частотометр!C28),"средняя","низкая"))</f>
        <v>#NUM!</v>
      </c>
    </row>
    <row r="9440" spans="2:11" x14ac:dyDescent="0.2">
      <c r="B9440" s="8" t="s">
        <v>568</v>
      </c>
      <c r="F9440" s="8" t="str">
        <f t="shared" si="372"/>
        <v/>
      </c>
      <c r="G9440" s="8" t="s">
        <v>568</v>
      </c>
      <c r="H9440" s="8" t="str">
        <f t="shared" si="373"/>
        <v>""</v>
      </c>
      <c r="J9440" s="8" t="e">
        <f>IF(D9440&gt;Частотометр!B10,"высокочаст",IF(AND(Частотометр!C10&lt;D9440, D9440&lt;Частотометр!B10),"среднечаст","низкочаст"))</f>
        <v>#NUM!</v>
      </c>
      <c r="K9440" s="8" t="e">
        <f>IF(E9440&gt;Частотометр!C28,"высокая",IF(AND(Частотометр!D28&lt;E9440, E9440&lt;Частотометр!C28),"средняя","низкая"))</f>
        <v>#NUM!</v>
      </c>
    </row>
    <row r="9441" spans="2:11" x14ac:dyDescent="0.2">
      <c r="B9441" s="8" t="s">
        <v>568</v>
      </c>
      <c r="F9441" s="8" t="str">
        <f t="shared" si="372"/>
        <v/>
      </c>
      <c r="G9441" s="8" t="s">
        <v>568</v>
      </c>
      <c r="H9441" s="8" t="str">
        <f t="shared" si="373"/>
        <v>""</v>
      </c>
      <c r="J9441" s="8" t="e">
        <f>IF(D9441&gt;Частотометр!B10,"высокочаст",IF(AND(Частотометр!C10&lt;D9441, D9441&lt;Частотометр!B10),"среднечаст","низкочаст"))</f>
        <v>#NUM!</v>
      </c>
      <c r="K9441" s="8" t="e">
        <f>IF(E9441&gt;Частотометр!C28,"высокая",IF(AND(Частотометр!D28&lt;E9441, E9441&lt;Частотометр!C28),"средняя","низкая"))</f>
        <v>#NUM!</v>
      </c>
    </row>
    <row r="9442" spans="2:11" x14ac:dyDescent="0.2">
      <c r="B9442" s="8" t="s">
        <v>568</v>
      </c>
      <c r="F9442" s="8" t="str">
        <f t="shared" si="372"/>
        <v/>
      </c>
      <c r="G9442" s="8" t="s">
        <v>568</v>
      </c>
      <c r="H9442" s="8" t="str">
        <f t="shared" si="373"/>
        <v>""</v>
      </c>
      <c r="J9442" s="8" t="e">
        <f>IF(D9442&gt;Частотометр!B10,"высокочаст",IF(AND(Частотометр!C10&lt;D9442, D9442&lt;Частотометр!B10),"среднечаст","низкочаст"))</f>
        <v>#NUM!</v>
      </c>
      <c r="K9442" s="8" t="e">
        <f>IF(E9442&gt;Частотометр!C28,"высокая",IF(AND(Частотометр!D28&lt;E9442, E9442&lt;Частотометр!C28),"средняя","низкая"))</f>
        <v>#NUM!</v>
      </c>
    </row>
    <row r="9443" spans="2:11" x14ac:dyDescent="0.2">
      <c r="B9443" s="8" t="s">
        <v>568</v>
      </c>
      <c r="F9443" s="8" t="str">
        <f t="shared" si="372"/>
        <v/>
      </c>
      <c r="G9443" s="8" t="s">
        <v>568</v>
      </c>
      <c r="H9443" s="8" t="str">
        <f t="shared" si="373"/>
        <v>""</v>
      </c>
      <c r="J9443" s="8" t="e">
        <f>IF(D9443&gt;Частотометр!B10,"высокочаст",IF(AND(Частотометр!C10&lt;D9443, D9443&lt;Частотометр!B10),"среднечаст","низкочаст"))</f>
        <v>#NUM!</v>
      </c>
      <c r="K9443" s="8" t="e">
        <f>IF(E9443&gt;Частотометр!C28,"высокая",IF(AND(Частотометр!D28&lt;E9443, E9443&lt;Частотометр!C28),"средняя","низкая"))</f>
        <v>#NUM!</v>
      </c>
    </row>
    <row r="9444" spans="2:11" x14ac:dyDescent="0.2">
      <c r="B9444" s="8" t="s">
        <v>568</v>
      </c>
      <c r="F9444" s="8" t="str">
        <f t="shared" si="372"/>
        <v/>
      </c>
      <c r="G9444" s="8" t="s">
        <v>568</v>
      </c>
      <c r="H9444" s="8" t="str">
        <f t="shared" si="373"/>
        <v>""</v>
      </c>
      <c r="J9444" s="8" t="e">
        <f>IF(D9444&gt;Частотометр!B10,"высокочаст",IF(AND(Частотометр!C10&lt;D9444, D9444&lt;Частотометр!B10),"среднечаст","низкочаст"))</f>
        <v>#NUM!</v>
      </c>
      <c r="K9444" s="8" t="e">
        <f>IF(E9444&gt;Частотометр!C28,"высокая",IF(AND(Частотометр!D28&lt;E9444, E9444&lt;Частотометр!C28),"средняя","низкая"))</f>
        <v>#NUM!</v>
      </c>
    </row>
    <row r="9445" spans="2:11" x14ac:dyDescent="0.2">
      <c r="B9445" s="8" t="s">
        <v>568</v>
      </c>
      <c r="F9445" s="8" t="str">
        <f t="shared" si="372"/>
        <v/>
      </c>
      <c r="G9445" s="8" t="s">
        <v>568</v>
      </c>
      <c r="H9445" s="8" t="str">
        <f t="shared" si="373"/>
        <v>""</v>
      </c>
      <c r="J9445" s="8" t="e">
        <f>IF(D9445&gt;Частотометр!B10,"высокочаст",IF(AND(Частотометр!C10&lt;D9445, D9445&lt;Частотометр!B10),"среднечаст","низкочаст"))</f>
        <v>#NUM!</v>
      </c>
      <c r="K9445" s="8" t="e">
        <f>IF(E9445&gt;Частотометр!C28,"высокая",IF(AND(Частотометр!D28&lt;E9445, E9445&lt;Частотометр!C28),"средняя","низкая"))</f>
        <v>#NUM!</v>
      </c>
    </row>
    <row r="9446" spans="2:11" x14ac:dyDescent="0.2">
      <c r="B9446" s="8" t="s">
        <v>568</v>
      </c>
      <c r="F9446" s="8" t="str">
        <f t="shared" si="372"/>
        <v/>
      </c>
      <c r="G9446" s="8" t="s">
        <v>568</v>
      </c>
      <c r="H9446" s="8" t="str">
        <f t="shared" si="373"/>
        <v>""</v>
      </c>
      <c r="J9446" s="8" t="e">
        <f>IF(D9446&gt;Частотометр!B10,"высокочаст",IF(AND(Частотометр!C10&lt;D9446, D9446&lt;Частотометр!B10),"среднечаст","низкочаст"))</f>
        <v>#NUM!</v>
      </c>
      <c r="K9446" s="8" t="e">
        <f>IF(E9446&gt;Частотометр!C28,"высокая",IF(AND(Частотометр!D28&lt;E9446, E9446&lt;Частотометр!C28),"средняя","низкая"))</f>
        <v>#NUM!</v>
      </c>
    </row>
    <row r="9447" spans="2:11" x14ac:dyDescent="0.2">
      <c r="B9447" s="8" t="s">
        <v>568</v>
      </c>
      <c r="F9447" s="8" t="str">
        <f t="shared" si="372"/>
        <v/>
      </c>
      <c r="G9447" s="8" t="s">
        <v>568</v>
      </c>
      <c r="H9447" s="8" t="str">
        <f t="shared" si="373"/>
        <v>""</v>
      </c>
      <c r="J9447" s="8" t="e">
        <f>IF(D9447&gt;Частотометр!B10,"высокочаст",IF(AND(Частотометр!C10&lt;D9447, D9447&lt;Частотометр!B10),"среднечаст","низкочаст"))</f>
        <v>#NUM!</v>
      </c>
      <c r="K9447" s="8" t="e">
        <f>IF(E9447&gt;Частотометр!C28,"высокая",IF(AND(Частотометр!D28&lt;E9447, E9447&lt;Частотометр!C28),"средняя","низкая"))</f>
        <v>#NUM!</v>
      </c>
    </row>
    <row r="9448" spans="2:11" x14ac:dyDescent="0.2">
      <c r="B9448" s="8" t="s">
        <v>568</v>
      </c>
      <c r="F9448" s="8" t="str">
        <f t="shared" si="372"/>
        <v/>
      </c>
      <c r="G9448" s="8" t="s">
        <v>568</v>
      </c>
      <c r="H9448" s="8" t="str">
        <f t="shared" si="373"/>
        <v>""</v>
      </c>
      <c r="J9448" s="8" t="e">
        <f>IF(D9448&gt;Частотометр!B10,"высокочаст",IF(AND(Частотометр!C10&lt;D9448, D9448&lt;Частотометр!B10),"среднечаст","низкочаст"))</f>
        <v>#NUM!</v>
      </c>
      <c r="K9448" s="8" t="e">
        <f>IF(E9448&gt;Частотометр!C28,"высокая",IF(AND(Частотометр!D28&lt;E9448, E9448&lt;Частотометр!C28),"средняя","низкая"))</f>
        <v>#NUM!</v>
      </c>
    </row>
    <row r="9449" spans="2:11" x14ac:dyDescent="0.2">
      <c r="B9449" s="8" t="s">
        <v>568</v>
      </c>
      <c r="F9449" s="8" t="str">
        <f t="shared" si="372"/>
        <v/>
      </c>
      <c r="G9449" s="8" t="s">
        <v>568</v>
      </c>
      <c r="H9449" s="8" t="str">
        <f t="shared" si="373"/>
        <v>""</v>
      </c>
      <c r="J9449" s="8" t="e">
        <f>IF(D9449&gt;Частотометр!B10,"высокочаст",IF(AND(Частотометр!C10&lt;D9449, D9449&lt;Частотометр!B10),"среднечаст","низкочаст"))</f>
        <v>#NUM!</v>
      </c>
      <c r="K9449" s="8" t="e">
        <f>IF(E9449&gt;Частотометр!C28,"высокая",IF(AND(Частотометр!D28&lt;E9449, E9449&lt;Частотометр!C28),"средняя","низкая"))</f>
        <v>#NUM!</v>
      </c>
    </row>
    <row r="9450" spans="2:11" x14ac:dyDescent="0.2">
      <c r="B9450" s="8" t="s">
        <v>568</v>
      </c>
      <c r="F9450" s="8" t="str">
        <f t="shared" si="372"/>
        <v/>
      </c>
      <c r="G9450" s="8" t="s">
        <v>568</v>
      </c>
      <c r="H9450" s="8" t="str">
        <f t="shared" si="373"/>
        <v>""</v>
      </c>
      <c r="J9450" s="8" t="e">
        <f>IF(D9450&gt;Частотометр!B10,"высокочаст",IF(AND(Частотометр!C10&lt;D9450, D9450&lt;Частотометр!B10),"среднечаст","низкочаст"))</f>
        <v>#NUM!</v>
      </c>
      <c r="K9450" s="8" t="e">
        <f>IF(E9450&gt;Частотометр!C28,"высокая",IF(AND(Частотометр!D28&lt;E9450, E9450&lt;Частотометр!C28),"средняя","низкая"))</f>
        <v>#NUM!</v>
      </c>
    </row>
    <row r="9451" spans="2:11" x14ac:dyDescent="0.2">
      <c r="B9451" s="8" t="s">
        <v>568</v>
      </c>
      <c r="F9451" s="8" t="str">
        <f t="shared" si="372"/>
        <v/>
      </c>
      <c r="G9451" s="8" t="s">
        <v>568</v>
      </c>
      <c r="H9451" s="8" t="str">
        <f t="shared" si="373"/>
        <v>""</v>
      </c>
      <c r="J9451" s="8" t="e">
        <f>IF(D9451&gt;Частотометр!B10,"высокочаст",IF(AND(Частотометр!C10&lt;D9451, D9451&lt;Частотометр!B10),"среднечаст","низкочаст"))</f>
        <v>#NUM!</v>
      </c>
      <c r="K9451" s="8" t="e">
        <f>IF(E9451&gt;Частотометр!C28,"высокая",IF(AND(Частотометр!D28&lt;E9451, E9451&lt;Частотометр!C28),"средняя","низкая"))</f>
        <v>#NUM!</v>
      </c>
    </row>
    <row r="9452" spans="2:11" x14ac:dyDescent="0.2">
      <c r="B9452" s="8" t="s">
        <v>568</v>
      </c>
      <c r="F9452" s="8" t="str">
        <f t="shared" si="372"/>
        <v/>
      </c>
      <c r="G9452" s="8" t="s">
        <v>568</v>
      </c>
      <c r="H9452" s="8" t="str">
        <f t="shared" si="373"/>
        <v>""</v>
      </c>
      <c r="J9452" s="8" t="e">
        <f>IF(D9452&gt;Частотометр!B10,"высокочаст",IF(AND(Частотометр!C10&lt;D9452, D9452&lt;Частотометр!B10),"среднечаст","низкочаст"))</f>
        <v>#NUM!</v>
      </c>
      <c r="K9452" s="8" t="e">
        <f>IF(E9452&gt;Частотометр!C28,"высокая",IF(AND(Частотометр!D28&lt;E9452, E9452&lt;Частотометр!C28),"средняя","низкая"))</f>
        <v>#NUM!</v>
      </c>
    </row>
    <row r="9453" spans="2:11" x14ac:dyDescent="0.2">
      <c r="B9453" s="8" t="s">
        <v>568</v>
      </c>
      <c r="F9453" s="8" t="str">
        <f t="shared" si="372"/>
        <v/>
      </c>
      <c r="G9453" s="8" t="s">
        <v>568</v>
      </c>
      <c r="H9453" s="8" t="str">
        <f t="shared" si="373"/>
        <v>""</v>
      </c>
      <c r="J9453" s="8" t="e">
        <f>IF(D9453&gt;Частотометр!B10,"высокочаст",IF(AND(Частотометр!C10&lt;D9453, D9453&lt;Частотометр!B10),"среднечаст","низкочаст"))</f>
        <v>#NUM!</v>
      </c>
      <c r="K9453" s="8" t="e">
        <f>IF(E9453&gt;Частотометр!C28,"высокая",IF(AND(Частотометр!D28&lt;E9453, E9453&lt;Частотометр!C28),"средняя","низкая"))</f>
        <v>#NUM!</v>
      </c>
    </row>
    <row r="9454" spans="2:11" x14ac:dyDescent="0.2">
      <c r="B9454" s="8" t="s">
        <v>568</v>
      </c>
      <c r="F9454" s="8" t="str">
        <f t="shared" si="372"/>
        <v/>
      </c>
      <c r="G9454" s="8" t="s">
        <v>568</v>
      </c>
      <c r="H9454" s="8" t="str">
        <f t="shared" si="373"/>
        <v>""</v>
      </c>
      <c r="J9454" s="8" t="e">
        <f>IF(D9454&gt;Частотометр!B10,"высокочаст",IF(AND(Частотометр!C10&lt;D9454, D9454&lt;Частотометр!B10),"среднечаст","низкочаст"))</f>
        <v>#NUM!</v>
      </c>
      <c r="K9454" s="8" t="e">
        <f>IF(E9454&gt;Частотометр!C28,"высокая",IF(AND(Частотометр!D28&lt;E9454, E9454&lt;Частотометр!C28),"средняя","низкая"))</f>
        <v>#NUM!</v>
      </c>
    </row>
    <row r="9455" spans="2:11" x14ac:dyDescent="0.2">
      <c r="B9455" s="8" t="s">
        <v>568</v>
      </c>
      <c r="F9455" s="8" t="str">
        <f t="shared" si="372"/>
        <v/>
      </c>
      <c r="G9455" s="8" t="s">
        <v>568</v>
      </c>
      <c r="H9455" s="8" t="str">
        <f t="shared" si="373"/>
        <v>""</v>
      </c>
      <c r="J9455" s="8" t="e">
        <f>IF(D9455&gt;Частотометр!B10,"высокочаст",IF(AND(Частотометр!C10&lt;D9455, D9455&lt;Частотометр!B10),"среднечаст","низкочаст"))</f>
        <v>#NUM!</v>
      </c>
      <c r="K9455" s="8" t="e">
        <f>IF(E9455&gt;Частотометр!C28,"высокая",IF(AND(Частотометр!D28&lt;E9455, E9455&lt;Частотометр!C28),"средняя","низкая"))</f>
        <v>#NUM!</v>
      </c>
    </row>
    <row r="9456" spans="2:11" x14ac:dyDescent="0.2">
      <c r="B9456" s="8" t="s">
        <v>568</v>
      </c>
      <c r="F9456" s="8" t="str">
        <f t="shared" si="372"/>
        <v/>
      </c>
      <c r="G9456" s="8" t="s">
        <v>568</v>
      </c>
      <c r="H9456" s="8" t="str">
        <f t="shared" si="373"/>
        <v>""</v>
      </c>
      <c r="J9456" s="8" t="e">
        <f>IF(D9456&gt;Частотометр!B10,"высокочаст",IF(AND(Частотометр!C10&lt;D9456, D9456&lt;Частотометр!B10),"среднечаст","низкочаст"))</f>
        <v>#NUM!</v>
      </c>
      <c r="K9456" s="8" t="e">
        <f>IF(E9456&gt;Частотометр!C28,"высокая",IF(AND(Частотометр!D28&lt;E9456, E9456&lt;Частотометр!C28),"средняя","низкая"))</f>
        <v>#NUM!</v>
      </c>
    </row>
    <row r="9457" spans="2:11" x14ac:dyDescent="0.2">
      <c r="B9457" s="8" t="s">
        <v>568</v>
      </c>
      <c r="F9457" s="8" t="str">
        <f t="shared" si="372"/>
        <v/>
      </c>
      <c r="G9457" s="8" t="s">
        <v>568</v>
      </c>
      <c r="H9457" s="8" t="str">
        <f t="shared" si="373"/>
        <v>""</v>
      </c>
      <c r="J9457" s="8" t="e">
        <f>IF(D9457&gt;Частотометр!B10,"высокочаст",IF(AND(Частотометр!C10&lt;D9457, D9457&lt;Частотометр!B10),"среднечаст","низкочаст"))</f>
        <v>#NUM!</v>
      </c>
      <c r="K9457" s="8" t="e">
        <f>IF(E9457&gt;Частотометр!C28,"высокая",IF(AND(Частотометр!D28&lt;E9457, E9457&lt;Частотометр!C28),"средняя","низкая"))</f>
        <v>#NUM!</v>
      </c>
    </row>
    <row r="9458" spans="2:11" x14ac:dyDescent="0.2">
      <c r="B9458" s="8" t="s">
        <v>568</v>
      </c>
      <c r="F9458" s="8" t="str">
        <f t="shared" si="372"/>
        <v/>
      </c>
      <c r="G9458" s="8" t="s">
        <v>568</v>
      </c>
      <c r="H9458" s="8" t="str">
        <f t="shared" si="373"/>
        <v>""</v>
      </c>
      <c r="J9458" s="8" t="e">
        <f>IF(D9458&gt;Частотометр!B10,"высокочаст",IF(AND(Частотометр!C10&lt;D9458, D9458&lt;Частотометр!B10),"среднечаст","низкочаст"))</f>
        <v>#NUM!</v>
      </c>
      <c r="K9458" s="8" t="e">
        <f>IF(E9458&gt;Частотометр!C28,"высокая",IF(AND(Частотометр!D28&lt;E9458, E9458&lt;Частотометр!C28),"средняя","низкая"))</f>
        <v>#NUM!</v>
      </c>
    </row>
    <row r="9459" spans="2:11" x14ac:dyDescent="0.2">
      <c r="B9459" s="8" t="s">
        <v>568</v>
      </c>
      <c r="F9459" s="8" t="str">
        <f t="shared" si="372"/>
        <v/>
      </c>
      <c r="G9459" s="8" t="s">
        <v>568</v>
      </c>
      <c r="H9459" s="8" t="str">
        <f t="shared" si="373"/>
        <v>""</v>
      </c>
      <c r="J9459" s="8" t="e">
        <f>IF(D9459&gt;Частотометр!B10,"высокочаст",IF(AND(Частотометр!C10&lt;D9459, D9459&lt;Частотометр!B10),"среднечаст","низкочаст"))</f>
        <v>#NUM!</v>
      </c>
      <c r="K9459" s="8" t="e">
        <f>IF(E9459&gt;Частотометр!C28,"высокая",IF(AND(Частотометр!D28&lt;E9459, E9459&lt;Частотометр!C28),"средняя","низкая"))</f>
        <v>#NUM!</v>
      </c>
    </row>
    <row r="9460" spans="2:11" x14ac:dyDescent="0.2">
      <c r="B9460" s="8" t="s">
        <v>568</v>
      </c>
      <c r="F9460" s="8" t="str">
        <f t="shared" si="372"/>
        <v/>
      </c>
      <c r="G9460" s="8" t="s">
        <v>568</v>
      </c>
      <c r="H9460" s="8" t="str">
        <f t="shared" si="373"/>
        <v>""</v>
      </c>
      <c r="J9460" s="8" t="e">
        <f>IF(D9460&gt;Частотометр!B10,"высокочаст",IF(AND(Частотометр!C10&lt;D9460, D9460&lt;Частотометр!B10),"среднечаст","низкочаст"))</f>
        <v>#NUM!</v>
      </c>
      <c r="K9460" s="8" t="e">
        <f>IF(E9460&gt;Частотометр!C28,"высокая",IF(AND(Частотометр!D28&lt;E9460, E9460&lt;Частотометр!C28),"средняя","низкая"))</f>
        <v>#NUM!</v>
      </c>
    </row>
    <row r="9461" spans="2:11" x14ac:dyDescent="0.2">
      <c r="B9461" s="8" t="s">
        <v>568</v>
      </c>
      <c r="F9461" s="8" t="str">
        <f t="shared" si="372"/>
        <v/>
      </c>
      <c r="G9461" s="8" t="s">
        <v>568</v>
      </c>
      <c r="H9461" s="8" t="str">
        <f t="shared" si="373"/>
        <v>""</v>
      </c>
      <c r="J9461" s="8" t="e">
        <f>IF(D9461&gt;Частотометр!B10,"высокочаст",IF(AND(Частотометр!C10&lt;D9461, D9461&lt;Частотометр!B10),"среднечаст","низкочаст"))</f>
        <v>#NUM!</v>
      </c>
      <c r="K9461" s="8" t="e">
        <f>IF(E9461&gt;Частотометр!C28,"высокая",IF(AND(Частотометр!D28&lt;E9461, E9461&lt;Частотометр!C28),"средняя","низкая"))</f>
        <v>#NUM!</v>
      </c>
    </row>
    <row r="9462" spans="2:11" x14ac:dyDescent="0.2">
      <c r="B9462" s="8" t="s">
        <v>568</v>
      </c>
      <c r="F9462" s="8" t="str">
        <f t="shared" si="372"/>
        <v/>
      </c>
      <c r="G9462" s="8" t="s">
        <v>568</v>
      </c>
      <c r="H9462" s="8" t="str">
        <f t="shared" si="373"/>
        <v>""</v>
      </c>
      <c r="J9462" s="8" t="e">
        <f>IF(D9462&gt;Частотометр!B10,"высокочаст",IF(AND(Частотометр!C10&lt;D9462, D9462&lt;Частотометр!B10),"среднечаст","низкочаст"))</f>
        <v>#NUM!</v>
      </c>
      <c r="K9462" s="8" t="e">
        <f>IF(E9462&gt;Частотометр!C28,"высокая",IF(AND(Частотометр!D28&lt;E9462, E9462&lt;Частотометр!C28),"средняя","низкая"))</f>
        <v>#NUM!</v>
      </c>
    </row>
    <row r="9463" spans="2:11" x14ac:dyDescent="0.2">
      <c r="B9463" s="8" t="s">
        <v>568</v>
      </c>
      <c r="F9463" s="8" t="str">
        <f t="shared" si="372"/>
        <v/>
      </c>
      <c r="G9463" s="8" t="s">
        <v>568</v>
      </c>
      <c r="H9463" s="8" t="str">
        <f t="shared" si="373"/>
        <v>""</v>
      </c>
      <c r="J9463" s="8" t="e">
        <f>IF(D9463&gt;Частотометр!B10,"высокочаст",IF(AND(Частотометр!C10&lt;D9463, D9463&lt;Частотометр!B10),"среднечаст","низкочаст"))</f>
        <v>#NUM!</v>
      </c>
      <c r="K9463" s="8" t="e">
        <f>IF(E9463&gt;Частотометр!C28,"высокая",IF(AND(Частотометр!D28&lt;E9463, E9463&lt;Частотометр!C28),"средняя","низкая"))</f>
        <v>#NUM!</v>
      </c>
    </row>
    <row r="9464" spans="2:11" x14ac:dyDescent="0.2">
      <c r="B9464" s="8" t="s">
        <v>568</v>
      </c>
      <c r="F9464" s="8" t="str">
        <f t="shared" si="372"/>
        <v/>
      </c>
      <c r="G9464" s="8" t="s">
        <v>568</v>
      </c>
      <c r="H9464" s="8" t="str">
        <f t="shared" si="373"/>
        <v>""</v>
      </c>
      <c r="J9464" s="8" t="e">
        <f>IF(D9464&gt;Частотометр!B10,"высокочаст",IF(AND(Частотометр!C10&lt;D9464, D9464&lt;Частотометр!B10),"среднечаст","низкочаст"))</f>
        <v>#NUM!</v>
      </c>
      <c r="K9464" s="8" t="e">
        <f>IF(E9464&gt;Частотометр!C28,"высокая",IF(AND(Частотометр!D28&lt;E9464, E9464&lt;Частотометр!C28),"средняя","низкая"))</f>
        <v>#NUM!</v>
      </c>
    </row>
    <row r="9465" spans="2:11" x14ac:dyDescent="0.2">
      <c r="B9465" s="8" t="s">
        <v>568</v>
      </c>
      <c r="F9465" s="8" t="str">
        <f t="shared" si="372"/>
        <v/>
      </c>
      <c r="G9465" s="8" t="s">
        <v>568</v>
      </c>
      <c r="H9465" s="8" t="str">
        <f t="shared" si="373"/>
        <v>""</v>
      </c>
      <c r="J9465" s="8" t="e">
        <f>IF(D9465&gt;Частотометр!B10,"высокочаст",IF(AND(Частотометр!C10&lt;D9465, D9465&lt;Частотометр!B10),"среднечаст","низкочаст"))</f>
        <v>#NUM!</v>
      </c>
      <c r="K9465" s="8" t="e">
        <f>IF(E9465&gt;Частотометр!C28,"высокая",IF(AND(Частотометр!D28&lt;E9465, E9465&lt;Частотометр!C28),"средняя","низкая"))</f>
        <v>#NUM!</v>
      </c>
    </row>
    <row r="9466" spans="2:11" x14ac:dyDescent="0.2">
      <c r="B9466" s="8" t="s">
        <v>568</v>
      </c>
      <c r="F9466" s="8" t="str">
        <f t="shared" si="372"/>
        <v/>
      </c>
      <c r="G9466" s="8" t="s">
        <v>568</v>
      </c>
      <c r="H9466" s="8" t="str">
        <f t="shared" si="373"/>
        <v>""</v>
      </c>
      <c r="J9466" s="8" t="e">
        <f>IF(D9466&gt;Частотометр!B10,"высокочаст",IF(AND(Частотометр!C10&lt;D9466, D9466&lt;Частотометр!B10),"среднечаст","низкочаст"))</f>
        <v>#NUM!</v>
      </c>
      <c r="K9466" s="8" t="e">
        <f>IF(E9466&gt;Частотометр!C28,"высокая",IF(AND(Частотометр!D28&lt;E9466, E9466&lt;Частотометр!C28),"средняя","низкая"))</f>
        <v>#NUM!</v>
      </c>
    </row>
    <row r="9467" spans="2:11" x14ac:dyDescent="0.2">
      <c r="B9467" s="8" t="s">
        <v>568</v>
      </c>
      <c r="F9467" s="8" t="str">
        <f t="shared" si="372"/>
        <v/>
      </c>
      <c r="G9467" s="8" t="s">
        <v>568</v>
      </c>
      <c r="H9467" s="8" t="str">
        <f t="shared" si="373"/>
        <v>""</v>
      </c>
      <c r="J9467" s="8" t="e">
        <f>IF(D9467&gt;Частотометр!B10,"высокочаст",IF(AND(Частотометр!C10&lt;D9467, D9467&lt;Частотометр!B10),"среднечаст","низкочаст"))</f>
        <v>#NUM!</v>
      </c>
      <c r="K9467" s="8" t="e">
        <f>IF(E9467&gt;Частотометр!C28,"высокая",IF(AND(Частотометр!D28&lt;E9467, E9467&lt;Частотометр!C28),"средняя","низкая"))</f>
        <v>#NUM!</v>
      </c>
    </row>
    <row r="9468" spans="2:11" x14ac:dyDescent="0.2">
      <c r="B9468" s="8" t="s">
        <v>568</v>
      </c>
      <c r="F9468" s="8" t="str">
        <f t="shared" si="372"/>
        <v/>
      </c>
      <c r="G9468" s="8" t="s">
        <v>568</v>
      </c>
      <c r="H9468" s="8" t="str">
        <f t="shared" si="373"/>
        <v>""</v>
      </c>
      <c r="J9468" s="8" t="e">
        <f>IF(D9468&gt;Частотометр!B10,"высокочаст",IF(AND(Частотометр!C10&lt;D9468, D9468&lt;Частотометр!B10),"среднечаст","низкочаст"))</f>
        <v>#NUM!</v>
      </c>
      <c r="K9468" s="8" t="e">
        <f>IF(E9468&gt;Частотометр!C28,"высокая",IF(AND(Частотометр!D28&lt;E9468, E9468&lt;Частотометр!C28),"средняя","низкая"))</f>
        <v>#NUM!</v>
      </c>
    </row>
    <row r="9469" spans="2:11" x14ac:dyDescent="0.2">
      <c r="B9469" s="8" t="s">
        <v>568</v>
      </c>
      <c r="F9469" s="8" t="str">
        <f t="shared" si="372"/>
        <v/>
      </c>
      <c r="G9469" s="8" t="s">
        <v>568</v>
      </c>
      <c r="H9469" s="8" t="str">
        <f t="shared" si="373"/>
        <v>""</v>
      </c>
      <c r="J9469" s="8" t="e">
        <f>IF(D9469&gt;Частотометр!B10,"высокочаст",IF(AND(Частотометр!C10&lt;D9469, D9469&lt;Частотометр!B10),"среднечаст","низкочаст"))</f>
        <v>#NUM!</v>
      </c>
      <c r="K9469" s="8" t="e">
        <f>IF(E9469&gt;Частотометр!C28,"высокая",IF(AND(Частотометр!D28&lt;E9469, E9469&lt;Частотометр!C28),"средняя","низкая"))</f>
        <v>#NUM!</v>
      </c>
    </row>
    <row r="9470" spans="2:11" x14ac:dyDescent="0.2">
      <c r="B9470" s="8" t="s">
        <v>568</v>
      </c>
      <c r="F9470" s="8" t="str">
        <f t="shared" si="372"/>
        <v/>
      </c>
      <c r="G9470" s="8" t="s">
        <v>568</v>
      </c>
      <c r="H9470" s="8" t="str">
        <f t="shared" si="373"/>
        <v>""</v>
      </c>
      <c r="J9470" s="8" t="e">
        <f>IF(D9470&gt;Частотометр!B10,"высокочаст",IF(AND(Частотометр!C10&lt;D9470, D9470&lt;Частотометр!B10),"среднечаст","низкочаст"))</f>
        <v>#NUM!</v>
      </c>
      <c r="K9470" s="8" t="e">
        <f>IF(E9470&gt;Частотометр!C28,"высокая",IF(AND(Частотометр!D28&lt;E9470, E9470&lt;Частотометр!C28),"средняя","низкая"))</f>
        <v>#NUM!</v>
      </c>
    </row>
    <row r="9471" spans="2:11" x14ac:dyDescent="0.2">
      <c r="B9471" s="8" t="s">
        <v>568</v>
      </c>
      <c r="F9471" s="8" t="str">
        <f t="shared" si="372"/>
        <v/>
      </c>
      <c r="G9471" s="8" t="s">
        <v>568</v>
      </c>
      <c r="H9471" s="8" t="str">
        <f t="shared" si="373"/>
        <v>""</v>
      </c>
      <c r="J9471" s="8" t="e">
        <f>IF(D9471&gt;Частотометр!B10,"высокочаст",IF(AND(Частотометр!C10&lt;D9471, D9471&lt;Частотометр!B10),"среднечаст","низкочаст"))</f>
        <v>#NUM!</v>
      </c>
      <c r="K9471" s="8" t="e">
        <f>IF(E9471&gt;Частотометр!C28,"высокая",IF(AND(Частотометр!D28&lt;E9471, E9471&lt;Частотометр!C28),"средняя","низкая"))</f>
        <v>#NUM!</v>
      </c>
    </row>
    <row r="9472" spans="2:11" x14ac:dyDescent="0.2">
      <c r="B9472" s="8" t="s">
        <v>568</v>
      </c>
      <c r="F9472" s="8" t="str">
        <f t="shared" si="372"/>
        <v/>
      </c>
      <c r="G9472" s="8" t="s">
        <v>568</v>
      </c>
      <c r="H9472" s="8" t="str">
        <f t="shared" si="373"/>
        <v>""</v>
      </c>
      <c r="J9472" s="8" t="e">
        <f>IF(D9472&gt;Частотометр!B10,"высокочаст",IF(AND(Частотометр!C10&lt;D9472, D9472&lt;Частотометр!B10),"среднечаст","низкочаст"))</f>
        <v>#NUM!</v>
      </c>
      <c r="K9472" s="8" t="e">
        <f>IF(E9472&gt;Частотометр!C28,"высокая",IF(AND(Частотометр!D28&lt;E9472, E9472&lt;Частотометр!C28),"средняя","низкая"))</f>
        <v>#NUM!</v>
      </c>
    </row>
    <row r="9473" spans="2:11" x14ac:dyDescent="0.2">
      <c r="B9473" s="8" t="s">
        <v>568</v>
      </c>
      <c r="F9473" s="8" t="str">
        <f t="shared" si="372"/>
        <v/>
      </c>
      <c r="G9473" s="8" t="s">
        <v>568</v>
      </c>
      <c r="H9473" s="8" t="str">
        <f t="shared" si="373"/>
        <v>""</v>
      </c>
      <c r="J9473" s="8" t="e">
        <f>IF(D9473&gt;Частотометр!B10,"высокочаст",IF(AND(Частотометр!C10&lt;D9473, D9473&lt;Частотометр!B10),"среднечаст","низкочаст"))</f>
        <v>#NUM!</v>
      </c>
      <c r="K9473" s="8" t="e">
        <f>IF(E9473&gt;Частотометр!C28,"высокая",IF(AND(Частотометр!D28&lt;E9473, E9473&lt;Частотометр!C28),"средняя","низкая"))</f>
        <v>#NUM!</v>
      </c>
    </row>
    <row r="9474" spans="2:11" x14ac:dyDescent="0.2">
      <c r="B9474" s="8" t="s">
        <v>568</v>
      </c>
      <c r="F9474" s="8" t="str">
        <f t="shared" si="372"/>
        <v/>
      </c>
      <c r="G9474" s="8" t="s">
        <v>568</v>
      </c>
      <c r="H9474" s="8" t="str">
        <f t="shared" si="373"/>
        <v>""</v>
      </c>
      <c r="J9474" s="8" t="e">
        <f>IF(D9474&gt;Частотометр!B10,"высокочаст",IF(AND(Частотометр!C10&lt;D9474, D9474&lt;Частотометр!B10),"среднечаст","низкочаст"))</f>
        <v>#NUM!</v>
      </c>
      <c r="K9474" s="8" t="e">
        <f>IF(E9474&gt;Частотометр!C28,"высокая",IF(AND(Частотометр!D28&lt;E9474, E9474&lt;Частотометр!C28),"средняя","низкая"))</f>
        <v>#NUM!</v>
      </c>
    </row>
    <row r="9475" spans="2:11" x14ac:dyDescent="0.2">
      <c r="B9475" s="8" t="s">
        <v>568</v>
      </c>
      <c r="F9475" s="8" t="str">
        <f t="shared" ref="F9475:F9538" si="374">TRIM(C9475)</f>
        <v/>
      </c>
      <c r="G9475" s="8" t="s">
        <v>568</v>
      </c>
      <c r="H9475" s="8" t="str">
        <f t="shared" ref="H9475:H9538" si="375">CONCATENATE(B9475,F9475,G9475)</f>
        <v>""</v>
      </c>
      <c r="J9475" s="8" t="e">
        <f>IF(D9475&gt;Частотометр!B10,"высокочаст",IF(AND(Частотометр!C10&lt;D9475, D9475&lt;Частотометр!B10),"среднечаст","низкочаст"))</f>
        <v>#NUM!</v>
      </c>
      <c r="K9475" s="8" t="e">
        <f>IF(E9475&gt;Частотометр!C28,"высокая",IF(AND(Частотометр!D28&lt;E9475, E9475&lt;Частотометр!C28),"средняя","низкая"))</f>
        <v>#NUM!</v>
      </c>
    </row>
    <row r="9476" spans="2:11" x14ac:dyDescent="0.2">
      <c r="B9476" s="8" t="s">
        <v>568</v>
      </c>
      <c r="F9476" s="8" t="str">
        <f t="shared" si="374"/>
        <v/>
      </c>
      <c r="G9476" s="8" t="s">
        <v>568</v>
      </c>
      <c r="H9476" s="8" t="str">
        <f t="shared" si="375"/>
        <v>""</v>
      </c>
      <c r="J9476" s="8" t="e">
        <f>IF(D9476&gt;Частотометр!B10,"высокочаст",IF(AND(Частотометр!C10&lt;D9476, D9476&lt;Частотометр!B10),"среднечаст","низкочаст"))</f>
        <v>#NUM!</v>
      </c>
      <c r="K9476" s="8" t="e">
        <f>IF(E9476&gt;Частотометр!C28,"высокая",IF(AND(Частотометр!D28&lt;E9476, E9476&lt;Частотометр!C28),"средняя","низкая"))</f>
        <v>#NUM!</v>
      </c>
    </row>
    <row r="9477" spans="2:11" x14ac:dyDescent="0.2">
      <c r="B9477" s="8" t="s">
        <v>568</v>
      </c>
      <c r="F9477" s="8" t="str">
        <f t="shared" si="374"/>
        <v/>
      </c>
      <c r="G9477" s="8" t="s">
        <v>568</v>
      </c>
      <c r="H9477" s="8" t="str">
        <f t="shared" si="375"/>
        <v>""</v>
      </c>
      <c r="J9477" s="8" t="e">
        <f>IF(D9477&gt;Частотометр!B10,"высокочаст",IF(AND(Частотометр!C10&lt;D9477, D9477&lt;Частотометр!B10),"среднечаст","низкочаст"))</f>
        <v>#NUM!</v>
      </c>
      <c r="K9477" s="8" t="e">
        <f>IF(E9477&gt;Частотометр!C28,"высокая",IF(AND(Частотометр!D28&lt;E9477, E9477&lt;Частотометр!C28),"средняя","низкая"))</f>
        <v>#NUM!</v>
      </c>
    </row>
    <row r="9478" spans="2:11" x14ac:dyDescent="0.2">
      <c r="B9478" s="8" t="s">
        <v>568</v>
      </c>
      <c r="F9478" s="8" t="str">
        <f t="shared" si="374"/>
        <v/>
      </c>
      <c r="G9478" s="8" t="s">
        <v>568</v>
      </c>
      <c r="H9478" s="8" t="str">
        <f t="shared" si="375"/>
        <v>""</v>
      </c>
      <c r="J9478" s="8" t="e">
        <f>IF(D9478&gt;Частотометр!B10,"высокочаст",IF(AND(Частотометр!C10&lt;D9478, D9478&lt;Частотометр!B10),"среднечаст","низкочаст"))</f>
        <v>#NUM!</v>
      </c>
      <c r="K9478" s="8" t="e">
        <f>IF(E9478&gt;Частотометр!C28,"высокая",IF(AND(Частотометр!D28&lt;E9478, E9478&lt;Частотометр!C28),"средняя","низкая"))</f>
        <v>#NUM!</v>
      </c>
    </row>
    <row r="9479" spans="2:11" x14ac:dyDescent="0.2">
      <c r="B9479" s="8" t="s">
        <v>568</v>
      </c>
      <c r="F9479" s="8" t="str">
        <f t="shared" si="374"/>
        <v/>
      </c>
      <c r="G9479" s="8" t="s">
        <v>568</v>
      </c>
      <c r="H9479" s="8" t="str">
        <f t="shared" si="375"/>
        <v>""</v>
      </c>
      <c r="J9479" s="8" t="e">
        <f>IF(D9479&gt;Частотометр!B10,"высокочаст",IF(AND(Частотометр!C10&lt;D9479, D9479&lt;Частотометр!B10),"среднечаст","низкочаст"))</f>
        <v>#NUM!</v>
      </c>
      <c r="K9479" s="8" t="e">
        <f>IF(E9479&gt;Частотометр!C28,"высокая",IF(AND(Частотометр!D28&lt;E9479, E9479&lt;Частотометр!C28),"средняя","низкая"))</f>
        <v>#NUM!</v>
      </c>
    </row>
    <row r="9480" spans="2:11" x14ac:dyDescent="0.2">
      <c r="B9480" s="8" t="s">
        <v>568</v>
      </c>
      <c r="F9480" s="8" t="str">
        <f t="shared" si="374"/>
        <v/>
      </c>
      <c r="G9480" s="8" t="s">
        <v>568</v>
      </c>
      <c r="H9480" s="8" t="str">
        <f t="shared" si="375"/>
        <v>""</v>
      </c>
      <c r="J9480" s="8" t="e">
        <f>IF(D9480&gt;Частотометр!B10,"высокочаст",IF(AND(Частотометр!C10&lt;D9480, D9480&lt;Частотометр!B10),"среднечаст","низкочаст"))</f>
        <v>#NUM!</v>
      </c>
      <c r="K9480" s="8" t="e">
        <f>IF(E9480&gt;Частотометр!C28,"высокая",IF(AND(Частотометр!D28&lt;E9480, E9480&lt;Частотометр!C28),"средняя","низкая"))</f>
        <v>#NUM!</v>
      </c>
    </row>
    <row r="9481" spans="2:11" x14ac:dyDescent="0.2">
      <c r="B9481" s="8" t="s">
        <v>568</v>
      </c>
      <c r="F9481" s="8" t="str">
        <f t="shared" si="374"/>
        <v/>
      </c>
      <c r="G9481" s="8" t="s">
        <v>568</v>
      </c>
      <c r="H9481" s="8" t="str">
        <f t="shared" si="375"/>
        <v>""</v>
      </c>
      <c r="J9481" s="8" t="e">
        <f>IF(D9481&gt;Частотометр!B10,"высокочаст",IF(AND(Частотометр!C10&lt;D9481, D9481&lt;Частотометр!B10),"среднечаст","низкочаст"))</f>
        <v>#NUM!</v>
      </c>
      <c r="K9481" s="8" t="e">
        <f>IF(E9481&gt;Частотометр!C28,"высокая",IF(AND(Частотометр!D28&lt;E9481, E9481&lt;Частотометр!C28),"средняя","низкая"))</f>
        <v>#NUM!</v>
      </c>
    </row>
    <row r="9482" spans="2:11" x14ac:dyDescent="0.2">
      <c r="B9482" s="8" t="s">
        <v>568</v>
      </c>
      <c r="F9482" s="8" t="str">
        <f t="shared" si="374"/>
        <v/>
      </c>
      <c r="G9482" s="8" t="s">
        <v>568</v>
      </c>
      <c r="H9482" s="8" t="str">
        <f t="shared" si="375"/>
        <v>""</v>
      </c>
      <c r="J9482" s="8" t="e">
        <f>IF(D9482&gt;Частотометр!B10,"высокочаст",IF(AND(Частотометр!C10&lt;D9482, D9482&lt;Частотометр!B10),"среднечаст","низкочаст"))</f>
        <v>#NUM!</v>
      </c>
      <c r="K9482" s="8" t="e">
        <f>IF(E9482&gt;Частотометр!C28,"высокая",IF(AND(Частотометр!D28&lt;E9482, E9482&lt;Частотометр!C28),"средняя","низкая"))</f>
        <v>#NUM!</v>
      </c>
    </row>
    <row r="9483" spans="2:11" x14ac:dyDescent="0.2">
      <c r="B9483" s="8" t="s">
        <v>568</v>
      </c>
      <c r="F9483" s="8" t="str">
        <f t="shared" si="374"/>
        <v/>
      </c>
      <c r="G9483" s="8" t="s">
        <v>568</v>
      </c>
      <c r="H9483" s="8" t="str">
        <f t="shared" si="375"/>
        <v>""</v>
      </c>
      <c r="J9483" s="8" t="e">
        <f>IF(D9483&gt;Частотометр!B10,"высокочаст",IF(AND(Частотометр!C10&lt;D9483, D9483&lt;Частотометр!B10),"среднечаст","низкочаст"))</f>
        <v>#NUM!</v>
      </c>
      <c r="K9483" s="8" t="e">
        <f>IF(E9483&gt;Частотометр!C28,"высокая",IF(AND(Частотометр!D28&lt;E9483, E9483&lt;Частотометр!C28),"средняя","низкая"))</f>
        <v>#NUM!</v>
      </c>
    </row>
    <row r="9484" spans="2:11" x14ac:dyDescent="0.2">
      <c r="B9484" s="8" t="s">
        <v>568</v>
      </c>
      <c r="F9484" s="8" t="str">
        <f t="shared" si="374"/>
        <v/>
      </c>
      <c r="G9484" s="8" t="s">
        <v>568</v>
      </c>
      <c r="H9484" s="8" t="str">
        <f t="shared" si="375"/>
        <v>""</v>
      </c>
      <c r="J9484" s="8" t="e">
        <f>IF(D9484&gt;Частотометр!B10,"высокочаст",IF(AND(Частотометр!C10&lt;D9484, D9484&lt;Частотометр!B10),"среднечаст","низкочаст"))</f>
        <v>#NUM!</v>
      </c>
      <c r="K9484" s="8" t="e">
        <f>IF(E9484&gt;Частотометр!C28,"высокая",IF(AND(Частотометр!D28&lt;E9484, E9484&lt;Частотометр!C28),"средняя","низкая"))</f>
        <v>#NUM!</v>
      </c>
    </row>
    <row r="9485" spans="2:11" x14ac:dyDescent="0.2">
      <c r="B9485" s="8" t="s">
        <v>568</v>
      </c>
      <c r="F9485" s="8" t="str">
        <f t="shared" si="374"/>
        <v/>
      </c>
      <c r="G9485" s="8" t="s">
        <v>568</v>
      </c>
      <c r="H9485" s="8" t="str">
        <f t="shared" si="375"/>
        <v>""</v>
      </c>
      <c r="J9485" s="8" t="e">
        <f>IF(D9485&gt;Частотометр!B10,"высокочаст",IF(AND(Частотометр!C10&lt;D9485, D9485&lt;Частотометр!B10),"среднечаст","низкочаст"))</f>
        <v>#NUM!</v>
      </c>
      <c r="K9485" s="8" t="e">
        <f>IF(E9485&gt;Частотометр!C28,"высокая",IF(AND(Частотометр!D28&lt;E9485, E9485&lt;Частотометр!C28),"средняя","низкая"))</f>
        <v>#NUM!</v>
      </c>
    </row>
    <row r="9486" spans="2:11" x14ac:dyDescent="0.2">
      <c r="B9486" s="8" t="s">
        <v>568</v>
      </c>
      <c r="F9486" s="8" t="str">
        <f t="shared" si="374"/>
        <v/>
      </c>
      <c r="G9486" s="8" t="s">
        <v>568</v>
      </c>
      <c r="H9486" s="8" t="str">
        <f t="shared" si="375"/>
        <v>""</v>
      </c>
      <c r="J9486" s="8" t="e">
        <f>IF(D9486&gt;Частотометр!B10,"высокочаст",IF(AND(Частотометр!C10&lt;D9486, D9486&lt;Частотометр!B10),"среднечаст","низкочаст"))</f>
        <v>#NUM!</v>
      </c>
      <c r="K9486" s="8" t="e">
        <f>IF(E9486&gt;Частотометр!C28,"высокая",IF(AND(Частотометр!D28&lt;E9486, E9486&lt;Частотометр!C28),"средняя","низкая"))</f>
        <v>#NUM!</v>
      </c>
    </row>
    <row r="9487" spans="2:11" x14ac:dyDescent="0.2">
      <c r="B9487" s="8" t="s">
        <v>568</v>
      </c>
      <c r="F9487" s="8" t="str">
        <f t="shared" si="374"/>
        <v/>
      </c>
      <c r="G9487" s="8" t="s">
        <v>568</v>
      </c>
      <c r="H9487" s="8" t="str">
        <f t="shared" si="375"/>
        <v>""</v>
      </c>
      <c r="J9487" s="8" t="e">
        <f>IF(D9487&gt;Частотометр!B10,"высокочаст",IF(AND(Частотометр!C10&lt;D9487, D9487&lt;Частотометр!B10),"среднечаст","низкочаст"))</f>
        <v>#NUM!</v>
      </c>
      <c r="K9487" s="8" t="e">
        <f>IF(E9487&gt;Частотометр!C28,"высокая",IF(AND(Частотометр!D28&lt;E9487, E9487&lt;Частотометр!C28),"средняя","низкая"))</f>
        <v>#NUM!</v>
      </c>
    </row>
    <row r="9488" spans="2:11" x14ac:dyDescent="0.2">
      <c r="B9488" s="8" t="s">
        <v>568</v>
      </c>
      <c r="F9488" s="8" t="str">
        <f t="shared" si="374"/>
        <v/>
      </c>
      <c r="G9488" s="8" t="s">
        <v>568</v>
      </c>
      <c r="H9488" s="8" t="str">
        <f t="shared" si="375"/>
        <v>""</v>
      </c>
      <c r="J9488" s="8" t="e">
        <f>IF(D9488&gt;Частотометр!B10,"высокочаст",IF(AND(Частотометр!C10&lt;D9488, D9488&lt;Частотометр!B10),"среднечаст","низкочаст"))</f>
        <v>#NUM!</v>
      </c>
      <c r="K9488" s="8" t="e">
        <f>IF(E9488&gt;Частотометр!C28,"высокая",IF(AND(Частотометр!D28&lt;E9488, E9488&lt;Частотометр!C28),"средняя","низкая"))</f>
        <v>#NUM!</v>
      </c>
    </row>
    <row r="9489" spans="2:11" x14ac:dyDescent="0.2">
      <c r="B9489" s="8" t="s">
        <v>568</v>
      </c>
      <c r="F9489" s="8" t="str">
        <f t="shared" si="374"/>
        <v/>
      </c>
      <c r="G9489" s="8" t="s">
        <v>568</v>
      </c>
      <c r="H9489" s="8" t="str">
        <f t="shared" si="375"/>
        <v>""</v>
      </c>
      <c r="J9489" s="8" t="e">
        <f>IF(D9489&gt;Частотометр!B10,"высокочаст",IF(AND(Частотометр!C10&lt;D9489, D9489&lt;Частотометр!B10),"среднечаст","низкочаст"))</f>
        <v>#NUM!</v>
      </c>
      <c r="K9489" s="8" t="e">
        <f>IF(E9489&gt;Частотометр!C28,"высокая",IF(AND(Частотометр!D28&lt;E9489, E9489&lt;Частотометр!C28),"средняя","низкая"))</f>
        <v>#NUM!</v>
      </c>
    </row>
    <row r="9490" spans="2:11" x14ac:dyDescent="0.2">
      <c r="B9490" s="8" t="s">
        <v>568</v>
      </c>
      <c r="F9490" s="8" t="str">
        <f t="shared" si="374"/>
        <v/>
      </c>
      <c r="G9490" s="8" t="s">
        <v>568</v>
      </c>
      <c r="H9490" s="8" t="str">
        <f t="shared" si="375"/>
        <v>""</v>
      </c>
      <c r="J9490" s="8" t="e">
        <f>IF(D9490&gt;Частотометр!B10,"высокочаст",IF(AND(Частотометр!C10&lt;D9490, D9490&lt;Частотометр!B10),"среднечаст","низкочаст"))</f>
        <v>#NUM!</v>
      </c>
      <c r="K9490" s="8" t="e">
        <f>IF(E9490&gt;Частотометр!C28,"высокая",IF(AND(Частотометр!D28&lt;E9490, E9490&lt;Частотометр!C28),"средняя","низкая"))</f>
        <v>#NUM!</v>
      </c>
    </row>
    <row r="9491" spans="2:11" x14ac:dyDescent="0.2">
      <c r="B9491" s="8" t="s">
        <v>568</v>
      </c>
      <c r="F9491" s="8" t="str">
        <f t="shared" si="374"/>
        <v/>
      </c>
      <c r="G9491" s="8" t="s">
        <v>568</v>
      </c>
      <c r="H9491" s="8" t="str">
        <f t="shared" si="375"/>
        <v>""</v>
      </c>
      <c r="J9491" s="8" t="e">
        <f>IF(D9491&gt;Частотометр!B10,"высокочаст",IF(AND(Частотометр!C10&lt;D9491, D9491&lt;Частотометр!B10),"среднечаст","низкочаст"))</f>
        <v>#NUM!</v>
      </c>
      <c r="K9491" s="8" t="e">
        <f>IF(E9491&gt;Частотометр!C28,"высокая",IF(AND(Частотометр!D28&lt;E9491, E9491&lt;Частотометр!C28),"средняя","низкая"))</f>
        <v>#NUM!</v>
      </c>
    </row>
    <row r="9492" spans="2:11" x14ac:dyDescent="0.2">
      <c r="B9492" s="8" t="s">
        <v>568</v>
      </c>
      <c r="F9492" s="8" t="str">
        <f t="shared" si="374"/>
        <v/>
      </c>
      <c r="G9492" s="8" t="s">
        <v>568</v>
      </c>
      <c r="H9492" s="8" t="str">
        <f t="shared" si="375"/>
        <v>""</v>
      </c>
      <c r="J9492" s="8" t="e">
        <f>IF(D9492&gt;Частотометр!B10,"высокочаст",IF(AND(Частотометр!C10&lt;D9492, D9492&lt;Частотометр!B10),"среднечаст","низкочаст"))</f>
        <v>#NUM!</v>
      </c>
      <c r="K9492" s="8" t="e">
        <f>IF(E9492&gt;Частотометр!C28,"высокая",IF(AND(Частотометр!D28&lt;E9492, E9492&lt;Частотометр!C28),"средняя","низкая"))</f>
        <v>#NUM!</v>
      </c>
    </row>
    <row r="9493" spans="2:11" x14ac:dyDescent="0.2">
      <c r="B9493" s="8" t="s">
        <v>568</v>
      </c>
      <c r="F9493" s="8" t="str">
        <f t="shared" si="374"/>
        <v/>
      </c>
      <c r="G9493" s="8" t="s">
        <v>568</v>
      </c>
      <c r="H9493" s="8" t="str">
        <f t="shared" si="375"/>
        <v>""</v>
      </c>
      <c r="J9493" s="8" t="e">
        <f>IF(D9493&gt;Частотометр!B10,"высокочаст",IF(AND(Частотометр!C10&lt;D9493, D9493&lt;Частотометр!B10),"среднечаст","низкочаст"))</f>
        <v>#NUM!</v>
      </c>
      <c r="K9493" s="8" t="e">
        <f>IF(E9493&gt;Частотометр!C28,"высокая",IF(AND(Частотометр!D28&lt;E9493, E9493&lt;Частотометр!C28),"средняя","низкая"))</f>
        <v>#NUM!</v>
      </c>
    </row>
    <row r="9494" spans="2:11" x14ac:dyDescent="0.2">
      <c r="B9494" s="8" t="s">
        <v>568</v>
      </c>
      <c r="F9494" s="8" t="str">
        <f t="shared" si="374"/>
        <v/>
      </c>
      <c r="G9494" s="8" t="s">
        <v>568</v>
      </c>
      <c r="H9494" s="8" t="str">
        <f t="shared" si="375"/>
        <v>""</v>
      </c>
      <c r="J9494" s="8" t="e">
        <f>IF(D9494&gt;Частотометр!B10,"высокочаст",IF(AND(Частотометр!C10&lt;D9494, D9494&lt;Частотометр!B10),"среднечаст","низкочаст"))</f>
        <v>#NUM!</v>
      </c>
      <c r="K9494" s="8" t="e">
        <f>IF(E9494&gt;Частотометр!C28,"высокая",IF(AND(Частотометр!D28&lt;E9494, E9494&lt;Частотометр!C28),"средняя","низкая"))</f>
        <v>#NUM!</v>
      </c>
    </row>
    <row r="9495" spans="2:11" x14ac:dyDescent="0.2">
      <c r="B9495" s="8" t="s">
        <v>568</v>
      </c>
      <c r="F9495" s="8" t="str">
        <f t="shared" si="374"/>
        <v/>
      </c>
      <c r="G9495" s="8" t="s">
        <v>568</v>
      </c>
      <c r="H9495" s="8" t="str">
        <f t="shared" si="375"/>
        <v>""</v>
      </c>
      <c r="J9495" s="8" t="e">
        <f>IF(D9495&gt;Частотометр!B10,"высокочаст",IF(AND(Частотометр!C10&lt;D9495, D9495&lt;Частотометр!B10),"среднечаст","низкочаст"))</f>
        <v>#NUM!</v>
      </c>
      <c r="K9495" s="8" t="e">
        <f>IF(E9495&gt;Частотометр!C28,"высокая",IF(AND(Частотометр!D28&lt;E9495, E9495&lt;Частотометр!C28),"средняя","низкая"))</f>
        <v>#NUM!</v>
      </c>
    </row>
    <row r="9496" spans="2:11" x14ac:dyDescent="0.2">
      <c r="B9496" s="8" t="s">
        <v>568</v>
      </c>
      <c r="F9496" s="8" t="str">
        <f t="shared" si="374"/>
        <v/>
      </c>
      <c r="G9496" s="8" t="s">
        <v>568</v>
      </c>
      <c r="H9496" s="8" t="str">
        <f t="shared" si="375"/>
        <v>""</v>
      </c>
      <c r="J9496" s="8" t="e">
        <f>IF(D9496&gt;Частотометр!B10,"высокочаст",IF(AND(Частотометр!C10&lt;D9496, D9496&lt;Частотометр!B10),"среднечаст","низкочаст"))</f>
        <v>#NUM!</v>
      </c>
      <c r="K9496" s="8" t="e">
        <f>IF(E9496&gt;Частотометр!C28,"высокая",IF(AND(Частотометр!D28&lt;E9496, E9496&lt;Частотометр!C28),"средняя","низкая"))</f>
        <v>#NUM!</v>
      </c>
    </row>
    <row r="9497" spans="2:11" x14ac:dyDescent="0.2">
      <c r="B9497" s="8" t="s">
        <v>568</v>
      </c>
      <c r="F9497" s="8" t="str">
        <f t="shared" si="374"/>
        <v/>
      </c>
      <c r="G9497" s="8" t="s">
        <v>568</v>
      </c>
      <c r="H9497" s="8" t="str">
        <f t="shared" si="375"/>
        <v>""</v>
      </c>
      <c r="J9497" s="8" t="e">
        <f>IF(D9497&gt;Частотометр!B10,"высокочаст",IF(AND(Частотометр!C10&lt;D9497, D9497&lt;Частотометр!B10),"среднечаст","низкочаст"))</f>
        <v>#NUM!</v>
      </c>
      <c r="K9497" s="8" t="e">
        <f>IF(E9497&gt;Частотометр!C28,"высокая",IF(AND(Частотометр!D28&lt;E9497, E9497&lt;Частотометр!C28),"средняя","низкая"))</f>
        <v>#NUM!</v>
      </c>
    </row>
    <row r="9498" spans="2:11" x14ac:dyDescent="0.2">
      <c r="B9498" s="8" t="s">
        <v>568</v>
      </c>
      <c r="F9498" s="8" t="str">
        <f t="shared" si="374"/>
        <v/>
      </c>
      <c r="G9498" s="8" t="s">
        <v>568</v>
      </c>
      <c r="H9498" s="8" t="str">
        <f t="shared" si="375"/>
        <v>""</v>
      </c>
      <c r="J9498" s="8" t="e">
        <f>IF(D9498&gt;Частотометр!B10,"высокочаст",IF(AND(Частотометр!C10&lt;D9498, D9498&lt;Частотометр!B10),"среднечаст","низкочаст"))</f>
        <v>#NUM!</v>
      </c>
      <c r="K9498" s="8" t="e">
        <f>IF(E9498&gt;Частотометр!C28,"высокая",IF(AND(Частотометр!D28&lt;E9498, E9498&lt;Частотометр!C28),"средняя","низкая"))</f>
        <v>#NUM!</v>
      </c>
    </row>
    <row r="9499" spans="2:11" x14ac:dyDescent="0.2">
      <c r="B9499" s="8" t="s">
        <v>568</v>
      </c>
      <c r="F9499" s="8" t="str">
        <f t="shared" si="374"/>
        <v/>
      </c>
      <c r="G9499" s="8" t="s">
        <v>568</v>
      </c>
      <c r="H9499" s="8" t="str">
        <f t="shared" si="375"/>
        <v>""</v>
      </c>
      <c r="J9499" s="8" t="e">
        <f>IF(D9499&gt;Частотометр!B10,"высокочаст",IF(AND(Частотометр!C10&lt;D9499, D9499&lt;Частотометр!B10),"среднечаст","низкочаст"))</f>
        <v>#NUM!</v>
      </c>
      <c r="K9499" s="8" t="e">
        <f>IF(E9499&gt;Частотометр!C28,"высокая",IF(AND(Частотометр!D28&lt;E9499, E9499&lt;Частотометр!C28),"средняя","низкая"))</f>
        <v>#NUM!</v>
      </c>
    </row>
    <row r="9500" spans="2:11" x14ac:dyDescent="0.2">
      <c r="B9500" s="8" t="s">
        <v>568</v>
      </c>
      <c r="F9500" s="8" t="str">
        <f t="shared" si="374"/>
        <v/>
      </c>
      <c r="G9500" s="8" t="s">
        <v>568</v>
      </c>
      <c r="H9500" s="8" t="str">
        <f t="shared" si="375"/>
        <v>""</v>
      </c>
      <c r="J9500" s="8" t="e">
        <f>IF(D9500&gt;Частотометр!B10,"высокочаст",IF(AND(Частотометр!C10&lt;D9500, D9500&lt;Частотометр!B10),"среднечаст","низкочаст"))</f>
        <v>#NUM!</v>
      </c>
      <c r="K9500" s="8" t="e">
        <f>IF(E9500&gt;Частотометр!C28,"высокая",IF(AND(Частотометр!D28&lt;E9500, E9500&lt;Частотометр!C28),"средняя","низкая"))</f>
        <v>#NUM!</v>
      </c>
    </row>
    <row r="9501" spans="2:11" x14ac:dyDescent="0.2">
      <c r="B9501" s="8" t="s">
        <v>568</v>
      </c>
      <c r="F9501" s="8" t="str">
        <f t="shared" si="374"/>
        <v/>
      </c>
      <c r="G9501" s="8" t="s">
        <v>568</v>
      </c>
      <c r="H9501" s="8" t="str">
        <f t="shared" si="375"/>
        <v>""</v>
      </c>
      <c r="J9501" s="8" t="e">
        <f>IF(D9501&gt;Частотометр!B10,"высокочаст",IF(AND(Частотометр!C10&lt;D9501, D9501&lt;Частотометр!B10),"среднечаст","низкочаст"))</f>
        <v>#NUM!</v>
      </c>
      <c r="K9501" s="8" t="e">
        <f>IF(E9501&gt;Частотометр!C28,"высокая",IF(AND(Частотометр!D28&lt;E9501, E9501&lt;Частотометр!C28),"средняя","низкая"))</f>
        <v>#NUM!</v>
      </c>
    </row>
    <row r="9502" spans="2:11" x14ac:dyDescent="0.2">
      <c r="B9502" s="8" t="s">
        <v>568</v>
      </c>
      <c r="F9502" s="8" t="str">
        <f t="shared" si="374"/>
        <v/>
      </c>
      <c r="G9502" s="8" t="s">
        <v>568</v>
      </c>
      <c r="H9502" s="8" t="str">
        <f t="shared" si="375"/>
        <v>""</v>
      </c>
      <c r="J9502" s="8" t="e">
        <f>IF(D9502&gt;Частотометр!B10,"высокочаст",IF(AND(Частотометр!C10&lt;D9502, D9502&lt;Частотометр!B10),"среднечаст","низкочаст"))</f>
        <v>#NUM!</v>
      </c>
      <c r="K9502" s="8" t="e">
        <f>IF(E9502&gt;Частотометр!C28,"высокая",IF(AND(Частотометр!D28&lt;E9502, E9502&lt;Частотометр!C28),"средняя","низкая"))</f>
        <v>#NUM!</v>
      </c>
    </row>
    <row r="9503" spans="2:11" x14ac:dyDescent="0.2">
      <c r="B9503" s="8" t="s">
        <v>568</v>
      </c>
      <c r="F9503" s="8" t="str">
        <f t="shared" si="374"/>
        <v/>
      </c>
      <c r="G9503" s="8" t="s">
        <v>568</v>
      </c>
      <c r="H9503" s="8" t="str">
        <f t="shared" si="375"/>
        <v>""</v>
      </c>
      <c r="J9503" s="8" t="e">
        <f>IF(D9503&gt;Частотометр!B10,"высокочаст",IF(AND(Частотометр!C10&lt;D9503, D9503&lt;Частотометр!B10),"среднечаст","низкочаст"))</f>
        <v>#NUM!</v>
      </c>
      <c r="K9503" s="8" t="e">
        <f>IF(E9503&gt;Частотометр!C28,"высокая",IF(AND(Частотометр!D28&lt;E9503, E9503&lt;Частотометр!C28),"средняя","низкая"))</f>
        <v>#NUM!</v>
      </c>
    </row>
    <row r="9504" spans="2:11" x14ac:dyDescent="0.2">
      <c r="B9504" s="8" t="s">
        <v>568</v>
      </c>
      <c r="F9504" s="8" t="str">
        <f t="shared" si="374"/>
        <v/>
      </c>
      <c r="G9504" s="8" t="s">
        <v>568</v>
      </c>
      <c r="H9504" s="8" t="str">
        <f t="shared" si="375"/>
        <v>""</v>
      </c>
      <c r="J9504" s="8" t="e">
        <f>IF(D9504&gt;Частотометр!B10,"высокочаст",IF(AND(Частотометр!C10&lt;D9504, D9504&lt;Частотометр!B10),"среднечаст","низкочаст"))</f>
        <v>#NUM!</v>
      </c>
      <c r="K9504" s="8" t="e">
        <f>IF(E9504&gt;Частотометр!C28,"высокая",IF(AND(Частотометр!D28&lt;E9504, E9504&lt;Частотометр!C28),"средняя","низкая"))</f>
        <v>#NUM!</v>
      </c>
    </row>
    <row r="9505" spans="2:11" x14ac:dyDescent="0.2">
      <c r="B9505" s="8" t="s">
        <v>568</v>
      </c>
      <c r="F9505" s="8" t="str">
        <f t="shared" si="374"/>
        <v/>
      </c>
      <c r="G9505" s="8" t="s">
        <v>568</v>
      </c>
      <c r="H9505" s="8" t="str">
        <f t="shared" si="375"/>
        <v>""</v>
      </c>
      <c r="J9505" s="8" t="e">
        <f>IF(D9505&gt;Частотометр!B10,"высокочаст",IF(AND(Частотометр!C10&lt;D9505, D9505&lt;Частотометр!B10),"среднечаст","низкочаст"))</f>
        <v>#NUM!</v>
      </c>
      <c r="K9505" s="8" t="e">
        <f>IF(E9505&gt;Частотометр!C28,"высокая",IF(AND(Частотометр!D28&lt;E9505, E9505&lt;Частотометр!C28),"средняя","низкая"))</f>
        <v>#NUM!</v>
      </c>
    </row>
    <row r="9506" spans="2:11" x14ac:dyDescent="0.2">
      <c r="B9506" s="8" t="s">
        <v>568</v>
      </c>
      <c r="F9506" s="8" t="str">
        <f t="shared" si="374"/>
        <v/>
      </c>
      <c r="G9506" s="8" t="s">
        <v>568</v>
      </c>
      <c r="H9506" s="8" t="str">
        <f t="shared" si="375"/>
        <v>""</v>
      </c>
      <c r="J9506" s="8" t="e">
        <f>IF(D9506&gt;Частотометр!B10,"высокочаст",IF(AND(Частотометр!C10&lt;D9506, D9506&lt;Частотометр!B10),"среднечаст","низкочаст"))</f>
        <v>#NUM!</v>
      </c>
      <c r="K9506" s="8" t="e">
        <f>IF(E9506&gt;Частотометр!C28,"высокая",IF(AND(Частотометр!D28&lt;E9506, E9506&lt;Частотометр!C28),"средняя","низкая"))</f>
        <v>#NUM!</v>
      </c>
    </row>
    <row r="9507" spans="2:11" x14ac:dyDescent="0.2">
      <c r="B9507" s="8" t="s">
        <v>568</v>
      </c>
      <c r="F9507" s="8" t="str">
        <f t="shared" si="374"/>
        <v/>
      </c>
      <c r="G9507" s="8" t="s">
        <v>568</v>
      </c>
      <c r="H9507" s="8" t="str">
        <f t="shared" si="375"/>
        <v>""</v>
      </c>
      <c r="J9507" s="8" t="e">
        <f>IF(D9507&gt;Частотометр!B10,"высокочаст",IF(AND(Частотометр!C10&lt;D9507, D9507&lt;Частотометр!B10),"среднечаст","низкочаст"))</f>
        <v>#NUM!</v>
      </c>
      <c r="K9507" s="8" t="e">
        <f>IF(E9507&gt;Частотометр!C28,"высокая",IF(AND(Частотометр!D28&lt;E9507, E9507&lt;Частотометр!C28),"средняя","низкая"))</f>
        <v>#NUM!</v>
      </c>
    </row>
    <row r="9508" spans="2:11" x14ac:dyDescent="0.2">
      <c r="B9508" s="8" t="s">
        <v>568</v>
      </c>
      <c r="F9508" s="8" t="str">
        <f t="shared" si="374"/>
        <v/>
      </c>
      <c r="G9508" s="8" t="s">
        <v>568</v>
      </c>
      <c r="H9508" s="8" t="str">
        <f t="shared" si="375"/>
        <v>""</v>
      </c>
      <c r="J9508" s="8" t="e">
        <f>IF(D9508&gt;Частотометр!B10,"высокочаст",IF(AND(Частотометр!C10&lt;D9508, D9508&lt;Частотометр!B10),"среднечаст","низкочаст"))</f>
        <v>#NUM!</v>
      </c>
      <c r="K9508" s="8" t="e">
        <f>IF(E9508&gt;Частотометр!C28,"высокая",IF(AND(Частотометр!D28&lt;E9508, E9508&lt;Частотометр!C28),"средняя","низкая"))</f>
        <v>#NUM!</v>
      </c>
    </row>
    <row r="9509" spans="2:11" x14ac:dyDescent="0.2">
      <c r="B9509" s="8" t="s">
        <v>568</v>
      </c>
      <c r="F9509" s="8" t="str">
        <f t="shared" si="374"/>
        <v/>
      </c>
      <c r="G9509" s="8" t="s">
        <v>568</v>
      </c>
      <c r="H9509" s="8" t="str">
        <f t="shared" si="375"/>
        <v>""</v>
      </c>
      <c r="J9509" s="8" t="e">
        <f>IF(D9509&gt;Частотометр!B10,"высокочаст",IF(AND(Частотометр!C10&lt;D9509, D9509&lt;Частотометр!B10),"среднечаст","низкочаст"))</f>
        <v>#NUM!</v>
      </c>
      <c r="K9509" s="8" t="e">
        <f>IF(E9509&gt;Частотометр!C28,"высокая",IF(AND(Частотометр!D28&lt;E9509, E9509&lt;Частотометр!C28),"средняя","низкая"))</f>
        <v>#NUM!</v>
      </c>
    </row>
    <row r="9510" spans="2:11" x14ac:dyDescent="0.2">
      <c r="B9510" s="8" t="s">
        <v>568</v>
      </c>
      <c r="F9510" s="8" t="str">
        <f t="shared" si="374"/>
        <v/>
      </c>
      <c r="G9510" s="8" t="s">
        <v>568</v>
      </c>
      <c r="H9510" s="8" t="str">
        <f t="shared" si="375"/>
        <v>""</v>
      </c>
      <c r="J9510" s="8" t="e">
        <f>IF(D9510&gt;Частотометр!B10,"высокочаст",IF(AND(Частотометр!C10&lt;D9510, D9510&lt;Частотометр!B10),"среднечаст","низкочаст"))</f>
        <v>#NUM!</v>
      </c>
      <c r="K9510" s="8" t="e">
        <f>IF(E9510&gt;Частотометр!C28,"высокая",IF(AND(Частотометр!D28&lt;E9510, E9510&lt;Частотометр!C28),"средняя","низкая"))</f>
        <v>#NUM!</v>
      </c>
    </row>
    <row r="9511" spans="2:11" x14ac:dyDescent="0.2">
      <c r="B9511" s="8" t="s">
        <v>568</v>
      </c>
      <c r="F9511" s="8" t="str">
        <f t="shared" si="374"/>
        <v/>
      </c>
      <c r="G9511" s="8" t="s">
        <v>568</v>
      </c>
      <c r="H9511" s="8" t="str">
        <f t="shared" si="375"/>
        <v>""</v>
      </c>
      <c r="J9511" s="8" t="e">
        <f>IF(D9511&gt;Частотометр!B10,"высокочаст",IF(AND(Частотометр!C10&lt;D9511, D9511&lt;Частотометр!B10),"среднечаст","низкочаст"))</f>
        <v>#NUM!</v>
      </c>
      <c r="K9511" s="8" t="e">
        <f>IF(E9511&gt;Частотометр!C28,"высокая",IF(AND(Частотометр!D28&lt;E9511, E9511&lt;Частотометр!C28),"средняя","низкая"))</f>
        <v>#NUM!</v>
      </c>
    </row>
    <row r="9512" spans="2:11" x14ac:dyDescent="0.2">
      <c r="B9512" s="8" t="s">
        <v>568</v>
      </c>
      <c r="F9512" s="8" t="str">
        <f t="shared" si="374"/>
        <v/>
      </c>
      <c r="G9512" s="8" t="s">
        <v>568</v>
      </c>
      <c r="H9512" s="8" t="str">
        <f t="shared" si="375"/>
        <v>""</v>
      </c>
      <c r="J9512" s="8" t="e">
        <f>IF(D9512&gt;Частотометр!B10,"высокочаст",IF(AND(Частотометр!C10&lt;D9512, D9512&lt;Частотометр!B10),"среднечаст","низкочаст"))</f>
        <v>#NUM!</v>
      </c>
      <c r="K9512" s="8" t="e">
        <f>IF(E9512&gt;Частотометр!C28,"высокая",IF(AND(Частотометр!D28&lt;E9512, E9512&lt;Частотометр!C28),"средняя","низкая"))</f>
        <v>#NUM!</v>
      </c>
    </row>
    <row r="9513" spans="2:11" x14ac:dyDescent="0.2">
      <c r="B9513" s="8" t="s">
        <v>568</v>
      </c>
      <c r="F9513" s="8" t="str">
        <f t="shared" si="374"/>
        <v/>
      </c>
      <c r="G9513" s="8" t="s">
        <v>568</v>
      </c>
      <c r="H9513" s="8" t="str">
        <f t="shared" si="375"/>
        <v>""</v>
      </c>
      <c r="J9513" s="8" t="e">
        <f>IF(D9513&gt;Частотометр!B10,"высокочаст",IF(AND(Частотометр!C10&lt;D9513, D9513&lt;Частотометр!B10),"среднечаст","низкочаст"))</f>
        <v>#NUM!</v>
      </c>
      <c r="K9513" s="8" t="e">
        <f>IF(E9513&gt;Частотометр!C28,"высокая",IF(AND(Частотометр!D28&lt;E9513, E9513&lt;Частотометр!C28),"средняя","низкая"))</f>
        <v>#NUM!</v>
      </c>
    </row>
    <row r="9514" spans="2:11" x14ac:dyDescent="0.2">
      <c r="B9514" s="8" t="s">
        <v>568</v>
      </c>
      <c r="F9514" s="8" t="str">
        <f t="shared" si="374"/>
        <v/>
      </c>
      <c r="G9514" s="8" t="s">
        <v>568</v>
      </c>
      <c r="H9514" s="8" t="str">
        <f t="shared" si="375"/>
        <v>""</v>
      </c>
      <c r="J9514" s="8" t="e">
        <f>IF(D9514&gt;Частотометр!B10,"высокочаст",IF(AND(Частотометр!C10&lt;D9514, D9514&lt;Частотометр!B10),"среднечаст","низкочаст"))</f>
        <v>#NUM!</v>
      </c>
      <c r="K9514" s="8" t="e">
        <f>IF(E9514&gt;Частотометр!C28,"высокая",IF(AND(Частотометр!D28&lt;E9514, E9514&lt;Частотометр!C28),"средняя","низкая"))</f>
        <v>#NUM!</v>
      </c>
    </row>
    <row r="9515" spans="2:11" x14ac:dyDescent="0.2">
      <c r="B9515" s="8" t="s">
        <v>568</v>
      </c>
      <c r="F9515" s="8" t="str">
        <f t="shared" si="374"/>
        <v/>
      </c>
      <c r="G9515" s="8" t="s">
        <v>568</v>
      </c>
      <c r="H9515" s="8" t="str">
        <f t="shared" si="375"/>
        <v>""</v>
      </c>
      <c r="J9515" s="8" t="e">
        <f>IF(D9515&gt;Частотометр!B10,"высокочаст",IF(AND(Частотометр!C10&lt;D9515, D9515&lt;Частотометр!B10),"среднечаст","низкочаст"))</f>
        <v>#NUM!</v>
      </c>
      <c r="K9515" s="8" t="e">
        <f>IF(E9515&gt;Частотометр!C28,"высокая",IF(AND(Частотометр!D28&lt;E9515, E9515&lt;Частотометр!C28),"средняя","низкая"))</f>
        <v>#NUM!</v>
      </c>
    </row>
    <row r="9516" spans="2:11" x14ac:dyDescent="0.2">
      <c r="B9516" s="8" t="s">
        <v>568</v>
      </c>
      <c r="F9516" s="8" t="str">
        <f t="shared" si="374"/>
        <v/>
      </c>
      <c r="G9516" s="8" t="s">
        <v>568</v>
      </c>
      <c r="H9516" s="8" t="str">
        <f t="shared" si="375"/>
        <v>""</v>
      </c>
      <c r="J9516" s="8" t="e">
        <f>IF(D9516&gt;Частотометр!B10,"высокочаст",IF(AND(Частотометр!C10&lt;D9516, D9516&lt;Частотометр!B10),"среднечаст","низкочаст"))</f>
        <v>#NUM!</v>
      </c>
      <c r="K9516" s="8" t="e">
        <f>IF(E9516&gt;Частотометр!C28,"высокая",IF(AND(Частотометр!D28&lt;E9516, E9516&lt;Частотометр!C28),"средняя","низкая"))</f>
        <v>#NUM!</v>
      </c>
    </row>
    <row r="9517" spans="2:11" x14ac:dyDescent="0.2">
      <c r="B9517" s="8" t="s">
        <v>568</v>
      </c>
      <c r="F9517" s="8" t="str">
        <f t="shared" si="374"/>
        <v/>
      </c>
      <c r="G9517" s="8" t="s">
        <v>568</v>
      </c>
      <c r="H9517" s="8" t="str">
        <f t="shared" si="375"/>
        <v>""</v>
      </c>
      <c r="J9517" s="8" t="e">
        <f>IF(D9517&gt;Частотометр!B10,"высокочаст",IF(AND(Частотометр!C10&lt;D9517, D9517&lt;Частотометр!B10),"среднечаст","низкочаст"))</f>
        <v>#NUM!</v>
      </c>
      <c r="K9517" s="8" t="e">
        <f>IF(E9517&gt;Частотометр!C28,"высокая",IF(AND(Частотометр!D28&lt;E9517, E9517&lt;Частотометр!C28),"средняя","низкая"))</f>
        <v>#NUM!</v>
      </c>
    </row>
    <row r="9518" spans="2:11" x14ac:dyDescent="0.2">
      <c r="B9518" s="8" t="s">
        <v>568</v>
      </c>
      <c r="F9518" s="8" t="str">
        <f t="shared" si="374"/>
        <v/>
      </c>
      <c r="G9518" s="8" t="s">
        <v>568</v>
      </c>
      <c r="H9518" s="8" t="str">
        <f t="shared" si="375"/>
        <v>""</v>
      </c>
      <c r="J9518" s="8" t="e">
        <f>IF(D9518&gt;Частотометр!B10,"высокочаст",IF(AND(Частотометр!C10&lt;D9518, D9518&lt;Частотометр!B10),"среднечаст","низкочаст"))</f>
        <v>#NUM!</v>
      </c>
      <c r="K9518" s="8" t="e">
        <f>IF(E9518&gt;Частотометр!C28,"высокая",IF(AND(Частотометр!D28&lt;E9518, E9518&lt;Частотометр!C28),"средняя","низкая"))</f>
        <v>#NUM!</v>
      </c>
    </row>
    <row r="9519" spans="2:11" x14ac:dyDescent="0.2">
      <c r="B9519" s="8" t="s">
        <v>568</v>
      </c>
      <c r="F9519" s="8" t="str">
        <f t="shared" si="374"/>
        <v/>
      </c>
      <c r="G9519" s="8" t="s">
        <v>568</v>
      </c>
      <c r="H9519" s="8" t="str">
        <f t="shared" si="375"/>
        <v>""</v>
      </c>
      <c r="J9519" s="8" t="e">
        <f>IF(D9519&gt;Частотометр!B10,"высокочаст",IF(AND(Частотометр!C10&lt;D9519, D9519&lt;Частотометр!B10),"среднечаст","низкочаст"))</f>
        <v>#NUM!</v>
      </c>
      <c r="K9519" s="8" t="e">
        <f>IF(E9519&gt;Частотометр!C28,"высокая",IF(AND(Частотометр!D28&lt;E9519, E9519&lt;Частотометр!C28),"средняя","низкая"))</f>
        <v>#NUM!</v>
      </c>
    </row>
    <row r="9520" spans="2:11" x14ac:dyDescent="0.2">
      <c r="B9520" s="8" t="s">
        <v>568</v>
      </c>
      <c r="F9520" s="8" t="str">
        <f t="shared" si="374"/>
        <v/>
      </c>
      <c r="G9520" s="8" t="s">
        <v>568</v>
      </c>
      <c r="H9520" s="8" t="str">
        <f t="shared" si="375"/>
        <v>""</v>
      </c>
      <c r="J9520" s="8" t="e">
        <f>IF(D9520&gt;Частотометр!B10,"высокочаст",IF(AND(Частотометр!C10&lt;D9520, D9520&lt;Частотометр!B10),"среднечаст","низкочаст"))</f>
        <v>#NUM!</v>
      </c>
      <c r="K9520" s="8" t="e">
        <f>IF(E9520&gt;Частотометр!C28,"высокая",IF(AND(Частотометр!D28&lt;E9520, E9520&lt;Частотометр!C28),"средняя","низкая"))</f>
        <v>#NUM!</v>
      </c>
    </row>
    <row r="9521" spans="2:11" x14ac:dyDescent="0.2">
      <c r="B9521" s="8" t="s">
        <v>568</v>
      </c>
      <c r="F9521" s="8" t="str">
        <f t="shared" si="374"/>
        <v/>
      </c>
      <c r="G9521" s="8" t="s">
        <v>568</v>
      </c>
      <c r="H9521" s="8" t="str">
        <f t="shared" si="375"/>
        <v>""</v>
      </c>
      <c r="J9521" s="8" t="e">
        <f>IF(D9521&gt;Частотометр!B10,"высокочаст",IF(AND(Частотометр!C10&lt;D9521, D9521&lt;Частотометр!B10),"среднечаст","низкочаст"))</f>
        <v>#NUM!</v>
      </c>
      <c r="K9521" s="8" t="e">
        <f>IF(E9521&gt;Частотометр!C28,"высокая",IF(AND(Частотометр!D28&lt;E9521, E9521&lt;Частотометр!C28),"средняя","низкая"))</f>
        <v>#NUM!</v>
      </c>
    </row>
    <row r="9522" spans="2:11" x14ac:dyDescent="0.2">
      <c r="B9522" s="8" t="s">
        <v>568</v>
      </c>
      <c r="F9522" s="8" t="str">
        <f t="shared" si="374"/>
        <v/>
      </c>
      <c r="G9522" s="8" t="s">
        <v>568</v>
      </c>
      <c r="H9522" s="8" t="str">
        <f t="shared" si="375"/>
        <v>""</v>
      </c>
      <c r="J9522" s="8" t="e">
        <f>IF(D9522&gt;Частотометр!B10,"высокочаст",IF(AND(Частотометр!C10&lt;D9522, D9522&lt;Частотометр!B10),"среднечаст","низкочаст"))</f>
        <v>#NUM!</v>
      </c>
      <c r="K9522" s="8" t="e">
        <f>IF(E9522&gt;Частотометр!C28,"высокая",IF(AND(Частотометр!D28&lt;E9522, E9522&lt;Частотометр!C28),"средняя","низкая"))</f>
        <v>#NUM!</v>
      </c>
    </row>
    <row r="9523" spans="2:11" x14ac:dyDescent="0.2">
      <c r="B9523" s="8" t="s">
        <v>568</v>
      </c>
      <c r="F9523" s="8" t="str">
        <f t="shared" si="374"/>
        <v/>
      </c>
      <c r="G9523" s="8" t="s">
        <v>568</v>
      </c>
      <c r="H9523" s="8" t="str">
        <f t="shared" si="375"/>
        <v>""</v>
      </c>
      <c r="J9523" s="8" t="e">
        <f>IF(D9523&gt;Частотометр!B10,"высокочаст",IF(AND(Частотометр!C10&lt;D9523, D9523&lt;Частотометр!B10),"среднечаст","низкочаст"))</f>
        <v>#NUM!</v>
      </c>
      <c r="K9523" s="8" t="e">
        <f>IF(E9523&gt;Частотометр!C28,"высокая",IF(AND(Частотометр!D28&lt;E9523, E9523&lt;Частотометр!C28),"средняя","низкая"))</f>
        <v>#NUM!</v>
      </c>
    </row>
    <row r="9524" spans="2:11" x14ac:dyDescent="0.2">
      <c r="B9524" s="8" t="s">
        <v>568</v>
      </c>
      <c r="F9524" s="8" t="str">
        <f t="shared" si="374"/>
        <v/>
      </c>
      <c r="G9524" s="8" t="s">
        <v>568</v>
      </c>
      <c r="H9524" s="8" t="str">
        <f t="shared" si="375"/>
        <v>""</v>
      </c>
      <c r="J9524" s="8" t="e">
        <f>IF(D9524&gt;Частотометр!B10,"высокочаст",IF(AND(Частотометр!C10&lt;D9524, D9524&lt;Частотометр!B10),"среднечаст","низкочаст"))</f>
        <v>#NUM!</v>
      </c>
      <c r="K9524" s="8" t="e">
        <f>IF(E9524&gt;Частотометр!C28,"высокая",IF(AND(Частотометр!D28&lt;E9524, E9524&lt;Частотометр!C28),"средняя","низкая"))</f>
        <v>#NUM!</v>
      </c>
    </row>
    <row r="9525" spans="2:11" x14ac:dyDescent="0.2">
      <c r="B9525" s="8" t="s">
        <v>568</v>
      </c>
      <c r="F9525" s="8" t="str">
        <f t="shared" si="374"/>
        <v/>
      </c>
      <c r="G9525" s="8" t="s">
        <v>568</v>
      </c>
      <c r="H9525" s="8" t="str">
        <f t="shared" si="375"/>
        <v>""</v>
      </c>
      <c r="J9525" s="8" t="e">
        <f>IF(D9525&gt;Частотометр!B10,"высокочаст",IF(AND(Частотометр!C10&lt;D9525, D9525&lt;Частотометр!B10),"среднечаст","низкочаст"))</f>
        <v>#NUM!</v>
      </c>
      <c r="K9525" s="8" t="e">
        <f>IF(E9525&gt;Частотометр!C28,"высокая",IF(AND(Частотометр!D28&lt;E9525, E9525&lt;Частотометр!C28),"средняя","низкая"))</f>
        <v>#NUM!</v>
      </c>
    </row>
    <row r="9526" spans="2:11" x14ac:dyDescent="0.2">
      <c r="B9526" s="8" t="s">
        <v>568</v>
      </c>
      <c r="F9526" s="8" t="str">
        <f t="shared" si="374"/>
        <v/>
      </c>
      <c r="G9526" s="8" t="s">
        <v>568</v>
      </c>
      <c r="H9526" s="8" t="str">
        <f t="shared" si="375"/>
        <v>""</v>
      </c>
      <c r="J9526" s="8" t="e">
        <f>IF(D9526&gt;Частотометр!B10,"высокочаст",IF(AND(Частотометр!C10&lt;D9526, D9526&lt;Частотометр!B10),"среднечаст","низкочаст"))</f>
        <v>#NUM!</v>
      </c>
      <c r="K9526" s="8" t="e">
        <f>IF(E9526&gt;Частотометр!C28,"высокая",IF(AND(Частотометр!D28&lt;E9526, E9526&lt;Частотометр!C28),"средняя","низкая"))</f>
        <v>#NUM!</v>
      </c>
    </row>
    <row r="9527" spans="2:11" x14ac:dyDescent="0.2">
      <c r="B9527" s="8" t="s">
        <v>568</v>
      </c>
      <c r="F9527" s="8" t="str">
        <f t="shared" si="374"/>
        <v/>
      </c>
      <c r="G9527" s="8" t="s">
        <v>568</v>
      </c>
      <c r="H9527" s="8" t="str">
        <f t="shared" si="375"/>
        <v>""</v>
      </c>
      <c r="J9527" s="8" t="e">
        <f>IF(D9527&gt;Частотометр!B10,"высокочаст",IF(AND(Частотометр!C10&lt;D9527, D9527&lt;Частотометр!B10),"среднечаст","низкочаст"))</f>
        <v>#NUM!</v>
      </c>
      <c r="K9527" s="8" t="e">
        <f>IF(E9527&gt;Частотометр!C28,"высокая",IF(AND(Частотометр!D28&lt;E9527, E9527&lt;Частотометр!C28),"средняя","низкая"))</f>
        <v>#NUM!</v>
      </c>
    </row>
    <row r="9528" spans="2:11" x14ac:dyDescent="0.2">
      <c r="B9528" s="8" t="s">
        <v>568</v>
      </c>
      <c r="F9528" s="8" t="str">
        <f t="shared" si="374"/>
        <v/>
      </c>
      <c r="G9528" s="8" t="s">
        <v>568</v>
      </c>
      <c r="H9528" s="8" t="str">
        <f t="shared" si="375"/>
        <v>""</v>
      </c>
      <c r="J9528" s="8" t="e">
        <f>IF(D9528&gt;Частотометр!B10,"высокочаст",IF(AND(Частотометр!C10&lt;D9528, D9528&lt;Частотометр!B10),"среднечаст","низкочаст"))</f>
        <v>#NUM!</v>
      </c>
      <c r="K9528" s="8" t="e">
        <f>IF(E9528&gt;Частотометр!C28,"высокая",IF(AND(Частотометр!D28&lt;E9528, E9528&lt;Частотометр!C28),"средняя","низкая"))</f>
        <v>#NUM!</v>
      </c>
    </row>
    <row r="9529" spans="2:11" x14ac:dyDescent="0.2">
      <c r="B9529" s="8" t="s">
        <v>568</v>
      </c>
      <c r="F9529" s="8" t="str">
        <f t="shared" si="374"/>
        <v/>
      </c>
      <c r="G9529" s="8" t="s">
        <v>568</v>
      </c>
      <c r="H9529" s="8" t="str">
        <f t="shared" si="375"/>
        <v>""</v>
      </c>
      <c r="J9529" s="8" t="e">
        <f>IF(D9529&gt;Частотометр!B10,"высокочаст",IF(AND(Частотометр!C10&lt;D9529, D9529&lt;Частотометр!B10),"среднечаст","низкочаст"))</f>
        <v>#NUM!</v>
      </c>
      <c r="K9529" s="8" t="e">
        <f>IF(E9529&gt;Частотометр!C28,"высокая",IF(AND(Частотометр!D28&lt;E9529, E9529&lt;Частотометр!C28),"средняя","низкая"))</f>
        <v>#NUM!</v>
      </c>
    </row>
    <row r="9530" spans="2:11" x14ac:dyDescent="0.2">
      <c r="B9530" s="8" t="s">
        <v>568</v>
      </c>
      <c r="F9530" s="8" t="str">
        <f t="shared" si="374"/>
        <v/>
      </c>
      <c r="G9530" s="8" t="s">
        <v>568</v>
      </c>
      <c r="H9530" s="8" t="str">
        <f t="shared" si="375"/>
        <v>""</v>
      </c>
      <c r="J9530" s="8" t="e">
        <f>IF(D9530&gt;Частотометр!B10,"высокочаст",IF(AND(Частотометр!C10&lt;D9530, D9530&lt;Частотометр!B10),"среднечаст","низкочаст"))</f>
        <v>#NUM!</v>
      </c>
      <c r="K9530" s="8" t="e">
        <f>IF(E9530&gt;Частотометр!C28,"высокая",IF(AND(Частотометр!D28&lt;E9530, E9530&lt;Частотометр!C28),"средняя","низкая"))</f>
        <v>#NUM!</v>
      </c>
    </row>
    <row r="9531" spans="2:11" x14ac:dyDescent="0.2">
      <c r="B9531" s="8" t="s">
        <v>568</v>
      </c>
      <c r="F9531" s="8" t="str">
        <f t="shared" si="374"/>
        <v/>
      </c>
      <c r="G9531" s="8" t="s">
        <v>568</v>
      </c>
      <c r="H9531" s="8" t="str">
        <f t="shared" si="375"/>
        <v>""</v>
      </c>
      <c r="J9531" s="8" t="e">
        <f>IF(D9531&gt;Частотометр!B10,"высокочаст",IF(AND(Частотометр!C10&lt;D9531, D9531&lt;Частотометр!B10),"среднечаст","низкочаст"))</f>
        <v>#NUM!</v>
      </c>
      <c r="K9531" s="8" t="e">
        <f>IF(E9531&gt;Частотометр!C28,"высокая",IF(AND(Частотометр!D28&lt;E9531, E9531&lt;Частотометр!C28),"средняя","низкая"))</f>
        <v>#NUM!</v>
      </c>
    </row>
    <row r="9532" spans="2:11" x14ac:dyDescent="0.2">
      <c r="B9532" s="8" t="s">
        <v>568</v>
      </c>
      <c r="F9532" s="8" t="str">
        <f t="shared" si="374"/>
        <v/>
      </c>
      <c r="G9532" s="8" t="s">
        <v>568</v>
      </c>
      <c r="H9532" s="8" t="str">
        <f t="shared" si="375"/>
        <v>""</v>
      </c>
      <c r="J9532" s="8" t="e">
        <f>IF(D9532&gt;Частотометр!B10,"высокочаст",IF(AND(Частотометр!C10&lt;D9532, D9532&lt;Частотометр!B10),"среднечаст","низкочаст"))</f>
        <v>#NUM!</v>
      </c>
      <c r="K9532" s="8" t="e">
        <f>IF(E9532&gt;Частотометр!C28,"высокая",IF(AND(Частотометр!D28&lt;E9532, E9532&lt;Частотометр!C28),"средняя","низкая"))</f>
        <v>#NUM!</v>
      </c>
    </row>
    <row r="9533" spans="2:11" x14ac:dyDescent="0.2">
      <c r="B9533" s="8" t="s">
        <v>568</v>
      </c>
      <c r="F9533" s="8" t="str">
        <f t="shared" si="374"/>
        <v/>
      </c>
      <c r="G9533" s="8" t="s">
        <v>568</v>
      </c>
      <c r="H9533" s="8" t="str">
        <f t="shared" si="375"/>
        <v>""</v>
      </c>
      <c r="J9533" s="8" t="e">
        <f>IF(D9533&gt;Частотометр!B10,"высокочаст",IF(AND(Частотометр!C10&lt;D9533, D9533&lt;Частотометр!B10),"среднечаст","низкочаст"))</f>
        <v>#NUM!</v>
      </c>
      <c r="K9533" s="8" t="e">
        <f>IF(E9533&gt;Частотометр!C28,"высокая",IF(AND(Частотометр!D28&lt;E9533, E9533&lt;Частотометр!C28),"средняя","низкая"))</f>
        <v>#NUM!</v>
      </c>
    </row>
    <row r="9534" spans="2:11" x14ac:dyDescent="0.2">
      <c r="B9534" s="8" t="s">
        <v>568</v>
      </c>
      <c r="F9534" s="8" t="str">
        <f t="shared" si="374"/>
        <v/>
      </c>
      <c r="G9534" s="8" t="s">
        <v>568</v>
      </c>
      <c r="H9534" s="8" t="str">
        <f t="shared" si="375"/>
        <v>""</v>
      </c>
      <c r="J9534" s="8" t="e">
        <f>IF(D9534&gt;Частотометр!B10,"высокочаст",IF(AND(Частотометр!C10&lt;D9534, D9534&lt;Частотометр!B10),"среднечаст","низкочаст"))</f>
        <v>#NUM!</v>
      </c>
      <c r="K9534" s="8" t="e">
        <f>IF(E9534&gt;Частотометр!C28,"высокая",IF(AND(Частотометр!D28&lt;E9534, E9534&lt;Частотометр!C28),"средняя","низкая"))</f>
        <v>#NUM!</v>
      </c>
    </row>
    <row r="9535" spans="2:11" x14ac:dyDescent="0.2">
      <c r="B9535" s="8" t="s">
        <v>568</v>
      </c>
      <c r="F9535" s="8" t="str">
        <f t="shared" si="374"/>
        <v/>
      </c>
      <c r="G9535" s="8" t="s">
        <v>568</v>
      </c>
      <c r="H9535" s="8" t="str">
        <f t="shared" si="375"/>
        <v>""</v>
      </c>
      <c r="J9535" s="8" t="e">
        <f>IF(D9535&gt;Частотометр!B10,"высокочаст",IF(AND(Частотометр!C10&lt;D9535, D9535&lt;Частотометр!B10),"среднечаст","низкочаст"))</f>
        <v>#NUM!</v>
      </c>
      <c r="K9535" s="8" t="e">
        <f>IF(E9535&gt;Частотометр!C28,"высокая",IF(AND(Частотометр!D28&lt;E9535, E9535&lt;Частотометр!C28),"средняя","низкая"))</f>
        <v>#NUM!</v>
      </c>
    </row>
    <row r="9536" spans="2:11" x14ac:dyDescent="0.2">
      <c r="B9536" s="8" t="s">
        <v>568</v>
      </c>
      <c r="F9536" s="8" t="str">
        <f t="shared" si="374"/>
        <v/>
      </c>
      <c r="G9536" s="8" t="s">
        <v>568</v>
      </c>
      <c r="H9536" s="8" t="str">
        <f t="shared" si="375"/>
        <v>""</v>
      </c>
      <c r="J9536" s="8" t="e">
        <f>IF(D9536&gt;Частотометр!B10,"высокочаст",IF(AND(Частотометр!C10&lt;D9536, D9536&lt;Частотометр!B10),"среднечаст","низкочаст"))</f>
        <v>#NUM!</v>
      </c>
      <c r="K9536" s="8" t="e">
        <f>IF(E9536&gt;Частотометр!C28,"высокая",IF(AND(Частотометр!D28&lt;E9536, E9536&lt;Частотометр!C28),"средняя","низкая"))</f>
        <v>#NUM!</v>
      </c>
    </row>
    <row r="9537" spans="2:11" x14ac:dyDescent="0.2">
      <c r="B9537" s="8" t="s">
        <v>568</v>
      </c>
      <c r="F9537" s="8" t="str">
        <f t="shared" si="374"/>
        <v/>
      </c>
      <c r="G9537" s="8" t="s">
        <v>568</v>
      </c>
      <c r="H9537" s="8" t="str">
        <f t="shared" si="375"/>
        <v>""</v>
      </c>
      <c r="J9537" s="8" t="e">
        <f>IF(D9537&gt;Частотометр!B10,"высокочаст",IF(AND(Частотометр!C10&lt;D9537, D9537&lt;Частотометр!B10),"среднечаст","низкочаст"))</f>
        <v>#NUM!</v>
      </c>
      <c r="K9537" s="8" t="e">
        <f>IF(E9537&gt;Частотометр!C28,"высокая",IF(AND(Частотометр!D28&lt;E9537, E9537&lt;Частотометр!C28),"средняя","низкая"))</f>
        <v>#NUM!</v>
      </c>
    </row>
    <row r="9538" spans="2:11" x14ac:dyDescent="0.2">
      <c r="B9538" s="8" t="s">
        <v>568</v>
      </c>
      <c r="F9538" s="8" t="str">
        <f t="shared" si="374"/>
        <v/>
      </c>
      <c r="G9538" s="8" t="s">
        <v>568</v>
      </c>
      <c r="H9538" s="8" t="str">
        <f t="shared" si="375"/>
        <v>""</v>
      </c>
      <c r="J9538" s="8" t="e">
        <f>IF(D9538&gt;Частотометр!B10,"высокочаст",IF(AND(Частотометр!C10&lt;D9538, D9538&lt;Частотометр!B10),"среднечаст","низкочаст"))</f>
        <v>#NUM!</v>
      </c>
      <c r="K9538" s="8" t="e">
        <f>IF(E9538&gt;Частотометр!C28,"высокая",IF(AND(Частотометр!D28&lt;E9538, E9538&lt;Частотометр!C28),"средняя","низкая"))</f>
        <v>#NUM!</v>
      </c>
    </row>
    <row r="9539" spans="2:11" x14ac:dyDescent="0.2">
      <c r="B9539" s="8" t="s">
        <v>568</v>
      </c>
      <c r="F9539" s="8" t="str">
        <f t="shared" ref="F9539:F9602" si="376">TRIM(C9539)</f>
        <v/>
      </c>
      <c r="G9539" s="8" t="s">
        <v>568</v>
      </c>
      <c r="H9539" s="8" t="str">
        <f t="shared" ref="H9539:H9602" si="377">CONCATENATE(B9539,F9539,G9539)</f>
        <v>""</v>
      </c>
      <c r="J9539" s="8" t="e">
        <f>IF(D9539&gt;Частотометр!B10,"высокочаст",IF(AND(Частотометр!C10&lt;D9539, D9539&lt;Частотометр!B10),"среднечаст","низкочаст"))</f>
        <v>#NUM!</v>
      </c>
      <c r="K9539" s="8" t="e">
        <f>IF(E9539&gt;Частотометр!C28,"высокая",IF(AND(Частотометр!D28&lt;E9539, E9539&lt;Частотометр!C28),"средняя","низкая"))</f>
        <v>#NUM!</v>
      </c>
    </row>
    <row r="9540" spans="2:11" x14ac:dyDescent="0.2">
      <c r="B9540" s="8" t="s">
        <v>568</v>
      </c>
      <c r="F9540" s="8" t="str">
        <f t="shared" si="376"/>
        <v/>
      </c>
      <c r="G9540" s="8" t="s">
        <v>568</v>
      </c>
      <c r="H9540" s="8" t="str">
        <f t="shared" si="377"/>
        <v>""</v>
      </c>
      <c r="J9540" s="8" t="e">
        <f>IF(D9540&gt;Частотометр!B10,"высокочаст",IF(AND(Частотометр!C10&lt;D9540, D9540&lt;Частотометр!B10),"среднечаст","низкочаст"))</f>
        <v>#NUM!</v>
      </c>
      <c r="K9540" s="8" t="e">
        <f>IF(E9540&gt;Частотометр!C28,"высокая",IF(AND(Частотометр!D28&lt;E9540, E9540&lt;Частотометр!C28),"средняя","низкая"))</f>
        <v>#NUM!</v>
      </c>
    </row>
    <row r="9541" spans="2:11" x14ac:dyDescent="0.2">
      <c r="B9541" s="8" t="s">
        <v>568</v>
      </c>
      <c r="F9541" s="8" t="str">
        <f t="shared" si="376"/>
        <v/>
      </c>
      <c r="G9541" s="8" t="s">
        <v>568</v>
      </c>
      <c r="H9541" s="8" t="str">
        <f t="shared" si="377"/>
        <v>""</v>
      </c>
      <c r="J9541" s="8" t="e">
        <f>IF(D9541&gt;Частотометр!B10,"высокочаст",IF(AND(Частотометр!C10&lt;D9541, D9541&lt;Частотометр!B10),"среднечаст","низкочаст"))</f>
        <v>#NUM!</v>
      </c>
      <c r="K9541" s="8" t="e">
        <f>IF(E9541&gt;Частотометр!C28,"высокая",IF(AND(Частотометр!D28&lt;E9541, E9541&lt;Частотометр!C28),"средняя","низкая"))</f>
        <v>#NUM!</v>
      </c>
    </row>
    <row r="9542" spans="2:11" x14ac:dyDescent="0.2">
      <c r="B9542" s="8" t="s">
        <v>568</v>
      </c>
      <c r="F9542" s="8" t="str">
        <f t="shared" si="376"/>
        <v/>
      </c>
      <c r="G9542" s="8" t="s">
        <v>568</v>
      </c>
      <c r="H9542" s="8" t="str">
        <f t="shared" si="377"/>
        <v>""</v>
      </c>
      <c r="J9542" s="8" t="e">
        <f>IF(D9542&gt;Частотометр!B10,"высокочаст",IF(AND(Частотометр!C10&lt;D9542, D9542&lt;Частотометр!B10),"среднечаст","низкочаст"))</f>
        <v>#NUM!</v>
      </c>
      <c r="K9542" s="8" t="e">
        <f>IF(E9542&gt;Частотометр!C28,"высокая",IF(AND(Частотометр!D28&lt;E9542, E9542&lt;Частотометр!C28),"средняя","низкая"))</f>
        <v>#NUM!</v>
      </c>
    </row>
    <row r="9543" spans="2:11" x14ac:dyDescent="0.2">
      <c r="B9543" s="8" t="s">
        <v>568</v>
      </c>
      <c r="F9543" s="8" t="str">
        <f t="shared" si="376"/>
        <v/>
      </c>
      <c r="G9543" s="8" t="s">
        <v>568</v>
      </c>
      <c r="H9543" s="8" t="str">
        <f t="shared" si="377"/>
        <v>""</v>
      </c>
      <c r="J9543" s="8" t="e">
        <f>IF(D9543&gt;Частотометр!B10,"высокочаст",IF(AND(Частотометр!C10&lt;D9543, D9543&lt;Частотометр!B10),"среднечаст","низкочаст"))</f>
        <v>#NUM!</v>
      </c>
      <c r="K9543" s="8" t="e">
        <f>IF(E9543&gt;Частотометр!C28,"высокая",IF(AND(Частотометр!D28&lt;E9543, E9543&lt;Частотометр!C28),"средняя","низкая"))</f>
        <v>#NUM!</v>
      </c>
    </row>
    <row r="9544" spans="2:11" x14ac:dyDescent="0.2">
      <c r="B9544" s="8" t="s">
        <v>568</v>
      </c>
      <c r="F9544" s="8" t="str">
        <f t="shared" si="376"/>
        <v/>
      </c>
      <c r="G9544" s="8" t="s">
        <v>568</v>
      </c>
      <c r="H9544" s="8" t="str">
        <f t="shared" si="377"/>
        <v>""</v>
      </c>
      <c r="J9544" s="8" t="e">
        <f>IF(D9544&gt;Частотометр!B10,"высокочаст",IF(AND(Частотометр!C10&lt;D9544, D9544&lt;Частотометр!B10),"среднечаст","низкочаст"))</f>
        <v>#NUM!</v>
      </c>
      <c r="K9544" s="8" t="e">
        <f>IF(E9544&gt;Частотометр!C28,"высокая",IF(AND(Частотометр!D28&lt;E9544, E9544&lt;Частотометр!C28),"средняя","низкая"))</f>
        <v>#NUM!</v>
      </c>
    </row>
    <row r="9545" spans="2:11" x14ac:dyDescent="0.2">
      <c r="B9545" s="8" t="s">
        <v>568</v>
      </c>
      <c r="F9545" s="8" t="str">
        <f t="shared" si="376"/>
        <v/>
      </c>
      <c r="G9545" s="8" t="s">
        <v>568</v>
      </c>
      <c r="H9545" s="8" t="str">
        <f t="shared" si="377"/>
        <v>""</v>
      </c>
      <c r="J9545" s="8" t="e">
        <f>IF(D9545&gt;Частотометр!B10,"высокочаст",IF(AND(Частотометр!C10&lt;D9545, D9545&lt;Частотометр!B10),"среднечаст","низкочаст"))</f>
        <v>#NUM!</v>
      </c>
      <c r="K9545" s="8" t="e">
        <f>IF(E9545&gt;Частотометр!C28,"высокая",IF(AND(Частотометр!D28&lt;E9545, E9545&lt;Частотометр!C28),"средняя","низкая"))</f>
        <v>#NUM!</v>
      </c>
    </row>
    <row r="9546" spans="2:11" x14ac:dyDescent="0.2">
      <c r="B9546" s="8" t="s">
        <v>568</v>
      </c>
      <c r="F9546" s="8" t="str">
        <f t="shared" si="376"/>
        <v/>
      </c>
      <c r="G9546" s="8" t="s">
        <v>568</v>
      </c>
      <c r="H9546" s="8" t="str">
        <f t="shared" si="377"/>
        <v>""</v>
      </c>
      <c r="J9546" s="8" t="e">
        <f>IF(D9546&gt;Частотометр!B10,"высокочаст",IF(AND(Частотометр!C10&lt;D9546, D9546&lt;Частотометр!B10),"среднечаст","низкочаст"))</f>
        <v>#NUM!</v>
      </c>
      <c r="K9546" s="8" t="e">
        <f>IF(E9546&gt;Частотометр!C28,"высокая",IF(AND(Частотометр!D28&lt;E9546, E9546&lt;Частотометр!C28),"средняя","низкая"))</f>
        <v>#NUM!</v>
      </c>
    </row>
    <row r="9547" spans="2:11" x14ac:dyDescent="0.2">
      <c r="B9547" s="8" t="s">
        <v>568</v>
      </c>
      <c r="F9547" s="8" t="str">
        <f t="shared" si="376"/>
        <v/>
      </c>
      <c r="G9547" s="8" t="s">
        <v>568</v>
      </c>
      <c r="H9547" s="8" t="str">
        <f t="shared" si="377"/>
        <v>""</v>
      </c>
      <c r="J9547" s="8" t="e">
        <f>IF(D9547&gt;Частотометр!B10,"высокочаст",IF(AND(Частотометр!C10&lt;D9547, D9547&lt;Частотометр!B10),"среднечаст","низкочаст"))</f>
        <v>#NUM!</v>
      </c>
      <c r="K9547" s="8" t="e">
        <f>IF(E9547&gt;Частотометр!C28,"высокая",IF(AND(Частотометр!D28&lt;E9547, E9547&lt;Частотометр!C28),"средняя","низкая"))</f>
        <v>#NUM!</v>
      </c>
    </row>
    <row r="9548" spans="2:11" x14ac:dyDescent="0.2">
      <c r="B9548" s="8" t="s">
        <v>568</v>
      </c>
      <c r="F9548" s="8" t="str">
        <f t="shared" si="376"/>
        <v/>
      </c>
      <c r="G9548" s="8" t="s">
        <v>568</v>
      </c>
      <c r="H9548" s="8" t="str">
        <f t="shared" si="377"/>
        <v>""</v>
      </c>
      <c r="J9548" s="8" t="e">
        <f>IF(D9548&gt;Частотометр!B10,"высокочаст",IF(AND(Частотометр!C10&lt;D9548, D9548&lt;Частотометр!B10),"среднечаст","низкочаст"))</f>
        <v>#NUM!</v>
      </c>
      <c r="K9548" s="8" t="e">
        <f>IF(E9548&gt;Частотометр!C28,"высокая",IF(AND(Частотометр!D28&lt;E9548, E9548&lt;Частотометр!C28),"средняя","низкая"))</f>
        <v>#NUM!</v>
      </c>
    </row>
    <row r="9549" spans="2:11" x14ac:dyDescent="0.2">
      <c r="B9549" s="8" t="s">
        <v>568</v>
      </c>
      <c r="F9549" s="8" t="str">
        <f t="shared" si="376"/>
        <v/>
      </c>
      <c r="G9549" s="8" t="s">
        <v>568</v>
      </c>
      <c r="H9549" s="8" t="str">
        <f t="shared" si="377"/>
        <v>""</v>
      </c>
      <c r="J9549" s="8" t="e">
        <f>IF(D9549&gt;Частотометр!B10,"высокочаст",IF(AND(Частотометр!C10&lt;D9549, D9549&lt;Частотометр!B10),"среднечаст","низкочаст"))</f>
        <v>#NUM!</v>
      </c>
      <c r="K9549" s="8" t="e">
        <f>IF(E9549&gt;Частотометр!C28,"высокая",IF(AND(Частотометр!D28&lt;E9549, E9549&lt;Частотометр!C28),"средняя","низкая"))</f>
        <v>#NUM!</v>
      </c>
    </row>
    <row r="9550" spans="2:11" x14ac:dyDescent="0.2">
      <c r="B9550" s="8" t="s">
        <v>568</v>
      </c>
      <c r="F9550" s="8" t="str">
        <f t="shared" si="376"/>
        <v/>
      </c>
      <c r="G9550" s="8" t="s">
        <v>568</v>
      </c>
      <c r="H9550" s="8" t="str">
        <f t="shared" si="377"/>
        <v>""</v>
      </c>
      <c r="J9550" s="8" t="e">
        <f>IF(D9550&gt;Частотометр!B10,"высокочаст",IF(AND(Частотометр!C10&lt;D9550, D9550&lt;Частотометр!B10),"среднечаст","низкочаст"))</f>
        <v>#NUM!</v>
      </c>
      <c r="K9550" s="8" t="e">
        <f>IF(E9550&gt;Частотометр!C28,"высокая",IF(AND(Частотометр!D28&lt;E9550, E9550&lt;Частотометр!C28),"средняя","низкая"))</f>
        <v>#NUM!</v>
      </c>
    </row>
    <row r="9551" spans="2:11" x14ac:dyDescent="0.2">
      <c r="B9551" s="8" t="s">
        <v>568</v>
      </c>
      <c r="F9551" s="8" t="str">
        <f t="shared" si="376"/>
        <v/>
      </c>
      <c r="G9551" s="8" t="s">
        <v>568</v>
      </c>
      <c r="H9551" s="8" t="str">
        <f t="shared" si="377"/>
        <v>""</v>
      </c>
      <c r="J9551" s="8" t="e">
        <f>IF(D9551&gt;Частотометр!B10,"высокочаст",IF(AND(Частотометр!C10&lt;D9551, D9551&lt;Частотометр!B10),"среднечаст","низкочаст"))</f>
        <v>#NUM!</v>
      </c>
      <c r="K9551" s="8" t="e">
        <f>IF(E9551&gt;Частотометр!C28,"высокая",IF(AND(Частотометр!D28&lt;E9551, E9551&lt;Частотометр!C28),"средняя","низкая"))</f>
        <v>#NUM!</v>
      </c>
    </row>
    <row r="9552" spans="2:11" x14ac:dyDescent="0.2">
      <c r="B9552" s="8" t="s">
        <v>568</v>
      </c>
      <c r="F9552" s="8" t="str">
        <f t="shared" si="376"/>
        <v/>
      </c>
      <c r="G9552" s="8" t="s">
        <v>568</v>
      </c>
      <c r="H9552" s="8" t="str">
        <f t="shared" si="377"/>
        <v>""</v>
      </c>
      <c r="J9552" s="8" t="e">
        <f>IF(D9552&gt;Частотометр!B10,"высокочаст",IF(AND(Частотометр!C10&lt;D9552, D9552&lt;Частотометр!B10),"среднечаст","низкочаст"))</f>
        <v>#NUM!</v>
      </c>
      <c r="K9552" s="8" t="e">
        <f>IF(E9552&gt;Частотометр!C28,"высокая",IF(AND(Частотометр!D28&lt;E9552, E9552&lt;Частотометр!C28),"средняя","низкая"))</f>
        <v>#NUM!</v>
      </c>
    </row>
    <row r="9553" spans="2:11" x14ac:dyDescent="0.2">
      <c r="B9553" s="8" t="s">
        <v>568</v>
      </c>
      <c r="F9553" s="8" t="str">
        <f t="shared" si="376"/>
        <v/>
      </c>
      <c r="G9553" s="8" t="s">
        <v>568</v>
      </c>
      <c r="H9553" s="8" t="str">
        <f t="shared" si="377"/>
        <v>""</v>
      </c>
      <c r="J9553" s="8" t="e">
        <f>IF(D9553&gt;Частотометр!B10,"высокочаст",IF(AND(Частотометр!C10&lt;D9553, D9553&lt;Частотометр!B10),"среднечаст","низкочаст"))</f>
        <v>#NUM!</v>
      </c>
      <c r="K9553" s="8" t="e">
        <f>IF(E9553&gt;Частотометр!C28,"высокая",IF(AND(Частотометр!D28&lt;E9553, E9553&lt;Частотометр!C28),"средняя","низкая"))</f>
        <v>#NUM!</v>
      </c>
    </row>
    <row r="9554" spans="2:11" x14ac:dyDescent="0.2">
      <c r="B9554" s="8" t="s">
        <v>568</v>
      </c>
      <c r="F9554" s="8" t="str">
        <f t="shared" si="376"/>
        <v/>
      </c>
      <c r="G9554" s="8" t="s">
        <v>568</v>
      </c>
      <c r="H9554" s="8" t="str">
        <f t="shared" si="377"/>
        <v>""</v>
      </c>
      <c r="J9554" s="8" t="e">
        <f>IF(D9554&gt;Частотометр!B10,"высокочаст",IF(AND(Частотометр!C10&lt;D9554, D9554&lt;Частотометр!B10),"среднечаст","низкочаст"))</f>
        <v>#NUM!</v>
      </c>
      <c r="K9554" s="8" t="e">
        <f>IF(E9554&gt;Частотометр!C28,"высокая",IF(AND(Частотометр!D28&lt;E9554, E9554&lt;Частотометр!C28),"средняя","низкая"))</f>
        <v>#NUM!</v>
      </c>
    </row>
    <row r="9555" spans="2:11" x14ac:dyDescent="0.2">
      <c r="B9555" s="8" t="s">
        <v>568</v>
      </c>
      <c r="F9555" s="8" t="str">
        <f t="shared" si="376"/>
        <v/>
      </c>
      <c r="G9555" s="8" t="s">
        <v>568</v>
      </c>
      <c r="H9555" s="8" t="str">
        <f t="shared" si="377"/>
        <v>""</v>
      </c>
      <c r="J9555" s="8" t="e">
        <f>IF(D9555&gt;Частотометр!B10,"высокочаст",IF(AND(Частотометр!C10&lt;D9555, D9555&lt;Частотометр!B10),"среднечаст","низкочаст"))</f>
        <v>#NUM!</v>
      </c>
      <c r="K9555" s="8" t="e">
        <f>IF(E9555&gt;Частотометр!C28,"высокая",IF(AND(Частотометр!D28&lt;E9555, E9555&lt;Частотометр!C28),"средняя","низкая"))</f>
        <v>#NUM!</v>
      </c>
    </row>
    <row r="9556" spans="2:11" x14ac:dyDescent="0.2">
      <c r="B9556" s="8" t="s">
        <v>568</v>
      </c>
      <c r="F9556" s="8" t="str">
        <f t="shared" si="376"/>
        <v/>
      </c>
      <c r="G9556" s="8" t="s">
        <v>568</v>
      </c>
      <c r="H9556" s="8" t="str">
        <f t="shared" si="377"/>
        <v>""</v>
      </c>
      <c r="J9556" s="8" t="e">
        <f>IF(D9556&gt;Частотометр!B10,"высокочаст",IF(AND(Частотометр!C10&lt;D9556, D9556&lt;Частотометр!B10),"среднечаст","низкочаст"))</f>
        <v>#NUM!</v>
      </c>
      <c r="K9556" s="8" t="e">
        <f>IF(E9556&gt;Частотометр!C28,"высокая",IF(AND(Частотометр!D28&lt;E9556, E9556&lt;Частотометр!C28),"средняя","низкая"))</f>
        <v>#NUM!</v>
      </c>
    </row>
    <row r="9557" spans="2:11" x14ac:dyDescent="0.2">
      <c r="B9557" s="8" t="s">
        <v>568</v>
      </c>
      <c r="F9557" s="8" t="str">
        <f t="shared" si="376"/>
        <v/>
      </c>
      <c r="G9557" s="8" t="s">
        <v>568</v>
      </c>
      <c r="H9557" s="8" t="str">
        <f t="shared" si="377"/>
        <v>""</v>
      </c>
      <c r="J9557" s="8" t="e">
        <f>IF(D9557&gt;Частотометр!B10,"высокочаст",IF(AND(Частотометр!C10&lt;D9557, D9557&lt;Частотометр!B10),"среднечаст","низкочаст"))</f>
        <v>#NUM!</v>
      </c>
      <c r="K9557" s="8" t="e">
        <f>IF(E9557&gt;Частотометр!C28,"высокая",IF(AND(Частотометр!D28&lt;E9557, E9557&lt;Частотометр!C28),"средняя","низкая"))</f>
        <v>#NUM!</v>
      </c>
    </row>
    <row r="9558" spans="2:11" x14ac:dyDescent="0.2">
      <c r="B9558" s="8" t="s">
        <v>568</v>
      </c>
      <c r="F9558" s="8" t="str">
        <f t="shared" si="376"/>
        <v/>
      </c>
      <c r="G9558" s="8" t="s">
        <v>568</v>
      </c>
      <c r="H9558" s="8" t="str">
        <f t="shared" si="377"/>
        <v>""</v>
      </c>
      <c r="J9558" s="8" t="e">
        <f>IF(D9558&gt;Частотометр!B10,"высокочаст",IF(AND(Частотометр!C10&lt;D9558, D9558&lt;Частотометр!B10),"среднечаст","низкочаст"))</f>
        <v>#NUM!</v>
      </c>
      <c r="K9558" s="8" t="e">
        <f>IF(E9558&gt;Частотометр!C28,"высокая",IF(AND(Частотометр!D28&lt;E9558, E9558&lt;Частотометр!C28),"средняя","низкая"))</f>
        <v>#NUM!</v>
      </c>
    </row>
    <row r="9559" spans="2:11" x14ac:dyDescent="0.2">
      <c r="B9559" s="8" t="s">
        <v>568</v>
      </c>
      <c r="F9559" s="8" t="str">
        <f t="shared" si="376"/>
        <v/>
      </c>
      <c r="G9559" s="8" t="s">
        <v>568</v>
      </c>
      <c r="H9559" s="8" t="str">
        <f t="shared" si="377"/>
        <v>""</v>
      </c>
      <c r="J9559" s="8" t="e">
        <f>IF(D9559&gt;Частотометр!B10,"высокочаст",IF(AND(Частотометр!C10&lt;D9559, D9559&lt;Частотометр!B10),"среднечаст","низкочаст"))</f>
        <v>#NUM!</v>
      </c>
      <c r="K9559" s="8" t="e">
        <f>IF(E9559&gt;Частотометр!C28,"высокая",IF(AND(Частотометр!D28&lt;E9559, E9559&lt;Частотометр!C28),"средняя","низкая"))</f>
        <v>#NUM!</v>
      </c>
    </row>
    <row r="9560" spans="2:11" x14ac:dyDescent="0.2">
      <c r="B9560" s="8" t="s">
        <v>568</v>
      </c>
      <c r="F9560" s="8" t="str">
        <f t="shared" si="376"/>
        <v/>
      </c>
      <c r="G9560" s="8" t="s">
        <v>568</v>
      </c>
      <c r="H9560" s="8" t="str">
        <f t="shared" si="377"/>
        <v>""</v>
      </c>
      <c r="J9560" s="8" t="e">
        <f>IF(D9560&gt;Частотометр!B10,"высокочаст",IF(AND(Частотометр!C10&lt;D9560, D9560&lt;Частотометр!B10),"среднечаст","низкочаст"))</f>
        <v>#NUM!</v>
      </c>
      <c r="K9560" s="8" t="e">
        <f>IF(E9560&gt;Частотометр!C28,"высокая",IF(AND(Частотометр!D28&lt;E9560, E9560&lt;Частотометр!C28),"средняя","низкая"))</f>
        <v>#NUM!</v>
      </c>
    </row>
    <row r="9561" spans="2:11" x14ac:dyDescent="0.2">
      <c r="B9561" s="8" t="s">
        <v>568</v>
      </c>
      <c r="F9561" s="8" t="str">
        <f t="shared" si="376"/>
        <v/>
      </c>
      <c r="G9561" s="8" t="s">
        <v>568</v>
      </c>
      <c r="H9561" s="8" t="str">
        <f t="shared" si="377"/>
        <v>""</v>
      </c>
      <c r="J9561" s="8" t="e">
        <f>IF(D9561&gt;Частотометр!B10,"высокочаст",IF(AND(Частотометр!C10&lt;D9561, D9561&lt;Частотометр!B10),"среднечаст","низкочаст"))</f>
        <v>#NUM!</v>
      </c>
      <c r="K9561" s="8" t="e">
        <f>IF(E9561&gt;Частотометр!C28,"высокая",IF(AND(Частотометр!D28&lt;E9561, E9561&lt;Частотометр!C28),"средняя","низкая"))</f>
        <v>#NUM!</v>
      </c>
    </row>
    <row r="9562" spans="2:11" x14ac:dyDescent="0.2">
      <c r="B9562" s="8" t="s">
        <v>568</v>
      </c>
      <c r="F9562" s="8" t="str">
        <f t="shared" si="376"/>
        <v/>
      </c>
      <c r="G9562" s="8" t="s">
        <v>568</v>
      </c>
      <c r="H9562" s="8" t="str">
        <f t="shared" si="377"/>
        <v>""</v>
      </c>
      <c r="J9562" s="8" t="e">
        <f>IF(D9562&gt;Частотометр!B10,"высокочаст",IF(AND(Частотометр!C10&lt;D9562, D9562&lt;Частотометр!B10),"среднечаст","низкочаст"))</f>
        <v>#NUM!</v>
      </c>
      <c r="K9562" s="8" t="e">
        <f>IF(E9562&gt;Частотометр!C28,"высокая",IF(AND(Частотометр!D28&lt;E9562, E9562&lt;Частотометр!C28),"средняя","низкая"))</f>
        <v>#NUM!</v>
      </c>
    </row>
    <row r="9563" spans="2:11" x14ac:dyDescent="0.2">
      <c r="B9563" s="8" t="s">
        <v>568</v>
      </c>
      <c r="F9563" s="8" t="str">
        <f t="shared" si="376"/>
        <v/>
      </c>
      <c r="G9563" s="8" t="s">
        <v>568</v>
      </c>
      <c r="H9563" s="8" t="str">
        <f t="shared" si="377"/>
        <v>""</v>
      </c>
      <c r="J9563" s="8" t="e">
        <f>IF(D9563&gt;Частотометр!B10,"высокочаст",IF(AND(Частотометр!C10&lt;D9563, D9563&lt;Частотометр!B10),"среднечаст","низкочаст"))</f>
        <v>#NUM!</v>
      </c>
      <c r="K9563" s="8" t="e">
        <f>IF(E9563&gt;Частотометр!C28,"высокая",IF(AND(Частотометр!D28&lt;E9563, E9563&lt;Частотометр!C28),"средняя","низкая"))</f>
        <v>#NUM!</v>
      </c>
    </row>
    <row r="9564" spans="2:11" x14ac:dyDescent="0.2">
      <c r="B9564" s="8" t="s">
        <v>568</v>
      </c>
      <c r="F9564" s="8" t="str">
        <f t="shared" si="376"/>
        <v/>
      </c>
      <c r="G9564" s="8" t="s">
        <v>568</v>
      </c>
      <c r="H9564" s="8" t="str">
        <f t="shared" si="377"/>
        <v>""</v>
      </c>
      <c r="J9564" s="8" t="e">
        <f>IF(D9564&gt;Частотометр!B10,"высокочаст",IF(AND(Частотометр!C10&lt;D9564, D9564&lt;Частотометр!B10),"среднечаст","низкочаст"))</f>
        <v>#NUM!</v>
      </c>
      <c r="K9564" s="8" t="e">
        <f>IF(E9564&gt;Частотометр!C28,"высокая",IF(AND(Частотометр!D28&lt;E9564, E9564&lt;Частотометр!C28),"средняя","низкая"))</f>
        <v>#NUM!</v>
      </c>
    </row>
    <row r="9565" spans="2:11" x14ac:dyDescent="0.2">
      <c r="B9565" s="8" t="s">
        <v>568</v>
      </c>
      <c r="F9565" s="8" t="str">
        <f t="shared" si="376"/>
        <v/>
      </c>
      <c r="G9565" s="8" t="s">
        <v>568</v>
      </c>
      <c r="H9565" s="8" t="str">
        <f t="shared" si="377"/>
        <v>""</v>
      </c>
      <c r="J9565" s="8" t="e">
        <f>IF(D9565&gt;Частотометр!B10,"высокочаст",IF(AND(Частотометр!C10&lt;D9565, D9565&lt;Частотометр!B10),"среднечаст","низкочаст"))</f>
        <v>#NUM!</v>
      </c>
      <c r="K9565" s="8" t="e">
        <f>IF(E9565&gt;Частотометр!C28,"высокая",IF(AND(Частотометр!D28&lt;E9565, E9565&lt;Частотометр!C28),"средняя","низкая"))</f>
        <v>#NUM!</v>
      </c>
    </row>
    <row r="9566" spans="2:11" x14ac:dyDescent="0.2">
      <c r="B9566" s="8" t="s">
        <v>568</v>
      </c>
      <c r="F9566" s="8" t="str">
        <f t="shared" si="376"/>
        <v/>
      </c>
      <c r="G9566" s="8" t="s">
        <v>568</v>
      </c>
      <c r="H9566" s="8" t="str">
        <f t="shared" si="377"/>
        <v>""</v>
      </c>
      <c r="J9566" s="8" t="e">
        <f>IF(D9566&gt;Частотометр!B10,"высокочаст",IF(AND(Частотометр!C10&lt;D9566, D9566&lt;Частотометр!B10),"среднечаст","низкочаст"))</f>
        <v>#NUM!</v>
      </c>
      <c r="K9566" s="8" t="e">
        <f>IF(E9566&gt;Частотометр!C28,"высокая",IF(AND(Частотометр!D28&lt;E9566, E9566&lt;Частотометр!C28),"средняя","низкая"))</f>
        <v>#NUM!</v>
      </c>
    </row>
    <row r="9567" spans="2:11" x14ac:dyDescent="0.2">
      <c r="B9567" s="8" t="s">
        <v>568</v>
      </c>
      <c r="F9567" s="8" t="str">
        <f t="shared" si="376"/>
        <v/>
      </c>
      <c r="G9567" s="8" t="s">
        <v>568</v>
      </c>
      <c r="H9567" s="8" t="str">
        <f t="shared" si="377"/>
        <v>""</v>
      </c>
      <c r="J9567" s="8" t="e">
        <f>IF(D9567&gt;Частотометр!B10,"высокочаст",IF(AND(Частотометр!C10&lt;D9567, D9567&lt;Частотометр!B10),"среднечаст","низкочаст"))</f>
        <v>#NUM!</v>
      </c>
      <c r="K9567" s="8" t="e">
        <f>IF(E9567&gt;Частотометр!C28,"высокая",IF(AND(Частотометр!D28&lt;E9567, E9567&lt;Частотометр!C28),"средняя","низкая"))</f>
        <v>#NUM!</v>
      </c>
    </row>
    <row r="9568" spans="2:11" x14ac:dyDescent="0.2">
      <c r="B9568" s="8" t="s">
        <v>568</v>
      </c>
      <c r="F9568" s="8" t="str">
        <f t="shared" si="376"/>
        <v/>
      </c>
      <c r="G9568" s="8" t="s">
        <v>568</v>
      </c>
      <c r="H9568" s="8" t="str">
        <f t="shared" si="377"/>
        <v>""</v>
      </c>
      <c r="J9568" s="8" t="e">
        <f>IF(D9568&gt;Частотометр!B10,"высокочаст",IF(AND(Частотометр!C10&lt;D9568, D9568&lt;Частотометр!B10),"среднечаст","низкочаст"))</f>
        <v>#NUM!</v>
      </c>
      <c r="K9568" s="8" t="e">
        <f>IF(E9568&gt;Частотометр!C28,"высокая",IF(AND(Частотометр!D28&lt;E9568, E9568&lt;Частотометр!C28),"средняя","низкая"))</f>
        <v>#NUM!</v>
      </c>
    </row>
    <row r="9569" spans="2:11" x14ac:dyDescent="0.2">
      <c r="B9569" s="8" t="s">
        <v>568</v>
      </c>
      <c r="F9569" s="8" t="str">
        <f t="shared" si="376"/>
        <v/>
      </c>
      <c r="G9569" s="8" t="s">
        <v>568</v>
      </c>
      <c r="H9569" s="8" t="str">
        <f t="shared" si="377"/>
        <v>""</v>
      </c>
      <c r="J9569" s="8" t="e">
        <f>IF(D9569&gt;Частотометр!B10,"высокочаст",IF(AND(Частотометр!C10&lt;D9569, D9569&lt;Частотометр!B10),"среднечаст","низкочаст"))</f>
        <v>#NUM!</v>
      </c>
      <c r="K9569" s="8" t="e">
        <f>IF(E9569&gt;Частотометр!C28,"высокая",IF(AND(Частотометр!D28&lt;E9569, E9569&lt;Частотометр!C28),"средняя","низкая"))</f>
        <v>#NUM!</v>
      </c>
    </row>
    <row r="9570" spans="2:11" x14ac:dyDescent="0.2">
      <c r="B9570" s="8" t="s">
        <v>568</v>
      </c>
      <c r="F9570" s="8" t="str">
        <f t="shared" si="376"/>
        <v/>
      </c>
      <c r="G9570" s="8" t="s">
        <v>568</v>
      </c>
      <c r="H9570" s="8" t="str">
        <f t="shared" si="377"/>
        <v>""</v>
      </c>
      <c r="J9570" s="8" t="e">
        <f>IF(D9570&gt;Частотометр!B10,"высокочаст",IF(AND(Частотометр!C10&lt;D9570, D9570&lt;Частотометр!B10),"среднечаст","низкочаст"))</f>
        <v>#NUM!</v>
      </c>
      <c r="K9570" s="8" t="e">
        <f>IF(E9570&gt;Частотометр!C28,"высокая",IF(AND(Частотометр!D28&lt;E9570, E9570&lt;Частотометр!C28),"средняя","низкая"))</f>
        <v>#NUM!</v>
      </c>
    </row>
    <row r="9571" spans="2:11" x14ac:dyDescent="0.2">
      <c r="B9571" s="8" t="s">
        <v>568</v>
      </c>
      <c r="F9571" s="8" t="str">
        <f t="shared" si="376"/>
        <v/>
      </c>
      <c r="G9571" s="8" t="s">
        <v>568</v>
      </c>
      <c r="H9571" s="8" t="str">
        <f t="shared" si="377"/>
        <v>""</v>
      </c>
      <c r="J9571" s="8" t="e">
        <f>IF(D9571&gt;Частотометр!B10,"высокочаст",IF(AND(Частотометр!C10&lt;D9571, D9571&lt;Частотометр!B10),"среднечаст","низкочаст"))</f>
        <v>#NUM!</v>
      </c>
      <c r="K9571" s="8" t="e">
        <f>IF(E9571&gt;Частотометр!C28,"высокая",IF(AND(Частотометр!D28&lt;E9571, E9571&lt;Частотометр!C28),"средняя","низкая"))</f>
        <v>#NUM!</v>
      </c>
    </row>
    <row r="9572" spans="2:11" x14ac:dyDescent="0.2">
      <c r="B9572" s="8" t="s">
        <v>568</v>
      </c>
      <c r="F9572" s="8" t="str">
        <f t="shared" si="376"/>
        <v/>
      </c>
      <c r="G9572" s="8" t="s">
        <v>568</v>
      </c>
      <c r="H9572" s="8" t="str">
        <f t="shared" si="377"/>
        <v>""</v>
      </c>
      <c r="J9572" s="8" t="e">
        <f>IF(D9572&gt;Частотометр!B10,"высокочаст",IF(AND(Частотометр!C10&lt;D9572, D9572&lt;Частотометр!B10),"среднечаст","низкочаст"))</f>
        <v>#NUM!</v>
      </c>
      <c r="K9572" s="8" t="e">
        <f>IF(E9572&gt;Частотометр!C28,"высокая",IF(AND(Частотометр!D28&lt;E9572, E9572&lt;Частотометр!C28),"средняя","низкая"))</f>
        <v>#NUM!</v>
      </c>
    </row>
    <row r="9573" spans="2:11" x14ac:dyDescent="0.2">
      <c r="B9573" s="8" t="s">
        <v>568</v>
      </c>
      <c r="F9573" s="8" t="str">
        <f t="shared" si="376"/>
        <v/>
      </c>
      <c r="G9573" s="8" t="s">
        <v>568</v>
      </c>
      <c r="H9573" s="8" t="str">
        <f t="shared" si="377"/>
        <v>""</v>
      </c>
      <c r="J9573" s="8" t="e">
        <f>IF(D9573&gt;Частотометр!B10,"высокочаст",IF(AND(Частотометр!C10&lt;D9573, D9573&lt;Частотометр!B10),"среднечаст","низкочаст"))</f>
        <v>#NUM!</v>
      </c>
      <c r="K9573" s="8" t="e">
        <f>IF(E9573&gt;Частотометр!C28,"высокая",IF(AND(Частотометр!D28&lt;E9573, E9573&lt;Частотометр!C28),"средняя","низкая"))</f>
        <v>#NUM!</v>
      </c>
    </row>
    <row r="9574" spans="2:11" x14ac:dyDescent="0.2">
      <c r="B9574" s="8" t="s">
        <v>568</v>
      </c>
      <c r="F9574" s="8" t="str">
        <f t="shared" si="376"/>
        <v/>
      </c>
      <c r="G9574" s="8" t="s">
        <v>568</v>
      </c>
      <c r="H9574" s="8" t="str">
        <f t="shared" si="377"/>
        <v>""</v>
      </c>
      <c r="J9574" s="8" t="e">
        <f>IF(D9574&gt;Частотометр!B10,"высокочаст",IF(AND(Частотометр!C10&lt;D9574, D9574&lt;Частотометр!B10),"среднечаст","низкочаст"))</f>
        <v>#NUM!</v>
      </c>
      <c r="K9574" s="8" t="e">
        <f>IF(E9574&gt;Частотометр!C28,"высокая",IF(AND(Частотометр!D28&lt;E9574, E9574&lt;Частотометр!C28),"средняя","низкая"))</f>
        <v>#NUM!</v>
      </c>
    </row>
    <row r="9575" spans="2:11" x14ac:dyDescent="0.2">
      <c r="B9575" s="8" t="s">
        <v>568</v>
      </c>
      <c r="F9575" s="8" t="str">
        <f t="shared" si="376"/>
        <v/>
      </c>
      <c r="G9575" s="8" t="s">
        <v>568</v>
      </c>
      <c r="H9575" s="8" t="str">
        <f t="shared" si="377"/>
        <v>""</v>
      </c>
      <c r="J9575" s="8" t="e">
        <f>IF(D9575&gt;Частотометр!B10,"высокочаст",IF(AND(Частотометр!C10&lt;D9575, D9575&lt;Частотометр!B10),"среднечаст","низкочаст"))</f>
        <v>#NUM!</v>
      </c>
      <c r="K9575" s="8" t="e">
        <f>IF(E9575&gt;Частотометр!C28,"высокая",IF(AND(Частотометр!D28&lt;E9575, E9575&lt;Частотометр!C28),"средняя","низкая"))</f>
        <v>#NUM!</v>
      </c>
    </row>
    <row r="9576" spans="2:11" x14ac:dyDescent="0.2">
      <c r="B9576" s="8" t="s">
        <v>568</v>
      </c>
      <c r="F9576" s="8" t="str">
        <f t="shared" si="376"/>
        <v/>
      </c>
      <c r="G9576" s="8" t="s">
        <v>568</v>
      </c>
      <c r="H9576" s="8" t="str">
        <f t="shared" si="377"/>
        <v>""</v>
      </c>
      <c r="J9576" s="8" t="e">
        <f>IF(D9576&gt;Частотометр!B10,"высокочаст",IF(AND(Частотометр!C10&lt;D9576, D9576&lt;Частотометр!B10),"среднечаст","низкочаст"))</f>
        <v>#NUM!</v>
      </c>
      <c r="K9576" s="8" t="e">
        <f>IF(E9576&gt;Частотометр!C28,"высокая",IF(AND(Частотометр!D28&lt;E9576, E9576&lt;Частотометр!C28),"средняя","низкая"))</f>
        <v>#NUM!</v>
      </c>
    </row>
    <row r="9577" spans="2:11" x14ac:dyDescent="0.2">
      <c r="B9577" s="8" t="s">
        <v>568</v>
      </c>
      <c r="F9577" s="8" t="str">
        <f t="shared" si="376"/>
        <v/>
      </c>
      <c r="G9577" s="8" t="s">
        <v>568</v>
      </c>
      <c r="H9577" s="8" t="str">
        <f t="shared" si="377"/>
        <v>""</v>
      </c>
      <c r="J9577" s="8" t="e">
        <f>IF(D9577&gt;Частотометр!B10,"высокочаст",IF(AND(Частотометр!C10&lt;D9577, D9577&lt;Частотометр!B10),"среднечаст","низкочаст"))</f>
        <v>#NUM!</v>
      </c>
      <c r="K9577" s="8" t="e">
        <f>IF(E9577&gt;Частотометр!C28,"высокая",IF(AND(Частотометр!D28&lt;E9577, E9577&lt;Частотометр!C28),"средняя","низкая"))</f>
        <v>#NUM!</v>
      </c>
    </row>
    <row r="9578" spans="2:11" x14ac:dyDescent="0.2">
      <c r="B9578" s="8" t="s">
        <v>568</v>
      </c>
      <c r="F9578" s="8" t="str">
        <f t="shared" si="376"/>
        <v/>
      </c>
      <c r="G9578" s="8" t="s">
        <v>568</v>
      </c>
      <c r="H9578" s="8" t="str">
        <f t="shared" si="377"/>
        <v>""</v>
      </c>
      <c r="J9578" s="8" t="e">
        <f>IF(D9578&gt;Частотометр!B10,"высокочаст",IF(AND(Частотометр!C10&lt;D9578, D9578&lt;Частотометр!B10),"среднечаст","низкочаст"))</f>
        <v>#NUM!</v>
      </c>
      <c r="K9578" s="8" t="e">
        <f>IF(E9578&gt;Частотометр!C28,"высокая",IF(AND(Частотометр!D28&lt;E9578, E9578&lt;Частотометр!C28),"средняя","низкая"))</f>
        <v>#NUM!</v>
      </c>
    </row>
    <row r="9579" spans="2:11" x14ac:dyDescent="0.2">
      <c r="B9579" s="8" t="s">
        <v>568</v>
      </c>
      <c r="F9579" s="8" t="str">
        <f t="shared" si="376"/>
        <v/>
      </c>
      <c r="G9579" s="8" t="s">
        <v>568</v>
      </c>
      <c r="H9579" s="8" t="str">
        <f t="shared" si="377"/>
        <v>""</v>
      </c>
      <c r="J9579" s="8" t="e">
        <f>IF(D9579&gt;Частотометр!B10,"высокочаст",IF(AND(Частотометр!C10&lt;D9579, D9579&lt;Частотометр!B10),"среднечаст","низкочаст"))</f>
        <v>#NUM!</v>
      </c>
      <c r="K9579" s="8" t="e">
        <f>IF(E9579&gt;Частотометр!C28,"высокая",IF(AND(Частотометр!D28&lt;E9579, E9579&lt;Частотометр!C28),"средняя","низкая"))</f>
        <v>#NUM!</v>
      </c>
    </row>
    <row r="9580" spans="2:11" x14ac:dyDescent="0.2">
      <c r="B9580" s="8" t="s">
        <v>568</v>
      </c>
      <c r="F9580" s="8" t="str">
        <f t="shared" si="376"/>
        <v/>
      </c>
      <c r="G9580" s="8" t="s">
        <v>568</v>
      </c>
      <c r="H9580" s="8" t="str">
        <f t="shared" si="377"/>
        <v>""</v>
      </c>
      <c r="J9580" s="8" t="e">
        <f>IF(D9580&gt;Частотометр!B10,"высокочаст",IF(AND(Частотометр!C10&lt;D9580, D9580&lt;Частотометр!B10),"среднечаст","низкочаст"))</f>
        <v>#NUM!</v>
      </c>
      <c r="K9580" s="8" t="e">
        <f>IF(E9580&gt;Частотометр!C28,"высокая",IF(AND(Частотометр!D28&lt;E9580, E9580&lt;Частотометр!C28),"средняя","низкая"))</f>
        <v>#NUM!</v>
      </c>
    </row>
    <row r="9581" spans="2:11" x14ac:dyDescent="0.2">
      <c r="B9581" s="8" t="s">
        <v>568</v>
      </c>
      <c r="F9581" s="8" t="str">
        <f t="shared" si="376"/>
        <v/>
      </c>
      <c r="G9581" s="8" t="s">
        <v>568</v>
      </c>
      <c r="H9581" s="8" t="str">
        <f t="shared" si="377"/>
        <v>""</v>
      </c>
      <c r="J9581" s="8" t="e">
        <f>IF(D9581&gt;Частотометр!B10,"высокочаст",IF(AND(Частотометр!C10&lt;D9581, D9581&lt;Частотометр!B10),"среднечаст","низкочаст"))</f>
        <v>#NUM!</v>
      </c>
      <c r="K9581" s="8" t="e">
        <f>IF(E9581&gt;Частотометр!C28,"высокая",IF(AND(Частотометр!D28&lt;E9581, E9581&lt;Частотометр!C28),"средняя","низкая"))</f>
        <v>#NUM!</v>
      </c>
    </row>
    <row r="9582" spans="2:11" x14ac:dyDescent="0.2">
      <c r="B9582" s="8" t="s">
        <v>568</v>
      </c>
      <c r="F9582" s="8" t="str">
        <f t="shared" si="376"/>
        <v/>
      </c>
      <c r="G9582" s="8" t="s">
        <v>568</v>
      </c>
      <c r="H9582" s="8" t="str">
        <f t="shared" si="377"/>
        <v>""</v>
      </c>
      <c r="J9582" s="8" t="e">
        <f>IF(D9582&gt;Частотометр!B10,"высокочаст",IF(AND(Частотометр!C10&lt;D9582, D9582&lt;Частотометр!B10),"среднечаст","низкочаст"))</f>
        <v>#NUM!</v>
      </c>
      <c r="K9582" s="8" t="e">
        <f>IF(E9582&gt;Частотометр!C28,"высокая",IF(AND(Частотометр!D28&lt;E9582, E9582&lt;Частотометр!C28),"средняя","низкая"))</f>
        <v>#NUM!</v>
      </c>
    </row>
    <row r="9583" spans="2:11" x14ac:dyDescent="0.2">
      <c r="B9583" s="8" t="s">
        <v>568</v>
      </c>
      <c r="F9583" s="8" t="str">
        <f t="shared" si="376"/>
        <v/>
      </c>
      <c r="G9583" s="8" t="s">
        <v>568</v>
      </c>
      <c r="H9583" s="8" t="str">
        <f t="shared" si="377"/>
        <v>""</v>
      </c>
      <c r="J9583" s="8" t="e">
        <f>IF(D9583&gt;Частотометр!B10,"высокочаст",IF(AND(Частотометр!C10&lt;D9583, D9583&lt;Частотометр!B10),"среднечаст","низкочаст"))</f>
        <v>#NUM!</v>
      </c>
      <c r="K9583" s="8" t="e">
        <f>IF(E9583&gt;Частотометр!C28,"высокая",IF(AND(Частотометр!D28&lt;E9583, E9583&lt;Частотометр!C28),"средняя","низкая"))</f>
        <v>#NUM!</v>
      </c>
    </row>
    <row r="9584" spans="2:11" x14ac:dyDescent="0.2">
      <c r="B9584" s="8" t="s">
        <v>568</v>
      </c>
      <c r="F9584" s="8" t="str">
        <f t="shared" si="376"/>
        <v/>
      </c>
      <c r="G9584" s="8" t="s">
        <v>568</v>
      </c>
      <c r="H9584" s="8" t="str">
        <f t="shared" si="377"/>
        <v>""</v>
      </c>
      <c r="J9584" s="8" t="e">
        <f>IF(D9584&gt;Частотометр!B10,"высокочаст",IF(AND(Частотометр!C10&lt;D9584, D9584&lt;Частотометр!B10),"среднечаст","низкочаст"))</f>
        <v>#NUM!</v>
      </c>
      <c r="K9584" s="8" t="e">
        <f>IF(E9584&gt;Частотометр!C28,"высокая",IF(AND(Частотометр!D28&lt;E9584, E9584&lt;Частотометр!C28),"средняя","низкая"))</f>
        <v>#NUM!</v>
      </c>
    </row>
    <row r="9585" spans="2:11" x14ac:dyDescent="0.2">
      <c r="B9585" s="8" t="s">
        <v>568</v>
      </c>
      <c r="F9585" s="8" t="str">
        <f t="shared" si="376"/>
        <v/>
      </c>
      <c r="G9585" s="8" t="s">
        <v>568</v>
      </c>
      <c r="H9585" s="8" t="str">
        <f t="shared" si="377"/>
        <v>""</v>
      </c>
      <c r="J9585" s="8" t="e">
        <f>IF(D9585&gt;Частотометр!B10,"высокочаст",IF(AND(Частотометр!C10&lt;D9585, D9585&lt;Частотометр!B10),"среднечаст","низкочаст"))</f>
        <v>#NUM!</v>
      </c>
      <c r="K9585" s="8" t="e">
        <f>IF(E9585&gt;Частотометр!C28,"высокая",IF(AND(Частотометр!D28&lt;E9585, E9585&lt;Частотометр!C28),"средняя","низкая"))</f>
        <v>#NUM!</v>
      </c>
    </row>
    <row r="9586" spans="2:11" x14ac:dyDescent="0.2">
      <c r="B9586" s="8" t="s">
        <v>568</v>
      </c>
      <c r="F9586" s="8" t="str">
        <f t="shared" si="376"/>
        <v/>
      </c>
      <c r="G9586" s="8" t="s">
        <v>568</v>
      </c>
      <c r="H9586" s="8" t="str">
        <f t="shared" si="377"/>
        <v>""</v>
      </c>
      <c r="J9586" s="8" t="e">
        <f>IF(D9586&gt;Частотометр!B10,"высокочаст",IF(AND(Частотометр!C10&lt;D9586, D9586&lt;Частотометр!B10),"среднечаст","низкочаст"))</f>
        <v>#NUM!</v>
      </c>
      <c r="K9586" s="8" t="e">
        <f>IF(E9586&gt;Частотометр!C28,"высокая",IF(AND(Частотометр!D28&lt;E9586, E9586&lt;Частотометр!C28),"средняя","низкая"))</f>
        <v>#NUM!</v>
      </c>
    </row>
    <row r="9587" spans="2:11" x14ac:dyDescent="0.2">
      <c r="B9587" s="8" t="s">
        <v>568</v>
      </c>
      <c r="F9587" s="8" t="str">
        <f t="shared" si="376"/>
        <v/>
      </c>
      <c r="G9587" s="8" t="s">
        <v>568</v>
      </c>
      <c r="H9587" s="8" t="str">
        <f t="shared" si="377"/>
        <v>""</v>
      </c>
      <c r="J9587" s="8" t="e">
        <f>IF(D9587&gt;Частотометр!B10,"высокочаст",IF(AND(Частотометр!C10&lt;D9587, D9587&lt;Частотометр!B10),"среднечаст","низкочаст"))</f>
        <v>#NUM!</v>
      </c>
      <c r="K9587" s="8" t="e">
        <f>IF(E9587&gt;Частотометр!C28,"высокая",IF(AND(Частотометр!D28&lt;E9587, E9587&lt;Частотометр!C28),"средняя","низкая"))</f>
        <v>#NUM!</v>
      </c>
    </row>
    <row r="9588" spans="2:11" x14ac:dyDescent="0.2">
      <c r="B9588" s="8" t="s">
        <v>568</v>
      </c>
      <c r="F9588" s="8" t="str">
        <f t="shared" si="376"/>
        <v/>
      </c>
      <c r="G9588" s="8" t="s">
        <v>568</v>
      </c>
      <c r="H9588" s="8" t="str">
        <f t="shared" si="377"/>
        <v>""</v>
      </c>
      <c r="J9588" s="8" t="e">
        <f>IF(D9588&gt;Частотометр!B10,"высокочаст",IF(AND(Частотометр!C10&lt;D9588, D9588&lt;Частотометр!B10),"среднечаст","низкочаст"))</f>
        <v>#NUM!</v>
      </c>
      <c r="K9588" s="8" t="e">
        <f>IF(E9588&gt;Частотометр!C28,"высокая",IF(AND(Частотометр!D28&lt;E9588, E9588&lt;Частотометр!C28),"средняя","низкая"))</f>
        <v>#NUM!</v>
      </c>
    </row>
    <row r="9589" spans="2:11" x14ac:dyDescent="0.2">
      <c r="B9589" s="8" t="s">
        <v>568</v>
      </c>
      <c r="F9589" s="8" t="str">
        <f t="shared" si="376"/>
        <v/>
      </c>
      <c r="G9589" s="8" t="s">
        <v>568</v>
      </c>
      <c r="H9589" s="8" t="str">
        <f t="shared" si="377"/>
        <v>""</v>
      </c>
      <c r="J9589" s="8" t="e">
        <f>IF(D9589&gt;Частотометр!B10,"высокочаст",IF(AND(Частотометр!C10&lt;D9589, D9589&lt;Частотометр!B10),"среднечаст","низкочаст"))</f>
        <v>#NUM!</v>
      </c>
      <c r="K9589" s="8" t="e">
        <f>IF(E9589&gt;Частотометр!C28,"высокая",IF(AND(Частотометр!D28&lt;E9589, E9589&lt;Частотометр!C28),"средняя","низкая"))</f>
        <v>#NUM!</v>
      </c>
    </row>
    <row r="9590" spans="2:11" x14ac:dyDescent="0.2">
      <c r="B9590" s="8" t="s">
        <v>568</v>
      </c>
      <c r="F9590" s="8" t="str">
        <f t="shared" si="376"/>
        <v/>
      </c>
      <c r="G9590" s="8" t="s">
        <v>568</v>
      </c>
      <c r="H9590" s="8" t="str">
        <f t="shared" si="377"/>
        <v>""</v>
      </c>
      <c r="J9590" s="8" t="e">
        <f>IF(D9590&gt;Частотометр!B10,"высокочаст",IF(AND(Частотометр!C10&lt;D9590, D9590&lt;Частотометр!B10),"среднечаст","низкочаст"))</f>
        <v>#NUM!</v>
      </c>
      <c r="K9590" s="8" t="e">
        <f>IF(E9590&gt;Частотометр!C28,"высокая",IF(AND(Частотометр!D28&lt;E9590, E9590&lt;Частотометр!C28),"средняя","низкая"))</f>
        <v>#NUM!</v>
      </c>
    </row>
    <row r="9591" spans="2:11" x14ac:dyDescent="0.2">
      <c r="B9591" s="8" t="s">
        <v>568</v>
      </c>
      <c r="F9591" s="8" t="str">
        <f t="shared" si="376"/>
        <v/>
      </c>
      <c r="G9591" s="8" t="s">
        <v>568</v>
      </c>
      <c r="H9591" s="8" t="str">
        <f t="shared" si="377"/>
        <v>""</v>
      </c>
      <c r="J9591" s="8" t="e">
        <f>IF(D9591&gt;Частотометр!B10,"высокочаст",IF(AND(Частотометр!C10&lt;D9591, D9591&lt;Частотометр!B10),"среднечаст","низкочаст"))</f>
        <v>#NUM!</v>
      </c>
      <c r="K9591" s="8" t="e">
        <f>IF(E9591&gt;Частотометр!C28,"высокая",IF(AND(Частотометр!D28&lt;E9591, E9591&lt;Частотометр!C28),"средняя","низкая"))</f>
        <v>#NUM!</v>
      </c>
    </row>
    <row r="9592" spans="2:11" x14ac:dyDescent="0.2">
      <c r="B9592" s="8" t="s">
        <v>568</v>
      </c>
      <c r="F9592" s="8" t="str">
        <f t="shared" si="376"/>
        <v/>
      </c>
      <c r="G9592" s="8" t="s">
        <v>568</v>
      </c>
      <c r="H9592" s="8" t="str">
        <f t="shared" si="377"/>
        <v>""</v>
      </c>
      <c r="J9592" s="8" t="e">
        <f>IF(D9592&gt;Частотометр!B10,"высокочаст",IF(AND(Частотометр!C10&lt;D9592, D9592&lt;Частотометр!B10),"среднечаст","низкочаст"))</f>
        <v>#NUM!</v>
      </c>
      <c r="K9592" s="8" t="e">
        <f>IF(E9592&gt;Частотометр!C28,"высокая",IF(AND(Частотометр!D28&lt;E9592, E9592&lt;Частотометр!C28),"средняя","низкая"))</f>
        <v>#NUM!</v>
      </c>
    </row>
    <row r="9593" spans="2:11" x14ac:dyDescent="0.2">
      <c r="B9593" s="8" t="s">
        <v>568</v>
      </c>
      <c r="F9593" s="8" t="str">
        <f t="shared" si="376"/>
        <v/>
      </c>
      <c r="G9593" s="8" t="s">
        <v>568</v>
      </c>
      <c r="H9593" s="8" t="str">
        <f t="shared" si="377"/>
        <v>""</v>
      </c>
      <c r="J9593" s="8" t="e">
        <f>IF(D9593&gt;Частотометр!B10,"высокочаст",IF(AND(Частотометр!C10&lt;D9593, D9593&lt;Частотометр!B10),"среднечаст","низкочаст"))</f>
        <v>#NUM!</v>
      </c>
      <c r="K9593" s="8" t="e">
        <f>IF(E9593&gt;Частотометр!C28,"высокая",IF(AND(Частотометр!D28&lt;E9593, E9593&lt;Частотометр!C28),"средняя","низкая"))</f>
        <v>#NUM!</v>
      </c>
    </row>
    <row r="9594" spans="2:11" x14ac:dyDescent="0.2">
      <c r="B9594" s="8" t="s">
        <v>568</v>
      </c>
      <c r="F9594" s="8" t="str">
        <f t="shared" si="376"/>
        <v/>
      </c>
      <c r="G9594" s="8" t="s">
        <v>568</v>
      </c>
      <c r="H9594" s="8" t="str">
        <f t="shared" si="377"/>
        <v>""</v>
      </c>
      <c r="J9594" s="8" t="e">
        <f>IF(D9594&gt;Частотометр!B10,"высокочаст",IF(AND(Частотометр!C10&lt;D9594, D9594&lt;Частотометр!B10),"среднечаст","низкочаст"))</f>
        <v>#NUM!</v>
      </c>
      <c r="K9594" s="8" t="e">
        <f>IF(E9594&gt;Частотометр!C28,"высокая",IF(AND(Частотометр!D28&lt;E9594, E9594&lt;Частотометр!C28),"средняя","низкая"))</f>
        <v>#NUM!</v>
      </c>
    </row>
    <row r="9595" spans="2:11" x14ac:dyDescent="0.2">
      <c r="B9595" s="8" t="s">
        <v>568</v>
      </c>
      <c r="F9595" s="8" t="str">
        <f t="shared" si="376"/>
        <v/>
      </c>
      <c r="G9595" s="8" t="s">
        <v>568</v>
      </c>
      <c r="H9595" s="8" t="str">
        <f t="shared" si="377"/>
        <v>""</v>
      </c>
      <c r="J9595" s="8" t="e">
        <f>IF(D9595&gt;Частотометр!B10,"высокочаст",IF(AND(Частотометр!C10&lt;D9595, D9595&lt;Частотометр!B10),"среднечаст","низкочаст"))</f>
        <v>#NUM!</v>
      </c>
      <c r="K9595" s="8" t="e">
        <f>IF(E9595&gt;Частотометр!C28,"высокая",IF(AND(Частотометр!D28&lt;E9595, E9595&lt;Частотометр!C28),"средняя","низкая"))</f>
        <v>#NUM!</v>
      </c>
    </row>
    <row r="9596" spans="2:11" x14ac:dyDescent="0.2">
      <c r="B9596" s="8" t="s">
        <v>568</v>
      </c>
      <c r="F9596" s="8" t="str">
        <f t="shared" si="376"/>
        <v/>
      </c>
      <c r="G9596" s="8" t="s">
        <v>568</v>
      </c>
      <c r="H9596" s="8" t="str">
        <f t="shared" si="377"/>
        <v>""</v>
      </c>
      <c r="J9596" s="8" t="e">
        <f>IF(D9596&gt;Частотометр!B10,"высокочаст",IF(AND(Частотометр!C10&lt;D9596, D9596&lt;Частотометр!B10),"среднечаст","низкочаст"))</f>
        <v>#NUM!</v>
      </c>
      <c r="K9596" s="8" t="e">
        <f>IF(E9596&gt;Частотометр!C28,"высокая",IF(AND(Частотометр!D28&lt;E9596, E9596&lt;Частотометр!C28),"средняя","низкая"))</f>
        <v>#NUM!</v>
      </c>
    </row>
    <row r="9597" spans="2:11" x14ac:dyDescent="0.2">
      <c r="B9597" s="8" t="s">
        <v>568</v>
      </c>
      <c r="F9597" s="8" t="str">
        <f t="shared" si="376"/>
        <v/>
      </c>
      <c r="G9597" s="8" t="s">
        <v>568</v>
      </c>
      <c r="H9597" s="8" t="str">
        <f t="shared" si="377"/>
        <v>""</v>
      </c>
      <c r="J9597" s="8" t="e">
        <f>IF(D9597&gt;Частотометр!B10,"высокочаст",IF(AND(Частотометр!C10&lt;D9597, D9597&lt;Частотометр!B10),"среднечаст","низкочаст"))</f>
        <v>#NUM!</v>
      </c>
      <c r="K9597" s="8" t="e">
        <f>IF(E9597&gt;Частотометр!C28,"высокая",IF(AND(Частотометр!D28&lt;E9597, E9597&lt;Частотометр!C28),"средняя","низкая"))</f>
        <v>#NUM!</v>
      </c>
    </row>
    <row r="9598" spans="2:11" x14ac:dyDescent="0.2">
      <c r="B9598" s="8" t="s">
        <v>568</v>
      </c>
      <c r="F9598" s="8" t="str">
        <f t="shared" si="376"/>
        <v/>
      </c>
      <c r="G9598" s="8" t="s">
        <v>568</v>
      </c>
      <c r="H9598" s="8" t="str">
        <f t="shared" si="377"/>
        <v>""</v>
      </c>
      <c r="J9598" s="8" t="e">
        <f>IF(D9598&gt;Частотометр!B10,"высокочаст",IF(AND(Частотометр!C10&lt;D9598, D9598&lt;Частотометр!B10),"среднечаст","низкочаст"))</f>
        <v>#NUM!</v>
      </c>
      <c r="K9598" s="8" t="e">
        <f>IF(E9598&gt;Частотометр!C28,"высокая",IF(AND(Частотометр!D28&lt;E9598, E9598&lt;Частотометр!C28),"средняя","низкая"))</f>
        <v>#NUM!</v>
      </c>
    </row>
    <row r="9599" spans="2:11" x14ac:dyDescent="0.2">
      <c r="B9599" s="8" t="s">
        <v>568</v>
      </c>
      <c r="F9599" s="8" t="str">
        <f t="shared" si="376"/>
        <v/>
      </c>
      <c r="G9599" s="8" t="s">
        <v>568</v>
      </c>
      <c r="H9599" s="8" t="str">
        <f t="shared" si="377"/>
        <v>""</v>
      </c>
      <c r="J9599" s="8" t="e">
        <f>IF(D9599&gt;Частотометр!B10,"высокочаст",IF(AND(Частотометр!C10&lt;D9599, D9599&lt;Частотометр!B10),"среднечаст","низкочаст"))</f>
        <v>#NUM!</v>
      </c>
      <c r="K9599" s="8" t="e">
        <f>IF(E9599&gt;Частотометр!C28,"высокая",IF(AND(Частотометр!D28&lt;E9599, E9599&lt;Частотометр!C28),"средняя","низкая"))</f>
        <v>#NUM!</v>
      </c>
    </row>
    <row r="9600" spans="2:11" x14ac:dyDescent="0.2">
      <c r="B9600" s="8" t="s">
        <v>568</v>
      </c>
      <c r="F9600" s="8" t="str">
        <f t="shared" si="376"/>
        <v/>
      </c>
      <c r="G9600" s="8" t="s">
        <v>568</v>
      </c>
      <c r="H9600" s="8" t="str">
        <f t="shared" si="377"/>
        <v>""</v>
      </c>
      <c r="J9600" s="8" t="e">
        <f>IF(D9600&gt;Частотометр!B10,"высокочаст",IF(AND(Частотометр!C10&lt;D9600, D9600&lt;Частотометр!B10),"среднечаст","низкочаст"))</f>
        <v>#NUM!</v>
      </c>
      <c r="K9600" s="8" t="e">
        <f>IF(E9600&gt;Частотометр!C28,"высокая",IF(AND(Частотометр!D28&lt;E9600, E9600&lt;Частотометр!C28),"средняя","низкая"))</f>
        <v>#NUM!</v>
      </c>
    </row>
    <row r="9601" spans="2:11" x14ac:dyDescent="0.2">
      <c r="B9601" s="8" t="s">
        <v>568</v>
      </c>
      <c r="F9601" s="8" t="str">
        <f t="shared" si="376"/>
        <v/>
      </c>
      <c r="G9601" s="8" t="s">
        <v>568</v>
      </c>
      <c r="H9601" s="8" t="str">
        <f t="shared" si="377"/>
        <v>""</v>
      </c>
      <c r="J9601" s="8" t="e">
        <f>IF(D9601&gt;Частотометр!B10,"высокочаст",IF(AND(Частотометр!C10&lt;D9601, D9601&lt;Частотометр!B10),"среднечаст","низкочаст"))</f>
        <v>#NUM!</v>
      </c>
      <c r="K9601" s="8" t="e">
        <f>IF(E9601&gt;Частотометр!C28,"высокая",IF(AND(Частотометр!D28&lt;E9601, E9601&lt;Частотометр!C28),"средняя","низкая"))</f>
        <v>#NUM!</v>
      </c>
    </row>
    <row r="9602" spans="2:11" x14ac:dyDescent="0.2">
      <c r="B9602" s="8" t="s">
        <v>568</v>
      </c>
      <c r="F9602" s="8" t="str">
        <f t="shared" si="376"/>
        <v/>
      </c>
      <c r="G9602" s="8" t="s">
        <v>568</v>
      </c>
      <c r="H9602" s="8" t="str">
        <f t="shared" si="377"/>
        <v>""</v>
      </c>
      <c r="J9602" s="8" t="e">
        <f>IF(D9602&gt;Частотометр!B10,"высокочаст",IF(AND(Частотометр!C10&lt;D9602, D9602&lt;Частотометр!B10),"среднечаст","низкочаст"))</f>
        <v>#NUM!</v>
      </c>
      <c r="K9602" s="8" t="e">
        <f>IF(E9602&gt;Частотометр!C28,"высокая",IF(AND(Частотометр!D28&lt;E9602, E9602&lt;Частотометр!C28),"средняя","низкая"))</f>
        <v>#NUM!</v>
      </c>
    </row>
    <row r="9603" spans="2:11" x14ac:dyDescent="0.2">
      <c r="B9603" s="8" t="s">
        <v>568</v>
      </c>
      <c r="F9603" s="8" t="str">
        <f t="shared" ref="F9603:F9666" si="378">TRIM(C9603)</f>
        <v/>
      </c>
      <c r="G9603" s="8" t="s">
        <v>568</v>
      </c>
      <c r="H9603" s="8" t="str">
        <f t="shared" ref="H9603:H9666" si="379">CONCATENATE(B9603,F9603,G9603)</f>
        <v>""</v>
      </c>
      <c r="J9603" s="8" t="e">
        <f>IF(D9603&gt;Частотометр!B10,"высокочаст",IF(AND(Частотометр!C10&lt;D9603, D9603&lt;Частотометр!B10),"среднечаст","низкочаст"))</f>
        <v>#NUM!</v>
      </c>
      <c r="K9603" s="8" t="e">
        <f>IF(E9603&gt;Частотометр!C28,"высокая",IF(AND(Частотометр!D28&lt;E9603, E9603&lt;Частотометр!C28),"средняя","низкая"))</f>
        <v>#NUM!</v>
      </c>
    </row>
    <row r="9604" spans="2:11" x14ac:dyDescent="0.2">
      <c r="B9604" s="8" t="s">
        <v>568</v>
      </c>
      <c r="F9604" s="8" t="str">
        <f t="shared" si="378"/>
        <v/>
      </c>
      <c r="G9604" s="8" t="s">
        <v>568</v>
      </c>
      <c r="H9604" s="8" t="str">
        <f t="shared" si="379"/>
        <v>""</v>
      </c>
      <c r="J9604" s="8" t="e">
        <f>IF(D9604&gt;Частотометр!B10,"высокочаст",IF(AND(Частотометр!C10&lt;D9604, D9604&lt;Частотометр!B10),"среднечаст","низкочаст"))</f>
        <v>#NUM!</v>
      </c>
      <c r="K9604" s="8" t="e">
        <f>IF(E9604&gt;Частотометр!C28,"высокая",IF(AND(Частотометр!D28&lt;E9604, E9604&lt;Частотометр!C28),"средняя","низкая"))</f>
        <v>#NUM!</v>
      </c>
    </row>
    <row r="9605" spans="2:11" x14ac:dyDescent="0.2">
      <c r="B9605" s="8" t="s">
        <v>568</v>
      </c>
      <c r="F9605" s="8" t="str">
        <f t="shared" si="378"/>
        <v/>
      </c>
      <c r="G9605" s="8" t="s">
        <v>568</v>
      </c>
      <c r="H9605" s="8" t="str">
        <f t="shared" si="379"/>
        <v>""</v>
      </c>
      <c r="J9605" s="8" t="e">
        <f>IF(D9605&gt;Частотометр!B10,"высокочаст",IF(AND(Частотометр!C10&lt;D9605, D9605&lt;Частотометр!B10),"среднечаст","низкочаст"))</f>
        <v>#NUM!</v>
      </c>
      <c r="K9605" s="8" t="e">
        <f>IF(E9605&gt;Частотометр!C28,"высокая",IF(AND(Частотометр!D28&lt;E9605, E9605&lt;Частотометр!C28),"средняя","низкая"))</f>
        <v>#NUM!</v>
      </c>
    </row>
    <row r="9606" spans="2:11" x14ac:dyDescent="0.2">
      <c r="B9606" s="8" t="s">
        <v>568</v>
      </c>
      <c r="F9606" s="8" t="str">
        <f t="shared" si="378"/>
        <v/>
      </c>
      <c r="G9606" s="8" t="s">
        <v>568</v>
      </c>
      <c r="H9606" s="8" t="str">
        <f t="shared" si="379"/>
        <v>""</v>
      </c>
      <c r="J9606" s="8" t="e">
        <f>IF(D9606&gt;Частотометр!B10,"высокочаст",IF(AND(Частотометр!C10&lt;D9606, D9606&lt;Частотометр!B10),"среднечаст","низкочаст"))</f>
        <v>#NUM!</v>
      </c>
      <c r="K9606" s="8" t="e">
        <f>IF(E9606&gt;Частотометр!C28,"высокая",IF(AND(Частотометр!D28&lt;E9606, E9606&lt;Частотометр!C28),"средняя","низкая"))</f>
        <v>#NUM!</v>
      </c>
    </row>
    <row r="9607" spans="2:11" x14ac:dyDescent="0.2">
      <c r="B9607" s="8" t="s">
        <v>568</v>
      </c>
      <c r="F9607" s="8" t="str">
        <f t="shared" si="378"/>
        <v/>
      </c>
      <c r="G9607" s="8" t="s">
        <v>568</v>
      </c>
      <c r="H9607" s="8" t="str">
        <f t="shared" si="379"/>
        <v>""</v>
      </c>
      <c r="J9607" s="8" t="e">
        <f>IF(D9607&gt;Частотометр!B10,"высокочаст",IF(AND(Частотометр!C10&lt;D9607, D9607&lt;Частотометр!B10),"среднечаст","низкочаст"))</f>
        <v>#NUM!</v>
      </c>
      <c r="K9607" s="8" t="e">
        <f>IF(E9607&gt;Частотометр!C28,"высокая",IF(AND(Частотометр!D28&lt;E9607, E9607&lt;Частотометр!C28),"средняя","низкая"))</f>
        <v>#NUM!</v>
      </c>
    </row>
    <row r="9608" spans="2:11" x14ac:dyDescent="0.2">
      <c r="B9608" s="8" t="s">
        <v>568</v>
      </c>
      <c r="F9608" s="8" t="str">
        <f t="shared" si="378"/>
        <v/>
      </c>
      <c r="G9608" s="8" t="s">
        <v>568</v>
      </c>
      <c r="H9608" s="8" t="str">
        <f t="shared" si="379"/>
        <v>""</v>
      </c>
      <c r="J9608" s="8" t="e">
        <f>IF(D9608&gt;Частотометр!B10,"высокочаст",IF(AND(Частотометр!C10&lt;D9608, D9608&lt;Частотометр!B10),"среднечаст","низкочаст"))</f>
        <v>#NUM!</v>
      </c>
      <c r="K9608" s="8" t="e">
        <f>IF(E9608&gt;Частотометр!C28,"высокая",IF(AND(Частотометр!D28&lt;E9608, E9608&lt;Частотометр!C28),"средняя","низкая"))</f>
        <v>#NUM!</v>
      </c>
    </row>
    <row r="9609" spans="2:11" x14ac:dyDescent="0.2">
      <c r="B9609" s="8" t="s">
        <v>568</v>
      </c>
      <c r="F9609" s="8" t="str">
        <f t="shared" si="378"/>
        <v/>
      </c>
      <c r="G9609" s="8" t="s">
        <v>568</v>
      </c>
      <c r="H9609" s="8" t="str">
        <f t="shared" si="379"/>
        <v>""</v>
      </c>
      <c r="J9609" s="8" t="e">
        <f>IF(D9609&gt;Частотометр!B10,"высокочаст",IF(AND(Частотометр!C10&lt;D9609, D9609&lt;Частотометр!B10),"среднечаст","низкочаст"))</f>
        <v>#NUM!</v>
      </c>
      <c r="K9609" s="8" t="e">
        <f>IF(E9609&gt;Частотометр!C28,"высокая",IF(AND(Частотометр!D28&lt;E9609, E9609&lt;Частотометр!C28),"средняя","низкая"))</f>
        <v>#NUM!</v>
      </c>
    </row>
    <row r="9610" spans="2:11" x14ac:dyDescent="0.2">
      <c r="B9610" s="8" t="s">
        <v>568</v>
      </c>
      <c r="F9610" s="8" t="str">
        <f t="shared" si="378"/>
        <v/>
      </c>
      <c r="G9610" s="8" t="s">
        <v>568</v>
      </c>
      <c r="H9610" s="8" t="str">
        <f t="shared" si="379"/>
        <v>""</v>
      </c>
      <c r="J9610" s="8" t="e">
        <f>IF(D9610&gt;Частотометр!B10,"высокочаст",IF(AND(Частотометр!C10&lt;D9610, D9610&lt;Частотометр!B10),"среднечаст","низкочаст"))</f>
        <v>#NUM!</v>
      </c>
      <c r="K9610" s="8" t="e">
        <f>IF(E9610&gt;Частотометр!C28,"высокая",IF(AND(Частотометр!D28&lt;E9610, E9610&lt;Частотометр!C28),"средняя","низкая"))</f>
        <v>#NUM!</v>
      </c>
    </row>
    <row r="9611" spans="2:11" x14ac:dyDescent="0.2">
      <c r="B9611" s="8" t="s">
        <v>568</v>
      </c>
      <c r="F9611" s="8" t="str">
        <f t="shared" si="378"/>
        <v/>
      </c>
      <c r="G9611" s="8" t="s">
        <v>568</v>
      </c>
      <c r="H9611" s="8" t="str">
        <f t="shared" si="379"/>
        <v>""</v>
      </c>
      <c r="J9611" s="8" t="e">
        <f>IF(D9611&gt;Частотометр!B10,"высокочаст",IF(AND(Частотометр!C10&lt;D9611, D9611&lt;Частотометр!B10),"среднечаст","низкочаст"))</f>
        <v>#NUM!</v>
      </c>
      <c r="K9611" s="8" t="e">
        <f>IF(E9611&gt;Частотометр!C28,"высокая",IF(AND(Частотометр!D28&lt;E9611, E9611&lt;Частотометр!C28),"средняя","низкая"))</f>
        <v>#NUM!</v>
      </c>
    </row>
    <row r="9612" spans="2:11" x14ac:dyDescent="0.2">
      <c r="B9612" s="8" t="s">
        <v>568</v>
      </c>
      <c r="F9612" s="8" t="str">
        <f t="shared" si="378"/>
        <v/>
      </c>
      <c r="G9612" s="8" t="s">
        <v>568</v>
      </c>
      <c r="H9612" s="8" t="str">
        <f t="shared" si="379"/>
        <v>""</v>
      </c>
      <c r="J9612" s="8" t="e">
        <f>IF(D9612&gt;Частотометр!B10,"высокочаст",IF(AND(Частотометр!C10&lt;D9612, D9612&lt;Частотометр!B10),"среднечаст","низкочаст"))</f>
        <v>#NUM!</v>
      </c>
      <c r="K9612" s="8" t="e">
        <f>IF(E9612&gt;Частотометр!C28,"высокая",IF(AND(Частотометр!D28&lt;E9612, E9612&lt;Частотометр!C28),"средняя","низкая"))</f>
        <v>#NUM!</v>
      </c>
    </row>
    <row r="9613" spans="2:11" x14ac:dyDescent="0.2">
      <c r="B9613" s="8" t="s">
        <v>568</v>
      </c>
      <c r="F9613" s="8" t="str">
        <f t="shared" si="378"/>
        <v/>
      </c>
      <c r="G9613" s="8" t="s">
        <v>568</v>
      </c>
      <c r="H9613" s="8" t="str">
        <f t="shared" si="379"/>
        <v>""</v>
      </c>
      <c r="J9613" s="8" t="e">
        <f>IF(D9613&gt;Частотометр!B10,"высокочаст",IF(AND(Частотометр!C10&lt;D9613, D9613&lt;Частотометр!B10),"среднечаст","низкочаст"))</f>
        <v>#NUM!</v>
      </c>
      <c r="K9613" s="8" t="e">
        <f>IF(E9613&gt;Частотометр!C28,"высокая",IF(AND(Частотометр!D28&lt;E9613, E9613&lt;Частотометр!C28),"средняя","низкая"))</f>
        <v>#NUM!</v>
      </c>
    </row>
    <row r="9614" spans="2:11" x14ac:dyDescent="0.2">
      <c r="B9614" s="8" t="s">
        <v>568</v>
      </c>
      <c r="F9614" s="8" t="str">
        <f t="shared" si="378"/>
        <v/>
      </c>
      <c r="G9614" s="8" t="s">
        <v>568</v>
      </c>
      <c r="H9614" s="8" t="str">
        <f t="shared" si="379"/>
        <v>""</v>
      </c>
      <c r="J9614" s="8" t="e">
        <f>IF(D9614&gt;Частотометр!B10,"высокочаст",IF(AND(Частотометр!C10&lt;D9614, D9614&lt;Частотометр!B10),"среднечаст","низкочаст"))</f>
        <v>#NUM!</v>
      </c>
      <c r="K9614" s="8" t="e">
        <f>IF(E9614&gt;Частотометр!C28,"высокая",IF(AND(Частотометр!D28&lt;E9614, E9614&lt;Частотометр!C28),"средняя","низкая"))</f>
        <v>#NUM!</v>
      </c>
    </row>
    <row r="9615" spans="2:11" x14ac:dyDescent="0.2">
      <c r="B9615" s="8" t="s">
        <v>568</v>
      </c>
      <c r="F9615" s="8" t="str">
        <f t="shared" si="378"/>
        <v/>
      </c>
      <c r="G9615" s="8" t="s">
        <v>568</v>
      </c>
      <c r="H9615" s="8" t="str">
        <f t="shared" si="379"/>
        <v>""</v>
      </c>
      <c r="J9615" s="8" t="e">
        <f>IF(D9615&gt;Частотометр!B10,"высокочаст",IF(AND(Частотометр!C10&lt;D9615, D9615&lt;Частотометр!B10),"среднечаст","низкочаст"))</f>
        <v>#NUM!</v>
      </c>
      <c r="K9615" s="8" t="e">
        <f>IF(E9615&gt;Частотометр!C28,"высокая",IF(AND(Частотометр!D28&lt;E9615, E9615&lt;Частотометр!C28),"средняя","низкая"))</f>
        <v>#NUM!</v>
      </c>
    </row>
    <row r="9616" spans="2:11" x14ac:dyDescent="0.2">
      <c r="B9616" s="8" t="s">
        <v>568</v>
      </c>
      <c r="F9616" s="8" t="str">
        <f t="shared" si="378"/>
        <v/>
      </c>
      <c r="G9616" s="8" t="s">
        <v>568</v>
      </c>
      <c r="H9616" s="8" t="str">
        <f t="shared" si="379"/>
        <v>""</v>
      </c>
      <c r="J9616" s="8" t="e">
        <f>IF(D9616&gt;Частотометр!B10,"высокочаст",IF(AND(Частотометр!C10&lt;D9616, D9616&lt;Частотометр!B10),"среднечаст","низкочаст"))</f>
        <v>#NUM!</v>
      </c>
      <c r="K9616" s="8" t="e">
        <f>IF(E9616&gt;Частотометр!C28,"высокая",IF(AND(Частотометр!D28&lt;E9616, E9616&lt;Частотометр!C28),"средняя","низкая"))</f>
        <v>#NUM!</v>
      </c>
    </row>
    <row r="9617" spans="2:11" x14ac:dyDescent="0.2">
      <c r="B9617" s="8" t="s">
        <v>568</v>
      </c>
      <c r="F9617" s="8" t="str">
        <f t="shared" si="378"/>
        <v/>
      </c>
      <c r="G9617" s="8" t="s">
        <v>568</v>
      </c>
      <c r="H9617" s="8" t="str">
        <f t="shared" si="379"/>
        <v>""</v>
      </c>
      <c r="J9617" s="8" t="e">
        <f>IF(D9617&gt;Частотометр!B10,"высокочаст",IF(AND(Частотометр!C10&lt;D9617, D9617&lt;Частотометр!B10),"среднечаст","низкочаст"))</f>
        <v>#NUM!</v>
      </c>
      <c r="K9617" s="8" t="e">
        <f>IF(E9617&gt;Частотометр!C28,"высокая",IF(AND(Частотометр!D28&lt;E9617, E9617&lt;Частотометр!C28),"средняя","низкая"))</f>
        <v>#NUM!</v>
      </c>
    </row>
    <row r="9618" spans="2:11" x14ac:dyDescent="0.2">
      <c r="B9618" s="8" t="s">
        <v>568</v>
      </c>
      <c r="F9618" s="8" t="str">
        <f t="shared" si="378"/>
        <v/>
      </c>
      <c r="G9618" s="8" t="s">
        <v>568</v>
      </c>
      <c r="H9618" s="8" t="str">
        <f t="shared" si="379"/>
        <v>""</v>
      </c>
      <c r="J9618" s="8" t="e">
        <f>IF(D9618&gt;Частотометр!B10,"высокочаст",IF(AND(Частотометр!C10&lt;D9618, D9618&lt;Частотометр!B10),"среднечаст","низкочаст"))</f>
        <v>#NUM!</v>
      </c>
      <c r="K9618" s="8" t="e">
        <f>IF(E9618&gt;Частотометр!C28,"высокая",IF(AND(Частотометр!D28&lt;E9618, E9618&lt;Частотометр!C28),"средняя","низкая"))</f>
        <v>#NUM!</v>
      </c>
    </row>
    <row r="9619" spans="2:11" x14ac:dyDescent="0.2">
      <c r="B9619" s="8" t="s">
        <v>568</v>
      </c>
      <c r="F9619" s="8" t="str">
        <f t="shared" si="378"/>
        <v/>
      </c>
      <c r="G9619" s="8" t="s">
        <v>568</v>
      </c>
      <c r="H9619" s="8" t="str">
        <f t="shared" si="379"/>
        <v>""</v>
      </c>
      <c r="J9619" s="8" t="e">
        <f>IF(D9619&gt;Частотометр!B10,"высокочаст",IF(AND(Частотометр!C10&lt;D9619, D9619&lt;Частотометр!B10),"среднечаст","низкочаст"))</f>
        <v>#NUM!</v>
      </c>
      <c r="K9619" s="8" t="e">
        <f>IF(E9619&gt;Частотометр!C28,"высокая",IF(AND(Частотометр!D28&lt;E9619, E9619&lt;Частотометр!C28),"средняя","низкая"))</f>
        <v>#NUM!</v>
      </c>
    </row>
    <row r="9620" spans="2:11" x14ac:dyDescent="0.2">
      <c r="B9620" s="8" t="s">
        <v>568</v>
      </c>
      <c r="F9620" s="8" t="str">
        <f t="shared" si="378"/>
        <v/>
      </c>
      <c r="G9620" s="8" t="s">
        <v>568</v>
      </c>
      <c r="H9620" s="8" t="str">
        <f t="shared" si="379"/>
        <v>""</v>
      </c>
      <c r="J9620" s="8" t="e">
        <f>IF(D9620&gt;Частотометр!B10,"высокочаст",IF(AND(Частотометр!C10&lt;D9620, D9620&lt;Частотометр!B10),"среднечаст","низкочаст"))</f>
        <v>#NUM!</v>
      </c>
      <c r="K9620" s="8" t="e">
        <f>IF(E9620&gt;Частотометр!C28,"высокая",IF(AND(Частотометр!D28&lt;E9620, E9620&lt;Частотометр!C28),"средняя","низкая"))</f>
        <v>#NUM!</v>
      </c>
    </row>
    <row r="9621" spans="2:11" x14ac:dyDescent="0.2">
      <c r="B9621" s="8" t="s">
        <v>568</v>
      </c>
      <c r="F9621" s="8" t="str">
        <f t="shared" si="378"/>
        <v/>
      </c>
      <c r="G9621" s="8" t="s">
        <v>568</v>
      </c>
      <c r="H9621" s="8" t="str">
        <f t="shared" si="379"/>
        <v>""</v>
      </c>
      <c r="J9621" s="8" t="e">
        <f>IF(D9621&gt;Частотометр!B10,"высокочаст",IF(AND(Частотометр!C10&lt;D9621, D9621&lt;Частотометр!B10),"среднечаст","низкочаст"))</f>
        <v>#NUM!</v>
      </c>
      <c r="K9621" s="8" t="e">
        <f>IF(E9621&gt;Частотометр!C28,"высокая",IF(AND(Частотометр!D28&lt;E9621, E9621&lt;Частотометр!C28),"средняя","низкая"))</f>
        <v>#NUM!</v>
      </c>
    </row>
    <row r="9622" spans="2:11" x14ac:dyDescent="0.2">
      <c r="B9622" s="8" t="s">
        <v>568</v>
      </c>
      <c r="F9622" s="8" t="str">
        <f t="shared" si="378"/>
        <v/>
      </c>
      <c r="G9622" s="8" t="s">
        <v>568</v>
      </c>
      <c r="H9622" s="8" t="str">
        <f t="shared" si="379"/>
        <v>""</v>
      </c>
      <c r="J9622" s="8" t="e">
        <f>IF(D9622&gt;Частотометр!B10,"высокочаст",IF(AND(Частотометр!C10&lt;D9622, D9622&lt;Частотометр!B10),"среднечаст","низкочаст"))</f>
        <v>#NUM!</v>
      </c>
      <c r="K9622" s="8" t="e">
        <f>IF(E9622&gt;Частотометр!C28,"высокая",IF(AND(Частотометр!D28&lt;E9622, E9622&lt;Частотометр!C28),"средняя","низкая"))</f>
        <v>#NUM!</v>
      </c>
    </row>
    <row r="9623" spans="2:11" x14ac:dyDescent="0.2">
      <c r="B9623" s="8" t="s">
        <v>568</v>
      </c>
      <c r="F9623" s="8" t="str">
        <f t="shared" si="378"/>
        <v/>
      </c>
      <c r="G9623" s="8" t="s">
        <v>568</v>
      </c>
      <c r="H9623" s="8" t="str">
        <f t="shared" si="379"/>
        <v>""</v>
      </c>
      <c r="J9623" s="8" t="e">
        <f>IF(D9623&gt;Частотометр!B10,"высокочаст",IF(AND(Частотометр!C10&lt;D9623, D9623&lt;Частотометр!B10),"среднечаст","низкочаст"))</f>
        <v>#NUM!</v>
      </c>
      <c r="K9623" s="8" t="e">
        <f>IF(E9623&gt;Частотометр!C28,"высокая",IF(AND(Частотометр!D28&lt;E9623, E9623&lt;Частотометр!C28),"средняя","низкая"))</f>
        <v>#NUM!</v>
      </c>
    </row>
    <row r="9624" spans="2:11" x14ac:dyDescent="0.2">
      <c r="B9624" s="8" t="s">
        <v>568</v>
      </c>
      <c r="F9624" s="8" t="str">
        <f t="shared" si="378"/>
        <v/>
      </c>
      <c r="G9624" s="8" t="s">
        <v>568</v>
      </c>
      <c r="H9624" s="8" t="str">
        <f t="shared" si="379"/>
        <v>""</v>
      </c>
      <c r="J9624" s="8" t="e">
        <f>IF(D9624&gt;Частотометр!B10,"высокочаст",IF(AND(Частотометр!C10&lt;D9624, D9624&lt;Частотометр!B10),"среднечаст","низкочаст"))</f>
        <v>#NUM!</v>
      </c>
      <c r="K9624" s="8" t="e">
        <f>IF(E9624&gt;Частотометр!C28,"высокая",IF(AND(Частотометр!D28&lt;E9624, E9624&lt;Частотометр!C28),"средняя","низкая"))</f>
        <v>#NUM!</v>
      </c>
    </row>
    <row r="9625" spans="2:11" x14ac:dyDescent="0.2">
      <c r="B9625" s="8" t="s">
        <v>568</v>
      </c>
      <c r="F9625" s="8" t="str">
        <f t="shared" si="378"/>
        <v/>
      </c>
      <c r="G9625" s="8" t="s">
        <v>568</v>
      </c>
      <c r="H9625" s="8" t="str">
        <f t="shared" si="379"/>
        <v>""</v>
      </c>
      <c r="J9625" s="8" t="e">
        <f>IF(D9625&gt;Частотометр!B10,"высокочаст",IF(AND(Частотометр!C10&lt;D9625, D9625&lt;Частотометр!B10),"среднечаст","низкочаст"))</f>
        <v>#NUM!</v>
      </c>
      <c r="K9625" s="8" t="e">
        <f>IF(E9625&gt;Частотометр!C28,"высокая",IF(AND(Частотометр!D28&lt;E9625, E9625&lt;Частотометр!C28),"средняя","низкая"))</f>
        <v>#NUM!</v>
      </c>
    </row>
    <row r="9626" spans="2:11" x14ac:dyDescent="0.2">
      <c r="B9626" s="8" t="s">
        <v>568</v>
      </c>
      <c r="F9626" s="8" t="str">
        <f t="shared" si="378"/>
        <v/>
      </c>
      <c r="G9626" s="8" t="s">
        <v>568</v>
      </c>
      <c r="H9626" s="8" t="str">
        <f t="shared" si="379"/>
        <v>""</v>
      </c>
      <c r="J9626" s="8" t="e">
        <f>IF(D9626&gt;Частотометр!B10,"высокочаст",IF(AND(Частотометр!C10&lt;D9626, D9626&lt;Частотометр!B10),"среднечаст","низкочаст"))</f>
        <v>#NUM!</v>
      </c>
      <c r="K9626" s="8" t="e">
        <f>IF(E9626&gt;Частотометр!C28,"высокая",IF(AND(Частотометр!D28&lt;E9626, E9626&lt;Частотометр!C28),"средняя","низкая"))</f>
        <v>#NUM!</v>
      </c>
    </row>
    <row r="9627" spans="2:11" x14ac:dyDescent="0.2">
      <c r="B9627" s="8" t="s">
        <v>568</v>
      </c>
      <c r="F9627" s="8" t="str">
        <f t="shared" si="378"/>
        <v/>
      </c>
      <c r="G9627" s="8" t="s">
        <v>568</v>
      </c>
      <c r="H9627" s="8" t="str">
        <f t="shared" si="379"/>
        <v>""</v>
      </c>
      <c r="J9627" s="8" t="e">
        <f>IF(D9627&gt;Частотометр!B10,"высокочаст",IF(AND(Частотометр!C10&lt;D9627, D9627&lt;Частотометр!B10),"среднечаст","низкочаст"))</f>
        <v>#NUM!</v>
      </c>
      <c r="K9627" s="8" t="e">
        <f>IF(E9627&gt;Частотометр!C28,"высокая",IF(AND(Частотометр!D28&lt;E9627, E9627&lt;Частотометр!C28),"средняя","низкая"))</f>
        <v>#NUM!</v>
      </c>
    </row>
    <row r="9628" spans="2:11" x14ac:dyDescent="0.2">
      <c r="B9628" s="8" t="s">
        <v>568</v>
      </c>
      <c r="F9628" s="8" t="str">
        <f t="shared" si="378"/>
        <v/>
      </c>
      <c r="G9628" s="8" t="s">
        <v>568</v>
      </c>
      <c r="H9628" s="8" t="str">
        <f t="shared" si="379"/>
        <v>""</v>
      </c>
      <c r="J9628" s="8" t="e">
        <f>IF(D9628&gt;Частотометр!B10,"высокочаст",IF(AND(Частотометр!C10&lt;D9628, D9628&lt;Частотометр!B10),"среднечаст","низкочаст"))</f>
        <v>#NUM!</v>
      </c>
      <c r="K9628" s="8" t="e">
        <f>IF(E9628&gt;Частотометр!C28,"высокая",IF(AND(Частотометр!D28&lt;E9628, E9628&lt;Частотометр!C28),"средняя","низкая"))</f>
        <v>#NUM!</v>
      </c>
    </row>
    <row r="9629" spans="2:11" x14ac:dyDescent="0.2">
      <c r="B9629" s="8" t="s">
        <v>568</v>
      </c>
      <c r="F9629" s="8" t="str">
        <f t="shared" si="378"/>
        <v/>
      </c>
      <c r="G9629" s="8" t="s">
        <v>568</v>
      </c>
      <c r="H9629" s="8" t="str">
        <f t="shared" si="379"/>
        <v>""</v>
      </c>
      <c r="J9629" s="8" t="e">
        <f>IF(D9629&gt;Частотометр!B10,"высокочаст",IF(AND(Частотометр!C10&lt;D9629, D9629&lt;Частотометр!B10),"среднечаст","низкочаст"))</f>
        <v>#NUM!</v>
      </c>
      <c r="K9629" s="8" t="e">
        <f>IF(E9629&gt;Частотометр!C28,"высокая",IF(AND(Частотометр!D28&lt;E9629, E9629&lt;Частотометр!C28),"средняя","низкая"))</f>
        <v>#NUM!</v>
      </c>
    </row>
    <row r="9630" spans="2:11" x14ac:dyDescent="0.2">
      <c r="B9630" s="8" t="s">
        <v>568</v>
      </c>
      <c r="F9630" s="8" t="str">
        <f t="shared" si="378"/>
        <v/>
      </c>
      <c r="G9630" s="8" t="s">
        <v>568</v>
      </c>
      <c r="H9630" s="8" t="str">
        <f t="shared" si="379"/>
        <v>""</v>
      </c>
      <c r="J9630" s="8" t="e">
        <f>IF(D9630&gt;Частотометр!B10,"высокочаст",IF(AND(Частотометр!C10&lt;D9630, D9630&lt;Частотометр!B10),"среднечаст","низкочаст"))</f>
        <v>#NUM!</v>
      </c>
      <c r="K9630" s="8" t="e">
        <f>IF(E9630&gt;Частотометр!C28,"высокая",IF(AND(Частотометр!D28&lt;E9630, E9630&lt;Частотометр!C28),"средняя","низкая"))</f>
        <v>#NUM!</v>
      </c>
    </row>
    <row r="9631" spans="2:11" x14ac:dyDescent="0.2">
      <c r="B9631" s="8" t="s">
        <v>568</v>
      </c>
      <c r="F9631" s="8" t="str">
        <f t="shared" si="378"/>
        <v/>
      </c>
      <c r="G9631" s="8" t="s">
        <v>568</v>
      </c>
      <c r="H9631" s="8" t="str">
        <f t="shared" si="379"/>
        <v>""</v>
      </c>
      <c r="J9631" s="8" t="e">
        <f>IF(D9631&gt;Частотометр!B10,"высокочаст",IF(AND(Частотометр!C10&lt;D9631, D9631&lt;Частотометр!B10),"среднечаст","низкочаст"))</f>
        <v>#NUM!</v>
      </c>
      <c r="K9631" s="8" t="e">
        <f>IF(E9631&gt;Частотометр!C28,"высокая",IF(AND(Частотометр!D28&lt;E9631, E9631&lt;Частотометр!C28),"средняя","низкая"))</f>
        <v>#NUM!</v>
      </c>
    </row>
    <row r="9632" spans="2:11" x14ac:dyDescent="0.2">
      <c r="B9632" s="8" t="s">
        <v>568</v>
      </c>
      <c r="F9632" s="8" t="str">
        <f t="shared" si="378"/>
        <v/>
      </c>
      <c r="G9632" s="8" t="s">
        <v>568</v>
      </c>
      <c r="H9632" s="8" t="str">
        <f t="shared" si="379"/>
        <v>""</v>
      </c>
      <c r="J9632" s="8" t="e">
        <f>IF(D9632&gt;Частотометр!B10,"высокочаст",IF(AND(Частотометр!C10&lt;D9632, D9632&lt;Частотометр!B10),"среднечаст","низкочаст"))</f>
        <v>#NUM!</v>
      </c>
      <c r="K9632" s="8" t="e">
        <f>IF(E9632&gt;Частотометр!C28,"высокая",IF(AND(Частотометр!D28&lt;E9632, E9632&lt;Частотометр!C28),"средняя","низкая"))</f>
        <v>#NUM!</v>
      </c>
    </row>
    <row r="9633" spans="2:11" x14ac:dyDescent="0.2">
      <c r="B9633" s="8" t="s">
        <v>568</v>
      </c>
      <c r="F9633" s="8" t="str">
        <f t="shared" si="378"/>
        <v/>
      </c>
      <c r="G9633" s="8" t="s">
        <v>568</v>
      </c>
      <c r="H9633" s="8" t="str">
        <f t="shared" si="379"/>
        <v>""</v>
      </c>
      <c r="J9633" s="8" t="e">
        <f>IF(D9633&gt;Частотометр!B10,"высокочаст",IF(AND(Частотометр!C10&lt;D9633, D9633&lt;Частотометр!B10),"среднечаст","низкочаст"))</f>
        <v>#NUM!</v>
      </c>
      <c r="K9633" s="8" t="e">
        <f>IF(E9633&gt;Частотометр!C28,"высокая",IF(AND(Частотометр!D28&lt;E9633, E9633&lt;Частотометр!C28),"средняя","низкая"))</f>
        <v>#NUM!</v>
      </c>
    </row>
    <row r="9634" spans="2:11" x14ac:dyDescent="0.2">
      <c r="B9634" s="8" t="s">
        <v>568</v>
      </c>
      <c r="F9634" s="8" t="str">
        <f t="shared" si="378"/>
        <v/>
      </c>
      <c r="G9634" s="8" t="s">
        <v>568</v>
      </c>
      <c r="H9634" s="8" t="str">
        <f t="shared" si="379"/>
        <v>""</v>
      </c>
      <c r="J9634" s="8" t="e">
        <f>IF(D9634&gt;Частотометр!B10,"высокочаст",IF(AND(Частотометр!C10&lt;D9634, D9634&lt;Частотометр!B10),"среднечаст","низкочаст"))</f>
        <v>#NUM!</v>
      </c>
      <c r="K9634" s="8" t="e">
        <f>IF(E9634&gt;Частотометр!C28,"высокая",IF(AND(Частотометр!D28&lt;E9634, E9634&lt;Частотометр!C28),"средняя","низкая"))</f>
        <v>#NUM!</v>
      </c>
    </row>
    <row r="9635" spans="2:11" x14ac:dyDescent="0.2">
      <c r="B9635" s="8" t="s">
        <v>568</v>
      </c>
      <c r="F9635" s="8" t="str">
        <f t="shared" si="378"/>
        <v/>
      </c>
      <c r="G9635" s="8" t="s">
        <v>568</v>
      </c>
      <c r="H9635" s="8" t="str">
        <f t="shared" si="379"/>
        <v>""</v>
      </c>
      <c r="J9635" s="8" t="e">
        <f>IF(D9635&gt;Частотометр!B10,"высокочаст",IF(AND(Частотометр!C10&lt;D9635, D9635&lt;Частотометр!B10),"среднечаст","низкочаст"))</f>
        <v>#NUM!</v>
      </c>
      <c r="K9635" s="8" t="e">
        <f>IF(E9635&gt;Частотометр!C28,"высокая",IF(AND(Частотометр!D28&lt;E9635, E9635&lt;Частотометр!C28),"средняя","низкая"))</f>
        <v>#NUM!</v>
      </c>
    </row>
    <row r="9636" spans="2:11" x14ac:dyDescent="0.2">
      <c r="B9636" s="8" t="s">
        <v>568</v>
      </c>
      <c r="F9636" s="8" t="str">
        <f t="shared" si="378"/>
        <v/>
      </c>
      <c r="G9636" s="8" t="s">
        <v>568</v>
      </c>
      <c r="H9636" s="8" t="str">
        <f t="shared" si="379"/>
        <v>""</v>
      </c>
      <c r="J9636" s="8" t="e">
        <f>IF(D9636&gt;Частотометр!B10,"высокочаст",IF(AND(Частотометр!C10&lt;D9636, D9636&lt;Частотометр!B10),"среднечаст","низкочаст"))</f>
        <v>#NUM!</v>
      </c>
      <c r="K9636" s="8" t="e">
        <f>IF(E9636&gt;Частотометр!C28,"высокая",IF(AND(Частотометр!D28&lt;E9636, E9636&lt;Частотометр!C28),"средняя","низкая"))</f>
        <v>#NUM!</v>
      </c>
    </row>
    <row r="9637" spans="2:11" x14ac:dyDescent="0.2">
      <c r="B9637" s="8" t="s">
        <v>568</v>
      </c>
      <c r="F9637" s="8" t="str">
        <f t="shared" si="378"/>
        <v/>
      </c>
      <c r="G9637" s="8" t="s">
        <v>568</v>
      </c>
      <c r="H9637" s="8" t="str">
        <f t="shared" si="379"/>
        <v>""</v>
      </c>
      <c r="J9637" s="8" t="e">
        <f>IF(D9637&gt;Частотометр!B10,"высокочаст",IF(AND(Частотометр!C10&lt;D9637, D9637&lt;Частотометр!B10),"среднечаст","низкочаст"))</f>
        <v>#NUM!</v>
      </c>
      <c r="K9637" s="8" t="e">
        <f>IF(E9637&gt;Частотометр!C28,"высокая",IF(AND(Частотометр!D28&lt;E9637, E9637&lt;Частотометр!C28),"средняя","низкая"))</f>
        <v>#NUM!</v>
      </c>
    </row>
    <row r="9638" spans="2:11" x14ac:dyDescent="0.2">
      <c r="B9638" s="8" t="s">
        <v>568</v>
      </c>
      <c r="F9638" s="8" t="str">
        <f t="shared" si="378"/>
        <v/>
      </c>
      <c r="G9638" s="8" t="s">
        <v>568</v>
      </c>
      <c r="H9638" s="8" t="str">
        <f t="shared" si="379"/>
        <v>""</v>
      </c>
      <c r="J9638" s="8" t="e">
        <f>IF(D9638&gt;Частотометр!B10,"высокочаст",IF(AND(Частотометр!C10&lt;D9638, D9638&lt;Частотометр!B10),"среднечаст","низкочаст"))</f>
        <v>#NUM!</v>
      </c>
      <c r="K9638" s="8" t="e">
        <f>IF(E9638&gt;Частотометр!C28,"высокая",IF(AND(Частотометр!D28&lt;E9638, E9638&lt;Частотометр!C28),"средняя","низкая"))</f>
        <v>#NUM!</v>
      </c>
    </row>
    <row r="9639" spans="2:11" x14ac:dyDescent="0.2">
      <c r="B9639" s="8" t="s">
        <v>568</v>
      </c>
      <c r="F9639" s="8" t="str">
        <f t="shared" si="378"/>
        <v/>
      </c>
      <c r="G9639" s="8" t="s">
        <v>568</v>
      </c>
      <c r="H9639" s="8" t="str">
        <f t="shared" si="379"/>
        <v>""</v>
      </c>
      <c r="J9639" s="8" t="e">
        <f>IF(D9639&gt;Частотометр!B10,"высокочаст",IF(AND(Частотометр!C10&lt;D9639, D9639&lt;Частотометр!B10),"среднечаст","низкочаст"))</f>
        <v>#NUM!</v>
      </c>
      <c r="K9639" s="8" t="e">
        <f>IF(E9639&gt;Частотометр!C28,"высокая",IF(AND(Частотометр!D28&lt;E9639, E9639&lt;Частотометр!C28),"средняя","низкая"))</f>
        <v>#NUM!</v>
      </c>
    </row>
    <row r="9640" spans="2:11" x14ac:dyDescent="0.2">
      <c r="B9640" s="8" t="s">
        <v>568</v>
      </c>
      <c r="F9640" s="8" t="str">
        <f t="shared" si="378"/>
        <v/>
      </c>
      <c r="G9640" s="8" t="s">
        <v>568</v>
      </c>
      <c r="H9640" s="8" t="str">
        <f t="shared" si="379"/>
        <v>""</v>
      </c>
      <c r="J9640" s="8" t="e">
        <f>IF(D9640&gt;Частотометр!B10,"высокочаст",IF(AND(Частотометр!C10&lt;D9640, D9640&lt;Частотометр!B10),"среднечаст","низкочаст"))</f>
        <v>#NUM!</v>
      </c>
      <c r="K9640" s="8" t="e">
        <f>IF(E9640&gt;Частотометр!C28,"высокая",IF(AND(Частотометр!D28&lt;E9640, E9640&lt;Частотометр!C28),"средняя","низкая"))</f>
        <v>#NUM!</v>
      </c>
    </row>
    <row r="9641" spans="2:11" x14ac:dyDescent="0.2">
      <c r="B9641" s="8" t="s">
        <v>568</v>
      </c>
      <c r="F9641" s="8" t="str">
        <f t="shared" si="378"/>
        <v/>
      </c>
      <c r="G9641" s="8" t="s">
        <v>568</v>
      </c>
      <c r="H9641" s="8" t="str">
        <f t="shared" si="379"/>
        <v>""</v>
      </c>
      <c r="J9641" s="8" t="e">
        <f>IF(D9641&gt;Частотометр!B10,"высокочаст",IF(AND(Частотометр!C10&lt;D9641, D9641&lt;Частотометр!B10),"среднечаст","низкочаст"))</f>
        <v>#NUM!</v>
      </c>
      <c r="K9641" s="8" t="e">
        <f>IF(E9641&gt;Частотометр!C28,"высокая",IF(AND(Частотометр!D28&lt;E9641, E9641&lt;Частотометр!C28),"средняя","низкая"))</f>
        <v>#NUM!</v>
      </c>
    </row>
    <row r="9642" spans="2:11" x14ac:dyDescent="0.2">
      <c r="B9642" s="8" t="s">
        <v>568</v>
      </c>
      <c r="F9642" s="8" t="str">
        <f t="shared" si="378"/>
        <v/>
      </c>
      <c r="G9642" s="8" t="s">
        <v>568</v>
      </c>
      <c r="H9642" s="8" t="str">
        <f t="shared" si="379"/>
        <v>""</v>
      </c>
      <c r="J9642" s="8" t="e">
        <f>IF(D9642&gt;Частотометр!B10,"высокочаст",IF(AND(Частотометр!C10&lt;D9642, D9642&lt;Частотометр!B10),"среднечаст","низкочаст"))</f>
        <v>#NUM!</v>
      </c>
      <c r="K9642" s="8" t="e">
        <f>IF(E9642&gt;Частотометр!C28,"высокая",IF(AND(Частотометр!D28&lt;E9642, E9642&lt;Частотометр!C28),"средняя","низкая"))</f>
        <v>#NUM!</v>
      </c>
    </row>
    <row r="9643" spans="2:11" x14ac:dyDescent="0.2">
      <c r="B9643" s="8" t="s">
        <v>568</v>
      </c>
      <c r="F9643" s="8" t="str">
        <f t="shared" si="378"/>
        <v/>
      </c>
      <c r="G9643" s="8" t="s">
        <v>568</v>
      </c>
      <c r="H9643" s="8" t="str">
        <f t="shared" si="379"/>
        <v>""</v>
      </c>
      <c r="J9643" s="8" t="e">
        <f>IF(D9643&gt;Частотометр!B10,"высокочаст",IF(AND(Частотометр!C10&lt;D9643, D9643&lt;Частотометр!B10),"среднечаст","низкочаст"))</f>
        <v>#NUM!</v>
      </c>
      <c r="K9643" s="8" t="e">
        <f>IF(E9643&gt;Частотометр!C28,"высокая",IF(AND(Частотометр!D28&lt;E9643, E9643&lt;Частотометр!C28),"средняя","низкая"))</f>
        <v>#NUM!</v>
      </c>
    </row>
    <row r="9644" spans="2:11" x14ac:dyDescent="0.2">
      <c r="B9644" s="8" t="s">
        <v>568</v>
      </c>
      <c r="F9644" s="8" t="str">
        <f t="shared" si="378"/>
        <v/>
      </c>
      <c r="G9644" s="8" t="s">
        <v>568</v>
      </c>
      <c r="H9644" s="8" t="str">
        <f t="shared" si="379"/>
        <v>""</v>
      </c>
      <c r="J9644" s="8" t="e">
        <f>IF(D9644&gt;Частотометр!B10,"высокочаст",IF(AND(Частотометр!C10&lt;D9644, D9644&lt;Частотометр!B10),"среднечаст","низкочаст"))</f>
        <v>#NUM!</v>
      </c>
      <c r="K9644" s="8" t="e">
        <f>IF(E9644&gt;Частотометр!C28,"высокая",IF(AND(Частотометр!D28&lt;E9644, E9644&lt;Частотометр!C28),"средняя","низкая"))</f>
        <v>#NUM!</v>
      </c>
    </row>
    <row r="9645" spans="2:11" x14ac:dyDescent="0.2">
      <c r="B9645" s="8" t="s">
        <v>568</v>
      </c>
      <c r="F9645" s="8" t="str">
        <f t="shared" si="378"/>
        <v/>
      </c>
      <c r="G9645" s="8" t="s">
        <v>568</v>
      </c>
      <c r="H9645" s="8" t="str">
        <f t="shared" si="379"/>
        <v>""</v>
      </c>
      <c r="J9645" s="8" t="e">
        <f>IF(D9645&gt;Частотометр!B10,"высокочаст",IF(AND(Частотометр!C10&lt;D9645, D9645&lt;Частотометр!B10),"среднечаст","низкочаст"))</f>
        <v>#NUM!</v>
      </c>
      <c r="K9645" s="8" t="e">
        <f>IF(E9645&gt;Частотометр!C28,"высокая",IF(AND(Частотометр!D28&lt;E9645, E9645&lt;Частотометр!C28),"средняя","низкая"))</f>
        <v>#NUM!</v>
      </c>
    </row>
    <row r="9646" spans="2:11" x14ac:dyDescent="0.2">
      <c r="B9646" s="8" t="s">
        <v>568</v>
      </c>
      <c r="F9646" s="8" t="str">
        <f t="shared" si="378"/>
        <v/>
      </c>
      <c r="G9646" s="8" t="s">
        <v>568</v>
      </c>
      <c r="H9646" s="8" t="str">
        <f t="shared" si="379"/>
        <v>""</v>
      </c>
      <c r="J9646" s="8" t="e">
        <f>IF(D9646&gt;Частотометр!B10,"высокочаст",IF(AND(Частотометр!C10&lt;D9646, D9646&lt;Частотометр!B10),"среднечаст","низкочаст"))</f>
        <v>#NUM!</v>
      </c>
      <c r="K9646" s="8" t="e">
        <f>IF(E9646&gt;Частотометр!C28,"высокая",IF(AND(Частотометр!D28&lt;E9646, E9646&lt;Частотометр!C28),"средняя","низкая"))</f>
        <v>#NUM!</v>
      </c>
    </row>
    <row r="9647" spans="2:11" x14ac:dyDescent="0.2">
      <c r="B9647" s="8" t="s">
        <v>568</v>
      </c>
      <c r="F9647" s="8" t="str">
        <f t="shared" si="378"/>
        <v/>
      </c>
      <c r="G9647" s="8" t="s">
        <v>568</v>
      </c>
      <c r="H9647" s="8" t="str">
        <f t="shared" si="379"/>
        <v>""</v>
      </c>
      <c r="J9647" s="8" t="e">
        <f>IF(D9647&gt;Частотометр!B10,"высокочаст",IF(AND(Частотометр!C10&lt;D9647, D9647&lt;Частотометр!B10),"среднечаст","низкочаст"))</f>
        <v>#NUM!</v>
      </c>
      <c r="K9647" s="8" t="e">
        <f>IF(E9647&gt;Частотометр!C28,"высокая",IF(AND(Частотометр!D28&lt;E9647, E9647&lt;Частотометр!C28),"средняя","низкая"))</f>
        <v>#NUM!</v>
      </c>
    </row>
    <row r="9648" spans="2:11" x14ac:dyDescent="0.2">
      <c r="B9648" s="8" t="s">
        <v>568</v>
      </c>
      <c r="F9648" s="8" t="str">
        <f t="shared" si="378"/>
        <v/>
      </c>
      <c r="G9648" s="8" t="s">
        <v>568</v>
      </c>
      <c r="H9648" s="8" t="str">
        <f t="shared" si="379"/>
        <v>""</v>
      </c>
      <c r="J9648" s="8" t="e">
        <f>IF(D9648&gt;Частотометр!B10,"высокочаст",IF(AND(Частотометр!C10&lt;D9648, D9648&lt;Частотометр!B10),"среднечаст","низкочаст"))</f>
        <v>#NUM!</v>
      </c>
      <c r="K9648" s="8" t="e">
        <f>IF(E9648&gt;Частотометр!C28,"высокая",IF(AND(Частотометр!D28&lt;E9648, E9648&lt;Частотометр!C28),"средняя","низкая"))</f>
        <v>#NUM!</v>
      </c>
    </row>
    <row r="9649" spans="2:11" x14ac:dyDescent="0.2">
      <c r="B9649" s="8" t="s">
        <v>568</v>
      </c>
      <c r="F9649" s="8" t="str">
        <f t="shared" si="378"/>
        <v/>
      </c>
      <c r="G9649" s="8" t="s">
        <v>568</v>
      </c>
      <c r="H9649" s="8" t="str">
        <f t="shared" si="379"/>
        <v>""</v>
      </c>
      <c r="J9649" s="8" t="e">
        <f>IF(D9649&gt;Частотометр!B10,"высокочаст",IF(AND(Частотометр!C10&lt;D9649, D9649&lt;Частотометр!B10),"среднечаст","низкочаст"))</f>
        <v>#NUM!</v>
      </c>
      <c r="K9649" s="8" t="e">
        <f>IF(E9649&gt;Частотометр!C28,"высокая",IF(AND(Частотометр!D28&lt;E9649, E9649&lt;Частотометр!C28),"средняя","низкая"))</f>
        <v>#NUM!</v>
      </c>
    </row>
    <row r="9650" spans="2:11" x14ac:dyDescent="0.2">
      <c r="B9650" s="8" t="s">
        <v>568</v>
      </c>
      <c r="F9650" s="8" t="str">
        <f t="shared" si="378"/>
        <v/>
      </c>
      <c r="G9650" s="8" t="s">
        <v>568</v>
      </c>
      <c r="H9650" s="8" t="str">
        <f t="shared" si="379"/>
        <v>""</v>
      </c>
      <c r="J9650" s="8" t="e">
        <f>IF(D9650&gt;Частотометр!B10,"высокочаст",IF(AND(Частотометр!C10&lt;D9650, D9650&lt;Частотометр!B10),"среднечаст","низкочаст"))</f>
        <v>#NUM!</v>
      </c>
      <c r="K9650" s="8" t="e">
        <f>IF(E9650&gt;Частотометр!C28,"высокая",IF(AND(Частотометр!D28&lt;E9650, E9650&lt;Частотометр!C28),"средняя","низкая"))</f>
        <v>#NUM!</v>
      </c>
    </row>
    <row r="9651" spans="2:11" x14ac:dyDescent="0.2">
      <c r="B9651" s="8" t="s">
        <v>568</v>
      </c>
      <c r="F9651" s="8" t="str">
        <f t="shared" si="378"/>
        <v/>
      </c>
      <c r="G9651" s="8" t="s">
        <v>568</v>
      </c>
      <c r="H9651" s="8" t="str">
        <f t="shared" si="379"/>
        <v>""</v>
      </c>
      <c r="J9651" s="8" t="e">
        <f>IF(D9651&gt;Частотометр!B10,"высокочаст",IF(AND(Частотометр!C10&lt;D9651, D9651&lt;Частотометр!B10),"среднечаст","низкочаст"))</f>
        <v>#NUM!</v>
      </c>
      <c r="K9651" s="8" t="e">
        <f>IF(E9651&gt;Частотометр!C28,"высокая",IF(AND(Частотометр!D28&lt;E9651, E9651&lt;Частотометр!C28),"средняя","низкая"))</f>
        <v>#NUM!</v>
      </c>
    </row>
    <row r="9652" spans="2:11" x14ac:dyDescent="0.2">
      <c r="B9652" s="8" t="s">
        <v>568</v>
      </c>
      <c r="F9652" s="8" t="str">
        <f t="shared" si="378"/>
        <v/>
      </c>
      <c r="G9652" s="8" t="s">
        <v>568</v>
      </c>
      <c r="H9652" s="8" t="str">
        <f t="shared" si="379"/>
        <v>""</v>
      </c>
      <c r="J9652" s="8" t="e">
        <f>IF(D9652&gt;Частотометр!B10,"высокочаст",IF(AND(Частотометр!C10&lt;D9652, D9652&lt;Частотометр!B10),"среднечаст","низкочаст"))</f>
        <v>#NUM!</v>
      </c>
      <c r="K9652" s="8" t="e">
        <f>IF(E9652&gt;Частотометр!C28,"высокая",IF(AND(Частотометр!D28&lt;E9652, E9652&lt;Частотометр!C28),"средняя","низкая"))</f>
        <v>#NUM!</v>
      </c>
    </row>
    <row r="9653" spans="2:11" x14ac:dyDescent="0.2">
      <c r="B9653" s="8" t="s">
        <v>568</v>
      </c>
      <c r="F9653" s="8" t="str">
        <f t="shared" si="378"/>
        <v/>
      </c>
      <c r="G9653" s="8" t="s">
        <v>568</v>
      </c>
      <c r="H9653" s="8" t="str">
        <f t="shared" si="379"/>
        <v>""</v>
      </c>
      <c r="J9653" s="8" t="e">
        <f>IF(D9653&gt;Частотометр!B10,"высокочаст",IF(AND(Частотометр!C10&lt;D9653, D9653&lt;Частотометр!B10),"среднечаст","низкочаст"))</f>
        <v>#NUM!</v>
      </c>
      <c r="K9653" s="8" t="e">
        <f>IF(E9653&gt;Частотометр!C28,"высокая",IF(AND(Частотометр!D28&lt;E9653, E9653&lt;Частотометр!C28),"средняя","низкая"))</f>
        <v>#NUM!</v>
      </c>
    </row>
    <row r="9654" spans="2:11" x14ac:dyDescent="0.2">
      <c r="B9654" s="8" t="s">
        <v>568</v>
      </c>
      <c r="F9654" s="8" t="str">
        <f t="shared" si="378"/>
        <v/>
      </c>
      <c r="G9654" s="8" t="s">
        <v>568</v>
      </c>
      <c r="H9654" s="8" t="str">
        <f t="shared" si="379"/>
        <v>""</v>
      </c>
      <c r="J9654" s="8" t="e">
        <f>IF(D9654&gt;Частотометр!B10,"высокочаст",IF(AND(Частотометр!C10&lt;D9654, D9654&lt;Частотометр!B10),"среднечаст","низкочаст"))</f>
        <v>#NUM!</v>
      </c>
      <c r="K9654" s="8" t="e">
        <f>IF(E9654&gt;Частотометр!C28,"высокая",IF(AND(Частотометр!D28&lt;E9654, E9654&lt;Частотометр!C28),"средняя","низкая"))</f>
        <v>#NUM!</v>
      </c>
    </row>
    <row r="9655" spans="2:11" x14ac:dyDescent="0.2">
      <c r="B9655" s="8" t="s">
        <v>568</v>
      </c>
      <c r="F9655" s="8" t="str">
        <f t="shared" si="378"/>
        <v/>
      </c>
      <c r="G9655" s="8" t="s">
        <v>568</v>
      </c>
      <c r="H9655" s="8" t="str">
        <f t="shared" si="379"/>
        <v>""</v>
      </c>
      <c r="J9655" s="8" t="e">
        <f>IF(D9655&gt;Частотометр!B10,"высокочаст",IF(AND(Частотометр!C10&lt;D9655, D9655&lt;Частотометр!B10),"среднечаст","низкочаст"))</f>
        <v>#NUM!</v>
      </c>
      <c r="K9655" s="8" t="e">
        <f>IF(E9655&gt;Частотометр!C28,"высокая",IF(AND(Частотометр!D28&lt;E9655, E9655&lt;Частотометр!C28),"средняя","низкая"))</f>
        <v>#NUM!</v>
      </c>
    </row>
    <row r="9656" spans="2:11" x14ac:dyDescent="0.2">
      <c r="B9656" s="8" t="s">
        <v>568</v>
      </c>
      <c r="F9656" s="8" t="str">
        <f t="shared" si="378"/>
        <v/>
      </c>
      <c r="G9656" s="8" t="s">
        <v>568</v>
      </c>
      <c r="H9656" s="8" t="str">
        <f t="shared" si="379"/>
        <v>""</v>
      </c>
      <c r="J9656" s="8" t="e">
        <f>IF(D9656&gt;Частотометр!B10,"высокочаст",IF(AND(Частотометр!C10&lt;D9656, D9656&lt;Частотометр!B10),"среднечаст","низкочаст"))</f>
        <v>#NUM!</v>
      </c>
      <c r="K9656" s="8" t="e">
        <f>IF(E9656&gt;Частотометр!C28,"высокая",IF(AND(Частотометр!D28&lt;E9656, E9656&lt;Частотометр!C28),"средняя","низкая"))</f>
        <v>#NUM!</v>
      </c>
    </row>
    <row r="9657" spans="2:11" x14ac:dyDescent="0.2">
      <c r="B9657" s="8" t="s">
        <v>568</v>
      </c>
      <c r="F9657" s="8" t="str">
        <f t="shared" si="378"/>
        <v/>
      </c>
      <c r="G9657" s="8" t="s">
        <v>568</v>
      </c>
      <c r="H9657" s="8" t="str">
        <f t="shared" si="379"/>
        <v>""</v>
      </c>
      <c r="J9657" s="8" t="e">
        <f>IF(D9657&gt;Частотометр!B10,"высокочаст",IF(AND(Частотометр!C10&lt;D9657, D9657&lt;Частотометр!B10),"среднечаст","низкочаст"))</f>
        <v>#NUM!</v>
      </c>
      <c r="K9657" s="8" t="e">
        <f>IF(E9657&gt;Частотометр!C28,"высокая",IF(AND(Частотометр!D28&lt;E9657, E9657&lt;Частотометр!C28),"средняя","низкая"))</f>
        <v>#NUM!</v>
      </c>
    </row>
    <row r="9658" spans="2:11" x14ac:dyDescent="0.2">
      <c r="B9658" s="8" t="s">
        <v>568</v>
      </c>
      <c r="F9658" s="8" t="str">
        <f t="shared" si="378"/>
        <v/>
      </c>
      <c r="G9658" s="8" t="s">
        <v>568</v>
      </c>
      <c r="H9658" s="8" t="str">
        <f t="shared" si="379"/>
        <v>""</v>
      </c>
      <c r="J9658" s="8" t="e">
        <f>IF(D9658&gt;Частотометр!B10,"высокочаст",IF(AND(Частотометр!C10&lt;D9658, D9658&lt;Частотометр!B10),"среднечаст","низкочаст"))</f>
        <v>#NUM!</v>
      </c>
      <c r="K9658" s="8" t="e">
        <f>IF(E9658&gt;Частотометр!C28,"высокая",IF(AND(Частотометр!D28&lt;E9658, E9658&lt;Частотометр!C28),"средняя","низкая"))</f>
        <v>#NUM!</v>
      </c>
    </row>
    <row r="9659" spans="2:11" x14ac:dyDescent="0.2">
      <c r="B9659" s="8" t="s">
        <v>568</v>
      </c>
      <c r="F9659" s="8" t="str">
        <f t="shared" si="378"/>
        <v/>
      </c>
      <c r="G9659" s="8" t="s">
        <v>568</v>
      </c>
      <c r="H9659" s="8" t="str">
        <f t="shared" si="379"/>
        <v>""</v>
      </c>
      <c r="J9659" s="8" t="e">
        <f>IF(D9659&gt;Частотометр!B10,"высокочаст",IF(AND(Частотометр!C10&lt;D9659, D9659&lt;Частотометр!B10),"среднечаст","низкочаст"))</f>
        <v>#NUM!</v>
      </c>
      <c r="K9659" s="8" t="e">
        <f>IF(E9659&gt;Частотометр!C28,"высокая",IF(AND(Частотометр!D28&lt;E9659, E9659&lt;Частотометр!C28),"средняя","низкая"))</f>
        <v>#NUM!</v>
      </c>
    </row>
    <row r="9660" spans="2:11" x14ac:dyDescent="0.2">
      <c r="B9660" s="8" t="s">
        <v>568</v>
      </c>
      <c r="F9660" s="8" t="str">
        <f t="shared" si="378"/>
        <v/>
      </c>
      <c r="G9660" s="8" t="s">
        <v>568</v>
      </c>
      <c r="H9660" s="8" t="str">
        <f t="shared" si="379"/>
        <v>""</v>
      </c>
      <c r="J9660" s="8" t="e">
        <f>IF(D9660&gt;Частотометр!B10,"высокочаст",IF(AND(Частотометр!C10&lt;D9660, D9660&lt;Частотометр!B10),"среднечаст","низкочаст"))</f>
        <v>#NUM!</v>
      </c>
      <c r="K9660" s="8" t="e">
        <f>IF(E9660&gt;Частотометр!C28,"высокая",IF(AND(Частотометр!D28&lt;E9660, E9660&lt;Частотометр!C28),"средняя","низкая"))</f>
        <v>#NUM!</v>
      </c>
    </row>
    <row r="9661" spans="2:11" x14ac:dyDescent="0.2">
      <c r="B9661" s="8" t="s">
        <v>568</v>
      </c>
      <c r="F9661" s="8" t="str">
        <f t="shared" si="378"/>
        <v/>
      </c>
      <c r="G9661" s="8" t="s">
        <v>568</v>
      </c>
      <c r="H9661" s="8" t="str">
        <f t="shared" si="379"/>
        <v>""</v>
      </c>
      <c r="J9661" s="8" t="e">
        <f>IF(D9661&gt;Частотометр!B10,"высокочаст",IF(AND(Частотометр!C10&lt;D9661, D9661&lt;Частотометр!B10),"среднечаст","низкочаст"))</f>
        <v>#NUM!</v>
      </c>
      <c r="K9661" s="8" t="e">
        <f>IF(E9661&gt;Частотометр!C28,"высокая",IF(AND(Частотометр!D28&lt;E9661, E9661&lt;Частотометр!C28),"средняя","низкая"))</f>
        <v>#NUM!</v>
      </c>
    </row>
    <row r="9662" spans="2:11" x14ac:dyDescent="0.2">
      <c r="B9662" s="8" t="s">
        <v>568</v>
      </c>
      <c r="F9662" s="8" t="str">
        <f t="shared" si="378"/>
        <v/>
      </c>
      <c r="G9662" s="8" t="s">
        <v>568</v>
      </c>
      <c r="H9662" s="8" t="str">
        <f t="shared" si="379"/>
        <v>""</v>
      </c>
      <c r="J9662" s="8" t="e">
        <f>IF(D9662&gt;Частотометр!B10,"высокочаст",IF(AND(Частотометр!C10&lt;D9662, D9662&lt;Частотометр!B10),"среднечаст","низкочаст"))</f>
        <v>#NUM!</v>
      </c>
      <c r="K9662" s="8" t="e">
        <f>IF(E9662&gt;Частотометр!C28,"высокая",IF(AND(Частотометр!D28&lt;E9662, E9662&lt;Частотометр!C28),"средняя","низкая"))</f>
        <v>#NUM!</v>
      </c>
    </row>
    <row r="9663" spans="2:11" x14ac:dyDescent="0.2">
      <c r="B9663" s="8" t="s">
        <v>568</v>
      </c>
      <c r="F9663" s="8" t="str">
        <f t="shared" si="378"/>
        <v/>
      </c>
      <c r="G9663" s="8" t="s">
        <v>568</v>
      </c>
      <c r="H9663" s="8" t="str">
        <f t="shared" si="379"/>
        <v>""</v>
      </c>
      <c r="J9663" s="8" t="e">
        <f>IF(D9663&gt;Частотометр!B10,"высокочаст",IF(AND(Частотометр!C10&lt;D9663, D9663&lt;Частотометр!B10),"среднечаст","низкочаст"))</f>
        <v>#NUM!</v>
      </c>
      <c r="K9663" s="8" t="e">
        <f>IF(E9663&gt;Частотометр!C28,"высокая",IF(AND(Частотометр!D28&lt;E9663, E9663&lt;Частотометр!C28),"средняя","низкая"))</f>
        <v>#NUM!</v>
      </c>
    </row>
    <row r="9664" spans="2:11" x14ac:dyDescent="0.2">
      <c r="B9664" s="8" t="s">
        <v>568</v>
      </c>
      <c r="F9664" s="8" t="str">
        <f t="shared" si="378"/>
        <v/>
      </c>
      <c r="G9664" s="8" t="s">
        <v>568</v>
      </c>
      <c r="H9664" s="8" t="str">
        <f t="shared" si="379"/>
        <v>""</v>
      </c>
      <c r="J9664" s="8" t="e">
        <f>IF(D9664&gt;Частотометр!B10,"высокочаст",IF(AND(Частотометр!C10&lt;D9664, D9664&lt;Частотометр!B10),"среднечаст","низкочаст"))</f>
        <v>#NUM!</v>
      </c>
      <c r="K9664" s="8" t="e">
        <f>IF(E9664&gt;Частотометр!C28,"высокая",IF(AND(Частотометр!D28&lt;E9664, E9664&lt;Частотометр!C28),"средняя","низкая"))</f>
        <v>#NUM!</v>
      </c>
    </row>
    <row r="9665" spans="2:11" x14ac:dyDescent="0.2">
      <c r="B9665" s="8" t="s">
        <v>568</v>
      </c>
      <c r="F9665" s="8" t="str">
        <f t="shared" si="378"/>
        <v/>
      </c>
      <c r="G9665" s="8" t="s">
        <v>568</v>
      </c>
      <c r="H9665" s="8" t="str">
        <f t="shared" si="379"/>
        <v>""</v>
      </c>
      <c r="J9665" s="8" t="e">
        <f>IF(D9665&gt;Частотометр!B10,"высокочаст",IF(AND(Частотометр!C10&lt;D9665, D9665&lt;Частотометр!B10),"среднечаст","низкочаст"))</f>
        <v>#NUM!</v>
      </c>
      <c r="K9665" s="8" t="e">
        <f>IF(E9665&gt;Частотометр!C28,"высокая",IF(AND(Частотометр!D28&lt;E9665, E9665&lt;Частотометр!C28),"средняя","низкая"))</f>
        <v>#NUM!</v>
      </c>
    </row>
    <row r="9666" spans="2:11" x14ac:dyDescent="0.2">
      <c r="B9666" s="8" t="s">
        <v>568</v>
      </c>
      <c r="F9666" s="8" t="str">
        <f t="shared" si="378"/>
        <v/>
      </c>
      <c r="G9666" s="8" t="s">
        <v>568</v>
      </c>
      <c r="H9666" s="8" t="str">
        <f t="shared" si="379"/>
        <v>""</v>
      </c>
      <c r="J9666" s="8" t="e">
        <f>IF(D9666&gt;Частотометр!B10,"высокочаст",IF(AND(Частотометр!C10&lt;D9666, D9666&lt;Частотометр!B10),"среднечаст","низкочаст"))</f>
        <v>#NUM!</v>
      </c>
      <c r="K9666" s="8" t="e">
        <f>IF(E9666&gt;Частотометр!C28,"высокая",IF(AND(Частотометр!D28&lt;E9666, E9666&lt;Частотометр!C28),"средняя","низкая"))</f>
        <v>#NUM!</v>
      </c>
    </row>
    <row r="9667" spans="2:11" x14ac:dyDescent="0.2">
      <c r="B9667" s="8" t="s">
        <v>568</v>
      </c>
      <c r="F9667" s="8" t="str">
        <f t="shared" ref="F9667:F9730" si="380">TRIM(C9667)</f>
        <v/>
      </c>
      <c r="G9667" s="8" t="s">
        <v>568</v>
      </c>
      <c r="H9667" s="8" t="str">
        <f t="shared" ref="H9667:H9730" si="381">CONCATENATE(B9667,F9667,G9667)</f>
        <v>""</v>
      </c>
      <c r="J9667" s="8" t="e">
        <f>IF(D9667&gt;Частотометр!B10,"высокочаст",IF(AND(Частотометр!C10&lt;D9667, D9667&lt;Частотометр!B10),"среднечаст","низкочаст"))</f>
        <v>#NUM!</v>
      </c>
      <c r="K9667" s="8" t="e">
        <f>IF(E9667&gt;Частотометр!C28,"высокая",IF(AND(Частотометр!D28&lt;E9667, E9667&lt;Частотометр!C28),"средняя","низкая"))</f>
        <v>#NUM!</v>
      </c>
    </row>
    <row r="9668" spans="2:11" x14ac:dyDescent="0.2">
      <c r="B9668" s="8" t="s">
        <v>568</v>
      </c>
      <c r="F9668" s="8" t="str">
        <f t="shared" si="380"/>
        <v/>
      </c>
      <c r="G9668" s="8" t="s">
        <v>568</v>
      </c>
      <c r="H9668" s="8" t="str">
        <f t="shared" si="381"/>
        <v>""</v>
      </c>
      <c r="J9668" s="8" t="e">
        <f>IF(D9668&gt;Частотометр!B10,"высокочаст",IF(AND(Частотометр!C10&lt;D9668, D9668&lt;Частотометр!B10),"среднечаст","низкочаст"))</f>
        <v>#NUM!</v>
      </c>
      <c r="K9668" s="8" t="e">
        <f>IF(E9668&gt;Частотометр!C28,"высокая",IF(AND(Частотометр!D28&lt;E9668, E9668&lt;Частотометр!C28),"средняя","низкая"))</f>
        <v>#NUM!</v>
      </c>
    </row>
    <row r="9669" spans="2:11" x14ac:dyDescent="0.2">
      <c r="B9669" s="8" t="s">
        <v>568</v>
      </c>
      <c r="F9669" s="8" t="str">
        <f t="shared" si="380"/>
        <v/>
      </c>
      <c r="G9669" s="8" t="s">
        <v>568</v>
      </c>
      <c r="H9669" s="8" t="str">
        <f t="shared" si="381"/>
        <v>""</v>
      </c>
      <c r="J9669" s="8" t="e">
        <f>IF(D9669&gt;Частотометр!B10,"высокочаст",IF(AND(Частотометр!C10&lt;D9669, D9669&lt;Частотометр!B10),"среднечаст","низкочаст"))</f>
        <v>#NUM!</v>
      </c>
      <c r="K9669" s="8" t="e">
        <f>IF(E9669&gt;Частотометр!C28,"высокая",IF(AND(Частотометр!D28&lt;E9669, E9669&lt;Частотометр!C28),"средняя","низкая"))</f>
        <v>#NUM!</v>
      </c>
    </row>
    <row r="9670" spans="2:11" x14ac:dyDescent="0.2">
      <c r="B9670" s="8" t="s">
        <v>568</v>
      </c>
      <c r="F9670" s="8" t="str">
        <f t="shared" si="380"/>
        <v/>
      </c>
      <c r="G9670" s="8" t="s">
        <v>568</v>
      </c>
      <c r="H9670" s="8" t="str">
        <f t="shared" si="381"/>
        <v>""</v>
      </c>
      <c r="J9670" s="8" t="e">
        <f>IF(D9670&gt;Частотометр!B10,"высокочаст",IF(AND(Частотометр!C10&lt;D9670, D9670&lt;Частотометр!B10),"среднечаст","низкочаст"))</f>
        <v>#NUM!</v>
      </c>
      <c r="K9670" s="8" t="e">
        <f>IF(E9670&gt;Частотометр!C28,"высокая",IF(AND(Частотометр!D28&lt;E9670, E9670&lt;Частотометр!C28),"средняя","низкая"))</f>
        <v>#NUM!</v>
      </c>
    </row>
    <row r="9671" spans="2:11" x14ac:dyDescent="0.2">
      <c r="B9671" s="8" t="s">
        <v>568</v>
      </c>
      <c r="F9671" s="8" t="str">
        <f t="shared" si="380"/>
        <v/>
      </c>
      <c r="G9671" s="8" t="s">
        <v>568</v>
      </c>
      <c r="H9671" s="8" t="str">
        <f t="shared" si="381"/>
        <v>""</v>
      </c>
      <c r="J9671" s="8" t="e">
        <f>IF(D9671&gt;Частотометр!B10,"высокочаст",IF(AND(Частотометр!C10&lt;D9671, D9671&lt;Частотометр!B10),"среднечаст","низкочаст"))</f>
        <v>#NUM!</v>
      </c>
      <c r="K9671" s="8" t="e">
        <f>IF(E9671&gt;Частотометр!C28,"высокая",IF(AND(Частотометр!D28&lt;E9671, E9671&lt;Частотометр!C28),"средняя","низкая"))</f>
        <v>#NUM!</v>
      </c>
    </row>
    <row r="9672" spans="2:11" x14ac:dyDescent="0.2">
      <c r="B9672" s="8" t="s">
        <v>568</v>
      </c>
      <c r="F9672" s="8" t="str">
        <f t="shared" si="380"/>
        <v/>
      </c>
      <c r="G9672" s="8" t="s">
        <v>568</v>
      </c>
      <c r="H9672" s="8" t="str">
        <f t="shared" si="381"/>
        <v>""</v>
      </c>
      <c r="J9672" s="8" t="e">
        <f>IF(D9672&gt;Частотометр!B10,"высокочаст",IF(AND(Частотометр!C10&lt;D9672, D9672&lt;Частотометр!B10),"среднечаст","низкочаст"))</f>
        <v>#NUM!</v>
      </c>
      <c r="K9672" s="8" t="e">
        <f>IF(E9672&gt;Частотометр!C28,"высокая",IF(AND(Частотометр!D28&lt;E9672, E9672&lt;Частотометр!C28),"средняя","низкая"))</f>
        <v>#NUM!</v>
      </c>
    </row>
    <row r="9673" spans="2:11" x14ac:dyDescent="0.2">
      <c r="B9673" s="8" t="s">
        <v>568</v>
      </c>
      <c r="F9673" s="8" t="str">
        <f t="shared" si="380"/>
        <v/>
      </c>
      <c r="G9673" s="8" t="s">
        <v>568</v>
      </c>
      <c r="H9673" s="8" t="str">
        <f t="shared" si="381"/>
        <v>""</v>
      </c>
      <c r="J9673" s="8" t="e">
        <f>IF(D9673&gt;Частотометр!B10,"высокочаст",IF(AND(Частотометр!C10&lt;D9673, D9673&lt;Частотометр!B10),"среднечаст","низкочаст"))</f>
        <v>#NUM!</v>
      </c>
      <c r="K9673" s="8" t="e">
        <f>IF(E9673&gt;Частотометр!C28,"высокая",IF(AND(Частотометр!D28&lt;E9673, E9673&lt;Частотометр!C28),"средняя","низкая"))</f>
        <v>#NUM!</v>
      </c>
    </row>
    <row r="9674" spans="2:11" x14ac:dyDescent="0.2">
      <c r="B9674" s="8" t="s">
        <v>568</v>
      </c>
      <c r="F9674" s="8" t="str">
        <f t="shared" si="380"/>
        <v/>
      </c>
      <c r="G9674" s="8" t="s">
        <v>568</v>
      </c>
      <c r="H9674" s="8" t="str">
        <f t="shared" si="381"/>
        <v>""</v>
      </c>
      <c r="J9674" s="8" t="e">
        <f>IF(D9674&gt;Частотометр!B10,"высокочаст",IF(AND(Частотометр!C10&lt;D9674, D9674&lt;Частотометр!B10),"среднечаст","низкочаст"))</f>
        <v>#NUM!</v>
      </c>
      <c r="K9674" s="8" t="e">
        <f>IF(E9674&gt;Частотометр!C28,"высокая",IF(AND(Частотометр!D28&lt;E9674, E9674&lt;Частотометр!C28),"средняя","низкая"))</f>
        <v>#NUM!</v>
      </c>
    </row>
    <row r="9675" spans="2:11" x14ac:dyDescent="0.2">
      <c r="B9675" s="8" t="s">
        <v>568</v>
      </c>
      <c r="F9675" s="8" t="str">
        <f t="shared" si="380"/>
        <v/>
      </c>
      <c r="G9675" s="8" t="s">
        <v>568</v>
      </c>
      <c r="H9675" s="8" t="str">
        <f t="shared" si="381"/>
        <v>""</v>
      </c>
      <c r="J9675" s="8" t="e">
        <f>IF(D9675&gt;Частотометр!B10,"высокочаст",IF(AND(Частотометр!C10&lt;D9675, D9675&lt;Частотометр!B10),"среднечаст","низкочаст"))</f>
        <v>#NUM!</v>
      </c>
      <c r="K9675" s="8" t="e">
        <f>IF(E9675&gt;Частотометр!C28,"высокая",IF(AND(Частотометр!D28&lt;E9675, E9675&lt;Частотометр!C28),"средняя","низкая"))</f>
        <v>#NUM!</v>
      </c>
    </row>
    <row r="9676" spans="2:11" x14ac:dyDescent="0.2">
      <c r="B9676" s="8" t="s">
        <v>568</v>
      </c>
      <c r="F9676" s="8" t="str">
        <f t="shared" si="380"/>
        <v/>
      </c>
      <c r="G9676" s="8" t="s">
        <v>568</v>
      </c>
      <c r="H9676" s="8" t="str">
        <f t="shared" si="381"/>
        <v>""</v>
      </c>
      <c r="J9676" s="8" t="e">
        <f>IF(D9676&gt;Частотометр!B10,"высокочаст",IF(AND(Частотометр!C10&lt;D9676, D9676&lt;Частотометр!B10),"среднечаст","низкочаст"))</f>
        <v>#NUM!</v>
      </c>
      <c r="K9676" s="8" t="e">
        <f>IF(E9676&gt;Частотометр!C28,"высокая",IF(AND(Частотометр!D28&lt;E9676, E9676&lt;Частотометр!C28),"средняя","низкая"))</f>
        <v>#NUM!</v>
      </c>
    </row>
    <row r="9677" spans="2:11" x14ac:dyDescent="0.2">
      <c r="B9677" s="8" t="s">
        <v>568</v>
      </c>
      <c r="F9677" s="8" t="str">
        <f t="shared" si="380"/>
        <v/>
      </c>
      <c r="G9677" s="8" t="s">
        <v>568</v>
      </c>
      <c r="H9677" s="8" t="str">
        <f t="shared" si="381"/>
        <v>""</v>
      </c>
      <c r="J9677" s="8" t="e">
        <f>IF(D9677&gt;Частотометр!B10,"высокочаст",IF(AND(Частотометр!C10&lt;D9677, D9677&lt;Частотометр!B10),"среднечаст","низкочаст"))</f>
        <v>#NUM!</v>
      </c>
      <c r="K9677" s="8" t="e">
        <f>IF(E9677&gt;Частотометр!C28,"высокая",IF(AND(Частотометр!D28&lt;E9677, E9677&lt;Частотометр!C28),"средняя","низкая"))</f>
        <v>#NUM!</v>
      </c>
    </row>
    <row r="9678" spans="2:11" x14ac:dyDescent="0.2">
      <c r="B9678" s="8" t="s">
        <v>568</v>
      </c>
      <c r="F9678" s="8" t="str">
        <f t="shared" si="380"/>
        <v/>
      </c>
      <c r="G9678" s="8" t="s">
        <v>568</v>
      </c>
      <c r="H9678" s="8" t="str">
        <f t="shared" si="381"/>
        <v>""</v>
      </c>
      <c r="J9678" s="8" t="e">
        <f>IF(D9678&gt;Частотометр!B10,"высокочаст",IF(AND(Частотометр!C10&lt;D9678, D9678&lt;Частотометр!B10),"среднечаст","низкочаст"))</f>
        <v>#NUM!</v>
      </c>
      <c r="K9678" s="8" t="e">
        <f>IF(E9678&gt;Частотометр!C28,"высокая",IF(AND(Частотометр!D28&lt;E9678, E9678&lt;Частотометр!C28),"средняя","низкая"))</f>
        <v>#NUM!</v>
      </c>
    </row>
    <row r="9679" spans="2:11" x14ac:dyDescent="0.2">
      <c r="B9679" s="8" t="s">
        <v>568</v>
      </c>
      <c r="F9679" s="8" t="str">
        <f t="shared" si="380"/>
        <v/>
      </c>
      <c r="G9679" s="8" t="s">
        <v>568</v>
      </c>
      <c r="H9679" s="8" t="str">
        <f t="shared" si="381"/>
        <v>""</v>
      </c>
      <c r="J9679" s="8" t="e">
        <f>IF(D9679&gt;Частотометр!B10,"высокочаст",IF(AND(Частотометр!C10&lt;D9679, D9679&lt;Частотометр!B10),"среднечаст","низкочаст"))</f>
        <v>#NUM!</v>
      </c>
      <c r="K9679" s="8" t="e">
        <f>IF(E9679&gt;Частотометр!C28,"высокая",IF(AND(Частотометр!D28&lt;E9679, E9679&lt;Частотометр!C28),"средняя","низкая"))</f>
        <v>#NUM!</v>
      </c>
    </row>
    <row r="9680" spans="2:11" x14ac:dyDescent="0.2">
      <c r="B9680" s="8" t="s">
        <v>568</v>
      </c>
      <c r="F9680" s="8" t="str">
        <f t="shared" si="380"/>
        <v/>
      </c>
      <c r="G9680" s="8" t="s">
        <v>568</v>
      </c>
      <c r="H9680" s="8" t="str">
        <f t="shared" si="381"/>
        <v>""</v>
      </c>
      <c r="J9680" s="8" t="e">
        <f>IF(D9680&gt;Частотометр!B10,"высокочаст",IF(AND(Частотометр!C10&lt;D9680, D9680&lt;Частотометр!B10),"среднечаст","низкочаст"))</f>
        <v>#NUM!</v>
      </c>
      <c r="K9680" s="8" t="e">
        <f>IF(E9680&gt;Частотометр!C28,"высокая",IF(AND(Частотометр!D28&lt;E9680, E9680&lt;Частотометр!C28),"средняя","низкая"))</f>
        <v>#NUM!</v>
      </c>
    </row>
    <row r="9681" spans="2:11" x14ac:dyDescent="0.2">
      <c r="B9681" s="8" t="s">
        <v>568</v>
      </c>
      <c r="F9681" s="8" t="str">
        <f t="shared" si="380"/>
        <v/>
      </c>
      <c r="G9681" s="8" t="s">
        <v>568</v>
      </c>
      <c r="H9681" s="8" t="str">
        <f t="shared" si="381"/>
        <v>""</v>
      </c>
      <c r="J9681" s="8" t="e">
        <f>IF(D9681&gt;Частотометр!B10,"высокочаст",IF(AND(Частотометр!C10&lt;D9681, D9681&lt;Частотометр!B10),"среднечаст","низкочаст"))</f>
        <v>#NUM!</v>
      </c>
      <c r="K9681" s="8" t="e">
        <f>IF(E9681&gt;Частотометр!C28,"высокая",IF(AND(Частотометр!D28&lt;E9681, E9681&lt;Частотометр!C28),"средняя","низкая"))</f>
        <v>#NUM!</v>
      </c>
    </row>
    <row r="9682" spans="2:11" x14ac:dyDescent="0.2">
      <c r="B9682" s="8" t="s">
        <v>568</v>
      </c>
      <c r="F9682" s="8" t="str">
        <f t="shared" si="380"/>
        <v/>
      </c>
      <c r="G9682" s="8" t="s">
        <v>568</v>
      </c>
      <c r="H9682" s="8" t="str">
        <f t="shared" si="381"/>
        <v>""</v>
      </c>
      <c r="J9682" s="8" t="e">
        <f>IF(D9682&gt;Частотометр!B10,"высокочаст",IF(AND(Частотометр!C10&lt;D9682, D9682&lt;Частотометр!B10),"среднечаст","низкочаст"))</f>
        <v>#NUM!</v>
      </c>
      <c r="K9682" s="8" t="e">
        <f>IF(E9682&gt;Частотометр!C28,"высокая",IF(AND(Частотометр!D28&lt;E9682, E9682&lt;Частотометр!C28),"средняя","низкая"))</f>
        <v>#NUM!</v>
      </c>
    </row>
    <row r="9683" spans="2:11" x14ac:dyDescent="0.2">
      <c r="B9683" s="8" t="s">
        <v>568</v>
      </c>
      <c r="F9683" s="8" t="str">
        <f t="shared" si="380"/>
        <v/>
      </c>
      <c r="G9683" s="8" t="s">
        <v>568</v>
      </c>
      <c r="H9683" s="8" t="str">
        <f t="shared" si="381"/>
        <v>""</v>
      </c>
      <c r="J9683" s="8" t="e">
        <f>IF(D9683&gt;Частотометр!B10,"высокочаст",IF(AND(Частотометр!C10&lt;D9683, D9683&lt;Частотометр!B10),"среднечаст","низкочаст"))</f>
        <v>#NUM!</v>
      </c>
      <c r="K9683" s="8" t="e">
        <f>IF(E9683&gt;Частотометр!C28,"высокая",IF(AND(Частотометр!D28&lt;E9683, E9683&lt;Частотометр!C28),"средняя","низкая"))</f>
        <v>#NUM!</v>
      </c>
    </row>
    <row r="9684" spans="2:11" x14ac:dyDescent="0.2">
      <c r="B9684" s="8" t="s">
        <v>568</v>
      </c>
      <c r="F9684" s="8" t="str">
        <f t="shared" si="380"/>
        <v/>
      </c>
      <c r="G9684" s="8" t="s">
        <v>568</v>
      </c>
      <c r="H9684" s="8" t="str">
        <f t="shared" si="381"/>
        <v>""</v>
      </c>
      <c r="J9684" s="8" t="e">
        <f>IF(D9684&gt;Частотометр!B10,"высокочаст",IF(AND(Частотометр!C10&lt;D9684, D9684&lt;Частотометр!B10),"среднечаст","низкочаст"))</f>
        <v>#NUM!</v>
      </c>
      <c r="K9684" s="8" t="e">
        <f>IF(E9684&gt;Частотометр!C28,"высокая",IF(AND(Частотометр!D28&lt;E9684, E9684&lt;Частотометр!C28),"средняя","низкая"))</f>
        <v>#NUM!</v>
      </c>
    </row>
    <row r="9685" spans="2:11" x14ac:dyDescent="0.2">
      <c r="B9685" s="8" t="s">
        <v>568</v>
      </c>
      <c r="F9685" s="8" t="str">
        <f t="shared" si="380"/>
        <v/>
      </c>
      <c r="G9685" s="8" t="s">
        <v>568</v>
      </c>
      <c r="H9685" s="8" t="str">
        <f t="shared" si="381"/>
        <v>""</v>
      </c>
      <c r="J9685" s="8" t="e">
        <f>IF(D9685&gt;Частотометр!B10,"высокочаст",IF(AND(Частотометр!C10&lt;D9685, D9685&lt;Частотометр!B10),"среднечаст","низкочаст"))</f>
        <v>#NUM!</v>
      </c>
      <c r="K9685" s="8" t="e">
        <f>IF(E9685&gt;Частотометр!C28,"высокая",IF(AND(Частотометр!D28&lt;E9685, E9685&lt;Частотометр!C28),"средняя","низкая"))</f>
        <v>#NUM!</v>
      </c>
    </row>
    <row r="9686" spans="2:11" x14ac:dyDescent="0.2">
      <c r="B9686" s="8" t="s">
        <v>568</v>
      </c>
      <c r="F9686" s="8" t="str">
        <f t="shared" si="380"/>
        <v/>
      </c>
      <c r="G9686" s="8" t="s">
        <v>568</v>
      </c>
      <c r="H9686" s="8" t="str">
        <f t="shared" si="381"/>
        <v>""</v>
      </c>
      <c r="J9686" s="8" t="e">
        <f>IF(D9686&gt;Частотометр!B10,"высокочаст",IF(AND(Частотометр!C10&lt;D9686, D9686&lt;Частотометр!B10),"среднечаст","низкочаст"))</f>
        <v>#NUM!</v>
      </c>
      <c r="K9686" s="8" t="e">
        <f>IF(E9686&gt;Частотометр!C28,"высокая",IF(AND(Частотометр!D28&lt;E9686, E9686&lt;Частотометр!C28),"средняя","низкая"))</f>
        <v>#NUM!</v>
      </c>
    </row>
    <row r="9687" spans="2:11" x14ac:dyDescent="0.2">
      <c r="B9687" s="8" t="s">
        <v>568</v>
      </c>
      <c r="F9687" s="8" t="str">
        <f t="shared" si="380"/>
        <v/>
      </c>
      <c r="G9687" s="8" t="s">
        <v>568</v>
      </c>
      <c r="H9687" s="8" t="str">
        <f t="shared" si="381"/>
        <v>""</v>
      </c>
      <c r="J9687" s="8" t="e">
        <f>IF(D9687&gt;Частотометр!B10,"высокочаст",IF(AND(Частотометр!C10&lt;D9687, D9687&lt;Частотометр!B10),"среднечаст","низкочаст"))</f>
        <v>#NUM!</v>
      </c>
      <c r="K9687" s="8" t="e">
        <f>IF(E9687&gt;Частотометр!C28,"высокая",IF(AND(Частотометр!D28&lt;E9687, E9687&lt;Частотометр!C28),"средняя","низкая"))</f>
        <v>#NUM!</v>
      </c>
    </row>
    <row r="9688" spans="2:11" x14ac:dyDescent="0.2">
      <c r="B9688" s="8" t="s">
        <v>568</v>
      </c>
      <c r="F9688" s="8" t="str">
        <f t="shared" si="380"/>
        <v/>
      </c>
      <c r="G9688" s="8" t="s">
        <v>568</v>
      </c>
      <c r="H9688" s="8" t="str">
        <f t="shared" si="381"/>
        <v>""</v>
      </c>
      <c r="J9688" s="8" t="e">
        <f>IF(D9688&gt;Частотометр!B10,"высокочаст",IF(AND(Частотометр!C10&lt;D9688, D9688&lt;Частотометр!B10),"среднечаст","низкочаст"))</f>
        <v>#NUM!</v>
      </c>
      <c r="K9688" s="8" t="e">
        <f>IF(E9688&gt;Частотометр!C28,"высокая",IF(AND(Частотометр!D28&lt;E9688, E9688&lt;Частотометр!C28),"средняя","низкая"))</f>
        <v>#NUM!</v>
      </c>
    </row>
    <row r="9689" spans="2:11" x14ac:dyDescent="0.2">
      <c r="B9689" s="8" t="s">
        <v>568</v>
      </c>
      <c r="F9689" s="8" t="str">
        <f t="shared" si="380"/>
        <v/>
      </c>
      <c r="G9689" s="8" t="s">
        <v>568</v>
      </c>
      <c r="H9689" s="8" t="str">
        <f t="shared" si="381"/>
        <v>""</v>
      </c>
      <c r="J9689" s="8" t="e">
        <f>IF(D9689&gt;Частотометр!B10,"высокочаст",IF(AND(Частотометр!C10&lt;D9689, D9689&lt;Частотометр!B10),"среднечаст","низкочаст"))</f>
        <v>#NUM!</v>
      </c>
      <c r="K9689" s="8" t="e">
        <f>IF(E9689&gt;Частотометр!C28,"высокая",IF(AND(Частотометр!D28&lt;E9689, E9689&lt;Частотометр!C28),"средняя","низкая"))</f>
        <v>#NUM!</v>
      </c>
    </row>
    <row r="9690" spans="2:11" x14ac:dyDescent="0.2">
      <c r="B9690" s="8" t="s">
        <v>568</v>
      </c>
      <c r="F9690" s="8" t="str">
        <f t="shared" si="380"/>
        <v/>
      </c>
      <c r="G9690" s="8" t="s">
        <v>568</v>
      </c>
      <c r="H9690" s="8" t="str">
        <f t="shared" si="381"/>
        <v>""</v>
      </c>
      <c r="J9690" s="8" t="e">
        <f>IF(D9690&gt;Частотометр!B10,"высокочаст",IF(AND(Частотометр!C10&lt;D9690, D9690&lt;Частотометр!B10),"среднечаст","низкочаст"))</f>
        <v>#NUM!</v>
      </c>
      <c r="K9690" s="8" t="e">
        <f>IF(E9690&gt;Частотометр!C28,"высокая",IF(AND(Частотометр!D28&lt;E9690, E9690&lt;Частотометр!C28),"средняя","низкая"))</f>
        <v>#NUM!</v>
      </c>
    </row>
    <row r="9691" spans="2:11" x14ac:dyDescent="0.2">
      <c r="B9691" s="8" t="s">
        <v>568</v>
      </c>
      <c r="F9691" s="8" t="str">
        <f t="shared" si="380"/>
        <v/>
      </c>
      <c r="G9691" s="8" t="s">
        <v>568</v>
      </c>
      <c r="H9691" s="8" t="str">
        <f t="shared" si="381"/>
        <v>""</v>
      </c>
      <c r="J9691" s="8" t="e">
        <f>IF(D9691&gt;Частотометр!B10,"высокочаст",IF(AND(Частотометр!C10&lt;D9691, D9691&lt;Частотометр!B10),"среднечаст","низкочаст"))</f>
        <v>#NUM!</v>
      </c>
      <c r="K9691" s="8" t="e">
        <f>IF(E9691&gt;Частотометр!C28,"высокая",IF(AND(Частотометр!D28&lt;E9691, E9691&lt;Частотометр!C28),"средняя","низкая"))</f>
        <v>#NUM!</v>
      </c>
    </row>
    <row r="9692" spans="2:11" x14ac:dyDescent="0.2">
      <c r="B9692" s="8" t="s">
        <v>568</v>
      </c>
      <c r="F9692" s="8" t="str">
        <f t="shared" si="380"/>
        <v/>
      </c>
      <c r="G9692" s="8" t="s">
        <v>568</v>
      </c>
      <c r="H9692" s="8" t="str">
        <f t="shared" si="381"/>
        <v>""</v>
      </c>
      <c r="J9692" s="8" t="e">
        <f>IF(D9692&gt;Частотометр!B10,"высокочаст",IF(AND(Частотометр!C10&lt;D9692, D9692&lt;Частотометр!B10),"среднечаст","низкочаст"))</f>
        <v>#NUM!</v>
      </c>
      <c r="K9692" s="8" t="e">
        <f>IF(E9692&gt;Частотометр!C28,"высокая",IF(AND(Частотометр!D28&lt;E9692, E9692&lt;Частотометр!C28),"средняя","низкая"))</f>
        <v>#NUM!</v>
      </c>
    </row>
    <row r="9693" spans="2:11" x14ac:dyDescent="0.2">
      <c r="B9693" s="8" t="s">
        <v>568</v>
      </c>
      <c r="F9693" s="8" t="str">
        <f t="shared" si="380"/>
        <v/>
      </c>
      <c r="G9693" s="8" t="s">
        <v>568</v>
      </c>
      <c r="H9693" s="8" t="str">
        <f t="shared" si="381"/>
        <v>""</v>
      </c>
      <c r="J9693" s="8" t="e">
        <f>IF(D9693&gt;Частотометр!B10,"высокочаст",IF(AND(Частотометр!C10&lt;D9693, D9693&lt;Частотометр!B10),"среднечаст","низкочаст"))</f>
        <v>#NUM!</v>
      </c>
      <c r="K9693" s="8" t="e">
        <f>IF(E9693&gt;Частотометр!C28,"высокая",IF(AND(Частотометр!D28&lt;E9693, E9693&lt;Частотометр!C28),"средняя","низкая"))</f>
        <v>#NUM!</v>
      </c>
    </row>
    <row r="9694" spans="2:11" x14ac:dyDescent="0.2">
      <c r="B9694" s="8" t="s">
        <v>568</v>
      </c>
      <c r="F9694" s="8" t="str">
        <f t="shared" si="380"/>
        <v/>
      </c>
      <c r="G9694" s="8" t="s">
        <v>568</v>
      </c>
      <c r="H9694" s="8" t="str">
        <f t="shared" si="381"/>
        <v>""</v>
      </c>
      <c r="J9694" s="8" t="e">
        <f>IF(D9694&gt;Частотометр!B10,"высокочаст",IF(AND(Частотометр!C10&lt;D9694, D9694&lt;Частотометр!B10),"среднечаст","низкочаст"))</f>
        <v>#NUM!</v>
      </c>
      <c r="K9694" s="8" t="e">
        <f>IF(E9694&gt;Частотометр!C28,"высокая",IF(AND(Частотометр!D28&lt;E9694, E9694&lt;Частотометр!C28),"средняя","низкая"))</f>
        <v>#NUM!</v>
      </c>
    </row>
    <row r="9695" spans="2:11" x14ac:dyDescent="0.2">
      <c r="B9695" s="8" t="s">
        <v>568</v>
      </c>
      <c r="F9695" s="8" t="str">
        <f t="shared" si="380"/>
        <v/>
      </c>
      <c r="G9695" s="8" t="s">
        <v>568</v>
      </c>
      <c r="H9695" s="8" t="str">
        <f t="shared" si="381"/>
        <v>""</v>
      </c>
      <c r="J9695" s="8" t="e">
        <f>IF(D9695&gt;Частотометр!B10,"высокочаст",IF(AND(Частотометр!C10&lt;D9695, D9695&lt;Частотометр!B10),"среднечаст","низкочаст"))</f>
        <v>#NUM!</v>
      </c>
      <c r="K9695" s="8" t="e">
        <f>IF(E9695&gt;Частотометр!C28,"высокая",IF(AND(Частотометр!D28&lt;E9695, E9695&lt;Частотометр!C28),"средняя","низкая"))</f>
        <v>#NUM!</v>
      </c>
    </row>
    <row r="9696" spans="2:11" x14ac:dyDescent="0.2">
      <c r="B9696" s="8" t="s">
        <v>568</v>
      </c>
      <c r="F9696" s="8" t="str">
        <f t="shared" si="380"/>
        <v/>
      </c>
      <c r="G9696" s="8" t="s">
        <v>568</v>
      </c>
      <c r="H9696" s="8" t="str">
        <f t="shared" si="381"/>
        <v>""</v>
      </c>
      <c r="J9696" s="8" t="e">
        <f>IF(D9696&gt;Частотометр!B10,"высокочаст",IF(AND(Частотометр!C10&lt;D9696, D9696&lt;Частотометр!B10),"среднечаст","низкочаст"))</f>
        <v>#NUM!</v>
      </c>
      <c r="K9696" s="8" t="e">
        <f>IF(E9696&gt;Частотометр!C28,"высокая",IF(AND(Частотометр!D28&lt;E9696, E9696&lt;Частотометр!C28),"средняя","низкая"))</f>
        <v>#NUM!</v>
      </c>
    </row>
    <row r="9697" spans="2:11" x14ac:dyDescent="0.2">
      <c r="B9697" s="8" t="s">
        <v>568</v>
      </c>
      <c r="F9697" s="8" t="str">
        <f t="shared" si="380"/>
        <v/>
      </c>
      <c r="G9697" s="8" t="s">
        <v>568</v>
      </c>
      <c r="H9697" s="8" t="str">
        <f t="shared" si="381"/>
        <v>""</v>
      </c>
      <c r="J9697" s="8" t="e">
        <f>IF(D9697&gt;Частотометр!B10,"высокочаст",IF(AND(Частотометр!C10&lt;D9697, D9697&lt;Частотометр!B10),"среднечаст","низкочаст"))</f>
        <v>#NUM!</v>
      </c>
      <c r="K9697" s="8" t="e">
        <f>IF(E9697&gt;Частотометр!C28,"высокая",IF(AND(Частотометр!D28&lt;E9697, E9697&lt;Частотометр!C28),"средняя","низкая"))</f>
        <v>#NUM!</v>
      </c>
    </row>
    <row r="9698" spans="2:11" x14ac:dyDescent="0.2">
      <c r="B9698" s="8" t="s">
        <v>568</v>
      </c>
      <c r="F9698" s="8" t="str">
        <f t="shared" si="380"/>
        <v/>
      </c>
      <c r="G9698" s="8" t="s">
        <v>568</v>
      </c>
      <c r="H9698" s="8" t="str">
        <f t="shared" si="381"/>
        <v>""</v>
      </c>
      <c r="J9698" s="8" t="e">
        <f>IF(D9698&gt;Частотометр!B10,"высокочаст",IF(AND(Частотометр!C10&lt;D9698, D9698&lt;Частотометр!B10),"среднечаст","низкочаст"))</f>
        <v>#NUM!</v>
      </c>
      <c r="K9698" s="8" t="e">
        <f>IF(E9698&gt;Частотометр!C28,"высокая",IF(AND(Частотометр!D28&lt;E9698, E9698&lt;Частотометр!C28),"средняя","низкая"))</f>
        <v>#NUM!</v>
      </c>
    </row>
    <row r="9699" spans="2:11" x14ac:dyDescent="0.2">
      <c r="B9699" s="8" t="s">
        <v>568</v>
      </c>
      <c r="F9699" s="8" t="str">
        <f t="shared" si="380"/>
        <v/>
      </c>
      <c r="G9699" s="8" t="s">
        <v>568</v>
      </c>
      <c r="H9699" s="8" t="str">
        <f t="shared" si="381"/>
        <v>""</v>
      </c>
      <c r="J9699" s="8" t="e">
        <f>IF(D9699&gt;Частотометр!B10,"высокочаст",IF(AND(Частотометр!C10&lt;D9699, D9699&lt;Частотометр!B10),"среднечаст","низкочаст"))</f>
        <v>#NUM!</v>
      </c>
      <c r="K9699" s="8" t="e">
        <f>IF(E9699&gt;Частотометр!C28,"высокая",IF(AND(Частотометр!D28&lt;E9699, E9699&lt;Частотометр!C28),"средняя","низкая"))</f>
        <v>#NUM!</v>
      </c>
    </row>
    <row r="9700" spans="2:11" x14ac:dyDescent="0.2">
      <c r="B9700" s="8" t="s">
        <v>568</v>
      </c>
      <c r="F9700" s="8" t="str">
        <f t="shared" si="380"/>
        <v/>
      </c>
      <c r="G9700" s="8" t="s">
        <v>568</v>
      </c>
      <c r="H9700" s="8" t="str">
        <f t="shared" si="381"/>
        <v>""</v>
      </c>
      <c r="J9700" s="8" t="e">
        <f>IF(D9700&gt;Частотометр!B10,"высокочаст",IF(AND(Частотометр!C10&lt;D9700, D9700&lt;Частотометр!B10),"среднечаст","низкочаст"))</f>
        <v>#NUM!</v>
      </c>
      <c r="K9700" s="8" t="e">
        <f>IF(E9700&gt;Частотометр!C28,"высокая",IF(AND(Частотометр!D28&lt;E9700, E9700&lt;Частотометр!C28),"средняя","низкая"))</f>
        <v>#NUM!</v>
      </c>
    </row>
    <row r="9701" spans="2:11" x14ac:dyDescent="0.2">
      <c r="B9701" s="8" t="s">
        <v>568</v>
      </c>
      <c r="F9701" s="8" t="str">
        <f t="shared" si="380"/>
        <v/>
      </c>
      <c r="G9701" s="8" t="s">
        <v>568</v>
      </c>
      <c r="H9701" s="8" t="str">
        <f t="shared" si="381"/>
        <v>""</v>
      </c>
      <c r="J9701" s="8" t="e">
        <f>IF(D9701&gt;Частотометр!B10,"высокочаст",IF(AND(Частотометр!C10&lt;D9701, D9701&lt;Частотометр!B10),"среднечаст","низкочаст"))</f>
        <v>#NUM!</v>
      </c>
      <c r="K9701" s="8" t="e">
        <f>IF(E9701&gt;Частотометр!C28,"высокая",IF(AND(Частотометр!D28&lt;E9701, E9701&lt;Частотометр!C28),"средняя","низкая"))</f>
        <v>#NUM!</v>
      </c>
    </row>
    <row r="9702" spans="2:11" x14ac:dyDescent="0.2">
      <c r="B9702" s="8" t="s">
        <v>568</v>
      </c>
      <c r="F9702" s="8" t="str">
        <f t="shared" si="380"/>
        <v/>
      </c>
      <c r="G9702" s="8" t="s">
        <v>568</v>
      </c>
      <c r="H9702" s="8" t="str">
        <f t="shared" si="381"/>
        <v>""</v>
      </c>
      <c r="J9702" s="8" t="e">
        <f>IF(D9702&gt;Частотометр!B10,"высокочаст",IF(AND(Частотометр!C10&lt;D9702, D9702&lt;Частотометр!B10),"среднечаст","низкочаст"))</f>
        <v>#NUM!</v>
      </c>
      <c r="K9702" s="8" t="e">
        <f>IF(E9702&gt;Частотометр!C28,"высокая",IF(AND(Частотометр!D28&lt;E9702, E9702&lt;Частотометр!C28),"средняя","низкая"))</f>
        <v>#NUM!</v>
      </c>
    </row>
    <row r="9703" spans="2:11" x14ac:dyDescent="0.2">
      <c r="B9703" s="8" t="s">
        <v>568</v>
      </c>
      <c r="F9703" s="8" t="str">
        <f t="shared" si="380"/>
        <v/>
      </c>
      <c r="G9703" s="8" t="s">
        <v>568</v>
      </c>
      <c r="H9703" s="8" t="str">
        <f t="shared" si="381"/>
        <v>""</v>
      </c>
      <c r="J9703" s="8" t="e">
        <f>IF(D9703&gt;Частотометр!B10,"высокочаст",IF(AND(Частотометр!C10&lt;D9703, D9703&lt;Частотометр!B10),"среднечаст","низкочаст"))</f>
        <v>#NUM!</v>
      </c>
      <c r="K9703" s="8" t="e">
        <f>IF(E9703&gt;Частотометр!C28,"высокая",IF(AND(Частотометр!D28&lt;E9703, E9703&lt;Частотометр!C28),"средняя","низкая"))</f>
        <v>#NUM!</v>
      </c>
    </row>
    <row r="9704" spans="2:11" x14ac:dyDescent="0.2">
      <c r="B9704" s="8" t="s">
        <v>568</v>
      </c>
      <c r="F9704" s="8" t="str">
        <f t="shared" si="380"/>
        <v/>
      </c>
      <c r="G9704" s="8" t="s">
        <v>568</v>
      </c>
      <c r="H9704" s="8" t="str">
        <f t="shared" si="381"/>
        <v>""</v>
      </c>
      <c r="J9704" s="8" t="e">
        <f>IF(D9704&gt;Частотометр!B10,"высокочаст",IF(AND(Частотометр!C10&lt;D9704, D9704&lt;Частотометр!B10),"среднечаст","низкочаст"))</f>
        <v>#NUM!</v>
      </c>
      <c r="K9704" s="8" t="e">
        <f>IF(E9704&gt;Частотометр!C28,"высокая",IF(AND(Частотометр!D28&lt;E9704, E9704&lt;Частотометр!C28),"средняя","низкая"))</f>
        <v>#NUM!</v>
      </c>
    </row>
    <row r="9705" spans="2:11" x14ac:dyDescent="0.2">
      <c r="B9705" s="8" t="s">
        <v>568</v>
      </c>
      <c r="F9705" s="8" t="str">
        <f t="shared" si="380"/>
        <v/>
      </c>
      <c r="G9705" s="8" t="s">
        <v>568</v>
      </c>
      <c r="H9705" s="8" t="str">
        <f t="shared" si="381"/>
        <v>""</v>
      </c>
      <c r="J9705" s="8" t="e">
        <f>IF(D9705&gt;Частотометр!B10,"высокочаст",IF(AND(Частотометр!C10&lt;D9705, D9705&lt;Частотометр!B10),"среднечаст","низкочаст"))</f>
        <v>#NUM!</v>
      </c>
      <c r="K9705" s="8" t="e">
        <f>IF(E9705&gt;Частотометр!C28,"высокая",IF(AND(Частотометр!D28&lt;E9705, E9705&lt;Частотометр!C28),"средняя","низкая"))</f>
        <v>#NUM!</v>
      </c>
    </row>
    <row r="9706" spans="2:11" x14ac:dyDescent="0.2">
      <c r="B9706" s="8" t="s">
        <v>568</v>
      </c>
      <c r="F9706" s="8" t="str">
        <f t="shared" si="380"/>
        <v/>
      </c>
      <c r="G9706" s="8" t="s">
        <v>568</v>
      </c>
      <c r="H9706" s="8" t="str">
        <f t="shared" si="381"/>
        <v>""</v>
      </c>
      <c r="J9706" s="8" t="e">
        <f>IF(D9706&gt;Частотометр!B10,"высокочаст",IF(AND(Частотометр!C10&lt;D9706, D9706&lt;Частотометр!B10),"среднечаст","низкочаст"))</f>
        <v>#NUM!</v>
      </c>
      <c r="K9706" s="8" t="e">
        <f>IF(E9706&gt;Частотометр!C28,"высокая",IF(AND(Частотометр!D28&lt;E9706, E9706&lt;Частотометр!C28),"средняя","низкая"))</f>
        <v>#NUM!</v>
      </c>
    </row>
    <row r="9707" spans="2:11" x14ac:dyDescent="0.2">
      <c r="B9707" s="8" t="s">
        <v>568</v>
      </c>
      <c r="F9707" s="8" t="str">
        <f t="shared" si="380"/>
        <v/>
      </c>
      <c r="G9707" s="8" t="s">
        <v>568</v>
      </c>
      <c r="H9707" s="8" t="str">
        <f t="shared" si="381"/>
        <v>""</v>
      </c>
      <c r="J9707" s="8" t="e">
        <f>IF(D9707&gt;Частотометр!B10,"высокочаст",IF(AND(Частотометр!C10&lt;D9707, D9707&lt;Частотометр!B10),"среднечаст","низкочаст"))</f>
        <v>#NUM!</v>
      </c>
      <c r="K9707" s="8" t="e">
        <f>IF(E9707&gt;Частотометр!C28,"высокая",IF(AND(Частотометр!D28&lt;E9707, E9707&lt;Частотометр!C28),"средняя","низкая"))</f>
        <v>#NUM!</v>
      </c>
    </row>
    <row r="9708" spans="2:11" x14ac:dyDescent="0.2">
      <c r="B9708" s="8" t="s">
        <v>568</v>
      </c>
      <c r="F9708" s="8" t="str">
        <f t="shared" si="380"/>
        <v/>
      </c>
      <c r="G9708" s="8" t="s">
        <v>568</v>
      </c>
      <c r="H9708" s="8" t="str">
        <f t="shared" si="381"/>
        <v>""</v>
      </c>
      <c r="J9708" s="8" t="e">
        <f>IF(D9708&gt;Частотометр!B10,"высокочаст",IF(AND(Частотометр!C10&lt;D9708, D9708&lt;Частотометр!B10),"среднечаст","низкочаст"))</f>
        <v>#NUM!</v>
      </c>
      <c r="K9708" s="8" t="e">
        <f>IF(E9708&gt;Частотометр!C28,"высокая",IF(AND(Частотометр!D28&lt;E9708, E9708&lt;Частотометр!C28),"средняя","низкая"))</f>
        <v>#NUM!</v>
      </c>
    </row>
    <row r="9709" spans="2:11" x14ac:dyDescent="0.2">
      <c r="B9709" s="8" t="s">
        <v>568</v>
      </c>
      <c r="F9709" s="8" t="str">
        <f t="shared" si="380"/>
        <v/>
      </c>
      <c r="G9709" s="8" t="s">
        <v>568</v>
      </c>
      <c r="H9709" s="8" t="str">
        <f t="shared" si="381"/>
        <v>""</v>
      </c>
      <c r="J9709" s="8" t="e">
        <f>IF(D9709&gt;Частотометр!B10,"высокочаст",IF(AND(Частотометр!C10&lt;D9709, D9709&lt;Частотометр!B10),"среднечаст","низкочаст"))</f>
        <v>#NUM!</v>
      </c>
      <c r="K9709" s="8" t="e">
        <f>IF(E9709&gt;Частотометр!C28,"высокая",IF(AND(Частотометр!D28&lt;E9709, E9709&lt;Частотометр!C28),"средняя","низкая"))</f>
        <v>#NUM!</v>
      </c>
    </row>
    <row r="9710" spans="2:11" x14ac:dyDescent="0.2">
      <c r="B9710" s="8" t="s">
        <v>568</v>
      </c>
      <c r="F9710" s="8" t="str">
        <f t="shared" si="380"/>
        <v/>
      </c>
      <c r="G9710" s="8" t="s">
        <v>568</v>
      </c>
      <c r="H9710" s="8" t="str">
        <f t="shared" si="381"/>
        <v>""</v>
      </c>
      <c r="J9710" s="8" t="e">
        <f>IF(D9710&gt;Частотометр!B10,"высокочаст",IF(AND(Частотометр!C10&lt;D9710, D9710&lt;Частотометр!B10),"среднечаст","низкочаст"))</f>
        <v>#NUM!</v>
      </c>
      <c r="K9710" s="8" t="e">
        <f>IF(E9710&gt;Частотометр!C28,"высокая",IF(AND(Частотометр!D28&lt;E9710, E9710&lt;Частотометр!C28),"средняя","низкая"))</f>
        <v>#NUM!</v>
      </c>
    </row>
    <row r="9711" spans="2:11" x14ac:dyDescent="0.2">
      <c r="B9711" s="8" t="s">
        <v>568</v>
      </c>
      <c r="F9711" s="8" t="str">
        <f t="shared" si="380"/>
        <v/>
      </c>
      <c r="G9711" s="8" t="s">
        <v>568</v>
      </c>
      <c r="H9711" s="8" t="str">
        <f t="shared" si="381"/>
        <v>""</v>
      </c>
      <c r="J9711" s="8" t="e">
        <f>IF(D9711&gt;Частотометр!B10,"высокочаст",IF(AND(Частотометр!C10&lt;D9711, D9711&lt;Частотометр!B10),"среднечаст","низкочаст"))</f>
        <v>#NUM!</v>
      </c>
      <c r="K9711" s="8" t="e">
        <f>IF(E9711&gt;Частотометр!C28,"высокая",IF(AND(Частотометр!D28&lt;E9711, E9711&lt;Частотометр!C28),"средняя","низкая"))</f>
        <v>#NUM!</v>
      </c>
    </row>
    <row r="9712" spans="2:11" x14ac:dyDescent="0.2">
      <c r="B9712" s="8" t="s">
        <v>568</v>
      </c>
      <c r="F9712" s="8" t="str">
        <f t="shared" si="380"/>
        <v/>
      </c>
      <c r="G9712" s="8" t="s">
        <v>568</v>
      </c>
      <c r="H9712" s="8" t="str">
        <f t="shared" si="381"/>
        <v>""</v>
      </c>
      <c r="J9712" s="8" t="e">
        <f>IF(D9712&gt;Частотометр!B10,"высокочаст",IF(AND(Частотометр!C10&lt;D9712, D9712&lt;Частотометр!B10),"среднечаст","низкочаст"))</f>
        <v>#NUM!</v>
      </c>
      <c r="K9712" s="8" t="e">
        <f>IF(E9712&gt;Частотометр!C28,"высокая",IF(AND(Частотометр!D28&lt;E9712, E9712&lt;Частотометр!C28),"средняя","низкая"))</f>
        <v>#NUM!</v>
      </c>
    </row>
    <row r="9713" spans="2:11" x14ac:dyDescent="0.2">
      <c r="B9713" s="8" t="s">
        <v>568</v>
      </c>
      <c r="F9713" s="8" t="str">
        <f t="shared" si="380"/>
        <v/>
      </c>
      <c r="G9713" s="8" t="s">
        <v>568</v>
      </c>
      <c r="H9713" s="8" t="str">
        <f t="shared" si="381"/>
        <v>""</v>
      </c>
      <c r="J9713" s="8" t="e">
        <f>IF(D9713&gt;Частотометр!B10,"высокочаст",IF(AND(Частотометр!C10&lt;D9713, D9713&lt;Частотометр!B10),"среднечаст","низкочаст"))</f>
        <v>#NUM!</v>
      </c>
      <c r="K9713" s="8" t="e">
        <f>IF(E9713&gt;Частотометр!C28,"высокая",IF(AND(Частотометр!D28&lt;E9713, E9713&lt;Частотометр!C28),"средняя","низкая"))</f>
        <v>#NUM!</v>
      </c>
    </row>
    <row r="9714" spans="2:11" x14ac:dyDescent="0.2">
      <c r="B9714" s="8" t="s">
        <v>568</v>
      </c>
      <c r="F9714" s="8" t="str">
        <f t="shared" si="380"/>
        <v/>
      </c>
      <c r="G9714" s="8" t="s">
        <v>568</v>
      </c>
      <c r="H9714" s="8" t="str">
        <f t="shared" si="381"/>
        <v>""</v>
      </c>
      <c r="J9714" s="8" t="e">
        <f>IF(D9714&gt;Частотометр!B10,"высокочаст",IF(AND(Частотометр!C10&lt;D9714, D9714&lt;Частотометр!B10),"среднечаст","низкочаст"))</f>
        <v>#NUM!</v>
      </c>
      <c r="K9714" s="8" t="e">
        <f>IF(E9714&gt;Частотометр!C28,"высокая",IF(AND(Частотометр!D28&lt;E9714, E9714&lt;Частотометр!C28),"средняя","низкая"))</f>
        <v>#NUM!</v>
      </c>
    </row>
    <row r="9715" spans="2:11" x14ac:dyDescent="0.2">
      <c r="B9715" s="8" t="s">
        <v>568</v>
      </c>
      <c r="F9715" s="8" t="str">
        <f t="shared" si="380"/>
        <v/>
      </c>
      <c r="G9715" s="8" t="s">
        <v>568</v>
      </c>
      <c r="H9715" s="8" t="str">
        <f t="shared" si="381"/>
        <v>""</v>
      </c>
      <c r="J9715" s="8" t="e">
        <f>IF(D9715&gt;Частотометр!B10,"высокочаст",IF(AND(Частотометр!C10&lt;D9715, D9715&lt;Частотометр!B10),"среднечаст","низкочаст"))</f>
        <v>#NUM!</v>
      </c>
      <c r="K9715" s="8" t="e">
        <f>IF(E9715&gt;Частотометр!C28,"высокая",IF(AND(Частотометр!D28&lt;E9715, E9715&lt;Частотометр!C28),"средняя","низкая"))</f>
        <v>#NUM!</v>
      </c>
    </row>
    <row r="9716" spans="2:11" x14ac:dyDescent="0.2">
      <c r="B9716" s="8" t="s">
        <v>568</v>
      </c>
      <c r="F9716" s="8" t="str">
        <f t="shared" si="380"/>
        <v/>
      </c>
      <c r="G9716" s="8" t="s">
        <v>568</v>
      </c>
      <c r="H9716" s="8" t="str">
        <f t="shared" si="381"/>
        <v>""</v>
      </c>
      <c r="J9716" s="8" t="e">
        <f>IF(D9716&gt;Частотометр!B10,"высокочаст",IF(AND(Частотометр!C10&lt;D9716, D9716&lt;Частотометр!B10),"среднечаст","низкочаст"))</f>
        <v>#NUM!</v>
      </c>
      <c r="K9716" s="8" t="e">
        <f>IF(E9716&gt;Частотометр!C28,"высокая",IF(AND(Частотометр!D28&lt;E9716, E9716&lt;Частотометр!C28),"средняя","низкая"))</f>
        <v>#NUM!</v>
      </c>
    </row>
    <row r="9717" spans="2:11" x14ac:dyDescent="0.2">
      <c r="B9717" s="8" t="s">
        <v>568</v>
      </c>
      <c r="F9717" s="8" t="str">
        <f t="shared" si="380"/>
        <v/>
      </c>
      <c r="G9717" s="8" t="s">
        <v>568</v>
      </c>
      <c r="H9717" s="8" t="str">
        <f t="shared" si="381"/>
        <v>""</v>
      </c>
      <c r="J9717" s="8" t="e">
        <f>IF(D9717&gt;Частотометр!B10,"высокочаст",IF(AND(Частотометр!C10&lt;D9717, D9717&lt;Частотометр!B10),"среднечаст","низкочаст"))</f>
        <v>#NUM!</v>
      </c>
      <c r="K9717" s="8" t="e">
        <f>IF(E9717&gt;Частотометр!C28,"высокая",IF(AND(Частотометр!D28&lt;E9717, E9717&lt;Частотометр!C28),"средняя","низкая"))</f>
        <v>#NUM!</v>
      </c>
    </row>
    <row r="9718" spans="2:11" x14ac:dyDescent="0.2">
      <c r="B9718" s="8" t="s">
        <v>568</v>
      </c>
      <c r="F9718" s="8" t="str">
        <f t="shared" si="380"/>
        <v/>
      </c>
      <c r="G9718" s="8" t="s">
        <v>568</v>
      </c>
      <c r="H9718" s="8" t="str">
        <f t="shared" si="381"/>
        <v>""</v>
      </c>
      <c r="J9718" s="8" t="e">
        <f>IF(D9718&gt;Частотометр!B10,"высокочаст",IF(AND(Частотометр!C10&lt;D9718, D9718&lt;Частотометр!B10),"среднечаст","низкочаст"))</f>
        <v>#NUM!</v>
      </c>
      <c r="K9718" s="8" t="e">
        <f>IF(E9718&gt;Частотометр!C28,"высокая",IF(AND(Частотометр!D28&lt;E9718, E9718&lt;Частотометр!C28),"средняя","низкая"))</f>
        <v>#NUM!</v>
      </c>
    </row>
    <row r="9719" spans="2:11" x14ac:dyDescent="0.2">
      <c r="B9719" s="8" t="s">
        <v>568</v>
      </c>
      <c r="F9719" s="8" t="str">
        <f t="shared" si="380"/>
        <v/>
      </c>
      <c r="G9719" s="8" t="s">
        <v>568</v>
      </c>
      <c r="H9719" s="8" t="str">
        <f t="shared" si="381"/>
        <v>""</v>
      </c>
      <c r="J9719" s="8" t="e">
        <f>IF(D9719&gt;Частотометр!B10,"высокочаст",IF(AND(Частотометр!C10&lt;D9719, D9719&lt;Частотометр!B10),"среднечаст","низкочаст"))</f>
        <v>#NUM!</v>
      </c>
      <c r="K9719" s="8" t="e">
        <f>IF(E9719&gt;Частотометр!C28,"высокая",IF(AND(Частотометр!D28&lt;E9719, E9719&lt;Частотометр!C28),"средняя","низкая"))</f>
        <v>#NUM!</v>
      </c>
    </row>
    <row r="9720" spans="2:11" x14ac:dyDescent="0.2">
      <c r="B9720" s="8" t="s">
        <v>568</v>
      </c>
      <c r="F9720" s="8" t="str">
        <f t="shared" si="380"/>
        <v/>
      </c>
      <c r="G9720" s="8" t="s">
        <v>568</v>
      </c>
      <c r="H9720" s="8" t="str">
        <f t="shared" si="381"/>
        <v>""</v>
      </c>
      <c r="J9720" s="8" t="e">
        <f>IF(D9720&gt;Частотометр!B10,"высокочаст",IF(AND(Частотометр!C10&lt;D9720, D9720&lt;Частотометр!B10),"среднечаст","низкочаст"))</f>
        <v>#NUM!</v>
      </c>
      <c r="K9720" s="8" t="e">
        <f>IF(E9720&gt;Частотометр!C28,"высокая",IF(AND(Частотометр!D28&lt;E9720, E9720&lt;Частотометр!C28),"средняя","низкая"))</f>
        <v>#NUM!</v>
      </c>
    </row>
    <row r="9721" spans="2:11" x14ac:dyDescent="0.2">
      <c r="B9721" s="8" t="s">
        <v>568</v>
      </c>
      <c r="F9721" s="8" t="str">
        <f t="shared" si="380"/>
        <v/>
      </c>
      <c r="G9721" s="8" t="s">
        <v>568</v>
      </c>
      <c r="H9721" s="8" t="str">
        <f t="shared" si="381"/>
        <v>""</v>
      </c>
      <c r="J9721" s="8" t="e">
        <f>IF(D9721&gt;Частотометр!B10,"высокочаст",IF(AND(Частотометр!C10&lt;D9721, D9721&lt;Частотометр!B10),"среднечаст","низкочаст"))</f>
        <v>#NUM!</v>
      </c>
      <c r="K9721" s="8" t="e">
        <f>IF(E9721&gt;Частотометр!C28,"высокая",IF(AND(Частотометр!D28&lt;E9721, E9721&lt;Частотометр!C28),"средняя","низкая"))</f>
        <v>#NUM!</v>
      </c>
    </row>
    <row r="9722" spans="2:11" x14ac:dyDescent="0.2">
      <c r="B9722" s="8" t="s">
        <v>568</v>
      </c>
      <c r="F9722" s="8" t="str">
        <f t="shared" si="380"/>
        <v/>
      </c>
      <c r="G9722" s="8" t="s">
        <v>568</v>
      </c>
      <c r="H9722" s="8" t="str">
        <f t="shared" si="381"/>
        <v>""</v>
      </c>
      <c r="J9722" s="8" t="e">
        <f>IF(D9722&gt;Частотометр!B10,"высокочаст",IF(AND(Частотометр!C10&lt;D9722, D9722&lt;Частотометр!B10),"среднечаст","низкочаст"))</f>
        <v>#NUM!</v>
      </c>
      <c r="K9722" s="8" t="e">
        <f>IF(E9722&gt;Частотометр!C28,"высокая",IF(AND(Частотометр!D28&lt;E9722, E9722&lt;Частотометр!C28),"средняя","низкая"))</f>
        <v>#NUM!</v>
      </c>
    </row>
    <row r="9723" spans="2:11" x14ac:dyDescent="0.2">
      <c r="B9723" s="8" t="s">
        <v>568</v>
      </c>
      <c r="F9723" s="8" t="str">
        <f t="shared" si="380"/>
        <v/>
      </c>
      <c r="G9723" s="8" t="s">
        <v>568</v>
      </c>
      <c r="H9723" s="8" t="str">
        <f t="shared" si="381"/>
        <v>""</v>
      </c>
      <c r="J9723" s="8" t="e">
        <f>IF(D9723&gt;Частотометр!B10,"высокочаст",IF(AND(Частотометр!C10&lt;D9723, D9723&lt;Частотометр!B10),"среднечаст","низкочаст"))</f>
        <v>#NUM!</v>
      </c>
      <c r="K9723" s="8" t="e">
        <f>IF(E9723&gt;Частотометр!C28,"высокая",IF(AND(Частотометр!D28&lt;E9723, E9723&lt;Частотометр!C28),"средняя","низкая"))</f>
        <v>#NUM!</v>
      </c>
    </row>
    <row r="9724" spans="2:11" x14ac:dyDescent="0.2">
      <c r="B9724" s="8" t="s">
        <v>568</v>
      </c>
      <c r="F9724" s="8" t="str">
        <f t="shared" si="380"/>
        <v/>
      </c>
      <c r="G9724" s="8" t="s">
        <v>568</v>
      </c>
      <c r="H9724" s="8" t="str">
        <f t="shared" si="381"/>
        <v>""</v>
      </c>
      <c r="J9724" s="8" t="e">
        <f>IF(D9724&gt;Частотометр!B10,"высокочаст",IF(AND(Частотометр!C10&lt;D9724, D9724&lt;Частотометр!B10),"среднечаст","низкочаст"))</f>
        <v>#NUM!</v>
      </c>
      <c r="K9724" s="8" t="e">
        <f>IF(E9724&gt;Частотометр!C28,"высокая",IF(AND(Частотометр!D28&lt;E9724, E9724&lt;Частотометр!C28),"средняя","низкая"))</f>
        <v>#NUM!</v>
      </c>
    </row>
    <row r="9725" spans="2:11" x14ac:dyDescent="0.2">
      <c r="B9725" s="8" t="s">
        <v>568</v>
      </c>
      <c r="F9725" s="8" t="str">
        <f t="shared" si="380"/>
        <v/>
      </c>
      <c r="G9725" s="8" t="s">
        <v>568</v>
      </c>
      <c r="H9725" s="8" t="str">
        <f t="shared" si="381"/>
        <v>""</v>
      </c>
      <c r="J9725" s="8" t="e">
        <f>IF(D9725&gt;Частотометр!B10,"высокочаст",IF(AND(Частотометр!C10&lt;D9725, D9725&lt;Частотометр!B10),"среднечаст","низкочаст"))</f>
        <v>#NUM!</v>
      </c>
      <c r="K9725" s="8" t="e">
        <f>IF(E9725&gt;Частотометр!C28,"высокая",IF(AND(Частотометр!D28&lt;E9725, E9725&lt;Частотометр!C28),"средняя","низкая"))</f>
        <v>#NUM!</v>
      </c>
    </row>
    <row r="9726" spans="2:11" x14ac:dyDescent="0.2">
      <c r="B9726" s="8" t="s">
        <v>568</v>
      </c>
      <c r="F9726" s="8" t="str">
        <f t="shared" si="380"/>
        <v/>
      </c>
      <c r="G9726" s="8" t="s">
        <v>568</v>
      </c>
      <c r="H9726" s="8" t="str">
        <f t="shared" si="381"/>
        <v>""</v>
      </c>
      <c r="J9726" s="8" t="e">
        <f>IF(D9726&gt;Частотометр!B10,"высокочаст",IF(AND(Частотометр!C10&lt;D9726, D9726&lt;Частотометр!B10),"среднечаст","низкочаст"))</f>
        <v>#NUM!</v>
      </c>
      <c r="K9726" s="8" t="e">
        <f>IF(E9726&gt;Частотометр!C28,"высокая",IF(AND(Частотометр!D28&lt;E9726, E9726&lt;Частотометр!C28),"средняя","низкая"))</f>
        <v>#NUM!</v>
      </c>
    </row>
    <row r="9727" spans="2:11" x14ac:dyDescent="0.2">
      <c r="B9727" s="8" t="s">
        <v>568</v>
      </c>
      <c r="F9727" s="8" t="str">
        <f t="shared" si="380"/>
        <v/>
      </c>
      <c r="G9727" s="8" t="s">
        <v>568</v>
      </c>
      <c r="H9727" s="8" t="str">
        <f t="shared" si="381"/>
        <v>""</v>
      </c>
      <c r="J9727" s="8" t="e">
        <f>IF(D9727&gt;Частотометр!B10,"высокочаст",IF(AND(Частотометр!C10&lt;D9727, D9727&lt;Частотометр!B10),"среднечаст","низкочаст"))</f>
        <v>#NUM!</v>
      </c>
      <c r="K9727" s="8" t="e">
        <f>IF(E9727&gt;Частотометр!C28,"высокая",IF(AND(Частотометр!D28&lt;E9727, E9727&lt;Частотометр!C28),"средняя","низкая"))</f>
        <v>#NUM!</v>
      </c>
    </row>
    <row r="9728" spans="2:11" x14ac:dyDescent="0.2">
      <c r="B9728" s="8" t="s">
        <v>568</v>
      </c>
      <c r="F9728" s="8" t="str">
        <f t="shared" si="380"/>
        <v/>
      </c>
      <c r="G9728" s="8" t="s">
        <v>568</v>
      </c>
      <c r="H9728" s="8" t="str">
        <f t="shared" si="381"/>
        <v>""</v>
      </c>
      <c r="J9728" s="8" t="e">
        <f>IF(D9728&gt;Частотометр!B10,"высокочаст",IF(AND(Частотометр!C10&lt;D9728, D9728&lt;Частотометр!B10),"среднечаст","низкочаст"))</f>
        <v>#NUM!</v>
      </c>
      <c r="K9728" s="8" t="e">
        <f>IF(E9728&gt;Частотометр!C28,"высокая",IF(AND(Частотометр!D28&lt;E9728, E9728&lt;Частотометр!C28),"средняя","низкая"))</f>
        <v>#NUM!</v>
      </c>
    </row>
    <row r="9729" spans="2:11" x14ac:dyDescent="0.2">
      <c r="B9729" s="8" t="s">
        <v>568</v>
      </c>
      <c r="F9729" s="8" t="str">
        <f t="shared" si="380"/>
        <v/>
      </c>
      <c r="G9729" s="8" t="s">
        <v>568</v>
      </c>
      <c r="H9729" s="8" t="str">
        <f t="shared" si="381"/>
        <v>""</v>
      </c>
      <c r="J9729" s="8" t="e">
        <f>IF(D9729&gt;Частотометр!B10,"высокочаст",IF(AND(Частотометр!C10&lt;D9729, D9729&lt;Частотометр!B10),"среднечаст","низкочаст"))</f>
        <v>#NUM!</v>
      </c>
      <c r="K9729" s="8" t="e">
        <f>IF(E9729&gt;Частотометр!C28,"высокая",IF(AND(Частотометр!D28&lt;E9729, E9729&lt;Частотометр!C28),"средняя","низкая"))</f>
        <v>#NUM!</v>
      </c>
    </row>
    <row r="9730" spans="2:11" x14ac:dyDescent="0.2">
      <c r="B9730" s="8" t="s">
        <v>568</v>
      </c>
      <c r="F9730" s="8" t="str">
        <f t="shared" si="380"/>
        <v/>
      </c>
      <c r="G9730" s="8" t="s">
        <v>568</v>
      </c>
      <c r="H9730" s="8" t="str">
        <f t="shared" si="381"/>
        <v>""</v>
      </c>
      <c r="J9730" s="8" t="e">
        <f>IF(D9730&gt;Частотометр!B10,"высокочаст",IF(AND(Частотометр!C10&lt;D9730, D9730&lt;Частотометр!B10),"среднечаст","низкочаст"))</f>
        <v>#NUM!</v>
      </c>
      <c r="K9730" s="8" t="e">
        <f>IF(E9730&gt;Частотометр!C28,"высокая",IF(AND(Частотометр!D28&lt;E9730, E9730&lt;Частотометр!C28),"средняя","низкая"))</f>
        <v>#NUM!</v>
      </c>
    </row>
    <row r="9731" spans="2:11" x14ac:dyDescent="0.2">
      <c r="B9731" s="8" t="s">
        <v>568</v>
      </c>
      <c r="F9731" s="8" t="str">
        <f t="shared" ref="F9731:F9794" si="382">TRIM(C9731)</f>
        <v/>
      </c>
      <c r="G9731" s="8" t="s">
        <v>568</v>
      </c>
      <c r="H9731" s="8" t="str">
        <f t="shared" ref="H9731:H9794" si="383">CONCATENATE(B9731,F9731,G9731)</f>
        <v>""</v>
      </c>
      <c r="J9731" s="8" t="e">
        <f>IF(D9731&gt;Частотометр!B10,"высокочаст",IF(AND(Частотометр!C10&lt;D9731, D9731&lt;Частотометр!B10),"среднечаст","низкочаст"))</f>
        <v>#NUM!</v>
      </c>
      <c r="K9731" s="8" t="e">
        <f>IF(E9731&gt;Частотометр!C28,"высокая",IF(AND(Частотометр!D28&lt;E9731, E9731&lt;Частотометр!C28),"средняя","низкая"))</f>
        <v>#NUM!</v>
      </c>
    </row>
    <row r="9732" spans="2:11" x14ac:dyDescent="0.2">
      <c r="B9732" s="8" t="s">
        <v>568</v>
      </c>
      <c r="F9732" s="8" t="str">
        <f t="shared" si="382"/>
        <v/>
      </c>
      <c r="G9732" s="8" t="s">
        <v>568</v>
      </c>
      <c r="H9732" s="8" t="str">
        <f t="shared" si="383"/>
        <v>""</v>
      </c>
      <c r="J9732" s="8" t="e">
        <f>IF(D9732&gt;Частотометр!B10,"высокочаст",IF(AND(Частотометр!C10&lt;D9732, D9732&lt;Частотометр!B10),"среднечаст","низкочаст"))</f>
        <v>#NUM!</v>
      </c>
      <c r="K9732" s="8" t="e">
        <f>IF(E9732&gt;Частотометр!C28,"высокая",IF(AND(Частотометр!D28&lt;E9732, E9732&lt;Частотометр!C28),"средняя","низкая"))</f>
        <v>#NUM!</v>
      </c>
    </row>
    <row r="9733" spans="2:11" x14ac:dyDescent="0.2">
      <c r="B9733" s="8" t="s">
        <v>568</v>
      </c>
      <c r="F9733" s="8" t="str">
        <f t="shared" si="382"/>
        <v/>
      </c>
      <c r="G9733" s="8" t="s">
        <v>568</v>
      </c>
      <c r="H9733" s="8" t="str">
        <f t="shared" si="383"/>
        <v>""</v>
      </c>
      <c r="J9733" s="8" t="e">
        <f>IF(D9733&gt;Частотометр!B10,"высокочаст",IF(AND(Частотометр!C10&lt;D9733, D9733&lt;Частотометр!B10),"среднечаст","низкочаст"))</f>
        <v>#NUM!</v>
      </c>
      <c r="K9733" s="8" t="e">
        <f>IF(E9733&gt;Частотометр!C28,"высокая",IF(AND(Частотометр!D28&lt;E9733, E9733&lt;Частотометр!C28),"средняя","низкая"))</f>
        <v>#NUM!</v>
      </c>
    </row>
    <row r="9734" spans="2:11" x14ac:dyDescent="0.2">
      <c r="B9734" s="8" t="s">
        <v>568</v>
      </c>
      <c r="F9734" s="8" t="str">
        <f t="shared" si="382"/>
        <v/>
      </c>
      <c r="G9734" s="8" t="s">
        <v>568</v>
      </c>
      <c r="H9734" s="8" t="str">
        <f t="shared" si="383"/>
        <v>""</v>
      </c>
      <c r="J9734" s="8" t="e">
        <f>IF(D9734&gt;Частотометр!B10,"высокочаст",IF(AND(Частотометр!C10&lt;D9734, D9734&lt;Частотометр!B10),"среднечаст","низкочаст"))</f>
        <v>#NUM!</v>
      </c>
      <c r="K9734" s="8" t="e">
        <f>IF(E9734&gt;Частотометр!C28,"высокая",IF(AND(Частотометр!D28&lt;E9734, E9734&lt;Частотометр!C28),"средняя","низкая"))</f>
        <v>#NUM!</v>
      </c>
    </row>
    <row r="9735" spans="2:11" x14ac:dyDescent="0.2">
      <c r="B9735" s="8" t="s">
        <v>568</v>
      </c>
      <c r="F9735" s="8" t="str">
        <f t="shared" si="382"/>
        <v/>
      </c>
      <c r="G9735" s="8" t="s">
        <v>568</v>
      </c>
      <c r="H9735" s="8" t="str">
        <f t="shared" si="383"/>
        <v>""</v>
      </c>
      <c r="J9735" s="8" t="e">
        <f>IF(D9735&gt;Частотометр!B10,"высокочаст",IF(AND(Частотометр!C10&lt;D9735, D9735&lt;Частотометр!B10),"среднечаст","низкочаст"))</f>
        <v>#NUM!</v>
      </c>
      <c r="K9735" s="8" t="e">
        <f>IF(E9735&gt;Частотометр!C28,"высокая",IF(AND(Частотометр!D28&lt;E9735, E9735&lt;Частотометр!C28),"средняя","низкая"))</f>
        <v>#NUM!</v>
      </c>
    </row>
    <row r="9736" spans="2:11" x14ac:dyDescent="0.2">
      <c r="B9736" s="8" t="s">
        <v>568</v>
      </c>
      <c r="F9736" s="8" t="str">
        <f t="shared" si="382"/>
        <v/>
      </c>
      <c r="G9736" s="8" t="s">
        <v>568</v>
      </c>
      <c r="H9736" s="8" t="str">
        <f t="shared" si="383"/>
        <v>""</v>
      </c>
      <c r="J9736" s="8" t="e">
        <f>IF(D9736&gt;Частотометр!B10,"высокочаст",IF(AND(Частотометр!C10&lt;D9736, D9736&lt;Частотометр!B10),"среднечаст","низкочаст"))</f>
        <v>#NUM!</v>
      </c>
      <c r="K9736" s="8" t="e">
        <f>IF(E9736&gt;Частотометр!C28,"высокая",IF(AND(Частотометр!D28&lt;E9736, E9736&lt;Частотометр!C28),"средняя","низкая"))</f>
        <v>#NUM!</v>
      </c>
    </row>
    <row r="9737" spans="2:11" x14ac:dyDescent="0.2">
      <c r="B9737" s="8" t="s">
        <v>568</v>
      </c>
      <c r="F9737" s="8" t="str">
        <f t="shared" si="382"/>
        <v/>
      </c>
      <c r="G9737" s="8" t="s">
        <v>568</v>
      </c>
      <c r="H9737" s="8" t="str">
        <f t="shared" si="383"/>
        <v>""</v>
      </c>
      <c r="J9737" s="8" t="e">
        <f>IF(D9737&gt;Частотометр!B10,"высокочаст",IF(AND(Частотометр!C10&lt;D9737, D9737&lt;Частотометр!B10),"среднечаст","низкочаст"))</f>
        <v>#NUM!</v>
      </c>
      <c r="K9737" s="8" t="e">
        <f>IF(E9737&gt;Частотометр!C28,"высокая",IF(AND(Частотометр!D28&lt;E9737, E9737&lt;Частотометр!C28),"средняя","низкая"))</f>
        <v>#NUM!</v>
      </c>
    </row>
    <row r="9738" spans="2:11" x14ac:dyDescent="0.2">
      <c r="B9738" s="8" t="s">
        <v>568</v>
      </c>
      <c r="F9738" s="8" t="str">
        <f t="shared" si="382"/>
        <v/>
      </c>
      <c r="G9738" s="8" t="s">
        <v>568</v>
      </c>
      <c r="H9738" s="8" t="str">
        <f t="shared" si="383"/>
        <v>""</v>
      </c>
      <c r="J9738" s="8" t="e">
        <f>IF(D9738&gt;Частотометр!B10,"высокочаст",IF(AND(Частотометр!C10&lt;D9738, D9738&lt;Частотометр!B10),"среднечаст","низкочаст"))</f>
        <v>#NUM!</v>
      </c>
      <c r="K9738" s="8" t="e">
        <f>IF(E9738&gt;Частотометр!C28,"высокая",IF(AND(Частотометр!D28&lt;E9738, E9738&lt;Частотометр!C28),"средняя","низкая"))</f>
        <v>#NUM!</v>
      </c>
    </row>
    <row r="9739" spans="2:11" x14ac:dyDescent="0.2">
      <c r="B9739" s="8" t="s">
        <v>568</v>
      </c>
      <c r="F9739" s="8" t="str">
        <f t="shared" si="382"/>
        <v/>
      </c>
      <c r="G9739" s="8" t="s">
        <v>568</v>
      </c>
      <c r="H9739" s="8" t="str">
        <f t="shared" si="383"/>
        <v>""</v>
      </c>
      <c r="J9739" s="8" t="e">
        <f>IF(D9739&gt;Частотометр!B10,"высокочаст",IF(AND(Частотометр!C10&lt;D9739, D9739&lt;Частотометр!B10),"среднечаст","низкочаст"))</f>
        <v>#NUM!</v>
      </c>
      <c r="K9739" s="8" t="e">
        <f>IF(E9739&gt;Частотометр!C28,"высокая",IF(AND(Частотометр!D28&lt;E9739, E9739&lt;Частотометр!C28),"средняя","низкая"))</f>
        <v>#NUM!</v>
      </c>
    </row>
    <row r="9740" spans="2:11" x14ac:dyDescent="0.2">
      <c r="B9740" s="8" t="s">
        <v>568</v>
      </c>
      <c r="F9740" s="8" t="str">
        <f t="shared" si="382"/>
        <v/>
      </c>
      <c r="G9740" s="8" t="s">
        <v>568</v>
      </c>
      <c r="H9740" s="8" t="str">
        <f t="shared" si="383"/>
        <v>""</v>
      </c>
      <c r="J9740" s="8" t="e">
        <f>IF(D9740&gt;Частотометр!B10,"высокочаст",IF(AND(Частотометр!C10&lt;D9740, D9740&lt;Частотометр!B10),"среднечаст","низкочаст"))</f>
        <v>#NUM!</v>
      </c>
      <c r="K9740" s="8" t="e">
        <f>IF(E9740&gt;Частотометр!C28,"высокая",IF(AND(Частотометр!D28&lt;E9740, E9740&lt;Частотометр!C28),"средняя","низкая"))</f>
        <v>#NUM!</v>
      </c>
    </row>
    <row r="9741" spans="2:11" x14ac:dyDescent="0.2">
      <c r="B9741" s="8" t="s">
        <v>568</v>
      </c>
      <c r="F9741" s="8" t="str">
        <f t="shared" si="382"/>
        <v/>
      </c>
      <c r="G9741" s="8" t="s">
        <v>568</v>
      </c>
      <c r="H9741" s="8" t="str">
        <f t="shared" si="383"/>
        <v>""</v>
      </c>
      <c r="J9741" s="8" t="e">
        <f>IF(D9741&gt;Частотометр!B10,"высокочаст",IF(AND(Частотометр!C10&lt;D9741, D9741&lt;Частотометр!B10),"среднечаст","низкочаст"))</f>
        <v>#NUM!</v>
      </c>
      <c r="K9741" s="8" t="e">
        <f>IF(E9741&gt;Частотометр!C28,"высокая",IF(AND(Частотометр!D28&lt;E9741, E9741&lt;Частотометр!C28),"средняя","низкая"))</f>
        <v>#NUM!</v>
      </c>
    </row>
    <row r="9742" spans="2:11" x14ac:dyDescent="0.2">
      <c r="B9742" s="8" t="s">
        <v>568</v>
      </c>
      <c r="F9742" s="8" t="str">
        <f t="shared" si="382"/>
        <v/>
      </c>
      <c r="G9742" s="8" t="s">
        <v>568</v>
      </c>
      <c r="H9742" s="8" t="str">
        <f t="shared" si="383"/>
        <v>""</v>
      </c>
      <c r="J9742" s="8" t="e">
        <f>IF(D9742&gt;Частотометр!B10,"высокочаст",IF(AND(Частотометр!C10&lt;D9742, D9742&lt;Частотометр!B10),"среднечаст","низкочаст"))</f>
        <v>#NUM!</v>
      </c>
      <c r="K9742" s="8" t="e">
        <f>IF(E9742&gt;Частотометр!C28,"высокая",IF(AND(Частотометр!D28&lt;E9742, E9742&lt;Частотометр!C28),"средняя","низкая"))</f>
        <v>#NUM!</v>
      </c>
    </row>
    <row r="9743" spans="2:11" x14ac:dyDescent="0.2">
      <c r="B9743" s="8" t="s">
        <v>568</v>
      </c>
      <c r="F9743" s="8" t="str">
        <f t="shared" si="382"/>
        <v/>
      </c>
      <c r="G9743" s="8" t="s">
        <v>568</v>
      </c>
      <c r="H9743" s="8" t="str">
        <f t="shared" si="383"/>
        <v>""</v>
      </c>
      <c r="J9743" s="8" t="e">
        <f>IF(D9743&gt;Частотометр!B10,"высокочаст",IF(AND(Частотометр!C10&lt;D9743, D9743&lt;Частотометр!B10),"среднечаст","низкочаст"))</f>
        <v>#NUM!</v>
      </c>
      <c r="K9743" s="8" t="e">
        <f>IF(E9743&gt;Частотометр!C28,"высокая",IF(AND(Частотометр!D28&lt;E9743, E9743&lt;Частотометр!C28),"средняя","низкая"))</f>
        <v>#NUM!</v>
      </c>
    </row>
    <row r="9744" spans="2:11" x14ac:dyDescent="0.2">
      <c r="B9744" s="8" t="s">
        <v>568</v>
      </c>
      <c r="F9744" s="8" t="str">
        <f t="shared" si="382"/>
        <v/>
      </c>
      <c r="G9744" s="8" t="s">
        <v>568</v>
      </c>
      <c r="H9744" s="8" t="str">
        <f t="shared" si="383"/>
        <v>""</v>
      </c>
      <c r="J9744" s="8" t="e">
        <f>IF(D9744&gt;Частотометр!B10,"высокочаст",IF(AND(Частотометр!C10&lt;D9744, D9744&lt;Частотометр!B10),"среднечаст","низкочаст"))</f>
        <v>#NUM!</v>
      </c>
      <c r="K9744" s="8" t="e">
        <f>IF(E9744&gt;Частотометр!C28,"высокая",IF(AND(Частотометр!D28&lt;E9744, E9744&lt;Частотометр!C28),"средняя","низкая"))</f>
        <v>#NUM!</v>
      </c>
    </row>
    <row r="9745" spans="2:11" x14ac:dyDescent="0.2">
      <c r="B9745" s="8" t="s">
        <v>568</v>
      </c>
      <c r="F9745" s="8" t="str">
        <f t="shared" si="382"/>
        <v/>
      </c>
      <c r="G9745" s="8" t="s">
        <v>568</v>
      </c>
      <c r="H9745" s="8" t="str">
        <f t="shared" si="383"/>
        <v>""</v>
      </c>
      <c r="J9745" s="8" t="e">
        <f>IF(D9745&gt;Частотометр!B10,"высокочаст",IF(AND(Частотометр!C10&lt;D9745, D9745&lt;Частотометр!B10),"среднечаст","низкочаст"))</f>
        <v>#NUM!</v>
      </c>
      <c r="K9745" s="8" t="e">
        <f>IF(E9745&gt;Частотометр!C28,"высокая",IF(AND(Частотометр!D28&lt;E9745, E9745&lt;Частотометр!C28),"средняя","низкая"))</f>
        <v>#NUM!</v>
      </c>
    </row>
    <row r="9746" spans="2:11" x14ac:dyDescent="0.2">
      <c r="B9746" s="8" t="s">
        <v>568</v>
      </c>
      <c r="F9746" s="8" t="str">
        <f t="shared" si="382"/>
        <v/>
      </c>
      <c r="G9746" s="8" t="s">
        <v>568</v>
      </c>
      <c r="H9746" s="8" t="str">
        <f t="shared" si="383"/>
        <v>""</v>
      </c>
      <c r="J9746" s="8" t="e">
        <f>IF(D9746&gt;Частотометр!B10,"высокочаст",IF(AND(Частотометр!C10&lt;D9746, D9746&lt;Частотометр!B10),"среднечаст","низкочаст"))</f>
        <v>#NUM!</v>
      </c>
      <c r="K9746" s="8" t="e">
        <f>IF(E9746&gt;Частотометр!C28,"высокая",IF(AND(Частотометр!D28&lt;E9746, E9746&lt;Частотометр!C28),"средняя","низкая"))</f>
        <v>#NUM!</v>
      </c>
    </row>
    <row r="9747" spans="2:11" x14ac:dyDescent="0.2">
      <c r="B9747" s="8" t="s">
        <v>568</v>
      </c>
      <c r="F9747" s="8" t="str">
        <f t="shared" si="382"/>
        <v/>
      </c>
      <c r="G9747" s="8" t="s">
        <v>568</v>
      </c>
      <c r="H9747" s="8" t="str">
        <f t="shared" si="383"/>
        <v>""</v>
      </c>
      <c r="J9747" s="8" t="e">
        <f>IF(D9747&gt;Частотометр!B10,"высокочаст",IF(AND(Частотометр!C10&lt;D9747, D9747&lt;Частотометр!B10),"среднечаст","низкочаст"))</f>
        <v>#NUM!</v>
      </c>
      <c r="K9747" s="8" t="e">
        <f>IF(E9747&gt;Частотометр!C28,"высокая",IF(AND(Частотометр!D28&lt;E9747, E9747&lt;Частотометр!C28),"средняя","низкая"))</f>
        <v>#NUM!</v>
      </c>
    </row>
    <row r="9748" spans="2:11" x14ac:dyDescent="0.2">
      <c r="B9748" s="8" t="s">
        <v>568</v>
      </c>
      <c r="F9748" s="8" t="str">
        <f t="shared" si="382"/>
        <v/>
      </c>
      <c r="G9748" s="8" t="s">
        <v>568</v>
      </c>
      <c r="H9748" s="8" t="str">
        <f t="shared" si="383"/>
        <v>""</v>
      </c>
      <c r="J9748" s="8" t="e">
        <f>IF(D9748&gt;Частотометр!B10,"высокочаст",IF(AND(Частотометр!C10&lt;D9748, D9748&lt;Частотометр!B10),"среднечаст","низкочаст"))</f>
        <v>#NUM!</v>
      </c>
      <c r="K9748" s="8" t="e">
        <f>IF(E9748&gt;Частотометр!C28,"высокая",IF(AND(Частотометр!D28&lt;E9748, E9748&lt;Частотометр!C28),"средняя","низкая"))</f>
        <v>#NUM!</v>
      </c>
    </row>
    <row r="9749" spans="2:11" x14ac:dyDescent="0.2">
      <c r="B9749" s="8" t="s">
        <v>568</v>
      </c>
      <c r="F9749" s="8" t="str">
        <f t="shared" si="382"/>
        <v/>
      </c>
      <c r="G9749" s="8" t="s">
        <v>568</v>
      </c>
      <c r="H9749" s="8" t="str">
        <f t="shared" si="383"/>
        <v>""</v>
      </c>
      <c r="J9749" s="8" t="e">
        <f>IF(D9749&gt;Частотометр!B10,"высокочаст",IF(AND(Частотометр!C10&lt;D9749, D9749&lt;Частотометр!B10),"среднечаст","низкочаст"))</f>
        <v>#NUM!</v>
      </c>
      <c r="K9749" s="8" t="e">
        <f>IF(E9749&gt;Частотометр!C28,"высокая",IF(AND(Частотометр!D28&lt;E9749, E9749&lt;Частотометр!C28),"средняя","низкая"))</f>
        <v>#NUM!</v>
      </c>
    </row>
    <row r="9750" spans="2:11" x14ac:dyDescent="0.2">
      <c r="B9750" s="8" t="s">
        <v>568</v>
      </c>
      <c r="F9750" s="8" t="str">
        <f t="shared" si="382"/>
        <v/>
      </c>
      <c r="G9750" s="8" t="s">
        <v>568</v>
      </c>
      <c r="H9750" s="8" t="str">
        <f t="shared" si="383"/>
        <v>""</v>
      </c>
      <c r="J9750" s="8" t="e">
        <f>IF(D9750&gt;Частотометр!B10,"высокочаст",IF(AND(Частотометр!C10&lt;D9750, D9750&lt;Частотометр!B10),"среднечаст","низкочаст"))</f>
        <v>#NUM!</v>
      </c>
      <c r="K9750" s="8" t="e">
        <f>IF(E9750&gt;Частотометр!C28,"высокая",IF(AND(Частотометр!D28&lt;E9750, E9750&lt;Частотометр!C28),"средняя","низкая"))</f>
        <v>#NUM!</v>
      </c>
    </row>
    <row r="9751" spans="2:11" x14ac:dyDescent="0.2">
      <c r="B9751" s="8" t="s">
        <v>568</v>
      </c>
      <c r="F9751" s="8" t="str">
        <f t="shared" si="382"/>
        <v/>
      </c>
      <c r="G9751" s="8" t="s">
        <v>568</v>
      </c>
      <c r="H9751" s="8" t="str">
        <f t="shared" si="383"/>
        <v>""</v>
      </c>
      <c r="J9751" s="8" t="e">
        <f>IF(D9751&gt;Частотометр!B10,"высокочаст",IF(AND(Частотометр!C10&lt;D9751, D9751&lt;Частотометр!B10),"среднечаст","низкочаст"))</f>
        <v>#NUM!</v>
      </c>
      <c r="K9751" s="8" t="e">
        <f>IF(E9751&gt;Частотометр!C28,"высокая",IF(AND(Частотометр!D28&lt;E9751, E9751&lt;Частотометр!C28),"средняя","низкая"))</f>
        <v>#NUM!</v>
      </c>
    </row>
    <row r="9752" spans="2:11" x14ac:dyDescent="0.2">
      <c r="B9752" s="8" t="s">
        <v>568</v>
      </c>
      <c r="F9752" s="8" t="str">
        <f t="shared" si="382"/>
        <v/>
      </c>
      <c r="G9752" s="8" t="s">
        <v>568</v>
      </c>
      <c r="H9752" s="8" t="str">
        <f t="shared" si="383"/>
        <v>""</v>
      </c>
      <c r="J9752" s="8" t="e">
        <f>IF(D9752&gt;Частотометр!B10,"высокочаст",IF(AND(Частотометр!C10&lt;D9752, D9752&lt;Частотометр!B10),"среднечаст","низкочаст"))</f>
        <v>#NUM!</v>
      </c>
      <c r="K9752" s="8" t="e">
        <f>IF(E9752&gt;Частотометр!C28,"высокая",IF(AND(Частотометр!D28&lt;E9752, E9752&lt;Частотометр!C28),"средняя","низкая"))</f>
        <v>#NUM!</v>
      </c>
    </row>
    <row r="9753" spans="2:11" x14ac:dyDescent="0.2">
      <c r="B9753" s="8" t="s">
        <v>568</v>
      </c>
      <c r="F9753" s="8" t="str">
        <f t="shared" si="382"/>
        <v/>
      </c>
      <c r="G9753" s="8" t="s">
        <v>568</v>
      </c>
      <c r="H9753" s="8" t="str">
        <f t="shared" si="383"/>
        <v>""</v>
      </c>
      <c r="J9753" s="8" t="e">
        <f>IF(D9753&gt;Частотометр!B10,"высокочаст",IF(AND(Частотометр!C10&lt;D9753, D9753&lt;Частотометр!B10),"среднечаст","низкочаст"))</f>
        <v>#NUM!</v>
      </c>
      <c r="K9753" s="8" t="e">
        <f>IF(E9753&gt;Частотометр!C28,"высокая",IF(AND(Частотометр!D28&lt;E9753, E9753&lt;Частотометр!C28),"средняя","низкая"))</f>
        <v>#NUM!</v>
      </c>
    </row>
    <row r="9754" spans="2:11" x14ac:dyDescent="0.2">
      <c r="B9754" s="8" t="s">
        <v>568</v>
      </c>
      <c r="F9754" s="8" t="str">
        <f t="shared" si="382"/>
        <v/>
      </c>
      <c r="G9754" s="8" t="s">
        <v>568</v>
      </c>
      <c r="H9754" s="8" t="str">
        <f t="shared" si="383"/>
        <v>""</v>
      </c>
      <c r="J9754" s="8" t="e">
        <f>IF(D9754&gt;Частотометр!B10,"высокочаст",IF(AND(Частотометр!C10&lt;D9754, D9754&lt;Частотометр!B10),"среднечаст","низкочаст"))</f>
        <v>#NUM!</v>
      </c>
      <c r="K9754" s="8" t="e">
        <f>IF(E9754&gt;Частотометр!C28,"высокая",IF(AND(Частотометр!D28&lt;E9754, E9754&lt;Частотометр!C28),"средняя","низкая"))</f>
        <v>#NUM!</v>
      </c>
    </row>
    <row r="9755" spans="2:11" x14ac:dyDescent="0.2">
      <c r="B9755" s="8" t="s">
        <v>568</v>
      </c>
      <c r="F9755" s="8" t="str">
        <f t="shared" si="382"/>
        <v/>
      </c>
      <c r="G9755" s="8" t="s">
        <v>568</v>
      </c>
      <c r="H9755" s="8" t="str">
        <f t="shared" si="383"/>
        <v>""</v>
      </c>
      <c r="J9755" s="8" t="e">
        <f>IF(D9755&gt;Частотометр!B10,"высокочаст",IF(AND(Частотометр!C10&lt;D9755, D9755&lt;Частотометр!B10),"среднечаст","низкочаст"))</f>
        <v>#NUM!</v>
      </c>
      <c r="K9755" s="8" t="e">
        <f>IF(E9755&gt;Частотометр!C28,"высокая",IF(AND(Частотометр!D28&lt;E9755, E9755&lt;Частотометр!C28),"средняя","низкая"))</f>
        <v>#NUM!</v>
      </c>
    </row>
    <row r="9756" spans="2:11" x14ac:dyDescent="0.2">
      <c r="B9756" s="8" t="s">
        <v>568</v>
      </c>
      <c r="F9756" s="8" t="str">
        <f t="shared" si="382"/>
        <v/>
      </c>
      <c r="G9756" s="8" t="s">
        <v>568</v>
      </c>
      <c r="H9756" s="8" t="str">
        <f t="shared" si="383"/>
        <v>""</v>
      </c>
      <c r="J9756" s="8" t="e">
        <f>IF(D9756&gt;Частотометр!B10,"высокочаст",IF(AND(Частотометр!C10&lt;D9756, D9756&lt;Частотометр!B10),"среднечаст","низкочаст"))</f>
        <v>#NUM!</v>
      </c>
      <c r="K9756" s="8" t="e">
        <f>IF(E9756&gt;Частотометр!C28,"высокая",IF(AND(Частотометр!D28&lt;E9756, E9756&lt;Частотометр!C28),"средняя","низкая"))</f>
        <v>#NUM!</v>
      </c>
    </row>
    <row r="9757" spans="2:11" x14ac:dyDescent="0.2">
      <c r="B9757" s="8" t="s">
        <v>568</v>
      </c>
      <c r="F9757" s="8" t="str">
        <f t="shared" si="382"/>
        <v/>
      </c>
      <c r="G9757" s="8" t="s">
        <v>568</v>
      </c>
      <c r="H9757" s="8" t="str">
        <f t="shared" si="383"/>
        <v>""</v>
      </c>
      <c r="J9757" s="8" t="e">
        <f>IF(D9757&gt;Частотометр!B10,"высокочаст",IF(AND(Частотометр!C10&lt;D9757, D9757&lt;Частотометр!B10),"среднечаст","низкочаст"))</f>
        <v>#NUM!</v>
      </c>
      <c r="K9757" s="8" t="e">
        <f>IF(E9757&gt;Частотометр!C28,"высокая",IF(AND(Частотометр!D28&lt;E9757, E9757&lt;Частотометр!C28),"средняя","низкая"))</f>
        <v>#NUM!</v>
      </c>
    </row>
    <row r="9758" spans="2:11" x14ac:dyDescent="0.2">
      <c r="B9758" s="8" t="s">
        <v>568</v>
      </c>
      <c r="F9758" s="8" t="str">
        <f t="shared" si="382"/>
        <v/>
      </c>
      <c r="G9758" s="8" t="s">
        <v>568</v>
      </c>
      <c r="H9758" s="8" t="str">
        <f t="shared" si="383"/>
        <v>""</v>
      </c>
      <c r="J9758" s="8" t="e">
        <f>IF(D9758&gt;Частотометр!B10,"высокочаст",IF(AND(Частотометр!C10&lt;D9758, D9758&lt;Частотометр!B10),"среднечаст","низкочаст"))</f>
        <v>#NUM!</v>
      </c>
      <c r="K9758" s="8" t="e">
        <f>IF(E9758&gt;Частотометр!C28,"высокая",IF(AND(Частотометр!D28&lt;E9758, E9758&lt;Частотометр!C28),"средняя","низкая"))</f>
        <v>#NUM!</v>
      </c>
    </row>
    <row r="9759" spans="2:11" x14ac:dyDescent="0.2">
      <c r="B9759" s="8" t="s">
        <v>568</v>
      </c>
      <c r="F9759" s="8" t="str">
        <f t="shared" si="382"/>
        <v/>
      </c>
      <c r="G9759" s="8" t="s">
        <v>568</v>
      </c>
      <c r="H9759" s="8" t="str">
        <f t="shared" si="383"/>
        <v>""</v>
      </c>
      <c r="J9759" s="8" t="e">
        <f>IF(D9759&gt;Частотометр!B10,"высокочаст",IF(AND(Частотометр!C10&lt;D9759, D9759&lt;Частотометр!B10),"среднечаст","низкочаст"))</f>
        <v>#NUM!</v>
      </c>
      <c r="K9759" s="8" t="e">
        <f>IF(E9759&gt;Частотометр!C28,"высокая",IF(AND(Частотометр!D28&lt;E9759, E9759&lt;Частотометр!C28),"средняя","низкая"))</f>
        <v>#NUM!</v>
      </c>
    </row>
    <row r="9760" spans="2:11" x14ac:dyDescent="0.2">
      <c r="B9760" s="8" t="s">
        <v>568</v>
      </c>
      <c r="F9760" s="8" t="str">
        <f t="shared" si="382"/>
        <v/>
      </c>
      <c r="G9760" s="8" t="s">
        <v>568</v>
      </c>
      <c r="H9760" s="8" t="str">
        <f t="shared" si="383"/>
        <v>""</v>
      </c>
      <c r="J9760" s="8" t="e">
        <f>IF(D9760&gt;Частотометр!B10,"высокочаст",IF(AND(Частотометр!C10&lt;D9760, D9760&lt;Частотометр!B10),"среднечаст","низкочаст"))</f>
        <v>#NUM!</v>
      </c>
      <c r="K9760" s="8" t="e">
        <f>IF(E9760&gt;Частотометр!C28,"высокая",IF(AND(Частотометр!D28&lt;E9760, E9760&lt;Частотометр!C28),"средняя","низкая"))</f>
        <v>#NUM!</v>
      </c>
    </row>
    <row r="9761" spans="2:11" x14ac:dyDescent="0.2">
      <c r="B9761" s="8" t="s">
        <v>568</v>
      </c>
      <c r="F9761" s="8" t="str">
        <f t="shared" si="382"/>
        <v/>
      </c>
      <c r="G9761" s="8" t="s">
        <v>568</v>
      </c>
      <c r="H9761" s="8" t="str">
        <f t="shared" si="383"/>
        <v>""</v>
      </c>
      <c r="J9761" s="8" t="e">
        <f>IF(D9761&gt;Частотометр!B10,"высокочаст",IF(AND(Частотометр!C10&lt;D9761, D9761&lt;Частотометр!B10),"среднечаст","низкочаст"))</f>
        <v>#NUM!</v>
      </c>
      <c r="K9761" s="8" t="e">
        <f>IF(E9761&gt;Частотометр!C28,"высокая",IF(AND(Частотометр!D28&lt;E9761, E9761&lt;Частотометр!C28),"средняя","низкая"))</f>
        <v>#NUM!</v>
      </c>
    </row>
    <row r="9762" spans="2:11" x14ac:dyDescent="0.2">
      <c r="B9762" s="8" t="s">
        <v>568</v>
      </c>
      <c r="F9762" s="8" t="str">
        <f t="shared" si="382"/>
        <v/>
      </c>
      <c r="G9762" s="8" t="s">
        <v>568</v>
      </c>
      <c r="H9762" s="8" t="str">
        <f t="shared" si="383"/>
        <v>""</v>
      </c>
      <c r="J9762" s="8" t="e">
        <f>IF(D9762&gt;Частотометр!B10,"высокочаст",IF(AND(Частотометр!C10&lt;D9762, D9762&lt;Частотометр!B10),"среднечаст","низкочаст"))</f>
        <v>#NUM!</v>
      </c>
      <c r="K9762" s="8" t="e">
        <f>IF(E9762&gt;Частотометр!C28,"высокая",IF(AND(Частотометр!D28&lt;E9762, E9762&lt;Частотометр!C28),"средняя","низкая"))</f>
        <v>#NUM!</v>
      </c>
    </row>
    <row r="9763" spans="2:11" x14ac:dyDescent="0.2">
      <c r="B9763" s="8" t="s">
        <v>568</v>
      </c>
      <c r="F9763" s="8" t="str">
        <f t="shared" si="382"/>
        <v/>
      </c>
      <c r="G9763" s="8" t="s">
        <v>568</v>
      </c>
      <c r="H9763" s="8" t="str">
        <f t="shared" si="383"/>
        <v>""</v>
      </c>
      <c r="J9763" s="8" t="e">
        <f>IF(D9763&gt;Частотометр!B10,"высокочаст",IF(AND(Частотометр!C10&lt;D9763, D9763&lt;Частотометр!B10),"среднечаст","низкочаст"))</f>
        <v>#NUM!</v>
      </c>
      <c r="K9763" s="8" t="e">
        <f>IF(E9763&gt;Частотометр!C28,"высокая",IF(AND(Частотометр!D28&lt;E9763, E9763&lt;Частотометр!C28),"средняя","низкая"))</f>
        <v>#NUM!</v>
      </c>
    </row>
    <row r="9764" spans="2:11" x14ac:dyDescent="0.2">
      <c r="B9764" s="8" t="s">
        <v>568</v>
      </c>
      <c r="F9764" s="8" t="str">
        <f t="shared" si="382"/>
        <v/>
      </c>
      <c r="G9764" s="8" t="s">
        <v>568</v>
      </c>
      <c r="H9764" s="8" t="str">
        <f t="shared" si="383"/>
        <v>""</v>
      </c>
      <c r="J9764" s="8" t="e">
        <f>IF(D9764&gt;Частотометр!B10,"высокочаст",IF(AND(Частотометр!C10&lt;D9764, D9764&lt;Частотометр!B10),"среднечаст","низкочаст"))</f>
        <v>#NUM!</v>
      </c>
      <c r="K9764" s="8" t="e">
        <f>IF(E9764&gt;Частотометр!C28,"высокая",IF(AND(Частотометр!D28&lt;E9764, E9764&lt;Частотометр!C28),"средняя","низкая"))</f>
        <v>#NUM!</v>
      </c>
    </row>
    <row r="9765" spans="2:11" x14ac:dyDescent="0.2">
      <c r="B9765" s="8" t="s">
        <v>568</v>
      </c>
      <c r="F9765" s="8" t="str">
        <f t="shared" si="382"/>
        <v/>
      </c>
      <c r="G9765" s="8" t="s">
        <v>568</v>
      </c>
      <c r="H9765" s="8" t="str">
        <f t="shared" si="383"/>
        <v>""</v>
      </c>
      <c r="J9765" s="8" t="e">
        <f>IF(D9765&gt;Частотометр!B10,"высокочаст",IF(AND(Частотометр!C10&lt;D9765, D9765&lt;Частотометр!B10),"среднечаст","низкочаст"))</f>
        <v>#NUM!</v>
      </c>
      <c r="K9765" s="8" t="e">
        <f>IF(E9765&gt;Частотометр!C28,"высокая",IF(AND(Частотометр!D28&lt;E9765, E9765&lt;Частотометр!C28),"средняя","низкая"))</f>
        <v>#NUM!</v>
      </c>
    </row>
    <row r="9766" spans="2:11" x14ac:dyDescent="0.2">
      <c r="B9766" s="8" t="s">
        <v>568</v>
      </c>
      <c r="F9766" s="8" t="str">
        <f t="shared" si="382"/>
        <v/>
      </c>
      <c r="G9766" s="8" t="s">
        <v>568</v>
      </c>
      <c r="H9766" s="8" t="str">
        <f t="shared" si="383"/>
        <v>""</v>
      </c>
      <c r="J9766" s="8" t="e">
        <f>IF(D9766&gt;Частотометр!B10,"высокочаст",IF(AND(Частотометр!C10&lt;D9766, D9766&lt;Частотометр!B10),"среднечаст","низкочаст"))</f>
        <v>#NUM!</v>
      </c>
      <c r="K9766" s="8" t="e">
        <f>IF(E9766&gt;Частотометр!C28,"высокая",IF(AND(Частотометр!D28&lt;E9766, E9766&lt;Частотометр!C28),"средняя","низкая"))</f>
        <v>#NUM!</v>
      </c>
    </row>
    <row r="9767" spans="2:11" x14ac:dyDescent="0.2">
      <c r="B9767" s="8" t="s">
        <v>568</v>
      </c>
      <c r="F9767" s="8" t="str">
        <f t="shared" si="382"/>
        <v/>
      </c>
      <c r="G9767" s="8" t="s">
        <v>568</v>
      </c>
      <c r="H9767" s="8" t="str">
        <f t="shared" si="383"/>
        <v>""</v>
      </c>
      <c r="J9767" s="8" t="e">
        <f>IF(D9767&gt;Частотометр!B10,"высокочаст",IF(AND(Частотометр!C10&lt;D9767, D9767&lt;Частотометр!B10),"среднечаст","низкочаст"))</f>
        <v>#NUM!</v>
      </c>
      <c r="K9767" s="8" t="e">
        <f>IF(E9767&gt;Частотометр!C28,"высокая",IF(AND(Частотометр!D28&lt;E9767, E9767&lt;Частотометр!C28),"средняя","низкая"))</f>
        <v>#NUM!</v>
      </c>
    </row>
    <row r="9768" spans="2:11" x14ac:dyDescent="0.2">
      <c r="B9768" s="8" t="s">
        <v>568</v>
      </c>
      <c r="F9768" s="8" t="str">
        <f t="shared" si="382"/>
        <v/>
      </c>
      <c r="G9768" s="8" t="s">
        <v>568</v>
      </c>
      <c r="H9768" s="8" t="str">
        <f t="shared" si="383"/>
        <v>""</v>
      </c>
      <c r="J9768" s="8" t="e">
        <f>IF(D9768&gt;Частотометр!B10,"высокочаст",IF(AND(Частотометр!C10&lt;D9768, D9768&lt;Частотометр!B10),"среднечаст","низкочаст"))</f>
        <v>#NUM!</v>
      </c>
      <c r="K9768" s="8" t="e">
        <f>IF(E9768&gt;Частотометр!C28,"высокая",IF(AND(Частотометр!D28&lt;E9768, E9768&lt;Частотометр!C28),"средняя","низкая"))</f>
        <v>#NUM!</v>
      </c>
    </row>
    <row r="9769" spans="2:11" x14ac:dyDescent="0.2">
      <c r="B9769" s="8" t="s">
        <v>568</v>
      </c>
      <c r="F9769" s="8" t="str">
        <f t="shared" si="382"/>
        <v/>
      </c>
      <c r="G9769" s="8" t="s">
        <v>568</v>
      </c>
      <c r="H9769" s="8" t="str">
        <f t="shared" si="383"/>
        <v>""</v>
      </c>
      <c r="J9769" s="8" t="e">
        <f>IF(D9769&gt;Частотометр!B10,"высокочаст",IF(AND(Частотометр!C10&lt;D9769, D9769&lt;Частотометр!B10),"среднечаст","низкочаст"))</f>
        <v>#NUM!</v>
      </c>
      <c r="K9769" s="8" t="e">
        <f>IF(E9769&gt;Частотометр!C28,"высокая",IF(AND(Частотометр!D28&lt;E9769, E9769&lt;Частотометр!C28),"средняя","низкая"))</f>
        <v>#NUM!</v>
      </c>
    </row>
    <row r="9770" spans="2:11" x14ac:dyDescent="0.2">
      <c r="B9770" s="8" t="s">
        <v>568</v>
      </c>
      <c r="F9770" s="8" t="str">
        <f t="shared" si="382"/>
        <v/>
      </c>
      <c r="G9770" s="8" t="s">
        <v>568</v>
      </c>
      <c r="H9770" s="8" t="str">
        <f t="shared" si="383"/>
        <v>""</v>
      </c>
      <c r="J9770" s="8" t="e">
        <f>IF(D9770&gt;Частотометр!B10,"высокочаст",IF(AND(Частотометр!C10&lt;D9770, D9770&lt;Частотометр!B10),"среднечаст","низкочаст"))</f>
        <v>#NUM!</v>
      </c>
      <c r="K9770" s="8" t="e">
        <f>IF(E9770&gt;Частотометр!C28,"высокая",IF(AND(Частотометр!D28&lt;E9770, E9770&lt;Частотометр!C28),"средняя","низкая"))</f>
        <v>#NUM!</v>
      </c>
    </row>
    <row r="9771" spans="2:11" x14ac:dyDescent="0.2">
      <c r="B9771" s="8" t="s">
        <v>568</v>
      </c>
      <c r="F9771" s="8" t="str">
        <f t="shared" si="382"/>
        <v/>
      </c>
      <c r="G9771" s="8" t="s">
        <v>568</v>
      </c>
      <c r="H9771" s="8" t="str">
        <f t="shared" si="383"/>
        <v>""</v>
      </c>
      <c r="J9771" s="8" t="e">
        <f>IF(D9771&gt;Частотометр!B10,"высокочаст",IF(AND(Частотометр!C10&lt;D9771, D9771&lt;Частотометр!B10),"среднечаст","низкочаст"))</f>
        <v>#NUM!</v>
      </c>
      <c r="K9771" s="8" t="e">
        <f>IF(E9771&gt;Частотометр!C28,"высокая",IF(AND(Частотометр!D28&lt;E9771, E9771&lt;Частотометр!C28),"средняя","низкая"))</f>
        <v>#NUM!</v>
      </c>
    </row>
    <row r="9772" spans="2:11" x14ac:dyDescent="0.2">
      <c r="B9772" s="8" t="s">
        <v>568</v>
      </c>
      <c r="F9772" s="8" t="str">
        <f t="shared" si="382"/>
        <v/>
      </c>
      <c r="G9772" s="8" t="s">
        <v>568</v>
      </c>
      <c r="H9772" s="8" t="str">
        <f t="shared" si="383"/>
        <v>""</v>
      </c>
      <c r="J9772" s="8" t="e">
        <f>IF(D9772&gt;Частотометр!B10,"высокочаст",IF(AND(Частотометр!C10&lt;D9772, D9772&lt;Частотометр!B10),"среднечаст","низкочаст"))</f>
        <v>#NUM!</v>
      </c>
      <c r="K9772" s="8" t="e">
        <f>IF(E9772&gt;Частотометр!C28,"высокая",IF(AND(Частотометр!D28&lt;E9772, E9772&lt;Частотометр!C28),"средняя","низкая"))</f>
        <v>#NUM!</v>
      </c>
    </row>
    <row r="9773" spans="2:11" x14ac:dyDescent="0.2">
      <c r="B9773" s="8" t="s">
        <v>568</v>
      </c>
      <c r="F9773" s="8" t="str">
        <f t="shared" si="382"/>
        <v/>
      </c>
      <c r="G9773" s="8" t="s">
        <v>568</v>
      </c>
      <c r="H9773" s="8" t="str">
        <f t="shared" si="383"/>
        <v>""</v>
      </c>
      <c r="J9773" s="8" t="e">
        <f>IF(D9773&gt;Частотометр!B10,"высокочаст",IF(AND(Частотометр!C10&lt;D9773, D9773&lt;Частотометр!B10),"среднечаст","низкочаст"))</f>
        <v>#NUM!</v>
      </c>
      <c r="K9773" s="8" t="e">
        <f>IF(E9773&gt;Частотометр!C28,"высокая",IF(AND(Частотометр!D28&lt;E9773, E9773&lt;Частотометр!C28),"средняя","низкая"))</f>
        <v>#NUM!</v>
      </c>
    </row>
    <row r="9774" spans="2:11" x14ac:dyDescent="0.2">
      <c r="B9774" s="8" t="s">
        <v>568</v>
      </c>
      <c r="F9774" s="8" t="str">
        <f t="shared" si="382"/>
        <v/>
      </c>
      <c r="G9774" s="8" t="s">
        <v>568</v>
      </c>
      <c r="H9774" s="8" t="str">
        <f t="shared" si="383"/>
        <v>""</v>
      </c>
      <c r="J9774" s="8" t="e">
        <f>IF(D9774&gt;Частотометр!B10,"высокочаст",IF(AND(Частотометр!C10&lt;D9774, D9774&lt;Частотометр!B10),"среднечаст","низкочаст"))</f>
        <v>#NUM!</v>
      </c>
      <c r="K9774" s="8" t="e">
        <f>IF(E9774&gt;Частотометр!C28,"высокая",IF(AND(Частотометр!D28&lt;E9774, E9774&lt;Частотометр!C28),"средняя","низкая"))</f>
        <v>#NUM!</v>
      </c>
    </row>
    <row r="9775" spans="2:11" x14ac:dyDescent="0.2">
      <c r="B9775" s="8" t="s">
        <v>568</v>
      </c>
      <c r="F9775" s="8" t="str">
        <f t="shared" si="382"/>
        <v/>
      </c>
      <c r="G9775" s="8" t="s">
        <v>568</v>
      </c>
      <c r="H9775" s="8" t="str">
        <f t="shared" si="383"/>
        <v>""</v>
      </c>
      <c r="J9775" s="8" t="e">
        <f>IF(D9775&gt;Частотометр!B10,"высокочаст",IF(AND(Частотометр!C10&lt;D9775, D9775&lt;Частотометр!B10),"среднечаст","низкочаст"))</f>
        <v>#NUM!</v>
      </c>
      <c r="K9775" s="8" t="e">
        <f>IF(E9775&gt;Частотометр!C28,"высокая",IF(AND(Частотометр!D28&lt;E9775, E9775&lt;Частотометр!C28),"средняя","низкая"))</f>
        <v>#NUM!</v>
      </c>
    </row>
    <row r="9776" spans="2:11" x14ac:dyDescent="0.2">
      <c r="B9776" s="8" t="s">
        <v>568</v>
      </c>
      <c r="F9776" s="8" t="str">
        <f t="shared" si="382"/>
        <v/>
      </c>
      <c r="G9776" s="8" t="s">
        <v>568</v>
      </c>
      <c r="H9776" s="8" t="str">
        <f t="shared" si="383"/>
        <v>""</v>
      </c>
      <c r="J9776" s="8" t="e">
        <f>IF(D9776&gt;Частотометр!B10,"высокочаст",IF(AND(Частотометр!C10&lt;D9776, D9776&lt;Частотометр!B10),"среднечаст","низкочаст"))</f>
        <v>#NUM!</v>
      </c>
      <c r="K9776" s="8" t="e">
        <f>IF(E9776&gt;Частотометр!C28,"высокая",IF(AND(Частотометр!D28&lt;E9776, E9776&lt;Частотометр!C28),"средняя","низкая"))</f>
        <v>#NUM!</v>
      </c>
    </row>
    <row r="9777" spans="2:11" x14ac:dyDescent="0.2">
      <c r="B9777" s="8" t="s">
        <v>568</v>
      </c>
      <c r="F9777" s="8" t="str">
        <f t="shared" si="382"/>
        <v/>
      </c>
      <c r="G9777" s="8" t="s">
        <v>568</v>
      </c>
      <c r="H9777" s="8" t="str">
        <f t="shared" si="383"/>
        <v>""</v>
      </c>
      <c r="J9777" s="8" t="e">
        <f>IF(D9777&gt;Частотометр!B10,"высокочаст",IF(AND(Частотометр!C10&lt;D9777, D9777&lt;Частотометр!B10),"среднечаст","низкочаст"))</f>
        <v>#NUM!</v>
      </c>
      <c r="K9777" s="8" t="e">
        <f>IF(E9777&gt;Частотометр!C28,"высокая",IF(AND(Частотометр!D28&lt;E9777, E9777&lt;Частотометр!C28),"средняя","низкая"))</f>
        <v>#NUM!</v>
      </c>
    </row>
    <row r="9778" spans="2:11" x14ac:dyDescent="0.2">
      <c r="B9778" s="8" t="s">
        <v>568</v>
      </c>
      <c r="F9778" s="8" t="str">
        <f t="shared" si="382"/>
        <v/>
      </c>
      <c r="G9778" s="8" t="s">
        <v>568</v>
      </c>
      <c r="H9778" s="8" t="str">
        <f t="shared" si="383"/>
        <v>""</v>
      </c>
      <c r="J9778" s="8" t="e">
        <f>IF(D9778&gt;Частотометр!B10,"высокочаст",IF(AND(Частотометр!C10&lt;D9778, D9778&lt;Частотометр!B10),"среднечаст","низкочаст"))</f>
        <v>#NUM!</v>
      </c>
      <c r="K9778" s="8" t="e">
        <f>IF(E9778&gt;Частотометр!C28,"высокая",IF(AND(Частотометр!D28&lt;E9778, E9778&lt;Частотометр!C28),"средняя","низкая"))</f>
        <v>#NUM!</v>
      </c>
    </row>
    <row r="9779" spans="2:11" x14ac:dyDescent="0.2">
      <c r="B9779" s="8" t="s">
        <v>568</v>
      </c>
      <c r="F9779" s="8" t="str">
        <f t="shared" si="382"/>
        <v/>
      </c>
      <c r="G9779" s="8" t="s">
        <v>568</v>
      </c>
      <c r="H9779" s="8" t="str">
        <f t="shared" si="383"/>
        <v>""</v>
      </c>
      <c r="J9779" s="8" t="e">
        <f>IF(D9779&gt;Частотометр!B10,"высокочаст",IF(AND(Частотометр!C10&lt;D9779, D9779&lt;Частотометр!B10),"среднечаст","низкочаст"))</f>
        <v>#NUM!</v>
      </c>
      <c r="K9779" s="8" t="e">
        <f>IF(E9779&gt;Частотометр!C28,"высокая",IF(AND(Частотометр!D28&lt;E9779, E9779&lt;Частотометр!C28),"средняя","низкая"))</f>
        <v>#NUM!</v>
      </c>
    </row>
    <row r="9780" spans="2:11" x14ac:dyDescent="0.2">
      <c r="B9780" s="8" t="s">
        <v>568</v>
      </c>
      <c r="F9780" s="8" t="str">
        <f t="shared" si="382"/>
        <v/>
      </c>
      <c r="G9780" s="8" t="s">
        <v>568</v>
      </c>
      <c r="H9780" s="8" t="str">
        <f t="shared" si="383"/>
        <v>""</v>
      </c>
      <c r="J9780" s="8" t="e">
        <f>IF(D9780&gt;Частотометр!B10,"высокочаст",IF(AND(Частотометр!C10&lt;D9780, D9780&lt;Частотометр!B10),"среднечаст","низкочаст"))</f>
        <v>#NUM!</v>
      </c>
      <c r="K9780" s="8" t="e">
        <f>IF(E9780&gt;Частотометр!C28,"высокая",IF(AND(Частотометр!D28&lt;E9780, E9780&lt;Частотометр!C28),"средняя","низкая"))</f>
        <v>#NUM!</v>
      </c>
    </row>
    <row r="9781" spans="2:11" x14ac:dyDescent="0.2">
      <c r="B9781" s="8" t="s">
        <v>568</v>
      </c>
      <c r="F9781" s="8" t="str">
        <f t="shared" si="382"/>
        <v/>
      </c>
      <c r="G9781" s="8" t="s">
        <v>568</v>
      </c>
      <c r="H9781" s="8" t="str">
        <f t="shared" si="383"/>
        <v>""</v>
      </c>
      <c r="J9781" s="8" t="e">
        <f>IF(D9781&gt;Частотометр!B10,"высокочаст",IF(AND(Частотометр!C10&lt;D9781, D9781&lt;Частотометр!B10),"среднечаст","низкочаст"))</f>
        <v>#NUM!</v>
      </c>
      <c r="K9781" s="8" t="e">
        <f>IF(E9781&gt;Частотометр!C28,"высокая",IF(AND(Частотометр!D28&lt;E9781, E9781&lt;Частотометр!C28),"средняя","низкая"))</f>
        <v>#NUM!</v>
      </c>
    </row>
    <row r="9782" spans="2:11" x14ac:dyDescent="0.2">
      <c r="B9782" s="8" t="s">
        <v>568</v>
      </c>
      <c r="F9782" s="8" t="str">
        <f t="shared" si="382"/>
        <v/>
      </c>
      <c r="G9782" s="8" t="s">
        <v>568</v>
      </c>
      <c r="H9782" s="8" t="str">
        <f t="shared" si="383"/>
        <v>""</v>
      </c>
      <c r="J9782" s="8" t="e">
        <f>IF(D9782&gt;Частотометр!B10,"высокочаст",IF(AND(Частотометр!C10&lt;D9782, D9782&lt;Частотометр!B10),"среднечаст","низкочаст"))</f>
        <v>#NUM!</v>
      </c>
      <c r="K9782" s="8" t="e">
        <f>IF(E9782&gt;Частотометр!C28,"высокая",IF(AND(Частотометр!D28&lt;E9782, E9782&lt;Частотометр!C28),"средняя","низкая"))</f>
        <v>#NUM!</v>
      </c>
    </row>
    <row r="9783" spans="2:11" x14ac:dyDescent="0.2">
      <c r="B9783" s="8" t="s">
        <v>568</v>
      </c>
      <c r="F9783" s="8" t="str">
        <f t="shared" si="382"/>
        <v/>
      </c>
      <c r="G9783" s="8" t="s">
        <v>568</v>
      </c>
      <c r="H9783" s="8" t="str">
        <f t="shared" si="383"/>
        <v>""</v>
      </c>
      <c r="J9783" s="8" t="e">
        <f>IF(D9783&gt;Частотометр!B10,"высокочаст",IF(AND(Частотометр!C10&lt;D9783, D9783&lt;Частотометр!B10),"среднечаст","низкочаст"))</f>
        <v>#NUM!</v>
      </c>
      <c r="K9783" s="8" t="e">
        <f>IF(E9783&gt;Частотометр!C28,"высокая",IF(AND(Частотометр!D28&lt;E9783, E9783&lt;Частотометр!C28),"средняя","низкая"))</f>
        <v>#NUM!</v>
      </c>
    </row>
    <row r="9784" spans="2:11" x14ac:dyDescent="0.2">
      <c r="B9784" s="8" t="s">
        <v>568</v>
      </c>
      <c r="F9784" s="8" t="str">
        <f t="shared" si="382"/>
        <v/>
      </c>
      <c r="G9784" s="8" t="s">
        <v>568</v>
      </c>
      <c r="H9784" s="8" t="str">
        <f t="shared" si="383"/>
        <v>""</v>
      </c>
      <c r="J9784" s="8" t="e">
        <f>IF(D9784&gt;Частотометр!B10,"высокочаст",IF(AND(Частотометр!C10&lt;D9784, D9784&lt;Частотометр!B10),"среднечаст","низкочаст"))</f>
        <v>#NUM!</v>
      </c>
      <c r="K9784" s="8" t="e">
        <f>IF(E9784&gt;Частотометр!C28,"высокая",IF(AND(Частотометр!D28&lt;E9784, E9784&lt;Частотометр!C28),"средняя","низкая"))</f>
        <v>#NUM!</v>
      </c>
    </row>
    <row r="9785" spans="2:11" x14ac:dyDescent="0.2">
      <c r="B9785" s="8" t="s">
        <v>568</v>
      </c>
      <c r="F9785" s="8" t="str">
        <f t="shared" si="382"/>
        <v/>
      </c>
      <c r="G9785" s="8" t="s">
        <v>568</v>
      </c>
      <c r="H9785" s="8" t="str">
        <f t="shared" si="383"/>
        <v>""</v>
      </c>
      <c r="J9785" s="8" t="e">
        <f>IF(D9785&gt;Частотометр!B10,"высокочаст",IF(AND(Частотометр!C10&lt;D9785, D9785&lt;Частотометр!B10),"среднечаст","низкочаст"))</f>
        <v>#NUM!</v>
      </c>
      <c r="K9785" s="8" t="e">
        <f>IF(E9785&gt;Частотометр!C28,"высокая",IF(AND(Частотометр!D28&lt;E9785, E9785&lt;Частотометр!C28),"средняя","низкая"))</f>
        <v>#NUM!</v>
      </c>
    </row>
    <row r="9786" spans="2:11" x14ac:dyDescent="0.2">
      <c r="B9786" s="8" t="s">
        <v>568</v>
      </c>
      <c r="F9786" s="8" t="str">
        <f t="shared" si="382"/>
        <v/>
      </c>
      <c r="G9786" s="8" t="s">
        <v>568</v>
      </c>
      <c r="H9786" s="8" t="str">
        <f t="shared" si="383"/>
        <v>""</v>
      </c>
      <c r="J9786" s="8" t="e">
        <f>IF(D9786&gt;Частотометр!B10,"высокочаст",IF(AND(Частотометр!C10&lt;D9786, D9786&lt;Частотометр!B10),"среднечаст","низкочаст"))</f>
        <v>#NUM!</v>
      </c>
      <c r="K9786" s="8" t="e">
        <f>IF(E9786&gt;Частотометр!C28,"высокая",IF(AND(Частотометр!D28&lt;E9786, E9786&lt;Частотометр!C28),"средняя","низкая"))</f>
        <v>#NUM!</v>
      </c>
    </row>
    <row r="9787" spans="2:11" x14ac:dyDescent="0.2">
      <c r="B9787" s="8" t="s">
        <v>568</v>
      </c>
      <c r="F9787" s="8" t="str">
        <f t="shared" si="382"/>
        <v/>
      </c>
      <c r="G9787" s="8" t="s">
        <v>568</v>
      </c>
      <c r="H9787" s="8" t="str">
        <f t="shared" si="383"/>
        <v>""</v>
      </c>
      <c r="J9787" s="8" t="e">
        <f>IF(D9787&gt;Частотометр!B10,"высокочаст",IF(AND(Частотометр!C10&lt;D9787, D9787&lt;Частотометр!B10),"среднечаст","низкочаст"))</f>
        <v>#NUM!</v>
      </c>
      <c r="K9787" s="8" t="e">
        <f>IF(E9787&gt;Частотометр!C28,"высокая",IF(AND(Частотометр!D28&lt;E9787, E9787&lt;Частотометр!C28),"средняя","низкая"))</f>
        <v>#NUM!</v>
      </c>
    </row>
    <row r="9788" spans="2:11" x14ac:dyDescent="0.2">
      <c r="B9788" s="8" t="s">
        <v>568</v>
      </c>
      <c r="F9788" s="8" t="str">
        <f t="shared" si="382"/>
        <v/>
      </c>
      <c r="G9788" s="8" t="s">
        <v>568</v>
      </c>
      <c r="H9788" s="8" t="str">
        <f t="shared" si="383"/>
        <v>""</v>
      </c>
      <c r="J9788" s="8" t="e">
        <f>IF(D9788&gt;Частотометр!B10,"высокочаст",IF(AND(Частотометр!C10&lt;D9788, D9788&lt;Частотометр!B10),"среднечаст","низкочаст"))</f>
        <v>#NUM!</v>
      </c>
      <c r="K9788" s="8" t="e">
        <f>IF(E9788&gt;Частотометр!C28,"высокая",IF(AND(Частотометр!D28&lt;E9788, E9788&lt;Частотометр!C28),"средняя","низкая"))</f>
        <v>#NUM!</v>
      </c>
    </row>
    <row r="9789" spans="2:11" x14ac:dyDescent="0.2">
      <c r="B9789" s="8" t="s">
        <v>568</v>
      </c>
      <c r="F9789" s="8" t="str">
        <f t="shared" si="382"/>
        <v/>
      </c>
      <c r="G9789" s="8" t="s">
        <v>568</v>
      </c>
      <c r="H9789" s="8" t="str">
        <f t="shared" si="383"/>
        <v>""</v>
      </c>
      <c r="J9789" s="8" t="e">
        <f>IF(D9789&gt;Частотометр!B10,"высокочаст",IF(AND(Частотометр!C10&lt;D9789, D9789&lt;Частотометр!B10),"среднечаст","низкочаст"))</f>
        <v>#NUM!</v>
      </c>
      <c r="K9789" s="8" t="e">
        <f>IF(E9789&gt;Частотометр!C28,"высокая",IF(AND(Частотометр!D28&lt;E9789, E9789&lt;Частотометр!C28),"средняя","низкая"))</f>
        <v>#NUM!</v>
      </c>
    </row>
    <row r="9790" spans="2:11" x14ac:dyDescent="0.2">
      <c r="B9790" s="8" t="s">
        <v>568</v>
      </c>
      <c r="F9790" s="8" t="str">
        <f t="shared" si="382"/>
        <v/>
      </c>
      <c r="G9790" s="8" t="s">
        <v>568</v>
      </c>
      <c r="H9790" s="8" t="str">
        <f t="shared" si="383"/>
        <v>""</v>
      </c>
      <c r="J9790" s="8" t="e">
        <f>IF(D9790&gt;Частотометр!B10,"высокочаст",IF(AND(Частотометр!C10&lt;D9790, D9790&lt;Частотометр!B10),"среднечаст","низкочаст"))</f>
        <v>#NUM!</v>
      </c>
      <c r="K9790" s="8" t="e">
        <f>IF(E9790&gt;Частотометр!C28,"высокая",IF(AND(Частотометр!D28&lt;E9790, E9790&lt;Частотометр!C28),"средняя","низкая"))</f>
        <v>#NUM!</v>
      </c>
    </row>
    <row r="9791" spans="2:11" x14ac:dyDescent="0.2">
      <c r="B9791" s="8" t="s">
        <v>568</v>
      </c>
      <c r="F9791" s="8" t="str">
        <f t="shared" si="382"/>
        <v/>
      </c>
      <c r="G9791" s="8" t="s">
        <v>568</v>
      </c>
      <c r="H9791" s="8" t="str">
        <f t="shared" si="383"/>
        <v>""</v>
      </c>
      <c r="J9791" s="8" t="e">
        <f>IF(D9791&gt;Частотометр!B10,"высокочаст",IF(AND(Частотометр!C10&lt;D9791, D9791&lt;Частотометр!B10),"среднечаст","низкочаст"))</f>
        <v>#NUM!</v>
      </c>
      <c r="K9791" s="8" t="e">
        <f>IF(E9791&gt;Частотометр!C28,"высокая",IF(AND(Частотометр!D28&lt;E9791, E9791&lt;Частотометр!C28),"средняя","низкая"))</f>
        <v>#NUM!</v>
      </c>
    </row>
    <row r="9792" spans="2:11" x14ac:dyDescent="0.2">
      <c r="B9792" s="8" t="s">
        <v>568</v>
      </c>
      <c r="F9792" s="8" t="str">
        <f t="shared" si="382"/>
        <v/>
      </c>
      <c r="G9792" s="8" t="s">
        <v>568</v>
      </c>
      <c r="H9792" s="8" t="str">
        <f t="shared" si="383"/>
        <v>""</v>
      </c>
      <c r="J9792" s="8" t="e">
        <f>IF(D9792&gt;Частотометр!B10,"высокочаст",IF(AND(Частотометр!C10&lt;D9792, D9792&lt;Частотометр!B10),"среднечаст","низкочаст"))</f>
        <v>#NUM!</v>
      </c>
      <c r="K9792" s="8" t="e">
        <f>IF(E9792&gt;Частотометр!C28,"высокая",IF(AND(Частотометр!D28&lt;E9792, E9792&lt;Частотометр!C28),"средняя","низкая"))</f>
        <v>#NUM!</v>
      </c>
    </row>
    <row r="9793" spans="2:11" x14ac:dyDescent="0.2">
      <c r="B9793" s="8" t="s">
        <v>568</v>
      </c>
      <c r="F9793" s="8" t="str">
        <f t="shared" si="382"/>
        <v/>
      </c>
      <c r="G9793" s="8" t="s">
        <v>568</v>
      </c>
      <c r="H9793" s="8" t="str">
        <f t="shared" si="383"/>
        <v>""</v>
      </c>
      <c r="J9793" s="8" t="e">
        <f>IF(D9793&gt;Частотометр!B10,"высокочаст",IF(AND(Частотометр!C10&lt;D9793, D9793&lt;Частотометр!B10),"среднечаст","низкочаст"))</f>
        <v>#NUM!</v>
      </c>
      <c r="K9793" s="8" t="e">
        <f>IF(E9793&gt;Частотометр!C28,"высокая",IF(AND(Частотометр!D28&lt;E9793, E9793&lt;Частотометр!C28),"средняя","низкая"))</f>
        <v>#NUM!</v>
      </c>
    </row>
    <row r="9794" spans="2:11" x14ac:dyDescent="0.2">
      <c r="B9794" s="8" t="s">
        <v>568</v>
      </c>
      <c r="F9794" s="8" t="str">
        <f t="shared" si="382"/>
        <v/>
      </c>
      <c r="G9794" s="8" t="s">
        <v>568</v>
      </c>
      <c r="H9794" s="8" t="str">
        <f t="shared" si="383"/>
        <v>""</v>
      </c>
      <c r="J9794" s="8" t="e">
        <f>IF(D9794&gt;Частотометр!B10,"высокочаст",IF(AND(Частотометр!C10&lt;D9794, D9794&lt;Частотометр!B10),"среднечаст","низкочаст"))</f>
        <v>#NUM!</v>
      </c>
      <c r="K9794" s="8" t="e">
        <f>IF(E9794&gt;Частотометр!C28,"высокая",IF(AND(Частотометр!D28&lt;E9794, E9794&lt;Частотометр!C28),"средняя","низкая"))</f>
        <v>#NUM!</v>
      </c>
    </row>
    <row r="9795" spans="2:11" x14ac:dyDescent="0.2">
      <c r="B9795" s="8" t="s">
        <v>568</v>
      </c>
      <c r="F9795" s="8" t="str">
        <f t="shared" ref="F9795:F9858" si="384">TRIM(C9795)</f>
        <v/>
      </c>
      <c r="G9795" s="8" t="s">
        <v>568</v>
      </c>
      <c r="H9795" s="8" t="str">
        <f t="shared" ref="H9795:H9858" si="385">CONCATENATE(B9795,F9795,G9795)</f>
        <v>""</v>
      </c>
      <c r="J9795" s="8" t="e">
        <f>IF(D9795&gt;Частотометр!B10,"высокочаст",IF(AND(Частотометр!C10&lt;D9795, D9795&lt;Частотометр!B10),"среднечаст","низкочаст"))</f>
        <v>#NUM!</v>
      </c>
      <c r="K9795" s="8" t="e">
        <f>IF(E9795&gt;Частотометр!C28,"высокая",IF(AND(Частотометр!D28&lt;E9795, E9795&lt;Частотометр!C28),"средняя","низкая"))</f>
        <v>#NUM!</v>
      </c>
    </row>
    <row r="9796" spans="2:11" x14ac:dyDescent="0.2">
      <c r="B9796" s="8" t="s">
        <v>568</v>
      </c>
      <c r="F9796" s="8" t="str">
        <f t="shared" si="384"/>
        <v/>
      </c>
      <c r="G9796" s="8" t="s">
        <v>568</v>
      </c>
      <c r="H9796" s="8" t="str">
        <f t="shared" si="385"/>
        <v>""</v>
      </c>
      <c r="J9796" s="8" t="e">
        <f>IF(D9796&gt;Частотометр!B10,"высокочаст",IF(AND(Частотометр!C10&lt;D9796, D9796&lt;Частотометр!B10),"среднечаст","низкочаст"))</f>
        <v>#NUM!</v>
      </c>
      <c r="K9796" s="8" t="e">
        <f>IF(E9796&gt;Частотометр!C28,"высокая",IF(AND(Частотометр!D28&lt;E9796, E9796&lt;Частотометр!C28),"средняя","низкая"))</f>
        <v>#NUM!</v>
      </c>
    </row>
    <row r="9797" spans="2:11" x14ac:dyDescent="0.2">
      <c r="B9797" s="8" t="s">
        <v>568</v>
      </c>
      <c r="F9797" s="8" t="str">
        <f t="shared" si="384"/>
        <v/>
      </c>
      <c r="G9797" s="8" t="s">
        <v>568</v>
      </c>
      <c r="H9797" s="8" t="str">
        <f t="shared" si="385"/>
        <v>""</v>
      </c>
      <c r="J9797" s="8" t="e">
        <f>IF(D9797&gt;Частотометр!B10,"высокочаст",IF(AND(Частотометр!C10&lt;D9797, D9797&lt;Частотометр!B10),"среднечаст","низкочаст"))</f>
        <v>#NUM!</v>
      </c>
      <c r="K9797" s="8" t="e">
        <f>IF(E9797&gt;Частотометр!C28,"высокая",IF(AND(Частотометр!D28&lt;E9797, E9797&lt;Частотометр!C28),"средняя","низкая"))</f>
        <v>#NUM!</v>
      </c>
    </row>
    <row r="9798" spans="2:11" x14ac:dyDescent="0.2">
      <c r="B9798" s="8" t="s">
        <v>568</v>
      </c>
      <c r="F9798" s="8" t="str">
        <f t="shared" si="384"/>
        <v/>
      </c>
      <c r="G9798" s="8" t="s">
        <v>568</v>
      </c>
      <c r="H9798" s="8" t="str">
        <f t="shared" si="385"/>
        <v>""</v>
      </c>
      <c r="J9798" s="8" t="e">
        <f>IF(D9798&gt;Частотометр!B10,"высокочаст",IF(AND(Частотометр!C10&lt;D9798, D9798&lt;Частотометр!B10),"среднечаст","низкочаст"))</f>
        <v>#NUM!</v>
      </c>
      <c r="K9798" s="8" t="e">
        <f>IF(E9798&gt;Частотометр!C28,"высокая",IF(AND(Частотометр!D28&lt;E9798, E9798&lt;Частотометр!C28),"средняя","низкая"))</f>
        <v>#NUM!</v>
      </c>
    </row>
    <row r="9799" spans="2:11" x14ac:dyDescent="0.2">
      <c r="B9799" s="8" t="s">
        <v>568</v>
      </c>
      <c r="F9799" s="8" t="str">
        <f t="shared" si="384"/>
        <v/>
      </c>
      <c r="G9799" s="8" t="s">
        <v>568</v>
      </c>
      <c r="H9799" s="8" t="str">
        <f t="shared" si="385"/>
        <v>""</v>
      </c>
      <c r="J9799" s="8" t="e">
        <f>IF(D9799&gt;Частотометр!B10,"высокочаст",IF(AND(Частотометр!C10&lt;D9799, D9799&lt;Частотометр!B10),"среднечаст","низкочаст"))</f>
        <v>#NUM!</v>
      </c>
      <c r="K9799" s="8" t="e">
        <f>IF(E9799&gt;Частотометр!C28,"высокая",IF(AND(Частотометр!D28&lt;E9799, E9799&lt;Частотометр!C28),"средняя","низкая"))</f>
        <v>#NUM!</v>
      </c>
    </row>
    <row r="9800" spans="2:11" x14ac:dyDescent="0.2">
      <c r="B9800" s="8" t="s">
        <v>568</v>
      </c>
      <c r="F9800" s="8" t="str">
        <f t="shared" si="384"/>
        <v/>
      </c>
      <c r="G9800" s="8" t="s">
        <v>568</v>
      </c>
      <c r="H9800" s="8" t="str">
        <f t="shared" si="385"/>
        <v>""</v>
      </c>
      <c r="J9800" s="8" t="e">
        <f>IF(D9800&gt;Частотометр!B10,"высокочаст",IF(AND(Частотометр!C10&lt;D9800, D9800&lt;Частотометр!B10),"среднечаст","низкочаст"))</f>
        <v>#NUM!</v>
      </c>
      <c r="K9800" s="8" t="e">
        <f>IF(E9800&gt;Частотометр!C28,"высокая",IF(AND(Частотометр!D28&lt;E9800, E9800&lt;Частотометр!C28),"средняя","низкая"))</f>
        <v>#NUM!</v>
      </c>
    </row>
    <row r="9801" spans="2:11" x14ac:dyDescent="0.2">
      <c r="B9801" s="8" t="s">
        <v>568</v>
      </c>
      <c r="F9801" s="8" t="str">
        <f t="shared" si="384"/>
        <v/>
      </c>
      <c r="G9801" s="8" t="s">
        <v>568</v>
      </c>
      <c r="H9801" s="8" t="str">
        <f t="shared" si="385"/>
        <v>""</v>
      </c>
      <c r="J9801" s="8" t="e">
        <f>IF(D9801&gt;Частотометр!B10,"высокочаст",IF(AND(Частотометр!C10&lt;D9801, D9801&lt;Частотометр!B10),"среднечаст","низкочаст"))</f>
        <v>#NUM!</v>
      </c>
      <c r="K9801" s="8" t="e">
        <f>IF(E9801&gt;Частотометр!C28,"высокая",IF(AND(Частотометр!D28&lt;E9801, E9801&lt;Частотометр!C28),"средняя","низкая"))</f>
        <v>#NUM!</v>
      </c>
    </row>
    <row r="9802" spans="2:11" x14ac:dyDescent="0.2">
      <c r="B9802" s="8" t="s">
        <v>568</v>
      </c>
      <c r="F9802" s="8" t="str">
        <f t="shared" si="384"/>
        <v/>
      </c>
      <c r="G9802" s="8" t="s">
        <v>568</v>
      </c>
      <c r="H9802" s="8" t="str">
        <f t="shared" si="385"/>
        <v>""</v>
      </c>
      <c r="J9802" s="8" t="e">
        <f>IF(D9802&gt;Частотометр!B10,"высокочаст",IF(AND(Частотометр!C10&lt;D9802, D9802&lt;Частотометр!B10),"среднечаст","низкочаст"))</f>
        <v>#NUM!</v>
      </c>
      <c r="K9802" s="8" t="e">
        <f>IF(E9802&gt;Частотометр!C28,"высокая",IF(AND(Частотометр!D28&lt;E9802, E9802&lt;Частотометр!C28),"средняя","низкая"))</f>
        <v>#NUM!</v>
      </c>
    </row>
    <row r="9803" spans="2:11" x14ac:dyDescent="0.2">
      <c r="B9803" s="8" t="s">
        <v>568</v>
      </c>
      <c r="F9803" s="8" t="str">
        <f t="shared" si="384"/>
        <v/>
      </c>
      <c r="G9803" s="8" t="s">
        <v>568</v>
      </c>
      <c r="H9803" s="8" t="str">
        <f t="shared" si="385"/>
        <v>""</v>
      </c>
      <c r="J9803" s="8" t="e">
        <f>IF(D9803&gt;Частотометр!B10,"высокочаст",IF(AND(Частотометр!C10&lt;D9803, D9803&lt;Частотометр!B10),"среднечаст","низкочаст"))</f>
        <v>#NUM!</v>
      </c>
      <c r="K9803" s="8" t="e">
        <f>IF(E9803&gt;Частотометр!C28,"высокая",IF(AND(Частотометр!D28&lt;E9803, E9803&lt;Частотометр!C28),"средняя","низкая"))</f>
        <v>#NUM!</v>
      </c>
    </row>
    <row r="9804" spans="2:11" x14ac:dyDescent="0.2">
      <c r="B9804" s="8" t="s">
        <v>568</v>
      </c>
      <c r="F9804" s="8" t="str">
        <f t="shared" si="384"/>
        <v/>
      </c>
      <c r="G9804" s="8" t="s">
        <v>568</v>
      </c>
      <c r="H9804" s="8" t="str">
        <f t="shared" si="385"/>
        <v>""</v>
      </c>
      <c r="J9804" s="8" t="e">
        <f>IF(D9804&gt;Частотометр!B10,"высокочаст",IF(AND(Частотометр!C10&lt;D9804, D9804&lt;Частотометр!B10),"среднечаст","низкочаст"))</f>
        <v>#NUM!</v>
      </c>
      <c r="K9804" s="8" t="e">
        <f>IF(E9804&gt;Частотометр!C28,"высокая",IF(AND(Частотометр!D28&lt;E9804, E9804&lt;Частотометр!C28),"средняя","низкая"))</f>
        <v>#NUM!</v>
      </c>
    </row>
    <row r="9805" spans="2:11" x14ac:dyDescent="0.2">
      <c r="B9805" s="8" t="s">
        <v>568</v>
      </c>
      <c r="F9805" s="8" t="str">
        <f t="shared" si="384"/>
        <v/>
      </c>
      <c r="G9805" s="8" t="s">
        <v>568</v>
      </c>
      <c r="H9805" s="8" t="str">
        <f t="shared" si="385"/>
        <v>""</v>
      </c>
      <c r="J9805" s="8" t="e">
        <f>IF(D9805&gt;Частотометр!B10,"высокочаст",IF(AND(Частотометр!C10&lt;D9805, D9805&lt;Частотометр!B10),"среднечаст","низкочаст"))</f>
        <v>#NUM!</v>
      </c>
      <c r="K9805" s="8" t="e">
        <f>IF(E9805&gt;Частотометр!C28,"высокая",IF(AND(Частотометр!D28&lt;E9805, E9805&lt;Частотометр!C28),"средняя","низкая"))</f>
        <v>#NUM!</v>
      </c>
    </row>
    <row r="9806" spans="2:11" x14ac:dyDescent="0.2">
      <c r="B9806" s="8" t="s">
        <v>568</v>
      </c>
      <c r="F9806" s="8" t="str">
        <f t="shared" si="384"/>
        <v/>
      </c>
      <c r="G9806" s="8" t="s">
        <v>568</v>
      </c>
      <c r="H9806" s="8" t="str">
        <f t="shared" si="385"/>
        <v>""</v>
      </c>
      <c r="J9806" s="8" t="e">
        <f>IF(D9806&gt;Частотометр!B10,"высокочаст",IF(AND(Частотометр!C10&lt;D9806, D9806&lt;Частотометр!B10),"среднечаст","низкочаст"))</f>
        <v>#NUM!</v>
      </c>
      <c r="K9806" s="8" t="e">
        <f>IF(E9806&gt;Частотометр!C28,"высокая",IF(AND(Частотометр!D28&lt;E9806, E9806&lt;Частотометр!C28),"средняя","низкая"))</f>
        <v>#NUM!</v>
      </c>
    </row>
    <row r="9807" spans="2:11" x14ac:dyDescent="0.2">
      <c r="B9807" s="8" t="s">
        <v>568</v>
      </c>
      <c r="F9807" s="8" t="str">
        <f t="shared" si="384"/>
        <v/>
      </c>
      <c r="G9807" s="8" t="s">
        <v>568</v>
      </c>
      <c r="H9807" s="8" t="str">
        <f t="shared" si="385"/>
        <v>""</v>
      </c>
      <c r="J9807" s="8" t="e">
        <f>IF(D9807&gt;Частотометр!B10,"высокочаст",IF(AND(Частотометр!C10&lt;D9807, D9807&lt;Частотометр!B10),"среднечаст","низкочаст"))</f>
        <v>#NUM!</v>
      </c>
      <c r="K9807" s="8" t="e">
        <f>IF(E9807&gt;Частотометр!C28,"высокая",IF(AND(Частотометр!D28&lt;E9807, E9807&lt;Частотометр!C28),"средняя","низкая"))</f>
        <v>#NUM!</v>
      </c>
    </row>
    <row r="9808" spans="2:11" x14ac:dyDescent="0.2">
      <c r="B9808" s="8" t="s">
        <v>568</v>
      </c>
      <c r="F9808" s="8" t="str">
        <f t="shared" si="384"/>
        <v/>
      </c>
      <c r="G9808" s="8" t="s">
        <v>568</v>
      </c>
      <c r="H9808" s="8" t="str">
        <f t="shared" si="385"/>
        <v>""</v>
      </c>
      <c r="J9808" s="8" t="e">
        <f>IF(D9808&gt;Частотометр!B10,"высокочаст",IF(AND(Частотометр!C10&lt;D9808, D9808&lt;Частотометр!B10),"среднечаст","низкочаст"))</f>
        <v>#NUM!</v>
      </c>
      <c r="K9808" s="8" t="e">
        <f>IF(E9808&gt;Частотометр!C28,"высокая",IF(AND(Частотометр!D28&lt;E9808, E9808&lt;Частотометр!C28),"средняя","низкая"))</f>
        <v>#NUM!</v>
      </c>
    </row>
    <row r="9809" spans="2:11" x14ac:dyDescent="0.2">
      <c r="B9809" s="8" t="s">
        <v>568</v>
      </c>
      <c r="F9809" s="8" t="str">
        <f t="shared" si="384"/>
        <v/>
      </c>
      <c r="G9809" s="8" t="s">
        <v>568</v>
      </c>
      <c r="H9809" s="8" t="str">
        <f t="shared" si="385"/>
        <v>""</v>
      </c>
      <c r="J9809" s="8" t="e">
        <f>IF(D9809&gt;Частотометр!B10,"высокочаст",IF(AND(Частотометр!C10&lt;D9809, D9809&lt;Частотометр!B10),"среднечаст","низкочаст"))</f>
        <v>#NUM!</v>
      </c>
      <c r="K9809" s="8" t="e">
        <f>IF(E9809&gt;Частотометр!C28,"высокая",IF(AND(Частотометр!D28&lt;E9809, E9809&lt;Частотометр!C28),"средняя","низкая"))</f>
        <v>#NUM!</v>
      </c>
    </row>
    <row r="9810" spans="2:11" x14ac:dyDescent="0.2">
      <c r="B9810" s="8" t="s">
        <v>568</v>
      </c>
      <c r="F9810" s="8" t="str">
        <f t="shared" si="384"/>
        <v/>
      </c>
      <c r="G9810" s="8" t="s">
        <v>568</v>
      </c>
      <c r="H9810" s="8" t="str">
        <f t="shared" si="385"/>
        <v>""</v>
      </c>
      <c r="J9810" s="8" t="e">
        <f>IF(D9810&gt;Частотометр!B10,"высокочаст",IF(AND(Частотометр!C10&lt;D9810, D9810&lt;Частотометр!B10),"среднечаст","низкочаст"))</f>
        <v>#NUM!</v>
      </c>
      <c r="K9810" s="8" t="e">
        <f>IF(E9810&gt;Частотометр!C28,"высокая",IF(AND(Частотометр!D28&lt;E9810, E9810&lt;Частотометр!C28),"средняя","низкая"))</f>
        <v>#NUM!</v>
      </c>
    </row>
    <row r="9811" spans="2:11" x14ac:dyDescent="0.2">
      <c r="B9811" s="8" t="s">
        <v>568</v>
      </c>
      <c r="F9811" s="8" t="str">
        <f t="shared" si="384"/>
        <v/>
      </c>
      <c r="G9811" s="8" t="s">
        <v>568</v>
      </c>
      <c r="H9811" s="8" t="str">
        <f t="shared" si="385"/>
        <v>""</v>
      </c>
      <c r="J9811" s="8" t="e">
        <f>IF(D9811&gt;Частотометр!B10,"высокочаст",IF(AND(Частотометр!C10&lt;D9811, D9811&lt;Частотометр!B10),"среднечаст","низкочаст"))</f>
        <v>#NUM!</v>
      </c>
      <c r="K9811" s="8" t="e">
        <f>IF(E9811&gt;Частотометр!C28,"высокая",IF(AND(Частотометр!D28&lt;E9811, E9811&lt;Частотометр!C28),"средняя","низкая"))</f>
        <v>#NUM!</v>
      </c>
    </row>
    <row r="9812" spans="2:11" x14ac:dyDescent="0.2">
      <c r="B9812" s="8" t="s">
        <v>568</v>
      </c>
      <c r="F9812" s="8" t="str">
        <f t="shared" si="384"/>
        <v/>
      </c>
      <c r="G9812" s="8" t="s">
        <v>568</v>
      </c>
      <c r="H9812" s="8" t="str">
        <f t="shared" si="385"/>
        <v>""</v>
      </c>
      <c r="J9812" s="8" t="e">
        <f>IF(D9812&gt;Частотометр!B10,"высокочаст",IF(AND(Частотометр!C10&lt;D9812, D9812&lt;Частотометр!B10),"среднечаст","низкочаст"))</f>
        <v>#NUM!</v>
      </c>
      <c r="K9812" s="8" t="e">
        <f>IF(E9812&gt;Частотометр!C28,"высокая",IF(AND(Частотометр!D28&lt;E9812, E9812&lt;Частотометр!C28),"средняя","низкая"))</f>
        <v>#NUM!</v>
      </c>
    </row>
    <row r="9813" spans="2:11" x14ac:dyDescent="0.2">
      <c r="B9813" s="8" t="s">
        <v>568</v>
      </c>
      <c r="F9813" s="8" t="str">
        <f t="shared" si="384"/>
        <v/>
      </c>
      <c r="G9813" s="8" t="s">
        <v>568</v>
      </c>
      <c r="H9813" s="8" t="str">
        <f t="shared" si="385"/>
        <v>""</v>
      </c>
      <c r="J9813" s="8" t="e">
        <f>IF(D9813&gt;Частотометр!B10,"высокочаст",IF(AND(Частотометр!C10&lt;D9813, D9813&lt;Частотометр!B10),"среднечаст","низкочаст"))</f>
        <v>#NUM!</v>
      </c>
      <c r="K9813" s="8" t="e">
        <f>IF(E9813&gt;Частотометр!C28,"высокая",IF(AND(Частотометр!D28&lt;E9813, E9813&lt;Частотометр!C28),"средняя","низкая"))</f>
        <v>#NUM!</v>
      </c>
    </row>
    <row r="9814" spans="2:11" x14ac:dyDescent="0.2">
      <c r="B9814" s="8" t="s">
        <v>568</v>
      </c>
      <c r="F9814" s="8" t="str">
        <f t="shared" si="384"/>
        <v/>
      </c>
      <c r="G9814" s="8" t="s">
        <v>568</v>
      </c>
      <c r="H9814" s="8" t="str">
        <f t="shared" si="385"/>
        <v>""</v>
      </c>
      <c r="J9814" s="8" t="e">
        <f>IF(D9814&gt;Частотометр!B10,"высокочаст",IF(AND(Частотометр!C10&lt;D9814, D9814&lt;Частотометр!B10),"среднечаст","низкочаст"))</f>
        <v>#NUM!</v>
      </c>
      <c r="K9814" s="8" t="e">
        <f>IF(E9814&gt;Частотометр!C28,"высокая",IF(AND(Частотометр!D28&lt;E9814, E9814&lt;Частотометр!C28),"средняя","низкая"))</f>
        <v>#NUM!</v>
      </c>
    </row>
    <row r="9815" spans="2:11" x14ac:dyDescent="0.2">
      <c r="B9815" s="8" t="s">
        <v>568</v>
      </c>
      <c r="F9815" s="8" t="str">
        <f t="shared" si="384"/>
        <v/>
      </c>
      <c r="G9815" s="8" t="s">
        <v>568</v>
      </c>
      <c r="H9815" s="8" t="str">
        <f t="shared" si="385"/>
        <v>""</v>
      </c>
      <c r="J9815" s="8" t="e">
        <f>IF(D9815&gt;Частотометр!B10,"высокочаст",IF(AND(Частотометр!C10&lt;D9815, D9815&lt;Частотометр!B10),"среднечаст","низкочаст"))</f>
        <v>#NUM!</v>
      </c>
      <c r="K9815" s="8" t="e">
        <f>IF(E9815&gt;Частотометр!C28,"высокая",IF(AND(Частотометр!D28&lt;E9815, E9815&lt;Частотометр!C28),"средняя","низкая"))</f>
        <v>#NUM!</v>
      </c>
    </row>
    <row r="9816" spans="2:11" x14ac:dyDescent="0.2">
      <c r="B9816" s="8" t="s">
        <v>568</v>
      </c>
      <c r="F9816" s="8" t="str">
        <f t="shared" si="384"/>
        <v/>
      </c>
      <c r="G9816" s="8" t="s">
        <v>568</v>
      </c>
      <c r="H9816" s="8" t="str">
        <f t="shared" si="385"/>
        <v>""</v>
      </c>
      <c r="J9816" s="8" t="e">
        <f>IF(D9816&gt;Частотометр!B10,"высокочаст",IF(AND(Частотометр!C10&lt;D9816, D9816&lt;Частотометр!B10),"среднечаст","низкочаст"))</f>
        <v>#NUM!</v>
      </c>
      <c r="K9816" s="8" t="e">
        <f>IF(E9816&gt;Частотометр!C28,"высокая",IF(AND(Частотометр!D28&lt;E9816, E9816&lt;Частотометр!C28),"средняя","низкая"))</f>
        <v>#NUM!</v>
      </c>
    </row>
    <row r="9817" spans="2:11" x14ac:dyDescent="0.2">
      <c r="B9817" s="8" t="s">
        <v>568</v>
      </c>
      <c r="F9817" s="8" t="str">
        <f t="shared" si="384"/>
        <v/>
      </c>
      <c r="G9817" s="8" t="s">
        <v>568</v>
      </c>
      <c r="H9817" s="8" t="str">
        <f t="shared" si="385"/>
        <v>""</v>
      </c>
      <c r="J9817" s="8" t="e">
        <f>IF(D9817&gt;Частотометр!B10,"высокочаст",IF(AND(Частотометр!C10&lt;D9817, D9817&lt;Частотометр!B10),"среднечаст","низкочаст"))</f>
        <v>#NUM!</v>
      </c>
      <c r="K9817" s="8" t="e">
        <f>IF(E9817&gt;Частотометр!C28,"высокая",IF(AND(Частотометр!D28&lt;E9817, E9817&lt;Частотометр!C28),"средняя","низкая"))</f>
        <v>#NUM!</v>
      </c>
    </row>
    <row r="9818" spans="2:11" x14ac:dyDescent="0.2">
      <c r="B9818" s="8" t="s">
        <v>568</v>
      </c>
      <c r="F9818" s="8" t="str">
        <f t="shared" si="384"/>
        <v/>
      </c>
      <c r="G9818" s="8" t="s">
        <v>568</v>
      </c>
      <c r="H9818" s="8" t="str">
        <f t="shared" si="385"/>
        <v>""</v>
      </c>
      <c r="J9818" s="8" t="e">
        <f>IF(D9818&gt;Частотометр!B10,"высокочаст",IF(AND(Частотометр!C10&lt;D9818, D9818&lt;Частотометр!B10),"среднечаст","низкочаст"))</f>
        <v>#NUM!</v>
      </c>
      <c r="K9818" s="8" t="e">
        <f>IF(E9818&gt;Частотометр!C28,"высокая",IF(AND(Частотометр!D28&lt;E9818, E9818&lt;Частотометр!C28),"средняя","низкая"))</f>
        <v>#NUM!</v>
      </c>
    </row>
    <row r="9819" spans="2:11" x14ac:dyDescent="0.2">
      <c r="B9819" s="8" t="s">
        <v>568</v>
      </c>
      <c r="F9819" s="8" t="str">
        <f t="shared" si="384"/>
        <v/>
      </c>
      <c r="G9819" s="8" t="s">
        <v>568</v>
      </c>
      <c r="H9819" s="8" t="str">
        <f t="shared" si="385"/>
        <v>""</v>
      </c>
      <c r="J9819" s="8" t="e">
        <f>IF(D9819&gt;Частотометр!B10,"высокочаст",IF(AND(Частотометр!C10&lt;D9819, D9819&lt;Частотометр!B10),"среднечаст","низкочаст"))</f>
        <v>#NUM!</v>
      </c>
      <c r="K9819" s="8" t="e">
        <f>IF(E9819&gt;Частотометр!C28,"высокая",IF(AND(Частотометр!D28&lt;E9819, E9819&lt;Частотометр!C28),"средняя","низкая"))</f>
        <v>#NUM!</v>
      </c>
    </row>
    <row r="9820" spans="2:11" x14ac:dyDescent="0.2">
      <c r="B9820" s="8" t="s">
        <v>568</v>
      </c>
      <c r="F9820" s="8" t="str">
        <f t="shared" si="384"/>
        <v/>
      </c>
      <c r="G9820" s="8" t="s">
        <v>568</v>
      </c>
      <c r="H9820" s="8" t="str">
        <f t="shared" si="385"/>
        <v>""</v>
      </c>
      <c r="J9820" s="8" t="e">
        <f>IF(D9820&gt;Частотометр!B10,"высокочаст",IF(AND(Частотометр!C10&lt;D9820, D9820&lt;Частотометр!B10),"среднечаст","низкочаст"))</f>
        <v>#NUM!</v>
      </c>
      <c r="K9820" s="8" t="e">
        <f>IF(E9820&gt;Частотометр!C28,"высокая",IF(AND(Частотометр!D28&lt;E9820, E9820&lt;Частотометр!C28),"средняя","низкая"))</f>
        <v>#NUM!</v>
      </c>
    </row>
    <row r="9821" spans="2:11" x14ac:dyDescent="0.2">
      <c r="B9821" s="8" t="s">
        <v>568</v>
      </c>
      <c r="F9821" s="8" t="str">
        <f t="shared" si="384"/>
        <v/>
      </c>
      <c r="G9821" s="8" t="s">
        <v>568</v>
      </c>
      <c r="H9821" s="8" t="str">
        <f t="shared" si="385"/>
        <v>""</v>
      </c>
      <c r="J9821" s="8" t="e">
        <f>IF(D9821&gt;Частотометр!B10,"высокочаст",IF(AND(Частотометр!C10&lt;D9821, D9821&lt;Частотометр!B10),"среднечаст","низкочаст"))</f>
        <v>#NUM!</v>
      </c>
      <c r="K9821" s="8" t="e">
        <f>IF(E9821&gt;Частотометр!C28,"высокая",IF(AND(Частотометр!D28&lt;E9821, E9821&lt;Частотометр!C28),"средняя","низкая"))</f>
        <v>#NUM!</v>
      </c>
    </row>
    <row r="9822" spans="2:11" x14ac:dyDescent="0.2">
      <c r="B9822" s="8" t="s">
        <v>568</v>
      </c>
      <c r="F9822" s="8" t="str">
        <f t="shared" si="384"/>
        <v/>
      </c>
      <c r="G9822" s="8" t="s">
        <v>568</v>
      </c>
      <c r="H9822" s="8" t="str">
        <f t="shared" si="385"/>
        <v>""</v>
      </c>
      <c r="J9822" s="8" t="e">
        <f>IF(D9822&gt;Частотометр!B10,"высокочаст",IF(AND(Частотометр!C10&lt;D9822, D9822&lt;Частотометр!B10),"среднечаст","низкочаст"))</f>
        <v>#NUM!</v>
      </c>
      <c r="K9822" s="8" t="e">
        <f>IF(E9822&gt;Частотометр!C28,"высокая",IF(AND(Частотометр!D28&lt;E9822, E9822&lt;Частотометр!C28),"средняя","низкая"))</f>
        <v>#NUM!</v>
      </c>
    </row>
    <row r="9823" spans="2:11" x14ac:dyDescent="0.2">
      <c r="B9823" s="8" t="s">
        <v>568</v>
      </c>
      <c r="F9823" s="8" t="str">
        <f t="shared" si="384"/>
        <v/>
      </c>
      <c r="G9823" s="8" t="s">
        <v>568</v>
      </c>
      <c r="H9823" s="8" t="str">
        <f t="shared" si="385"/>
        <v>""</v>
      </c>
      <c r="J9823" s="8" t="e">
        <f>IF(D9823&gt;Частотометр!B10,"высокочаст",IF(AND(Частотометр!C10&lt;D9823, D9823&lt;Частотометр!B10),"среднечаст","низкочаст"))</f>
        <v>#NUM!</v>
      </c>
      <c r="K9823" s="8" t="e">
        <f>IF(E9823&gt;Частотометр!C28,"высокая",IF(AND(Частотометр!D28&lt;E9823, E9823&lt;Частотометр!C28),"средняя","низкая"))</f>
        <v>#NUM!</v>
      </c>
    </row>
    <row r="9824" spans="2:11" x14ac:dyDescent="0.2">
      <c r="B9824" s="8" t="s">
        <v>568</v>
      </c>
      <c r="F9824" s="8" t="str">
        <f t="shared" si="384"/>
        <v/>
      </c>
      <c r="G9824" s="8" t="s">
        <v>568</v>
      </c>
      <c r="H9824" s="8" t="str">
        <f t="shared" si="385"/>
        <v>""</v>
      </c>
      <c r="J9824" s="8" t="e">
        <f>IF(D9824&gt;Частотометр!B10,"высокочаст",IF(AND(Частотометр!C10&lt;D9824, D9824&lt;Частотометр!B10),"среднечаст","низкочаст"))</f>
        <v>#NUM!</v>
      </c>
      <c r="K9824" s="8" t="e">
        <f>IF(E9824&gt;Частотометр!C28,"высокая",IF(AND(Частотометр!D28&lt;E9824, E9824&lt;Частотометр!C28),"средняя","низкая"))</f>
        <v>#NUM!</v>
      </c>
    </row>
    <row r="9825" spans="2:11" x14ac:dyDescent="0.2">
      <c r="B9825" s="8" t="s">
        <v>568</v>
      </c>
      <c r="F9825" s="8" t="str">
        <f t="shared" si="384"/>
        <v/>
      </c>
      <c r="G9825" s="8" t="s">
        <v>568</v>
      </c>
      <c r="H9825" s="8" t="str">
        <f t="shared" si="385"/>
        <v>""</v>
      </c>
      <c r="J9825" s="8" t="e">
        <f>IF(D9825&gt;Частотометр!B10,"высокочаст",IF(AND(Частотометр!C10&lt;D9825, D9825&lt;Частотометр!B10),"среднечаст","низкочаст"))</f>
        <v>#NUM!</v>
      </c>
      <c r="K9825" s="8" t="e">
        <f>IF(E9825&gt;Частотометр!C28,"высокая",IF(AND(Частотометр!D28&lt;E9825, E9825&lt;Частотометр!C28),"средняя","низкая"))</f>
        <v>#NUM!</v>
      </c>
    </row>
    <row r="9826" spans="2:11" x14ac:dyDescent="0.2">
      <c r="B9826" s="8" t="s">
        <v>568</v>
      </c>
      <c r="F9826" s="8" t="str">
        <f t="shared" si="384"/>
        <v/>
      </c>
      <c r="G9826" s="8" t="s">
        <v>568</v>
      </c>
      <c r="H9826" s="8" t="str">
        <f t="shared" si="385"/>
        <v>""</v>
      </c>
      <c r="J9826" s="8" t="e">
        <f>IF(D9826&gt;Частотометр!B10,"высокочаст",IF(AND(Частотометр!C10&lt;D9826, D9826&lt;Частотометр!B10),"среднечаст","низкочаст"))</f>
        <v>#NUM!</v>
      </c>
      <c r="K9826" s="8" t="e">
        <f>IF(E9826&gt;Частотометр!C28,"высокая",IF(AND(Частотометр!D28&lt;E9826, E9826&lt;Частотометр!C28),"средняя","низкая"))</f>
        <v>#NUM!</v>
      </c>
    </row>
    <row r="9827" spans="2:11" x14ac:dyDescent="0.2">
      <c r="B9827" s="8" t="s">
        <v>568</v>
      </c>
      <c r="F9827" s="8" t="str">
        <f t="shared" si="384"/>
        <v/>
      </c>
      <c r="G9827" s="8" t="s">
        <v>568</v>
      </c>
      <c r="H9827" s="8" t="str">
        <f t="shared" si="385"/>
        <v>""</v>
      </c>
      <c r="J9827" s="8" t="e">
        <f>IF(D9827&gt;Частотометр!B10,"высокочаст",IF(AND(Частотометр!C10&lt;D9827, D9827&lt;Частотометр!B10),"среднечаст","низкочаст"))</f>
        <v>#NUM!</v>
      </c>
      <c r="K9827" s="8" t="e">
        <f>IF(E9827&gt;Частотометр!C28,"высокая",IF(AND(Частотометр!D28&lt;E9827, E9827&lt;Частотометр!C28),"средняя","низкая"))</f>
        <v>#NUM!</v>
      </c>
    </row>
    <row r="9828" spans="2:11" x14ac:dyDescent="0.2">
      <c r="B9828" s="8" t="s">
        <v>568</v>
      </c>
      <c r="F9828" s="8" t="str">
        <f t="shared" si="384"/>
        <v/>
      </c>
      <c r="G9828" s="8" t="s">
        <v>568</v>
      </c>
      <c r="H9828" s="8" t="str">
        <f t="shared" si="385"/>
        <v>""</v>
      </c>
      <c r="J9828" s="8" t="e">
        <f>IF(D9828&gt;Частотометр!B10,"высокочаст",IF(AND(Частотометр!C10&lt;D9828, D9828&lt;Частотометр!B10),"среднечаст","низкочаст"))</f>
        <v>#NUM!</v>
      </c>
      <c r="K9828" s="8" t="e">
        <f>IF(E9828&gt;Частотометр!C28,"высокая",IF(AND(Частотометр!D28&lt;E9828, E9828&lt;Частотометр!C28),"средняя","низкая"))</f>
        <v>#NUM!</v>
      </c>
    </row>
    <row r="9829" spans="2:11" x14ac:dyDescent="0.2">
      <c r="B9829" s="8" t="s">
        <v>568</v>
      </c>
      <c r="F9829" s="8" t="str">
        <f t="shared" si="384"/>
        <v/>
      </c>
      <c r="G9829" s="8" t="s">
        <v>568</v>
      </c>
      <c r="H9829" s="8" t="str">
        <f t="shared" si="385"/>
        <v>""</v>
      </c>
      <c r="J9829" s="8" t="e">
        <f>IF(D9829&gt;Частотометр!B10,"высокочаст",IF(AND(Частотометр!C10&lt;D9829, D9829&lt;Частотометр!B10),"среднечаст","низкочаст"))</f>
        <v>#NUM!</v>
      </c>
      <c r="K9829" s="8" t="e">
        <f>IF(E9829&gt;Частотометр!C28,"высокая",IF(AND(Частотометр!D28&lt;E9829, E9829&lt;Частотометр!C28),"средняя","низкая"))</f>
        <v>#NUM!</v>
      </c>
    </row>
    <row r="9830" spans="2:11" x14ac:dyDescent="0.2">
      <c r="B9830" s="8" t="s">
        <v>568</v>
      </c>
      <c r="F9830" s="8" t="str">
        <f t="shared" si="384"/>
        <v/>
      </c>
      <c r="G9830" s="8" t="s">
        <v>568</v>
      </c>
      <c r="H9830" s="8" t="str">
        <f t="shared" si="385"/>
        <v>""</v>
      </c>
      <c r="J9830" s="8" t="e">
        <f>IF(D9830&gt;Частотометр!B10,"высокочаст",IF(AND(Частотометр!C10&lt;D9830, D9830&lt;Частотометр!B10),"среднечаст","низкочаст"))</f>
        <v>#NUM!</v>
      </c>
      <c r="K9830" s="8" t="e">
        <f>IF(E9830&gt;Частотометр!C28,"высокая",IF(AND(Частотометр!D28&lt;E9830, E9830&lt;Частотометр!C28),"средняя","низкая"))</f>
        <v>#NUM!</v>
      </c>
    </row>
    <row r="9831" spans="2:11" x14ac:dyDescent="0.2">
      <c r="B9831" s="8" t="s">
        <v>568</v>
      </c>
      <c r="F9831" s="8" t="str">
        <f t="shared" si="384"/>
        <v/>
      </c>
      <c r="G9831" s="8" t="s">
        <v>568</v>
      </c>
      <c r="H9831" s="8" t="str">
        <f t="shared" si="385"/>
        <v>""</v>
      </c>
      <c r="J9831" s="8" t="e">
        <f>IF(D9831&gt;Частотометр!B10,"высокочаст",IF(AND(Частотометр!C10&lt;D9831, D9831&lt;Частотометр!B10),"среднечаст","низкочаст"))</f>
        <v>#NUM!</v>
      </c>
      <c r="K9831" s="8" t="e">
        <f>IF(E9831&gt;Частотометр!C28,"высокая",IF(AND(Частотометр!D28&lt;E9831, E9831&lt;Частотометр!C28),"средняя","низкая"))</f>
        <v>#NUM!</v>
      </c>
    </row>
    <row r="9832" spans="2:11" x14ac:dyDescent="0.2">
      <c r="B9832" s="8" t="s">
        <v>568</v>
      </c>
      <c r="F9832" s="8" t="str">
        <f t="shared" si="384"/>
        <v/>
      </c>
      <c r="G9832" s="8" t="s">
        <v>568</v>
      </c>
      <c r="H9832" s="8" t="str">
        <f t="shared" si="385"/>
        <v>""</v>
      </c>
      <c r="J9832" s="8" t="e">
        <f>IF(D9832&gt;Частотометр!B10,"высокочаст",IF(AND(Частотометр!C10&lt;D9832, D9832&lt;Частотометр!B10),"среднечаст","низкочаст"))</f>
        <v>#NUM!</v>
      </c>
      <c r="K9832" s="8" t="e">
        <f>IF(E9832&gt;Частотометр!C28,"высокая",IF(AND(Частотометр!D28&lt;E9832, E9832&lt;Частотометр!C28),"средняя","низкая"))</f>
        <v>#NUM!</v>
      </c>
    </row>
    <row r="9833" spans="2:11" x14ac:dyDescent="0.2">
      <c r="B9833" s="8" t="s">
        <v>568</v>
      </c>
      <c r="F9833" s="8" t="str">
        <f t="shared" si="384"/>
        <v/>
      </c>
      <c r="G9833" s="8" t="s">
        <v>568</v>
      </c>
      <c r="H9833" s="8" t="str">
        <f t="shared" si="385"/>
        <v>""</v>
      </c>
      <c r="J9833" s="8" t="e">
        <f>IF(D9833&gt;Частотометр!B10,"высокочаст",IF(AND(Частотометр!C10&lt;D9833, D9833&lt;Частотометр!B10),"среднечаст","низкочаст"))</f>
        <v>#NUM!</v>
      </c>
      <c r="K9833" s="8" t="e">
        <f>IF(E9833&gt;Частотометр!C28,"высокая",IF(AND(Частотометр!D28&lt;E9833, E9833&lt;Частотометр!C28),"средняя","низкая"))</f>
        <v>#NUM!</v>
      </c>
    </row>
    <row r="9834" spans="2:11" x14ac:dyDescent="0.2">
      <c r="B9834" s="8" t="s">
        <v>568</v>
      </c>
      <c r="F9834" s="8" t="str">
        <f t="shared" si="384"/>
        <v/>
      </c>
      <c r="G9834" s="8" t="s">
        <v>568</v>
      </c>
      <c r="H9834" s="8" t="str">
        <f t="shared" si="385"/>
        <v>""</v>
      </c>
      <c r="J9834" s="8" t="e">
        <f>IF(D9834&gt;Частотометр!B10,"высокочаст",IF(AND(Частотометр!C10&lt;D9834, D9834&lt;Частотометр!B10),"среднечаст","низкочаст"))</f>
        <v>#NUM!</v>
      </c>
      <c r="K9834" s="8" t="e">
        <f>IF(E9834&gt;Частотометр!C28,"высокая",IF(AND(Частотометр!D28&lt;E9834, E9834&lt;Частотометр!C28),"средняя","низкая"))</f>
        <v>#NUM!</v>
      </c>
    </row>
    <row r="9835" spans="2:11" x14ac:dyDescent="0.2">
      <c r="B9835" s="8" t="s">
        <v>568</v>
      </c>
      <c r="F9835" s="8" t="str">
        <f t="shared" si="384"/>
        <v/>
      </c>
      <c r="G9835" s="8" t="s">
        <v>568</v>
      </c>
      <c r="H9835" s="8" t="str">
        <f t="shared" si="385"/>
        <v>""</v>
      </c>
      <c r="J9835" s="8" t="e">
        <f>IF(D9835&gt;Частотометр!B10,"высокочаст",IF(AND(Частотометр!C10&lt;D9835, D9835&lt;Частотометр!B10),"среднечаст","низкочаст"))</f>
        <v>#NUM!</v>
      </c>
      <c r="K9835" s="8" t="e">
        <f>IF(E9835&gt;Частотометр!C28,"высокая",IF(AND(Частотометр!D28&lt;E9835, E9835&lt;Частотометр!C28),"средняя","низкая"))</f>
        <v>#NUM!</v>
      </c>
    </row>
    <row r="9836" spans="2:11" x14ac:dyDescent="0.2">
      <c r="B9836" s="8" t="s">
        <v>568</v>
      </c>
      <c r="F9836" s="8" t="str">
        <f t="shared" si="384"/>
        <v/>
      </c>
      <c r="G9836" s="8" t="s">
        <v>568</v>
      </c>
      <c r="H9836" s="8" t="str">
        <f t="shared" si="385"/>
        <v>""</v>
      </c>
      <c r="J9836" s="8" t="e">
        <f>IF(D9836&gt;Частотометр!B10,"высокочаст",IF(AND(Частотометр!C10&lt;D9836, D9836&lt;Частотометр!B10),"среднечаст","низкочаст"))</f>
        <v>#NUM!</v>
      </c>
      <c r="K9836" s="8" t="e">
        <f>IF(E9836&gt;Частотометр!C28,"высокая",IF(AND(Частотометр!D28&lt;E9836, E9836&lt;Частотометр!C28),"средняя","низкая"))</f>
        <v>#NUM!</v>
      </c>
    </row>
    <row r="9837" spans="2:11" x14ac:dyDescent="0.2">
      <c r="B9837" s="8" t="s">
        <v>568</v>
      </c>
      <c r="F9837" s="8" t="str">
        <f t="shared" si="384"/>
        <v/>
      </c>
      <c r="G9837" s="8" t="s">
        <v>568</v>
      </c>
      <c r="H9837" s="8" t="str">
        <f t="shared" si="385"/>
        <v>""</v>
      </c>
      <c r="J9837" s="8" t="e">
        <f>IF(D9837&gt;Частотометр!B10,"высокочаст",IF(AND(Частотометр!C10&lt;D9837, D9837&lt;Частотометр!B10),"среднечаст","низкочаст"))</f>
        <v>#NUM!</v>
      </c>
      <c r="K9837" s="8" t="e">
        <f>IF(E9837&gt;Частотометр!C28,"высокая",IF(AND(Частотометр!D28&lt;E9837, E9837&lt;Частотометр!C28),"средняя","низкая"))</f>
        <v>#NUM!</v>
      </c>
    </row>
    <row r="9838" spans="2:11" x14ac:dyDescent="0.2">
      <c r="B9838" s="8" t="s">
        <v>568</v>
      </c>
      <c r="F9838" s="8" t="str">
        <f t="shared" si="384"/>
        <v/>
      </c>
      <c r="G9838" s="8" t="s">
        <v>568</v>
      </c>
      <c r="H9838" s="8" t="str">
        <f t="shared" si="385"/>
        <v>""</v>
      </c>
      <c r="J9838" s="8" t="e">
        <f>IF(D9838&gt;Частотометр!B10,"высокочаст",IF(AND(Частотометр!C10&lt;D9838, D9838&lt;Частотометр!B10),"среднечаст","низкочаст"))</f>
        <v>#NUM!</v>
      </c>
      <c r="K9838" s="8" t="e">
        <f>IF(E9838&gt;Частотометр!C28,"высокая",IF(AND(Частотометр!D28&lt;E9838, E9838&lt;Частотометр!C28),"средняя","низкая"))</f>
        <v>#NUM!</v>
      </c>
    </row>
    <row r="9839" spans="2:11" x14ac:dyDescent="0.2">
      <c r="B9839" s="8" t="s">
        <v>568</v>
      </c>
      <c r="F9839" s="8" t="str">
        <f t="shared" si="384"/>
        <v/>
      </c>
      <c r="G9839" s="8" t="s">
        <v>568</v>
      </c>
      <c r="H9839" s="8" t="str">
        <f t="shared" si="385"/>
        <v>""</v>
      </c>
      <c r="J9839" s="8" t="e">
        <f>IF(D9839&gt;Частотометр!B10,"высокочаст",IF(AND(Частотометр!C10&lt;D9839, D9839&lt;Частотометр!B10),"среднечаст","низкочаст"))</f>
        <v>#NUM!</v>
      </c>
      <c r="K9839" s="8" t="e">
        <f>IF(E9839&gt;Частотометр!C28,"высокая",IF(AND(Частотометр!D28&lt;E9839, E9839&lt;Частотометр!C28),"средняя","низкая"))</f>
        <v>#NUM!</v>
      </c>
    </row>
    <row r="9840" spans="2:11" x14ac:dyDescent="0.2">
      <c r="B9840" s="8" t="s">
        <v>568</v>
      </c>
      <c r="F9840" s="8" t="str">
        <f t="shared" si="384"/>
        <v/>
      </c>
      <c r="G9840" s="8" t="s">
        <v>568</v>
      </c>
      <c r="H9840" s="8" t="str">
        <f t="shared" si="385"/>
        <v>""</v>
      </c>
      <c r="J9840" s="8" t="e">
        <f>IF(D9840&gt;Частотометр!B10,"высокочаст",IF(AND(Частотометр!C10&lt;D9840, D9840&lt;Частотометр!B10),"среднечаст","низкочаст"))</f>
        <v>#NUM!</v>
      </c>
      <c r="K9840" s="8" t="e">
        <f>IF(E9840&gt;Частотометр!C28,"высокая",IF(AND(Частотометр!D28&lt;E9840, E9840&lt;Частотометр!C28),"средняя","низкая"))</f>
        <v>#NUM!</v>
      </c>
    </row>
    <row r="9841" spans="2:11" x14ac:dyDescent="0.2">
      <c r="B9841" s="8" t="s">
        <v>568</v>
      </c>
      <c r="F9841" s="8" t="str">
        <f t="shared" si="384"/>
        <v/>
      </c>
      <c r="G9841" s="8" t="s">
        <v>568</v>
      </c>
      <c r="H9841" s="8" t="str">
        <f t="shared" si="385"/>
        <v>""</v>
      </c>
      <c r="J9841" s="8" t="e">
        <f>IF(D9841&gt;Частотометр!B10,"высокочаст",IF(AND(Частотометр!C10&lt;D9841, D9841&lt;Частотометр!B10),"среднечаст","низкочаст"))</f>
        <v>#NUM!</v>
      </c>
      <c r="K9841" s="8" t="e">
        <f>IF(E9841&gt;Частотометр!C28,"высокая",IF(AND(Частотометр!D28&lt;E9841, E9841&lt;Частотометр!C28),"средняя","низкая"))</f>
        <v>#NUM!</v>
      </c>
    </row>
    <row r="9842" spans="2:11" x14ac:dyDescent="0.2">
      <c r="B9842" s="8" t="s">
        <v>568</v>
      </c>
      <c r="F9842" s="8" t="str">
        <f t="shared" si="384"/>
        <v/>
      </c>
      <c r="G9842" s="8" t="s">
        <v>568</v>
      </c>
      <c r="H9842" s="8" t="str">
        <f t="shared" si="385"/>
        <v>""</v>
      </c>
      <c r="J9842" s="8" t="e">
        <f>IF(D9842&gt;Частотометр!B10,"высокочаст",IF(AND(Частотометр!C10&lt;D9842, D9842&lt;Частотометр!B10),"среднечаст","низкочаст"))</f>
        <v>#NUM!</v>
      </c>
      <c r="K9842" s="8" t="e">
        <f>IF(E9842&gt;Частотометр!C28,"высокая",IF(AND(Частотометр!D28&lt;E9842, E9842&lt;Частотометр!C28),"средняя","низкая"))</f>
        <v>#NUM!</v>
      </c>
    </row>
    <row r="9843" spans="2:11" x14ac:dyDescent="0.2">
      <c r="B9843" s="8" t="s">
        <v>568</v>
      </c>
      <c r="F9843" s="8" t="str">
        <f t="shared" si="384"/>
        <v/>
      </c>
      <c r="G9843" s="8" t="s">
        <v>568</v>
      </c>
      <c r="H9843" s="8" t="str">
        <f t="shared" si="385"/>
        <v>""</v>
      </c>
      <c r="J9843" s="8" t="e">
        <f>IF(D9843&gt;Частотометр!B10,"высокочаст",IF(AND(Частотометр!C10&lt;D9843, D9843&lt;Частотометр!B10),"среднечаст","низкочаст"))</f>
        <v>#NUM!</v>
      </c>
      <c r="K9843" s="8" t="e">
        <f>IF(E9843&gt;Частотометр!C28,"высокая",IF(AND(Частотометр!D28&lt;E9843, E9843&lt;Частотометр!C28),"средняя","низкая"))</f>
        <v>#NUM!</v>
      </c>
    </row>
    <row r="9844" spans="2:11" x14ac:dyDescent="0.2">
      <c r="B9844" s="8" t="s">
        <v>568</v>
      </c>
      <c r="F9844" s="8" t="str">
        <f t="shared" si="384"/>
        <v/>
      </c>
      <c r="G9844" s="8" t="s">
        <v>568</v>
      </c>
      <c r="H9844" s="8" t="str">
        <f t="shared" si="385"/>
        <v>""</v>
      </c>
      <c r="J9844" s="8" t="e">
        <f>IF(D9844&gt;Частотометр!B10,"высокочаст",IF(AND(Частотометр!C10&lt;D9844, D9844&lt;Частотометр!B10),"среднечаст","низкочаст"))</f>
        <v>#NUM!</v>
      </c>
      <c r="K9844" s="8" t="e">
        <f>IF(E9844&gt;Частотометр!C28,"высокая",IF(AND(Частотометр!D28&lt;E9844, E9844&lt;Частотометр!C28),"средняя","низкая"))</f>
        <v>#NUM!</v>
      </c>
    </row>
    <row r="9845" spans="2:11" x14ac:dyDescent="0.2">
      <c r="B9845" s="8" t="s">
        <v>568</v>
      </c>
      <c r="F9845" s="8" t="str">
        <f t="shared" si="384"/>
        <v/>
      </c>
      <c r="G9845" s="8" t="s">
        <v>568</v>
      </c>
      <c r="H9845" s="8" t="str">
        <f t="shared" si="385"/>
        <v>""</v>
      </c>
      <c r="J9845" s="8" t="e">
        <f>IF(D9845&gt;Частотометр!B10,"высокочаст",IF(AND(Частотометр!C10&lt;D9845, D9845&lt;Частотометр!B10),"среднечаст","низкочаст"))</f>
        <v>#NUM!</v>
      </c>
      <c r="K9845" s="8" t="e">
        <f>IF(E9845&gt;Частотометр!C28,"высокая",IF(AND(Частотометр!D28&lt;E9845, E9845&lt;Частотометр!C28),"средняя","низкая"))</f>
        <v>#NUM!</v>
      </c>
    </row>
    <row r="9846" spans="2:11" x14ac:dyDescent="0.2">
      <c r="B9846" s="8" t="s">
        <v>568</v>
      </c>
      <c r="F9846" s="8" t="str">
        <f t="shared" si="384"/>
        <v/>
      </c>
      <c r="G9846" s="8" t="s">
        <v>568</v>
      </c>
      <c r="H9846" s="8" t="str">
        <f t="shared" si="385"/>
        <v>""</v>
      </c>
      <c r="J9846" s="8" t="e">
        <f>IF(D9846&gt;Частотометр!B10,"высокочаст",IF(AND(Частотометр!C10&lt;D9846, D9846&lt;Частотометр!B10),"среднечаст","низкочаст"))</f>
        <v>#NUM!</v>
      </c>
      <c r="K9846" s="8" t="e">
        <f>IF(E9846&gt;Частотометр!C28,"высокая",IF(AND(Частотометр!D28&lt;E9846, E9846&lt;Частотометр!C28),"средняя","низкая"))</f>
        <v>#NUM!</v>
      </c>
    </row>
    <row r="9847" spans="2:11" x14ac:dyDescent="0.2">
      <c r="B9847" s="8" t="s">
        <v>568</v>
      </c>
      <c r="F9847" s="8" t="str">
        <f t="shared" si="384"/>
        <v/>
      </c>
      <c r="G9847" s="8" t="s">
        <v>568</v>
      </c>
      <c r="H9847" s="8" t="str">
        <f t="shared" si="385"/>
        <v>""</v>
      </c>
      <c r="J9847" s="8" t="e">
        <f>IF(D9847&gt;Частотометр!B10,"высокочаст",IF(AND(Частотометр!C10&lt;D9847, D9847&lt;Частотометр!B10),"среднечаст","низкочаст"))</f>
        <v>#NUM!</v>
      </c>
      <c r="K9847" s="8" t="e">
        <f>IF(E9847&gt;Частотометр!C28,"высокая",IF(AND(Частотометр!D28&lt;E9847, E9847&lt;Частотометр!C28),"средняя","низкая"))</f>
        <v>#NUM!</v>
      </c>
    </row>
    <row r="9848" spans="2:11" x14ac:dyDescent="0.2">
      <c r="B9848" s="8" t="s">
        <v>568</v>
      </c>
      <c r="F9848" s="8" t="str">
        <f t="shared" si="384"/>
        <v/>
      </c>
      <c r="G9848" s="8" t="s">
        <v>568</v>
      </c>
      <c r="H9848" s="8" t="str">
        <f t="shared" si="385"/>
        <v>""</v>
      </c>
      <c r="J9848" s="8" t="e">
        <f>IF(D9848&gt;Частотометр!B10,"высокочаст",IF(AND(Частотометр!C10&lt;D9848, D9848&lt;Частотометр!B10),"среднечаст","низкочаст"))</f>
        <v>#NUM!</v>
      </c>
      <c r="K9848" s="8" t="e">
        <f>IF(E9848&gt;Частотометр!C28,"высокая",IF(AND(Частотометр!D28&lt;E9848, E9848&lt;Частотометр!C28),"средняя","низкая"))</f>
        <v>#NUM!</v>
      </c>
    </row>
    <row r="9849" spans="2:11" x14ac:dyDescent="0.2">
      <c r="B9849" s="8" t="s">
        <v>568</v>
      </c>
      <c r="F9849" s="8" t="str">
        <f t="shared" si="384"/>
        <v/>
      </c>
      <c r="G9849" s="8" t="s">
        <v>568</v>
      </c>
      <c r="H9849" s="8" t="str">
        <f t="shared" si="385"/>
        <v>""</v>
      </c>
      <c r="J9849" s="8" t="e">
        <f>IF(D9849&gt;Частотометр!B10,"высокочаст",IF(AND(Частотометр!C10&lt;D9849, D9849&lt;Частотометр!B10),"среднечаст","низкочаст"))</f>
        <v>#NUM!</v>
      </c>
      <c r="K9849" s="8" t="e">
        <f>IF(E9849&gt;Частотометр!C28,"высокая",IF(AND(Частотометр!D28&lt;E9849, E9849&lt;Частотометр!C28),"средняя","низкая"))</f>
        <v>#NUM!</v>
      </c>
    </row>
    <row r="9850" spans="2:11" x14ac:dyDescent="0.2">
      <c r="B9850" s="8" t="s">
        <v>568</v>
      </c>
      <c r="F9850" s="8" t="str">
        <f t="shared" si="384"/>
        <v/>
      </c>
      <c r="G9850" s="8" t="s">
        <v>568</v>
      </c>
      <c r="H9850" s="8" t="str">
        <f t="shared" si="385"/>
        <v>""</v>
      </c>
      <c r="J9850" s="8" t="e">
        <f>IF(D9850&gt;Частотометр!B10,"высокочаст",IF(AND(Частотометр!C10&lt;D9850, D9850&lt;Частотометр!B10),"среднечаст","низкочаст"))</f>
        <v>#NUM!</v>
      </c>
      <c r="K9850" s="8" t="e">
        <f>IF(E9850&gt;Частотометр!C28,"высокая",IF(AND(Частотометр!D28&lt;E9850, E9850&lt;Частотометр!C28),"средняя","низкая"))</f>
        <v>#NUM!</v>
      </c>
    </row>
    <row r="9851" spans="2:11" x14ac:dyDescent="0.2">
      <c r="B9851" s="8" t="s">
        <v>568</v>
      </c>
      <c r="F9851" s="8" t="str">
        <f t="shared" si="384"/>
        <v/>
      </c>
      <c r="G9851" s="8" t="s">
        <v>568</v>
      </c>
      <c r="H9851" s="8" t="str">
        <f t="shared" si="385"/>
        <v>""</v>
      </c>
      <c r="J9851" s="8" t="e">
        <f>IF(D9851&gt;Частотометр!B10,"высокочаст",IF(AND(Частотометр!C10&lt;D9851, D9851&lt;Частотометр!B10),"среднечаст","низкочаст"))</f>
        <v>#NUM!</v>
      </c>
      <c r="K9851" s="8" t="e">
        <f>IF(E9851&gt;Частотометр!C28,"высокая",IF(AND(Частотометр!D28&lt;E9851, E9851&lt;Частотометр!C28),"средняя","низкая"))</f>
        <v>#NUM!</v>
      </c>
    </row>
    <row r="9852" spans="2:11" x14ac:dyDescent="0.2">
      <c r="B9852" s="8" t="s">
        <v>568</v>
      </c>
      <c r="F9852" s="8" t="str">
        <f t="shared" si="384"/>
        <v/>
      </c>
      <c r="G9852" s="8" t="s">
        <v>568</v>
      </c>
      <c r="H9852" s="8" t="str">
        <f t="shared" si="385"/>
        <v>""</v>
      </c>
      <c r="J9852" s="8" t="e">
        <f>IF(D9852&gt;Частотометр!B10,"высокочаст",IF(AND(Частотометр!C10&lt;D9852, D9852&lt;Частотометр!B10),"среднечаст","низкочаст"))</f>
        <v>#NUM!</v>
      </c>
      <c r="K9852" s="8" t="e">
        <f>IF(E9852&gt;Частотометр!C28,"высокая",IF(AND(Частотометр!D28&lt;E9852, E9852&lt;Частотометр!C28),"средняя","низкая"))</f>
        <v>#NUM!</v>
      </c>
    </row>
    <row r="9853" spans="2:11" x14ac:dyDescent="0.2">
      <c r="B9853" s="8" t="s">
        <v>568</v>
      </c>
      <c r="F9853" s="8" t="str">
        <f t="shared" si="384"/>
        <v/>
      </c>
      <c r="G9853" s="8" t="s">
        <v>568</v>
      </c>
      <c r="H9853" s="8" t="str">
        <f t="shared" si="385"/>
        <v>""</v>
      </c>
      <c r="J9853" s="8" t="e">
        <f>IF(D9853&gt;Частотометр!B10,"высокочаст",IF(AND(Частотометр!C10&lt;D9853, D9853&lt;Частотометр!B10),"среднечаст","низкочаст"))</f>
        <v>#NUM!</v>
      </c>
      <c r="K9853" s="8" t="e">
        <f>IF(E9853&gt;Частотометр!C28,"высокая",IF(AND(Частотометр!D28&lt;E9853, E9853&lt;Частотометр!C28),"средняя","низкая"))</f>
        <v>#NUM!</v>
      </c>
    </row>
    <row r="9854" spans="2:11" x14ac:dyDescent="0.2">
      <c r="B9854" s="8" t="s">
        <v>568</v>
      </c>
      <c r="F9854" s="8" t="str">
        <f t="shared" si="384"/>
        <v/>
      </c>
      <c r="G9854" s="8" t="s">
        <v>568</v>
      </c>
      <c r="H9854" s="8" t="str">
        <f t="shared" si="385"/>
        <v>""</v>
      </c>
      <c r="J9854" s="8" t="e">
        <f>IF(D9854&gt;Частотометр!B10,"высокочаст",IF(AND(Частотометр!C10&lt;D9854, D9854&lt;Частотометр!B10),"среднечаст","низкочаст"))</f>
        <v>#NUM!</v>
      </c>
      <c r="K9854" s="8" t="e">
        <f>IF(E9854&gt;Частотометр!C28,"высокая",IF(AND(Частотометр!D28&lt;E9854, E9854&lt;Частотометр!C28),"средняя","низкая"))</f>
        <v>#NUM!</v>
      </c>
    </row>
    <row r="9855" spans="2:11" x14ac:dyDescent="0.2">
      <c r="B9855" s="8" t="s">
        <v>568</v>
      </c>
      <c r="F9855" s="8" t="str">
        <f t="shared" si="384"/>
        <v/>
      </c>
      <c r="G9855" s="8" t="s">
        <v>568</v>
      </c>
      <c r="H9855" s="8" t="str">
        <f t="shared" si="385"/>
        <v>""</v>
      </c>
      <c r="J9855" s="8" t="e">
        <f>IF(D9855&gt;Частотометр!B10,"высокочаст",IF(AND(Частотометр!C10&lt;D9855, D9855&lt;Частотометр!B10),"среднечаст","низкочаст"))</f>
        <v>#NUM!</v>
      </c>
      <c r="K9855" s="8" t="e">
        <f>IF(E9855&gt;Частотометр!C28,"высокая",IF(AND(Частотометр!D28&lt;E9855, E9855&lt;Частотометр!C28),"средняя","низкая"))</f>
        <v>#NUM!</v>
      </c>
    </row>
    <row r="9856" spans="2:11" x14ac:dyDescent="0.2">
      <c r="B9856" s="8" t="s">
        <v>568</v>
      </c>
      <c r="F9856" s="8" t="str">
        <f t="shared" si="384"/>
        <v/>
      </c>
      <c r="G9856" s="8" t="s">
        <v>568</v>
      </c>
      <c r="H9856" s="8" t="str">
        <f t="shared" si="385"/>
        <v>""</v>
      </c>
      <c r="J9856" s="8" t="e">
        <f>IF(D9856&gt;Частотометр!B10,"высокочаст",IF(AND(Частотометр!C10&lt;D9856, D9856&lt;Частотометр!B10),"среднечаст","низкочаст"))</f>
        <v>#NUM!</v>
      </c>
      <c r="K9856" s="8" t="e">
        <f>IF(E9856&gt;Частотометр!C28,"высокая",IF(AND(Частотометр!D28&lt;E9856, E9856&lt;Частотометр!C28),"средняя","низкая"))</f>
        <v>#NUM!</v>
      </c>
    </row>
    <row r="9857" spans="2:11" x14ac:dyDescent="0.2">
      <c r="B9857" s="8" t="s">
        <v>568</v>
      </c>
      <c r="F9857" s="8" t="str">
        <f t="shared" si="384"/>
        <v/>
      </c>
      <c r="G9857" s="8" t="s">
        <v>568</v>
      </c>
      <c r="H9857" s="8" t="str">
        <f t="shared" si="385"/>
        <v>""</v>
      </c>
      <c r="J9857" s="8" t="e">
        <f>IF(D9857&gt;Частотометр!B10,"высокочаст",IF(AND(Частотометр!C10&lt;D9857, D9857&lt;Частотометр!B10),"среднечаст","низкочаст"))</f>
        <v>#NUM!</v>
      </c>
      <c r="K9857" s="8" t="e">
        <f>IF(E9857&gt;Частотометр!C28,"высокая",IF(AND(Частотометр!D28&lt;E9857, E9857&lt;Частотометр!C28),"средняя","низкая"))</f>
        <v>#NUM!</v>
      </c>
    </row>
    <row r="9858" spans="2:11" x14ac:dyDescent="0.2">
      <c r="B9858" s="8" t="s">
        <v>568</v>
      </c>
      <c r="F9858" s="8" t="str">
        <f t="shared" si="384"/>
        <v/>
      </c>
      <c r="G9858" s="8" t="s">
        <v>568</v>
      </c>
      <c r="H9858" s="8" t="str">
        <f t="shared" si="385"/>
        <v>""</v>
      </c>
      <c r="J9858" s="8" t="e">
        <f>IF(D9858&gt;Частотометр!B10,"высокочаст",IF(AND(Частотометр!C10&lt;D9858, D9858&lt;Частотометр!B10),"среднечаст","низкочаст"))</f>
        <v>#NUM!</v>
      </c>
      <c r="K9858" s="8" t="e">
        <f>IF(E9858&gt;Частотометр!C28,"высокая",IF(AND(Частотометр!D28&lt;E9858, E9858&lt;Частотометр!C28),"средняя","низкая"))</f>
        <v>#NUM!</v>
      </c>
    </row>
    <row r="9859" spans="2:11" x14ac:dyDescent="0.2">
      <c r="B9859" s="8" t="s">
        <v>568</v>
      </c>
      <c r="F9859" s="8" t="str">
        <f t="shared" ref="F9859:F9922" si="386">TRIM(C9859)</f>
        <v/>
      </c>
      <c r="G9859" s="8" t="s">
        <v>568</v>
      </c>
      <c r="H9859" s="8" t="str">
        <f t="shared" ref="H9859:H9922" si="387">CONCATENATE(B9859,F9859,G9859)</f>
        <v>""</v>
      </c>
      <c r="J9859" s="8" t="e">
        <f>IF(D9859&gt;Частотометр!B10,"высокочаст",IF(AND(Частотометр!C10&lt;D9859, D9859&lt;Частотометр!B10),"среднечаст","низкочаст"))</f>
        <v>#NUM!</v>
      </c>
      <c r="K9859" s="8" t="e">
        <f>IF(E9859&gt;Частотометр!C28,"высокая",IF(AND(Частотометр!D28&lt;E9859, E9859&lt;Частотометр!C28),"средняя","низкая"))</f>
        <v>#NUM!</v>
      </c>
    </row>
    <row r="9860" spans="2:11" x14ac:dyDescent="0.2">
      <c r="B9860" s="8" t="s">
        <v>568</v>
      </c>
      <c r="F9860" s="8" t="str">
        <f t="shared" si="386"/>
        <v/>
      </c>
      <c r="G9860" s="8" t="s">
        <v>568</v>
      </c>
      <c r="H9860" s="8" t="str">
        <f t="shared" si="387"/>
        <v>""</v>
      </c>
      <c r="J9860" s="8" t="e">
        <f>IF(D9860&gt;Частотометр!B10,"высокочаст",IF(AND(Частотометр!C10&lt;D9860, D9860&lt;Частотометр!B10),"среднечаст","низкочаст"))</f>
        <v>#NUM!</v>
      </c>
      <c r="K9860" s="8" t="e">
        <f>IF(E9860&gt;Частотометр!C28,"высокая",IF(AND(Частотометр!D28&lt;E9860, E9860&lt;Частотометр!C28),"средняя","низкая"))</f>
        <v>#NUM!</v>
      </c>
    </row>
    <row r="9861" spans="2:11" x14ac:dyDescent="0.2">
      <c r="B9861" s="8" t="s">
        <v>568</v>
      </c>
      <c r="F9861" s="8" t="str">
        <f t="shared" si="386"/>
        <v/>
      </c>
      <c r="G9861" s="8" t="s">
        <v>568</v>
      </c>
      <c r="H9861" s="8" t="str">
        <f t="shared" si="387"/>
        <v>""</v>
      </c>
      <c r="J9861" s="8" t="e">
        <f>IF(D9861&gt;Частотометр!B10,"высокочаст",IF(AND(Частотометр!C10&lt;D9861, D9861&lt;Частотометр!B10),"среднечаст","низкочаст"))</f>
        <v>#NUM!</v>
      </c>
      <c r="K9861" s="8" t="e">
        <f>IF(E9861&gt;Частотометр!C28,"высокая",IF(AND(Частотометр!D28&lt;E9861, E9861&lt;Частотометр!C28),"средняя","низкая"))</f>
        <v>#NUM!</v>
      </c>
    </row>
    <row r="9862" spans="2:11" x14ac:dyDescent="0.2">
      <c r="B9862" s="8" t="s">
        <v>568</v>
      </c>
      <c r="F9862" s="8" t="str">
        <f t="shared" si="386"/>
        <v/>
      </c>
      <c r="G9862" s="8" t="s">
        <v>568</v>
      </c>
      <c r="H9862" s="8" t="str">
        <f t="shared" si="387"/>
        <v>""</v>
      </c>
      <c r="J9862" s="8" t="e">
        <f>IF(D9862&gt;Частотометр!B10,"высокочаст",IF(AND(Частотометр!C10&lt;D9862, D9862&lt;Частотометр!B10),"среднечаст","низкочаст"))</f>
        <v>#NUM!</v>
      </c>
      <c r="K9862" s="8" t="e">
        <f>IF(E9862&gt;Частотометр!C28,"высокая",IF(AND(Частотометр!D28&lt;E9862, E9862&lt;Частотометр!C28),"средняя","низкая"))</f>
        <v>#NUM!</v>
      </c>
    </row>
    <row r="9863" spans="2:11" x14ac:dyDescent="0.2">
      <c r="B9863" s="8" t="s">
        <v>568</v>
      </c>
      <c r="F9863" s="8" t="str">
        <f t="shared" si="386"/>
        <v/>
      </c>
      <c r="G9863" s="8" t="s">
        <v>568</v>
      </c>
      <c r="H9863" s="8" t="str">
        <f t="shared" si="387"/>
        <v>""</v>
      </c>
      <c r="J9863" s="8" t="e">
        <f>IF(D9863&gt;Частотометр!B10,"высокочаст",IF(AND(Частотометр!C10&lt;D9863, D9863&lt;Частотометр!B10),"среднечаст","низкочаст"))</f>
        <v>#NUM!</v>
      </c>
      <c r="K9863" s="8" t="e">
        <f>IF(E9863&gt;Частотометр!C28,"высокая",IF(AND(Частотометр!D28&lt;E9863, E9863&lt;Частотометр!C28),"средняя","низкая"))</f>
        <v>#NUM!</v>
      </c>
    </row>
    <row r="9864" spans="2:11" x14ac:dyDescent="0.2">
      <c r="B9864" s="8" t="s">
        <v>568</v>
      </c>
      <c r="F9864" s="8" t="str">
        <f t="shared" si="386"/>
        <v/>
      </c>
      <c r="G9864" s="8" t="s">
        <v>568</v>
      </c>
      <c r="H9864" s="8" t="str">
        <f t="shared" si="387"/>
        <v>""</v>
      </c>
      <c r="J9864" s="8" t="e">
        <f>IF(D9864&gt;Частотометр!B10,"высокочаст",IF(AND(Частотометр!C10&lt;D9864, D9864&lt;Частотометр!B10),"среднечаст","низкочаст"))</f>
        <v>#NUM!</v>
      </c>
      <c r="K9864" s="8" t="e">
        <f>IF(E9864&gt;Частотометр!C28,"высокая",IF(AND(Частотометр!D28&lt;E9864, E9864&lt;Частотометр!C28),"средняя","низкая"))</f>
        <v>#NUM!</v>
      </c>
    </row>
    <row r="9865" spans="2:11" x14ac:dyDescent="0.2">
      <c r="B9865" s="8" t="s">
        <v>568</v>
      </c>
      <c r="F9865" s="8" t="str">
        <f t="shared" si="386"/>
        <v/>
      </c>
      <c r="G9865" s="8" t="s">
        <v>568</v>
      </c>
      <c r="H9865" s="8" t="str">
        <f t="shared" si="387"/>
        <v>""</v>
      </c>
      <c r="J9865" s="8" t="e">
        <f>IF(D9865&gt;Частотометр!B10,"высокочаст",IF(AND(Частотометр!C10&lt;D9865, D9865&lt;Частотометр!B10),"среднечаст","низкочаст"))</f>
        <v>#NUM!</v>
      </c>
      <c r="K9865" s="8" t="e">
        <f>IF(E9865&gt;Частотометр!C28,"высокая",IF(AND(Частотометр!D28&lt;E9865, E9865&lt;Частотометр!C28),"средняя","низкая"))</f>
        <v>#NUM!</v>
      </c>
    </row>
    <row r="9866" spans="2:11" x14ac:dyDescent="0.2">
      <c r="B9866" s="8" t="s">
        <v>568</v>
      </c>
      <c r="F9866" s="8" t="str">
        <f t="shared" si="386"/>
        <v/>
      </c>
      <c r="G9866" s="8" t="s">
        <v>568</v>
      </c>
      <c r="H9866" s="8" t="str">
        <f t="shared" si="387"/>
        <v>""</v>
      </c>
      <c r="J9866" s="8" t="e">
        <f>IF(D9866&gt;Частотометр!B10,"высокочаст",IF(AND(Частотометр!C10&lt;D9866, D9866&lt;Частотометр!B10),"среднечаст","низкочаст"))</f>
        <v>#NUM!</v>
      </c>
      <c r="K9866" s="8" t="e">
        <f>IF(E9866&gt;Частотометр!C28,"высокая",IF(AND(Частотометр!D28&lt;E9866, E9866&lt;Частотометр!C28),"средняя","низкая"))</f>
        <v>#NUM!</v>
      </c>
    </row>
    <row r="9867" spans="2:11" x14ac:dyDescent="0.2">
      <c r="B9867" s="8" t="s">
        <v>568</v>
      </c>
      <c r="F9867" s="8" t="str">
        <f t="shared" si="386"/>
        <v/>
      </c>
      <c r="G9867" s="8" t="s">
        <v>568</v>
      </c>
      <c r="H9867" s="8" t="str">
        <f t="shared" si="387"/>
        <v>""</v>
      </c>
      <c r="J9867" s="8" t="e">
        <f>IF(D9867&gt;Частотометр!B10,"высокочаст",IF(AND(Частотометр!C10&lt;D9867, D9867&lt;Частотометр!B10),"среднечаст","низкочаст"))</f>
        <v>#NUM!</v>
      </c>
      <c r="K9867" s="8" t="e">
        <f>IF(E9867&gt;Частотометр!C28,"высокая",IF(AND(Частотометр!D28&lt;E9867, E9867&lt;Частотометр!C28),"средняя","низкая"))</f>
        <v>#NUM!</v>
      </c>
    </row>
    <row r="9868" spans="2:11" x14ac:dyDescent="0.2">
      <c r="B9868" s="8" t="s">
        <v>568</v>
      </c>
      <c r="F9868" s="8" t="str">
        <f t="shared" si="386"/>
        <v/>
      </c>
      <c r="G9868" s="8" t="s">
        <v>568</v>
      </c>
      <c r="H9868" s="8" t="str">
        <f t="shared" si="387"/>
        <v>""</v>
      </c>
      <c r="J9868" s="8" t="e">
        <f>IF(D9868&gt;Частотометр!B10,"высокочаст",IF(AND(Частотометр!C10&lt;D9868, D9868&lt;Частотометр!B10),"среднечаст","низкочаст"))</f>
        <v>#NUM!</v>
      </c>
      <c r="K9868" s="8" t="e">
        <f>IF(E9868&gt;Частотометр!C28,"высокая",IF(AND(Частотометр!D28&lt;E9868, E9868&lt;Частотометр!C28),"средняя","низкая"))</f>
        <v>#NUM!</v>
      </c>
    </row>
    <row r="9869" spans="2:11" x14ac:dyDescent="0.2">
      <c r="B9869" s="8" t="s">
        <v>568</v>
      </c>
      <c r="F9869" s="8" t="str">
        <f t="shared" si="386"/>
        <v/>
      </c>
      <c r="G9869" s="8" t="s">
        <v>568</v>
      </c>
      <c r="H9869" s="8" t="str">
        <f t="shared" si="387"/>
        <v>""</v>
      </c>
      <c r="J9869" s="8" t="e">
        <f>IF(D9869&gt;Частотометр!B10,"высокочаст",IF(AND(Частотометр!C10&lt;D9869, D9869&lt;Частотометр!B10),"среднечаст","низкочаст"))</f>
        <v>#NUM!</v>
      </c>
      <c r="K9869" s="8" t="e">
        <f>IF(E9869&gt;Частотометр!C28,"высокая",IF(AND(Частотометр!D28&lt;E9869, E9869&lt;Частотометр!C28),"средняя","низкая"))</f>
        <v>#NUM!</v>
      </c>
    </row>
    <row r="9870" spans="2:11" x14ac:dyDescent="0.2">
      <c r="B9870" s="8" t="s">
        <v>568</v>
      </c>
      <c r="F9870" s="8" t="str">
        <f t="shared" si="386"/>
        <v/>
      </c>
      <c r="G9870" s="8" t="s">
        <v>568</v>
      </c>
      <c r="H9870" s="8" t="str">
        <f t="shared" si="387"/>
        <v>""</v>
      </c>
      <c r="J9870" s="8" t="e">
        <f>IF(D9870&gt;Частотометр!B10,"высокочаст",IF(AND(Частотометр!C10&lt;D9870, D9870&lt;Частотометр!B10),"среднечаст","низкочаст"))</f>
        <v>#NUM!</v>
      </c>
      <c r="K9870" s="8" t="e">
        <f>IF(E9870&gt;Частотометр!C28,"высокая",IF(AND(Частотометр!D28&lt;E9870, E9870&lt;Частотометр!C28),"средняя","низкая"))</f>
        <v>#NUM!</v>
      </c>
    </row>
    <row r="9871" spans="2:11" x14ac:dyDescent="0.2">
      <c r="B9871" s="8" t="s">
        <v>568</v>
      </c>
      <c r="F9871" s="8" t="str">
        <f t="shared" si="386"/>
        <v/>
      </c>
      <c r="G9871" s="8" t="s">
        <v>568</v>
      </c>
      <c r="H9871" s="8" t="str">
        <f t="shared" si="387"/>
        <v>""</v>
      </c>
      <c r="J9871" s="8" t="e">
        <f>IF(D9871&gt;Частотометр!B10,"высокочаст",IF(AND(Частотометр!C10&lt;D9871, D9871&lt;Частотометр!B10),"среднечаст","низкочаст"))</f>
        <v>#NUM!</v>
      </c>
      <c r="K9871" s="8" t="e">
        <f>IF(E9871&gt;Частотометр!C28,"высокая",IF(AND(Частотометр!D28&lt;E9871, E9871&lt;Частотометр!C28),"средняя","низкая"))</f>
        <v>#NUM!</v>
      </c>
    </row>
    <row r="9872" spans="2:11" x14ac:dyDescent="0.2">
      <c r="B9872" s="8" t="s">
        <v>568</v>
      </c>
      <c r="F9872" s="8" t="str">
        <f t="shared" si="386"/>
        <v/>
      </c>
      <c r="G9872" s="8" t="s">
        <v>568</v>
      </c>
      <c r="H9872" s="8" t="str">
        <f t="shared" si="387"/>
        <v>""</v>
      </c>
      <c r="J9872" s="8" t="e">
        <f>IF(D9872&gt;Частотометр!B10,"высокочаст",IF(AND(Частотометр!C10&lt;D9872, D9872&lt;Частотометр!B10),"среднечаст","низкочаст"))</f>
        <v>#NUM!</v>
      </c>
      <c r="K9872" s="8" t="e">
        <f>IF(E9872&gt;Частотометр!C28,"высокая",IF(AND(Частотометр!D28&lt;E9872, E9872&lt;Частотометр!C28),"средняя","низкая"))</f>
        <v>#NUM!</v>
      </c>
    </row>
    <row r="9873" spans="2:11" x14ac:dyDescent="0.2">
      <c r="B9873" s="8" t="s">
        <v>568</v>
      </c>
      <c r="F9873" s="8" t="str">
        <f t="shared" si="386"/>
        <v/>
      </c>
      <c r="G9873" s="8" t="s">
        <v>568</v>
      </c>
      <c r="H9873" s="8" t="str">
        <f t="shared" si="387"/>
        <v>""</v>
      </c>
      <c r="J9873" s="8" t="e">
        <f>IF(D9873&gt;Частотометр!B10,"высокочаст",IF(AND(Частотометр!C10&lt;D9873, D9873&lt;Частотометр!B10),"среднечаст","низкочаст"))</f>
        <v>#NUM!</v>
      </c>
      <c r="K9873" s="8" t="e">
        <f>IF(E9873&gt;Частотометр!C28,"высокая",IF(AND(Частотометр!D28&lt;E9873, E9873&lt;Частотометр!C28),"средняя","низкая"))</f>
        <v>#NUM!</v>
      </c>
    </row>
    <row r="9874" spans="2:11" x14ac:dyDescent="0.2">
      <c r="B9874" s="8" t="s">
        <v>568</v>
      </c>
      <c r="F9874" s="8" t="str">
        <f t="shared" si="386"/>
        <v/>
      </c>
      <c r="G9874" s="8" t="s">
        <v>568</v>
      </c>
      <c r="H9874" s="8" t="str">
        <f t="shared" si="387"/>
        <v>""</v>
      </c>
      <c r="J9874" s="8" t="e">
        <f>IF(D9874&gt;Частотометр!B10,"высокочаст",IF(AND(Частотометр!C10&lt;D9874, D9874&lt;Частотометр!B10),"среднечаст","низкочаст"))</f>
        <v>#NUM!</v>
      </c>
      <c r="K9874" s="8" t="e">
        <f>IF(E9874&gt;Частотометр!C28,"высокая",IF(AND(Частотометр!D28&lt;E9874, E9874&lt;Частотометр!C28),"средняя","низкая"))</f>
        <v>#NUM!</v>
      </c>
    </row>
    <row r="9875" spans="2:11" x14ac:dyDescent="0.2">
      <c r="B9875" s="8" t="s">
        <v>568</v>
      </c>
      <c r="F9875" s="8" t="str">
        <f t="shared" si="386"/>
        <v/>
      </c>
      <c r="G9875" s="8" t="s">
        <v>568</v>
      </c>
      <c r="H9875" s="8" t="str">
        <f t="shared" si="387"/>
        <v>""</v>
      </c>
      <c r="J9875" s="8" t="e">
        <f>IF(D9875&gt;Частотометр!B10,"высокочаст",IF(AND(Частотометр!C10&lt;D9875, D9875&lt;Частотометр!B10),"среднечаст","низкочаст"))</f>
        <v>#NUM!</v>
      </c>
      <c r="K9875" s="8" t="e">
        <f>IF(E9875&gt;Частотометр!C28,"высокая",IF(AND(Частотометр!D28&lt;E9875, E9875&lt;Частотометр!C28),"средняя","низкая"))</f>
        <v>#NUM!</v>
      </c>
    </row>
    <row r="9876" spans="2:11" x14ac:dyDescent="0.2">
      <c r="B9876" s="8" t="s">
        <v>568</v>
      </c>
      <c r="F9876" s="8" t="str">
        <f t="shared" si="386"/>
        <v/>
      </c>
      <c r="G9876" s="8" t="s">
        <v>568</v>
      </c>
      <c r="H9876" s="8" t="str">
        <f t="shared" si="387"/>
        <v>""</v>
      </c>
      <c r="J9876" s="8" t="e">
        <f>IF(D9876&gt;Частотометр!B10,"высокочаст",IF(AND(Частотометр!C10&lt;D9876, D9876&lt;Частотометр!B10),"среднечаст","низкочаст"))</f>
        <v>#NUM!</v>
      </c>
      <c r="K9876" s="8" t="e">
        <f>IF(E9876&gt;Частотометр!C28,"высокая",IF(AND(Частотометр!D28&lt;E9876, E9876&lt;Частотометр!C28),"средняя","низкая"))</f>
        <v>#NUM!</v>
      </c>
    </row>
    <row r="9877" spans="2:11" x14ac:dyDescent="0.2">
      <c r="B9877" s="8" t="s">
        <v>568</v>
      </c>
      <c r="F9877" s="8" t="str">
        <f t="shared" si="386"/>
        <v/>
      </c>
      <c r="G9877" s="8" t="s">
        <v>568</v>
      </c>
      <c r="H9877" s="8" t="str">
        <f t="shared" si="387"/>
        <v>""</v>
      </c>
      <c r="J9877" s="8" t="e">
        <f>IF(D9877&gt;Частотометр!B10,"высокочаст",IF(AND(Частотометр!C10&lt;D9877, D9877&lt;Частотометр!B10),"среднечаст","низкочаст"))</f>
        <v>#NUM!</v>
      </c>
      <c r="K9877" s="8" t="e">
        <f>IF(E9877&gt;Частотометр!C28,"высокая",IF(AND(Частотометр!D28&lt;E9877, E9877&lt;Частотометр!C28),"средняя","низкая"))</f>
        <v>#NUM!</v>
      </c>
    </row>
    <row r="9878" spans="2:11" x14ac:dyDescent="0.2">
      <c r="B9878" s="8" t="s">
        <v>568</v>
      </c>
      <c r="F9878" s="8" t="str">
        <f t="shared" si="386"/>
        <v/>
      </c>
      <c r="G9878" s="8" t="s">
        <v>568</v>
      </c>
      <c r="H9878" s="8" t="str">
        <f t="shared" si="387"/>
        <v>""</v>
      </c>
      <c r="J9878" s="8" t="e">
        <f>IF(D9878&gt;Частотометр!B10,"высокочаст",IF(AND(Частотометр!C10&lt;D9878, D9878&lt;Частотометр!B10),"среднечаст","низкочаст"))</f>
        <v>#NUM!</v>
      </c>
      <c r="K9878" s="8" t="e">
        <f>IF(E9878&gt;Частотометр!C28,"высокая",IF(AND(Частотометр!D28&lt;E9878, E9878&lt;Частотометр!C28),"средняя","низкая"))</f>
        <v>#NUM!</v>
      </c>
    </row>
    <row r="9879" spans="2:11" x14ac:dyDescent="0.2">
      <c r="B9879" s="8" t="s">
        <v>568</v>
      </c>
      <c r="F9879" s="8" t="str">
        <f t="shared" si="386"/>
        <v/>
      </c>
      <c r="G9879" s="8" t="s">
        <v>568</v>
      </c>
      <c r="H9879" s="8" t="str">
        <f t="shared" si="387"/>
        <v>""</v>
      </c>
      <c r="J9879" s="8" t="e">
        <f>IF(D9879&gt;Частотометр!B10,"высокочаст",IF(AND(Частотометр!C10&lt;D9879, D9879&lt;Частотометр!B10),"среднечаст","низкочаст"))</f>
        <v>#NUM!</v>
      </c>
      <c r="K9879" s="8" t="e">
        <f>IF(E9879&gt;Частотометр!C28,"высокая",IF(AND(Частотометр!D28&lt;E9879, E9879&lt;Частотометр!C28),"средняя","низкая"))</f>
        <v>#NUM!</v>
      </c>
    </row>
    <row r="9880" spans="2:11" x14ac:dyDescent="0.2">
      <c r="B9880" s="8" t="s">
        <v>568</v>
      </c>
      <c r="F9880" s="8" t="str">
        <f t="shared" si="386"/>
        <v/>
      </c>
      <c r="G9880" s="8" t="s">
        <v>568</v>
      </c>
      <c r="H9880" s="8" t="str">
        <f t="shared" si="387"/>
        <v>""</v>
      </c>
      <c r="J9880" s="8" t="e">
        <f>IF(D9880&gt;Частотометр!B10,"высокочаст",IF(AND(Частотометр!C10&lt;D9880, D9880&lt;Частотометр!B10),"среднечаст","низкочаст"))</f>
        <v>#NUM!</v>
      </c>
      <c r="K9880" s="8" t="e">
        <f>IF(E9880&gt;Частотометр!C28,"высокая",IF(AND(Частотометр!D28&lt;E9880, E9880&lt;Частотометр!C28),"средняя","низкая"))</f>
        <v>#NUM!</v>
      </c>
    </row>
    <row r="9881" spans="2:11" x14ac:dyDescent="0.2">
      <c r="B9881" s="8" t="s">
        <v>568</v>
      </c>
      <c r="F9881" s="8" t="str">
        <f t="shared" si="386"/>
        <v/>
      </c>
      <c r="G9881" s="8" t="s">
        <v>568</v>
      </c>
      <c r="H9881" s="8" t="str">
        <f t="shared" si="387"/>
        <v>""</v>
      </c>
      <c r="J9881" s="8" t="e">
        <f>IF(D9881&gt;Частотометр!B10,"высокочаст",IF(AND(Частотометр!C10&lt;D9881, D9881&lt;Частотометр!B10),"среднечаст","низкочаст"))</f>
        <v>#NUM!</v>
      </c>
      <c r="K9881" s="8" t="e">
        <f>IF(E9881&gt;Частотометр!C28,"высокая",IF(AND(Частотометр!D28&lt;E9881, E9881&lt;Частотометр!C28),"средняя","низкая"))</f>
        <v>#NUM!</v>
      </c>
    </row>
    <row r="9882" spans="2:11" x14ac:dyDescent="0.2">
      <c r="B9882" s="8" t="s">
        <v>568</v>
      </c>
      <c r="F9882" s="8" t="str">
        <f t="shared" si="386"/>
        <v/>
      </c>
      <c r="G9882" s="8" t="s">
        <v>568</v>
      </c>
      <c r="H9882" s="8" t="str">
        <f t="shared" si="387"/>
        <v>""</v>
      </c>
      <c r="J9882" s="8" t="e">
        <f>IF(D9882&gt;Частотометр!B10,"высокочаст",IF(AND(Частотометр!C10&lt;D9882, D9882&lt;Частотометр!B10),"среднечаст","низкочаст"))</f>
        <v>#NUM!</v>
      </c>
      <c r="K9882" s="8" t="e">
        <f>IF(E9882&gt;Частотометр!C28,"высокая",IF(AND(Частотометр!D28&lt;E9882, E9882&lt;Частотометр!C28),"средняя","низкая"))</f>
        <v>#NUM!</v>
      </c>
    </row>
    <row r="9883" spans="2:11" x14ac:dyDescent="0.2">
      <c r="B9883" s="8" t="s">
        <v>568</v>
      </c>
      <c r="F9883" s="8" t="str">
        <f t="shared" si="386"/>
        <v/>
      </c>
      <c r="G9883" s="8" t="s">
        <v>568</v>
      </c>
      <c r="H9883" s="8" t="str">
        <f t="shared" si="387"/>
        <v>""</v>
      </c>
      <c r="J9883" s="8" t="e">
        <f>IF(D9883&gt;Частотометр!B10,"высокочаст",IF(AND(Частотометр!C10&lt;D9883, D9883&lt;Частотометр!B10),"среднечаст","низкочаст"))</f>
        <v>#NUM!</v>
      </c>
      <c r="K9883" s="8" t="e">
        <f>IF(E9883&gt;Частотометр!C28,"высокая",IF(AND(Частотометр!D28&lt;E9883, E9883&lt;Частотометр!C28),"средняя","низкая"))</f>
        <v>#NUM!</v>
      </c>
    </row>
    <row r="9884" spans="2:11" x14ac:dyDescent="0.2">
      <c r="B9884" s="8" t="s">
        <v>568</v>
      </c>
      <c r="F9884" s="8" t="str">
        <f t="shared" si="386"/>
        <v/>
      </c>
      <c r="G9884" s="8" t="s">
        <v>568</v>
      </c>
      <c r="H9884" s="8" t="str">
        <f t="shared" si="387"/>
        <v>""</v>
      </c>
      <c r="J9884" s="8" t="e">
        <f>IF(D9884&gt;Частотометр!B10,"высокочаст",IF(AND(Частотометр!C10&lt;D9884, D9884&lt;Частотометр!B10),"среднечаст","низкочаст"))</f>
        <v>#NUM!</v>
      </c>
      <c r="K9884" s="8" t="e">
        <f>IF(E9884&gt;Частотометр!C28,"высокая",IF(AND(Частотометр!D28&lt;E9884, E9884&lt;Частотометр!C28),"средняя","низкая"))</f>
        <v>#NUM!</v>
      </c>
    </row>
    <row r="9885" spans="2:11" x14ac:dyDescent="0.2">
      <c r="B9885" s="8" t="s">
        <v>568</v>
      </c>
      <c r="F9885" s="8" t="str">
        <f t="shared" si="386"/>
        <v/>
      </c>
      <c r="G9885" s="8" t="s">
        <v>568</v>
      </c>
      <c r="H9885" s="8" t="str">
        <f t="shared" si="387"/>
        <v>""</v>
      </c>
      <c r="J9885" s="8" t="e">
        <f>IF(D9885&gt;Частотометр!B10,"высокочаст",IF(AND(Частотометр!C10&lt;D9885, D9885&lt;Частотометр!B10),"среднечаст","низкочаст"))</f>
        <v>#NUM!</v>
      </c>
      <c r="K9885" s="8" t="e">
        <f>IF(E9885&gt;Частотометр!C28,"высокая",IF(AND(Частотометр!D28&lt;E9885, E9885&lt;Частотометр!C28),"средняя","низкая"))</f>
        <v>#NUM!</v>
      </c>
    </row>
    <row r="9886" spans="2:11" x14ac:dyDescent="0.2">
      <c r="B9886" s="8" t="s">
        <v>568</v>
      </c>
      <c r="F9886" s="8" t="str">
        <f t="shared" si="386"/>
        <v/>
      </c>
      <c r="G9886" s="8" t="s">
        <v>568</v>
      </c>
      <c r="H9886" s="8" t="str">
        <f t="shared" si="387"/>
        <v>""</v>
      </c>
      <c r="J9886" s="8" t="e">
        <f>IF(D9886&gt;Частотометр!B10,"высокочаст",IF(AND(Частотометр!C10&lt;D9886, D9886&lt;Частотометр!B10),"среднечаст","низкочаст"))</f>
        <v>#NUM!</v>
      </c>
      <c r="K9886" s="8" t="e">
        <f>IF(E9886&gt;Частотометр!C28,"высокая",IF(AND(Частотометр!D28&lt;E9886, E9886&lt;Частотометр!C28),"средняя","низкая"))</f>
        <v>#NUM!</v>
      </c>
    </row>
    <row r="9887" spans="2:11" x14ac:dyDescent="0.2">
      <c r="B9887" s="8" t="s">
        <v>568</v>
      </c>
      <c r="F9887" s="8" t="str">
        <f t="shared" si="386"/>
        <v/>
      </c>
      <c r="G9887" s="8" t="s">
        <v>568</v>
      </c>
      <c r="H9887" s="8" t="str">
        <f t="shared" si="387"/>
        <v>""</v>
      </c>
      <c r="J9887" s="8" t="e">
        <f>IF(D9887&gt;Частотометр!B10,"высокочаст",IF(AND(Частотометр!C10&lt;D9887, D9887&lt;Частотометр!B10),"среднечаст","низкочаст"))</f>
        <v>#NUM!</v>
      </c>
      <c r="K9887" s="8" t="e">
        <f>IF(E9887&gt;Частотометр!C28,"высокая",IF(AND(Частотометр!D28&lt;E9887, E9887&lt;Частотометр!C28),"средняя","низкая"))</f>
        <v>#NUM!</v>
      </c>
    </row>
    <row r="9888" spans="2:11" x14ac:dyDescent="0.2">
      <c r="B9888" s="8" t="s">
        <v>568</v>
      </c>
      <c r="F9888" s="8" t="str">
        <f t="shared" si="386"/>
        <v/>
      </c>
      <c r="G9888" s="8" t="s">
        <v>568</v>
      </c>
      <c r="H9888" s="8" t="str">
        <f t="shared" si="387"/>
        <v>""</v>
      </c>
      <c r="J9888" s="8" t="e">
        <f>IF(D9888&gt;Частотометр!B10,"высокочаст",IF(AND(Частотометр!C10&lt;D9888, D9888&lt;Частотометр!B10),"среднечаст","низкочаст"))</f>
        <v>#NUM!</v>
      </c>
      <c r="K9888" s="8" t="e">
        <f>IF(E9888&gt;Частотометр!C28,"высокая",IF(AND(Частотометр!D28&lt;E9888, E9888&lt;Частотометр!C28),"средняя","низкая"))</f>
        <v>#NUM!</v>
      </c>
    </row>
    <row r="9889" spans="2:11" x14ac:dyDescent="0.2">
      <c r="B9889" s="8" t="s">
        <v>568</v>
      </c>
      <c r="F9889" s="8" t="str">
        <f t="shared" si="386"/>
        <v/>
      </c>
      <c r="G9889" s="8" t="s">
        <v>568</v>
      </c>
      <c r="H9889" s="8" t="str">
        <f t="shared" si="387"/>
        <v>""</v>
      </c>
      <c r="J9889" s="8" t="e">
        <f>IF(D9889&gt;Частотометр!B10,"высокочаст",IF(AND(Частотометр!C10&lt;D9889, D9889&lt;Частотометр!B10),"среднечаст","низкочаст"))</f>
        <v>#NUM!</v>
      </c>
      <c r="K9889" s="8" t="e">
        <f>IF(E9889&gt;Частотометр!C28,"высокая",IF(AND(Частотометр!D28&lt;E9889, E9889&lt;Частотометр!C28),"средняя","низкая"))</f>
        <v>#NUM!</v>
      </c>
    </row>
    <row r="9890" spans="2:11" x14ac:dyDescent="0.2">
      <c r="B9890" s="8" t="s">
        <v>568</v>
      </c>
      <c r="F9890" s="8" t="str">
        <f t="shared" si="386"/>
        <v/>
      </c>
      <c r="G9890" s="8" t="s">
        <v>568</v>
      </c>
      <c r="H9890" s="8" t="str">
        <f t="shared" si="387"/>
        <v>""</v>
      </c>
      <c r="J9890" s="8" t="e">
        <f>IF(D9890&gt;Частотометр!B10,"высокочаст",IF(AND(Частотометр!C10&lt;D9890, D9890&lt;Частотометр!B10),"среднечаст","низкочаст"))</f>
        <v>#NUM!</v>
      </c>
      <c r="K9890" s="8" t="e">
        <f>IF(E9890&gt;Частотометр!C28,"высокая",IF(AND(Частотометр!D28&lt;E9890, E9890&lt;Частотометр!C28),"средняя","низкая"))</f>
        <v>#NUM!</v>
      </c>
    </row>
    <row r="9891" spans="2:11" x14ac:dyDescent="0.2">
      <c r="B9891" s="8" t="s">
        <v>568</v>
      </c>
      <c r="F9891" s="8" t="str">
        <f t="shared" si="386"/>
        <v/>
      </c>
      <c r="G9891" s="8" t="s">
        <v>568</v>
      </c>
      <c r="H9891" s="8" t="str">
        <f t="shared" si="387"/>
        <v>""</v>
      </c>
      <c r="J9891" s="8" t="e">
        <f>IF(D9891&gt;Частотометр!B10,"высокочаст",IF(AND(Частотометр!C10&lt;D9891, D9891&lt;Частотометр!B10),"среднечаст","низкочаст"))</f>
        <v>#NUM!</v>
      </c>
      <c r="K9891" s="8" t="e">
        <f>IF(E9891&gt;Частотометр!C28,"высокая",IF(AND(Частотометр!D28&lt;E9891, E9891&lt;Частотометр!C28),"средняя","низкая"))</f>
        <v>#NUM!</v>
      </c>
    </row>
    <row r="9892" spans="2:11" x14ac:dyDescent="0.2">
      <c r="B9892" s="8" t="s">
        <v>568</v>
      </c>
      <c r="F9892" s="8" t="str">
        <f t="shared" si="386"/>
        <v/>
      </c>
      <c r="G9892" s="8" t="s">
        <v>568</v>
      </c>
      <c r="H9892" s="8" t="str">
        <f t="shared" si="387"/>
        <v>""</v>
      </c>
      <c r="J9892" s="8" t="e">
        <f>IF(D9892&gt;Частотометр!B10,"высокочаст",IF(AND(Частотометр!C10&lt;D9892, D9892&lt;Частотометр!B10),"среднечаст","низкочаст"))</f>
        <v>#NUM!</v>
      </c>
      <c r="K9892" s="8" t="e">
        <f>IF(E9892&gt;Частотометр!C28,"высокая",IF(AND(Частотометр!D28&lt;E9892, E9892&lt;Частотометр!C28),"средняя","низкая"))</f>
        <v>#NUM!</v>
      </c>
    </row>
    <row r="9893" spans="2:11" x14ac:dyDescent="0.2">
      <c r="B9893" s="8" t="s">
        <v>568</v>
      </c>
      <c r="F9893" s="8" t="str">
        <f t="shared" si="386"/>
        <v/>
      </c>
      <c r="G9893" s="8" t="s">
        <v>568</v>
      </c>
      <c r="H9893" s="8" t="str">
        <f t="shared" si="387"/>
        <v>""</v>
      </c>
      <c r="J9893" s="8" t="e">
        <f>IF(D9893&gt;Частотометр!B10,"высокочаст",IF(AND(Частотометр!C10&lt;D9893, D9893&lt;Частотометр!B10),"среднечаст","низкочаст"))</f>
        <v>#NUM!</v>
      </c>
      <c r="K9893" s="8" t="e">
        <f>IF(E9893&gt;Частотометр!C28,"высокая",IF(AND(Частотометр!D28&lt;E9893, E9893&lt;Частотометр!C28),"средняя","низкая"))</f>
        <v>#NUM!</v>
      </c>
    </row>
    <row r="9894" spans="2:11" x14ac:dyDescent="0.2">
      <c r="B9894" s="8" t="s">
        <v>568</v>
      </c>
      <c r="F9894" s="8" t="str">
        <f t="shared" si="386"/>
        <v/>
      </c>
      <c r="G9894" s="8" t="s">
        <v>568</v>
      </c>
      <c r="H9894" s="8" t="str">
        <f t="shared" si="387"/>
        <v>""</v>
      </c>
      <c r="J9894" s="8" t="e">
        <f>IF(D9894&gt;Частотометр!B10,"высокочаст",IF(AND(Частотометр!C10&lt;D9894, D9894&lt;Частотометр!B10),"среднечаст","низкочаст"))</f>
        <v>#NUM!</v>
      </c>
      <c r="K9894" s="8" t="e">
        <f>IF(E9894&gt;Частотометр!C28,"высокая",IF(AND(Частотометр!D28&lt;E9894, E9894&lt;Частотометр!C28),"средняя","низкая"))</f>
        <v>#NUM!</v>
      </c>
    </row>
    <row r="9895" spans="2:11" x14ac:dyDescent="0.2">
      <c r="B9895" s="8" t="s">
        <v>568</v>
      </c>
      <c r="F9895" s="8" t="str">
        <f t="shared" si="386"/>
        <v/>
      </c>
      <c r="G9895" s="8" t="s">
        <v>568</v>
      </c>
      <c r="H9895" s="8" t="str">
        <f t="shared" si="387"/>
        <v>""</v>
      </c>
      <c r="J9895" s="8" t="e">
        <f>IF(D9895&gt;Частотометр!B10,"высокочаст",IF(AND(Частотометр!C10&lt;D9895, D9895&lt;Частотометр!B10),"среднечаст","низкочаст"))</f>
        <v>#NUM!</v>
      </c>
      <c r="K9895" s="8" t="e">
        <f>IF(E9895&gt;Частотометр!C28,"высокая",IF(AND(Частотометр!D28&lt;E9895, E9895&lt;Частотометр!C28),"средняя","низкая"))</f>
        <v>#NUM!</v>
      </c>
    </row>
    <row r="9896" spans="2:11" x14ac:dyDescent="0.2">
      <c r="B9896" s="8" t="s">
        <v>568</v>
      </c>
      <c r="F9896" s="8" t="str">
        <f t="shared" si="386"/>
        <v/>
      </c>
      <c r="G9896" s="8" t="s">
        <v>568</v>
      </c>
      <c r="H9896" s="8" t="str">
        <f t="shared" si="387"/>
        <v>""</v>
      </c>
      <c r="J9896" s="8" t="e">
        <f>IF(D9896&gt;Частотометр!B10,"высокочаст",IF(AND(Частотометр!C10&lt;D9896, D9896&lt;Частотометр!B10),"среднечаст","низкочаст"))</f>
        <v>#NUM!</v>
      </c>
      <c r="K9896" s="8" t="e">
        <f>IF(E9896&gt;Частотометр!C28,"высокая",IF(AND(Частотометр!D28&lt;E9896, E9896&lt;Частотометр!C28),"средняя","низкая"))</f>
        <v>#NUM!</v>
      </c>
    </row>
    <row r="9897" spans="2:11" x14ac:dyDescent="0.2">
      <c r="B9897" s="8" t="s">
        <v>568</v>
      </c>
      <c r="F9897" s="8" t="str">
        <f t="shared" si="386"/>
        <v/>
      </c>
      <c r="G9897" s="8" t="s">
        <v>568</v>
      </c>
      <c r="H9897" s="8" t="str">
        <f t="shared" si="387"/>
        <v>""</v>
      </c>
      <c r="J9897" s="8" t="e">
        <f>IF(D9897&gt;Частотометр!B10,"высокочаст",IF(AND(Частотометр!C10&lt;D9897, D9897&lt;Частотометр!B10),"среднечаст","низкочаст"))</f>
        <v>#NUM!</v>
      </c>
      <c r="K9897" s="8" t="e">
        <f>IF(E9897&gt;Частотометр!C28,"высокая",IF(AND(Частотометр!D28&lt;E9897, E9897&lt;Частотометр!C28),"средняя","низкая"))</f>
        <v>#NUM!</v>
      </c>
    </row>
    <row r="9898" spans="2:11" x14ac:dyDescent="0.2">
      <c r="B9898" s="8" t="s">
        <v>568</v>
      </c>
      <c r="F9898" s="8" t="str">
        <f t="shared" si="386"/>
        <v/>
      </c>
      <c r="G9898" s="8" t="s">
        <v>568</v>
      </c>
      <c r="H9898" s="8" t="str">
        <f t="shared" si="387"/>
        <v>""</v>
      </c>
      <c r="J9898" s="8" t="e">
        <f>IF(D9898&gt;Частотометр!B10,"высокочаст",IF(AND(Частотометр!C10&lt;D9898, D9898&lt;Частотометр!B10),"среднечаст","низкочаст"))</f>
        <v>#NUM!</v>
      </c>
      <c r="K9898" s="8" t="e">
        <f>IF(E9898&gt;Частотометр!C28,"высокая",IF(AND(Частотометр!D28&lt;E9898, E9898&lt;Частотометр!C28),"средняя","низкая"))</f>
        <v>#NUM!</v>
      </c>
    </row>
    <row r="9899" spans="2:11" x14ac:dyDescent="0.2">
      <c r="B9899" s="8" t="s">
        <v>568</v>
      </c>
      <c r="F9899" s="8" t="str">
        <f t="shared" si="386"/>
        <v/>
      </c>
      <c r="G9899" s="8" t="s">
        <v>568</v>
      </c>
      <c r="H9899" s="8" t="str">
        <f t="shared" si="387"/>
        <v>""</v>
      </c>
      <c r="J9899" s="8" t="e">
        <f>IF(D9899&gt;Частотометр!B10,"высокочаст",IF(AND(Частотометр!C10&lt;D9899, D9899&lt;Частотометр!B10),"среднечаст","низкочаст"))</f>
        <v>#NUM!</v>
      </c>
      <c r="K9899" s="8" t="e">
        <f>IF(E9899&gt;Частотометр!C28,"высокая",IF(AND(Частотометр!D28&lt;E9899, E9899&lt;Частотометр!C28),"средняя","низкая"))</f>
        <v>#NUM!</v>
      </c>
    </row>
    <row r="9900" spans="2:11" x14ac:dyDescent="0.2">
      <c r="B9900" s="8" t="s">
        <v>568</v>
      </c>
      <c r="F9900" s="8" t="str">
        <f t="shared" si="386"/>
        <v/>
      </c>
      <c r="G9900" s="8" t="s">
        <v>568</v>
      </c>
      <c r="H9900" s="8" t="str">
        <f t="shared" si="387"/>
        <v>""</v>
      </c>
      <c r="J9900" s="8" t="e">
        <f>IF(D9900&gt;Частотометр!B10,"высокочаст",IF(AND(Частотометр!C10&lt;D9900, D9900&lt;Частотометр!B10),"среднечаст","низкочаст"))</f>
        <v>#NUM!</v>
      </c>
      <c r="K9900" s="8" t="e">
        <f>IF(E9900&gt;Частотометр!C28,"высокая",IF(AND(Частотометр!D28&lt;E9900, E9900&lt;Частотометр!C28),"средняя","низкая"))</f>
        <v>#NUM!</v>
      </c>
    </row>
    <row r="9901" spans="2:11" x14ac:dyDescent="0.2">
      <c r="B9901" s="8" t="s">
        <v>568</v>
      </c>
      <c r="F9901" s="8" t="str">
        <f t="shared" si="386"/>
        <v/>
      </c>
      <c r="G9901" s="8" t="s">
        <v>568</v>
      </c>
      <c r="H9901" s="8" t="str">
        <f t="shared" si="387"/>
        <v>""</v>
      </c>
      <c r="J9901" s="8" t="e">
        <f>IF(D9901&gt;Частотометр!B10,"высокочаст",IF(AND(Частотометр!C10&lt;D9901, D9901&lt;Частотометр!B10),"среднечаст","низкочаст"))</f>
        <v>#NUM!</v>
      </c>
      <c r="K9901" s="8" t="e">
        <f>IF(E9901&gt;Частотометр!C28,"высокая",IF(AND(Частотометр!D28&lt;E9901, E9901&lt;Частотометр!C28),"средняя","низкая"))</f>
        <v>#NUM!</v>
      </c>
    </row>
    <row r="9902" spans="2:11" x14ac:dyDescent="0.2">
      <c r="B9902" s="8" t="s">
        <v>568</v>
      </c>
      <c r="F9902" s="8" t="str">
        <f t="shared" si="386"/>
        <v/>
      </c>
      <c r="G9902" s="8" t="s">
        <v>568</v>
      </c>
      <c r="H9902" s="8" t="str">
        <f t="shared" si="387"/>
        <v>""</v>
      </c>
      <c r="J9902" s="8" t="e">
        <f>IF(D9902&gt;Частотометр!B10,"высокочаст",IF(AND(Частотометр!C10&lt;D9902, D9902&lt;Частотометр!B10),"среднечаст","низкочаст"))</f>
        <v>#NUM!</v>
      </c>
      <c r="K9902" s="8" t="e">
        <f>IF(E9902&gt;Частотометр!C28,"высокая",IF(AND(Частотометр!D28&lt;E9902, E9902&lt;Частотометр!C28),"средняя","низкая"))</f>
        <v>#NUM!</v>
      </c>
    </row>
    <row r="9903" spans="2:11" x14ac:dyDescent="0.2">
      <c r="B9903" s="8" t="s">
        <v>568</v>
      </c>
      <c r="F9903" s="8" t="str">
        <f t="shared" si="386"/>
        <v/>
      </c>
      <c r="G9903" s="8" t="s">
        <v>568</v>
      </c>
      <c r="H9903" s="8" t="str">
        <f t="shared" si="387"/>
        <v>""</v>
      </c>
      <c r="J9903" s="8" t="e">
        <f>IF(D9903&gt;Частотометр!B10,"высокочаст",IF(AND(Частотометр!C10&lt;D9903, D9903&lt;Частотометр!B10),"среднечаст","низкочаст"))</f>
        <v>#NUM!</v>
      </c>
      <c r="K9903" s="8" t="e">
        <f>IF(E9903&gt;Частотометр!C28,"высокая",IF(AND(Частотометр!D28&lt;E9903, E9903&lt;Частотометр!C28),"средняя","низкая"))</f>
        <v>#NUM!</v>
      </c>
    </row>
    <row r="9904" spans="2:11" x14ac:dyDescent="0.2">
      <c r="B9904" s="8" t="s">
        <v>568</v>
      </c>
      <c r="F9904" s="8" t="str">
        <f t="shared" si="386"/>
        <v/>
      </c>
      <c r="G9904" s="8" t="s">
        <v>568</v>
      </c>
      <c r="H9904" s="8" t="str">
        <f t="shared" si="387"/>
        <v>""</v>
      </c>
      <c r="J9904" s="8" t="e">
        <f>IF(D9904&gt;Частотометр!B10,"высокочаст",IF(AND(Частотометр!C10&lt;D9904, D9904&lt;Частотометр!B10),"среднечаст","низкочаст"))</f>
        <v>#NUM!</v>
      </c>
      <c r="K9904" s="8" t="e">
        <f>IF(E9904&gt;Частотометр!C28,"высокая",IF(AND(Частотометр!D28&lt;E9904, E9904&lt;Частотометр!C28),"средняя","низкая"))</f>
        <v>#NUM!</v>
      </c>
    </row>
    <row r="9905" spans="2:11" x14ac:dyDescent="0.2">
      <c r="B9905" s="8" t="s">
        <v>568</v>
      </c>
      <c r="F9905" s="8" t="str">
        <f t="shared" si="386"/>
        <v/>
      </c>
      <c r="G9905" s="8" t="s">
        <v>568</v>
      </c>
      <c r="H9905" s="8" t="str">
        <f t="shared" si="387"/>
        <v>""</v>
      </c>
      <c r="J9905" s="8" t="e">
        <f>IF(D9905&gt;Частотометр!B10,"высокочаст",IF(AND(Частотометр!C10&lt;D9905, D9905&lt;Частотометр!B10),"среднечаст","низкочаст"))</f>
        <v>#NUM!</v>
      </c>
      <c r="K9905" s="8" t="e">
        <f>IF(E9905&gt;Частотометр!C28,"высокая",IF(AND(Частотометр!D28&lt;E9905, E9905&lt;Частотометр!C28),"средняя","низкая"))</f>
        <v>#NUM!</v>
      </c>
    </row>
    <row r="9906" spans="2:11" x14ac:dyDescent="0.2">
      <c r="B9906" s="8" t="s">
        <v>568</v>
      </c>
      <c r="F9906" s="8" t="str">
        <f t="shared" si="386"/>
        <v/>
      </c>
      <c r="G9906" s="8" t="s">
        <v>568</v>
      </c>
      <c r="H9906" s="8" t="str">
        <f t="shared" si="387"/>
        <v>""</v>
      </c>
      <c r="J9906" s="8" t="e">
        <f>IF(D9906&gt;Частотометр!B10,"высокочаст",IF(AND(Частотометр!C10&lt;D9906, D9906&lt;Частотометр!B10),"среднечаст","низкочаст"))</f>
        <v>#NUM!</v>
      </c>
      <c r="K9906" s="8" t="e">
        <f>IF(E9906&gt;Частотометр!C28,"высокая",IF(AND(Частотометр!D28&lt;E9906, E9906&lt;Частотометр!C28),"средняя","низкая"))</f>
        <v>#NUM!</v>
      </c>
    </row>
    <row r="9907" spans="2:11" x14ac:dyDescent="0.2">
      <c r="B9907" s="8" t="s">
        <v>568</v>
      </c>
      <c r="F9907" s="8" t="str">
        <f t="shared" si="386"/>
        <v/>
      </c>
      <c r="G9907" s="8" t="s">
        <v>568</v>
      </c>
      <c r="H9907" s="8" t="str">
        <f t="shared" si="387"/>
        <v>""</v>
      </c>
      <c r="J9907" s="8" t="e">
        <f>IF(D9907&gt;Частотометр!B10,"высокочаст",IF(AND(Частотометр!C10&lt;D9907, D9907&lt;Частотометр!B10),"среднечаст","низкочаст"))</f>
        <v>#NUM!</v>
      </c>
      <c r="K9907" s="8" t="e">
        <f>IF(E9907&gt;Частотометр!C28,"высокая",IF(AND(Частотометр!D28&lt;E9907, E9907&lt;Частотометр!C28),"средняя","низкая"))</f>
        <v>#NUM!</v>
      </c>
    </row>
    <row r="9908" spans="2:11" x14ac:dyDescent="0.2">
      <c r="B9908" s="8" t="s">
        <v>568</v>
      </c>
      <c r="F9908" s="8" t="str">
        <f t="shared" si="386"/>
        <v/>
      </c>
      <c r="G9908" s="8" t="s">
        <v>568</v>
      </c>
      <c r="H9908" s="8" t="str">
        <f t="shared" si="387"/>
        <v>""</v>
      </c>
      <c r="J9908" s="8" t="e">
        <f>IF(D9908&gt;Частотометр!B10,"высокочаст",IF(AND(Частотометр!C10&lt;D9908, D9908&lt;Частотометр!B10),"среднечаст","низкочаст"))</f>
        <v>#NUM!</v>
      </c>
      <c r="K9908" s="8" t="e">
        <f>IF(E9908&gt;Частотометр!C28,"высокая",IF(AND(Частотометр!D28&lt;E9908, E9908&lt;Частотометр!C28),"средняя","низкая"))</f>
        <v>#NUM!</v>
      </c>
    </row>
    <row r="9909" spans="2:11" x14ac:dyDescent="0.2">
      <c r="B9909" s="8" t="s">
        <v>568</v>
      </c>
      <c r="F9909" s="8" t="str">
        <f t="shared" si="386"/>
        <v/>
      </c>
      <c r="G9909" s="8" t="s">
        <v>568</v>
      </c>
      <c r="H9909" s="8" t="str">
        <f t="shared" si="387"/>
        <v>""</v>
      </c>
      <c r="J9909" s="8" t="e">
        <f>IF(D9909&gt;Частотометр!B10,"высокочаст",IF(AND(Частотометр!C10&lt;D9909, D9909&lt;Частотометр!B10),"среднечаст","низкочаст"))</f>
        <v>#NUM!</v>
      </c>
      <c r="K9909" s="8" t="e">
        <f>IF(E9909&gt;Частотометр!C28,"высокая",IF(AND(Частотометр!D28&lt;E9909, E9909&lt;Частотометр!C28),"средняя","низкая"))</f>
        <v>#NUM!</v>
      </c>
    </row>
    <row r="9910" spans="2:11" x14ac:dyDescent="0.2">
      <c r="B9910" s="8" t="s">
        <v>568</v>
      </c>
      <c r="F9910" s="8" t="str">
        <f t="shared" si="386"/>
        <v/>
      </c>
      <c r="G9910" s="8" t="s">
        <v>568</v>
      </c>
      <c r="H9910" s="8" t="str">
        <f t="shared" si="387"/>
        <v>""</v>
      </c>
      <c r="J9910" s="8" t="e">
        <f>IF(D9910&gt;Частотометр!B10,"высокочаст",IF(AND(Частотометр!C10&lt;D9910, D9910&lt;Частотометр!B10),"среднечаст","низкочаст"))</f>
        <v>#NUM!</v>
      </c>
      <c r="K9910" s="8" t="e">
        <f>IF(E9910&gt;Частотометр!C28,"высокая",IF(AND(Частотометр!D28&lt;E9910, E9910&lt;Частотометр!C28),"средняя","низкая"))</f>
        <v>#NUM!</v>
      </c>
    </row>
    <row r="9911" spans="2:11" x14ac:dyDescent="0.2">
      <c r="B9911" s="8" t="s">
        <v>568</v>
      </c>
      <c r="F9911" s="8" t="str">
        <f t="shared" si="386"/>
        <v/>
      </c>
      <c r="G9911" s="8" t="s">
        <v>568</v>
      </c>
      <c r="H9911" s="8" t="str">
        <f t="shared" si="387"/>
        <v>""</v>
      </c>
      <c r="J9911" s="8" t="e">
        <f>IF(D9911&gt;Частотометр!B10,"высокочаст",IF(AND(Частотометр!C10&lt;D9911, D9911&lt;Частотометр!B10),"среднечаст","низкочаст"))</f>
        <v>#NUM!</v>
      </c>
      <c r="K9911" s="8" t="e">
        <f>IF(E9911&gt;Частотометр!C28,"высокая",IF(AND(Частотометр!D28&lt;E9911, E9911&lt;Частотометр!C28),"средняя","низкая"))</f>
        <v>#NUM!</v>
      </c>
    </row>
    <row r="9912" spans="2:11" x14ac:dyDescent="0.2">
      <c r="B9912" s="8" t="s">
        <v>568</v>
      </c>
      <c r="F9912" s="8" t="str">
        <f t="shared" si="386"/>
        <v/>
      </c>
      <c r="G9912" s="8" t="s">
        <v>568</v>
      </c>
      <c r="H9912" s="8" t="str">
        <f t="shared" si="387"/>
        <v>""</v>
      </c>
      <c r="J9912" s="8" t="e">
        <f>IF(D9912&gt;Частотометр!B10,"высокочаст",IF(AND(Частотометр!C10&lt;D9912, D9912&lt;Частотометр!B10),"среднечаст","низкочаст"))</f>
        <v>#NUM!</v>
      </c>
      <c r="K9912" s="8" t="e">
        <f>IF(E9912&gt;Частотометр!C28,"высокая",IF(AND(Частотометр!D28&lt;E9912, E9912&lt;Частотометр!C28),"средняя","низкая"))</f>
        <v>#NUM!</v>
      </c>
    </row>
    <row r="9913" spans="2:11" x14ac:dyDescent="0.2">
      <c r="B9913" s="8" t="s">
        <v>568</v>
      </c>
      <c r="F9913" s="8" t="str">
        <f t="shared" si="386"/>
        <v/>
      </c>
      <c r="G9913" s="8" t="s">
        <v>568</v>
      </c>
      <c r="H9913" s="8" t="str">
        <f t="shared" si="387"/>
        <v>""</v>
      </c>
      <c r="J9913" s="8" t="e">
        <f>IF(D9913&gt;Частотометр!B10,"высокочаст",IF(AND(Частотометр!C10&lt;D9913, D9913&lt;Частотометр!B10),"среднечаст","низкочаст"))</f>
        <v>#NUM!</v>
      </c>
      <c r="K9913" s="8" t="e">
        <f>IF(E9913&gt;Частотометр!C28,"высокая",IF(AND(Частотометр!D28&lt;E9913, E9913&lt;Частотометр!C28),"средняя","низкая"))</f>
        <v>#NUM!</v>
      </c>
    </row>
    <row r="9914" spans="2:11" x14ac:dyDescent="0.2">
      <c r="B9914" s="8" t="s">
        <v>568</v>
      </c>
      <c r="F9914" s="8" t="str">
        <f t="shared" si="386"/>
        <v/>
      </c>
      <c r="G9914" s="8" t="s">
        <v>568</v>
      </c>
      <c r="H9914" s="8" t="str">
        <f t="shared" si="387"/>
        <v>""</v>
      </c>
      <c r="J9914" s="8" t="e">
        <f>IF(D9914&gt;Частотометр!B10,"высокочаст",IF(AND(Частотометр!C10&lt;D9914, D9914&lt;Частотометр!B10),"среднечаст","низкочаст"))</f>
        <v>#NUM!</v>
      </c>
      <c r="K9914" s="8" t="e">
        <f>IF(E9914&gt;Частотометр!C28,"высокая",IF(AND(Частотометр!D28&lt;E9914, E9914&lt;Частотометр!C28),"средняя","низкая"))</f>
        <v>#NUM!</v>
      </c>
    </row>
    <row r="9915" spans="2:11" x14ac:dyDescent="0.2">
      <c r="B9915" s="8" t="s">
        <v>568</v>
      </c>
      <c r="F9915" s="8" t="str">
        <f t="shared" si="386"/>
        <v/>
      </c>
      <c r="G9915" s="8" t="s">
        <v>568</v>
      </c>
      <c r="H9915" s="8" t="str">
        <f t="shared" si="387"/>
        <v>""</v>
      </c>
      <c r="J9915" s="8" t="e">
        <f>IF(D9915&gt;Частотометр!B10,"высокочаст",IF(AND(Частотометр!C10&lt;D9915, D9915&lt;Частотометр!B10),"среднечаст","низкочаст"))</f>
        <v>#NUM!</v>
      </c>
      <c r="K9915" s="8" t="e">
        <f>IF(E9915&gt;Частотометр!C28,"высокая",IF(AND(Частотометр!D28&lt;E9915, E9915&lt;Частотометр!C28),"средняя","низкая"))</f>
        <v>#NUM!</v>
      </c>
    </row>
    <row r="9916" spans="2:11" x14ac:dyDescent="0.2">
      <c r="B9916" s="8" t="s">
        <v>568</v>
      </c>
      <c r="F9916" s="8" t="str">
        <f t="shared" si="386"/>
        <v/>
      </c>
      <c r="G9916" s="8" t="s">
        <v>568</v>
      </c>
      <c r="H9916" s="8" t="str">
        <f t="shared" si="387"/>
        <v>""</v>
      </c>
      <c r="J9916" s="8" t="e">
        <f>IF(D9916&gt;Частотометр!B10,"высокочаст",IF(AND(Частотометр!C10&lt;D9916, D9916&lt;Частотометр!B10),"среднечаст","низкочаст"))</f>
        <v>#NUM!</v>
      </c>
      <c r="K9916" s="8" t="e">
        <f>IF(E9916&gt;Частотометр!C28,"высокая",IF(AND(Частотометр!D28&lt;E9916, E9916&lt;Частотометр!C28),"средняя","низкая"))</f>
        <v>#NUM!</v>
      </c>
    </row>
    <row r="9917" spans="2:11" x14ac:dyDescent="0.2">
      <c r="B9917" s="8" t="s">
        <v>568</v>
      </c>
      <c r="F9917" s="8" t="str">
        <f t="shared" si="386"/>
        <v/>
      </c>
      <c r="G9917" s="8" t="s">
        <v>568</v>
      </c>
      <c r="H9917" s="8" t="str">
        <f t="shared" si="387"/>
        <v>""</v>
      </c>
      <c r="J9917" s="8" t="e">
        <f>IF(D9917&gt;Частотометр!B10,"высокочаст",IF(AND(Частотометр!C10&lt;D9917, D9917&lt;Частотометр!B10),"среднечаст","низкочаст"))</f>
        <v>#NUM!</v>
      </c>
      <c r="K9917" s="8" t="e">
        <f>IF(E9917&gt;Частотометр!C28,"высокая",IF(AND(Частотометр!D28&lt;E9917, E9917&lt;Частотометр!C28),"средняя","низкая"))</f>
        <v>#NUM!</v>
      </c>
    </row>
    <row r="9918" spans="2:11" x14ac:dyDescent="0.2">
      <c r="B9918" s="8" t="s">
        <v>568</v>
      </c>
      <c r="F9918" s="8" t="str">
        <f t="shared" si="386"/>
        <v/>
      </c>
      <c r="G9918" s="8" t="s">
        <v>568</v>
      </c>
      <c r="H9918" s="8" t="str">
        <f t="shared" si="387"/>
        <v>""</v>
      </c>
      <c r="J9918" s="8" t="e">
        <f>IF(D9918&gt;Частотометр!B10,"высокочаст",IF(AND(Частотометр!C10&lt;D9918, D9918&lt;Частотометр!B10),"среднечаст","низкочаст"))</f>
        <v>#NUM!</v>
      </c>
      <c r="K9918" s="8" t="e">
        <f>IF(E9918&gt;Частотометр!C28,"высокая",IF(AND(Частотометр!D28&lt;E9918, E9918&lt;Частотометр!C28),"средняя","низкая"))</f>
        <v>#NUM!</v>
      </c>
    </row>
    <row r="9919" spans="2:11" x14ac:dyDescent="0.2">
      <c r="B9919" s="8" t="s">
        <v>568</v>
      </c>
      <c r="F9919" s="8" t="str">
        <f t="shared" si="386"/>
        <v/>
      </c>
      <c r="G9919" s="8" t="s">
        <v>568</v>
      </c>
      <c r="H9919" s="8" t="str">
        <f t="shared" si="387"/>
        <v>""</v>
      </c>
      <c r="J9919" s="8" t="e">
        <f>IF(D9919&gt;Частотометр!B10,"высокочаст",IF(AND(Частотометр!C10&lt;D9919, D9919&lt;Частотометр!B10),"среднечаст","низкочаст"))</f>
        <v>#NUM!</v>
      </c>
      <c r="K9919" s="8" t="e">
        <f>IF(E9919&gt;Частотометр!C28,"высокая",IF(AND(Частотометр!D28&lt;E9919, E9919&lt;Частотометр!C28),"средняя","низкая"))</f>
        <v>#NUM!</v>
      </c>
    </row>
    <row r="9920" spans="2:11" x14ac:dyDescent="0.2">
      <c r="B9920" s="8" t="s">
        <v>568</v>
      </c>
      <c r="F9920" s="8" t="str">
        <f t="shared" si="386"/>
        <v/>
      </c>
      <c r="G9920" s="8" t="s">
        <v>568</v>
      </c>
      <c r="H9920" s="8" t="str">
        <f t="shared" si="387"/>
        <v>""</v>
      </c>
      <c r="J9920" s="8" t="e">
        <f>IF(D9920&gt;Частотометр!B10,"высокочаст",IF(AND(Частотометр!C10&lt;D9920, D9920&lt;Частотометр!B10),"среднечаст","низкочаст"))</f>
        <v>#NUM!</v>
      </c>
      <c r="K9920" s="8" t="e">
        <f>IF(E9920&gt;Частотометр!C28,"высокая",IF(AND(Частотометр!D28&lt;E9920, E9920&lt;Частотометр!C28),"средняя","низкая"))</f>
        <v>#NUM!</v>
      </c>
    </row>
    <row r="9921" spans="2:11" x14ac:dyDescent="0.2">
      <c r="B9921" s="8" t="s">
        <v>568</v>
      </c>
      <c r="F9921" s="8" t="str">
        <f t="shared" si="386"/>
        <v/>
      </c>
      <c r="G9921" s="8" t="s">
        <v>568</v>
      </c>
      <c r="H9921" s="8" t="str">
        <f t="shared" si="387"/>
        <v>""</v>
      </c>
      <c r="J9921" s="8" t="e">
        <f>IF(D9921&gt;Частотометр!B10,"высокочаст",IF(AND(Частотометр!C10&lt;D9921, D9921&lt;Частотометр!B10),"среднечаст","низкочаст"))</f>
        <v>#NUM!</v>
      </c>
      <c r="K9921" s="8" t="e">
        <f>IF(E9921&gt;Частотометр!C28,"высокая",IF(AND(Частотометр!D28&lt;E9921, E9921&lt;Частотометр!C28),"средняя","низкая"))</f>
        <v>#NUM!</v>
      </c>
    </row>
    <row r="9922" spans="2:11" x14ac:dyDescent="0.2">
      <c r="B9922" s="8" t="s">
        <v>568</v>
      </c>
      <c r="F9922" s="8" t="str">
        <f t="shared" si="386"/>
        <v/>
      </c>
      <c r="G9922" s="8" t="s">
        <v>568</v>
      </c>
      <c r="H9922" s="8" t="str">
        <f t="shared" si="387"/>
        <v>""</v>
      </c>
      <c r="J9922" s="8" t="e">
        <f>IF(D9922&gt;Частотометр!B10,"высокочаст",IF(AND(Частотометр!C10&lt;D9922, D9922&lt;Частотометр!B10),"среднечаст","низкочаст"))</f>
        <v>#NUM!</v>
      </c>
      <c r="K9922" s="8" t="e">
        <f>IF(E9922&gt;Частотометр!C28,"высокая",IF(AND(Частотометр!D28&lt;E9922, E9922&lt;Частотометр!C28),"средняя","низкая"))</f>
        <v>#NUM!</v>
      </c>
    </row>
    <row r="9923" spans="2:11" x14ac:dyDescent="0.2">
      <c r="B9923" s="8" t="s">
        <v>568</v>
      </c>
      <c r="F9923" s="8" t="str">
        <f t="shared" ref="F9923:F9986" si="388">TRIM(C9923)</f>
        <v/>
      </c>
      <c r="G9923" s="8" t="s">
        <v>568</v>
      </c>
      <c r="H9923" s="8" t="str">
        <f t="shared" ref="H9923:H9986" si="389">CONCATENATE(B9923,F9923,G9923)</f>
        <v>""</v>
      </c>
      <c r="J9923" s="8" t="e">
        <f>IF(D9923&gt;Частотометр!B10,"высокочаст",IF(AND(Частотометр!C10&lt;D9923, D9923&lt;Частотометр!B10),"среднечаст","низкочаст"))</f>
        <v>#NUM!</v>
      </c>
      <c r="K9923" s="8" t="e">
        <f>IF(E9923&gt;Частотометр!C28,"высокая",IF(AND(Частотометр!D28&lt;E9923, E9923&lt;Частотометр!C28),"средняя","низкая"))</f>
        <v>#NUM!</v>
      </c>
    </row>
    <row r="9924" spans="2:11" x14ac:dyDescent="0.2">
      <c r="B9924" s="8" t="s">
        <v>568</v>
      </c>
      <c r="F9924" s="8" t="str">
        <f t="shared" si="388"/>
        <v/>
      </c>
      <c r="G9924" s="8" t="s">
        <v>568</v>
      </c>
      <c r="H9924" s="8" t="str">
        <f t="shared" si="389"/>
        <v>""</v>
      </c>
      <c r="J9924" s="8" t="e">
        <f>IF(D9924&gt;Частотометр!B10,"высокочаст",IF(AND(Частотометр!C10&lt;D9924, D9924&lt;Частотометр!B10),"среднечаст","низкочаст"))</f>
        <v>#NUM!</v>
      </c>
      <c r="K9924" s="8" t="e">
        <f>IF(E9924&gt;Частотометр!C28,"высокая",IF(AND(Частотометр!D28&lt;E9924, E9924&lt;Частотометр!C28),"средняя","низкая"))</f>
        <v>#NUM!</v>
      </c>
    </row>
    <row r="9925" spans="2:11" x14ac:dyDescent="0.2">
      <c r="B9925" s="8" t="s">
        <v>568</v>
      </c>
      <c r="F9925" s="8" t="str">
        <f t="shared" si="388"/>
        <v/>
      </c>
      <c r="G9925" s="8" t="s">
        <v>568</v>
      </c>
      <c r="H9925" s="8" t="str">
        <f t="shared" si="389"/>
        <v>""</v>
      </c>
      <c r="J9925" s="8" t="e">
        <f>IF(D9925&gt;Частотометр!B10,"высокочаст",IF(AND(Частотометр!C10&lt;D9925, D9925&lt;Частотометр!B10),"среднечаст","низкочаст"))</f>
        <v>#NUM!</v>
      </c>
      <c r="K9925" s="8" t="e">
        <f>IF(E9925&gt;Частотометр!C28,"высокая",IF(AND(Частотометр!D28&lt;E9925, E9925&lt;Частотометр!C28),"средняя","низкая"))</f>
        <v>#NUM!</v>
      </c>
    </row>
    <row r="9926" spans="2:11" x14ac:dyDescent="0.2">
      <c r="B9926" s="8" t="s">
        <v>568</v>
      </c>
      <c r="F9926" s="8" t="str">
        <f t="shared" si="388"/>
        <v/>
      </c>
      <c r="G9926" s="8" t="s">
        <v>568</v>
      </c>
      <c r="H9926" s="8" t="str">
        <f t="shared" si="389"/>
        <v>""</v>
      </c>
      <c r="J9926" s="8" t="e">
        <f>IF(D9926&gt;Частотометр!B10,"высокочаст",IF(AND(Частотометр!C10&lt;D9926, D9926&lt;Частотометр!B10),"среднечаст","низкочаст"))</f>
        <v>#NUM!</v>
      </c>
      <c r="K9926" s="8" t="e">
        <f>IF(E9926&gt;Частотометр!C28,"высокая",IF(AND(Частотометр!D28&lt;E9926, E9926&lt;Частотометр!C28),"средняя","низкая"))</f>
        <v>#NUM!</v>
      </c>
    </row>
    <row r="9927" spans="2:11" x14ac:dyDescent="0.2">
      <c r="B9927" s="8" t="s">
        <v>568</v>
      </c>
      <c r="F9927" s="8" t="str">
        <f t="shared" si="388"/>
        <v/>
      </c>
      <c r="G9927" s="8" t="s">
        <v>568</v>
      </c>
      <c r="H9927" s="8" t="str">
        <f t="shared" si="389"/>
        <v>""</v>
      </c>
      <c r="J9927" s="8" t="e">
        <f>IF(D9927&gt;Частотометр!B10,"высокочаст",IF(AND(Частотометр!C10&lt;D9927, D9927&lt;Частотометр!B10),"среднечаст","низкочаст"))</f>
        <v>#NUM!</v>
      </c>
      <c r="K9927" s="8" t="e">
        <f>IF(E9927&gt;Частотометр!C28,"высокая",IF(AND(Частотометр!D28&lt;E9927, E9927&lt;Частотометр!C28),"средняя","низкая"))</f>
        <v>#NUM!</v>
      </c>
    </row>
    <row r="9928" spans="2:11" x14ac:dyDescent="0.2">
      <c r="B9928" s="8" t="s">
        <v>568</v>
      </c>
      <c r="F9928" s="8" t="str">
        <f t="shared" si="388"/>
        <v/>
      </c>
      <c r="G9928" s="8" t="s">
        <v>568</v>
      </c>
      <c r="H9928" s="8" t="str">
        <f t="shared" si="389"/>
        <v>""</v>
      </c>
      <c r="J9928" s="8" t="e">
        <f>IF(D9928&gt;Частотометр!B10,"высокочаст",IF(AND(Частотометр!C10&lt;D9928, D9928&lt;Частотометр!B10),"среднечаст","низкочаст"))</f>
        <v>#NUM!</v>
      </c>
      <c r="K9928" s="8" t="e">
        <f>IF(E9928&gt;Частотометр!C28,"высокая",IF(AND(Частотометр!D28&lt;E9928, E9928&lt;Частотометр!C28),"средняя","низкая"))</f>
        <v>#NUM!</v>
      </c>
    </row>
    <row r="9929" spans="2:11" x14ac:dyDescent="0.2">
      <c r="B9929" s="8" t="s">
        <v>568</v>
      </c>
      <c r="F9929" s="8" t="str">
        <f t="shared" si="388"/>
        <v/>
      </c>
      <c r="G9929" s="8" t="s">
        <v>568</v>
      </c>
      <c r="H9929" s="8" t="str">
        <f t="shared" si="389"/>
        <v>""</v>
      </c>
      <c r="J9929" s="8" t="e">
        <f>IF(D9929&gt;Частотометр!B10,"высокочаст",IF(AND(Частотометр!C10&lt;D9929, D9929&lt;Частотометр!B10),"среднечаст","низкочаст"))</f>
        <v>#NUM!</v>
      </c>
      <c r="K9929" s="8" t="e">
        <f>IF(E9929&gt;Частотометр!C28,"высокая",IF(AND(Частотометр!D28&lt;E9929, E9929&lt;Частотометр!C28),"средняя","низкая"))</f>
        <v>#NUM!</v>
      </c>
    </row>
    <row r="9930" spans="2:11" x14ac:dyDescent="0.2">
      <c r="B9930" s="8" t="s">
        <v>568</v>
      </c>
      <c r="F9930" s="8" t="str">
        <f t="shared" si="388"/>
        <v/>
      </c>
      <c r="G9930" s="8" t="s">
        <v>568</v>
      </c>
      <c r="H9930" s="8" t="str">
        <f t="shared" si="389"/>
        <v>""</v>
      </c>
      <c r="J9930" s="8" t="e">
        <f>IF(D9930&gt;Частотометр!B10,"высокочаст",IF(AND(Частотометр!C10&lt;D9930, D9930&lt;Частотометр!B10),"среднечаст","низкочаст"))</f>
        <v>#NUM!</v>
      </c>
      <c r="K9930" s="8" t="e">
        <f>IF(E9930&gt;Частотометр!C28,"высокая",IF(AND(Частотометр!D28&lt;E9930, E9930&lt;Частотометр!C28),"средняя","низкая"))</f>
        <v>#NUM!</v>
      </c>
    </row>
    <row r="9931" spans="2:11" x14ac:dyDescent="0.2">
      <c r="B9931" s="8" t="s">
        <v>568</v>
      </c>
      <c r="F9931" s="8" t="str">
        <f t="shared" si="388"/>
        <v/>
      </c>
      <c r="G9931" s="8" t="s">
        <v>568</v>
      </c>
      <c r="H9931" s="8" t="str">
        <f t="shared" si="389"/>
        <v>""</v>
      </c>
      <c r="J9931" s="8" t="e">
        <f>IF(D9931&gt;Частотометр!B10,"высокочаст",IF(AND(Частотометр!C10&lt;D9931, D9931&lt;Частотометр!B10),"среднечаст","низкочаст"))</f>
        <v>#NUM!</v>
      </c>
      <c r="K9931" s="8" t="e">
        <f>IF(E9931&gt;Частотометр!C28,"высокая",IF(AND(Частотометр!D28&lt;E9931, E9931&lt;Частотометр!C28),"средняя","низкая"))</f>
        <v>#NUM!</v>
      </c>
    </row>
    <row r="9932" spans="2:11" x14ac:dyDescent="0.2">
      <c r="B9932" s="8" t="s">
        <v>568</v>
      </c>
      <c r="F9932" s="8" t="str">
        <f t="shared" si="388"/>
        <v/>
      </c>
      <c r="G9932" s="8" t="s">
        <v>568</v>
      </c>
      <c r="H9932" s="8" t="str">
        <f t="shared" si="389"/>
        <v>""</v>
      </c>
      <c r="J9932" s="8" t="e">
        <f>IF(D9932&gt;Частотометр!B10,"высокочаст",IF(AND(Частотометр!C10&lt;D9932, D9932&lt;Частотометр!B10),"среднечаст","низкочаст"))</f>
        <v>#NUM!</v>
      </c>
      <c r="K9932" s="8" t="e">
        <f>IF(E9932&gt;Частотометр!C28,"высокая",IF(AND(Частотометр!D28&lt;E9932, E9932&lt;Частотометр!C28),"средняя","низкая"))</f>
        <v>#NUM!</v>
      </c>
    </row>
    <row r="9933" spans="2:11" x14ac:dyDescent="0.2">
      <c r="B9933" s="8" t="s">
        <v>568</v>
      </c>
      <c r="F9933" s="8" t="str">
        <f t="shared" si="388"/>
        <v/>
      </c>
      <c r="G9933" s="8" t="s">
        <v>568</v>
      </c>
      <c r="H9933" s="8" t="str">
        <f t="shared" si="389"/>
        <v>""</v>
      </c>
      <c r="J9933" s="8" t="e">
        <f>IF(D9933&gt;Частотометр!B10,"высокочаст",IF(AND(Частотометр!C10&lt;D9933, D9933&lt;Частотометр!B10),"среднечаст","низкочаст"))</f>
        <v>#NUM!</v>
      </c>
      <c r="K9933" s="8" t="e">
        <f>IF(E9933&gt;Частотометр!C28,"высокая",IF(AND(Частотометр!D28&lt;E9933, E9933&lt;Частотометр!C28),"средняя","низкая"))</f>
        <v>#NUM!</v>
      </c>
    </row>
    <row r="9934" spans="2:11" x14ac:dyDescent="0.2">
      <c r="B9934" s="8" t="s">
        <v>568</v>
      </c>
      <c r="F9934" s="8" t="str">
        <f t="shared" si="388"/>
        <v/>
      </c>
      <c r="G9934" s="8" t="s">
        <v>568</v>
      </c>
      <c r="H9934" s="8" t="str">
        <f t="shared" si="389"/>
        <v>""</v>
      </c>
      <c r="J9934" s="8" t="e">
        <f>IF(D9934&gt;Частотометр!B10,"высокочаст",IF(AND(Частотометр!C10&lt;D9934, D9934&lt;Частотометр!B10),"среднечаст","низкочаст"))</f>
        <v>#NUM!</v>
      </c>
      <c r="K9934" s="8" t="e">
        <f>IF(E9934&gt;Частотометр!C28,"высокая",IF(AND(Частотометр!D28&lt;E9934, E9934&lt;Частотометр!C28),"средняя","низкая"))</f>
        <v>#NUM!</v>
      </c>
    </row>
    <row r="9935" spans="2:11" x14ac:dyDescent="0.2">
      <c r="B9935" s="8" t="s">
        <v>568</v>
      </c>
      <c r="F9935" s="8" t="str">
        <f t="shared" si="388"/>
        <v/>
      </c>
      <c r="G9935" s="8" t="s">
        <v>568</v>
      </c>
      <c r="H9935" s="8" t="str">
        <f t="shared" si="389"/>
        <v>""</v>
      </c>
      <c r="J9935" s="8" t="e">
        <f>IF(D9935&gt;Частотометр!B10,"высокочаст",IF(AND(Частотометр!C10&lt;D9935, D9935&lt;Частотометр!B10),"среднечаст","низкочаст"))</f>
        <v>#NUM!</v>
      </c>
      <c r="K9935" s="8" t="e">
        <f>IF(E9935&gt;Частотометр!C28,"высокая",IF(AND(Частотометр!D28&lt;E9935, E9935&lt;Частотометр!C28),"средняя","низкая"))</f>
        <v>#NUM!</v>
      </c>
    </row>
    <row r="9936" spans="2:11" x14ac:dyDescent="0.2">
      <c r="B9936" s="8" t="s">
        <v>568</v>
      </c>
      <c r="F9936" s="8" t="str">
        <f t="shared" si="388"/>
        <v/>
      </c>
      <c r="G9936" s="8" t="s">
        <v>568</v>
      </c>
      <c r="H9936" s="8" t="str">
        <f t="shared" si="389"/>
        <v>""</v>
      </c>
      <c r="J9936" s="8" t="e">
        <f>IF(D9936&gt;Частотометр!B10,"высокочаст",IF(AND(Частотометр!C10&lt;D9936, D9936&lt;Частотометр!B10),"среднечаст","низкочаст"))</f>
        <v>#NUM!</v>
      </c>
      <c r="K9936" s="8" t="e">
        <f>IF(E9936&gt;Частотометр!C28,"высокая",IF(AND(Частотометр!D28&lt;E9936, E9936&lt;Частотометр!C28),"средняя","низкая"))</f>
        <v>#NUM!</v>
      </c>
    </row>
    <row r="9937" spans="2:11" x14ac:dyDescent="0.2">
      <c r="B9937" s="8" t="s">
        <v>568</v>
      </c>
      <c r="F9937" s="8" t="str">
        <f t="shared" si="388"/>
        <v/>
      </c>
      <c r="G9937" s="8" t="s">
        <v>568</v>
      </c>
      <c r="H9937" s="8" t="str">
        <f t="shared" si="389"/>
        <v>""</v>
      </c>
      <c r="J9937" s="8" t="e">
        <f>IF(D9937&gt;Частотометр!B10,"высокочаст",IF(AND(Частотометр!C10&lt;D9937, D9937&lt;Частотометр!B10),"среднечаст","низкочаст"))</f>
        <v>#NUM!</v>
      </c>
      <c r="K9937" s="8" t="e">
        <f>IF(E9937&gt;Частотометр!C28,"высокая",IF(AND(Частотометр!D28&lt;E9937, E9937&lt;Частотометр!C28),"средняя","низкая"))</f>
        <v>#NUM!</v>
      </c>
    </row>
    <row r="9938" spans="2:11" x14ac:dyDescent="0.2">
      <c r="B9938" s="8" t="s">
        <v>568</v>
      </c>
      <c r="F9938" s="8" t="str">
        <f t="shared" si="388"/>
        <v/>
      </c>
      <c r="G9938" s="8" t="s">
        <v>568</v>
      </c>
      <c r="H9938" s="8" t="str">
        <f t="shared" si="389"/>
        <v>""</v>
      </c>
      <c r="J9938" s="8" t="e">
        <f>IF(D9938&gt;Частотометр!B10,"высокочаст",IF(AND(Частотометр!C10&lt;D9938, D9938&lt;Частотометр!B10),"среднечаст","низкочаст"))</f>
        <v>#NUM!</v>
      </c>
      <c r="K9938" s="8" t="e">
        <f>IF(E9938&gt;Частотометр!C28,"высокая",IF(AND(Частотометр!D28&lt;E9938, E9938&lt;Частотометр!C28),"средняя","низкая"))</f>
        <v>#NUM!</v>
      </c>
    </row>
    <row r="9939" spans="2:11" x14ac:dyDescent="0.2">
      <c r="B9939" s="8" t="s">
        <v>568</v>
      </c>
      <c r="F9939" s="8" t="str">
        <f t="shared" si="388"/>
        <v/>
      </c>
      <c r="G9939" s="8" t="s">
        <v>568</v>
      </c>
      <c r="H9939" s="8" t="str">
        <f t="shared" si="389"/>
        <v>""</v>
      </c>
      <c r="J9939" s="8" t="e">
        <f>IF(D9939&gt;Частотометр!B10,"высокочаст",IF(AND(Частотометр!C10&lt;D9939, D9939&lt;Частотометр!B10),"среднечаст","низкочаст"))</f>
        <v>#NUM!</v>
      </c>
      <c r="K9939" s="8" t="e">
        <f>IF(E9939&gt;Частотометр!C28,"высокая",IF(AND(Частотометр!D28&lt;E9939, E9939&lt;Частотометр!C28),"средняя","низкая"))</f>
        <v>#NUM!</v>
      </c>
    </row>
    <row r="9940" spans="2:11" x14ac:dyDescent="0.2">
      <c r="B9940" s="8" t="s">
        <v>568</v>
      </c>
      <c r="F9940" s="8" t="str">
        <f t="shared" si="388"/>
        <v/>
      </c>
      <c r="G9940" s="8" t="s">
        <v>568</v>
      </c>
      <c r="H9940" s="8" t="str">
        <f t="shared" si="389"/>
        <v>""</v>
      </c>
      <c r="J9940" s="8" t="e">
        <f>IF(D9940&gt;Частотометр!B10,"высокочаст",IF(AND(Частотометр!C10&lt;D9940, D9940&lt;Частотометр!B10),"среднечаст","низкочаст"))</f>
        <v>#NUM!</v>
      </c>
      <c r="K9940" s="8" t="e">
        <f>IF(E9940&gt;Частотометр!C28,"высокая",IF(AND(Частотометр!D28&lt;E9940, E9940&lt;Частотометр!C28),"средняя","низкая"))</f>
        <v>#NUM!</v>
      </c>
    </row>
    <row r="9941" spans="2:11" x14ac:dyDescent="0.2">
      <c r="B9941" s="8" t="s">
        <v>568</v>
      </c>
      <c r="F9941" s="8" t="str">
        <f t="shared" si="388"/>
        <v/>
      </c>
      <c r="G9941" s="8" t="s">
        <v>568</v>
      </c>
      <c r="H9941" s="8" t="str">
        <f t="shared" si="389"/>
        <v>""</v>
      </c>
      <c r="J9941" s="8" t="e">
        <f>IF(D9941&gt;Частотометр!B10,"высокочаст",IF(AND(Частотометр!C10&lt;D9941, D9941&lt;Частотометр!B10),"среднечаст","низкочаст"))</f>
        <v>#NUM!</v>
      </c>
      <c r="K9941" s="8" t="e">
        <f>IF(E9941&gt;Частотометр!C28,"высокая",IF(AND(Частотометр!D28&lt;E9941, E9941&lt;Частотометр!C28),"средняя","низкая"))</f>
        <v>#NUM!</v>
      </c>
    </row>
    <row r="9942" spans="2:11" x14ac:dyDescent="0.2">
      <c r="B9942" s="8" t="s">
        <v>568</v>
      </c>
      <c r="F9942" s="8" t="str">
        <f t="shared" si="388"/>
        <v/>
      </c>
      <c r="G9942" s="8" t="s">
        <v>568</v>
      </c>
      <c r="H9942" s="8" t="str">
        <f t="shared" si="389"/>
        <v>""</v>
      </c>
      <c r="J9942" s="8" t="e">
        <f>IF(D9942&gt;Частотометр!B10,"высокочаст",IF(AND(Частотометр!C10&lt;D9942, D9942&lt;Частотометр!B10),"среднечаст","низкочаст"))</f>
        <v>#NUM!</v>
      </c>
      <c r="K9942" s="8" t="e">
        <f>IF(E9942&gt;Частотометр!C28,"высокая",IF(AND(Частотометр!D28&lt;E9942, E9942&lt;Частотометр!C28),"средняя","низкая"))</f>
        <v>#NUM!</v>
      </c>
    </row>
    <row r="9943" spans="2:11" x14ac:dyDescent="0.2">
      <c r="B9943" s="8" t="s">
        <v>568</v>
      </c>
      <c r="F9943" s="8" t="str">
        <f t="shared" si="388"/>
        <v/>
      </c>
      <c r="G9943" s="8" t="s">
        <v>568</v>
      </c>
      <c r="H9943" s="8" t="str">
        <f t="shared" si="389"/>
        <v>""</v>
      </c>
      <c r="J9943" s="8" t="e">
        <f>IF(D9943&gt;Частотометр!B10,"высокочаст",IF(AND(Частотометр!C10&lt;D9943, D9943&lt;Частотометр!B10),"среднечаст","низкочаст"))</f>
        <v>#NUM!</v>
      </c>
      <c r="K9943" s="8" t="e">
        <f>IF(E9943&gt;Частотометр!C28,"высокая",IF(AND(Частотометр!D28&lt;E9943, E9943&lt;Частотометр!C28),"средняя","низкая"))</f>
        <v>#NUM!</v>
      </c>
    </row>
    <row r="9944" spans="2:11" x14ac:dyDescent="0.2">
      <c r="B9944" s="8" t="s">
        <v>568</v>
      </c>
      <c r="F9944" s="8" t="str">
        <f t="shared" si="388"/>
        <v/>
      </c>
      <c r="G9944" s="8" t="s">
        <v>568</v>
      </c>
      <c r="H9944" s="8" t="str">
        <f t="shared" si="389"/>
        <v>""</v>
      </c>
      <c r="J9944" s="8" t="e">
        <f>IF(D9944&gt;Частотометр!B10,"высокочаст",IF(AND(Частотометр!C10&lt;D9944, D9944&lt;Частотометр!B10),"среднечаст","низкочаст"))</f>
        <v>#NUM!</v>
      </c>
      <c r="K9944" s="8" t="e">
        <f>IF(E9944&gt;Частотометр!C28,"высокая",IF(AND(Частотометр!D28&lt;E9944, E9944&lt;Частотометр!C28),"средняя","низкая"))</f>
        <v>#NUM!</v>
      </c>
    </row>
    <row r="9945" spans="2:11" x14ac:dyDescent="0.2">
      <c r="B9945" s="8" t="s">
        <v>568</v>
      </c>
      <c r="F9945" s="8" t="str">
        <f t="shared" si="388"/>
        <v/>
      </c>
      <c r="G9945" s="8" t="s">
        <v>568</v>
      </c>
      <c r="H9945" s="8" t="str">
        <f t="shared" si="389"/>
        <v>""</v>
      </c>
      <c r="J9945" s="8" t="e">
        <f>IF(D9945&gt;Частотометр!B10,"высокочаст",IF(AND(Частотометр!C10&lt;D9945, D9945&lt;Частотометр!B10),"среднечаст","низкочаст"))</f>
        <v>#NUM!</v>
      </c>
      <c r="K9945" s="8" t="e">
        <f>IF(E9945&gt;Частотометр!C28,"высокая",IF(AND(Частотометр!D28&lt;E9945, E9945&lt;Частотометр!C28),"средняя","низкая"))</f>
        <v>#NUM!</v>
      </c>
    </row>
    <row r="9946" spans="2:11" x14ac:dyDescent="0.2">
      <c r="B9946" s="8" t="s">
        <v>568</v>
      </c>
      <c r="F9946" s="8" t="str">
        <f t="shared" si="388"/>
        <v/>
      </c>
      <c r="G9946" s="8" t="s">
        <v>568</v>
      </c>
      <c r="H9946" s="8" t="str">
        <f t="shared" si="389"/>
        <v>""</v>
      </c>
      <c r="J9946" s="8" t="e">
        <f>IF(D9946&gt;Частотометр!B10,"высокочаст",IF(AND(Частотометр!C10&lt;D9946, D9946&lt;Частотометр!B10),"среднечаст","низкочаст"))</f>
        <v>#NUM!</v>
      </c>
      <c r="K9946" s="8" t="e">
        <f>IF(E9946&gt;Частотометр!C28,"высокая",IF(AND(Частотометр!D28&lt;E9946, E9946&lt;Частотометр!C28),"средняя","низкая"))</f>
        <v>#NUM!</v>
      </c>
    </row>
    <row r="9947" spans="2:11" x14ac:dyDescent="0.2">
      <c r="B9947" s="8" t="s">
        <v>568</v>
      </c>
      <c r="F9947" s="8" t="str">
        <f t="shared" si="388"/>
        <v/>
      </c>
      <c r="G9947" s="8" t="s">
        <v>568</v>
      </c>
      <c r="H9947" s="8" t="str">
        <f t="shared" si="389"/>
        <v>""</v>
      </c>
      <c r="J9947" s="8" t="e">
        <f>IF(D9947&gt;Частотометр!B10,"высокочаст",IF(AND(Частотометр!C10&lt;D9947, D9947&lt;Частотометр!B10),"среднечаст","низкочаст"))</f>
        <v>#NUM!</v>
      </c>
      <c r="K9947" s="8" t="e">
        <f>IF(E9947&gt;Частотометр!C28,"высокая",IF(AND(Частотометр!D28&lt;E9947, E9947&lt;Частотометр!C28),"средняя","низкая"))</f>
        <v>#NUM!</v>
      </c>
    </row>
    <row r="9948" spans="2:11" x14ac:dyDescent="0.2">
      <c r="B9948" s="8" t="s">
        <v>568</v>
      </c>
      <c r="F9948" s="8" t="str">
        <f t="shared" si="388"/>
        <v/>
      </c>
      <c r="G9948" s="8" t="s">
        <v>568</v>
      </c>
      <c r="H9948" s="8" t="str">
        <f t="shared" si="389"/>
        <v>""</v>
      </c>
      <c r="J9948" s="8" t="e">
        <f>IF(D9948&gt;Частотометр!B10,"высокочаст",IF(AND(Частотометр!C10&lt;D9948, D9948&lt;Частотометр!B10),"среднечаст","низкочаст"))</f>
        <v>#NUM!</v>
      </c>
      <c r="K9948" s="8" t="e">
        <f>IF(E9948&gt;Частотометр!C28,"высокая",IF(AND(Частотометр!D28&lt;E9948, E9948&lt;Частотометр!C28),"средняя","низкая"))</f>
        <v>#NUM!</v>
      </c>
    </row>
    <row r="9949" spans="2:11" x14ac:dyDescent="0.2">
      <c r="B9949" s="8" t="s">
        <v>568</v>
      </c>
      <c r="F9949" s="8" t="str">
        <f t="shared" si="388"/>
        <v/>
      </c>
      <c r="G9949" s="8" t="s">
        <v>568</v>
      </c>
      <c r="H9949" s="8" t="str">
        <f t="shared" si="389"/>
        <v>""</v>
      </c>
      <c r="J9949" s="8" t="e">
        <f>IF(D9949&gt;Частотометр!B10,"высокочаст",IF(AND(Частотометр!C10&lt;D9949, D9949&lt;Частотометр!B10),"среднечаст","низкочаст"))</f>
        <v>#NUM!</v>
      </c>
      <c r="K9949" s="8" t="e">
        <f>IF(E9949&gt;Частотометр!C28,"высокая",IF(AND(Частотометр!D28&lt;E9949, E9949&lt;Частотометр!C28),"средняя","низкая"))</f>
        <v>#NUM!</v>
      </c>
    </row>
    <row r="9950" spans="2:11" x14ac:dyDescent="0.2">
      <c r="B9950" s="8" t="s">
        <v>568</v>
      </c>
      <c r="F9950" s="8" t="str">
        <f t="shared" si="388"/>
        <v/>
      </c>
      <c r="G9950" s="8" t="s">
        <v>568</v>
      </c>
      <c r="H9950" s="8" t="str">
        <f t="shared" si="389"/>
        <v>""</v>
      </c>
      <c r="J9950" s="8" t="e">
        <f>IF(D9950&gt;Частотометр!B10,"высокочаст",IF(AND(Частотометр!C10&lt;D9950, D9950&lt;Частотометр!B10),"среднечаст","низкочаст"))</f>
        <v>#NUM!</v>
      </c>
      <c r="K9950" s="8" t="e">
        <f>IF(E9950&gt;Частотометр!C28,"высокая",IF(AND(Частотометр!D28&lt;E9950, E9950&lt;Частотометр!C28),"средняя","низкая"))</f>
        <v>#NUM!</v>
      </c>
    </row>
    <row r="9951" spans="2:11" x14ac:dyDescent="0.2">
      <c r="B9951" s="8" t="s">
        <v>568</v>
      </c>
      <c r="F9951" s="8" t="str">
        <f t="shared" si="388"/>
        <v/>
      </c>
      <c r="G9951" s="8" t="s">
        <v>568</v>
      </c>
      <c r="H9951" s="8" t="str">
        <f t="shared" si="389"/>
        <v>""</v>
      </c>
      <c r="J9951" s="8" t="e">
        <f>IF(D9951&gt;Частотометр!B10,"высокочаст",IF(AND(Частотометр!C10&lt;D9951, D9951&lt;Частотометр!B10),"среднечаст","низкочаст"))</f>
        <v>#NUM!</v>
      </c>
      <c r="K9951" s="8" t="e">
        <f>IF(E9951&gt;Частотометр!C28,"высокая",IF(AND(Частотометр!D28&lt;E9951, E9951&lt;Частотометр!C28),"средняя","низкая"))</f>
        <v>#NUM!</v>
      </c>
    </row>
    <row r="9952" spans="2:11" x14ac:dyDescent="0.2">
      <c r="B9952" s="8" t="s">
        <v>568</v>
      </c>
      <c r="F9952" s="8" t="str">
        <f t="shared" si="388"/>
        <v/>
      </c>
      <c r="G9952" s="8" t="s">
        <v>568</v>
      </c>
      <c r="H9952" s="8" t="str">
        <f t="shared" si="389"/>
        <v>""</v>
      </c>
      <c r="J9952" s="8" t="e">
        <f>IF(D9952&gt;Частотометр!B10,"высокочаст",IF(AND(Частотометр!C10&lt;D9952, D9952&lt;Частотометр!B10),"среднечаст","низкочаст"))</f>
        <v>#NUM!</v>
      </c>
      <c r="K9952" s="8" t="e">
        <f>IF(E9952&gt;Частотометр!C28,"высокая",IF(AND(Частотометр!D28&lt;E9952, E9952&lt;Частотометр!C28),"средняя","низкая"))</f>
        <v>#NUM!</v>
      </c>
    </row>
    <row r="9953" spans="2:11" x14ac:dyDescent="0.2">
      <c r="B9953" s="8" t="s">
        <v>568</v>
      </c>
      <c r="F9953" s="8" t="str">
        <f t="shared" si="388"/>
        <v/>
      </c>
      <c r="G9953" s="8" t="s">
        <v>568</v>
      </c>
      <c r="H9953" s="8" t="str">
        <f t="shared" si="389"/>
        <v>""</v>
      </c>
      <c r="J9953" s="8" t="e">
        <f>IF(D9953&gt;Частотометр!B10,"высокочаст",IF(AND(Частотометр!C10&lt;D9953, D9953&lt;Частотометр!B10),"среднечаст","низкочаст"))</f>
        <v>#NUM!</v>
      </c>
      <c r="K9953" s="8" t="e">
        <f>IF(E9953&gt;Частотометр!C28,"высокая",IF(AND(Частотометр!D28&lt;E9953, E9953&lt;Частотометр!C28),"средняя","низкая"))</f>
        <v>#NUM!</v>
      </c>
    </row>
    <row r="9954" spans="2:11" x14ac:dyDescent="0.2">
      <c r="B9954" s="8" t="s">
        <v>568</v>
      </c>
      <c r="F9954" s="8" t="str">
        <f t="shared" si="388"/>
        <v/>
      </c>
      <c r="G9954" s="8" t="s">
        <v>568</v>
      </c>
      <c r="H9954" s="8" t="str">
        <f t="shared" si="389"/>
        <v>""</v>
      </c>
      <c r="J9954" s="8" t="e">
        <f>IF(D9954&gt;Частотометр!B10,"высокочаст",IF(AND(Частотометр!C10&lt;D9954, D9954&lt;Частотометр!B10),"среднечаст","низкочаст"))</f>
        <v>#NUM!</v>
      </c>
      <c r="K9954" s="8" t="e">
        <f>IF(E9954&gt;Частотометр!C28,"высокая",IF(AND(Частотометр!D28&lt;E9954, E9954&lt;Частотометр!C28),"средняя","низкая"))</f>
        <v>#NUM!</v>
      </c>
    </row>
    <row r="9955" spans="2:11" x14ac:dyDescent="0.2">
      <c r="B9955" s="8" t="s">
        <v>568</v>
      </c>
      <c r="F9955" s="8" t="str">
        <f t="shared" si="388"/>
        <v/>
      </c>
      <c r="G9955" s="8" t="s">
        <v>568</v>
      </c>
      <c r="H9955" s="8" t="str">
        <f t="shared" si="389"/>
        <v>""</v>
      </c>
      <c r="J9955" s="8" t="e">
        <f>IF(D9955&gt;Частотометр!B10,"высокочаст",IF(AND(Частотометр!C10&lt;D9955, D9955&lt;Частотометр!B10),"среднечаст","низкочаст"))</f>
        <v>#NUM!</v>
      </c>
      <c r="K9955" s="8" t="e">
        <f>IF(E9955&gt;Частотометр!C28,"высокая",IF(AND(Частотометр!D28&lt;E9955, E9955&lt;Частотометр!C28),"средняя","низкая"))</f>
        <v>#NUM!</v>
      </c>
    </row>
    <row r="9956" spans="2:11" x14ac:dyDescent="0.2">
      <c r="B9956" s="8" t="s">
        <v>568</v>
      </c>
      <c r="F9956" s="8" t="str">
        <f t="shared" si="388"/>
        <v/>
      </c>
      <c r="G9956" s="8" t="s">
        <v>568</v>
      </c>
      <c r="H9956" s="8" t="str">
        <f t="shared" si="389"/>
        <v>""</v>
      </c>
      <c r="J9956" s="8" t="e">
        <f>IF(D9956&gt;Частотометр!B10,"высокочаст",IF(AND(Частотометр!C10&lt;D9956, D9956&lt;Частотометр!B10),"среднечаст","низкочаст"))</f>
        <v>#NUM!</v>
      </c>
      <c r="K9956" s="8" t="e">
        <f>IF(E9956&gt;Частотометр!C28,"высокая",IF(AND(Частотометр!D28&lt;E9956, E9956&lt;Частотометр!C28),"средняя","низкая"))</f>
        <v>#NUM!</v>
      </c>
    </row>
    <row r="9957" spans="2:11" x14ac:dyDescent="0.2">
      <c r="B9957" s="8" t="s">
        <v>568</v>
      </c>
      <c r="F9957" s="8" t="str">
        <f t="shared" si="388"/>
        <v/>
      </c>
      <c r="G9957" s="8" t="s">
        <v>568</v>
      </c>
      <c r="H9957" s="8" t="str">
        <f t="shared" si="389"/>
        <v>""</v>
      </c>
      <c r="J9957" s="8" t="e">
        <f>IF(D9957&gt;Частотометр!B10,"высокочаст",IF(AND(Частотометр!C10&lt;D9957, D9957&lt;Частотометр!B10),"среднечаст","низкочаст"))</f>
        <v>#NUM!</v>
      </c>
      <c r="K9957" s="8" t="e">
        <f>IF(E9957&gt;Частотометр!C28,"высокая",IF(AND(Частотометр!D28&lt;E9957, E9957&lt;Частотометр!C28),"средняя","низкая"))</f>
        <v>#NUM!</v>
      </c>
    </row>
    <row r="9958" spans="2:11" x14ac:dyDescent="0.2">
      <c r="B9958" s="8" t="s">
        <v>568</v>
      </c>
      <c r="F9958" s="8" t="str">
        <f t="shared" si="388"/>
        <v/>
      </c>
      <c r="G9958" s="8" t="s">
        <v>568</v>
      </c>
      <c r="H9958" s="8" t="str">
        <f t="shared" si="389"/>
        <v>""</v>
      </c>
      <c r="J9958" s="8" t="e">
        <f>IF(D9958&gt;Частотометр!B10,"высокочаст",IF(AND(Частотометр!C10&lt;D9958, D9958&lt;Частотометр!B10),"среднечаст","низкочаст"))</f>
        <v>#NUM!</v>
      </c>
      <c r="K9958" s="8" t="e">
        <f>IF(E9958&gt;Частотометр!C28,"высокая",IF(AND(Частотометр!D28&lt;E9958, E9958&lt;Частотометр!C28),"средняя","низкая"))</f>
        <v>#NUM!</v>
      </c>
    </row>
    <row r="9959" spans="2:11" x14ac:dyDescent="0.2">
      <c r="B9959" s="8" t="s">
        <v>568</v>
      </c>
      <c r="F9959" s="8" t="str">
        <f t="shared" si="388"/>
        <v/>
      </c>
      <c r="G9959" s="8" t="s">
        <v>568</v>
      </c>
      <c r="H9959" s="8" t="str">
        <f t="shared" si="389"/>
        <v>""</v>
      </c>
      <c r="J9959" s="8" t="e">
        <f>IF(D9959&gt;Частотометр!B10,"высокочаст",IF(AND(Частотометр!C10&lt;D9959, D9959&lt;Частотометр!B10),"среднечаст","низкочаст"))</f>
        <v>#NUM!</v>
      </c>
      <c r="K9959" s="8" t="e">
        <f>IF(E9959&gt;Частотометр!C28,"высокая",IF(AND(Частотометр!D28&lt;E9959, E9959&lt;Частотометр!C28),"средняя","низкая"))</f>
        <v>#NUM!</v>
      </c>
    </row>
    <row r="9960" spans="2:11" x14ac:dyDescent="0.2">
      <c r="B9960" s="8" t="s">
        <v>568</v>
      </c>
      <c r="F9960" s="8" t="str">
        <f t="shared" si="388"/>
        <v/>
      </c>
      <c r="G9960" s="8" t="s">
        <v>568</v>
      </c>
      <c r="H9960" s="8" t="str">
        <f t="shared" si="389"/>
        <v>""</v>
      </c>
      <c r="J9960" s="8" t="e">
        <f>IF(D9960&gt;Частотометр!B10,"высокочаст",IF(AND(Частотометр!C10&lt;D9960, D9960&lt;Частотометр!B10),"среднечаст","низкочаст"))</f>
        <v>#NUM!</v>
      </c>
      <c r="K9960" s="8" t="e">
        <f>IF(E9960&gt;Частотометр!C28,"высокая",IF(AND(Частотометр!D28&lt;E9960, E9960&lt;Частотометр!C28),"средняя","низкая"))</f>
        <v>#NUM!</v>
      </c>
    </row>
    <row r="9961" spans="2:11" x14ac:dyDescent="0.2">
      <c r="B9961" s="8" t="s">
        <v>568</v>
      </c>
      <c r="F9961" s="8" t="str">
        <f t="shared" si="388"/>
        <v/>
      </c>
      <c r="G9961" s="8" t="s">
        <v>568</v>
      </c>
      <c r="H9961" s="8" t="str">
        <f t="shared" si="389"/>
        <v>""</v>
      </c>
      <c r="J9961" s="8" t="e">
        <f>IF(D9961&gt;Частотометр!B10,"высокочаст",IF(AND(Частотометр!C10&lt;D9961, D9961&lt;Частотометр!B10),"среднечаст","низкочаст"))</f>
        <v>#NUM!</v>
      </c>
      <c r="K9961" s="8" t="e">
        <f>IF(E9961&gt;Частотометр!C28,"высокая",IF(AND(Частотометр!D28&lt;E9961, E9961&lt;Частотометр!C28),"средняя","низкая"))</f>
        <v>#NUM!</v>
      </c>
    </row>
    <row r="9962" spans="2:11" x14ac:dyDescent="0.2">
      <c r="B9962" s="8" t="s">
        <v>568</v>
      </c>
      <c r="F9962" s="8" t="str">
        <f t="shared" si="388"/>
        <v/>
      </c>
      <c r="G9962" s="8" t="s">
        <v>568</v>
      </c>
      <c r="H9962" s="8" t="str">
        <f t="shared" si="389"/>
        <v>""</v>
      </c>
      <c r="J9962" s="8" t="e">
        <f>IF(D9962&gt;Частотометр!B10,"высокочаст",IF(AND(Частотометр!C10&lt;D9962, D9962&lt;Частотометр!B10),"среднечаст","низкочаст"))</f>
        <v>#NUM!</v>
      </c>
      <c r="K9962" s="8" t="e">
        <f>IF(E9962&gt;Частотометр!C28,"высокая",IF(AND(Частотометр!D28&lt;E9962, E9962&lt;Частотометр!C28),"средняя","низкая"))</f>
        <v>#NUM!</v>
      </c>
    </row>
    <row r="9963" spans="2:11" x14ac:dyDescent="0.2">
      <c r="B9963" s="8" t="s">
        <v>568</v>
      </c>
      <c r="F9963" s="8" t="str">
        <f t="shared" si="388"/>
        <v/>
      </c>
      <c r="G9963" s="8" t="s">
        <v>568</v>
      </c>
      <c r="H9963" s="8" t="str">
        <f t="shared" si="389"/>
        <v>""</v>
      </c>
      <c r="J9963" s="8" t="e">
        <f>IF(D9963&gt;Частотометр!B10,"высокочаст",IF(AND(Частотометр!C10&lt;D9963, D9963&lt;Частотометр!B10),"среднечаст","низкочаст"))</f>
        <v>#NUM!</v>
      </c>
      <c r="K9963" s="8" t="e">
        <f>IF(E9963&gt;Частотометр!C28,"высокая",IF(AND(Частотометр!D28&lt;E9963, E9963&lt;Частотометр!C28),"средняя","низкая"))</f>
        <v>#NUM!</v>
      </c>
    </row>
    <row r="9964" spans="2:11" x14ac:dyDescent="0.2">
      <c r="B9964" s="8" t="s">
        <v>568</v>
      </c>
      <c r="F9964" s="8" t="str">
        <f t="shared" si="388"/>
        <v/>
      </c>
      <c r="G9964" s="8" t="s">
        <v>568</v>
      </c>
      <c r="H9964" s="8" t="str">
        <f t="shared" si="389"/>
        <v>""</v>
      </c>
      <c r="J9964" s="8" t="e">
        <f>IF(D9964&gt;Частотометр!B10,"высокочаст",IF(AND(Частотометр!C10&lt;D9964, D9964&lt;Частотометр!B10),"среднечаст","низкочаст"))</f>
        <v>#NUM!</v>
      </c>
      <c r="K9964" s="8" t="e">
        <f>IF(E9964&gt;Частотометр!C28,"высокая",IF(AND(Частотометр!D28&lt;E9964, E9964&lt;Частотометр!C28),"средняя","низкая"))</f>
        <v>#NUM!</v>
      </c>
    </row>
    <row r="9965" spans="2:11" x14ac:dyDescent="0.2">
      <c r="B9965" s="8" t="s">
        <v>568</v>
      </c>
      <c r="F9965" s="8" t="str">
        <f t="shared" si="388"/>
        <v/>
      </c>
      <c r="G9965" s="8" t="s">
        <v>568</v>
      </c>
      <c r="H9965" s="8" t="str">
        <f t="shared" si="389"/>
        <v>""</v>
      </c>
      <c r="J9965" s="8" t="e">
        <f>IF(D9965&gt;Частотометр!B10,"высокочаст",IF(AND(Частотометр!C10&lt;D9965, D9965&lt;Частотометр!B10),"среднечаст","низкочаст"))</f>
        <v>#NUM!</v>
      </c>
      <c r="K9965" s="8" t="e">
        <f>IF(E9965&gt;Частотометр!C28,"высокая",IF(AND(Частотометр!D28&lt;E9965, E9965&lt;Частотометр!C28),"средняя","низкая"))</f>
        <v>#NUM!</v>
      </c>
    </row>
    <row r="9966" spans="2:11" x14ac:dyDescent="0.2">
      <c r="B9966" s="8" t="s">
        <v>568</v>
      </c>
      <c r="F9966" s="8" t="str">
        <f t="shared" si="388"/>
        <v/>
      </c>
      <c r="G9966" s="8" t="s">
        <v>568</v>
      </c>
      <c r="H9966" s="8" t="str">
        <f t="shared" si="389"/>
        <v>""</v>
      </c>
      <c r="J9966" s="8" t="e">
        <f>IF(D9966&gt;Частотометр!B10,"высокочаст",IF(AND(Частотометр!C10&lt;D9966, D9966&lt;Частотометр!B10),"среднечаст","низкочаст"))</f>
        <v>#NUM!</v>
      </c>
      <c r="K9966" s="8" t="e">
        <f>IF(E9966&gt;Частотометр!C28,"высокая",IF(AND(Частотометр!D28&lt;E9966, E9966&lt;Частотометр!C28),"средняя","низкая"))</f>
        <v>#NUM!</v>
      </c>
    </row>
    <row r="9967" spans="2:11" x14ac:dyDescent="0.2">
      <c r="B9967" s="8" t="s">
        <v>568</v>
      </c>
      <c r="F9967" s="8" t="str">
        <f t="shared" si="388"/>
        <v/>
      </c>
      <c r="G9967" s="8" t="s">
        <v>568</v>
      </c>
      <c r="H9967" s="8" t="str">
        <f t="shared" si="389"/>
        <v>""</v>
      </c>
      <c r="J9967" s="8" t="e">
        <f>IF(D9967&gt;Частотометр!B10,"высокочаст",IF(AND(Частотометр!C10&lt;D9967, D9967&lt;Частотометр!B10),"среднечаст","низкочаст"))</f>
        <v>#NUM!</v>
      </c>
      <c r="K9967" s="8" t="e">
        <f>IF(E9967&gt;Частотометр!C28,"высокая",IF(AND(Частотометр!D28&lt;E9967, E9967&lt;Частотометр!C28),"средняя","низкая"))</f>
        <v>#NUM!</v>
      </c>
    </row>
    <row r="9968" spans="2:11" x14ac:dyDescent="0.2">
      <c r="B9968" s="8" t="s">
        <v>568</v>
      </c>
      <c r="F9968" s="8" t="str">
        <f t="shared" si="388"/>
        <v/>
      </c>
      <c r="G9968" s="8" t="s">
        <v>568</v>
      </c>
      <c r="H9968" s="8" t="str">
        <f t="shared" si="389"/>
        <v>""</v>
      </c>
      <c r="J9968" s="8" t="e">
        <f>IF(D9968&gt;Частотометр!B10,"высокочаст",IF(AND(Частотометр!C10&lt;D9968, D9968&lt;Частотометр!B10),"среднечаст","низкочаст"))</f>
        <v>#NUM!</v>
      </c>
      <c r="K9968" s="8" t="e">
        <f>IF(E9968&gt;Частотометр!C28,"высокая",IF(AND(Частотометр!D28&lt;E9968, E9968&lt;Частотометр!C28),"средняя","низкая"))</f>
        <v>#NUM!</v>
      </c>
    </row>
    <row r="9969" spans="2:11" x14ac:dyDescent="0.2">
      <c r="B9969" s="8" t="s">
        <v>568</v>
      </c>
      <c r="F9969" s="8" t="str">
        <f t="shared" si="388"/>
        <v/>
      </c>
      <c r="G9969" s="8" t="s">
        <v>568</v>
      </c>
      <c r="H9969" s="8" t="str">
        <f t="shared" si="389"/>
        <v>""</v>
      </c>
      <c r="J9969" s="8" t="e">
        <f>IF(D9969&gt;Частотометр!B10,"высокочаст",IF(AND(Частотометр!C10&lt;D9969, D9969&lt;Частотометр!B10),"среднечаст","низкочаст"))</f>
        <v>#NUM!</v>
      </c>
      <c r="K9969" s="8" t="e">
        <f>IF(E9969&gt;Частотометр!C28,"высокая",IF(AND(Частотометр!D28&lt;E9969, E9969&lt;Частотометр!C28),"средняя","низкая"))</f>
        <v>#NUM!</v>
      </c>
    </row>
    <row r="9970" spans="2:11" x14ac:dyDescent="0.2">
      <c r="B9970" s="8" t="s">
        <v>568</v>
      </c>
      <c r="F9970" s="8" t="str">
        <f t="shared" si="388"/>
        <v/>
      </c>
      <c r="G9970" s="8" t="s">
        <v>568</v>
      </c>
      <c r="H9970" s="8" t="str">
        <f t="shared" si="389"/>
        <v>""</v>
      </c>
      <c r="J9970" s="8" t="e">
        <f>IF(D9970&gt;Частотометр!B10,"высокочаст",IF(AND(Частотометр!C10&lt;D9970, D9970&lt;Частотометр!B10),"среднечаст","низкочаст"))</f>
        <v>#NUM!</v>
      </c>
      <c r="K9970" s="8" t="e">
        <f>IF(E9970&gt;Частотометр!C28,"высокая",IF(AND(Частотометр!D28&lt;E9970, E9970&lt;Частотометр!C28),"средняя","низкая"))</f>
        <v>#NUM!</v>
      </c>
    </row>
    <row r="9971" spans="2:11" x14ac:dyDescent="0.2">
      <c r="B9971" s="8" t="s">
        <v>568</v>
      </c>
      <c r="F9971" s="8" t="str">
        <f t="shared" si="388"/>
        <v/>
      </c>
      <c r="G9971" s="8" t="s">
        <v>568</v>
      </c>
      <c r="H9971" s="8" t="str">
        <f t="shared" si="389"/>
        <v>""</v>
      </c>
      <c r="J9971" s="8" t="e">
        <f>IF(D9971&gt;Частотометр!B10,"высокочаст",IF(AND(Частотометр!C10&lt;D9971, D9971&lt;Частотометр!B10),"среднечаст","низкочаст"))</f>
        <v>#NUM!</v>
      </c>
      <c r="K9971" s="8" t="e">
        <f>IF(E9971&gt;Частотометр!C28,"высокая",IF(AND(Частотометр!D28&lt;E9971, E9971&lt;Частотометр!C28),"средняя","низкая"))</f>
        <v>#NUM!</v>
      </c>
    </row>
    <row r="9972" spans="2:11" x14ac:dyDescent="0.2">
      <c r="B9972" s="8" t="s">
        <v>568</v>
      </c>
      <c r="F9972" s="8" t="str">
        <f t="shared" si="388"/>
        <v/>
      </c>
      <c r="G9972" s="8" t="s">
        <v>568</v>
      </c>
      <c r="H9972" s="8" t="str">
        <f t="shared" si="389"/>
        <v>""</v>
      </c>
      <c r="J9972" s="8" t="e">
        <f>IF(D9972&gt;Частотометр!B10,"высокочаст",IF(AND(Частотометр!C10&lt;D9972, D9972&lt;Частотометр!B10),"среднечаст","низкочаст"))</f>
        <v>#NUM!</v>
      </c>
      <c r="K9972" s="8" t="e">
        <f>IF(E9972&gt;Частотометр!C28,"высокая",IF(AND(Частотометр!D28&lt;E9972, E9972&lt;Частотометр!C28),"средняя","низкая"))</f>
        <v>#NUM!</v>
      </c>
    </row>
    <row r="9973" spans="2:11" x14ac:dyDescent="0.2">
      <c r="B9973" s="8" t="s">
        <v>568</v>
      </c>
      <c r="F9973" s="8" t="str">
        <f t="shared" si="388"/>
        <v/>
      </c>
      <c r="G9973" s="8" t="s">
        <v>568</v>
      </c>
      <c r="H9973" s="8" t="str">
        <f t="shared" si="389"/>
        <v>""</v>
      </c>
      <c r="J9973" s="8" t="e">
        <f>IF(D9973&gt;Частотометр!B10,"высокочаст",IF(AND(Частотометр!C10&lt;D9973, D9973&lt;Частотометр!B10),"среднечаст","низкочаст"))</f>
        <v>#NUM!</v>
      </c>
      <c r="K9973" s="8" t="e">
        <f>IF(E9973&gt;Частотометр!C28,"высокая",IF(AND(Частотометр!D28&lt;E9973, E9973&lt;Частотометр!C28),"средняя","низкая"))</f>
        <v>#NUM!</v>
      </c>
    </row>
    <row r="9974" spans="2:11" x14ac:dyDescent="0.2">
      <c r="B9974" s="8" t="s">
        <v>568</v>
      </c>
      <c r="F9974" s="8" t="str">
        <f t="shared" si="388"/>
        <v/>
      </c>
      <c r="G9974" s="8" t="s">
        <v>568</v>
      </c>
      <c r="H9974" s="8" t="str">
        <f t="shared" si="389"/>
        <v>""</v>
      </c>
      <c r="J9974" s="8" t="e">
        <f>IF(D9974&gt;Частотометр!B10,"высокочаст",IF(AND(Частотометр!C10&lt;D9974, D9974&lt;Частотометр!B10),"среднечаст","низкочаст"))</f>
        <v>#NUM!</v>
      </c>
      <c r="K9974" s="8" t="e">
        <f>IF(E9974&gt;Частотометр!C28,"высокая",IF(AND(Частотометр!D28&lt;E9974, E9974&lt;Частотометр!C28),"средняя","низкая"))</f>
        <v>#NUM!</v>
      </c>
    </row>
    <row r="9975" spans="2:11" x14ac:dyDescent="0.2">
      <c r="B9975" s="8" t="s">
        <v>568</v>
      </c>
      <c r="F9975" s="8" t="str">
        <f t="shared" si="388"/>
        <v/>
      </c>
      <c r="G9975" s="8" t="s">
        <v>568</v>
      </c>
      <c r="H9975" s="8" t="str">
        <f t="shared" si="389"/>
        <v>""</v>
      </c>
      <c r="J9975" s="8" t="e">
        <f>IF(D9975&gt;Частотометр!B10,"высокочаст",IF(AND(Частотометр!C10&lt;D9975, D9975&lt;Частотометр!B10),"среднечаст","низкочаст"))</f>
        <v>#NUM!</v>
      </c>
      <c r="K9975" s="8" t="e">
        <f>IF(E9975&gt;Частотометр!C28,"высокая",IF(AND(Частотометр!D28&lt;E9975, E9975&lt;Частотометр!C28),"средняя","низкая"))</f>
        <v>#NUM!</v>
      </c>
    </row>
    <row r="9976" spans="2:11" x14ac:dyDescent="0.2">
      <c r="B9976" s="8" t="s">
        <v>568</v>
      </c>
      <c r="F9976" s="8" t="str">
        <f t="shared" si="388"/>
        <v/>
      </c>
      <c r="G9976" s="8" t="s">
        <v>568</v>
      </c>
      <c r="H9976" s="8" t="str">
        <f t="shared" si="389"/>
        <v>""</v>
      </c>
      <c r="J9976" s="8" t="e">
        <f>IF(D9976&gt;Частотометр!B10,"высокочаст",IF(AND(Частотометр!C10&lt;D9976, D9976&lt;Частотометр!B10),"среднечаст","низкочаст"))</f>
        <v>#NUM!</v>
      </c>
      <c r="K9976" s="8" t="e">
        <f>IF(E9976&gt;Частотометр!C28,"высокая",IF(AND(Частотометр!D28&lt;E9976, E9976&lt;Частотометр!C28),"средняя","низкая"))</f>
        <v>#NUM!</v>
      </c>
    </row>
    <row r="9977" spans="2:11" x14ac:dyDescent="0.2">
      <c r="B9977" s="8" t="s">
        <v>568</v>
      </c>
      <c r="F9977" s="8" t="str">
        <f t="shared" si="388"/>
        <v/>
      </c>
      <c r="G9977" s="8" t="s">
        <v>568</v>
      </c>
      <c r="H9977" s="8" t="str">
        <f t="shared" si="389"/>
        <v>""</v>
      </c>
      <c r="J9977" s="8" t="e">
        <f>IF(D9977&gt;Частотометр!B10,"высокочаст",IF(AND(Частотометр!C10&lt;D9977, D9977&lt;Частотометр!B10),"среднечаст","низкочаст"))</f>
        <v>#NUM!</v>
      </c>
      <c r="K9977" s="8" t="e">
        <f>IF(E9977&gt;Частотометр!C28,"высокая",IF(AND(Частотометр!D28&lt;E9977, E9977&lt;Частотометр!C28),"средняя","низкая"))</f>
        <v>#NUM!</v>
      </c>
    </row>
    <row r="9978" spans="2:11" x14ac:dyDescent="0.2">
      <c r="B9978" s="8" t="s">
        <v>568</v>
      </c>
      <c r="F9978" s="8" t="str">
        <f t="shared" si="388"/>
        <v/>
      </c>
      <c r="G9978" s="8" t="s">
        <v>568</v>
      </c>
      <c r="H9978" s="8" t="str">
        <f t="shared" si="389"/>
        <v>""</v>
      </c>
      <c r="J9978" s="8" t="e">
        <f>IF(D9978&gt;Частотометр!B10,"высокочаст",IF(AND(Частотометр!C10&lt;D9978, D9978&lt;Частотометр!B10),"среднечаст","низкочаст"))</f>
        <v>#NUM!</v>
      </c>
      <c r="K9978" s="8" t="e">
        <f>IF(E9978&gt;Частотометр!C28,"высокая",IF(AND(Частотометр!D28&lt;E9978, E9978&lt;Частотометр!C28),"средняя","низкая"))</f>
        <v>#NUM!</v>
      </c>
    </row>
    <row r="9979" spans="2:11" x14ac:dyDescent="0.2">
      <c r="B9979" s="8" t="s">
        <v>568</v>
      </c>
      <c r="F9979" s="8" t="str">
        <f t="shared" si="388"/>
        <v/>
      </c>
      <c r="G9979" s="8" t="s">
        <v>568</v>
      </c>
      <c r="H9979" s="8" t="str">
        <f t="shared" si="389"/>
        <v>""</v>
      </c>
      <c r="J9979" s="8" t="e">
        <f>IF(D9979&gt;Частотометр!B10,"высокочаст",IF(AND(Частотометр!C10&lt;D9979, D9979&lt;Частотометр!B10),"среднечаст","низкочаст"))</f>
        <v>#NUM!</v>
      </c>
      <c r="K9979" s="8" t="e">
        <f>IF(E9979&gt;Частотометр!C28,"высокая",IF(AND(Частотометр!D28&lt;E9979, E9979&lt;Частотометр!C28),"средняя","низкая"))</f>
        <v>#NUM!</v>
      </c>
    </row>
    <row r="9980" spans="2:11" x14ac:dyDescent="0.2">
      <c r="B9980" s="8" t="s">
        <v>568</v>
      </c>
      <c r="F9980" s="8" t="str">
        <f t="shared" si="388"/>
        <v/>
      </c>
      <c r="G9980" s="8" t="s">
        <v>568</v>
      </c>
      <c r="H9980" s="8" t="str">
        <f t="shared" si="389"/>
        <v>""</v>
      </c>
      <c r="J9980" s="8" t="e">
        <f>IF(D9980&gt;Частотометр!B10,"высокочаст",IF(AND(Частотометр!C10&lt;D9980, D9980&lt;Частотометр!B10),"среднечаст","низкочаст"))</f>
        <v>#NUM!</v>
      </c>
      <c r="K9980" s="8" t="e">
        <f>IF(E9980&gt;Частотометр!C28,"высокая",IF(AND(Частотометр!D28&lt;E9980, E9980&lt;Частотометр!C28),"средняя","низкая"))</f>
        <v>#NUM!</v>
      </c>
    </row>
    <row r="9981" spans="2:11" x14ac:dyDescent="0.2">
      <c r="B9981" s="8" t="s">
        <v>568</v>
      </c>
      <c r="F9981" s="8" t="str">
        <f t="shared" si="388"/>
        <v/>
      </c>
      <c r="G9981" s="8" t="s">
        <v>568</v>
      </c>
      <c r="H9981" s="8" t="str">
        <f t="shared" si="389"/>
        <v>""</v>
      </c>
      <c r="J9981" s="8" t="e">
        <f>IF(D9981&gt;Частотометр!B10,"высокочаст",IF(AND(Частотометр!C10&lt;D9981, D9981&lt;Частотометр!B10),"среднечаст","низкочаст"))</f>
        <v>#NUM!</v>
      </c>
      <c r="K9981" s="8" t="e">
        <f>IF(E9981&gt;Частотометр!C28,"высокая",IF(AND(Частотометр!D28&lt;E9981, E9981&lt;Частотометр!C28),"средняя","низкая"))</f>
        <v>#NUM!</v>
      </c>
    </row>
    <row r="9982" spans="2:11" x14ac:dyDescent="0.2">
      <c r="B9982" s="8" t="s">
        <v>568</v>
      </c>
      <c r="F9982" s="8" t="str">
        <f t="shared" si="388"/>
        <v/>
      </c>
      <c r="G9982" s="8" t="s">
        <v>568</v>
      </c>
      <c r="H9982" s="8" t="str">
        <f t="shared" si="389"/>
        <v>""</v>
      </c>
      <c r="J9982" s="8" t="e">
        <f>IF(D9982&gt;Частотометр!B10,"высокочаст",IF(AND(Частотометр!C10&lt;D9982, D9982&lt;Частотометр!B10),"среднечаст","низкочаст"))</f>
        <v>#NUM!</v>
      </c>
      <c r="K9982" s="8" t="e">
        <f>IF(E9982&gt;Частотометр!C28,"высокая",IF(AND(Частотометр!D28&lt;E9982, E9982&lt;Частотометр!C28),"средняя","низкая"))</f>
        <v>#NUM!</v>
      </c>
    </row>
    <row r="9983" spans="2:11" x14ac:dyDescent="0.2">
      <c r="B9983" s="8" t="s">
        <v>568</v>
      </c>
      <c r="F9983" s="8" t="str">
        <f t="shared" si="388"/>
        <v/>
      </c>
      <c r="G9983" s="8" t="s">
        <v>568</v>
      </c>
      <c r="H9983" s="8" t="str">
        <f t="shared" si="389"/>
        <v>""</v>
      </c>
      <c r="J9983" s="8" t="e">
        <f>IF(D9983&gt;Частотометр!B10,"высокочаст",IF(AND(Частотометр!C10&lt;D9983, D9983&lt;Частотометр!B10),"среднечаст","низкочаст"))</f>
        <v>#NUM!</v>
      </c>
      <c r="K9983" s="8" t="e">
        <f>IF(E9983&gt;Частотометр!C28,"высокая",IF(AND(Частотометр!D28&lt;E9983, E9983&lt;Частотометр!C28),"средняя","низкая"))</f>
        <v>#NUM!</v>
      </c>
    </row>
    <row r="9984" spans="2:11" x14ac:dyDescent="0.2">
      <c r="B9984" s="8" t="s">
        <v>568</v>
      </c>
      <c r="F9984" s="8" t="str">
        <f t="shared" si="388"/>
        <v/>
      </c>
      <c r="G9984" s="8" t="s">
        <v>568</v>
      </c>
      <c r="H9984" s="8" t="str">
        <f t="shared" si="389"/>
        <v>""</v>
      </c>
      <c r="J9984" s="8" t="e">
        <f>IF(D9984&gt;Частотометр!B10,"высокочаст",IF(AND(Частотометр!C10&lt;D9984, D9984&lt;Частотометр!B10),"среднечаст","низкочаст"))</f>
        <v>#NUM!</v>
      </c>
      <c r="K9984" s="8" t="e">
        <f>IF(E9984&gt;Частотометр!C28,"высокая",IF(AND(Частотометр!D28&lt;E9984, E9984&lt;Частотометр!C28),"средняя","низкая"))</f>
        <v>#NUM!</v>
      </c>
    </row>
    <row r="9985" spans="2:11" x14ac:dyDescent="0.2">
      <c r="B9985" s="8" t="s">
        <v>568</v>
      </c>
      <c r="F9985" s="8" t="str">
        <f t="shared" si="388"/>
        <v/>
      </c>
      <c r="G9985" s="8" t="s">
        <v>568</v>
      </c>
      <c r="H9985" s="8" t="str">
        <f t="shared" si="389"/>
        <v>""</v>
      </c>
      <c r="J9985" s="8" t="e">
        <f>IF(D9985&gt;Частотометр!B10,"высокочаст",IF(AND(Частотометр!C10&lt;D9985, D9985&lt;Частотометр!B10),"среднечаст","низкочаст"))</f>
        <v>#NUM!</v>
      </c>
      <c r="K9985" s="8" t="e">
        <f>IF(E9985&gt;Частотометр!C28,"высокая",IF(AND(Частотометр!D28&lt;E9985, E9985&lt;Частотометр!C28),"средняя","низкая"))</f>
        <v>#NUM!</v>
      </c>
    </row>
    <row r="9986" spans="2:11" x14ac:dyDescent="0.2">
      <c r="B9986" s="8" t="s">
        <v>568</v>
      </c>
      <c r="F9986" s="8" t="str">
        <f t="shared" si="388"/>
        <v/>
      </c>
      <c r="G9986" s="8" t="s">
        <v>568</v>
      </c>
      <c r="H9986" s="8" t="str">
        <f t="shared" si="389"/>
        <v>""</v>
      </c>
      <c r="J9986" s="8" t="e">
        <f>IF(D9986&gt;Частотометр!B10,"высокочаст",IF(AND(Частотометр!C10&lt;D9986, D9986&lt;Частотометр!B10),"среднечаст","низкочаст"))</f>
        <v>#NUM!</v>
      </c>
      <c r="K9986" s="8" t="e">
        <f>IF(E9986&gt;Частотометр!C28,"высокая",IF(AND(Частотометр!D28&lt;E9986, E9986&lt;Частотометр!C28),"средняя","низкая"))</f>
        <v>#NUM!</v>
      </c>
    </row>
    <row r="9987" spans="2:11" x14ac:dyDescent="0.2">
      <c r="B9987" s="8" t="s">
        <v>568</v>
      </c>
      <c r="F9987" s="8" t="str">
        <f t="shared" ref="F9987:F10001" si="390">TRIM(C9987)</f>
        <v/>
      </c>
      <c r="G9987" s="8" t="s">
        <v>568</v>
      </c>
      <c r="H9987" s="8" t="str">
        <f t="shared" ref="H9987:H10000" si="391">CONCATENATE(B9987,F9987,G9987)</f>
        <v>""</v>
      </c>
      <c r="J9987" s="8" t="e">
        <f>IF(D9987&gt;Частотометр!B10,"высокочаст",IF(AND(Частотометр!C10&lt;D9987, D9987&lt;Частотометр!B10),"среднечаст","низкочаст"))</f>
        <v>#NUM!</v>
      </c>
      <c r="K9987" s="8" t="e">
        <f>IF(E9987&gt;Частотометр!C28,"высокая",IF(AND(Частотометр!D28&lt;E9987, E9987&lt;Частотометр!C28),"средняя","низкая"))</f>
        <v>#NUM!</v>
      </c>
    </row>
    <row r="9988" spans="2:11" x14ac:dyDescent="0.2">
      <c r="B9988" s="8" t="s">
        <v>568</v>
      </c>
      <c r="F9988" s="8" t="str">
        <f t="shared" si="390"/>
        <v/>
      </c>
      <c r="G9988" s="8" t="s">
        <v>568</v>
      </c>
      <c r="H9988" s="8" t="str">
        <f t="shared" si="391"/>
        <v>""</v>
      </c>
      <c r="J9988" s="8" t="e">
        <f>IF(D9988&gt;Частотометр!B10,"высокочаст",IF(AND(Частотометр!C10&lt;D9988, D9988&lt;Частотометр!B10),"среднечаст","низкочаст"))</f>
        <v>#NUM!</v>
      </c>
      <c r="K9988" s="8" t="e">
        <f>IF(E9988&gt;Частотометр!C28,"высокая",IF(AND(Частотометр!D28&lt;E9988, E9988&lt;Частотометр!C28),"средняя","низкая"))</f>
        <v>#NUM!</v>
      </c>
    </row>
    <row r="9989" spans="2:11" x14ac:dyDescent="0.2">
      <c r="B9989" s="8" t="s">
        <v>568</v>
      </c>
      <c r="F9989" s="8" t="str">
        <f t="shared" si="390"/>
        <v/>
      </c>
      <c r="G9989" s="8" t="s">
        <v>568</v>
      </c>
      <c r="H9989" s="8" t="str">
        <f t="shared" si="391"/>
        <v>""</v>
      </c>
      <c r="J9989" s="8" t="e">
        <f>IF(D9989&gt;Частотометр!B10,"высокочаст",IF(AND(Частотометр!C10&lt;D9989, D9989&lt;Частотометр!B10),"среднечаст","низкочаст"))</f>
        <v>#NUM!</v>
      </c>
      <c r="K9989" s="8" t="e">
        <f>IF(E9989&gt;Частотометр!C28,"высокая",IF(AND(Частотометр!D28&lt;E9989, E9989&lt;Частотометр!C28),"средняя","низкая"))</f>
        <v>#NUM!</v>
      </c>
    </row>
    <row r="9990" spans="2:11" x14ac:dyDescent="0.2">
      <c r="B9990" s="8" t="s">
        <v>568</v>
      </c>
      <c r="F9990" s="8" t="str">
        <f t="shared" si="390"/>
        <v/>
      </c>
      <c r="G9990" s="8" t="s">
        <v>568</v>
      </c>
      <c r="H9990" s="8" t="str">
        <f t="shared" si="391"/>
        <v>""</v>
      </c>
      <c r="J9990" s="8" t="e">
        <f>IF(D9990&gt;Частотометр!B10,"высокочаст",IF(AND(Частотометр!C10&lt;D9990, D9990&lt;Частотометр!B10),"среднечаст","низкочаст"))</f>
        <v>#NUM!</v>
      </c>
      <c r="K9990" s="8" t="e">
        <f>IF(E9990&gt;Частотометр!C28,"высокая",IF(AND(Частотометр!D28&lt;E9990, E9990&lt;Частотометр!C28),"средняя","низкая"))</f>
        <v>#NUM!</v>
      </c>
    </row>
    <row r="9991" spans="2:11" x14ac:dyDescent="0.2">
      <c r="B9991" s="8" t="s">
        <v>568</v>
      </c>
      <c r="F9991" s="8" t="str">
        <f t="shared" si="390"/>
        <v/>
      </c>
      <c r="G9991" s="8" t="s">
        <v>568</v>
      </c>
      <c r="H9991" s="8" t="str">
        <f t="shared" si="391"/>
        <v>""</v>
      </c>
      <c r="J9991" s="8" t="e">
        <f>IF(D9991&gt;Частотометр!B10,"высокочаст",IF(AND(Частотометр!C10&lt;D9991, D9991&lt;Частотометр!B10),"среднечаст","низкочаст"))</f>
        <v>#NUM!</v>
      </c>
      <c r="K9991" s="8" t="e">
        <f>IF(E9991&gt;Частотометр!C28,"высокая",IF(AND(Частотометр!D28&lt;E9991, E9991&lt;Частотометр!C28),"средняя","низкая"))</f>
        <v>#NUM!</v>
      </c>
    </row>
    <row r="9992" spans="2:11" x14ac:dyDescent="0.2">
      <c r="B9992" s="8" t="s">
        <v>568</v>
      </c>
      <c r="F9992" s="8" t="str">
        <f t="shared" si="390"/>
        <v/>
      </c>
      <c r="G9992" s="8" t="s">
        <v>568</v>
      </c>
      <c r="H9992" s="8" t="str">
        <f t="shared" si="391"/>
        <v>""</v>
      </c>
      <c r="J9992" s="8" t="e">
        <f>IF(D9992&gt;Частотометр!B10,"высокочаст",IF(AND(Частотометр!C10&lt;D9992, D9992&lt;Частотометр!B10),"среднечаст","низкочаст"))</f>
        <v>#NUM!</v>
      </c>
      <c r="K9992" s="8" t="e">
        <f>IF(E9992&gt;Частотометр!C28,"высокая",IF(AND(Частотометр!D28&lt;E9992, E9992&lt;Частотометр!C28),"средняя","низкая"))</f>
        <v>#NUM!</v>
      </c>
    </row>
    <row r="9993" spans="2:11" x14ac:dyDescent="0.2">
      <c r="B9993" s="8" t="s">
        <v>568</v>
      </c>
      <c r="F9993" s="8" t="str">
        <f t="shared" si="390"/>
        <v/>
      </c>
      <c r="G9993" s="8" t="s">
        <v>568</v>
      </c>
      <c r="H9993" s="8" t="str">
        <f t="shared" si="391"/>
        <v>""</v>
      </c>
      <c r="J9993" s="8" t="e">
        <f>IF(D9993&gt;Частотометр!B10,"высокочаст",IF(AND(Частотометр!C10&lt;D9993, D9993&lt;Частотометр!B10),"среднечаст","низкочаст"))</f>
        <v>#NUM!</v>
      </c>
      <c r="K9993" s="8" t="e">
        <f>IF(E9993&gt;Частотометр!C28,"высокая",IF(AND(Частотометр!D28&lt;E9993, E9993&lt;Частотометр!C28),"средняя","низкая"))</f>
        <v>#NUM!</v>
      </c>
    </row>
    <row r="9994" spans="2:11" x14ac:dyDescent="0.2">
      <c r="B9994" s="8" t="s">
        <v>568</v>
      </c>
      <c r="F9994" s="8" t="str">
        <f t="shared" si="390"/>
        <v/>
      </c>
      <c r="G9994" s="8" t="s">
        <v>568</v>
      </c>
      <c r="H9994" s="8" t="str">
        <f t="shared" si="391"/>
        <v>""</v>
      </c>
      <c r="J9994" s="8" t="e">
        <f>IF(D9994&gt;Частотометр!B10,"высокочаст",IF(AND(Частотометр!C10&lt;D9994, D9994&lt;Частотометр!B10),"среднечаст","низкочаст"))</f>
        <v>#NUM!</v>
      </c>
      <c r="K9994" s="8" t="e">
        <f>IF(E9994&gt;Частотометр!C28,"высокая",IF(AND(Частотометр!D28&lt;E9994, E9994&lt;Частотометр!C28),"средняя","низкая"))</f>
        <v>#NUM!</v>
      </c>
    </row>
    <row r="9995" spans="2:11" x14ac:dyDescent="0.2">
      <c r="B9995" s="8" t="s">
        <v>568</v>
      </c>
      <c r="F9995" s="8" t="str">
        <f t="shared" si="390"/>
        <v/>
      </c>
      <c r="G9995" s="8" t="s">
        <v>568</v>
      </c>
      <c r="H9995" s="8" t="str">
        <f t="shared" si="391"/>
        <v>""</v>
      </c>
      <c r="J9995" s="8" t="e">
        <f>IF(D9995&gt;Частотометр!B10,"высокочаст",IF(AND(Частотометр!C10&lt;D9995, D9995&lt;Частотометр!B10),"среднечаст","низкочаст"))</f>
        <v>#NUM!</v>
      </c>
      <c r="K9995" s="8" t="e">
        <f>IF(E9995&gt;Частотометр!C28,"высокая",IF(AND(Частотометр!D28&lt;E9995, E9995&lt;Частотометр!C28),"средняя","низкая"))</f>
        <v>#NUM!</v>
      </c>
    </row>
    <row r="9996" spans="2:11" x14ac:dyDescent="0.2">
      <c r="B9996" s="8" t="s">
        <v>568</v>
      </c>
      <c r="F9996" s="8" t="str">
        <f t="shared" si="390"/>
        <v/>
      </c>
      <c r="G9996" s="8" t="s">
        <v>568</v>
      </c>
      <c r="H9996" s="8" t="str">
        <f t="shared" si="391"/>
        <v>""</v>
      </c>
      <c r="J9996" s="8" t="e">
        <f>IF(D9996&gt;Частотометр!B10,"высокочаст",IF(AND(Частотометр!C10&lt;D9996, D9996&lt;Частотометр!B10),"среднечаст","низкочаст"))</f>
        <v>#NUM!</v>
      </c>
      <c r="K9996" s="8" t="e">
        <f>IF(E9996&gt;Частотометр!C28,"высокая",IF(AND(Частотометр!D28&lt;E9996, E9996&lt;Частотометр!C28),"средняя","низкая"))</f>
        <v>#NUM!</v>
      </c>
    </row>
    <row r="9997" spans="2:11" x14ac:dyDescent="0.2">
      <c r="B9997" s="8" t="s">
        <v>568</v>
      </c>
      <c r="F9997" s="8" t="str">
        <f t="shared" si="390"/>
        <v/>
      </c>
      <c r="G9997" s="8" t="s">
        <v>568</v>
      </c>
      <c r="H9997" s="8" t="str">
        <f t="shared" si="391"/>
        <v>""</v>
      </c>
      <c r="J9997" s="8" t="e">
        <f>IF(D9997&gt;Частотометр!B10,"высокочаст",IF(AND(Частотометр!C10&lt;D9997, D9997&lt;Частотометр!B10),"среднечаст","низкочаст"))</f>
        <v>#NUM!</v>
      </c>
      <c r="K9997" s="8" t="e">
        <f>IF(E9997&gt;Частотометр!C28,"высокая",IF(AND(Частотометр!D28&lt;E9997, E9997&lt;Частотометр!C28),"средняя","низкая"))</f>
        <v>#NUM!</v>
      </c>
    </row>
    <row r="9998" spans="2:11" x14ac:dyDescent="0.2">
      <c r="B9998" s="8" t="s">
        <v>568</v>
      </c>
      <c r="F9998" s="8" t="str">
        <f t="shared" si="390"/>
        <v/>
      </c>
      <c r="G9998" s="8" t="s">
        <v>568</v>
      </c>
      <c r="H9998" s="8" t="str">
        <f t="shared" si="391"/>
        <v>""</v>
      </c>
      <c r="J9998" s="8" t="e">
        <f>IF(D9998&gt;Частотометр!B10,"высокочаст",IF(AND(Частотометр!C10&lt;D9998, D9998&lt;Частотометр!B10),"среднечаст","низкочаст"))</f>
        <v>#NUM!</v>
      </c>
      <c r="K9998" s="8" t="e">
        <f>IF(E9998&gt;Частотометр!C28,"высокая",IF(AND(Частотометр!D28&lt;E9998, E9998&lt;Частотометр!C28),"средняя","низкая"))</f>
        <v>#NUM!</v>
      </c>
    </row>
    <row r="9999" spans="2:11" x14ac:dyDescent="0.2">
      <c r="B9999" s="8" t="s">
        <v>568</v>
      </c>
      <c r="F9999" s="8" t="str">
        <f t="shared" si="390"/>
        <v/>
      </c>
      <c r="G9999" s="8" t="s">
        <v>568</v>
      </c>
      <c r="H9999" s="8" t="str">
        <f t="shared" si="391"/>
        <v>""</v>
      </c>
      <c r="J9999" s="8" t="e">
        <f>IF(D9999&gt;Частотометр!B10,"высокочаст",IF(AND(Частотометр!C10&lt;D9999, D9999&lt;Частотометр!B10),"среднечаст","низкочаст"))</f>
        <v>#NUM!</v>
      </c>
      <c r="K9999" s="8" t="e">
        <f>IF(E9999&gt;Частотометр!C28,"высокая",IF(AND(Частотометр!D28&lt;E9999, E9999&lt;Частотометр!C28),"средняя","низкая"))</f>
        <v>#NUM!</v>
      </c>
    </row>
    <row r="10000" spans="2:11" x14ac:dyDescent="0.2">
      <c r="B10000" s="8" t="s">
        <v>568</v>
      </c>
      <c r="F10000" s="8" t="str">
        <f t="shared" si="390"/>
        <v/>
      </c>
      <c r="G10000" s="8" t="s">
        <v>568</v>
      </c>
      <c r="H10000" s="8" t="str">
        <f t="shared" si="391"/>
        <v>""</v>
      </c>
      <c r="J10000" s="8" t="e">
        <f>IF(D10000&gt;Частотометр!B10,"высокочаст",IF(AND(Частотометр!C10&lt;D10000, D10000&lt;Частотометр!B10),"среднечаст","низкочаст"))</f>
        <v>#NUM!</v>
      </c>
      <c r="K10000" s="8" t="e">
        <f>IF(E10000&gt;Частотометр!C28,"высокая",IF(AND(Частотометр!D28&lt;E10000, E10000&lt;Частотометр!C28),"средняя","низкая"))</f>
        <v>#NUM!</v>
      </c>
    </row>
    <row r="10001" spans="2:11" x14ac:dyDescent="0.2">
      <c r="B10001" s="46" t="s">
        <v>635</v>
      </c>
      <c r="C10001" s="47">
        <f>COUNTIF(C2:C10000, "*")</f>
        <v>0</v>
      </c>
      <c r="F10001" s="8" t="str">
        <f t="shared" si="390"/>
        <v>0</v>
      </c>
      <c r="G10001" s="8" t="s">
        <v>568</v>
      </c>
      <c r="K10001" s="47"/>
    </row>
  </sheetData>
  <autoFilter ref="A1:L1"/>
  <conditionalFormatting sqref="A2:A2500">
    <cfRule type="cellIs" dxfId="42" priority="10" operator="greaterThan">
      <formula>7</formula>
    </cfRule>
  </conditionalFormatting>
  <conditionalFormatting sqref="C2:C10000">
    <cfRule type="containsBlanks" dxfId="41" priority="4">
      <formula>LEN(TRIM(C2))=0</formula>
    </cfRule>
    <cfRule type="duplicateValues" dxfId="40" priority="9"/>
  </conditionalFormatting>
  <conditionalFormatting sqref="C10001">
    <cfRule type="cellIs" dxfId="39" priority="5" operator="greaterThan">
      <formula>0</formula>
    </cfRule>
  </conditionalFormatting>
  <pageMargins left="0.7" right="0.7" top="0.75" bottom="0.75" header="0.3" footer="0.3"/>
  <pageSetup paperSize="9" orientation="portrait" horizontalDpi="4294967293" verticalDpi="0" r:id="rId1"/>
  <legacy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6" operator="lessThan" id="{60009DDF-FF76-402C-A6DB-468AB0964713}">
            <xm:f>Частотометр!$C$10</xm:f>
            <x14:dxf>
              <fill>
                <patternFill>
                  <bgColor theme="9" tint="0.79998168889431442"/>
                </patternFill>
              </fill>
            </x14:dxf>
          </x14:cfRule>
          <x14:cfRule type="cellIs" priority="7" operator="between" id="{EB2FF28C-F733-4BC7-9E58-9491F84B6254}">
            <xm:f>Частотометр!$B$10</xm:f>
            <xm:f>Частотометр!$C$10</xm:f>
            <x14:dxf>
              <fill>
                <patternFill>
                  <bgColor theme="9" tint="0.39994506668294322"/>
                </patternFill>
              </fill>
            </x14:dxf>
          </x14:cfRule>
          <x14:cfRule type="cellIs" priority="8" operator="greaterThan" id="{085A8BFC-4B57-4DF2-B23B-8C0B52A35971}">
            <xm:f>Частотометр!$B$10</xm:f>
            <x14:dxf>
              <fill>
                <patternFill>
                  <bgColor theme="9" tint="-0.24994659260841701"/>
                </patternFill>
              </fill>
            </x14:dxf>
          </x14:cfRule>
          <xm:sqref>D2:D10000</xm:sqref>
        </x14:conditionalFormatting>
        <x14:conditionalFormatting xmlns:xm="http://schemas.microsoft.com/office/excel/2006/main">
          <x14:cfRule type="cellIs" priority="1" operator="lessThan" id="{8AA890AC-E1AE-4265-B7D9-AD39D2D24CFB}">
            <xm:f>Частотометр!$C$28</xm:f>
            <x14:dxf>
              <fill>
                <patternFill>
                  <bgColor theme="9" tint="0.79998168889431442"/>
                </patternFill>
              </fill>
            </x14:dxf>
          </x14:cfRule>
          <x14:cfRule type="cellIs" priority="2" operator="between" id="{BB657987-FE59-484B-97AC-8B5BD397857D}">
            <xm:f>Частотометр!$B$28</xm:f>
            <xm:f>Частотометр!$C$28</xm:f>
            <x14:dxf>
              <fill>
                <patternFill>
                  <bgColor theme="9" tint="0.39994506668294322"/>
                </patternFill>
              </fill>
            </x14:dxf>
          </x14:cfRule>
          <x14:cfRule type="cellIs" priority="3" operator="greaterThan" id="{E994D7E3-C640-4C68-9726-3FF3EECA6742}">
            <xm:f>Частотометр!$B$28</xm:f>
            <x14:dxf>
              <fill>
                <patternFill>
                  <bgColor theme="9" tint="-0.24994659260841701"/>
                </patternFill>
              </fill>
            </x14:dxf>
          </x14:cfRule>
          <xm:sqref>E2:F2 E3:E10000 F3:F10001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10000"/>
  <sheetViews>
    <sheetView showZeros="0" workbookViewId="0">
      <pane ySplit="2" topLeftCell="A3" activePane="bottomLeft" state="frozen"/>
      <selection pane="bottomLeft" activeCell="A2" sqref="A2"/>
    </sheetView>
  </sheetViews>
  <sheetFormatPr defaultColWidth="9.140625" defaultRowHeight="14.25" x14ac:dyDescent="0.2"/>
  <cols>
    <col min="1" max="1" width="27" style="8" customWidth="1"/>
    <col min="2" max="2" width="26.28515625" style="8" customWidth="1"/>
    <col min="3" max="3" width="28.28515625" style="8" customWidth="1"/>
    <col min="4" max="4" width="26.42578125" style="8" customWidth="1"/>
    <col min="5" max="5" width="32" style="8" customWidth="1"/>
    <col min="6" max="6" width="32.7109375" style="8" customWidth="1"/>
    <col min="7" max="7" width="33.85546875" style="33" customWidth="1"/>
    <col min="8" max="8" width="40.28515625" style="35" customWidth="1"/>
    <col min="9" max="9" width="15.7109375" style="35" customWidth="1"/>
    <col min="10" max="10" width="19.85546875" style="35" customWidth="1"/>
    <col min="11" max="11" width="24.85546875" style="35" customWidth="1"/>
    <col min="12" max="12" width="24.7109375" style="42" customWidth="1"/>
    <col min="13" max="16384" width="9.140625" style="4"/>
  </cols>
  <sheetData>
    <row r="1" spans="1:12" ht="15" thickBot="1" x14ac:dyDescent="0.25">
      <c r="A1" s="167" t="s">
        <v>649</v>
      </c>
      <c r="B1" s="192"/>
      <c r="C1" s="192"/>
      <c r="D1" s="168"/>
      <c r="E1" s="167" t="s">
        <v>636</v>
      </c>
      <c r="F1" s="192"/>
      <c r="G1" s="192"/>
      <c r="H1" s="192"/>
      <c r="I1" s="192"/>
      <c r="J1" s="192"/>
      <c r="K1" s="192"/>
      <c r="L1" s="168"/>
    </row>
    <row r="2" spans="1:12" ht="71.45" customHeight="1" x14ac:dyDescent="0.2">
      <c r="A2" s="21" t="s">
        <v>606</v>
      </c>
      <c r="B2" s="22" t="s">
        <v>583</v>
      </c>
      <c r="C2" s="23" t="s">
        <v>634</v>
      </c>
      <c r="D2" s="23" t="s">
        <v>25</v>
      </c>
      <c r="E2" s="21" t="s">
        <v>644</v>
      </c>
      <c r="F2" s="21" t="s">
        <v>645</v>
      </c>
      <c r="G2" s="21" t="s">
        <v>646</v>
      </c>
      <c r="H2" s="21" t="s">
        <v>684</v>
      </c>
      <c r="I2" s="21" t="s">
        <v>647</v>
      </c>
      <c r="J2" s="21" t="s">
        <v>648</v>
      </c>
      <c r="K2" s="21" t="s">
        <v>650</v>
      </c>
      <c r="L2" s="27" t="s">
        <v>651</v>
      </c>
    </row>
    <row r="3" spans="1:12" x14ac:dyDescent="0.2">
      <c r="E3" s="8" t="e">
        <f>MID(A3,FIND(" ",A3)+1,100)</f>
        <v>#VALUE!</v>
      </c>
      <c r="F3" s="8" t="e">
        <f>MID(A3,FIND("|",SUBSTITUTE(A3," ","|",2))+1,100)</f>
        <v>#VALUE!</v>
      </c>
      <c r="G3" s="33" t="e">
        <f>MID(A3,FIND("|",SUBSTITUTE(A3," ","|",3))+1,100)</f>
        <v>#VALUE!</v>
      </c>
      <c r="I3" s="41">
        <f>IF(ISERR(MID(H3,1,FIND(" ",H3,1)-1)),H3,MID(H3,1,FIND(" ",H3,1)-1))</f>
        <v>0</v>
      </c>
      <c r="J3" s="35">
        <f>LEN(I3)</f>
        <v>1</v>
      </c>
      <c r="K3" s="35">
        <f>IF(J3&lt;=2,H3,I3)</f>
        <v>0</v>
      </c>
      <c r="L3" s="42">
        <f>IF(ISBLANK(K3),0,LEN(TRIM(K3))-LEN(SUBSTITUTE(K3," ",""))+1)</f>
        <v>1</v>
      </c>
    </row>
    <row r="10000" spans="8:12" x14ac:dyDescent="0.2">
      <c r="H10000" s="43"/>
      <c r="I10000" s="43"/>
      <c r="J10000" s="43"/>
      <c r="K10000" s="43"/>
      <c r="L10000" s="44"/>
    </row>
  </sheetData>
  <autoFilter ref="A2:L2"/>
  <mergeCells count="2">
    <mergeCell ref="A1:D1"/>
    <mergeCell ref="E1:L1"/>
  </mergeCells>
  <conditionalFormatting sqref="E1 E3:E1048576">
    <cfRule type="duplicateValues" dxfId="32" priority="35"/>
  </conditionalFormatting>
  <conditionalFormatting sqref="F3:F1048576">
    <cfRule type="duplicateValues" dxfId="31" priority="34"/>
  </conditionalFormatting>
  <conditionalFormatting sqref="G3:G1048576">
    <cfRule type="duplicateValues" dxfId="30" priority="33"/>
  </conditionalFormatting>
  <conditionalFormatting sqref="H3:H1048576">
    <cfRule type="duplicateValues" dxfId="29" priority="27"/>
  </conditionalFormatting>
  <conditionalFormatting sqref="E2">
    <cfRule type="duplicateValues" dxfId="28" priority="25"/>
  </conditionalFormatting>
  <conditionalFormatting sqref="F2">
    <cfRule type="duplicateValues" dxfId="27" priority="24"/>
  </conditionalFormatting>
  <conditionalFormatting sqref="I4:I1048576">
    <cfRule type="duplicateValues" dxfId="26" priority="21"/>
  </conditionalFormatting>
  <conditionalFormatting sqref="J4:J1048576">
    <cfRule type="duplicateValues" dxfId="25" priority="19"/>
  </conditionalFormatting>
  <conditionalFormatting sqref="G2:H2">
    <cfRule type="duplicateValues" dxfId="24" priority="14"/>
  </conditionalFormatting>
  <conditionalFormatting sqref="I2:J2">
    <cfRule type="duplicateValues" dxfId="23" priority="12"/>
  </conditionalFormatting>
  <conditionalFormatting sqref="J3">
    <cfRule type="duplicateValues" dxfId="22" priority="11"/>
  </conditionalFormatting>
  <conditionalFormatting sqref="I3">
    <cfRule type="duplicateValues" dxfId="21" priority="10"/>
  </conditionalFormatting>
  <conditionalFormatting sqref="K4:K1048576">
    <cfRule type="duplicateValues" dxfId="20" priority="5"/>
  </conditionalFormatting>
  <conditionalFormatting sqref="K3">
    <cfRule type="duplicateValues" dxfId="19" priority="3"/>
  </conditionalFormatting>
  <conditionalFormatting sqref="K2">
    <cfRule type="duplicateValues" dxfId="18" priority="2"/>
  </conditionalFormatting>
  <conditionalFormatting sqref="L3:L10000">
    <cfRule type="cellIs" dxfId="17" priority="1" operator="greaterThanOrEqual">
      <formula>2</formula>
    </cfRule>
  </conditionalFormatting>
  <pageMargins left="0.7" right="0.7" top="0.75" bottom="0.75" header="0.3" footer="0.3"/>
  <pageSetup paperSize="9" orientation="portrait" horizontalDpi="4294967293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L10001"/>
  <sheetViews>
    <sheetView tabSelected="1" zoomScaleSheetLayoutView="110" workbookViewId="0">
      <pane ySplit="1" topLeftCell="A2" activePane="bottomLeft" state="frozen"/>
      <selection pane="bottomLeft"/>
    </sheetView>
  </sheetViews>
  <sheetFormatPr defaultColWidth="9.140625" defaultRowHeight="14.25" x14ac:dyDescent="0.2"/>
  <cols>
    <col min="1" max="1" width="13.7109375" style="35" customWidth="1"/>
    <col min="2" max="3" width="21.42578125" style="35" customWidth="1"/>
    <col min="4" max="4" width="15.85546875" style="8" customWidth="1"/>
    <col min="5" max="5" width="15.42578125" style="8" customWidth="1"/>
    <col min="6" max="6" width="33.42578125" style="8" customWidth="1"/>
    <col min="7" max="7" width="13.140625" style="8" customWidth="1"/>
    <col min="8" max="8" width="33.85546875" style="8" customWidth="1"/>
    <col min="9" max="9" width="14.5703125" style="8" customWidth="1"/>
    <col min="10" max="10" width="31.42578125" style="8" customWidth="1"/>
    <col min="11" max="11" width="13.28515625" style="8" hidden="1" customWidth="1"/>
    <col min="12" max="12" width="14" style="8" customWidth="1"/>
    <col min="13" max="14" width="27.7109375" style="35" customWidth="1"/>
    <col min="15" max="15" width="84" style="35" customWidth="1"/>
    <col min="16" max="16" width="30.42578125" style="35" customWidth="1"/>
    <col min="17" max="17" width="15" style="8" customWidth="1"/>
    <col min="18" max="18" width="15.42578125" style="35" customWidth="1"/>
    <col min="19" max="19" width="13.42578125" style="35" bestFit="1" customWidth="1"/>
    <col min="20" max="20" width="13.42578125" style="8" hidden="1" customWidth="1"/>
    <col min="21" max="21" width="31.42578125" style="8" customWidth="1"/>
    <col min="22" max="22" width="29" style="1" customWidth="1"/>
    <col min="23" max="25" width="31.42578125" style="35" hidden="1" customWidth="1"/>
    <col min="26" max="26" width="19" style="35" hidden="1" customWidth="1"/>
    <col min="27" max="27" width="4.42578125" style="35" hidden="1" customWidth="1"/>
    <col min="28" max="28" width="26.28515625" style="35" customWidth="1"/>
    <col min="29" max="29" width="21.140625" style="35" customWidth="1"/>
    <col min="30" max="30" width="9.140625" style="1"/>
    <col min="31" max="31" width="13.28515625" style="1" customWidth="1"/>
    <col min="32" max="32" width="33.42578125" style="8" customWidth="1"/>
    <col min="33" max="33" width="13.140625" style="8" customWidth="1"/>
    <col min="34" max="34" width="33.85546875" style="8" customWidth="1"/>
    <col min="35" max="35" width="11" style="8" customWidth="1"/>
    <col min="36" max="36" width="31.42578125" style="8" customWidth="1"/>
    <col min="37" max="37" width="13.28515625" style="8" hidden="1" customWidth="1"/>
    <col min="38" max="38" width="14" style="8" customWidth="1"/>
    <col min="39" max="16384" width="9.140625" style="1"/>
  </cols>
  <sheetData>
    <row r="1" spans="1:38" ht="44.25" customHeight="1" x14ac:dyDescent="0.2">
      <c r="A1" s="3" t="s">
        <v>746</v>
      </c>
      <c r="B1" s="3" t="s">
        <v>612</v>
      </c>
      <c r="C1" s="3" t="s">
        <v>766</v>
      </c>
      <c r="D1" s="3" t="s">
        <v>596</v>
      </c>
      <c r="E1" s="3" t="s">
        <v>692</v>
      </c>
      <c r="F1" s="2" t="s">
        <v>758</v>
      </c>
      <c r="G1" s="3" t="s">
        <v>760</v>
      </c>
      <c r="H1" s="2" t="s">
        <v>759</v>
      </c>
      <c r="I1" s="3" t="s">
        <v>761</v>
      </c>
      <c r="J1" s="2" t="s">
        <v>13</v>
      </c>
      <c r="K1" s="2" t="s">
        <v>576</v>
      </c>
      <c r="L1" s="3" t="s">
        <v>0</v>
      </c>
      <c r="M1" s="112" t="s">
        <v>764</v>
      </c>
      <c r="N1" s="112" t="s">
        <v>765</v>
      </c>
      <c r="O1" s="82" t="s">
        <v>768</v>
      </c>
      <c r="P1" s="82" t="s">
        <v>750</v>
      </c>
      <c r="Q1" s="3" t="s">
        <v>752</v>
      </c>
      <c r="R1" s="82" t="s">
        <v>693</v>
      </c>
      <c r="S1" s="3" t="s">
        <v>690</v>
      </c>
      <c r="T1" s="7"/>
      <c r="U1" s="7" t="s">
        <v>25</v>
      </c>
      <c r="V1" s="110" t="s">
        <v>757</v>
      </c>
      <c r="W1" s="193"/>
      <c r="X1" s="194"/>
      <c r="Y1" s="194"/>
      <c r="Z1" s="194"/>
      <c r="AA1" s="194"/>
      <c r="AB1" s="108" t="s">
        <v>755</v>
      </c>
      <c r="AC1" s="109" t="s">
        <v>756</v>
      </c>
      <c r="AE1" s="105" t="s">
        <v>747</v>
      </c>
      <c r="AF1" s="2" t="s">
        <v>758</v>
      </c>
      <c r="AG1" s="3" t="s">
        <v>760</v>
      </c>
      <c r="AH1" s="2" t="s">
        <v>759</v>
      </c>
      <c r="AI1" s="3" t="s">
        <v>761</v>
      </c>
      <c r="AJ1" s="2" t="s">
        <v>748</v>
      </c>
      <c r="AK1" s="2" t="s">
        <v>576</v>
      </c>
      <c r="AL1" s="3" t="s">
        <v>0</v>
      </c>
    </row>
    <row r="2" spans="1:38" ht="15" x14ac:dyDescent="0.25">
      <c r="A2" s="35">
        <f>IF(ISBLANK(B2),0,LEN(TRIM(B2))-LEN(SUBSTITUTE(B2," ",""))+1)</f>
        <v>0</v>
      </c>
      <c r="C2" s="35" t="str">
        <f>SUBSTITUTE(B2," ","_")</f>
        <v/>
      </c>
      <c r="G2" s="8">
        <f>IF(F2="",0,LEN(F2))</f>
        <v>0</v>
      </c>
      <c r="I2" s="8">
        <f t="shared" ref="I2:I65" si="0">IF(H2="",0,LEN(H2))</f>
        <v>0</v>
      </c>
      <c r="K2" t="s">
        <v>577</v>
      </c>
      <c r="L2" s="8">
        <f t="shared" ref="L2:L65" si="1">IF(J2="",0,LEN(J2))</f>
        <v>0</v>
      </c>
      <c r="O2" s="35" t="str">
        <f>CONCATENATE(M2,"?utm_source=yandex&amp;utm_medium=cpc&amp;utm_campaign=",SUBSTITUTE(TRIM(N2)," ","_"),"&amp;utm_content=",SUBSTITUTE(SUBSTITUTE(B2,"""",)," ","_"),"&amp;utm_term={keyword}","&amp;utm_device={device_type}")</f>
        <v>?utm_source=yandex&amp;utm_medium=cpc&amp;utm_campaign=&amp;utm_content=&amp;utm_term={keyword}&amp;utm_device={device_type}</v>
      </c>
      <c r="P2" s="35" t="str">
        <f t="shared" ref="P2:P65" si="2">SUBSTITUTE((SUBSTITUTE(B2,"""",))," ","-")</f>
        <v/>
      </c>
      <c r="Q2" s="8">
        <f>IF(P2="",0,LEN(P2))</f>
        <v>0</v>
      </c>
      <c r="T2" s="8" t="s">
        <v>751</v>
      </c>
      <c r="U2" s="8" t="str">
        <f>CONCATENATE(R2,T2,S2)</f>
        <v>,</v>
      </c>
      <c r="W2" s="35" t="str">
        <f>SUBSTITUTE((SUBSTITUTE(P2,"""",)),"-"," ")</f>
        <v/>
      </c>
      <c r="X2" s="35" t="s">
        <v>753</v>
      </c>
      <c r="Y2" s="35" t="s">
        <v>754</v>
      </c>
      <c r="Z2" s="35" t="str">
        <f>IF(ISERR(MID(W2,1,FIND(" ",W2,1)-1)),W2,MID(W2,1,FIND(" ",W2,1)-1))</f>
        <v/>
      </c>
      <c r="AA2" s="35" t="e">
        <f>MID(W2,FIND(" ",W2)+1,100)</f>
        <v>#VALUE!</v>
      </c>
      <c r="AB2" s="35" t="str">
        <f>CONCATENATE(X2,Z2,Y2)</f>
        <v>{keyword:}</v>
      </c>
      <c r="AC2" s="107" t="e">
        <f>CONCATENATE(X2,AA2,Y2)</f>
        <v>#VALUE!</v>
      </c>
      <c r="AG2" s="8">
        <f>IF(AF2="",0,LEN(AF2))</f>
        <v>0</v>
      </c>
      <c r="AI2" s="8">
        <f t="shared" ref="AI2:AI65" si="3">IF(AH2="",0,LEN(AH2))</f>
        <v>0</v>
      </c>
      <c r="AK2" t="s">
        <v>577</v>
      </c>
      <c r="AL2" s="8">
        <f t="shared" ref="AL2:AL65" si="4">IF(AJ2="",0,LEN(AJ2))</f>
        <v>0</v>
      </c>
    </row>
    <row r="3" spans="1:38" ht="15" customHeight="1" x14ac:dyDescent="0.25">
      <c r="A3" s="35">
        <f t="shared" ref="A3:A66" si="5">IF(ISBLANK(B3),0,LEN(TRIM(B3))-LEN(SUBSTITUTE(B3," ",""))+1)</f>
        <v>0</v>
      </c>
      <c r="C3" s="35" t="str">
        <f t="shared" ref="C3:C66" si="6">SUBSTITUTE(B3," ","_")</f>
        <v/>
      </c>
      <c r="G3" s="8">
        <f t="shared" ref="G3:G66" si="7">IF(F3="",0,LEN(F3))</f>
        <v>0</v>
      </c>
      <c r="I3" s="8">
        <f t="shared" si="0"/>
        <v>0</v>
      </c>
      <c r="K3" t="s">
        <v>577</v>
      </c>
      <c r="L3" s="8">
        <f t="shared" si="1"/>
        <v>0</v>
      </c>
      <c r="O3" s="35" t="str">
        <f t="shared" ref="O3:O66" si="8">CONCATENATE(M3,"?utm_source=yandex&amp;utm_medium=cpc&amp;utm_campaign=",SUBSTITUTE(TRIM(N3)," ","_"),"&amp;utm_content=",SUBSTITUTE(SUBSTITUTE(B3,"""",)," ","_"),"&amp;utm_term={keyword}","&amp;utm_device={device_type}")</f>
        <v>?utm_source=yandex&amp;utm_medium=cpc&amp;utm_campaign=&amp;utm_content=&amp;utm_term={keyword}&amp;utm_device={device_type}</v>
      </c>
      <c r="P3" s="35" t="str">
        <f t="shared" si="2"/>
        <v/>
      </c>
      <c r="Q3" s="8">
        <f t="shared" ref="Q3:Q66" si="9">IF(P3="",0,LEN(P3))</f>
        <v>0</v>
      </c>
      <c r="T3" s="8" t="s">
        <v>751</v>
      </c>
      <c r="U3" s="8" t="str">
        <f t="shared" ref="U3:U66" si="10">CONCATENATE(R3,T3,S3)</f>
        <v>,</v>
      </c>
      <c r="W3" s="35" t="str">
        <f t="shared" ref="W3:W66" si="11">SUBSTITUTE((SUBSTITUTE(P3,"""",)),"-"," ")</f>
        <v/>
      </c>
      <c r="X3" s="35" t="s">
        <v>753</v>
      </c>
      <c r="Y3" s="35" t="s">
        <v>754</v>
      </c>
      <c r="Z3" s="35" t="str">
        <f t="shared" ref="Z3:Z66" si="12">IF(ISERR(MID(W3,1,FIND(" ",W3,1)-1)),W3,MID(W3,1,FIND(" ",W3,1)-1))</f>
        <v/>
      </c>
      <c r="AA3" s="35" t="e">
        <f t="shared" ref="AA3:AA66" si="13">MID(W3,FIND(" ",W3)+1,100)</f>
        <v>#VALUE!</v>
      </c>
      <c r="AB3" s="35" t="str">
        <f t="shared" ref="AB3:AB66" si="14">CONCATENATE(X3,Z3,Y3)</f>
        <v>{keyword:}</v>
      </c>
      <c r="AC3" s="107" t="e">
        <f t="shared" ref="AC3:AC66" si="15">CONCATENATE(X3,AA3,Y3)</f>
        <v>#VALUE!</v>
      </c>
      <c r="AG3" s="8">
        <f t="shared" ref="AG3:AG66" si="16">IF(AF3="",0,LEN(AF3))</f>
        <v>0</v>
      </c>
      <c r="AI3" s="8">
        <f t="shared" si="3"/>
        <v>0</v>
      </c>
      <c r="AK3" t="s">
        <v>577</v>
      </c>
      <c r="AL3" s="8">
        <f t="shared" si="4"/>
        <v>0</v>
      </c>
    </row>
    <row r="4" spans="1:38" ht="15" x14ac:dyDescent="0.25">
      <c r="A4" s="35">
        <f t="shared" si="5"/>
        <v>0</v>
      </c>
      <c r="C4" s="35" t="str">
        <f t="shared" si="6"/>
        <v/>
      </c>
      <c r="G4" s="8">
        <f t="shared" si="7"/>
        <v>0</v>
      </c>
      <c r="I4" s="8">
        <f t="shared" si="0"/>
        <v>0</v>
      </c>
      <c r="K4" t="s">
        <v>577</v>
      </c>
      <c r="L4" s="8">
        <f t="shared" si="1"/>
        <v>0</v>
      </c>
      <c r="O4" s="35" t="str">
        <f t="shared" si="8"/>
        <v>?utm_source=yandex&amp;utm_medium=cpc&amp;utm_campaign=&amp;utm_content=&amp;utm_term={keyword}&amp;utm_device={device_type}</v>
      </c>
      <c r="P4" s="35" t="str">
        <f t="shared" si="2"/>
        <v/>
      </c>
      <c r="Q4" s="8">
        <f t="shared" si="9"/>
        <v>0</v>
      </c>
      <c r="T4" s="8" t="s">
        <v>751</v>
      </c>
      <c r="U4" s="8" t="str">
        <f t="shared" si="10"/>
        <v>,</v>
      </c>
      <c r="W4" s="35" t="str">
        <f t="shared" si="11"/>
        <v/>
      </c>
      <c r="X4" s="35" t="s">
        <v>753</v>
      </c>
      <c r="Y4" s="35" t="s">
        <v>754</v>
      </c>
      <c r="Z4" s="35" t="str">
        <f t="shared" si="12"/>
        <v/>
      </c>
      <c r="AA4" s="35" t="e">
        <f t="shared" si="13"/>
        <v>#VALUE!</v>
      </c>
      <c r="AB4" s="35" t="str">
        <f t="shared" si="14"/>
        <v>{keyword:}</v>
      </c>
      <c r="AC4" s="107" t="e">
        <f t="shared" si="15"/>
        <v>#VALUE!</v>
      </c>
      <c r="AG4" s="8">
        <f t="shared" si="16"/>
        <v>0</v>
      </c>
      <c r="AI4" s="8">
        <f t="shared" si="3"/>
        <v>0</v>
      </c>
      <c r="AK4" t="s">
        <v>577</v>
      </c>
      <c r="AL4" s="8">
        <f t="shared" si="4"/>
        <v>0</v>
      </c>
    </row>
    <row r="5" spans="1:38" ht="15" customHeight="1" x14ac:dyDescent="0.25">
      <c r="A5" s="35">
        <f t="shared" si="5"/>
        <v>0</v>
      </c>
      <c r="C5" s="35" t="str">
        <f t="shared" si="6"/>
        <v/>
      </c>
      <c r="G5" s="8">
        <f t="shared" si="7"/>
        <v>0</v>
      </c>
      <c r="I5" s="8">
        <f t="shared" si="0"/>
        <v>0</v>
      </c>
      <c r="K5" t="s">
        <v>577</v>
      </c>
      <c r="L5" s="8">
        <f t="shared" si="1"/>
        <v>0</v>
      </c>
      <c r="O5" s="35" t="str">
        <f t="shared" si="8"/>
        <v>?utm_source=yandex&amp;utm_medium=cpc&amp;utm_campaign=&amp;utm_content=&amp;utm_term={keyword}&amp;utm_device={device_type}</v>
      </c>
      <c r="P5" s="35" t="str">
        <f t="shared" si="2"/>
        <v/>
      </c>
      <c r="Q5" s="8">
        <f t="shared" si="9"/>
        <v>0</v>
      </c>
      <c r="T5" s="8" t="s">
        <v>751</v>
      </c>
      <c r="U5" s="8" t="str">
        <f t="shared" si="10"/>
        <v>,</v>
      </c>
      <c r="W5" s="35" t="str">
        <f t="shared" si="11"/>
        <v/>
      </c>
      <c r="X5" s="35" t="s">
        <v>753</v>
      </c>
      <c r="Y5" s="35" t="s">
        <v>754</v>
      </c>
      <c r="Z5" s="35" t="str">
        <f t="shared" si="12"/>
        <v/>
      </c>
      <c r="AA5" s="35" t="e">
        <f t="shared" si="13"/>
        <v>#VALUE!</v>
      </c>
      <c r="AB5" s="35" t="str">
        <f t="shared" si="14"/>
        <v>{keyword:}</v>
      </c>
      <c r="AC5" s="107" t="e">
        <f t="shared" si="15"/>
        <v>#VALUE!</v>
      </c>
      <c r="AG5" s="8">
        <f t="shared" si="16"/>
        <v>0</v>
      </c>
      <c r="AI5" s="8">
        <f t="shared" si="3"/>
        <v>0</v>
      </c>
      <c r="AK5" t="s">
        <v>577</v>
      </c>
      <c r="AL5" s="8">
        <f t="shared" si="4"/>
        <v>0</v>
      </c>
    </row>
    <row r="6" spans="1:38" ht="15" x14ac:dyDescent="0.25">
      <c r="A6" s="35">
        <f t="shared" si="5"/>
        <v>0</v>
      </c>
      <c r="C6" s="35" t="str">
        <f t="shared" si="6"/>
        <v/>
      </c>
      <c r="G6" s="8">
        <f t="shared" si="7"/>
        <v>0</v>
      </c>
      <c r="I6" s="8">
        <f t="shared" si="0"/>
        <v>0</v>
      </c>
      <c r="K6" t="s">
        <v>577</v>
      </c>
      <c r="L6" s="8">
        <f t="shared" si="1"/>
        <v>0</v>
      </c>
      <c r="O6" s="35" t="str">
        <f t="shared" si="8"/>
        <v>?utm_source=yandex&amp;utm_medium=cpc&amp;utm_campaign=&amp;utm_content=&amp;utm_term={keyword}&amp;utm_device={device_type}</v>
      </c>
      <c r="P6" s="35" t="str">
        <f t="shared" si="2"/>
        <v/>
      </c>
      <c r="Q6" s="8">
        <f t="shared" si="9"/>
        <v>0</v>
      </c>
      <c r="T6" s="8" t="s">
        <v>751</v>
      </c>
      <c r="U6" s="8" t="str">
        <f t="shared" si="10"/>
        <v>,</v>
      </c>
      <c r="W6" s="35" t="str">
        <f t="shared" si="11"/>
        <v/>
      </c>
      <c r="X6" s="35" t="s">
        <v>753</v>
      </c>
      <c r="Y6" s="35" t="s">
        <v>754</v>
      </c>
      <c r="Z6" s="35" t="str">
        <f t="shared" si="12"/>
        <v/>
      </c>
      <c r="AA6" s="35" t="e">
        <f t="shared" si="13"/>
        <v>#VALUE!</v>
      </c>
      <c r="AB6" s="35" t="str">
        <f t="shared" si="14"/>
        <v>{keyword:}</v>
      </c>
      <c r="AC6" s="107" t="e">
        <f t="shared" si="15"/>
        <v>#VALUE!</v>
      </c>
      <c r="AG6" s="8">
        <f t="shared" si="16"/>
        <v>0</v>
      </c>
      <c r="AI6" s="8">
        <f t="shared" si="3"/>
        <v>0</v>
      </c>
      <c r="AK6" t="s">
        <v>577</v>
      </c>
      <c r="AL6" s="8">
        <f t="shared" si="4"/>
        <v>0</v>
      </c>
    </row>
    <row r="7" spans="1:38" ht="15" customHeight="1" x14ac:dyDescent="0.25">
      <c r="A7" s="35">
        <f t="shared" si="5"/>
        <v>0</v>
      </c>
      <c r="C7" s="35" t="str">
        <f t="shared" si="6"/>
        <v/>
      </c>
      <c r="G7" s="8">
        <f t="shared" si="7"/>
        <v>0</v>
      </c>
      <c r="I7" s="8">
        <f t="shared" si="0"/>
        <v>0</v>
      </c>
      <c r="K7" t="s">
        <v>577</v>
      </c>
      <c r="L7" s="8">
        <f t="shared" si="1"/>
        <v>0</v>
      </c>
      <c r="O7" s="35" t="str">
        <f t="shared" si="8"/>
        <v>?utm_source=yandex&amp;utm_medium=cpc&amp;utm_campaign=&amp;utm_content=&amp;utm_term={keyword}&amp;utm_device={device_type}</v>
      </c>
      <c r="P7" s="35" t="str">
        <f t="shared" si="2"/>
        <v/>
      </c>
      <c r="Q7" s="8">
        <f t="shared" si="9"/>
        <v>0</v>
      </c>
      <c r="T7" s="8" t="s">
        <v>751</v>
      </c>
      <c r="U7" s="8" t="str">
        <f t="shared" si="10"/>
        <v>,</v>
      </c>
      <c r="W7" s="35" t="str">
        <f t="shared" si="11"/>
        <v/>
      </c>
      <c r="X7" s="35" t="s">
        <v>753</v>
      </c>
      <c r="Y7" s="35" t="s">
        <v>754</v>
      </c>
      <c r="Z7" s="35" t="str">
        <f t="shared" si="12"/>
        <v/>
      </c>
      <c r="AA7" s="35" t="e">
        <f t="shared" si="13"/>
        <v>#VALUE!</v>
      </c>
      <c r="AB7" s="35" t="str">
        <f t="shared" si="14"/>
        <v>{keyword:}</v>
      </c>
      <c r="AC7" s="107" t="e">
        <f t="shared" si="15"/>
        <v>#VALUE!</v>
      </c>
      <c r="AG7" s="8">
        <f t="shared" si="16"/>
        <v>0</v>
      </c>
      <c r="AI7" s="8">
        <f t="shared" si="3"/>
        <v>0</v>
      </c>
      <c r="AK7" t="s">
        <v>577</v>
      </c>
      <c r="AL7" s="8">
        <f t="shared" si="4"/>
        <v>0</v>
      </c>
    </row>
    <row r="8" spans="1:38" ht="15" x14ac:dyDescent="0.25">
      <c r="A8" s="35">
        <f t="shared" si="5"/>
        <v>0</v>
      </c>
      <c r="C8" s="35" t="str">
        <f t="shared" si="6"/>
        <v/>
      </c>
      <c r="G8" s="8">
        <f t="shared" si="7"/>
        <v>0</v>
      </c>
      <c r="I8" s="8">
        <f t="shared" si="0"/>
        <v>0</v>
      </c>
      <c r="K8" t="s">
        <v>577</v>
      </c>
      <c r="L8" s="8">
        <f t="shared" si="1"/>
        <v>0</v>
      </c>
      <c r="O8" s="35" t="str">
        <f t="shared" si="8"/>
        <v>?utm_source=yandex&amp;utm_medium=cpc&amp;utm_campaign=&amp;utm_content=&amp;utm_term={keyword}&amp;utm_device={device_type}</v>
      </c>
      <c r="P8" s="35" t="str">
        <f t="shared" si="2"/>
        <v/>
      </c>
      <c r="Q8" s="8">
        <f t="shared" si="9"/>
        <v>0</v>
      </c>
      <c r="T8" s="8" t="s">
        <v>751</v>
      </c>
      <c r="U8" s="8" t="str">
        <f t="shared" si="10"/>
        <v>,</v>
      </c>
      <c r="W8" s="35" t="str">
        <f t="shared" si="11"/>
        <v/>
      </c>
      <c r="X8" s="35" t="s">
        <v>753</v>
      </c>
      <c r="Y8" s="35" t="s">
        <v>754</v>
      </c>
      <c r="Z8" s="35" t="str">
        <f t="shared" si="12"/>
        <v/>
      </c>
      <c r="AA8" s="35" t="e">
        <f t="shared" si="13"/>
        <v>#VALUE!</v>
      </c>
      <c r="AB8" s="35" t="str">
        <f t="shared" si="14"/>
        <v>{keyword:}</v>
      </c>
      <c r="AC8" s="107" t="e">
        <f t="shared" si="15"/>
        <v>#VALUE!</v>
      </c>
      <c r="AG8" s="8">
        <f t="shared" si="16"/>
        <v>0</v>
      </c>
      <c r="AI8" s="8">
        <f t="shared" si="3"/>
        <v>0</v>
      </c>
      <c r="AK8" t="s">
        <v>577</v>
      </c>
      <c r="AL8" s="8">
        <f t="shared" si="4"/>
        <v>0</v>
      </c>
    </row>
    <row r="9" spans="1:38" ht="15" customHeight="1" x14ac:dyDescent="0.25">
      <c r="A9" s="35">
        <f t="shared" si="5"/>
        <v>0</v>
      </c>
      <c r="C9" s="35" t="str">
        <f t="shared" si="6"/>
        <v/>
      </c>
      <c r="G9" s="8">
        <f t="shared" si="7"/>
        <v>0</v>
      </c>
      <c r="I9" s="8">
        <f t="shared" si="0"/>
        <v>0</v>
      </c>
      <c r="K9" t="s">
        <v>577</v>
      </c>
      <c r="L9" s="8">
        <f t="shared" si="1"/>
        <v>0</v>
      </c>
      <c r="O9" s="35" t="str">
        <f t="shared" si="8"/>
        <v>?utm_source=yandex&amp;utm_medium=cpc&amp;utm_campaign=&amp;utm_content=&amp;utm_term={keyword}&amp;utm_device={device_type}</v>
      </c>
      <c r="P9" s="35" t="str">
        <f t="shared" si="2"/>
        <v/>
      </c>
      <c r="Q9" s="8">
        <f t="shared" si="9"/>
        <v>0</v>
      </c>
      <c r="T9" s="8" t="s">
        <v>751</v>
      </c>
      <c r="U9" s="8" t="str">
        <f t="shared" si="10"/>
        <v>,</v>
      </c>
      <c r="W9" s="35" t="str">
        <f t="shared" si="11"/>
        <v/>
      </c>
      <c r="X9" s="35" t="s">
        <v>753</v>
      </c>
      <c r="Y9" s="35" t="s">
        <v>754</v>
      </c>
      <c r="Z9" s="35" t="str">
        <f t="shared" si="12"/>
        <v/>
      </c>
      <c r="AA9" s="35" t="e">
        <f t="shared" si="13"/>
        <v>#VALUE!</v>
      </c>
      <c r="AB9" s="35" t="str">
        <f t="shared" si="14"/>
        <v>{keyword:}</v>
      </c>
      <c r="AC9" s="107" t="e">
        <f t="shared" si="15"/>
        <v>#VALUE!</v>
      </c>
      <c r="AG9" s="8">
        <f t="shared" si="16"/>
        <v>0</v>
      </c>
      <c r="AI9" s="8">
        <f t="shared" si="3"/>
        <v>0</v>
      </c>
      <c r="AK9" t="s">
        <v>577</v>
      </c>
      <c r="AL9" s="8">
        <f t="shared" si="4"/>
        <v>0</v>
      </c>
    </row>
    <row r="10" spans="1:38" ht="15" x14ac:dyDescent="0.25">
      <c r="A10" s="35">
        <f t="shared" si="5"/>
        <v>0</v>
      </c>
      <c r="C10" s="35" t="str">
        <f t="shared" si="6"/>
        <v/>
      </c>
      <c r="G10" s="8">
        <f t="shared" si="7"/>
        <v>0</v>
      </c>
      <c r="I10" s="8">
        <f t="shared" si="0"/>
        <v>0</v>
      </c>
      <c r="K10" t="s">
        <v>577</v>
      </c>
      <c r="L10" s="8">
        <f t="shared" si="1"/>
        <v>0</v>
      </c>
      <c r="O10" s="35" t="str">
        <f t="shared" si="8"/>
        <v>?utm_source=yandex&amp;utm_medium=cpc&amp;utm_campaign=&amp;utm_content=&amp;utm_term={keyword}&amp;utm_device={device_type}</v>
      </c>
      <c r="P10" s="35" t="str">
        <f t="shared" si="2"/>
        <v/>
      </c>
      <c r="Q10" s="8">
        <f t="shared" si="9"/>
        <v>0</v>
      </c>
      <c r="T10" s="8" t="s">
        <v>751</v>
      </c>
      <c r="U10" s="8" t="str">
        <f t="shared" si="10"/>
        <v>,</v>
      </c>
      <c r="W10" s="35" t="str">
        <f t="shared" si="11"/>
        <v/>
      </c>
      <c r="X10" s="35" t="s">
        <v>753</v>
      </c>
      <c r="Y10" s="35" t="s">
        <v>754</v>
      </c>
      <c r="Z10" s="35" t="str">
        <f t="shared" si="12"/>
        <v/>
      </c>
      <c r="AA10" s="35" t="e">
        <f t="shared" si="13"/>
        <v>#VALUE!</v>
      </c>
      <c r="AB10" s="35" t="str">
        <f t="shared" si="14"/>
        <v>{keyword:}</v>
      </c>
      <c r="AC10" s="107" t="e">
        <f t="shared" si="15"/>
        <v>#VALUE!</v>
      </c>
      <c r="AG10" s="8">
        <f t="shared" si="16"/>
        <v>0</v>
      </c>
      <c r="AI10" s="8">
        <f t="shared" si="3"/>
        <v>0</v>
      </c>
      <c r="AK10" t="s">
        <v>577</v>
      </c>
      <c r="AL10" s="8">
        <f t="shared" si="4"/>
        <v>0</v>
      </c>
    </row>
    <row r="11" spans="1:38" ht="15" customHeight="1" x14ac:dyDescent="0.25">
      <c r="A11" s="35">
        <f t="shared" si="5"/>
        <v>0</v>
      </c>
      <c r="C11" s="35" t="str">
        <f t="shared" si="6"/>
        <v/>
      </c>
      <c r="G11" s="8">
        <f t="shared" si="7"/>
        <v>0</v>
      </c>
      <c r="I11" s="8">
        <f t="shared" si="0"/>
        <v>0</v>
      </c>
      <c r="K11" t="s">
        <v>577</v>
      </c>
      <c r="L11" s="8">
        <f t="shared" si="1"/>
        <v>0</v>
      </c>
      <c r="O11" s="35" t="str">
        <f t="shared" si="8"/>
        <v>?utm_source=yandex&amp;utm_medium=cpc&amp;utm_campaign=&amp;utm_content=&amp;utm_term={keyword}&amp;utm_device={device_type}</v>
      </c>
      <c r="P11" s="35" t="str">
        <f t="shared" si="2"/>
        <v/>
      </c>
      <c r="Q11" s="8">
        <f t="shared" si="9"/>
        <v>0</v>
      </c>
      <c r="T11" s="8" t="s">
        <v>751</v>
      </c>
      <c r="U11" s="8" t="str">
        <f t="shared" si="10"/>
        <v>,</v>
      </c>
      <c r="W11" s="35" t="str">
        <f t="shared" si="11"/>
        <v/>
      </c>
      <c r="X11" s="35" t="s">
        <v>753</v>
      </c>
      <c r="Y11" s="35" t="s">
        <v>754</v>
      </c>
      <c r="Z11" s="35" t="str">
        <f t="shared" si="12"/>
        <v/>
      </c>
      <c r="AA11" s="35" t="e">
        <f t="shared" si="13"/>
        <v>#VALUE!</v>
      </c>
      <c r="AB11" s="35" t="str">
        <f t="shared" si="14"/>
        <v>{keyword:}</v>
      </c>
      <c r="AC11" s="107" t="e">
        <f t="shared" si="15"/>
        <v>#VALUE!</v>
      </c>
      <c r="AG11" s="8">
        <f t="shared" si="16"/>
        <v>0</v>
      </c>
      <c r="AI11" s="8">
        <f t="shared" si="3"/>
        <v>0</v>
      </c>
      <c r="AK11" t="s">
        <v>577</v>
      </c>
      <c r="AL11" s="8">
        <f t="shared" si="4"/>
        <v>0</v>
      </c>
    </row>
    <row r="12" spans="1:38" ht="15" x14ac:dyDescent="0.25">
      <c r="A12" s="35">
        <f t="shared" si="5"/>
        <v>0</v>
      </c>
      <c r="C12" s="35" t="str">
        <f t="shared" si="6"/>
        <v/>
      </c>
      <c r="G12" s="8">
        <f t="shared" si="7"/>
        <v>0</v>
      </c>
      <c r="I12" s="8">
        <f t="shared" si="0"/>
        <v>0</v>
      </c>
      <c r="K12" t="s">
        <v>577</v>
      </c>
      <c r="L12" s="8">
        <f t="shared" si="1"/>
        <v>0</v>
      </c>
      <c r="O12" s="35" t="str">
        <f t="shared" si="8"/>
        <v>?utm_source=yandex&amp;utm_medium=cpc&amp;utm_campaign=&amp;utm_content=&amp;utm_term={keyword}&amp;utm_device={device_type}</v>
      </c>
      <c r="P12" s="35" t="str">
        <f t="shared" si="2"/>
        <v/>
      </c>
      <c r="Q12" s="8">
        <f t="shared" si="9"/>
        <v>0</v>
      </c>
      <c r="T12" s="8" t="s">
        <v>751</v>
      </c>
      <c r="U12" s="8" t="str">
        <f t="shared" si="10"/>
        <v>,</v>
      </c>
      <c r="W12" s="35" t="str">
        <f t="shared" si="11"/>
        <v/>
      </c>
      <c r="X12" s="35" t="s">
        <v>753</v>
      </c>
      <c r="Y12" s="35" t="s">
        <v>754</v>
      </c>
      <c r="Z12" s="35" t="str">
        <f t="shared" si="12"/>
        <v/>
      </c>
      <c r="AA12" s="35" t="e">
        <f t="shared" si="13"/>
        <v>#VALUE!</v>
      </c>
      <c r="AB12" s="35" t="str">
        <f t="shared" si="14"/>
        <v>{keyword:}</v>
      </c>
      <c r="AC12" s="107" t="e">
        <f t="shared" si="15"/>
        <v>#VALUE!</v>
      </c>
      <c r="AG12" s="8">
        <f t="shared" si="16"/>
        <v>0</v>
      </c>
      <c r="AI12" s="8">
        <f t="shared" si="3"/>
        <v>0</v>
      </c>
      <c r="AK12" t="s">
        <v>577</v>
      </c>
      <c r="AL12" s="8">
        <f t="shared" si="4"/>
        <v>0</v>
      </c>
    </row>
    <row r="13" spans="1:38" ht="15" customHeight="1" x14ac:dyDescent="0.25">
      <c r="A13" s="35">
        <f t="shared" si="5"/>
        <v>0</v>
      </c>
      <c r="C13" s="35" t="str">
        <f t="shared" si="6"/>
        <v/>
      </c>
      <c r="G13" s="8">
        <f t="shared" si="7"/>
        <v>0</v>
      </c>
      <c r="I13" s="8">
        <f t="shared" si="0"/>
        <v>0</v>
      </c>
      <c r="K13" t="s">
        <v>577</v>
      </c>
      <c r="L13" s="8">
        <f t="shared" si="1"/>
        <v>0</v>
      </c>
      <c r="O13" s="35" t="str">
        <f t="shared" si="8"/>
        <v>?utm_source=yandex&amp;utm_medium=cpc&amp;utm_campaign=&amp;utm_content=&amp;utm_term={keyword}&amp;utm_device={device_type}</v>
      </c>
      <c r="P13" s="35" t="str">
        <f t="shared" si="2"/>
        <v/>
      </c>
      <c r="Q13" s="8">
        <f t="shared" si="9"/>
        <v>0</v>
      </c>
      <c r="T13" s="8" t="s">
        <v>751</v>
      </c>
      <c r="U13" s="8" t="str">
        <f t="shared" si="10"/>
        <v>,</v>
      </c>
      <c r="W13" s="35" t="str">
        <f t="shared" si="11"/>
        <v/>
      </c>
      <c r="X13" s="35" t="s">
        <v>753</v>
      </c>
      <c r="Y13" s="35" t="s">
        <v>754</v>
      </c>
      <c r="Z13" s="35" t="str">
        <f t="shared" si="12"/>
        <v/>
      </c>
      <c r="AA13" s="35" t="e">
        <f t="shared" si="13"/>
        <v>#VALUE!</v>
      </c>
      <c r="AB13" s="35" t="str">
        <f t="shared" si="14"/>
        <v>{keyword:}</v>
      </c>
      <c r="AC13" s="107" t="e">
        <f t="shared" si="15"/>
        <v>#VALUE!</v>
      </c>
      <c r="AG13" s="8">
        <f t="shared" si="16"/>
        <v>0</v>
      </c>
      <c r="AI13" s="8">
        <f t="shared" si="3"/>
        <v>0</v>
      </c>
      <c r="AK13" t="s">
        <v>577</v>
      </c>
      <c r="AL13" s="8">
        <f t="shared" si="4"/>
        <v>0</v>
      </c>
    </row>
    <row r="14" spans="1:38" ht="15" x14ac:dyDescent="0.25">
      <c r="A14" s="35">
        <f t="shared" si="5"/>
        <v>0</v>
      </c>
      <c r="C14" s="35" t="str">
        <f t="shared" si="6"/>
        <v/>
      </c>
      <c r="G14" s="8">
        <f t="shared" si="7"/>
        <v>0</v>
      </c>
      <c r="I14" s="8">
        <f t="shared" si="0"/>
        <v>0</v>
      </c>
      <c r="K14" t="s">
        <v>577</v>
      </c>
      <c r="L14" s="8">
        <f t="shared" si="1"/>
        <v>0</v>
      </c>
      <c r="O14" s="35" t="str">
        <f t="shared" si="8"/>
        <v>?utm_source=yandex&amp;utm_medium=cpc&amp;utm_campaign=&amp;utm_content=&amp;utm_term={keyword}&amp;utm_device={device_type}</v>
      </c>
      <c r="P14" s="35" t="str">
        <f t="shared" si="2"/>
        <v/>
      </c>
      <c r="Q14" s="8">
        <f t="shared" si="9"/>
        <v>0</v>
      </c>
      <c r="T14" s="8" t="s">
        <v>751</v>
      </c>
      <c r="U14" s="8" t="str">
        <f t="shared" si="10"/>
        <v>,</v>
      </c>
      <c r="W14" s="35" t="str">
        <f t="shared" si="11"/>
        <v/>
      </c>
      <c r="X14" s="35" t="s">
        <v>753</v>
      </c>
      <c r="Y14" s="35" t="s">
        <v>754</v>
      </c>
      <c r="Z14" s="35" t="str">
        <f t="shared" si="12"/>
        <v/>
      </c>
      <c r="AA14" s="35" t="e">
        <f t="shared" si="13"/>
        <v>#VALUE!</v>
      </c>
      <c r="AB14" s="35" t="str">
        <f t="shared" si="14"/>
        <v>{keyword:}</v>
      </c>
      <c r="AC14" s="107" t="e">
        <f t="shared" si="15"/>
        <v>#VALUE!</v>
      </c>
      <c r="AG14" s="8">
        <f t="shared" si="16"/>
        <v>0</v>
      </c>
      <c r="AI14" s="8">
        <f t="shared" si="3"/>
        <v>0</v>
      </c>
      <c r="AK14" t="s">
        <v>577</v>
      </c>
      <c r="AL14" s="8">
        <f t="shared" si="4"/>
        <v>0</v>
      </c>
    </row>
    <row r="15" spans="1:38" ht="15" customHeight="1" x14ac:dyDescent="0.25">
      <c r="A15" s="35">
        <f t="shared" si="5"/>
        <v>0</v>
      </c>
      <c r="C15" s="35" t="str">
        <f t="shared" si="6"/>
        <v/>
      </c>
      <c r="G15" s="8">
        <f t="shared" si="7"/>
        <v>0</v>
      </c>
      <c r="I15" s="8">
        <f t="shared" si="0"/>
        <v>0</v>
      </c>
      <c r="K15" t="s">
        <v>577</v>
      </c>
      <c r="L15" s="8">
        <f t="shared" si="1"/>
        <v>0</v>
      </c>
      <c r="O15" s="35" t="str">
        <f t="shared" si="8"/>
        <v>?utm_source=yandex&amp;utm_medium=cpc&amp;utm_campaign=&amp;utm_content=&amp;utm_term={keyword}&amp;utm_device={device_type}</v>
      </c>
      <c r="P15" s="35" t="str">
        <f t="shared" si="2"/>
        <v/>
      </c>
      <c r="Q15" s="8">
        <f t="shared" si="9"/>
        <v>0</v>
      </c>
      <c r="T15" s="8" t="s">
        <v>751</v>
      </c>
      <c r="U15" s="8" t="str">
        <f t="shared" si="10"/>
        <v>,</v>
      </c>
      <c r="W15" s="35" t="str">
        <f t="shared" si="11"/>
        <v/>
      </c>
      <c r="X15" s="35" t="s">
        <v>753</v>
      </c>
      <c r="Y15" s="35" t="s">
        <v>754</v>
      </c>
      <c r="Z15" s="35" t="str">
        <f t="shared" si="12"/>
        <v/>
      </c>
      <c r="AA15" s="35" t="e">
        <f t="shared" si="13"/>
        <v>#VALUE!</v>
      </c>
      <c r="AB15" s="35" t="str">
        <f t="shared" si="14"/>
        <v>{keyword:}</v>
      </c>
      <c r="AC15" s="107" t="e">
        <f t="shared" si="15"/>
        <v>#VALUE!</v>
      </c>
      <c r="AG15" s="8">
        <f t="shared" si="16"/>
        <v>0</v>
      </c>
      <c r="AI15" s="8">
        <f t="shared" si="3"/>
        <v>0</v>
      </c>
      <c r="AK15" t="s">
        <v>577</v>
      </c>
      <c r="AL15" s="8">
        <f t="shared" si="4"/>
        <v>0</v>
      </c>
    </row>
    <row r="16" spans="1:38" ht="15" x14ac:dyDescent="0.25">
      <c r="A16" s="35">
        <f t="shared" si="5"/>
        <v>0</v>
      </c>
      <c r="C16" s="35" t="str">
        <f t="shared" si="6"/>
        <v/>
      </c>
      <c r="G16" s="8">
        <f t="shared" si="7"/>
        <v>0</v>
      </c>
      <c r="I16" s="8">
        <f t="shared" si="0"/>
        <v>0</v>
      </c>
      <c r="K16" t="s">
        <v>577</v>
      </c>
      <c r="L16" s="8">
        <f t="shared" si="1"/>
        <v>0</v>
      </c>
      <c r="O16" s="35" t="str">
        <f t="shared" si="8"/>
        <v>?utm_source=yandex&amp;utm_medium=cpc&amp;utm_campaign=&amp;utm_content=&amp;utm_term={keyword}&amp;utm_device={device_type}</v>
      </c>
      <c r="P16" s="35" t="str">
        <f t="shared" si="2"/>
        <v/>
      </c>
      <c r="Q16" s="8">
        <f t="shared" si="9"/>
        <v>0</v>
      </c>
      <c r="T16" s="8" t="s">
        <v>751</v>
      </c>
      <c r="U16" s="8" t="str">
        <f t="shared" si="10"/>
        <v>,</v>
      </c>
      <c r="W16" s="35" t="str">
        <f t="shared" si="11"/>
        <v/>
      </c>
      <c r="X16" s="35" t="s">
        <v>753</v>
      </c>
      <c r="Y16" s="35" t="s">
        <v>754</v>
      </c>
      <c r="Z16" s="35" t="str">
        <f t="shared" si="12"/>
        <v/>
      </c>
      <c r="AA16" s="35" t="e">
        <f t="shared" si="13"/>
        <v>#VALUE!</v>
      </c>
      <c r="AB16" s="35" t="str">
        <f t="shared" si="14"/>
        <v>{keyword:}</v>
      </c>
      <c r="AC16" s="107" t="e">
        <f t="shared" si="15"/>
        <v>#VALUE!</v>
      </c>
      <c r="AG16" s="8">
        <f t="shared" si="16"/>
        <v>0</v>
      </c>
      <c r="AI16" s="8">
        <f t="shared" si="3"/>
        <v>0</v>
      </c>
      <c r="AK16" t="s">
        <v>577</v>
      </c>
      <c r="AL16" s="8">
        <f t="shared" si="4"/>
        <v>0</v>
      </c>
    </row>
    <row r="17" spans="1:38" ht="15" customHeight="1" x14ac:dyDescent="0.25">
      <c r="A17" s="35">
        <f t="shared" si="5"/>
        <v>0</v>
      </c>
      <c r="C17" s="35" t="str">
        <f t="shared" si="6"/>
        <v/>
      </c>
      <c r="G17" s="8">
        <f t="shared" si="7"/>
        <v>0</v>
      </c>
      <c r="I17" s="8">
        <f t="shared" si="0"/>
        <v>0</v>
      </c>
      <c r="K17" t="s">
        <v>577</v>
      </c>
      <c r="L17" s="8">
        <f t="shared" si="1"/>
        <v>0</v>
      </c>
      <c r="O17" s="35" t="str">
        <f t="shared" si="8"/>
        <v>?utm_source=yandex&amp;utm_medium=cpc&amp;utm_campaign=&amp;utm_content=&amp;utm_term={keyword}&amp;utm_device={device_type}</v>
      </c>
      <c r="P17" s="35" t="str">
        <f t="shared" si="2"/>
        <v/>
      </c>
      <c r="Q17" s="8">
        <f t="shared" si="9"/>
        <v>0</v>
      </c>
      <c r="T17" s="8" t="s">
        <v>751</v>
      </c>
      <c r="U17" s="8" t="str">
        <f t="shared" si="10"/>
        <v>,</v>
      </c>
      <c r="W17" s="35" t="str">
        <f t="shared" si="11"/>
        <v/>
      </c>
      <c r="X17" s="35" t="s">
        <v>753</v>
      </c>
      <c r="Y17" s="35" t="s">
        <v>754</v>
      </c>
      <c r="Z17" s="35" t="str">
        <f t="shared" si="12"/>
        <v/>
      </c>
      <c r="AA17" s="35" t="e">
        <f t="shared" si="13"/>
        <v>#VALUE!</v>
      </c>
      <c r="AB17" s="35" t="str">
        <f t="shared" si="14"/>
        <v>{keyword:}</v>
      </c>
      <c r="AC17" s="107" t="e">
        <f t="shared" si="15"/>
        <v>#VALUE!</v>
      </c>
      <c r="AG17" s="8">
        <f t="shared" si="16"/>
        <v>0</v>
      </c>
      <c r="AI17" s="8">
        <f t="shared" si="3"/>
        <v>0</v>
      </c>
      <c r="AK17" t="s">
        <v>577</v>
      </c>
      <c r="AL17" s="8">
        <f t="shared" si="4"/>
        <v>0</v>
      </c>
    </row>
    <row r="18" spans="1:38" ht="15" x14ac:dyDescent="0.25">
      <c r="A18" s="35">
        <f t="shared" si="5"/>
        <v>0</v>
      </c>
      <c r="C18" s="35" t="str">
        <f t="shared" si="6"/>
        <v/>
      </c>
      <c r="G18" s="8">
        <f t="shared" si="7"/>
        <v>0</v>
      </c>
      <c r="I18" s="8">
        <f t="shared" si="0"/>
        <v>0</v>
      </c>
      <c r="K18" t="s">
        <v>577</v>
      </c>
      <c r="L18" s="8">
        <f t="shared" si="1"/>
        <v>0</v>
      </c>
      <c r="O18" s="35" t="str">
        <f t="shared" si="8"/>
        <v>?utm_source=yandex&amp;utm_medium=cpc&amp;utm_campaign=&amp;utm_content=&amp;utm_term={keyword}&amp;utm_device={device_type}</v>
      </c>
      <c r="P18" s="35" t="str">
        <f t="shared" si="2"/>
        <v/>
      </c>
      <c r="Q18" s="8">
        <f t="shared" si="9"/>
        <v>0</v>
      </c>
      <c r="T18" s="8" t="s">
        <v>751</v>
      </c>
      <c r="U18" s="8" t="str">
        <f t="shared" si="10"/>
        <v>,</v>
      </c>
      <c r="W18" s="35" t="str">
        <f t="shared" si="11"/>
        <v/>
      </c>
      <c r="X18" s="35" t="s">
        <v>753</v>
      </c>
      <c r="Y18" s="35" t="s">
        <v>754</v>
      </c>
      <c r="Z18" s="35" t="str">
        <f t="shared" si="12"/>
        <v/>
      </c>
      <c r="AA18" s="35" t="e">
        <f t="shared" si="13"/>
        <v>#VALUE!</v>
      </c>
      <c r="AB18" s="35" t="str">
        <f t="shared" si="14"/>
        <v>{keyword:}</v>
      </c>
      <c r="AC18" s="107" t="e">
        <f t="shared" si="15"/>
        <v>#VALUE!</v>
      </c>
      <c r="AG18" s="8">
        <f t="shared" si="16"/>
        <v>0</v>
      </c>
      <c r="AI18" s="8">
        <f t="shared" si="3"/>
        <v>0</v>
      </c>
      <c r="AK18" t="s">
        <v>577</v>
      </c>
      <c r="AL18" s="8">
        <f t="shared" si="4"/>
        <v>0</v>
      </c>
    </row>
    <row r="19" spans="1:38" ht="15" customHeight="1" x14ac:dyDescent="0.25">
      <c r="A19" s="35">
        <f t="shared" si="5"/>
        <v>0</v>
      </c>
      <c r="C19" s="35" t="str">
        <f t="shared" si="6"/>
        <v/>
      </c>
      <c r="G19" s="8">
        <f t="shared" si="7"/>
        <v>0</v>
      </c>
      <c r="I19" s="8">
        <f t="shared" si="0"/>
        <v>0</v>
      </c>
      <c r="K19" t="s">
        <v>577</v>
      </c>
      <c r="L19" s="8">
        <f t="shared" si="1"/>
        <v>0</v>
      </c>
      <c r="O19" s="35" t="str">
        <f t="shared" si="8"/>
        <v>?utm_source=yandex&amp;utm_medium=cpc&amp;utm_campaign=&amp;utm_content=&amp;utm_term={keyword}&amp;utm_device={device_type}</v>
      </c>
      <c r="P19" s="35" t="str">
        <f t="shared" si="2"/>
        <v/>
      </c>
      <c r="Q19" s="8">
        <f t="shared" si="9"/>
        <v>0</v>
      </c>
      <c r="T19" s="8" t="s">
        <v>751</v>
      </c>
      <c r="U19" s="8" t="str">
        <f t="shared" si="10"/>
        <v>,</v>
      </c>
      <c r="W19" s="35" t="str">
        <f t="shared" si="11"/>
        <v/>
      </c>
      <c r="X19" s="35" t="s">
        <v>753</v>
      </c>
      <c r="Y19" s="35" t="s">
        <v>754</v>
      </c>
      <c r="Z19" s="35" t="str">
        <f t="shared" si="12"/>
        <v/>
      </c>
      <c r="AA19" s="35" t="e">
        <f t="shared" si="13"/>
        <v>#VALUE!</v>
      </c>
      <c r="AB19" s="35" t="str">
        <f t="shared" si="14"/>
        <v>{keyword:}</v>
      </c>
      <c r="AC19" s="107" t="e">
        <f t="shared" si="15"/>
        <v>#VALUE!</v>
      </c>
      <c r="AG19" s="8">
        <f t="shared" si="16"/>
        <v>0</v>
      </c>
      <c r="AI19" s="8">
        <f t="shared" si="3"/>
        <v>0</v>
      </c>
      <c r="AK19" t="s">
        <v>577</v>
      </c>
      <c r="AL19" s="8">
        <f t="shared" si="4"/>
        <v>0</v>
      </c>
    </row>
    <row r="20" spans="1:38" ht="15" x14ac:dyDescent="0.25">
      <c r="A20" s="35">
        <f t="shared" si="5"/>
        <v>0</v>
      </c>
      <c r="C20" s="35" t="str">
        <f t="shared" si="6"/>
        <v/>
      </c>
      <c r="G20" s="8">
        <f t="shared" si="7"/>
        <v>0</v>
      </c>
      <c r="I20" s="8">
        <f t="shared" si="0"/>
        <v>0</v>
      </c>
      <c r="K20" t="s">
        <v>577</v>
      </c>
      <c r="L20" s="8">
        <f t="shared" si="1"/>
        <v>0</v>
      </c>
      <c r="O20" s="35" t="str">
        <f t="shared" si="8"/>
        <v>?utm_source=yandex&amp;utm_medium=cpc&amp;utm_campaign=&amp;utm_content=&amp;utm_term={keyword}&amp;utm_device={device_type}</v>
      </c>
      <c r="P20" s="35" t="str">
        <f t="shared" si="2"/>
        <v/>
      </c>
      <c r="Q20" s="8">
        <f t="shared" si="9"/>
        <v>0</v>
      </c>
      <c r="T20" s="8" t="s">
        <v>751</v>
      </c>
      <c r="U20" s="8" t="str">
        <f t="shared" si="10"/>
        <v>,</v>
      </c>
      <c r="W20" s="35" t="str">
        <f t="shared" si="11"/>
        <v/>
      </c>
      <c r="X20" s="35" t="s">
        <v>753</v>
      </c>
      <c r="Y20" s="35" t="s">
        <v>754</v>
      </c>
      <c r="Z20" s="35" t="str">
        <f t="shared" si="12"/>
        <v/>
      </c>
      <c r="AA20" s="35" t="e">
        <f t="shared" si="13"/>
        <v>#VALUE!</v>
      </c>
      <c r="AB20" s="35" t="str">
        <f t="shared" si="14"/>
        <v>{keyword:}</v>
      </c>
      <c r="AC20" s="107" t="e">
        <f t="shared" si="15"/>
        <v>#VALUE!</v>
      </c>
      <c r="AG20" s="8">
        <f t="shared" si="16"/>
        <v>0</v>
      </c>
      <c r="AI20" s="8">
        <f t="shared" si="3"/>
        <v>0</v>
      </c>
      <c r="AK20" t="s">
        <v>577</v>
      </c>
      <c r="AL20" s="8">
        <f t="shared" si="4"/>
        <v>0</v>
      </c>
    </row>
    <row r="21" spans="1:38" ht="15" customHeight="1" x14ac:dyDescent="0.25">
      <c r="A21" s="35">
        <f t="shared" si="5"/>
        <v>0</v>
      </c>
      <c r="C21" s="35" t="str">
        <f t="shared" si="6"/>
        <v/>
      </c>
      <c r="G21" s="8">
        <f t="shared" si="7"/>
        <v>0</v>
      </c>
      <c r="I21" s="8">
        <f t="shared" si="0"/>
        <v>0</v>
      </c>
      <c r="K21" t="s">
        <v>577</v>
      </c>
      <c r="L21" s="8">
        <f t="shared" si="1"/>
        <v>0</v>
      </c>
      <c r="O21" s="35" t="str">
        <f t="shared" si="8"/>
        <v>?utm_source=yandex&amp;utm_medium=cpc&amp;utm_campaign=&amp;utm_content=&amp;utm_term={keyword}&amp;utm_device={device_type}</v>
      </c>
      <c r="P21" s="35" t="str">
        <f t="shared" si="2"/>
        <v/>
      </c>
      <c r="Q21" s="8">
        <f t="shared" si="9"/>
        <v>0</v>
      </c>
      <c r="T21" s="8" t="s">
        <v>751</v>
      </c>
      <c r="U21" s="8" t="str">
        <f t="shared" si="10"/>
        <v>,</v>
      </c>
      <c r="W21" s="35" t="str">
        <f t="shared" si="11"/>
        <v/>
      </c>
      <c r="X21" s="35" t="s">
        <v>753</v>
      </c>
      <c r="Y21" s="35" t="s">
        <v>754</v>
      </c>
      <c r="Z21" s="35" t="str">
        <f t="shared" si="12"/>
        <v/>
      </c>
      <c r="AA21" s="35" t="e">
        <f t="shared" si="13"/>
        <v>#VALUE!</v>
      </c>
      <c r="AB21" s="35" t="str">
        <f t="shared" si="14"/>
        <v>{keyword:}</v>
      </c>
      <c r="AC21" s="107" t="e">
        <f t="shared" si="15"/>
        <v>#VALUE!</v>
      </c>
      <c r="AG21" s="8">
        <f t="shared" si="16"/>
        <v>0</v>
      </c>
      <c r="AI21" s="8">
        <f t="shared" si="3"/>
        <v>0</v>
      </c>
      <c r="AK21" t="s">
        <v>577</v>
      </c>
      <c r="AL21" s="8">
        <f t="shared" si="4"/>
        <v>0</v>
      </c>
    </row>
    <row r="22" spans="1:38" ht="15" x14ac:dyDescent="0.25">
      <c r="A22" s="35">
        <f t="shared" si="5"/>
        <v>0</v>
      </c>
      <c r="C22" s="35" t="str">
        <f t="shared" si="6"/>
        <v/>
      </c>
      <c r="G22" s="8">
        <f t="shared" si="7"/>
        <v>0</v>
      </c>
      <c r="I22" s="8">
        <f t="shared" si="0"/>
        <v>0</v>
      </c>
      <c r="K22" t="s">
        <v>577</v>
      </c>
      <c r="L22" s="8">
        <f t="shared" si="1"/>
        <v>0</v>
      </c>
      <c r="O22" s="35" t="str">
        <f t="shared" si="8"/>
        <v>?utm_source=yandex&amp;utm_medium=cpc&amp;utm_campaign=&amp;utm_content=&amp;utm_term={keyword}&amp;utm_device={device_type}</v>
      </c>
      <c r="P22" s="35" t="str">
        <f t="shared" si="2"/>
        <v/>
      </c>
      <c r="Q22" s="8">
        <f t="shared" si="9"/>
        <v>0</v>
      </c>
      <c r="T22" s="8" t="s">
        <v>751</v>
      </c>
      <c r="U22" s="8" t="str">
        <f t="shared" si="10"/>
        <v>,</v>
      </c>
      <c r="W22" s="35" t="str">
        <f t="shared" si="11"/>
        <v/>
      </c>
      <c r="X22" s="35" t="s">
        <v>753</v>
      </c>
      <c r="Y22" s="35" t="s">
        <v>754</v>
      </c>
      <c r="Z22" s="35" t="str">
        <f t="shared" si="12"/>
        <v/>
      </c>
      <c r="AA22" s="35" t="e">
        <f t="shared" si="13"/>
        <v>#VALUE!</v>
      </c>
      <c r="AB22" s="35" t="str">
        <f t="shared" si="14"/>
        <v>{keyword:}</v>
      </c>
      <c r="AC22" s="107" t="e">
        <f t="shared" si="15"/>
        <v>#VALUE!</v>
      </c>
      <c r="AG22" s="8">
        <f t="shared" si="16"/>
        <v>0</v>
      </c>
      <c r="AI22" s="8">
        <f t="shared" si="3"/>
        <v>0</v>
      </c>
      <c r="AK22" t="s">
        <v>577</v>
      </c>
      <c r="AL22" s="8">
        <f t="shared" si="4"/>
        <v>0</v>
      </c>
    </row>
    <row r="23" spans="1:38" ht="15" customHeight="1" x14ac:dyDescent="0.25">
      <c r="A23" s="35">
        <f t="shared" si="5"/>
        <v>0</v>
      </c>
      <c r="C23" s="35" t="str">
        <f t="shared" si="6"/>
        <v/>
      </c>
      <c r="G23" s="8">
        <f t="shared" si="7"/>
        <v>0</v>
      </c>
      <c r="I23" s="8">
        <f t="shared" si="0"/>
        <v>0</v>
      </c>
      <c r="K23" t="s">
        <v>577</v>
      </c>
      <c r="L23" s="8">
        <f t="shared" si="1"/>
        <v>0</v>
      </c>
      <c r="O23" s="35" t="str">
        <f t="shared" si="8"/>
        <v>?utm_source=yandex&amp;utm_medium=cpc&amp;utm_campaign=&amp;utm_content=&amp;utm_term={keyword}&amp;utm_device={device_type}</v>
      </c>
      <c r="P23" s="35" t="str">
        <f t="shared" si="2"/>
        <v/>
      </c>
      <c r="Q23" s="8">
        <f t="shared" si="9"/>
        <v>0</v>
      </c>
      <c r="T23" s="8" t="s">
        <v>751</v>
      </c>
      <c r="U23" s="8" t="str">
        <f t="shared" si="10"/>
        <v>,</v>
      </c>
      <c r="W23" s="35" t="str">
        <f t="shared" si="11"/>
        <v/>
      </c>
      <c r="X23" s="35" t="s">
        <v>753</v>
      </c>
      <c r="Y23" s="35" t="s">
        <v>754</v>
      </c>
      <c r="Z23" s="35" t="str">
        <f t="shared" si="12"/>
        <v/>
      </c>
      <c r="AA23" s="35" t="e">
        <f t="shared" si="13"/>
        <v>#VALUE!</v>
      </c>
      <c r="AB23" s="35" t="str">
        <f t="shared" si="14"/>
        <v>{keyword:}</v>
      </c>
      <c r="AC23" s="107" t="e">
        <f t="shared" si="15"/>
        <v>#VALUE!</v>
      </c>
      <c r="AG23" s="8">
        <f t="shared" si="16"/>
        <v>0</v>
      </c>
      <c r="AI23" s="8">
        <f t="shared" si="3"/>
        <v>0</v>
      </c>
      <c r="AK23" t="s">
        <v>577</v>
      </c>
      <c r="AL23" s="8">
        <f t="shared" si="4"/>
        <v>0</v>
      </c>
    </row>
    <row r="24" spans="1:38" ht="15" x14ac:dyDescent="0.25">
      <c r="A24" s="35">
        <f t="shared" si="5"/>
        <v>0</v>
      </c>
      <c r="C24" s="35" t="str">
        <f t="shared" si="6"/>
        <v/>
      </c>
      <c r="G24" s="8">
        <f t="shared" si="7"/>
        <v>0</v>
      </c>
      <c r="I24" s="8">
        <f t="shared" si="0"/>
        <v>0</v>
      </c>
      <c r="K24" t="s">
        <v>577</v>
      </c>
      <c r="L24" s="8">
        <f t="shared" si="1"/>
        <v>0</v>
      </c>
      <c r="O24" s="35" t="str">
        <f t="shared" si="8"/>
        <v>?utm_source=yandex&amp;utm_medium=cpc&amp;utm_campaign=&amp;utm_content=&amp;utm_term={keyword}&amp;utm_device={device_type}</v>
      </c>
      <c r="P24" s="35" t="str">
        <f t="shared" si="2"/>
        <v/>
      </c>
      <c r="Q24" s="8">
        <f t="shared" si="9"/>
        <v>0</v>
      </c>
      <c r="T24" s="8" t="s">
        <v>751</v>
      </c>
      <c r="U24" s="8" t="str">
        <f t="shared" si="10"/>
        <v>,</v>
      </c>
      <c r="W24" s="35" t="str">
        <f t="shared" si="11"/>
        <v/>
      </c>
      <c r="X24" s="35" t="s">
        <v>753</v>
      </c>
      <c r="Y24" s="35" t="s">
        <v>754</v>
      </c>
      <c r="Z24" s="35" t="str">
        <f t="shared" si="12"/>
        <v/>
      </c>
      <c r="AA24" s="35" t="e">
        <f t="shared" si="13"/>
        <v>#VALUE!</v>
      </c>
      <c r="AB24" s="35" t="str">
        <f t="shared" si="14"/>
        <v>{keyword:}</v>
      </c>
      <c r="AC24" s="107" t="e">
        <f t="shared" si="15"/>
        <v>#VALUE!</v>
      </c>
      <c r="AG24" s="8">
        <f t="shared" si="16"/>
        <v>0</v>
      </c>
      <c r="AI24" s="8">
        <f t="shared" si="3"/>
        <v>0</v>
      </c>
      <c r="AK24" t="s">
        <v>577</v>
      </c>
      <c r="AL24" s="8">
        <f t="shared" si="4"/>
        <v>0</v>
      </c>
    </row>
    <row r="25" spans="1:38" ht="15" customHeight="1" x14ac:dyDescent="0.25">
      <c r="A25" s="35">
        <f t="shared" si="5"/>
        <v>0</v>
      </c>
      <c r="C25" s="35" t="str">
        <f t="shared" si="6"/>
        <v/>
      </c>
      <c r="G25" s="8">
        <f t="shared" si="7"/>
        <v>0</v>
      </c>
      <c r="I25" s="8">
        <f t="shared" si="0"/>
        <v>0</v>
      </c>
      <c r="K25" t="s">
        <v>577</v>
      </c>
      <c r="L25" s="8">
        <f t="shared" si="1"/>
        <v>0</v>
      </c>
      <c r="O25" s="35" t="str">
        <f t="shared" si="8"/>
        <v>?utm_source=yandex&amp;utm_medium=cpc&amp;utm_campaign=&amp;utm_content=&amp;utm_term={keyword}&amp;utm_device={device_type}</v>
      </c>
      <c r="P25" s="35" t="str">
        <f t="shared" si="2"/>
        <v/>
      </c>
      <c r="Q25" s="8">
        <f t="shared" si="9"/>
        <v>0</v>
      </c>
      <c r="T25" s="8" t="s">
        <v>751</v>
      </c>
      <c r="U25" s="8" t="str">
        <f t="shared" si="10"/>
        <v>,</v>
      </c>
      <c r="W25" s="35" t="str">
        <f t="shared" si="11"/>
        <v/>
      </c>
      <c r="X25" s="35" t="s">
        <v>753</v>
      </c>
      <c r="Y25" s="35" t="s">
        <v>754</v>
      </c>
      <c r="Z25" s="35" t="str">
        <f t="shared" si="12"/>
        <v/>
      </c>
      <c r="AA25" s="35" t="e">
        <f t="shared" si="13"/>
        <v>#VALUE!</v>
      </c>
      <c r="AB25" s="35" t="str">
        <f t="shared" si="14"/>
        <v>{keyword:}</v>
      </c>
      <c r="AC25" s="107" t="e">
        <f t="shared" si="15"/>
        <v>#VALUE!</v>
      </c>
      <c r="AG25" s="8">
        <f t="shared" si="16"/>
        <v>0</v>
      </c>
      <c r="AI25" s="8">
        <f t="shared" si="3"/>
        <v>0</v>
      </c>
      <c r="AK25" t="s">
        <v>577</v>
      </c>
      <c r="AL25" s="8">
        <f t="shared" si="4"/>
        <v>0</v>
      </c>
    </row>
    <row r="26" spans="1:38" ht="15" x14ac:dyDescent="0.25">
      <c r="A26" s="35">
        <f t="shared" si="5"/>
        <v>0</v>
      </c>
      <c r="C26" s="35" t="str">
        <f t="shared" si="6"/>
        <v/>
      </c>
      <c r="G26" s="8">
        <f t="shared" si="7"/>
        <v>0</v>
      </c>
      <c r="I26" s="8">
        <f t="shared" si="0"/>
        <v>0</v>
      </c>
      <c r="K26" t="s">
        <v>577</v>
      </c>
      <c r="L26" s="8">
        <f t="shared" si="1"/>
        <v>0</v>
      </c>
      <c r="O26" s="35" t="str">
        <f t="shared" si="8"/>
        <v>?utm_source=yandex&amp;utm_medium=cpc&amp;utm_campaign=&amp;utm_content=&amp;utm_term={keyword}&amp;utm_device={device_type}</v>
      </c>
      <c r="P26" s="35" t="str">
        <f t="shared" si="2"/>
        <v/>
      </c>
      <c r="Q26" s="8">
        <f t="shared" si="9"/>
        <v>0</v>
      </c>
      <c r="T26" s="8" t="s">
        <v>751</v>
      </c>
      <c r="U26" s="8" t="str">
        <f t="shared" si="10"/>
        <v>,</v>
      </c>
      <c r="W26" s="35" t="str">
        <f t="shared" si="11"/>
        <v/>
      </c>
      <c r="X26" s="35" t="s">
        <v>753</v>
      </c>
      <c r="Y26" s="35" t="s">
        <v>754</v>
      </c>
      <c r="Z26" s="35" t="str">
        <f t="shared" si="12"/>
        <v/>
      </c>
      <c r="AA26" s="35" t="e">
        <f t="shared" si="13"/>
        <v>#VALUE!</v>
      </c>
      <c r="AB26" s="35" t="str">
        <f t="shared" si="14"/>
        <v>{keyword:}</v>
      </c>
      <c r="AC26" s="107" t="e">
        <f t="shared" si="15"/>
        <v>#VALUE!</v>
      </c>
      <c r="AG26" s="8">
        <f t="shared" si="16"/>
        <v>0</v>
      </c>
      <c r="AI26" s="8">
        <f t="shared" si="3"/>
        <v>0</v>
      </c>
      <c r="AK26" t="s">
        <v>577</v>
      </c>
      <c r="AL26" s="8">
        <f t="shared" si="4"/>
        <v>0</v>
      </c>
    </row>
    <row r="27" spans="1:38" ht="15" customHeight="1" x14ac:dyDescent="0.25">
      <c r="A27" s="35">
        <f t="shared" si="5"/>
        <v>0</v>
      </c>
      <c r="C27" s="35" t="str">
        <f t="shared" si="6"/>
        <v/>
      </c>
      <c r="G27" s="8">
        <f t="shared" si="7"/>
        <v>0</v>
      </c>
      <c r="I27" s="8">
        <f t="shared" si="0"/>
        <v>0</v>
      </c>
      <c r="K27" t="s">
        <v>577</v>
      </c>
      <c r="L27" s="8">
        <f t="shared" si="1"/>
        <v>0</v>
      </c>
      <c r="O27" s="35" t="str">
        <f t="shared" si="8"/>
        <v>?utm_source=yandex&amp;utm_medium=cpc&amp;utm_campaign=&amp;utm_content=&amp;utm_term={keyword}&amp;utm_device={device_type}</v>
      </c>
      <c r="P27" s="35" t="str">
        <f t="shared" si="2"/>
        <v/>
      </c>
      <c r="Q27" s="8">
        <f t="shared" si="9"/>
        <v>0</v>
      </c>
      <c r="T27" s="8" t="s">
        <v>751</v>
      </c>
      <c r="U27" s="8" t="str">
        <f t="shared" si="10"/>
        <v>,</v>
      </c>
      <c r="W27" s="35" t="str">
        <f t="shared" si="11"/>
        <v/>
      </c>
      <c r="X27" s="35" t="s">
        <v>753</v>
      </c>
      <c r="Y27" s="35" t="s">
        <v>754</v>
      </c>
      <c r="Z27" s="35" t="str">
        <f t="shared" si="12"/>
        <v/>
      </c>
      <c r="AA27" s="35" t="e">
        <f t="shared" si="13"/>
        <v>#VALUE!</v>
      </c>
      <c r="AB27" s="35" t="str">
        <f t="shared" si="14"/>
        <v>{keyword:}</v>
      </c>
      <c r="AC27" s="107" t="e">
        <f t="shared" si="15"/>
        <v>#VALUE!</v>
      </c>
      <c r="AG27" s="8">
        <f t="shared" si="16"/>
        <v>0</v>
      </c>
      <c r="AI27" s="8">
        <f t="shared" si="3"/>
        <v>0</v>
      </c>
      <c r="AK27" t="s">
        <v>577</v>
      </c>
      <c r="AL27" s="8">
        <f t="shared" si="4"/>
        <v>0</v>
      </c>
    </row>
    <row r="28" spans="1:38" ht="15" x14ac:dyDescent="0.25">
      <c r="A28" s="35">
        <f t="shared" si="5"/>
        <v>0</v>
      </c>
      <c r="C28" s="35" t="str">
        <f t="shared" si="6"/>
        <v/>
      </c>
      <c r="G28" s="8">
        <f t="shared" si="7"/>
        <v>0</v>
      </c>
      <c r="I28" s="8">
        <f t="shared" si="0"/>
        <v>0</v>
      </c>
      <c r="K28" t="s">
        <v>577</v>
      </c>
      <c r="L28" s="8">
        <f t="shared" si="1"/>
        <v>0</v>
      </c>
      <c r="O28" s="35" t="str">
        <f t="shared" si="8"/>
        <v>?utm_source=yandex&amp;utm_medium=cpc&amp;utm_campaign=&amp;utm_content=&amp;utm_term={keyword}&amp;utm_device={device_type}</v>
      </c>
      <c r="P28" s="35" t="str">
        <f t="shared" si="2"/>
        <v/>
      </c>
      <c r="Q28" s="8">
        <f t="shared" si="9"/>
        <v>0</v>
      </c>
      <c r="T28" s="8" t="s">
        <v>751</v>
      </c>
      <c r="U28" s="8" t="str">
        <f t="shared" si="10"/>
        <v>,</v>
      </c>
      <c r="W28" s="35" t="str">
        <f t="shared" si="11"/>
        <v/>
      </c>
      <c r="X28" s="35" t="s">
        <v>753</v>
      </c>
      <c r="Y28" s="35" t="s">
        <v>754</v>
      </c>
      <c r="Z28" s="35" t="str">
        <f t="shared" si="12"/>
        <v/>
      </c>
      <c r="AA28" s="35" t="e">
        <f t="shared" si="13"/>
        <v>#VALUE!</v>
      </c>
      <c r="AB28" s="35" t="str">
        <f t="shared" si="14"/>
        <v>{keyword:}</v>
      </c>
      <c r="AC28" s="107" t="e">
        <f t="shared" si="15"/>
        <v>#VALUE!</v>
      </c>
      <c r="AG28" s="8">
        <f t="shared" si="16"/>
        <v>0</v>
      </c>
      <c r="AI28" s="8">
        <f t="shared" si="3"/>
        <v>0</v>
      </c>
      <c r="AK28" t="s">
        <v>577</v>
      </c>
      <c r="AL28" s="8">
        <f t="shared" si="4"/>
        <v>0</v>
      </c>
    </row>
    <row r="29" spans="1:38" ht="15" customHeight="1" x14ac:dyDescent="0.25">
      <c r="A29" s="35">
        <f t="shared" si="5"/>
        <v>0</v>
      </c>
      <c r="C29" s="35" t="str">
        <f t="shared" si="6"/>
        <v/>
      </c>
      <c r="G29" s="8">
        <f t="shared" si="7"/>
        <v>0</v>
      </c>
      <c r="I29" s="8">
        <f t="shared" si="0"/>
        <v>0</v>
      </c>
      <c r="K29" t="s">
        <v>577</v>
      </c>
      <c r="L29" s="8">
        <f t="shared" si="1"/>
        <v>0</v>
      </c>
      <c r="O29" s="35" t="str">
        <f t="shared" si="8"/>
        <v>?utm_source=yandex&amp;utm_medium=cpc&amp;utm_campaign=&amp;utm_content=&amp;utm_term={keyword}&amp;utm_device={device_type}</v>
      </c>
      <c r="P29" s="35" t="str">
        <f t="shared" si="2"/>
        <v/>
      </c>
      <c r="Q29" s="8">
        <f t="shared" si="9"/>
        <v>0</v>
      </c>
      <c r="T29" s="8" t="s">
        <v>751</v>
      </c>
      <c r="U29" s="8" t="str">
        <f t="shared" si="10"/>
        <v>,</v>
      </c>
      <c r="W29" s="35" t="str">
        <f t="shared" si="11"/>
        <v/>
      </c>
      <c r="X29" s="35" t="s">
        <v>753</v>
      </c>
      <c r="Y29" s="35" t="s">
        <v>754</v>
      </c>
      <c r="Z29" s="35" t="str">
        <f t="shared" si="12"/>
        <v/>
      </c>
      <c r="AA29" s="35" t="e">
        <f t="shared" si="13"/>
        <v>#VALUE!</v>
      </c>
      <c r="AB29" s="35" t="str">
        <f t="shared" si="14"/>
        <v>{keyword:}</v>
      </c>
      <c r="AC29" s="107" t="e">
        <f t="shared" si="15"/>
        <v>#VALUE!</v>
      </c>
      <c r="AG29" s="8">
        <f t="shared" si="16"/>
        <v>0</v>
      </c>
      <c r="AI29" s="8">
        <f t="shared" si="3"/>
        <v>0</v>
      </c>
      <c r="AK29" t="s">
        <v>577</v>
      </c>
      <c r="AL29" s="8">
        <f t="shared" si="4"/>
        <v>0</v>
      </c>
    </row>
    <row r="30" spans="1:38" ht="15" x14ac:dyDescent="0.25">
      <c r="A30" s="35">
        <f t="shared" si="5"/>
        <v>0</v>
      </c>
      <c r="C30" s="35" t="str">
        <f t="shared" si="6"/>
        <v/>
      </c>
      <c r="G30" s="8">
        <f t="shared" si="7"/>
        <v>0</v>
      </c>
      <c r="I30" s="8">
        <f t="shared" si="0"/>
        <v>0</v>
      </c>
      <c r="K30" t="s">
        <v>577</v>
      </c>
      <c r="L30" s="8">
        <f t="shared" si="1"/>
        <v>0</v>
      </c>
      <c r="O30" s="35" t="str">
        <f t="shared" si="8"/>
        <v>?utm_source=yandex&amp;utm_medium=cpc&amp;utm_campaign=&amp;utm_content=&amp;utm_term={keyword}&amp;utm_device={device_type}</v>
      </c>
      <c r="P30" s="35" t="str">
        <f t="shared" si="2"/>
        <v/>
      </c>
      <c r="Q30" s="8">
        <f t="shared" si="9"/>
        <v>0</v>
      </c>
      <c r="T30" s="8" t="s">
        <v>751</v>
      </c>
      <c r="U30" s="8" t="str">
        <f t="shared" si="10"/>
        <v>,</v>
      </c>
      <c r="W30" s="35" t="str">
        <f t="shared" si="11"/>
        <v/>
      </c>
      <c r="X30" s="35" t="s">
        <v>753</v>
      </c>
      <c r="Y30" s="35" t="s">
        <v>754</v>
      </c>
      <c r="Z30" s="35" t="str">
        <f t="shared" si="12"/>
        <v/>
      </c>
      <c r="AA30" s="35" t="e">
        <f t="shared" si="13"/>
        <v>#VALUE!</v>
      </c>
      <c r="AB30" s="35" t="str">
        <f t="shared" si="14"/>
        <v>{keyword:}</v>
      </c>
      <c r="AC30" s="107" t="e">
        <f t="shared" si="15"/>
        <v>#VALUE!</v>
      </c>
      <c r="AG30" s="8">
        <f t="shared" si="16"/>
        <v>0</v>
      </c>
      <c r="AI30" s="8">
        <f t="shared" si="3"/>
        <v>0</v>
      </c>
      <c r="AK30" t="s">
        <v>577</v>
      </c>
      <c r="AL30" s="8">
        <f t="shared" si="4"/>
        <v>0</v>
      </c>
    </row>
    <row r="31" spans="1:38" ht="15" customHeight="1" x14ac:dyDescent="0.25">
      <c r="A31" s="35">
        <f t="shared" si="5"/>
        <v>0</v>
      </c>
      <c r="C31" s="35" t="str">
        <f t="shared" si="6"/>
        <v/>
      </c>
      <c r="G31" s="8">
        <f t="shared" si="7"/>
        <v>0</v>
      </c>
      <c r="I31" s="8">
        <f t="shared" si="0"/>
        <v>0</v>
      </c>
      <c r="K31" t="s">
        <v>577</v>
      </c>
      <c r="L31" s="8">
        <f t="shared" si="1"/>
        <v>0</v>
      </c>
      <c r="O31" s="35" t="str">
        <f t="shared" si="8"/>
        <v>?utm_source=yandex&amp;utm_medium=cpc&amp;utm_campaign=&amp;utm_content=&amp;utm_term={keyword}&amp;utm_device={device_type}</v>
      </c>
      <c r="P31" s="35" t="str">
        <f t="shared" si="2"/>
        <v/>
      </c>
      <c r="Q31" s="8">
        <f t="shared" si="9"/>
        <v>0</v>
      </c>
      <c r="T31" s="8" t="s">
        <v>751</v>
      </c>
      <c r="U31" s="8" t="str">
        <f t="shared" si="10"/>
        <v>,</v>
      </c>
      <c r="W31" s="35" t="str">
        <f t="shared" si="11"/>
        <v/>
      </c>
      <c r="X31" s="35" t="s">
        <v>753</v>
      </c>
      <c r="Y31" s="35" t="s">
        <v>754</v>
      </c>
      <c r="Z31" s="35" t="str">
        <f t="shared" si="12"/>
        <v/>
      </c>
      <c r="AA31" s="35" t="e">
        <f t="shared" si="13"/>
        <v>#VALUE!</v>
      </c>
      <c r="AB31" s="35" t="str">
        <f t="shared" si="14"/>
        <v>{keyword:}</v>
      </c>
      <c r="AC31" s="107" t="e">
        <f t="shared" si="15"/>
        <v>#VALUE!</v>
      </c>
      <c r="AG31" s="8">
        <f t="shared" si="16"/>
        <v>0</v>
      </c>
      <c r="AI31" s="8">
        <f t="shared" si="3"/>
        <v>0</v>
      </c>
      <c r="AK31" t="s">
        <v>577</v>
      </c>
      <c r="AL31" s="8">
        <f t="shared" si="4"/>
        <v>0</v>
      </c>
    </row>
    <row r="32" spans="1:38" ht="15" x14ac:dyDescent="0.25">
      <c r="A32" s="35">
        <f t="shared" si="5"/>
        <v>0</v>
      </c>
      <c r="C32" s="35" t="str">
        <f t="shared" si="6"/>
        <v/>
      </c>
      <c r="G32" s="8">
        <f t="shared" si="7"/>
        <v>0</v>
      </c>
      <c r="I32" s="8">
        <f t="shared" si="0"/>
        <v>0</v>
      </c>
      <c r="K32" t="s">
        <v>577</v>
      </c>
      <c r="L32" s="8">
        <f t="shared" si="1"/>
        <v>0</v>
      </c>
      <c r="O32" s="35" t="str">
        <f t="shared" si="8"/>
        <v>?utm_source=yandex&amp;utm_medium=cpc&amp;utm_campaign=&amp;utm_content=&amp;utm_term={keyword}&amp;utm_device={device_type}</v>
      </c>
      <c r="P32" s="35" t="str">
        <f t="shared" si="2"/>
        <v/>
      </c>
      <c r="Q32" s="8">
        <f t="shared" si="9"/>
        <v>0</v>
      </c>
      <c r="T32" s="8" t="s">
        <v>751</v>
      </c>
      <c r="U32" s="8" t="str">
        <f t="shared" si="10"/>
        <v>,</v>
      </c>
      <c r="W32" s="35" t="str">
        <f t="shared" si="11"/>
        <v/>
      </c>
      <c r="X32" s="35" t="s">
        <v>753</v>
      </c>
      <c r="Y32" s="35" t="s">
        <v>754</v>
      </c>
      <c r="Z32" s="35" t="str">
        <f t="shared" si="12"/>
        <v/>
      </c>
      <c r="AA32" s="35" t="e">
        <f t="shared" si="13"/>
        <v>#VALUE!</v>
      </c>
      <c r="AB32" s="35" t="str">
        <f t="shared" si="14"/>
        <v>{keyword:}</v>
      </c>
      <c r="AC32" s="107" t="e">
        <f t="shared" si="15"/>
        <v>#VALUE!</v>
      </c>
      <c r="AG32" s="8">
        <f t="shared" si="16"/>
        <v>0</v>
      </c>
      <c r="AI32" s="8">
        <f t="shared" si="3"/>
        <v>0</v>
      </c>
      <c r="AK32" t="s">
        <v>577</v>
      </c>
      <c r="AL32" s="8">
        <f t="shared" si="4"/>
        <v>0</v>
      </c>
    </row>
    <row r="33" spans="1:38" ht="15" customHeight="1" x14ac:dyDescent="0.25">
      <c r="A33" s="35">
        <f t="shared" si="5"/>
        <v>0</v>
      </c>
      <c r="C33" s="35" t="str">
        <f t="shared" si="6"/>
        <v/>
      </c>
      <c r="G33" s="8">
        <f t="shared" si="7"/>
        <v>0</v>
      </c>
      <c r="I33" s="8">
        <f t="shared" si="0"/>
        <v>0</v>
      </c>
      <c r="K33" t="s">
        <v>577</v>
      </c>
      <c r="L33" s="8">
        <f t="shared" si="1"/>
        <v>0</v>
      </c>
      <c r="O33" s="35" t="str">
        <f t="shared" si="8"/>
        <v>?utm_source=yandex&amp;utm_medium=cpc&amp;utm_campaign=&amp;utm_content=&amp;utm_term={keyword}&amp;utm_device={device_type}</v>
      </c>
      <c r="P33" s="35" t="str">
        <f t="shared" si="2"/>
        <v/>
      </c>
      <c r="Q33" s="8">
        <f t="shared" si="9"/>
        <v>0</v>
      </c>
      <c r="T33" s="8" t="s">
        <v>751</v>
      </c>
      <c r="U33" s="8" t="str">
        <f t="shared" si="10"/>
        <v>,</v>
      </c>
      <c r="W33" s="35" t="str">
        <f t="shared" si="11"/>
        <v/>
      </c>
      <c r="X33" s="35" t="s">
        <v>753</v>
      </c>
      <c r="Y33" s="35" t="s">
        <v>754</v>
      </c>
      <c r="Z33" s="35" t="str">
        <f t="shared" si="12"/>
        <v/>
      </c>
      <c r="AA33" s="35" t="e">
        <f t="shared" si="13"/>
        <v>#VALUE!</v>
      </c>
      <c r="AB33" s="35" t="str">
        <f t="shared" si="14"/>
        <v>{keyword:}</v>
      </c>
      <c r="AC33" s="107" t="e">
        <f t="shared" si="15"/>
        <v>#VALUE!</v>
      </c>
      <c r="AG33" s="8">
        <f t="shared" si="16"/>
        <v>0</v>
      </c>
      <c r="AI33" s="8">
        <f t="shared" si="3"/>
        <v>0</v>
      </c>
      <c r="AK33" t="s">
        <v>577</v>
      </c>
      <c r="AL33" s="8">
        <f t="shared" si="4"/>
        <v>0</v>
      </c>
    </row>
    <row r="34" spans="1:38" ht="15" x14ac:dyDescent="0.25">
      <c r="A34" s="35">
        <f t="shared" si="5"/>
        <v>0</v>
      </c>
      <c r="C34" s="35" t="str">
        <f t="shared" si="6"/>
        <v/>
      </c>
      <c r="G34" s="8">
        <f t="shared" si="7"/>
        <v>0</v>
      </c>
      <c r="I34" s="8">
        <f t="shared" si="0"/>
        <v>0</v>
      </c>
      <c r="K34" t="s">
        <v>577</v>
      </c>
      <c r="L34" s="8">
        <f t="shared" si="1"/>
        <v>0</v>
      </c>
      <c r="O34" s="35" t="str">
        <f t="shared" si="8"/>
        <v>?utm_source=yandex&amp;utm_medium=cpc&amp;utm_campaign=&amp;utm_content=&amp;utm_term={keyword}&amp;utm_device={device_type}</v>
      </c>
      <c r="P34" s="35" t="str">
        <f t="shared" si="2"/>
        <v/>
      </c>
      <c r="Q34" s="8">
        <f t="shared" si="9"/>
        <v>0</v>
      </c>
      <c r="T34" s="8" t="s">
        <v>751</v>
      </c>
      <c r="U34" s="8" t="str">
        <f t="shared" si="10"/>
        <v>,</v>
      </c>
      <c r="W34" s="35" t="str">
        <f t="shared" si="11"/>
        <v/>
      </c>
      <c r="X34" s="35" t="s">
        <v>753</v>
      </c>
      <c r="Y34" s="35" t="s">
        <v>754</v>
      </c>
      <c r="Z34" s="35" t="str">
        <f t="shared" si="12"/>
        <v/>
      </c>
      <c r="AA34" s="35" t="e">
        <f t="shared" si="13"/>
        <v>#VALUE!</v>
      </c>
      <c r="AB34" s="35" t="str">
        <f t="shared" si="14"/>
        <v>{keyword:}</v>
      </c>
      <c r="AC34" s="107" t="e">
        <f t="shared" si="15"/>
        <v>#VALUE!</v>
      </c>
      <c r="AG34" s="8">
        <f t="shared" si="16"/>
        <v>0</v>
      </c>
      <c r="AI34" s="8">
        <f t="shared" si="3"/>
        <v>0</v>
      </c>
      <c r="AK34" t="s">
        <v>577</v>
      </c>
      <c r="AL34" s="8">
        <f t="shared" si="4"/>
        <v>0</v>
      </c>
    </row>
    <row r="35" spans="1:38" ht="15" customHeight="1" x14ac:dyDescent="0.25">
      <c r="A35" s="35">
        <f t="shared" si="5"/>
        <v>0</v>
      </c>
      <c r="C35" s="35" t="str">
        <f t="shared" si="6"/>
        <v/>
      </c>
      <c r="G35" s="8">
        <f t="shared" si="7"/>
        <v>0</v>
      </c>
      <c r="I35" s="8">
        <f t="shared" si="0"/>
        <v>0</v>
      </c>
      <c r="K35" t="s">
        <v>577</v>
      </c>
      <c r="L35" s="8">
        <f t="shared" si="1"/>
        <v>0</v>
      </c>
      <c r="O35" s="35" t="str">
        <f t="shared" si="8"/>
        <v>?utm_source=yandex&amp;utm_medium=cpc&amp;utm_campaign=&amp;utm_content=&amp;utm_term={keyword}&amp;utm_device={device_type}</v>
      </c>
      <c r="P35" s="35" t="str">
        <f t="shared" si="2"/>
        <v/>
      </c>
      <c r="Q35" s="8">
        <f t="shared" si="9"/>
        <v>0</v>
      </c>
      <c r="T35" s="8" t="s">
        <v>751</v>
      </c>
      <c r="U35" s="8" t="str">
        <f t="shared" si="10"/>
        <v>,</v>
      </c>
      <c r="W35" s="35" t="str">
        <f t="shared" si="11"/>
        <v/>
      </c>
      <c r="X35" s="35" t="s">
        <v>753</v>
      </c>
      <c r="Y35" s="35" t="s">
        <v>754</v>
      </c>
      <c r="Z35" s="35" t="str">
        <f t="shared" si="12"/>
        <v/>
      </c>
      <c r="AA35" s="35" t="e">
        <f t="shared" si="13"/>
        <v>#VALUE!</v>
      </c>
      <c r="AB35" s="35" t="str">
        <f t="shared" si="14"/>
        <v>{keyword:}</v>
      </c>
      <c r="AC35" s="107" t="e">
        <f t="shared" si="15"/>
        <v>#VALUE!</v>
      </c>
      <c r="AG35" s="8">
        <f t="shared" si="16"/>
        <v>0</v>
      </c>
      <c r="AI35" s="8">
        <f t="shared" si="3"/>
        <v>0</v>
      </c>
      <c r="AK35" t="s">
        <v>577</v>
      </c>
      <c r="AL35" s="8">
        <f t="shared" si="4"/>
        <v>0</v>
      </c>
    </row>
    <row r="36" spans="1:38" ht="15" x14ac:dyDescent="0.25">
      <c r="A36" s="35">
        <f t="shared" si="5"/>
        <v>0</v>
      </c>
      <c r="C36" s="35" t="str">
        <f t="shared" si="6"/>
        <v/>
      </c>
      <c r="G36" s="8">
        <f t="shared" si="7"/>
        <v>0</v>
      </c>
      <c r="I36" s="8">
        <f t="shared" si="0"/>
        <v>0</v>
      </c>
      <c r="K36" t="s">
        <v>577</v>
      </c>
      <c r="L36" s="8">
        <f t="shared" si="1"/>
        <v>0</v>
      </c>
      <c r="O36" s="35" t="str">
        <f t="shared" si="8"/>
        <v>?utm_source=yandex&amp;utm_medium=cpc&amp;utm_campaign=&amp;utm_content=&amp;utm_term={keyword}&amp;utm_device={device_type}</v>
      </c>
      <c r="P36" s="35" t="str">
        <f t="shared" si="2"/>
        <v/>
      </c>
      <c r="Q36" s="8">
        <f t="shared" si="9"/>
        <v>0</v>
      </c>
      <c r="T36" s="8" t="s">
        <v>751</v>
      </c>
      <c r="U36" s="8" t="str">
        <f t="shared" si="10"/>
        <v>,</v>
      </c>
      <c r="W36" s="35" t="str">
        <f t="shared" si="11"/>
        <v/>
      </c>
      <c r="X36" s="35" t="s">
        <v>753</v>
      </c>
      <c r="Y36" s="35" t="s">
        <v>754</v>
      </c>
      <c r="Z36" s="35" t="str">
        <f t="shared" si="12"/>
        <v/>
      </c>
      <c r="AA36" s="35" t="e">
        <f t="shared" si="13"/>
        <v>#VALUE!</v>
      </c>
      <c r="AB36" s="35" t="str">
        <f t="shared" si="14"/>
        <v>{keyword:}</v>
      </c>
      <c r="AC36" s="107" t="e">
        <f t="shared" si="15"/>
        <v>#VALUE!</v>
      </c>
      <c r="AG36" s="8">
        <f t="shared" si="16"/>
        <v>0</v>
      </c>
      <c r="AI36" s="8">
        <f t="shared" si="3"/>
        <v>0</v>
      </c>
      <c r="AK36" t="s">
        <v>577</v>
      </c>
      <c r="AL36" s="8">
        <f t="shared" si="4"/>
        <v>0</v>
      </c>
    </row>
    <row r="37" spans="1:38" ht="15" customHeight="1" x14ac:dyDescent="0.25">
      <c r="A37" s="35">
        <f t="shared" si="5"/>
        <v>0</v>
      </c>
      <c r="C37" s="35" t="str">
        <f t="shared" si="6"/>
        <v/>
      </c>
      <c r="G37" s="8">
        <f t="shared" si="7"/>
        <v>0</v>
      </c>
      <c r="I37" s="8">
        <f t="shared" si="0"/>
        <v>0</v>
      </c>
      <c r="K37" t="s">
        <v>577</v>
      </c>
      <c r="L37" s="8">
        <f t="shared" si="1"/>
        <v>0</v>
      </c>
      <c r="O37" s="35" t="str">
        <f t="shared" si="8"/>
        <v>?utm_source=yandex&amp;utm_medium=cpc&amp;utm_campaign=&amp;utm_content=&amp;utm_term={keyword}&amp;utm_device={device_type}</v>
      </c>
      <c r="P37" s="35" t="str">
        <f t="shared" si="2"/>
        <v/>
      </c>
      <c r="Q37" s="8">
        <f t="shared" si="9"/>
        <v>0</v>
      </c>
      <c r="T37" s="8" t="s">
        <v>751</v>
      </c>
      <c r="U37" s="8" t="str">
        <f t="shared" si="10"/>
        <v>,</v>
      </c>
      <c r="W37" s="35" t="str">
        <f t="shared" si="11"/>
        <v/>
      </c>
      <c r="X37" s="35" t="s">
        <v>753</v>
      </c>
      <c r="Y37" s="35" t="s">
        <v>754</v>
      </c>
      <c r="Z37" s="35" t="str">
        <f t="shared" si="12"/>
        <v/>
      </c>
      <c r="AA37" s="35" t="e">
        <f t="shared" si="13"/>
        <v>#VALUE!</v>
      </c>
      <c r="AB37" s="35" t="str">
        <f t="shared" si="14"/>
        <v>{keyword:}</v>
      </c>
      <c r="AC37" s="107" t="e">
        <f t="shared" si="15"/>
        <v>#VALUE!</v>
      </c>
      <c r="AG37" s="8">
        <f t="shared" si="16"/>
        <v>0</v>
      </c>
      <c r="AI37" s="8">
        <f t="shared" si="3"/>
        <v>0</v>
      </c>
      <c r="AK37" t="s">
        <v>577</v>
      </c>
      <c r="AL37" s="8">
        <f t="shared" si="4"/>
        <v>0</v>
      </c>
    </row>
    <row r="38" spans="1:38" ht="15" x14ac:dyDescent="0.25">
      <c r="A38" s="35">
        <f t="shared" si="5"/>
        <v>0</v>
      </c>
      <c r="C38" s="35" t="str">
        <f t="shared" si="6"/>
        <v/>
      </c>
      <c r="G38" s="8">
        <f t="shared" si="7"/>
        <v>0</v>
      </c>
      <c r="I38" s="8">
        <f t="shared" si="0"/>
        <v>0</v>
      </c>
      <c r="K38" t="s">
        <v>577</v>
      </c>
      <c r="L38" s="8">
        <f t="shared" si="1"/>
        <v>0</v>
      </c>
      <c r="O38" s="35" t="str">
        <f t="shared" si="8"/>
        <v>?utm_source=yandex&amp;utm_medium=cpc&amp;utm_campaign=&amp;utm_content=&amp;utm_term={keyword}&amp;utm_device={device_type}</v>
      </c>
      <c r="P38" s="35" t="str">
        <f t="shared" si="2"/>
        <v/>
      </c>
      <c r="Q38" s="8">
        <f t="shared" si="9"/>
        <v>0</v>
      </c>
      <c r="T38" s="8" t="s">
        <v>751</v>
      </c>
      <c r="U38" s="8" t="str">
        <f t="shared" si="10"/>
        <v>,</v>
      </c>
      <c r="W38" s="35" t="str">
        <f t="shared" si="11"/>
        <v/>
      </c>
      <c r="X38" s="35" t="s">
        <v>753</v>
      </c>
      <c r="Y38" s="35" t="s">
        <v>754</v>
      </c>
      <c r="Z38" s="35" t="str">
        <f t="shared" si="12"/>
        <v/>
      </c>
      <c r="AA38" s="35" t="e">
        <f t="shared" si="13"/>
        <v>#VALUE!</v>
      </c>
      <c r="AB38" s="35" t="str">
        <f t="shared" si="14"/>
        <v>{keyword:}</v>
      </c>
      <c r="AC38" s="107" t="e">
        <f t="shared" si="15"/>
        <v>#VALUE!</v>
      </c>
      <c r="AG38" s="8">
        <f t="shared" si="16"/>
        <v>0</v>
      </c>
      <c r="AI38" s="8">
        <f t="shared" si="3"/>
        <v>0</v>
      </c>
      <c r="AK38" t="s">
        <v>577</v>
      </c>
      <c r="AL38" s="8">
        <f t="shared" si="4"/>
        <v>0</v>
      </c>
    </row>
    <row r="39" spans="1:38" ht="15" customHeight="1" x14ac:dyDescent="0.25">
      <c r="A39" s="35">
        <f t="shared" si="5"/>
        <v>0</v>
      </c>
      <c r="C39" s="35" t="str">
        <f t="shared" si="6"/>
        <v/>
      </c>
      <c r="G39" s="8">
        <f t="shared" si="7"/>
        <v>0</v>
      </c>
      <c r="I39" s="8">
        <f t="shared" si="0"/>
        <v>0</v>
      </c>
      <c r="K39" t="s">
        <v>577</v>
      </c>
      <c r="L39" s="8">
        <f t="shared" si="1"/>
        <v>0</v>
      </c>
      <c r="O39" s="35" t="str">
        <f t="shared" si="8"/>
        <v>?utm_source=yandex&amp;utm_medium=cpc&amp;utm_campaign=&amp;utm_content=&amp;utm_term={keyword}&amp;utm_device={device_type}</v>
      </c>
      <c r="P39" s="35" t="str">
        <f t="shared" si="2"/>
        <v/>
      </c>
      <c r="Q39" s="8">
        <f t="shared" si="9"/>
        <v>0</v>
      </c>
      <c r="T39" s="8" t="s">
        <v>751</v>
      </c>
      <c r="U39" s="8" t="str">
        <f t="shared" si="10"/>
        <v>,</v>
      </c>
      <c r="W39" s="35" t="str">
        <f t="shared" si="11"/>
        <v/>
      </c>
      <c r="X39" s="35" t="s">
        <v>753</v>
      </c>
      <c r="Y39" s="35" t="s">
        <v>754</v>
      </c>
      <c r="Z39" s="35" t="str">
        <f t="shared" si="12"/>
        <v/>
      </c>
      <c r="AA39" s="35" t="e">
        <f t="shared" si="13"/>
        <v>#VALUE!</v>
      </c>
      <c r="AB39" s="35" t="str">
        <f t="shared" si="14"/>
        <v>{keyword:}</v>
      </c>
      <c r="AC39" s="107" t="e">
        <f t="shared" si="15"/>
        <v>#VALUE!</v>
      </c>
      <c r="AG39" s="8">
        <f t="shared" si="16"/>
        <v>0</v>
      </c>
      <c r="AI39" s="8">
        <f t="shared" si="3"/>
        <v>0</v>
      </c>
      <c r="AK39" t="s">
        <v>577</v>
      </c>
      <c r="AL39" s="8">
        <f t="shared" si="4"/>
        <v>0</v>
      </c>
    </row>
    <row r="40" spans="1:38" ht="15" x14ac:dyDescent="0.25">
      <c r="A40" s="35">
        <f t="shared" si="5"/>
        <v>0</v>
      </c>
      <c r="C40" s="35" t="str">
        <f t="shared" si="6"/>
        <v/>
      </c>
      <c r="G40" s="8">
        <f t="shared" si="7"/>
        <v>0</v>
      </c>
      <c r="I40" s="8">
        <f t="shared" si="0"/>
        <v>0</v>
      </c>
      <c r="K40" t="s">
        <v>577</v>
      </c>
      <c r="L40" s="8">
        <f t="shared" si="1"/>
        <v>0</v>
      </c>
      <c r="O40" s="35" t="str">
        <f t="shared" si="8"/>
        <v>?utm_source=yandex&amp;utm_medium=cpc&amp;utm_campaign=&amp;utm_content=&amp;utm_term={keyword}&amp;utm_device={device_type}</v>
      </c>
      <c r="P40" s="35" t="str">
        <f t="shared" si="2"/>
        <v/>
      </c>
      <c r="Q40" s="8">
        <f t="shared" si="9"/>
        <v>0</v>
      </c>
      <c r="T40" s="8" t="s">
        <v>751</v>
      </c>
      <c r="U40" s="8" t="str">
        <f t="shared" si="10"/>
        <v>,</v>
      </c>
      <c r="W40" s="35" t="str">
        <f t="shared" si="11"/>
        <v/>
      </c>
      <c r="X40" s="35" t="s">
        <v>753</v>
      </c>
      <c r="Y40" s="35" t="s">
        <v>754</v>
      </c>
      <c r="Z40" s="35" t="str">
        <f t="shared" si="12"/>
        <v/>
      </c>
      <c r="AA40" s="35" t="e">
        <f t="shared" si="13"/>
        <v>#VALUE!</v>
      </c>
      <c r="AB40" s="35" t="str">
        <f t="shared" si="14"/>
        <v>{keyword:}</v>
      </c>
      <c r="AC40" s="107" t="e">
        <f t="shared" si="15"/>
        <v>#VALUE!</v>
      </c>
      <c r="AG40" s="8">
        <f t="shared" si="16"/>
        <v>0</v>
      </c>
      <c r="AI40" s="8">
        <f t="shared" si="3"/>
        <v>0</v>
      </c>
      <c r="AK40" t="s">
        <v>577</v>
      </c>
      <c r="AL40" s="8">
        <f t="shared" si="4"/>
        <v>0</v>
      </c>
    </row>
    <row r="41" spans="1:38" ht="15" customHeight="1" x14ac:dyDescent="0.25">
      <c r="A41" s="35">
        <f t="shared" si="5"/>
        <v>0</v>
      </c>
      <c r="C41" s="35" t="str">
        <f t="shared" si="6"/>
        <v/>
      </c>
      <c r="G41" s="8">
        <f t="shared" si="7"/>
        <v>0</v>
      </c>
      <c r="I41" s="8">
        <f t="shared" si="0"/>
        <v>0</v>
      </c>
      <c r="K41" t="s">
        <v>577</v>
      </c>
      <c r="L41" s="8">
        <f t="shared" si="1"/>
        <v>0</v>
      </c>
      <c r="O41" s="35" t="str">
        <f t="shared" si="8"/>
        <v>?utm_source=yandex&amp;utm_medium=cpc&amp;utm_campaign=&amp;utm_content=&amp;utm_term={keyword}&amp;utm_device={device_type}</v>
      </c>
      <c r="P41" s="35" t="str">
        <f t="shared" si="2"/>
        <v/>
      </c>
      <c r="Q41" s="8">
        <f t="shared" si="9"/>
        <v>0</v>
      </c>
      <c r="T41" s="8" t="s">
        <v>751</v>
      </c>
      <c r="U41" s="8" t="str">
        <f t="shared" si="10"/>
        <v>,</v>
      </c>
      <c r="W41" s="35" t="str">
        <f t="shared" si="11"/>
        <v/>
      </c>
      <c r="X41" s="35" t="s">
        <v>753</v>
      </c>
      <c r="Y41" s="35" t="s">
        <v>754</v>
      </c>
      <c r="Z41" s="35" t="str">
        <f t="shared" si="12"/>
        <v/>
      </c>
      <c r="AA41" s="35" t="e">
        <f t="shared" si="13"/>
        <v>#VALUE!</v>
      </c>
      <c r="AB41" s="35" t="str">
        <f t="shared" si="14"/>
        <v>{keyword:}</v>
      </c>
      <c r="AC41" s="107" t="e">
        <f t="shared" si="15"/>
        <v>#VALUE!</v>
      </c>
      <c r="AG41" s="8">
        <f t="shared" si="16"/>
        <v>0</v>
      </c>
      <c r="AI41" s="8">
        <f t="shared" si="3"/>
        <v>0</v>
      </c>
      <c r="AK41" t="s">
        <v>577</v>
      </c>
      <c r="AL41" s="8">
        <f t="shared" si="4"/>
        <v>0</v>
      </c>
    </row>
    <row r="42" spans="1:38" ht="15" x14ac:dyDescent="0.25">
      <c r="A42" s="35">
        <f t="shared" si="5"/>
        <v>0</v>
      </c>
      <c r="C42" s="35" t="str">
        <f t="shared" si="6"/>
        <v/>
      </c>
      <c r="G42" s="8">
        <f t="shared" si="7"/>
        <v>0</v>
      </c>
      <c r="I42" s="8">
        <f t="shared" si="0"/>
        <v>0</v>
      </c>
      <c r="K42" t="s">
        <v>577</v>
      </c>
      <c r="L42" s="8">
        <f t="shared" si="1"/>
        <v>0</v>
      </c>
      <c r="O42" s="35" t="str">
        <f t="shared" si="8"/>
        <v>?utm_source=yandex&amp;utm_medium=cpc&amp;utm_campaign=&amp;utm_content=&amp;utm_term={keyword}&amp;utm_device={device_type}</v>
      </c>
      <c r="P42" s="35" t="str">
        <f t="shared" si="2"/>
        <v/>
      </c>
      <c r="Q42" s="8">
        <f t="shared" si="9"/>
        <v>0</v>
      </c>
      <c r="T42" s="8" t="s">
        <v>751</v>
      </c>
      <c r="U42" s="8" t="str">
        <f t="shared" si="10"/>
        <v>,</v>
      </c>
      <c r="W42" s="35" t="str">
        <f t="shared" si="11"/>
        <v/>
      </c>
      <c r="X42" s="35" t="s">
        <v>753</v>
      </c>
      <c r="Y42" s="35" t="s">
        <v>754</v>
      </c>
      <c r="Z42" s="35" t="str">
        <f t="shared" si="12"/>
        <v/>
      </c>
      <c r="AA42" s="35" t="e">
        <f t="shared" si="13"/>
        <v>#VALUE!</v>
      </c>
      <c r="AB42" s="35" t="str">
        <f t="shared" si="14"/>
        <v>{keyword:}</v>
      </c>
      <c r="AC42" s="107" t="e">
        <f t="shared" si="15"/>
        <v>#VALUE!</v>
      </c>
      <c r="AG42" s="8">
        <f t="shared" si="16"/>
        <v>0</v>
      </c>
      <c r="AI42" s="8">
        <f t="shared" si="3"/>
        <v>0</v>
      </c>
      <c r="AK42" t="s">
        <v>577</v>
      </c>
      <c r="AL42" s="8">
        <f t="shared" si="4"/>
        <v>0</v>
      </c>
    </row>
    <row r="43" spans="1:38" ht="15" customHeight="1" x14ac:dyDescent="0.25">
      <c r="A43" s="35">
        <f t="shared" si="5"/>
        <v>0</v>
      </c>
      <c r="C43" s="35" t="str">
        <f t="shared" si="6"/>
        <v/>
      </c>
      <c r="G43" s="8">
        <f t="shared" si="7"/>
        <v>0</v>
      </c>
      <c r="I43" s="8">
        <f t="shared" si="0"/>
        <v>0</v>
      </c>
      <c r="K43" t="s">
        <v>577</v>
      </c>
      <c r="L43" s="8">
        <f t="shared" si="1"/>
        <v>0</v>
      </c>
      <c r="O43" s="35" t="str">
        <f t="shared" si="8"/>
        <v>?utm_source=yandex&amp;utm_medium=cpc&amp;utm_campaign=&amp;utm_content=&amp;utm_term={keyword}&amp;utm_device={device_type}</v>
      </c>
      <c r="P43" s="35" t="str">
        <f t="shared" si="2"/>
        <v/>
      </c>
      <c r="Q43" s="8">
        <f t="shared" si="9"/>
        <v>0</v>
      </c>
      <c r="T43" s="8" t="s">
        <v>751</v>
      </c>
      <c r="U43" s="8" t="str">
        <f t="shared" si="10"/>
        <v>,</v>
      </c>
      <c r="W43" s="35" t="str">
        <f t="shared" si="11"/>
        <v/>
      </c>
      <c r="X43" s="35" t="s">
        <v>753</v>
      </c>
      <c r="Y43" s="35" t="s">
        <v>754</v>
      </c>
      <c r="Z43" s="35" t="str">
        <f t="shared" si="12"/>
        <v/>
      </c>
      <c r="AA43" s="35" t="e">
        <f t="shared" si="13"/>
        <v>#VALUE!</v>
      </c>
      <c r="AB43" s="35" t="str">
        <f t="shared" si="14"/>
        <v>{keyword:}</v>
      </c>
      <c r="AC43" s="107" t="e">
        <f t="shared" si="15"/>
        <v>#VALUE!</v>
      </c>
      <c r="AG43" s="8">
        <f t="shared" si="16"/>
        <v>0</v>
      </c>
      <c r="AI43" s="8">
        <f t="shared" si="3"/>
        <v>0</v>
      </c>
      <c r="AK43" t="s">
        <v>577</v>
      </c>
      <c r="AL43" s="8">
        <f t="shared" si="4"/>
        <v>0</v>
      </c>
    </row>
    <row r="44" spans="1:38" ht="15" x14ac:dyDescent="0.25">
      <c r="A44" s="35">
        <f t="shared" si="5"/>
        <v>0</v>
      </c>
      <c r="C44" s="35" t="str">
        <f t="shared" si="6"/>
        <v/>
      </c>
      <c r="G44" s="8">
        <f t="shared" si="7"/>
        <v>0</v>
      </c>
      <c r="I44" s="8">
        <f t="shared" si="0"/>
        <v>0</v>
      </c>
      <c r="K44" t="s">
        <v>577</v>
      </c>
      <c r="L44" s="8">
        <f t="shared" si="1"/>
        <v>0</v>
      </c>
      <c r="O44" s="35" t="str">
        <f t="shared" si="8"/>
        <v>?utm_source=yandex&amp;utm_medium=cpc&amp;utm_campaign=&amp;utm_content=&amp;utm_term={keyword}&amp;utm_device={device_type}</v>
      </c>
      <c r="P44" s="35" t="str">
        <f t="shared" si="2"/>
        <v/>
      </c>
      <c r="Q44" s="8">
        <f t="shared" si="9"/>
        <v>0</v>
      </c>
      <c r="T44" s="8" t="s">
        <v>751</v>
      </c>
      <c r="U44" s="8" t="str">
        <f t="shared" si="10"/>
        <v>,</v>
      </c>
      <c r="W44" s="35" t="str">
        <f t="shared" si="11"/>
        <v/>
      </c>
      <c r="X44" s="35" t="s">
        <v>753</v>
      </c>
      <c r="Y44" s="35" t="s">
        <v>754</v>
      </c>
      <c r="Z44" s="35" t="str">
        <f t="shared" si="12"/>
        <v/>
      </c>
      <c r="AA44" s="35" t="e">
        <f t="shared" si="13"/>
        <v>#VALUE!</v>
      </c>
      <c r="AB44" s="35" t="str">
        <f t="shared" si="14"/>
        <v>{keyword:}</v>
      </c>
      <c r="AC44" s="107" t="e">
        <f t="shared" si="15"/>
        <v>#VALUE!</v>
      </c>
      <c r="AG44" s="8">
        <f t="shared" si="16"/>
        <v>0</v>
      </c>
      <c r="AI44" s="8">
        <f t="shared" si="3"/>
        <v>0</v>
      </c>
      <c r="AK44" t="s">
        <v>577</v>
      </c>
      <c r="AL44" s="8">
        <f t="shared" si="4"/>
        <v>0</v>
      </c>
    </row>
    <row r="45" spans="1:38" ht="15" customHeight="1" x14ac:dyDescent="0.25">
      <c r="A45" s="35">
        <f t="shared" si="5"/>
        <v>0</v>
      </c>
      <c r="C45" s="35" t="str">
        <f t="shared" si="6"/>
        <v/>
      </c>
      <c r="G45" s="8">
        <f t="shared" si="7"/>
        <v>0</v>
      </c>
      <c r="I45" s="8">
        <f t="shared" si="0"/>
        <v>0</v>
      </c>
      <c r="K45" t="s">
        <v>577</v>
      </c>
      <c r="L45" s="8">
        <f t="shared" si="1"/>
        <v>0</v>
      </c>
      <c r="O45" s="35" t="str">
        <f t="shared" si="8"/>
        <v>?utm_source=yandex&amp;utm_medium=cpc&amp;utm_campaign=&amp;utm_content=&amp;utm_term={keyword}&amp;utm_device={device_type}</v>
      </c>
      <c r="P45" s="35" t="str">
        <f t="shared" si="2"/>
        <v/>
      </c>
      <c r="Q45" s="8">
        <f t="shared" si="9"/>
        <v>0</v>
      </c>
      <c r="T45" s="8" t="s">
        <v>751</v>
      </c>
      <c r="U45" s="8" t="str">
        <f t="shared" si="10"/>
        <v>,</v>
      </c>
      <c r="W45" s="35" t="str">
        <f t="shared" si="11"/>
        <v/>
      </c>
      <c r="X45" s="35" t="s">
        <v>753</v>
      </c>
      <c r="Y45" s="35" t="s">
        <v>754</v>
      </c>
      <c r="Z45" s="35" t="str">
        <f t="shared" si="12"/>
        <v/>
      </c>
      <c r="AA45" s="35" t="e">
        <f t="shared" si="13"/>
        <v>#VALUE!</v>
      </c>
      <c r="AB45" s="35" t="str">
        <f t="shared" si="14"/>
        <v>{keyword:}</v>
      </c>
      <c r="AC45" s="107" t="e">
        <f t="shared" si="15"/>
        <v>#VALUE!</v>
      </c>
      <c r="AG45" s="8">
        <f t="shared" si="16"/>
        <v>0</v>
      </c>
      <c r="AI45" s="8">
        <f t="shared" si="3"/>
        <v>0</v>
      </c>
      <c r="AK45" t="s">
        <v>577</v>
      </c>
      <c r="AL45" s="8">
        <f t="shared" si="4"/>
        <v>0</v>
      </c>
    </row>
    <row r="46" spans="1:38" ht="15" x14ac:dyDescent="0.25">
      <c r="A46" s="35">
        <f t="shared" si="5"/>
        <v>0</v>
      </c>
      <c r="C46" s="35" t="str">
        <f t="shared" si="6"/>
        <v/>
      </c>
      <c r="G46" s="8">
        <f t="shared" si="7"/>
        <v>0</v>
      </c>
      <c r="I46" s="8">
        <f t="shared" si="0"/>
        <v>0</v>
      </c>
      <c r="K46" t="s">
        <v>577</v>
      </c>
      <c r="L46" s="8">
        <f t="shared" si="1"/>
        <v>0</v>
      </c>
      <c r="O46" s="35" t="str">
        <f t="shared" si="8"/>
        <v>?utm_source=yandex&amp;utm_medium=cpc&amp;utm_campaign=&amp;utm_content=&amp;utm_term={keyword}&amp;utm_device={device_type}</v>
      </c>
      <c r="P46" s="35" t="str">
        <f t="shared" si="2"/>
        <v/>
      </c>
      <c r="Q46" s="8">
        <f t="shared" si="9"/>
        <v>0</v>
      </c>
      <c r="T46" s="8" t="s">
        <v>751</v>
      </c>
      <c r="U46" s="8" t="str">
        <f t="shared" si="10"/>
        <v>,</v>
      </c>
      <c r="W46" s="35" t="str">
        <f t="shared" si="11"/>
        <v/>
      </c>
      <c r="X46" s="35" t="s">
        <v>753</v>
      </c>
      <c r="Y46" s="35" t="s">
        <v>754</v>
      </c>
      <c r="Z46" s="35" t="str">
        <f t="shared" si="12"/>
        <v/>
      </c>
      <c r="AA46" s="35" t="e">
        <f t="shared" si="13"/>
        <v>#VALUE!</v>
      </c>
      <c r="AB46" s="35" t="str">
        <f t="shared" si="14"/>
        <v>{keyword:}</v>
      </c>
      <c r="AC46" s="107" t="e">
        <f t="shared" si="15"/>
        <v>#VALUE!</v>
      </c>
      <c r="AG46" s="8">
        <f t="shared" si="16"/>
        <v>0</v>
      </c>
      <c r="AI46" s="8">
        <f t="shared" si="3"/>
        <v>0</v>
      </c>
      <c r="AK46" t="s">
        <v>577</v>
      </c>
      <c r="AL46" s="8">
        <f t="shared" si="4"/>
        <v>0</v>
      </c>
    </row>
    <row r="47" spans="1:38" ht="15" customHeight="1" x14ac:dyDescent="0.25">
      <c r="A47" s="35">
        <f t="shared" si="5"/>
        <v>0</v>
      </c>
      <c r="C47" s="35" t="str">
        <f t="shared" si="6"/>
        <v/>
      </c>
      <c r="G47" s="8">
        <f t="shared" si="7"/>
        <v>0</v>
      </c>
      <c r="I47" s="8">
        <f t="shared" si="0"/>
        <v>0</v>
      </c>
      <c r="K47" t="s">
        <v>577</v>
      </c>
      <c r="L47" s="8">
        <f t="shared" si="1"/>
        <v>0</v>
      </c>
      <c r="O47" s="35" t="str">
        <f t="shared" si="8"/>
        <v>?utm_source=yandex&amp;utm_medium=cpc&amp;utm_campaign=&amp;utm_content=&amp;utm_term={keyword}&amp;utm_device={device_type}</v>
      </c>
      <c r="P47" s="35" t="str">
        <f t="shared" si="2"/>
        <v/>
      </c>
      <c r="Q47" s="8">
        <f t="shared" si="9"/>
        <v>0</v>
      </c>
      <c r="T47" s="8" t="s">
        <v>751</v>
      </c>
      <c r="U47" s="8" t="str">
        <f t="shared" si="10"/>
        <v>,</v>
      </c>
      <c r="W47" s="35" t="str">
        <f t="shared" si="11"/>
        <v/>
      </c>
      <c r="X47" s="35" t="s">
        <v>753</v>
      </c>
      <c r="Y47" s="35" t="s">
        <v>754</v>
      </c>
      <c r="Z47" s="35" t="str">
        <f t="shared" si="12"/>
        <v/>
      </c>
      <c r="AA47" s="35" t="e">
        <f t="shared" si="13"/>
        <v>#VALUE!</v>
      </c>
      <c r="AB47" s="35" t="str">
        <f t="shared" si="14"/>
        <v>{keyword:}</v>
      </c>
      <c r="AC47" s="107" t="e">
        <f t="shared" si="15"/>
        <v>#VALUE!</v>
      </c>
      <c r="AG47" s="8">
        <f t="shared" si="16"/>
        <v>0</v>
      </c>
      <c r="AI47" s="8">
        <f t="shared" si="3"/>
        <v>0</v>
      </c>
      <c r="AK47" t="s">
        <v>577</v>
      </c>
      <c r="AL47" s="8">
        <f t="shared" si="4"/>
        <v>0</v>
      </c>
    </row>
    <row r="48" spans="1:38" ht="15" x14ac:dyDescent="0.25">
      <c r="A48" s="35">
        <f t="shared" si="5"/>
        <v>0</v>
      </c>
      <c r="C48" s="35" t="str">
        <f t="shared" si="6"/>
        <v/>
      </c>
      <c r="G48" s="8">
        <f t="shared" si="7"/>
        <v>0</v>
      </c>
      <c r="I48" s="8">
        <f t="shared" si="0"/>
        <v>0</v>
      </c>
      <c r="K48" t="s">
        <v>577</v>
      </c>
      <c r="L48" s="8">
        <f t="shared" si="1"/>
        <v>0</v>
      </c>
      <c r="O48" s="35" t="str">
        <f t="shared" si="8"/>
        <v>?utm_source=yandex&amp;utm_medium=cpc&amp;utm_campaign=&amp;utm_content=&amp;utm_term={keyword}&amp;utm_device={device_type}</v>
      </c>
      <c r="P48" s="35" t="str">
        <f t="shared" si="2"/>
        <v/>
      </c>
      <c r="Q48" s="8">
        <f t="shared" si="9"/>
        <v>0</v>
      </c>
      <c r="T48" s="8" t="s">
        <v>751</v>
      </c>
      <c r="U48" s="8" t="str">
        <f t="shared" si="10"/>
        <v>,</v>
      </c>
      <c r="W48" s="35" t="str">
        <f t="shared" si="11"/>
        <v/>
      </c>
      <c r="X48" s="35" t="s">
        <v>753</v>
      </c>
      <c r="Y48" s="35" t="s">
        <v>754</v>
      </c>
      <c r="Z48" s="35" t="str">
        <f t="shared" si="12"/>
        <v/>
      </c>
      <c r="AA48" s="35" t="e">
        <f t="shared" si="13"/>
        <v>#VALUE!</v>
      </c>
      <c r="AB48" s="35" t="str">
        <f t="shared" si="14"/>
        <v>{keyword:}</v>
      </c>
      <c r="AC48" s="107" t="e">
        <f t="shared" si="15"/>
        <v>#VALUE!</v>
      </c>
      <c r="AG48" s="8">
        <f t="shared" si="16"/>
        <v>0</v>
      </c>
      <c r="AI48" s="8">
        <f t="shared" si="3"/>
        <v>0</v>
      </c>
      <c r="AK48" t="s">
        <v>577</v>
      </c>
      <c r="AL48" s="8">
        <f t="shared" si="4"/>
        <v>0</v>
      </c>
    </row>
    <row r="49" spans="1:38" ht="15" customHeight="1" x14ac:dyDescent="0.25">
      <c r="A49" s="35">
        <f t="shared" si="5"/>
        <v>0</v>
      </c>
      <c r="C49" s="35" t="str">
        <f t="shared" si="6"/>
        <v/>
      </c>
      <c r="G49" s="8">
        <f t="shared" si="7"/>
        <v>0</v>
      </c>
      <c r="I49" s="8">
        <f t="shared" si="0"/>
        <v>0</v>
      </c>
      <c r="K49" t="s">
        <v>577</v>
      </c>
      <c r="L49" s="8">
        <f t="shared" si="1"/>
        <v>0</v>
      </c>
      <c r="O49" s="35" t="str">
        <f t="shared" si="8"/>
        <v>?utm_source=yandex&amp;utm_medium=cpc&amp;utm_campaign=&amp;utm_content=&amp;utm_term={keyword}&amp;utm_device={device_type}</v>
      </c>
      <c r="P49" s="35" t="str">
        <f t="shared" si="2"/>
        <v/>
      </c>
      <c r="Q49" s="8">
        <f t="shared" si="9"/>
        <v>0</v>
      </c>
      <c r="T49" s="8" t="s">
        <v>751</v>
      </c>
      <c r="U49" s="8" t="str">
        <f t="shared" si="10"/>
        <v>,</v>
      </c>
      <c r="W49" s="35" t="str">
        <f t="shared" si="11"/>
        <v/>
      </c>
      <c r="X49" s="35" t="s">
        <v>753</v>
      </c>
      <c r="Y49" s="35" t="s">
        <v>754</v>
      </c>
      <c r="Z49" s="35" t="str">
        <f t="shared" si="12"/>
        <v/>
      </c>
      <c r="AA49" s="35" t="e">
        <f t="shared" si="13"/>
        <v>#VALUE!</v>
      </c>
      <c r="AB49" s="35" t="str">
        <f t="shared" si="14"/>
        <v>{keyword:}</v>
      </c>
      <c r="AC49" s="107" t="e">
        <f t="shared" si="15"/>
        <v>#VALUE!</v>
      </c>
      <c r="AG49" s="8">
        <f t="shared" si="16"/>
        <v>0</v>
      </c>
      <c r="AI49" s="8">
        <f t="shared" si="3"/>
        <v>0</v>
      </c>
      <c r="AK49" t="s">
        <v>577</v>
      </c>
      <c r="AL49" s="8">
        <f t="shared" si="4"/>
        <v>0</v>
      </c>
    </row>
    <row r="50" spans="1:38" ht="15" x14ac:dyDescent="0.25">
      <c r="A50" s="35">
        <f t="shared" si="5"/>
        <v>0</v>
      </c>
      <c r="C50" s="35" t="str">
        <f t="shared" si="6"/>
        <v/>
      </c>
      <c r="G50" s="8">
        <f t="shared" si="7"/>
        <v>0</v>
      </c>
      <c r="I50" s="8">
        <f t="shared" si="0"/>
        <v>0</v>
      </c>
      <c r="K50" t="s">
        <v>577</v>
      </c>
      <c r="L50" s="8">
        <f t="shared" si="1"/>
        <v>0</v>
      </c>
      <c r="O50" s="35" t="str">
        <f t="shared" si="8"/>
        <v>?utm_source=yandex&amp;utm_medium=cpc&amp;utm_campaign=&amp;utm_content=&amp;utm_term={keyword}&amp;utm_device={device_type}</v>
      </c>
      <c r="P50" s="35" t="str">
        <f t="shared" si="2"/>
        <v/>
      </c>
      <c r="Q50" s="8">
        <f t="shared" si="9"/>
        <v>0</v>
      </c>
      <c r="T50" s="8" t="s">
        <v>751</v>
      </c>
      <c r="U50" s="8" t="str">
        <f t="shared" si="10"/>
        <v>,</v>
      </c>
      <c r="W50" s="35" t="str">
        <f t="shared" si="11"/>
        <v/>
      </c>
      <c r="X50" s="35" t="s">
        <v>753</v>
      </c>
      <c r="Y50" s="35" t="s">
        <v>754</v>
      </c>
      <c r="Z50" s="35" t="str">
        <f t="shared" si="12"/>
        <v/>
      </c>
      <c r="AA50" s="35" t="e">
        <f t="shared" si="13"/>
        <v>#VALUE!</v>
      </c>
      <c r="AB50" s="35" t="str">
        <f t="shared" si="14"/>
        <v>{keyword:}</v>
      </c>
      <c r="AC50" s="107" t="e">
        <f t="shared" si="15"/>
        <v>#VALUE!</v>
      </c>
      <c r="AG50" s="8">
        <f t="shared" si="16"/>
        <v>0</v>
      </c>
      <c r="AI50" s="8">
        <f t="shared" si="3"/>
        <v>0</v>
      </c>
      <c r="AK50" t="s">
        <v>577</v>
      </c>
      <c r="AL50" s="8">
        <f t="shared" si="4"/>
        <v>0</v>
      </c>
    </row>
    <row r="51" spans="1:38" ht="15" customHeight="1" x14ac:dyDescent="0.25">
      <c r="A51" s="35">
        <f t="shared" si="5"/>
        <v>0</v>
      </c>
      <c r="C51" s="35" t="str">
        <f t="shared" si="6"/>
        <v/>
      </c>
      <c r="G51" s="8">
        <f t="shared" si="7"/>
        <v>0</v>
      </c>
      <c r="I51" s="8">
        <f t="shared" si="0"/>
        <v>0</v>
      </c>
      <c r="K51" t="s">
        <v>577</v>
      </c>
      <c r="L51" s="8">
        <f t="shared" si="1"/>
        <v>0</v>
      </c>
      <c r="O51" s="35" t="str">
        <f t="shared" si="8"/>
        <v>?utm_source=yandex&amp;utm_medium=cpc&amp;utm_campaign=&amp;utm_content=&amp;utm_term={keyword}&amp;utm_device={device_type}</v>
      </c>
      <c r="P51" s="35" t="str">
        <f t="shared" si="2"/>
        <v/>
      </c>
      <c r="Q51" s="8">
        <f t="shared" si="9"/>
        <v>0</v>
      </c>
      <c r="T51" s="8" t="s">
        <v>751</v>
      </c>
      <c r="U51" s="8" t="str">
        <f t="shared" si="10"/>
        <v>,</v>
      </c>
      <c r="W51" s="35" t="str">
        <f t="shared" si="11"/>
        <v/>
      </c>
      <c r="X51" s="35" t="s">
        <v>753</v>
      </c>
      <c r="Y51" s="35" t="s">
        <v>754</v>
      </c>
      <c r="Z51" s="35" t="str">
        <f t="shared" si="12"/>
        <v/>
      </c>
      <c r="AA51" s="35" t="e">
        <f t="shared" si="13"/>
        <v>#VALUE!</v>
      </c>
      <c r="AB51" s="35" t="str">
        <f t="shared" si="14"/>
        <v>{keyword:}</v>
      </c>
      <c r="AC51" s="107" t="e">
        <f t="shared" si="15"/>
        <v>#VALUE!</v>
      </c>
      <c r="AG51" s="8">
        <f t="shared" si="16"/>
        <v>0</v>
      </c>
      <c r="AI51" s="8">
        <f t="shared" si="3"/>
        <v>0</v>
      </c>
      <c r="AK51" t="s">
        <v>577</v>
      </c>
      <c r="AL51" s="8">
        <f t="shared" si="4"/>
        <v>0</v>
      </c>
    </row>
    <row r="52" spans="1:38" ht="15" x14ac:dyDescent="0.25">
      <c r="A52" s="35">
        <f t="shared" si="5"/>
        <v>0</v>
      </c>
      <c r="C52" s="35" t="str">
        <f t="shared" si="6"/>
        <v/>
      </c>
      <c r="G52" s="8">
        <f t="shared" si="7"/>
        <v>0</v>
      </c>
      <c r="I52" s="8">
        <f t="shared" si="0"/>
        <v>0</v>
      </c>
      <c r="K52" t="s">
        <v>577</v>
      </c>
      <c r="L52" s="8">
        <f t="shared" si="1"/>
        <v>0</v>
      </c>
      <c r="O52" s="35" t="str">
        <f t="shared" si="8"/>
        <v>?utm_source=yandex&amp;utm_medium=cpc&amp;utm_campaign=&amp;utm_content=&amp;utm_term={keyword}&amp;utm_device={device_type}</v>
      </c>
      <c r="P52" s="35" t="str">
        <f t="shared" si="2"/>
        <v/>
      </c>
      <c r="Q52" s="8">
        <f t="shared" si="9"/>
        <v>0</v>
      </c>
      <c r="T52" s="8" t="s">
        <v>751</v>
      </c>
      <c r="U52" s="8" t="str">
        <f t="shared" si="10"/>
        <v>,</v>
      </c>
      <c r="W52" s="35" t="str">
        <f t="shared" si="11"/>
        <v/>
      </c>
      <c r="X52" s="35" t="s">
        <v>753</v>
      </c>
      <c r="Y52" s="35" t="s">
        <v>754</v>
      </c>
      <c r="Z52" s="35" t="str">
        <f t="shared" si="12"/>
        <v/>
      </c>
      <c r="AA52" s="35" t="e">
        <f t="shared" si="13"/>
        <v>#VALUE!</v>
      </c>
      <c r="AB52" s="35" t="str">
        <f t="shared" si="14"/>
        <v>{keyword:}</v>
      </c>
      <c r="AC52" s="107" t="e">
        <f t="shared" si="15"/>
        <v>#VALUE!</v>
      </c>
      <c r="AG52" s="8">
        <f t="shared" si="16"/>
        <v>0</v>
      </c>
      <c r="AI52" s="8">
        <f t="shared" si="3"/>
        <v>0</v>
      </c>
      <c r="AK52" t="s">
        <v>577</v>
      </c>
      <c r="AL52" s="8">
        <f t="shared" si="4"/>
        <v>0</v>
      </c>
    </row>
    <row r="53" spans="1:38" ht="15" customHeight="1" x14ac:dyDescent="0.25">
      <c r="A53" s="35">
        <f t="shared" si="5"/>
        <v>0</v>
      </c>
      <c r="C53" s="35" t="str">
        <f t="shared" si="6"/>
        <v/>
      </c>
      <c r="G53" s="8">
        <f t="shared" si="7"/>
        <v>0</v>
      </c>
      <c r="I53" s="8">
        <f t="shared" si="0"/>
        <v>0</v>
      </c>
      <c r="K53" t="s">
        <v>577</v>
      </c>
      <c r="L53" s="8">
        <f t="shared" si="1"/>
        <v>0</v>
      </c>
      <c r="O53" s="35" t="str">
        <f t="shared" si="8"/>
        <v>?utm_source=yandex&amp;utm_medium=cpc&amp;utm_campaign=&amp;utm_content=&amp;utm_term={keyword}&amp;utm_device={device_type}</v>
      </c>
      <c r="P53" s="35" t="str">
        <f t="shared" si="2"/>
        <v/>
      </c>
      <c r="Q53" s="8">
        <f t="shared" si="9"/>
        <v>0</v>
      </c>
      <c r="T53" s="8" t="s">
        <v>751</v>
      </c>
      <c r="U53" s="8" t="str">
        <f t="shared" si="10"/>
        <v>,</v>
      </c>
      <c r="W53" s="35" t="str">
        <f t="shared" si="11"/>
        <v/>
      </c>
      <c r="X53" s="35" t="s">
        <v>753</v>
      </c>
      <c r="Y53" s="35" t="s">
        <v>754</v>
      </c>
      <c r="Z53" s="35" t="str">
        <f t="shared" si="12"/>
        <v/>
      </c>
      <c r="AA53" s="35" t="e">
        <f t="shared" si="13"/>
        <v>#VALUE!</v>
      </c>
      <c r="AB53" s="35" t="str">
        <f t="shared" si="14"/>
        <v>{keyword:}</v>
      </c>
      <c r="AC53" s="107" t="e">
        <f t="shared" si="15"/>
        <v>#VALUE!</v>
      </c>
      <c r="AG53" s="8">
        <f t="shared" si="16"/>
        <v>0</v>
      </c>
      <c r="AI53" s="8">
        <f t="shared" si="3"/>
        <v>0</v>
      </c>
      <c r="AK53" t="s">
        <v>577</v>
      </c>
      <c r="AL53" s="8">
        <f t="shared" si="4"/>
        <v>0</v>
      </c>
    </row>
    <row r="54" spans="1:38" ht="15" x14ac:dyDescent="0.25">
      <c r="A54" s="35">
        <f t="shared" si="5"/>
        <v>0</v>
      </c>
      <c r="C54" s="35" t="str">
        <f t="shared" si="6"/>
        <v/>
      </c>
      <c r="G54" s="8">
        <f t="shared" si="7"/>
        <v>0</v>
      </c>
      <c r="I54" s="8">
        <f t="shared" si="0"/>
        <v>0</v>
      </c>
      <c r="K54" t="s">
        <v>577</v>
      </c>
      <c r="L54" s="8">
        <f t="shared" si="1"/>
        <v>0</v>
      </c>
      <c r="O54" s="35" t="str">
        <f t="shared" si="8"/>
        <v>?utm_source=yandex&amp;utm_medium=cpc&amp;utm_campaign=&amp;utm_content=&amp;utm_term={keyword}&amp;utm_device={device_type}</v>
      </c>
      <c r="P54" s="35" t="str">
        <f t="shared" si="2"/>
        <v/>
      </c>
      <c r="Q54" s="8">
        <f t="shared" si="9"/>
        <v>0</v>
      </c>
      <c r="T54" s="8" t="s">
        <v>751</v>
      </c>
      <c r="U54" s="8" t="str">
        <f t="shared" si="10"/>
        <v>,</v>
      </c>
      <c r="W54" s="35" t="str">
        <f t="shared" si="11"/>
        <v/>
      </c>
      <c r="X54" s="35" t="s">
        <v>753</v>
      </c>
      <c r="Y54" s="35" t="s">
        <v>754</v>
      </c>
      <c r="Z54" s="35" t="str">
        <f t="shared" si="12"/>
        <v/>
      </c>
      <c r="AA54" s="35" t="e">
        <f t="shared" si="13"/>
        <v>#VALUE!</v>
      </c>
      <c r="AB54" s="35" t="str">
        <f t="shared" si="14"/>
        <v>{keyword:}</v>
      </c>
      <c r="AC54" s="107" t="e">
        <f t="shared" si="15"/>
        <v>#VALUE!</v>
      </c>
      <c r="AG54" s="8">
        <f t="shared" si="16"/>
        <v>0</v>
      </c>
      <c r="AI54" s="8">
        <f t="shared" si="3"/>
        <v>0</v>
      </c>
      <c r="AK54" t="s">
        <v>577</v>
      </c>
      <c r="AL54" s="8">
        <f t="shared" si="4"/>
        <v>0</v>
      </c>
    </row>
    <row r="55" spans="1:38" ht="15" customHeight="1" x14ac:dyDescent="0.25">
      <c r="A55" s="35">
        <f t="shared" si="5"/>
        <v>0</v>
      </c>
      <c r="C55" s="35" t="str">
        <f t="shared" si="6"/>
        <v/>
      </c>
      <c r="G55" s="8">
        <f t="shared" si="7"/>
        <v>0</v>
      </c>
      <c r="I55" s="8">
        <f t="shared" si="0"/>
        <v>0</v>
      </c>
      <c r="K55" t="s">
        <v>577</v>
      </c>
      <c r="L55" s="8">
        <f t="shared" si="1"/>
        <v>0</v>
      </c>
      <c r="O55" s="35" t="str">
        <f t="shared" si="8"/>
        <v>?utm_source=yandex&amp;utm_medium=cpc&amp;utm_campaign=&amp;utm_content=&amp;utm_term={keyword}&amp;utm_device={device_type}</v>
      </c>
      <c r="P55" s="35" t="str">
        <f t="shared" si="2"/>
        <v/>
      </c>
      <c r="Q55" s="8">
        <f t="shared" si="9"/>
        <v>0</v>
      </c>
      <c r="T55" s="8" t="s">
        <v>751</v>
      </c>
      <c r="U55" s="8" t="str">
        <f t="shared" si="10"/>
        <v>,</v>
      </c>
      <c r="W55" s="35" t="str">
        <f t="shared" si="11"/>
        <v/>
      </c>
      <c r="X55" s="35" t="s">
        <v>753</v>
      </c>
      <c r="Y55" s="35" t="s">
        <v>754</v>
      </c>
      <c r="Z55" s="35" t="str">
        <f t="shared" si="12"/>
        <v/>
      </c>
      <c r="AA55" s="35" t="e">
        <f t="shared" si="13"/>
        <v>#VALUE!</v>
      </c>
      <c r="AB55" s="35" t="str">
        <f t="shared" si="14"/>
        <v>{keyword:}</v>
      </c>
      <c r="AC55" s="107" t="e">
        <f t="shared" si="15"/>
        <v>#VALUE!</v>
      </c>
      <c r="AG55" s="8">
        <f t="shared" si="16"/>
        <v>0</v>
      </c>
      <c r="AI55" s="8">
        <f t="shared" si="3"/>
        <v>0</v>
      </c>
      <c r="AK55" t="s">
        <v>577</v>
      </c>
      <c r="AL55" s="8">
        <f t="shared" si="4"/>
        <v>0</v>
      </c>
    </row>
    <row r="56" spans="1:38" ht="15" x14ac:dyDescent="0.25">
      <c r="A56" s="35">
        <f t="shared" si="5"/>
        <v>0</v>
      </c>
      <c r="C56" s="35" t="str">
        <f t="shared" si="6"/>
        <v/>
      </c>
      <c r="G56" s="8">
        <f t="shared" si="7"/>
        <v>0</v>
      </c>
      <c r="I56" s="8">
        <f t="shared" si="0"/>
        <v>0</v>
      </c>
      <c r="K56" t="s">
        <v>577</v>
      </c>
      <c r="L56" s="8">
        <f t="shared" si="1"/>
        <v>0</v>
      </c>
      <c r="O56" s="35" t="str">
        <f t="shared" si="8"/>
        <v>?utm_source=yandex&amp;utm_medium=cpc&amp;utm_campaign=&amp;utm_content=&amp;utm_term={keyword}&amp;utm_device={device_type}</v>
      </c>
      <c r="P56" s="35" t="str">
        <f t="shared" si="2"/>
        <v/>
      </c>
      <c r="Q56" s="8">
        <f t="shared" si="9"/>
        <v>0</v>
      </c>
      <c r="T56" s="8" t="s">
        <v>751</v>
      </c>
      <c r="U56" s="8" t="str">
        <f t="shared" si="10"/>
        <v>,</v>
      </c>
      <c r="W56" s="35" t="str">
        <f t="shared" si="11"/>
        <v/>
      </c>
      <c r="X56" s="35" t="s">
        <v>753</v>
      </c>
      <c r="Y56" s="35" t="s">
        <v>754</v>
      </c>
      <c r="Z56" s="35" t="str">
        <f t="shared" si="12"/>
        <v/>
      </c>
      <c r="AA56" s="35" t="e">
        <f t="shared" si="13"/>
        <v>#VALUE!</v>
      </c>
      <c r="AB56" s="35" t="str">
        <f t="shared" si="14"/>
        <v>{keyword:}</v>
      </c>
      <c r="AC56" s="107" t="e">
        <f t="shared" si="15"/>
        <v>#VALUE!</v>
      </c>
      <c r="AG56" s="8">
        <f t="shared" si="16"/>
        <v>0</v>
      </c>
      <c r="AI56" s="8">
        <f t="shared" si="3"/>
        <v>0</v>
      </c>
      <c r="AK56" t="s">
        <v>577</v>
      </c>
      <c r="AL56" s="8">
        <f t="shared" si="4"/>
        <v>0</v>
      </c>
    </row>
    <row r="57" spans="1:38" ht="15" customHeight="1" x14ac:dyDescent="0.25">
      <c r="A57" s="35">
        <f t="shared" si="5"/>
        <v>0</v>
      </c>
      <c r="C57" s="35" t="str">
        <f t="shared" si="6"/>
        <v/>
      </c>
      <c r="G57" s="8">
        <f t="shared" si="7"/>
        <v>0</v>
      </c>
      <c r="I57" s="8">
        <f t="shared" si="0"/>
        <v>0</v>
      </c>
      <c r="K57" t="s">
        <v>577</v>
      </c>
      <c r="L57" s="8">
        <f t="shared" si="1"/>
        <v>0</v>
      </c>
      <c r="O57" s="35" t="str">
        <f t="shared" si="8"/>
        <v>?utm_source=yandex&amp;utm_medium=cpc&amp;utm_campaign=&amp;utm_content=&amp;utm_term={keyword}&amp;utm_device={device_type}</v>
      </c>
      <c r="P57" s="35" t="str">
        <f t="shared" si="2"/>
        <v/>
      </c>
      <c r="Q57" s="8">
        <f t="shared" si="9"/>
        <v>0</v>
      </c>
      <c r="T57" s="8" t="s">
        <v>751</v>
      </c>
      <c r="U57" s="8" t="str">
        <f t="shared" si="10"/>
        <v>,</v>
      </c>
      <c r="W57" s="35" t="str">
        <f t="shared" si="11"/>
        <v/>
      </c>
      <c r="X57" s="35" t="s">
        <v>753</v>
      </c>
      <c r="Y57" s="35" t="s">
        <v>754</v>
      </c>
      <c r="Z57" s="35" t="str">
        <f t="shared" si="12"/>
        <v/>
      </c>
      <c r="AA57" s="35" t="e">
        <f t="shared" si="13"/>
        <v>#VALUE!</v>
      </c>
      <c r="AB57" s="35" t="str">
        <f t="shared" si="14"/>
        <v>{keyword:}</v>
      </c>
      <c r="AC57" s="107" t="e">
        <f t="shared" si="15"/>
        <v>#VALUE!</v>
      </c>
      <c r="AG57" s="8">
        <f t="shared" si="16"/>
        <v>0</v>
      </c>
      <c r="AI57" s="8">
        <f t="shared" si="3"/>
        <v>0</v>
      </c>
      <c r="AK57" t="s">
        <v>577</v>
      </c>
      <c r="AL57" s="8">
        <f t="shared" si="4"/>
        <v>0</v>
      </c>
    </row>
    <row r="58" spans="1:38" ht="15" x14ac:dyDescent="0.25">
      <c r="A58" s="35">
        <f t="shared" si="5"/>
        <v>0</v>
      </c>
      <c r="C58" s="35" t="str">
        <f t="shared" si="6"/>
        <v/>
      </c>
      <c r="G58" s="8">
        <f t="shared" si="7"/>
        <v>0</v>
      </c>
      <c r="I58" s="8">
        <f t="shared" si="0"/>
        <v>0</v>
      </c>
      <c r="K58" t="s">
        <v>577</v>
      </c>
      <c r="L58" s="8">
        <f t="shared" si="1"/>
        <v>0</v>
      </c>
      <c r="O58" s="35" t="str">
        <f t="shared" si="8"/>
        <v>?utm_source=yandex&amp;utm_medium=cpc&amp;utm_campaign=&amp;utm_content=&amp;utm_term={keyword}&amp;utm_device={device_type}</v>
      </c>
      <c r="P58" s="35" t="str">
        <f t="shared" si="2"/>
        <v/>
      </c>
      <c r="Q58" s="8">
        <f t="shared" si="9"/>
        <v>0</v>
      </c>
      <c r="T58" s="8" t="s">
        <v>751</v>
      </c>
      <c r="U58" s="8" t="str">
        <f t="shared" si="10"/>
        <v>,</v>
      </c>
      <c r="W58" s="35" t="str">
        <f t="shared" si="11"/>
        <v/>
      </c>
      <c r="X58" s="35" t="s">
        <v>753</v>
      </c>
      <c r="Y58" s="35" t="s">
        <v>754</v>
      </c>
      <c r="Z58" s="35" t="str">
        <f t="shared" si="12"/>
        <v/>
      </c>
      <c r="AA58" s="35" t="e">
        <f t="shared" si="13"/>
        <v>#VALUE!</v>
      </c>
      <c r="AB58" s="35" t="str">
        <f t="shared" si="14"/>
        <v>{keyword:}</v>
      </c>
      <c r="AC58" s="107" t="e">
        <f t="shared" si="15"/>
        <v>#VALUE!</v>
      </c>
      <c r="AG58" s="8">
        <f t="shared" si="16"/>
        <v>0</v>
      </c>
      <c r="AI58" s="8">
        <f t="shared" si="3"/>
        <v>0</v>
      </c>
      <c r="AK58" t="s">
        <v>577</v>
      </c>
      <c r="AL58" s="8">
        <f t="shared" si="4"/>
        <v>0</v>
      </c>
    </row>
    <row r="59" spans="1:38" ht="15" customHeight="1" x14ac:dyDescent="0.25">
      <c r="A59" s="35">
        <f t="shared" si="5"/>
        <v>0</v>
      </c>
      <c r="C59" s="35" t="str">
        <f t="shared" si="6"/>
        <v/>
      </c>
      <c r="G59" s="8">
        <f t="shared" si="7"/>
        <v>0</v>
      </c>
      <c r="I59" s="8">
        <f t="shared" si="0"/>
        <v>0</v>
      </c>
      <c r="K59" t="s">
        <v>577</v>
      </c>
      <c r="L59" s="8">
        <f t="shared" si="1"/>
        <v>0</v>
      </c>
      <c r="O59" s="35" t="str">
        <f t="shared" si="8"/>
        <v>?utm_source=yandex&amp;utm_medium=cpc&amp;utm_campaign=&amp;utm_content=&amp;utm_term={keyword}&amp;utm_device={device_type}</v>
      </c>
      <c r="P59" s="35" t="str">
        <f t="shared" si="2"/>
        <v/>
      </c>
      <c r="Q59" s="8">
        <f t="shared" si="9"/>
        <v>0</v>
      </c>
      <c r="T59" s="8" t="s">
        <v>751</v>
      </c>
      <c r="U59" s="8" t="str">
        <f t="shared" si="10"/>
        <v>,</v>
      </c>
      <c r="W59" s="35" t="str">
        <f t="shared" si="11"/>
        <v/>
      </c>
      <c r="X59" s="35" t="s">
        <v>753</v>
      </c>
      <c r="Y59" s="35" t="s">
        <v>754</v>
      </c>
      <c r="Z59" s="35" t="str">
        <f t="shared" si="12"/>
        <v/>
      </c>
      <c r="AA59" s="35" t="e">
        <f t="shared" si="13"/>
        <v>#VALUE!</v>
      </c>
      <c r="AB59" s="35" t="str">
        <f t="shared" si="14"/>
        <v>{keyword:}</v>
      </c>
      <c r="AC59" s="107" t="e">
        <f t="shared" si="15"/>
        <v>#VALUE!</v>
      </c>
      <c r="AG59" s="8">
        <f t="shared" si="16"/>
        <v>0</v>
      </c>
      <c r="AI59" s="8">
        <f t="shared" si="3"/>
        <v>0</v>
      </c>
      <c r="AK59" t="s">
        <v>577</v>
      </c>
      <c r="AL59" s="8">
        <f t="shared" si="4"/>
        <v>0</v>
      </c>
    </row>
    <row r="60" spans="1:38" ht="15" x14ac:dyDescent="0.25">
      <c r="A60" s="35">
        <f t="shared" si="5"/>
        <v>0</v>
      </c>
      <c r="C60" s="35" t="str">
        <f t="shared" si="6"/>
        <v/>
      </c>
      <c r="G60" s="8">
        <f t="shared" si="7"/>
        <v>0</v>
      </c>
      <c r="I60" s="8">
        <f t="shared" si="0"/>
        <v>0</v>
      </c>
      <c r="K60" t="s">
        <v>577</v>
      </c>
      <c r="L60" s="8">
        <f t="shared" si="1"/>
        <v>0</v>
      </c>
      <c r="O60" s="35" t="str">
        <f t="shared" si="8"/>
        <v>?utm_source=yandex&amp;utm_medium=cpc&amp;utm_campaign=&amp;utm_content=&amp;utm_term={keyword}&amp;utm_device={device_type}</v>
      </c>
      <c r="P60" s="35" t="str">
        <f t="shared" si="2"/>
        <v/>
      </c>
      <c r="Q60" s="8">
        <f t="shared" si="9"/>
        <v>0</v>
      </c>
      <c r="T60" s="8" t="s">
        <v>751</v>
      </c>
      <c r="U60" s="8" t="str">
        <f t="shared" si="10"/>
        <v>,</v>
      </c>
      <c r="W60" s="35" t="str">
        <f t="shared" si="11"/>
        <v/>
      </c>
      <c r="X60" s="35" t="s">
        <v>753</v>
      </c>
      <c r="Y60" s="35" t="s">
        <v>754</v>
      </c>
      <c r="Z60" s="35" t="str">
        <f t="shared" si="12"/>
        <v/>
      </c>
      <c r="AA60" s="35" t="e">
        <f t="shared" si="13"/>
        <v>#VALUE!</v>
      </c>
      <c r="AB60" s="35" t="str">
        <f t="shared" si="14"/>
        <v>{keyword:}</v>
      </c>
      <c r="AC60" s="107" t="e">
        <f t="shared" si="15"/>
        <v>#VALUE!</v>
      </c>
      <c r="AG60" s="8">
        <f t="shared" si="16"/>
        <v>0</v>
      </c>
      <c r="AI60" s="8">
        <f t="shared" si="3"/>
        <v>0</v>
      </c>
      <c r="AK60" t="s">
        <v>577</v>
      </c>
      <c r="AL60" s="8">
        <f t="shared" si="4"/>
        <v>0</v>
      </c>
    </row>
    <row r="61" spans="1:38" ht="15" customHeight="1" x14ac:dyDescent="0.25">
      <c r="A61" s="35">
        <f t="shared" si="5"/>
        <v>0</v>
      </c>
      <c r="C61" s="35" t="str">
        <f t="shared" si="6"/>
        <v/>
      </c>
      <c r="G61" s="8">
        <f t="shared" si="7"/>
        <v>0</v>
      </c>
      <c r="I61" s="8">
        <f t="shared" si="0"/>
        <v>0</v>
      </c>
      <c r="K61" t="s">
        <v>577</v>
      </c>
      <c r="L61" s="8">
        <f t="shared" si="1"/>
        <v>0</v>
      </c>
      <c r="O61" s="35" t="str">
        <f t="shared" si="8"/>
        <v>?utm_source=yandex&amp;utm_medium=cpc&amp;utm_campaign=&amp;utm_content=&amp;utm_term={keyword}&amp;utm_device={device_type}</v>
      </c>
      <c r="P61" s="35" t="str">
        <f t="shared" si="2"/>
        <v/>
      </c>
      <c r="Q61" s="8">
        <f t="shared" si="9"/>
        <v>0</v>
      </c>
      <c r="T61" s="8" t="s">
        <v>751</v>
      </c>
      <c r="U61" s="8" t="str">
        <f t="shared" si="10"/>
        <v>,</v>
      </c>
      <c r="W61" s="35" t="str">
        <f t="shared" si="11"/>
        <v/>
      </c>
      <c r="X61" s="35" t="s">
        <v>753</v>
      </c>
      <c r="Y61" s="35" t="s">
        <v>754</v>
      </c>
      <c r="Z61" s="35" t="str">
        <f t="shared" si="12"/>
        <v/>
      </c>
      <c r="AA61" s="35" t="e">
        <f t="shared" si="13"/>
        <v>#VALUE!</v>
      </c>
      <c r="AB61" s="35" t="str">
        <f t="shared" si="14"/>
        <v>{keyword:}</v>
      </c>
      <c r="AC61" s="107" t="e">
        <f t="shared" si="15"/>
        <v>#VALUE!</v>
      </c>
      <c r="AG61" s="8">
        <f t="shared" si="16"/>
        <v>0</v>
      </c>
      <c r="AI61" s="8">
        <f t="shared" si="3"/>
        <v>0</v>
      </c>
      <c r="AK61" t="s">
        <v>577</v>
      </c>
      <c r="AL61" s="8">
        <f t="shared" si="4"/>
        <v>0</v>
      </c>
    </row>
    <row r="62" spans="1:38" ht="15" x14ac:dyDescent="0.25">
      <c r="A62" s="35">
        <f t="shared" si="5"/>
        <v>0</v>
      </c>
      <c r="C62" s="35" t="str">
        <f t="shared" si="6"/>
        <v/>
      </c>
      <c r="G62" s="8">
        <f t="shared" si="7"/>
        <v>0</v>
      </c>
      <c r="I62" s="8">
        <f t="shared" si="0"/>
        <v>0</v>
      </c>
      <c r="K62" t="s">
        <v>577</v>
      </c>
      <c r="L62" s="8">
        <f t="shared" si="1"/>
        <v>0</v>
      </c>
      <c r="O62" s="35" t="str">
        <f t="shared" si="8"/>
        <v>?utm_source=yandex&amp;utm_medium=cpc&amp;utm_campaign=&amp;utm_content=&amp;utm_term={keyword}&amp;utm_device={device_type}</v>
      </c>
      <c r="P62" s="35" t="str">
        <f t="shared" si="2"/>
        <v/>
      </c>
      <c r="Q62" s="8">
        <f t="shared" si="9"/>
        <v>0</v>
      </c>
      <c r="T62" s="8" t="s">
        <v>751</v>
      </c>
      <c r="U62" s="8" t="str">
        <f t="shared" si="10"/>
        <v>,</v>
      </c>
      <c r="W62" s="35" t="str">
        <f t="shared" si="11"/>
        <v/>
      </c>
      <c r="X62" s="35" t="s">
        <v>753</v>
      </c>
      <c r="Y62" s="35" t="s">
        <v>754</v>
      </c>
      <c r="Z62" s="35" t="str">
        <f t="shared" si="12"/>
        <v/>
      </c>
      <c r="AA62" s="35" t="e">
        <f t="shared" si="13"/>
        <v>#VALUE!</v>
      </c>
      <c r="AB62" s="35" t="str">
        <f t="shared" si="14"/>
        <v>{keyword:}</v>
      </c>
      <c r="AC62" s="107" t="e">
        <f t="shared" si="15"/>
        <v>#VALUE!</v>
      </c>
      <c r="AG62" s="8">
        <f t="shared" si="16"/>
        <v>0</v>
      </c>
      <c r="AI62" s="8">
        <f t="shared" si="3"/>
        <v>0</v>
      </c>
      <c r="AK62" t="s">
        <v>577</v>
      </c>
      <c r="AL62" s="8">
        <f t="shared" si="4"/>
        <v>0</v>
      </c>
    </row>
    <row r="63" spans="1:38" ht="15" customHeight="1" x14ac:dyDescent="0.25">
      <c r="A63" s="35">
        <f t="shared" si="5"/>
        <v>0</v>
      </c>
      <c r="C63" s="35" t="str">
        <f t="shared" si="6"/>
        <v/>
      </c>
      <c r="G63" s="8">
        <f t="shared" si="7"/>
        <v>0</v>
      </c>
      <c r="I63" s="8">
        <f t="shared" si="0"/>
        <v>0</v>
      </c>
      <c r="K63" t="s">
        <v>577</v>
      </c>
      <c r="L63" s="8">
        <f t="shared" si="1"/>
        <v>0</v>
      </c>
      <c r="O63" s="35" t="str">
        <f t="shared" si="8"/>
        <v>?utm_source=yandex&amp;utm_medium=cpc&amp;utm_campaign=&amp;utm_content=&amp;utm_term={keyword}&amp;utm_device={device_type}</v>
      </c>
      <c r="P63" s="35" t="str">
        <f t="shared" si="2"/>
        <v/>
      </c>
      <c r="Q63" s="8">
        <f t="shared" si="9"/>
        <v>0</v>
      </c>
      <c r="T63" s="8" t="s">
        <v>751</v>
      </c>
      <c r="U63" s="8" t="str">
        <f t="shared" si="10"/>
        <v>,</v>
      </c>
      <c r="W63" s="35" t="str">
        <f t="shared" si="11"/>
        <v/>
      </c>
      <c r="X63" s="35" t="s">
        <v>753</v>
      </c>
      <c r="Y63" s="35" t="s">
        <v>754</v>
      </c>
      <c r="Z63" s="35" t="str">
        <f t="shared" si="12"/>
        <v/>
      </c>
      <c r="AA63" s="35" t="e">
        <f t="shared" si="13"/>
        <v>#VALUE!</v>
      </c>
      <c r="AB63" s="35" t="str">
        <f t="shared" si="14"/>
        <v>{keyword:}</v>
      </c>
      <c r="AC63" s="107" t="e">
        <f t="shared" si="15"/>
        <v>#VALUE!</v>
      </c>
      <c r="AG63" s="8">
        <f t="shared" si="16"/>
        <v>0</v>
      </c>
      <c r="AI63" s="8">
        <f t="shared" si="3"/>
        <v>0</v>
      </c>
      <c r="AK63" t="s">
        <v>577</v>
      </c>
      <c r="AL63" s="8">
        <f t="shared" si="4"/>
        <v>0</v>
      </c>
    </row>
    <row r="64" spans="1:38" ht="15" x14ac:dyDescent="0.25">
      <c r="A64" s="35">
        <f t="shared" si="5"/>
        <v>0</v>
      </c>
      <c r="C64" s="35" t="str">
        <f t="shared" si="6"/>
        <v/>
      </c>
      <c r="G64" s="8">
        <f t="shared" si="7"/>
        <v>0</v>
      </c>
      <c r="I64" s="8">
        <f t="shared" si="0"/>
        <v>0</v>
      </c>
      <c r="K64" t="s">
        <v>577</v>
      </c>
      <c r="L64" s="8">
        <f t="shared" si="1"/>
        <v>0</v>
      </c>
      <c r="O64" s="35" t="str">
        <f t="shared" si="8"/>
        <v>?utm_source=yandex&amp;utm_medium=cpc&amp;utm_campaign=&amp;utm_content=&amp;utm_term={keyword}&amp;utm_device={device_type}</v>
      </c>
      <c r="P64" s="35" t="str">
        <f t="shared" si="2"/>
        <v/>
      </c>
      <c r="Q64" s="8">
        <f t="shared" si="9"/>
        <v>0</v>
      </c>
      <c r="T64" s="8" t="s">
        <v>751</v>
      </c>
      <c r="U64" s="8" t="str">
        <f t="shared" si="10"/>
        <v>,</v>
      </c>
      <c r="W64" s="35" t="str">
        <f t="shared" si="11"/>
        <v/>
      </c>
      <c r="X64" s="35" t="s">
        <v>753</v>
      </c>
      <c r="Y64" s="35" t="s">
        <v>754</v>
      </c>
      <c r="Z64" s="35" t="str">
        <f t="shared" si="12"/>
        <v/>
      </c>
      <c r="AA64" s="35" t="e">
        <f t="shared" si="13"/>
        <v>#VALUE!</v>
      </c>
      <c r="AB64" s="35" t="str">
        <f t="shared" si="14"/>
        <v>{keyword:}</v>
      </c>
      <c r="AC64" s="107" t="e">
        <f t="shared" si="15"/>
        <v>#VALUE!</v>
      </c>
      <c r="AG64" s="8">
        <f t="shared" si="16"/>
        <v>0</v>
      </c>
      <c r="AI64" s="8">
        <f t="shared" si="3"/>
        <v>0</v>
      </c>
      <c r="AK64" t="s">
        <v>577</v>
      </c>
      <c r="AL64" s="8">
        <f t="shared" si="4"/>
        <v>0</v>
      </c>
    </row>
    <row r="65" spans="1:38" ht="15" customHeight="1" x14ac:dyDescent="0.25">
      <c r="A65" s="35">
        <f t="shared" si="5"/>
        <v>0</v>
      </c>
      <c r="C65" s="35" t="str">
        <f t="shared" si="6"/>
        <v/>
      </c>
      <c r="G65" s="8">
        <f t="shared" si="7"/>
        <v>0</v>
      </c>
      <c r="I65" s="8">
        <f t="shared" si="0"/>
        <v>0</v>
      </c>
      <c r="K65" t="s">
        <v>577</v>
      </c>
      <c r="L65" s="8">
        <f t="shared" si="1"/>
        <v>0</v>
      </c>
      <c r="O65" s="35" t="str">
        <f t="shared" si="8"/>
        <v>?utm_source=yandex&amp;utm_medium=cpc&amp;utm_campaign=&amp;utm_content=&amp;utm_term={keyword}&amp;utm_device={device_type}</v>
      </c>
      <c r="P65" s="35" t="str">
        <f t="shared" si="2"/>
        <v/>
      </c>
      <c r="Q65" s="8">
        <f t="shared" si="9"/>
        <v>0</v>
      </c>
      <c r="T65" s="8" t="s">
        <v>751</v>
      </c>
      <c r="U65" s="8" t="str">
        <f t="shared" si="10"/>
        <v>,</v>
      </c>
      <c r="W65" s="35" t="str">
        <f t="shared" si="11"/>
        <v/>
      </c>
      <c r="X65" s="35" t="s">
        <v>753</v>
      </c>
      <c r="Y65" s="35" t="s">
        <v>754</v>
      </c>
      <c r="Z65" s="35" t="str">
        <f t="shared" si="12"/>
        <v/>
      </c>
      <c r="AA65" s="35" t="e">
        <f t="shared" si="13"/>
        <v>#VALUE!</v>
      </c>
      <c r="AB65" s="35" t="str">
        <f t="shared" si="14"/>
        <v>{keyword:}</v>
      </c>
      <c r="AC65" s="107" t="e">
        <f t="shared" si="15"/>
        <v>#VALUE!</v>
      </c>
      <c r="AG65" s="8">
        <f t="shared" si="16"/>
        <v>0</v>
      </c>
      <c r="AI65" s="8">
        <f t="shared" si="3"/>
        <v>0</v>
      </c>
      <c r="AK65" t="s">
        <v>577</v>
      </c>
      <c r="AL65" s="8">
        <f t="shared" si="4"/>
        <v>0</v>
      </c>
    </row>
    <row r="66" spans="1:38" ht="15" x14ac:dyDescent="0.25">
      <c r="A66" s="35">
        <f t="shared" si="5"/>
        <v>0</v>
      </c>
      <c r="C66" s="35" t="str">
        <f t="shared" si="6"/>
        <v/>
      </c>
      <c r="G66" s="8">
        <f t="shared" si="7"/>
        <v>0</v>
      </c>
      <c r="I66" s="8">
        <f t="shared" ref="I66:I129" si="17">IF(H66="",0,LEN(H66))</f>
        <v>0</v>
      </c>
      <c r="K66" t="s">
        <v>577</v>
      </c>
      <c r="L66" s="8">
        <f t="shared" ref="L66:L129" si="18">IF(J66="",0,LEN(J66))</f>
        <v>0</v>
      </c>
      <c r="O66" s="35" t="str">
        <f t="shared" si="8"/>
        <v>?utm_source=yandex&amp;utm_medium=cpc&amp;utm_campaign=&amp;utm_content=&amp;utm_term={keyword}&amp;utm_device={device_type}</v>
      </c>
      <c r="P66" s="35" t="str">
        <f t="shared" ref="P66:P129" si="19">SUBSTITUTE((SUBSTITUTE(B66,"""",))," ","-")</f>
        <v/>
      </c>
      <c r="Q66" s="8">
        <f t="shared" si="9"/>
        <v>0</v>
      </c>
      <c r="T66" s="8" t="s">
        <v>751</v>
      </c>
      <c r="U66" s="8" t="str">
        <f t="shared" si="10"/>
        <v>,</v>
      </c>
      <c r="W66" s="35" t="str">
        <f t="shared" si="11"/>
        <v/>
      </c>
      <c r="X66" s="35" t="s">
        <v>753</v>
      </c>
      <c r="Y66" s="35" t="s">
        <v>754</v>
      </c>
      <c r="Z66" s="35" t="str">
        <f t="shared" si="12"/>
        <v/>
      </c>
      <c r="AA66" s="35" t="e">
        <f t="shared" si="13"/>
        <v>#VALUE!</v>
      </c>
      <c r="AB66" s="35" t="str">
        <f t="shared" si="14"/>
        <v>{keyword:}</v>
      </c>
      <c r="AC66" s="107" t="e">
        <f t="shared" si="15"/>
        <v>#VALUE!</v>
      </c>
      <c r="AG66" s="8">
        <f t="shared" si="16"/>
        <v>0</v>
      </c>
      <c r="AI66" s="8">
        <f t="shared" ref="AI66:AI129" si="20">IF(AH66="",0,LEN(AH66))</f>
        <v>0</v>
      </c>
      <c r="AK66" t="s">
        <v>577</v>
      </c>
      <c r="AL66" s="8">
        <f t="shared" ref="AL66:AL129" si="21">IF(AJ66="",0,LEN(AJ66))</f>
        <v>0</v>
      </c>
    </row>
    <row r="67" spans="1:38" ht="15" customHeight="1" x14ac:dyDescent="0.25">
      <c r="A67" s="35">
        <f t="shared" ref="A67:A130" si="22">IF(ISBLANK(B67),0,LEN(TRIM(B67))-LEN(SUBSTITUTE(B67," ",""))+1)</f>
        <v>0</v>
      </c>
      <c r="C67" s="35" t="str">
        <f t="shared" ref="C67:C130" si="23">SUBSTITUTE(B67," ","_")</f>
        <v/>
      </c>
      <c r="G67" s="8">
        <f t="shared" ref="G67:G130" si="24">IF(F67="",0,LEN(F67))</f>
        <v>0</v>
      </c>
      <c r="I67" s="8">
        <f t="shared" si="17"/>
        <v>0</v>
      </c>
      <c r="K67" t="s">
        <v>577</v>
      </c>
      <c r="L67" s="8">
        <f t="shared" si="18"/>
        <v>0</v>
      </c>
      <c r="O67" s="35" t="str">
        <f t="shared" ref="O67:O130" si="25">CONCATENATE(M67,"?utm_source=yandex&amp;utm_medium=cpc&amp;utm_campaign=",SUBSTITUTE(TRIM(N67)," ","_"),"&amp;utm_content=",SUBSTITUTE(SUBSTITUTE(B67,"""",)," ","_"),"&amp;utm_term={keyword}","&amp;utm_device={device_type}")</f>
        <v>?utm_source=yandex&amp;utm_medium=cpc&amp;utm_campaign=&amp;utm_content=&amp;utm_term={keyword}&amp;utm_device={device_type}</v>
      </c>
      <c r="P67" s="35" t="str">
        <f t="shared" si="19"/>
        <v/>
      </c>
      <c r="Q67" s="8">
        <f t="shared" ref="Q67:Q130" si="26">IF(P67="",0,LEN(P67))</f>
        <v>0</v>
      </c>
      <c r="T67" s="8" t="s">
        <v>751</v>
      </c>
      <c r="U67" s="8" t="str">
        <f t="shared" ref="U67:U130" si="27">CONCATENATE(R67,T67,S67)</f>
        <v>,</v>
      </c>
      <c r="W67" s="35" t="str">
        <f t="shared" ref="W67:W130" si="28">SUBSTITUTE((SUBSTITUTE(P67,"""",)),"-"," ")</f>
        <v/>
      </c>
      <c r="X67" s="35" t="s">
        <v>753</v>
      </c>
      <c r="Y67" s="35" t="s">
        <v>754</v>
      </c>
      <c r="Z67" s="35" t="str">
        <f t="shared" ref="Z67:Z130" si="29">IF(ISERR(MID(W67,1,FIND(" ",W67,1)-1)),W67,MID(W67,1,FIND(" ",W67,1)-1))</f>
        <v/>
      </c>
      <c r="AA67" s="35" t="e">
        <f t="shared" ref="AA67:AA130" si="30">MID(W67,FIND(" ",W67)+1,100)</f>
        <v>#VALUE!</v>
      </c>
      <c r="AB67" s="35" t="str">
        <f t="shared" ref="AB67:AB130" si="31">CONCATENATE(X67,Z67,Y67)</f>
        <v>{keyword:}</v>
      </c>
      <c r="AC67" s="107" t="e">
        <f t="shared" ref="AC67:AC130" si="32">CONCATENATE(X67,AA67,Y67)</f>
        <v>#VALUE!</v>
      </c>
      <c r="AG67" s="8">
        <f t="shared" ref="AG67:AG130" si="33">IF(AF67="",0,LEN(AF67))</f>
        <v>0</v>
      </c>
      <c r="AI67" s="8">
        <f t="shared" si="20"/>
        <v>0</v>
      </c>
      <c r="AK67" t="s">
        <v>577</v>
      </c>
      <c r="AL67" s="8">
        <f t="shared" si="21"/>
        <v>0</v>
      </c>
    </row>
    <row r="68" spans="1:38" ht="15" x14ac:dyDescent="0.25">
      <c r="A68" s="35">
        <f t="shared" si="22"/>
        <v>0</v>
      </c>
      <c r="C68" s="35" t="str">
        <f t="shared" si="23"/>
        <v/>
      </c>
      <c r="G68" s="8">
        <f t="shared" si="24"/>
        <v>0</v>
      </c>
      <c r="I68" s="8">
        <f t="shared" si="17"/>
        <v>0</v>
      </c>
      <c r="K68" t="s">
        <v>577</v>
      </c>
      <c r="L68" s="8">
        <f t="shared" si="18"/>
        <v>0</v>
      </c>
      <c r="O68" s="35" t="str">
        <f t="shared" si="25"/>
        <v>?utm_source=yandex&amp;utm_medium=cpc&amp;utm_campaign=&amp;utm_content=&amp;utm_term={keyword}&amp;utm_device={device_type}</v>
      </c>
      <c r="P68" s="35" t="str">
        <f t="shared" si="19"/>
        <v/>
      </c>
      <c r="Q68" s="8">
        <f t="shared" si="26"/>
        <v>0</v>
      </c>
      <c r="T68" s="8" t="s">
        <v>751</v>
      </c>
      <c r="U68" s="8" t="str">
        <f t="shared" si="27"/>
        <v>,</v>
      </c>
      <c r="W68" s="35" t="str">
        <f t="shared" si="28"/>
        <v/>
      </c>
      <c r="X68" s="35" t="s">
        <v>753</v>
      </c>
      <c r="Y68" s="35" t="s">
        <v>754</v>
      </c>
      <c r="Z68" s="35" t="str">
        <f t="shared" si="29"/>
        <v/>
      </c>
      <c r="AA68" s="35" t="e">
        <f t="shared" si="30"/>
        <v>#VALUE!</v>
      </c>
      <c r="AB68" s="35" t="str">
        <f t="shared" si="31"/>
        <v>{keyword:}</v>
      </c>
      <c r="AC68" s="107" t="e">
        <f t="shared" si="32"/>
        <v>#VALUE!</v>
      </c>
      <c r="AG68" s="8">
        <f t="shared" si="33"/>
        <v>0</v>
      </c>
      <c r="AI68" s="8">
        <f t="shared" si="20"/>
        <v>0</v>
      </c>
      <c r="AK68" t="s">
        <v>577</v>
      </c>
      <c r="AL68" s="8">
        <f t="shared" si="21"/>
        <v>0</v>
      </c>
    </row>
    <row r="69" spans="1:38" ht="15" customHeight="1" x14ac:dyDescent="0.25">
      <c r="A69" s="35">
        <f t="shared" si="22"/>
        <v>0</v>
      </c>
      <c r="C69" s="35" t="str">
        <f t="shared" si="23"/>
        <v/>
      </c>
      <c r="G69" s="8">
        <f t="shared" si="24"/>
        <v>0</v>
      </c>
      <c r="I69" s="8">
        <f t="shared" si="17"/>
        <v>0</v>
      </c>
      <c r="K69" t="s">
        <v>577</v>
      </c>
      <c r="L69" s="8">
        <f t="shared" si="18"/>
        <v>0</v>
      </c>
      <c r="O69" s="35" t="str">
        <f t="shared" si="25"/>
        <v>?utm_source=yandex&amp;utm_medium=cpc&amp;utm_campaign=&amp;utm_content=&amp;utm_term={keyword}&amp;utm_device={device_type}</v>
      </c>
      <c r="P69" s="35" t="str">
        <f t="shared" si="19"/>
        <v/>
      </c>
      <c r="Q69" s="8">
        <f t="shared" si="26"/>
        <v>0</v>
      </c>
      <c r="T69" s="8" t="s">
        <v>751</v>
      </c>
      <c r="U69" s="8" t="str">
        <f t="shared" si="27"/>
        <v>,</v>
      </c>
      <c r="W69" s="35" t="str">
        <f t="shared" si="28"/>
        <v/>
      </c>
      <c r="X69" s="35" t="s">
        <v>753</v>
      </c>
      <c r="Y69" s="35" t="s">
        <v>754</v>
      </c>
      <c r="Z69" s="35" t="str">
        <f t="shared" si="29"/>
        <v/>
      </c>
      <c r="AA69" s="35" t="e">
        <f t="shared" si="30"/>
        <v>#VALUE!</v>
      </c>
      <c r="AB69" s="35" t="str">
        <f t="shared" si="31"/>
        <v>{keyword:}</v>
      </c>
      <c r="AC69" s="107" t="e">
        <f t="shared" si="32"/>
        <v>#VALUE!</v>
      </c>
      <c r="AG69" s="8">
        <f t="shared" si="33"/>
        <v>0</v>
      </c>
      <c r="AI69" s="8">
        <f t="shared" si="20"/>
        <v>0</v>
      </c>
      <c r="AK69" t="s">
        <v>577</v>
      </c>
      <c r="AL69" s="8">
        <f t="shared" si="21"/>
        <v>0</v>
      </c>
    </row>
    <row r="70" spans="1:38" ht="15" x14ac:dyDescent="0.25">
      <c r="A70" s="35">
        <f t="shared" si="22"/>
        <v>0</v>
      </c>
      <c r="C70" s="35" t="str">
        <f t="shared" si="23"/>
        <v/>
      </c>
      <c r="G70" s="8">
        <f t="shared" si="24"/>
        <v>0</v>
      </c>
      <c r="I70" s="8">
        <f t="shared" si="17"/>
        <v>0</v>
      </c>
      <c r="K70" t="s">
        <v>577</v>
      </c>
      <c r="L70" s="8">
        <f t="shared" si="18"/>
        <v>0</v>
      </c>
      <c r="O70" s="35" t="str">
        <f t="shared" si="25"/>
        <v>?utm_source=yandex&amp;utm_medium=cpc&amp;utm_campaign=&amp;utm_content=&amp;utm_term={keyword}&amp;utm_device={device_type}</v>
      </c>
      <c r="P70" s="35" t="str">
        <f t="shared" si="19"/>
        <v/>
      </c>
      <c r="Q70" s="8">
        <f t="shared" si="26"/>
        <v>0</v>
      </c>
      <c r="T70" s="8" t="s">
        <v>751</v>
      </c>
      <c r="U70" s="8" t="str">
        <f t="shared" si="27"/>
        <v>,</v>
      </c>
      <c r="W70" s="35" t="str">
        <f t="shared" si="28"/>
        <v/>
      </c>
      <c r="X70" s="35" t="s">
        <v>753</v>
      </c>
      <c r="Y70" s="35" t="s">
        <v>754</v>
      </c>
      <c r="Z70" s="35" t="str">
        <f t="shared" si="29"/>
        <v/>
      </c>
      <c r="AA70" s="35" t="e">
        <f t="shared" si="30"/>
        <v>#VALUE!</v>
      </c>
      <c r="AB70" s="35" t="str">
        <f t="shared" si="31"/>
        <v>{keyword:}</v>
      </c>
      <c r="AC70" s="107" t="e">
        <f t="shared" si="32"/>
        <v>#VALUE!</v>
      </c>
      <c r="AG70" s="8">
        <f t="shared" si="33"/>
        <v>0</v>
      </c>
      <c r="AI70" s="8">
        <f t="shared" si="20"/>
        <v>0</v>
      </c>
      <c r="AK70" t="s">
        <v>577</v>
      </c>
      <c r="AL70" s="8">
        <f t="shared" si="21"/>
        <v>0</v>
      </c>
    </row>
    <row r="71" spans="1:38" ht="15" customHeight="1" x14ac:dyDescent="0.25">
      <c r="A71" s="35">
        <f t="shared" si="22"/>
        <v>0</v>
      </c>
      <c r="C71" s="35" t="str">
        <f t="shared" si="23"/>
        <v/>
      </c>
      <c r="G71" s="8">
        <f t="shared" si="24"/>
        <v>0</v>
      </c>
      <c r="I71" s="8">
        <f t="shared" si="17"/>
        <v>0</v>
      </c>
      <c r="K71" t="s">
        <v>577</v>
      </c>
      <c r="L71" s="8">
        <f t="shared" si="18"/>
        <v>0</v>
      </c>
      <c r="O71" s="35" t="str">
        <f t="shared" si="25"/>
        <v>?utm_source=yandex&amp;utm_medium=cpc&amp;utm_campaign=&amp;utm_content=&amp;utm_term={keyword}&amp;utm_device={device_type}</v>
      </c>
      <c r="P71" s="35" t="str">
        <f t="shared" si="19"/>
        <v/>
      </c>
      <c r="Q71" s="8">
        <f t="shared" si="26"/>
        <v>0</v>
      </c>
      <c r="T71" s="8" t="s">
        <v>751</v>
      </c>
      <c r="U71" s="8" t="str">
        <f t="shared" si="27"/>
        <v>,</v>
      </c>
      <c r="W71" s="35" t="str">
        <f t="shared" si="28"/>
        <v/>
      </c>
      <c r="X71" s="35" t="s">
        <v>753</v>
      </c>
      <c r="Y71" s="35" t="s">
        <v>754</v>
      </c>
      <c r="Z71" s="35" t="str">
        <f t="shared" si="29"/>
        <v/>
      </c>
      <c r="AA71" s="35" t="e">
        <f t="shared" si="30"/>
        <v>#VALUE!</v>
      </c>
      <c r="AB71" s="35" t="str">
        <f t="shared" si="31"/>
        <v>{keyword:}</v>
      </c>
      <c r="AC71" s="107" t="e">
        <f t="shared" si="32"/>
        <v>#VALUE!</v>
      </c>
      <c r="AG71" s="8">
        <f t="shared" si="33"/>
        <v>0</v>
      </c>
      <c r="AI71" s="8">
        <f t="shared" si="20"/>
        <v>0</v>
      </c>
      <c r="AK71" t="s">
        <v>577</v>
      </c>
      <c r="AL71" s="8">
        <f t="shared" si="21"/>
        <v>0</v>
      </c>
    </row>
    <row r="72" spans="1:38" ht="15" x14ac:dyDescent="0.25">
      <c r="A72" s="35">
        <f t="shared" si="22"/>
        <v>0</v>
      </c>
      <c r="C72" s="35" t="str">
        <f t="shared" si="23"/>
        <v/>
      </c>
      <c r="G72" s="8">
        <f t="shared" si="24"/>
        <v>0</v>
      </c>
      <c r="I72" s="8">
        <f t="shared" si="17"/>
        <v>0</v>
      </c>
      <c r="K72" t="s">
        <v>577</v>
      </c>
      <c r="L72" s="8">
        <f t="shared" si="18"/>
        <v>0</v>
      </c>
      <c r="O72" s="35" t="str">
        <f t="shared" si="25"/>
        <v>?utm_source=yandex&amp;utm_medium=cpc&amp;utm_campaign=&amp;utm_content=&amp;utm_term={keyword}&amp;utm_device={device_type}</v>
      </c>
      <c r="P72" s="35" t="str">
        <f t="shared" si="19"/>
        <v/>
      </c>
      <c r="Q72" s="8">
        <f t="shared" si="26"/>
        <v>0</v>
      </c>
      <c r="T72" s="8" t="s">
        <v>751</v>
      </c>
      <c r="U72" s="8" t="str">
        <f t="shared" si="27"/>
        <v>,</v>
      </c>
      <c r="W72" s="35" t="str">
        <f t="shared" si="28"/>
        <v/>
      </c>
      <c r="X72" s="35" t="s">
        <v>753</v>
      </c>
      <c r="Y72" s="35" t="s">
        <v>754</v>
      </c>
      <c r="Z72" s="35" t="str">
        <f t="shared" si="29"/>
        <v/>
      </c>
      <c r="AA72" s="35" t="e">
        <f t="shared" si="30"/>
        <v>#VALUE!</v>
      </c>
      <c r="AB72" s="35" t="str">
        <f t="shared" si="31"/>
        <v>{keyword:}</v>
      </c>
      <c r="AC72" s="107" t="e">
        <f t="shared" si="32"/>
        <v>#VALUE!</v>
      </c>
      <c r="AG72" s="8">
        <f t="shared" si="33"/>
        <v>0</v>
      </c>
      <c r="AI72" s="8">
        <f t="shared" si="20"/>
        <v>0</v>
      </c>
      <c r="AK72" t="s">
        <v>577</v>
      </c>
      <c r="AL72" s="8">
        <f t="shared" si="21"/>
        <v>0</v>
      </c>
    </row>
    <row r="73" spans="1:38" ht="15" customHeight="1" x14ac:dyDescent="0.25">
      <c r="A73" s="35">
        <f t="shared" si="22"/>
        <v>0</v>
      </c>
      <c r="C73" s="35" t="str">
        <f t="shared" si="23"/>
        <v/>
      </c>
      <c r="G73" s="8">
        <f t="shared" si="24"/>
        <v>0</v>
      </c>
      <c r="I73" s="8">
        <f t="shared" si="17"/>
        <v>0</v>
      </c>
      <c r="K73" t="s">
        <v>577</v>
      </c>
      <c r="L73" s="8">
        <f t="shared" si="18"/>
        <v>0</v>
      </c>
      <c r="O73" s="35" t="str">
        <f t="shared" si="25"/>
        <v>?utm_source=yandex&amp;utm_medium=cpc&amp;utm_campaign=&amp;utm_content=&amp;utm_term={keyword}&amp;utm_device={device_type}</v>
      </c>
      <c r="P73" s="35" t="str">
        <f t="shared" si="19"/>
        <v/>
      </c>
      <c r="Q73" s="8">
        <f t="shared" si="26"/>
        <v>0</v>
      </c>
      <c r="T73" s="8" t="s">
        <v>751</v>
      </c>
      <c r="U73" s="8" t="str">
        <f t="shared" si="27"/>
        <v>,</v>
      </c>
      <c r="W73" s="35" t="str">
        <f t="shared" si="28"/>
        <v/>
      </c>
      <c r="X73" s="35" t="s">
        <v>753</v>
      </c>
      <c r="Y73" s="35" t="s">
        <v>754</v>
      </c>
      <c r="Z73" s="35" t="str">
        <f t="shared" si="29"/>
        <v/>
      </c>
      <c r="AA73" s="35" t="e">
        <f t="shared" si="30"/>
        <v>#VALUE!</v>
      </c>
      <c r="AB73" s="35" t="str">
        <f t="shared" si="31"/>
        <v>{keyword:}</v>
      </c>
      <c r="AC73" s="107" t="e">
        <f t="shared" si="32"/>
        <v>#VALUE!</v>
      </c>
      <c r="AG73" s="8">
        <f t="shared" si="33"/>
        <v>0</v>
      </c>
      <c r="AI73" s="8">
        <f t="shared" si="20"/>
        <v>0</v>
      </c>
      <c r="AK73" t="s">
        <v>577</v>
      </c>
      <c r="AL73" s="8">
        <f t="shared" si="21"/>
        <v>0</v>
      </c>
    </row>
    <row r="74" spans="1:38" ht="15" x14ac:dyDescent="0.25">
      <c r="A74" s="35">
        <f t="shared" si="22"/>
        <v>0</v>
      </c>
      <c r="C74" s="35" t="str">
        <f t="shared" si="23"/>
        <v/>
      </c>
      <c r="G74" s="8">
        <f t="shared" si="24"/>
        <v>0</v>
      </c>
      <c r="I74" s="8">
        <f t="shared" si="17"/>
        <v>0</v>
      </c>
      <c r="K74" t="s">
        <v>577</v>
      </c>
      <c r="L74" s="8">
        <f t="shared" si="18"/>
        <v>0</v>
      </c>
      <c r="O74" s="35" t="str">
        <f t="shared" si="25"/>
        <v>?utm_source=yandex&amp;utm_medium=cpc&amp;utm_campaign=&amp;utm_content=&amp;utm_term={keyword}&amp;utm_device={device_type}</v>
      </c>
      <c r="P74" s="35" t="str">
        <f t="shared" si="19"/>
        <v/>
      </c>
      <c r="Q74" s="8">
        <f t="shared" si="26"/>
        <v>0</v>
      </c>
      <c r="T74" s="8" t="s">
        <v>751</v>
      </c>
      <c r="U74" s="8" t="str">
        <f t="shared" si="27"/>
        <v>,</v>
      </c>
      <c r="W74" s="35" t="str">
        <f t="shared" si="28"/>
        <v/>
      </c>
      <c r="X74" s="35" t="s">
        <v>753</v>
      </c>
      <c r="Y74" s="35" t="s">
        <v>754</v>
      </c>
      <c r="Z74" s="35" t="str">
        <f t="shared" si="29"/>
        <v/>
      </c>
      <c r="AA74" s="35" t="e">
        <f t="shared" si="30"/>
        <v>#VALUE!</v>
      </c>
      <c r="AB74" s="35" t="str">
        <f t="shared" si="31"/>
        <v>{keyword:}</v>
      </c>
      <c r="AC74" s="107" t="e">
        <f t="shared" si="32"/>
        <v>#VALUE!</v>
      </c>
      <c r="AG74" s="8">
        <f t="shared" si="33"/>
        <v>0</v>
      </c>
      <c r="AI74" s="8">
        <f t="shared" si="20"/>
        <v>0</v>
      </c>
      <c r="AK74" t="s">
        <v>577</v>
      </c>
      <c r="AL74" s="8">
        <f t="shared" si="21"/>
        <v>0</v>
      </c>
    </row>
    <row r="75" spans="1:38" ht="15" customHeight="1" x14ac:dyDescent="0.25">
      <c r="A75" s="35">
        <f t="shared" si="22"/>
        <v>0</v>
      </c>
      <c r="C75" s="35" t="str">
        <f t="shared" si="23"/>
        <v/>
      </c>
      <c r="G75" s="8">
        <f t="shared" si="24"/>
        <v>0</v>
      </c>
      <c r="I75" s="8">
        <f t="shared" si="17"/>
        <v>0</v>
      </c>
      <c r="K75" t="s">
        <v>577</v>
      </c>
      <c r="L75" s="8">
        <f t="shared" si="18"/>
        <v>0</v>
      </c>
      <c r="O75" s="35" t="str">
        <f t="shared" si="25"/>
        <v>?utm_source=yandex&amp;utm_medium=cpc&amp;utm_campaign=&amp;utm_content=&amp;utm_term={keyword}&amp;utm_device={device_type}</v>
      </c>
      <c r="P75" s="35" t="str">
        <f t="shared" si="19"/>
        <v/>
      </c>
      <c r="Q75" s="8">
        <f t="shared" si="26"/>
        <v>0</v>
      </c>
      <c r="T75" s="8" t="s">
        <v>751</v>
      </c>
      <c r="U75" s="8" t="str">
        <f t="shared" si="27"/>
        <v>,</v>
      </c>
      <c r="W75" s="35" t="str">
        <f t="shared" si="28"/>
        <v/>
      </c>
      <c r="X75" s="35" t="s">
        <v>753</v>
      </c>
      <c r="Y75" s="35" t="s">
        <v>754</v>
      </c>
      <c r="Z75" s="35" t="str">
        <f t="shared" si="29"/>
        <v/>
      </c>
      <c r="AA75" s="35" t="e">
        <f t="shared" si="30"/>
        <v>#VALUE!</v>
      </c>
      <c r="AB75" s="35" t="str">
        <f t="shared" si="31"/>
        <v>{keyword:}</v>
      </c>
      <c r="AC75" s="107" t="e">
        <f t="shared" si="32"/>
        <v>#VALUE!</v>
      </c>
      <c r="AG75" s="8">
        <f t="shared" si="33"/>
        <v>0</v>
      </c>
      <c r="AI75" s="8">
        <f t="shared" si="20"/>
        <v>0</v>
      </c>
      <c r="AK75" t="s">
        <v>577</v>
      </c>
      <c r="AL75" s="8">
        <f t="shared" si="21"/>
        <v>0</v>
      </c>
    </row>
    <row r="76" spans="1:38" ht="15" x14ac:dyDescent="0.25">
      <c r="A76" s="35">
        <f t="shared" si="22"/>
        <v>0</v>
      </c>
      <c r="C76" s="35" t="str">
        <f t="shared" si="23"/>
        <v/>
      </c>
      <c r="G76" s="8">
        <f t="shared" si="24"/>
        <v>0</v>
      </c>
      <c r="I76" s="8">
        <f t="shared" si="17"/>
        <v>0</v>
      </c>
      <c r="K76" t="s">
        <v>577</v>
      </c>
      <c r="L76" s="8">
        <f t="shared" si="18"/>
        <v>0</v>
      </c>
      <c r="O76" s="35" t="str">
        <f t="shared" si="25"/>
        <v>?utm_source=yandex&amp;utm_medium=cpc&amp;utm_campaign=&amp;utm_content=&amp;utm_term={keyword}&amp;utm_device={device_type}</v>
      </c>
      <c r="P76" s="35" t="str">
        <f t="shared" si="19"/>
        <v/>
      </c>
      <c r="Q76" s="8">
        <f t="shared" si="26"/>
        <v>0</v>
      </c>
      <c r="T76" s="8" t="s">
        <v>751</v>
      </c>
      <c r="U76" s="8" t="str">
        <f t="shared" si="27"/>
        <v>,</v>
      </c>
      <c r="W76" s="35" t="str">
        <f t="shared" si="28"/>
        <v/>
      </c>
      <c r="X76" s="35" t="s">
        <v>753</v>
      </c>
      <c r="Y76" s="35" t="s">
        <v>754</v>
      </c>
      <c r="Z76" s="35" t="str">
        <f t="shared" si="29"/>
        <v/>
      </c>
      <c r="AA76" s="35" t="e">
        <f t="shared" si="30"/>
        <v>#VALUE!</v>
      </c>
      <c r="AB76" s="35" t="str">
        <f t="shared" si="31"/>
        <v>{keyword:}</v>
      </c>
      <c r="AC76" s="107" t="e">
        <f t="shared" si="32"/>
        <v>#VALUE!</v>
      </c>
      <c r="AG76" s="8">
        <f t="shared" si="33"/>
        <v>0</v>
      </c>
      <c r="AI76" s="8">
        <f t="shared" si="20"/>
        <v>0</v>
      </c>
      <c r="AK76" t="s">
        <v>577</v>
      </c>
      <c r="AL76" s="8">
        <f t="shared" si="21"/>
        <v>0</v>
      </c>
    </row>
    <row r="77" spans="1:38" ht="15" customHeight="1" x14ac:dyDescent="0.25">
      <c r="A77" s="35">
        <f t="shared" si="22"/>
        <v>0</v>
      </c>
      <c r="C77" s="35" t="str">
        <f t="shared" si="23"/>
        <v/>
      </c>
      <c r="G77" s="8">
        <f t="shared" si="24"/>
        <v>0</v>
      </c>
      <c r="I77" s="8">
        <f t="shared" si="17"/>
        <v>0</v>
      </c>
      <c r="K77" t="s">
        <v>577</v>
      </c>
      <c r="L77" s="8">
        <f t="shared" si="18"/>
        <v>0</v>
      </c>
      <c r="O77" s="35" t="str">
        <f t="shared" si="25"/>
        <v>?utm_source=yandex&amp;utm_medium=cpc&amp;utm_campaign=&amp;utm_content=&amp;utm_term={keyword}&amp;utm_device={device_type}</v>
      </c>
      <c r="P77" s="35" t="str">
        <f t="shared" si="19"/>
        <v/>
      </c>
      <c r="Q77" s="8">
        <f t="shared" si="26"/>
        <v>0</v>
      </c>
      <c r="T77" s="8" t="s">
        <v>751</v>
      </c>
      <c r="U77" s="8" t="str">
        <f t="shared" si="27"/>
        <v>,</v>
      </c>
      <c r="W77" s="35" t="str">
        <f t="shared" si="28"/>
        <v/>
      </c>
      <c r="X77" s="35" t="s">
        <v>753</v>
      </c>
      <c r="Y77" s="35" t="s">
        <v>754</v>
      </c>
      <c r="Z77" s="35" t="str">
        <f t="shared" si="29"/>
        <v/>
      </c>
      <c r="AA77" s="35" t="e">
        <f t="shared" si="30"/>
        <v>#VALUE!</v>
      </c>
      <c r="AB77" s="35" t="str">
        <f t="shared" si="31"/>
        <v>{keyword:}</v>
      </c>
      <c r="AC77" s="107" t="e">
        <f t="shared" si="32"/>
        <v>#VALUE!</v>
      </c>
      <c r="AG77" s="8">
        <f t="shared" si="33"/>
        <v>0</v>
      </c>
      <c r="AI77" s="8">
        <f t="shared" si="20"/>
        <v>0</v>
      </c>
      <c r="AK77" t="s">
        <v>577</v>
      </c>
      <c r="AL77" s="8">
        <f t="shared" si="21"/>
        <v>0</v>
      </c>
    </row>
    <row r="78" spans="1:38" ht="15" x14ac:dyDescent="0.25">
      <c r="A78" s="35">
        <f t="shared" si="22"/>
        <v>0</v>
      </c>
      <c r="C78" s="35" t="str">
        <f t="shared" si="23"/>
        <v/>
      </c>
      <c r="G78" s="8">
        <f t="shared" si="24"/>
        <v>0</v>
      </c>
      <c r="I78" s="8">
        <f t="shared" si="17"/>
        <v>0</v>
      </c>
      <c r="K78" t="s">
        <v>577</v>
      </c>
      <c r="L78" s="8">
        <f t="shared" si="18"/>
        <v>0</v>
      </c>
      <c r="O78" s="35" t="str">
        <f t="shared" si="25"/>
        <v>?utm_source=yandex&amp;utm_medium=cpc&amp;utm_campaign=&amp;utm_content=&amp;utm_term={keyword}&amp;utm_device={device_type}</v>
      </c>
      <c r="P78" s="35" t="str">
        <f t="shared" si="19"/>
        <v/>
      </c>
      <c r="Q78" s="8">
        <f t="shared" si="26"/>
        <v>0</v>
      </c>
      <c r="T78" s="8" t="s">
        <v>751</v>
      </c>
      <c r="U78" s="8" t="str">
        <f t="shared" si="27"/>
        <v>,</v>
      </c>
      <c r="W78" s="35" t="str">
        <f t="shared" si="28"/>
        <v/>
      </c>
      <c r="X78" s="35" t="s">
        <v>753</v>
      </c>
      <c r="Y78" s="35" t="s">
        <v>754</v>
      </c>
      <c r="Z78" s="35" t="str">
        <f t="shared" si="29"/>
        <v/>
      </c>
      <c r="AA78" s="35" t="e">
        <f t="shared" si="30"/>
        <v>#VALUE!</v>
      </c>
      <c r="AB78" s="35" t="str">
        <f t="shared" si="31"/>
        <v>{keyword:}</v>
      </c>
      <c r="AC78" s="107" t="e">
        <f t="shared" si="32"/>
        <v>#VALUE!</v>
      </c>
      <c r="AG78" s="8">
        <f t="shared" si="33"/>
        <v>0</v>
      </c>
      <c r="AI78" s="8">
        <f t="shared" si="20"/>
        <v>0</v>
      </c>
      <c r="AK78" t="s">
        <v>577</v>
      </c>
      <c r="AL78" s="8">
        <f t="shared" si="21"/>
        <v>0</v>
      </c>
    </row>
    <row r="79" spans="1:38" ht="15" customHeight="1" x14ac:dyDescent="0.25">
      <c r="A79" s="35">
        <f t="shared" si="22"/>
        <v>0</v>
      </c>
      <c r="C79" s="35" t="str">
        <f t="shared" si="23"/>
        <v/>
      </c>
      <c r="G79" s="8">
        <f t="shared" si="24"/>
        <v>0</v>
      </c>
      <c r="I79" s="8">
        <f t="shared" si="17"/>
        <v>0</v>
      </c>
      <c r="K79" t="s">
        <v>577</v>
      </c>
      <c r="L79" s="8">
        <f t="shared" si="18"/>
        <v>0</v>
      </c>
      <c r="O79" s="35" t="str">
        <f t="shared" si="25"/>
        <v>?utm_source=yandex&amp;utm_medium=cpc&amp;utm_campaign=&amp;utm_content=&amp;utm_term={keyword}&amp;utm_device={device_type}</v>
      </c>
      <c r="P79" s="35" t="str">
        <f t="shared" si="19"/>
        <v/>
      </c>
      <c r="Q79" s="8">
        <f t="shared" si="26"/>
        <v>0</v>
      </c>
      <c r="T79" s="8" t="s">
        <v>751</v>
      </c>
      <c r="U79" s="8" t="str">
        <f t="shared" si="27"/>
        <v>,</v>
      </c>
      <c r="W79" s="35" t="str">
        <f t="shared" si="28"/>
        <v/>
      </c>
      <c r="X79" s="35" t="s">
        <v>753</v>
      </c>
      <c r="Y79" s="35" t="s">
        <v>754</v>
      </c>
      <c r="Z79" s="35" t="str">
        <f t="shared" si="29"/>
        <v/>
      </c>
      <c r="AA79" s="35" t="e">
        <f t="shared" si="30"/>
        <v>#VALUE!</v>
      </c>
      <c r="AB79" s="35" t="str">
        <f t="shared" si="31"/>
        <v>{keyword:}</v>
      </c>
      <c r="AC79" s="107" t="e">
        <f t="shared" si="32"/>
        <v>#VALUE!</v>
      </c>
      <c r="AG79" s="8">
        <f t="shared" si="33"/>
        <v>0</v>
      </c>
      <c r="AI79" s="8">
        <f t="shared" si="20"/>
        <v>0</v>
      </c>
      <c r="AK79" t="s">
        <v>577</v>
      </c>
      <c r="AL79" s="8">
        <f t="shared" si="21"/>
        <v>0</v>
      </c>
    </row>
    <row r="80" spans="1:38" ht="15" x14ac:dyDescent="0.25">
      <c r="A80" s="35">
        <f t="shared" si="22"/>
        <v>0</v>
      </c>
      <c r="C80" s="35" t="str">
        <f t="shared" si="23"/>
        <v/>
      </c>
      <c r="G80" s="8">
        <f t="shared" si="24"/>
        <v>0</v>
      </c>
      <c r="I80" s="8">
        <f t="shared" si="17"/>
        <v>0</v>
      </c>
      <c r="K80" t="s">
        <v>577</v>
      </c>
      <c r="L80" s="8">
        <f t="shared" si="18"/>
        <v>0</v>
      </c>
      <c r="O80" s="35" t="str">
        <f t="shared" si="25"/>
        <v>?utm_source=yandex&amp;utm_medium=cpc&amp;utm_campaign=&amp;utm_content=&amp;utm_term={keyword}&amp;utm_device={device_type}</v>
      </c>
      <c r="P80" s="35" t="str">
        <f t="shared" si="19"/>
        <v/>
      </c>
      <c r="Q80" s="8">
        <f t="shared" si="26"/>
        <v>0</v>
      </c>
      <c r="T80" s="8" t="s">
        <v>751</v>
      </c>
      <c r="U80" s="8" t="str">
        <f t="shared" si="27"/>
        <v>,</v>
      </c>
      <c r="W80" s="35" t="str">
        <f t="shared" si="28"/>
        <v/>
      </c>
      <c r="X80" s="35" t="s">
        <v>753</v>
      </c>
      <c r="Y80" s="35" t="s">
        <v>754</v>
      </c>
      <c r="Z80" s="35" t="str">
        <f t="shared" si="29"/>
        <v/>
      </c>
      <c r="AA80" s="35" t="e">
        <f t="shared" si="30"/>
        <v>#VALUE!</v>
      </c>
      <c r="AB80" s="35" t="str">
        <f t="shared" si="31"/>
        <v>{keyword:}</v>
      </c>
      <c r="AC80" s="107" t="e">
        <f t="shared" si="32"/>
        <v>#VALUE!</v>
      </c>
      <c r="AG80" s="8">
        <f t="shared" si="33"/>
        <v>0</v>
      </c>
      <c r="AI80" s="8">
        <f t="shared" si="20"/>
        <v>0</v>
      </c>
      <c r="AK80" t="s">
        <v>577</v>
      </c>
      <c r="AL80" s="8">
        <f t="shared" si="21"/>
        <v>0</v>
      </c>
    </row>
    <row r="81" spans="1:38" ht="15" customHeight="1" x14ac:dyDescent="0.25">
      <c r="A81" s="35">
        <f t="shared" si="22"/>
        <v>0</v>
      </c>
      <c r="C81" s="35" t="str">
        <f t="shared" si="23"/>
        <v/>
      </c>
      <c r="G81" s="8">
        <f t="shared" si="24"/>
        <v>0</v>
      </c>
      <c r="I81" s="8">
        <f t="shared" si="17"/>
        <v>0</v>
      </c>
      <c r="K81" t="s">
        <v>577</v>
      </c>
      <c r="L81" s="8">
        <f t="shared" si="18"/>
        <v>0</v>
      </c>
      <c r="O81" s="35" t="str">
        <f t="shared" si="25"/>
        <v>?utm_source=yandex&amp;utm_medium=cpc&amp;utm_campaign=&amp;utm_content=&amp;utm_term={keyword}&amp;utm_device={device_type}</v>
      </c>
      <c r="P81" s="35" t="str">
        <f t="shared" si="19"/>
        <v/>
      </c>
      <c r="Q81" s="8">
        <f t="shared" si="26"/>
        <v>0</v>
      </c>
      <c r="T81" s="8" t="s">
        <v>751</v>
      </c>
      <c r="U81" s="8" t="str">
        <f t="shared" si="27"/>
        <v>,</v>
      </c>
      <c r="W81" s="35" t="str">
        <f t="shared" si="28"/>
        <v/>
      </c>
      <c r="X81" s="35" t="s">
        <v>753</v>
      </c>
      <c r="Y81" s="35" t="s">
        <v>754</v>
      </c>
      <c r="Z81" s="35" t="str">
        <f t="shared" si="29"/>
        <v/>
      </c>
      <c r="AA81" s="35" t="e">
        <f t="shared" si="30"/>
        <v>#VALUE!</v>
      </c>
      <c r="AB81" s="35" t="str">
        <f t="shared" si="31"/>
        <v>{keyword:}</v>
      </c>
      <c r="AC81" s="107" t="e">
        <f t="shared" si="32"/>
        <v>#VALUE!</v>
      </c>
      <c r="AG81" s="8">
        <f t="shared" si="33"/>
        <v>0</v>
      </c>
      <c r="AI81" s="8">
        <f t="shared" si="20"/>
        <v>0</v>
      </c>
      <c r="AK81" t="s">
        <v>577</v>
      </c>
      <c r="AL81" s="8">
        <f t="shared" si="21"/>
        <v>0</v>
      </c>
    </row>
    <row r="82" spans="1:38" ht="15" x14ac:dyDescent="0.25">
      <c r="A82" s="35">
        <f t="shared" si="22"/>
        <v>0</v>
      </c>
      <c r="C82" s="35" t="str">
        <f t="shared" si="23"/>
        <v/>
      </c>
      <c r="G82" s="8">
        <f t="shared" si="24"/>
        <v>0</v>
      </c>
      <c r="I82" s="8">
        <f t="shared" si="17"/>
        <v>0</v>
      </c>
      <c r="K82" t="s">
        <v>577</v>
      </c>
      <c r="L82" s="8">
        <f t="shared" si="18"/>
        <v>0</v>
      </c>
      <c r="O82" s="35" t="str">
        <f t="shared" si="25"/>
        <v>?utm_source=yandex&amp;utm_medium=cpc&amp;utm_campaign=&amp;utm_content=&amp;utm_term={keyword}&amp;utm_device={device_type}</v>
      </c>
      <c r="P82" s="35" t="str">
        <f t="shared" si="19"/>
        <v/>
      </c>
      <c r="Q82" s="8">
        <f t="shared" si="26"/>
        <v>0</v>
      </c>
      <c r="T82" s="8" t="s">
        <v>751</v>
      </c>
      <c r="U82" s="8" t="str">
        <f t="shared" si="27"/>
        <v>,</v>
      </c>
      <c r="W82" s="35" t="str">
        <f t="shared" si="28"/>
        <v/>
      </c>
      <c r="X82" s="35" t="s">
        <v>753</v>
      </c>
      <c r="Y82" s="35" t="s">
        <v>754</v>
      </c>
      <c r="Z82" s="35" t="str">
        <f t="shared" si="29"/>
        <v/>
      </c>
      <c r="AA82" s="35" t="e">
        <f t="shared" si="30"/>
        <v>#VALUE!</v>
      </c>
      <c r="AB82" s="35" t="str">
        <f t="shared" si="31"/>
        <v>{keyword:}</v>
      </c>
      <c r="AC82" s="107" t="e">
        <f t="shared" si="32"/>
        <v>#VALUE!</v>
      </c>
      <c r="AG82" s="8">
        <f t="shared" si="33"/>
        <v>0</v>
      </c>
      <c r="AI82" s="8">
        <f t="shared" si="20"/>
        <v>0</v>
      </c>
      <c r="AK82" t="s">
        <v>577</v>
      </c>
      <c r="AL82" s="8">
        <f t="shared" si="21"/>
        <v>0</v>
      </c>
    </row>
    <row r="83" spans="1:38" ht="15" customHeight="1" x14ac:dyDescent="0.25">
      <c r="A83" s="35">
        <f t="shared" si="22"/>
        <v>0</v>
      </c>
      <c r="C83" s="35" t="str">
        <f t="shared" si="23"/>
        <v/>
      </c>
      <c r="G83" s="8">
        <f t="shared" si="24"/>
        <v>0</v>
      </c>
      <c r="I83" s="8">
        <f t="shared" si="17"/>
        <v>0</v>
      </c>
      <c r="K83" t="s">
        <v>577</v>
      </c>
      <c r="L83" s="8">
        <f t="shared" si="18"/>
        <v>0</v>
      </c>
      <c r="O83" s="35" t="str">
        <f t="shared" si="25"/>
        <v>?utm_source=yandex&amp;utm_medium=cpc&amp;utm_campaign=&amp;utm_content=&amp;utm_term={keyword}&amp;utm_device={device_type}</v>
      </c>
      <c r="P83" s="35" t="str">
        <f t="shared" si="19"/>
        <v/>
      </c>
      <c r="Q83" s="8">
        <f t="shared" si="26"/>
        <v>0</v>
      </c>
      <c r="T83" s="8" t="s">
        <v>751</v>
      </c>
      <c r="U83" s="8" t="str">
        <f t="shared" si="27"/>
        <v>,</v>
      </c>
      <c r="W83" s="35" t="str">
        <f t="shared" si="28"/>
        <v/>
      </c>
      <c r="X83" s="35" t="s">
        <v>753</v>
      </c>
      <c r="Y83" s="35" t="s">
        <v>754</v>
      </c>
      <c r="Z83" s="35" t="str">
        <f t="shared" si="29"/>
        <v/>
      </c>
      <c r="AA83" s="35" t="e">
        <f t="shared" si="30"/>
        <v>#VALUE!</v>
      </c>
      <c r="AB83" s="35" t="str">
        <f t="shared" si="31"/>
        <v>{keyword:}</v>
      </c>
      <c r="AC83" s="107" t="e">
        <f t="shared" si="32"/>
        <v>#VALUE!</v>
      </c>
      <c r="AG83" s="8">
        <f t="shared" si="33"/>
        <v>0</v>
      </c>
      <c r="AI83" s="8">
        <f t="shared" si="20"/>
        <v>0</v>
      </c>
      <c r="AK83" t="s">
        <v>577</v>
      </c>
      <c r="AL83" s="8">
        <f t="shared" si="21"/>
        <v>0</v>
      </c>
    </row>
    <row r="84" spans="1:38" ht="15" x14ac:dyDescent="0.25">
      <c r="A84" s="35">
        <f t="shared" si="22"/>
        <v>0</v>
      </c>
      <c r="C84" s="35" t="str">
        <f t="shared" si="23"/>
        <v/>
      </c>
      <c r="G84" s="8">
        <f t="shared" si="24"/>
        <v>0</v>
      </c>
      <c r="I84" s="8">
        <f t="shared" si="17"/>
        <v>0</v>
      </c>
      <c r="K84" t="s">
        <v>577</v>
      </c>
      <c r="L84" s="8">
        <f t="shared" si="18"/>
        <v>0</v>
      </c>
      <c r="O84" s="35" t="str">
        <f t="shared" si="25"/>
        <v>?utm_source=yandex&amp;utm_medium=cpc&amp;utm_campaign=&amp;utm_content=&amp;utm_term={keyword}&amp;utm_device={device_type}</v>
      </c>
      <c r="P84" s="35" t="str">
        <f t="shared" si="19"/>
        <v/>
      </c>
      <c r="Q84" s="8">
        <f t="shared" si="26"/>
        <v>0</v>
      </c>
      <c r="T84" s="8" t="s">
        <v>751</v>
      </c>
      <c r="U84" s="8" t="str">
        <f t="shared" si="27"/>
        <v>,</v>
      </c>
      <c r="W84" s="35" t="str">
        <f t="shared" si="28"/>
        <v/>
      </c>
      <c r="X84" s="35" t="s">
        <v>753</v>
      </c>
      <c r="Y84" s="35" t="s">
        <v>754</v>
      </c>
      <c r="Z84" s="35" t="str">
        <f t="shared" si="29"/>
        <v/>
      </c>
      <c r="AA84" s="35" t="e">
        <f t="shared" si="30"/>
        <v>#VALUE!</v>
      </c>
      <c r="AB84" s="35" t="str">
        <f t="shared" si="31"/>
        <v>{keyword:}</v>
      </c>
      <c r="AC84" s="107" t="e">
        <f t="shared" si="32"/>
        <v>#VALUE!</v>
      </c>
      <c r="AG84" s="8">
        <f t="shared" si="33"/>
        <v>0</v>
      </c>
      <c r="AI84" s="8">
        <f t="shared" si="20"/>
        <v>0</v>
      </c>
      <c r="AK84" t="s">
        <v>577</v>
      </c>
      <c r="AL84" s="8">
        <f t="shared" si="21"/>
        <v>0</v>
      </c>
    </row>
    <row r="85" spans="1:38" ht="15" customHeight="1" x14ac:dyDescent="0.25">
      <c r="A85" s="35">
        <f t="shared" si="22"/>
        <v>0</v>
      </c>
      <c r="C85" s="35" t="str">
        <f t="shared" si="23"/>
        <v/>
      </c>
      <c r="G85" s="8">
        <f t="shared" si="24"/>
        <v>0</v>
      </c>
      <c r="I85" s="8">
        <f t="shared" si="17"/>
        <v>0</v>
      </c>
      <c r="K85" t="s">
        <v>577</v>
      </c>
      <c r="L85" s="8">
        <f t="shared" si="18"/>
        <v>0</v>
      </c>
      <c r="O85" s="35" t="str">
        <f t="shared" si="25"/>
        <v>?utm_source=yandex&amp;utm_medium=cpc&amp;utm_campaign=&amp;utm_content=&amp;utm_term={keyword}&amp;utm_device={device_type}</v>
      </c>
      <c r="P85" s="35" t="str">
        <f t="shared" si="19"/>
        <v/>
      </c>
      <c r="Q85" s="8">
        <f t="shared" si="26"/>
        <v>0</v>
      </c>
      <c r="T85" s="8" t="s">
        <v>751</v>
      </c>
      <c r="U85" s="8" t="str">
        <f t="shared" si="27"/>
        <v>,</v>
      </c>
      <c r="W85" s="35" t="str">
        <f t="shared" si="28"/>
        <v/>
      </c>
      <c r="X85" s="35" t="s">
        <v>753</v>
      </c>
      <c r="Y85" s="35" t="s">
        <v>754</v>
      </c>
      <c r="Z85" s="35" t="str">
        <f t="shared" si="29"/>
        <v/>
      </c>
      <c r="AA85" s="35" t="e">
        <f t="shared" si="30"/>
        <v>#VALUE!</v>
      </c>
      <c r="AB85" s="35" t="str">
        <f t="shared" si="31"/>
        <v>{keyword:}</v>
      </c>
      <c r="AC85" s="107" t="e">
        <f t="shared" si="32"/>
        <v>#VALUE!</v>
      </c>
      <c r="AG85" s="8">
        <f t="shared" si="33"/>
        <v>0</v>
      </c>
      <c r="AI85" s="8">
        <f t="shared" si="20"/>
        <v>0</v>
      </c>
      <c r="AK85" t="s">
        <v>577</v>
      </c>
      <c r="AL85" s="8">
        <f t="shared" si="21"/>
        <v>0</v>
      </c>
    </row>
    <row r="86" spans="1:38" ht="15" x14ac:dyDescent="0.25">
      <c r="A86" s="35">
        <f t="shared" si="22"/>
        <v>0</v>
      </c>
      <c r="C86" s="35" t="str">
        <f t="shared" si="23"/>
        <v/>
      </c>
      <c r="G86" s="8">
        <f t="shared" si="24"/>
        <v>0</v>
      </c>
      <c r="I86" s="8">
        <f t="shared" si="17"/>
        <v>0</v>
      </c>
      <c r="K86" t="s">
        <v>577</v>
      </c>
      <c r="L86" s="8">
        <f t="shared" si="18"/>
        <v>0</v>
      </c>
      <c r="O86" s="35" t="str">
        <f t="shared" si="25"/>
        <v>?utm_source=yandex&amp;utm_medium=cpc&amp;utm_campaign=&amp;utm_content=&amp;utm_term={keyword}&amp;utm_device={device_type}</v>
      </c>
      <c r="P86" s="35" t="str">
        <f t="shared" si="19"/>
        <v/>
      </c>
      <c r="Q86" s="8">
        <f t="shared" si="26"/>
        <v>0</v>
      </c>
      <c r="T86" s="8" t="s">
        <v>751</v>
      </c>
      <c r="U86" s="8" t="str">
        <f t="shared" si="27"/>
        <v>,</v>
      </c>
      <c r="W86" s="35" t="str">
        <f t="shared" si="28"/>
        <v/>
      </c>
      <c r="X86" s="35" t="s">
        <v>753</v>
      </c>
      <c r="Y86" s="35" t="s">
        <v>754</v>
      </c>
      <c r="Z86" s="35" t="str">
        <f t="shared" si="29"/>
        <v/>
      </c>
      <c r="AA86" s="35" t="e">
        <f t="shared" si="30"/>
        <v>#VALUE!</v>
      </c>
      <c r="AB86" s="35" t="str">
        <f t="shared" si="31"/>
        <v>{keyword:}</v>
      </c>
      <c r="AC86" s="107" t="e">
        <f t="shared" si="32"/>
        <v>#VALUE!</v>
      </c>
      <c r="AG86" s="8">
        <f t="shared" si="33"/>
        <v>0</v>
      </c>
      <c r="AI86" s="8">
        <f t="shared" si="20"/>
        <v>0</v>
      </c>
      <c r="AK86" t="s">
        <v>577</v>
      </c>
      <c r="AL86" s="8">
        <f t="shared" si="21"/>
        <v>0</v>
      </c>
    </row>
    <row r="87" spans="1:38" ht="15" customHeight="1" x14ac:dyDescent="0.25">
      <c r="A87" s="35">
        <f t="shared" si="22"/>
        <v>0</v>
      </c>
      <c r="C87" s="35" t="str">
        <f t="shared" si="23"/>
        <v/>
      </c>
      <c r="G87" s="8">
        <f t="shared" si="24"/>
        <v>0</v>
      </c>
      <c r="I87" s="8">
        <f t="shared" si="17"/>
        <v>0</v>
      </c>
      <c r="K87" t="s">
        <v>577</v>
      </c>
      <c r="L87" s="8">
        <f t="shared" si="18"/>
        <v>0</v>
      </c>
      <c r="O87" s="35" t="str">
        <f t="shared" si="25"/>
        <v>?utm_source=yandex&amp;utm_medium=cpc&amp;utm_campaign=&amp;utm_content=&amp;utm_term={keyword}&amp;utm_device={device_type}</v>
      </c>
      <c r="P87" s="35" t="str">
        <f t="shared" si="19"/>
        <v/>
      </c>
      <c r="Q87" s="8">
        <f t="shared" si="26"/>
        <v>0</v>
      </c>
      <c r="T87" s="8" t="s">
        <v>751</v>
      </c>
      <c r="U87" s="8" t="str">
        <f t="shared" si="27"/>
        <v>,</v>
      </c>
      <c r="W87" s="35" t="str">
        <f t="shared" si="28"/>
        <v/>
      </c>
      <c r="X87" s="35" t="s">
        <v>753</v>
      </c>
      <c r="Y87" s="35" t="s">
        <v>754</v>
      </c>
      <c r="Z87" s="35" t="str">
        <f t="shared" si="29"/>
        <v/>
      </c>
      <c r="AA87" s="35" t="e">
        <f t="shared" si="30"/>
        <v>#VALUE!</v>
      </c>
      <c r="AB87" s="35" t="str">
        <f t="shared" si="31"/>
        <v>{keyword:}</v>
      </c>
      <c r="AC87" s="107" t="e">
        <f t="shared" si="32"/>
        <v>#VALUE!</v>
      </c>
      <c r="AG87" s="8">
        <f t="shared" si="33"/>
        <v>0</v>
      </c>
      <c r="AI87" s="8">
        <f t="shared" si="20"/>
        <v>0</v>
      </c>
      <c r="AK87" t="s">
        <v>577</v>
      </c>
      <c r="AL87" s="8">
        <f t="shared" si="21"/>
        <v>0</v>
      </c>
    </row>
    <row r="88" spans="1:38" ht="15" x14ac:dyDescent="0.25">
      <c r="A88" s="35">
        <f t="shared" si="22"/>
        <v>0</v>
      </c>
      <c r="C88" s="35" t="str">
        <f t="shared" si="23"/>
        <v/>
      </c>
      <c r="G88" s="8">
        <f t="shared" si="24"/>
        <v>0</v>
      </c>
      <c r="I88" s="8">
        <f t="shared" si="17"/>
        <v>0</v>
      </c>
      <c r="K88" t="s">
        <v>577</v>
      </c>
      <c r="L88" s="8">
        <f t="shared" si="18"/>
        <v>0</v>
      </c>
      <c r="O88" s="35" t="str">
        <f t="shared" si="25"/>
        <v>?utm_source=yandex&amp;utm_medium=cpc&amp;utm_campaign=&amp;utm_content=&amp;utm_term={keyword}&amp;utm_device={device_type}</v>
      </c>
      <c r="P88" s="35" t="str">
        <f t="shared" si="19"/>
        <v/>
      </c>
      <c r="Q88" s="8">
        <f t="shared" si="26"/>
        <v>0</v>
      </c>
      <c r="T88" s="8" t="s">
        <v>751</v>
      </c>
      <c r="U88" s="8" t="str">
        <f t="shared" si="27"/>
        <v>,</v>
      </c>
      <c r="W88" s="35" t="str">
        <f t="shared" si="28"/>
        <v/>
      </c>
      <c r="X88" s="35" t="s">
        <v>753</v>
      </c>
      <c r="Y88" s="35" t="s">
        <v>754</v>
      </c>
      <c r="Z88" s="35" t="str">
        <f t="shared" si="29"/>
        <v/>
      </c>
      <c r="AA88" s="35" t="e">
        <f t="shared" si="30"/>
        <v>#VALUE!</v>
      </c>
      <c r="AB88" s="35" t="str">
        <f t="shared" si="31"/>
        <v>{keyword:}</v>
      </c>
      <c r="AC88" s="107" t="e">
        <f t="shared" si="32"/>
        <v>#VALUE!</v>
      </c>
      <c r="AG88" s="8">
        <f t="shared" si="33"/>
        <v>0</v>
      </c>
      <c r="AI88" s="8">
        <f t="shared" si="20"/>
        <v>0</v>
      </c>
      <c r="AK88" t="s">
        <v>577</v>
      </c>
      <c r="AL88" s="8">
        <f t="shared" si="21"/>
        <v>0</v>
      </c>
    </row>
    <row r="89" spans="1:38" ht="15" customHeight="1" x14ac:dyDescent="0.25">
      <c r="A89" s="35">
        <f t="shared" si="22"/>
        <v>0</v>
      </c>
      <c r="C89" s="35" t="str">
        <f t="shared" si="23"/>
        <v/>
      </c>
      <c r="G89" s="8">
        <f t="shared" si="24"/>
        <v>0</v>
      </c>
      <c r="I89" s="8">
        <f t="shared" si="17"/>
        <v>0</v>
      </c>
      <c r="K89" t="s">
        <v>577</v>
      </c>
      <c r="L89" s="8">
        <f t="shared" si="18"/>
        <v>0</v>
      </c>
      <c r="O89" s="35" t="str">
        <f t="shared" si="25"/>
        <v>?utm_source=yandex&amp;utm_medium=cpc&amp;utm_campaign=&amp;utm_content=&amp;utm_term={keyword}&amp;utm_device={device_type}</v>
      </c>
      <c r="P89" s="35" t="str">
        <f t="shared" si="19"/>
        <v/>
      </c>
      <c r="Q89" s="8">
        <f t="shared" si="26"/>
        <v>0</v>
      </c>
      <c r="T89" s="8" t="s">
        <v>751</v>
      </c>
      <c r="U89" s="8" t="str">
        <f t="shared" si="27"/>
        <v>,</v>
      </c>
      <c r="W89" s="35" t="str">
        <f t="shared" si="28"/>
        <v/>
      </c>
      <c r="X89" s="35" t="s">
        <v>753</v>
      </c>
      <c r="Y89" s="35" t="s">
        <v>754</v>
      </c>
      <c r="Z89" s="35" t="str">
        <f t="shared" si="29"/>
        <v/>
      </c>
      <c r="AA89" s="35" t="e">
        <f t="shared" si="30"/>
        <v>#VALUE!</v>
      </c>
      <c r="AB89" s="35" t="str">
        <f t="shared" si="31"/>
        <v>{keyword:}</v>
      </c>
      <c r="AC89" s="107" t="e">
        <f t="shared" si="32"/>
        <v>#VALUE!</v>
      </c>
      <c r="AG89" s="8">
        <f t="shared" si="33"/>
        <v>0</v>
      </c>
      <c r="AI89" s="8">
        <f t="shared" si="20"/>
        <v>0</v>
      </c>
      <c r="AK89" t="s">
        <v>577</v>
      </c>
      <c r="AL89" s="8">
        <f t="shared" si="21"/>
        <v>0</v>
      </c>
    </row>
    <row r="90" spans="1:38" ht="15" x14ac:dyDescent="0.25">
      <c r="A90" s="35">
        <f t="shared" si="22"/>
        <v>0</v>
      </c>
      <c r="C90" s="35" t="str">
        <f t="shared" si="23"/>
        <v/>
      </c>
      <c r="G90" s="8">
        <f t="shared" si="24"/>
        <v>0</v>
      </c>
      <c r="I90" s="8">
        <f t="shared" si="17"/>
        <v>0</v>
      </c>
      <c r="K90" t="s">
        <v>577</v>
      </c>
      <c r="L90" s="8">
        <f t="shared" si="18"/>
        <v>0</v>
      </c>
      <c r="O90" s="35" t="str">
        <f t="shared" si="25"/>
        <v>?utm_source=yandex&amp;utm_medium=cpc&amp;utm_campaign=&amp;utm_content=&amp;utm_term={keyword}&amp;utm_device={device_type}</v>
      </c>
      <c r="P90" s="35" t="str">
        <f t="shared" si="19"/>
        <v/>
      </c>
      <c r="Q90" s="8">
        <f t="shared" si="26"/>
        <v>0</v>
      </c>
      <c r="T90" s="8" t="s">
        <v>751</v>
      </c>
      <c r="U90" s="8" t="str">
        <f t="shared" si="27"/>
        <v>,</v>
      </c>
      <c r="W90" s="35" t="str">
        <f t="shared" si="28"/>
        <v/>
      </c>
      <c r="X90" s="35" t="s">
        <v>753</v>
      </c>
      <c r="Y90" s="35" t="s">
        <v>754</v>
      </c>
      <c r="Z90" s="35" t="str">
        <f t="shared" si="29"/>
        <v/>
      </c>
      <c r="AA90" s="35" t="e">
        <f t="shared" si="30"/>
        <v>#VALUE!</v>
      </c>
      <c r="AB90" s="35" t="str">
        <f t="shared" si="31"/>
        <v>{keyword:}</v>
      </c>
      <c r="AC90" s="107" t="e">
        <f t="shared" si="32"/>
        <v>#VALUE!</v>
      </c>
      <c r="AG90" s="8">
        <f t="shared" si="33"/>
        <v>0</v>
      </c>
      <c r="AI90" s="8">
        <f t="shared" si="20"/>
        <v>0</v>
      </c>
      <c r="AK90" t="s">
        <v>577</v>
      </c>
      <c r="AL90" s="8">
        <f t="shared" si="21"/>
        <v>0</v>
      </c>
    </row>
    <row r="91" spans="1:38" ht="15" customHeight="1" x14ac:dyDescent="0.25">
      <c r="A91" s="35">
        <f t="shared" si="22"/>
        <v>0</v>
      </c>
      <c r="C91" s="35" t="str">
        <f t="shared" si="23"/>
        <v/>
      </c>
      <c r="G91" s="8">
        <f t="shared" si="24"/>
        <v>0</v>
      </c>
      <c r="I91" s="8">
        <f t="shared" si="17"/>
        <v>0</v>
      </c>
      <c r="K91" t="s">
        <v>577</v>
      </c>
      <c r="L91" s="8">
        <f t="shared" si="18"/>
        <v>0</v>
      </c>
      <c r="O91" s="35" t="str">
        <f t="shared" si="25"/>
        <v>?utm_source=yandex&amp;utm_medium=cpc&amp;utm_campaign=&amp;utm_content=&amp;utm_term={keyword}&amp;utm_device={device_type}</v>
      </c>
      <c r="P91" s="35" t="str">
        <f t="shared" si="19"/>
        <v/>
      </c>
      <c r="Q91" s="8">
        <f t="shared" si="26"/>
        <v>0</v>
      </c>
      <c r="T91" s="8" t="s">
        <v>751</v>
      </c>
      <c r="U91" s="8" t="str">
        <f t="shared" si="27"/>
        <v>,</v>
      </c>
      <c r="W91" s="35" t="str">
        <f t="shared" si="28"/>
        <v/>
      </c>
      <c r="X91" s="35" t="s">
        <v>753</v>
      </c>
      <c r="Y91" s="35" t="s">
        <v>754</v>
      </c>
      <c r="Z91" s="35" t="str">
        <f t="shared" si="29"/>
        <v/>
      </c>
      <c r="AA91" s="35" t="e">
        <f t="shared" si="30"/>
        <v>#VALUE!</v>
      </c>
      <c r="AB91" s="35" t="str">
        <f t="shared" si="31"/>
        <v>{keyword:}</v>
      </c>
      <c r="AC91" s="107" t="e">
        <f t="shared" si="32"/>
        <v>#VALUE!</v>
      </c>
      <c r="AG91" s="8">
        <f t="shared" si="33"/>
        <v>0</v>
      </c>
      <c r="AI91" s="8">
        <f t="shared" si="20"/>
        <v>0</v>
      </c>
      <c r="AK91" t="s">
        <v>577</v>
      </c>
      <c r="AL91" s="8">
        <f t="shared" si="21"/>
        <v>0</v>
      </c>
    </row>
    <row r="92" spans="1:38" ht="15" x14ac:dyDescent="0.25">
      <c r="A92" s="35">
        <f t="shared" si="22"/>
        <v>0</v>
      </c>
      <c r="C92" s="35" t="str">
        <f t="shared" si="23"/>
        <v/>
      </c>
      <c r="G92" s="8">
        <f t="shared" si="24"/>
        <v>0</v>
      </c>
      <c r="I92" s="8">
        <f t="shared" si="17"/>
        <v>0</v>
      </c>
      <c r="K92" t="s">
        <v>577</v>
      </c>
      <c r="L92" s="8">
        <f t="shared" si="18"/>
        <v>0</v>
      </c>
      <c r="O92" s="35" t="str">
        <f t="shared" si="25"/>
        <v>?utm_source=yandex&amp;utm_medium=cpc&amp;utm_campaign=&amp;utm_content=&amp;utm_term={keyword}&amp;utm_device={device_type}</v>
      </c>
      <c r="P92" s="35" t="str">
        <f t="shared" si="19"/>
        <v/>
      </c>
      <c r="Q92" s="8">
        <f t="shared" si="26"/>
        <v>0</v>
      </c>
      <c r="T92" s="8" t="s">
        <v>751</v>
      </c>
      <c r="U92" s="8" t="str">
        <f t="shared" si="27"/>
        <v>,</v>
      </c>
      <c r="W92" s="35" t="str">
        <f t="shared" si="28"/>
        <v/>
      </c>
      <c r="X92" s="35" t="s">
        <v>753</v>
      </c>
      <c r="Y92" s="35" t="s">
        <v>754</v>
      </c>
      <c r="Z92" s="35" t="str">
        <f t="shared" si="29"/>
        <v/>
      </c>
      <c r="AA92" s="35" t="e">
        <f t="shared" si="30"/>
        <v>#VALUE!</v>
      </c>
      <c r="AB92" s="35" t="str">
        <f t="shared" si="31"/>
        <v>{keyword:}</v>
      </c>
      <c r="AC92" s="107" t="e">
        <f t="shared" si="32"/>
        <v>#VALUE!</v>
      </c>
      <c r="AG92" s="8">
        <f t="shared" si="33"/>
        <v>0</v>
      </c>
      <c r="AI92" s="8">
        <f t="shared" si="20"/>
        <v>0</v>
      </c>
      <c r="AK92" t="s">
        <v>577</v>
      </c>
      <c r="AL92" s="8">
        <f t="shared" si="21"/>
        <v>0</v>
      </c>
    </row>
    <row r="93" spans="1:38" ht="15" customHeight="1" x14ac:dyDescent="0.25">
      <c r="A93" s="35">
        <f t="shared" si="22"/>
        <v>0</v>
      </c>
      <c r="C93" s="35" t="str">
        <f t="shared" si="23"/>
        <v/>
      </c>
      <c r="G93" s="8">
        <f t="shared" si="24"/>
        <v>0</v>
      </c>
      <c r="I93" s="8">
        <f t="shared" si="17"/>
        <v>0</v>
      </c>
      <c r="K93" t="s">
        <v>577</v>
      </c>
      <c r="L93" s="8">
        <f t="shared" si="18"/>
        <v>0</v>
      </c>
      <c r="O93" s="35" t="str">
        <f t="shared" si="25"/>
        <v>?utm_source=yandex&amp;utm_medium=cpc&amp;utm_campaign=&amp;utm_content=&amp;utm_term={keyword}&amp;utm_device={device_type}</v>
      </c>
      <c r="P93" s="35" t="str">
        <f t="shared" si="19"/>
        <v/>
      </c>
      <c r="Q93" s="8">
        <f t="shared" si="26"/>
        <v>0</v>
      </c>
      <c r="T93" s="8" t="s">
        <v>751</v>
      </c>
      <c r="U93" s="8" t="str">
        <f t="shared" si="27"/>
        <v>,</v>
      </c>
      <c r="W93" s="35" t="str">
        <f t="shared" si="28"/>
        <v/>
      </c>
      <c r="X93" s="35" t="s">
        <v>753</v>
      </c>
      <c r="Y93" s="35" t="s">
        <v>754</v>
      </c>
      <c r="Z93" s="35" t="str">
        <f t="shared" si="29"/>
        <v/>
      </c>
      <c r="AA93" s="35" t="e">
        <f t="shared" si="30"/>
        <v>#VALUE!</v>
      </c>
      <c r="AB93" s="35" t="str">
        <f t="shared" si="31"/>
        <v>{keyword:}</v>
      </c>
      <c r="AC93" s="107" t="e">
        <f t="shared" si="32"/>
        <v>#VALUE!</v>
      </c>
      <c r="AG93" s="8">
        <f t="shared" si="33"/>
        <v>0</v>
      </c>
      <c r="AI93" s="8">
        <f t="shared" si="20"/>
        <v>0</v>
      </c>
      <c r="AK93" t="s">
        <v>577</v>
      </c>
      <c r="AL93" s="8">
        <f t="shared" si="21"/>
        <v>0</v>
      </c>
    </row>
    <row r="94" spans="1:38" ht="15" x14ac:dyDescent="0.25">
      <c r="A94" s="35">
        <f t="shared" si="22"/>
        <v>0</v>
      </c>
      <c r="C94" s="35" t="str">
        <f t="shared" si="23"/>
        <v/>
      </c>
      <c r="G94" s="8">
        <f t="shared" si="24"/>
        <v>0</v>
      </c>
      <c r="I94" s="8">
        <f t="shared" si="17"/>
        <v>0</v>
      </c>
      <c r="K94" t="s">
        <v>577</v>
      </c>
      <c r="L94" s="8">
        <f t="shared" si="18"/>
        <v>0</v>
      </c>
      <c r="O94" s="35" t="str">
        <f t="shared" si="25"/>
        <v>?utm_source=yandex&amp;utm_medium=cpc&amp;utm_campaign=&amp;utm_content=&amp;utm_term={keyword}&amp;utm_device={device_type}</v>
      </c>
      <c r="P94" s="35" t="str">
        <f t="shared" si="19"/>
        <v/>
      </c>
      <c r="Q94" s="8">
        <f t="shared" si="26"/>
        <v>0</v>
      </c>
      <c r="T94" s="8" t="s">
        <v>751</v>
      </c>
      <c r="U94" s="8" t="str">
        <f t="shared" si="27"/>
        <v>,</v>
      </c>
      <c r="W94" s="35" t="str">
        <f t="shared" si="28"/>
        <v/>
      </c>
      <c r="X94" s="35" t="s">
        <v>753</v>
      </c>
      <c r="Y94" s="35" t="s">
        <v>754</v>
      </c>
      <c r="Z94" s="35" t="str">
        <f t="shared" si="29"/>
        <v/>
      </c>
      <c r="AA94" s="35" t="e">
        <f t="shared" si="30"/>
        <v>#VALUE!</v>
      </c>
      <c r="AB94" s="35" t="str">
        <f t="shared" si="31"/>
        <v>{keyword:}</v>
      </c>
      <c r="AC94" s="107" t="e">
        <f t="shared" si="32"/>
        <v>#VALUE!</v>
      </c>
      <c r="AG94" s="8">
        <f t="shared" si="33"/>
        <v>0</v>
      </c>
      <c r="AI94" s="8">
        <f t="shared" si="20"/>
        <v>0</v>
      </c>
      <c r="AK94" t="s">
        <v>577</v>
      </c>
      <c r="AL94" s="8">
        <f t="shared" si="21"/>
        <v>0</v>
      </c>
    </row>
    <row r="95" spans="1:38" ht="15" customHeight="1" x14ac:dyDescent="0.25">
      <c r="A95" s="35">
        <f t="shared" si="22"/>
        <v>0</v>
      </c>
      <c r="C95" s="35" t="str">
        <f t="shared" si="23"/>
        <v/>
      </c>
      <c r="G95" s="8">
        <f t="shared" si="24"/>
        <v>0</v>
      </c>
      <c r="I95" s="8">
        <f t="shared" si="17"/>
        <v>0</v>
      </c>
      <c r="K95" t="s">
        <v>577</v>
      </c>
      <c r="L95" s="8">
        <f t="shared" si="18"/>
        <v>0</v>
      </c>
      <c r="O95" s="35" t="str">
        <f t="shared" si="25"/>
        <v>?utm_source=yandex&amp;utm_medium=cpc&amp;utm_campaign=&amp;utm_content=&amp;utm_term={keyword}&amp;utm_device={device_type}</v>
      </c>
      <c r="P95" s="35" t="str">
        <f t="shared" si="19"/>
        <v/>
      </c>
      <c r="Q95" s="8">
        <f t="shared" si="26"/>
        <v>0</v>
      </c>
      <c r="T95" s="8" t="s">
        <v>751</v>
      </c>
      <c r="U95" s="8" t="str">
        <f t="shared" si="27"/>
        <v>,</v>
      </c>
      <c r="W95" s="35" t="str">
        <f t="shared" si="28"/>
        <v/>
      </c>
      <c r="X95" s="35" t="s">
        <v>753</v>
      </c>
      <c r="Y95" s="35" t="s">
        <v>754</v>
      </c>
      <c r="Z95" s="35" t="str">
        <f t="shared" si="29"/>
        <v/>
      </c>
      <c r="AA95" s="35" t="e">
        <f t="shared" si="30"/>
        <v>#VALUE!</v>
      </c>
      <c r="AB95" s="35" t="str">
        <f t="shared" si="31"/>
        <v>{keyword:}</v>
      </c>
      <c r="AC95" s="107" t="e">
        <f t="shared" si="32"/>
        <v>#VALUE!</v>
      </c>
      <c r="AG95" s="8">
        <f t="shared" si="33"/>
        <v>0</v>
      </c>
      <c r="AI95" s="8">
        <f t="shared" si="20"/>
        <v>0</v>
      </c>
      <c r="AK95" t="s">
        <v>577</v>
      </c>
      <c r="AL95" s="8">
        <f t="shared" si="21"/>
        <v>0</v>
      </c>
    </row>
    <row r="96" spans="1:38" ht="15" x14ac:dyDescent="0.25">
      <c r="A96" s="35">
        <f t="shared" si="22"/>
        <v>0</v>
      </c>
      <c r="C96" s="35" t="str">
        <f t="shared" si="23"/>
        <v/>
      </c>
      <c r="G96" s="8">
        <f t="shared" si="24"/>
        <v>0</v>
      </c>
      <c r="I96" s="8">
        <f t="shared" si="17"/>
        <v>0</v>
      </c>
      <c r="K96" t="s">
        <v>577</v>
      </c>
      <c r="L96" s="8">
        <f t="shared" si="18"/>
        <v>0</v>
      </c>
      <c r="O96" s="35" t="str">
        <f t="shared" si="25"/>
        <v>?utm_source=yandex&amp;utm_medium=cpc&amp;utm_campaign=&amp;utm_content=&amp;utm_term={keyword}&amp;utm_device={device_type}</v>
      </c>
      <c r="P96" s="35" t="str">
        <f t="shared" si="19"/>
        <v/>
      </c>
      <c r="Q96" s="8">
        <f t="shared" si="26"/>
        <v>0</v>
      </c>
      <c r="T96" s="8" t="s">
        <v>751</v>
      </c>
      <c r="U96" s="8" t="str">
        <f t="shared" si="27"/>
        <v>,</v>
      </c>
      <c r="W96" s="35" t="str">
        <f t="shared" si="28"/>
        <v/>
      </c>
      <c r="X96" s="35" t="s">
        <v>753</v>
      </c>
      <c r="Y96" s="35" t="s">
        <v>754</v>
      </c>
      <c r="Z96" s="35" t="str">
        <f t="shared" si="29"/>
        <v/>
      </c>
      <c r="AA96" s="35" t="e">
        <f t="shared" si="30"/>
        <v>#VALUE!</v>
      </c>
      <c r="AB96" s="35" t="str">
        <f t="shared" si="31"/>
        <v>{keyword:}</v>
      </c>
      <c r="AC96" s="107" t="e">
        <f t="shared" si="32"/>
        <v>#VALUE!</v>
      </c>
      <c r="AG96" s="8">
        <f t="shared" si="33"/>
        <v>0</v>
      </c>
      <c r="AI96" s="8">
        <f t="shared" si="20"/>
        <v>0</v>
      </c>
      <c r="AK96" t="s">
        <v>577</v>
      </c>
      <c r="AL96" s="8">
        <f t="shared" si="21"/>
        <v>0</v>
      </c>
    </row>
    <row r="97" spans="1:38" ht="15" customHeight="1" x14ac:dyDescent="0.25">
      <c r="A97" s="35">
        <f t="shared" si="22"/>
        <v>0</v>
      </c>
      <c r="C97" s="35" t="str">
        <f t="shared" si="23"/>
        <v/>
      </c>
      <c r="G97" s="8">
        <f t="shared" si="24"/>
        <v>0</v>
      </c>
      <c r="I97" s="8">
        <f t="shared" si="17"/>
        <v>0</v>
      </c>
      <c r="K97" t="s">
        <v>577</v>
      </c>
      <c r="L97" s="8">
        <f t="shared" si="18"/>
        <v>0</v>
      </c>
      <c r="O97" s="35" t="str">
        <f t="shared" si="25"/>
        <v>?utm_source=yandex&amp;utm_medium=cpc&amp;utm_campaign=&amp;utm_content=&amp;utm_term={keyword}&amp;utm_device={device_type}</v>
      </c>
      <c r="P97" s="35" t="str">
        <f t="shared" si="19"/>
        <v/>
      </c>
      <c r="Q97" s="8">
        <f t="shared" si="26"/>
        <v>0</v>
      </c>
      <c r="T97" s="8" t="s">
        <v>751</v>
      </c>
      <c r="U97" s="8" t="str">
        <f t="shared" si="27"/>
        <v>,</v>
      </c>
      <c r="W97" s="35" t="str">
        <f t="shared" si="28"/>
        <v/>
      </c>
      <c r="X97" s="35" t="s">
        <v>753</v>
      </c>
      <c r="Y97" s="35" t="s">
        <v>754</v>
      </c>
      <c r="Z97" s="35" t="str">
        <f t="shared" si="29"/>
        <v/>
      </c>
      <c r="AA97" s="35" t="e">
        <f t="shared" si="30"/>
        <v>#VALUE!</v>
      </c>
      <c r="AB97" s="35" t="str">
        <f t="shared" si="31"/>
        <v>{keyword:}</v>
      </c>
      <c r="AC97" s="107" t="e">
        <f t="shared" si="32"/>
        <v>#VALUE!</v>
      </c>
      <c r="AG97" s="8">
        <f t="shared" si="33"/>
        <v>0</v>
      </c>
      <c r="AI97" s="8">
        <f t="shared" si="20"/>
        <v>0</v>
      </c>
      <c r="AK97" t="s">
        <v>577</v>
      </c>
      <c r="AL97" s="8">
        <f t="shared" si="21"/>
        <v>0</v>
      </c>
    </row>
    <row r="98" spans="1:38" ht="15" x14ac:dyDescent="0.25">
      <c r="A98" s="35">
        <f t="shared" si="22"/>
        <v>0</v>
      </c>
      <c r="C98" s="35" t="str">
        <f t="shared" si="23"/>
        <v/>
      </c>
      <c r="G98" s="8">
        <f t="shared" si="24"/>
        <v>0</v>
      </c>
      <c r="I98" s="8">
        <f t="shared" si="17"/>
        <v>0</v>
      </c>
      <c r="K98" t="s">
        <v>577</v>
      </c>
      <c r="L98" s="8">
        <f t="shared" si="18"/>
        <v>0</v>
      </c>
      <c r="O98" s="35" t="str">
        <f t="shared" si="25"/>
        <v>?utm_source=yandex&amp;utm_medium=cpc&amp;utm_campaign=&amp;utm_content=&amp;utm_term={keyword}&amp;utm_device={device_type}</v>
      </c>
      <c r="P98" s="35" t="str">
        <f t="shared" si="19"/>
        <v/>
      </c>
      <c r="Q98" s="8">
        <f t="shared" si="26"/>
        <v>0</v>
      </c>
      <c r="T98" s="8" t="s">
        <v>751</v>
      </c>
      <c r="U98" s="8" t="str">
        <f t="shared" si="27"/>
        <v>,</v>
      </c>
      <c r="W98" s="35" t="str">
        <f t="shared" si="28"/>
        <v/>
      </c>
      <c r="X98" s="35" t="s">
        <v>753</v>
      </c>
      <c r="Y98" s="35" t="s">
        <v>754</v>
      </c>
      <c r="Z98" s="35" t="str">
        <f t="shared" si="29"/>
        <v/>
      </c>
      <c r="AA98" s="35" t="e">
        <f t="shared" si="30"/>
        <v>#VALUE!</v>
      </c>
      <c r="AB98" s="35" t="str">
        <f t="shared" si="31"/>
        <v>{keyword:}</v>
      </c>
      <c r="AC98" s="107" t="e">
        <f t="shared" si="32"/>
        <v>#VALUE!</v>
      </c>
      <c r="AG98" s="8">
        <f t="shared" si="33"/>
        <v>0</v>
      </c>
      <c r="AI98" s="8">
        <f t="shared" si="20"/>
        <v>0</v>
      </c>
      <c r="AK98" t="s">
        <v>577</v>
      </c>
      <c r="AL98" s="8">
        <f t="shared" si="21"/>
        <v>0</v>
      </c>
    </row>
    <row r="99" spans="1:38" ht="15" customHeight="1" x14ac:dyDescent="0.25">
      <c r="A99" s="35">
        <f t="shared" si="22"/>
        <v>0</v>
      </c>
      <c r="C99" s="35" t="str">
        <f t="shared" si="23"/>
        <v/>
      </c>
      <c r="G99" s="8">
        <f t="shared" si="24"/>
        <v>0</v>
      </c>
      <c r="I99" s="8">
        <f t="shared" si="17"/>
        <v>0</v>
      </c>
      <c r="K99" t="s">
        <v>577</v>
      </c>
      <c r="L99" s="8">
        <f t="shared" si="18"/>
        <v>0</v>
      </c>
      <c r="O99" s="35" t="str">
        <f t="shared" si="25"/>
        <v>?utm_source=yandex&amp;utm_medium=cpc&amp;utm_campaign=&amp;utm_content=&amp;utm_term={keyword}&amp;utm_device={device_type}</v>
      </c>
      <c r="P99" s="35" t="str">
        <f t="shared" si="19"/>
        <v/>
      </c>
      <c r="Q99" s="8">
        <f t="shared" si="26"/>
        <v>0</v>
      </c>
      <c r="T99" s="8" t="s">
        <v>751</v>
      </c>
      <c r="U99" s="8" t="str">
        <f t="shared" si="27"/>
        <v>,</v>
      </c>
      <c r="W99" s="35" t="str">
        <f t="shared" si="28"/>
        <v/>
      </c>
      <c r="X99" s="35" t="s">
        <v>753</v>
      </c>
      <c r="Y99" s="35" t="s">
        <v>754</v>
      </c>
      <c r="Z99" s="35" t="str">
        <f t="shared" si="29"/>
        <v/>
      </c>
      <c r="AA99" s="35" t="e">
        <f t="shared" si="30"/>
        <v>#VALUE!</v>
      </c>
      <c r="AB99" s="35" t="str">
        <f t="shared" si="31"/>
        <v>{keyword:}</v>
      </c>
      <c r="AC99" s="107" t="e">
        <f t="shared" si="32"/>
        <v>#VALUE!</v>
      </c>
      <c r="AG99" s="8">
        <f t="shared" si="33"/>
        <v>0</v>
      </c>
      <c r="AI99" s="8">
        <f t="shared" si="20"/>
        <v>0</v>
      </c>
      <c r="AK99" t="s">
        <v>577</v>
      </c>
      <c r="AL99" s="8">
        <f t="shared" si="21"/>
        <v>0</v>
      </c>
    </row>
    <row r="100" spans="1:38" ht="15" x14ac:dyDescent="0.25">
      <c r="A100" s="35">
        <f t="shared" si="22"/>
        <v>0</v>
      </c>
      <c r="C100" s="35" t="str">
        <f t="shared" si="23"/>
        <v/>
      </c>
      <c r="G100" s="8">
        <f t="shared" si="24"/>
        <v>0</v>
      </c>
      <c r="I100" s="8">
        <f t="shared" si="17"/>
        <v>0</v>
      </c>
      <c r="K100" t="s">
        <v>577</v>
      </c>
      <c r="L100" s="8">
        <f t="shared" si="18"/>
        <v>0</v>
      </c>
      <c r="O100" s="35" t="str">
        <f t="shared" si="25"/>
        <v>?utm_source=yandex&amp;utm_medium=cpc&amp;utm_campaign=&amp;utm_content=&amp;utm_term={keyword}&amp;utm_device={device_type}</v>
      </c>
      <c r="P100" s="35" t="str">
        <f t="shared" si="19"/>
        <v/>
      </c>
      <c r="Q100" s="8">
        <f t="shared" si="26"/>
        <v>0</v>
      </c>
      <c r="T100" s="8" t="s">
        <v>751</v>
      </c>
      <c r="U100" s="8" t="str">
        <f t="shared" si="27"/>
        <v>,</v>
      </c>
      <c r="W100" s="35" t="str">
        <f t="shared" si="28"/>
        <v/>
      </c>
      <c r="X100" s="35" t="s">
        <v>753</v>
      </c>
      <c r="Y100" s="35" t="s">
        <v>754</v>
      </c>
      <c r="Z100" s="35" t="str">
        <f t="shared" si="29"/>
        <v/>
      </c>
      <c r="AA100" s="35" t="e">
        <f t="shared" si="30"/>
        <v>#VALUE!</v>
      </c>
      <c r="AB100" s="35" t="str">
        <f t="shared" si="31"/>
        <v>{keyword:}</v>
      </c>
      <c r="AC100" s="107" t="e">
        <f t="shared" si="32"/>
        <v>#VALUE!</v>
      </c>
      <c r="AG100" s="8">
        <f t="shared" si="33"/>
        <v>0</v>
      </c>
      <c r="AI100" s="8">
        <f t="shared" si="20"/>
        <v>0</v>
      </c>
      <c r="AK100" t="s">
        <v>577</v>
      </c>
      <c r="AL100" s="8">
        <f t="shared" si="21"/>
        <v>0</v>
      </c>
    </row>
    <row r="101" spans="1:38" ht="15" customHeight="1" x14ac:dyDescent="0.25">
      <c r="A101" s="35">
        <f t="shared" si="22"/>
        <v>0</v>
      </c>
      <c r="C101" s="35" t="str">
        <f t="shared" si="23"/>
        <v/>
      </c>
      <c r="G101" s="8">
        <f t="shared" si="24"/>
        <v>0</v>
      </c>
      <c r="I101" s="8">
        <f t="shared" si="17"/>
        <v>0</v>
      </c>
      <c r="K101" t="s">
        <v>577</v>
      </c>
      <c r="L101" s="8">
        <f t="shared" si="18"/>
        <v>0</v>
      </c>
      <c r="O101" s="35" t="str">
        <f t="shared" si="25"/>
        <v>?utm_source=yandex&amp;utm_medium=cpc&amp;utm_campaign=&amp;utm_content=&amp;utm_term={keyword}&amp;utm_device={device_type}</v>
      </c>
      <c r="P101" s="35" t="str">
        <f t="shared" si="19"/>
        <v/>
      </c>
      <c r="Q101" s="8">
        <f t="shared" si="26"/>
        <v>0</v>
      </c>
      <c r="T101" s="8" t="s">
        <v>751</v>
      </c>
      <c r="U101" s="8" t="str">
        <f t="shared" si="27"/>
        <v>,</v>
      </c>
      <c r="W101" s="35" t="str">
        <f t="shared" si="28"/>
        <v/>
      </c>
      <c r="X101" s="35" t="s">
        <v>753</v>
      </c>
      <c r="Y101" s="35" t="s">
        <v>754</v>
      </c>
      <c r="Z101" s="35" t="str">
        <f t="shared" si="29"/>
        <v/>
      </c>
      <c r="AA101" s="35" t="e">
        <f t="shared" si="30"/>
        <v>#VALUE!</v>
      </c>
      <c r="AB101" s="35" t="str">
        <f t="shared" si="31"/>
        <v>{keyword:}</v>
      </c>
      <c r="AC101" s="107" t="e">
        <f t="shared" si="32"/>
        <v>#VALUE!</v>
      </c>
      <c r="AG101" s="8">
        <f t="shared" si="33"/>
        <v>0</v>
      </c>
      <c r="AI101" s="8">
        <f t="shared" si="20"/>
        <v>0</v>
      </c>
      <c r="AK101" t="s">
        <v>577</v>
      </c>
      <c r="AL101" s="8">
        <f t="shared" si="21"/>
        <v>0</v>
      </c>
    </row>
    <row r="102" spans="1:38" ht="15" x14ac:dyDescent="0.25">
      <c r="A102" s="35">
        <f t="shared" si="22"/>
        <v>0</v>
      </c>
      <c r="C102" s="35" t="str">
        <f t="shared" si="23"/>
        <v/>
      </c>
      <c r="G102" s="8">
        <f t="shared" si="24"/>
        <v>0</v>
      </c>
      <c r="I102" s="8">
        <f t="shared" si="17"/>
        <v>0</v>
      </c>
      <c r="K102" t="s">
        <v>577</v>
      </c>
      <c r="L102" s="8">
        <f t="shared" si="18"/>
        <v>0</v>
      </c>
      <c r="O102" s="35" t="str">
        <f t="shared" si="25"/>
        <v>?utm_source=yandex&amp;utm_medium=cpc&amp;utm_campaign=&amp;utm_content=&amp;utm_term={keyword}&amp;utm_device={device_type}</v>
      </c>
      <c r="P102" s="35" t="str">
        <f t="shared" si="19"/>
        <v/>
      </c>
      <c r="Q102" s="8">
        <f t="shared" si="26"/>
        <v>0</v>
      </c>
      <c r="T102" s="8" t="s">
        <v>751</v>
      </c>
      <c r="U102" s="8" t="str">
        <f t="shared" si="27"/>
        <v>,</v>
      </c>
      <c r="W102" s="35" t="str">
        <f t="shared" si="28"/>
        <v/>
      </c>
      <c r="X102" s="35" t="s">
        <v>753</v>
      </c>
      <c r="Y102" s="35" t="s">
        <v>754</v>
      </c>
      <c r="Z102" s="35" t="str">
        <f t="shared" si="29"/>
        <v/>
      </c>
      <c r="AA102" s="35" t="e">
        <f t="shared" si="30"/>
        <v>#VALUE!</v>
      </c>
      <c r="AB102" s="35" t="str">
        <f t="shared" si="31"/>
        <v>{keyword:}</v>
      </c>
      <c r="AC102" s="107" t="e">
        <f t="shared" si="32"/>
        <v>#VALUE!</v>
      </c>
      <c r="AG102" s="8">
        <f t="shared" si="33"/>
        <v>0</v>
      </c>
      <c r="AI102" s="8">
        <f t="shared" si="20"/>
        <v>0</v>
      </c>
      <c r="AK102" t="s">
        <v>577</v>
      </c>
      <c r="AL102" s="8">
        <f t="shared" si="21"/>
        <v>0</v>
      </c>
    </row>
    <row r="103" spans="1:38" ht="15" customHeight="1" x14ac:dyDescent="0.25">
      <c r="A103" s="35">
        <f t="shared" si="22"/>
        <v>0</v>
      </c>
      <c r="C103" s="35" t="str">
        <f t="shared" si="23"/>
        <v/>
      </c>
      <c r="G103" s="8">
        <f t="shared" si="24"/>
        <v>0</v>
      </c>
      <c r="I103" s="8">
        <f t="shared" si="17"/>
        <v>0</v>
      </c>
      <c r="K103" t="s">
        <v>577</v>
      </c>
      <c r="L103" s="8">
        <f t="shared" si="18"/>
        <v>0</v>
      </c>
      <c r="O103" s="35" t="str">
        <f t="shared" si="25"/>
        <v>?utm_source=yandex&amp;utm_medium=cpc&amp;utm_campaign=&amp;utm_content=&amp;utm_term={keyword}&amp;utm_device={device_type}</v>
      </c>
      <c r="P103" s="35" t="str">
        <f t="shared" si="19"/>
        <v/>
      </c>
      <c r="Q103" s="8">
        <f t="shared" si="26"/>
        <v>0</v>
      </c>
      <c r="T103" s="8" t="s">
        <v>751</v>
      </c>
      <c r="U103" s="8" t="str">
        <f t="shared" si="27"/>
        <v>,</v>
      </c>
      <c r="W103" s="35" t="str">
        <f t="shared" si="28"/>
        <v/>
      </c>
      <c r="X103" s="35" t="s">
        <v>753</v>
      </c>
      <c r="Y103" s="35" t="s">
        <v>754</v>
      </c>
      <c r="Z103" s="35" t="str">
        <f t="shared" si="29"/>
        <v/>
      </c>
      <c r="AA103" s="35" t="e">
        <f t="shared" si="30"/>
        <v>#VALUE!</v>
      </c>
      <c r="AB103" s="35" t="str">
        <f t="shared" si="31"/>
        <v>{keyword:}</v>
      </c>
      <c r="AC103" s="107" t="e">
        <f t="shared" si="32"/>
        <v>#VALUE!</v>
      </c>
      <c r="AG103" s="8">
        <f t="shared" si="33"/>
        <v>0</v>
      </c>
      <c r="AI103" s="8">
        <f t="shared" si="20"/>
        <v>0</v>
      </c>
      <c r="AK103" t="s">
        <v>577</v>
      </c>
      <c r="AL103" s="8">
        <f t="shared" si="21"/>
        <v>0</v>
      </c>
    </row>
    <row r="104" spans="1:38" ht="15" x14ac:dyDescent="0.25">
      <c r="A104" s="35">
        <f t="shared" si="22"/>
        <v>0</v>
      </c>
      <c r="C104" s="35" t="str">
        <f t="shared" si="23"/>
        <v/>
      </c>
      <c r="G104" s="8">
        <f t="shared" si="24"/>
        <v>0</v>
      </c>
      <c r="I104" s="8">
        <f t="shared" si="17"/>
        <v>0</v>
      </c>
      <c r="K104" t="s">
        <v>577</v>
      </c>
      <c r="L104" s="8">
        <f t="shared" si="18"/>
        <v>0</v>
      </c>
      <c r="O104" s="35" t="str">
        <f t="shared" si="25"/>
        <v>?utm_source=yandex&amp;utm_medium=cpc&amp;utm_campaign=&amp;utm_content=&amp;utm_term={keyword}&amp;utm_device={device_type}</v>
      </c>
      <c r="P104" s="35" t="str">
        <f t="shared" si="19"/>
        <v/>
      </c>
      <c r="Q104" s="8">
        <f t="shared" si="26"/>
        <v>0</v>
      </c>
      <c r="T104" s="8" t="s">
        <v>751</v>
      </c>
      <c r="U104" s="8" t="str">
        <f t="shared" si="27"/>
        <v>,</v>
      </c>
      <c r="W104" s="35" t="str">
        <f t="shared" si="28"/>
        <v/>
      </c>
      <c r="X104" s="35" t="s">
        <v>753</v>
      </c>
      <c r="Y104" s="35" t="s">
        <v>754</v>
      </c>
      <c r="Z104" s="35" t="str">
        <f t="shared" si="29"/>
        <v/>
      </c>
      <c r="AA104" s="35" t="e">
        <f t="shared" si="30"/>
        <v>#VALUE!</v>
      </c>
      <c r="AB104" s="35" t="str">
        <f t="shared" si="31"/>
        <v>{keyword:}</v>
      </c>
      <c r="AC104" s="107" t="e">
        <f t="shared" si="32"/>
        <v>#VALUE!</v>
      </c>
      <c r="AG104" s="8">
        <f t="shared" si="33"/>
        <v>0</v>
      </c>
      <c r="AI104" s="8">
        <f t="shared" si="20"/>
        <v>0</v>
      </c>
      <c r="AK104" t="s">
        <v>577</v>
      </c>
      <c r="AL104" s="8">
        <f t="shared" si="21"/>
        <v>0</v>
      </c>
    </row>
    <row r="105" spans="1:38" ht="15" customHeight="1" x14ac:dyDescent="0.25">
      <c r="A105" s="35">
        <f t="shared" si="22"/>
        <v>0</v>
      </c>
      <c r="C105" s="35" t="str">
        <f t="shared" si="23"/>
        <v/>
      </c>
      <c r="G105" s="8">
        <f t="shared" si="24"/>
        <v>0</v>
      </c>
      <c r="I105" s="8">
        <f t="shared" si="17"/>
        <v>0</v>
      </c>
      <c r="K105" t="s">
        <v>577</v>
      </c>
      <c r="L105" s="8">
        <f t="shared" si="18"/>
        <v>0</v>
      </c>
      <c r="O105" s="35" t="str">
        <f t="shared" si="25"/>
        <v>?utm_source=yandex&amp;utm_medium=cpc&amp;utm_campaign=&amp;utm_content=&amp;utm_term={keyword}&amp;utm_device={device_type}</v>
      </c>
      <c r="P105" s="35" t="str">
        <f t="shared" si="19"/>
        <v/>
      </c>
      <c r="Q105" s="8">
        <f t="shared" si="26"/>
        <v>0</v>
      </c>
      <c r="T105" s="8" t="s">
        <v>751</v>
      </c>
      <c r="U105" s="8" t="str">
        <f t="shared" si="27"/>
        <v>,</v>
      </c>
      <c r="W105" s="35" t="str">
        <f t="shared" si="28"/>
        <v/>
      </c>
      <c r="X105" s="35" t="s">
        <v>753</v>
      </c>
      <c r="Y105" s="35" t="s">
        <v>754</v>
      </c>
      <c r="Z105" s="35" t="str">
        <f t="shared" si="29"/>
        <v/>
      </c>
      <c r="AA105" s="35" t="e">
        <f t="shared" si="30"/>
        <v>#VALUE!</v>
      </c>
      <c r="AB105" s="35" t="str">
        <f t="shared" si="31"/>
        <v>{keyword:}</v>
      </c>
      <c r="AC105" s="107" t="e">
        <f t="shared" si="32"/>
        <v>#VALUE!</v>
      </c>
      <c r="AG105" s="8">
        <f t="shared" si="33"/>
        <v>0</v>
      </c>
      <c r="AI105" s="8">
        <f t="shared" si="20"/>
        <v>0</v>
      </c>
      <c r="AK105" t="s">
        <v>577</v>
      </c>
      <c r="AL105" s="8">
        <f t="shared" si="21"/>
        <v>0</v>
      </c>
    </row>
    <row r="106" spans="1:38" ht="15" x14ac:dyDescent="0.25">
      <c r="A106" s="35">
        <f t="shared" si="22"/>
        <v>0</v>
      </c>
      <c r="C106" s="35" t="str">
        <f t="shared" si="23"/>
        <v/>
      </c>
      <c r="G106" s="8">
        <f t="shared" si="24"/>
        <v>0</v>
      </c>
      <c r="I106" s="8">
        <f t="shared" si="17"/>
        <v>0</v>
      </c>
      <c r="K106" t="s">
        <v>577</v>
      </c>
      <c r="L106" s="8">
        <f t="shared" si="18"/>
        <v>0</v>
      </c>
      <c r="O106" s="35" t="str">
        <f t="shared" si="25"/>
        <v>?utm_source=yandex&amp;utm_medium=cpc&amp;utm_campaign=&amp;utm_content=&amp;utm_term={keyword}&amp;utm_device={device_type}</v>
      </c>
      <c r="P106" s="35" t="str">
        <f t="shared" si="19"/>
        <v/>
      </c>
      <c r="Q106" s="8">
        <f t="shared" si="26"/>
        <v>0</v>
      </c>
      <c r="T106" s="8" t="s">
        <v>751</v>
      </c>
      <c r="U106" s="8" t="str">
        <f t="shared" si="27"/>
        <v>,</v>
      </c>
      <c r="W106" s="35" t="str">
        <f t="shared" si="28"/>
        <v/>
      </c>
      <c r="X106" s="35" t="s">
        <v>753</v>
      </c>
      <c r="Y106" s="35" t="s">
        <v>754</v>
      </c>
      <c r="Z106" s="35" t="str">
        <f t="shared" si="29"/>
        <v/>
      </c>
      <c r="AA106" s="35" t="e">
        <f t="shared" si="30"/>
        <v>#VALUE!</v>
      </c>
      <c r="AB106" s="35" t="str">
        <f t="shared" si="31"/>
        <v>{keyword:}</v>
      </c>
      <c r="AC106" s="107" t="e">
        <f t="shared" si="32"/>
        <v>#VALUE!</v>
      </c>
      <c r="AG106" s="8">
        <f t="shared" si="33"/>
        <v>0</v>
      </c>
      <c r="AI106" s="8">
        <f t="shared" si="20"/>
        <v>0</v>
      </c>
      <c r="AK106" t="s">
        <v>577</v>
      </c>
      <c r="AL106" s="8">
        <f t="shared" si="21"/>
        <v>0</v>
      </c>
    </row>
    <row r="107" spans="1:38" ht="15" customHeight="1" x14ac:dyDescent="0.25">
      <c r="A107" s="35">
        <f t="shared" si="22"/>
        <v>0</v>
      </c>
      <c r="C107" s="35" t="str">
        <f t="shared" si="23"/>
        <v/>
      </c>
      <c r="G107" s="8">
        <f t="shared" si="24"/>
        <v>0</v>
      </c>
      <c r="I107" s="8">
        <f t="shared" si="17"/>
        <v>0</v>
      </c>
      <c r="K107" t="s">
        <v>577</v>
      </c>
      <c r="L107" s="8">
        <f t="shared" si="18"/>
        <v>0</v>
      </c>
      <c r="O107" s="35" t="str">
        <f t="shared" si="25"/>
        <v>?utm_source=yandex&amp;utm_medium=cpc&amp;utm_campaign=&amp;utm_content=&amp;utm_term={keyword}&amp;utm_device={device_type}</v>
      </c>
      <c r="P107" s="35" t="str">
        <f t="shared" si="19"/>
        <v/>
      </c>
      <c r="Q107" s="8">
        <f t="shared" si="26"/>
        <v>0</v>
      </c>
      <c r="T107" s="8" t="s">
        <v>751</v>
      </c>
      <c r="U107" s="8" t="str">
        <f t="shared" si="27"/>
        <v>,</v>
      </c>
      <c r="W107" s="35" t="str">
        <f t="shared" si="28"/>
        <v/>
      </c>
      <c r="X107" s="35" t="s">
        <v>753</v>
      </c>
      <c r="Y107" s="35" t="s">
        <v>754</v>
      </c>
      <c r="Z107" s="35" t="str">
        <f t="shared" si="29"/>
        <v/>
      </c>
      <c r="AA107" s="35" t="e">
        <f t="shared" si="30"/>
        <v>#VALUE!</v>
      </c>
      <c r="AB107" s="35" t="str">
        <f t="shared" si="31"/>
        <v>{keyword:}</v>
      </c>
      <c r="AC107" s="107" t="e">
        <f t="shared" si="32"/>
        <v>#VALUE!</v>
      </c>
      <c r="AG107" s="8">
        <f t="shared" si="33"/>
        <v>0</v>
      </c>
      <c r="AI107" s="8">
        <f t="shared" si="20"/>
        <v>0</v>
      </c>
      <c r="AK107" t="s">
        <v>577</v>
      </c>
      <c r="AL107" s="8">
        <f t="shared" si="21"/>
        <v>0</v>
      </c>
    </row>
    <row r="108" spans="1:38" ht="15" x14ac:dyDescent="0.25">
      <c r="A108" s="35">
        <f t="shared" si="22"/>
        <v>0</v>
      </c>
      <c r="C108" s="35" t="str">
        <f t="shared" si="23"/>
        <v/>
      </c>
      <c r="G108" s="8">
        <f t="shared" si="24"/>
        <v>0</v>
      </c>
      <c r="I108" s="8">
        <f t="shared" si="17"/>
        <v>0</v>
      </c>
      <c r="K108" t="s">
        <v>577</v>
      </c>
      <c r="L108" s="8">
        <f t="shared" si="18"/>
        <v>0</v>
      </c>
      <c r="O108" s="35" t="str">
        <f t="shared" si="25"/>
        <v>?utm_source=yandex&amp;utm_medium=cpc&amp;utm_campaign=&amp;utm_content=&amp;utm_term={keyword}&amp;utm_device={device_type}</v>
      </c>
      <c r="P108" s="35" t="str">
        <f t="shared" si="19"/>
        <v/>
      </c>
      <c r="Q108" s="8">
        <f t="shared" si="26"/>
        <v>0</v>
      </c>
      <c r="T108" s="8" t="s">
        <v>751</v>
      </c>
      <c r="U108" s="8" t="str">
        <f t="shared" si="27"/>
        <v>,</v>
      </c>
      <c r="W108" s="35" t="str">
        <f t="shared" si="28"/>
        <v/>
      </c>
      <c r="X108" s="35" t="s">
        <v>753</v>
      </c>
      <c r="Y108" s="35" t="s">
        <v>754</v>
      </c>
      <c r="Z108" s="35" t="str">
        <f t="shared" si="29"/>
        <v/>
      </c>
      <c r="AA108" s="35" t="e">
        <f t="shared" si="30"/>
        <v>#VALUE!</v>
      </c>
      <c r="AB108" s="35" t="str">
        <f t="shared" si="31"/>
        <v>{keyword:}</v>
      </c>
      <c r="AC108" s="107" t="e">
        <f t="shared" si="32"/>
        <v>#VALUE!</v>
      </c>
      <c r="AG108" s="8">
        <f t="shared" si="33"/>
        <v>0</v>
      </c>
      <c r="AI108" s="8">
        <f t="shared" si="20"/>
        <v>0</v>
      </c>
      <c r="AK108" t="s">
        <v>577</v>
      </c>
      <c r="AL108" s="8">
        <f t="shared" si="21"/>
        <v>0</v>
      </c>
    </row>
    <row r="109" spans="1:38" ht="15" customHeight="1" x14ac:dyDescent="0.25">
      <c r="A109" s="35">
        <f t="shared" si="22"/>
        <v>0</v>
      </c>
      <c r="C109" s="35" t="str">
        <f t="shared" si="23"/>
        <v/>
      </c>
      <c r="G109" s="8">
        <f t="shared" si="24"/>
        <v>0</v>
      </c>
      <c r="I109" s="8">
        <f t="shared" si="17"/>
        <v>0</v>
      </c>
      <c r="K109" t="s">
        <v>577</v>
      </c>
      <c r="L109" s="8">
        <f t="shared" si="18"/>
        <v>0</v>
      </c>
      <c r="O109" s="35" t="str">
        <f t="shared" si="25"/>
        <v>?utm_source=yandex&amp;utm_medium=cpc&amp;utm_campaign=&amp;utm_content=&amp;utm_term={keyword}&amp;utm_device={device_type}</v>
      </c>
      <c r="P109" s="35" t="str">
        <f t="shared" si="19"/>
        <v/>
      </c>
      <c r="Q109" s="8">
        <f t="shared" si="26"/>
        <v>0</v>
      </c>
      <c r="T109" s="8" t="s">
        <v>751</v>
      </c>
      <c r="U109" s="8" t="str">
        <f t="shared" si="27"/>
        <v>,</v>
      </c>
      <c r="W109" s="35" t="str">
        <f t="shared" si="28"/>
        <v/>
      </c>
      <c r="X109" s="35" t="s">
        <v>753</v>
      </c>
      <c r="Y109" s="35" t="s">
        <v>754</v>
      </c>
      <c r="Z109" s="35" t="str">
        <f t="shared" si="29"/>
        <v/>
      </c>
      <c r="AA109" s="35" t="e">
        <f t="shared" si="30"/>
        <v>#VALUE!</v>
      </c>
      <c r="AB109" s="35" t="str">
        <f t="shared" si="31"/>
        <v>{keyword:}</v>
      </c>
      <c r="AC109" s="107" t="e">
        <f t="shared" si="32"/>
        <v>#VALUE!</v>
      </c>
      <c r="AG109" s="8">
        <f t="shared" si="33"/>
        <v>0</v>
      </c>
      <c r="AI109" s="8">
        <f t="shared" si="20"/>
        <v>0</v>
      </c>
      <c r="AK109" t="s">
        <v>577</v>
      </c>
      <c r="AL109" s="8">
        <f t="shared" si="21"/>
        <v>0</v>
      </c>
    </row>
    <row r="110" spans="1:38" ht="15" x14ac:dyDescent="0.25">
      <c r="A110" s="35">
        <f t="shared" si="22"/>
        <v>0</v>
      </c>
      <c r="C110" s="35" t="str">
        <f t="shared" si="23"/>
        <v/>
      </c>
      <c r="G110" s="8">
        <f t="shared" si="24"/>
        <v>0</v>
      </c>
      <c r="I110" s="8">
        <f t="shared" si="17"/>
        <v>0</v>
      </c>
      <c r="K110" t="s">
        <v>577</v>
      </c>
      <c r="L110" s="8">
        <f t="shared" si="18"/>
        <v>0</v>
      </c>
      <c r="O110" s="35" t="str">
        <f t="shared" si="25"/>
        <v>?utm_source=yandex&amp;utm_medium=cpc&amp;utm_campaign=&amp;utm_content=&amp;utm_term={keyword}&amp;utm_device={device_type}</v>
      </c>
      <c r="P110" s="35" t="str">
        <f t="shared" si="19"/>
        <v/>
      </c>
      <c r="Q110" s="8">
        <f t="shared" si="26"/>
        <v>0</v>
      </c>
      <c r="T110" s="8" t="s">
        <v>751</v>
      </c>
      <c r="U110" s="8" t="str">
        <f t="shared" si="27"/>
        <v>,</v>
      </c>
      <c r="W110" s="35" t="str">
        <f t="shared" si="28"/>
        <v/>
      </c>
      <c r="X110" s="35" t="s">
        <v>753</v>
      </c>
      <c r="Y110" s="35" t="s">
        <v>754</v>
      </c>
      <c r="Z110" s="35" t="str">
        <f t="shared" si="29"/>
        <v/>
      </c>
      <c r="AA110" s="35" t="e">
        <f t="shared" si="30"/>
        <v>#VALUE!</v>
      </c>
      <c r="AB110" s="35" t="str">
        <f t="shared" si="31"/>
        <v>{keyword:}</v>
      </c>
      <c r="AC110" s="107" t="e">
        <f t="shared" si="32"/>
        <v>#VALUE!</v>
      </c>
      <c r="AG110" s="8">
        <f t="shared" si="33"/>
        <v>0</v>
      </c>
      <c r="AI110" s="8">
        <f t="shared" si="20"/>
        <v>0</v>
      </c>
      <c r="AK110" t="s">
        <v>577</v>
      </c>
      <c r="AL110" s="8">
        <f t="shared" si="21"/>
        <v>0</v>
      </c>
    </row>
    <row r="111" spans="1:38" ht="15" customHeight="1" x14ac:dyDescent="0.25">
      <c r="A111" s="35">
        <f t="shared" si="22"/>
        <v>0</v>
      </c>
      <c r="C111" s="35" t="str">
        <f t="shared" si="23"/>
        <v/>
      </c>
      <c r="G111" s="8">
        <f t="shared" si="24"/>
        <v>0</v>
      </c>
      <c r="I111" s="8">
        <f t="shared" si="17"/>
        <v>0</v>
      </c>
      <c r="K111" t="s">
        <v>577</v>
      </c>
      <c r="L111" s="8">
        <f t="shared" si="18"/>
        <v>0</v>
      </c>
      <c r="O111" s="35" t="str">
        <f t="shared" si="25"/>
        <v>?utm_source=yandex&amp;utm_medium=cpc&amp;utm_campaign=&amp;utm_content=&amp;utm_term={keyword}&amp;utm_device={device_type}</v>
      </c>
      <c r="P111" s="35" t="str">
        <f t="shared" si="19"/>
        <v/>
      </c>
      <c r="Q111" s="8">
        <f t="shared" si="26"/>
        <v>0</v>
      </c>
      <c r="T111" s="8" t="s">
        <v>751</v>
      </c>
      <c r="U111" s="8" t="str">
        <f t="shared" si="27"/>
        <v>,</v>
      </c>
      <c r="W111" s="35" t="str">
        <f t="shared" si="28"/>
        <v/>
      </c>
      <c r="X111" s="35" t="s">
        <v>753</v>
      </c>
      <c r="Y111" s="35" t="s">
        <v>754</v>
      </c>
      <c r="Z111" s="35" t="str">
        <f t="shared" si="29"/>
        <v/>
      </c>
      <c r="AA111" s="35" t="e">
        <f t="shared" si="30"/>
        <v>#VALUE!</v>
      </c>
      <c r="AB111" s="35" t="str">
        <f t="shared" si="31"/>
        <v>{keyword:}</v>
      </c>
      <c r="AC111" s="107" t="e">
        <f t="shared" si="32"/>
        <v>#VALUE!</v>
      </c>
      <c r="AG111" s="8">
        <f t="shared" si="33"/>
        <v>0</v>
      </c>
      <c r="AI111" s="8">
        <f t="shared" si="20"/>
        <v>0</v>
      </c>
      <c r="AK111" t="s">
        <v>577</v>
      </c>
      <c r="AL111" s="8">
        <f t="shared" si="21"/>
        <v>0</v>
      </c>
    </row>
    <row r="112" spans="1:38" ht="15" x14ac:dyDescent="0.25">
      <c r="A112" s="35">
        <f t="shared" si="22"/>
        <v>0</v>
      </c>
      <c r="C112" s="35" t="str">
        <f t="shared" si="23"/>
        <v/>
      </c>
      <c r="G112" s="8">
        <f t="shared" si="24"/>
        <v>0</v>
      </c>
      <c r="I112" s="8">
        <f t="shared" si="17"/>
        <v>0</v>
      </c>
      <c r="K112" t="s">
        <v>577</v>
      </c>
      <c r="L112" s="8">
        <f t="shared" si="18"/>
        <v>0</v>
      </c>
      <c r="O112" s="35" t="str">
        <f t="shared" si="25"/>
        <v>?utm_source=yandex&amp;utm_medium=cpc&amp;utm_campaign=&amp;utm_content=&amp;utm_term={keyword}&amp;utm_device={device_type}</v>
      </c>
      <c r="P112" s="35" t="str">
        <f t="shared" si="19"/>
        <v/>
      </c>
      <c r="Q112" s="8">
        <f t="shared" si="26"/>
        <v>0</v>
      </c>
      <c r="T112" s="8" t="s">
        <v>751</v>
      </c>
      <c r="U112" s="8" t="str">
        <f t="shared" si="27"/>
        <v>,</v>
      </c>
      <c r="W112" s="35" t="str">
        <f t="shared" si="28"/>
        <v/>
      </c>
      <c r="X112" s="35" t="s">
        <v>753</v>
      </c>
      <c r="Y112" s="35" t="s">
        <v>754</v>
      </c>
      <c r="Z112" s="35" t="str">
        <f t="shared" si="29"/>
        <v/>
      </c>
      <c r="AA112" s="35" t="e">
        <f t="shared" si="30"/>
        <v>#VALUE!</v>
      </c>
      <c r="AB112" s="35" t="str">
        <f t="shared" si="31"/>
        <v>{keyword:}</v>
      </c>
      <c r="AC112" s="107" t="e">
        <f t="shared" si="32"/>
        <v>#VALUE!</v>
      </c>
      <c r="AG112" s="8">
        <f t="shared" si="33"/>
        <v>0</v>
      </c>
      <c r="AI112" s="8">
        <f t="shared" si="20"/>
        <v>0</v>
      </c>
      <c r="AK112" t="s">
        <v>577</v>
      </c>
      <c r="AL112" s="8">
        <f t="shared" si="21"/>
        <v>0</v>
      </c>
    </row>
    <row r="113" spans="1:38" ht="15" customHeight="1" x14ac:dyDescent="0.25">
      <c r="A113" s="35">
        <f t="shared" si="22"/>
        <v>0</v>
      </c>
      <c r="C113" s="35" t="str">
        <f t="shared" si="23"/>
        <v/>
      </c>
      <c r="G113" s="8">
        <f t="shared" si="24"/>
        <v>0</v>
      </c>
      <c r="I113" s="8">
        <f t="shared" si="17"/>
        <v>0</v>
      </c>
      <c r="K113" t="s">
        <v>577</v>
      </c>
      <c r="L113" s="8">
        <f t="shared" si="18"/>
        <v>0</v>
      </c>
      <c r="O113" s="35" t="str">
        <f t="shared" si="25"/>
        <v>?utm_source=yandex&amp;utm_medium=cpc&amp;utm_campaign=&amp;utm_content=&amp;utm_term={keyword}&amp;utm_device={device_type}</v>
      </c>
      <c r="P113" s="35" t="str">
        <f t="shared" si="19"/>
        <v/>
      </c>
      <c r="Q113" s="8">
        <f t="shared" si="26"/>
        <v>0</v>
      </c>
      <c r="T113" s="8" t="s">
        <v>751</v>
      </c>
      <c r="U113" s="8" t="str">
        <f t="shared" si="27"/>
        <v>,</v>
      </c>
      <c r="W113" s="35" t="str">
        <f t="shared" si="28"/>
        <v/>
      </c>
      <c r="X113" s="35" t="s">
        <v>753</v>
      </c>
      <c r="Y113" s="35" t="s">
        <v>754</v>
      </c>
      <c r="Z113" s="35" t="str">
        <f t="shared" si="29"/>
        <v/>
      </c>
      <c r="AA113" s="35" t="e">
        <f t="shared" si="30"/>
        <v>#VALUE!</v>
      </c>
      <c r="AB113" s="35" t="str">
        <f t="shared" si="31"/>
        <v>{keyword:}</v>
      </c>
      <c r="AC113" s="107" t="e">
        <f t="shared" si="32"/>
        <v>#VALUE!</v>
      </c>
      <c r="AG113" s="8">
        <f t="shared" si="33"/>
        <v>0</v>
      </c>
      <c r="AI113" s="8">
        <f t="shared" si="20"/>
        <v>0</v>
      </c>
      <c r="AK113" t="s">
        <v>577</v>
      </c>
      <c r="AL113" s="8">
        <f t="shared" si="21"/>
        <v>0</v>
      </c>
    </row>
    <row r="114" spans="1:38" ht="15" x14ac:dyDescent="0.25">
      <c r="A114" s="35">
        <f t="shared" si="22"/>
        <v>0</v>
      </c>
      <c r="C114" s="35" t="str">
        <f t="shared" si="23"/>
        <v/>
      </c>
      <c r="G114" s="8">
        <f t="shared" si="24"/>
        <v>0</v>
      </c>
      <c r="I114" s="8">
        <f t="shared" si="17"/>
        <v>0</v>
      </c>
      <c r="K114" t="s">
        <v>577</v>
      </c>
      <c r="L114" s="8">
        <f t="shared" si="18"/>
        <v>0</v>
      </c>
      <c r="O114" s="35" t="str">
        <f t="shared" si="25"/>
        <v>?utm_source=yandex&amp;utm_medium=cpc&amp;utm_campaign=&amp;utm_content=&amp;utm_term={keyword}&amp;utm_device={device_type}</v>
      </c>
      <c r="P114" s="35" t="str">
        <f t="shared" si="19"/>
        <v/>
      </c>
      <c r="Q114" s="8">
        <f t="shared" si="26"/>
        <v>0</v>
      </c>
      <c r="T114" s="8" t="s">
        <v>751</v>
      </c>
      <c r="U114" s="8" t="str">
        <f t="shared" si="27"/>
        <v>,</v>
      </c>
      <c r="W114" s="35" t="str">
        <f t="shared" si="28"/>
        <v/>
      </c>
      <c r="X114" s="35" t="s">
        <v>753</v>
      </c>
      <c r="Y114" s="35" t="s">
        <v>754</v>
      </c>
      <c r="Z114" s="35" t="str">
        <f t="shared" si="29"/>
        <v/>
      </c>
      <c r="AA114" s="35" t="e">
        <f t="shared" si="30"/>
        <v>#VALUE!</v>
      </c>
      <c r="AB114" s="35" t="str">
        <f t="shared" si="31"/>
        <v>{keyword:}</v>
      </c>
      <c r="AC114" s="107" t="e">
        <f t="shared" si="32"/>
        <v>#VALUE!</v>
      </c>
      <c r="AG114" s="8">
        <f t="shared" si="33"/>
        <v>0</v>
      </c>
      <c r="AI114" s="8">
        <f t="shared" si="20"/>
        <v>0</v>
      </c>
      <c r="AK114" t="s">
        <v>577</v>
      </c>
      <c r="AL114" s="8">
        <f t="shared" si="21"/>
        <v>0</v>
      </c>
    </row>
    <row r="115" spans="1:38" ht="15" customHeight="1" x14ac:dyDescent="0.25">
      <c r="A115" s="35">
        <f t="shared" si="22"/>
        <v>0</v>
      </c>
      <c r="C115" s="35" t="str">
        <f t="shared" si="23"/>
        <v/>
      </c>
      <c r="G115" s="8">
        <f t="shared" si="24"/>
        <v>0</v>
      </c>
      <c r="I115" s="8">
        <f t="shared" si="17"/>
        <v>0</v>
      </c>
      <c r="K115" t="s">
        <v>577</v>
      </c>
      <c r="L115" s="8">
        <f t="shared" si="18"/>
        <v>0</v>
      </c>
      <c r="O115" s="35" t="str">
        <f t="shared" si="25"/>
        <v>?utm_source=yandex&amp;utm_medium=cpc&amp;utm_campaign=&amp;utm_content=&amp;utm_term={keyword}&amp;utm_device={device_type}</v>
      </c>
      <c r="P115" s="35" t="str">
        <f t="shared" si="19"/>
        <v/>
      </c>
      <c r="Q115" s="8">
        <f t="shared" si="26"/>
        <v>0</v>
      </c>
      <c r="T115" s="8" t="s">
        <v>751</v>
      </c>
      <c r="U115" s="8" t="str">
        <f t="shared" si="27"/>
        <v>,</v>
      </c>
      <c r="W115" s="35" t="str">
        <f t="shared" si="28"/>
        <v/>
      </c>
      <c r="X115" s="35" t="s">
        <v>753</v>
      </c>
      <c r="Y115" s="35" t="s">
        <v>754</v>
      </c>
      <c r="Z115" s="35" t="str">
        <f t="shared" si="29"/>
        <v/>
      </c>
      <c r="AA115" s="35" t="e">
        <f t="shared" si="30"/>
        <v>#VALUE!</v>
      </c>
      <c r="AB115" s="35" t="str">
        <f t="shared" si="31"/>
        <v>{keyword:}</v>
      </c>
      <c r="AC115" s="107" t="e">
        <f t="shared" si="32"/>
        <v>#VALUE!</v>
      </c>
      <c r="AG115" s="8">
        <f t="shared" si="33"/>
        <v>0</v>
      </c>
      <c r="AI115" s="8">
        <f t="shared" si="20"/>
        <v>0</v>
      </c>
      <c r="AK115" t="s">
        <v>577</v>
      </c>
      <c r="AL115" s="8">
        <f t="shared" si="21"/>
        <v>0</v>
      </c>
    </row>
    <row r="116" spans="1:38" ht="15" x14ac:dyDescent="0.25">
      <c r="A116" s="35">
        <f t="shared" si="22"/>
        <v>0</v>
      </c>
      <c r="C116" s="35" t="str">
        <f t="shared" si="23"/>
        <v/>
      </c>
      <c r="G116" s="8">
        <f t="shared" si="24"/>
        <v>0</v>
      </c>
      <c r="I116" s="8">
        <f t="shared" si="17"/>
        <v>0</v>
      </c>
      <c r="K116" t="s">
        <v>577</v>
      </c>
      <c r="L116" s="8">
        <f t="shared" si="18"/>
        <v>0</v>
      </c>
      <c r="O116" s="35" t="str">
        <f t="shared" si="25"/>
        <v>?utm_source=yandex&amp;utm_medium=cpc&amp;utm_campaign=&amp;utm_content=&amp;utm_term={keyword}&amp;utm_device={device_type}</v>
      </c>
      <c r="P116" s="35" t="str">
        <f t="shared" si="19"/>
        <v/>
      </c>
      <c r="Q116" s="8">
        <f t="shared" si="26"/>
        <v>0</v>
      </c>
      <c r="T116" s="8" t="s">
        <v>751</v>
      </c>
      <c r="U116" s="8" t="str">
        <f t="shared" si="27"/>
        <v>,</v>
      </c>
      <c r="W116" s="35" t="str">
        <f t="shared" si="28"/>
        <v/>
      </c>
      <c r="X116" s="35" t="s">
        <v>753</v>
      </c>
      <c r="Y116" s="35" t="s">
        <v>754</v>
      </c>
      <c r="Z116" s="35" t="str">
        <f t="shared" si="29"/>
        <v/>
      </c>
      <c r="AA116" s="35" t="e">
        <f t="shared" si="30"/>
        <v>#VALUE!</v>
      </c>
      <c r="AB116" s="35" t="str">
        <f t="shared" si="31"/>
        <v>{keyword:}</v>
      </c>
      <c r="AC116" s="107" t="e">
        <f t="shared" si="32"/>
        <v>#VALUE!</v>
      </c>
      <c r="AG116" s="8">
        <f t="shared" si="33"/>
        <v>0</v>
      </c>
      <c r="AI116" s="8">
        <f t="shared" si="20"/>
        <v>0</v>
      </c>
      <c r="AK116" t="s">
        <v>577</v>
      </c>
      <c r="AL116" s="8">
        <f t="shared" si="21"/>
        <v>0</v>
      </c>
    </row>
    <row r="117" spans="1:38" ht="15" customHeight="1" x14ac:dyDescent="0.25">
      <c r="A117" s="35">
        <f t="shared" si="22"/>
        <v>0</v>
      </c>
      <c r="C117" s="35" t="str">
        <f t="shared" si="23"/>
        <v/>
      </c>
      <c r="G117" s="8">
        <f t="shared" si="24"/>
        <v>0</v>
      </c>
      <c r="I117" s="8">
        <f t="shared" si="17"/>
        <v>0</v>
      </c>
      <c r="K117" t="s">
        <v>577</v>
      </c>
      <c r="L117" s="8">
        <f t="shared" si="18"/>
        <v>0</v>
      </c>
      <c r="O117" s="35" t="str">
        <f t="shared" si="25"/>
        <v>?utm_source=yandex&amp;utm_medium=cpc&amp;utm_campaign=&amp;utm_content=&amp;utm_term={keyword}&amp;utm_device={device_type}</v>
      </c>
      <c r="P117" s="35" t="str">
        <f t="shared" si="19"/>
        <v/>
      </c>
      <c r="Q117" s="8">
        <f t="shared" si="26"/>
        <v>0</v>
      </c>
      <c r="T117" s="8" t="s">
        <v>751</v>
      </c>
      <c r="U117" s="8" t="str">
        <f t="shared" si="27"/>
        <v>,</v>
      </c>
      <c r="W117" s="35" t="str">
        <f t="shared" si="28"/>
        <v/>
      </c>
      <c r="X117" s="35" t="s">
        <v>753</v>
      </c>
      <c r="Y117" s="35" t="s">
        <v>754</v>
      </c>
      <c r="Z117" s="35" t="str">
        <f t="shared" si="29"/>
        <v/>
      </c>
      <c r="AA117" s="35" t="e">
        <f t="shared" si="30"/>
        <v>#VALUE!</v>
      </c>
      <c r="AB117" s="35" t="str">
        <f t="shared" si="31"/>
        <v>{keyword:}</v>
      </c>
      <c r="AC117" s="107" t="e">
        <f t="shared" si="32"/>
        <v>#VALUE!</v>
      </c>
      <c r="AG117" s="8">
        <f t="shared" si="33"/>
        <v>0</v>
      </c>
      <c r="AI117" s="8">
        <f t="shared" si="20"/>
        <v>0</v>
      </c>
      <c r="AK117" t="s">
        <v>577</v>
      </c>
      <c r="AL117" s="8">
        <f t="shared" si="21"/>
        <v>0</v>
      </c>
    </row>
    <row r="118" spans="1:38" ht="15" x14ac:dyDescent="0.25">
      <c r="A118" s="35">
        <f t="shared" si="22"/>
        <v>0</v>
      </c>
      <c r="C118" s="35" t="str">
        <f t="shared" si="23"/>
        <v/>
      </c>
      <c r="G118" s="8">
        <f t="shared" si="24"/>
        <v>0</v>
      </c>
      <c r="I118" s="8">
        <f t="shared" si="17"/>
        <v>0</v>
      </c>
      <c r="K118" t="s">
        <v>577</v>
      </c>
      <c r="L118" s="8">
        <f t="shared" si="18"/>
        <v>0</v>
      </c>
      <c r="O118" s="35" t="str">
        <f t="shared" si="25"/>
        <v>?utm_source=yandex&amp;utm_medium=cpc&amp;utm_campaign=&amp;utm_content=&amp;utm_term={keyword}&amp;utm_device={device_type}</v>
      </c>
      <c r="P118" s="35" t="str">
        <f t="shared" si="19"/>
        <v/>
      </c>
      <c r="Q118" s="8">
        <f t="shared" si="26"/>
        <v>0</v>
      </c>
      <c r="T118" s="8" t="s">
        <v>751</v>
      </c>
      <c r="U118" s="8" t="str">
        <f t="shared" si="27"/>
        <v>,</v>
      </c>
      <c r="W118" s="35" t="str">
        <f t="shared" si="28"/>
        <v/>
      </c>
      <c r="X118" s="35" t="s">
        <v>753</v>
      </c>
      <c r="Y118" s="35" t="s">
        <v>754</v>
      </c>
      <c r="Z118" s="35" t="str">
        <f t="shared" si="29"/>
        <v/>
      </c>
      <c r="AA118" s="35" t="e">
        <f t="shared" si="30"/>
        <v>#VALUE!</v>
      </c>
      <c r="AB118" s="35" t="str">
        <f t="shared" si="31"/>
        <v>{keyword:}</v>
      </c>
      <c r="AC118" s="107" t="e">
        <f t="shared" si="32"/>
        <v>#VALUE!</v>
      </c>
      <c r="AG118" s="8">
        <f t="shared" si="33"/>
        <v>0</v>
      </c>
      <c r="AI118" s="8">
        <f t="shared" si="20"/>
        <v>0</v>
      </c>
      <c r="AK118" t="s">
        <v>577</v>
      </c>
      <c r="AL118" s="8">
        <f t="shared" si="21"/>
        <v>0</v>
      </c>
    </row>
    <row r="119" spans="1:38" ht="15" customHeight="1" x14ac:dyDescent="0.25">
      <c r="A119" s="35">
        <f t="shared" si="22"/>
        <v>0</v>
      </c>
      <c r="C119" s="35" t="str">
        <f t="shared" si="23"/>
        <v/>
      </c>
      <c r="G119" s="8">
        <f t="shared" si="24"/>
        <v>0</v>
      </c>
      <c r="I119" s="8">
        <f t="shared" si="17"/>
        <v>0</v>
      </c>
      <c r="K119" t="s">
        <v>577</v>
      </c>
      <c r="L119" s="8">
        <f t="shared" si="18"/>
        <v>0</v>
      </c>
      <c r="O119" s="35" t="str">
        <f t="shared" si="25"/>
        <v>?utm_source=yandex&amp;utm_medium=cpc&amp;utm_campaign=&amp;utm_content=&amp;utm_term={keyword}&amp;utm_device={device_type}</v>
      </c>
      <c r="P119" s="35" t="str">
        <f t="shared" si="19"/>
        <v/>
      </c>
      <c r="Q119" s="8">
        <f t="shared" si="26"/>
        <v>0</v>
      </c>
      <c r="T119" s="8" t="s">
        <v>751</v>
      </c>
      <c r="U119" s="8" t="str">
        <f t="shared" si="27"/>
        <v>,</v>
      </c>
      <c r="W119" s="35" t="str">
        <f t="shared" si="28"/>
        <v/>
      </c>
      <c r="X119" s="35" t="s">
        <v>753</v>
      </c>
      <c r="Y119" s="35" t="s">
        <v>754</v>
      </c>
      <c r="Z119" s="35" t="str">
        <f t="shared" si="29"/>
        <v/>
      </c>
      <c r="AA119" s="35" t="e">
        <f t="shared" si="30"/>
        <v>#VALUE!</v>
      </c>
      <c r="AB119" s="35" t="str">
        <f t="shared" si="31"/>
        <v>{keyword:}</v>
      </c>
      <c r="AC119" s="107" t="e">
        <f t="shared" si="32"/>
        <v>#VALUE!</v>
      </c>
      <c r="AG119" s="8">
        <f t="shared" si="33"/>
        <v>0</v>
      </c>
      <c r="AI119" s="8">
        <f t="shared" si="20"/>
        <v>0</v>
      </c>
      <c r="AK119" t="s">
        <v>577</v>
      </c>
      <c r="AL119" s="8">
        <f t="shared" si="21"/>
        <v>0</v>
      </c>
    </row>
    <row r="120" spans="1:38" ht="15" x14ac:dyDescent="0.25">
      <c r="A120" s="35">
        <f t="shared" si="22"/>
        <v>0</v>
      </c>
      <c r="C120" s="35" t="str">
        <f t="shared" si="23"/>
        <v/>
      </c>
      <c r="G120" s="8">
        <f t="shared" si="24"/>
        <v>0</v>
      </c>
      <c r="I120" s="8">
        <f t="shared" si="17"/>
        <v>0</v>
      </c>
      <c r="K120" t="s">
        <v>577</v>
      </c>
      <c r="L120" s="8">
        <f t="shared" si="18"/>
        <v>0</v>
      </c>
      <c r="O120" s="35" t="str">
        <f t="shared" si="25"/>
        <v>?utm_source=yandex&amp;utm_medium=cpc&amp;utm_campaign=&amp;utm_content=&amp;utm_term={keyword}&amp;utm_device={device_type}</v>
      </c>
      <c r="P120" s="35" t="str">
        <f t="shared" si="19"/>
        <v/>
      </c>
      <c r="Q120" s="8">
        <f t="shared" si="26"/>
        <v>0</v>
      </c>
      <c r="T120" s="8" t="s">
        <v>751</v>
      </c>
      <c r="U120" s="8" t="str">
        <f t="shared" si="27"/>
        <v>,</v>
      </c>
      <c r="W120" s="35" t="str">
        <f t="shared" si="28"/>
        <v/>
      </c>
      <c r="X120" s="35" t="s">
        <v>753</v>
      </c>
      <c r="Y120" s="35" t="s">
        <v>754</v>
      </c>
      <c r="Z120" s="35" t="str">
        <f t="shared" si="29"/>
        <v/>
      </c>
      <c r="AA120" s="35" t="e">
        <f t="shared" si="30"/>
        <v>#VALUE!</v>
      </c>
      <c r="AB120" s="35" t="str">
        <f t="shared" si="31"/>
        <v>{keyword:}</v>
      </c>
      <c r="AC120" s="107" t="e">
        <f t="shared" si="32"/>
        <v>#VALUE!</v>
      </c>
      <c r="AG120" s="8">
        <f t="shared" si="33"/>
        <v>0</v>
      </c>
      <c r="AI120" s="8">
        <f t="shared" si="20"/>
        <v>0</v>
      </c>
      <c r="AK120" t="s">
        <v>577</v>
      </c>
      <c r="AL120" s="8">
        <f t="shared" si="21"/>
        <v>0</v>
      </c>
    </row>
    <row r="121" spans="1:38" ht="15" customHeight="1" x14ac:dyDescent="0.25">
      <c r="A121" s="35">
        <f t="shared" si="22"/>
        <v>0</v>
      </c>
      <c r="C121" s="35" t="str">
        <f t="shared" si="23"/>
        <v/>
      </c>
      <c r="G121" s="8">
        <f t="shared" si="24"/>
        <v>0</v>
      </c>
      <c r="I121" s="8">
        <f t="shared" si="17"/>
        <v>0</v>
      </c>
      <c r="K121" t="s">
        <v>577</v>
      </c>
      <c r="L121" s="8">
        <f t="shared" si="18"/>
        <v>0</v>
      </c>
      <c r="O121" s="35" t="str">
        <f t="shared" si="25"/>
        <v>?utm_source=yandex&amp;utm_medium=cpc&amp;utm_campaign=&amp;utm_content=&amp;utm_term={keyword}&amp;utm_device={device_type}</v>
      </c>
      <c r="P121" s="35" t="str">
        <f t="shared" si="19"/>
        <v/>
      </c>
      <c r="Q121" s="8">
        <f t="shared" si="26"/>
        <v>0</v>
      </c>
      <c r="T121" s="8" t="s">
        <v>751</v>
      </c>
      <c r="U121" s="8" t="str">
        <f t="shared" si="27"/>
        <v>,</v>
      </c>
      <c r="W121" s="35" t="str">
        <f t="shared" si="28"/>
        <v/>
      </c>
      <c r="X121" s="35" t="s">
        <v>753</v>
      </c>
      <c r="Y121" s="35" t="s">
        <v>754</v>
      </c>
      <c r="Z121" s="35" t="str">
        <f t="shared" si="29"/>
        <v/>
      </c>
      <c r="AA121" s="35" t="e">
        <f t="shared" si="30"/>
        <v>#VALUE!</v>
      </c>
      <c r="AB121" s="35" t="str">
        <f t="shared" si="31"/>
        <v>{keyword:}</v>
      </c>
      <c r="AC121" s="107" t="e">
        <f t="shared" si="32"/>
        <v>#VALUE!</v>
      </c>
      <c r="AG121" s="8">
        <f t="shared" si="33"/>
        <v>0</v>
      </c>
      <c r="AI121" s="8">
        <f t="shared" si="20"/>
        <v>0</v>
      </c>
      <c r="AK121" t="s">
        <v>577</v>
      </c>
      <c r="AL121" s="8">
        <f t="shared" si="21"/>
        <v>0</v>
      </c>
    </row>
    <row r="122" spans="1:38" ht="15" x14ac:dyDescent="0.25">
      <c r="A122" s="35">
        <f t="shared" si="22"/>
        <v>0</v>
      </c>
      <c r="C122" s="35" t="str">
        <f t="shared" si="23"/>
        <v/>
      </c>
      <c r="G122" s="8">
        <f t="shared" si="24"/>
        <v>0</v>
      </c>
      <c r="I122" s="8">
        <f t="shared" si="17"/>
        <v>0</v>
      </c>
      <c r="K122" t="s">
        <v>577</v>
      </c>
      <c r="L122" s="8">
        <f t="shared" si="18"/>
        <v>0</v>
      </c>
      <c r="O122" s="35" t="str">
        <f t="shared" si="25"/>
        <v>?utm_source=yandex&amp;utm_medium=cpc&amp;utm_campaign=&amp;utm_content=&amp;utm_term={keyword}&amp;utm_device={device_type}</v>
      </c>
      <c r="P122" s="35" t="str">
        <f t="shared" si="19"/>
        <v/>
      </c>
      <c r="Q122" s="8">
        <f t="shared" si="26"/>
        <v>0</v>
      </c>
      <c r="T122" s="8" t="s">
        <v>751</v>
      </c>
      <c r="U122" s="8" t="str">
        <f t="shared" si="27"/>
        <v>,</v>
      </c>
      <c r="W122" s="35" t="str">
        <f t="shared" si="28"/>
        <v/>
      </c>
      <c r="X122" s="35" t="s">
        <v>753</v>
      </c>
      <c r="Y122" s="35" t="s">
        <v>754</v>
      </c>
      <c r="Z122" s="35" t="str">
        <f t="shared" si="29"/>
        <v/>
      </c>
      <c r="AA122" s="35" t="e">
        <f t="shared" si="30"/>
        <v>#VALUE!</v>
      </c>
      <c r="AB122" s="35" t="str">
        <f t="shared" si="31"/>
        <v>{keyword:}</v>
      </c>
      <c r="AC122" s="107" t="e">
        <f t="shared" si="32"/>
        <v>#VALUE!</v>
      </c>
      <c r="AG122" s="8">
        <f t="shared" si="33"/>
        <v>0</v>
      </c>
      <c r="AI122" s="8">
        <f t="shared" si="20"/>
        <v>0</v>
      </c>
      <c r="AK122" t="s">
        <v>577</v>
      </c>
      <c r="AL122" s="8">
        <f t="shared" si="21"/>
        <v>0</v>
      </c>
    </row>
    <row r="123" spans="1:38" ht="15" customHeight="1" x14ac:dyDescent="0.25">
      <c r="A123" s="35">
        <f t="shared" si="22"/>
        <v>0</v>
      </c>
      <c r="C123" s="35" t="str">
        <f t="shared" si="23"/>
        <v/>
      </c>
      <c r="G123" s="8">
        <f t="shared" si="24"/>
        <v>0</v>
      </c>
      <c r="I123" s="8">
        <f t="shared" si="17"/>
        <v>0</v>
      </c>
      <c r="K123" t="s">
        <v>577</v>
      </c>
      <c r="L123" s="8">
        <f t="shared" si="18"/>
        <v>0</v>
      </c>
      <c r="O123" s="35" t="str">
        <f t="shared" si="25"/>
        <v>?utm_source=yandex&amp;utm_medium=cpc&amp;utm_campaign=&amp;utm_content=&amp;utm_term={keyword}&amp;utm_device={device_type}</v>
      </c>
      <c r="P123" s="35" t="str">
        <f t="shared" si="19"/>
        <v/>
      </c>
      <c r="Q123" s="8">
        <f t="shared" si="26"/>
        <v>0</v>
      </c>
      <c r="T123" s="8" t="s">
        <v>751</v>
      </c>
      <c r="U123" s="8" t="str">
        <f t="shared" si="27"/>
        <v>,</v>
      </c>
      <c r="W123" s="35" t="str">
        <f t="shared" si="28"/>
        <v/>
      </c>
      <c r="X123" s="35" t="s">
        <v>753</v>
      </c>
      <c r="Y123" s="35" t="s">
        <v>754</v>
      </c>
      <c r="Z123" s="35" t="str">
        <f t="shared" si="29"/>
        <v/>
      </c>
      <c r="AA123" s="35" t="e">
        <f t="shared" si="30"/>
        <v>#VALUE!</v>
      </c>
      <c r="AB123" s="35" t="str">
        <f t="shared" si="31"/>
        <v>{keyword:}</v>
      </c>
      <c r="AC123" s="107" t="e">
        <f t="shared" si="32"/>
        <v>#VALUE!</v>
      </c>
      <c r="AG123" s="8">
        <f t="shared" si="33"/>
        <v>0</v>
      </c>
      <c r="AI123" s="8">
        <f t="shared" si="20"/>
        <v>0</v>
      </c>
      <c r="AK123" t="s">
        <v>577</v>
      </c>
      <c r="AL123" s="8">
        <f t="shared" si="21"/>
        <v>0</v>
      </c>
    </row>
    <row r="124" spans="1:38" ht="15" x14ac:dyDescent="0.25">
      <c r="A124" s="35">
        <f t="shared" si="22"/>
        <v>0</v>
      </c>
      <c r="C124" s="35" t="str">
        <f t="shared" si="23"/>
        <v/>
      </c>
      <c r="G124" s="8">
        <f t="shared" si="24"/>
        <v>0</v>
      </c>
      <c r="I124" s="8">
        <f t="shared" si="17"/>
        <v>0</v>
      </c>
      <c r="K124" t="s">
        <v>577</v>
      </c>
      <c r="L124" s="8">
        <f t="shared" si="18"/>
        <v>0</v>
      </c>
      <c r="O124" s="35" t="str">
        <f t="shared" si="25"/>
        <v>?utm_source=yandex&amp;utm_medium=cpc&amp;utm_campaign=&amp;utm_content=&amp;utm_term={keyword}&amp;utm_device={device_type}</v>
      </c>
      <c r="P124" s="35" t="str">
        <f t="shared" si="19"/>
        <v/>
      </c>
      <c r="Q124" s="8">
        <f t="shared" si="26"/>
        <v>0</v>
      </c>
      <c r="T124" s="8" t="s">
        <v>751</v>
      </c>
      <c r="U124" s="8" t="str">
        <f t="shared" si="27"/>
        <v>,</v>
      </c>
      <c r="W124" s="35" t="str">
        <f t="shared" si="28"/>
        <v/>
      </c>
      <c r="X124" s="35" t="s">
        <v>753</v>
      </c>
      <c r="Y124" s="35" t="s">
        <v>754</v>
      </c>
      <c r="Z124" s="35" t="str">
        <f t="shared" si="29"/>
        <v/>
      </c>
      <c r="AA124" s="35" t="e">
        <f t="shared" si="30"/>
        <v>#VALUE!</v>
      </c>
      <c r="AB124" s="35" t="str">
        <f t="shared" si="31"/>
        <v>{keyword:}</v>
      </c>
      <c r="AC124" s="107" t="e">
        <f t="shared" si="32"/>
        <v>#VALUE!</v>
      </c>
      <c r="AG124" s="8">
        <f t="shared" si="33"/>
        <v>0</v>
      </c>
      <c r="AI124" s="8">
        <f t="shared" si="20"/>
        <v>0</v>
      </c>
      <c r="AK124" t="s">
        <v>577</v>
      </c>
      <c r="AL124" s="8">
        <f t="shared" si="21"/>
        <v>0</v>
      </c>
    </row>
    <row r="125" spans="1:38" ht="15" customHeight="1" x14ac:dyDescent="0.25">
      <c r="A125" s="35">
        <f t="shared" si="22"/>
        <v>0</v>
      </c>
      <c r="C125" s="35" t="str">
        <f t="shared" si="23"/>
        <v/>
      </c>
      <c r="G125" s="8">
        <f t="shared" si="24"/>
        <v>0</v>
      </c>
      <c r="I125" s="8">
        <f t="shared" si="17"/>
        <v>0</v>
      </c>
      <c r="K125" t="s">
        <v>577</v>
      </c>
      <c r="L125" s="8">
        <f t="shared" si="18"/>
        <v>0</v>
      </c>
      <c r="O125" s="35" t="str">
        <f t="shared" si="25"/>
        <v>?utm_source=yandex&amp;utm_medium=cpc&amp;utm_campaign=&amp;utm_content=&amp;utm_term={keyword}&amp;utm_device={device_type}</v>
      </c>
      <c r="P125" s="35" t="str">
        <f t="shared" si="19"/>
        <v/>
      </c>
      <c r="Q125" s="8">
        <f t="shared" si="26"/>
        <v>0</v>
      </c>
      <c r="T125" s="8" t="s">
        <v>751</v>
      </c>
      <c r="U125" s="8" t="str">
        <f t="shared" si="27"/>
        <v>,</v>
      </c>
      <c r="W125" s="35" t="str">
        <f t="shared" si="28"/>
        <v/>
      </c>
      <c r="X125" s="35" t="s">
        <v>753</v>
      </c>
      <c r="Y125" s="35" t="s">
        <v>754</v>
      </c>
      <c r="Z125" s="35" t="str">
        <f t="shared" si="29"/>
        <v/>
      </c>
      <c r="AA125" s="35" t="e">
        <f t="shared" si="30"/>
        <v>#VALUE!</v>
      </c>
      <c r="AB125" s="35" t="str">
        <f t="shared" si="31"/>
        <v>{keyword:}</v>
      </c>
      <c r="AC125" s="107" t="e">
        <f t="shared" si="32"/>
        <v>#VALUE!</v>
      </c>
      <c r="AG125" s="8">
        <f t="shared" si="33"/>
        <v>0</v>
      </c>
      <c r="AI125" s="8">
        <f t="shared" si="20"/>
        <v>0</v>
      </c>
      <c r="AK125" t="s">
        <v>577</v>
      </c>
      <c r="AL125" s="8">
        <f t="shared" si="21"/>
        <v>0</v>
      </c>
    </row>
    <row r="126" spans="1:38" ht="15" x14ac:dyDescent="0.25">
      <c r="A126" s="35">
        <f t="shared" si="22"/>
        <v>0</v>
      </c>
      <c r="C126" s="35" t="str">
        <f t="shared" si="23"/>
        <v/>
      </c>
      <c r="G126" s="8">
        <f t="shared" si="24"/>
        <v>0</v>
      </c>
      <c r="I126" s="8">
        <f t="shared" si="17"/>
        <v>0</v>
      </c>
      <c r="K126" t="s">
        <v>577</v>
      </c>
      <c r="L126" s="8">
        <f t="shared" si="18"/>
        <v>0</v>
      </c>
      <c r="O126" s="35" t="str">
        <f t="shared" si="25"/>
        <v>?utm_source=yandex&amp;utm_medium=cpc&amp;utm_campaign=&amp;utm_content=&amp;utm_term={keyword}&amp;utm_device={device_type}</v>
      </c>
      <c r="P126" s="35" t="str">
        <f t="shared" si="19"/>
        <v/>
      </c>
      <c r="Q126" s="8">
        <f t="shared" si="26"/>
        <v>0</v>
      </c>
      <c r="T126" s="8" t="s">
        <v>751</v>
      </c>
      <c r="U126" s="8" t="str">
        <f t="shared" si="27"/>
        <v>,</v>
      </c>
      <c r="W126" s="35" t="str">
        <f t="shared" si="28"/>
        <v/>
      </c>
      <c r="X126" s="35" t="s">
        <v>753</v>
      </c>
      <c r="Y126" s="35" t="s">
        <v>754</v>
      </c>
      <c r="Z126" s="35" t="str">
        <f t="shared" si="29"/>
        <v/>
      </c>
      <c r="AA126" s="35" t="e">
        <f t="shared" si="30"/>
        <v>#VALUE!</v>
      </c>
      <c r="AB126" s="35" t="str">
        <f t="shared" si="31"/>
        <v>{keyword:}</v>
      </c>
      <c r="AC126" s="107" t="e">
        <f t="shared" si="32"/>
        <v>#VALUE!</v>
      </c>
      <c r="AG126" s="8">
        <f t="shared" si="33"/>
        <v>0</v>
      </c>
      <c r="AI126" s="8">
        <f t="shared" si="20"/>
        <v>0</v>
      </c>
      <c r="AK126" t="s">
        <v>577</v>
      </c>
      <c r="AL126" s="8">
        <f t="shared" si="21"/>
        <v>0</v>
      </c>
    </row>
    <row r="127" spans="1:38" ht="15" customHeight="1" x14ac:dyDescent="0.25">
      <c r="A127" s="35">
        <f t="shared" si="22"/>
        <v>0</v>
      </c>
      <c r="C127" s="35" t="str">
        <f t="shared" si="23"/>
        <v/>
      </c>
      <c r="G127" s="8">
        <f t="shared" si="24"/>
        <v>0</v>
      </c>
      <c r="I127" s="8">
        <f t="shared" si="17"/>
        <v>0</v>
      </c>
      <c r="K127" t="s">
        <v>577</v>
      </c>
      <c r="L127" s="8">
        <f t="shared" si="18"/>
        <v>0</v>
      </c>
      <c r="O127" s="35" t="str">
        <f t="shared" si="25"/>
        <v>?utm_source=yandex&amp;utm_medium=cpc&amp;utm_campaign=&amp;utm_content=&amp;utm_term={keyword}&amp;utm_device={device_type}</v>
      </c>
      <c r="P127" s="35" t="str">
        <f t="shared" si="19"/>
        <v/>
      </c>
      <c r="Q127" s="8">
        <f t="shared" si="26"/>
        <v>0</v>
      </c>
      <c r="T127" s="8" t="s">
        <v>751</v>
      </c>
      <c r="U127" s="8" t="str">
        <f t="shared" si="27"/>
        <v>,</v>
      </c>
      <c r="W127" s="35" t="str">
        <f t="shared" si="28"/>
        <v/>
      </c>
      <c r="X127" s="35" t="s">
        <v>753</v>
      </c>
      <c r="Y127" s="35" t="s">
        <v>754</v>
      </c>
      <c r="Z127" s="35" t="str">
        <f t="shared" si="29"/>
        <v/>
      </c>
      <c r="AA127" s="35" t="e">
        <f t="shared" si="30"/>
        <v>#VALUE!</v>
      </c>
      <c r="AB127" s="35" t="str">
        <f t="shared" si="31"/>
        <v>{keyword:}</v>
      </c>
      <c r="AC127" s="107" t="e">
        <f t="shared" si="32"/>
        <v>#VALUE!</v>
      </c>
      <c r="AG127" s="8">
        <f t="shared" si="33"/>
        <v>0</v>
      </c>
      <c r="AI127" s="8">
        <f t="shared" si="20"/>
        <v>0</v>
      </c>
      <c r="AK127" t="s">
        <v>577</v>
      </c>
      <c r="AL127" s="8">
        <f t="shared" si="21"/>
        <v>0</v>
      </c>
    </row>
    <row r="128" spans="1:38" ht="15" x14ac:dyDescent="0.25">
      <c r="A128" s="35">
        <f t="shared" si="22"/>
        <v>0</v>
      </c>
      <c r="C128" s="35" t="str">
        <f t="shared" si="23"/>
        <v/>
      </c>
      <c r="G128" s="8">
        <f t="shared" si="24"/>
        <v>0</v>
      </c>
      <c r="I128" s="8">
        <f t="shared" si="17"/>
        <v>0</v>
      </c>
      <c r="K128" t="s">
        <v>577</v>
      </c>
      <c r="L128" s="8">
        <f t="shared" si="18"/>
        <v>0</v>
      </c>
      <c r="O128" s="35" t="str">
        <f t="shared" si="25"/>
        <v>?utm_source=yandex&amp;utm_medium=cpc&amp;utm_campaign=&amp;utm_content=&amp;utm_term={keyword}&amp;utm_device={device_type}</v>
      </c>
      <c r="P128" s="35" t="str">
        <f t="shared" si="19"/>
        <v/>
      </c>
      <c r="Q128" s="8">
        <f t="shared" si="26"/>
        <v>0</v>
      </c>
      <c r="T128" s="8" t="s">
        <v>751</v>
      </c>
      <c r="U128" s="8" t="str">
        <f t="shared" si="27"/>
        <v>,</v>
      </c>
      <c r="W128" s="35" t="str">
        <f t="shared" si="28"/>
        <v/>
      </c>
      <c r="X128" s="35" t="s">
        <v>753</v>
      </c>
      <c r="Y128" s="35" t="s">
        <v>754</v>
      </c>
      <c r="Z128" s="35" t="str">
        <f t="shared" si="29"/>
        <v/>
      </c>
      <c r="AA128" s="35" t="e">
        <f t="shared" si="30"/>
        <v>#VALUE!</v>
      </c>
      <c r="AB128" s="35" t="str">
        <f t="shared" si="31"/>
        <v>{keyword:}</v>
      </c>
      <c r="AC128" s="107" t="e">
        <f t="shared" si="32"/>
        <v>#VALUE!</v>
      </c>
      <c r="AG128" s="8">
        <f t="shared" si="33"/>
        <v>0</v>
      </c>
      <c r="AI128" s="8">
        <f t="shared" si="20"/>
        <v>0</v>
      </c>
      <c r="AK128" t="s">
        <v>577</v>
      </c>
      <c r="AL128" s="8">
        <f t="shared" si="21"/>
        <v>0</v>
      </c>
    </row>
    <row r="129" spans="1:38" ht="15" customHeight="1" x14ac:dyDescent="0.25">
      <c r="A129" s="35">
        <f t="shared" si="22"/>
        <v>0</v>
      </c>
      <c r="C129" s="35" t="str">
        <f t="shared" si="23"/>
        <v/>
      </c>
      <c r="G129" s="8">
        <f t="shared" si="24"/>
        <v>0</v>
      </c>
      <c r="I129" s="8">
        <f t="shared" si="17"/>
        <v>0</v>
      </c>
      <c r="K129" t="s">
        <v>577</v>
      </c>
      <c r="L129" s="8">
        <f t="shared" si="18"/>
        <v>0</v>
      </c>
      <c r="O129" s="35" t="str">
        <f t="shared" si="25"/>
        <v>?utm_source=yandex&amp;utm_medium=cpc&amp;utm_campaign=&amp;utm_content=&amp;utm_term={keyword}&amp;utm_device={device_type}</v>
      </c>
      <c r="P129" s="35" t="str">
        <f t="shared" si="19"/>
        <v/>
      </c>
      <c r="Q129" s="8">
        <f t="shared" si="26"/>
        <v>0</v>
      </c>
      <c r="T129" s="8" t="s">
        <v>751</v>
      </c>
      <c r="U129" s="8" t="str">
        <f t="shared" si="27"/>
        <v>,</v>
      </c>
      <c r="W129" s="35" t="str">
        <f t="shared" si="28"/>
        <v/>
      </c>
      <c r="X129" s="35" t="s">
        <v>753</v>
      </c>
      <c r="Y129" s="35" t="s">
        <v>754</v>
      </c>
      <c r="Z129" s="35" t="str">
        <f t="shared" si="29"/>
        <v/>
      </c>
      <c r="AA129" s="35" t="e">
        <f t="shared" si="30"/>
        <v>#VALUE!</v>
      </c>
      <c r="AB129" s="35" t="str">
        <f t="shared" si="31"/>
        <v>{keyword:}</v>
      </c>
      <c r="AC129" s="107" t="e">
        <f t="shared" si="32"/>
        <v>#VALUE!</v>
      </c>
      <c r="AG129" s="8">
        <f t="shared" si="33"/>
        <v>0</v>
      </c>
      <c r="AI129" s="8">
        <f t="shared" si="20"/>
        <v>0</v>
      </c>
      <c r="AK129" t="s">
        <v>577</v>
      </c>
      <c r="AL129" s="8">
        <f t="shared" si="21"/>
        <v>0</v>
      </c>
    </row>
    <row r="130" spans="1:38" ht="15" x14ac:dyDescent="0.25">
      <c r="A130" s="35">
        <f t="shared" si="22"/>
        <v>0</v>
      </c>
      <c r="C130" s="35" t="str">
        <f t="shared" si="23"/>
        <v/>
      </c>
      <c r="G130" s="8">
        <f t="shared" si="24"/>
        <v>0</v>
      </c>
      <c r="I130" s="8">
        <f t="shared" ref="I130:I193" si="34">IF(H130="",0,LEN(H130))</f>
        <v>0</v>
      </c>
      <c r="K130" t="s">
        <v>577</v>
      </c>
      <c r="L130" s="8">
        <f t="shared" ref="L130:L193" si="35">IF(J130="",0,LEN(J130))</f>
        <v>0</v>
      </c>
      <c r="O130" s="35" t="str">
        <f t="shared" si="25"/>
        <v>?utm_source=yandex&amp;utm_medium=cpc&amp;utm_campaign=&amp;utm_content=&amp;utm_term={keyword}&amp;utm_device={device_type}</v>
      </c>
      <c r="P130" s="35" t="str">
        <f t="shared" ref="P130:P193" si="36">SUBSTITUTE((SUBSTITUTE(B130,"""",))," ","-")</f>
        <v/>
      </c>
      <c r="Q130" s="8">
        <f t="shared" si="26"/>
        <v>0</v>
      </c>
      <c r="T130" s="8" t="s">
        <v>751</v>
      </c>
      <c r="U130" s="8" t="str">
        <f t="shared" si="27"/>
        <v>,</v>
      </c>
      <c r="W130" s="35" t="str">
        <f t="shared" si="28"/>
        <v/>
      </c>
      <c r="X130" s="35" t="s">
        <v>753</v>
      </c>
      <c r="Y130" s="35" t="s">
        <v>754</v>
      </c>
      <c r="Z130" s="35" t="str">
        <f t="shared" si="29"/>
        <v/>
      </c>
      <c r="AA130" s="35" t="e">
        <f t="shared" si="30"/>
        <v>#VALUE!</v>
      </c>
      <c r="AB130" s="35" t="str">
        <f t="shared" si="31"/>
        <v>{keyword:}</v>
      </c>
      <c r="AC130" s="107" t="e">
        <f t="shared" si="32"/>
        <v>#VALUE!</v>
      </c>
      <c r="AG130" s="8">
        <f t="shared" si="33"/>
        <v>0</v>
      </c>
      <c r="AI130" s="8">
        <f t="shared" ref="AI130:AI193" si="37">IF(AH130="",0,LEN(AH130))</f>
        <v>0</v>
      </c>
      <c r="AK130" t="s">
        <v>577</v>
      </c>
      <c r="AL130" s="8">
        <f t="shared" ref="AL130:AL193" si="38">IF(AJ130="",0,LEN(AJ130))</f>
        <v>0</v>
      </c>
    </row>
    <row r="131" spans="1:38" ht="15" customHeight="1" x14ac:dyDescent="0.25">
      <c r="A131" s="35">
        <f t="shared" ref="A131:A194" si="39">IF(ISBLANK(B131),0,LEN(TRIM(B131))-LEN(SUBSTITUTE(B131," ",""))+1)</f>
        <v>0</v>
      </c>
      <c r="C131" s="35" t="str">
        <f t="shared" ref="C131:C194" si="40">SUBSTITUTE(B131," ","_")</f>
        <v/>
      </c>
      <c r="G131" s="8">
        <f t="shared" ref="G131:G194" si="41">IF(F131="",0,LEN(F131))</f>
        <v>0</v>
      </c>
      <c r="I131" s="8">
        <f t="shared" si="34"/>
        <v>0</v>
      </c>
      <c r="K131" t="s">
        <v>577</v>
      </c>
      <c r="L131" s="8">
        <f t="shared" si="35"/>
        <v>0</v>
      </c>
      <c r="O131" s="35" t="str">
        <f t="shared" ref="O131:O194" si="42">CONCATENATE(M131,"?utm_source=yandex&amp;utm_medium=cpc&amp;utm_campaign=",SUBSTITUTE(TRIM(N131)," ","_"),"&amp;utm_content=",SUBSTITUTE(SUBSTITUTE(B131,"""",)," ","_"),"&amp;utm_term={keyword}","&amp;utm_device={device_type}")</f>
        <v>?utm_source=yandex&amp;utm_medium=cpc&amp;utm_campaign=&amp;utm_content=&amp;utm_term={keyword}&amp;utm_device={device_type}</v>
      </c>
      <c r="P131" s="35" t="str">
        <f t="shared" si="36"/>
        <v/>
      </c>
      <c r="Q131" s="8">
        <f t="shared" ref="Q131:Q194" si="43">IF(P131="",0,LEN(P131))</f>
        <v>0</v>
      </c>
      <c r="T131" s="8" t="s">
        <v>751</v>
      </c>
      <c r="U131" s="8" t="str">
        <f t="shared" ref="U131:U194" si="44">CONCATENATE(R131,T131,S131)</f>
        <v>,</v>
      </c>
      <c r="W131" s="35" t="str">
        <f t="shared" ref="W131:W194" si="45">SUBSTITUTE((SUBSTITUTE(P131,"""",)),"-"," ")</f>
        <v/>
      </c>
      <c r="X131" s="35" t="s">
        <v>753</v>
      </c>
      <c r="Y131" s="35" t="s">
        <v>754</v>
      </c>
      <c r="Z131" s="35" t="str">
        <f t="shared" ref="Z131:Z194" si="46">IF(ISERR(MID(W131,1,FIND(" ",W131,1)-1)),W131,MID(W131,1,FIND(" ",W131,1)-1))</f>
        <v/>
      </c>
      <c r="AA131" s="35" t="e">
        <f t="shared" ref="AA131:AA194" si="47">MID(W131,FIND(" ",W131)+1,100)</f>
        <v>#VALUE!</v>
      </c>
      <c r="AB131" s="35" t="str">
        <f t="shared" ref="AB131:AB194" si="48">CONCATENATE(X131,Z131,Y131)</f>
        <v>{keyword:}</v>
      </c>
      <c r="AC131" s="107" t="e">
        <f t="shared" ref="AC131:AC194" si="49">CONCATENATE(X131,AA131,Y131)</f>
        <v>#VALUE!</v>
      </c>
      <c r="AG131" s="8">
        <f t="shared" ref="AG131:AG194" si="50">IF(AF131="",0,LEN(AF131))</f>
        <v>0</v>
      </c>
      <c r="AI131" s="8">
        <f t="shared" si="37"/>
        <v>0</v>
      </c>
      <c r="AK131" t="s">
        <v>577</v>
      </c>
      <c r="AL131" s="8">
        <f t="shared" si="38"/>
        <v>0</v>
      </c>
    </row>
    <row r="132" spans="1:38" ht="15" x14ac:dyDescent="0.25">
      <c r="A132" s="35">
        <f t="shared" si="39"/>
        <v>0</v>
      </c>
      <c r="C132" s="35" t="str">
        <f t="shared" si="40"/>
        <v/>
      </c>
      <c r="G132" s="8">
        <f t="shared" si="41"/>
        <v>0</v>
      </c>
      <c r="I132" s="8">
        <f t="shared" si="34"/>
        <v>0</v>
      </c>
      <c r="K132" t="s">
        <v>577</v>
      </c>
      <c r="L132" s="8">
        <f t="shared" si="35"/>
        <v>0</v>
      </c>
      <c r="O132" s="35" t="str">
        <f t="shared" si="42"/>
        <v>?utm_source=yandex&amp;utm_medium=cpc&amp;utm_campaign=&amp;utm_content=&amp;utm_term={keyword}&amp;utm_device={device_type}</v>
      </c>
      <c r="P132" s="35" t="str">
        <f t="shared" si="36"/>
        <v/>
      </c>
      <c r="Q132" s="8">
        <f t="shared" si="43"/>
        <v>0</v>
      </c>
      <c r="T132" s="8" t="s">
        <v>751</v>
      </c>
      <c r="U132" s="8" t="str">
        <f t="shared" si="44"/>
        <v>,</v>
      </c>
      <c r="W132" s="35" t="str">
        <f t="shared" si="45"/>
        <v/>
      </c>
      <c r="X132" s="35" t="s">
        <v>753</v>
      </c>
      <c r="Y132" s="35" t="s">
        <v>754</v>
      </c>
      <c r="Z132" s="35" t="str">
        <f t="shared" si="46"/>
        <v/>
      </c>
      <c r="AA132" s="35" t="e">
        <f t="shared" si="47"/>
        <v>#VALUE!</v>
      </c>
      <c r="AB132" s="35" t="str">
        <f t="shared" si="48"/>
        <v>{keyword:}</v>
      </c>
      <c r="AC132" s="107" t="e">
        <f t="shared" si="49"/>
        <v>#VALUE!</v>
      </c>
      <c r="AG132" s="8">
        <f t="shared" si="50"/>
        <v>0</v>
      </c>
      <c r="AI132" s="8">
        <f t="shared" si="37"/>
        <v>0</v>
      </c>
      <c r="AK132" t="s">
        <v>577</v>
      </c>
      <c r="AL132" s="8">
        <f t="shared" si="38"/>
        <v>0</v>
      </c>
    </row>
    <row r="133" spans="1:38" ht="15" customHeight="1" x14ac:dyDescent="0.25">
      <c r="A133" s="35">
        <f t="shared" si="39"/>
        <v>0</v>
      </c>
      <c r="C133" s="35" t="str">
        <f t="shared" si="40"/>
        <v/>
      </c>
      <c r="G133" s="8">
        <f t="shared" si="41"/>
        <v>0</v>
      </c>
      <c r="I133" s="8">
        <f t="shared" si="34"/>
        <v>0</v>
      </c>
      <c r="K133" t="s">
        <v>577</v>
      </c>
      <c r="L133" s="8">
        <f t="shared" si="35"/>
        <v>0</v>
      </c>
      <c r="O133" s="35" t="str">
        <f t="shared" si="42"/>
        <v>?utm_source=yandex&amp;utm_medium=cpc&amp;utm_campaign=&amp;utm_content=&amp;utm_term={keyword}&amp;utm_device={device_type}</v>
      </c>
      <c r="P133" s="35" t="str">
        <f t="shared" si="36"/>
        <v/>
      </c>
      <c r="Q133" s="8">
        <f t="shared" si="43"/>
        <v>0</v>
      </c>
      <c r="T133" s="8" t="s">
        <v>751</v>
      </c>
      <c r="U133" s="8" t="str">
        <f t="shared" si="44"/>
        <v>,</v>
      </c>
      <c r="W133" s="35" t="str">
        <f t="shared" si="45"/>
        <v/>
      </c>
      <c r="X133" s="35" t="s">
        <v>753</v>
      </c>
      <c r="Y133" s="35" t="s">
        <v>754</v>
      </c>
      <c r="Z133" s="35" t="str">
        <f t="shared" si="46"/>
        <v/>
      </c>
      <c r="AA133" s="35" t="e">
        <f t="shared" si="47"/>
        <v>#VALUE!</v>
      </c>
      <c r="AB133" s="35" t="str">
        <f t="shared" si="48"/>
        <v>{keyword:}</v>
      </c>
      <c r="AC133" s="107" t="e">
        <f t="shared" si="49"/>
        <v>#VALUE!</v>
      </c>
      <c r="AG133" s="8">
        <f t="shared" si="50"/>
        <v>0</v>
      </c>
      <c r="AI133" s="8">
        <f t="shared" si="37"/>
        <v>0</v>
      </c>
      <c r="AK133" t="s">
        <v>577</v>
      </c>
      <c r="AL133" s="8">
        <f t="shared" si="38"/>
        <v>0</v>
      </c>
    </row>
    <row r="134" spans="1:38" ht="15" x14ac:dyDescent="0.25">
      <c r="A134" s="35">
        <f t="shared" si="39"/>
        <v>0</v>
      </c>
      <c r="C134" s="35" t="str">
        <f t="shared" si="40"/>
        <v/>
      </c>
      <c r="G134" s="8">
        <f t="shared" si="41"/>
        <v>0</v>
      </c>
      <c r="I134" s="8">
        <f t="shared" si="34"/>
        <v>0</v>
      </c>
      <c r="K134" t="s">
        <v>577</v>
      </c>
      <c r="L134" s="8">
        <f t="shared" si="35"/>
        <v>0</v>
      </c>
      <c r="O134" s="35" t="str">
        <f t="shared" si="42"/>
        <v>?utm_source=yandex&amp;utm_medium=cpc&amp;utm_campaign=&amp;utm_content=&amp;utm_term={keyword}&amp;utm_device={device_type}</v>
      </c>
      <c r="P134" s="35" t="str">
        <f t="shared" si="36"/>
        <v/>
      </c>
      <c r="Q134" s="8">
        <f t="shared" si="43"/>
        <v>0</v>
      </c>
      <c r="T134" s="8" t="s">
        <v>751</v>
      </c>
      <c r="U134" s="8" t="str">
        <f t="shared" si="44"/>
        <v>,</v>
      </c>
      <c r="W134" s="35" t="str">
        <f t="shared" si="45"/>
        <v/>
      </c>
      <c r="X134" s="35" t="s">
        <v>753</v>
      </c>
      <c r="Y134" s="35" t="s">
        <v>754</v>
      </c>
      <c r="Z134" s="35" t="str">
        <f t="shared" si="46"/>
        <v/>
      </c>
      <c r="AA134" s="35" t="e">
        <f t="shared" si="47"/>
        <v>#VALUE!</v>
      </c>
      <c r="AB134" s="35" t="str">
        <f t="shared" si="48"/>
        <v>{keyword:}</v>
      </c>
      <c r="AC134" s="107" t="e">
        <f t="shared" si="49"/>
        <v>#VALUE!</v>
      </c>
      <c r="AG134" s="8">
        <f t="shared" si="50"/>
        <v>0</v>
      </c>
      <c r="AI134" s="8">
        <f t="shared" si="37"/>
        <v>0</v>
      </c>
      <c r="AK134" t="s">
        <v>577</v>
      </c>
      <c r="AL134" s="8">
        <f t="shared" si="38"/>
        <v>0</v>
      </c>
    </row>
    <row r="135" spans="1:38" ht="15" customHeight="1" x14ac:dyDescent="0.25">
      <c r="A135" s="35">
        <f t="shared" si="39"/>
        <v>0</v>
      </c>
      <c r="C135" s="35" t="str">
        <f t="shared" si="40"/>
        <v/>
      </c>
      <c r="G135" s="8">
        <f t="shared" si="41"/>
        <v>0</v>
      </c>
      <c r="I135" s="8">
        <f t="shared" si="34"/>
        <v>0</v>
      </c>
      <c r="K135" t="s">
        <v>577</v>
      </c>
      <c r="L135" s="8">
        <f t="shared" si="35"/>
        <v>0</v>
      </c>
      <c r="O135" s="35" t="str">
        <f t="shared" si="42"/>
        <v>?utm_source=yandex&amp;utm_medium=cpc&amp;utm_campaign=&amp;utm_content=&amp;utm_term={keyword}&amp;utm_device={device_type}</v>
      </c>
      <c r="P135" s="35" t="str">
        <f t="shared" si="36"/>
        <v/>
      </c>
      <c r="Q135" s="8">
        <f t="shared" si="43"/>
        <v>0</v>
      </c>
      <c r="T135" s="8" t="s">
        <v>751</v>
      </c>
      <c r="U135" s="8" t="str">
        <f t="shared" si="44"/>
        <v>,</v>
      </c>
      <c r="W135" s="35" t="str">
        <f t="shared" si="45"/>
        <v/>
      </c>
      <c r="X135" s="35" t="s">
        <v>753</v>
      </c>
      <c r="Y135" s="35" t="s">
        <v>754</v>
      </c>
      <c r="Z135" s="35" t="str">
        <f t="shared" si="46"/>
        <v/>
      </c>
      <c r="AA135" s="35" t="e">
        <f t="shared" si="47"/>
        <v>#VALUE!</v>
      </c>
      <c r="AB135" s="35" t="str">
        <f t="shared" si="48"/>
        <v>{keyword:}</v>
      </c>
      <c r="AC135" s="107" t="e">
        <f t="shared" si="49"/>
        <v>#VALUE!</v>
      </c>
      <c r="AG135" s="8">
        <f t="shared" si="50"/>
        <v>0</v>
      </c>
      <c r="AI135" s="8">
        <f t="shared" si="37"/>
        <v>0</v>
      </c>
      <c r="AK135" t="s">
        <v>577</v>
      </c>
      <c r="AL135" s="8">
        <f t="shared" si="38"/>
        <v>0</v>
      </c>
    </row>
    <row r="136" spans="1:38" ht="15" x14ac:dyDescent="0.25">
      <c r="A136" s="35">
        <f t="shared" si="39"/>
        <v>0</v>
      </c>
      <c r="C136" s="35" t="str">
        <f t="shared" si="40"/>
        <v/>
      </c>
      <c r="G136" s="8">
        <f t="shared" si="41"/>
        <v>0</v>
      </c>
      <c r="I136" s="8">
        <f t="shared" si="34"/>
        <v>0</v>
      </c>
      <c r="K136" t="s">
        <v>577</v>
      </c>
      <c r="L136" s="8">
        <f t="shared" si="35"/>
        <v>0</v>
      </c>
      <c r="O136" s="35" t="str">
        <f t="shared" si="42"/>
        <v>?utm_source=yandex&amp;utm_medium=cpc&amp;utm_campaign=&amp;utm_content=&amp;utm_term={keyword}&amp;utm_device={device_type}</v>
      </c>
      <c r="P136" s="35" t="str">
        <f t="shared" si="36"/>
        <v/>
      </c>
      <c r="Q136" s="8">
        <f t="shared" si="43"/>
        <v>0</v>
      </c>
      <c r="T136" s="8" t="s">
        <v>751</v>
      </c>
      <c r="U136" s="8" t="str">
        <f t="shared" si="44"/>
        <v>,</v>
      </c>
      <c r="W136" s="35" t="str">
        <f t="shared" si="45"/>
        <v/>
      </c>
      <c r="X136" s="35" t="s">
        <v>753</v>
      </c>
      <c r="Y136" s="35" t="s">
        <v>754</v>
      </c>
      <c r="Z136" s="35" t="str">
        <f t="shared" si="46"/>
        <v/>
      </c>
      <c r="AA136" s="35" t="e">
        <f t="shared" si="47"/>
        <v>#VALUE!</v>
      </c>
      <c r="AB136" s="35" t="str">
        <f t="shared" si="48"/>
        <v>{keyword:}</v>
      </c>
      <c r="AC136" s="107" t="e">
        <f t="shared" si="49"/>
        <v>#VALUE!</v>
      </c>
      <c r="AG136" s="8">
        <f t="shared" si="50"/>
        <v>0</v>
      </c>
      <c r="AI136" s="8">
        <f t="shared" si="37"/>
        <v>0</v>
      </c>
      <c r="AK136" t="s">
        <v>577</v>
      </c>
      <c r="AL136" s="8">
        <f t="shared" si="38"/>
        <v>0</v>
      </c>
    </row>
    <row r="137" spans="1:38" ht="15" customHeight="1" x14ac:dyDescent="0.25">
      <c r="A137" s="35">
        <f t="shared" si="39"/>
        <v>0</v>
      </c>
      <c r="C137" s="35" t="str">
        <f t="shared" si="40"/>
        <v/>
      </c>
      <c r="G137" s="8">
        <f t="shared" si="41"/>
        <v>0</v>
      </c>
      <c r="I137" s="8">
        <f t="shared" si="34"/>
        <v>0</v>
      </c>
      <c r="K137" t="s">
        <v>577</v>
      </c>
      <c r="L137" s="8">
        <f t="shared" si="35"/>
        <v>0</v>
      </c>
      <c r="O137" s="35" t="str">
        <f t="shared" si="42"/>
        <v>?utm_source=yandex&amp;utm_medium=cpc&amp;utm_campaign=&amp;utm_content=&amp;utm_term={keyword}&amp;utm_device={device_type}</v>
      </c>
      <c r="P137" s="35" t="str">
        <f t="shared" si="36"/>
        <v/>
      </c>
      <c r="Q137" s="8">
        <f t="shared" si="43"/>
        <v>0</v>
      </c>
      <c r="T137" s="8" t="s">
        <v>751</v>
      </c>
      <c r="U137" s="8" t="str">
        <f t="shared" si="44"/>
        <v>,</v>
      </c>
      <c r="W137" s="35" t="str">
        <f t="shared" si="45"/>
        <v/>
      </c>
      <c r="X137" s="35" t="s">
        <v>753</v>
      </c>
      <c r="Y137" s="35" t="s">
        <v>754</v>
      </c>
      <c r="Z137" s="35" t="str">
        <f t="shared" si="46"/>
        <v/>
      </c>
      <c r="AA137" s="35" t="e">
        <f t="shared" si="47"/>
        <v>#VALUE!</v>
      </c>
      <c r="AB137" s="35" t="str">
        <f t="shared" si="48"/>
        <v>{keyword:}</v>
      </c>
      <c r="AC137" s="107" t="e">
        <f t="shared" si="49"/>
        <v>#VALUE!</v>
      </c>
      <c r="AG137" s="8">
        <f t="shared" si="50"/>
        <v>0</v>
      </c>
      <c r="AI137" s="8">
        <f t="shared" si="37"/>
        <v>0</v>
      </c>
      <c r="AK137" t="s">
        <v>577</v>
      </c>
      <c r="AL137" s="8">
        <f t="shared" si="38"/>
        <v>0</v>
      </c>
    </row>
    <row r="138" spans="1:38" ht="15" x14ac:dyDescent="0.25">
      <c r="A138" s="35">
        <f t="shared" si="39"/>
        <v>0</v>
      </c>
      <c r="C138" s="35" t="str">
        <f t="shared" si="40"/>
        <v/>
      </c>
      <c r="G138" s="8">
        <f t="shared" si="41"/>
        <v>0</v>
      </c>
      <c r="I138" s="8">
        <f t="shared" si="34"/>
        <v>0</v>
      </c>
      <c r="K138" t="s">
        <v>577</v>
      </c>
      <c r="L138" s="8">
        <f t="shared" si="35"/>
        <v>0</v>
      </c>
      <c r="O138" s="35" t="str">
        <f t="shared" si="42"/>
        <v>?utm_source=yandex&amp;utm_medium=cpc&amp;utm_campaign=&amp;utm_content=&amp;utm_term={keyword}&amp;utm_device={device_type}</v>
      </c>
      <c r="P138" s="35" t="str">
        <f t="shared" si="36"/>
        <v/>
      </c>
      <c r="Q138" s="8">
        <f t="shared" si="43"/>
        <v>0</v>
      </c>
      <c r="T138" s="8" t="s">
        <v>751</v>
      </c>
      <c r="U138" s="8" t="str">
        <f t="shared" si="44"/>
        <v>,</v>
      </c>
      <c r="W138" s="35" t="str">
        <f t="shared" si="45"/>
        <v/>
      </c>
      <c r="X138" s="35" t="s">
        <v>753</v>
      </c>
      <c r="Y138" s="35" t="s">
        <v>754</v>
      </c>
      <c r="Z138" s="35" t="str">
        <f t="shared" si="46"/>
        <v/>
      </c>
      <c r="AA138" s="35" t="e">
        <f t="shared" si="47"/>
        <v>#VALUE!</v>
      </c>
      <c r="AB138" s="35" t="str">
        <f t="shared" si="48"/>
        <v>{keyword:}</v>
      </c>
      <c r="AC138" s="107" t="e">
        <f t="shared" si="49"/>
        <v>#VALUE!</v>
      </c>
      <c r="AG138" s="8">
        <f t="shared" si="50"/>
        <v>0</v>
      </c>
      <c r="AI138" s="8">
        <f t="shared" si="37"/>
        <v>0</v>
      </c>
      <c r="AK138" t="s">
        <v>577</v>
      </c>
      <c r="AL138" s="8">
        <f t="shared" si="38"/>
        <v>0</v>
      </c>
    </row>
    <row r="139" spans="1:38" ht="15" customHeight="1" x14ac:dyDescent="0.25">
      <c r="A139" s="35">
        <f t="shared" si="39"/>
        <v>0</v>
      </c>
      <c r="C139" s="35" t="str">
        <f t="shared" si="40"/>
        <v/>
      </c>
      <c r="G139" s="8">
        <f t="shared" si="41"/>
        <v>0</v>
      </c>
      <c r="I139" s="8">
        <f t="shared" si="34"/>
        <v>0</v>
      </c>
      <c r="K139" t="s">
        <v>577</v>
      </c>
      <c r="L139" s="8">
        <f t="shared" si="35"/>
        <v>0</v>
      </c>
      <c r="O139" s="35" t="str">
        <f t="shared" si="42"/>
        <v>?utm_source=yandex&amp;utm_medium=cpc&amp;utm_campaign=&amp;utm_content=&amp;utm_term={keyword}&amp;utm_device={device_type}</v>
      </c>
      <c r="P139" s="35" t="str">
        <f t="shared" si="36"/>
        <v/>
      </c>
      <c r="Q139" s="8">
        <f t="shared" si="43"/>
        <v>0</v>
      </c>
      <c r="T139" s="8" t="s">
        <v>751</v>
      </c>
      <c r="U139" s="8" t="str">
        <f t="shared" si="44"/>
        <v>,</v>
      </c>
      <c r="W139" s="35" t="str">
        <f t="shared" si="45"/>
        <v/>
      </c>
      <c r="X139" s="35" t="s">
        <v>753</v>
      </c>
      <c r="Y139" s="35" t="s">
        <v>754</v>
      </c>
      <c r="Z139" s="35" t="str">
        <f t="shared" si="46"/>
        <v/>
      </c>
      <c r="AA139" s="35" t="e">
        <f t="shared" si="47"/>
        <v>#VALUE!</v>
      </c>
      <c r="AB139" s="35" t="str">
        <f t="shared" si="48"/>
        <v>{keyword:}</v>
      </c>
      <c r="AC139" s="107" t="e">
        <f t="shared" si="49"/>
        <v>#VALUE!</v>
      </c>
      <c r="AG139" s="8">
        <f t="shared" si="50"/>
        <v>0</v>
      </c>
      <c r="AI139" s="8">
        <f t="shared" si="37"/>
        <v>0</v>
      </c>
      <c r="AK139" t="s">
        <v>577</v>
      </c>
      <c r="AL139" s="8">
        <f t="shared" si="38"/>
        <v>0</v>
      </c>
    </row>
    <row r="140" spans="1:38" ht="15" x14ac:dyDescent="0.25">
      <c r="A140" s="35">
        <f t="shared" si="39"/>
        <v>0</v>
      </c>
      <c r="C140" s="35" t="str">
        <f t="shared" si="40"/>
        <v/>
      </c>
      <c r="G140" s="8">
        <f t="shared" si="41"/>
        <v>0</v>
      </c>
      <c r="I140" s="8">
        <f t="shared" si="34"/>
        <v>0</v>
      </c>
      <c r="K140" t="s">
        <v>577</v>
      </c>
      <c r="L140" s="8">
        <f t="shared" si="35"/>
        <v>0</v>
      </c>
      <c r="O140" s="35" t="str">
        <f t="shared" si="42"/>
        <v>?utm_source=yandex&amp;utm_medium=cpc&amp;utm_campaign=&amp;utm_content=&amp;utm_term={keyword}&amp;utm_device={device_type}</v>
      </c>
      <c r="P140" s="35" t="str">
        <f t="shared" si="36"/>
        <v/>
      </c>
      <c r="Q140" s="8">
        <f t="shared" si="43"/>
        <v>0</v>
      </c>
      <c r="T140" s="8" t="s">
        <v>751</v>
      </c>
      <c r="U140" s="8" t="str">
        <f t="shared" si="44"/>
        <v>,</v>
      </c>
      <c r="W140" s="35" t="str">
        <f t="shared" si="45"/>
        <v/>
      </c>
      <c r="X140" s="35" t="s">
        <v>753</v>
      </c>
      <c r="Y140" s="35" t="s">
        <v>754</v>
      </c>
      <c r="Z140" s="35" t="str">
        <f t="shared" si="46"/>
        <v/>
      </c>
      <c r="AA140" s="35" t="e">
        <f t="shared" si="47"/>
        <v>#VALUE!</v>
      </c>
      <c r="AB140" s="35" t="str">
        <f t="shared" si="48"/>
        <v>{keyword:}</v>
      </c>
      <c r="AC140" s="107" t="e">
        <f t="shared" si="49"/>
        <v>#VALUE!</v>
      </c>
      <c r="AG140" s="8">
        <f t="shared" si="50"/>
        <v>0</v>
      </c>
      <c r="AI140" s="8">
        <f t="shared" si="37"/>
        <v>0</v>
      </c>
      <c r="AK140" t="s">
        <v>577</v>
      </c>
      <c r="AL140" s="8">
        <f t="shared" si="38"/>
        <v>0</v>
      </c>
    </row>
    <row r="141" spans="1:38" ht="15" customHeight="1" x14ac:dyDescent="0.25">
      <c r="A141" s="35">
        <f t="shared" si="39"/>
        <v>0</v>
      </c>
      <c r="C141" s="35" t="str">
        <f t="shared" si="40"/>
        <v/>
      </c>
      <c r="G141" s="8">
        <f t="shared" si="41"/>
        <v>0</v>
      </c>
      <c r="I141" s="8">
        <f t="shared" si="34"/>
        <v>0</v>
      </c>
      <c r="K141" t="s">
        <v>577</v>
      </c>
      <c r="L141" s="8">
        <f t="shared" si="35"/>
        <v>0</v>
      </c>
      <c r="O141" s="35" t="str">
        <f t="shared" si="42"/>
        <v>?utm_source=yandex&amp;utm_medium=cpc&amp;utm_campaign=&amp;utm_content=&amp;utm_term={keyword}&amp;utm_device={device_type}</v>
      </c>
      <c r="P141" s="35" t="str">
        <f t="shared" si="36"/>
        <v/>
      </c>
      <c r="Q141" s="8">
        <f t="shared" si="43"/>
        <v>0</v>
      </c>
      <c r="T141" s="8" t="s">
        <v>751</v>
      </c>
      <c r="U141" s="8" t="str">
        <f t="shared" si="44"/>
        <v>,</v>
      </c>
      <c r="W141" s="35" t="str">
        <f t="shared" si="45"/>
        <v/>
      </c>
      <c r="X141" s="35" t="s">
        <v>753</v>
      </c>
      <c r="Y141" s="35" t="s">
        <v>754</v>
      </c>
      <c r="Z141" s="35" t="str">
        <f t="shared" si="46"/>
        <v/>
      </c>
      <c r="AA141" s="35" t="e">
        <f t="shared" si="47"/>
        <v>#VALUE!</v>
      </c>
      <c r="AB141" s="35" t="str">
        <f t="shared" si="48"/>
        <v>{keyword:}</v>
      </c>
      <c r="AC141" s="107" t="e">
        <f t="shared" si="49"/>
        <v>#VALUE!</v>
      </c>
      <c r="AG141" s="8">
        <f t="shared" si="50"/>
        <v>0</v>
      </c>
      <c r="AI141" s="8">
        <f t="shared" si="37"/>
        <v>0</v>
      </c>
      <c r="AK141" t="s">
        <v>577</v>
      </c>
      <c r="AL141" s="8">
        <f t="shared" si="38"/>
        <v>0</v>
      </c>
    </row>
    <row r="142" spans="1:38" ht="15" x14ac:dyDescent="0.25">
      <c r="A142" s="35">
        <f t="shared" si="39"/>
        <v>0</v>
      </c>
      <c r="C142" s="35" t="str">
        <f t="shared" si="40"/>
        <v/>
      </c>
      <c r="G142" s="8">
        <f t="shared" si="41"/>
        <v>0</v>
      </c>
      <c r="I142" s="8">
        <f t="shared" si="34"/>
        <v>0</v>
      </c>
      <c r="K142" t="s">
        <v>577</v>
      </c>
      <c r="L142" s="8">
        <f t="shared" si="35"/>
        <v>0</v>
      </c>
      <c r="O142" s="35" t="str">
        <f t="shared" si="42"/>
        <v>?utm_source=yandex&amp;utm_medium=cpc&amp;utm_campaign=&amp;utm_content=&amp;utm_term={keyword}&amp;utm_device={device_type}</v>
      </c>
      <c r="P142" s="35" t="str">
        <f t="shared" si="36"/>
        <v/>
      </c>
      <c r="Q142" s="8">
        <f t="shared" si="43"/>
        <v>0</v>
      </c>
      <c r="T142" s="8" t="s">
        <v>751</v>
      </c>
      <c r="U142" s="8" t="str">
        <f t="shared" si="44"/>
        <v>,</v>
      </c>
      <c r="W142" s="35" t="str">
        <f t="shared" si="45"/>
        <v/>
      </c>
      <c r="X142" s="35" t="s">
        <v>753</v>
      </c>
      <c r="Y142" s="35" t="s">
        <v>754</v>
      </c>
      <c r="Z142" s="35" t="str">
        <f t="shared" si="46"/>
        <v/>
      </c>
      <c r="AA142" s="35" t="e">
        <f t="shared" si="47"/>
        <v>#VALUE!</v>
      </c>
      <c r="AB142" s="35" t="str">
        <f t="shared" si="48"/>
        <v>{keyword:}</v>
      </c>
      <c r="AC142" s="107" t="e">
        <f t="shared" si="49"/>
        <v>#VALUE!</v>
      </c>
      <c r="AG142" s="8">
        <f t="shared" si="50"/>
        <v>0</v>
      </c>
      <c r="AI142" s="8">
        <f t="shared" si="37"/>
        <v>0</v>
      </c>
      <c r="AK142" t="s">
        <v>577</v>
      </c>
      <c r="AL142" s="8">
        <f t="shared" si="38"/>
        <v>0</v>
      </c>
    </row>
    <row r="143" spans="1:38" ht="15" customHeight="1" x14ac:dyDescent="0.25">
      <c r="A143" s="35">
        <f t="shared" si="39"/>
        <v>0</v>
      </c>
      <c r="C143" s="35" t="str">
        <f t="shared" si="40"/>
        <v/>
      </c>
      <c r="G143" s="8">
        <f t="shared" si="41"/>
        <v>0</v>
      </c>
      <c r="I143" s="8">
        <f t="shared" si="34"/>
        <v>0</v>
      </c>
      <c r="K143" t="s">
        <v>577</v>
      </c>
      <c r="L143" s="8">
        <f t="shared" si="35"/>
        <v>0</v>
      </c>
      <c r="O143" s="35" t="str">
        <f t="shared" si="42"/>
        <v>?utm_source=yandex&amp;utm_medium=cpc&amp;utm_campaign=&amp;utm_content=&amp;utm_term={keyword}&amp;utm_device={device_type}</v>
      </c>
      <c r="P143" s="35" t="str">
        <f t="shared" si="36"/>
        <v/>
      </c>
      <c r="Q143" s="8">
        <f t="shared" si="43"/>
        <v>0</v>
      </c>
      <c r="T143" s="8" t="s">
        <v>751</v>
      </c>
      <c r="U143" s="8" t="str">
        <f t="shared" si="44"/>
        <v>,</v>
      </c>
      <c r="W143" s="35" t="str">
        <f t="shared" si="45"/>
        <v/>
      </c>
      <c r="X143" s="35" t="s">
        <v>753</v>
      </c>
      <c r="Y143" s="35" t="s">
        <v>754</v>
      </c>
      <c r="Z143" s="35" t="str">
        <f t="shared" si="46"/>
        <v/>
      </c>
      <c r="AA143" s="35" t="e">
        <f t="shared" si="47"/>
        <v>#VALUE!</v>
      </c>
      <c r="AB143" s="35" t="str">
        <f t="shared" si="48"/>
        <v>{keyword:}</v>
      </c>
      <c r="AC143" s="107" t="e">
        <f t="shared" si="49"/>
        <v>#VALUE!</v>
      </c>
      <c r="AG143" s="8">
        <f t="shared" si="50"/>
        <v>0</v>
      </c>
      <c r="AI143" s="8">
        <f t="shared" si="37"/>
        <v>0</v>
      </c>
      <c r="AK143" t="s">
        <v>577</v>
      </c>
      <c r="AL143" s="8">
        <f t="shared" si="38"/>
        <v>0</v>
      </c>
    </row>
    <row r="144" spans="1:38" ht="15" x14ac:dyDescent="0.25">
      <c r="A144" s="35">
        <f t="shared" si="39"/>
        <v>0</v>
      </c>
      <c r="C144" s="35" t="str">
        <f t="shared" si="40"/>
        <v/>
      </c>
      <c r="G144" s="8">
        <f t="shared" si="41"/>
        <v>0</v>
      </c>
      <c r="I144" s="8">
        <f t="shared" si="34"/>
        <v>0</v>
      </c>
      <c r="K144" t="s">
        <v>577</v>
      </c>
      <c r="L144" s="8">
        <f t="shared" si="35"/>
        <v>0</v>
      </c>
      <c r="O144" s="35" t="str">
        <f t="shared" si="42"/>
        <v>?utm_source=yandex&amp;utm_medium=cpc&amp;utm_campaign=&amp;utm_content=&amp;utm_term={keyword}&amp;utm_device={device_type}</v>
      </c>
      <c r="P144" s="35" t="str">
        <f t="shared" si="36"/>
        <v/>
      </c>
      <c r="Q144" s="8">
        <f t="shared" si="43"/>
        <v>0</v>
      </c>
      <c r="T144" s="8" t="s">
        <v>751</v>
      </c>
      <c r="U144" s="8" t="str">
        <f t="shared" si="44"/>
        <v>,</v>
      </c>
      <c r="W144" s="35" t="str">
        <f t="shared" si="45"/>
        <v/>
      </c>
      <c r="X144" s="35" t="s">
        <v>753</v>
      </c>
      <c r="Y144" s="35" t="s">
        <v>754</v>
      </c>
      <c r="Z144" s="35" t="str">
        <f t="shared" si="46"/>
        <v/>
      </c>
      <c r="AA144" s="35" t="e">
        <f t="shared" si="47"/>
        <v>#VALUE!</v>
      </c>
      <c r="AB144" s="35" t="str">
        <f t="shared" si="48"/>
        <v>{keyword:}</v>
      </c>
      <c r="AC144" s="107" t="e">
        <f t="shared" si="49"/>
        <v>#VALUE!</v>
      </c>
      <c r="AG144" s="8">
        <f t="shared" si="50"/>
        <v>0</v>
      </c>
      <c r="AI144" s="8">
        <f t="shared" si="37"/>
        <v>0</v>
      </c>
      <c r="AK144" t="s">
        <v>577</v>
      </c>
      <c r="AL144" s="8">
        <f t="shared" si="38"/>
        <v>0</v>
      </c>
    </row>
    <row r="145" spans="1:38" ht="15" customHeight="1" x14ac:dyDescent="0.25">
      <c r="A145" s="35">
        <f t="shared" si="39"/>
        <v>0</v>
      </c>
      <c r="C145" s="35" t="str">
        <f t="shared" si="40"/>
        <v/>
      </c>
      <c r="G145" s="8">
        <f t="shared" si="41"/>
        <v>0</v>
      </c>
      <c r="I145" s="8">
        <f t="shared" si="34"/>
        <v>0</v>
      </c>
      <c r="K145" t="s">
        <v>577</v>
      </c>
      <c r="L145" s="8">
        <f t="shared" si="35"/>
        <v>0</v>
      </c>
      <c r="O145" s="35" t="str">
        <f t="shared" si="42"/>
        <v>?utm_source=yandex&amp;utm_medium=cpc&amp;utm_campaign=&amp;utm_content=&amp;utm_term={keyword}&amp;utm_device={device_type}</v>
      </c>
      <c r="P145" s="35" t="str">
        <f t="shared" si="36"/>
        <v/>
      </c>
      <c r="Q145" s="8">
        <f t="shared" si="43"/>
        <v>0</v>
      </c>
      <c r="T145" s="8" t="s">
        <v>751</v>
      </c>
      <c r="U145" s="8" t="str">
        <f t="shared" si="44"/>
        <v>,</v>
      </c>
      <c r="W145" s="35" t="str">
        <f t="shared" si="45"/>
        <v/>
      </c>
      <c r="X145" s="35" t="s">
        <v>753</v>
      </c>
      <c r="Y145" s="35" t="s">
        <v>754</v>
      </c>
      <c r="Z145" s="35" t="str">
        <f t="shared" si="46"/>
        <v/>
      </c>
      <c r="AA145" s="35" t="e">
        <f t="shared" si="47"/>
        <v>#VALUE!</v>
      </c>
      <c r="AB145" s="35" t="str">
        <f t="shared" si="48"/>
        <v>{keyword:}</v>
      </c>
      <c r="AC145" s="107" t="e">
        <f t="shared" si="49"/>
        <v>#VALUE!</v>
      </c>
      <c r="AG145" s="8">
        <f t="shared" si="50"/>
        <v>0</v>
      </c>
      <c r="AI145" s="8">
        <f t="shared" si="37"/>
        <v>0</v>
      </c>
      <c r="AK145" t="s">
        <v>577</v>
      </c>
      <c r="AL145" s="8">
        <f t="shared" si="38"/>
        <v>0</v>
      </c>
    </row>
    <row r="146" spans="1:38" ht="15" x14ac:dyDescent="0.25">
      <c r="A146" s="35">
        <f t="shared" si="39"/>
        <v>0</v>
      </c>
      <c r="C146" s="35" t="str">
        <f t="shared" si="40"/>
        <v/>
      </c>
      <c r="G146" s="8">
        <f t="shared" si="41"/>
        <v>0</v>
      </c>
      <c r="I146" s="8">
        <f t="shared" si="34"/>
        <v>0</v>
      </c>
      <c r="K146" t="s">
        <v>577</v>
      </c>
      <c r="L146" s="8">
        <f t="shared" si="35"/>
        <v>0</v>
      </c>
      <c r="O146" s="35" t="str">
        <f t="shared" si="42"/>
        <v>?utm_source=yandex&amp;utm_medium=cpc&amp;utm_campaign=&amp;utm_content=&amp;utm_term={keyword}&amp;utm_device={device_type}</v>
      </c>
      <c r="P146" s="35" t="str">
        <f t="shared" si="36"/>
        <v/>
      </c>
      <c r="Q146" s="8">
        <f t="shared" si="43"/>
        <v>0</v>
      </c>
      <c r="T146" s="8" t="s">
        <v>751</v>
      </c>
      <c r="U146" s="8" t="str">
        <f t="shared" si="44"/>
        <v>,</v>
      </c>
      <c r="W146" s="35" t="str">
        <f t="shared" si="45"/>
        <v/>
      </c>
      <c r="X146" s="35" t="s">
        <v>753</v>
      </c>
      <c r="Y146" s="35" t="s">
        <v>754</v>
      </c>
      <c r="Z146" s="35" t="str">
        <f t="shared" si="46"/>
        <v/>
      </c>
      <c r="AA146" s="35" t="e">
        <f t="shared" si="47"/>
        <v>#VALUE!</v>
      </c>
      <c r="AB146" s="35" t="str">
        <f t="shared" si="48"/>
        <v>{keyword:}</v>
      </c>
      <c r="AC146" s="107" t="e">
        <f t="shared" si="49"/>
        <v>#VALUE!</v>
      </c>
      <c r="AG146" s="8">
        <f t="shared" si="50"/>
        <v>0</v>
      </c>
      <c r="AI146" s="8">
        <f t="shared" si="37"/>
        <v>0</v>
      </c>
      <c r="AK146" t="s">
        <v>577</v>
      </c>
      <c r="AL146" s="8">
        <f t="shared" si="38"/>
        <v>0</v>
      </c>
    </row>
    <row r="147" spans="1:38" ht="15" customHeight="1" x14ac:dyDescent="0.25">
      <c r="A147" s="35">
        <f t="shared" si="39"/>
        <v>0</v>
      </c>
      <c r="C147" s="35" t="str">
        <f t="shared" si="40"/>
        <v/>
      </c>
      <c r="G147" s="8">
        <f t="shared" si="41"/>
        <v>0</v>
      </c>
      <c r="I147" s="8">
        <f t="shared" si="34"/>
        <v>0</v>
      </c>
      <c r="K147" t="s">
        <v>577</v>
      </c>
      <c r="L147" s="8">
        <f t="shared" si="35"/>
        <v>0</v>
      </c>
      <c r="O147" s="35" t="str">
        <f t="shared" si="42"/>
        <v>?utm_source=yandex&amp;utm_medium=cpc&amp;utm_campaign=&amp;utm_content=&amp;utm_term={keyword}&amp;utm_device={device_type}</v>
      </c>
      <c r="P147" s="35" t="str">
        <f t="shared" si="36"/>
        <v/>
      </c>
      <c r="Q147" s="8">
        <f t="shared" si="43"/>
        <v>0</v>
      </c>
      <c r="T147" s="8" t="s">
        <v>751</v>
      </c>
      <c r="U147" s="8" t="str">
        <f t="shared" si="44"/>
        <v>,</v>
      </c>
      <c r="W147" s="35" t="str">
        <f t="shared" si="45"/>
        <v/>
      </c>
      <c r="X147" s="35" t="s">
        <v>753</v>
      </c>
      <c r="Y147" s="35" t="s">
        <v>754</v>
      </c>
      <c r="Z147" s="35" t="str">
        <f t="shared" si="46"/>
        <v/>
      </c>
      <c r="AA147" s="35" t="e">
        <f t="shared" si="47"/>
        <v>#VALUE!</v>
      </c>
      <c r="AB147" s="35" t="str">
        <f t="shared" si="48"/>
        <v>{keyword:}</v>
      </c>
      <c r="AC147" s="107" t="e">
        <f t="shared" si="49"/>
        <v>#VALUE!</v>
      </c>
      <c r="AG147" s="8">
        <f t="shared" si="50"/>
        <v>0</v>
      </c>
      <c r="AI147" s="8">
        <f t="shared" si="37"/>
        <v>0</v>
      </c>
      <c r="AK147" t="s">
        <v>577</v>
      </c>
      <c r="AL147" s="8">
        <f t="shared" si="38"/>
        <v>0</v>
      </c>
    </row>
    <row r="148" spans="1:38" ht="15" x14ac:dyDescent="0.25">
      <c r="A148" s="35">
        <f t="shared" si="39"/>
        <v>0</v>
      </c>
      <c r="C148" s="35" t="str">
        <f t="shared" si="40"/>
        <v/>
      </c>
      <c r="G148" s="8">
        <f t="shared" si="41"/>
        <v>0</v>
      </c>
      <c r="I148" s="8">
        <f t="shared" si="34"/>
        <v>0</v>
      </c>
      <c r="K148" t="s">
        <v>577</v>
      </c>
      <c r="L148" s="8">
        <f t="shared" si="35"/>
        <v>0</v>
      </c>
      <c r="O148" s="35" t="str">
        <f t="shared" si="42"/>
        <v>?utm_source=yandex&amp;utm_medium=cpc&amp;utm_campaign=&amp;utm_content=&amp;utm_term={keyword}&amp;utm_device={device_type}</v>
      </c>
      <c r="P148" s="35" t="str">
        <f t="shared" si="36"/>
        <v/>
      </c>
      <c r="Q148" s="8">
        <f t="shared" si="43"/>
        <v>0</v>
      </c>
      <c r="T148" s="8" t="s">
        <v>751</v>
      </c>
      <c r="U148" s="8" t="str">
        <f t="shared" si="44"/>
        <v>,</v>
      </c>
      <c r="W148" s="35" t="str">
        <f t="shared" si="45"/>
        <v/>
      </c>
      <c r="X148" s="35" t="s">
        <v>753</v>
      </c>
      <c r="Y148" s="35" t="s">
        <v>754</v>
      </c>
      <c r="Z148" s="35" t="str">
        <f t="shared" si="46"/>
        <v/>
      </c>
      <c r="AA148" s="35" t="e">
        <f t="shared" si="47"/>
        <v>#VALUE!</v>
      </c>
      <c r="AB148" s="35" t="str">
        <f t="shared" si="48"/>
        <v>{keyword:}</v>
      </c>
      <c r="AC148" s="107" t="e">
        <f t="shared" si="49"/>
        <v>#VALUE!</v>
      </c>
      <c r="AG148" s="8">
        <f t="shared" si="50"/>
        <v>0</v>
      </c>
      <c r="AI148" s="8">
        <f t="shared" si="37"/>
        <v>0</v>
      </c>
      <c r="AK148" t="s">
        <v>577</v>
      </c>
      <c r="AL148" s="8">
        <f t="shared" si="38"/>
        <v>0</v>
      </c>
    </row>
    <row r="149" spans="1:38" ht="15" customHeight="1" x14ac:dyDescent="0.25">
      <c r="A149" s="35">
        <f t="shared" si="39"/>
        <v>0</v>
      </c>
      <c r="C149" s="35" t="str">
        <f t="shared" si="40"/>
        <v/>
      </c>
      <c r="G149" s="8">
        <f t="shared" si="41"/>
        <v>0</v>
      </c>
      <c r="I149" s="8">
        <f t="shared" si="34"/>
        <v>0</v>
      </c>
      <c r="K149" t="s">
        <v>577</v>
      </c>
      <c r="L149" s="8">
        <f t="shared" si="35"/>
        <v>0</v>
      </c>
      <c r="O149" s="35" t="str">
        <f t="shared" si="42"/>
        <v>?utm_source=yandex&amp;utm_medium=cpc&amp;utm_campaign=&amp;utm_content=&amp;utm_term={keyword}&amp;utm_device={device_type}</v>
      </c>
      <c r="P149" s="35" t="str">
        <f t="shared" si="36"/>
        <v/>
      </c>
      <c r="Q149" s="8">
        <f t="shared" si="43"/>
        <v>0</v>
      </c>
      <c r="T149" s="8" t="s">
        <v>751</v>
      </c>
      <c r="U149" s="8" t="str">
        <f t="shared" si="44"/>
        <v>,</v>
      </c>
      <c r="W149" s="35" t="str">
        <f t="shared" si="45"/>
        <v/>
      </c>
      <c r="X149" s="35" t="s">
        <v>753</v>
      </c>
      <c r="Y149" s="35" t="s">
        <v>754</v>
      </c>
      <c r="Z149" s="35" t="str">
        <f t="shared" si="46"/>
        <v/>
      </c>
      <c r="AA149" s="35" t="e">
        <f t="shared" si="47"/>
        <v>#VALUE!</v>
      </c>
      <c r="AB149" s="35" t="str">
        <f t="shared" si="48"/>
        <v>{keyword:}</v>
      </c>
      <c r="AC149" s="107" t="e">
        <f t="shared" si="49"/>
        <v>#VALUE!</v>
      </c>
      <c r="AG149" s="8">
        <f t="shared" si="50"/>
        <v>0</v>
      </c>
      <c r="AI149" s="8">
        <f t="shared" si="37"/>
        <v>0</v>
      </c>
      <c r="AK149" t="s">
        <v>577</v>
      </c>
      <c r="AL149" s="8">
        <f t="shared" si="38"/>
        <v>0</v>
      </c>
    </row>
    <row r="150" spans="1:38" ht="15" x14ac:dyDescent="0.25">
      <c r="A150" s="35">
        <f t="shared" si="39"/>
        <v>0</v>
      </c>
      <c r="C150" s="35" t="str">
        <f t="shared" si="40"/>
        <v/>
      </c>
      <c r="G150" s="8">
        <f t="shared" si="41"/>
        <v>0</v>
      </c>
      <c r="I150" s="8">
        <f t="shared" si="34"/>
        <v>0</v>
      </c>
      <c r="K150" t="s">
        <v>577</v>
      </c>
      <c r="L150" s="8">
        <f t="shared" si="35"/>
        <v>0</v>
      </c>
      <c r="O150" s="35" t="str">
        <f t="shared" si="42"/>
        <v>?utm_source=yandex&amp;utm_medium=cpc&amp;utm_campaign=&amp;utm_content=&amp;utm_term={keyword}&amp;utm_device={device_type}</v>
      </c>
      <c r="P150" s="35" t="str">
        <f t="shared" si="36"/>
        <v/>
      </c>
      <c r="Q150" s="8">
        <f t="shared" si="43"/>
        <v>0</v>
      </c>
      <c r="T150" s="8" t="s">
        <v>751</v>
      </c>
      <c r="U150" s="8" t="str">
        <f t="shared" si="44"/>
        <v>,</v>
      </c>
      <c r="W150" s="35" t="str">
        <f t="shared" si="45"/>
        <v/>
      </c>
      <c r="X150" s="35" t="s">
        <v>753</v>
      </c>
      <c r="Y150" s="35" t="s">
        <v>754</v>
      </c>
      <c r="Z150" s="35" t="str">
        <f t="shared" si="46"/>
        <v/>
      </c>
      <c r="AA150" s="35" t="e">
        <f t="shared" si="47"/>
        <v>#VALUE!</v>
      </c>
      <c r="AB150" s="35" t="str">
        <f t="shared" si="48"/>
        <v>{keyword:}</v>
      </c>
      <c r="AC150" s="107" t="e">
        <f t="shared" si="49"/>
        <v>#VALUE!</v>
      </c>
      <c r="AG150" s="8">
        <f t="shared" si="50"/>
        <v>0</v>
      </c>
      <c r="AI150" s="8">
        <f t="shared" si="37"/>
        <v>0</v>
      </c>
      <c r="AK150" t="s">
        <v>577</v>
      </c>
      <c r="AL150" s="8">
        <f t="shared" si="38"/>
        <v>0</v>
      </c>
    </row>
    <row r="151" spans="1:38" ht="15" customHeight="1" x14ac:dyDescent="0.25">
      <c r="A151" s="35">
        <f t="shared" si="39"/>
        <v>0</v>
      </c>
      <c r="C151" s="35" t="str">
        <f t="shared" si="40"/>
        <v/>
      </c>
      <c r="G151" s="8">
        <f t="shared" si="41"/>
        <v>0</v>
      </c>
      <c r="I151" s="8">
        <f t="shared" si="34"/>
        <v>0</v>
      </c>
      <c r="K151" t="s">
        <v>577</v>
      </c>
      <c r="L151" s="8">
        <f t="shared" si="35"/>
        <v>0</v>
      </c>
      <c r="O151" s="35" t="str">
        <f t="shared" si="42"/>
        <v>?utm_source=yandex&amp;utm_medium=cpc&amp;utm_campaign=&amp;utm_content=&amp;utm_term={keyword}&amp;utm_device={device_type}</v>
      </c>
      <c r="P151" s="35" t="str">
        <f t="shared" si="36"/>
        <v/>
      </c>
      <c r="Q151" s="8">
        <f t="shared" si="43"/>
        <v>0</v>
      </c>
      <c r="T151" s="8" t="s">
        <v>751</v>
      </c>
      <c r="U151" s="8" t="str">
        <f t="shared" si="44"/>
        <v>,</v>
      </c>
      <c r="W151" s="35" t="str">
        <f t="shared" si="45"/>
        <v/>
      </c>
      <c r="X151" s="35" t="s">
        <v>753</v>
      </c>
      <c r="Y151" s="35" t="s">
        <v>754</v>
      </c>
      <c r="Z151" s="35" t="str">
        <f t="shared" si="46"/>
        <v/>
      </c>
      <c r="AA151" s="35" t="e">
        <f t="shared" si="47"/>
        <v>#VALUE!</v>
      </c>
      <c r="AB151" s="35" t="str">
        <f t="shared" si="48"/>
        <v>{keyword:}</v>
      </c>
      <c r="AC151" s="107" t="e">
        <f t="shared" si="49"/>
        <v>#VALUE!</v>
      </c>
      <c r="AG151" s="8">
        <f t="shared" si="50"/>
        <v>0</v>
      </c>
      <c r="AI151" s="8">
        <f t="shared" si="37"/>
        <v>0</v>
      </c>
      <c r="AK151" t="s">
        <v>577</v>
      </c>
      <c r="AL151" s="8">
        <f t="shared" si="38"/>
        <v>0</v>
      </c>
    </row>
    <row r="152" spans="1:38" ht="15" x14ac:dyDescent="0.25">
      <c r="A152" s="35">
        <f t="shared" si="39"/>
        <v>0</v>
      </c>
      <c r="C152" s="35" t="str">
        <f t="shared" si="40"/>
        <v/>
      </c>
      <c r="G152" s="8">
        <f t="shared" si="41"/>
        <v>0</v>
      </c>
      <c r="I152" s="8">
        <f t="shared" si="34"/>
        <v>0</v>
      </c>
      <c r="K152" t="s">
        <v>577</v>
      </c>
      <c r="L152" s="8">
        <f t="shared" si="35"/>
        <v>0</v>
      </c>
      <c r="O152" s="35" t="str">
        <f t="shared" si="42"/>
        <v>?utm_source=yandex&amp;utm_medium=cpc&amp;utm_campaign=&amp;utm_content=&amp;utm_term={keyword}&amp;utm_device={device_type}</v>
      </c>
      <c r="P152" s="35" t="str">
        <f t="shared" si="36"/>
        <v/>
      </c>
      <c r="Q152" s="8">
        <f t="shared" si="43"/>
        <v>0</v>
      </c>
      <c r="T152" s="8" t="s">
        <v>751</v>
      </c>
      <c r="U152" s="8" t="str">
        <f t="shared" si="44"/>
        <v>,</v>
      </c>
      <c r="W152" s="35" t="str">
        <f t="shared" si="45"/>
        <v/>
      </c>
      <c r="X152" s="35" t="s">
        <v>753</v>
      </c>
      <c r="Y152" s="35" t="s">
        <v>754</v>
      </c>
      <c r="Z152" s="35" t="str">
        <f t="shared" si="46"/>
        <v/>
      </c>
      <c r="AA152" s="35" t="e">
        <f t="shared" si="47"/>
        <v>#VALUE!</v>
      </c>
      <c r="AB152" s="35" t="str">
        <f t="shared" si="48"/>
        <v>{keyword:}</v>
      </c>
      <c r="AC152" s="107" t="e">
        <f t="shared" si="49"/>
        <v>#VALUE!</v>
      </c>
      <c r="AG152" s="8">
        <f t="shared" si="50"/>
        <v>0</v>
      </c>
      <c r="AI152" s="8">
        <f t="shared" si="37"/>
        <v>0</v>
      </c>
      <c r="AK152" t="s">
        <v>577</v>
      </c>
      <c r="AL152" s="8">
        <f t="shared" si="38"/>
        <v>0</v>
      </c>
    </row>
    <row r="153" spans="1:38" ht="15" customHeight="1" x14ac:dyDescent="0.25">
      <c r="A153" s="35">
        <f t="shared" si="39"/>
        <v>0</v>
      </c>
      <c r="C153" s="35" t="str">
        <f t="shared" si="40"/>
        <v/>
      </c>
      <c r="G153" s="8">
        <f t="shared" si="41"/>
        <v>0</v>
      </c>
      <c r="I153" s="8">
        <f t="shared" si="34"/>
        <v>0</v>
      </c>
      <c r="K153" t="s">
        <v>577</v>
      </c>
      <c r="L153" s="8">
        <f t="shared" si="35"/>
        <v>0</v>
      </c>
      <c r="O153" s="35" t="str">
        <f t="shared" si="42"/>
        <v>?utm_source=yandex&amp;utm_medium=cpc&amp;utm_campaign=&amp;utm_content=&amp;utm_term={keyword}&amp;utm_device={device_type}</v>
      </c>
      <c r="P153" s="35" t="str">
        <f t="shared" si="36"/>
        <v/>
      </c>
      <c r="Q153" s="8">
        <f t="shared" si="43"/>
        <v>0</v>
      </c>
      <c r="T153" s="8" t="s">
        <v>751</v>
      </c>
      <c r="U153" s="8" t="str">
        <f t="shared" si="44"/>
        <v>,</v>
      </c>
      <c r="W153" s="35" t="str">
        <f t="shared" si="45"/>
        <v/>
      </c>
      <c r="X153" s="35" t="s">
        <v>753</v>
      </c>
      <c r="Y153" s="35" t="s">
        <v>754</v>
      </c>
      <c r="Z153" s="35" t="str">
        <f t="shared" si="46"/>
        <v/>
      </c>
      <c r="AA153" s="35" t="e">
        <f t="shared" si="47"/>
        <v>#VALUE!</v>
      </c>
      <c r="AB153" s="35" t="str">
        <f t="shared" si="48"/>
        <v>{keyword:}</v>
      </c>
      <c r="AC153" s="107" t="e">
        <f t="shared" si="49"/>
        <v>#VALUE!</v>
      </c>
      <c r="AG153" s="8">
        <f t="shared" si="50"/>
        <v>0</v>
      </c>
      <c r="AI153" s="8">
        <f t="shared" si="37"/>
        <v>0</v>
      </c>
      <c r="AK153" t="s">
        <v>577</v>
      </c>
      <c r="AL153" s="8">
        <f t="shared" si="38"/>
        <v>0</v>
      </c>
    </row>
    <row r="154" spans="1:38" ht="15" x14ac:dyDescent="0.25">
      <c r="A154" s="35">
        <f t="shared" si="39"/>
        <v>0</v>
      </c>
      <c r="C154" s="35" t="str">
        <f t="shared" si="40"/>
        <v/>
      </c>
      <c r="G154" s="8">
        <f t="shared" si="41"/>
        <v>0</v>
      </c>
      <c r="I154" s="8">
        <f t="shared" si="34"/>
        <v>0</v>
      </c>
      <c r="K154" t="s">
        <v>577</v>
      </c>
      <c r="L154" s="8">
        <f t="shared" si="35"/>
        <v>0</v>
      </c>
      <c r="O154" s="35" t="str">
        <f t="shared" si="42"/>
        <v>?utm_source=yandex&amp;utm_medium=cpc&amp;utm_campaign=&amp;utm_content=&amp;utm_term={keyword}&amp;utm_device={device_type}</v>
      </c>
      <c r="P154" s="35" t="str">
        <f t="shared" si="36"/>
        <v/>
      </c>
      <c r="Q154" s="8">
        <f t="shared" si="43"/>
        <v>0</v>
      </c>
      <c r="T154" s="8" t="s">
        <v>751</v>
      </c>
      <c r="U154" s="8" t="str">
        <f t="shared" si="44"/>
        <v>,</v>
      </c>
      <c r="W154" s="35" t="str">
        <f t="shared" si="45"/>
        <v/>
      </c>
      <c r="X154" s="35" t="s">
        <v>753</v>
      </c>
      <c r="Y154" s="35" t="s">
        <v>754</v>
      </c>
      <c r="Z154" s="35" t="str">
        <f t="shared" si="46"/>
        <v/>
      </c>
      <c r="AA154" s="35" t="e">
        <f t="shared" si="47"/>
        <v>#VALUE!</v>
      </c>
      <c r="AB154" s="35" t="str">
        <f t="shared" si="48"/>
        <v>{keyword:}</v>
      </c>
      <c r="AC154" s="107" t="e">
        <f t="shared" si="49"/>
        <v>#VALUE!</v>
      </c>
      <c r="AG154" s="8">
        <f t="shared" si="50"/>
        <v>0</v>
      </c>
      <c r="AI154" s="8">
        <f t="shared" si="37"/>
        <v>0</v>
      </c>
      <c r="AK154" t="s">
        <v>577</v>
      </c>
      <c r="AL154" s="8">
        <f t="shared" si="38"/>
        <v>0</v>
      </c>
    </row>
    <row r="155" spans="1:38" ht="15" customHeight="1" x14ac:dyDescent="0.25">
      <c r="A155" s="35">
        <f t="shared" si="39"/>
        <v>0</v>
      </c>
      <c r="C155" s="35" t="str">
        <f t="shared" si="40"/>
        <v/>
      </c>
      <c r="G155" s="8">
        <f t="shared" si="41"/>
        <v>0</v>
      </c>
      <c r="I155" s="8">
        <f t="shared" si="34"/>
        <v>0</v>
      </c>
      <c r="K155" t="s">
        <v>577</v>
      </c>
      <c r="L155" s="8">
        <f t="shared" si="35"/>
        <v>0</v>
      </c>
      <c r="O155" s="35" t="str">
        <f t="shared" si="42"/>
        <v>?utm_source=yandex&amp;utm_medium=cpc&amp;utm_campaign=&amp;utm_content=&amp;utm_term={keyword}&amp;utm_device={device_type}</v>
      </c>
      <c r="P155" s="35" t="str">
        <f t="shared" si="36"/>
        <v/>
      </c>
      <c r="Q155" s="8">
        <f t="shared" si="43"/>
        <v>0</v>
      </c>
      <c r="T155" s="8" t="s">
        <v>751</v>
      </c>
      <c r="U155" s="8" t="str">
        <f t="shared" si="44"/>
        <v>,</v>
      </c>
      <c r="W155" s="35" t="str">
        <f t="shared" si="45"/>
        <v/>
      </c>
      <c r="X155" s="35" t="s">
        <v>753</v>
      </c>
      <c r="Y155" s="35" t="s">
        <v>754</v>
      </c>
      <c r="Z155" s="35" t="str">
        <f t="shared" si="46"/>
        <v/>
      </c>
      <c r="AA155" s="35" t="e">
        <f t="shared" si="47"/>
        <v>#VALUE!</v>
      </c>
      <c r="AB155" s="35" t="str">
        <f t="shared" si="48"/>
        <v>{keyword:}</v>
      </c>
      <c r="AC155" s="107" t="e">
        <f t="shared" si="49"/>
        <v>#VALUE!</v>
      </c>
      <c r="AG155" s="8">
        <f t="shared" si="50"/>
        <v>0</v>
      </c>
      <c r="AI155" s="8">
        <f t="shared" si="37"/>
        <v>0</v>
      </c>
      <c r="AK155" t="s">
        <v>577</v>
      </c>
      <c r="AL155" s="8">
        <f t="shared" si="38"/>
        <v>0</v>
      </c>
    </row>
    <row r="156" spans="1:38" ht="15" x14ac:dyDescent="0.25">
      <c r="A156" s="35">
        <f t="shared" si="39"/>
        <v>0</v>
      </c>
      <c r="C156" s="35" t="str">
        <f t="shared" si="40"/>
        <v/>
      </c>
      <c r="G156" s="8">
        <f t="shared" si="41"/>
        <v>0</v>
      </c>
      <c r="I156" s="8">
        <f t="shared" si="34"/>
        <v>0</v>
      </c>
      <c r="K156" t="s">
        <v>577</v>
      </c>
      <c r="L156" s="8">
        <f t="shared" si="35"/>
        <v>0</v>
      </c>
      <c r="O156" s="35" t="str">
        <f t="shared" si="42"/>
        <v>?utm_source=yandex&amp;utm_medium=cpc&amp;utm_campaign=&amp;utm_content=&amp;utm_term={keyword}&amp;utm_device={device_type}</v>
      </c>
      <c r="P156" s="35" t="str">
        <f t="shared" si="36"/>
        <v/>
      </c>
      <c r="Q156" s="8">
        <f t="shared" si="43"/>
        <v>0</v>
      </c>
      <c r="T156" s="8" t="s">
        <v>751</v>
      </c>
      <c r="U156" s="8" t="str">
        <f t="shared" si="44"/>
        <v>,</v>
      </c>
      <c r="W156" s="35" t="str">
        <f t="shared" si="45"/>
        <v/>
      </c>
      <c r="X156" s="35" t="s">
        <v>753</v>
      </c>
      <c r="Y156" s="35" t="s">
        <v>754</v>
      </c>
      <c r="Z156" s="35" t="str">
        <f t="shared" si="46"/>
        <v/>
      </c>
      <c r="AA156" s="35" t="e">
        <f t="shared" si="47"/>
        <v>#VALUE!</v>
      </c>
      <c r="AB156" s="35" t="str">
        <f t="shared" si="48"/>
        <v>{keyword:}</v>
      </c>
      <c r="AC156" s="107" t="e">
        <f t="shared" si="49"/>
        <v>#VALUE!</v>
      </c>
      <c r="AG156" s="8">
        <f t="shared" si="50"/>
        <v>0</v>
      </c>
      <c r="AI156" s="8">
        <f t="shared" si="37"/>
        <v>0</v>
      </c>
      <c r="AK156" t="s">
        <v>577</v>
      </c>
      <c r="AL156" s="8">
        <f t="shared" si="38"/>
        <v>0</v>
      </c>
    </row>
    <row r="157" spans="1:38" ht="15" customHeight="1" x14ac:dyDescent="0.25">
      <c r="A157" s="35">
        <f t="shared" si="39"/>
        <v>0</v>
      </c>
      <c r="C157" s="35" t="str">
        <f t="shared" si="40"/>
        <v/>
      </c>
      <c r="G157" s="8">
        <f t="shared" si="41"/>
        <v>0</v>
      </c>
      <c r="I157" s="8">
        <f t="shared" si="34"/>
        <v>0</v>
      </c>
      <c r="K157" t="s">
        <v>577</v>
      </c>
      <c r="L157" s="8">
        <f t="shared" si="35"/>
        <v>0</v>
      </c>
      <c r="O157" s="35" t="str">
        <f t="shared" si="42"/>
        <v>?utm_source=yandex&amp;utm_medium=cpc&amp;utm_campaign=&amp;utm_content=&amp;utm_term={keyword}&amp;utm_device={device_type}</v>
      </c>
      <c r="P157" s="35" t="str">
        <f t="shared" si="36"/>
        <v/>
      </c>
      <c r="Q157" s="8">
        <f t="shared" si="43"/>
        <v>0</v>
      </c>
      <c r="T157" s="8" t="s">
        <v>751</v>
      </c>
      <c r="U157" s="8" t="str">
        <f t="shared" si="44"/>
        <v>,</v>
      </c>
      <c r="W157" s="35" t="str">
        <f t="shared" si="45"/>
        <v/>
      </c>
      <c r="X157" s="35" t="s">
        <v>753</v>
      </c>
      <c r="Y157" s="35" t="s">
        <v>754</v>
      </c>
      <c r="Z157" s="35" t="str">
        <f t="shared" si="46"/>
        <v/>
      </c>
      <c r="AA157" s="35" t="e">
        <f t="shared" si="47"/>
        <v>#VALUE!</v>
      </c>
      <c r="AB157" s="35" t="str">
        <f t="shared" si="48"/>
        <v>{keyword:}</v>
      </c>
      <c r="AC157" s="107" t="e">
        <f t="shared" si="49"/>
        <v>#VALUE!</v>
      </c>
      <c r="AG157" s="8">
        <f t="shared" si="50"/>
        <v>0</v>
      </c>
      <c r="AI157" s="8">
        <f t="shared" si="37"/>
        <v>0</v>
      </c>
      <c r="AK157" t="s">
        <v>577</v>
      </c>
      <c r="AL157" s="8">
        <f t="shared" si="38"/>
        <v>0</v>
      </c>
    </row>
    <row r="158" spans="1:38" ht="15" x14ac:dyDescent="0.25">
      <c r="A158" s="35">
        <f t="shared" si="39"/>
        <v>0</v>
      </c>
      <c r="C158" s="35" t="str">
        <f t="shared" si="40"/>
        <v/>
      </c>
      <c r="G158" s="8">
        <f t="shared" si="41"/>
        <v>0</v>
      </c>
      <c r="I158" s="8">
        <f t="shared" si="34"/>
        <v>0</v>
      </c>
      <c r="K158" t="s">
        <v>577</v>
      </c>
      <c r="L158" s="8">
        <f t="shared" si="35"/>
        <v>0</v>
      </c>
      <c r="O158" s="35" t="str">
        <f t="shared" si="42"/>
        <v>?utm_source=yandex&amp;utm_medium=cpc&amp;utm_campaign=&amp;utm_content=&amp;utm_term={keyword}&amp;utm_device={device_type}</v>
      </c>
      <c r="P158" s="35" t="str">
        <f t="shared" si="36"/>
        <v/>
      </c>
      <c r="Q158" s="8">
        <f t="shared" si="43"/>
        <v>0</v>
      </c>
      <c r="T158" s="8" t="s">
        <v>751</v>
      </c>
      <c r="U158" s="8" t="str">
        <f t="shared" si="44"/>
        <v>,</v>
      </c>
      <c r="W158" s="35" t="str">
        <f t="shared" si="45"/>
        <v/>
      </c>
      <c r="X158" s="35" t="s">
        <v>753</v>
      </c>
      <c r="Y158" s="35" t="s">
        <v>754</v>
      </c>
      <c r="Z158" s="35" t="str">
        <f t="shared" si="46"/>
        <v/>
      </c>
      <c r="AA158" s="35" t="e">
        <f t="shared" si="47"/>
        <v>#VALUE!</v>
      </c>
      <c r="AB158" s="35" t="str">
        <f t="shared" si="48"/>
        <v>{keyword:}</v>
      </c>
      <c r="AC158" s="107" t="e">
        <f t="shared" si="49"/>
        <v>#VALUE!</v>
      </c>
      <c r="AG158" s="8">
        <f t="shared" si="50"/>
        <v>0</v>
      </c>
      <c r="AI158" s="8">
        <f t="shared" si="37"/>
        <v>0</v>
      </c>
      <c r="AK158" t="s">
        <v>577</v>
      </c>
      <c r="AL158" s="8">
        <f t="shared" si="38"/>
        <v>0</v>
      </c>
    </row>
    <row r="159" spans="1:38" ht="15" customHeight="1" x14ac:dyDescent="0.25">
      <c r="A159" s="35">
        <f t="shared" si="39"/>
        <v>0</v>
      </c>
      <c r="C159" s="35" t="str">
        <f t="shared" si="40"/>
        <v/>
      </c>
      <c r="G159" s="8">
        <f t="shared" si="41"/>
        <v>0</v>
      </c>
      <c r="I159" s="8">
        <f t="shared" si="34"/>
        <v>0</v>
      </c>
      <c r="K159" t="s">
        <v>577</v>
      </c>
      <c r="L159" s="8">
        <f t="shared" si="35"/>
        <v>0</v>
      </c>
      <c r="O159" s="35" t="str">
        <f t="shared" si="42"/>
        <v>?utm_source=yandex&amp;utm_medium=cpc&amp;utm_campaign=&amp;utm_content=&amp;utm_term={keyword}&amp;utm_device={device_type}</v>
      </c>
      <c r="P159" s="35" t="str">
        <f t="shared" si="36"/>
        <v/>
      </c>
      <c r="Q159" s="8">
        <f t="shared" si="43"/>
        <v>0</v>
      </c>
      <c r="T159" s="8" t="s">
        <v>751</v>
      </c>
      <c r="U159" s="8" t="str">
        <f t="shared" si="44"/>
        <v>,</v>
      </c>
      <c r="W159" s="35" t="str">
        <f t="shared" si="45"/>
        <v/>
      </c>
      <c r="X159" s="35" t="s">
        <v>753</v>
      </c>
      <c r="Y159" s="35" t="s">
        <v>754</v>
      </c>
      <c r="Z159" s="35" t="str">
        <f t="shared" si="46"/>
        <v/>
      </c>
      <c r="AA159" s="35" t="e">
        <f t="shared" si="47"/>
        <v>#VALUE!</v>
      </c>
      <c r="AB159" s="35" t="str">
        <f t="shared" si="48"/>
        <v>{keyword:}</v>
      </c>
      <c r="AC159" s="107" t="e">
        <f t="shared" si="49"/>
        <v>#VALUE!</v>
      </c>
      <c r="AG159" s="8">
        <f t="shared" si="50"/>
        <v>0</v>
      </c>
      <c r="AI159" s="8">
        <f t="shared" si="37"/>
        <v>0</v>
      </c>
      <c r="AK159" t="s">
        <v>577</v>
      </c>
      <c r="AL159" s="8">
        <f t="shared" si="38"/>
        <v>0</v>
      </c>
    </row>
    <row r="160" spans="1:38" ht="15" x14ac:dyDescent="0.25">
      <c r="A160" s="35">
        <f t="shared" si="39"/>
        <v>0</v>
      </c>
      <c r="C160" s="35" t="str">
        <f t="shared" si="40"/>
        <v/>
      </c>
      <c r="G160" s="8">
        <f t="shared" si="41"/>
        <v>0</v>
      </c>
      <c r="I160" s="8">
        <f t="shared" si="34"/>
        <v>0</v>
      </c>
      <c r="K160" t="s">
        <v>577</v>
      </c>
      <c r="L160" s="8">
        <f t="shared" si="35"/>
        <v>0</v>
      </c>
      <c r="O160" s="35" t="str">
        <f t="shared" si="42"/>
        <v>?utm_source=yandex&amp;utm_medium=cpc&amp;utm_campaign=&amp;utm_content=&amp;utm_term={keyword}&amp;utm_device={device_type}</v>
      </c>
      <c r="P160" s="35" t="str">
        <f t="shared" si="36"/>
        <v/>
      </c>
      <c r="Q160" s="8">
        <f t="shared" si="43"/>
        <v>0</v>
      </c>
      <c r="T160" s="8" t="s">
        <v>751</v>
      </c>
      <c r="U160" s="8" t="str">
        <f t="shared" si="44"/>
        <v>,</v>
      </c>
      <c r="W160" s="35" t="str">
        <f t="shared" si="45"/>
        <v/>
      </c>
      <c r="X160" s="35" t="s">
        <v>753</v>
      </c>
      <c r="Y160" s="35" t="s">
        <v>754</v>
      </c>
      <c r="Z160" s="35" t="str">
        <f t="shared" si="46"/>
        <v/>
      </c>
      <c r="AA160" s="35" t="e">
        <f t="shared" si="47"/>
        <v>#VALUE!</v>
      </c>
      <c r="AB160" s="35" t="str">
        <f t="shared" si="48"/>
        <v>{keyword:}</v>
      </c>
      <c r="AC160" s="107" t="e">
        <f t="shared" si="49"/>
        <v>#VALUE!</v>
      </c>
      <c r="AG160" s="8">
        <f t="shared" si="50"/>
        <v>0</v>
      </c>
      <c r="AI160" s="8">
        <f t="shared" si="37"/>
        <v>0</v>
      </c>
      <c r="AK160" t="s">
        <v>577</v>
      </c>
      <c r="AL160" s="8">
        <f t="shared" si="38"/>
        <v>0</v>
      </c>
    </row>
    <row r="161" spans="1:38" ht="15" customHeight="1" x14ac:dyDescent="0.25">
      <c r="A161" s="35">
        <f t="shared" si="39"/>
        <v>0</v>
      </c>
      <c r="C161" s="35" t="str">
        <f t="shared" si="40"/>
        <v/>
      </c>
      <c r="G161" s="8">
        <f t="shared" si="41"/>
        <v>0</v>
      </c>
      <c r="I161" s="8">
        <f t="shared" si="34"/>
        <v>0</v>
      </c>
      <c r="K161" t="s">
        <v>577</v>
      </c>
      <c r="L161" s="8">
        <f t="shared" si="35"/>
        <v>0</v>
      </c>
      <c r="O161" s="35" t="str">
        <f t="shared" si="42"/>
        <v>?utm_source=yandex&amp;utm_medium=cpc&amp;utm_campaign=&amp;utm_content=&amp;utm_term={keyword}&amp;utm_device={device_type}</v>
      </c>
      <c r="P161" s="35" t="str">
        <f t="shared" si="36"/>
        <v/>
      </c>
      <c r="Q161" s="8">
        <f t="shared" si="43"/>
        <v>0</v>
      </c>
      <c r="T161" s="8" t="s">
        <v>751</v>
      </c>
      <c r="U161" s="8" t="str">
        <f t="shared" si="44"/>
        <v>,</v>
      </c>
      <c r="W161" s="35" t="str">
        <f t="shared" si="45"/>
        <v/>
      </c>
      <c r="X161" s="35" t="s">
        <v>753</v>
      </c>
      <c r="Y161" s="35" t="s">
        <v>754</v>
      </c>
      <c r="Z161" s="35" t="str">
        <f t="shared" si="46"/>
        <v/>
      </c>
      <c r="AA161" s="35" t="e">
        <f t="shared" si="47"/>
        <v>#VALUE!</v>
      </c>
      <c r="AB161" s="35" t="str">
        <f t="shared" si="48"/>
        <v>{keyword:}</v>
      </c>
      <c r="AC161" s="107" t="e">
        <f t="shared" si="49"/>
        <v>#VALUE!</v>
      </c>
      <c r="AG161" s="8">
        <f t="shared" si="50"/>
        <v>0</v>
      </c>
      <c r="AI161" s="8">
        <f t="shared" si="37"/>
        <v>0</v>
      </c>
      <c r="AK161" t="s">
        <v>577</v>
      </c>
      <c r="AL161" s="8">
        <f t="shared" si="38"/>
        <v>0</v>
      </c>
    </row>
    <row r="162" spans="1:38" ht="15" x14ac:dyDescent="0.25">
      <c r="A162" s="35">
        <f t="shared" si="39"/>
        <v>0</v>
      </c>
      <c r="C162" s="35" t="str">
        <f t="shared" si="40"/>
        <v/>
      </c>
      <c r="G162" s="8">
        <f t="shared" si="41"/>
        <v>0</v>
      </c>
      <c r="I162" s="8">
        <f t="shared" si="34"/>
        <v>0</v>
      </c>
      <c r="K162" t="s">
        <v>577</v>
      </c>
      <c r="L162" s="8">
        <f t="shared" si="35"/>
        <v>0</v>
      </c>
      <c r="O162" s="35" t="str">
        <f t="shared" si="42"/>
        <v>?utm_source=yandex&amp;utm_medium=cpc&amp;utm_campaign=&amp;utm_content=&amp;utm_term={keyword}&amp;utm_device={device_type}</v>
      </c>
      <c r="P162" s="35" t="str">
        <f t="shared" si="36"/>
        <v/>
      </c>
      <c r="Q162" s="8">
        <f t="shared" si="43"/>
        <v>0</v>
      </c>
      <c r="T162" s="8" t="s">
        <v>751</v>
      </c>
      <c r="U162" s="8" t="str">
        <f t="shared" si="44"/>
        <v>,</v>
      </c>
      <c r="W162" s="35" t="str">
        <f t="shared" si="45"/>
        <v/>
      </c>
      <c r="X162" s="35" t="s">
        <v>753</v>
      </c>
      <c r="Y162" s="35" t="s">
        <v>754</v>
      </c>
      <c r="Z162" s="35" t="str">
        <f t="shared" si="46"/>
        <v/>
      </c>
      <c r="AA162" s="35" t="e">
        <f t="shared" si="47"/>
        <v>#VALUE!</v>
      </c>
      <c r="AB162" s="35" t="str">
        <f t="shared" si="48"/>
        <v>{keyword:}</v>
      </c>
      <c r="AC162" s="107" t="e">
        <f t="shared" si="49"/>
        <v>#VALUE!</v>
      </c>
      <c r="AG162" s="8">
        <f t="shared" si="50"/>
        <v>0</v>
      </c>
      <c r="AI162" s="8">
        <f t="shared" si="37"/>
        <v>0</v>
      </c>
      <c r="AK162" t="s">
        <v>577</v>
      </c>
      <c r="AL162" s="8">
        <f t="shared" si="38"/>
        <v>0</v>
      </c>
    </row>
    <row r="163" spans="1:38" ht="15" customHeight="1" x14ac:dyDescent="0.25">
      <c r="A163" s="35">
        <f t="shared" si="39"/>
        <v>0</v>
      </c>
      <c r="C163" s="35" t="str">
        <f t="shared" si="40"/>
        <v/>
      </c>
      <c r="G163" s="8">
        <f t="shared" si="41"/>
        <v>0</v>
      </c>
      <c r="I163" s="8">
        <f t="shared" si="34"/>
        <v>0</v>
      </c>
      <c r="K163" t="s">
        <v>577</v>
      </c>
      <c r="L163" s="8">
        <f t="shared" si="35"/>
        <v>0</v>
      </c>
      <c r="O163" s="35" t="str">
        <f t="shared" si="42"/>
        <v>?utm_source=yandex&amp;utm_medium=cpc&amp;utm_campaign=&amp;utm_content=&amp;utm_term={keyword}&amp;utm_device={device_type}</v>
      </c>
      <c r="P163" s="35" t="str">
        <f t="shared" si="36"/>
        <v/>
      </c>
      <c r="Q163" s="8">
        <f t="shared" si="43"/>
        <v>0</v>
      </c>
      <c r="T163" s="8" t="s">
        <v>751</v>
      </c>
      <c r="U163" s="8" t="str">
        <f t="shared" si="44"/>
        <v>,</v>
      </c>
      <c r="W163" s="35" t="str">
        <f t="shared" si="45"/>
        <v/>
      </c>
      <c r="X163" s="35" t="s">
        <v>753</v>
      </c>
      <c r="Y163" s="35" t="s">
        <v>754</v>
      </c>
      <c r="Z163" s="35" t="str">
        <f t="shared" si="46"/>
        <v/>
      </c>
      <c r="AA163" s="35" t="e">
        <f t="shared" si="47"/>
        <v>#VALUE!</v>
      </c>
      <c r="AB163" s="35" t="str">
        <f t="shared" si="48"/>
        <v>{keyword:}</v>
      </c>
      <c r="AC163" s="107" t="e">
        <f t="shared" si="49"/>
        <v>#VALUE!</v>
      </c>
      <c r="AG163" s="8">
        <f t="shared" si="50"/>
        <v>0</v>
      </c>
      <c r="AI163" s="8">
        <f t="shared" si="37"/>
        <v>0</v>
      </c>
      <c r="AK163" t="s">
        <v>577</v>
      </c>
      <c r="AL163" s="8">
        <f t="shared" si="38"/>
        <v>0</v>
      </c>
    </row>
    <row r="164" spans="1:38" ht="15" x14ac:dyDescent="0.25">
      <c r="A164" s="35">
        <f t="shared" si="39"/>
        <v>0</v>
      </c>
      <c r="C164" s="35" t="str">
        <f t="shared" si="40"/>
        <v/>
      </c>
      <c r="G164" s="8">
        <f t="shared" si="41"/>
        <v>0</v>
      </c>
      <c r="I164" s="8">
        <f t="shared" si="34"/>
        <v>0</v>
      </c>
      <c r="K164" t="s">
        <v>577</v>
      </c>
      <c r="L164" s="8">
        <f t="shared" si="35"/>
        <v>0</v>
      </c>
      <c r="O164" s="35" t="str">
        <f t="shared" si="42"/>
        <v>?utm_source=yandex&amp;utm_medium=cpc&amp;utm_campaign=&amp;utm_content=&amp;utm_term={keyword}&amp;utm_device={device_type}</v>
      </c>
      <c r="P164" s="35" t="str">
        <f t="shared" si="36"/>
        <v/>
      </c>
      <c r="Q164" s="8">
        <f t="shared" si="43"/>
        <v>0</v>
      </c>
      <c r="T164" s="8" t="s">
        <v>751</v>
      </c>
      <c r="U164" s="8" t="str">
        <f t="shared" si="44"/>
        <v>,</v>
      </c>
      <c r="W164" s="35" t="str">
        <f t="shared" si="45"/>
        <v/>
      </c>
      <c r="X164" s="35" t="s">
        <v>753</v>
      </c>
      <c r="Y164" s="35" t="s">
        <v>754</v>
      </c>
      <c r="Z164" s="35" t="str">
        <f t="shared" si="46"/>
        <v/>
      </c>
      <c r="AA164" s="35" t="e">
        <f t="shared" si="47"/>
        <v>#VALUE!</v>
      </c>
      <c r="AB164" s="35" t="str">
        <f t="shared" si="48"/>
        <v>{keyword:}</v>
      </c>
      <c r="AC164" s="107" t="e">
        <f t="shared" si="49"/>
        <v>#VALUE!</v>
      </c>
      <c r="AG164" s="8">
        <f t="shared" si="50"/>
        <v>0</v>
      </c>
      <c r="AI164" s="8">
        <f t="shared" si="37"/>
        <v>0</v>
      </c>
      <c r="AK164" t="s">
        <v>577</v>
      </c>
      <c r="AL164" s="8">
        <f t="shared" si="38"/>
        <v>0</v>
      </c>
    </row>
    <row r="165" spans="1:38" ht="15" customHeight="1" x14ac:dyDescent="0.25">
      <c r="A165" s="35">
        <f t="shared" si="39"/>
        <v>0</v>
      </c>
      <c r="C165" s="35" t="str">
        <f t="shared" si="40"/>
        <v/>
      </c>
      <c r="G165" s="8">
        <f t="shared" si="41"/>
        <v>0</v>
      </c>
      <c r="I165" s="8">
        <f t="shared" si="34"/>
        <v>0</v>
      </c>
      <c r="K165" t="s">
        <v>577</v>
      </c>
      <c r="L165" s="8">
        <f t="shared" si="35"/>
        <v>0</v>
      </c>
      <c r="O165" s="35" t="str">
        <f t="shared" si="42"/>
        <v>?utm_source=yandex&amp;utm_medium=cpc&amp;utm_campaign=&amp;utm_content=&amp;utm_term={keyword}&amp;utm_device={device_type}</v>
      </c>
      <c r="P165" s="35" t="str">
        <f t="shared" si="36"/>
        <v/>
      </c>
      <c r="Q165" s="8">
        <f t="shared" si="43"/>
        <v>0</v>
      </c>
      <c r="T165" s="8" t="s">
        <v>751</v>
      </c>
      <c r="U165" s="8" t="str">
        <f t="shared" si="44"/>
        <v>,</v>
      </c>
      <c r="W165" s="35" t="str">
        <f t="shared" si="45"/>
        <v/>
      </c>
      <c r="X165" s="35" t="s">
        <v>753</v>
      </c>
      <c r="Y165" s="35" t="s">
        <v>754</v>
      </c>
      <c r="Z165" s="35" t="str">
        <f t="shared" si="46"/>
        <v/>
      </c>
      <c r="AA165" s="35" t="e">
        <f t="shared" si="47"/>
        <v>#VALUE!</v>
      </c>
      <c r="AB165" s="35" t="str">
        <f t="shared" si="48"/>
        <v>{keyword:}</v>
      </c>
      <c r="AC165" s="107" t="e">
        <f t="shared" si="49"/>
        <v>#VALUE!</v>
      </c>
      <c r="AG165" s="8">
        <f t="shared" si="50"/>
        <v>0</v>
      </c>
      <c r="AI165" s="8">
        <f t="shared" si="37"/>
        <v>0</v>
      </c>
      <c r="AK165" t="s">
        <v>577</v>
      </c>
      <c r="AL165" s="8">
        <f t="shared" si="38"/>
        <v>0</v>
      </c>
    </row>
    <row r="166" spans="1:38" ht="15" x14ac:dyDescent="0.25">
      <c r="A166" s="35">
        <f t="shared" si="39"/>
        <v>0</v>
      </c>
      <c r="C166" s="35" t="str">
        <f t="shared" si="40"/>
        <v/>
      </c>
      <c r="G166" s="8">
        <f t="shared" si="41"/>
        <v>0</v>
      </c>
      <c r="I166" s="8">
        <f t="shared" si="34"/>
        <v>0</v>
      </c>
      <c r="K166" t="s">
        <v>577</v>
      </c>
      <c r="L166" s="8">
        <f t="shared" si="35"/>
        <v>0</v>
      </c>
      <c r="O166" s="35" t="str">
        <f t="shared" si="42"/>
        <v>?utm_source=yandex&amp;utm_medium=cpc&amp;utm_campaign=&amp;utm_content=&amp;utm_term={keyword}&amp;utm_device={device_type}</v>
      </c>
      <c r="P166" s="35" t="str">
        <f t="shared" si="36"/>
        <v/>
      </c>
      <c r="Q166" s="8">
        <f t="shared" si="43"/>
        <v>0</v>
      </c>
      <c r="T166" s="8" t="s">
        <v>751</v>
      </c>
      <c r="U166" s="8" t="str">
        <f t="shared" si="44"/>
        <v>,</v>
      </c>
      <c r="W166" s="35" t="str">
        <f t="shared" si="45"/>
        <v/>
      </c>
      <c r="X166" s="35" t="s">
        <v>753</v>
      </c>
      <c r="Y166" s="35" t="s">
        <v>754</v>
      </c>
      <c r="Z166" s="35" t="str">
        <f t="shared" si="46"/>
        <v/>
      </c>
      <c r="AA166" s="35" t="e">
        <f t="shared" si="47"/>
        <v>#VALUE!</v>
      </c>
      <c r="AB166" s="35" t="str">
        <f t="shared" si="48"/>
        <v>{keyword:}</v>
      </c>
      <c r="AC166" s="107" t="e">
        <f t="shared" si="49"/>
        <v>#VALUE!</v>
      </c>
      <c r="AG166" s="8">
        <f t="shared" si="50"/>
        <v>0</v>
      </c>
      <c r="AI166" s="8">
        <f t="shared" si="37"/>
        <v>0</v>
      </c>
      <c r="AK166" t="s">
        <v>577</v>
      </c>
      <c r="AL166" s="8">
        <f t="shared" si="38"/>
        <v>0</v>
      </c>
    </row>
    <row r="167" spans="1:38" ht="15" customHeight="1" x14ac:dyDescent="0.25">
      <c r="A167" s="35">
        <f t="shared" si="39"/>
        <v>0</v>
      </c>
      <c r="C167" s="35" t="str">
        <f t="shared" si="40"/>
        <v/>
      </c>
      <c r="G167" s="8">
        <f t="shared" si="41"/>
        <v>0</v>
      </c>
      <c r="I167" s="8">
        <f t="shared" si="34"/>
        <v>0</v>
      </c>
      <c r="K167" t="s">
        <v>577</v>
      </c>
      <c r="L167" s="8">
        <f t="shared" si="35"/>
        <v>0</v>
      </c>
      <c r="O167" s="35" t="str">
        <f t="shared" si="42"/>
        <v>?utm_source=yandex&amp;utm_medium=cpc&amp;utm_campaign=&amp;utm_content=&amp;utm_term={keyword}&amp;utm_device={device_type}</v>
      </c>
      <c r="P167" s="35" t="str">
        <f t="shared" si="36"/>
        <v/>
      </c>
      <c r="Q167" s="8">
        <f t="shared" si="43"/>
        <v>0</v>
      </c>
      <c r="T167" s="8" t="s">
        <v>751</v>
      </c>
      <c r="U167" s="8" t="str">
        <f t="shared" si="44"/>
        <v>,</v>
      </c>
      <c r="W167" s="35" t="str">
        <f t="shared" si="45"/>
        <v/>
      </c>
      <c r="X167" s="35" t="s">
        <v>753</v>
      </c>
      <c r="Y167" s="35" t="s">
        <v>754</v>
      </c>
      <c r="Z167" s="35" t="str">
        <f t="shared" si="46"/>
        <v/>
      </c>
      <c r="AA167" s="35" t="e">
        <f t="shared" si="47"/>
        <v>#VALUE!</v>
      </c>
      <c r="AB167" s="35" t="str">
        <f t="shared" si="48"/>
        <v>{keyword:}</v>
      </c>
      <c r="AC167" s="107" t="e">
        <f t="shared" si="49"/>
        <v>#VALUE!</v>
      </c>
      <c r="AG167" s="8">
        <f t="shared" si="50"/>
        <v>0</v>
      </c>
      <c r="AI167" s="8">
        <f t="shared" si="37"/>
        <v>0</v>
      </c>
      <c r="AK167" t="s">
        <v>577</v>
      </c>
      <c r="AL167" s="8">
        <f t="shared" si="38"/>
        <v>0</v>
      </c>
    </row>
    <row r="168" spans="1:38" ht="15" x14ac:dyDescent="0.25">
      <c r="A168" s="35">
        <f t="shared" si="39"/>
        <v>0</v>
      </c>
      <c r="C168" s="35" t="str">
        <f t="shared" si="40"/>
        <v/>
      </c>
      <c r="G168" s="8">
        <f t="shared" si="41"/>
        <v>0</v>
      </c>
      <c r="I168" s="8">
        <f t="shared" si="34"/>
        <v>0</v>
      </c>
      <c r="K168" t="s">
        <v>577</v>
      </c>
      <c r="L168" s="8">
        <f t="shared" si="35"/>
        <v>0</v>
      </c>
      <c r="O168" s="35" t="str">
        <f t="shared" si="42"/>
        <v>?utm_source=yandex&amp;utm_medium=cpc&amp;utm_campaign=&amp;utm_content=&amp;utm_term={keyword}&amp;utm_device={device_type}</v>
      </c>
      <c r="P168" s="35" t="str">
        <f t="shared" si="36"/>
        <v/>
      </c>
      <c r="Q168" s="8">
        <f t="shared" si="43"/>
        <v>0</v>
      </c>
      <c r="T168" s="8" t="s">
        <v>751</v>
      </c>
      <c r="U168" s="8" t="str">
        <f t="shared" si="44"/>
        <v>,</v>
      </c>
      <c r="W168" s="35" t="str">
        <f t="shared" si="45"/>
        <v/>
      </c>
      <c r="X168" s="35" t="s">
        <v>753</v>
      </c>
      <c r="Y168" s="35" t="s">
        <v>754</v>
      </c>
      <c r="Z168" s="35" t="str">
        <f t="shared" si="46"/>
        <v/>
      </c>
      <c r="AA168" s="35" t="e">
        <f t="shared" si="47"/>
        <v>#VALUE!</v>
      </c>
      <c r="AB168" s="35" t="str">
        <f t="shared" si="48"/>
        <v>{keyword:}</v>
      </c>
      <c r="AC168" s="107" t="e">
        <f t="shared" si="49"/>
        <v>#VALUE!</v>
      </c>
      <c r="AG168" s="8">
        <f t="shared" si="50"/>
        <v>0</v>
      </c>
      <c r="AI168" s="8">
        <f t="shared" si="37"/>
        <v>0</v>
      </c>
      <c r="AK168" t="s">
        <v>577</v>
      </c>
      <c r="AL168" s="8">
        <f t="shared" si="38"/>
        <v>0</v>
      </c>
    </row>
    <row r="169" spans="1:38" ht="15" customHeight="1" x14ac:dyDescent="0.25">
      <c r="A169" s="35">
        <f t="shared" si="39"/>
        <v>0</v>
      </c>
      <c r="C169" s="35" t="str">
        <f t="shared" si="40"/>
        <v/>
      </c>
      <c r="G169" s="8">
        <f t="shared" si="41"/>
        <v>0</v>
      </c>
      <c r="I169" s="8">
        <f t="shared" si="34"/>
        <v>0</v>
      </c>
      <c r="K169" t="s">
        <v>577</v>
      </c>
      <c r="L169" s="8">
        <f t="shared" si="35"/>
        <v>0</v>
      </c>
      <c r="O169" s="35" t="str">
        <f t="shared" si="42"/>
        <v>?utm_source=yandex&amp;utm_medium=cpc&amp;utm_campaign=&amp;utm_content=&amp;utm_term={keyword}&amp;utm_device={device_type}</v>
      </c>
      <c r="P169" s="35" t="str">
        <f t="shared" si="36"/>
        <v/>
      </c>
      <c r="Q169" s="8">
        <f t="shared" si="43"/>
        <v>0</v>
      </c>
      <c r="T169" s="8" t="s">
        <v>751</v>
      </c>
      <c r="U169" s="8" t="str">
        <f t="shared" si="44"/>
        <v>,</v>
      </c>
      <c r="W169" s="35" t="str">
        <f t="shared" si="45"/>
        <v/>
      </c>
      <c r="X169" s="35" t="s">
        <v>753</v>
      </c>
      <c r="Y169" s="35" t="s">
        <v>754</v>
      </c>
      <c r="Z169" s="35" t="str">
        <f t="shared" si="46"/>
        <v/>
      </c>
      <c r="AA169" s="35" t="e">
        <f t="shared" si="47"/>
        <v>#VALUE!</v>
      </c>
      <c r="AB169" s="35" t="str">
        <f t="shared" si="48"/>
        <v>{keyword:}</v>
      </c>
      <c r="AC169" s="107" t="e">
        <f t="shared" si="49"/>
        <v>#VALUE!</v>
      </c>
      <c r="AG169" s="8">
        <f t="shared" si="50"/>
        <v>0</v>
      </c>
      <c r="AI169" s="8">
        <f t="shared" si="37"/>
        <v>0</v>
      </c>
      <c r="AK169" t="s">
        <v>577</v>
      </c>
      <c r="AL169" s="8">
        <f t="shared" si="38"/>
        <v>0</v>
      </c>
    </row>
    <row r="170" spans="1:38" ht="15" x14ac:dyDescent="0.25">
      <c r="A170" s="35">
        <f t="shared" si="39"/>
        <v>0</v>
      </c>
      <c r="C170" s="35" t="str">
        <f t="shared" si="40"/>
        <v/>
      </c>
      <c r="G170" s="8">
        <f t="shared" si="41"/>
        <v>0</v>
      </c>
      <c r="I170" s="8">
        <f t="shared" si="34"/>
        <v>0</v>
      </c>
      <c r="K170" t="s">
        <v>577</v>
      </c>
      <c r="L170" s="8">
        <f t="shared" si="35"/>
        <v>0</v>
      </c>
      <c r="O170" s="35" t="str">
        <f t="shared" si="42"/>
        <v>?utm_source=yandex&amp;utm_medium=cpc&amp;utm_campaign=&amp;utm_content=&amp;utm_term={keyword}&amp;utm_device={device_type}</v>
      </c>
      <c r="P170" s="35" t="str">
        <f t="shared" si="36"/>
        <v/>
      </c>
      <c r="Q170" s="8">
        <f t="shared" si="43"/>
        <v>0</v>
      </c>
      <c r="T170" s="8" t="s">
        <v>751</v>
      </c>
      <c r="U170" s="8" t="str">
        <f t="shared" si="44"/>
        <v>,</v>
      </c>
      <c r="W170" s="35" t="str">
        <f t="shared" si="45"/>
        <v/>
      </c>
      <c r="X170" s="35" t="s">
        <v>753</v>
      </c>
      <c r="Y170" s="35" t="s">
        <v>754</v>
      </c>
      <c r="Z170" s="35" t="str">
        <f t="shared" si="46"/>
        <v/>
      </c>
      <c r="AA170" s="35" t="e">
        <f t="shared" si="47"/>
        <v>#VALUE!</v>
      </c>
      <c r="AB170" s="35" t="str">
        <f t="shared" si="48"/>
        <v>{keyword:}</v>
      </c>
      <c r="AC170" s="107" t="e">
        <f t="shared" si="49"/>
        <v>#VALUE!</v>
      </c>
      <c r="AG170" s="8">
        <f t="shared" si="50"/>
        <v>0</v>
      </c>
      <c r="AI170" s="8">
        <f t="shared" si="37"/>
        <v>0</v>
      </c>
      <c r="AK170" t="s">
        <v>577</v>
      </c>
      <c r="AL170" s="8">
        <f t="shared" si="38"/>
        <v>0</v>
      </c>
    </row>
    <row r="171" spans="1:38" ht="15" customHeight="1" x14ac:dyDescent="0.25">
      <c r="A171" s="35">
        <f t="shared" si="39"/>
        <v>0</v>
      </c>
      <c r="C171" s="35" t="str">
        <f t="shared" si="40"/>
        <v/>
      </c>
      <c r="G171" s="8">
        <f t="shared" si="41"/>
        <v>0</v>
      </c>
      <c r="I171" s="8">
        <f t="shared" si="34"/>
        <v>0</v>
      </c>
      <c r="K171" t="s">
        <v>577</v>
      </c>
      <c r="L171" s="8">
        <f t="shared" si="35"/>
        <v>0</v>
      </c>
      <c r="O171" s="35" t="str">
        <f t="shared" si="42"/>
        <v>?utm_source=yandex&amp;utm_medium=cpc&amp;utm_campaign=&amp;utm_content=&amp;utm_term={keyword}&amp;utm_device={device_type}</v>
      </c>
      <c r="P171" s="35" t="str">
        <f t="shared" si="36"/>
        <v/>
      </c>
      <c r="Q171" s="8">
        <f t="shared" si="43"/>
        <v>0</v>
      </c>
      <c r="T171" s="8" t="s">
        <v>751</v>
      </c>
      <c r="U171" s="8" t="str">
        <f t="shared" si="44"/>
        <v>,</v>
      </c>
      <c r="W171" s="35" t="str">
        <f t="shared" si="45"/>
        <v/>
      </c>
      <c r="X171" s="35" t="s">
        <v>753</v>
      </c>
      <c r="Y171" s="35" t="s">
        <v>754</v>
      </c>
      <c r="Z171" s="35" t="str">
        <f t="shared" si="46"/>
        <v/>
      </c>
      <c r="AA171" s="35" t="e">
        <f t="shared" si="47"/>
        <v>#VALUE!</v>
      </c>
      <c r="AB171" s="35" t="str">
        <f t="shared" si="48"/>
        <v>{keyword:}</v>
      </c>
      <c r="AC171" s="107" t="e">
        <f t="shared" si="49"/>
        <v>#VALUE!</v>
      </c>
      <c r="AG171" s="8">
        <f t="shared" si="50"/>
        <v>0</v>
      </c>
      <c r="AI171" s="8">
        <f t="shared" si="37"/>
        <v>0</v>
      </c>
      <c r="AK171" t="s">
        <v>577</v>
      </c>
      <c r="AL171" s="8">
        <f t="shared" si="38"/>
        <v>0</v>
      </c>
    </row>
    <row r="172" spans="1:38" ht="15" x14ac:dyDescent="0.25">
      <c r="A172" s="35">
        <f t="shared" si="39"/>
        <v>0</v>
      </c>
      <c r="C172" s="35" t="str">
        <f t="shared" si="40"/>
        <v/>
      </c>
      <c r="G172" s="8">
        <f t="shared" si="41"/>
        <v>0</v>
      </c>
      <c r="I172" s="8">
        <f t="shared" si="34"/>
        <v>0</v>
      </c>
      <c r="K172" t="s">
        <v>577</v>
      </c>
      <c r="L172" s="8">
        <f t="shared" si="35"/>
        <v>0</v>
      </c>
      <c r="O172" s="35" t="str">
        <f t="shared" si="42"/>
        <v>?utm_source=yandex&amp;utm_medium=cpc&amp;utm_campaign=&amp;utm_content=&amp;utm_term={keyword}&amp;utm_device={device_type}</v>
      </c>
      <c r="P172" s="35" t="str">
        <f t="shared" si="36"/>
        <v/>
      </c>
      <c r="Q172" s="8">
        <f t="shared" si="43"/>
        <v>0</v>
      </c>
      <c r="T172" s="8" t="s">
        <v>751</v>
      </c>
      <c r="U172" s="8" t="str">
        <f t="shared" si="44"/>
        <v>,</v>
      </c>
      <c r="W172" s="35" t="str">
        <f t="shared" si="45"/>
        <v/>
      </c>
      <c r="X172" s="35" t="s">
        <v>753</v>
      </c>
      <c r="Y172" s="35" t="s">
        <v>754</v>
      </c>
      <c r="Z172" s="35" t="str">
        <f t="shared" si="46"/>
        <v/>
      </c>
      <c r="AA172" s="35" t="e">
        <f t="shared" si="47"/>
        <v>#VALUE!</v>
      </c>
      <c r="AB172" s="35" t="str">
        <f t="shared" si="48"/>
        <v>{keyword:}</v>
      </c>
      <c r="AC172" s="107" t="e">
        <f t="shared" si="49"/>
        <v>#VALUE!</v>
      </c>
      <c r="AG172" s="8">
        <f t="shared" si="50"/>
        <v>0</v>
      </c>
      <c r="AI172" s="8">
        <f t="shared" si="37"/>
        <v>0</v>
      </c>
      <c r="AK172" t="s">
        <v>577</v>
      </c>
      <c r="AL172" s="8">
        <f t="shared" si="38"/>
        <v>0</v>
      </c>
    </row>
    <row r="173" spans="1:38" ht="15" customHeight="1" x14ac:dyDescent="0.25">
      <c r="A173" s="35">
        <f t="shared" si="39"/>
        <v>0</v>
      </c>
      <c r="C173" s="35" t="str">
        <f t="shared" si="40"/>
        <v/>
      </c>
      <c r="G173" s="8">
        <f t="shared" si="41"/>
        <v>0</v>
      </c>
      <c r="I173" s="8">
        <f t="shared" si="34"/>
        <v>0</v>
      </c>
      <c r="K173" t="s">
        <v>577</v>
      </c>
      <c r="L173" s="8">
        <f t="shared" si="35"/>
        <v>0</v>
      </c>
      <c r="O173" s="35" t="str">
        <f t="shared" si="42"/>
        <v>?utm_source=yandex&amp;utm_medium=cpc&amp;utm_campaign=&amp;utm_content=&amp;utm_term={keyword}&amp;utm_device={device_type}</v>
      </c>
      <c r="P173" s="35" t="str">
        <f t="shared" si="36"/>
        <v/>
      </c>
      <c r="Q173" s="8">
        <f t="shared" si="43"/>
        <v>0</v>
      </c>
      <c r="T173" s="8" t="s">
        <v>751</v>
      </c>
      <c r="U173" s="8" t="str">
        <f t="shared" si="44"/>
        <v>,</v>
      </c>
      <c r="W173" s="35" t="str">
        <f t="shared" si="45"/>
        <v/>
      </c>
      <c r="X173" s="35" t="s">
        <v>753</v>
      </c>
      <c r="Y173" s="35" t="s">
        <v>754</v>
      </c>
      <c r="Z173" s="35" t="str">
        <f t="shared" si="46"/>
        <v/>
      </c>
      <c r="AA173" s="35" t="e">
        <f t="shared" si="47"/>
        <v>#VALUE!</v>
      </c>
      <c r="AB173" s="35" t="str">
        <f t="shared" si="48"/>
        <v>{keyword:}</v>
      </c>
      <c r="AC173" s="107" t="e">
        <f t="shared" si="49"/>
        <v>#VALUE!</v>
      </c>
      <c r="AG173" s="8">
        <f t="shared" si="50"/>
        <v>0</v>
      </c>
      <c r="AI173" s="8">
        <f t="shared" si="37"/>
        <v>0</v>
      </c>
      <c r="AK173" t="s">
        <v>577</v>
      </c>
      <c r="AL173" s="8">
        <f t="shared" si="38"/>
        <v>0</v>
      </c>
    </row>
    <row r="174" spans="1:38" ht="15" x14ac:dyDescent="0.25">
      <c r="A174" s="35">
        <f t="shared" si="39"/>
        <v>0</v>
      </c>
      <c r="C174" s="35" t="str">
        <f t="shared" si="40"/>
        <v/>
      </c>
      <c r="G174" s="8">
        <f t="shared" si="41"/>
        <v>0</v>
      </c>
      <c r="I174" s="8">
        <f t="shared" si="34"/>
        <v>0</v>
      </c>
      <c r="K174" t="s">
        <v>577</v>
      </c>
      <c r="L174" s="8">
        <f t="shared" si="35"/>
        <v>0</v>
      </c>
      <c r="O174" s="35" t="str">
        <f t="shared" si="42"/>
        <v>?utm_source=yandex&amp;utm_medium=cpc&amp;utm_campaign=&amp;utm_content=&amp;utm_term={keyword}&amp;utm_device={device_type}</v>
      </c>
      <c r="P174" s="35" t="str">
        <f t="shared" si="36"/>
        <v/>
      </c>
      <c r="Q174" s="8">
        <f t="shared" si="43"/>
        <v>0</v>
      </c>
      <c r="T174" s="8" t="s">
        <v>751</v>
      </c>
      <c r="U174" s="8" t="str">
        <f t="shared" si="44"/>
        <v>,</v>
      </c>
      <c r="W174" s="35" t="str">
        <f t="shared" si="45"/>
        <v/>
      </c>
      <c r="X174" s="35" t="s">
        <v>753</v>
      </c>
      <c r="Y174" s="35" t="s">
        <v>754</v>
      </c>
      <c r="Z174" s="35" t="str">
        <f t="shared" si="46"/>
        <v/>
      </c>
      <c r="AA174" s="35" t="e">
        <f t="shared" si="47"/>
        <v>#VALUE!</v>
      </c>
      <c r="AB174" s="35" t="str">
        <f t="shared" si="48"/>
        <v>{keyword:}</v>
      </c>
      <c r="AC174" s="107" t="e">
        <f t="shared" si="49"/>
        <v>#VALUE!</v>
      </c>
      <c r="AG174" s="8">
        <f t="shared" si="50"/>
        <v>0</v>
      </c>
      <c r="AI174" s="8">
        <f t="shared" si="37"/>
        <v>0</v>
      </c>
      <c r="AK174" t="s">
        <v>577</v>
      </c>
      <c r="AL174" s="8">
        <f t="shared" si="38"/>
        <v>0</v>
      </c>
    </row>
    <row r="175" spans="1:38" ht="15" customHeight="1" x14ac:dyDescent="0.25">
      <c r="A175" s="35">
        <f t="shared" si="39"/>
        <v>0</v>
      </c>
      <c r="C175" s="35" t="str">
        <f t="shared" si="40"/>
        <v/>
      </c>
      <c r="G175" s="8">
        <f t="shared" si="41"/>
        <v>0</v>
      </c>
      <c r="I175" s="8">
        <f t="shared" si="34"/>
        <v>0</v>
      </c>
      <c r="K175" t="s">
        <v>577</v>
      </c>
      <c r="L175" s="8">
        <f t="shared" si="35"/>
        <v>0</v>
      </c>
      <c r="O175" s="35" t="str">
        <f t="shared" si="42"/>
        <v>?utm_source=yandex&amp;utm_medium=cpc&amp;utm_campaign=&amp;utm_content=&amp;utm_term={keyword}&amp;utm_device={device_type}</v>
      </c>
      <c r="P175" s="35" t="str">
        <f t="shared" si="36"/>
        <v/>
      </c>
      <c r="Q175" s="8">
        <f t="shared" si="43"/>
        <v>0</v>
      </c>
      <c r="T175" s="8" t="s">
        <v>751</v>
      </c>
      <c r="U175" s="8" t="str">
        <f t="shared" si="44"/>
        <v>,</v>
      </c>
      <c r="W175" s="35" t="str">
        <f t="shared" si="45"/>
        <v/>
      </c>
      <c r="X175" s="35" t="s">
        <v>753</v>
      </c>
      <c r="Y175" s="35" t="s">
        <v>754</v>
      </c>
      <c r="Z175" s="35" t="str">
        <f t="shared" si="46"/>
        <v/>
      </c>
      <c r="AA175" s="35" t="e">
        <f t="shared" si="47"/>
        <v>#VALUE!</v>
      </c>
      <c r="AB175" s="35" t="str">
        <f t="shared" si="48"/>
        <v>{keyword:}</v>
      </c>
      <c r="AC175" s="107" t="e">
        <f t="shared" si="49"/>
        <v>#VALUE!</v>
      </c>
      <c r="AG175" s="8">
        <f t="shared" si="50"/>
        <v>0</v>
      </c>
      <c r="AI175" s="8">
        <f t="shared" si="37"/>
        <v>0</v>
      </c>
      <c r="AK175" t="s">
        <v>577</v>
      </c>
      <c r="AL175" s="8">
        <f t="shared" si="38"/>
        <v>0</v>
      </c>
    </row>
    <row r="176" spans="1:38" ht="15" x14ac:dyDescent="0.25">
      <c r="A176" s="35">
        <f t="shared" si="39"/>
        <v>0</v>
      </c>
      <c r="C176" s="35" t="str">
        <f t="shared" si="40"/>
        <v/>
      </c>
      <c r="G176" s="8">
        <f t="shared" si="41"/>
        <v>0</v>
      </c>
      <c r="I176" s="8">
        <f t="shared" si="34"/>
        <v>0</v>
      </c>
      <c r="K176" t="s">
        <v>577</v>
      </c>
      <c r="L176" s="8">
        <f t="shared" si="35"/>
        <v>0</v>
      </c>
      <c r="O176" s="35" t="str">
        <f t="shared" si="42"/>
        <v>?utm_source=yandex&amp;utm_medium=cpc&amp;utm_campaign=&amp;utm_content=&amp;utm_term={keyword}&amp;utm_device={device_type}</v>
      </c>
      <c r="P176" s="35" t="str">
        <f t="shared" si="36"/>
        <v/>
      </c>
      <c r="Q176" s="8">
        <f t="shared" si="43"/>
        <v>0</v>
      </c>
      <c r="T176" s="8" t="s">
        <v>751</v>
      </c>
      <c r="U176" s="8" t="str">
        <f t="shared" si="44"/>
        <v>,</v>
      </c>
      <c r="W176" s="35" t="str">
        <f t="shared" si="45"/>
        <v/>
      </c>
      <c r="X176" s="35" t="s">
        <v>753</v>
      </c>
      <c r="Y176" s="35" t="s">
        <v>754</v>
      </c>
      <c r="Z176" s="35" t="str">
        <f t="shared" si="46"/>
        <v/>
      </c>
      <c r="AA176" s="35" t="e">
        <f t="shared" si="47"/>
        <v>#VALUE!</v>
      </c>
      <c r="AB176" s="35" t="str">
        <f t="shared" si="48"/>
        <v>{keyword:}</v>
      </c>
      <c r="AC176" s="107" t="e">
        <f t="shared" si="49"/>
        <v>#VALUE!</v>
      </c>
      <c r="AG176" s="8">
        <f t="shared" si="50"/>
        <v>0</v>
      </c>
      <c r="AI176" s="8">
        <f t="shared" si="37"/>
        <v>0</v>
      </c>
      <c r="AK176" t="s">
        <v>577</v>
      </c>
      <c r="AL176" s="8">
        <f t="shared" si="38"/>
        <v>0</v>
      </c>
    </row>
    <row r="177" spans="1:38" ht="15" customHeight="1" x14ac:dyDescent="0.25">
      <c r="A177" s="35">
        <f t="shared" si="39"/>
        <v>0</v>
      </c>
      <c r="C177" s="35" t="str">
        <f t="shared" si="40"/>
        <v/>
      </c>
      <c r="G177" s="8">
        <f t="shared" si="41"/>
        <v>0</v>
      </c>
      <c r="I177" s="8">
        <f t="shared" si="34"/>
        <v>0</v>
      </c>
      <c r="K177" t="s">
        <v>577</v>
      </c>
      <c r="L177" s="8">
        <f t="shared" si="35"/>
        <v>0</v>
      </c>
      <c r="O177" s="35" t="str">
        <f t="shared" si="42"/>
        <v>?utm_source=yandex&amp;utm_medium=cpc&amp;utm_campaign=&amp;utm_content=&amp;utm_term={keyword}&amp;utm_device={device_type}</v>
      </c>
      <c r="P177" s="35" t="str">
        <f t="shared" si="36"/>
        <v/>
      </c>
      <c r="Q177" s="8">
        <f t="shared" si="43"/>
        <v>0</v>
      </c>
      <c r="T177" s="8" t="s">
        <v>751</v>
      </c>
      <c r="U177" s="8" t="str">
        <f t="shared" si="44"/>
        <v>,</v>
      </c>
      <c r="W177" s="35" t="str">
        <f t="shared" si="45"/>
        <v/>
      </c>
      <c r="X177" s="35" t="s">
        <v>753</v>
      </c>
      <c r="Y177" s="35" t="s">
        <v>754</v>
      </c>
      <c r="Z177" s="35" t="str">
        <f t="shared" si="46"/>
        <v/>
      </c>
      <c r="AA177" s="35" t="e">
        <f t="shared" si="47"/>
        <v>#VALUE!</v>
      </c>
      <c r="AB177" s="35" t="str">
        <f t="shared" si="48"/>
        <v>{keyword:}</v>
      </c>
      <c r="AC177" s="107" t="e">
        <f t="shared" si="49"/>
        <v>#VALUE!</v>
      </c>
      <c r="AG177" s="8">
        <f t="shared" si="50"/>
        <v>0</v>
      </c>
      <c r="AI177" s="8">
        <f t="shared" si="37"/>
        <v>0</v>
      </c>
      <c r="AK177" t="s">
        <v>577</v>
      </c>
      <c r="AL177" s="8">
        <f t="shared" si="38"/>
        <v>0</v>
      </c>
    </row>
    <row r="178" spans="1:38" ht="15" x14ac:dyDescent="0.25">
      <c r="A178" s="35">
        <f t="shared" si="39"/>
        <v>0</v>
      </c>
      <c r="C178" s="35" t="str">
        <f t="shared" si="40"/>
        <v/>
      </c>
      <c r="G178" s="8">
        <f t="shared" si="41"/>
        <v>0</v>
      </c>
      <c r="I178" s="8">
        <f t="shared" si="34"/>
        <v>0</v>
      </c>
      <c r="K178" t="s">
        <v>577</v>
      </c>
      <c r="L178" s="8">
        <f t="shared" si="35"/>
        <v>0</v>
      </c>
      <c r="O178" s="35" t="str">
        <f t="shared" si="42"/>
        <v>?utm_source=yandex&amp;utm_medium=cpc&amp;utm_campaign=&amp;utm_content=&amp;utm_term={keyword}&amp;utm_device={device_type}</v>
      </c>
      <c r="P178" s="35" t="str">
        <f t="shared" si="36"/>
        <v/>
      </c>
      <c r="Q178" s="8">
        <f t="shared" si="43"/>
        <v>0</v>
      </c>
      <c r="T178" s="8" t="s">
        <v>751</v>
      </c>
      <c r="U178" s="8" t="str">
        <f t="shared" si="44"/>
        <v>,</v>
      </c>
      <c r="W178" s="35" t="str">
        <f t="shared" si="45"/>
        <v/>
      </c>
      <c r="X178" s="35" t="s">
        <v>753</v>
      </c>
      <c r="Y178" s="35" t="s">
        <v>754</v>
      </c>
      <c r="Z178" s="35" t="str">
        <f t="shared" si="46"/>
        <v/>
      </c>
      <c r="AA178" s="35" t="e">
        <f t="shared" si="47"/>
        <v>#VALUE!</v>
      </c>
      <c r="AB178" s="35" t="str">
        <f t="shared" si="48"/>
        <v>{keyword:}</v>
      </c>
      <c r="AC178" s="107" t="e">
        <f t="shared" si="49"/>
        <v>#VALUE!</v>
      </c>
      <c r="AG178" s="8">
        <f t="shared" si="50"/>
        <v>0</v>
      </c>
      <c r="AI178" s="8">
        <f t="shared" si="37"/>
        <v>0</v>
      </c>
      <c r="AK178" t="s">
        <v>577</v>
      </c>
      <c r="AL178" s="8">
        <f t="shared" si="38"/>
        <v>0</v>
      </c>
    </row>
    <row r="179" spans="1:38" ht="15" customHeight="1" x14ac:dyDescent="0.25">
      <c r="A179" s="35">
        <f t="shared" si="39"/>
        <v>0</v>
      </c>
      <c r="C179" s="35" t="str">
        <f t="shared" si="40"/>
        <v/>
      </c>
      <c r="G179" s="8">
        <f t="shared" si="41"/>
        <v>0</v>
      </c>
      <c r="I179" s="8">
        <f t="shared" si="34"/>
        <v>0</v>
      </c>
      <c r="K179" t="s">
        <v>577</v>
      </c>
      <c r="L179" s="8">
        <f t="shared" si="35"/>
        <v>0</v>
      </c>
      <c r="O179" s="35" t="str">
        <f t="shared" si="42"/>
        <v>?utm_source=yandex&amp;utm_medium=cpc&amp;utm_campaign=&amp;utm_content=&amp;utm_term={keyword}&amp;utm_device={device_type}</v>
      </c>
      <c r="P179" s="35" t="str">
        <f t="shared" si="36"/>
        <v/>
      </c>
      <c r="Q179" s="8">
        <f t="shared" si="43"/>
        <v>0</v>
      </c>
      <c r="T179" s="8" t="s">
        <v>751</v>
      </c>
      <c r="U179" s="8" t="str">
        <f t="shared" si="44"/>
        <v>,</v>
      </c>
      <c r="W179" s="35" t="str">
        <f t="shared" si="45"/>
        <v/>
      </c>
      <c r="X179" s="35" t="s">
        <v>753</v>
      </c>
      <c r="Y179" s="35" t="s">
        <v>754</v>
      </c>
      <c r="Z179" s="35" t="str">
        <f t="shared" si="46"/>
        <v/>
      </c>
      <c r="AA179" s="35" t="e">
        <f t="shared" si="47"/>
        <v>#VALUE!</v>
      </c>
      <c r="AB179" s="35" t="str">
        <f t="shared" si="48"/>
        <v>{keyword:}</v>
      </c>
      <c r="AC179" s="107" t="e">
        <f t="shared" si="49"/>
        <v>#VALUE!</v>
      </c>
      <c r="AG179" s="8">
        <f t="shared" si="50"/>
        <v>0</v>
      </c>
      <c r="AI179" s="8">
        <f t="shared" si="37"/>
        <v>0</v>
      </c>
      <c r="AK179" t="s">
        <v>577</v>
      </c>
      <c r="AL179" s="8">
        <f t="shared" si="38"/>
        <v>0</v>
      </c>
    </row>
    <row r="180" spans="1:38" ht="15" x14ac:dyDescent="0.25">
      <c r="A180" s="35">
        <f t="shared" si="39"/>
        <v>0</v>
      </c>
      <c r="C180" s="35" t="str">
        <f t="shared" si="40"/>
        <v/>
      </c>
      <c r="G180" s="8">
        <f t="shared" si="41"/>
        <v>0</v>
      </c>
      <c r="I180" s="8">
        <f t="shared" si="34"/>
        <v>0</v>
      </c>
      <c r="K180" t="s">
        <v>577</v>
      </c>
      <c r="L180" s="8">
        <f t="shared" si="35"/>
        <v>0</v>
      </c>
      <c r="O180" s="35" t="str">
        <f t="shared" si="42"/>
        <v>?utm_source=yandex&amp;utm_medium=cpc&amp;utm_campaign=&amp;utm_content=&amp;utm_term={keyword}&amp;utm_device={device_type}</v>
      </c>
      <c r="P180" s="35" t="str">
        <f t="shared" si="36"/>
        <v/>
      </c>
      <c r="Q180" s="8">
        <f t="shared" si="43"/>
        <v>0</v>
      </c>
      <c r="T180" s="8" t="s">
        <v>751</v>
      </c>
      <c r="U180" s="8" t="str">
        <f t="shared" si="44"/>
        <v>,</v>
      </c>
      <c r="W180" s="35" t="str">
        <f t="shared" si="45"/>
        <v/>
      </c>
      <c r="X180" s="35" t="s">
        <v>753</v>
      </c>
      <c r="Y180" s="35" t="s">
        <v>754</v>
      </c>
      <c r="Z180" s="35" t="str">
        <f t="shared" si="46"/>
        <v/>
      </c>
      <c r="AA180" s="35" t="e">
        <f t="shared" si="47"/>
        <v>#VALUE!</v>
      </c>
      <c r="AB180" s="35" t="str">
        <f t="shared" si="48"/>
        <v>{keyword:}</v>
      </c>
      <c r="AC180" s="107" t="e">
        <f t="shared" si="49"/>
        <v>#VALUE!</v>
      </c>
      <c r="AG180" s="8">
        <f t="shared" si="50"/>
        <v>0</v>
      </c>
      <c r="AI180" s="8">
        <f t="shared" si="37"/>
        <v>0</v>
      </c>
      <c r="AK180" t="s">
        <v>577</v>
      </c>
      <c r="AL180" s="8">
        <f t="shared" si="38"/>
        <v>0</v>
      </c>
    </row>
    <row r="181" spans="1:38" ht="15" customHeight="1" x14ac:dyDescent="0.25">
      <c r="A181" s="35">
        <f t="shared" si="39"/>
        <v>0</v>
      </c>
      <c r="C181" s="35" t="str">
        <f t="shared" si="40"/>
        <v/>
      </c>
      <c r="G181" s="8">
        <f t="shared" si="41"/>
        <v>0</v>
      </c>
      <c r="I181" s="8">
        <f t="shared" si="34"/>
        <v>0</v>
      </c>
      <c r="K181" t="s">
        <v>577</v>
      </c>
      <c r="L181" s="8">
        <f t="shared" si="35"/>
        <v>0</v>
      </c>
      <c r="O181" s="35" t="str">
        <f t="shared" si="42"/>
        <v>?utm_source=yandex&amp;utm_medium=cpc&amp;utm_campaign=&amp;utm_content=&amp;utm_term={keyword}&amp;utm_device={device_type}</v>
      </c>
      <c r="P181" s="35" t="str">
        <f t="shared" si="36"/>
        <v/>
      </c>
      <c r="Q181" s="8">
        <f t="shared" si="43"/>
        <v>0</v>
      </c>
      <c r="T181" s="8" t="s">
        <v>751</v>
      </c>
      <c r="U181" s="8" t="str">
        <f t="shared" si="44"/>
        <v>,</v>
      </c>
      <c r="W181" s="35" t="str">
        <f t="shared" si="45"/>
        <v/>
      </c>
      <c r="X181" s="35" t="s">
        <v>753</v>
      </c>
      <c r="Y181" s="35" t="s">
        <v>754</v>
      </c>
      <c r="Z181" s="35" t="str">
        <f t="shared" si="46"/>
        <v/>
      </c>
      <c r="AA181" s="35" t="e">
        <f t="shared" si="47"/>
        <v>#VALUE!</v>
      </c>
      <c r="AB181" s="35" t="str">
        <f t="shared" si="48"/>
        <v>{keyword:}</v>
      </c>
      <c r="AC181" s="107" t="e">
        <f t="shared" si="49"/>
        <v>#VALUE!</v>
      </c>
      <c r="AG181" s="8">
        <f t="shared" si="50"/>
        <v>0</v>
      </c>
      <c r="AI181" s="8">
        <f t="shared" si="37"/>
        <v>0</v>
      </c>
      <c r="AK181" t="s">
        <v>577</v>
      </c>
      <c r="AL181" s="8">
        <f t="shared" si="38"/>
        <v>0</v>
      </c>
    </row>
    <row r="182" spans="1:38" ht="15" x14ac:dyDescent="0.25">
      <c r="A182" s="35">
        <f t="shared" si="39"/>
        <v>0</v>
      </c>
      <c r="C182" s="35" t="str">
        <f t="shared" si="40"/>
        <v/>
      </c>
      <c r="G182" s="8">
        <f t="shared" si="41"/>
        <v>0</v>
      </c>
      <c r="I182" s="8">
        <f t="shared" si="34"/>
        <v>0</v>
      </c>
      <c r="K182" t="s">
        <v>577</v>
      </c>
      <c r="L182" s="8">
        <f t="shared" si="35"/>
        <v>0</v>
      </c>
      <c r="O182" s="35" t="str">
        <f t="shared" si="42"/>
        <v>?utm_source=yandex&amp;utm_medium=cpc&amp;utm_campaign=&amp;utm_content=&amp;utm_term={keyword}&amp;utm_device={device_type}</v>
      </c>
      <c r="P182" s="35" t="str">
        <f t="shared" si="36"/>
        <v/>
      </c>
      <c r="Q182" s="8">
        <f t="shared" si="43"/>
        <v>0</v>
      </c>
      <c r="T182" s="8" t="s">
        <v>751</v>
      </c>
      <c r="U182" s="8" t="str">
        <f t="shared" si="44"/>
        <v>,</v>
      </c>
      <c r="W182" s="35" t="str">
        <f t="shared" si="45"/>
        <v/>
      </c>
      <c r="X182" s="35" t="s">
        <v>753</v>
      </c>
      <c r="Y182" s="35" t="s">
        <v>754</v>
      </c>
      <c r="Z182" s="35" t="str">
        <f t="shared" si="46"/>
        <v/>
      </c>
      <c r="AA182" s="35" t="e">
        <f t="shared" si="47"/>
        <v>#VALUE!</v>
      </c>
      <c r="AB182" s="35" t="str">
        <f t="shared" si="48"/>
        <v>{keyword:}</v>
      </c>
      <c r="AC182" s="107" t="e">
        <f t="shared" si="49"/>
        <v>#VALUE!</v>
      </c>
      <c r="AG182" s="8">
        <f t="shared" si="50"/>
        <v>0</v>
      </c>
      <c r="AI182" s="8">
        <f t="shared" si="37"/>
        <v>0</v>
      </c>
      <c r="AK182" t="s">
        <v>577</v>
      </c>
      <c r="AL182" s="8">
        <f t="shared" si="38"/>
        <v>0</v>
      </c>
    </row>
    <row r="183" spans="1:38" ht="15" customHeight="1" x14ac:dyDescent="0.25">
      <c r="A183" s="35">
        <f t="shared" si="39"/>
        <v>0</v>
      </c>
      <c r="C183" s="35" t="str">
        <f t="shared" si="40"/>
        <v/>
      </c>
      <c r="G183" s="8">
        <f t="shared" si="41"/>
        <v>0</v>
      </c>
      <c r="I183" s="8">
        <f t="shared" si="34"/>
        <v>0</v>
      </c>
      <c r="K183" t="s">
        <v>577</v>
      </c>
      <c r="L183" s="8">
        <f t="shared" si="35"/>
        <v>0</v>
      </c>
      <c r="O183" s="35" t="str">
        <f t="shared" si="42"/>
        <v>?utm_source=yandex&amp;utm_medium=cpc&amp;utm_campaign=&amp;utm_content=&amp;utm_term={keyword}&amp;utm_device={device_type}</v>
      </c>
      <c r="P183" s="35" t="str">
        <f t="shared" si="36"/>
        <v/>
      </c>
      <c r="Q183" s="8">
        <f t="shared" si="43"/>
        <v>0</v>
      </c>
      <c r="T183" s="8" t="s">
        <v>751</v>
      </c>
      <c r="U183" s="8" t="str">
        <f t="shared" si="44"/>
        <v>,</v>
      </c>
      <c r="W183" s="35" t="str">
        <f t="shared" si="45"/>
        <v/>
      </c>
      <c r="X183" s="35" t="s">
        <v>753</v>
      </c>
      <c r="Y183" s="35" t="s">
        <v>754</v>
      </c>
      <c r="Z183" s="35" t="str">
        <f t="shared" si="46"/>
        <v/>
      </c>
      <c r="AA183" s="35" t="e">
        <f t="shared" si="47"/>
        <v>#VALUE!</v>
      </c>
      <c r="AB183" s="35" t="str">
        <f t="shared" si="48"/>
        <v>{keyword:}</v>
      </c>
      <c r="AC183" s="107" t="e">
        <f t="shared" si="49"/>
        <v>#VALUE!</v>
      </c>
      <c r="AG183" s="8">
        <f t="shared" si="50"/>
        <v>0</v>
      </c>
      <c r="AI183" s="8">
        <f t="shared" si="37"/>
        <v>0</v>
      </c>
      <c r="AK183" t="s">
        <v>577</v>
      </c>
      <c r="AL183" s="8">
        <f t="shared" si="38"/>
        <v>0</v>
      </c>
    </row>
    <row r="184" spans="1:38" ht="15" x14ac:dyDescent="0.25">
      <c r="A184" s="35">
        <f t="shared" si="39"/>
        <v>0</v>
      </c>
      <c r="C184" s="35" t="str">
        <f t="shared" si="40"/>
        <v/>
      </c>
      <c r="G184" s="8">
        <f t="shared" si="41"/>
        <v>0</v>
      </c>
      <c r="I184" s="8">
        <f t="shared" si="34"/>
        <v>0</v>
      </c>
      <c r="K184" t="s">
        <v>577</v>
      </c>
      <c r="L184" s="8">
        <f t="shared" si="35"/>
        <v>0</v>
      </c>
      <c r="O184" s="35" t="str">
        <f t="shared" si="42"/>
        <v>?utm_source=yandex&amp;utm_medium=cpc&amp;utm_campaign=&amp;utm_content=&amp;utm_term={keyword}&amp;utm_device={device_type}</v>
      </c>
      <c r="P184" s="35" t="str">
        <f t="shared" si="36"/>
        <v/>
      </c>
      <c r="Q184" s="8">
        <f t="shared" si="43"/>
        <v>0</v>
      </c>
      <c r="T184" s="8" t="s">
        <v>751</v>
      </c>
      <c r="U184" s="8" t="str">
        <f t="shared" si="44"/>
        <v>,</v>
      </c>
      <c r="W184" s="35" t="str">
        <f t="shared" si="45"/>
        <v/>
      </c>
      <c r="X184" s="35" t="s">
        <v>753</v>
      </c>
      <c r="Y184" s="35" t="s">
        <v>754</v>
      </c>
      <c r="Z184" s="35" t="str">
        <f t="shared" si="46"/>
        <v/>
      </c>
      <c r="AA184" s="35" t="e">
        <f t="shared" si="47"/>
        <v>#VALUE!</v>
      </c>
      <c r="AB184" s="35" t="str">
        <f t="shared" si="48"/>
        <v>{keyword:}</v>
      </c>
      <c r="AC184" s="107" t="e">
        <f t="shared" si="49"/>
        <v>#VALUE!</v>
      </c>
      <c r="AG184" s="8">
        <f t="shared" si="50"/>
        <v>0</v>
      </c>
      <c r="AI184" s="8">
        <f t="shared" si="37"/>
        <v>0</v>
      </c>
      <c r="AK184" t="s">
        <v>577</v>
      </c>
      <c r="AL184" s="8">
        <f t="shared" si="38"/>
        <v>0</v>
      </c>
    </row>
    <row r="185" spans="1:38" ht="15" customHeight="1" x14ac:dyDescent="0.25">
      <c r="A185" s="35">
        <f t="shared" si="39"/>
        <v>0</v>
      </c>
      <c r="C185" s="35" t="str">
        <f t="shared" si="40"/>
        <v/>
      </c>
      <c r="G185" s="8">
        <f t="shared" si="41"/>
        <v>0</v>
      </c>
      <c r="I185" s="8">
        <f t="shared" si="34"/>
        <v>0</v>
      </c>
      <c r="K185" t="s">
        <v>577</v>
      </c>
      <c r="L185" s="8">
        <f t="shared" si="35"/>
        <v>0</v>
      </c>
      <c r="O185" s="35" t="str">
        <f t="shared" si="42"/>
        <v>?utm_source=yandex&amp;utm_medium=cpc&amp;utm_campaign=&amp;utm_content=&amp;utm_term={keyword}&amp;utm_device={device_type}</v>
      </c>
      <c r="P185" s="35" t="str">
        <f t="shared" si="36"/>
        <v/>
      </c>
      <c r="Q185" s="8">
        <f t="shared" si="43"/>
        <v>0</v>
      </c>
      <c r="T185" s="8" t="s">
        <v>751</v>
      </c>
      <c r="U185" s="8" t="str">
        <f t="shared" si="44"/>
        <v>,</v>
      </c>
      <c r="W185" s="35" t="str">
        <f t="shared" si="45"/>
        <v/>
      </c>
      <c r="X185" s="35" t="s">
        <v>753</v>
      </c>
      <c r="Y185" s="35" t="s">
        <v>754</v>
      </c>
      <c r="Z185" s="35" t="str">
        <f t="shared" si="46"/>
        <v/>
      </c>
      <c r="AA185" s="35" t="e">
        <f t="shared" si="47"/>
        <v>#VALUE!</v>
      </c>
      <c r="AB185" s="35" t="str">
        <f t="shared" si="48"/>
        <v>{keyword:}</v>
      </c>
      <c r="AC185" s="107" t="e">
        <f t="shared" si="49"/>
        <v>#VALUE!</v>
      </c>
      <c r="AG185" s="8">
        <f t="shared" si="50"/>
        <v>0</v>
      </c>
      <c r="AI185" s="8">
        <f t="shared" si="37"/>
        <v>0</v>
      </c>
      <c r="AK185" t="s">
        <v>577</v>
      </c>
      <c r="AL185" s="8">
        <f t="shared" si="38"/>
        <v>0</v>
      </c>
    </row>
    <row r="186" spans="1:38" ht="15" x14ac:dyDescent="0.25">
      <c r="A186" s="35">
        <f t="shared" si="39"/>
        <v>0</v>
      </c>
      <c r="C186" s="35" t="str">
        <f t="shared" si="40"/>
        <v/>
      </c>
      <c r="G186" s="8">
        <f t="shared" si="41"/>
        <v>0</v>
      </c>
      <c r="I186" s="8">
        <f t="shared" si="34"/>
        <v>0</v>
      </c>
      <c r="K186" t="s">
        <v>577</v>
      </c>
      <c r="L186" s="8">
        <f t="shared" si="35"/>
        <v>0</v>
      </c>
      <c r="O186" s="35" t="str">
        <f t="shared" si="42"/>
        <v>?utm_source=yandex&amp;utm_medium=cpc&amp;utm_campaign=&amp;utm_content=&amp;utm_term={keyword}&amp;utm_device={device_type}</v>
      </c>
      <c r="P186" s="35" t="str">
        <f t="shared" si="36"/>
        <v/>
      </c>
      <c r="Q186" s="8">
        <f t="shared" si="43"/>
        <v>0</v>
      </c>
      <c r="T186" s="8" t="s">
        <v>751</v>
      </c>
      <c r="U186" s="8" t="str">
        <f t="shared" si="44"/>
        <v>,</v>
      </c>
      <c r="W186" s="35" t="str">
        <f t="shared" si="45"/>
        <v/>
      </c>
      <c r="X186" s="35" t="s">
        <v>753</v>
      </c>
      <c r="Y186" s="35" t="s">
        <v>754</v>
      </c>
      <c r="Z186" s="35" t="str">
        <f t="shared" si="46"/>
        <v/>
      </c>
      <c r="AA186" s="35" t="e">
        <f t="shared" si="47"/>
        <v>#VALUE!</v>
      </c>
      <c r="AB186" s="35" t="str">
        <f t="shared" si="48"/>
        <v>{keyword:}</v>
      </c>
      <c r="AC186" s="107" t="e">
        <f t="shared" si="49"/>
        <v>#VALUE!</v>
      </c>
      <c r="AG186" s="8">
        <f t="shared" si="50"/>
        <v>0</v>
      </c>
      <c r="AI186" s="8">
        <f t="shared" si="37"/>
        <v>0</v>
      </c>
      <c r="AK186" t="s">
        <v>577</v>
      </c>
      <c r="AL186" s="8">
        <f t="shared" si="38"/>
        <v>0</v>
      </c>
    </row>
    <row r="187" spans="1:38" ht="15" customHeight="1" x14ac:dyDescent="0.25">
      <c r="A187" s="35">
        <f t="shared" si="39"/>
        <v>0</v>
      </c>
      <c r="C187" s="35" t="str">
        <f t="shared" si="40"/>
        <v/>
      </c>
      <c r="G187" s="8">
        <f t="shared" si="41"/>
        <v>0</v>
      </c>
      <c r="I187" s="8">
        <f t="shared" si="34"/>
        <v>0</v>
      </c>
      <c r="K187" t="s">
        <v>577</v>
      </c>
      <c r="L187" s="8">
        <f t="shared" si="35"/>
        <v>0</v>
      </c>
      <c r="O187" s="35" t="str">
        <f t="shared" si="42"/>
        <v>?utm_source=yandex&amp;utm_medium=cpc&amp;utm_campaign=&amp;utm_content=&amp;utm_term={keyword}&amp;utm_device={device_type}</v>
      </c>
      <c r="P187" s="35" t="str">
        <f t="shared" si="36"/>
        <v/>
      </c>
      <c r="Q187" s="8">
        <f t="shared" si="43"/>
        <v>0</v>
      </c>
      <c r="T187" s="8" t="s">
        <v>751</v>
      </c>
      <c r="U187" s="8" t="str">
        <f t="shared" si="44"/>
        <v>,</v>
      </c>
      <c r="W187" s="35" t="str">
        <f t="shared" si="45"/>
        <v/>
      </c>
      <c r="X187" s="35" t="s">
        <v>753</v>
      </c>
      <c r="Y187" s="35" t="s">
        <v>754</v>
      </c>
      <c r="Z187" s="35" t="str">
        <f t="shared" si="46"/>
        <v/>
      </c>
      <c r="AA187" s="35" t="e">
        <f t="shared" si="47"/>
        <v>#VALUE!</v>
      </c>
      <c r="AB187" s="35" t="str">
        <f t="shared" si="48"/>
        <v>{keyword:}</v>
      </c>
      <c r="AC187" s="107" t="e">
        <f t="shared" si="49"/>
        <v>#VALUE!</v>
      </c>
      <c r="AG187" s="8">
        <f t="shared" si="50"/>
        <v>0</v>
      </c>
      <c r="AI187" s="8">
        <f t="shared" si="37"/>
        <v>0</v>
      </c>
      <c r="AK187" t="s">
        <v>577</v>
      </c>
      <c r="AL187" s="8">
        <f t="shared" si="38"/>
        <v>0</v>
      </c>
    </row>
    <row r="188" spans="1:38" ht="15" x14ac:dyDescent="0.25">
      <c r="A188" s="35">
        <f t="shared" si="39"/>
        <v>0</v>
      </c>
      <c r="C188" s="35" t="str">
        <f t="shared" si="40"/>
        <v/>
      </c>
      <c r="G188" s="8">
        <f t="shared" si="41"/>
        <v>0</v>
      </c>
      <c r="I188" s="8">
        <f t="shared" si="34"/>
        <v>0</v>
      </c>
      <c r="K188" t="s">
        <v>577</v>
      </c>
      <c r="L188" s="8">
        <f t="shared" si="35"/>
        <v>0</v>
      </c>
      <c r="O188" s="35" t="str">
        <f t="shared" si="42"/>
        <v>?utm_source=yandex&amp;utm_medium=cpc&amp;utm_campaign=&amp;utm_content=&amp;utm_term={keyword}&amp;utm_device={device_type}</v>
      </c>
      <c r="P188" s="35" t="str">
        <f t="shared" si="36"/>
        <v/>
      </c>
      <c r="Q188" s="8">
        <f t="shared" si="43"/>
        <v>0</v>
      </c>
      <c r="T188" s="8" t="s">
        <v>751</v>
      </c>
      <c r="U188" s="8" t="str">
        <f t="shared" si="44"/>
        <v>,</v>
      </c>
      <c r="W188" s="35" t="str">
        <f t="shared" si="45"/>
        <v/>
      </c>
      <c r="X188" s="35" t="s">
        <v>753</v>
      </c>
      <c r="Y188" s="35" t="s">
        <v>754</v>
      </c>
      <c r="Z188" s="35" t="str">
        <f t="shared" si="46"/>
        <v/>
      </c>
      <c r="AA188" s="35" t="e">
        <f t="shared" si="47"/>
        <v>#VALUE!</v>
      </c>
      <c r="AB188" s="35" t="str">
        <f t="shared" si="48"/>
        <v>{keyword:}</v>
      </c>
      <c r="AC188" s="107" t="e">
        <f t="shared" si="49"/>
        <v>#VALUE!</v>
      </c>
      <c r="AG188" s="8">
        <f t="shared" si="50"/>
        <v>0</v>
      </c>
      <c r="AI188" s="8">
        <f t="shared" si="37"/>
        <v>0</v>
      </c>
      <c r="AK188" t="s">
        <v>577</v>
      </c>
      <c r="AL188" s="8">
        <f t="shared" si="38"/>
        <v>0</v>
      </c>
    </row>
    <row r="189" spans="1:38" ht="15" customHeight="1" x14ac:dyDescent="0.25">
      <c r="A189" s="35">
        <f t="shared" si="39"/>
        <v>0</v>
      </c>
      <c r="C189" s="35" t="str">
        <f t="shared" si="40"/>
        <v/>
      </c>
      <c r="G189" s="8">
        <f t="shared" si="41"/>
        <v>0</v>
      </c>
      <c r="I189" s="8">
        <f t="shared" si="34"/>
        <v>0</v>
      </c>
      <c r="K189" t="s">
        <v>577</v>
      </c>
      <c r="L189" s="8">
        <f t="shared" si="35"/>
        <v>0</v>
      </c>
      <c r="O189" s="35" t="str">
        <f t="shared" si="42"/>
        <v>?utm_source=yandex&amp;utm_medium=cpc&amp;utm_campaign=&amp;utm_content=&amp;utm_term={keyword}&amp;utm_device={device_type}</v>
      </c>
      <c r="P189" s="35" t="str">
        <f t="shared" si="36"/>
        <v/>
      </c>
      <c r="Q189" s="8">
        <f t="shared" si="43"/>
        <v>0</v>
      </c>
      <c r="T189" s="8" t="s">
        <v>751</v>
      </c>
      <c r="U189" s="8" t="str">
        <f t="shared" si="44"/>
        <v>,</v>
      </c>
      <c r="W189" s="35" t="str">
        <f t="shared" si="45"/>
        <v/>
      </c>
      <c r="X189" s="35" t="s">
        <v>753</v>
      </c>
      <c r="Y189" s="35" t="s">
        <v>754</v>
      </c>
      <c r="Z189" s="35" t="str">
        <f t="shared" si="46"/>
        <v/>
      </c>
      <c r="AA189" s="35" t="e">
        <f t="shared" si="47"/>
        <v>#VALUE!</v>
      </c>
      <c r="AB189" s="35" t="str">
        <f t="shared" si="48"/>
        <v>{keyword:}</v>
      </c>
      <c r="AC189" s="107" t="e">
        <f t="shared" si="49"/>
        <v>#VALUE!</v>
      </c>
      <c r="AG189" s="8">
        <f t="shared" si="50"/>
        <v>0</v>
      </c>
      <c r="AI189" s="8">
        <f t="shared" si="37"/>
        <v>0</v>
      </c>
      <c r="AK189" t="s">
        <v>577</v>
      </c>
      <c r="AL189" s="8">
        <f t="shared" si="38"/>
        <v>0</v>
      </c>
    </row>
    <row r="190" spans="1:38" ht="15" x14ac:dyDescent="0.25">
      <c r="A190" s="35">
        <f t="shared" si="39"/>
        <v>0</v>
      </c>
      <c r="C190" s="35" t="str">
        <f t="shared" si="40"/>
        <v/>
      </c>
      <c r="G190" s="8">
        <f t="shared" si="41"/>
        <v>0</v>
      </c>
      <c r="I190" s="8">
        <f t="shared" si="34"/>
        <v>0</v>
      </c>
      <c r="K190" t="s">
        <v>577</v>
      </c>
      <c r="L190" s="8">
        <f t="shared" si="35"/>
        <v>0</v>
      </c>
      <c r="O190" s="35" t="str">
        <f t="shared" si="42"/>
        <v>?utm_source=yandex&amp;utm_medium=cpc&amp;utm_campaign=&amp;utm_content=&amp;utm_term={keyword}&amp;utm_device={device_type}</v>
      </c>
      <c r="P190" s="35" t="str">
        <f t="shared" si="36"/>
        <v/>
      </c>
      <c r="Q190" s="8">
        <f t="shared" si="43"/>
        <v>0</v>
      </c>
      <c r="T190" s="8" t="s">
        <v>751</v>
      </c>
      <c r="U190" s="8" t="str">
        <f t="shared" si="44"/>
        <v>,</v>
      </c>
      <c r="W190" s="35" t="str">
        <f t="shared" si="45"/>
        <v/>
      </c>
      <c r="X190" s="35" t="s">
        <v>753</v>
      </c>
      <c r="Y190" s="35" t="s">
        <v>754</v>
      </c>
      <c r="Z190" s="35" t="str">
        <f t="shared" si="46"/>
        <v/>
      </c>
      <c r="AA190" s="35" t="e">
        <f t="shared" si="47"/>
        <v>#VALUE!</v>
      </c>
      <c r="AB190" s="35" t="str">
        <f t="shared" si="48"/>
        <v>{keyword:}</v>
      </c>
      <c r="AC190" s="107" t="e">
        <f t="shared" si="49"/>
        <v>#VALUE!</v>
      </c>
      <c r="AG190" s="8">
        <f t="shared" si="50"/>
        <v>0</v>
      </c>
      <c r="AI190" s="8">
        <f t="shared" si="37"/>
        <v>0</v>
      </c>
      <c r="AK190" t="s">
        <v>577</v>
      </c>
      <c r="AL190" s="8">
        <f t="shared" si="38"/>
        <v>0</v>
      </c>
    </row>
    <row r="191" spans="1:38" ht="15" customHeight="1" x14ac:dyDescent="0.25">
      <c r="A191" s="35">
        <f t="shared" si="39"/>
        <v>0</v>
      </c>
      <c r="C191" s="35" t="str">
        <f t="shared" si="40"/>
        <v/>
      </c>
      <c r="G191" s="8">
        <f t="shared" si="41"/>
        <v>0</v>
      </c>
      <c r="I191" s="8">
        <f t="shared" si="34"/>
        <v>0</v>
      </c>
      <c r="K191" t="s">
        <v>577</v>
      </c>
      <c r="L191" s="8">
        <f t="shared" si="35"/>
        <v>0</v>
      </c>
      <c r="O191" s="35" t="str">
        <f t="shared" si="42"/>
        <v>?utm_source=yandex&amp;utm_medium=cpc&amp;utm_campaign=&amp;utm_content=&amp;utm_term={keyword}&amp;utm_device={device_type}</v>
      </c>
      <c r="P191" s="35" t="str">
        <f t="shared" si="36"/>
        <v/>
      </c>
      <c r="Q191" s="8">
        <f t="shared" si="43"/>
        <v>0</v>
      </c>
      <c r="T191" s="8" t="s">
        <v>751</v>
      </c>
      <c r="U191" s="8" t="str">
        <f t="shared" si="44"/>
        <v>,</v>
      </c>
      <c r="W191" s="35" t="str">
        <f t="shared" si="45"/>
        <v/>
      </c>
      <c r="X191" s="35" t="s">
        <v>753</v>
      </c>
      <c r="Y191" s="35" t="s">
        <v>754</v>
      </c>
      <c r="Z191" s="35" t="str">
        <f t="shared" si="46"/>
        <v/>
      </c>
      <c r="AA191" s="35" t="e">
        <f t="shared" si="47"/>
        <v>#VALUE!</v>
      </c>
      <c r="AB191" s="35" t="str">
        <f t="shared" si="48"/>
        <v>{keyword:}</v>
      </c>
      <c r="AC191" s="107" t="e">
        <f t="shared" si="49"/>
        <v>#VALUE!</v>
      </c>
      <c r="AG191" s="8">
        <f t="shared" si="50"/>
        <v>0</v>
      </c>
      <c r="AI191" s="8">
        <f t="shared" si="37"/>
        <v>0</v>
      </c>
      <c r="AK191" t="s">
        <v>577</v>
      </c>
      <c r="AL191" s="8">
        <f t="shared" si="38"/>
        <v>0</v>
      </c>
    </row>
    <row r="192" spans="1:38" ht="15" x14ac:dyDescent="0.25">
      <c r="A192" s="35">
        <f t="shared" si="39"/>
        <v>0</v>
      </c>
      <c r="C192" s="35" t="str">
        <f t="shared" si="40"/>
        <v/>
      </c>
      <c r="G192" s="8">
        <f t="shared" si="41"/>
        <v>0</v>
      </c>
      <c r="I192" s="8">
        <f t="shared" si="34"/>
        <v>0</v>
      </c>
      <c r="K192" t="s">
        <v>577</v>
      </c>
      <c r="L192" s="8">
        <f t="shared" si="35"/>
        <v>0</v>
      </c>
      <c r="O192" s="35" t="str">
        <f t="shared" si="42"/>
        <v>?utm_source=yandex&amp;utm_medium=cpc&amp;utm_campaign=&amp;utm_content=&amp;utm_term={keyword}&amp;utm_device={device_type}</v>
      </c>
      <c r="P192" s="35" t="str">
        <f t="shared" si="36"/>
        <v/>
      </c>
      <c r="Q192" s="8">
        <f t="shared" si="43"/>
        <v>0</v>
      </c>
      <c r="T192" s="8" t="s">
        <v>751</v>
      </c>
      <c r="U192" s="8" t="str">
        <f t="shared" si="44"/>
        <v>,</v>
      </c>
      <c r="W192" s="35" t="str">
        <f t="shared" si="45"/>
        <v/>
      </c>
      <c r="X192" s="35" t="s">
        <v>753</v>
      </c>
      <c r="Y192" s="35" t="s">
        <v>754</v>
      </c>
      <c r="Z192" s="35" t="str">
        <f t="shared" si="46"/>
        <v/>
      </c>
      <c r="AA192" s="35" t="e">
        <f t="shared" si="47"/>
        <v>#VALUE!</v>
      </c>
      <c r="AB192" s="35" t="str">
        <f t="shared" si="48"/>
        <v>{keyword:}</v>
      </c>
      <c r="AC192" s="107" t="e">
        <f t="shared" si="49"/>
        <v>#VALUE!</v>
      </c>
      <c r="AG192" s="8">
        <f t="shared" si="50"/>
        <v>0</v>
      </c>
      <c r="AI192" s="8">
        <f t="shared" si="37"/>
        <v>0</v>
      </c>
      <c r="AK192" t="s">
        <v>577</v>
      </c>
      <c r="AL192" s="8">
        <f t="shared" si="38"/>
        <v>0</v>
      </c>
    </row>
    <row r="193" spans="1:38" ht="15" customHeight="1" x14ac:dyDescent="0.25">
      <c r="A193" s="35">
        <f t="shared" si="39"/>
        <v>0</v>
      </c>
      <c r="C193" s="35" t="str">
        <f t="shared" si="40"/>
        <v/>
      </c>
      <c r="G193" s="8">
        <f t="shared" si="41"/>
        <v>0</v>
      </c>
      <c r="I193" s="8">
        <f t="shared" si="34"/>
        <v>0</v>
      </c>
      <c r="K193" t="s">
        <v>577</v>
      </c>
      <c r="L193" s="8">
        <f t="shared" si="35"/>
        <v>0</v>
      </c>
      <c r="O193" s="35" t="str">
        <f t="shared" si="42"/>
        <v>?utm_source=yandex&amp;utm_medium=cpc&amp;utm_campaign=&amp;utm_content=&amp;utm_term={keyword}&amp;utm_device={device_type}</v>
      </c>
      <c r="P193" s="35" t="str">
        <f t="shared" si="36"/>
        <v/>
      </c>
      <c r="Q193" s="8">
        <f t="shared" si="43"/>
        <v>0</v>
      </c>
      <c r="T193" s="8" t="s">
        <v>751</v>
      </c>
      <c r="U193" s="8" t="str">
        <f t="shared" si="44"/>
        <v>,</v>
      </c>
      <c r="W193" s="35" t="str">
        <f t="shared" si="45"/>
        <v/>
      </c>
      <c r="X193" s="35" t="s">
        <v>753</v>
      </c>
      <c r="Y193" s="35" t="s">
        <v>754</v>
      </c>
      <c r="Z193" s="35" t="str">
        <f t="shared" si="46"/>
        <v/>
      </c>
      <c r="AA193" s="35" t="e">
        <f t="shared" si="47"/>
        <v>#VALUE!</v>
      </c>
      <c r="AB193" s="35" t="str">
        <f t="shared" si="48"/>
        <v>{keyword:}</v>
      </c>
      <c r="AC193" s="107" t="e">
        <f t="shared" si="49"/>
        <v>#VALUE!</v>
      </c>
      <c r="AG193" s="8">
        <f t="shared" si="50"/>
        <v>0</v>
      </c>
      <c r="AI193" s="8">
        <f t="shared" si="37"/>
        <v>0</v>
      </c>
      <c r="AK193" t="s">
        <v>577</v>
      </c>
      <c r="AL193" s="8">
        <f t="shared" si="38"/>
        <v>0</v>
      </c>
    </row>
    <row r="194" spans="1:38" ht="15" x14ac:dyDescent="0.25">
      <c r="A194" s="35">
        <f t="shared" si="39"/>
        <v>0</v>
      </c>
      <c r="C194" s="35" t="str">
        <f t="shared" si="40"/>
        <v/>
      </c>
      <c r="G194" s="8">
        <f t="shared" si="41"/>
        <v>0</v>
      </c>
      <c r="I194" s="8">
        <f t="shared" ref="I194:I257" si="51">IF(H194="",0,LEN(H194))</f>
        <v>0</v>
      </c>
      <c r="K194" t="s">
        <v>577</v>
      </c>
      <c r="L194" s="8">
        <f t="shared" ref="L194:L257" si="52">IF(J194="",0,LEN(J194))</f>
        <v>0</v>
      </c>
      <c r="O194" s="35" t="str">
        <f t="shared" si="42"/>
        <v>?utm_source=yandex&amp;utm_medium=cpc&amp;utm_campaign=&amp;utm_content=&amp;utm_term={keyword}&amp;utm_device={device_type}</v>
      </c>
      <c r="P194" s="35" t="str">
        <f t="shared" ref="P194:P257" si="53">SUBSTITUTE((SUBSTITUTE(B194,"""",))," ","-")</f>
        <v/>
      </c>
      <c r="Q194" s="8">
        <f t="shared" si="43"/>
        <v>0</v>
      </c>
      <c r="T194" s="8" t="s">
        <v>751</v>
      </c>
      <c r="U194" s="8" t="str">
        <f t="shared" si="44"/>
        <v>,</v>
      </c>
      <c r="W194" s="35" t="str">
        <f t="shared" si="45"/>
        <v/>
      </c>
      <c r="X194" s="35" t="s">
        <v>753</v>
      </c>
      <c r="Y194" s="35" t="s">
        <v>754</v>
      </c>
      <c r="Z194" s="35" t="str">
        <f t="shared" si="46"/>
        <v/>
      </c>
      <c r="AA194" s="35" t="e">
        <f t="shared" si="47"/>
        <v>#VALUE!</v>
      </c>
      <c r="AB194" s="35" t="str">
        <f t="shared" si="48"/>
        <v>{keyword:}</v>
      </c>
      <c r="AC194" s="107" t="e">
        <f t="shared" si="49"/>
        <v>#VALUE!</v>
      </c>
      <c r="AG194" s="8">
        <f t="shared" si="50"/>
        <v>0</v>
      </c>
      <c r="AI194" s="8">
        <f t="shared" ref="AI194:AI257" si="54">IF(AH194="",0,LEN(AH194))</f>
        <v>0</v>
      </c>
      <c r="AK194" t="s">
        <v>577</v>
      </c>
      <c r="AL194" s="8">
        <f t="shared" ref="AL194:AL257" si="55">IF(AJ194="",0,LEN(AJ194))</f>
        <v>0</v>
      </c>
    </row>
    <row r="195" spans="1:38" ht="15" customHeight="1" x14ac:dyDescent="0.25">
      <c r="A195" s="35">
        <f t="shared" ref="A195:A258" si="56">IF(ISBLANK(B195),0,LEN(TRIM(B195))-LEN(SUBSTITUTE(B195," ",""))+1)</f>
        <v>0</v>
      </c>
      <c r="C195" s="35" t="str">
        <f t="shared" ref="C195:C258" si="57">SUBSTITUTE(B195," ","_")</f>
        <v/>
      </c>
      <c r="G195" s="8">
        <f t="shared" ref="G195:G258" si="58">IF(F195="",0,LEN(F195))</f>
        <v>0</v>
      </c>
      <c r="I195" s="8">
        <f t="shared" si="51"/>
        <v>0</v>
      </c>
      <c r="K195" t="s">
        <v>577</v>
      </c>
      <c r="L195" s="8">
        <f t="shared" si="52"/>
        <v>0</v>
      </c>
      <c r="O195" s="35" t="str">
        <f t="shared" ref="O195:O258" si="59">CONCATENATE(M195,"?utm_source=yandex&amp;utm_medium=cpc&amp;utm_campaign=",SUBSTITUTE(TRIM(N195)," ","_"),"&amp;utm_content=",SUBSTITUTE(SUBSTITUTE(B195,"""",)," ","_"),"&amp;utm_term={keyword}","&amp;utm_device={device_type}")</f>
        <v>?utm_source=yandex&amp;utm_medium=cpc&amp;utm_campaign=&amp;utm_content=&amp;utm_term={keyword}&amp;utm_device={device_type}</v>
      </c>
      <c r="P195" s="35" t="str">
        <f t="shared" si="53"/>
        <v/>
      </c>
      <c r="Q195" s="8">
        <f t="shared" ref="Q195:Q258" si="60">IF(P195="",0,LEN(P195))</f>
        <v>0</v>
      </c>
      <c r="T195" s="8" t="s">
        <v>751</v>
      </c>
      <c r="U195" s="8" t="str">
        <f t="shared" ref="U195:U258" si="61">CONCATENATE(R195,T195,S195)</f>
        <v>,</v>
      </c>
      <c r="W195" s="35" t="str">
        <f t="shared" ref="W195:W258" si="62">SUBSTITUTE((SUBSTITUTE(P195,"""",)),"-"," ")</f>
        <v/>
      </c>
      <c r="X195" s="35" t="s">
        <v>753</v>
      </c>
      <c r="Y195" s="35" t="s">
        <v>754</v>
      </c>
      <c r="Z195" s="35" t="str">
        <f t="shared" ref="Z195:Z258" si="63">IF(ISERR(MID(W195,1,FIND(" ",W195,1)-1)),W195,MID(W195,1,FIND(" ",W195,1)-1))</f>
        <v/>
      </c>
      <c r="AA195" s="35" t="e">
        <f t="shared" ref="AA195:AA258" si="64">MID(W195,FIND(" ",W195)+1,100)</f>
        <v>#VALUE!</v>
      </c>
      <c r="AB195" s="35" t="str">
        <f t="shared" ref="AB195:AB258" si="65">CONCATENATE(X195,Z195,Y195)</f>
        <v>{keyword:}</v>
      </c>
      <c r="AC195" s="107" t="e">
        <f t="shared" ref="AC195:AC258" si="66">CONCATENATE(X195,AA195,Y195)</f>
        <v>#VALUE!</v>
      </c>
      <c r="AG195" s="8">
        <f t="shared" ref="AG195:AG258" si="67">IF(AF195="",0,LEN(AF195))</f>
        <v>0</v>
      </c>
      <c r="AI195" s="8">
        <f t="shared" si="54"/>
        <v>0</v>
      </c>
      <c r="AK195" t="s">
        <v>577</v>
      </c>
      <c r="AL195" s="8">
        <f t="shared" si="55"/>
        <v>0</v>
      </c>
    </row>
    <row r="196" spans="1:38" ht="15" x14ac:dyDescent="0.25">
      <c r="A196" s="35">
        <f t="shared" si="56"/>
        <v>0</v>
      </c>
      <c r="C196" s="35" t="str">
        <f t="shared" si="57"/>
        <v/>
      </c>
      <c r="G196" s="8">
        <f t="shared" si="58"/>
        <v>0</v>
      </c>
      <c r="I196" s="8">
        <f t="shared" si="51"/>
        <v>0</v>
      </c>
      <c r="K196" t="s">
        <v>577</v>
      </c>
      <c r="L196" s="8">
        <f t="shared" si="52"/>
        <v>0</v>
      </c>
      <c r="O196" s="35" t="str">
        <f t="shared" si="59"/>
        <v>?utm_source=yandex&amp;utm_medium=cpc&amp;utm_campaign=&amp;utm_content=&amp;utm_term={keyword}&amp;utm_device={device_type}</v>
      </c>
      <c r="P196" s="35" t="str">
        <f t="shared" si="53"/>
        <v/>
      </c>
      <c r="Q196" s="8">
        <f t="shared" si="60"/>
        <v>0</v>
      </c>
      <c r="T196" s="8" t="s">
        <v>751</v>
      </c>
      <c r="U196" s="8" t="str">
        <f t="shared" si="61"/>
        <v>,</v>
      </c>
      <c r="W196" s="35" t="str">
        <f t="shared" si="62"/>
        <v/>
      </c>
      <c r="X196" s="35" t="s">
        <v>753</v>
      </c>
      <c r="Y196" s="35" t="s">
        <v>754</v>
      </c>
      <c r="Z196" s="35" t="str">
        <f t="shared" si="63"/>
        <v/>
      </c>
      <c r="AA196" s="35" t="e">
        <f t="shared" si="64"/>
        <v>#VALUE!</v>
      </c>
      <c r="AB196" s="35" t="str">
        <f t="shared" si="65"/>
        <v>{keyword:}</v>
      </c>
      <c r="AC196" s="107" t="e">
        <f t="shared" si="66"/>
        <v>#VALUE!</v>
      </c>
      <c r="AG196" s="8">
        <f t="shared" si="67"/>
        <v>0</v>
      </c>
      <c r="AI196" s="8">
        <f t="shared" si="54"/>
        <v>0</v>
      </c>
      <c r="AK196" t="s">
        <v>577</v>
      </c>
      <c r="AL196" s="8">
        <f t="shared" si="55"/>
        <v>0</v>
      </c>
    </row>
    <row r="197" spans="1:38" ht="15" customHeight="1" x14ac:dyDescent="0.25">
      <c r="A197" s="35">
        <f t="shared" si="56"/>
        <v>0</v>
      </c>
      <c r="C197" s="35" t="str">
        <f t="shared" si="57"/>
        <v/>
      </c>
      <c r="G197" s="8">
        <f t="shared" si="58"/>
        <v>0</v>
      </c>
      <c r="I197" s="8">
        <f t="shared" si="51"/>
        <v>0</v>
      </c>
      <c r="K197" t="s">
        <v>577</v>
      </c>
      <c r="L197" s="8">
        <f t="shared" si="52"/>
        <v>0</v>
      </c>
      <c r="O197" s="35" t="str">
        <f t="shared" si="59"/>
        <v>?utm_source=yandex&amp;utm_medium=cpc&amp;utm_campaign=&amp;utm_content=&amp;utm_term={keyword}&amp;utm_device={device_type}</v>
      </c>
      <c r="P197" s="35" t="str">
        <f t="shared" si="53"/>
        <v/>
      </c>
      <c r="Q197" s="8">
        <f t="shared" si="60"/>
        <v>0</v>
      </c>
      <c r="T197" s="8" t="s">
        <v>751</v>
      </c>
      <c r="U197" s="8" t="str">
        <f t="shared" si="61"/>
        <v>,</v>
      </c>
      <c r="W197" s="35" t="str">
        <f t="shared" si="62"/>
        <v/>
      </c>
      <c r="X197" s="35" t="s">
        <v>753</v>
      </c>
      <c r="Y197" s="35" t="s">
        <v>754</v>
      </c>
      <c r="Z197" s="35" t="str">
        <f t="shared" si="63"/>
        <v/>
      </c>
      <c r="AA197" s="35" t="e">
        <f t="shared" si="64"/>
        <v>#VALUE!</v>
      </c>
      <c r="AB197" s="35" t="str">
        <f t="shared" si="65"/>
        <v>{keyword:}</v>
      </c>
      <c r="AC197" s="107" t="e">
        <f t="shared" si="66"/>
        <v>#VALUE!</v>
      </c>
      <c r="AG197" s="8">
        <f t="shared" si="67"/>
        <v>0</v>
      </c>
      <c r="AI197" s="8">
        <f t="shared" si="54"/>
        <v>0</v>
      </c>
      <c r="AK197" t="s">
        <v>577</v>
      </c>
      <c r="AL197" s="8">
        <f t="shared" si="55"/>
        <v>0</v>
      </c>
    </row>
    <row r="198" spans="1:38" ht="15" x14ac:dyDescent="0.25">
      <c r="A198" s="35">
        <f t="shared" si="56"/>
        <v>0</v>
      </c>
      <c r="C198" s="35" t="str">
        <f t="shared" si="57"/>
        <v/>
      </c>
      <c r="G198" s="8">
        <f t="shared" si="58"/>
        <v>0</v>
      </c>
      <c r="I198" s="8">
        <f t="shared" si="51"/>
        <v>0</v>
      </c>
      <c r="K198" t="s">
        <v>577</v>
      </c>
      <c r="L198" s="8">
        <f t="shared" si="52"/>
        <v>0</v>
      </c>
      <c r="O198" s="35" t="str">
        <f t="shared" si="59"/>
        <v>?utm_source=yandex&amp;utm_medium=cpc&amp;utm_campaign=&amp;utm_content=&amp;utm_term={keyword}&amp;utm_device={device_type}</v>
      </c>
      <c r="P198" s="35" t="str">
        <f t="shared" si="53"/>
        <v/>
      </c>
      <c r="Q198" s="8">
        <f t="shared" si="60"/>
        <v>0</v>
      </c>
      <c r="T198" s="8" t="s">
        <v>751</v>
      </c>
      <c r="U198" s="8" t="str">
        <f t="shared" si="61"/>
        <v>,</v>
      </c>
      <c r="W198" s="35" t="str">
        <f t="shared" si="62"/>
        <v/>
      </c>
      <c r="X198" s="35" t="s">
        <v>753</v>
      </c>
      <c r="Y198" s="35" t="s">
        <v>754</v>
      </c>
      <c r="Z198" s="35" t="str">
        <f t="shared" si="63"/>
        <v/>
      </c>
      <c r="AA198" s="35" t="e">
        <f t="shared" si="64"/>
        <v>#VALUE!</v>
      </c>
      <c r="AB198" s="35" t="str">
        <f t="shared" si="65"/>
        <v>{keyword:}</v>
      </c>
      <c r="AC198" s="107" t="e">
        <f t="shared" si="66"/>
        <v>#VALUE!</v>
      </c>
      <c r="AG198" s="8">
        <f t="shared" si="67"/>
        <v>0</v>
      </c>
      <c r="AI198" s="8">
        <f t="shared" si="54"/>
        <v>0</v>
      </c>
      <c r="AK198" t="s">
        <v>577</v>
      </c>
      <c r="AL198" s="8">
        <f t="shared" si="55"/>
        <v>0</v>
      </c>
    </row>
    <row r="199" spans="1:38" ht="15" customHeight="1" x14ac:dyDescent="0.25">
      <c r="A199" s="35">
        <f t="shared" si="56"/>
        <v>0</v>
      </c>
      <c r="C199" s="35" t="str">
        <f t="shared" si="57"/>
        <v/>
      </c>
      <c r="G199" s="8">
        <f t="shared" si="58"/>
        <v>0</v>
      </c>
      <c r="I199" s="8">
        <f t="shared" si="51"/>
        <v>0</v>
      </c>
      <c r="K199" t="s">
        <v>577</v>
      </c>
      <c r="L199" s="8">
        <f t="shared" si="52"/>
        <v>0</v>
      </c>
      <c r="O199" s="35" t="str">
        <f t="shared" si="59"/>
        <v>?utm_source=yandex&amp;utm_medium=cpc&amp;utm_campaign=&amp;utm_content=&amp;utm_term={keyword}&amp;utm_device={device_type}</v>
      </c>
      <c r="P199" s="35" t="str">
        <f t="shared" si="53"/>
        <v/>
      </c>
      <c r="Q199" s="8">
        <f t="shared" si="60"/>
        <v>0</v>
      </c>
      <c r="T199" s="8" t="s">
        <v>751</v>
      </c>
      <c r="U199" s="8" t="str">
        <f t="shared" si="61"/>
        <v>,</v>
      </c>
      <c r="W199" s="35" t="str">
        <f t="shared" si="62"/>
        <v/>
      </c>
      <c r="X199" s="35" t="s">
        <v>753</v>
      </c>
      <c r="Y199" s="35" t="s">
        <v>754</v>
      </c>
      <c r="Z199" s="35" t="str">
        <f t="shared" si="63"/>
        <v/>
      </c>
      <c r="AA199" s="35" t="e">
        <f t="shared" si="64"/>
        <v>#VALUE!</v>
      </c>
      <c r="AB199" s="35" t="str">
        <f t="shared" si="65"/>
        <v>{keyword:}</v>
      </c>
      <c r="AC199" s="107" t="e">
        <f t="shared" si="66"/>
        <v>#VALUE!</v>
      </c>
      <c r="AG199" s="8">
        <f t="shared" si="67"/>
        <v>0</v>
      </c>
      <c r="AI199" s="8">
        <f t="shared" si="54"/>
        <v>0</v>
      </c>
      <c r="AK199" t="s">
        <v>577</v>
      </c>
      <c r="AL199" s="8">
        <f t="shared" si="55"/>
        <v>0</v>
      </c>
    </row>
    <row r="200" spans="1:38" ht="15" x14ac:dyDescent="0.25">
      <c r="A200" s="35">
        <f t="shared" si="56"/>
        <v>0</v>
      </c>
      <c r="C200" s="35" t="str">
        <f t="shared" si="57"/>
        <v/>
      </c>
      <c r="G200" s="8">
        <f t="shared" si="58"/>
        <v>0</v>
      </c>
      <c r="I200" s="8">
        <f t="shared" si="51"/>
        <v>0</v>
      </c>
      <c r="K200" t="s">
        <v>577</v>
      </c>
      <c r="L200" s="8">
        <f t="shared" si="52"/>
        <v>0</v>
      </c>
      <c r="O200" s="35" t="str">
        <f t="shared" si="59"/>
        <v>?utm_source=yandex&amp;utm_medium=cpc&amp;utm_campaign=&amp;utm_content=&amp;utm_term={keyword}&amp;utm_device={device_type}</v>
      </c>
      <c r="P200" s="35" t="str">
        <f t="shared" si="53"/>
        <v/>
      </c>
      <c r="Q200" s="8">
        <f t="shared" si="60"/>
        <v>0</v>
      </c>
      <c r="T200" s="8" t="s">
        <v>751</v>
      </c>
      <c r="U200" s="8" t="str">
        <f t="shared" si="61"/>
        <v>,</v>
      </c>
      <c r="W200" s="35" t="str">
        <f t="shared" si="62"/>
        <v/>
      </c>
      <c r="X200" s="35" t="s">
        <v>753</v>
      </c>
      <c r="Y200" s="35" t="s">
        <v>754</v>
      </c>
      <c r="Z200" s="35" t="str">
        <f t="shared" si="63"/>
        <v/>
      </c>
      <c r="AA200" s="35" t="e">
        <f t="shared" si="64"/>
        <v>#VALUE!</v>
      </c>
      <c r="AB200" s="35" t="str">
        <f t="shared" si="65"/>
        <v>{keyword:}</v>
      </c>
      <c r="AC200" s="107" t="e">
        <f t="shared" si="66"/>
        <v>#VALUE!</v>
      </c>
      <c r="AG200" s="8">
        <f t="shared" si="67"/>
        <v>0</v>
      </c>
      <c r="AI200" s="8">
        <f t="shared" si="54"/>
        <v>0</v>
      </c>
      <c r="AK200" t="s">
        <v>577</v>
      </c>
      <c r="AL200" s="8">
        <f t="shared" si="55"/>
        <v>0</v>
      </c>
    </row>
    <row r="201" spans="1:38" ht="15" customHeight="1" x14ac:dyDescent="0.25">
      <c r="A201" s="35">
        <f t="shared" si="56"/>
        <v>0</v>
      </c>
      <c r="C201" s="35" t="str">
        <f t="shared" si="57"/>
        <v/>
      </c>
      <c r="G201" s="8">
        <f t="shared" si="58"/>
        <v>0</v>
      </c>
      <c r="I201" s="8">
        <f t="shared" si="51"/>
        <v>0</v>
      </c>
      <c r="K201" t="s">
        <v>577</v>
      </c>
      <c r="L201" s="8">
        <f t="shared" si="52"/>
        <v>0</v>
      </c>
      <c r="O201" s="35" t="str">
        <f t="shared" si="59"/>
        <v>?utm_source=yandex&amp;utm_medium=cpc&amp;utm_campaign=&amp;utm_content=&amp;utm_term={keyword}&amp;utm_device={device_type}</v>
      </c>
      <c r="P201" s="35" t="str">
        <f t="shared" si="53"/>
        <v/>
      </c>
      <c r="Q201" s="8">
        <f t="shared" si="60"/>
        <v>0</v>
      </c>
      <c r="T201" s="8" t="s">
        <v>751</v>
      </c>
      <c r="U201" s="8" t="str">
        <f t="shared" si="61"/>
        <v>,</v>
      </c>
      <c r="W201" s="35" t="str">
        <f t="shared" si="62"/>
        <v/>
      </c>
      <c r="X201" s="35" t="s">
        <v>753</v>
      </c>
      <c r="Y201" s="35" t="s">
        <v>754</v>
      </c>
      <c r="Z201" s="35" t="str">
        <f t="shared" si="63"/>
        <v/>
      </c>
      <c r="AA201" s="35" t="e">
        <f t="shared" si="64"/>
        <v>#VALUE!</v>
      </c>
      <c r="AB201" s="35" t="str">
        <f t="shared" si="65"/>
        <v>{keyword:}</v>
      </c>
      <c r="AC201" s="107" t="e">
        <f t="shared" si="66"/>
        <v>#VALUE!</v>
      </c>
      <c r="AG201" s="8">
        <f t="shared" si="67"/>
        <v>0</v>
      </c>
      <c r="AI201" s="8">
        <f t="shared" si="54"/>
        <v>0</v>
      </c>
      <c r="AK201" t="s">
        <v>577</v>
      </c>
      <c r="AL201" s="8">
        <f t="shared" si="55"/>
        <v>0</v>
      </c>
    </row>
    <row r="202" spans="1:38" ht="15" x14ac:dyDescent="0.25">
      <c r="A202" s="35">
        <f t="shared" si="56"/>
        <v>0</v>
      </c>
      <c r="C202" s="35" t="str">
        <f t="shared" si="57"/>
        <v/>
      </c>
      <c r="G202" s="8">
        <f t="shared" si="58"/>
        <v>0</v>
      </c>
      <c r="I202" s="8">
        <f t="shared" si="51"/>
        <v>0</v>
      </c>
      <c r="K202" t="s">
        <v>577</v>
      </c>
      <c r="L202" s="8">
        <f t="shared" si="52"/>
        <v>0</v>
      </c>
      <c r="O202" s="35" t="str">
        <f t="shared" si="59"/>
        <v>?utm_source=yandex&amp;utm_medium=cpc&amp;utm_campaign=&amp;utm_content=&amp;utm_term={keyword}&amp;utm_device={device_type}</v>
      </c>
      <c r="P202" s="35" t="str">
        <f t="shared" si="53"/>
        <v/>
      </c>
      <c r="Q202" s="8">
        <f t="shared" si="60"/>
        <v>0</v>
      </c>
      <c r="T202" s="8" t="s">
        <v>751</v>
      </c>
      <c r="U202" s="8" t="str">
        <f t="shared" si="61"/>
        <v>,</v>
      </c>
      <c r="W202" s="35" t="str">
        <f t="shared" si="62"/>
        <v/>
      </c>
      <c r="X202" s="35" t="s">
        <v>753</v>
      </c>
      <c r="Y202" s="35" t="s">
        <v>754</v>
      </c>
      <c r="Z202" s="35" t="str">
        <f t="shared" si="63"/>
        <v/>
      </c>
      <c r="AA202" s="35" t="e">
        <f t="shared" si="64"/>
        <v>#VALUE!</v>
      </c>
      <c r="AB202" s="35" t="str">
        <f t="shared" si="65"/>
        <v>{keyword:}</v>
      </c>
      <c r="AC202" s="107" t="e">
        <f t="shared" si="66"/>
        <v>#VALUE!</v>
      </c>
      <c r="AG202" s="8">
        <f t="shared" si="67"/>
        <v>0</v>
      </c>
      <c r="AI202" s="8">
        <f t="shared" si="54"/>
        <v>0</v>
      </c>
      <c r="AK202" t="s">
        <v>577</v>
      </c>
      <c r="AL202" s="8">
        <f t="shared" si="55"/>
        <v>0</v>
      </c>
    </row>
    <row r="203" spans="1:38" ht="15" customHeight="1" x14ac:dyDescent="0.25">
      <c r="A203" s="35">
        <f t="shared" si="56"/>
        <v>0</v>
      </c>
      <c r="C203" s="35" t="str">
        <f t="shared" si="57"/>
        <v/>
      </c>
      <c r="G203" s="8">
        <f t="shared" si="58"/>
        <v>0</v>
      </c>
      <c r="I203" s="8">
        <f t="shared" si="51"/>
        <v>0</v>
      </c>
      <c r="K203" t="s">
        <v>577</v>
      </c>
      <c r="L203" s="8">
        <f t="shared" si="52"/>
        <v>0</v>
      </c>
      <c r="O203" s="35" t="str">
        <f t="shared" si="59"/>
        <v>?utm_source=yandex&amp;utm_medium=cpc&amp;utm_campaign=&amp;utm_content=&amp;utm_term={keyword}&amp;utm_device={device_type}</v>
      </c>
      <c r="P203" s="35" t="str">
        <f t="shared" si="53"/>
        <v/>
      </c>
      <c r="Q203" s="8">
        <f t="shared" si="60"/>
        <v>0</v>
      </c>
      <c r="T203" s="8" t="s">
        <v>751</v>
      </c>
      <c r="U203" s="8" t="str">
        <f t="shared" si="61"/>
        <v>,</v>
      </c>
      <c r="W203" s="35" t="str">
        <f t="shared" si="62"/>
        <v/>
      </c>
      <c r="X203" s="35" t="s">
        <v>753</v>
      </c>
      <c r="Y203" s="35" t="s">
        <v>754</v>
      </c>
      <c r="Z203" s="35" t="str">
        <f t="shared" si="63"/>
        <v/>
      </c>
      <c r="AA203" s="35" t="e">
        <f t="shared" si="64"/>
        <v>#VALUE!</v>
      </c>
      <c r="AB203" s="35" t="str">
        <f t="shared" si="65"/>
        <v>{keyword:}</v>
      </c>
      <c r="AC203" s="107" t="e">
        <f t="shared" si="66"/>
        <v>#VALUE!</v>
      </c>
      <c r="AG203" s="8">
        <f t="shared" si="67"/>
        <v>0</v>
      </c>
      <c r="AI203" s="8">
        <f t="shared" si="54"/>
        <v>0</v>
      </c>
      <c r="AK203" t="s">
        <v>577</v>
      </c>
      <c r="AL203" s="8">
        <f t="shared" si="55"/>
        <v>0</v>
      </c>
    </row>
    <row r="204" spans="1:38" ht="15" x14ac:dyDescent="0.25">
      <c r="A204" s="35">
        <f t="shared" si="56"/>
        <v>0</v>
      </c>
      <c r="C204" s="35" t="str">
        <f t="shared" si="57"/>
        <v/>
      </c>
      <c r="G204" s="8">
        <f t="shared" si="58"/>
        <v>0</v>
      </c>
      <c r="I204" s="8">
        <f t="shared" si="51"/>
        <v>0</v>
      </c>
      <c r="K204" t="s">
        <v>577</v>
      </c>
      <c r="L204" s="8">
        <f t="shared" si="52"/>
        <v>0</v>
      </c>
      <c r="O204" s="35" t="str">
        <f t="shared" si="59"/>
        <v>?utm_source=yandex&amp;utm_medium=cpc&amp;utm_campaign=&amp;utm_content=&amp;utm_term={keyword}&amp;utm_device={device_type}</v>
      </c>
      <c r="P204" s="35" t="str">
        <f t="shared" si="53"/>
        <v/>
      </c>
      <c r="Q204" s="8">
        <f t="shared" si="60"/>
        <v>0</v>
      </c>
      <c r="T204" s="8" t="s">
        <v>751</v>
      </c>
      <c r="U204" s="8" t="str">
        <f t="shared" si="61"/>
        <v>,</v>
      </c>
      <c r="W204" s="35" t="str">
        <f t="shared" si="62"/>
        <v/>
      </c>
      <c r="X204" s="35" t="s">
        <v>753</v>
      </c>
      <c r="Y204" s="35" t="s">
        <v>754</v>
      </c>
      <c r="Z204" s="35" t="str">
        <f t="shared" si="63"/>
        <v/>
      </c>
      <c r="AA204" s="35" t="e">
        <f t="shared" si="64"/>
        <v>#VALUE!</v>
      </c>
      <c r="AB204" s="35" t="str">
        <f t="shared" si="65"/>
        <v>{keyword:}</v>
      </c>
      <c r="AC204" s="107" t="e">
        <f t="shared" si="66"/>
        <v>#VALUE!</v>
      </c>
      <c r="AG204" s="8">
        <f t="shared" si="67"/>
        <v>0</v>
      </c>
      <c r="AI204" s="8">
        <f t="shared" si="54"/>
        <v>0</v>
      </c>
      <c r="AK204" t="s">
        <v>577</v>
      </c>
      <c r="AL204" s="8">
        <f t="shared" si="55"/>
        <v>0</v>
      </c>
    </row>
    <row r="205" spans="1:38" ht="15" customHeight="1" x14ac:dyDescent="0.25">
      <c r="A205" s="35">
        <f t="shared" si="56"/>
        <v>0</v>
      </c>
      <c r="C205" s="35" t="str">
        <f t="shared" si="57"/>
        <v/>
      </c>
      <c r="G205" s="8">
        <f t="shared" si="58"/>
        <v>0</v>
      </c>
      <c r="I205" s="8">
        <f t="shared" si="51"/>
        <v>0</v>
      </c>
      <c r="K205" t="s">
        <v>577</v>
      </c>
      <c r="L205" s="8">
        <f t="shared" si="52"/>
        <v>0</v>
      </c>
      <c r="O205" s="35" t="str">
        <f t="shared" si="59"/>
        <v>?utm_source=yandex&amp;utm_medium=cpc&amp;utm_campaign=&amp;utm_content=&amp;utm_term={keyword}&amp;utm_device={device_type}</v>
      </c>
      <c r="P205" s="35" t="str">
        <f t="shared" si="53"/>
        <v/>
      </c>
      <c r="Q205" s="8">
        <f t="shared" si="60"/>
        <v>0</v>
      </c>
      <c r="T205" s="8" t="s">
        <v>751</v>
      </c>
      <c r="U205" s="8" t="str">
        <f t="shared" si="61"/>
        <v>,</v>
      </c>
      <c r="W205" s="35" t="str">
        <f t="shared" si="62"/>
        <v/>
      </c>
      <c r="X205" s="35" t="s">
        <v>753</v>
      </c>
      <c r="Y205" s="35" t="s">
        <v>754</v>
      </c>
      <c r="Z205" s="35" t="str">
        <f t="shared" si="63"/>
        <v/>
      </c>
      <c r="AA205" s="35" t="e">
        <f t="shared" si="64"/>
        <v>#VALUE!</v>
      </c>
      <c r="AB205" s="35" t="str">
        <f t="shared" si="65"/>
        <v>{keyword:}</v>
      </c>
      <c r="AC205" s="107" t="e">
        <f t="shared" si="66"/>
        <v>#VALUE!</v>
      </c>
      <c r="AG205" s="8">
        <f t="shared" si="67"/>
        <v>0</v>
      </c>
      <c r="AI205" s="8">
        <f t="shared" si="54"/>
        <v>0</v>
      </c>
      <c r="AK205" t="s">
        <v>577</v>
      </c>
      <c r="AL205" s="8">
        <f t="shared" si="55"/>
        <v>0</v>
      </c>
    </row>
    <row r="206" spans="1:38" ht="15" x14ac:dyDescent="0.25">
      <c r="A206" s="35">
        <f t="shared" si="56"/>
        <v>0</v>
      </c>
      <c r="C206" s="35" t="str">
        <f t="shared" si="57"/>
        <v/>
      </c>
      <c r="G206" s="8">
        <f t="shared" si="58"/>
        <v>0</v>
      </c>
      <c r="I206" s="8">
        <f t="shared" si="51"/>
        <v>0</v>
      </c>
      <c r="K206" t="s">
        <v>577</v>
      </c>
      <c r="L206" s="8">
        <f t="shared" si="52"/>
        <v>0</v>
      </c>
      <c r="O206" s="35" t="str">
        <f t="shared" si="59"/>
        <v>?utm_source=yandex&amp;utm_medium=cpc&amp;utm_campaign=&amp;utm_content=&amp;utm_term={keyword}&amp;utm_device={device_type}</v>
      </c>
      <c r="P206" s="35" t="str">
        <f t="shared" si="53"/>
        <v/>
      </c>
      <c r="Q206" s="8">
        <f t="shared" si="60"/>
        <v>0</v>
      </c>
      <c r="T206" s="8" t="s">
        <v>751</v>
      </c>
      <c r="U206" s="8" t="str">
        <f t="shared" si="61"/>
        <v>,</v>
      </c>
      <c r="W206" s="35" t="str">
        <f t="shared" si="62"/>
        <v/>
      </c>
      <c r="X206" s="35" t="s">
        <v>753</v>
      </c>
      <c r="Y206" s="35" t="s">
        <v>754</v>
      </c>
      <c r="Z206" s="35" t="str">
        <f t="shared" si="63"/>
        <v/>
      </c>
      <c r="AA206" s="35" t="e">
        <f t="shared" si="64"/>
        <v>#VALUE!</v>
      </c>
      <c r="AB206" s="35" t="str">
        <f t="shared" si="65"/>
        <v>{keyword:}</v>
      </c>
      <c r="AC206" s="107" t="e">
        <f t="shared" si="66"/>
        <v>#VALUE!</v>
      </c>
      <c r="AG206" s="8">
        <f t="shared" si="67"/>
        <v>0</v>
      </c>
      <c r="AI206" s="8">
        <f t="shared" si="54"/>
        <v>0</v>
      </c>
      <c r="AK206" t="s">
        <v>577</v>
      </c>
      <c r="AL206" s="8">
        <f t="shared" si="55"/>
        <v>0</v>
      </c>
    </row>
    <row r="207" spans="1:38" ht="15" customHeight="1" x14ac:dyDescent="0.25">
      <c r="A207" s="35">
        <f t="shared" si="56"/>
        <v>0</v>
      </c>
      <c r="C207" s="35" t="str">
        <f t="shared" si="57"/>
        <v/>
      </c>
      <c r="G207" s="8">
        <f t="shared" si="58"/>
        <v>0</v>
      </c>
      <c r="I207" s="8">
        <f t="shared" si="51"/>
        <v>0</v>
      </c>
      <c r="K207" t="s">
        <v>577</v>
      </c>
      <c r="L207" s="8">
        <f t="shared" si="52"/>
        <v>0</v>
      </c>
      <c r="O207" s="35" t="str">
        <f t="shared" si="59"/>
        <v>?utm_source=yandex&amp;utm_medium=cpc&amp;utm_campaign=&amp;utm_content=&amp;utm_term={keyword}&amp;utm_device={device_type}</v>
      </c>
      <c r="P207" s="35" t="str">
        <f t="shared" si="53"/>
        <v/>
      </c>
      <c r="Q207" s="8">
        <f t="shared" si="60"/>
        <v>0</v>
      </c>
      <c r="T207" s="8" t="s">
        <v>751</v>
      </c>
      <c r="U207" s="8" t="str">
        <f t="shared" si="61"/>
        <v>,</v>
      </c>
      <c r="W207" s="35" t="str">
        <f t="shared" si="62"/>
        <v/>
      </c>
      <c r="X207" s="35" t="s">
        <v>753</v>
      </c>
      <c r="Y207" s="35" t="s">
        <v>754</v>
      </c>
      <c r="Z207" s="35" t="str">
        <f t="shared" si="63"/>
        <v/>
      </c>
      <c r="AA207" s="35" t="e">
        <f t="shared" si="64"/>
        <v>#VALUE!</v>
      </c>
      <c r="AB207" s="35" t="str">
        <f t="shared" si="65"/>
        <v>{keyword:}</v>
      </c>
      <c r="AC207" s="107" t="e">
        <f t="shared" si="66"/>
        <v>#VALUE!</v>
      </c>
      <c r="AG207" s="8">
        <f t="shared" si="67"/>
        <v>0</v>
      </c>
      <c r="AI207" s="8">
        <f t="shared" si="54"/>
        <v>0</v>
      </c>
      <c r="AK207" t="s">
        <v>577</v>
      </c>
      <c r="AL207" s="8">
        <f t="shared" si="55"/>
        <v>0</v>
      </c>
    </row>
    <row r="208" spans="1:38" ht="15" x14ac:dyDescent="0.25">
      <c r="A208" s="35">
        <f t="shared" si="56"/>
        <v>0</v>
      </c>
      <c r="C208" s="35" t="str">
        <f t="shared" si="57"/>
        <v/>
      </c>
      <c r="G208" s="8">
        <f t="shared" si="58"/>
        <v>0</v>
      </c>
      <c r="I208" s="8">
        <f t="shared" si="51"/>
        <v>0</v>
      </c>
      <c r="K208" t="s">
        <v>577</v>
      </c>
      <c r="L208" s="8">
        <f t="shared" si="52"/>
        <v>0</v>
      </c>
      <c r="O208" s="35" t="str">
        <f t="shared" si="59"/>
        <v>?utm_source=yandex&amp;utm_medium=cpc&amp;utm_campaign=&amp;utm_content=&amp;utm_term={keyword}&amp;utm_device={device_type}</v>
      </c>
      <c r="P208" s="35" t="str">
        <f t="shared" si="53"/>
        <v/>
      </c>
      <c r="Q208" s="8">
        <f t="shared" si="60"/>
        <v>0</v>
      </c>
      <c r="T208" s="8" t="s">
        <v>751</v>
      </c>
      <c r="U208" s="8" t="str">
        <f t="shared" si="61"/>
        <v>,</v>
      </c>
      <c r="W208" s="35" t="str">
        <f t="shared" si="62"/>
        <v/>
      </c>
      <c r="X208" s="35" t="s">
        <v>753</v>
      </c>
      <c r="Y208" s="35" t="s">
        <v>754</v>
      </c>
      <c r="Z208" s="35" t="str">
        <f t="shared" si="63"/>
        <v/>
      </c>
      <c r="AA208" s="35" t="e">
        <f t="shared" si="64"/>
        <v>#VALUE!</v>
      </c>
      <c r="AB208" s="35" t="str">
        <f t="shared" si="65"/>
        <v>{keyword:}</v>
      </c>
      <c r="AC208" s="107" t="e">
        <f t="shared" si="66"/>
        <v>#VALUE!</v>
      </c>
      <c r="AG208" s="8">
        <f t="shared" si="67"/>
        <v>0</v>
      </c>
      <c r="AI208" s="8">
        <f t="shared" si="54"/>
        <v>0</v>
      </c>
      <c r="AK208" t="s">
        <v>577</v>
      </c>
      <c r="AL208" s="8">
        <f t="shared" si="55"/>
        <v>0</v>
      </c>
    </row>
    <row r="209" spans="1:38" ht="15" customHeight="1" x14ac:dyDescent="0.25">
      <c r="A209" s="35">
        <f t="shared" si="56"/>
        <v>0</v>
      </c>
      <c r="C209" s="35" t="str">
        <f t="shared" si="57"/>
        <v/>
      </c>
      <c r="G209" s="8">
        <f t="shared" si="58"/>
        <v>0</v>
      </c>
      <c r="I209" s="8">
        <f t="shared" si="51"/>
        <v>0</v>
      </c>
      <c r="K209" t="s">
        <v>577</v>
      </c>
      <c r="L209" s="8">
        <f t="shared" si="52"/>
        <v>0</v>
      </c>
      <c r="O209" s="35" t="str">
        <f t="shared" si="59"/>
        <v>?utm_source=yandex&amp;utm_medium=cpc&amp;utm_campaign=&amp;utm_content=&amp;utm_term={keyword}&amp;utm_device={device_type}</v>
      </c>
      <c r="P209" s="35" t="str">
        <f t="shared" si="53"/>
        <v/>
      </c>
      <c r="Q209" s="8">
        <f t="shared" si="60"/>
        <v>0</v>
      </c>
      <c r="T209" s="8" t="s">
        <v>751</v>
      </c>
      <c r="U209" s="8" t="str">
        <f t="shared" si="61"/>
        <v>,</v>
      </c>
      <c r="W209" s="35" t="str">
        <f t="shared" si="62"/>
        <v/>
      </c>
      <c r="X209" s="35" t="s">
        <v>753</v>
      </c>
      <c r="Y209" s="35" t="s">
        <v>754</v>
      </c>
      <c r="Z209" s="35" t="str">
        <f t="shared" si="63"/>
        <v/>
      </c>
      <c r="AA209" s="35" t="e">
        <f t="shared" si="64"/>
        <v>#VALUE!</v>
      </c>
      <c r="AB209" s="35" t="str">
        <f t="shared" si="65"/>
        <v>{keyword:}</v>
      </c>
      <c r="AC209" s="107" t="e">
        <f t="shared" si="66"/>
        <v>#VALUE!</v>
      </c>
      <c r="AG209" s="8">
        <f t="shared" si="67"/>
        <v>0</v>
      </c>
      <c r="AI209" s="8">
        <f t="shared" si="54"/>
        <v>0</v>
      </c>
      <c r="AK209" t="s">
        <v>577</v>
      </c>
      <c r="AL209" s="8">
        <f t="shared" si="55"/>
        <v>0</v>
      </c>
    </row>
    <row r="210" spans="1:38" ht="15" x14ac:dyDescent="0.25">
      <c r="A210" s="35">
        <f t="shared" si="56"/>
        <v>0</v>
      </c>
      <c r="C210" s="35" t="str">
        <f t="shared" si="57"/>
        <v/>
      </c>
      <c r="G210" s="8">
        <f t="shared" si="58"/>
        <v>0</v>
      </c>
      <c r="I210" s="8">
        <f t="shared" si="51"/>
        <v>0</v>
      </c>
      <c r="K210" t="s">
        <v>577</v>
      </c>
      <c r="L210" s="8">
        <f t="shared" si="52"/>
        <v>0</v>
      </c>
      <c r="O210" s="35" t="str">
        <f t="shared" si="59"/>
        <v>?utm_source=yandex&amp;utm_medium=cpc&amp;utm_campaign=&amp;utm_content=&amp;utm_term={keyword}&amp;utm_device={device_type}</v>
      </c>
      <c r="P210" s="35" t="str">
        <f t="shared" si="53"/>
        <v/>
      </c>
      <c r="Q210" s="8">
        <f t="shared" si="60"/>
        <v>0</v>
      </c>
      <c r="T210" s="8" t="s">
        <v>751</v>
      </c>
      <c r="U210" s="8" t="str">
        <f t="shared" si="61"/>
        <v>,</v>
      </c>
      <c r="W210" s="35" t="str">
        <f t="shared" si="62"/>
        <v/>
      </c>
      <c r="X210" s="35" t="s">
        <v>753</v>
      </c>
      <c r="Y210" s="35" t="s">
        <v>754</v>
      </c>
      <c r="Z210" s="35" t="str">
        <f t="shared" si="63"/>
        <v/>
      </c>
      <c r="AA210" s="35" t="e">
        <f t="shared" si="64"/>
        <v>#VALUE!</v>
      </c>
      <c r="AB210" s="35" t="str">
        <f t="shared" si="65"/>
        <v>{keyword:}</v>
      </c>
      <c r="AC210" s="107" t="e">
        <f t="shared" si="66"/>
        <v>#VALUE!</v>
      </c>
      <c r="AG210" s="8">
        <f t="shared" si="67"/>
        <v>0</v>
      </c>
      <c r="AI210" s="8">
        <f t="shared" si="54"/>
        <v>0</v>
      </c>
      <c r="AK210" t="s">
        <v>577</v>
      </c>
      <c r="AL210" s="8">
        <f t="shared" si="55"/>
        <v>0</v>
      </c>
    </row>
    <row r="211" spans="1:38" ht="15" customHeight="1" x14ac:dyDescent="0.25">
      <c r="A211" s="35">
        <f t="shared" si="56"/>
        <v>0</v>
      </c>
      <c r="C211" s="35" t="str">
        <f t="shared" si="57"/>
        <v/>
      </c>
      <c r="G211" s="8">
        <f t="shared" si="58"/>
        <v>0</v>
      </c>
      <c r="I211" s="8">
        <f t="shared" si="51"/>
        <v>0</v>
      </c>
      <c r="K211" t="s">
        <v>577</v>
      </c>
      <c r="L211" s="8">
        <f t="shared" si="52"/>
        <v>0</v>
      </c>
      <c r="O211" s="35" t="str">
        <f t="shared" si="59"/>
        <v>?utm_source=yandex&amp;utm_medium=cpc&amp;utm_campaign=&amp;utm_content=&amp;utm_term={keyword}&amp;utm_device={device_type}</v>
      </c>
      <c r="P211" s="35" t="str">
        <f t="shared" si="53"/>
        <v/>
      </c>
      <c r="Q211" s="8">
        <f t="shared" si="60"/>
        <v>0</v>
      </c>
      <c r="T211" s="8" t="s">
        <v>751</v>
      </c>
      <c r="U211" s="8" t="str">
        <f t="shared" si="61"/>
        <v>,</v>
      </c>
      <c r="W211" s="35" t="str">
        <f t="shared" si="62"/>
        <v/>
      </c>
      <c r="X211" s="35" t="s">
        <v>753</v>
      </c>
      <c r="Y211" s="35" t="s">
        <v>754</v>
      </c>
      <c r="Z211" s="35" t="str">
        <f t="shared" si="63"/>
        <v/>
      </c>
      <c r="AA211" s="35" t="e">
        <f t="shared" si="64"/>
        <v>#VALUE!</v>
      </c>
      <c r="AB211" s="35" t="str">
        <f t="shared" si="65"/>
        <v>{keyword:}</v>
      </c>
      <c r="AC211" s="107" t="e">
        <f t="shared" si="66"/>
        <v>#VALUE!</v>
      </c>
      <c r="AG211" s="8">
        <f t="shared" si="67"/>
        <v>0</v>
      </c>
      <c r="AI211" s="8">
        <f t="shared" si="54"/>
        <v>0</v>
      </c>
      <c r="AK211" t="s">
        <v>577</v>
      </c>
      <c r="AL211" s="8">
        <f t="shared" si="55"/>
        <v>0</v>
      </c>
    </row>
    <row r="212" spans="1:38" ht="15" x14ac:dyDescent="0.25">
      <c r="A212" s="35">
        <f t="shared" si="56"/>
        <v>0</v>
      </c>
      <c r="C212" s="35" t="str">
        <f t="shared" si="57"/>
        <v/>
      </c>
      <c r="G212" s="8">
        <f t="shared" si="58"/>
        <v>0</v>
      </c>
      <c r="I212" s="8">
        <f t="shared" si="51"/>
        <v>0</v>
      </c>
      <c r="K212" t="s">
        <v>577</v>
      </c>
      <c r="L212" s="8">
        <f t="shared" si="52"/>
        <v>0</v>
      </c>
      <c r="O212" s="35" t="str">
        <f t="shared" si="59"/>
        <v>?utm_source=yandex&amp;utm_medium=cpc&amp;utm_campaign=&amp;utm_content=&amp;utm_term={keyword}&amp;utm_device={device_type}</v>
      </c>
      <c r="P212" s="35" t="str">
        <f t="shared" si="53"/>
        <v/>
      </c>
      <c r="Q212" s="8">
        <f t="shared" si="60"/>
        <v>0</v>
      </c>
      <c r="T212" s="8" t="s">
        <v>751</v>
      </c>
      <c r="U212" s="8" t="str">
        <f t="shared" si="61"/>
        <v>,</v>
      </c>
      <c r="W212" s="35" t="str">
        <f t="shared" si="62"/>
        <v/>
      </c>
      <c r="X212" s="35" t="s">
        <v>753</v>
      </c>
      <c r="Y212" s="35" t="s">
        <v>754</v>
      </c>
      <c r="Z212" s="35" t="str">
        <f t="shared" si="63"/>
        <v/>
      </c>
      <c r="AA212" s="35" t="e">
        <f t="shared" si="64"/>
        <v>#VALUE!</v>
      </c>
      <c r="AB212" s="35" t="str">
        <f t="shared" si="65"/>
        <v>{keyword:}</v>
      </c>
      <c r="AC212" s="107" t="e">
        <f t="shared" si="66"/>
        <v>#VALUE!</v>
      </c>
      <c r="AG212" s="8">
        <f t="shared" si="67"/>
        <v>0</v>
      </c>
      <c r="AI212" s="8">
        <f t="shared" si="54"/>
        <v>0</v>
      </c>
      <c r="AK212" t="s">
        <v>577</v>
      </c>
      <c r="AL212" s="8">
        <f t="shared" si="55"/>
        <v>0</v>
      </c>
    </row>
    <row r="213" spans="1:38" ht="15" customHeight="1" x14ac:dyDescent="0.25">
      <c r="A213" s="35">
        <f t="shared" si="56"/>
        <v>0</v>
      </c>
      <c r="C213" s="35" t="str">
        <f t="shared" si="57"/>
        <v/>
      </c>
      <c r="G213" s="8">
        <f t="shared" si="58"/>
        <v>0</v>
      </c>
      <c r="I213" s="8">
        <f t="shared" si="51"/>
        <v>0</v>
      </c>
      <c r="K213" t="s">
        <v>577</v>
      </c>
      <c r="L213" s="8">
        <f t="shared" si="52"/>
        <v>0</v>
      </c>
      <c r="O213" s="35" t="str">
        <f t="shared" si="59"/>
        <v>?utm_source=yandex&amp;utm_medium=cpc&amp;utm_campaign=&amp;utm_content=&amp;utm_term={keyword}&amp;utm_device={device_type}</v>
      </c>
      <c r="P213" s="35" t="str">
        <f t="shared" si="53"/>
        <v/>
      </c>
      <c r="Q213" s="8">
        <f t="shared" si="60"/>
        <v>0</v>
      </c>
      <c r="T213" s="8" t="s">
        <v>751</v>
      </c>
      <c r="U213" s="8" t="str">
        <f t="shared" si="61"/>
        <v>,</v>
      </c>
      <c r="W213" s="35" t="str">
        <f t="shared" si="62"/>
        <v/>
      </c>
      <c r="X213" s="35" t="s">
        <v>753</v>
      </c>
      <c r="Y213" s="35" t="s">
        <v>754</v>
      </c>
      <c r="Z213" s="35" t="str">
        <f t="shared" si="63"/>
        <v/>
      </c>
      <c r="AA213" s="35" t="e">
        <f t="shared" si="64"/>
        <v>#VALUE!</v>
      </c>
      <c r="AB213" s="35" t="str">
        <f t="shared" si="65"/>
        <v>{keyword:}</v>
      </c>
      <c r="AC213" s="107" t="e">
        <f t="shared" si="66"/>
        <v>#VALUE!</v>
      </c>
      <c r="AG213" s="8">
        <f t="shared" si="67"/>
        <v>0</v>
      </c>
      <c r="AI213" s="8">
        <f t="shared" si="54"/>
        <v>0</v>
      </c>
      <c r="AK213" t="s">
        <v>577</v>
      </c>
      <c r="AL213" s="8">
        <f t="shared" si="55"/>
        <v>0</v>
      </c>
    </row>
    <row r="214" spans="1:38" ht="15" x14ac:dyDescent="0.25">
      <c r="A214" s="35">
        <f t="shared" si="56"/>
        <v>0</v>
      </c>
      <c r="C214" s="35" t="str">
        <f t="shared" si="57"/>
        <v/>
      </c>
      <c r="G214" s="8">
        <f t="shared" si="58"/>
        <v>0</v>
      </c>
      <c r="I214" s="8">
        <f t="shared" si="51"/>
        <v>0</v>
      </c>
      <c r="K214" t="s">
        <v>577</v>
      </c>
      <c r="L214" s="8">
        <f t="shared" si="52"/>
        <v>0</v>
      </c>
      <c r="O214" s="35" t="str">
        <f t="shared" si="59"/>
        <v>?utm_source=yandex&amp;utm_medium=cpc&amp;utm_campaign=&amp;utm_content=&amp;utm_term={keyword}&amp;utm_device={device_type}</v>
      </c>
      <c r="P214" s="35" t="str">
        <f t="shared" si="53"/>
        <v/>
      </c>
      <c r="Q214" s="8">
        <f t="shared" si="60"/>
        <v>0</v>
      </c>
      <c r="T214" s="8" t="s">
        <v>751</v>
      </c>
      <c r="U214" s="8" t="str">
        <f t="shared" si="61"/>
        <v>,</v>
      </c>
      <c r="W214" s="35" t="str">
        <f t="shared" si="62"/>
        <v/>
      </c>
      <c r="X214" s="35" t="s">
        <v>753</v>
      </c>
      <c r="Y214" s="35" t="s">
        <v>754</v>
      </c>
      <c r="Z214" s="35" t="str">
        <f t="shared" si="63"/>
        <v/>
      </c>
      <c r="AA214" s="35" t="e">
        <f t="shared" si="64"/>
        <v>#VALUE!</v>
      </c>
      <c r="AB214" s="35" t="str">
        <f t="shared" si="65"/>
        <v>{keyword:}</v>
      </c>
      <c r="AC214" s="107" t="e">
        <f t="shared" si="66"/>
        <v>#VALUE!</v>
      </c>
      <c r="AG214" s="8">
        <f t="shared" si="67"/>
        <v>0</v>
      </c>
      <c r="AI214" s="8">
        <f t="shared" si="54"/>
        <v>0</v>
      </c>
      <c r="AK214" t="s">
        <v>577</v>
      </c>
      <c r="AL214" s="8">
        <f t="shared" si="55"/>
        <v>0</v>
      </c>
    </row>
    <row r="215" spans="1:38" ht="15" customHeight="1" x14ac:dyDescent="0.25">
      <c r="A215" s="35">
        <f t="shared" si="56"/>
        <v>0</v>
      </c>
      <c r="C215" s="35" t="str">
        <f t="shared" si="57"/>
        <v/>
      </c>
      <c r="G215" s="8">
        <f t="shared" si="58"/>
        <v>0</v>
      </c>
      <c r="I215" s="8">
        <f t="shared" si="51"/>
        <v>0</v>
      </c>
      <c r="K215" t="s">
        <v>577</v>
      </c>
      <c r="L215" s="8">
        <f t="shared" si="52"/>
        <v>0</v>
      </c>
      <c r="O215" s="35" t="str">
        <f t="shared" si="59"/>
        <v>?utm_source=yandex&amp;utm_medium=cpc&amp;utm_campaign=&amp;utm_content=&amp;utm_term={keyword}&amp;utm_device={device_type}</v>
      </c>
      <c r="P215" s="35" t="str">
        <f t="shared" si="53"/>
        <v/>
      </c>
      <c r="Q215" s="8">
        <f t="shared" si="60"/>
        <v>0</v>
      </c>
      <c r="T215" s="8" t="s">
        <v>751</v>
      </c>
      <c r="U215" s="8" t="str">
        <f t="shared" si="61"/>
        <v>,</v>
      </c>
      <c r="W215" s="35" t="str">
        <f t="shared" si="62"/>
        <v/>
      </c>
      <c r="X215" s="35" t="s">
        <v>753</v>
      </c>
      <c r="Y215" s="35" t="s">
        <v>754</v>
      </c>
      <c r="Z215" s="35" t="str">
        <f t="shared" si="63"/>
        <v/>
      </c>
      <c r="AA215" s="35" t="e">
        <f t="shared" si="64"/>
        <v>#VALUE!</v>
      </c>
      <c r="AB215" s="35" t="str">
        <f t="shared" si="65"/>
        <v>{keyword:}</v>
      </c>
      <c r="AC215" s="107" t="e">
        <f t="shared" si="66"/>
        <v>#VALUE!</v>
      </c>
      <c r="AG215" s="8">
        <f t="shared" si="67"/>
        <v>0</v>
      </c>
      <c r="AI215" s="8">
        <f t="shared" si="54"/>
        <v>0</v>
      </c>
      <c r="AK215" t="s">
        <v>577</v>
      </c>
      <c r="AL215" s="8">
        <f t="shared" si="55"/>
        <v>0</v>
      </c>
    </row>
    <row r="216" spans="1:38" ht="15" x14ac:dyDescent="0.25">
      <c r="A216" s="35">
        <f t="shared" si="56"/>
        <v>0</v>
      </c>
      <c r="C216" s="35" t="str">
        <f t="shared" si="57"/>
        <v/>
      </c>
      <c r="G216" s="8">
        <f t="shared" si="58"/>
        <v>0</v>
      </c>
      <c r="I216" s="8">
        <f t="shared" si="51"/>
        <v>0</v>
      </c>
      <c r="K216" t="s">
        <v>577</v>
      </c>
      <c r="L216" s="8">
        <f t="shared" si="52"/>
        <v>0</v>
      </c>
      <c r="O216" s="35" t="str">
        <f t="shared" si="59"/>
        <v>?utm_source=yandex&amp;utm_medium=cpc&amp;utm_campaign=&amp;utm_content=&amp;utm_term={keyword}&amp;utm_device={device_type}</v>
      </c>
      <c r="P216" s="35" t="str">
        <f t="shared" si="53"/>
        <v/>
      </c>
      <c r="Q216" s="8">
        <f t="shared" si="60"/>
        <v>0</v>
      </c>
      <c r="T216" s="8" t="s">
        <v>751</v>
      </c>
      <c r="U216" s="8" t="str">
        <f t="shared" si="61"/>
        <v>,</v>
      </c>
      <c r="W216" s="35" t="str">
        <f t="shared" si="62"/>
        <v/>
      </c>
      <c r="X216" s="35" t="s">
        <v>753</v>
      </c>
      <c r="Y216" s="35" t="s">
        <v>754</v>
      </c>
      <c r="Z216" s="35" t="str">
        <f t="shared" si="63"/>
        <v/>
      </c>
      <c r="AA216" s="35" t="e">
        <f t="shared" si="64"/>
        <v>#VALUE!</v>
      </c>
      <c r="AB216" s="35" t="str">
        <f t="shared" si="65"/>
        <v>{keyword:}</v>
      </c>
      <c r="AC216" s="107" t="e">
        <f t="shared" si="66"/>
        <v>#VALUE!</v>
      </c>
      <c r="AG216" s="8">
        <f t="shared" si="67"/>
        <v>0</v>
      </c>
      <c r="AI216" s="8">
        <f t="shared" si="54"/>
        <v>0</v>
      </c>
      <c r="AK216" t="s">
        <v>577</v>
      </c>
      <c r="AL216" s="8">
        <f t="shared" si="55"/>
        <v>0</v>
      </c>
    </row>
    <row r="217" spans="1:38" ht="15" customHeight="1" x14ac:dyDescent="0.25">
      <c r="A217" s="35">
        <f t="shared" si="56"/>
        <v>0</v>
      </c>
      <c r="C217" s="35" t="str">
        <f t="shared" si="57"/>
        <v/>
      </c>
      <c r="G217" s="8">
        <f t="shared" si="58"/>
        <v>0</v>
      </c>
      <c r="I217" s="8">
        <f t="shared" si="51"/>
        <v>0</v>
      </c>
      <c r="K217" t="s">
        <v>577</v>
      </c>
      <c r="L217" s="8">
        <f t="shared" si="52"/>
        <v>0</v>
      </c>
      <c r="O217" s="35" t="str">
        <f t="shared" si="59"/>
        <v>?utm_source=yandex&amp;utm_medium=cpc&amp;utm_campaign=&amp;utm_content=&amp;utm_term={keyword}&amp;utm_device={device_type}</v>
      </c>
      <c r="P217" s="35" t="str">
        <f t="shared" si="53"/>
        <v/>
      </c>
      <c r="Q217" s="8">
        <f t="shared" si="60"/>
        <v>0</v>
      </c>
      <c r="T217" s="8" t="s">
        <v>751</v>
      </c>
      <c r="U217" s="8" t="str">
        <f t="shared" si="61"/>
        <v>,</v>
      </c>
      <c r="W217" s="35" t="str">
        <f t="shared" si="62"/>
        <v/>
      </c>
      <c r="X217" s="35" t="s">
        <v>753</v>
      </c>
      <c r="Y217" s="35" t="s">
        <v>754</v>
      </c>
      <c r="Z217" s="35" t="str">
        <f t="shared" si="63"/>
        <v/>
      </c>
      <c r="AA217" s="35" t="e">
        <f t="shared" si="64"/>
        <v>#VALUE!</v>
      </c>
      <c r="AB217" s="35" t="str">
        <f t="shared" si="65"/>
        <v>{keyword:}</v>
      </c>
      <c r="AC217" s="107" t="e">
        <f t="shared" si="66"/>
        <v>#VALUE!</v>
      </c>
      <c r="AG217" s="8">
        <f t="shared" si="67"/>
        <v>0</v>
      </c>
      <c r="AI217" s="8">
        <f t="shared" si="54"/>
        <v>0</v>
      </c>
      <c r="AK217" t="s">
        <v>577</v>
      </c>
      <c r="AL217" s="8">
        <f t="shared" si="55"/>
        <v>0</v>
      </c>
    </row>
    <row r="218" spans="1:38" ht="15" x14ac:dyDescent="0.25">
      <c r="A218" s="35">
        <f t="shared" si="56"/>
        <v>0</v>
      </c>
      <c r="C218" s="35" t="str">
        <f t="shared" si="57"/>
        <v/>
      </c>
      <c r="G218" s="8">
        <f t="shared" si="58"/>
        <v>0</v>
      </c>
      <c r="I218" s="8">
        <f t="shared" si="51"/>
        <v>0</v>
      </c>
      <c r="K218" t="s">
        <v>577</v>
      </c>
      <c r="L218" s="8">
        <f t="shared" si="52"/>
        <v>0</v>
      </c>
      <c r="O218" s="35" t="str">
        <f t="shared" si="59"/>
        <v>?utm_source=yandex&amp;utm_medium=cpc&amp;utm_campaign=&amp;utm_content=&amp;utm_term={keyword}&amp;utm_device={device_type}</v>
      </c>
      <c r="P218" s="35" t="str">
        <f t="shared" si="53"/>
        <v/>
      </c>
      <c r="Q218" s="8">
        <f t="shared" si="60"/>
        <v>0</v>
      </c>
      <c r="T218" s="8" t="s">
        <v>751</v>
      </c>
      <c r="U218" s="8" t="str">
        <f t="shared" si="61"/>
        <v>,</v>
      </c>
      <c r="W218" s="35" t="str">
        <f t="shared" si="62"/>
        <v/>
      </c>
      <c r="X218" s="35" t="s">
        <v>753</v>
      </c>
      <c r="Y218" s="35" t="s">
        <v>754</v>
      </c>
      <c r="Z218" s="35" t="str">
        <f t="shared" si="63"/>
        <v/>
      </c>
      <c r="AA218" s="35" t="e">
        <f t="shared" si="64"/>
        <v>#VALUE!</v>
      </c>
      <c r="AB218" s="35" t="str">
        <f t="shared" si="65"/>
        <v>{keyword:}</v>
      </c>
      <c r="AC218" s="107" t="e">
        <f t="shared" si="66"/>
        <v>#VALUE!</v>
      </c>
      <c r="AG218" s="8">
        <f t="shared" si="67"/>
        <v>0</v>
      </c>
      <c r="AI218" s="8">
        <f t="shared" si="54"/>
        <v>0</v>
      </c>
      <c r="AK218" t="s">
        <v>577</v>
      </c>
      <c r="AL218" s="8">
        <f t="shared" si="55"/>
        <v>0</v>
      </c>
    </row>
    <row r="219" spans="1:38" ht="15" customHeight="1" x14ac:dyDescent="0.25">
      <c r="A219" s="35">
        <f t="shared" si="56"/>
        <v>0</v>
      </c>
      <c r="C219" s="35" t="str">
        <f t="shared" si="57"/>
        <v/>
      </c>
      <c r="G219" s="8">
        <f t="shared" si="58"/>
        <v>0</v>
      </c>
      <c r="I219" s="8">
        <f t="shared" si="51"/>
        <v>0</v>
      </c>
      <c r="K219" t="s">
        <v>577</v>
      </c>
      <c r="L219" s="8">
        <f t="shared" si="52"/>
        <v>0</v>
      </c>
      <c r="O219" s="35" t="str">
        <f t="shared" si="59"/>
        <v>?utm_source=yandex&amp;utm_medium=cpc&amp;utm_campaign=&amp;utm_content=&amp;utm_term={keyword}&amp;utm_device={device_type}</v>
      </c>
      <c r="P219" s="35" t="str">
        <f t="shared" si="53"/>
        <v/>
      </c>
      <c r="Q219" s="8">
        <f t="shared" si="60"/>
        <v>0</v>
      </c>
      <c r="T219" s="8" t="s">
        <v>751</v>
      </c>
      <c r="U219" s="8" t="str">
        <f t="shared" si="61"/>
        <v>,</v>
      </c>
      <c r="W219" s="35" t="str">
        <f t="shared" si="62"/>
        <v/>
      </c>
      <c r="X219" s="35" t="s">
        <v>753</v>
      </c>
      <c r="Y219" s="35" t="s">
        <v>754</v>
      </c>
      <c r="Z219" s="35" t="str">
        <f t="shared" si="63"/>
        <v/>
      </c>
      <c r="AA219" s="35" t="e">
        <f t="shared" si="64"/>
        <v>#VALUE!</v>
      </c>
      <c r="AB219" s="35" t="str">
        <f t="shared" si="65"/>
        <v>{keyword:}</v>
      </c>
      <c r="AC219" s="107" t="e">
        <f t="shared" si="66"/>
        <v>#VALUE!</v>
      </c>
      <c r="AG219" s="8">
        <f t="shared" si="67"/>
        <v>0</v>
      </c>
      <c r="AI219" s="8">
        <f t="shared" si="54"/>
        <v>0</v>
      </c>
      <c r="AK219" t="s">
        <v>577</v>
      </c>
      <c r="AL219" s="8">
        <f t="shared" si="55"/>
        <v>0</v>
      </c>
    </row>
    <row r="220" spans="1:38" ht="15" x14ac:dyDescent="0.25">
      <c r="A220" s="35">
        <f t="shared" si="56"/>
        <v>0</v>
      </c>
      <c r="C220" s="35" t="str">
        <f t="shared" si="57"/>
        <v/>
      </c>
      <c r="G220" s="8">
        <f t="shared" si="58"/>
        <v>0</v>
      </c>
      <c r="I220" s="8">
        <f t="shared" si="51"/>
        <v>0</v>
      </c>
      <c r="K220" t="s">
        <v>577</v>
      </c>
      <c r="L220" s="8">
        <f t="shared" si="52"/>
        <v>0</v>
      </c>
      <c r="O220" s="35" t="str">
        <f t="shared" si="59"/>
        <v>?utm_source=yandex&amp;utm_medium=cpc&amp;utm_campaign=&amp;utm_content=&amp;utm_term={keyword}&amp;utm_device={device_type}</v>
      </c>
      <c r="P220" s="35" t="str">
        <f t="shared" si="53"/>
        <v/>
      </c>
      <c r="Q220" s="8">
        <f t="shared" si="60"/>
        <v>0</v>
      </c>
      <c r="T220" s="8" t="s">
        <v>751</v>
      </c>
      <c r="U220" s="8" t="str">
        <f t="shared" si="61"/>
        <v>,</v>
      </c>
      <c r="W220" s="35" t="str">
        <f t="shared" si="62"/>
        <v/>
      </c>
      <c r="X220" s="35" t="s">
        <v>753</v>
      </c>
      <c r="Y220" s="35" t="s">
        <v>754</v>
      </c>
      <c r="Z220" s="35" t="str">
        <f t="shared" si="63"/>
        <v/>
      </c>
      <c r="AA220" s="35" t="e">
        <f t="shared" si="64"/>
        <v>#VALUE!</v>
      </c>
      <c r="AB220" s="35" t="str">
        <f t="shared" si="65"/>
        <v>{keyword:}</v>
      </c>
      <c r="AC220" s="107" t="e">
        <f t="shared" si="66"/>
        <v>#VALUE!</v>
      </c>
      <c r="AG220" s="8">
        <f t="shared" si="67"/>
        <v>0</v>
      </c>
      <c r="AI220" s="8">
        <f t="shared" si="54"/>
        <v>0</v>
      </c>
      <c r="AK220" t="s">
        <v>577</v>
      </c>
      <c r="AL220" s="8">
        <f t="shared" si="55"/>
        <v>0</v>
      </c>
    </row>
    <row r="221" spans="1:38" ht="15" customHeight="1" x14ac:dyDescent="0.25">
      <c r="A221" s="35">
        <f t="shared" si="56"/>
        <v>0</v>
      </c>
      <c r="C221" s="35" t="str">
        <f t="shared" si="57"/>
        <v/>
      </c>
      <c r="G221" s="8">
        <f t="shared" si="58"/>
        <v>0</v>
      </c>
      <c r="I221" s="8">
        <f t="shared" si="51"/>
        <v>0</v>
      </c>
      <c r="K221" t="s">
        <v>577</v>
      </c>
      <c r="L221" s="8">
        <f t="shared" si="52"/>
        <v>0</v>
      </c>
      <c r="O221" s="35" t="str">
        <f t="shared" si="59"/>
        <v>?utm_source=yandex&amp;utm_medium=cpc&amp;utm_campaign=&amp;utm_content=&amp;utm_term={keyword}&amp;utm_device={device_type}</v>
      </c>
      <c r="P221" s="35" t="str">
        <f t="shared" si="53"/>
        <v/>
      </c>
      <c r="Q221" s="8">
        <f t="shared" si="60"/>
        <v>0</v>
      </c>
      <c r="T221" s="8" t="s">
        <v>751</v>
      </c>
      <c r="U221" s="8" t="str">
        <f t="shared" si="61"/>
        <v>,</v>
      </c>
      <c r="W221" s="35" t="str">
        <f t="shared" si="62"/>
        <v/>
      </c>
      <c r="X221" s="35" t="s">
        <v>753</v>
      </c>
      <c r="Y221" s="35" t="s">
        <v>754</v>
      </c>
      <c r="Z221" s="35" t="str">
        <f t="shared" si="63"/>
        <v/>
      </c>
      <c r="AA221" s="35" t="e">
        <f t="shared" si="64"/>
        <v>#VALUE!</v>
      </c>
      <c r="AB221" s="35" t="str">
        <f t="shared" si="65"/>
        <v>{keyword:}</v>
      </c>
      <c r="AC221" s="107" t="e">
        <f t="shared" si="66"/>
        <v>#VALUE!</v>
      </c>
      <c r="AG221" s="8">
        <f t="shared" si="67"/>
        <v>0</v>
      </c>
      <c r="AI221" s="8">
        <f t="shared" si="54"/>
        <v>0</v>
      </c>
      <c r="AK221" t="s">
        <v>577</v>
      </c>
      <c r="AL221" s="8">
        <f t="shared" si="55"/>
        <v>0</v>
      </c>
    </row>
    <row r="222" spans="1:38" ht="15" x14ac:dyDescent="0.25">
      <c r="A222" s="35">
        <f t="shared" si="56"/>
        <v>0</v>
      </c>
      <c r="C222" s="35" t="str">
        <f t="shared" si="57"/>
        <v/>
      </c>
      <c r="G222" s="8">
        <f t="shared" si="58"/>
        <v>0</v>
      </c>
      <c r="I222" s="8">
        <f t="shared" si="51"/>
        <v>0</v>
      </c>
      <c r="K222" t="s">
        <v>577</v>
      </c>
      <c r="L222" s="8">
        <f t="shared" si="52"/>
        <v>0</v>
      </c>
      <c r="O222" s="35" t="str">
        <f t="shared" si="59"/>
        <v>?utm_source=yandex&amp;utm_medium=cpc&amp;utm_campaign=&amp;utm_content=&amp;utm_term={keyword}&amp;utm_device={device_type}</v>
      </c>
      <c r="P222" s="35" t="str">
        <f t="shared" si="53"/>
        <v/>
      </c>
      <c r="Q222" s="8">
        <f t="shared" si="60"/>
        <v>0</v>
      </c>
      <c r="T222" s="8" t="s">
        <v>751</v>
      </c>
      <c r="U222" s="8" t="str">
        <f t="shared" si="61"/>
        <v>,</v>
      </c>
      <c r="W222" s="35" t="str">
        <f t="shared" si="62"/>
        <v/>
      </c>
      <c r="X222" s="35" t="s">
        <v>753</v>
      </c>
      <c r="Y222" s="35" t="s">
        <v>754</v>
      </c>
      <c r="Z222" s="35" t="str">
        <f t="shared" si="63"/>
        <v/>
      </c>
      <c r="AA222" s="35" t="e">
        <f t="shared" si="64"/>
        <v>#VALUE!</v>
      </c>
      <c r="AB222" s="35" t="str">
        <f t="shared" si="65"/>
        <v>{keyword:}</v>
      </c>
      <c r="AC222" s="107" t="e">
        <f t="shared" si="66"/>
        <v>#VALUE!</v>
      </c>
      <c r="AG222" s="8">
        <f t="shared" si="67"/>
        <v>0</v>
      </c>
      <c r="AI222" s="8">
        <f t="shared" si="54"/>
        <v>0</v>
      </c>
      <c r="AK222" t="s">
        <v>577</v>
      </c>
      <c r="AL222" s="8">
        <f t="shared" si="55"/>
        <v>0</v>
      </c>
    </row>
    <row r="223" spans="1:38" ht="15" customHeight="1" x14ac:dyDescent="0.25">
      <c r="A223" s="35">
        <f t="shared" si="56"/>
        <v>0</v>
      </c>
      <c r="C223" s="35" t="str">
        <f t="shared" si="57"/>
        <v/>
      </c>
      <c r="G223" s="8">
        <f t="shared" si="58"/>
        <v>0</v>
      </c>
      <c r="I223" s="8">
        <f t="shared" si="51"/>
        <v>0</v>
      </c>
      <c r="K223" t="s">
        <v>577</v>
      </c>
      <c r="L223" s="8">
        <f t="shared" si="52"/>
        <v>0</v>
      </c>
      <c r="O223" s="35" t="str">
        <f t="shared" si="59"/>
        <v>?utm_source=yandex&amp;utm_medium=cpc&amp;utm_campaign=&amp;utm_content=&amp;utm_term={keyword}&amp;utm_device={device_type}</v>
      </c>
      <c r="P223" s="35" t="str">
        <f t="shared" si="53"/>
        <v/>
      </c>
      <c r="Q223" s="8">
        <f t="shared" si="60"/>
        <v>0</v>
      </c>
      <c r="T223" s="8" t="s">
        <v>751</v>
      </c>
      <c r="U223" s="8" t="str">
        <f t="shared" si="61"/>
        <v>,</v>
      </c>
      <c r="W223" s="35" t="str">
        <f t="shared" si="62"/>
        <v/>
      </c>
      <c r="X223" s="35" t="s">
        <v>753</v>
      </c>
      <c r="Y223" s="35" t="s">
        <v>754</v>
      </c>
      <c r="Z223" s="35" t="str">
        <f t="shared" si="63"/>
        <v/>
      </c>
      <c r="AA223" s="35" t="e">
        <f t="shared" si="64"/>
        <v>#VALUE!</v>
      </c>
      <c r="AB223" s="35" t="str">
        <f t="shared" si="65"/>
        <v>{keyword:}</v>
      </c>
      <c r="AC223" s="107" t="e">
        <f t="shared" si="66"/>
        <v>#VALUE!</v>
      </c>
      <c r="AG223" s="8">
        <f t="shared" si="67"/>
        <v>0</v>
      </c>
      <c r="AI223" s="8">
        <f t="shared" si="54"/>
        <v>0</v>
      </c>
      <c r="AK223" t="s">
        <v>577</v>
      </c>
      <c r="AL223" s="8">
        <f t="shared" si="55"/>
        <v>0</v>
      </c>
    </row>
    <row r="224" spans="1:38" ht="15" x14ac:dyDescent="0.25">
      <c r="A224" s="35">
        <f t="shared" si="56"/>
        <v>0</v>
      </c>
      <c r="C224" s="35" t="str">
        <f t="shared" si="57"/>
        <v/>
      </c>
      <c r="G224" s="8">
        <f t="shared" si="58"/>
        <v>0</v>
      </c>
      <c r="I224" s="8">
        <f t="shared" si="51"/>
        <v>0</v>
      </c>
      <c r="K224" t="s">
        <v>577</v>
      </c>
      <c r="L224" s="8">
        <f t="shared" si="52"/>
        <v>0</v>
      </c>
      <c r="O224" s="35" t="str">
        <f t="shared" si="59"/>
        <v>?utm_source=yandex&amp;utm_medium=cpc&amp;utm_campaign=&amp;utm_content=&amp;utm_term={keyword}&amp;utm_device={device_type}</v>
      </c>
      <c r="P224" s="35" t="str">
        <f t="shared" si="53"/>
        <v/>
      </c>
      <c r="Q224" s="8">
        <f t="shared" si="60"/>
        <v>0</v>
      </c>
      <c r="T224" s="8" t="s">
        <v>751</v>
      </c>
      <c r="U224" s="8" t="str">
        <f t="shared" si="61"/>
        <v>,</v>
      </c>
      <c r="W224" s="35" t="str">
        <f t="shared" si="62"/>
        <v/>
      </c>
      <c r="X224" s="35" t="s">
        <v>753</v>
      </c>
      <c r="Y224" s="35" t="s">
        <v>754</v>
      </c>
      <c r="Z224" s="35" t="str">
        <f t="shared" si="63"/>
        <v/>
      </c>
      <c r="AA224" s="35" t="e">
        <f t="shared" si="64"/>
        <v>#VALUE!</v>
      </c>
      <c r="AB224" s="35" t="str">
        <f t="shared" si="65"/>
        <v>{keyword:}</v>
      </c>
      <c r="AC224" s="107" t="e">
        <f t="shared" si="66"/>
        <v>#VALUE!</v>
      </c>
      <c r="AG224" s="8">
        <f t="shared" si="67"/>
        <v>0</v>
      </c>
      <c r="AI224" s="8">
        <f t="shared" si="54"/>
        <v>0</v>
      </c>
      <c r="AK224" t="s">
        <v>577</v>
      </c>
      <c r="AL224" s="8">
        <f t="shared" si="55"/>
        <v>0</v>
      </c>
    </row>
    <row r="225" spans="1:38" ht="15" customHeight="1" x14ac:dyDescent="0.25">
      <c r="A225" s="35">
        <f t="shared" si="56"/>
        <v>0</v>
      </c>
      <c r="C225" s="35" t="str">
        <f t="shared" si="57"/>
        <v/>
      </c>
      <c r="G225" s="8">
        <f t="shared" si="58"/>
        <v>0</v>
      </c>
      <c r="I225" s="8">
        <f t="shared" si="51"/>
        <v>0</v>
      </c>
      <c r="K225" t="s">
        <v>577</v>
      </c>
      <c r="L225" s="8">
        <f t="shared" si="52"/>
        <v>0</v>
      </c>
      <c r="O225" s="35" t="str">
        <f t="shared" si="59"/>
        <v>?utm_source=yandex&amp;utm_medium=cpc&amp;utm_campaign=&amp;utm_content=&amp;utm_term={keyword}&amp;utm_device={device_type}</v>
      </c>
      <c r="P225" s="35" t="str">
        <f t="shared" si="53"/>
        <v/>
      </c>
      <c r="Q225" s="8">
        <f t="shared" si="60"/>
        <v>0</v>
      </c>
      <c r="T225" s="8" t="s">
        <v>751</v>
      </c>
      <c r="U225" s="8" t="str">
        <f t="shared" si="61"/>
        <v>,</v>
      </c>
      <c r="W225" s="35" t="str">
        <f t="shared" si="62"/>
        <v/>
      </c>
      <c r="X225" s="35" t="s">
        <v>753</v>
      </c>
      <c r="Y225" s="35" t="s">
        <v>754</v>
      </c>
      <c r="Z225" s="35" t="str">
        <f t="shared" si="63"/>
        <v/>
      </c>
      <c r="AA225" s="35" t="e">
        <f t="shared" si="64"/>
        <v>#VALUE!</v>
      </c>
      <c r="AB225" s="35" t="str">
        <f t="shared" si="65"/>
        <v>{keyword:}</v>
      </c>
      <c r="AC225" s="107" t="e">
        <f t="shared" si="66"/>
        <v>#VALUE!</v>
      </c>
      <c r="AG225" s="8">
        <f t="shared" si="67"/>
        <v>0</v>
      </c>
      <c r="AI225" s="8">
        <f t="shared" si="54"/>
        <v>0</v>
      </c>
      <c r="AK225" t="s">
        <v>577</v>
      </c>
      <c r="AL225" s="8">
        <f t="shared" si="55"/>
        <v>0</v>
      </c>
    </row>
    <row r="226" spans="1:38" ht="15" x14ac:dyDescent="0.25">
      <c r="A226" s="35">
        <f t="shared" si="56"/>
        <v>0</v>
      </c>
      <c r="C226" s="35" t="str">
        <f t="shared" si="57"/>
        <v/>
      </c>
      <c r="G226" s="8">
        <f t="shared" si="58"/>
        <v>0</v>
      </c>
      <c r="I226" s="8">
        <f t="shared" si="51"/>
        <v>0</v>
      </c>
      <c r="K226" t="s">
        <v>577</v>
      </c>
      <c r="L226" s="8">
        <f t="shared" si="52"/>
        <v>0</v>
      </c>
      <c r="O226" s="35" t="str">
        <f t="shared" si="59"/>
        <v>?utm_source=yandex&amp;utm_medium=cpc&amp;utm_campaign=&amp;utm_content=&amp;utm_term={keyword}&amp;utm_device={device_type}</v>
      </c>
      <c r="P226" s="35" t="str">
        <f t="shared" si="53"/>
        <v/>
      </c>
      <c r="Q226" s="8">
        <f t="shared" si="60"/>
        <v>0</v>
      </c>
      <c r="T226" s="8" t="s">
        <v>751</v>
      </c>
      <c r="U226" s="8" t="str">
        <f t="shared" si="61"/>
        <v>,</v>
      </c>
      <c r="W226" s="35" t="str">
        <f t="shared" si="62"/>
        <v/>
      </c>
      <c r="X226" s="35" t="s">
        <v>753</v>
      </c>
      <c r="Y226" s="35" t="s">
        <v>754</v>
      </c>
      <c r="Z226" s="35" t="str">
        <f t="shared" si="63"/>
        <v/>
      </c>
      <c r="AA226" s="35" t="e">
        <f t="shared" si="64"/>
        <v>#VALUE!</v>
      </c>
      <c r="AB226" s="35" t="str">
        <f t="shared" si="65"/>
        <v>{keyword:}</v>
      </c>
      <c r="AC226" s="107" t="e">
        <f t="shared" si="66"/>
        <v>#VALUE!</v>
      </c>
      <c r="AG226" s="8">
        <f t="shared" si="67"/>
        <v>0</v>
      </c>
      <c r="AI226" s="8">
        <f t="shared" si="54"/>
        <v>0</v>
      </c>
      <c r="AK226" t="s">
        <v>577</v>
      </c>
      <c r="AL226" s="8">
        <f t="shared" si="55"/>
        <v>0</v>
      </c>
    </row>
    <row r="227" spans="1:38" ht="15" customHeight="1" x14ac:dyDescent="0.25">
      <c r="A227" s="35">
        <f t="shared" si="56"/>
        <v>0</v>
      </c>
      <c r="C227" s="35" t="str">
        <f t="shared" si="57"/>
        <v/>
      </c>
      <c r="G227" s="8">
        <f t="shared" si="58"/>
        <v>0</v>
      </c>
      <c r="I227" s="8">
        <f t="shared" si="51"/>
        <v>0</v>
      </c>
      <c r="K227" t="s">
        <v>577</v>
      </c>
      <c r="L227" s="8">
        <f t="shared" si="52"/>
        <v>0</v>
      </c>
      <c r="O227" s="35" t="str">
        <f t="shared" si="59"/>
        <v>?utm_source=yandex&amp;utm_medium=cpc&amp;utm_campaign=&amp;utm_content=&amp;utm_term={keyword}&amp;utm_device={device_type}</v>
      </c>
      <c r="P227" s="35" t="str">
        <f t="shared" si="53"/>
        <v/>
      </c>
      <c r="Q227" s="8">
        <f t="shared" si="60"/>
        <v>0</v>
      </c>
      <c r="T227" s="8" t="s">
        <v>751</v>
      </c>
      <c r="U227" s="8" t="str">
        <f t="shared" si="61"/>
        <v>,</v>
      </c>
      <c r="W227" s="35" t="str">
        <f t="shared" si="62"/>
        <v/>
      </c>
      <c r="X227" s="35" t="s">
        <v>753</v>
      </c>
      <c r="Y227" s="35" t="s">
        <v>754</v>
      </c>
      <c r="Z227" s="35" t="str">
        <f t="shared" si="63"/>
        <v/>
      </c>
      <c r="AA227" s="35" t="e">
        <f t="shared" si="64"/>
        <v>#VALUE!</v>
      </c>
      <c r="AB227" s="35" t="str">
        <f t="shared" si="65"/>
        <v>{keyword:}</v>
      </c>
      <c r="AC227" s="107" t="e">
        <f t="shared" si="66"/>
        <v>#VALUE!</v>
      </c>
      <c r="AG227" s="8">
        <f t="shared" si="67"/>
        <v>0</v>
      </c>
      <c r="AI227" s="8">
        <f t="shared" si="54"/>
        <v>0</v>
      </c>
      <c r="AK227" t="s">
        <v>577</v>
      </c>
      <c r="AL227" s="8">
        <f t="shared" si="55"/>
        <v>0</v>
      </c>
    </row>
    <row r="228" spans="1:38" ht="15" x14ac:dyDescent="0.25">
      <c r="A228" s="35">
        <f t="shared" si="56"/>
        <v>0</v>
      </c>
      <c r="C228" s="35" t="str">
        <f t="shared" si="57"/>
        <v/>
      </c>
      <c r="G228" s="8">
        <f t="shared" si="58"/>
        <v>0</v>
      </c>
      <c r="I228" s="8">
        <f t="shared" si="51"/>
        <v>0</v>
      </c>
      <c r="K228" t="s">
        <v>577</v>
      </c>
      <c r="L228" s="8">
        <f t="shared" si="52"/>
        <v>0</v>
      </c>
      <c r="O228" s="35" t="str">
        <f t="shared" si="59"/>
        <v>?utm_source=yandex&amp;utm_medium=cpc&amp;utm_campaign=&amp;utm_content=&amp;utm_term={keyword}&amp;utm_device={device_type}</v>
      </c>
      <c r="P228" s="35" t="str">
        <f t="shared" si="53"/>
        <v/>
      </c>
      <c r="Q228" s="8">
        <f t="shared" si="60"/>
        <v>0</v>
      </c>
      <c r="T228" s="8" t="s">
        <v>751</v>
      </c>
      <c r="U228" s="8" t="str">
        <f t="shared" si="61"/>
        <v>,</v>
      </c>
      <c r="W228" s="35" t="str">
        <f t="shared" si="62"/>
        <v/>
      </c>
      <c r="X228" s="35" t="s">
        <v>753</v>
      </c>
      <c r="Y228" s="35" t="s">
        <v>754</v>
      </c>
      <c r="Z228" s="35" t="str">
        <f t="shared" si="63"/>
        <v/>
      </c>
      <c r="AA228" s="35" t="e">
        <f t="shared" si="64"/>
        <v>#VALUE!</v>
      </c>
      <c r="AB228" s="35" t="str">
        <f t="shared" si="65"/>
        <v>{keyword:}</v>
      </c>
      <c r="AC228" s="107" t="e">
        <f t="shared" si="66"/>
        <v>#VALUE!</v>
      </c>
      <c r="AG228" s="8">
        <f t="shared" si="67"/>
        <v>0</v>
      </c>
      <c r="AI228" s="8">
        <f t="shared" si="54"/>
        <v>0</v>
      </c>
      <c r="AK228" t="s">
        <v>577</v>
      </c>
      <c r="AL228" s="8">
        <f t="shared" si="55"/>
        <v>0</v>
      </c>
    </row>
    <row r="229" spans="1:38" ht="15" customHeight="1" x14ac:dyDescent="0.25">
      <c r="A229" s="35">
        <f t="shared" si="56"/>
        <v>0</v>
      </c>
      <c r="C229" s="35" t="str">
        <f t="shared" si="57"/>
        <v/>
      </c>
      <c r="G229" s="8">
        <f t="shared" si="58"/>
        <v>0</v>
      </c>
      <c r="I229" s="8">
        <f t="shared" si="51"/>
        <v>0</v>
      </c>
      <c r="K229" t="s">
        <v>577</v>
      </c>
      <c r="L229" s="8">
        <f t="shared" si="52"/>
        <v>0</v>
      </c>
      <c r="O229" s="35" t="str">
        <f t="shared" si="59"/>
        <v>?utm_source=yandex&amp;utm_medium=cpc&amp;utm_campaign=&amp;utm_content=&amp;utm_term={keyword}&amp;utm_device={device_type}</v>
      </c>
      <c r="P229" s="35" t="str">
        <f t="shared" si="53"/>
        <v/>
      </c>
      <c r="Q229" s="8">
        <f t="shared" si="60"/>
        <v>0</v>
      </c>
      <c r="T229" s="8" t="s">
        <v>751</v>
      </c>
      <c r="U229" s="8" t="str">
        <f t="shared" si="61"/>
        <v>,</v>
      </c>
      <c r="W229" s="35" t="str">
        <f t="shared" si="62"/>
        <v/>
      </c>
      <c r="X229" s="35" t="s">
        <v>753</v>
      </c>
      <c r="Y229" s="35" t="s">
        <v>754</v>
      </c>
      <c r="Z229" s="35" t="str">
        <f t="shared" si="63"/>
        <v/>
      </c>
      <c r="AA229" s="35" t="e">
        <f t="shared" si="64"/>
        <v>#VALUE!</v>
      </c>
      <c r="AB229" s="35" t="str">
        <f t="shared" si="65"/>
        <v>{keyword:}</v>
      </c>
      <c r="AC229" s="107" t="e">
        <f t="shared" si="66"/>
        <v>#VALUE!</v>
      </c>
      <c r="AG229" s="8">
        <f t="shared" si="67"/>
        <v>0</v>
      </c>
      <c r="AI229" s="8">
        <f t="shared" si="54"/>
        <v>0</v>
      </c>
      <c r="AK229" t="s">
        <v>577</v>
      </c>
      <c r="AL229" s="8">
        <f t="shared" si="55"/>
        <v>0</v>
      </c>
    </row>
    <row r="230" spans="1:38" ht="15" x14ac:dyDescent="0.25">
      <c r="A230" s="35">
        <f t="shared" si="56"/>
        <v>0</v>
      </c>
      <c r="C230" s="35" t="str">
        <f t="shared" si="57"/>
        <v/>
      </c>
      <c r="G230" s="8">
        <f t="shared" si="58"/>
        <v>0</v>
      </c>
      <c r="I230" s="8">
        <f t="shared" si="51"/>
        <v>0</v>
      </c>
      <c r="K230" t="s">
        <v>577</v>
      </c>
      <c r="L230" s="8">
        <f t="shared" si="52"/>
        <v>0</v>
      </c>
      <c r="O230" s="35" t="str">
        <f t="shared" si="59"/>
        <v>?utm_source=yandex&amp;utm_medium=cpc&amp;utm_campaign=&amp;utm_content=&amp;utm_term={keyword}&amp;utm_device={device_type}</v>
      </c>
      <c r="P230" s="35" t="str">
        <f t="shared" si="53"/>
        <v/>
      </c>
      <c r="Q230" s="8">
        <f t="shared" si="60"/>
        <v>0</v>
      </c>
      <c r="T230" s="8" t="s">
        <v>751</v>
      </c>
      <c r="U230" s="8" t="str">
        <f t="shared" si="61"/>
        <v>,</v>
      </c>
      <c r="W230" s="35" t="str">
        <f t="shared" si="62"/>
        <v/>
      </c>
      <c r="X230" s="35" t="s">
        <v>753</v>
      </c>
      <c r="Y230" s="35" t="s">
        <v>754</v>
      </c>
      <c r="Z230" s="35" t="str">
        <f t="shared" si="63"/>
        <v/>
      </c>
      <c r="AA230" s="35" t="e">
        <f t="shared" si="64"/>
        <v>#VALUE!</v>
      </c>
      <c r="AB230" s="35" t="str">
        <f t="shared" si="65"/>
        <v>{keyword:}</v>
      </c>
      <c r="AC230" s="107" t="e">
        <f t="shared" si="66"/>
        <v>#VALUE!</v>
      </c>
      <c r="AG230" s="8">
        <f t="shared" si="67"/>
        <v>0</v>
      </c>
      <c r="AI230" s="8">
        <f t="shared" si="54"/>
        <v>0</v>
      </c>
      <c r="AK230" t="s">
        <v>577</v>
      </c>
      <c r="AL230" s="8">
        <f t="shared" si="55"/>
        <v>0</v>
      </c>
    </row>
    <row r="231" spans="1:38" ht="15" customHeight="1" x14ac:dyDescent="0.25">
      <c r="A231" s="35">
        <f t="shared" si="56"/>
        <v>0</v>
      </c>
      <c r="C231" s="35" t="str">
        <f t="shared" si="57"/>
        <v/>
      </c>
      <c r="G231" s="8">
        <f t="shared" si="58"/>
        <v>0</v>
      </c>
      <c r="I231" s="8">
        <f t="shared" si="51"/>
        <v>0</v>
      </c>
      <c r="K231" t="s">
        <v>577</v>
      </c>
      <c r="L231" s="8">
        <f t="shared" si="52"/>
        <v>0</v>
      </c>
      <c r="O231" s="35" t="str">
        <f t="shared" si="59"/>
        <v>?utm_source=yandex&amp;utm_medium=cpc&amp;utm_campaign=&amp;utm_content=&amp;utm_term={keyword}&amp;utm_device={device_type}</v>
      </c>
      <c r="P231" s="35" t="str">
        <f t="shared" si="53"/>
        <v/>
      </c>
      <c r="Q231" s="8">
        <f t="shared" si="60"/>
        <v>0</v>
      </c>
      <c r="T231" s="8" t="s">
        <v>751</v>
      </c>
      <c r="U231" s="8" t="str">
        <f t="shared" si="61"/>
        <v>,</v>
      </c>
      <c r="W231" s="35" t="str">
        <f t="shared" si="62"/>
        <v/>
      </c>
      <c r="X231" s="35" t="s">
        <v>753</v>
      </c>
      <c r="Y231" s="35" t="s">
        <v>754</v>
      </c>
      <c r="Z231" s="35" t="str">
        <f t="shared" si="63"/>
        <v/>
      </c>
      <c r="AA231" s="35" t="e">
        <f t="shared" si="64"/>
        <v>#VALUE!</v>
      </c>
      <c r="AB231" s="35" t="str">
        <f t="shared" si="65"/>
        <v>{keyword:}</v>
      </c>
      <c r="AC231" s="107" t="e">
        <f t="shared" si="66"/>
        <v>#VALUE!</v>
      </c>
      <c r="AG231" s="8">
        <f t="shared" si="67"/>
        <v>0</v>
      </c>
      <c r="AI231" s="8">
        <f t="shared" si="54"/>
        <v>0</v>
      </c>
      <c r="AK231" t="s">
        <v>577</v>
      </c>
      <c r="AL231" s="8">
        <f t="shared" si="55"/>
        <v>0</v>
      </c>
    </row>
    <row r="232" spans="1:38" ht="15" x14ac:dyDescent="0.25">
      <c r="A232" s="35">
        <f t="shared" si="56"/>
        <v>0</v>
      </c>
      <c r="C232" s="35" t="str">
        <f t="shared" si="57"/>
        <v/>
      </c>
      <c r="G232" s="8">
        <f t="shared" si="58"/>
        <v>0</v>
      </c>
      <c r="I232" s="8">
        <f t="shared" si="51"/>
        <v>0</v>
      </c>
      <c r="K232" t="s">
        <v>577</v>
      </c>
      <c r="L232" s="8">
        <f t="shared" si="52"/>
        <v>0</v>
      </c>
      <c r="O232" s="35" t="str">
        <f t="shared" si="59"/>
        <v>?utm_source=yandex&amp;utm_medium=cpc&amp;utm_campaign=&amp;utm_content=&amp;utm_term={keyword}&amp;utm_device={device_type}</v>
      </c>
      <c r="P232" s="35" t="str">
        <f t="shared" si="53"/>
        <v/>
      </c>
      <c r="Q232" s="8">
        <f t="shared" si="60"/>
        <v>0</v>
      </c>
      <c r="T232" s="8" t="s">
        <v>751</v>
      </c>
      <c r="U232" s="8" t="str">
        <f t="shared" si="61"/>
        <v>,</v>
      </c>
      <c r="W232" s="35" t="str">
        <f t="shared" si="62"/>
        <v/>
      </c>
      <c r="X232" s="35" t="s">
        <v>753</v>
      </c>
      <c r="Y232" s="35" t="s">
        <v>754</v>
      </c>
      <c r="Z232" s="35" t="str">
        <f t="shared" si="63"/>
        <v/>
      </c>
      <c r="AA232" s="35" t="e">
        <f t="shared" si="64"/>
        <v>#VALUE!</v>
      </c>
      <c r="AB232" s="35" t="str">
        <f t="shared" si="65"/>
        <v>{keyword:}</v>
      </c>
      <c r="AC232" s="107" t="e">
        <f t="shared" si="66"/>
        <v>#VALUE!</v>
      </c>
      <c r="AG232" s="8">
        <f t="shared" si="67"/>
        <v>0</v>
      </c>
      <c r="AI232" s="8">
        <f t="shared" si="54"/>
        <v>0</v>
      </c>
      <c r="AK232" t="s">
        <v>577</v>
      </c>
      <c r="AL232" s="8">
        <f t="shared" si="55"/>
        <v>0</v>
      </c>
    </row>
    <row r="233" spans="1:38" ht="15" customHeight="1" x14ac:dyDescent="0.25">
      <c r="A233" s="35">
        <f t="shared" si="56"/>
        <v>0</v>
      </c>
      <c r="C233" s="35" t="str">
        <f t="shared" si="57"/>
        <v/>
      </c>
      <c r="G233" s="8">
        <f t="shared" si="58"/>
        <v>0</v>
      </c>
      <c r="I233" s="8">
        <f t="shared" si="51"/>
        <v>0</v>
      </c>
      <c r="K233" t="s">
        <v>577</v>
      </c>
      <c r="L233" s="8">
        <f t="shared" si="52"/>
        <v>0</v>
      </c>
      <c r="O233" s="35" t="str">
        <f t="shared" si="59"/>
        <v>?utm_source=yandex&amp;utm_medium=cpc&amp;utm_campaign=&amp;utm_content=&amp;utm_term={keyword}&amp;utm_device={device_type}</v>
      </c>
      <c r="P233" s="35" t="str">
        <f t="shared" si="53"/>
        <v/>
      </c>
      <c r="Q233" s="8">
        <f t="shared" si="60"/>
        <v>0</v>
      </c>
      <c r="T233" s="8" t="s">
        <v>751</v>
      </c>
      <c r="U233" s="8" t="str">
        <f t="shared" si="61"/>
        <v>,</v>
      </c>
      <c r="W233" s="35" t="str">
        <f t="shared" si="62"/>
        <v/>
      </c>
      <c r="X233" s="35" t="s">
        <v>753</v>
      </c>
      <c r="Y233" s="35" t="s">
        <v>754</v>
      </c>
      <c r="Z233" s="35" t="str">
        <f t="shared" si="63"/>
        <v/>
      </c>
      <c r="AA233" s="35" t="e">
        <f t="shared" si="64"/>
        <v>#VALUE!</v>
      </c>
      <c r="AB233" s="35" t="str">
        <f t="shared" si="65"/>
        <v>{keyword:}</v>
      </c>
      <c r="AC233" s="107" t="e">
        <f t="shared" si="66"/>
        <v>#VALUE!</v>
      </c>
      <c r="AG233" s="8">
        <f t="shared" si="67"/>
        <v>0</v>
      </c>
      <c r="AI233" s="8">
        <f t="shared" si="54"/>
        <v>0</v>
      </c>
      <c r="AK233" t="s">
        <v>577</v>
      </c>
      <c r="AL233" s="8">
        <f t="shared" si="55"/>
        <v>0</v>
      </c>
    </row>
    <row r="234" spans="1:38" ht="15" x14ac:dyDescent="0.25">
      <c r="A234" s="35">
        <f t="shared" si="56"/>
        <v>0</v>
      </c>
      <c r="C234" s="35" t="str">
        <f t="shared" si="57"/>
        <v/>
      </c>
      <c r="G234" s="8">
        <f t="shared" si="58"/>
        <v>0</v>
      </c>
      <c r="I234" s="8">
        <f t="shared" si="51"/>
        <v>0</v>
      </c>
      <c r="K234" t="s">
        <v>577</v>
      </c>
      <c r="L234" s="8">
        <f t="shared" si="52"/>
        <v>0</v>
      </c>
      <c r="O234" s="35" t="str">
        <f t="shared" si="59"/>
        <v>?utm_source=yandex&amp;utm_medium=cpc&amp;utm_campaign=&amp;utm_content=&amp;utm_term={keyword}&amp;utm_device={device_type}</v>
      </c>
      <c r="P234" s="35" t="str">
        <f t="shared" si="53"/>
        <v/>
      </c>
      <c r="Q234" s="8">
        <f t="shared" si="60"/>
        <v>0</v>
      </c>
      <c r="T234" s="8" t="s">
        <v>751</v>
      </c>
      <c r="U234" s="8" t="str">
        <f t="shared" si="61"/>
        <v>,</v>
      </c>
      <c r="W234" s="35" t="str">
        <f t="shared" si="62"/>
        <v/>
      </c>
      <c r="X234" s="35" t="s">
        <v>753</v>
      </c>
      <c r="Y234" s="35" t="s">
        <v>754</v>
      </c>
      <c r="Z234" s="35" t="str">
        <f t="shared" si="63"/>
        <v/>
      </c>
      <c r="AA234" s="35" t="e">
        <f t="shared" si="64"/>
        <v>#VALUE!</v>
      </c>
      <c r="AB234" s="35" t="str">
        <f t="shared" si="65"/>
        <v>{keyword:}</v>
      </c>
      <c r="AC234" s="107" t="e">
        <f t="shared" si="66"/>
        <v>#VALUE!</v>
      </c>
      <c r="AG234" s="8">
        <f t="shared" si="67"/>
        <v>0</v>
      </c>
      <c r="AI234" s="8">
        <f t="shared" si="54"/>
        <v>0</v>
      </c>
      <c r="AK234" t="s">
        <v>577</v>
      </c>
      <c r="AL234" s="8">
        <f t="shared" si="55"/>
        <v>0</v>
      </c>
    </row>
    <row r="235" spans="1:38" ht="15" customHeight="1" x14ac:dyDescent="0.25">
      <c r="A235" s="35">
        <f t="shared" si="56"/>
        <v>0</v>
      </c>
      <c r="C235" s="35" t="str">
        <f t="shared" si="57"/>
        <v/>
      </c>
      <c r="G235" s="8">
        <f t="shared" si="58"/>
        <v>0</v>
      </c>
      <c r="I235" s="8">
        <f t="shared" si="51"/>
        <v>0</v>
      </c>
      <c r="K235" t="s">
        <v>577</v>
      </c>
      <c r="L235" s="8">
        <f t="shared" si="52"/>
        <v>0</v>
      </c>
      <c r="O235" s="35" t="str">
        <f t="shared" si="59"/>
        <v>?utm_source=yandex&amp;utm_medium=cpc&amp;utm_campaign=&amp;utm_content=&amp;utm_term={keyword}&amp;utm_device={device_type}</v>
      </c>
      <c r="P235" s="35" t="str">
        <f t="shared" si="53"/>
        <v/>
      </c>
      <c r="Q235" s="8">
        <f t="shared" si="60"/>
        <v>0</v>
      </c>
      <c r="T235" s="8" t="s">
        <v>751</v>
      </c>
      <c r="U235" s="8" t="str">
        <f t="shared" si="61"/>
        <v>,</v>
      </c>
      <c r="W235" s="35" t="str">
        <f t="shared" si="62"/>
        <v/>
      </c>
      <c r="X235" s="35" t="s">
        <v>753</v>
      </c>
      <c r="Y235" s="35" t="s">
        <v>754</v>
      </c>
      <c r="Z235" s="35" t="str">
        <f t="shared" si="63"/>
        <v/>
      </c>
      <c r="AA235" s="35" t="e">
        <f t="shared" si="64"/>
        <v>#VALUE!</v>
      </c>
      <c r="AB235" s="35" t="str">
        <f t="shared" si="65"/>
        <v>{keyword:}</v>
      </c>
      <c r="AC235" s="107" t="e">
        <f t="shared" si="66"/>
        <v>#VALUE!</v>
      </c>
      <c r="AG235" s="8">
        <f t="shared" si="67"/>
        <v>0</v>
      </c>
      <c r="AI235" s="8">
        <f t="shared" si="54"/>
        <v>0</v>
      </c>
      <c r="AK235" t="s">
        <v>577</v>
      </c>
      <c r="AL235" s="8">
        <f t="shared" si="55"/>
        <v>0</v>
      </c>
    </row>
    <row r="236" spans="1:38" ht="15" x14ac:dyDescent="0.25">
      <c r="A236" s="35">
        <f t="shared" si="56"/>
        <v>0</v>
      </c>
      <c r="C236" s="35" t="str">
        <f t="shared" si="57"/>
        <v/>
      </c>
      <c r="G236" s="8">
        <f t="shared" si="58"/>
        <v>0</v>
      </c>
      <c r="I236" s="8">
        <f t="shared" si="51"/>
        <v>0</v>
      </c>
      <c r="K236" t="s">
        <v>577</v>
      </c>
      <c r="L236" s="8">
        <f t="shared" si="52"/>
        <v>0</v>
      </c>
      <c r="O236" s="35" t="str">
        <f t="shared" si="59"/>
        <v>?utm_source=yandex&amp;utm_medium=cpc&amp;utm_campaign=&amp;utm_content=&amp;utm_term={keyword}&amp;utm_device={device_type}</v>
      </c>
      <c r="P236" s="35" t="str">
        <f t="shared" si="53"/>
        <v/>
      </c>
      <c r="Q236" s="8">
        <f t="shared" si="60"/>
        <v>0</v>
      </c>
      <c r="T236" s="8" t="s">
        <v>751</v>
      </c>
      <c r="U236" s="8" t="str">
        <f t="shared" si="61"/>
        <v>,</v>
      </c>
      <c r="W236" s="35" t="str">
        <f t="shared" si="62"/>
        <v/>
      </c>
      <c r="X236" s="35" t="s">
        <v>753</v>
      </c>
      <c r="Y236" s="35" t="s">
        <v>754</v>
      </c>
      <c r="Z236" s="35" t="str">
        <f t="shared" si="63"/>
        <v/>
      </c>
      <c r="AA236" s="35" t="e">
        <f t="shared" si="64"/>
        <v>#VALUE!</v>
      </c>
      <c r="AB236" s="35" t="str">
        <f t="shared" si="65"/>
        <v>{keyword:}</v>
      </c>
      <c r="AC236" s="107" t="e">
        <f t="shared" si="66"/>
        <v>#VALUE!</v>
      </c>
      <c r="AG236" s="8">
        <f t="shared" si="67"/>
        <v>0</v>
      </c>
      <c r="AI236" s="8">
        <f t="shared" si="54"/>
        <v>0</v>
      </c>
      <c r="AK236" t="s">
        <v>577</v>
      </c>
      <c r="AL236" s="8">
        <f t="shared" si="55"/>
        <v>0</v>
      </c>
    </row>
    <row r="237" spans="1:38" ht="15" customHeight="1" x14ac:dyDescent="0.25">
      <c r="A237" s="35">
        <f t="shared" si="56"/>
        <v>0</v>
      </c>
      <c r="C237" s="35" t="str">
        <f t="shared" si="57"/>
        <v/>
      </c>
      <c r="G237" s="8">
        <f t="shared" si="58"/>
        <v>0</v>
      </c>
      <c r="I237" s="8">
        <f t="shared" si="51"/>
        <v>0</v>
      </c>
      <c r="K237" t="s">
        <v>577</v>
      </c>
      <c r="L237" s="8">
        <f t="shared" si="52"/>
        <v>0</v>
      </c>
      <c r="O237" s="35" t="str">
        <f t="shared" si="59"/>
        <v>?utm_source=yandex&amp;utm_medium=cpc&amp;utm_campaign=&amp;utm_content=&amp;utm_term={keyword}&amp;utm_device={device_type}</v>
      </c>
      <c r="P237" s="35" t="str">
        <f t="shared" si="53"/>
        <v/>
      </c>
      <c r="Q237" s="8">
        <f t="shared" si="60"/>
        <v>0</v>
      </c>
      <c r="T237" s="8" t="s">
        <v>751</v>
      </c>
      <c r="U237" s="8" t="str">
        <f t="shared" si="61"/>
        <v>,</v>
      </c>
      <c r="W237" s="35" t="str">
        <f t="shared" si="62"/>
        <v/>
      </c>
      <c r="X237" s="35" t="s">
        <v>753</v>
      </c>
      <c r="Y237" s="35" t="s">
        <v>754</v>
      </c>
      <c r="Z237" s="35" t="str">
        <f t="shared" si="63"/>
        <v/>
      </c>
      <c r="AA237" s="35" t="e">
        <f t="shared" si="64"/>
        <v>#VALUE!</v>
      </c>
      <c r="AB237" s="35" t="str">
        <f t="shared" si="65"/>
        <v>{keyword:}</v>
      </c>
      <c r="AC237" s="107" t="e">
        <f t="shared" si="66"/>
        <v>#VALUE!</v>
      </c>
      <c r="AG237" s="8">
        <f t="shared" si="67"/>
        <v>0</v>
      </c>
      <c r="AI237" s="8">
        <f t="shared" si="54"/>
        <v>0</v>
      </c>
      <c r="AK237" t="s">
        <v>577</v>
      </c>
      <c r="AL237" s="8">
        <f t="shared" si="55"/>
        <v>0</v>
      </c>
    </row>
    <row r="238" spans="1:38" ht="15" x14ac:dyDescent="0.25">
      <c r="A238" s="35">
        <f t="shared" si="56"/>
        <v>0</v>
      </c>
      <c r="C238" s="35" t="str">
        <f t="shared" si="57"/>
        <v/>
      </c>
      <c r="G238" s="8">
        <f t="shared" si="58"/>
        <v>0</v>
      </c>
      <c r="I238" s="8">
        <f t="shared" si="51"/>
        <v>0</v>
      </c>
      <c r="K238" t="s">
        <v>577</v>
      </c>
      <c r="L238" s="8">
        <f t="shared" si="52"/>
        <v>0</v>
      </c>
      <c r="O238" s="35" t="str">
        <f t="shared" si="59"/>
        <v>?utm_source=yandex&amp;utm_medium=cpc&amp;utm_campaign=&amp;utm_content=&amp;utm_term={keyword}&amp;utm_device={device_type}</v>
      </c>
      <c r="P238" s="35" t="str">
        <f t="shared" si="53"/>
        <v/>
      </c>
      <c r="Q238" s="8">
        <f t="shared" si="60"/>
        <v>0</v>
      </c>
      <c r="T238" s="8" t="s">
        <v>751</v>
      </c>
      <c r="U238" s="8" t="str">
        <f t="shared" si="61"/>
        <v>,</v>
      </c>
      <c r="W238" s="35" t="str">
        <f t="shared" si="62"/>
        <v/>
      </c>
      <c r="X238" s="35" t="s">
        <v>753</v>
      </c>
      <c r="Y238" s="35" t="s">
        <v>754</v>
      </c>
      <c r="Z238" s="35" t="str">
        <f t="shared" si="63"/>
        <v/>
      </c>
      <c r="AA238" s="35" t="e">
        <f t="shared" si="64"/>
        <v>#VALUE!</v>
      </c>
      <c r="AB238" s="35" t="str">
        <f t="shared" si="65"/>
        <v>{keyword:}</v>
      </c>
      <c r="AC238" s="107" t="e">
        <f t="shared" si="66"/>
        <v>#VALUE!</v>
      </c>
      <c r="AG238" s="8">
        <f t="shared" si="67"/>
        <v>0</v>
      </c>
      <c r="AI238" s="8">
        <f t="shared" si="54"/>
        <v>0</v>
      </c>
      <c r="AK238" t="s">
        <v>577</v>
      </c>
      <c r="AL238" s="8">
        <f t="shared" si="55"/>
        <v>0</v>
      </c>
    </row>
    <row r="239" spans="1:38" ht="15" customHeight="1" x14ac:dyDescent="0.25">
      <c r="A239" s="35">
        <f t="shared" si="56"/>
        <v>0</v>
      </c>
      <c r="C239" s="35" t="str">
        <f t="shared" si="57"/>
        <v/>
      </c>
      <c r="G239" s="8">
        <f t="shared" si="58"/>
        <v>0</v>
      </c>
      <c r="I239" s="8">
        <f t="shared" si="51"/>
        <v>0</v>
      </c>
      <c r="K239" t="s">
        <v>577</v>
      </c>
      <c r="L239" s="8">
        <f t="shared" si="52"/>
        <v>0</v>
      </c>
      <c r="O239" s="35" t="str">
        <f t="shared" si="59"/>
        <v>?utm_source=yandex&amp;utm_medium=cpc&amp;utm_campaign=&amp;utm_content=&amp;utm_term={keyword}&amp;utm_device={device_type}</v>
      </c>
      <c r="P239" s="35" t="str">
        <f t="shared" si="53"/>
        <v/>
      </c>
      <c r="Q239" s="8">
        <f t="shared" si="60"/>
        <v>0</v>
      </c>
      <c r="T239" s="8" t="s">
        <v>751</v>
      </c>
      <c r="U239" s="8" t="str">
        <f t="shared" si="61"/>
        <v>,</v>
      </c>
      <c r="W239" s="35" t="str">
        <f t="shared" si="62"/>
        <v/>
      </c>
      <c r="X239" s="35" t="s">
        <v>753</v>
      </c>
      <c r="Y239" s="35" t="s">
        <v>754</v>
      </c>
      <c r="Z239" s="35" t="str">
        <f t="shared" si="63"/>
        <v/>
      </c>
      <c r="AA239" s="35" t="e">
        <f t="shared" si="64"/>
        <v>#VALUE!</v>
      </c>
      <c r="AB239" s="35" t="str">
        <f t="shared" si="65"/>
        <v>{keyword:}</v>
      </c>
      <c r="AC239" s="107" t="e">
        <f t="shared" si="66"/>
        <v>#VALUE!</v>
      </c>
      <c r="AG239" s="8">
        <f t="shared" si="67"/>
        <v>0</v>
      </c>
      <c r="AI239" s="8">
        <f t="shared" si="54"/>
        <v>0</v>
      </c>
      <c r="AK239" t="s">
        <v>577</v>
      </c>
      <c r="AL239" s="8">
        <f t="shared" si="55"/>
        <v>0</v>
      </c>
    </row>
    <row r="240" spans="1:38" ht="15" x14ac:dyDescent="0.25">
      <c r="A240" s="35">
        <f t="shared" si="56"/>
        <v>0</v>
      </c>
      <c r="C240" s="35" t="str">
        <f t="shared" si="57"/>
        <v/>
      </c>
      <c r="G240" s="8">
        <f t="shared" si="58"/>
        <v>0</v>
      </c>
      <c r="I240" s="8">
        <f t="shared" si="51"/>
        <v>0</v>
      </c>
      <c r="K240" t="s">
        <v>577</v>
      </c>
      <c r="L240" s="8">
        <f t="shared" si="52"/>
        <v>0</v>
      </c>
      <c r="O240" s="35" t="str">
        <f t="shared" si="59"/>
        <v>?utm_source=yandex&amp;utm_medium=cpc&amp;utm_campaign=&amp;utm_content=&amp;utm_term={keyword}&amp;utm_device={device_type}</v>
      </c>
      <c r="P240" s="35" t="str">
        <f t="shared" si="53"/>
        <v/>
      </c>
      <c r="Q240" s="8">
        <f t="shared" si="60"/>
        <v>0</v>
      </c>
      <c r="T240" s="8" t="s">
        <v>751</v>
      </c>
      <c r="U240" s="8" t="str">
        <f t="shared" si="61"/>
        <v>,</v>
      </c>
      <c r="W240" s="35" t="str">
        <f t="shared" si="62"/>
        <v/>
      </c>
      <c r="X240" s="35" t="s">
        <v>753</v>
      </c>
      <c r="Y240" s="35" t="s">
        <v>754</v>
      </c>
      <c r="Z240" s="35" t="str">
        <f t="shared" si="63"/>
        <v/>
      </c>
      <c r="AA240" s="35" t="e">
        <f t="shared" si="64"/>
        <v>#VALUE!</v>
      </c>
      <c r="AB240" s="35" t="str">
        <f t="shared" si="65"/>
        <v>{keyword:}</v>
      </c>
      <c r="AC240" s="107" t="e">
        <f t="shared" si="66"/>
        <v>#VALUE!</v>
      </c>
      <c r="AG240" s="8">
        <f t="shared" si="67"/>
        <v>0</v>
      </c>
      <c r="AI240" s="8">
        <f t="shared" si="54"/>
        <v>0</v>
      </c>
      <c r="AK240" t="s">
        <v>577</v>
      </c>
      <c r="AL240" s="8">
        <f t="shared" si="55"/>
        <v>0</v>
      </c>
    </row>
    <row r="241" spans="1:38" ht="15" customHeight="1" x14ac:dyDescent="0.25">
      <c r="A241" s="35">
        <f t="shared" si="56"/>
        <v>0</v>
      </c>
      <c r="C241" s="35" t="str">
        <f t="shared" si="57"/>
        <v/>
      </c>
      <c r="G241" s="8">
        <f t="shared" si="58"/>
        <v>0</v>
      </c>
      <c r="I241" s="8">
        <f t="shared" si="51"/>
        <v>0</v>
      </c>
      <c r="K241" t="s">
        <v>577</v>
      </c>
      <c r="L241" s="8">
        <f t="shared" si="52"/>
        <v>0</v>
      </c>
      <c r="O241" s="35" t="str">
        <f t="shared" si="59"/>
        <v>?utm_source=yandex&amp;utm_medium=cpc&amp;utm_campaign=&amp;utm_content=&amp;utm_term={keyword}&amp;utm_device={device_type}</v>
      </c>
      <c r="P241" s="35" t="str">
        <f t="shared" si="53"/>
        <v/>
      </c>
      <c r="Q241" s="8">
        <f t="shared" si="60"/>
        <v>0</v>
      </c>
      <c r="T241" s="8" t="s">
        <v>751</v>
      </c>
      <c r="U241" s="8" t="str">
        <f t="shared" si="61"/>
        <v>,</v>
      </c>
      <c r="W241" s="35" t="str">
        <f t="shared" si="62"/>
        <v/>
      </c>
      <c r="X241" s="35" t="s">
        <v>753</v>
      </c>
      <c r="Y241" s="35" t="s">
        <v>754</v>
      </c>
      <c r="Z241" s="35" t="str">
        <f t="shared" si="63"/>
        <v/>
      </c>
      <c r="AA241" s="35" t="e">
        <f t="shared" si="64"/>
        <v>#VALUE!</v>
      </c>
      <c r="AB241" s="35" t="str">
        <f t="shared" si="65"/>
        <v>{keyword:}</v>
      </c>
      <c r="AC241" s="107" t="e">
        <f t="shared" si="66"/>
        <v>#VALUE!</v>
      </c>
      <c r="AG241" s="8">
        <f t="shared" si="67"/>
        <v>0</v>
      </c>
      <c r="AI241" s="8">
        <f t="shared" si="54"/>
        <v>0</v>
      </c>
      <c r="AK241" t="s">
        <v>577</v>
      </c>
      <c r="AL241" s="8">
        <f t="shared" si="55"/>
        <v>0</v>
      </c>
    </row>
    <row r="242" spans="1:38" ht="15" x14ac:dyDescent="0.25">
      <c r="A242" s="35">
        <f t="shared" si="56"/>
        <v>0</v>
      </c>
      <c r="C242" s="35" t="str">
        <f t="shared" si="57"/>
        <v/>
      </c>
      <c r="G242" s="8">
        <f t="shared" si="58"/>
        <v>0</v>
      </c>
      <c r="I242" s="8">
        <f t="shared" si="51"/>
        <v>0</v>
      </c>
      <c r="K242" t="s">
        <v>577</v>
      </c>
      <c r="L242" s="8">
        <f t="shared" si="52"/>
        <v>0</v>
      </c>
      <c r="O242" s="35" t="str">
        <f t="shared" si="59"/>
        <v>?utm_source=yandex&amp;utm_medium=cpc&amp;utm_campaign=&amp;utm_content=&amp;utm_term={keyword}&amp;utm_device={device_type}</v>
      </c>
      <c r="P242" s="35" t="str">
        <f t="shared" si="53"/>
        <v/>
      </c>
      <c r="Q242" s="8">
        <f t="shared" si="60"/>
        <v>0</v>
      </c>
      <c r="T242" s="8" t="s">
        <v>751</v>
      </c>
      <c r="U242" s="8" t="str">
        <f t="shared" si="61"/>
        <v>,</v>
      </c>
      <c r="W242" s="35" t="str">
        <f t="shared" si="62"/>
        <v/>
      </c>
      <c r="X242" s="35" t="s">
        <v>753</v>
      </c>
      <c r="Y242" s="35" t="s">
        <v>754</v>
      </c>
      <c r="Z242" s="35" t="str">
        <f t="shared" si="63"/>
        <v/>
      </c>
      <c r="AA242" s="35" t="e">
        <f t="shared" si="64"/>
        <v>#VALUE!</v>
      </c>
      <c r="AB242" s="35" t="str">
        <f t="shared" si="65"/>
        <v>{keyword:}</v>
      </c>
      <c r="AC242" s="107" t="e">
        <f t="shared" si="66"/>
        <v>#VALUE!</v>
      </c>
      <c r="AG242" s="8">
        <f t="shared" si="67"/>
        <v>0</v>
      </c>
      <c r="AI242" s="8">
        <f t="shared" si="54"/>
        <v>0</v>
      </c>
      <c r="AK242" t="s">
        <v>577</v>
      </c>
      <c r="AL242" s="8">
        <f t="shared" si="55"/>
        <v>0</v>
      </c>
    </row>
    <row r="243" spans="1:38" ht="15" customHeight="1" x14ac:dyDescent="0.25">
      <c r="A243" s="35">
        <f t="shared" si="56"/>
        <v>0</v>
      </c>
      <c r="C243" s="35" t="str">
        <f t="shared" si="57"/>
        <v/>
      </c>
      <c r="G243" s="8">
        <f t="shared" si="58"/>
        <v>0</v>
      </c>
      <c r="I243" s="8">
        <f t="shared" si="51"/>
        <v>0</v>
      </c>
      <c r="K243" t="s">
        <v>577</v>
      </c>
      <c r="L243" s="8">
        <f t="shared" si="52"/>
        <v>0</v>
      </c>
      <c r="O243" s="35" t="str">
        <f t="shared" si="59"/>
        <v>?utm_source=yandex&amp;utm_medium=cpc&amp;utm_campaign=&amp;utm_content=&amp;utm_term={keyword}&amp;utm_device={device_type}</v>
      </c>
      <c r="P243" s="35" t="str">
        <f t="shared" si="53"/>
        <v/>
      </c>
      <c r="Q243" s="8">
        <f t="shared" si="60"/>
        <v>0</v>
      </c>
      <c r="T243" s="8" t="s">
        <v>751</v>
      </c>
      <c r="U243" s="8" t="str">
        <f t="shared" si="61"/>
        <v>,</v>
      </c>
      <c r="W243" s="35" t="str">
        <f t="shared" si="62"/>
        <v/>
      </c>
      <c r="X243" s="35" t="s">
        <v>753</v>
      </c>
      <c r="Y243" s="35" t="s">
        <v>754</v>
      </c>
      <c r="Z243" s="35" t="str">
        <f t="shared" si="63"/>
        <v/>
      </c>
      <c r="AA243" s="35" t="e">
        <f t="shared" si="64"/>
        <v>#VALUE!</v>
      </c>
      <c r="AB243" s="35" t="str">
        <f t="shared" si="65"/>
        <v>{keyword:}</v>
      </c>
      <c r="AC243" s="107" t="e">
        <f t="shared" si="66"/>
        <v>#VALUE!</v>
      </c>
      <c r="AG243" s="8">
        <f t="shared" si="67"/>
        <v>0</v>
      </c>
      <c r="AI243" s="8">
        <f t="shared" si="54"/>
        <v>0</v>
      </c>
      <c r="AK243" t="s">
        <v>577</v>
      </c>
      <c r="AL243" s="8">
        <f t="shared" si="55"/>
        <v>0</v>
      </c>
    </row>
    <row r="244" spans="1:38" ht="15" x14ac:dyDescent="0.25">
      <c r="A244" s="35">
        <f t="shared" si="56"/>
        <v>0</v>
      </c>
      <c r="C244" s="35" t="str">
        <f t="shared" si="57"/>
        <v/>
      </c>
      <c r="G244" s="8">
        <f t="shared" si="58"/>
        <v>0</v>
      </c>
      <c r="I244" s="8">
        <f t="shared" si="51"/>
        <v>0</v>
      </c>
      <c r="K244" t="s">
        <v>577</v>
      </c>
      <c r="L244" s="8">
        <f t="shared" si="52"/>
        <v>0</v>
      </c>
      <c r="O244" s="35" t="str">
        <f t="shared" si="59"/>
        <v>?utm_source=yandex&amp;utm_medium=cpc&amp;utm_campaign=&amp;utm_content=&amp;utm_term={keyword}&amp;utm_device={device_type}</v>
      </c>
      <c r="P244" s="35" t="str">
        <f t="shared" si="53"/>
        <v/>
      </c>
      <c r="Q244" s="8">
        <f t="shared" si="60"/>
        <v>0</v>
      </c>
      <c r="T244" s="8" t="s">
        <v>751</v>
      </c>
      <c r="U244" s="8" t="str">
        <f t="shared" si="61"/>
        <v>,</v>
      </c>
      <c r="W244" s="35" t="str">
        <f t="shared" si="62"/>
        <v/>
      </c>
      <c r="X244" s="35" t="s">
        <v>753</v>
      </c>
      <c r="Y244" s="35" t="s">
        <v>754</v>
      </c>
      <c r="Z244" s="35" t="str">
        <f t="shared" si="63"/>
        <v/>
      </c>
      <c r="AA244" s="35" t="e">
        <f t="shared" si="64"/>
        <v>#VALUE!</v>
      </c>
      <c r="AB244" s="35" t="str">
        <f t="shared" si="65"/>
        <v>{keyword:}</v>
      </c>
      <c r="AC244" s="107" t="e">
        <f t="shared" si="66"/>
        <v>#VALUE!</v>
      </c>
      <c r="AG244" s="8">
        <f t="shared" si="67"/>
        <v>0</v>
      </c>
      <c r="AI244" s="8">
        <f t="shared" si="54"/>
        <v>0</v>
      </c>
      <c r="AK244" t="s">
        <v>577</v>
      </c>
      <c r="AL244" s="8">
        <f t="shared" si="55"/>
        <v>0</v>
      </c>
    </row>
    <row r="245" spans="1:38" ht="15" customHeight="1" x14ac:dyDescent="0.25">
      <c r="A245" s="35">
        <f t="shared" si="56"/>
        <v>0</v>
      </c>
      <c r="C245" s="35" t="str">
        <f t="shared" si="57"/>
        <v/>
      </c>
      <c r="G245" s="8">
        <f t="shared" si="58"/>
        <v>0</v>
      </c>
      <c r="I245" s="8">
        <f t="shared" si="51"/>
        <v>0</v>
      </c>
      <c r="K245" t="s">
        <v>577</v>
      </c>
      <c r="L245" s="8">
        <f t="shared" si="52"/>
        <v>0</v>
      </c>
      <c r="O245" s="35" t="str">
        <f t="shared" si="59"/>
        <v>?utm_source=yandex&amp;utm_medium=cpc&amp;utm_campaign=&amp;utm_content=&amp;utm_term={keyword}&amp;utm_device={device_type}</v>
      </c>
      <c r="P245" s="35" t="str">
        <f t="shared" si="53"/>
        <v/>
      </c>
      <c r="Q245" s="8">
        <f t="shared" si="60"/>
        <v>0</v>
      </c>
      <c r="T245" s="8" t="s">
        <v>751</v>
      </c>
      <c r="U245" s="8" t="str">
        <f t="shared" si="61"/>
        <v>,</v>
      </c>
      <c r="W245" s="35" t="str">
        <f t="shared" si="62"/>
        <v/>
      </c>
      <c r="X245" s="35" t="s">
        <v>753</v>
      </c>
      <c r="Y245" s="35" t="s">
        <v>754</v>
      </c>
      <c r="Z245" s="35" t="str">
        <f t="shared" si="63"/>
        <v/>
      </c>
      <c r="AA245" s="35" t="e">
        <f t="shared" si="64"/>
        <v>#VALUE!</v>
      </c>
      <c r="AB245" s="35" t="str">
        <f t="shared" si="65"/>
        <v>{keyword:}</v>
      </c>
      <c r="AC245" s="107" t="e">
        <f t="shared" si="66"/>
        <v>#VALUE!</v>
      </c>
      <c r="AG245" s="8">
        <f t="shared" si="67"/>
        <v>0</v>
      </c>
      <c r="AI245" s="8">
        <f t="shared" si="54"/>
        <v>0</v>
      </c>
      <c r="AK245" t="s">
        <v>577</v>
      </c>
      <c r="AL245" s="8">
        <f t="shared" si="55"/>
        <v>0</v>
      </c>
    </row>
    <row r="246" spans="1:38" ht="15" x14ac:dyDescent="0.25">
      <c r="A246" s="35">
        <f t="shared" si="56"/>
        <v>0</v>
      </c>
      <c r="C246" s="35" t="str">
        <f t="shared" si="57"/>
        <v/>
      </c>
      <c r="G246" s="8">
        <f t="shared" si="58"/>
        <v>0</v>
      </c>
      <c r="I246" s="8">
        <f t="shared" si="51"/>
        <v>0</v>
      </c>
      <c r="K246" t="s">
        <v>577</v>
      </c>
      <c r="L246" s="8">
        <f t="shared" si="52"/>
        <v>0</v>
      </c>
      <c r="O246" s="35" t="str">
        <f t="shared" si="59"/>
        <v>?utm_source=yandex&amp;utm_medium=cpc&amp;utm_campaign=&amp;utm_content=&amp;utm_term={keyword}&amp;utm_device={device_type}</v>
      </c>
      <c r="P246" s="35" t="str">
        <f t="shared" si="53"/>
        <v/>
      </c>
      <c r="Q246" s="8">
        <f t="shared" si="60"/>
        <v>0</v>
      </c>
      <c r="T246" s="8" t="s">
        <v>751</v>
      </c>
      <c r="U246" s="8" t="str">
        <f t="shared" si="61"/>
        <v>,</v>
      </c>
      <c r="W246" s="35" t="str">
        <f t="shared" si="62"/>
        <v/>
      </c>
      <c r="X246" s="35" t="s">
        <v>753</v>
      </c>
      <c r="Y246" s="35" t="s">
        <v>754</v>
      </c>
      <c r="Z246" s="35" t="str">
        <f t="shared" si="63"/>
        <v/>
      </c>
      <c r="AA246" s="35" t="e">
        <f t="shared" si="64"/>
        <v>#VALUE!</v>
      </c>
      <c r="AB246" s="35" t="str">
        <f t="shared" si="65"/>
        <v>{keyword:}</v>
      </c>
      <c r="AC246" s="107" t="e">
        <f t="shared" si="66"/>
        <v>#VALUE!</v>
      </c>
      <c r="AG246" s="8">
        <f t="shared" si="67"/>
        <v>0</v>
      </c>
      <c r="AI246" s="8">
        <f t="shared" si="54"/>
        <v>0</v>
      </c>
      <c r="AK246" t="s">
        <v>577</v>
      </c>
      <c r="AL246" s="8">
        <f t="shared" si="55"/>
        <v>0</v>
      </c>
    </row>
    <row r="247" spans="1:38" ht="15" customHeight="1" x14ac:dyDescent="0.25">
      <c r="A247" s="35">
        <f t="shared" si="56"/>
        <v>0</v>
      </c>
      <c r="C247" s="35" t="str">
        <f t="shared" si="57"/>
        <v/>
      </c>
      <c r="G247" s="8">
        <f t="shared" si="58"/>
        <v>0</v>
      </c>
      <c r="I247" s="8">
        <f t="shared" si="51"/>
        <v>0</v>
      </c>
      <c r="K247" t="s">
        <v>577</v>
      </c>
      <c r="L247" s="8">
        <f t="shared" si="52"/>
        <v>0</v>
      </c>
      <c r="O247" s="35" t="str">
        <f t="shared" si="59"/>
        <v>?utm_source=yandex&amp;utm_medium=cpc&amp;utm_campaign=&amp;utm_content=&amp;utm_term={keyword}&amp;utm_device={device_type}</v>
      </c>
      <c r="P247" s="35" t="str">
        <f t="shared" si="53"/>
        <v/>
      </c>
      <c r="Q247" s="8">
        <f t="shared" si="60"/>
        <v>0</v>
      </c>
      <c r="T247" s="8" t="s">
        <v>751</v>
      </c>
      <c r="U247" s="8" t="str">
        <f t="shared" si="61"/>
        <v>,</v>
      </c>
      <c r="W247" s="35" t="str">
        <f t="shared" si="62"/>
        <v/>
      </c>
      <c r="X247" s="35" t="s">
        <v>753</v>
      </c>
      <c r="Y247" s="35" t="s">
        <v>754</v>
      </c>
      <c r="Z247" s="35" t="str">
        <f t="shared" si="63"/>
        <v/>
      </c>
      <c r="AA247" s="35" t="e">
        <f t="shared" si="64"/>
        <v>#VALUE!</v>
      </c>
      <c r="AB247" s="35" t="str">
        <f t="shared" si="65"/>
        <v>{keyword:}</v>
      </c>
      <c r="AC247" s="107" t="e">
        <f t="shared" si="66"/>
        <v>#VALUE!</v>
      </c>
      <c r="AG247" s="8">
        <f t="shared" si="67"/>
        <v>0</v>
      </c>
      <c r="AI247" s="8">
        <f t="shared" si="54"/>
        <v>0</v>
      </c>
      <c r="AK247" t="s">
        <v>577</v>
      </c>
      <c r="AL247" s="8">
        <f t="shared" si="55"/>
        <v>0</v>
      </c>
    </row>
    <row r="248" spans="1:38" ht="15" x14ac:dyDescent="0.25">
      <c r="A248" s="35">
        <f t="shared" si="56"/>
        <v>0</v>
      </c>
      <c r="C248" s="35" t="str">
        <f t="shared" si="57"/>
        <v/>
      </c>
      <c r="G248" s="8">
        <f t="shared" si="58"/>
        <v>0</v>
      </c>
      <c r="I248" s="8">
        <f t="shared" si="51"/>
        <v>0</v>
      </c>
      <c r="K248" t="s">
        <v>577</v>
      </c>
      <c r="L248" s="8">
        <f t="shared" si="52"/>
        <v>0</v>
      </c>
      <c r="O248" s="35" t="str">
        <f t="shared" si="59"/>
        <v>?utm_source=yandex&amp;utm_medium=cpc&amp;utm_campaign=&amp;utm_content=&amp;utm_term={keyword}&amp;utm_device={device_type}</v>
      </c>
      <c r="P248" s="35" t="str">
        <f t="shared" si="53"/>
        <v/>
      </c>
      <c r="Q248" s="8">
        <f t="shared" si="60"/>
        <v>0</v>
      </c>
      <c r="T248" s="8" t="s">
        <v>751</v>
      </c>
      <c r="U248" s="8" t="str">
        <f t="shared" si="61"/>
        <v>,</v>
      </c>
      <c r="W248" s="35" t="str">
        <f t="shared" si="62"/>
        <v/>
      </c>
      <c r="X248" s="35" t="s">
        <v>753</v>
      </c>
      <c r="Y248" s="35" t="s">
        <v>754</v>
      </c>
      <c r="Z248" s="35" t="str">
        <f t="shared" si="63"/>
        <v/>
      </c>
      <c r="AA248" s="35" t="e">
        <f t="shared" si="64"/>
        <v>#VALUE!</v>
      </c>
      <c r="AB248" s="35" t="str">
        <f t="shared" si="65"/>
        <v>{keyword:}</v>
      </c>
      <c r="AC248" s="107" t="e">
        <f t="shared" si="66"/>
        <v>#VALUE!</v>
      </c>
      <c r="AG248" s="8">
        <f t="shared" si="67"/>
        <v>0</v>
      </c>
      <c r="AI248" s="8">
        <f t="shared" si="54"/>
        <v>0</v>
      </c>
      <c r="AK248" t="s">
        <v>577</v>
      </c>
      <c r="AL248" s="8">
        <f t="shared" si="55"/>
        <v>0</v>
      </c>
    </row>
    <row r="249" spans="1:38" ht="15" customHeight="1" x14ac:dyDescent="0.25">
      <c r="A249" s="35">
        <f t="shared" si="56"/>
        <v>0</v>
      </c>
      <c r="C249" s="35" t="str">
        <f t="shared" si="57"/>
        <v/>
      </c>
      <c r="G249" s="8">
        <f t="shared" si="58"/>
        <v>0</v>
      </c>
      <c r="I249" s="8">
        <f t="shared" si="51"/>
        <v>0</v>
      </c>
      <c r="K249" t="s">
        <v>577</v>
      </c>
      <c r="L249" s="8">
        <f t="shared" si="52"/>
        <v>0</v>
      </c>
      <c r="O249" s="35" t="str">
        <f t="shared" si="59"/>
        <v>?utm_source=yandex&amp;utm_medium=cpc&amp;utm_campaign=&amp;utm_content=&amp;utm_term={keyword}&amp;utm_device={device_type}</v>
      </c>
      <c r="P249" s="35" t="str">
        <f t="shared" si="53"/>
        <v/>
      </c>
      <c r="Q249" s="8">
        <f t="shared" si="60"/>
        <v>0</v>
      </c>
      <c r="T249" s="8" t="s">
        <v>751</v>
      </c>
      <c r="U249" s="8" t="str">
        <f t="shared" si="61"/>
        <v>,</v>
      </c>
      <c r="W249" s="35" t="str">
        <f t="shared" si="62"/>
        <v/>
      </c>
      <c r="X249" s="35" t="s">
        <v>753</v>
      </c>
      <c r="Y249" s="35" t="s">
        <v>754</v>
      </c>
      <c r="Z249" s="35" t="str">
        <f t="shared" si="63"/>
        <v/>
      </c>
      <c r="AA249" s="35" t="e">
        <f t="shared" si="64"/>
        <v>#VALUE!</v>
      </c>
      <c r="AB249" s="35" t="str">
        <f t="shared" si="65"/>
        <v>{keyword:}</v>
      </c>
      <c r="AC249" s="107" t="e">
        <f t="shared" si="66"/>
        <v>#VALUE!</v>
      </c>
      <c r="AG249" s="8">
        <f t="shared" si="67"/>
        <v>0</v>
      </c>
      <c r="AI249" s="8">
        <f t="shared" si="54"/>
        <v>0</v>
      </c>
      <c r="AK249" t="s">
        <v>577</v>
      </c>
      <c r="AL249" s="8">
        <f t="shared" si="55"/>
        <v>0</v>
      </c>
    </row>
    <row r="250" spans="1:38" ht="15" x14ac:dyDescent="0.25">
      <c r="A250" s="35">
        <f t="shared" si="56"/>
        <v>0</v>
      </c>
      <c r="C250" s="35" t="str">
        <f t="shared" si="57"/>
        <v/>
      </c>
      <c r="G250" s="8">
        <f t="shared" si="58"/>
        <v>0</v>
      </c>
      <c r="I250" s="8">
        <f t="shared" si="51"/>
        <v>0</v>
      </c>
      <c r="K250" t="s">
        <v>577</v>
      </c>
      <c r="L250" s="8">
        <f t="shared" si="52"/>
        <v>0</v>
      </c>
      <c r="O250" s="35" t="str">
        <f t="shared" si="59"/>
        <v>?utm_source=yandex&amp;utm_medium=cpc&amp;utm_campaign=&amp;utm_content=&amp;utm_term={keyword}&amp;utm_device={device_type}</v>
      </c>
      <c r="P250" s="35" t="str">
        <f t="shared" si="53"/>
        <v/>
      </c>
      <c r="Q250" s="8">
        <f t="shared" si="60"/>
        <v>0</v>
      </c>
      <c r="T250" s="8" t="s">
        <v>751</v>
      </c>
      <c r="U250" s="8" t="str">
        <f t="shared" si="61"/>
        <v>,</v>
      </c>
      <c r="W250" s="35" t="str">
        <f t="shared" si="62"/>
        <v/>
      </c>
      <c r="X250" s="35" t="s">
        <v>753</v>
      </c>
      <c r="Y250" s="35" t="s">
        <v>754</v>
      </c>
      <c r="Z250" s="35" t="str">
        <f t="shared" si="63"/>
        <v/>
      </c>
      <c r="AA250" s="35" t="e">
        <f t="shared" si="64"/>
        <v>#VALUE!</v>
      </c>
      <c r="AB250" s="35" t="str">
        <f t="shared" si="65"/>
        <v>{keyword:}</v>
      </c>
      <c r="AC250" s="107" t="e">
        <f t="shared" si="66"/>
        <v>#VALUE!</v>
      </c>
      <c r="AG250" s="8">
        <f t="shared" si="67"/>
        <v>0</v>
      </c>
      <c r="AI250" s="8">
        <f t="shared" si="54"/>
        <v>0</v>
      </c>
      <c r="AK250" t="s">
        <v>577</v>
      </c>
      <c r="AL250" s="8">
        <f t="shared" si="55"/>
        <v>0</v>
      </c>
    </row>
    <row r="251" spans="1:38" ht="15" customHeight="1" x14ac:dyDescent="0.25">
      <c r="A251" s="35">
        <f t="shared" si="56"/>
        <v>0</v>
      </c>
      <c r="C251" s="35" t="str">
        <f t="shared" si="57"/>
        <v/>
      </c>
      <c r="G251" s="8">
        <f t="shared" si="58"/>
        <v>0</v>
      </c>
      <c r="I251" s="8">
        <f t="shared" si="51"/>
        <v>0</v>
      </c>
      <c r="K251" t="s">
        <v>577</v>
      </c>
      <c r="L251" s="8">
        <f t="shared" si="52"/>
        <v>0</v>
      </c>
      <c r="O251" s="35" t="str">
        <f t="shared" si="59"/>
        <v>?utm_source=yandex&amp;utm_medium=cpc&amp;utm_campaign=&amp;utm_content=&amp;utm_term={keyword}&amp;utm_device={device_type}</v>
      </c>
      <c r="P251" s="35" t="str">
        <f t="shared" si="53"/>
        <v/>
      </c>
      <c r="Q251" s="8">
        <f t="shared" si="60"/>
        <v>0</v>
      </c>
      <c r="T251" s="8" t="s">
        <v>751</v>
      </c>
      <c r="U251" s="8" t="str">
        <f t="shared" si="61"/>
        <v>,</v>
      </c>
      <c r="W251" s="35" t="str">
        <f t="shared" si="62"/>
        <v/>
      </c>
      <c r="X251" s="35" t="s">
        <v>753</v>
      </c>
      <c r="Y251" s="35" t="s">
        <v>754</v>
      </c>
      <c r="Z251" s="35" t="str">
        <f t="shared" si="63"/>
        <v/>
      </c>
      <c r="AA251" s="35" t="e">
        <f t="shared" si="64"/>
        <v>#VALUE!</v>
      </c>
      <c r="AB251" s="35" t="str">
        <f t="shared" si="65"/>
        <v>{keyword:}</v>
      </c>
      <c r="AC251" s="107" t="e">
        <f t="shared" si="66"/>
        <v>#VALUE!</v>
      </c>
      <c r="AG251" s="8">
        <f t="shared" si="67"/>
        <v>0</v>
      </c>
      <c r="AI251" s="8">
        <f t="shared" si="54"/>
        <v>0</v>
      </c>
      <c r="AK251" t="s">
        <v>577</v>
      </c>
      <c r="AL251" s="8">
        <f t="shared" si="55"/>
        <v>0</v>
      </c>
    </row>
    <row r="252" spans="1:38" ht="15" x14ac:dyDescent="0.25">
      <c r="A252" s="35">
        <f t="shared" si="56"/>
        <v>0</v>
      </c>
      <c r="C252" s="35" t="str">
        <f t="shared" si="57"/>
        <v/>
      </c>
      <c r="G252" s="8">
        <f t="shared" si="58"/>
        <v>0</v>
      </c>
      <c r="I252" s="8">
        <f t="shared" si="51"/>
        <v>0</v>
      </c>
      <c r="K252" t="s">
        <v>577</v>
      </c>
      <c r="L252" s="8">
        <f t="shared" si="52"/>
        <v>0</v>
      </c>
      <c r="O252" s="35" t="str">
        <f t="shared" si="59"/>
        <v>?utm_source=yandex&amp;utm_medium=cpc&amp;utm_campaign=&amp;utm_content=&amp;utm_term={keyword}&amp;utm_device={device_type}</v>
      </c>
      <c r="P252" s="35" t="str">
        <f t="shared" si="53"/>
        <v/>
      </c>
      <c r="Q252" s="8">
        <f t="shared" si="60"/>
        <v>0</v>
      </c>
      <c r="T252" s="8" t="s">
        <v>751</v>
      </c>
      <c r="U252" s="8" t="str">
        <f t="shared" si="61"/>
        <v>,</v>
      </c>
      <c r="W252" s="35" t="str">
        <f t="shared" si="62"/>
        <v/>
      </c>
      <c r="X252" s="35" t="s">
        <v>753</v>
      </c>
      <c r="Y252" s="35" t="s">
        <v>754</v>
      </c>
      <c r="Z252" s="35" t="str">
        <f t="shared" si="63"/>
        <v/>
      </c>
      <c r="AA252" s="35" t="e">
        <f t="shared" si="64"/>
        <v>#VALUE!</v>
      </c>
      <c r="AB252" s="35" t="str">
        <f t="shared" si="65"/>
        <v>{keyword:}</v>
      </c>
      <c r="AC252" s="107" t="e">
        <f t="shared" si="66"/>
        <v>#VALUE!</v>
      </c>
      <c r="AG252" s="8">
        <f t="shared" si="67"/>
        <v>0</v>
      </c>
      <c r="AI252" s="8">
        <f t="shared" si="54"/>
        <v>0</v>
      </c>
      <c r="AK252" t="s">
        <v>577</v>
      </c>
      <c r="AL252" s="8">
        <f t="shared" si="55"/>
        <v>0</v>
      </c>
    </row>
    <row r="253" spans="1:38" ht="15" customHeight="1" x14ac:dyDescent="0.25">
      <c r="A253" s="35">
        <f t="shared" si="56"/>
        <v>0</v>
      </c>
      <c r="C253" s="35" t="str">
        <f t="shared" si="57"/>
        <v/>
      </c>
      <c r="G253" s="8">
        <f t="shared" si="58"/>
        <v>0</v>
      </c>
      <c r="I253" s="8">
        <f t="shared" si="51"/>
        <v>0</v>
      </c>
      <c r="K253" t="s">
        <v>577</v>
      </c>
      <c r="L253" s="8">
        <f t="shared" si="52"/>
        <v>0</v>
      </c>
      <c r="O253" s="35" t="str">
        <f t="shared" si="59"/>
        <v>?utm_source=yandex&amp;utm_medium=cpc&amp;utm_campaign=&amp;utm_content=&amp;utm_term={keyword}&amp;utm_device={device_type}</v>
      </c>
      <c r="P253" s="35" t="str">
        <f t="shared" si="53"/>
        <v/>
      </c>
      <c r="Q253" s="8">
        <f t="shared" si="60"/>
        <v>0</v>
      </c>
      <c r="T253" s="8" t="s">
        <v>751</v>
      </c>
      <c r="U253" s="8" t="str">
        <f t="shared" si="61"/>
        <v>,</v>
      </c>
      <c r="W253" s="35" t="str">
        <f t="shared" si="62"/>
        <v/>
      </c>
      <c r="X253" s="35" t="s">
        <v>753</v>
      </c>
      <c r="Y253" s="35" t="s">
        <v>754</v>
      </c>
      <c r="Z253" s="35" t="str">
        <f t="shared" si="63"/>
        <v/>
      </c>
      <c r="AA253" s="35" t="e">
        <f t="shared" si="64"/>
        <v>#VALUE!</v>
      </c>
      <c r="AB253" s="35" t="str">
        <f t="shared" si="65"/>
        <v>{keyword:}</v>
      </c>
      <c r="AC253" s="107" t="e">
        <f t="shared" si="66"/>
        <v>#VALUE!</v>
      </c>
      <c r="AG253" s="8">
        <f t="shared" si="67"/>
        <v>0</v>
      </c>
      <c r="AI253" s="8">
        <f t="shared" si="54"/>
        <v>0</v>
      </c>
      <c r="AK253" t="s">
        <v>577</v>
      </c>
      <c r="AL253" s="8">
        <f t="shared" si="55"/>
        <v>0</v>
      </c>
    </row>
    <row r="254" spans="1:38" ht="15" x14ac:dyDescent="0.25">
      <c r="A254" s="35">
        <f t="shared" si="56"/>
        <v>0</v>
      </c>
      <c r="C254" s="35" t="str">
        <f t="shared" si="57"/>
        <v/>
      </c>
      <c r="G254" s="8">
        <f t="shared" si="58"/>
        <v>0</v>
      </c>
      <c r="I254" s="8">
        <f t="shared" si="51"/>
        <v>0</v>
      </c>
      <c r="K254" t="s">
        <v>577</v>
      </c>
      <c r="L254" s="8">
        <f t="shared" si="52"/>
        <v>0</v>
      </c>
      <c r="O254" s="35" t="str">
        <f t="shared" si="59"/>
        <v>?utm_source=yandex&amp;utm_medium=cpc&amp;utm_campaign=&amp;utm_content=&amp;utm_term={keyword}&amp;utm_device={device_type}</v>
      </c>
      <c r="P254" s="35" t="str">
        <f t="shared" si="53"/>
        <v/>
      </c>
      <c r="Q254" s="8">
        <f t="shared" si="60"/>
        <v>0</v>
      </c>
      <c r="T254" s="8" t="s">
        <v>751</v>
      </c>
      <c r="U254" s="8" t="str">
        <f t="shared" si="61"/>
        <v>,</v>
      </c>
      <c r="W254" s="35" t="str">
        <f t="shared" si="62"/>
        <v/>
      </c>
      <c r="X254" s="35" t="s">
        <v>753</v>
      </c>
      <c r="Y254" s="35" t="s">
        <v>754</v>
      </c>
      <c r="Z254" s="35" t="str">
        <f t="shared" si="63"/>
        <v/>
      </c>
      <c r="AA254" s="35" t="e">
        <f t="shared" si="64"/>
        <v>#VALUE!</v>
      </c>
      <c r="AB254" s="35" t="str">
        <f t="shared" si="65"/>
        <v>{keyword:}</v>
      </c>
      <c r="AC254" s="107" t="e">
        <f t="shared" si="66"/>
        <v>#VALUE!</v>
      </c>
      <c r="AG254" s="8">
        <f t="shared" si="67"/>
        <v>0</v>
      </c>
      <c r="AI254" s="8">
        <f t="shared" si="54"/>
        <v>0</v>
      </c>
      <c r="AK254" t="s">
        <v>577</v>
      </c>
      <c r="AL254" s="8">
        <f t="shared" si="55"/>
        <v>0</v>
      </c>
    </row>
    <row r="255" spans="1:38" ht="15" customHeight="1" x14ac:dyDescent="0.25">
      <c r="A255" s="35">
        <f t="shared" si="56"/>
        <v>0</v>
      </c>
      <c r="C255" s="35" t="str">
        <f t="shared" si="57"/>
        <v/>
      </c>
      <c r="G255" s="8">
        <f t="shared" si="58"/>
        <v>0</v>
      </c>
      <c r="I255" s="8">
        <f t="shared" si="51"/>
        <v>0</v>
      </c>
      <c r="K255" t="s">
        <v>577</v>
      </c>
      <c r="L255" s="8">
        <f t="shared" si="52"/>
        <v>0</v>
      </c>
      <c r="O255" s="35" t="str">
        <f t="shared" si="59"/>
        <v>?utm_source=yandex&amp;utm_medium=cpc&amp;utm_campaign=&amp;utm_content=&amp;utm_term={keyword}&amp;utm_device={device_type}</v>
      </c>
      <c r="P255" s="35" t="str">
        <f t="shared" si="53"/>
        <v/>
      </c>
      <c r="Q255" s="8">
        <f t="shared" si="60"/>
        <v>0</v>
      </c>
      <c r="T255" s="8" t="s">
        <v>751</v>
      </c>
      <c r="U255" s="8" t="str">
        <f t="shared" si="61"/>
        <v>,</v>
      </c>
      <c r="W255" s="35" t="str">
        <f t="shared" si="62"/>
        <v/>
      </c>
      <c r="X255" s="35" t="s">
        <v>753</v>
      </c>
      <c r="Y255" s="35" t="s">
        <v>754</v>
      </c>
      <c r="Z255" s="35" t="str">
        <f t="shared" si="63"/>
        <v/>
      </c>
      <c r="AA255" s="35" t="e">
        <f t="shared" si="64"/>
        <v>#VALUE!</v>
      </c>
      <c r="AB255" s="35" t="str">
        <f t="shared" si="65"/>
        <v>{keyword:}</v>
      </c>
      <c r="AC255" s="107" t="e">
        <f t="shared" si="66"/>
        <v>#VALUE!</v>
      </c>
      <c r="AG255" s="8">
        <f t="shared" si="67"/>
        <v>0</v>
      </c>
      <c r="AI255" s="8">
        <f t="shared" si="54"/>
        <v>0</v>
      </c>
      <c r="AK255" t="s">
        <v>577</v>
      </c>
      <c r="AL255" s="8">
        <f t="shared" si="55"/>
        <v>0</v>
      </c>
    </row>
    <row r="256" spans="1:38" ht="15" x14ac:dyDescent="0.25">
      <c r="A256" s="35">
        <f t="shared" si="56"/>
        <v>0</v>
      </c>
      <c r="C256" s="35" t="str">
        <f t="shared" si="57"/>
        <v/>
      </c>
      <c r="G256" s="8">
        <f t="shared" si="58"/>
        <v>0</v>
      </c>
      <c r="I256" s="8">
        <f t="shared" si="51"/>
        <v>0</v>
      </c>
      <c r="K256" t="s">
        <v>577</v>
      </c>
      <c r="L256" s="8">
        <f t="shared" si="52"/>
        <v>0</v>
      </c>
      <c r="O256" s="35" t="str">
        <f t="shared" si="59"/>
        <v>?utm_source=yandex&amp;utm_medium=cpc&amp;utm_campaign=&amp;utm_content=&amp;utm_term={keyword}&amp;utm_device={device_type}</v>
      </c>
      <c r="P256" s="35" t="str">
        <f t="shared" si="53"/>
        <v/>
      </c>
      <c r="Q256" s="8">
        <f t="shared" si="60"/>
        <v>0</v>
      </c>
      <c r="T256" s="8" t="s">
        <v>751</v>
      </c>
      <c r="U256" s="8" t="str">
        <f t="shared" si="61"/>
        <v>,</v>
      </c>
      <c r="W256" s="35" t="str">
        <f t="shared" si="62"/>
        <v/>
      </c>
      <c r="X256" s="35" t="s">
        <v>753</v>
      </c>
      <c r="Y256" s="35" t="s">
        <v>754</v>
      </c>
      <c r="Z256" s="35" t="str">
        <f t="shared" si="63"/>
        <v/>
      </c>
      <c r="AA256" s="35" t="e">
        <f t="shared" si="64"/>
        <v>#VALUE!</v>
      </c>
      <c r="AB256" s="35" t="str">
        <f t="shared" si="65"/>
        <v>{keyword:}</v>
      </c>
      <c r="AC256" s="107" t="e">
        <f t="shared" si="66"/>
        <v>#VALUE!</v>
      </c>
      <c r="AG256" s="8">
        <f t="shared" si="67"/>
        <v>0</v>
      </c>
      <c r="AI256" s="8">
        <f t="shared" si="54"/>
        <v>0</v>
      </c>
      <c r="AK256" t="s">
        <v>577</v>
      </c>
      <c r="AL256" s="8">
        <f t="shared" si="55"/>
        <v>0</v>
      </c>
    </row>
    <row r="257" spans="1:38" ht="15" customHeight="1" x14ac:dyDescent="0.25">
      <c r="A257" s="35">
        <f t="shared" si="56"/>
        <v>0</v>
      </c>
      <c r="C257" s="35" t="str">
        <f t="shared" si="57"/>
        <v/>
      </c>
      <c r="G257" s="8">
        <f t="shared" si="58"/>
        <v>0</v>
      </c>
      <c r="I257" s="8">
        <f t="shared" si="51"/>
        <v>0</v>
      </c>
      <c r="K257" t="s">
        <v>577</v>
      </c>
      <c r="L257" s="8">
        <f t="shared" si="52"/>
        <v>0</v>
      </c>
      <c r="O257" s="35" t="str">
        <f t="shared" si="59"/>
        <v>?utm_source=yandex&amp;utm_medium=cpc&amp;utm_campaign=&amp;utm_content=&amp;utm_term={keyword}&amp;utm_device={device_type}</v>
      </c>
      <c r="P257" s="35" t="str">
        <f t="shared" si="53"/>
        <v/>
      </c>
      <c r="Q257" s="8">
        <f t="shared" si="60"/>
        <v>0</v>
      </c>
      <c r="T257" s="8" t="s">
        <v>751</v>
      </c>
      <c r="U257" s="8" t="str">
        <f t="shared" si="61"/>
        <v>,</v>
      </c>
      <c r="W257" s="35" t="str">
        <f t="shared" si="62"/>
        <v/>
      </c>
      <c r="X257" s="35" t="s">
        <v>753</v>
      </c>
      <c r="Y257" s="35" t="s">
        <v>754</v>
      </c>
      <c r="Z257" s="35" t="str">
        <f t="shared" si="63"/>
        <v/>
      </c>
      <c r="AA257" s="35" t="e">
        <f t="shared" si="64"/>
        <v>#VALUE!</v>
      </c>
      <c r="AB257" s="35" t="str">
        <f t="shared" si="65"/>
        <v>{keyword:}</v>
      </c>
      <c r="AC257" s="107" t="e">
        <f t="shared" si="66"/>
        <v>#VALUE!</v>
      </c>
      <c r="AG257" s="8">
        <f t="shared" si="67"/>
        <v>0</v>
      </c>
      <c r="AI257" s="8">
        <f t="shared" si="54"/>
        <v>0</v>
      </c>
      <c r="AK257" t="s">
        <v>577</v>
      </c>
      <c r="AL257" s="8">
        <f t="shared" si="55"/>
        <v>0</v>
      </c>
    </row>
    <row r="258" spans="1:38" ht="15" x14ac:dyDescent="0.25">
      <c r="A258" s="35">
        <f t="shared" si="56"/>
        <v>0</v>
      </c>
      <c r="C258" s="35" t="str">
        <f t="shared" si="57"/>
        <v/>
      </c>
      <c r="G258" s="8">
        <f t="shared" si="58"/>
        <v>0</v>
      </c>
      <c r="I258" s="8">
        <f t="shared" ref="I258:I321" si="68">IF(H258="",0,LEN(H258))</f>
        <v>0</v>
      </c>
      <c r="K258" t="s">
        <v>577</v>
      </c>
      <c r="L258" s="8">
        <f t="shared" ref="L258:L321" si="69">IF(J258="",0,LEN(J258))</f>
        <v>0</v>
      </c>
      <c r="O258" s="35" t="str">
        <f t="shared" si="59"/>
        <v>?utm_source=yandex&amp;utm_medium=cpc&amp;utm_campaign=&amp;utm_content=&amp;utm_term={keyword}&amp;utm_device={device_type}</v>
      </c>
      <c r="P258" s="35" t="str">
        <f t="shared" ref="P258:P321" si="70">SUBSTITUTE((SUBSTITUTE(B258,"""",))," ","-")</f>
        <v/>
      </c>
      <c r="Q258" s="8">
        <f t="shared" si="60"/>
        <v>0</v>
      </c>
      <c r="T258" s="8" t="s">
        <v>751</v>
      </c>
      <c r="U258" s="8" t="str">
        <f t="shared" si="61"/>
        <v>,</v>
      </c>
      <c r="W258" s="35" t="str">
        <f t="shared" si="62"/>
        <v/>
      </c>
      <c r="X258" s="35" t="s">
        <v>753</v>
      </c>
      <c r="Y258" s="35" t="s">
        <v>754</v>
      </c>
      <c r="Z258" s="35" t="str">
        <f t="shared" si="63"/>
        <v/>
      </c>
      <c r="AA258" s="35" t="e">
        <f t="shared" si="64"/>
        <v>#VALUE!</v>
      </c>
      <c r="AB258" s="35" t="str">
        <f t="shared" si="65"/>
        <v>{keyword:}</v>
      </c>
      <c r="AC258" s="107" t="e">
        <f t="shared" si="66"/>
        <v>#VALUE!</v>
      </c>
      <c r="AG258" s="8">
        <f t="shared" si="67"/>
        <v>0</v>
      </c>
      <c r="AI258" s="8">
        <f t="shared" ref="AI258:AI321" si="71">IF(AH258="",0,LEN(AH258))</f>
        <v>0</v>
      </c>
      <c r="AK258" t="s">
        <v>577</v>
      </c>
      <c r="AL258" s="8">
        <f t="shared" ref="AL258:AL321" si="72">IF(AJ258="",0,LEN(AJ258))</f>
        <v>0</v>
      </c>
    </row>
    <row r="259" spans="1:38" ht="15" customHeight="1" x14ac:dyDescent="0.25">
      <c r="A259" s="35">
        <f t="shared" ref="A259:A322" si="73">IF(ISBLANK(B259),0,LEN(TRIM(B259))-LEN(SUBSTITUTE(B259," ",""))+1)</f>
        <v>0</v>
      </c>
      <c r="C259" s="35" t="str">
        <f t="shared" ref="C259:C322" si="74">SUBSTITUTE(B259," ","_")</f>
        <v/>
      </c>
      <c r="G259" s="8">
        <f t="shared" ref="G259:G322" si="75">IF(F259="",0,LEN(F259))</f>
        <v>0</v>
      </c>
      <c r="I259" s="8">
        <f t="shared" si="68"/>
        <v>0</v>
      </c>
      <c r="K259" t="s">
        <v>577</v>
      </c>
      <c r="L259" s="8">
        <f t="shared" si="69"/>
        <v>0</v>
      </c>
      <c r="O259" s="35" t="str">
        <f t="shared" ref="O259:O322" si="76">CONCATENATE(M259,"?utm_source=yandex&amp;utm_medium=cpc&amp;utm_campaign=",SUBSTITUTE(TRIM(N259)," ","_"),"&amp;utm_content=",SUBSTITUTE(SUBSTITUTE(B259,"""",)," ","_"),"&amp;utm_term={keyword}","&amp;utm_device={device_type}")</f>
        <v>?utm_source=yandex&amp;utm_medium=cpc&amp;utm_campaign=&amp;utm_content=&amp;utm_term={keyword}&amp;utm_device={device_type}</v>
      </c>
      <c r="P259" s="35" t="str">
        <f t="shared" si="70"/>
        <v/>
      </c>
      <c r="Q259" s="8">
        <f t="shared" ref="Q259:Q322" si="77">IF(P259="",0,LEN(P259))</f>
        <v>0</v>
      </c>
      <c r="T259" s="8" t="s">
        <v>751</v>
      </c>
      <c r="U259" s="8" t="str">
        <f t="shared" ref="U259:U322" si="78">CONCATENATE(R259,T259,S259)</f>
        <v>,</v>
      </c>
      <c r="W259" s="35" t="str">
        <f t="shared" ref="W259:W322" si="79">SUBSTITUTE((SUBSTITUTE(P259,"""",)),"-"," ")</f>
        <v/>
      </c>
      <c r="X259" s="35" t="s">
        <v>753</v>
      </c>
      <c r="Y259" s="35" t="s">
        <v>754</v>
      </c>
      <c r="Z259" s="35" t="str">
        <f t="shared" ref="Z259:Z322" si="80">IF(ISERR(MID(W259,1,FIND(" ",W259,1)-1)),W259,MID(W259,1,FIND(" ",W259,1)-1))</f>
        <v/>
      </c>
      <c r="AA259" s="35" t="e">
        <f t="shared" ref="AA259:AA322" si="81">MID(W259,FIND(" ",W259)+1,100)</f>
        <v>#VALUE!</v>
      </c>
      <c r="AB259" s="35" t="str">
        <f t="shared" ref="AB259:AB322" si="82">CONCATENATE(X259,Z259,Y259)</f>
        <v>{keyword:}</v>
      </c>
      <c r="AC259" s="107" t="e">
        <f t="shared" ref="AC259:AC322" si="83">CONCATENATE(X259,AA259,Y259)</f>
        <v>#VALUE!</v>
      </c>
      <c r="AG259" s="8">
        <f t="shared" ref="AG259:AG322" si="84">IF(AF259="",0,LEN(AF259))</f>
        <v>0</v>
      </c>
      <c r="AI259" s="8">
        <f t="shared" si="71"/>
        <v>0</v>
      </c>
      <c r="AK259" t="s">
        <v>577</v>
      </c>
      <c r="AL259" s="8">
        <f t="shared" si="72"/>
        <v>0</v>
      </c>
    </row>
    <row r="260" spans="1:38" ht="15" x14ac:dyDescent="0.25">
      <c r="A260" s="35">
        <f t="shared" si="73"/>
        <v>0</v>
      </c>
      <c r="C260" s="35" t="str">
        <f t="shared" si="74"/>
        <v/>
      </c>
      <c r="G260" s="8">
        <f t="shared" si="75"/>
        <v>0</v>
      </c>
      <c r="I260" s="8">
        <f t="shared" si="68"/>
        <v>0</v>
      </c>
      <c r="K260" t="s">
        <v>577</v>
      </c>
      <c r="L260" s="8">
        <f t="shared" si="69"/>
        <v>0</v>
      </c>
      <c r="O260" s="35" t="str">
        <f t="shared" si="76"/>
        <v>?utm_source=yandex&amp;utm_medium=cpc&amp;utm_campaign=&amp;utm_content=&amp;utm_term={keyword}&amp;utm_device={device_type}</v>
      </c>
      <c r="P260" s="35" t="str">
        <f t="shared" si="70"/>
        <v/>
      </c>
      <c r="Q260" s="8">
        <f t="shared" si="77"/>
        <v>0</v>
      </c>
      <c r="T260" s="8" t="s">
        <v>751</v>
      </c>
      <c r="U260" s="8" t="str">
        <f t="shared" si="78"/>
        <v>,</v>
      </c>
      <c r="W260" s="35" t="str">
        <f t="shared" si="79"/>
        <v/>
      </c>
      <c r="X260" s="35" t="s">
        <v>753</v>
      </c>
      <c r="Y260" s="35" t="s">
        <v>754</v>
      </c>
      <c r="Z260" s="35" t="str">
        <f t="shared" si="80"/>
        <v/>
      </c>
      <c r="AA260" s="35" t="e">
        <f t="shared" si="81"/>
        <v>#VALUE!</v>
      </c>
      <c r="AB260" s="35" t="str">
        <f t="shared" si="82"/>
        <v>{keyword:}</v>
      </c>
      <c r="AC260" s="107" t="e">
        <f t="shared" si="83"/>
        <v>#VALUE!</v>
      </c>
      <c r="AG260" s="8">
        <f t="shared" si="84"/>
        <v>0</v>
      </c>
      <c r="AI260" s="8">
        <f t="shared" si="71"/>
        <v>0</v>
      </c>
      <c r="AK260" t="s">
        <v>577</v>
      </c>
      <c r="AL260" s="8">
        <f t="shared" si="72"/>
        <v>0</v>
      </c>
    </row>
    <row r="261" spans="1:38" ht="15" customHeight="1" x14ac:dyDescent="0.25">
      <c r="A261" s="35">
        <f t="shared" si="73"/>
        <v>0</v>
      </c>
      <c r="C261" s="35" t="str">
        <f t="shared" si="74"/>
        <v/>
      </c>
      <c r="G261" s="8">
        <f t="shared" si="75"/>
        <v>0</v>
      </c>
      <c r="I261" s="8">
        <f t="shared" si="68"/>
        <v>0</v>
      </c>
      <c r="K261" t="s">
        <v>577</v>
      </c>
      <c r="L261" s="8">
        <f t="shared" si="69"/>
        <v>0</v>
      </c>
      <c r="O261" s="35" t="str">
        <f t="shared" si="76"/>
        <v>?utm_source=yandex&amp;utm_medium=cpc&amp;utm_campaign=&amp;utm_content=&amp;utm_term={keyword}&amp;utm_device={device_type}</v>
      </c>
      <c r="P261" s="35" t="str">
        <f t="shared" si="70"/>
        <v/>
      </c>
      <c r="Q261" s="8">
        <f t="shared" si="77"/>
        <v>0</v>
      </c>
      <c r="T261" s="8" t="s">
        <v>751</v>
      </c>
      <c r="U261" s="8" t="str">
        <f t="shared" si="78"/>
        <v>,</v>
      </c>
      <c r="W261" s="35" t="str">
        <f t="shared" si="79"/>
        <v/>
      </c>
      <c r="X261" s="35" t="s">
        <v>753</v>
      </c>
      <c r="Y261" s="35" t="s">
        <v>754</v>
      </c>
      <c r="Z261" s="35" t="str">
        <f t="shared" si="80"/>
        <v/>
      </c>
      <c r="AA261" s="35" t="e">
        <f t="shared" si="81"/>
        <v>#VALUE!</v>
      </c>
      <c r="AB261" s="35" t="str">
        <f t="shared" si="82"/>
        <v>{keyword:}</v>
      </c>
      <c r="AC261" s="107" t="e">
        <f t="shared" si="83"/>
        <v>#VALUE!</v>
      </c>
      <c r="AG261" s="8">
        <f t="shared" si="84"/>
        <v>0</v>
      </c>
      <c r="AI261" s="8">
        <f t="shared" si="71"/>
        <v>0</v>
      </c>
      <c r="AK261" t="s">
        <v>577</v>
      </c>
      <c r="AL261" s="8">
        <f t="shared" si="72"/>
        <v>0</v>
      </c>
    </row>
    <row r="262" spans="1:38" ht="15" x14ac:dyDescent="0.25">
      <c r="A262" s="35">
        <f t="shared" si="73"/>
        <v>0</v>
      </c>
      <c r="C262" s="35" t="str">
        <f t="shared" si="74"/>
        <v/>
      </c>
      <c r="G262" s="8">
        <f t="shared" si="75"/>
        <v>0</v>
      </c>
      <c r="I262" s="8">
        <f t="shared" si="68"/>
        <v>0</v>
      </c>
      <c r="K262" t="s">
        <v>577</v>
      </c>
      <c r="L262" s="8">
        <f t="shared" si="69"/>
        <v>0</v>
      </c>
      <c r="O262" s="35" t="str">
        <f t="shared" si="76"/>
        <v>?utm_source=yandex&amp;utm_medium=cpc&amp;utm_campaign=&amp;utm_content=&amp;utm_term={keyword}&amp;utm_device={device_type}</v>
      </c>
      <c r="P262" s="35" t="str">
        <f t="shared" si="70"/>
        <v/>
      </c>
      <c r="Q262" s="8">
        <f t="shared" si="77"/>
        <v>0</v>
      </c>
      <c r="T262" s="8" t="s">
        <v>751</v>
      </c>
      <c r="U262" s="8" t="str">
        <f t="shared" si="78"/>
        <v>,</v>
      </c>
      <c r="W262" s="35" t="str">
        <f t="shared" si="79"/>
        <v/>
      </c>
      <c r="X262" s="35" t="s">
        <v>753</v>
      </c>
      <c r="Y262" s="35" t="s">
        <v>754</v>
      </c>
      <c r="Z262" s="35" t="str">
        <f t="shared" si="80"/>
        <v/>
      </c>
      <c r="AA262" s="35" t="e">
        <f t="shared" si="81"/>
        <v>#VALUE!</v>
      </c>
      <c r="AB262" s="35" t="str">
        <f t="shared" si="82"/>
        <v>{keyword:}</v>
      </c>
      <c r="AC262" s="107" t="e">
        <f t="shared" si="83"/>
        <v>#VALUE!</v>
      </c>
      <c r="AG262" s="8">
        <f t="shared" si="84"/>
        <v>0</v>
      </c>
      <c r="AI262" s="8">
        <f t="shared" si="71"/>
        <v>0</v>
      </c>
      <c r="AK262" t="s">
        <v>577</v>
      </c>
      <c r="AL262" s="8">
        <f t="shared" si="72"/>
        <v>0</v>
      </c>
    </row>
    <row r="263" spans="1:38" ht="15" customHeight="1" x14ac:dyDescent="0.25">
      <c r="A263" s="35">
        <f t="shared" si="73"/>
        <v>0</v>
      </c>
      <c r="C263" s="35" t="str">
        <f t="shared" si="74"/>
        <v/>
      </c>
      <c r="G263" s="8">
        <f t="shared" si="75"/>
        <v>0</v>
      </c>
      <c r="I263" s="8">
        <f t="shared" si="68"/>
        <v>0</v>
      </c>
      <c r="K263" t="s">
        <v>577</v>
      </c>
      <c r="L263" s="8">
        <f t="shared" si="69"/>
        <v>0</v>
      </c>
      <c r="O263" s="35" t="str">
        <f t="shared" si="76"/>
        <v>?utm_source=yandex&amp;utm_medium=cpc&amp;utm_campaign=&amp;utm_content=&amp;utm_term={keyword}&amp;utm_device={device_type}</v>
      </c>
      <c r="P263" s="35" t="str">
        <f t="shared" si="70"/>
        <v/>
      </c>
      <c r="Q263" s="8">
        <f t="shared" si="77"/>
        <v>0</v>
      </c>
      <c r="T263" s="8" t="s">
        <v>751</v>
      </c>
      <c r="U263" s="8" t="str">
        <f t="shared" si="78"/>
        <v>,</v>
      </c>
      <c r="W263" s="35" t="str">
        <f t="shared" si="79"/>
        <v/>
      </c>
      <c r="X263" s="35" t="s">
        <v>753</v>
      </c>
      <c r="Y263" s="35" t="s">
        <v>754</v>
      </c>
      <c r="Z263" s="35" t="str">
        <f t="shared" si="80"/>
        <v/>
      </c>
      <c r="AA263" s="35" t="e">
        <f t="shared" si="81"/>
        <v>#VALUE!</v>
      </c>
      <c r="AB263" s="35" t="str">
        <f t="shared" si="82"/>
        <v>{keyword:}</v>
      </c>
      <c r="AC263" s="107" t="e">
        <f t="shared" si="83"/>
        <v>#VALUE!</v>
      </c>
      <c r="AG263" s="8">
        <f t="shared" si="84"/>
        <v>0</v>
      </c>
      <c r="AI263" s="8">
        <f t="shared" si="71"/>
        <v>0</v>
      </c>
      <c r="AK263" t="s">
        <v>577</v>
      </c>
      <c r="AL263" s="8">
        <f t="shared" si="72"/>
        <v>0</v>
      </c>
    </row>
    <row r="264" spans="1:38" ht="15" x14ac:dyDescent="0.25">
      <c r="A264" s="35">
        <f t="shared" si="73"/>
        <v>0</v>
      </c>
      <c r="C264" s="35" t="str">
        <f t="shared" si="74"/>
        <v/>
      </c>
      <c r="G264" s="8">
        <f t="shared" si="75"/>
        <v>0</v>
      </c>
      <c r="I264" s="8">
        <f t="shared" si="68"/>
        <v>0</v>
      </c>
      <c r="K264" t="s">
        <v>577</v>
      </c>
      <c r="L264" s="8">
        <f t="shared" si="69"/>
        <v>0</v>
      </c>
      <c r="O264" s="35" t="str">
        <f t="shared" si="76"/>
        <v>?utm_source=yandex&amp;utm_medium=cpc&amp;utm_campaign=&amp;utm_content=&amp;utm_term={keyword}&amp;utm_device={device_type}</v>
      </c>
      <c r="P264" s="35" t="str">
        <f t="shared" si="70"/>
        <v/>
      </c>
      <c r="Q264" s="8">
        <f t="shared" si="77"/>
        <v>0</v>
      </c>
      <c r="T264" s="8" t="s">
        <v>751</v>
      </c>
      <c r="U264" s="8" t="str">
        <f t="shared" si="78"/>
        <v>,</v>
      </c>
      <c r="W264" s="35" t="str">
        <f t="shared" si="79"/>
        <v/>
      </c>
      <c r="X264" s="35" t="s">
        <v>753</v>
      </c>
      <c r="Y264" s="35" t="s">
        <v>754</v>
      </c>
      <c r="Z264" s="35" t="str">
        <f t="shared" si="80"/>
        <v/>
      </c>
      <c r="AA264" s="35" t="e">
        <f t="shared" si="81"/>
        <v>#VALUE!</v>
      </c>
      <c r="AB264" s="35" t="str">
        <f t="shared" si="82"/>
        <v>{keyword:}</v>
      </c>
      <c r="AC264" s="107" t="e">
        <f t="shared" si="83"/>
        <v>#VALUE!</v>
      </c>
      <c r="AG264" s="8">
        <f t="shared" si="84"/>
        <v>0</v>
      </c>
      <c r="AI264" s="8">
        <f t="shared" si="71"/>
        <v>0</v>
      </c>
      <c r="AK264" t="s">
        <v>577</v>
      </c>
      <c r="AL264" s="8">
        <f t="shared" si="72"/>
        <v>0</v>
      </c>
    </row>
    <row r="265" spans="1:38" ht="15" customHeight="1" x14ac:dyDescent="0.25">
      <c r="A265" s="35">
        <f t="shared" si="73"/>
        <v>0</v>
      </c>
      <c r="C265" s="35" t="str">
        <f t="shared" si="74"/>
        <v/>
      </c>
      <c r="G265" s="8">
        <f t="shared" si="75"/>
        <v>0</v>
      </c>
      <c r="I265" s="8">
        <f t="shared" si="68"/>
        <v>0</v>
      </c>
      <c r="K265" t="s">
        <v>577</v>
      </c>
      <c r="L265" s="8">
        <f t="shared" si="69"/>
        <v>0</v>
      </c>
      <c r="O265" s="35" t="str">
        <f t="shared" si="76"/>
        <v>?utm_source=yandex&amp;utm_medium=cpc&amp;utm_campaign=&amp;utm_content=&amp;utm_term={keyword}&amp;utm_device={device_type}</v>
      </c>
      <c r="P265" s="35" t="str">
        <f t="shared" si="70"/>
        <v/>
      </c>
      <c r="Q265" s="8">
        <f t="shared" si="77"/>
        <v>0</v>
      </c>
      <c r="T265" s="8" t="s">
        <v>751</v>
      </c>
      <c r="U265" s="8" t="str">
        <f t="shared" si="78"/>
        <v>,</v>
      </c>
      <c r="W265" s="35" t="str">
        <f t="shared" si="79"/>
        <v/>
      </c>
      <c r="X265" s="35" t="s">
        <v>753</v>
      </c>
      <c r="Y265" s="35" t="s">
        <v>754</v>
      </c>
      <c r="Z265" s="35" t="str">
        <f t="shared" si="80"/>
        <v/>
      </c>
      <c r="AA265" s="35" t="e">
        <f t="shared" si="81"/>
        <v>#VALUE!</v>
      </c>
      <c r="AB265" s="35" t="str">
        <f t="shared" si="82"/>
        <v>{keyword:}</v>
      </c>
      <c r="AC265" s="107" t="e">
        <f t="shared" si="83"/>
        <v>#VALUE!</v>
      </c>
      <c r="AG265" s="8">
        <f t="shared" si="84"/>
        <v>0</v>
      </c>
      <c r="AI265" s="8">
        <f t="shared" si="71"/>
        <v>0</v>
      </c>
      <c r="AK265" t="s">
        <v>577</v>
      </c>
      <c r="AL265" s="8">
        <f t="shared" si="72"/>
        <v>0</v>
      </c>
    </row>
    <row r="266" spans="1:38" ht="15" x14ac:dyDescent="0.25">
      <c r="A266" s="35">
        <f t="shared" si="73"/>
        <v>0</v>
      </c>
      <c r="C266" s="35" t="str">
        <f t="shared" si="74"/>
        <v/>
      </c>
      <c r="G266" s="8">
        <f t="shared" si="75"/>
        <v>0</v>
      </c>
      <c r="I266" s="8">
        <f t="shared" si="68"/>
        <v>0</v>
      </c>
      <c r="K266" t="s">
        <v>577</v>
      </c>
      <c r="L266" s="8">
        <f t="shared" si="69"/>
        <v>0</v>
      </c>
      <c r="O266" s="35" t="str">
        <f t="shared" si="76"/>
        <v>?utm_source=yandex&amp;utm_medium=cpc&amp;utm_campaign=&amp;utm_content=&amp;utm_term={keyword}&amp;utm_device={device_type}</v>
      </c>
      <c r="P266" s="35" t="str">
        <f t="shared" si="70"/>
        <v/>
      </c>
      <c r="Q266" s="8">
        <f t="shared" si="77"/>
        <v>0</v>
      </c>
      <c r="T266" s="8" t="s">
        <v>751</v>
      </c>
      <c r="U266" s="8" t="str">
        <f t="shared" si="78"/>
        <v>,</v>
      </c>
      <c r="W266" s="35" t="str">
        <f t="shared" si="79"/>
        <v/>
      </c>
      <c r="X266" s="35" t="s">
        <v>753</v>
      </c>
      <c r="Y266" s="35" t="s">
        <v>754</v>
      </c>
      <c r="Z266" s="35" t="str">
        <f t="shared" si="80"/>
        <v/>
      </c>
      <c r="AA266" s="35" t="e">
        <f t="shared" si="81"/>
        <v>#VALUE!</v>
      </c>
      <c r="AB266" s="35" t="str">
        <f t="shared" si="82"/>
        <v>{keyword:}</v>
      </c>
      <c r="AC266" s="107" t="e">
        <f t="shared" si="83"/>
        <v>#VALUE!</v>
      </c>
      <c r="AG266" s="8">
        <f t="shared" si="84"/>
        <v>0</v>
      </c>
      <c r="AI266" s="8">
        <f t="shared" si="71"/>
        <v>0</v>
      </c>
      <c r="AK266" t="s">
        <v>577</v>
      </c>
      <c r="AL266" s="8">
        <f t="shared" si="72"/>
        <v>0</v>
      </c>
    </row>
    <row r="267" spans="1:38" ht="15" customHeight="1" x14ac:dyDescent="0.25">
      <c r="A267" s="35">
        <f t="shared" si="73"/>
        <v>0</v>
      </c>
      <c r="C267" s="35" t="str">
        <f t="shared" si="74"/>
        <v/>
      </c>
      <c r="G267" s="8">
        <f t="shared" si="75"/>
        <v>0</v>
      </c>
      <c r="I267" s="8">
        <f t="shared" si="68"/>
        <v>0</v>
      </c>
      <c r="K267" t="s">
        <v>577</v>
      </c>
      <c r="L267" s="8">
        <f t="shared" si="69"/>
        <v>0</v>
      </c>
      <c r="O267" s="35" t="str">
        <f t="shared" si="76"/>
        <v>?utm_source=yandex&amp;utm_medium=cpc&amp;utm_campaign=&amp;utm_content=&amp;utm_term={keyword}&amp;utm_device={device_type}</v>
      </c>
      <c r="P267" s="35" t="str">
        <f t="shared" si="70"/>
        <v/>
      </c>
      <c r="Q267" s="8">
        <f t="shared" si="77"/>
        <v>0</v>
      </c>
      <c r="T267" s="8" t="s">
        <v>751</v>
      </c>
      <c r="U267" s="8" t="str">
        <f t="shared" si="78"/>
        <v>,</v>
      </c>
      <c r="W267" s="35" t="str">
        <f t="shared" si="79"/>
        <v/>
      </c>
      <c r="X267" s="35" t="s">
        <v>753</v>
      </c>
      <c r="Y267" s="35" t="s">
        <v>754</v>
      </c>
      <c r="Z267" s="35" t="str">
        <f t="shared" si="80"/>
        <v/>
      </c>
      <c r="AA267" s="35" t="e">
        <f t="shared" si="81"/>
        <v>#VALUE!</v>
      </c>
      <c r="AB267" s="35" t="str">
        <f t="shared" si="82"/>
        <v>{keyword:}</v>
      </c>
      <c r="AC267" s="107" t="e">
        <f t="shared" si="83"/>
        <v>#VALUE!</v>
      </c>
      <c r="AG267" s="8">
        <f t="shared" si="84"/>
        <v>0</v>
      </c>
      <c r="AI267" s="8">
        <f t="shared" si="71"/>
        <v>0</v>
      </c>
      <c r="AK267" t="s">
        <v>577</v>
      </c>
      <c r="AL267" s="8">
        <f t="shared" si="72"/>
        <v>0</v>
      </c>
    </row>
    <row r="268" spans="1:38" ht="15" x14ac:dyDescent="0.25">
      <c r="A268" s="35">
        <f t="shared" si="73"/>
        <v>0</v>
      </c>
      <c r="C268" s="35" t="str">
        <f t="shared" si="74"/>
        <v/>
      </c>
      <c r="G268" s="8">
        <f t="shared" si="75"/>
        <v>0</v>
      </c>
      <c r="I268" s="8">
        <f t="shared" si="68"/>
        <v>0</v>
      </c>
      <c r="K268" t="s">
        <v>577</v>
      </c>
      <c r="L268" s="8">
        <f t="shared" si="69"/>
        <v>0</v>
      </c>
      <c r="O268" s="35" t="str">
        <f t="shared" si="76"/>
        <v>?utm_source=yandex&amp;utm_medium=cpc&amp;utm_campaign=&amp;utm_content=&amp;utm_term={keyword}&amp;utm_device={device_type}</v>
      </c>
      <c r="P268" s="35" t="str">
        <f t="shared" si="70"/>
        <v/>
      </c>
      <c r="Q268" s="8">
        <f t="shared" si="77"/>
        <v>0</v>
      </c>
      <c r="T268" s="8" t="s">
        <v>751</v>
      </c>
      <c r="U268" s="8" t="str">
        <f t="shared" si="78"/>
        <v>,</v>
      </c>
      <c r="W268" s="35" t="str">
        <f t="shared" si="79"/>
        <v/>
      </c>
      <c r="X268" s="35" t="s">
        <v>753</v>
      </c>
      <c r="Y268" s="35" t="s">
        <v>754</v>
      </c>
      <c r="Z268" s="35" t="str">
        <f t="shared" si="80"/>
        <v/>
      </c>
      <c r="AA268" s="35" t="e">
        <f t="shared" si="81"/>
        <v>#VALUE!</v>
      </c>
      <c r="AB268" s="35" t="str">
        <f t="shared" si="82"/>
        <v>{keyword:}</v>
      </c>
      <c r="AC268" s="107" t="e">
        <f t="shared" si="83"/>
        <v>#VALUE!</v>
      </c>
      <c r="AG268" s="8">
        <f t="shared" si="84"/>
        <v>0</v>
      </c>
      <c r="AI268" s="8">
        <f t="shared" si="71"/>
        <v>0</v>
      </c>
      <c r="AK268" t="s">
        <v>577</v>
      </c>
      <c r="AL268" s="8">
        <f t="shared" si="72"/>
        <v>0</v>
      </c>
    </row>
    <row r="269" spans="1:38" ht="15" customHeight="1" x14ac:dyDescent="0.25">
      <c r="A269" s="35">
        <f t="shared" si="73"/>
        <v>0</v>
      </c>
      <c r="C269" s="35" t="str">
        <f t="shared" si="74"/>
        <v/>
      </c>
      <c r="G269" s="8">
        <f t="shared" si="75"/>
        <v>0</v>
      </c>
      <c r="I269" s="8">
        <f t="shared" si="68"/>
        <v>0</v>
      </c>
      <c r="K269" t="s">
        <v>577</v>
      </c>
      <c r="L269" s="8">
        <f t="shared" si="69"/>
        <v>0</v>
      </c>
      <c r="O269" s="35" t="str">
        <f t="shared" si="76"/>
        <v>?utm_source=yandex&amp;utm_medium=cpc&amp;utm_campaign=&amp;utm_content=&amp;utm_term={keyword}&amp;utm_device={device_type}</v>
      </c>
      <c r="P269" s="35" t="str">
        <f t="shared" si="70"/>
        <v/>
      </c>
      <c r="Q269" s="8">
        <f t="shared" si="77"/>
        <v>0</v>
      </c>
      <c r="T269" s="8" t="s">
        <v>751</v>
      </c>
      <c r="U269" s="8" t="str">
        <f t="shared" si="78"/>
        <v>,</v>
      </c>
      <c r="W269" s="35" t="str">
        <f t="shared" si="79"/>
        <v/>
      </c>
      <c r="X269" s="35" t="s">
        <v>753</v>
      </c>
      <c r="Y269" s="35" t="s">
        <v>754</v>
      </c>
      <c r="Z269" s="35" t="str">
        <f t="shared" si="80"/>
        <v/>
      </c>
      <c r="AA269" s="35" t="e">
        <f t="shared" si="81"/>
        <v>#VALUE!</v>
      </c>
      <c r="AB269" s="35" t="str">
        <f t="shared" si="82"/>
        <v>{keyword:}</v>
      </c>
      <c r="AC269" s="107" t="e">
        <f t="shared" si="83"/>
        <v>#VALUE!</v>
      </c>
      <c r="AG269" s="8">
        <f t="shared" si="84"/>
        <v>0</v>
      </c>
      <c r="AI269" s="8">
        <f t="shared" si="71"/>
        <v>0</v>
      </c>
      <c r="AK269" t="s">
        <v>577</v>
      </c>
      <c r="AL269" s="8">
        <f t="shared" si="72"/>
        <v>0</v>
      </c>
    </row>
    <row r="270" spans="1:38" ht="15" x14ac:dyDescent="0.25">
      <c r="A270" s="35">
        <f t="shared" si="73"/>
        <v>0</v>
      </c>
      <c r="C270" s="35" t="str">
        <f t="shared" si="74"/>
        <v/>
      </c>
      <c r="G270" s="8">
        <f t="shared" si="75"/>
        <v>0</v>
      </c>
      <c r="I270" s="8">
        <f t="shared" si="68"/>
        <v>0</v>
      </c>
      <c r="K270" t="s">
        <v>577</v>
      </c>
      <c r="L270" s="8">
        <f t="shared" si="69"/>
        <v>0</v>
      </c>
      <c r="O270" s="35" t="str">
        <f t="shared" si="76"/>
        <v>?utm_source=yandex&amp;utm_medium=cpc&amp;utm_campaign=&amp;utm_content=&amp;utm_term={keyword}&amp;utm_device={device_type}</v>
      </c>
      <c r="P270" s="35" t="str">
        <f t="shared" si="70"/>
        <v/>
      </c>
      <c r="Q270" s="8">
        <f t="shared" si="77"/>
        <v>0</v>
      </c>
      <c r="T270" s="8" t="s">
        <v>751</v>
      </c>
      <c r="U270" s="8" t="str">
        <f t="shared" si="78"/>
        <v>,</v>
      </c>
      <c r="W270" s="35" t="str">
        <f t="shared" si="79"/>
        <v/>
      </c>
      <c r="X270" s="35" t="s">
        <v>753</v>
      </c>
      <c r="Y270" s="35" t="s">
        <v>754</v>
      </c>
      <c r="Z270" s="35" t="str">
        <f t="shared" si="80"/>
        <v/>
      </c>
      <c r="AA270" s="35" t="e">
        <f t="shared" si="81"/>
        <v>#VALUE!</v>
      </c>
      <c r="AB270" s="35" t="str">
        <f t="shared" si="82"/>
        <v>{keyword:}</v>
      </c>
      <c r="AC270" s="107" t="e">
        <f t="shared" si="83"/>
        <v>#VALUE!</v>
      </c>
      <c r="AG270" s="8">
        <f t="shared" si="84"/>
        <v>0</v>
      </c>
      <c r="AI270" s="8">
        <f t="shared" si="71"/>
        <v>0</v>
      </c>
      <c r="AK270" t="s">
        <v>577</v>
      </c>
      <c r="AL270" s="8">
        <f t="shared" si="72"/>
        <v>0</v>
      </c>
    </row>
    <row r="271" spans="1:38" ht="15" customHeight="1" x14ac:dyDescent="0.25">
      <c r="A271" s="35">
        <f t="shared" si="73"/>
        <v>0</v>
      </c>
      <c r="C271" s="35" t="str">
        <f t="shared" si="74"/>
        <v/>
      </c>
      <c r="G271" s="8">
        <f t="shared" si="75"/>
        <v>0</v>
      </c>
      <c r="I271" s="8">
        <f t="shared" si="68"/>
        <v>0</v>
      </c>
      <c r="K271" t="s">
        <v>577</v>
      </c>
      <c r="L271" s="8">
        <f t="shared" si="69"/>
        <v>0</v>
      </c>
      <c r="O271" s="35" t="str">
        <f t="shared" si="76"/>
        <v>?utm_source=yandex&amp;utm_medium=cpc&amp;utm_campaign=&amp;utm_content=&amp;utm_term={keyword}&amp;utm_device={device_type}</v>
      </c>
      <c r="P271" s="35" t="str">
        <f t="shared" si="70"/>
        <v/>
      </c>
      <c r="Q271" s="8">
        <f t="shared" si="77"/>
        <v>0</v>
      </c>
      <c r="T271" s="8" t="s">
        <v>751</v>
      </c>
      <c r="U271" s="8" t="str">
        <f t="shared" si="78"/>
        <v>,</v>
      </c>
      <c r="W271" s="35" t="str">
        <f t="shared" si="79"/>
        <v/>
      </c>
      <c r="X271" s="35" t="s">
        <v>753</v>
      </c>
      <c r="Y271" s="35" t="s">
        <v>754</v>
      </c>
      <c r="Z271" s="35" t="str">
        <f t="shared" si="80"/>
        <v/>
      </c>
      <c r="AA271" s="35" t="e">
        <f t="shared" si="81"/>
        <v>#VALUE!</v>
      </c>
      <c r="AB271" s="35" t="str">
        <f t="shared" si="82"/>
        <v>{keyword:}</v>
      </c>
      <c r="AC271" s="107" t="e">
        <f t="shared" si="83"/>
        <v>#VALUE!</v>
      </c>
      <c r="AG271" s="8">
        <f t="shared" si="84"/>
        <v>0</v>
      </c>
      <c r="AI271" s="8">
        <f t="shared" si="71"/>
        <v>0</v>
      </c>
      <c r="AK271" t="s">
        <v>577</v>
      </c>
      <c r="AL271" s="8">
        <f t="shared" si="72"/>
        <v>0</v>
      </c>
    </row>
    <row r="272" spans="1:38" ht="15" x14ac:dyDescent="0.25">
      <c r="A272" s="35">
        <f t="shared" si="73"/>
        <v>0</v>
      </c>
      <c r="C272" s="35" t="str">
        <f t="shared" si="74"/>
        <v/>
      </c>
      <c r="G272" s="8">
        <f t="shared" si="75"/>
        <v>0</v>
      </c>
      <c r="I272" s="8">
        <f t="shared" si="68"/>
        <v>0</v>
      </c>
      <c r="K272" t="s">
        <v>577</v>
      </c>
      <c r="L272" s="8">
        <f t="shared" si="69"/>
        <v>0</v>
      </c>
      <c r="O272" s="35" t="str">
        <f t="shared" si="76"/>
        <v>?utm_source=yandex&amp;utm_medium=cpc&amp;utm_campaign=&amp;utm_content=&amp;utm_term={keyword}&amp;utm_device={device_type}</v>
      </c>
      <c r="P272" s="35" t="str">
        <f t="shared" si="70"/>
        <v/>
      </c>
      <c r="Q272" s="8">
        <f t="shared" si="77"/>
        <v>0</v>
      </c>
      <c r="T272" s="8" t="s">
        <v>751</v>
      </c>
      <c r="U272" s="8" t="str">
        <f t="shared" si="78"/>
        <v>,</v>
      </c>
      <c r="W272" s="35" t="str">
        <f t="shared" si="79"/>
        <v/>
      </c>
      <c r="X272" s="35" t="s">
        <v>753</v>
      </c>
      <c r="Y272" s="35" t="s">
        <v>754</v>
      </c>
      <c r="Z272" s="35" t="str">
        <f t="shared" si="80"/>
        <v/>
      </c>
      <c r="AA272" s="35" t="e">
        <f t="shared" si="81"/>
        <v>#VALUE!</v>
      </c>
      <c r="AB272" s="35" t="str">
        <f t="shared" si="82"/>
        <v>{keyword:}</v>
      </c>
      <c r="AC272" s="107" t="e">
        <f t="shared" si="83"/>
        <v>#VALUE!</v>
      </c>
      <c r="AG272" s="8">
        <f t="shared" si="84"/>
        <v>0</v>
      </c>
      <c r="AI272" s="8">
        <f t="shared" si="71"/>
        <v>0</v>
      </c>
      <c r="AK272" t="s">
        <v>577</v>
      </c>
      <c r="AL272" s="8">
        <f t="shared" si="72"/>
        <v>0</v>
      </c>
    </row>
    <row r="273" spans="1:38" ht="15" customHeight="1" x14ac:dyDescent="0.25">
      <c r="A273" s="35">
        <f t="shared" si="73"/>
        <v>0</v>
      </c>
      <c r="C273" s="35" t="str">
        <f t="shared" si="74"/>
        <v/>
      </c>
      <c r="G273" s="8">
        <f t="shared" si="75"/>
        <v>0</v>
      </c>
      <c r="I273" s="8">
        <f t="shared" si="68"/>
        <v>0</v>
      </c>
      <c r="K273" t="s">
        <v>577</v>
      </c>
      <c r="L273" s="8">
        <f t="shared" si="69"/>
        <v>0</v>
      </c>
      <c r="O273" s="35" t="str">
        <f t="shared" si="76"/>
        <v>?utm_source=yandex&amp;utm_medium=cpc&amp;utm_campaign=&amp;utm_content=&amp;utm_term={keyword}&amp;utm_device={device_type}</v>
      </c>
      <c r="P273" s="35" t="str">
        <f t="shared" si="70"/>
        <v/>
      </c>
      <c r="Q273" s="8">
        <f t="shared" si="77"/>
        <v>0</v>
      </c>
      <c r="T273" s="8" t="s">
        <v>751</v>
      </c>
      <c r="U273" s="8" t="str">
        <f t="shared" si="78"/>
        <v>,</v>
      </c>
      <c r="W273" s="35" t="str">
        <f t="shared" si="79"/>
        <v/>
      </c>
      <c r="X273" s="35" t="s">
        <v>753</v>
      </c>
      <c r="Y273" s="35" t="s">
        <v>754</v>
      </c>
      <c r="Z273" s="35" t="str">
        <f t="shared" si="80"/>
        <v/>
      </c>
      <c r="AA273" s="35" t="e">
        <f t="shared" si="81"/>
        <v>#VALUE!</v>
      </c>
      <c r="AB273" s="35" t="str">
        <f t="shared" si="82"/>
        <v>{keyword:}</v>
      </c>
      <c r="AC273" s="107" t="e">
        <f t="shared" si="83"/>
        <v>#VALUE!</v>
      </c>
      <c r="AG273" s="8">
        <f t="shared" si="84"/>
        <v>0</v>
      </c>
      <c r="AI273" s="8">
        <f t="shared" si="71"/>
        <v>0</v>
      </c>
      <c r="AK273" t="s">
        <v>577</v>
      </c>
      <c r="AL273" s="8">
        <f t="shared" si="72"/>
        <v>0</v>
      </c>
    </row>
    <row r="274" spans="1:38" ht="15" x14ac:dyDescent="0.25">
      <c r="A274" s="35">
        <f t="shared" si="73"/>
        <v>0</v>
      </c>
      <c r="C274" s="35" t="str">
        <f t="shared" si="74"/>
        <v/>
      </c>
      <c r="G274" s="8">
        <f t="shared" si="75"/>
        <v>0</v>
      </c>
      <c r="I274" s="8">
        <f t="shared" si="68"/>
        <v>0</v>
      </c>
      <c r="K274" t="s">
        <v>577</v>
      </c>
      <c r="L274" s="8">
        <f t="shared" si="69"/>
        <v>0</v>
      </c>
      <c r="O274" s="35" t="str">
        <f t="shared" si="76"/>
        <v>?utm_source=yandex&amp;utm_medium=cpc&amp;utm_campaign=&amp;utm_content=&amp;utm_term={keyword}&amp;utm_device={device_type}</v>
      </c>
      <c r="P274" s="35" t="str">
        <f t="shared" si="70"/>
        <v/>
      </c>
      <c r="Q274" s="8">
        <f t="shared" si="77"/>
        <v>0</v>
      </c>
      <c r="T274" s="8" t="s">
        <v>751</v>
      </c>
      <c r="U274" s="8" t="str">
        <f t="shared" si="78"/>
        <v>,</v>
      </c>
      <c r="W274" s="35" t="str">
        <f t="shared" si="79"/>
        <v/>
      </c>
      <c r="X274" s="35" t="s">
        <v>753</v>
      </c>
      <c r="Y274" s="35" t="s">
        <v>754</v>
      </c>
      <c r="Z274" s="35" t="str">
        <f t="shared" si="80"/>
        <v/>
      </c>
      <c r="AA274" s="35" t="e">
        <f t="shared" si="81"/>
        <v>#VALUE!</v>
      </c>
      <c r="AB274" s="35" t="str">
        <f t="shared" si="82"/>
        <v>{keyword:}</v>
      </c>
      <c r="AC274" s="107" t="e">
        <f t="shared" si="83"/>
        <v>#VALUE!</v>
      </c>
      <c r="AG274" s="8">
        <f t="shared" si="84"/>
        <v>0</v>
      </c>
      <c r="AI274" s="8">
        <f t="shared" si="71"/>
        <v>0</v>
      </c>
      <c r="AK274" t="s">
        <v>577</v>
      </c>
      <c r="AL274" s="8">
        <f t="shared" si="72"/>
        <v>0</v>
      </c>
    </row>
    <row r="275" spans="1:38" ht="15" customHeight="1" x14ac:dyDescent="0.25">
      <c r="A275" s="35">
        <f t="shared" si="73"/>
        <v>0</v>
      </c>
      <c r="C275" s="35" t="str">
        <f t="shared" si="74"/>
        <v/>
      </c>
      <c r="G275" s="8">
        <f t="shared" si="75"/>
        <v>0</v>
      </c>
      <c r="I275" s="8">
        <f t="shared" si="68"/>
        <v>0</v>
      </c>
      <c r="K275" t="s">
        <v>577</v>
      </c>
      <c r="L275" s="8">
        <f t="shared" si="69"/>
        <v>0</v>
      </c>
      <c r="O275" s="35" t="str">
        <f t="shared" si="76"/>
        <v>?utm_source=yandex&amp;utm_medium=cpc&amp;utm_campaign=&amp;utm_content=&amp;utm_term={keyword}&amp;utm_device={device_type}</v>
      </c>
      <c r="P275" s="35" t="str">
        <f t="shared" si="70"/>
        <v/>
      </c>
      <c r="Q275" s="8">
        <f t="shared" si="77"/>
        <v>0</v>
      </c>
      <c r="T275" s="8" t="s">
        <v>751</v>
      </c>
      <c r="U275" s="8" t="str">
        <f t="shared" si="78"/>
        <v>,</v>
      </c>
      <c r="W275" s="35" t="str">
        <f t="shared" si="79"/>
        <v/>
      </c>
      <c r="X275" s="35" t="s">
        <v>753</v>
      </c>
      <c r="Y275" s="35" t="s">
        <v>754</v>
      </c>
      <c r="Z275" s="35" t="str">
        <f t="shared" si="80"/>
        <v/>
      </c>
      <c r="AA275" s="35" t="e">
        <f t="shared" si="81"/>
        <v>#VALUE!</v>
      </c>
      <c r="AB275" s="35" t="str">
        <f t="shared" si="82"/>
        <v>{keyword:}</v>
      </c>
      <c r="AC275" s="107" t="e">
        <f t="shared" si="83"/>
        <v>#VALUE!</v>
      </c>
      <c r="AG275" s="8">
        <f t="shared" si="84"/>
        <v>0</v>
      </c>
      <c r="AI275" s="8">
        <f t="shared" si="71"/>
        <v>0</v>
      </c>
      <c r="AK275" t="s">
        <v>577</v>
      </c>
      <c r="AL275" s="8">
        <f t="shared" si="72"/>
        <v>0</v>
      </c>
    </row>
    <row r="276" spans="1:38" ht="15" x14ac:dyDescent="0.25">
      <c r="A276" s="35">
        <f t="shared" si="73"/>
        <v>0</v>
      </c>
      <c r="C276" s="35" t="str">
        <f t="shared" si="74"/>
        <v/>
      </c>
      <c r="G276" s="8">
        <f t="shared" si="75"/>
        <v>0</v>
      </c>
      <c r="I276" s="8">
        <f t="shared" si="68"/>
        <v>0</v>
      </c>
      <c r="K276" t="s">
        <v>577</v>
      </c>
      <c r="L276" s="8">
        <f t="shared" si="69"/>
        <v>0</v>
      </c>
      <c r="O276" s="35" t="str">
        <f t="shared" si="76"/>
        <v>?utm_source=yandex&amp;utm_medium=cpc&amp;utm_campaign=&amp;utm_content=&amp;utm_term={keyword}&amp;utm_device={device_type}</v>
      </c>
      <c r="P276" s="35" t="str">
        <f t="shared" si="70"/>
        <v/>
      </c>
      <c r="Q276" s="8">
        <f t="shared" si="77"/>
        <v>0</v>
      </c>
      <c r="T276" s="8" t="s">
        <v>751</v>
      </c>
      <c r="U276" s="8" t="str">
        <f t="shared" si="78"/>
        <v>,</v>
      </c>
      <c r="W276" s="35" t="str">
        <f t="shared" si="79"/>
        <v/>
      </c>
      <c r="X276" s="35" t="s">
        <v>753</v>
      </c>
      <c r="Y276" s="35" t="s">
        <v>754</v>
      </c>
      <c r="Z276" s="35" t="str">
        <f t="shared" si="80"/>
        <v/>
      </c>
      <c r="AA276" s="35" t="e">
        <f t="shared" si="81"/>
        <v>#VALUE!</v>
      </c>
      <c r="AB276" s="35" t="str">
        <f t="shared" si="82"/>
        <v>{keyword:}</v>
      </c>
      <c r="AC276" s="107" t="e">
        <f t="shared" si="83"/>
        <v>#VALUE!</v>
      </c>
      <c r="AG276" s="8">
        <f t="shared" si="84"/>
        <v>0</v>
      </c>
      <c r="AI276" s="8">
        <f t="shared" si="71"/>
        <v>0</v>
      </c>
      <c r="AK276" t="s">
        <v>577</v>
      </c>
      <c r="AL276" s="8">
        <f t="shared" si="72"/>
        <v>0</v>
      </c>
    </row>
    <row r="277" spans="1:38" ht="15" customHeight="1" x14ac:dyDescent="0.25">
      <c r="A277" s="35">
        <f t="shared" si="73"/>
        <v>0</v>
      </c>
      <c r="C277" s="35" t="str">
        <f t="shared" si="74"/>
        <v/>
      </c>
      <c r="G277" s="8">
        <f t="shared" si="75"/>
        <v>0</v>
      </c>
      <c r="I277" s="8">
        <f t="shared" si="68"/>
        <v>0</v>
      </c>
      <c r="K277" t="s">
        <v>577</v>
      </c>
      <c r="L277" s="8">
        <f t="shared" si="69"/>
        <v>0</v>
      </c>
      <c r="O277" s="35" t="str">
        <f t="shared" si="76"/>
        <v>?utm_source=yandex&amp;utm_medium=cpc&amp;utm_campaign=&amp;utm_content=&amp;utm_term={keyword}&amp;utm_device={device_type}</v>
      </c>
      <c r="P277" s="35" t="str">
        <f t="shared" si="70"/>
        <v/>
      </c>
      <c r="Q277" s="8">
        <f t="shared" si="77"/>
        <v>0</v>
      </c>
      <c r="T277" s="8" t="s">
        <v>751</v>
      </c>
      <c r="U277" s="8" t="str">
        <f t="shared" si="78"/>
        <v>,</v>
      </c>
      <c r="W277" s="35" t="str">
        <f t="shared" si="79"/>
        <v/>
      </c>
      <c r="X277" s="35" t="s">
        <v>753</v>
      </c>
      <c r="Y277" s="35" t="s">
        <v>754</v>
      </c>
      <c r="Z277" s="35" t="str">
        <f t="shared" si="80"/>
        <v/>
      </c>
      <c r="AA277" s="35" t="e">
        <f t="shared" si="81"/>
        <v>#VALUE!</v>
      </c>
      <c r="AB277" s="35" t="str">
        <f t="shared" si="82"/>
        <v>{keyword:}</v>
      </c>
      <c r="AC277" s="107" t="e">
        <f t="shared" si="83"/>
        <v>#VALUE!</v>
      </c>
      <c r="AG277" s="8">
        <f t="shared" si="84"/>
        <v>0</v>
      </c>
      <c r="AI277" s="8">
        <f t="shared" si="71"/>
        <v>0</v>
      </c>
      <c r="AK277" t="s">
        <v>577</v>
      </c>
      <c r="AL277" s="8">
        <f t="shared" si="72"/>
        <v>0</v>
      </c>
    </row>
    <row r="278" spans="1:38" ht="15" x14ac:dyDescent="0.25">
      <c r="A278" s="35">
        <f t="shared" si="73"/>
        <v>0</v>
      </c>
      <c r="C278" s="35" t="str">
        <f t="shared" si="74"/>
        <v/>
      </c>
      <c r="G278" s="8">
        <f t="shared" si="75"/>
        <v>0</v>
      </c>
      <c r="I278" s="8">
        <f t="shared" si="68"/>
        <v>0</v>
      </c>
      <c r="K278" t="s">
        <v>577</v>
      </c>
      <c r="L278" s="8">
        <f t="shared" si="69"/>
        <v>0</v>
      </c>
      <c r="O278" s="35" t="str">
        <f t="shared" si="76"/>
        <v>?utm_source=yandex&amp;utm_medium=cpc&amp;utm_campaign=&amp;utm_content=&amp;utm_term={keyword}&amp;utm_device={device_type}</v>
      </c>
      <c r="P278" s="35" t="str">
        <f t="shared" si="70"/>
        <v/>
      </c>
      <c r="Q278" s="8">
        <f t="shared" si="77"/>
        <v>0</v>
      </c>
      <c r="T278" s="8" t="s">
        <v>751</v>
      </c>
      <c r="U278" s="8" t="str">
        <f t="shared" si="78"/>
        <v>,</v>
      </c>
      <c r="W278" s="35" t="str">
        <f t="shared" si="79"/>
        <v/>
      </c>
      <c r="X278" s="35" t="s">
        <v>753</v>
      </c>
      <c r="Y278" s="35" t="s">
        <v>754</v>
      </c>
      <c r="Z278" s="35" t="str">
        <f t="shared" si="80"/>
        <v/>
      </c>
      <c r="AA278" s="35" t="e">
        <f t="shared" si="81"/>
        <v>#VALUE!</v>
      </c>
      <c r="AB278" s="35" t="str">
        <f t="shared" si="82"/>
        <v>{keyword:}</v>
      </c>
      <c r="AC278" s="107" t="e">
        <f t="shared" si="83"/>
        <v>#VALUE!</v>
      </c>
      <c r="AG278" s="8">
        <f t="shared" si="84"/>
        <v>0</v>
      </c>
      <c r="AI278" s="8">
        <f t="shared" si="71"/>
        <v>0</v>
      </c>
      <c r="AK278" t="s">
        <v>577</v>
      </c>
      <c r="AL278" s="8">
        <f t="shared" si="72"/>
        <v>0</v>
      </c>
    </row>
    <row r="279" spans="1:38" ht="15" customHeight="1" x14ac:dyDescent="0.25">
      <c r="A279" s="35">
        <f t="shared" si="73"/>
        <v>0</v>
      </c>
      <c r="C279" s="35" t="str">
        <f t="shared" si="74"/>
        <v/>
      </c>
      <c r="G279" s="8">
        <f t="shared" si="75"/>
        <v>0</v>
      </c>
      <c r="I279" s="8">
        <f t="shared" si="68"/>
        <v>0</v>
      </c>
      <c r="K279" t="s">
        <v>577</v>
      </c>
      <c r="L279" s="8">
        <f t="shared" si="69"/>
        <v>0</v>
      </c>
      <c r="O279" s="35" t="str">
        <f t="shared" si="76"/>
        <v>?utm_source=yandex&amp;utm_medium=cpc&amp;utm_campaign=&amp;utm_content=&amp;utm_term={keyword}&amp;utm_device={device_type}</v>
      </c>
      <c r="P279" s="35" t="str">
        <f t="shared" si="70"/>
        <v/>
      </c>
      <c r="Q279" s="8">
        <f t="shared" si="77"/>
        <v>0</v>
      </c>
      <c r="T279" s="8" t="s">
        <v>751</v>
      </c>
      <c r="U279" s="8" t="str">
        <f t="shared" si="78"/>
        <v>,</v>
      </c>
      <c r="W279" s="35" t="str">
        <f t="shared" si="79"/>
        <v/>
      </c>
      <c r="X279" s="35" t="s">
        <v>753</v>
      </c>
      <c r="Y279" s="35" t="s">
        <v>754</v>
      </c>
      <c r="Z279" s="35" t="str">
        <f t="shared" si="80"/>
        <v/>
      </c>
      <c r="AA279" s="35" t="e">
        <f t="shared" si="81"/>
        <v>#VALUE!</v>
      </c>
      <c r="AB279" s="35" t="str">
        <f t="shared" si="82"/>
        <v>{keyword:}</v>
      </c>
      <c r="AC279" s="107" t="e">
        <f t="shared" si="83"/>
        <v>#VALUE!</v>
      </c>
      <c r="AG279" s="8">
        <f t="shared" si="84"/>
        <v>0</v>
      </c>
      <c r="AI279" s="8">
        <f t="shared" si="71"/>
        <v>0</v>
      </c>
      <c r="AK279" t="s">
        <v>577</v>
      </c>
      <c r="AL279" s="8">
        <f t="shared" si="72"/>
        <v>0</v>
      </c>
    </row>
    <row r="280" spans="1:38" ht="15" x14ac:dyDescent="0.25">
      <c r="A280" s="35">
        <f t="shared" si="73"/>
        <v>0</v>
      </c>
      <c r="C280" s="35" t="str">
        <f t="shared" si="74"/>
        <v/>
      </c>
      <c r="G280" s="8">
        <f t="shared" si="75"/>
        <v>0</v>
      </c>
      <c r="I280" s="8">
        <f t="shared" si="68"/>
        <v>0</v>
      </c>
      <c r="K280" t="s">
        <v>577</v>
      </c>
      <c r="L280" s="8">
        <f t="shared" si="69"/>
        <v>0</v>
      </c>
      <c r="O280" s="35" t="str">
        <f t="shared" si="76"/>
        <v>?utm_source=yandex&amp;utm_medium=cpc&amp;utm_campaign=&amp;utm_content=&amp;utm_term={keyword}&amp;utm_device={device_type}</v>
      </c>
      <c r="P280" s="35" t="str">
        <f t="shared" si="70"/>
        <v/>
      </c>
      <c r="Q280" s="8">
        <f t="shared" si="77"/>
        <v>0</v>
      </c>
      <c r="T280" s="8" t="s">
        <v>751</v>
      </c>
      <c r="U280" s="8" t="str">
        <f t="shared" si="78"/>
        <v>,</v>
      </c>
      <c r="W280" s="35" t="str">
        <f t="shared" si="79"/>
        <v/>
      </c>
      <c r="X280" s="35" t="s">
        <v>753</v>
      </c>
      <c r="Y280" s="35" t="s">
        <v>754</v>
      </c>
      <c r="Z280" s="35" t="str">
        <f t="shared" si="80"/>
        <v/>
      </c>
      <c r="AA280" s="35" t="e">
        <f t="shared" si="81"/>
        <v>#VALUE!</v>
      </c>
      <c r="AB280" s="35" t="str">
        <f t="shared" si="82"/>
        <v>{keyword:}</v>
      </c>
      <c r="AC280" s="107" t="e">
        <f t="shared" si="83"/>
        <v>#VALUE!</v>
      </c>
      <c r="AG280" s="8">
        <f t="shared" si="84"/>
        <v>0</v>
      </c>
      <c r="AI280" s="8">
        <f t="shared" si="71"/>
        <v>0</v>
      </c>
      <c r="AK280" t="s">
        <v>577</v>
      </c>
      <c r="AL280" s="8">
        <f t="shared" si="72"/>
        <v>0</v>
      </c>
    </row>
    <row r="281" spans="1:38" ht="15" customHeight="1" x14ac:dyDescent="0.25">
      <c r="A281" s="35">
        <f t="shared" si="73"/>
        <v>0</v>
      </c>
      <c r="C281" s="35" t="str">
        <f t="shared" si="74"/>
        <v/>
      </c>
      <c r="G281" s="8">
        <f t="shared" si="75"/>
        <v>0</v>
      </c>
      <c r="I281" s="8">
        <f t="shared" si="68"/>
        <v>0</v>
      </c>
      <c r="K281" t="s">
        <v>577</v>
      </c>
      <c r="L281" s="8">
        <f t="shared" si="69"/>
        <v>0</v>
      </c>
      <c r="O281" s="35" t="str">
        <f t="shared" si="76"/>
        <v>?utm_source=yandex&amp;utm_medium=cpc&amp;utm_campaign=&amp;utm_content=&amp;utm_term={keyword}&amp;utm_device={device_type}</v>
      </c>
      <c r="P281" s="35" t="str">
        <f t="shared" si="70"/>
        <v/>
      </c>
      <c r="Q281" s="8">
        <f t="shared" si="77"/>
        <v>0</v>
      </c>
      <c r="T281" s="8" t="s">
        <v>751</v>
      </c>
      <c r="U281" s="8" t="str">
        <f t="shared" si="78"/>
        <v>,</v>
      </c>
      <c r="W281" s="35" t="str">
        <f t="shared" si="79"/>
        <v/>
      </c>
      <c r="X281" s="35" t="s">
        <v>753</v>
      </c>
      <c r="Y281" s="35" t="s">
        <v>754</v>
      </c>
      <c r="Z281" s="35" t="str">
        <f t="shared" si="80"/>
        <v/>
      </c>
      <c r="AA281" s="35" t="e">
        <f t="shared" si="81"/>
        <v>#VALUE!</v>
      </c>
      <c r="AB281" s="35" t="str">
        <f t="shared" si="82"/>
        <v>{keyword:}</v>
      </c>
      <c r="AC281" s="107" t="e">
        <f t="shared" si="83"/>
        <v>#VALUE!</v>
      </c>
      <c r="AG281" s="8">
        <f t="shared" si="84"/>
        <v>0</v>
      </c>
      <c r="AI281" s="8">
        <f t="shared" si="71"/>
        <v>0</v>
      </c>
      <c r="AK281" t="s">
        <v>577</v>
      </c>
      <c r="AL281" s="8">
        <f t="shared" si="72"/>
        <v>0</v>
      </c>
    </row>
    <row r="282" spans="1:38" ht="15" x14ac:dyDescent="0.25">
      <c r="A282" s="35">
        <f t="shared" si="73"/>
        <v>0</v>
      </c>
      <c r="C282" s="35" t="str">
        <f t="shared" si="74"/>
        <v/>
      </c>
      <c r="G282" s="8">
        <f t="shared" si="75"/>
        <v>0</v>
      </c>
      <c r="I282" s="8">
        <f t="shared" si="68"/>
        <v>0</v>
      </c>
      <c r="K282" t="s">
        <v>577</v>
      </c>
      <c r="L282" s="8">
        <f t="shared" si="69"/>
        <v>0</v>
      </c>
      <c r="O282" s="35" t="str">
        <f t="shared" si="76"/>
        <v>?utm_source=yandex&amp;utm_medium=cpc&amp;utm_campaign=&amp;utm_content=&amp;utm_term={keyword}&amp;utm_device={device_type}</v>
      </c>
      <c r="P282" s="35" t="str">
        <f t="shared" si="70"/>
        <v/>
      </c>
      <c r="Q282" s="8">
        <f t="shared" si="77"/>
        <v>0</v>
      </c>
      <c r="T282" s="8" t="s">
        <v>751</v>
      </c>
      <c r="U282" s="8" t="str">
        <f t="shared" si="78"/>
        <v>,</v>
      </c>
      <c r="W282" s="35" t="str">
        <f t="shared" si="79"/>
        <v/>
      </c>
      <c r="X282" s="35" t="s">
        <v>753</v>
      </c>
      <c r="Y282" s="35" t="s">
        <v>754</v>
      </c>
      <c r="Z282" s="35" t="str">
        <f t="shared" si="80"/>
        <v/>
      </c>
      <c r="AA282" s="35" t="e">
        <f t="shared" si="81"/>
        <v>#VALUE!</v>
      </c>
      <c r="AB282" s="35" t="str">
        <f t="shared" si="82"/>
        <v>{keyword:}</v>
      </c>
      <c r="AC282" s="107" t="e">
        <f t="shared" si="83"/>
        <v>#VALUE!</v>
      </c>
      <c r="AG282" s="8">
        <f t="shared" si="84"/>
        <v>0</v>
      </c>
      <c r="AI282" s="8">
        <f t="shared" si="71"/>
        <v>0</v>
      </c>
      <c r="AK282" t="s">
        <v>577</v>
      </c>
      <c r="AL282" s="8">
        <f t="shared" si="72"/>
        <v>0</v>
      </c>
    </row>
    <row r="283" spans="1:38" ht="15" customHeight="1" x14ac:dyDescent="0.25">
      <c r="A283" s="35">
        <f t="shared" si="73"/>
        <v>0</v>
      </c>
      <c r="C283" s="35" t="str">
        <f t="shared" si="74"/>
        <v/>
      </c>
      <c r="G283" s="8">
        <f t="shared" si="75"/>
        <v>0</v>
      </c>
      <c r="I283" s="8">
        <f t="shared" si="68"/>
        <v>0</v>
      </c>
      <c r="K283" t="s">
        <v>577</v>
      </c>
      <c r="L283" s="8">
        <f t="shared" si="69"/>
        <v>0</v>
      </c>
      <c r="O283" s="35" t="str">
        <f t="shared" si="76"/>
        <v>?utm_source=yandex&amp;utm_medium=cpc&amp;utm_campaign=&amp;utm_content=&amp;utm_term={keyword}&amp;utm_device={device_type}</v>
      </c>
      <c r="P283" s="35" t="str">
        <f t="shared" si="70"/>
        <v/>
      </c>
      <c r="Q283" s="8">
        <f t="shared" si="77"/>
        <v>0</v>
      </c>
      <c r="T283" s="8" t="s">
        <v>751</v>
      </c>
      <c r="U283" s="8" t="str">
        <f t="shared" si="78"/>
        <v>,</v>
      </c>
      <c r="W283" s="35" t="str">
        <f t="shared" si="79"/>
        <v/>
      </c>
      <c r="X283" s="35" t="s">
        <v>753</v>
      </c>
      <c r="Y283" s="35" t="s">
        <v>754</v>
      </c>
      <c r="Z283" s="35" t="str">
        <f t="shared" si="80"/>
        <v/>
      </c>
      <c r="AA283" s="35" t="e">
        <f t="shared" si="81"/>
        <v>#VALUE!</v>
      </c>
      <c r="AB283" s="35" t="str">
        <f t="shared" si="82"/>
        <v>{keyword:}</v>
      </c>
      <c r="AC283" s="107" t="e">
        <f t="shared" si="83"/>
        <v>#VALUE!</v>
      </c>
      <c r="AG283" s="8">
        <f t="shared" si="84"/>
        <v>0</v>
      </c>
      <c r="AI283" s="8">
        <f t="shared" si="71"/>
        <v>0</v>
      </c>
      <c r="AK283" t="s">
        <v>577</v>
      </c>
      <c r="AL283" s="8">
        <f t="shared" si="72"/>
        <v>0</v>
      </c>
    </row>
    <row r="284" spans="1:38" ht="15" x14ac:dyDescent="0.25">
      <c r="A284" s="35">
        <f t="shared" si="73"/>
        <v>0</v>
      </c>
      <c r="C284" s="35" t="str">
        <f t="shared" si="74"/>
        <v/>
      </c>
      <c r="G284" s="8">
        <f t="shared" si="75"/>
        <v>0</v>
      </c>
      <c r="I284" s="8">
        <f t="shared" si="68"/>
        <v>0</v>
      </c>
      <c r="K284" t="s">
        <v>577</v>
      </c>
      <c r="L284" s="8">
        <f t="shared" si="69"/>
        <v>0</v>
      </c>
      <c r="O284" s="35" t="str">
        <f t="shared" si="76"/>
        <v>?utm_source=yandex&amp;utm_medium=cpc&amp;utm_campaign=&amp;utm_content=&amp;utm_term={keyword}&amp;utm_device={device_type}</v>
      </c>
      <c r="P284" s="35" t="str">
        <f t="shared" si="70"/>
        <v/>
      </c>
      <c r="Q284" s="8">
        <f t="shared" si="77"/>
        <v>0</v>
      </c>
      <c r="T284" s="8" t="s">
        <v>751</v>
      </c>
      <c r="U284" s="8" t="str">
        <f t="shared" si="78"/>
        <v>,</v>
      </c>
      <c r="W284" s="35" t="str">
        <f t="shared" si="79"/>
        <v/>
      </c>
      <c r="X284" s="35" t="s">
        <v>753</v>
      </c>
      <c r="Y284" s="35" t="s">
        <v>754</v>
      </c>
      <c r="Z284" s="35" t="str">
        <f t="shared" si="80"/>
        <v/>
      </c>
      <c r="AA284" s="35" t="e">
        <f t="shared" si="81"/>
        <v>#VALUE!</v>
      </c>
      <c r="AB284" s="35" t="str">
        <f t="shared" si="82"/>
        <v>{keyword:}</v>
      </c>
      <c r="AC284" s="107" t="e">
        <f t="shared" si="83"/>
        <v>#VALUE!</v>
      </c>
      <c r="AG284" s="8">
        <f t="shared" si="84"/>
        <v>0</v>
      </c>
      <c r="AI284" s="8">
        <f t="shared" si="71"/>
        <v>0</v>
      </c>
      <c r="AK284" t="s">
        <v>577</v>
      </c>
      <c r="AL284" s="8">
        <f t="shared" si="72"/>
        <v>0</v>
      </c>
    </row>
    <row r="285" spans="1:38" ht="15" customHeight="1" x14ac:dyDescent="0.25">
      <c r="A285" s="35">
        <f t="shared" si="73"/>
        <v>0</v>
      </c>
      <c r="C285" s="35" t="str">
        <f t="shared" si="74"/>
        <v/>
      </c>
      <c r="G285" s="8">
        <f t="shared" si="75"/>
        <v>0</v>
      </c>
      <c r="I285" s="8">
        <f t="shared" si="68"/>
        <v>0</v>
      </c>
      <c r="K285" t="s">
        <v>577</v>
      </c>
      <c r="L285" s="8">
        <f t="shared" si="69"/>
        <v>0</v>
      </c>
      <c r="O285" s="35" t="str">
        <f t="shared" si="76"/>
        <v>?utm_source=yandex&amp;utm_medium=cpc&amp;utm_campaign=&amp;utm_content=&amp;utm_term={keyword}&amp;utm_device={device_type}</v>
      </c>
      <c r="P285" s="35" t="str">
        <f t="shared" si="70"/>
        <v/>
      </c>
      <c r="Q285" s="8">
        <f t="shared" si="77"/>
        <v>0</v>
      </c>
      <c r="T285" s="8" t="s">
        <v>751</v>
      </c>
      <c r="U285" s="8" t="str">
        <f t="shared" si="78"/>
        <v>,</v>
      </c>
      <c r="W285" s="35" t="str">
        <f t="shared" si="79"/>
        <v/>
      </c>
      <c r="X285" s="35" t="s">
        <v>753</v>
      </c>
      <c r="Y285" s="35" t="s">
        <v>754</v>
      </c>
      <c r="Z285" s="35" t="str">
        <f t="shared" si="80"/>
        <v/>
      </c>
      <c r="AA285" s="35" t="e">
        <f t="shared" si="81"/>
        <v>#VALUE!</v>
      </c>
      <c r="AB285" s="35" t="str">
        <f t="shared" si="82"/>
        <v>{keyword:}</v>
      </c>
      <c r="AC285" s="107" t="e">
        <f t="shared" si="83"/>
        <v>#VALUE!</v>
      </c>
      <c r="AG285" s="8">
        <f t="shared" si="84"/>
        <v>0</v>
      </c>
      <c r="AI285" s="8">
        <f t="shared" si="71"/>
        <v>0</v>
      </c>
      <c r="AK285" t="s">
        <v>577</v>
      </c>
      <c r="AL285" s="8">
        <f t="shared" si="72"/>
        <v>0</v>
      </c>
    </row>
    <row r="286" spans="1:38" ht="15" x14ac:dyDescent="0.25">
      <c r="A286" s="35">
        <f t="shared" si="73"/>
        <v>0</v>
      </c>
      <c r="C286" s="35" t="str">
        <f t="shared" si="74"/>
        <v/>
      </c>
      <c r="G286" s="8">
        <f t="shared" si="75"/>
        <v>0</v>
      </c>
      <c r="I286" s="8">
        <f t="shared" si="68"/>
        <v>0</v>
      </c>
      <c r="K286" t="s">
        <v>577</v>
      </c>
      <c r="L286" s="8">
        <f t="shared" si="69"/>
        <v>0</v>
      </c>
      <c r="O286" s="35" t="str">
        <f t="shared" si="76"/>
        <v>?utm_source=yandex&amp;utm_medium=cpc&amp;utm_campaign=&amp;utm_content=&amp;utm_term={keyword}&amp;utm_device={device_type}</v>
      </c>
      <c r="P286" s="35" t="str">
        <f t="shared" si="70"/>
        <v/>
      </c>
      <c r="Q286" s="8">
        <f t="shared" si="77"/>
        <v>0</v>
      </c>
      <c r="T286" s="8" t="s">
        <v>751</v>
      </c>
      <c r="U286" s="8" t="str">
        <f t="shared" si="78"/>
        <v>,</v>
      </c>
      <c r="W286" s="35" t="str">
        <f t="shared" si="79"/>
        <v/>
      </c>
      <c r="X286" s="35" t="s">
        <v>753</v>
      </c>
      <c r="Y286" s="35" t="s">
        <v>754</v>
      </c>
      <c r="Z286" s="35" t="str">
        <f t="shared" si="80"/>
        <v/>
      </c>
      <c r="AA286" s="35" t="e">
        <f t="shared" si="81"/>
        <v>#VALUE!</v>
      </c>
      <c r="AB286" s="35" t="str">
        <f t="shared" si="82"/>
        <v>{keyword:}</v>
      </c>
      <c r="AC286" s="107" t="e">
        <f t="shared" si="83"/>
        <v>#VALUE!</v>
      </c>
      <c r="AG286" s="8">
        <f t="shared" si="84"/>
        <v>0</v>
      </c>
      <c r="AI286" s="8">
        <f t="shared" si="71"/>
        <v>0</v>
      </c>
      <c r="AK286" t="s">
        <v>577</v>
      </c>
      <c r="AL286" s="8">
        <f t="shared" si="72"/>
        <v>0</v>
      </c>
    </row>
    <row r="287" spans="1:38" ht="15" customHeight="1" x14ac:dyDescent="0.25">
      <c r="A287" s="35">
        <f t="shared" si="73"/>
        <v>0</v>
      </c>
      <c r="C287" s="35" t="str">
        <f t="shared" si="74"/>
        <v/>
      </c>
      <c r="G287" s="8">
        <f t="shared" si="75"/>
        <v>0</v>
      </c>
      <c r="I287" s="8">
        <f t="shared" si="68"/>
        <v>0</v>
      </c>
      <c r="K287" t="s">
        <v>577</v>
      </c>
      <c r="L287" s="8">
        <f t="shared" si="69"/>
        <v>0</v>
      </c>
      <c r="O287" s="35" t="str">
        <f t="shared" si="76"/>
        <v>?utm_source=yandex&amp;utm_medium=cpc&amp;utm_campaign=&amp;utm_content=&amp;utm_term={keyword}&amp;utm_device={device_type}</v>
      </c>
      <c r="P287" s="35" t="str">
        <f t="shared" si="70"/>
        <v/>
      </c>
      <c r="Q287" s="8">
        <f t="shared" si="77"/>
        <v>0</v>
      </c>
      <c r="T287" s="8" t="s">
        <v>751</v>
      </c>
      <c r="U287" s="8" t="str">
        <f t="shared" si="78"/>
        <v>,</v>
      </c>
      <c r="W287" s="35" t="str">
        <f t="shared" si="79"/>
        <v/>
      </c>
      <c r="X287" s="35" t="s">
        <v>753</v>
      </c>
      <c r="Y287" s="35" t="s">
        <v>754</v>
      </c>
      <c r="Z287" s="35" t="str">
        <f t="shared" si="80"/>
        <v/>
      </c>
      <c r="AA287" s="35" t="e">
        <f t="shared" si="81"/>
        <v>#VALUE!</v>
      </c>
      <c r="AB287" s="35" t="str">
        <f t="shared" si="82"/>
        <v>{keyword:}</v>
      </c>
      <c r="AC287" s="107" t="e">
        <f t="shared" si="83"/>
        <v>#VALUE!</v>
      </c>
      <c r="AG287" s="8">
        <f t="shared" si="84"/>
        <v>0</v>
      </c>
      <c r="AI287" s="8">
        <f t="shared" si="71"/>
        <v>0</v>
      </c>
      <c r="AK287" t="s">
        <v>577</v>
      </c>
      <c r="AL287" s="8">
        <f t="shared" si="72"/>
        <v>0</v>
      </c>
    </row>
    <row r="288" spans="1:38" ht="15" x14ac:dyDescent="0.25">
      <c r="A288" s="35">
        <f t="shared" si="73"/>
        <v>0</v>
      </c>
      <c r="C288" s="35" t="str">
        <f t="shared" si="74"/>
        <v/>
      </c>
      <c r="G288" s="8">
        <f t="shared" si="75"/>
        <v>0</v>
      </c>
      <c r="I288" s="8">
        <f t="shared" si="68"/>
        <v>0</v>
      </c>
      <c r="K288" t="s">
        <v>577</v>
      </c>
      <c r="L288" s="8">
        <f t="shared" si="69"/>
        <v>0</v>
      </c>
      <c r="O288" s="35" t="str">
        <f t="shared" si="76"/>
        <v>?utm_source=yandex&amp;utm_medium=cpc&amp;utm_campaign=&amp;utm_content=&amp;utm_term={keyword}&amp;utm_device={device_type}</v>
      </c>
      <c r="P288" s="35" t="str">
        <f t="shared" si="70"/>
        <v/>
      </c>
      <c r="Q288" s="8">
        <f t="shared" si="77"/>
        <v>0</v>
      </c>
      <c r="T288" s="8" t="s">
        <v>751</v>
      </c>
      <c r="U288" s="8" t="str">
        <f t="shared" si="78"/>
        <v>,</v>
      </c>
      <c r="W288" s="35" t="str">
        <f t="shared" si="79"/>
        <v/>
      </c>
      <c r="X288" s="35" t="s">
        <v>753</v>
      </c>
      <c r="Y288" s="35" t="s">
        <v>754</v>
      </c>
      <c r="Z288" s="35" t="str">
        <f t="shared" si="80"/>
        <v/>
      </c>
      <c r="AA288" s="35" t="e">
        <f t="shared" si="81"/>
        <v>#VALUE!</v>
      </c>
      <c r="AB288" s="35" t="str">
        <f t="shared" si="82"/>
        <v>{keyword:}</v>
      </c>
      <c r="AC288" s="107" t="e">
        <f t="shared" si="83"/>
        <v>#VALUE!</v>
      </c>
      <c r="AG288" s="8">
        <f t="shared" si="84"/>
        <v>0</v>
      </c>
      <c r="AI288" s="8">
        <f t="shared" si="71"/>
        <v>0</v>
      </c>
      <c r="AK288" t="s">
        <v>577</v>
      </c>
      <c r="AL288" s="8">
        <f t="shared" si="72"/>
        <v>0</v>
      </c>
    </row>
    <row r="289" spans="1:38" ht="15" customHeight="1" x14ac:dyDescent="0.25">
      <c r="A289" s="35">
        <f t="shared" si="73"/>
        <v>0</v>
      </c>
      <c r="C289" s="35" t="str">
        <f t="shared" si="74"/>
        <v/>
      </c>
      <c r="G289" s="8">
        <f t="shared" si="75"/>
        <v>0</v>
      </c>
      <c r="I289" s="8">
        <f t="shared" si="68"/>
        <v>0</v>
      </c>
      <c r="K289" t="s">
        <v>577</v>
      </c>
      <c r="L289" s="8">
        <f t="shared" si="69"/>
        <v>0</v>
      </c>
      <c r="O289" s="35" t="str">
        <f t="shared" si="76"/>
        <v>?utm_source=yandex&amp;utm_medium=cpc&amp;utm_campaign=&amp;utm_content=&amp;utm_term={keyword}&amp;utm_device={device_type}</v>
      </c>
      <c r="P289" s="35" t="str">
        <f t="shared" si="70"/>
        <v/>
      </c>
      <c r="Q289" s="8">
        <f t="shared" si="77"/>
        <v>0</v>
      </c>
      <c r="T289" s="8" t="s">
        <v>751</v>
      </c>
      <c r="U289" s="8" t="str">
        <f t="shared" si="78"/>
        <v>,</v>
      </c>
      <c r="W289" s="35" t="str">
        <f t="shared" si="79"/>
        <v/>
      </c>
      <c r="X289" s="35" t="s">
        <v>753</v>
      </c>
      <c r="Y289" s="35" t="s">
        <v>754</v>
      </c>
      <c r="Z289" s="35" t="str">
        <f t="shared" si="80"/>
        <v/>
      </c>
      <c r="AA289" s="35" t="e">
        <f t="shared" si="81"/>
        <v>#VALUE!</v>
      </c>
      <c r="AB289" s="35" t="str">
        <f t="shared" si="82"/>
        <v>{keyword:}</v>
      </c>
      <c r="AC289" s="107" t="e">
        <f t="shared" si="83"/>
        <v>#VALUE!</v>
      </c>
      <c r="AG289" s="8">
        <f t="shared" si="84"/>
        <v>0</v>
      </c>
      <c r="AI289" s="8">
        <f t="shared" si="71"/>
        <v>0</v>
      </c>
      <c r="AK289" t="s">
        <v>577</v>
      </c>
      <c r="AL289" s="8">
        <f t="shared" si="72"/>
        <v>0</v>
      </c>
    </row>
    <row r="290" spans="1:38" ht="15" x14ac:dyDescent="0.25">
      <c r="A290" s="35">
        <f t="shared" si="73"/>
        <v>0</v>
      </c>
      <c r="C290" s="35" t="str">
        <f t="shared" si="74"/>
        <v/>
      </c>
      <c r="G290" s="8">
        <f t="shared" si="75"/>
        <v>0</v>
      </c>
      <c r="I290" s="8">
        <f t="shared" si="68"/>
        <v>0</v>
      </c>
      <c r="K290" t="s">
        <v>577</v>
      </c>
      <c r="L290" s="8">
        <f t="shared" si="69"/>
        <v>0</v>
      </c>
      <c r="O290" s="35" t="str">
        <f t="shared" si="76"/>
        <v>?utm_source=yandex&amp;utm_medium=cpc&amp;utm_campaign=&amp;utm_content=&amp;utm_term={keyword}&amp;utm_device={device_type}</v>
      </c>
      <c r="P290" s="35" t="str">
        <f t="shared" si="70"/>
        <v/>
      </c>
      <c r="Q290" s="8">
        <f t="shared" si="77"/>
        <v>0</v>
      </c>
      <c r="T290" s="8" t="s">
        <v>751</v>
      </c>
      <c r="U290" s="8" t="str">
        <f t="shared" si="78"/>
        <v>,</v>
      </c>
      <c r="W290" s="35" t="str">
        <f t="shared" si="79"/>
        <v/>
      </c>
      <c r="X290" s="35" t="s">
        <v>753</v>
      </c>
      <c r="Y290" s="35" t="s">
        <v>754</v>
      </c>
      <c r="Z290" s="35" t="str">
        <f t="shared" si="80"/>
        <v/>
      </c>
      <c r="AA290" s="35" t="e">
        <f t="shared" si="81"/>
        <v>#VALUE!</v>
      </c>
      <c r="AB290" s="35" t="str">
        <f t="shared" si="82"/>
        <v>{keyword:}</v>
      </c>
      <c r="AC290" s="107" t="e">
        <f t="shared" si="83"/>
        <v>#VALUE!</v>
      </c>
      <c r="AG290" s="8">
        <f t="shared" si="84"/>
        <v>0</v>
      </c>
      <c r="AI290" s="8">
        <f t="shared" si="71"/>
        <v>0</v>
      </c>
      <c r="AK290" t="s">
        <v>577</v>
      </c>
      <c r="AL290" s="8">
        <f t="shared" si="72"/>
        <v>0</v>
      </c>
    </row>
    <row r="291" spans="1:38" ht="15" customHeight="1" x14ac:dyDescent="0.25">
      <c r="A291" s="35">
        <f t="shared" si="73"/>
        <v>0</v>
      </c>
      <c r="C291" s="35" t="str">
        <f t="shared" si="74"/>
        <v/>
      </c>
      <c r="G291" s="8">
        <f t="shared" si="75"/>
        <v>0</v>
      </c>
      <c r="I291" s="8">
        <f t="shared" si="68"/>
        <v>0</v>
      </c>
      <c r="K291" t="s">
        <v>577</v>
      </c>
      <c r="L291" s="8">
        <f t="shared" si="69"/>
        <v>0</v>
      </c>
      <c r="O291" s="35" t="str">
        <f t="shared" si="76"/>
        <v>?utm_source=yandex&amp;utm_medium=cpc&amp;utm_campaign=&amp;utm_content=&amp;utm_term={keyword}&amp;utm_device={device_type}</v>
      </c>
      <c r="P291" s="35" t="str">
        <f t="shared" si="70"/>
        <v/>
      </c>
      <c r="Q291" s="8">
        <f t="shared" si="77"/>
        <v>0</v>
      </c>
      <c r="T291" s="8" t="s">
        <v>751</v>
      </c>
      <c r="U291" s="8" t="str">
        <f t="shared" si="78"/>
        <v>,</v>
      </c>
      <c r="W291" s="35" t="str">
        <f t="shared" si="79"/>
        <v/>
      </c>
      <c r="X291" s="35" t="s">
        <v>753</v>
      </c>
      <c r="Y291" s="35" t="s">
        <v>754</v>
      </c>
      <c r="Z291" s="35" t="str">
        <f t="shared" si="80"/>
        <v/>
      </c>
      <c r="AA291" s="35" t="e">
        <f t="shared" si="81"/>
        <v>#VALUE!</v>
      </c>
      <c r="AB291" s="35" t="str">
        <f t="shared" si="82"/>
        <v>{keyword:}</v>
      </c>
      <c r="AC291" s="107" t="e">
        <f t="shared" si="83"/>
        <v>#VALUE!</v>
      </c>
      <c r="AG291" s="8">
        <f t="shared" si="84"/>
        <v>0</v>
      </c>
      <c r="AI291" s="8">
        <f t="shared" si="71"/>
        <v>0</v>
      </c>
      <c r="AK291" t="s">
        <v>577</v>
      </c>
      <c r="AL291" s="8">
        <f t="shared" si="72"/>
        <v>0</v>
      </c>
    </row>
    <row r="292" spans="1:38" ht="15" x14ac:dyDescent="0.25">
      <c r="A292" s="35">
        <f t="shared" si="73"/>
        <v>0</v>
      </c>
      <c r="C292" s="35" t="str">
        <f t="shared" si="74"/>
        <v/>
      </c>
      <c r="G292" s="8">
        <f t="shared" si="75"/>
        <v>0</v>
      </c>
      <c r="I292" s="8">
        <f t="shared" si="68"/>
        <v>0</v>
      </c>
      <c r="K292" t="s">
        <v>577</v>
      </c>
      <c r="L292" s="8">
        <f t="shared" si="69"/>
        <v>0</v>
      </c>
      <c r="O292" s="35" t="str">
        <f t="shared" si="76"/>
        <v>?utm_source=yandex&amp;utm_medium=cpc&amp;utm_campaign=&amp;utm_content=&amp;utm_term={keyword}&amp;utm_device={device_type}</v>
      </c>
      <c r="P292" s="35" t="str">
        <f t="shared" si="70"/>
        <v/>
      </c>
      <c r="Q292" s="8">
        <f t="shared" si="77"/>
        <v>0</v>
      </c>
      <c r="T292" s="8" t="s">
        <v>751</v>
      </c>
      <c r="U292" s="8" t="str">
        <f t="shared" si="78"/>
        <v>,</v>
      </c>
      <c r="W292" s="35" t="str">
        <f t="shared" si="79"/>
        <v/>
      </c>
      <c r="X292" s="35" t="s">
        <v>753</v>
      </c>
      <c r="Y292" s="35" t="s">
        <v>754</v>
      </c>
      <c r="Z292" s="35" t="str">
        <f t="shared" si="80"/>
        <v/>
      </c>
      <c r="AA292" s="35" t="e">
        <f t="shared" si="81"/>
        <v>#VALUE!</v>
      </c>
      <c r="AB292" s="35" t="str">
        <f t="shared" si="82"/>
        <v>{keyword:}</v>
      </c>
      <c r="AC292" s="107" t="e">
        <f t="shared" si="83"/>
        <v>#VALUE!</v>
      </c>
      <c r="AG292" s="8">
        <f t="shared" si="84"/>
        <v>0</v>
      </c>
      <c r="AI292" s="8">
        <f t="shared" si="71"/>
        <v>0</v>
      </c>
      <c r="AK292" t="s">
        <v>577</v>
      </c>
      <c r="AL292" s="8">
        <f t="shared" si="72"/>
        <v>0</v>
      </c>
    </row>
    <row r="293" spans="1:38" ht="15" customHeight="1" x14ac:dyDescent="0.25">
      <c r="A293" s="35">
        <f t="shared" si="73"/>
        <v>0</v>
      </c>
      <c r="C293" s="35" t="str">
        <f t="shared" si="74"/>
        <v/>
      </c>
      <c r="G293" s="8">
        <f t="shared" si="75"/>
        <v>0</v>
      </c>
      <c r="I293" s="8">
        <f t="shared" si="68"/>
        <v>0</v>
      </c>
      <c r="K293" t="s">
        <v>577</v>
      </c>
      <c r="L293" s="8">
        <f t="shared" si="69"/>
        <v>0</v>
      </c>
      <c r="O293" s="35" t="str">
        <f t="shared" si="76"/>
        <v>?utm_source=yandex&amp;utm_medium=cpc&amp;utm_campaign=&amp;utm_content=&amp;utm_term={keyword}&amp;utm_device={device_type}</v>
      </c>
      <c r="P293" s="35" t="str">
        <f t="shared" si="70"/>
        <v/>
      </c>
      <c r="Q293" s="8">
        <f t="shared" si="77"/>
        <v>0</v>
      </c>
      <c r="T293" s="8" t="s">
        <v>751</v>
      </c>
      <c r="U293" s="8" t="str">
        <f t="shared" si="78"/>
        <v>,</v>
      </c>
      <c r="W293" s="35" t="str">
        <f t="shared" si="79"/>
        <v/>
      </c>
      <c r="X293" s="35" t="s">
        <v>753</v>
      </c>
      <c r="Y293" s="35" t="s">
        <v>754</v>
      </c>
      <c r="Z293" s="35" t="str">
        <f t="shared" si="80"/>
        <v/>
      </c>
      <c r="AA293" s="35" t="e">
        <f t="shared" si="81"/>
        <v>#VALUE!</v>
      </c>
      <c r="AB293" s="35" t="str">
        <f t="shared" si="82"/>
        <v>{keyword:}</v>
      </c>
      <c r="AC293" s="107" t="e">
        <f t="shared" si="83"/>
        <v>#VALUE!</v>
      </c>
      <c r="AG293" s="8">
        <f t="shared" si="84"/>
        <v>0</v>
      </c>
      <c r="AI293" s="8">
        <f t="shared" si="71"/>
        <v>0</v>
      </c>
      <c r="AK293" t="s">
        <v>577</v>
      </c>
      <c r="AL293" s="8">
        <f t="shared" si="72"/>
        <v>0</v>
      </c>
    </row>
    <row r="294" spans="1:38" ht="15" x14ac:dyDescent="0.25">
      <c r="A294" s="35">
        <f t="shared" si="73"/>
        <v>0</v>
      </c>
      <c r="C294" s="35" t="str">
        <f t="shared" si="74"/>
        <v/>
      </c>
      <c r="G294" s="8">
        <f t="shared" si="75"/>
        <v>0</v>
      </c>
      <c r="I294" s="8">
        <f t="shared" si="68"/>
        <v>0</v>
      </c>
      <c r="K294" t="s">
        <v>577</v>
      </c>
      <c r="L294" s="8">
        <f t="shared" si="69"/>
        <v>0</v>
      </c>
      <c r="O294" s="35" t="str">
        <f t="shared" si="76"/>
        <v>?utm_source=yandex&amp;utm_medium=cpc&amp;utm_campaign=&amp;utm_content=&amp;utm_term={keyword}&amp;utm_device={device_type}</v>
      </c>
      <c r="P294" s="35" t="str">
        <f t="shared" si="70"/>
        <v/>
      </c>
      <c r="Q294" s="8">
        <f t="shared" si="77"/>
        <v>0</v>
      </c>
      <c r="T294" s="8" t="s">
        <v>751</v>
      </c>
      <c r="U294" s="8" t="str">
        <f t="shared" si="78"/>
        <v>,</v>
      </c>
      <c r="W294" s="35" t="str">
        <f t="shared" si="79"/>
        <v/>
      </c>
      <c r="X294" s="35" t="s">
        <v>753</v>
      </c>
      <c r="Y294" s="35" t="s">
        <v>754</v>
      </c>
      <c r="Z294" s="35" t="str">
        <f t="shared" si="80"/>
        <v/>
      </c>
      <c r="AA294" s="35" t="e">
        <f t="shared" si="81"/>
        <v>#VALUE!</v>
      </c>
      <c r="AB294" s="35" t="str">
        <f t="shared" si="82"/>
        <v>{keyword:}</v>
      </c>
      <c r="AC294" s="107" t="e">
        <f t="shared" si="83"/>
        <v>#VALUE!</v>
      </c>
      <c r="AG294" s="8">
        <f t="shared" si="84"/>
        <v>0</v>
      </c>
      <c r="AI294" s="8">
        <f t="shared" si="71"/>
        <v>0</v>
      </c>
      <c r="AK294" t="s">
        <v>577</v>
      </c>
      <c r="AL294" s="8">
        <f t="shared" si="72"/>
        <v>0</v>
      </c>
    </row>
    <row r="295" spans="1:38" ht="15" customHeight="1" x14ac:dyDescent="0.25">
      <c r="A295" s="35">
        <f t="shared" si="73"/>
        <v>0</v>
      </c>
      <c r="C295" s="35" t="str">
        <f t="shared" si="74"/>
        <v/>
      </c>
      <c r="G295" s="8">
        <f t="shared" si="75"/>
        <v>0</v>
      </c>
      <c r="I295" s="8">
        <f t="shared" si="68"/>
        <v>0</v>
      </c>
      <c r="K295" t="s">
        <v>577</v>
      </c>
      <c r="L295" s="8">
        <f t="shared" si="69"/>
        <v>0</v>
      </c>
      <c r="O295" s="35" t="str">
        <f t="shared" si="76"/>
        <v>?utm_source=yandex&amp;utm_medium=cpc&amp;utm_campaign=&amp;utm_content=&amp;utm_term={keyword}&amp;utm_device={device_type}</v>
      </c>
      <c r="P295" s="35" t="str">
        <f t="shared" si="70"/>
        <v/>
      </c>
      <c r="Q295" s="8">
        <f t="shared" si="77"/>
        <v>0</v>
      </c>
      <c r="T295" s="8" t="s">
        <v>751</v>
      </c>
      <c r="U295" s="8" t="str">
        <f t="shared" si="78"/>
        <v>,</v>
      </c>
      <c r="W295" s="35" t="str">
        <f t="shared" si="79"/>
        <v/>
      </c>
      <c r="X295" s="35" t="s">
        <v>753</v>
      </c>
      <c r="Y295" s="35" t="s">
        <v>754</v>
      </c>
      <c r="Z295" s="35" t="str">
        <f t="shared" si="80"/>
        <v/>
      </c>
      <c r="AA295" s="35" t="e">
        <f t="shared" si="81"/>
        <v>#VALUE!</v>
      </c>
      <c r="AB295" s="35" t="str">
        <f t="shared" si="82"/>
        <v>{keyword:}</v>
      </c>
      <c r="AC295" s="107" t="e">
        <f t="shared" si="83"/>
        <v>#VALUE!</v>
      </c>
      <c r="AG295" s="8">
        <f t="shared" si="84"/>
        <v>0</v>
      </c>
      <c r="AI295" s="8">
        <f t="shared" si="71"/>
        <v>0</v>
      </c>
      <c r="AK295" t="s">
        <v>577</v>
      </c>
      <c r="AL295" s="8">
        <f t="shared" si="72"/>
        <v>0</v>
      </c>
    </row>
    <row r="296" spans="1:38" ht="15" x14ac:dyDescent="0.25">
      <c r="A296" s="35">
        <f t="shared" si="73"/>
        <v>0</v>
      </c>
      <c r="C296" s="35" t="str">
        <f t="shared" si="74"/>
        <v/>
      </c>
      <c r="G296" s="8">
        <f t="shared" si="75"/>
        <v>0</v>
      </c>
      <c r="I296" s="8">
        <f t="shared" si="68"/>
        <v>0</v>
      </c>
      <c r="K296" t="s">
        <v>577</v>
      </c>
      <c r="L296" s="8">
        <f t="shared" si="69"/>
        <v>0</v>
      </c>
      <c r="O296" s="35" t="str">
        <f t="shared" si="76"/>
        <v>?utm_source=yandex&amp;utm_medium=cpc&amp;utm_campaign=&amp;utm_content=&amp;utm_term={keyword}&amp;utm_device={device_type}</v>
      </c>
      <c r="P296" s="35" t="str">
        <f t="shared" si="70"/>
        <v/>
      </c>
      <c r="Q296" s="8">
        <f t="shared" si="77"/>
        <v>0</v>
      </c>
      <c r="T296" s="8" t="s">
        <v>751</v>
      </c>
      <c r="U296" s="8" t="str">
        <f t="shared" si="78"/>
        <v>,</v>
      </c>
      <c r="W296" s="35" t="str">
        <f t="shared" si="79"/>
        <v/>
      </c>
      <c r="X296" s="35" t="s">
        <v>753</v>
      </c>
      <c r="Y296" s="35" t="s">
        <v>754</v>
      </c>
      <c r="Z296" s="35" t="str">
        <f t="shared" si="80"/>
        <v/>
      </c>
      <c r="AA296" s="35" t="e">
        <f t="shared" si="81"/>
        <v>#VALUE!</v>
      </c>
      <c r="AB296" s="35" t="str">
        <f t="shared" si="82"/>
        <v>{keyword:}</v>
      </c>
      <c r="AC296" s="107" t="e">
        <f t="shared" si="83"/>
        <v>#VALUE!</v>
      </c>
      <c r="AG296" s="8">
        <f t="shared" si="84"/>
        <v>0</v>
      </c>
      <c r="AI296" s="8">
        <f t="shared" si="71"/>
        <v>0</v>
      </c>
      <c r="AK296" t="s">
        <v>577</v>
      </c>
      <c r="AL296" s="8">
        <f t="shared" si="72"/>
        <v>0</v>
      </c>
    </row>
    <row r="297" spans="1:38" ht="15" customHeight="1" x14ac:dyDescent="0.25">
      <c r="A297" s="35">
        <f t="shared" si="73"/>
        <v>0</v>
      </c>
      <c r="C297" s="35" t="str">
        <f t="shared" si="74"/>
        <v/>
      </c>
      <c r="G297" s="8">
        <f t="shared" si="75"/>
        <v>0</v>
      </c>
      <c r="I297" s="8">
        <f t="shared" si="68"/>
        <v>0</v>
      </c>
      <c r="K297" t="s">
        <v>577</v>
      </c>
      <c r="L297" s="8">
        <f t="shared" si="69"/>
        <v>0</v>
      </c>
      <c r="O297" s="35" t="str">
        <f t="shared" si="76"/>
        <v>?utm_source=yandex&amp;utm_medium=cpc&amp;utm_campaign=&amp;utm_content=&amp;utm_term={keyword}&amp;utm_device={device_type}</v>
      </c>
      <c r="P297" s="35" t="str">
        <f t="shared" si="70"/>
        <v/>
      </c>
      <c r="Q297" s="8">
        <f t="shared" si="77"/>
        <v>0</v>
      </c>
      <c r="T297" s="8" t="s">
        <v>751</v>
      </c>
      <c r="U297" s="8" t="str">
        <f t="shared" si="78"/>
        <v>,</v>
      </c>
      <c r="W297" s="35" t="str">
        <f t="shared" si="79"/>
        <v/>
      </c>
      <c r="X297" s="35" t="s">
        <v>753</v>
      </c>
      <c r="Y297" s="35" t="s">
        <v>754</v>
      </c>
      <c r="Z297" s="35" t="str">
        <f t="shared" si="80"/>
        <v/>
      </c>
      <c r="AA297" s="35" t="e">
        <f t="shared" si="81"/>
        <v>#VALUE!</v>
      </c>
      <c r="AB297" s="35" t="str">
        <f t="shared" si="82"/>
        <v>{keyword:}</v>
      </c>
      <c r="AC297" s="107" t="e">
        <f t="shared" si="83"/>
        <v>#VALUE!</v>
      </c>
      <c r="AG297" s="8">
        <f t="shared" si="84"/>
        <v>0</v>
      </c>
      <c r="AI297" s="8">
        <f t="shared" si="71"/>
        <v>0</v>
      </c>
      <c r="AK297" t="s">
        <v>577</v>
      </c>
      <c r="AL297" s="8">
        <f t="shared" si="72"/>
        <v>0</v>
      </c>
    </row>
    <row r="298" spans="1:38" ht="15" x14ac:dyDescent="0.25">
      <c r="A298" s="35">
        <f t="shared" si="73"/>
        <v>0</v>
      </c>
      <c r="C298" s="35" t="str">
        <f t="shared" si="74"/>
        <v/>
      </c>
      <c r="G298" s="8">
        <f t="shared" si="75"/>
        <v>0</v>
      </c>
      <c r="I298" s="8">
        <f t="shared" si="68"/>
        <v>0</v>
      </c>
      <c r="K298" t="s">
        <v>577</v>
      </c>
      <c r="L298" s="8">
        <f t="shared" si="69"/>
        <v>0</v>
      </c>
      <c r="O298" s="35" t="str">
        <f t="shared" si="76"/>
        <v>?utm_source=yandex&amp;utm_medium=cpc&amp;utm_campaign=&amp;utm_content=&amp;utm_term={keyword}&amp;utm_device={device_type}</v>
      </c>
      <c r="P298" s="35" t="str">
        <f t="shared" si="70"/>
        <v/>
      </c>
      <c r="Q298" s="8">
        <f t="shared" si="77"/>
        <v>0</v>
      </c>
      <c r="T298" s="8" t="s">
        <v>751</v>
      </c>
      <c r="U298" s="8" t="str">
        <f t="shared" si="78"/>
        <v>,</v>
      </c>
      <c r="W298" s="35" t="str">
        <f t="shared" si="79"/>
        <v/>
      </c>
      <c r="X298" s="35" t="s">
        <v>753</v>
      </c>
      <c r="Y298" s="35" t="s">
        <v>754</v>
      </c>
      <c r="Z298" s="35" t="str">
        <f t="shared" si="80"/>
        <v/>
      </c>
      <c r="AA298" s="35" t="e">
        <f t="shared" si="81"/>
        <v>#VALUE!</v>
      </c>
      <c r="AB298" s="35" t="str">
        <f t="shared" si="82"/>
        <v>{keyword:}</v>
      </c>
      <c r="AC298" s="107" t="e">
        <f t="shared" si="83"/>
        <v>#VALUE!</v>
      </c>
      <c r="AG298" s="8">
        <f t="shared" si="84"/>
        <v>0</v>
      </c>
      <c r="AI298" s="8">
        <f t="shared" si="71"/>
        <v>0</v>
      </c>
      <c r="AK298" t="s">
        <v>577</v>
      </c>
      <c r="AL298" s="8">
        <f t="shared" si="72"/>
        <v>0</v>
      </c>
    </row>
    <row r="299" spans="1:38" ht="15" customHeight="1" x14ac:dyDescent="0.25">
      <c r="A299" s="35">
        <f t="shared" si="73"/>
        <v>0</v>
      </c>
      <c r="C299" s="35" t="str">
        <f t="shared" si="74"/>
        <v/>
      </c>
      <c r="G299" s="8">
        <f t="shared" si="75"/>
        <v>0</v>
      </c>
      <c r="I299" s="8">
        <f t="shared" si="68"/>
        <v>0</v>
      </c>
      <c r="K299" t="s">
        <v>577</v>
      </c>
      <c r="L299" s="8">
        <f t="shared" si="69"/>
        <v>0</v>
      </c>
      <c r="O299" s="35" t="str">
        <f t="shared" si="76"/>
        <v>?utm_source=yandex&amp;utm_medium=cpc&amp;utm_campaign=&amp;utm_content=&amp;utm_term={keyword}&amp;utm_device={device_type}</v>
      </c>
      <c r="P299" s="35" t="str">
        <f t="shared" si="70"/>
        <v/>
      </c>
      <c r="Q299" s="8">
        <f t="shared" si="77"/>
        <v>0</v>
      </c>
      <c r="T299" s="8" t="s">
        <v>751</v>
      </c>
      <c r="U299" s="8" t="str">
        <f t="shared" si="78"/>
        <v>,</v>
      </c>
      <c r="W299" s="35" t="str">
        <f t="shared" si="79"/>
        <v/>
      </c>
      <c r="X299" s="35" t="s">
        <v>753</v>
      </c>
      <c r="Y299" s="35" t="s">
        <v>754</v>
      </c>
      <c r="Z299" s="35" t="str">
        <f t="shared" si="80"/>
        <v/>
      </c>
      <c r="AA299" s="35" t="e">
        <f t="shared" si="81"/>
        <v>#VALUE!</v>
      </c>
      <c r="AB299" s="35" t="str">
        <f t="shared" si="82"/>
        <v>{keyword:}</v>
      </c>
      <c r="AC299" s="107" t="e">
        <f t="shared" si="83"/>
        <v>#VALUE!</v>
      </c>
      <c r="AG299" s="8">
        <f t="shared" si="84"/>
        <v>0</v>
      </c>
      <c r="AI299" s="8">
        <f t="shared" si="71"/>
        <v>0</v>
      </c>
      <c r="AK299" t="s">
        <v>577</v>
      </c>
      <c r="AL299" s="8">
        <f t="shared" si="72"/>
        <v>0</v>
      </c>
    </row>
    <row r="300" spans="1:38" ht="15" x14ac:dyDescent="0.25">
      <c r="A300" s="35">
        <f t="shared" si="73"/>
        <v>0</v>
      </c>
      <c r="C300" s="35" t="str">
        <f t="shared" si="74"/>
        <v/>
      </c>
      <c r="G300" s="8">
        <f t="shared" si="75"/>
        <v>0</v>
      </c>
      <c r="I300" s="8">
        <f t="shared" si="68"/>
        <v>0</v>
      </c>
      <c r="K300" t="s">
        <v>577</v>
      </c>
      <c r="L300" s="8">
        <f t="shared" si="69"/>
        <v>0</v>
      </c>
      <c r="O300" s="35" t="str">
        <f t="shared" si="76"/>
        <v>?utm_source=yandex&amp;utm_medium=cpc&amp;utm_campaign=&amp;utm_content=&amp;utm_term={keyword}&amp;utm_device={device_type}</v>
      </c>
      <c r="P300" s="35" t="str">
        <f t="shared" si="70"/>
        <v/>
      </c>
      <c r="Q300" s="8">
        <f t="shared" si="77"/>
        <v>0</v>
      </c>
      <c r="T300" s="8" t="s">
        <v>751</v>
      </c>
      <c r="U300" s="8" t="str">
        <f t="shared" si="78"/>
        <v>,</v>
      </c>
      <c r="W300" s="35" t="str">
        <f t="shared" si="79"/>
        <v/>
      </c>
      <c r="X300" s="35" t="s">
        <v>753</v>
      </c>
      <c r="Y300" s="35" t="s">
        <v>754</v>
      </c>
      <c r="Z300" s="35" t="str">
        <f t="shared" si="80"/>
        <v/>
      </c>
      <c r="AA300" s="35" t="e">
        <f t="shared" si="81"/>
        <v>#VALUE!</v>
      </c>
      <c r="AB300" s="35" t="str">
        <f t="shared" si="82"/>
        <v>{keyword:}</v>
      </c>
      <c r="AC300" s="107" t="e">
        <f t="shared" si="83"/>
        <v>#VALUE!</v>
      </c>
      <c r="AG300" s="8">
        <f t="shared" si="84"/>
        <v>0</v>
      </c>
      <c r="AI300" s="8">
        <f t="shared" si="71"/>
        <v>0</v>
      </c>
      <c r="AK300" t="s">
        <v>577</v>
      </c>
      <c r="AL300" s="8">
        <f t="shared" si="72"/>
        <v>0</v>
      </c>
    </row>
    <row r="301" spans="1:38" ht="15" customHeight="1" x14ac:dyDescent="0.25">
      <c r="A301" s="35">
        <f t="shared" si="73"/>
        <v>0</v>
      </c>
      <c r="C301" s="35" t="str">
        <f t="shared" si="74"/>
        <v/>
      </c>
      <c r="G301" s="8">
        <f t="shared" si="75"/>
        <v>0</v>
      </c>
      <c r="I301" s="8">
        <f t="shared" si="68"/>
        <v>0</v>
      </c>
      <c r="K301" t="s">
        <v>577</v>
      </c>
      <c r="L301" s="8">
        <f t="shared" si="69"/>
        <v>0</v>
      </c>
      <c r="O301" s="35" t="str">
        <f t="shared" si="76"/>
        <v>?utm_source=yandex&amp;utm_medium=cpc&amp;utm_campaign=&amp;utm_content=&amp;utm_term={keyword}&amp;utm_device={device_type}</v>
      </c>
      <c r="P301" s="35" t="str">
        <f t="shared" si="70"/>
        <v/>
      </c>
      <c r="Q301" s="8">
        <f t="shared" si="77"/>
        <v>0</v>
      </c>
      <c r="T301" s="8" t="s">
        <v>751</v>
      </c>
      <c r="U301" s="8" t="str">
        <f t="shared" si="78"/>
        <v>,</v>
      </c>
      <c r="W301" s="35" t="str">
        <f t="shared" si="79"/>
        <v/>
      </c>
      <c r="X301" s="35" t="s">
        <v>753</v>
      </c>
      <c r="Y301" s="35" t="s">
        <v>754</v>
      </c>
      <c r="Z301" s="35" t="str">
        <f t="shared" si="80"/>
        <v/>
      </c>
      <c r="AA301" s="35" t="e">
        <f t="shared" si="81"/>
        <v>#VALUE!</v>
      </c>
      <c r="AB301" s="35" t="str">
        <f t="shared" si="82"/>
        <v>{keyword:}</v>
      </c>
      <c r="AC301" s="107" t="e">
        <f t="shared" si="83"/>
        <v>#VALUE!</v>
      </c>
      <c r="AG301" s="8">
        <f t="shared" si="84"/>
        <v>0</v>
      </c>
      <c r="AI301" s="8">
        <f t="shared" si="71"/>
        <v>0</v>
      </c>
      <c r="AK301" t="s">
        <v>577</v>
      </c>
      <c r="AL301" s="8">
        <f t="shared" si="72"/>
        <v>0</v>
      </c>
    </row>
    <row r="302" spans="1:38" ht="15" x14ac:dyDescent="0.25">
      <c r="A302" s="35">
        <f t="shared" si="73"/>
        <v>0</v>
      </c>
      <c r="C302" s="35" t="str">
        <f t="shared" si="74"/>
        <v/>
      </c>
      <c r="G302" s="8">
        <f t="shared" si="75"/>
        <v>0</v>
      </c>
      <c r="I302" s="8">
        <f t="shared" si="68"/>
        <v>0</v>
      </c>
      <c r="K302" t="s">
        <v>577</v>
      </c>
      <c r="L302" s="8">
        <f t="shared" si="69"/>
        <v>0</v>
      </c>
      <c r="O302" s="35" t="str">
        <f t="shared" si="76"/>
        <v>?utm_source=yandex&amp;utm_medium=cpc&amp;utm_campaign=&amp;utm_content=&amp;utm_term={keyword}&amp;utm_device={device_type}</v>
      </c>
      <c r="P302" s="35" t="str">
        <f t="shared" si="70"/>
        <v/>
      </c>
      <c r="Q302" s="8">
        <f t="shared" si="77"/>
        <v>0</v>
      </c>
      <c r="T302" s="8" t="s">
        <v>751</v>
      </c>
      <c r="U302" s="8" t="str">
        <f t="shared" si="78"/>
        <v>,</v>
      </c>
      <c r="W302" s="35" t="str">
        <f t="shared" si="79"/>
        <v/>
      </c>
      <c r="X302" s="35" t="s">
        <v>753</v>
      </c>
      <c r="Y302" s="35" t="s">
        <v>754</v>
      </c>
      <c r="Z302" s="35" t="str">
        <f t="shared" si="80"/>
        <v/>
      </c>
      <c r="AA302" s="35" t="e">
        <f t="shared" si="81"/>
        <v>#VALUE!</v>
      </c>
      <c r="AB302" s="35" t="str">
        <f t="shared" si="82"/>
        <v>{keyword:}</v>
      </c>
      <c r="AC302" s="107" t="e">
        <f t="shared" si="83"/>
        <v>#VALUE!</v>
      </c>
      <c r="AG302" s="8">
        <f t="shared" si="84"/>
        <v>0</v>
      </c>
      <c r="AI302" s="8">
        <f t="shared" si="71"/>
        <v>0</v>
      </c>
      <c r="AK302" t="s">
        <v>577</v>
      </c>
      <c r="AL302" s="8">
        <f t="shared" si="72"/>
        <v>0</v>
      </c>
    </row>
    <row r="303" spans="1:38" ht="15" customHeight="1" x14ac:dyDescent="0.25">
      <c r="A303" s="35">
        <f t="shared" si="73"/>
        <v>0</v>
      </c>
      <c r="C303" s="35" t="str">
        <f t="shared" si="74"/>
        <v/>
      </c>
      <c r="G303" s="8">
        <f t="shared" si="75"/>
        <v>0</v>
      </c>
      <c r="I303" s="8">
        <f t="shared" si="68"/>
        <v>0</v>
      </c>
      <c r="K303" t="s">
        <v>577</v>
      </c>
      <c r="L303" s="8">
        <f t="shared" si="69"/>
        <v>0</v>
      </c>
      <c r="O303" s="35" t="str">
        <f t="shared" si="76"/>
        <v>?utm_source=yandex&amp;utm_medium=cpc&amp;utm_campaign=&amp;utm_content=&amp;utm_term={keyword}&amp;utm_device={device_type}</v>
      </c>
      <c r="P303" s="35" t="str">
        <f t="shared" si="70"/>
        <v/>
      </c>
      <c r="Q303" s="8">
        <f t="shared" si="77"/>
        <v>0</v>
      </c>
      <c r="T303" s="8" t="s">
        <v>751</v>
      </c>
      <c r="U303" s="8" t="str">
        <f t="shared" si="78"/>
        <v>,</v>
      </c>
      <c r="W303" s="35" t="str">
        <f t="shared" si="79"/>
        <v/>
      </c>
      <c r="X303" s="35" t="s">
        <v>753</v>
      </c>
      <c r="Y303" s="35" t="s">
        <v>754</v>
      </c>
      <c r="Z303" s="35" t="str">
        <f t="shared" si="80"/>
        <v/>
      </c>
      <c r="AA303" s="35" t="e">
        <f t="shared" si="81"/>
        <v>#VALUE!</v>
      </c>
      <c r="AB303" s="35" t="str">
        <f t="shared" si="82"/>
        <v>{keyword:}</v>
      </c>
      <c r="AC303" s="107" t="e">
        <f t="shared" si="83"/>
        <v>#VALUE!</v>
      </c>
      <c r="AG303" s="8">
        <f t="shared" si="84"/>
        <v>0</v>
      </c>
      <c r="AI303" s="8">
        <f t="shared" si="71"/>
        <v>0</v>
      </c>
      <c r="AK303" t="s">
        <v>577</v>
      </c>
      <c r="AL303" s="8">
        <f t="shared" si="72"/>
        <v>0</v>
      </c>
    </row>
    <row r="304" spans="1:38" ht="15" x14ac:dyDescent="0.25">
      <c r="A304" s="35">
        <f t="shared" si="73"/>
        <v>0</v>
      </c>
      <c r="C304" s="35" t="str">
        <f t="shared" si="74"/>
        <v/>
      </c>
      <c r="G304" s="8">
        <f t="shared" si="75"/>
        <v>0</v>
      </c>
      <c r="I304" s="8">
        <f t="shared" si="68"/>
        <v>0</v>
      </c>
      <c r="K304" t="s">
        <v>577</v>
      </c>
      <c r="L304" s="8">
        <f t="shared" si="69"/>
        <v>0</v>
      </c>
      <c r="O304" s="35" t="str">
        <f t="shared" si="76"/>
        <v>?utm_source=yandex&amp;utm_medium=cpc&amp;utm_campaign=&amp;utm_content=&amp;utm_term={keyword}&amp;utm_device={device_type}</v>
      </c>
      <c r="P304" s="35" t="str">
        <f t="shared" si="70"/>
        <v/>
      </c>
      <c r="Q304" s="8">
        <f t="shared" si="77"/>
        <v>0</v>
      </c>
      <c r="T304" s="8" t="s">
        <v>751</v>
      </c>
      <c r="U304" s="8" t="str">
        <f t="shared" si="78"/>
        <v>,</v>
      </c>
      <c r="W304" s="35" t="str">
        <f t="shared" si="79"/>
        <v/>
      </c>
      <c r="X304" s="35" t="s">
        <v>753</v>
      </c>
      <c r="Y304" s="35" t="s">
        <v>754</v>
      </c>
      <c r="Z304" s="35" t="str">
        <f t="shared" si="80"/>
        <v/>
      </c>
      <c r="AA304" s="35" t="e">
        <f t="shared" si="81"/>
        <v>#VALUE!</v>
      </c>
      <c r="AB304" s="35" t="str">
        <f t="shared" si="82"/>
        <v>{keyword:}</v>
      </c>
      <c r="AC304" s="107" t="e">
        <f t="shared" si="83"/>
        <v>#VALUE!</v>
      </c>
      <c r="AG304" s="8">
        <f t="shared" si="84"/>
        <v>0</v>
      </c>
      <c r="AI304" s="8">
        <f t="shared" si="71"/>
        <v>0</v>
      </c>
      <c r="AK304" t="s">
        <v>577</v>
      </c>
      <c r="AL304" s="8">
        <f t="shared" si="72"/>
        <v>0</v>
      </c>
    </row>
    <row r="305" spans="1:38" ht="15" customHeight="1" x14ac:dyDescent="0.25">
      <c r="A305" s="35">
        <f t="shared" si="73"/>
        <v>0</v>
      </c>
      <c r="C305" s="35" t="str">
        <f t="shared" si="74"/>
        <v/>
      </c>
      <c r="G305" s="8">
        <f t="shared" si="75"/>
        <v>0</v>
      </c>
      <c r="I305" s="8">
        <f t="shared" si="68"/>
        <v>0</v>
      </c>
      <c r="K305" t="s">
        <v>577</v>
      </c>
      <c r="L305" s="8">
        <f t="shared" si="69"/>
        <v>0</v>
      </c>
      <c r="O305" s="35" t="str">
        <f t="shared" si="76"/>
        <v>?utm_source=yandex&amp;utm_medium=cpc&amp;utm_campaign=&amp;utm_content=&amp;utm_term={keyword}&amp;utm_device={device_type}</v>
      </c>
      <c r="P305" s="35" t="str">
        <f t="shared" si="70"/>
        <v/>
      </c>
      <c r="Q305" s="8">
        <f t="shared" si="77"/>
        <v>0</v>
      </c>
      <c r="T305" s="8" t="s">
        <v>751</v>
      </c>
      <c r="U305" s="8" t="str">
        <f t="shared" si="78"/>
        <v>,</v>
      </c>
      <c r="W305" s="35" t="str">
        <f t="shared" si="79"/>
        <v/>
      </c>
      <c r="X305" s="35" t="s">
        <v>753</v>
      </c>
      <c r="Y305" s="35" t="s">
        <v>754</v>
      </c>
      <c r="Z305" s="35" t="str">
        <f t="shared" si="80"/>
        <v/>
      </c>
      <c r="AA305" s="35" t="e">
        <f t="shared" si="81"/>
        <v>#VALUE!</v>
      </c>
      <c r="AB305" s="35" t="str">
        <f t="shared" si="82"/>
        <v>{keyword:}</v>
      </c>
      <c r="AC305" s="107" t="e">
        <f t="shared" si="83"/>
        <v>#VALUE!</v>
      </c>
      <c r="AG305" s="8">
        <f t="shared" si="84"/>
        <v>0</v>
      </c>
      <c r="AI305" s="8">
        <f t="shared" si="71"/>
        <v>0</v>
      </c>
      <c r="AK305" t="s">
        <v>577</v>
      </c>
      <c r="AL305" s="8">
        <f t="shared" si="72"/>
        <v>0</v>
      </c>
    </row>
    <row r="306" spans="1:38" ht="15" x14ac:dyDescent="0.25">
      <c r="A306" s="35">
        <f t="shared" si="73"/>
        <v>0</v>
      </c>
      <c r="C306" s="35" t="str">
        <f t="shared" si="74"/>
        <v/>
      </c>
      <c r="G306" s="8">
        <f t="shared" si="75"/>
        <v>0</v>
      </c>
      <c r="I306" s="8">
        <f t="shared" si="68"/>
        <v>0</v>
      </c>
      <c r="K306" t="s">
        <v>577</v>
      </c>
      <c r="L306" s="8">
        <f t="shared" si="69"/>
        <v>0</v>
      </c>
      <c r="O306" s="35" t="str">
        <f t="shared" si="76"/>
        <v>?utm_source=yandex&amp;utm_medium=cpc&amp;utm_campaign=&amp;utm_content=&amp;utm_term={keyword}&amp;utm_device={device_type}</v>
      </c>
      <c r="P306" s="35" t="str">
        <f t="shared" si="70"/>
        <v/>
      </c>
      <c r="Q306" s="8">
        <f t="shared" si="77"/>
        <v>0</v>
      </c>
      <c r="T306" s="8" t="s">
        <v>751</v>
      </c>
      <c r="U306" s="8" t="str">
        <f t="shared" si="78"/>
        <v>,</v>
      </c>
      <c r="W306" s="35" t="str">
        <f t="shared" si="79"/>
        <v/>
      </c>
      <c r="X306" s="35" t="s">
        <v>753</v>
      </c>
      <c r="Y306" s="35" t="s">
        <v>754</v>
      </c>
      <c r="Z306" s="35" t="str">
        <f t="shared" si="80"/>
        <v/>
      </c>
      <c r="AA306" s="35" t="e">
        <f t="shared" si="81"/>
        <v>#VALUE!</v>
      </c>
      <c r="AB306" s="35" t="str">
        <f t="shared" si="82"/>
        <v>{keyword:}</v>
      </c>
      <c r="AC306" s="107" t="e">
        <f t="shared" si="83"/>
        <v>#VALUE!</v>
      </c>
      <c r="AG306" s="8">
        <f t="shared" si="84"/>
        <v>0</v>
      </c>
      <c r="AI306" s="8">
        <f t="shared" si="71"/>
        <v>0</v>
      </c>
      <c r="AK306" t="s">
        <v>577</v>
      </c>
      <c r="AL306" s="8">
        <f t="shared" si="72"/>
        <v>0</v>
      </c>
    </row>
    <row r="307" spans="1:38" ht="15" customHeight="1" x14ac:dyDescent="0.25">
      <c r="A307" s="35">
        <f t="shared" si="73"/>
        <v>0</v>
      </c>
      <c r="C307" s="35" t="str">
        <f t="shared" si="74"/>
        <v/>
      </c>
      <c r="G307" s="8">
        <f t="shared" si="75"/>
        <v>0</v>
      </c>
      <c r="I307" s="8">
        <f t="shared" si="68"/>
        <v>0</v>
      </c>
      <c r="K307" t="s">
        <v>577</v>
      </c>
      <c r="L307" s="8">
        <f t="shared" si="69"/>
        <v>0</v>
      </c>
      <c r="O307" s="35" t="str">
        <f t="shared" si="76"/>
        <v>?utm_source=yandex&amp;utm_medium=cpc&amp;utm_campaign=&amp;utm_content=&amp;utm_term={keyword}&amp;utm_device={device_type}</v>
      </c>
      <c r="P307" s="35" t="str">
        <f t="shared" si="70"/>
        <v/>
      </c>
      <c r="Q307" s="8">
        <f t="shared" si="77"/>
        <v>0</v>
      </c>
      <c r="T307" s="8" t="s">
        <v>751</v>
      </c>
      <c r="U307" s="8" t="str">
        <f t="shared" si="78"/>
        <v>,</v>
      </c>
      <c r="W307" s="35" t="str">
        <f t="shared" si="79"/>
        <v/>
      </c>
      <c r="X307" s="35" t="s">
        <v>753</v>
      </c>
      <c r="Y307" s="35" t="s">
        <v>754</v>
      </c>
      <c r="Z307" s="35" t="str">
        <f t="shared" si="80"/>
        <v/>
      </c>
      <c r="AA307" s="35" t="e">
        <f t="shared" si="81"/>
        <v>#VALUE!</v>
      </c>
      <c r="AB307" s="35" t="str">
        <f t="shared" si="82"/>
        <v>{keyword:}</v>
      </c>
      <c r="AC307" s="107" t="e">
        <f t="shared" si="83"/>
        <v>#VALUE!</v>
      </c>
      <c r="AG307" s="8">
        <f t="shared" si="84"/>
        <v>0</v>
      </c>
      <c r="AI307" s="8">
        <f t="shared" si="71"/>
        <v>0</v>
      </c>
      <c r="AK307" t="s">
        <v>577</v>
      </c>
      <c r="AL307" s="8">
        <f t="shared" si="72"/>
        <v>0</v>
      </c>
    </row>
    <row r="308" spans="1:38" ht="15" x14ac:dyDescent="0.25">
      <c r="A308" s="35">
        <f t="shared" si="73"/>
        <v>0</v>
      </c>
      <c r="C308" s="35" t="str">
        <f t="shared" si="74"/>
        <v/>
      </c>
      <c r="G308" s="8">
        <f t="shared" si="75"/>
        <v>0</v>
      </c>
      <c r="I308" s="8">
        <f t="shared" si="68"/>
        <v>0</v>
      </c>
      <c r="K308" t="s">
        <v>577</v>
      </c>
      <c r="L308" s="8">
        <f t="shared" si="69"/>
        <v>0</v>
      </c>
      <c r="O308" s="35" t="str">
        <f t="shared" si="76"/>
        <v>?utm_source=yandex&amp;utm_medium=cpc&amp;utm_campaign=&amp;utm_content=&amp;utm_term={keyword}&amp;utm_device={device_type}</v>
      </c>
      <c r="P308" s="35" t="str">
        <f t="shared" si="70"/>
        <v/>
      </c>
      <c r="Q308" s="8">
        <f t="shared" si="77"/>
        <v>0</v>
      </c>
      <c r="T308" s="8" t="s">
        <v>751</v>
      </c>
      <c r="U308" s="8" t="str">
        <f t="shared" si="78"/>
        <v>,</v>
      </c>
      <c r="W308" s="35" t="str">
        <f t="shared" si="79"/>
        <v/>
      </c>
      <c r="X308" s="35" t="s">
        <v>753</v>
      </c>
      <c r="Y308" s="35" t="s">
        <v>754</v>
      </c>
      <c r="Z308" s="35" t="str">
        <f t="shared" si="80"/>
        <v/>
      </c>
      <c r="AA308" s="35" t="e">
        <f t="shared" si="81"/>
        <v>#VALUE!</v>
      </c>
      <c r="AB308" s="35" t="str">
        <f t="shared" si="82"/>
        <v>{keyword:}</v>
      </c>
      <c r="AC308" s="107" t="e">
        <f t="shared" si="83"/>
        <v>#VALUE!</v>
      </c>
      <c r="AG308" s="8">
        <f t="shared" si="84"/>
        <v>0</v>
      </c>
      <c r="AI308" s="8">
        <f t="shared" si="71"/>
        <v>0</v>
      </c>
      <c r="AK308" t="s">
        <v>577</v>
      </c>
      <c r="AL308" s="8">
        <f t="shared" si="72"/>
        <v>0</v>
      </c>
    </row>
    <row r="309" spans="1:38" ht="15" customHeight="1" x14ac:dyDescent="0.25">
      <c r="A309" s="35">
        <f t="shared" si="73"/>
        <v>0</v>
      </c>
      <c r="C309" s="35" t="str">
        <f t="shared" si="74"/>
        <v/>
      </c>
      <c r="G309" s="8">
        <f t="shared" si="75"/>
        <v>0</v>
      </c>
      <c r="I309" s="8">
        <f t="shared" si="68"/>
        <v>0</v>
      </c>
      <c r="K309" t="s">
        <v>577</v>
      </c>
      <c r="L309" s="8">
        <f t="shared" si="69"/>
        <v>0</v>
      </c>
      <c r="O309" s="35" t="str">
        <f t="shared" si="76"/>
        <v>?utm_source=yandex&amp;utm_medium=cpc&amp;utm_campaign=&amp;utm_content=&amp;utm_term={keyword}&amp;utm_device={device_type}</v>
      </c>
      <c r="P309" s="35" t="str">
        <f t="shared" si="70"/>
        <v/>
      </c>
      <c r="Q309" s="8">
        <f t="shared" si="77"/>
        <v>0</v>
      </c>
      <c r="T309" s="8" t="s">
        <v>751</v>
      </c>
      <c r="U309" s="8" t="str">
        <f t="shared" si="78"/>
        <v>,</v>
      </c>
      <c r="W309" s="35" t="str">
        <f t="shared" si="79"/>
        <v/>
      </c>
      <c r="X309" s="35" t="s">
        <v>753</v>
      </c>
      <c r="Y309" s="35" t="s">
        <v>754</v>
      </c>
      <c r="Z309" s="35" t="str">
        <f t="shared" si="80"/>
        <v/>
      </c>
      <c r="AA309" s="35" t="e">
        <f t="shared" si="81"/>
        <v>#VALUE!</v>
      </c>
      <c r="AB309" s="35" t="str">
        <f t="shared" si="82"/>
        <v>{keyword:}</v>
      </c>
      <c r="AC309" s="107" t="e">
        <f t="shared" si="83"/>
        <v>#VALUE!</v>
      </c>
      <c r="AG309" s="8">
        <f t="shared" si="84"/>
        <v>0</v>
      </c>
      <c r="AI309" s="8">
        <f t="shared" si="71"/>
        <v>0</v>
      </c>
      <c r="AK309" t="s">
        <v>577</v>
      </c>
      <c r="AL309" s="8">
        <f t="shared" si="72"/>
        <v>0</v>
      </c>
    </row>
    <row r="310" spans="1:38" ht="15" x14ac:dyDescent="0.25">
      <c r="A310" s="35">
        <f t="shared" si="73"/>
        <v>0</v>
      </c>
      <c r="C310" s="35" t="str">
        <f t="shared" si="74"/>
        <v/>
      </c>
      <c r="G310" s="8">
        <f t="shared" si="75"/>
        <v>0</v>
      </c>
      <c r="I310" s="8">
        <f t="shared" si="68"/>
        <v>0</v>
      </c>
      <c r="K310" t="s">
        <v>577</v>
      </c>
      <c r="L310" s="8">
        <f t="shared" si="69"/>
        <v>0</v>
      </c>
      <c r="O310" s="35" t="str">
        <f t="shared" si="76"/>
        <v>?utm_source=yandex&amp;utm_medium=cpc&amp;utm_campaign=&amp;utm_content=&amp;utm_term={keyword}&amp;utm_device={device_type}</v>
      </c>
      <c r="P310" s="35" t="str">
        <f t="shared" si="70"/>
        <v/>
      </c>
      <c r="Q310" s="8">
        <f t="shared" si="77"/>
        <v>0</v>
      </c>
      <c r="T310" s="8" t="s">
        <v>751</v>
      </c>
      <c r="U310" s="8" t="str">
        <f t="shared" si="78"/>
        <v>,</v>
      </c>
      <c r="W310" s="35" t="str">
        <f t="shared" si="79"/>
        <v/>
      </c>
      <c r="X310" s="35" t="s">
        <v>753</v>
      </c>
      <c r="Y310" s="35" t="s">
        <v>754</v>
      </c>
      <c r="Z310" s="35" t="str">
        <f t="shared" si="80"/>
        <v/>
      </c>
      <c r="AA310" s="35" t="e">
        <f t="shared" si="81"/>
        <v>#VALUE!</v>
      </c>
      <c r="AB310" s="35" t="str">
        <f t="shared" si="82"/>
        <v>{keyword:}</v>
      </c>
      <c r="AC310" s="107" t="e">
        <f t="shared" si="83"/>
        <v>#VALUE!</v>
      </c>
      <c r="AG310" s="8">
        <f t="shared" si="84"/>
        <v>0</v>
      </c>
      <c r="AI310" s="8">
        <f t="shared" si="71"/>
        <v>0</v>
      </c>
      <c r="AK310" t="s">
        <v>577</v>
      </c>
      <c r="AL310" s="8">
        <f t="shared" si="72"/>
        <v>0</v>
      </c>
    </row>
    <row r="311" spans="1:38" ht="15" customHeight="1" x14ac:dyDescent="0.25">
      <c r="A311" s="35">
        <f t="shared" si="73"/>
        <v>0</v>
      </c>
      <c r="C311" s="35" t="str">
        <f t="shared" si="74"/>
        <v/>
      </c>
      <c r="G311" s="8">
        <f t="shared" si="75"/>
        <v>0</v>
      </c>
      <c r="I311" s="8">
        <f t="shared" si="68"/>
        <v>0</v>
      </c>
      <c r="K311" t="s">
        <v>577</v>
      </c>
      <c r="L311" s="8">
        <f t="shared" si="69"/>
        <v>0</v>
      </c>
      <c r="O311" s="35" t="str">
        <f t="shared" si="76"/>
        <v>?utm_source=yandex&amp;utm_medium=cpc&amp;utm_campaign=&amp;utm_content=&amp;utm_term={keyword}&amp;utm_device={device_type}</v>
      </c>
      <c r="P311" s="35" t="str">
        <f t="shared" si="70"/>
        <v/>
      </c>
      <c r="Q311" s="8">
        <f t="shared" si="77"/>
        <v>0</v>
      </c>
      <c r="T311" s="8" t="s">
        <v>751</v>
      </c>
      <c r="U311" s="8" t="str">
        <f t="shared" si="78"/>
        <v>,</v>
      </c>
      <c r="W311" s="35" t="str">
        <f t="shared" si="79"/>
        <v/>
      </c>
      <c r="X311" s="35" t="s">
        <v>753</v>
      </c>
      <c r="Y311" s="35" t="s">
        <v>754</v>
      </c>
      <c r="Z311" s="35" t="str">
        <f t="shared" si="80"/>
        <v/>
      </c>
      <c r="AA311" s="35" t="e">
        <f t="shared" si="81"/>
        <v>#VALUE!</v>
      </c>
      <c r="AB311" s="35" t="str">
        <f t="shared" si="82"/>
        <v>{keyword:}</v>
      </c>
      <c r="AC311" s="107" t="e">
        <f t="shared" si="83"/>
        <v>#VALUE!</v>
      </c>
      <c r="AG311" s="8">
        <f t="shared" si="84"/>
        <v>0</v>
      </c>
      <c r="AI311" s="8">
        <f t="shared" si="71"/>
        <v>0</v>
      </c>
      <c r="AK311" t="s">
        <v>577</v>
      </c>
      <c r="AL311" s="8">
        <f t="shared" si="72"/>
        <v>0</v>
      </c>
    </row>
    <row r="312" spans="1:38" ht="15" x14ac:dyDescent="0.25">
      <c r="A312" s="35">
        <f t="shared" si="73"/>
        <v>0</v>
      </c>
      <c r="C312" s="35" t="str">
        <f t="shared" si="74"/>
        <v/>
      </c>
      <c r="G312" s="8">
        <f t="shared" si="75"/>
        <v>0</v>
      </c>
      <c r="I312" s="8">
        <f t="shared" si="68"/>
        <v>0</v>
      </c>
      <c r="K312" t="s">
        <v>577</v>
      </c>
      <c r="L312" s="8">
        <f t="shared" si="69"/>
        <v>0</v>
      </c>
      <c r="O312" s="35" t="str">
        <f t="shared" si="76"/>
        <v>?utm_source=yandex&amp;utm_medium=cpc&amp;utm_campaign=&amp;utm_content=&amp;utm_term={keyword}&amp;utm_device={device_type}</v>
      </c>
      <c r="P312" s="35" t="str">
        <f t="shared" si="70"/>
        <v/>
      </c>
      <c r="Q312" s="8">
        <f t="shared" si="77"/>
        <v>0</v>
      </c>
      <c r="T312" s="8" t="s">
        <v>751</v>
      </c>
      <c r="U312" s="8" t="str">
        <f t="shared" si="78"/>
        <v>,</v>
      </c>
      <c r="W312" s="35" t="str">
        <f t="shared" si="79"/>
        <v/>
      </c>
      <c r="X312" s="35" t="s">
        <v>753</v>
      </c>
      <c r="Y312" s="35" t="s">
        <v>754</v>
      </c>
      <c r="Z312" s="35" t="str">
        <f t="shared" si="80"/>
        <v/>
      </c>
      <c r="AA312" s="35" t="e">
        <f t="shared" si="81"/>
        <v>#VALUE!</v>
      </c>
      <c r="AB312" s="35" t="str">
        <f t="shared" si="82"/>
        <v>{keyword:}</v>
      </c>
      <c r="AC312" s="107" t="e">
        <f t="shared" si="83"/>
        <v>#VALUE!</v>
      </c>
      <c r="AG312" s="8">
        <f t="shared" si="84"/>
        <v>0</v>
      </c>
      <c r="AI312" s="8">
        <f t="shared" si="71"/>
        <v>0</v>
      </c>
      <c r="AK312" t="s">
        <v>577</v>
      </c>
      <c r="AL312" s="8">
        <f t="shared" si="72"/>
        <v>0</v>
      </c>
    </row>
    <row r="313" spans="1:38" ht="15" customHeight="1" x14ac:dyDescent="0.25">
      <c r="A313" s="35">
        <f t="shared" si="73"/>
        <v>0</v>
      </c>
      <c r="C313" s="35" t="str">
        <f t="shared" si="74"/>
        <v/>
      </c>
      <c r="G313" s="8">
        <f t="shared" si="75"/>
        <v>0</v>
      </c>
      <c r="I313" s="8">
        <f t="shared" si="68"/>
        <v>0</v>
      </c>
      <c r="K313" t="s">
        <v>577</v>
      </c>
      <c r="L313" s="8">
        <f t="shared" si="69"/>
        <v>0</v>
      </c>
      <c r="O313" s="35" t="str">
        <f t="shared" si="76"/>
        <v>?utm_source=yandex&amp;utm_medium=cpc&amp;utm_campaign=&amp;utm_content=&amp;utm_term={keyword}&amp;utm_device={device_type}</v>
      </c>
      <c r="P313" s="35" t="str">
        <f t="shared" si="70"/>
        <v/>
      </c>
      <c r="Q313" s="8">
        <f t="shared" si="77"/>
        <v>0</v>
      </c>
      <c r="T313" s="8" t="s">
        <v>751</v>
      </c>
      <c r="U313" s="8" t="str">
        <f t="shared" si="78"/>
        <v>,</v>
      </c>
      <c r="W313" s="35" t="str">
        <f t="shared" si="79"/>
        <v/>
      </c>
      <c r="X313" s="35" t="s">
        <v>753</v>
      </c>
      <c r="Y313" s="35" t="s">
        <v>754</v>
      </c>
      <c r="Z313" s="35" t="str">
        <f t="shared" si="80"/>
        <v/>
      </c>
      <c r="AA313" s="35" t="e">
        <f t="shared" si="81"/>
        <v>#VALUE!</v>
      </c>
      <c r="AB313" s="35" t="str">
        <f t="shared" si="82"/>
        <v>{keyword:}</v>
      </c>
      <c r="AC313" s="107" t="e">
        <f t="shared" si="83"/>
        <v>#VALUE!</v>
      </c>
      <c r="AG313" s="8">
        <f t="shared" si="84"/>
        <v>0</v>
      </c>
      <c r="AI313" s="8">
        <f t="shared" si="71"/>
        <v>0</v>
      </c>
      <c r="AK313" t="s">
        <v>577</v>
      </c>
      <c r="AL313" s="8">
        <f t="shared" si="72"/>
        <v>0</v>
      </c>
    </row>
    <row r="314" spans="1:38" ht="15" x14ac:dyDescent="0.25">
      <c r="A314" s="35">
        <f t="shared" si="73"/>
        <v>0</v>
      </c>
      <c r="C314" s="35" t="str">
        <f t="shared" si="74"/>
        <v/>
      </c>
      <c r="G314" s="8">
        <f t="shared" si="75"/>
        <v>0</v>
      </c>
      <c r="I314" s="8">
        <f t="shared" si="68"/>
        <v>0</v>
      </c>
      <c r="K314" t="s">
        <v>577</v>
      </c>
      <c r="L314" s="8">
        <f t="shared" si="69"/>
        <v>0</v>
      </c>
      <c r="O314" s="35" t="str">
        <f t="shared" si="76"/>
        <v>?utm_source=yandex&amp;utm_medium=cpc&amp;utm_campaign=&amp;utm_content=&amp;utm_term={keyword}&amp;utm_device={device_type}</v>
      </c>
      <c r="P314" s="35" t="str">
        <f t="shared" si="70"/>
        <v/>
      </c>
      <c r="Q314" s="8">
        <f t="shared" si="77"/>
        <v>0</v>
      </c>
      <c r="T314" s="8" t="s">
        <v>751</v>
      </c>
      <c r="U314" s="8" t="str">
        <f t="shared" si="78"/>
        <v>,</v>
      </c>
      <c r="W314" s="35" t="str">
        <f t="shared" si="79"/>
        <v/>
      </c>
      <c r="X314" s="35" t="s">
        <v>753</v>
      </c>
      <c r="Y314" s="35" t="s">
        <v>754</v>
      </c>
      <c r="Z314" s="35" t="str">
        <f t="shared" si="80"/>
        <v/>
      </c>
      <c r="AA314" s="35" t="e">
        <f t="shared" si="81"/>
        <v>#VALUE!</v>
      </c>
      <c r="AB314" s="35" t="str">
        <f t="shared" si="82"/>
        <v>{keyword:}</v>
      </c>
      <c r="AC314" s="107" t="e">
        <f t="shared" si="83"/>
        <v>#VALUE!</v>
      </c>
      <c r="AG314" s="8">
        <f t="shared" si="84"/>
        <v>0</v>
      </c>
      <c r="AI314" s="8">
        <f t="shared" si="71"/>
        <v>0</v>
      </c>
      <c r="AK314" t="s">
        <v>577</v>
      </c>
      <c r="AL314" s="8">
        <f t="shared" si="72"/>
        <v>0</v>
      </c>
    </row>
    <row r="315" spans="1:38" ht="15" customHeight="1" x14ac:dyDescent="0.25">
      <c r="A315" s="35">
        <f t="shared" si="73"/>
        <v>0</v>
      </c>
      <c r="C315" s="35" t="str">
        <f t="shared" si="74"/>
        <v/>
      </c>
      <c r="G315" s="8">
        <f t="shared" si="75"/>
        <v>0</v>
      </c>
      <c r="I315" s="8">
        <f t="shared" si="68"/>
        <v>0</v>
      </c>
      <c r="K315" t="s">
        <v>577</v>
      </c>
      <c r="L315" s="8">
        <f t="shared" si="69"/>
        <v>0</v>
      </c>
      <c r="O315" s="35" t="str">
        <f t="shared" si="76"/>
        <v>?utm_source=yandex&amp;utm_medium=cpc&amp;utm_campaign=&amp;utm_content=&amp;utm_term={keyword}&amp;utm_device={device_type}</v>
      </c>
      <c r="P315" s="35" t="str">
        <f t="shared" si="70"/>
        <v/>
      </c>
      <c r="Q315" s="8">
        <f t="shared" si="77"/>
        <v>0</v>
      </c>
      <c r="T315" s="8" t="s">
        <v>751</v>
      </c>
      <c r="U315" s="8" t="str">
        <f t="shared" si="78"/>
        <v>,</v>
      </c>
      <c r="W315" s="35" t="str">
        <f t="shared" si="79"/>
        <v/>
      </c>
      <c r="X315" s="35" t="s">
        <v>753</v>
      </c>
      <c r="Y315" s="35" t="s">
        <v>754</v>
      </c>
      <c r="Z315" s="35" t="str">
        <f t="shared" si="80"/>
        <v/>
      </c>
      <c r="AA315" s="35" t="e">
        <f t="shared" si="81"/>
        <v>#VALUE!</v>
      </c>
      <c r="AB315" s="35" t="str">
        <f t="shared" si="82"/>
        <v>{keyword:}</v>
      </c>
      <c r="AC315" s="107" t="e">
        <f t="shared" si="83"/>
        <v>#VALUE!</v>
      </c>
      <c r="AG315" s="8">
        <f t="shared" si="84"/>
        <v>0</v>
      </c>
      <c r="AI315" s="8">
        <f t="shared" si="71"/>
        <v>0</v>
      </c>
      <c r="AK315" t="s">
        <v>577</v>
      </c>
      <c r="AL315" s="8">
        <f t="shared" si="72"/>
        <v>0</v>
      </c>
    </row>
    <row r="316" spans="1:38" ht="15" x14ac:dyDescent="0.25">
      <c r="A316" s="35">
        <f t="shared" si="73"/>
        <v>0</v>
      </c>
      <c r="C316" s="35" t="str">
        <f t="shared" si="74"/>
        <v/>
      </c>
      <c r="G316" s="8">
        <f t="shared" si="75"/>
        <v>0</v>
      </c>
      <c r="I316" s="8">
        <f t="shared" si="68"/>
        <v>0</v>
      </c>
      <c r="K316" t="s">
        <v>577</v>
      </c>
      <c r="L316" s="8">
        <f t="shared" si="69"/>
        <v>0</v>
      </c>
      <c r="O316" s="35" t="str">
        <f t="shared" si="76"/>
        <v>?utm_source=yandex&amp;utm_medium=cpc&amp;utm_campaign=&amp;utm_content=&amp;utm_term={keyword}&amp;utm_device={device_type}</v>
      </c>
      <c r="P316" s="35" t="str">
        <f t="shared" si="70"/>
        <v/>
      </c>
      <c r="Q316" s="8">
        <f t="shared" si="77"/>
        <v>0</v>
      </c>
      <c r="T316" s="8" t="s">
        <v>751</v>
      </c>
      <c r="U316" s="8" t="str">
        <f t="shared" si="78"/>
        <v>,</v>
      </c>
      <c r="W316" s="35" t="str">
        <f t="shared" si="79"/>
        <v/>
      </c>
      <c r="X316" s="35" t="s">
        <v>753</v>
      </c>
      <c r="Y316" s="35" t="s">
        <v>754</v>
      </c>
      <c r="Z316" s="35" t="str">
        <f t="shared" si="80"/>
        <v/>
      </c>
      <c r="AA316" s="35" t="e">
        <f t="shared" si="81"/>
        <v>#VALUE!</v>
      </c>
      <c r="AB316" s="35" t="str">
        <f t="shared" si="82"/>
        <v>{keyword:}</v>
      </c>
      <c r="AC316" s="107" t="e">
        <f t="shared" si="83"/>
        <v>#VALUE!</v>
      </c>
      <c r="AG316" s="8">
        <f t="shared" si="84"/>
        <v>0</v>
      </c>
      <c r="AI316" s="8">
        <f t="shared" si="71"/>
        <v>0</v>
      </c>
      <c r="AK316" t="s">
        <v>577</v>
      </c>
      <c r="AL316" s="8">
        <f t="shared" si="72"/>
        <v>0</v>
      </c>
    </row>
    <row r="317" spans="1:38" ht="15" customHeight="1" x14ac:dyDescent="0.25">
      <c r="A317" s="35">
        <f t="shared" si="73"/>
        <v>0</v>
      </c>
      <c r="C317" s="35" t="str">
        <f t="shared" si="74"/>
        <v/>
      </c>
      <c r="G317" s="8">
        <f t="shared" si="75"/>
        <v>0</v>
      </c>
      <c r="I317" s="8">
        <f t="shared" si="68"/>
        <v>0</v>
      </c>
      <c r="K317" t="s">
        <v>577</v>
      </c>
      <c r="L317" s="8">
        <f t="shared" si="69"/>
        <v>0</v>
      </c>
      <c r="O317" s="35" t="str">
        <f t="shared" si="76"/>
        <v>?utm_source=yandex&amp;utm_medium=cpc&amp;utm_campaign=&amp;utm_content=&amp;utm_term={keyword}&amp;utm_device={device_type}</v>
      </c>
      <c r="P317" s="35" t="str">
        <f t="shared" si="70"/>
        <v/>
      </c>
      <c r="Q317" s="8">
        <f t="shared" si="77"/>
        <v>0</v>
      </c>
      <c r="T317" s="8" t="s">
        <v>751</v>
      </c>
      <c r="U317" s="8" t="str">
        <f t="shared" si="78"/>
        <v>,</v>
      </c>
      <c r="W317" s="35" t="str">
        <f t="shared" si="79"/>
        <v/>
      </c>
      <c r="X317" s="35" t="s">
        <v>753</v>
      </c>
      <c r="Y317" s="35" t="s">
        <v>754</v>
      </c>
      <c r="Z317" s="35" t="str">
        <f t="shared" si="80"/>
        <v/>
      </c>
      <c r="AA317" s="35" t="e">
        <f t="shared" si="81"/>
        <v>#VALUE!</v>
      </c>
      <c r="AB317" s="35" t="str">
        <f t="shared" si="82"/>
        <v>{keyword:}</v>
      </c>
      <c r="AC317" s="107" t="e">
        <f t="shared" si="83"/>
        <v>#VALUE!</v>
      </c>
      <c r="AG317" s="8">
        <f t="shared" si="84"/>
        <v>0</v>
      </c>
      <c r="AI317" s="8">
        <f t="shared" si="71"/>
        <v>0</v>
      </c>
      <c r="AK317" t="s">
        <v>577</v>
      </c>
      <c r="AL317" s="8">
        <f t="shared" si="72"/>
        <v>0</v>
      </c>
    </row>
    <row r="318" spans="1:38" ht="15" x14ac:dyDescent="0.25">
      <c r="A318" s="35">
        <f t="shared" si="73"/>
        <v>0</v>
      </c>
      <c r="C318" s="35" t="str">
        <f t="shared" si="74"/>
        <v/>
      </c>
      <c r="G318" s="8">
        <f t="shared" si="75"/>
        <v>0</v>
      </c>
      <c r="I318" s="8">
        <f t="shared" si="68"/>
        <v>0</v>
      </c>
      <c r="K318" t="s">
        <v>577</v>
      </c>
      <c r="L318" s="8">
        <f t="shared" si="69"/>
        <v>0</v>
      </c>
      <c r="O318" s="35" t="str">
        <f t="shared" si="76"/>
        <v>?utm_source=yandex&amp;utm_medium=cpc&amp;utm_campaign=&amp;utm_content=&amp;utm_term={keyword}&amp;utm_device={device_type}</v>
      </c>
      <c r="P318" s="35" t="str">
        <f t="shared" si="70"/>
        <v/>
      </c>
      <c r="Q318" s="8">
        <f t="shared" si="77"/>
        <v>0</v>
      </c>
      <c r="T318" s="8" t="s">
        <v>751</v>
      </c>
      <c r="U318" s="8" t="str">
        <f t="shared" si="78"/>
        <v>,</v>
      </c>
      <c r="W318" s="35" t="str">
        <f t="shared" si="79"/>
        <v/>
      </c>
      <c r="X318" s="35" t="s">
        <v>753</v>
      </c>
      <c r="Y318" s="35" t="s">
        <v>754</v>
      </c>
      <c r="Z318" s="35" t="str">
        <f t="shared" si="80"/>
        <v/>
      </c>
      <c r="AA318" s="35" t="e">
        <f t="shared" si="81"/>
        <v>#VALUE!</v>
      </c>
      <c r="AB318" s="35" t="str">
        <f t="shared" si="82"/>
        <v>{keyword:}</v>
      </c>
      <c r="AC318" s="107" t="e">
        <f t="shared" si="83"/>
        <v>#VALUE!</v>
      </c>
      <c r="AG318" s="8">
        <f t="shared" si="84"/>
        <v>0</v>
      </c>
      <c r="AI318" s="8">
        <f t="shared" si="71"/>
        <v>0</v>
      </c>
      <c r="AK318" t="s">
        <v>577</v>
      </c>
      <c r="AL318" s="8">
        <f t="shared" si="72"/>
        <v>0</v>
      </c>
    </row>
    <row r="319" spans="1:38" ht="15" customHeight="1" x14ac:dyDescent="0.25">
      <c r="A319" s="35">
        <f t="shared" si="73"/>
        <v>0</v>
      </c>
      <c r="C319" s="35" t="str">
        <f t="shared" si="74"/>
        <v/>
      </c>
      <c r="G319" s="8">
        <f t="shared" si="75"/>
        <v>0</v>
      </c>
      <c r="I319" s="8">
        <f t="shared" si="68"/>
        <v>0</v>
      </c>
      <c r="K319" t="s">
        <v>577</v>
      </c>
      <c r="L319" s="8">
        <f t="shared" si="69"/>
        <v>0</v>
      </c>
      <c r="O319" s="35" t="str">
        <f t="shared" si="76"/>
        <v>?utm_source=yandex&amp;utm_medium=cpc&amp;utm_campaign=&amp;utm_content=&amp;utm_term={keyword}&amp;utm_device={device_type}</v>
      </c>
      <c r="P319" s="35" t="str">
        <f t="shared" si="70"/>
        <v/>
      </c>
      <c r="Q319" s="8">
        <f t="shared" si="77"/>
        <v>0</v>
      </c>
      <c r="T319" s="8" t="s">
        <v>751</v>
      </c>
      <c r="U319" s="8" t="str">
        <f t="shared" si="78"/>
        <v>,</v>
      </c>
      <c r="W319" s="35" t="str">
        <f t="shared" si="79"/>
        <v/>
      </c>
      <c r="X319" s="35" t="s">
        <v>753</v>
      </c>
      <c r="Y319" s="35" t="s">
        <v>754</v>
      </c>
      <c r="Z319" s="35" t="str">
        <f t="shared" si="80"/>
        <v/>
      </c>
      <c r="AA319" s="35" t="e">
        <f t="shared" si="81"/>
        <v>#VALUE!</v>
      </c>
      <c r="AB319" s="35" t="str">
        <f t="shared" si="82"/>
        <v>{keyword:}</v>
      </c>
      <c r="AC319" s="107" t="e">
        <f t="shared" si="83"/>
        <v>#VALUE!</v>
      </c>
      <c r="AG319" s="8">
        <f t="shared" si="84"/>
        <v>0</v>
      </c>
      <c r="AI319" s="8">
        <f t="shared" si="71"/>
        <v>0</v>
      </c>
      <c r="AK319" t="s">
        <v>577</v>
      </c>
      <c r="AL319" s="8">
        <f t="shared" si="72"/>
        <v>0</v>
      </c>
    </row>
    <row r="320" spans="1:38" ht="15" x14ac:dyDescent="0.25">
      <c r="A320" s="35">
        <f t="shared" si="73"/>
        <v>0</v>
      </c>
      <c r="C320" s="35" t="str">
        <f t="shared" si="74"/>
        <v/>
      </c>
      <c r="G320" s="8">
        <f t="shared" si="75"/>
        <v>0</v>
      </c>
      <c r="I320" s="8">
        <f t="shared" si="68"/>
        <v>0</v>
      </c>
      <c r="K320" t="s">
        <v>577</v>
      </c>
      <c r="L320" s="8">
        <f t="shared" si="69"/>
        <v>0</v>
      </c>
      <c r="O320" s="35" t="str">
        <f t="shared" si="76"/>
        <v>?utm_source=yandex&amp;utm_medium=cpc&amp;utm_campaign=&amp;utm_content=&amp;utm_term={keyword}&amp;utm_device={device_type}</v>
      </c>
      <c r="P320" s="35" t="str">
        <f t="shared" si="70"/>
        <v/>
      </c>
      <c r="Q320" s="8">
        <f t="shared" si="77"/>
        <v>0</v>
      </c>
      <c r="T320" s="8" t="s">
        <v>751</v>
      </c>
      <c r="U320" s="8" t="str">
        <f t="shared" si="78"/>
        <v>,</v>
      </c>
      <c r="W320" s="35" t="str">
        <f t="shared" si="79"/>
        <v/>
      </c>
      <c r="X320" s="35" t="s">
        <v>753</v>
      </c>
      <c r="Y320" s="35" t="s">
        <v>754</v>
      </c>
      <c r="Z320" s="35" t="str">
        <f t="shared" si="80"/>
        <v/>
      </c>
      <c r="AA320" s="35" t="e">
        <f t="shared" si="81"/>
        <v>#VALUE!</v>
      </c>
      <c r="AB320" s="35" t="str">
        <f t="shared" si="82"/>
        <v>{keyword:}</v>
      </c>
      <c r="AC320" s="107" t="e">
        <f t="shared" si="83"/>
        <v>#VALUE!</v>
      </c>
      <c r="AG320" s="8">
        <f t="shared" si="84"/>
        <v>0</v>
      </c>
      <c r="AI320" s="8">
        <f t="shared" si="71"/>
        <v>0</v>
      </c>
      <c r="AK320" t="s">
        <v>577</v>
      </c>
      <c r="AL320" s="8">
        <f t="shared" si="72"/>
        <v>0</v>
      </c>
    </row>
    <row r="321" spans="1:38" ht="15" customHeight="1" x14ac:dyDescent="0.25">
      <c r="A321" s="35">
        <f t="shared" si="73"/>
        <v>0</v>
      </c>
      <c r="C321" s="35" t="str">
        <f t="shared" si="74"/>
        <v/>
      </c>
      <c r="G321" s="8">
        <f t="shared" si="75"/>
        <v>0</v>
      </c>
      <c r="I321" s="8">
        <f t="shared" si="68"/>
        <v>0</v>
      </c>
      <c r="K321" t="s">
        <v>577</v>
      </c>
      <c r="L321" s="8">
        <f t="shared" si="69"/>
        <v>0</v>
      </c>
      <c r="O321" s="35" t="str">
        <f t="shared" si="76"/>
        <v>?utm_source=yandex&amp;utm_medium=cpc&amp;utm_campaign=&amp;utm_content=&amp;utm_term={keyword}&amp;utm_device={device_type}</v>
      </c>
      <c r="P321" s="35" t="str">
        <f t="shared" si="70"/>
        <v/>
      </c>
      <c r="Q321" s="8">
        <f t="shared" si="77"/>
        <v>0</v>
      </c>
      <c r="T321" s="8" t="s">
        <v>751</v>
      </c>
      <c r="U321" s="8" t="str">
        <f t="shared" si="78"/>
        <v>,</v>
      </c>
      <c r="W321" s="35" t="str">
        <f t="shared" si="79"/>
        <v/>
      </c>
      <c r="X321" s="35" t="s">
        <v>753</v>
      </c>
      <c r="Y321" s="35" t="s">
        <v>754</v>
      </c>
      <c r="Z321" s="35" t="str">
        <f t="shared" si="80"/>
        <v/>
      </c>
      <c r="AA321" s="35" t="e">
        <f t="shared" si="81"/>
        <v>#VALUE!</v>
      </c>
      <c r="AB321" s="35" t="str">
        <f t="shared" si="82"/>
        <v>{keyword:}</v>
      </c>
      <c r="AC321" s="107" t="e">
        <f t="shared" si="83"/>
        <v>#VALUE!</v>
      </c>
      <c r="AG321" s="8">
        <f t="shared" si="84"/>
        <v>0</v>
      </c>
      <c r="AI321" s="8">
        <f t="shared" si="71"/>
        <v>0</v>
      </c>
      <c r="AK321" t="s">
        <v>577</v>
      </c>
      <c r="AL321" s="8">
        <f t="shared" si="72"/>
        <v>0</v>
      </c>
    </row>
    <row r="322" spans="1:38" ht="15" x14ac:dyDescent="0.25">
      <c r="A322" s="35">
        <f t="shared" si="73"/>
        <v>0</v>
      </c>
      <c r="C322" s="35" t="str">
        <f t="shared" si="74"/>
        <v/>
      </c>
      <c r="G322" s="8">
        <f t="shared" si="75"/>
        <v>0</v>
      </c>
      <c r="I322" s="8">
        <f t="shared" ref="I322:I385" si="85">IF(H322="",0,LEN(H322))</f>
        <v>0</v>
      </c>
      <c r="K322" t="s">
        <v>577</v>
      </c>
      <c r="L322" s="8">
        <f t="shared" ref="L322:L385" si="86">IF(J322="",0,LEN(J322))</f>
        <v>0</v>
      </c>
      <c r="O322" s="35" t="str">
        <f t="shared" si="76"/>
        <v>?utm_source=yandex&amp;utm_medium=cpc&amp;utm_campaign=&amp;utm_content=&amp;utm_term={keyword}&amp;utm_device={device_type}</v>
      </c>
      <c r="P322" s="35" t="str">
        <f t="shared" ref="P322:P385" si="87">SUBSTITUTE((SUBSTITUTE(B322,"""",))," ","-")</f>
        <v/>
      </c>
      <c r="Q322" s="8">
        <f t="shared" si="77"/>
        <v>0</v>
      </c>
      <c r="T322" s="8" t="s">
        <v>751</v>
      </c>
      <c r="U322" s="8" t="str">
        <f t="shared" si="78"/>
        <v>,</v>
      </c>
      <c r="W322" s="35" t="str">
        <f t="shared" si="79"/>
        <v/>
      </c>
      <c r="X322" s="35" t="s">
        <v>753</v>
      </c>
      <c r="Y322" s="35" t="s">
        <v>754</v>
      </c>
      <c r="Z322" s="35" t="str">
        <f t="shared" si="80"/>
        <v/>
      </c>
      <c r="AA322" s="35" t="e">
        <f t="shared" si="81"/>
        <v>#VALUE!</v>
      </c>
      <c r="AB322" s="35" t="str">
        <f t="shared" si="82"/>
        <v>{keyword:}</v>
      </c>
      <c r="AC322" s="107" t="e">
        <f t="shared" si="83"/>
        <v>#VALUE!</v>
      </c>
      <c r="AG322" s="8">
        <f t="shared" si="84"/>
        <v>0</v>
      </c>
      <c r="AI322" s="8">
        <f t="shared" ref="AI322:AI385" si="88">IF(AH322="",0,LEN(AH322))</f>
        <v>0</v>
      </c>
      <c r="AK322" t="s">
        <v>577</v>
      </c>
      <c r="AL322" s="8">
        <f t="shared" ref="AL322:AL385" si="89">IF(AJ322="",0,LEN(AJ322))</f>
        <v>0</v>
      </c>
    </row>
    <row r="323" spans="1:38" ht="15" customHeight="1" x14ac:dyDescent="0.25">
      <c r="A323" s="35">
        <f t="shared" ref="A323:A386" si="90">IF(ISBLANK(B323),0,LEN(TRIM(B323))-LEN(SUBSTITUTE(B323," ",""))+1)</f>
        <v>0</v>
      </c>
      <c r="C323" s="35" t="str">
        <f t="shared" ref="C323:C386" si="91">SUBSTITUTE(B323," ","_")</f>
        <v/>
      </c>
      <c r="G323" s="8">
        <f t="shared" ref="G323:G386" si="92">IF(F323="",0,LEN(F323))</f>
        <v>0</v>
      </c>
      <c r="I323" s="8">
        <f t="shared" si="85"/>
        <v>0</v>
      </c>
      <c r="K323" t="s">
        <v>577</v>
      </c>
      <c r="L323" s="8">
        <f t="shared" si="86"/>
        <v>0</v>
      </c>
      <c r="O323" s="35" t="str">
        <f t="shared" ref="O323:O386" si="93">CONCATENATE(M323,"?utm_source=yandex&amp;utm_medium=cpc&amp;utm_campaign=",SUBSTITUTE(TRIM(N323)," ","_"),"&amp;utm_content=",SUBSTITUTE(SUBSTITUTE(B323,"""",)," ","_"),"&amp;utm_term={keyword}","&amp;utm_device={device_type}")</f>
        <v>?utm_source=yandex&amp;utm_medium=cpc&amp;utm_campaign=&amp;utm_content=&amp;utm_term={keyword}&amp;utm_device={device_type}</v>
      </c>
      <c r="P323" s="35" t="str">
        <f t="shared" si="87"/>
        <v/>
      </c>
      <c r="Q323" s="8">
        <f t="shared" ref="Q323:Q386" si="94">IF(P323="",0,LEN(P323))</f>
        <v>0</v>
      </c>
      <c r="T323" s="8" t="s">
        <v>751</v>
      </c>
      <c r="U323" s="8" t="str">
        <f t="shared" ref="U323:U386" si="95">CONCATENATE(R323,T323,S323)</f>
        <v>,</v>
      </c>
      <c r="W323" s="35" t="str">
        <f t="shared" ref="W323:W386" si="96">SUBSTITUTE((SUBSTITUTE(P323,"""",)),"-"," ")</f>
        <v/>
      </c>
      <c r="X323" s="35" t="s">
        <v>753</v>
      </c>
      <c r="Y323" s="35" t="s">
        <v>754</v>
      </c>
      <c r="Z323" s="35" t="str">
        <f t="shared" ref="Z323:Z386" si="97">IF(ISERR(MID(W323,1,FIND(" ",W323,1)-1)),W323,MID(W323,1,FIND(" ",W323,1)-1))</f>
        <v/>
      </c>
      <c r="AA323" s="35" t="e">
        <f t="shared" ref="AA323:AA386" si="98">MID(W323,FIND(" ",W323)+1,100)</f>
        <v>#VALUE!</v>
      </c>
      <c r="AB323" s="35" t="str">
        <f t="shared" ref="AB323:AB386" si="99">CONCATENATE(X323,Z323,Y323)</f>
        <v>{keyword:}</v>
      </c>
      <c r="AC323" s="107" t="e">
        <f t="shared" ref="AC323:AC386" si="100">CONCATENATE(X323,AA323,Y323)</f>
        <v>#VALUE!</v>
      </c>
      <c r="AG323" s="8">
        <f t="shared" ref="AG323:AG386" si="101">IF(AF323="",0,LEN(AF323))</f>
        <v>0</v>
      </c>
      <c r="AI323" s="8">
        <f t="shared" si="88"/>
        <v>0</v>
      </c>
      <c r="AK323" t="s">
        <v>577</v>
      </c>
      <c r="AL323" s="8">
        <f t="shared" si="89"/>
        <v>0</v>
      </c>
    </row>
    <row r="324" spans="1:38" ht="15" x14ac:dyDescent="0.25">
      <c r="A324" s="35">
        <f t="shared" si="90"/>
        <v>0</v>
      </c>
      <c r="C324" s="35" t="str">
        <f t="shared" si="91"/>
        <v/>
      </c>
      <c r="G324" s="8">
        <f t="shared" si="92"/>
        <v>0</v>
      </c>
      <c r="I324" s="8">
        <f t="shared" si="85"/>
        <v>0</v>
      </c>
      <c r="K324" t="s">
        <v>577</v>
      </c>
      <c r="L324" s="8">
        <f t="shared" si="86"/>
        <v>0</v>
      </c>
      <c r="O324" s="35" t="str">
        <f t="shared" si="93"/>
        <v>?utm_source=yandex&amp;utm_medium=cpc&amp;utm_campaign=&amp;utm_content=&amp;utm_term={keyword}&amp;utm_device={device_type}</v>
      </c>
      <c r="P324" s="35" t="str">
        <f t="shared" si="87"/>
        <v/>
      </c>
      <c r="Q324" s="8">
        <f t="shared" si="94"/>
        <v>0</v>
      </c>
      <c r="T324" s="8" t="s">
        <v>751</v>
      </c>
      <c r="U324" s="8" t="str">
        <f t="shared" si="95"/>
        <v>,</v>
      </c>
      <c r="W324" s="35" t="str">
        <f t="shared" si="96"/>
        <v/>
      </c>
      <c r="X324" s="35" t="s">
        <v>753</v>
      </c>
      <c r="Y324" s="35" t="s">
        <v>754</v>
      </c>
      <c r="Z324" s="35" t="str">
        <f t="shared" si="97"/>
        <v/>
      </c>
      <c r="AA324" s="35" t="e">
        <f t="shared" si="98"/>
        <v>#VALUE!</v>
      </c>
      <c r="AB324" s="35" t="str">
        <f t="shared" si="99"/>
        <v>{keyword:}</v>
      </c>
      <c r="AC324" s="107" t="e">
        <f t="shared" si="100"/>
        <v>#VALUE!</v>
      </c>
      <c r="AG324" s="8">
        <f t="shared" si="101"/>
        <v>0</v>
      </c>
      <c r="AI324" s="8">
        <f t="shared" si="88"/>
        <v>0</v>
      </c>
      <c r="AK324" t="s">
        <v>577</v>
      </c>
      <c r="AL324" s="8">
        <f t="shared" si="89"/>
        <v>0</v>
      </c>
    </row>
    <row r="325" spans="1:38" ht="15" customHeight="1" x14ac:dyDescent="0.25">
      <c r="A325" s="35">
        <f t="shared" si="90"/>
        <v>0</v>
      </c>
      <c r="C325" s="35" t="str">
        <f t="shared" si="91"/>
        <v/>
      </c>
      <c r="G325" s="8">
        <f t="shared" si="92"/>
        <v>0</v>
      </c>
      <c r="I325" s="8">
        <f t="shared" si="85"/>
        <v>0</v>
      </c>
      <c r="K325" t="s">
        <v>577</v>
      </c>
      <c r="L325" s="8">
        <f t="shared" si="86"/>
        <v>0</v>
      </c>
      <c r="O325" s="35" t="str">
        <f t="shared" si="93"/>
        <v>?utm_source=yandex&amp;utm_medium=cpc&amp;utm_campaign=&amp;utm_content=&amp;utm_term={keyword}&amp;utm_device={device_type}</v>
      </c>
      <c r="P325" s="35" t="str">
        <f t="shared" si="87"/>
        <v/>
      </c>
      <c r="Q325" s="8">
        <f t="shared" si="94"/>
        <v>0</v>
      </c>
      <c r="T325" s="8" t="s">
        <v>751</v>
      </c>
      <c r="U325" s="8" t="str">
        <f t="shared" si="95"/>
        <v>,</v>
      </c>
      <c r="W325" s="35" t="str">
        <f t="shared" si="96"/>
        <v/>
      </c>
      <c r="X325" s="35" t="s">
        <v>753</v>
      </c>
      <c r="Y325" s="35" t="s">
        <v>754</v>
      </c>
      <c r="Z325" s="35" t="str">
        <f t="shared" si="97"/>
        <v/>
      </c>
      <c r="AA325" s="35" t="e">
        <f t="shared" si="98"/>
        <v>#VALUE!</v>
      </c>
      <c r="AB325" s="35" t="str">
        <f t="shared" si="99"/>
        <v>{keyword:}</v>
      </c>
      <c r="AC325" s="107" t="e">
        <f t="shared" si="100"/>
        <v>#VALUE!</v>
      </c>
      <c r="AG325" s="8">
        <f t="shared" si="101"/>
        <v>0</v>
      </c>
      <c r="AI325" s="8">
        <f t="shared" si="88"/>
        <v>0</v>
      </c>
      <c r="AK325" t="s">
        <v>577</v>
      </c>
      <c r="AL325" s="8">
        <f t="shared" si="89"/>
        <v>0</v>
      </c>
    </row>
    <row r="326" spans="1:38" ht="15" x14ac:dyDescent="0.25">
      <c r="A326" s="35">
        <f t="shared" si="90"/>
        <v>0</v>
      </c>
      <c r="C326" s="35" t="str">
        <f t="shared" si="91"/>
        <v/>
      </c>
      <c r="G326" s="8">
        <f t="shared" si="92"/>
        <v>0</v>
      </c>
      <c r="I326" s="8">
        <f t="shared" si="85"/>
        <v>0</v>
      </c>
      <c r="K326" t="s">
        <v>577</v>
      </c>
      <c r="L326" s="8">
        <f t="shared" si="86"/>
        <v>0</v>
      </c>
      <c r="O326" s="35" t="str">
        <f t="shared" si="93"/>
        <v>?utm_source=yandex&amp;utm_medium=cpc&amp;utm_campaign=&amp;utm_content=&amp;utm_term={keyword}&amp;utm_device={device_type}</v>
      </c>
      <c r="P326" s="35" t="str">
        <f t="shared" si="87"/>
        <v/>
      </c>
      <c r="Q326" s="8">
        <f t="shared" si="94"/>
        <v>0</v>
      </c>
      <c r="T326" s="8" t="s">
        <v>751</v>
      </c>
      <c r="U326" s="8" t="str">
        <f t="shared" si="95"/>
        <v>,</v>
      </c>
      <c r="W326" s="35" t="str">
        <f t="shared" si="96"/>
        <v/>
      </c>
      <c r="X326" s="35" t="s">
        <v>753</v>
      </c>
      <c r="Y326" s="35" t="s">
        <v>754</v>
      </c>
      <c r="Z326" s="35" t="str">
        <f t="shared" si="97"/>
        <v/>
      </c>
      <c r="AA326" s="35" t="e">
        <f t="shared" si="98"/>
        <v>#VALUE!</v>
      </c>
      <c r="AB326" s="35" t="str">
        <f t="shared" si="99"/>
        <v>{keyword:}</v>
      </c>
      <c r="AC326" s="107" t="e">
        <f t="shared" si="100"/>
        <v>#VALUE!</v>
      </c>
      <c r="AG326" s="8">
        <f t="shared" si="101"/>
        <v>0</v>
      </c>
      <c r="AI326" s="8">
        <f t="shared" si="88"/>
        <v>0</v>
      </c>
      <c r="AK326" t="s">
        <v>577</v>
      </c>
      <c r="AL326" s="8">
        <f t="shared" si="89"/>
        <v>0</v>
      </c>
    </row>
    <row r="327" spans="1:38" ht="15" customHeight="1" x14ac:dyDescent="0.25">
      <c r="A327" s="35">
        <f t="shared" si="90"/>
        <v>0</v>
      </c>
      <c r="C327" s="35" t="str">
        <f t="shared" si="91"/>
        <v/>
      </c>
      <c r="G327" s="8">
        <f t="shared" si="92"/>
        <v>0</v>
      </c>
      <c r="I327" s="8">
        <f t="shared" si="85"/>
        <v>0</v>
      </c>
      <c r="K327" t="s">
        <v>577</v>
      </c>
      <c r="L327" s="8">
        <f t="shared" si="86"/>
        <v>0</v>
      </c>
      <c r="O327" s="35" t="str">
        <f t="shared" si="93"/>
        <v>?utm_source=yandex&amp;utm_medium=cpc&amp;utm_campaign=&amp;utm_content=&amp;utm_term={keyword}&amp;utm_device={device_type}</v>
      </c>
      <c r="P327" s="35" t="str">
        <f t="shared" si="87"/>
        <v/>
      </c>
      <c r="Q327" s="8">
        <f t="shared" si="94"/>
        <v>0</v>
      </c>
      <c r="T327" s="8" t="s">
        <v>751</v>
      </c>
      <c r="U327" s="8" t="str">
        <f t="shared" si="95"/>
        <v>,</v>
      </c>
      <c r="W327" s="35" t="str">
        <f t="shared" si="96"/>
        <v/>
      </c>
      <c r="X327" s="35" t="s">
        <v>753</v>
      </c>
      <c r="Y327" s="35" t="s">
        <v>754</v>
      </c>
      <c r="Z327" s="35" t="str">
        <f t="shared" si="97"/>
        <v/>
      </c>
      <c r="AA327" s="35" t="e">
        <f t="shared" si="98"/>
        <v>#VALUE!</v>
      </c>
      <c r="AB327" s="35" t="str">
        <f t="shared" si="99"/>
        <v>{keyword:}</v>
      </c>
      <c r="AC327" s="107" t="e">
        <f t="shared" si="100"/>
        <v>#VALUE!</v>
      </c>
      <c r="AG327" s="8">
        <f t="shared" si="101"/>
        <v>0</v>
      </c>
      <c r="AI327" s="8">
        <f t="shared" si="88"/>
        <v>0</v>
      </c>
      <c r="AK327" t="s">
        <v>577</v>
      </c>
      <c r="AL327" s="8">
        <f t="shared" si="89"/>
        <v>0</v>
      </c>
    </row>
    <row r="328" spans="1:38" ht="15" x14ac:dyDescent="0.25">
      <c r="A328" s="35">
        <f t="shared" si="90"/>
        <v>0</v>
      </c>
      <c r="C328" s="35" t="str">
        <f t="shared" si="91"/>
        <v/>
      </c>
      <c r="G328" s="8">
        <f t="shared" si="92"/>
        <v>0</v>
      </c>
      <c r="I328" s="8">
        <f t="shared" si="85"/>
        <v>0</v>
      </c>
      <c r="K328" t="s">
        <v>577</v>
      </c>
      <c r="L328" s="8">
        <f t="shared" si="86"/>
        <v>0</v>
      </c>
      <c r="O328" s="35" t="str">
        <f t="shared" si="93"/>
        <v>?utm_source=yandex&amp;utm_medium=cpc&amp;utm_campaign=&amp;utm_content=&amp;utm_term={keyword}&amp;utm_device={device_type}</v>
      </c>
      <c r="P328" s="35" t="str">
        <f t="shared" si="87"/>
        <v/>
      </c>
      <c r="Q328" s="8">
        <f t="shared" si="94"/>
        <v>0</v>
      </c>
      <c r="T328" s="8" t="s">
        <v>751</v>
      </c>
      <c r="U328" s="8" t="str">
        <f t="shared" si="95"/>
        <v>,</v>
      </c>
      <c r="W328" s="35" t="str">
        <f t="shared" si="96"/>
        <v/>
      </c>
      <c r="X328" s="35" t="s">
        <v>753</v>
      </c>
      <c r="Y328" s="35" t="s">
        <v>754</v>
      </c>
      <c r="Z328" s="35" t="str">
        <f t="shared" si="97"/>
        <v/>
      </c>
      <c r="AA328" s="35" t="e">
        <f t="shared" si="98"/>
        <v>#VALUE!</v>
      </c>
      <c r="AB328" s="35" t="str">
        <f t="shared" si="99"/>
        <v>{keyword:}</v>
      </c>
      <c r="AC328" s="107" t="e">
        <f t="shared" si="100"/>
        <v>#VALUE!</v>
      </c>
      <c r="AG328" s="8">
        <f t="shared" si="101"/>
        <v>0</v>
      </c>
      <c r="AI328" s="8">
        <f t="shared" si="88"/>
        <v>0</v>
      </c>
      <c r="AK328" t="s">
        <v>577</v>
      </c>
      <c r="AL328" s="8">
        <f t="shared" si="89"/>
        <v>0</v>
      </c>
    </row>
    <row r="329" spans="1:38" ht="15" customHeight="1" x14ac:dyDescent="0.25">
      <c r="A329" s="35">
        <f t="shared" si="90"/>
        <v>0</v>
      </c>
      <c r="C329" s="35" t="str">
        <f t="shared" si="91"/>
        <v/>
      </c>
      <c r="G329" s="8">
        <f t="shared" si="92"/>
        <v>0</v>
      </c>
      <c r="I329" s="8">
        <f t="shared" si="85"/>
        <v>0</v>
      </c>
      <c r="K329" t="s">
        <v>577</v>
      </c>
      <c r="L329" s="8">
        <f t="shared" si="86"/>
        <v>0</v>
      </c>
      <c r="O329" s="35" t="str">
        <f t="shared" si="93"/>
        <v>?utm_source=yandex&amp;utm_medium=cpc&amp;utm_campaign=&amp;utm_content=&amp;utm_term={keyword}&amp;utm_device={device_type}</v>
      </c>
      <c r="P329" s="35" t="str">
        <f t="shared" si="87"/>
        <v/>
      </c>
      <c r="Q329" s="8">
        <f t="shared" si="94"/>
        <v>0</v>
      </c>
      <c r="T329" s="8" t="s">
        <v>751</v>
      </c>
      <c r="U329" s="8" t="str">
        <f t="shared" si="95"/>
        <v>,</v>
      </c>
      <c r="W329" s="35" t="str">
        <f t="shared" si="96"/>
        <v/>
      </c>
      <c r="X329" s="35" t="s">
        <v>753</v>
      </c>
      <c r="Y329" s="35" t="s">
        <v>754</v>
      </c>
      <c r="Z329" s="35" t="str">
        <f t="shared" si="97"/>
        <v/>
      </c>
      <c r="AA329" s="35" t="e">
        <f t="shared" si="98"/>
        <v>#VALUE!</v>
      </c>
      <c r="AB329" s="35" t="str">
        <f t="shared" si="99"/>
        <v>{keyword:}</v>
      </c>
      <c r="AC329" s="107" t="e">
        <f t="shared" si="100"/>
        <v>#VALUE!</v>
      </c>
      <c r="AG329" s="8">
        <f t="shared" si="101"/>
        <v>0</v>
      </c>
      <c r="AI329" s="8">
        <f t="shared" si="88"/>
        <v>0</v>
      </c>
      <c r="AK329" t="s">
        <v>577</v>
      </c>
      <c r="AL329" s="8">
        <f t="shared" si="89"/>
        <v>0</v>
      </c>
    </row>
    <row r="330" spans="1:38" ht="15" x14ac:dyDescent="0.25">
      <c r="A330" s="35">
        <f t="shared" si="90"/>
        <v>0</v>
      </c>
      <c r="C330" s="35" t="str">
        <f t="shared" si="91"/>
        <v/>
      </c>
      <c r="G330" s="8">
        <f t="shared" si="92"/>
        <v>0</v>
      </c>
      <c r="I330" s="8">
        <f t="shared" si="85"/>
        <v>0</v>
      </c>
      <c r="K330" t="s">
        <v>577</v>
      </c>
      <c r="L330" s="8">
        <f t="shared" si="86"/>
        <v>0</v>
      </c>
      <c r="O330" s="35" t="str">
        <f t="shared" si="93"/>
        <v>?utm_source=yandex&amp;utm_medium=cpc&amp;utm_campaign=&amp;utm_content=&amp;utm_term={keyword}&amp;utm_device={device_type}</v>
      </c>
      <c r="P330" s="35" t="str">
        <f t="shared" si="87"/>
        <v/>
      </c>
      <c r="Q330" s="8">
        <f t="shared" si="94"/>
        <v>0</v>
      </c>
      <c r="T330" s="8" t="s">
        <v>751</v>
      </c>
      <c r="U330" s="8" t="str">
        <f t="shared" si="95"/>
        <v>,</v>
      </c>
      <c r="W330" s="35" t="str">
        <f t="shared" si="96"/>
        <v/>
      </c>
      <c r="X330" s="35" t="s">
        <v>753</v>
      </c>
      <c r="Y330" s="35" t="s">
        <v>754</v>
      </c>
      <c r="Z330" s="35" t="str">
        <f t="shared" si="97"/>
        <v/>
      </c>
      <c r="AA330" s="35" t="e">
        <f t="shared" si="98"/>
        <v>#VALUE!</v>
      </c>
      <c r="AB330" s="35" t="str">
        <f t="shared" si="99"/>
        <v>{keyword:}</v>
      </c>
      <c r="AC330" s="107" t="e">
        <f t="shared" si="100"/>
        <v>#VALUE!</v>
      </c>
      <c r="AG330" s="8">
        <f t="shared" si="101"/>
        <v>0</v>
      </c>
      <c r="AI330" s="8">
        <f t="shared" si="88"/>
        <v>0</v>
      </c>
      <c r="AK330" t="s">
        <v>577</v>
      </c>
      <c r="AL330" s="8">
        <f t="shared" si="89"/>
        <v>0</v>
      </c>
    </row>
    <row r="331" spans="1:38" ht="15" customHeight="1" x14ac:dyDescent="0.25">
      <c r="A331" s="35">
        <f t="shared" si="90"/>
        <v>0</v>
      </c>
      <c r="C331" s="35" t="str">
        <f t="shared" si="91"/>
        <v/>
      </c>
      <c r="G331" s="8">
        <f t="shared" si="92"/>
        <v>0</v>
      </c>
      <c r="I331" s="8">
        <f t="shared" si="85"/>
        <v>0</v>
      </c>
      <c r="K331" t="s">
        <v>577</v>
      </c>
      <c r="L331" s="8">
        <f t="shared" si="86"/>
        <v>0</v>
      </c>
      <c r="O331" s="35" t="str">
        <f t="shared" si="93"/>
        <v>?utm_source=yandex&amp;utm_medium=cpc&amp;utm_campaign=&amp;utm_content=&amp;utm_term={keyword}&amp;utm_device={device_type}</v>
      </c>
      <c r="P331" s="35" t="str">
        <f t="shared" si="87"/>
        <v/>
      </c>
      <c r="Q331" s="8">
        <f t="shared" si="94"/>
        <v>0</v>
      </c>
      <c r="T331" s="8" t="s">
        <v>751</v>
      </c>
      <c r="U331" s="8" t="str">
        <f t="shared" si="95"/>
        <v>,</v>
      </c>
      <c r="W331" s="35" t="str">
        <f t="shared" si="96"/>
        <v/>
      </c>
      <c r="X331" s="35" t="s">
        <v>753</v>
      </c>
      <c r="Y331" s="35" t="s">
        <v>754</v>
      </c>
      <c r="Z331" s="35" t="str">
        <f t="shared" si="97"/>
        <v/>
      </c>
      <c r="AA331" s="35" t="e">
        <f t="shared" si="98"/>
        <v>#VALUE!</v>
      </c>
      <c r="AB331" s="35" t="str">
        <f t="shared" si="99"/>
        <v>{keyword:}</v>
      </c>
      <c r="AC331" s="107" t="e">
        <f t="shared" si="100"/>
        <v>#VALUE!</v>
      </c>
      <c r="AG331" s="8">
        <f t="shared" si="101"/>
        <v>0</v>
      </c>
      <c r="AI331" s="8">
        <f t="shared" si="88"/>
        <v>0</v>
      </c>
      <c r="AK331" t="s">
        <v>577</v>
      </c>
      <c r="AL331" s="8">
        <f t="shared" si="89"/>
        <v>0</v>
      </c>
    </row>
    <row r="332" spans="1:38" ht="15" x14ac:dyDescent="0.25">
      <c r="A332" s="35">
        <f t="shared" si="90"/>
        <v>0</v>
      </c>
      <c r="C332" s="35" t="str">
        <f t="shared" si="91"/>
        <v/>
      </c>
      <c r="G332" s="8">
        <f t="shared" si="92"/>
        <v>0</v>
      </c>
      <c r="I332" s="8">
        <f t="shared" si="85"/>
        <v>0</v>
      </c>
      <c r="K332" t="s">
        <v>577</v>
      </c>
      <c r="L332" s="8">
        <f t="shared" si="86"/>
        <v>0</v>
      </c>
      <c r="O332" s="35" t="str">
        <f t="shared" si="93"/>
        <v>?utm_source=yandex&amp;utm_medium=cpc&amp;utm_campaign=&amp;utm_content=&amp;utm_term={keyword}&amp;utm_device={device_type}</v>
      </c>
      <c r="P332" s="35" t="str">
        <f t="shared" si="87"/>
        <v/>
      </c>
      <c r="Q332" s="8">
        <f t="shared" si="94"/>
        <v>0</v>
      </c>
      <c r="T332" s="8" t="s">
        <v>751</v>
      </c>
      <c r="U332" s="8" t="str">
        <f t="shared" si="95"/>
        <v>,</v>
      </c>
      <c r="W332" s="35" t="str">
        <f t="shared" si="96"/>
        <v/>
      </c>
      <c r="X332" s="35" t="s">
        <v>753</v>
      </c>
      <c r="Y332" s="35" t="s">
        <v>754</v>
      </c>
      <c r="Z332" s="35" t="str">
        <f t="shared" si="97"/>
        <v/>
      </c>
      <c r="AA332" s="35" t="e">
        <f t="shared" si="98"/>
        <v>#VALUE!</v>
      </c>
      <c r="AB332" s="35" t="str">
        <f t="shared" si="99"/>
        <v>{keyword:}</v>
      </c>
      <c r="AC332" s="107" t="e">
        <f t="shared" si="100"/>
        <v>#VALUE!</v>
      </c>
      <c r="AG332" s="8">
        <f t="shared" si="101"/>
        <v>0</v>
      </c>
      <c r="AI332" s="8">
        <f t="shared" si="88"/>
        <v>0</v>
      </c>
      <c r="AK332" t="s">
        <v>577</v>
      </c>
      <c r="AL332" s="8">
        <f t="shared" si="89"/>
        <v>0</v>
      </c>
    </row>
    <row r="333" spans="1:38" ht="15" customHeight="1" x14ac:dyDescent="0.25">
      <c r="A333" s="35">
        <f t="shared" si="90"/>
        <v>0</v>
      </c>
      <c r="C333" s="35" t="str">
        <f t="shared" si="91"/>
        <v/>
      </c>
      <c r="G333" s="8">
        <f t="shared" si="92"/>
        <v>0</v>
      </c>
      <c r="I333" s="8">
        <f t="shared" si="85"/>
        <v>0</v>
      </c>
      <c r="K333" t="s">
        <v>577</v>
      </c>
      <c r="L333" s="8">
        <f t="shared" si="86"/>
        <v>0</v>
      </c>
      <c r="O333" s="35" t="str">
        <f t="shared" si="93"/>
        <v>?utm_source=yandex&amp;utm_medium=cpc&amp;utm_campaign=&amp;utm_content=&amp;utm_term={keyword}&amp;utm_device={device_type}</v>
      </c>
      <c r="P333" s="35" t="str">
        <f t="shared" si="87"/>
        <v/>
      </c>
      <c r="Q333" s="8">
        <f t="shared" si="94"/>
        <v>0</v>
      </c>
      <c r="T333" s="8" t="s">
        <v>751</v>
      </c>
      <c r="U333" s="8" t="str">
        <f t="shared" si="95"/>
        <v>,</v>
      </c>
      <c r="W333" s="35" t="str">
        <f t="shared" si="96"/>
        <v/>
      </c>
      <c r="X333" s="35" t="s">
        <v>753</v>
      </c>
      <c r="Y333" s="35" t="s">
        <v>754</v>
      </c>
      <c r="Z333" s="35" t="str">
        <f t="shared" si="97"/>
        <v/>
      </c>
      <c r="AA333" s="35" t="e">
        <f t="shared" si="98"/>
        <v>#VALUE!</v>
      </c>
      <c r="AB333" s="35" t="str">
        <f t="shared" si="99"/>
        <v>{keyword:}</v>
      </c>
      <c r="AC333" s="107" t="e">
        <f t="shared" si="100"/>
        <v>#VALUE!</v>
      </c>
      <c r="AG333" s="8">
        <f t="shared" si="101"/>
        <v>0</v>
      </c>
      <c r="AI333" s="8">
        <f t="shared" si="88"/>
        <v>0</v>
      </c>
      <c r="AK333" t="s">
        <v>577</v>
      </c>
      <c r="AL333" s="8">
        <f t="shared" si="89"/>
        <v>0</v>
      </c>
    </row>
    <row r="334" spans="1:38" ht="15" x14ac:dyDescent="0.25">
      <c r="A334" s="35">
        <f t="shared" si="90"/>
        <v>0</v>
      </c>
      <c r="C334" s="35" t="str">
        <f t="shared" si="91"/>
        <v/>
      </c>
      <c r="G334" s="8">
        <f t="shared" si="92"/>
        <v>0</v>
      </c>
      <c r="I334" s="8">
        <f t="shared" si="85"/>
        <v>0</v>
      </c>
      <c r="K334" t="s">
        <v>577</v>
      </c>
      <c r="L334" s="8">
        <f t="shared" si="86"/>
        <v>0</v>
      </c>
      <c r="O334" s="35" t="str">
        <f t="shared" si="93"/>
        <v>?utm_source=yandex&amp;utm_medium=cpc&amp;utm_campaign=&amp;utm_content=&amp;utm_term={keyword}&amp;utm_device={device_type}</v>
      </c>
      <c r="P334" s="35" t="str">
        <f t="shared" si="87"/>
        <v/>
      </c>
      <c r="Q334" s="8">
        <f t="shared" si="94"/>
        <v>0</v>
      </c>
      <c r="T334" s="8" t="s">
        <v>751</v>
      </c>
      <c r="U334" s="8" t="str">
        <f t="shared" si="95"/>
        <v>,</v>
      </c>
      <c r="W334" s="35" t="str">
        <f t="shared" si="96"/>
        <v/>
      </c>
      <c r="X334" s="35" t="s">
        <v>753</v>
      </c>
      <c r="Y334" s="35" t="s">
        <v>754</v>
      </c>
      <c r="Z334" s="35" t="str">
        <f t="shared" si="97"/>
        <v/>
      </c>
      <c r="AA334" s="35" t="e">
        <f t="shared" si="98"/>
        <v>#VALUE!</v>
      </c>
      <c r="AB334" s="35" t="str">
        <f t="shared" si="99"/>
        <v>{keyword:}</v>
      </c>
      <c r="AC334" s="107" t="e">
        <f t="shared" si="100"/>
        <v>#VALUE!</v>
      </c>
      <c r="AG334" s="8">
        <f t="shared" si="101"/>
        <v>0</v>
      </c>
      <c r="AI334" s="8">
        <f t="shared" si="88"/>
        <v>0</v>
      </c>
      <c r="AK334" t="s">
        <v>577</v>
      </c>
      <c r="AL334" s="8">
        <f t="shared" si="89"/>
        <v>0</v>
      </c>
    </row>
    <row r="335" spans="1:38" ht="15" customHeight="1" x14ac:dyDescent="0.25">
      <c r="A335" s="35">
        <f t="shared" si="90"/>
        <v>0</v>
      </c>
      <c r="C335" s="35" t="str">
        <f t="shared" si="91"/>
        <v/>
      </c>
      <c r="G335" s="8">
        <f t="shared" si="92"/>
        <v>0</v>
      </c>
      <c r="I335" s="8">
        <f t="shared" si="85"/>
        <v>0</v>
      </c>
      <c r="K335" t="s">
        <v>577</v>
      </c>
      <c r="L335" s="8">
        <f t="shared" si="86"/>
        <v>0</v>
      </c>
      <c r="O335" s="35" t="str">
        <f t="shared" si="93"/>
        <v>?utm_source=yandex&amp;utm_medium=cpc&amp;utm_campaign=&amp;utm_content=&amp;utm_term={keyword}&amp;utm_device={device_type}</v>
      </c>
      <c r="P335" s="35" t="str">
        <f t="shared" si="87"/>
        <v/>
      </c>
      <c r="Q335" s="8">
        <f t="shared" si="94"/>
        <v>0</v>
      </c>
      <c r="T335" s="8" t="s">
        <v>751</v>
      </c>
      <c r="U335" s="8" t="str">
        <f t="shared" si="95"/>
        <v>,</v>
      </c>
      <c r="W335" s="35" t="str">
        <f t="shared" si="96"/>
        <v/>
      </c>
      <c r="X335" s="35" t="s">
        <v>753</v>
      </c>
      <c r="Y335" s="35" t="s">
        <v>754</v>
      </c>
      <c r="Z335" s="35" t="str">
        <f t="shared" si="97"/>
        <v/>
      </c>
      <c r="AA335" s="35" t="e">
        <f t="shared" si="98"/>
        <v>#VALUE!</v>
      </c>
      <c r="AB335" s="35" t="str">
        <f t="shared" si="99"/>
        <v>{keyword:}</v>
      </c>
      <c r="AC335" s="107" t="e">
        <f t="shared" si="100"/>
        <v>#VALUE!</v>
      </c>
      <c r="AG335" s="8">
        <f t="shared" si="101"/>
        <v>0</v>
      </c>
      <c r="AI335" s="8">
        <f t="shared" si="88"/>
        <v>0</v>
      </c>
      <c r="AK335" t="s">
        <v>577</v>
      </c>
      <c r="AL335" s="8">
        <f t="shared" si="89"/>
        <v>0</v>
      </c>
    </row>
    <row r="336" spans="1:38" ht="15" x14ac:dyDescent="0.25">
      <c r="A336" s="35">
        <f t="shared" si="90"/>
        <v>0</v>
      </c>
      <c r="C336" s="35" t="str">
        <f t="shared" si="91"/>
        <v/>
      </c>
      <c r="G336" s="8">
        <f t="shared" si="92"/>
        <v>0</v>
      </c>
      <c r="I336" s="8">
        <f t="shared" si="85"/>
        <v>0</v>
      </c>
      <c r="K336" t="s">
        <v>577</v>
      </c>
      <c r="L336" s="8">
        <f t="shared" si="86"/>
        <v>0</v>
      </c>
      <c r="O336" s="35" t="str">
        <f t="shared" si="93"/>
        <v>?utm_source=yandex&amp;utm_medium=cpc&amp;utm_campaign=&amp;utm_content=&amp;utm_term={keyword}&amp;utm_device={device_type}</v>
      </c>
      <c r="P336" s="35" t="str">
        <f t="shared" si="87"/>
        <v/>
      </c>
      <c r="Q336" s="8">
        <f t="shared" si="94"/>
        <v>0</v>
      </c>
      <c r="T336" s="8" t="s">
        <v>751</v>
      </c>
      <c r="U336" s="8" t="str">
        <f t="shared" si="95"/>
        <v>,</v>
      </c>
      <c r="W336" s="35" t="str">
        <f t="shared" si="96"/>
        <v/>
      </c>
      <c r="X336" s="35" t="s">
        <v>753</v>
      </c>
      <c r="Y336" s="35" t="s">
        <v>754</v>
      </c>
      <c r="Z336" s="35" t="str">
        <f t="shared" si="97"/>
        <v/>
      </c>
      <c r="AA336" s="35" t="e">
        <f t="shared" si="98"/>
        <v>#VALUE!</v>
      </c>
      <c r="AB336" s="35" t="str">
        <f t="shared" si="99"/>
        <v>{keyword:}</v>
      </c>
      <c r="AC336" s="107" t="e">
        <f t="shared" si="100"/>
        <v>#VALUE!</v>
      </c>
      <c r="AG336" s="8">
        <f t="shared" si="101"/>
        <v>0</v>
      </c>
      <c r="AI336" s="8">
        <f t="shared" si="88"/>
        <v>0</v>
      </c>
      <c r="AK336" t="s">
        <v>577</v>
      </c>
      <c r="AL336" s="8">
        <f t="shared" si="89"/>
        <v>0</v>
      </c>
    </row>
    <row r="337" spans="1:38" ht="15" customHeight="1" x14ac:dyDescent="0.25">
      <c r="A337" s="35">
        <f t="shared" si="90"/>
        <v>0</v>
      </c>
      <c r="C337" s="35" t="str">
        <f t="shared" si="91"/>
        <v/>
      </c>
      <c r="G337" s="8">
        <f t="shared" si="92"/>
        <v>0</v>
      </c>
      <c r="I337" s="8">
        <f t="shared" si="85"/>
        <v>0</v>
      </c>
      <c r="K337" t="s">
        <v>577</v>
      </c>
      <c r="L337" s="8">
        <f t="shared" si="86"/>
        <v>0</v>
      </c>
      <c r="O337" s="35" t="str">
        <f t="shared" si="93"/>
        <v>?utm_source=yandex&amp;utm_medium=cpc&amp;utm_campaign=&amp;utm_content=&amp;utm_term={keyword}&amp;utm_device={device_type}</v>
      </c>
      <c r="P337" s="35" t="str">
        <f t="shared" si="87"/>
        <v/>
      </c>
      <c r="Q337" s="8">
        <f t="shared" si="94"/>
        <v>0</v>
      </c>
      <c r="T337" s="8" t="s">
        <v>751</v>
      </c>
      <c r="U337" s="8" t="str">
        <f t="shared" si="95"/>
        <v>,</v>
      </c>
      <c r="W337" s="35" t="str">
        <f t="shared" si="96"/>
        <v/>
      </c>
      <c r="X337" s="35" t="s">
        <v>753</v>
      </c>
      <c r="Y337" s="35" t="s">
        <v>754</v>
      </c>
      <c r="Z337" s="35" t="str">
        <f t="shared" si="97"/>
        <v/>
      </c>
      <c r="AA337" s="35" t="e">
        <f t="shared" si="98"/>
        <v>#VALUE!</v>
      </c>
      <c r="AB337" s="35" t="str">
        <f t="shared" si="99"/>
        <v>{keyword:}</v>
      </c>
      <c r="AC337" s="107" t="e">
        <f t="shared" si="100"/>
        <v>#VALUE!</v>
      </c>
      <c r="AG337" s="8">
        <f t="shared" si="101"/>
        <v>0</v>
      </c>
      <c r="AI337" s="8">
        <f t="shared" si="88"/>
        <v>0</v>
      </c>
      <c r="AK337" t="s">
        <v>577</v>
      </c>
      <c r="AL337" s="8">
        <f t="shared" si="89"/>
        <v>0</v>
      </c>
    </row>
    <row r="338" spans="1:38" ht="15" x14ac:dyDescent="0.25">
      <c r="A338" s="35">
        <f t="shared" si="90"/>
        <v>0</v>
      </c>
      <c r="C338" s="35" t="str">
        <f t="shared" si="91"/>
        <v/>
      </c>
      <c r="G338" s="8">
        <f t="shared" si="92"/>
        <v>0</v>
      </c>
      <c r="I338" s="8">
        <f t="shared" si="85"/>
        <v>0</v>
      </c>
      <c r="K338" t="s">
        <v>577</v>
      </c>
      <c r="L338" s="8">
        <f t="shared" si="86"/>
        <v>0</v>
      </c>
      <c r="O338" s="35" t="str">
        <f t="shared" si="93"/>
        <v>?utm_source=yandex&amp;utm_medium=cpc&amp;utm_campaign=&amp;utm_content=&amp;utm_term={keyword}&amp;utm_device={device_type}</v>
      </c>
      <c r="P338" s="35" t="str">
        <f t="shared" si="87"/>
        <v/>
      </c>
      <c r="Q338" s="8">
        <f t="shared" si="94"/>
        <v>0</v>
      </c>
      <c r="T338" s="8" t="s">
        <v>751</v>
      </c>
      <c r="U338" s="8" t="str">
        <f t="shared" si="95"/>
        <v>,</v>
      </c>
      <c r="W338" s="35" t="str">
        <f t="shared" si="96"/>
        <v/>
      </c>
      <c r="X338" s="35" t="s">
        <v>753</v>
      </c>
      <c r="Y338" s="35" t="s">
        <v>754</v>
      </c>
      <c r="Z338" s="35" t="str">
        <f t="shared" si="97"/>
        <v/>
      </c>
      <c r="AA338" s="35" t="e">
        <f t="shared" si="98"/>
        <v>#VALUE!</v>
      </c>
      <c r="AB338" s="35" t="str">
        <f t="shared" si="99"/>
        <v>{keyword:}</v>
      </c>
      <c r="AC338" s="107" t="e">
        <f t="shared" si="100"/>
        <v>#VALUE!</v>
      </c>
      <c r="AG338" s="8">
        <f t="shared" si="101"/>
        <v>0</v>
      </c>
      <c r="AI338" s="8">
        <f t="shared" si="88"/>
        <v>0</v>
      </c>
      <c r="AK338" t="s">
        <v>577</v>
      </c>
      <c r="AL338" s="8">
        <f t="shared" si="89"/>
        <v>0</v>
      </c>
    </row>
    <row r="339" spans="1:38" ht="15" customHeight="1" x14ac:dyDescent="0.25">
      <c r="A339" s="35">
        <f t="shared" si="90"/>
        <v>0</v>
      </c>
      <c r="C339" s="35" t="str">
        <f t="shared" si="91"/>
        <v/>
      </c>
      <c r="G339" s="8">
        <f t="shared" si="92"/>
        <v>0</v>
      </c>
      <c r="I339" s="8">
        <f t="shared" si="85"/>
        <v>0</v>
      </c>
      <c r="K339" t="s">
        <v>577</v>
      </c>
      <c r="L339" s="8">
        <f t="shared" si="86"/>
        <v>0</v>
      </c>
      <c r="O339" s="35" t="str">
        <f t="shared" si="93"/>
        <v>?utm_source=yandex&amp;utm_medium=cpc&amp;utm_campaign=&amp;utm_content=&amp;utm_term={keyword}&amp;utm_device={device_type}</v>
      </c>
      <c r="P339" s="35" t="str">
        <f t="shared" si="87"/>
        <v/>
      </c>
      <c r="Q339" s="8">
        <f t="shared" si="94"/>
        <v>0</v>
      </c>
      <c r="T339" s="8" t="s">
        <v>751</v>
      </c>
      <c r="U339" s="8" t="str">
        <f t="shared" si="95"/>
        <v>,</v>
      </c>
      <c r="W339" s="35" t="str">
        <f t="shared" si="96"/>
        <v/>
      </c>
      <c r="X339" s="35" t="s">
        <v>753</v>
      </c>
      <c r="Y339" s="35" t="s">
        <v>754</v>
      </c>
      <c r="Z339" s="35" t="str">
        <f t="shared" si="97"/>
        <v/>
      </c>
      <c r="AA339" s="35" t="e">
        <f t="shared" si="98"/>
        <v>#VALUE!</v>
      </c>
      <c r="AB339" s="35" t="str">
        <f t="shared" si="99"/>
        <v>{keyword:}</v>
      </c>
      <c r="AC339" s="107" t="e">
        <f t="shared" si="100"/>
        <v>#VALUE!</v>
      </c>
      <c r="AG339" s="8">
        <f t="shared" si="101"/>
        <v>0</v>
      </c>
      <c r="AI339" s="8">
        <f t="shared" si="88"/>
        <v>0</v>
      </c>
      <c r="AK339" t="s">
        <v>577</v>
      </c>
      <c r="AL339" s="8">
        <f t="shared" si="89"/>
        <v>0</v>
      </c>
    </row>
    <row r="340" spans="1:38" ht="15" x14ac:dyDescent="0.25">
      <c r="A340" s="35">
        <f t="shared" si="90"/>
        <v>0</v>
      </c>
      <c r="C340" s="35" t="str">
        <f t="shared" si="91"/>
        <v/>
      </c>
      <c r="G340" s="8">
        <f t="shared" si="92"/>
        <v>0</v>
      </c>
      <c r="I340" s="8">
        <f t="shared" si="85"/>
        <v>0</v>
      </c>
      <c r="K340" t="s">
        <v>577</v>
      </c>
      <c r="L340" s="8">
        <f t="shared" si="86"/>
        <v>0</v>
      </c>
      <c r="O340" s="35" t="str">
        <f t="shared" si="93"/>
        <v>?utm_source=yandex&amp;utm_medium=cpc&amp;utm_campaign=&amp;utm_content=&amp;utm_term={keyword}&amp;utm_device={device_type}</v>
      </c>
      <c r="P340" s="35" t="str">
        <f t="shared" si="87"/>
        <v/>
      </c>
      <c r="Q340" s="8">
        <f t="shared" si="94"/>
        <v>0</v>
      </c>
      <c r="T340" s="8" t="s">
        <v>751</v>
      </c>
      <c r="U340" s="8" t="str">
        <f t="shared" si="95"/>
        <v>,</v>
      </c>
      <c r="W340" s="35" t="str">
        <f t="shared" si="96"/>
        <v/>
      </c>
      <c r="X340" s="35" t="s">
        <v>753</v>
      </c>
      <c r="Y340" s="35" t="s">
        <v>754</v>
      </c>
      <c r="Z340" s="35" t="str">
        <f t="shared" si="97"/>
        <v/>
      </c>
      <c r="AA340" s="35" t="e">
        <f t="shared" si="98"/>
        <v>#VALUE!</v>
      </c>
      <c r="AB340" s="35" t="str">
        <f t="shared" si="99"/>
        <v>{keyword:}</v>
      </c>
      <c r="AC340" s="107" t="e">
        <f t="shared" si="100"/>
        <v>#VALUE!</v>
      </c>
      <c r="AG340" s="8">
        <f t="shared" si="101"/>
        <v>0</v>
      </c>
      <c r="AI340" s="8">
        <f t="shared" si="88"/>
        <v>0</v>
      </c>
      <c r="AK340" t="s">
        <v>577</v>
      </c>
      <c r="AL340" s="8">
        <f t="shared" si="89"/>
        <v>0</v>
      </c>
    </row>
    <row r="341" spans="1:38" ht="15" customHeight="1" x14ac:dyDescent="0.25">
      <c r="A341" s="35">
        <f t="shared" si="90"/>
        <v>0</v>
      </c>
      <c r="C341" s="35" t="str">
        <f t="shared" si="91"/>
        <v/>
      </c>
      <c r="G341" s="8">
        <f t="shared" si="92"/>
        <v>0</v>
      </c>
      <c r="I341" s="8">
        <f t="shared" si="85"/>
        <v>0</v>
      </c>
      <c r="K341" t="s">
        <v>577</v>
      </c>
      <c r="L341" s="8">
        <f t="shared" si="86"/>
        <v>0</v>
      </c>
      <c r="O341" s="35" t="str">
        <f t="shared" si="93"/>
        <v>?utm_source=yandex&amp;utm_medium=cpc&amp;utm_campaign=&amp;utm_content=&amp;utm_term={keyword}&amp;utm_device={device_type}</v>
      </c>
      <c r="P341" s="35" t="str">
        <f t="shared" si="87"/>
        <v/>
      </c>
      <c r="Q341" s="8">
        <f t="shared" si="94"/>
        <v>0</v>
      </c>
      <c r="T341" s="8" t="s">
        <v>751</v>
      </c>
      <c r="U341" s="8" t="str">
        <f t="shared" si="95"/>
        <v>,</v>
      </c>
      <c r="W341" s="35" t="str">
        <f t="shared" si="96"/>
        <v/>
      </c>
      <c r="X341" s="35" t="s">
        <v>753</v>
      </c>
      <c r="Y341" s="35" t="s">
        <v>754</v>
      </c>
      <c r="Z341" s="35" t="str">
        <f t="shared" si="97"/>
        <v/>
      </c>
      <c r="AA341" s="35" t="e">
        <f t="shared" si="98"/>
        <v>#VALUE!</v>
      </c>
      <c r="AB341" s="35" t="str">
        <f t="shared" si="99"/>
        <v>{keyword:}</v>
      </c>
      <c r="AC341" s="107" t="e">
        <f t="shared" si="100"/>
        <v>#VALUE!</v>
      </c>
      <c r="AG341" s="8">
        <f t="shared" si="101"/>
        <v>0</v>
      </c>
      <c r="AI341" s="8">
        <f t="shared" si="88"/>
        <v>0</v>
      </c>
      <c r="AK341" t="s">
        <v>577</v>
      </c>
      <c r="AL341" s="8">
        <f t="shared" si="89"/>
        <v>0</v>
      </c>
    </row>
    <row r="342" spans="1:38" ht="15" x14ac:dyDescent="0.25">
      <c r="A342" s="35">
        <f t="shared" si="90"/>
        <v>0</v>
      </c>
      <c r="C342" s="35" t="str">
        <f t="shared" si="91"/>
        <v/>
      </c>
      <c r="G342" s="8">
        <f t="shared" si="92"/>
        <v>0</v>
      </c>
      <c r="I342" s="8">
        <f t="shared" si="85"/>
        <v>0</v>
      </c>
      <c r="K342" t="s">
        <v>577</v>
      </c>
      <c r="L342" s="8">
        <f t="shared" si="86"/>
        <v>0</v>
      </c>
      <c r="O342" s="35" t="str">
        <f t="shared" si="93"/>
        <v>?utm_source=yandex&amp;utm_medium=cpc&amp;utm_campaign=&amp;utm_content=&amp;utm_term={keyword}&amp;utm_device={device_type}</v>
      </c>
      <c r="P342" s="35" t="str">
        <f t="shared" si="87"/>
        <v/>
      </c>
      <c r="Q342" s="8">
        <f t="shared" si="94"/>
        <v>0</v>
      </c>
      <c r="T342" s="8" t="s">
        <v>751</v>
      </c>
      <c r="U342" s="8" t="str">
        <f t="shared" si="95"/>
        <v>,</v>
      </c>
      <c r="W342" s="35" t="str">
        <f t="shared" si="96"/>
        <v/>
      </c>
      <c r="X342" s="35" t="s">
        <v>753</v>
      </c>
      <c r="Y342" s="35" t="s">
        <v>754</v>
      </c>
      <c r="Z342" s="35" t="str">
        <f t="shared" si="97"/>
        <v/>
      </c>
      <c r="AA342" s="35" t="e">
        <f t="shared" si="98"/>
        <v>#VALUE!</v>
      </c>
      <c r="AB342" s="35" t="str">
        <f t="shared" si="99"/>
        <v>{keyword:}</v>
      </c>
      <c r="AC342" s="107" t="e">
        <f t="shared" si="100"/>
        <v>#VALUE!</v>
      </c>
      <c r="AG342" s="8">
        <f t="shared" si="101"/>
        <v>0</v>
      </c>
      <c r="AI342" s="8">
        <f t="shared" si="88"/>
        <v>0</v>
      </c>
      <c r="AK342" t="s">
        <v>577</v>
      </c>
      <c r="AL342" s="8">
        <f t="shared" si="89"/>
        <v>0</v>
      </c>
    </row>
    <row r="343" spans="1:38" ht="15" customHeight="1" x14ac:dyDescent="0.25">
      <c r="A343" s="35">
        <f t="shared" si="90"/>
        <v>0</v>
      </c>
      <c r="C343" s="35" t="str">
        <f t="shared" si="91"/>
        <v/>
      </c>
      <c r="G343" s="8">
        <f t="shared" si="92"/>
        <v>0</v>
      </c>
      <c r="I343" s="8">
        <f t="shared" si="85"/>
        <v>0</v>
      </c>
      <c r="K343" t="s">
        <v>577</v>
      </c>
      <c r="L343" s="8">
        <f t="shared" si="86"/>
        <v>0</v>
      </c>
      <c r="O343" s="35" t="str">
        <f t="shared" si="93"/>
        <v>?utm_source=yandex&amp;utm_medium=cpc&amp;utm_campaign=&amp;utm_content=&amp;utm_term={keyword}&amp;utm_device={device_type}</v>
      </c>
      <c r="P343" s="35" t="str">
        <f t="shared" si="87"/>
        <v/>
      </c>
      <c r="Q343" s="8">
        <f t="shared" si="94"/>
        <v>0</v>
      </c>
      <c r="T343" s="8" t="s">
        <v>751</v>
      </c>
      <c r="U343" s="8" t="str">
        <f t="shared" si="95"/>
        <v>,</v>
      </c>
      <c r="W343" s="35" t="str">
        <f t="shared" si="96"/>
        <v/>
      </c>
      <c r="X343" s="35" t="s">
        <v>753</v>
      </c>
      <c r="Y343" s="35" t="s">
        <v>754</v>
      </c>
      <c r="Z343" s="35" t="str">
        <f t="shared" si="97"/>
        <v/>
      </c>
      <c r="AA343" s="35" t="e">
        <f t="shared" si="98"/>
        <v>#VALUE!</v>
      </c>
      <c r="AB343" s="35" t="str">
        <f t="shared" si="99"/>
        <v>{keyword:}</v>
      </c>
      <c r="AC343" s="107" t="e">
        <f t="shared" si="100"/>
        <v>#VALUE!</v>
      </c>
      <c r="AG343" s="8">
        <f t="shared" si="101"/>
        <v>0</v>
      </c>
      <c r="AI343" s="8">
        <f t="shared" si="88"/>
        <v>0</v>
      </c>
      <c r="AK343" t="s">
        <v>577</v>
      </c>
      <c r="AL343" s="8">
        <f t="shared" si="89"/>
        <v>0</v>
      </c>
    </row>
    <row r="344" spans="1:38" ht="15" x14ac:dyDescent="0.25">
      <c r="A344" s="35">
        <f t="shared" si="90"/>
        <v>0</v>
      </c>
      <c r="C344" s="35" t="str">
        <f t="shared" si="91"/>
        <v/>
      </c>
      <c r="G344" s="8">
        <f t="shared" si="92"/>
        <v>0</v>
      </c>
      <c r="I344" s="8">
        <f t="shared" si="85"/>
        <v>0</v>
      </c>
      <c r="K344" t="s">
        <v>577</v>
      </c>
      <c r="L344" s="8">
        <f t="shared" si="86"/>
        <v>0</v>
      </c>
      <c r="O344" s="35" t="str">
        <f t="shared" si="93"/>
        <v>?utm_source=yandex&amp;utm_medium=cpc&amp;utm_campaign=&amp;utm_content=&amp;utm_term={keyword}&amp;utm_device={device_type}</v>
      </c>
      <c r="P344" s="35" t="str">
        <f t="shared" si="87"/>
        <v/>
      </c>
      <c r="Q344" s="8">
        <f t="shared" si="94"/>
        <v>0</v>
      </c>
      <c r="T344" s="8" t="s">
        <v>751</v>
      </c>
      <c r="U344" s="8" t="str">
        <f t="shared" si="95"/>
        <v>,</v>
      </c>
      <c r="W344" s="35" t="str">
        <f t="shared" si="96"/>
        <v/>
      </c>
      <c r="X344" s="35" t="s">
        <v>753</v>
      </c>
      <c r="Y344" s="35" t="s">
        <v>754</v>
      </c>
      <c r="Z344" s="35" t="str">
        <f t="shared" si="97"/>
        <v/>
      </c>
      <c r="AA344" s="35" t="e">
        <f t="shared" si="98"/>
        <v>#VALUE!</v>
      </c>
      <c r="AB344" s="35" t="str">
        <f t="shared" si="99"/>
        <v>{keyword:}</v>
      </c>
      <c r="AC344" s="107" t="e">
        <f t="shared" si="100"/>
        <v>#VALUE!</v>
      </c>
      <c r="AG344" s="8">
        <f t="shared" si="101"/>
        <v>0</v>
      </c>
      <c r="AI344" s="8">
        <f t="shared" si="88"/>
        <v>0</v>
      </c>
      <c r="AK344" t="s">
        <v>577</v>
      </c>
      <c r="AL344" s="8">
        <f t="shared" si="89"/>
        <v>0</v>
      </c>
    </row>
    <row r="345" spans="1:38" ht="15" customHeight="1" x14ac:dyDescent="0.25">
      <c r="A345" s="35">
        <f t="shared" si="90"/>
        <v>0</v>
      </c>
      <c r="C345" s="35" t="str">
        <f t="shared" si="91"/>
        <v/>
      </c>
      <c r="G345" s="8">
        <f t="shared" si="92"/>
        <v>0</v>
      </c>
      <c r="I345" s="8">
        <f t="shared" si="85"/>
        <v>0</v>
      </c>
      <c r="K345" t="s">
        <v>577</v>
      </c>
      <c r="L345" s="8">
        <f t="shared" si="86"/>
        <v>0</v>
      </c>
      <c r="O345" s="35" t="str">
        <f t="shared" si="93"/>
        <v>?utm_source=yandex&amp;utm_medium=cpc&amp;utm_campaign=&amp;utm_content=&amp;utm_term={keyword}&amp;utm_device={device_type}</v>
      </c>
      <c r="P345" s="35" t="str">
        <f t="shared" si="87"/>
        <v/>
      </c>
      <c r="Q345" s="8">
        <f t="shared" si="94"/>
        <v>0</v>
      </c>
      <c r="T345" s="8" t="s">
        <v>751</v>
      </c>
      <c r="U345" s="8" t="str">
        <f t="shared" si="95"/>
        <v>,</v>
      </c>
      <c r="W345" s="35" t="str">
        <f t="shared" si="96"/>
        <v/>
      </c>
      <c r="X345" s="35" t="s">
        <v>753</v>
      </c>
      <c r="Y345" s="35" t="s">
        <v>754</v>
      </c>
      <c r="Z345" s="35" t="str">
        <f t="shared" si="97"/>
        <v/>
      </c>
      <c r="AA345" s="35" t="e">
        <f t="shared" si="98"/>
        <v>#VALUE!</v>
      </c>
      <c r="AB345" s="35" t="str">
        <f t="shared" si="99"/>
        <v>{keyword:}</v>
      </c>
      <c r="AC345" s="107" t="e">
        <f t="shared" si="100"/>
        <v>#VALUE!</v>
      </c>
      <c r="AG345" s="8">
        <f t="shared" si="101"/>
        <v>0</v>
      </c>
      <c r="AI345" s="8">
        <f t="shared" si="88"/>
        <v>0</v>
      </c>
      <c r="AK345" t="s">
        <v>577</v>
      </c>
      <c r="AL345" s="8">
        <f t="shared" si="89"/>
        <v>0</v>
      </c>
    </row>
    <row r="346" spans="1:38" ht="15" x14ac:dyDescent="0.25">
      <c r="A346" s="35">
        <f t="shared" si="90"/>
        <v>0</v>
      </c>
      <c r="C346" s="35" t="str">
        <f t="shared" si="91"/>
        <v/>
      </c>
      <c r="G346" s="8">
        <f t="shared" si="92"/>
        <v>0</v>
      </c>
      <c r="I346" s="8">
        <f t="shared" si="85"/>
        <v>0</v>
      </c>
      <c r="K346" t="s">
        <v>577</v>
      </c>
      <c r="L346" s="8">
        <f t="shared" si="86"/>
        <v>0</v>
      </c>
      <c r="O346" s="35" t="str">
        <f t="shared" si="93"/>
        <v>?utm_source=yandex&amp;utm_medium=cpc&amp;utm_campaign=&amp;utm_content=&amp;utm_term={keyword}&amp;utm_device={device_type}</v>
      </c>
      <c r="P346" s="35" t="str">
        <f t="shared" si="87"/>
        <v/>
      </c>
      <c r="Q346" s="8">
        <f t="shared" si="94"/>
        <v>0</v>
      </c>
      <c r="T346" s="8" t="s">
        <v>751</v>
      </c>
      <c r="U346" s="8" t="str">
        <f t="shared" si="95"/>
        <v>,</v>
      </c>
      <c r="W346" s="35" t="str">
        <f t="shared" si="96"/>
        <v/>
      </c>
      <c r="X346" s="35" t="s">
        <v>753</v>
      </c>
      <c r="Y346" s="35" t="s">
        <v>754</v>
      </c>
      <c r="Z346" s="35" t="str">
        <f t="shared" si="97"/>
        <v/>
      </c>
      <c r="AA346" s="35" t="e">
        <f t="shared" si="98"/>
        <v>#VALUE!</v>
      </c>
      <c r="AB346" s="35" t="str">
        <f t="shared" si="99"/>
        <v>{keyword:}</v>
      </c>
      <c r="AC346" s="107" t="e">
        <f t="shared" si="100"/>
        <v>#VALUE!</v>
      </c>
      <c r="AG346" s="8">
        <f t="shared" si="101"/>
        <v>0</v>
      </c>
      <c r="AI346" s="8">
        <f t="shared" si="88"/>
        <v>0</v>
      </c>
      <c r="AK346" t="s">
        <v>577</v>
      </c>
      <c r="AL346" s="8">
        <f t="shared" si="89"/>
        <v>0</v>
      </c>
    </row>
    <row r="347" spans="1:38" ht="15" customHeight="1" x14ac:dyDescent="0.25">
      <c r="A347" s="35">
        <f t="shared" si="90"/>
        <v>0</v>
      </c>
      <c r="C347" s="35" t="str">
        <f t="shared" si="91"/>
        <v/>
      </c>
      <c r="G347" s="8">
        <f t="shared" si="92"/>
        <v>0</v>
      </c>
      <c r="I347" s="8">
        <f t="shared" si="85"/>
        <v>0</v>
      </c>
      <c r="K347" t="s">
        <v>577</v>
      </c>
      <c r="L347" s="8">
        <f t="shared" si="86"/>
        <v>0</v>
      </c>
      <c r="O347" s="35" t="str">
        <f t="shared" si="93"/>
        <v>?utm_source=yandex&amp;utm_medium=cpc&amp;utm_campaign=&amp;utm_content=&amp;utm_term={keyword}&amp;utm_device={device_type}</v>
      </c>
      <c r="P347" s="35" t="str">
        <f t="shared" si="87"/>
        <v/>
      </c>
      <c r="Q347" s="8">
        <f t="shared" si="94"/>
        <v>0</v>
      </c>
      <c r="T347" s="8" t="s">
        <v>751</v>
      </c>
      <c r="U347" s="8" t="str">
        <f t="shared" si="95"/>
        <v>,</v>
      </c>
      <c r="W347" s="35" t="str">
        <f t="shared" si="96"/>
        <v/>
      </c>
      <c r="X347" s="35" t="s">
        <v>753</v>
      </c>
      <c r="Y347" s="35" t="s">
        <v>754</v>
      </c>
      <c r="Z347" s="35" t="str">
        <f t="shared" si="97"/>
        <v/>
      </c>
      <c r="AA347" s="35" t="e">
        <f t="shared" si="98"/>
        <v>#VALUE!</v>
      </c>
      <c r="AB347" s="35" t="str">
        <f t="shared" si="99"/>
        <v>{keyword:}</v>
      </c>
      <c r="AC347" s="107" t="e">
        <f t="shared" si="100"/>
        <v>#VALUE!</v>
      </c>
      <c r="AG347" s="8">
        <f t="shared" si="101"/>
        <v>0</v>
      </c>
      <c r="AI347" s="8">
        <f t="shared" si="88"/>
        <v>0</v>
      </c>
      <c r="AK347" t="s">
        <v>577</v>
      </c>
      <c r="AL347" s="8">
        <f t="shared" si="89"/>
        <v>0</v>
      </c>
    </row>
    <row r="348" spans="1:38" ht="15" x14ac:dyDescent="0.25">
      <c r="A348" s="35">
        <f t="shared" si="90"/>
        <v>0</v>
      </c>
      <c r="C348" s="35" t="str">
        <f t="shared" si="91"/>
        <v/>
      </c>
      <c r="G348" s="8">
        <f t="shared" si="92"/>
        <v>0</v>
      </c>
      <c r="I348" s="8">
        <f t="shared" si="85"/>
        <v>0</v>
      </c>
      <c r="K348" t="s">
        <v>577</v>
      </c>
      <c r="L348" s="8">
        <f t="shared" si="86"/>
        <v>0</v>
      </c>
      <c r="O348" s="35" t="str">
        <f t="shared" si="93"/>
        <v>?utm_source=yandex&amp;utm_medium=cpc&amp;utm_campaign=&amp;utm_content=&amp;utm_term={keyword}&amp;utm_device={device_type}</v>
      </c>
      <c r="P348" s="35" t="str">
        <f t="shared" si="87"/>
        <v/>
      </c>
      <c r="Q348" s="8">
        <f t="shared" si="94"/>
        <v>0</v>
      </c>
      <c r="T348" s="8" t="s">
        <v>751</v>
      </c>
      <c r="U348" s="8" t="str">
        <f t="shared" si="95"/>
        <v>,</v>
      </c>
      <c r="W348" s="35" t="str">
        <f t="shared" si="96"/>
        <v/>
      </c>
      <c r="X348" s="35" t="s">
        <v>753</v>
      </c>
      <c r="Y348" s="35" t="s">
        <v>754</v>
      </c>
      <c r="Z348" s="35" t="str">
        <f t="shared" si="97"/>
        <v/>
      </c>
      <c r="AA348" s="35" t="e">
        <f t="shared" si="98"/>
        <v>#VALUE!</v>
      </c>
      <c r="AB348" s="35" t="str">
        <f t="shared" si="99"/>
        <v>{keyword:}</v>
      </c>
      <c r="AC348" s="107" t="e">
        <f t="shared" si="100"/>
        <v>#VALUE!</v>
      </c>
      <c r="AG348" s="8">
        <f t="shared" si="101"/>
        <v>0</v>
      </c>
      <c r="AI348" s="8">
        <f t="shared" si="88"/>
        <v>0</v>
      </c>
      <c r="AK348" t="s">
        <v>577</v>
      </c>
      <c r="AL348" s="8">
        <f t="shared" si="89"/>
        <v>0</v>
      </c>
    </row>
    <row r="349" spans="1:38" ht="15" customHeight="1" x14ac:dyDescent="0.25">
      <c r="A349" s="35">
        <f t="shared" si="90"/>
        <v>0</v>
      </c>
      <c r="C349" s="35" t="str">
        <f t="shared" si="91"/>
        <v/>
      </c>
      <c r="G349" s="8">
        <f t="shared" si="92"/>
        <v>0</v>
      </c>
      <c r="I349" s="8">
        <f t="shared" si="85"/>
        <v>0</v>
      </c>
      <c r="K349" t="s">
        <v>577</v>
      </c>
      <c r="L349" s="8">
        <f t="shared" si="86"/>
        <v>0</v>
      </c>
      <c r="O349" s="35" t="str">
        <f t="shared" si="93"/>
        <v>?utm_source=yandex&amp;utm_medium=cpc&amp;utm_campaign=&amp;utm_content=&amp;utm_term={keyword}&amp;utm_device={device_type}</v>
      </c>
      <c r="P349" s="35" t="str">
        <f t="shared" si="87"/>
        <v/>
      </c>
      <c r="Q349" s="8">
        <f t="shared" si="94"/>
        <v>0</v>
      </c>
      <c r="T349" s="8" t="s">
        <v>751</v>
      </c>
      <c r="U349" s="8" t="str">
        <f t="shared" si="95"/>
        <v>,</v>
      </c>
      <c r="W349" s="35" t="str">
        <f t="shared" si="96"/>
        <v/>
      </c>
      <c r="X349" s="35" t="s">
        <v>753</v>
      </c>
      <c r="Y349" s="35" t="s">
        <v>754</v>
      </c>
      <c r="Z349" s="35" t="str">
        <f t="shared" si="97"/>
        <v/>
      </c>
      <c r="AA349" s="35" t="e">
        <f t="shared" si="98"/>
        <v>#VALUE!</v>
      </c>
      <c r="AB349" s="35" t="str">
        <f t="shared" si="99"/>
        <v>{keyword:}</v>
      </c>
      <c r="AC349" s="107" t="e">
        <f t="shared" si="100"/>
        <v>#VALUE!</v>
      </c>
      <c r="AG349" s="8">
        <f t="shared" si="101"/>
        <v>0</v>
      </c>
      <c r="AI349" s="8">
        <f t="shared" si="88"/>
        <v>0</v>
      </c>
      <c r="AK349" t="s">
        <v>577</v>
      </c>
      <c r="AL349" s="8">
        <f t="shared" si="89"/>
        <v>0</v>
      </c>
    </row>
    <row r="350" spans="1:38" ht="15" x14ac:dyDescent="0.25">
      <c r="A350" s="35">
        <f t="shared" si="90"/>
        <v>0</v>
      </c>
      <c r="C350" s="35" t="str">
        <f t="shared" si="91"/>
        <v/>
      </c>
      <c r="G350" s="8">
        <f t="shared" si="92"/>
        <v>0</v>
      </c>
      <c r="I350" s="8">
        <f t="shared" si="85"/>
        <v>0</v>
      </c>
      <c r="K350" t="s">
        <v>577</v>
      </c>
      <c r="L350" s="8">
        <f t="shared" si="86"/>
        <v>0</v>
      </c>
      <c r="O350" s="35" t="str">
        <f t="shared" si="93"/>
        <v>?utm_source=yandex&amp;utm_medium=cpc&amp;utm_campaign=&amp;utm_content=&amp;utm_term={keyword}&amp;utm_device={device_type}</v>
      </c>
      <c r="P350" s="35" t="str">
        <f t="shared" si="87"/>
        <v/>
      </c>
      <c r="Q350" s="8">
        <f t="shared" si="94"/>
        <v>0</v>
      </c>
      <c r="T350" s="8" t="s">
        <v>751</v>
      </c>
      <c r="U350" s="8" t="str">
        <f t="shared" si="95"/>
        <v>,</v>
      </c>
      <c r="W350" s="35" t="str">
        <f t="shared" si="96"/>
        <v/>
      </c>
      <c r="X350" s="35" t="s">
        <v>753</v>
      </c>
      <c r="Y350" s="35" t="s">
        <v>754</v>
      </c>
      <c r="Z350" s="35" t="str">
        <f t="shared" si="97"/>
        <v/>
      </c>
      <c r="AA350" s="35" t="e">
        <f t="shared" si="98"/>
        <v>#VALUE!</v>
      </c>
      <c r="AB350" s="35" t="str">
        <f t="shared" si="99"/>
        <v>{keyword:}</v>
      </c>
      <c r="AC350" s="107" t="e">
        <f t="shared" si="100"/>
        <v>#VALUE!</v>
      </c>
      <c r="AG350" s="8">
        <f t="shared" si="101"/>
        <v>0</v>
      </c>
      <c r="AI350" s="8">
        <f t="shared" si="88"/>
        <v>0</v>
      </c>
      <c r="AK350" t="s">
        <v>577</v>
      </c>
      <c r="AL350" s="8">
        <f t="shared" si="89"/>
        <v>0</v>
      </c>
    </row>
    <row r="351" spans="1:38" ht="15" customHeight="1" x14ac:dyDescent="0.25">
      <c r="A351" s="35">
        <f t="shared" si="90"/>
        <v>0</v>
      </c>
      <c r="C351" s="35" t="str">
        <f t="shared" si="91"/>
        <v/>
      </c>
      <c r="G351" s="8">
        <f t="shared" si="92"/>
        <v>0</v>
      </c>
      <c r="I351" s="8">
        <f t="shared" si="85"/>
        <v>0</v>
      </c>
      <c r="K351" t="s">
        <v>577</v>
      </c>
      <c r="L351" s="8">
        <f t="shared" si="86"/>
        <v>0</v>
      </c>
      <c r="O351" s="35" t="str">
        <f t="shared" si="93"/>
        <v>?utm_source=yandex&amp;utm_medium=cpc&amp;utm_campaign=&amp;utm_content=&amp;utm_term={keyword}&amp;utm_device={device_type}</v>
      </c>
      <c r="P351" s="35" t="str">
        <f t="shared" si="87"/>
        <v/>
      </c>
      <c r="Q351" s="8">
        <f t="shared" si="94"/>
        <v>0</v>
      </c>
      <c r="T351" s="8" t="s">
        <v>751</v>
      </c>
      <c r="U351" s="8" t="str">
        <f t="shared" si="95"/>
        <v>,</v>
      </c>
      <c r="W351" s="35" t="str">
        <f t="shared" si="96"/>
        <v/>
      </c>
      <c r="X351" s="35" t="s">
        <v>753</v>
      </c>
      <c r="Y351" s="35" t="s">
        <v>754</v>
      </c>
      <c r="Z351" s="35" t="str">
        <f t="shared" si="97"/>
        <v/>
      </c>
      <c r="AA351" s="35" t="e">
        <f t="shared" si="98"/>
        <v>#VALUE!</v>
      </c>
      <c r="AB351" s="35" t="str">
        <f t="shared" si="99"/>
        <v>{keyword:}</v>
      </c>
      <c r="AC351" s="107" t="e">
        <f t="shared" si="100"/>
        <v>#VALUE!</v>
      </c>
      <c r="AG351" s="8">
        <f t="shared" si="101"/>
        <v>0</v>
      </c>
      <c r="AI351" s="8">
        <f t="shared" si="88"/>
        <v>0</v>
      </c>
      <c r="AK351" t="s">
        <v>577</v>
      </c>
      <c r="AL351" s="8">
        <f t="shared" si="89"/>
        <v>0</v>
      </c>
    </row>
    <row r="352" spans="1:38" ht="15" x14ac:dyDescent="0.25">
      <c r="A352" s="35">
        <f t="shared" si="90"/>
        <v>0</v>
      </c>
      <c r="C352" s="35" t="str">
        <f t="shared" si="91"/>
        <v/>
      </c>
      <c r="G352" s="8">
        <f t="shared" si="92"/>
        <v>0</v>
      </c>
      <c r="I352" s="8">
        <f t="shared" si="85"/>
        <v>0</v>
      </c>
      <c r="K352" t="s">
        <v>577</v>
      </c>
      <c r="L352" s="8">
        <f t="shared" si="86"/>
        <v>0</v>
      </c>
      <c r="O352" s="35" t="str">
        <f t="shared" si="93"/>
        <v>?utm_source=yandex&amp;utm_medium=cpc&amp;utm_campaign=&amp;utm_content=&amp;utm_term={keyword}&amp;utm_device={device_type}</v>
      </c>
      <c r="P352" s="35" t="str">
        <f t="shared" si="87"/>
        <v/>
      </c>
      <c r="Q352" s="8">
        <f t="shared" si="94"/>
        <v>0</v>
      </c>
      <c r="T352" s="8" t="s">
        <v>751</v>
      </c>
      <c r="U352" s="8" t="str">
        <f t="shared" si="95"/>
        <v>,</v>
      </c>
      <c r="W352" s="35" t="str">
        <f t="shared" si="96"/>
        <v/>
      </c>
      <c r="X352" s="35" t="s">
        <v>753</v>
      </c>
      <c r="Y352" s="35" t="s">
        <v>754</v>
      </c>
      <c r="Z352" s="35" t="str">
        <f t="shared" si="97"/>
        <v/>
      </c>
      <c r="AA352" s="35" t="e">
        <f t="shared" si="98"/>
        <v>#VALUE!</v>
      </c>
      <c r="AB352" s="35" t="str">
        <f t="shared" si="99"/>
        <v>{keyword:}</v>
      </c>
      <c r="AC352" s="107" t="e">
        <f t="shared" si="100"/>
        <v>#VALUE!</v>
      </c>
      <c r="AG352" s="8">
        <f t="shared" si="101"/>
        <v>0</v>
      </c>
      <c r="AI352" s="8">
        <f t="shared" si="88"/>
        <v>0</v>
      </c>
      <c r="AK352" t="s">
        <v>577</v>
      </c>
      <c r="AL352" s="8">
        <f t="shared" si="89"/>
        <v>0</v>
      </c>
    </row>
    <row r="353" spans="1:38" ht="15" customHeight="1" x14ac:dyDescent="0.25">
      <c r="A353" s="35">
        <f t="shared" si="90"/>
        <v>0</v>
      </c>
      <c r="C353" s="35" t="str">
        <f t="shared" si="91"/>
        <v/>
      </c>
      <c r="G353" s="8">
        <f t="shared" si="92"/>
        <v>0</v>
      </c>
      <c r="I353" s="8">
        <f t="shared" si="85"/>
        <v>0</v>
      </c>
      <c r="K353" t="s">
        <v>577</v>
      </c>
      <c r="L353" s="8">
        <f t="shared" si="86"/>
        <v>0</v>
      </c>
      <c r="O353" s="35" t="str">
        <f t="shared" si="93"/>
        <v>?utm_source=yandex&amp;utm_medium=cpc&amp;utm_campaign=&amp;utm_content=&amp;utm_term={keyword}&amp;utm_device={device_type}</v>
      </c>
      <c r="P353" s="35" t="str">
        <f t="shared" si="87"/>
        <v/>
      </c>
      <c r="Q353" s="8">
        <f t="shared" si="94"/>
        <v>0</v>
      </c>
      <c r="T353" s="8" t="s">
        <v>751</v>
      </c>
      <c r="U353" s="8" t="str">
        <f t="shared" si="95"/>
        <v>,</v>
      </c>
      <c r="W353" s="35" t="str">
        <f t="shared" si="96"/>
        <v/>
      </c>
      <c r="X353" s="35" t="s">
        <v>753</v>
      </c>
      <c r="Y353" s="35" t="s">
        <v>754</v>
      </c>
      <c r="Z353" s="35" t="str">
        <f t="shared" si="97"/>
        <v/>
      </c>
      <c r="AA353" s="35" t="e">
        <f t="shared" si="98"/>
        <v>#VALUE!</v>
      </c>
      <c r="AB353" s="35" t="str">
        <f t="shared" si="99"/>
        <v>{keyword:}</v>
      </c>
      <c r="AC353" s="107" t="e">
        <f t="shared" si="100"/>
        <v>#VALUE!</v>
      </c>
      <c r="AG353" s="8">
        <f t="shared" si="101"/>
        <v>0</v>
      </c>
      <c r="AI353" s="8">
        <f t="shared" si="88"/>
        <v>0</v>
      </c>
      <c r="AK353" t="s">
        <v>577</v>
      </c>
      <c r="AL353" s="8">
        <f t="shared" si="89"/>
        <v>0</v>
      </c>
    </row>
    <row r="354" spans="1:38" ht="15" x14ac:dyDescent="0.25">
      <c r="A354" s="35">
        <f t="shared" si="90"/>
        <v>0</v>
      </c>
      <c r="C354" s="35" t="str">
        <f t="shared" si="91"/>
        <v/>
      </c>
      <c r="G354" s="8">
        <f t="shared" si="92"/>
        <v>0</v>
      </c>
      <c r="I354" s="8">
        <f t="shared" si="85"/>
        <v>0</v>
      </c>
      <c r="K354" t="s">
        <v>577</v>
      </c>
      <c r="L354" s="8">
        <f t="shared" si="86"/>
        <v>0</v>
      </c>
      <c r="O354" s="35" t="str">
        <f t="shared" si="93"/>
        <v>?utm_source=yandex&amp;utm_medium=cpc&amp;utm_campaign=&amp;utm_content=&amp;utm_term={keyword}&amp;utm_device={device_type}</v>
      </c>
      <c r="P354" s="35" t="str">
        <f t="shared" si="87"/>
        <v/>
      </c>
      <c r="Q354" s="8">
        <f t="shared" si="94"/>
        <v>0</v>
      </c>
      <c r="T354" s="8" t="s">
        <v>751</v>
      </c>
      <c r="U354" s="8" t="str">
        <f t="shared" si="95"/>
        <v>,</v>
      </c>
      <c r="W354" s="35" t="str">
        <f t="shared" si="96"/>
        <v/>
      </c>
      <c r="X354" s="35" t="s">
        <v>753</v>
      </c>
      <c r="Y354" s="35" t="s">
        <v>754</v>
      </c>
      <c r="Z354" s="35" t="str">
        <f t="shared" si="97"/>
        <v/>
      </c>
      <c r="AA354" s="35" t="e">
        <f t="shared" si="98"/>
        <v>#VALUE!</v>
      </c>
      <c r="AB354" s="35" t="str">
        <f t="shared" si="99"/>
        <v>{keyword:}</v>
      </c>
      <c r="AC354" s="107" t="e">
        <f t="shared" si="100"/>
        <v>#VALUE!</v>
      </c>
      <c r="AG354" s="8">
        <f t="shared" si="101"/>
        <v>0</v>
      </c>
      <c r="AI354" s="8">
        <f t="shared" si="88"/>
        <v>0</v>
      </c>
      <c r="AK354" t="s">
        <v>577</v>
      </c>
      <c r="AL354" s="8">
        <f t="shared" si="89"/>
        <v>0</v>
      </c>
    </row>
    <row r="355" spans="1:38" ht="15" customHeight="1" x14ac:dyDescent="0.25">
      <c r="A355" s="35">
        <f t="shared" si="90"/>
        <v>0</v>
      </c>
      <c r="C355" s="35" t="str">
        <f t="shared" si="91"/>
        <v/>
      </c>
      <c r="G355" s="8">
        <f t="shared" si="92"/>
        <v>0</v>
      </c>
      <c r="I355" s="8">
        <f t="shared" si="85"/>
        <v>0</v>
      </c>
      <c r="K355" t="s">
        <v>577</v>
      </c>
      <c r="L355" s="8">
        <f t="shared" si="86"/>
        <v>0</v>
      </c>
      <c r="O355" s="35" t="str">
        <f t="shared" si="93"/>
        <v>?utm_source=yandex&amp;utm_medium=cpc&amp;utm_campaign=&amp;utm_content=&amp;utm_term={keyword}&amp;utm_device={device_type}</v>
      </c>
      <c r="P355" s="35" t="str">
        <f t="shared" si="87"/>
        <v/>
      </c>
      <c r="Q355" s="8">
        <f t="shared" si="94"/>
        <v>0</v>
      </c>
      <c r="T355" s="8" t="s">
        <v>751</v>
      </c>
      <c r="U355" s="8" t="str">
        <f t="shared" si="95"/>
        <v>,</v>
      </c>
      <c r="W355" s="35" t="str">
        <f t="shared" si="96"/>
        <v/>
      </c>
      <c r="X355" s="35" t="s">
        <v>753</v>
      </c>
      <c r="Y355" s="35" t="s">
        <v>754</v>
      </c>
      <c r="Z355" s="35" t="str">
        <f t="shared" si="97"/>
        <v/>
      </c>
      <c r="AA355" s="35" t="e">
        <f t="shared" si="98"/>
        <v>#VALUE!</v>
      </c>
      <c r="AB355" s="35" t="str">
        <f t="shared" si="99"/>
        <v>{keyword:}</v>
      </c>
      <c r="AC355" s="107" t="e">
        <f t="shared" si="100"/>
        <v>#VALUE!</v>
      </c>
      <c r="AG355" s="8">
        <f t="shared" si="101"/>
        <v>0</v>
      </c>
      <c r="AI355" s="8">
        <f t="shared" si="88"/>
        <v>0</v>
      </c>
      <c r="AK355" t="s">
        <v>577</v>
      </c>
      <c r="AL355" s="8">
        <f t="shared" si="89"/>
        <v>0</v>
      </c>
    </row>
    <row r="356" spans="1:38" ht="15" x14ac:dyDescent="0.25">
      <c r="A356" s="35">
        <f t="shared" si="90"/>
        <v>0</v>
      </c>
      <c r="C356" s="35" t="str">
        <f t="shared" si="91"/>
        <v/>
      </c>
      <c r="G356" s="8">
        <f t="shared" si="92"/>
        <v>0</v>
      </c>
      <c r="I356" s="8">
        <f t="shared" si="85"/>
        <v>0</v>
      </c>
      <c r="K356" t="s">
        <v>577</v>
      </c>
      <c r="L356" s="8">
        <f t="shared" si="86"/>
        <v>0</v>
      </c>
      <c r="O356" s="35" t="str">
        <f t="shared" si="93"/>
        <v>?utm_source=yandex&amp;utm_medium=cpc&amp;utm_campaign=&amp;utm_content=&amp;utm_term={keyword}&amp;utm_device={device_type}</v>
      </c>
      <c r="P356" s="35" t="str">
        <f t="shared" si="87"/>
        <v/>
      </c>
      <c r="Q356" s="8">
        <f t="shared" si="94"/>
        <v>0</v>
      </c>
      <c r="T356" s="8" t="s">
        <v>751</v>
      </c>
      <c r="U356" s="8" t="str">
        <f t="shared" si="95"/>
        <v>,</v>
      </c>
      <c r="W356" s="35" t="str">
        <f t="shared" si="96"/>
        <v/>
      </c>
      <c r="X356" s="35" t="s">
        <v>753</v>
      </c>
      <c r="Y356" s="35" t="s">
        <v>754</v>
      </c>
      <c r="Z356" s="35" t="str">
        <f t="shared" si="97"/>
        <v/>
      </c>
      <c r="AA356" s="35" t="e">
        <f t="shared" si="98"/>
        <v>#VALUE!</v>
      </c>
      <c r="AB356" s="35" t="str">
        <f t="shared" si="99"/>
        <v>{keyword:}</v>
      </c>
      <c r="AC356" s="107" t="e">
        <f t="shared" si="100"/>
        <v>#VALUE!</v>
      </c>
      <c r="AG356" s="8">
        <f t="shared" si="101"/>
        <v>0</v>
      </c>
      <c r="AI356" s="8">
        <f t="shared" si="88"/>
        <v>0</v>
      </c>
      <c r="AK356" t="s">
        <v>577</v>
      </c>
      <c r="AL356" s="8">
        <f t="shared" si="89"/>
        <v>0</v>
      </c>
    </row>
    <row r="357" spans="1:38" ht="15" customHeight="1" x14ac:dyDescent="0.25">
      <c r="A357" s="35">
        <f t="shared" si="90"/>
        <v>0</v>
      </c>
      <c r="C357" s="35" t="str">
        <f t="shared" si="91"/>
        <v/>
      </c>
      <c r="G357" s="8">
        <f t="shared" si="92"/>
        <v>0</v>
      </c>
      <c r="I357" s="8">
        <f t="shared" si="85"/>
        <v>0</v>
      </c>
      <c r="K357" t="s">
        <v>577</v>
      </c>
      <c r="L357" s="8">
        <f t="shared" si="86"/>
        <v>0</v>
      </c>
      <c r="O357" s="35" t="str">
        <f t="shared" si="93"/>
        <v>?utm_source=yandex&amp;utm_medium=cpc&amp;utm_campaign=&amp;utm_content=&amp;utm_term={keyword}&amp;utm_device={device_type}</v>
      </c>
      <c r="P357" s="35" t="str">
        <f t="shared" si="87"/>
        <v/>
      </c>
      <c r="Q357" s="8">
        <f t="shared" si="94"/>
        <v>0</v>
      </c>
      <c r="T357" s="8" t="s">
        <v>751</v>
      </c>
      <c r="U357" s="8" t="str">
        <f t="shared" si="95"/>
        <v>,</v>
      </c>
      <c r="W357" s="35" t="str">
        <f t="shared" si="96"/>
        <v/>
      </c>
      <c r="X357" s="35" t="s">
        <v>753</v>
      </c>
      <c r="Y357" s="35" t="s">
        <v>754</v>
      </c>
      <c r="Z357" s="35" t="str">
        <f t="shared" si="97"/>
        <v/>
      </c>
      <c r="AA357" s="35" t="e">
        <f t="shared" si="98"/>
        <v>#VALUE!</v>
      </c>
      <c r="AB357" s="35" t="str">
        <f t="shared" si="99"/>
        <v>{keyword:}</v>
      </c>
      <c r="AC357" s="107" t="e">
        <f t="shared" si="100"/>
        <v>#VALUE!</v>
      </c>
      <c r="AG357" s="8">
        <f t="shared" si="101"/>
        <v>0</v>
      </c>
      <c r="AI357" s="8">
        <f t="shared" si="88"/>
        <v>0</v>
      </c>
      <c r="AK357" t="s">
        <v>577</v>
      </c>
      <c r="AL357" s="8">
        <f t="shared" si="89"/>
        <v>0</v>
      </c>
    </row>
    <row r="358" spans="1:38" ht="15" x14ac:dyDescent="0.25">
      <c r="A358" s="35">
        <f t="shared" si="90"/>
        <v>0</v>
      </c>
      <c r="C358" s="35" t="str">
        <f t="shared" si="91"/>
        <v/>
      </c>
      <c r="G358" s="8">
        <f t="shared" si="92"/>
        <v>0</v>
      </c>
      <c r="I358" s="8">
        <f t="shared" si="85"/>
        <v>0</v>
      </c>
      <c r="K358" t="s">
        <v>577</v>
      </c>
      <c r="L358" s="8">
        <f t="shared" si="86"/>
        <v>0</v>
      </c>
      <c r="O358" s="35" t="str">
        <f t="shared" si="93"/>
        <v>?utm_source=yandex&amp;utm_medium=cpc&amp;utm_campaign=&amp;utm_content=&amp;utm_term={keyword}&amp;utm_device={device_type}</v>
      </c>
      <c r="P358" s="35" t="str">
        <f t="shared" si="87"/>
        <v/>
      </c>
      <c r="Q358" s="8">
        <f t="shared" si="94"/>
        <v>0</v>
      </c>
      <c r="T358" s="8" t="s">
        <v>751</v>
      </c>
      <c r="U358" s="8" t="str">
        <f t="shared" si="95"/>
        <v>,</v>
      </c>
      <c r="W358" s="35" t="str">
        <f t="shared" si="96"/>
        <v/>
      </c>
      <c r="X358" s="35" t="s">
        <v>753</v>
      </c>
      <c r="Y358" s="35" t="s">
        <v>754</v>
      </c>
      <c r="Z358" s="35" t="str">
        <f t="shared" si="97"/>
        <v/>
      </c>
      <c r="AA358" s="35" t="e">
        <f t="shared" si="98"/>
        <v>#VALUE!</v>
      </c>
      <c r="AB358" s="35" t="str">
        <f t="shared" si="99"/>
        <v>{keyword:}</v>
      </c>
      <c r="AC358" s="107" t="e">
        <f t="shared" si="100"/>
        <v>#VALUE!</v>
      </c>
      <c r="AG358" s="8">
        <f t="shared" si="101"/>
        <v>0</v>
      </c>
      <c r="AI358" s="8">
        <f t="shared" si="88"/>
        <v>0</v>
      </c>
      <c r="AK358" t="s">
        <v>577</v>
      </c>
      <c r="AL358" s="8">
        <f t="shared" si="89"/>
        <v>0</v>
      </c>
    </row>
    <row r="359" spans="1:38" ht="15" customHeight="1" x14ac:dyDescent="0.25">
      <c r="A359" s="35">
        <f t="shared" si="90"/>
        <v>0</v>
      </c>
      <c r="C359" s="35" t="str">
        <f t="shared" si="91"/>
        <v/>
      </c>
      <c r="G359" s="8">
        <f t="shared" si="92"/>
        <v>0</v>
      </c>
      <c r="I359" s="8">
        <f t="shared" si="85"/>
        <v>0</v>
      </c>
      <c r="K359" t="s">
        <v>577</v>
      </c>
      <c r="L359" s="8">
        <f t="shared" si="86"/>
        <v>0</v>
      </c>
      <c r="O359" s="35" t="str">
        <f t="shared" si="93"/>
        <v>?utm_source=yandex&amp;utm_medium=cpc&amp;utm_campaign=&amp;utm_content=&amp;utm_term={keyword}&amp;utm_device={device_type}</v>
      </c>
      <c r="P359" s="35" t="str">
        <f t="shared" si="87"/>
        <v/>
      </c>
      <c r="Q359" s="8">
        <f t="shared" si="94"/>
        <v>0</v>
      </c>
      <c r="T359" s="8" t="s">
        <v>751</v>
      </c>
      <c r="U359" s="8" t="str">
        <f t="shared" si="95"/>
        <v>,</v>
      </c>
      <c r="W359" s="35" t="str">
        <f t="shared" si="96"/>
        <v/>
      </c>
      <c r="X359" s="35" t="s">
        <v>753</v>
      </c>
      <c r="Y359" s="35" t="s">
        <v>754</v>
      </c>
      <c r="Z359" s="35" t="str">
        <f t="shared" si="97"/>
        <v/>
      </c>
      <c r="AA359" s="35" t="e">
        <f t="shared" si="98"/>
        <v>#VALUE!</v>
      </c>
      <c r="AB359" s="35" t="str">
        <f t="shared" si="99"/>
        <v>{keyword:}</v>
      </c>
      <c r="AC359" s="107" t="e">
        <f t="shared" si="100"/>
        <v>#VALUE!</v>
      </c>
      <c r="AG359" s="8">
        <f t="shared" si="101"/>
        <v>0</v>
      </c>
      <c r="AI359" s="8">
        <f t="shared" si="88"/>
        <v>0</v>
      </c>
      <c r="AK359" t="s">
        <v>577</v>
      </c>
      <c r="AL359" s="8">
        <f t="shared" si="89"/>
        <v>0</v>
      </c>
    </row>
    <row r="360" spans="1:38" ht="15" x14ac:dyDescent="0.25">
      <c r="A360" s="35">
        <f t="shared" si="90"/>
        <v>0</v>
      </c>
      <c r="C360" s="35" t="str">
        <f t="shared" si="91"/>
        <v/>
      </c>
      <c r="G360" s="8">
        <f t="shared" si="92"/>
        <v>0</v>
      </c>
      <c r="I360" s="8">
        <f t="shared" si="85"/>
        <v>0</v>
      </c>
      <c r="K360" t="s">
        <v>577</v>
      </c>
      <c r="L360" s="8">
        <f t="shared" si="86"/>
        <v>0</v>
      </c>
      <c r="O360" s="35" t="str">
        <f t="shared" si="93"/>
        <v>?utm_source=yandex&amp;utm_medium=cpc&amp;utm_campaign=&amp;utm_content=&amp;utm_term={keyword}&amp;utm_device={device_type}</v>
      </c>
      <c r="P360" s="35" t="str">
        <f t="shared" si="87"/>
        <v/>
      </c>
      <c r="Q360" s="8">
        <f t="shared" si="94"/>
        <v>0</v>
      </c>
      <c r="T360" s="8" t="s">
        <v>751</v>
      </c>
      <c r="U360" s="8" t="str">
        <f t="shared" si="95"/>
        <v>,</v>
      </c>
      <c r="W360" s="35" t="str">
        <f t="shared" si="96"/>
        <v/>
      </c>
      <c r="X360" s="35" t="s">
        <v>753</v>
      </c>
      <c r="Y360" s="35" t="s">
        <v>754</v>
      </c>
      <c r="Z360" s="35" t="str">
        <f t="shared" si="97"/>
        <v/>
      </c>
      <c r="AA360" s="35" t="e">
        <f t="shared" si="98"/>
        <v>#VALUE!</v>
      </c>
      <c r="AB360" s="35" t="str">
        <f t="shared" si="99"/>
        <v>{keyword:}</v>
      </c>
      <c r="AC360" s="107" t="e">
        <f t="shared" si="100"/>
        <v>#VALUE!</v>
      </c>
      <c r="AG360" s="8">
        <f t="shared" si="101"/>
        <v>0</v>
      </c>
      <c r="AI360" s="8">
        <f t="shared" si="88"/>
        <v>0</v>
      </c>
      <c r="AK360" t="s">
        <v>577</v>
      </c>
      <c r="AL360" s="8">
        <f t="shared" si="89"/>
        <v>0</v>
      </c>
    </row>
    <row r="361" spans="1:38" ht="15" customHeight="1" x14ac:dyDescent="0.25">
      <c r="A361" s="35">
        <f t="shared" si="90"/>
        <v>0</v>
      </c>
      <c r="C361" s="35" t="str">
        <f t="shared" si="91"/>
        <v/>
      </c>
      <c r="G361" s="8">
        <f t="shared" si="92"/>
        <v>0</v>
      </c>
      <c r="I361" s="8">
        <f t="shared" si="85"/>
        <v>0</v>
      </c>
      <c r="K361" t="s">
        <v>577</v>
      </c>
      <c r="L361" s="8">
        <f t="shared" si="86"/>
        <v>0</v>
      </c>
      <c r="O361" s="35" t="str">
        <f t="shared" si="93"/>
        <v>?utm_source=yandex&amp;utm_medium=cpc&amp;utm_campaign=&amp;utm_content=&amp;utm_term={keyword}&amp;utm_device={device_type}</v>
      </c>
      <c r="P361" s="35" t="str">
        <f t="shared" si="87"/>
        <v/>
      </c>
      <c r="Q361" s="8">
        <f t="shared" si="94"/>
        <v>0</v>
      </c>
      <c r="T361" s="8" t="s">
        <v>751</v>
      </c>
      <c r="U361" s="8" t="str">
        <f t="shared" si="95"/>
        <v>,</v>
      </c>
      <c r="W361" s="35" t="str">
        <f t="shared" si="96"/>
        <v/>
      </c>
      <c r="X361" s="35" t="s">
        <v>753</v>
      </c>
      <c r="Y361" s="35" t="s">
        <v>754</v>
      </c>
      <c r="Z361" s="35" t="str">
        <f t="shared" si="97"/>
        <v/>
      </c>
      <c r="AA361" s="35" t="e">
        <f t="shared" si="98"/>
        <v>#VALUE!</v>
      </c>
      <c r="AB361" s="35" t="str">
        <f t="shared" si="99"/>
        <v>{keyword:}</v>
      </c>
      <c r="AC361" s="107" t="e">
        <f t="shared" si="100"/>
        <v>#VALUE!</v>
      </c>
      <c r="AG361" s="8">
        <f t="shared" si="101"/>
        <v>0</v>
      </c>
      <c r="AI361" s="8">
        <f t="shared" si="88"/>
        <v>0</v>
      </c>
      <c r="AK361" t="s">
        <v>577</v>
      </c>
      <c r="AL361" s="8">
        <f t="shared" si="89"/>
        <v>0</v>
      </c>
    </row>
    <row r="362" spans="1:38" ht="15" x14ac:dyDescent="0.25">
      <c r="A362" s="35">
        <f t="shared" si="90"/>
        <v>0</v>
      </c>
      <c r="C362" s="35" t="str">
        <f t="shared" si="91"/>
        <v/>
      </c>
      <c r="G362" s="8">
        <f t="shared" si="92"/>
        <v>0</v>
      </c>
      <c r="I362" s="8">
        <f t="shared" si="85"/>
        <v>0</v>
      </c>
      <c r="K362" t="s">
        <v>577</v>
      </c>
      <c r="L362" s="8">
        <f t="shared" si="86"/>
        <v>0</v>
      </c>
      <c r="O362" s="35" t="str">
        <f t="shared" si="93"/>
        <v>?utm_source=yandex&amp;utm_medium=cpc&amp;utm_campaign=&amp;utm_content=&amp;utm_term={keyword}&amp;utm_device={device_type}</v>
      </c>
      <c r="P362" s="35" t="str">
        <f t="shared" si="87"/>
        <v/>
      </c>
      <c r="Q362" s="8">
        <f t="shared" si="94"/>
        <v>0</v>
      </c>
      <c r="T362" s="8" t="s">
        <v>751</v>
      </c>
      <c r="U362" s="8" t="str">
        <f t="shared" si="95"/>
        <v>,</v>
      </c>
      <c r="W362" s="35" t="str">
        <f t="shared" si="96"/>
        <v/>
      </c>
      <c r="X362" s="35" t="s">
        <v>753</v>
      </c>
      <c r="Y362" s="35" t="s">
        <v>754</v>
      </c>
      <c r="Z362" s="35" t="str">
        <f t="shared" si="97"/>
        <v/>
      </c>
      <c r="AA362" s="35" t="e">
        <f t="shared" si="98"/>
        <v>#VALUE!</v>
      </c>
      <c r="AB362" s="35" t="str">
        <f t="shared" si="99"/>
        <v>{keyword:}</v>
      </c>
      <c r="AC362" s="107" t="e">
        <f t="shared" si="100"/>
        <v>#VALUE!</v>
      </c>
      <c r="AG362" s="8">
        <f t="shared" si="101"/>
        <v>0</v>
      </c>
      <c r="AI362" s="8">
        <f t="shared" si="88"/>
        <v>0</v>
      </c>
      <c r="AK362" t="s">
        <v>577</v>
      </c>
      <c r="AL362" s="8">
        <f t="shared" si="89"/>
        <v>0</v>
      </c>
    </row>
    <row r="363" spans="1:38" ht="15" customHeight="1" x14ac:dyDescent="0.25">
      <c r="A363" s="35">
        <f t="shared" si="90"/>
        <v>0</v>
      </c>
      <c r="C363" s="35" t="str">
        <f t="shared" si="91"/>
        <v/>
      </c>
      <c r="G363" s="8">
        <f t="shared" si="92"/>
        <v>0</v>
      </c>
      <c r="I363" s="8">
        <f t="shared" si="85"/>
        <v>0</v>
      </c>
      <c r="K363" t="s">
        <v>577</v>
      </c>
      <c r="L363" s="8">
        <f t="shared" si="86"/>
        <v>0</v>
      </c>
      <c r="O363" s="35" t="str">
        <f t="shared" si="93"/>
        <v>?utm_source=yandex&amp;utm_medium=cpc&amp;utm_campaign=&amp;utm_content=&amp;utm_term={keyword}&amp;utm_device={device_type}</v>
      </c>
      <c r="P363" s="35" t="str">
        <f t="shared" si="87"/>
        <v/>
      </c>
      <c r="Q363" s="8">
        <f t="shared" si="94"/>
        <v>0</v>
      </c>
      <c r="T363" s="8" t="s">
        <v>751</v>
      </c>
      <c r="U363" s="8" t="str">
        <f t="shared" si="95"/>
        <v>,</v>
      </c>
      <c r="W363" s="35" t="str">
        <f t="shared" si="96"/>
        <v/>
      </c>
      <c r="X363" s="35" t="s">
        <v>753</v>
      </c>
      <c r="Y363" s="35" t="s">
        <v>754</v>
      </c>
      <c r="Z363" s="35" t="str">
        <f t="shared" si="97"/>
        <v/>
      </c>
      <c r="AA363" s="35" t="e">
        <f t="shared" si="98"/>
        <v>#VALUE!</v>
      </c>
      <c r="AB363" s="35" t="str">
        <f t="shared" si="99"/>
        <v>{keyword:}</v>
      </c>
      <c r="AC363" s="107" t="e">
        <f t="shared" si="100"/>
        <v>#VALUE!</v>
      </c>
      <c r="AG363" s="8">
        <f t="shared" si="101"/>
        <v>0</v>
      </c>
      <c r="AI363" s="8">
        <f t="shared" si="88"/>
        <v>0</v>
      </c>
      <c r="AK363" t="s">
        <v>577</v>
      </c>
      <c r="AL363" s="8">
        <f t="shared" si="89"/>
        <v>0</v>
      </c>
    </row>
    <row r="364" spans="1:38" ht="15" x14ac:dyDescent="0.25">
      <c r="A364" s="35">
        <f t="shared" si="90"/>
        <v>0</v>
      </c>
      <c r="C364" s="35" t="str">
        <f t="shared" si="91"/>
        <v/>
      </c>
      <c r="G364" s="8">
        <f t="shared" si="92"/>
        <v>0</v>
      </c>
      <c r="I364" s="8">
        <f t="shared" si="85"/>
        <v>0</v>
      </c>
      <c r="K364" t="s">
        <v>577</v>
      </c>
      <c r="L364" s="8">
        <f t="shared" si="86"/>
        <v>0</v>
      </c>
      <c r="O364" s="35" t="str">
        <f t="shared" si="93"/>
        <v>?utm_source=yandex&amp;utm_medium=cpc&amp;utm_campaign=&amp;utm_content=&amp;utm_term={keyword}&amp;utm_device={device_type}</v>
      </c>
      <c r="P364" s="35" t="str">
        <f t="shared" si="87"/>
        <v/>
      </c>
      <c r="Q364" s="8">
        <f t="shared" si="94"/>
        <v>0</v>
      </c>
      <c r="T364" s="8" t="s">
        <v>751</v>
      </c>
      <c r="U364" s="8" t="str">
        <f t="shared" si="95"/>
        <v>,</v>
      </c>
      <c r="W364" s="35" t="str">
        <f t="shared" si="96"/>
        <v/>
      </c>
      <c r="X364" s="35" t="s">
        <v>753</v>
      </c>
      <c r="Y364" s="35" t="s">
        <v>754</v>
      </c>
      <c r="Z364" s="35" t="str">
        <f t="shared" si="97"/>
        <v/>
      </c>
      <c r="AA364" s="35" t="e">
        <f t="shared" si="98"/>
        <v>#VALUE!</v>
      </c>
      <c r="AB364" s="35" t="str">
        <f t="shared" si="99"/>
        <v>{keyword:}</v>
      </c>
      <c r="AC364" s="107" t="e">
        <f t="shared" si="100"/>
        <v>#VALUE!</v>
      </c>
      <c r="AG364" s="8">
        <f t="shared" si="101"/>
        <v>0</v>
      </c>
      <c r="AI364" s="8">
        <f t="shared" si="88"/>
        <v>0</v>
      </c>
      <c r="AK364" t="s">
        <v>577</v>
      </c>
      <c r="AL364" s="8">
        <f t="shared" si="89"/>
        <v>0</v>
      </c>
    </row>
    <row r="365" spans="1:38" ht="15" customHeight="1" x14ac:dyDescent="0.25">
      <c r="A365" s="35">
        <f t="shared" si="90"/>
        <v>0</v>
      </c>
      <c r="C365" s="35" t="str">
        <f t="shared" si="91"/>
        <v/>
      </c>
      <c r="G365" s="8">
        <f t="shared" si="92"/>
        <v>0</v>
      </c>
      <c r="I365" s="8">
        <f t="shared" si="85"/>
        <v>0</v>
      </c>
      <c r="K365" t="s">
        <v>577</v>
      </c>
      <c r="L365" s="8">
        <f t="shared" si="86"/>
        <v>0</v>
      </c>
      <c r="O365" s="35" t="str">
        <f t="shared" si="93"/>
        <v>?utm_source=yandex&amp;utm_medium=cpc&amp;utm_campaign=&amp;utm_content=&amp;utm_term={keyword}&amp;utm_device={device_type}</v>
      </c>
      <c r="P365" s="35" t="str">
        <f t="shared" si="87"/>
        <v/>
      </c>
      <c r="Q365" s="8">
        <f t="shared" si="94"/>
        <v>0</v>
      </c>
      <c r="T365" s="8" t="s">
        <v>751</v>
      </c>
      <c r="U365" s="8" t="str">
        <f t="shared" si="95"/>
        <v>,</v>
      </c>
      <c r="W365" s="35" t="str">
        <f t="shared" si="96"/>
        <v/>
      </c>
      <c r="X365" s="35" t="s">
        <v>753</v>
      </c>
      <c r="Y365" s="35" t="s">
        <v>754</v>
      </c>
      <c r="Z365" s="35" t="str">
        <f t="shared" si="97"/>
        <v/>
      </c>
      <c r="AA365" s="35" t="e">
        <f t="shared" si="98"/>
        <v>#VALUE!</v>
      </c>
      <c r="AB365" s="35" t="str">
        <f t="shared" si="99"/>
        <v>{keyword:}</v>
      </c>
      <c r="AC365" s="107" t="e">
        <f t="shared" si="100"/>
        <v>#VALUE!</v>
      </c>
      <c r="AG365" s="8">
        <f t="shared" si="101"/>
        <v>0</v>
      </c>
      <c r="AI365" s="8">
        <f t="shared" si="88"/>
        <v>0</v>
      </c>
      <c r="AK365" t="s">
        <v>577</v>
      </c>
      <c r="AL365" s="8">
        <f t="shared" si="89"/>
        <v>0</v>
      </c>
    </row>
    <row r="366" spans="1:38" ht="15" x14ac:dyDescent="0.25">
      <c r="A366" s="35">
        <f t="shared" si="90"/>
        <v>0</v>
      </c>
      <c r="C366" s="35" t="str">
        <f t="shared" si="91"/>
        <v/>
      </c>
      <c r="G366" s="8">
        <f t="shared" si="92"/>
        <v>0</v>
      </c>
      <c r="I366" s="8">
        <f t="shared" si="85"/>
        <v>0</v>
      </c>
      <c r="K366" t="s">
        <v>577</v>
      </c>
      <c r="L366" s="8">
        <f t="shared" si="86"/>
        <v>0</v>
      </c>
      <c r="O366" s="35" t="str">
        <f t="shared" si="93"/>
        <v>?utm_source=yandex&amp;utm_medium=cpc&amp;utm_campaign=&amp;utm_content=&amp;utm_term={keyword}&amp;utm_device={device_type}</v>
      </c>
      <c r="P366" s="35" t="str">
        <f t="shared" si="87"/>
        <v/>
      </c>
      <c r="Q366" s="8">
        <f t="shared" si="94"/>
        <v>0</v>
      </c>
      <c r="T366" s="8" t="s">
        <v>751</v>
      </c>
      <c r="U366" s="8" t="str">
        <f t="shared" si="95"/>
        <v>,</v>
      </c>
      <c r="W366" s="35" t="str">
        <f t="shared" si="96"/>
        <v/>
      </c>
      <c r="X366" s="35" t="s">
        <v>753</v>
      </c>
      <c r="Y366" s="35" t="s">
        <v>754</v>
      </c>
      <c r="Z366" s="35" t="str">
        <f t="shared" si="97"/>
        <v/>
      </c>
      <c r="AA366" s="35" t="e">
        <f t="shared" si="98"/>
        <v>#VALUE!</v>
      </c>
      <c r="AB366" s="35" t="str">
        <f t="shared" si="99"/>
        <v>{keyword:}</v>
      </c>
      <c r="AC366" s="107" t="e">
        <f t="shared" si="100"/>
        <v>#VALUE!</v>
      </c>
      <c r="AG366" s="8">
        <f t="shared" si="101"/>
        <v>0</v>
      </c>
      <c r="AI366" s="8">
        <f t="shared" si="88"/>
        <v>0</v>
      </c>
      <c r="AK366" t="s">
        <v>577</v>
      </c>
      <c r="AL366" s="8">
        <f t="shared" si="89"/>
        <v>0</v>
      </c>
    </row>
    <row r="367" spans="1:38" ht="15" customHeight="1" x14ac:dyDescent="0.25">
      <c r="A367" s="35">
        <f t="shared" si="90"/>
        <v>0</v>
      </c>
      <c r="C367" s="35" t="str">
        <f t="shared" si="91"/>
        <v/>
      </c>
      <c r="G367" s="8">
        <f t="shared" si="92"/>
        <v>0</v>
      </c>
      <c r="I367" s="8">
        <f t="shared" si="85"/>
        <v>0</v>
      </c>
      <c r="K367" t="s">
        <v>577</v>
      </c>
      <c r="L367" s="8">
        <f t="shared" si="86"/>
        <v>0</v>
      </c>
      <c r="O367" s="35" t="str">
        <f t="shared" si="93"/>
        <v>?utm_source=yandex&amp;utm_medium=cpc&amp;utm_campaign=&amp;utm_content=&amp;utm_term={keyword}&amp;utm_device={device_type}</v>
      </c>
      <c r="P367" s="35" t="str">
        <f t="shared" si="87"/>
        <v/>
      </c>
      <c r="Q367" s="8">
        <f t="shared" si="94"/>
        <v>0</v>
      </c>
      <c r="T367" s="8" t="s">
        <v>751</v>
      </c>
      <c r="U367" s="8" t="str">
        <f t="shared" si="95"/>
        <v>,</v>
      </c>
      <c r="W367" s="35" t="str">
        <f t="shared" si="96"/>
        <v/>
      </c>
      <c r="X367" s="35" t="s">
        <v>753</v>
      </c>
      <c r="Y367" s="35" t="s">
        <v>754</v>
      </c>
      <c r="Z367" s="35" t="str">
        <f t="shared" si="97"/>
        <v/>
      </c>
      <c r="AA367" s="35" t="e">
        <f t="shared" si="98"/>
        <v>#VALUE!</v>
      </c>
      <c r="AB367" s="35" t="str">
        <f t="shared" si="99"/>
        <v>{keyword:}</v>
      </c>
      <c r="AC367" s="107" t="e">
        <f t="shared" si="100"/>
        <v>#VALUE!</v>
      </c>
      <c r="AG367" s="8">
        <f t="shared" si="101"/>
        <v>0</v>
      </c>
      <c r="AI367" s="8">
        <f t="shared" si="88"/>
        <v>0</v>
      </c>
      <c r="AK367" t="s">
        <v>577</v>
      </c>
      <c r="AL367" s="8">
        <f t="shared" si="89"/>
        <v>0</v>
      </c>
    </row>
    <row r="368" spans="1:38" ht="15" x14ac:dyDescent="0.25">
      <c r="A368" s="35">
        <f t="shared" si="90"/>
        <v>0</v>
      </c>
      <c r="C368" s="35" t="str">
        <f t="shared" si="91"/>
        <v/>
      </c>
      <c r="G368" s="8">
        <f t="shared" si="92"/>
        <v>0</v>
      </c>
      <c r="I368" s="8">
        <f t="shared" si="85"/>
        <v>0</v>
      </c>
      <c r="K368" t="s">
        <v>577</v>
      </c>
      <c r="L368" s="8">
        <f t="shared" si="86"/>
        <v>0</v>
      </c>
      <c r="O368" s="35" t="str">
        <f t="shared" si="93"/>
        <v>?utm_source=yandex&amp;utm_medium=cpc&amp;utm_campaign=&amp;utm_content=&amp;utm_term={keyword}&amp;utm_device={device_type}</v>
      </c>
      <c r="P368" s="35" t="str">
        <f t="shared" si="87"/>
        <v/>
      </c>
      <c r="Q368" s="8">
        <f t="shared" si="94"/>
        <v>0</v>
      </c>
      <c r="T368" s="8" t="s">
        <v>751</v>
      </c>
      <c r="U368" s="8" t="str">
        <f t="shared" si="95"/>
        <v>,</v>
      </c>
      <c r="W368" s="35" t="str">
        <f t="shared" si="96"/>
        <v/>
      </c>
      <c r="X368" s="35" t="s">
        <v>753</v>
      </c>
      <c r="Y368" s="35" t="s">
        <v>754</v>
      </c>
      <c r="Z368" s="35" t="str">
        <f t="shared" si="97"/>
        <v/>
      </c>
      <c r="AA368" s="35" t="e">
        <f t="shared" si="98"/>
        <v>#VALUE!</v>
      </c>
      <c r="AB368" s="35" t="str">
        <f t="shared" si="99"/>
        <v>{keyword:}</v>
      </c>
      <c r="AC368" s="107" t="e">
        <f t="shared" si="100"/>
        <v>#VALUE!</v>
      </c>
      <c r="AG368" s="8">
        <f t="shared" si="101"/>
        <v>0</v>
      </c>
      <c r="AI368" s="8">
        <f t="shared" si="88"/>
        <v>0</v>
      </c>
      <c r="AK368" t="s">
        <v>577</v>
      </c>
      <c r="AL368" s="8">
        <f t="shared" si="89"/>
        <v>0</v>
      </c>
    </row>
    <row r="369" spans="1:38" ht="15" customHeight="1" x14ac:dyDescent="0.25">
      <c r="A369" s="35">
        <f t="shared" si="90"/>
        <v>0</v>
      </c>
      <c r="C369" s="35" t="str">
        <f t="shared" si="91"/>
        <v/>
      </c>
      <c r="G369" s="8">
        <f t="shared" si="92"/>
        <v>0</v>
      </c>
      <c r="I369" s="8">
        <f t="shared" si="85"/>
        <v>0</v>
      </c>
      <c r="K369" t="s">
        <v>577</v>
      </c>
      <c r="L369" s="8">
        <f t="shared" si="86"/>
        <v>0</v>
      </c>
      <c r="O369" s="35" t="str">
        <f t="shared" si="93"/>
        <v>?utm_source=yandex&amp;utm_medium=cpc&amp;utm_campaign=&amp;utm_content=&amp;utm_term={keyword}&amp;utm_device={device_type}</v>
      </c>
      <c r="P369" s="35" t="str">
        <f t="shared" si="87"/>
        <v/>
      </c>
      <c r="Q369" s="8">
        <f t="shared" si="94"/>
        <v>0</v>
      </c>
      <c r="T369" s="8" t="s">
        <v>751</v>
      </c>
      <c r="U369" s="8" t="str">
        <f t="shared" si="95"/>
        <v>,</v>
      </c>
      <c r="W369" s="35" t="str">
        <f t="shared" si="96"/>
        <v/>
      </c>
      <c r="X369" s="35" t="s">
        <v>753</v>
      </c>
      <c r="Y369" s="35" t="s">
        <v>754</v>
      </c>
      <c r="Z369" s="35" t="str">
        <f t="shared" si="97"/>
        <v/>
      </c>
      <c r="AA369" s="35" t="e">
        <f t="shared" si="98"/>
        <v>#VALUE!</v>
      </c>
      <c r="AB369" s="35" t="str">
        <f t="shared" si="99"/>
        <v>{keyword:}</v>
      </c>
      <c r="AC369" s="107" t="e">
        <f t="shared" si="100"/>
        <v>#VALUE!</v>
      </c>
      <c r="AG369" s="8">
        <f t="shared" si="101"/>
        <v>0</v>
      </c>
      <c r="AI369" s="8">
        <f t="shared" si="88"/>
        <v>0</v>
      </c>
      <c r="AK369" t="s">
        <v>577</v>
      </c>
      <c r="AL369" s="8">
        <f t="shared" si="89"/>
        <v>0</v>
      </c>
    </row>
    <row r="370" spans="1:38" ht="15" x14ac:dyDescent="0.25">
      <c r="A370" s="35">
        <f t="shared" si="90"/>
        <v>0</v>
      </c>
      <c r="C370" s="35" t="str">
        <f t="shared" si="91"/>
        <v/>
      </c>
      <c r="G370" s="8">
        <f t="shared" si="92"/>
        <v>0</v>
      </c>
      <c r="I370" s="8">
        <f t="shared" si="85"/>
        <v>0</v>
      </c>
      <c r="K370" t="s">
        <v>577</v>
      </c>
      <c r="L370" s="8">
        <f t="shared" si="86"/>
        <v>0</v>
      </c>
      <c r="O370" s="35" t="str">
        <f t="shared" si="93"/>
        <v>?utm_source=yandex&amp;utm_medium=cpc&amp;utm_campaign=&amp;utm_content=&amp;utm_term={keyword}&amp;utm_device={device_type}</v>
      </c>
      <c r="P370" s="35" t="str">
        <f t="shared" si="87"/>
        <v/>
      </c>
      <c r="Q370" s="8">
        <f t="shared" si="94"/>
        <v>0</v>
      </c>
      <c r="T370" s="8" t="s">
        <v>751</v>
      </c>
      <c r="U370" s="8" t="str">
        <f t="shared" si="95"/>
        <v>,</v>
      </c>
      <c r="W370" s="35" t="str">
        <f t="shared" si="96"/>
        <v/>
      </c>
      <c r="X370" s="35" t="s">
        <v>753</v>
      </c>
      <c r="Y370" s="35" t="s">
        <v>754</v>
      </c>
      <c r="Z370" s="35" t="str">
        <f t="shared" si="97"/>
        <v/>
      </c>
      <c r="AA370" s="35" t="e">
        <f t="shared" si="98"/>
        <v>#VALUE!</v>
      </c>
      <c r="AB370" s="35" t="str">
        <f t="shared" si="99"/>
        <v>{keyword:}</v>
      </c>
      <c r="AC370" s="107" t="e">
        <f t="shared" si="100"/>
        <v>#VALUE!</v>
      </c>
      <c r="AG370" s="8">
        <f t="shared" si="101"/>
        <v>0</v>
      </c>
      <c r="AI370" s="8">
        <f t="shared" si="88"/>
        <v>0</v>
      </c>
      <c r="AK370" t="s">
        <v>577</v>
      </c>
      <c r="AL370" s="8">
        <f t="shared" si="89"/>
        <v>0</v>
      </c>
    </row>
    <row r="371" spans="1:38" ht="15" customHeight="1" x14ac:dyDescent="0.25">
      <c r="A371" s="35">
        <f t="shared" si="90"/>
        <v>0</v>
      </c>
      <c r="C371" s="35" t="str">
        <f t="shared" si="91"/>
        <v/>
      </c>
      <c r="G371" s="8">
        <f t="shared" si="92"/>
        <v>0</v>
      </c>
      <c r="I371" s="8">
        <f t="shared" si="85"/>
        <v>0</v>
      </c>
      <c r="K371" t="s">
        <v>577</v>
      </c>
      <c r="L371" s="8">
        <f t="shared" si="86"/>
        <v>0</v>
      </c>
      <c r="O371" s="35" t="str">
        <f t="shared" si="93"/>
        <v>?utm_source=yandex&amp;utm_medium=cpc&amp;utm_campaign=&amp;utm_content=&amp;utm_term={keyword}&amp;utm_device={device_type}</v>
      </c>
      <c r="P371" s="35" t="str">
        <f t="shared" si="87"/>
        <v/>
      </c>
      <c r="Q371" s="8">
        <f t="shared" si="94"/>
        <v>0</v>
      </c>
      <c r="T371" s="8" t="s">
        <v>751</v>
      </c>
      <c r="U371" s="8" t="str">
        <f t="shared" si="95"/>
        <v>,</v>
      </c>
      <c r="W371" s="35" t="str">
        <f t="shared" si="96"/>
        <v/>
      </c>
      <c r="X371" s="35" t="s">
        <v>753</v>
      </c>
      <c r="Y371" s="35" t="s">
        <v>754</v>
      </c>
      <c r="Z371" s="35" t="str">
        <f t="shared" si="97"/>
        <v/>
      </c>
      <c r="AA371" s="35" t="e">
        <f t="shared" si="98"/>
        <v>#VALUE!</v>
      </c>
      <c r="AB371" s="35" t="str">
        <f t="shared" si="99"/>
        <v>{keyword:}</v>
      </c>
      <c r="AC371" s="107" t="e">
        <f t="shared" si="100"/>
        <v>#VALUE!</v>
      </c>
      <c r="AG371" s="8">
        <f t="shared" si="101"/>
        <v>0</v>
      </c>
      <c r="AI371" s="8">
        <f t="shared" si="88"/>
        <v>0</v>
      </c>
      <c r="AK371" t="s">
        <v>577</v>
      </c>
      <c r="AL371" s="8">
        <f t="shared" si="89"/>
        <v>0</v>
      </c>
    </row>
    <row r="372" spans="1:38" ht="15" x14ac:dyDescent="0.25">
      <c r="A372" s="35">
        <f t="shared" si="90"/>
        <v>0</v>
      </c>
      <c r="C372" s="35" t="str">
        <f t="shared" si="91"/>
        <v/>
      </c>
      <c r="G372" s="8">
        <f t="shared" si="92"/>
        <v>0</v>
      </c>
      <c r="I372" s="8">
        <f t="shared" si="85"/>
        <v>0</v>
      </c>
      <c r="K372" t="s">
        <v>577</v>
      </c>
      <c r="L372" s="8">
        <f t="shared" si="86"/>
        <v>0</v>
      </c>
      <c r="O372" s="35" t="str">
        <f t="shared" si="93"/>
        <v>?utm_source=yandex&amp;utm_medium=cpc&amp;utm_campaign=&amp;utm_content=&amp;utm_term={keyword}&amp;utm_device={device_type}</v>
      </c>
      <c r="P372" s="35" t="str">
        <f t="shared" si="87"/>
        <v/>
      </c>
      <c r="Q372" s="8">
        <f t="shared" si="94"/>
        <v>0</v>
      </c>
      <c r="T372" s="8" t="s">
        <v>751</v>
      </c>
      <c r="U372" s="8" t="str">
        <f t="shared" si="95"/>
        <v>,</v>
      </c>
      <c r="W372" s="35" t="str">
        <f t="shared" si="96"/>
        <v/>
      </c>
      <c r="X372" s="35" t="s">
        <v>753</v>
      </c>
      <c r="Y372" s="35" t="s">
        <v>754</v>
      </c>
      <c r="Z372" s="35" t="str">
        <f t="shared" si="97"/>
        <v/>
      </c>
      <c r="AA372" s="35" t="e">
        <f t="shared" si="98"/>
        <v>#VALUE!</v>
      </c>
      <c r="AB372" s="35" t="str">
        <f t="shared" si="99"/>
        <v>{keyword:}</v>
      </c>
      <c r="AC372" s="107" t="e">
        <f t="shared" si="100"/>
        <v>#VALUE!</v>
      </c>
      <c r="AG372" s="8">
        <f t="shared" si="101"/>
        <v>0</v>
      </c>
      <c r="AI372" s="8">
        <f t="shared" si="88"/>
        <v>0</v>
      </c>
      <c r="AK372" t="s">
        <v>577</v>
      </c>
      <c r="AL372" s="8">
        <f t="shared" si="89"/>
        <v>0</v>
      </c>
    </row>
    <row r="373" spans="1:38" ht="15" customHeight="1" x14ac:dyDescent="0.25">
      <c r="A373" s="35">
        <f t="shared" si="90"/>
        <v>0</v>
      </c>
      <c r="C373" s="35" t="str">
        <f t="shared" si="91"/>
        <v/>
      </c>
      <c r="G373" s="8">
        <f t="shared" si="92"/>
        <v>0</v>
      </c>
      <c r="I373" s="8">
        <f t="shared" si="85"/>
        <v>0</v>
      </c>
      <c r="K373" t="s">
        <v>577</v>
      </c>
      <c r="L373" s="8">
        <f t="shared" si="86"/>
        <v>0</v>
      </c>
      <c r="O373" s="35" t="str">
        <f t="shared" si="93"/>
        <v>?utm_source=yandex&amp;utm_medium=cpc&amp;utm_campaign=&amp;utm_content=&amp;utm_term={keyword}&amp;utm_device={device_type}</v>
      </c>
      <c r="P373" s="35" t="str">
        <f t="shared" si="87"/>
        <v/>
      </c>
      <c r="Q373" s="8">
        <f t="shared" si="94"/>
        <v>0</v>
      </c>
      <c r="T373" s="8" t="s">
        <v>751</v>
      </c>
      <c r="U373" s="8" t="str">
        <f t="shared" si="95"/>
        <v>,</v>
      </c>
      <c r="W373" s="35" t="str">
        <f t="shared" si="96"/>
        <v/>
      </c>
      <c r="X373" s="35" t="s">
        <v>753</v>
      </c>
      <c r="Y373" s="35" t="s">
        <v>754</v>
      </c>
      <c r="Z373" s="35" t="str">
        <f t="shared" si="97"/>
        <v/>
      </c>
      <c r="AA373" s="35" t="e">
        <f t="shared" si="98"/>
        <v>#VALUE!</v>
      </c>
      <c r="AB373" s="35" t="str">
        <f t="shared" si="99"/>
        <v>{keyword:}</v>
      </c>
      <c r="AC373" s="107" t="e">
        <f t="shared" si="100"/>
        <v>#VALUE!</v>
      </c>
      <c r="AG373" s="8">
        <f t="shared" si="101"/>
        <v>0</v>
      </c>
      <c r="AI373" s="8">
        <f t="shared" si="88"/>
        <v>0</v>
      </c>
      <c r="AK373" t="s">
        <v>577</v>
      </c>
      <c r="AL373" s="8">
        <f t="shared" si="89"/>
        <v>0</v>
      </c>
    </row>
    <row r="374" spans="1:38" ht="15" x14ac:dyDescent="0.25">
      <c r="A374" s="35">
        <f t="shared" si="90"/>
        <v>0</v>
      </c>
      <c r="C374" s="35" t="str">
        <f t="shared" si="91"/>
        <v/>
      </c>
      <c r="G374" s="8">
        <f t="shared" si="92"/>
        <v>0</v>
      </c>
      <c r="I374" s="8">
        <f t="shared" si="85"/>
        <v>0</v>
      </c>
      <c r="K374" t="s">
        <v>577</v>
      </c>
      <c r="L374" s="8">
        <f t="shared" si="86"/>
        <v>0</v>
      </c>
      <c r="O374" s="35" t="str">
        <f t="shared" si="93"/>
        <v>?utm_source=yandex&amp;utm_medium=cpc&amp;utm_campaign=&amp;utm_content=&amp;utm_term={keyword}&amp;utm_device={device_type}</v>
      </c>
      <c r="P374" s="35" t="str">
        <f t="shared" si="87"/>
        <v/>
      </c>
      <c r="Q374" s="8">
        <f t="shared" si="94"/>
        <v>0</v>
      </c>
      <c r="T374" s="8" t="s">
        <v>751</v>
      </c>
      <c r="U374" s="8" t="str">
        <f t="shared" si="95"/>
        <v>,</v>
      </c>
      <c r="W374" s="35" t="str">
        <f t="shared" si="96"/>
        <v/>
      </c>
      <c r="X374" s="35" t="s">
        <v>753</v>
      </c>
      <c r="Y374" s="35" t="s">
        <v>754</v>
      </c>
      <c r="Z374" s="35" t="str">
        <f t="shared" si="97"/>
        <v/>
      </c>
      <c r="AA374" s="35" t="e">
        <f t="shared" si="98"/>
        <v>#VALUE!</v>
      </c>
      <c r="AB374" s="35" t="str">
        <f t="shared" si="99"/>
        <v>{keyword:}</v>
      </c>
      <c r="AC374" s="107" t="e">
        <f t="shared" si="100"/>
        <v>#VALUE!</v>
      </c>
      <c r="AG374" s="8">
        <f t="shared" si="101"/>
        <v>0</v>
      </c>
      <c r="AI374" s="8">
        <f t="shared" si="88"/>
        <v>0</v>
      </c>
      <c r="AK374" t="s">
        <v>577</v>
      </c>
      <c r="AL374" s="8">
        <f t="shared" si="89"/>
        <v>0</v>
      </c>
    </row>
    <row r="375" spans="1:38" ht="15" customHeight="1" x14ac:dyDescent="0.25">
      <c r="A375" s="35">
        <f t="shared" si="90"/>
        <v>0</v>
      </c>
      <c r="C375" s="35" t="str">
        <f t="shared" si="91"/>
        <v/>
      </c>
      <c r="G375" s="8">
        <f t="shared" si="92"/>
        <v>0</v>
      </c>
      <c r="I375" s="8">
        <f t="shared" si="85"/>
        <v>0</v>
      </c>
      <c r="K375" t="s">
        <v>577</v>
      </c>
      <c r="L375" s="8">
        <f t="shared" si="86"/>
        <v>0</v>
      </c>
      <c r="O375" s="35" t="str">
        <f t="shared" si="93"/>
        <v>?utm_source=yandex&amp;utm_medium=cpc&amp;utm_campaign=&amp;utm_content=&amp;utm_term={keyword}&amp;utm_device={device_type}</v>
      </c>
      <c r="P375" s="35" t="str">
        <f t="shared" si="87"/>
        <v/>
      </c>
      <c r="Q375" s="8">
        <f t="shared" si="94"/>
        <v>0</v>
      </c>
      <c r="T375" s="8" t="s">
        <v>751</v>
      </c>
      <c r="U375" s="8" t="str">
        <f t="shared" si="95"/>
        <v>,</v>
      </c>
      <c r="W375" s="35" t="str">
        <f t="shared" si="96"/>
        <v/>
      </c>
      <c r="X375" s="35" t="s">
        <v>753</v>
      </c>
      <c r="Y375" s="35" t="s">
        <v>754</v>
      </c>
      <c r="Z375" s="35" t="str">
        <f t="shared" si="97"/>
        <v/>
      </c>
      <c r="AA375" s="35" t="e">
        <f t="shared" si="98"/>
        <v>#VALUE!</v>
      </c>
      <c r="AB375" s="35" t="str">
        <f t="shared" si="99"/>
        <v>{keyword:}</v>
      </c>
      <c r="AC375" s="107" t="e">
        <f t="shared" si="100"/>
        <v>#VALUE!</v>
      </c>
      <c r="AG375" s="8">
        <f t="shared" si="101"/>
        <v>0</v>
      </c>
      <c r="AI375" s="8">
        <f t="shared" si="88"/>
        <v>0</v>
      </c>
      <c r="AK375" t="s">
        <v>577</v>
      </c>
      <c r="AL375" s="8">
        <f t="shared" si="89"/>
        <v>0</v>
      </c>
    </row>
    <row r="376" spans="1:38" ht="15" x14ac:dyDescent="0.25">
      <c r="A376" s="35">
        <f t="shared" si="90"/>
        <v>0</v>
      </c>
      <c r="C376" s="35" t="str">
        <f t="shared" si="91"/>
        <v/>
      </c>
      <c r="G376" s="8">
        <f t="shared" si="92"/>
        <v>0</v>
      </c>
      <c r="I376" s="8">
        <f t="shared" si="85"/>
        <v>0</v>
      </c>
      <c r="K376" t="s">
        <v>577</v>
      </c>
      <c r="L376" s="8">
        <f t="shared" si="86"/>
        <v>0</v>
      </c>
      <c r="O376" s="35" t="str">
        <f t="shared" si="93"/>
        <v>?utm_source=yandex&amp;utm_medium=cpc&amp;utm_campaign=&amp;utm_content=&amp;utm_term={keyword}&amp;utm_device={device_type}</v>
      </c>
      <c r="P376" s="35" t="str">
        <f t="shared" si="87"/>
        <v/>
      </c>
      <c r="Q376" s="8">
        <f t="shared" si="94"/>
        <v>0</v>
      </c>
      <c r="T376" s="8" t="s">
        <v>751</v>
      </c>
      <c r="U376" s="8" t="str">
        <f t="shared" si="95"/>
        <v>,</v>
      </c>
      <c r="W376" s="35" t="str">
        <f t="shared" si="96"/>
        <v/>
      </c>
      <c r="X376" s="35" t="s">
        <v>753</v>
      </c>
      <c r="Y376" s="35" t="s">
        <v>754</v>
      </c>
      <c r="Z376" s="35" t="str">
        <f t="shared" si="97"/>
        <v/>
      </c>
      <c r="AA376" s="35" t="e">
        <f t="shared" si="98"/>
        <v>#VALUE!</v>
      </c>
      <c r="AB376" s="35" t="str">
        <f t="shared" si="99"/>
        <v>{keyword:}</v>
      </c>
      <c r="AC376" s="107" t="e">
        <f t="shared" si="100"/>
        <v>#VALUE!</v>
      </c>
      <c r="AG376" s="8">
        <f t="shared" si="101"/>
        <v>0</v>
      </c>
      <c r="AI376" s="8">
        <f t="shared" si="88"/>
        <v>0</v>
      </c>
      <c r="AK376" t="s">
        <v>577</v>
      </c>
      <c r="AL376" s="8">
        <f t="shared" si="89"/>
        <v>0</v>
      </c>
    </row>
    <row r="377" spans="1:38" ht="15" customHeight="1" x14ac:dyDescent="0.25">
      <c r="A377" s="35">
        <f t="shared" si="90"/>
        <v>0</v>
      </c>
      <c r="C377" s="35" t="str">
        <f t="shared" si="91"/>
        <v/>
      </c>
      <c r="G377" s="8">
        <f t="shared" si="92"/>
        <v>0</v>
      </c>
      <c r="I377" s="8">
        <f t="shared" si="85"/>
        <v>0</v>
      </c>
      <c r="K377" t="s">
        <v>577</v>
      </c>
      <c r="L377" s="8">
        <f t="shared" si="86"/>
        <v>0</v>
      </c>
      <c r="O377" s="35" t="str">
        <f t="shared" si="93"/>
        <v>?utm_source=yandex&amp;utm_medium=cpc&amp;utm_campaign=&amp;utm_content=&amp;utm_term={keyword}&amp;utm_device={device_type}</v>
      </c>
      <c r="P377" s="35" t="str">
        <f t="shared" si="87"/>
        <v/>
      </c>
      <c r="Q377" s="8">
        <f t="shared" si="94"/>
        <v>0</v>
      </c>
      <c r="T377" s="8" t="s">
        <v>751</v>
      </c>
      <c r="U377" s="8" t="str">
        <f t="shared" si="95"/>
        <v>,</v>
      </c>
      <c r="W377" s="35" t="str">
        <f t="shared" si="96"/>
        <v/>
      </c>
      <c r="X377" s="35" t="s">
        <v>753</v>
      </c>
      <c r="Y377" s="35" t="s">
        <v>754</v>
      </c>
      <c r="Z377" s="35" t="str">
        <f t="shared" si="97"/>
        <v/>
      </c>
      <c r="AA377" s="35" t="e">
        <f t="shared" si="98"/>
        <v>#VALUE!</v>
      </c>
      <c r="AB377" s="35" t="str">
        <f t="shared" si="99"/>
        <v>{keyword:}</v>
      </c>
      <c r="AC377" s="107" t="e">
        <f t="shared" si="100"/>
        <v>#VALUE!</v>
      </c>
      <c r="AG377" s="8">
        <f t="shared" si="101"/>
        <v>0</v>
      </c>
      <c r="AI377" s="8">
        <f t="shared" si="88"/>
        <v>0</v>
      </c>
      <c r="AK377" t="s">
        <v>577</v>
      </c>
      <c r="AL377" s="8">
        <f t="shared" si="89"/>
        <v>0</v>
      </c>
    </row>
    <row r="378" spans="1:38" ht="15" x14ac:dyDescent="0.25">
      <c r="A378" s="35">
        <f t="shared" si="90"/>
        <v>0</v>
      </c>
      <c r="C378" s="35" t="str">
        <f t="shared" si="91"/>
        <v/>
      </c>
      <c r="G378" s="8">
        <f t="shared" si="92"/>
        <v>0</v>
      </c>
      <c r="I378" s="8">
        <f t="shared" si="85"/>
        <v>0</v>
      </c>
      <c r="K378" t="s">
        <v>577</v>
      </c>
      <c r="L378" s="8">
        <f t="shared" si="86"/>
        <v>0</v>
      </c>
      <c r="O378" s="35" t="str">
        <f t="shared" si="93"/>
        <v>?utm_source=yandex&amp;utm_medium=cpc&amp;utm_campaign=&amp;utm_content=&amp;utm_term={keyword}&amp;utm_device={device_type}</v>
      </c>
      <c r="P378" s="35" t="str">
        <f t="shared" si="87"/>
        <v/>
      </c>
      <c r="Q378" s="8">
        <f t="shared" si="94"/>
        <v>0</v>
      </c>
      <c r="T378" s="8" t="s">
        <v>751</v>
      </c>
      <c r="U378" s="8" t="str">
        <f t="shared" si="95"/>
        <v>,</v>
      </c>
      <c r="W378" s="35" t="str">
        <f t="shared" si="96"/>
        <v/>
      </c>
      <c r="X378" s="35" t="s">
        <v>753</v>
      </c>
      <c r="Y378" s="35" t="s">
        <v>754</v>
      </c>
      <c r="Z378" s="35" t="str">
        <f t="shared" si="97"/>
        <v/>
      </c>
      <c r="AA378" s="35" t="e">
        <f t="shared" si="98"/>
        <v>#VALUE!</v>
      </c>
      <c r="AB378" s="35" t="str">
        <f t="shared" si="99"/>
        <v>{keyword:}</v>
      </c>
      <c r="AC378" s="107" t="e">
        <f t="shared" si="100"/>
        <v>#VALUE!</v>
      </c>
      <c r="AG378" s="8">
        <f t="shared" si="101"/>
        <v>0</v>
      </c>
      <c r="AI378" s="8">
        <f t="shared" si="88"/>
        <v>0</v>
      </c>
      <c r="AK378" t="s">
        <v>577</v>
      </c>
      <c r="AL378" s="8">
        <f t="shared" si="89"/>
        <v>0</v>
      </c>
    </row>
    <row r="379" spans="1:38" ht="15" customHeight="1" x14ac:dyDescent="0.25">
      <c r="A379" s="35">
        <f t="shared" si="90"/>
        <v>0</v>
      </c>
      <c r="C379" s="35" t="str">
        <f t="shared" si="91"/>
        <v/>
      </c>
      <c r="G379" s="8">
        <f t="shared" si="92"/>
        <v>0</v>
      </c>
      <c r="I379" s="8">
        <f t="shared" si="85"/>
        <v>0</v>
      </c>
      <c r="K379" t="s">
        <v>577</v>
      </c>
      <c r="L379" s="8">
        <f t="shared" si="86"/>
        <v>0</v>
      </c>
      <c r="O379" s="35" t="str">
        <f t="shared" si="93"/>
        <v>?utm_source=yandex&amp;utm_medium=cpc&amp;utm_campaign=&amp;utm_content=&amp;utm_term={keyword}&amp;utm_device={device_type}</v>
      </c>
      <c r="P379" s="35" t="str">
        <f t="shared" si="87"/>
        <v/>
      </c>
      <c r="Q379" s="8">
        <f t="shared" si="94"/>
        <v>0</v>
      </c>
      <c r="T379" s="8" t="s">
        <v>751</v>
      </c>
      <c r="U379" s="8" t="str">
        <f t="shared" si="95"/>
        <v>,</v>
      </c>
      <c r="W379" s="35" t="str">
        <f t="shared" si="96"/>
        <v/>
      </c>
      <c r="X379" s="35" t="s">
        <v>753</v>
      </c>
      <c r="Y379" s="35" t="s">
        <v>754</v>
      </c>
      <c r="Z379" s="35" t="str">
        <f t="shared" si="97"/>
        <v/>
      </c>
      <c r="AA379" s="35" t="e">
        <f t="shared" si="98"/>
        <v>#VALUE!</v>
      </c>
      <c r="AB379" s="35" t="str">
        <f t="shared" si="99"/>
        <v>{keyword:}</v>
      </c>
      <c r="AC379" s="107" t="e">
        <f t="shared" si="100"/>
        <v>#VALUE!</v>
      </c>
      <c r="AG379" s="8">
        <f t="shared" si="101"/>
        <v>0</v>
      </c>
      <c r="AI379" s="8">
        <f t="shared" si="88"/>
        <v>0</v>
      </c>
      <c r="AK379" t="s">
        <v>577</v>
      </c>
      <c r="AL379" s="8">
        <f t="shared" si="89"/>
        <v>0</v>
      </c>
    </row>
    <row r="380" spans="1:38" ht="15" x14ac:dyDescent="0.25">
      <c r="A380" s="35">
        <f t="shared" si="90"/>
        <v>0</v>
      </c>
      <c r="C380" s="35" t="str">
        <f t="shared" si="91"/>
        <v/>
      </c>
      <c r="G380" s="8">
        <f t="shared" si="92"/>
        <v>0</v>
      </c>
      <c r="I380" s="8">
        <f t="shared" si="85"/>
        <v>0</v>
      </c>
      <c r="K380" t="s">
        <v>577</v>
      </c>
      <c r="L380" s="8">
        <f t="shared" si="86"/>
        <v>0</v>
      </c>
      <c r="O380" s="35" t="str">
        <f t="shared" si="93"/>
        <v>?utm_source=yandex&amp;utm_medium=cpc&amp;utm_campaign=&amp;utm_content=&amp;utm_term={keyword}&amp;utm_device={device_type}</v>
      </c>
      <c r="P380" s="35" t="str">
        <f t="shared" si="87"/>
        <v/>
      </c>
      <c r="Q380" s="8">
        <f t="shared" si="94"/>
        <v>0</v>
      </c>
      <c r="T380" s="8" t="s">
        <v>751</v>
      </c>
      <c r="U380" s="8" t="str">
        <f t="shared" si="95"/>
        <v>,</v>
      </c>
      <c r="W380" s="35" t="str">
        <f t="shared" si="96"/>
        <v/>
      </c>
      <c r="X380" s="35" t="s">
        <v>753</v>
      </c>
      <c r="Y380" s="35" t="s">
        <v>754</v>
      </c>
      <c r="Z380" s="35" t="str">
        <f t="shared" si="97"/>
        <v/>
      </c>
      <c r="AA380" s="35" t="e">
        <f t="shared" si="98"/>
        <v>#VALUE!</v>
      </c>
      <c r="AB380" s="35" t="str">
        <f t="shared" si="99"/>
        <v>{keyword:}</v>
      </c>
      <c r="AC380" s="107" t="e">
        <f t="shared" si="100"/>
        <v>#VALUE!</v>
      </c>
      <c r="AG380" s="8">
        <f t="shared" si="101"/>
        <v>0</v>
      </c>
      <c r="AI380" s="8">
        <f t="shared" si="88"/>
        <v>0</v>
      </c>
      <c r="AK380" t="s">
        <v>577</v>
      </c>
      <c r="AL380" s="8">
        <f t="shared" si="89"/>
        <v>0</v>
      </c>
    </row>
    <row r="381" spans="1:38" ht="15" customHeight="1" x14ac:dyDescent="0.25">
      <c r="A381" s="35">
        <f t="shared" si="90"/>
        <v>0</v>
      </c>
      <c r="C381" s="35" t="str">
        <f t="shared" si="91"/>
        <v/>
      </c>
      <c r="G381" s="8">
        <f t="shared" si="92"/>
        <v>0</v>
      </c>
      <c r="I381" s="8">
        <f t="shared" si="85"/>
        <v>0</v>
      </c>
      <c r="K381" t="s">
        <v>577</v>
      </c>
      <c r="L381" s="8">
        <f t="shared" si="86"/>
        <v>0</v>
      </c>
      <c r="O381" s="35" t="str">
        <f t="shared" si="93"/>
        <v>?utm_source=yandex&amp;utm_medium=cpc&amp;utm_campaign=&amp;utm_content=&amp;utm_term={keyword}&amp;utm_device={device_type}</v>
      </c>
      <c r="P381" s="35" t="str">
        <f t="shared" si="87"/>
        <v/>
      </c>
      <c r="Q381" s="8">
        <f t="shared" si="94"/>
        <v>0</v>
      </c>
      <c r="T381" s="8" t="s">
        <v>751</v>
      </c>
      <c r="U381" s="8" t="str">
        <f t="shared" si="95"/>
        <v>,</v>
      </c>
      <c r="W381" s="35" t="str">
        <f t="shared" si="96"/>
        <v/>
      </c>
      <c r="X381" s="35" t="s">
        <v>753</v>
      </c>
      <c r="Y381" s="35" t="s">
        <v>754</v>
      </c>
      <c r="Z381" s="35" t="str">
        <f t="shared" si="97"/>
        <v/>
      </c>
      <c r="AA381" s="35" t="e">
        <f t="shared" si="98"/>
        <v>#VALUE!</v>
      </c>
      <c r="AB381" s="35" t="str">
        <f t="shared" si="99"/>
        <v>{keyword:}</v>
      </c>
      <c r="AC381" s="107" t="e">
        <f t="shared" si="100"/>
        <v>#VALUE!</v>
      </c>
      <c r="AG381" s="8">
        <f t="shared" si="101"/>
        <v>0</v>
      </c>
      <c r="AI381" s="8">
        <f t="shared" si="88"/>
        <v>0</v>
      </c>
      <c r="AK381" t="s">
        <v>577</v>
      </c>
      <c r="AL381" s="8">
        <f t="shared" si="89"/>
        <v>0</v>
      </c>
    </row>
    <row r="382" spans="1:38" ht="15" x14ac:dyDescent="0.25">
      <c r="A382" s="35">
        <f t="shared" si="90"/>
        <v>0</v>
      </c>
      <c r="C382" s="35" t="str">
        <f t="shared" si="91"/>
        <v/>
      </c>
      <c r="G382" s="8">
        <f t="shared" si="92"/>
        <v>0</v>
      </c>
      <c r="I382" s="8">
        <f t="shared" si="85"/>
        <v>0</v>
      </c>
      <c r="K382" t="s">
        <v>577</v>
      </c>
      <c r="L382" s="8">
        <f t="shared" si="86"/>
        <v>0</v>
      </c>
      <c r="O382" s="35" t="str">
        <f t="shared" si="93"/>
        <v>?utm_source=yandex&amp;utm_medium=cpc&amp;utm_campaign=&amp;utm_content=&amp;utm_term={keyword}&amp;utm_device={device_type}</v>
      </c>
      <c r="P382" s="35" t="str">
        <f t="shared" si="87"/>
        <v/>
      </c>
      <c r="Q382" s="8">
        <f t="shared" si="94"/>
        <v>0</v>
      </c>
      <c r="T382" s="8" t="s">
        <v>751</v>
      </c>
      <c r="U382" s="8" t="str">
        <f t="shared" si="95"/>
        <v>,</v>
      </c>
      <c r="W382" s="35" t="str">
        <f t="shared" si="96"/>
        <v/>
      </c>
      <c r="X382" s="35" t="s">
        <v>753</v>
      </c>
      <c r="Y382" s="35" t="s">
        <v>754</v>
      </c>
      <c r="Z382" s="35" t="str">
        <f t="shared" si="97"/>
        <v/>
      </c>
      <c r="AA382" s="35" t="e">
        <f t="shared" si="98"/>
        <v>#VALUE!</v>
      </c>
      <c r="AB382" s="35" t="str">
        <f t="shared" si="99"/>
        <v>{keyword:}</v>
      </c>
      <c r="AC382" s="107" t="e">
        <f t="shared" si="100"/>
        <v>#VALUE!</v>
      </c>
      <c r="AG382" s="8">
        <f t="shared" si="101"/>
        <v>0</v>
      </c>
      <c r="AI382" s="8">
        <f t="shared" si="88"/>
        <v>0</v>
      </c>
      <c r="AK382" t="s">
        <v>577</v>
      </c>
      <c r="AL382" s="8">
        <f t="shared" si="89"/>
        <v>0</v>
      </c>
    </row>
    <row r="383" spans="1:38" ht="15" customHeight="1" x14ac:dyDescent="0.25">
      <c r="A383" s="35">
        <f t="shared" si="90"/>
        <v>0</v>
      </c>
      <c r="C383" s="35" t="str">
        <f t="shared" si="91"/>
        <v/>
      </c>
      <c r="G383" s="8">
        <f t="shared" si="92"/>
        <v>0</v>
      </c>
      <c r="I383" s="8">
        <f t="shared" si="85"/>
        <v>0</v>
      </c>
      <c r="K383" t="s">
        <v>577</v>
      </c>
      <c r="L383" s="8">
        <f t="shared" si="86"/>
        <v>0</v>
      </c>
      <c r="O383" s="35" t="str">
        <f t="shared" si="93"/>
        <v>?utm_source=yandex&amp;utm_medium=cpc&amp;utm_campaign=&amp;utm_content=&amp;utm_term={keyword}&amp;utm_device={device_type}</v>
      </c>
      <c r="P383" s="35" t="str">
        <f t="shared" si="87"/>
        <v/>
      </c>
      <c r="Q383" s="8">
        <f t="shared" si="94"/>
        <v>0</v>
      </c>
      <c r="T383" s="8" t="s">
        <v>751</v>
      </c>
      <c r="U383" s="8" t="str">
        <f t="shared" si="95"/>
        <v>,</v>
      </c>
      <c r="W383" s="35" t="str">
        <f t="shared" si="96"/>
        <v/>
      </c>
      <c r="X383" s="35" t="s">
        <v>753</v>
      </c>
      <c r="Y383" s="35" t="s">
        <v>754</v>
      </c>
      <c r="Z383" s="35" t="str">
        <f t="shared" si="97"/>
        <v/>
      </c>
      <c r="AA383" s="35" t="e">
        <f t="shared" si="98"/>
        <v>#VALUE!</v>
      </c>
      <c r="AB383" s="35" t="str">
        <f t="shared" si="99"/>
        <v>{keyword:}</v>
      </c>
      <c r="AC383" s="107" t="e">
        <f t="shared" si="100"/>
        <v>#VALUE!</v>
      </c>
      <c r="AG383" s="8">
        <f t="shared" si="101"/>
        <v>0</v>
      </c>
      <c r="AI383" s="8">
        <f t="shared" si="88"/>
        <v>0</v>
      </c>
      <c r="AK383" t="s">
        <v>577</v>
      </c>
      <c r="AL383" s="8">
        <f t="shared" si="89"/>
        <v>0</v>
      </c>
    </row>
    <row r="384" spans="1:38" ht="15" x14ac:dyDescent="0.25">
      <c r="A384" s="35">
        <f t="shared" si="90"/>
        <v>0</v>
      </c>
      <c r="C384" s="35" t="str">
        <f t="shared" si="91"/>
        <v/>
      </c>
      <c r="G384" s="8">
        <f t="shared" si="92"/>
        <v>0</v>
      </c>
      <c r="I384" s="8">
        <f t="shared" si="85"/>
        <v>0</v>
      </c>
      <c r="K384" t="s">
        <v>577</v>
      </c>
      <c r="L384" s="8">
        <f t="shared" si="86"/>
        <v>0</v>
      </c>
      <c r="O384" s="35" t="str">
        <f t="shared" si="93"/>
        <v>?utm_source=yandex&amp;utm_medium=cpc&amp;utm_campaign=&amp;utm_content=&amp;utm_term={keyword}&amp;utm_device={device_type}</v>
      </c>
      <c r="P384" s="35" t="str">
        <f t="shared" si="87"/>
        <v/>
      </c>
      <c r="Q384" s="8">
        <f t="shared" si="94"/>
        <v>0</v>
      </c>
      <c r="T384" s="8" t="s">
        <v>751</v>
      </c>
      <c r="U384" s="8" t="str">
        <f t="shared" si="95"/>
        <v>,</v>
      </c>
      <c r="W384" s="35" t="str">
        <f t="shared" si="96"/>
        <v/>
      </c>
      <c r="X384" s="35" t="s">
        <v>753</v>
      </c>
      <c r="Y384" s="35" t="s">
        <v>754</v>
      </c>
      <c r="Z384" s="35" t="str">
        <f t="shared" si="97"/>
        <v/>
      </c>
      <c r="AA384" s="35" t="e">
        <f t="shared" si="98"/>
        <v>#VALUE!</v>
      </c>
      <c r="AB384" s="35" t="str">
        <f t="shared" si="99"/>
        <v>{keyword:}</v>
      </c>
      <c r="AC384" s="107" t="e">
        <f t="shared" si="100"/>
        <v>#VALUE!</v>
      </c>
      <c r="AG384" s="8">
        <f t="shared" si="101"/>
        <v>0</v>
      </c>
      <c r="AI384" s="8">
        <f t="shared" si="88"/>
        <v>0</v>
      </c>
      <c r="AK384" t="s">
        <v>577</v>
      </c>
      <c r="AL384" s="8">
        <f t="shared" si="89"/>
        <v>0</v>
      </c>
    </row>
    <row r="385" spans="1:38" ht="15" customHeight="1" x14ac:dyDescent="0.25">
      <c r="A385" s="35">
        <f t="shared" si="90"/>
        <v>0</v>
      </c>
      <c r="C385" s="35" t="str">
        <f t="shared" si="91"/>
        <v/>
      </c>
      <c r="G385" s="8">
        <f t="shared" si="92"/>
        <v>0</v>
      </c>
      <c r="I385" s="8">
        <f t="shared" si="85"/>
        <v>0</v>
      </c>
      <c r="K385" t="s">
        <v>577</v>
      </c>
      <c r="L385" s="8">
        <f t="shared" si="86"/>
        <v>0</v>
      </c>
      <c r="O385" s="35" t="str">
        <f t="shared" si="93"/>
        <v>?utm_source=yandex&amp;utm_medium=cpc&amp;utm_campaign=&amp;utm_content=&amp;utm_term={keyword}&amp;utm_device={device_type}</v>
      </c>
      <c r="P385" s="35" t="str">
        <f t="shared" si="87"/>
        <v/>
      </c>
      <c r="Q385" s="8">
        <f t="shared" si="94"/>
        <v>0</v>
      </c>
      <c r="T385" s="8" t="s">
        <v>751</v>
      </c>
      <c r="U385" s="8" t="str">
        <f t="shared" si="95"/>
        <v>,</v>
      </c>
      <c r="W385" s="35" t="str">
        <f t="shared" si="96"/>
        <v/>
      </c>
      <c r="X385" s="35" t="s">
        <v>753</v>
      </c>
      <c r="Y385" s="35" t="s">
        <v>754</v>
      </c>
      <c r="Z385" s="35" t="str">
        <f t="shared" si="97"/>
        <v/>
      </c>
      <c r="AA385" s="35" t="e">
        <f t="shared" si="98"/>
        <v>#VALUE!</v>
      </c>
      <c r="AB385" s="35" t="str">
        <f t="shared" si="99"/>
        <v>{keyword:}</v>
      </c>
      <c r="AC385" s="107" t="e">
        <f t="shared" si="100"/>
        <v>#VALUE!</v>
      </c>
      <c r="AG385" s="8">
        <f t="shared" si="101"/>
        <v>0</v>
      </c>
      <c r="AI385" s="8">
        <f t="shared" si="88"/>
        <v>0</v>
      </c>
      <c r="AK385" t="s">
        <v>577</v>
      </c>
      <c r="AL385" s="8">
        <f t="shared" si="89"/>
        <v>0</v>
      </c>
    </row>
    <row r="386" spans="1:38" ht="15" x14ac:dyDescent="0.25">
      <c r="A386" s="35">
        <f t="shared" si="90"/>
        <v>0</v>
      </c>
      <c r="C386" s="35" t="str">
        <f t="shared" si="91"/>
        <v/>
      </c>
      <c r="G386" s="8">
        <f t="shared" si="92"/>
        <v>0</v>
      </c>
      <c r="I386" s="8">
        <f t="shared" ref="I386:I449" si="102">IF(H386="",0,LEN(H386))</f>
        <v>0</v>
      </c>
      <c r="K386" t="s">
        <v>577</v>
      </c>
      <c r="L386" s="8">
        <f t="shared" ref="L386:L449" si="103">IF(J386="",0,LEN(J386))</f>
        <v>0</v>
      </c>
      <c r="O386" s="35" t="str">
        <f t="shared" si="93"/>
        <v>?utm_source=yandex&amp;utm_medium=cpc&amp;utm_campaign=&amp;utm_content=&amp;utm_term={keyword}&amp;utm_device={device_type}</v>
      </c>
      <c r="P386" s="35" t="str">
        <f t="shared" ref="P386:P449" si="104">SUBSTITUTE((SUBSTITUTE(B386,"""",))," ","-")</f>
        <v/>
      </c>
      <c r="Q386" s="8">
        <f t="shared" si="94"/>
        <v>0</v>
      </c>
      <c r="T386" s="8" t="s">
        <v>751</v>
      </c>
      <c r="U386" s="8" t="str">
        <f t="shared" si="95"/>
        <v>,</v>
      </c>
      <c r="W386" s="35" t="str">
        <f t="shared" si="96"/>
        <v/>
      </c>
      <c r="X386" s="35" t="s">
        <v>753</v>
      </c>
      <c r="Y386" s="35" t="s">
        <v>754</v>
      </c>
      <c r="Z386" s="35" t="str">
        <f t="shared" si="97"/>
        <v/>
      </c>
      <c r="AA386" s="35" t="e">
        <f t="shared" si="98"/>
        <v>#VALUE!</v>
      </c>
      <c r="AB386" s="35" t="str">
        <f t="shared" si="99"/>
        <v>{keyword:}</v>
      </c>
      <c r="AC386" s="107" t="e">
        <f t="shared" si="100"/>
        <v>#VALUE!</v>
      </c>
      <c r="AG386" s="8">
        <f t="shared" si="101"/>
        <v>0</v>
      </c>
      <c r="AI386" s="8">
        <f t="shared" ref="AI386:AI449" si="105">IF(AH386="",0,LEN(AH386))</f>
        <v>0</v>
      </c>
      <c r="AK386" t="s">
        <v>577</v>
      </c>
      <c r="AL386" s="8">
        <f t="shared" ref="AL386:AL449" si="106">IF(AJ386="",0,LEN(AJ386))</f>
        <v>0</v>
      </c>
    </row>
    <row r="387" spans="1:38" ht="15" customHeight="1" x14ac:dyDescent="0.25">
      <c r="A387" s="35">
        <f t="shared" ref="A387:A450" si="107">IF(ISBLANK(B387),0,LEN(TRIM(B387))-LEN(SUBSTITUTE(B387," ",""))+1)</f>
        <v>0</v>
      </c>
      <c r="C387" s="35" t="str">
        <f t="shared" ref="C387:C450" si="108">SUBSTITUTE(B387," ","_")</f>
        <v/>
      </c>
      <c r="G387" s="8">
        <f t="shared" ref="G387:G450" si="109">IF(F387="",0,LEN(F387))</f>
        <v>0</v>
      </c>
      <c r="I387" s="8">
        <f t="shared" si="102"/>
        <v>0</v>
      </c>
      <c r="K387" t="s">
        <v>577</v>
      </c>
      <c r="L387" s="8">
        <f t="shared" si="103"/>
        <v>0</v>
      </c>
      <c r="O387" s="35" t="str">
        <f t="shared" ref="O387:O450" si="110">CONCATENATE(M387,"?utm_source=yandex&amp;utm_medium=cpc&amp;utm_campaign=",SUBSTITUTE(TRIM(N387)," ","_"),"&amp;utm_content=",SUBSTITUTE(SUBSTITUTE(B387,"""",)," ","_"),"&amp;utm_term={keyword}","&amp;utm_device={device_type}")</f>
        <v>?utm_source=yandex&amp;utm_medium=cpc&amp;utm_campaign=&amp;utm_content=&amp;utm_term={keyword}&amp;utm_device={device_type}</v>
      </c>
      <c r="P387" s="35" t="str">
        <f t="shared" si="104"/>
        <v/>
      </c>
      <c r="Q387" s="8">
        <f t="shared" ref="Q387:Q450" si="111">IF(P387="",0,LEN(P387))</f>
        <v>0</v>
      </c>
      <c r="T387" s="8" t="s">
        <v>751</v>
      </c>
      <c r="U387" s="8" t="str">
        <f t="shared" ref="U387:U450" si="112">CONCATENATE(R387,T387,S387)</f>
        <v>,</v>
      </c>
      <c r="W387" s="35" t="str">
        <f t="shared" ref="W387:W450" si="113">SUBSTITUTE((SUBSTITUTE(P387,"""",)),"-"," ")</f>
        <v/>
      </c>
      <c r="X387" s="35" t="s">
        <v>753</v>
      </c>
      <c r="Y387" s="35" t="s">
        <v>754</v>
      </c>
      <c r="Z387" s="35" t="str">
        <f t="shared" ref="Z387:Z450" si="114">IF(ISERR(MID(W387,1,FIND(" ",W387,1)-1)),W387,MID(W387,1,FIND(" ",W387,1)-1))</f>
        <v/>
      </c>
      <c r="AA387" s="35" t="e">
        <f t="shared" ref="AA387:AA450" si="115">MID(W387,FIND(" ",W387)+1,100)</f>
        <v>#VALUE!</v>
      </c>
      <c r="AB387" s="35" t="str">
        <f t="shared" ref="AB387:AB450" si="116">CONCATENATE(X387,Z387,Y387)</f>
        <v>{keyword:}</v>
      </c>
      <c r="AC387" s="107" t="e">
        <f t="shared" ref="AC387:AC450" si="117">CONCATENATE(X387,AA387,Y387)</f>
        <v>#VALUE!</v>
      </c>
      <c r="AG387" s="8">
        <f t="shared" ref="AG387:AG450" si="118">IF(AF387="",0,LEN(AF387))</f>
        <v>0</v>
      </c>
      <c r="AI387" s="8">
        <f t="shared" si="105"/>
        <v>0</v>
      </c>
      <c r="AK387" t="s">
        <v>577</v>
      </c>
      <c r="AL387" s="8">
        <f t="shared" si="106"/>
        <v>0</v>
      </c>
    </row>
    <row r="388" spans="1:38" ht="15" x14ac:dyDescent="0.25">
      <c r="A388" s="35">
        <f t="shared" si="107"/>
        <v>0</v>
      </c>
      <c r="C388" s="35" t="str">
        <f t="shared" si="108"/>
        <v/>
      </c>
      <c r="G388" s="8">
        <f t="shared" si="109"/>
        <v>0</v>
      </c>
      <c r="I388" s="8">
        <f t="shared" si="102"/>
        <v>0</v>
      </c>
      <c r="K388" t="s">
        <v>577</v>
      </c>
      <c r="L388" s="8">
        <f t="shared" si="103"/>
        <v>0</v>
      </c>
      <c r="O388" s="35" t="str">
        <f t="shared" si="110"/>
        <v>?utm_source=yandex&amp;utm_medium=cpc&amp;utm_campaign=&amp;utm_content=&amp;utm_term={keyword}&amp;utm_device={device_type}</v>
      </c>
      <c r="P388" s="35" t="str">
        <f t="shared" si="104"/>
        <v/>
      </c>
      <c r="Q388" s="8">
        <f t="shared" si="111"/>
        <v>0</v>
      </c>
      <c r="T388" s="8" t="s">
        <v>751</v>
      </c>
      <c r="U388" s="8" t="str">
        <f t="shared" si="112"/>
        <v>,</v>
      </c>
      <c r="W388" s="35" t="str">
        <f t="shared" si="113"/>
        <v/>
      </c>
      <c r="X388" s="35" t="s">
        <v>753</v>
      </c>
      <c r="Y388" s="35" t="s">
        <v>754</v>
      </c>
      <c r="Z388" s="35" t="str">
        <f t="shared" si="114"/>
        <v/>
      </c>
      <c r="AA388" s="35" t="e">
        <f t="shared" si="115"/>
        <v>#VALUE!</v>
      </c>
      <c r="AB388" s="35" t="str">
        <f t="shared" si="116"/>
        <v>{keyword:}</v>
      </c>
      <c r="AC388" s="107" t="e">
        <f t="shared" si="117"/>
        <v>#VALUE!</v>
      </c>
      <c r="AG388" s="8">
        <f t="shared" si="118"/>
        <v>0</v>
      </c>
      <c r="AI388" s="8">
        <f t="shared" si="105"/>
        <v>0</v>
      </c>
      <c r="AK388" t="s">
        <v>577</v>
      </c>
      <c r="AL388" s="8">
        <f t="shared" si="106"/>
        <v>0</v>
      </c>
    </row>
    <row r="389" spans="1:38" ht="15" customHeight="1" x14ac:dyDescent="0.25">
      <c r="A389" s="35">
        <f t="shared" si="107"/>
        <v>0</v>
      </c>
      <c r="C389" s="35" t="str">
        <f t="shared" si="108"/>
        <v/>
      </c>
      <c r="G389" s="8">
        <f t="shared" si="109"/>
        <v>0</v>
      </c>
      <c r="I389" s="8">
        <f t="shared" si="102"/>
        <v>0</v>
      </c>
      <c r="K389" t="s">
        <v>577</v>
      </c>
      <c r="L389" s="8">
        <f t="shared" si="103"/>
        <v>0</v>
      </c>
      <c r="O389" s="35" t="str">
        <f t="shared" si="110"/>
        <v>?utm_source=yandex&amp;utm_medium=cpc&amp;utm_campaign=&amp;utm_content=&amp;utm_term={keyword}&amp;utm_device={device_type}</v>
      </c>
      <c r="P389" s="35" t="str">
        <f t="shared" si="104"/>
        <v/>
      </c>
      <c r="Q389" s="8">
        <f t="shared" si="111"/>
        <v>0</v>
      </c>
      <c r="T389" s="8" t="s">
        <v>751</v>
      </c>
      <c r="U389" s="8" t="str">
        <f t="shared" si="112"/>
        <v>,</v>
      </c>
      <c r="W389" s="35" t="str">
        <f t="shared" si="113"/>
        <v/>
      </c>
      <c r="X389" s="35" t="s">
        <v>753</v>
      </c>
      <c r="Y389" s="35" t="s">
        <v>754</v>
      </c>
      <c r="Z389" s="35" t="str">
        <f t="shared" si="114"/>
        <v/>
      </c>
      <c r="AA389" s="35" t="e">
        <f t="shared" si="115"/>
        <v>#VALUE!</v>
      </c>
      <c r="AB389" s="35" t="str">
        <f t="shared" si="116"/>
        <v>{keyword:}</v>
      </c>
      <c r="AC389" s="107" t="e">
        <f t="shared" si="117"/>
        <v>#VALUE!</v>
      </c>
      <c r="AG389" s="8">
        <f t="shared" si="118"/>
        <v>0</v>
      </c>
      <c r="AI389" s="8">
        <f t="shared" si="105"/>
        <v>0</v>
      </c>
      <c r="AK389" t="s">
        <v>577</v>
      </c>
      <c r="AL389" s="8">
        <f t="shared" si="106"/>
        <v>0</v>
      </c>
    </row>
    <row r="390" spans="1:38" ht="15" x14ac:dyDescent="0.25">
      <c r="A390" s="35">
        <f t="shared" si="107"/>
        <v>0</v>
      </c>
      <c r="C390" s="35" t="str">
        <f t="shared" si="108"/>
        <v/>
      </c>
      <c r="G390" s="8">
        <f t="shared" si="109"/>
        <v>0</v>
      </c>
      <c r="I390" s="8">
        <f t="shared" si="102"/>
        <v>0</v>
      </c>
      <c r="K390" t="s">
        <v>577</v>
      </c>
      <c r="L390" s="8">
        <f t="shared" si="103"/>
        <v>0</v>
      </c>
      <c r="O390" s="35" t="str">
        <f t="shared" si="110"/>
        <v>?utm_source=yandex&amp;utm_medium=cpc&amp;utm_campaign=&amp;utm_content=&amp;utm_term={keyword}&amp;utm_device={device_type}</v>
      </c>
      <c r="P390" s="35" t="str">
        <f t="shared" si="104"/>
        <v/>
      </c>
      <c r="Q390" s="8">
        <f t="shared" si="111"/>
        <v>0</v>
      </c>
      <c r="T390" s="8" t="s">
        <v>751</v>
      </c>
      <c r="U390" s="8" t="str">
        <f t="shared" si="112"/>
        <v>,</v>
      </c>
      <c r="W390" s="35" t="str">
        <f t="shared" si="113"/>
        <v/>
      </c>
      <c r="X390" s="35" t="s">
        <v>753</v>
      </c>
      <c r="Y390" s="35" t="s">
        <v>754</v>
      </c>
      <c r="Z390" s="35" t="str">
        <f t="shared" si="114"/>
        <v/>
      </c>
      <c r="AA390" s="35" t="e">
        <f t="shared" si="115"/>
        <v>#VALUE!</v>
      </c>
      <c r="AB390" s="35" t="str">
        <f t="shared" si="116"/>
        <v>{keyword:}</v>
      </c>
      <c r="AC390" s="107" t="e">
        <f t="shared" si="117"/>
        <v>#VALUE!</v>
      </c>
      <c r="AG390" s="8">
        <f t="shared" si="118"/>
        <v>0</v>
      </c>
      <c r="AI390" s="8">
        <f t="shared" si="105"/>
        <v>0</v>
      </c>
      <c r="AK390" t="s">
        <v>577</v>
      </c>
      <c r="AL390" s="8">
        <f t="shared" si="106"/>
        <v>0</v>
      </c>
    </row>
    <row r="391" spans="1:38" ht="15" customHeight="1" x14ac:dyDescent="0.25">
      <c r="A391" s="35">
        <f t="shared" si="107"/>
        <v>0</v>
      </c>
      <c r="C391" s="35" t="str">
        <f t="shared" si="108"/>
        <v/>
      </c>
      <c r="G391" s="8">
        <f t="shared" si="109"/>
        <v>0</v>
      </c>
      <c r="I391" s="8">
        <f t="shared" si="102"/>
        <v>0</v>
      </c>
      <c r="K391" t="s">
        <v>577</v>
      </c>
      <c r="L391" s="8">
        <f t="shared" si="103"/>
        <v>0</v>
      </c>
      <c r="O391" s="35" t="str">
        <f t="shared" si="110"/>
        <v>?utm_source=yandex&amp;utm_medium=cpc&amp;utm_campaign=&amp;utm_content=&amp;utm_term={keyword}&amp;utm_device={device_type}</v>
      </c>
      <c r="P391" s="35" t="str">
        <f t="shared" si="104"/>
        <v/>
      </c>
      <c r="Q391" s="8">
        <f t="shared" si="111"/>
        <v>0</v>
      </c>
      <c r="T391" s="8" t="s">
        <v>751</v>
      </c>
      <c r="U391" s="8" t="str">
        <f t="shared" si="112"/>
        <v>,</v>
      </c>
      <c r="W391" s="35" t="str">
        <f t="shared" si="113"/>
        <v/>
      </c>
      <c r="X391" s="35" t="s">
        <v>753</v>
      </c>
      <c r="Y391" s="35" t="s">
        <v>754</v>
      </c>
      <c r="Z391" s="35" t="str">
        <f t="shared" si="114"/>
        <v/>
      </c>
      <c r="AA391" s="35" t="e">
        <f t="shared" si="115"/>
        <v>#VALUE!</v>
      </c>
      <c r="AB391" s="35" t="str">
        <f t="shared" si="116"/>
        <v>{keyword:}</v>
      </c>
      <c r="AC391" s="107" t="e">
        <f t="shared" si="117"/>
        <v>#VALUE!</v>
      </c>
      <c r="AG391" s="8">
        <f t="shared" si="118"/>
        <v>0</v>
      </c>
      <c r="AI391" s="8">
        <f t="shared" si="105"/>
        <v>0</v>
      </c>
      <c r="AK391" t="s">
        <v>577</v>
      </c>
      <c r="AL391" s="8">
        <f t="shared" si="106"/>
        <v>0</v>
      </c>
    </row>
    <row r="392" spans="1:38" ht="15" x14ac:dyDescent="0.25">
      <c r="A392" s="35">
        <f t="shared" si="107"/>
        <v>0</v>
      </c>
      <c r="C392" s="35" t="str">
        <f t="shared" si="108"/>
        <v/>
      </c>
      <c r="G392" s="8">
        <f t="shared" si="109"/>
        <v>0</v>
      </c>
      <c r="I392" s="8">
        <f t="shared" si="102"/>
        <v>0</v>
      </c>
      <c r="K392" t="s">
        <v>577</v>
      </c>
      <c r="L392" s="8">
        <f t="shared" si="103"/>
        <v>0</v>
      </c>
      <c r="O392" s="35" t="str">
        <f t="shared" si="110"/>
        <v>?utm_source=yandex&amp;utm_medium=cpc&amp;utm_campaign=&amp;utm_content=&amp;utm_term={keyword}&amp;utm_device={device_type}</v>
      </c>
      <c r="P392" s="35" t="str">
        <f t="shared" si="104"/>
        <v/>
      </c>
      <c r="Q392" s="8">
        <f t="shared" si="111"/>
        <v>0</v>
      </c>
      <c r="T392" s="8" t="s">
        <v>751</v>
      </c>
      <c r="U392" s="8" t="str">
        <f t="shared" si="112"/>
        <v>,</v>
      </c>
      <c r="W392" s="35" t="str">
        <f t="shared" si="113"/>
        <v/>
      </c>
      <c r="X392" s="35" t="s">
        <v>753</v>
      </c>
      <c r="Y392" s="35" t="s">
        <v>754</v>
      </c>
      <c r="Z392" s="35" t="str">
        <f t="shared" si="114"/>
        <v/>
      </c>
      <c r="AA392" s="35" t="e">
        <f t="shared" si="115"/>
        <v>#VALUE!</v>
      </c>
      <c r="AB392" s="35" t="str">
        <f t="shared" si="116"/>
        <v>{keyword:}</v>
      </c>
      <c r="AC392" s="107" t="e">
        <f t="shared" si="117"/>
        <v>#VALUE!</v>
      </c>
      <c r="AG392" s="8">
        <f t="shared" si="118"/>
        <v>0</v>
      </c>
      <c r="AI392" s="8">
        <f t="shared" si="105"/>
        <v>0</v>
      </c>
      <c r="AK392" t="s">
        <v>577</v>
      </c>
      <c r="AL392" s="8">
        <f t="shared" si="106"/>
        <v>0</v>
      </c>
    </row>
    <row r="393" spans="1:38" ht="15" customHeight="1" x14ac:dyDescent="0.25">
      <c r="A393" s="35">
        <f t="shared" si="107"/>
        <v>0</v>
      </c>
      <c r="C393" s="35" t="str">
        <f t="shared" si="108"/>
        <v/>
      </c>
      <c r="G393" s="8">
        <f t="shared" si="109"/>
        <v>0</v>
      </c>
      <c r="I393" s="8">
        <f t="shared" si="102"/>
        <v>0</v>
      </c>
      <c r="K393" t="s">
        <v>577</v>
      </c>
      <c r="L393" s="8">
        <f t="shared" si="103"/>
        <v>0</v>
      </c>
      <c r="O393" s="35" t="str">
        <f t="shared" si="110"/>
        <v>?utm_source=yandex&amp;utm_medium=cpc&amp;utm_campaign=&amp;utm_content=&amp;utm_term={keyword}&amp;utm_device={device_type}</v>
      </c>
      <c r="P393" s="35" t="str">
        <f t="shared" si="104"/>
        <v/>
      </c>
      <c r="Q393" s="8">
        <f t="shared" si="111"/>
        <v>0</v>
      </c>
      <c r="T393" s="8" t="s">
        <v>751</v>
      </c>
      <c r="U393" s="8" t="str">
        <f t="shared" si="112"/>
        <v>,</v>
      </c>
      <c r="W393" s="35" t="str">
        <f t="shared" si="113"/>
        <v/>
      </c>
      <c r="X393" s="35" t="s">
        <v>753</v>
      </c>
      <c r="Y393" s="35" t="s">
        <v>754</v>
      </c>
      <c r="Z393" s="35" t="str">
        <f t="shared" si="114"/>
        <v/>
      </c>
      <c r="AA393" s="35" t="e">
        <f t="shared" si="115"/>
        <v>#VALUE!</v>
      </c>
      <c r="AB393" s="35" t="str">
        <f t="shared" si="116"/>
        <v>{keyword:}</v>
      </c>
      <c r="AC393" s="107" t="e">
        <f t="shared" si="117"/>
        <v>#VALUE!</v>
      </c>
      <c r="AG393" s="8">
        <f t="shared" si="118"/>
        <v>0</v>
      </c>
      <c r="AI393" s="8">
        <f t="shared" si="105"/>
        <v>0</v>
      </c>
      <c r="AK393" t="s">
        <v>577</v>
      </c>
      <c r="AL393" s="8">
        <f t="shared" si="106"/>
        <v>0</v>
      </c>
    </row>
    <row r="394" spans="1:38" ht="15" x14ac:dyDescent="0.25">
      <c r="A394" s="35">
        <f t="shared" si="107"/>
        <v>0</v>
      </c>
      <c r="C394" s="35" t="str">
        <f t="shared" si="108"/>
        <v/>
      </c>
      <c r="G394" s="8">
        <f t="shared" si="109"/>
        <v>0</v>
      </c>
      <c r="I394" s="8">
        <f t="shared" si="102"/>
        <v>0</v>
      </c>
      <c r="K394" t="s">
        <v>577</v>
      </c>
      <c r="L394" s="8">
        <f t="shared" si="103"/>
        <v>0</v>
      </c>
      <c r="O394" s="35" t="str">
        <f t="shared" si="110"/>
        <v>?utm_source=yandex&amp;utm_medium=cpc&amp;utm_campaign=&amp;utm_content=&amp;utm_term={keyword}&amp;utm_device={device_type}</v>
      </c>
      <c r="P394" s="35" t="str">
        <f t="shared" si="104"/>
        <v/>
      </c>
      <c r="Q394" s="8">
        <f t="shared" si="111"/>
        <v>0</v>
      </c>
      <c r="T394" s="8" t="s">
        <v>751</v>
      </c>
      <c r="U394" s="8" t="str">
        <f t="shared" si="112"/>
        <v>,</v>
      </c>
      <c r="W394" s="35" t="str">
        <f t="shared" si="113"/>
        <v/>
      </c>
      <c r="X394" s="35" t="s">
        <v>753</v>
      </c>
      <c r="Y394" s="35" t="s">
        <v>754</v>
      </c>
      <c r="Z394" s="35" t="str">
        <f t="shared" si="114"/>
        <v/>
      </c>
      <c r="AA394" s="35" t="e">
        <f t="shared" si="115"/>
        <v>#VALUE!</v>
      </c>
      <c r="AB394" s="35" t="str">
        <f t="shared" si="116"/>
        <v>{keyword:}</v>
      </c>
      <c r="AC394" s="107" t="e">
        <f t="shared" si="117"/>
        <v>#VALUE!</v>
      </c>
      <c r="AG394" s="8">
        <f t="shared" si="118"/>
        <v>0</v>
      </c>
      <c r="AI394" s="8">
        <f t="shared" si="105"/>
        <v>0</v>
      </c>
      <c r="AK394" t="s">
        <v>577</v>
      </c>
      <c r="AL394" s="8">
        <f t="shared" si="106"/>
        <v>0</v>
      </c>
    </row>
    <row r="395" spans="1:38" ht="15" customHeight="1" x14ac:dyDescent="0.25">
      <c r="A395" s="35">
        <f t="shared" si="107"/>
        <v>0</v>
      </c>
      <c r="C395" s="35" t="str">
        <f t="shared" si="108"/>
        <v/>
      </c>
      <c r="G395" s="8">
        <f t="shared" si="109"/>
        <v>0</v>
      </c>
      <c r="I395" s="8">
        <f t="shared" si="102"/>
        <v>0</v>
      </c>
      <c r="K395" t="s">
        <v>577</v>
      </c>
      <c r="L395" s="8">
        <f t="shared" si="103"/>
        <v>0</v>
      </c>
      <c r="O395" s="35" t="str">
        <f t="shared" si="110"/>
        <v>?utm_source=yandex&amp;utm_medium=cpc&amp;utm_campaign=&amp;utm_content=&amp;utm_term={keyword}&amp;utm_device={device_type}</v>
      </c>
      <c r="P395" s="35" t="str">
        <f t="shared" si="104"/>
        <v/>
      </c>
      <c r="Q395" s="8">
        <f t="shared" si="111"/>
        <v>0</v>
      </c>
      <c r="T395" s="8" t="s">
        <v>751</v>
      </c>
      <c r="U395" s="8" t="str">
        <f t="shared" si="112"/>
        <v>,</v>
      </c>
      <c r="W395" s="35" t="str">
        <f t="shared" si="113"/>
        <v/>
      </c>
      <c r="X395" s="35" t="s">
        <v>753</v>
      </c>
      <c r="Y395" s="35" t="s">
        <v>754</v>
      </c>
      <c r="Z395" s="35" t="str">
        <f t="shared" si="114"/>
        <v/>
      </c>
      <c r="AA395" s="35" t="e">
        <f t="shared" si="115"/>
        <v>#VALUE!</v>
      </c>
      <c r="AB395" s="35" t="str">
        <f t="shared" si="116"/>
        <v>{keyword:}</v>
      </c>
      <c r="AC395" s="107" t="e">
        <f t="shared" si="117"/>
        <v>#VALUE!</v>
      </c>
      <c r="AG395" s="8">
        <f t="shared" si="118"/>
        <v>0</v>
      </c>
      <c r="AI395" s="8">
        <f t="shared" si="105"/>
        <v>0</v>
      </c>
      <c r="AK395" t="s">
        <v>577</v>
      </c>
      <c r="AL395" s="8">
        <f t="shared" si="106"/>
        <v>0</v>
      </c>
    </row>
    <row r="396" spans="1:38" ht="15" x14ac:dyDescent="0.25">
      <c r="A396" s="35">
        <f t="shared" si="107"/>
        <v>0</v>
      </c>
      <c r="C396" s="35" t="str">
        <f t="shared" si="108"/>
        <v/>
      </c>
      <c r="G396" s="8">
        <f t="shared" si="109"/>
        <v>0</v>
      </c>
      <c r="I396" s="8">
        <f t="shared" si="102"/>
        <v>0</v>
      </c>
      <c r="K396" t="s">
        <v>577</v>
      </c>
      <c r="L396" s="8">
        <f t="shared" si="103"/>
        <v>0</v>
      </c>
      <c r="O396" s="35" t="str">
        <f t="shared" si="110"/>
        <v>?utm_source=yandex&amp;utm_medium=cpc&amp;utm_campaign=&amp;utm_content=&amp;utm_term={keyword}&amp;utm_device={device_type}</v>
      </c>
      <c r="P396" s="35" t="str">
        <f t="shared" si="104"/>
        <v/>
      </c>
      <c r="Q396" s="8">
        <f t="shared" si="111"/>
        <v>0</v>
      </c>
      <c r="T396" s="8" t="s">
        <v>751</v>
      </c>
      <c r="U396" s="8" t="str">
        <f t="shared" si="112"/>
        <v>,</v>
      </c>
      <c r="W396" s="35" t="str">
        <f t="shared" si="113"/>
        <v/>
      </c>
      <c r="X396" s="35" t="s">
        <v>753</v>
      </c>
      <c r="Y396" s="35" t="s">
        <v>754</v>
      </c>
      <c r="Z396" s="35" t="str">
        <f t="shared" si="114"/>
        <v/>
      </c>
      <c r="AA396" s="35" t="e">
        <f t="shared" si="115"/>
        <v>#VALUE!</v>
      </c>
      <c r="AB396" s="35" t="str">
        <f t="shared" si="116"/>
        <v>{keyword:}</v>
      </c>
      <c r="AC396" s="107" t="e">
        <f t="shared" si="117"/>
        <v>#VALUE!</v>
      </c>
      <c r="AG396" s="8">
        <f t="shared" si="118"/>
        <v>0</v>
      </c>
      <c r="AI396" s="8">
        <f t="shared" si="105"/>
        <v>0</v>
      </c>
      <c r="AK396" t="s">
        <v>577</v>
      </c>
      <c r="AL396" s="8">
        <f t="shared" si="106"/>
        <v>0</v>
      </c>
    </row>
    <row r="397" spans="1:38" ht="15" customHeight="1" x14ac:dyDescent="0.25">
      <c r="A397" s="35">
        <f t="shared" si="107"/>
        <v>0</v>
      </c>
      <c r="C397" s="35" t="str">
        <f t="shared" si="108"/>
        <v/>
      </c>
      <c r="G397" s="8">
        <f t="shared" si="109"/>
        <v>0</v>
      </c>
      <c r="I397" s="8">
        <f t="shared" si="102"/>
        <v>0</v>
      </c>
      <c r="K397" t="s">
        <v>577</v>
      </c>
      <c r="L397" s="8">
        <f t="shared" si="103"/>
        <v>0</v>
      </c>
      <c r="O397" s="35" t="str">
        <f t="shared" si="110"/>
        <v>?utm_source=yandex&amp;utm_medium=cpc&amp;utm_campaign=&amp;utm_content=&amp;utm_term={keyword}&amp;utm_device={device_type}</v>
      </c>
      <c r="P397" s="35" t="str">
        <f t="shared" si="104"/>
        <v/>
      </c>
      <c r="Q397" s="8">
        <f t="shared" si="111"/>
        <v>0</v>
      </c>
      <c r="T397" s="8" t="s">
        <v>751</v>
      </c>
      <c r="U397" s="8" t="str">
        <f t="shared" si="112"/>
        <v>,</v>
      </c>
      <c r="W397" s="35" t="str">
        <f t="shared" si="113"/>
        <v/>
      </c>
      <c r="X397" s="35" t="s">
        <v>753</v>
      </c>
      <c r="Y397" s="35" t="s">
        <v>754</v>
      </c>
      <c r="Z397" s="35" t="str">
        <f t="shared" si="114"/>
        <v/>
      </c>
      <c r="AA397" s="35" t="e">
        <f t="shared" si="115"/>
        <v>#VALUE!</v>
      </c>
      <c r="AB397" s="35" t="str">
        <f t="shared" si="116"/>
        <v>{keyword:}</v>
      </c>
      <c r="AC397" s="107" t="e">
        <f t="shared" si="117"/>
        <v>#VALUE!</v>
      </c>
      <c r="AG397" s="8">
        <f t="shared" si="118"/>
        <v>0</v>
      </c>
      <c r="AI397" s="8">
        <f t="shared" si="105"/>
        <v>0</v>
      </c>
      <c r="AK397" t="s">
        <v>577</v>
      </c>
      <c r="AL397" s="8">
        <f t="shared" si="106"/>
        <v>0</v>
      </c>
    </row>
    <row r="398" spans="1:38" ht="15" x14ac:dyDescent="0.25">
      <c r="A398" s="35">
        <f t="shared" si="107"/>
        <v>0</v>
      </c>
      <c r="C398" s="35" t="str">
        <f t="shared" si="108"/>
        <v/>
      </c>
      <c r="G398" s="8">
        <f t="shared" si="109"/>
        <v>0</v>
      </c>
      <c r="I398" s="8">
        <f t="shared" si="102"/>
        <v>0</v>
      </c>
      <c r="K398" t="s">
        <v>577</v>
      </c>
      <c r="L398" s="8">
        <f t="shared" si="103"/>
        <v>0</v>
      </c>
      <c r="O398" s="35" t="str">
        <f t="shared" si="110"/>
        <v>?utm_source=yandex&amp;utm_medium=cpc&amp;utm_campaign=&amp;utm_content=&amp;utm_term={keyword}&amp;utm_device={device_type}</v>
      </c>
      <c r="P398" s="35" t="str">
        <f t="shared" si="104"/>
        <v/>
      </c>
      <c r="Q398" s="8">
        <f t="shared" si="111"/>
        <v>0</v>
      </c>
      <c r="T398" s="8" t="s">
        <v>751</v>
      </c>
      <c r="U398" s="8" t="str">
        <f t="shared" si="112"/>
        <v>,</v>
      </c>
      <c r="W398" s="35" t="str">
        <f t="shared" si="113"/>
        <v/>
      </c>
      <c r="X398" s="35" t="s">
        <v>753</v>
      </c>
      <c r="Y398" s="35" t="s">
        <v>754</v>
      </c>
      <c r="Z398" s="35" t="str">
        <f t="shared" si="114"/>
        <v/>
      </c>
      <c r="AA398" s="35" t="e">
        <f t="shared" si="115"/>
        <v>#VALUE!</v>
      </c>
      <c r="AB398" s="35" t="str">
        <f t="shared" si="116"/>
        <v>{keyword:}</v>
      </c>
      <c r="AC398" s="107" t="e">
        <f t="shared" si="117"/>
        <v>#VALUE!</v>
      </c>
      <c r="AG398" s="8">
        <f t="shared" si="118"/>
        <v>0</v>
      </c>
      <c r="AI398" s="8">
        <f t="shared" si="105"/>
        <v>0</v>
      </c>
      <c r="AK398" t="s">
        <v>577</v>
      </c>
      <c r="AL398" s="8">
        <f t="shared" si="106"/>
        <v>0</v>
      </c>
    </row>
    <row r="399" spans="1:38" ht="15" customHeight="1" x14ac:dyDescent="0.25">
      <c r="A399" s="35">
        <f t="shared" si="107"/>
        <v>0</v>
      </c>
      <c r="C399" s="35" t="str">
        <f t="shared" si="108"/>
        <v/>
      </c>
      <c r="G399" s="8">
        <f t="shared" si="109"/>
        <v>0</v>
      </c>
      <c r="I399" s="8">
        <f t="shared" si="102"/>
        <v>0</v>
      </c>
      <c r="K399" t="s">
        <v>577</v>
      </c>
      <c r="L399" s="8">
        <f t="shared" si="103"/>
        <v>0</v>
      </c>
      <c r="O399" s="35" t="str">
        <f t="shared" si="110"/>
        <v>?utm_source=yandex&amp;utm_medium=cpc&amp;utm_campaign=&amp;utm_content=&amp;utm_term={keyword}&amp;utm_device={device_type}</v>
      </c>
      <c r="P399" s="35" t="str">
        <f t="shared" si="104"/>
        <v/>
      </c>
      <c r="Q399" s="8">
        <f t="shared" si="111"/>
        <v>0</v>
      </c>
      <c r="T399" s="8" t="s">
        <v>751</v>
      </c>
      <c r="U399" s="8" t="str">
        <f t="shared" si="112"/>
        <v>,</v>
      </c>
      <c r="W399" s="35" t="str">
        <f t="shared" si="113"/>
        <v/>
      </c>
      <c r="X399" s="35" t="s">
        <v>753</v>
      </c>
      <c r="Y399" s="35" t="s">
        <v>754</v>
      </c>
      <c r="Z399" s="35" t="str">
        <f t="shared" si="114"/>
        <v/>
      </c>
      <c r="AA399" s="35" t="e">
        <f t="shared" si="115"/>
        <v>#VALUE!</v>
      </c>
      <c r="AB399" s="35" t="str">
        <f t="shared" si="116"/>
        <v>{keyword:}</v>
      </c>
      <c r="AC399" s="107" t="e">
        <f t="shared" si="117"/>
        <v>#VALUE!</v>
      </c>
      <c r="AG399" s="8">
        <f t="shared" si="118"/>
        <v>0</v>
      </c>
      <c r="AI399" s="8">
        <f t="shared" si="105"/>
        <v>0</v>
      </c>
      <c r="AK399" t="s">
        <v>577</v>
      </c>
      <c r="AL399" s="8">
        <f t="shared" si="106"/>
        <v>0</v>
      </c>
    </row>
    <row r="400" spans="1:38" ht="15" x14ac:dyDescent="0.25">
      <c r="A400" s="35">
        <f t="shared" si="107"/>
        <v>0</v>
      </c>
      <c r="C400" s="35" t="str">
        <f t="shared" si="108"/>
        <v/>
      </c>
      <c r="G400" s="8">
        <f t="shared" si="109"/>
        <v>0</v>
      </c>
      <c r="I400" s="8">
        <f t="shared" si="102"/>
        <v>0</v>
      </c>
      <c r="K400" t="s">
        <v>577</v>
      </c>
      <c r="L400" s="8">
        <f t="shared" si="103"/>
        <v>0</v>
      </c>
      <c r="O400" s="35" t="str">
        <f t="shared" si="110"/>
        <v>?utm_source=yandex&amp;utm_medium=cpc&amp;utm_campaign=&amp;utm_content=&amp;utm_term={keyword}&amp;utm_device={device_type}</v>
      </c>
      <c r="P400" s="35" t="str">
        <f t="shared" si="104"/>
        <v/>
      </c>
      <c r="Q400" s="8">
        <f t="shared" si="111"/>
        <v>0</v>
      </c>
      <c r="T400" s="8" t="s">
        <v>751</v>
      </c>
      <c r="U400" s="8" t="str">
        <f t="shared" si="112"/>
        <v>,</v>
      </c>
      <c r="W400" s="35" t="str">
        <f t="shared" si="113"/>
        <v/>
      </c>
      <c r="X400" s="35" t="s">
        <v>753</v>
      </c>
      <c r="Y400" s="35" t="s">
        <v>754</v>
      </c>
      <c r="Z400" s="35" t="str">
        <f t="shared" si="114"/>
        <v/>
      </c>
      <c r="AA400" s="35" t="e">
        <f t="shared" si="115"/>
        <v>#VALUE!</v>
      </c>
      <c r="AB400" s="35" t="str">
        <f t="shared" si="116"/>
        <v>{keyword:}</v>
      </c>
      <c r="AC400" s="107" t="e">
        <f t="shared" si="117"/>
        <v>#VALUE!</v>
      </c>
      <c r="AG400" s="8">
        <f t="shared" si="118"/>
        <v>0</v>
      </c>
      <c r="AI400" s="8">
        <f t="shared" si="105"/>
        <v>0</v>
      </c>
      <c r="AK400" t="s">
        <v>577</v>
      </c>
      <c r="AL400" s="8">
        <f t="shared" si="106"/>
        <v>0</v>
      </c>
    </row>
    <row r="401" spans="1:38" ht="15" customHeight="1" x14ac:dyDescent="0.25">
      <c r="A401" s="35">
        <f t="shared" si="107"/>
        <v>0</v>
      </c>
      <c r="C401" s="35" t="str">
        <f t="shared" si="108"/>
        <v/>
      </c>
      <c r="G401" s="8">
        <f t="shared" si="109"/>
        <v>0</v>
      </c>
      <c r="I401" s="8">
        <f t="shared" si="102"/>
        <v>0</v>
      </c>
      <c r="K401" t="s">
        <v>577</v>
      </c>
      <c r="L401" s="8">
        <f t="shared" si="103"/>
        <v>0</v>
      </c>
      <c r="O401" s="35" t="str">
        <f t="shared" si="110"/>
        <v>?utm_source=yandex&amp;utm_medium=cpc&amp;utm_campaign=&amp;utm_content=&amp;utm_term={keyword}&amp;utm_device={device_type}</v>
      </c>
      <c r="P401" s="35" t="str">
        <f t="shared" si="104"/>
        <v/>
      </c>
      <c r="Q401" s="8">
        <f t="shared" si="111"/>
        <v>0</v>
      </c>
      <c r="T401" s="8" t="s">
        <v>751</v>
      </c>
      <c r="U401" s="8" t="str">
        <f t="shared" si="112"/>
        <v>,</v>
      </c>
      <c r="W401" s="35" t="str">
        <f t="shared" si="113"/>
        <v/>
      </c>
      <c r="X401" s="35" t="s">
        <v>753</v>
      </c>
      <c r="Y401" s="35" t="s">
        <v>754</v>
      </c>
      <c r="Z401" s="35" t="str">
        <f t="shared" si="114"/>
        <v/>
      </c>
      <c r="AA401" s="35" t="e">
        <f t="shared" si="115"/>
        <v>#VALUE!</v>
      </c>
      <c r="AB401" s="35" t="str">
        <f t="shared" si="116"/>
        <v>{keyword:}</v>
      </c>
      <c r="AC401" s="107" t="e">
        <f t="shared" si="117"/>
        <v>#VALUE!</v>
      </c>
      <c r="AG401" s="8">
        <f t="shared" si="118"/>
        <v>0</v>
      </c>
      <c r="AI401" s="8">
        <f t="shared" si="105"/>
        <v>0</v>
      </c>
      <c r="AK401" t="s">
        <v>577</v>
      </c>
      <c r="AL401" s="8">
        <f t="shared" si="106"/>
        <v>0</v>
      </c>
    </row>
    <row r="402" spans="1:38" ht="15" x14ac:dyDescent="0.25">
      <c r="A402" s="35">
        <f t="shared" si="107"/>
        <v>0</v>
      </c>
      <c r="C402" s="35" t="str">
        <f t="shared" si="108"/>
        <v/>
      </c>
      <c r="G402" s="8">
        <f t="shared" si="109"/>
        <v>0</v>
      </c>
      <c r="I402" s="8">
        <f t="shared" si="102"/>
        <v>0</v>
      </c>
      <c r="K402" t="s">
        <v>577</v>
      </c>
      <c r="L402" s="8">
        <f t="shared" si="103"/>
        <v>0</v>
      </c>
      <c r="O402" s="35" t="str">
        <f t="shared" si="110"/>
        <v>?utm_source=yandex&amp;utm_medium=cpc&amp;utm_campaign=&amp;utm_content=&amp;utm_term={keyword}&amp;utm_device={device_type}</v>
      </c>
      <c r="P402" s="35" t="str">
        <f t="shared" si="104"/>
        <v/>
      </c>
      <c r="Q402" s="8">
        <f t="shared" si="111"/>
        <v>0</v>
      </c>
      <c r="T402" s="8" t="s">
        <v>751</v>
      </c>
      <c r="U402" s="8" t="str">
        <f t="shared" si="112"/>
        <v>,</v>
      </c>
      <c r="W402" s="35" t="str">
        <f t="shared" si="113"/>
        <v/>
      </c>
      <c r="X402" s="35" t="s">
        <v>753</v>
      </c>
      <c r="Y402" s="35" t="s">
        <v>754</v>
      </c>
      <c r="Z402" s="35" t="str">
        <f t="shared" si="114"/>
        <v/>
      </c>
      <c r="AA402" s="35" t="e">
        <f t="shared" si="115"/>
        <v>#VALUE!</v>
      </c>
      <c r="AB402" s="35" t="str">
        <f t="shared" si="116"/>
        <v>{keyword:}</v>
      </c>
      <c r="AC402" s="107" t="e">
        <f t="shared" si="117"/>
        <v>#VALUE!</v>
      </c>
      <c r="AG402" s="8">
        <f t="shared" si="118"/>
        <v>0</v>
      </c>
      <c r="AI402" s="8">
        <f t="shared" si="105"/>
        <v>0</v>
      </c>
      <c r="AK402" t="s">
        <v>577</v>
      </c>
      <c r="AL402" s="8">
        <f t="shared" si="106"/>
        <v>0</v>
      </c>
    </row>
    <row r="403" spans="1:38" ht="15" customHeight="1" x14ac:dyDescent="0.25">
      <c r="A403" s="35">
        <f t="shared" si="107"/>
        <v>0</v>
      </c>
      <c r="C403" s="35" t="str">
        <f t="shared" si="108"/>
        <v/>
      </c>
      <c r="G403" s="8">
        <f t="shared" si="109"/>
        <v>0</v>
      </c>
      <c r="I403" s="8">
        <f t="shared" si="102"/>
        <v>0</v>
      </c>
      <c r="K403" t="s">
        <v>577</v>
      </c>
      <c r="L403" s="8">
        <f t="shared" si="103"/>
        <v>0</v>
      </c>
      <c r="O403" s="35" t="str">
        <f t="shared" si="110"/>
        <v>?utm_source=yandex&amp;utm_medium=cpc&amp;utm_campaign=&amp;utm_content=&amp;utm_term={keyword}&amp;utm_device={device_type}</v>
      </c>
      <c r="P403" s="35" t="str">
        <f t="shared" si="104"/>
        <v/>
      </c>
      <c r="Q403" s="8">
        <f t="shared" si="111"/>
        <v>0</v>
      </c>
      <c r="T403" s="8" t="s">
        <v>751</v>
      </c>
      <c r="U403" s="8" t="str">
        <f t="shared" si="112"/>
        <v>,</v>
      </c>
      <c r="W403" s="35" t="str">
        <f t="shared" si="113"/>
        <v/>
      </c>
      <c r="X403" s="35" t="s">
        <v>753</v>
      </c>
      <c r="Y403" s="35" t="s">
        <v>754</v>
      </c>
      <c r="Z403" s="35" t="str">
        <f t="shared" si="114"/>
        <v/>
      </c>
      <c r="AA403" s="35" t="e">
        <f t="shared" si="115"/>
        <v>#VALUE!</v>
      </c>
      <c r="AB403" s="35" t="str">
        <f t="shared" si="116"/>
        <v>{keyword:}</v>
      </c>
      <c r="AC403" s="107" t="e">
        <f t="shared" si="117"/>
        <v>#VALUE!</v>
      </c>
      <c r="AG403" s="8">
        <f t="shared" si="118"/>
        <v>0</v>
      </c>
      <c r="AI403" s="8">
        <f t="shared" si="105"/>
        <v>0</v>
      </c>
      <c r="AK403" t="s">
        <v>577</v>
      </c>
      <c r="AL403" s="8">
        <f t="shared" si="106"/>
        <v>0</v>
      </c>
    </row>
    <row r="404" spans="1:38" ht="15" x14ac:dyDescent="0.25">
      <c r="A404" s="35">
        <f t="shared" si="107"/>
        <v>0</v>
      </c>
      <c r="C404" s="35" t="str">
        <f t="shared" si="108"/>
        <v/>
      </c>
      <c r="G404" s="8">
        <f t="shared" si="109"/>
        <v>0</v>
      </c>
      <c r="I404" s="8">
        <f t="shared" si="102"/>
        <v>0</v>
      </c>
      <c r="K404" t="s">
        <v>577</v>
      </c>
      <c r="L404" s="8">
        <f t="shared" si="103"/>
        <v>0</v>
      </c>
      <c r="O404" s="35" t="str">
        <f t="shared" si="110"/>
        <v>?utm_source=yandex&amp;utm_medium=cpc&amp;utm_campaign=&amp;utm_content=&amp;utm_term={keyword}&amp;utm_device={device_type}</v>
      </c>
      <c r="P404" s="35" t="str">
        <f t="shared" si="104"/>
        <v/>
      </c>
      <c r="Q404" s="8">
        <f t="shared" si="111"/>
        <v>0</v>
      </c>
      <c r="T404" s="8" t="s">
        <v>751</v>
      </c>
      <c r="U404" s="8" t="str">
        <f t="shared" si="112"/>
        <v>,</v>
      </c>
      <c r="W404" s="35" t="str">
        <f t="shared" si="113"/>
        <v/>
      </c>
      <c r="X404" s="35" t="s">
        <v>753</v>
      </c>
      <c r="Y404" s="35" t="s">
        <v>754</v>
      </c>
      <c r="Z404" s="35" t="str">
        <f t="shared" si="114"/>
        <v/>
      </c>
      <c r="AA404" s="35" t="e">
        <f t="shared" si="115"/>
        <v>#VALUE!</v>
      </c>
      <c r="AB404" s="35" t="str">
        <f t="shared" si="116"/>
        <v>{keyword:}</v>
      </c>
      <c r="AC404" s="107" t="e">
        <f t="shared" si="117"/>
        <v>#VALUE!</v>
      </c>
      <c r="AG404" s="8">
        <f t="shared" si="118"/>
        <v>0</v>
      </c>
      <c r="AI404" s="8">
        <f t="shared" si="105"/>
        <v>0</v>
      </c>
      <c r="AK404" t="s">
        <v>577</v>
      </c>
      <c r="AL404" s="8">
        <f t="shared" si="106"/>
        <v>0</v>
      </c>
    </row>
    <row r="405" spans="1:38" ht="15" customHeight="1" x14ac:dyDescent="0.25">
      <c r="A405" s="35">
        <f t="shared" si="107"/>
        <v>0</v>
      </c>
      <c r="C405" s="35" t="str">
        <f t="shared" si="108"/>
        <v/>
      </c>
      <c r="G405" s="8">
        <f t="shared" si="109"/>
        <v>0</v>
      </c>
      <c r="I405" s="8">
        <f t="shared" si="102"/>
        <v>0</v>
      </c>
      <c r="K405" t="s">
        <v>577</v>
      </c>
      <c r="L405" s="8">
        <f t="shared" si="103"/>
        <v>0</v>
      </c>
      <c r="O405" s="35" t="str">
        <f t="shared" si="110"/>
        <v>?utm_source=yandex&amp;utm_medium=cpc&amp;utm_campaign=&amp;utm_content=&amp;utm_term={keyword}&amp;utm_device={device_type}</v>
      </c>
      <c r="P405" s="35" t="str">
        <f t="shared" si="104"/>
        <v/>
      </c>
      <c r="Q405" s="8">
        <f t="shared" si="111"/>
        <v>0</v>
      </c>
      <c r="T405" s="8" t="s">
        <v>751</v>
      </c>
      <c r="U405" s="8" t="str">
        <f t="shared" si="112"/>
        <v>,</v>
      </c>
      <c r="W405" s="35" t="str">
        <f t="shared" si="113"/>
        <v/>
      </c>
      <c r="X405" s="35" t="s">
        <v>753</v>
      </c>
      <c r="Y405" s="35" t="s">
        <v>754</v>
      </c>
      <c r="Z405" s="35" t="str">
        <f t="shared" si="114"/>
        <v/>
      </c>
      <c r="AA405" s="35" t="e">
        <f t="shared" si="115"/>
        <v>#VALUE!</v>
      </c>
      <c r="AB405" s="35" t="str">
        <f t="shared" si="116"/>
        <v>{keyword:}</v>
      </c>
      <c r="AC405" s="107" t="e">
        <f t="shared" si="117"/>
        <v>#VALUE!</v>
      </c>
      <c r="AG405" s="8">
        <f t="shared" si="118"/>
        <v>0</v>
      </c>
      <c r="AI405" s="8">
        <f t="shared" si="105"/>
        <v>0</v>
      </c>
      <c r="AK405" t="s">
        <v>577</v>
      </c>
      <c r="AL405" s="8">
        <f t="shared" si="106"/>
        <v>0</v>
      </c>
    </row>
    <row r="406" spans="1:38" ht="15" x14ac:dyDescent="0.25">
      <c r="A406" s="35">
        <f t="shared" si="107"/>
        <v>0</v>
      </c>
      <c r="C406" s="35" t="str">
        <f t="shared" si="108"/>
        <v/>
      </c>
      <c r="G406" s="8">
        <f t="shared" si="109"/>
        <v>0</v>
      </c>
      <c r="I406" s="8">
        <f t="shared" si="102"/>
        <v>0</v>
      </c>
      <c r="K406" t="s">
        <v>577</v>
      </c>
      <c r="L406" s="8">
        <f t="shared" si="103"/>
        <v>0</v>
      </c>
      <c r="O406" s="35" t="str">
        <f t="shared" si="110"/>
        <v>?utm_source=yandex&amp;utm_medium=cpc&amp;utm_campaign=&amp;utm_content=&amp;utm_term={keyword}&amp;utm_device={device_type}</v>
      </c>
      <c r="P406" s="35" t="str">
        <f t="shared" si="104"/>
        <v/>
      </c>
      <c r="Q406" s="8">
        <f t="shared" si="111"/>
        <v>0</v>
      </c>
      <c r="T406" s="8" t="s">
        <v>751</v>
      </c>
      <c r="U406" s="8" t="str">
        <f t="shared" si="112"/>
        <v>,</v>
      </c>
      <c r="W406" s="35" t="str">
        <f t="shared" si="113"/>
        <v/>
      </c>
      <c r="X406" s="35" t="s">
        <v>753</v>
      </c>
      <c r="Y406" s="35" t="s">
        <v>754</v>
      </c>
      <c r="Z406" s="35" t="str">
        <f t="shared" si="114"/>
        <v/>
      </c>
      <c r="AA406" s="35" t="e">
        <f t="shared" si="115"/>
        <v>#VALUE!</v>
      </c>
      <c r="AB406" s="35" t="str">
        <f t="shared" si="116"/>
        <v>{keyword:}</v>
      </c>
      <c r="AC406" s="107" t="e">
        <f t="shared" si="117"/>
        <v>#VALUE!</v>
      </c>
      <c r="AG406" s="8">
        <f t="shared" si="118"/>
        <v>0</v>
      </c>
      <c r="AI406" s="8">
        <f t="shared" si="105"/>
        <v>0</v>
      </c>
      <c r="AK406" t="s">
        <v>577</v>
      </c>
      <c r="AL406" s="8">
        <f t="shared" si="106"/>
        <v>0</v>
      </c>
    </row>
    <row r="407" spans="1:38" ht="15" customHeight="1" x14ac:dyDescent="0.25">
      <c r="A407" s="35">
        <f t="shared" si="107"/>
        <v>0</v>
      </c>
      <c r="C407" s="35" t="str">
        <f t="shared" si="108"/>
        <v/>
      </c>
      <c r="G407" s="8">
        <f t="shared" si="109"/>
        <v>0</v>
      </c>
      <c r="I407" s="8">
        <f t="shared" si="102"/>
        <v>0</v>
      </c>
      <c r="K407" t="s">
        <v>577</v>
      </c>
      <c r="L407" s="8">
        <f t="shared" si="103"/>
        <v>0</v>
      </c>
      <c r="O407" s="35" t="str">
        <f t="shared" si="110"/>
        <v>?utm_source=yandex&amp;utm_medium=cpc&amp;utm_campaign=&amp;utm_content=&amp;utm_term={keyword}&amp;utm_device={device_type}</v>
      </c>
      <c r="P407" s="35" t="str">
        <f t="shared" si="104"/>
        <v/>
      </c>
      <c r="Q407" s="8">
        <f t="shared" si="111"/>
        <v>0</v>
      </c>
      <c r="T407" s="8" t="s">
        <v>751</v>
      </c>
      <c r="U407" s="8" t="str">
        <f t="shared" si="112"/>
        <v>,</v>
      </c>
      <c r="W407" s="35" t="str">
        <f t="shared" si="113"/>
        <v/>
      </c>
      <c r="X407" s="35" t="s">
        <v>753</v>
      </c>
      <c r="Y407" s="35" t="s">
        <v>754</v>
      </c>
      <c r="Z407" s="35" t="str">
        <f t="shared" si="114"/>
        <v/>
      </c>
      <c r="AA407" s="35" t="e">
        <f t="shared" si="115"/>
        <v>#VALUE!</v>
      </c>
      <c r="AB407" s="35" t="str">
        <f t="shared" si="116"/>
        <v>{keyword:}</v>
      </c>
      <c r="AC407" s="107" t="e">
        <f t="shared" si="117"/>
        <v>#VALUE!</v>
      </c>
      <c r="AG407" s="8">
        <f t="shared" si="118"/>
        <v>0</v>
      </c>
      <c r="AI407" s="8">
        <f t="shared" si="105"/>
        <v>0</v>
      </c>
      <c r="AK407" t="s">
        <v>577</v>
      </c>
      <c r="AL407" s="8">
        <f t="shared" si="106"/>
        <v>0</v>
      </c>
    </row>
    <row r="408" spans="1:38" ht="15" x14ac:dyDescent="0.25">
      <c r="A408" s="35">
        <f t="shared" si="107"/>
        <v>0</v>
      </c>
      <c r="C408" s="35" t="str">
        <f t="shared" si="108"/>
        <v/>
      </c>
      <c r="G408" s="8">
        <f t="shared" si="109"/>
        <v>0</v>
      </c>
      <c r="I408" s="8">
        <f t="shared" si="102"/>
        <v>0</v>
      </c>
      <c r="K408" t="s">
        <v>577</v>
      </c>
      <c r="L408" s="8">
        <f t="shared" si="103"/>
        <v>0</v>
      </c>
      <c r="O408" s="35" t="str">
        <f t="shared" si="110"/>
        <v>?utm_source=yandex&amp;utm_medium=cpc&amp;utm_campaign=&amp;utm_content=&amp;utm_term={keyword}&amp;utm_device={device_type}</v>
      </c>
      <c r="P408" s="35" t="str">
        <f t="shared" si="104"/>
        <v/>
      </c>
      <c r="Q408" s="8">
        <f t="shared" si="111"/>
        <v>0</v>
      </c>
      <c r="T408" s="8" t="s">
        <v>751</v>
      </c>
      <c r="U408" s="8" t="str">
        <f t="shared" si="112"/>
        <v>,</v>
      </c>
      <c r="W408" s="35" t="str">
        <f t="shared" si="113"/>
        <v/>
      </c>
      <c r="X408" s="35" t="s">
        <v>753</v>
      </c>
      <c r="Y408" s="35" t="s">
        <v>754</v>
      </c>
      <c r="Z408" s="35" t="str">
        <f t="shared" si="114"/>
        <v/>
      </c>
      <c r="AA408" s="35" t="e">
        <f t="shared" si="115"/>
        <v>#VALUE!</v>
      </c>
      <c r="AB408" s="35" t="str">
        <f t="shared" si="116"/>
        <v>{keyword:}</v>
      </c>
      <c r="AC408" s="107" t="e">
        <f t="shared" si="117"/>
        <v>#VALUE!</v>
      </c>
      <c r="AG408" s="8">
        <f t="shared" si="118"/>
        <v>0</v>
      </c>
      <c r="AI408" s="8">
        <f t="shared" si="105"/>
        <v>0</v>
      </c>
      <c r="AK408" t="s">
        <v>577</v>
      </c>
      <c r="AL408" s="8">
        <f t="shared" si="106"/>
        <v>0</v>
      </c>
    </row>
    <row r="409" spans="1:38" ht="15" customHeight="1" x14ac:dyDescent="0.25">
      <c r="A409" s="35">
        <f t="shared" si="107"/>
        <v>0</v>
      </c>
      <c r="C409" s="35" t="str">
        <f t="shared" si="108"/>
        <v/>
      </c>
      <c r="G409" s="8">
        <f t="shared" si="109"/>
        <v>0</v>
      </c>
      <c r="I409" s="8">
        <f t="shared" si="102"/>
        <v>0</v>
      </c>
      <c r="K409" t="s">
        <v>577</v>
      </c>
      <c r="L409" s="8">
        <f t="shared" si="103"/>
        <v>0</v>
      </c>
      <c r="O409" s="35" t="str">
        <f t="shared" si="110"/>
        <v>?utm_source=yandex&amp;utm_medium=cpc&amp;utm_campaign=&amp;utm_content=&amp;utm_term={keyword}&amp;utm_device={device_type}</v>
      </c>
      <c r="P409" s="35" t="str">
        <f t="shared" si="104"/>
        <v/>
      </c>
      <c r="Q409" s="8">
        <f t="shared" si="111"/>
        <v>0</v>
      </c>
      <c r="T409" s="8" t="s">
        <v>751</v>
      </c>
      <c r="U409" s="8" t="str">
        <f t="shared" si="112"/>
        <v>,</v>
      </c>
      <c r="W409" s="35" t="str">
        <f t="shared" si="113"/>
        <v/>
      </c>
      <c r="X409" s="35" t="s">
        <v>753</v>
      </c>
      <c r="Y409" s="35" t="s">
        <v>754</v>
      </c>
      <c r="Z409" s="35" t="str">
        <f t="shared" si="114"/>
        <v/>
      </c>
      <c r="AA409" s="35" t="e">
        <f t="shared" si="115"/>
        <v>#VALUE!</v>
      </c>
      <c r="AB409" s="35" t="str">
        <f t="shared" si="116"/>
        <v>{keyword:}</v>
      </c>
      <c r="AC409" s="107" t="e">
        <f t="shared" si="117"/>
        <v>#VALUE!</v>
      </c>
      <c r="AG409" s="8">
        <f t="shared" si="118"/>
        <v>0</v>
      </c>
      <c r="AI409" s="8">
        <f t="shared" si="105"/>
        <v>0</v>
      </c>
      <c r="AK409" t="s">
        <v>577</v>
      </c>
      <c r="AL409" s="8">
        <f t="shared" si="106"/>
        <v>0</v>
      </c>
    </row>
    <row r="410" spans="1:38" ht="15" x14ac:dyDescent="0.25">
      <c r="A410" s="35">
        <f t="shared" si="107"/>
        <v>0</v>
      </c>
      <c r="C410" s="35" t="str">
        <f t="shared" si="108"/>
        <v/>
      </c>
      <c r="G410" s="8">
        <f t="shared" si="109"/>
        <v>0</v>
      </c>
      <c r="I410" s="8">
        <f t="shared" si="102"/>
        <v>0</v>
      </c>
      <c r="K410" t="s">
        <v>577</v>
      </c>
      <c r="L410" s="8">
        <f t="shared" si="103"/>
        <v>0</v>
      </c>
      <c r="O410" s="35" t="str">
        <f t="shared" si="110"/>
        <v>?utm_source=yandex&amp;utm_medium=cpc&amp;utm_campaign=&amp;utm_content=&amp;utm_term={keyword}&amp;utm_device={device_type}</v>
      </c>
      <c r="P410" s="35" t="str">
        <f t="shared" si="104"/>
        <v/>
      </c>
      <c r="Q410" s="8">
        <f t="shared" si="111"/>
        <v>0</v>
      </c>
      <c r="T410" s="8" t="s">
        <v>751</v>
      </c>
      <c r="U410" s="8" t="str">
        <f t="shared" si="112"/>
        <v>,</v>
      </c>
      <c r="W410" s="35" t="str">
        <f t="shared" si="113"/>
        <v/>
      </c>
      <c r="X410" s="35" t="s">
        <v>753</v>
      </c>
      <c r="Y410" s="35" t="s">
        <v>754</v>
      </c>
      <c r="Z410" s="35" t="str">
        <f t="shared" si="114"/>
        <v/>
      </c>
      <c r="AA410" s="35" t="e">
        <f t="shared" si="115"/>
        <v>#VALUE!</v>
      </c>
      <c r="AB410" s="35" t="str">
        <f t="shared" si="116"/>
        <v>{keyword:}</v>
      </c>
      <c r="AC410" s="107" t="e">
        <f t="shared" si="117"/>
        <v>#VALUE!</v>
      </c>
      <c r="AG410" s="8">
        <f t="shared" si="118"/>
        <v>0</v>
      </c>
      <c r="AI410" s="8">
        <f t="shared" si="105"/>
        <v>0</v>
      </c>
      <c r="AK410" t="s">
        <v>577</v>
      </c>
      <c r="AL410" s="8">
        <f t="shared" si="106"/>
        <v>0</v>
      </c>
    </row>
    <row r="411" spans="1:38" ht="15" customHeight="1" x14ac:dyDescent="0.25">
      <c r="A411" s="35">
        <f t="shared" si="107"/>
        <v>0</v>
      </c>
      <c r="C411" s="35" t="str">
        <f t="shared" si="108"/>
        <v/>
      </c>
      <c r="G411" s="8">
        <f t="shared" si="109"/>
        <v>0</v>
      </c>
      <c r="I411" s="8">
        <f t="shared" si="102"/>
        <v>0</v>
      </c>
      <c r="K411" t="s">
        <v>577</v>
      </c>
      <c r="L411" s="8">
        <f t="shared" si="103"/>
        <v>0</v>
      </c>
      <c r="O411" s="35" t="str">
        <f t="shared" si="110"/>
        <v>?utm_source=yandex&amp;utm_medium=cpc&amp;utm_campaign=&amp;utm_content=&amp;utm_term={keyword}&amp;utm_device={device_type}</v>
      </c>
      <c r="P411" s="35" t="str">
        <f t="shared" si="104"/>
        <v/>
      </c>
      <c r="Q411" s="8">
        <f t="shared" si="111"/>
        <v>0</v>
      </c>
      <c r="T411" s="8" t="s">
        <v>751</v>
      </c>
      <c r="U411" s="8" t="str">
        <f t="shared" si="112"/>
        <v>,</v>
      </c>
      <c r="W411" s="35" t="str">
        <f t="shared" si="113"/>
        <v/>
      </c>
      <c r="X411" s="35" t="s">
        <v>753</v>
      </c>
      <c r="Y411" s="35" t="s">
        <v>754</v>
      </c>
      <c r="Z411" s="35" t="str">
        <f t="shared" si="114"/>
        <v/>
      </c>
      <c r="AA411" s="35" t="e">
        <f t="shared" si="115"/>
        <v>#VALUE!</v>
      </c>
      <c r="AB411" s="35" t="str">
        <f t="shared" si="116"/>
        <v>{keyword:}</v>
      </c>
      <c r="AC411" s="107" t="e">
        <f t="shared" si="117"/>
        <v>#VALUE!</v>
      </c>
      <c r="AG411" s="8">
        <f t="shared" si="118"/>
        <v>0</v>
      </c>
      <c r="AI411" s="8">
        <f t="shared" si="105"/>
        <v>0</v>
      </c>
      <c r="AK411" t="s">
        <v>577</v>
      </c>
      <c r="AL411" s="8">
        <f t="shared" si="106"/>
        <v>0</v>
      </c>
    </row>
    <row r="412" spans="1:38" ht="15" x14ac:dyDescent="0.25">
      <c r="A412" s="35">
        <f t="shared" si="107"/>
        <v>0</v>
      </c>
      <c r="C412" s="35" t="str">
        <f t="shared" si="108"/>
        <v/>
      </c>
      <c r="G412" s="8">
        <f t="shared" si="109"/>
        <v>0</v>
      </c>
      <c r="I412" s="8">
        <f t="shared" si="102"/>
        <v>0</v>
      </c>
      <c r="K412" t="s">
        <v>577</v>
      </c>
      <c r="L412" s="8">
        <f t="shared" si="103"/>
        <v>0</v>
      </c>
      <c r="O412" s="35" t="str">
        <f t="shared" si="110"/>
        <v>?utm_source=yandex&amp;utm_medium=cpc&amp;utm_campaign=&amp;utm_content=&amp;utm_term={keyword}&amp;utm_device={device_type}</v>
      </c>
      <c r="P412" s="35" t="str">
        <f t="shared" si="104"/>
        <v/>
      </c>
      <c r="Q412" s="8">
        <f t="shared" si="111"/>
        <v>0</v>
      </c>
      <c r="T412" s="8" t="s">
        <v>751</v>
      </c>
      <c r="U412" s="8" t="str">
        <f t="shared" si="112"/>
        <v>,</v>
      </c>
      <c r="W412" s="35" t="str">
        <f t="shared" si="113"/>
        <v/>
      </c>
      <c r="X412" s="35" t="s">
        <v>753</v>
      </c>
      <c r="Y412" s="35" t="s">
        <v>754</v>
      </c>
      <c r="Z412" s="35" t="str">
        <f t="shared" si="114"/>
        <v/>
      </c>
      <c r="AA412" s="35" t="e">
        <f t="shared" si="115"/>
        <v>#VALUE!</v>
      </c>
      <c r="AB412" s="35" t="str">
        <f t="shared" si="116"/>
        <v>{keyword:}</v>
      </c>
      <c r="AC412" s="107" t="e">
        <f t="shared" si="117"/>
        <v>#VALUE!</v>
      </c>
      <c r="AG412" s="8">
        <f t="shared" si="118"/>
        <v>0</v>
      </c>
      <c r="AI412" s="8">
        <f t="shared" si="105"/>
        <v>0</v>
      </c>
      <c r="AK412" t="s">
        <v>577</v>
      </c>
      <c r="AL412" s="8">
        <f t="shared" si="106"/>
        <v>0</v>
      </c>
    </row>
    <row r="413" spans="1:38" ht="15" customHeight="1" x14ac:dyDescent="0.25">
      <c r="A413" s="35">
        <f t="shared" si="107"/>
        <v>0</v>
      </c>
      <c r="C413" s="35" t="str">
        <f t="shared" si="108"/>
        <v/>
      </c>
      <c r="G413" s="8">
        <f t="shared" si="109"/>
        <v>0</v>
      </c>
      <c r="I413" s="8">
        <f t="shared" si="102"/>
        <v>0</v>
      </c>
      <c r="K413" t="s">
        <v>577</v>
      </c>
      <c r="L413" s="8">
        <f t="shared" si="103"/>
        <v>0</v>
      </c>
      <c r="O413" s="35" t="str">
        <f t="shared" si="110"/>
        <v>?utm_source=yandex&amp;utm_medium=cpc&amp;utm_campaign=&amp;utm_content=&amp;utm_term={keyword}&amp;utm_device={device_type}</v>
      </c>
      <c r="P413" s="35" t="str">
        <f t="shared" si="104"/>
        <v/>
      </c>
      <c r="Q413" s="8">
        <f t="shared" si="111"/>
        <v>0</v>
      </c>
      <c r="T413" s="8" t="s">
        <v>751</v>
      </c>
      <c r="U413" s="8" t="str">
        <f t="shared" si="112"/>
        <v>,</v>
      </c>
      <c r="W413" s="35" t="str">
        <f t="shared" si="113"/>
        <v/>
      </c>
      <c r="X413" s="35" t="s">
        <v>753</v>
      </c>
      <c r="Y413" s="35" t="s">
        <v>754</v>
      </c>
      <c r="Z413" s="35" t="str">
        <f t="shared" si="114"/>
        <v/>
      </c>
      <c r="AA413" s="35" t="e">
        <f t="shared" si="115"/>
        <v>#VALUE!</v>
      </c>
      <c r="AB413" s="35" t="str">
        <f t="shared" si="116"/>
        <v>{keyword:}</v>
      </c>
      <c r="AC413" s="107" t="e">
        <f t="shared" si="117"/>
        <v>#VALUE!</v>
      </c>
      <c r="AG413" s="8">
        <f t="shared" si="118"/>
        <v>0</v>
      </c>
      <c r="AI413" s="8">
        <f t="shared" si="105"/>
        <v>0</v>
      </c>
      <c r="AK413" t="s">
        <v>577</v>
      </c>
      <c r="AL413" s="8">
        <f t="shared" si="106"/>
        <v>0</v>
      </c>
    </row>
    <row r="414" spans="1:38" ht="15" x14ac:dyDescent="0.25">
      <c r="A414" s="35">
        <f t="shared" si="107"/>
        <v>0</v>
      </c>
      <c r="C414" s="35" t="str">
        <f t="shared" si="108"/>
        <v/>
      </c>
      <c r="G414" s="8">
        <f t="shared" si="109"/>
        <v>0</v>
      </c>
      <c r="I414" s="8">
        <f t="shared" si="102"/>
        <v>0</v>
      </c>
      <c r="K414" t="s">
        <v>577</v>
      </c>
      <c r="L414" s="8">
        <f t="shared" si="103"/>
        <v>0</v>
      </c>
      <c r="O414" s="35" t="str">
        <f t="shared" si="110"/>
        <v>?utm_source=yandex&amp;utm_medium=cpc&amp;utm_campaign=&amp;utm_content=&amp;utm_term={keyword}&amp;utm_device={device_type}</v>
      </c>
      <c r="P414" s="35" t="str">
        <f t="shared" si="104"/>
        <v/>
      </c>
      <c r="Q414" s="8">
        <f t="shared" si="111"/>
        <v>0</v>
      </c>
      <c r="T414" s="8" t="s">
        <v>751</v>
      </c>
      <c r="U414" s="8" t="str">
        <f t="shared" si="112"/>
        <v>,</v>
      </c>
      <c r="W414" s="35" t="str">
        <f t="shared" si="113"/>
        <v/>
      </c>
      <c r="X414" s="35" t="s">
        <v>753</v>
      </c>
      <c r="Y414" s="35" t="s">
        <v>754</v>
      </c>
      <c r="Z414" s="35" t="str">
        <f t="shared" si="114"/>
        <v/>
      </c>
      <c r="AA414" s="35" t="e">
        <f t="shared" si="115"/>
        <v>#VALUE!</v>
      </c>
      <c r="AB414" s="35" t="str">
        <f t="shared" si="116"/>
        <v>{keyword:}</v>
      </c>
      <c r="AC414" s="107" t="e">
        <f t="shared" si="117"/>
        <v>#VALUE!</v>
      </c>
      <c r="AG414" s="8">
        <f t="shared" si="118"/>
        <v>0</v>
      </c>
      <c r="AI414" s="8">
        <f t="shared" si="105"/>
        <v>0</v>
      </c>
      <c r="AK414" t="s">
        <v>577</v>
      </c>
      <c r="AL414" s="8">
        <f t="shared" si="106"/>
        <v>0</v>
      </c>
    </row>
    <row r="415" spans="1:38" ht="15" customHeight="1" x14ac:dyDescent="0.25">
      <c r="A415" s="35">
        <f t="shared" si="107"/>
        <v>0</v>
      </c>
      <c r="C415" s="35" t="str">
        <f t="shared" si="108"/>
        <v/>
      </c>
      <c r="G415" s="8">
        <f t="shared" si="109"/>
        <v>0</v>
      </c>
      <c r="I415" s="8">
        <f t="shared" si="102"/>
        <v>0</v>
      </c>
      <c r="K415" t="s">
        <v>577</v>
      </c>
      <c r="L415" s="8">
        <f t="shared" si="103"/>
        <v>0</v>
      </c>
      <c r="O415" s="35" t="str">
        <f t="shared" si="110"/>
        <v>?utm_source=yandex&amp;utm_medium=cpc&amp;utm_campaign=&amp;utm_content=&amp;utm_term={keyword}&amp;utm_device={device_type}</v>
      </c>
      <c r="P415" s="35" t="str">
        <f t="shared" si="104"/>
        <v/>
      </c>
      <c r="Q415" s="8">
        <f t="shared" si="111"/>
        <v>0</v>
      </c>
      <c r="T415" s="8" t="s">
        <v>751</v>
      </c>
      <c r="U415" s="8" t="str">
        <f t="shared" si="112"/>
        <v>,</v>
      </c>
      <c r="W415" s="35" t="str">
        <f t="shared" si="113"/>
        <v/>
      </c>
      <c r="X415" s="35" t="s">
        <v>753</v>
      </c>
      <c r="Y415" s="35" t="s">
        <v>754</v>
      </c>
      <c r="Z415" s="35" t="str">
        <f t="shared" si="114"/>
        <v/>
      </c>
      <c r="AA415" s="35" t="e">
        <f t="shared" si="115"/>
        <v>#VALUE!</v>
      </c>
      <c r="AB415" s="35" t="str">
        <f t="shared" si="116"/>
        <v>{keyword:}</v>
      </c>
      <c r="AC415" s="107" t="e">
        <f t="shared" si="117"/>
        <v>#VALUE!</v>
      </c>
      <c r="AG415" s="8">
        <f t="shared" si="118"/>
        <v>0</v>
      </c>
      <c r="AI415" s="8">
        <f t="shared" si="105"/>
        <v>0</v>
      </c>
      <c r="AK415" t="s">
        <v>577</v>
      </c>
      <c r="AL415" s="8">
        <f t="shared" si="106"/>
        <v>0</v>
      </c>
    </row>
    <row r="416" spans="1:38" ht="15" x14ac:dyDescent="0.25">
      <c r="A416" s="35">
        <f t="shared" si="107"/>
        <v>0</v>
      </c>
      <c r="C416" s="35" t="str">
        <f t="shared" si="108"/>
        <v/>
      </c>
      <c r="G416" s="8">
        <f t="shared" si="109"/>
        <v>0</v>
      </c>
      <c r="I416" s="8">
        <f t="shared" si="102"/>
        <v>0</v>
      </c>
      <c r="K416" t="s">
        <v>577</v>
      </c>
      <c r="L416" s="8">
        <f t="shared" si="103"/>
        <v>0</v>
      </c>
      <c r="O416" s="35" t="str">
        <f t="shared" si="110"/>
        <v>?utm_source=yandex&amp;utm_medium=cpc&amp;utm_campaign=&amp;utm_content=&amp;utm_term={keyword}&amp;utm_device={device_type}</v>
      </c>
      <c r="P416" s="35" t="str">
        <f t="shared" si="104"/>
        <v/>
      </c>
      <c r="Q416" s="8">
        <f t="shared" si="111"/>
        <v>0</v>
      </c>
      <c r="T416" s="8" t="s">
        <v>751</v>
      </c>
      <c r="U416" s="8" t="str">
        <f t="shared" si="112"/>
        <v>,</v>
      </c>
      <c r="W416" s="35" t="str">
        <f t="shared" si="113"/>
        <v/>
      </c>
      <c r="X416" s="35" t="s">
        <v>753</v>
      </c>
      <c r="Y416" s="35" t="s">
        <v>754</v>
      </c>
      <c r="Z416" s="35" t="str">
        <f t="shared" si="114"/>
        <v/>
      </c>
      <c r="AA416" s="35" t="e">
        <f t="shared" si="115"/>
        <v>#VALUE!</v>
      </c>
      <c r="AB416" s="35" t="str">
        <f t="shared" si="116"/>
        <v>{keyword:}</v>
      </c>
      <c r="AC416" s="107" t="e">
        <f t="shared" si="117"/>
        <v>#VALUE!</v>
      </c>
      <c r="AG416" s="8">
        <f t="shared" si="118"/>
        <v>0</v>
      </c>
      <c r="AI416" s="8">
        <f t="shared" si="105"/>
        <v>0</v>
      </c>
      <c r="AK416" t="s">
        <v>577</v>
      </c>
      <c r="AL416" s="8">
        <f t="shared" si="106"/>
        <v>0</v>
      </c>
    </row>
    <row r="417" spans="1:38" ht="15" customHeight="1" x14ac:dyDescent="0.25">
      <c r="A417" s="35">
        <f t="shared" si="107"/>
        <v>0</v>
      </c>
      <c r="C417" s="35" t="str">
        <f t="shared" si="108"/>
        <v/>
      </c>
      <c r="G417" s="8">
        <f t="shared" si="109"/>
        <v>0</v>
      </c>
      <c r="I417" s="8">
        <f t="shared" si="102"/>
        <v>0</v>
      </c>
      <c r="K417" t="s">
        <v>577</v>
      </c>
      <c r="L417" s="8">
        <f t="shared" si="103"/>
        <v>0</v>
      </c>
      <c r="O417" s="35" t="str">
        <f t="shared" si="110"/>
        <v>?utm_source=yandex&amp;utm_medium=cpc&amp;utm_campaign=&amp;utm_content=&amp;utm_term={keyword}&amp;utm_device={device_type}</v>
      </c>
      <c r="P417" s="35" t="str">
        <f t="shared" si="104"/>
        <v/>
      </c>
      <c r="Q417" s="8">
        <f t="shared" si="111"/>
        <v>0</v>
      </c>
      <c r="T417" s="8" t="s">
        <v>751</v>
      </c>
      <c r="U417" s="8" t="str">
        <f t="shared" si="112"/>
        <v>,</v>
      </c>
      <c r="W417" s="35" t="str">
        <f t="shared" si="113"/>
        <v/>
      </c>
      <c r="X417" s="35" t="s">
        <v>753</v>
      </c>
      <c r="Y417" s="35" t="s">
        <v>754</v>
      </c>
      <c r="Z417" s="35" t="str">
        <f t="shared" si="114"/>
        <v/>
      </c>
      <c r="AA417" s="35" t="e">
        <f t="shared" si="115"/>
        <v>#VALUE!</v>
      </c>
      <c r="AB417" s="35" t="str">
        <f t="shared" si="116"/>
        <v>{keyword:}</v>
      </c>
      <c r="AC417" s="107" t="e">
        <f t="shared" si="117"/>
        <v>#VALUE!</v>
      </c>
      <c r="AG417" s="8">
        <f t="shared" si="118"/>
        <v>0</v>
      </c>
      <c r="AI417" s="8">
        <f t="shared" si="105"/>
        <v>0</v>
      </c>
      <c r="AK417" t="s">
        <v>577</v>
      </c>
      <c r="AL417" s="8">
        <f t="shared" si="106"/>
        <v>0</v>
      </c>
    </row>
    <row r="418" spans="1:38" ht="15" x14ac:dyDescent="0.25">
      <c r="A418" s="35">
        <f t="shared" si="107"/>
        <v>0</v>
      </c>
      <c r="C418" s="35" t="str">
        <f t="shared" si="108"/>
        <v/>
      </c>
      <c r="G418" s="8">
        <f t="shared" si="109"/>
        <v>0</v>
      </c>
      <c r="I418" s="8">
        <f t="shared" si="102"/>
        <v>0</v>
      </c>
      <c r="K418" t="s">
        <v>577</v>
      </c>
      <c r="L418" s="8">
        <f t="shared" si="103"/>
        <v>0</v>
      </c>
      <c r="O418" s="35" t="str">
        <f t="shared" si="110"/>
        <v>?utm_source=yandex&amp;utm_medium=cpc&amp;utm_campaign=&amp;utm_content=&amp;utm_term={keyword}&amp;utm_device={device_type}</v>
      </c>
      <c r="P418" s="35" t="str">
        <f t="shared" si="104"/>
        <v/>
      </c>
      <c r="Q418" s="8">
        <f t="shared" si="111"/>
        <v>0</v>
      </c>
      <c r="T418" s="8" t="s">
        <v>751</v>
      </c>
      <c r="U418" s="8" t="str">
        <f t="shared" si="112"/>
        <v>,</v>
      </c>
      <c r="W418" s="35" t="str">
        <f t="shared" si="113"/>
        <v/>
      </c>
      <c r="X418" s="35" t="s">
        <v>753</v>
      </c>
      <c r="Y418" s="35" t="s">
        <v>754</v>
      </c>
      <c r="Z418" s="35" t="str">
        <f t="shared" si="114"/>
        <v/>
      </c>
      <c r="AA418" s="35" t="e">
        <f t="shared" si="115"/>
        <v>#VALUE!</v>
      </c>
      <c r="AB418" s="35" t="str">
        <f t="shared" si="116"/>
        <v>{keyword:}</v>
      </c>
      <c r="AC418" s="107" t="e">
        <f t="shared" si="117"/>
        <v>#VALUE!</v>
      </c>
      <c r="AG418" s="8">
        <f t="shared" si="118"/>
        <v>0</v>
      </c>
      <c r="AI418" s="8">
        <f t="shared" si="105"/>
        <v>0</v>
      </c>
      <c r="AK418" t="s">
        <v>577</v>
      </c>
      <c r="AL418" s="8">
        <f t="shared" si="106"/>
        <v>0</v>
      </c>
    </row>
    <row r="419" spans="1:38" ht="15" customHeight="1" x14ac:dyDescent="0.25">
      <c r="A419" s="35">
        <f t="shared" si="107"/>
        <v>0</v>
      </c>
      <c r="C419" s="35" t="str">
        <f t="shared" si="108"/>
        <v/>
      </c>
      <c r="G419" s="8">
        <f t="shared" si="109"/>
        <v>0</v>
      </c>
      <c r="I419" s="8">
        <f t="shared" si="102"/>
        <v>0</v>
      </c>
      <c r="K419" t="s">
        <v>577</v>
      </c>
      <c r="L419" s="8">
        <f t="shared" si="103"/>
        <v>0</v>
      </c>
      <c r="O419" s="35" t="str">
        <f t="shared" si="110"/>
        <v>?utm_source=yandex&amp;utm_medium=cpc&amp;utm_campaign=&amp;utm_content=&amp;utm_term={keyword}&amp;utm_device={device_type}</v>
      </c>
      <c r="P419" s="35" t="str">
        <f t="shared" si="104"/>
        <v/>
      </c>
      <c r="Q419" s="8">
        <f t="shared" si="111"/>
        <v>0</v>
      </c>
      <c r="T419" s="8" t="s">
        <v>751</v>
      </c>
      <c r="U419" s="8" t="str">
        <f t="shared" si="112"/>
        <v>,</v>
      </c>
      <c r="W419" s="35" t="str">
        <f t="shared" si="113"/>
        <v/>
      </c>
      <c r="X419" s="35" t="s">
        <v>753</v>
      </c>
      <c r="Y419" s="35" t="s">
        <v>754</v>
      </c>
      <c r="Z419" s="35" t="str">
        <f t="shared" si="114"/>
        <v/>
      </c>
      <c r="AA419" s="35" t="e">
        <f t="shared" si="115"/>
        <v>#VALUE!</v>
      </c>
      <c r="AB419" s="35" t="str">
        <f t="shared" si="116"/>
        <v>{keyword:}</v>
      </c>
      <c r="AC419" s="107" t="e">
        <f t="shared" si="117"/>
        <v>#VALUE!</v>
      </c>
      <c r="AG419" s="8">
        <f t="shared" si="118"/>
        <v>0</v>
      </c>
      <c r="AI419" s="8">
        <f t="shared" si="105"/>
        <v>0</v>
      </c>
      <c r="AK419" t="s">
        <v>577</v>
      </c>
      <c r="AL419" s="8">
        <f t="shared" si="106"/>
        <v>0</v>
      </c>
    </row>
    <row r="420" spans="1:38" ht="15" x14ac:dyDescent="0.25">
      <c r="A420" s="35">
        <f t="shared" si="107"/>
        <v>0</v>
      </c>
      <c r="C420" s="35" t="str">
        <f t="shared" si="108"/>
        <v/>
      </c>
      <c r="G420" s="8">
        <f t="shared" si="109"/>
        <v>0</v>
      </c>
      <c r="I420" s="8">
        <f t="shared" si="102"/>
        <v>0</v>
      </c>
      <c r="K420" t="s">
        <v>577</v>
      </c>
      <c r="L420" s="8">
        <f t="shared" si="103"/>
        <v>0</v>
      </c>
      <c r="O420" s="35" t="str">
        <f t="shared" si="110"/>
        <v>?utm_source=yandex&amp;utm_medium=cpc&amp;utm_campaign=&amp;utm_content=&amp;utm_term={keyword}&amp;utm_device={device_type}</v>
      </c>
      <c r="P420" s="35" t="str">
        <f t="shared" si="104"/>
        <v/>
      </c>
      <c r="Q420" s="8">
        <f t="shared" si="111"/>
        <v>0</v>
      </c>
      <c r="T420" s="8" t="s">
        <v>751</v>
      </c>
      <c r="U420" s="8" t="str">
        <f t="shared" si="112"/>
        <v>,</v>
      </c>
      <c r="W420" s="35" t="str">
        <f t="shared" si="113"/>
        <v/>
      </c>
      <c r="X420" s="35" t="s">
        <v>753</v>
      </c>
      <c r="Y420" s="35" t="s">
        <v>754</v>
      </c>
      <c r="Z420" s="35" t="str">
        <f t="shared" si="114"/>
        <v/>
      </c>
      <c r="AA420" s="35" t="e">
        <f t="shared" si="115"/>
        <v>#VALUE!</v>
      </c>
      <c r="AB420" s="35" t="str">
        <f t="shared" si="116"/>
        <v>{keyword:}</v>
      </c>
      <c r="AC420" s="107" t="e">
        <f t="shared" si="117"/>
        <v>#VALUE!</v>
      </c>
      <c r="AG420" s="8">
        <f t="shared" si="118"/>
        <v>0</v>
      </c>
      <c r="AI420" s="8">
        <f t="shared" si="105"/>
        <v>0</v>
      </c>
      <c r="AK420" t="s">
        <v>577</v>
      </c>
      <c r="AL420" s="8">
        <f t="shared" si="106"/>
        <v>0</v>
      </c>
    </row>
    <row r="421" spans="1:38" ht="15" customHeight="1" x14ac:dyDescent="0.25">
      <c r="A421" s="35">
        <f t="shared" si="107"/>
        <v>0</v>
      </c>
      <c r="C421" s="35" t="str">
        <f t="shared" si="108"/>
        <v/>
      </c>
      <c r="G421" s="8">
        <f t="shared" si="109"/>
        <v>0</v>
      </c>
      <c r="I421" s="8">
        <f t="shared" si="102"/>
        <v>0</v>
      </c>
      <c r="K421" t="s">
        <v>577</v>
      </c>
      <c r="L421" s="8">
        <f t="shared" si="103"/>
        <v>0</v>
      </c>
      <c r="O421" s="35" t="str">
        <f t="shared" si="110"/>
        <v>?utm_source=yandex&amp;utm_medium=cpc&amp;utm_campaign=&amp;utm_content=&amp;utm_term={keyword}&amp;utm_device={device_type}</v>
      </c>
      <c r="P421" s="35" t="str">
        <f t="shared" si="104"/>
        <v/>
      </c>
      <c r="Q421" s="8">
        <f t="shared" si="111"/>
        <v>0</v>
      </c>
      <c r="T421" s="8" t="s">
        <v>751</v>
      </c>
      <c r="U421" s="8" t="str">
        <f t="shared" si="112"/>
        <v>,</v>
      </c>
      <c r="W421" s="35" t="str">
        <f t="shared" si="113"/>
        <v/>
      </c>
      <c r="X421" s="35" t="s">
        <v>753</v>
      </c>
      <c r="Y421" s="35" t="s">
        <v>754</v>
      </c>
      <c r="Z421" s="35" t="str">
        <f t="shared" si="114"/>
        <v/>
      </c>
      <c r="AA421" s="35" t="e">
        <f t="shared" si="115"/>
        <v>#VALUE!</v>
      </c>
      <c r="AB421" s="35" t="str">
        <f t="shared" si="116"/>
        <v>{keyword:}</v>
      </c>
      <c r="AC421" s="107" t="e">
        <f t="shared" si="117"/>
        <v>#VALUE!</v>
      </c>
      <c r="AG421" s="8">
        <f t="shared" si="118"/>
        <v>0</v>
      </c>
      <c r="AI421" s="8">
        <f t="shared" si="105"/>
        <v>0</v>
      </c>
      <c r="AK421" t="s">
        <v>577</v>
      </c>
      <c r="AL421" s="8">
        <f t="shared" si="106"/>
        <v>0</v>
      </c>
    </row>
    <row r="422" spans="1:38" ht="15" x14ac:dyDescent="0.25">
      <c r="A422" s="35">
        <f t="shared" si="107"/>
        <v>0</v>
      </c>
      <c r="C422" s="35" t="str">
        <f t="shared" si="108"/>
        <v/>
      </c>
      <c r="G422" s="8">
        <f t="shared" si="109"/>
        <v>0</v>
      </c>
      <c r="I422" s="8">
        <f t="shared" si="102"/>
        <v>0</v>
      </c>
      <c r="K422" t="s">
        <v>577</v>
      </c>
      <c r="L422" s="8">
        <f t="shared" si="103"/>
        <v>0</v>
      </c>
      <c r="O422" s="35" t="str">
        <f t="shared" si="110"/>
        <v>?utm_source=yandex&amp;utm_medium=cpc&amp;utm_campaign=&amp;utm_content=&amp;utm_term={keyword}&amp;utm_device={device_type}</v>
      </c>
      <c r="P422" s="35" t="str">
        <f t="shared" si="104"/>
        <v/>
      </c>
      <c r="Q422" s="8">
        <f t="shared" si="111"/>
        <v>0</v>
      </c>
      <c r="T422" s="8" t="s">
        <v>751</v>
      </c>
      <c r="U422" s="8" t="str">
        <f t="shared" si="112"/>
        <v>,</v>
      </c>
      <c r="W422" s="35" t="str">
        <f t="shared" si="113"/>
        <v/>
      </c>
      <c r="X422" s="35" t="s">
        <v>753</v>
      </c>
      <c r="Y422" s="35" t="s">
        <v>754</v>
      </c>
      <c r="Z422" s="35" t="str">
        <f t="shared" si="114"/>
        <v/>
      </c>
      <c r="AA422" s="35" t="e">
        <f t="shared" si="115"/>
        <v>#VALUE!</v>
      </c>
      <c r="AB422" s="35" t="str">
        <f t="shared" si="116"/>
        <v>{keyword:}</v>
      </c>
      <c r="AC422" s="107" t="e">
        <f t="shared" si="117"/>
        <v>#VALUE!</v>
      </c>
      <c r="AG422" s="8">
        <f t="shared" si="118"/>
        <v>0</v>
      </c>
      <c r="AI422" s="8">
        <f t="shared" si="105"/>
        <v>0</v>
      </c>
      <c r="AK422" t="s">
        <v>577</v>
      </c>
      <c r="AL422" s="8">
        <f t="shared" si="106"/>
        <v>0</v>
      </c>
    </row>
    <row r="423" spans="1:38" ht="15" customHeight="1" x14ac:dyDescent="0.25">
      <c r="A423" s="35">
        <f t="shared" si="107"/>
        <v>0</v>
      </c>
      <c r="C423" s="35" t="str">
        <f t="shared" si="108"/>
        <v/>
      </c>
      <c r="G423" s="8">
        <f t="shared" si="109"/>
        <v>0</v>
      </c>
      <c r="I423" s="8">
        <f t="shared" si="102"/>
        <v>0</v>
      </c>
      <c r="K423" t="s">
        <v>577</v>
      </c>
      <c r="L423" s="8">
        <f t="shared" si="103"/>
        <v>0</v>
      </c>
      <c r="O423" s="35" t="str">
        <f t="shared" si="110"/>
        <v>?utm_source=yandex&amp;utm_medium=cpc&amp;utm_campaign=&amp;utm_content=&amp;utm_term={keyword}&amp;utm_device={device_type}</v>
      </c>
      <c r="P423" s="35" t="str">
        <f t="shared" si="104"/>
        <v/>
      </c>
      <c r="Q423" s="8">
        <f t="shared" si="111"/>
        <v>0</v>
      </c>
      <c r="T423" s="8" t="s">
        <v>751</v>
      </c>
      <c r="U423" s="8" t="str">
        <f t="shared" si="112"/>
        <v>,</v>
      </c>
      <c r="W423" s="35" t="str">
        <f t="shared" si="113"/>
        <v/>
      </c>
      <c r="X423" s="35" t="s">
        <v>753</v>
      </c>
      <c r="Y423" s="35" t="s">
        <v>754</v>
      </c>
      <c r="Z423" s="35" t="str">
        <f t="shared" si="114"/>
        <v/>
      </c>
      <c r="AA423" s="35" t="e">
        <f t="shared" si="115"/>
        <v>#VALUE!</v>
      </c>
      <c r="AB423" s="35" t="str">
        <f t="shared" si="116"/>
        <v>{keyword:}</v>
      </c>
      <c r="AC423" s="107" t="e">
        <f t="shared" si="117"/>
        <v>#VALUE!</v>
      </c>
      <c r="AG423" s="8">
        <f t="shared" si="118"/>
        <v>0</v>
      </c>
      <c r="AI423" s="8">
        <f t="shared" si="105"/>
        <v>0</v>
      </c>
      <c r="AK423" t="s">
        <v>577</v>
      </c>
      <c r="AL423" s="8">
        <f t="shared" si="106"/>
        <v>0</v>
      </c>
    </row>
    <row r="424" spans="1:38" ht="15" x14ac:dyDescent="0.25">
      <c r="A424" s="35">
        <f t="shared" si="107"/>
        <v>0</v>
      </c>
      <c r="C424" s="35" t="str">
        <f t="shared" si="108"/>
        <v/>
      </c>
      <c r="G424" s="8">
        <f t="shared" si="109"/>
        <v>0</v>
      </c>
      <c r="I424" s="8">
        <f t="shared" si="102"/>
        <v>0</v>
      </c>
      <c r="K424" t="s">
        <v>577</v>
      </c>
      <c r="L424" s="8">
        <f t="shared" si="103"/>
        <v>0</v>
      </c>
      <c r="O424" s="35" t="str">
        <f t="shared" si="110"/>
        <v>?utm_source=yandex&amp;utm_medium=cpc&amp;utm_campaign=&amp;utm_content=&amp;utm_term={keyword}&amp;utm_device={device_type}</v>
      </c>
      <c r="P424" s="35" t="str">
        <f t="shared" si="104"/>
        <v/>
      </c>
      <c r="Q424" s="8">
        <f t="shared" si="111"/>
        <v>0</v>
      </c>
      <c r="T424" s="8" t="s">
        <v>751</v>
      </c>
      <c r="U424" s="8" t="str">
        <f t="shared" si="112"/>
        <v>,</v>
      </c>
      <c r="W424" s="35" t="str">
        <f t="shared" si="113"/>
        <v/>
      </c>
      <c r="X424" s="35" t="s">
        <v>753</v>
      </c>
      <c r="Y424" s="35" t="s">
        <v>754</v>
      </c>
      <c r="Z424" s="35" t="str">
        <f t="shared" si="114"/>
        <v/>
      </c>
      <c r="AA424" s="35" t="e">
        <f t="shared" si="115"/>
        <v>#VALUE!</v>
      </c>
      <c r="AB424" s="35" t="str">
        <f t="shared" si="116"/>
        <v>{keyword:}</v>
      </c>
      <c r="AC424" s="107" t="e">
        <f t="shared" si="117"/>
        <v>#VALUE!</v>
      </c>
      <c r="AG424" s="8">
        <f t="shared" si="118"/>
        <v>0</v>
      </c>
      <c r="AI424" s="8">
        <f t="shared" si="105"/>
        <v>0</v>
      </c>
      <c r="AK424" t="s">
        <v>577</v>
      </c>
      <c r="AL424" s="8">
        <f t="shared" si="106"/>
        <v>0</v>
      </c>
    </row>
    <row r="425" spans="1:38" ht="15" customHeight="1" x14ac:dyDescent="0.25">
      <c r="A425" s="35">
        <f t="shared" si="107"/>
        <v>0</v>
      </c>
      <c r="C425" s="35" t="str">
        <f t="shared" si="108"/>
        <v/>
      </c>
      <c r="G425" s="8">
        <f t="shared" si="109"/>
        <v>0</v>
      </c>
      <c r="I425" s="8">
        <f t="shared" si="102"/>
        <v>0</v>
      </c>
      <c r="K425" t="s">
        <v>577</v>
      </c>
      <c r="L425" s="8">
        <f t="shared" si="103"/>
        <v>0</v>
      </c>
      <c r="O425" s="35" t="str">
        <f t="shared" si="110"/>
        <v>?utm_source=yandex&amp;utm_medium=cpc&amp;utm_campaign=&amp;utm_content=&amp;utm_term={keyword}&amp;utm_device={device_type}</v>
      </c>
      <c r="P425" s="35" t="str">
        <f t="shared" si="104"/>
        <v/>
      </c>
      <c r="Q425" s="8">
        <f t="shared" si="111"/>
        <v>0</v>
      </c>
      <c r="T425" s="8" t="s">
        <v>751</v>
      </c>
      <c r="U425" s="8" t="str">
        <f t="shared" si="112"/>
        <v>,</v>
      </c>
      <c r="W425" s="35" t="str">
        <f t="shared" si="113"/>
        <v/>
      </c>
      <c r="X425" s="35" t="s">
        <v>753</v>
      </c>
      <c r="Y425" s="35" t="s">
        <v>754</v>
      </c>
      <c r="Z425" s="35" t="str">
        <f t="shared" si="114"/>
        <v/>
      </c>
      <c r="AA425" s="35" t="e">
        <f t="shared" si="115"/>
        <v>#VALUE!</v>
      </c>
      <c r="AB425" s="35" t="str">
        <f t="shared" si="116"/>
        <v>{keyword:}</v>
      </c>
      <c r="AC425" s="107" t="e">
        <f t="shared" si="117"/>
        <v>#VALUE!</v>
      </c>
      <c r="AG425" s="8">
        <f t="shared" si="118"/>
        <v>0</v>
      </c>
      <c r="AI425" s="8">
        <f t="shared" si="105"/>
        <v>0</v>
      </c>
      <c r="AK425" t="s">
        <v>577</v>
      </c>
      <c r="AL425" s="8">
        <f t="shared" si="106"/>
        <v>0</v>
      </c>
    </row>
    <row r="426" spans="1:38" ht="15" x14ac:dyDescent="0.25">
      <c r="A426" s="35">
        <f t="shared" si="107"/>
        <v>0</v>
      </c>
      <c r="C426" s="35" t="str">
        <f t="shared" si="108"/>
        <v/>
      </c>
      <c r="G426" s="8">
        <f t="shared" si="109"/>
        <v>0</v>
      </c>
      <c r="I426" s="8">
        <f t="shared" si="102"/>
        <v>0</v>
      </c>
      <c r="K426" t="s">
        <v>577</v>
      </c>
      <c r="L426" s="8">
        <f t="shared" si="103"/>
        <v>0</v>
      </c>
      <c r="O426" s="35" t="str">
        <f t="shared" si="110"/>
        <v>?utm_source=yandex&amp;utm_medium=cpc&amp;utm_campaign=&amp;utm_content=&amp;utm_term={keyword}&amp;utm_device={device_type}</v>
      </c>
      <c r="P426" s="35" t="str">
        <f t="shared" si="104"/>
        <v/>
      </c>
      <c r="Q426" s="8">
        <f t="shared" si="111"/>
        <v>0</v>
      </c>
      <c r="T426" s="8" t="s">
        <v>751</v>
      </c>
      <c r="U426" s="8" t="str">
        <f t="shared" si="112"/>
        <v>,</v>
      </c>
      <c r="W426" s="35" t="str">
        <f t="shared" si="113"/>
        <v/>
      </c>
      <c r="X426" s="35" t="s">
        <v>753</v>
      </c>
      <c r="Y426" s="35" t="s">
        <v>754</v>
      </c>
      <c r="Z426" s="35" t="str">
        <f t="shared" si="114"/>
        <v/>
      </c>
      <c r="AA426" s="35" t="e">
        <f t="shared" si="115"/>
        <v>#VALUE!</v>
      </c>
      <c r="AB426" s="35" t="str">
        <f t="shared" si="116"/>
        <v>{keyword:}</v>
      </c>
      <c r="AC426" s="107" t="e">
        <f t="shared" si="117"/>
        <v>#VALUE!</v>
      </c>
      <c r="AG426" s="8">
        <f t="shared" si="118"/>
        <v>0</v>
      </c>
      <c r="AI426" s="8">
        <f t="shared" si="105"/>
        <v>0</v>
      </c>
      <c r="AK426" t="s">
        <v>577</v>
      </c>
      <c r="AL426" s="8">
        <f t="shared" si="106"/>
        <v>0</v>
      </c>
    </row>
    <row r="427" spans="1:38" ht="15" customHeight="1" x14ac:dyDescent="0.25">
      <c r="A427" s="35">
        <f t="shared" si="107"/>
        <v>0</v>
      </c>
      <c r="C427" s="35" t="str">
        <f t="shared" si="108"/>
        <v/>
      </c>
      <c r="G427" s="8">
        <f t="shared" si="109"/>
        <v>0</v>
      </c>
      <c r="I427" s="8">
        <f t="shared" si="102"/>
        <v>0</v>
      </c>
      <c r="K427" t="s">
        <v>577</v>
      </c>
      <c r="L427" s="8">
        <f t="shared" si="103"/>
        <v>0</v>
      </c>
      <c r="O427" s="35" t="str">
        <f t="shared" si="110"/>
        <v>?utm_source=yandex&amp;utm_medium=cpc&amp;utm_campaign=&amp;utm_content=&amp;utm_term={keyword}&amp;utm_device={device_type}</v>
      </c>
      <c r="P427" s="35" t="str">
        <f t="shared" si="104"/>
        <v/>
      </c>
      <c r="Q427" s="8">
        <f t="shared" si="111"/>
        <v>0</v>
      </c>
      <c r="T427" s="8" t="s">
        <v>751</v>
      </c>
      <c r="U427" s="8" t="str">
        <f t="shared" si="112"/>
        <v>,</v>
      </c>
      <c r="W427" s="35" t="str">
        <f t="shared" si="113"/>
        <v/>
      </c>
      <c r="X427" s="35" t="s">
        <v>753</v>
      </c>
      <c r="Y427" s="35" t="s">
        <v>754</v>
      </c>
      <c r="Z427" s="35" t="str">
        <f t="shared" si="114"/>
        <v/>
      </c>
      <c r="AA427" s="35" t="e">
        <f t="shared" si="115"/>
        <v>#VALUE!</v>
      </c>
      <c r="AB427" s="35" t="str">
        <f t="shared" si="116"/>
        <v>{keyword:}</v>
      </c>
      <c r="AC427" s="107" t="e">
        <f t="shared" si="117"/>
        <v>#VALUE!</v>
      </c>
      <c r="AG427" s="8">
        <f t="shared" si="118"/>
        <v>0</v>
      </c>
      <c r="AI427" s="8">
        <f t="shared" si="105"/>
        <v>0</v>
      </c>
      <c r="AK427" t="s">
        <v>577</v>
      </c>
      <c r="AL427" s="8">
        <f t="shared" si="106"/>
        <v>0</v>
      </c>
    </row>
    <row r="428" spans="1:38" ht="15" x14ac:dyDescent="0.25">
      <c r="A428" s="35">
        <f t="shared" si="107"/>
        <v>0</v>
      </c>
      <c r="C428" s="35" t="str">
        <f t="shared" si="108"/>
        <v/>
      </c>
      <c r="G428" s="8">
        <f t="shared" si="109"/>
        <v>0</v>
      </c>
      <c r="I428" s="8">
        <f t="shared" si="102"/>
        <v>0</v>
      </c>
      <c r="K428" t="s">
        <v>577</v>
      </c>
      <c r="L428" s="8">
        <f t="shared" si="103"/>
        <v>0</v>
      </c>
      <c r="O428" s="35" t="str">
        <f t="shared" si="110"/>
        <v>?utm_source=yandex&amp;utm_medium=cpc&amp;utm_campaign=&amp;utm_content=&amp;utm_term={keyword}&amp;utm_device={device_type}</v>
      </c>
      <c r="P428" s="35" t="str">
        <f t="shared" si="104"/>
        <v/>
      </c>
      <c r="Q428" s="8">
        <f t="shared" si="111"/>
        <v>0</v>
      </c>
      <c r="T428" s="8" t="s">
        <v>751</v>
      </c>
      <c r="U428" s="8" t="str">
        <f t="shared" si="112"/>
        <v>,</v>
      </c>
      <c r="W428" s="35" t="str">
        <f t="shared" si="113"/>
        <v/>
      </c>
      <c r="X428" s="35" t="s">
        <v>753</v>
      </c>
      <c r="Y428" s="35" t="s">
        <v>754</v>
      </c>
      <c r="Z428" s="35" t="str">
        <f t="shared" si="114"/>
        <v/>
      </c>
      <c r="AA428" s="35" t="e">
        <f t="shared" si="115"/>
        <v>#VALUE!</v>
      </c>
      <c r="AB428" s="35" t="str">
        <f t="shared" si="116"/>
        <v>{keyword:}</v>
      </c>
      <c r="AC428" s="107" t="e">
        <f t="shared" si="117"/>
        <v>#VALUE!</v>
      </c>
      <c r="AG428" s="8">
        <f t="shared" si="118"/>
        <v>0</v>
      </c>
      <c r="AI428" s="8">
        <f t="shared" si="105"/>
        <v>0</v>
      </c>
      <c r="AK428" t="s">
        <v>577</v>
      </c>
      <c r="AL428" s="8">
        <f t="shared" si="106"/>
        <v>0</v>
      </c>
    </row>
    <row r="429" spans="1:38" ht="15" customHeight="1" x14ac:dyDescent="0.25">
      <c r="A429" s="35">
        <f t="shared" si="107"/>
        <v>0</v>
      </c>
      <c r="C429" s="35" t="str">
        <f t="shared" si="108"/>
        <v/>
      </c>
      <c r="G429" s="8">
        <f t="shared" si="109"/>
        <v>0</v>
      </c>
      <c r="I429" s="8">
        <f t="shared" si="102"/>
        <v>0</v>
      </c>
      <c r="K429" t="s">
        <v>577</v>
      </c>
      <c r="L429" s="8">
        <f t="shared" si="103"/>
        <v>0</v>
      </c>
      <c r="O429" s="35" t="str">
        <f t="shared" si="110"/>
        <v>?utm_source=yandex&amp;utm_medium=cpc&amp;utm_campaign=&amp;utm_content=&amp;utm_term={keyword}&amp;utm_device={device_type}</v>
      </c>
      <c r="P429" s="35" t="str">
        <f t="shared" si="104"/>
        <v/>
      </c>
      <c r="Q429" s="8">
        <f t="shared" si="111"/>
        <v>0</v>
      </c>
      <c r="T429" s="8" t="s">
        <v>751</v>
      </c>
      <c r="U429" s="8" t="str">
        <f t="shared" si="112"/>
        <v>,</v>
      </c>
      <c r="W429" s="35" t="str">
        <f t="shared" si="113"/>
        <v/>
      </c>
      <c r="X429" s="35" t="s">
        <v>753</v>
      </c>
      <c r="Y429" s="35" t="s">
        <v>754</v>
      </c>
      <c r="Z429" s="35" t="str">
        <f t="shared" si="114"/>
        <v/>
      </c>
      <c r="AA429" s="35" t="e">
        <f t="shared" si="115"/>
        <v>#VALUE!</v>
      </c>
      <c r="AB429" s="35" t="str">
        <f t="shared" si="116"/>
        <v>{keyword:}</v>
      </c>
      <c r="AC429" s="107" t="e">
        <f t="shared" si="117"/>
        <v>#VALUE!</v>
      </c>
      <c r="AG429" s="8">
        <f t="shared" si="118"/>
        <v>0</v>
      </c>
      <c r="AI429" s="8">
        <f t="shared" si="105"/>
        <v>0</v>
      </c>
      <c r="AK429" t="s">
        <v>577</v>
      </c>
      <c r="AL429" s="8">
        <f t="shared" si="106"/>
        <v>0</v>
      </c>
    </row>
    <row r="430" spans="1:38" ht="15" x14ac:dyDescent="0.25">
      <c r="A430" s="35">
        <f t="shared" si="107"/>
        <v>0</v>
      </c>
      <c r="C430" s="35" t="str">
        <f t="shared" si="108"/>
        <v/>
      </c>
      <c r="G430" s="8">
        <f t="shared" si="109"/>
        <v>0</v>
      </c>
      <c r="I430" s="8">
        <f t="shared" si="102"/>
        <v>0</v>
      </c>
      <c r="K430" t="s">
        <v>577</v>
      </c>
      <c r="L430" s="8">
        <f t="shared" si="103"/>
        <v>0</v>
      </c>
      <c r="O430" s="35" t="str">
        <f t="shared" si="110"/>
        <v>?utm_source=yandex&amp;utm_medium=cpc&amp;utm_campaign=&amp;utm_content=&amp;utm_term={keyword}&amp;utm_device={device_type}</v>
      </c>
      <c r="P430" s="35" t="str">
        <f t="shared" si="104"/>
        <v/>
      </c>
      <c r="Q430" s="8">
        <f t="shared" si="111"/>
        <v>0</v>
      </c>
      <c r="T430" s="8" t="s">
        <v>751</v>
      </c>
      <c r="U430" s="8" t="str">
        <f t="shared" si="112"/>
        <v>,</v>
      </c>
      <c r="W430" s="35" t="str">
        <f t="shared" si="113"/>
        <v/>
      </c>
      <c r="X430" s="35" t="s">
        <v>753</v>
      </c>
      <c r="Y430" s="35" t="s">
        <v>754</v>
      </c>
      <c r="Z430" s="35" t="str">
        <f t="shared" si="114"/>
        <v/>
      </c>
      <c r="AA430" s="35" t="e">
        <f t="shared" si="115"/>
        <v>#VALUE!</v>
      </c>
      <c r="AB430" s="35" t="str">
        <f t="shared" si="116"/>
        <v>{keyword:}</v>
      </c>
      <c r="AC430" s="107" t="e">
        <f t="shared" si="117"/>
        <v>#VALUE!</v>
      </c>
      <c r="AG430" s="8">
        <f t="shared" si="118"/>
        <v>0</v>
      </c>
      <c r="AI430" s="8">
        <f t="shared" si="105"/>
        <v>0</v>
      </c>
      <c r="AK430" t="s">
        <v>577</v>
      </c>
      <c r="AL430" s="8">
        <f t="shared" si="106"/>
        <v>0</v>
      </c>
    </row>
    <row r="431" spans="1:38" ht="15" customHeight="1" x14ac:dyDescent="0.25">
      <c r="A431" s="35">
        <f t="shared" si="107"/>
        <v>0</v>
      </c>
      <c r="C431" s="35" t="str">
        <f t="shared" si="108"/>
        <v/>
      </c>
      <c r="G431" s="8">
        <f t="shared" si="109"/>
        <v>0</v>
      </c>
      <c r="I431" s="8">
        <f t="shared" si="102"/>
        <v>0</v>
      </c>
      <c r="K431" t="s">
        <v>577</v>
      </c>
      <c r="L431" s="8">
        <f t="shared" si="103"/>
        <v>0</v>
      </c>
      <c r="O431" s="35" t="str">
        <f t="shared" si="110"/>
        <v>?utm_source=yandex&amp;utm_medium=cpc&amp;utm_campaign=&amp;utm_content=&amp;utm_term={keyword}&amp;utm_device={device_type}</v>
      </c>
      <c r="P431" s="35" t="str">
        <f t="shared" si="104"/>
        <v/>
      </c>
      <c r="Q431" s="8">
        <f t="shared" si="111"/>
        <v>0</v>
      </c>
      <c r="T431" s="8" t="s">
        <v>751</v>
      </c>
      <c r="U431" s="8" t="str">
        <f t="shared" si="112"/>
        <v>,</v>
      </c>
      <c r="W431" s="35" t="str">
        <f t="shared" si="113"/>
        <v/>
      </c>
      <c r="X431" s="35" t="s">
        <v>753</v>
      </c>
      <c r="Y431" s="35" t="s">
        <v>754</v>
      </c>
      <c r="Z431" s="35" t="str">
        <f t="shared" si="114"/>
        <v/>
      </c>
      <c r="AA431" s="35" t="e">
        <f t="shared" si="115"/>
        <v>#VALUE!</v>
      </c>
      <c r="AB431" s="35" t="str">
        <f t="shared" si="116"/>
        <v>{keyword:}</v>
      </c>
      <c r="AC431" s="107" t="e">
        <f t="shared" si="117"/>
        <v>#VALUE!</v>
      </c>
      <c r="AG431" s="8">
        <f t="shared" si="118"/>
        <v>0</v>
      </c>
      <c r="AI431" s="8">
        <f t="shared" si="105"/>
        <v>0</v>
      </c>
      <c r="AK431" t="s">
        <v>577</v>
      </c>
      <c r="AL431" s="8">
        <f t="shared" si="106"/>
        <v>0</v>
      </c>
    </row>
    <row r="432" spans="1:38" ht="15" x14ac:dyDescent="0.25">
      <c r="A432" s="35">
        <f t="shared" si="107"/>
        <v>0</v>
      </c>
      <c r="C432" s="35" t="str">
        <f t="shared" si="108"/>
        <v/>
      </c>
      <c r="G432" s="8">
        <f t="shared" si="109"/>
        <v>0</v>
      </c>
      <c r="I432" s="8">
        <f t="shared" si="102"/>
        <v>0</v>
      </c>
      <c r="K432" t="s">
        <v>577</v>
      </c>
      <c r="L432" s="8">
        <f t="shared" si="103"/>
        <v>0</v>
      </c>
      <c r="O432" s="35" t="str">
        <f t="shared" si="110"/>
        <v>?utm_source=yandex&amp;utm_medium=cpc&amp;utm_campaign=&amp;utm_content=&amp;utm_term={keyword}&amp;utm_device={device_type}</v>
      </c>
      <c r="P432" s="35" t="str">
        <f t="shared" si="104"/>
        <v/>
      </c>
      <c r="Q432" s="8">
        <f t="shared" si="111"/>
        <v>0</v>
      </c>
      <c r="T432" s="8" t="s">
        <v>751</v>
      </c>
      <c r="U432" s="8" t="str">
        <f t="shared" si="112"/>
        <v>,</v>
      </c>
      <c r="W432" s="35" t="str">
        <f t="shared" si="113"/>
        <v/>
      </c>
      <c r="X432" s="35" t="s">
        <v>753</v>
      </c>
      <c r="Y432" s="35" t="s">
        <v>754</v>
      </c>
      <c r="Z432" s="35" t="str">
        <f t="shared" si="114"/>
        <v/>
      </c>
      <c r="AA432" s="35" t="e">
        <f t="shared" si="115"/>
        <v>#VALUE!</v>
      </c>
      <c r="AB432" s="35" t="str">
        <f t="shared" si="116"/>
        <v>{keyword:}</v>
      </c>
      <c r="AC432" s="107" t="e">
        <f t="shared" si="117"/>
        <v>#VALUE!</v>
      </c>
      <c r="AG432" s="8">
        <f t="shared" si="118"/>
        <v>0</v>
      </c>
      <c r="AI432" s="8">
        <f t="shared" si="105"/>
        <v>0</v>
      </c>
      <c r="AK432" t="s">
        <v>577</v>
      </c>
      <c r="AL432" s="8">
        <f t="shared" si="106"/>
        <v>0</v>
      </c>
    </row>
    <row r="433" spans="1:38" ht="15" customHeight="1" x14ac:dyDescent="0.25">
      <c r="A433" s="35">
        <f t="shared" si="107"/>
        <v>0</v>
      </c>
      <c r="C433" s="35" t="str">
        <f t="shared" si="108"/>
        <v/>
      </c>
      <c r="G433" s="8">
        <f t="shared" si="109"/>
        <v>0</v>
      </c>
      <c r="I433" s="8">
        <f t="shared" si="102"/>
        <v>0</v>
      </c>
      <c r="K433" t="s">
        <v>577</v>
      </c>
      <c r="L433" s="8">
        <f t="shared" si="103"/>
        <v>0</v>
      </c>
      <c r="O433" s="35" t="str">
        <f t="shared" si="110"/>
        <v>?utm_source=yandex&amp;utm_medium=cpc&amp;utm_campaign=&amp;utm_content=&amp;utm_term={keyword}&amp;utm_device={device_type}</v>
      </c>
      <c r="P433" s="35" t="str">
        <f t="shared" si="104"/>
        <v/>
      </c>
      <c r="Q433" s="8">
        <f t="shared" si="111"/>
        <v>0</v>
      </c>
      <c r="T433" s="8" t="s">
        <v>751</v>
      </c>
      <c r="U433" s="8" t="str">
        <f t="shared" si="112"/>
        <v>,</v>
      </c>
      <c r="W433" s="35" t="str">
        <f t="shared" si="113"/>
        <v/>
      </c>
      <c r="X433" s="35" t="s">
        <v>753</v>
      </c>
      <c r="Y433" s="35" t="s">
        <v>754</v>
      </c>
      <c r="Z433" s="35" t="str">
        <f t="shared" si="114"/>
        <v/>
      </c>
      <c r="AA433" s="35" t="e">
        <f t="shared" si="115"/>
        <v>#VALUE!</v>
      </c>
      <c r="AB433" s="35" t="str">
        <f t="shared" si="116"/>
        <v>{keyword:}</v>
      </c>
      <c r="AC433" s="107" t="e">
        <f t="shared" si="117"/>
        <v>#VALUE!</v>
      </c>
      <c r="AG433" s="8">
        <f t="shared" si="118"/>
        <v>0</v>
      </c>
      <c r="AI433" s="8">
        <f t="shared" si="105"/>
        <v>0</v>
      </c>
      <c r="AK433" t="s">
        <v>577</v>
      </c>
      <c r="AL433" s="8">
        <f t="shared" si="106"/>
        <v>0</v>
      </c>
    </row>
    <row r="434" spans="1:38" ht="15" x14ac:dyDescent="0.25">
      <c r="A434" s="35">
        <f t="shared" si="107"/>
        <v>0</v>
      </c>
      <c r="C434" s="35" t="str">
        <f t="shared" si="108"/>
        <v/>
      </c>
      <c r="G434" s="8">
        <f t="shared" si="109"/>
        <v>0</v>
      </c>
      <c r="I434" s="8">
        <f t="shared" si="102"/>
        <v>0</v>
      </c>
      <c r="K434" t="s">
        <v>577</v>
      </c>
      <c r="L434" s="8">
        <f t="shared" si="103"/>
        <v>0</v>
      </c>
      <c r="O434" s="35" t="str">
        <f t="shared" si="110"/>
        <v>?utm_source=yandex&amp;utm_medium=cpc&amp;utm_campaign=&amp;utm_content=&amp;utm_term={keyword}&amp;utm_device={device_type}</v>
      </c>
      <c r="P434" s="35" t="str">
        <f t="shared" si="104"/>
        <v/>
      </c>
      <c r="Q434" s="8">
        <f t="shared" si="111"/>
        <v>0</v>
      </c>
      <c r="T434" s="8" t="s">
        <v>751</v>
      </c>
      <c r="U434" s="8" t="str">
        <f t="shared" si="112"/>
        <v>,</v>
      </c>
      <c r="W434" s="35" t="str">
        <f t="shared" si="113"/>
        <v/>
      </c>
      <c r="X434" s="35" t="s">
        <v>753</v>
      </c>
      <c r="Y434" s="35" t="s">
        <v>754</v>
      </c>
      <c r="Z434" s="35" t="str">
        <f t="shared" si="114"/>
        <v/>
      </c>
      <c r="AA434" s="35" t="e">
        <f t="shared" si="115"/>
        <v>#VALUE!</v>
      </c>
      <c r="AB434" s="35" t="str">
        <f t="shared" si="116"/>
        <v>{keyword:}</v>
      </c>
      <c r="AC434" s="107" t="e">
        <f t="shared" si="117"/>
        <v>#VALUE!</v>
      </c>
      <c r="AG434" s="8">
        <f t="shared" si="118"/>
        <v>0</v>
      </c>
      <c r="AI434" s="8">
        <f t="shared" si="105"/>
        <v>0</v>
      </c>
      <c r="AK434" t="s">
        <v>577</v>
      </c>
      <c r="AL434" s="8">
        <f t="shared" si="106"/>
        <v>0</v>
      </c>
    </row>
    <row r="435" spans="1:38" ht="15" customHeight="1" x14ac:dyDescent="0.25">
      <c r="A435" s="35">
        <f t="shared" si="107"/>
        <v>0</v>
      </c>
      <c r="C435" s="35" t="str">
        <f t="shared" si="108"/>
        <v/>
      </c>
      <c r="G435" s="8">
        <f t="shared" si="109"/>
        <v>0</v>
      </c>
      <c r="I435" s="8">
        <f t="shared" si="102"/>
        <v>0</v>
      </c>
      <c r="K435" t="s">
        <v>577</v>
      </c>
      <c r="L435" s="8">
        <f t="shared" si="103"/>
        <v>0</v>
      </c>
      <c r="O435" s="35" t="str">
        <f t="shared" si="110"/>
        <v>?utm_source=yandex&amp;utm_medium=cpc&amp;utm_campaign=&amp;utm_content=&amp;utm_term={keyword}&amp;utm_device={device_type}</v>
      </c>
      <c r="P435" s="35" t="str">
        <f t="shared" si="104"/>
        <v/>
      </c>
      <c r="Q435" s="8">
        <f t="shared" si="111"/>
        <v>0</v>
      </c>
      <c r="T435" s="8" t="s">
        <v>751</v>
      </c>
      <c r="U435" s="8" t="str">
        <f t="shared" si="112"/>
        <v>,</v>
      </c>
      <c r="W435" s="35" t="str">
        <f t="shared" si="113"/>
        <v/>
      </c>
      <c r="X435" s="35" t="s">
        <v>753</v>
      </c>
      <c r="Y435" s="35" t="s">
        <v>754</v>
      </c>
      <c r="Z435" s="35" t="str">
        <f t="shared" si="114"/>
        <v/>
      </c>
      <c r="AA435" s="35" t="e">
        <f t="shared" si="115"/>
        <v>#VALUE!</v>
      </c>
      <c r="AB435" s="35" t="str">
        <f t="shared" si="116"/>
        <v>{keyword:}</v>
      </c>
      <c r="AC435" s="107" t="e">
        <f t="shared" si="117"/>
        <v>#VALUE!</v>
      </c>
      <c r="AG435" s="8">
        <f t="shared" si="118"/>
        <v>0</v>
      </c>
      <c r="AI435" s="8">
        <f t="shared" si="105"/>
        <v>0</v>
      </c>
      <c r="AK435" t="s">
        <v>577</v>
      </c>
      <c r="AL435" s="8">
        <f t="shared" si="106"/>
        <v>0</v>
      </c>
    </row>
    <row r="436" spans="1:38" ht="15" x14ac:dyDescent="0.25">
      <c r="A436" s="35">
        <f t="shared" si="107"/>
        <v>0</v>
      </c>
      <c r="C436" s="35" t="str">
        <f t="shared" si="108"/>
        <v/>
      </c>
      <c r="G436" s="8">
        <f t="shared" si="109"/>
        <v>0</v>
      </c>
      <c r="I436" s="8">
        <f t="shared" si="102"/>
        <v>0</v>
      </c>
      <c r="K436" t="s">
        <v>577</v>
      </c>
      <c r="L436" s="8">
        <f t="shared" si="103"/>
        <v>0</v>
      </c>
      <c r="O436" s="35" t="str">
        <f t="shared" si="110"/>
        <v>?utm_source=yandex&amp;utm_medium=cpc&amp;utm_campaign=&amp;utm_content=&amp;utm_term={keyword}&amp;utm_device={device_type}</v>
      </c>
      <c r="P436" s="35" t="str">
        <f t="shared" si="104"/>
        <v/>
      </c>
      <c r="Q436" s="8">
        <f t="shared" si="111"/>
        <v>0</v>
      </c>
      <c r="T436" s="8" t="s">
        <v>751</v>
      </c>
      <c r="U436" s="8" t="str">
        <f t="shared" si="112"/>
        <v>,</v>
      </c>
      <c r="W436" s="35" t="str">
        <f t="shared" si="113"/>
        <v/>
      </c>
      <c r="X436" s="35" t="s">
        <v>753</v>
      </c>
      <c r="Y436" s="35" t="s">
        <v>754</v>
      </c>
      <c r="Z436" s="35" t="str">
        <f t="shared" si="114"/>
        <v/>
      </c>
      <c r="AA436" s="35" t="e">
        <f t="shared" si="115"/>
        <v>#VALUE!</v>
      </c>
      <c r="AB436" s="35" t="str">
        <f t="shared" si="116"/>
        <v>{keyword:}</v>
      </c>
      <c r="AC436" s="107" t="e">
        <f t="shared" si="117"/>
        <v>#VALUE!</v>
      </c>
      <c r="AG436" s="8">
        <f t="shared" si="118"/>
        <v>0</v>
      </c>
      <c r="AI436" s="8">
        <f t="shared" si="105"/>
        <v>0</v>
      </c>
      <c r="AK436" t="s">
        <v>577</v>
      </c>
      <c r="AL436" s="8">
        <f t="shared" si="106"/>
        <v>0</v>
      </c>
    </row>
    <row r="437" spans="1:38" ht="15" customHeight="1" x14ac:dyDescent="0.25">
      <c r="A437" s="35">
        <f t="shared" si="107"/>
        <v>0</v>
      </c>
      <c r="C437" s="35" t="str">
        <f t="shared" si="108"/>
        <v/>
      </c>
      <c r="G437" s="8">
        <f t="shared" si="109"/>
        <v>0</v>
      </c>
      <c r="I437" s="8">
        <f t="shared" si="102"/>
        <v>0</v>
      </c>
      <c r="K437" t="s">
        <v>577</v>
      </c>
      <c r="L437" s="8">
        <f t="shared" si="103"/>
        <v>0</v>
      </c>
      <c r="O437" s="35" t="str">
        <f t="shared" si="110"/>
        <v>?utm_source=yandex&amp;utm_medium=cpc&amp;utm_campaign=&amp;utm_content=&amp;utm_term={keyword}&amp;utm_device={device_type}</v>
      </c>
      <c r="P437" s="35" t="str">
        <f t="shared" si="104"/>
        <v/>
      </c>
      <c r="Q437" s="8">
        <f t="shared" si="111"/>
        <v>0</v>
      </c>
      <c r="T437" s="8" t="s">
        <v>751</v>
      </c>
      <c r="U437" s="8" t="str">
        <f t="shared" si="112"/>
        <v>,</v>
      </c>
      <c r="W437" s="35" t="str">
        <f t="shared" si="113"/>
        <v/>
      </c>
      <c r="X437" s="35" t="s">
        <v>753</v>
      </c>
      <c r="Y437" s="35" t="s">
        <v>754</v>
      </c>
      <c r="Z437" s="35" t="str">
        <f t="shared" si="114"/>
        <v/>
      </c>
      <c r="AA437" s="35" t="e">
        <f t="shared" si="115"/>
        <v>#VALUE!</v>
      </c>
      <c r="AB437" s="35" t="str">
        <f t="shared" si="116"/>
        <v>{keyword:}</v>
      </c>
      <c r="AC437" s="107" t="e">
        <f t="shared" si="117"/>
        <v>#VALUE!</v>
      </c>
      <c r="AG437" s="8">
        <f t="shared" si="118"/>
        <v>0</v>
      </c>
      <c r="AI437" s="8">
        <f t="shared" si="105"/>
        <v>0</v>
      </c>
      <c r="AK437" t="s">
        <v>577</v>
      </c>
      <c r="AL437" s="8">
        <f t="shared" si="106"/>
        <v>0</v>
      </c>
    </row>
    <row r="438" spans="1:38" ht="15" x14ac:dyDescent="0.25">
      <c r="A438" s="35">
        <f t="shared" si="107"/>
        <v>0</v>
      </c>
      <c r="C438" s="35" t="str">
        <f t="shared" si="108"/>
        <v/>
      </c>
      <c r="G438" s="8">
        <f t="shared" si="109"/>
        <v>0</v>
      </c>
      <c r="I438" s="8">
        <f t="shared" si="102"/>
        <v>0</v>
      </c>
      <c r="K438" t="s">
        <v>577</v>
      </c>
      <c r="L438" s="8">
        <f t="shared" si="103"/>
        <v>0</v>
      </c>
      <c r="O438" s="35" t="str">
        <f t="shared" si="110"/>
        <v>?utm_source=yandex&amp;utm_medium=cpc&amp;utm_campaign=&amp;utm_content=&amp;utm_term={keyword}&amp;utm_device={device_type}</v>
      </c>
      <c r="P438" s="35" t="str">
        <f t="shared" si="104"/>
        <v/>
      </c>
      <c r="Q438" s="8">
        <f t="shared" si="111"/>
        <v>0</v>
      </c>
      <c r="T438" s="8" t="s">
        <v>751</v>
      </c>
      <c r="U438" s="8" t="str">
        <f t="shared" si="112"/>
        <v>,</v>
      </c>
      <c r="W438" s="35" t="str">
        <f t="shared" si="113"/>
        <v/>
      </c>
      <c r="X438" s="35" t="s">
        <v>753</v>
      </c>
      <c r="Y438" s="35" t="s">
        <v>754</v>
      </c>
      <c r="Z438" s="35" t="str">
        <f t="shared" si="114"/>
        <v/>
      </c>
      <c r="AA438" s="35" t="e">
        <f t="shared" si="115"/>
        <v>#VALUE!</v>
      </c>
      <c r="AB438" s="35" t="str">
        <f t="shared" si="116"/>
        <v>{keyword:}</v>
      </c>
      <c r="AC438" s="107" t="e">
        <f t="shared" si="117"/>
        <v>#VALUE!</v>
      </c>
      <c r="AG438" s="8">
        <f t="shared" si="118"/>
        <v>0</v>
      </c>
      <c r="AI438" s="8">
        <f t="shared" si="105"/>
        <v>0</v>
      </c>
      <c r="AK438" t="s">
        <v>577</v>
      </c>
      <c r="AL438" s="8">
        <f t="shared" si="106"/>
        <v>0</v>
      </c>
    </row>
    <row r="439" spans="1:38" ht="15" customHeight="1" x14ac:dyDescent="0.25">
      <c r="A439" s="35">
        <f t="shared" si="107"/>
        <v>0</v>
      </c>
      <c r="C439" s="35" t="str">
        <f t="shared" si="108"/>
        <v/>
      </c>
      <c r="G439" s="8">
        <f t="shared" si="109"/>
        <v>0</v>
      </c>
      <c r="I439" s="8">
        <f t="shared" si="102"/>
        <v>0</v>
      </c>
      <c r="K439" t="s">
        <v>577</v>
      </c>
      <c r="L439" s="8">
        <f t="shared" si="103"/>
        <v>0</v>
      </c>
      <c r="O439" s="35" t="str">
        <f t="shared" si="110"/>
        <v>?utm_source=yandex&amp;utm_medium=cpc&amp;utm_campaign=&amp;utm_content=&amp;utm_term={keyword}&amp;utm_device={device_type}</v>
      </c>
      <c r="P439" s="35" t="str">
        <f t="shared" si="104"/>
        <v/>
      </c>
      <c r="Q439" s="8">
        <f t="shared" si="111"/>
        <v>0</v>
      </c>
      <c r="T439" s="8" t="s">
        <v>751</v>
      </c>
      <c r="U439" s="8" t="str">
        <f t="shared" si="112"/>
        <v>,</v>
      </c>
      <c r="W439" s="35" t="str">
        <f t="shared" si="113"/>
        <v/>
      </c>
      <c r="X439" s="35" t="s">
        <v>753</v>
      </c>
      <c r="Y439" s="35" t="s">
        <v>754</v>
      </c>
      <c r="Z439" s="35" t="str">
        <f t="shared" si="114"/>
        <v/>
      </c>
      <c r="AA439" s="35" t="e">
        <f t="shared" si="115"/>
        <v>#VALUE!</v>
      </c>
      <c r="AB439" s="35" t="str">
        <f t="shared" si="116"/>
        <v>{keyword:}</v>
      </c>
      <c r="AC439" s="107" t="e">
        <f t="shared" si="117"/>
        <v>#VALUE!</v>
      </c>
      <c r="AG439" s="8">
        <f t="shared" si="118"/>
        <v>0</v>
      </c>
      <c r="AI439" s="8">
        <f t="shared" si="105"/>
        <v>0</v>
      </c>
      <c r="AK439" t="s">
        <v>577</v>
      </c>
      <c r="AL439" s="8">
        <f t="shared" si="106"/>
        <v>0</v>
      </c>
    </row>
    <row r="440" spans="1:38" ht="15" x14ac:dyDescent="0.25">
      <c r="A440" s="35">
        <f t="shared" si="107"/>
        <v>0</v>
      </c>
      <c r="C440" s="35" t="str">
        <f t="shared" si="108"/>
        <v/>
      </c>
      <c r="G440" s="8">
        <f t="shared" si="109"/>
        <v>0</v>
      </c>
      <c r="I440" s="8">
        <f t="shared" si="102"/>
        <v>0</v>
      </c>
      <c r="K440" t="s">
        <v>577</v>
      </c>
      <c r="L440" s="8">
        <f t="shared" si="103"/>
        <v>0</v>
      </c>
      <c r="O440" s="35" t="str">
        <f t="shared" si="110"/>
        <v>?utm_source=yandex&amp;utm_medium=cpc&amp;utm_campaign=&amp;utm_content=&amp;utm_term={keyword}&amp;utm_device={device_type}</v>
      </c>
      <c r="P440" s="35" t="str">
        <f t="shared" si="104"/>
        <v/>
      </c>
      <c r="Q440" s="8">
        <f t="shared" si="111"/>
        <v>0</v>
      </c>
      <c r="T440" s="8" t="s">
        <v>751</v>
      </c>
      <c r="U440" s="8" t="str">
        <f t="shared" si="112"/>
        <v>,</v>
      </c>
      <c r="W440" s="35" t="str">
        <f t="shared" si="113"/>
        <v/>
      </c>
      <c r="X440" s="35" t="s">
        <v>753</v>
      </c>
      <c r="Y440" s="35" t="s">
        <v>754</v>
      </c>
      <c r="Z440" s="35" t="str">
        <f t="shared" si="114"/>
        <v/>
      </c>
      <c r="AA440" s="35" t="e">
        <f t="shared" si="115"/>
        <v>#VALUE!</v>
      </c>
      <c r="AB440" s="35" t="str">
        <f t="shared" si="116"/>
        <v>{keyword:}</v>
      </c>
      <c r="AC440" s="107" t="e">
        <f t="shared" si="117"/>
        <v>#VALUE!</v>
      </c>
      <c r="AG440" s="8">
        <f t="shared" si="118"/>
        <v>0</v>
      </c>
      <c r="AI440" s="8">
        <f t="shared" si="105"/>
        <v>0</v>
      </c>
      <c r="AK440" t="s">
        <v>577</v>
      </c>
      <c r="AL440" s="8">
        <f t="shared" si="106"/>
        <v>0</v>
      </c>
    </row>
    <row r="441" spans="1:38" ht="15" customHeight="1" x14ac:dyDescent="0.25">
      <c r="A441" s="35">
        <f t="shared" si="107"/>
        <v>0</v>
      </c>
      <c r="C441" s="35" t="str">
        <f t="shared" si="108"/>
        <v/>
      </c>
      <c r="G441" s="8">
        <f t="shared" si="109"/>
        <v>0</v>
      </c>
      <c r="I441" s="8">
        <f t="shared" si="102"/>
        <v>0</v>
      </c>
      <c r="K441" t="s">
        <v>577</v>
      </c>
      <c r="L441" s="8">
        <f t="shared" si="103"/>
        <v>0</v>
      </c>
      <c r="O441" s="35" t="str">
        <f t="shared" si="110"/>
        <v>?utm_source=yandex&amp;utm_medium=cpc&amp;utm_campaign=&amp;utm_content=&amp;utm_term={keyword}&amp;utm_device={device_type}</v>
      </c>
      <c r="P441" s="35" t="str">
        <f t="shared" si="104"/>
        <v/>
      </c>
      <c r="Q441" s="8">
        <f t="shared" si="111"/>
        <v>0</v>
      </c>
      <c r="T441" s="8" t="s">
        <v>751</v>
      </c>
      <c r="U441" s="8" t="str">
        <f t="shared" si="112"/>
        <v>,</v>
      </c>
      <c r="W441" s="35" t="str">
        <f t="shared" si="113"/>
        <v/>
      </c>
      <c r="X441" s="35" t="s">
        <v>753</v>
      </c>
      <c r="Y441" s="35" t="s">
        <v>754</v>
      </c>
      <c r="Z441" s="35" t="str">
        <f t="shared" si="114"/>
        <v/>
      </c>
      <c r="AA441" s="35" t="e">
        <f t="shared" si="115"/>
        <v>#VALUE!</v>
      </c>
      <c r="AB441" s="35" t="str">
        <f t="shared" si="116"/>
        <v>{keyword:}</v>
      </c>
      <c r="AC441" s="107" t="e">
        <f t="shared" si="117"/>
        <v>#VALUE!</v>
      </c>
      <c r="AG441" s="8">
        <f t="shared" si="118"/>
        <v>0</v>
      </c>
      <c r="AI441" s="8">
        <f t="shared" si="105"/>
        <v>0</v>
      </c>
      <c r="AK441" t="s">
        <v>577</v>
      </c>
      <c r="AL441" s="8">
        <f t="shared" si="106"/>
        <v>0</v>
      </c>
    </row>
    <row r="442" spans="1:38" ht="15" x14ac:dyDescent="0.25">
      <c r="A442" s="35">
        <f t="shared" si="107"/>
        <v>0</v>
      </c>
      <c r="C442" s="35" t="str">
        <f t="shared" si="108"/>
        <v/>
      </c>
      <c r="G442" s="8">
        <f t="shared" si="109"/>
        <v>0</v>
      </c>
      <c r="I442" s="8">
        <f t="shared" si="102"/>
        <v>0</v>
      </c>
      <c r="K442" t="s">
        <v>577</v>
      </c>
      <c r="L442" s="8">
        <f t="shared" si="103"/>
        <v>0</v>
      </c>
      <c r="O442" s="35" t="str">
        <f t="shared" si="110"/>
        <v>?utm_source=yandex&amp;utm_medium=cpc&amp;utm_campaign=&amp;utm_content=&amp;utm_term={keyword}&amp;utm_device={device_type}</v>
      </c>
      <c r="P442" s="35" t="str">
        <f t="shared" si="104"/>
        <v/>
      </c>
      <c r="Q442" s="8">
        <f t="shared" si="111"/>
        <v>0</v>
      </c>
      <c r="T442" s="8" t="s">
        <v>751</v>
      </c>
      <c r="U442" s="8" t="str">
        <f t="shared" si="112"/>
        <v>,</v>
      </c>
      <c r="W442" s="35" t="str">
        <f t="shared" si="113"/>
        <v/>
      </c>
      <c r="X442" s="35" t="s">
        <v>753</v>
      </c>
      <c r="Y442" s="35" t="s">
        <v>754</v>
      </c>
      <c r="Z442" s="35" t="str">
        <f t="shared" si="114"/>
        <v/>
      </c>
      <c r="AA442" s="35" t="e">
        <f t="shared" si="115"/>
        <v>#VALUE!</v>
      </c>
      <c r="AB442" s="35" t="str">
        <f t="shared" si="116"/>
        <v>{keyword:}</v>
      </c>
      <c r="AC442" s="107" t="e">
        <f t="shared" si="117"/>
        <v>#VALUE!</v>
      </c>
      <c r="AG442" s="8">
        <f t="shared" si="118"/>
        <v>0</v>
      </c>
      <c r="AI442" s="8">
        <f t="shared" si="105"/>
        <v>0</v>
      </c>
      <c r="AK442" t="s">
        <v>577</v>
      </c>
      <c r="AL442" s="8">
        <f t="shared" si="106"/>
        <v>0</v>
      </c>
    </row>
    <row r="443" spans="1:38" ht="15" customHeight="1" x14ac:dyDescent="0.25">
      <c r="A443" s="35">
        <f t="shared" si="107"/>
        <v>0</v>
      </c>
      <c r="C443" s="35" t="str">
        <f t="shared" si="108"/>
        <v/>
      </c>
      <c r="G443" s="8">
        <f t="shared" si="109"/>
        <v>0</v>
      </c>
      <c r="I443" s="8">
        <f t="shared" si="102"/>
        <v>0</v>
      </c>
      <c r="K443" t="s">
        <v>577</v>
      </c>
      <c r="L443" s="8">
        <f t="shared" si="103"/>
        <v>0</v>
      </c>
      <c r="O443" s="35" t="str">
        <f t="shared" si="110"/>
        <v>?utm_source=yandex&amp;utm_medium=cpc&amp;utm_campaign=&amp;utm_content=&amp;utm_term={keyword}&amp;utm_device={device_type}</v>
      </c>
      <c r="P443" s="35" t="str">
        <f t="shared" si="104"/>
        <v/>
      </c>
      <c r="Q443" s="8">
        <f t="shared" si="111"/>
        <v>0</v>
      </c>
      <c r="T443" s="8" t="s">
        <v>751</v>
      </c>
      <c r="U443" s="8" t="str">
        <f t="shared" si="112"/>
        <v>,</v>
      </c>
      <c r="W443" s="35" t="str">
        <f t="shared" si="113"/>
        <v/>
      </c>
      <c r="X443" s="35" t="s">
        <v>753</v>
      </c>
      <c r="Y443" s="35" t="s">
        <v>754</v>
      </c>
      <c r="Z443" s="35" t="str">
        <f t="shared" si="114"/>
        <v/>
      </c>
      <c r="AA443" s="35" t="e">
        <f t="shared" si="115"/>
        <v>#VALUE!</v>
      </c>
      <c r="AB443" s="35" t="str">
        <f t="shared" si="116"/>
        <v>{keyword:}</v>
      </c>
      <c r="AC443" s="107" t="e">
        <f t="shared" si="117"/>
        <v>#VALUE!</v>
      </c>
      <c r="AG443" s="8">
        <f t="shared" si="118"/>
        <v>0</v>
      </c>
      <c r="AI443" s="8">
        <f t="shared" si="105"/>
        <v>0</v>
      </c>
      <c r="AK443" t="s">
        <v>577</v>
      </c>
      <c r="AL443" s="8">
        <f t="shared" si="106"/>
        <v>0</v>
      </c>
    </row>
    <row r="444" spans="1:38" ht="15" x14ac:dyDescent="0.25">
      <c r="A444" s="35">
        <f t="shared" si="107"/>
        <v>0</v>
      </c>
      <c r="C444" s="35" t="str">
        <f t="shared" si="108"/>
        <v/>
      </c>
      <c r="G444" s="8">
        <f t="shared" si="109"/>
        <v>0</v>
      </c>
      <c r="I444" s="8">
        <f t="shared" si="102"/>
        <v>0</v>
      </c>
      <c r="K444" t="s">
        <v>577</v>
      </c>
      <c r="L444" s="8">
        <f t="shared" si="103"/>
        <v>0</v>
      </c>
      <c r="O444" s="35" t="str">
        <f t="shared" si="110"/>
        <v>?utm_source=yandex&amp;utm_medium=cpc&amp;utm_campaign=&amp;utm_content=&amp;utm_term={keyword}&amp;utm_device={device_type}</v>
      </c>
      <c r="P444" s="35" t="str">
        <f t="shared" si="104"/>
        <v/>
      </c>
      <c r="Q444" s="8">
        <f t="shared" si="111"/>
        <v>0</v>
      </c>
      <c r="T444" s="8" t="s">
        <v>751</v>
      </c>
      <c r="U444" s="8" t="str">
        <f t="shared" si="112"/>
        <v>,</v>
      </c>
      <c r="W444" s="35" t="str">
        <f t="shared" si="113"/>
        <v/>
      </c>
      <c r="X444" s="35" t="s">
        <v>753</v>
      </c>
      <c r="Y444" s="35" t="s">
        <v>754</v>
      </c>
      <c r="Z444" s="35" t="str">
        <f t="shared" si="114"/>
        <v/>
      </c>
      <c r="AA444" s="35" t="e">
        <f t="shared" si="115"/>
        <v>#VALUE!</v>
      </c>
      <c r="AB444" s="35" t="str">
        <f t="shared" si="116"/>
        <v>{keyword:}</v>
      </c>
      <c r="AC444" s="107" t="e">
        <f t="shared" si="117"/>
        <v>#VALUE!</v>
      </c>
      <c r="AG444" s="8">
        <f t="shared" si="118"/>
        <v>0</v>
      </c>
      <c r="AI444" s="8">
        <f t="shared" si="105"/>
        <v>0</v>
      </c>
      <c r="AK444" t="s">
        <v>577</v>
      </c>
      <c r="AL444" s="8">
        <f t="shared" si="106"/>
        <v>0</v>
      </c>
    </row>
    <row r="445" spans="1:38" ht="15" customHeight="1" x14ac:dyDescent="0.25">
      <c r="A445" s="35">
        <f t="shared" si="107"/>
        <v>0</v>
      </c>
      <c r="C445" s="35" t="str">
        <f t="shared" si="108"/>
        <v/>
      </c>
      <c r="G445" s="8">
        <f t="shared" si="109"/>
        <v>0</v>
      </c>
      <c r="I445" s="8">
        <f t="shared" si="102"/>
        <v>0</v>
      </c>
      <c r="K445" t="s">
        <v>577</v>
      </c>
      <c r="L445" s="8">
        <f t="shared" si="103"/>
        <v>0</v>
      </c>
      <c r="O445" s="35" t="str">
        <f t="shared" si="110"/>
        <v>?utm_source=yandex&amp;utm_medium=cpc&amp;utm_campaign=&amp;utm_content=&amp;utm_term={keyword}&amp;utm_device={device_type}</v>
      </c>
      <c r="P445" s="35" t="str">
        <f t="shared" si="104"/>
        <v/>
      </c>
      <c r="Q445" s="8">
        <f t="shared" si="111"/>
        <v>0</v>
      </c>
      <c r="T445" s="8" t="s">
        <v>751</v>
      </c>
      <c r="U445" s="8" t="str">
        <f t="shared" si="112"/>
        <v>,</v>
      </c>
      <c r="W445" s="35" t="str">
        <f t="shared" si="113"/>
        <v/>
      </c>
      <c r="X445" s="35" t="s">
        <v>753</v>
      </c>
      <c r="Y445" s="35" t="s">
        <v>754</v>
      </c>
      <c r="Z445" s="35" t="str">
        <f t="shared" si="114"/>
        <v/>
      </c>
      <c r="AA445" s="35" t="e">
        <f t="shared" si="115"/>
        <v>#VALUE!</v>
      </c>
      <c r="AB445" s="35" t="str">
        <f t="shared" si="116"/>
        <v>{keyword:}</v>
      </c>
      <c r="AC445" s="107" t="e">
        <f t="shared" si="117"/>
        <v>#VALUE!</v>
      </c>
      <c r="AG445" s="8">
        <f t="shared" si="118"/>
        <v>0</v>
      </c>
      <c r="AI445" s="8">
        <f t="shared" si="105"/>
        <v>0</v>
      </c>
      <c r="AK445" t="s">
        <v>577</v>
      </c>
      <c r="AL445" s="8">
        <f t="shared" si="106"/>
        <v>0</v>
      </c>
    </row>
    <row r="446" spans="1:38" ht="15" x14ac:dyDescent="0.25">
      <c r="A446" s="35">
        <f t="shared" si="107"/>
        <v>0</v>
      </c>
      <c r="C446" s="35" t="str">
        <f t="shared" si="108"/>
        <v/>
      </c>
      <c r="G446" s="8">
        <f t="shared" si="109"/>
        <v>0</v>
      </c>
      <c r="I446" s="8">
        <f t="shared" si="102"/>
        <v>0</v>
      </c>
      <c r="K446" t="s">
        <v>577</v>
      </c>
      <c r="L446" s="8">
        <f t="shared" si="103"/>
        <v>0</v>
      </c>
      <c r="O446" s="35" t="str">
        <f t="shared" si="110"/>
        <v>?utm_source=yandex&amp;utm_medium=cpc&amp;utm_campaign=&amp;utm_content=&amp;utm_term={keyword}&amp;utm_device={device_type}</v>
      </c>
      <c r="P446" s="35" t="str">
        <f t="shared" si="104"/>
        <v/>
      </c>
      <c r="Q446" s="8">
        <f t="shared" si="111"/>
        <v>0</v>
      </c>
      <c r="T446" s="8" t="s">
        <v>751</v>
      </c>
      <c r="U446" s="8" t="str">
        <f t="shared" si="112"/>
        <v>,</v>
      </c>
      <c r="W446" s="35" t="str">
        <f t="shared" si="113"/>
        <v/>
      </c>
      <c r="X446" s="35" t="s">
        <v>753</v>
      </c>
      <c r="Y446" s="35" t="s">
        <v>754</v>
      </c>
      <c r="Z446" s="35" t="str">
        <f t="shared" si="114"/>
        <v/>
      </c>
      <c r="AA446" s="35" t="e">
        <f t="shared" si="115"/>
        <v>#VALUE!</v>
      </c>
      <c r="AB446" s="35" t="str">
        <f t="shared" si="116"/>
        <v>{keyword:}</v>
      </c>
      <c r="AC446" s="107" t="e">
        <f t="shared" si="117"/>
        <v>#VALUE!</v>
      </c>
      <c r="AG446" s="8">
        <f t="shared" si="118"/>
        <v>0</v>
      </c>
      <c r="AI446" s="8">
        <f t="shared" si="105"/>
        <v>0</v>
      </c>
      <c r="AK446" t="s">
        <v>577</v>
      </c>
      <c r="AL446" s="8">
        <f t="shared" si="106"/>
        <v>0</v>
      </c>
    </row>
    <row r="447" spans="1:38" ht="15" customHeight="1" x14ac:dyDescent="0.25">
      <c r="A447" s="35">
        <f t="shared" si="107"/>
        <v>0</v>
      </c>
      <c r="C447" s="35" t="str">
        <f t="shared" si="108"/>
        <v/>
      </c>
      <c r="G447" s="8">
        <f t="shared" si="109"/>
        <v>0</v>
      </c>
      <c r="I447" s="8">
        <f t="shared" si="102"/>
        <v>0</v>
      </c>
      <c r="K447" t="s">
        <v>577</v>
      </c>
      <c r="L447" s="8">
        <f t="shared" si="103"/>
        <v>0</v>
      </c>
      <c r="O447" s="35" t="str">
        <f t="shared" si="110"/>
        <v>?utm_source=yandex&amp;utm_medium=cpc&amp;utm_campaign=&amp;utm_content=&amp;utm_term={keyword}&amp;utm_device={device_type}</v>
      </c>
      <c r="P447" s="35" t="str">
        <f t="shared" si="104"/>
        <v/>
      </c>
      <c r="Q447" s="8">
        <f t="shared" si="111"/>
        <v>0</v>
      </c>
      <c r="T447" s="8" t="s">
        <v>751</v>
      </c>
      <c r="U447" s="8" t="str">
        <f t="shared" si="112"/>
        <v>,</v>
      </c>
      <c r="W447" s="35" t="str">
        <f t="shared" si="113"/>
        <v/>
      </c>
      <c r="X447" s="35" t="s">
        <v>753</v>
      </c>
      <c r="Y447" s="35" t="s">
        <v>754</v>
      </c>
      <c r="Z447" s="35" t="str">
        <f t="shared" si="114"/>
        <v/>
      </c>
      <c r="AA447" s="35" t="e">
        <f t="shared" si="115"/>
        <v>#VALUE!</v>
      </c>
      <c r="AB447" s="35" t="str">
        <f t="shared" si="116"/>
        <v>{keyword:}</v>
      </c>
      <c r="AC447" s="107" t="e">
        <f t="shared" si="117"/>
        <v>#VALUE!</v>
      </c>
      <c r="AG447" s="8">
        <f t="shared" si="118"/>
        <v>0</v>
      </c>
      <c r="AI447" s="8">
        <f t="shared" si="105"/>
        <v>0</v>
      </c>
      <c r="AK447" t="s">
        <v>577</v>
      </c>
      <c r="AL447" s="8">
        <f t="shared" si="106"/>
        <v>0</v>
      </c>
    </row>
    <row r="448" spans="1:38" ht="15" x14ac:dyDescent="0.25">
      <c r="A448" s="35">
        <f t="shared" si="107"/>
        <v>0</v>
      </c>
      <c r="C448" s="35" t="str">
        <f t="shared" si="108"/>
        <v/>
      </c>
      <c r="G448" s="8">
        <f t="shared" si="109"/>
        <v>0</v>
      </c>
      <c r="I448" s="8">
        <f t="shared" si="102"/>
        <v>0</v>
      </c>
      <c r="K448" t="s">
        <v>577</v>
      </c>
      <c r="L448" s="8">
        <f t="shared" si="103"/>
        <v>0</v>
      </c>
      <c r="O448" s="35" t="str">
        <f t="shared" si="110"/>
        <v>?utm_source=yandex&amp;utm_medium=cpc&amp;utm_campaign=&amp;utm_content=&amp;utm_term={keyword}&amp;utm_device={device_type}</v>
      </c>
      <c r="P448" s="35" t="str">
        <f t="shared" si="104"/>
        <v/>
      </c>
      <c r="Q448" s="8">
        <f t="shared" si="111"/>
        <v>0</v>
      </c>
      <c r="T448" s="8" t="s">
        <v>751</v>
      </c>
      <c r="U448" s="8" t="str">
        <f t="shared" si="112"/>
        <v>,</v>
      </c>
      <c r="W448" s="35" t="str">
        <f t="shared" si="113"/>
        <v/>
      </c>
      <c r="X448" s="35" t="s">
        <v>753</v>
      </c>
      <c r="Y448" s="35" t="s">
        <v>754</v>
      </c>
      <c r="Z448" s="35" t="str">
        <f t="shared" si="114"/>
        <v/>
      </c>
      <c r="AA448" s="35" t="e">
        <f t="shared" si="115"/>
        <v>#VALUE!</v>
      </c>
      <c r="AB448" s="35" t="str">
        <f t="shared" si="116"/>
        <v>{keyword:}</v>
      </c>
      <c r="AC448" s="107" t="e">
        <f t="shared" si="117"/>
        <v>#VALUE!</v>
      </c>
      <c r="AG448" s="8">
        <f t="shared" si="118"/>
        <v>0</v>
      </c>
      <c r="AI448" s="8">
        <f t="shared" si="105"/>
        <v>0</v>
      </c>
      <c r="AK448" t="s">
        <v>577</v>
      </c>
      <c r="AL448" s="8">
        <f t="shared" si="106"/>
        <v>0</v>
      </c>
    </row>
    <row r="449" spans="1:38" ht="15" customHeight="1" x14ac:dyDescent="0.25">
      <c r="A449" s="35">
        <f t="shared" si="107"/>
        <v>0</v>
      </c>
      <c r="C449" s="35" t="str">
        <f t="shared" si="108"/>
        <v/>
      </c>
      <c r="G449" s="8">
        <f t="shared" si="109"/>
        <v>0</v>
      </c>
      <c r="I449" s="8">
        <f t="shared" si="102"/>
        <v>0</v>
      </c>
      <c r="K449" t="s">
        <v>577</v>
      </c>
      <c r="L449" s="8">
        <f t="shared" si="103"/>
        <v>0</v>
      </c>
      <c r="O449" s="35" t="str">
        <f t="shared" si="110"/>
        <v>?utm_source=yandex&amp;utm_medium=cpc&amp;utm_campaign=&amp;utm_content=&amp;utm_term={keyword}&amp;utm_device={device_type}</v>
      </c>
      <c r="P449" s="35" t="str">
        <f t="shared" si="104"/>
        <v/>
      </c>
      <c r="Q449" s="8">
        <f t="shared" si="111"/>
        <v>0</v>
      </c>
      <c r="T449" s="8" t="s">
        <v>751</v>
      </c>
      <c r="U449" s="8" t="str">
        <f t="shared" si="112"/>
        <v>,</v>
      </c>
      <c r="W449" s="35" t="str">
        <f t="shared" si="113"/>
        <v/>
      </c>
      <c r="X449" s="35" t="s">
        <v>753</v>
      </c>
      <c r="Y449" s="35" t="s">
        <v>754</v>
      </c>
      <c r="Z449" s="35" t="str">
        <f t="shared" si="114"/>
        <v/>
      </c>
      <c r="AA449" s="35" t="e">
        <f t="shared" si="115"/>
        <v>#VALUE!</v>
      </c>
      <c r="AB449" s="35" t="str">
        <f t="shared" si="116"/>
        <v>{keyword:}</v>
      </c>
      <c r="AC449" s="107" t="e">
        <f t="shared" si="117"/>
        <v>#VALUE!</v>
      </c>
      <c r="AG449" s="8">
        <f t="shared" si="118"/>
        <v>0</v>
      </c>
      <c r="AI449" s="8">
        <f t="shared" si="105"/>
        <v>0</v>
      </c>
      <c r="AK449" t="s">
        <v>577</v>
      </c>
      <c r="AL449" s="8">
        <f t="shared" si="106"/>
        <v>0</v>
      </c>
    </row>
    <row r="450" spans="1:38" ht="15" x14ac:dyDescent="0.25">
      <c r="A450" s="35">
        <f t="shared" si="107"/>
        <v>0</v>
      </c>
      <c r="C450" s="35" t="str">
        <f t="shared" si="108"/>
        <v/>
      </c>
      <c r="G450" s="8">
        <f t="shared" si="109"/>
        <v>0</v>
      </c>
      <c r="I450" s="8">
        <f t="shared" ref="I450:I513" si="119">IF(H450="",0,LEN(H450))</f>
        <v>0</v>
      </c>
      <c r="K450" t="s">
        <v>577</v>
      </c>
      <c r="L450" s="8">
        <f t="shared" ref="L450:L513" si="120">IF(J450="",0,LEN(J450))</f>
        <v>0</v>
      </c>
      <c r="O450" s="35" t="str">
        <f t="shared" si="110"/>
        <v>?utm_source=yandex&amp;utm_medium=cpc&amp;utm_campaign=&amp;utm_content=&amp;utm_term={keyword}&amp;utm_device={device_type}</v>
      </c>
      <c r="P450" s="35" t="str">
        <f t="shared" ref="P450:P513" si="121">SUBSTITUTE((SUBSTITUTE(B450,"""",))," ","-")</f>
        <v/>
      </c>
      <c r="Q450" s="8">
        <f t="shared" si="111"/>
        <v>0</v>
      </c>
      <c r="T450" s="8" t="s">
        <v>751</v>
      </c>
      <c r="U450" s="8" t="str">
        <f t="shared" si="112"/>
        <v>,</v>
      </c>
      <c r="W450" s="35" t="str">
        <f t="shared" si="113"/>
        <v/>
      </c>
      <c r="X450" s="35" t="s">
        <v>753</v>
      </c>
      <c r="Y450" s="35" t="s">
        <v>754</v>
      </c>
      <c r="Z450" s="35" t="str">
        <f t="shared" si="114"/>
        <v/>
      </c>
      <c r="AA450" s="35" t="e">
        <f t="shared" si="115"/>
        <v>#VALUE!</v>
      </c>
      <c r="AB450" s="35" t="str">
        <f t="shared" si="116"/>
        <v>{keyword:}</v>
      </c>
      <c r="AC450" s="107" t="e">
        <f t="shared" si="117"/>
        <v>#VALUE!</v>
      </c>
      <c r="AG450" s="8">
        <f t="shared" si="118"/>
        <v>0</v>
      </c>
      <c r="AI450" s="8">
        <f t="shared" ref="AI450:AI513" si="122">IF(AH450="",0,LEN(AH450))</f>
        <v>0</v>
      </c>
      <c r="AK450" t="s">
        <v>577</v>
      </c>
      <c r="AL450" s="8">
        <f t="shared" ref="AL450:AL513" si="123">IF(AJ450="",0,LEN(AJ450))</f>
        <v>0</v>
      </c>
    </row>
    <row r="451" spans="1:38" ht="15" customHeight="1" x14ac:dyDescent="0.25">
      <c r="A451" s="35">
        <f t="shared" ref="A451:A514" si="124">IF(ISBLANK(B451),0,LEN(TRIM(B451))-LEN(SUBSTITUTE(B451," ",""))+1)</f>
        <v>0</v>
      </c>
      <c r="C451" s="35" t="str">
        <f t="shared" ref="C451:C514" si="125">SUBSTITUTE(B451," ","_")</f>
        <v/>
      </c>
      <c r="G451" s="8">
        <f t="shared" ref="G451:G514" si="126">IF(F451="",0,LEN(F451))</f>
        <v>0</v>
      </c>
      <c r="I451" s="8">
        <f t="shared" si="119"/>
        <v>0</v>
      </c>
      <c r="K451" t="s">
        <v>577</v>
      </c>
      <c r="L451" s="8">
        <f t="shared" si="120"/>
        <v>0</v>
      </c>
      <c r="O451" s="35" t="str">
        <f t="shared" ref="O451:O514" si="127">CONCATENATE(M451,"?utm_source=yandex&amp;utm_medium=cpc&amp;utm_campaign=",SUBSTITUTE(TRIM(N451)," ","_"),"&amp;utm_content=",SUBSTITUTE(SUBSTITUTE(B451,"""",)," ","_"),"&amp;utm_term={keyword}","&amp;utm_device={device_type}")</f>
        <v>?utm_source=yandex&amp;utm_medium=cpc&amp;utm_campaign=&amp;utm_content=&amp;utm_term={keyword}&amp;utm_device={device_type}</v>
      </c>
      <c r="P451" s="35" t="str">
        <f t="shared" si="121"/>
        <v/>
      </c>
      <c r="Q451" s="8">
        <f t="shared" ref="Q451:Q514" si="128">IF(P451="",0,LEN(P451))</f>
        <v>0</v>
      </c>
      <c r="T451" s="8" t="s">
        <v>751</v>
      </c>
      <c r="U451" s="8" t="str">
        <f t="shared" ref="U451:U514" si="129">CONCATENATE(R451,T451,S451)</f>
        <v>,</v>
      </c>
      <c r="W451" s="35" t="str">
        <f t="shared" ref="W451:W514" si="130">SUBSTITUTE((SUBSTITUTE(P451,"""",)),"-"," ")</f>
        <v/>
      </c>
      <c r="X451" s="35" t="s">
        <v>753</v>
      </c>
      <c r="Y451" s="35" t="s">
        <v>754</v>
      </c>
      <c r="Z451" s="35" t="str">
        <f t="shared" ref="Z451:Z514" si="131">IF(ISERR(MID(W451,1,FIND(" ",W451,1)-1)),W451,MID(W451,1,FIND(" ",W451,1)-1))</f>
        <v/>
      </c>
      <c r="AA451" s="35" t="e">
        <f t="shared" ref="AA451:AA514" si="132">MID(W451,FIND(" ",W451)+1,100)</f>
        <v>#VALUE!</v>
      </c>
      <c r="AB451" s="35" t="str">
        <f t="shared" ref="AB451:AB514" si="133">CONCATENATE(X451,Z451,Y451)</f>
        <v>{keyword:}</v>
      </c>
      <c r="AC451" s="107" t="e">
        <f t="shared" ref="AC451:AC514" si="134">CONCATENATE(X451,AA451,Y451)</f>
        <v>#VALUE!</v>
      </c>
      <c r="AG451" s="8">
        <f t="shared" ref="AG451:AG514" si="135">IF(AF451="",0,LEN(AF451))</f>
        <v>0</v>
      </c>
      <c r="AI451" s="8">
        <f t="shared" si="122"/>
        <v>0</v>
      </c>
      <c r="AK451" t="s">
        <v>577</v>
      </c>
      <c r="AL451" s="8">
        <f t="shared" si="123"/>
        <v>0</v>
      </c>
    </row>
    <row r="452" spans="1:38" ht="15" x14ac:dyDescent="0.25">
      <c r="A452" s="35">
        <f t="shared" si="124"/>
        <v>0</v>
      </c>
      <c r="C452" s="35" t="str">
        <f t="shared" si="125"/>
        <v/>
      </c>
      <c r="G452" s="8">
        <f t="shared" si="126"/>
        <v>0</v>
      </c>
      <c r="I452" s="8">
        <f t="shared" si="119"/>
        <v>0</v>
      </c>
      <c r="K452" t="s">
        <v>577</v>
      </c>
      <c r="L452" s="8">
        <f t="shared" si="120"/>
        <v>0</v>
      </c>
      <c r="O452" s="35" t="str">
        <f t="shared" si="127"/>
        <v>?utm_source=yandex&amp;utm_medium=cpc&amp;utm_campaign=&amp;utm_content=&amp;utm_term={keyword}&amp;utm_device={device_type}</v>
      </c>
      <c r="P452" s="35" t="str">
        <f t="shared" si="121"/>
        <v/>
      </c>
      <c r="Q452" s="8">
        <f t="shared" si="128"/>
        <v>0</v>
      </c>
      <c r="T452" s="8" t="s">
        <v>751</v>
      </c>
      <c r="U452" s="8" t="str">
        <f t="shared" si="129"/>
        <v>,</v>
      </c>
      <c r="W452" s="35" t="str">
        <f t="shared" si="130"/>
        <v/>
      </c>
      <c r="X452" s="35" t="s">
        <v>753</v>
      </c>
      <c r="Y452" s="35" t="s">
        <v>754</v>
      </c>
      <c r="Z452" s="35" t="str">
        <f t="shared" si="131"/>
        <v/>
      </c>
      <c r="AA452" s="35" t="e">
        <f t="shared" si="132"/>
        <v>#VALUE!</v>
      </c>
      <c r="AB452" s="35" t="str">
        <f t="shared" si="133"/>
        <v>{keyword:}</v>
      </c>
      <c r="AC452" s="107" t="e">
        <f t="shared" si="134"/>
        <v>#VALUE!</v>
      </c>
      <c r="AG452" s="8">
        <f t="shared" si="135"/>
        <v>0</v>
      </c>
      <c r="AI452" s="8">
        <f t="shared" si="122"/>
        <v>0</v>
      </c>
      <c r="AK452" t="s">
        <v>577</v>
      </c>
      <c r="AL452" s="8">
        <f t="shared" si="123"/>
        <v>0</v>
      </c>
    </row>
    <row r="453" spans="1:38" ht="15" customHeight="1" x14ac:dyDescent="0.25">
      <c r="A453" s="35">
        <f t="shared" si="124"/>
        <v>0</v>
      </c>
      <c r="C453" s="35" t="str">
        <f t="shared" si="125"/>
        <v/>
      </c>
      <c r="G453" s="8">
        <f t="shared" si="126"/>
        <v>0</v>
      </c>
      <c r="I453" s="8">
        <f t="shared" si="119"/>
        <v>0</v>
      </c>
      <c r="K453" t="s">
        <v>577</v>
      </c>
      <c r="L453" s="8">
        <f t="shared" si="120"/>
        <v>0</v>
      </c>
      <c r="O453" s="35" t="str">
        <f t="shared" si="127"/>
        <v>?utm_source=yandex&amp;utm_medium=cpc&amp;utm_campaign=&amp;utm_content=&amp;utm_term={keyword}&amp;utm_device={device_type}</v>
      </c>
      <c r="P453" s="35" t="str">
        <f t="shared" si="121"/>
        <v/>
      </c>
      <c r="Q453" s="8">
        <f t="shared" si="128"/>
        <v>0</v>
      </c>
      <c r="T453" s="8" t="s">
        <v>751</v>
      </c>
      <c r="U453" s="8" t="str">
        <f t="shared" si="129"/>
        <v>,</v>
      </c>
      <c r="W453" s="35" t="str">
        <f t="shared" si="130"/>
        <v/>
      </c>
      <c r="X453" s="35" t="s">
        <v>753</v>
      </c>
      <c r="Y453" s="35" t="s">
        <v>754</v>
      </c>
      <c r="Z453" s="35" t="str">
        <f t="shared" si="131"/>
        <v/>
      </c>
      <c r="AA453" s="35" t="e">
        <f t="shared" si="132"/>
        <v>#VALUE!</v>
      </c>
      <c r="AB453" s="35" t="str">
        <f t="shared" si="133"/>
        <v>{keyword:}</v>
      </c>
      <c r="AC453" s="107" t="e">
        <f t="shared" si="134"/>
        <v>#VALUE!</v>
      </c>
      <c r="AG453" s="8">
        <f t="shared" si="135"/>
        <v>0</v>
      </c>
      <c r="AI453" s="8">
        <f t="shared" si="122"/>
        <v>0</v>
      </c>
      <c r="AK453" t="s">
        <v>577</v>
      </c>
      <c r="AL453" s="8">
        <f t="shared" si="123"/>
        <v>0</v>
      </c>
    </row>
    <row r="454" spans="1:38" ht="15" x14ac:dyDescent="0.25">
      <c r="A454" s="35">
        <f t="shared" si="124"/>
        <v>0</v>
      </c>
      <c r="C454" s="35" t="str">
        <f t="shared" si="125"/>
        <v/>
      </c>
      <c r="G454" s="8">
        <f t="shared" si="126"/>
        <v>0</v>
      </c>
      <c r="I454" s="8">
        <f t="shared" si="119"/>
        <v>0</v>
      </c>
      <c r="K454" t="s">
        <v>577</v>
      </c>
      <c r="L454" s="8">
        <f t="shared" si="120"/>
        <v>0</v>
      </c>
      <c r="O454" s="35" t="str">
        <f t="shared" si="127"/>
        <v>?utm_source=yandex&amp;utm_medium=cpc&amp;utm_campaign=&amp;utm_content=&amp;utm_term={keyword}&amp;utm_device={device_type}</v>
      </c>
      <c r="P454" s="35" t="str">
        <f t="shared" si="121"/>
        <v/>
      </c>
      <c r="Q454" s="8">
        <f t="shared" si="128"/>
        <v>0</v>
      </c>
      <c r="T454" s="8" t="s">
        <v>751</v>
      </c>
      <c r="U454" s="8" t="str">
        <f t="shared" si="129"/>
        <v>,</v>
      </c>
      <c r="W454" s="35" t="str">
        <f t="shared" si="130"/>
        <v/>
      </c>
      <c r="X454" s="35" t="s">
        <v>753</v>
      </c>
      <c r="Y454" s="35" t="s">
        <v>754</v>
      </c>
      <c r="Z454" s="35" t="str">
        <f t="shared" si="131"/>
        <v/>
      </c>
      <c r="AA454" s="35" t="e">
        <f t="shared" si="132"/>
        <v>#VALUE!</v>
      </c>
      <c r="AB454" s="35" t="str">
        <f t="shared" si="133"/>
        <v>{keyword:}</v>
      </c>
      <c r="AC454" s="107" t="e">
        <f t="shared" si="134"/>
        <v>#VALUE!</v>
      </c>
      <c r="AG454" s="8">
        <f t="shared" si="135"/>
        <v>0</v>
      </c>
      <c r="AI454" s="8">
        <f t="shared" si="122"/>
        <v>0</v>
      </c>
      <c r="AK454" t="s">
        <v>577</v>
      </c>
      <c r="AL454" s="8">
        <f t="shared" si="123"/>
        <v>0</v>
      </c>
    </row>
    <row r="455" spans="1:38" ht="15" customHeight="1" x14ac:dyDescent="0.25">
      <c r="A455" s="35">
        <f t="shared" si="124"/>
        <v>0</v>
      </c>
      <c r="C455" s="35" t="str">
        <f t="shared" si="125"/>
        <v/>
      </c>
      <c r="G455" s="8">
        <f t="shared" si="126"/>
        <v>0</v>
      </c>
      <c r="I455" s="8">
        <f t="shared" si="119"/>
        <v>0</v>
      </c>
      <c r="K455" t="s">
        <v>577</v>
      </c>
      <c r="L455" s="8">
        <f t="shared" si="120"/>
        <v>0</v>
      </c>
      <c r="O455" s="35" t="str">
        <f t="shared" si="127"/>
        <v>?utm_source=yandex&amp;utm_medium=cpc&amp;utm_campaign=&amp;utm_content=&amp;utm_term={keyword}&amp;utm_device={device_type}</v>
      </c>
      <c r="P455" s="35" t="str">
        <f t="shared" si="121"/>
        <v/>
      </c>
      <c r="Q455" s="8">
        <f t="shared" si="128"/>
        <v>0</v>
      </c>
      <c r="T455" s="8" t="s">
        <v>751</v>
      </c>
      <c r="U455" s="8" t="str">
        <f t="shared" si="129"/>
        <v>,</v>
      </c>
      <c r="W455" s="35" t="str">
        <f t="shared" si="130"/>
        <v/>
      </c>
      <c r="X455" s="35" t="s">
        <v>753</v>
      </c>
      <c r="Y455" s="35" t="s">
        <v>754</v>
      </c>
      <c r="Z455" s="35" t="str">
        <f t="shared" si="131"/>
        <v/>
      </c>
      <c r="AA455" s="35" t="e">
        <f t="shared" si="132"/>
        <v>#VALUE!</v>
      </c>
      <c r="AB455" s="35" t="str">
        <f t="shared" si="133"/>
        <v>{keyword:}</v>
      </c>
      <c r="AC455" s="107" t="e">
        <f t="shared" si="134"/>
        <v>#VALUE!</v>
      </c>
      <c r="AG455" s="8">
        <f t="shared" si="135"/>
        <v>0</v>
      </c>
      <c r="AI455" s="8">
        <f t="shared" si="122"/>
        <v>0</v>
      </c>
      <c r="AK455" t="s">
        <v>577</v>
      </c>
      <c r="AL455" s="8">
        <f t="shared" si="123"/>
        <v>0</v>
      </c>
    </row>
    <row r="456" spans="1:38" ht="15" x14ac:dyDescent="0.25">
      <c r="A456" s="35">
        <f t="shared" si="124"/>
        <v>0</v>
      </c>
      <c r="C456" s="35" t="str">
        <f t="shared" si="125"/>
        <v/>
      </c>
      <c r="G456" s="8">
        <f t="shared" si="126"/>
        <v>0</v>
      </c>
      <c r="I456" s="8">
        <f t="shared" si="119"/>
        <v>0</v>
      </c>
      <c r="K456" t="s">
        <v>577</v>
      </c>
      <c r="L456" s="8">
        <f t="shared" si="120"/>
        <v>0</v>
      </c>
      <c r="O456" s="35" t="str">
        <f t="shared" si="127"/>
        <v>?utm_source=yandex&amp;utm_medium=cpc&amp;utm_campaign=&amp;utm_content=&amp;utm_term={keyword}&amp;utm_device={device_type}</v>
      </c>
      <c r="P456" s="35" t="str">
        <f t="shared" si="121"/>
        <v/>
      </c>
      <c r="Q456" s="8">
        <f t="shared" si="128"/>
        <v>0</v>
      </c>
      <c r="T456" s="8" t="s">
        <v>751</v>
      </c>
      <c r="U456" s="8" t="str">
        <f t="shared" si="129"/>
        <v>,</v>
      </c>
      <c r="W456" s="35" t="str">
        <f t="shared" si="130"/>
        <v/>
      </c>
      <c r="X456" s="35" t="s">
        <v>753</v>
      </c>
      <c r="Y456" s="35" t="s">
        <v>754</v>
      </c>
      <c r="Z456" s="35" t="str">
        <f t="shared" si="131"/>
        <v/>
      </c>
      <c r="AA456" s="35" t="e">
        <f t="shared" si="132"/>
        <v>#VALUE!</v>
      </c>
      <c r="AB456" s="35" t="str">
        <f t="shared" si="133"/>
        <v>{keyword:}</v>
      </c>
      <c r="AC456" s="107" t="e">
        <f t="shared" si="134"/>
        <v>#VALUE!</v>
      </c>
      <c r="AG456" s="8">
        <f t="shared" si="135"/>
        <v>0</v>
      </c>
      <c r="AI456" s="8">
        <f t="shared" si="122"/>
        <v>0</v>
      </c>
      <c r="AK456" t="s">
        <v>577</v>
      </c>
      <c r="AL456" s="8">
        <f t="shared" si="123"/>
        <v>0</v>
      </c>
    </row>
    <row r="457" spans="1:38" ht="15" customHeight="1" x14ac:dyDescent="0.25">
      <c r="A457" s="35">
        <f t="shared" si="124"/>
        <v>0</v>
      </c>
      <c r="C457" s="35" t="str">
        <f t="shared" si="125"/>
        <v/>
      </c>
      <c r="G457" s="8">
        <f t="shared" si="126"/>
        <v>0</v>
      </c>
      <c r="I457" s="8">
        <f t="shared" si="119"/>
        <v>0</v>
      </c>
      <c r="K457" t="s">
        <v>577</v>
      </c>
      <c r="L457" s="8">
        <f t="shared" si="120"/>
        <v>0</v>
      </c>
      <c r="O457" s="35" t="str">
        <f t="shared" si="127"/>
        <v>?utm_source=yandex&amp;utm_medium=cpc&amp;utm_campaign=&amp;utm_content=&amp;utm_term={keyword}&amp;utm_device={device_type}</v>
      </c>
      <c r="P457" s="35" t="str">
        <f t="shared" si="121"/>
        <v/>
      </c>
      <c r="Q457" s="8">
        <f t="shared" si="128"/>
        <v>0</v>
      </c>
      <c r="T457" s="8" t="s">
        <v>751</v>
      </c>
      <c r="U457" s="8" t="str">
        <f t="shared" si="129"/>
        <v>,</v>
      </c>
      <c r="W457" s="35" t="str">
        <f t="shared" si="130"/>
        <v/>
      </c>
      <c r="X457" s="35" t="s">
        <v>753</v>
      </c>
      <c r="Y457" s="35" t="s">
        <v>754</v>
      </c>
      <c r="Z457" s="35" t="str">
        <f t="shared" si="131"/>
        <v/>
      </c>
      <c r="AA457" s="35" t="e">
        <f t="shared" si="132"/>
        <v>#VALUE!</v>
      </c>
      <c r="AB457" s="35" t="str">
        <f t="shared" si="133"/>
        <v>{keyword:}</v>
      </c>
      <c r="AC457" s="107" t="e">
        <f t="shared" si="134"/>
        <v>#VALUE!</v>
      </c>
      <c r="AG457" s="8">
        <f t="shared" si="135"/>
        <v>0</v>
      </c>
      <c r="AI457" s="8">
        <f t="shared" si="122"/>
        <v>0</v>
      </c>
      <c r="AK457" t="s">
        <v>577</v>
      </c>
      <c r="AL457" s="8">
        <f t="shared" si="123"/>
        <v>0</v>
      </c>
    </row>
    <row r="458" spans="1:38" ht="15" x14ac:dyDescent="0.25">
      <c r="A458" s="35">
        <f t="shared" si="124"/>
        <v>0</v>
      </c>
      <c r="C458" s="35" t="str">
        <f t="shared" si="125"/>
        <v/>
      </c>
      <c r="G458" s="8">
        <f t="shared" si="126"/>
        <v>0</v>
      </c>
      <c r="I458" s="8">
        <f t="shared" si="119"/>
        <v>0</v>
      </c>
      <c r="K458" t="s">
        <v>577</v>
      </c>
      <c r="L458" s="8">
        <f t="shared" si="120"/>
        <v>0</v>
      </c>
      <c r="O458" s="35" t="str">
        <f t="shared" si="127"/>
        <v>?utm_source=yandex&amp;utm_medium=cpc&amp;utm_campaign=&amp;utm_content=&amp;utm_term={keyword}&amp;utm_device={device_type}</v>
      </c>
      <c r="P458" s="35" t="str">
        <f t="shared" si="121"/>
        <v/>
      </c>
      <c r="Q458" s="8">
        <f t="shared" si="128"/>
        <v>0</v>
      </c>
      <c r="T458" s="8" t="s">
        <v>751</v>
      </c>
      <c r="U458" s="8" t="str">
        <f t="shared" si="129"/>
        <v>,</v>
      </c>
      <c r="W458" s="35" t="str">
        <f t="shared" si="130"/>
        <v/>
      </c>
      <c r="X458" s="35" t="s">
        <v>753</v>
      </c>
      <c r="Y458" s="35" t="s">
        <v>754</v>
      </c>
      <c r="Z458" s="35" t="str">
        <f t="shared" si="131"/>
        <v/>
      </c>
      <c r="AA458" s="35" t="e">
        <f t="shared" si="132"/>
        <v>#VALUE!</v>
      </c>
      <c r="AB458" s="35" t="str">
        <f t="shared" si="133"/>
        <v>{keyword:}</v>
      </c>
      <c r="AC458" s="107" t="e">
        <f t="shared" si="134"/>
        <v>#VALUE!</v>
      </c>
      <c r="AG458" s="8">
        <f t="shared" si="135"/>
        <v>0</v>
      </c>
      <c r="AI458" s="8">
        <f t="shared" si="122"/>
        <v>0</v>
      </c>
      <c r="AK458" t="s">
        <v>577</v>
      </c>
      <c r="AL458" s="8">
        <f t="shared" si="123"/>
        <v>0</v>
      </c>
    </row>
    <row r="459" spans="1:38" ht="15" customHeight="1" x14ac:dyDescent="0.25">
      <c r="A459" s="35">
        <f t="shared" si="124"/>
        <v>0</v>
      </c>
      <c r="C459" s="35" t="str">
        <f t="shared" si="125"/>
        <v/>
      </c>
      <c r="G459" s="8">
        <f t="shared" si="126"/>
        <v>0</v>
      </c>
      <c r="I459" s="8">
        <f t="shared" si="119"/>
        <v>0</v>
      </c>
      <c r="K459" t="s">
        <v>577</v>
      </c>
      <c r="L459" s="8">
        <f t="shared" si="120"/>
        <v>0</v>
      </c>
      <c r="O459" s="35" t="str">
        <f t="shared" si="127"/>
        <v>?utm_source=yandex&amp;utm_medium=cpc&amp;utm_campaign=&amp;utm_content=&amp;utm_term={keyword}&amp;utm_device={device_type}</v>
      </c>
      <c r="P459" s="35" t="str">
        <f t="shared" si="121"/>
        <v/>
      </c>
      <c r="Q459" s="8">
        <f t="shared" si="128"/>
        <v>0</v>
      </c>
      <c r="T459" s="8" t="s">
        <v>751</v>
      </c>
      <c r="U459" s="8" t="str">
        <f t="shared" si="129"/>
        <v>,</v>
      </c>
      <c r="W459" s="35" t="str">
        <f t="shared" si="130"/>
        <v/>
      </c>
      <c r="X459" s="35" t="s">
        <v>753</v>
      </c>
      <c r="Y459" s="35" t="s">
        <v>754</v>
      </c>
      <c r="Z459" s="35" t="str">
        <f t="shared" si="131"/>
        <v/>
      </c>
      <c r="AA459" s="35" t="e">
        <f t="shared" si="132"/>
        <v>#VALUE!</v>
      </c>
      <c r="AB459" s="35" t="str">
        <f t="shared" si="133"/>
        <v>{keyword:}</v>
      </c>
      <c r="AC459" s="107" t="e">
        <f t="shared" si="134"/>
        <v>#VALUE!</v>
      </c>
      <c r="AG459" s="8">
        <f t="shared" si="135"/>
        <v>0</v>
      </c>
      <c r="AI459" s="8">
        <f t="shared" si="122"/>
        <v>0</v>
      </c>
      <c r="AK459" t="s">
        <v>577</v>
      </c>
      <c r="AL459" s="8">
        <f t="shared" si="123"/>
        <v>0</v>
      </c>
    </row>
    <row r="460" spans="1:38" ht="15" x14ac:dyDescent="0.25">
      <c r="A460" s="35">
        <f t="shared" si="124"/>
        <v>0</v>
      </c>
      <c r="C460" s="35" t="str">
        <f t="shared" si="125"/>
        <v/>
      </c>
      <c r="G460" s="8">
        <f t="shared" si="126"/>
        <v>0</v>
      </c>
      <c r="I460" s="8">
        <f t="shared" si="119"/>
        <v>0</v>
      </c>
      <c r="K460" t="s">
        <v>577</v>
      </c>
      <c r="L460" s="8">
        <f t="shared" si="120"/>
        <v>0</v>
      </c>
      <c r="O460" s="35" t="str">
        <f t="shared" si="127"/>
        <v>?utm_source=yandex&amp;utm_medium=cpc&amp;utm_campaign=&amp;utm_content=&amp;utm_term={keyword}&amp;utm_device={device_type}</v>
      </c>
      <c r="P460" s="35" t="str">
        <f t="shared" si="121"/>
        <v/>
      </c>
      <c r="Q460" s="8">
        <f t="shared" si="128"/>
        <v>0</v>
      </c>
      <c r="T460" s="8" t="s">
        <v>751</v>
      </c>
      <c r="U460" s="8" t="str">
        <f t="shared" si="129"/>
        <v>,</v>
      </c>
      <c r="W460" s="35" t="str">
        <f t="shared" si="130"/>
        <v/>
      </c>
      <c r="X460" s="35" t="s">
        <v>753</v>
      </c>
      <c r="Y460" s="35" t="s">
        <v>754</v>
      </c>
      <c r="Z460" s="35" t="str">
        <f t="shared" si="131"/>
        <v/>
      </c>
      <c r="AA460" s="35" t="e">
        <f t="shared" si="132"/>
        <v>#VALUE!</v>
      </c>
      <c r="AB460" s="35" t="str">
        <f t="shared" si="133"/>
        <v>{keyword:}</v>
      </c>
      <c r="AC460" s="107" t="e">
        <f t="shared" si="134"/>
        <v>#VALUE!</v>
      </c>
      <c r="AG460" s="8">
        <f t="shared" si="135"/>
        <v>0</v>
      </c>
      <c r="AI460" s="8">
        <f t="shared" si="122"/>
        <v>0</v>
      </c>
      <c r="AK460" t="s">
        <v>577</v>
      </c>
      <c r="AL460" s="8">
        <f t="shared" si="123"/>
        <v>0</v>
      </c>
    </row>
    <row r="461" spans="1:38" ht="15" customHeight="1" x14ac:dyDescent="0.25">
      <c r="A461" s="35">
        <f t="shared" si="124"/>
        <v>0</v>
      </c>
      <c r="C461" s="35" t="str">
        <f t="shared" si="125"/>
        <v/>
      </c>
      <c r="G461" s="8">
        <f t="shared" si="126"/>
        <v>0</v>
      </c>
      <c r="I461" s="8">
        <f t="shared" si="119"/>
        <v>0</v>
      </c>
      <c r="K461" t="s">
        <v>577</v>
      </c>
      <c r="L461" s="8">
        <f t="shared" si="120"/>
        <v>0</v>
      </c>
      <c r="O461" s="35" t="str">
        <f t="shared" si="127"/>
        <v>?utm_source=yandex&amp;utm_medium=cpc&amp;utm_campaign=&amp;utm_content=&amp;utm_term={keyword}&amp;utm_device={device_type}</v>
      </c>
      <c r="P461" s="35" t="str">
        <f t="shared" si="121"/>
        <v/>
      </c>
      <c r="Q461" s="8">
        <f t="shared" si="128"/>
        <v>0</v>
      </c>
      <c r="T461" s="8" t="s">
        <v>751</v>
      </c>
      <c r="U461" s="8" t="str">
        <f t="shared" si="129"/>
        <v>,</v>
      </c>
      <c r="W461" s="35" t="str">
        <f t="shared" si="130"/>
        <v/>
      </c>
      <c r="X461" s="35" t="s">
        <v>753</v>
      </c>
      <c r="Y461" s="35" t="s">
        <v>754</v>
      </c>
      <c r="Z461" s="35" t="str">
        <f t="shared" si="131"/>
        <v/>
      </c>
      <c r="AA461" s="35" t="e">
        <f t="shared" si="132"/>
        <v>#VALUE!</v>
      </c>
      <c r="AB461" s="35" t="str">
        <f t="shared" si="133"/>
        <v>{keyword:}</v>
      </c>
      <c r="AC461" s="107" t="e">
        <f t="shared" si="134"/>
        <v>#VALUE!</v>
      </c>
      <c r="AG461" s="8">
        <f t="shared" si="135"/>
        <v>0</v>
      </c>
      <c r="AI461" s="8">
        <f t="shared" si="122"/>
        <v>0</v>
      </c>
      <c r="AK461" t="s">
        <v>577</v>
      </c>
      <c r="AL461" s="8">
        <f t="shared" si="123"/>
        <v>0</v>
      </c>
    </row>
    <row r="462" spans="1:38" ht="15" x14ac:dyDescent="0.25">
      <c r="A462" s="35">
        <f t="shared" si="124"/>
        <v>0</v>
      </c>
      <c r="C462" s="35" t="str">
        <f t="shared" si="125"/>
        <v/>
      </c>
      <c r="G462" s="8">
        <f t="shared" si="126"/>
        <v>0</v>
      </c>
      <c r="I462" s="8">
        <f t="shared" si="119"/>
        <v>0</v>
      </c>
      <c r="K462" t="s">
        <v>577</v>
      </c>
      <c r="L462" s="8">
        <f t="shared" si="120"/>
        <v>0</v>
      </c>
      <c r="O462" s="35" t="str">
        <f t="shared" si="127"/>
        <v>?utm_source=yandex&amp;utm_medium=cpc&amp;utm_campaign=&amp;utm_content=&amp;utm_term={keyword}&amp;utm_device={device_type}</v>
      </c>
      <c r="P462" s="35" t="str">
        <f t="shared" si="121"/>
        <v/>
      </c>
      <c r="Q462" s="8">
        <f t="shared" si="128"/>
        <v>0</v>
      </c>
      <c r="T462" s="8" t="s">
        <v>751</v>
      </c>
      <c r="U462" s="8" t="str">
        <f t="shared" si="129"/>
        <v>,</v>
      </c>
      <c r="W462" s="35" t="str">
        <f t="shared" si="130"/>
        <v/>
      </c>
      <c r="X462" s="35" t="s">
        <v>753</v>
      </c>
      <c r="Y462" s="35" t="s">
        <v>754</v>
      </c>
      <c r="Z462" s="35" t="str">
        <f t="shared" si="131"/>
        <v/>
      </c>
      <c r="AA462" s="35" t="e">
        <f t="shared" si="132"/>
        <v>#VALUE!</v>
      </c>
      <c r="AB462" s="35" t="str">
        <f t="shared" si="133"/>
        <v>{keyword:}</v>
      </c>
      <c r="AC462" s="107" t="e">
        <f t="shared" si="134"/>
        <v>#VALUE!</v>
      </c>
      <c r="AG462" s="8">
        <f t="shared" si="135"/>
        <v>0</v>
      </c>
      <c r="AI462" s="8">
        <f t="shared" si="122"/>
        <v>0</v>
      </c>
      <c r="AK462" t="s">
        <v>577</v>
      </c>
      <c r="AL462" s="8">
        <f t="shared" si="123"/>
        <v>0</v>
      </c>
    </row>
    <row r="463" spans="1:38" ht="15" customHeight="1" x14ac:dyDescent="0.25">
      <c r="A463" s="35">
        <f t="shared" si="124"/>
        <v>0</v>
      </c>
      <c r="C463" s="35" t="str">
        <f t="shared" si="125"/>
        <v/>
      </c>
      <c r="G463" s="8">
        <f t="shared" si="126"/>
        <v>0</v>
      </c>
      <c r="I463" s="8">
        <f t="shared" si="119"/>
        <v>0</v>
      </c>
      <c r="K463" t="s">
        <v>577</v>
      </c>
      <c r="L463" s="8">
        <f t="shared" si="120"/>
        <v>0</v>
      </c>
      <c r="O463" s="35" t="str">
        <f t="shared" si="127"/>
        <v>?utm_source=yandex&amp;utm_medium=cpc&amp;utm_campaign=&amp;utm_content=&amp;utm_term={keyword}&amp;utm_device={device_type}</v>
      </c>
      <c r="P463" s="35" t="str">
        <f t="shared" si="121"/>
        <v/>
      </c>
      <c r="Q463" s="8">
        <f t="shared" si="128"/>
        <v>0</v>
      </c>
      <c r="T463" s="8" t="s">
        <v>751</v>
      </c>
      <c r="U463" s="8" t="str">
        <f t="shared" si="129"/>
        <v>,</v>
      </c>
      <c r="W463" s="35" t="str">
        <f t="shared" si="130"/>
        <v/>
      </c>
      <c r="X463" s="35" t="s">
        <v>753</v>
      </c>
      <c r="Y463" s="35" t="s">
        <v>754</v>
      </c>
      <c r="Z463" s="35" t="str">
        <f t="shared" si="131"/>
        <v/>
      </c>
      <c r="AA463" s="35" t="e">
        <f t="shared" si="132"/>
        <v>#VALUE!</v>
      </c>
      <c r="AB463" s="35" t="str">
        <f t="shared" si="133"/>
        <v>{keyword:}</v>
      </c>
      <c r="AC463" s="107" t="e">
        <f t="shared" si="134"/>
        <v>#VALUE!</v>
      </c>
      <c r="AG463" s="8">
        <f t="shared" si="135"/>
        <v>0</v>
      </c>
      <c r="AI463" s="8">
        <f t="shared" si="122"/>
        <v>0</v>
      </c>
      <c r="AK463" t="s">
        <v>577</v>
      </c>
      <c r="AL463" s="8">
        <f t="shared" si="123"/>
        <v>0</v>
      </c>
    </row>
    <row r="464" spans="1:38" ht="15" x14ac:dyDescent="0.25">
      <c r="A464" s="35">
        <f t="shared" si="124"/>
        <v>0</v>
      </c>
      <c r="C464" s="35" t="str">
        <f t="shared" si="125"/>
        <v/>
      </c>
      <c r="G464" s="8">
        <f t="shared" si="126"/>
        <v>0</v>
      </c>
      <c r="I464" s="8">
        <f t="shared" si="119"/>
        <v>0</v>
      </c>
      <c r="K464" t="s">
        <v>577</v>
      </c>
      <c r="L464" s="8">
        <f t="shared" si="120"/>
        <v>0</v>
      </c>
      <c r="O464" s="35" t="str">
        <f t="shared" si="127"/>
        <v>?utm_source=yandex&amp;utm_medium=cpc&amp;utm_campaign=&amp;utm_content=&amp;utm_term={keyword}&amp;utm_device={device_type}</v>
      </c>
      <c r="P464" s="35" t="str">
        <f t="shared" si="121"/>
        <v/>
      </c>
      <c r="Q464" s="8">
        <f t="shared" si="128"/>
        <v>0</v>
      </c>
      <c r="T464" s="8" t="s">
        <v>751</v>
      </c>
      <c r="U464" s="8" t="str">
        <f t="shared" si="129"/>
        <v>,</v>
      </c>
      <c r="W464" s="35" t="str">
        <f t="shared" si="130"/>
        <v/>
      </c>
      <c r="X464" s="35" t="s">
        <v>753</v>
      </c>
      <c r="Y464" s="35" t="s">
        <v>754</v>
      </c>
      <c r="Z464" s="35" t="str">
        <f t="shared" si="131"/>
        <v/>
      </c>
      <c r="AA464" s="35" t="e">
        <f t="shared" si="132"/>
        <v>#VALUE!</v>
      </c>
      <c r="AB464" s="35" t="str">
        <f t="shared" si="133"/>
        <v>{keyword:}</v>
      </c>
      <c r="AC464" s="107" t="e">
        <f t="shared" si="134"/>
        <v>#VALUE!</v>
      </c>
      <c r="AG464" s="8">
        <f t="shared" si="135"/>
        <v>0</v>
      </c>
      <c r="AI464" s="8">
        <f t="shared" si="122"/>
        <v>0</v>
      </c>
      <c r="AK464" t="s">
        <v>577</v>
      </c>
      <c r="AL464" s="8">
        <f t="shared" si="123"/>
        <v>0</v>
      </c>
    </row>
    <row r="465" spans="1:38" ht="15" customHeight="1" x14ac:dyDescent="0.25">
      <c r="A465" s="35">
        <f t="shared" si="124"/>
        <v>0</v>
      </c>
      <c r="C465" s="35" t="str">
        <f t="shared" si="125"/>
        <v/>
      </c>
      <c r="G465" s="8">
        <f t="shared" si="126"/>
        <v>0</v>
      </c>
      <c r="I465" s="8">
        <f t="shared" si="119"/>
        <v>0</v>
      </c>
      <c r="K465" t="s">
        <v>577</v>
      </c>
      <c r="L465" s="8">
        <f t="shared" si="120"/>
        <v>0</v>
      </c>
      <c r="O465" s="35" t="str">
        <f t="shared" si="127"/>
        <v>?utm_source=yandex&amp;utm_medium=cpc&amp;utm_campaign=&amp;utm_content=&amp;utm_term={keyword}&amp;utm_device={device_type}</v>
      </c>
      <c r="P465" s="35" t="str">
        <f t="shared" si="121"/>
        <v/>
      </c>
      <c r="Q465" s="8">
        <f t="shared" si="128"/>
        <v>0</v>
      </c>
      <c r="T465" s="8" t="s">
        <v>751</v>
      </c>
      <c r="U465" s="8" t="str">
        <f t="shared" si="129"/>
        <v>,</v>
      </c>
      <c r="W465" s="35" t="str">
        <f t="shared" si="130"/>
        <v/>
      </c>
      <c r="X465" s="35" t="s">
        <v>753</v>
      </c>
      <c r="Y465" s="35" t="s">
        <v>754</v>
      </c>
      <c r="Z465" s="35" t="str">
        <f t="shared" si="131"/>
        <v/>
      </c>
      <c r="AA465" s="35" t="e">
        <f t="shared" si="132"/>
        <v>#VALUE!</v>
      </c>
      <c r="AB465" s="35" t="str">
        <f t="shared" si="133"/>
        <v>{keyword:}</v>
      </c>
      <c r="AC465" s="107" t="e">
        <f t="shared" si="134"/>
        <v>#VALUE!</v>
      </c>
      <c r="AG465" s="8">
        <f t="shared" si="135"/>
        <v>0</v>
      </c>
      <c r="AI465" s="8">
        <f t="shared" si="122"/>
        <v>0</v>
      </c>
      <c r="AK465" t="s">
        <v>577</v>
      </c>
      <c r="AL465" s="8">
        <f t="shared" si="123"/>
        <v>0</v>
      </c>
    </row>
    <row r="466" spans="1:38" ht="15" x14ac:dyDescent="0.25">
      <c r="A466" s="35">
        <f t="shared" si="124"/>
        <v>0</v>
      </c>
      <c r="C466" s="35" t="str">
        <f t="shared" si="125"/>
        <v/>
      </c>
      <c r="G466" s="8">
        <f t="shared" si="126"/>
        <v>0</v>
      </c>
      <c r="I466" s="8">
        <f t="shared" si="119"/>
        <v>0</v>
      </c>
      <c r="K466" t="s">
        <v>577</v>
      </c>
      <c r="L466" s="8">
        <f t="shared" si="120"/>
        <v>0</v>
      </c>
      <c r="O466" s="35" t="str">
        <f t="shared" si="127"/>
        <v>?utm_source=yandex&amp;utm_medium=cpc&amp;utm_campaign=&amp;utm_content=&amp;utm_term={keyword}&amp;utm_device={device_type}</v>
      </c>
      <c r="P466" s="35" t="str">
        <f t="shared" si="121"/>
        <v/>
      </c>
      <c r="Q466" s="8">
        <f t="shared" si="128"/>
        <v>0</v>
      </c>
      <c r="T466" s="8" t="s">
        <v>751</v>
      </c>
      <c r="U466" s="8" t="str">
        <f t="shared" si="129"/>
        <v>,</v>
      </c>
      <c r="W466" s="35" t="str">
        <f t="shared" si="130"/>
        <v/>
      </c>
      <c r="X466" s="35" t="s">
        <v>753</v>
      </c>
      <c r="Y466" s="35" t="s">
        <v>754</v>
      </c>
      <c r="Z466" s="35" t="str">
        <f t="shared" si="131"/>
        <v/>
      </c>
      <c r="AA466" s="35" t="e">
        <f t="shared" si="132"/>
        <v>#VALUE!</v>
      </c>
      <c r="AB466" s="35" t="str">
        <f t="shared" si="133"/>
        <v>{keyword:}</v>
      </c>
      <c r="AC466" s="107" t="e">
        <f t="shared" si="134"/>
        <v>#VALUE!</v>
      </c>
      <c r="AG466" s="8">
        <f t="shared" si="135"/>
        <v>0</v>
      </c>
      <c r="AI466" s="8">
        <f t="shared" si="122"/>
        <v>0</v>
      </c>
      <c r="AK466" t="s">
        <v>577</v>
      </c>
      <c r="AL466" s="8">
        <f t="shared" si="123"/>
        <v>0</v>
      </c>
    </row>
    <row r="467" spans="1:38" ht="15" customHeight="1" x14ac:dyDescent="0.25">
      <c r="A467" s="35">
        <f t="shared" si="124"/>
        <v>0</v>
      </c>
      <c r="C467" s="35" t="str">
        <f t="shared" si="125"/>
        <v/>
      </c>
      <c r="G467" s="8">
        <f t="shared" si="126"/>
        <v>0</v>
      </c>
      <c r="I467" s="8">
        <f t="shared" si="119"/>
        <v>0</v>
      </c>
      <c r="K467" t="s">
        <v>577</v>
      </c>
      <c r="L467" s="8">
        <f t="shared" si="120"/>
        <v>0</v>
      </c>
      <c r="O467" s="35" t="str">
        <f t="shared" si="127"/>
        <v>?utm_source=yandex&amp;utm_medium=cpc&amp;utm_campaign=&amp;utm_content=&amp;utm_term={keyword}&amp;utm_device={device_type}</v>
      </c>
      <c r="P467" s="35" t="str">
        <f t="shared" si="121"/>
        <v/>
      </c>
      <c r="Q467" s="8">
        <f t="shared" si="128"/>
        <v>0</v>
      </c>
      <c r="T467" s="8" t="s">
        <v>751</v>
      </c>
      <c r="U467" s="8" t="str">
        <f t="shared" si="129"/>
        <v>,</v>
      </c>
      <c r="W467" s="35" t="str">
        <f t="shared" si="130"/>
        <v/>
      </c>
      <c r="X467" s="35" t="s">
        <v>753</v>
      </c>
      <c r="Y467" s="35" t="s">
        <v>754</v>
      </c>
      <c r="Z467" s="35" t="str">
        <f t="shared" si="131"/>
        <v/>
      </c>
      <c r="AA467" s="35" t="e">
        <f t="shared" si="132"/>
        <v>#VALUE!</v>
      </c>
      <c r="AB467" s="35" t="str">
        <f t="shared" si="133"/>
        <v>{keyword:}</v>
      </c>
      <c r="AC467" s="107" t="e">
        <f t="shared" si="134"/>
        <v>#VALUE!</v>
      </c>
      <c r="AG467" s="8">
        <f t="shared" si="135"/>
        <v>0</v>
      </c>
      <c r="AI467" s="8">
        <f t="shared" si="122"/>
        <v>0</v>
      </c>
      <c r="AK467" t="s">
        <v>577</v>
      </c>
      <c r="AL467" s="8">
        <f t="shared" si="123"/>
        <v>0</v>
      </c>
    </row>
    <row r="468" spans="1:38" ht="15" x14ac:dyDescent="0.25">
      <c r="A468" s="35">
        <f t="shared" si="124"/>
        <v>0</v>
      </c>
      <c r="C468" s="35" t="str">
        <f t="shared" si="125"/>
        <v/>
      </c>
      <c r="G468" s="8">
        <f t="shared" si="126"/>
        <v>0</v>
      </c>
      <c r="I468" s="8">
        <f t="shared" si="119"/>
        <v>0</v>
      </c>
      <c r="K468" t="s">
        <v>577</v>
      </c>
      <c r="L468" s="8">
        <f t="shared" si="120"/>
        <v>0</v>
      </c>
      <c r="O468" s="35" t="str">
        <f t="shared" si="127"/>
        <v>?utm_source=yandex&amp;utm_medium=cpc&amp;utm_campaign=&amp;utm_content=&amp;utm_term={keyword}&amp;utm_device={device_type}</v>
      </c>
      <c r="P468" s="35" t="str">
        <f t="shared" si="121"/>
        <v/>
      </c>
      <c r="Q468" s="8">
        <f t="shared" si="128"/>
        <v>0</v>
      </c>
      <c r="T468" s="8" t="s">
        <v>751</v>
      </c>
      <c r="U468" s="8" t="str">
        <f t="shared" si="129"/>
        <v>,</v>
      </c>
      <c r="W468" s="35" t="str">
        <f t="shared" si="130"/>
        <v/>
      </c>
      <c r="X468" s="35" t="s">
        <v>753</v>
      </c>
      <c r="Y468" s="35" t="s">
        <v>754</v>
      </c>
      <c r="Z468" s="35" t="str">
        <f t="shared" si="131"/>
        <v/>
      </c>
      <c r="AA468" s="35" t="e">
        <f t="shared" si="132"/>
        <v>#VALUE!</v>
      </c>
      <c r="AB468" s="35" t="str">
        <f t="shared" si="133"/>
        <v>{keyword:}</v>
      </c>
      <c r="AC468" s="107" t="e">
        <f t="shared" si="134"/>
        <v>#VALUE!</v>
      </c>
      <c r="AG468" s="8">
        <f t="shared" si="135"/>
        <v>0</v>
      </c>
      <c r="AI468" s="8">
        <f t="shared" si="122"/>
        <v>0</v>
      </c>
      <c r="AK468" t="s">
        <v>577</v>
      </c>
      <c r="AL468" s="8">
        <f t="shared" si="123"/>
        <v>0</v>
      </c>
    </row>
    <row r="469" spans="1:38" ht="15" customHeight="1" x14ac:dyDescent="0.25">
      <c r="A469" s="35">
        <f t="shared" si="124"/>
        <v>0</v>
      </c>
      <c r="C469" s="35" t="str">
        <f t="shared" si="125"/>
        <v/>
      </c>
      <c r="G469" s="8">
        <f t="shared" si="126"/>
        <v>0</v>
      </c>
      <c r="I469" s="8">
        <f t="shared" si="119"/>
        <v>0</v>
      </c>
      <c r="K469" t="s">
        <v>577</v>
      </c>
      <c r="L469" s="8">
        <f t="shared" si="120"/>
        <v>0</v>
      </c>
      <c r="O469" s="35" t="str">
        <f t="shared" si="127"/>
        <v>?utm_source=yandex&amp;utm_medium=cpc&amp;utm_campaign=&amp;utm_content=&amp;utm_term={keyword}&amp;utm_device={device_type}</v>
      </c>
      <c r="P469" s="35" t="str">
        <f t="shared" si="121"/>
        <v/>
      </c>
      <c r="Q469" s="8">
        <f t="shared" si="128"/>
        <v>0</v>
      </c>
      <c r="T469" s="8" t="s">
        <v>751</v>
      </c>
      <c r="U469" s="8" t="str">
        <f t="shared" si="129"/>
        <v>,</v>
      </c>
      <c r="W469" s="35" t="str">
        <f t="shared" si="130"/>
        <v/>
      </c>
      <c r="X469" s="35" t="s">
        <v>753</v>
      </c>
      <c r="Y469" s="35" t="s">
        <v>754</v>
      </c>
      <c r="Z469" s="35" t="str">
        <f t="shared" si="131"/>
        <v/>
      </c>
      <c r="AA469" s="35" t="e">
        <f t="shared" si="132"/>
        <v>#VALUE!</v>
      </c>
      <c r="AB469" s="35" t="str">
        <f t="shared" si="133"/>
        <v>{keyword:}</v>
      </c>
      <c r="AC469" s="107" t="e">
        <f t="shared" si="134"/>
        <v>#VALUE!</v>
      </c>
      <c r="AG469" s="8">
        <f t="shared" si="135"/>
        <v>0</v>
      </c>
      <c r="AI469" s="8">
        <f t="shared" si="122"/>
        <v>0</v>
      </c>
      <c r="AK469" t="s">
        <v>577</v>
      </c>
      <c r="AL469" s="8">
        <f t="shared" si="123"/>
        <v>0</v>
      </c>
    </row>
    <row r="470" spans="1:38" ht="15" x14ac:dyDescent="0.25">
      <c r="A470" s="35">
        <f t="shared" si="124"/>
        <v>0</v>
      </c>
      <c r="C470" s="35" t="str">
        <f t="shared" si="125"/>
        <v/>
      </c>
      <c r="G470" s="8">
        <f t="shared" si="126"/>
        <v>0</v>
      </c>
      <c r="I470" s="8">
        <f t="shared" si="119"/>
        <v>0</v>
      </c>
      <c r="K470" t="s">
        <v>577</v>
      </c>
      <c r="L470" s="8">
        <f t="shared" si="120"/>
        <v>0</v>
      </c>
      <c r="O470" s="35" t="str">
        <f t="shared" si="127"/>
        <v>?utm_source=yandex&amp;utm_medium=cpc&amp;utm_campaign=&amp;utm_content=&amp;utm_term={keyword}&amp;utm_device={device_type}</v>
      </c>
      <c r="P470" s="35" t="str">
        <f t="shared" si="121"/>
        <v/>
      </c>
      <c r="Q470" s="8">
        <f t="shared" si="128"/>
        <v>0</v>
      </c>
      <c r="T470" s="8" t="s">
        <v>751</v>
      </c>
      <c r="U470" s="8" t="str">
        <f t="shared" si="129"/>
        <v>,</v>
      </c>
      <c r="W470" s="35" t="str">
        <f t="shared" si="130"/>
        <v/>
      </c>
      <c r="X470" s="35" t="s">
        <v>753</v>
      </c>
      <c r="Y470" s="35" t="s">
        <v>754</v>
      </c>
      <c r="Z470" s="35" t="str">
        <f t="shared" si="131"/>
        <v/>
      </c>
      <c r="AA470" s="35" t="e">
        <f t="shared" si="132"/>
        <v>#VALUE!</v>
      </c>
      <c r="AB470" s="35" t="str">
        <f t="shared" si="133"/>
        <v>{keyword:}</v>
      </c>
      <c r="AC470" s="107" t="e">
        <f t="shared" si="134"/>
        <v>#VALUE!</v>
      </c>
      <c r="AG470" s="8">
        <f t="shared" si="135"/>
        <v>0</v>
      </c>
      <c r="AI470" s="8">
        <f t="shared" si="122"/>
        <v>0</v>
      </c>
      <c r="AK470" t="s">
        <v>577</v>
      </c>
      <c r="AL470" s="8">
        <f t="shared" si="123"/>
        <v>0</v>
      </c>
    </row>
    <row r="471" spans="1:38" ht="15" customHeight="1" x14ac:dyDescent="0.25">
      <c r="A471" s="35">
        <f t="shared" si="124"/>
        <v>0</v>
      </c>
      <c r="C471" s="35" t="str">
        <f t="shared" si="125"/>
        <v/>
      </c>
      <c r="G471" s="8">
        <f t="shared" si="126"/>
        <v>0</v>
      </c>
      <c r="I471" s="8">
        <f t="shared" si="119"/>
        <v>0</v>
      </c>
      <c r="K471" t="s">
        <v>577</v>
      </c>
      <c r="L471" s="8">
        <f t="shared" si="120"/>
        <v>0</v>
      </c>
      <c r="O471" s="35" t="str">
        <f t="shared" si="127"/>
        <v>?utm_source=yandex&amp;utm_medium=cpc&amp;utm_campaign=&amp;utm_content=&amp;utm_term={keyword}&amp;utm_device={device_type}</v>
      </c>
      <c r="P471" s="35" t="str">
        <f t="shared" si="121"/>
        <v/>
      </c>
      <c r="Q471" s="8">
        <f t="shared" si="128"/>
        <v>0</v>
      </c>
      <c r="T471" s="8" t="s">
        <v>751</v>
      </c>
      <c r="U471" s="8" t="str">
        <f t="shared" si="129"/>
        <v>,</v>
      </c>
      <c r="W471" s="35" t="str">
        <f t="shared" si="130"/>
        <v/>
      </c>
      <c r="X471" s="35" t="s">
        <v>753</v>
      </c>
      <c r="Y471" s="35" t="s">
        <v>754</v>
      </c>
      <c r="Z471" s="35" t="str">
        <f t="shared" si="131"/>
        <v/>
      </c>
      <c r="AA471" s="35" t="e">
        <f t="shared" si="132"/>
        <v>#VALUE!</v>
      </c>
      <c r="AB471" s="35" t="str">
        <f t="shared" si="133"/>
        <v>{keyword:}</v>
      </c>
      <c r="AC471" s="107" t="e">
        <f t="shared" si="134"/>
        <v>#VALUE!</v>
      </c>
      <c r="AG471" s="8">
        <f t="shared" si="135"/>
        <v>0</v>
      </c>
      <c r="AI471" s="8">
        <f t="shared" si="122"/>
        <v>0</v>
      </c>
      <c r="AK471" t="s">
        <v>577</v>
      </c>
      <c r="AL471" s="8">
        <f t="shared" si="123"/>
        <v>0</v>
      </c>
    </row>
    <row r="472" spans="1:38" ht="15" x14ac:dyDescent="0.25">
      <c r="A472" s="35">
        <f t="shared" si="124"/>
        <v>0</v>
      </c>
      <c r="C472" s="35" t="str">
        <f t="shared" si="125"/>
        <v/>
      </c>
      <c r="G472" s="8">
        <f t="shared" si="126"/>
        <v>0</v>
      </c>
      <c r="I472" s="8">
        <f t="shared" si="119"/>
        <v>0</v>
      </c>
      <c r="K472" t="s">
        <v>577</v>
      </c>
      <c r="L472" s="8">
        <f t="shared" si="120"/>
        <v>0</v>
      </c>
      <c r="O472" s="35" t="str">
        <f t="shared" si="127"/>
        <v>?utm_source=yandex&amp;utm_medium=cpc&amp;utm_campaign=&amp;utm_content=&amp;utm_term={keyword}&amp;utm_device={device_type}</v>
      </c>
      <c r="P472" s="35" t="str">
        <f t="shared" si="121"/>
        <v/>
      </c>
      <c r="Q472" s="8">
        <f t="shared" si="128"/>
        <v>0</v>
      </c>
      <c r="T472" s="8" t="s">
        <v>751</v>
      </c>
      <c r="U472" s="8" t="str">
        <f t="shared" si="129"/>
        <v>,</v>
      </c>
      <c r="W472" s="35" t="str">
        <f t="shared" si="130"/>
        <v/>
      </c>
      <c r="X472" s="35" t="s">
        <v>753</v>
      </c>
      <c r="Y472" s="35" t="s">
        <v>754</v>
      </c>
      <c r="Z472" s="35" t="str">
        <f t="shared" si="131"/>
        <v/>
      </c>
      <c r="AA472" s="35" t="e">
        <f t="shared" si="132"/>
        <v>#VALUE!</v>
      </c>
      <c r="AB472" s="35" t="str">
        <f t="shared" si="133"/>
        <v>{keyword:}</v>
      </c>
      <c r="AC472" s="107" t="e">
        <f t="shared" si="134"/>
        <v>#VALUE!</v>
      </c>
      <c r="AG472" s="8">
        <f t="shared" si="135"/>
        <v>0</v>
      </c>
      <c r="AI472" s="8">
        <f t="shared" si="122"/>
        <v>0</v>
      </c>
      <c r="AK472" t="s">
        <v>577</v>
      </c>
      <c r="AL472" s="8">
        <f t="shared" si="123"/>
        <v>0</v>
      </c>
    </row>
    <row r="473" spans="1:38" ht="15" customHeight="1" x14ac:dyDescent="0.25">
      <c r="A473" s="35">
        <f t="shared" si="124"/>
        <v>0</v>
      </c>
      <c r="C473" s="35" t="str">
        <f t="shared" si="125"/>
        <v/>
      </c>
      <c r="G473" s="8">
        <f t="shared" si="126"/>
        <v>0</v>
      </c>
      <c r="I473" s="8">
        <f t="shared" si="119"/>
        <v>0</v>
      </c>
      <c r="K473" t="s">
        <v>577</v>
      </c>
      <c r="L473" s="8">
        <f t="shared" si="120"/>
        <v>0</v>
      </c>
      <c r="O473" s="35" t="str">
        <f t="shared" si="127"/>
        <v>?utm_source=yandex&amp;utm_medium=cpc&amp;utm_campaign=&amp;utm_content=&amp;utm_term={keyword}&amp;utm_device={device_type}</v>
      </c>
      <c r="P473" s="35" t="str">
        <f t="shared" si="121"/>
        <v/>
      </c>
      <c r="Q473" s="8">
        <f t="shared" si="128"/>
        <v>0</v>
      </c>
      <c r="T473" s="8" t="s">
        <v>751</v>
      </c>
      <c r="U473" s="8" t="str">
        <f t="shared" si="129"/>
        <v>,</v>
      </c>
      <c r="W473" s="35" t="str">
        <f t="shared" si="130"/>
        <v/>
      </c>
      <c r="X473" s="35" t="s">
        <v>753</v>
      </c>
      <c r="Y473" s="35" t="s">
        <v>754</v>
      </c>
      <c r="Z473" s="35" t="str">
        <f t="shared" si="131"/>
        <v/>
      </c>
      <c r="AA473" s="35" t="e">
        <f t="shared" si="132"/>
        <v>#VALUE!</v>
      </c>
      <c r="AB473" s="35" t="str">
        <f t="shared" si="133"/>
        <v>{keyword:}</v>
      </c>
      <c r="AC473" s="107" t="e">
        <f t="shared" si="134"/>
        <v>#VALUE!</v>
      </c>
      <c r="AG473" s="8">
        <f t="shared" si="135"/>
        <v>0</v>
      </c>
      <c r="AI473" s="8">
        <f t="shared" si="122"/>
        <v>0</v>
      </c>
      <c r="AK473" t="s">
        <v>577</v>
      </c>
      <c r="AL473" s="8">
        <f t="shared" si="123"/>
        <v>0</v>
      </c>
    </row>
    <row r="474" spans="1:38" ht="15" x14ac:dyDescent="0.25">
      <c r="A474" s="35">
        <f t="shared" si="124"/>
        <v>0</v>
      </c>
      <c r="C474" s="35" t="str">
        <f t="shared" si="125"/>
        <v/>
      </c>
      <c r="G474" s="8">
        <f t="shared" si="126"/>
        <v>0</v>
      </c>
      <c r="I474" s="8">
        <f t="shared" si="119"/>
        <v>0</v>
      </c>
      <c r="K474" t="s">
        <v>577</v>
      </c>
      <c r="L474" s="8">
        <f t="shared" si="120"/>
        <v>0</v>
      </c>
      <c r="O474" s="35" t="str">
        <f t="shared" si="127"/>
        <v>?utm_source=yandex&amp;utm_medium=cpc&amp;utm_campaign=&amp;utm_content=&amp;utm_term={keyword}&amp;utm_device={device_type}</v>
      </c>
      <c r="P474" s="35" t="str">
        <f t="shared" si="121"/>
        <v/>
      </c>
      <c r="Q474" s="8">
        <f t="shared" si="128"/>
        <v>0</v>
      </c>
      <c r="T474" s="8" t="s">
        <v>751</v>
      </c>
      <c r="U474" s="8" t="str">
        <f t="shared" si="129"/>
        <v>,</v>
      </c>
      <c r="W474" s="35" t="str">
        <f t="shared" si="130"/>
        <v/>
      </c>
      <c r="X474" s="35" t="s">
        <v>753</v>
      </c>
      <c r="Y474" s="35" t="s">
        <v>754</v>
      </c>
      <c r="Z474" s="35" t="str">
        <f t="shared" si="131"/>
        <v/>
      </c>
      <c r="AA474" s="35" t="e">
        <f t="shared" si="132"/>
        <v>#VALUE!</v>
      </c>
      <c r="AB474" s="35" t="str">
        <f t="shared" si="133"/>
        <v>{keyword:}</v>
      </c>
      <c r="AC474" s="107" t="e">
        <f t="shared" si="134"/>
        <v>#VALUE!</v>
      </c>
      <c r="AG474" s="8">
        <f t="shared" si="135"/>
        <v>0</v>
      </c>
      <c r="AI474" s="8">
        <f t="shared" si="122"/>
        <v>0</v>
      </c>
      <c r="AK474" t="s">
        <v>577</v>
      </c>
      <c r="AL474" s="8">
        <f t="shared" si="123"/>
        <v>0</v>
      </c>
    </row>
    <row r="475" spans="1:38" ht="15" customHeight="1" x14ac:dyDescent="0.25">
      <c r="A475" s="35">
        <f t="shared" si="124"/>
        <v>0</v>
      </c>
      <c r="C475" s="35" t="str">
        <f t="shared" si="125"/>
        <v/>
      </c>
      <c r="G475" s="8">
        <f t="shared" si="126"/>
        <v>0</v>
      </c>
      <c r="I475" s="8">
        <f t="shared" si="119"/>
        <v>0</v>
      </c>
      <c r="K475" t="s">
        <v>577</v>
      </c>
      <c r="L475" s="8">
        <f t="shared" si="120"/>
        <v>0</v>
      </c>
      <c r="O475" s="35" t="str">
        <f t="shared" si="127"/>
        <v>?utm_source=yandex&amp;utm_medium=cpc&amp;utm_campaign=&amp;utm_content=&amp;utm_term={keyword}&amp;utm_device={device_type}</v>
      </c>
      <c r="P475" s="35" t="str">
        <f t="shared" si="121"/>
        <v/>
      </c>
      <c r="Q475" s="8">
        <f t="shared" si="128"/>
        <v>0</v>
      </c>
      <c r="T475" s="8" t="s">
        <v>751</v>
      </c>
      <c r="U475" s="8" t="str">
        <f t="shared" si="129"/>
        <v>,</v>
      </c>
      <c r="W475" s="35" t="str">
        <f t="shared" si="130"/>
        <v/>
      </c>
      <c r="X475" s="35" t="s">
        <v>753</v>
      </c>
      <c r="Y475" s="35" t="s">
        <v>754</v>
      </c>
      <c r="Z475" s="35" t="str">
        <f t="shared" si="131"/>
        <v/>
      </c>
      <c r="AA475" s="35" t="e">
        <f t="shared" si="132"/>
        <v>#VALUE!</v>
      </c>
      <c r="AB475" s="35" t="str">
        <f t="shared" si="133"/>
        <v>{keyword:}</v>
      </c>
      <c r="AC475" s="107" t="e">
        <f t="shared" si="134"/>
        <v>#VALUE!</v>
      </c>
      <c r="AG475" s="8">
        <f t="shared" si="135"/>
        <v>0</v>
      </c>
      <c r="AI475" s="8">
        <f t="shared" si="122"/>
        <v>0</v>
      </c>
      <c r="AK475" t="s">
        <v>577</v>
      </c>
      <c r="AL475" s="8">
        <f t="shared" si="123"/>
        <v>0</v>
      </c>
    </row>
    <row r="476" spans="1:38" ht="15" x14ac:dyDescent="0.25">
      <c r="A476" s="35">
        <f t="shared" si="124"/>
        <v>0</v>
      </c>
      <c r="C476" s="35" t="str">
        <f t="shared" si="125"/>
        <v/>
      </c>
      <c r="G476" s="8">
        <f t="shared" si="126"/>
        <v>0</v>
      </c>
      <c r="I476" s="8">
        <f t="shared" si="119"/>
        <v>0</v>
      </c>
      <c r="K476" t="s">
        <v>577</v>
      </c>
      <c r="L476" s="8">
        <f t="shared" si="120"/>
        <v>0</v>
      </c>
      <c r="O476" s="35" t="str">
        <f t="shared" si="127"/>
        <v>?utm_source=yandex&amp;utm_medium=cpc&amp;utm_campaign=&amp;utm_content=&amp;utm_term={keyword}&amp;utm_device={device_type}</v>
      </c>
      <c r="P476" s="35" t="str">
        <f t="shared" si="121"/>
        <v/>
      </c>
      <c r="Q476" s="8">
        <f t="shared" si="128"/>
        <v>0</v>
      </c>
      <c r="T476" s="8" t="s">
        <v>751</v>
      </c>
      <c r="U476" s="8" t="str">
        <f t="shared" si="129"/>
        <v>,</v>
      </c>
      <c r="W476" s="35" t="str">
        <f t="shared" si="130"/>
        <v/>
      </c>
      <c r="X476" s="35" t="s">
        <v>753</v>
      </c>
      <c r="Y476" s="35" t="s">
        <v>754</v>
      </c>
      <c r="Z476" s="35" t="str">
        <f t="shared" si="131"/>
        <v/>
      </c>
      <c r="AA476" s="35" t="e">
        <f t="shared" si="132"/>
        <v>#VALUE!</v>
      </c>
      <c r="AB476" s="35" t="str">
        <f t="shared" si="133"/>
        <v>{keyword:}</v>
      </c>
      <c r="AC476" s="107" t="e">
        <f t="shared" si="134"/>
        <v>#VALUE!</v>
      </c>
      <c r="AG476" s="8">
        <f t="shared" si="135"/>
        <v>0</v>
      </c>
      <c r="AI476" s="8">
        <f t="shared" si="122"/>
        <v>0</v>
      </c>
      <c r="AK476" t="s">
        <v>577</v>
      </c>
      <c r="AL476" s="8">
        <f t="shared" si="123"/>
        <v>0</v>
      </c>
    </row>
    <row r="477" spans="1:38" ht="15" customHeight="1" x14ac:dyDescent="0.25">
      <c r="A477" s="35">
        <f t="shared" si="124"/>
        <v>0</v>
      </c>
      <c r="C477" s="35" t="str">
        <f t="shared" si="125"/>
        <v/>
      </c>
      <c r="G477" s="8">
        <f t="shared" si="126"/>
        <v>0</v>
      </c>
      <c r="I477" s="8">
        <f t="shared" si="119"/>
        <v>0</v>
      </c>
      <c r="K477" t="s">
        <v>577</v>
      </c>
      <c r="L477" s="8">
        <f t="shared" si="120"/>
        <v>0</v>
      </c>
      <c r="O477" s="35" t="str">
        <f t="shared" si="127"/>
        <v>?utm_source=yandex&amp;utm_medium=cpc&amp;utm_campaign=&amp;utm_content=&amp;utm_term={keyword}&amp;utm_device={device_type}</v>
      </c>
      <c r="P477" s="35" t="str">
        <f t="shared" si="121"/>
        <v/>
      </c>
      <c r="Q477" s="8">
        <f t="shared" si="128"/>
        <v>0</v>
      </c>
      <c r="T477" s="8" t="s">
        <v>751</v>
      </c>
      <c r="U477" s="8" t="str">
        <f t="shared" si="129"/>
        <v>,</v>
      </c>
      <c r="W477" s="35" t="str">
        <f t="shared" si="130"/>
        <v/>
      </c>
      <c r="X477" s="35" t="s">
        <v>753</v>
      </c>
      <c r="Y477" s="35" t="s">
        <v>754</v>
      </c>
      <c r="Z477" s="35" t="str">
        <f t="shared" si="131"/>
        <v/>
      </c>
      <c r="AA477" s="35" t="e">
        <f t="shared" si="132"/>
        <v>#VALUE!</v>
      </c>
      <c r="AB477" s="35" t="str">
        <f t="shared" si="133"/>
        <v>{keyword:}</v>
      </c>
      <c r="AC477" s="107" t="e">
        <f t="shared" si="134"/>
        <v>#VALUE!</v>
      </c>
      <c r="AG477" s="8">
        <f t="shared" si="135"/>
        <v>0</v>
      </c>
      <c r="AI477" s="8">
        <f t="shared" si="122"/>
        <v>0</v>
      </c>
      <c r="AK477" t="s">
        <v>577</v>
      </c>
      <c r="AL477" s="8">
        <f t="shared" si="123"/>
        <v>0</v>
      </c>
    </row>
    <row r="478" spans="1:38" ht="15" x14ac:dyDescent="0.25">
      <c r="A478" s="35">
        <f t="shared" si="124"/>
        <v>0</v>
      </c>
      <c r="C478" s="35" t="str">
        <f t="shared" si="125"/>
        <v/>
      </c>
      <c r="G478" s="8">
        <f t="shared" si="126"/>
        <v>0</v>
      </c>
      <c r="I478" s="8">
        <f t="shared" si="119"/>
        <v>0</v>
      </c>
      <c r="K478" t="s">
        <v>577</v>
      </c>
      <c r="L478" s="8">
        <f t="shared" si="120"/>
        <v>0</v>
      </c>
      <c r="O478" s="35" t="str">
        <f t="shared" si="127"/>
        <v>?utm_source=yandex&amp;utm_medium=cpc&amp;utm_campaign=&amp;utm_content=&amp;utm_term={keyword}&amp;utm_device={device_type}</v>
      </c>
      <c r="P478" s="35" t="str">
        <f t="shared" si="121"/>
        <v/>
      </c>
      <c r="Q478" s="8">
        <f t="shared" si="128"/>
        <v>0</v>
      </c>
      <c r="T478" s="8" t="s">
        <v>751</v>
      </c>
      <c r="U478" s="8" t="str">
        <f t="shared" si="129"/>
        <v>,</v>
      </c>
      <c r="W478" s="35" t="str">
        <f t="shared" si="130"/>
        <v/>
      </c>
      <c r="X478" s="35" t="s">
        <v>753</v>
      </c>
      <c r="Y478" s="35" t="s">
        <v>754</v>
      </c>
      <c r="Z478" s="35" t="str">
        <f t="shared" si="131"/>
        <v/>
      </c>
      <c r="AA478" s="35" t="e">
        <f t="shared" si="132"/>
        <v>#VALUE!</v>
      </c>
      <c r="AB478" s="35" t="str">
        <f t="shared" si="133"/>
        <v>{keyword:}</v>
      </c>
      <c r="AC478" s="107" t="e">
        <f t="shared" si="134"/>
        <v>#VALUE!</v>
      </c>
      <c r="AG478" s="8">
        <f t="shared" si="135"/>
        <v>0</v>
      </c>
      <c r="AI478" s="8">
        <f t="shared" si="122"/>
        <v>0</v>
      </c>
      <c r="AK478" t="s">
        <v>577</v>
      </c>
      <c r="AL478" s="8">
        <f t="shared" si="123"/>
        <v>0</v>
      </c>
    </row>
    <row r="479" spans="1:38" ht="15" customHeight="1" x14ac:dyDescent="0.25">
      <c r="A479" s="35">
        <f t="shared" si="124"/>
        <v>0</v>
      </c>
      <c r="C479" s="35" t="str">
        <f t="shared" si="125"/>
        <v/>
      </c>
      <c r="G479" s="8">
        <f t="shared" si="126"/>
        <v>0</v>
      </c>
      <c r="I479" s="8">
        <f t="shared" si="119"/>
        <v>0</v>
      </c>
      <c r="K479" t="s">
        <v>577</v>
      </c>
      <c r="L479" s="8">
        <f t="shared" si="120"/>
        <v>0</v>
      </c>
      <c r="O479" s="35" t="str">
        <f t="shared" si="127"/>
        <v>?utm_source=yandex&amp;utm_medium=cpc&amp;utm_campaign=&amp;utm_content=&amp;utm_term={keyword}&amp;utm_device={device_type}</v>
      </c>
      <c r="P479" s="35" t="str">
        <f t="shared" si="121"/>
        <v/>
      </c>
      <c r="Q479" s="8">
        <f t="shared" si="128"/>
        <v>0</v>
      </c>
      <c r="T479" s="8" t="s">
        <v>751</v>
      </c>
      <c r="U479" s="8" t="str">
        <f t="shared" si="129"/>
        <v>,</v>
      </c>
      <c r="W479" s="35" t="str">
        <f t="shared" si="130"/>
        <v/>
      </c>
      <c r="X479" s="35" t="s">
        <v>753</v>
      </c>
      <c r="Y479" s="35" t="s">
        <v>754</v>
      </c>
      <c r="Z479" s="35" t="str">
        <f t="shared" si="131"/>
        <v/>
      </c>
      <c r="AA479" s="35" t="e">
        <f t="shared" si="132"/>
        <v>#VALUE!</v>
      </c>
      <c r="AB479" s="35" t="str">
        <f t="shared" si="133"/>
        <v>{keyword:}</v>
      </c>
      <c r="AC479" s="107" t="e">
        <f t="shared" si="134"/>
        <v>#VALUE!</v>
      </c>
      <c r="AG479" s="8">
        <f t="shared" si="135"/>
        <v>0</v>
      </c>
      <c r="AI479" s="8">
        <f t="shared" si="122"/>
        <v>0</v>
      </c>
      <c r="AK479" t="s">
        <v>577</v>
      </c>
      <c r="AL479" s="8">
        <f t="shared" si="123"/>
        <v>0</v>
      </c>
    </row>
    <row r="480" spans="1:38" ht="15" x14ac:dyDescent="0.25">
      <c r="A480" s="35">
        <f t="shared" si="124"/>
        <v>0</v>
      </c>
      <c r="C480" s="35" t="str">
        <f t="shared" si="125"/>
        <v/>
      </c>
      <c r="G480" s="8">
        <f t="shared" si="126"/>
        <v>0</v>
      </c>
      <c r="I480" s="8">
        <f t="shared" si="119"/>
        <v>0</v>
      </c>
      <c r="K480" t="s">
        <v>577</v>
      </c>
      <c r="L480" s="8">
        <f t="shared" si="120"/>
        <v>0</v>
      </c>
      <c r="O480" s="35" t="str">
        <f t="shared" si="127"/>
        <v>?utm_source=yandex&amp;utm_medium=cpc&amp;utm_campaign=&amp;utm_content=&amp;utm_term={keyword}&amp;utm_device={device_type}</v>
      </c>
      <c r="P480" s="35" t="str">
        <f t="shared" si="121"/>
        <v/>
      </c>
      <c r="Q480" s="8">
        <f t="shared" si="128"/>
        <v>0</v>
      </c>
      <c r="T480" s="8" t="s">
        <v>751</v>
      </c>
      <c r="U480" s="8" t="str">
        <f t="shared" si="129"/>
        <v>,</v>
      </c>
      <c r="W480" s="35" t="str">
        <f t="shared" si="130"/>
        <v/>
      </c>
      <c r="X480" s="35" t="s">
        <v>753</v>
      </c>
      <c r="Y480" s="35" t="s">
        <v>754</v>
      </c>
      <c r="Z480" s="35" t="str">
        <f t="shared" si="131"/>
        <v/>
      </c>
      <c r="AA480" s="35" t="e">
        <f t="shared" si="132"/>
        <v>#VALUE!</v>
      </c>
      <c r="AB480" s="35" t="str">
        <f t="shared" si="133"/>
        <v>{keyword:}</v>
      </c>
      <c r="AC480" s="107" t="e">
        <f t="shared" si="134"/>
        <v>#VALUE!</v>
      </c>
      <c r="AG480" s="8">
        <f t="shared" si="135"/>
        <v>0</v>
      </c>
      <c r="AI480" s="8">
        <f t="shared" si="122"/>
        <v>0</v>
      </c>
      <c r="AK480" t="s">
        <v>577</v>
      </c>
      <c r="AL480" s="8">
        <f t="shared" si="123"/>
        <v>0</v>
      </c>
    </row>
    <row r="481" spans="1:38" ht="15" customHeight="1" x14ac:dyDescent="0.25">
      <c r="A481" s="35">
        <f t="shared" si="124"/>
        <v>0</v>
      </c>
      <c r="C481" s="35" t="str">
        <f t="shared" si="125"/>
        <v/>
      </c>
      <c r="G481" s="8">
        <f t="shared" si="126"/>
        <v>0</v>
      </c>
      <c r="I481" s="8">
        <f t="shared" si="119"/>
        <v>0</v>
      </c>
      <c r="K481" t="s">
        <v>577</v>
      </c>
      <c r="L481" s="8">
        <f t="shared" si="120"/>
        <v>0</v>
      </c>
      <c r="O481" s="35" t="str">
        <f t="shared" si="127"/>
        <v>?utm_source=yandex&amp;utm_medium=cpc&amp;utm_campaign=&amp;utm_content=&amp;utm_term={keyword}&amp;utm_device={device_type}</v>
      </c>
      <c r="P481" s="35" t="str">
        <f t="shared" si="121"/>
        <v/>
      </c>
      <c r="Q481" s="8">
        <f t="shared" si="128"/>
        <v>0</v>
      </c>
      <c r="T481" s="8" t="s">
        <v>751</v>
      </c>
      <c r="U481" s="8" t="str">
        <f t="shared" si="129"/>
        <v>,</v>
      </c>
      <c r="W481" s="35" t="str">
        <f t="shared" si="130"/>
        <v/>
      </c>
      <c r="X481" s="35" t="s">
        <v>753</v>
      </c>
      <c r="Y481" s="35" t="s">
        <v>754</v>
      </c>
      <c r="Z481" s="35" t="str">
        <f t="shared" si="131"/>
        <v/>
      </c>
      <c r="AA481" s="35" t="e">
        <f t="shared" si="132"/>
        <v>#VALUE!</v>
      </c>
      <c r="AB481" s="35" t="str">
        <f t="shared" si="133"/>
        <v>{keyword:}</v>
      </c>
      <c r="AC481" s="107" t="e">
        <f t="shared" si="134"/>
        <v>#VALUE!</v>
      </c>
      <c r="AG481" s="8">
        <f t="shared" si="135"/>
        <v>0</v>
      </c>
      <c r="AI481" s="8">
        <f t="shared" si="122"/>
        <v>0</v>
      </c>
      <c r="AK481" t="s">
        <v>577</v>
      </c>
      <c r="AL481" s="8">
        <f t="shared" si="123"/>
        <v>0</v>
      </c>
    </row>
    <row r="482" spans="1:38" ht="15" x14ac:dyDescent="0.25">
      <c r="A482" s="35">
        <f t="shared" si="124"/>
        <v>0</v>
      </c>
      <c r="C482" s="35" t="str">
        <f t="shared" si="125"/>
        <v/>
      </c>
      <c r="G482" s="8">
        <f t="shared" si="126"/>
        <v>0</v>
      </c>
      <c r="I482" s="8">
        <f t="shared" si="119"/>
        <v>0</v>
      </c>
      <c r="K482" t="s">
        <v>577</v>
      </c>
      <c r="L482" s="8">
        <f t="shared" si="120"/>
        <v>0</v>
      </c>
      <c r="O482" s="35" t="str">
        <f t="shared" si="127"/>
        <v>?utm_source=yandex&amp;utm_medium=cpc&amp;utm_campaign=&amp;utm_content=&amp;utm_term={keyword}&amp;utm_device={device_type}</v>
      </c>
      <c r="P482" s="35" t="str">
        <f t="shared" si="121"/>
        <v/>
      </c>
      <c r="Q482" s="8">
        <f t="shared" si="128"/>
        <v>0</v>
      </c>
      <c r="T482" s="8" t="s">
        <v>751</v>
      </c>
      <c r="U482" s="8" t="str">
        <f t="shared" si="129"/>
        <v>,</v>
      </c>
      <c r="W482" s="35" t="str">
        <f t="shared" si="130"/>
        <v/>
      </c>
      <c r="X482" s="35" t="s">
        <v>753</v>
      </c>
      <c r="Y482" s="35" t="s">
        <v>754</v>
      </c>
      <c r="Z482" s="35" t="str">
        <f t="shared" si="131"/>
        <v/>
      </c>
      <c r="AA482" s="35" t="e">
        <f t="shared" si="132"/>
        <v>#VALUE!</v>
      </c>
      <c r="AB482" s="35" t="str">
        <f t="shared" si="133"/>
        <v>{keyword:}</v>
      </c>
      <c r="AC482" s="107" t="e">
        <f t="shared" si="134"/>
        <v>#VALUE!</v>
      </c>
      <c r="AG482" s="8">
        <f t="shared" si="135"/>
        <v>0</v>
      </c>
      <c r="AI482" s="8">
        <f t="shared" si="122"/>
        <v>0</v>
      </c>
      <c r="AK482" t="s">
        <v>577</v>
      </c>
      <c r="AL482" s="8">
        <f t="shared" si="123"/>
        <v>0</v>
      </c>
    </row>
    <row r="483" spans="1:38" ht="15" customHeight="1" x14ac:dyDescent="0.25">
      <c r="A483" s="35">
        <f t="shared" si="124"/>
        <v>0</v>
      </c>
      <c r="C483" s="35" t="str">
        <f t="shared" si="125"/>
        <v/>
      </c>
      <c r="G483" s="8">
        <f t="shared" si="126"/>
        <v>0</v>
      </c>
      <c r="I483" s="8">
        <f t="shared" si="119"/>
        <v>0</v>
      </c>
      <c r="K483" t="s">
        <v>577</v>
      </c>
      <c r="L483" s="8">
        <f t="shared" si="120"/>
        <v>0</v>
      </c>
      <c r="O483" s="35" t="str">
        <f t="shared" si="127"/>
        <v>?utm_source=yandex&amp;utm_medium=cpc&amp;utm_campaign=&amp;utm_content=&amp;utm_term={keyword}&amp;utm_device={device_type}</v>
      </c>
      <c r="P483" s="35" t="str">
        <f t="shared" si="121"/>
        <v/>
      </c>
      <c r="Q483" s="8">
        <f t="shared" si="128"/>
        <v>0</v>
      </c>
      <c r="T483" s="8" t="s">
        <v>751</v>
      </c>
      <c r="U483" s="8" t="str">
        <f t="shared" si="129"/>
        <v>,</v>
      </c>
      <c r="W483" s="35" t="str">
        <f t="shared" si="130"/>
        <v/>
      </c>
      <c r="X483" s="35" t="s">
        <v>753</v>
      </c>
      <c r="Y483" s="35" t="s">
        <v>754</v>
      </c>
      <c r="Z483" s="35" t="str">
        <f t="shared" si="131"/>
        <v/>
      </c>
      <c r="AA483" s="35" t="e">
        <f t="shared" si="132"/>
        <v>#VALUE!</v>
      </c>
      <c r="AB483" s="35" t="str">
        <f t="shared" si="133"/>
        <v>{keyword:}</v>
      </c>
      <c r="AC483" s="107" t="e">
        <f t="shared" si="134"/>
        <v>#VALUE!</v>
      </c>
      <c r="AG483" s="8">
        <f t="shared" si="135"/>
        <v>0</v>
      </c>
      <c r="AI483" s="8">
        <f t="shared" si="122"/>
        <v>0</v>
      </c>
      <c r="AK483" t="s">
        <v>577</v>
      </c>
      <c r="AL483" s="8">
        <f t="shared" si="123"/>
        <v>0</v>
      </c>
    </row>
    <row r="484" spans="1:38" ht="15" x14ac:dyDescent="0.25">
      <c r="A484" s="35">
        <f t="shared" si="124"/>
        <v>0</v>
      </c>
      <c r="C484" s="35" t="str">
        <f t="shared" si="125"/>
        <v/>
      </c>
      <c r="G484" s="8">
        <f t="shared" si="126"/>
        <v>0</v>
      </c>
      <c r="I484" s="8">
        <f t="shared" si="119"/>
        <v>0</v>
      </c>
      <c r="K484" t="s">
        <v>577</v>
      </c>
      <c r="L484" s="8">
        <f t="shared" si="120"/>
        <v>0</v>
      </c>
      <c r="O484" s="35" t="str">
        <f t="shared" si="127"/>
        <v>?utm_source=yandex&amp;utm_medium=cpc&amp;utm_campaign=&amp;utm_content=&amp;utm_term={keyword}&amp;utm_device={device_type}</v>
      </c>
      <c r="P484" s="35" t="str">
        <f t="shared" si="121"/>
        <v/>
      </c>
      <c r="Q484" s="8">
        <f t="shared" si="128"/>
        <v>0</v>
      </c>
      <c r="T484" s="8" t="s">
        <v>751</v>
      </c>
      <c r="U484" s="8" t="str">
        <f t="shared" si="129"/>
        <v>,</v>
      </c>
      <c r="W484" s="35" t="str">
        <f t="shared" si="130"/>
        <v/>
      </c>
      <c r="X484" s="35" t="s">
        <v>753</v>
      </c>
      <c r="Y484" s="35" t="s">
        <v>754</v>
      </c>
      <c r="Z484" s="35" t="str">
        <f t="shared" si="131"/>
        <v/>
      </c>
      <c r="AA484" s="35" t="e">
        <f t="shared" si="132"/>
        <v>#VALUE!</v>
      </c>
      <c r="AB484" s="35" t="str">
        <f t="shared" si="133"/>
        <v>{keyword:}</v>
      </c>
      <c r="AC484" s="107" t="e">
        <f t="shared" si="134"/>
        <v>#VALUE!</v>
      </c>
      <c r="AG484" s="8">
        <f t="shared" si="135"/>
        <v>0</v>
      </c>
      <c r="AI484" s="8">
        <f t="shared" si="122"/>
        <v>0</v>
      </c>
      <c r="AK484" t="s">
        <v>577</v>
      </c>
      <c r="AL484" s="8">
        <f t="shared" si="123"/>
        <v>0</v>
      </c>
    </row>
    <row r="485" spans="1:38" ht="15" customHeight="1" x14ac:dyDescent="0.25">
      <c r="A485" s="35">
        <f t="shared" si="124"/>
        <v>0</v>
      </c>
      <c r="C485" s="35" t="str">
        <f t="shared" si="125"/>
        <v/>
      </c>
      <c r="G485" s="8">
        <f t="shared" si="126"/>
        <v>0</v>
      </c>
      <c r="I485" s="8">
        <f t="shared" si="119"/>
        <v>0</v>
      </c>
      <c r="K485" t="s">
        <v>577</v>
      </c>
      <c r="L485" s="8">
        <f t="shared" si="120"/>
        <v>0</v>
      </c>
      <c r="O485" s="35" t="str">
        <f t="shared" si="127"/>
        <v>?utm_source=yandex&amp;utm_medium=cpc&amp;utm_campaign=&amp;utm_content=&amp;utm_term={keyword}&amp;utm_device={device_type}</v>
      </c>
      <c r="P485" s="35" t="str">
        <f t="shared" si="121"/>
        <v/>
      </c>
      <c r="Q485" s="8">
        <f t="shared" si="128"/>
        <v>0</v>
      </c>
      <c r="T485" s="8" t="s">
        <v>751</v>
      </c>
      <c r="U485" s="8" t="str">
        <f t="shared" si="129"/>
        <v>,</v>
      </c>
      <c r="W485" s="35" t="str">
        <f t="shared" si="130"/>
        <v/>
      </c>
      <c r="X485" s="35" t="s">
        <v>753</v>
      </c>
      <c r="Y485" s="35" t="s">
        <v>754</v>
      </c>
      <c r="Z485" s="35" t="str">
        <f t="shared" si="131"/>
        <v/>
      </c>
      <c r="AA485" s="35" t="e">
        <f t="shared" si="132"/>
        <v>#VALUE!</v>
      </c>
      <c r="AB485" s="35" t="str">
        <f t="shared" si="133"/>
        <v>{keyword:}</v>
      </c>
      <c r="AC485" s="107" t="e">
        <f t="shared" si="134"/>
        <v>#VALUE!</v>
      </c>
      <c r="AG485" s="8">
        <f t="shared" si="135"/>
        <v>0</v>
      </c>
      <c r="AI485" s="8">
        <f t="shared" si="122"/>
        <v>0</v>
      </c>
      <c r="AK485" t="s">
        <v>577</v>
      </c>
      <c r="AL485" s="8">
        <f t="shared" si="123"/>
        <v>0</v>
      </c>
    </row>
    <row r="486" spans="1:38" ht="15" x14ac:dyDescent="0.25">
      <c r="A486" s="35">
        <f t="shared" si="124"/>
        <v>0</v>
      </c>
      <c r="C486" s="35" t="str">
        <f t="shared" si="125"/>
        <v/>
      </c>
      <c r="G486" s="8">
        <f t="shared" si="126"/>
        <v>0</v>
      </c>
      <c r="I486" s="8">
        <f t="shared" si="119"/>
        <v>0</v>
      </c>
      <c r="K486" t="s">
        <v>577</v>
      </c>
      <c r="L486" s="8">
        <f t="shared" si="120"/>
        <v>0</v>
      </c>
      <c r="O486" s="35" t="str">
        <f t="shared" si="127"/>
        <v>?utm_source=yandex&amp;utm_medium=cpc&amp;utm_campaign=&amp;utm_content=&amp;utm_term={keyword}&amp;utm_device={device_type}</v>
      </c>
      <c r="P486" s="35" t="str">
        <f t="shared" si="121"/>
        <v/>
      </c>
      <c r="Q486" s="8">
        <f t="shared" si="128"/>
        <v>0</v>
      </c>
      <c r="T486" s="8" t="s">
        <v>751</v>
      </c>
      <c r="U486" s="8" t="str">
        <f t="shared" si="129"/>
        <v>,</v>
      </c>
      <c r="W486" s="35" t="str">
        <f t="shared" si="130"/>
        <v/>
      </c>
      <c r="X486" s="35" t="s">
        <v>753</v>
      </c>
      <c r="Y486" s="35" t="s">
        <v>754</v>
      </c>
      <c r="Z486" s="35" t="str">
        <f t="shared" si="131"/>
        <v/>
      </c>
      <c r="AA486" s="35" t="e">
        <f t="shared" si="132"/>
        <v>#VALUE!</v>
      </c>
      <c r="AB486" s="35" t="str">
        <f t="shared" si="133"/>
        <v>{keyword:}</v>
      </c>
      <c r="AC486" s="107" t="e">
        <f t="shared" si="134"/>
        <v>#VALUE!</v>
      </c>
      <c r="AG486" s="8">
        <f t="shared" si="135"/>
        <v>0</v>
      </c>
      <c r="AI486" s="8">
        <f t="shared" si="122"/>
        <v>0</v>
      </c>
      <c r="AK486" t="s">
        <v>577</v>
      </c>
      <c r="AL486" s="8">
        <f t="shared" si="123"/>
        <v>0</v>
      </c>
    </row>
    <row r="487" spans="1:38" ht="15" customHeight="1" x14ac:dyDescent="0.25">
      <c r="A487" s="35">
        <f t="shared" si="124"/>
        <v>0</v>
      </c>
      <c r="C487" s="35" t="str">
        <f t="shared" si="125"/>
        <v/>
      </c>
      <c r="G487" s="8">
        <f t="shared" si="126"/>
        <v>0</v>
      </c>
      <c r="I487" s="8">
        <f t="shared" si="119"/>
        <v>0</v>
      </c>
      <c r="K487" t="s">
        <v>577</v>
      </c>
      <c r="L487" s="8">
        <f t="shared" si="120"/>
        <v>0</v>
      </c>
      <c r="O487" s="35" t="str">
        <f t="shared" si="127"/>
        <v>?utm_source=yandex&amp;utm_medium=cpc&amp;utm_campaign=&amp;utm_content=&amp;utm_term={keyword}&amp;utm_device={device_type}</v>
      </c>
      <c r="P487" s="35" t="str">
        <f t="shared" si="121"/>
        <v/>
      </c>
      <c r="Q487" s="8">
        <f t="shared" si="128"/>
        <v>0</v>
      </c>
      <c r="T487" s="8" t="s">
        <v>751</v>
      </c>
      <c r="U487" s="8" t="str">
        <f t="shared" si="129"/>
        <v>,</v>
      </c>
      <c r="W487" s="35" t="str">
        <f t="shared" si="130"/>
        <v/>
      </c>
      <c r="X487" s="35" t="s">
        <v>753</v>
      </c>
      <c r="Y487" s="35" t="s">
        <v>754</v>
      </c>
      <c r="Z487" s="35" t="str">
        <f t="shared" si="131"/>
        <v/>
      </c>
      <c r="AA487" s="35" t="e">
        <f t="shared" si="132"/>
        <v>#VALUE!</v>
      </c>
      <c r="AB487" s="35" t="str">
        <f t="shared" si="133"/>
        <v>{keyword:}</v>
      </c>
      <c r="AC487" s="107" t="e">
        <f t="shared" si="134"/>
        <v>#VALUE!</v>
      </c>
      <c r="AG487" s="8">
        <f t="shared" si="135"/>
        <v>0</v>
      </c>
      <c r="AI487" s="8">
        <f t="shared" si="122"/>
        <v>0</v>
      </c>
      <c r="AK487" t="s">
        <v>577</v>
      </c>
      <c r="AL487" s="8">
        <f t="shared" si="123"/>
        <v>0</v>
      </c>
    </row>
    <row r="488" spans="1:38" ht="15" x14ac:dyDescent="0.25">
      <c r="A488" s="35">
        <f t="shared" si="124"/>
        <v>0</v>
      </c>
      <c r="C488" s="35" t="str">
        <f t="shared" si="125"/>
        <v/>
      </c>
      <c r="G488" s="8">
        <f t="shared" si="126"/>
        <v>0</v>
      </c>
      <c r="I488" s="8">
        <f t="shared" si="119"/>
        <v>0</v>
      </c>
      <c r="K488" t="s">
        <v>577</v>
      </c>
      <c r="L488" s="8">
        <f t="shared" si="120"/>
        <v>0</v>
      </c>
      <c r="O488" s="35" t="str">
        <f t="shared" si="127"/>
        <v>?utm_source=yandex&amp;utm_medium=cpc&amp;utm_campaign=&amp;utm_content=&amp;utm_term={keyword}&amp;utm_device={device_type}</v>
      </c>
      <c r="P488" s="35" t="str">
        <f t="shared" si="121"/>
        <v/>
      </c>
      <c r="Q488" s="8">
        <f t="shared" si="128"/>
        <v>0</v>
      </c>
      <c r="T488" s="8" t="s">
        <v>751</v>
      </c>
      <c r="U488" s="8" t="str">
        <f t="shared" si="129"/>
        <v>,</v>
      </c>
      <c r="W488" s="35" t="str">
        <f t="shared" si="130"/>
        <v/>
      </c>
      <c r="X488" s="35" t="s">
        <v>753</v>
      </c>
      <c r="Y488" s="35" t="s">
        <v>754</v>
      </c>
      <c r="Z488" s="35" t="str">
        <f t="shared" si="131"/>
        <v/>
      </c>
      <c r="AA488" s="35" t="e">
        <f t="shared" si="132"/>
        <v>#VALUE!</v>
      </c>
      <c r="AB488" s="35" t="str">
        <f t="shared" si="133"/>
        <v>{keyword:}</v>
      </c>
      <c r="AC488" s="107" t="e">
        <f t="shared" si="134"/>
        <v>#VALUE!</v>
      </c>
      <c r="AG488" s="8">
        <f t="shared" si="135"/>
        <v>0</v>
      </c>
      <c r="AI488" s="8">
        <f t="shared" si="122"/>
        <v>0</v>
      </c>
      <c r="AK488" t="s">
        <v>577</v>
      </c>
      <c r="AL488" s="8">
        <f t="shared" si="123"/>
        <v>0</v>
      </c>
    </row>
    <row r="489" spans="1:38" ht="15" customHeight="1" x14ac:dyDescent="0.25">
      <c r="A489" s="35">
        <f t="shared" si="124"/>
        <v>0</v>
      </c>
      <c r="C489" s="35" t="str">
        <f t="shared" si="125"/>
        <v/>
      </c>
      <c r="G489" s="8">
        <f t="shared" si="126"/>
        <v>0</v>
      </c>
      <c r="I489" s="8">
        <f t="shared" si="119"/>
        <v>0</v>
      </c>
      <c r="K489" t="s">
        <v>577</v>
      </c>
      <c r="L489" s="8">
        <f t="shared" si="120"/>
        <v>0</v>
      </c>
      <c r="O489" s="35" t="str">
        <f t="shared" si="127"/>
        <v>?utm_source=yandex&amp;utm_medium=cpc&amp;utm_campaign=&amp;utm_content=&amp;utm_term={keyword}&amp;utm_device={device_type}</v>
      </c>
      <c r="P489" s="35" t="str">
        <f t="shared" si="121"/>
        <v/>
      </c>
      <c r="Q489" s="8">
        <f t="shared" si="128"/>
        <v>0</v>
      </c>
      <c r="T489" s="8" t="s">
        <v>751</v>
      </c>
      <c r="U489" s="8" t="str">
        <f t="shared" si="129"/>
        <v>,</v>
      </c>
      <c r="W489" s="35" t="str">
        <f t="shared" si="130"/>
        <v/>
      </c>
      <c r="X489" s="35" t="s">
        <v>753</v>
      </c>
      <c r="Y489" s="35" t="s">
        <v>754</v>
      </c>
      <c r="Z489" s="35" t="str">
        <f t="shared" si="131"/>
        <v/>
      </c>
      <c r="AA489" s="35" t="e">
        <f t="shared" si="132"/>
        <v>#VALUE!</v>
      </c>
      <c r="AB489" s="35" t="str">
        <f t="shared" si="133"/>
        <v>{keyword:}</v>
      </c>
      <c r="AC489" s="107" t="e">
        <f t="shared" si="134"/>
        <v>#VALUE!</v>
      </c>
      <c r="AG489" s="8">
        <f t="shared" si="135"/>
        <v>0</v>
      </c>
      <c r="AI489" s="8">
        <f t="shared" si="122"/>
        <v>0</v>
      </c>
      <c r="AK489" t="s">
        <v>577</v>
      </c>
      <c r="AL489" s="8">
        <f t="shared" si="123"/>
        <v>0</v>
      </c>
    </row>
    <row r="490" spans="1:38" ht="15" x14ac:dyDescent="0.25">
      <c r="A490" s="35">
        <f t="shared" si="124"/>
        <v>0</v>
      </c>
      <c r="C490" s="35" t="str">
        <f t="shared" si="125"/>
        <v/>
      </c>
      <c r="G490" s="8">
        <f t="shared" si="126"/>
        <v>0</v>
      </c>
      <c r="I490" s="8">
        <f t="shared" si="119"/>
        <v>0</v>
      </c>
      <c r="K490" t="s">
        <v>577</v>
      </c>
      <c r="L490" s="8">
        <f t="shared" si="120"/>
        <v>0</v>
      </c>
      <c r="O490" s="35" t="str">
        <f t="shared" si="127"/>
        <v>?utm_source=yandex&amp;utm_medium=cpc&amp;utm_campaign=&amp;utm_content=&amp;utm_term={keyword}&amp;utm_device={device_type}</v>
      </c>
      <c r="P490" s="35" t="str">
        <f t="shared" si="121"/>
        <v/>
      </c>
      <c r="Q490" s="8">
        <f t="shared" si="128"/>
        <v>0</v>
      </c>
      <c r="T490" s="8" t="s">
        <v>751</v>
      </c>
      <c r="U490" s="8" t="str">
        <f t="shared" si="129"/>
        <v>,</v>
      </c>
      <c r="W490" s="35" t="str">
        <f t="shared" si="130"/>
        <v/>
      </c>
      <c r="X490" s="35" t="s">
        <v>753</v>
      </c>
      <c r="Y490" s="35" t="s">
        <v>754</v>
      </c>
      <c r="Z490" s="35" t="str">
        <f t="shared" si="131"/>
        <v/>
      </c>
      <c r="AA490" s="35" t="e">
        <f t="shared" si="132"/>
        <v>#VALUE!</v>
      </c>
      <c r="AB490" s="35" t="str">
        <f t="shared" si="133"/>
        <v>{keyword:}</v>
      </c>
      <c r="AC490" s="107" t="e">
        <f t="shared" si="134"/>
        <v>#VALUE!</v>
      </c>
      <c r="AG490" s="8">
        <f t="shared" si="135"/>
        <v>0</v>
      </c>
      <c r="AI490" s="8">
        <f t="shared" si="122"/>
        <v>0</v>
      </c>
      <c r="AK490" t="s">
        <v>577</v>
      </c>
      <c r="AL490" s="8">
        <f t="shared" si="123"/>
        <v>0</v>
      </c>
    </row>
    <row r="491" spans="1:38" ht="15" customHeight="1" x14ac:dyDescent="0.25">
      <c r="A491" s="35">
        <f t="shared" si="124"/>
        <v>0</v>
      </c>
      <c r="C491" s="35" t="str">
        <f t="shared" si="125"/>
        <v/>
      </c>
      <c r="G491" s="8">
        <f t="shared" si="126"/>
        <v>0</v>
      </c>
      <c r="I491" s="8">
        <f t="shared" si="119"/>
        <v>0</v>
      </c>
      <c r="K491" t="s">
        <v>577</v>
      </c>
      <c r="L491" s="8">
        <f t="shared" si="120"/>
        <v>0</v>
      </c>
      <c r="O491" s="35" t="str">
        <f t="shared" si="127"/>
        <v>?utm_source=yandex&amp;utm_medium=cpc&amp;utm_campaign=&amp;utm_content=&amp;utm_term={keyword}&amp;utm_device={device_type}</v>
      </c>
      <c r="P491" s="35" t="str">
        <f t="shared" si="121"/>
        <v/>
      </c>
      <c r="Q491" s="8">
        <f t="shared" si="128"/>
        <v>0</v>
      </c>
      <c r="T491" s="8" t="s">
        <v>751</v>
      </c>
      <c r="U491" s="8" t="str">
        <f t="shared" si="129"/>
        <v>,</v>
      </c>
      <c r="W491" s="35" t="str">
        <f t="shared" si="130"/>
        <v/>
      </c>
      <c r="X491" s="35" t="s">
        <v>753</v>
      </c>
      <c r="Y491" s="35" t="s">
        <v>754</v>
      </c>
      <c r="Z491" s="35" t="str">
        <f t="shared" si="131"/>
        <v/>
      </c>
      <c r="AA491" s="35" t="e">
        <f t="shared" si="132"/>
        <v>#VALUE!</v>
      </c>
      <c r="AB491" s="35" t="str">
        <f t="shared" si="133"/>
        <v>{keyword:}</v>
      </c>
      <c r="AC491" s="107" t="e">
        <f t="shared" si="134"/>
        <v>#VALUE!</v>
      </c>
      <c r="AG491" s="8">
        <f t="shared" si="135"/>
        <v>0</v>
      </c>
      <c r="AI491" s="8">
        <f t="shared" si="122"/>
        <v>0</v>
      </c>
      <c r="AK491" t="s">
        <v>577</v>
      </c>
      <c r="AL491" s="8">
        <f t="shared" si="123"/>
        <v>0</v>
      </c>
    </row>
    <row r="492" spans="1:38" ht="15" x14ac:dyDescent="0.25">
      <c r="A492" s="35">
        <f t="shared" si="124"/>
        <v>0</v>
      </c>
      <c r="C492" s="35" t="str">
        <f t="shared" si="125"/>
        <v/>
      </c>
      <c r="G492" s="8">
        <f t="shared" si="126"/>
        <v>0</v>
      </c>
      <c r="I492" s="8">
        <f t="shared" si="119"/>
        <v>0</v>
      </c>
      <c r="K492" t="s">
        <v>577</v>
      </c>
      <c r="L492" s="8">
        <f t="shared" si="120"/>
        <v>0</v>
      </c>
      <c r="O492" s="35" t="str">
        <f t="shared" si="127"/>
        <v>?utm_source=yandex&amp;utm_medium=cpc&amp;utm_campaign=&amp;utm_content=&amp;utm_term={keyword}&amp;utm_device={device_type}</v>
      </c>
      <c r="P492" s="35" t="str">
        <f t="shared" si="121"/>
        <v/>
      </c>
      <c r="Q492" s="8">
        <f t="shared" si="128"/>
        <v>0</v>
      </c>
      <c r="T492" s="8" t="s">
        <v>751</v>
      </c>
      <c r="U492" s="8" t="str">
        <f t="shared" si="129"/>
        <v>,</v>
      </c>
      <c r="W492" s="35" t="str">
        <f t="shared" si="130"/>
        <v/>
      </c>
      <c r="X492" s="35" t="s">
        <v>753</v>
      </c>
      <c r="Y492" s="35" t="s">
        <v>754</v>
      </c>
      <c r="Z492" s="35" t="str">
        <f t="shared" si="131"/>
        <v/>
      </c>
      <c r="AA492" s="35" t="e">
        <f t="shared" si="132"/>
        <v>#VALUE!</v>
      </c>
      <c r="AB492" s="35" t="str">
        <f t="shared" si="133"/>
        <v>{keyword:}</v>
      </c>
      <c r="AC492" s="107" t="e">
        <f t="shared" si="134"/>
        <v>#VALUE!</v>
      </c>
      <c r="AG492" s="8">
        <f t="shared" si="135"/>
        <v>0</v>
      </c>
      <c r="AI492" s="8">
        <f t="shared" si="122"/>
        <v>0</v>
      </c>
      <c r="AK492" t="s">
        <v>577</v>
      </c>
      <c r="AL492" s="8">
        <f t="shared" si="123"/>
        <v>0</v>
      </c>
    </row>
    <row r="493" spans="1:38" ht="15" customHeight="1" x14ac:dyDescent="0.25">
      <c r="A493" s="35">
        <f t="shared" si="124"/>
        <v>0</v>
      </c>
      <c r="C493" s="35" t="str">
        <f t="shared" si="125"/>
        <v/>
      </c>
      <c r="G493" s="8">
        <f t="shared" si="126"/>
        <v>0</v>
      </c>
      <c r="I493" s="8">
        <f t="shared" si="119"/>
        <v>0</v>
      </c>
      <c r="K493" t="s">
        <v>577</v>
      </c>
      <c r="L493" s="8">
        <f t="shared" si="120"/>
        <v>0</v>
      </c>
      <c r="O493" s="35" t="str">
        <f t="shared" si="127"/>
        <v>?utm_source=yandex&amp;utm_medium=cpc&amp;utm_campaign=&amp;utm_content=&amp;utm_term={keyword}&amp;utm_device={device_type}</v>
      </c>
      <c r="P493" s="35" t="str">
        <f t="shared" si="121"/>
        <v/>
      </c>
      <c r="Q493" s="8">
        <f t="shared" si="128"/>
        <v>0</v>
      </c>
      <c r="T493" s="8" t="s">
        <v>751</v>
      </c>
      <c r="U493" s="8" t="str">
        <f t="shared" si="129"/>
        <v>,</v>
      </c>
      <c r="W493" s="35" t="str">
        <f t="shared" si="130"/>
        <v/>
      </c>
      <c r="X493" s="35" t="s">
        <v>753</v>
      </c>
      <c r="Y493" s="35" t="s">
        <v>754</v>
      </c>
      <c r="Z493" s="35" t="str">
        <f t="shared" si="131"/>
        <v/>
      </c>
      <c r="AA493" s="35" t="e">
        <f t="shared" si="132"/>
        <v>#VALUE!</v>
      </c>
      <c r="AB493" s="35" t="str">
        <f t="shared" si="133"/>
        <v>{keyword:}</v>
      </c>
      <c r="AC493" s="107" t="e">
        <f t="shared" si="134"/>
        <v>#VALUE!</v>
      </c>
      <c r="AG493" s="8">
        <f t="shared" si="135"/>
        <v>0</v>
      </c>
      <c r="AI493" s="8">
        <f t="shared" si="122"/>
        <v>0</v>
      </c>
      <c r="AK493" t="s">
        <v>577</v>
      </c>
      <c r="AL493" s="8">
        <f t="shared" si="123"/>
        <v>0</v>
      </c>
    </row>
    <row r="494" spans="1:38" ht="15" x14ac:dyDescent="0.25">
      <c r="A494" s="35">
        <f t="shared" si="124"/>
        <v>0</v>
      </c>
      <c r="C494" s="35" t="str">
        <f t="shared" si="125"/>
        <v/>
      </c>
      <c r="G494" s="8">
        <f t="shared" si="126"/>
        <v>0</v>
      </c>
      <c r="I494" s="8">
        <f t="shared" si="119"/>
        <v>0</v>
      </c>
      <c r="K494" t="s">
        <v>577</v>
      </c>
      <c r="L494" s="8">
        <f t="shared" si="120"/>
        <v>0</v>
      </c>
      <c r="O494" s="35" t="str">
        <f t="shared" si="127"/>
        <v>?utm_source=yandex&amp;utm_medium=cpc&amp;utm_campaign=&amp;utm_content=&amp;utm_term={keyword}&amp;utm_device={device_type}</v>
      </c>
      <c r="P494" s="35" t="str">
        <f t="shared" si="121"/>
        <v/>
      </c>
      <c r="Q494" s="8">
        <f t="shared" si="128"/>
        <v>0</v>
      </c>
      <c r="T494" s="8" t="s">
        <v>751</v>
      </c>
      <c r="U494" s="8" t="str">
        <f t="shared" si="129"/>
        <v>,</v>
      </c>
      <c r="W494" s="35" t="str">
        <f t="shared" si="130"/>
        <v/>
      </c>
      <c r="X494" s="35" t="s">
        <v>753</v>
      </c>
      <c r="Y494" s="35" t="s">
        <v>754</v>
      </c>
      <c r="Z494" s="35" t="str">
        <f t="shared" si="131"/>
        <v/>
      </c>
      <c r="AA494" s="35" t="e">
        <f t="shared" si="132"/>
        <v>#VALUE!</v>
      </c>
      <c r="AB494" s="35" t="str">
        <f t="shared" si="133"/>
        <v>{keyword:}</v>
      </c>
      <c r="AC494" s="107" t="e">
        <f t="shared" si="134"/>
        <v>#VALUE!</v>
      </c>
      <c r="AG494" s="8">
        <f t="shared" si="135"/>
        <v>0</v>
      </c>
      <c r="AI494" s="8">
        <f t="shared" si="122"/>
        <v>0</v>
      </c>
      <c r="AK494" t="s">
        <v>577</v>
      </c>
      <c r="AL494" s="8">
        <f t="shared" si="123"/>
        <v>0</v>
      </c>
    </row>
    <row r="495" spans="1:38" ht="15" customHeight="1" x14ac:dyDescent="0.25">
      <c r="A495" s="35">
        <f t="shared" si="124"/>
        <v>0</v>
      </c>
      <c r="C495" s="35" t="str">
        <f t="shared" si="125"/>
        <v/>
      </c>
      <c r="G495" s="8">
        <f t="shared" si="126"/>
        <v>0</v>
      </c>
      <c r="I495" s="8">
        <f t="shared" si="119"/>
        <v>0</v>
      </c>
      <c r="K495" t="s">
        <v>577</v>
      </c>
      <c r="L495" s="8">
        <f t="shared" si="120"/>
        <v>0</v>
      </c>
      <c r="O495" s="35" t="str">
        <f t="shared" si="127"/>
        <v>?utm_source=yandex&amp;utm_medium=cpc&amp;utm_campaign=&amp;utm_content=&amp;utm_term={keyword}&amp;utm_device={device_type}</v>
      </c>
      <c r="P495" s="35" t="str">
        <f t="shared" si="121"/>
        <v/>
      </c>
      <c r="Q495" s="8">
        <f t="shared" si="128"/>
        <v>0</v>
      </c>
      <c r="T495" s="8" t="s">
        <v>751</v>
      </c>
      <c r="U495" s="8" t="str">
        <f t="shared" si="129"/>
        <v>,</v>
      </c>
      <c r="W495" s="35" t="str">
        <f t="shared" si="130"/>
        <v/>
      </c>
      <c r="X495" s="35" t="s">
        <v>753</v>
      </c>
      <c r="Y495" s="35" t="s">
        <v>754</v>
      </c>
      <c r="Z495" s="35" t="str">
        <f t="shared" si="131"/>
        <v/>
      </c>
      <c r="AA495" s="35" t="e">
        <f t="shared" si="132"/>
        <v>#VALUE!</v>
      </c>
      <c r="AB495" s="35" t="str">
        <f t="shared" si="133"/>
        <v>{keyword:}</v>
      </c>
      <c r="AC495" s="107" t="e">
        <f t="shared" si="134"/>
        <v>#VALUE!</v>
      </c>
      <c r="AG495" s="8">
        <f t="shared" si="135"/>
        <v>0</v>
      </c>
      <c r="AI495" s="8">
        <f t="shared" si="122"/>
        <v>0</v>
      </c>
      <c r="AK495" t="s">
        <v>577</v>
      </c>
      <c r="AL495" s="8">
        <f t="shared" si="123"/>
        <v>0</v>
      </c>
    </row>
    <row r="496" spans="1:38" ht="15" x14ac:dyDescent="0.25">
      <c r="A496" s="35">
        <f t="shared" si="124"/>
        <v>0</v>
      </c>
      <c r="C496" s="35" t="str">
        <f t="shared" si="125"/>
        <v/>
      </c>
      <c r="G496" s="8">
        <f t="shared" si="126"/>
        <v>0</v>
      </c>
      <c r="I496" s="8">
        <f t="shared" si="119"/>
        <v>0</v>
      </c>
      <c r="K496" t="s">
        <v>577</v>
      </c>
      <c r="L496" s="8">
        <f t="shared" si="120"/>
        <v>0</v>
      </c>
      <c r="O496" s="35" t="str">
        <f t="shared" si="127"/>
        <v>?utm_source=yandex&amp;utm_medium=cpc&amp;utm_campaign=&amp;utm_content=&amp;utm_term={keyword}&amp;utm_device={device_type}</v>
      </c>
      <c r="P496" s="35" t="str">
        <f t="shared" si="121"/>
        <v/>
      </c>
      <c r="Q496" s="8">
        <f t="shared" si="128"/>
        <v>0</v>
      </c>
      <c r="T496" s="8" t="s">
        <v>751</v>
      </c>
      <c r="U496" s="8" t="str">
        <f t="shared" si="129"/>
        <v>,</v>
      </c>
      <c r="W496" s="35" t="str">
        <f t="shared" si="130"/>
        <v/>
      </c>
      <c r="X496" s="35" t="s">
        <v>753</v>
      </c>
      <c r="Y496" s="35" t="s">
        <v>754</v>
      </c>
      <c r="Z496" s="35" t="str">
        <f t="shared" si="131"/>
        <v/>
      </c>
      <c r="AA496" s="35" t="e">
        <f t="shared" si="132"/>
        <v>#VALUE!</v>
      </c>
      <c r="AB496" s="35" t="str">
        <f t="shared" si="133"/>
        <v>{keyword:}</v>
      </c>
      <c r="AC496" s="107" t="e">
        <f t="shared" si="134"/>
        <v>#VALUE!</v>
      </c>
      <c r="AG496" s="8">
        <f t="shared" si="135"/>
        <v>0</v>
      </c>
      <c r="AI496" s="8">
        <f t="shared" si="122"/>
        <v>0</v>
      </c>
      <c r="AK496" t="s">
        <v>577</v>
      </c>
      <c r="AL496" s="8">
        <f t="shared" si="123"/>
        <v>0</v>
      </c>
    </row>
    <row r="497" spans="1:38" ht="15" customHeight="1" x14ac:dyDescent="0.25">
      <c r="A497" s="35">
        <f t="shared" si="124"/>
        <v>0</v>
      </c>
      <c r="C497" s="35" t="str">
        <f t="shared" si="125"/>
        <v/>
      </c>
      <c r="G497" s="8">
        <f t="shared" si="126"/>
        <v>0</v>
      </c>
      <c r="I497" s="8">
        <f t="shared" si="119"/>
        <v>0</v>
      </c>
      <c r="K497" t="s">
        <v>577</v>
      </c>
      <c r="L497" s="8">
        <f t="shared" si="120"/>
        <v>0</v>
      </c>
      <c r="O497" s="35" t="str">
        <f t="shared" si="127"/>
        <v>?utm_source=yandex&amp;utm_medium=cpc&amp;utm_campaign=&amp;utm_content=&amp;utm_term={keyword}&amp;utm_device={device_type}</v>
      </c>
      <c r="P497" s="35" t="str">
        <f t="shared" si="121"/>
        <v/>
      </c>
      <c r="Q497" s="8">
        <f t="shared" si="128"/>
        <v>0</v>
      </c>
      <c r="T497" s="8" t="s">
        <v>751</v>
      </c>
      <c r="U497" s="8" t="str">
        <f t="shared" si="129"/>
        <v>,</v>
      </c>
      <c r="W497" s="35" t="str">
        <f t="shared" si="130"/>
        <v/>
      </c>
      <c r="X497" s="35" t="s">
        <v>753</v>
      </c>
      <c r="Y497" s="35" t="s">
        <v>754</v>
      </c>
      <c r="Z497" s="35" t="str">
        <f t="shared" si="131"/>
        <v/>
      </c>
      <c r="AA497" s="35" t="e">
        <f t="shared" si="132"/>
        <v>#VALUE!</v>
      </c>
      <c r="AB497" s="35" t="str">
        <f t="shared" si="133"/>
        <v>{keyword:}</v>
      </c>
      <c r="AC497" s="107" t="e">
        <f t="shared" si="134"/>
        <v>#VALUE!</v>
      </c>
      <c r="AG497" s="8">
        <f t="shared" si="135"/>
        <v>0</v>
      </c>
      <c r="AI497" s="8">
        <f t="shared" si="122"/>
        <v>0</v>
      </c>
      <c r="AK497" t="s">
        <v>577</v>
      </c>
      <c r="AL497" s="8">
        <f t="shared" si="123"/>
        <v>0</v>
      </c>
    </row>
    <row r="498" spans="1:38" ht="15" x14ac:dyDescent="0.25">
      <c r="A498" s="35">
        <f t="shared" si="124"/>
        <v>0</v>
      </c>
      <c r="C498" s="35" t="str">
        <f t="shared" si="125"/>
        <v/>
      </c>
      <c r="G498" s="8">
        <f t="shared" si="126"/>
        <v>0</v>
      </c>
      <c r="I498" s="8">
        <f t="shared" si="119"/>
        <v>0</v>
      </c>
      <c r="K498" t="s">
        <v>577</v>
      </c>
      <c r="L498" s="8">
        <f t="shared" si="120"/>
        <v>0</v>
      </c>
      <c r="O498" s="35" t="str">
        <f t="shared" si="127"/>
        <v>?utm_source=yandex&amp;utm_medium=cpc&amp;utm_campaign=&amp;utm_content=&amp;utm_term={keyword}&amp;utm_device={device_type}</v>
      </c>
      <c r="P498" s="35" t="str">
        <f t="shared" si="121"/>
        <v/>
      </c>
      <c r="Q498" s="8">
        <f t="shared" si="128"/>
        <v>0</v>
      </c>
      <c r="T498" s="8" t="s">
        <v>751</v>
      </c>
      <c r="U498" s="8" t="str">
        <f t="shared" si="129"/>
        <v>,</v>
      </c>
      <c r="W498" s="35" t="str">
        <f t="shared" si="130"/>
        <v/>
      </c>
      <c r="X498" s="35" t="s">
        <v>753</v>
      </c>
      <c r="Y498" s="35" t="s">
        <v>754</v>
      </c>
      <c r="Z498" s="35" t="str">
        <f t="shared" si="131"/>
        <v/>
      </c>
      <c r="AA498" s="35" t="e">
        <f t="shared" si="132"/>
        <v>#VALUE!</v>
      </c>
      <c r="AB498" s="35" t="str">
        <f t="shared" si="133"/>
        <v>{keyword:}</v>
      </c>
      <c r="AC498" s="107" t="e">
        <f t="shared" si="134"/>
        <v>#VALUE!</v>
      </c>
      <c r="AG498" s="8">
        <f t="shared" si="135"/>
        <v>0</v>
      </c>
      <c r="AI498" s="8">
        <f t="shared" si="122"/>
        <v>0</v>
      </c>
      <c r="AK498" t="s">
        <v>577</v>
      </c>
      <c r="AL498" s="8">
        <f t="shared" si="123"/>
        <v>0</v>
      </c>
    </row>
    <row r="499" spans="1:38" ht="15" customHeight="1" x14ac:dyDescent="0.25">
      <c r="A499" s="35">
        <f t="shared" si="124"/>
        <v>0</v>
      </c>
      <c r="C499" s="35" t="str">
        <f t="shared" si="125"/>
        <v/>
      </c>
      <c r="G499" s="8">
        <f t="shared" si="126"/>
        <v>0</v>
      </c>
      <c r="I499" s="8">
        <f t="shared" si="119"/>
        <v>0</v>
      </c>
      <c r="K499" t="s">
        <v>577</v>
      </c>
      <c r="L499" s="8">
        <f t="shared" si="120"/>
        <v>0</v>
      </c>
      <c r="O499" s="35" t="str">
        <f t="shared" si="127"/>
        <v>?utm_source=yandex&amp;utm_medium=cpc&amp;utm_campaign=&amp;utm_content=&amp;utm_term={keyword}&amp;utm_device={device_type}</v>
      </c>
      <c r="P499" s="35" t="str">
        <f t="shared" si="121"/>
        <v/>
      </c>
      <c r="Q499" s="8">
        <f t="shared" si="128"/>
        <v>0</v>
      </c>
      <c r="T499" s="8" t="s">
        <v>751</v>
      </c>
      <c r="U499" s="8" t="str">
        <f t="shared" si="129"/>
        <v>,</v>
      </c>
      <c r="W499" s="35" t="str">
        <f t="shared" si="130"/>
        <v/>
      </c>
      <c r="X499" s="35" t="s">
        <v>753</v>
      </c>
      <c r="Y499" s="35" t="s">
        <v>754</v>
      </c>
      <c r="Z499" s="35" t="str">
        <f t="shared" si="131"/>
        <v/>
      </c>
      <c r="AA499" s="35" t="e">
        <f t="shared" si="132"/>
        <v>#VALUE!</v>
      </c>
      <c r="AB499" s="35" t="str">
        <f t="shared" si="133"/>
        <v>{keyword:}</v>
      </c>
      <c r="AC499" s="107" t="e">
        <f t="shared" si="134"/>
        <v>#VALUE!</v>
      </c>
      <c r="AG499" s="8">
        <f t="shared" si="135"/>
        <v>0</v>
      </c>
      <c r="AI499" s="8">
        <f t="shared" si="122"/>
        <v>0</v>
      </c>
      <c r="AK499" t="s">
        <v>577</v>
      </c>
      <c r="AL499" s="8">
        <f t="shared" si="123"/>
        <v>0</v>
      </c>
    </row>
    <row r="500" spans="1:38" ht="15" x14ac:dyDescent="0.25">
      <c r="A500" s="35">
        <f t="shared" si="124"/>
        <v>0</v>
      </c>
      <c r="C500" s="35" t="str">
        <f t="shared" si="125"/>
        <v/>
      </c>
      <c r="G500" s="8">
        <f t="shared" si="126"/>
        <v>0</v>
      </c>
      <c r="I500" s="8">
        <f t="shared" si="119"/>
        <v>0</v>
      </c>
      <c r="K500" t="s">
        <v>577</v>
      </c>
      <c r="L500" s="8">
        <f t="shared" si="120"/>
        <v>0</v>
      </c>
      <c r="O500" s="35" t="str">
        <f t="shared" si="127"/>
        <v>?utm_source=yandex&amp;utm_medium=cpc&amp;utm_campaign=&amp;utm_content=&amp;utm_term={keyword}&amp;utm_device={device_type}</v>
      </c>
      <c r="P500" s="35" t="str">
        <f t="shared" si="121"/>
        <v/>
      </c>
      <c r="Q500" s="8">
        <f t="shared" si="128"/>
        <v>0</v>
      </c>
      <c r="T500" s="8" t="s">
        <v>751</v>
      </c>
      <c r="U500" s="8" t="str">
        <f t="shared" si="129"/>
        <v>,</v>
      </c>
      <c r="W500" s="35" t="str">
        <f t="shared" si="130"/>
        <v/>
      </c>
      <c r="X500" s="35" t="s">
        <v>753</v>
      </c>
      <c r="Y500" s="35" t="s">
        <v>754</v>
      </c>
      <c r="Z500" s="35" t="str">
        <f t="shared" si="131"/>
        <v/>
      </c>
      <c r="AA500" s="35" t="e">
        <f t="shared" si="132"/>
        <v>#VALUE!</v>
      </c>
      <c r="AB500" s="35" t="str">
        <f t="shared" si="133"/>
        <v>{keyword:}</v>
      </c>
      <c r="AC500" s="107" t="e">
        <f t="shared" si="134"/>
        <v>#VALUE!</v>
      </c>
      <c r="AG500" s="8">
        <f t="shared" si="135"/>
        <v>0</v>
      </c>
      <c r="AI500" s="8">
        <f t="shared" si="122"/>
        <v>0</v>
      </c>
      <c r="AK500" t="s">
        <v>577</v>
      </c>
      <c r="AL500" s="8">
        <f t="shared" si="123"/>
        <v>0</v>
      </c>
    </row>
    <row r="501" spans="1:38" ht="15" customHeight="1" x14ac:dyDescent="0.25">
      <c r="A501" s="35">
        <f t="shared" si="124"/>
        <v>0</v>
      </c>
      <c r="C501" s="35" t="str">
        <f t="shared" si="125"/>
        <v/>
      </c>
      <c r="G501" s="8">
        <f t="shared" si="126"/>
        <v>0</v>
      </c>
      <c r="I501" s="8">
        <f t="shared" si="119"/>
        <v>0</v>
      </c>
      <c r="K501" t="s">
        <v>577</v>
      </c>
      <c r="L501" s="8">
        <f t="shared" si="120"/>
        <v>0</v>
      </c>
      <c r="O501" s="35" t="str">
        <f t="shared" si="127"/>
        <v>?utm_source=yandex&amp;utm_medium=cpc&amp;utm_campaign=&amp;utm_content=&amp;utm_term={keyword}&amp;utm_device={device_type}</v>
      </c>
      <c r="P501" s="35" t="str">
        <f t="shared" si="121"/>
        <v/>
      </c>
      <c r="Q501" s="8">
        <f t="shared" si="128"/>
        <v>0</v>
      </c>
      <c r="T501" s="8" t="s">
        <v>751</v>
      </c>
      <c r="U501" s="8" t="str">
        <f t="shared" si="129"/>
        <v>,</v>
      </c>
      <c r="W501" s="35" t="str">
        <f t="shared" si="130"/>
        <v/>
      </c>
      <c r="X501" s="35" t="s">
        <v>753</v>
      </c>
      <c r="Y501" s="35" t="s">
        <v>754</v>
      </c>
      <c r="Z501" s="35" t="str">
        <f t="shared" si="131"/>
        <v/>
      </c>
      <c r="AA501" s="35" t="e">
        <f t="shared" si="132"/>
        <v>#VALUE!</v>
      </c>
      <c r="AB501" s="35" t="str">
        <f t="shared" si="133"/>
        <v>{keyword:}</v>
      </c>
      <c r="AC501" s="107" t="e">
        <f t="shared" si="134"/>
        <v>#VALUE!</v>
      </c>
      <c r="AG501" s="8">
        <f t="shared" si="135"/>
        <v>0</v>
      </c>
      <c r="AI501" s="8">
        <f t="shared" si="122"/>
        <v>0</v>
      </c>
      <c r="AK501" t="s">
        <v>577</v>
      </c>
      <c r="AL501" s="8">
        <f t="shared" si="123"/>
        <v>0</v>
      </c>
    </row>
    <row r="502" spans="1:38" ht="15" x14ac:dyDescent="0.25">
      <c r="A502" s="35">
        <f t="shared" si="124"/>
        <v>0</v>
      </c>
      <c r="C502" s="35" t="str">
        <f t="shared" si="125"/>
        <v/>
      </c>
      <c r="G502" s="8">
        <f t="shared" si="126"/>
        <v>0</v>
      </c>
      <c r="I502" s="8">
        <f t="shared" si="119"/>
        <v>0</v>
      </c>
      <c r="K502" t="s">
        <v>577</v>
      </c>
      <c r="L502" s="8">
        <f t="shared" si="120"/>
        <v>0</v>
      </c>
      <c r="O502" s="35" t="str">
        <f t="shared" si="127"/>
        <v>?utm_source=yandex&amp;utm_medium=cpc&amp;utm_campaign=&amp;utm_content=&amp;utm_term={keyword}&amp;utm_device={device_type}</v>
      </c>
      <c r="P502" s="35" t="str">
        <f t="shared" si="121"/>
        <v/>
      </c>
      <c r="Q502" s="8">
        <f t="shared" si="128"/>
        <v>0</v>
      </c>
      <c r="T502" s="8" t="s">
        <v>751</v>
      </c>
      <c r="U502" s="8" t="str">
        <f t="shared" si="129"/>
        <v>,</v>
      </c>
      <c r="W502" s="35" t="str">
        <f t="shared" si="130"/>
        <v/>
      </c>
      <c r="X502" s="35" t="s">
        <v>753</v>
      </c>
      <c r="Y502" s="35" t="s">
        <v>754</v>
      </c>
      <c r="Z502" s="35" t="str">
        <f t="shared" si="131"/>
        <v/>
      </c>
      <c r="AA502" s="35" t="e">
        <f t="shared" si="132"/>
        <v>#VALUE!</v>
      </c>
      <c r="AB502" s="35" t="str">
        <f t="shared" si="133"/>
        <v>{keyword:}</v>
      </c>
      <c r="AC502" s="107" t="e">
        <f t="shared" si="134"/>
        <v>#VALUE!</v>
      </c>
      <c r="AG502" s="8">
        <f t="shared" si="135"/>
        <v>0</v>
      </c>
      <c r="AI502" s="8">
        <f t="shared" si="122"/>
        <v>0</v>
      </c>
      <c r="AK502" t="s">
        <v>577</v>
      </c>
      <c r="AL502" s="8">
        <f t="shared" si="123"/>
        <v>0</v>
      </c>
    </row>
    <row r="503" spans="1:38" ht="15" customHeight="1" x14ac:dyDescent="0.25">
      <c r="A503" s="35">
        <f t="shared" si="124"/>
        <v>0</v>
      </c>
      <c r="C503" s="35" t="str">
        <f t="shared" si="125"/>
        <v/>
      </c>
      <c r="G503" s="8">
        <f t="shared" si="126"/>
        <v>0</v>
      </c>
      <c r="I503" s="8">
        <f t="shared" si="119"/>
        <v>0</v>
      </c>
      <c r="K503" t="s">
        <v>577</v>
      </c>
      <c r="L503" s="8">
        <f t="shared" si="120"/>
        <v>0</v>
      </c>
      <c r="O503" s="35" t="str">
        <f t="shared" si="127"/>
        <v>?utm_source=yandex&amp;utm_medium=cpc&amp;utm_campaign=&amp;utm_content=&amp;utm_term={keyword}&amp;utm_device={device_type}</v>
      </c>
      <c r="P503" s="35" t="str">
        <f t="shared" si="121"/>
        <v/>
      </c>
      <c r="Q503" s="8">
        <f t="shared" si="128"/>
        <v>0</v>
      </c>
      <c r="T503" s="8" t="s">
        <v>751</v>
      </c>
      <c r="U503" s="8" t="str">
        <f t="shared" si="129"/>
        <v>,</v>
      </c>
      <c r="W503" s="35" t="str">
        <f t="shared" si="130"/>
        <v/>
      </c>
      <c r="X503" s="35" t="s">
        <v>753</v>
      </c>
      <c r="Y503" s="35" t="s">
        <v>754</v>
      </c>
      <c r="Z503" s="35" t="str">
        <f t="shared" si="131"/>
        <v/>
      </c>
      <c r="AA503" s="35" t="e">
        <f t="shared" si="132"/>
        <v>#VALUE!</v>
      </c>
      <c r="AB503" s="35" t="str">
        <f t="shared" si="133"/>
        <v>{keyword:}</v>
      </c>
      <c r="AC503" s="107" t="e">
        <f t="shared" si="134"/>
        <v>#VALUE!</v>
      </c>
      <c r="AG503" s="8">
        <f t="shared" si="135"/>
        <v>0</v>
      </c>
      <c r="AI503" s="8">
        <f t="shared" si="122"/>
        <v>0</v>
      </c>
      <c r="AK503" t="s">
        <v>577</v>
      </c>
      <c r="AL503" s="8">
        <f t="shared" si="123"/>
        <v>0</v>
      </c>
    </row>
    <row r="504" spans="1:38" ht="15" x14ac:dyDescent="0.25">
      <c r="A504" s="35">
        <f t="shared" si="124"/>
        <v>0</v>
      </c>
      <c r="C504" s="35" t="str">
        <f t="shared" si="125"/>
        <v/>
      </c>
      <c r="G504" s="8">
        <f t="shared" si="126"/>
        <v>0</v>
      </c>
      <c r="I504" s="8">
        <f t="shared" si="119"/>
        <v>0</v>
      </c>
      <c r="K504" t="s">
        <v>577</v>
      </c>
      <c r="L504" s="8">
        <f t="shared" si="120"/>
        <v>0</v>
      </c>
      <c r="O504" s="35" t="str">
        <f t="shared" si="127"/>
        <v>?utm_source=yandex&amp;utm_medium=cpc&amp;utm_campaign=&amp;utm_content=&amp;utm_term={keyword}&amp;utm_device={device_type}</v>
      </c>
      <c r="P504" s="35" t="str">
        <f t="shared" si="121"/>
        <v/>
      </c>
      <c r="Q504" s="8">
        <f t="shared" si="128"/>
        <v>0</v>
      </c>
      <c r="T504" s="8" t="s">
        <v>751</v>
      </c>
      <c r="U504" s="8" t="str">
        <f t="shared" si="129"/>
        <v>,</v>
      </c>
      <c r="W504" s="35" t="str">
        <f t="shared" si="130"/>
        <v/>
      </c>
      <c r="X504" s="35" t="s">
        <v>753</v>
      </c>
      <c r="Y504" s="35" t="s">
        <v>754</v>
      </c>
      <c r="Z504" s="35" t="str">
        <f t="shared" si="131"/>
        <v/>
      </c>
      <c r="AA504" s="35" t="e">
        <f t="shared" si="132"/>
        <v>#VALUE!</v>
      </c>
      <c r="AB504" s="35" t="str">
        <f t="shared" si="133"/>
        <v>{keyword:}</v>
      </c>
      <c r="AC504" s="107" t="e">
        <f t="shared" si="134"/>
        <v>#VALUE!</v>
      </c>
      <c r="AG504" s="8">
        <f t="shared" si="135"/>
        <v>0</v>
      </c>
      <c r="AI504" s="8">
        <f t="shared" si="122"/>
        <v>0</v>
      </c>
      <c r="AK504" t="s">
        <v>577</v>
      </c>
      <c r="AL504" s="8">
        <f t="shared" si="123"/>
        <v>0</v>
      </c>
    </row>
    <row r="505" spans="1:38" ht="15" customHeight="1" x14ac:dyDescent="0.25">
      <c r="A505" s="35">
        <f t="shared" si="124"/>
        <v>0</v>
      </c>
      <c r="C505" s="35" t="str">
        <f t="shared" si="125"/>
        <v/>
      </c>
      <c r="G505" s="8">
        <f t="shared" si="126"/>
        <v>0</v>
      </c>
      <c r="I505" s="8">
        <f t="shared" si="119"/>
        <v>0</v>
      </c>
      <c r="K505" t="s">
        <v>577</v>
      </c>
      <c r="L505" s="8">
        <f t="shared" si="120"/>
        <v>0</v>
      </c>
      <c r="O505" s="35" t="str">
        <f t="shared" si="127"/>
        <v>?utm_source=yandex&amp;utm_medium=cpc&amp;utm_campaign=&amp;utm_content=&amp;utm_term={keyword}&amp;utm_device={device_type}</v>
      </c>
      <c r="P505" s="35" t="str">
        <f t="shared" si="121"/>
        <v/>
      </c>
      <c r="Q505" s="8">
        <f t="shared" si="128"/>
        <v>0</v>
      </c>
      <c r="T505" s="8" t="s">
        <v>751</v>
      </c>
      <c r="U505" s="8" t="str">
        <f t="shared" si="129"/>
        <v>,</v>
      </c>
      <c r="W505" s="35" t="str">
        <f t="shared" si="130"/>
        <v/>
      </c>
      <c r="X505" s="35" t="s">
        <v>753</v>
      </c>
      <c r="Y505" s="35" t="s">
        <v>754</v>
      </c>
      <c r="Z505" s="35" t="str">
        <f t="shared" si="131"/>
        <v/>
      </c>
      <c r="AA505" s="35" t="e">
        <f t="shared" si="132"/>
        <v>#VALUE!</v>
      </c>
      <c r="AB505" s="35" t="str">
        <f t="shared" si="133"/>
        <v>{keyword:}</v>
      </c>
      <c r="AC505" s="107" t="e">
        <f t="shared" si="134"/>
        <v>#VALUE!</v>
      </c>
      <c r="AG505" s="8">
        <f t="shared" si="135"/>
        <v>0</v>
      </c>
      <c r="AI505" s="8">
        <f t="shared" si="122"/>
        <v>0</v>
      </c>
      <c r="AK505" t="s">
        <v>577</v>
      </c>
      <c r="AL505" s="8">
        <f t="shared" si="123"/>
        <v>0</v>
      </c>
    </row>
    <row r="506" spans="1:38" ht="15" x14ac:dyDescent="0.25">
      <c r="A506" s="35">
        <f t="shared" si="124"/>
        <v>0</v>
      </c>
      <c r="C506" s="35" t="str">
        <f t="shared" si="125"/>
        <v/>
      </c>
      <c r="G506" s="8">
        <f t="shared" si="126"/>
        <v>0</v>
      </c>
      <c r="I506" s="8">
        <f t="shared" si="119"/>
        <v>0</v>
      </c>
      <c r="K506" t="s">
        <v>577</v>
      </c>
      <c r="L506" s="8">
        <f t="shared" si="120"/>
        <v>0</v>
      </c>
      <c r="O506" s="35" t="str">
        <f t="shared" si="127"/>
        <v>?utm_source=yandex&amp;utm_medium=cpc&amp;utm_campaign=&amp;utm_content=&amp;utm_term={keyword}&amp;utm_device={device_type}</v>
      </c>
      <c r="P506" s="35" t="str">
        <f t="shared" si="121"/>
        <v/>
      </c>
      <c r="Q506" s="8">
        <f t="shared" si="128"/>
        <v>0</v>
      </c>
      <c r="T506" s="8" t="s">
        <v>751</v>
      </c>
      <c r="U506" s="8" t="str">
        <f t="shared" si="129"/>
        <v>,</v>
      </c>
      <c r="W506" s="35" t="str">
        <f t="shared" si="130"/>
        <v/>
      </c>
      <c r="X506" s="35" t="s">
        <v>753</v>
      </c>
      <c r="Y506" s="35" t="s">
        <v>754</v>
      </c>
      <c r="Z506" s="35" t="str">
        <f t="shared" si="131"/>
        <v/>
      </c>
      <c r="AA506" s="35" t="e">
        <f t="shared" si="132"/>
        <v>#VALUE!</v>
      </c>
      <c r="AB506" s="35" t="str">
        <f t="shared" si="133"/>
        <v>{keyword:}</v>
      </c>
      <c r="AC506" s="107" t="e">
        <f t="shared" si="134"/>
        <v>#VALUE!</v>
      </c>
      <c r="AG506" s="8">
        <f t="shared" si="135"/>
        <v>0</v>
      </c>
      <c r="AI506" s="8">
        <f t="shared" si="122"/>
        <v>0</v>
      </c>
      <c r="AK506" t="s">
        <v>577</v>
      </c>
      <c r="AL506" s="8">
        <f t="shared" si="123"/>
        <v>0</v>
      </c>
    </row>
    <row r="507" spans="1:38" ht="15" customHeight="1" x14ac:dyDescent="0.25">
      <c r="A507" s="35">
        <f t="shared" si="124"/>
        <v>0</v>
      </c>
      <c r="C507" s="35" t="str">
        <f t="shared" si="125"/>
        <v/>
      </c>
      <c r="G507" s="8">
        <f t="shared" si="126"/>
        <v>0</v>
      </c>
      <c r="I507" s="8">
        <f t="shared" si="119"/>
        <v>0</v>
      </c>
      <c r="K507" t="s">
        <v>577</v>
      </c>
      <c r="L507" s="8">
        <f t="shared" si="120"/>
        <v>0</v>
      </c>
      <c r="O507" s="35" t="str">
        <f t="shared" si="127"/>
        <v>?utm_source=yandex&amp;utm_medium=cpc&amp;utm_campaign=&amp;utm_content=&amp;utm_term={keyword}&amp;utm_device={device_type}</v>
      </c>
      <c r="P507" s="35" t="str">
        <f t="shared" si="121"/>
        <v/>
      </c>
      <c r="Q507" s="8">
        <f t="shared" si="128"/>
        <v>0</v>
      </c>
      <c r="T507" s="8" t="s">
        <v>751</v>
      </c>
      <c r="U507" s="8" t="str">
        <f t="shared" si="129"/>
        <v>,</v>
      </c>
      <c r="W507" s="35" t="str">
        <f t="shared" si="130"/>
        <v/>
      </c>
      <c r="X507" s="35" t="s">
        <v>753</v>
      </c>
      <c r="Y507" s="35" t="s">
        <v>754</v>
      </c>
      <c r="Z507" s="35" t="str">
        <f t="shared" si="131"/>
        <v/>
      </c>
      <c r="AA507" s="35" t="e">
        <f t="shared" si="132"/>
        <v>#VALUE!</v>
      </c>
      <c r="AB507" s="35" t="str">
        <f t="shared" si="133"/>
        <v>{keyword:}</v>
      </c>
      <c r="AC507" s="107" t="e">
        <f t="shared" si="134"/>
        <v>#VALUE!</v>
      </c>
      <c r="AG507" s="8">
        <f t="shared" si="135"/>
        <v>0</v>
      </c>
      <c r="AI507" s="8">
        <f t="shared" si="122"/>
        <v>0</v>
      </c>
      <c r="AK507" t="s">
        <v>577</v>
      </c>
      <c r="AL507" s="8">
        <f t="shared" si="123"/>
        <v>0</v>
      </c>
    </row>
    <row r="508" spans="1:38" ht="15" x14ac:dyDescent="0.25">
      <c r="A508" s="35">
        <f t="shared" si="124"/>
        <v>0</v>
      </c>
      <c r="C508" s="35" t="str">
        <f t="shared" si="125"/>
        <v/>
      </c>
      <c r="G508" s="8">
        <f t="shared" si="126"/>
        <v>0</v>
      </c>
      <c r="I508" s="8">
        <f t="shared" si="119"/>
        <v>0</v>
      </c>
      <c r="K508" t="s">
        <v>577</v>
      </c>
      <c r="L508" s="8">
        <f t="shared" si="120"/>
        <v>0</v>
      </c>
      <c r="O508" s="35" t="str">
        <f t="shared" si="127"/>
        <v>?utm_source=yandex&amp;utm_medium=cpc&amp;utm_campaign=&amp;utm_content=&amp;utm_term={keyword}&amp;utm_device={device_type}</v>
      </c>
      <c r="P508" s="35" t="str">
        <f t="shared" si="121"/>
        <v/>
      </c>
      <c r="Q508" s="8">
        <f t="shared" si="128"/>
        <v>0</v>
      </c>
      <c r="T508" s="8" t="s">
        <v>751</v>
      </c>
      <c r="U508" s="8" t="str">
        <f t="shared" si="129"/>
        <v>,</v>
      </c>
      <c r="W508" s="35" t="str">
        <f t="shared" si="130"/>
        <v/>
      </c>
      <c r="X508" s="35" t="s">
        <v>753</v>
      </c>
      <c r="Y508" s="35" t="s">
        <v>754</v>
      </c>
      <c r="Z508" s="35" t="str">
        <f t="shared" si="131"/>
        <v/>
      </c>
      <c r="AA508" s="35" t="e">
        <f t="shared" si="132"/>
        <v>#VALUE!</v>
      </c>
      <c r="AB508" s="35" t="str">
        <f t="shared" si="133"/>
        <v>{keyword:}</v>
      </c>
      <c r="AC508" s="107" t="e">
        <f t="shared" si="134"/>
        <v>#VALUE!</v>
      </c>
      <c r="AG508" s="8">
        <f t="shared" si="135"/>
        <v>0</v>
      </c>
      <c r="AI508" s="8">
        <f t="shared" si="122"/>
        <v>0</v>
      </c>
      <c r="AK508" t="s">
        <v>577</v>
      </c>
      <c r="AL508" s="8">
        <f t="shared" si="123"/>
        <v>0</v>
      </c>
    </row>
    <row r="509" spans="1:38" ht="15" customHeight="1" x14ac:dyDescent="0.25">
      <c r="A509" s="35">
        <f t="shared" si="124"/>
        <v>0</v>
      </c>
      <c r="C509" s="35" t="str">
        <f t="shared" si="125"/>
        <v/>
      </c>
      <c r="G509" s="8">
        <f t="shared" si="126"/>
        <v>0</v>
      </c>
      <c r="I509" s="8">
        <f t="shared" si="119"/>
        <v>0</v>
      </c>
      <c r="K509" t="s">
        <v>577</v>
      </c>
      <c r="L509" s="8">
        <f t="shared" si="120"/>
        <v>0</v>
      </c>
      <c r="O509" s="35" t="str">
        <f t="shared" si="127"/>
        <v>?utm_source=yandex&amp;utm_medium=cpc&amp;utm_campaign=&amp;utm_content=&amp;utm_term={keyword}&amp;utm_device={device_type}</v>
      </c>
      <c r="P509" s="35" t="str">
        <f t="shared" si="121"/>
        <v/>
      </c>
      <c r="Q509" s="8">
        <f t="shared" si="128"/>
        <v>0</v>
      </c>
      <c r="T509" s="8" t="s">
        <v>751</v>
      </c>
      <c r="U509" s="8" t="str">
        <f t="shared" si="129"/>
        <v>,</v>
      </c>
      <c r="W509" s="35" t="str">
        <f t="shared" si="130"/>
        <v/>
      </c>
      <c r="X509" s="35" t="s">
        <v>753</v>
      </c>
      <c r="Y509" s="35" t="s">
        <v>754</v>
      </c>
      <c r="Z509" s="35" t="str">
        <f t="shared" si="131"/>
        <v/>
      </c>
      <c r="AA509" s="35" t="e">
        <f t="shared" si="132"/>
        <v>#VALUE!</v>
      </c>
      <c r="AB509" s="35" t="str">
        <f t="shared" si="133"/>
        <v>{keyword:}</v>
      </c>
      <c r="AC509" s="107" t="e">
        <f t="shared" si="134"/>
        <v>#VALUE!</v>
      </c>
      <c r="AG509" s="8">
        <f t="shared" si="135"/>
        <v>0</v>
      </c>
      <c r="AI509" s="8">
        <f t="shared" si="122"/>
        <v>0</v>
      </c>
      <c r="AK509" t="s">
        <v>577</v>
      </c>
      <c r="AL509" s="8">
        <f t="shared" si="123"/>
        <v>0</v>
      </c>
    </row>
    <row r="510" spans="1:38" ht="15" x14ac:dyDescent="0.25">
      <c r="A510" s="35">
        <f t="shared" si="124"/>
        <v>0</v>
      </c>
      <c r="C510" s="35" t="str">
        <f t="shared" si="125"/>
        <v/>
      </c>
      <c r="G510" s="8">
        <f t="shared" si="126"/>
        <v>0</v>
      </c>
      <c r="I510" s="8">
        <f t="shared" si="119"/>
        <v>0</v>
      </c>
      <c r="K510" t="s">
        <v>577</v>
      </c>
      <c r="L510" s="8">
        <f t="shared" si="120"/>
        <v>0</v>
      </c>
      <c r="O510" s="35" t="str">
        <f t="shared" si="127"/>
        <v>?utm_source=yandex&amp;utm_medium=cpc&amp;utm_campaign=&amp;utm_content=&amp;utm_term={keyword}&amp;utm_device={device_type}</v>
      </c>
      <c r="P510" s="35" t="str">
        <f t="shared" si="121"/>
        <v/>
      </c>
      <c r="Q510" s="8">
        <f t="shared" si="128"/>
        <v>0</v>
      </c>
      <c r="T510" s="8" t="s">
        <v>751</v>
      </c>
      <c r="U510" s="8" t="str">
        <f t="shared" si="129"/>
        <v>,</v>
      </c>
      <c r="W510" s="35" t="str">
        <f t="shared" si="130"/>
        <v/>
      </c>
      <c r="X510" s="35" t="s">
        <v>753</v>
      </c>
      <c r="Y510" s="35" t="s">
        <v>754</v>
      </c>
      <c r="Z510" s="35" t="str">
        <f t="shared" si="131"/>
        <v/>
      </c>
      <c r="AA510" s="35" t="e">
        <f t="shared" si="132"/>
        <v>#VALUE!</v>
      </c>
      <c r="AB510" s="35" t="str">
        <f t="shared" si="133"/>
        <v>{keyword:}</v>
      </c>
      <c r="AC510" s="107" t="e">
        <f t="shared" si="134"/>
        <v>#VALUE!</v>
      </c>
      <c r="AG510" s="8">
        <f t="shared" si="135"/>
        <v>0</v>
      </c>
      <c r="AI510" s="8">
        <f t="shared" si="122"/>
        <v>0</v>
      </c>
      <c r="AK510" t="s">
        <v>577</v>
      </c>
      <c r="AL510" s="8">
        <f t="shared" si="123"/>
        <v>0</v>
      </c>
    </row>
    <row r="511" spans="1:38" ht="15" customHeight="1" x14ac:dyDescent="0.25">
      <c r="A511" s="35">
        <f t="shared" si="124"/>
        <v>0</v>
      </c>
      <c r="C511" s="35" t="str">
        <f t="shared" si="125"/>
        <v/>
      </c>
      <c r="G511" s="8">
        <f t="shared" si="126"/>
        <v>0</v>
      </c>
      <c r="I511" s="8">
        <f t="shared" si="119"/>
        <v>0</v>
      </c>
      <c r="K511" t="s">
        <v>577</v>
      </c>
      <c r="L511" s="8">
        <f t="shared" si="120"/>
        <v>0</v>
      </c>
      <c r="O511" s="35" t="str">
        <f t="shared" si="127"/>
        <v>?utm_source=yandex&amp;utm_medium=cpc&amp;utm_campaign=&amp;utm_content=&amp;utm_term={keyword}&amp;utm_device={device_type}</v>
      </c>
      <c r="P511" s="35" t="str">
        <f t="shared" si="121"/>
        <v/>
      </c>
      <c r="Q511" s="8">
        <f t="shared" si="128"/>
        <v>0</v>
      </c>
      <c r="T511" s="8" t="s">
        <v>751</v>
      </c>
      <c r="U511" s="8" t="str">
        <f t="shared" si="129"/>
        <v>,</v>
      </c>
      <c r="W511" s="35" t="str">
        <f t="shared" si="130"/>
        <v/>
      </c>
      <c r="X511" s="35" t="s">
        <v>753</v>
      </c>
      <c r="Y511" s="35" t="s">
        <v>754</v>
      </c>
      <c r="Z511" s="35" t="str">
        <f t="shared" si="131"/>
        <v/>
      </c>
      <c r="AA511" s="35" t="e">
        <f t="shared" si="132"/>
        <v>#VALUE!</v>
      </c>
      <c r="AB511" s="35" t="str">
        <f t="shared" si="133"/>
        <v>{keyword:}</v>
      </c>
      <c r="AC511" s="107" t="e">
        <f t="shared" si="134"/>
        <v>#VALUE!</v>
      </c>
      <c r="AG511" s="8">
        <f t="shared" si="135"/>
        <v>0</v>
      </c>
      <c r="AI511" s="8">
        <f t="shared" si="122"/>
        <v>0</v>
      </c>
      <c r="AK511" t="s">
        <v>577</v>
      </c>
      <c r="AL511" s="8">
        <f t="shared" si="123"/>
        <v>0</v>
      </c>
    </row>
    <row r="512" spans="1:38" ht="15" x14ac:dyDescent="0.25">
      <c r="A512" s="35">
        <f t="shared" si="124"/>
        <v>0</v>
      </c>
      <c r="C512" s="35" t="str">
        <f t="shared" si="125"/>
        <v/>
      </c>
      <c r="G512" s="8">
        <f t="shared" si="126"/>
        <v>0</v>
      </c>
      <c r="I512" s="8">
        <f t="shared" si="119"/>
        <v>0</v>
      </c>
      <c r="K512" t="s">
        <v>577</v>
      </c>
      <c r="L512" s="8">
        <f t="shared" si="120"/>
        <v>0</v>
      </c>
      <c r="O512" s="35" t="str">
        <f t="shared" si="127"/>
        <v>?utm_source=yandex&amp;utm_medium=cpc&amp;utm_campaign=&amp;utm_content=&amp;utm_term={keyword}&amp;utm_device={device_type}</v>
      </c>
      <c r="P512" s="35" t="str">
        <f t="shared" si="121"/>
        <v/>
      </c>
      <c r="Q512" s="8">
        <f t="shared" si="128"/>
        <v>0</v>
      </c>
      <c r="T512" s="8" t="s">
        <v>751</v>
      </c>
      <c r="U512" s="8" t="str">
        <f t="shared" si="129"/>
        <v>,</v>
      </c>
      <c r="W512" s="35" t="str">
        <f t="shared" si="130"/>
        <v/>
      </c>
      <c r="X512" s="35" t="s">
        <v>753</v>
      </c>
      <c r="Y512" s="35" t="s">
        <v>754</v>
      </c>
      <c r="Z512" s="35" t="str">
        <f t="shared" si="131"/>
        <v/>
      </c>
      <c r="AA512" s="35" t="e">
        <f t="shared" si="132"/>
        <v>#VALUE!</v>
      </c>
      <c r="AB512" s="35" t="str">
        <f t="shared" si="133"/>
        <v>{keyword:}</v>
      </c>
      <c r="AC512" s="107" t="e">
        <f t="shared" si="134"/>
        <v>#VALUE!</v>
      </c>
      <c r="AG512" s="8">
        <f t="shared" si="135"/>
        <v>0</v>
      </c>
      <c r="AI512" s="8">
        <f t="shared" si="122"/>
        <v>0</v>
      </c>
      <c r="AK512" t="s">
        <v>577</v>
      </c>
      <c r="AL512" s="8">
        <f t="shared" si="123"/>
        <v>0</v>
      </c>
    </row>
    <row r="513" spans="1:38" ht="15" customHeight="1" x14ac:dyDescent="0.25">
      <c r="A513" s="35">
        <f t="shared" si="124"/>
        <v>0</v>
      </c>
      <c r="C513" s="35" t="str">
        <f t="shared" si="125"/>
        <v/>
      </c>
      <c r="G513" s="8">
        <f t="shared" si="126"/>
        <v>0</v>
      </c>
      <c r="I513" s="8">
        <f t="shared" si="119"/>
        <v>0</v>
      </c>
      <c r="K513" t="s">
        <v>577</v>
      </c>
      <c r="L513" s="8">
        <f t="shared" si="120"/>
        <v>0</v>
      </c>
      <c r="O513" s="35" t="str">
        <f t="shared" si="127"/>
        <v>?utm_source=yandex&amp;utm_medium=cpc&amp;utm_campaign=&amp;utm_content=&amp;utm_term={keyword}&amp;utm_device={device_type}</v>
      </c>
      <c r="P513" s="35" t="str">
        <f t="shared" si="121"/>
        <v/>
      </c>
      <c r="Q513" s="8">
        <f t="shared" si="128"/>
        <v>0</v>
      </c>
      <c r="T513" s="8" t="s">
        <v>751</v>
      </c>
      <c r="U513" s="8" t="str">
        <f t="shared" si="129"/>
        <v>,</v>
      </c>
      <c r="W513" s="35" t="str">
        <f t="shared" si="130"/>
        <v/>
      </c>
      <c r="X513" s="35" t="s">
        <v>753</v>
      </c>
      <c r="Y513" s="35" t="s">
        <v>754</v>
      </c>
      <c r="Z513" s="35" t="str">
        <f t="shared" si="131"/>
        <v/>
      </c>
      <c r="AA513" s="35" t="e">
        <f t="shared" si="132"/>
        <v>#VALUE!</v>
      </c>
      <c r="AB513" s="35" t="str">
        <f t="shared" si="133"/>
        <v>{keyword:}</v>
      </c>
      <c r="AC513" s="107" t="e">
        <f t="shared" si="134"/>
        <v>#VALUE!</v>
      </c>
      <c r="AG513" s="8">
        <f t="shared" si="135"/>
        <v>0</v>
      </c>
      <c r="AI513" s="8">
        <f t="shared" si="122"/>
        <v>0</v>
      </c>
      <c r="AK513" t="s">
        <v>577</v>
      </c>
      <c r="AL513" s="8">
        <f t="shared" si="123"/>
        <v>0</v>
      </c>
    </row>
    <row r="514" spans="1:38" ht="15" x14ac:dyDescent="0.25">
      <c r="A514" s="35">
        <f t="shared" si="124"/>
        <v>0</v>
      </c>
      <c r="C514" s="35" t="str">
        <f t="shared" si="125"/>
        <v/>
      </c>
      <c r="G514" s="8">
        <f t="shared" si="126"/>
        <v>0</v>
      </c>
      <c r="I514" s="8">
        <f t="shared" ref="I514:I577" si="136">IF(H514="",0,LEN(H514))</f>
        <v>0</v>
      </c>
      <c r="K514" t="s">
        <v>577</v>
      </c>
      <c r="L514" s="8">
        <f t="shared" ref="L514:L577" si="137">IF(J514="",0,LEN(J514))</f>
        <v>0</v>
      </c>
      <c r="O514" s="35" t="str">
        <f t="shared" si="127"/>
        <v>?utm_source=yandex&amp;utm_medium=cpc&amp;utm_campaign=&amp;utm_content=&amp;utm_term={keyword}&amp;utm_device={device_type}</v>
      </c>
      <c r="P514" s="35" t="str">
        <f t="shared" ref="P514:P577" si="138">SUBSTITUTE((SUBSTITUTE(B514,"""",))," ","-")</f>
        <v/>
      </c>
      <c r="Q514" s="8">
        <f t="shared" si="128"/>
        <v>0</v>
      </c>
      <c r="T514" s="8" t="s">
        <v>751</v>
      </c>
      <c r="U514" s="8" t="str">
        <f t="shared" si="129"/>
        <v>,</v>
      </c>
      <c r="W514" s="35" t="str">
        <f t="shared" si="130"/>
        <v/>
      </c>
      <c r="X514" s="35" t="s">
        <v>753</v>
      </c>
      <c r="Y514" s="35" t="s">
        <v>754</v>
      </c>
      <c r="Z514" s="35" t="str">
        <f t="shared" si="131"/>
        <v/>
      </c>
      <c r="AA514" s="35" t="e">
        <f t="shared" si="132"/>
        <v>#VALUE!</v>
      </c>
      <c r="AB514" s="35" t="str">
        <f t="shared" si="133"/>
        <v>{keyword:}</v>
      </c>
      <c r="AC514" s="107" t="e">
        <f t="shared" si="134"/>
        <v>#VALUE!</v>
      </c>
      <c r="AG514" s="8">
        <f t="shared" si="135"/>
        <v>0</v>
      </c>
      <c r="AI514" s="8">
        <f t="shared" ref="AI514:AI577" si="139">IF(AH514="",0,LEN(AH514))</f>
        <v>0</v>
      </c>
      <c r="AK514" t="s">
        <v>577</v>
      </c>
      <c r="AL514" s="8">
        <f t="shared" ref="AL514:AL577" si="140">IF(AJ514="",0,LEN(AJ514))</f>
        <v>0</v>
      </c>
    </row>
    <row r="515" spans="1:38" ht="15" customHeight="1" x14ac:dyDescent="0.25">
      <c r="A515" s="35">
        <f t="shared" ref="A515:A578" si="141">IF(ISBLANK(B515),0,LEN(TRIM(B515))-LEN(SUBSTITUTE(B515," ",""))+1)</f>
        <v>0</v>
      </c>
      <c r="C515" s="35" t="str">
        <f t="shared" ref="C515:C578" si="142">SUBSTITUTE(B515," ","_")</f>
        <v/>
      </c>
      <c r="G515" s="8">
        <f t="shared" ref="G515:G578" si="143">IF(F515="",0,LEN(F515))</f>
        <v>0</v>
      </c>
      <c r="I515" s="8">
        <f t="shared" si="136"/>
        <v>0</v>
      </c>
      <c r="K515" t="s">
        <v>577</v>
      </c>
      <c r="L515" s="8">
        <f t="shared" si="137"/>
        <v>0</v>
      </c>
      <c r="O515" s="35" t="str">
        <f t="shared" ref="O515:O578" si="144">CONCATENATE(M515,"?utm_source=yandex&amp;utm_medium=cpc&amp;utm_campaign=",SUBSTITUTE(TRIM(N515)," ","_"),"&amp;utm_content=",SUBSTITUTE(SUBSTITUTE(B515,"""",)," ","_"),"&amp;utm_term={keyword}","&amp;utm_device={device_type}")</f>
        <v>?utm_source=yandex&amp;utm_medium=cpc&amp;utm_campaign=&amp;utm_content=&amp;utm_term={keyword}&amp;utm_device={device_type}</v>
      </c>
      <c r="P515" s="35" t="str">
        <f t="shared" si="138"/>
        <v/>
      </c>
      <c r="Q515" s="8">
        <f t="shared" ref="Q515:Q578" si="145">IF(P515="",0,LEN(P515))</f>
        <v>0</v>
      </c>
      <c r="T515" s="8" t="s">
        <v>751</v>
      </c>
      <c r="U515" s="8" t="str">
        <f t="shared" ref="U515:U578" si="146">CONCATENATE(R515,T515,S515)</f>
        <v>,</v>
      </c>
      <c r="W515" s="35" t="str">
        <f t="shared" ref="W515:W578" si="147">SUBSTITUTE((SUBSTITUTE(P515,"""",)),"-"," ")</f>
        <v/>
      </c>
      <c r="X515" s="35" t="s">
        <v>753</v>
      </c>
      <c r="Y515" s="35" t="s">
        <v>754</v>
      </c>
      <c r="Z515" s="35" t="str">
        <f t="shared" ref="Z515:Z578" si="148">IF(ISERR(MID(W515,1,FIND(" ",W515,1)-1)),W515,MID(W515,1,FIND(" ",W515,1)-1))</f>
        <v/>
      </c>
      <c r="AA515" s="35" t="e">
        <f t="shared" ref="AA515:AA578" si="149">MID(W515,FIND(" ",W515)+1,100)</f>
        <v>#VALUE!</v>
      </c>
      <c r="AB515" s="35" t="str">
        <f t="shared" ref="AB515:AB578" si="150">CONCATENATE(X515,Z515,Y515)</f>
        <v>{keyword:}</v>
      </c>
      <c r="AC515" s="107" t="e">
        <f t="shared" ref="AC515:AC578" si="151">CONCATENATE(X515,AA515,Y515)</f>
        <v>#VALUE!</v>
      </c>
      <c r="AG515" s="8">
        <f t="shared" ref="AG515:AG578" si="152">IF(AF515="",0,LEN(AF515))</f>
        <v>0</v>
      </c>
      <c r="AI515" s="8">
        <f t="shared" si="139"/>
        <v>0</v>
      </c>
      <c r="AK515" t="s">
        <v>577</v>
      </c>
      <c r="AL515" s="8">
        <f t="shared" si="140"/>
        <v>0</v>
      </c>
    </row>
    <row r="516" spans="1:38" ht="15" x14ac:dyDescent="0.25">
      <c r="A516" s="35">
        <f t="shared" si="141"/>
        <v>0</v>
      </c>
      <c r="C516" s="35" t="str">
        <f t="shared" si="142"/>
        <v/>
      </c>
      <c r="G516" s="8">
        <f t="shared" si="143"/>
        <v>0</v>
      </c>
      <c r="I516" s="8">
        <f t="shared" si="136"/>
        <v>0</v>
      </c>
      <c r="K516" t="s">
        <v>577</v>
      </c>
      <c r="L516" s="8">
        <f t="shared" si="137"/>
        <v>0</v>
      </c>
      <c r="O516" s="35" t="str">
        <f t="shared" si="144"/>
        <v>?utm_source=yandex&amp;utm_medium=cpc&amp;utm_campaign=&amp;utm_content=&amp;utm_term={keyword}&amp;utm_device={device_type}</v>
      </c>
      <c r="P516" s="35" t="str">
        <f t="shared" si="138"/>
        <v/>
      </c>
      <c r="Q516" s="8">
        <f t="shared" si="145"/>
        <v>0</v>
      </c>
      <c r="T516" s="8" t="s">
        <v>751</v>
      </c>
      <c r="U516" s="8" t="str">
        <f t="shared" si="146"/>
        <v>,</v>
      </c>
      <c r="W516" s="35" t="str">
        <f t="shared" si="147"/>
        <v/>
      </c>
      <c r="X516" s="35" t="s">
        <v>753</v>
      </c>
      <c r="Y516" s="35" t="s">
        <v>754</v>
      </c>
      <c r="Z516" s="35" t="str">
        <f t="shared" si="148"/>
        <v/>
      </c>
      <c r="AA516" s="35" t="e">
        <f t="shared" si="149"/>
        <v>#VALUE!</v>
      </c>
      <c r="AB516" s="35" t="str">
        <f t="shared" si="150"/>
        <v>{keyword:}</v>
      </c>
      <c r="AC516" s="107" t="e">
        <f t="shared" si="151"/>
        <v>#VALUE!</v>
      </c>
      <c r="AG516" s="8">
        <f t="shared" si="152"/>
        <v>0</v>
      </c>
      <c r="AI516" s="8">
        <f t="shared" si="139"/>
        <v>0</v>
      </c>
      <c r="AK516" t="s">
        <v>577</v>
      </c>
      <c r="AL516" s="8">
        <f t="shared" si="140"/>
        <v>0</v>
      </c>
    </row>
    <row r="517" spans="1:38" ht="15" customHeight="1" x14ac:dyDescent="0.25">
      <c r="A517" s="35">
        <f t="shared" si="141"/>
        <v>0</v>
      </c>
      <c r="C517" s="35" t="str">
        <f t="shared" si="142"/>
        <v/>
      </c>
      <c r="G517" s="8">
        <f t="shared" si="143"/>
        <v>0</v>
      </c>
      <c r="I517" s="8">
        <f t="shared" si="136"/>
        <v>0</v>
      </c>
      <c r="K517" t="s">
        <v>577</v>
      </c>
      <c r="L517" s="8">
        <f t="shared" si="137"/>
        <v>0</v>
      </c>
      <c r="O517" s="35" t="str">
        <f t="shared" si="144"/>
        <v>?utm_source=yandex&amp;utm_medium=cpc&amp;utm_campaign=&amp;utm_content=&amp;utm_term={keyword}&amp;utm_device={device_type}</v>
      </c>
      <c r="P517" s="35" t="str">
        <f t="shared" si="138"/>
        <v/>
      </c>
      <c r="Q517" s="8">
        <f t="shared" si="145"/>
        <v>0</v>
      </c>
      <c r="T517" s="8" t="s">
        <v>751</v>
      </c>
      <c r="U517" s="8" t="str">
        <f t="shared" si="146"/>
        <v>,</v>
      </c>
      <c r="W517" s="35" t="str">
        <f t="shared" si="147"/>
        <v/>
      </c>
      <c r="X517" s="35" t="s">
        <v>753</v>
      </c>
      <c r="Y517" s="35" t="s">
        <v>754</v>
      </c>
      <c r="Z517" s="35" t="str">
        <f t="shared" si="148"/>
        <v/>
      </c>
      <c r="AA517" s="35" t="e">
        <f t="shared" si="149"/>
        <v>#VALUE!</v>
      </c>
      <c r="AB517" s="35" t="str">
        <f t="shared" si="150"/>
        <v>{keyword:}</v>
      </c>
      <c r="AC517" s="107" t="e">
        <f t="shared" si="151"/>
        <v>#VALUE!</v>
      </c>
      <c r="AG517" s="8">
        <f t="shared" si="152"/>
        <v>0</v>
      </c>
      <c r="AI517" s="8">
        <f t="shared" si="139"/>
        <v>0</v>
      </c>
      <c r="AK517" t="s">
        <v>577</v>
      </c>
      <c r="AL517" s="8">
        <f t="shared" si="140"/>
        <v>0</v>
      </c>
    </row>
    <row r="518" spans="1:38" ht="15" x14ac:dyDescent="0.25">
      <c r="A518" s="35">
        <f t="shared" si="141"/>
        <v>0</v>
      </c>
      <c r="C518" s="35" t="str">
        <f t="shared" si="142"/>
        <v/>
      </c>
      <c r="G518" s="8">
        <f t="shared" si="143"/>
        <v>0</v>
      </c>
      <c r="I518" s="8">
        <f t="shared" si="136"/>
        <v>0</v>
      </c>
      <c r="K518" t="s">
        <v>577</v>
      </c>
      <c r="L518" s="8">
        <f t="shared" si="137"/>
        <v>0</v>
      </c>
      <c r="O518" s="35" t="str">
        <f t="shared" si="144"/>
        <v>?utm_source=yandex&amp;utm_medium=cpc&amp;utm_campaign=&amp;utm_content=&amp;utm_term={keyword}&amp;utm_device={device_type}</v>
      </c>
      <c r="P518" s="35" t="str">
        <f t="shared" si="138"/>
        <v/>
      </c>
      <c r="Q518" s="8">
        <f t="shared" si="145"/>
        <v>0</v>
      </c>
      <c r="T518" s="8" t="s">
        <v>751</v>
      </c>
      <c r="U518" s="8" t="str">
        <f t="shared" si="146"/>
        <v>,</v>
      </c>
      <c r="W518" s="35" t="str">
        <f t="shared" si="147"/>
        <v/>
      </c>
      <c r="X518" s="35" t="s">
        <v>753</v>
      </c>
      <c r="Y518" s="35" t="s">
        <v>754</v>
      </c>
      <c r="Z518" s="35" t="str">
        <f t="shared" si="148"/>
        <v/>
      </c>
      <c r="AA518" s="35" t="e">
        <f t="shared" si="149"/>
        <v>#VALUE!</v>
      </c>
      <c r="AB518" s="35" t="str">
        <f t="shared" si="150"/>
        <v>{keyword:}</v>
      </c>
      <c r="AC518" s="107" t="e">
        <f t="shared" si="151"/>
        <v>#VALUE!</v>
      </c>
      <c r="AG518" s="8">
        <f t="shared" si="152"/>
        <v>0</v>
      </c>
      <c r="AI518" s="8">
        <f t="shared" si="139"/>
        <v>0</v>
      </c>
      <c r="AK518" t="s">
        <v>577</v>
      </c>
      <c r="AL518" s="8">
        <f t="shared" si="140"/>
        <v>0</v>
      </c>
    </row>
    <row r="519" spans="1:38" ht="15" customHeight="1" x14ac:dyDescent="0.25">
      <c r="A519" s="35">
        <f t="shared" si="141"/>
        <v>0</v>
      </c>
      <c r="C519" s="35" t="str">
        <f t="shared" si="142"/>
        <v/>
      </c>
      <c r="G519" s="8">
        <f t="shared" si="143"/>
        <v>0</v>
      </c>
      <c r="I519" s="8">
        <f t="shared" si="136"/>
        <v>0</v>
      </c>
      <c r="K519" t="s">
        <v>577</v>
      </c>
      <c r="L519" s="8">
        <f t="shared" si="137"/>
        <v>0</v>
      </c>
      <c r="O519" s="35" t="str">
        <f t="shared" si="144"/>
        <v>?utm_source=yandex&amp;utm_medium=cpc&amp;utm_campaign=&amp;utm_content=&amp;utm_term={keyword}&amp;utm_device={device_type}</v>
      </c>
      <c r="P519" s="35" t="str">
        <f t="shared" si="138"/>
        <v/>
      </c>
      <c r="Q519" s="8">
        <f t="shared" si="145"/>
        <v>0</v>
      </c>
      <c r="T519" s="8" t="s">
        <v>751</v>
      </c>
      <c r="U519" s="8" t="str">
        <f t="shared" si="146"/>
        <v>,</v>
      </c>
      <c r="W519" s="35" t="str">
        <f t="shared" si="147"/>
        <v/>
      </c>
      <c r="X519" s="35" t="s">
        <v>753</v>
      </c>
      <c r="Y519" s="35" t="s">
        <v>754</v>
      </c>
      <c r="Z519" s="35" t="str">
        <f t="shared" si="148"/>
        <v/>
      </c>
      <c r="AA519" s="35" t="e">
        <f t="shared" si="149"/>
        <v>#VALUE!</v>
      </c>
      <c r="AB519" s="35" t="str">
        <f t="shared" si="150"/>
        <v>{keyword:}</v>
      </c>
      <c r="AC519" s="107" t="e">
        <f t="shared" si="151"/>
        <v>#VALUE!</v>
      </c>
      <c r="AG519" s="8">
        <f t="shared" si="152"/>
        <v>0</v>
      </c>
      <c r="AI519" s="8">
        <f t="shared" si="139"/>
        <v>0</v>
      </c>
      <c r="AK519" t="s">
        <v>577</v>
      </c>
      <c r="AL519" s="8">
        <f t="shared" si="140"/>
        <v>0</v>
      </c>
    </row>
    <row r="520" spans="1:38" ht="15" x14ac:dyDescent="0.25">
      <c r="A520" s="35">
        <f t="shared" si="141"/>
        <v>0</v>
      </c>
      <c r="C520" s="35" t="str">
        <f t="shared" si="142"/>
        <v/>
      </c>
      <c r="G520" s="8">
        <f t="shared" si="143"/>
        <v>0</v>
      </c>
      <c r="I520" s="8">
        <f t="shared" si="136"/>
        <v>0</v>
      </c>
      <c r="K520" t="s">
        <v>577</v>
      </c>
      <c r="L520" s="8">
        <f t="shared" si="137"/>
        <v>0</v>
      </c>
      <c r="O520" s="35" t="str">
        <f t="shared" si="144"/>
        <v>?utm_source=yandex&amp;utm_medium=cpc&amp;utm_campaign=&amp;utm_content=&amp;utm_term={keyword}&amp;utm_device={device_type}</v>
      </c>
      <c r="P520" s="35" t="str">
        <f t="shared" si="138"/>
        <v/>
      </c>
      <c r="Q520" s="8">
        <f t="shared" si="145"/>
        <v>0</v>
      </c>
      <c r="T520" s="8" t="s">
        <v>751</v>
      </c>
      <c r="U520" s="8" t="str">
        <f t="shared" si="146"/>
        <v>,</v>
      </c>
      <c r="W520" s="35" t="str">
        <f t="shared" si="147"/>
        <v/>
      </c>
      <c r="X520" s="35" t="s">
        <v>753</v>
      </c>
      <c r="Y520" s="35" t="s">
        <v>754</v>
      </c>
      <c r="Z520" s="35" t="str">
        <f t="shared" si="148"/>
        <v/>
      </c>
      <c r="AA520" s="35" t="e">
        <f t="shared" si="149"/>
        <v>#VALUE!</v>
      </c>
      <c r="AB520" s="35" t="str">
        <f t="shared" si="150"/>
        <v>{keyword:}</v>
      </c>
      <c r="AC520" s="107" t="e">
        <f t="shared" si="151"/>
        <v>#VALUE!</v>
      </c>
      <c r="AG520" s="8">
        <f t="shared" si="152"/>
        <v>0</v>
      </c>
      <c r="AI520" s="8">
        <f t="shared" si="139"/>
        <v>0</v>
      </c>
      <c r="AK520" t="s">
        <v>577</v>
      </c>
      <c r="AL520" s="8">
        <f t="shared" si="140"/>
        <v>0</v>
      </c>
    </row>
    <row r="521" spans="1:38" ht="15" customHeight="1" x14ac:dyDescent="0.25">
      <c r="A521" s="35">
        <f t="shared" si="141"/>
        <v>0</v>
      </c>
      <c r="C521" s="35" t="str">
        <f t="shared" si="142"/>
        <v/>
      </c>
      <c r="G521" s="8">
        <f t="shared" si="143"/>
        <v>0</v>
      </c>
      <c r="I521" s="8">
        <f t="shared" si="136"/>
        <v>0</v>
      </c>
      <c r="K521" t="s">
        <v>577</v>
      </c>
      <c r="L521" s="8">
        <f t="shared" si="137"/>
        <v>0</v>
      </c>
      <c r="O521" s="35" t="str">
        <f t="shared" si="144"/>
        <v>?utm_source=yandex&amp;utm_medium=cpc&amp;utm_campaign=&amp;utm_content=&amp;utm_term={keyword}&amp;utm_device={device_type}</v>
      </c>
      <c r="P521" s="35" t="str">
        <f t="shared" si="138"/>
        <v/>
      </c>
      <c r="Q521" s="8">
        <f t="shared" si="145"/>
        <v>0</v>
      </c>
      <c r="T521" s="8" t="s">
        <v>751</v>
      </c>
      <c r="U521" s="8" t="str">
        <f t="shared" si="146"/>
        <v>,</v>
      </c>
      <c r="W521" s="35" t="str">
        <f t="shared" si="147"/>
        <v/>
      </c>
      <c r="X521" s="35" t="s">
        <v>753</v>
      </c>
      <c r="Y521" s="35" t="s">
        <v>754</v>
      </c>
      <c r="Z521" s="35" t="str">
        <f t="shared" si="148"/>
        <v/>
      </c>
      <c r="AA521" s="35" t="e">
        <f t="shared" si="149"/>
        <v>#VALUE!</v>
      </c>
      <c r="AB521" s="35" t="str">
        <f t="shared" si="150"/>
        <v>{keyword:}</v>
      </c>
      <c r="AC521" s="107" t="e">
        <f t="shared" si="151"/>
        <v>#VALUE!</v>
      </c>
      <c r="AG521" s="8">
        <f t="shared" si="152"/>
        <v>0</v>
      </c>
      <c r="AI521" s="8">
        <f t="shared" si="139"/>
        <v>0</v>
      </c>
      <c r="AK521" t="s">
        <v>577</v>
      </c>
      <c r="AL521" s="8">
        <f t="shared" si="140"/>
        <v>0</v>
      </c>
    </row>
    <row r="522" spans="1:38" ht="15" x14ac:dyDescent="0.25">
      <c r="A522" s="35">
        <f t="shared" si="141"/>
        <v>0</v>
      </c>
      <c r="C522" s="35" t="str">
        <f t="shared" si="142"/>
        <v/>
      </c>
      <c r="G522" s="8">
        <f t="shared" si="143"/>
        <v>0</v>
      </c>
      <c r="I522" s="8">
        <f t="shared" si="136"/>
        <v>0</v>
      </c>
      <c r="K522" t="s">
        <v>577</v>
      </c>
      <c r="L522" s="8">
        <f t="shared" si="137"/>
        <v>0</v>
      </c>
      <c r="O522" s="35" t="str">
        <f t="shared" si="144"/>
        <v>?utm_source=yandex&amp;utm_medium=cpc&amp;utm_campaign=&amp;utm_content=&amp;utm_term={keyword}&amp;utm_device={device_type}</v>
      </c>
      <c r="P522" s="35" t="str">
        <f t="shared" si="138"/>
        <v/>
      </c>
      <c r="Q522" s="8">
        <f t="shared" si="145"/>
        <v>0</v>
      </c>
      <c r="T522" s="8" t="s">
        <v>751</v>
      </c>
      <c r="U522" s="8" t="str">
        <f t="shared" si="146"/>
        <v>,</v>
      </c>
      <c r="W522" s="35" t="str">
        <f t="shared" si="147"/>
        <v/>
      </c>
      <c r="X522" s="35" t="s">
        <v>753</v>
      </c>
      <c r="Y522" s="35" t="s">
        <v>754</v>
      </c>
      <c r="Z522" s="35" t="str">
        <f t="shared" si="148"/>
        <v/>
      </c>
      <c r="AA522" s="35" t="e">
        <f t="shared" si="149"/>
        <v>#VALUE!</v>
      </c>
      <c r="AB522" s="35" t="str">
        <f t="shared" si="150"/>
        <v>{keyword:}</v>
      </c>
      <c r="AC522" s="107" t="e">
        <f t="shared" si="151"/>
        <v>#VALUE!</v>
      </c>
      <c r="AG522" s="8">
        <f t="shared" si="152"/>
        <v>0</v>
      </c>
      <c r="AI522" s="8">
        <f t="shared" si="139"/>
        <v>0</v>
      </c>
      <c r="AK522" t="s">
        <v>577</v>
      </c>
      <c r="AL522" s="8">
        <f t="shared" si="140"/>
        <v>0</v>
      </c>
    </row>
    <row r="523" spans="1:38" ht="15" customHeight="1" x14ac:dyDescent="0.25">
      <c r="A523" s="35">
        <f t="shared" si="141"/>
        <v>0</v>
      </c>
      <c r="C523" s="35" t="str">
        <f t="shared" si="142"/>
        <v/>
      </c>
      <c r="G523" s="8">
        <f t="shared" si="143"/>
        <v>0</v>
      </c>
      <c r="I523" s="8">
        <f t="shared" si="136"/>
        <v>0</v>
      </c>
      <c r="K523" t="s">
        <v>577</v>
      </c>
      <c r="L523" s="8">
        <f t="shared" si="137"/>
        <v>0</v>
      </c>
      <c r="O523" s="35" t="str">
        <f t="shared" si="144"/>
        <v>?utm_source=yandex&amp;utm_medium=cpc&amp;utm_campaign=&amp;utm_content=&amp;utm_term={keyword}&amp;utm_device={device_type}</v>
      </c>
      <c r="P523" s="35" t="str">
        <f t="shared" si="138"/>
        <v/>
      </c>
      <c r="Q523" s="8">
        <f t="shared" si="145"/>
        <v>0</v>
      </c>
      <c r="T523" s="8" t="s">
        <v>751</v>
      </c>
      <c r="U523" s="8" t="str">
        <f t="shared" si="146"/>
        <v>,</v>
      </c>
      <c r="W523" s="35" t="str">
        <f t="shared" si="147"/>
        <v/>
      </c>
      <c r="X523" s="35" t="s">
        <v>753</v>
      </c>
      <c r="Y523" s="35" t="s">
        <v>754</v>
      </c>
      <c r="Z523" s="35" t="str">
        <f t="shared" si="148"/>
        <v/>
      </c>
      <c r="AA523" s="35" t="e">
        <f t="shared" si="149"/>
        <v>#VALUE!</v>
      </c>
      <c r="AB523" s="35" t="str">
        <f t="shared" si="150"/>
        <v>{keyword:}</v>
      </c>
      <c r="AC523" s="107" t="e">
        <f t="shared" si="151"/>
        <v>#VALUE!</v>
      </c>
      <c r="AG523" s="8">
        <f t="shared" si="152"/>
        <v>0</v>
      </c>
      <c r="AI523" s="8">
        <f t="shared" si="139"/>
        <v>0</v>
      </c>
      <c r="AK523" t="s">
        <v>577</v>
      </c>
      <c r="AL523" s="8">
        <f t="shared" si="140"/>
        <v>0</v>
      </c>
    </row>
    <row r="524" spans="1:38" ht="15" x14ac:dyDescent="0.25">
      <c r="A524" s="35">
        <f t="shared" si="141"/>
        <v>0</v>
      </c>
      <c r="C524" s="35" t="str">
        <f t="shared" si="142"/>
        <v/>
      </c>
      <c r="G524" s="8">
        <f t="shared" si="143"/>
        <v>0</v>
      </c>
      <c r="I524" s="8">
        <f t="shared" si="136"/>
        <v>0</v>
      </c>
      <c r="K524" t="s">
        <v>577</v>
      </c>
      <c r="L524" s="8">
        <f t="shared" si="137"/>
        <v>0</v>
      </c>
      <c r="O524" s="35" t="str">
        <f t="shared" si="144"/>
        <v>?utm_source=yandex&amp;utm_medium=cpc&amp;utm_campaign=&amp;utm_content=&amp;utm_term={keyword}&amp;utm_device={device_type}</v>
      </c>
      <c r="P524" s="35" t="str">
        <f t="shared" si="138"/>
        <v/>
      </c>
      <c r="Q524" s="8">
        <f t="shared" si="145"/>
        <v>0</v>
      </c>
      <c r="T524" s="8" t="s">
        <v>751</v>
      </c>
      <c r="U524" s="8" t="str">
        <f t="shared" si="146"/>
        <v>,</v>
      </c>
      <c r="W524" s="35" t="str">
        <f t="shared" si="147"/>
        <v/>
      </c>
      <c r="X524" s="35" t="s">
        <v>753</v>
      </c>
      <c r="Y524" s="35" t="s">
        <v>754</v>
      </c>
      <c r="Z524" s="35" t="str">
        <f t="shared" si="148"/>
        <v/>
      </c>
      <c r="AA524" s="35" t="e">
        <f t="shared" si="149"/>
        <v>#VALUE!</v>
      </c>
      <c r="AB524" s="35" t="str">
        <f t="shared" si="150"/>
        <v>{keyword:}</v>
      </c>
      <c r="AC524" s="107" t="e">
        <f t="shared" si="151"/>
        <v>#VALUE!</v>
      </c>
      <c r="AG524" s="8">
        <f t="shared" si="152"/>
        <v>0</v>
      </c>
      <c r="AI524" s="8">
        <f t="shared" si="139"/>
        <v>0</v>
      </c>
      <c r="AK524" t="s">
        <v>577</v>
      </c>
      <c r="AL524" s="8">
        <f t="shared" si="140"/>
        <v>0</v>
      </c>
    </row>
    <row r="525" spans="1:38" ht="15" customHeight="1" x14ac:dyDescent="0.25">
      <c r="A525" s="35">
        <f t="shared" si="141"/>
        <v>0</v>
      </c>
      <c r="C525" s="35" t="str">
        <f t="shared" si="142"/>
        <v/>
      </c>
      <c r="G525" s="8">
        <f t="shared" si="143"/>
        <v>0</v>
      </c>
      <c r="I525" s="8">
        <f t="shared" si="136"/>
        <v>0</v>
      </c>
      <c r="K525" t="s">
        <v>577</v>
      </c>
      <c r="L525" s="8">
        <f t="shared" si="137"/>
        <v>0</v>
      </c>
      <c r="O525" s="35" t="str">
        <f t="shared" si="144"/>
        <v>?utm_source=yandex&amp;utm_medium=cpc&amp;utm_campaign=&amp;utm_content=&amp;utm_term={keyword}&amp;utm_device={device_type}</v>
      </c>
      <c r="P525" s="35" t="str">
        <f t="shared" si="138"/>
        <v/>
      </c>
      <c r="Q525" s="8">
        <f t="shared" si="145"/>
        <v>0</v>
      </c>
      <c r="T525" s="8" t="s">
        <v>751</v>
      </c>
      <c r="U525" s="8" t="str">
        <f t="shared" si="146"/>
        <v>,</v>
      </c>
      <c r="W525" s="35" t="str">
        <f t="shared" si="147"/>
        <v/>
      </c>
      <c r="X525" s="35" t="s">
        <v>753</v>
      </c>
      <c r="Y525" s="35" t="s">
        <v>754</v>
      </c>
      <c r="Z525" s="35" t="str">
        <f t="shared" si="148"/>
        <v/>
      </c>
      <c r="AA525" s="35" t="e">
        <f t="shared" si="149"/>
        <v>#VALUE!</v>
      </c>
      <c r="AB525" s="35" t="str">
        <f t="shared" si="150"/>
        <v>{keyword:}</v>
      </c>
      <c r="AC525" s="107" t="e">
        <f t="shared" si="151"/>
        <v>#VALUE!</v>
      </c>
      <c r="AG525" s="8">
        <f t="shared" si="152"/>
        <v>0</v>
      </c>
      <c r="AI525" s="8">
        <f t="shared" si="139"/>
        <v>0</v>
      </c>
      <c r="AK525" t="s">
        <v>577</v>
      </c>
      <c r="AL525" s="8">
        <f t="shared" si="140"/>
        <v>0</v>
      </c>
    </row>
    <row r="526" spans="1:38" ht="15" x14ac:dyDescent="0.25">
      <c r="A526" s="35">
        <f t="shared" si="141"/>
        <v>0</v>
      </c>
      <c r="C526" s="35" t="str">
        <f t="shared" si="142"/>
        <v/>
      </c>
      <c r="G526" s="8">
        <f t="shared" si="143"/>
        <v>0</v>
      </c>
      <c r="I526" s="8">
        <f t="shared" si="136"/>
        <v>0</v>
      </c>
      <c r="K526" t="s">
        <v>577</v>
      </c>
      <c r="L526" s="8">
        <f t="shared" si="137"/>
        <v>0</v>
      </c>
      <c r="O526" s="35" t="str">
        <f t="shared" si="144"/>
        <v>?utm_source=yandex&amp;utm_medium=cpc&amp;utm_campaign=&amp;utm_content=&amp;utm_term={keyword}&amp;utm_device={device_type}</v>
      </c>
      <c r="P526" s="35" t="str">
        <f t="shared" si="138"/>
        <v/>
      </c>
      <c r="Q526" s="8">
        <f t="shared" si="145"/>
        <v>0</v>
      </c>
      <c r="T526" s="8" t="s">
        <v>751</v>
      </c>
      <c r="U526" s="8" t="str">
        <f t="shared" si="146"/>
        <v>,</v>
      </c>
      <c r="W526" s="35" t="str">
        <f t="shared" si="147"/>
        <v/>
      </c>
      <c r="X526" s="35" t="s">
        <v>753</v>
      </c>
      <c r="Y526" s="35" t="s">
        <v>754</v>
      </c>
      <c r="Z526" s="35" t="str">
        <f t="shared" si="148"/>
        <v/>
      </c>
      <c r="AA526" s="35" t="e">
        <f t="shared" si="149"/>
        <v>#VALUE!</v>
      </c>
      <c r="AB526" s="35" t="str">
        <f t="shared" si="150"/>
        <v>{keyword:}</v>
      </c>
      <c r="AC526" s="107" t="e">
        <f t="shared" si="151"/>
        <v>#VALUE!</v>
      </c>
      <c r="AG526" s="8">
        <f t="shared" si="152"/>
        <v>0</v>
      </c>
      <c r="AI526" s="8">
        <f t="shared" si="139"/>
        <v>0</v>
      </c>
      <c r="AK526" t="s">
        <v>577</v>
      </c>
      <c r="AL526" s="8">
        <f t="shared" si="140"/>
        <v>0</v>
      </c>
    </row>
    <row r="527" spans="1:38" ht="15" customHeight="1" x14ac:dyDescent="0.25">
      <c r="A527" s="35">
        <f t="shared" si="141"/>
        <v>0</v>
      </c>
      <c r="C527" s="35" t="str">
        <f t="shared" si="142"/>
        <v/>
      </c>
      <c r="G527" s="8">
        <f t="shared" si="143"/>
        <v>0</v>
      </c>
      <c r="I527" s="8">
        <f t="shared" si="136"/>
        <v>0</v>
      </c>
      <c r="K527" t="s">
        <v>577</v>
      </c>
      <c r="L527" s="8">
        <f t="shared" si="137"/>
        <v>0</v>
      </c>
      <c r="O527" s="35" t="str">
        <f t="shared" si="144"/>
        <v>?utm_source=yandex&amp;utm_medium=cpc&amp;utm_campaign=&amp;utm_content=&amp;utm_term={keyword}&amp;utm_device={device_type}</v>
      </c>
      <c r="P527" s="35" t="str">
        <f t="shared" si="138"/>
        <v/>
      </c>
      <c r="Q527" s="8">
        <f t="shared" si="145"/>
        <v>0</v>
      </c>
      <c r="T527" s="8" t="s">
        <v>751</v>
      </c>
      <c r="U527" s="8" t="str">
        <f t="shared" si="146"/>
        <v>,</v>
      </c>
      <c r="W527" s="35" t="str">
        <f t="shared" si="147"/>
        <v/>
      </c>
      <c r="X527" s="35" t="s">
        <v>753</v>
      </c>
      <c r="Y527" s="35" t="s">
        <v>754</v>
      </c>
      <c r="Z527" s="35" t="str">
        <f t="shared" si="148"/>
        <v/>
      </c>
      <c r="AA527" s="35" t="e">
        <f t="shared" si="149"/>
        <v>#VALUE!</v>
      </c>
      <c r="AB527" s="35" t="str">
        <f t="shared" si="150"/>
        <v>{keyword:}</v>
      </c>
      <c r="AC527" s="107" t="e">
        <f t="shared" si="151"/>
        <v>#VALUE!</v>
      </c>
      <c r="AG527" s="8">
        <f t="shared" si="152"/>
        <v>0</v>
      </c>
      <c r="AI527" s="8">
        <f t="shared" si="139"/>
        <v>0</v>
      </c>
      <c r="AK527" t="s">
        <v>577</v>
      </c>
      <c r="AL527" s="8">
        <f t="shared" si="140"/>
        <v>0</v>
      </c>
    </row>
    <row r="528" spans="1:38" ht="15" x14ac:dyDescent="0.25">
      <c r="A528" s="35">
        <f t="shared" si="141"/>
        <v>0</v>
      </c>
      <c r="C528" s="35" t="str">
        <f t="shared" si="142"/>
        <v/>
      </c>
      <c r="G528" s="8">
        <f t="shared" si="143"/>
        <v>0</v>
      </c>
      <c r="I528" s="8">
        <f t="shared" si="136"/>
        <v>0</v>
      </c>
      <c r="K528" t="s">
        <v>577</v>
      </c>
      <c r="L528" s="8">
        <f t="shared" si="137"/>
        <v>0</v>
      </c>
      <c r="O528" s="35" t="str">
        <f t="shared" si="144"/>
        <v>?utm_source=yandex&amp;utm_medium=cpc&amp;utm_campaign=&amp;utm_content=&amp;utm_term={keyword}&amp;utm_device={device_type}</v>
      </c>
      <c r="P528" s="35" t="str">
        <f t="shared" si="138"/>
        <v/>
      </c>
      <c r="Q528" s="8">
        <f t="shared" si="145"/>
        <v>0</v>
      </c>
      <c r="T528" s="8" t="s">
        <v>751</v>
      </c>
      <c r="U528" s="8" t="str">
        <f t="shared" si="146"/>
        <v>,</v>
      </c>
      <c r="W528" s="35" t="str">
        <f t="shared" si="147"/>
        <v/>
      </c>
      <c r="X528" s="35" t="s">
        <v>753</v>
      </c>
      <c r="Y528" s="35" t="s">
        <v>754</v>
      </c>
      <c r="Z528" s="35" t="str">
        <f t="shared" si="148"/>
        <v/>
      </c>
      <c r="AA528" s="35" t="e">
        <f t="shared" si="149"/>
        <v>#VALUE!</v>
      </c>
      <c r="AB528" s="35" t="str">
        <f t="shared" si="150"/>
        <v>{keyword:}</v>
      </c>
      <c r="AC528" s="107" t="e">
        <f t="shared" si="151"/>
        <v>#VALUE!</v>
      </c>
      <c r="AG528" s="8">
        <f t="shared" si="152"/>
        <v>0</v>
      </c>
      <c r="AI528" s="8">
        <f t="shared" si="139"/>
        <v>0</v>
      </c>
      <c r="AK528" t="s">
        <v>577</v>
      </c>
      <c r="AL528" s="8">
        <f t="shared" si="140"/>
        <v>0</v>
      </c>
    </row>
    <row r="529" spans="1:38" ht="15" customHeight="1" x14ac:dyDescent="0.25">
      <c r="A529" s="35">
        <f t="shared" si="141"/>
        <v>0</v>
      </c>
      <c r="C529" s="35" t="str">
        <f t="shared" si="142"/>
        <v/>
      </c>
      <c r="G529" s="8">
        <f t="shared" si="143"/>
        <v>0</v>
      </c>
      <c r="I529" s="8">
        <f t="shared" si="136"/>
        <v>0</v>
      </c>
      <c r="K529" t="s">
        <v>577</v>
      </c>
      <c r="L529" s="8">
        <f t="shared" si="137"/>
        <v>0</v>
      </c>
      <c r="O529" s="35" t="str">
        <f t="shared" si="144"/>
        <v>?utm_source=yandex&amp;utm_medium=cpc&amp;utm_campaign=&amp;utm_content=&amp;utm_term={keyword}&amp;utm_device={device_type}</v>
      </c>
      <c r="P529" s="35" t="str">
        <f t="shared" si="138"/>
        <v/>
      </c>
      <c r="Q529" s="8">
        <f t="shared" si="145"/>
        <v>0</v>
      </c>
      <c r="T529" s="8" t="s">
        <v>751</v>
      </c>
      <c r="U529" s="8" t="str">
        <f t="shared" si="146"/>
        <v>,</v>
      </c>
      <c r="W529" s="35" t="str">
        <f t="shared" si="147"/>
        <v/>
      </c>
      <c r="X529" s="35" t="s">
        <v>753</v>
      </c>
      <c r="Y529" s="35" t="s">
        <v>754</v>
      </c>
      <c r="Z529" s="35" t="str">
        <f t="shared" si="148"/>
        <v/>
      </c>
      <c r="AA529" s="35" t="e">
        <f t="shared" si="149"/>
        <v>#VALUE!</v>
      </c>
      <c r="AB529" s="35" t="str">
        <f t="shared" si="150"/>
        <v>{keyword:}</v>
      </c>
      <c r="AC529" s="107" t="e">
        <f t="shared" si="151"/>
        <v>#VALUE!</v>
      </c>
      <c r="AG529" s="8">
        <f t="shared" si="152"/>
        <v>0</v>
      </c>
      <c r="AI529" s="8">
        <f t="shared" si="139"/>
        <v>0</v>
      </c>
      <c r="AK529" t="s">
        <v>577</v>
      </c>
      <c r="AL529" s="8">
        <f t="shared" si="140"/>
        <v>0</v>
      </c>
    </row>
    <row r="530" spans="1:38" ht="15" x14ac:dyDescent="0.25">
      <c r="A530" s="35">
        <f t="shared" si="141"/>
        <v>0</v>
      </c>
      <c r="C530" s="35" t="str">
        <f t="shared" si="142"/>
        <v/>
      </c>
      <c r="G530" s="8">
        <f t="shared" si="143"/>
        <v>0</v>
      </c>
      <c r="I530" s="8">
        <f t="shared" si="136"/>
        <v>0</v>
      </c>
      <c r="K530" t="s">
        <v>577</v>
      </c>
      <c r="L530" s="8">
        <f t="shared" si="137"/>
        <v>0</v>
      </c>
      <c r="O530" s="35" t="str">
        <f t="shared" si="144"/>
        <v>?utm_source=yandex&amp;utm_medium=cpc&amp;utm_campaign=&amp;utm_content=&amp;utm_term={keyword}&amp;utm_device={device_type}</v>
      </c>
      <c r="P530" s="35" t="str">
        <f t="shared" si="138"/>
        <v/>
      </c>
      <c r="Q530" s="8">
        <f t="shared" si="145"/>
        <v>0</v>
      </c>
      <c r="T530" s="8" t="s">
        <v>751</v>
      </c>
      <c r="U530" s="8" t="str">
        <f t="shared" si="146"/>
        <v>,</v>
      </c>
      <c r="W530" s="35" t="str">
        <f t="shared" si="147"/>
        <v/>
      </c>
      <c r="X530" s="35" t="s">
        <v>753</v>
      </c>
      <c r="Y530" s="35" t="s">
        <v>754</v>
      </c>
      <c r="Z530" s="35" t="str">
        <f t="shared" si="148"/>
        <v/>
      </c>
      <c r="AA530" s="35" t="e">
        <f t="shared" si="149"/>
        <v>#VALUE!</v>
      </c>
      <c r="AB530" s="35" t="str">
        <f t="shared" si="150"/>
        <v>{keyword:}</v>
      </c>
      <c r="AC530" s="107" t="e">
        <f t="shared" si="151"/>
        <v>#VALUE!</v>
      </c>
      <c r="AG530" s="8">
        <f t="shared" si="152"/>
        <v>0</v>
      </c>
      <c r="AI530" s="8">
        <f t="shared" si="139"/>
        <v>0</v>
      </c>
      <c r="AK530" t="s">
        <v>577</v>
      </c>
      <c r="AL530" s="8">
        <f t="shared" si="140"/>
        <v>0</v>
      </c>
    </row>
    <row r="531" spans="1:38" ht="15" customHeight="1" x14ac:dyDescent="0.25">
      <c r="A531" s="35">
        <f t="shared" si="141"/>
        <v>0</v>
      </c>
      <c r="C531" s="35" t="str">
        <f t="shared" si="142"/>
        <v/>
      </c>
      <c r="G531" s="8">
        <f t="shared" si="143"/>
        <v>0</v>
      </c>
      <c r="I531" s="8">
        <f t="shared" si="136"/>
        <v>0</v>
      </c>
      <c r="K531" t="s">
        <v>577</v>
      </c>
      <c r="L531" s="8">
        <f t="shared" si="137"/>
        <v>0</v>
      </c>
      <c r="O531" s="35" t="str">
        <f t="shared" si="144"/>
        <v>?utm_source=yandex&amp;utm_medium=cpc&amp;utm_campaign=&amp;utm_content=&amp;utm_term={keyword}&amp;utm_device={device_type}</v>
      </c>
      <c r="P531" s="35" t="str">
        <f t="shared" si="138"/>
        <v/>
      </c>
      <c r="Q531" s="8">
        <f t="shared" si="145"/>
        <v>0</v>
      </c>
      <c r="T531" s="8" t="s">
        <v>751</v>
      </c>
      <c r="U531" s="8" t="str">
        <f t="shared" si="146"/>
        <v>,</v>
      </c>
      <c r="W531" s="35" t="str">
        <f t="shared" si="147"/>
        <v/>
      </c>
      <c r="X531" s="35" t="s">
        <v>753</v>
      </c>
      <c r="Y531" s="35" t="s">
        <v>754</v>
      </c>
      <c r="Z531" s="35" t="str">
        <f t="shared" si="148"/>
        <v/>
      </c>
      <c r="AA531" s="35" t="e">
        <f t="shared" si="149"/>
        <v>#VALUE!</v>
      </c>
      <c r="AB531" s="35" t="str">
        <f t="shared" si="150"/>
        <v>{keyword:}</v>
      </c>
      <c r="AC531" s="107" t="e">
        <f t="shared" si="151"/>
        <v>#VALUE!</v>
      </c>
      <c r="AG531" s="8">
        <f t="shared" si="152"/>
        <v>0</v>
      </c>
      <c r="AI531" s="8">
        <f t="shared" si="139"/>
        <v>0</v>
      </c>
      <c r="AK531" t="s">
        <v>577</v>
      </c>
      <c r="AL531" s="8">
        <f t="shared" si="140"/>
        <v>0</v>
      </c>
    </row>
    <row r="532" spans="1:38" ht="15" x14ac:dyDescent="0.25">
      <c r="A532" s="35">
        <f t="shared" si="141"/>
        <v>0</v>
      </c>
      <c r="C532" s="35" t="str">
        <f t="shared" si="142"/>
        <v/>
      </c>
      <c r="G532" s="8">
        <f t="shared" si="143"/>
        <v>0</v>
      </c>
      <c r="I532" s="8">
        <f t="shared" si="136"/>
        <v>0</v>
      </c>
      <c r="K532" t="s">
        <v>577</v>
      </c>
      <c r="L532" s="8">
        <f t="shared" si="137"/>
        <v>0</v>
      </c>
      <c r="O532" s="35" t="str">
        <f t="shared" si="144"/>
        <v>?utm_source=yandex&amp;utm_medium=cpc&amp;utm_campaign=&amp;utm_content=&amp;utm_term={keyword}&amp;utm_device={device_type}</v>
      </c>
      <c r="P532" s="35" t="str">
        <f t="shared" si="138"/>
        <v/>
      </c>
      <c r="Q532" s="8">
        <f t="shared" si="145"/>
        <v>0</v>
      </c>
      <c r="T532" s="8" t="s">
        <v>751</v>
      </c>
      <c r="U532" s="8" t="str">
        <f t="shared" si="146"/>
        <v>,</v>
      </c>
      <c r="W532" s="35" t="str">
        <f t="shared" si="147"/>
        <v/>
      </c>
      <c r="X532" s="35" t="s">
        <v>753</v>
      </c>
      <c r="Y532" s="35" t="s">
        <v>754</v>
      </c>
      <c r="Z532" s="35" t="str">
        <f t="shared" si="148"/>
        <v/>
      </c>
      <c r="AA532" s="35" t="e">
        <f t="shared" si="149"/>
        <v>#VALUE!</v>
      </c>
      <c r="AB532" s="35" t="str">
        <f t="shared" si="150"/>
        <v>{keyword:}</v>
      </c>
      <c r="AC532" s="107" t="e">
        <f t="shared" si="151"/>
        <v>#VALUE!</v>
      </c>
      <c r="AG532" s="8">
        <f t="shared" si="152"/>
        <v>0</v>
      </c>
      <c r="AI532" s="8">
        <f t="shared" si="139"/>
        <v>0</v>
      </c>
      <c r="AK532" t="s">
        <v>577</v>
      </c>
      <c r="AL532" s="8">
        <f t="shared" si="140"/>
        <v>0</v>
      </c>
    </row>
    <row r="533" spans="1:38" ht="15" customHeight="1" x14ac:dyDescent="0.25">
      <c r="A533" s="35">
        <f t="shared" si="141"/>
        <v>0</v>
      </c>
      <c r="C533" s="35" t="str">
        <f t="shared" si="142"/>
        <v/>
      </c>
      <c r="G533" s="8">
        <f t="shared" si="143"/>
        <v>0</v>
      </c>
      <c r="I533" s="8">
        <f t="shared" si="136"/>
        <v>0</v>
      </c>
      <c r="K533" t="s">
        <v>577</v>
      </c>
      <c r="L533" s="8">
        <f t="shared" si="137"/>
        <v>0</v>
      </c>
      <c r="O533" s="35" t="str">
        <f t="shared" si="144"/>
        <v>?utm_source=yandex&amp;utm_medium=cpc&amp;utm_campaign=&amp;utm_content=&amp;utm_term={keyword}&amp;utm_device={device_type}</v>
      </c>
      <c r="P533" s="35" t="str">
        <f t="shared" si="138"/>
        <v/>
      </c>
      <c r="Q533" s="8">
        <f t="shared" si="145"/>
        <v>0</v>
      </c>
      <c r="T533" s="8" t="s">
        <v>751</v>
      </c>
      <c r="U533" s="8" t="str">
        <f t="shared" si="146"/>
        <v>,</v>
      </c>
      <c r="W533" s="35" t="str">
        <f t="shared" si="147"/>
        <v/>
      </c>
      <c r="X533" s="35" t="s">
        <v>753</v>
      </c>
      <c r="Y533" s="35" t="s">
        <v>754</v>
      </c>
      <c r="Z533" s="35" t="str">
        <f t="shared" si="148"/>
        <v/>
      </c>
      <c r="AA533" s="35" t="e">
        <f t="shared" si="149"/>
        <v>#VALUE!</v>
      </c>
      <c r="AB533" s="35" t="str">
        <f t="shared" si="150"/>
        <v>{keyword:}</v>
      </c>
      <c r="AC533" s="107" t="e">
        <f t="shared" si="151"/>
        <v>#VALUE!</v>
      </c>
      <c r="AG533" s="8">
        <f t="shared" si="152"/>
        <v>0</v>
      </c>
      <c r="AI533" s="8">
        <f t="shared" si="139"/>
        <v>0</v>
      </c>
      <c r="AK533" t="s">
        <v>577</v>
      </c>
      <c r="AL533" s="8">
        <f t="shared" si="140"/>
        <v>0</v>
      </c>
    </row>
    <row r="534" spans="1:38" ht="15" x14ac:dyDescent="0.25">
      <c r="A534" s="35">
        <f t="shared" si="141"/>
        <v>0</v>
      </c>
      <c r="C534" s="35" t="str">
        <f t="shared" si="142"/>
        <v/>
      </c>
      <c r="G534" s="8">
        <f t="shared" si="143"/>
        <v>0</v>
      </c>
      <c r="I534" s="8">
        <f t="shared" si="136"/>
        <v>0</v>
      </c>
      <c r="K534" t="s">
        <v>577</v>
      </c>
      <c r="L534" s="8">
        <f t="shared" si="137"/>
        <v>0</v>
      </c>
      <c r="O534" s="35" t="str">
        <f t="shared" si="144"/>
        <v>?utm_source=yandex&amp;utm_medium=cpc&amp;utm_campaign=&amp;utm_content=&amp;utm_term={keyword}&amp;utm_device={device_type}</v>
      </c>
      <c r="P534" s="35" t="str">
        <f t="shared" si="138"/>
        <v/>
      </c>
      <c r="Q534" s="8">
        <f t="shared" si="145"/>
        <v>0</v>
      </c>
      <c r="T534" s="8" t="s">
        <v>751</v>
      </c>
      <c r="U534" s="8" t="str">
        <f t="shared" si="146"/>
        <v>,</v>
      </c>
      <c r="W534" s="35" t="str">
        <f t="shared" si="147"/>
        <v/>
      </c>
      <c r="X534" s="35" t="s">
        <v>753</v>
      </c>
      <c r="Y534" s="35" t="s">
        <v>754</v>
      </c>
      <c r="Z534" s="35" t="str">
        <f t="shared" si="148"/>
        <v/>
      </c>
      <c r="AA534" s="35" t="e">
        <f t="shared" si="149"/>
        <v>#VALUE!</v>
      </c>
      <c r="AB534" s="35" t="str">
        <f t="shared" si="150"/>
        <v>{keyword:}</v>
      </c>
      <c r="AC534" s="107" t="e">
        <f t="shared" si="151"/>
        <v>#VALUE!</v>
      </c>
      <c r="AG534" s="8">
        <f t="shared" si="152"/>
        <v>0</v>
      </c>
      <c r="AI534" s="8">
        <f t="shared" si="139"/>
        <v>0</v>
      </c>
      <c r="AK534" t="s">
        <v>577</v>
      </c>
      <c r="AL534" s="8">
        <f t="shared" si="140"/>
        <v>0</v>
      </c>
    </row>
    <row r="535" spans="1:38" ht="15" customHeight="1" x14ac:dyDescent="0.25">
      <c r="A535" s="35">
        <f t="shared" si="141"/>
        <v>0</v>
      </c>
      <c r="C535" s="35" t="str">
        <f t="shared" si="142"/>
        <v/>
      </c>
      <c r="G535" s="8">
        <f t="shared" si="143"/>
        <v>0</v>
      </c>
      <c r="I535" s="8">
        <f t="shared" si="136"/>
        <v>0</v>
      </c>
      <c r="K535" t="s">
        <v>577</v>
      </c>
      <c r="L535" s="8">
        <f t="shared" si="137"/>
        <v>0</v>
      </c>
      <c r="O535" s="35" t="str">
        <f t="shared" si="144"/>
        <v>?utm_source=yandex&amp;utm_medium=cpc&amp;utm_campaign=&amp;utm_content=&amp;utm_term={keyword}&amp;utm_device={device_type}</v>
      </c>
      <c r="P535" s="35" t="str">
        <f t="shared" si="138"/>
        <v/>
      </c>
      <c r="Q535" s="8">
        <f t="shared" si="145"/>
        <v>0</v>
      </c>
      <c r="T535" s="8" t="s">
        <v>751</v>
      </c>
      <c r="U535" s="8" t="str">
        <f t="shared" si="146"/>
        <v>,</v>
      </c>
      <c r="W535" s="35" t="str">
        <f t="shared" si="147"/>
        <v/>
      </c>
      <c r="X535" s="35" t="s">
        <v>753</v>
      </c>
      <c r="Y535" s="35" t="s">
        <v>754</v>
      </c>
      <c r="Z535" s="35" t="str">
        <f t="shared" si="148"/>
        <v/>
      </c>
      <c r="AA535" s="35" t="e">
        <f t="shared" si="149"/>
        <v>#VALUE!</v>
      </c>
      <c r="AB535" s="35" t="str">
        <f t="shared" si="150"/>
        <v>{keyword:}</v>
      </c>
      <c r="AC535" s="107" t="e">
        <f t="shared" si="151"/>
        <v>#VALUE!</v>
      </c>
      <c r="AG535" s="8">
        <f t="shared" si="152"/>
        <v>0</v>
      </c>
      <c r="AI535" s="8">
        <f t="shared" si="139"/>
        <v>0</v>
      </c>
      <c r="AK535" t="s">
        <v>577</v>
      </c>
      <c r="AL535" s="8">
        <f t="shared" si="140"/>
        <v>0</v>
      </c>
    </row>
    <row r="536" spans="1:38" ht="15" x14ac:dyDescent="0.25">
      <c r="A536" s="35">
        <f t="shared" si="141"/>
        <v>0</v>
      </c>
      <c r="C536" s="35" t="str">
        <f t="shared" si="142"/>
        <v/>
      </c>
      <c r="G536" s="8">
        <f t="shared" si="143"/>
        <v>0</v>
      </c>
      <c r="I536" s="8">
        <f t="shared" si="136"/>
        <v>0</v>
      </c>
      <c r="K536" t="s">
        <v>577</v>
      </c>
      <c r="L536" s="8">
        <f t="shared" si="137"/>
        <v>0</v>
      </c>
      <c r="O536" s="35" t="str">
        <f t="shared" si="144"/>
        <v>?utm_source=yandex&amp;utm_medium=cpc&amp;utm_campaign=&amp;utm_content=&amp;utm_term={keyword}&amp;utm_device={device_type}</v>
      </c>
      <c r="P536" s="35" t="str">
        <f t="shared" si="138"/>
        <v/>
      </c>
      <c r="Q536" s="8">
        <f t="shared" si="145"/>
        <v>0</v>
      </c>
      <c r="T536" s="8" t="s">
        <v>751</v>
      </c>
      <c r="U536" s="8" t="str">
        <f t="shared" si="146"/>
        <v>,</v>
      </c>
      <c r="W536" s="35" t="str">
        <f t="shared" si="147"/>
        <v/>
      </c>
      <c r="X536" s="35" t="s">
        <v>753</v>
      </c>
      <c r="Y536" s="35" t="s">
        <v>754</v>
      </c>
      <c r="Z536" s="35" t="str">
        <f t="shared" si="148"/>
        <v/>
      </c>
      <c r="AA536" s="35" t="e">
        <f t="shared" si="149"/>
        <v>#VALUE!</v>
      </c>
      <c r="AB536" s="35" t="str">
        <f t="shared" si="150"/>
        <v>{keyword:}</v>
      </c>
      <c r="AC536" s="107" t="e">
        <f t="shared" si="151"/>
        <v>#VALUE!</v>
      </c>
      <c r="AG536" s="8">
        <f t="shared" si="152"/>
        <v>0</v>
      </c>
      <c r="AI536" s="8">
        <f t="shared" si="139"/>
        <v>0</v>
      </c>
      <c r="AK536" t="s">
        <v>577</v>
      </c>
      <c r="AL536" s="8">
        <f t="shared" si="140"/>
        <v>0</v>
      </c>
    </row>
    <row r="537" spans="1:38" ht="15" customHeight="1" x14ac:dyDescent="0.25">
      <c r="A537" s="35">
        <f t="shared" si="141"/>
        <v>0</v>
      </c>
      <c r="C537" s="35" t="str">
        <f t="shared" si="142"/>
        <v/>
      </c>
      <c r="G537" s="8">
        <f t="shared" si="143"/>
        <v>0</v>
      </c>
      <c r="I537" s="8">
        <f t="shared" si="136"/>
        <v>0</v>
      </c>
      <c r="K537" t="s">
        <v>577</v>
      </c>
      <c r="L537" s="8">
        <f t="shared" si="137"/>
        <v>0</v>
      </c>
      <c r="O537" s="35" t="str">
        <f t="shared" si="144"/>
        <v>?utm_source=yandex&amp;utm_medium=cpc&amp;utm_campaign=&amp;utm_content=&amp;utm_term={keyword}&amp;utm_device={device_type}</v>
      </c>
      <c r="P537" s="35" t="str">
        <f t="shared" si="138"/>
        <v/>
      </c>
      <c r="Q537" s="8">
        <f t="shared" si="145"/>
        <v>0</v>
      </c>
      <c r="T537" s="8" t="s">
        <v>751</v>
      </c>
      <c r="U537" s="8" t="str">
        <f t="shared" si="146"/>
        <v>,</v>
      </c>
      <c r="W537" s="35" t="str">
        <f t="shared" si="147"/>
        <v/>
      </c>
      <c r="X537" s="35" t="s">
        <v>753</v>
      </c>
      <c r="Y537" s="35" t="s">
        <v>754</v>
      </c>
      <c r="Z537" s="35" t="str">
        <f t="shared" si="148"/>
        <v/>
      </c>
      <c r="AA537" s="35" t="e">
        <f t="shared" si="149"/>
        <v>#VALUE!</v>
      </c>
      <c r="AB537" s="35" t="str">
        <f t="shared" si="150"/>
        <v>{keyword:}</v>
      </c>
      <c r="AC537" s="107" t="e">
        <f t="shared" si="151"/>
        <v>#VALUE!</v>
      </c>
      <c r="AG537" s="8">
        <f t="shared" si="152"/>
        <v>0</v>
      </c>
      <c r="AI537" s="8">
        <f t="shared" si="139"/>
        <v>0</v>
      </c>
      <c r="AK537" t="s">
        <v>577</v>
      </c>
      <c r="AL537" s="8">
        <f t="shared" si="140"/>
        <v>0</v>
      </c>
    </row>
    <row r="538" spans="1:38" ht="15" x14ac:dyDescent="0.25">
      <c r="A538" s="35">
        <f t="shared" si="141"/>
        <v>0</v>
      </c>
      <c r="C538" s="35" t="str">
        <f t="shared" si="142"/>
        <v/>
      </c>
      <c r="G538" s="8">
        <f t="shared" si="143"/>
        <v>0</v>
      </c>
      <c r="I538" s="8">
        <f t="shared" si="136"/>
        <v>0</v>
      </c>
      <c r="K538" t="s">
        <v>577</v>
      </c>
      <c r="L538" s="8">
        <f t="shared" si="137"/>
        <v>0</v>
      </c>
      <c r="O538" s="35" t="str">
        <f t="shared" si="144"/>
        <v>?utm_source=yandex&amp;utm_medium=cpc&amp;utm_campaign=&amp;utm_content=&amp;utm_term={keyword}&amp;utm_device={device_type}</v>
      </c>
      <c r="P538" s="35" t="str">
        <f t="shared" si="138"/>
        <v/>
      </c>
      <c r="Q538" s="8">
        <f t="shared" si="145"/>
        <v>0</v>
      </c>
      <c r="T538" s="8" t="s">
        <v>751</v>
      </c>
      <c r="U538" s="8" t="str">
        <f t="shared" si="146"/>
        <v>,</v>
      </c>
      <c r="W538" s="35" t="str">
        <f t="shared" si="147"/>
        <v/>
      </c>
      <c r="X538" s="35" t="s">
        <v>753</v>
      </c>
      <c r="Y538" s="35" t="s">
        <v>754</v>
      </c>
      <c r="Z538" s="35" t="str">
        <f t="shared" si="148"/>
        <v/>
      </c>
      <c r="AA538" s="35" t="e">
        <f t="shared" si="149"/>
        <v>#VALUE!</v>
      </c>
      <c r="AB538" s="35" t="str">
        <f t="shared" si="150"/>
        <v>{keyword:}</v>
      </c>
      <c r="AC538" s="107" t="e">
        <f t="shared" si="151"/>
        <v>#VALUE!</v>
      </c>
      <c r="AG538" s="8">
        <f t="shared" si="152"/>
        <v>0</v>
      </c>
      <c r="AI538" s="8">
        <f t="shared" si="139"/>
        <v>0</v>
      </c>
      <c r="AK538" t="s">
        <v>577</v>
      </c>
      <c r="AL538" s="8">
        <f t="shared" si="140"/>
        <v>0</v>
      </c>
    </row>
    <row r="539" spans="1:38" ht="15" customHeight="1" x14ac:dyDescent="0.25">
      <c r="A539" s="35">
        <f t="shared" si="141"/>
        <v>0</v>
      </c>
      <c r="C539" s="35" t="str">
        <f t="shared" si="142"/>
        <v/>
      </c>
      <c r="G539" s="8">
        <f t="shared" si="143"/>
        <v>0</v>
      </c>
      <c r="I539" s="8">
        <f t="shared" si="136"/>
        <v>0</v>
      </c>
      <c r="K539" t="s">
        <v>577</v>
      </c>
      <c r="L539" s="8">
        <f t="shared" si="137"/>
        <v>0</v>
      </c>
      <c r="O539" s="35" t="str">
        <f t="shared" si="144"/>
        <v>?utm_source=yandex&amp;utm_medium=cpc&amp;utm_campaign=&amp;utm_content=&amp;utm_term={keyword}&amp;utm_device={device_type}</v>
      </c>
      <c r="P539" s="35" t="str">
        <f t="shared" si="138"/>
        <v/>
      </c>
      <c r="Q539" s="8">
        <f t="shared" si="145"/>
        <v>0</v>
      </c>
      <c r="T539" s="8" t="s">
        <v>751</v>
      </c>
      <c r="U539" s="8" t="str">
        <f t="shared" si="146"/>
        <v>,</v>
      </c>
      <c r="W539" s="35" t="str">
        <f t="shared" si="147"/>
        <v/>
      </c>
      <c r="X539" s="35" t="s">
        <v>753</v>
      </c>
      <c r="Y539" s="35" t="s">
        <v>754</v>
      </c>
      <c r="Z539" s="35" t="str">
        <f t="shared" si="148"/>
        <v/>
      </c>
      <c r="AA539" s="35" t="e">
        <f t="shared" si="149"/>
        <v>#VALUE!</v>
      </c>
      <c r="AB539" s="35" t="str">
        <f t="shared" si="150"/>
        <v>{keyword:}</v>
      </c>
      <c r="AC539" s="107" t="e">
        <f t="shared" si="151"/>
        <v>#VALUE!</v>
      </c>
      <c r="AG539" s="8">
        <f t="shared" si="152"/>
        <v>0</v>
      </c>
      <c r="AI539" s="8">
        <f t="shared" si="139"/>
        <v>0</v>
      </c>
      <c r="AK539" t="s">
        <v>577</v>
      </c>
      <c r="AL539" s="8">
        <f t="shared" si="140"/>
        <v>0</v>
      </c>
    </row>
    <row r="540" spans="1:38" ht="15" x14ac:dyDescent="0.25">
      <c r="A540" s="35">
        <f t="shared" si="141"/>
        <v>0</v>
      </c>
      <c r="C540" s="35" t="str">
        <f t="shared" si="142"/>
        <v/>
      </c>
      <c r="G540" s="8">
        <f t="shared" si="143"/>
        <v>0</v>
      </c>
      <c r="I540" s="8">
        <f t="shared" si="136"/>
        <v>0</v>
      </c>
      <c r="K540" t="s">
        <v>577</v>
      </c>
      <c r="L540" s="8">
        <f t="shared" si="137"/>
        <v>0</v>
      </c>
      <c r="O540" s="35" t="str">
        <f t="shared" si="144"/>
        <v>?utm_source=yandex&amp;utm_medium=cpc&amp;utm_campaign=&amp;utm_content=&amp;utm_term={keyword}&amp;utm_device={device_type}</v>
      </c>
      <c r="P540" s="35" t="str">
        <f t="shared" si="138"/>
        <v/>
      </c>
      <c r="Q540" s="8">
        <f t="shared" si="145"/>
        <v>0</v>
      </c>
      <c r="T540" s="8" t="s">
        <v>751</v>
      </c>
      <c r="U540" s="8" t="str">
        <f t="shared" si="146"/>
        <v>,</v>
      </c>
      <c r="W540" s="35" t="str">
        <f t="shared" si="147"/>
        <v/>
      </c>
      <c r="X540" s="35" t="s">
        <v>753</v>
      </c>
      <c r="Y540" s="35" t="s">
        <v>754</v>
      </c>
      <c r="Z540" s="35" t="str">
        <f t="shared" si="148"/>
        <v/>
      </c>
      <c r="AA540" s="35" t="e">
        <f t="shared" si="149"/>
        <v>#VALUE!</v>
      </c>
      <c r="AB540" s="35" t="str">
        <f t="shared" si="150"/>
        <v>{keyword:}</v>
      </c>
      <c r="AC540" s="107" t="e">
        <f t="shared" si="151"/>
        <v>#VALUE!</v>
      </c>
      <c r="AG540" s="8">
        <f t="shared" si="152"/>
        <v>0</v>
      </c>
      <c r="AI540" s="8">
        <f t="shared" si="139"/>
        <v>0</v>
      </c>
      <c r="AK540" t="s">
        <v>577</v>
      </c>
      <c r="AL540" s="8">
        <f t="shared" si="140"/>
        <v>0</v>
      </c>
    </row>
    <row r="541" spans="1:38" ht="15" customHeight="1" x14ac:dyDescent="0.25">
      <c r="A541" s="35">
        <f t="shared" si="141"/>
        <v>0</v>
      </c>
      <c r="C541" s="35" t="str">
        <f t="shared" si="142"/>
        <v/>
      </c>
      <c r="G541" s="8">
        <f t="shared" si="143"/>
        <v>0</v>
      </c>
      <c r="I541" s="8">
        <f t="shared" si="136"/>
        <v>0</v>
      </c>
      <c r="K541" t="s">
        <v>577</v>
      </c>
      <c r="L541" s="8">
        <f t="shared" si="137"/>
        <v>0</v>
      </c>
      <c r="O541" s="35" t="str">
        <f t="shared" si="144"/>
        <v>?utm_source=yandex&amp;utm_medium=cpc&amp;utm_campaign=&amp;utm_content=&amp;utm_term={keyword}&amp;utm_device={device_type}</v>
      </c>
      <c r="P541" s="35" t="str">
        <f t="shared" si="138"/>
        <v/>
      </c>
      <c r="Q541" s="8">
        <f t="shared" si="145"/>
        <v>0</v>
      </c>
      <c r="T541" s="8" t="s">
        <v>751</v>
      </c>
      <c r="U541" s="8" t="str">
        <f t="shared" si="146"/>
        <v>,</v>
      </c>
      <c r="W541" s="35" t="str">
        <f t="shared" si="147"/>
        <v/>
      </c>
      <c r="X541" s="35" t="s">
        <v>753</v>
      </c>
      <c r="Y541" s="35" t="s">
        <v>754</v>
      </c>
      <c r="Z541" s="35" t="str">
        <f t="shared" si="148"/>
        <v/>
      </c>
      <c r="AA541" s="35" t="e">
        <f t="shared" si="149"/>
        <v>#VALUE!</v>
      </c>
      <c r="AB541" s="35" t="str">
        <f t="shared" si="150"/>
        <v>{keyword:}</v>
      </c>
      <c r="AC541" s="107" t="e">
        <f t="shared" si="151"/>
        <v>#VALUE!</v>
      </c>
      <c r="AG541" s="8">
        <f t="shared" si="152"/>
        <v>0</v>
      </c>
      <c r="AI541" s="8">
        <f t="shared" si="139"/>
        <v>0</v>
      </c>
      <c r="AK541" t="s">
        <v>577</v>
      </c>
      <c r="AL541" s="8">
        <f t="shared" si="140"/>
        <v>0</v>
      </c>
    </row>
    <row r="542" spans="1:38" ht="15" x14ac:dyDescent="0.25">
      <c r="A542" s="35">
        <f t="shared" si="141"/>
        <v>0</v>
      </c>
      <c r="C542" s="35" t="str">
        <f t="shared" si="142"/>
        <v/>
      </c>
      <c r="G542" s="8">
        <f t="shared" si="143"/>
        <v>0</v>
      </c>
      <c r="I542" s="8">
        <f t="shared" si="136"/>
        <v>0</v>
      </c>
      <c r="K542" t="s">
        <v>577</v>
      </c>
      <c r="L542" s="8">
        <f t="shared" si="137"/>
        <v>0</v>
      </c>
      <c r="O542" s="35" t="str">
        <f t="shared" si="144"/>
        <v>?utm_source=yandex&amp;utm_medium=cpc&amp;utm_campaign=&amp;utm_content=&amp;utm_term={keyword}&amp;utm_device={device_type}</v>
      </c>
      <c r="P542" s="35" t="str">
        <f t="shared" si="138"/>
        <v/>
      </c>
      <c r="Q542" s="8">
        <f t="shared" si="145"/>
        <v>0</v>
      </c>
      <c r="T542" s="8" t="s">
        <v>751</v>
      </c>
      <c r="U542" s="8" t="str">
        <f t="shared" si="146"/>
        <v>,</v>
      </c>
      <c r="W542" s="35" t="str">
        <f t="shared" si="147"/>
        <v/>
      </c>
      <c r="X542" s="35" t="s">
        <v>753</v>
      </c>
      <c r="Y542" s="35" t="s">
        <v>754</v>
      </c>
      <c r="Z542" s="35" t="str">
        <f t="shared" si="148"/>
        <v/>
      </c>
      <c r="AA542" s="35" t="e">
        <f t="shared" si="149"/>
        <v>#VALUE!</v>
      </c>
      <c r="AB542" s="35" t="str">
        <f t="shared" si="150"/>
        <v>{keyword:}</v>
      </c>
      <c r="AC542" s="107" t="e">
        <f t="shared" si="151"/>
        <v>#VALUE!</v>
      </c>
      <c r="AG542" s="8">
        <f t="shared" si="152"/>
        <v>0</v>
      </c>
      <c r="AI542" s="8">
        <f t="shared" si="139"/>
        <v>0</v>
      </c>
      <c r="AK542" t="s">
        <v>577</v>
      </c>
      <c r="AL542" s="8">
        <f t="shared" si="140"/>
        <v>0</v>
      </c>
    </row>
    <row r="543" spans="1:38" ht="15" customHeight="1" x14ac:dyDescent="0.25">
      <c r="A543" s="35">
        <f t="shared" si="141"/>
        <v>0</v>
      </c>
      <c r="C543" s="35" t="str">
        <f t="shared" si="142"/>
        <v/>
      </c>
      <c r="G543" s="8">
        <f t="shared" si="143"/>
        <v>0</v>
      </c>
      <c r="I543" s="8">
        <f t="shared" si="136"/>
        <v>0</v>
      </c>
      <c r="K543" t="s">
        <v>577</v>
      </c>
      <c r="L543" s="8">
        <f t="shared" si="137"/>
        <v>0</v>
      </c>
      <c r="O543" s="35" t="str">
        <f t="shared" si="144"/>
        <v>?utm_source=yandex&amp;utm_medium=cpc&amp;utm_campaign=&amp;utm_content=&amp;utm_term={keyword}&amp;utm_device={device_type}</v>
      </c>
      <c r="P543" s="35" t="str">
        <f t="shared" si="138"/>
        <v/>
      </c>
      <c r="Q543" s="8">
        <f t="shared" si="145"/>
        <v>0</v>
      </c>
      <c r="T543" s="8" t="s">
        <v>751</v>
      </c>
      <c r="U543" s="8" t="str">
        <f t="shared" si="146"/>
        <v>,</v>
      </c>
      <c r="W543" s="35" t="str">
        <f t="shared" si="147"/>
        <v/>
      </c>
      <c r="X543" s="35" t="s">
        <v>753</v>
      </c>
      <c r="Y543" s="35" t="s">
        <v>754</v>
      </c>
      <c r="Z543" s="35" t="str">
        <f t="shared" si="148"/>
        <v/>
      </c>
      <c r="AA543" s="35" t="e">
        <f t="shared" si="149"/>
        <v>#VALUE!</v>
      </c>
      <c r="AB543" s="35" t="str">
        <f t="shared" si="150"/>
        <v>{keyword:}</v>
      </c>
      <c r="AC543" s="107" t="e">
        <f t="shared" si="151"/>
        <v>#VALUE!</v>
      </c>
      <c r="AG543" s="8">
        <f t="shared" si="152"/>
        <v>0</v>
      </c>
      <c r="AI543" s="8">
        <f t="shared" si="139"/>
        <v>0</v>
      </c>
      <c r="AK543" t="s">
        <v>577</v>
      </c>
      <c r="AL543" s="8">
        <f t="shared" si="140"/>
        <v>0</v>
      </c>
    </row>
    <row r="544" spans="1:38" ht="15" x14ac:dyDescent="0.25">
      <c r="A544" s="35">
        <f t="shared" si="141"/>
        <v>0</v>
      </c>
      <c r="C544" s="35" t="str">
        <f t="shared" si="142"/>
        <v/>
      </c>
      <c r="G544" s="8">
        <f t="shared" si="143"/>
        <v>0</v>
      </c>
      <c r="I544" s="8">
        <f t="shared" si="136"/>
        <v>0</v>
      </c>
      <c r="K544" t="s">
        <v>577</v>
      </c>
      <c r="L544" s="8">
        <f t="shared" si="137"/>
        <v>0</v>
      </c>
      <c r="O544" s="35" t="str">
        <f t="shared" si="144"/>
        <v>?utm_source=yandex&amp;utm_medium=cpc&amp;utm_campaign=&amp;utm_content=&amp;utm_term={keyword}&amp;utm_device={device_type}</v>
      </c>
      <c r="P544" s="35" t="str">
        <f t="shared" si="138"/>
        <v/>
      </c>
      <c r="Q544" s="8">
        <f t="shared" si="145"/>
        <v>0</v>
      </c>
      <c r="T544" s="8" t="s">
        <v>751</v>
      </c>
      <c r="U544" s="8" t="str">
        <f t="shared" si="146"/>
        <v>,</v>
      </c>
      <c r="W544" s="35" t="str">
        <f t="shared" si="147"/>
        <v/>
      </c>
      <c r="X544" s="35" t="s">
        <v>753</v>
      </c>
      <c r="Y544" s="35" t="s">
        <v>754</v>
      </c>
      <c r="Z544" s="35" t="str">
        <f t="shared" si="148"/>
        <v/>
      </c>
      <c r="AA544" s="35" t="e">
        <f t="shared" si="149"/>
        <v>#VALUE!</v>
      </c>
      <c r="AB544" s="35" t="str">
        <f t="shared" si="150"/>
        <v>{keyword:}</v>
      </c>
      <c r="AC544" s="107" t="e">
        <f t="shared" si="151"/>
        <v>#VALUE!</v>
      </c>
      <c r="AG544" s="8">
        <f t="shared" si="152"/>
        <v>0</v>
      </c>
      <c r="AI544" s="8">
        <f t="shared" si="139"/>
        <v>0</v>
      </c>
      <c r="AK544" t="s">
        <v>577</v>
      </c>
      <c r="AL544" s="8">
        <f t="shared" si="140"/>
        <v>0</v>
      </c>
    </row>
    <row r="545" spans="1:38" ht="15" customHeight="1" x14ac:dyDescent="0.25">
      <c r="A545" s="35">
        <f t="shared" si="141"/>
        <v>0</v>
      </c>
      <c r="C545" s="35" t="str">
        <f t="shared" si="142"/>
        <v/>
      </c>
      <c r="G545" s="8">
        <f t="shared" si="143"/>
        <v>0</v>
      </c>
      <c r="I545" s="8">
        <f t="shared" si="136"/>
        <v>0</v>
      </c>
      <c r="K545" t="s">
        <v>577</v>
      </c>
      <c r="L545" s="8">
        <f t="shared" si="137"/>
        <v>0</v>
      </c>
      <c r="O545" s="35" t="str">
        <f t="shared" si="144"/>
        <v>?utm_source=yandex&amp;utm_medium=cpc&amp;utm_campaign=&amp;utm_content=&amp;utm_term={keyword}&amp;utm_device={device_type}</v>
      </c>
      <c r="P545" s="35" t="str">
        <f t="shared" si="138"/>
        <v/>
      </c>
      <c r="Q545" s="8">
        <f t="shared" si="145"/>
        <v>0</v>
      </c>
      <c r="T545" s="8" t="s">
        <v>751</v>
      </c>
      <c r="U545" s="8" t="str">
        <f t="shared" si="146"/>
        <v>,</v>
      </c>
      <c r="W545" s="35" t="str">
        <f t="shared" si="147"/>
        <v/>
      </c>
      <c r="X545" s="35" t="s">
        <v>753</v>
      </c>
      <c r="Y545" s="35" t="s">
        <v>754</v>
      </c>
      <c r="Z545" s="35" t="str">
        <f t="shared" si="148"/>
        <v/>
      </c>
      <c r="AA545" s="35" t="e">
        <f t="shared" si="149"/>
        <v>#VALUE!</v>
      </c>
      <c r="AB545" s="35" t="str">
        <f t="shared" si="150"/>
        <v>{keyword:}</v>
      </c>
      <c r="AC545" s="107" t="e">
        <f t="shared" si="151"/>
        <v>#VALUE!</v>
      </c>
      <c r="AG545" s="8">
        <f t="shared" si="152"/>
        <v>0</v>
      </c>
      <c r="AI545" s="8">
        <f t="shared" si="139"/>
        <v>0</v>
      </c>
      <c r="AK545" t="s">
        <v>577</v>
      </c>
      <c r="AL545" s="8">
        <f t="shared" si="140"/>
        <v>0</v>
      </c>
    </row>
    <row r="546" spans="1:38" ht="15" x14ac:dyDescent="0.25">
      <c r="A546" s="35">
        <f t="shared" si="141"/>
        <v>0</v>
      </c>
      <c r="C546" s="35" t="str">
        <f t="shared" si="142"/>
        <v/>
      </c>
      <c r="G546" s="8">
        <f t="shared" si="143"/>
        <v>0</v>
      </c>
      <c r="I546" s="8">
        <f t="shared" si="136"/>
        <v>0</v>
      </c>
      <c r="K546" t="s">
        <v>577</v>
      </c>
      <c r="L546" s="8">
        <f t="shared" si="137"/>
        <v>0</v>
      </c>
      <c r="O546" s="35" t="str">
        <f t="shared" si="144"/>
        <v>?utm_source=yandex&amp;utm_medium=cpc&amp;utm_campaign=&amp;utm_content=&amp;utm_term={keyword}&amp;utm_device={device_type}</v>
      </c>
      <c r="P546" s="35" t="str">
        <f t="shared" si="138"/>
        <v/>
      </c>
      <c r="Q546" s="8">
        <f t="shared" si="145"/>
        <v>0</v>
      </c>
      <c r="T546" s="8" t="s">
        <v>751</v>
      </c>
      <c r="U546" s="8" t="str">
        <f t="shared" si="146"/>
        <v>,</v>
      </c>
      <c r="W546" s="35" t="str">
        <f t="shared" si="147"/>
        <v/>
      </c>
      <c r="X546" s="35" t="s">
        <v>753</v>
      </c>
      <c r="Y546" s="35" t="s">
        <v>754</v>
      </c>
      <c r="Z546" s="35" t="str">
        <f t="shared" si="148"/>
        <v/>
      </c>
      <c r="AA546" s="35" t="e">
        <f t="shared" si="149"/>
        <v>#VALUE!</v>
      </c>
      <c r="AB546" s="35" t="str">
        <f t="shared" si="150"/>
        <v>{keyword:}</v>
      </c>
      <c r="AC546" s="107" t="e">
        <f t="shared" si="151"/>
        <v>#VALUE!</v>
      </c>
      <c r="AG546" s="8">
        <f t="shared" si="152"/>
        <v>0</v>
      </c>
      <c r="AI546" s="8">
        <f t="shared" si="139"/>
        <v>0</v>
      </c>
      <c r="AK546" t="s">
        <v>577</v>
      </c>
      <c r="AL546" s="8">
        <f t="shared" si="140"/>
        <v>0</v>
      </c>
    </row>
    <row r="547" spans="1:38" ht="15" customHeight="1" x14ac:dyDescent="0.25">
      <c r="A547" s="35">
        <f t="shared" si="141"/>
        <v>0</v>
      </c>
      <c r="C547" s="35" t="str">
        <f t="shared" si="142"/>
        <v/>
      </c>
      <c r="G547" s="8">
        <f t="shared" si="143"/>
        <v>0</v>
      </c>
      <c r="I547" s="8">
        <f t="shared" si="136"/>
        <v>0</v>
      </c>
      <c r="K547" t="s">
        <v>577</v>
      </c>
      <c r="L547" s="8">
        <f t="shared" si="137"/>
        <v>0</v>
      </c>
      <c r="O547" s="35" t="str">
        <f t="shared" si="144"/>
        <v>?utm_source=yandex&amp;utm_medium=cpc&amp;utm_campaign=&amp;utm_content=&amp;utm_term={keyword}&amp;utm_device={device_type}</v>
      </c>
      <c r="P547" s="35" t="str">
        <f t="shared" si="138"/>
        <v/>
      </c>
      <c r="Q547" s="8">
        <f t="shared" si="145"/>
        <v>0</v>
      </c>
      <c r="T547" s="8" t="s">
        <v>751</v>
      </c>
      <c r="U547" s="8" t="str">
        <f t="shared" si="146"/>
        <v>,</v>
      </c>
      <c r="W547" s="35" t="str">
        <f t="shared" si="147"/>
        <v/>
      </c>
      <c r="X547" s="35" t="s">
        <v>753</v>
      </c>
      <c r="Y547" s="35" t="s">
        <v>754</v>
      </c>
      <c r="Z547" s="35" t="str">
        <f t="shared" si="148"/>
        <v/>
      </c>
      <c r="AA547" s="35" t="e">
        <f t="shared" si="149"/>
        <v>#VALUE!</v>
      </c>
      <c r="AB547" s="35" t="str">
        <f t="shared" si="150"/>
        <v>{keyword:}</v>
      </c>
      <c r="AC547" s="107" t="e">
        <f t="shared" si="151"/>
        <v>#VALUE!</v>
      </c>
      <c r="AG547" s="8">
        <f t="shared" si="152"/>
        <v>0</v>
      </c>
      <c r="AI547" s="8">
        <f t="shared" si="139"/>
        <v>0</v>
      </c>
      <c r="AK547" t="s">
        <v>577</v>
      </c>
      <c r="AL547" s="8">
        <f t="shared" si="140"/>
        <v>0</v>
      </c>
    </row>
    <row r="548" spans="1:38" ht="15" x14ac:dyDescent="0.25">
      <c r="A548" s="35">
        <f t="shared" si="141"/>
        <v>0</v>
      </c>
      <c r="C548" s="35" t="str">
        <f t="shared" si="142"/>
        <v/>
      </c>
      <c r="G548" s="8">
        <f t="shared" si="143"/>
        <v>0</v>
      </c>
      <c r="I548" s="8">
        <f t="shared" si="136"/>
        <v>0</v>
      </c>
      <c r="K548" t="s">
        <v>577</v>
      </c>
      <c r="L548" s="8">
        <f t="shared" si="137"/>
        <v>0</v>
      </c>
      <c r="O548" s="35" t="str">
        <f t="shared" si="144"/>
        <v>?utm_source=yandex&amp;utm_medium=cpc&amp;utm_campaign=&amp;utm_content=&amp;utm_term={keyword}&amp;utm_device={device_type}</v>
      </c>
      <c r="P548" s="35" t="str">
        <f t="shared" si="138"/>
        <v/>
      </c>
      <c r="Q548" s="8">
        <f t="shared" si="145"/>
        <v>0</v>
      </c>
      <c r="T548" s="8" t="s">
        <v>751</v>
      </c>
      <c r="U548" s="8" t="str">
        <f t="shared" si="146"/>
        <v>,</v>
      </c>
      <c r="W548" s="35" t="str">
        <f t="shared" si="147"/>
        <v/>
      </c>
      <c r="X548" s="35" t="s">
        <v>753</v>
      </c>
      <c r="Y548" s="35" t="s">
        <v>754</v>
      </c>
      <c r="Z548" s="35" t="str">
        <f t="shared" si="148"/>
        <v/>
      </c>
      <c r="AA548" s="35" t="e">
        <f t="shared" si="149"/>
        <v>#VALUE!</v>
      </c>
      <c r="AB548" s="35" t="str">
        <f t="shared" si="150"/>
        <v>{keyword:}</v>
      </c>
      <c r="AC548" s="107" t="e">
        <f t="shared" si="151"/>
        <v>#VALUE!</v>
      </c>
      <c r="AG548" s="8">
        <f t="shared" si="152"/>
        <v>0</v>
      </c>
      <c r="AI548" s="8">
        <f t="shared" si="139"/>
        <v>0</v>
      </c>
      <c r="AK548" t="s">
        <v>577</v>
      </c>
      <c r="AL548" s="8">
        <f t="shared" si="140"/>
        <v>0</v>
      </c>
    </row>
    <row r="549" spans="1:38" ht="15" customHeight="1" x14ac:dyDescent="0.25">
      <c r="A549" s="35">
        <f t="shared" si="141"/>
        <v>0</v>
      </c>
      <c r="C549" s="35" t="str">
        <f t="shared" si="142"/>
        <v/>
      </c>
      <c r="G549" s="8">
        <f t="shared" si="143"/>
        <v>0</v>
      </c>
      <c r="I549" s="8">
        <f t="shared" si="136"/>
        <v>0</v>
      </c>
      <c r="K549" t="s">
        <v>577</v>
      </c>
      <c r="L549" s="8">
        <f t="shared" si="137"/>
        <v>0</v>
      </c>
      <c r="O549" s="35" t="str">
        <f t="shared" si="144"/>
        <v>?utm_source=yandex&amp;utm_medium=cpc&amp;utm_campaign=&amp;utm_content=&amp;utm_term={keyword}&amp;utm_device={device_type}</v>
      </c>
      <c r="P549" s="35" t="str">
        <f t="shared" si="138"/>
        <v/>
      </c>
      <c r="Q549" s="8">
        <f t="shared" si="145"/>
        <v>0</v>
      </c>
      <c r="T549" s="8" t="s">
        <v>751</v>
      </c>
      <c r="U549" s="8" t="str">
        <f t="shared" si="146"/>
        <v>,</v>
      </c>
      <c r="W549" s="35" t="str">
        <f t="shared" si="147"/>
        <v/>
      </c>
      <c r="X549" s="35" t="s">
        <v>753</v>
      </c>
      <c r="Y549" s="35" t="s">
        <v>754</v>
      </c>
      <c r="Z549" s="35" t="str">
        <f t="shared" si="148"/>
        <v/>
      </c>
      <c r="AA549" s="35" t="e">
        <f t="shared" si="149"/>
        <v>#VALUE!</v>
      </c>
      <c r="AB549" s="35" t="str">
        <f t="shared" si="150"/>
        <v>{keyword:}</v>
      </c>
      <c r="AC549" s="107" t="e">
        <f t="shared" si="151"/>
        <v>#VALUE!</v>
      </c>
      <c r="AG549" s="8">
        <f t="shared" si="152"/>
        <v>0</v>
      </c>
      <c r="AI549" s="8">
        <f t="shared" si="139"/>
        <v>0</v>
      </c>
      <c r="AK549" t="s">
        <v>577</v>
      </c>
      <c r="AL549" s="8">
        <f t="shared" si="140"/>
        <v>0</v>
      </c>
    </row>
    <row r="550" spans="1:38" ht="15" x14ac:dyDescent="0.25">
      <c r="A550" s="35">
        <f t="shared" si="141"/>
        <v>0</v>
      </c>
      <c r="C550" s="35" t="str">
        <f t="shared" si="142"/>
        <v/>
      </c>
      <c r="G550" s="8">
        <f t="shared" si="143"/>
        <v>0</v>
      </c>
      <c r="I550" s="8">
        <f t="shared" si="136"/>
        <v>0</v>
      </c>
      <c r="K550" t="s">
        <v>577</v>
      </c>
      <c r="L550" s="8">
        <f t="shared" si="137"/>
        <v>0</v>
      </c>
      <c r="O550" s="35" t="str">
        <f t="shared" si="144"/>
        <v>?utm_source=yandex&amp;utm_medium=cpc&amp;utm_campaign=&amp;utm_content=&amp;utm_term={keyword}&amp;utm_device={device_type}</v>
      </c>
      <c r="P550" s="35" t="str">
        <f t="shared" si="138"/>
        <v/>
      </c>
      <c r="Q550" s="8">
        <f t="shared" si="145"/>
        <v>0</v>
      </c>
      <c r="T550" s="8" t="s">
        <v>751</v>
      </c>
      <c r="U550" s="8" t="str">
        <f t="shared" si="146"/>
        <v>,</v>
      </c>
      <c r="W550" s="35" t="str">
        <f t="shared" si="147"/>
        <v/>
      </c>
      <c r="X550" s="35" t="s">
        <v>753</v>
      </c>
      <c r="Y550" s="35" t="s">
        <v>754</v>
      </c>
      <c r="Z550" s="35" t="str">
        <f t="shared" si="148"/>
        <v/>
      </c>
      <c r="AA550" s="35" t="e">
        <f t="shared" si="149"/>
        <v>#VALUE!</v>
      </c>
      <c r="AB550" s="35" t="str">
        <f t="shared" si="150"/>
        <v>{keyword:}</v>
      </c>
      <c r="AC550" s="107" t="e">
        <f t="shared" si="151"/>
        <v>#VALUE!</v>
      </c>
      <c r="AG550" s="8">
        <f t="shared" si="152"/>
        <v>0</v>
      </c>
      <c r="AI550" s="8">
        <f t="shared" si="139"/>
        <v>0</v>
      </c>
      <c r="AK550" t="s">
        <v>577</v>
      </c>
      <c r="AL550" s="8">
        <f t="shared" si="140"/>
        <v>0</v>
      </c>
    </row>
    <row r="551" spans="1:38" ht="15" customHeight="1" x14ac:dyDescent="0.25">
      <c r="A551" s="35">
        <f t="shared" si="141"/>
        <v>0</v>
      </c>
      <c r="C551" s="35" t="str">
        <f t="shared" si="142"/>
        <v/>
      </c>
      <c r="G551" s="8">
        <f t="shared" si="143"/>
        <v>0</v>
      </c>
      <c r="I551" s="8">
        <f t="shared" si="136"/>
        <v>0</v>
      </c>
      <c r="K551" t="s">
        <v>577</v>
      </c>
      <c r="L551" s="8">
        <f t="shared" si="137"/>
        <v>0</v>
      </c>
      <c r="O551" s="35" t="str">
        <f t="shared" si="144"/>
        <v>?utm_source=yandex&amp;utm_medium=cpc&amp;utm_campaign=&amp;utm_content=&amp;utm_term={keyword}&amp;utm_device={device_type}</v>
      </c>
      <c r="P551" s="35" t="str">
        <f t="shared" si="138"/>
        <v/>
      </c>
      <c r="Q551" s="8">
        <f t="shared" si="145"/>
        <v>0</v>
      </c>
      <c r="T551" s="8" t="s">
        <v>751</v>
      </c>
      <c r="U551" s="8" t="str">
        <f t="shared" si="146"/>
        <v>,</v>
      </c>
      <c r="W551" s="35" t="str">
        <f t="shared" si="147"/>
        <v/>
      </c>
      <c r="X551" s="35" t="s">
        <v>753</v>
      </c>
      <c r="Y551" s="35" t="s">
        <v>754</v>
      </c>
      <c r="Z551" s="35" t="str">
        <f t="shared" si="148"/>
        <v/>
      </c>
      <c r="AA551" s="35" t="e">
        <f t="shared" si="149"/>
        <v>#VALUE!</v>
      </c>
      <c r="AB551" s="35" t="str">
        <f t="shared" si="150"/>
        <v>{keyword:}</v>
      </c>
      <c r="AC551" s="107" t="e">
        <f t="shared" si="151"/>
        <v>#VALUE!</v>
      </c>
      <c r="AG551" s="8">
        <f t="shared" si="152"/>
        <v>0</v>
      </c>
      <c r="AI551" s="8">
        <f t="shared" si="139"/>
        <v>0</v>
      </c>
      <c r="AK551" t="s">
        <v>577</v>
      </c>
      <c r="AL551" s="8">
        <f t="shared" si="140"/>
        <v>0</v>
      </c>
    </row>
    <row r="552" spans="1:38" ht="15" x14ac:dyDescent="0.25">
      <c r="A552" s="35">
        <f t="shared" si="141"/>
        <v>0</v>
      </c>
      <c r="C552" s="35" t="str">
        <f t="shared" si="142"/>
        <v/>
      </c>
      <c r="G552" s="8">
        <f t="shared" si="143"/>
        <v>0</v>
      </c>
      <c r="I552" s="8">
        <f t="shared" si="136"/>
        <v>0</v>
      </c>
      <c r="K552" t="s">
        <v>577</v>
      </c>
      <c r="L552" s="8">
        <f t="shared" si="137"/>
        <v>0</v>
      </c>
      <c r="O552" s="35" t="str">
        <f t="shared" si="144"/>
        <v>?utm_source=yandex&amp;utm_medium=cpc&amp;utm_campaign=&amp;utm_content=&amp;utm_term={keyword}&amp;utm_device={device_type}</v>
      </c>
      <c r="P552" s="35" t="str">
        <f t="shared" si="138"/>
        <v/>
      </c>
      <c r="Q552" s="8">
        <f t="shared" si="145"/>
        <v>0</v>
      </c>
      <c r="T552" s="8" t="s">
        <v>751</v>
      </c>
      <c r="U552" s="8" t="str">
        <f t="shared" si="146"/>
        <v>,</v>
      </c>
      <c r="W552" s="35" t="str">
        <f t="shared" si="147"/>
        <v/>
      </c>
      <c r="X552" s="35" t="s">
        <v>753</v>
      </c>
      <c r="Y552" s="35" t="s">
        <v>754</v>
      </c>
      <c r="Z552" s="35" t="str">
        <f t="shared" si="148"/>
        <v/>
      </c>
      <c r="AA552" s="35" t="e">
        <f t="shared" si="149"/>
        <v>#VALUE!</v>
      </c>
      <c r="AB552" s="35" t="str">
        <f t="shared" si="150"/>
        <v>{keyword:}</v>
      </c>
      <c r="AC552" s="107" t="e">
        <f t="shared" si="151"/>
        <v>#VALUE!</v>
      </c>
      <c r="AG552" s="8">
        <f t="shared" si="152"/>
        <v>0</v>
      </c>
      <c r="AI552" s="8">
        <f t="shared" si="139"/>
        <v>0</v>
      </c>
      <c r="AK552" t="s">
        <v>577</v>
      </c>
      <c r="AL552" s="8">
        <f t="shared" si="140"/>
        <v>0</v>
      </c>
    </row>
    <row r="553" spans="1:38" ht="15" customHeight="1" x14ac:dyDescent="0.25">
      <c r="A553" s="35">
        <f t="shared" si="141"/>
        <v>0</v>
      </c>
      <c r="C553" s="35" t="str">
        <f t="shared" si="142"/>
        <v/>
      </c>
      <c r="G553" s="8">
        <f t="shared" si="143"/>
        <v>0</v>
      </c>
      <c r="I553" s="8">
        <f t="shared" si="136"/>
        <v>0</v>
      </c>
      <c r="K553" t="s">
        <v>577</v>
      </c>
      <c r="L553" s="8">
        <f t="shared" si="137"/>
        <v>0</v>
      </c>
      <c r="O553" s="35" t="str">
        <f t="shared" si="144"/>
        <v>?utm_source=yandex&amp;utm_medium=cpc&amp;utm_campaign=&amp;utm_content=&amp;utm_term={keyword}&amp;utm_device={device_type}</v>
      </c>
      <c r="P553" s="35" t="str">
        <f t="shared" si="138"/>
        <v/>
      </c>
      <c r="Q553" s="8">
        <f t="shared" si="145"/>
        <v>0</v>
      </c>
      <c r="T553" s="8" t="s">
        <v>751</v>
      </c>
      <c r="U553" s="8" t="str">
        <f t="shared" si="146"/>
        <v>,</v>
      </c>
      <c r="W553" s="35" t="str">
        <f t="shared" si="147"/>
        <v/>
      </c>
      <c r="X553" s="35" t="s">
        <v>753</v>
      </c>
      <c r="Y553" s="35" t="s">
        <v>754</v>
      </c>
      <c r="Z553" s="35" t="str">
        <f t="shared" si="148"/>
        <v/>
      </c>
      <c r="AA553" s="35" t="e">
        <f t="shared" si="149"/>
        <v>#VALUE!</v>
      </c>
      <c r="AB553" s="35" t="str">
        <f t="shared" si="150"/>
        <v>{keyword:}</v>
      </c>
      <c r="AC553" s="107" t="e">
        <f t="shared" si="151"/>
        <v>#VALUE!</v>
      </c>
      <c r="AG553" s="8">
        <f t="shared" si="152"/>
        <v>0</v>
      </c>
      <c r="AI553" s="8">
        <f t="shared" si="139"/>
        <v>0</v>
      </c>
      <c r="AK553" t="s">
        <v>577</v>
      </c>
      <c r="AL553" s="8">
        <f t="shared" si="140"/>
        <v>0</v>
      </c>
    </row>
    <row r="554" spans="1:38" ht="15" x14ac:dyDescent="0.25">
      <c r="A554" s="35">
        <f t="shared" si="141"/>
        <v>0</v>
      </c>
      <c r="C554" s="35" t="str">
        <f t="shared" si="142"/>
        <v/>
      </c>
      <c r="G554" s="8">
        <f t="shared" si="143"/>
        <v>0</v>
      </c>
      <c r="I554" s="8">
        <f t="shared" si="136"/>
        <v>0</v>
      </c>
      <c r="K554" t="s">
        <v>577</v>
      </c>
      <c r="L554" s="8">
        <f t="shared" si="137"/>
        <v>0</v>
      </c>
      <c r="O554" s="35" t="str">
        <f t="shared" si="144"/>
        <v>?utm_source=yandex&amp;utm_medium=cpc&amp;utm_campaign=&amp;utm_content=&amp;utm_term={keyword}&amp;utm_device={device_type}</v>
      </c>
      <c r="P554" s="35" t="str">
        <f t="shared" si="138"/>
        <v/>
      </c>
      <c r="Q554" s="8">
        <f t="shared" si="145"/>
        <v>0</v>
      </c>
      <c r="T554" s="8" t="s">
        <v>751</v>
      </c>
      <c r="U554" s="8" t="str">
        <f t="shared" si="146"/>
        <v>,</v>
      </c>
      <c r="W554" s="35" t="str">
        <f t="shared" si="147"/>
        <v/>
      </c>
      <c r="X554" s="35" t="s">
        <v>753</v>
      </c>
      <c r="Y554" s="35" t="s">
        <v>754</v>
      </c>
      <c r="Z554" s="35" t="str">
        <f t="shared" si="148"/>
        <v/>
      </c>
      <c r="AA554" s="35" t="e">
        <f t="shared" si="149"/>
        <v>#VALUE!</v>
      </c>
      <c r="AB554" s="35" t="str">
        <f t="shared" si="150"/>
        <v>{keyword:}</v>
      </c>
      <c r="AC554" s="107" t="e">
        <f t="shared" si="151"/>
        <v>#VALUE!</v>
      </c>
      <c r="AG554" s="8">
        <f t="shared" si="152"/>
        <v>0</v>
      </c>
      <c r="AI554" s="8">
        <f t="shared" si="139"/>
        <v>0</v>
      </c>
      <c r="AK554" t="s">
        <v>577</v>
      </c>
      <c r="AL554" s="8">
        <f t="shared" si="140"/>
        <v>0</v>
      </c>
    </row>
    <row r="555" spans="1:38" ht="15" customHeight="1" x14ac:dyDescent="0.25">
      <c r="A555" s="35">
        <f t="shared" si="141"/>
        <v>0</v>
      </c>
      <c r="C555" s="35" t="str">
        <f t="shared" si="142"/>
        <v/>
      </c>
      <c r="G555" s="8">
        <f t="shared" si="143"/>
        <v>0</v>
      </c>
      <c r="I555" s="8">
        <f t="shared" si="136"/>
        <v>0</v>
      </c>
      <c r="K555" t="s">
        <v>577</v>
      </c>
      <c r="L555" s="8">
        <f t="shared" si="137"/>
        <v>0</v>
      </c>
      <c r="O555" s="35" t="str">
        <f t="shared" si="144"/>
        <v>?utm_source=yandex&amp;utm_medium=cpc&amp;utm_campaign=&amp;utm_content=&amp;utm_term={keyword}&amp;utm_device={device_type}</v>
      </c>
      <c r="P555" s="35" t="str">
        <f t="shared" si="138"/>
        <v/>
      </c>
      <c r="Q555" s="8">
        <f t="shared" si="145"/>
        <v>0</v>
      </c>
      <c r="T555" s="8" t="s">
        <v>751</v>
      </c>
      <c r="U555" s="8" t="str">
        <f t="shared" si="146"/>
        <v>,</v>
      </c>
      <c r="W555" s="35" t="str">
        <f t="shared" si="147"/>
        <v/>
      </c>
      <c r="X555" s="35" t="s">
        <v>753</v>
      </c>
      <c r="Y555" s="35" t="s">
        <v>754</v>
      </c>
      <c r="Z555" s="35" t="str">
        <f t="shared" si="148"/>
        <v/>
      </c>
      <c r="AA555" s="35" t="e">
        <f t="shared" si="149"/>
        <v>#VALUE!</v>
      </c>
      <c r="AB555" s="35" t="str">
        <f t="shared" si="150"/>
        <v>{keyword:}</v>
      </c>
      <c r="AC555" s="107" t="e">
        <f t="shared" si="151"/>
        <v>#VALUE!</v>
      </c>
      <c r="AG555" s="8">
        <f t="shared" si="152"/>
        <v>0</v>
      </c>
      <c r="AI555" s="8">
        <f t="shared" si="139"/>
        <v>0</v>
      </c>
      <c r="AK555" t="s">
        <v>577</v>
      </c>
      <c r="AL555" s="8">
        <f t="shared" si="140"/>
        <v>0</v>
      </c>
    </row>
    <row r="556" spans="1:38" ht="15" x14ac:dyDescent="0.25">
      <c r="A556" s="35">
        <f t="shared" si="141"/>
        <v>0</v>
      </c>
      <c r="C556" s="35" t="str">
        <f t="shared" si="142"/>
        <v/>
      </c>
      <c r="G556" s="8">
        <f t="shared" si="143"/>
        <v>0</v>
      </c>
      <c r="I556" s="8">
        <f t="shared" si="136"/>
        <v>0</v>
      </c>
      <c r="K556" t="s">
        <v>577</v>
      </c>
      <c r="L556" s="8">
        <f t="shared" si="137"/>
        <v>0</v>
      </c>
      <c r="O556" s="35" t="str">
        <f t="shared" si="144"/>
        <v>?utm_source=yandex&amp;utm_medium=cpc&amp;utm_campaign=&amp;utm_content=&amp;utm_term={keyword}&amp;utm_device={device_type}</v>
      </c>
      <c r="P556" s="35" t="str">
        <f t="shared" si="138"/>
        <v/>
      </c>
      <c r="Q556" s="8">
        <f t="shared" si="145"/>
        <v>0</v>
      </c>
      <c r="T556" s="8" t="s">
        <v>751</v>
      </c>
      <c r="U556" s="8" t="str">
        <f t="shared" si="146"/>
        <v>,</v>
      </c>
      <c r="W556" s="35" t="str">
        <f t="shared" si="147"/>
        <v/>
      </c>
      <c r="X556" s="35" t="s">
        <v>753</v>
      </c>
      <c r="Y556" s="35" t="s">
        <v>754</v>
      </c>
      <c r="Z556" s="35" t="str">
        <f t="shared" si="148"/>
        <v/>
      </c>
      <c r="AA556" s="35" t="e">
        <f t="shared" si="149"/>
        <v>#VALUE!</v>
      </c>
      <c r="AB556" s="35" t="str">
        <f t="shared" si="150"/>
        <v>{keyword:}</v>
      </c>
      <c r="AC556" s="107" t="e">
        <f t="shared" si="151"/>
        <v>#VALUE!</v>
      </c>
      <c r="AG556" s="8">
        <f t="shared" si="152"/>
        <v>0</v>
      </c>
      <c r="AI556" s="8">
        <f t="shared" si="139"/>
        <v>0</v>
      </c>
      <c r="AK556" t="s">
        <v>577</v>
      </c>
      <c r="AL556" s="8">
        <f t="shared" si="140"/>
        <v>0</v>
      </c>
    </row>
    <row r="557" spans="1:38" ht="15" customHeight="1" x14ac:dyDescent="0.25">
      <c r="A557" s="35">
        <f t="shared" si="141"/>
        <v>0</v>
      </c>
      <c r="C557" s="35" t="str">
        <f t="shared" si="142"/>
        <v/>
      </c>
      <c r="G557" s="8">
        <f t="shared" si="143"/>
        <v>0</v>
      </c>
      <c r="I557" s="8">
        <f t="shared" si="136"/>
        <v>0</v>
      </c>
      <c r="K557" t="s">
        <v>577</v>
      </c>
      <c r="L557" s="8">
        <f t="shared" si="137"/>
        <v>0</v>
      </c>
      <c r="O557" s="35" t="str">
        <f t="shared" si="144"/>
        <v>?utm_source=yandex&amp;utm_medium=cpc&amp;utm_campaign=&amp;utm_content=&amp;utm_term={keyword}&amp;utm_device={device_type}</v>
      </c>
      <c r="P557" s="35" t="str">
        <f t="shared" si="138"/>
        <v/>
      </c>
      <c r="Q557" s="8">
        <f t="shared" si="145"/>
        <v>0</v>
      </c>
      <c r="T557" s="8" t="s">
        <v>751</v>
      </c>
      <c r="U557" s="8" t="str">
        <f t="shared" si="146"/>
        <v>,</v>
      </c>
      <c r="W557" s="35" t="str">
        <f t="shared" si="147"/>
        <v/>
      </c>
      <c r="X557" s="35" t="s">
        <v>753</v>
      </c>
      <c r="Y557" s="35" t="s">
        <v>754</v>
      </c>
      <c r="Z557" s="35" t="str">
        <f t="shared" si="148"/>
        <v/>
      </c>
      <c r="AA557" s="35" t="e">
        <f t="shared" si="149"/>
        <v>#VALUE!</v>
      </c>
      <c r="AB557" s="35" t="str">
        <f t="shared" si="150"/>
        <v>{keyword:}</v>
      </c>
      <c r="AC557" s="107" t="e">
        <f t="shared" si="151"/>
        <v>#VALUE!</v>
      </c>
      <c r="AG557" s="8">
        <f t="shared" si="152"/>
        <v>0</v>
      </c>
      <c r="AI557" s="8">
        <f t="shared" si="139"/>
        <v>0</v>
      </c>
      <c r="AK557" t="s">
        <v>577</v>
      </c>
      <c r="AL557" s="8">
        <f t="shared" si="140"/>
        <v>0</v>
      </c>
    </row>
    <row r="558" spans="1:38" ht="15" x14ac:dyDescent="0.25">
      <c r="A558" s="35">
        <f t="shared" si="141"/>
        <v>0</v>
      </c>
      <c r="C558" s="35" t="str">
        <f t="shared" si="142"/>
        <v/>
      </c>
      <c r="G558" s="8">
        <f t="shared" si="143"/>
        <v>0</v>
      </c>
      <c r="I558" s="8">
        <f t="shared" si="136"/>
        <v>0</v>
      </c>
      <c r="K558" t="s">
        <v>577</v>
      </c>
      <c r="L558" s="8">
        <f t="shared" si="137"/>
        <v>0</v>
      </c>
      <c r="O558" s="35" t="str">
        <f t="shared" si="144"/>
        <v>?utm_source=yandex&amp;utm_medium=cpc&amp;utm_campaign=&amp;utm_content=&amp;utm_term={keyword}&amp;utm_device={device_type}</v>
      </c>
      <c r="P558" s="35" t="str">
        <f t="shared" si="138"/>
        <v/>
      </c>
      <c r="Q558" s="8">
        <f t="shared" si="145"/>
        <v>0</v>
      </c>
      <c r="T558" s="8" t="s">
        <v>751</v>
      </c>
      <c r="U558" s="8" t="str">
        <f t="shared" si="146"/>
        <v>,</v>
      </c>
      <c r="W558" s="35" t="str">
        <f t="shared" si="147"/>
        <v/>
      </c>
      <c r="X558" s="35" t="s">
        <v>753</v>
      </c>
      <c r="Y558" s="35" t="s">
        <v>754</v>
      </c>
      <c r="Z558" s="35" t="str">
        <f t="shared" si="148"/>
        <v/>
      </c>
      <c r="AA558" s="35" t="e">
        <f t="shared" si="149"/>
        <v>#VALUE!</v>
      </c>
      <c r="AB558" s="35" t="str">
        <f t="shared" si="150"/>
        <v>{keyword:}</v>
      </c>
      <c r="AC558" s="107" t="e">
        <f t="shared" si="151"/>
        <v>#VALUE!</v>
      </c>
      <c r="AG558" s="8">
        <f t="shared" si="152"/>
        <v>0</v>
      </c>
      <c r="AI558" s="8">
        <f t="shared" si="139"/>
        <v>0</v>
      </c>
      <c r="AK558" t="s">
        <v>577</v>
      </c>
      <c r="AL558" s="8">
        <f t="shared" si="140"/>
        <v>0</v>
      </c>
    </row>
    <row r="559" spans="1:38" ht="15" customHeight="1" x14ac:dyDescent="0.25">
      <c r="A559" s="35">
        <f t="shared" si="141"/>
        <v>0</v>
      </c>
      <c r="C559" s="35" t="str">
        <f t="shared" si="142"/>
        <v/>
      </c>
      <c r="G559" s="8">
        <f t="shared" si="143"/>
        <v>0</v>
      </c>
      <c r="I559" s="8">
        <f t="shared" si="136"/>
        <v>0</v>
      </c>
      <c r="K559" t="s">
        <v>577</v>
      </c>
      <c r="L559" s="8">
        <f t="shared" si="137"/>
        <v>0</v>
      </c>
      <c r="O559" s="35" t="str">
        <f t="shared" si="144"/>
        <v>?utm_source=yandex&amp;utm_medium=cpc&amp;utm_campaign=&amp;utm_content=&amp;utm_term={keyword}&amp;utm_device={device_type}</v>
      </c>
      <c r="P559" s="35" t="str">
        <f t="shared" si="138"/>
        <v/>
      </c>
      <c r="Q559" s="8">
        <f t="shared" si="145"/>
        <v>0</v>
      </c>
      <c r="T559" s="8" t="s">
        <v>751</v>
      </c>
      <c r="U559" s="8" t="str">
        <f t="shared" si="146"/>
        <v>,</v>
      </c>
      <c r="W559" s="35" t="str">
        <f t="shared" si="147"/>
        <v/>
      </c>
      <c r="X559" s="35" t="s">
        <v>753</v>
      </c>
      <c r="Y559" s="35" t="s">
        <v>754</v>
      </c>
      <c r="Z559" s="35" t="str">
        <f t="shared" si="148"/>
        <v/>
      </c>
      <c r="AA559" s="35" t="e">
        <f t="shared" si="149"/>
        <v>#VALUE!</v>
      </c>
      <c r="AB559" s="35" t="str">
        <f t="shared" si="150"/>
        <v>{keyword:}</v>
      </c>
      <c r="AC559" s="107" t="e">
        <f t="shared" si="151"/>
        <v>#VALUE!</v>
      </c>
      <c r="AG559" s="8">
        <f t="shared" si="152"/>
        <v>0</v>
      </c>
      <c r="AI559" s="8">
        <f t="shared" si="139"/>
        <v>0</v>
      </c>
      <c r="AK559" t="s">
        <v>577</v>
      </c>
      <c r="AL559" s="8">
        <f t="shared" si="140"/>
        <v>0</v>
      </c>
    </row>
    <row r="560" spans="1:38" ht="15" x14ac:dyDescent="0.25">
      <c r="A560" s="35">
        <f t="shared" si="141"/>
        <v>0</v>
      </c>
      <c r="C560" s="35" t="str">
        <f t="shared" si="142"/>
        <v/>
      </c>
      <c r="G560" s="8">
        <f t="shared" si="143"/>
        <v>0</v>
      </c>
      <c r="I560" s="8">
        <f t="shared" si="136"/>
        <v>0</v>
      </c>
      <c r="K560" t="s">
        <v>577</v>
      </c>
      <c r="L560" s="8">
        <f t="shared" si="137"/>
        <v>0</v>
      </c>
      <c r="O560" s="35" t="str">
        <f t="shared" si="144"/>
        <v>?utm_source=yandex&amp;utm_medium=cpc&amp;utm_campaign=&amp;utm_content=&amp;utm_term={keyword}&amp;utm_device={device_type}</v>
      </c>
      <c r="P560" s="35" t="str">
        <f t="shared" si="138"/>
        <v/>
      </c>
      <c r="Q560" s="8">
        <f t="shared" si="145"/>
        <v>0</v>
      </c>
      <c r="T560" s="8" t="s">
        <v>751</v>
      </c>
      <c r="U560" s="8" t="str">
        <f t="shared" si="146"/>
        <v>,</v>
      </c>
      <c r="W560" s="35" t="str">
        <f t="shared" si="147"/>
        <v/>
      </c>
      <c r="X560" s="35" t="s">
        <v>753</v>
      </c>
      <c r="Y560" s="35" t="s">
        <v>754</v>
      </c>
      <c r="Z560" s="35" t="str">
        <f t="shared" si="148"/>
        <v/>
      </c>
      <c r="AA560" s="35" t="e">
        <f t="shared" si="149"/>
        <v>#VALUE!</v>
      </c>
      <c r="AB560" s="35" t="str">
        <f t="shared" si="150"/>
        <v>{keyword:}</v>
      </c>
      <c r="AC560" s="107" t="e">
        <f t="shared" si="151"/>
        <v>#VALUE!</v>
      </c>
      <c r="AG560" s="8">
        <f t="shared" si="152"/>
        <v>0</v>
      </c>
      <c r="AI560" s="8">
        <f t="shared" si="139"/>
        <v>0</v>
      </c>
      <c r="AK560" t="s">
        <v>577</v>
      </c>
      <c r="AL560" s="8">
        <f t="shared" si="140"/>
        <v>0</v>
      </c>
    </row>
    <row r="561" spans="1:38" ht="15" customHeight="1" x14ac:dyDescent="0.25">
      <c r="A561" s="35">
        <f t="shared" si="141"/>
        <v>0</v>
      </c>
      <c r="C561" s="35" t="str">
        <f t="shared" si="142"/>
        <v/>
      </c>
      <c r="G561" s="8">
        <f t="shared" si="143"/>
        <v>0</v>
      </c>
      <c r="I561" s="8">
        <f t="shared" si="136"/>
        <v>0</v>
      </c>
      <c r="K561" t="s">
        <v>577</v>
      </c>
      <c r="L561" s="8">
        <f t="shared" si="137"/>
        <v>0</v>
      </c>
      <c r="O561" s="35" t="str">
        <f t="shared" si="144"/>
        <v>?utm_source=yandex&amp;utm_medium=cpc&amp;utm_campaign=&amp;utm_content=&amp;utm_term={keyword}&amp;utm_device={device_type}</v>
      </c>
      <c r="P561" s="35" t="str">
        <f t="shared" si="138"/>
        <v/>
      </c>
      <c r="Q561" s="8">
        <f t="shared" si="145"/>
        <v>0</v>
      </c>
      <c r="T561" s="8" t="s">
        <v>751</v>
      </c>
      <c r="U561" s="8" t="str">
        <f t="shared" si="146"/>
        <v>,</v>
      </c>
      <c r="W561" s="35" t="str">
        <f t="shared" si="147"/>
        <v/>
      </c>
      <c r="X561" s="35" t="s">
        <v>753</v>
      </c>
      <c r="Y561" s="35" t="s">
        <v>754</v>
      </c>
      <c r="Z561" s="35" t="str">
        <f t="shared" si="148"/>
        <v/>
      </c>
      <c r="AA561" s="35" t="e">
        <f t="shared" si="149"/>
        <v>#VALUE!</v>
      </c>
      <c r="AB561" s="35" t="str">
        <f t="shared" si="150"/>
        <v>{keyword:}</v>
      </c>
      <c r="AC561" s="107" t="e">
        <f t="shared" si="151"/>
        <v>#VALUE!</v>
      </c>
      <c r="AG561" s="8">
        <f t="shared" si="152"/>
        <v>0</v>
      </c>
      <c r="AI561" s="8">
        <f t="shared" si="139"/>
        <v>0</v>
      </c>
      <c r="AK561" t="s">
        <v>577</v>
      </c>
      <c r="AL561" s="8">
        <f t="shared" si="140"/>
        <v>0</v>
      </c>
    </row>
    <row r="562" spans="1:38" ht="15" x14ac:dyDescent="0.25">
      <c r="A562" s="35">
        <f t="shared" si="141"/>
        <v>0</v>
      </c>
      <c r="C562" s="35" t="str">
        <f t="shared" si="142"/>
        <v/>
      </c>
      <c r="G562" s="8">
        <f t="shared" si="143"/>
        <v>0</v>
      </c>
      <c r="I562" s="8">
        <f t="shared" si="136"/>
        <v>0</v>
      </c>
      <c r="K562" t="s">
        <v>577</v>
      </c>
      <c r="L562" s="8">
        <f t="shared" si="137"/>
        <v>0</v>
      </c>
      <c r="O562" s="35" t="str">
        <f t="shared" si="144"/>
        <v>?utm_source=yandex&amp;utm_medium=cpc&amp;utm_campaign=&amp;utm_content=&amp;utm_term={keyword}&amp;utm_device={device_type}</v>
      </c>
      <c r="P562" s="35" t="str">
        <f t="shared" si="138"/>
        <v/>
      </c>
      <c r="Q562" s="8">
        <f t="shared" si="145"/>
        <v>0</v>
      </c>
      <c r="T562" s="8" t="s">
        <v>751</v>
      </c>
      <c r="U562" s="8" t="str">
        <f t="shared" si="146"/>
        <v>,</v>
      </c>
      <c r="W562" s="35" t="str">
        <f t="shared" si="147"/>
        <v/>
      </c>
      <c r="X562" s="35" t="s">
        <v>753</v>
      </c>
      <c r="Y562" s="35" t="s">
        <v>754</v>
      </c>
      <c r="Z562" s="35" t="str">
        <f t="shared" si="148"/>
        <v/>
      </c>
      <c r="AA562" s="35" t="e">
        <f t="shared" si="149"/>
        <v>#VALUE!</v>
      </c>
      <c r="AB562" s="35" t="str">
        <f t="shared" si="150"/>
        <v>{keyword:}</v>
      </c>
      <c r="AC562" s="107" t="e">
        <f t="shared" si="151"/>
        <v>#VALUE!</v>
      </c>
      <c r="AG562" s="8">
        <f t="shared" si="152"/>
        <v>0</v>
      </c>
      <c r="AI562" s="8">
        <f t="shared" si="139"/>
        <v>0</v>
      </c>
      <c r="AK562" t="s">
        <v>577</v>
      </c>
      <c r="AL562" s="8">
        <f t="shared" si="140"/>
        <v>0</v>
      </c>
    </row>
    <row r="563" spans="1:38" ht="15" customHeight="1" x14ac:dyDescent="0.25">
      <c r="A563" s="35">
        <f t="shared" si="141"/>
        <v>0</v>
      </c>
      <c r="C563" s="35" t="str">
        <f t="shared" si="142"/>
        <v/>
      </c>
      <c r="G563" s="8">
        <f t="shared" si="143"/>
        <v>0</v>
      </c>
      <c r="I563" s="8">
        <f t="shared" si="136"/>
        <v>0</v>
      </c>
      <c r="K563" t="s">
        <v>577</v>
      </c>
      <c r="L563" s="8">
        <f t="shared" si="137"/>
        <v>0</v>
      </c>
      <c r="O563" s="35" t="str">
        <f t="shared" si="144"/>
        <v>?utm_source=yandex&amp;utm_medium=cpc&amp;utm_campaign=&amp;utm_content=&amp;utm_term={keyword}&amp;utm_device={device_type}</v>
      </c>
      <c r="P563" s="35" t="str">
        <f t="shared" si="138"/>
        <v/>
      </c>
      <c r="Q563" s="8">
        <f t="shared" si="145"/>
        <v>0</v>
      </c>
      <c r="T563" s="8" t="s">
        <v>751</v>
      </c>
      <c r="U563" s="8" t="str">
        <f t="shared" si="146"/>
        <v>,</v>
      </c>
      <c r="W563" s="35" t="str">
        <f t="shared" si="147"/>
        <v/>
      </c>
      <c r="X563" s="35" t="s">
        <v>753</v>
      </c>
      <c r="Y563" s="35" t="s">
        <v>754</v>
      </c>
      <c r="Z563" s="35" t="str">
        <f t="shared" si="148"/>
        <v/>
      </c>
      <c r="AA563" s="35" t="e">
        <f t="shared" si="149"/>
        <v>#VALUE!</v>
      </c>
      <c r="AB563" s="35" t="str">
        <f t="shared" si="150"/>
        <v>{keyword:}</v>
      </c>
      <c r="AC563" s="107" t="e">
        <f t="shared" si="151"/>
        <v>#VALUE!</v>
      </c>
      <c r="AG563" s="8">
        <f t="shared" si="152"/>
        <v>0</v>
      </c>
      <c r="AI563" s="8">
        <f t="shared" si="139"/>
        <v>0</v>
      </c>
      <c r="AK563" t="s">
        <v>577</v>
      </c>
      <c r="AL563" s="8">
        <f t="shared" si="140"/>
        <v>0</v>
      </c>
    </row>
    <row r="564" spans="1:38" ht="15" x14ac:dyDescent="0.25">
      <c r="A564" s="35">
        <f t="shared" si="141"/>
        <v>0</v>
      </c>
      <c r="C564" s="35" t="str">
        <f t="shared" si="142"/>
        <v/>
      </c>
      <c r="G564" s="8">
        <f t="shared" si="143"/>
        <v>0</v>
      </c>
      <c r="I564" s="8">
        <f t="shared" si="136"/>
        <v>0</v>
      </c>
      <c r="K564" t="s">
        <v>577</v>
      </c>
      <c r="L564" s="8">
        <f t="shared" si="137"/>
        <v>0</v>
      </c>
      <c r="O564" s="35" t="str">
        <f t="shared" si="144"/>
        <v>?utm_source=yandex&amp;utm_medium=cpc&amp;utm_campaign=&amp;utm_content=&amp;utm_term={keyword}&amp;utm_device={device_type}</v>
      </c>
      <c r="P564" s="35" t="str">
        <f t="shared" si="138"/>
        <v/>
      </c>
      <c r="Q564" s="8">
        <f t="shared" si="145"/>
        <v>0</v>
      </c>
      <c r="T564" s="8" t="s">
        <v>751</v>
      </c>
      <c r="U564" s="8" t="str">
        <f t="shared" si="146"/>
        <v>,</v>
      </c>
      <c r="W564" s="35" t="str">
        <f t="shared" si="147"/>
        <v/>
      </c>
      <c r="X564" s="35" t="s">
        <v>753</v>
      </c>
      <c r="Y564" s="35" t="s">
        <v>754</v>
      </c>
      <c r="Z564" s="35" t="str">
        <f t="shared" si="148"/>
        <v/>
      </c>
      <c r="AA564" s="35" t="e">
        <f t="shared" si="149"/>
        <v>#VALUE!</v>
      </c>
      <c r="AB564" s="35" t="str">
        <f t="shared" si="150"/>
        <v>{keyword:}</v>
      </c>
      <c r="AC564" s="107" t="e">
        <f t="shared" si="151"/>
        <v>#VALUE!</v>
      </c>
      <c r="AG564" s="8">
        <f t="shared" si="152"/>
        <v>0</v>
      </c>
      <c r="AI564" s="8">
        <f t="shared" si="139"/>
        <v>0</v>
      </c>
      <c r="AK564" t="s">
        <v>577</v>
      </c>
      <c r="AL564" s="8">
        <f t="shared" si="140"/>
        <v>0</v>
      </c>
    </row>
    <row r="565" spans="1:38" ht="15" customHeight="1" x14ac:dyDescent="0.25">
      <c r="A565" s="35">
        <f t="shared" si="141"/>
        <v>0</v>
      </c>
      <c r="C565" s="35" t="str">
        <f t="shared" si="142"/>
        <v/>
      </c>
      <c r="G565" s="8">
        <f t="shared" si="143"/>
        <v>0</v>
      </c>
      <c r="I565" s="8">
        <f t="shared" si="136"/>
        <v>0</v>
      </c>
      <c r="K565" t="s">
        <v>577</v>
      </c>
      <c r="L565" s="8">
        <f t="shared" si="137"/>
        <v>0</v>
      </c>
      <c r="O565" s="35" t="str">
        <f t="shared" si="144"/>
        <v>?utm_source=yandex&amp;utm_medium=cpc&amp;utm_campaign=&amp;utm_content=&amp;utm_term={keyword}&amp;utm_device={device_type}</v>
      </c>
      <c r="P565" s="35" t="str">
        <f t="shared" si="138"/>
        <v/>
      </c>
      <c r="Q565" s="8">
        <f t="shared" si="145"/>
        <v>0</v>
      </c>
      <c r="T565" s="8" t="s">
        <v>751</v>
      </c>
      <c r="U565" s="8" t="str">
        <f t="shared" si="146"/>
        <v>,</v>
      </c>
      <c r="W565" s="35" t="str">
        <f t="shared" si="147"/>
        <v/>
      </c>
      <c r="X565" s="35" t="s">
        <v>753</v>
      </c>
      <c r="Y565" s="35" t="s">
        <v>754</v>
      </c>
      <c r="Z565" s="35" t="str">
        <f t="shared" si="148"/>
        <v/>
      </c>
      <c r="AA565" s="35" t="e">
        <f t="shared" si="149"/>
        <v>#VALUE!</v>
      </c>
      <c r="AB565" s="35" t="str">
        <f t="shared" si="150"/>
        <v>{keyword:}</v>
      </c>
      <c r="AC565" s="107" t="e">
        <f t="shared" si="151"/>
        <v>#VALUE!</v>
      </c>
      <c r="AG565" s="8">
        <f t="shared" si="152"/>
        <v>0</v>
      </c>
      <c r="AI565" s="8">
        <f t="shared" si="139"/>
        <v>0</v>
      </c>
      <c r="AK565" t="s">
        <v>577</v>
      </c>
      <c r="AL565" s="8">
        <f t="shared" si="140"/>
        <v>0</v>
      </c>
    </row>
    <row r="566" spans="1:38" ht="15" x14ac:dyDescent="0.25">
      <c r="A566" s="35">
        <f t="shared" si="141"/>
        <v>0</v>
      </c>
      <c r="C566" s="35" t="str">
        <f t="shared" si="142"/>
        <v/>
      </c>
      <c r="G566" s="8">
        <f t="shared" si="143"/>
        <v>0</v>
      </c>
      <c r="I566" s="8">
        <f t="shared" si="136"/>
        <v>0</v>
      </c>
      <c r="K566" t="s">
        <v>577</v>
      </c>
      <c r="L566" s="8">
        <f t="shared" si="137"/>
        <v>0</v>
      </c>
      <c r="O566" s="35" t="str">
        <f t="shared" si="144"/>
        <v>?utm_source=yandex&amp;utm_medium=cpc&amp;utm_campaign=&amp;utm_content=&amp;utm_term={keyword}&amp;utm_device={device_type}</v>
      </c>
      <c r="P566" s="35" t="str">
        <f t="shared" si="138"/>
        <v/>
      </c>
      <c r="Q566" s="8">
        <f t="shared" si="145"/>
        <v>0</v>
      </c>
      <c r="T566" s="8" t="s">
        <v>751</v>
      </c>
      <c r="U566" s="8" t="str">
        <f t="shared" si="146"/>
        <v>,</v>
      </c>
      <c r="W566" s="35" t="str">
        <f t="shared" si="147"/>
        <v/>
      </c>
      <c r="X566" s="35" t="s">
        <v>753</v>
      </c>
      <c r="Y566" s="35" t="s">
        <v>754</v>
      </c>
      <c r="Z566" s="35" t="str">
        <f t="shared" si="148"/>
        <v/>
      </c>
      <c r="AA566" s="35" t="e">
        <f t="shared" si="149"/>
        <v>#VALUE!</v>
      </c>
      <c r="AB566" s="35" t="str">
        <f t="shared" si="150"/>
        <v>{keyword:}</v>
      </c>
      <c r="AC566" s="107" t="e">
        <f t="shared" si="151"/>
        <v>#VALUE!</v>
      </c>
      <c r="AG566" s="8">
        <f t="shared" si="152"/>
        <v>0</v>
      </c>
      <c r="AI566" s="8">
        <f t="shared" si="139"/>
        <v>0</v>
      </c>
      <c r="AK566" t="s">
        <v>577</v>
      </c>
      <c r="AL566" s="8">
        <f t="shared" si="140"/>
        <v>0</v>
      </c>
    </row>
    <row r="567" spans="1:38" ht="15" customHeight="1" x14ac:dyDescent="0.25">
      <c r="A567" s="35">
        <f t="shared" si="141"/>
        <v>0</v>
      </c>
      <c r="C567" s="35" t="str">
        <f t="shared" si="142"/>
        <v/>
      </c>
      <c r="G567" s="8">
        <f t="shared" si="143"/>
        <v>0</v>
      </c>
      <c r="I567" s="8">
        <f t="shared" si="136"/>
        <v>0</v>
      </c>
      <c r="K567" t="s">
        <v>577</v>
      </c>
      <c r="L567" s="8">
        <f t="shared" si="137"/>
        <v>0</v>
      </c>
      <c r="O567" s="35" t="str">
        <f t="shared" si="144"/>
        <v>?utm_source=yandex&amp;utm_medium=cpc&amp;utm_campaign=&amp;utm_content=&amp;utm_term={keyword}&amp;utm_device={device_type}</v>
      </c>
      <c r="P567" s="35" t="str">
        <f t="shared" si="138"/>
        <v/>
      </c>
      <c r="Q567" s="8">
        <f t="shared" si="145"/>
        <v>0</v>
      </c>
      <c r="T567" s="8" t="s">
        <v>751</v>
      </c>
      <c r="U567" s="8" t="str">
        <f t="shared" si="146"/>
        <v>,</v>
      </c>
      <c r="W567" s="35" t="str">
        <f t="shared" si="147"/>
        <v/>
      </c>
      <c r="X567" s="35" t="s">
        <v>753</v>
      </c>
      <c r="Y567" s="35" t="s">
        <v>754</v>
      </c>
      <c r="Z567" s="35" t="str">
        <f t="shared" si="148"/>
        <v/>
      </c>
      <c r="AA567" s="35" t="e">
        <f t="shared" si="149"/>
        <v>#VALUE!</v>
      </c>
      <c r="AB567" s="35" t="str">
        <f t="shared" si="150"/>
        <v>{keyword:}</v>
      </c>
      <c r="AC567" s="107" t="e">
        <f t="shared" si="151"/>
        <v>#VALUE!</v>
      </c>
      <c r="AG567" s="8">
        <f t="shared" si="152"/>
        <v>0</v>
      </c>
      <c r="AI567" s="8">
        <f t="shared" si="139"/>
        <v>0</v>
      </c>
      <c r="AK567" t="s">
        <v>577</v>
      </c>
      <c r="AL567" s="8">
        <f t="shared" si="140"/>
        <v>0</v>
      </c>
    </row>
    <row r="568" spans="1:38" ht="15" x14ac:dyDescent="0.25">
      <c r="A568" s="35">
        <f t="shared" si="141"/>
        <v>0</v>
      </c>
      <c r="C568" s="35" t="str">
        <f t="shared" si="142"/>
        <v/>
      </c>
      <c r="G568" s="8">
        <f t="shared" si="143"/>
        <v>0</v>
      </c>
      <c r="I568" s="8">
        <f t="shared" si="136"/>
        <v>0</v>
      </c>
      <c r="K568" t="s">
        <v>577</v>
      </c>
      <c r="L568" s="8">
        <f t="shared" si="137"/>
        <v>0</v>
      </c>
      <c r="O568" s="35" t="str">
        <f t="shared" si="144"/>
        <v>?utm_source=yandex&amp;utm_medium=cpc&amp;utm_campaign=&amp;utm_content=&amp;utm_term={keyword}&amp;utm_device={device_type}</v>
      </c>
      <c r="P568" s="35" t="str">
        <f t="shared" si="138"/>
        <v/>
      </c>
      <c r="Q568" s="8">
        <f t="shared" si="145"/>
        <v>0</v>
      </c>
      <c r="T568" s="8" t="s">
        <v>751</v>
      </c>
      <c r="U568" s="8" t="str">
        <f t="shared" si="146"/>
        <v>,</v>
      </c>
      <c r="W568" s="35" t="str">
        <f t="shared" si="147"/>
        <v/>
      </c>
      <c r="X568" s="35" t="s">
        <v>753</v>
      </c>
      <c r="Y568" s="35" t="s">
        <v>754</v>
      </c>
      <c r="Z568" s="35" t="str">
        <f t="shared" si="148"/>
        <v/>
      </c>
      <c r="AA568" s="35" t="e">
        <f t="shared" si="149"/>
        <v>#VALUE!</v>
      </c>
      <c r="AB568" s="35" t="str">
        <f t="shared" si="150"/>
        <v>{keyword:}</v>
      </c>
      <c r="AC568" s="107" t="e">
        <f t="shared" si="151"/>
        <v>#VALUE!</v>
      </c>
      <c r="AG568" s="8">
        <f t="shared" si="152"/>
        <v>0</v>
      </c>
      <c r="AI568" s="8">
        <f t="shared" si="139"/>
        <v>0</v>
      </c>
      <c r="AK568" t="s">
        <v>577</v>
      </c>
      <c r="AL568" s="8">
        <f t="shared" si="140"/>
        <v>0</v>
      </c>
    </row>
    <row r="569" spans="1:38" ht="15" customHeight="1" x14ac:dyDescent="0.25">
      <c r="A569" s="35">
        <f t="shared" si="141"/>
        <v>0</v>
      </c>
      <c r="C569" s="35" t="str">
        <f t="shared" si="142"/>
        <v/>
      </c>
      <c r="G569" s="8">
        <f t="shared" si="143"/>
        <v>0</v>
      </c>
      <c r="I569" s="8">
        <f t="shared" si="136"/>
        <v>0</v>
      </c>
      <c r="K569" t="s">
        <v>577</v>
      </c>
      <c r="L569" s="8">
        <f t="shared" si="137"/>
        <v>0</v>
      </c>
      <c r="O569" s="35" t="str">
        <f t="shared" si="144"/>
        <v>?utm_source=yandex&amp;utm_medium=cpc&amp;utm_campaign=&amp;utm_content=&amp;utm_term={keyword}&amp;utm_device={device_type}</v>
      </c>
      <c r="P569" s="35" t="str">
        <f t="shared" si="138"/>
        <v/>
      </c>
      <c r="Q569" s="8">
        <f t="shared" si="145"/>
        <v>0</v>
      </c>
      <c r="T569" s="8" t="s">
        <v>751</v>
      </c>
      <c r="U569" s="8" t="str">
        <f t="shared" si="146"/>
        <v>,</v>
      </c>
      <c r="W569" s="35" t="str">
        <f t="shared" si="147"/>
        <v/>
      </c>
      <c r="X569" s="35" t="s">
        <v>753</v>
      </c>
      <c r="Y569" s="35" t="s">
        <v>754</v>
      </c>
      <c r="Z569" s="35" t="str">
        <f t="shared" si="148"/>
        <v/>
      </c>
      <c r="AA569" s="35" t="e">
        <f t="shared" si="149"/>
        <v>#VALUE!</v>
      </c>
      <c r="AB569" s="35" t="str">
        <f t="shared" si="150"/>
        <v>{keyword:}</v>
      </c>
      <c r="AC569" s="107" t="e">
        <f t="shared" si="151"/>
        <v>#VALUE!</v>
      </c>
      <c r="AG569" s="8">
        <f t="shared" si="152"/>
        <v>0</v>
      </c>
      <c r="AI569" s="8">
        <f t="shared" si="139"/>
        <v>0</v>
      </c>
      <c r="AK569" t="s">
        <v>577</v>
      </c>
      <c r="AL569" s="8">
        <f t="shared" si="140"/>
        <v>0</v>
      </c>
    </row>
    <row r="570" spans="1:38" ht="15" x14ac:dyDescent="0.25">
      <c r="A570" s="35">
        <f t="shared" si="141"/>
        <v>0</v>
      </c>
      <c r="C570" s="35" t="str">
        <f t="shared" si="142"/>
        <v/>
      </c>
      <c r="G570" s="8">
        <f t="shared" si="143"/>
        <v>0</v>
      </c>
      <c r="I570" s="8">
        <f t="shared" si="136"/>
        <v>0</v>
      </c>
      <c r="K570" t="s">
        <v>577</v>
      </c>
      <c r="L570" s="8">
        <f t="shared" si="137"/>
        <v>0</v>
      </c>
      <c r="O570" s="35" t="str">
        <f t="shared" si="144"/>
        <v>?utm_source=yandex&amp;utm_medium=cpc&amp;utm_campaign=&amp;utm_content=&amp;utm_term={keyword}&amp;utm_device={device_type}</v>
      </c>
      <c r="P570" s="35" t="str">
        <f t="shared" si="138"/>
        <v/>
      </c>
      <c r="Q570" s="8">
        <f t="shared" si="145"/>
        <v>0</v>
      </c>
      <c r="T570" s="8" t="s">
        <v>751</v>
      </c>
      <c r="U570" s="8" t="str">
        <f t="shared" si="146"/>
        <v>,</v>
      </c>
      <c r="W570" s="35" t="str">
        <f t="shared" si="147"/>
        <v/>
      </c>
      <c r="X570" s="35" t="s">
        <v>753</v>
      </c>
      <c r="Y570" s="35" t="s">
        <v>754</v>
      </c>
      <c r="Z570" s="35" t="str">
        <f t="shared" si="148"/>
        <v/>
      </c>
      <c r="AA570" s="35" t="e">
        <f t="shared" si="149"/>
        <v>#VALUE!</v>
      </c>
      <c r="AB570" s="35" t="str">
        <f t="shared" si="150"/>
        <v>{keyword:}</v>
      </c>
      <c r="AC570" s="107" t="e">
        <f t="shared" si="151"/>
        <v>#VALUE!</v>
      </c>
      <c r="AG570" s="8">
        <f t="shared" si="152"/>
        <v>0</v>
      </c>
      <c r="AI570" s="8">
        <f t="shared" si="139"/>
        <v>0</v>
      </c>
      <c r="AK570" t="s">
        <v>577</v>
      </c>
      <c r="AL570" s="8">
        <f t="shared" si="140"/>
        <v>0</v>
      </c>
    </row>
    <row r="571" spans="1:38" ht="15" customHeight="1" x14ac:dyDescent="0.25">
      <c r="A571" s="35">
        <f t="shared" si="141"/>
        <v>0</v>
      </c>
      <c r="C571" s="35" t="str">
        <f t="shared" si="142"/>
        <v/>
      </c>
      <c r="G571" s="8">
        <f t="shared" si="143"/>
        <v>0</v>
      </c>
      <c r="I571" s="8">
        <f t="shared" si="136"/>
        <v>0</v>
      </c>
      <c r="K571" t="s">
        <v>577</v>
      </c>
      <c r="L571" s="8">
        <f t="shared" si="137"/>
        <v>0</v>
      </c>
      <c r="O571" s="35" t="str">
        <f t="shared" si="144"/>
        <v>?utm_source=yandex&amp;utm_medium=cpc&amp;utm_campaign=&amp;utm_content=&amp;utm_term={keyword}&amp;utm_device={device_type}</v>
      </c>
      <c r="P571" s="35" t="str">
        <f t="shared" si="138"/>
        <v/>
      </c>
      <c r="Q571" s="8">
        <f t="shared" si="145"/>
        <v>0</v>
      </c>
      <c r="T571" s="8" t="s">
        <v>751</v>
      </c>
      <c r="U571" s="8" t="str">
        <f t="shared" si="146"/>
        <v>,</v>
      </c>
      <c r="W571" s="35" t="str">
        <f t="shared" si="147"/>
        <v/>
      </c>
      <c r="X571" s="35" t="s">
        <v>753</v>
      </c>
      <c r="Y571" s="35" t="s">
        <v>754</v>
      </c>
      <c r="Z571" s="35" t="str">
        <f t="shared" si="148"/>
        <v/>
      </c>
      <c r="AA571" s="35" t="e">
        <f t="shared" si="149"/>
        <v>#VALUE!</v>
      </c>
      <c r="AB571" s="35" t="str">
        <f t="shared" si="150"/>
        <v>{keyword:}</v>
      </c>
      <c r="AC571" s="107" t="e">
        <f t="shared" si="151"/>
        <v>#VALUE!</v>
      </c>
      <c r="AG571" s="8">
        <f t="shared" si="152"/>
        <v>0</v>
      </c>
      <c r="AI571" s="8">
        <f t="shared" si="139"/>
        <v>0</v>
      </c>
      <c r="AK571" t="s">
        <v>577</v>
      </c>
      <c r="AL571" s="8">
        <f t="shared" si="140"/>
        <v>0</v>
      </c>
    </row>
    <row r="572" spans="1:38" ht="15" x14ac:dyDescent="0.25">
      <c r="A572" s="35">
        <f t="shared" si="141"/>
        <v>0</v>
      </c>
      <c r="C572" s="35" t="str">
        <f t="shared" si="142"/>
        <v/>
      </c>
      <c r="G572" s="8">
        <f t="shared" si="143"/>
        <v>0</v>
      </c>
      <c r="I572" s="8">
        <f t="shared" si="136"/>
        <v>0</v>
      </c>
      <c r="K572" t="s">
        <v>577</v>
      </c>
      <c r="L572" s="8">
        <f t="shared" si="137"/>
        <v>0</v>
      </c>
      <c r="O572" s="35" t="str">
        <f t="shared" si="144"/>
        <v>?utm_source=yandex&amp;utm_medium=cpc&amp;utm_campaign=&amp;utm_content=&amp;utm_term={keyword}&amp;utm_device={device_type}</v>
      </c>
      <c r="P572" s="35" t="str">
        <f t="shared" si="138"/>
        <v/>
      </c>
      <c r="Q572" s="8">
        <f t="shared" si="145"/>
        <v>0</v>
      </c>
      <c r="T572" s="8" t="s">
        <v>751</v>
      </c>
      <c r="U572" s="8" t="str">
        <f t="shared" si="146"/>
        <v>,</v>
      </c>
      <c r="W572" s="35" t="str">
        <f t="shared" si="147"/>
        <v/>
      </c>
      <c r="X572" s="35" t="s">
        <v>753</v>
      </c>
      <c r="Y572" s="35" t="s">
        <v>754</v>
      </c>
      <c r="Z572" s="35" t="str">
        <f t="shared" si="148"/>
        <v/>
      </c>
      <c r="AA572" s="35" t="e">
        <f t="shared" si="149"/>
        <v>#VALUE!</v>
      </c>
      <c r="AB572" s="35" t="str">
        <f t="shared" si="150"/>
        <v>{keyword:}</v>
      </c>
      <c r="AC572" s="107" t="e">
        <f t="shared" si="151"/>
        <v>#VALUE!</v>
      </c>
      <c r="AG572" s="8">
        <f t="shared" si="152"/>
        <v>0</v>
      </c>
      <c r="AI572" s="8">
        <f t="shared" si="139"/>
        <v>0</v>
      </c>
      <c r="AK572" t="s">
        <v>577</v>
      </c>
      <c r="AL572" s="8">
        <f t="shared" si="140"/>
        <v>0</v>
      </c>
    </row>
    <row r="573" spans="1:38" ht="15" customHeight="1" x14ac:dyDescent="0.25">
      <c r="A573" s="35">
        <f t="shared" si="141"/>
        <v>0</v>
      </c>
      <c r="C573" s="35" t="str">
        <f t="shared" si="142"/>
        <v/>
      </c>
      <c r="G573" s="8">
        <f t="shared" si="143"/>
        <v>0</v>
      </c>
      <c r="I573" s="8">
        <f t="shared" si="136"/>
        <v>0</v>
      </c>
      <c r="K573" t="s">
        <v>577</v>
      </c>
      <c r="L573" s="8">
        <f t="shared" si="137"/>
        <v>0</v>
      </c>
      <c r="O573" s="35" t="str">
        <f t="shared" si="144"/>
        <v>?utm_source=yandex&amp;utm_medium=cpc&amp;utm_campaign=&amp;utm_content=&amp;utm_term={keyword}&amp;utm_device={device_type}</v>
      </c>
      <c r="P573" s="35" t="str">
        <f t="shared" si="138"/>
        <v/>
      </c>
      <c r="Q573" s="8">
        <f t="shared" si="145"/>
        <v>0</v>
      </c>
      <c r="T573" s="8" t="s">
        <v>751</v>
      </c>
      <c r="U573" s="8" t="str">
        <f t="shared" si="146"/>
        <v>,</v>
      </c>
      <c r="W573" s="35" t="str">
        <f t="shared" si="147"/>
        <v/>
      </c>
      <c r="X573" s="35" t="s">
        <v>753</v>
      </c>
      <c r="Y573" s="35" t="s">
        <v>754</v>
      </c>
      <c r="Z573" s="35" t="str">
        <f t="shared" si="148"/>
        <v/>
      </c>
      <c r="AA573" s="35" t="e">
        <f t="shared" si="149"/>
        <v>#VALUE!</v>
      </c>
      <c r="AB573" s="35" t="str">
        <f t="shared" si="150"/>
        <v>{keyword:}</v>
      </c>
      <c r="AC573" s="107" t="e">
        <f t="shared" si="151"/>
        <v>#VALUE!</v>
      </c>
      <c r="AG573" s="8">
        <f t="shared" si="152"/>
        <v>0</v>
      </c>
      <c r="AI573" s="8">
        <f t="shared" si="139"/>
        <v>0</v>
      </c>
      <c r="AK573" t="s">
        <v>577</v>
      </c>
      <c r="AL573" s="8">
        <f t="shared" si="140"/>
        <v>0</v>
      </c>
    </row>
    <row r="574" spans="1:38" ht="15" x14ac:dyDescent="0.25">
      <c r="A574" s="35">
        <f t="shared" si="141"/>
        <v>0</v>
      </c>
      <c r="C574" s="35" t="str">
        <f t="shared" si="142"/>
        <v/>
      </c>
      <c r="G574" s="8">
        <f t="shared" si="143"/>
        <v>0</v>
      </c>
      <c r="I574" s="8">
        <f t="shared" si="136"/>
        <v>0</v>
      </c>
      <c r="K574" t="s">
        <v>577</v>
      </c>
      <c r="L574" s="8">
        <f t="shared" si="137"/>
        <v>0</v>
      </c>
      <c r="O574" s="35" t="str">
        <f t="shared" si="144"/>
        <v>?utm_source=yandex&amp;utm_medium=cpc&amp;utm_campaign=&amp;utm_content=&amp;utm_term={keyword}&amp;utm_device={device_type}</v>
      </c>
      <c r="P574" s="35" t="str">
        <f t="shared" si="138"/>
        <v/>
      </c>
      <c r="Q574" s="8">
        <f t="shared" si="145"/>
        <v>0</v>
      </c>
      <c r="T574" s="8" t="s">
        <v>751</v>
      </c>
      <c r="U574" s="8" t="str">
        <f t="shared" si="146"/>
        <v>,</v>
      </c>
      <c r="W574" s="35" t="str">
        <f t="shared" si="147"/>
        <v/>
      </c>
      <c r="X574" s="35" t="s">
        <v>753</v>
      </c>
      <c r="Y574" s="35" t="s">
        <v>754</v>
      </c>
      <c r="Z574" s="35" t="str">
        <f t="shared" si="148"/>
        <v/>
      </c>
      <c r="AA574" s="35" t="e">
        <f t="shared" si="149"/>
        <v>#VALUE!</v>
      </c>
      <c r="AB574" s="35" t="str">
        <f t="shared" si="150"/>
        <v>{keyword:}</v>
      </c>
      <c r="AC574" s="107" t="e">
        <f t="shared" si="151"/>
        <v>#VALUE!</v>
      </c>
      <c r="AG574" s="8">
        <f t="shared" si="152"/>
        <v>0</v>
      </c>
      <c r="AI574" s="8">
        <f t="shared" si="139"/>
        <v>0</v>
      </c>
      <c r="AK574" t="s">
        <v>577</v>
      </c>
      <c r="AL574" s="8">
        <f t="shared" si="140"/>
        <v>0</v>
      </c>
    </row>
    <row r="575" spans="1:38" ht="15" customHeight="1" x14ac:dyDescent="0.25">
      <c r="A575" s="35">
        <f t="shared" si="141"/>
        <v>0</v>
      </c>
      <c r="C575" s="35" t="str">
        <f t="shared" si="142"/>
        <v/>
      </c>
      <c r="G575" s="8">
        <f t="shared" si="143"/>
        <v>0</v>
      </c>
      <c r="I575" s="8">
        <f t="shared" si="136"/>
        <v>0</v>
      </c>
      <c r="K575" t="s">
        <v>577</v>
      </c>
      <c r="L575" s="8">
        <f t="shared" si="137"/>
        <v>0</v>
      </c>
      <c r="O575" s="35" t="str">
        <f t="shared" si="144"/>
        <v>?utm_source=yandex&amp;utm_medium=cpc&amp;utm_campaign=&amp;utm_content=&amp;utm_term={keyword}&amp;utm_device={device_type}</v>
      </c>
      <c r="P575" s="35" t="str">
        <f t="shared" si="138"/>
        <v/>
      </c>
      <c r="Q575" s="8">
        <f t="shared" si="145"/>
        <v>0</v>
      </c>
      <c r="T575" s="8" t="s">
        <v>751</v>
      </c>
      <c r="U575" s="8" t="str">
        <f t="shared" si="146"/>
        <v>,</v>
      </c>
      <c r="W575" s="35" t="str">
        <f t="shared" si="147"/>
        <v/>
      </c>
      <c r="X575" s="35" t="s">
        <v>753</v>
      </c>
      <c r="Y575" s="35" t="s">
        <v>754</v>
      </c>
      <c r="Z575" s="35" t="str">
        <f t="shared" si="148"/>
        <v/>
      </c>
      <c r="AA575" s="35" t="e">
        <f t="shared" si="149"/>
        <v>#VALUE!</v>
      </c>
      <c r="AB575" s="35" t="str">
        <f t="shared" si="150"/>
        <v>{keyword:}</v>
      </c>
      <c r="AC575" s="107" t="e">
        <f t="shared" si="151"/>
        <v>#VALUE!</v>
      </c>
      <c r="AG575" s="8">
        <f t="shared" si="152"/>
        <v>0</v>
      </c>
      <c r="AI575" s="8">
        <f t="shared" si="139"/>
        <v>0</v>
      </c>
      <c r="AK575" t="s">
        <v>577</v>
      </c>
      <c r="AL575" s="8">
        <f t="shared" si="140"/>
        <v>0</v>
      </c>
    </row>
    <row r="576" spans="1:38" ht="15" x14ac:dyDescent="0.25">
      <c r="A576" s="35">
        <f t="shared" si="141"/>
        <v>0</v>
      </c>
      <c r="C576" s="35" t="str">
        <f t="shared" si="142"/>
        <v/>
      </c>
      <c r="G576" s="8">
        <f t="shared" si="143"/>
        <v>0</v>
      </c>
      <c r="I576" s="8">
        <f t="shared" si="136"/>
        <v>0</v>
      </c>
      <c r="K576" t="s">
        <v>577</v>
      </c>
      <c r="L576" s="8">
        <f t="shared" si="137"/>
        <v>0</v>
      </c>
      <c r="O576" s="35" t="str">
        <f t="shared" si="144"/>
        <v>?utm_source=yandex&amp;utm_medium=cpc&amp;utm_campaign=&amp;utm_content=&amp;utm_term={keyword}&amp;utm_device={device_type}</v>
      </c>
      <c r="P576" s="35" t="str">
        <f t="shared" si="138"/>
        <v/>
      </c>
      <c r="Q576" s="8">
        <f t="shared" si="145"/>
        <v>0</v>
      </c>
      <c r="T576" s="8" t="s">
        <v>751</v>
      </c>
      <c r="U576" s="8" t="str">
        <f t="shared" si="146"/>
        <v>,</v>
      </c>
      <c r="W576" s="35" t="str">
        <f t="shared" si="147"/>
        <v/>
      </c>
      <c r="X576" s="35" t="s">
        <v>753</v>
      </c>
      <c r="Y576" s="35" t="s">
        <v>754</v>
      </c>
      <c r="Z576" s="35" t="str">
        <f t="shared" si="148"/>
        <v/>
      </c>
      <c r="AA576" s="35" t="e">
        <f t="shared" si="149"/>
        <v>#VALUE!</v>
      </c>
      <c r="AB576" s="35" t="str">
        <f t="shared" si="150"/>
        <v>{keyword:}</v>
      </c>
      <c r="AC576" s="107" t="e">
        <f t="shared" si="151"/>
        <v>#VALUE!</v>
      </c>
      <c r="AG576" s="8">
        <f t="shared" si="152"/>
        <v>0</v>
      </c>
      <c r="AI576" s="8">
        <f t="shared" si="139"/>
        <v>0</v>
      </c>
      <c r="AK576" t="s">
        <v>577</v>
      </c>
      <c r="AL576" s="8">
        <f t="shared" si="140"/>
        <v>0</v>
      </c>
    </row>
    <row r="577" spans="1:38" ht="15" customHeight="1" x14ac:dyDescent="0.25">
      <c r="A577" s="35">
        <f t="shared" si="141"/>
        <v>0</v>
      </c>
      <c r="C577" s="35" t="str">
        <f t="shared" si="142"/>
        <v/>
      </c>
      <c r="G577" s="8">
        <f t="shared" si="143"/>
        <v>0</v>
      </c>
      <c r="I577" s="8">
        <f t="shared" si="136"/>
        <v>0</v>
      </c>
      <c r="K577" t="s">
        <v>577</v>
      </c>
      <c r="L577" s="8">
        <f t="shared" si="137"/>
        <v>0</v>
      </c>
      <c r="O577" s="35" t="str">
        <f t="shared" si="144"/>
        <v>?utm_source=yandex&amp;utm_medium=cpc&amp;utm_campaign=&amp;utm_content=&amp;utm_term={keyword}&amp;utm_device={device_type}</v>
      </c>
      <c r="P577" s="35" t="str">
        <f t="shared" si="138"/>
        <v/>
      </c>
      <c r="Q577" s="8">
        <f t="shared" si="145"/>
        <v>0</v>
      </c>
      <c r="T577" s="8" t="s">
        <v>751</v>
      </c>
      <c r="U577" s="8" t="str">
        <f t="shared" si="146"/>
        <v>,</v>
      </c>
      <c r="W577" s="35" t="str">
        <f t="shared" si="147"/>
        <v/>
      </c>
      <c r="X577" s="35" t="s">
        <v>753</v>
      </c>
      <c r="Y577" s="35" t="s">
        <v>754</v>
      </c>
      <c r="Z577" s="35" t="str">
        <f t="shared" si="148"/>
        <v/>
      </c>
      <c r="AA577" s="35" t="e">
        <f t="shared" si="149"/>
        <v>#VALUE!</v>
      </c>
      <c r="AB577" s="35" t="str">
        <f t="shared" si="150"/>
        <v>{keyword:}</v>
      </c>
      <c r="AC577" s="107" t="e">
        <f t="shared" si="151"/>
        <v>#VALUE!</v>
      </c>
      <c r="AG577" s="8">
        <f t="shared" si="152"/>
        <v>0</v>
      </c>
      <c r="AI577" s="8">
        <f t="shared" si="139"/>
        <v>0</v>
      </c>
      <c r="AK577" t="s">
        <v>577</v>
      </c>
      <c r="AL577" s="8">
        <f t="shared" si="140"/>
        <v>0</v>
      </c>
    </row>
    <row r="578" spans="1:38" ht="15" x14ac:dyDescent="0.25">
      <c r="A578" s="35">
        <f t="shared" si="141"/>
        <v>0</v>
      </c>
      <c r="C578" s="35" t="str">
        <f t="shared" si="142"/>
        <v/>
      </c>
      <c r="G578" s="8">
        <f t="shared" si="143"/>
        <v>0</v>
      </c>
      <c r="I578" s="8">
        <f t="shared" ref="I578:I641" si="153">IF(H578="",0,LEN(H578))</f>
        <v>0</v>
      </c>
      <c r="K578" t="s">
        <v>577</v>
      </c>
      <c r="L578" s="8">
        <f t="shared" ref="L578:L641" si="154">IF(J578="",0,LEN(J578))</f>
        <v>0</v>
      </c>
      <c r="O578" s="35" t="str">
        <f t="shared" si="144"/>
        <v>?utm_source=yandex&amp;utm_medium=cpc&amp;utm_campaign=&amp;utm_content=&amp;utm_term={keyword}&amp;utm_device={device_type}</v>
      </c>
      <c r="P578" s="35" t="str">
        <f t="shared" ref="P578:P641" si="155">SUBSTITUTE((SUBSTITUTE(B578,"""",))," ","-")</f>
        <v/>
      </c>
      <c r="Q578" s="8">
        <f t="shared" si="145"/>
        <v>0</v>
      </c>
      <c r="T578" s="8" t="s">
        <v>751</v>
      </c>
      <c r="U578" s="8" t="str">
        <f t="shared" si="146"/>
        <v>,</v>
      </c>
      <c r="W578" s="35" t="str">
        <f t="shared" si="147"/>
        <v/>
      </c>
      <c r="X578" s="35" t="s">
        <v>753</v>
      </c>
      <c r="Y578" s="35" t="s">
        <v>754</v>
      </c>
      <c r="Z578" s="35" t="str">
        <f t="shared" si="148"/>
        <v/>
      </c>
      <c r="AA578" s="35" t="e">
        <f t="shared" si="149"/>
        <v>#VALUE!</v>
      </c>
      <c r="AB578" s="35" t="str">
        <f t="shared" si="150"/>
        <v>{keyword:}</v>
      </c>
      <c r="AC578" s="107" t="e">
        <f t="shared" si="151"/>
        <v>#VALUE!</v>
      </c>
      <c r="AG578" s="8">
        <f t="shared" si="152"/>
        <v>0</v>
      </c>
      <c r="AI578" s="8">
        <f t="shared" ref="AI578:AI641" si="156">IF(AH578="",0,LEN(AH578))</f>
        <v>0</v>
      </c>
      <c r="AK578" t="s">
        <v>577</v>
      </c>
      <c r="AL578" s="8">
        <f t="shared" ref="AL578:AL641" si="157">IF(AJ578="",0,LEN(AJ578))</f>
        <v>0</v>
      </c>
    </row>
    <row r="579" spans="1:38" ht="15" customHeight="1" x14ac:dyDescent="0.25">
      <c r="A579" s="35">
        <f t="shared" ref="A579:A642" si="158">IF(ISBLANK(B579),0,LEN(TRIM(B579))-LEN(SUBSTITUTE(B579," ",""))+1)</f>
        <v>0</v>
      </c>
      <c r="C579" s="35" t="str">
        <f t="shared" ref="C579:C642" si="159">SUBSTITUTE(B579," ","_")</f>
        <v/>
      </c>
      <c r="G579" s="8">
        <f t="shared" ref="G579:G642" si="160">IF(F579="",0,LEN(F579))</f>
        <v>0</v>
      </c>
      <c r="I579" s="8">
        <f t="shared" si="153"/>
        <v>0</v>
      </c>
      <c r="K579" t="s">
        <v>577</v>
      </c>
      <c r="L579" s="8">
        <f t="shared" si="154"/>
        <v>0</v>
      </c>
      <c r="O579" s="35" t="str">
        <f t="shared" ref="O579:O642" si="161">CONCATENATE(M579,"?utm_source=yandex&amp;utm_medium=cpc&amp;utm_campaign=",SUBSTITUTE(TRIM(N579)," ","_"),"&amp;utm_content=",SUBSTITUTE(SUBSTITUTE(B579,"""",)," ","_"),"&amp;utm_term={keyword}","&amp;utm_device={device_type}")</f>
        <v>?utm_source=yandex&amp;utm_medium=cpc&amp;utm_campaign=&amp;utm_content=&amp;utm_term={keyword}&amp;utm_device={device_type}</v>
      </c>
      <c r="P579" s="35" t="str">
        <f t="shared" si="155"/>
        <v/>
      </c>
      <c r="Q579" s="8">
        <f t="shared" ref="Q579:Q642" si="162">IF(P579="",0,LEN(P579))</f>
        <v>0</v>
      </c>
      <c r="T579" s="8" t="s">
        <v>751</v>
      </c>
      <c r="U579" s="8" t="str">
        <f t="shared" ref="U579:U642" si="163">CONCATENATE(R579,T579,S579)</f>
        <v>,</v>
      </c>
      <c r="W579" s="35" t="str">
        <f t="shared" ref="W579:W642" si="164">SUBSTITUTE((SUBSTITUTE(P579,"""",)),"-"," ")</f>
        <v/>
      </c>
      <c r="X579" s="35" t="s">
        <v>753</v>
      </c>
      <c r="Y579" s="35" t="s">
        <v>754</v>
      </c>
      <c r="Z579" s="35" t="str">
        <f t="shared" ref="Z579:Z642" si="165">IF(ISERR(MID(W579,1,FIND(" ",W579,1)-1)),W579,MID(W579,1,FIND(" ",W579,1)-1))</f>
        <v/>
      </c>
      <c r="AA579" s="35" t="e">
        <f t="shared" ref="AA579:AA642" si="166">MID(W579,FIND(" ",W579)+1,100)</f>
        <v>#VALUE!</v>
      </c>
      <c r="AB579" s="35" t="str">
        <f t="shared" ref="AB579:AB642" si="167">CONCATENATE(X579,Z579,Y579)</f>
        <v>{keyword:}</v>
      </c>
      <c r="AC579" s="107" t="e">
        <f t="shared" ref="AC579:AC642" si="168">CONCATENATE(X579,AA579,Y579)</f>
        <v>#VALUE!</v>
      </c>
      <c r="AG579" s="8">
        <f t="shared" ref="AG579:AG642" si="169">IF(AF579="",0,LEN(AF579))</f>
        <v>0</v>
      </c>
      <c r="AI579" s="8">
        <f t="shared" si="156"/>
        <v>0</v>
      </c>
      <c r="AK579" t="s">
        <v>577</v>
      </c>
      <c r="AL579" s="8">
        <f t="shared" si="157"/>
        <v>0</v>
      </c>
    </row>
    <row r="580" spans="1:38" ht="15" x14ac:dyDescent="0.25">
      <c r="A580" s="35">
        <f t="shared" si="158"/>
        <v>0</v>
      </c>
      <c r="C580" s="35" t="str">
        <f t="shared" si="159"/>
        <v/>
      </c>
      <c r="G580" s="8">
        <f t="shared" si="160"/>
        <v>0</v>
      </c>
      <c r="I580" s="8">
        <f t="shared" si="153"/>
        <v>0</v>
      </c>
      <c r="K580" t="s">
        <v>577</v>
      </c>
      <c r="L580" s="8">
        <f t="shared" si="154"/>
        <v>0</v>
      </c>
      <c r="O580" s="35" t="str">
        <f t="shared" si="161"/>
        <v>?utm_source=yandex&amp;utm_medium=cpc&amp;utm_campaign=&amp;utm_content=&amp;utm_term={keyword}&amp;utm_device={device_type}</v>
      </c>
      <c r="P580" s="35" t="str">
        <f t="shared" si="155"/>
        <v/>
      </c>
      <c r="Q580" s="8">
        <f t="shared" si="162"/>
        <v>0</v>
      </c>
      <c r="T580" s="8" t="s">
        <v>751</v>
      </c>
      <c r="U580" s="8" t="str">
        <f t="shared" si="163"/>
        <v>,</v>
      </c>
      <c r="W580" s="35" t="str">
        <f t="shared" si="164"/>
        <v/>
      </c>
      <c r="X580" s="35" t="s">
        <v>753</v>
      </c>
      <c r="Y580" s="35" t="s">
        <v>754</v>
      </c>
      <c r="Z580" s="35" t="str">
        <f t="shared" si="165"/>
        <v/>
      </c>
      <c r="AA580" s="35" t="e">
        <f t="shared" si="166"/>
        <v>#VALUE!</v>
      </c>
      <c r="AB580" s="35" t="str">
        <f t="shared" si="167"/>
        <v>{keyword:}</v>
      </c>
      <c r="AC580" s="107" t="e">
        <f t="shared" si="168"/>
        <v>#VALUE!</v>
      </c>
      <c r="AG580" s="8">
        <f t="shared" si="169"/>
        <v>0</v>
      </c>
      <c r="AI580" s="8">
        <f t="shared" si="156"/>
        <v>0</v>
      </c>
      <c r="AK580" t="s">
        <v>577</v>
      </c>
      <c r="AL580" s="8">
        <f t="shared" si="157"/>
        <v>0</v>
      </c>
    </row>
    <row r="581" spans="1:38" ht="15" customHeight="1" x14ac:dyDescent="0.25">
      <c r="A581" s="35">
        <f t="shared" si="158"/>
        <v>0</v>
      </c>
      <c r="C581" s="35" t="str">
        <f t="shared" si="159"/>
        <v/>
      </c>
      <c r="G581" s="8">
        <f t="shared" si="160"/>
        <v>0</v>
      </c>
      <c r="I581" s="8">
        <f t="shared" si="153"/>
        <v>0</v>
      </c>
      <c r="K581" t="s">
        <v>577</v>
      </c>
      <c r="L581" s="8">
        <f t="shared" si="154"/>
        <v>0</v>
      </c>
      <c r="O581" s="35" t="str">
        <f t="shared" si="161"/>
        <v>?utm_source=yandex&amp;utm_medium=cpc&amp;utm_campaign=&amp;utm_content=&amp;utm_term={keyword}&amp;utm_device={device_type}</v>
      </c>
      <c r="P581" s="35" t="str">
        <f t="shared" si="155"/>
        <v/>
      </c>
      <c r="Q581" s="8">
        <f t="shared" si="162"/>
        <v>0</v>
      </c>
      <c r="T581" s="8" t="s">
        <v>751</v>
      </c>
      <c r="U581" s="8" t="str">
        <f t="shared" si="163"/>
        <v>,</v>
      </c>
      <c r="W581" s="35" t="str">
        <f t="shared" si="164"/>
        <v/>
      </c>
      <c r="X581" s="35" t="s">
        <v>753</v>
      </c>
      <c r="Y581" s="35" t="s">
        <v>754</v>
      </c>
      <c r="Z581" s="35" t="str">
        <f t="shared" si="165"/>
        <v/>
      </c>
      <c r="AA581" s="35" t="e">
        <f t="shared" si="166"/>
        <v>#VALUE!</v>
      </c>
      <c r="AB581" s="35" t="str">
        <f t="shared" si="167"/>
        <v>{keyword:}</v>
      </c>
      <c r="AC581" s="107" t="e">
        <f t="shared" si="168"/>
        <v>#VALUE!</v>
      </c>
      <c r="AG581" s="8">
        <f t="shared" si="169"/>
        <v>0</v>
      </c>
      <c r="AI581" s="8">
        <f t="shared" si="156"/>
        <v>0</v>
      </c>
      <c r="AK581" t="s">
        <v>577</v>
      </c>
      <c r="AL581" s="8">
        <f t="shared" si="157"/>
        <v>0</v>
      </c>
    </row>
    <row r="582" spans="1:38" ht="15" x14ac:dyDescent="0.25">
      <c r="A582" s="35">
        <f t="shared" si="158"/>
        <v>0</v>
      </c>
      <c r="C582" s="35" t="str">
        <f t="shared" si="159"/>
        <v/>
      </c>
      <c r="G582" s="8">
        <f t="shared" si="160"/>
        <v>0</v>
      </c>
      <c r="I582" s="8">
        <f t="shared" si="153"/>
        <v>0</v>
      </c>
      <c r="K582" t="s">
        <v>577</v>
      </c>
      <c r="L582" s="8">
        <f t="shared" si="154"/>
        <v>0</v>
      </c>
      <c r="O582" s="35" t="str">
        <f t="shared" si="161"/>
        <v>?utm_source=yandex&amp;utm_medium=cpc&amp;utm_campaign=&amp;utm_content=&amp;utm_term={keyword}&amp;utm_device={device_type}</v>
      </c>
      <c r="P582" s="35" t="str">
        <f t="shared" si="155"/>
        <v/>
      </c>
      <c r="Q582" s="8">
        <f t="shared" si="162"/>
        <v>0</v>
      </c>
      <c r="T582" s="8" t="s">
        <v>751</v>
      </c>
      <c r="U582" s="8" t="str">
        <f t="shared" si="163"/>
        <v>,</v>
      </c>
      <c r="W582" s="35" t="str">
        <f t="shared" si="164"/>
        <v/>
      </c>
      <c r="X582" s="35" t="s">
        <v>753</v>
      </c>
      <c r="Y582" s="35" t="s">
        <v>754</v>
      </c>
      <c r="Z582" s="35" t="str">
        <f t="shared" si="165"/>
        <v/>
      </c>
      <c r="AA582" s="35" t="e">
        <f t="shared" si="166"/>
        <v>#VALUE!</v>
      </c>
      <c r="AB582" s="35" t="str">
        <f t="shared" si="167"/>
        <v>{keyword:}</v>
      </c>
      <c r="AC582" s="107" t="e">
        <f t="shared" si="168"/>
        <v>#VALUE!</v>
      </c>
      <c r="AG582" s="8">
        <f t="shared" si="169"/>
        <v>0</v>
      </c>
      <c r="AI582" s="8">
        <f t="shared" si="156"/>
        <v>0</v>
      </c>
      <c r="AK582" t="s">
        <v>577</v>
      </c>
      <c r="AL582" s="8">
        <f t="shared" si="157"/>
        <v>0</v>
      </c>
    </row>
    <row r="583" spans="1:38" ht="15" customHeight="1" x14ac:dyDescent="0.25">
      <c r="A583" s="35">
        <f t="shared" si="158"/>
        <v>0</v>
      </c>
      <c r="C583" s="35" t="str">
        <f t="shared" si="159"/>
        <v/>
      </c>
      <c r="G583" s="8">
        <f t="shared" si="160"/>
        <v>0</v>
      </c>
      <c r="I583" s="8">
        <f t="shared" si="153"/>
        <v>0</v>
      </c>
      <c r="K583" t="s">
        <v>577</v>
      </c>
      <c r="L583" s="8">
        <f t="shared" si="154"/>
        <v>0</v>
      </c>
      <c r="O583" s="35" t="str">
        <f t="shared" si="161"/>
        <v>?utm_source=yandex&amp;utm_medium=cpc&amp;utm_campaign=&amp;utm_content=&amp;utm_term={keyword}&amp;utm_device={device_type}</v>
      </c>
      <c r="P583" s="35" t="str">
        <f t="shared" si="155"/>
        <v/>
      </c>
      <c r="Q583" s="8">
        <f t="shared" si="162"/>
        <v>0</v>
      </c>
      <c r="T583" s="8" t="s">
        <v>751</v>
      </c>
      <c r="U583" s="8" t="str">
        <f t="shared" si="163"/>
        <v>,</v>
      </c>
      <c r="W583" s="35" t="str">
        <f t="shared" si="164"/>
        <v/>
      </c>
      <c r="X583" s="35" t="s">
        <v>753</v>
      </c>
      <c r="Y583" s="35" t="s">
        <v>754</v>
      </c>
      <c r="Z583" s="35" t="str">
        <f t="shared" si="165"/>
        <v/>
      </c>
      <c r="AA583" s="35" t="e">
        <f t="shared" si="166"/>
        <v>#VALUE!</v>
      </c>
      <c r="AB583" s="35" t="str">
        <f t="shared" si="167"/>
        <v>{keyword:}</v>
      </c>
      <c r="AC583" s="107" t="e">
        <f t="shared" si="168"/>
        <v>#VALUE!</v>
      </c>
      <c r="AG583" s="8">
        <f t="shared" si="169"/>
        <v>0</v>
      </c>
      <c r="AI583" s="8">
        <f t="shared" si="156"/>
        <v>0</v>
      </c>
      <c r="AK583" t="s">
        <v>577</v>
      </c>
      <c r="AL583" s="8">
        <f t="shared" si="157"/>
        <v>0</v>
      </c>
    </row>
    <row r="584" spans="1:38" ht="15" x14ac:dyDescent="0.25">
      <c r="A584" s="35">
        <f t="shared" si="158"/>
        <v>0</v>
      </c>
      <c r="C584" s="35" t="str">
        <f t="shared" si="159"/>
        <v/>
      </c>
      <c r="G584" s="8">
        <f t="shared" si="160"/>
        <v>0</v>
      </c>
      <c r="I584" s="8">
        <f t="shared" si="153"/>
        <v>0</v>
      </c>
      <c r="K584" t="s">
        <v>577</v>
      </c>
      <c r="L584" s="8">
        <f t="shared" si="154"/>
        <v>0</v>
      </c>
      <c r="O584" s="35" t="str">
        <f t="shared" si="161"/>
        <v>?utm_source=yandex&amp;utm_medium=cpc&amp;utm_campaign=&amp;utm_content=&amp;utm_term={keyword}&amp;utm_device={device_type}</v>
      </c>
      <c r="P584" s="35" t="str">
        <f t="shared" si="155"/>
        <v/>
      </c>
      <c r="Q584" s="8">
        <f t="shared" si="162"/>
        <v>0</v>
      </c>
      <c r="T584" s="8" t="s">
        <v>751</v>
      </c>
      <c r="U584" s="8" t="str">
        <f t="shared" si="163"/>
        <v>,</v>
      </c>
      <c r="W584" s="35" t="str">
        <f t="shared" si="164"/>
        <v/>
      </c>
      <c r="X584" s="35" t="s">
        <v>753</v>
      </c>
      <c r="Y584" s="35" t="s">
        <v>754</v>
      </c>
      <c r="Z584" s="35" t="str">
        <f t="shared" si="165"/>
        <v/>
      </c>
      <c r="AA584" s="35" t="e">
        <f t="shared" si="166"/>
        <v>#VALUE!</v>
      </c>
      <c r="AB584" s="35" t="str">
        <f t="shared" si="167"/>
        <v>{keyword:}</v>
      </c>
      <c r="AC584" s="107" t="e">
        <f t="shared" si="168"/>
        <v>#VALUE!</v>
      </c>
      <c r="AG584" s="8">
        <f t="shared" si="169"/>
        <v>0</v>
      </c>
      <c r="AI584" s="8">
        <f t="shared" si="156"/>
        <v>0</v>
      </c>
      <c r="AK584" t="s">
        <v>577</v>
      </c>
      <c r="AL584" s="8">
        <f t="shared" si="157"/>
        <v>0</v>
      </c>
    </row>
    <row r="585" spans="1:38" ht="15" customHeight="1" x14ac:dyDescent="0.25">
      <c r="A585" s="35">
        <f t="shared" si="158"/>
        <v>0</v>
      </c>
      <c r="C585" s="35" t="str">
        <f t="shared" si="159"/>
        <v/>
      </c>
      <c r="G585" s="8">
        <f t="shared" si="160"/>
        <v>0</v>
      </c>
      <c r="I585" s="8">
        <f t="shared" si="153"/>
        <v>0</v>
      </c>
      <c r="K585" t="s">
        <v>577</v>
      </c>
      <c r="L585" s="8">
        <f t="shared" si="154"/>
        <v>0</v>
      </c>
      <c r="O585" s="35" t="str">
        <f t="shared" si="161"/>
        <v>?utm_source=yandex&amp;utm_medium=cpc&amp;utm_campaign=&amp;utm_content=&amp;utm_term={keyword}&amp;utm_device={device_type}</v>
      </c>
      <c r="P585" s="35" t="str">
        <f t="shared" si="155"/>
        <v/>
      </c>
      <c r="Q585" s="8">
        <f t="shared" si="162"/>
        <v>0</v>
      </c>
      <c r="T585" s="8" t="s">
        <v>751</v>
      </c>
      <c r="U585" s="8" t="str">
        <f t="shared" si="163"/>
        <v>,</v>
      </c>
      <c r="W585" s="35" t="str">
        <f t="shared" si="164"/>
        <v/>
      </c>
      <c r="X585" s="35" t="s">
        <v>753</v>
      </c>
      <c r="Y585" s="35" t="s">
        <v>754</v>
      </c>
      <c r="Z585" s="35" t="str">
        <f t="shared" si="165"/>
        <v/>
      </c>
      <c r="AA585" s="35" t="e">
        <f t="shared" si="166"/>
        <v>#VALUE!</v>
      </c>
      <c r="AB585" s="35" t="str">
        <f t="shared" si="167"/>
        <v>{keyword:}</v>
      </c>
      <c r="AC585" s="107" t="e">
        <f t="shared" si="168"/>
        <v>#VALUE!</v>
      </c>
      <c r="AG585" s="8">
        <f t="shared" si="169"/>
        <v>0</v>
      </c>
      <c r="AI585" s="8">
        <f t="shared" si="156"/>
        <v>0</v>
      </c>
      <c r="AK585" t="s">
        <v>577</v>
      </c>
      <c r="AL585" s="8">
        <f t="shared" si="157"/>
        <v>0</v>
      </c>
    </row>
    <row r="586" spans="1:38" ht="15" x14ac:dyDescent="0.25">
      <c r="A586" s="35">
        <f t="shared" si="158"/>
        <v>0</v>
      </c>
      <c r="C586" s="35" t="str">
        <f t="shared" si="159"/>
        <v/>
      </c>
      <c r="G586" s="8">
        <f t="shared" si="160"/>
        <v>0</v>
      </c>
      <c r="I586" s="8">
        <f t="shared" si="153"/>
        <v>0</v>
      </c>
      <c r="K586" t="s">
        <v>577</v>
      </c>
      <c r="L586" s="8">
        <f t="shared" si="154"/>
        <v>0</v>
      </c>
      <c r="O586" s="35" t="str">
        <f t="shared" si="161"/>
        <v>?utm_source=yandex&amp;utm_medium=cpc&amp;utm_campaign=&amp;utm_content=&amp;utm_term={keyword}&amp;utm_device={device_type}</v>
      </c>
      <c r="P586" s="35" t="str">
        <f t="shared" si="155"/>
        <v/>
      </c>
      <c r="Q586" s="8">
        <f t="shared" si="162"/>
        <v>0</v>
      </c>
      <c r="T586" s="8" t="s">
        <v>751</v>
      </c>
      <c r="U586" s="8" t="str">
        <f t="shared" si="163"/>
        <v>,</v>
      </c>
      <c r="W586" s="35" t="str">
        <f t="shared" si="164"/>
        <v/>
      </c>
      <c r="X586" s="35" t="s">
        <v>753</v>
      </c>
      <c r="Y586" s="35" t="s">
        <v>754</v>
      </c>
      <c r="Z586" s="35" t="str">
        <f t="shared" si="165"/>
        <v/>
      </c>
      <c r="AA586" s="35" t="e">
        <f t="shared" si="166"/>
        <v>#VALUE!</v>
      </c>
      <c r="AB586" s="35" t="str">
        <f t="shared" si="167"/>
        <v>{keyword:}</v>
      </c>
      <c r="AC586" s="107" t="e">
        <f t="shared" si="168"/>
        <v>#VALUE!</v>
      </c>
      <c r="AG586" s="8">
        <f t="shared" si="169"/>
        <v>0</v>
      </c>
      <c r="AI586" s="8">
        <f t="shared" si="156"/>
        <v>0</v>
      </c>
      <c r="AK586" t="s">
        <v>577</v>
      </c>
      <c r="AL586" s="8">
        <f t="shared" si="157"/>
        <v>0</v>
      </c>
    </row>
    <row r="587" spans="1:38" ht="15" customHeight="1" x14ac:dyDescent="0.25">
      <c r="A587" s="35">
        <f t="shared" si="158"/>
        <v>0</v>
      </c>
      <c r="C587" s="35" t="str">
        <f t="shared" si="159"/>
        <v/>
      </c>
      <c r="G587" s="8">
        <f t="shared" si="160"/>
        <v>0</v>
      </c>
      <c r="I587" s="8">
        <f t="shared" si="153"/>
        <v>0</v>
      </c>
      <c r="K587" t="s">
        <v>577</v>
      </c>
      <c r="L587" s="8">
        <f t="shared" si="154"/>
        <v>0</v>
      </c>
      <c r="O587" s="35" t="str">
        <f t="shared" si="161"/>
        <v>?utm_source=yandex&amp;utm_medium=cpc&amp;utm_campaign=&amp;utm_content=&amp;utm_term={keyword}&amp;utm_device={device_type}</v>
      </c>
      <c r="P587" s="35" t="str">
        <f t="shared" si="155"/>
        <v/>
      </c>
      <c r="Q587" s="8">
        <f t="shared" si="162"/>
        <v>0</v>
      </c>
      <c r="T587" s="8" t="s">
        <v>751</v>
      </c>
      <c r="U587" s="8" t="str">
        <f t="shared" si="163"/>
        <v>,</v>
      </c>
      <c r="W587" s="35" t="str">
        <f t="shared" si="164"/>
        <v/>
      </c>
      <c r="X587" s="35" t="s">
        <v>753</v>
      </c>
      <c r="Y587" s="35" t="s">
        <v>754</v>
      </c>
      <c r="Z587" s="35" t="str">
        <f t="shared" si="165"/>
        <v/>
      </c>
      <c r="AA587" s="35" t="e">
        <f t="shared" si="166"/>
        <v>#VALUE!</v>
      </c>
      <c r="AB587" s="35" t="str">
        <f t="shared" si="167"/>
        <v>{keyword:}</v>
      </c>
      <c r="AC587" s="107" t="e">
        <f t="shared" si="168"/>
        <v>#VALUE!</v>
      </c>
      <c r="AG587" s="8">
        <f t="shared" si="169"/>
        <v>0</v>
      </c>
      <c r="AI587" s="8">
        <f t="shared" si="156"/>
        <v>0</v>
      </c>
      <c r="AK587" t="s">
        <v>577</v>
      </c>
      <c r="AL587" s="8">
        <f t="shared" si="157"/>
        <v>0</v>
      </c>
    </row>
    <row r="588" spans="1:38" ht="15" x14ac:dyDescent="0.25">
      <c r="A588" s="35">
        <f t="shared" si="158"/>
        <v>0</v>
      </c>
      <c r="C588" s="35" t="str">
        <f t="shared" si="159"/>
        <v/>
      </c>
      <c r="G588" s="8">
        <f t="shared" si="160"/>
        <v>0</v>
      </c>
      <c r="I588" s="8">
        <f t="shared" si="153"/>
        <v>0</v>
      </c>
      <c r="K588" t="s">
        <v>577</v>
      </c>
      <c r="L588" s="8">
        <f t="shared" si="154"/>
        <v>0</v>
      </c>
      <c r="O588" s="35" t="str">
        <f t="shared" si="161"/>
        <v>?utm_source=yandex&amp;utm_medium=cpc&amp;utm_campaign=&amp;utm_content=&amp;utm_term={keyword}&amp;utm_device={device_type}</v>
      </c>
      <c r="P588" s="35" t="str">
        <f t="shared" si="155"/>
        <v/>
      </c>
      <c r="Q588" s="8">
        <f t="shared" si="162"/>
        <v>0</v>
      </c>
      <c r="T588" s="8" t="s">
        <v>751</v>
      </c>
      <c r="U588" s="8" t="str">
        <f t="shared" si="163"/>
        <v>,</v>
      </c>
      <c r="W588" s="35" t="str">
        <f t="shared" si="164"/>
        <v/>
      </c>
      <c r="X588" s="35" t="s">
        <v>753</v>
      </c>
      <c r="Y588" s="35" t="s">
        <v>754</v>
      </c>
      <c r="Z588" s="35" t="str">
        <f t="shared" si="165"/>
        <v/>
      </c>
      <c r="AA588" s="35" t="e">
        <f t="shared" si="166"/>
        <v>#VALUE!</v>
      </c>
      <c r="AB588" s="35" t="str">
        <f t="shared" si="167"/>
        <v>{keyword:}</v>
      </c>
      <c r="AC588" s="107" t="e">
        <f t="shared" si="168"/>
        <v>#VALUE!</v>
      </c>
      <c r="AG588" s="8">
        <f t="shared" si="169"/>
        <v>0</v>
      </c>
      <c r="AI588" s="8">
        <f t="shared" si="156"/>
        <v>0</v>
      </c>
      <c r="AK588" t="s">
        <v>577</v>
      </c>
      <c r="AL588" s="8">
        <f t="shared" si="157"/>
        <v>0</v>
      </c>
    </row>
    <row r="589" spans="1:38" ht="15" customHeight="1" x14ac:dyDescent="0.25">
      <c r="A589" s="35">
        <f t="shared" si="158"/>
        <v>0</v>
      </c>
      <c r="C589" s="35" t="str">
        <f t="shared" si="159"/>
        <v/>
      </c>
      <c r="G589" s="8">
        <f t="shared" si="160"/>
        <v>0</v>
      </c>
      <c r="I589" s="8">
        <f t="shared" si="153"/>
        <v>0</v>
      </c>
      <c r="K589" t="s">
        <v>577</v>
      </c>
      <c r="L589" s="8">
        <f t="shared" si="154"/>
        <v>0</v>
      </c>
      <c r="O589" s="35" t="str">
        <f t="shared" si="161"/>
        <v>?utm_source=yandex&amp;utm_medium=cpc&amp;utm_campaign=&amp;utm_content=&amp;utm_term={keyword}&amp;utm_device={device_type}</v>
      </c>
      <c r="P589" s="35" t="str">
        <f t="shared" si="155"/>
        <v/>
      </c>
      <c r="Q589" s="8">
        <f t="shared" si="162"/>
        <v>0</v>
      </c>
      <c r="T589" s="8" t="s">
        <v>751</v>
      </c>
      <c r="U589" s="8" t="str">
        <f t="shared" si="163"/>
        <v>,</v>
      </c>
      <c r="W589" s="35" t="str">
        <f t="shared" si="164"/>
        <v/>
      </c>
      <c r="X589" s="35" t="s">
        <v>753</v>
      </c>
      <c r="Y589" s="35" t="s">
        <v>754</v>
      </c>
      <c r="Z589" s="35" t="str">
        <f t="shared" si="165"/>
        <v/>
      </c>
      <c r="AA589" s="35" t="e">
        <f t="shared" si="166"/>
        <v>#VALUE!</v>
      </c>
      <c r="AB589" s="35" t="str">
        <f t="shared" si="167"/>
        <v>{keyword:}</v>
      </c>
      <c r="AC589" s="107" t="e">
        <f t="shared" si="168"/>
        <v>#VALUE!</v>
      </c>
      <c r="AG589" s="8">
        <f t="shared" si="169"/>
        <v>0</v>
      </c>
      <c r="AI589" s="8">
        <f t="shared" si="156"/>
        <v>0</v>
      </c>
      <c r="AK589" t="s">
        <v>577</v>
      </c>
      <c r="AL589" s="8">
        <f t="shared" si="157"/>
        <v>0</v>
      </c>
    </row>
    <row r="590" spans="1:38" ht="15" x14ac:dyDescent="0.25">
      <c r="A590" s="35">
        <f t="shared" si="158"/>
        <v>0</v>
      </c>
      <c r="C590" s="35" t="str">
        <f t="shared" si="159"/>
        <v/>
      </c>
      <c r="G590" s="8">
        <f t="shared" si="160"/>
        <v>0</v>
      </c>
      <c r="I590" s="8">
        <f t="shared" si="153"/>
        <v>0</v>
      </c>
      <c r="K590" t="s">
        <v>577</v>
      </c>
      <c r="L590" s="8">
        <f t="shared" si="154"/>
        <v>0</v>
      </c>
      <c r="O590" s="35" t="str">
        <f t="shared" si="161"/>
        <v>?utm_source=yandex&amp;utm_medium=cpc&amp;utm_campaign=&amp;utm_content=&amp;utm_term={keyword}&amp;utm_device={device_type}</v>
      </c>
      <c r="P590" s="35" t="str">
        <f t="shared" si="155"/>
        <v/>
      </c>
      <c r="Q590" s="8">
        <f t="shared" si="162"/>
        <v>0</v>
      </c>
      <c r="T590" s="8" t="s">
        <v>751</v>
      </c>
      <c r="U590" s="8" t="str">
        <f t="shared" si="163"/>
        <v>,</v>
      </c>
      <c r="W590" s="35" t="str">
        <f t="shared" si="164"/>
        <v/>
      </c>
      <c r="X590" s="35" t="s">
        <v>753</v>
      </c>
      <c r="Y590" s="35" t="s">
        <v>754</v>
      </c>
      <c r="Z590" s="35" t="str">
        <f t="shared" si="165"/>
        <v/>
      </c>
      <c r="AA590" s="35" t="e">
        <f t="shared" si="166"/>
        <v>#VALUE!</v>
      </c>
      <c r="AB590" s="35" t="str">
        <f t="shared" si="167"/>
        <v>{keyword:}</v>
      </c>
      <c r="AC590" s="107" t="e">
        <f t="shared" si="168"/>
        <v>#VALUE!</v>
      </c>
      <c r="AG590" s="8">
        <f t="shared" si="169"/>
        <v>0</v>
      </c>
      <c r="AI590" s="8">
        <f t="shared" si="156"/>
        <v>0</v>
      </c>
      <c r="AK590" t="s">
        <v>577</v>
      </c>
      <c r="AL590" s="8">
        <f t="shared" si="157"/>
        <v>0</v>
      </c>
    </row>
    <row r="591" spans="1:38" ht="15" customHeight="1" x14ac:dyDescent="0.25">
      <c r="A591" s="35">
        <f t="shared" si="158"/>
        <v>0</v>
      </c>
      <c r="C591" s="35" t="str">
        <f t="shared" si="159"/>
        <v/>
      </c>
      <c r="G591" s="8">
        <f t="shared" si="160"/>
        <v>0</v>
      </c>
      <c r="I591" s="8">
        <f t="shared" si="153"/>
        <v>0</v>
      </c>
      <c r="K591" t="s">
        <v>577</v>
      </c>
      <c r="L591" s="8">
        <f t="shared" si="154"/>
        <v>0</v>
      </c>
      <c r="O591" s="35" t="str">
        <f t="shared" si="161"/>
        <v>?utm_source=yandex&amp;utm_medium=cpc&amp;utm_campaign=&amp;utm_content=&amp;utm_term={keyword}&amp;utm_device={device_type}</v>
      </c>
      <c r="P591" s="35" t="str">
        <f t="shared" si="155"/>
        <v/>
      </c>
      <c r="Q591" s="8">
        <f t="shared" si="162"/>
        <v>0</v>
      </c>
      <c r="T591" s="8" t="s">
        <v>751</v>
      </c>
      <c r="U591" s="8" t="str">
        <f t="shared" si="163"/>
        <v>,</v>
      </c>
      <c r="W591" s="35" t="str">
        <f t="shared" si="164"/>
        <v/>
      </c>
      <c r="X591" s="35" t="s">
        <v>753</v>
      </c>
      <c r="Y591" s="35" t="s">
        <v>754</v>
      </c>
      <c r="Z591" s="35" t="str">
        <f t="shared" si="165"/>
        <v/>
      </c>
      <c r="AA591" s="35" t="e">
        <f t="shared" si="166"/>
        <v>#VALUE!</v>
      </c>
      <c r="AB591" s="35" t="str">
        <f t="shared" si="167"/>
        <v>{keyword:}</v>
      </c>
      <c r="AC591" s="107" t="e">
        <f t="shared" si="168"/>
        <v>#VALUE!</v>
      </c>
      <c r="AG591" s="8">
        <f t="shared" si="169"/>
        <v>0</v>
      </c>
      <c r="AI591" s="8">
        <f t="shared" si="156"/>
        <v>0</v>
      </c>
      <c r="AK591" t="s">
        <v>577</v>
      </c>
      <c r="AL591" s="8">
        <f t="shared" si="157"/>
        <v>0</v>
      </c>
    </row>
    <row r="592" spans="1:38" ht="15" x14ac:dyDescent="0.25">
      <c r="A592" s="35">
        <f t="shared" si="158"/>
        <v>0</v>
      </c>
      <c r="C592" s="35" t="str">
        <f t="shared" si="159"/>
        <v/>
      </c>
      <c r="G592" s="8">
        <f t="shared" si="160"/>
        <v>0</v>
      </c>
      <c r="I592" s="8">
        <f t="shared" si="153"/>
        <v>0</v>
      </c>
      <c r="K592" t="s">
        <v>577</v>
      </c>
      <c r="L592" s="8">
        <f t="shared" si="154"/>
        <v>0</v>
      </c>
      <c r="O592" s="35" t="str">
        <f t="shared" si="161"/>
        <v>?utm_source=yandex&amp;utm_medium=cpc&amp;utm_campaign=&amp;utm_content=&amp;utm_term={keyword}&amp;utm_device={device_type}</v>
      </c>
      <c r="P592" s="35" t="str">
        <f t="shared" si="155"/>
        <v/>
      </c>
      <c r="Q592" s="8">
        <f t="shared" si="162"/>
        <v>0</v>
      </c>
      <c r="T592" s="8" t="s">
        <v>751</v>
      </c>
      <c r="U592" s="8" t="str">
        <f t="shared" si="163"/>
        <v>,</v>
      </c>
      <c r="W592" s="35" t="str">
        <f t="shared" si="164"/>
        <v/>
      </c>
      <c r="X592" s="35" t="s">
        <v>753</v>
      </c>
      <c r="Y592" s="35" t="s">
        <v>754</v>
      </c>
      <c r="Z592" s="35" t="str">
        <f t="shared" si="165"/>
        <v/>
      </c>
      <c r="AA592" s="35" t="e">
        <f t="shared" si="166"/>
        <v>#VALUE!</v>
      </c>
      <c r="AB592" s="35" t="str">
        <f t="shared" si="167"/>
        <v>{keyword:}</v>
      </c>
      <c r="AC592" s="107" t="e">
        <f t="shared" si="168"/>
        <v>#VALUE!</v>
      </c>
      <c r="AG592" s="8">
        <f t="shared" si="169"/>
        <v>0</v>
      </c>
      <c r="AI592" s="8">
        <f t="shared" si="156"/>
        <v>0</v>
      </c>
      <c r="AK592" t="s">
        <v>577</v>
      </c>
      <c r="AL592" s="8">
        <f t="shared" si="157"/>
        <v>0</v>
      </c>
    </row>
    <row r="593" spans="1:38" ht="15" customHeight="1" x14ac:dyDescent="0.25">
      <c r="A593" s="35">
        <f t="shared" si="158"/>
        <v>0</v>
      </c>
      <c r="C593" s="35" t="str">
        <f t="shared" si="159"/>
        <v/>
      </c>
      <c r="G593" s="8">
        <f t="shared" si="160"/>
        <v>0</v>
      </c>
      <c r="I593" s="8">
        <f t="shared" si="153"/>
        <v>0</v>
      </c>
      <c r="K593" t="s">
        <v>577</v>
      </c>
      <c r="L593" s="8">
        <f t="shared" si="154"/>
        <v>0</v>
      </c>
      <c r="O593" s="35" t="str">
        <f t="shared" si="161"/>
        <v>?utm_source=yandex&amp;utm_medium=cpc&amp;utm_campaign=&amp;utm_content=&amp;utm_term={keyword}&amp;utm_device={device_type}</v>
      </c>
      <c r="P593" s="35" t="str">
        <f t="shared" si="155"/>
        <v/>
      </c>
      <c r="Q593" s="8">
        <f t="shared" si="162"/>
        <v>0</v>
      </c>
      <c r="T593" s="8" t="s">
        <v>751</v>
      </c>
      <c r="U593" s="8" t="str">
        <f t="shared" si="163"/>
        <v>,</v>
      </c>
      <c r="W593" s="35" t="str">
        <f t="shared" si="164"/>
        <v/>
      </c>
      <c r="X593" s="35" t="s">
        <v>753</v>
      </c>
      <c r="Y593" s="35" t="s">
        <v>754</v>
      </c>
      <c r="Z593" s="35" t="str">
        <f t="shared" si="165"/>
        <v/>
      </c>
      <c r="AA593" s="35" t="e">
        <f t="shared" si="166"/>
        <v>#VALUE!</v>
      </c>
      <c r="AB593" s="35" t="str">
        <f t="shared" si="167"/>
        <v>{keyword:}</v>
      </c>
      <c r="AC593" s="107" t="e">
        <f t="shared" si="168"/>
        <v>#VALUE!</v>
      </c>
      <c r="AG593" s="8">
        <f t="shared" si="169"/>
        <v>0</v>
      </c>
      <c r="AI593" s="8">
        <f t="shared" si="156"/>
        <v>0</v>
      </c>
      <c r="AK593" t="s">
        <v>577</v>
      </c>
      <c r="AL593" s="8">
        <f t="shared" si="157"/>
        <v>0</v>
      </c>
    </row>
    <row r="594" spans="1:38" ht="15" x14ac:dyDescent="0.25">
      <c r="A594" s="35">
        <f t="shared" si="158"/>
        <v>0</v>
      </c>
      <c r="C594" s="35" t="str">
        <f t="shared" si="159"/>
        <v/>
      </c>
      <c r="G594" s="8">
        <f t="shared" si="160"/>
        <v>0</v>
      </c>
      <c r="I594" s="8">
        <f t="shared" si="153"/>
        <v>0</v>
      </c>
      <c r="K594" t="s">
        <v>577</v>
      </c>
      <c r="L594" s="8">
        <f t="shared" si="154"/>
        <v>0</v>
      </c>
      <c r="O594" s="35" t="str">
        <f t="shared" si="161"/>
        <v>?utm_source=yandex&amp;utm_medium=cpc&amp;utm_campaign=&amp;utm_content=&amp;utm_term={keyword}&amp;utm_device={device_type}</v>
      </c>
      <c r="P594" s="35" t="str">
        <f t="shared" si="155"/>
        <v/>
      </c>
      <c r="Q594" s="8">
        <f t="shared" si="162"/>
        <v>0</v>
      </c>
      <c r="T594" s="8" t="s">
        <v>751</v>
      </c>
      <c r="U594" s="8" t="str">
        <f t="shared" si="163"/>
        <v>,</v>
      </c>
      <c r="W594" s="35" t="str">
        <f t="shared" si="164"/>
        <v/>
      </c>
      <c r="X594" s="35" t="s">
        <v>753</v>
      </c>
      <c r="Y594" s="35" t="s">
        <v>754</v>
      </c>
      <c r="Z594" s="35" t="str">
        <f t="shared" si="165"/>
        <v/>
      </c>
      <c r="AA594" s="35" t="e">
        <f t="shared" si="166"/>
        <v>#VALUE!</v>
      </c>
      <c r="AB594" s="35" t="str">
        <f t="shared" si="167"/>
        <v>{keyword:}</v>
      </c>
      <c r="AC594" s="107" t="e">
        <f t="shared" si="168"/>
        <v>#VALUE!</v>
      </c>
      <c r="AG594" s="8">
        <f t="shared" si="169"/>
        <v>0</v>
      </c>
      <c r="AI594" s="8">
        <f t="shared" si="156"/>
        <v>0</v>
      </c>
      <c r="AK594" t="s">
        <v>577</v>
      </c>
      <c r="AL594" s="8">
        <f t="shared" si="157"/>
        <v>0</v>
      </c>
    </row>
    <row r="595" spans="1:38" ht="15" customHeight="1" x14ac:dyDescent="0.25">
      <c r="A595" s="35">
        <f t="shared" si="158"/>
        <v>0</v>
      </c>
      <c r="C595" s="35" t="str">
        <f t="shared" si="159"/>
        <v/>
      </c>
      <c r="G595" s="8">
        <f t="shared" si="160"/>
        <v>0</v>
      </c>
      <c r="I595" s="8">
        <f t="shared" si="153"/>
        <v>0</v>
      </c>
      <c r="K595" t="s">
        <v>577</v>
      </c>
      <c r="L595" s="8">
        <f t="shared" si="154"/>
        <v>0</v>
      </c>
      <c r="O595" s="35" t="str">
        <f t="shared" si="161"/>
        <v>?utm_source=yandex&amp;utm_medium=cpc&amp;utm_campaign=&amp;utm_content=&amp;utm_term={keyword}&amp;utm_device={device_type}</v>
      </c>
      <c r="P595" s="35" t="str">
        <f t="shared" si="155"/>
        <v/>
      </c>
      <c r="Q595" s="8">
        <f t="shared" si="162"/>
        <v>0</v>
      </c>
      <c r="T595" s="8" t="s">
        <v>751</v>
      </c>
      <c r="U595" s="8" t="str">
        <f t="shared" si="163"/>
        <v>,</v>
      </c>
      <c r="W595" s="35" t="str">
        <f t="shared" si="164"/>
        <v/>
      </c>
      <c r="X595" s="35" t="s">
        <v>753</v>
      </c>
      <c r="Y595" s="35" t="s">
        <v>754</v>
      </c>
      <c r="Z595" s="35" t="str">
        <f t="shared" si="165"/>
        <v/>
      </c>
      <c r="AA595" s="35" t="e">
        <f t="shared" si="166"/>
        <v>#VALUE!</v>
      </c>
      <c r="AB595" s="35" t="str">
        <f t="shared" si="167"/>
        <v>{keyword:}</v>
      </c>
      <c r="AC595" s="107" t="e">
        <f t="shared" si="168"/>
        <v>#VALUE!</v>
      </c>
      <c r="AG595" s="8">
        <f t="shared" si="169"/>
        <v>0</v>
      </c>
      <c r="AI595" s="8">
        <f t="shared" si="156"/>
        <v>0</v>
      </c>
      <c r="AK595" t="s">
        <v>577</v>
      </c>
      <c r="AL595" s="8">
        <f t="shared" si="157"/>
        <v>0</v>
      </c>
    </row>
    <row r="596" spans="1:38" ht="15" x14ac:dyDescent="0.25">
      <c r="A596" s="35">
        <f t="shared" si="158"/>
        <v>0</v>
      </c>
      <c r="C596" s="35" t="str">
        <f t="shared" si="159"/>
        <v/>
      </c>
      <c r="G596" s="8">
        <f t="shared" si="160"/>
        <v>0</v>
      </c>
      <c r="I596" s="8">
        <f t="shared" si="153"/>
        <v>0</v>
      </c>
      <c r="K596" t="s">
        <v>577</v>
      </c>
      <c r="L596" s="8">
        <f t="shared" si="154"/>
        <v>0</v>
      </c>
      <c r="O596" s="35" t="str">
        <f t="shared" si="161"/>
        <v>?utm_source=yandex&amp;utm_medium=cpc&amp;utm_campaign=&amp;utm_content=&amp;utm_term={keyword}&amp;utm_device={device_type}</v>
      </c>
      <c r="P596" s="35" t="str">
        <f t="shared" si="155"/>
        <v/>
      </c>
      <c r="Q596" s="8">
        <f t="shared" si="162"/>
        <v>0</v>
      </c>
      <c r="T596" s="8" t="s">
        <v>751</v>
      </c>
      <c r="U596" s="8" t="str">
        <f t="shared" si="163"/>
        <v>,</v>
      </c>
      <c r="W596" s="35" t="str">
        <f t="shared" si="164"/>
        <v/>
      </c>
      <c r="X596" s="35" t="s">
        <v>753</v>
      </c>
      <c r="Y596" s="35" t="s">
        <v>754</v>
      </c>
      <c r="Z596" s="35" t="str">
        <f t="shared" si="165"/>
        <v/>
      </c>
      <c r="AA596" s="35" t="e">
        <f t="shared" si="166"/>
        <v>#VALUE!</v>
      </c>
      <c r="AB596" s="35" t="str">
        <f t="shared" si="167"/>
        <v>{keyword:}</v>
      </c>
      <c r="AC596" s="107" t="e">
        <f t="shared" si="168"/>
        <v>#VALUE!</v>
      </c>
      <c r="AG596" s="8">
        <f t="shared" si="169"/>
        <v>0</v>
      </c>
      <c r="AI596" s="8">
        <f t="shared" si="156"/>
        <v>0</v>
      </c>
      <c r="AK596" t="s">
        <v>577</v>
      </c>
      <c r="AL596" s="8">
        <f t="shared" si="157"/>
        <v>0</v>
      </c>
    </row>
    <row r="597" spans="1:38" ht="15" customHeight="1" x14ac:dyDescent="0.25">
      <c r="A597" s="35">
        <f t="shared" si="158"/>
        <v>0</v>
      </c>
      <c r="C597" s="35" t="str">
        <f t="shared" si="159"/>
        <v/>
      </c>
      <c r="G597" s="8">
        <f t="shared" si="160"/>
        <v>0</v>
      </c>
      <c r="I597" s="8">
        <f t="shared" si="153"/>
        <v>0</v>
      </c>
      <c r="K597" t="s">
        <v>577</v>
      </c>
      <c r="L597" s="8">
        <f t="shared" si="154"/>
        <v>0</v>
      </c>
      <c r="O597" s="35" t="str">
        <f t="shared" si="161"/>
        <v>?utm_source=yandex&amp;utm_medium=cpc&amp;utm_campaign=&amp;utm_content=&amp;utm_term={keyword}&amp;utm_device={device_type}</v>
      </c>
      <c r="P597" s="35" t="str">
        <f t="shared" si="155"/>
        <v/>
      </c>
      <c r="Q597" s="8">
        <f t="shared" si="162"/>
        <v>0</v>
      </c>
      <c r="T597" s="8" t="s">
        <v>751</v>
      </c>
      <c r="U597" s="8" t="str">
        <f t="shared" si="163"/>
        <v>,</v>
      </c>
      <c r="W597" s="35" t="str">
        <f t="shared" si="164"/>
        <v/>
      </c>
      <c r="X597" s="35" t="s">
        <v>753</v>
      </c>
      <c r="Y597" s="35" t="s">
        <v>754</v>
      </c>
      <c r="Z597" s="35" t="str">
        <f t="shared" si="165"/>
        <v/>
      </c>
      <c r="AA597" s="35" t="e">
        <f t="shared" si="166"/>
        <v>#VALUE!</v>
      </c>
      <c r="AB597" s="35" t="str">
        <f t="shared" si="167"/>
        <v>{keyword:}</v>
      </c>
      <c r="AC597" s="107" t="e">
        <f t="shared" si="168"/>
        <v>#VALUE!</v>
      </c>
      <c r="AG597" s="8">
        <f t="shared" si="169"/>
        <v>0</v>
      </c>
      <c r="AI597" s="8">
        <f t="shared" si="156"/>
        <v>0</v>
      </c>
      <c r="AK597" t="s">
        <v>577</v>
      </c>
      <c r="AL597" s="8">
        <f t="shared" si="157"/>
        <v>0</v>
      </c>
    </row>
    <row r="598" spans="1:38" ht="15" x14ac:dyDescent="0.25">
      <c r="A598" s="35">
        <f t="shared" si="158"/>
        <v>0</v>
      </c>
      <c r="C598" s="35" t="str">
        <f t="shared" si="159"/>
        <v/>
      </c>
      <c r="G598" s="8">
        <f t="shared" si="160"/>
        <v>0</v>
      </c>
      <c r="I598" s="8">
        <f t="shared" si="153"/>
        <v>0</v>
      </c>
      <c r="K598" t="s">
        <v>577</v>
      </c>
      <c r="L598" s="8">
        <f t="shared" si="154"/>
        <v>0</v>
      </c>
      <c r="O598" s="35" t="str">
        <f t="shared" si="161"/>
        <v>?utm_source=yandex&amp;utm_medium=cpc&amp;utm_campaign=&amp;utm_content=&amp;utm_term={keyword}&amp;utm_device={device_type}</v>
      </c>
      <c r="P598" s="35" t="str">
        <f t="shared" si="155"/>
        <v/>
      </c>
      <c r="Q598" s="8">
        <f t="shared" si="162"/>
        <v>0</v>
      </c>
      <c r="T598" s="8" t="s">
        <v>751</v>
      </c>
      <c r="U598" s="8" t="str">
        <f t="shared" si="163"/>
        <v>,</v>
      </c>
      <c r="W598" s="35" t="str">
        <f t="shared" si="164"/>
        <v/>
      </c>
      <c r="X598" s="35" t="s">
        <v>753</v>
      </c>
      <c r="Y598" s="35" t="s">
        <v>754</v>
      </c>
      <c r="Z598" s="35" t="str">
        <f t="shared" si="165"/>
        <v/>
      </c>
      <c r="AA598" s="35" t="e">
        <f t="shared" si="166"/>
        <v>#VALUE!</v>
      </c>
      <c r="AB598" s="35" t="str">
        <f t="shared" si="167"/>
        <v>{keyword:}</v>
      </c>
      <c r="AC598" s="107" t="e">
        <f t="shared" si="168"/>
        <v>#VALUE!</v>
      </c>
      <c r="AG598" s="8">
        <f t="shared" si="169"/>
        <v>0</v>
      </c>
      <c r="AI598" s="8">
        <f t="shared" si="156"/>
        <v>0</v>
      </c>
      <c r="AK598" t="s">
        <v>577</v>
      </c>
      <c r="AL598" s="8">
        <f t="shared" si="157"/>
        <v>0</v>
      </c>
    </row>
    <row r="599" spans="1:38" ht="15" customHeight="1" x14ac:dyDescent="0.25">
      <c r="A599" s="35">
        <f t="shared" si="158"/>
        <v>0</v>
      </c>
      <c r="C599" s="35" t="str">
        <f t="shared" si="159"/>
        <v/>
      </c>
      <c r="G599" s="8">
        <f t="shared" si="160"/>
        <v>0</v>
      </c>
      <c r="I599" s="8">
        <f t="shared" si="153"/>
        <v>0</v>
      </c>
      <c r="K599" t="s">
        <v>577</v>
      </c>
      <c r="L599" s="8">
        <f t="shared" si="154"/>
        <v>0</v>
      </c>
      <c r="O599" s="35" t="str">
        <f t="shared" si="161"/>
        <v>?utm_source=yandex&amp;utm_medium=cpc&amp;utm_campaign=&amp;utm_content=&amp;utm_term={keyword}&amp;utm_device={device_type}</v>
      </c>
      <c r="P599" s="35" t="str">
        <f t="shared" si="155"/>
        <v/>
      </c>
      <c r="Q599" s="8">
        <f t="shared" si="162"/>
        <v>0</v>
      </c>
      <c r="T599" s="8" t="s">
        <v>751</v>
      </c>
      <c r="U599" s="8" t="str">
        <f t="shared" si="163"/>
        <v>,</v>
      </c>
      <c r="W599" s="35" t="str">
        <f t="shared" si="164"/>
        <v/>
      </c>
      <c r="X599" s="35" t="s">
        <v>753</v>
      </c>
      <c r="Y599" s="35" t="s">
        <v>754</v>
      </c>
      <c r="Z599" s="35" t="str">
        <f t="shared" si="165"/>
        <v/>
      </c>
      <c r="AA599" s="35" t="e">
        <f t="shared" si="166"/>
        <v>#VALUE!</v>
      </c>
      <c r="AB599" s="35" t="str">
        <f t="shared" si="167"/>
        <v>{keyword:}</v>
      </c>
      <c r="AC599" s="107" t="e">
        <f t="shared" si="168"/>
        <v>#VALUE!</v>
      </c>
      <c r="AG599" s="8">
        <f t="shared" si="169"/>
        <v>0</v>
      </c>
      <c r="AI599" s="8">
        <f t="shared" si="156"/>
        <v>0</v>
      </c>
      <c r="AK599" t="s">
        <v>577</v>
      </c>
      <c r="AL599" s="8">
        <f t="shared" si="157"/>
        <v>0</v>
      </c>
    </row>
    <row r="600" spans="1:38" ht="15" x14ac:dyDescent="0.25">
      <c r="A600" s="35">
        <f t="shared" si="158"/>
        <v>0</v>
      </c>
      <c r="C600" s="35" t="str">
        <f t="shared" si="159"/>
        <v/>
      </c>
      <c r="G600" s="8">
        <f t="shared" si="160"/>
        <v>0</v>
      </c>
      <c r="I600" s="8">
        <f t="shared" si="153"/>
        <v>0</v>
      </c>
      <c r="K600" t="s">
        <v>577</v>
      </c>
      <c r="L600" s="8">
        <f t="shared" si="154"/>
        <v>0</v>
      </c>
      <c r="O600" s="35" t="str">
        <f t="shared" si="161"/>
        <v>?utm_source=yandex&amp;utm_medium=cpc&amp;utm_campaign=&amp;utm_content=&amp;utm_term={keyword}&amp;utm_device={device_type}</v>
      </c>
      <c r="P600" s="35" t="str">
        <f t="shared" si="155"/>
        <v/>
      </c>
      <c r="Q600" s="8">
        <f t="shared" si="162"/>
        <v>0</v>
      </c>
      <c r="T600" s="8" t="s">
        <v>751</v>
      </c>
      <c r="U600" s="8" t="str">
        <f t="shared" si="163"/>
        <v>,</v>
      </c>
      <c r="W600" s="35" t="str">
        <f t="shared" si="164"/>
        <v/>
      </c>
      <c r="X600" s="35" t="s">
        <v>753</v>
      </c>
      <c r="Y600" s="35" t="s">
        <v>754</v>
      </c>
      <c r="Z600" s="35" t="str">
        <f t="shared" si="165"/>
        <v/>
      </c>
      <c r="AA600" s="35" t="e">
        <f t="shared" si="166"/>
        <v>#VALUE!</v>
      </c>
      <c r="AB600" s="35" t="str">
        <f t="shared" si="167"/>
        <v>{keyword:}</v>
      </c>
      <c r="AC600" s="107" t="e">
        <f t="shared" si="168"/>
        <v>#VALUE!</v>
      </c>
      <c r="AG600" s="8">
        <f t="shared" si="169"/>
        <v>0</v>
      </c>
      <c r="AI600" s="8">
        <f t="shared" si="156"/>
        <v>0</v>
      </c>
      <c r="AK600" t="s">
        <v>577</v>
      </c>
      <c r="AL600" s="8">
        <f t="shared" si="157"/>
        <v>0</v>
      </c>
    </row>
    <row r="601" spans="1:38" ht="15" customHeight="1" x14ac:dyDescent="0.25">
      <c r="A601" s="35">
        <f t="shared" si="158"/>
        <v>0</v>
      </c>
      <c r="C601" s="35" t="str">
        <f t="shared" si="159"/>
        <v/>
      </c>
      <c r="G601" s="8">
        <f t="shared" si="160"/>
        <v>0</v>
      </c>
      <c r="I601" s="8">
        <f t="shared" si="153"/>
        <v>0</v>
      </c>
      <c r="K601" t="s">
        <v>577</v>
      </c>
      <c r="L601" s="8">
        <f t="shared" si="154"/>
        <v>0</v>
      </c>
      <c r="O601" s="35" t="str">
        <f t="shared" si="161"/>
        <v>?utm_source=yandex&amp;utm_medium=cpc&amp;utm_campaign=&amp;utm_content=&amp;utm_term={keyword}&amp;utm_device={device_type}</v>
      </c>
      <c r="P601" s="35" t="str">
        <f t="shared" si="155"/>
        <v/>
      </c>
      <c r="Q601" s="8">
        <f t="shared" si="162"/>
        <v>0</v>
      </c>
      <c r="T601" s="8" t="s">
        <v>751</v>
      </c>
      <c r="U601" s="8" t="str">
        <f t="shared" si="163"/>
        <v>,</v>
      </c>
      <c r="W601" s="35" t="str">
        <f t="shared" si="164"/>
        <v/>
      </c>
      <c r="X601" s="35" t="s">
        <v>753</v>
      </c>
      <c r="Y601" s="35" t="s">
        <v>754</v>
      </c>
      <c r="Z601" s="35" t="str">
        <f t="shared" si="165"/>
        <v/>
      </c>
      <c r="AA601" s="35" t="e">
        <f t="shared" si="166"/>
        <v>#VALUE!</v>
      </c>
      <c r="AB601" s="35" t="str">
        <f t="shared" si="167"/>
        <v>{keyword:}</v>
      </c>
      <c r="AC601" s="107" t="e">
        <f t="shared" si="168"/>
        <v>#VALUE!</v>
      </c>
      <c r="AG601" s="8">
        <f t="shared" si="169"/>
        <v>0</v>
      </c>
      <c r="AI601" s="8">
        <f t="shared" si="156"/>
        <v>0</v>
      </c>
      <c r="AK601" t="s">
        <v>577</v>
      </c>
      <c r="AL601" s="8">
        <f t="shared" si="157"/>
        <v>0</v>
      </c>
    </row>
    <row r="602" spans="1:38" ht="15" x14ac:dyDescent="0.25">
      <c r="A602" s="35">
        <f t="shared" si="158"/>
        <v>0</v>
      </c>
      <c r="C602" s="35" t="str">
        <f t="shared" si="159"/>
        <v/>
      </c>
      <c r="G602" s="8">
        <f t="shared" si="160"/>
        <v>0</v>
      </c>
      <c r="I602" s="8">
        <f t="shared" si="153"/>
        <v>0</v>
      </c>
      <c r="K602" t="s">
        <v>577</v>
      </c>
      <c r="L602" s="8">
        <f t="shared" si="154"/>
        <v>0</v>
      </c>
      <c r="O602" s="35" t="str">
        <f t="shared" si="161"/>
        <v>?utm_source=yandex&amp;utm_medium=cpc&amp;utm_campaign=&amp;utm_content=&amp;utm_term={keyword}&amp;utm_device={device_type}</v>
      </c>
      <c r="P602" s="35" t="str">
        <f t="shared" si="155"/>
        <v/>
      </c>
      <c r="Q602" s="8">
        <f t="shared" si="162"/>
        <v>0</v>
      </c>
      <c r="T602" s="8" t="s">
        <v>751</v>
      </c>
      <c r="U602" s="8" t="str">
        <f t="shared" si="163"/>
        <v>,</v>
      </c>
      <c r="W602" s="35" t="str">
        <f t="shared" si="164"/>
        <v/>
      </c>
      <c r="X602" s="35" t="s">
        <v>753</v>
      </c>
      <c r="Y602" s="35" t="s">
        <v>754</v>
      </c>
      <c r="Z602" s="35" t="str">
        <f t="shared" si="165"/>
        <v/>
      </c>
      <c r="AA602" s="35" t="e">
        <f t="shared" si="166"/>
        <v>#VALUE!</v>
      </c>
      <c r="AB602" s="35" t="str">
        <f t="shared" si="167"/>
        <v>{keyword:}</v>
      </c>
      <c r="AC602" s="107" t="e">
        <f t="shared" si="168"/>
        <v>#VALUE!</v>
      </c>
      <c r="AG602" s="8">
        <f t="shared" si="169"/>
        <v>0</v>
      </c>
      <c r="AI602" s="8">
        <f t="shared" si="156"/>
        <v>0</v>
      </c>
      <c r="AK602" t="s">
        <v>577</v>
      </c>
      <c r="AL602" s="8">
        <f t="shared" si="157"/>
        <v>0</v>
      </c>
    </row>
    <row r="603" spans="1:38" ht="15" customHeight="1" x14ac:dyDescent="0.25">
      <c r="A603" s="35">
        <f t="shared" si="158"/>
        <v>0</v>
      </c>
      <c r="C603" s="35" t="str">
        <f t="shared" si="159"/>
        <v/>
      </c>
      <c r="G603" s="8">
        <f t="shared" si="160"/>
        <v>0</v>
      </c>
      <c r="I603" s="8">
        <f t="shared" si="153"/>
        <v>0</v>
      </c>
      <c r="K603" t="s">
        <v>577</v>
      </c>
      <c r="L603" s="8">
        <f t="shared" si="154"/>
        <v>0</v>
      </c>
      <c r="O603" s="35" t="str">
        <f t="shared" si="161"/>
        <v>?utm_source=yandex&amp;utm_medium=cpc&amp;utm_campaign=&amp;utm_content=&amp;utm_term={keyword}&amp;utm_device={device_type}</v>
      </c>
      <c r="P603" s="35" t="str">
        <f t="shared" si="155"/>
        <v/>
      </c>
      <c r="Q603" s="8">
        <f t="shared" si="162"/>
        <v>0</v>
      </c>
      <c r="T603" s="8" t="s">
        <v>751</v>
      </c>
      <c r="U603" s="8" t="str">
        <f t="shared" si="163"/>
        <v>,</v>
      </c>
      <c r="W603" s="35" t="str">
        <f t="shared" si="164"/>
        <v/>
      </c>
      <c r="X603" s="35" t="s">
        <v>753</v>
      </c>
      <c r="Y603" s="35" t="s">
        <v>754</v>
      </c>
      <c r="Z603" s="35" t="str">
        <f t="shared" si="165"/>
        <v/>
      </c>
      <c r="AA603" s="35" t="e">
        <f t="shared" si="166"/>
        <v>#VALUE!</v>
      </c>
      <c r="AB603" s="35" t="str">
        <f t="shared" si="167"/>
        <v>{keyword:}</v>
      </c>
      <c r="AC603" s="107" t="e">
        <f t="shared" si="168"/>
        <v>#VALUE!</v>
      </c>
      <c r="AG603" s="8">
        <f t="shared" si="169"/>
        <v>0</v>
      </c>
      <c r="AI603" s="8">
        <f t="shared" si="156"/>
        <v>0</v>
      </c>
      <c r="AK603" t="s">
        <v>577</v>
      </c>
      <c r="AL603" s="8">
        <f t="shared" si="157"/>
        <v>0</v>
      </c>
    </row>
    <row r="604" spans="1:38" ht="15" x14ac:dyDescent="0.25">
      <c r="A604" s="35">
        <f t="shared" si="158"/>
        <v>0</v>
      </c>
      <c r="C604" s="35" t="str">
        <f t="shared" si="159"/>
        <v/>
      </c>
      <c r="G604" s="8">
        <f t="shared" si="160"/>
        <v>0</v>
      </c>
      <c r="I604" s="8">
        <f t="shared" si="153"/>
        <v>0</v>
      </c>
      <c r="K604" t="s">
        <v>577</v>
      </c>
      <c r="L604" s="8">
        <f t="shared" si="154"/>
        <v>0</v>
      </c>
      <c r="O604" s="35" t="str">
        <f t="shared" si="161"/>
        <v>?utm_source=yandex&amp;utm_medium=cpc&amp;utm_campaign=&amp;utm_content=&amp;utm_term={keyword}&amp;utm_device={device_type}</v>
      </c>
      <c r="P604" s="35" t="str">
        <f t="shared" si="155"/>
        <v/>
      </c>
      <c r="Q604" s="8">
        <f t="shared" si="162"/>
        <v>0</v>
      </c>
      <c r="T604" s="8" t="s">
        <v>751</v>
      </c>
      <c r="U604" s="8" t="str">
        <f t="shared" si="163"/>
        <v>,</v>
      </c>
      <c r="W604" s="35" t="str">
        <f t="shared" si="164"/>
        <v/>
      </c>
      <c r="X604" s="35" t="s">
        <v>753</v>
      </c>
      <c r="Y604" s="35" t="s">
        <v>754</v>
      </c>
      <c r="Z604" s="35" t="str">
        <f t="shared" si="165"/>
        <v/>
      </c>
      <c r="AA604" s="35" t="e">
        <f t="shared" si="166"/>
        <v>#VALUE!</v>
      </c>
      <c r="AB604" s="35" t="str">
        <f t="shared" si="167"/>
        <v>{keyword:}</v>
      </c>
      <c r="AC604" s="107" t="e">
        <f t="shared" si="168"/>
        <v>#VALUE!</v>
      </c>
      <c r="AG604" s="8">
        <f t="shared" si="169"/>
        <v>0</v>
      </c>
      <c r="AI604" s="8">
        <f t="shared" si="156"/>
        <v>0</v>
      </c>
      <c r="AK604" t="s">
        <v>577</v>
      </c>
      <c r="AL604" s="8">
        <f t="shared" si="157"/>
        <v>0</v>
      </c>
    </row>
    <row r="605" spans="1:38" ht="15" customHeight="1" x14ac:dyDescent="0.25">
      <c r="A605" s="35">
        <f t="shared" si="158"/>
        <v>0</v>
      </c>
      <c r="C605" s="35" t="str">
        <f t="shared" si="159"/>
        <v/>
      </c>
      <c r="G605" s="8">
        <f t="shared" si="160"/>
        <v>0</v>
      </c>
      <c r="I605" s="8">
        <f t="shared" si="153"/>
        <v>0</v>
      </c>
      <c r="K605" t="s">
        <v>577</v>
      </c>
      <c r="L605" s="8">
        <f t="shared" si="154"/>
        <v>0</v>
      </c>
      <c r="O605" s="35" t="str">
        <f t="shared" si="161"/>
        <v>?utm_source=yandex&amp;utm_medium=cpc&amp;utm_campaign=&amp;utm_content=&amp;utm_term={keyword}&amp;utm_device={device_type}</v>
      </c>
      <c r="P605" s="35" t="str">
        <f t="shared" si="155"/>
        <v/>
      </c>
      <c r="Q605" s="8">
        <f t="shared" si="162"/>
        <v>0</v>
      </c>
      <c r="T605" s="8" t="s">
        <v>751</v>
      </c>
      <c r="U605" s="8" t="str">
        <f t="shared" si="163"/>
        <v>,</v>
      </c>
      <c r="W605" s="35" t="str">
        <f t="shared" si="164"/>
        <v/>
      </c>
      <c r="X605" s="35" t="s">
        <v>753</v>
      </c>
      <c r="Y605" s="35" t="s">
        <v>754</v>
      </c>
      <c r="Z605" s="35" t="str">
        <f t="shared" si="165"/>
        <v/>
      </c>
      <c r="AA605" s="35" t="e">
        <f t="shared" si="166"/>
        <v>#VALUE!</v>
      </c>
      <c r="AB605" s="35" t="str">
        <f t="shared" si="167"/>
        <v>{keyword:}</v>
      </c>
      <c r="AC605" s="107" t="e">
        <f t="shared" si="168"/>
        <v>#VALUE!</v>
      </c>
      <c r="AG605" s="8">
        <f t="shared" si="169"/>
        <v>0</v>
      </c>
      <c r="AI605" s="8">
        <f t="shared" si="156"/>
        <v>0</v>
      </c>
      <c r="AK605" t="s">
        <v>577</v>
      </c>
      <c r="AL605" s="8">
        <f t="shared" si="157"/>
        <v>0</v>
      </c>
    </row>
    <row r="606" spans="1:38" ht="15" x14ac:dyDescent="0.25">
      <c r="A606" s="35">
        <f t="shared" si="158"/>
        <v>0</v>
      </c>
      <c r="C606" s="35" t="str">
        <f t="shared" si="159"/>
        <v/>
      </c>
      <c r="G606" s="8">
        <f t="shared" si="160"/>
        <v>0</v>
      </c>
      <c r="I606" s="8">
        <f t="shared" si="153"/>
        <v>0</v>
      </c>
      <c r="K606" t="s">
        <v>577</v>
      </c>
      <c r="L606" s="8">
        <f t="shared" si="154"/>
        <v>0</v>
      </c>
      <c r="O606" s="35" t="str">
        <f t="shared" si="161"/>
        <v>?utm_source=yandex&amp;utm_medium=cpc&amp;utm_campaign=&amp;utm_content=&amp;utm_term={keyword}&amp;utm_device={device_type}</v>
      </c>
      <c r="P606" s="35" t="str">
        <f t="shared" si="155"/>
        <v/>
      </c>
      <c r="Q606" s="8">
        <f t="shared" si="162"/>
        <v>0</v>
      </c>
      <c r="T606" s="8" t="s">
        <v>751</v>
      </c>
      <c r="U606" s="8" t="str">
        <f t="shared" si="163"/>
        <v>,</v>
      </c>
      <c r="W606" s="35" t="str">
        <f t="shared" si="164"/>
        <v/>
      </c>
      <c r="X606" s="35" t="s">
        <v>753</v>
      </c>
      <c r="Y606" s="35" t="s">
        <v>754</v>
      </c>
      <c r="Z606" s="35" t="str">
        <f t="shared" si="165"/>
        <v/>
      </c>
      <c r="AA606" s="35" t="e">
        <f t="shared" si="166"/>
        <v>#VALUE!</v>
      </c>
      <c r="AB606" s="35" t="str">
        <f t="shared" si="167"/>
        <v>{keyword:}</v>
      </c>
      <c r="AC606" s="107" t="e">
        <f t="shared" si="168"/>
        <v>#VALUE!</v>
      </c>
      <c r="AG606" s="8">
        <f t="shared" si="169"/>
        <v>0</v>
      </c>
      <c r="AI606" s="8">
        <f t="shared" si="156"/>
        <v>0</v>
      </c>
      <c r="AK606" t="s">
        <v>577</v>
      </c>
      <c r="AL606" s="8">
        <f t="shared" si="157"/>
        <v>0</v>
      </c>
    </row>
    <row r="607" spans="1:38" ht="15" customHeight="1" x14ac:dyDescent="0.25">
      <c r="A607" s="35">
        <f t="shared" si="158"/>
        <v>0</v>
      </c>
      <c r="C607" s="35" t="str">
        <f t="shared" si="159"/>
        <v/>
      </c>
      <c r="G607" s="8">
        <f t="shared" si="160"/>
        <v>0</v>
      </c>
      <c r="I607" s="8">
        <f t="shared" si="153"/>
        <v>0</v>
      </c>
      <c r="K607" t="s">
        <v>577</v>
      </c>
      <c r="L607" s="8">
        <f t="shared" si="154"/>
        <v>0</v>
      </c>
      <c r="O607" s="35" t="str">
        <f t="shared" si="161"/>
        <v>?utm_source=yandex&amp;utm_medium=cpc&amp;utm_campaign=&amp;utm_content=&amp;utm_term={keyword}&amp;utm_device={device_type}</v>
      </c>
      <c r="P607" s="35" t="str">
        <f t="shared" si="155"/>
        <v/>
      </c>
      <c r="Q607" s="8">
        <f t="shared" si="162"/>
        <v>0</v>
      </c>
      <c r="T607" s="8" t="s">
        <v>751</v>
      </c>
      <c r="U607" s="8" t="str">
        <f t="shared" si="163"/>
        <v>,</v>
      </c>
      <c r="W607" s="35" t="str">
        <f t="shared" si="164"/>
        <v/>
      </c>
      <c r="X607" s="35" t="s">
        <v>753</v>
      </c>
      <c r="Y607" s="35" t="s">
        <v>754</v>
      </c>
      <c r="Z607" s="35" t="str">
        <f t="shared" si="165"/>
        <v/>
      </c>
      <c r="AA607" s="35" t="e">
        <f t="shared" si="166"/>
        <v>#VALUE!</v>
      </c>
      <c r="AB607" s="35" t="str">
        <f t="shared" si="167"/>
        <v>{keyword:}</v>
      </c>
      <c r="AC607" s="107" t="e">
        <f t="shared" si="168"/>
        <v>#VALUE!</v>
      </c>
      <c r="AG607" s="8">
        <f t="shared" si="169"/>
        <v>0</v>
      </c>
      <c r="AI607" s="8">
        <f t="shared" si="156"/>
        <v>0</v>
      </c>
      <c r="AK607" t="s">
        <v>577</v>
      </c>
      <c r="AL607" s="8">
        <f t="shared" si="157"/>
        <v>0</v>
      </c>
    </row>
    <row r="608" spans="1:38" ht="15" x14ac:dyDescent="0.25">
      <c r="A608" s="35">
        <f t="shared" si="158"/>
        <v>0</v>
      </c>
      <c r="C608" s="35" t="str">
        <f t="shared" si="159"/>
        <v/>
      </c>
      <c r="G608" s="8">
        <f t="shared" si="160"/>
        <v>0</v>
      </c>
      <c r="I608" s="8">
        <f t="shared" si="153"/>
        <v>0</v>
      </c>
      <c r="K608" t="s">
        <v>577</v>
      </c>
      <c r="L608" s="8">
        <f t="shared" si="154"/>
        <v>0</v>
      </c>
      <c r="O608" s="35" t="str">
        <f t="shared" si="161"/>
        <v>?utm_source=yandex&amp;utm_medium=cpc&amp;utm_campaign=&amp;utm_content=&amp;utm_term={keyword}&amp;utm_device={device_type}</v>
      </c>
      <c r="P608" s="35" t="str">
        <f t="shared" si="155"/>
        <v/>
      </c>
      <c r="Q608" s="8">
        <f t="shared" si="162"/>
        <v>0</v>
      </c>
      <c r="T608" s="8" t="s">
        <v>751</v>
      </c>
      <c r="U608" s="8" t="str">
        <f t="shared" si="163"/>
        <v>,</v>
      </c>
      <c r="W608" s="35" t="str">
        <f t="shared" si="164"/>
        <v/>
      </c>
      <c r="X608" s="35" t="s">
        <v>753</v>
      </c>
      <c r="Y608" s="35" t="s">
        <v>754</v>
      </c>
      <c r="Z608" s="35" t="str">
        <f t="shared" si="165"/>
        <v/>
      </c>
      <c r="AA608" s="35" t="e">
        <f t="shared" si="166"/>
        <v>#VALUE!</v>
      </c>
      <c r="AB608" s="35" t="str">
        <f t="shared" si="167"/>
        <v>{keyword:}</v>
      </c>
      <c r="AC608" s="107" t="e">
        <f t="shared" si="168"/>
        <v>#VALUE!</v>
      </c>
      <c r="AG608" s="8">
        <f t="shared" si="169"/>
        <v>0</v>
      </c>
      <c r="AI608" s="8">
        <f t="shared" si="156"/>
        <v>0</v>
      </c>
      <c r="AK608" t="s">
        <v>577</v>
      </c>
      <c r="AL608" s="8">
        <f t="shared" si="157"/>
        <v>0</v>
      </c>
    </row>
    <row r="609" spans="1:38" ht="15" customHeight="1" x14ac:dyDescent="0.25">
      <c r="A609" s="35">
        <f t="shared" si="158"/>
        <v>0</v>
      </c>
      <c r="C609" s="35" t="str">
        <f t="shared" si="159"/>
        <v/>
      </c>
      <c r="G609" s="8">
        <f t="shared" si="160"/>
        <v>0</v>
      </c>
      <c r="I609" s="8">
        <f t="shared" si="153"/>
        <v>0</v>
      </c>
      <c r="K609" t="s">
        <v>577</v>
      </c>
      <c r="L609" s="8">
        <f t="shared" si="154"/>
        <v>0</v>
      </c>
      <c r="O609" s="35" t="str">
        <f t="shared" si="161"/>
        <v>?utm_source=yandex&amp;utm_medium=cpc&amp;utm_campaign=&amp;utm_content=&amp;utm_term={keyword}&amp;utm_device={device_type}</v>
      </c>
      <c r="P609" s="35" t="str">
        <f t="shared" si="155"/>
        <v/>
      </c>
      <c r="Q609" s="8">
        <f t="shared" si="162"/>
        <v>0</v>
      </c>
      <c r="T609" s="8" t="s">
        <v>751</v>
      </c>
      <c r="U609" s="8" t="str">
        <f t="shared" si="163"/>
        <v>,</v>
      </c>
      <c r="W609" s="35" t="str">
        <f t="shared" si="164"/>
        <v/>
      </c>
      <c r="X609" s="35" t="s">
        <v>753</v>
      </c>
      <c r="Y609" s="35" t="s">
        <v>754</v>
      </c>
      <c r="Z609" s="35" t="str">
        <f t="shared" si="165"/>
        <v/>
      </c>
      <c r="AA609" s="35" t="e">
        <f t="shared" si="166"/>
        <v>#VALUE!</v>
      </c>
      <c r="AB609" s="35" t="str">
        <f t="shared" si="167"/>
        <v>{keyword:}</v>
      </c>
      <c r="AC609" s="107" t="e">
        <f t="shared" si="168"/>
        <v>#VALUE!</v>
      </c>
      <c r="AG609" s="8">
        <f t="shared" si="169"/>
        <v>0</v>
      </c>
      <c r="AI609" s="8">
        <f t="shared" si="156"/>
        <v>0</v>
      </c>
      <c r="AK609" t="s">
        <v>577</v>
      </c>
      <c r="AL609" s="8">
        <f t="shared" si="157"/>
        <v>0</v>
      </c>
    </row>
    <row r="610" spans="1:38" ht="15" x14ac:dyDescent="0.25">
      <c r="A610" s="35">
        <f t="shared" si="158"/>
        <v>0</v>
      </c>
      <c r="C610" s="35" t="str">
        <f t="shared" si="159"/>
        <v/>
      </c>
      <c r="G610" s="8">
        <f t="shared" si="160"/>
        <v>0</v>
      </c>
      <c r="I610" s="8">
        <f t="shared" si="153"/>
        <v>0</v>
      </c>
      <c r="K610" t="s">
        <v>577</v>
      </c>
      <c r="L610" s="8">
        <f t="shared" si="154"/>
        <v>0</v>
      </c>
      <c r="O610" s="35" t="str">
        <f t="shared" si="161"/>
        <v>?utm_source=yandex&amp;utm_medium=cpc&amp;utm_campaign=&amp;utm_content=&amp;utm_term={keyword}&amp;utm_device={device_type}</v>
      </c>
      <c r="P610" s="35" t="str">
        <f t="shared" si="155"/>
        <v/>
      </c>
      <c r="Q610" s="8">
        <f t="shared" si="162"/>
        <v>0</v>
      </c>
      <c r="T610" s="8" t="s">
        <v>751</v>
      </c>
      <c r="U610" s="8" t="str">
        <f t="shared" si="163"/>
        <v>,</v>
      </c>
      <c r="W610" s="35" t="str">
        <f t="shared" si="164"/>
        <v/>
      </c>
      <c r="X610" s="35" t="s">
        <v>753</v>
      </c>
      <c r="Y610" s="35" t="s">
        <v>754</v>
      </c>
      <c r="Z610" s="35" t="str">
        <f t="shared" si="165"/>
        <v/>
      </c>
      <c r="AA610" s="35" t="e">
        <f t="shared" si="166"/>
        <v>#VALUE!</v>
      </c>
      <c r="AB610" s="35" t="str">
        <f t="shared" si="167"/>
        <v>{keyword:}</v>
      </c>
      <c r="AC610" s="107" t="e">
        <f t="shared" si="168"/>
        <v>#VALUE!</v>
      </c>
      <c r="AG610" s="8">
        <f t="shared" si="169"/>
        <v>0</v>
      </c>
      <c r="AI610" s="8">
        <f t="shared" si="156"/>
        <v>0</v>
      </c>
      <c r="AK610" t="s">
        <v>577</v>
      </c>
      <c r="AL610" s="8">
        <f t="shared" si="157"/>
        <v>0</v>
      </c>
    </row>
    <row r="611" spans="1:38" ht="15" customHeight="1" x14ac:dyDescent="0.25">
      <c r="A611" s="35">
        <f t="shared" si="158"/>
        <v>0</v>
      </c>
      <c r="C611" s="35" t="str">
        <f t="shared" si="159"/>
        <v/>
      </c>
      <c r="G611" s="8">
        <f t="shared" si="160"/>
        <v>0</v>
      </c>
      <c r="I611" s="8">
        <f t="shared" si="153"/>
        <v>0</v>
      </c>
      <c r="K611" t="s">
        <v>577</v>
      </c>
      <c r="L611" s="8">
        <f t="shared" si="154"/>
        <v>0</v>
      </c>
      <c r="O611" s="35" t="str">
        <f t="shared" si="161"/>
        <v>?utm_source=yandex&amp;utm_medium=cpc&amp;utm_campaign=&amp;utm_content=&amp;utm_term={keyword}&amp;utm_device={device_type}</v>
      </c>
      <c r="P611" s="35" t="str">
        <f t="shared" si="155"/>
        <v/>
      </c>
      <c r="Q611" s="8">
        <f t="shared" si="162"/>
        <v>0</v>
      </c>
      <c r="T611" s="8" t="s">
        <v>751</v>
      </c>
      <c r="U611" s="8" t="str">
        <f t="shared" si="163"/>
        <v>,</v>
      </c>
      <c r="W611" s="35" t="str">
        <f t="shared" si="164"/>
        <v/>
      </c>
      <c r="X611" s="35" t="s">
        <v>753</v>
      </c>
      <c r="Y611" s="35" t="s">
        <v>754</v>
      </c>
      <c r="Z611" s="35" t="str">
        <f t="shared" si="165"/>
        <v/>
      </c>
      <c r="AA611" s="35" t="e">
        <f t="shared" si="166"/>
        <v>#VALUE!</v>
      </c>
      <c r="AB611" s="35" t="str">
        <f t="shared" si="167"/>
        <v>{keyword:}</v>
      </c>
      <c r="AC611" s="107" t="e">
        <f t="shared" si="168"/>
        <v>#VALUE!</v>
      </c>
      <c r="AG611" s="8">
        <f t="shared" si="169"/>
        <v>0</v>
      </c>
      <c r="AI611" s="8">
        <f t="shared" si="156"/>
        <v>0</v>
      </c>
      <c r="AK611" t="s">
        <v>577</v>
      </c>
      <c r="AL611" s="8">
        <f t="shared" si="157"/>
        <v>0</v>
      </c>
    </row>
    <row r="612" spans="1:38" ht="15" x14ac:dyDescent="0.25">
      <c r="A612" s="35">
        <f t="shared" si="158"/>
        <v>0</v>
      </c>
      <c r="C612" s="35" t="str">
        <f t="shared" si="159"/>
        <v/>
      </c>
      <c r="G612" s="8">
        <f t="shared" si="160"/>
        <v>0</v>
      </c>
      <c r="I612" s="8">
        <f t="shared" si="153"/>
        <v>0</v>
      </c>
      <c r="K612" t="s">
        <v>577</v>
      </c>
      <c r="L612" s="8">
        <f t="shared" si="154"/>
        <v>0</v>
      </c>
      <c r="O612" s="35" t="str">
        <f t="shared" si="161"/>
        <v>?utm_source=yandex&amp;utm_medium=cpc&amp;utm_campaign=&amp;utm_content=&amp;utm_term={keyword}&amp;utm_device={device_type}</v>
      </c>
      <c r="P612" s="35" t="str">
        <f t="shared" si="155"/>
        <v/>
      </c>
      <c r="Q612" s="8">
        <f t="shared" si="162"/>
        <v>0</v>
      </c>
      <c r="T612" s="8" t="s">
        <v>751</v>
      </c>
      <c r="U612" s="8" t="str">
        <f t="shared" si="163"/>
        <v>,</v>
      </c>
      <c r="W612" s="35" t="str">
        <f t="shared" si="164"/>
        <v/>
      </c>
      <c r="X612" s="35" t="s">
        <v>753</v>
      </c>
      <c r="Y612" s="35" t="s">
        <v>754</v>
      </c>
      <c r="Z612" s="35" t="str">
        <f t="shared" si="165"/>
        <v/>
      </c>
      <c r="AA612" s="35" t="e">
        <f t="shared" si="166"/>
        <v>#VALUE!</v>
      </c>
      <c r="AB612" s="35" t="str">
        <f t="shared" si="167"/>
        <v>{keyword:}</v>
      </c>
      <c r="AC612" s="107" t="e">
        <f t="shared" si="168"/>
        <v>#VALUE!</v>
      </c>
      <c r="AG612" s="8">
        <f t="shared" si="169"/>
        <v>0</v>
      </c>
      <c r="AI612" s="8">
        <f t="shared" si="156"/>
        <v>0</v>
      </c>
      <c r="AK612" t="s">
        <v>577</v>
      </c>
      <c r="AL612" s="8">
        <f t="shared" si="157"/>
        <v>0</v>
      </c>
    </row>
    <row r="613" spans="1:38" ht="15" customHeight="1" x14ac:dyDescent="0.25">
      <c r="A613" s="35">
        <f t="shared" si="158"/>
        <v>0</v>
      </c>
      <c r="C613" s="35" t="str">
        <f t="shared" si="159"/>
        <v/>
      </c>
      <c r="G613" s="8">
        <f t="shared" si="160"/>
        <v>0</v>
      </c>
      <c r="I613" s="8">
        <f t="shared" si="153"/>
        <v>0</v>
      </c>
      <c r="K613" t="s">
        <v>577</v>
      </c>
      <c r="L613" s="8">
        <f t="shared" si="154"/>
        <v>0</v>
      </c>
      <c r="O613" s="35" t="str">
        <f t="shared" si="161"/>
        <v>?utm_source=yandex&amp;utm_medium=cpc&amp;utm_campaign=&amp;utm_content=&amp;utm_term={keyword}&amp;utm_device={device_type}</v>
      </c>
      <c r="P613" s="35" t="str">
        <f t="shared" si="155"/>
        <v/>
      </c>
      <c r="Q613" s="8">
        <f t="shared" si="162"/>
        <v>0</v>
      </c>
      <c r="T613" s="8" t="s">
        <v>751</v>
      </c>
      <c r="U613" s="8" t="str">
        <f t="shared" si="163"/>
        <v>,</v>
      </c>
      <c r="W613" s="35" t="str">
        <f t="shared" si="164"/>
        <v/>
      </c>
      <c r="X613" s="35" t="s">
        <v>753</v>
      </c>
      <c r="Y613" s="35" t="s">
        <v>754</v>
      </c>
      <c r="Z613" s="35" t="str">
        <f t="shared" si="165"/>
        <v/>
      </c>
      <c r="AA613" s="35" t="e">
        <f t="shared" si="166"/>
        <v>#VALUE!</v>
      </c>
      <c r="AB613" s="35" t="str">
        <f t="shared" si="167"/>
        <v>{keyword:}</v>
      </c>
      <c r="AC613" s="107" t="e">
        <f t="shared" si="168"/>
        <v>#VALUE!</v>
      </c>
      <c r="AG613" s="8">
        <f t="shared" si="169"/>
        <v>0</v>
      </c>
      <c r="AI613" s="8">
        <f t="shared" si="156"/>
        <v>0</v>
      </c>
      <c r="AK613" t="s">
        <v>577</v>
      </c>
      <c r="AL613" s="8">
        <f t="shared" si="157"/>
        <v>0</v>
      </c>
    </row>
    <row r="614" spans="1:38" ht="15" x14ac:dyDescent="0.25">
      <c r="A614" s="35">
        <f t="shared" si="158"/>
        <v>0</v>
      </c>
      <c r="C614" s="35" t="str">
        <f t="shared" si="159"/>
        <v/>
      </c>
      <c r="G614" s="8">
        <f t="shared" si="160"/>
        <v>0</v>
      </c>
      <c r="I614" s="8">
        <f t="shared" si="153"/>
        <v>0</v>
      </c>
      <c r="K614" t="s">
        <v>577</v>
      </c>
      <c r="L614" s="8">
        <f t="shared" si="154"/>
        <v>0</v>
      </c>
      <c r="O614" s="35" t="str">
        <f t="shared" si="161"/>
        <v>?utm_source=yandex&amp;utm_medium=cpc&amp;utm_campaign=&amp;utm_content=&amp;utm_term={keyword}&amp;utm_device={device_type}</v>
      </c>
      <c r="P614" s="35" t="str">
        <f t="shared" si="155"/>
        <v/>
      </c>
      <c r="Q614" s="8">
        <f t="shared" si="162"/>
        <v>0</v>
      </c>
      <c r="T614" s="8" t="s">
        <v>751</v>
      </c>
      <c r="U614" s="8" t="str">
        <f t="shared" si="163"/>
        <v>,</v>
      </c>
      <c r="W614" s="35" t="str">
        <f t="shared" si="164"/>
        <v/>
      </c>
      <c r="X614" s="35" t="s">
        <v>753</v>
      </c>
      <c r="Y614" s="35" t="s">
        <v>754</v>
      </c>
      <c r="Z614" s="35" t="str">
        <f t="shared" si="165"/>
        <v/>
      </c>
      <c r="AA614" s="35" t="e">
        <f t="shared" si="166"/>
        <v>#VALUE!</v>
      </c>
      <c r="AB614" s="35" t="str">
        <f t="shared" si="167"/>
        <v>{keyword:}</v>
      </c>
      <c r="AC614" s="107" t="e">
        <f t="shared" si="168"/>
        <v>#VALUE!</v>
      </c>
      <c r="AG614" s="8">
        <f t="shared" si="169"/>
        <v>0</v>
      </c>
      <c r="AI614" s="8">
        <f t="shared" si="156"/>
        <v>0</v>
      </c>
      <c r="AK614" t="s">
        <v>577</v>
      </c>
      <c r="AL614" s="8">
        <f t="shared" si="157"/>
        <v>0</v>
      </c>
    </row>
    <row r="615" spans="1:38" ht="15" customHeight="1" x14ac:dyDescent="0.25">
      <c r="A615" s="35">
        <f t="shared" si="158"/>
        <v>0</v>
      </c>
      <c r="C615" s="35" t="str">
        <f t="shared" si="159"/>
        <v/>
      </c>
      <c r="G615" s="8">
        <f t="shared" si="160"/>
        <v>0</v>
      </c>
      <c r="I615" s="8">
        <f t="shared" si="153"/>
        <v>0</v>
      </c>
      <c r="K615" t="s">
        <v>577</v>
      </c>
      <c r="L615" s="8">
        <f t="shared" si="154"/>
        <v>0</v>
      </c>
      <c r="O615" s="35" t="str">
        <f t="shared" si="161"/>
        <v>?utm_source=yandex&amp;utm_medium=cpc&amp;utm_campaign=&amp;utm_content=&amp;utm_term={keyword}&amp;utm_device={device_type}</v>
      </c>
      <c r="P615" s="35" t="str">
        <f t="shared" si="155"/>
        <v/>
      </c>
      <c r="Q615" s="8">
        <f t="shared" si="162"/>
        <v>0</v>
      </c>
      <c r="T615" s="8" t="s">
        <v>751</v>
      </c>
      <c r="U615" s="8" t="str">
        <f t="shared" si="163"/>
        <v>,</v>
      </c>
      <c r="W615" s="35" t="str">
        <f t="shared" si="164"/>
        <v/>
      </c>
      <c r="X615" s="35" t="s">
        <v>753</v>
      </c>
      <c r="Y615" s="35" t="s">
        <v>754</v>
      </c>
      <c r="Z615" s="35" t="str">
        <f t="shared" si="165"/>
        <v/>
      </c>
      <c r="AA615" s="35" t="e">
        <f t="shared" si="166"/>
        <v>#VALUE!</v>
      </c>
      <c r="AB615" s="35" t="str">
        <f t="shared" si="167"/>
        <v>{keyword:}</v>
      </c>
      <c r="AC615" s="107" t="e">
        <f t="shared" si="168"/>
        <v>#VALUE!</v>
      </c>
      <c r="AG615" s="8">
        <f t="shared" si="169"/>
        <v>0</v>
      </c>
      <c r="AI615" s="8">
        <f t="shared" si="156"/>
        <v>0</v>
      </c>
      <c r="AK615" t="s">
        <v>577</v>
      </c>
      <c r="AL615" s="8">
        <f t="shared" si="157"/>
        <v>0</v>
      </c>
    </row>
    <row r="616" spans="1:38" ht="15" x14ac:dyDescent="0.25">
      <c r="A616" s="35">
        <f t="shared" si="158"/>
        <v>0</v>
      </c>
      <c r="C616" s="35" t="str">
        <f t="shared" si="159"/>
        <v/>
      </c>
      <c r="G616" s="8">
        <f t="shared" si="160"/>
        <v>0</v>
      </c>
      <c r="I616" s="8">
        <f t="shared" si="153"/>
        <v>0</v>
      </c>
      <c r="K616" t="s">
        <v>577</v>
      </c>
      <c r="L616" s="8">
        <f t="shared" si="154"/>
        <v>0</v>
      </c>
      <c r="O616" s="35" t="str">
        <f t="shared" si="161"/>
        <v>?utm_source=yandex&amp;utm_medium=cpc&amp;utm_campaign=&amp;utm_content=&amp;utm_term={keyword}&amp;utm_device={device_type}</v>
      </c>
      <c r="P616" s="35" t="str">
        <f t="shared" si="155"/>
        <v/>
      </c>
      <c r="Q616" s="8">
        <f t="shared" si="162"/>
        <v>0</v>
      </c>
      <c r="T616" s="8" t="s">
        <v>751</v>
      </c>
      <c r="U616" s="8" t="str">
        <f t="shared" si="163"/>
        <v>,</v>
      </c>
      <c r="W616" s="35" t="str">
        <f t="shared" si="164"/>
        <v/>
      </c>
      <c r="X616" s="35" t="s">
        <v>753</v>
      </c>
      <c r="Y616" s="35" t="s">
        <v>754</v>
      </c>
      <c r="Z616" s="35" t="str">
        <f t="shared" si="165"/>
        <v/>
      </c>
      <c r="AA616" s="35" t="e">
        <f t="shared" si="166"/>
        <v>#VALUE!</v>
      </c>
      <c r="AB616" s="35" t="str">
        <f t="shared" si="167"/>
        <v>{keyword:}</v>
      </c>
      <c r="AC616" s="107" t="e">
        <f t="shared" si="168"/>
        <v>#VALUE!</v>
      </c>
      <c r="AG616" s="8">
        <f t="shared" si="169"/>
        <v>0</v>
      </c>
      <c r="AI616" s="8">
        <f t="shared" si="156"/>
        <v>0</v>
      </c>
      <c r="AK616" t="s">
        <v>577</v>
      </c>
      <c r="AL616" s="8">
        <f t="shared" si="157"/>
        <v>0</v>
      </c>
    </row>
    <row r="617" spans="1:38" ht="15" customHeight="1" x14ac:dyDescent="0.25">
      <c r="A617" s="35">
        <f t="shared" si="158"/>
        <v>0</v>
      </c>
      <c r="C617" s="35" t="str">
        <f t="shared" si="159"/>
        <v/>
      </c>
      <c r="G617" s="8">
        <f t="shared" si="160"/>
        <v>0</v>
      </c>
      <c r="I617" s="8">
        <f t="shared" si="153"/>
        <v>0</v>
      </c>
      <c r="K617" t="s">
        <v>577</v>
      </c>
      <c r="L617" s="8">
        <f t="shared" si="154"/>
        <v>0</v>
      </c>
      <c r="O617" s="35" t="str">
        <f t="shared" si="161"/>
        <v>?utm_source=yandex&amp;utm_medium=cpc&amp;utm_campaign=&amp;utm_content=&amp;utm_term={keyword}&amp;utm_device={device_type}</v>
      </c>
      <c r="P617" s="35" t="str">
        <f t="shared" si="155"/>
        <v/>
      </c>
      <c r="Q617" s="8">
        <f t="shared" si="162"/>
        <v>0</v>
      </c>
      <c r="T617" s="8" t="s">
        <v>751</v>
      </c>
      <c r="U617" s="8" t="str">
        <f t="shared" si="163"/>
        <v>,</v>
      </c>
      <c r="W617" s="35" t="str">
        <f t="shared" si="164"/>
        <v/>
      </c>
      <c r="X617" s="35" t="s">
        <v>753</v>
      </c>
      <c r="Y617" s="35" t="s">
        <v>754</v>
      </c>
      <c r="Z617" s="35" t="str">
        <f t="shared" si="165"/>
        <v/>
      </c>
      <c r="AA617" s="35" t="e">
        <f t="shared" si="166"/>
        <v>#VALUE!</v>
      </c>
      <c r="AB617" s="35" t="str">
        <f t="shared" si="167"/>
        <v>{keyword:}</v>
      </c>
      <c r="AC617" s="107" t="e">
        <f t="shared" si="168"/>
        <v>#VALUE!</v>
      </c>
      <c r="AG617" s="8">
        <f t="shared" si="169"/>
        <v>0</v>
      </c>
      <c r="AI617" s="8">
        <f t="shared" si="156"/>
        <v>0</v>
      </c>
      <c r="AK617" t="s">
        <v>577</v>
      </c>
      <c r="AL617" s="8">
        <f t="shared" si="157"/>
        <v>0</v>
      </c>
    </row>
    <row r="618" spans="1:38" ht="15" x14ac:dyDescent="0.25">
      <c r="A618" s="35">
        <f t="shared" si="158"/>
        <v>0</v>
      </c>
      <c r="C618" s="35" t="str">
        <f t="shared" si="159"/>
        <v/>
      </c>
      <c r="G618" s="8">
        <f t="shared" si="160"/>
        <v>0</v>
      </c>
      <c r="I618" s="8">
        <f t="shared" si="153"/>
        <v>0</v>
      </c>
      <c r="K618" t="s">
        <v>577</v>
      </c>
      <c r="L618" s="8">
        <f t="shared" si="154"/>
        <v>0</v>
      </c>
      <c r="O618" s="35" t="str">
        <f t="shared" si="161"/>
        <v>?utm_source=yandex&amp;utm_medium=cpc&amp;utm_campaign=&amp;utm_content=&amp;utm_term={keyword}&amp;utm_device={device_type}</v>
      </c>
      <c r="P618" s="35" t="str">
        <f t="shared" si="155"/>
        <v/>
      </c>
      <c r="Q618" s="8">
        <f t="shared" si="162"/>
        <v>0</v>
      </c>
      <c r="T618" s="8" t="s">
        <v>751</v>
      </c>
      <c r="U618" s="8" t="str">
        <f t="shared" si="163"/>
        <v>,</v>
      </c>
      <c r="W618" s="35" t="str">
        <f t="shared" si="164"/>
        <v/>
      </c>
      <c r="X618" s="35" t="s">
        <v>753</v>
      </c>
      <c r="Y618" s="35" t="s">
        <v>754</v>
      </c>
      <c r="Z618" s="35" t="str">
        <f t="shared" si="165"/>
        <v/>
      </c>
      <c r="AA618" s="35" t="e">
        <f t="shared" si="166"/>
        <v>#VALUE!</v>
      </c>
      <c r="AB618" s="35" t="str">
        <f t="shared" si="167"/>
        <v>{keyword:}</v>
      </c>
      <c r="AC618" s="107" t="e">
        <f t="shared" si="168"/>
        <v>#VALUE!</v>
      </c>
      <c r="AG618" s="8">
        <f t="shared" si="169"/>
        <v>0</v>
      </c>
      <c r="AI618" s="8">
        <f t="shared" si="156"/>
        <v>0</v>
      </c>
      <c r="AK618" t="s">
        <v>577</v>
      </c>
      <c r="AL618" s="8">
        <f t="shared" si="157"/>
        <v>0</v>
      </c>
    </row>
    <row r="619" spans="1:38" ht="15" customHeight="1" x14ac:dyDescent="0.25">
      <c r="A619" s="35">
        <f t="shared" si="158"/>
        <v>0</v>
      </c>
      <c r="C619" s="35" t="str">
        <f t="shared" si="159"/>
        <v/>
      </c>
      <c r="G619" s="8">
        <f t="shared" si="160"/>
        <v>0</v>
      </c>
      <c r="I619" s="8">
        <f t="shared" si="153"/>
        <v>0</v>
      </c>
      <c r="K619" t="s">
        <v>577</v>
      </c>
      <c r="L619" s="8">
        <f t="shared" si="154"/>
        <v>0</v>
      </c>
      <c r="O619" s="35" t="str">
        <f t="shared" si="161"/>
        <v>?utm_source=yandex&amp;utm_medium=cpc&amp;utm_campaign=&amp;utm_content=&amp;utm_term={keyword}&amp;utm_device={device_type}</v>
      </c>
      <c r="P619" s="35" t="str">
        <f t="shared" si="155"/>
        <v/>
      </c>
      <c r="Q619" s="8">
        <f t="shared" si="162"/>
        <v>0</v>
      </c>
      <c r="T619" s="8" t="s">
        <v>751</v>
      </c>
      <c r="U619" s="8" t="str">
        <f t="shared" si="163"/>
        <v>,</v>
      </c>
      <c r="W619" s="35" t="str">
        <f t="shared" si="164"/>
        <v/>
      </c>
      <c r="X619" s="35" t="s">
        <v>753</v>
      </c>
      <c r="Y619" s="35" t="s">
        <v>754</v>
      </c>
      <c r="Z619" s="35" t="str">
        <f t="shared" si="165"/>
        <v/>
      </c>
      <c r="AA619" s="35" t="e">
        <f t="shared" si="166"/>
        <v>#VALUE!</v>
      </c>
      <c r="AB619" s="35" t="str">
        <f t="shared" si="167"/>
        <v>{keyword:}</v>
      </c>
      <c r="AC619" s="107" t="e">
        <f t="shared" si="168"/>
        <v>#VALUE!</v>
      </c>
      <c r="AG619" s="8">
        <f t="shared" si="169"/>
        <v>0</v>
      </c>
      <c r="AI619" s="8">
        <f t="shared" si="156"/>
        <v>0</v>
      </c>
      <c r="AK619" t="s">
        <v>577</v>
      </c>
      <c r="AL619" s="8">
        <f t="shared" si="157"/>
        <v>0</v>
      </c>
    </row>
    <row r="620" spans="1:38" ht="15" x14ac:dyDescent="0.25">
      <c r="A620" s="35">
        <f t="shared" si="158"/>
        <v>0</v>
      </c>
      <c r="C620" s="35" t="str">
        <f t="shared" si="159"/>
        <v/>
      </c>
      <c r="G620" s="8">
        <f t="shared" si="160"/>
        <v>0</v>
      </c>
      <c r="I620" s="8">
        <f t="shared" si="153"/>
        <v>0</v>
      </c>
      <c r="K620" t="s">
        <v>577</v>
      </c>
      <c r="L620" s="8">
        <f t="shared" si="154"/>
        <v>0</v>
      </c>
      <c r="O620" s="35" t="str">
        <f t="shared" si="161"/>
        <v>?utm_source=yandex&amp;utm_medium=cpc&amp;utm_campaign=&amp;utm_content=&amp;utm_term={keyword}&amp;utm_device={device_type}</v>
      </c>
      <c r="P620" s="35" t="str">
        <f t="shared" si="155"/>
        <v/>
      </c>
      <c r="Q620" s="8">
        <f t="shared" si="162"/>
        <v>0</v>
      </c>
      <c r="T620" s="8" t="s">
        <v>751</v>
      </c>
      <c r="U620" s="8" t="str">
        <f t="shared" si="163"/>
        <v>,</v>
      </c>
      <c r="W620" s="35" t="str">
        <f t="shared" si="164"/>
        <v/>
      </c>
      <c r="X620" s="35" t="s">
        <v>753</v>
      </c>
      <c r="Y620" s="35" t="s">
        <v>754</v>
      </c>
      <c r="Z620" s="35" t="str">
        <f t="shared" si="165"/>
        <v/>
      </c>
      <c r="AA620" s="35" t="e">
        <f t="shared" si="166"/>
        <v>#VALUE!</v>
      </c>
      <c r="AB620" s="35" t="str">
        <f t="shared" si="167"/>
        <v>{keyword:}</v>
      </c>
      <c r="AC620" s="107" t="e">
        <f t="shared" si="168"/>
        <v>#VALUE!</v>
      </c>
      <c r="AG620" s="8">
        <f t="shared" si="169"/>
        <v>0</v>
      </c>
      <c r="AI620" s="8">
        <f t="shared" si="156"/>
        <v>0</v>
      </c>
      <c r="AK620" t="s">
        <v>577</v>
      </c>
      <c r="AL620" s="8">
        <f t="shared" si="157"/>
        <v>0</v>
      </c>
    </row>
    <row r="621" spans="1:38" ht="15" customHeight="1" x14ac:dyDescent="0.25">
      <c r="A621" s="35">
        <f t="shared" si="158"/>
        <v>0</v>
      </c>
      <c r="C621" s="35" t="str">
        <f t="shared" si="159"/>
        <v/>
      </c>
      <c r="G621" s="8">
        <f t="shared" si="160"/>
        <v>0</v>
      </c>
      <c r="I621" s="8">
        <f t="shared" si="153"/>
        <v>0</v>
      </c>
      <c r="K621" t="s">
        <v>577</v>
      </c>
      <c r="L621" s="8">
        <f t="shared" si="154"/>
        <v>0</v>
      </c>
      <c r="O621" s="35" t="str">
        <f t="shared" si="161"/>
        <v>?utm_source=yandex&amp;utm_medium=cpc&amp;utm_campaign=&amp;utm_content=&amp;utm_term={keyword}&amp;utm_device={device_type}</v>
      </c>
      <c r="P621" s="35" t="str">
        <f t="shared" si="155"/>
        <v/>
      </c>
      <c r="Q621" s="8">
        <f t="shared" si="162"/>
        <v>0</v>
      </c>
      <c r="T621" s="8" t="s">
        <v>751</v>
      </c>
      <c r="U621" s="8" t="str">
        <f t="shared" si="163"/>
        <v>,</v>
      </c>
      <c r="W621" s="35" t="str">
        <f t="shared" si="164"/>
        <v/>
      </c>
      <c r="X621" s="35" t="s">
        <v>753</v>
      </c>
      <c r="Y621" s="35" t="s">
        <v>754</v>
      </c>
      <c r="Z621" s="35" t="str">
        <f t="shared" si="165"/>
        <v/>
      </c>
      <c r="AA621" s="35" t="e">
        <f t="shared" si="166"/>
        <v>#VALUE!</v>
      </c>
      <c r="AB621" s="35" t="str">
        <f t="shared" si="167"/>
        <v>{keyword:}</v>
      </c>
      <c r="AC621" s="107" t="e">
        <f t="shared" si="168"/>
        <v>#VALUE!</v>
      </c>
      <c r="AG621" s="8">
        <f t="shared" si="169"/>
        <v>0</v>
      </c>
      <c r="AI621" s="8">
        <f t="shared" si="156"/>
        <v>0</v>
      </c>
      <c r="AK621" t="s">
        <v>577</v>
      </c>
      <c r="AL621" s="8">
        <f t="shared" si="157"/>
        <v>0</v>
      </c>
    </row>
    <row r="622" spans="1:38" ht="15" x14ac:dyDescent="0.25">
      <c r="A622" s="35">
        <f t="shared" si="158"/>
        <v>0</v>
      </c>
      <c r="C622" s="35" t="str">
        <f t="shared" si="159"/>
        <v/>
      </c>
      <c r="G622" s="8">
        <f t="shared" si="160"/>
        <v>0</v>
      </c>
      <c r="I622" s="8">
        <f t="shared" si="153"/>
        <v>0</v>
      </c>
      <c r="K622" t="s">
        <v>577</v>
      </c>
      <c r="L622" s="8">
        <f t="shared" si="154"/>
        <v>0</v>
      </c>
      <c r="O622" s="35" t="str">
        <f t="shared" si="161"/>
        <v>?utm_source=yandex&amp;utm_medium=cpc&amp;utm_campaign=&amp;utm_content=&amp;utm_term={keyword}&amp;utm_device={device_type}</v>
      </c>
      <c r="P622" s="35" t="str">
        <f t="shared" si="155"/>
        <v/>
      </c>
      <c r="Q622" s="8">
        <f t="shared" si="162"/>
        <v>0</v>
      </c>
      <c r="T622" s="8" t="s">
        <v>751</v>
      </c>
      <c r="U622" s="8" t="str">
        <f t="shared" si="163"/>
        <v>,</v>
      </c>
      <c r="W622" s="35" t="str">
        <f t="shared" si="164"/>
        <v/>
      </c>
      <c r="X622" s="35" t="s">
        <v>753</v>
      </c>
      <c r="Y622" s="35" t="s">
        <v>754</v>
      </c>
      <c r="Z622" s="35" t="str">
        <f t="shared" si="165"/>
        <v/>
      </c>
      <c r="AA622" s="35" t="e">
        <f t="shared" si="166"/>
        <v>#VALUE!</v>
      </c>
      <c r="AB622" s="35" t="str">
        <f t="shared" si="167"/>
        <v>{keyword:}</v>
      </c>
      <c r="AC622" s="107" t="e">
        <f t="shared" si="168"/>
        <v>#VALUE!</v>
      </c>
      <c r="AG622" s="8">
        <f t="shared" si="169"/>
        <v>0</v>
      </c>
      <c r="AI622" s="8">
        <f t="shared" si="156"/>
        <v>0</v>
      </c>
      <c r="AK622" t="s">
        <v>577</v>
      </c>
      <c r="AL622" s="8">
        <f t="shared" si="157"/>
        <v>0</v>
      </c>
    </row>
    <row r="623" spans="1:38" ht="15" customHeight="1" x14ac:dyDescent="0.25">
      <c r="A623" s="35">
        <f t="shared" si="158"/>
        <v>0</v>
      </c>
      <c r="C623" s="35" t="str">
        <f t="shared" si="159"/>
        <v/>
      </c>
      <c r="G623" s="8">
        <f t="shared" si="160"/>
        <v>0</v>
      </c>
      <c r="I623" s="8">
        <f t="shared" si="153"/>
        <v>0</v>
      </c>
      <c r="K623" t="s">
        <v>577</v>
      </c>
      <c r="L623" s="8">
        <f t="shared" si="154"/>
        <v>0</v>
      </c>
      <c r="O623" s="35" t="str">
        <f t="shared" si="161"/>
        <v>?utm_source=yandex&amp;utm_medium=cpc&amp;utm_campaign=&amp;utm_content=&amp;utm_term={keyword}&amp;utm_device={device_type}</v>
      </c>
      <c r="P623" s="35" t="str">
        <f t="shared" si="155"/>
        <v/>
      </c>
      <c r="Q623" s="8">
        <f t="shared" si="162"/>
        <v>0</v>
      </c>
      <c r="T623" s="8" t="s">
        <v>751</v>
      </c>
      <c r="U623" s="8" t="str">
        <f t="shared" si="163"/>
        <v>,</v>
      </c>
      <c r="W623" s="35" t="str">
        <f t="shared" si="164"/>
        <v/>
      </c>
      <c r="X623" s="35" t="s">
        <v>753</v>
      </c>
      <c r="Y623" s="35" t="s">
        <v>754</v>
      </c>
      <c r="Z623" s="35" t="str">
        <f t="shared" si="165"/>
        <v/>
      </c>
      <c r="AA623" s="35" t="e">
        <f t="shared" si="166"/>
        <v>#VALUE!</v>
      </c>
      <c r="AB623" s="35" t="str">
        <f t="shared" si="167"/>
        <v>{keyword:}</v>
      </c>
      <c r="AC623" s="107" t="e">
        <f t="shared" si="168"/>
        <v>#VALUE!</v>
      </c>
      <c r="AG623" s="8">
        <f t="shared" si="169"/>
        <v>0</v>
      </c>
      <c r="AI623" s="8">
        <f t="shared" si="156"/>
        <v>0</v>
      </c>
      <c r="AK623" t="s">
        <v>577</v>
      </c>
      <c r="AL623" s="8">
        <f t="shared" si="157"/>
        <v>0</v>
      </c>
    </row>
    <row r="624" spans="1:38" ht="15" x14ac:dyDescent="0.25">
      <c r="A624" s="35">
        <f t="shared" si="158"/>
        <v>0</v>
      </c>
      <c r="C624" s="35" t="str">
        <f t="shared" si="159"/>
        <v/>
      </c>
      <c r="G624" s="8">
        <f t="shared" si="160"/>
        <v>0</v>
      </c>
      <c r="I624" s="8">
        <f t="shared" si="153"/>
        <v>0</v>
      </c>
      <c r="K624" t="s">
        <v>577</v>
      </c>
      <c r="L624" s="8">
        <f t="shared" si="154"/>
        <v>0</v>
      </c>
      <c r="O624" s="35" t="str">
        <f t="shared" si="161"/>
        <v>?utm_source=yandex&amp;utm_medium=cpc&amp;utm_campaign=&amp;utm_content=&amp;utm_term={keyword}&amp;utm_device={device_type}</v>
      </c>
      <c r="P624" s="35" t="str">
        <f t="shared" si="155"/>
        <v/>
      </c>
      <c r="Q624" s="8">
        <f t="shared" si="162"/>
        <v>0</v>
      </c>
      <c r="T624" s="8" t="s">
        <v>751</v>
      </c>
      <c r="U624" s="8" t="str">
        <f t="shared" si="163"/>
        <v>,</v>
      </c>
      <c r="W624" s="35" t="str">
        <f t="shared" si="164"/>
        <v/>
      </c>
      <c r="X624" s="35" t="s">
        <v>753</v>
      </c>
      <c r="Y624" s="35" t="s">
        <v>754</v>
      </c>
      <c r="Z624" s="35" t="str">
        <f t="shared" si="165"/>
        <v/>
      </c>
      <c r="AA624" s="35" t="e">
        <f t="shared" si="166"/>
        <v>#VALUE!</v>
      </c>
      <c r="AB624" s="35" t="str">
        <f t="shared" si="167"/>
        <v>{keyword:}</v>
      </c>
      <c r="AC624" s="107" t="e">
        <f t="shared" si="168"/>
        <v>#VALUE!</v>
      </c>
      <c r="AG624" s="8">
        <f t="shared" si="169"/>
        <v>0</v>
      </c>
      <c r="AI624" s="8">
        <f t="shared" si="156"/>
        <v>0</v>
      </c>
      <c r="AK624" t="s">
        <v>577</v>
      </c>
      <c r="AL624" s="8">
        <f t="shared" si="157"/>
        <v>0</v>
      </c>
    </row>
    <row r="625" spans="1:38" ht="15" customHeight="1" x14ac:dyDescent="0.25">
      <c r="A625" s="35">
        <f t="shared" si="158"/>
        <v>0</v>
      </c>
      <c r="C625" s="35" t="str">
        <f t="shared" si="159"/>
        <v/>
      </c>
      <c r="G625" s="8">
        <f t="shared" si="160"/>
        <v>0</v>
      </c>
      <c r="I625" s="8">
        <f t="shared" si="153"/>
        <v>0</v>
      </c>
      <c r="K625" t="s">
        <v>577</v>
      </c>
      <c r="L625" s="8">
        <f t="shared" si="154"/>
        <v>0</v>
      </c>
      <c r="O625" s="35" t="str">
        <f t="shared" si="161"/>
        <v>?utm_source=yandex&amp;utm_medium=cpc&amp;utm_campaign=&amp;utm_content=&amp;utm_term={keyword}&amp;utm_device={device_type}</v>
      </c>
      <c r="P625" s="35" t="str">
        <f t="shared" si="155"/>
        <v/>
      </c>
      <c r="Q625" s="8">
        <f t="shared" si="162"/>
        <v>0</v>
      </c>
      <c r="T625" s="8" t="s">
        <v>751</v>
      </c>
      <c r="U625" s="8" t="str">
        <f t="shared" si="163"/>
        <v>,</v>
      </c>
      <c r="W625" s="35" t="str">
        <f t="shared" si="164"/>
        <v/>
      </c>
      <c r="X625" s="35" t="s">
        <v>753</v>
      </c>
      <c r="Y625" s="35" t="s">
        <v>754</v>
      </c>
      <c r="Z625" s="35" t="str">
        <f t="shared" si="165"/>
        <v/>
      </c>
      <c r="AA625" s="35" t="e">
        <f t="shared" si="166"/>
        <v>#VALUE!</v>
      </c>
      <c r="AB625" s="35" t="str">
        <f t="shared" si="167"/>
        <v>{keyword:}</v>
      </c>
      <c r="AC625" s="107" t="e">
        <f t="shared" si="168"/>
        <v>#VALUE!</v>
      </c>
      <c r="AG625" s="8">
        <f t="shared" si="169"/>
        <v>0</v>
      </c>
      <c r="AI625" s="8">
        <f t="shared" si="156"/>
        <v>0</v>
      </c>
      <c r="AK625" t="s">
        <v>577</v>
      </c>
      <c r="AL625" s="8">
        <f t="shared" si="157"/>
        <v>0</v>
      </c>
    </row>
    <row r="626" spans="1:38" ht="15" x14ac:dyDescent="0.25">
      <c r="A626" s="35">
        <f t="shared" si="158"/>
        <v>0</v>
      </c>
      <c r="C626" s="35" t="str">
        <f t="shared" si="159"/>
        <v/>
      </c>
      <c r="G626" s="8">
        <f t="shared" si="160"/>
        <v>0</v>
      </c>
      <c r="I626" s="8">
        <f t="shared" si="153"/>
        <v>0</v>
      </c>
      <c r="K626" t="s">
        <v>577</v>
      </c>
      <c r="L626" s="8">
        <f t="shared" si="154"/>
        <v>0</v>
      </c>
      <c r="O626" s="35" t="str">
        <f t="shared" si="161"/>
        <v>?utm_source=yandex&amp;utm_medium=cpc&amp;utm_campaign=&amp;utm_content=&amp;utm_term={keyword}&amp;utm_device={device_type}</v>
      </c>
      <c r="P626" s="35" t="str">
        <f t="shared" si="155"/>
        <v/>
      </c>
      <c r="Q626" s="8">
        <f t="shared" si="162"/>
        <v>0</v>
      </c>
      <c r="T626" s="8" t="s">
        <v>751</v>
      </c>
      <c r="U626" s="8" t="str">
        <f t="shared" si="163"/>
        <v>,</v>
      </c>
      <c r="W626" s="35" t="str">
        <f t="shared" si="164"/>
        <v/>
      </c>
      <c r="X626" s="35" t="s">
        <v>753</v>
      </c>
      <c r="Y626" s="35" t="s">
        <v>754</v>
      </c>
      <c r="Z626" s="35" t="str">
        <f t="shared" si="165"/>
        <v/>
      </c>
      <c r="AA626" s="35" t="e">
        <f t="shared" si="166"/>
        <v>#VALUE!</v>
      </c>
      <c r="AB626" s="35" t="str">
        <f t="shared" si="167"/>
        <v>{keyword:}</v>
      </c>
      <c r="AC626" s="107" t="e">
        <f t="shared" si="168"/>
        <v>#VALUE!</v>
      </c>
      <c r="AG626" s="8">
        <f t="shared" si="169"/>
        <v>0</v>
      </c>
      <c r="AI626" s="8">
        <f t="shared" si="156"/>
        <v>0</v>
      </c>
      <c r="AK626" t="s">
        <v>577</v>
      </c>
      <c r="AL626" s="8">
        <f t="shared" si="157"/>
        <v>0</v>
      </c>
    </row>
    <row r="627" spans="1:38" ht="15" customHeight="1" x14ac:dyDescent="0.25">
      <c r="A627" s="35">
        <f t="shared" si="158"/>
        <v>0</v>
      </c>
      <c r="C627" s="35" t="str">
        <f t="shared" si="159"/>
        <v/>
      </c>
      <c r="G627" s="8">
        <f t="shared" si="160"/>
        <v>0</v>
      </c>
      <c r="I627" s="8">
        <f t="shared" si="153"/>
        <v>0</v>
      </c>
      <c r="K627" t="s">
        <v>577</v>
      </c>
      <c r="L627" s="8">
        <f t="shared" si="154"/>
        <v>0</v>
      </c>
      <c r="O627" s="35" t="str">
        <f t="shared" si="161"/>
        <v>?utm_source=yandex&amp;utm_medium=cpc&amp;utm_campaign=&amp;utm_content=&amp;utm_term={keyword}&amp;utm_device={device_type}</v>
      </c>
      <c r="P627" s="35" t="str">
        <f t="shared" si="155"/>
        <v/>
      </c>
      <c r="Q627" s="8">
        <f t="shared" si="162"/>
        <v>0</v>
      </c>
      <c r="T627" s="8" t="s">
        <v>751</v>
      </c>
      <c r="U627" s="8" t="str">
        <f t="shared" si="163"/>
        <v>,</v>
      </c>
      <c r="W627" s="35" t="str">
        <f t="shared" si="164"/>
        <v/>
      </c>
      <c r="X627" s="35" t="s">
        <v>753</v>
      </c>
      <c r="Y627" s="35" t="s">
        <v>754</v>
      </c>
      <c r="Z627" s="35" t="str">
        <f t="shared" si="165"/>
        <v/>
      </c>
      <c r="AA627" s="35" t="e">
        <f t="shared" si="166"/>
        <v>#VALUE!</v>
      </c>
      <c r="AB627" s="35" t="str">
        <f t="shared" si="167"/>
        <v>{keyword:}</v>
      </c>
      <c r="AC627" s="107" t="e">
        <f t="shared" si="168"/>
        <v>#VALUE!</v>
      </c>
      <c r="AG627" s="8">
        <f t="shared" si="169"/>
        <v>0</v>
      </c>
      <c r="AI627" s="8">
        <f t="shared" si="156"/>
        <v>0</v>
      </c>
      <c r="AK627" t="s">
        <v>577</v>
      </c>
      <c r="AL627" s="8">
        <f t="shared" si="157"/>
        <v>0</v>
      </c>
    </row>
    <row r="628" spans="1:38" ht="15" x14ac:dyDescent="0.25">
      <c r="A628" s="35">
        <f t="shared" si="158"/>
        <v>0</v>
      </c>
      <c r="C628" s="35" t="str">
        <f t="shared" si="159"/>
        <v/>
      </c>
      <c r="G628" s="8">
        <f t="shared" si="160"/>
        <v>0</v>
      </c>
      <c r="I628" s="8">
        <f t="shared" si="153"/>
        <v>0</v>
      </c>
      <c r="K628" t="s">
        <v>577</v>
      </c>
      <c r="L628" s="8">
        <f t="shared" si="154"/>
        <v>0</v>
      </c>
      <c r="O628" s="35" t="str">
        <f t="shared" si="161"/>
        <v>?utm_source=yandex&amp;utm_medium=cpc&amp;utm_campaign=&amp;utm_content=&amp;utm_term={keyword}&amp;utm_device={device_type}</v>
      </c>
      <c r="P628" s="35" t="str">
        <f t="shared" si="155"/>
        <v/>
      </c>
      <c r="Q628" s="8">
        <f t="shared" si="162"/>
        <v>0</v>
      </c>
      <c r="T628" s="8" t="s">
        <v>751</v>
      </c>
      <c r="U628" s="8" t="str">
        <f t="shared" si="163"/>
        <v>,</v>
      </c>
      <c r="W628" s="35" t="str">
        <f t="shared" si="164"/>
        <v/>
      </c>
      <c r="X628" s="35" t="s">
        <v>753</v>
      </c>
      <c r="Y628" s="35" t="s">
        <v>754</v>
      </c>
      <c r="Z628" s="35" t="str">
        <f t="shared" si="165"/>
        <v/>
      </c>
      <c r="AA628" s="35" t="e">
        <f t="shared" si="166"/>
        <v>#VALUE!</v>
      </c>
      <c r="AB628" s="35" t="str">
        <f t="shared" si="167"/>
        <v>{keyword:}</v>
      </c>
      <c r="AC628" s="107" t="e">
        <f t="shared" si="168"/>
        <v>#VALUE!</v>
      </c>
      <c r="AG628" s="8">
        <f t="shared" si="169"/>
        <v>0</v>
      </c>
      <c r="AI628" s="8">
        <f t="shared" si="156"/>
        <v>0</v>
      </c>
      <c r="AK628" t="s">
        <v>577</v>
      </c>
      <c r="AL628" s="8">
        <f t="shared" si="157"/>
        <v>0</v>
      </c>
    </row>
    <row r="629" spans="1:38" ht="15" customHeight="1" x14ac:dyDescent="0.25">
      <c r="A629" s="35">
        <f t="shared" si="158"/>
        <v>0</v>
      </c>
      <c r="C629" s="35" t="str">
        <f t="shared" si="159"/>
        <v/>
      </c>
      <c r="G629" s="8">
        <f t="shared" si="160"/>
        <v>0</v>
      </c>
      <c r="I629" s="8">
        <f t="shared" si="153"/>
        <v>0</v>
      </c>
      <c r="K629" t="s">
        <v>577</v>
      </c>
      <c r="L629" s="8">
        <f t="shared" si="154"/>
        <v>0</v>
      </c>
      <c r="O629" s="35" t="str">
        <f t="shared" si="161"/>
        <v>?utm_source=yandex&amp;utm_medium=cpc&amp;utm_campaign=&amp;utm_content=&amp;utm_term={keyword}&amp;utm_device={device_type}</v>
      </c>
      <c r="P629" s="35" t="str">
        <f t="shared" si="155"/>
        <v/>
      </c>
      <c r="Q629" s="8">
        <f t="shared" si="162"/>
        <v>0</v>
      </c>
      <c r="T629" s="8" t="s">
        <v>751</v>
      </c>
      <c r="U629" s="8" t="str">
        <f t="shared" si="163"/>
        <v>,</v>
      </c>
      <c r="W629" s="35" t="str">
        <f t="shared" si="164"/>
        <v/>
      </c>
      <c r="X629" s="35" t="s">
        <v>753</v>
      </c>
      <c r="Y629" s="35" t="s">
        <v>754</v>
      </c>
      <c r="Z629" s="35" t="str">
        <f t="shared" si="165"/>
        <v/>
      </c>
      <c r="AA629" s="35" t="e">
        <f t="shared" si="166"/>
        <v>#VALUE!</v>
      </c>
      <c r="AB629" s="35" t="str">
        <f t="shared" si="167"/>
        <v>{keyword:}</v>
      </c>
      <c r="AC629" s="107" t="e">
        <f t="shared" si="168"/>
        <v>#VALUE!</v>
      </c>
      <c r="AG629" s="8">
        <f t="shared" si="169"/>
        <v>0</v>
      </c>
      <c r="AI629" s="8">
        <f t="shared" si="156"/>
        <v>0</v>
      </c>
      <c r="AK629" t="s">
        <v>577</v>
      </c>
      <c r="AL629" s="8">
        <f t="shared" si="157"/>
        <v>0</v>
      </c>
    </row>
    <row r="630" spans="1:38" ht="15" x14ac:dyDescent="0.25">
      <c r="A630" s="35">
        <f t="shared" si="158"/>
        <v>0</v>
      </c>
      <c r="C630" s="35" t="str">
        <f t="shared" si="159"/>
        <v/>
      </c>
      <c r="G630" s="8">
        <f t="shared" si="160"/>
        <v>0</v>
      </c>
      <c r="I630" s="8">
        <f t="shared" si="153"/>
        <v>0</v>
      </c>
      <c r="K630" t="s">
        <v>577</v>
      </c>
      <c r="L630" s="8">
        <f t="shared" si="154"/>
        <v>0</v>
      </c>
      <c r="O630" s="35" t="str">
        <f t="shared" si="161"/>
        <v>?utm_source=yandex&amp;utm_medium=cpc&amp;utm_campaign=&amp;utm_content=&amp;utm_term={keyword}&amp;utm_device={device_type}</v>
      </c>
      <c r="P630" s="35" t="str">
        <f t="shared" si="155"/>
        <v/>
      </c>
      <c r="Q630" s="8">
        <f t="shared" si="162"/>
        <v>0</v>
      </c>
      <c r="T630" s="8" t="s">
        <v>751</v>
      </c>
      <c r="U630" s="8" t="str">
        <f t="shared" si="163"/>
        <v>,</v>
      </c>
      <c r="W630" s="35" t="str">
        <f t="shared" si="164"/>
        <v/>
      </c>
      <c r="X630" s="35" t="s">
        <v>753</v>
      </c>
      <c r="Y630" s="35" t="s">
        <v>754</v>
      </c>
      <c r="Z630" s="35" t="str">
        <f t="shared" si="165"/>
        <v/>
      </c>
      <c r="AA630" s="35" t="e">
        <f t="shared" si="166"/>
        <v>#VALUE!</v>
      </c>
      <c r="AB630" s="35" t="str">
        <f t="shared" si="167"/>
        <v>{keyword:}</v>
      </c>
      <c r="AC630" s="107" t="e">
        <f t="shared" si="168"/>
        <v>#VALUE!</v>
      </c>
      <c r="AG630" s="8">
        <f t="shared" si="169"/>
        <v>0</v>
      </c>
      <c r="AI630" s="8">
        <f t="shared" si="156"/>
        <v>0</v>
      </c>
      <c r="AK630" t="s">
        <v>577</v>
      </c>
      <c r="AL630" s="8">
        <f t="shared" si="157"/>
        <v>0</v>
      </c>
    </row>
    <row r="631" spans="1:38" ht="15" customHeight="1" x14ac:dyDescent="0.25">
      <c r="A631" s="35">
        <f t="shared" si="158"/>
        <v>0</v>
      </c>
      <c r="C631" s="35" t="str">
        <f t="shared" si="159"/>
        <v/>
      </c>
      <c r="G631" s="8">
        <f t="shared" si="160"/>
        <v>0</v>
      </c>
      <c r="I631" s="8">
        <f t="shared" si="153"/>
        <v>0</v>
      </c>
      <c r="K631" t="s">
        <v>577</v>
      </c>
      <c r="L631" s="8">
        <f t="shared" si="154"/>
        <v>0</v>
      </c>
      <c r="O631" s="35" t="str">
        <f t="shared" si="161"/>
        <v>?utm_source=yandex&amp;utm_medium=cpc&amp;utm_campaign=&amp;utm_content=&amp;utm_term={keyword}&amp;utm_device={device_type}</v>
      </c>
      <c r="P631" s="35" t="str">
        <f t="shared" si="155"/>
        <v/>
      </c>
      <c r="Q631" s="8">
        <f t="shared" si="162"/>
        <v>0</v>
      </c>
      <c r="T631" s="8" t="s">
        <v>751</v>
      </c>
      <c r="U631" s="8" t="str">
        <f t="shared" si="163"/>
        <v>,</v>
      </c>
      <c r="W631" s="35" t="str">
        <f t="shared" si="164"/>
        <v/>
      </c>
      <c r="X631" s="35" t="s">
        <v>753</v>
      </c>
      <c r="Y631" s="35" t="s">
        <v>754</v>
      </c>
      <c r="Z631" s="35" t="str">
        <f t="shared" si="165"/>
        <v/>
      </c>
      <c r="AA631" s="35" t="e">
        <f t="shared" si="166"/>
        <v>#VALUE!</v>
      </c>
      <c r="AB631" s="35" t="str">
        <f t="shared" si="167"/>
        <v>{keyword:}</v>
      </c>
      <c r="AC631" s="107" t="e">
        <f t="shared" si="168"/>
        <v>#VALUE!</v>
      </c>
      <c r="AG631" s="8">
        <f t="shared" si="169"/>
        <v>0</v>
      </c>
      <c r="AI631" s="8">
        <f t="shared" si="156"/>
        <v>0</v>
      </c>
      <c r="AK631" t="s">
        <v>577</v>
      </c>
      <c r="AL631" s="8">
        <f t="shared" si="157"/>
        <v>0</v>
      </c>
    </row>
    <row r="632" spans="1:38" ht="15" x14ac:dyDescent="0.25">
      <c r="A632" s="35">
        <f t="shared" si="158"/>
        <v>0</v>
      </c>
      <c r="C632" s="35" t="str">
        <f t="shared" si="159"/>
        <v/>
      </c>
      <c r="G632" s="8">
        <f t="shared" si="160"/>
        <v>0</v>
      </c>
      <c r="I632" s="8">
        <f t="shared" si="153"/>
        <v>0</v>
      </c>
      <c r="K632" t="s">
        <v>577</v>
      </c>
      <c r="L632" s="8">
        <f t="shared" si="154"/>
        <v>0</v>
      </c>
      <c r="O632" s="35" t="str">
        <f t="shared" si="161"/>
        <v>?utm_source=yandex&amp;utm_medium=cpc&amp;utm_campaign=&amp;utm_content=&amp;utm_term={keyword}&amp;utm_device={device_type}</v>
      </c>
      <c r="P632" s="35" t="str">
        <f t="shared" si="155"/>
        <v/>
      </c>
      <c r="Q632" s="8">
        <f t="shared" si="162"/>
        <v>0</v>
      </c>
      <c r="T632" s="8" t="s">
        <v>751</v>
      </c>
      <c r="U632" s="8" t="str">
        <f t="shared" si="163"/>
        <v>,</v>
      </c>
      <c r="W632" s="35" t="str">
        <f t="shared" si="164"/>
        <v/>
      </c>
      <c r="X632" s="35" t="s">
        <v>753</v>
      </c>
      <c r="Y632" s="35" t="s">
        <v>754</v>
      </c>
      <c r="Z632" s="35" t="str">
        <f t="shared" si="165"/>
        <v/>
      </c>
      <c r="AA632" s="35" t="e">
        <f t="shared" si="166"/>
        <v>#VALUE!</v>
      </c>
      <c r="AB632" s="35" t="str">
        <f t="shared" si="167"/>
        <v>{keyword:}</v>
      </c>
      <c r="AC632" s="107" t="e">
        <f t="shared" si="168"/>
        <v>#VALUE!</v>
      </c>
      <c r="AG632" s="8">
        <f t="shared" si="169"/>
        <v>0</v>
      </c>
      <c r="AI632" s="8">
        <f t="shared" si="156"/>
        <v>0</v>
      </c>
      <c r="AK632" t="s">
        <v>577</v>
      </c>
      <c r="AL632" s="8">
        <f t="shared" si="157"/>
        <v>0</v>
      </c>
    </row>
    <row r="633" spans="1:38" ht="15" customHeight="1" x14ac:dyDescent="0.25">
      <c r="A633" s="35">
        <f t="shared" si="158"/>
        <v>0</v>
      </c>
      <c r="C633" s="35" t="str">
        <f t="shared" si="159"/>
        <v/>
      </c>
      <c r="G633" s="8">
        <f t="shared" si="160"/>
        <v>0</v>
      </c>
      <c r="I633" s="8">
        <f t="shared" si="153"/>
        <v>0</v>
      </c>
      <c r="K633" t="s">
        <v>577</v>
      </c>
      <c r="L633" s="8">
        <f t="shared" si="154"/>
        <v>0</v>
      </c>
      <c r="O633" s="35" t="str">
        <f t="shared" si="161"/>
        <v>?utm_source=yandex&amp;utm_medium=cpc&amp;utm_campaign=&amp;utm_content=&amp;utm_term={keyword}&amp;utm_device={device_type}</v>
      </c>
      <c r="P633" s="35" t="str">
        <f t="shared" si="155"/>
        <v/>
      </c>
      <c r="Q633" s="8">
        <f t="shared" si="162"/>
        <v>0</v>
      </c>
      <c r="T633" s="8" t="s">
        <v>751</v>
      </c>
      <c r="U633" s="8" t="str">
        <f t="shared" si="163"/>
        <v>,</v>
      </c>
      <c r="W633" s="35" t="str">
        <f t="shared" si="164"/>
        <v/>
      </c>
      <c r="X633" s="35" t="s">
        <v>753</v>
      </c>
      <c r="Y633" s="35" t="s">
        <v>754</v>
      </c>
      <c r="Z633" s="35" t="str">
        <f t="shared" si="165"/>
        <v/>
      </c>
      <c r="AA633" s="35" t="e">
        <f t="shared" si="166"/>
        <v>#VALUE!</v>
      </c>
      <c r="AB633" s="35" t="str">
        <f t="shared" si="167"/>
        <v>{keyword:}</v>
      </c>
      <c r="AC633" s="107" t="e">
        <f t="shared" si="168"/>
        <v>#VALUE!</v>
      </c>
      <c r="AG633" s="8">
        <f t="shared" si="169"/>
        <v>0</v>
      </c>
      <c r="AI633" s="8">
        <f t="shared" si="156"/>
        <v>0</v>
      </c>
      <c r="AK633" t="s">
        <v>577</v>
      </c>
      <c r="AL633" s="8">
        <f t="shared" si="157"/>
        <v>0</v>
      </c>
    </row>
    <row r="634" spans="1:38" ht="15" x14ac:dyDescent="0.25">
      <c r="A634" s="35">
        <f t="shared" si="158"/>
        <v>0</v>
      </c>
      <c r="C634" s="35" t="str">
        <f t="shared" si="159"/>
        <v/>
      </c>
      <c r="G634" s="8">
        <f t="shared" si="160"/>
        <v>0</v>
      </c>
      <c r="I634" s="8">
        <f t="shared" si="153"/>
        <v>0</v>
      </c>
      <c r="K634" t="s">
        <v>577</v>
      </c>
      <c r="L634" s="8">
        <f t="shared" si="154"/>
        <v>0</v>
      </c>
      <c r="O634" s="35" t="str">
        <f t="shared" si="161"/>
        <v>?utm_source=yandex&amp;utm_medium=cpc&amp;utm_campaign=&amp;utm_content=&amp;utm_term={keyword}&amp;utm_device={device_type}</v>
      </c>
      <c r="P634" s="35" t="str">
        <f t="shared" si="155"/>
        <v/>
      </c>
      <c r="Q634" s="8">
        <f t="shared" si="162"/>
        <v>0</v>
      </c>
      <c r="T634" s="8" t="s">
        <v>751</v>
      </c>
      <c r="U634" s="8" t="str">
        <f t="shared" si="163"/>
        <v>,</v>
      </c>
      <c r="W634" s="35" t="str">
        <f t="shared" si="164"/>
        <v/>
      </c>
      <c r="X634" s="35" t="s">
        <v>753</v>
      </c>
      <c r="Y634" s="35" t="s">
        <v>754</v>
      </c>
      <c r="Z634" s="35" t="str">
        <f t="shared" si="165"/>
        <v/>
      </c>
      <c r="AA634" s="35" t="e">
        <f t="shared" si="166"/>
        <v>#VALUE!</v>
      </c>
      <c r="AB634" s="35" t="str">
        <f t="shared" si="167"/>
        <v>{keyword:}</v>
      </c>
      <c r="AC634" s="107" t="e">
        <f t="shared" si="168"/>
        <v>#VALUE!</v>
      </c>
      <c r="AG634" s="8">
        <f t="shared" si="169"/>
        <v>0</v>
      </c>
      <c r="AI634" s="8">
        <f t="shared" si="156"/>
        <v>0</v>
      </c>
      <c r="AK634" t="s">
        <v>577</v>
      </c>
      <c r="AL634" s="8">
        <f t="shared" si="157"/>
        <v>0</v>
      </c>
    </row>
    <row r="635" spans="1:38" ht="15" customHeight="1" x14ac:dyDescent="0.25">
      <c r="A635" s="35">
        <f t="shared" si="158"/>
        <v>0</v>
      </c>
      <c r="C635" s="35" t="str">
        <f t="shared" si="159"/>
        <v/>
      </c>
      <c r="G635" s="8">
        <f t="shared" si="160"/>
        <v>0</v>
      </c>
      <c r="I635" s="8">
        <f t="shared" si="153"/>
        <v>0</v>
      </c>
      <c r="K635" t="s">
        <v>577</v>
      </c>
      <c r="L635" s="8">
        <f t="shared" si="154"/>
        <v>0</v>
      </c>
      <c r="O635" s="35" t="str">
        <f t="shared" si="161"/>
        <v>?utm_source=yandex&amp;utm_medium=cpc&amp;utm_campaign=&amp;utm_content=&amp;utm_term={keyword}&amp;utm_device={device_type}</v>
      </c>
      <c r="P635" s="35" t="str">
        <f t="shared" si="155"/>
        <v/>
      </c>
      <c r="Q635" s="8">
        <f t="shared" si="162"/>
        <v>0</v>
      </c>
      <c r="T635" s="8" t="s">
        <v>751</v>
      </c>
      <c r="U635" s="8" t="str">
        <f t="shared" si="163"/>
        <v>,</v>
      </c>
      <c r="W635" s="35" t="str">
        <f t="shared" si="164"/>
        <v/>
      </c>
      <c r="X635" s="35" t="s">
        <v>753</v>
      </c>
      <c r="Y635" s="35" t="s">
        <v>754</v>
      </c>
      <c r="Z635" s="35" t="str">
        <f t="shared" si="165"/>
        <v/>
      </c>
      <c r="AA635" s="35" t="e">
        <f t="shared" si="166"/>
        <v>#VALUE!</v>
      </c>
      <c r="AB635" s="35" t="str">
        <f t="shared" si="167"/>
        <v>{keyword:}</v>
      </c>
      <c r="AC635" s="107" t="e">
        <f t="shared" si="168"/>
        <v>#VALUE!</v>
      </c>
      <c r="AG635" s="8">
        <f t="shared" si="169"/>
        <v>0</v>
      </c>
      <c r="AI635" s="8">
        <f t="shared" si="156"/>
        <v>0</v>
      </c>
      <c r="AK635" t="s">
        <v>577</v>
      </c>
      <c r="AL635" s="8">
        <f t="shared" si="157"/>
        <v>0</v>
      </c>
    </row>
    <row r="636" spans="1:38" ht="15" x14ac:dyDescent="0.25">
      <c r="A636" s="35">
        <f t="shared" si="158"/>
        <v>0</v>
      </c>
      <c r="C636" s="35" t="str">
        <f t="shared" si="159"/>
        <v/>
      </c>
      <c r="G636" s="8">
        <f t="shared" si="160"/>
        <v>0</v>
      </c>
      <c r="I636" s="8">
        <f t="shared" si="153"/>
        <v>0</v>
      </c>
      <c r="K636" t="s">
        <v>577</v>
      </c>
      <c r="L636" s="8">
        <f t="shared" si="154"/>
        <v>0</v>
      </c>
      <c r="O636" s="35" t="str">
        <f t="shared" si="161"/>
        <v>?utm_source=yandex&amp;utm_medium=cpc&amp;utm_campaign=&amp;utm_content=&amp;utm_term={keyword}&amp;utm_device={device_type}</v>
      </c>
      <c r="P636" s="35" t="str">
        <f t="shared" si="155"/>
        <v/>
      </c>
      <c r="Q636" s="8">
        <f t="shared" si="162"/>
        <v>0</v>
      </c>
      <c r="T636" s="8" t="s">
        <v>751</v>
      </c>
      <c r="U636" s="8" t="str">
        <f t="shared" si="163"/>
        <v>,</v>
      </c>
      <c r="W636" s="35" t="str">
        <f t="shared" si="164"/>
        <v/>
      </c>
      <c r="X636" s="35" t="s">
        <v>753</v>
      </c>
      <c r="Y636" s="35" t="s">
        <v>754</v>
      </c>
      <c r="Z636" s="35" t="str">
        <f t="shared" si="165"/>
        <v/>
      </c>
      <c r="AA636" s="35" t="e">
        <f t="shared" si="166"/>
        <v>#VALUE!</v>
      </c>
      <c r="AB636" s="35" t="str">
        <f t="shared" si="167"/>
        <v>{keyword:}</v>
      </c>
      <c r="AC636" s="107" t="e">
        <f t="shared" si="168"/>
        <v>#VALUE!</v>
      </c>
      <c r="AG636" s="8">
        <f t="shared" si="169"/>
        <v>0</v>
      </c>
      <c r="AI636" s="8">
        <f t="shared" si="156"/>
        <v>0</v>
      </c>
      <c r="AK636" t="s">
        <v>577</v>
      </c>
      <c r="AL636" s="8">
        <f t="shared" si="157"/>
        <v>0</v>
      </c>
    </row>
    <row r="637" spans="1:38" ht="15" customHeight="1" x14ac:dyDescent="0.25">
      <c r="A637" s="35">
        <f t="shared" si="158"/>
        <v>0</v>
      </c>
      <c r="C637" s="35" t="str">
        <f t="shared" si="159"/>
        <v/>
      </c>
      <c r="G637" s="8">
        <f t="shared" si="160"/>
        <v>0</v>
      </c>
      <c r="I637" s="8">
        <f t="shared" si="153"/>
        <v>0</v>
      </c>
      <c r="K637" t="s">
        <v>577</v>
      </c>
      <c r="L637" s="8">
        <f t="shared" si="154"/>
        <v>0</v>
      </c>
      <c r="O637" s="35" t="str">
        <f t="shared" si="161"/>
        <v>?utm_source=yandex&amp;utm_medium=cpc&amp;utm_campaign=&amp;utm_content=&amp;utm_term={keyword}&amp;utm_device={device_type}</v>
      </c>
      <c r="P637" s="35" t="str">
        <f t="shared" si="155"/>
        <v/>
      </c>
      <c r="Q637" s="8">
        <f t="shared" si="162"/>
        <v>0</v>
      </c>
      <c r="T637" s="8" t="s">
        <v>751</v>
      </c>
      <c r="U637" s="8" t="str">
        <f t="shared" si="163"/>
        <v>,</v>
      </c>
      <c r="W637" s="35" t="str">
        <f t="shared" si="164"/>
        <v/>
      </c>
      <c r="X637" s="35" t="s">
        <v>753</v>
      </c>
      <c r="Y637" s="35" t="s">
        <v>754</v>
      </c>
      <c r="Z637" s="35" t="str">
        <f t="shared" si="165"/>
        <v/>
      </c>
      <c r="AA637" s="35" t="e">
        <f t="shared" si="166"/>
        <v>#VALUE!</v>
      </c>
      <c r="AB637" s="35" t="str">
        <f t="shared" si="167"/>
        <v>{keyword:}</v>
      </c>
      <c r="AC637" s="107" t="e">
        <f t="shared" si="168"/>
        <v>#VALUE!</v>
      </c>
      <c r="AG637" s="8">
        <f t="shared" si="169"/>
        <v>0</v>
      </c>
      <c r="AI637" s="8">
        <f t="shared" si="156"/>
        <v>0</v>
      </c>
      <c r="AK637" t="s">
        <v>577</v>
      </c>
      <c r="AL637" s="8">
        <f t="shared" si="157"/>
        <v>0</v>
      </c>
    </row>
    <row r="638" spans="1:38" ht="15" x14ac:dyDescent="0.25">
      <c r="A638" s="35">
        <f t="shared" si="158"/>
        <v>0</v>
      </c>
      <c r="C638" s="35" t="str">
        <f t="shared" si="159"/>
        <v/>
      </c>
      <c r="G638" s="8">
        <f t="shared" si="160"/>
        <v>0</v>
      </c>
      <c r="I638" s="8">
        <f t="shared" si="153"/>
        <v>0</v>
      </c>
      <c r="K638" t="s">
        <v>577</v>
      </c>
      <c r="L638" s="8">
        <f t="shared" si="154"/>
        <v>0</v>
      </c>
      <c r="O638" s="35" t="str">
        <f t="shared" si="161"/>
        <v>?utm_source=yandex&amp;utm_medium=cpc&amp;utm_campaign=&amp;utm_content=&amp;utm_term={keyword}&amp;utm_device={device_type}</v>
      </c>
      <c r="P638" s="35" t="str">
        <f t="shared" si="155"/>
        <v/>
      </c>
      <c r="Q638" s="8">
        <f t="shared" si="162"/>
        <v>0</v>
      </c>
      <c r="T638" s="8" t="s">
        <v>751</v>
      </c>
      <c r="U638" s="8" t="str">
        <f t="shared" si="163"/>
        <v>,</v>
      </c>
      <c r="W638" s="35" t="str">
        <f t="shared" si="164"/>
        <v/>
      </c>
      <c r="X638" s="35" t="s">
        <v>753</v>
      </c>
      <c r="Y638" s="35" t="s">
        <v>754</v>
      </c>
      <c r="Z638" s="35" t="str">
        <f t="shared" si="165"/>
        <v/>
      </c>
      <c r="AA638" s="35" t="e">
        <f t="shared" si="166"/>
        <v>#VALUE!</v>
      </c>
      <c r="AB638" s="35" t="str">
        <f t="shared" si="167"/>
        <v>{keyword:}</v>
      </c>
      <c r="AC638" s="107" t="e">
        <f t="shared" si="168"/>
        <v>#VALUE!</v>
      </c>
      <c r="AG638" s="8">
        <f t="shared" si="169"/>
        <v>0</v>
      </c>
      <c r="AI638" s="8">
        <f t="shared" si="156"/>
        <v>0</v>
      </c>
      <c r="AK638" t="s">
        <v>577</v>
      </c>
      <c r="AL638" s="8">
        <f t="shared" si="157"/>
        <v>0</v>
      </c>
    </row>
    <row r="639" spans="1:38" ht="15" customHeight="1" x14ac:dyDescent="0.25">
      <c r="A639" s="35">
        <f t="shared" si="158"/>
        <v>0</v>
      </c>
      <c r="C639" s="35" t="str">
        <f t="shared" si="159"/>
        <v/>
      </c>
      <c r="G639" s="8">
        <f t="shared" si="160"/>
        <v>0</v>
      </c>
      <c r="I639" s="8">
        <f t="shared" si="153"/>
        <v>0</v>
      </c>
      <c r="K639" t="s">
        <v>577</v>
      </c>
      <c r="L639" s="8">
        <f t="shared" si="154"/>
        <v>0</v>
      </c>
      <c r="O639" s="35" t="str">
        <f t="shared" si="161"/>
        <v>?utm_source=yandex&amp;utm_medium=cpc&amp;utm_campaign=&amp;utm_content=&amp;utm_term={keyword}&amp;utm_device={device_type}</v>
      </c>
      <c r="P639" s="35" t="str">
        <f t="shared" si="155"/>
        <v/>
      </c>
      <c r="Q639" s="8">
        <f t="shared" si="162"/>
        <v>0</v>
      </c>
      <c r="T639" s="8" t="s">
        <v>751</v>
      </c>
      <c r="U639" s="8" t="str">
        <f t="shared" si="163"/>
        <v>,</v>
      </c>
      <c r="W639" s="35" t="str">
        <f t="shared" si="164"/>
        <v/>
      </c>
      <c r="X639" s="35" t="s">
        <v>753</v>
      </c>
      <c r="Y639" s="35" t="s">
        <v>754</v>
      </c>
      <c r="Z639" s="35" t="str">
        <f t="shared" si="165"/>
        <v/>
      </c>
      <c r="AA639" s="35" t="e">
        <f t="shared" si="166"/>
        <v>#VALUE!</v>
      </c>
      <c r="AB639" s="35" t="str">
        <f t="shared" si="167"/>
        <v>{keyword:}</v>
      </c>
      <c r="AC639" s="107" t="e">
        <f t="shared" si="168"/>
        <v>#VALUE!</v>
      </c>
      <c r="AG639" s="8">
        <f t="shared" si="169"/>
        <v>0</v>
      </c>
      <c r="AI639" s="8">
        <f t="shared" si="156"/>
        <v>0</v>
      </c>
      <c r="AK639" t="s">
        <v>577</v>
      </c>
      <c r="AL639" s="8">
        <f t="shared" si="157"/>
        <v>0</v>
      </c>
    </row>
    <row r="640" spans="1:38" ht="15" x14ac:dyDescent="0.25">
      <c r="A640" s="35">
        <f t="shared" si="158"/>
        <v>0</v>
      </c>
      <c r="C640" s="35" t="str">
        <f t="shared" si="159"/>
        <v/>
      </c>
      <c r="G640" s="8">
        <f t="shared" si="160"/>
        <v>0</v>
      </c>
      <c r="I640" s="8">
        <f t="shared" si="153"/>
        <v>0</v>
      </c>
      <c r="K640" t="s">
        <v>577</v>
      </c>
      <c r="L640" s="8">
        <f t="shared" si="154"/>
        <v>0</v>
      </c>
      <c r="O640" s="35" t="str">
        <f t="shared" si="161"/>
        <v>?utm_source=yandex&amp;utm_medium=cpc&amp;utm_campaign=&amp;utm_content=&amp;utm_term={keyword}&amp;utm_device={device_type}</v>
      </c>
      <c r="P640" s="35" t="str">
        <f t="shared" si="155"/>
        <v/>
      </c>
      <c r="Q640" s="8">
        <f t="shared" si="162"/>
        <v>0</v>
      </c>
      <c r="T640" s="8" t="s">
        <v>751</v>
      </c>
      <c r="U640" s="8" t="str">
        <f t="shared" si="163"/>
        <v>,</v>
      </c>
      <c r="W640" s="35" t="str">
        <f t="shared" si="164"/>
        <v/>
      </c>
      <c r="X640" s="35" t="s">
        <v>753</v>
      </c>
      <c r="Y640" s="35" t="s">
        <v>754</v>
      </c>
      <c r="Z640" s="35" t="str">
        <f t="shared" si="165"/>
        <v/>
      </c>
      <c r="AA640" s="35" t="e">
        <f t="shared" si="166"/>
        <v>#VALUE!</v>
      </c>
      <c r="AB640" s="35" t="str">
        <f t="shared" si="167"/>
        <v>{keyword:}</v>
      </c>
      <c r="AC640" s="107" t="e">
        <f t="shared" si="168"/>
        <v>#VALUE!</v>
      </c>
      <c r="AG640" s="8">
        <f t="shared" si="169"/>
        <v>0</v>
      </c>
      <c r="AI640" s="8">
        <f t="shared" si="156"/>
        <v>0</v>
      </c>
      <c r="AK640" t="s">
        <v>577</v>
      </c>
      <c r="AL640" s="8">
        <f t="shared" si="157"/>
        <v>0</v>
      </c>
    </row>
    <row r="641" spans="1:38" ht="15" customHeight="1" x14ac:dyDescent="0.25">
      <c r="A641" s="35">
        <f t="shared" si="158"/>
        <v>0</v>
      </c>
      <c r="C641" s="35" t="str">
        <f t="shared" si="159"/>
        <v/>
      </c>
      <c r="G641" s="8">
        <f t="shared" si="160"/>
        <v>0</v>
      </c>
      <c r="I641" s="8">
        <f t="shared" si="153"/>
        <v>0</v>
      </c>
      <c r="K641" t="s">
        <v>577</v>
      </c>
      <c r="L641" s="8">
        <f t="shared" si="154"/>
        <v>0</v>
      </c>
      <c r="O641" s="35" t="str">
        <f t="shared" si="161"/>
        <v>?utm_source=yandex&amp;utm_medium=cpc&amp;utm_campaign=&amp;utm_content=&amp;utm_term={keyword}&amp;utm_device={device_type}</v>
      </c>
      <c r="P641" s="35" t="str">
        <f t="shared" si="155"/>
        <v/>
      </c>
      <c r="Q641" s="8">
        <f t="shared" si="162"/>
        <v>0</v>
      </c>
      <c r="T641" s="8" t="s">
        <v>751</v>
      </c>
      <c r="U641" s="8" t="str">
        <f t="shared" si="163"/>
        <v>,</v>
      </c>
      <c r="W641" s="35" t="str">
        <f t="shared" si="164"/>
        <v/>
      </c>
      <c r="X641" s="35" t="s">
        <v>753</v>
      </c>
      <c r="Y641" s="35" t="s">
        <v>754</v>
      </c>
      <c r="Z641" s="35" t="str">
        <f t="shared" si="165"/>
        <v/>
      </c>
      <c r="AA641" s="35" t="e">
        <f t="shared" si="166"/>
        <v>#VALUE!</v>
      </c>
      <c r="AB641" s="35" t="str">
        <f t="shared" si="167"/>
        <v>{keyword:}</v>
      </c>
      <c r="AC641" s="107" t="e">
        <f t="shared" si="168"/>
        <v>#VALUE!</v>
      </c>
      <c r="AG641" s="8">
        <f t="shared" si="169"/>
        <v>0</v>
      </c>
      <c r="AI641" s="8">
        <f t="shared" si="156"/>
        <v>0</v>
      </c>
      <c r="AK641" t="s">
        <v>577</v>
      </c>
      <c r="AL641" s="8">
        <f t="shared" si="157"/>
        <v>0</v>
      </c>
    </row>
    <row r="642" spans="1:38" ht="15" x14ac:dyDescent="0.25">
      <c r="A642" s="35">
        <f t="shared" si="158"/>
        <v>0</v>
      </c>
      <c r="C642" s="35" t="str">
        <f t="shared" si="159"/>
        <v/>
      </c>
      <c r="G642" s="8">
        <f t="shared" si="160"/>
        <v>0</v>
      </c>
      <c r="I642" s="8">
        <f t="shared" ref="I642:I705" si="170">IF(H642="",0,LEN(H642))</f>
        <v>0</v>
      </c>
      <c r="K642" t="s">
        <v>577</v>
      </c>
      <c r="L642" s="8">
        <f t="shared" ref="L642:L705" si="171">IF(J642="",0,LEN(J642))</f>
        <v>0</v>
      </c>
      <c r="O642" s="35" t="str">
        <f t="shared" si="161"/>
        <v>?utm_source=yandex&amp;utm_medium=cpc&amp;utm_campaign=&amp;utm_content=&amp;utm_term={keyword}&amp;utm_device={device_type}</v>
      </c>
      <c r="P642" s="35" t="str">
        <f t="shared" ref="P642:P705" si="172">SUBSTITUTE((SUBSTITUTE(B642,"""",))," ","-")</f>
        <v/>
      </c>
      <c r="Q642" s="8">
        <f t="shared" si="162"/>
        <v>0</v>
      </c>
      <c r="T642" s="8" t="s">
        <v>751</v>
      </c>
      <c r="U642" s="8" t="str">
        <f t="shared" si="163"/>
        <v>,</v>
      </c>
      <c r="W642" s="35" t="str">
        <f t="shared" si="164"/>
        <v/>
      </c>
      <c r="X642" s="35" t="s">
        <v>753</v>
      </c>
      <c r="Y642" s="35" t="s">
        <v>754</v>
      </c>
      <c r="Z642" s="35" t="str">
        <f t="shared" si="165"/>
        <v/>
      </c>
      <c r="AA642" s="35" t="e">
        <f t="shared" si="166"/>
        <v>#VALUE!</v>
      </c>
      <c r="AB642" s="35" t="str">
        <f t="shared" si="167"/>
        <v>{keyword:}</v>
      </c>
      <c r="AC642" s="107" t="e">
        <f t="shared" si="168"/>
        <v>#VALUE!</v>
      </c>
      <c r="AG642" s="8">
        <f t="shared" si="169"/>
        <v>0</v>
      </c>
      <c r="AI642" s="8">
        <f t="shared" ref="AI642:AI705" si="173">IF(AH642="",0,LEN(AH642))</f>
        <v>0</v>
      </c>
      <c r="AK642" t="s">
        <v>577</v>
      </c>
      <c r="AL642" s="8">
        <f t="shared" ref="AL642:AL705" si="174">IF(AJ642="",0,LEN(AJ642))</f>
        <v>0</v>
      </c>
    </row>
    <row r="643" spans="1:38" ht="15" customHeight="1" x14ac:dyDescent="0.25">
      <c r="A643" s="35">
        <f t="shared" ref="A643:A706" si="175">IF(ISBLANK(B643),0,LEN(TRIM(B643))-LEN(SUBSTITUTE(B643," ",""))+1)</f>
        <v>0</v>
      </c>
      <c r="C643" s="35" t="str">
        <f t="shared" ref="C643:C706" si="176">SUBSTITUTE(B643," ","_")</f>
        <v/>
      </c>
      <c r="G643" s="8">
        <f t="shared" ref="G643:G706" si="177">IF(F643="",0,LEN(F643))</f>
        <v>0</v>
      </c>
      <c r="I643" s="8">
        <f t="shared" si="170"/>
        <v>0</v>
      </c>
      <c r="K643" t="s">
        <v>577</v>
      </c>
      <c r="L643" s="8">
        <f t="shared" si="171"/>
        <v>0</v>
      </c>
      <c r="O643" s="35" t="str">
        <f t="shared" ref="O643:O706" si="178">CONCATENATE(M643,"?utm_source=yandex&amp;utm_medium=cpc&amp;utm_campaign=",SUBSTITUTE(TRIM(N643)," ","_"),"&amp;utm_content=",SUBSTITUTE(SUBSTITUTE(B643,"""",)," ","_"),"&amp;utm_term={keyword}","&amp;utm_device={device_type}")</f>
        <v>?utm_source=yandex&amp;utm_medium=cpc&amp;utm_campaign=&amp;utm_content=&amp;utm_term={keyword}&amp;utm_device={device_type}</v>
      </c>
      <c r="P643" s="35" t="str">
        <f t="shared" si="172"/>
        <v/>
      </c>
      <c r="Q643" s="8">
        <f t="shared" ref="Q643:Q706" si="179">IF(P643="",0,LEN(P643))</f>
        <v>0</v>
      </c>
      <c r="T643" s="8" t="s">
        <v>751</v>
      </c>
      <c r="U643" s="8" t="str">
        <f t="shared" ref="U643:U706" si="180">CONCATENATE(R643,T643,S643)</f>
        <v>,</v>
      </c>
      <c r="W643" s="35" t="str">
        <f t="shared" ref="W643:W706" si="181">SUBSTITUTE((SUBSTITUTE(P643,"""",)),"-"," ")</f>
        <v/>
      </c>
      <c r="X643" s="35" t="s">
        <v>753</v>
      </c>
      <c r="Y643" s="35" t="s">
        <v>754</v>
      </c>
      <c r="Z643" s="35" t="str">
        <f t="shared" ref="Z643:Z706" si="182">IF(ISERR(MID(W643,1,FIND(" ",W643,1)-1)),W643,MID(W643,1,FIND(" ",W643,1)-1))</f>
        <v/>
      </c>
      <c r="AA643" s="35" t="e">
        <f t="shared" ref="AA643:AA706" si="183">MID(W643,FIND(" ",W643)+1,100)</f>
        <v>#VALUE!</v>
      </c>
      <c r="AB643" s="35" t="str">
        <f t="shared" ref="AB643:AB706" si="184">CONCATENATE(X643,Z643,Y643)</f>
        <v>{keyword:}</v>
      </c>
      <c r="AC643" s="107" t="e">
        <f t="shared" ref="AC643:AC706" si="185">CONCATENATE(X643,AA643,Y643)</f>
        <v>#VALUE!</v>
      </c>
      <c r="AG643" s="8">
        <f t="shared" ref="AG643:AG706" si="186">IF(AF643="",0,LEN(AF643))</f>
        <v>0</v>
      </c>
      <c r="AI643" s="8">
        <f t="shared" si="173"/>
        <v>0</v>
      </c>
      <c r="AK643" t="s">
        <v>577</v>
      </c>
      <c r="AL643" s="8">
        <f t="shared" si="174"/>
        <v>0</v>
      </c>
    </row>
    <row r="644" spans="1:38" ht="15" x14ac:dyDescent="0.25">
      <c r="A644" s="35">
        <f t="shared" si="175"/>
        <v>0</v>
      </c>
      <c r="C644" s="35" t="str">
        <f t="shared" si="176"/>
        <v/>
      </c>
      <c r="G644" s="8">
        <f t="shared" si="177"/>
        <v>0</v>
      </c>
      <c r="I644" s="8">
        <f t="shared" si="170"/>
        <v>0</v>
      </c>
      <c r="K644" t="s">
        <v>577</v>
      </c>
      <c r="L644" s="8">
        <f t="shared" si="171"/>
        <v>0</v>
      </c>
      <c r="O644" s="35" t="str">
        <f t="shared" si="178"/>
        <v>?utm_source=yandex&amp;utm_medium=cpc&amp;utm_campaign=&amp;utm_content=&amp;utm_term={keyword}&amp;utm_device={device_type}</v>
      </c>
      <c r="P644" s="35" t="str">
        <f t="shared" si="172"/>
        <v/>
      </c>
      <c r="Q644" s="8">
        <f t="shared" si="179"/>
        <v>0</v>
      </c>
      <c r="T644" s="8" t="s">
        <v>751</v>
      </c>
      <c r="U644" s="8" t="str">
        <f t="shared" si="180"/>
        <v>,</v>
      </c>
      <c r="W644" s="35" t="str">
        <f t="shared" si="181"/>
        <v/>
      </c>
      <c r="X644" s="35" t="s">
        <v>753</v>
      </c>
      <c r="Y644" s="35" t="s">
        <v>754</v>
      </c>
      <c r="Z644" s="35" t="str">
        <f t="shared" si="182"/>
        <v/>
      </c>
      <c r="AA644" s="35" t="e">
        <f t="shared" si="183"/>
        <v>#VALUE!</v>
      </c>
      <c r="AB644" s="35" t="str">
        <f t="shared" si="184"/>
        <v>{keyword:}</v>
      </c>
      <c r="AC644" s="107" t="e">
        <f t="shared" si="185"/>
        <v>#VALUE!</v>
      </c>
      <c r="AG644" s="8">
        <f t="shared" si="186"/>
        <v>0</v>
      </c>
      <c r="AI644" s="8">
        <f t="shared" si="173"/>
        <v>0</v>
      </c>
      <c r="AK644" t="s">
        <v>577</v>
      </c>
      <c r="AL644" s="8">
        <f t="shared" si="174"/>
        <v>0</v>
      </c>
    </row>
    <row r="645" spans="1:38" ht="15" customHeight="1" x14ac:dyDescent="0.25">
      <c r="A645" s="35">
        <f t="shared" si="175"/>
        <v>0</v>
      </c>
      <c r="C645" s="35" t="str">
        <f t="shared" si="176"/>
        <v/>
      </c>
      <c r="G645" s="8">
        <f t="shared" si="177"/>
        <v>0</v>
      </c>
      <c r="I645" s="8">
        <f t="shared" si="170"/>
        <v>0</v>
      </c>
      <c r="K645" t="s">
        <v>577</v>
      </c>
      <c r="L645" s="8">
        <f t="shared" si="171"/>
        <v>0</v>
      </c>
      <c r="O645" s="35" t="str">
        <f t="shared" si="178"/>
        <v>?utm_source=yandex&amp;utm_medium=cpc&amp;utm_campaign=&amp;utm_content=&amp;utm_term={keyword}&amp;utm_device={device_type}</v>
      </c>
      <c r="P645" s="35" t="str">
        <f t="shared" si="172"/>
        <v/>
      </c>
      <c r="Q645" s="8">
        <f t="shared" si="179"/>
        <v>0</v>
      </c>
      <c r="T645" s="8" t="s">
        <v>751</v>
      </c>
      <c r="U645" s="8" t="str">
        <f t="shared" si="180"/>
        <v>,</v>
      </c>
      <c r="W645" s="35" t="str">
        <f t="shared" si="181"/>
        <v/>
      </c>
      <c r="X645" s="35" t="s">
        <v>753</v>
      </c>
      <c r="Y645" s="35" t="s">
        <v>754</v>
      </c>
      <c r="Z645" s="35" t="str">
        <f t="shared" si="182"/>
        <v/>
      </c>
      <c r="AA645" s="35" t="e">
        <f t="shared" si="183"/>
        <v>#VALUE!</v>
      </c>
      <c r="AB645" s="35" t="str">
        <f t="shared" si="184"/>
        <v>{keyword:}</v>
      </c>
      <c r="AC645" s="107" t="e">
        <f t="shared" si="185"/>
        <v>#VALUE!</v>
      </c>
      <c r="AG645" s="8">
        <f t="shared" si="186"/>
        <v>0</v>
      </c>
      <c r="AI645" s="8">
        <f t="shared" si="173"/>
        <v>0</v>
      </c>
      <c r="AK645" t="s">
        <v>577</v>
      </c>
      <c r="AL645" s="8">
        <f t="shared" si="174"/>
        <v>0</v>
      </c>
    </row>
    <row r="646" spans="1:38" ht="15" x14ac:dyDescent="0.25">
      <c r="A646" s="35">
        <f t="shared" si="175"/>
        <v>0</v>
      </c>
      <c r="C646" s="35" t="str">
        <f t="shared" si="176"/>
        <v/>
      </c>
      <c r="G646" s="8">
        <f t="shared" si="177"/>
        <v>0</v>
      </c>
      <c r="I646" s="8">
        <f t="shared" si="170"/>
        <v>0</v>
      </c>
      <c r="K646" t="s">
        <v>577</v>
      </c>
      <c r="L646" s="8">
        <f t="shared" si="171"/>
        <v>0</v>
      </c>
      <c r="O646" s="35" t="str">
        <f t="shared" si="178"/>
        <v>?utm_source=yandex&amp;utm_medium=cpc&amp;utm_campaign=&amp;utm_content=&amp;utm_term={keyword}&amp;utm_device={device_type}</v>
      </c>
      <c r="P646" s="35" t="str">
        <f t="shared" si="172"/>
        <v/>
      </c>
      <c r="Q646" s="8">
        <f t="shared" si="179"/>
        <v>0</v>
      </c>
      <c r="T646" s="8" t="s">
        <v>751</v>
      </c>
      <c r="U646" s="8" t="str">
        <f t="shared" si="180"/>
        <v>,</v>
      </c>
      <c r="W646" s="35" t="str">
        <f t="shared" si="181"/>
        <v/>
      </c>
      <c r="X646" s="35" t="s">
        <v>753</v>
      </c>
      <c r="Y646" s="35" t="s">
        <v>754</v>
      </c>
      <c r="Z646" s="35" t="str">
        <f t="shared" si="182"/>
        <v/>
      </c>
      <c r="AA646" s="35" t="e">
        <f t="shared" si="183"/>
        <v>#VALUE!</v>
      </c>
      <c r="AB646" s="35" t="str">
        <f t="shared" si="184"/>
        <v>{keyword:}</v>
      </c>
      <c r="AC646" s="107" t="e">
        <f t="shared" si="185"/>
        <v>#VALUE!</v>
      </c>
      <c r="AG646" s="8">
        <f t="shared" si="186"/>
        <v>0</v>
      </c>
      <c r="AI646" s="8">
        <f t="shared" si="173"/>
        <v>0</v>
      </c>
      <c r="AK646" t="s">
        <v>577</v>
      </c>
      <c r="AL646" s="8">
        <f t="shared" si="174"/>
        <v>0</v>
      </c>
    </row>
    <row r="647" spans="1:38" ht="15" customHeight="1" x14ac:dyDescent="0.25">
      <c r="A647" s="35">
        <f t="shared" si="175"/>
        <v>0</v>
      </c>
      <c r="C647" s="35" t="str">
        <f t="shared" si="176"/>
        <v/>
      </c>
      <c r="G647" s="8">
        <f t="shared" si="177"/>
        <v>0</v>
      </c>
      <c r="I647" s="8">
        <f t="shared" si="170"/>
        <v>0</v>
      </c>
      <c r="K647" t="s">
        <v>577</v>
      </c>
      <c r="L647" s="8">
        <f t="shared" si="171"/>
        <v>0</v>
      </c>
      <c r="O647" s="35" t="str">
        <f t="shared" si="178"/>
        <v>?utm_source=yandex&amp;utm_medium=cpc&amp;utm_campaign=&amp;utm_content=&amp;utm_term={keyword}&amp;utm_device={device_type}</v>
      </c>
      <c r="P647" s="35" t="str">
        <f t="shared" si="172"/>
        <v/>
      </c>
      <c r="Q647" s="8">
        <f t="shared" si="179"/>
        <v>0</v>
      </c>
      <c r="T647" s="8" t="s">
        <v>751</v>
      </c>
      <c r="U647" s="8" t="str">
        <f t="shared" si="180"/>
        <v>,</v>
      </c>
      <c r="W647" s="35" t="str">
        <f t="shared" si="181"/>
        <v/>
      </c>
      <c r="X647" s="35" t="s">
        <v>753</v>
      </c>
      <c r="Y647" s="35" t="s">
        <v>754</v>
      </c>
      <c r="Z647" s="35" t="str">
        <f t="shared" si="182"/>
        <v/>
      </c>
      <c r="AA647" s="35" t="e">
        <f t="shared" si="183"/>
        <v>#VALUE!</v>
      </c>
      <c r="AB647" s="35" t="str">
        <f t="shared" si="184"/>
        <v>{keyword:}</v>
      </c>
      <c r="AC647" s="107" t="e">
        <f t="shared" si="185"/>
        <v>#VALUE!</v>
      </c>
      <c r="AG647" s="8">
        <f t="shared" si="186"/>
        <v>0</v>
      </c>
      <c r="AI647" s="8">
        <f t="shared" si="173"/>
        <v>0</v>
      </c>
      <c r="AK647" t="s">
        <v>577</v>
      </c>
      <c r="AL647" s="8">
        <f t="shared" si="174"/>
        <v>0</v>
      </c>
    </row>
    <row r="648" spans="1:38" ht="15" x14ac:dyDescent="0.25">
      <c r="A648" s="35">
        <f t="shared" si="175"/>
        <v>0</v>
      </c>
      <c r="C648" s="35" t="str">
        <f t="shared" si="176"/>
        <v/>
      </c>
      <c r="G648" s="8">
        <f t="shared" si="177"/>
        <v>0</v>
      </c>
      <c r="I648" s="8">
        <f t="shared" si="170"/>
        <v>0</v>
      </c>
      <c r="K648" t="s">
        <v>577</v>
      </c>
      <c r="L648" s="8">
        <f t="shared" si="171"/>
        <v>0</v>
      </c>
      <c r="O648" s="35" t="str">
        <f t="shared" si="178"/>
        <v>?utm_source=yandex&amp;utm_medium=cpc&amp;utm_campaign=&amp;utm_content=&amp;utm_term={keyword}&amp;utm_device={device_type}</v>
      </c>
      <c r="P648" s="35" t="str">
        <f t="shared" si="172"/>
        <v/>
      </c>
      <c r="Q648" s="8">
        <f t="shared" si="179"/>
        <v>0</v>
      </c>
      <c r="T648" s="8" t="s">
        <v>751</v>
      </c>
      <c r="U648" s="8" t="str">
        <f t="shared" si="180"/>
        <v>,</v>
      </c>
      <c r="W648" s="35" t="str">
        <f t="shared" si="181"/>
        <v/>
      </c>
      <c r="X648" s="35" t="s">
        <v>753</v>
      </c>
      <c r="Y648" s="35" t="s">
        <v>754</v>
      </c>
      <c r="Z648" s="35" t="str">
        <f t="shared" si="182"/>
        <v/>
      </c>
      <c r="AA648" s="35" t="e">
        <f t="shared" si="183"/>
        <v>#VALUE!</v>
      </c>
      <c r="AB648" s="35" t="str">
        <f t="shared" si="184"/>
        <v>{keyword:}</v>
      </c>
      <c r="AC648" s="107" t="e">
        <f t="shared" si="185"/>
        <v>#VALUE!</v>
      </c>
      <c r="AG648" s="8">
        <f t="shared" si="186"/>
        <v>0</v>
      </c>
      <c r="AI648" s="8">
        <f t="shared" si="173"/>
        <v>0</v>
      </c>
      <c r="AK648" t="s">
        <v>577</v>
      </c>
      <c r="AL648" s="8">
        <f t="shared" si="174"/>
        <v>0</v>
      </c>
    </row>
    <row r="649" spans="1:38" ht="15" customHeight="1" x14ac:dyDescent="0.25">
      <c r="A649" s="35">
        <f t="shared" si="175"/>
        <v>0</v>
      </c>
      <c r="C649" s="35" t="str">
        <f t="shared" si="176"/>
        <v/>
      </c>
      <c r="G649" s="8">
        <f t="shared" si="177"/>
        <v>0</v>
      </c>
      <c r="I649" s="8">
        <f t="shared" si="170"/>
        <v>0</v>
      </c>
      <c r="K649" t="s">
        <v>577</v>
      </c>
      <c r="L649" s="8">
        <f t="shared" si="171"/>
        <v>0</v>
      </c>
      <c r="O649" s="35" t="str">
        <f t="shared" si="178"/>
        <v>?utm_source=yandex&amp;utm_medium=cpc&amp;utm_campaign=&amp;utm_content=&amp;utm_term={keyword}&amp;utm_device={device_type}</v>
      </c>
      <c r="P649" s="35" t="str">
        <f t="shared" si="172"/>
        <v/>
      </c>
      <c r="Q649" s="8">
        <f t="shared" si="179"/>
        <v>0</v>
      </c>
      <c r="T649" s="8" t="s">
        <v>751</v>
      </c>
      <c r="U649" s="8" t="str">
        <f t="shared" si="180"/>
        <v>,</v>
      </c>
      <c r="W649" s="35" t="str">
        <f t="shared" si="181"/>
        <v/>
      </c>
      <c r="X649" s="35" t="s">
        <v>753</v>
      </c>
      <c r="Y649" s="35" t="s">
        <v>754</v>
      </c>
      <c r="Z649" s="35" t="str">
        <f t="shared" si="182"/>
        <v/>
      </c>
      <c r="AA649" s="35" t="e">
        <f t="shared" si="183"/>
        <v>#VALUE!</v>
      </c>
      <c r="AB649" s="35" t="str">
        <f t="shared" si="184"/>
        <v>{keyword:}</v>
      </c>
      <c r="AC649" s="107" t="e">
        <f t="shared" si="185"/>
        <v>#VALUE!</v>
      </c>
      <c r="AG649" s="8">
        <f t="shared" si="186"/>
        <v>0</v>
      </c>
      <c r="AI649" s="8">
        <f t="shared" si="173"/>
        <v>0</v>
      </c>
      <c r="AK649" t="s">
        <v>577</v>
      </c>
      <c r="AL649" s="8">
        <f t="shared" si="174"/>
        <v>0</v>
      </c>
    </row>
    <row r="650" spans="1:38" ht="15" x14ac:dyDescent="0.25">
      <c r="A650" s="35">
        <f t="shared" si="175"/>
        <v>0</v>
      </c>
      <c r="C650" s="35" t="str">
        <f t="shared" si="176"/>
        <v/>
      </c>
      <c r="G650" s="8">
        <f t="shared" si="177"/>
        <v>0</v>
      </c>
      <c r="I650" s="8">
        <f t="shared" si="170"/>
        <v>0</v>
      </c>
      <c r="K650" t="s">
        <v>577</v>
      </c>
      <c r="L650" s="8">
        <f t="shared" si="171"/>
        <v>0</v>
      </c>
      <c r="O650" s="35" t="str">
        <f t="shared" si="178"/>
        <v>?utm_source=yandex&amp;utm_medium=cpc&amp;utm_campaign=&amp;utm_content=&amp;utm_term={keyword}&amp;utm_device={device_type}</v>
      </c>
      <c r="P650" s="35" t="str">
        <f t="shared" si="172"/>
        <v/>
      </c>
      <c r="Q650" s="8">
        <f t="shared" si="179"/>
        <v>0</v>
      </c>
      <c r="T650" s="8" t="s">
        <v>751</v>
      </c>
      <c r="U650" s="8" t="str">
        <f t="shared" si="180"/>
        <v>,</v>
      </c>
      <c r="W650" s="35" t="str">
        <f t="shared" si="181"/>
        <v/>
      </c>
      <c r="X650" s="35" t="s">
        <v>753</v>
      </c>
      <c r="Y650" s="35" t="s">
        <v>754</v>
      </c>
      <c r="Z650" s="35" t="str">
        <f t="shared" si="182"/>
        <v/>
      </c>
      <c r="AA650" s="35" t="e">
        <f t="shared" si="183"/>
        <v>#VALUE!</v>
      </c>
      <c r="AB650" s="35" t="str">
        <f t="shared" si="184"/>
        <v>{keyword:}</v>
      </c>
      <c r="AC650" s="107" t="e">
        <f t="shared" si="185"/>
        <v>#VALUE!</v>
      </c>
      <c r="AG650" s="8">
        <f t="shared" si="186"/>
        <v>0</v>
      </c>
      <c r="AI650" s="8">
        <f t="shared" si="173"/>
        <v>0</v>
      </c>
      <c r="AK650" t="s">
        <v>577</v>
      </c>
      <c r="AL650" s="8">
        <f t="shared" si="174"/>
        <v>0</v>
      </c>
    </row>
    <row r="651" spans="1:38" ht="15" customHeight="1" x14ac:dyDescent="0.25">
      <c r="A651" s="35">
        <f t="shared" si="175"/>
        <v>0</v>
      </c>
      <c r="C651" s="35" t="str">
        <f t="shared" si="176"/>
        <v/>
      </c>
      <c r="G651" s="8">
        <f t="shared" si="177"/>
        <v>0</v>
      </c>
      <c r="I651" s="8">
        <f t="shared" si="170"/>
        <v>0</v>
      </c>
      <c r="K651" t="s">
        <v>577</v>
      </c>
      <c r="L651" s="8">
        <f t="shared" si="171"/>
        <v>0</v>
      </c>
      <c r="O651" s="35" t="str">
        <f t="shared" si="178"/>
        <v>?utm_source=yandex&amp;utm_medium=cpc&amp;utm_campaign=&amp;utm_content=&amp;utm_term={keyword}&amp;utm_device={device_type}</v>
      </c>
      <c r="P651" s="35" t="str">
        <f t="shared" si="172"/>
        <v/>
      </c>
      <c r="Q651" s="8">
        <f t="shared" si="179"/>
        <v>0</v>
      </c>
      <c r="T651" s="8" t="s">
        <v>751</v>
      </c>
      <c r="U651" s="8" t="str">
        <f t="shared" si="180"/>
        <v>,</v>
      </c>
      <c r="W651" s="35" t="str">
        <f t="shared" si="181"/>
        <v/>
      </c>
      <c r="X651" s="35" t="s">
        <v>753</v>
      </c>
      <c r="Y651" s="35" t="s">
        <v>754</v>
      </c>
      <c r="Z651" s="35" t="str">
        <f t="shared" si="182"/>
        <v/>
      </c>
      <c r="AA651" s="35" t="e">
        <f t="shared" si="183"/>
        <v>#VALUE!</v>
      </c>
      <c r="AB651" s="35" t="str">
        <f t="shared" si="184"/>
        <v>{keyword:}</v>
      </c>
      <c r="AC651" s="107" t="e">
        <f t="shared" si="185"/>
        <v>#VALUE!</v>
      </c>
      <c r="AG651" s="8">
        <f t="shared" si="186"/>
        <v>0</v>
      </c>
      <c r="AI651" s="8">
        <f t="shared" si="173"/>
        <v>0</v>
      </c>
      <c r="AK651" t="s">
        <v>577</v>
      </c>
      <c r="AL651" s="8">
        <f t="shared" si="174"/>
        <v>0</v>
      </c>
    </row>
    <row r="652" spans="1:38" ht="15" x14ac:dyDescent="0.25">
      <c r="A652" s="35">
        <f t="shared" si="175"/>
        <v>0</v>
      </c>
      <c r="C652" s="35" t="str">
        <f t="shared" si="176"/>
        <v/>
      </c>
      <c r="G652" s="8">
        <f t="shared" si="177"/>
        <v>0</v>
      </c>
      <c r="I652" s="8">
        <f t="shared" si="170"/>
        <v>0</v>
      </c>
      <c r="K652" t="s">
        <v>577</v>
      </c>
      <c r="L652" s="8">
        <f t="shared" si="171"/>
        <v>0</v>
      </c>
      <c r="O652" s="35" t="str">
        <f t="shared" si="178"/>
        <v>?utm_source=yandex&amp;utm_medium=cpc&amp;utm_campaign=&amp;utm_content=&amp;utm_term={keyword}&amp;utm_device={device_type}</v>
      </c>
      <c r="P652" s="35" t="str">
        <f t="shared" si="172"/>
        <v/>
      </c>
      <c r="Q652" s="8">
        <f t="shared" si="179"/>
        <v>0</v>
      </c>
      <c r="T652" s="8" t="s">
        <v>751</v>
      </c>
      <c r="U652" s="8" t="str">
        <f t="shared" si="180"/>
        <v>,</v>
      </c>
      <c r="W652" s="35" t="str">
        <f t="shared" si="181"/>
        <v/>
      </c>
      <c r="X652" s="35" t="s">
        <v>753</v>
      </c>
      <c r="Y652" s="35" t="s">
        <v>754</v>
      </c>
      <c r="Z652" s="35" t="str">
        <f t="shared" si="182"/>
        <v/>
      </c>
      <c r="AA652" s="35" t="e">
        <f t="shared" si="183"/>
        <v>#VALUE!</v>
      </c>
      <c r="AB652" s="35" t="str">
        <f t="shared" si="184"/>
        <v>{keyword:}</v>
      </c>
      <c r="AC652" s="107" t="e">
        <f t="shared" si="185"/>
        <v>#VALUE!</v>
      </c>
      <c r="AG652" s="8">
        <f t="shared" si="186"/>
        <v>0</v>
      </c>
      <c r="AI652" s="8">
        <f t="shared" si="173"/>
        <v>0</v>
      </c>
      <c r="AK652" t="s">
        <v>577</v>
      </c>
      <c r="AL652" s="8">
        <f t="shared" si="174"/>
        <v>0</v>
      </c>
    </row>
    <row r="653" spans="1:38" ht="15" customHeight="1" x14ac:dyDescent="0.25">
      <c r="A653" s="35">
        <f t="shared" si="175"/>
        <v>0</v>
      </c>
      <c r="C653" s="35" t="str">
        <f t="shared" si="176"/>
        <v/>
      </c>
      <c r="G653" s="8">
        <f t="shared" si="177"/>
        <v>0</v>
      </c>
      <c r="I653" s="8">
        <f t="shared" si="170"/>
        <v>0</v>
      </c>
      <c r="K653" t="s">
        <v>577</v>
      </c>
      <c r="L653" s="8">
        <f t="shared" si="171"/>
        <v>0</v>
      </c>
      <c r="O653" s="35" t="str">
        <f t="shared" si="178"/>
        <v>?utm_source=yandex&amp;utm_medium=cpc&amp;utm_campaign=&amp;utm_content=&amp;utm_term={keyword}&amp;utm_device={device_type}</v>
      </c>
      <c r="P653" s="35" t="str">
        <f t="shared" si="172"/>
        <v/>
      </c>
      <c r="Q653" s="8">
        <f t="shared" si="179"/>
        <v>0</v>
      </c>
      <c r="T653" s="8" t="s">
        <v>751</v>
      </c>
      <c r="U653" s="8" t="str">
        <f t="shared" si="180"/>
        <v>,</v>
      </c>
      <c r="W653" s="35" t="str">
        <f t="shared" si="181"/>
        <v/>
      </c>
      <c r="X653" s="35" t="s">
        <v>753</v>
      </c>
      <c r="Y653" s="35" t="s">
        <v>754</v>
      </c>
      <c r="Z653" s="35" t="str">
        <f t="shared" si="182"/>
        <v/>
      </c>
      <c r="AA653" s="35" t="e">
        <f t="shared" si="183"/>
        <v>#VALUE!</v>
      </c>
      <c r="AB653" s="35" t="str">
        <f t="shared" si="184"/>
        <v>{keyword:}</v>
      </c>
      <c r="AC653" s="107" t="e">
        <f t="shared" si="185"/>
        <v>#VALUE!</v>
      </c>
      <c r="AG653" s="8">
        <f t="shared" si="186"/>
        <v>0</v>
      </c>
      <c r="AI653" s="8">
        <f t="shared" si="173"/>
        <v>0</v>
      </c>
      <c r="AK653" t="s">
        <v>577</v>
      </c>
      <c r="AL653" s="8">
        <f t="shared" si="174"/>
        <v>0</v>
      </c>
    </row>
    <row r="654" spans="1:38" ht="15" x14ac:dyDescent="0.25">
      <c r="A654" s="35">
        <f t="shared" si="175"/>
        <v>0</v>
      </c>
      <c r="C654" s="35" t="str">
        <f t="shared" si="176"/>
        <v/>
      </c>
      <c r="G654" s="8">
        <f t="shared" si="177"/>
        <v>0</v>
      </c>
      <c r="I654" s="8">
        <f t="shared" si="170"/>
        <v>0</v>
      </c>
      <c r="K654" t="s">
        <v>577</v>
      </c>
      <c r="L654" s="8">
        <f t="shared" si="171"/>
        <v>0</v>
      </c>
      <c r="O654" s="35" t="str">
        <f t="shared" si="178"/>
        <v>?utm_source=yandex&amp;utm_medium=cpc&amp;utm_campaign=&amp;utm_content=&amp;utm_term={keyword}&amp;utm_device={device_type}</v>
      </c>
      <c r="P654" s="35" t="str">
        <f t="shared" si="172"/>
        <v/>
      </c>
      <c r="Q654" s="8">
        <f t="shared" si="179"/>
        <v>0</v>
      </c>
      <c r="T654" s="8" t="s">
        <v>751</v>
      </c>
      <c r="U654" s="8" t="str">
        <f t="shared" si="180"/>
        <v>,</v>
      </c>
      <c r="W654" s="35" t="str">
        <f t="shared" si="181"/>
        <v/>
      </c>
      <c r="X654" s="35" t="s">
        <v>753</v>
      </c>
      <c r="Y654" s="35" t="s">
        <v>754</v>
      </c>
      <c r="Z654" s="35" t="str">
        <f t="shared" si="182"/>
        <v/>
      </c>
      <c r="AA654" s="35" t="e">
        <f t="shared" si="183"/>
        <v>#VALUE!</v>
      </c>
      <c r="AB654" s="35" t="str">
        <f t="shared" si="184"/>
        <v>{keyword:}</v>
      </c>
      <c r="AC654" s="107" t="e">
        <f t="shared" si="185"/>
        <v>#VALUE!</v>
      </c>
      <c r="AG654" s="8">
        <f t="shared" si="186"/>
        <v>0</v>
      </c>
      <c r="AI654" s="8">
        <f t="shared" si="173"/>
        <v>0</v>
      </c>
      <c r="AK654" t="s">
        <v>577</v>
      </c>
      <c r="AL654" s="8">
        <f t="shared" si="174"/>
        <v>0</v>
      </c>
    </row>
    <row r="655" spans="1:38" ht="15" customHeight="1" x14ac:dyDescent="0.25">
      <c r="A655" s="35">
        <f t="shared" si="175"/>
        <v>0</v>
      </c>
      <c r="C655" s="35" t="str">
        <f t="shared" si="176"/>
        <v/>
      </c>
      <c r="G655" s="8">
        <f t="shared" si="177"/>
        <v>0</v>
      </c>
      <c r="I655" s="8">
        <f t="shared" si="170"/>
        <v>0</v>
      </c>
      <c r="K655" t="s">
        <v>577</v>
      </c>
      <c r="L655" s="8">
        <f t="shared" si="171"/>
        <v>0</v>
      </c>
      <c r="O655" s="35" t="str">
        <f t="shared" si="178"/>
        <v>?utm_source=yandex&amp;utm_medium=cpc&amp;utm_campaign=&amp;utm_content=&amp;utm_term={keyword}&amp;utm_device={device_type}</v>
      </c>
      <c r="P655" s="35" t="str">
        <f t="shared" si="172"/>
        <v/>
      </c>
      <c r="Q655" s="8">
        <f t="shared" si="179"/>
        <v>0</v>
      </c>
      <c r="T655" s="8" t="s">
        <v>751</v>
      </c>
      <c r="U655" s="8" t="str">
        <f t="shared" si="180"/>
        <v>,</v>
      </c>
      <c r="W655" s="35" t="str">
        <f t="shared" si="181"/>
        <v/>
      </c>
      <c r="X655" s="35" t="s">
        <v>753</v>
      </c>
      <c r="Y655" s="35" t="s">
        <v>754</v>
      </c>
      <c r="Z655" s="35" t="str">
        <f t="shared" si="182"/>
        <v/>
      </c>
      <c r="AA655" s="35" t="e">
        <f t="shared" si="183"/>
        <v>#VALUE!</v>
      </c>
      <c r="AB655" s="35" t="str">
        <f t="shared" si="184"/>
        <v>{keyword:}</v>
      </c>
      <c r="AC655" s="107" t="e">
        <f t="shared" si="185"/>
        <v>#VALUE!</v>
      </c>
      <c r="AG655" s="8">
        <f t="shared" si="186"/>
        <v>0</v>
      </c>
      <c r="AI655" s="8">
        <f t="shared" si="173"/>
        <v>0</v>
      </c>
      <c r="AK655" t="s">
        <v>577</v>
      </c>
      <c r="AL655" s="8">
        <f t="shared" si="174"/>
        <v>0</v>
      </c>
    </row>
    <row r="656" spans="1:38" ht="15" x14ac:dyDescent="0.25">
      <c r="A656" s="35">
        <f t="shared" si="175"/>
        <v>0</v>
      </c>
      <c r="C656" s="35" t="str">
        <f t="shared" si="176"/>
        <v/>
      </c>
      <c r="G656" s="8">
        <f t="shared" si="177"/>
        <v>0</v>
      </c>
      <c r="I656" s="8">
        <f t="shared" si="170"/>
        <v>0</v>
      </c>
      <c r="K656" t="s">
        <v>577</v>
      </c>
      <c r="L656" s="8">
        <f t="shared" si="171"/>
        <v>0</v>
      </c>
      <c r="O656" s="35" t="str">
        <f t="shared" si="178"/>
        <v>?utm_source=yandex&amp;utm_medium=cpc&amp;utm_campaign=&amp;utm_content=&amp;utm_term={keyword}&amp;utm_device={device_type}</v>
      </c>
      <c r="P656" s="35" t="str">
        <f t="shared" si="172"/>
        <v/>
      </c>
      <c r="Q656" s="8">
        <f t="shared" si="179"/>
        <v>0</v>
      </c>
      <c r="T656" s="8" t="s">
        <v>751</v>
      </c>
      <c r="U656" s="8" t="str">
        <f t="shared" si="180"/>
        <v>,</v>
      </c>
      <c r="W656" s="35" t="str">
        <f t="shared" si="181"/>
        <v/>
      </c>
      <c r="X656" s="35" t="s">
        <v>753</v>
      </c>
      <c r="Y656" s="35" t="s">
        <v>754</v>
      </c>
      <c r="Z656" s="35" t="str">
        <f t="shared" si="182"/>
        <v/>
      </c>
      <c r="AA656" s="35" t="e">
        <f t="shared" si="183"/>
        <v>#VALUE!</v>
      </c>
      <c r="AB656" s="35" t="str">
        <f t="shared" si="184"/>
        <v>{keyword:}</v>
      </c>
      <c r="AC656" s="107" t="e">
        <f t="shared" si="185"/>
        <v>#VALUE!</v>
      </c>
      <c r="AG656" s="8">
        <f t="shared" si="186"/>
        <v>0</v>
      </c>
      <c r="AI656" s="8">
        <f t="shared" si="173"/>
        <v>0</v>
      </c>
      <c r="AK656" t="s">
        <v>577</v>
      </c>
      <c r="AL656" s="8">
        <f t="shared" si="174"/>
        <v>0</v>
      </c>
    </row>
    <row r="657" spans="1:38" ht="15" customHeight="1" x14ac:dyDescent="0.25">
      <c r="A657" s="35">
        <f t="shared" si="175"/>
        <v>0</v>
      </c>
      <c r="C657" s="35" t="str">
        <f t="shared" si="176"/>
        <v/>
      </c>
      <c r="G657" s="8">
        <f t="shared" si="177"/>
        <v>0</v>
      </c>
      <c r="I657" s="8">
        <f t="shared" si="170"/>
        <v>0</v>
      </c>
      <c r="K657" t="s">
        <v>577</v>
      </c>
      <c r="L657" s="8">
        <f t="shared" si="171"/>
        <v>0</v>
      </c>
      <c r="O657" s="35" t="str">
        <f t="shared" si="178"/>
        <v>?utm_source=yandex&amp;utm_medium=cpc&amp;utm_campaign=&amp;utm_content=&amp;utm_term={keyword}&amp;utm_device={device_type}</v>
      </c>
      <c r="P657" s="35" t="str">
        <f t="shared" si="172"/>
        <v/>
      </c>
      <c r="Q657" s="8">
        <f t="shared" si="179"/>
        <v>0</v>
      </c>
      <c r="T657" s="8" t="s">
        <v>751</v>
      </c>
      <c r="U657" s="8" t="str">
        <f t="shared" si="180"/>
        <v>,</v>
      </c>
      <c r="W657" s="35" t="str">
        <f t="shared" si="181"/>
        <v/>
      </c>
      <c r="X657" s="35" t="s">
        <v>753</v>
      </c>
      <c r="Y657" s="35" t="s">
        <v>754</v>
      </c>
      <c r="Z657" s="35" t="str">
        <f t="shared" si="182"/>
        <v/>
      </c>
      <c r="AA657" s="35" t="e">
        <f t="shared" si="183"/>
        <v>#VALUE!</v>
      </c>
      <c r="AB657" s="35" t="str">
        <f t="shared" si="184"/>
        <v>{keyword:}</v>
      </c>
      <c r="AC657" s="107" t="e">
        <f t="shared" si="185"/>
        <v>#VALUE!</v>
      </c>
      <c r="AG657" s="8">
        <f t="shared" si="186"/>
        <v>0</v>
      </c>
      <c r="AI657" s="8">
        <f t="shared" si="173"/>
        <v>0</v>
      </c>
      <c r="AK657" t="s">
        <v>577</v>
      </c>
      <c r="AL657" s="8">
        <f t="shared" si="174"/>
        <v>0</v>
      </c>
    </row>
    <row r="658" spans="1:38" ht="15" x14ac:dyDescent="0.25">
      <c r="A658" s="35">
        <f t="shared" si="175"/>
        <v>0</v>
      </c>
      <c r="C658" s="35" t="str">
        <f t="shared" si="176"/>
        <v/>
      </c>
      <c r="G658" s="8">
        <f t="shared" si="177"/>
        <v>0</v>
      </c>
      <c r="I658" s="8">
        <f t="shared" si="170"/>
        <v>0</v>
      </c>
      <c r="K658" t="s">
        <v>577</v>
      </c>
      <c r="L658" s="8">
        <f t="shared" si="171"/>
        <v>0</v>
      </c>
      <c r="O658" s="35" t="str">
        <f t="shared" si="178"/>
        <v>?utm_source=yandex&amp;utm_medium=cpc&amp;utm_campaign=&amp;utm_content=&amp;utm_term={keyword}&amp;utm_device={device_type}</v>
      </c>
      <c r="P658" s="35" t="str">
        <f t="shared" si="172"/>
        <v/>
      </c>
      <c r="Q658" s="8">
        <f t="shared" si="179"/>
        <v>0</v>
      </c>
      <c r="T658" s="8" t="s">
        <v>751</v>
      </c>
      <c r="U658" s="8" t="str">
        <f t="shared" si="180"/>
        <v>,</v>
      </c>
      <c r="W658" s="35" t="str">
        <f t="shared" si="181"/>
        <v/>
      </c>
      <c r="X658" s="35" t="s">
        <v>753</v>
      </c>
      <c r="Y658" s="35" t="s">
        <v>754</v>
      </c>
      <c r="Z658" s="35" t="str">
        <f t="shared" si="182"/>
        <v/>
      </c>
      <c r="AA658" s="35" t="e">
        <f t="shared" si="183"/>
        <v>#VALUE!</v>
      </c>
      <c r="AB658" s="35" t="str">
        <f t="shared" si="184"/>
        <v>{keyword:}</v>
      </c>
      <c r="AC658" s="107" t="e">
        <f t="shared" si="185"/>
        <v>#VALUE!</v>
      </c>
      <c r="AG658" s="8">
        <f t="shared" si="186"/>
        <v>0</v>
      </c>
      <c r="AI658" s="8">
        <f t="shared" si="173"/>
        <v>0</v>
      </c>
      <c r="AK658" t="s">
        <v>577</v>
      </c>
      <c r="AL658" s="8">
        <f t="shared" si="174"/>
        <v>0</v>
      </c>
    </row>
    <row r="659" spans="1:38" ht="15" customHeight="1" x14ac:dyDescent="0.25">
      <c r="A659" s="35">
        <f t="shared" si="175"/>
        <v>0</v>
      </c>
      <c r="C659" s="35" t="str">
        <f t="shared" si="176"/>
        <v/>
      </c>
      <c r="G659" s="8">
        <f t="shared" si="177"/>
        <v>0</v>
      </c>
      <c r="I659" s="8">
        <f t="shared" si="170"/>
        <v>0</v>
      </c>
      <c r="K659" t="s">
        <v>577</v>
      </c>
      <c r="L659" s="8">
        <f t="shared" si="171"/>
        <v>0</v>
      </c>
      <c r="O659" s="35" t="str">
        <f t="shared" si="178"/>
        <v>?utm_source=yandex&amp;utm_medium=cpc&amp;utm_campaign=&amp;utm_content=&amp;utm_term={keyword}&amp;utm_device={device_type}</v>
      </c>
      <c r="P659" s="35" t="str">
        <f t="shared" si="172"/>
        <v/>
      </c>
      <c r="Q659" s="8">
        <f t="shared" si="179"/>
        <v>0</v>
      </c>
      <c r="T659" s="8" t="s">
        <v>751</v>
      </c>
      <c r="U659" s="8" t="str">
        <f t="shared" si="180"/>
        <v>,</v>
      </c>
      <c r="W659" s="35" t="str">
        <f t="shared" si="181"/>
        <v/>
      </c>
      <c r="X659" s="35" t="s">
        <v>753</v>
      </c>
      <c r="Y659" s="35" t="s">
        <v>754</v>
      </c>
      <c r="Z659" s="35" t="str">
        <f t="shared" si="182"/>
        <v/>
      </c>
      <c r="AA659" s="35" t="e">
        <f t="shared" si="183"/>
        <v>#VALUE!</v>
      </c>
      <c r="AB659" s="35" t="str">
        <f t="shared" si="184"/>
        <v>{keyword:}</v>
      </c>
      <c r="AC659" s="107" t="e">
        <f t="shared" si="185"/>
        <v>#VALUE!</v>
      </c>
      <c r="AG659" s="8">
        <f t="shared" si="186"/>
        <v>0</v>
      </c>
      <c r="AI659" s="8">
        <f t="shared" si="173"/>
        <v>0</v>
      </c>
      <c r="AK659" t="s">
        <v>577</v>
      </c>
      <c r="AL659" s="8">
        <f t="shared" si="174"/>
        <v>0</v>
      </c>
    </row>
    <row r="660" spans="1:38" ht="15" x14ac:dyDescent="0.25">
      <c r="A660" s="35">
        <f t="shared" si="175"/>
        <v>0</v>
      </c>
      <c r="C660" s="35" t="str">
        <f t="shared" si="176"/>
        <v/>
      </c>
      <c r="G660" s="8">
        <f t="shared" si="177"/>
        <v>0</v>
      </c>
      <c r="I660" s="8">
        <f t="shared" si="170"/>
        <v>0</v>
      </c>
      <c r="K660" t="s">
        <v>577</v>
      </c>
      <c r="L660" s="8">
        <f t="shared" si="171"/>
        <v>0</v>
      </c>
      <c r="O660" s="35" t="str">
        <f t="shared" si="178"/>
        <v>?utm_source=yandex&amp;utm_medium=cpc&amp;utm_campaign=&amp;utm_content=&amp;utm_term={keyword}&amp;utm_device={device_type}</v>
      </c>
      <c r="P660" s="35" t="str">
        <f t="shared" si="172"/>
        <v/>
      </c>
      <c r="Q660" s="8">
        <f t="shared" si="179"/>
        <v>0</v>
      </c>
      <c r="T660" s="8" t="s">
        <v>751</v>
      </c>
      <c r="U660" s="8" t="str">
        <f t="shared" si="180"/>
        <v>,</v>
      </c>
      <c r="W660" s="35" t="str">
        <f t="shared" si="181"/>
        <v/>
      </c>
      <c r="X660" s="35" t="s">
        <v>753</v>
      </c>
      <c r="Y660" s="35" t="s">
        <v>754</v>
      </c>
      <c r="Z660" s="35" t="str">
        <f t="shared" si="182"/>
        <v/>
      </c>
      <c r="AA660" s="35" t="e">
        <f t="shared" si="183"/>
        <v>#VALUE!</v>
      </c>
      <c r="AB660" s="35" t="str">
        <f t="shared" si="184"/>
        <v>{keyword:}</v>
      </c>
      <c r="AC660" s="107" t="e">
        <f t="shared" si="185"/>
        <v>#VALUE!</v>
      </c>
      <c r="AG660" s="8">
        <f t="shared" si="186"/>
        <v>0</v>
      </c>
      <c r="AI660" s="8">
        <f t="shared" si="173"/>
        <v>0</v>
      </c>
      <c r="AK660" t="s">
        <v>577</v>
      </c>
      <c r="AL660" s="8">
        <f t="shared" si="174"/>
        <v>0</v>
      </c>
    </row>
    <row r="661" spans="1:38" ht="15" customHeight="1" x14ac:dyDescent="0.25">
      <c r="A661" s="35">
        <f t="shared" si="175"/>
        <v>0</v>
      </c>
      <c r="C661" s="35" t="str">
        <f t="shared" si="176"/>
        <v/>
      </c>
      <c r="G661" s="8">
        <f t="shared" si="177"/>
        <v>0</v>
      </c>
      <c r="I661" s="8">
        <f t="shared" si="170"/>
        <v>0</v>
      </c>
      <c r="K661" t="s">
        <v>577</v>
      </c>
      <c r="L661" s="8">
        <f t="shared" si="171"/>
        <v>0</v>
      </c>
      <c r="O661" s="35" t="str">
        <f t="shared" si="178"/>
        <v>?utm_source=yandex&amp;utm_medium=cpc&amp;utm_campaign=&amp;utm_content=&amp;utm_term={keyword}&amp;utm_device={device_type}</v>
      </c>
      <c r="P661" s="35" t="str">
        <f t="shared" si="172"/>
        <v/>
      </c>
      <c r="Q661" s="8">
        <f t="shared" si="179"/>
        <v>0</v>
      </c>
      <c r="T661" s="8" t="s">
        <v>751</v>
      </c>
      <c r="U661" s="8" t="str">
        <f t="shared" si="180"/>
        <v>,</v>
      </c>
      <c r="W661" s="35" t="str">
        <f t="shared" si="181"/>
        <v/>
      </c>
      <c r="X661" s="35" t="s">
        <v>753</v>
      </c>
      <c r="Y661" s="35" t="s">
        <v>754</v>
      </c>
      <c r="Z661" s="35" t="str">
        <f t="shared" si="182"/>
        <v/>
      </c>
      <c r="AA661" s="35" t="e">
        <f t="shared" si="183"/>
        <v>#VALUE!</v>
      </c>
      <c r="AB661" s="35" t="str">
        <f t="shared" si="184"/>
        <v>{keyword:}</v>
      </c>
      <c r="AC661" s="107" t="e">
        <f t="shared" si="185"/>
        <v>#VALUE!</v>
      </c>
      <c r="AG661" s="8">
        <f t="shared" si="186"/>
        <v>0</v>
      </c>
      <c r="AI661" s="8">
        <f t="shared" si="173"/>
        <v>0</v>
      </c>
      <c r="AK661" t="s">
        <v>577</v>
      </c>
      <c r="AL661" s="8">
        <f t="shared" si="174"/>
        <v>0</v>
      </c>
    </row>
    <row r="662" spans="1:38" ht="15" x14ac:dyDescent="0.25">
      <c r="A662" s="35">
        <f t="shared" si="175"/>
        <v>0</v>
      </c>
      <c r="C662" s="35" t="str">
        <f t="shared" si="176"/>
        <v/>
      </c>
      <c r="G662" s="8">
        <f t="shared" si="177"/>
        <v>0</v>
      </c>
      <c r="I662" s="8">
        <f t="shared" si="170"/>
        <v>0</v>
      </c>
      <c r="K662" t="s">
        <v>577</v>
      </c>
      <c r="L662" s="8">
        <f t="shared" si="171"/>
        <v>0</v>
      </c>
      <c r="O662" s="35" t="str">
        <f t="shared" si="178"/>
        <v>?utm_source=yandex&amp;utm_medium=cpc&amp;utm_campaign=&amp;utm_content=&amp;utm_term={keyword}&amp;utm_device={device_type}</v>
      </c>
      <c r="P662" s="35" t="str">
        <f t="shared" si="172"/>
        <v/>
      </c>
      <c r="Q662" s="8">
        <f t="shared" si="179"/>
        <v>0</v>
      </c>
      <c r="T662" s="8" t="s">
        <v>751</v>
      </c>
      <c r="U662" s="8" t="str">
        <f t="shared" si="180"/>
        <v>,</v>
      </c>
      <c r="W662" s="35" t="str">
        <f t="shared" si="181"/>
        <v/>
      </c>
      <c r="X662" s="35" t="s">
        <v>753</v>
      </c>
      <c r="Y662" s="35" t="s">
        <v>754</v>
      </c>
      <c r="Z662" s="35" t="str">
        <f t="shared" si="182"/>
        <v/>
      </c>
      <c r="AA662" s="35" t="e">
        <f t="shared" si="183"/>
        <v>#VALUE!</v>
      </c>
      <c r="AB662" s="35" t="str">
        <f t="shared" si="184"/>
        <v>{keyword:}</v>
      </c>
      <c r="AC662" s="107" t="e">
        <f t="shared" si="185"/>
        <v>#VALUE!</v>
      </c>
      <c r="AG662" s="8">
        <f t="shared" si="186"/>
        <v>0</v>
      </c>
      <c r="AI662" s="8">
        <f t="shared" si="173"/>
        <v>0</v>
      </c>
      <c r="AK662" t="s">
        <v>577</v>
      </c>
      <c r="AL662" s="8">
        <f t="shared" si="174"/>
        <v>0</v>
      </c>
    </row>
    <row r="663" spans="1:38" ht="15" customHeight="1" x14ac:dyDescent="0.25">
      <c r="A663" s="35">
        <f t="shared" si="175"/>
        <v>0</v>
      </c>
      <c r="C663" s="35" t="str">
        <f t="shared" si="176"/>
        <v/>
      </c>
      <c r="G663" s="8">
        <f t="shared" si="177"/>
        <v>0</v>
      </c>
      <c r="I663" s="8">
        <f t="shared" si="170"/>
        <v>0</v>
      </c>
      <c r="K663" t="s">
        <v>577</v>
      </c>
      <c r="L663" s="8">
        <f t="shared" si="171"/>
        <v>0</v>
      </c>
      <c r="O663" s="35" t="str">
        <f t="shared" si="178"/>
        <v>?utm_source=yandex&amp;utm_medium=cpc&amp;utm_campaign=&amp;utm_content=&amp;utm_term={keyword}&amp;utm_device={device_type}</v>
      </c>
      <c r="P663" s="35" t="str">
        <f t="shared" si="172"/>
        <v/>
      </c>
      <c r="Q663" s="8">
        <f t="shared" si="179"/>
        <v>0</v>
      </c>
      <c r="T663" s="8" t="s">
        <v>751</v>
      </c>
      <c r="U663" s="8" t="str">
        <f t="shared" si="180"/>
        <v>,</v>
      </c>
      <c r="W663" s="35" t="str">
        <f t="shared" si="181"/>
        <v/>
      </c>
      <c r="X663" s="35" t="s">
        <v>753</v>
      </c>
      <c r="Y663" s="35" t="s">
        <v>754</v>
      </c>
      <c r="Z663" s="35" t="str">
        <f t="shared" si="182"/>
        <v/>
      </c>
      <c r="AA663" s="35" t="e">
        <f t="shared" si="183"/>
        <v>#VALUE!</v>
      </c>
      <c r="AB663" s="35" t="str">
        <f t="shared" si="184"/>
        <v>{keyword:}</v>
      </c>
      <c r="AC663" s="107" t="e">
        <f t="shared" si="185"/>
        <v>#VALUE!</v>
      </c>
      <c r="AG663" s="8">
        <f t="shared" si="186"/>
        <v>0</v>
      </c>
      <c r="AI663" s="8">
        <f t="shared" si="173"/>
        <v>0</v>
      </c>
      <c r="AK663" t="s">
        <v>577</v>
      </c>
      <c r="AL663" s="8">
        <f t="shared" si="174"/>
        <v>0</v>
      </c>
    </row>
    <row r="664" spans="1:38" ht="15" x14ac:dyDescent="0.25">
      <c r="A664" s="35">
        <f t="shared" si="175"/>
        <v>0</v>
      </c>
      <c r="C664" s="35" t="str">
        <f t="shared" si="176"/>
        <v/>
      </c>
      <c r="G664" s="8">
        <f t="shared" si="177"/>
        <v>0</v>
      </c>
      <c r="I664" s="8">
        <f t="shared" si="170"/>
        <v>0</v>
      </c>
      <c r="K664" t="s">
        <v>577</v>
      </c>
      <c r="L664" s="8">
        <f t="shared" si="171"/>
        <v>0</v>
      </c>
      <c r="O664" s="35" t="str">
        <f t="shared" si="178"/>
        <v>?utm_source=yandex&amp;utm_medium=cpc&amp;utm_campaign=&amp;utm_content=&amp;utm_term={keyword}&amp;utm_device={device_type}</v>
      </c>
      <c r="P664" s="35" t="str">
        <f t="shared" si="172"/>
        <v/>
      </c>
      <c r="Q664" s="8">
        <f t="shared" si="179"/>
        <v>0</v>
      </c>
      <c r="T664" s="8" t="s">
        <v>751</v>
      </c>
      <c r="U664" s="8" t="str">
        <f t="shared" si="180"/>
        <v>,</v>
      </c>
      <c r="W664" s="35" t="str">
        <f t="shared" si="181"/>
        <v/>
      </c>
      <c r="X664" s="35" t="s">
        <v>753</v>
      </c>
      <c r="Y664" s="35" t="s">
        <v>754</v>
      </c>
      <c r="Z664" s="35" t="str">
        <f t="shared" si="182"/>
        <v/>
      </c>
      <c r="AA664" s="35" t="e">
        <f t="shared" si="183"/>
        <v>#VALUE!</v>
      </c>
      <c r="AB664" s="35" t="str">
        <f t="shared" si="184"/>
        <v>{keyword:}</v>
      </c>
      <c r="AC664" s="107" t="e">
        <f t="shared" si="185"/>
        <v>#VALUE!</v>
      </c>
      <c r="AG664" s="8">
        <f t="shared" si="186"/>
        <v>0</v>
      </c>
      <c r="AI664" s="8">
        <f t="shared" si="173"/>
        <v>0</v>
      </c>
      <c r="AK664" t="s">
        <v>577</v>
      </c>
      <c r="AL664" s="8">
        <f t="shared" si="174"/>
        <v>0</v>
      </c>
    </row>
    <row r="665" spans="1:38" ht="15" customHeight="1" x14ac:dyDescent="0.25">
      <c r="A665" s="35">
        <f t="shared" si="175"/>
        <v>0</v>
      </c>
      <c r="C665" s="35" t="str">
        <f t="shared" si="176"/>
        <v/>
      </c>
      <c r="G665" s="8">
        <f t="shared" si="177"/>
        <v>0</v>
      </c>
      <c r="I665" s="8">
        <f t="shared" si="170"/>
        <v>0</v>
      </c>
      <c r="K665" t="s">
        <v>577</v>
      </c>
      <c r="L665" s="8">
        <f t="shared" si="171"/>
        <v>0</v>
      </c>
      <c r="O665" s="35" t="str">
        <f t="shared" si="178"/>
        <v>?utm_source=yandex&amp;utm_medium=cpc&amp;utm_campaign=&amp;utm_content=&amp;utm_term={keyword}&amp;utm_device={device_type}</v>
      </c>
      <c r="P665" s="35" t="str">
        <f t="shared" si="172"/>
        <v/>
      </c>
      <c r="Q665" s="8">
        <f t="shared" si="179"/>
        <v>0</v>
      </c>
      <c r="T665" s="8" t="s">
        <v>751</v>
      </c>
      <c r="U665" s="8" t="str">
        <f t="shared" si="180"/>
        <v>,</v>
      </c>
      <c r="W665" s="35" t="str">
        <f t="shared" si="181"/>
        <v/>
      </c>
      <c r="X665" s="35" t="s">
        <v>753</v>
      </c>
      <c r="Y665" s="35" t="s">
        <v>754</v>
      </c>
      <c r="Z665" s="35" t="str">
        <f t="shared" si="182"/>
        <v/>
      </c>
      <c r="AA665" s="35" t="e">
        <f t="shared" si="183"/>
        <v>#VALUE!</v>
      </c>
      <c r="AB665" s="35" t="str">
        <f t="shared" si="184"/>
        <v>{keyword:}</v>
      </c>
      <c r="AC665" s="107" t="e">
        <f t="shared" si="185"/>
        <v>#VALUE!</v>
      </c>
      <c r="AG665" s="8">
        <f t="shared" si="186"/>
        <v>0</v>
      </c>
      <c r="AI665" s="8">
        <f t="shared" si="173"/>
        <v>0</v>
      </c>
      <c r="AK665" t="s">
        <v>577</v>
      </c>
      <c r="AL665" s="8">
        <f t="shared" si="174"/>
        <v>0</v>
      </c>
    </row>
    <row r="666" spans="1:38" ht="15" x14ac:dyDescent="0.25">
      <c r="A666" s="35">
        <f t="shared" si="175"/>
        <v>0</v>
      </c>
      <c r="C666" s="35" t="str">
        <f t="shared" si="176"/>
        <v/>
      </c>
      <c r="G666" s="8">
        <f t="shared" si="177"/>
        <v>0</v>
      </c>
      <c r="I666" s="8">
        <f t="shared" si="170"/>
        <v>0</v>
      </c>
      <c r="K666" t="s">
        <v>577</v>
      </c>
      <c r="L666" s="8">
        <f t="shared" si="171"/>
        <v>0</v>
      </c>
      <c r="O666" s="35" t="str">
        <f t="shared" si="178"/>
        <v>?utm_source=yandex&amp;utm_medium=cpc&amp;utm_campaign=&amp;utm_content=&amp;utm_term={keyword}&amp;utm_device={device_type}</v>
      </c>
      <c r="P666" s="35" t="str">
        <f t="shared" si="172"/>
        <v/>
      </c>
      <c r="Q666" s="8">
        <f t="shared" si="179"/>
        <v>0</v>
      </c>
      <c r="T666" s="8" t="s">
        <v>751</v>
      </c>
      <c r="U666" s="8" t="str">
        <f t="shared" si="180"/>
        <v>,</v>
      </c>
      <c r="W666" s="35" t="str">
        <f t="shared" si="181"/>
        <v/>
      </c>
      <c r="X666" s="35" t="s">
        <v>753</v>
      </c>
      <c r="Y666" s="35" t="s">
        <v>754</v>
      </c>
      <c r="Z666" s="35" t="str">
        <f t="shared" si="182"/>
        <v/>
      </c>
      <c r="AA666" s="35" t="e">
        <f t="shared" si="183"/>
        <v>#VALUE!</v>
      </c>
      <c r="AB666" s="35" t="str">
        <f t="shared" si="184"/>
        <v>{keyword:}</v>
      </c>
      <c r="AC666" s="107" t="e">
        <f t="shared" si="185"/>
        <v>#VALUE!</v>
      </c>
      <c r="AG666" s="8">
        <f t="shared" si="186"/>
        <v>0</v>
      </c>
      <c r="AI666" s="8">
        <f t="shared" si="173"/>
        <v>0</v>
      </c>
      <c r="AK666" t="s">
        <v>577</v>
      </c>
      <c r="AL666" s="8">
        <f t="shared" si="174"/>
        <v>0</v>
      </c>
    </row>
    <row r="667" spans="1:38" ht="15" customHeight="1" x14ac:dyDescent="0.25">
      <c r="A667" s="35">
        <f t="shared" si="175"/>
        <v>0</v>
      </c>
      <c r="C667" s="35" t="str">
        <f t="shared" si="176"/>
        <v/>
      </c>
      <c r="G667" s="8">
        <f t="shared" si="177"/>
        <v>0</v>
      </c>
      <c r="I667" s="8">
        <f t="shared" si="170"/>
        <v>0</v>
      </c>
      <c r="K667" t="s">
        <v>577</v>
      </c>
      <c r="L667" s="8">
        <f t="shared" si="171"/>
        <v>0</v>
      </c>
      <c r="O667" s="35" t="str">
        <f t="shared" si="178"/>
        <v>?utm_source=yandex&amp;utm_medium=cpc&amp;utm_campaign=&amp;utm_content=&amp;utm_term={keyword}&amp;utm_device={device_type}</v>
      </c>
      <c r="P667" s="35" t="str">
        <f t="shared" si="172"/>
        <v/>
      </c>
      <c r="Q667" s="8">
        <f t="shared" si="179"/>
        <v>0</v>
      </c>
      <c r="T667" s="8" t="s">
        <v>751</v>
      </c>
      <c r="U667" s="8" t="str">
        <f t="shared" si="180"/>
        <v>,</v>
      </c>
      <c r="W667" s="35" t="str">
        <f t="shared" si="181"/>
        <v/>
      </c>
      <c r="X667" s="35" t="s">
        <v>753</v>
      </c>
      <c r="Y667" s="35" t="s">
        <v>754</v>
      </c>
      <c r="Z667" s="35" t="str">
        <f t="shared" si="182"/>
        <v/>
      </c>
      <c r="AA667" s="35" t="e">
        <f t="shared" si="183"/>
        <v>#VALUE!</v>
      </c>
      <c r="AB667" s="35" t="str">
        <f t="shared" si="184"/>
        <v>{keyword:}</v>
      </c>
      <c r="AC667" s="107" t="e">
        <f t="shared" si="185"/>
        <v>#VALUE!</v>
      </c>
      <c r="AG667" s="8">
        <f t="shared" si="186"/>
        <v>0</v>
      </c>
      <c r="AI667" s="8">
        <f t="shared" si="173"/>
        <v>0</v>
      </c>
      <c r="AK667" t="s">
        <v>577</v>
      </c>
      <c r="AL667" s="8">
        <f t="shared" si="174"/>
        <v>0</v>
      </c>
    </row>
    <row r="668" spans="1:38" ht="15" x14ac:dyDescent="0.25">
      <c r="A668" s="35">
        <f t="shared" si="175"/>
        <v>0</v>
      </c>
      <c r="C668" s="35" t="str">
        <f t="shared" si="176"/>
        <v/>
      </c>
      <c r="G668" s="8">
        <f t="shared" si="177"/>
        <v>0</v>
      </c>
      <c r="I668" s="8">
        <f t="shared" si="170"/>
        <v>0</v>
      </c>
      <c r="K668" t="s">
        <v>577</v>
      </c>
      <c r="L668" s="8">
        <f t="shared" si="171"/>
        <v>0</v>
      </c>
      <c r="O668" s="35" t="str">
        <f t="shared" si="178"/>
        <v>?utm_source=yandex&amp;utm_medium=cpc&amp;utm_campaign=&amp;utm_content=&amp;utm_term={keyword}&amp;utm_device={device_type}</v>
      </c>
      <c r="P668" s="35" t="str">
        <f t="shared" si="172"/>
        <v/>
      </c>
      <c r="Q668" s="8">
        <f t="shared" si="179"/>
        <v>0</v>
      </c>
      <c r="T668" s="8" t="s">
        <v>751</v>
      </c>
      <c r="U668" s="8" t="str">
        <f t="shared" si="180"/>
        <v>,</v>
      </c>
      <c r="W668" s="35" t="str">
        <f t="shared" si="181"/>
        <v/>
      </c>
      <c r="X668" s="35" t="s">
        <v>753</v>
      </c>
      <c r="Y668" s="35" t="s">
        <v>754</v>
      </c>
      <c r="Z668" s="35" t="str">
        <f t="shared" si="182"/>
        <v/>
      </c>
      <c r="AA668" s="35" t="e">
        <f t="shared" si="183"/>
        <v>#VALUE!</v>
      </c>
      <c r="AB668" s="35" t="str">
        <f t="shared" si="184"/>
        <v>{keyword:}</v>
      </c>
      <c r="AC668" s="107" t="e">
        <f t="shared" si="185"/>
        <v>#VALUE!</v>
      </c>
      <c r="AG668" s="8">
        <f t="shared" si="186"/>
        <v>0</v>
      </c>
      <c r="AI668" s="8">
        <f t="shared" si="173"/>
        <v>0</v>
      </c>
      <c r="AK668" t="s">
        <v>577</v>
      </c>
      <c r="AL668" s="8">
        <f t="shared" si="174"/>
        <v>0</v>
      </c>
    </row>
    <row r="669" spans="1:38" ht="15" customHeight="1" x14ac:dyDescent="0.25">
      <c r="A669" s="35">
        <f t="shared" si="175"/>
        <v>0</v>
      </c>
      <c r="C669" s="35" t="str">
        <f t="shared" si="176"/>
        <v/>
      </c>
      <c r="G669" s="8">
        <f t="shared" si="177"/>
        <v>0</v>
      </c>
      <c r="I669" s="8">
        <f t="shared" si="170"/>
        <v>0</v>
      </c>
      <c r="K669" t="s">
        <v>577</v>
      </c>
      <c r="L669" s="8">
        <f t="shared" si="171"/>
        <v>0</v>
      </c>
      <c r="O669" s="35" t="str">
        <f t="shared" si="178"/>
        <v>?utm_source=yandex&amp;utm_medium=cpc&amp;utm_campaign=&amp;utm_content=&amp;utm_term={keyword}&amp;utm_device={device_type}</v>
      </c>
      <c r="P669" s="35" t="str">
        <f t="shared" si="172"/>
        <v/>
      </c>
      <c r="Q669" s="8">
        <f t="shared" si="179"/>
        <v>0</v>
      </c>
      <c r="T669" s="8" t="s">
        <v>751</v>
      </c>
      <c r="U669" s="8" t="str">
        <f t="shared" si="180"/>
        <v>,</v>
      </c>
      <c r="W669" s="35" t="str">
        <f t="shared" si="181"/>
        <v/>
      </c>
      <c r="X669" s="35" t="s">
        <v>753</v>
      </c>
      <c r="Y669" s="35" t="s">
        <v>754</v>
      </c>
      <c r="Z669" s="35" t="str">
        <f t="shared" si="182"/>
        <v/>
      </c>
      <c r="AA669" s="35" t="e">
        <f t="shared" si="183"/>
        <v>#VALUE!</v>
      </c>
      <c r="AB669" s="35" t="str">
        <f t="shared" si="184"/>
        <v>{keyword:}</v>
      </c>
      <c r="AC669" s="107" t="e">
        <f t="shared" si="185"/>
        <v>#VALUE!</v>
      </c>
      <c r="AG669" s="8">
        <f t="shared" si="186"/>
        <v>0</v>
      </c>
      <c r="AI669" s="8">
        <f t="shared" si="173"/>
        <v>0</v>
      </c>
      <c r="AK669" t="s">
        <v>577</v>
      </c>
      <c r="AL669" s="8">
        <f t="shared" si="174"/>
        <v>0</v>
      </c>
    </row>
    <row r="670" spans="1:38" ht="15" x14ac:dyDescent="0.25">
      <c r="A670" s="35">
        <f t="shared" si="175"/>
        <v>0</v>
      </c>
      <c r="C670" s="35" t="str">
        <f t="shared" si="176"/>
        <v/>
      </c>
      <c r="G670" s="8">
        <f t="shared" si="177"/>
        <v>0</v>
      </c>
      <c r="I670" s="8">
        <f t="shared" si="170"/>
        <v>0</v>
      </c>
      <c r="K670" t="s">
        <v>577</v>
      </c>
      <c r="L670" s="8">
        <f t="shared" si="171"/>
        <v>0</v>
      </c>
      <c r="O670" s="35" t="str">
        <f t="shared" si="178"/>
        <v>?utm_source=yandex&amp;utm_medium=cpc&amp;utm_campaign=&amp;utm_content=&amp;utm_term={keyword}&amp;utm_device={device_type}</v>
      </c>
      <c r="P670" s="35" t="str">
        <f t="shared" si="172"/>
        <v/>
      </c>
      <c r="Q670" s="8">
        <f t="shared" si="179"/>
        <v>0</v>
      </c>
      <c r="T670" s="8" t="s">
        <v>751</v>
      </c>
      <c r="U670" s="8" t="str">
        <f t="shared" si="180"/>
        <v>,</v>
      </c>
      <c r="W670" s="35" t="str">
        <f t="shared" si="181"/>
        <v/>
      </c>
      <c r="X670" s="35" t="s">
        <v>753</v>
      </c>
      <c r="Y670" s="35" t="s">
        <v>754</v>
      </c>
      <c r="Z670" s="35" t="str">
        <f t="shared" si="182"/>
        <v/>
      </c>
      <c r="AA670" s="35" t="e">
        <f t="shared" si="183"/>
        <v>#VALUE!</v>
      </c>
      <c r="AB670" s="35" t="str">
        <f t="shared" si="184"/>
        <v>{keyword:}</v>
      </c>
      <c r="AC670" s="107" t="e">
        <f t="shared" si="185"/>
        <v>#VALUE!</v>
      </c>
      <c r="AG670" s="8">
        <f t="shared" si="186"/>
        <v>0</v>
      </c>
      <c r="AI670" s="8">
        <f t="shared" si="173"/>
        <v>0</v>
      </c>
      <c r="AK670" t="s">
        <v>577</v>
      </c>
      <c r="AL670" s="8">
        <f t="shared" si="174"/>
        <v>0</v>
      </c>
    </row>
    <row r="671" spans="1:38" ht="15" customHeight="1" x14ac:dyDescent="0.25">
      <c r="A671" s="35">
        <f t="shared" si="175"/>
        <v>0</v>
      </c>
      <c r="C671" s="35" t="str">
        <f t="shared" si="176"/>
        <v/>
      </c>
      <c r="G671" s="8">
        <f t="shared" si="177"/>
        <v>0</v>
      </c>
      <c r="I671" s="8">
        <f t="shared" si="170"/>
        <v>0</v>
      </c>
      <c r="K671" t="s">
        <v>577</v>
      </c>
      <c r="L671" s="8">
        <f t="shared" si="171"/>
        <v>0</v>
      </c>
      <c r="O671" s="35" t="str">
        <f t="shared" si="178"/>
        <v>?utm_source=yandex&amp;utm_medium=cpc&amp;utm_campaign=&amp;utm_content=&amp;utm_term={keyword}&amp;utm_device={device_type}</v>
      </c>
      <c r="P671" s="35" t="str">
        <f t="shared" si="172"/>
        <v/>
      </c>
      <c r="Q671" s="8">
        <f t="shared" si="179"/>
        <v>0</v>
      </c>
      <c r="T671" s="8" t="s">
        <v>751</v>
      </c>
      <c r="U671" s="8" t="str">
        <f t="shared" si="180"/>
        <v>,</v>
      </c>
      <c r="W671" s="35" t="str">
        <f t="shared" si="181"/>
        <v/>
      </c>
      <c r="X671" s="35" t="s">
        <v>753</v>
      </c>
      <c r="Y671" s="35" t="s">
        <v>754</v>
      </c>
      <c r="Z671" s="35" t="str">
        <f t="shared" si="182"/>
        <v/>
      </c>
      <c r="AA671" s="35" t="e">
        <f t="shared" si="183"/>
        <v>#VALUE!</v>
      </c>
      <c r="AB671" s="35" t="str">
        <f t="shared" si="184"/>
        <v>{keyword:}</v>
      </c>
      <c r="AC671" s="107" t="e">
        <f t="shared" si="185"/>
        <v>#VALUE!</v>
      </c>
      <c r="AG671" s="8">
        <f t="shared" si="186"/>
        <v>0</v>
      </c>
      <c r="AI671" s="8">
        <f t="shared" si="173"/>
        <v>0</v>
      </c>
      <c r="AK671" t="s">
        <v>577</v>
      </c>
      <c r="AL671" s="8">
        <f t="shared" si="174"/>
        <v>0</v>
      </c>
    </row>
    <row r="672" spans="1:38" ht="15" x14ac:dyDescent="0.25">
      <c r="A672" s="35">
        <f t="shared" si="175"/>
        <v>0</v>
      </c>
      <c r="C672" s="35" t="str">
        <f t="shared" si="176"/>
        <v/>
      </c>
      <c r="G672" s="8">
        <f t="shared" si="177"/>
        <v>0</v>
      </c>
      <c r="I672" s="8">
        <f t="shared" si="170"/>
        <v>0</v>
      </c>
      <c r="K672" t="s">
        <v>577</v>
      </c>
      <c r="L672" s="8">
        <f t="shared" si="171"/>
        <v>0</v>
      </c>
      <c r="O672" s="35" t="str">
        <f t="shared" si="178"/>
        <v>?utm_source=yandex&amp;utm_medium=cpc&amp;utm_campaign=&amp;utm_content=&amp;utm_term={keyword}&amp;utm_device={device_type}</v>
      </c>
      <c r="P672" s="35" t="str">
        <f t="shared" si="172"/>
        <v/>
      </c>
      <c r="Q672" s="8">
        <f t="shared" si="179"/>
        <v>0</v>
      </c>
      <c r="T672" s="8" t="s">
        <v>751</v>
      </c>
      <c r="U672" s="8" t="str">
        <f t="shared" si="180"/>
        <v>,</v>
      </c>
      <c r="W672" s="35" t="str">
        <f t="shared" si="181"/>
        <v/>
      </c>
      <c r="X672" s="35" t="s">
        <v>753</v>
      </c>
      <c r="Y672" s="35" t="s">
        <v>754</v>
      </c>
      <c r="Z672" s="35" t="str">
        <f t="shared" si="182"/>
        <v/>
      </c>
      <c r="AA672" s="35" t="e">
        <f t="shared" si="183"/>
        <v>#VALUE!</v>
      </c>
      <c r="AB672" s="35" t="str">
        <f t="shared" si="184"/>
        <v>{keyword:}</v>
      </c>
      <c r="AC672" s="107" t="e">
        <f t="shared" si="185"/>
        <v>#VALUE!</v>
      </c>
      <c r="AG672" s="8">
        <f t="shared" si="186"/>
        <v>0</v>
      </c>
      <c r="AI672" s="8">
        <f t="shared" si="173"/>
        <v>0</v>
      </c>
      <c r="AK672" t="s">
        <v>577</v>
      </c>
      <c r="AL672" s="8">
        <f t="shared" si="174"/>
        <v>0</v>
      </c>
    </row>
    <row r="673" spans="1:38" ht="15" customHeight="1" x14ac:dyDescent="0.25">
      <c r="A673" s="35">
        <f t="shared" si="175"/>
        <v>0</v>
      </c>
      <c r="C673" s="35" t="str">
        <f t="shared" si="176"/>
        <v/>
      </c>
      <c r="G673" s="8">
        <f t="shared" si="177"/>
        <v>0</v>
      </c>
      <c r="I673" s="8">
        <f t="shared" si="170"/>
        <v>0</v>
      </c>
      <c r="K673" t="s">
        <v>577</v>
      </c>
      <c r="L673" s="8">
        <f t="shared" si="171"/>
        <v>0</v>
      </c>
      <c r="O673" s="35" t="str">
        <f t="shared" si="178"/>
        <v>?utm_source=yandex&amp;utm_medium=cpc&amp;utm_campaign=&amp;utm_content=&amp;utm_term={keyword}&amp;utm_device={device_type}</v>
      </c>
      <c r="P673" s="35" t="str">
        <f t="shared" si="172"/>
        <v/>
      </c>
      <c r="Q673" s="8">
        <f t="shared" si="179"/>
        <v>0</v>
      </c>
      <c r="T673" s="8" t="s">
        <v>751</v>
      </c>
      <c r="U673" s="8" t="str">
        <f t="shared" si="180"/>
        <v>,</v>
      </c>
      <c r="W673" s="35" t="str">
        <f t="shared" si="181"/>
        <v/>
      </c>
      <c r="X673" s="35" t="s">
        <v>753</v>
      </c>
      <c r="Y673" s="35" t="s">
        <v>754</v>
      </c>
      <c r="Z673" s="35" t="str">
        <f t="shared" si="182"/>
        <v/>
      </c>
      <c r="AA673" s="35" t="e">
        <f t="shared" si="183"/>
        <v>#VALUE!</v>
      </c>
      <c r="AB673" s="35" t="str">
        <f t="shared" si="184"/>
        <v>{keyword:}</v>
      </c>
      <c r="AC673" s="107" t="e">
        <f t="shared" si="185"/>
        <v>#VALUE!</v>
      </c>
      <c r="AG673" s="8">
        <f t="shared" si="186"/>
        <v>0</v>
      </c>
      <c r="AI673" s="8">
        <f t="shared" si="173"/>
        <v>0</v>
      </c>
      <c r="AK673" t="s">
        <v>577</v>
      </c>
      <c r="AL673" s="8">
        <f t="shared" si="174"/>
        <v>0</v>
      </c>
    </row>
    <row r="674" spans="1:38" ht="15" x14ac:dyDescent="0.25">
      <c r="A674" s="35">
        <f t="shared" si="175"/>
        <v>0</v>
      </c>
      <c r="C674" s="35" t="str">
        <f t="shared" si="176"/>
        <v/>
      </c>
      <c r="G674" s="8">
        <f t="shared" si="177"/>
        <v>0</v>
      </c>
      <c r="I674" s="8">
        <f t="shared" si="170"/>
        <v>0</v>
      </c>
      <c r="K674" t="s">
        <v>577</v>
      </c>
      <c r="L674" s="8">
        <f t="shared" si="171"/>
        <v>0</v>
      </c>
      <c r="O674" s="35" t="str">
        <f t="shared" si="178"/>
        <v>?utm_source=yandex&amp;utm_medium=cpc&amp;utm_campaign=&amp;utm_content=&amp;utm_term={keyword}&amp;utm_device={device_type}</v>
      </c>
      <c r="P674" s="35" t="str">
        <f t="shared" si="172"/>
        <v/>
      </c>
      <c r="Q674" s="8">
        <f t="shared" si="179"/>
        <v>0</v>
      </c>
      <c r="T674" s="8" t="s">
        <v>751</v>
      </c>
      <c r="U674" s="8" t="str">
        <f t="shared" si="180"/>
        <v>,</v>
      </c>
      <c r="W674" s="35" t="str">
        <f t="shared" si="181"/>
        <v/>
      </c>
      <c r="X674" s="35" t="s">
        <v>753</v>
      </c>
      <c r="Y674" s="35" t="s">
        <v>754</v>
      </c>
      <c r="Z674" s="35" t="str">
        <f t="shared" si="182"/>
        <v/>
      </c>
      <c r="AA674" s="35" t="e">
        <f t="shared" si="183"/>
        <v>#VALUE!</v>
      </c>
      <c r="AB674" s="35" t="str">
        <f t="shared" si="184"/>
        <v>{keyword:}</v>
      </c>
      <c r="AC674" s="107" t="e">
        <f t="shared" si="185"/>
        <v>#VALUE!</v>
      </c>
      <c r="AG674" s="8">
        <f t="shared" si="186"/>
        <v>0</v>
      </c>
      <c r="AI674" s="8">
        <f t="shared" si="173"/>
        <v>0</v>
      </c>
      <c r="AK674" t="s">
        <v>577</v>
      </c>
      <c r="AL674" s="8">
        <f t="shared" si="174"/>
        <v>0</v>
      </c>
    </row>
    <row r="675" spans="1:38" ht="15" customHeight="1" x14ac:dyDescent="0.25">
      <c r="A675" s="35">
        <f t="shared" si="175"/>
        <v>0</v>
      </c>
      <c r="C675" s="35" t="str">
        <f t="shared" si="176"/>
        <v/>
      </c>
      <c r="G675" s="8">
        <f t="shared" si="177"/>
        <v>0</v>
      </c>
      <c r="I675" s="8">
        <f t="shared" si="170"/>
        <v>0</v>
      </c>
      <c r="K675" t="s">
        <v>577</v>
      </c>
      <c r="L675" s="8">
        <f t="shared" si="171"/>
        <v>0</v>
      </c>
      <c r="O675" s="35" t="str">
        <f t="shared" si="178"/>
        <v>?utm_source=yandex&amp;utm_medium=cpc&amp;utm_campaign=&amp;utm_content=&amp;utm_term={keyword}&amp;utm_device={device_type}</v>
      </c>
      <c r="P675" s="35" t="str">
        <f t="shared" si="172"/>
        <v/>
      </c>
      <c r="Q675" s="8">
        <f t="shared" si="179"/>
        <v>0</v>
      </c>
      <c r="T675" s="8" t="s">
        <v>751</v>
      </c>
      <c r="U675" s="8" t="str">
        <f t="shared" si="180"/>
        <v>,</v>
      </c>
      <c r="W675" s="35" t="str">
        <f t="shared" si="181"/>
        <v/>
      </c>
      <c r="X675" s="35" t="s">
        <v>753</v>
      </c>
      <c r="Y675" s="35" t="s">
        <v>754</v>
      </c>
      <c r="Z675" s="35" t="str">
        <f t="shared" si="182"/>
        <v/>
      </c>
      <c r="AA675" s="35" t="e">
        <f t="shared" si="183"/>
        <v>#VALUE!</v>
      </c>
      <c r="AB675" s="35" t="str">
        <f t="shared" si="184"/>
        <v>{keyword:}</v>
      </c>
      <c r="AC675" s="107" t="e">
        <f t="shared" si="185"/>
        <v>#VALUE!</v>
      </c>
      <c r="AG675" s="8">
        <f t="shared" si="186"/>
        <v>0</v>
      </c>
      <c r="AI675" s="8">
        <f t="shared" si="173"/>
        <v>0</v>
      </c>
      <c r="AK675" t="s">
        <v>577</v>
      </c>
      <c r="AL675" s="8">
        <f t="shared" si="174"/>
        <v>0</v>
      </c>
    </row>
    <row r="676" spans="1:38" ht="15" x14ac:dyDescent="0.25">
      <c r="A676" s="35">
        <f t="shared" si="175"/>
        <v>0</v>
      </c>
      <c r="C676" s="35" t="str">
        <f t="shared" si="176"/>
        <v/>
      </c>
      <c r="G676" s="8">
        <f t="shared" si="177"/>
        <v>0</v>
      </c>
      <c r="I676" s="8">
        <f t="shared" si="170"/>
        <v>0</v>
      </c>
      <c r="K676" t="s">
        <v>577</v>
      </c>
      <c r="L676" s="8">
        <f t="shared" si="171"/>
        <v>0</v>
      </c>
      <c r="O676" s="35" t="str">
        <f t="shared" si="178"/>
        <v>?utm_source=yandex&amp;utm_medium=cpc&amp;utm_campaign=&amp;utm_content=&amp;utm_term={keyword}&amp;utm_device={device_type}</v>
      </c>
      <c r="P676" s="35" t="str">
        <f t="shared" si="172"/>
        <v/>
      </c>
      <c r="Q676" s="8">
        <f t="shared" si="179"/>
        <v>0</v>
      </c>
      <c r="T676" s="8" t="s">
        <v>751</v>
      </c>
      <c r="U676" s="8" t="str">
        <f t="shared" si="180"/>
        <v>,</v>
      </c>
      <c r="W676" s="35" t="str">
        <f t="shared" si="181"/>
        <v/>
      </c>
      <c r="X676" s="35" t="s">
        <v>753</v>
      </c>
      <c r="Y676" s="35" t="s">
        <v>754</v>
      </c>
      <c r="Z676" s="35" t="str">
        <f t="shared" si="182"/>
        <v/>
      </c>
      <c r="AA676" s="35" t="e">
        <f t="shared" si="183"/>
        <v>#VALUE!</v>
      </c>
      <c r="AB676" s="35" t="str">
        <f t="shared" si="184"/>
        <v>{keyword:}</v>
      </c>
      <c r="AC676" s="107" t="e">
        <f t="shared" si="185"/>
        <v>#VALUE!</v>
      </c>
      <c r="AG676" s="8">
        <f t="shared" si="186"/>
        <v>0</v>
      </c>
      <c r="AI676" s="8">
        <f t="shared" si="173"/>
        <v>0</v>
      </c>
      <c r="AK676" t="s">
        <v>577</v>
      </c>
      <c r="AL676" s="8">
        <f t="shared" si="174"/>
        <v>0</v>
      </c>
    </row>
    <row r="677" spans="1:38" ht="15" customHeight="1" x14ac:dyDescent="0.25">
      <c r="A677" s="35">
        <f t="shared" si="175"/>
        <v>0</v>
      </c>
      <c r="C677" s="35" t="str">
        <f t="shared" si="176"/>
        <v/>
      </c>
      <c r="G677" s="8">
        <f t="shared" si="177"/>
        <v>0</v>
      </c>
      <c r="I677" s="8">
        <f t="shared" si="170"/>
        <v>0</v>
      </c>
      <c r="K677" t="s">
        <v>577</v>
      </c>
      <c r="L677" s="8">
        <f t="shared" si="171"/>
        <v>0</v>
      </c>
      <c r="O677" s="35" t="str">
        <f t="shared" si="178"/>
        <v>?utm_source=yandex&amp;utm_medium=cpc&amp;utm_campaign=&amp;utm_content=&amp;utm_term={keyword}&amp;utm_device={device_type}</v>
      </c>
      <c r="P677" s="35" t="str">
        <f t="shared" si="172"/>
        <v/>
      </c>
      <c r="Q677" s="8">
        <f t="shared" si="179"/>
        <v>0</v>
      </c>
      <c r="T677" s="8" t="s">
        <v>751</v>
      </c>
      <c r="U677" s="8" t="str">
        <f t="shared" si="180"/>
        <v>,</v>
      </c>
      <c r="W677" s="35" t="str">
        <f t="shared" si="181"/>
        <v/>
      </c>
      <c r="X677" s="35" t="s">
        <v>753</v>
      </c>
      <c r="Y677" s="35" t="s">
        <v>754</v>
      </c>
      <c r="Z677" s="35" t="str">
        <f t="shared" si="182"/>
        <v/>
      </c>
      <c r="AA677" s="35" t="e">
        <f t="shared" si="183"/>
        <v>#VALUE!</v>
      </c>
      <c r="AB677" s="35" t="str">
        <f t="shared" si="184"/>
        <v>{keyword:}</v>
      </c>
      <c r="AC677" s="107" t="e">
        <f t="shared" si="185"/>
        <v>#VALUE!</v>
      </c>
      <c r="AG677" s="8">
        <f t="shared" si="186"/>
        <v>0</v>
      </c>
      <c r="AI677" s="8">
        <f t="shared" si="173"/>
        <v>0</v>
      </c>
      <c r="AK677" t="s">
        <v>577</v>
      </c>
      <c r="AL677" s="8">
        <f t="shared" si="174"/>
        <v>0</v>
      </c>
    </row>
    <row r="678" spans="1:38" ht="15" x14ac:dyDescent="0.25">
      <c r="A678" s="35">
        <f t="shared" si="175"/>
        <v>0</v>
      </c>
      <c r="C678" s="35" t="str">
        <f t="shared" si="176"/>
        <v/>
      </c>
      <c r="G678" s="8">
        <f t="shared" si="177"/>
        <v>0</v>
      </c>
      <c r="I678" s="8">
        <f t="shared" si="170"/>
        <v>0</v>
      </c>
      <c r="K678" t="s">
        <v>577</v>
      </c>
      <c r="L678" s="8">
        <f t="shared" si="171"/>
        <v>0</v>
      </c>
      <c r="O678" s="35" t="str">
        <f t="shared" si="178"/>
        <v>?utm_source=yandex&amp;utm_medium=cpc&amp;utm_campaign=&amp;utm_content=&amp;utm_term={keyword}&amp;utm_device={device_type}</v>
      </c>
      <c r="P678" s="35" t="str">
        <f t="shared" si="172"/>
        <v/>
      </c>
      <c r="Q678" s="8">
        <f t="shared" si="179"/>
        <v>0</v>
      </c>
      <c r="T678" s="8" t="s">
        <v>751</v>
      </c>
      <c r="U678" s="8" t="str">
        <f t="shared" si="180"/>
        <v>,</v>
      </c>
      <c r="W678" s="35" t="str">
        <f t="shared" si="181"/>
        <v/>
      </c>
      <c r="X678" s="35" t="s">
        <v>753</v>
      </c>
      <c r="Y678" s="35" t="s">
        <v>754</v>
      </c>
      <c r="Z678" s="35" t="str">
        <f t="shared" si="182"/>
        <v/>
      </c>
      <c r="AA678" s="35" t="e">
        <f t="shared" si="183"/>
        <v>#VALUE!</v>
      </c>
      <c r="AB678" s="35" t="str">
        <f t="shared" si="184"/>
        <v>{keyword:}</v>
      </c>
      <c r="AC678" s="107" t="e">
        <f t="shared" si="185"/>
        <v>#VALUE!</v>
      </c>
      <c r="AG678" s="8">
        <f t="shared" si="186"/>
        <v>0</v>
      </c>
      <c r="AI678" s="8">
        <f t="shared" si="173"/>
        <v>0</v>
      </c>
      <c r="AK678" t="s">
        <v>577</v>
      </c>
      <c r="AL678" s="8">
        <f t="shared" si="174"/>
        <v>0</v>
      </c>
    </row>
    <row r="679" spans="1:38" ht="15" customHeight="1" x14ac:dyDescent="0.25">
      <c r="A679" s="35">
        <f t="shared" si="175"/>
        <v>0</v>
      </c>
      <c r="C679" s="35" t="str">
        <f t="shared" si="176"/>
        <v/>
      </c>
      <c r="G679" s="8">
        <f t="shared" si="177"/>
        <v>0</v>
      </c>
      <c r="I679" s="8">
        <f t="shared" si="170"/>
        <v>0</v>
      </c>
      <c r="K679" t="s">
        <v>577</v>
      </c>
      <c r="L679" s="8">
        <f t="shared" si="171"/>
        <v>0</v>
      </c>
      <c r="O679" s="35" t="str">
        <f t="shared" si="178"/>
        <v>?utm_source=yandex&amp;utm_medium=cpc&amp;utm_campaign=&amp;utm_content=&amp;utm_term={keyword}&amp;utm_device={device_type}</v>
      </c>
      <c r="P679" s="35" t="str">
        <f t="shared" si="172"/>
        <v/>
      </c>
      <c r="Q679" s="8">
        <f t="shared" si="179"/>
        <v>0</v>
      </c>
      <c r="T679" s="8" t="s">
        <v>751</v>
      </c>
      <c r="U679" s="8" t="str">
        <f t="shared" si="180"/>
        <v>,</v>
      </c>
      <c r="W679" s="35" t="str">
        <f t="shared" si="181"/>
        <v/>
      </c>
      <c r="X679" s="35" t="s">
        <v>753</v>
      </c>
      <c r="Y679" s="35" t="s">
        <v>754</v>
      </c>
      <c r="Z679" s="35" t="str">
        <f t="shared" si="182"/>
        <v/>
      </c>
      <c r="AA679" s="35" t="e">
        <f t="shared" si="183"/>
        <v>#VALUE!</v>
      </c>
      <c r="AB679" s="35" t="str">
        <f t="shared" si="184"/>
        <v>{keyword:}</v>
      </c>
      <c r="AC679" s="107" t="e">
        <f t="shared" si="185"/>
        <v>#VALUE!</v>
      </c>
      <c r="AG679" s="8">
        <f t="shared" si="186"/>
        <v>0</v>
      </c>
      <c r="AI679" s="8">
        <f t="shared" si="173"/>
        <v>0</v>
      </c>
      <c r="AK679" t="s">
        <v>577</v>
      </c>
      <c r="AL679" s="8">
        <f t="shared" si="174"/>
        <v>0</v>
      </c>
    </row>
    <row r="680" spans="1:38" ht="15" x14ac:dyDescent="0.25">
      <c r="A680" s="35">
        <f t="shared" si="175"/>
        <v>0</v>
      </c>
      <c r="C680" s="35" t="str">
        <f t="shared" si="176"/>
        <v/>
      </c>
      <c r="G680" s="8">
        <f t="shared" si="177"/>
        <v>0</v>
      </c>
      <c r="I680" s="8">
        <f t="shared" si="170"/>
        <v>0</v>
      </c>
      <c r="K680" t="s">
        <v>577</v>
      </c>
      <c r="L680" s="8">
        <f t="shared" si="171"/>
        <v>0</v>
      </c>
      <c r="O680" s="35" t="str">
        <f t="shared" si="178"/>
        <v>?utm_source=yandex&amp;utm_medium=cpc&amp;utm_campaign=&amp;utm_content=&amp;utm_term={keyword}&amp;utm_device={device_type}</v>
      </c>
      <c r="P680" s="35" t="str">
        <f t="shared" si="172"/>
        <v/>
      </c>
      <c r="Q680" s="8">
        <f t="shared" si="179"/>
        <v>0</v>
      </c>
      <c r="T680" s="8" t="s">
        <v>751</v>
      </c>
      <c r="U680" s="8" t="str">
        <f t="shared" si="180"/>
        <v>,</v>
      </c>
      <c r="W680" s="35" t="str">
        <f t="shared" si="181"/>
        <v/>
      </c>
      <c r="X680" s="35" t="s">
        <v>753</v>
      </c>
      <c r="Y680" s="35" t="s">
        <v>754</v>
      </c>
      <c r="Z680" s="35" t="str">
        <f t="shared" si="182"/>
        <v/>
      </c>
      <c r="AA680" s="35" t="e">
        <f t="shared" si="183"/>
        <v>#VALUE!</v>
      </c>
      <c r="AB680" s="35" t="str">
        <f t="shared" si="184"/>
        <v>{keyword:}</v>
      </c>
      <c r="AC680" s="107" t="e">
        <f t="shared" si="185"/>
        <v>#VALUE!</v>
      </c>
      <c r="AG680" s="8">
        <f t="shared" si="186"/>
        <v>0</v>
      </c>
      <c r="AI680" s="8">
        <f t="shared" si="173"/>
        <v>0</v>
      </c>
      <c r="AK680" t="s">
        <v>577</v>
      </c>
      <c r="AL680" s="8">
        <f t="shared" si="174"/>
        <v>0</v>
      </c>
    </row>
    <row r="681" spans="1:38" ht="15" customHeight="1" x14ac:dyDescent="0.25">
      <c r="A681" s="35">
        <f t="shared" si="175"/>
        <v>0</v>
      </c>
      <c r="C681" s="35" t="str">
        <f t="shared" si="176"/>
        <v/>
      </c>
      <c r="G681" s="8">
        <f t="shared" si="177"/>
        <v>0</v>
      </c>
      <c r="I681" s="8">
        <f t="shared" si="170"/>
        <v>0</v>
      </c>
      <c r="K681" t="s">
        <v>577</v>
      </c>
      <c r="L681" s="8">
        <f t="shared" si="171"/>
        <v>0</v>
      </c>
      <c r="O681" s="35" t="str">
        <f t="shared" si="178"/>
        <v>?utm_source=yandex&amp;utm_medium=cpc&amp;utm_campaign=&amp;utm_content=&amp;utm_term={keyword}&amp;utm_device={device_type}</v>
      </c>
      <c r="P681" s="35" t="str">
        <f t="shared" si="172"/>
        <v/>
      </c>
      <c r="Q681" s="8">
        <f t="shared" si="179"/>
        <v>0</v>
      </c>
      <c r="T681" s="8" t="s">
        <v>751</v>
      </c>
      <c r="U681" s="8" t="str">
        <f t="shared" si="180"/>
        <v>,</v>
      </c>
      <c r="W681" s="35" t="str">
        <f t="shared" si="181"/>
        <v/>
      </c>
      <c r="X681" s="35" t="s">
        <v>753</v>
      </c>
      <c r="Y681" s="35" t="s">
        <v>754</v>
      </c>
      <c r="Z681" s="35" t="str">
        <f t="shared" si="182"/>
        <v/>
      </c>
      <c r="AA681" s="35" t="e">
        <f t="shared" si="183"/>
        <v>#VALUE!</v>
      </c>
      <c r="AB681" s="35" t="str">
        <f t="shared" si="184"/>
        <v>{keyword:}</v>
      </c>
      <c r="AC681" s="107" t="e">
        <f t="shared" si="185"/>
        <v>#VALUE!</v>
      </c>
      <c r="AG681" s="8">
        <f t="shared" si="186"/>
        <v>0</v>
      </c>
      <c r="AI681" s="8">
        <f t="shared" si="173"/>
        <v>0</v>
      </c>
      <c r="AK681" t="s">
        <v>577</v>
      </c>
      <c r="AL681" s="8">
        <f t="shared" si="174"/>
        <v>0</v>
      </c>
    </row>
    <row r="682" spans="1:38" ht="15" x14ac:dyDescent="0.25">
      <c r="A682" s="35">
        <f t="shared" si="175"/>
        <v>0</v>
      </c>
      <c r="C682" s="35" t="str">
        <f t="shared" si="176"/>
        <v/>
      </c>
      <c r="G682" s="8">
        <f t="shared" si="177"/>
        <v>0</v>
      </c>
      <c r="I682" s="8">
        <f t="shared" si="170"/>
        <v>0</v>
      </c>
      <c r="K682" t="s">
        <v>577</v>
      </c>
      <c r="L682" s="8">
        <f t="shared" si="171"/>
        <v>0</v>
      </c>
      <c r="O682" s="35" t="str">
        <f t="shared" si="178"/>
        <v>?utm_source=yandex&amp;utm_medium=cpc&amp;utm_campaign=&amp;utm_content=&amp;utm_term={keyword}&amp;utm_device={device_type}</v>
      </c>
      <c r="P682" s="35" t="str">
        <f t="shared" si="172"/>
        <v/>
      </c>
      <c r="Q682" s="8">
        <f t="shared" si="179"/>
        <v>0</v>
      </c>
      <c r="T682" s="8" t="s">
        <v>751</v>
      </c>
      <c r="U682" s="8" t="str">
        <f t="shared" si="180"/>
        <v>,</v>
      </c>
      <c r="W682" s="35" t="str">
        <f t="shared" si="181"/>
        <v/>
      </c>
      <c r="X682" s="35" t="s">
        <v>753</v>
      </c>
      <c r="Y682" s="35" t="s">
        <v>754</v>
      </c>
      <c r="Z682" s="35" t="str">
        <f t="shared" si="182"/>
        <v/>
      </c>
      <c r="AA682" s="35" t="e">
        <f t="shared" si="183"/>
        <v>#VALUE!</v>
      </c>
      <c r="AB682" s="35" t="str">
        <f t="shared" si="184"/>
        <v>{keyword:}</v>
      </c>
      <c r="AC682" s="107" t="e">
        <f t="shared" si="185"/>
        <v>#VALUE!</v>
      </c>
      <c r="AG682" s="8">
        <f t="shared" si="186"/>
        <v>0</v>
      </c>
      <c r="AI682" s="8">
        <f t="shared" si="173"/>
        <v>0</v>
      </c>
      <c r="AK682" t="s">
        <v>577</v>
      </c>
      <c r="AL682" s="8">
        <f t="shared" si="174"/>
        <v>0</v>
      </c>
    </row>
    <row r="683" spans="1:38" ht="15" customHeight="1" x14ac:dyDescent="0.25">
      <c r="A683" s="35">
        <f t="shared" si="175"/>
        <v>0</v>
      </c>
      <c r="C683" s="35" t="str">
        <f t="shared" si="176"/>
        <v/>
      </c>
      <c r="G683" s="8">
        <f t="shared" si="177"/>
        <v>0</v>
      </c>
      <c r="I683" s="8">
        <f t="shared" si="170"/>
        <v>0</v>
      </c>
      <c r="K683" t="s">
        <v>577</v>
      </c>
      <c r="L683" s="8">
        <f t="shared" si="171"/>
        <v>0</v>
      </c>
      <c r="O683" s="35" t="str">
        <f t="shared" si="178"/>
        <v>?utm_source=yandex&amp;utm_medium=cpc&amp;utm_campaign=&amp;utm_content=&amp;utm_term={keyword}&amp;utm_device={device_type}</v>
      </c>
      <c r="P683" s="35" t="str">
        <f t="shared" si="172"/>
        <v/>
      </c>
      <c r="Q683" s="8">
        <f t="shared" si="179"/>
        <v>0</v>
      </c>
      <c r="T683" s="8" t="s">
        <v>751</v>
      </c>
      <c r="U683" s="8" t="str">
        <f t="shared" si="180"/>
        <v>,</v>
      </c>
      <c r="W683" s="35" t="str">
        <f t="shared" si="181"/>
        <v/>
      </c>
      <c r="X683" s="35" t="s">
        <v>753</v>
      </c>
      <c r="Y683" s="35" t="s">
        <v>754</v>
      </c>
      <c r="Z683" s="35" t="str">
        <f t="shared" si="182"/>
        <v/>
      </c>
      <c r="AA683" s="35" t="e">
        <f t="shared" si="183"/>
        <v>#VALUE!</v>
      </c>
      <c r="AB683" s="35" t="str">
        <f t="shared" si="184"/>
        <v>{keyword:}</v>
      </c>
      <c r="AC683" s="107" t="e">
        <f t="shared" si="185"/>
        <v>#VALUE!</v>
      </c>
      <c r="AG683" s="8">
        <f t="shared" si="186"/>
        <v>0</v>
      </c>
      <c r="AI683" s="8">
        <f t="shared" si="173"/>
        <v>0</v>
      </c>
      <c r="AK683" t="s">
        <v>577</v>
      </c>
      <c r="AL683" s="8">
        <f t="shared" si="174"/>
        <v>0</v>
      </c>
    </row>
    <row r="684" spans="1:38" ht="15" x14ac:dyDescent="0.25">
      <c r="A684" s="35">
        <f t="shared" si="175"/>
        <v>0</v>
      </c>
      <c r="C684" s="35" t="str">
        <f t="shared" si="176"/>
        <v/>
      </c>
      <c r="G684" s="8">
        <f t="shared" si="177"/>
        <v>0</v>
      </c>
      <c r="I684" s="8">
        <f t="shared" si="170"/>
        <v>0</v>
      </c>
      <c r="K684" t="s">
        <v>577</v>
      </c>
      <c r="L684" s="8">
        <f t="shared" si="171"/>
        <v>0</v>
      </c>
      <c r="O684" s="35" t="str">
        <f t="shared" si="178"/>
        <v>?utm_source=yandex&amp;utm_medium=cpc&amp;utm_campaign=&amp;utm_content=&amp;utm_term={keyword}&amp;utm_device={device_type}</v>
      </c>
      <c r="P684" s="35" t="str">
        <f t="shared" si="172"/>
        <v/>
      </c>
      <c r="Q684" s="8">
        <f t="shared" si="179"/>
        <v>0</v>
      </c>
      <c r="T684" s="8" t="s">
        <v>751</v>
      </c>
      <c r="U684" s="8" t="str">
        <f t="shared" si="180"/>
        <v>,</v>
      </c>
      <c r="W684" s="35" t="str">
        <f t="shared" si="181"/>
        <v/>
      </c>
      <c r="X684" s="35" t="s">
        <v>753</v>
      </c>
      <c r="Y684" s="35" t="s">
        <v>754</v>
      </c>
      <c r="Z684" s="35" t="str">
        <f t="shared" si="182"/>
        <v/>
      </c>
      <c r="AA684" s="35" t="e">
        <f t="shared" si="183"/>
        <v>#VALUE!</v>
      </c>
      <c r="AB684" s="35" t="str">
        <f t="shared" si="184"/>
        <v>{keyword:}</v>
      </c>
      <c r="AC684" s="107" t="e">
        <f t="shared" si="185"/>
        <v>#VALUE!</v>
      </c>
      <c r="AG684" s="8">
        <f t="shared" si="186"/>
        <v>0</v>
      </c>
      <c r="AI684" s="8">
        <f t="shared" si="173"/>
        <v>0</v>
      </c>
      <c r="AK684" t="s">
        <v>577</v>
      </c>
      <c r="AL684" s="8">
        <f t="shared" si="174"/>
        <v>0</v>
      </c>
    </row>
    <row r="685" spans="1:38" ht="15" customHeight="1" x14ac:dyDescent="0.25">
      <c r="A685" s="35">
        <f t="shared" si="175"/>
        <v>0</v>
      </c>
      <c r="C685" s="35" t="str">
        <f t="shared" si="176"/>
        <v/>
      </c>
      <c r="G685" s="8">
        <f t="shared" si="177"/>
        <v>0</v>
      </c>
      <c r="I685" s="8">
        <f t="shared" si="170"/>
        <v>0</v>
      </c>
      <c r="K685" t="s">
        <v>577</v>
      </c>
      <c r="L685" s="8">
        <f t="shared" si="171"/>
        <v>0</v>
      </c>
      <c r="O685" s="35" t="str">
        <f t="shared" si="178"/>
        <v>?utm_source=yandex&amp;utm_medium=cpc&amp;utm_campaign=&amp;utm_content=&amp;utm_term={keyword}&amp;utm_device={device_type}</v>
      </c>
      <c r="P685" s="35" t="str">
        <f t="shared" si="172"/>
        <v/>
      </c>
      <c r="Q685" s="8">
        <f t="shared" si="179"/>
        <v>0</v>
      </c>
      <c r="T685" s="8" t="s">
        <v>751</v>
      </c>
      <c r="U685" s="8" t="str">
        <f t="shared" si="180"/>
        <v>,</v>
      </c>
      <c r="W685" s="35" t="str">
        <f t="shared" si="181"/>
        <v/>
      </c>
      <c r="X685" s="35" t="s">
        <v>753</v>
      </c>
      <c r="Y685" s="35" t="s">
        <v>754</v>
      </c>
      <c r="Z685" s="35" t="str">
        <f t="shared" si="182"/>
        <v/>
      </c>
      <c r="AA685" s="35" t="e">
        <f t="shared" si="183"/>
        <v>#VALUE!</v>
      </c>
      <c r="AB685" s="35" t="str">
        <f t="shared" si="184"/>
        <v>{keyword:}</v>
      </c>
      <c r="AC685" s="107" t="e">
        <f t="shared" si="185"/>
        <v>#VALUE!</v>
      </c>
      <c r="AG685" s="8">
        <f t="shared" si="186"/>
        <v>0</v>
      </c>
      <c r="AI685" s="8">
        <f t="shared" si="173"/>
        <v>0</v>
      </c>
      <c r="AK685" t="s">
        <v>577</v>
      </c>
      <c r="AL685" s="8">
        <f t="shared" si="174"/>
        <v>0</v>
      </c>
    </row>
    <row r="686" spans="1:38" ht="15" x14ac:dyDescent="0.25">
      <c r="A686" s="35">
        <f t="shared" si="175"/>
        <v>0</v>
      </c>
      <c r="C686" s="35" t="str">
        <f t="shared" si="176"/>
        <v/>
      </c>
      <c r="G686" s="8">
        <f t="shared" si="177"/>
        <v>0</v>
      </c>
      <c r="I686" s="8">
        <f t="shared" si="170"/>
        <v>0</v>
      </c>
      <c r="K686" t="s">
        <v>577</v>
      </c>
      <c r="L686" s="8">
        <f t="shared" si="171"/>
        <v>0</v>
      </c>
      <c r="O686" s="35" t="str">
        <f t="shared" si="178"/>
        <v>?utm_source=yandex&amp;utm_medium=cpc&amp;utm_campaign=&amp;utm_content=&amp;utm_term={keyword}&amp;utm_device={device_type}</v>
      </c>
      <c r="P686" s="35" t="str">
        <f t="shared" si="172"/>
        <v/>
      </c>
      <c r="Q686" s="8">
        <f t="shared" si="179"/>
        <v>0</v>
      </c>
      <c r="T686" s="8" t="s">
        <v>751</v>
      </c>
      <c r="U686" s="8" t="str">
        <f t="shared" si="180"/>
        <v>,</v>
      </c>
      <c r="W686" s="35" t="str">
        <f t="shared" si="181"/>
        <v/>
      </c>
      <c r="X686" s="35" t="s">
        <v>753</v>
      </c>
      <c r="Y686" s="35" t="s">
        <v>754</v>
      </c>
      <c r="Z686" s="35" t="str">
        <f t="shared" si="182"/>
        <v/>
      </c>
      <c r="AA686" s="35" t="e">
        <f t="shared" si="183"/>
        <v>#VALUE!</v>
      </c>
      <c r="AB686" s="35" t="str">
        <f t="shared" si="184"/>
        <v>{keyword:}</v>
      </c>
      <c r="AC686" s="107" t="e">
        <f t="shared" si="185"/>
        <v>#VALUE!</v>
      </c>
      <c r="AG686" s="8">
        <f t="shared" si="186"/>
        <v>0</v>
      </c>
      <c r="AI686" s="8">
        <f t="shared" si="173"/>
        <v>0</v>
      </c>
      <c r="AK686" t="s">
        <v>577</v>
      </c>
      <c r="AL686" s="8">
        <f t="shared" si="174"/>
        <v>0</v>
      </c>
    </row>
    <row r="687" spans="1:38" ht="15" customHeight="1" x14ac:dyDescent="0.25">
      <c r="A687" s="35">
        <f t="shared" si="175"/>
        <v>0</v>
      </c>
      <c r="C687" s="35" t="str">
        <f t="shared" si="176"/>
        <v/>
      </c>
      <c r="G687" s="8">
        <f t="shared" si="177"/>
        <v>0</v>
      </c>
      <c r="I687" s="8">
        <f t="shared" si="170"/>
        <v>0</v>
      </c>
      <c r="K687" t="s">
        <v>577</v>
      </c>
      <c r="L687" s="8">
        <f t="shared" si="171"/>
        <v>0</v>
      </c>
      <c r="O687" s="35" t="str">
        <f t="shared" si="178"/>
        <v>?utm_source=yandex&amp;utm_medium=cpc&amp;utm_campaign=&amp;utm_content=&amp;utm_term={keyword}&amp;utm_device={device_type}</v>
      </c>
      <c r="P687" s="35" t="str">
        <f t="shared" si="172"/>
        <v/>
      </c>
      <c r="Q687" s="8">
        <f t="shared" si="179"/>
        <v>0</v>
      </c>
      <c r="T687" s="8" t="s">
        <v>751</v>
      </c>
      <c r="U687" s="8" t="str">
        <f t="shared" si="180"/>
        <v>,</v>
      </c>
      <c r="W687" s="35" t="str">
        <f t="shared" si="181"/>
        <v/>
      </c>
      <c r="X687" s="35" t="s">
        <v>753</v>
      </c>
      <c r="Y687" s="35" t="s">
        <v>754</v>
      </c>
      <c r="Z687" s="35" t="str">
        <f t="shared" si="182"/>
        <v/>
      </c>
      <c r="AA687" s="35" t="e">
        <f t="shared" si="183"/>
        <v>#VALUE!</v>
      </c>
      <c r="AB687" s="35" t="str">
        <f t="shared" si="184"/>
        <v>{keyword:}</v>
      </c>
      <c r="AC687" s="107" t="e">
        <f t="shared" si="185"/>
        <v>#VALUE!</v>
      </c>
      <c r="AG687" s="8">
        <f t="shared" si="186"/>
        <v>0</v>
      </c>
      <c r="AI687" s="8">
        <f t="shared" si="173"/>
        <v>0</v>
      </c>
      <c r="AK687" t="s">
        <v>577</v>
      </c>
      <c r="AL687" s="8">
        <f t="shared" si="174"/>
        <v>0</v>
      </c>
    </row>
    <row r="688" spans="1:38" ht="15" x14ac:dyDescent="0.25">
      <c r="A688" s="35">
        <f t="shared" si="175"/>
        <v>0</v>
      </c>
      <c r="C688" s="35" t="str">
        <f t="shared" si="176"/>
        <v/>
      </c>
      <c r="G688" s="8">
        <f t="shared" si="177"/>
        <v>0</v>
      </c>
      <c r="I688" s="8">
        <f t="shared" si="170"/>
        <v>0</v>
      </c>
      <c r="K688" t="s">
        <v>577</v>
      </c>
      <c r="L688" s="8">
        <f t="shared" si="171"/>
        <v>0</v>
      </c>
      <c r="O688" s="35" t="str">
        <f t="shared" si="178"/>
        <v>?utm_source=yandex&amp;utm_medium=cpc&amp;utm_campaign=&amp;utm_content=&amp;utm_term={keyword}&amp;utm_device={device_type}</v>
      </c>
      <c r="P688" s="35" t="str">
        <f t="shared" si="172"/>
        <v/>
      </c>
      <c r="Q688" s="8">
        <f t="shared" si="179"/>
        <v>0</v>
      </c>
      <c r="T688" s="8" t="s">
        <v>751</v>
      </c>
      <c r="U688" s="8" t="str">
        <f t="shared" si="180"/>
        <v>,</v>
      </c>
      <c r="W688" s="35" t="str">
        <f t="shared" si="181"/>
        <v/>
      </c>
      <c r="X688" s="35" t="s">
        <v>753</v>
      </c>
      <c r="Y688" s="35" t="s">
        <v>754</v>
      </c>
      <c r="Z688" s="35" t="str">
        <f t="shared" si="182"/>
        <v/>
      </c>
      <c r="AA688" s="35" t="e">
        <f t="shared" si="183"/>
        <v>#VALUE!</v>
      </c>
      <c r="AB688" s="35" t="str">
        <f t="shared" si="184"/>
        <v>{keyword:}</v>
      </c>
      <c r="AC688" s="107" t="e">
        <f t="shared" si="185"/>
        <v>#VALUE!</v>
      </c>
      <c r="AG688" s="8">
        <f t="shared" si="186"/>
        <v>0</v>
      </c>
      <c r="AI688" s="8">
        <f t="shared" si="173"/>
        <v>0</v>
      </c>
      <c r="AK688" t="s">
        <v>577</v>
      </c>
      <c r="AL688" s="8">
        <f t="shared" si="174"/>
        <v>0</v>
      </c>
    </row>
    <row r="689" spans="1:38" ht="15" customHeight="1" x14ac:dyDescent="0.25">
      <c r="A689" s="35">
        <f t="shared" si="175"/>
        <v>0</v>
      </c>
      <c r="C689" s="35" t="str">
        <f t="shared" si="176"/>
        <v/>
      </c>
      <c r="G689" s="8">
        <f t="shared" si="177"/>
        <v>0</v>
      </c>
      <c r="I689" s="8">
        <f t="shared" si="170"/>
        <v>0</v>
      </c>
      <c r="K689" t="s">
        <v>577</v>
      </c>
      <c r="L689" s="8">
        <f t="shared" si="171"/>
        <v>0</v>
      </c>
      <c r="O689" s="35" t="str">
        <f t="shared" si="178"/>
        <v>?utm_source=yandex&amp;utm_medium=cpc&amp;utm_campaign=&amp;utm_content=&amp;utm_term={keyword}&amp;utm_device={device_type}</v>
      </c>
      <c r="P689" s="35" t="str">
        <f t="shared" si="172"/>
        <v/>
      </c>
      <c r="Q689" s="8">
        <f t="shared" si="179"/>
        <v>0</v>
      </c>
      <c r="T689" s="8" t="s">
        <v>751</v>
      </c>
      <c r="U689" s="8" t="str">
        <f t="shared" si="180"/>
        <v>,</v>
      </c>
      <c r="W689" s="35" t="str">
        <f t="shared" si="181"/>
        <v/>
      </c>
      <c r="X689" s="35" t="s">
        <v>753</v>
      </c>
      <c r="Y689" s="35" t="s">
        <v>754</v>
      </c>
      <c r="Z689" s="35" t="str">
        <f t="shared" si="182"/>
        <v/>
      </c>
      <c r="AA689" s="35" t="e">
        <f t="shared" si="183"/>
        <v>#VALUE!</v>
      </c>
      <c r="AB689" s="35" t="str">
        <f t="shared" si="184"/>
        <v>{keyword:}</v>
      </c>
      <c r="AC689" s="107" t="e">
        <f t="shared" si="185"/>
        <v>#VALUE!</v>
      </c>
      <c r="AG689" s="8">
        <f t="shared" si="186"/>
        <v>0</v>
      </c>
      <c r="AI689" s="8">
        <f t="shared" si="173"/>
        <v>0</v>
      </c>
      <c r="AK689" t="s">
        <v>577</v>
      </c>
      <c r="AL689" s="8">
        <f t="shared" si="174"/>
        <v>0</v>
      </c>
    </row>
    <row r="690" spans="1:38" ht="15" x14ac:dyDescent="0.25">
      <c r="A690" s="35">
        <f t="shared" si="175"/>
        <v>0</v>
      </c>
      <c r="C690" s="35" t="str">
        <f t="shared" si="176"/>
        <v/>
      </c>
      <c r="G690" s="8">
        <f t="shared" si="177"/>
        <v>0</v>
      </c>
      <c r="I690" s="8">
        <f t="shared" si="170"/>
        <v>0</v>
      </c>
      <c r="K690" t="s">
        <v>577</v>
      </c>
      <c r="L690" s="8">
        <f t="shared" si="171"/>
        <v>0</v>
      </c>
      <c r="O690" s="35" t="str">
        <f t="shared" si="178"/>
        <v>?utm_source=yandex&amp;utm_medium=cpc&amp;utm_campaign=&amp;utm_content=&amp;utm_term={keyword}&amp;utm_device={device_type}</v>
      </c>
      <c r="P690" s="35" t="str">
        <f t="shared" si="172"/>
        <v/>
      </c>
      <c r="Q690" s="8">
        <f t="shared" si="179"/>
        <v>0</v>
      </c>
      <c r="T690" s="8" t="s">
        <v>751</v>
      </c>
      <c r="U690" s="8" t="str">
        <f t="shared" si="180"/>
        <v>,</v>
      </c>
      <c r="W690" s="35" t="str">
        <f t="shared" si="181"/>
        <v/>
      </c>
      <c r="X690" s="35" t="s">
        <v>753</v>
      </c>
      <c r="Y690" s="35" t="s">
        <v>754</v>
      </c>
      <c r="Z690" s="35" t="str">
        <f t="shared" si="182"/>
        <v/>
      </c>
      <c r="AA690" s="35" t="e">
        <f t="shared" si="183"/>
        <v>#VALUE!</v>
      </c>
      <c r="AB690" s="35" t="str">
        <f t="shared" si="184"/>
        <v>{keyword:}</v>
      </c>
      <c r="AC690" s="107" t="e">
        <f t="shared" si="185"/>
        <v>#VALUE!</v>
      </c>
      <c r="AG690" s="8">
        <f t="shared" si="186"/>
        <v>0</v>
      </c>
      <c r="AI690" s="8">
        <f t="shared" si="173"/>
        <v>0</v>
      </c>
      <c r="AK690" t="s">
        <v>577</v>
      </c>
      <c r="AL690" s="8">
        <f t="shared" si="174"/>
        <v>0</v>
      </c>
    </row>
    <row r="691" spans="1:38" ht="15" customHeight="1" x14ac:dyDescent="0.25">
      <c r="A691" s="35">
        <f t="shared" si="175"/>
        <v>0</v>
      </c>
      <c r="C691" s="35" t="str">
        <f t="shared" si="176"/>
        <v/>
      </c>
      <c r="G691" s="8">
        <f t="shared" si="177"/>
        <v>0</v>
      </c>
      <c r="I691" s="8">
        <f t="shared" si="170"/>
        <v>0</v>
      </c>
      <c r="K691" t="s">
        <v>577</v>
      </c>
      <c r="L691" s="8">
        <f t="shared" si="171"/>
        <v>0</v>
      </c>
      <c r="O691" s="35" t="str">
        <f t="shared" si="178"/>
        <v>?utm_source=yandex&amp;utm_medium=cpc&amp;utm_campaign=&amp;utm_content=&amp;utm_term={keyword}&amp;utm_device={device_type}</v>
      </c>
      <c r="P691" s="35" t="str">
        <f t="shared" si="172"/>
        <v/>
      </c>
      <c r="Q691" s="8">
        <f t="shared" si="179"/>
        <v>0</v>
      </c>
      <c r="T691" s="8" t="s">
        <v>751</v>
      </c>
      <c r="U691" s="8" t="str">
        <f t="shared" si="180"/>
        <v>,</v>
      </c>
      <c r="W691" s="35" t="str">
        <f t="shared" si="181"/>
        <v/>
      </c>
      <c r="X691" s="35" t="s">
        <v>753</v>
      </c>
      <c r="Y691" s="35" t="s">
        <v>754</v>
      </c>
      <c r="Z691" s="35" t="str">
        <f t="shared" si="182"/>
        <v/>
      </c>
      <c r="AA691" s="35" t="e">
        <f t="shared" si="183"/>
        <v>#VALUE!</v>
      </c>
      <c r="AB691" s="35" t="str">
        <f t="shared" si="184"/>
        <v>{keyword:}</v>
      </c>
      <c r="AC691" s="107" t="e">
        <f t="shared" si="185"/>
        <v>#VALUE!</v>
      </c>
      <c r="AG691" s="8">
        <f t="shared" si="186"/>
        <v>0</v>
      </c>
      <c r="AI691" s="8">
        <f t="shared" si="173"/>
        <v>0</v>
      </c>
      <c r="AK691" t="s">
        <v>577</v>
      </c>
      <c r="AL691" s="8">
        <f t="shared" si="174"/>
        <v>0</v>
      </c>
    </row>
    <row r="692" spans="1:38" ht="15" x14ac:dyDescent="0.25">
      <c r="A692" s="35">
        <f t="shared" si="175"/>
        <v>0</v>
      </c>
      <c r="C692" s="35" t="str">
        <f t="shared" si="176"/>
        <v/>
      </c>
      <c r="G692" s="8">
        <f t="shared" si="177"/>
        <v>0</v>
      </c>
      <c r="I692" s="8">
        <f t="shared" si="170"/>
        <v>0</v>
      </c>
      <c r="K692" t="s">
        <v>577</v>
      </c>
      <c r="L692" s="8">
        <f t="shared" si="171"/>
        <v>0</v>
      </c>
      <c r="O692" s="35" t="str">
        <f t="shared" si="178"/>
        <v>?utm_source=yandex&amp;utm_medium=cpc&amp;utm_campaign=&amp;utm_content=&amp;utm_term={keyword}&amp;utm_device={device_type}</v>
      </c>
      <c r="P692" s="35" t="str">
        <f t="shared" si="172"/>
        <v/>
      </c>
      <c r="Q692" s="8">
        <f t="shared" si="179"/>
        <v>0</v>
      </c>
      <c r="T692" s="8" t="s">
        <v>751</v>
      </c>
      <c r="U692" s="8" t="str">
        <f t="shared" si="180"/>
        <v>,</v>
      </c>
      <c r="W692" s="35" t="str">
        <f t="shared" si="181"/>
        <v/>
      </c>
      <c r="X692" s="35" t="s">
        <v>753</v>
      </c>
      <c r="Y692" s="35" t="s">
        <v>754</v>
      </c>
      <c r="Z692" s="35" t="str">
        <f t="shared" si="182"/>
        <v/>
      </c>
      <c r="AA692" s="35" t="e">
        <f t="shared" si="183"/>
        <v>#VALUE!</v>
      </c>
      <c r="AB692" s="35" t="str">
        <f t="shared" si="184"/>
        <v>{keyword:}</v>
      </c>
      <c r="AC692" s="107" t="e">
        <f t="shared" si="185"/>
        <v>#VALUE!</v>
      </c>
      <c r="AG692" s="8">
        <f t="shared" si="186"/>
        <v>0</v>
      </c>
      <c r="AI692" s="8">
        <f t="shared" si="173"/>
        <v>0</v>
      </c>
      <c r="AK692" t="s">
        <v>577</v>
      </c>
      <c r="AL692" s="8">
        <f t="shared" si="174"/>
        <v>0</v>
      </c>
    </row>
    <row r="693" spans="1:38" ht="15" customHeight="1" x14ac:dyDescent="0.25">
      <c r="A693" s="35">
        <f t="shared" si="175"/>
        <v>0</v>
      </c>
      <c r="C693" s="35" t="str">
        <f t="shared" si="176"/>
        <v/>
      </c>
      <c r="G693" s="8">
        <f t="shared" si="177"/>
        <v>0</v>
      </c>
      <c r="I693" s="8">
        <f t="shared" si="170"/>
        <v>0</v>
      </c>
      <c r="K693" t="s">
        <v>577</v>
      </c>
      <c r="L693" s="8">
        <f t="shared" si="171"/>
        <v>0</v>
      </c>
      <c r="O693" s="35" t="str">
        <f t="shared" si="178"/>
        <v>?utm_source=yandex&amp;utm_medium=cpc&amp;utm_campaign=&amp;utm_content=&amp;utm_term={keyword}&amp;utm_device={device_type}</v>
      </c>
      <c r="P693" s="35" t="str">
        <f t="shared" si="172"/>
        <v/>
      </c>
      <c r="Q693" s="8">
        <f t="shared" si="179"/>
        <v>0</v>
      </c>
      <c r="T693" s="8" t="s">
        <v>751</v>
      </c>
      <c r="U693" s="8" t="str">
        <f t="shared" si="180"/>
        <v>,</v>
      </c>
      <c r="W693" s="35" t="str">
        <f t="shared" si="181"/>
        <v/>
      </c>
      <c r="X693" s="35" t="s">
        <v>753</v>
      </c>
      <c r="Y693" s="35" t="s">
        <v>754</v>
      </c>
      <c r="Z693" s="35" t="str">
        <f t="shared" si="182"/>
        <v/>
      </c>
      <c r="AA693" s="35" t="e">
        <f t="shared" si="183"/>
        <v>#VALUE!</v>
      </c>
      <c r="AB693" s="35" t="str">
        <f t="shared" si="184"/>
        <v>{keyword:}</v>
      </c>
      <c r="AC693" s="107" t="e">
        <f t="shared" si="185"/>
        <v>#VALUE!</v>
      </c>
      <c r="AG693" s="8">
        <f t="shared" si="186"/>
        <v>0</v>
      </c>
      <c r="AI693" s="8">
        <f t="shared" si="173"/>
        <v>0</v>
      </c>
      <c r="AK693" t="s">
        <v>577</v>
      </c>
      <c r="AL693" s="8">
        <f t="shared" si="174"/>
        <v>0</v>
      </c>
    </row>
    <row r="694" spans="1:38" ht="15" x14ac:dyDescent="0.25">
      <c r="A694" s="35">
        <f t="shared" si="175"/>
        <v>0</v>
      </c>
      <c r="C694" s="35" t="str">
        <f t="shared" si="176"/>
        <v/>
      </c>
      <c r="G694" s="8">
        <f t="shared" si="177"/>
        <v>0</v>
      </c>
      <c r="I694" s="8">
        <f t="shared" si="170"/>
        <v>0</v>
      </c>
      <c r="K694" t="s">
        <v>577</v>
      </c>
      <c r="L694" s="8">
        <f t="shared" si="171"/>
        <v>0</v>
      </c>
      <c r="O694" s="35" t="str">
        <f t="shared" si="178"/>
        <v>?utm_source=yandex&amp;utm_medium=cpc&amp;utm_campaign=&amp;utm_content=&amp;utm_term={keyword}&amp;utm_device={device_type}</v>
      </c>
      <c r="P694" s="35" t="str">
        <f t="shared" si="172"/>
        <v/>
      </c>
      <c r="Q694" s="8">
        <f t="shared" si="179"/>
        <v>0</v>
      </c>
      <c r="T694" s="8" t="s">
        <v>751</v>
      </c>
      <c r="U694" s="8" t="str">
        <f t="shared" si="180"/>
        <v>,</v>
      </c>
      <c r="W694" s="35" t="str">
        <f t="shared" si="181"/>
        <v/>
      </c>
      <c r="X694" s="35" t="s">
        <v>753</v>
      </c>
      <c r="Y694" s="35" t="s">
        <v>754</v>
      </c>
      <c r="Z694" s="35" t="str">
        <f t="shared" si="182"/>
        <v/>
      </c>
      <c r="AA694" s="35" t="e">
        <f t="shared" si="183"/>
        <v>#VALUE!</v>
      </c>
      <c r="AB694" s="35" t="str">
        <f t="shared" si="184"/>
        <v>{keyword:}</v>
      </c>
      <c r="AC694" s="107" t="e">
        <f t="shared" si="185"/>
        <v>#VALUE!</v>
      </c>
      <c r="AG694" s="8">
        <f t="shared" si="186"/>
        <v>0</v>
      </c>
      <c r="AI694" s="8">
        <f t="shared" si="173"/>
        <v>0</v>
      </c>
      <c r="AK694" t="s">
        <v>577</v>
      </c>
      <c r="AL694" s="8">
        <f t="shared" si="174"/>
        <v>0</v>
      </c>
    </row>
    <row r="695" spans="1:38" ht="15" customHeight="1" x14ac:dyDescent="0.25">
      <c r="A695" s="35">
        <f t="shared" si="175"/>
        <v>0</v>
      </c>
      <c r="C695" s="35" t="str">
        <f t="shared" si="176"/>
        <v/>
      </c>
      <c r="G695" s="8">
        <f t="shared" si="177"/>
        <v>0</v>
      </c>
      <c r="I695" s="8">
        <f t="shared" si="170"/>
        <v>0</v>
      </c>
      <c r="K695" t="s">
        <v>577</v>
      </c>
      <c r="L695" s="8">
        <f t="shared" si="171"/>
        <v>0</v>
      </c>
      <c r="O695" s="35" t="str">
        <f t="shared" si="178"/>
        <v>?utm_source=yandex&amp;utm_medium=cpc&amp;utm_campaign=&amp;utm_content=&amp;utm_term={keyword}&amp;utm_device={device_type}</v>
      </c>
      <c r="P695" s="35" t="str">
        <f t="shared" si="172"/>
        <v/>
      </c>
      <c r="Q695" s="8">
        <f t="shared" si="179"/>
        <v>0</v>
      </c>
      <c r="T695" s="8" t="s">
        <v>751</v>
      </c>
      <c r="U695" s="8" t="str">
        <f t="shared" si="180"/>
        <v>,</v>
      </c>
      <c r="W695" s="35" t="str">
        <f t="shared" si="181"/>
        <v/>
      </c>
      <c r="X695" s="35" t="s">
        <v>753</v>
      </c>
      <c r="Y695" s="35" t="s">
        <v>754</v>
      </c>
      <c r="Z695" s="35" t="str">
        <f t="shared" si="182"/>
        <v/>
      </c>
      <c r="AA695" s="35" t="e">
        <f t="shared" si="183"/>
        <v>#VALUE!</v>
      </c>
      <c r="AB695" s="35" t="str">
        <f t="shared" si="184"/>
        <v>{keyword:}</v>
      </c>
      <c r="AC695" s="107" t="e">
        <f t="shared" si="185"/>
        <v>#VALUE!</v>
      </c>
      <c r="AG695" s="8">
        <f t="shared" si="186"/>
        <v>0</v>
      </c>
      <c r="AI695" s="8">
        <f t="shared" si="173"/>
        <v>0</v>
      </c>
      <c r="AK695" t="s">
        <v>577</v>
      </c>
      <c r="AL695" s="8">
        <f t="shared" si="174"/>
        <v>0</v>
      </c>
    </row>
    <row r="696" spans="1:38" ht="15" x14ac:dyDescent="0.25">
      <c r="A696" s="35">
        <f t="shared" si="175"/>
        <v>0</v>
      </c>
      <c r="C696" s="35" t="str">
        <f t="shared" si="176"/>
        <v/>
      </c>
      <c r="G696" s="8">
        <f t="shared" si="177"/>
        <v>0</v>
      </c>
      <c r="I696" s="8">
        <f t="shared" si="170"/>
        <v>0</v>
      </c>
      <c r="K696" t="s">
        <v>577</v>
      </c>
      <c r="L696" s="8">
        <f t="shared" si="171"/>
        <v>0</v>
      </c>
      <c r="O696" s="35" t="str">
        <f t="shared" si="178"/>
        <v>?utm_source=yandex&amp;utm_medium=cpc&amp;utm_campaign=&amp;utm_content=&amp;utm_term={keyword}&amp;utm_device={device_type}</v>
      </c>
      <c r="P696" s="35" t="str">
        <f t="shared" si="172"/>
        <v/>
      </c>
      <c r="Q696" s="8">
        <f t="shared" si="179"/>
        <v>0</v>
      </c>
      <c r="T696" s="8" t="s">
        <v>751</v>
      </c>
      <c r="U696" s="8" t="str">
        <f t="shared" si="180"/>
        <v>,</v>
      </c>
      <c r="W696" s="35" t="str">
        <f t="shared" si="181"/>
        <v/>
      </c>
      <c r="X696" s="35" t="s">
        <v>753</v>
      </c>
      <c r="Y696" s="35" t="s">
        <v>754</v>
      </c>
      <c r="Z696" s="35" t="str">
        <f t="shared" si="182"/>
        <v/>
      </c>
      <c r="AA696" s="35" t="e">
        <f t="shared" si="183"/>
        <v>#VALUE!</v>
      </c>
      <c r="AB696" s="35" t="str">
        <f t="shared" si="184"/>
        <v>{keyword:}</v>
      </c>
      <c r="AC696" s="107" t="e">
        <f t="shared" si="185"/>
        <v>#VALUE!</v>
      </c>
      <c r="AG696" s="8">
        <f t="shared" si="186"/>
        <v>0</v>
      </c>
      <c r="AI696" s="8">
        <f t="shared" si="173"/>
        <v>0</v>
      </c>
      <c r="AK696" t="s">
        <v>577</v>
      </c>
      <c r="AL696" s="8">
        <f t="shared" si="174"/>
        <v>0</v>
      </c>
    </row>
    <row r="697" spans="1:38" ht="15" customHeight="1" x14ac:dyDescent="0.25">
      <c r="A697" s="35">
        <f t="shared" si="175"/>
        <v>0</v>
      </c>
      <c r="C697" s="35" t="str">
        <f t="shared" si="176"/>
        <v/>
      </c>
      <c r="G697" s="8">
        <f t="shared" si="177"/>
        <v>0</v>
      </c>
      <c r="I697" s="8">
        <f t="shared" si="170"/>
        <v>0</v>
      </c>
      <c r="K697" t="s">
        <v>577</v>
      </c>
      <c r="L697" s="8">
        <f t="shared" si="171"/>
        <v>0</v>
      </c>
      <c r="O697" s="35" t="str">
        <f t="shared" si="178"/>
        <v>?utm_source=yandex&amp;utm_medium=cpc&amp;utm_campaign=&amp;utm_content=&amp;utm_term={keyword}&amp;utm_device={device_type}</v>
      </c>
      <c r="P697" s="35" t="str">
        <f t="shared" si="172"/>
        <v/>
      </c>
      <c r="Q697" s="8">
        <f t="shared" si="179"/>
        <v>0</v>
      </c>
      <c r="T697" s="8" t="s">
        <v>751</v>
      </c>
      <c r="U697" s="8" t="str">
        <f t="shared" si="180"/>
        <v>,</v>
      </c>
      <c r="W697" s="35" t="str">
        <f t="shared" si="181"/>
        <v/>
      </c>
      <c r="X697" s="35" t="s">
        <v>753</v>
      </c>
      <c r="Y697" s="35" t="s">
        <v>754</v>
      </c>
      <c r="Z697" s="35" t="str">
        <f t="shared" si="182"/>
        <v/>
      </c>
      <c r="AA697" s="35" t="e">
        <f t="shared" si="183"/>
        <v>#VALUE!</v>
      </c>
      <c r="AB697" s="35" t="str">
        <f t="shared" si="184"/>
        <v>{keyword:}</v>
      </c>
      <c r="AC697" s="107" t="e">
        <f t="shared" si="185"/>
        <v>#VALUE!</v>
      </c>
      <c r="AG697" s="8">
        <f t="shared" si="186"/>
        <v>0</v>
      </c>
      <c r="AI697" s="8">
        <f t="shared" si="173"/>
        <v>0</v>
      </c>
      <c r="AK697" t="s">
        <v>577</v>
      </c>
      <c r="AL697" s="8">
        <f t="shared" si="174"/>
        <v>0</v>
      </c>
    </row>
    <row r="698" spans="1:38" ht="15" x14ac:dyDescent="0.25">
      <c r="A698" s="35">
        <f t="shared" si="175"/>
        <v>0</v>
      </c>
      <c r="C698" s="35" t="str">
        <f t="shared" si="176"/>
        <v/>
      </c>
      <c r="G698" s="8">
        <f t="shared" si="177"/>
        <v>0</v>
      </c>
      <c r="I698" s="8">
        <f t="shared" si="170"/>
        <v>0</v>
      </c>
      <c r="K698" t="s">
        <v>577</v>
      </c>
      <c r="L698" s="8">
        <f t="shared" si="171"/>
        <v>0</v>
      </c>
      <c r="O698" s="35" t="str">
        <f t="shared" si="178"/>
        <v>?utm_source=yandex&amp;utm_medium=cpc&amp;utm_campaign=&amp;utm_content=&amp;utm_term={keyword}&amp;utm_device={device_type}</v>
      </c>
      <c r="P698" s="35" t="str">
        <f t="shared" si="172"/>
        <v/>
      </c>
      <c r="Q698" s="8">
        <f t="shared" si="179"/>
        <v>0</v>
      </c>
      <c r="T698" s="8" t="s">
        <v>751</v>
      </c>
      <c r="U698" s="8" t="str">
        <f t="shared" si="180"/>
        <v>,</v>
      </c>
      <c r="W698" s="35" t="str">
        <f t="shared" si="181"/>
        <v/>
      </c>
      <c r="X698" s="35" t="s">
        <v>753</v>
      </c>
      <c r="Y698" s="35" t="s">
        <v>754</v>
      </c>
      <c r="Z698" s="35" t="str">
        <f t="shared" si="182"/>
        <v/>
      </c>
      <c r="AA698" s="35" t="e">
        <f t="shared" si="183"/>
        <v>#VALUE!</v>
      </c>
      <c r="AB698" s="35" t="str">
        <f t="shared" si="184"/>
        <v>{keyword:}</v>
      </c>
      <c r="AC698" s="107" t="e">
        <f t="shared" si="185"/>
        <v>#VALUE!</v>
      </c>
      <c r="AG698" s="8">
        <f t="shared" si="186"/>
        <v>0</v>
      </c>
      <c r="AI698" s="8">
        <f t="shared" si="173"/>
        <v>0</v>
      </c>
      <c r="AK698" t="s">
        <v>577</v>
      </c>
      <c r="AL698" s="8">
        <f t="shared" si="174"/>
        <v>0</v>
      </c>
    </row>
    <row r="699" spans="1:38" ht="15" customHeight="1" x14ac:dyDescent="0.25">
      <c r="A699" s="35">
        <f t="shared" si="175"/>
        <v>0</v>
      </c>
      <c r="C699" s="35" t="str">
        <f t="shared" si="176"/>
        <v/>
      </c>
      <c r="G699" s="8">
        <f t="shared" si="177"/>
        <v>0</v>
      </c>
      <c r="I699" s="8">
        <f t="shared" si="170"/>
        <v>0</v>
      </c>
      <c r="K699" t="s">
        <v>577</v>
      </c>
      <c r="L699" s="8">
        <f t="shared" si="171"/>
        <v>0</v>
      </c>
      <c r="O699" s="35" t="str">
        <f t="shared" si="178"/>
        <v>?utm_source=yandex&amp;utm_medium=cpc&amp;utm_campaign=&amp;utm_content=&amp;utm_term={keyword}&amp;utm_device={device_type}</v>
      </c>
      <c r="P699" s="35" t="str">
        <f t="shared" si="172"/>
        <v/>
      </c>
      <c r="Q699" s="8">
        <f t="shared" si="179"/>
        <v>0</v>
      </c>
      <c r="T699" s="8" t="s">
        <v>751</v>
      </c>
      <c r="U699" s="8" t="str">
        <f t="shared" si="180"/>
        <v>,</v>
      </c>
      <c r="W699" s="35" t="str">
        <f t="shared" si="181"/>
        <v/>
      </c>
      <c r="X699" s="35" t="s">
        <v>753</v>
      </c>
      <c r="Y699" s="35" t="s">
        <v>754</v>
      </c>
      <c r="Z699" s="35" t="str">
        <f t="shared" si="182"/>
        <v/>
      </c>
      <c r="AA699" s="35" t="e">
        <f t="shared" si="183"/>
        <v>#VALUE!</v>
      </c>
      <c r="AB699" s="35" t="str">
        <f t="shared" si="184"/>
        <v>{keyword:}</v>
      </c>
      <c r="AC699" s="107" t="e">
        <f t="shared" si="185"/>
        <v>#VALUE!</v>
      </c>
      <c r="AG699" s="8">
        <f t="shared" si="186"/>
        <v>0</v>
      </c>
      <c r="AI699" s="8">
        <f t="shared" si="173"/>
        <v>0</v>
      </c>
      <c r="AK699" t="s">
        <v>577</v>
      </c>
      <c r="AL699" s="8">
        <f t="shared" si="174"/>
        <v>0</v>
      </c>
    </row>
    <row r="700" spans="1:38" ht="15" x14ac:dyDescent="0.25">
      <c r="A700" s="35">
        <f t="shared" si="175"/>
        <v>0</v>
      </c>
      <c r="C700" s="35" t="str">
        <f t="shared" si="176"/>
        <v/>
      </c>
      <c r="G700" s="8">
        <f t="shared" si="177"/>
        <v>0</v>
      </c>
      <c r="I700" s="8">
        <f t="shared" si="170"/>
        <v>0</v>
      </c>
      <c r="K700" t="s">
        <v>577</v>
      </c>
      <c r="L700" s="8">
        <f t="shared" si="171"/>
        <v>0</v>
      </c>
      <c r="O700" s="35" t="str">
        <f t="shared" si="178"/>
        <v>?utm_source=yandex&amp;utm_medium=cpc&amp;utm_campaign=&amp;utm_content=&amp;utm_term={keyword}&amp;utm_device={device_type}</v>
      </c>
      <c r="P700" s="35" t="str">
        <f t="shared" si="172"/>
        <v/>
      </c>
      <c r="Q700" s="8">
        <f t="shared" si="179"/>
        <v>0</v>
      </c>
      <c r="T700" s="8" t="s">
        <v>751</v>
      </c>
      <c r="U700" s="8" t="str">
        <f t="shared" si="180"/>
        <v>,</v>
      </c>
      <c r="W700" s="35" t="str">
        <f t="shared" si="181"/>
        <v/>
      </c>
      <c r="X700" s="35" t="s">
        <v>753</v>
      </c>
      <c r="Y700" s="35" t="s">
        <v>754</v>
      </c>
      <c r="Z700" s="35" t="str">
        <f t="shared" si="182"/>
        <v/>
      </c>
      <c r="AA700" s="35" t="e">
        <f t="shared" si="183"/>
        <v>#VALUE!</v>
      </c>
      <c r="AB700" s="35" t="str">
        <f t="shared" si="184"/>
        <v>{keyword:}</v>
      </c>
      <c r="AC700" s="107" t="e">
        <f t="shared" si="185"/>
        <v>#VALUE!</v>
      </c>
      <c r="AG700" s="8">
        <f t="shared" si="186"/>
        <v>0</v>
      </c>
      <c r="AI700" s="8">
        <f t="shared" si="173"/>
        <v>0</v>
      </c>
      <c r="AK700" t="s">
        <v>577</v>
      </c>
      <c r="AL700" s="8">
        <f t="shared" si="174"/>
        <v>0</v>
      </c>
    </row>
    <row r="701" spans="1:38" ht="15" customHeight="1" x14ac:dyDescent="0.25">
      <c r="A701" s="35">
        <f t="shared" si="175"/>
        <v>0</v>
      </c>
      <c r="C701" s="35" t="str">
        <f t="shared" si="176"/>
        <v/>
      </c>
      <c r="G701" s="8">
        <f t="shared" si="177"/>
        <v>0</v>
      </c>
      <c r="I701" s="8">
        <f t="shared" si="170"/>
        <v>0</v>
      </c>
      <c r="K701" t="s">
        <v>577</v>
      </c>
      <c r="L701" s="8">
        <f t="shared" si="171"/>
        <v>0</v>
      </c>
      <c r="O701" s="35" t="str">
        <f t="shared" si="178"/>
        <v>?utm_source=yandex&amp;utm_medium=cpc&amp;utm_campaign=&amp;utm_content=&amp;utm_term={keyword}&amp;utm_device={device_type}</v>
      </c>
      <c r="P701" s="35" t="str">
        <f t="shared" si="172"/>
        <v/>
      </c>
      <c r="Q701" s="8">
        <f t="shared" si="179"/>
        <v>0</v>
      </c>
      <c r="T701" s="8" t="s">
        <v>751</v>
      </c>
      <c r="U701" s="8" t="str">
        <f t="shared" si="180"/>
        <v>,</v>
      </c>
      <c r="W701" s="35" t="str">
        <f t="shared" si="181"/>
        <v/>
      </c>
      <c r="X701" s="35" t="s">
        <v>753</v>
      </c>
      <c r="Y701" s="35" t="s">
        <v>754</v>
      </c>
      <c r="Z701" s="35" t="str">
        <f t="shared" si="182"/>
        <v/>
      </c>
      <c r="AA701" s="35" t="e">
        <f t="shared" si="183"/>
        <v>#VALUE!</v>
      </c>
      <c r="AB701" s="35" t="str">
        <f t="shared" si="184"/>
        <v>{keyword:}</v>
      </c>
      <c r="AC701" s="107" t="e">
        <f t="shared" si="185"/>
        <v>#VALUE!</v>
      </c>
      <c r="AG701" s="8">
        <f t="shared" si="186"/>
        <v>0</v>
      </c>
      <c r="AI701" s="8">
        <f t="shared" si="173"/>
        <v>0</v>
      </c>
      <c r="AK701" t="s">
        <v>577</v>
      </c>
      <c r="AL701" s="8">
        <f t="shared" si="174"/>
        <v>0</v>
      </c>
    </row>
    <row r="702" spans="1:38" ht="15" x14ac:dyDescent="0.25">
      <c r="A702" s="35">
        <f t="shared" si="175"/>
        <v>0</v>
      </c>
      <c r="C702" s="35" t="str">
        <f t="shared" si="176"/>
        <v/>
      </c>
      <c r="G702" s="8">
        <f t="shared" si="177"/>
        <v>0</v>
      </c>
      <c r="I702" s="8">
        <f t="shared" si="170"/>
        <v>0</v>
      </c>
      <c r="K702" t="s">
        <v>577</v>
      </c>
      <c r="L702" s="8">
        <f t="shared" si="171"/>
        <v>0</v>
      </c>
      <c r="O702" s="35" t="str">
        <f t="shared" si="178"/>
        <v>?utm_source=yandex&amp;utm_medium=cpc&amp;utm_campaign=&amp;utm_content=&amp;utm_term={keyword}&amp;utm_device={device_type}</v>
      </c>
      <c r="P702" s="35" t="str">
        <f t="shared" si="172"/>
        <v/>
      </c>
      <c r="Q702" s="8">
        <f t="shared" si="179"/>
        <v>0</v>
      </c>
      <c r="T702" s="8" t="s">
        <v>751</v>
      </c>
      <c r="U702" s="8" t="str">
        <f t="shared" si="180"/>
        <v>,</v>
      </c>
      <c r="W702" s="35" t="str">
        <f t="shared" si="181"/>
        <v/>
      </c>
      <c r="X702" s="35" t="s">
        <v>753</v>
      </c>
      <c r="Y702" s="35" t="s">
        <v>754</v>
      </c>
      <c r="Z702" s="35" t="str">
        <f t="shared" si="182"/>
        <v/>
      </c>
      <c r="AA702" s="35" t="e">
        <f t="shared" si="183"/>
        <v>#VALUE!</v>
      </c>
      <c r="AB702" s="35" t="str">
        <f t="shared" si="184"/>
        <v>{keyword:}</v>
      </c>
      <c r="AC702" s="107" t="e">
        <f t="shared" si="185"/>
        <v>#VALUE!</v>
      </c>
      <c r="AG702" s="8">
        <f t="shared" si="186"/>
        <v>0</v>
      </c>
      <c r="AI702" s="8">
        <f t="shared" si="173"/>
        <v>0</v>
      </c>
      <c r="AK702" t="s">
        <v>577</v>
      </c>
      <c r="AL702" s="8">
        <f t="shared" si="174"/>
        <v>0</v>
      </c>
    </row>
    <row r="703" spans="1:38" ht="15" customHeight="1" x14ac:dyDescent="0.25">
      <c r="A703" s="35">
        <f t="shared" si="175"/>
        <v>0</v>
      </c>
      <c r="C703" s="35" t="str">
        <f t="shared" si="176"/>
        <v/>
      </c>
      <c r="G703" s="8">
        <f t="shared" si="177"/>
        <v>0</v>
      </c>
      <c r="I703" s="8">
        <f t="shared" si="170"/>
        <v>0</v>
      </c>
      <c r="K703" t="s">
        <v>577</v>
      </c>
      <c r="L703" s="8">
        <f t="shared" si="171"/>
        <v>0</v>
      </c>
      <c r="O703" s="35" t="str">
        <f t="shared" si="178"/>
        <v>?utm_source=yandex&amp;utm_medium=cpc&amp;utm_campaign=&amp;utm_content=&amp;utm_term={keyword}&amp;utm_device={device_type}</v>
      </c>
      <c r="P703" s="35" t="str">
        <f t="shared" si="172"/>
        <v/>
      </c>
      <c r="Q703" s="8">
        <f t="shared" si="179"/>
        <v>0</v>
      </c>
      <c r="T703" s="8" t="s">
        <v>751</v>
      </c>
      <c r="U703" s="8" t="str">
        <f t="shared" si="180"/>
        <v>,</v>
      </c>
      <c r="W703" s="35" t="str">
        <f t="shared" si="181"/>
        <v/>
      </c>
      <c r="X703" s="35" t="s">
        <v>753</v>
      </c>
      <c r="Y703" s="35" t="s">
        <v>754</v>
      </c>
      <c r="Z703" s="35" t="str">
        <f t="shared" si="182"/>
        <v/>
      </c>
      <c r="AA703" s="35" t="e">
        <f t="shared" si="183"/>
        <v>#VALUE!</v>
      </c>
      <c r="AB703" s="35" t="str">
        <f t="shared" si="184"/>
        <v>{keyword:}</v>
      </c>
      <c r="AC703" s="107" t="e">
        <f t="shared" si="185"/>
        <v>#VALUE!</v>
      </c>
      <c r="AG703" s="8">
        <f t="shared" si="186"/>
        <v>0</v>
      </c>
      <c r="AI703" s="8">
        <f t="shared" si="173"/>
        <v>0</v>
      </c>
      <c r="AK703" t="s">
        <v>577</v>
      </c>
      <c r="AL703" s="8">
        <f t="shared" si="174"/>
        <v>0</v>
      </c>
    </row>
    <row r="704" spans="1:38" ht="15" x14ac:dyDescent="0.25">
      <c r="A704" s="35">
        <f t="shared" si="175"/>
        <v>0</v>
      </c>
      <c r="C704" s="35" t="str">
        <f t="shared" si="176"/>
        <v/>
      </c>
      <c r="G704" s="8">
        <f t="shared" si="177"/>
        <v>0</v>
      </c>
      <c r="I704" s="8">
        <f t="shared" si="170"/>
        <v>0</v>
      </c>
      <c r="K704" t="s">
        <v>577</v>
      </c>
      <c r="L704" s="8">
        <f t="shared" si="171"/>
        <v>0</v>
      </c>
      <c r="O704" s="35" t="str">
        <f t="shared" si="178"/>
        <v>?utm_source=yandex&amp;utm_medium=cpc&amp;utm_campaign=&amp;utm_content=&amp;utm_term={keyword}&amp;utm_device={device_type}</v>
      </c>
      <c r="P704" s="35" t="str">
        <f t="shared" si="172"/>
        <v/>
      </c>
      <c r="Q704" s="8">
        <f t="shared" si="179"/>
        <v>0</v>
      </c>
      <c r="T704" s="8" t="s">
        <v>751</v>
      </c>
      <c r="U704" s="8" t="str">
        <f t="shared" si="180"/>
        <v>,</v>
      </c>
      <c r="W704" s="35" t="str">
        <f t="shared" si="181"/>
        <v/>
      </c>
      <c r="X704" s="35" t="s">
        <v>753</v>
      </c>
      <c r="Y704" s="35" t="s">
        <v>754</v>
      </c>
      <c r="Z704" s="35" t="str">
        <f t="shared" si="182"/>
        <v/>
      </c>
      <c r="AA704" s="35" t="e">
        <f t="shared" si="183"/>
        <v>#VALUE!</v>
      </c>
      <c r="AB704" s="35" t="str">
        <f t="shared" si="184"/>
        <v>{keyword:}</v>
      </c>
      <c r="AC704" s="107" t="e">
        <f t="shared" si="185"/>
        <v>#VALUE!</v>
      </c>
      <c r="AG704" s="8">
        <f t="shared" si="186"/>
        <v>0</v>
      </c>
      <c r="AI704" s="8">
        <f t="shared" si="173"/>
        <v>0</v>
      </c>
      <c r="AK704" t="s">
        <v>577</v>
      </c>
      <c r="AL704" s="8">
        <f t="shared" si="174"/>
        <v>0</v>
      </c>
    </row>
    <row r="705" spans="1:38" ht="15" customHeight="1" x14ac:dyDescent="0.25">
      <c r="A705" s="35">
        <f t="shared" si="175"/>
        <v>0</v>
      </c>
      <c r="C705" s="35" t="str">
        <f t="shared" si="176"/>
        <v/>
      </c>
      <c r="G705" s="8">
        <f t="shared" si="177"/>
        <v>0</v>
      </c>
      <c r="I705" s="8">
        <f t="shared" si="170"/>
        <v>0</v>
      </c>
      <c r="K705" t="s">
        <v>577</v>
      </c>
      <c r="L705" s="8">
        <f t="shared" si="171"/>
        <v>0</v>
      </c>
      <c r="O705" s="35" t="str">
        <f t="shared" si="178"/>
        <v>?utm_source=yandex&amp;utm_medium=cpc&amp;utm_campaign=&amp;utm_content=&amp;utm_term={keyword}&amp;utm_device={device_type}</v>
      </c>
      <c r="P705" s="35" t="str">
        <f t="shared" si="172"/>
        <v/>
      </c>
      <c r="Q705" s="8">
        <f t="shared" si="179"/>
        <v>0</v>
      </c>
      <c r="T705" s="8" t="s">
        <v>751</v>
      </c>
      <c r="U705" s="8" t="str">
        <f t="shared" si="180"/>
        <v>,</v>
      </c>
      <c r="W705" s="35" t="str">
        <f t="shared" si="181"/>
        <v/>
      </c>
      <c r="X705" s="35" t="s">
        <v>753</v>
      </c>
      <c r="Y705" s="35" t="s">
        <v>754</v>
      </c>
      <c r="Z705" s="35" t="str">
        <f t="shared" si="182"/>
        <v/>
      </c>
      <c r="AA705" s="35" t="e">
        <f t="shared" si="183"/>
        <v>#VALUE!</v>
      </c>
      <c r="AB705" s="35" t="str">
        <f t="shared" si="184"/>
        <v>{keyword:}</v>
      </c>
      <c r="AC705" s="107" t="e">
        <f t="shared" si="185"/>
        <v>#VALUE!</v>
      </c>
      <c r="AG705" s="8">
        <f t="shared" si="186"/>
        <v>0</v>
      </c>
      <c r="AI705" s="8">
        <f t="shared" si="173"/>
        <v>0</v>
      </c>
      <c r="AK705" t="s">
        <v>577</v>
      </c>
      <c r="AL705" s="8">
        <f t="shared" si="174"/>
        <v>0</v>
      </c>
    </row>
    <row r="706" spans="1:38" ht="15" x14ac:dyDescent="0.25">
      <c r="A706" s="35">
        <f t="shared" si="175"/>
        <v>0</v>
      </c>
      <c r="C706" s="35" t="str">
        <f t="shared" si="176"/>
        <v/>
      </c>
      <c r="G706" s="8">
        <f t="shared" si="177"/>
        <v>0</v>
      </c>
      <c r="I706" s="8">
        <f t="shared" ref="I706:I769" si="187">IF(H706="",0,LEN(H706))</f>
        <v>0</v>
      </c>
      <c r="K706" t="s">
        <v>577</v>
      </c>
      <c r="L706" s="8">
        <f t="shared" ref="L706:L769" si="188">IF(J706="",0,LEN(J706))</f>
        <v>0</v>
      </c>
      <c r="O706" s="35" t="str">
        <f t="shared" si="178"/>
        <v>?utm_source=yandex&amp;utm_medium=cpc&amp;utm_campaign=&amp;utm_content=&amp;utm_term={keyword}&amp;utm_device={device_type}</v>
      </c>
      <c r="P706" s="35" t="str">
        <f t="shared" ref="P706:P769" si="189">SUBSTITUTE((SUBSTITUTE(B706,"""",))," ","-")</f>
        <v/>
      </c>
      <c r="Q706" s="8">
        <f t="shared" si="179"/>
        <v>0</v>
      </c>
      <c r="T706" s="8" t="s">
        <v>751</v>
      </c>
      <c r="U706" s="8" t="str">
        <f t="shared" si="180"/>
        <v>,</v>
      </c>
      <c r="W706" s="35" t="str">
        <f t="shared" si="181"/>
        <v/>
      </c>
      <c r="X706" s="35" t="s">
        <v>753</v>
      </c>
      <c r="Y706" s="35" t="s">
        <v>754</v>
      </c>
      <c r="Z706" s="35" t="str">
        <f t="shared" si="182"/>
        <v/>
      </c>
      <c r="AA706" s="35" t="e">
        <f t="shared" si="183"/>
        <v>#VALUE!</v>
      </c>
      <c r="AB706" s="35" t="str">
        <f t="shared" si="184"/>
        <v>{keyword:}</v>
      </c>
      <c r="AC706" s="107" t="e">
        <f t="shared" si="185"/>
        <v>#VALUE!</v>
      </c>
      <c r="AG706" s="8">
        <f t="shared" si="186"/>
        <v>0</v>
      </c>
      <c r="AI706" s="8">
        <f t="shared" ref="AI706:AI769" si="190">IF(AH706="",0,LEN(AH706))</f>
        <v>0</v>
      </c>
      <c r="AK706" t="s">
        <v>577</v>
      </c>
      <c r="AL706" s="8">
        <f t="shared" ref="AL706:AL769" si="191">IF(AJ706="",0,LEN(AJ706))</f>
        <v>0</v>
      </c>
    </row>
    <row r="707" spans="1:38" ht="15" customHeight="1" x14ac:dyDescent="0.25">
      <c r="A707" s="35">
        <f t="shared" ref="A707:A770" si="192">IF(ISBLANK(B707),0,LEN(TRIM(B707))-LEN(SUBSTITUTE(B707," ",""))+1)</f>
        <v>0</v>
      </c>
      <c r="C707" s="35" t="str">
        <f t="shared" ref="C707:C770" si="193">SUBSTITUTE(B707," ","_")</f>
        <v/>
      </c>
      <c r="G707" s="8">
        <f t="shared" ref="G707:G770" si="194">IF(F707="",0,LEN(F707))</f>
        <v>0</v>
      </c>
      <c r="I707" s="8">
        <f t="shared" si="187"/>
        <v>0</v>
      </c>
      <c r="K707" t="s">
        <v>577</v>
      </c>
      <c r="L707" s="8">
        <f t="shared" si="188"/>
        <v>0</v>
      </c>
      <c r="O707" s="35" t="str">
        <f t="shared" ref="O707:O770" si="195">CONCATENATE(M707,"?utm_source=yandex&amp;utm_medium=cpc&amp;utm_campaign=",SUBSTITUTE(TRIM(N707)," ","_"),"&amp;utm_content=",SUBSTITUTE(SUBSTITUTE(B707,"""",)," ","_"),"&amp;utm_term={keyword}","&amp;utm_device={device_type}")</f>
        <v>?utm_source=yandex&amp;utm_medium=cpc&amp;utm_campaign=&amp;utm_content=&amp;utm_term={keyword}&amp;utm_device={device_type}</v>
      </c>
      <c r="P707" s="35" t="str">
        <f t="shared" si="189"/>
        <v/>
      </c>
      <c r="Q707" s="8">
        <f t="shared" ref="Q707:Q770" si="196">IF(P707="",0,LEN(P707))</f>
        <v>0</v>
      </c>
      <c r="T707" s="8" t="s">
        <v>751</v>
      </c>
      <c r="U707" s="8" t="str">
        <f t="shared" ref="U707:U770" si="197">CONCATENATE(R707,T707,S707)</f>
        <v>,</v>
      </c>
      <c r="W707" s="35" t="str">
        <f t="shared" ref="W707:W770" si="198">SUBSTITUTE((SUBSTITUTE(P707,"""",)),"-"," ")</f>
        <v/>
      </c>
      <c r="X707" s="35" t="s">
        <v>753</v>
      </c>
      <c r="Y707" s="35" t="s">
        <v>754</v>
      </c>
      <c r="Z707" s="35" t="str">
        <f t="shared" ref="Z707:Z770" si="199">IF(ISERR(MID(W707,1,FIND(" ",W707,1)-1)),W707,MID(W707,1,FIND(" ",W707,1)-1))</f>
        <v/>
      </c>
      <c r="AA707" s="35" t="e">
        <f t="shared" ref="AA707:AA770" si="200">MID(W707,FIND(" ",W707)+1,100)</f>
        <v>#VALUE!</v>
      </c>
      <c r="AB707" s="35" t="str">
        <f t="shared" ref="AB707:AB770" si="201">CONCATENATE(X707,Z707,Y707)</f>
        <v>{keyword:}</v>
      </c>
      <c r="AC707" s="107" t="e">
        <f t="shared" ref="AC707:AC770" si="202">CONCATENATE(X707,AA707,Y707)</f>
        <v>#VALUE!</v>
      </c>
      <c r="AG707" s="8">
        <f t="shared" ref="AG707:AG770" si="203">IF(AF707="",0,LEN(AF707))</f>
        <v>0</v>
      </c>
      <c r="AI707" s="8">
        <f t="shared" si="190"/>
        <v>0</v>
      </c>
      <c r="AK707" t="s">
        <v>577</v>
      </c>
      <c r="AL707" s="8">
        <f t="shared" si="191"/>
        <v>0</v>
      </c>
    </row>
    <row r="708" spans="1:38" ht="15" x14ac:dyDescent="0.25">
      <c r="A708" s="35">
        <f t="shared" si="192"/>
        <v>0</v>
      </c>
      <c r="C708" s="35" t="str">
        <f t="shared" si="193"/>
        <v/>
      </c>
      <c r="G708" s="8">
        <f t="shared" si="194"/>
        <v>0</v>
      </c>
      <c r="I708" s="8">
        <f t="shared" si="187"/>
        <v>0</v>
      </c>
      <c r="K708" t="s">
        <v>577</v>
      </c>
      <c r="L708" s="8">
        <f t="shared" si="188"/>
        <v>0</v>
      </c>
      <c r="O708" s="35" t="str">
        <f t="shared" si="195"/>
        <v>?utm_source=yandex&amp;utm_medium=cpc&amp;utm_campaign=&amp;utm_content=&amp;utm_term={keyword}&amp;utm_device={device_type}</v>
      </c>
      <c r="P708" s="35" t="str">
        <f t="shared" si="189"/>
        <v/>
      </c>
      <c r="Q708" s="8">
        <f t="shared" si="196"/>
        <v>0</v>
      </c>
      <c r="T708" s="8" t="s">
        <v>751</v>
      </c>
      <c r="U708" s="8" t="str">
        <f t="shared" si="197"/>
        <v>,</v>
      </c>
      <c r="W708" s="35" t="str">
        <f t="shared" si="198"/>
        <v/>
      </c>
      <c r="X708" s="35" t="s">
        <v>753</v>
      </c>
      <c r="Y708" s="35" t="s">
        <v>754</v>
      </c>
      <c r="Z708" s="35" t="str">
        <f t="shared" si="199"/>
        <v/>
      </c>
      <c r="AA708" s="35" t="e">
        <f t="shared" si="200"/>
        <v>#VALUE!</v>
      </c>
      <c r="AB708" s="35" t="str">
        <f t="shared" si="201"/>
        <v>{keyword:}</v>
      </c>
      <c r="AC708" s="107" t="e">
        <f t="shared" si="202"/>
        <v>#VALUE!</v>
      </c>
      <c r="AG708" s="8">
        <f t="shared" si="203"/>
        <v>0</v>
      </c>
      <c r="AI708" s="8">
        <f t="shared" si="190"/>
        <v>0</v>
      </c>
      <c r="AK708" t="s">
        <v>577</v>
      </c>
      <c r="AL708" s="8">
        <f t="shared" si="191"/>
        <v>0</v>
      </c>
    </row>
    <row r="709" spans="1:38" ht="15" customHeight="1" x14ac:dyDescent="0.25">
      <c r="A709" s="35">
        <f t="shared" si="192"/>
        <v>0</v>
      </c>
      <c r="C709" s="35" t="str">
        <f t="shared" si="193"/>
        <v/>
      </c>
      <c r="G709" s="8">
        <f t="shared" si="194"/>
        <v>0</v>
      </c>
      <c r="I709" s="8">
        <f t="shared" si="187"/>
        <v>0</v>
      </c>
      <c r="K709" t="s">
        <v>577</v>
      </c>
      <c r="L709" s="8">
        <f t="shared" si="188"/>
        <v>0</v>
      </c>
      <c r="O709" s="35" t="str">
        <f t="shared" si="195"/>
        <v>?utm_source=yandex&amp;utm_medium=cpc&amp;utm_campaign=&amp;utm_content=&amp;utm_term={keyword}&amp;utm_device={device_type}</v>
      </c>
      <c r="P709" s="35" t="str">
        <f t="shared" si="189"/>
        <v/>
      </c>
      <c r="Q709" s="8">
        <f t="shared" si="196"/>
        <v>0</v>
      </c>
      <c r="T709" s="8" t="s">
        <v>751</v>
      </c>
      <c r="U709" s="8" t="str">
        <f t="shared" si="197"/>
        <v>,</v>
      </c>
      <c r="W709" s="35" t="str">
        <f t="shared" si="198"/>
        <v/>
      </c>
      <c r="X709" s="35" t="s">
        <v>753</v>
      </c>
      <c r="Y709" s="35" t="s">
        <v>754</v>
      </c>
      <c r="Z709" s="35" t="str">
        <f t="shared" si="199"/>
        <v/>
      </c>
      <c r="AA709" s="35" t="e">
        <f t="shared" si="200"/>
        <v>#VALUE!</v>
      </c>
      <c r="AB709" s="35" t="str">
        <f t="shared" si="201"/>
        <v>{keyword:}</v>
      </c>
      <c r="AC709" s="107" t="e">
        <f t="shared" si="202"/>
        <v>#VALUE!</v>
      </c>
      <c r="AG709" s="8">
        <f t="shared" si="203"/>
        <v>0</v>
      </c>
      <c r="AI709" s="8">
        <f t="shared" si="190"/>
        <v>0</v>
      </c>
      <c r="AK709" t="s">
        <v>577</v>
      </c>
      <c r="AL709" s="8">
        <f t="shared" si="191"/>
        <v>0</v>
      </c>
    </row>
    <row r="710" spans="1:38" ht="15" x14ac:dyDescent="0.25">
      <c r="A710" s="35">
        <f t="shared" si="192"/>
        <v>0</v>
      </c>
      <c r="C710" s="35" t="str">
        <f t="shared" si="193"/>
        <v/>
      </c>
      <c r="G710" s="8">
        <f t="shared" si="194"/>
        <v>0</v>
      </c>
      <c r="I710" s="8">
        <f t="shared" si="187"/>
        <v>0</v>
      </c>
      <c r="K710" t="s">
        <v>577</v>
      </c>
      <c r="L710" s="8">
        <f t="shared" si="188"/>
        <v>0</v>
      </c>
      <c r="O710" s="35" t="str">
        <f t="shared" si="195"/>
        <v>?utm_source=yandex&amp;utm_medium=cpc&amp;utm_campaign=&amp;utm_content=&amp;utm_term={keyword}&amp;utm_device={device_type}</v>
      </c>
      <c r="P710" s="35" t="str">
        <f t="shared" si="189"/>
        <v/>
      </c>
      <c r="Q710" s="8">
        <f t="shared" si="196"/>
        <v>0</v>
      </c>
      <c r="T710" s="8" t="s">
        <v>751</v>
      </c>
      <c r="U710" s="8" t="str">
        <f t="shared" si="197"/>
        <v>,</v>
      </c>
      <c r="W710" s="35" t="str">
        <f t="shared" si="198"/>
        <v/>
      </c>
      <c r="X710" s="35" t="s">
        <v>753</v>
      </c>
      <c r="Y710" s="35" t="s">
        <v>754</v>
      </c>
      <c r="Z710" s="35" t="str">
        <f t="shared" si="199"/>
        <v/>
      </c>
      <c r="AA710" s="35" t="e">
        <f t="shared" si="200"/>
        <v>#VALUE!</v>
      </c>
      <c r="AB710" s="35" t="str">
        <f t="shared" si="201"/>
        <v>{keyword:}</v>
      </c>
      <c r="AC710" s="107" t="e">
        <f t="shared" si="202"/>
        <v>#VALUE!</v>
      </c>
      <c r="AG710" s="8">
        <f t="shared" si="203"/>
        <v>0</v>
      </c>
      <c r="AI710" s="8">
        <f t="shared" si="190"/>
        <v>0</v>
      </c>
      <c r="AK710" t="s">
        <v>577</v>
      </c>
      <c r="AL710" s="8">
        <f t="shared" si="191"/>
        <v>0</v>
      </c>
    </row>
    <row r="711" spans="1:38" ht="15" customHeight="1" x14ac:dyDescent="0.25">
      <c r="A711" s="35">
        <f t="shared" si="192"/>
        <v>0</v>
      </c>
      <c r="C711" s="35" t="str">
        <f t="shared" si="193"/>
        <v/>
      </c>
      <c r="G711" s="8">
        <f t="shared" si="194"/>
        <v>0</v>
      </c>
      <c r="I711" s="8">
        <f t="shared" si="187"/>
        <v>0</v>
      </c>
      <c r="K711" t="s">
        <v>577</v>
      </c>
      <c r="L711" s="8">
        <f t="shared" si="188"/>
        <v>0</v>
      </c>
      <c r="O711" s="35" t="str">
        <f t="shared" si="195"/>
        <v>?utm_source=yandex&amp;utm_medium=cpc&amp;utm_campaign=&amp;utm_content=&amp;utm_term={keyword}&amp;utm_device={device_type}</v>
      </c>
      <c r="P711" s="35" t="str">
        <f t="shared" si="189"/>
        <v/>
      </c>
      <c r="Q711" s="8">
        <f t="shared" si="196"/>
        <v>0</v>
      </c>
      <c r="T711" s="8" t="s">
        <v>751</v>
      </c>
      <c r="U711" s="8" t="str">
        <f t="shared" si="197"/>
        <v>,</v>
      </c>
      <c r="W711" s="35" t="str">
        <f t="shared" si="198"/>
        <v/>
      </c>
      <c r="X711" s="35" t="s">
        <v>753</v>
      </c>
      <c r="Y711" s="35" t="s">
        <v>754</v>
      </c>
      <c r="Z711" s="35" t="str">
        <f t="shared" si="199"/>
        <v/>
      </c>
      <c r="AA711" s="35" t="e">
        <f t="shared" si="200"/>
        <v>#VALUE!</v>
      </c>
      <c r="AB711" s="35" t="str">
        <f t="shared" si="201"/>
        <v>{keyword:}</v>
      </c>
      <c r="AC711" s="107" t="e">
        <f t="shared" si="202"/>
        <v>#VALUE!</v>
      </c>
      <c r="AG711" s="8">
        <f t="shared" si="203"/>
        <v>0</v>
      </c>
      <c r="AI711" s="8">
        <f t="shared" si="190"/>
        <v>0</v>
      </c>
      <c r="AK711" t="s">
        <v>577</v>
      </c>
      <c r="AL711" s="8">
        <f t="shared" si="191"/>
        <v>0</v>
      </c>
    </row>
    <row r="712" spans="1:38" ht="15" x14ac:dyDescent="0.25">
      <c r="A712" s="35">
        <f t="shared" si="192"/>
        <v>0</v>
      </c>
      <c r="C712" s="35" t="str">
        <f t="shared" si="193"/>
        <v/>
      </c>
      <c r="G712" s="8">
        <f t="shared" si="194"/>
        <v>0</v>
      </c>
      <c r="I712" s="8">
        <f t="shared" si="187"/>
        <v>0</v>
      </c>
      <c r="K712" t="s">
        <v>577</v>
      </c>
      <c r="L712" s="8">
        <f t="shared" si="188"/>
        <v>0</v>
      </c>
      <c r="O712" s="35" t="str">
        <f t="shared" si="195"/>
        <v>?utm_source=yandex&amp;utm_medium=cpc&amp;utm_campaign=&amp;utm_content=&amp;utm_term={keyword}&amp;utm_device={device_type}</v>
      </c>
      <c r="P712" s="35" t="str">
        <f t="shared" si="189"/>
        <v/>
      </c>
      <c r="Q712" s="8">
        <f t="shared" si="196"/>
        <v>0</v>
      </c>
      <c r="T712" s="8" t="s">
        <v>751</v>
      </c>
      <c r="U712" s="8" t="str">
        <f t="shared" si="197"/>
        <v>,</v>
      </c>
      <c r="W712" s="35" t="str">
        <f t="shared" si="198"/>
        <v/>
      </c>
      <c r="X712" s="35" t="s">
        <v>753</v>
      </c>
      <c r="Y712" s="35" t="s">
        <v>754</v>
      </c>
      <c r="Z712" s="35" t="str">
        <f t="shared" si="199"/>
        <v/>
      </c>
      <c r="AA712" s="35" t="e">
        <f t="shared" si="200"/>
        <v>#VALUE!</v>
      </c>
      <c r="AB712" s="35" t="str">
        <f t="shared" si="201"/>
        <v>{keyword:}</v>
      </c>
      <c r="AC712" s="107" t="e">
        <f t="shared" si="202"/>
        <v>#VALUE!</v>
      </c>
      <c r="AG712" s="8">
        <f t="shared" si="203"/>
        <v>0</v>
      </c>
      <c r="AI712" s="8">
        <f t="shared" si="190"/>
        <v>0</v>
      </c>
      <c r="AK712" t="s">
        <v>577</v>
      </c>
      <c r="AL712" s="8">
        <f t="shared" si="191"/>
        <v>0</v>
      </c>
    </row>
    <row r="713" spans="1:38" ht="15" customHeight="1" x14ac:dyDescent="0.25">
      <c r="A713" s="35">
        <f t="shared" si="192"/>
        <v>0</v>
      </c>
      <c r="C713" s="35" t="str">
        <f t="shared" si="193"/>
        <v/>
      </c>
      <c r="G713" s="8">
        <f t="shared" si="194"/>
        <v>0</v>
      </c>
      <c r="I713" s="8">
        <f t="shared" si="187"/>
        <v>0</v>
      </c>
      <c r="K713" t="s">
        <v>577</v>
      </c>
      <c r="L713" s="8">
        <f t="shared" si="188"/>
        <v>0</v>
      </c>
      <c r="O713" s="35" t="str">
        <f t="shared" si="195"/>
        <v>?utm_source=yandex&amp;utm_medium=cpc&amp;utm_campaign=&amp;utm_content=&amp;utm_term={keyword}&amp;utm_device={device_type}</v>
      </c>
      <c r="P713" s="35" t="str">
        <f t="shared" si="189"/>
        <v/>
      </c>
      <c r="Q713" s="8">
        <f t="shared" si="196"/>
        <v>0</v>
      </c>
      <c r="T713" s="8" t="s">
        <v>751</v>
      </c>
      <c r="U713" s="8" t="str">
        <f t="shared" si="197"/>
        <v>,</v>
      </c>
      <c r="W713" s="35" t="str">
        <f t="shared" si="198"/>
        <v/>
      </c>
      <c r="X713" s="35" t="s">
        <v>753</v>
      </c>
      <c r="Y713" s="35" t="s">
        <v>754</v>
      </c>
      <c r="Z713" s="35" t="str">
        <f t="shared" si="199"/>
        <v/>
      </c>
      <c r="AA713" s="35" t="e">
        <f t="shared" si="200"/>
        <v>#VALUE!</v>
      </c>
      <c r="AB713" s="35" t="str">
        <f t="shared" si="201"/>
        <v>{keyword:}</v>
      </c>
      <c r="AC713" s="107" t="e">
        <f t="shared" si="202"/>
        <v>#VALUE!</v>
      </c>
      <c r="AG713" s="8">
        <f t="shared" si="203"/>
        <v>0</v>
      </c>
      <c r="AI713" s="8">
        <f t="shared" si="190"/>
        <v>0</v>
      </c>
      <c r="AK713" t="s">
        <v>577</v>
      </c>
      <c r="AL713" s="8">
        <f t="shared" si="191"/>
        <v>0</v>
      </c>
    </row>
    <row r="714" spans="1:38" ht="15" x14ac:dyDescent="0.25">
      <c r="A714" s="35">
        <f t="shared" si="192"/>
        <v>0</v>
      </c>
      <c r="C714" s="35" t="str">
        <f t="shared" si="193"/>
        <v/>
      </c>
      <c r="G714" s="8">
        <f t="shared" si="194"/>
        <v>0</v>
      </c>
      <c r="I714" s="8">
        <f t="shared" si="187"/>
        <v>0</v>
      </c>
      <c r="K714" t="s">
        <v>577</v>
      </c>
      <c r="L714" s="8">
        <f t="shared" si="188"/>
        <v>0</v>
      </c>
      <c r="O714" s="35" t="str">
        <f t="shared" si="195"/>
        <v>?utm_source=yandex&amp;utm_medium=cpc&amp;utm_campaign=&amp;utm_content=&amp;utm_term={keyword}&amp;utm_device={device_type}</v>
      </c>
      <c r="P714" s="35" t="str">
        <f t="shared" si="189"/>
        <v/>
      </c>
      <c r="Q714" s="8">
        <f t="shared" si="196"/>
        <v>0</v>
      </c>
      <c r="T714" s="8" t="s">
        <v>751</v>
      </c>
      <c r="U714" s="8" t="str">
        <f t="shared" si="197"/>
        <v>,</v>
      </c>
      <c r="W714" s="35" t="str">
        <f t="shared" si="198"/>
        <v/>
      </c>
      <c r="X714" s="35" t="s">
        <v>753</v>
      </c>
      <c r="Y714" s="35" t="s">
        <v>754</v>
      </c>
      <c r="Z714" s="35" t="str">
        <f t="shared" si="199"/>
        <v/>
      </c>
      <c r="AA714" s="35" t="e">
        <f t="shared" si="200"/>
        <v>#VALUE!</v>
      </c>
      <c r="AB714" s="35" t="str">
        <f t="shared" si="201"/>
        <v>{keyword:}</v>
      </c>
      <c r="AC714" s="107" t="e">
        <f t="shared" si="202"/>
        <v>#VALUE!</v>
      </c>
      <c r="AG714" s="8">
        <f t="shared" si="203"/>
        <v>0</v>
      </c>
      <c r="AI714" s="8">
        <f t="shared" si="190"/>
        <v>0</v>
      </c>
      <c r="AK714" t="s">
        <v>577</v>
      </c>
      <c r="AL714" s="8">
        <f t="shared" si="191"/>
        <v>0</v>
      </c>
    </row>
    <row r="715" spans="1:38" ht="15" customHeight="1" x14ac:dyDescent="0.25">
      <c r="A715" s="35">
        <f t="shared" si="192"/>
        <v>0</v>
      </c>
      <c r="C715" s="35" t="str">
        <f t="shared" si="193"/>
        <v/>
      </c>
      <c r="G715" s="8">
        <f t="shared" si="194"/>
        <v>0</v>
      </c>
      <c r="I715" s="8">
        <f t="shared" si="187"/>
        <v>0</v>
      </c>
      <c r="K715" t="s">
        <v>577</v>
      </c>
      <c r="L715" s="8">
        <f t="shared" si="188"/>
        <v>0</v>
      </c>
      <c r="O715" s="35" t="str">
        <f t="shared" si="195"/>
        <v>?utm_source=yandex&amp;utm_medium=cpc&amp;utm_campaign=&amp;utm_content=&amp;utm_term={keyword}&amp;utm_device={device_type}</v>
      </c>
      <c r="P715" s="35" t="str">
        <f t="shared" si="189"/>
        <v/>
      </c>
      <c r="Q715" s="8">
        <f t="shared" si="196"/>
        <v>0</v>
      </c>
      <c r="T715" s="8" t="s">
        <v>751</v>
      </c>
      <c r="U715" s="8" t="str">
        <f t="shared" si="197"/>
        <v>,</v>
      </c>
      <c r="W715" s="35" t="str">
        <f t="shared" si="198"/>
        <v/>
      </c>
      <c r="X715" s="35" t="s">
        <v>753</v>
      </c>
      <c r="Y715" s="35" t="s">
        <v>754</v>
      </c>
      <c r="Z715" s="35" t="str">
        <f t="shared" si="199"/>
        <v/>
      </c>
      <c r="AA715" s="35" t="e">
        <f t="shared" si="200"/>
        <v>#VALUE!</v>
      </c>
      <c r="AB715" s="35" t="str">
        <f t="shared" si="201"/>
        <v>{keyword:}</v>
      </c>
      <c r="AC715" s="107" t="e">
        <f t="shared" si="202"/>
        <v>#VALUE!</v>
      </c>
      <c r="AG715" s="8">
        <f t="shared" si="203"/>
        <v>0</v>
      </c>
      <c r="AI715" s="8">
        <f t="shared" si="190"/>
        <v>0</v>
      </c>
      <c r="AK715" t="s">
        <v>577</v>
      </c>
      <c r="AL715" s="8">
        <f t="shared" si="191"/>
        <v>0</v>
      </c>
    </row>
    <row r="716" spans="1:38" ht="15" x14ac:dyDescent="0.25">
      <c r="A716" s="35">
        <f t="shared" si="192"/>
        <v>0</v>
      </c>
      <c r="C716" s="35" t="str">
        <f t="shared" si="193"/>
        <v/>
      </c>
      <c r="G716" s="8">
        <f t="shared" si="194"/>
        <v>0</v>
      </c>
      <c r="I716" s="8">
        <f t="shared" si="187"/>
        <v>0</v>
      </c>
      <c r="K716" t="s">
        <v>577</v>
      </c>
      <c r="L716" s="8">
        <f t="shared" si="188"/>
        <v>0</v>
      </c>
      <c r="O716" s="35" t="str">
        <f t="shared" si="195"/>
        <v>?utm_source=yandex&amp;utm_medium=cpc&amp;utm_campaign=&amp;utm_content=&amp;utm_term={keyword}&amp;utm_device={device_type}</v>
      </c>
      <c r="P716" s="35" t="str">
        <f t="shared" si="189"/>
        <v/>
      </c>
      <c r="Q716" s="8">
        <f t="shared" si="196"/>
        <v>0</v>
      </c>
      <c r="T716" s="8" t="s">
        <v>751</v>
      </c>
      <c r="U716" s="8" t="str">
        <f t="shared" si="197"/>
        <v>,</v>
      </c>
      <c r="W716" s="35" t="str">
        <f t="shared" si="198"/>
        <v/>
      </c>
      <c r="X716" s="35" t="s">
        <v>753</v>
      </c>
      <c r="Y716" s="35" t="s">
        <v>754</v>
      </c>
      <c r="Z716" s="35" t="str">
        <f t="shared" si="199"/>
        <v/>
      </c>
      <c r="AA716" s="35" t="e">
        <f t="shared" si="200"/>
        <v>#VALUE!</v>
      </c>
      <c r="AB716" s="35" t="str">
        <f t="shared" si="201"/>
        <v>{keyword:}</v>
      </c>
      <c r="AC716" s="107" t="e">
        <f t="shared" si="202"/>
        <v>#VALUE!</v>
      </c>
      <c r="AG716" s="8">
        <f t="shared" si="203"/>
        <v>0</v>
      </c>
      <c r="AI716" s="8">
        <f t="shared" si="190"/>
        <v>0</v>
      </c>
      <c r="AK716" t="s">
        <v>577</v>
      </c>
      <c r="AL716" s="8">
        <f t="shared" si="191"/>
        <v>0</v>
      </c>
    </row>
    <row r="717" spans="1:38" ht="15" customHeight="1" x14ac:dyDescent="0.25">
      <c r="A717" s="35">
        <f t="shared" si="192"/>
        <v>0</v>
      </c>
      <c r="C717" s="35" t="str">
        <f t="shared" si="193"/>
        <v/>
      </c>
      <c r="G717" s="8">
        <f t="shared" si="194"/>
        <v>0</v>
      </c>
      <c r="I717" s="8">
        <f t="shared" si="187"/>
        <v>0</v>
      </c>
      <c r="K717" t="s">
        <v>577</v>
      </c>
      <c r="L717" s="8">
        <f t="shared" si="188"/>
        <v>0</v>
      </c>
      <c r="O717" s="35" t="str">
        <f t="shared" si="195"/>
        <v>?utm_source=yandex&amp;utm_medium=cpc&amp;utm_campaign=&amp;utm_content=&amp;utm_term={keyword}&amp;utm_device={device_type}</v>
      </c>
      <c r="P717" s="35" t="str">
        <f t="shared" si="189"/>
        <v/>
      </c>
      <c r="Q717" s="8">
        <f t="shared" si="196"/>
        <v>0</v>
      </c>
      <c r="T717" s="8" t="s">
        <v>751</v>
      </c>
      <c r="U717" s="8" t="str">
        <f t="shared" si="197"/>
        <v>,</v>
      </c>
      <c r="W717" s="35" t="str">
        <f t="shared" si="198"/>
        <v/>
      </c>
      <c r="X717" s="35" t="s">
        <v>753</v>
      </c>
      <c r="Y717" s="35" t="s">
        <v>754</v>
      </c>
      <c r="Z717" s="35" t="str">
        <f t="shared" si="199"/>
        <v/>
      </c>
      <c r="AA717" s="35" t="e">
        <f t="shared" si="200"/>
        <v>#VALUE!</v>
      </c>
      <c r="AB717" s="35" t="str">
        <f t="shared" si="201"/>
        <v>{keyword:}</v>
      </c>
      <c r="AC717" s="107" t="e">
        <f t="shared" si="202"/>
        <v>#VALUE!</v>
      </c>
      <c r="AG717" s="8">
        <f t="shared" si="203"/>
        <v>0</v>
      </c>
      <c r="AI717" s="8">
        <f t="shared" si="190"/>
        <v>0</v>
      </c>
      <c r="AK717" t="s">
        <v>577</v>
      </c>
      <c r="AL717" s="8">
        <f t="shared" si="191"/>
        <v>0</v>
      </c>
    </row>
    <row r="718" spans="1:38" ht="15" x14ac:dyDescent="0.25">
      <c r="A718" s="35">
        <f t="shared" si="192"/>
        <v>0</v>
      </c>
      <c r="C718" s="35" t="str">
        <f t="shared" si="193"/>
        <v/>
      </c>
      <c r="G718" s="8">
        <f t="shared" si="194"/>
        <v>0</v>
      </c>
      <c r="I718" s="8">
        <f t="shared" si="187"/>
        <v>0</v>
      </c>
      <c r="K718" t="s">
        <v>577</v>
      </c>
      <c r="L718" s="8">
        <f t="shared" si="188"/>
        <v>0</v>
      </c>
      <c r="O718" s="35" t="str">
        <f t="shared" si="195"/>
        <v>?utm_source=yandex&amp;utm_medium=cpc&amp;utm_campaign=&amp;utm_content=&amp;utm_term={keyword}&amp;utm_device={device_type}</v>
      </c>
      <c r="P718" s="35" t="str">
        <f t="shared" si="189"/>
        <v/>
      </c>
      <c r="Q718" s="8">
        <f t="shared" si="196"/>
        <v>0</v>
      </c>
      <c r="T718" s="8" t="s">
        <v>751</v>
      </c>
      <c r="U718" s="8" t="str">
        <f t="shared" si="197"/>
        <v>,</v>
      </c>
      <c r="W718" s="35" t="str">
        <f t="shared" si="198"/>
        <v/>
      </c>
      <c r="X718" s="35" t="s">
        <v>753</v>
      </c>
      <c r="Y718" s="35" t="s">
        <v>754</v>
      </c>
      <c r="Z718" s="35" t="str">
        <f t="shared" si="199"/>
        <v/>
      </c>
      <c r="AA718" s="35" t="e">
        <f t="shared" si="200"/>
        <v>#VALUE!</v>
      </c>
      <c r="AB718" s="35" t="str">
        <f t="shared" si="201"/>
        <v>{keyword:}</v>
      </c>
      <c r="AC718" s="107" t="e">
        <f t="shared" si="202"/>
        <v>#VALUE!</v>
      </c>
      <c r="AG718" s="8">
        <f t="shared" si="203"/>
        <v>0</v>
      </c>
      <c r="AI718" s="8">
        <f t="shared" si="190"/>
        <v>0</v>
      </c>
      <c r="AK718" t="s">
        <v>577</v>
      </c>
      <c r="AL718" s="8">
        <f t="shared" si="191"/>
        <v>0</v>
      </c>
    </row>
    <row r="719" spans="1:38" ht="15" customHeight="1" x14ac:dyDescent="0.25">
      <c r="A719" s="35">
        <f t="shared" si="192"/>
        <v>0</v>
      </c>
      <c r="C719" s="35" t="str">
        <f t="shared" si="193"/>
        <v/>
      </c>
      <c r="G719" s="8">
        <f t="shared" si="194"/>
        <v>0</v>
      </c>
      <c r="I719" s="8">
        <f t="shared" si="187"/>
        <v>0</v>
      </c>
      <c r="K719" t="s">
        <v>577</v>
      </c>
      <c r="L719" s="8">
        <f t="shared" si="188"/>
        <v>0</v>
      </c>
      <c r="O719" s="35" t="str">
        <f t="shared" si="195"/>
        <v>?utm_source=yandex&amp;utm_medium=cpc&amp;utm_campaign=&amp;utm_content=&amp;utm_term={keyword}&amp;utm_device={device_type}</v>
      </c>
      <c r="P719" s="35" t="str">
        <f t="shared" si="189"/>
        <v/>
      </c>
      <c r="Q719" s="8">
        <f t="shared" si="196"/>
        <v>0</v>
      </c>
      <c r="T719" s="8" t="s">
        <v>751</v>
      </c>
      <c r="U719" s="8" t="str">
        <f t="shared" si="197"/>
        <v>,</v>
      </c>
      <c r="W719" s="35" t="str">
        <f t="shared" si="198"/>
        <v/>
      </c>
      <c r="X719" s="35" t="s">
        <v>753</v>
      </c>
      <c r="Y719" s="35" t="s">
        <v>754</v>
      </c>
      <c r="Z719" s="35" t="str">
        <f t="shared" si="199"/>
        <v/>
      </c>
      <c r="AA719" s="35" t="e">
        <f t="shared" si="200"/>
        <v>#VALUE!</v>
      </c>
      <c r="AB719" s="35" t="str">
        <f t="shared" si="201"/>
        <v>{keyword:}</v>
      </c>
      <c r="AC719" s="107" t="e">
        <f t="shared" si="202"/>
        <v>#VALUE!</v>
      </c>
      <c r="AG719" s="8">
        <f t="shared" si="203"/>
        <v>0</v>
      </c>
      <c r="AI719" s="8">
        <f t="shared" si="190"/>
        <v>0</v>
      </c>
      <c r="AK719" t="s">
        <v>577</v>
      </c>
      <c r="AL719" s="8">
        <f t="shared" si="191"/>
        <v>0</v>
      </c>
    </row>
    <row r="720" spans="1:38" ht="15" x14ac:dyDescent="0.25">
      <c r="A720" s="35">
        <f t="shared" si="192"/>
        <v>0</v>
      </c>
      <c r="C720" s="35" t="str">
        <f t="shared" si="193"/>
        <v/>
      </c>
      <c r="G720" s="8">
        <f t="shared" si="194"/>
        <v>0</v>
      </c>
      <c r="I720" s="8">
        <f t="shared" si="187"/>
        <v>0</v>
      </c>
      <c r="K720" t="s">
        <v>577</v>
      </c>
      <c r="L720" s="8">
        <f t="shared" si="188"/>
        <v>0</v>
      </c>
      <c r="O720" s="35" t="str">
        <f t="shared" si="195"/>
        <v>?utm_source=yandex&amp;utm_medium=cpc&amp;utm_campaign=&amp;utm_content=&amp;utm_term={keyword}&amp;utm_device={device_type}</v>
      </c>
      <c r="P720" s="35" t="str">
        <f t="shared" si="189"/>
        <v/>
      </c>
      <c r="Q720" s="8">
        <f t="shared" si="196"/>
        <v>0</v>
      </c>
      <c r="T720" s="8" t="s">
        <v>751</v>
      </c>
      <c r="U720" s="8" t="str">
        <f t="shared" si="197"/>
        <v>,</v>
      </c>
      <c r="W720" s="35" t="str">
        <f t="shared" si="198"/>
        <v/>
      </c>
      <c r="X720" s="35" t="s">
        <v>753</v>
      </c>
      <c r="Y720" s="35" t="s">
        <v>754</v>
      </c>
      <c r="Z720" s="35" t="str">
        <f t="shared" si="199"/>
        <v/>
      </c>
      <c r="AA720" s="35" t="e">
        <f t="shared" si="200"/>
        <v>#VALUE!</v>
      </c>
      <c r="AB720" s="35" t="str">
        <f t="shared" si="201"/>
        <v>{keyword:}</v>
      </c>
      <c r="AC720" s="107" t="e">
        <f t="shared" si="202"/>
        <v>#VALUE!</v>
      </c>
      <c r="AG720" s="8">
        <f t="shared" si="203"/>
        <v>0</v>
      </c>
      <c r="AI720" s="8">
        <f t="shared" si="190"/>
        <v>0</v>
      </c>
      <c r="AK720" t="s">
        <v>577</v>
      </c>
      <c r="AL720" s="8">
        <f t="shared" si="191"/>
        <v>0</v>
      </c>
    </row>
    <row r="721" spans="1:38" ht="15" customHeight="1" x14ac:dyDescent="0.25">
      <c r="A721" s="35">
        <f t="shared" si="192"/>
        <v>0</v>
      </c>
      <c r="C721" s="35" t="str">
        <f t="shared" si="193"/>
        <v/>
      </c>
      <c r="G721" s="8">
        <f t="shared" si="194"/>
        <v>0</v>
      </c>
      <c r="I721" s="8">
        <f t="shared" si="187"/>
        <v>0</v>
      </c>
      <c r="K721" t="s">
        <v>577</v>
      </c>
      <c r="L721" s="8">
        <f t="shared" si="188"/>
        <v>0</v>
      </c>
      <c r="O721" s="35" t="str">
        <f t="shared" si="195"/>
        <v>?utm_source=yandex&amp;utm_medium=cpc&amp;utm_campaign=&amp;utm_content=&amp;utm_term={keyword}&amp;utm_device={device_type}</v>
      </c>
      <c r="P721" s="35" t="str">
        <f t="shared" si="189"/>
        <v/>
      </c>
      <c r="Q721" s="8">
        <f t="shared" si="196"/>
        <v>0</v>
      </c>
      <c r="T721" s="8" t="s">
        <v>751</v>
      </c>
      <c r="U721" s="8" t="str">
        <f t="shared" si="197"/>
        <v>,</v>
      </c>
      <c r="W721" s="35" t="str">
        <f t="shared" si="198"/>
        <v/>
      </c>
      <c r="X721" s="35" t="s">
        <v>753</v>
      </c>
      <c r="Y721" s="35" t="s">
        <v>754</v>
      </c>
      <c r="Z721" s="35" t="str">
        <f t="shared" si="199"/>
        <v/>
      </c>
      <c r="AA721" s="35" t="e">
        <f t="shared" si="200"/>
        <v>#VALUE!</v>
      </c>
      <c r="AB721" s="35" t="str">
        <f t="shared" si="201"/>
        <v>{keyword:}</v>
      </c>
      <c r="AC721" s="107" t="e">
        <f t="shared" si="202"/>
        <v>#VALUE!</v>
      </c>
      <c r="AG721" s="8">
        <f t="shared" si="203"/>
        <v>0</v>
      </c>
      <c r="AI721" s="8">
        <f t="shared" si="190"/>
        <v>0</v>
      </c>
      <c r="AK721" t="s">
        <v>577</v>
      </c>
      <c r="AL721" s="8">
        <f t="shared" si="191"/>
        <v>0</v>
      </c>
    </row>
    <row r="722" spans="1:38" ht="15" x14ac:dyDescent="0.25">
      <c r="A722" s="35">
        <f t="shared" si="192"/>
        <v>0</v>
      </c>
      <c r="C722" s="35" t="str">
        <f t="shared" si="193"/>
        <v/>
      </c>
      <c r="G722" s="8">
        <f t="shared" si="194"/>
        <v>0</v>
      </c>
      <c r="I722" s="8">
        <f t="shared" si="187"/>
        <v>0</v>
      </c>
      <c r="K722" t="s">
        <v>577</v>
      </c>
      <c r="L722" s="8">
        <f t="shared" si="188"/>
        <v>0</v>
      </c>
      <c r="O722" s="35" t="str">
        <f t="shared" si="195"/>
        <v>?utm_source=yandex&amp;utm_medium=cpc&amp;utm_campaign=&amp;utm_content=&amp;utm_term={keyword}&amp;utm_device={device_type}</v>
      </c>
      <c r="P722" s="35" t="str">
        <f t="shared" si="189"/>
        <v/>
      </c>
      <c r="Q722" s="8">
        <f t="shared" si="196"/>
        <v>0</v>
      </c>
      <c r="T722" s="8" t="s">
        <v>751</v>
      </c>
      <c r="U722" s="8" t="str">
        <f t="shared" si="197"/>
        <v>,</v>
      </c>
      <c r="W722" s="35" t="str">
        <f t="shared" si="198"/>
        <v/>
      </c>
      <c r="X722" s="35" t="s">
        <v>753</v>
      </c>
      <c r="Y722" s="35" t="s">
        <v>754</v>
      </c>
      <c r="Z722" s="35" t="str">
        <f t="shared" si="199"/>
        <v/>
      </c>
      <c r="AA722" s="35" t="e">
        <f t="shared" si="200"/>
        <v>#VALUE!</v>
      </c>
      <c r="AB722" s="35" t="str">
        <f t="shared" si="201"/>
        <v>{keyword:}</v>
      </c>
      <c r="AC722" s="107" t="e">
        <f t="shared" si="202"/>
        <v>#VALUE!</v>
      </c>
      <c r="AG722" s="8">
        <f t="shared" si="203"/>
        <v>0</v>
      </c>
      <c r="AI722" s="8">
        <f t="shared" si="190"/>
        <v>0</v>
      </c>
      <c r="AK722" t="s">
        <v>577</v>
      </c>
      <c r="AL722" s="8">
        <f t="shared" si="191"/>
        <v>0</v>
      </c>
    </row>
    <row r="723" spans="1:38" ht="15" customHeight="1" x14ac:dyDescent="0.25">
      <c r="A723" s="35">
        <f t="shared" si="192"/>
        <v>0</v>
      </c>
      <c r="C723" s="35" t="str">
        <f t="shared" si="193"/>
        <v/>
      </c>
      <c r="G723" s="8">
        <f t="shared" si="194"/>
        <v>0</v>
      </c>
      <c r="I723" s="8">
        <f t="shared" si="187"/>
        <v>0</v>
      </c>
      <c r="K723" t="s">
        <v>577</v>
      </c>
      <c r="L723" s="8">
        <f t="shared" si="188"/>
        <v>0</v>
      </c>
      <c r="O723" s="35" t="str">
        <f t="shared" si="195"/>
        <v>?utm_source=yandex&amp;utm_medium=cpc&amp;utm_campaign=&amp;utm_content=&amp;utm_term={keyword}&amp;utm_device={device_type}</v>
      </c>
      <c r="P723" s="35" t="str">
        <f t="shared" si="189"/>
        <v/>
      </c>
      <c r="Q723" s="8">
        <f t="shared" si="196"/>
        <v>0</v>
      </c>
      <c r="T723" s="8" t="s">
        <v>751</v>
      </c>
      <c r="U723" s="8" t="str">
        <f t="shared" si="197"/>
        <v>,</v>
      </c>
      <c r="W723" s="35" t="str">
        <f t="shared" si="198"/>
        <v/>
      </c>
      <c r="X723" s="35" t="s">
        <v>753</v>
      </c>
      <c r="Y723" s="35" t="s">
        <v>754</v>
      </c>
      <c r="Z723" s="35" t="str">
        <f t="shared" si="199"/>
        <v/>
      </c>
      <c r="AA723" s="35" t="e">
        <f t="shared" si="200"/>
        <v>#VALUE!</v>
      </c>
      <c r="AB723" s="35" t="str">
        <f t="shared" si="201"/>
        <v>{keyword:}</v>
      </c>
      <c r="AC723" s="107" t="e">
        <f t="shared" si="202"/>
        <v>#VALUE!</v>
      </c>
      <c r="AG723" s="8">
        <f t="shared" si="203"/>
        <v>0</v>
      </c>
      <c r="AI723" s="8">
        <f t="shared" si="190"/>
        <v>0</v>
      </c>
      <c r="AK723" t="s">
        <v>577</v>
      </c>
      <c r="AL723" s="8">
        <f t="shared" si="191"/>
        <v>0</v>
      </c>
    </row>
    <row r="724" spans="1:38" ht="15" x14ac:dyDescent="0.25">
      <c r="A724" s="35">
        <f t="shared" si="192"/>
        <v>0</v>
      </c>
      <c r="C724" s="35" t="str">
        <f t="shared" si="193"/>
        <v/>
      </c>
      <c r="G724" s="8">
        <f t="shared" si="194"/>
        <v>0</v>
      </c>
      <c r="I724" s="8">
        <f t="shared" si="187"/>
        <v>0</v>
      </c>
      <c r="K724" t="s">
        <v>577</v>
      </c>
      <c r="L724" s="8">
        <f t="shared" si="188"/>
        <v>0</v>
      </c>
      <c r="O724" s="35" t="str">
        <f t="shared" si="195"/>
        <v>?utm_source=yandex&amp;utm_medium=cpc&amp;utm_campaign=&amp;utm_content=&amp;utm_term={keyword}&amp;utm_device={device_type}</v>
      </c>
      <c r="P724" s="35" t="str">
        <f t="shared" si="189"/>
        <v/>
      </c>
      <c r="Q724" s="8">
        <f t="shared" si="196"/>
        <v>0</v>
      </c>
      <c r="T724" s="8" t="s">
        <v>751</v>
      </c>
      <c r="U724" s="8" t="str">
        <f t="shared" si="197"/>
        <v>,</v>
      </c>
      <c r="W724" s="35" t="str">
        <f t="shared" si="198"/>
        <v/>
      </c>
      <c r="X724" s="35" t="s">
        <v>753</v>
      </c>
      <c r="Y724" s="35" t="s">
        <v>754</v>
      </c>
      <c r="Z724" s="35" t="str">
        <f t="shared" si="199"/>
        <v/>
      </c>
      <c r="AA724" s="35" t="e">
        <f t="shared" si="200"/>
        <v>#VALUE!</v>
      </c>
      <c r="AB724" s="35" t="str">
        <f t="shared" si="201"/>
        <v>{keyword:}</v>
      </c>
      <c r="AC724" s="107" t="e">
        <f t="shared" si="202"/>
        <v>#VALUE!</v>
      </c>
      <c r="AG724" s="8">
        <f t="shared" si="203"/>
        <v>0</v>
      </c>
      <c r="AI724" s="8">
        <f t="shared" si="190"/>
        <v>0</v>
      </c>
      <c r="AK724" t="s">
        <v>577</v>
      </c>
      <c r="AL724" s="8">
        <f t="shared" si="191"/>
        <v>0</v>
      </c>
    </row>
    <row r="725" spans="1:38" ht="15" customHeight="1" x14ac:dyDescent="0.25">
      <c r="A725" s="35">
        <f t="shared" si="192"/>
        <v>0</v>
      </c>
      <c r="C725" s="35" t="str">
        <f t="shared" si="193"/>
        <v/>
      </c>
      <c r="G725" s="8">
        <f t="shared" si="194"/>
        <v>0</v>
      </c>
      <c r="I725" s="8">
        <f t="shared" si="187"/>
        <v>0</v>
      </c>
      <c r="K725" t="s">
        <v>577</v>
      </c>
      <c r="L725" s="8">
        <f t="shared" si="188"/>
        <v>0</v>
      </c>
      <c r="O725" s="35" t="str">
        <f t="shared" si="195"/>
        <v>?utm_source=yandex&amp;utm_medium=cpc&amp;utm_campaign=&amp;utm_content=&amp;utm_term={keyword}&amp;utm_device={device_type}</v>
      </c>
      <c r="P725" s="35" t="str">
        <f t="shared" si="189"/>
        <v/>
      </c>
      <c r="Q725" s="8">
        <f t="shared" si="196"/>
        <v>0</v>
      </c>
      <c r="T725" s="8" t="s">
        <v>751</v>
      </c>
      <c r="U725" s="8" t="str">
        <f t="shared" si="197"/>
        <v>,</v>
      </c>
      <c r="W725" s="35" t="str">
        <f t="shared" si="198"/>
        <v/>
      </c>
      <c r="X725" s="35" t="s">
        <v>753</v>
      </c>
      <c r="Y725" s="35" t="s">
        <v>754</v>
      </c>
      <c r="Z725" s="35" t="str">
        <f t="shared" si="199"/>
        <v/>
      </c>
      <c r="AA725" s="35" t="e">
        <f t="shared" si="200"/>
        <v>#VALUE!</v>
      </c>
      <c r="AB725" s="35" t="str">
        <f t="shared" si="201"/>
        <v>{keyword:}</v>
      </c>
      <c r="AC725" s="107" t="e">
        <f t="shared" si="202"/>
        <v>#VALUE!</v>
      </c>
      <c r="AG725" s="8">
        <f t="shared" si="203"/>
        <v>0</v>
      </c>
      <c r="AI725" s="8">
        <f t="shared" si="190"/>
        <v>0</v>
      </c>
      <c r="AK725" t="s">
        <v>577</v>
      </c>
      <c r="AL725" s="8">
        <f t="shared" si="191"/>
        <v>0</v>
      </c>
    </row>
    <row r="726" spans="1:38" ht="15" x14ac:dyDescent="0.25">
      <c r="A726" s="35">
        <f t="shared" si="192"/>
        <v>0</v>
      </c>
      <c r="C726" s="35" t="str">
        <f t="shared" si="193"/>
        <v/>
      </c>
      <c r="G726" s="8">
        <f t="shared" si="194"/>
        <v>0</v>
      </c>
      <c r="I726" s="8">
        <f t="shared" si="187"/>
        <v>0</v>
      </c>
      <c r="K726" t="s">
        <v>577</v>
      </c>
      <c r="L726" s="8">
        <f t="shared" si="188"/>
        <v>0</v>
      </c>
      <c r="O726" s="35" t="str">
        <f t="shared" si="195"/>
        <v>?utm_source=yandex&amp;utm_medium=cpc&amp;utm_campaign=&amp;utm_content=&amp;utm_term={keyword}&amp;utm_device={device_type}</v>
      </c>
      <c r="P726" s="35" t="str">
        <f t="shared" si="189"/>
        <v/>
      </c>
      <c r="Q726" s="8">
        <f t="shared" si="196"/>
        <v>0</v>
      </c>
      <c r="T726" s="8" t="s">
        <v>751</v>
      </c>
      <c r="U726" s="8" t="str">
        <f t="shared" si="197"/>
        <v>,</v>
      </c>
      <c r="W726" s="35" t="str">
        <f t="shared" si="198"/>
        <v/>
      </c>
      <c r="X726" s="35" t="s">
        <v>753</v>
      </c>
      <c r="Y726" s="35" t="s">
        <v>754</v>
      </c>
      <c r="Z726" s="35" t="str">
        <f t="shared" si="199"/>
        <v/>
      </c>
      <c r="AA726" s="35" t="e">
        <f t="shared" si="200"/>
        <v>#VALUE!</v>
      </c>
      <c r="AB726" s="35" t="str">
        <f t="shared" si="201"/>
        <v>{keyword:}</v>
      </c>
      <c r="AC726" s="107" t="e">
        <f t="shared" si="202"/>
        <v>#VALUE!</v>
      </c>
      <c r="AG726" s="8">
        <f t="shared" si="203"/>
        <v>0</v>
      </c>
      <c r="AI726" s="8">
        <f t="shared" si="190"/>
        <v>0</v>
      </c>
      <c r="AK726" t="s">
        <v>577</v>
      </c>
      <c r="AL726" s="8">
        <f t="shared" si="191"/>
        <v>0</v>
      </c>
    </row>
    <row r="727" spans="1:38" ht="15" customHeight="1" x14ac:dyDescent="0.25">
      <c r="A727" s="35">
        <f t="shared" si="192"/>
        <v>0</v>
      </c>
      <c r="C727" s="35" t="str">
        <f t="shared" si="193"/>
        <v/>
      </c>
      <c r="G727" s="8">
        <f t="shared" si="194"/>
        <v>0</v>
      </c>
      <c r="I727" s="8">
        <f t="shared" si="187"/>
        <v>0</v>
      </c>
      <c r="K727" t="s">
        <v>577</v>
      </c>
      <c r="L727" s="8">
        <f t="shared" si="188"/>
        <v>0</v>
      </c>
      <c r="O727" s="35" t="str">
        <f t="shared" si="195"/>
        <v>?utm_source=yandex&amp;utm_medium=cpc&amp;utm_campaign=&amp;utm_content=&amp;utm_term={keyword}&amp;utm_device={device_type}</v>
      </c>
      <c r="P727" s="35" t="str">
        <f t="shared" si="189"/>
        <v/>
      </c>
      <c r="Q727" s="8">
        <f t="shared" si="196"/>
        <v>0</v>
      </c>
      <c r="T727" s="8" t="s">
        <v>751</v>
      </c>
      <c r="U727" s="8" t="str">
        <f t="shared" si="197"/>
        <v>,</v>
      </c>
      <c r="W727" s="35" t="str">
        <f t="shared" si="198"/>
        <v/>
      </c>
      <c r="X727" s="35" t="s">
        <v>753</v>
      </c>
      <c r="Y727" s="35" t="s">
        <v>754</v>
      </c>
      <c r="Z727" s="35" t="str">
        <f t="shared" si="199"/>
        <v/>
      </c>
      <c r="AA727" s="35" t="e">
        <f t="shared" si="200"/>
        <v>#VALUE!</v>
      </c>
      <c r="AB727" s="35" t="str">
        <f t="shared" si="201"/>
        <v>{keyword:}</v>
      </c>
      <c r="AC727" s="107" t="e">
        <f t="shared" si="202"/>
        <v>#VALUE!</v>
      </c>
      <c r="AG727" s="8">
        <f t="shared" si="203"/>
        <v>0</v>
      </c>
      <c r="AI727" s="8">
        <f t="shared" si="190"/>
        <v>0</v>
      </c>
      <c r="AK727" t="s">
        <v>577</v>
      </c>
      <c r="AL727" s="8">
        <f t="shared" si="191"/>
        <v>0</v>
      </c>
    </row>
    <row r="728" spans="1:38" ht="15" x14ac:dyDescent="0.25">
      <c r="A728" s="35">
        <f t="shared" si="192"/>
        <v>0</v>
      </c>
      <c r="C728" s="35" t="str">
        <f t="shared" si="193"/>
        <v/>
      </c>
      <c r="G728" s="8">
        <f t="shared" si="194"/>
        <v>0</v>
      </c>
      <c r="I728" s="8">
        <f t="shared" si="187"/>
        <v>0</v>
      </c>
      <c r="K728" t="s">
        <v>577</v>
      </c>
      <c r="L728" s="8">
        <f t="shared" si="188"/>
        <v>0</v>
      </c>
      <c r="O728" s="35" t="str">
        <f t="shared" si="195"/>
        <v>?utm_source=yandex&amp;utm_medium=cpc&amp;utm_campaign=&amp;utm_content=&amp;utm_term={keyword}&amp;utm_device={device_type}</v>
      </c>
      <c r="P728" s="35" t="str">
        <f t="shared" si="189"/>
        <v/>
      </c>
      <c r="Q728" s="8">
        <f t="shared" si="196"/>
        <v>0</v>
      </c>
      <c r="T728" s="8" t="s">
        <v>751</v>
      </c>
      <c r="U728" s="8" t="str">
        <f t="shared" si="197"/>
        <v>,</v>
      </c>
      <c r="W728" s="35" t="str">
        <f t="shared" si="198"/>
        <v/>
      </c>
      <c r="X728" s="35" t="s">
        <v>753</v>
      </c>
      <c r="Y728" s="35" t="s">
        <v>754</v>
      </c>
      <c r="Z728" s="35" t="str">
        <f t="shared" si="199"/>
        <v/>
      </c>
      <c r="AA728" s="35" t="e">
        <f t="shared" si="200"/>
        <v>#VALUE!</v>
      </c>
      <c r="AB728" s="35" t="str">
        <f t="shared" si="201"/>
        <v>{keyword:}</v>
      </c>
      <c r="AC728" s="107" t="e">
        <f t="shared" si="202"/>
        <v>#VALUE!</v>
      </c>
      <c r="AG728" s="8">
        <f t="shared" si="203"/>
        <v>0</v>
      </c>
      <c r="AI728" s="8">
        <f t="shared" si="190"/>
        <v>0</v>
      </c>
      <c r="AK728" t="s">
        <v>577</v>
      </c>
      <c r="AL728" s="8">
        <f t="shared" si="191"/>
        <v>0</v>
      </c>
    </row>
    <row r="729" spans="1:38" ht="15" customHeight="1" x14ac:dyDescent="0.25">
      <c r="A729" s="35">
        <f t="shared" si="192"/>
        <v>0</v>
      </c>
      <c r="C729" s="35" t="str">
        <f t="shared" si="193"/>
        <v/>
      </c>
      <c r="G729" s="8">
        <f t="shared" si="194"/>
        <v>0</v>
      </c>
      <c r="I729" s="8">
        <f t="shared" si="187"/>
        <v>0</v>
      </c>
      <c r="K729" t="s">
        <v>577</v>
      </c>
      <c r="L729" s="8">
        <f t="shared" si="188"/>
        <v>0</v>
      </c>
      <c r="O729" s="35" t="str">
        <f t="shared" si="195"/>
        <v>?utm_source=yandex&amp;utm_medium=cpc&amp;utm_campaign=&amp;utm_content=&amp;utm_term={keyword}&amp;utm_device={device_type}</v>
      </c>
      <c r="P729" s="35" t="str">
        <f t="shared" si="189"/>
        <v/>
      </c>
      <c r="Q729" s="8">
        <f t="shared" si="196"/>
        <v>0</v>
      </c>
      <c r="T729" s="8" t="s">
        <v>751</v>
      </c>
      <c r="U729" s="8" t="str">
        <f t="shared" si="197"/>
        <v>,</v>
      </c>
      <c r="W729" s="35" t="str">
        <f t="shared" si="198"/>
        <v/>
      </c>
      <c r="X729" s="35" t="s">
        <v>753</v>
      </c>
      <c r="Y729" s="35" t="s">
        <v>754</v>
      </c>
      <c r="Z729" s="35" t="str">
        <f t="shared" si="199"/>
        <v/>
      </c>
      <c r="AA729" s="35" t="e">
        <f t="shared" si="200"/>
        <v>#VALUE!</v>
      </c>
      <c r="AB729" s="35" t="str">
        <f t="shared" si="201"/>
        <v>{keyword:}</v>
      </c>
      <c r="AC729" s="107" t="e">
        <f t="shared" si="202"/>
        <v>#VALUE!</v>
      </c>
      <c r="AG729" s="8">
        <f t="shared" si="203"/>
        <v>0</v>
      </c>
      <c r="AI729" s="8">
        <f t="shared" si="190"/>
        <v>0</v>
      </c>
      <c r="AK729" t="s">
        <v>577</v>
      </c>
      <c r="AL729" s="8">
        <f t="shared" si="191"/>
        <v>0</v>
      </c>
    </row>
    <row r="730" spans="1:38" ht="15" x14ac:dyDescent="0.25">
      <c r="A730" s="35">
        <f t="shared" si="192"/>
        <v>0</v>
      </c>
      <c r="C730" s="35" t="str">
        <f t="shared" si="193"/>
        <v/>
      </c>
      <c r="G730" s="8">
        <f t="shared" si="194"/>
        <v>0</v>
      </c>
      <c r="I730" s="8">
        <f t="shared" si="187"/>
        <v>0</v>
      </c>
      <c r="K730" t="s">
        <v>577</v>
      </c>
      <c r="L730" s="8">
        <f t="shared" si="188"/>
        <v>0</v>
      </c>
      <c r="O730" s="35" t="str">
        <f t="shared" si="195"/>
        <v>?utm_source=yandex&amp;utm_medium=cpc&amp;utm_campaign=&amp;utm_content=&amp;utm_term={keyword}&amp;utm_device={device_type}</v>
      </c>
      <c r="P730" s="35" t="str">
        <f t="shared" si="189"/>
        <v/>
      </c>
      <c r="Q730" s="8">
        <f t="shared" si="196"/>
        <v>0</v>
      </c>
      <c r="T730" s="8" t="s">
        <v>751</v>
      </c>
      <c r="U730" s="8" t="str">
        <f t="shared" si="197"/>
        <v>,</v>
      </c>
      <c r="W730" s="35" t="str">
        <f t="shared" si="198"/>
        <v/>
      </c>
      <c r="X730" s="35" t="s">
        <v>753</v>
      </c>
      <c r="Y730" s="35" t="s">
        <v>754</v>
      </c>
      <c r="Z730" s="35" t="str">
        <f t="shared" si="199"/>
        <v/>
      </c>
      <c r="AA730" s="35" t="e">
        <f t="shared" si="200"/>
        <v>#VALUE!</v>
      </c>
      <c r="AB730" s="35" t="str">
        <f t="shared" si="201"/>
        <v>{keyword:}</v>
      </c>
      <c r="AC730" s="107" t="e">
        <f t="shared" si="202"/>
        <v>#VALUE!</v>
      </c>
      <c r="AG730" s="8">
        <f t="shared" si="203"/>
        <v>0</v>
      </c>
      <c r="AI730" s="8">
        <f t="shared" si="190"/>
        <v>0</v>
      </c>
      <c r="AK730" t="s">
        <v>577</v>
      </c>
      <c r="AL730" s="8">
        <f t="shared" si="191"/>
        <v>0</v>
      </c>
    </row>
    <row r="731" spans="1:38" ht="15" customHeight="1" x14ac:dyDescent="0.25">
      <c r="A731" s="35">
        <f t="shared" si="192"/>
        <v>0</v>
      </c>
      <c r="C731" s="35" t="str">
        <f t="shared" si="193"/>
        <v/>
      </c>
      <c r="G731" s="8">
        <f t="shared" si="194"/>
        <v>0</v>
      </c>
      <c r="I731" s="8">
        <f t="shared" si="187"/>
        <v>0</v>
      </c>
      <c r="K731" t="s">
        <v>577</v>
      </c>
      <c r="L731" s="8">
        <f t="shared" si="188"/>
        <v>0</v>
      </c>
      <c r="O731" s="35" t="str">
        <f t="shared" si="195"/>
        <v>?utm_source=yandex&amp;utm_medium=cpc&amp;utm_campaign=&amp;utm_content=&amp;utm_term={keyword}&amp;utm_device={device_type}</v>
      </c>
      <c r="P731" s="35" t="str">
        <f t="shared" si="189"/>
        <v/>
      </c>
      <c r="Q731" s="8">
        <f t="shared" si="196"/>
        <v>0</v>
      </c>
      <c r="T731" s="8" t="s">
        <v>751</v>
      </c>
      <c r="U731" s="8" t="str">
        <f t="shared" si="197"/>
        <v>,</v>
      </c>
      <c r="W731" s="35" t="str">
        <f t="shared" si="198"/>
        <v/>
      </c>
      <c r="X731" s="35" t="s">
        <v>753</v>
      </c>
      <c r="Y731" s="35" t="s">
        <v>754</v>
      </c>
      <c r="Z731" s="35" t="str">
        <f t="shared" si="199"/>
        <v/>
      </c>
      <c r="AA731" s="35" t="e">
        <f t="shared" si="200"/>
        <v>#VALUE!</v>
      </c>
      <c r="AB731" s="35" t="str">
        <f t="shared" si="201"/>
        <v>{keyword:}</v>
      </c>
      <c r="AC731" s="107" t="e">
        <f t="shared" si="202"/>
        <v>#VALUE!</v>
      </c>
      <c r="AG731" s="8">
        <f t="shared" si="203"/>
        <v>0</v>
      </c>
      <c r="AI731" s="8">
        <f t="shared" si="190"/>
        <v>0</v>
      </c>
      <c r="AK731" t="s">
        <v>577</v>
      </c>
      <c r="AL731" s="8">
        <f t="shared" si="191"/>
        <v>0</v>
      </c>
    </row>
    <row r="732" spans="1:38" ht="15" x14ac:dyDescent="0.25">
      <c r="A732" s="35">
        <f t="shared" si="192"/>
        <v>0</v>
      </c>
      <c r="C732" s="35" t="str">
        <f t="shared" si="193"/>
        <v/>
      </c>
      <c r="G732" s="8">
        <f t="shared" si="194"/>
        <v>0</v>
      </c>
      <c r="I732" s="8">
        <f t="shared" si="187"/>
        <v>0</v>
      </c>
      <c r="K732" t="s">
        <v>577</v>
      </c>
      <c r="L732" s="8">
        <f t="shared" si="188"/>
        <v>0</v>
      </c>
      <c r="O732" s="35" t="str">
        <f t="shared" si="195"/>
        <v>?utm_source=yandex&amp;utm_medium=cpc&amp;utm_campaign=&amp;utm_content=&amp;utm_term={keyword}&amp;utm_device={device_type}</v>
      </c>
      <c r="P732" s="35" t="str">
        <f t="shared" si="189"/>
        <v/>
      </c>
      <c r="Q732" s="8">
        <f t="shared" si="196"/>
        <v>0</v>
      </c>
      <c r="T732" s="8" t="s">
        <v>751</v>
      </c>
      <c r="U732" s="8" t="str">
        <f t="shared" si="197"/>
        <v>,</v>
      </c>
      <c r="W732" s="35" t="str">
        <f t="shared" si="198"/>
        <v/>
      </c>
      <c r="X732" s="35" t="s">
        <v>753</v>
      </c>
      <c r="Y732" s="35" t="s">
        <v>754</v>
      </c>
      <c r="Z732" s="35" t="str">
        <f t="shared" si="199"/>
        <v/>
      </c>
      <c r="AA732" s="35" t="e">
        <f t="shared" si="200"/>
        <v>#VALUE!</v>
      </c>
      <c r="AB732" s="35" t="str">
        <f t="shared" si="201"/>
        <v>{keyword:}</v>
      </c>
      <c r="AC732" s="107" t="e">
        <f t="shared" si="202"/>
        <v>#VALUE!</v>
      </c>
      <c r="AG732" s="8">
        <f t="shared" si="203"/>
        <v>0</v>
      </c>
      <c r="AI732" s="8">
        <f t="shared" si="190"/>
        <v>0</v>
      </c>
      <c r="AK732" t="s">
        <v>577</v>
      </c>
      <c r="AL732" s="8">
        <f t="shared" si="191"/>
        <v>0</v>
      </c>
    </row>
    <row r="733" spans="1:38" ht="15" customHeight="1" x14ac:dyDescent="0.25">
      <c r="A733" s="35">
        <f t="shared" si="192"/>
        <v>0</v>
      </c>
      <c r="C733" s="35" t="str">
        <f t="shared" si="193"/>
        <v/>
      </c>
      <c r="G733" s="8">
        <f t="shared" si="194"/>
        <v>0</v>
      </c>
      <c r="I733" s="8">
        <f t="shared" si="187"/>
        <v>0</v>
      </c>
      <c r="K733" t="s">
        <v>577</v>
      </c>
      <c r="L733" s="8">
        <f t="shared" si="188"/>
        <v>0</v>
      </c>
      <c r="O733" s="35" t="str">
        <f t="shared" si="195"/>
        <v>?utm_source=yandex&amp;utm_medium=cpc&amp;utm_campaign=&amp;utm_content=&amp;utm_term={keyword}&amp;utm_device={device_type}</v>
      </c>
      <c r="P733" s="35" t="str">
        <f t="shared" si="189"/>
        <v/>
      </c>
      <c r="Q733" s="8">
        <f t="shared" si="196"/>
        <v>0</v>
      </c>
      <c r="T733" s="8" t="s">
        <v>751</v>
      </c>
      <c r="U733" s="8" t="str">
        <f t="shared" si="197"/>
        <v>,</v>
      </c>
      <c r="W733" s="35" t="str">
        <f t="shared" si="198"/>
        <v/>
      </c>
      <c r="X733" s="35" t="s">
        <v>753</v>
      </c>
      <c r="Y733" s="35" t="s">
        <v>754</v>
      </c>
      <c r="Z733" s="35" t="str">
        <f t="shared" si="199"/>
        <v/>
      </c>
      <c r="AA733" s="35" t="e">
        <f t="shared" si="200"/>
        <v>#VALUE!</v>
      </c>
      <c r="AB733" s="35" t="str">
        <f t="shared" si="201"/>
        <v>{keyword:}</v>
      </c>
      <c r="AC733" s="107" t="e">
        <f t="shared" si="202"/>
        <v>#VALUE!</v>
      </c>
      <c r="AG733" s="8">
        <f t="shared" si="203"/>
        <v>0</v>
      </c>
      <c r="AI733" s="8">
        <f t="shared" si="190"/>
        <v>0</v>
      </c>
      <c r="AK733" t="s">
        <v>577</v>
      </c>
      <c r="AL733" s="8">
        <f t="shared" si="191"/>
        <v>0</v>
      </c>
    </row>
    <row r="734" spans="1:38" ht="15" x14ac:dyDescent="0.25">
      <c r="A734" s="35">
        <f t="shared" si="192"/>
        <v>0</v>
      </c>
      <c r="C734" s="35" t="str">
        <f t="shared" si="193"/>
        <v/>
      </c>
      <c r="G734" s="8">
        <f t="shared" si="194"/>
        <v>0</v>
      </c>
      <c r="I734" s="8">
        <f t="shared" si="187"/>
        <v>0</v>
      </c>
      <c r="K734" t="s">
        <v>577</v>
      </c>
      <c r="L734" s="8">
        <f t="shared" si="188"/>
        <v>0</v>
      </c>
      <c r="O734" s="35" t="str">
        <f t="shared" si="195"/>
        <v>?utm_source=yandex&amp;utm_medium=cpc&amp;utm_campaign=&amp;utm_content=&amp;utm_term={keyword}&amp;utm_device={device_type}</v>
      </c>
      <c r="P734" s="35" t="str">
        <f t="shared" si="189"/>
        <v/>
      </c>
      <c r="Q734" s="8">
        <f t="shared" si="196"/>
        <v>0</v>
      </c>
      <c r="T734" s="8" t="s">
        <v>751</v>
      </c>
      <c r="U734" s="8" t="str">
        <f t="shared" si="197"/>
        <v>,</v>
      </c>
      <c r="W734" s="35" t="str">
        <f t="shared" si="198"/>
        <v/>
      </c>
      <c r="X734" s="35" t="s">
        <v>753</v>
      </c>
      <c r="Y734" s="35" t="s">
        <v>754</v>
      </c>
      <c r="Z734" s="35" t="str">
        <f t="shared" si="199"/>
        <v/>
      </c>
      <c r="AA734" s="35" t="e">
        <f t="shared" si="200"/>
        <v>#VALUE!</v>
      </c>
      <c r="AB734" s="35" t="str">
        <f t="shared" si="201"/>
        <v>{keyword:}</v>
      </c>
      <c r="AC734" s="107" t="e">
        <f t="shared" si="202"/>
        <v>#VALUE!</v>
      </c>
      <c r="AG734" s="8">
        <f t="shared" si="203"/>
        <v>0</v>
      </c>
      <c r="AI734" s="8">
        <f t="shared" si="190"/>
        <v>0</v>
      </c>
      <c r="AK734" t="s">
        <v>577</v>
      </c>
      <c r="AL734" s="8">
        <f t="shared" si="191"/>
        <v>0</v>
      </c>
    </row>
    <row r="735" spans="1:38" ht="15" customHeight="1" x14ac:dyDescent="0.25">
      <c r="A735" s="35">
        <f t="shared" si="192"/>
        <v>0</v>
      </c>
      <c r="C735" s="35" t="str">
        <f t="shared" si="193"/>
        <v/>
      </c>
      <c r="G735" s="8">
        <f t="shared" si="194"/>
        <v>0</v>
      </c>
      <c r="I735" s="8">
        <f t="shared" si="187"/>
        <v>0</v>
      </c>
      <c r="K735" t="s">
        <v>577</v>
      </c>
      <c r="L735" s="8">
        <f t="shared" si="188"/>
        <v>0</v>
      </c>
      <c r="O735" s="35" t="str">
        <f t="shared" si="195"/>
        <v>?utm_source=yandex&amp;utm_medium=cpc&amp;utm_campaign=&amp;utm_content=&amp;utm_term={keyword}&amp;utm_device={device_type}</v>
      </c>
      <c r="P735" s="35" t="str">
        <f t="shared" si="189"/>
        <v/>
      </c>
      <c r="Q735" s="8">
        <f t="shared" si="196"/>
        <v>0</v>
      </c>
      <c r="T735" s="8" t="s">
        <v>751</v>
      </c>
      <c r="U735" s="8" t="str">
        <f t="shared" si="197"/>
        <v>,</v>
      </c>
      <c r="W735" s="35" t="str">
        <f t="shared" si="198"/>
        <v/>
      </c>
      <c r="X735" s="35" t="s">
        <v>753</v>
      </c>
      <c r="Y735" s="35" t="s">
        <v>754</v>
      </c>
      <c r="Z735" s="35" t="str">
        <f t="shared" si="199"/>
        <v/>
      </c>
      <c r="AA735" s="35" t="e">
        <f t="shared" si="200"/>
        <v>#VALUE!</v>
      </c>
      <c r="AB735" s="35" t="str">
        <f t="shared" si="201"/>
        <v>{keyword:}</v>
      </c>
      <c r="AC735" s="107" t="e">
        <f t="shared" si="202"/>
        <v>#VALUE!</v>
      </c>
      <c r="AG735" s="8">
        <f t="shared" si="203"/>
        <v>0</v>
      </c>
      <c r="AI735" s="8">
        <f t="shared" si="190"/>
        <v>0</v>
      </c>
      <c r="AK735" t="s">
        <v>577</v>
      </c>
      <c r="AL735" s="8">
        <f t="shared" si="191"/>
        <v>0</v>
      </c>
    </row>
    <row r="736" spans="1:38" ht="15" x14ac:dyDescent="0.25">
      <c r="A736" s="35">
        <f t="shared" si="192"/>
        <v>0</v>
      </c>
      <c r="C736" s="35" t="str">
        <f t="shared" si="193"/>
        <v/>
      </c>
      <c r="G736" s="8">
        <f t="shared" si="194"/>
        <v>0</v>
      </c>
      <c r="I736" s="8">
        <f t="shared" si="187"/>
        <v>0</v>
      </c>
      <c r="K736" t="s">
        <v>577</v>
      </c>
      <c r="L736" s="8">
        <f t="shared" si="188"/>
        <v>0</v>
      </c>
      <c r="O736" s="35" t="str">
        <f t="shared" si="195"/>
        <v>?utm_source=yandex&amp;utm_medium=cpc&amp;utm_campaign=&amp;utm_content=&amp;utm_term={keyword}&amp;utm_device={device_type}</v>
      </c>
      <c r="P736" s="35" t="str">
        <f t="shared" si="189"/>
        <v/>
      </c>
      <c r="Q736" s="8">
        <f t="shared" si="196"/>
        <v>0</v>
      </c>
      <c r="T736" s="8" t="s">
        <v>751</v>
      </c>
      <c r="U736" s="8" t="str">
        <f t="shared" si="197"/>
        <v>,</v>
      </c>
      <c r="W736" s="35" t="str">
        <f t="shared" si="198"/>
        <v/>
      </c>
      <c r="X736" s="35" t="s">
        <v>753</v>
      </c>
      <c r="Y736" s="35" t="s">
        <v>754</v>
      </c>
      <c r="Z736" s="35" t="str">
        <f t="shared" si="199"/>
        <v/>
      </c>
      <c r="AA736" s="35" t="e">
        <f t="shared" si="200"/>
        <v>#VALUE!</v>
      </c>
      <c r="AB736" s="35" t="str">
        <f t="shared" si="201"/>
        <v>{keyword:}</v>
      </c>
      <c r="AC736" s="107" t="e">
        <f t="shared" si="202"/>
        <v>#VALUE!</v>
      </c>
      <c r="AG736" s="8">
        <f t="shared" si="203"/>
        <v>0</v>
      </c>
      <c r="AI736" s="8">
        <f t="shared" si="190"/>
        <v>0</v>
      </c>
      <c r="AK736" t="s">
        <v>577</v>
      </c>
      <c r="AL736" s="8">
        <f t="shared" si="191"/>
        <v>0</v>
      </c>
    </row>
    <row r="737" spans="1:38" ht="15" customHeight="1" x14ac:dyDescent="0.25">
      <c r="A737" s="35">
        <f t="shared" si="192"/>
        <v>0</v>
      </c>
      <c r="C737" s="35" t="str">
        <f t="shared" si="193"/>
        <v/>
      </c>
      <c r="G737" s="8">
        <f t="shared" si="194"/>
        <v>0</v>
      </c>
      <c r="I737" s="8">
        <f t="shared" si="187"/>
        <v>0</v>
      </c>
      <c r="K737" t="s">
        <v>577</v>
      </c>
      <c r="L737" s="8">
        <f t="shared" si="188"/>
        <v>0</v>
      </c>
      <c r="O737" s="35" t="str">
        <f t="shared" si="195"/>
        <v>?utm_source=yandex&amp;utm_medium=cpc&amp;utm_campaign=&amp;utm_content=&amp;utm_term={keyword}&amp;utm_device={device_type}</v>
      </c>
      <c r="P737" s="35" t="str">
        <f t="shared" si="189"/>
        <v/>
      </c>
      <c r="Q737" s="8">
        <f t="shared" si="196"/>
        <v>0</v>
      </c>
      <c r="T737" s="8" t="s">
        <v>751</v>
      </c>
      <c r="U737" s="8" t="str">
        <f t="shared" si="197"/>
        <v>,</v>
      </c>
      <c r="W737" s="35" t="str">
        <f t="shared" si="198"/>
        <v/>
      </c>
      <c r="X737" s="35" t="s">
        <v>753</v>
      </c>
      <c r="Y737" s="35" t="s">
        <v>754</v>
      </c>
      <c r="Z737" s="35" t="str">
        <f t="shared" si="199"/>
        <v/>
      </c>
      <c r="AA737" s="35" t="e">
        <f t="shared" si="200"/>
        <v>#VALUE!</v>
      </c>
      <c r="AB737" s="35" t="str">
        <f t="shared" si="201"/>
        <v>{keyword:}</v>
      </c>
      <c r="AC737" s="107" t="e">
        <f t="shared" si="202"/>
        <v>#VALUE!</v>
      </c>
      <c r="AG737" s="8">
        <f t="shared" si="203"/>
        <v>0</v>
      </c>
      <c r="AI737" s="8">
        <f t="shared" si="190"/>
        <v>0</v>
      </c>
      <c r="AK737" t="s">
        <v>577</v>
      </c>
      <c r="AL737" s="8">
        <f t="shared" si="191"/>
        <v>0</v>
      </c>
    </row>
    <row r="738" spans="1:38" ht="15" x14ac:dyDescent="0.25">
      <c r="A738" s="35">
        <f t="shared" si="192"/>
        <v>0</v>
      </c>
      <c r="C738" s="35" t="str">
        <f t="shared" si="193"/>
        <v/>
      </c>
      <c r="G738" s="8">
        <f t="shared" si="194"/>
        <v>0</v>
      </c>
      <c r="I738" s="8">
        <f t="shared" si="187"/>
        <v>0</v>
      </c>
      <c r="K738" t="s">
        <v>577</v>
      </c>
      <c r="L738" s="8">
        <f t="shared" si="188"/>
        <v>0</v>
      </c>
      <c r="O738" s="35" t="str">
        <f t="shared" si="195"/>
        <v>?utm_source=yandex&amp;utm_medium=cpc&amp;utm_campaign=&amp;utm_content=&amp;utm_term={keyword}&amp;utm_device={device_type}</v>
      </c>
      <c r="P738" s="35" t="str">
        <f t="shared" si="189"/>
        <v/>
      </c>
      <c r="Q738" s="8">
        <f t="shared" si="196"/>
        <v>0</v>
      </c>
      <c r="T738" s="8" t="s">
        <v>751</v>
      </c>
      <c r="U738" s="8" t="str">
        <f t="shared" si="197"/>
        <v>,</v>
      </c>
      <c r="W738" s="35" t="str">
        <f t="shared" si="198"/>
        <v/>
      </c>
      <c r="X738" s="35" t="s">
        <v>753</v>
      </c>
      <c r="Y738" s="35" t="s">
        <v>754</v>
      </c>
      <c r="Z738" s="35" t="str">
        <f t="shared" si="199"/>
        <v/>
      </c>
      <c r="AA738" s="35" t="e">
        <f t="shared" si="200"/>
        <v>#VALUE!</v>
      </c>
      <c r="AB738" s="35" t="str">
        <f t="shared" si="201"/>
        <v>{keyword:}</v>
      </c>
      <c r="AC738" s="107" t="e">
        <f t="shared" si="202"/>
        <v>#VALUE!</v>
      </c>
      <c r="AG738" s="8">
        <f t="shared" si="203"/>
        <v>0</v>
      </c>
      <c r="AI738" s="8">
        <f t="shared" si="190"/>
        <v>0</v>
      </c>
      <c r="AK738" t="s">
        <v>577</v>
      </c>
      <c r="AL738" s="8">
        <f t="shared" si="191"/>
        <v>0</v>
      </c>
    </row>
    <row r="739" spans="1:38" ht="15" customHeight="1" x14ac:dyDescent="0.25">
      <c r="A739" s="35">
        <f t="shared" si="192"/>
        <v>0</v>
      </c>
      <c r="C739" s="35" t="str">
        <f t="shared" si="193"/>
        <v/>
      </c>
      <c r="G739" s="8">
        <f t="shared" si="194"/>
        <v>0</v>
      </c>
      <c r="I739" s="8">
        <f t="shared" si="187"/>
        <v>0</v>
      </c>
      <c r="K739" t="s">
        <v>577</v>
      </c>
      <c r="L739" s="8">
        <f t="shared" si="188"/>
        <v>0</v>
      </c>
      <c r="O739" s="35" t="str">
        <f t="shared" si="195"/>
        <v>?utm_source=yandex&amp;utm_medium=cpc&amp;utm_campaign=&amp;utm_content=&amp;utm_term={keyword}&amp;utm_device={device_type}</v>
      </c>
      <c r="P739" s="35" t="str">
        <f t="shared" si="189"/>
        <v/>
      </c>
      <c r="Q739" s="8">
        <f t="shared" si="196"/>
        <v>0</v>
      </c>
      <c r="T739" s="8" t="s">
        <v>751</v>
      </c>
      <c r="U739" s="8" t="str">
        <f t="shared" si="197"/>
        <v>,</v>
      </c>
      <c r="W739" s="35" t="str">
        <f t="shared" si="198"/>
        <v/>
      </c>
      <c r="X739" s="35" t="s">
        <v>753</v>
      </c>
      <c r="Y739" s="35" t="s">
        <v>754</v>
      </c>
      <c r="Z739" s="35" t="str">
        <f t="shared" si="199"/>
        <v/>
      </c>
      <c r="AA739" s="35" t="e">
        <f t="shared" si="200"/>
        <v>#VALUE!</v>
      </c>
      <c r="AB739" s="35" t="str">
        <f t="shared" si="201"/>
        <v>{keyword:}</v>
      </c>
      <c r="AC739" s="107" t="e">
        <f t="shared" si="202"/>
        <v>#VALUE!</v>
      </c>
      <c r="AG739" s="8">
        <f t="shared" si="203"/>
        <v>0</v>
      </c>
      <c r="AI739" s="8">
        <f t="shared" si="190"/>
        <v>0</v>
      </c>
      <c r="AK739" t="s">
        <v>577</v>
      </c>
      <c r="AL739" s="8">
        <f t="shared" si="191"/>
        <v>0</v>
      </c>
    </row>
    <row r="740" spans="1:38" ht="15" x14ac:dyDescent="0.25">
      <c r="A740" s="35">
        <f t="shared" si="192"/>
        <v>0</v>
      </c>
      <c r="C740" s="35" t="str">
        <f t="shared" si="193"/>
        <v/>
      </c>
      <c r="G740" s="8">
        <f t="shared" si="194"/>
        <v>0</v>
      </c>
      <c r="I740" s="8">
        <f t="shared" si="187"/>
        <v>0</v>
      </c>
      <c r="K740" t="s">
        <v>577</v>
      </c>
      <c r="L740" s="8">
        <f t="shared" si="188"/>
        <v>0</v>
      </c>
      <c r="O740" s="35" t="str">
        <f t="shared" si="195"/>
        <v>?utm_source=yandex&amp;utm_medium=cpc&amp;utm_campaign=&amp;utm_content=&amp;utm_term={keyword}&amp;utm_device={device_type}</v>
      </c>
      <c r="P740" s="35" t="str">
        <f t="shared" si="189"/>
        <v/>
      </c>
      <c r="Q740" s="8">
        <f t="shared" si="196"/>
        <v>0</v>
      </c>
      <c r="T740" s="8" t="s">
        <v>751</v>
      </c>
      <c r="U740" s="8" t="str">
        <f t="shared" si="197"/>
        <v>,</v>
      </c>
      <c r="W740" s="35" t="str">
        <f t="shared" si="198"/>
        <v/>
      </c>
      <c r="X740" s="35" t="s">
        <v>753</v>
      </c>
      <c r="Y740" s="35" t="s">
        <v>754</v>
      </c>
      <c r="Z740" s="35" t="str">
        <f t="shared" si="199"/>
        <v/>
      </c>
      <c r="AA740" s="35" t="e">
        <f t="shared" si="200"/>
        <v>#VALUE!</v>
      </c>
      <c r="AB740" s="35" t="str">
        <f t="shared" si="201"/>
        <v>{keyword:}</v>
      </c>
      <c r="AC740" s="107" t="e">
        <f t="shared" si="202"/>
        <v>#VALUE!</v>
      </c>
      <c r="AG740" s="8">
        <f t="shared" si="203"/>
        <v>0</v>
      </c>
      <c r="AI740" s="8">
        <f t="shared" si="190"/>
        <v>0</v>
      </c>
      <c r="AK740" t="s">
        <v>577</v>
      </c>
      <c r="AL740" s="8">
        <f t="shared" si="191"/>
        <v>0</v>
      </c>
    </row>
    <row r="741" spans="1:38" ht="15" customHeight="1" x14ac:dyDescent="0.25">
      <c r="A741" s="35">
        <f t="shared" si="192"/>
        <v>0</v>
      </c>
      <c r="C741" s="35" t="str">
        <f t="shared" si="193"/>
        <v/>
      </c>
      <c r="G741" s="8">
        <f t="shared" si="194"/>
        <v>0</v>
      </c>
      <c r="I741" s="8">
        <f t="shared" si="187"/>
        <v>0</v>
      </c>
      <c r="K741" t="s">
        <v>577</v>
      </c>
      <c r="L741" s="8">
        <f t="shared" si="188"/>
        <v>0</v>
      </c>
      <c r="O741" s="35" t="str">
        <f t="shared" si="195"/>
        <v>?utm_source=yandex&amp;utm_medium=cpc&amp;utm_campaign=&amp;utm_content=&amp;utm_term={keyword}&amp;utm_device={device_type}</v>
      </c>
      <c r="P741" s="35" t="str">
        <f t="shared" si="189"/>
        <v/>
      </c>
      <c r="Q741" s="8">
        <f t="shared" si="196"/>
        <v>0</v>
      </c>
      <c r="T741" s="8" t="s">
        <v>751</v>
      </c>
      <c r="U741" s="8" t="str">
        <f t="shared" si="197"/>
        <v>,</v>
      </c>
      <c r="W741" s="35" t="str">
        <f t="shared" si="198"/>
        <v/>
      </c>
      <c r="X741" s="35" t="s">
        <v>753</v>
      </c>
      <c r="Y741" s="35" t="s">
        <v>754</v>
      </c>
      <c r="Z741" s="35" t="str">
        <f t="shared" si="199"/>
        <v/>
      </c>
      <c r="AA741" s="35" t="e">
        <f t="shared" si="200"/>
        <v>#VALUE!</v>
      </c>
      <c r="AB741" s="35" t="str">
        <f t="shared" si="201"/>
        <v>{keyword:}</v>
      </c>
      <c r="AC741" s="107" t="e">
        <f t="shared" si="202"/>
        <v>#VALUE!</v>
      </c>
      <c r="AG741" s="8">
        <f t="shared" si="203"/>
        <v>0</v>
      </c>
      <c r="AI741" s="8">
        <f t="shared" si="190"/>
        <v>0</v>
      </c>
      <c r="AK741" t="s">
        <v>577</v>
      </c>
      <c r="AL741" s="8">
        <f t="shared" si="191"/>
        <v>0</v>
      </c>
    </row>
    <row r="742" spans="1:38" ht="15" x14ac:dyDescent="0.25">
      <c r="A742" s="35">
        <f t="shared" si="192"/>
        <v>0</v>
      </c>
      <c r="C742" s="35" t="str">
        <f t="shared" si="193"/>
        <v/>
      </c>
      <c r="G742" s="8">
        <f t="shared" si="194"/>
        <v>0</v>
      </c>
      <c r="I742" s="8">
        <f t="shared" si="187"/>
        <v>0</v>
      </c>
      <c r="K742" t="s">
        <v>577</v>
      </c>
      <c r="L742" s="8">
        <f t="shared" si="188"/>
        <v>0</v>
      </c>
      <c r="O742" s="35" t="str">
        <f t="shared" si="195"/>
        <v>?utm_source=yandex&amp;utm_medium=cpc&amp;utm_campaign=&amp;utm_content=&amp;utm_term={keyword}&amp;utm_device={device_type}</v>
      </c>
      <c r="P742" s="35" t="str">
        <f t="shared" si="189"/>
        <v/>
      </c>
      <c r="Q742" s="8">
        <f t="shared" si="196"/>
        <v>0</v>
      </c>
      <c r="T742" s="8" t="s">
        <v>751</v>
      </c>
      <c r="U742" s="8" t="str">
        <f t="shared" si="197"/>
        <v>,</v>
      </c>
      <c r="W742" s="35" t="str">
        <f t="shared" si="198"/>
        <v/>
      </c>
      <c r="X742" s="35" t="s">
        <v>753</v>
      </c>
      <c r="Y742" s="35" t="s">
        <v>754</v>
      </c>
      <c r="Z742" s="35" t="str">
        <f t="shared" si="199"/>
        <v/>
      </c>
      <c r="AA742" s="35" t="e">
        <f t="shared" si="200"/>
        <v>#VALUE!</v>
      </c>
      <c r="AB742" s="35" t="str">
        <f t="shared" si="201"/>
        <v>{keyword:}</v>
      </c>
      <c r="AC742" s="107" t="e">
        <f t="shared" si="202"/>
        <v>#VALUE!</v>
      </c>
      <c r="AG742" s="8">
        <f t="shared" si="203"/>
        <v>0</v>
      </c>
      <c r="AI742" s="8">
        <f t="shared" si="190"/>
        <v>0</v>
      </c>
      <c r="AK742" t="s">
        <v>577</v>
      </c>
      <c r="AL742" s="8">
        <f t="shared" si="191"/>
        <v>0</v>
      </c>
    </row>
    <row r="743" spans="1:38" ht="15" customHeight="1" x14ac:dyDescent="0.25">
      <c r="A743" s="35">
        <f t="shared" si="192"/>
        <v>0</v>
      </c>
      <c r="C743" s="35" t="str">
        <f t="shared" si="193"/>
        <v/>
      </c>
      <c r="G743" s="8">
        <f t="shared" si="194"/>
        <v>0</v>
      </c>
      <c r="I743" s="8">
        <f t="shared" si="187"/>
        <v>0</v>
      </c>
      <c r="K743" t="s">
        <v>577</v>
      </c>
      <c r="L743" s="8">
        <f t="shared" si="188"/>
        <v>0</v>
      </c>
      <c r="O743" s="35" t="str">
        <f t="shared" si="195"/>
        <v>?utm_source=yandex&amp;utm_medium=cpc&amp;utm_campaign=&amp;utm_content=&amp;utm_term={keyword}&amp;utm_device={device_type}</v>
      </c>
      <c r="P743" s="35" t="str">
        <f t="shared" si="189"/>
        <v/>
      </c>
      <c r="Q743" s="8">
        <f t="shared" si="196"/>
        <v>0</v>
      </c>
      <c r="T743" s="8" t="s">
        <v>751</v>
      </c>
      <c r="U743" s="8" t="str">
        <f t="shared" si="197"/>
        <v>,</v>
      </c>
      <c r="W743" s="35" t="str">
        <f t="shared" si="198"/>
        <v/>
      </c>
      <c r="X743" s="35" t="s">
        <v>753</v>
      </c>
      <c r="Y743" s="35" t="s">
        <v>754</v>
      </c>
      <c r="Z743" s="35" t="str">
        <f t="shared" si="199"/>
        <v/>
      </c>
      <c r="AA743" s="35" t="e">
        <f t="shared" si="200"/>
        <v>#VALUE!</v>
      </c>
      <c r="AB743" s="35" t="str">
        <f t="shared" si="201"/>
        <v>{keyword:}</v>
      </c>
      <c r="AC743" s="107" t="e">
        <f t="shared" si="202"/>
        <v>#VALUE!</v>
      </c>
      <c r="AG743" s="8">
        <f t="shared" si="203"/>
        <v>0</v>
      </c>
      <c r="AI743" s="8">
        <f t="shared" si="190"/>
        <v>0</v>
      </c>
      <c r="AK743" t="s">
        <v>577</v>
      </c>
      <c r="AL743" s="8">
        <f t="shared" si="191"/>
        <v>0</v>
      </c>
    </row>
    <row r="744" spans="1:38" ht="15" x14ac:dyDescent="0.25">
      <c r="A744" s="35">
        <f t="shared" si="192"/>
        <v>0</v>
      </c>
      <c r="C744" s="35" t="str">
        <f t="shared" si="193"/>
        <v/>
      </c>
      <c r="G744" s="8">
        <f t="shared" si="194"/>
        <v>0</v>
      </c>
      <c r="I744" s="8">
        <f t="shared" si="187"/>
        <v>0</v>
      </c>
      <c r="K744" t="s">
        <v>577</v>
      </c>
      <c r="L744" s="8">
        <f t="shared" si="188"/>
        <v>0</v>
      </c>
      <c r="O744" s="35" t="str">
        <f t="shared" si="195"/>
        <v>?utm_source=yandex&amp;utm_medium=cpc&amp;utm_campaign=&amp;utm_content=&amp;utm_term={keyword}&amp;utm_device={device_type}</v>
      </c>
      <c r="P744" s="35" t="str">
        <f t="shared" si="189"/>
        <v/>
      </c>
      <c r="Q744" s="8">
        <f t="shared" si="196"/>
        <v>0</v>
      </c>
      <c r="T744" s="8" t="s">
        <v>751</v>
      </c>
      <c r="U744" s="8" t="str">
        <f t="shared" si="197"/>
        <v>,</v>
      </c>
      <c r="W744" s="35" t="str">
        <f t="shared" si="198"/>
        <v/>
      </c>
      <c r="X744" s="35" t="s">
        <v>753</v>
      </c>
      <c r="Y744" s="35" t="s">
        <v>754</v>
      </c>
      <c r="Z744" s="35" t="str">
        <f t="shared" si="199"/>
        <v/>
      </c>
      <c r="AA744" s="35" t="e">
        <f t="shared" si="200"/>
        <v>#VALUE!</v>
      </c>
      <c r="AB744" s="35" t="str">
        <f t="shared" si="201"/>
        <v>{keyword:}</v>
      </c>
      <c r="AC744" s="107" t="e">
        <f t="shared" si="202"/>
        <v>#VALUE!</v>
      </c>
      <c r="AG744" s="8">
        <f t="shared" si="203"/>
        <v>0</v>
      </c>
      <c r="AI744" s="8">
        <f t="shared" si="190"/>
        <v>0</v>
      </c>
      <c r="AK744" t="s">
        <v>577</v>
      </c>
      <c r="AL744" s="8">
        <f t="shared" si="191"/>
        <v>0</v>
      </c>
    </row>
    <row r="745" spans="1:38" ht="15" customHeight="1" x14ac:dyDescent="0.25">
      <c r="A745" s="35">
        <f t="shared" si="192"/>
        <v>0</v>
      </c>
      <c r="C745" s="35" t="str">
        <f t="shared" si="193"/>
        <v/>
      </c>
      <c r="G745" s="8">
        <f t="shared" si="194"/>
        <v>0</v>
      </c>
      <c r="I745" s="8">
        <f t="shared" si="187"/>
        <v>0</v>
      </c>
      <c r="K745" t="s">
        <v>577</v>
      </c>
      <c r="L745" s="8">
        <f t="shared" si="188"/>
        <v>0</v>
      </c>
      <c r="O745" s="35" t="str">
        <f t="shared" si="195"/>
        <v>?utm_source=yandex&amp;utm_medium=cpc&amp;utm_campaign=&amp;utm_content=&amp;utm_term={keyword}&amp;utm_device={device_type}</v>
      </c>
      <c r="P745" s="35" t="str">
        <f t="shared" si="189"/>
        <v/>
      </c>
      <c r="Q745" s="8">
        <f t="shared" si="196"/>
        <v>0</v>
      </c>
      <c r="T745" s="8" t="s">
        <v>751</v>
      </c>
      <c r="U745" s="8" t="str">
        <f t="shared" si="197"/>
        <v>,</v>
      </c>
      <c r="W745" s="35" t="str">
        <f t="shared" si="198"/>
        <v/>
      </c>
      <c r="X745" s="35" t="s">
        <v>753</v>
      </c>
      <c r="Y745" s="35" t="s">
        <v>754</v>
      </c>
      <c r="Z745" s="35" t="str">
        <f t="shared" si="199"/>
        <v/>
      </c>
      <c r="AA745" s="35" t="e">
        <f t="shared" si="200"/>
        <v>#VALUE!</v>
      </c>
      <c r="AB745" s="35" t="str">
        <f t="shared" si="201"/>
        <v>{keyword:}</v>
      </c>
      <c r="AC745" s="107" t="e">
        <f t="shared" si="202"/>
        <v>#VALUE!</v>
      </c>
      <c r="AG745" s="8">
        <f t="shared" si="203"/>
        <v>0</v>
      </c>
      <c r="AI745" s="8">
        <f t="shared" si="190"/>
        <v>0</v>
      </c>
      <c r="AK745" t="s">
        <v>577</v>
      </c>
      <c r="AL745" s="8">
        <f t="shared" si="191"/>
        <v>0</v>
      </c>
    </row>
    <row r="746" spans="1:38" ht="15" x14ac:dyDescent="0.25">
      <c r="A746" s="35">
        <f t="shared" si="192"/>
        <v>0</v>
      </c>
      <c r="C746" s="35" t="str">
        <f t="shared" si="193"/>
        <v/>
      </c>
      <c r="G746" s="8">
        <f t="shared" si="194"/>
        <v>0</v>
      </c>
      <c r="I746" s="8">
        <f t="shared" si="187"/>
        <v>0</v>
      </c>
      <c r="K746" t="s">
        <v>577</v>
      </c>
      <c r="L746" s="8">
        <f t="shared" si="188"/>
        <v>0</v>
      </c>
      <c r="O746" s="35" t="str">
        <f t="shared" si="195"/>
        <v>?utm_source=yandex&amp;utm_medium=cpc&amp;utm_campaign=&amp;utm_content=&amp;utm_term={keyword}&amp;utm_device={device_type}</v>
      </c>
      <c r="P746" s="35" t="str">
        <f t="shared" si="189"/>
        <v/>
      </c>
      <c r="Q746" s="8">
        <f t="shared" si="196"/>
        <v>0</v>
      </c>
      <c r="T746" s="8" t="s">
        <v>751</v>
      </c>
      <c r="U746" s="8" t="str">
        <f t="shared" si="197"/>
        <v>,</v>
      </c>
      <c r="W746" s="35" t="str">
        <f t="shared" si="198"/>
        <v/>
      </c>
      <c r="X746" s="35" t="s">
        <v>753</v>
      </c>
      <c r="Y746" s="35" t="s">
        <v>754</v>
      </c>
      <c r="Z746" s="35" t="str">
        <f t="shared" si="199"/>
        <v/>
      </c>
      <c r="AA746" s="35" t="e">
        <f t="shared" si="200"/>
        <v>#VALUE!</v>
      </c>
      <c r="AB746" s="35" t="str">
        <f t="shared" si="201"/>
        <v>{keyword:}</v>
      </c>
      <c r="AC746" s="107" t="e">
        <f t="shared" si="202"/>
        <v>#VALUE!</v>
      </c>
      <c r="AG746" s="8">
        <f t="shared" si="203"/>
        <v>0</v>
      </c>
      <c r="AI746" s="8">
        <f t="shared" si="190"/>
        <v>0</v>
      </c>
      <c r="AK746" t="s">
        <v>577</v>
      </c>
      <c r="AL746" s="8">
        <f t="shared" si="191"/>
        <v>0</v>
      </c>
    </row>
    <row r="747" spans="1:38" ht="15" customHeight="1" x14ac:dyDescent="0.25">
      <c r="A747" s="35">
        <f t="shared" si="192"/>
        <v>0</v>
      </c>
      <c r="C747" s="35" t="str">
        <f t="shared" si="193"/>
        <v/>
      </c>
      <c r="G747" s="8">
        <f t="shared" si="194"/>
        <v>0</v>
      </c>
      <c r="I747" s="8">
        <f t="shared" si="187"/>
        <v>0</v>
      </c>
      <c r="K747" t="s">
        <v>577</v>
      </c>
      <c r="L747" s="8">
        <f t="shared" si="188"/>
        <v>0</v>
      </c>
      <c r="O747" s="35" t="str">
        <f t="shared" si="195"/>
        <v>?utm_source=yandex&amp;utm_medium=cpc&amp;utm_campaign=&amp;utm_content=&amp;utm_term={keyword}&amp;utm_device={device_type}</v>
      </c>
      <c r="P747" s="35" t="str">
        <f t="shared" si="189"/>
        <v/>
      </c>
      <c r="Q747" s="8">
        <f t="shared" si="196"/>
        <v>0</v>
      </c>
      <c r="T747" s="8" t="s">
        <v>751</v>
      </c>
      <c r="U747" s="8" t="str">
        <f t="shared" si="197"/>
        <v>,</v>
      </c>
      <c r="W747" s="35" t="str">
        <f t="shared" si="198"/>
        <v/>
      </c>
      <c r="X747" s="35" t="s">
        <v>753</v>
      </c>
      <c r="Y747" s="35" t="s">
        <v>754</v>
      </c>
      <c r="Z747" s="35" t="str">
        <f t="shared" si="199"/>
        <v/>
      </c>
      <c r="AA747" s="35" t="e">
        <f t="shared" si="200"/>
        <v>#VALUE!</v>
      </c>
      <c r="AB747" s="35" t="str">
        <f t="shared" si="201"/>
        <v>{keyword:}</v>
      </c>
      <c r="AC747" s="107" t="e">
        <f t="shared" si="202"/>
        <v>#VALUE!</v>
      </c>
      <c r="AG747" s="8">
        <f t="shared" si="203"/>
        <v>0</v>
      </c>
      <c r="AI747" s="8">
        <f t="shared" si="190"/>
        <v>0</v>
      </c>
      <c r="AK747" t="s">
        <v>577</v>
      </c>
      <c r="AL747" s="8">
        <f t="shared" si="191"/>
        <v>0</v>
      </c>
    </row>
    <row r="748" spans="1:38" ht="15" x14ac:dyDescent="0.25">
      <c r="A748" s="35">
        <f t="shared" si="192"/>
        <v>0</v>
      </c>
      <c r="C748" s="35" t="str">
        <f t="shared" si="193"/>
        <v/>
      </c>
      <c r="G748" s="8">
        <f t="shared" si="194"/>
        <v>0</v>
      </c>
      <c r="I748" s="8">
        <f t="shared" si="187"/>
        <v>0</v>
      </c>
      <c r="K748" t="s">
        <v>577</v>
      </c>
      <c r="L748" s="8">
        <f t="shared" si="188"/>
        <v>0</v>
      </c>
      <c r="O748" s="35" t="str">
        <f t="shared" si="195"/>
        <v>?utm_source=yandex&amp;utm_medium=cpc&amp;utm_campaign=&amp;utm_content=&amp;utm_term={keyword}&amp;utm_device={device_type}</v>
      </c>
      <c r="P748" s="35" t="str">
        <f t="shared" si="189"/>
        <v/>
      </c>
      <c r="Q748" s="8">
        <f t="shared" si="196"/>
        <v>0</v>
      </c>
      <c r="T748" s="8" t="s">
        <v>751</v>
      </c>
      <c r="U748" s="8" t="str">
        <f t="shared" si="197"/>
        <v>,</v>
      </c>
      <c r="W748" s="35" t="str">
        <f t="shared" si="198"/>
        <v/>
      </c>
      <c r="X748" s="35" t="s">
        <v>753</v>
      </c>
      <c r="Y748" s="35" t="s">
        <v>754</v>
      </c>
      <c r="Z748" s="35" t="str">
        <f t="shared" si="199"/>
        <v/>
      </c>
      <c r="AA748" s="35" t="e">
        <f t="shared" si="200"/>
        <v>#VALUE!</v>
      </c>
      <c r="AB748" s="35" t="str">
        <f t="shared" si="201"/>
        <v>{keyword:}</v>
      </c>
      <c r="AC748" s="107" t="e">
        <f t="shared" si="202"/>
        <v>#VALUE!</v>
      </c>
      <c r="AG748" s="8">
        <f t="shared" si="203"/>
        <v>0</v>
      </c>
      <c r="AI748" s="8">
        <f t="shared" si="190"/>
        <v>0</v>
      </c>
      <c r="AK748" t="s">
        <v>577</v>
      </c>
      <c r="AL748" s="8">
        <f t="shared" si="191"/>
        <v>0</v>
      </c>
    </row>
    <row r="749" spans="1:38" ht="15" customHeight="1" x14ac:dyDescent="0.25">
      <c r="A749" s="35">
        <f t="shared" si="192"/>
        <v>0</v>
      </c>
      <c r="C749" s="35" t="str">
        <f t="shared" si="193"/>
        <v/>
      </c>
      <c r="G749" s="8">
        <f t="shared" si="194"/>
        <v>0</v>
      </c>
      <c r="I749" s="8">
        <f t="shared" si="187"/>
        <v>0</v>
      </c>
      <c r="K749" t="s">
        <v>577</v>
      </c>
      <c r="L749" s="8">
        <f t="shared" si="188"/>
        <v>0</v>
      </c>
      <c r="O749" s="35" t="str">
        <f t="shared" si="195"/>
        <v>?utm_source=yandex&amp;utm_medium=cpc&amp;utm_campaign=&amp;utm_content=&amp;utm_term={keyword}&amp;utm_device={device_type}</v>
      </c>
      <c r="P749" s="35" t="str">
        <f t="shared" si="189"/>
        <v/>
      </c>
      <c r="Q749" s="8">
        <f t="shared" si="196"/>
        <v>0</v>
      </c>
      <c r="T749" s="8" t="s">
        <v>751</v>
      </c>
      <c r="U749" s="8" t="str">
        <f t="shared" si="197"/>
        <v>,</v>
      </c>
      <c r="W749" s="35" t="str">
        <f t="shared" si="198"/>
        <v/>
      </c>
      <c r="X749" s="35" t="s">
        <v>753</v>
      </c>
      <c r="Y749" s="35" t="s">
        <v>754</v>
      </c>
      <c r="Z749" s="35" t="str">
        <f t="shared" si="199"/>
        <v/>
      </c>
      <c r="AA749" s="35" t="e">
        <f t="shared" si="200"/>
        <v>#VALUE!</v>
      </c>
      <c r="AB749" s="35" t="str">
        <f t="shared" si="201"/>
        <v>{keyword:}</v>
      </c>
      <c r="AC749" s="107" t="e">
        <f t="shared" si="202"/>
        <v>#VALUE!</v>
      </c>
      <c r="AG749" s="8">
        <f t="shared" si="203"/>
        <v>0</v>
      </c>
      <c r="AI749" s="8">
        <f t="shared" si="190"/>
        <v>0</v>
      </c>
      <c r="AK749" t="s">
        <v>577</v>
      </c>
      <c r="AL749" s="8">
        <f t="shared" si="191"/>
        <v>0</v>
      </c>
    </row>
    <row r="750" spans="1:38" ht="15" x14ac:dyDescent="0.25">
      <c r="A750" s="35">
        <f t="shared" si="192"/>
        <v>0</v>
      </c>
      <c r="C750" s="35" t="str">
        <f t="shared" si="193"/>
        <v/>
      </c>
      <c r="G750" s="8">
        <f t="shared" si="194"/>
        <v>0</v>
      </c>
      <c r="I750" s="8">
        <f t="shared" si="187"/>
        <v>0</v>
      </c>
      <c r="K750" t="s">
        <v>577</v>
      </c>
      <c r="L750" s="8">
        <f t="shared" si="188"/>
        <v>0</v>
      </c>
      <c r="O750" s="35" t="str">
        <f t="shared" si="195"/>
        <v>?utm_source=yandex&amp;utm_medium=cpc&amp;utm_campaign=&amp;utm_content=&amp;utm_term={keyword}&amp;utm_device={device_type}</v>
      </c>
      <c r="P750" s="35" t="str">
        <f t="shared" si="189"/>
        <v/>
      </c>
      <c r="Q750" s="8">
        <f t="shared" si="196"/>
        <v>0</v>
      </c>
      <c r="T750" s="8" t="s">
        <v>751</v>
      </c>
      <c r="U750" s="8" t="str">
        <f t="shared" si="197"/>
        <v>,</v>
      </c>
      <c r="W750" s="35" t="str">
        <f t="shared" si="198"/>
        <v/>
      </c>
      <c r="X750" s="35" t="s">
        <v>753</v>
      </c>
      <c r="Y750" s="35" t="s">
        <v>754</v>
      </c>
      <c r="Z750" s="35" t="str">
        <f t="shared" si="199"/>
        <v/>
      </c>
      <c r="AA750" s="35" t="e">
        <f t="shared" si="200"/>
        <v>#VALUE!</v>
      </c>
      <c r="AB750" s="35" t="str">
        <f t="shared" si="201"/>
        <v>{keyword:}</v>
      </c>
      <c r="AC750" s="107" t="e">
        <f t="shared" si="202"/>
        <v>#VALUE!</v>
      </c>
      <c r="AG750" s="8">
        <f t="shared" si="203"/>
        <v>0</v>
      </c>
      <c r="AI750" s="8">
        <f t="shared" si="190"/>
        <v>0</v>
      </c>
      <c r="AK750" t="s">
        <v>577</v>
      </c>
      <c r="AL750" s="8">
        <f t="shared" si="191"/>
        <v>0</v>
      </c>
    </row>
    <row r="751" spans="1:38" ht="15" customHeight="1" x14ac:dyDescent="0.25">
      <c r="A751" s="35">
        <f t="shared" si="192"/>
        <v>0</v>
      </c>
      <c r="C751" s="35" t="str">
        <f t="shared" si="193"/>
        <v/>
      </c>
      <c r="G751" s="8">
        <f t="shared" si="194"/>
        <v>0</v>
      </c>
      <c r="I751" s="8">
        <f t="shared" si="187"/>
        <v>0</v>
      </c>
      <c r="K751" t="s">
        <v>577</v>
      </c>
      <c r="L751" s="8">
        <f t="shared" si="188"/>
        <v>0</v>
      </c>
      <c r="O751" s="35" t="str">
        <f t="shared" si="195"/>
        <v>?utm_source=yandex&amp;utm_medium=cpc&amp;utm_campaign=&amp;utm_content=&amp;utm_term={keyword}&amp;utm_device={device_type}</v>
      </c>
      <c r="P751" s="35" t="str">
        <f t="shared" si="189"/>
        <v/>
      </c>
      <c r="Q751" s="8">
        <f t="shared" si="196"/>
        <v>0</v>
      </c>
      <c r="T751" s="8" t="s">
        <v>751</v>
      </c>
      <c r="U751" s="8" t="str">
        <f t="shared" si="197"/>
        <v>,</v>
      </c>
      <c r="W751" s="35" t="str">
        <f t="shared" si="198"/>
        <v/>
      </c>
      <c r="X751" s="35" t="s">
        <v>753</v>
      </c>
      <c r="Y751" s="35" t="s">
        <v>754</v>
      </c>
      <c r="Z751" s="35" t="str">
        <f t="shared" si="199"/>
        <v/>
      </c>
      <c r="AA751" s="35" t="e">
        <f t="shared" si="200"/>
        <v>#VALUE!</v>
      </c>
      <c r="AB751" s="35" t="str">
        <f t="shared" si="201"/>
        <v>{keyword:}</v>
      </c>
      <c r="AC751" s="107" t="e">
        <f t="shared" si="202"/>
        <v>#VALUE!</v>
      </c>
      <c r="AG751" s="8">
        <f t="shared" si="203"/>
        <v>0</v>
      </c>
      <c r="AI751" s="8">
        <f t="shared" si="190"/>
        <v>0</v>
      </c>
      <c r="AK751" t="s">
        <v>577</v>
      </c>
      <c r="AL751" s="8">
        <f t="shared" si="191"/>
        <v>0</v>
      </c>
    </row>
    <row r="752" spans="1:38" ht="15" x14ac:dyDescent="0.25">
      <c r="A752" s="35">
        <f t="shared" si="192"/>
        <v>0</v>
      </c>
      <c r="C752" s="35" t="str">
        <f t="shared" si="193"/>
        <v/>
      </c>
      <c r="G752" s="8">
        <f t="shared" si="194"/>
        <v>0</v>
      </c>
      <c r="I752" s="8">
        <f t="shared" si="187"/>
        <v>0</v>
      </c>
      <c r="K752" t="s">
        <v>577</v>
      </c>
      <c r="L752" s="8">
        <f t="shared" si="188"/>
        <v>0</v>
      </c>
      <c r="O752" s="35" t="str">
        <f t="shared" si="195"/>
        <v>?utm_source=yandex&amp;utm_medium=cpc&amp;utm_campaign=&amp;utm_content=&amp;utm_term={keyword}&amp;utm_device={device_type}</v>
      </c>
      <c r="P752" s="35" t="str">
        <f t="shared" si="189"/>
        <v/>
      </c>
      <c r="Q752" s="8">
        <f t="shared" si="196"/>
        <v>0</v>
      </c>
      <c r="T752" s="8" t="s">
        <v>751</v>
      </c>
      <c r="U752" s="8" t="str">
        <f t="shared" si="197"/>
        <v>,</v>
      </c>
      <c r="W752" s="35" t="str">
        <f t="shared" si="198"/>
        <v/>
      </c>
      <c r="X752" s="35" t="s">
        <v>753</v>
      </c>
      <c r="Y752" s="35" t="s">
        <v>754</v>
      </c>
      <c r="Z752" s="35" t="str">
        <f t="shared" si="199"/>
        <v/>
      </c>
      <c r="AA752" s="35" t="e">
        <f t="shared" si="200"/>
        <v>#VALUE!</v>
      </c>
      <c r="AB752" s="35" t="str">
        <f t="shared" si="201"/>
        <v>{keyword:}</v>
      </c>
      <c r="AC752" s="107" t="e">
        <f t="shared" si="202"/>
        <v>#VALUE!</v>
      </c>
      <c r="AG752" s="8">
        <f t="shared" si="203"/>
        <v>0</v>
      </c>
      <c r="AI752" s="8">
        <f t="shared" si="190"/>
        <v>0</v>
      </c>
      <c r="AK752" t="s">
        <v>577</v>
      </c>
      <c r="AL752" s="8">
        <f t="shared" si="191"/>
        <v>0</v>
      </c>
    </row>
    <row r="753" spans="1:38" ht="15" customHeight="1" x14ac:dyDescent="0.25">
      <c r="A753" s="35">
        <f t="shared" si="192"/>
        <v>0</v>
      </c>
      <c r="C753" s="35" t="str">
        <f t="shared" si="193"/>
        <v/>
      </c>
      <c r="G753" s="8">
        <f t="shared" si="194"/>
        <v>0</v>
      </c>
      <c r="I753" s="8">
        <f t="shared" si="187"/>
        <v>0</v>
      </c>
      <c r="K753" t="s">
        <v>577</v>
      </c>
      <c r="L753" s="8">
        <f t="shared" si="188"/>
        <v>0</v>
      </c>
      <c r="O753" s="35" t="str">
        <f t="shared" si="195"/>
        <v>?utm_source=yandex&amp;utm_medium=cpc&amp;utm_campaign=&amp;utm_content=&amp;utm_term={keyword}&amp;utm_device={device_type}</v>
      </c>
      <c r="P753" s="35" t="str">
        <f t="shared" si="189"/>
        <v/>
      </c>
      <c r="Q753" s="8">
        <f t="shared" si="196"/>
        <v>0</v>
      </c>
      <c r="T753" s="8" t="s">
        <v>751</v>
      </c>
      <c r="U753" s="8" t="str">
        <f t="shared" si="197"/>
        <v>,</v>
      </c>
      <c r="W753" s="35" t="str">
        <f t="shared" si="198"/>
        <v/>
      </c>
      <c r="X753" s="35" t="s">
        <v>753</v>
      </c>
      <c r="Y753" s="35" t="s">
        <v>754</v>
      </c>
      <c r="Z753" s="35" t="str">
        <f t="shared" si="199"/>
        <v/>
      </c>
      <c r="AA753" s="35" t="e">
        <f t="shared" si="200"/>
        <v>#VALUE!</v>
      </c>
      <c r="AB753" s="35" t="str">
        <f t="shared" si="201"/>
        <v>{keyword:}</v>
      </c>
      <c r="AC753" s="107" t="e">
        <f t="shared" si="202"/>
        <v>#VALUE!</v>
      </c>
      <c r="AG753" s="8">
        <f t="shared" si="203"/>
        <v>0</v>
      </c>
      <c r="AI753" s="8">
        <f t="shared" si="190"/>
        <v>0</v>
      </c>
      <c r="AK753" t="s">
        <v>577</v>
      </c>
      <c r="AL753" s="8">
        <f t="shared" si="191"/>
        <v>0</v>
      </c>
    </row>
    <row r="754" spans="1:38" ht="15" x14ac:dyDescent="0.25">
      <c r="A754" s="35">
        <f t="shared" si="192"/>
        <v>0</v>
      </c>
      <c r="C754" s="35" t="str">
        <f t="shared" si="193"/>
        <v/>
      </c>
      <c r="G754" s="8">
        <f t="shared" si="194"/>
        <v>0</v>
      </c>
      <c r="I754" s="8">
        <f t="shared" si="187"/>
        <v>0</v>
      </c>
      <c r="K754" t="s">
        <v>577</v>
      </c>
      <c r="L754" s="8">
        <f t="shared" si="188"/>
        <v>0</v>
      </c>
      <c r="O754" s="35" t="str">
        <f t="shared" si="195"/>
        <v>?utm_source=yandex&amp;utm_medium=cpc&amp;utm_campaign=&amp;utm_content=&amp;utm_term={keyword}&amp;utm_device={device_type}</v>
      </c>
      <c r="P754" s="35" t="str">
        <f t="shared" si="189"/>
        <v/>
      </c>
      <c r="Q754" s="8">
        <f t="shared" si="196"/>
        <v>0</v>
      </c>
      <c r="T754" s="8" t="s">
        <v>751</v>
      </c>
      <c r="U754" s="8" t="str">
        <f t="shared" si="197"/>
        <v>,</v>
      </c>
      <c r="W754" s="35" t="str">
        <f t="shared" si="198"/>
        <v/>
      </c>
      <c r="X754" s="35" t="s">
        <v>753</v>
      </c>
      <c r="Y754" s="35" t="s">
        <v>754</v>
      </c>
      <c r="Z754" s="35" t="str">
        <f t="shared" si="199"/>
        <v/>
      </c>
      <c r="AA754" s="35" t="e">
        <f t="shared" si="200"/>
        <v>#VALUE!</v>
      </c>
      <c r="AB754" s="35" t="str">
        <f t="shared" si="201"/>
        <v>{keyword:}</v>
      </c>
      <c r="AC754" s="107" t="e">
        <f t="shared" si="202"/>
        <v>#VALUE!</v>
      </c>
      <c r="AG754" s="8">
        <f t="shared" si="203"/>
        <v>0</v>
      </c>
      <c r="AI754" s="8">
        <f t="shared" si="190"/>
        <v>0</v>
      </c>
      <c r="AK754" t="s">
        <v>577</v>
      </c>
      <c r="AL754" s="8">
        <f t="shared" si="191"/>
        <v>0</v>
      </c>
    </row>
    <row r="755" spans="1:38" ht="15" customHeight="1" x14ac:dyDescent="0.25">
      <c r="A755" s="35">
        <f t="shared" si="192"/>
        <v>0</v>
      </c>
      <c r="C755" s="35" t="str">
        <f t="shared" si="193"/>
        <v/>
      </c>
      <c r="G755" s="8">
        <f t="shared" si="194"/>
        <v>0</v>
      </c>
      <c r="I755" s="8">
        <f t="shared" si="187"/>
        <v>0</v>
      </c>
      <c r="K755" t="s">
        <v>577</v>
      </c>
      <c r="L755" s="8">
        <f t="shared" si="188"/>
        <v>0</v>
      </c>
      <c r="O755" s="35" t="str">
        <f t="shared" si="195"/>
        <v>?utm_source=yandex&amp;utm_medium=cpc&amp;utm_campaign=&amp;utm_content=&amp;utm_term={keyword}&amp;utm_device={device_type}</v>
      </c>
      <c r="P755" s="35" t="str">
        <f t="shared" si="189"/>
        <v/>
      </c>
      <c r="Q755" s="8">
        <f t="shared" si="196"/>
        <v>0</v>
      </c>
      <c r="T755" s="8" t="s">
        <v>751</v>
      </c>
      <c r="U755" s="8" t="str">
        <f t="shared" si="197"/>
        <v>,</v>
      </c>
      <c r="W755" s="35" t="str">
        <f t="shared" si="198"/>
        <v/>
      </c>
      <c r="X755" s="35" t="s">
        <v>753</v>
      </c>
      <c r="Y755" s="35" t="s">
        <v>754</v>
      </c>
      <c r="Z755" s="35" t="str">
        <f t="shared" si="199"/>
        <v/>
      </c>
      <c r="AA755" s="35" t="e">
        <f t="shared" si="200"/>
        <v>#VALUE!</v>
      </c>
      <c r="AB755" s="35" t="str">
        <f t="shared" si="201"/>
        <v>{keyword:}</v>
      </c>
      <c r="AC755" s="107" t="e">
        <f t="shared" si="202"/>
        <v>#VALUE!</v>
      </c>
      <c r="AG755" s="8">
        <f t="shared" si="203"/>
        <v>0</v>
      </c>
      <c r="AI755" s="8">
        <f t="shared" si="190"/>
        <v>0</v>
      </c>
      <c r="AK755" t="s">
        <v>577</v>
      </c>
      <c r="AL755" s="8">
        <f t="shared" si="191"/>
        <v>0</v>
      </c>
    </row>
    <row r="756" spans="1:38" ht="15" x14ac:dyDescent="0.25">
      <c r="A756" s="35">
        <f t="shared" si="192"/>
        <v>0</v>
      </c>
      <c r="C756" s="35" t="str">
        <f t="shared" si="193"/>
        <v/>
      </c>
      <c r="G756" s="8">
        <f t="shared" si="194"/>
        <v>0</v>
      </c>
      <c r="I756" s="8">
        <f t="shared" si="187"/>
        <v>0</v>
      </c>
      <c r="K756" t="s">
        <v>577</v>
      </c>
      <c r="L756" s="8">
        <f t="shared" si="188"/>
        <v>0</v>
      </c>
      <c r="O756" s="35" t="str">
        <f t="shared" si="195"/>
        <v>?utm_source=yandex&amp;utm_medium=cpc&amp;utm_campaign=&amp;utm_content=&amp;utm_term={keyword}&amp;utm_device={device_type}</v>
      </c>
      <c r="P756" s="35" t="str">
        <f t="shared" si="189"/>
        <v/>
      </c>
      <c r="Q756" s="8">
        <f t="shared" si="196"/>
        <v>0</v>
      </c>
      <c r="T756" s="8" t="s">
        <v>751</v>
      </c>
      <c r="U756" s="8" t="str">
        <f t="shared" si="197"/>
        <v>,</v>
      </c>
      <c r="W756" s="35" t="str">
        <f t="shared" si="198"/>
        <v/>
      </c>
      <c r="X756" s="35" t="s">
        <v>753</v>
      </c>
      <c r="Y756" s="35" t="s">
        <v>754</v>
      </c>
      <c r="Z756" s="35" t="str">
        <f t="shared" si="199"/>
        <v/>
      </c>
      <c r="AA756" s="35" t="e">
        <f t="shared" si="200"/>
        <v>#VALUE!</v>
      </c>
      <c r="AB756" s="35" t="str">
        <f t="shared" si="201"/>
        <v>{keyword:}</v>
      </c>
      <c r="AC756" s="107" t="e">
        <f t="shared" si="202"/>
        <v>#VALUE!</v>
      </c>
      <c r="AG756" s="8">
        <f t="shared" si="203"/>
        <v>0</v>
      </c>
      <c r="AI756" s="8">
        <f t="shared" si="190"/>
        <v>0</v>
      </c>
      <c r="AK756" t="s">
        <v>577</v>
      </c>
      <c r="AL756" s="8">
        <f t="shared" si="191"/>
        <v>0</v>
      </c>
    </row>
    <row r="757" spans="1:38" ht="15" customHeight="1" x14ac:dyDescent="0.25">
      <c r="A757" s="35">
        <f t="shared" si="192"/>
        <v>0</v>
      </c>
      <c r="C757" s="35" t="str">
        <f t="shared" si="193"/>
        <v/>
      </c>
      <c r="G757" s="8">
        <f t="shared" si="194"/>
        <v>0</v>
      </c>
      <c r="I757" s="8">
        <f t="shared" si="187"/>
        <v>0</v>
      </c>
      <c r="K757" t="s">
        <v>577</v>
      </c>
      <c r="L757" s="8">
        <f t="shared" si="188"/>
        <v>0</v>
      </c>
      <c r="O757" s="35" t="str">
        <f t="shared" si="195"/>
        <v>?utm_source=yandex&amp;utm_medium=cpc&amp;utm_campaign=&amp;utm_content=&amp;utm_term={keyword}&amp;utm_device={device_type}</v>
      </c>
      <c r="P757" s="35" t="str">
        <f t="shared" si="189"/>
        <v/>
      </c>
      <c r="Q757" s="8">
        <f t="shared" si="196"/>
        <v>0</v>
      </c>
      <c r="T757" s="8" t="s">
        <v>751</v>
      </c>
      <c r="U757" s="8" t="str">
        <f t="shared" si="197"/>
        <v>,</v>
      </c>
      <c r="W757" s="35" t="str">
        <f t="shared" si="198"/>
        <v/>
      </c>
      <c r="X757" s="35" t="s">
        <v>753</v>
      </c>
      <c r="Y757" s="35" t="s">
        <v>754</v>
      </c>
      <c r="Z757" s="35" t="str">
        <f t="shared" si="199"/>
        <v/>
      </c>
      <c r="AA757" s="35" t="e">
        <f t="shared" si="200"/>
        <v>#VALUE!</v>
      </c>
      <c r="AB757" s="35" t="str">
        <f t="shared" si="201"/>
        <v>{keyword:}</v>
      </c>
      <c r="AC757" s="107" t="e">
        <f t="shared" si="202"/>
        <v>#VALUE!</v>
      </c>
      <c r="AG757" s="8">
        <f t="shared" si="203"/>
        <v>0</v>
      </c>
      <c r="AI757" s="8">
        <f t="shared" si="190"/>
        <v>0</v>
      </c>
      <c r="AK757" t="s">
        <v>577</v>
      </c>
      <c r="AL757" s="8">
        <f t="shared" si="191"/>
        <v>0</v>
      </c>
    </row>
    <row r="758" spans="1:38" ht="15" x14ac:dyDescent="0.25">
      <c r="A758" s="35">
        <f t="shared" si="192"/>
        <v>0</v>
      </c>
      <c r="C758" s="35" t="str">
        <f t="shared" si="193"/>
        <v/>
      </c>
      <c r="G758" s="8">
        <f t="shared" si="194"/>
        <v>0</v>
      </c>
      <c r="I758" s="8">
        <f t="shared" si="187"/>
        <v>0</v>
      </c>
      <c r="K758" t="s">
        <v>577</v>
      </c>
      <c r="L758" s="8">
        <f t="shared" si="188"/>
        <v>0</v>
      </c>
      <c r="O758" s="35" t="str">
        <f t="shared" si="195"/>
        <v>?utm_source=yandex&amp;utm_medium=cpc&amp;utm_campaign=&amp;utm_content=&amp;utm_term={keyword}&amp;utm_device={device_type}</v>
      </c>
      <c r="P758" s="35" t="str">
        <f t="shared" si="189"/>
        <v/>
      </c>
      <c r="Q758" s="8">
        <f t="shared" si="196"/>
        <v>0</v>
      </c>
      <c r="T758" s="8" t="s">
        <v>751</v>
      </c>
      <c r="U758" s="8" t="str">
        <f t="shared" si="197"/>
        <v>,</v>
      </c>
      <c r="W758" s="35" t="str">
        <f t="shared" si="198"/>
        <v/>
      </c>
      <c r="X758" s="35" t="s">
        <v>753</v>
      </c>
      <c r="Y758" s="35" t="s">
        <v>754</v>
      </c>
      <c r="Z758" s="35" t="str">
        <f t="shared" si="199"/>
        <v/>
      </c>
      <c r="AA758" s="35" t="e">
        <f t="shared" si="200"/>
        <v>#VALUE!</v>
      </c>
      <c r="AB758" s="35" t="str">
        <f t="shared" si="201"/>
        <v>{keyword:}</v>
      </c>
      <c r="AC758" s="107" t="e">
        <f t="shared" si="202"/>
        <v>#VALUE!</v>
      </c>
      <c r="AG758" s="8">
        <f t="shared" si="203"/>
        <v>0</v>
      </c>
      <c r="AI758" s="8">
        <f t="shared" si="190"/>
        <v>0</v>
      </c>
      <c r="AK758" t="s">
        <v>577</v>
      </c>
      <c r="AL758" s="8">
        <f t="shared" si="191"/>
        <v>0</v>
      </c>
    </row>
    <row r="759" spans="1:38" ht="15" customHeight="1" x14ac:dyDescent="0.25">
      <c r="A759" s="35">
        <f t="shared" si="192"/>
        <v>0</v>
      </c>
      <c r="C759" s="35" t="str">
        <f t="shared" si="193"/>
        <v/>
      </c>
      <c r="G759" s="8">
        <f t="shared" si="194"/>
        <v>0</v>
      </c>
      <c r="I759" s="8">
        <f t="shared" si="187"/>
        <v>0</v>
      </c>
      <c r="K759" t="s">
        <v>577</v>
      </c>
      <c r="L759" s="8">
        <f t="shared" si="188"/>
        <v>0</v>
      </c>
      <c r="O759" s="35" t="str">
        <f t="shared" si="195"/>
        <v>?utm_source=yandex&amp;utm_medium=cpc&amp;utm_campaign=&amp;utm_content=&amp;utm_term={keyword}&amp;utm_device={device_type}</v>
      </c>
      <c r="P759" s="35" t="str">
        <f t="shared" si="189"/>
        <v/>
      </c>
      <c r="Q759" s="8">
        <f t="shared" si="196"/>
        <v>0</v>
      </c>
      <c r="T759" s="8" t="s">
        <v>751</v>
      </c>
      <c r="U759" s="8" t="str">
        <f t="shared" si="197"/>
        <v>,</v>
      </c>
      <c r="W759" s="35" t="str">
        <f t="shared" si="198"/>
        <v/>
      </c>
      <c r="X759" s="35" t="s">
        <v>753</v>
      </c>
      <c r="Y759" s="35" t="s">
        <v>754</v>
      </c>
      <c r="Z759" s="35" t="str">
        <f t="shared" si="199"/>
        <v/>
      </c>
      <c r="AA759" s="35" t="e">
        <f t="shared" si="200"/>
        <v>#VALUE!</v>
      </c>
      <c r="AB759" s="35" t="str">
        <f t="shared" si="201"/>
        <v>{keyword:}</v>
      </c>
      <c r="AC759" s="107" t="e">
        <f t="shared" si="202"/>
        <v>#VALUE!</v>
      </c>
      <c r="AG759" s="8">
        <f t="shared" si="203"/>
        <v>0</v>
      </c>
      <c r="AI759" s="8">
        <f t="shared" si="190"/>
        <v>0</v>
      </c>
      <c r="AK759" t="s">
        <v>577</v>
      </c>
      <c r="AL759" s="8">
        <f t="shared" si="191"/>
        <v>0</v>
      </c>
    </row>
    <row r="760" spans="1:38" ht="15" x14ac:dyDescent="0.25">
      <c r="A760" s="35">
        <f t="shared" si="192"/>
        <v>0</v>
      </c>
      <c r="C760" s="35" t="str">
        <f t="shared" si="193"/>
        <v/>
      </c>
      <c r="G760" s="8">
        <f t="shared" si="194"/>
        <v>0</v>
      </c>
      <c r="I760" s="8">
        <f t="shared" si="187"/>
        <v>0</v>
      </c>
      <c r="K760" t="s">
        <v>577</v>
      </c>
      <c r="L760" s="8">
        <f t="shared" si="188"/>
        <v>0</v>
      </c>
      <c r="O760" s="35" t="str">
        <f t="shared" si="195"/>
        <v>?utm_source=yandex&amp;utm_medium=cpc&amp;utm_campaign=&amp;utm_content=&amp;utm_term={keyword}&amp;utm_device={device_type}</v>
      </c>
      <c r="P760" s="35" t="str">
        <f t="shared" si="189"/>
        <v/>
      </c>
      <c r="Q760" s="8">
        <f t="shared" si="196"/>
        <v>0</v>
      </c>
      <c r="T760" s="8" t="s">
        <v>751</v>
      </c>
      <c r="U760" s="8" t="str">
        <f t="shared" si="197"/>
        <v>,</v>
      </c>
      <c r="W760" s="35" t="str">
        <f t="shared" si="198"/>
        <v/>
      </c>
      <c r="X760" s="35" t="s">
        <v>753</v>
      </c>
      <c r="Y760" s="35" t="s">
        <v>754</v>
      </c>
      <c r="Z760" s="35" t="str">
        <f t="shared" si="199"/>
        <v/>
      </c>
      <c r="AA760" s="35" t="e">
        <f t="shared" si="200"/>
        <v>#VALUE!</v>
      </c>
      <c r="AB760" s="35" t="str">
        <f t="shared" si="201"/>
        <v>{keyword:}</v>
      </c>
      <c r="AC760" s="107" t="e">
        <f t="shared" si="202"/>
        <v>#VALUE!</v>
      </c>
      <c r="AG760" s="8">
        <f t="shared" si="203"/>
        <v>0</v>
      </c>
      <c r="AI760" s="8">
        <f t="shared" si="190"/>
        <v>0</v>
      </c>
      <c r="AK760" t="s">
        <v>577</v>
      </c>
      <c r="AL760" s="8">
        <f t="shared" si="191"/>
        <v>0</v>
      </c>
    </row>
    <row r="761" spans="1:38" ht="15" customHeight="1" x14ac:dyDescent="0.25">
      <c r="A761" s="35">
        <f t="shared" si="192"/>
        <v>0</v>
      </c>
      <c r="C761" s="35" t="str">
        <f t="shared" si="193"/>
        <v/>
      </c>
      <c r="G761" s="8">
        <f t="shared" si="194"/>
        <v>0</v>
      </c>
      <c r="I761" s="8">
        <f t="shared" si="187"/>
        <v>0</v>
      </c>
      <c r="K761" t="s">
        <v>577</v>
      </c>
      <c r="L761" s="8">
        <f t="shared" si="188"/>
        <v>0</v>
      </c>
      <c r="O761" s="35" t="str">
        <f t="shared" si="195"/>
        <v>?utm_source=yandex&amp;utm_medium=cpc&amp;utm_campaign=&amp;utm_content=&amp;utm_term={keyword}&amp;utm_device={device_type}</v>
      </c>
      <c r="P761" s="35" t="str">
        <f t="shared" si="189"/>
        <v/>
      </c>
      <c r="Q761" s="8">
        <f t="shared" si="196"/>
        <v>0</v>
      </c>
      <c r="T761" s="8" t="s">
        <v>751</v>
      </c>
      <c r="U761" s="8" t="str">
        <f t="shared" si="197"/>
        <v>,</v>
      </c>
      <c r="W761" s="35" t="str">
        <f t="shared" si="198"/>
        <v/>
      </c>
      <c r="X761" s="35" t="s">
        <v>753</v>
      </c>
      <c r="Y761" s="35" t="s">
        <v>754</v>
      </c>
      <c r="Z761" s="35" t="str">
        <f t="shared" si="199"/>
        <v/>
      </c>
      <c r="AA761" s="35" t="e">
        <f t="shared" si="200"/>
        <v>#VALUE!</v>
      </c>
      <c r="AB761" s="35" t="str">
        <f t="shared" si="201"/>
        <v>{keyword:}</v>
      </c>
      <c r="AC761" s="107" t="e">
        <f t="shared" si="202"/>
        <v>#VALUE!</v>
      </c>
      <c r="AG761" s="8">
        <f t="shared" si="203"/>
        <v>0</v>
      </c>
      <c r="AI761" s="8">
        <f t="shared" si="190"/>
        <v>0</v>
      </c>
      <c r="AK761" t="s">
        <v>577</v>
      </c>
      <c r="AL761" s="8">
        <f t="shared" si="191"/>
        <v>0</v>
      </c>
    </row>
    <row r="762" spans="1:38" ht="15" x14ac:dyDescent="0.25">
      <c r="A762" s="35">
        <f t="shared" si="192"/>
        <v>0</v>
      </c>
      <c r="C762" s="35" t="str">
        <f t="shared" si="193"/>
        <v/>
      </c>
      <c r="G762" s="8">
        <f t="shared" si="194"/>
        <v>0</v>
      </c>
      <c r="I762" s="8">
        <f t="shared" si="187"/>
        <v>0</v>
      </c>
      <c r="K762" t="s">
        <v>577</v>
      </c>
      <c r="L762" s="8">
        <f t="shared" si="188"/>
        <v>0</v>
      </c>
      <c r="O762" s="35" t="str">
        <f t="shared" si="195"/>
        <v>?utm_source=yandex&amp;utm_medium=cpc&amp;utm_campaign=&amp;utm_content=&amp;utm_term={keyword}&amp;utm_device={device_type}</v>
      </c>
      <c r="P762" s="35" t="str">
        <f t="shared" si="189"/>
        <v/>
      </c>
      <c r="Q762" s="8">
        <f t="shared" si="196"/>
        <v>0</v>
      </c>
      <c r="T762" s="8" t="s">
        <v>751</v>
      </c>
      <c r="U762" s="8" t="str">
        <f t="shared" si="197"/>
        <v>,</v>
      </c>
      <c r="W762" s="35" t="str">
        <f t="shared" si="198"/>
        <v/>
      </c>
      <c r="X762" s="35" t="s">
        <v>753</v>
      </c>
      <c r="Y762" s="35" t="s">
        <v>754</v>
      </c>
      <c r="Z762" s="35" t="str">
        <f t="shared" si="199"/>
        <v/>
      </c>
      <c r="AA762" s="35" t="e">
        <f t="shared" si="200"/>
        <v>#VALUE!</v>
      </c>
      <c r="AB762" s="35" t="str">
        <f t="shared" si="201"/>
        <v>{keyword:}</v>
      </c>
      <c r="AC762" s="107" t="e">
        <f t="shared" si="202"/>
        <v>#VALUE!</v>
      </c>
      <c r="AG762" s="8">
        <f t="shared" si="203"/>
        <v>0</v>
      </c>
      <c r="AI762" s="8">
        <f t="shared" si="190"/>
        <v>0</v>
      </c>
      <c r="AK762" t="s">
        <v>577</v>
      </c>
      <c r="AL762" s="8">
        <f t="shared" si="191"/>
        <v>0</v>
      </c>
    </row>
    <row r="763" spans="1:38" ht="15" customHeight="1" x14ac:dyDescent="0.25">
      <c r="A763" s="35">
        <f t="shared" si="192"/>
        <v>0</v>
      </c>
      <c r="C763" s="35" t="str">
        <f t="shared" si="193"/>
        <v/>
      </c>
      <c r="G763" s="8">
        <f t="shared" si="194"/>
        <v>0</v>
      </c>
      <c r="I763" s="8">
        <f t="shared" si="187"/>
        <v>0</v>
      </c>
      <c r="K763" t="s">
        <v>577</v>
      </c>
      <c r="L763" s="8">
        <f t="shared" si="188"/>
        <v>0</v>
      </c>
      <c r="O763" s="35" t="str">
        <f t="shared" si="195"/>
        <v>?utm_source=yandex&amp;utm_medium=cpc&amp;utm_campaign=&amp;utm_content=&amp;utm_term={keyword}&amp;utm_device={device_type}</v>
      </c>
      <c r="P763" s="35" t="str">
        <f t="shared" si="189"/>
        <v/>
      </c>
      <c r="Q763" s="8">
        <f t="shared" si="196"/>
        <v>0</v>
      </c>
      <c r="T763" s="8" t="s">
        <v>751</v>
      </c>
      <c r="U763" s="8" t="str">
        <f t="shared" si="197"/>
        <v>,</v>
      </c>
      <c r="W763" s="35" t="str">
        <f t="shared" si="198"/>
        <v/>
      </c>
      <c r="X763" s="35" t="s">
        <v>753</v>
      </c>
      <c r="Y763" s="35" t="s">
        <v>754</v>
      </c>
      <c r="Z763" s="35" t="str">
        <f t="shared" si="199"/>
        <v/>
      </c>
      <c r="AA763" s="35" t="e">
        <f t="shared" si="200"/>
        <v>#VALUE!</v>
      </c>
      <c r="AB763" s="35" t="str">
        <f t="shared" si="201"/>
        <v>{keyword:}</v>
      </c>
      <c r="AC763" s="107" t="e">
        <f t="shared" si="202"/>
        <v>#VALUE!</v>
      </c>
      <c r="AG763" s="8">
        <f t="shared" si="203"/>
        <v>0</v>
      </c>
      <c r="AI763" s="8">
        <f t="shared" si="190"/>
        <v>0</v>
      </c>
      <c r="AK763" t="s">
        <v>577</v>
      </c>
      <c r="AL763" s="8">
        <f t="shared" si="191"/>
        <v>0</v>
      </c>
    </row>
    <row r="764" spans="1:38" ht="15" x14ac:dyDescent="0.25">
      <c r="A764" s="35">
        <f t="shared" si="192"/>
        <v>0</v>
      </c>
      <c r="C764" s="35" t="str">
        <f t="shared" si="193"/>
        <v/>
      </c>
      <c r="G764" s="8">
        <f t="shared" si="194"/>
        <v>0</v>
      </c>
      <c r="I764" s="8">
        <f t="shared" si="187"/>
        <v>0</v>
      </c>
      <c r="K764" t="s">
        <v>577</v>
      </c>
      <c r="L764" s="8">
        <f t="shared" si="188"/>
        <v>0</v>
      </c>
      <c r="O764" s="35" t="str">
        <f t="shared" si="195"/>
        <v>?utm_source=yandex&amp;utm_medium=cpc&amp;utm_campaign=&amp;utm_content=&amp;utm_term={keyword}&amp;utm_device={device_type}</v>
      </c>
      <c r="P764" s="35" t="str">
        <f t="shared" si="189"/>
        <v/>
      </c>
      <c r="Q764" s="8">
        <f t="shared" si="196"/>
        <v>0</v>
      </c>
      <c r="T764" s="8" t="s">
        <v>751</v>
      </c>
      <c r="U764" s="8" t="str">
        <f t="shared" si="197"/>
        <v>,</v>
      </c>
      <c r="W764" s="35" t="str">
        <f t="shared" si="198"/>
        <v/>
      </c>
      <c r="X764" s="35" t="s">
        <v>753</v>
      </c>
      <c r="Y764" s="35" t="s">
        <v>754</v>
      </c>
      <c r="Z764" s="35" t="str">
        <f t="shared" si="199"/>
        <v/>
      </c>
      <c r="AA764" s="35" t="e">
        <f t="shared" si="200"/>
        <v>#VALUE!</v>
      </c>
      <c r="AB764" s="35" t="str">
        <f t="shared" si="201"/>
        <v>{keyword:}</v>
      </c>
      <c r="AC764" s="107" t="e">
        <f t="shared" si="202"/>
        <v>#VALUE!</v>
      </c>
      <c r="AG764" s="8">
        <f t="shared" si="203"/>
        <v>0</v>
      </c>
      <c r="AI764" s="8">
        <f t="shared" si="190"/>
        <v>0</v>
      </c>
      <c r="AK764" t="s">
        <v>577</v>
      </c>
      <c r="AL764" s="8">
        <f t="shared" si="191"/>
        <v>0</v>
      </c>
    </row>
    <row r="765" spans="1:38" ht="15" customHeight="1" x14ac:dyDescent="0.25">
      <c r="A765" s="35">
        <f t="shared" si="192"/>
        <v>0</v>
      </c>
      <c r="C765" s="35" t="str">
        <f t="shared" si="193"/>
        <v/>
      </c>
      <c r="G765" s="8">
        <f t="shared" si="194"/>
        <v>0</v>
      </c>
      <c r="I765" s="8">
        <f t="shared" si="187"/>
        <v>0</v>
      </c>
      <c r="K765" t="s">
        <v>577</v>
      </c>
      <c r="L765" s="8">
        <f t="shared" si="188"/>
        <v>0</v>
      </c>
      <c r="O765" s="35" t="str">
        <f t="shared" si="195"/>
        <v>?utm_source=yandex&amp;utm_medium=cpc&amp;utm_campaign=&amp;utm_content=&amp;utm_term={keyword}&amp;utm_device={device_type}</v>
      </c>
      <c r="P765" s="35" t="str">
        <f t="shared" si="189"/>
        <v/>
      </c>
      <c r="Q765" s="8">
        <f t="shared" si="196"/>
        <v>0</v>
      </c>
      <c r="T765" s="8" t="s">
        <v>751</v>
      </c>
      <c r="U765" s="8" t="str">
        <f t="shared" si="197"/>
        <v>,</v>
      </c>
      <c r="W765" s="35" t="str">
        <f t="shared" si="198"/>
        <v/>
      </c>
      <c r="X765" s="35" t="s">
        <v>753</v>
      </c>
      <c r="Y765" s="35" t="s">
        <v>754</v>
      </c>
      <c r="Z765" s="35" t="str">
        <f t="shared" si="199"/>
        <v/>
      </c>
      <c r="AA765" s="35" t="e">
        <f t="shared" si="200"/>
        <v>#VALUE!</v>
      </c>
      <c r="AB765" s="35" t="str">
        <f t="shared" si="201"/>
        <v>{keyword:}</v>
      </c>
      <c r="AC765" s="107" t="e">
        <f t="shared" si="202"/>
        <v>#VALUE!</v>
      </c>
      <c r="AG765" s="8">
        <f t="shared" si="203"/>
        <v>0</v>
      </c>
      <c r="AI765" s="8">
        <f t="shared" si="190"/>
        <v>0</v>
      </c>
      <c r="AK765" t="s">
        <v>577</v>
      </c>
      <c r="AL765" s="8">
        <f t="shared" si="191"/>
        <v>0</v>
      </c>
    </row>
    <row r="766" spans="1:38" ht="15" x14ac:dyDescent="0.25">
      <c r="A766" s="35">
        <f t="shared" si="192"/>
        <v>0</v>
      </c>
      <c r="C766" s="35" t="str">
        <f t="shared" si="193"/>
        <v/>
      </c>
      <c r="G766" s="8">
        <f t="shared" si="194"/>
        <v>0</v>
      </c>
      <c r="I766" s="8">
        <f t="shared" si="187"/>
        <v>0</v>
      </c>
      <c r="K766" t="s">
        <v>577</v>
      </c>
      <c r="L766" s="8">
        <f t="shared" si="188"/>
        <v>0</v>
      </c>
      <c r="O766" s="35" t="str">
        <f t="shared" si="195"/>
        <v>?utm_source=yandex&amp;utm_medium=cpc&amp;utm_campaign=&amp;utm_content=&amp;utm_term={keyword}&amp;utm_device={device_type}</v>
      </c>
      <c r="P766" s="35" t="str">
        <f t="shared" si="189"/>
        <v/>
      </c>
      <c r="Q766" s="8">
        <f t="shared" si="196"/>
        <v>0</v>
      </c>
      <c r="T766" s="8" t="s">
        <v>751</v>
      </c>
      <c r="U766" s="8" t="str">
        <f t="shared" si="197"/>
        <v>,</v>
      </c>
      <c r="W766" s="35" t="str">
        <f t="shared" si="198"/>
        <v/>
      </c>
      <c r="X766" s="35" t="s">
        <v>753</v>
      </c>
      <c r="Y766" s="35" t="s">
        <v>754</v>
      </c>
      <c r="Z766" s="35" t="str">
        <f t="shared" si="199"/>
        <v/>
      </c>
      <c r="AA766" s="35" t="e">
        <f t="shared" si="200"/>
        <v>#VALUE!</v>
      </c>
      <c r="AB766" s="35" t="str">
        <f t="shared" si="201"/>
        <v>{keyword:}</v>
      </c>
      <c r="AC766" s="107" t="e">
        <f t="shared" si="202"/>
        <v>#VALUE!</v>
      </c>
      <c r="AG766" s="8">
        <f t="shared" si="203"/>
        <v>0</v>
      </c>
      <c r="AI766" s="8">
        <f t="shared" si="190"/>
        <v>0</v>
      </c>
      <c r="AK766" t="s">
        <v>577</v>
      </c>
      <c r="AL766" s="8">
        <f t="shared" si="191"/>
        <v>0</v>
      </c>
    </row>
    <row r="767" spans="1:38" ht="15" customHeight="1" x14ac:dyDescent="0.25">
      <c r="A767" s="35">
        <f t="shared" si="192"/>
        <v>0</v>
      </c>
      <c r="C767" s="35" t="str">
        <f t="shared" si="193"/>
        <v/>
      </c>
      <c r="G767" s="8">
        <f t="shared" si="194"/>
        <v>0</v>
      </c>
      <c r="I767" s="8">
        <f t="shared" si="187"/>
        <v>0</v>
      </c>
      <c r="K767" t="s">
        <v>577</v>
      </c>
      <c r="L767" s="8">
        <f t="shared" si="188"/>
        <v>0</v>
      </c>
      <c r="O767" s="35" t="str">
        <f t="shared" si="195"/>
        <v>?utm_source=yandex&amp;utm_medium=cpc&amp;utm_campaign=&amp;utm_content=&amp;utm_term={keyword}&amp;utm_device={device_type}</v>
      </c>
      <c r="P767" s="35" t="str">
        <f t="shared" si="189"/>
        <v/>
      </c>
      <c r="Q767" s="8">
        <f t="shared" si="196"/>
        <v>0</v>
      </c>
      <c r="T767" s="8" t="s">
        <v>751</v>
      </c>
      <c r="U767" s="8" t="str">
        <f t="shared" si="197"/>
        <v>,</v>
      </c>
      <c r="W767" s="35" t="str">
        <f t="shared" si="198"/>
        <v/>
      </c>
      <c r="X767" s="35" t="s">
        <v>753</v>
      </c>
      <c r="Y767" s="35" t="s">
        <v>754</v>
      </c>
      <c r="Z767" s="35" t="str">
        <f t="shared" si="199"/>
        <v/>
      </c>
      <c r="AA767" s="35" t="e">
        <f t="shared" si="200"/>
        <v>#VALUE!</v>
      </c>
      <c r="AB767" s="35" t="str">
        <f t="shared" si="201"/>
        <v>{keyword:}</v>
      </c>
      <c r="AC767" s="107" t="e">
        <f t="shared" si="202"/>
        <v>#VALUE!</v>
      </c>
      <c r="AG767" s="8">
        <f t="shared" si="203"/>
        <v>0</v>
      </c>
      <c r="AI767" s="8">
        <f t="shared" si="190"/>
        <v>0</v>
      </c>
      <c r="AK767" t="s">
        <v>577</v>
      </c>
      <c r="AL767" s="8">
        <f t="shared" si="191"/>
        <v>0</v>
      </c>
    </row>
    <row r="768" spans="1:38" ht="15" x14ac:dyDescent="0.25">
      <c r="A768" s="35">
        <f t="shared" si="192"/>
        <v>0</v>
      </c>
      <c r="C768" s="35" t="str">
        <f t="shared" si="193"/>
        <v/>
      </c>
      <c r="G768" s="8">
        <f t="shared" si="194"/>
        <v>0</v>
      </c>
      <c r="I768" s="8">
        <f t="shared" si="187"/>
        <v>0</v>
      </c>
      <c r="K768" t="s">
        <v>577</v>
      </c>
      <c r="L768" s="8">
        <f t="shared" si="188"/>
        <v>0</v>
      </c>
      <c r="O768" s="35" t="str">
        <f t="shared" si="195"/>
        <v>?utm_source=yandex&amp;utm_medium=cpc&amp;utm_campaign=&amp;utm_content=&amp;utm_term={keyword}&amp;utm_device={device_type}</v>
      </c>
      <c r="P768" s="35" t="str">
        <f t="shared" si="189"/>
        <v/>
      </c>
      <c r="Q768" s="8">
        <f t="shared" si="196"/>
        <v>0</v>
      </c>
      <c r="T768" s="8" t="s">
        <v>751</v>
      </c>
      <c r="U768" s="8" t="str">
        <f t="shared" si="197"/>
        <v>,</v>
      </c>
      <c r="W768" s="35" t="str">
        <f t="shared" si="198"/>
        <v/>
      </c>
      <c r="X768" s="35" t="s">
        <v>753</v>
      </c>
      <c r="Y768" s="35" t="s">
        <v>754</v>
      </c>
      <c r="Z768" s="35" t="str">
        <f t="shared" si="199"/>
        <v/>
      </c>
      <c r="AA768" s="35" t="e">
        <f t="shared" si="200"/>
        <v>#VALUE!</v>
      </c>
      <c r="AB768" s="35" t="str">
        <f t="shared" si="201"/>
        <v>{keyword:}</v>
      </c>
      <c r="AC768" s="107" t="e">
        <f t="shared" si="202"/>
        <v>#VALUE!</v>
      </c>
      <c r="AG768" s="8">
        <f t="shared" si="203"/>
        <v>0</v>
      </c>
      <c r="AI768" s="8">
        <f t="shared" si="190"/>
        <v>0</v>
      </c>
      <c r="AK768" t="s">
        <v>577</v>
      </c>
      <c r="AL768" s="8">
        <f t="shared" si="191"/>
        <v>0</v>
      </c>
    </row>
    <row r="769" spans="1:38" ht="15" customHeight="1" x14ac:dyDescent="0.25">
      <c r="A769" s="35">
        <f t="shared" si="192"/>
        <v>0</v>
      </c>
      <c r="C769" s="35" t="str">
        <f t="shared" si="193"/>
        <v/>
      </c>
      <c r="G769" s="8">
        <f t="shared" si="194"/>
        <v>0</v>
      </c>
      <c r="I769" s="8">
        <f t="shared" si="187"/>
        <v>0</v>
      </c>
      <c r="K769" t="s">
        <v>577</v>
      </c>
      <c r="L769" s="8">
        <f t="shared" si="188"/>
        <v>0</v>
      </c>
      <c r="O769" s="35" t="str">
        <f t="shared" si="195"/>
        <v>?utm_source=yandex&amp;utm_medium=cpc&amp;utm_campaign=&amp;utm_content=&amp;utm_term={keyword}&amp;utm_device={device_type}</v>
      </c>
      <c r="P769" s="35" t="str">
        <f t="shared" si="189"/>
        <v/>
      </c>
      <c r="Q769" s="8">
        <f t="shared" si="196"/>
        <v>0</v>
      </c>
      <c r="T769" s="8" t="s">
        <v>751</v>
      </c>
      <c r="U769" s="8" t="str">
        <f t="shared" si="197"/>
        <v>,</v>
      </c>
      <c r="W769" s="35" t="str">
        <f t="shared" si="198"/>
        <v/>
      </c>
      <c r="X769" s="35" t="s">
        <v>753</v>
      </c>
      <c r="Y769" s="35" t="s">
        <v>754</v>
      </c>
      <c r="Z769" s="35" t="str">
        <f t="shared" si="199"/>
        <v/>
      </c>
      <c r="AA769" s="35" t="e">
        <f t="shared" si="200"/>
        <v>#VALUE!</v>
      </c>
      <c r="AB769" s="35" t="str">
        <f t="shared" si="201"/>
        <v>{keyword:}</v>
      </c>
      <c r="AC769" s="107" t="e">
        <f t="shared" si="202"/>
        <v>#VALUE!</v>
      </c>
      <c r="AG769" s="8">
        <f t="shared" si="203"/>
        <v>0</v>
      </c>
      <c r="AI769" s="8">
        <f t="shared" si="190"/>
        <v>0</v>
      </c>
      <c r="AK769" t="s">
        <v>577</v>
      </c>
      <c r="AL769" s="8">
        <f t="shared" si="191"/>
        <v>0</v>
      </c>
    </row>
    <row r="770" spans="1:38" ht="15" x14ac:dyDescent="0.25">
      <c r="A770" s="35">
        <f t="shared" si="192"/>
        <v>0</v>
      </c>
      <c r="C770" s="35" t="str">
        <f t="shared" si="193"/>
        <v/>
      </c>
      <c r="G770" s="8">
        <f t="shared" si="194"/>
        <v>0</v>
      </c>
      <c r="I770" s="8">
        <f t="shared" ref="I770:I833" si="204">IF(H770="",0,LEN(H770))</f>
        <v>0</v>
      </c>
      <c r="K770" t="s">
        <v>577</v>
      </c>
      <c r="L770" s="8">
        <f t="shared" ref="L770:L833" si="205">IF(J770="",0,LEN(J770))</f>
        <v>0</v>
      </c>
      <c r="O770" s="35" t="str">
        <f t="shared" si="195"/>
        <v>?utm_source=yandex&amp;utm_medium=cpc&amp;utm_campaign=&amp;utm_content=&amp;utm_term={keyword}&amp;utm_device={device_type}</v>
      </c>
      <c r="P770" s="35" t="str">
        <f t="shared" ref="P770:P833" si="206">SUBSTITUTE((SUBSTITUTE(B770,"""",))," ","-")</f>
        <v/>
      </c>
      <c r="Q770" s="8">
        <f t="shared" si="196"/>
        <v>0</v>
      </c>
      <c r="T770" s="8" t="s">
        <v>751</v>
      </c>
      <c r="U770" s="8" t="str">
        <f t="shared" si="197"/>
        <v>,</v>
      </c>
      <c r="W770" s="35" t="str">
        <f t="shared" si="198"/>
        <v/>
      </c>
      <c r="X770" s="35" t="s">
        <v>753</v>
      </c>
      <c r="Y770" s="35" t="s">
        <v>754</v>
      </c>
      <c r="Z770" s="35" t="str">
        <f t="shared" si="199"/>
        <v/>
      </c>
      <c r="AA770" s="35" t="e">
        <f t="shared" si="200"/>
        <v>#VALUE!</v>
      </c>
      <c r="AB770" s="35" t="str">
        <f t="shared" si="201"/>
        <v>{keyword:}</v>
      </c>
      <c r="AC770" s="107" t="e">
        <f t="shared" si="202"/>
        <v>#VALUE!</v>
      </c>
      <c r="AG770" s="8">
        <f t="shared" si="203"/>
        <v>0</v>
      </c>
      <c r="AI770" s="8">
        <f t="shared" ref="AI770:AI833" si="207">IF(AH770="",0,LEN(AH770))</f>
        <v>0</v>
      </c>
      <c r="AK770" t="s">
        <v>577</v>
      </c>
      <c r="AL770" s="8">
        <f t="shared" ref="AL770:AL833" si="208">IF(AJ770="",0,LEN(AJ770))</f>
        <v>0</v>
      </c>
    </row>
    <row r="771" spans="1:38" ht="15" customHeight="1" x14ac:dyDescent="0.25">
      <c r="A771" s="35">
        <f t="shared" ref="A771:A834" si="209">IF(ISBLANK(B771),0,LEN(TRIM(B771))-LEN(SUBSTITUTE(B771," ",""))+1)</f>
        <v>0</v>
      </c>
      <c r="C771" s="35" t="str">
        <f t="shared" ref="C771:C834" si="210">SUBSTITUTE(B771," ","_")</f>
        <v/>
      </c>
      <c r="G771" s="8">
        <f t="shared" ref="G771:G834" si="211">IF(F771="",0,LEN(F771))</f>
        <v>0</v>
      </c>
      <c r="I771" s="8">
        <f t="shared" si="204"/>
        <v>0</v>
      </c>
      <c r="K771" t="s">
        <v>577</v>
      </c>
      <c r="L771" s="8">
        <f t="shared" si="205"/>
        <v>0</v>
      </c>
      <c r="O771" s="35" t="str">
        <f t="shared" ref="O771:O834" si="212">CONCATENATE(M771,"?utm_source=yandex&amp;utm_medium=cpc&amp;utm_campaign=",SUBSTITUTE(TRIM(N771)," ","_"),"&amp;utm_content=",SUBSTITUTE(SUBSTITUTE(B771,"""",)," ","_"),"&amp;utm_term={keyword}","&amp;utm_device={device_type}")</f>
        <v>?utm_source=yandex&amp;utm_medium=cpc&amp;utm_campaign=&amp;utm_content=&amp;utm_term={keyword}&amp;utm_device={device_type}</v>
      </c>
      <c r="P771" s="35" t="str">
        <f t="shared" si="206"/>
        <v/>
      </c>
      <c r="Q771" s="8">
        <f t="shared" ref="Q771:Q834" si="213">IF(P771="",0,LEN(P771))</f>
        <v>0</v>
      </c>
      <c r="T771" s="8" t="s">
        <v>751</v>
      </c>
      <c r="U771" s="8" t="str">
        <f t="shared" ref="U771:U834" si="214">CONCATENATE(R771,T771,S771)</f>
        <v>,</v>
      </c>
      <c r="W771" s="35" t="str">
        <f t="shared" ref="W771:W834" si="215">SUBSTITUTE((SUBSTITUTE(P771,"""",)),"-"," ")</f>
        <v/>
      </c>
      <c r="X771" s="35" t="s">
        <v>753</v>
      </c>
      <c r="Y771" s="35" t="s">
        <v>754</v>
      </c>
      <c r="Z771" s="35" t="str">
        <f t="shared" ref="Z771:Z834" si="216">IF(ISERR(MID(W771,1,FIND(" ",W771,1)-1)),W771,MID(W771,1,FIND(" ",W771,1)-1))</f>
        <v/>
      </c>
      <c r="AA771" s="35" t="e">
        <f t="shared" ref="AA771:AA834" si="217">MID(W771,FIND(" ",W771)+1,100)</f>
        <v>#VALUE!</v>
      </c>
      <c r="AB771" s="35" t="str">
        <f t="shared" ref="AB771:AB834" si="218">CONCATENATE(X771,Z771,Y771)</f>
        <v>{keyword:}</v>
      </c>
      <c r="AC771" s="107" t="e">
        <f t="shared" ref="AC771:AC834" si="219">CONCATENATE(X771,AA771,Y771)</f>
        <v>#VALUE!</v>
      </c>
      <c r="AG771" s="8">
        <f t="shared" ref="AG771:AG834" si="220">IF(AF771="",0,LEN(AF771))</f>
        <v>0</v>
      </c>
      <c r="AI771" s="8">
        <f t="shared" si="207"/>
        <v>0</v>
      </c>
      <c r="AK771" t="s">
        <v>577</v>
      </c>
      <c r="AL771" s="8">
        <f t="shared" si="208"/>
        <v>0</v>
      </c>
    </row>
    <row r="772" spans="1:38" ht="15" x14ac:dyDescent="0.25">
      <c r="A772" s="35">
        <f t="shared" si="209"/>
        <v>0</v>
      </c>
      <c r="C772" s="35" t="str">
        <f t="shared" si="210"/>
        <v/>
      </c>
      <c r="G772" s="8">
        <f t="shared" si="211"/>
        <v>0</v>
      </c>
      <c r="I772" s="8">
        <f t="shared" si="204"/>
        <v>0</v>
      </c>
      <c r="K772" t="s">
        <v>577</v>
      </c>
      <c r="L772" s="8">
        <f t="shared" si="205"/>
        <v>0</v>
      </c>
      <c r="O772" s="35" t="str">
        <f t="shared" si="212"/>
        <v>?utm_source=yandex&amp;utm_medium=cpc&amp;utm_campaign=&amp;utm_content=&amp;utm_term={keyword}&amp;utm_device={device_type}</v>
      </c>
      <c r="P772" s="35" t="str">
        <f t="shared" si="206"/>
        <v/>
      </c>
      <c r="Q772" s="8">
        <f t="shared" si="213"/>
        <v>0</v>
      </c>
      <c r="T772" s="8" t="s">
        <v>751</v>
      </c>
      <c r="U772" s="8" t="str">
        <f t="shared" si="214"/>
        <v>,</v>
      </c>
      <c r="W772" s="35" t="str">
        <f t="shared" si="215"/>
        <v/>
      </c>
      <c r="X772" s="35" t="s">
        <v>753</v>
      </c>
      <c r="Y772" s="35" t="s">
        <v>754</v>
      </c>
      <c r="Z772" s="35" t="str">
        <f t="shared" si="216"/>
        <v/>
      </c>
      <c r="AA772" s="35" t="e">
        <f t="shared" si="217"/>
        <v>#VALUE!</v>
      </c>
      <c r="AB772" s="35" t="str">
        <f t="shared" si="218"/>
        <v>{keyword:}</v>
      </c>
      <c r="AC772" s="107" t="e">
        <f t="shared" si="219"/>
        <v>#VALUE!</v>
      </c>
      <c r="AG772" s="8">
        <f t="shared" si="220"/>
        <v>0</v>
      </c>
      <c r="AI772" s="8">
        <f t="shared" si="207"/>
        <v>0</v>
      </c>
      <c r="AK772" t="s">
        <v>577</v>
      </c>
      <c r="AL772" s="8">
        <f t="shared" si="208"/>
        <v>0</v>
      </c>
    </row>
    <row r="773" spans="1:38" ht="15" customHeight="1" x14ac:dyDescent="0.25">
      <c r="A773" s="35">
        <f t="shared" si="209"/>
        <v>0</v>
      </c>
      <c r="C773" s="35" t="str">
        <f t="shared" si="210"/>
        <v/>
      </c>
      <c r="G773" s="8">
        <f t="shared" si="211"/>
        <v>0</v>
      </c>
      <c r="I773" s="8">
        <f t="shared" si="204"/>
        <v>0</v>
      </c>
      <c r="K773" t="s">
        <v>577</v>
      </c>
      <c r="L773" s="8">
        <f t="shared" si="205"/>
        <v>0</v>
      </c>
      <c r="O773" s="35" t="str">
        <f t="shared" si="212"/>
        <v>?utm_source=yandex&amp;utm_medium=cpc&amp;utm_campaign=&amp;utm_content=&amp;utm_term={keyword}&amp;utm_device={device_type}</v>
      </c>
      <c r="P773" s="35" t="str">
        <f t="shared" si="206"/>
        <v/>
      </c>
      <c r="Q773" s="8">
        <f t="shared" si="213"/>
        <v>0</v>
      </c>
      <c r="T773" s="8" t="s">
        <v>751</v>
      </c>
      <c r="U773" s="8" t="str">
        <f t="shared" si="214"/>
        <v>,</v>
      </c>
      <c r="W773" s="35" t="str">
        <f t="shared" si="215"/>
        <v/>
      </c>
      <c r="X773" s="35" t="s">
        <v>753</v>
      </c>
      <c r="Y773" s="35" t="s">
        <v>754</v>
      </c>
      <c r="Z773" s="35" t="str">
        <f t="shared" si="216"/>
        <v/>
      </c>
      <c r="AA773" s="35" t="e">
        <f t="shared" si="217"/>
        <v>#VALUE!</v>
      </c>
      <c r="AB773" s="35" t="str">
        <f t="shared" si="218"/>
        <v>{keyword:}</v>
      </c>
      <c r="AC773" s="107" t="e">
        <f t="shared" si="219"/>
        <v>#VALUE!</v>
      </c>
      <c r="AG773" s="8">
        <f t="shared" si="220"/>
        <v>0</v>
      </c>
      <c r="AI773" s="8">
        <f t="shared" si="207"/>
        <v>0</v>
      </c>
      <c r="AK773" t="s">
        <v>577</v>
      </c>
      <c r="AL773" s="8">
        <f t="shared" si="208"/>
        <v>0</v>
      </c>
    </row>
    <row r="774" spans="1:38" ht="15" x14ac:dyDescent="0.25">
      <c r="A774" s="35">
        <f t="shared" si="209"/>
        <v>0</v>
      </c>
      <c r="C774" s="35" t="str">
        <f t="shared" si="210"/>
        <v/>
      </c>
      <c r="G774" s="8">
        <f t="shared" si="211"/>
        <v>0</v>
      </c>
      <c r="I774" s="8">
        <f t="shared" si="204"/>
        <v>0</v>
      </c>
      <c r="K774" t="s">
        <v>577</v>
      </c>
      <c r="L774" s="8">
        <f t="shared" si="205"/>
        <v>0</v>
      </c>
      <c r="O774" s="35" t="str">
        <f t="shared" si="212"/>
        <v>?utm_source=yandex&amp;utm_medium=cpc&amp;utm_campaign=&amp;utm_content=&amp;utm_term={keyword}&amp;utm_device={device_type}</v>
      </c>
      <c r="P774" s="35" t="str">
        <f t="shared" si="206"/>
        <v/>
      </c>
      <c r="Q774" s="8">
        <f t="shared" si="213"/>
        <v>0</v>
      </c>
      <c r="T774" s="8" t="s">
        <v>751</v>
      </c>
      <c r="U774" s="8" t="str">
        <f t="shared" si="214"/>
        <v>,</v>
      </c>
      <c r="W774" s="35" t="str">
        <f t="shared" si="215"/>
        <v/>
      </c>
      <c r="X774" s="35" t="s">
        <v>753</v>
      </c>
      <c r="Y774" s="35" t="s">
        <v>754</v>
      </c>
      <c r="Z774" s="35" t="str">
        <f t="shared" si="216"/>
        <v/>
      </c>
      <c r="AA774" s="35" t="e">
        <f t="shared" si="217"/>
        <v>#VALUE!</v>
      </c>
      <c r="AB774" s="35" t="str">
        <f t="shared" si="218"/>
        <v>{keyword:}</v>
      </c>
      <c r="AC774" s="107" t="e">
        <f t="shared" si="219"/>
        <v>#VALUE!</v>
      </c>
      <c r="AG774" s="8">
        <f t="shared" si="220"/>
        <v>0</v>
      </c>
      <c r="AI774" s="8">
        <f t="shared" si="207"/>
        <v>0</v>
      </c>
      <c r="AK774" t="s">
        <v>577</v>
      </c>
      <c r="AL774" s="8">
        <f t="shared" si="208"/>
        <v>0</v>
      </c>
    </row>
    <row r="775" spans="1:38" ht="15" customHeight="1" x14ac:dyDescent="0.25">
      <c r="A775" s="35">
        <f t="shared" si="209"/>
        <v>0</v>
      </c>
      <c r="C775" s="35" t="str">
        <f t="shared" si="210"/>
        <v/>
      </c>
      <c r="G775" s="8">
        <f t="shared" si="211"/>
        <v>0</v>
      </c>
      <c r="I775" s="8">
        <f t="shared" si="204"/>
        <v>0</v>
      </c>
      <c r="K775" t="s">
        <v>577</v>
      </c>
      <c r="L775" s="8">
        <f t="shared" si="205"/>
        <v>0</v>
      </c>
      <c r="O775" s="35" t="str">
        <f t="shared" si="212"/>
        <v>?utm_source=yandex&amp;utm_medium=cpc&amp;utm_campaign=&amp;utm_content=&amp;utm_term={keyword}&amp;utm_device={device_type}</v>
      </c>
      <c r="P775" s="35" t="str">
        <f t="shared" si="206"/>
        <v/>
      </c>
      <c r="Q775" s="8">
        <f t="shared" si="213"/>
        <v>0</v>
      </c>
      <c r="T775" s="8" t="s">
        <v>751</v>
      </c>
      <c r="U775" s="8" t="str">
        <f t="shared" si="214"/>
        <v>,</v>
      </c>
      <c r="W775" s="35" t="str">
        <f t="shared" si="215"/>
        <v/>
      </c>
      <c r="X775" s="35" t="s">
        <v>753</v>
      </c>
      <c r="Y775" s="35" t="s">
        <v>754</v>
      </c>
      <c r="Z775" s="35" t="str">
        <f t="shared" si="216"/>
        <v/>
      </c>
      <c r="AA775" s="35" t="e">
        <f t="shared" si="217"/>
        <v>#VALUE!</v>
      </c>
      <c r="AB775" s="35" t="str">
        <f t="shared" si="218"/>
        <v>{keyword:}</v>
      </c>
      <c r="AC775" s="107" t="e">
        <f t="shared" si="219"/>
        <v>#VALUE!</v>
      </c>
      <c r="AG775" s="8">
        <f t="shared" si="220"/>
        <v>0</v>
      </c>
      <c r="AI775" s="8">
        <f t="shared" si="207"/>
        <v>0</v>
      </c>
      <c r="AK775" t="s">
        <v>577</v>
      </c>
      <c r="AL775" s="8">
        <f t="shared" si="208"/>
        <v>0</v>
      </c>
    </row>
    <row r="776" spans="1:38" ht="15" x14ac:dyDescent="0.25">
      <c r="A776" s="35">
        <f t="shared" si="209"/>
        <v>0</v>
      </c>
      <c r="C776" s="35" t="str">
        <f t="shared" si="210"/>
        <v/>
      </c>
      <c r="G776" s="8">
        <f t="shared" si="211"/>
        <v>0</v>
      </c>
      <c r="I776" s="8">
        <f t="shared" si="204"/>
        <v>0</v>
      </c>
      <c r="K776" t="s">
        <v>577</v>
      </c>
      <c r="L776" s="8">
        <f t="shared" si="205"/>
        <v>0</v>
      </c>
      <c r="O776" s="35" t="str">
        <f t="shared" si="212"/>
        <v>?utm_source=yandex&amp;utm_medium=cpc&amp;utm_campaign=&amp;utm_content=&amp;utm_term={keyword}&amp;utm_device={device_type}</v>
      </c>
      <c r="P776" s="35" t="str">
        <f t="shared" si="206"/>
        <v/>
      </c>
      <c r="Q776" s="8">
        <f t="shared" si="213"/>
        <v>0</v>
      </c>
      <c r="T776" s="8" t="s">
        <v>751</v>
      </c>
      <c r="U776" s="8" t="str">
        <f t="shared" si="214"/>
        <v>,</v>
      </c>
      <c r="W776" s="35" t="str">
        <f t="shared" si="215"/>
        <v/>
      </c>
      <c r="X776" s="35" t="s">
        <v>753</v>
      </c>
      <c r="Y776" s="35" t="s">
        <v>754</v>
      </c>
      <c r="Z776" s="35" t="str">
        <f t="shared" si="216"/>
        <v/>
      </c>
      <c r="AA776" s="35" t="e">
        <f t="shared" si="217"/>
        <v>#VALUE!</v>
      </c>
      <c r="AB776" s="35" t="str">
        <f t="shared" si="218"/>
        <v>{keyword:}</v>
      </c>
      <c r="AC776" s="107" t="e">
        <f t="shared" si="219"/>
        <v>#VALUE!</v>
      </c>
      <c r="AG776" s="8">
        <f t="shared" si="220"/>
        <v>0</v>
      </c>
      <c r="AI776" s="8">
        <f t="shared" si="207"/>
        <v>0</v>
      </c>
      <c r="AK776" t="s">
        <v>577</v>
      </c>
      <c r="AL776" s="8">
        <f t="shared" si="208"/>
        <v>0</v>
      </c>
    </row>
    <row r="777" spans="1:38" ht="15" customHeight="1" x14ac:dyDescent="0.25">
      <c r="A777" s="35">
        <f t="shared" si="209"/>
        <v>0</v>
      </c>
      <c r="C777" s="35" t="str">
        <f t="shared" si="210"/>
        <v/>
      </c>
      <c r="G777" s="8">
        <f t="shared" si="211"/>
        <v>0</v>
      </c>
      <c r="I777" s="8">
        <f t="shared" si="204"/>
        <v>0</v>
      </c>
      <c r="K777" t="s">
        <v>577</v>
      </c>
      <c r="L777" s="8">
        <f t="shared" si="205"/>
        <v>0</v>
      </c>
      <c r="O777" s="35" t="str">
        <f t="shared" si="212"/>
        <v>?utm_source=yandex&amp;utm_medium=cpc&amp;utm_campaign=&amp;utm_content=&amp;utm_term={keyword}&amp;utm_device={device_type}</v>
      </c>
      <c r="P777" s="35" t="str">
        <f t="shared" si="206"/>
        <v/>
      </c>
      <c r="Q777" s="8">
        <f t="shared" si="213"/>
        <v>0</v>
      </c>
      <c r="T777" s="8" t="s">
        <v>751</v>
      </c>
      <c r="U777" s="8" t="str">
        <f t="shared" si="214"/>
        <v>,</v>
      </c>
      <c r="W777" s="35" t="str">
        <f t="shared" si="215"/>
        <v/>
      </c>
      <c r="X777" s="35" t="s">
        <v>753</v>
      </c>
      <c r="Y777" s="35" t="s">
        <v>754</v>
      </c>
      <c r="Z777" s="35" t="str">
        <f t="shared" si="216"/>
        <v/>
      </c>
      <c r="AA777" s="35" t="e">
        <f t="shared" si="217"/>
        <v>#VALUE!</v>
      </c>
      <c r="AB777" s="35" t="str">
        <f t="shared" si="218"/>
        <v>{keyword:}</v>
      </c>
      <c r="AC777" s="107" t="e">
        <f t="shared" si="219"/>
        <v>#VALUE!</v>
      </c>
      <c r="AG777" s="8">
        <f t="shared" si="220"/>
        <v>0</v>
      </c>
      <c r="AI777" s="8">
        <f t="shared" si="207"/>
        <v>0</v>
      </c>
      <c r="AK777" t="s">
        <v>577</v>
      </c>
      <c r="AL777" s="8">
        <f t="shared" si="208"/>
        <v>0</v>
      </c>
    </row>
    <row r="778" spans="1:38" ht="15" x14ac:dyDescent="0.25">
      <c r="A778" s="35">
        <f t="shared" si="209"/>
        <v>0</v>
      </c>
      <c r="C778" s="35" t="str">
        <f t="shared" si="210"/>
        <v/>
      </c>
      <c r="G778" s="8">
        <f t="shared" si="211"/>
        <v>0</v>
      </c>
      <c r="I778" s="8">
        <f t="shared" si="204"/>
        <v>0</v>
      </c>
      <c r="K778" t="s">
        <v>577</v>
      </c>
      <c r="L778" s="8">
        <f t="shared" si="205"/>
        <v>0</v>
      </c>
      <c r="O778" s="35" t="str">
        <f t="shared" si="212"/>
        <v>?utm_source=yandex&amp;utm_medium=cpc&amp;utm_campaign=&amp;utm_content=&amp;utm_term={keyword}&amp;utm_device={device_type}</v>
      </c>
      <c r="P778" s="35" t="str">
        <f t="shared" si="206"/>
        <v/>
      </c>
      <c r="Q778" s="8">
        <f t="shared" si="213"/>
        <v>0</v>
      </c>
      <c r="T778" s="8" t="s">
        <v>751</v>
      </c>
      <c r="U778" s="8" t="str">
        <f t="shared" si="214"/>
        <v>,</v>
      </c>
      <c r="W778" s="35" t="str">
        <f t="shared" si="215"/>
        <v/>
      </c>
      <c r="X778" s="35" t="s">
        <v>753</v>
      </c>
      <c r="Y778" s="35" t="s">
        <v>754</v>
      </c>
      <c r="Z778" s="35" t="str">
        <f t="shared" si="216"/>
        <v/>
      </c>
      <c r="AA778" s="35" t="e">
        <f t="shared" si="217"/>
        <v>#VALUE!</v>
      </c>
      <c r="AB778" s="35" t="str">
        <f t="shared" si="218"/>
        <v>{keyword:}</v>
      </c>
      <c r="AC778" s="107" t="e">
        <f t="shared" si="219"/>
        <v>#VALUE!</v>
      </c>
      <c r="AG778" s="8">
        <f t="shared" si="220"/>
        <v>0</v>
      </c>
      <c r="AI778" s="8">
        <f t="shared" si="207"/>
        <v>0</v>
      </c>
      <c r="AK778" t="s">
        <v>577</v>
      </c>
      <c r="AL778" s="8">
        <f t="shared" si="208"/>
        <v>0</v>
      </c>
    </row>
    <row r="779" spans="1:38" ht="15" customHeight="1" x14ac:dyDescent="0.25">
      <c r="A779" s="35">
        <f t="shared" si="209"/>
        <v>0</v>
      </c>
      <c r="C779" s="35" t="str">
        <f t="shared" si="210"/>
        <v/>
      </c>
      <c r="G779" s="8">
        <f t="shared" si="211"/>
        <v>0</v>
      </c>
      <c r="I779" s="8">
        <f t="shared" si="204"/>
        <v>0</v>
      </c>
      <c r="K779" t="s">
        <v>577</v>
      </c>
      <c r="L779" s="8">
        <f t="shared" si="205"/>
        <v>0</v>
      </c>
      <c r="O779" s="35" t="str">
        <f t="shared" si="212"/>
        <v>?utm_source=yandex&amp;utm_medium=cpc&amp;utm_campaign=&amp;utm_content=&amp;utm_term={keyword}&amp;utm_device={device_type}</v>
      </c>
      <c r="P779" s="35" t="str">
        <f t="shared" si="206"/>
        <v/>
      </c>
      <c r="Q779" s="8">
        <f t="shared" si="213"/>
        <v>0</v>
      </c>
      <c r="T779" s="8" t="s">
        <v>751</v>
      </c>
      <c r="U779" s="8" t="str">
        <f t="shared" si="214"/>
        <v>,</v>
      </c>
      <c r="W779" s="35" t="str">
        <f t="shared" si="215"/>
        <v/>
      </c>
      <c r="X779" s="35" t="s">
        <v>753</v>
      </c>
      <c r="Y779" s="35" t="s">
        <v>754</v>
      </c>
      <c r="Z779" s="35" t="str">
        <f t="shared" si="216"/>
        <v/>
      </c>
      <c r="AA779" s="35" t="e">
        <f t="shared" si="217"/>
        <v>#VALUE!</v>
      </c>
      <c r="AB779" s="35" t="str">
        <f t="shared" si="218"/>
        <v>{keyword:}</v>
      </c>
      <c r="AC779" s="107" t="e">
        <f t="shared" si="219"/>
        <v>#VALUE!</v>
      </c>
      <c r="AG779" s="8">
        <f t="shared" si="220"/>
        <v>0</v>
      </c>
      <c r="AI779" s="8">
        <f t="shared" si="207"/>
        <v>0</v>
      </c>
      <c r="AK779" t="s">
        <v>577</v>
      </c>
      <c r="AL779" s="8">
        <f t="shared" si="208"/>
        <v>0</v>
      </c>
    </row>
    <row r="780" spans="1:38" ht="15" x14ac:dyDescent="0.25">
      <c r="A780" s="35">
        <f t="shared" si="209"/>
        <v>0</v>
      </c>
      <c r="C780" s="35" t="str">
        <f t="shared" si="210"/>
        <v/>
      </c>
      <c r="G780" s="8">
        <f t="shared" si="211"/>
        <v>0</v>
      </c>
      <c r="I780" s="8">
        <f t="shared" si="204"/>
        <v>0</v>
      </c>
      <c r="K780" t="s">
        <v>577</v>
      </c>
      <c r="L780" s="8">
        <f t="shared" si="205"/>
        <v>0</v>
      </c>
      <c r="O780" s="35" t="str">
        <f t="shared" si="212"/>
        <v>?utm_source=yandex&amp;utm_medium=cpc&amp;utm_campaign=&amp;utm_content=&amp;utm_term={keyword}&amp;utm_device={device_type}</v>
      </c>
      <c r="P780" s="35" t="str">
        <f t="shared" si="206"/>
        <v/>
      </c>
      <c r="Q780" s="8">
        <f t="shared" si="213"/>
        <v>0</v>
      </c>
      <c r="T780" s="8" t="s">
        <v>751</v>
      </c>
      <c r="U780" s="8" t="str">
        <f t="shared" si="214"/>
        <v>,</v>
      </c>
      <c r="W780" s="35" t="str">
        <f t="shared" si="215"/>
        <v/>
      </c>
      <c r="X780" s="35" t="s">
        <v>753</v>
      </c>
      <c r="Y780" s="35" t="s">
        <v>754</v>
      </c>
      <c r="Z780" s="35" t="str">
        <f t="shared" si="216"/>
        <v/>
      </c>
      <c r="AA780" s="35" t="e">
        <f t="shared" si="217"/>
        <v>#VALUE!</v>
      </c>
      <c r="AB780" s="35" t="str">
        <f t="shared" si="218"/>
        <v>{keyword:}</v>
      </c>
      <c r="AC780" s="107" t="e">
        <f t="shared" si="219"/>
        <v>#VALUE!</v>
      </c>
      <c r="AG780" s="8">
        <f t="shared" si="220"/>
        <v>0</v>
      </c>
      <c r="AI780" s="8">
        <f t="shared" si="207"/>
        <v>0</v>
      </c>
      <c r="AK780" t="s">
        <v>577</v>
      </c>
      <c r="AL780" s="8">
        <f t="shared" si="208"/>
        <v>0</v>
      </c>
    </row>
    <row r="781" spans="1:38" ht="15" customHeight="1" x14ac:dyDescent="0.25">
      <c r="A781" s="35">
        <f t="shared" si="209"/>
        <v>0</v>
      </c>
      <c r="C781" s="35" t="str">
        <f t="shared" si="210"/>
        <v/>
      </c>
      <c r="G781" s="8">
        <f t="shared" si="211"/>
        <v>0</v>
      </c>
      <c r="I781" s="8">
        <f t="shared" si="204"/>
        <v>0</v>
      </c>
      <c r="K781" t="s">
        <v>577</v>
      </c>
      <c r="L781" s="8">
        <f t="shared" si="205"/>
        <v>0</v>
      </c>
      <c r="O781" s="35" t="str">
        <f t="shared" si="212"/>
        <v>?utm_source=yandex&amp;utm_medium=cpc&amp;utm_campaign=&amp;utm_content=&amp;utm_term={keyword}&amp;utm_device={device_type}</v>
      </c>
      <c r="P781" s="35" t="str">
        <f t="shared" si="206"/>
        <v/>
      </c>
      <c r="Q781" s="8">
        <f t="shared" si="213"/>
        <v>0</v>
      </c>
      <c r="T781" s="8" t="s">
        <v>751</v>
      </c>
      <c r="U781" s="8" t="str">
        <f t="shared" si="214"/>
        <v>,</v>
      </c>
      <c r="W781" s="35" t="str">
        <f t="shared" si="215"/>
        <v/>
      </c>
      <c r="X781" s="35" t="s">
        <v>753</v>
      </c>
      <c r="Y781" s="35" t="s">
        <v>754</v>
      </c>
      <c r="Z781" s="35" t="str">
        <f t="shared" si="216"/>
        <v/>
      </c>
      <c r="AA781" s="35" t="e">
        <f t="shared" si="217"/>
        <v>#VALUE!</v>
      </c>
      <c r="AB781" s="35" t="str">
        <f t="shared" si="218"/>
        <v>{keyword:}</v>
      </c>
      <c r="AC781" s="107" t="e">
        <f t="shared" si="219"/>
        <v>#VALUE!</v>
      </c>
      <c r="AG781" s="8">
        <f t="shared" si="220"/>
        <v>0</v>
      </c>
      <c r="AI781" s="8">
        <f t="shared" si="207"/>
        <v>0</v>
      </c>
      <c r="AK781" t="s">
        <v>577</v>
      </c>
      <c r="AL781" s="8">
        <f t="shared" si="208"/>
        <v>0</v>
      </c>
    </row>
    <row r="782" spans="1:38" ht="15" x14ac:dyDescent="0.25">
      <c r="A782" s="35">
        <f t="shared" si="209"/>
        <v>0</v>
      </c>
      <c r="C782" s="35" t="str">
        <f t="shared" si="210"/>
        <v/>
      </c>
      <c r="G782" s="8">
        <f t="shared" si="211"/>
        <v>0</v>
      </c>
      <c r="I782" s="8">
        <f t="shared" si="204"/>
        <v>0</v>
      </c>
      <c r="K782" t="s">
        <v>577</v>
      </c>
      <c r="L782" s="8">
        <f t="shared" si="205"/>
        <v>0</v>
      </c>
      <c r="O782" s="35" t="str">
        <f t="shared" si="212"/>
        <v>?utm_source=yandex&amp;utm_medium=cpc&amp;utm_campaign=&amp;utm_content=&amp;utm_term={keyword}&amp;utm_device={device_type}</v>
      </c>
      <c r="P782" s="35" t="str">
        <f t="shared" si="206"/>
        <v/>
      </c>
      <c r="Q782" s="8">
        <f t="shared" si="213"/>
        <v>0</v>
      </c>
      <c r="T782" s="8" t="s">
        <v>751</v>
      </c>
      <c r="U782" s="8" t="str">
        <f t="shared" si="214"/>
        <v>,</v>
      </c>
      <c r="W782" s="35" t="str">
        <f t="shared" si="215"/>
        <v/>
      </c>
      <c r="X782" s="35" t="s">
        <v>753</v>
      </c>
      <c r="Y782" s="35" t="s">
        <v>754</v>
      </c>
      <c r="Z782" s="35" t="str">
        <f t="shared" si="216"/>
        <v/>
      </c>
      <c r="AA782" s="35" t="e">
        <f t="shared" si="217"/>
        <v>#VALUE!</v>
      </c>
      <c r="AB782" s="35" t="str">
        <f t="shared" si="218"/>
        <v>{keyword:}</v>
      </c>
      <c r="AC782" s="107" t="e">
        <f t="shared" si="219"/>
        <v>#VALUE!</v>
      </c>
      <c r="AG782" s="8">
        <f t="shared" si="220"/>
        <v>0</v>
      </c>
      <c r="AI782" s="8">
        <f t="shared" si="207"/>
        <v>0</v>
      </c>
      <c r="AK782" t="s">
        <v>577</v>
      </c>
      <c r="AL782" s="8">
        <f t="shared" si="208"/>
        <v>0</v>
      </c>
    </row>
    <row r="783" spans="1:38" ht="15" customHeight="1" x14ac:dyDescent="0.25">
      <c r="A783" s="35">
        <f t="shared" si="209"/>
        <v>0</v>
      </c>
      <c r="C783" s="35" t="str">
        <f t="shared" si="210"/>
        <v/>
      </c>
      <c r="G783" s="8">
        <f t="shared" si="211"/>
        <v>0</v>
      </c>
      <c r="I783" s="8">
        <f t="shared" si="204"/>
        <v>0</v>
      </c>
      <c r="K783" t="s">
        <v>577</v>
      </c>
      <c r="L783" s="8">
        <f t="shared" si="205"/>
        <v>0</v>
      </c>
      <c r="O783" s="35" t="str">
        <f t="shared" si="212"/>
        <v>?utm_source=yandex&amp;utm_medium=cpc&amp;utm_campaign=&amp;utm_content=&amp;utm_term={keyword}&amp;utm_device={device_type}</v>
      </c>
      <c r="P783" s="35" t="str">
        <f t="shared" si="206"/>
        <v/>
      </c>
      <c r="Q783" s="8">
        <f t="shared" si="213"/>
        <v>0</v>
      </c>
      <c r="T783" s="8" t="s">
        <v>751</v>
      </c>
      <c r="U783" s="8" t="str">
        <f t="shared" si="214"/>
        <v>,</v>
      </c>
      <c r="W783" s="35" t="str">
        <f t="shared" si="215"/>
        <v/>
      </c>
      <c r="X783" s="35" t="s">
        <v>753</v>
      </c>
      <c r="Y783" s="35" t="s">
        <v>754</v>
      </c>
      <c r="Z783" s="35" t="str">
        <f t="shared" si="216"/>
        <v/>
      </c>
      <c r="AA783" s="35" t="e">
        <f t="shared" si="217"/>
        <v>#VALUE!</v>
      </c>
      <c r="AB783" s="35" t="str">
        <f t="shared" si="218"/>
        <v>{keyword:}</v>
      </c>
      <c r="AC783" s="107" t="e">
        <f t="shared" si="219"/>
        <v>#VALUE!</v>
      </c>
      <c r="AG783" s="8">
        <f t="shared" si="220"/>
        <v>0</v>
      </c>
      <c r="AI783" s="8">
        <f t="shared" si="207"/>
        <v>0</v>
      </c>
      <c r="AK783" t="s">
        <v>577</v>
      </c>
      <c r="AL783" s="8">
        <f t="shared" si="208"/>
        <v>0</v>
      </c>
    </row>
    <row r="784" spans="1:38" ht="15" x14ac:dyDescent="0.25">
      <c r="A784" s="35">
        <f t="shared" si="209"/>
        <v>0</v>
      </c>
      <c r="C784" s="35" t="str">
        <f t="shared" si="210"/>
        <v/>
      </c>
      <c r="G784" s="8">
        <f t="shared" si="211"/>
        <v>0</v>
      </c>
      <c r="I784" s="8">
        <f t="shared" si="204"/>
        <v>0</v>
      </c>
      <c r="K784" t="s">
        <v>577</v>
      </c>
      <c r="L784" s="8">
        <f t="shared" si="205"/>
        <v>0</v>
      </c>
      <c r="O784" s="35" t="str">
        <f t="shared" si="212"/>
        <v>?utm_source=yandex&amp;utm_medium=cpc&amp;utm_campaign=&amp;utm_content=&amp;utm_term={keyword}&amp;utm_device={device_type}</v>
      </c>
      <c r="P784" s="35" t="str">
        <f t="shared" si="206"/>
        <v/>
      </c>
      <c r="Q784" s="8">
        <f t="shared" si="213"/>
        <v>0</v>
      </c>
      <c r="T784" s="8" t="s">
        <v>751</v>
      </c>
      <c r="U784" s="8" t="str">
        <f t="shared" si="214"/>
        <v>,</v>
      </c>
      <c r="W784" s="35" t="str">
        <f t="shared" si="215"/>
        <v/>
      </c>
      <c r="X784" s="35" t="s">
        <v>753</v>
      </c>
      <c r="Y784" s="35" t="s">
        <v>754</v>
      </c>
      <c r="Z784" s="35" t="str">
        <f t="shared" si="216"/>
        <v/>
      </c>
      <c r="AA784" s="35" t="e">
        <f t="shared" si="217"/>
        <v>#VALUE!</v>
      </c>
      <c r="AB784" s="35" t="str">
        <f t="shared" si="218"/>
        <v>{keyword:}</v>
      </c>
      <c r="AC784" s="107" t="e">
        <f t="shared" si="219"/>
        <v>#VALUE!</v>
      </c>
      <c r="AG784" s="8">
        <f t="shared" si="220"/>
        <v>0</v>
      </c>
      <c r="AI784" s="8">
        <f t="shared" si="207"/>
        <v>0</v>
      </c>
      <c r="AK784" t="s">
        <v>577</v>
      </c>
      <c r="AL784" s="8">
        <f t="shared" si="208"/>
        <v>0</v>
      </c>
    </row>
    <row r="785" spans="1:38" ht="15" customHeight="1" x14ac:dyDescent="0.25">
      <c r="A785" s="35">
        <f t="shared" si="209"/>
        <v>0</v>
      </c>
      <c r="C785" s="35" t="str">
        <f t="shared" si="210"/>
        <v/>
      </c>
      <c r="G785" s="8">
        <f t="shared" si="211"/>
        <v>0</v>
      </c>
      <c r="I785" s="8">
        <f t="shared" si="204"/>
        <v>0</v>
      </c>
      <c r="K785" t="s">
        <v>577</v>
      </c>
      <c r="L785" s="8">
        <f t="shared" si="205"/>
        <v>0</v>
      </c>
      <c r="O785" s="35" t="str">
        <f t="shared" si="212"/>
        <v>?utm_source=yandex&amp;utm_medium=cpc&amp;utm_campaign=&amp;utm_content=&amp;utm_term={keyword}&amp;utm_device={device_type}</v>
      </c>
      <c r="P785" s="35" t="str">
        <f t="shared" si="206"/>
        <v/>
      </c>
      <c r="Q785" s="8">
        <f t="shared" si="213"/>
        <v>0</v>
      </c>
      <c r="T785" s="8" t="s">
        <v>751</v>
      </c>
      <c r="U785" s="8" t="str">
        <f t="shared" si="214"/>
        <v>,</v>
      </c>
      <c r="W785" s="35" t="str">
        <f t="shared" si="215"/>
        <v/>
      </c>
      <c r="X785" s="35" t="s">
        <v>753</v>
      </c>
      <c r="Y785" s="35" t="s">
        <v>754</v>
      </c>
      <c r="Z785" s="35" t="str">
        <f t="shared" si="216"/>
        <v/>
      </c>
      <c r="AA785" s="35" t="e">
        <f t="shared" si="217"/>
        <v>#VALUE!</v>
      </c>
      <c r="AB785" s="35" t="str">
        <f t="shared" si="218"/>
        <v>{keyword:}</v>
      </c>
      <c r="AC785" s="107" t="e">
        <f t="shared" si="219"/>
        <v>#VALUE!</v>
      </c>
      <c r="AG785" s="8">
        <f t="shared" si="220"/>
        <v>0</v>
      </c>
      <c r="AI785" s="8">
        <f t="shared" si="207"/>
        <v>0</v>
      </c>
      <c r="AK785" t="s">
        <v>577</v>
      </c>
      <c r="AL785" s="8">
        <f t="shared" si="208"/>
        <v>0</v>
      </c>
    </row>
    <row r="786" spans="1:38" ht="15" x14ac:dyDescent="0.25">
      <c r="A786" s="35">
        <f t="shared" si="209"/>
        <v>0</v>
      </c>
      <c r="C786" s="35" t="str">
        <f t="shared" si="210"/>
        <v/>
      </c>
      <c r="G786" s="8">
        <f t="shared" si="211"/>
        <v>0</v>
      </c>
      <c r="I786" s="8">
        <f t="shared" si="204"/>
        <v>0</v>
      </c>
      <c r="K786" t="s">
        <v>577</v>
      </c>
      <c r="L786" s="8">
        <f t="shared" si="205"/>
        <v>0</v>
      </c>
      <c r="O786" s="35" t="str">
        <f t="shared" si="212"/>
        <v>?utm_source=yandex&amp;utm_medium=cpc&amp;utm_campaign=&amp;utm_content=&amp;utm_term={keyword}&amp;utm_device={device_type}</v>
      </c>
      <c r="P786" s="35" t="str">
        <f t="shared" si="206"/>
        <v/>
      </c>
      <c r="Q786" s="8">
        <f t="shared" si="213"/>
        <v>0</v>
      </c>
      <c r="T786" s="8" t="s">
        <v>751</v>
      </c>
      <c r="U786" s="8" t="str">
        <f t="shared" si="214"/>
        <v>,</v>
      </c>
      <c r="W786" s="35" t="str">
        <f t="shared" si="215"/>
        <v/>
      </c>
      <c r="X786" s="35" t="s">
        <v>753</v>
      </c>
      <c r="Y786" s="35" t="s">
        <v>754</v>
      </c>
      <c r="Z786" s="35" t="str">
        <f t="shared" si="216"/>
        <v/>
      </c>
      <c r="AA786" s="35" t="e">
        <f t="shared" si="217"/>
        <v>#VALUE!</v>
      </c>
      <c r="AB786" s="35" t="str">
        <f t="shared" si="218"/>
        <v>{keyword:}</v>
      </c>
      <c r="AC786" s="107" t="e">
        <f t="shared" si="219"/>
        <v>#VALUE!</v>
      </c>
      <c r="AG786" s="8">
        <f t="shared" si="220"/>
        <v>0</v>
      </c>
      <c r="AI786" s="8">
        <f t="shared" si="207"/>
        <v>0</v>
      </c>
      <c r="AK786" t="s">
        <v>577</v>
      </c>
      <c r="AL786" s="8">
        <f t="shared" si="208"/>
        <v>0</v>
      </c>
    </row>
    <row r="787" spans="1:38" ht="15" customHeight="1" x14ac:dyDescent="0.25">
      <c r="A787" s="35">
        <f t="shared" si="209"/>
        <v>0</v>
      </c>
      <c r="C787" s="35" t="str">
        <f t="shared" si="210"/>
        <v/>
      </c>
      <c r="G787" s="8">
        <f t="shared" si="211"/>
        <v>0</v>
      </c>
      <c r="I787" s="8">
        <f t="shared" si="204"/>
        <v>0</v>
      </c>
      <c r="K787" t="s">
        <v>577</v>
      </c>
      <c r="L787" s="8">
        <f t="shared" si="205"/>
        <v>0</v>
      </c>
      <c r="O787" s="35" t="str">
        <f t="shared" si="212"/>
        <v>?utm_source=yandex&amp;utm_medium=cpc&amp;utm_campaign=&amp;utm_content=&amp;utm_term={keyword}&amp;utm_device={device_type}</v>
      </c>
      <c r="P787" s="35" t="str">
        <f t="shared" si="206"/>
        <v/>
      </c>
      <c r="Q787" s="8">
        <f t="shared" si="213"/>
        <v>0</v>
      </c>
      <c r="T787" s="8" t="s">
        <v>751</v>
      </c>
      <c r="U787" s="8" t="str">
        <f t="shared" si="214"/>
        <v>,</v>
      </c>
      <c r="W787" s="35" t="str">
        <f t="shared" si="215"/>
        <v/>
      </c>
      <c r="X787" s="35" t="s">
        <v>753</v>
      </c>
      <c r="Y787" s="35" t="s">
        <v>754</v>
      </c>
      <c r="Z787" s="35" t="str">
        <f t="shared" si="216"/>
        <v/>
      </c>
      <c r="AA787" s="35" t="e">
        <f t="shared" si="217"/>
        <v>#VALUE!</v>
      </c>
      <c r="AB787" s="35" t="str">
        <f t="shared" si="218"/>
        <v>{keyword:}</v>
      </c>
      <c r="AC787" s="107" t="e">
        <f t="shared" si="219"/>
        <v>#VALUE!</v>
      </c>
      <c r="AG787" s="8">
        <f t="shared" si="220"/>
        <v>0</v>
      </c>
      <c r="AI787" s="8">
        <f t="shared" si="207"/>
        <v>0</v>
      </c>
      <c r="AK787" t="s">
        <v>577</v>
      </c>
      <c r="AL787" s="8">
        <f t="shared" si="208"/>
        <v>0</v>
      </c>
    </row>
    <row r="788" spans="1:38" ht="15" x14ac:dyDescent="0.25">
      <c r="A788" s="35">
        <f t="shared" si="209"/>
        <v>0</v>
      </c>
      <c r="C788" s="35" t="str">
        <f t="shared" si="210"/>
        <v/>
      </c>
      <c r="G788" s="8">
        <f t="shared" si="211"/>
        <v>0</v>
      </c>
      <c r="I788" s="8">
        <f t="shared" si="204"/>
        <v>0</v>
      </c>
      <c r="K788" t="s">
        <v>577</v>
      </c>
      <c r="L788" s="8">
        <f t="shared" si="205"/>
        <v>0</v>
      </c>
      <c r="O788" s="35" t="str">
        <f t="shared" si="212"/>
        <v>?utm_source=yandex&amp;utm_medium=cpc&amp;utm_campaign=&amp;utm_content=&amp;utm_term={keyword}&amp;utm_device={device_type}</v>
      </c>
      <c r="P788" s="35" t="str">
        <f t="shared" si="206"/>
        <v/>
      </c>
      <c r="Q788" s="8">
        <f t="shared" si="213"/>
        <v>0</v>
      </c>
      <c r="T788" s="8" t="s">
        <v>751</v>
      </c>
      <c r="U788" s="8" t="str">
        <f t="shared" si="214"/>
        <v>,</v>
      </c>
      <c r="W788" s="35" t="str">
        <f t="shared" si="215"/>
        <v/>
      </c>
      <c r="X788" s="35" t="s">
        <v>753</v>
      </c>
      <c r="Y788" s="35" t="s">
        <v>754</v>
      </c>
      <c r="Z788" s="35" t="str">
        <f t="shared" si="216"/>
        <v/>
      </c>
      <c r="AA788" s="35" t="e">
        <f t="shared" si="217"/>
        <v>#VALUE!</v>
      </c>
      <c r="AB788" s="35" t="str">
        <f t="shared" si="218"/>
        <v>{keyword:}</v>
      </c>
      <c r="AC788" s="107" t="e">
        <f t="shared" si="219"/>
        <v>#VALUE!</v>
      </c>
      <c r="AG788" s="8">
        <f t="shared" si="220"/>
        <v>0</v>
      </c>
      <c r="AI788" s="8">
        <f t="shared" si="207"/>
        <v>0</v>
      </c>
      <c r="AK788" t="s">
        <v>577</v>
      </c>
      <c r="AL788" s="8">
        <f t="shared" si="208"/>
        <v>0</v>
      </c>
    </row>
    <row r="789" spans="1:38" ht="15" customHeight="1" x14ac:dyDescent="0.25">
      <c r="A789" s="35">
        <f t="shared" si="209"/>
        <v>0</v>
      </c>
      <c r="C789" s="35" t="str">
        <f t="shared" si="210"/>
        <v/>
      </c>
      <c r="G789" s="8">
        <f t="shared" si="211"/>
        <v>0</v>
      </c>
      <c r="I789" s="8">
        <f t="shared" si="204"/>
        <v>0</v>
      </c>
      <c r="K789" t="s">
        <v>577</v>
      </c>
      <c r="L789" s="8">
        <f t="shared" si="205"/>
        <v>0</v>
      </c>
      <c r="O789" s="35" t="str">
        <f t="shared" si="212"/>
        <v>?utm_source=yandex&amp;utm_medium=cpc&amp;utm_campaign=&amp;utm_content=&amp;utm_term={keyword}&amp;utm_device={device_type}</v>
      </c>
      <c r="P789" s="35" t="str">
        <f t="shared" si="206"/>
        <v/>
      </c>
      <c r="Q789" s="8">
        <f t="shared" si="213"/>
        <v>0</v>
      </c>
      <c r="T789" s="8" t="s">
        <v>751</v>
      </c>
      <c r="U789" s="8" t="str">
        <f t="shared" si="214"/>
        <v>,</v>
      </c>
      <c r="W789" s="35" t="str">
        <f t="shared" si="215"/>
        <v/>
      </c>
      <c r="X789" s="35" t="s">
        <v>753</v>
      </c>
      <c r="Y789" s="35" t="s">
        <v>754</v>
      </c>
      <c r="Z789" s="35" t="str">
        <f t="shared" si="216"/>
        <v/>
      </c>
      <c r="AA789" s="35" t="e">
        <f t="shared" si="217"/>
        <v>#VALUE!</v>
      </c>
      <c r="AB789" s="35" t="str">
        <f t="shared" si="218"/>
        <v>{keyword:}</v>
      </c>
      <c r="AC789" s="107" t="e">
        <f t="shared" si="219"/>
        <v>#VALUE!</v>
      </c>
      <c r="AG789" s="8">
        <f t="shared" si="220"/>
        <v>0</v>
      </c>
      <c r="AI789" s="8">
        <f t="shared" si="207"/>
        <v>0</v>
      </c>
      <c r="AK789" t="s">
        <v>577</v>
      </c>
      <c r="AL789" s="8">
        <f t="shared" si="208"/>
        <v>0</v>
      </c>
    </row>
    <row r="790" spans="1:38" ht="15" x14ac:dyDescent="0.25">
      <c r="A790" s="35">
        <f t="shared" si="209"/>
        <v>0</v>
      </c>
      <c r="C790" s="35" t="str">
        <f t="shared" si="210"/>
        <v/>
      </c>
      <c r="G790" s="8">
        <f t="shared" si="211"/>
        <v>0</v>
      </c>
      <c r="I790" s="8">
        <f t="shared" si="204"/>
        <v>0</v>
      </c>
      <c r="K790" t="s">
        <v>577</v>
      </c>
      <c r="L790" s="8">
        <f t="shared" si="205"/>
        <v>0</v>
      </c>
      <c r="O790" s="35" t="str">
        <f t="shared" si="212"/>
        <v>?utm_source=yandex&amp;utm_medium=cpc&amp;utm_campaign=&amp;utm_content=&amp;utm_term={keyword}&amp;utm_device={device_type}</v>
      </c>
      <c r="P790" s="35" t="str">
        <f t="shared" si="206"/>
        <v/>
      </c>
      <c r="Q790" s="8">
        <f t="shared" si="213"/>
        <v>0</v>
      </c>
      <c r="T790" s="8" t="s">
        <v>751</v>
      </c>
      <c r="U790" s="8" t="str">
        <f t="shared" si="214"/>
        <v>,</v>
      </c>
      <c r="W790" s="35" t="str">
        <f t="shared" si="215"/>
        <v/>
      </c>
      <c r="X790" s="35" t="s">
        <v>753</v>
      </c>
      <c r="Y790" s="35" t="s">
        <v>754</v>
      </c>
      <c r="Z790" s="35" t="str">
        <f t="shared" si="216"/>
        <v/>
      </c>
      <c r="AA790" s="35" t="e">
        <f t="shared" si="217"/>
        <v>#VALUE!</v>
      </c>
      <c r="AB790" s="35" t="str">
        <f t="shared" si="218"/>
        <v>{keyword:}</v>
      </c>
      <c r="AC790" s="107" t="e">
        <f t="shared" si="219"/>
        <v>#VALUE!</v>
      </c>
      <c r="AG790" s="8">
        <f t="shared" si="220"/>
        <v>0</v>
      </c>
      <c r="AI790" s="8">
        <f t="shared" si="207"/>
        <v>0</v>
      </c>
      <c r="AK790" t="s">
        <v>577</v>
      </c>
      <c r="AL790" s="8">
        <f t="shared" si="208"/>
        <v>0</v>
      </c>
    </row>
    <row r="791" spans="1:38" ht="15" customHeight="1" x14ac:dyDescent="0.25">
      <c r="A791" s="35">
        <f t="shared" si="209"/>
        <v>0</v>
      </c>
      <c r="C791" s="35" t="str">
        <f t="shared" si="210"/>
        <v/>
      </c>
      <c r="G791" s="8">
        <f t="shared" si="211"/>
        <v>0</v>
      </c>
      <c r="I791" s="8">
        <f t="shared" si="204"/>
        <v>0</v>
      </c>
      <c r="K791" t="s">
        <v>577</v>
      </c>
      <c r="L791" s="8">
        <f t="shared" si="205"/>
        <v>0</v>
      </c>
      <c r="O791" s="35" t="str">
        <f t="shared" si="212"/>
        <v>?utm_source=yandex&amp;utm_medium=cpc&amp;utm_campaign=&amp;utm_content=&amp;utm_term={keyword}&amp;utm_device={device_type}</v>
      </c>
      <c r="P791" s="35" t="str">
        <f t="shared" si="206"/>
        <v/>
      </c>
      <c r="Q791" s="8">
        <f t="shared" si="213"/>
        <v>0</v>
      </c>
      <c r="T791" s="8" t="s">
        <v>751</v>
      </c>
      <c r="U791" s="8" t="str">
        <f t="shared" si="214"/>
        <v>,</v>
      </c>
      <c r="W791" s="35" t="str">
        <f t="shared" si="215"/>
        <v/>
      </c>
      <c r="X791" s="35" t="s">
        <v>753</v>
      </c>
      <c r="Y791" s="35" t="s">
        <v>754</v>
      </c>
      <c r="Z791" s="35" t="str">
        <f t="shared" si="216"/>
        <v/>
      </c>
      <c r="AA791" s="35" t="e">
        <f t="shared" si="217"/>
        <v>#VALUE!</v>
      </c>
      <c r="AB791" s="35" t="str">
        <f t="shared" si="218"/>
        <v>{keyword:}</v>
      </c>
      <c r="AC791" s="107" t="e">
        <f t="shared" si="219"/>
        <v>#VALUE!</v>
      </c>
      <c r="AG791" s="8">
        <f t="shared" si="220"/>
        <v>0</v>
      </c>
      <c r="AI791" s="8">
        <f t="shared" si="207"/>
        <v>0</v>
      </c>
      <c r="AK791" t="s">
        <v>577</v>
      </c>
      <c r="AL791" s="8">
        <f t="shared" si="208"/>
        <v>0</v>
      </c>
    </row>
    <row r="792" spans="1:38" ht="15" x14ac:dyDescent="0.25">
      <c r="A792" s="35">
        <f t="shared" si="209"/>
        <v>0</v>
      </c>
      <c r="C792" s="35" t="str">
        <f t="shared" si="210"/>
        <v/>
      </c>
      <c r="G792" s="8">
        <f t="shared" si="211"/>
        <v>0</v>
      </c>
      <c r="I792" s="8">
        <f t="shared" si="204"/>
        <v>0</v>
      </c>
      <c r="K792" t="s">
        <v>577</v>
      </c>
      <c r="L792" s="8">
        <f t="shared" si="205"/>
        <v>0</v>
      </c>
      <c r="O792" s="35" t="str">
        <f t="shared" si="212"/>
        <v>?utm_source=yandex&amp;utm_medium=cpc&amp;utm_campaign=&amp;utm_content=&amp;utm_term={keyword}&amp;utm_device={device_type}</v>
      </c>
      <c r="P792" s="35" t="str">
        <f t="shared" si="206"/>
        <v/>
      </c>
      <c r="Q792" s="8">
        <f t="shared" si="213"/>
        <v>0</v>
      </c>
      <c r="T792" s="8" t="s">
        <v>751</v>
      </c>
      <c r="U792" s="8" t="str">
        <f t="shared" si="214"/>
        <v>,</v>
      </c>
      <c r="W792" s="35" t="str">
        <f t="shared" si="215"/>
        <v/>
      </c>
      <c r="X792" s="35" t="s">
        <v>753</v>
      </c>
      <c r="Y792" s="35" t="s">
        <v>754</v>
      </c>
      <c r="Z792" s="35" t="str">
        <f t="shared" si="216"/>
        <v/>
      </c>
      <c r="AA792" s="35" t="e">
        <f t="shared" si="217"/>
        <v>#VALUE!</v>
      </c>
      <c r="AB792" s="35" t="str">
        <f t="shared" si="218"/>
        <v>{keyword:}</v>
      </c>
      <c r="AC792" s="107" t="e">
        <f t="shared" si="219"/>
        <v>#VALUE!</v>
      </c>
      <c r="AG792" s="8">
        <f t="shared" si="220"/>
        <v>0</v>
      </c>
      <c r="AI792" s="8">
        <f t="shared" si="207"/>
        <v>0</v>
      </c>
      <c r="AK792" t="s">
        <v>577</v>
      </c>
      <c r="AL792" s="8">
        <f t="shared" si="208"/>
        <v>0</v>
      </c>
    </row>
    <row r="793" spans="1:38" ht="15" customHeight="1" x14ac:dyDescent="0.25">
      <c r="A793" s="35">
        <f t="shared" si="209"/>
        <v>0</v>
      </c>
      <c r="C793" s="35" t="str">
        <f t="shared" si="210"/>
        <v/>
      </c>
      <c r="G793" s="8">
        <f t="shared" si="211"/>
        <v>0</v>
      </c>
      <c r="I793" s="8">
        <f t="shared" si="204"/>
        <v>0</v>
      </c>
      <c r="K793" t="s">
        <v>577</v>
      </c>
      <c r="L793" s="8">
        <f t="shared" si="205"/>
        <v>0</v>
      </c>
      <c r="O793" s="35" t="str">
        <f t="shared" si="212"/>
        <v>?utm_source=yandex&amp;utm_medium=cpc&amp;utm_campaign=&amp;utm_content=&amp;utm_term={keyword}&amp;utm_device={device_type}</v>
      </c>
      <c r="P793" s="35" t="str">
        <f t="shared" si="206"/>
        <v/>
      </c>
      <c r="Q793" s="8">
        <f t="shared" si="213"/>
        <v>0</v>
      </c>
      <c r="T793" s="8" t="s">
        <v>751</v>
      </c>
      <c r="U793" s="8" t="str">
        <f t="shared" si="214"/>
        <v>,</v>
      </c>
      <c r="W793" s="35" t="str">
        <f t="shared" si="215"/>
        <v/>
      </c>
      <c r="X793" s="35" t="s">
        <v>753</v>
      </c>
      <c r="Y793" s="35" t="s">
        <v>754</v>
      </c>
      <c r="Z793" s="35" t="str">
        <f t="shared" si="216"/>
        <v/>
      </c>
      <c r="AA793" s="35" t="e">
        <f t="shared" si="217"/>
        <v>#VALUE!</v>
      </c>
      <c r="AB793" s="35" t="str">
        <f t="shared" si="218"/>
        <v>{keyword:}</v>
      </c>
      <c r="AC793" s="107" t="e">
        <f t="shared" si="219"/>
        <v>#VALUE!</v>
      </c>
      <c r="AG793" s="8">
        <f t="shared" si="220"/>
        <v>0</v>
      </c>
      <c r="AI793" s="8">
        <f t="shared" si="207"/>
        <v>0</v>
      </c>
      <c r="AK793" t="s">
        <v>577</v>
      </c>
      <c r="AL793" s="8">
        <f t="shared" si="208"/>
        <v>0</v>
      </c>
    </row>
    <row r="794" spans="1:38" ht="15" x14ac:dyDescent="0.25">
      <c r="A794" s="35">
        <f t="shared" si="209"/>
        <v>0</v>
      </c>
      <c r="C794" s="35" t="str">
        <f t="shared" si="210"/>
        <v/>
      </c>
      <c r="G794" s="8">
        <f t="shared" si="211"/>
        <v>0</v>
      </c>
      <c r="I794" s="8">
        <f t="shared" si="204"/>
        <v>0</v>
      </c>
      <c r="K794" t="s">
        <v>577</v>
      </c>
      <c r="L794" s="8">
        <f t="shared" si="205"/>
        <v>0</v>
      </c>
      <c r="O794" s="35" t="str">
        <f t="shared" si="212"/>
        <v>?utm_source=yandex&amp;utm_medium=cpc&amp;utm_campaign=&amp;utm_content=&amp;utm_term={keyword}&amp;utm_device={device_type}</v>
      </c>
      <c r="P794" s="35" t="str">
        <f t="shared" si="206"/>
        <v/>
      </c>
      <c r="Q794" s="8">
        <f t="shared" si="213"/>
        <v>0</v>
      </c>
      <c r="T794" s="8" t="s">
        <v>751</v>
      </c>
      <c r="U794" s="8" t="str">
        <f t="shared" si="214"/>
        <v>,</v>
      </c>
      <c r="W794" s="35" t="str">
        <f t="shared" si="215"/>
        <v/>
      </c>
      <c r="X794" s="35" t="s">
        <v>753</v>
      </c>
      <c r="Y794" s="35" t="s">
        <v>754</v>
      </c>
      <c r="Z794" s="35" t="str">
        <f t="shared" si="216"/>
        <v/>
      </c>
      <c r="AA794" s="35" t="e">
        <f t="shared" si="217"/>
        <v>#VALUE!</v>
      </c>
      <c r="AB794" s="35" t="str">
        <f t="shared" si="218"/>
        <v>{keyword:}</v>
      </c>
      <c r="AC794" s="107" t="e">
        <f t="shared" si="219"/>
        <v>#VALUE!</v>
      </c>
      <c r="AG794" s="8">
        <f t="shared" si="220"/>
        <v>0</v>
      </c>
      <c r="AI794" s="8">
        <f t="shared" si="207"/>
        <v>0</v>
      </c>
      <c r="AK794" t="s">
        <v>577</v>
      </c>
      <c r="AL794" s="8">
        <f t="shared" si="208"/>
        <v>0</v>
      </c>
    </row>
    <row r="795" spans="1:38" ht="15" customHeight="1" x14ac:dyDescent="0.25">
      <c r="A795" s="35">
        <f t="shared" si="209"/>
        <v>0</v>
      </c>
      <c r="C795" s="35" t="str">
        <f t="shared" si="210"/>
        <v/>
      </c>
      <c r="G795" s="8">
        <f t="shared" si="211"/>
        <v>0</v>
      </c>
      <c r="I795" s="8">
        <f t="shared" si="204"/>
        <v>0</v>
      </c>
      <c r="K795" t="s">
        <v>577</v>
      </c>
      <c r="L795" s="8">
        <f t="shared" si="205"/>
        <v>0</v>
      </c>
      <c r="O795" s="35" t="str">
        <f t="shared" si="212"/>
        <v>?utm_source=yandex&amp;utm_medium=cpc&amp;utm_campaign=&amp;utm_content=&amp;utm_term={keyword}&amp;utm_device={device_type}</v>
      </c>
      <c r="P795" s="35" t="str">
        <f t="shared" si="206"/>
        <v/>
      </c>
      <c r="Q795" s="8">
        <f t="shared" si="213"/>
        <v>0</v>
      </c>
      <c r="T795" s="8" t="s">
        <v>751</v>
      </c>
      <c r="U795" s="8" t="str">
        <f t="shared" si="214"/>
        <v>,</v>
      </c>
      <c r="W795" s="35" t="str">
        <f t="shared" si="215"/>
        <v/>
      </c>
      <c r="X795" s="35" t="s">
        <v>753</v>
      </c>
      <c r="Y795" s="35" t="s">
        <v>754</v>
      </c>
      <c r="Z795" s="35" t="str">
        <f t="shared" si="216"/>
        <v/>
      </c>
      <c r="AA795" s="35" t="e">
        <f t="shared" si="217"/>
        <v>#VALUE!</v>
      </c>
      <c r="AB795" s="35" t="str">
        <f t="shared" si="218"/>
        <v>{keyword:}</v>
      </c>
      <c r="AC795" s="107" t="e">
        <f t="shared" si="219"/>
        <v>#VALUE!</v>
      </c>
      <c r="AG795" s="8">
        <f t="shared" si="220"/>
        <v>0</v>
      </c>
      <c r="AI795" s="8">
        <f t="shared" si="207"/>
        <v>0</v>
      </c>
      <c r="AK795" t="s">
        <v>577</v>
      </c>
      <c r="AL795" s="8">
        <f t="shared" si="208"/>
        <v>0</v>
      </c>
    </row>
    <row r="796" spans="1:38" ht="15" x14ac:dyDescent="0.25">
      <c r="A796" s="35">
        <f t="shared" si="209"/>
        <v>0</v>
      </c>
      <c r="C796" s="35" t="str">
        <f t="shared" si="210"/>
        <v/>
      </c>
      <c r="G796" s="8">
        <f t="shared" si="211"/>
        <v>0</v>
      </c>
      <c r="I796" s="8">
        <f t="shared" si="204"/>
        <v>0</v>
      </c>
      <c r="K796" t="s">
        <v>577</v>
      </c>
      <c r="L796" s="8">
        <f t="shared" si="205"/>
        <v>0</v>
      </c>
      <c r="O796" s="35" t="str">
        <f t="shared" si="212"/>
        <v>?utm_source=yandex&amp;utm_medium=cpc&amp;utm_campaign=&amp;utm_content=&amp;utm_term={keyword}&amp;utm_device={device_type}</v>
      </c>
      <c r="P796" s="35" t="str">
        <f t="shared" si="206"/>
        <v/>
      </c>
      <c r="Q796" s="8">
        <f t="shared" si="213"/>
        <v>0</v>
      </c>
      <c r="T796" s="8" t="s">
        <v>751</v>
      </c>
      <c r="U796" s="8" t="str">
        <f t="shared" si="214"/>
        <v>,</v>
      </c>
      <c r="W796" s="35" t="str">
        <f t="shared" si="215"/>
        <v/>
      </c>
      <c r="X796" s="35" t="s">
        <v>753</v>
      </c>
      <c r="Y796" s="35" t="s">
        <v>754</v>
      </c>
      <c r="Z796" s="35" t="str">
        <f t="shared" si="216"/>
        <v/>
      </c>
      <c r="AA796" s="35" t="e">
        <f t="shared" si="217"/>
        <v>#VALUE!</v>
      </c>
      <c r="AB796" s="35" t="str">
        <f t="shared" si="218"/>
        <v>{keyword:}</v>
      </c>
      <c r="AC796" s="107" t="e">
        <f t="shared" si="219"/>
        <v>#VALUE!</v>
      </c>
      <c r="AG796" s="8">
        <f t="shared" si="220"/>
        <v>0</v>
      </c>
      <c r="AI796" s="8">
        <f t="shared" si="207"/>
        <v>0</v>
      </c>
      <c r="AK796" t="s">
        <v>577</v>
      </c>
      <c r="AL796" s="8">
        <f t="shared" si="208"/>
        <v>0</v>
      </c>
    </row>
    <row r="797" spans="1:38" ht="15" customHeight="1" x14ac:dyDescent="0.25">
      <c r="A797" s="35">
        <f t="shared" si="209"/>
        <v>0</v>
      </c>
      <c r="C797" s="35" t="str">
        <f t="shared" si="210"/>
        <v/>
      </c>
      <c r="G797" s="8">
        <f t="shared" si="211"/>
        <v>0</v>
      </c>
      <c r="I797" s="8">
        <f t="shared" si="204"/>
        <v>0</v>
      </c>
      <c r="K797" t="s">
        <v>577</v>
      </c>
      <c r="L797" s="8">
        <f t="shared" si="205"/>
        <v>0</v>
      </c>
      <c r="O797" s="35" t="str">
        <f t="shared" si="212"/>
        <v>?utm_source=yandex&amp;utm_medium=cpc&amp;utm_campaign=&amp;utm_content=&amp;utm_term={keyword}&amp;utm_device={device_type}</v>
      </c>
      <c r="P797" s="35" t="str">
        <f t="shared" si="206"/>
        <v/>
      </c>
      <c r="Q797" s="8">
        <f t="shared" si="213"/>
        <v>0</v>
      </c>
      <c r="T797" s="8" t="s">
        <v>751</v>
      </c>
      <c r="U797" s="8" t="str">
        <f t="shared" si="214"/>
        <v>,</v>
      </c>
      <c r="W797" s="35" t="str">
        <f t="shared" si="215"/>
        <v/>
      </c>
      <c r="X797" s="35" t="s">
        <v>753</v>
      </c>
      <c r="Y797" s="35" t="s">
        <v>754</v>
      </c>
      <c r="Z797" s="35" t="str">
        <f t="shared" si="216"/>
        <v/>
      </c>
      <c r="AA797" s="35" t="e">
        <f t="shared" si="217"/>
        <v>#VALUE!</v>
      </c>
      <c r="AB797" s="35" t="str">
        <f t="shared" si="218"/>
        <v>{keyword:}</v>
      </c>
      <c r="AC797" s="107" t="e">
        <f t="shared" si="219"/>
        <v>#VALUE!</v>
      </c>
      <c r="AG797" s="8">
        <f t="shared" si="220"/>
        <v>0</v>
      </c>
      <c r="AI797" s="8">
        <f t="shared" si="207"/>
        <v>0</v>
      </c>
      <c r="AK797" t="s">
        <v>577</v>
      </c>
      <c r="AL797" s="8">
        <f t="shared" si="208"/>
        <v>0</v>
      </c>
    </row>
    <row r="798" spans="1:38" ht="15" x14ac:dyDescent="0.25">
      <c r="A798" s="35">
        <f t="shared" si="209"/>
        <v>0</v>
      </c>
      <c r="C798" s="35" t="str">
        <f t="shared" si="210"/>
        <v/>
      </c>
      <c r="G798" s="8">
        <f t="shared" si="211"/>
        <v>0</v>
      </c>
      <c r="I798" s="8">
        <f t="shared" si="204"/>
        <v>0</v>
      </c>
      <c r="K798" t="s">
        <v>577</v>
      </c>
      <c r="L798" s="8">
        <f t="shared" si="205"/>
        <v>0</v>
      </c>
      <c r="O798" s="35" t="str">
        <f t="shared" si="212"/>
        <v>?utm_source=yandex&amp;utm_medium=cpc&amp;utm_campaign=&amp;utm_content=&amp;utm_term={keyword}&amp;utm_device={device_type}</v>
      </c>
      <c r="P798" s="35" t="str">
        <f t="shared" si="206"/>
        <v/>
      </c>
      <c r="Q798" s="8">
        <f t="shared" si="213"/>
        <v>0</v>
      </c>
      <c r="T798" s="8" t="s">
        <v>751</v>
      </c>
      <c r="U798" s="8" t="str">
        <f t="shared" si="214"/>
        <v>,</v>
      </c>
      <c r="W798" s="35" t="str">
        <f t="shared" si="215"/>
        <v/>
      </c>
      <c r="X798" s="35" t="s">
        <v>753</v>
      </c>
      <c r="Y798" s="35" t="s">
        <v>754</v>
      </c>
      <c r="Z798" s="35" t="str">
        <f t="shared" si="216"/>
        <v/>
      </c>
      <c r="AA798" s="35" t="e">
        <f t="shared" si="217"/>
        <v>#VALUE!</v>
      </c>
      <c r="AB798" s="35" t="str">
        <f t="shared" si="218"/>
        <v>{keyword:}</v>
      </c>
      <c r="AC798" s="107" t="e">
        <f t="shared" si="219"/>
        <v>#VALUE!</v>
      </c>
      <c r="AG798" s="8">
        <f t="shared" si="220"/>
        <v>0</v>
      </c>
      <c r="AI798" s="8">
        <f t="shared" si="207"/>
        <v>0</v>
      </c>
      <c r="AK798" t="s">
        <v>577</v>
      </c>
      <c r="AL798" s="8">
        <f t="shared" si="208"/>
        <v>0</v>
      </c>
    </row>
    <row r="799" spans="1:38" ht="15" customHeight="1" x14ac:dyDescent="0.25">
      <c r="A799" s="35">
        <f t="shared" si="209"/>
        <v>0</v>
      </c>
      <c r="C799" s="35" t="str">
        <f t="shared" si="210"/>
        <v/>
      </c>
      <c r="G799" s="8">
        <f t="shared" si="211"/>
        <v>0</v>
      </c>
      <c r="I799" s="8">
        <f t="shared" si="204"/>
        <v>0</v>
      </c>
      <c r="K799" t="s">
        <v>577</v>
      </c>
      <c r="L799" s="8">
        <f t="shared" si="205"/>
        <v>0</v>
      </c>
      <c r="O799" s="35" t="str">
        <f t="shared" si="212"/>
        <v>?utm_source=yandex&amp;utm_medium=cpc&amp;utm_campaign=&amp;utm_content=&amp;utm_term={keyword}&amp;utm_device={device_type}</v>
      </c>
      <c r="P799" s="35" t="str">
        <f t="shared" si="206"/>
        <v/>
      </c>
      <c r="Q799" s="8">
        <f t="shared" si="213"/>
        <v>0</v>
      </c>
      <c r="T799" s="8" t="s">
        <v>751</v>
      </c>
      <c r="U799" s="8" t="str">
        <f t="shared" si="214"/>
        <v>,</v>
      </c>
      <c r="W799" s="35" t="str">
        <f t="shared" si="215"/>
        <v/>
      </c>
      <c r="X799" s="35" t="s">
        <v>753</v>
      </c>
      <c r="Y799" s="35" t="s">
        <v>754</v>
      </c>
      <c r="Z799" s="35" t="str">
        <f t="shared" si="216"/>
        <v/>
      </c>
      <c r="AA799" s="35" t="e">
        <f t="shared" si="217"/>
        <v>#VALUE!</v>
      </c>
      <c r="AB799" s="35" t="str">
        <f t="shared" si="218"/>
        <v>{keyword:}</v>
      </c>
      <c r="AC799" s="107" t="e">
        <f t="shared" si="219"/>
        <v>#VALUE!</v>
      </c>
      <c r="AG799" s="8">
        <f t="shared" si="220"/>
        <v>0</v>
      </c>
      <c r="AI799" s="8">
        <f t="shared" si="207"/>
        <v>0</v>
      </c>
      <c r="AK799" t="s">
        <v>577</v>
      </c>
      <c r="AL799" s="8">
        <f t="shared" si="208"/>
        <v>0</v>
      </c>
    </row>
    <row r="800" spans="1:38" ht="15" x14ac:dyDescent="0.25">
      <c r="A800" s="35">
        <f t="shared" si="209"/>
        <v>0</v>
      </c>
      <c r="C800" s="35" t="str">
        <f t="shared" si="210"/>
        <v/>
      </c>
      <c r="G800" s="8">
        <f t="shared" si="211"/>
        <v>0</v>
      </c>
      <c r="I800" s="8">
        <f t="shared" si="204"/>
        <v>0</v>
      </c>
      <c r="K800" t="s">
        <v>577</v>
      </c>
      <c r="L800" s="8">
        <f t="shared" si="205"/>
        <v>0</v>
      </c>
      <c r="O800" s="35" t="str">
        <f t="shared" si="212"/>
        <v>?utm_source=yandex&amp;utm_medium=cpc&amp;utm_campaign=&amp;utm_content=&amp;utm_term={keyword}&amp;utm_device={device_type}</v>
      </c>
      <c r="P800" s="35" t="str">
        <f t="shared" si="206"/>
        <v/>
      </c>
      <c r="Q800" s="8">
        <f t="shared" si="213"/>
        <v>0</v>
      </c>
      <c r="T800" s="8" t="s">
        <v>751</v>
      </c>
      <c r="U800" s="8" t="str">
        <f t="shared" si="214"/>
        <v>,</v>
      </c>
      <c r="W800" s="35" t="str">
        <f t="shared" si="215"/>
        <v/>
      </c>
      <c r="X800" s="35" t="s">
        <v>753</v>
      </c>
      <c r="Y800" s="35" t="s">
        <v>754</v>
      </c>
      <c r="Z800" s="35" t="str">
        <f t="shared" si="216"/>
        <v/>
      </c>
      <c r="AA800" s="35" t="e">
        <f t="shared" si="217"/>
        <v>#VALUE!</v>
      </c>
      <c r="AB800" s="35" t="str">
        <f t="shared" si="218"/>
        <v>{keyword:}</v>
      </c>
      <c r="AC800" s="107" t="e">
        <f t="shared" si="219"/>
        <v>#VALUE!</v>
      </c>
      <c r="AG800" s="8">
        <f t="shared" si="220"/>
        <v>0</v>
      </c>
      <c r="AI800" s="8">
        <f t="shared" si="207"/>
        <v>0</v>
      </c>
      <c r="AK800" t="s">
        <v>577</v>
      </c>
      <c r="AL800" s="8">
        <f t="shared" si="208"/>
        <v>0</v>
      </c>
    </row>
    <row r="801" spans="1:38" ht="15" customHeight="1" x14ac:dyDescent="0.25">
      <c r="A801" s="35">
        <f t="shared" si="209"/>
        <v>0</v>
      </c>
      <c r="C801" s="35" t="str">
        <f t="shared" si="210"/>
        <v/>
      </c>
      <c r="G801" s="8">
        <f t="shared" si="211"/>
        <v>0</v>
      </c>
      <c r="I801" s="8">
        <f t="shared" si="204"/>
        <v>0</v>
      </c>
      <c r="K801" t="s">
        <v>577</v>
      </c>
      <c r="L801" s="8">
        <f t="shared" si="205"/>
        <v>0</v>
      </c>
      <c r="O801" s="35" t="str">
        <f t="shared" si="212"/>
        <v>?utm_source=yandex&amp;utm_medium=cpc&amp;utm_campaign=&amp;utm_content=&amp;utm_term={keyword}&amp;utm_device={device_type}</v>
      </c>
      <c r="P801" s="35" t="str">
        <f t="shared" si="206"/>
        <v/>
      </c>
      <c r="Q801" s="8">
        <f t="shared" si="213"/>
        <v>0</v>
      </c>
      <c r="T801" s="8" t="s">
        <v>751</v>
      </c>
      <c r="U801" s="8" t="str">
        <f t="shared" si="214"/>
        <v>,</v>
      </c>
      <c r="W801" s="35" t="str">
        <f t="shared" si="215"/>
        <v/>
      </c>
      <c r="X801" s="35" t="s">
        <v>753</v>
      </c>
      <c r="Y801" s="35" t="s">
        <v>754</v>
      </c>
      <c r="Z801" s="35" t="str">
        <f t="shared" si="216"/>
        <v/>
      </c>
      <c r="AA801" s="35" t="e">
        <f t="shared" si="217"/>
        <v>#VALUE!</v>
      </c>
      <c r="AB801" s="35" t="str">
        <f t="shared" si="218"/>
        <v>{keyword:}</v>
      </c>
      <c r="AC801" s="107" t="e">
        <f t="shared" si="219"/>
        <v>#VALUE!</v>
      </c>
      <c r="AG801" s="8">
        <f t="shared" si="220"/>
        <v>0</v>
      </c>
      <c r="AI801" s="8">
        <f t="shared" si="207"/>
        <v>0</v>
      </c>
      <c r="AK801" t="s">
        <v>577</v>
      </c>
      <c r="AL801" s="8">
        <f t="shared" si="208"/>
        <v>0</v>
      </c>
    </row>
    <row r="802" spans="1:38" ht="15" x14ac:dyDescent="0.25">
      <c r="A802" s="35">
        <f t="shared" si="209"/>
        <v>0</v>
      </c>
      <c r="C802" s="35" t="str">
        <f t="shared" si="210"/>
        <v/>
      </c>
      <c r="G802" s="8">
        <f t="shared" si="211"/>
        <v>0</v>
      </c>
      <c r="I802" s="8">
        <f t="shared" si="204"/>
        <v>0</v>
      </c>
      <c r="K802" t="s">
        <v>577</v>
      </c>
      <c r="L802" s="8">
        <f t="shared" si="205"/>
        <v>0</v>
      </c>
      <c r="O802" s="35" t="str">
        <f t="shared" si="212"/>
        <v>?utm_source=yandex&amp;utm_medium=cpc&amp;utm_campaign=&amp;utm_content=&amp;utm_term={keyword}&amp;utm_device={device_type}</v>
      </c>
      <c r="P802" s="35" t="str">
        <f t="shared" si="206"/>
        <v/>
      </c>
      <c r="Q802" s="8">
        <f t="shared" si="213"/>
        <v>0</v>
      </c>
      <c r="T802" s="8" t="s">
        <v>751</v>
      </c>
      <c r="U802" s="8" t="str">
        <f t="shared" si="214"/>
        <v>,</v>
      </c>
      <c r="W802" s="35" t="str">
        <f t="shared" si="215"/>
        <v/>
      </c>
      <c r="X802" s="35" t="s">
        <v>753</v>
      </c>
      <c r="Y802" s="35" t="s">
        <v>754</v>
      </c>
      <c r="Z802" s="35" t="str">
        <f t="shared" si="216"/>
        <v/>
      </c>
      <c r="AA802" s="35" t="e">
        <f t="shared" si="217"/>
        <v>#VALUE!</v>
      </c>
      <c r="AB802" s="35" t="str">
        <f t="shared" si="218"/>
        <v>{keyword:}</v>
      </c>
      <c r="AC802" s="107" t="e">
        <f t="shared" si="219"/>
        <v>#VALUE!</v>
      </c>
      <c r="AG802" s="8">
        <f t="shared" si="220"/>
        <v>0</v>
      </c>
      <c r="AI802" s="8">
        <f t="shared" si="207"/>
        <v>0</v>
      </c>
      <c r="AK802" t="s">
        <v>577</v>
      </c>
      <c r="AL802" s="8">
        <f t="shared" si="208"/>
        <v>0</v>
      </c>
    </row>
    <row r="803" spans="1:38" ht="15" customHeight="1" x14ac:dyDescent="0.25">
      <c r="A803" s="35">
        <f t="shared" si="209"/>
        <v>0</v>
      </c>
      <c r="C803" s="35" t="str">
        <f t="shared" si="210"/>
        <v/>
      </c>
      <c r="G803" s="8">
        <f t="shared" si="211"/>
        <v>0</v>
      </c>
      <c r="I803" s="8">
        <f t="shared" si="204"/>
        <v>0</v>
      </c>
      <c r="K803" t="s">
        <v>577</v>
      </c>
      <c r="L803" s="8">
        <f t="shared" si="205"/>
        <v>0</v>
      </c>
      <c r="O803" s="35" t="str">
        <f t="shared" si="212"/>
        <v>?utm_source=yandex&amp;utm_medium=cpc&amp;utm_campaign=&amp;utm_content=&amp;utm_term={keyword}&amp;utm_device={device_type}</v>
      </c>
      <c r="P803" s="35" t="str">
        <f t="shared" si="206"/>
        <v/>
      </c>
      <c r="Q803" s="8">
        <f t="shared" si="213"/>
        <v>0</v>
      </c>
      <c r="T803" s="8" t="s">
        <v>751</v>
      </c>
      <c r="U803" s="8" t="str">
        <f t="shared" si="214"/>
        <v>,</v>
      </c>
      <c r="W803" s="35" t="str">
        <f t="shared" si="215"/>
        <v/>
      </c>
      <c r="X803" s="35" t="s">
        <v>753</v>
      </c>
      <c r="Y803" s="35" t="s">
        <v>754</v>
      </c>
      <c r="Z803" s="35" t="str">
        <f t="shared" si="216"/>
        <v/>
      </c>
      <c r="AA803" s="35" t="e">
        <f t="shared" si="217"/>
        <v>#VALUE!</v>
      </c>
      <c r="AB803" s="35" t="str">
        <f t="shared" si="218"/>
        <v>{keyword:}</v>
      </c>
      <c r="AC803" s="107" t="e">
        <f t="shared" si="219"/>
        <v>#VALUE!</v>
      </c>
      <c r="AG803" s="8">
        <f t="shared" si="220"/>
        <v>0</v>
      </c>
      <c r="AI803" s="8">
        <f t="shared" si="207"/>
        <v>0</v>
      </c>
      <c r="AK803" t="s">
        <v>577</v>
      </c>
      <c r="AL803" s="8">
        <f t="shared" si="208"/>
        <v>0</v>
      </c>
    </row>
    <row r="804" spans="1:38" ht="15" x14ac:dyDescent="0.25">
      <c r="A804" s="35">
        <f t="shared" si="209"/>
        <v>0</v>
      </c>
      <c r="C804" s="35" t="str">
        <f t="shared" si="210"/>
        <v/>
      </c>
      <c r="G804" s="8">
        <f t="shared" si="211"/>
        <v>0</v>
      </c>
      <c r="I804" s="8">
        <f t="shared" si="204"/>
        <v>0</v>
      </c>
      <c r="K804" t="s">
        <v>577</v>
      </c>
      <c r="L804" s="8">
        <f t="shared" si="205"/>
        <v>0</v>
      </c>
      <c r="O804" s="35" t="str">
        <f t="shared" si="212"/>
        <v>?utm_source=yandex&amp;utm_medium=cpc&amp;utm_campaign=&amp;utm_content=&amp;utm_term={keyword}&amp;utm_device={device_type}</v>
      </c>
      <c r="P804" s="35" t="str">
        <f t="shared" si="206"/>
        <v/>
      </c>
      <c r="Q804" s="8">
        <f t="shared" si="213"/>
        <v>0</v>
      </c>
      <c r="T804" s="8" t="s">
        <v>751</v>
      </c>
      <c r="U804" s="8" t="str">
        <f t="shared" si="214"/>
        <v>,</v>
      </c>
      <c r="W804" s="35" t="str">
        <f t="shared" si="215"/>
        <v/>
      </c>
      <c r="X804" s="35" t="s">
        <v>753</v>
      </c>
      <c r="Y804" s="35" t="s">
        <v>754</v>
      </c>
      <c r="Z804" s="35" t="str">
        <f t="shared" si="216"/>
        <v/>
      </c>
      <c r="AA804" s="35" t="e">
        <f t="shared" si="217"/>
        <v>#VALUE!</v>
      </c>
      <c r="AB804" s="35" t="str">
        <f t="shared" si="218"/>
        <v>{keyword:}</v>
      </c>
      <c r="AC804" s="107" t="e">
        <f t="shared" si="219"/>
        <v>#VALUE!</v>
      </c>
      <c r="AG804" s="8">
        <f t="shared" si="220"/>
        <v>0</v>
      </c>
      <c r="AI804" s="8">
        <f t="shared" si="207"/>
        <v>0</v>
      </c>
      <c r="AK804" t="s">
        <v>577</v>
      </c>
      <c r="AL804" s="8">
        <f t="shared" si="208"/>
        <v>0</v>
      </c>
    </row>
    <row r="805" spans="1:38" ht="15" customHeight="1" x14ac:dyDescent="0.25">
      <c r="A805" s="35">
        <f t="shared" si="209"/>
        <v>0</v>
      </c>
      <c r="C805" s="35" t="str">
        <f t="shared" si="210"/>
        <v/>
      </c>
      <c r="G805" s="8">
        <f t="shared" si="211"/>
        <v>0</v>
      </c>
      <c r="I805" s="8">
        <f t="shared" si="204"/>
        <v>0</v>
      </c>
      <c r="K805" t="s">
        <v>577</v>
      </c>
      <c r="L805" s="8">
        <f t="shared" si="205"/>
        <v>0</v>
      </c>
      <c r="O805" s="35" t="str">
        <f t="shared" si="212"/>
        <v>?utm_source=yandex&amp;utm_medium=cpc&amp;utm_campaign=&amp;utm_content=&amp;utm_term={keyword}&amp;utm_device={device_type}</v>
      </c>
      <c r="P805" s="35" t="str">
        <f t="shared" si="206"/>
        <v/>
      </c>
      <c r="Q805" s="8">
        <f t="shared" si="213"/>
        <v>0</v>
      </c>
      <c r="T805" s="8" t="s">
        <v>751</v>
      </c>
      <c r="U805" s="8" t="str">
        <f t="shared" si="214"/>
        <v>,</v>
      </c>
      <c r="W805" s="35" t="str">
        <f t="shared" si="215"/>
        <v/>
      </c>
      <c r="X805" s="35" t="s">
        <v>753</v>
      </c>
      <c r="Y805" s="35" t="s">
        <v>754</v>
      </c>
      <c r="Z805" s="35" t="str">
        <f t="shared" si="216"/>
        <v/>
      </c>
      <c r="AA805" s="35" t="e">
        <f t="shared" si="217"/>
        <v>#VALUE!</v>
      </c>
      <c r="AB805" s="35" t="str">
        <f t="shared" si="218"/>
        <v>{keyword:}</v>
      </c>
      <c r="AC805" s="107" t="e">
        <f t="shared" si="219"/>
        <v>#VALUE!</v>
      </c>
      <c r="AG805" s="8">
        <f t="shared" si="220"/>
        <v>0</v>
      </c>
      <c r="AI805" s="8">
        <f t="shared" si="207"/>
        <v>0</v>
      </c>
      <c r="AK805" t="s">
        <v>577</v>
      </c>
      <c r="AL805" s="8">
        <f t="shared" si="208"/>
        <v>0</v>
      </c>
    </row>
    <row r="806" spans="1:38" ht="15" x14ac:dyDescent="0.25">
      <c r="A806" s="35">
        <f t="shared" si="209"/>
        <v>0</v>
      </c>
      <c r="C806" s="35" t="str">
        <f t="shared" si="210"/>
        <v/>
      </c>
      <c r="G806" s="8">
        <f t="shared" si="211"/>
        <v>0</v>
      </c>
      <c r="I806" s="8">
        <f t="shared" si="204"/>
        <v>0</v>
      </c>
      <c r="K806" t="s">
        <v>577</v>
      </c>
      <c r="L806" s="8">
        <f t="shared" si="205"/>
        <v>0</v>
      </c>
      <c r="O806" s="35" t="str">
        <f t="shared" si="212"/>
        <v>?utm_source=yandex&amp;utm_medium=cpc&amp;utm_campaign=&amp;utm_content=&amp;utm_term={keyword}&amp;utm_device={device_type}</v>
      </c>
      <c r="P806" s="35" t="str">
        <f t="shared" si="206"/>
        <v/>
      </c>
      <c r="Q806" s="8">
        <f t="shared" si="213"/>
        <v>0</v>
      </c>
      <c r="T806" s="8" t="s">
        <v>751</v>
      </c>
      <c r="U806" s="8" t="str">
        <f t="shared" si="214"/>
        <v>,</v>
      </c>
      <c r="W806" s="35" t="str">
        <f t="shared" si="215"/>
        <v/>
      </c>
      <c r="X806" s="35" t="s">
        <v>753</v>
      </c>
      <c r="Y806" s="35" t="s">
        <v>754</v>
      </c>
      <c r="Z806" s="35" t="str">
        <f t="shared" si="216"/>
        <v/>
      </c>
      <c r="AA806" s="35" t="e">
        <f t="shared" si="217"/>
        <v>#VALUE!</v>
      </c>
      <c r="AB806" s="35" t="str">
        <f t="shared" si="218"/>
        <v>{keyword:}</v>
      </c>
      <c r="AC806" s="107" t="e">
        <f t="shared" si="219"/>
        <v>#VALUE!</v>
      </c>
      <c r="AG806" s="8">
        <f t="shared" si="220"/>
        <v>0</v>
      </c>
      <c r="AI806" s="8">
        <f t="shared" si="207"/>
        <v>0</v>
      </c>
      <c r="AK806" t="s">
        <v>577</v>
      </c>
      <c r="AL806" s="8">
        <f t="shared" si="208"/>
        <v>0</v>
      </c>
    </row>
    <row r="807" spans="1:38" ht="15" customHeight="1" x14ac:dyDescent="0.25">
      <c r="A807" s="35">
        <f t="shared" si="209"/>
        <v>0</v>
      </c>
      <c r="C807" s="35" t="str">
        <f t="shared" si="210"/>
        <v/>
      </c>
      <c r="G807" s="8">
        <f t="shared" si="211"/>
        <v>0</v>
      </c>
      <c r="I807" s="8">
        <f t="shared" si="204"/>
        <v>0</v>
      </c>
      <c r="K807" t="s">
        <v>577</v>
      </c>
      <c r="L807" s="8">
        <f t="shared" si="205"/>
        <v>0</v>
      </c>
      <c r="O807" s="35" t="str">
        <f t="shared" si="212"/>
        <v>?utm_source=yandex&amp;utm_medium=cpc&amp;utm_campaign=&amp;utm_content=&amp;utm_term={keyword}&amp;utm_device={device_type}</v>
      </c>
      <c r="P807" s="35" t="str">
        <f t="shared" si="206"/>
        <v/>
      </c>
      <c r="Q807" s="8">
        <f t="shared" si="213"/>
        <v>0</v>
      </c>
      <c r="T807" s="8" t="s">
        <v>751</v>
      </c>
      <c r="U807" s="8" t="str">
        <f t="shared" si="214"/>
        <v>,</v>
      </c>
      <c r="W807" s="35" t="str">
        <f t="shared" si="215"/>
        <v/>
      </c>
      <c r="X807" s="35" t="s">
        <v>753</v>
      </c>
      <c r="Y807" s="35" t="s">
        <v>754</v>
      </c>
      <c r="Z807" s="35" t="str">
        <f t="shared" si="216"/>
        <v/>
      </c>
      <c r="AA807" s="35" t="e">
        <f t="shared" si="217"/>
        <v>#VALUE!</v>
      </c>
      <c r="AB807" s="35" t="str">
        <f t="shared" si="218"/>
        <v>{keyword:}</v>
      </c>
      <c r="AC807" s="107" t="e">
        <f t="shared" si="219"/>
        <v>#VALUE!</v>
      </c>
      <c r="AG807" s="8">
        <f t="shared" si="220"/>
        <v>0</v>
      </c>
      <c r="AI807" s="8">
        <f t="shared" si="207"/>
        <v>0</v>
      </c>
      <c r="AK807" t="s">
        <v>577</v>
      </c>
      <c r="AL807" s="8">
        <f t="shared" si="208"/>
        <v>0</v>
      </c>
    </row>
    <row r="808" spans="1:38" ht="15" x14ac:dyDescent="0.25">
      <c r="A808" s="35">
        <f t="shared" si="209"/>
        <v>0</v>
      </c>
      <c r="C808" s="35" t="str">
        <f t="shared" si="210"/>
        <v/>
      </c>
      <c r="G808" s="8">
        <f t="shared" si="211"/>
        <v>0</v>
      </c>
      <c r="I808" s="8">
        <f t="shared" si="204"/>
        <v>0</v>
      </c>
      <c r="K808" t="s">
        <v>577</v>
      </c>
      <c r="L808" s="8">
        <f t="shared" si="205"/>
        <v>0</v>
      </c>
      <c r="O808" s="35" t="str">
        <f t="shared" si="212"/>
        <v>?utm_source=yandex&amp;utm_medium=cpc&amp;utm_campaign=&amp;utm_content=&amp;utm_term={keyword}&amp;utm_device={device_type}</v>
      </c>
      <c r="P808" s="35" t="str">
        <f t="shared" si="206"/>
        <v/>
      </c>
      <c r="Q808" s="8">
        <f t="shared" si="213"/>
        <v>0</v>
      </c>
      <c r="T808" s="8" t="s">
        <v>751</v>
      </c>
      <c r="U808" s="8" t="str">
        <f t="shared" si="214"/>
        <v>,</v>
      </c>
      <c r="W808" s="35" t="str">
        <f t="shared" si="215"/>
        <v/>
      </c>
      <c r="X808" s="35" t="s">
        <v>753</v>
      </c>
      <c r="Y808" s="35" t="s">
        <v>754</v>
      </c>
      <c r="Z808" s="35" t="str">
        <f t="shared" si="216"/>
        <v/>
      </c>
      <c r="AA808" s="35" t="e">
        <f t="shared" si="217"/>
        <v>#VALUE!</v>
      </c>
      <c r="AB808" s="35" t="str">
        <f t="shared" si="218"/>
        <v>{keyword:}</v>
      </c>
      <c r="AC808" s="107" t="e">
        <f t="shared" si="219"/>
        <v>#VALUE!</v>
      </c>
      <c r="AG808" s="8">
        <f t="shared" si="220"/>
        <v>0</v>
      </c>
      <c r="AI808" s="8">
        <f t="shared" si="207"/>
        <v>0</v>
      </c>
      <c r="AK808" t="s">
        <v>577</v>
      </c>
      <c r="AL808" s="8">
        <f t="shared" si="208"/>
        <v>0</v>
      </c>
    </row>
    <row r="809" spans="1:38" ht="15" customHeight="1" x14ac:dyDescent="0.25">
      <c r="A809" s="35">
        <f t="shared" si="209"/>
        <v>0</v>
      </c>
      <c r="C809" s="35" t="str">
        <f t="shared" si="210"/>
        <v/>
      </c>
      <c r="G809" s="8">
        <f t="shared" si="211"/>
        <v>0</v>
      </c>
      <c r="I809" s="8">
        <f t="shared" si="204"/>
        <v>0</v>
      </c>
      <c r="K809" t="s">
        <v>577</v>
      </c>
      <c r="L809" s="8">
        <f t="shared" si="205"/>
        <v>0</v>
      </c>
      <c r="O809" s="35" t="str">
        <f t="shared" si="212"/>
        <v>?utm_source=yandex&amp;utm_medium=cpc&amp;utm_campaign=&amp;utm_content=&amp;utm_term={keyword}&amp;utm_device={device_type}</v>
      </c>
      <c r="P809" s="35" t="str">
        <f t="shared" si="206"/>
        <v/>
      </c>
      <c r="Q809" s="8">
        <f t="shared" si="213"/>
        <v>0</v>
      </c>
      <c r="T809" s="8" t="s">
        <v>751</v>
      </c>
      <c r="U809" s="8" t="str">
        <f t="shared" si="214"/>
        <v>,</v>
      </c>
      <c r="W809" s="35" t="str">
        <f t="shared" si="215"/>
        <v/>
      </c>
      <c r="X809" s="35" t="s">
        <v>753</v>
      </c>
      <c r="Y809" s="35" t="s">
        <v>754</v>
      </c>
      <c r="Z809" s="35" t="str">
        <f t="shared" si="216"/>
        <v/>
      </c>
      <c r="AA809" s="35" t="e">
        <f t="shared" si="217"/>
        <v>#VALUE!</v>
      </c>
      <c r="AB809" s="35" t="str">
        <f t="shared" si="218"/>
        <v>{keyword:}</v>
      </c>
      <c r="AC809" s="107" t="e">
        <f t="shared" si="219"/>
        <v>#VALUE!</v>
      </c>
      <c r="AG809" s="8">
        <f t="shared" si="220"/>
        <v>0</v>
      </c>
      <c r="AI809" s="8">
        <f t="shared" si="207"/>
        <v>0</v>
      </c>
      <c r="AK809" t="s">
        <v>577</v>
      </c>
      <c r="AL809" s="8">
        <f t="shared" si="208"/>
        <v>0</v>
      </c>
    </row>
    <row r="810" spans="1:38" ht="15" x14ac:dyDescent="0.25">
      <c r="A810" s="35">
        <f t="shared" si="209"/>
        <v>0</v>
      </c>
      <c r="C810" s="35" t="str">
        <f t="shared" si="210"/>
        <v/>
      </c>
      <c r="G810" s="8">
        <f t="shared" si="211"/>
        <v>0</v>
      </c>
      <c r="I810" s="8">
        <f t="shared" si="204"/>
        <v>0</v>
      </c>
      <c r="K810" t="s">
        <v>577</v>
      </c>
      <c r="L810" s="8">
        <f t="shared" si="205"/>
        <v>0</v>
      </c>
      <c r="O810" s="35" t="str">
        <f t="shared" si="212"/>
        <v>?utm_source=yandex&amp;utm_medium=cpc&amp;utm_campaign=&amp;utm_content=&amp;utm_term={keyword}&amp;utm_device={device_type}</v>
      </c>
      <c r="P810" s="35" t="str">
        <f t="shared" si="206"/>
        <v/>
      </c>
      <c r="Q810" s="8">
        <f t="shared" si="213"/>
        <v>0</v>
      </c>
      <c r="T810" s="8" t="s">
        <v>751</v>
      </c>
      <c r="U810" s="8" t="str">
        <f t="shared" si="214"/>
        <v>,</v>
      </c>
      <c r="W810" s="35" t="str">
        <f t="shared" si="215"/>
        <v/>
      </c>
      <c r="X810" s="35" t="s">
        <v>753</v>
      </c>
      <c r="Y810" s="35" t="s">
        <v>754</v>
      </c>
      <c r="Z810" s="35" t="str">
        <f t="shared" si="216"/>
        <v/>
      </c>
      <c r="AA810" s="35" t="e">
        <f t="shared" si="217"/>
        <v>#VALUE!</v>
      </c>
      <c r="AB810" s="35" t="str">
        <f t="shared" si="218"/>
        <v>{keyword:}</v>
      </c>
      <c r="AC810" s="107" t="e">
        <f t="shared" si="219"/>
        <v>#VALUE!</v>
      </c>
      <c r="AG810" s="8">
        <f t="shared" si="220"/>
        <v>0</v>
      </c>
      <c r="AI810" s="8">
        <f t="shared" si="207"/>
        <v>0</v>
      </c>
      <c r="AK810" t="s">
        <v>577</v>
      </c>
      <c r="AL810" s="8">
        <f t="shared" si="208"/>
        <v>0</v>
      </c>
    </row>
    <row r="811" spans="1:38" ht="15" customHeight="1" x14ac:dyDescent="0.25">
      <c r="A811" s="35">
        <f t="shared" si="209"/>
        <v>0</v>
      </c>
      <c r="C811" s="35" t="str">
        <f t="shared" si="210"/>
        <v/>
      </c>
      <c r="G811" s="8">
        <f t="shared" si="211"/>
        <v>0</v>
      </c>
      <c r="I811" s="8">
        <f t="shared" si="204"/>
        <v>0</v>
      </c>
      <c r="K811" t="s">
        <v>577</v>
      </c>
      <c r="L811" s="8">
        <f t="shared" si="205"/>
        <v>0</v>
      </c>
      <c r="O811" s="35" t="str">
        <f t="shared" si="212"/>
        <v>?utm_source=yandex&amp;utm_medium=cpc&amp;utm_campaign=&amp;utm_content=&amp;utm_term={keyword}&amp;utm_device={device_type}</v>
      </c>
      <c r="P811" s="35" t="str">
        <f t="shared" si="206"/>
        <v/>
      </c>
      <c r="Q811" s="8">
        <f t="shared" si="213"/>
        <v>0</v>
      </c>
      <c r="T811" s="8" t="s">
        <v>751</v>
      </c>
      <c r="U811" s="8" t="str">
        <f t="shared" si="214"/>
        <v>,</v>
      </c>
      <c r="W811" s="35" t="str">
        <f t="shared" si="215"/>
        <v/>
      </c>
      <c r="X811" s="35" t="s">
        <v>753</v>
      </c>
      <c r="Y811" s="35" t="s">
        <v>754</v>
      </c>
      <c r="Z811" s="35" t="str">
        <f t="shared" si="216"/>
        <v/>
      </c>
      <c r="AA811" s="35" t="e">
        <f t="shared" si="217"/>
        <v>#VALUE!</v>
      </c>
      <c r="AB811" s="35" t="str">
        <f t="shared" si="218"/>
        <v>{keyword:}</v>
      </c>
      <c r="AC811" s="107" t="e">
        <f t="shared" si="219"/>
        <v>#VALUE!</v>
      </c>
      <c r="AG811" s="8">
        <f t="shared" si="220"/>
        <v>0</v>
      </c>
      <c r="AI811" s="8">
        <f t="shared" si="207"/>
        <v>0</v>
      </c>
      <c r="AK811" t="s">
        <v>577</v>
      </c>
      <c r="AL811" s="8">
        <f t="shared" si="208"/>
        <v>0</v>
      </c>
    </row>
    <row r="812" spans="1:38" ht="15" x14ac:dyDescent="0.25">
      <c r="A812" s="35">
        <f t="shared" si="209"/>
        <v>0</v>
      </c>
      <c r="C812" s="35" t="str">
        <f t="shared" si="210"/>
        <v/>
      </c>
      <c r="G812" s="8">
        <f t="shared" si="211"/>
        <v>0</v>
      </c>
      <c r="I812" s="8">
        <f t="shared" si="204"/>
        <v>0</v>
      </c>
      <c r="K812" t="s">
        <v>577</v>
      </c>
      <c r="L812" s="8">
        <f t="shared" si="205"/>
        <v>0</v>
      </c>
      <c r="O812" s="35" t="str">
        <f t="shared" si="212"/>
        <v>?utm_source=yandex&amp;utm_medium=cpc&amp;utm_campaign=&amp;utm_content=&amp;utm_term={keyword}&amp;utm_device={device_type}</v>
      </c>
      <c r="P812" s="35" t="str">
        <f t="shared" si="206"/>
        <v/>
      </c>
      <c r="Q812" s="8">
        <f t="shared" si="213"/>
        <v>0</v>
      </c>
      <c r="T812" s="8" t="s">
        <v>751</v>
      </c>
      <c r="U812" s="8" t="str">
        <f t="shared" si="214"/>
        <v>,</v>
      </c>
      <c r="W812" s="35" t="str">
        <f t="shared" si="215"/>
        <v/>
      </c>
      <c r="X812" s="35" t="s">
        <v>753</v>
      </c>
      <c r="Y812" s="35" t="s">
        <v>754</v>
      </c>
      <c r="Z812" s="35" t="str">
        <f t="shared" si="216"/>
        <v/>
      </c>
      <c r="AA812" s="35" t="e">
        <f t="shared" si="217"/>
        <v>#VALUE!</v>
      </c>
      <c r="AB812" s="35" t="str">
        <f t="shared" si="218"/>
        <v>{keyword:}</v>
      </c>
      <c r="AC812" s="107" t="e">
        <f t="shared" si="219"/>
        <v>#VALUE!</v>
      </c>
      <c r="AG812" s="8">
        <f t="shared" si="220"/>
        <v>0</v>
      </c>
      <c r="AI812" s="8">
        <f t="shared" si="207"/>
        <v>0</v>
      </c>
      <c r="AK812" t="s">
        <v>577</v>
      </c>
      <c r="AL812" s="8">
        <f t="shared" si="208"/>
        <v>0</v>
      </c>
    </row>
    <row r="813" spans="1:38" ht="15" customHeight="1" x14ac:dyDescent="0.25">
      <c r="A813" s="35">
        <f t="shared" si="209"/>
        <v>0</v>
      </c>
      <c r="C813" s="35" t="str">
        <f t="shared" si="210"/>
        <v/>
      </c>
      <c r="G813" s="8">
        <f t="shared" si="211"/>
        <v>0</v>
      </c>
      <c r="I813" s="8">
        <f t="shared" si="204"/>
        <v>0</v>
      </c>
      <c r="K813" t="s">
        <v>577</v>
      </c>
      <c r="L813" s="8">
        <f t="shared" si="205"/>
        <v>0</v>
      </c>
      <c r="O813" s="35" t="str">
        <f t="shared" si="212"/>
        <v>?utm_source=yandex&amp;utm_medium=cpc&amp;utm_campaign=&amp;utm_content=&amp;utm_term={keyword}&amp;utm_device={device_type}</v>
      </c>
      <c r="P813" s="35" t="str">
        <f t="shared" si="206"/>
        <v/>
      </c>
      <c r="Q813" s="8">
        <f t="shared" si="213"/>
        <v>0</v>
      </c>
      <c r="T813" s="8" t="s">
        <v>751</v>
      </c>
      <c r="U813" s="8" t="str">
        <f t="shared" si="214"/>
        <v>,</v>
      </c>
      <c r="W813" s="35" t="str">
        <f t="shared" si="215"/>
        <v/>
      </c>
      <c r="X813" s="35" t="s">
        <v>753</v>
      </c>
      <c r="Y813" s="35" t="s">
        <v>754</v>
      </c>
      <c r="Z813" s="35" t="str">
        <f t="shared" si="216"/>
        <v/>
      </c>
      <c r="AA813" s="35" t="e">
        <f t="shared" si="217"/>
        <v>#VALUE!</v>
      </c>
      <c r="AB813" s="35" t="str">
        <f t="shared" si="218"/>
        <v>{keyword:}</v>
      </c>
      <c r="AC813" s="107" t="e">
        <f t="shared" si="219"/>
        <v>#VALUE!</v>
      </c>
      <c r="AG813" s="8">
        <f t="shared" si="220"/>
        <v>0</v>
      </c>
      <c r="AI813" s="8">
        <f t="shared" si="207"/>
        <v>0</v>
      </c>
      <c r="AK813" t="s">
        <v>577</v>
      </c>
      <c r="AL813" s="8">
        <f t="shared" si="208"/>
        <v>0</v>
      </c>
    </row>
    <row r="814" spans="1:38" ht="15" x14ac:dyDescent="0.25">
      <c r="A814" s="35">
        <f t="shared" si="209"/>
        <v>0</v>
      </c>
      <c r="C814" s="35" t="str">
        <f t="shared" si="210"/>
        <v/>
      </c>
      <c r="G814" s="8">
        <f t="shared" si="211"/>
        <v>0</v>
      </c>
      <c r="I814" s="8">
        <f t="shared" si="204"/>
        <v>0</v>
      </c>
      <c r="K814" t="s">
        <v>577</v>
      </c>
      <c r="L814" s="8">
        <f t="shared" si="205"/>
        <v>0</v>
      </c>
      <c r="O814" s="35" t="str">
        <f t="shared" si="212"/>
        <v>?utm_source=yandex&amp;utm_medium=cpc&amp;utm_campaign=&amp;utm_content=&amp;utm_term={keyword}&amp;utm_device={device_type}</v>
      </c>
      <c r="P814" s="35" t="str">
        <f t="shared" si="206"/>
        <v/>
      </c>
      <c r="Q814" s="8">
        <f t="shared" si="213"/>
        <v>0</v>
      </c>
      <c r="T814" s="8" t="s">
        <v>751</v>
      </c>
      <c r="U814" s="8" t="str">
        <f t="shared" si="214"/>
        <v>,</v>
      </c>
      <c r="W814" s="35" t="str">
        <f t="shared" si="215"/>
        <v/>
      </c>
      <c r="X814" s="35" t="s">
        <v>753</v>
      </c>
      <c r="Y814" s="35" t="s">
        <v>754</v>
      </c>
      <c r="Z814" s="35" t="str">
        <f t="shared" si="216"/>
        <v/>
      </c>
      <c r="AA814" s="35" t="e">
        <f t="shared" si="217"/>
        <v>#VALUE!</v>
      </c>
      <c r="AB814" s="35" t="str">
        <f t="shared" si="218"/>
        <v>{keyword:}</v>
      </c>
      <c r="AC814" s="107" t="e">
        <f t="shared" si="219"/>
        <v>#VALUE!</v>
      </c>
      <c r="AG814" s="8">
        <f t="shared" si="220"/>
        <v>0</v>
      </c>
      <c r="AI814" s="8">
        <f t="shared" si="207"/>
        <v>0</v>
      </c>
      <c r="AK814" t="s">
        <v>577</v>
      </c>
      <c r="AL814" s="8">
        <f t="shared" si="208"/>
        <v>0</v>
      </c>
    </row>
    <row r="815" spans="1:38" ht="15" customHeight="1" x14ac:dyDescent="0.25">
      <c r="A815" s="35">
        <f t="shared" si="209"/>
        <v>0</v>
      </c>
      <c r="C815" s="35" t="str">
        <f t="shared" si="210"/>
        <v/>
      </c>
      <c r="G815" s="8">
        <f t="shared" si="211"/>
        <v>0</v>
      </c>
      <c r="I815" s="8">
        <f t="shared" si="204"/>
        <v>0</v>
      </c>
      <c r="K815" t="s">
        <v>577</v>
      </c>
      <c r="L815" s="8">
        <f t="shared" si="205"/>
        <v>0</v>
      </c>
      <c r="O815" s="35" t="str">
        <f t="shared" si="212"/>
        <v>?utm_source=yandex&amp;utm_medium=cpc&amp;utm_campaign=&amp;utm_content=&amp;utm_term={keyword}&amp;utm_device={device_type}</v>
      </c>
      <c r="P815" s="35" t="str">
        <f t="shared" si="206"/>
        <v/>
      </c>
      <c r="Q815" s="8">
        <f t="shared" si="213"/>
        <v>0</v>
      </c>
      <c r="T815" s="8" t="s">
        <v>751</v>
      </c>
      <c r="U815" s="8" t="str">
        <f t="shared" si="214"/>
        <v>,</v>
      </c>
      <c r="W815" s="35" t="str">
        <f t="shared" si="215"/>
        <v/>
      </c>
      <c r="X815" s="35" t="s">
        <v>753</v>
      </c>
      <c r="Y815" s="35" t="s">
        <v>754</v>
      </c>
      <c r="Z815" s="35" t="str">
        <f t="shared" si="216"/>
        <v/>
      </c>
      <c r="AA815" s="35" t="e">
        <f t="shared" si="217"/>
        <v>#VALUE!</v>
      </c>
      <c r="AB815" s="35" t="str">
        <f t="shared" si="218"/>
        <v>{keyword:}</v>
      </c>
      <c r="AC815" s="107" t="e">
        <f t="shared" si="219"/>
        <v>#VALUE!</v>
      </c>
      <c r="AG815" s="8">
        <f t="shared" si="220"/>
        <v>0</v>
      </c>
      <c r="AI815" s="8">
        <f t="shared" si="207"/>
        <v>0</v>
      </c>
      <c r="AK815" t="s">
        <v>577</v>
      </c>
      <c r="AL815" s="8">
        <f t="shared" si="208"/>
        <v>0</v>
      </c>
    </row>
    <row r="816" spans="1:38" ht="15" x14ac:dyDescent="0.25">
      <c r="A816" s="35">
        <f t="shared" si="209"/>
        <v>0</v>
      </c>
      <c r="C816" s="35" t="str">
        <f t="shared" si="210"/>
        <v/>
      </c>
      <c r="G816" s="8">
        <f t="shared" si="211"/>
        <v>0</v>
      </c>
      <c r="I816" s="8">
        <f t="shared" si="204"/>
        <v>0</v>
      </c>
      <c r="K816" t="s">
        <v>577</v>
      </c>
      <c r="L816" s="8">
        <f t="shared" si="205"/>
        <v>0</v>
      </c>
      <c r="O816" s="35" t="str">
        <f t="shared" si="212"/>
        <v>?utm_source=yandex&amp;utm_medium=cpc&amp;utm_campaign=&amp;utm_content=&amp;utm_term={keyword}&amp;utm_device={device_type}</v>
      </c>
      <c r="P816" s="35" t="str">
        <f t="shared" si="206"/>
        <v/>
      </c>
      <c r="Q816" s="8">
        <f t="shared" si="213"/>
        <v>0</v>
      </c>
      <c r="T816" s="8" t="s">
        <v>751</v>
      </c>
      <c r="U816" s="8" t="str">
        <f t="shared" si="214"/>
        <v>,</v>
      </c>
      <c r="W816" s="35" t="str">
        <f t="shared" si="215"/>
        <v/>
      </c>
      <c r="X816" s="35" t="s">
        <v>753</v>
      </c>
      <c r="Y816" s="35" t="s">
        <v>754</v>
      </c>
      <c r="Z816" s="35" t="str">
        <f t="shared" si="216"/>
        <v/>
      </c>
      <c r="AA816" s="35" t="e">
        <f t="shared" si="217"/>
        <v>#VALUE!</v>
      </c>
      <c r="AB816" s="35" t="str">
        <f t="shared" si="218"/>
        <v>{keyword:}</v>
      </c>
      <c r="AC816" s="107" t="e">
        <f t="shared" si="219"/>
        <v>#VALUE!</v>
      </c>
      <c r="AG816" s="8">
        <f t="shared" si="220"/>
        <v>0</v>
      </c>
      <c r="AI816" s="8">
        <f t="shared" si="207"/>
        <v>0</v>
      </c>
      <c r="AK816" t="s">
        <v>577</v>
      </c>
      <c r="AL816" s="8">
        <f t="shared" si="208"/>
        <v>0</v>
      </c>
    </row>
    <row r="817" spans="1:38" ht="15" customHeight="1" x14ac:dyDescent="0.25">
      <c r="A817" s="35">
        <f t="shared" si="209"/>
        <v>0</v>
      </c>
      <c r="C817" s="35" t="str">
        <f t="shared" si="210"/>
        <v/>
      </c>
      <c r="G817" s="8">
        <f t="shared" si="211"/>
        <v>0</v>
      </c>
      <c r="I817" s="8">
        <f t="shared" si="204"/>
        <v>0</v>
      </c>
      <c r="K817" t="s">
        <v>577</v>
      </c>
      <c r="L817" s="8">
        <f t="shared" si="205"/>
        <v>0</v>
      </c>
      <c r="O817" s="35" t="str">
        <f t="shared" si="212"/>
        <v>?utm_source=yandex&amp;utm_medium=cpc&amp;utm_campaign=&amp;utm_content=&amp;utm_term={keyword}&amp;utm_device={device_type}</v>
      </c>
      <c r="P817" s="35" t="str">
        <f t="shared" si="206"/>
        <v/>
      </c>
      <c r="Q817" s="8">
        <f t="shared" si="213"/>
        <v>0</v>
      </c>
      <c r="T817" s="8" t="s">
        <v>751</v>
      </c>
      <c r="U817" s="8" t="str">
        <f t="shared" si="214"/>
        <v>,</v>
      </c>
      <c r="W817" s="35" t="str">
        <f t="shared" si="215"/>
        <v/>
      </c>
      <c r="X817" s="35" t="s">
        <v>753</v>
      </c>
      <c r="Y817" s="35" t="s">
        <v>754</v>
      </c>
      <c r="Z817" s="35" t="str">
        <f t="shared" si="216"/>
        <v/>
      </c>
      <c r="AA817" s="35" t="e">
        <f t="shared" si="217"/>
        <v>#VALUE!</v>
      </c>
      <c r="AB817" s="35" t="str">
        <f t="shared" si="218"/>
        <v>{keyword:}</v>
      </c>
      <c r="AC817" s="107" t="e">
        <f t="shared" si="219"/>
        <v>#VALUE!</v>
      </c>
      <c r="AG817" s="8">
        <f t="shared" si="220"/>
        <v>0</v>
      </c>
      <c r="AI817" s="8">
        <f t="shared" si="207"/>
        <v>0</v>
      </c>
      <c r="AK817" t="s">
        <v>577</v>
      </c>
      <c r="AL817" s="8">
        <f t="shared" si="208"/>
        <v>0</v>
      </c>
    </row>
    <row r="818" spans="1:38" ht="15" x14ac:dyDescent="0.25">
      <c r="A818" s="35">
        <f t="shared" si="209"/>
        <v>0</v>
      </c>
      <c r="C818" s="35" t="str">
        <f t="shared" si="210"/>
        <v/>
      </c>
      <c r="G818" s="8">
        <f t="shared" si="211"/>
        <v>0</v>
      </c>
      <c r="I818" s="8">
        <f t="shared" si="204"/>
        <v>0</v>
      </c>
      <c r="K818" t="s">
        <v>577</v>
      </c>
      <c r="L818" s="8">
        <f t="shared" si="205"/>
        <v>0</v>
      </c>
      <c r="O818" s="35" t="str">
        <f t="shared" si="212"/>
        <v>?utm_source=yandex&amp;utm_medium=cpc&amp;utm_campaign=&amp;utm_content=&amp;utm_term={keyword}&amp;utm_device={device_type}</v>
      </c>
      <c r="P818" s="35" t="str">
        <f t="shared" si="206"/>
        <v/>
      </c>
      <c r="Q818" s="8">
        <f t="shared" si="213"/>
        <v>0</v>
      </c>
      <c r="T818" s="8" t="s">
        <v>751</v>
      </c>
      <c r="U818" s="8" t="str">
        <f t="shared" si="214"/>
        <v>,</v>
      </c>
      <c r="W818" s="35" t="str">
        <f t="shared" si="215"/>
        <v/>
      </c>
      <c r="X818" s="35" t="s">
        <v>753</v>
      </c>
      <c r="Y818" s="35" t="s">
        <v>754</v>
      </c>
      <c r="Z818" s="35" t="str">
        <f t="shared" si="216"/>
        <v/>
      </c>
      <c r="AA818" s="35" t="e">
        <f t="shared" si="217"/>
        <v>#VALUE!</v>
      </c>
      <c r="AB818" s="35" t="str">
        <f t="shared" si="218"/>
        <v>{keyword:}</v>
      </c>
      <c r="AC818" s="107" t="e">
        <f t="shared" si="219"/>
        <v>#VALUE!</v>
      </c>
      <c r="AG818" s="8">
        <f t="shared" si="220"/>
        <v>0</v>
      </c>
      <c r="AI818" s="8">
        <f t="shared" si="207"/>
        <v>0</v>
      </c>
      <c r="AK818" t="s">
        <v>577</v>
      </c>
      <c r="AL818" s="8">
        <f t="shared" si="208"/>
        <v>0</v>
      </c>
    </row>
    <row r="819" spans="1:38" ht="15" customHeight="1" x14ac:dyDescent="0.25">
      <c r="A819" s="35">
        <f t="shared" si="209"/>
        <v>0</v>
      </c>
      <c r="C819" s="35" t="str">
        <f t="shared" si="210"/>
        <v/>
      </c>
      <c r="G819" s="8">
        <f t="shared" si="211"/>
        <v>0</v>
      </c>
      <c r="I819" s="8">
        <f t="shared" si="204"/>
        <v>0</v>
      </c>
      <c r="K819" t="s">
        <v>577</v>
      </c>
      <c r="L819" s="8">
        <f t="shared" si="205"/>
        <v>0</v>
      </c>
      <c r="O819" s="35" t="str">
        <f t="shared" si="212"/>
        <v>?utm_source=yandex&amp;utm_medium=cpc&amp;utm_campaign=&amp;utm_content=&amp;utm_term={keyword}&amp;utm_device={device_type}</v>
      </c>
      <c r="P819" s="35" t="str">
        <f t="shared" si="206"/>
        <v/>
      </c>
      <c r="Q819" s="8">
        <f t="shared" si="213"/>
        <v>0</v>
      </c>
      <c r="T819" s="8" t="s">
        <v>751</v>
      </c>
      <c r="U819" s="8" t="str">
        <f t="shared" si="214"/>
        <v>,</v>
      </c>
      <c r="W819" s="35" t="str">
        <f t="shared" si="215"/>
        <v/>
      </c>
      <c r="X819" s="35" t="s">
        <v>753</v>
      </c>
      <c r="Y819" s="35" t="s">
        <v>754</v>
      </c>
      <c r="Z819" s="35" t="str">
        <f t="shared" si="216"/>
        <v/>
      </c>
      <c r="AA819" s="35" t="e">
        <f t="shared" si="217"/>
        <v>#VALUE!</v>
      </c>
      <c r="AB819" s="35" t="str">
        <f t="shared" si="218"/>
        <v>{keyword:}</v>
      </c>
      <c r="AC819" s="107" t="e">
        <f t="shared" si="219"/>
        <v>#VALUE!</v>
      </c>
      <c r="AG819" s="8">
        <f t="shared" si="220"/>
        <v>0</v>
      </c>
      <c r="AI819" s="8">
        <f t="shared" si="207"/>
        <v>0</v>
      </c>
      <c r="AK819" t="s">
        <v>577</v>
      </c>
      <c r="AL819" s="8">
        <f t="shared" si="208"/>
        <v>0</v>
      </c>
    </row>
    <row r="820" spans="1:38" ht="15" x14ac:dyDescent="0.25">
      <c r="A820" s="35">
        <f t="shared" si="209"/>
        <v>0</v>
      </c>
      <c r="C820" s="35" t="str">
        <f t="shared" si="210"/>
        <v/>
      </c>
      <c r="G820" s="8">
        <f t="shared" si="211"/>
        <v>0</v>
      </c>
      <c r="I820" s="8">
        <f t="shared" si="204"/>
        <v>0</v>
      </c>
      <c r="K820" t="s">
        <v>577</v>
      </c>
      <c r="L820" s="8">
        <f t="shared" si="205"/>
        <v>0</v>
      </c>
      <c r="O820" s="35" t="str">
        <f t="shared" si="212"/>
        <v>?utm_source=yandex&amp;utm_medium=cpc&amp;utm_campaign=&amp;utm_content=&amp;utm_term={keyword}&amp;utm_device={device_type}</v>
      </c>
      <c r="P820" s="35" t="str">
        <f t="shared" si="206"/>
        <v/>
      </c>
      <c r="Q820" s="8">
        <f t="shared" si="213"/>
        <v>0</v>
      </c>
      <c r="T820" s="8" t="s">
        <v>751</v>
      </c>
      <c r="U820" s="8" t="str">
        <f t="shared" si="214"/>
        <v>,</v>
      </c>
      <c r="W820" s="35" t="str">
        <f t="shared" si="215"/>
        <v/>
      </c>
      <c r="X820" s="35" t="s">
        <v>753</v>
      </c>
      <c r="Y820" s="35" t="s">
        <v>754</v>
      </c>
      <c r="Z820" s="35" t="str">
        <f t="shared" si="216"/>
        <v/>
      </c>
      <c r="AA820" s="35" t="e">
        <f t="shared" si="217"/>
        <v>#VALUE!</v>
      </c>
      <c r="AB820" s="35" t="str">
        <f t="shared" si="218"/>
        <v>{keyword:}</v>
      </c>
      <c r="AC820" s="107" t="e">
        <f t="shared" si="219"/>
        <v>#VALUE!</v>
      </c>
      <c r="AG820" s="8">
        <f t="shared" si="220"/>
        <v>0</v>
      </c>
      <c r="AI820" s="8">
        <f t="shared" si="207"/>
        <v>0</v>
      </c>
      <c r="AK820" t="s">
        <v>577</v>
      </c>
      <c r="AL820" s="8">
        <f t="shared" si="208"/>
        <v>0</v>
      </c>
    </row>
    <row r="821" spans="1:38" ht="15" customHeight="1" x14ac:dyDescent="0.25">
      <c r="A821" s="35">
        <f t="shared" si="209"/>
        <v>0</v>
      </c>
      <c r="C821" s="35" t="str">
        <f t="shared" si="210"/>
        <v/>
      </c>
      <c r="G821" s="8">
        <f t="shared" si="211"/>
        <v>0</v>
      </c>
      <c r="I821" s="8">
        <f t="shared" si="204"/>
        <v>0</v>
      </c>
      <c r="K821" t="s">
        <v>577</v>
      </c>
      <c r="L821" s="8">
        <f t="shared" si="205"/>
        <v>0</v>
      </c>
      <c r="O821" s="35" t="str">
        <f t="shared" si="212"/>
        <v>?utm_source=yandex&amp;utm_medium=cpc&amp;utm_campaign=&amp;utm_content=&amp;utm_term={keyword}&amp;utm_device={device_type}</v>
      </c>
      <c r="P821" s="35" t="str">
        <f t="shared" si="206"/>
        <v/>
      </c>
      <c r="Q821" s="8">
        <f t="shared" si="213"/>
        <v>0</v>
      </c>
      <c r="T821" s="8" t="s">
        <v>751</v>
      </c>
      <c r="U821" s="8" t="str">
        <f t="shared" si="214"/>
        <v>,</v>
      </c>
      <c r="W821" s="35" t="str">
        <f t="shared" si="215"/>
        <v/>
      </c>
      <c r="X821" s="35" t="s">
        <v>753</v>
      </c>
      <c r="Y821" s="35" t="s">
        <v>754</v>
      </c>
      <c r="Z821" s="35" t="str">
        <f t="shared" si="216"/>
        <v/>
      </c>
      <c r="AA821" s="35" t="e">
        <f t="shared" si="217"/>
        <v>#VALUE!</v>
      </c>
      <c r="AB821" s="35" t="str">
        <f t="shared" si="218"/>
        <v>{keyword:}</v>
      </c>
      <c r="AC821" s="107" t="e">
        <f t="shared" si="219"/>
        <v>#VALUE!</v>
      </c>
      <c r="AG821" s="8">
        <f t="shared" si="220"/>
        <v>0</v>
      </c>
      <c r="AI821" s="8">
        <f t="shared" si="207"/>
        <v>0</v>
      </c>
      <c r="AK821" t="s">
        <v>577</v>
      </c>
      <c r="AL821" s="8">
        <f t="shared" si="208"/>
        <v>0</v>
      </c>
    </row>
    <row r="822" spans="1:38" ht="15" x14ac:dyDescent="0.25">
      <c r="A822" s="35">
        <f t="shared" si="209"/>
        <v>0</v>
      </c>
      <c r="C822" s="35" t="str">
        <f t="shared" si="210"/>
        <v/>
      </c>
      <c r="G822" s="8">
        <f t="shared" si="211"/>
        <v>0</v>
      </c>
      <c r="I822" s="8">
        <f t="shared" si="204"/>
        <v>0</v>
      </c>
      <c r="K822" t="s">
        <v>577</v>
      </c>
      <c r="L822" s="8">
        <f t="shared" si="205"/>
        <v>0</v>
      </c>
      <c r="O822" s="35" t="str">
        <f t="shared" si="212"/>
        <v>?utm_source=yandex&amp;utm_medium=cpc&amp;utm_campaign=&amp;utm_content=&amp;utm_term={keyword}&amp;utm_device={device_type}</v>
      </c>
      <c r="P822" s="35" t="str">
        <f t="shared" si="206"/>
        <v/>
      </c>
      <c r="Q822" s="8">
        <f t="shared" si="213"/>
        <v>0</v>
      </c>
      <c r="T822" s="8" t="s">
        <v>751</v>
      </c>
      <c r="U822" s="8" t="str">
        <f t="shared" si="214"/>
        <v>,</v>
      </c>
      <c r="W822" s="35" t="str">
        <f t="shared" si="215"/>
        <v/>
      </c>
      <c r="X822" s="35" t="s">
        <v>753</v>
      </c>
      <c r="Y822" s="35" t="s">
        <v>754</v>
      </c>
      <c r="Z822" s="35" t="str">
        <f t="shared" si="216"/>
        <v/>
      </c>
      <c r="AA822" s="35" t="e">
        <f t="shared" si="217"/>
        <v>#VALUE!</v>
      </c>
      <c r="AB822" s="35" t="str">
        <f t="shared" si="218"/>
        <v>{keyword:}</v>
      </c>
      <c r="AC822" s="107" t="e">
        <f t="shared" si="219"/>
        <v>#VALUE!</v>
      </c>
      <c r="AG822" s="8">
        <f t="shared" si="220"/>
        <v>0</v>
      </c>
      <c r="AI822" s="8">
        <f t="shared" si="207"/>
        <v>0</v>
      </c>
      <c r="AK822" t="s">
        <v>577</v>
      </c>
      <c r="AL822" s="8">
        <f t="shared" si="208"/>
        <v>0</v>
      </c>
    </row>
    <row r="823" spans="1:38" ht="15" customHeight="1" x14ac:dyDescent="0.25">
      <c r="A823" s="35">
        <f t="shared" si="209"/>
        <v>0</v>
      </c>
      <c r="C823" s="35" t="str">
        <f t="shared" si="210"/>
        <v/>
      </c>
      <c r="G823" s="8">
        <f t="shared" si="211"/>
        <v>0</v>
      </c>
      <c r="I823" s="8">
        <f t="shared" si="204"/>
        <v>0</v>
      </c>
      <c r="K823" t="s">
        <v>577</v>
      </c>
      <c r="L823" s="8">
        <f t="shared" si="205"/>
        <v>0</v>
      </c>
      <c r="O823" s="35" t="str">
        <f t="shared" si="212"/>
        <v>?utm_source=yandex&amp;utm_medium=cpc&amp;utm_campaign=&amp;utm_content=&amp;utm_term={keyword}&amp;utm_device={device_type}</v>
      </c>
      <c r="P823" s="35" t="str">
        <f t="shared" si="206"/>
        <v/>
      </c>
      <c r="Q823" s="8">
        <f t="shared" si="213"/>
        <v>0</v>
      </c>
      <c r="T823" s="8" t="s">
        <v>751</v>
      </c>
      <c r="U823" s="8" t="str">
        <f t="shared" si="214"/>
        <v>,</v>
      </c>
      <c r="W823" s="35" t="str">
        <f t="shared" si="215"/>
        <v/>
      </c>
      <c r="X823" s="35" t="s">
        <v>753</v>
      </c>
      <c r="Y823" s="35" t="s">
        <v>754</v>
      </c>
      <c r="Z823" s="35" t="str">
        <f t="shared" si="216"/>
        <v/>
      </c>
      <c r="AA823" s="35" t="e">
        <f t="shared" si="217"/>
        <v>#VALUE!</v>
      </c>
      <c r="AB823" s="35" t="str">
        <f t="shared" si="218"/>
        <v>{keyword:}</v>
      </c>
      <c r="AC823" s="107" t="e">
        <f t="shared" si="219"/>
        <v>#VALUE!</v>
      </c>
      <c r="AG823" s="8">
        <f t="shared" si="220"/>
        <v>0</v>
      </c>
      <c r="AI823" s="8">
        <f t="shared" si="207"/>
        <v>0</v>
      </c>
      <c r="AK823" t="s">
        <v>577</v>
      </c>
      <c r="AL823" s="8">
        <f t="shared" si="208"/>
        <v>0</v>
      </c>
    </row>
    <row r="824" spans="1:38" ht="15" x14ac:dyDescent="0.25">
      <c r="A824" s="35">
        <f t="shared" si="209"/>
        <v>0</v>
      </c>
      <c r="C824" s="35" t="str">
        <f t="shared" si="210"/>
        <v/>
      </c>
      <c r="G824" s="8">
        <f t="shared" si="211"/>
        <v>0</v>
      </c>
      <c r="I824" s="8">
        <f t="shared" si="204"/>
        <v>0</v>
      </c>
      <c r="K824" t="s">
        <v>577</v>
      </c>
      <c r="L824" s="8">
        <f t="shared" si="205"/>
        <v>0</v>
      </c>
      <c r="O824" s="35" t="str">
        <f t="shared" si="212"/>
        <v>?utm_source=yandex&amp;utm_medium=cpc&amp;utm_campaign=&amp;utm_content=&amp;utm_term={keyword}&amp;utm_device={device_type}</v>
      </c>
      <c r="P824" s="35" t="str">
        <f t="shared" si="206"/>
        <v/>
      </c>
      <c r="Q824" s="8">
        <f t="shared" si="213"/>
        <v>0</v>
      </c>
      <c r="T824" s="8" t="s">
        <v>751</v>
      </c>
      <c r="U824" s="8" t="str">
        <f t="shared" si="214"/>
        <v>,</v>
      </c>
      <c r="W824" s="35" t="str">
        <f t="shared" si="215"/>
        <v/>
      </c>
      <c r="X824" s="35" t="s">
        <v>753</v>
      </c>
      <c r="Y824" s="35" t="s">
        <v>754</v>
      </c>
      <c r="Z824" s="35" t="str">
        <f t="shared" si="216"/>
        <v/>
      </c>
      <c r="AA824" s="35" t="e">
        <f t="shared" si="217"/>
        <v>#VALUE!</v>
      </c>
      <c r="AB824" s="35" t="str">
        <f t="shared" si="218"/>
        <v>{keyword:}</v>
      </c>
      <c r="AC824" s="107" t="e">
        <f t="shared" si="219"/>
        <v>#VALUE!</v>
      </c>
      <c r="AG824" s="8">
        <f t="shared" si="220"/>
        <v>0</v>
      </c>
      <c r="AI824" s="8">
        <f t="shared" si="207"/>
        <v>0</v>
      </c>
      <c r="AK824" t="s">
        <v>577</v>
      </c>
      <c r="AL824" s="8">
        <f t="shared" si="208"/>
        <v>0</v>
      </c>
    </row>
    <row r="825" spans="1:38" ht="15" customHeight="1" x14ac:dyDescent="0.25">
      <c r="A825" s="35">
        <f t="shared" si="209"/>
        <v>0</v>
      </c>
      <c r="C825" s="35" t="str">
        <f t="shared" si="210"/>
        <v/>
      </c>
      <c r="G825" s="8">
        <f t="shared" si="211"/>
        <v>0</v>
      </c>
      <c r="I825" s="8">
        <f t="shared" si="204"/>
        <v>0</v>
      </c>
      <c r="K825" t="s">
        <v>577</v>
      </c>
      <c r="L825" s="8">
        <f t="shared" si="205"/>
        <v>0</v>
      </c>
      <c r="O825" s="35" t="str">
        <f t="shared" si="212"/>
        <v>?utm_source=yandex&amp;utm_medium=cpc&amp;utm_campaign=&amp;utm_content=&amp;utm_term={keyword}&amp;utm_device={device_type}</v>
      </c>
      <c r="P825" s="35" t="str">
        <f t="shared" si="206"/>
        <v/>
      </c>
      <c r="Q825" s="8">
        <f t="shared" si="213"/>
        <v>0</v>
      </c>
      <c r="T825" s="8" t="s">
        <v>751</v>
      </c>
      <c r="U825" s="8" t="str">
        <f t="shared" si="214"/>
        <v>,</v>
      </c>
      <c r="W825" s="35" t="str">
        <f t="shared" si="215"/>
        <v/>
      </c>
      <c r="X825" s="35" t="s">
        <v>753</v>
      </c>
      <c r="Y825" s="35" t="s">
        <v>754</v>
      </c>
      <c r="Z825" s="35" t="str">
        <f t="shared" si="216"/>
        <v/>
      </c>
      <c r="AA825" s="35" t="e">
        <f t="shared" si="217"/>
        <v>#VALUE!</v>
      </c>
      <c r="AB825" s="35" t="str">
        <f t="shared" si="218"/>
        <v>{keyword:}</v>
      </c>
      <c r="AC825" s="107" t="e">
        <f t="shared" si="219"/>
        <v>#VALUE!</v>
      </c>
      <c r="AG825" s="8">
        <f t="shared" si="220"/>
        <v>0</v>
      </c>
      <c r="AI825" s="8">
        <f t="shared" si="207"/>
        <v>0</v>
      </c>
      <c r="AK825" t="s">
        <v>577</v>
      </c>
      <c r="AL825" s="8">
        <f t="shared" si="208"/>
        <v>0</v>
      </c>
    </row>
    <row r="826" spans="1:38" ht="15" x14ac:dyDescent="0.25">
      <c r="A826" s="35">
        <f t="shared" si="209"/>
        <v>0</v>
      </c>
      <c r="C826" s="35" t="str">
        <f t="shared" si="210"/>
        <v/>
      </c>
      <c r="G826" s="8">
        <f t="shared" si="211"/>
        <v>0</v>
      </c>
      <c r="I826" s="8">
        <f t="shared" si="204"/>
        <v>0</v>
      </c>
      <c r="K826" t="s">
        <v>577</v>
      </c>
      <c r="L826" s="8">
        <f t="shared" si="205"/>
        <v>0</v>
      </c>
      <c r="O826" s="35" t="str">
        <f t="shared" si="212"/>
        <v>?utm_source=yandex&amp;utm_medium=cpc&amp;utm_campaign=&amp;utm_content=&amp;utm_term={keyword}&amp;utm_device={device_type}</v>
      </c>
      <c r="P826" s="35" t="str">
        <f t="shared" si="206"/>
        <v/>
      </c>
      <c r="Q826" s="8">
        <f t="shared" si="213"/>
        <v>0</v>
      </c>
      <c r="T826" s="8" t="s">
        <v>751</v>
      </c>
      <c r="U826" s="8" t="str">
        <f t="shared" si="214"/>
        <v>,</v>
      </c>
      <c r="W826" s="35" t="str">
        <f t="shared" si="215"/>
        <v/>
      </c>
      <c r="X826" s="35" t="s">
        <v>753</v>
      </c>
      <c r="Y826" s="35" t="s">
        <v>754</v>
      </c>
      <c r="Z826" s="35" t="str">
        <f t="shared" si="216"/>
        <v/>
      </c>
      <c r="AA826" s="35" t="e">
        <f t="shared" si="217"/>
        <v>#VALUE!</v>
      </c>
      <c r="AB826" s="35" t="str">
        <f t="shared" si="218"/>
        <v>{keyword:}</v>
      </c>
      <c r="AC826" s="107" t="e">
        <f t="shared" si="219"/>
        <v>#VALUE!</v>
      </c>
      <c r="AG826" s="8">
        <f t="shared" si="220"/>
        <v>0</v>
      </c>
      <c r="AI826" s="8">
        <f t="shared" si="207"/>
        <v>0</v>
      </c>
      <c r="AK826" t="s">
        <v>577</v>
      </c>
      <c r="AL826" s="8">
        <f t="shared" si="208"/>
        <v>0</v>
      </c>
    </row>
    <row r="827" spans="1:38" ht="15" customHeight="1" x14ac:dyDescent="0.25">
      <c r="A827" s="35">
        <f t="shared" si="209"/>
        <v>0</v>
      </c>
      <c r="C827" s="35" t="str">
        <f t="shared" si="210"/>
        <v/>
      </c>
      <c r="G827" s="8">
        <f t="shared" si="211"/>
        <v>0</v>
      </c>
      <c r="I827" s="8">
        <f t="shared" si="204"/>
        <v>0</v>
      </c>
      <c r="K827" t="s">
        <v>577</v>
      </c>
      <c r="L827" s="8">
        <f t="shared" si="205"/>
        <v>0</v>
      </c>
      <c r="O827" s="35" t="str">
        <f t="shared" si="212"/>
        <v>?utm_source=yandex&amp;utm_medium=cpc&amp;utm_campaign=&amp;utm_content=&amp;utm_term={keyword}&amp;utm_device={device_type}</v>
      </c>
      <c r="P827" s="35" t="str">
        <f t="shared" si="206"/>
        <v/>
      </c>
      <c r="Q827" s="8">
        <f t="shared" si="213"/>
        <v>0</v>
      </c>
      <c r="T827" s="8" t="s">
        <v>751</v>
      </c>
      <c r="U827" s="8" t="str">
        <f t="shared" si="214"/>
        <v>,</v>
      </c>
      <c r="W827" s="35" t="str">
        <f t="shared" si="215"/>
        <v/>
      </c>
      <c r="X827" s="35" t="s">
        <v>753</v>
      </c>
      <c r="Y827" s="35" t="s">
        <v>754</v>
      </c>
      <c r="Z827" s="35" t="str">
        <f t="shared" si="216"/>
        <v/>
      </c>
      <c r="AA827" s="35" t="e">
        <f t="shared" si="217"/>
        <v>#VALUE!</v>
      </c>
      <c r="AB827" s="35" t="str">
        <f t="shared" si="218"/>
        <v>{keyword:}</v>
      </c>
      <c r="AC827" s="107" t="e">
        <f t="shared" si="219"/>
        <v>#VALUE!</v>
      </c>
      <c r="AG827" s="8">
        <f t="shared" si="220"/>
        <v>0</v>
      </c>
      <c r="AI827" s="8">
        <f t="shared" si="207"/>
        <v>0</v>
      </c>
      <c r="AK827" t="s">
        <v>577</v>
      </c>
      <c r="AL827" s="8">
        <f t="shared" si="208"/>
        <v>0</v>
      </c>
    </row>
    <row r="828" spans="1:38" ht="15" x14ac:dyDescent="0.25">
      <c r="A828" s="35">
        <f t="shared" si="209"/>
        <v>0</v>
      </c>
      <c r="C828" s="35" t="str">
        <f t="shared" si="210"/>
        <v/>
      </c>
      <c r="G828" s="8">
        <f t="shared" si="211"/>
        <v>0</v>
      </c>
      <c r="I828" s="8">
        <f t="shared" si="204"/>
        <v>0</v>
      </c>
      <c r="K828" t="s">
        <v>577</v>
      </c>
      <c r="L828" s="8">
        <f t="shared" si="205"/>
        <v>0</v>
      </c>
      <c r="O828" s="35" t="str">
        <f t="shared" si="212"/>
        <v>?utm_source=yandex&amp;utm_medium=cpc&amp;utm_campaign=&amp;utm_content=&amp;utm_term={keyword}&amp;utm_device={device_type}</v>
      </c>
      <c r="P828" s="35" t="str">
        <f t="shared" si="206"/>
        <v/>
      </c>
      <c r="Q828" s="8">
        <f t="shared" si="213"/>
        <v>0</v>
      </c>
      <c r="T828" s="8" t="s">
        <v>751</v>
      </c>
      <c r="U828" s="8" t="str">
        <f t="shared" si="214"/>
        <v>,</v>
      </c>
      <c r="W828" s="35" t="str">
        <f t="shared" si="215"/>
        <v/>
      </c>
      <c r="X828" s="35" t="s">
        <v>753</v>
      </c>
      <c r="Y828" s="35" t="s">
        <v>754</v>
      </c>
      <c r="Z828" s="35" t="str">
        <f t="shared" si="216"/>
        <v/>
      </c>
      <c r="AA828" s="35" t="e">
        <f t="shared" si="217"/>
        <v>#VALUE!</v>
      </c>
      <c r="AB828" s="35" t="str">
        <f t="shared" si="218"/>
        <v>{keyword:}</v>
      </c>
      <c r="AC828" s="107" t="e">
        <f t="shared" si="219"/>
        <v>#VALUE!</v>
      </c>
      <c r="AG828" s="8">
        <f t="shared" si="220"/>
        <v>0</v>
      </c>
      <c r="AI828" s="8">
        <f t="shared" si="207"/>
        <v>0</v>
      </c>
      <c r="AK828" t="s">
        <v>577</v>
      </c>
      <c r="AL828" s="8">
        <f t="shared" si="208"/>
        <v>0</v>
      </c>
    </row>
    <row r="829" spans="1:38" ht="15" customHeight="1" x14ac:dyDescent="0.25">
      <c r="A829" s="35">
        <f t="shared" si="209"/>
        <v>0</v>
      </c>
      <c r="C829" s="35" t="str">
        <f t="shared" si="210"/>
        <v/>
      </c>
      <c r="G829" s="8">
        <f t="shared" si="211"/>
        <v>0</v>
      </c>
      <c r="I829" s="8">
        <f t="shared" si="204"/>
        <v>0</v>
      </c>
      <c r="K829" t="s">
        <v>577</v>
      </c>
      <c r="L829" s="8">
        <f t="shared" si="205"/>
        <v>0</v>
      </c>
      <c r="O829" s="35" t="str">
        <f t="shared" si="212"/>
        <v>?utm_source=yandex&amp;utm_medium=cpc&amp;utm_campaign=&amp;utm_content=&amp;utm_term={keyword}&amp;utm_device={device_type}</v>
      </c>
      <c r="P829" s="35" t="str">
        <f t="shared" si="206"/>
        <v/>
      </c>
      <c r="Q829" s="8">
        <f t="shared" si="213"/>
        <v>0</v>
      </c>
      <c r="T829" s="8" t="s">
        <v>751</v>
      </c>
      <c r="U829" s="8" t="str">
        <f t="shared" si="214"/>
        <v>,</v>
      </c>
      <c r="W829" s="35" t="str">
        <f t="shared" si="215"/>
        <v/>
      </c>
      <c r="X829" s="35" t="s">
        <v>753</v>
      </c>
      <c r="Y829" s="35" t="s">
        <v>754</v>
      </c>
      <c r="Z829" s="35" t="str">
        <f t="shared" si="216"/>
        <v/>
      </c>
      <c r="AA829" s="35" t="e">
        <f t="shared" si="217"/>
        <v>#VALUE!</v>
      </c>
      <c r="AB829" s="35" t="str">
        <f t="shared" si="218"/>
        <v>{keyword:}</v>
      </c>
      <c r="AC829" s="107" t="e">
        <f t="shared" si="219"/>
        <v>#VALUE!</v>
      </c>
      <c r="AG829" s="8">
        <f t="shared" si="220"/>
        <v>0</v>
      </c>
      <c r="AI829" s="8">
        <f t="shared" si="207"/>
        <v>0</v>
      </c>
      <c r="AK829" t="s">
        <v>577</v>
      </c>
      <c r="AL829" s="8">
        <f t="shared" si="208"/>
        <v>0</v>
      </c>
    </row>
    <row r="830" spans="1:38" ht="15" x14ac:dyDescent="0.25">
      <c r="A830" s="35">
        <f t="shared" si="209"/>
        <v>0</v>
      </c>
      <c r="C830" s="35" t="str">
        <f t="shared" si="210"/>
        <v/>
      </c>
      <c r="G830" s="8">
        <f t="shared" si="211"/>
        <v>0</v>
      </c>
      <c r="I830" s="8">
        <f t="shared" si="204"/>
        <v>0</v>
      </c>
      <c r="K830" t="s">
        <v>577</v>
      </c>
      <c r="L830" s="8">
        <f t="shared" si="205"/>
        <v>0</v>
      </c>
      <c r="O830" s="35" t="str">
        <f t="shared" si="212"/>
        <v>?utm_source=yandex&amp;utm_medium=cpc&amp;utm_campaign=&amp;utm_content=&amp;utm_term={keyword}&amp;utm_device={device_type}</v>
      </c>
      <c r="P830" s="35" t="str">
        <f t="shared" si="206"/>
        <v/>
      </c>
      <c r="Q830" s="8">
        <f t="shared" si="213"/>
        <v>0</v>
      </c>
      <c r="T830" s="8" t="s">
        <v>751</v>
      </c>
      <c r="U830" s="8" t="str">
        <f t="shared" si="214"/>
        <v>,</v>
      </c>
      <c r="W830" s="35" t="str">
        <f t="shared" si="215"/>
        <v/>
      </c>
      <c r="X830" s="35" t="s">
        <v>753</v>
      </c>
      <c r="Y830" s="35" t="s">
        <v>754</v>
      </c>
      <c r="Z830" s="35" t="str">
        <f t="shared" si="216"/>
        <v/>
      </c>
      <c r="AA830" s="35" t="e">
        <f t="shared" si="217"/>
        <v>#VALUE!</v>
      </c>
      <c r="AB830" s="35" t="str">
        <f t="shared" si="218"/>
        <v>{keyword:}</v>
      </c>
      <c r="AC830" s="107" t="e">
        <f t="shared" si="219"/>
        <v>#VALUE!</v>
      </c>
      <c r="AG830" s="8">
        <f t="shared" si="220"/>
        <v>0</v>
      </c>
      <c r="AI830" s="8">
        <f t="shared" si="207"/>
        <v>0</v>
      </c>
      <c r="AK830" t="s">
        <v>577</v>
      </c>
      <c r="AL830" s="8">
        <f t="shared" si="208"/>
        <v>0</v>
      </c>
    </row>
    <row r="831" spans="1:38" ht="15" customHeight="1" x14ac:dyDescent="0.25">
      <c r="A831" s="35">
        <f t="shared" si="209"/>
        <v>0</v>
      </c>
      <c r="C831" s="35" t="str">
        <f t="shared" si="210"/>
        <v/>
      </c>
      <c r="G831" s="8">
        <f t="shared" si="211"/>
        <v>0</v>
      </c>
      <c r="I831" s="8">
        <f t="shared" si="204"/>
        <v>0</v>
      </c>
      <c r="K831" t="s">
        <v>577</v>
      </c>
      <c r="L831" s="8">
        <f t="shared" si="205"/>
        <v>0</v>
      </c>
      <c r="O831" s="35" t="str">
        <f t="shared" si="212"/>
        <v>?utm_source=yandex&amp;utm_medium=cpc&amp;utm_campaign=&amp;utm_content=&amp;utm_term={keyword}&amp;utm_device={device_type}</v>
      </c>
      <c r="P831" s="35" t="str">
        <f t="shared" si="206"/>
        <v/>
      </c>
      <c r="Q831" s="8">
        <f t="shared" si="213"/>
        <v>0</v>
      </c>
      <c r="T831" s="8" t="s">
        <v>751</v>
      </c>
      <c r="U831" s="8" t="str">
        <f t="shared" si="214"/>
        <v>,</v>
      </c>
      <c r="W831" s="35" t="str">
        <f t="shared" si="215"/>
        <v/>
      </c>
      <c r="X831" s="35" t="s">
        <v>753</v>
      </c>
      <c r="Y831" s="35" t="s">
        <v>754</v>
      </c>
      <c r="Z831" s="35" t="str">
        <f t="shared" si="216"/>
        <v/>
      </c>
      <c r="AA831" s="35" t="e">
        <f t="shared" si="217"/>
        <v>#VALUE!</v>
      </c>
      <c r="AB831" s="35" t="str">
        <f t="shared" si="218"/>
        <v>{keyword:}</v>
      </c>
      <c r="AC831" s="107" t="e">
        <f t="shared" si="219"/>
        <v>#VALUE!</v>
      </c>
      <c r="AG831" s="8">
        <f t="shared" si="220"/>
        <v>0</v>
      </c>
      <c r="AI831" s="8">
        <f t="shared" si="207"/>
        <v>0</v>
      </c>
      <c r="AK831" t="s">
        <v>577</v>
      </c>
      <c r="AL831" s="8">
        <f t="shared" si="208"/>
        <v>0</v>
      </c>
    </row>
    <row r="832" spans="1:38" ht="15" x14ac:dyDescent="0.25">
      <c r="A832" s="35">
        <f t="shared" si="209"/>
        <v>0</v>
      </c>
      <c r="C832" s="35" t="str">
        <f t="shared" si="210"/>
        <v/>
      </c>
      <c r="G832" s="8">
        <f t="shared" si="211"/>
        <v>0</v>
      </c>
      <c r="I832" s="8">
        <f t="shared" si="204"/>
        <v>0</v>
      </c>
      <c r="K832" t="s">
        <v>577</v>
      </c>
      <c r="L832" s="8">
        <f t="shared" si="205"/>
        <v>0</v>
      </c>
      <c r="O832" s="35" t="str">
        <f t="shared" si="212"/>
        <v>?utm_source=yandex&amp;utm_medium=cpc&amp;utm_campaign=&amp;utm_content=&amp;utm_term={keyword}&amp;utm_device={device_type}</v>
      </c>
      <c r="P832" s="35" t="str">
        <f t="shared" si="206"/>
        <v/>
      </c>
      <c r="Q832" s="8">
        <f t="shared" si="213"/>
        <v>0</v>
      </c>
      <c r="T832" s="8" t="s">
        <v>751</v>
      </c>
      <c r="U832" s="8" t="str">
        <f t="shared" si="214"/>
        <v>,</v>
      </c>
      <c r="W832" s="35" t="str">
        <f t="shared" si="215"/>
        <v/>
      </c>
      <c r="X832" s="35" t="s">
        <v>753</v>
      </c>
      <c r="Y832" s="35" t="s">
        <v>754</v>
      </c>
      <c r="Z832" s="35" t="str">
        <f t="shared" si="216"/>
        <v/>
      </c>
      <c r="AA832" s="35" t="e">
        <f t="shared" si="217"/>
        <v>#VALUE!</v>
      </c>
      <c r="AB832" s="35" t="str">
        <f t="shared" si="218"/>
        <v>{keyword:}</v>
      </c>
      <c r="AC832" s="107" t="e">
        <f t="shared" si="219"/>
        <v>#VALUE!</v>
      </c>
      <c r="AG832" s="8">
        <f t="shared" si="220"/>
        <v>0</v>
      </c>
      <c r="AI832" s="8">
        <f t="shared" si="207"/>
        <v>0</v>
      </c>
      <c r="AK832" t="s">
        <v>577</v>
      </c>
      <c r="AL832" s="8">
        <f t="shared" si="208"/>
        <v>0</v>
      </c>
    </row>
    <row r="833" spans="1:38" ht="15" customHeight="1" x14ac:dyDescent="0.25">
      <c r="A833" s="35">
        <f t="shared" si="209"/>
        <v>0</v>
      </c>
      <c r="C833" s="35" t="str">
        <f t="shared" si="210"/>
        <v/>
      </c>
      <c r="G833" s="8">
        <f t="shared" si="211"/>
        <v>0</v>
      </c>
      <c r="I833" s="8">
        <f t="shared" si="204"/>
        <v>0</v>
      </c>
      <c r="K833" t="s">
        <v>577</v>
      </c>
      <c r="L833" s="8">
        <f t="shared" si="205"/>
        <v>0</v>
      </c>
      <c r="O833" s="35" t="str">
        <f t="shared" si="212"/>
        <v>?utm_source=yandex&amp;utm_medium=cpc&amp;utm_campaign=&amp;utm_content=&amp;utm_term={keyword}&amp;utm_device={device_type}</v>
      </c>
      <c r="P833" s="35" t="str">
        <f t="shared" si="206"/>
        <v/>
      </c>
      <c r="Q833" s="8">
        <f t="shared" si="213"/>
        <v>0</v>
      </c>
      <c r="T833" s="8" t="s">
        <v>751</v>
      </c>
      <c r="U833" s="8" t="str">
        <f t="shared" si="214"/>
        <v>,</v>
      </c>
      <c r="W833" s="35" t="str">
        <f t="shared" si="215"/>
        <v/>
      </c>
      <c r="X833" s="35" t="s">
        <v>753</v>
      </c>
      <c r="Y833" s="35" t="s">
        <v>754</v>
      </c>
      <c r="Z833" s="35" t="str">
        <f t="shared" si="216"/>
        <v/>
      </c>
      <c r="AA833" s="35" t="e">
        <f t="shared" si="217"/>
        <v>#VALUE!</v>
      </c>
      <c r="AB833" s="35" t="str">
        <f t="shared" si="218"/>
        <v>{keyword:}</v>
      </c>
      <c r="AC833" s="107" t="e">
        <f t="shared" si="219"/>
        <v>#VALUE!</v>
      </c>
      <c r="AG833" s="8">
        <f t="shared" si="220"/>
        <v>0</v>
      </c>
      <c r="AI833" s="8">
        <f t="shared" si="207"/>
        <v>0</v>
      </c>
      <c r="AK833" t="s">
        <v>577</v>
      </c>
      <c r="AL833" s="8">
        <f t="shared" si="208"/>
        <v>0</v>
      </c>
    </row>
    <row r="834" spans="1:38" ht="15" x14ac:dyDescent="0.25">
      <c r="A834" s="35">
        <f t="shared" si="209"/>
        <v>0</v>
      </c>
      <c r="C834" s="35" t="str">
        <f t="shared" si="210"/>
        <v/>
      </c>
      <c r="G834" s="8">
        <f t="shared" si="211"/>
        <v>0</v>
      </c>
      <c r="I834" s="8">
        <f t="shared" ref="I834:I897" si="221">IF(H834="",0,LEN(H834))</f>
        <v>0</v>
      </c>
      <c r="K834" t="s">
        <v>577</v>
      </c>
      <c r="L834" s="8">
        <f t="shared" ref="L834:L897" si="222">IF(J834="",0,LEN(J834))</f>
        <v>0</v>
      </c>
      <c r="O834" s="35" t="str">
        <f t="shared" si="212"/>
        <v>?utm_source=yandex&amp;utm_medium=cpc&amp;utm_campaign=&amp;utm_content=&amp;utm_term={keyword}&amp;utm_device={device_type}</v>
      </c>
      <c r="P834" s="35" t="str">
        <f t="shared" ref="P834:P897" si="223">SUBSTITUTE((SUBSTITUTE(B834,"""",))," ","-")</f>
        <v/>
      </c>
      <c r="Q834" s="8">
        <f t="shared" si="213"/>
        <v>0</v>
      </c>
      <c r="T834" s="8" t="s">
        <v>751</v>
      </c>
      <c r="U834" s="8" t="str">
        <f t="shared" si="214"/>
        <v>,</v>
      </c>
      <c r="W834" s="35" t="str">
        <f t="shared" si="215"/>
        <v/>
      </c>
      <c r="X834" s="35" t="s">
        <v>753</v>
      </c>
      <c r="Y834" s="35" t="s">
        <v>754</v>
      </c>
      <c r="Z834" s="35" t="str">
        <f t="shared" si="216"/>
        <v/>
      </c>
      <c r="AA834" s="35" t="e">
        <f t="shared" si="217"/>
        <v>#VALUE!</v>
      </c>
      <c r="AB834" s="35" t="str">
        <f t="shared" si="218"/>
        <v>{keyword:}</v>
      </c>
      <c r="AC834" s="107" t="e">
        <f t="shared" si="219"/>
        <v>#VALUE!</v>
      </c>
      <c r="AG834" s="8">
        <f t="shared" si="220"/>
        <v>0</v>
      </c>
      <c r="AI834" s="8">
        <f t="shared" ref="AI834:AI897" si="224">IF(AH834="",0,LEN(AH834))</f>
        <v>0</v>
      </c>
      <c r="AK834" t="s">
        <v>577</v>
      </c>
      <c r="AL834" s="8">
        <f t="shared" ref="AL834:AL897" si="225">IF(AJ834="",0,LEN(AJ834))</f>
        <v>0</v>
      </c>
    </row>
    <row r="835" spans="1:38" ht="15" customHeight="1" x14ac:dyDescent="0.25">
      <c r="A835" s="35">
        <f t="shared" ref="A835:A898" si="226">IF(ISBLANK(B835),0,LEN(TRIM(B835))-LEN(SUBSTITUTE(B835," ",""))+1)</f>
        <v>0</v>
      </c>
      <c r="C835" s="35" t="str">
        <f t="shared" ref="C835:C898" si="227">SUBSTITUTE(B835," ","_")</f>
        <v/>
      </c>
      <c r="G835" s="8">
        <f t="shared" ref="G835:G898" si="228">IF(F835="",0,LEN(F835))</f>
        <v>0</v>
      </c>
      <c r="I835" s="8">
        <f t="shared" si="221"/>
        <v>0</v>
      </c>
      <c r="K835" t="s">
        <v>577</v>
      </c>
      <c r="L835" s="8">
        <f t="shared" si="222"/>
        <v>0</v>
      </c>
      <c r="O835" s="35" t="str">
        <f t="shared" ref="O835:O898" si="229">CONCATENATE(M835,"?utm_source=yandex&amp;utm_medium=cpc&amp;utm_campaign=",SUBSTITUTE(TRIM(N835)," ","_"),"&amp;utm_content=",SUBSTITUTE(SUBSTITUTE(B835,"""",)," ","_"),"&amp;utm_term={keyword}","&amp;utm_device={device_type}")</f>
        <v>?utm_source=yandex&amp;utm_medium=cpc&amp;utm_campaign=&amp;utm_content=&amp;utm_term={keyword}&amp;utm_device={device_type}</v>
      </c>
      <c r="P835" s="35" t="str">
        <f t="shared" si="223"/>
        <v/>
      </c>
      <c r="Q835" s="8">
        <f t="shared" ref="Q835:Q898" si="230">IF(P835="",0,LEN(P835))</f>
        <v>0</v>
      </c>
      <c r="T835" s="8" t="s">
        <v>751</v>
      </c>
      <c r="U835" s="8" t="str">
        <f t="shared" ref="U835:U898" si="231">CONCATENATE(R835,T835,S835)</f>
        <v>,</v>
      </c>
      <c r="W835" s="35" t="str">
        <f t="shared" ref="W835:W898" si="232">SUBSTITUTE((SUBSTITUTE(P835,"""",)),"-"," ")</f>
        <v/>
      </c>
      <c r="X835" s="35" t="s">
        <v>753</v>
      </c>
      <c r="Y835" s="35" t="s">
        <v>754</v>
      </c>
      <c r="Z835" s="35" t="str">
        <f t="shared" ref="Z835:Z898" si="233">IF(ISERR(MID(W835,1,FIND(" ",W835,1)-1)),W835,MID(W835,1,FIND(" ",W835,1)-1))</f>
        <v/>
      </c>
      <c r="AA835" s="35" t="e">
        <f t="shared" ref="AA835:AA898" si="234">MID(W835,FIND(" ",W835)+1,100)</f>
        <v>#VALUE!</v>
      </c>
      <c r="AB835" s="35" t="str">
        <f t="shared" ref="AB835:AB898" si="235">CONCATENATE(X835,Z835,Y835)</f>
        <v>{keyword:}</v>
      </c>
      <c r="AC835" s="107" t="e">
        <f t="shared" ref="AC835:AC898" si="236">CONCATENATE(X835,AA835,Y835)</f>
        <v>#VALUE!</v>
      </c>
      <c r="AG835" s="8">
        <f t="shared" ref="AG835:AG898" si="237">IF(AF835="",0,LEN(AF835))</f>
        <v>0</v>
      </c>
      <c r="AI835" s="8">
        <f t="shared" si="224"/>
        <v>0</v>
      </c>
      <c r="AK835" t="s">
        <v>577</v>
      </c>
      <c r="AL835" s="8">
        <f t="shared" si="225"/>
        <v>0</v>
      </c>
    </row>
    <row r="836" spans="1:38" ht="15" x14ac:dyDescent="0.25">
      <c r="A836" s="35">
        <f t="shared" si="226"/>
        <v>0</v>
      </c>
      <c r="C836" s="35" t="str">
        <f t="shared" si="227"/>
        <v/>
      </c>
      <c r="G836" s="8">
        <f t="shared" si="228"/>
        <v>0</v>
      </c>
      <c r="I836" s="8">
        <f t="shared" si="221"/>
        <v>0</v>
      </c>
      <c r="K836" t="s">
        <v>577</v>
      </c>
      <c r="L836" s="8">
        <f t="shared" si="222"/>
        <v>0</v>
      </c>
      <c r="O836" s="35" t="str">
        <f t="shared" si="229"/>
        <v>?utm_source=yandex&amp;utm_medium=cpc&amp;utm_campaign=&amp;utm_content=&amp;utm_term={keyword}&amp;utm_device={device_type}</v>
      </c>
      <c r="P836" s="35" t="str">
        <f t="shared" si="223"/>
        <v/>
      </c>
      <c r="Q836" s="8">
        <f t="shared" si="230"/>
        <v>0</v>
      </c>
      <c r="T836" s="8" t="s">
        <v>751</v>
      </c>
      <c r="U836" s="8" t="str">
        <f t="shared" si="231"/>
        <v>,</v>
      </c>
      <c r="W836" s="35" t="str">
        <f t="shared" si="232"/>
        <v/>
      </c>
      <c r="X836" s="35" t="s">
        <v>753</v>
      </c>
      <c r="Y836" s="35" t="s">
        <v>754</v>
      </c>
      <c r="Z836" s="35" t="str">
        <f t="shared" si="233"/>
        <v/>
      </c>
      <c r="AA836" s="35" t="e">
        <f t="shared" si="234"/>
        <v>#VALUE!</v>
      </c>
      <c r="AB836" s="35" t="str">
        <f t="shared" si="235"/>
        <v>{keyword:}</v>
      </c>
      <c r="AC836" s="107" t="e">
        <f t="shared" si="236"/>
        <v>#VALUE!</v>
      </c>
      <c r="AG836" s="8">
        <f t="shared" si="237"/>
        <v>0</v>
      </c>
      <c r="AI836" s="8">
        <f t="shared" si="224"/>
        <v>0</v>
      </c>
      <c r="AK836" t="s">
        <v>577</v>
      </c>
      <c r="AL836" s="8">
        <f t="shared" si="225"/>
        <v>0</v>
      </c>
    </row>
    <row r="837" spans="1:38" ht="15" customHeight="1" x14ac:dyDescent="0.25">
      <c r="A837" s="35">
        <f t="shared" si="226"/>
        <v>0</v>
      </c>
      <c r="C837" s="35" t="str">
        <f t="shared" si="227"/>
        <v/>
      </c>
      <c r="G837" s="8">
        <f t="shared" si="228"/>
        <v>0</v>
      </c>
      <c r="I837" s="8">
        <f t="shared" si="221"/>
        <v>0</v>
      </c>
      <c r="K837" t="s">
        <v>577</v>
      </c>
      <c r="L837" s="8">
        <f t="shared" si="222"/>
        <v>0</v>
      </c>
      <c r="O837" s="35" t="str">
        <f t="shared" si="229"/>
        <v>?utm_source=yandex&amp;utm_medium=cpc&amp;utm_campaign=&amp;utm_content=&amp;utm_term={keyword}&amp;utm_device={device_type}</v>
      </c>
      <c r="P837" s="35" t="str">
        <f t="shared" si="223"/>
        <v/>
      </c>
      <c r="Q837" s="8">
        <f t="shared" si="230"/>
        <v>0</v>
      </c>
      <c r="T837" s="8" t="s">
        <v>751</v>
      </c>
      <c r="U837" s="8" t="str">
        <f t="shared" si="231"/>
        <v>,</v>
      </c>
      <c r="W837" s="35" t="str">
        <f t="shared" si="232"/>
        <v/>
      </c>
      <c r="X837" s="35" t="s">
        <v>753</v>
      </c>
      <c r="Y837" s="35" t="s">
        <v>754</v>
      </c>
      <c r="Z837" s="35" t="str">
        <f t="shared" si="233"/>
        <v/>
      </c>
      <c r="AA837" s="35" t="e">
        <f t="shared" si="234"/>
        <v>#VALUE!</v>
      </c>
      <c r="AB837" s="35" t="str">
        <f t="shared" si="235"/>
        <v>{keyword:}</v>
      </c>
      <c r="AC837" s="107" t="e">
        <f t="shared" si="236"/>
        <v>#VALUE!</v>
      </c>
      <c r="AG837" s="8">
        <f t="shared" si="237"/>
        <v>0</v>
      </c>
      <c r="AI837" s="8">
        <f t="shared" si="224"/>
        <v>0</v>
      </c>
      <c r="AK837" t="s">
        <v>577</v>
      </c>
      <c r="AL837" s="8">
        <f t="shared" si="225"/>
        <v>0</v>
      </c>
    </row>
    <row r="838" spans="1:38" ht="15" x14ac:dyDescent="0.25">
      <c r="A838" s="35">
        <f t="shared" si="226"/>
        <v>0</v>
      </c>
      <c r="C838" s="35" t="str">
        <f t="shared" si="227"/>
        <v/>
      </c>
      <c r="G838" s="8">
        <f t="shared" si="228"/>
        <v>0</v>
      </c>
      <c r="I838" s="8">
        <f t="shared" si="221"/>
        <v>0</v>
      </c>
      <c r="K838" t="s">
        <v>577</v>
      </c>
      <c r="L838" s="8">
        <f t="shared" si="222"/>
        <v>0</v>
      </c>
      <c r="O838" s="35" t="str">
        <f t="shared" si="229"/>
        <v>?utm_source=yandex&amp;utm_medium=cpc&amp;utm_campaign=&amp;utm_content=&amp;utm_term={keyword}&amp;utm_device={device_type}</v>
      </c>
      <c r="P838" s="35" t="str">
        <f t="shared" si="223"/>
        <v/>
      </c>
      <c r="Q838" s="8">
        <f t="shared" si="230"/>
        <v>0</v>
      </c>
      <c r="T838" s="8" t="s">
        <v>751</v>
      </c>
      <c r="U838" s="8" t="str">
        <f t="shared" si="231"/>
        <v>,</v>
      </c>
      <c r="W838" s="35" t="str">
        <f t="shared" si="232"/>
        <v/>
      </c>
      <c r="X838" s="35" t="s">
        <v>753</v>
      </c>
      <c r="Y838" s="35" t="s">
        <v>754</v>
      </c>
      <c r="Z838" s="35" t="str">
        <f t="shared" si="233"/>
        <v/>
      </c>
      <c r="AA838" s="35" t="e">
        <f t="shared" si="234"/>
        <v>#VALUE!</v>
      </c>
      <c r="AB838" s="35" t="str">
        <f t="shared" si="235"/>
        <v>{keyword:}</v>
      </c>
      <c r="AC838" s="107" t="e">
        <f t="shared" si="236"/>
        <v>#VALUE!</v>
      </c>
      <c r="AG838" s="8">
        <f t="shared" si="237"/>
        <v>0</v>
      </c>
      <c r="AI838" s="8">
        <f t="shared" si="224"/>
        <v>0</v>
      </c>
      <c r="AK838" t="s">
        <v>577</v>
      </c>
      <c r="AL838" s="8">
        <f t="shared" si="225"/>
        <v>0</v>
      </c>
    </row>
    <row r="839" spans="1:38" ht="15" customHeight="1" x14ac:dyDescent="0.25">
      <c r="A839" s="35">
        <f t="shared" si="226"/>
        <v>0</v>
      </c>
      <c r="C839" s="35" t="str">
        <f t="shared" si="227"/>
        <v/>
      </c>
      <c r="G839" s="8">
        <f t="shared" si="228"/>
        <v>0</v>
      </c>
      <c r="I839" s="8">
        <f t="shared" si="221"/>
        <v>0</v>
      </c>
      <c r="K839" t="s">
        <v>577</v>
      </c>
      <c r="L839" s="8">
        <f t="shared" si="222"/>
        <v>0</v>
      </c>
      <c r="O839" s="35" t="str">
        <f t="shared" si="229"/>
        <v>?utm_source=yandex&amp;utm_medium=cpc&amp;utm_campaign=&amp;utm_content=&amp;utm_term={keyword}&amp;utm_device={device_type}</v>
      </c>
      <c r="P839" s="35" t="str">
        <f t="shared" si="223"/>
        <v/>
      </c>
      <c r="Q839" s="8">
        <f t="shared" si="230"/>
        <v>0</v>
      </c>
      <c r="T839" s="8" t="s">
        <v>751</v>
      </c>
      <c r="U839" s="8" t="str">
        <f t="shared" si="231"/>
        <v>,</v>
      </c>
      <c r="W839" s="35" t="str">
        <f t="shared" si="232"/>
        <v/>
      </c>
      <c r="X839" s="35" t="s">
        <v>753</v>
      </c>
      <c r="Y839" s="35" t="s">
        <v>754</v>
      </c>
      <c r="Z839" s="35" t="str">
        <f t="shared" si="233"/>
        <v/>
      </c>
      <c r="AA839" s="35" t="e">
        <f t="shared" si="234"/>
        <v>#VALUE!</v>
      </c>
      <c r="AB839" s="35" t="str">
        <f t="shared" si="235"/>
        <v>{keyword:}</v>
      </c>
      <c r="AC839" s="107" t="e">
        <f t="shared" si="236"/>
        <v>#VALUE!</v>
      </c>
      <c r="AG839" s="8">
        <f t="shared" si="237"/>
        <v>0</v>
      </c>
      <c r="AI839" s="8">
        <f t="shared" si="224"/>
        <v>0</v>
      </c>
      <c r="AK839" t="s">
        <v>577</v>
      </c>
      <c r="AL839" s="8">
        <f t="shared" si="225"/>
        <v>0</v>
      </c>
    </row>
    <row r="840" spans="1:38" ht="15" x14ac:dyDescent="0.25">
      <c r="A840" s="35">
        <f t="shared" si="226"/>
        <v>0</v>
      </c>
      <c r="C840" s="35" t="str">
        <f t="shared" si="227"/>
        <v/>
      </c>
      <c r="G840" s="8">
        <f t="shared" si="228"/>
        <v>0</v>
      </c>
      <c r="I840" s="8">
        <f t="shared" si="221"/>
        <v>0</v>
      </c>
      <c r="K840" t="s">
        <v>577</v>
      </c>
      <c r="L840" s="8">
        <f t="shared" si="222"/>
        <v>0</v>
      </c>
      <c r="O840" s="35" t="str">
        <f t="shared" si="229"/>
        <v>?utm_source=yandex&amp;utm_medium=cpc&amp;utm_campaign=&amp;utm_content=&amp;utm_term={keyword}&amp;utm_device={device_type}</v>
      </c>
      <c r="P840" s="35" t="str">
        <f t="shared" si="223"/>
        <v/>
      </c>
      <c r="Q840" s="8">
        <f t="shared" si="230"/>
        <v>0</v>
      </c>
      <c r="T840" s="8" t="s">
        <v>751</v>
      </c>
      <c r="U840" s="8" t="str">
        <f t="shared" si="231"/>
        <v>,</v>
      </c>
      <c r="W840" s="35" t="str">
        <f t="shared" si="232"/>
        <v/>
      </c>
      <c r="X840" s="35" t="s">
        <v>753</v>
      </c>
      <c r="Y840" s="35" t="s">
        <v>754</v>
      </c>
      <c r="Z840" s="35" t="str">
        <f t="shared" si="233"/>
        <v/>
      </c>
      <c r="AA840" s="35" t="e">
        <f t="shared" si="234"/>
        <v>#VALUE!</v>
      </c>
      <c r="AB840" s="35" t="str">
        <f t="shared" si="235"/>
        <v>{keyword:}</v>
      </c>
      <c r="AC840" s="107" t="e">
        <f t="shared" si="236"/>
        <v>#VALUE!</v>
      </c>
      <c r="AG840" s="8">
        <f t="shared" si="237"/>
        <v>0</v>
      </c>
      <c r="AI840" s="8">
        <f t="shared" si="224"/>
        <v>0</v>
      </c>
      <c r="AK840" t="s">
        <v>577</v>
      </c>
      <c r="AL840" s="8">
        <f t="shared" si="225"/>
        <v>0</v>
      </c>
    </row>
    <row r="841" spans="1:38" ht="15" customHeight="1" x14ac:dyDescent="0.25">
      <c r="A841" s="35">
        <f t="shared" si="226"/>
        <v>0</v>
      </c>
      <c r="C841" s="35" t="str">
        <f t="shared" si="227"/>
        <v/>
      </c>
      <c r="G841" s="8">
        <f t="shared" si="228"/>
        <v>0</v>
      </c>
      <c r="I841" s="8">
        <f t="shared" si="221"/>
        <v>0</v>
      </c>
      <c r="K841" t="s">
        <v>577</v>
      </c>
      <c r="L841" s="8">
        <f t="shared" si="222"/>
        <v>0</v>
      </c>
      <c r="O841" s="35" t="str">
        <f t="shared" si="229"/>
        <v>?utm_source=yandex&amp;utm_medium=cpc&amp;utm_campaign=&amp;utm_content=&amp;utm_term={keyword}&amp;utm_device={device_type}</v>
      </c>
      <c r="P841" s="35" t="str">
        <f t="shared" si="223"/>
        <v/>
      </c>
      <c r="Q841" s="8">
        <f t="shared" si="230"/>
        <v>0</v>
      </c>
      <c r="T841" s="8" t="s">
        <v>751</v>
      </c>
      <c r="U841" s="8" t="str">
        <f t="shared" si="231"/>
        <v>,</v>
      </c>
      <c r="W841" s="35" t="str">
        <f t="shared" si="232"/>
        <v/>
      </c>
      <c r="X841" s="35" t="s">
        <v>753</v>
      </c>
      <c r="Y841" s="35" t="s">
        <v>754</v>
      </c>
      <c r="Z841" s="35" t="str">
        <f t="shared" si="233"/>
        <v/>
      </c>
      <c r="AA841" s="35" t="e">
        <f t="shared" si="234"/>
        <v>#VALUE!</v>
      </c>
      <c r="AB841" s="35" t="str">
        <f t="shared" si="235"/>
        <v>{keyword:}</v>
      </c>
      <c r="AC841" s="107" t="e">
        <f t="shared" si="236"/>
        <v>#VALUE!</v>
      </c>
      <c r="AG841" s="8">
        <f t="shared" si="237"/>
        <v>0</v>
      </c>
      <c r="AI841" s="8">
        <f t="shared" si="224"/>
        <v>0</v>
      </c>
      <c r="AK841" t="s">
        <v>577</v>
      </c>
      <c r="AL841" s="8">
        <f t="shared" si="225"/>
        <v>0</v>
      </c>
    </row>
    <row r="842" spans="1:38" ht="15" x14ac:dyDescent="0.25">
      <c r="A842" s="35">
        <f t="shared" si="226"/>
        <v>0</v>
      </c>
      <c r="C842" s="35" t="str">
        <f t="shared" si="227"/>
        <v/>
      </c>
      <c r="G842" s="8">
        <f t="shared" si="228"/>
        <v>0</v>
      </c>
      <c r="I842" s="8">
        <f t="shared" si="221"/>
        <v>0</v>
      </c>
      <c r="K842" t="s">
        <v>577</v>
      </c>
      <c r="L842" s="8">
        <f t="shared" si="222"/>
        <v>0</v>
      </c>
      <c r="O842" s="35" t="str">
        <f t="shared" si="229"/>
        <v>?utm_source=yandex&amp;utm_medium=cpc&amp;utm_campaign=&amp;utm_content=&amp;utm_term={keyword}&amp;utm_device={device_type}</v>
      </c>
      <c r="P842" s="35" t="str">
        <f t="shared" si="223"/>
        <v/>
      </c>
      <c r="Q842" s="8">
        <f t="shared" si="230"/>
        <v>0</v>
      </c>
      <c r="T842" s="8" t="s">
        <v>751</v>
      </c>
      <c r="U842" s="8" t="str">
        <f t="shared" si="231"/>
        <v>,</v>
      </c>
      <c r="W842" s="35" t="str">
        <f t="shared" si="232"/>
        <v/>
      </c>
      <c r="X842" s="35" t="s">
        <v>753</v>
      </c>
      <c r="Y842" s="35" t="s">
        <v>754</v>
      </c>
      <c r="Z842" s="35" t="str">
        <f t="shared" si="233"/>
        <v/>
      </c>
      <c r="AA842" s="35" t="e">
        <f t="shared" si="234"/>
        <v>#VALUE!</v>
      </c>
      <c r="AB842" s="35" t="str">
        <f t="shared" si="235"/>
        <v>{keyword:}</v>
      </c>
      <c r="AC842" s="107" t="e">
        <f t="shared" si="236"/>
        <v>#VALUE!</v>
      </c>
      <c r="AG842" s="8">
        <f t="shared" si="237"/>
        <v>0</v>
      </c>
      <c r="AI842" s="8">
        <f t="shared" si="224"/>
        <v>0</v>
      </c>
      <c r="AK842" t="s">
        <v>577</v>
      </c>
      <c r="AL842" s="8">
        <f t="shared" si="225"/>
        <v>0</v>
      </c>
    </row>
    <row r="843" spans="1:38" ht="15" customHeight="1" x14ac:dyDescent="0.25">
      <c r="A843" s="35">
        <f t="shared" si="226"/>
        <v>0</v>
      </c>
      <c r="C843" s="35" t="str">
        <f t="shared" si="227"/>
        <v/>
      </c>
      <c r="G843" s="8">
        <f t="shared" si="228"/>
        <v>0</v>
      </c>
      <c r="I843" s="8">
        <f t="shared" si="221"/>
        <v>0</v>
      </c>
      <c r="K843" t="s">
        <v>577</v>
      </c>
      <c r="L843" s="8">
        <f t="shared" si="222"/>
        <v>0</v>
      </c>
      <c r="O843" s="35" t="str">
        <f t="shared" si="229"/>
        <v>?utm_source=yandex&amp;utm_medium=cpc&amp;utm_campaign=&amp;utm_content=&amp;utm_term={keyword}&amp;utm_device={device_type}</v>
      </c>
      <c r="P843" s="35" t="str">
        <f t="shared" si="223"/>
        <v/>
      </c>
      <c r="Q843" s="8">
        <f t="shared" si="230"/>
        <v>0</v>
      </c>
      <c r="T843" s="8" t="s">
        <v>751</v>
      </c>
      <c r="U843" s="8" t="str">
        <f t="shared" si="231"/>
        <v>,</v>
      </c>
      <c r="W843" s="35" t="str">
        <f t="shared" si="232"/>
        <v/>
      </c>
      <c r="X843" s="35" t="s">
        <v>753</v>
      </c>
      <c r="Y843" s="35" t="s">
        <v>754</v>
      </c>
      <c r="Z843" s="35" t="str">
        <f t="shared" si="233"/>
        <v/>
      </c>
      <c r="AA843" s="35" t="e">
        <f t="shared" si="234"/>
        <v>#VALUE!</v>
      </c>
      <c r="AB843" s="35" t="str">
        <f t="shared" si="235"/>
        <v>{keyword:}</v>
      </c>
      <c r="AC843" s="107" t="e">
        <f t="shared" si="236"/>
        <v>#VALUE!</v>
      </c>
      <c r="AG843" s="8">
        <f t="shared" si="237"/>
        <v>0</v>
      </c>
      <c r="AI843" s="8">
        <f t="shared" si="224"/>
        <v>0</v>
      </c>
      <c r="AK843" t="s">
        <v>577</v>
      </c>
      <c r="AL843" s="8">
        <f t="shared" si="225"/>
        <v>0</v>
      </c>
    </row>
    <row r="844" spans="1:38" ht="15" x14ac:dyDescent="0.25">
      <c r="A844" s="35">
        <f t="shared" si="226"/>
        <v>0</v>
      </c>
      <c r="C844" s="35" t="str">
        <f t="shared" si="227"/>
        <v/>
      </c>
      <c r="G844" s="8">
        <f t="shared" si="228"/>
        <v>0</v>
      </c>
      <c r="I844" s="8">
        <f t="shared" si="221"/>
        <v>0</v>
      </c>
      <c r="K844" t="s">
        <v>577</v>
      </c>
      <c r="L844" s="8">
        <f t="shared" si="222"/>
        <v>0</v>
      </c>
      <c r="O844" s="35" t="str">
        <f t="shared" si="229"/>
        <v>?utm_source=yandex&amp;utm_medium=cpc&amp;utm_campaign=&amp;utm_content=&amp;utm_term={keyword}&amp;utm_device={device_type}</v>
      </c>
      <c r="P844" s="35" t="str">
        <f t="shared" si="223"/>
        <v/>
      </c>
      <c r="Q844" s="8">
        <f t="shared" si="230"/>
        <v>0</v>
      </c>
      <c r="T844" s="8" t="s">
        <v>751</v>
      </c>
      <c r="U844" s="8" t="str">
        <f t="shared" si="231"/>
        <v>,</v>
      </c>
      <c r="W844" s="35" t="str">
        <f t="shared" si="232"/>
        <v/>
      </c>
      <c r="X844" s="35" t="s">
        <v>753</v>
      </c>
      <c r="Y844" s="35" t="s">
        <v>754</v>
      </c>
      <c r="Z844" s="35" t="str">
        <f t="shared" si="233"/>
        <v/>
      </c>
      <c r="AA844" s="35" t="e">
        <f t="shared" si="234"/>
        <v>#VALUE!</v>
      </c>
      <c r="AB844" s="35" t="str">
        <f t="shared" si="235"/>
        <v>{keyword:}</v>
      </c>
      <c r="AC844" s="107" t="e">
        <f t="shared" si="236"/>
        <v>#VALUE!</v>
      </c>
      <c r="AG844" s="8">
        <f t="shared" si="237"/>
        <v>0</v>
      </c>
      <c r="AI844" s="8">
        <f t="shared" si="224"/>
        <v>0</v>
      </c>
      <c r="AK844" t="s">
        <v>577</v>
      </c>
      <c r="AL844" s="8">
        <f t="shared" si="225"/>
        <v>0</v>
      </c>
    </row>
    <row r="845" spans="1:38" ht="15" customHeight="1" x14ac:dyDescent="0.25">
      <c r="A845" s="35">
        <f t="shared" si="226"/>
        <v>0</v>
      </c>
      <c r="C845" s="35" t="str">
        <f t="shared" si="227"/>
        <v/>
      </c>
      <c r="G845" s="8">
        <f t="shared" si="228"/>
        <v>0</v>
      </c>
      <c r="I845" s="8">
        <f t="shared" si="221"/>
        <v>0</v>
      </c>
      <c r="K845" t="s">
        <v>577</v>
      </c>
      <c r="L845" s="8">
        <f t="shared" si="222"/>
        <v>0</v>
      </c>
      <c r="O845" s="35" t="str">
        <f t="shared" si="229"/>
        <v>?utm_source=yandex&amp;utm_medium=cpc&amp;utm_campaign=&amp;utm_content=&amp;utm_term={keyword}&amp;utm_device={device_type}</v>
      </c>
      <c r="P845" s="35" t="str">
        <f t="shared" si="223"/>
        <v/>
      </c>
      <c r="Q845" s="8">
        <f t="shared" si="230"/>
        <v>0</v>
      </c>
      <c r="T845" s="8" t="s">
        <v>751</v>
      </c>
      <c r="U845" s="8" t="str">
        <f t="shared" si="231"/>
        <v>,</v>
      </c>
      <c r="W845" s="35" t="str">
        <f t="shared" si="232"/>
        <v/>
      </c>
      <c r="X845" s="35" t="s">
        <v>753</v>
      </c>
      <c r="Y845" s="35" t="s">
        <v>754</v>
      </c>
      <c r="Z845" s="35" t="str">
        <f t="shared" si="233"/>
        <v/>
      </c>
      <c r="AA845" s="35" t="e">
        <f t="shared" si="234"/>
        <v>#VALUE!</v>
      </c>
      <c r="AB845" s="35" t="str">
        <f t="shared" si="235"/>
        <v>{keyword:}</v>
      </c>
      <c r="AC845" s="107" t="e">
        <f t="shared" si="236"/>
        <v>#VALUE!</v>
      </c>
      <c r="AG845" s="8">
        <f t="shared" si="237"/>
        <v>0</v>
      </c>
      <c r="AI845" s="8">
        <f t="shared" si="224"/>
        <v>0</v>
      </c>
      <c r="AK845" t="s">
        <v>577</v>
      </c>
      <c r="AL845" s="8">
        <f t="shared" si="225"/>
        <v>0</v>
      </c>
    </row>
    <row r="846" spans="1:38" ht="15" x14ac:dyDescent="0.25">
      <c r="A846" s="35">
        <f t="shared" si="226"/>
        <v>0</v>
      </c>
      <c r="C846" s="35" t="str">
        <f t="shared" si="227"/>
        <v/>
      </c>
      <c r="G846" s="8">
        <f t="shared" si="228"/>
        <v>0</v>
      </c>
      <c r="I846" s="8">
        <f t="shared" si="221"/>
        <v>0</v>
      </c>
      <c r="K846" t="s">
        <v>577</v>
      </c>
      <c r="L846" s="8">
        <f t="shared" si="222"/>
        <v>0</v>
      </c>
      <c r="O846" s="35" t="str">
        <f t="shared" si="229"/>
        <v>?utm_source=yandex&amp;utm_medium=cpc&amp;utm_campaign=&amp;utm_content=&amp;utm_term={keyword}&amp;utm_device={device_type}</v>
      </c>
      <c r="P846" s="35" t="str">
        <f t="shared" si="223"/>
        <v/>
      </c>
      <c r="Q846" s="8">
        <f t="shared" si="230"/>
        <v>0</v>
      </c>
      <c r="T846" s="8" t="s">
        <v>751</v>
      </c>
      <c r="U846" s="8" t="str">
        <f t="shared" si="231"/>
        <v>,</v>
      </c>
      <c r="W846" s="35" t="str">
        <f t="shared" si="232"/>
        <v/>
      </c>
      <c r="X846" s="35" t="s">
        <v>753</v>
      </c>
      <c r="Y846" s="35" t="s">
        <v>754</v>
      </c>
      <c r="Z846" s="35" t="str">
        <f t="shared" si="233"/>
        <v/>
      </c>
      <c r="AA846" s="35" t="e">
        <f t="shared" si="234"/>
        <v>#VALUE!</v>
      </c>
      <c r="AB846" s="35" t="str">
        <f t="shared" si="235"/>
        <v>{keyword:}</v>
      </c>
      <c r="AC846" s="107" t="e">
        <f t="shared" si="236"/>
        <v>#VALUE!</v>
      </c>
      <c r="AG846" s="8">
        <f t="shared" si="237"/>
        <v>0</v>
      </c>
      <c r="AI846" s="8">
        <f t="shared" si="224"/>
        <v>0</v>
      </c>
      <c r="AK846" t="s">
        <v>577</v>
      </c>
      <c r="AL846" s="8">
        <f t="shared" si="225"/>
        <v>0</v>
      </c>
    </row>
    <row r="847" spans="1:38" ht="15" customHeight="1" x14ac:dyDescent="0.25">
      <c r="A847" s="35">
        <f t="shared" si="226"/>
        <v>0</v>
      </c>
      <c r="C847" s="35" t="str">
        <f t="shared" si="227"/>
        <v/>
      </c>
      <c r="G847" s="8">
        <f t="shared" si="228"/>
        <v>0</v>
      </c>
      <c r="I847" s="8">
        <f t="shared" si="221"/>
        <v>0</v>
      </c>
      <c r="K847" t="s">
        <v>577</v>
      </c>
      <c r="L847" s="8">
        <f t="shared" si="222"/>
        <v>0</v>
      </c>
      <c r="O847" s="35" t="str">
        <f t="shared" si="229"/>
        <v>?utm_source=yandex&amp;utm_medium=cpc&amp;utm_campaign=&amp;utm_content=&amp;utm_term={keyword}&amp;utm_device={device_type}</v>
      </c>
      <c r="P847" s="35" t="str">
        <f t="shared" si="223"/>
        <v/>
      </c>
      <c r="Q847" s="8">
        <f t="shared" si="230"/>
        <v>0</v>
      </c>
      <c r="T847" s="8" t="s">
        <v>751</v>
      </c>
      <c r="U847" s="8" t="str">
        <f t="shared" si="231"/>
        <v>,</v>
      </c>
      <c r="W847" s="35" t="str">
        <f t="shared" si="232"/>
        <v/>
      </c>
      <c r="X847" s="35" t="s">
        <v>753</v>
      </c>
      <c r="Y847" s="35" t="s">
        <v>754</v>
      </c>
      <c r="Z847" s="35" t="str">
        <f t="shared" si="233"/>
        <v/>
      </c>
      <c r="AA847" s="35" t="e">
        <f t="shared" si="234"/>
        <v>#VALUE!</v>
      </c>
      <c r="AB847" s="35" t="str">
        <f t="shared" si="235"/>
        <v>{keyword:}</v>
      </c>
      <c r="AC847" s="107" t="e">
        <f t="shared" si="236"/>
        <v>#VALUE!</v>
      </c>
      <c r="AG847" s="8">
        <f t="shared" si="237"/>
        <v>0</v>
      </c>
      <c r="AI847" s="8">
        <f t="shared" si="224"/>
        <v>0</v>
      </c>
      <c r="AK847" t="s">
        <v>577</v>
      </c>
      <c r="AL847" s="8">
        <f t="shared" si="225"/>
        <v>0</v>
      </c>
    </row>
    <row r="848" spans="1:38" ht="15" x14ac:dyDescent="0.25">
      <c r="A848" s="35">
        <f t="shared" si="226"/>
        <v>0</v>
      </c>
      <c r="C848" s="35" t="str">
        <f t="shared" si="227"/>
        <v/>
      </c>
      <c r="G848" s="8">
        <f t="shared" si="228"/>
        <v>0</v>
      </c>
      <c r="I848" s="8">
        <f t="shared" si="221"/>
        <v>0</v>
      </c>
      <c r="K848" t="s">
        <v>577</v>
      </c>
      <c r="L848" s="8">
        <f t="shared" si="222"/>
        <v>0</v>
      </c>
      <c r="O848" s="35" t="str">
        <f t="shared" si="229"/>
        <v>?utm_source=yandex&amp;utm_medium=cpc&amp;utm_campaign=&amp;utm_content=&amp;utm_term={keyword}&amp;utm_device={device_type}</v>
      </c>
      <c r="P848" s="35" t="str">
        <f t="shared" si="223"/>
        <v/>
      </c>
      <c r="Q848" s="8">
        <f t="shared" si="230"/>
        <v>0</v>
      </c>
      <c r="T848" s="8" t="s">
        <v>751</v>
      </c>
      <c r="U848" s="8" t="str">
        <f t="shared" si="231"/>
        <v>,</v>
      </c>
      <c r="W848" s="35" t="str">
        <f t="shared" si="232"/>
        <v/>
      </c>
      <c r="X848" s="35" t="s">
        <v>753</v>
      </c>
      <c r="Y848" s="35" t="s">
        <v>754</v>
      </c>
      <c r="Z848" s="35" t="str">
        <f t="shared" si="233"/>
        <v/>
      </c>
      <c r="AA848" s="35" t="e">
        <f t="shared" si="234"/>
        <v>#VALUE!</v>
      </c>
      <c r="AB848" s="35" t="str">
        <f t="shared" si="235"/>
        <v>{keyword:}</v>
      </c>
      <c r="AC848" s="107" t="e">
        <f t="shared" si="236"/>
        <v>#VALUE!</v>
      </c>
      <c r="AG848" s="8">
        <f t="shared" si="237"/>
        <v>0</v>
      </c>
      <c r="AI848" s="8">
        <f t="shared" si="224"/>
        <v>0</v>
      </c>
      <c r="AK848" t="s">
        <v>577</v>
      </c>
      <c r="AL848" s="8">
        <f t="shared" si="225"/>
        <v>0</v>
      </c>
    </row>
    <row r="849" spans="1:38" ht="15" customHeight="1" x14ac:dyDescent="0.25">
      <c r="A849" s="35">
        <f t="shared" si="226"/>
        <v>0</v>
      </c>
      <c r="C849" s="35" t="str">
        <f t="shared" si="227"/>
        <v/>
      </c>
      <c r="G849" s="8">
        <f t="shared" si="228"/>
        <v>0</v>
      </c>
      <c r="I849" s="8">
        <f t="shared" si="221"/>
        <v>0</v>
      </c>
      <c r="K849" t="s">
        <v>577</v>
      </c>
      <c r="L849" s="8">
        <f t="shared" si="222"/>
        <v>0</v>
      </c>
      <c r="O849" s="35" t="str">
        <f t="shared" si="229"/>
        <v>?utm_source=yandex&amp;utm_medium=cpc&amp;utm_campaign=&amp;utm_content=&amp;utm_term={keyword}&amp;utm_device={device_type}</v>
      </c>
      <c r="P849" s="35" t="str">
        <f t="shared" si="223"/>
        <v/>
      </c>
      <c r="Q849" s="8">
        <f t="shared" si="230"/>
        <v>0</v>
      </c>
      <c r="T849" s="8" t="s">
        <v>751</v>
      </c>
      <c r="U849" s="8" t="str">
        <f t="shared" si="231"/>
        <v>,</v>
      </c>
      <c r="W849" s="35" t="str">
        <f t="shared" si="232"/>
        <v/>
      </c>
      <c r="X849" s="35" t="s">
        <v>753</v>
      </c>
      <c r="Y849" s="35" t="s">
        <v>754</v>
      </c>
      <c r="Z849" s="35" t="str">
        <f t="shared" si="233"/>
        <v/>
      </c>
      <c r="AA849" s="35" t="e">
        <f t="shared" si="234"/>
        <v>#VALUE!</v>
      </c>
      <c r="AB849" s="35" t="str">
        <f t="shared" si="235"/>
        <v>{keyword:}</v>
      </c>
      <c r="AC849" s="107" t="e">
        <f t="shared" si="236"/>
        <v>#VALUE!</v>
      </c>
      <c r="AG849" s="8">
        <f t="shared" si="237"/>
        <v>0</v>
      </c>
      <c r="AI849" s="8">
        <f t="shared" si="224"/>
        <v>0</v>
      </c>
      <c r="AK849" t="s">
        <v>577</v>
      </c>
      <c r="AL849" s="8">
        <f t="shared" si="225"/>
        <v>0</v>
      </c>
    </row>
    <row r="850" spans="1:38" ht="15" x14ac:dyDescent="0.25">
      <c r="A850" s="35">
        <f t="shared" si="226"/>
        <v>0</v>
      </c>
      <c r="C850" s="35" t="str">
        <f t="shared" si="227"/>
        <v/>
      </c>
      <c r="G850" s="8">
        <f t="shared" si="228"/>
        <v>0</v>
      </c>
      <c r="I850" s="8">
        <f t="shared" si="221"/>
        <v>0</v>
      </c>
      <c r="K850" t="s">
        <v>577</v>
      </c>
      <c r="L850" s="8">
        <f t="shared" si="222"/>
        <v>0</v>
      </c>
      <c r="O850" s="35" t="str">
        <f t="shared" si="229"/>
        <v>?utm_source=yandex&amp;utm_medium=cpc&amp;utm_campaign=&amp;utm_content=&amp;utm_term={keyword}&amp;utm_device={device_type}</v>
      </c>
      <c r="P850" s="35" t="str">
        <f t="shared" si="223"/>
        <v/>
      </c>
      <c r="Q850" s="8">
        <f t="shared" si="230"/>
        <v>0</v>
      </c>
      <c r="T850" s="8" t="s">
        <v>751</v>
      </c>
      <c r="U850" s="8" t="str">
        <f t="shared" si="231"/>
        <v>,</v>
      </c>
      <c r="W850" s="35" t="str">
        <f t="shared" si="232"/>
        <v/>
      </c>
      <c r="X850" s="35" t="s">
        <v>753</v>
      </c>
      <c r="Y850" s="35" t="s">
        <v>754</v>
      </c>
      <c r="Z850" s="35" t="str">
        <f t="shared" si="233"/>
        <v/>
      </c>
      <c r="AA850" s="35" t="e">
        <f t="shared" si="234"/>
        <v>#VALUE!</v>
      </c>
      <c r="AB850" s="35" t="str">
        <f t="shared" si="235"/>
        <v>{keyword:}</v>
      </c>
      <c r="AC850" s="107" t="e">
        <f t="shared" si="236"/>
        <v>#VALUE!</v>
      </c>
      <c r="AG850" s="8">
        <f t="shared" si="237"/>
        <v>0</v>
      </c>
      <c r="AI850" s="8">
        <f t="shared" si="224"/>
        <v>0</v>
      </c>
      <c r="AK850" t="s">
        <v>577</v>
      </c>
      <c r="AL850" s="8">
        <f t="shared" si="225"/>
        <v>0</v>
      </c>
    </row>
    <row r="851" spans="1:38" ht="15" customHeight="1" x14ac:dyDescent="0.25">
      <c r="A851" s="35">
        <f t="shared" si="226"/>
        <v>0</v>
      </c>
      <c r="C851" s="35" t="str">
        <f t="shared" si="227"/>
        <v/>
      </c>
      <c r="G851" s="8">
        <f t="shared" si="228"/>
        <v>0</v>
      </c>
      <c r="I851" s="8">
        <f t="shared" si="221"/>
        <v>0</v>
      </c>
      <c r="K851" t="s">
        <v>577</v>
      </c>
      <c r="L851" s="8">
        <f t="shared" si="222"/>
        <v>0</v>
      </c>
      <c r="O851" s="35" t="str">
        <f t="shared" si="229"/>
        <v>?utm_source=yandex&amp;utm_medium=cpc&amp;utm_campaign=&amp;utm_content=&amp;utm_term={keyword}&amp;utm_device={device_type}</v>
      </c>
      <c r="P851" s="35" t="str">
        <f t="shared" si="223"/>
        <v/>
      </c>
      <c r="Q851" s="8">
        <f t="shared" si="230"/>
        <v>0</v>
      </c>
      <c r="T851" s="8" t="s">
        <v>751</v>
      </c>
      <c r="U851" s="8" t="str">
        <f t="shared" si="231"/>
        <v>,</v>
      </c>
      <c r="W851" s="35" t="str">
        <f t="shared" si="232"/>
        <v/>
      </c>
      <c r="X851" s="35" t="s">
        <v>753</v>
      </c>
      <c r="Y851" s="35" t="s">
        <v>754</v>
      </c>
      <c r="Z851" s="35" t="str">
        <f t="shared" si="233"/>
        <v/>
      </c>
      <c r="AA851" s="35" t="e">
        <f t="shared" si="234"/>
        <v>#VALUE!</v>
      </c>
      <c r="AB851" s="35" t="str">
        <f t="shared" si="235"/>
        <v>{keyword:}</v>
      </c>
      <c r="AC851" s="107" t="e">
        <f t="shared" si="236"/>
        <v>#VALUE!</v>
      </c>
      <c r="AG851" s="8">
        <f t="shared" si="237"/>
        <v>0</v>
      </c>
      <c r="AI851" s="8">
        <f t="shared" si="224"/>
        <v>0</v>
      </c>
      <c r="AK851" t="s">
        <v>577</v>
      </c>
      <c r="AL851" s="8">
        <f t="shared" si="225"/>
        <v>0</v>
      </c>
    </row>
    <row r="852" spans="1:38" ht="15" x14ac:dyDescent="0.25">
      <c r="A852" s="35">
        <f t="shared" si="226"/>
        <v>0</v>
      </c>
      <c r="C852" s="35" t="str">
        <f t="shared" si="227"/>
        <v/>
      </c>
      <c r="G852" s="8">
        <f t="shared" si="228"/>
        <v>0</v>
      </c>
      <c r="I852" s="8">
        <f t="shared" si="221"/>
        <v>0</v>
      </c>
      <c r="K852" t="s">
        <v>577</v>
      </c>
      <c r="L852" s="8">
        <f t="shared" si="222"/>
        <v>0</v>
      </c>
      <c r="O852" s="35" t="str">
        <f t="shared" si="229"/>
        <v>?utm_source=yandex&amp;utm_medium=cpc&amp;utm_campaign=&amp;utm_content=&amp;utm_term={keyword}&amp;utm_device={device_type}</v>
      </c>
      <c r="P852" s="35" t="str">
        <f t="shared" si="223"/>
        <v/>
      </c>
      <c r="Q852" s="8">
        <f t="shared" si="230"/>
        <v>0</v>
      </c>
      <c r="T852" s="8" t="s">
        <v>751</v>
      </c>
      <c r="U852" s="8" t="str">
        <f t="shared" si="231"/>
        <v>,</v>
      </c>
      <c r="W852" s="35" t="str">
        <f t="shared" si="232"/>
        <v/>
      </c>
      <c r="X852" s="35" t="s">
        <v>753</v>
      </c>
      <c r="Y852" s="35" t="s">
        <v>754</v>
      </c>
      <c r="Z852" s="35" t="str">
        <f t="shared" si="233"/>
        <v/>
      </c>
      <c r="AA852" s="35" t="e">
        <f t="shared" si="234"/>
        <v>#VALUE!</v>
      </c>
      <c r="AB852" s="35" t="str">
        <f t="shared" si="235"/>
        <v>{keyword:}</v>
      </c>
      <c r="AC852" s="107" t="e">
        <f t="shared" si="236"/>
        <v>#VALUE!</v>
      </c>
      <c r="AG852" s="8">
        <f t="shared" si="237"/>
        <v>0</v>
      </c>
      <c r="AI852" s="8">
        <f t="shared" si="224"/>
        <v>0</v>
      </c>
      <c r="AK852" t="s">
        <v>577</v>
      </c>
      <c r="AL852" s="8">
        <f t="shared" si="225"/>
        <v>0</v>
      </c>
    </row>
    <row r="853" spans="1:38" ht="15" customHeight="1" x14ac:dyDescent="0.25">
      <c r="A853" s="35">
        <f t="shared" si="226"/>
        <v>0</v>
      </c>
      <c r="C853" s="35" t="str">
        <f t="shared" si="227"/>
        <v/>
      </c>
      <c r="G853" s="8">
        <f t="shared" si="228"/>
        <v>0</v>
      </c>
      <c r="I853" s="8">
        <f t="shared" si="221"/>
        <v>0</v>
      </c>
      <c r="K853" t="s">
        <v>577</v>
      </c>
      <c r="L853" s="8">
        <f t="shared" si="222"/>
        <v>0</v>
      </c>
      <c r="O853" s="35" t="str">
        <f t="shared" si="229"/>
        <v>?utm_source=yandex&amp;utm_medium=cpc&amp;utm_campaign=&amp;utm_content=&amp;utm_term={keyword}&amp;utm_device={device_type}</v>
      </c>
      <c r="P853" s="35" t="str">
        <f t="shared" si="223"/>
        <v/>
      </c>
      <c r="Q853" s="8">
        <f t="shared" si="230"/>
        <v>0</v>
      </c>
      <c r="T853" s="8" t="s">
        <v>751</v>
      </c>
      <c r="U853" s="8" t="str">
        <f t="shared" si="231"/>
        <v>,</v>
      </c>
      <c r="W853" s="35" t="str">
        <f t="shared" si="232"/>
        <v/>
      </c>
      <c r="X853" s="35" t="s">
        <v>753</v>
      </c>
      <c r="Y853" s="35" t="s">
        <v>754</v>
      </c>
      <c r="Z853" s="35" t="str">
        <f t="shared" si="233"/>
        <v/>
      </c>
      <c r="AA853" s="35" t="e">
        <f t="shared" si="234"/>
        <v>#VALUE!</v>
      </c>
      <c r="AB853" s="35" t="str">
        <f t="shared" si="235"/>
        <v>{keyword:}</v>
      </c>
      <c r="AC853" s="107" t="e">
        <f t="shared" si="236"/>
        <v>#VALUE!</v>
      </c>
      <c r="AG853" s="8">
        <f t="shared" si="237"/>
        <v>0</v>
      </c>
      <c r="AI853" s="8">
        <f t="shared" si="224"/>
        <v>0</v>
      </c>
      <c r="AK853" t="s">
        <v>577</v>
      </c>
      <c r="AL853" s="8">
        <f t="shared" si="225"/>
        <v>0</v>
      </c>
    </row>
    <row r="854" spans="1:38" ht="15" x14ac:dyDescent="0.25">
      <c r="A854" s="35">
        <f t="shared" si="226"/>
        <v>0</v>
      </c>
      <c r="C854" s="35" t="str">
        <f t="shared" si="227"/>
        <v/>
      </c>
      <c r="G854" s="8">
        <f t="shared" si="228"/>
        <v>0</v>
      </c>
      <c r="I854" s="8">
        <f t="shared" si="221"/>
        <v>0</v>
      </c>
      <c r="K854" t="s">
        <v>577</v>
      </c>
      <c r="L854" s="8">
        <f t="shared" si="222"/>
        <v>0</v>
      </c>
      <c r="O854" s="35" t="str">
        <f t="shared" si="229"/>
        <v>?utm_source=yandex&amp;utm_medium=cpc&amp;utm_campaign=&amp;utm_content=&amp;utm_term={keyword}&amp;utm_device={device_type}</v>
      </c>
      <c r="P854" s="35" t="str">
        <f t="shared" si="223"/>
        <v/>
      </c>
      <c r="Q854" s="8">
        <f t="shared" si="230"/>
        <v>0</v>
      </c>
      <c r="T854" s="8" t="s">
        <v>751</v>
      </c>
      <c r="U854" s="8" t="str">
        <f t="shared" si="231"/>
        <v>,</v>
      </c>
      <c r="W854" s="35" t="str">
        <f t="shared" si="232"/>
        <v/>
      </c>
      <c r="X854" s="35" t="s">
        <v>753</v>
      </c>
      <c r="Y854" s="35" t="s">
        <v>754</v>
      </c>
      <c r="Z854" s="35" t="str">
        <f t="shared" si="233"/>
        <v/>
      </c>
      <c r="AA854" s="35" t="e">
        <f t="shared" si="234"/>
        <v>#VALUE!</v>
      </c>
      <c r="AB854" s="35" t="str">
        <f t="shared" si="235"/>
        <v>{keyword:}</v>
      </c>
      <c r="AC854" s="107" t="e">
        <f t="shared" si="236"/>
        <v>#VALUE!</v>
      </c>
      <c r="AG854" s="8">
        <f t="shared" si="237"/>
        <v>0</v>
      </c>
      <c r="AI854" s="8">
        <f t="shared" si="224"/>
        <v>0</v>
      </c>
      <c r="AK854" t="s">
        <v>577</v>
      </c>
      <c r="AL854" s="8">
        <f t="shared" si="225"/>
        <v>0</v>
      </c>
    </row>
    <row r="855" spans="1:38" ht="15" customHeight="1" x14ac:dyDescent="0.25">
      <c r="A855" s="35">
        <f t="shared" si="226"/>
        <v>0</v>
      </c>
      <c r="C855" s="35" t="str">
        <f t="shared" si="227"/>
        <v/>
      </c>
      <c r="G855" s="8">
        <f t="shared" si="228"/>
        <v>0</v>
      </c>
      <c r="I855" s="8">
        <f t="shared" si="221"/>
        <v>0</v>
      </c>
      <c r="K855" t="s">
        <v>577</v>
      </c>
      <c r="L855" s="8">
        <f t="shared" si="222"/>
        <v>0</v>
      </c>
      <c r="O855" s="35" t="str">
        <f t="shared" si="229"/>
        <v>?utm_source=yandex&amp;utm_medium=cpc&amp;utm_campaign=&amp;utm_content=&amp;utm_term={keyword}&amp;utm_device={device_type}</v>
      </c>
      <c r="P855" s="35" t="str">
        <f t="shared" si="223"/>
        <v/>
      </c>
      <c r="Q855" s="8">
        <f t="shared" si="230"/>
        <v>0</v>
      </c>
      <c r="T855" s="8" t="s">
        <v>751</v>
      </c>
      <c r="U855" s="8" t="str">
        <f t="shared" si="231"/>
        <v>,</v>
      </c>
      <c r="W855" s="35" t="str">
        <f t="shared" si="232"/>
        <v/>
      </c>
      <c r="X855" s="35" t="s">
        <v>753</v>
      </c>
      <c r="Y855" s="35" t="s">
        <v>754</v>
      </c>
      <c r="Z855" s="35" t="str">
        <f t="shared" si="233"/>
        <v/>
      </c>
      <c r="AA855" s="35" t="e">
        <f t="shared" si="234"/>
        <v>#VALUE!</v>
      </c>
      <c r="AB855" s="35" t="str">
        <f t="shared" si="235"/>
        <v>{keyword:}</v>
      </c>
      <c r="AC855" s="107" t="e">
        <f t="shared" si="236"/>
        <v>#VALUE!</v>
      </c>
      <c r="AG855" s="8">
        <f t="shared" si="237"/>
        <v>0</v>
      </c>
      <c r="AI855" s="8">
        <f t="shared" si="224"/>
        <v>0</v>
      </c>
      <c r="AK855" t="s">
        <v>577</v>
      </c>
      <c r="AL855" s="8">
        <f t="shared" si="225"/>
        <v>0</v>
      </c>
    </row>
    <row r="856" spans="1:38" ht="15" x14ac:dyDescent="0.25">
      <c r="A856" s="35">
        <f t="shared" si="226"/>
        <v>0</v>
      </c>
      <c r="C856" s="35" t="str">
        <f t="shared" si="227"/>
        <v/>
      </c>
      <c r="G856" s="8">
        <f t="shared" si="228"/>
        <v>0</v>
      </c>
      <c r="I856" s="8">
        <f t="shared" si="221"/>
        <v>0</v>
      </c>
      <c r="K856" t="s">
        <v>577</v>
      </c>
      <c r="L856" s="8">
        <f t="shared" si="222"/>
        <v>0</v>
      </c>
      <c r="O856" s="35" t="str">
        <f t="shared" si="229"/>
        <v>?utm_source=yandex&amp;utm_medium=cpc&amp;utm_campaign=&amp;utm_content=&amp;utm_term={keyword}&amp;utm_device={device_type}</v>
      </c>
      <c r="P856" s="35" t="str">
        <f t="shared" si="223"/>
        <v/>
      </c>
      <c r="Q856" s="8">
        <f t="shared" si="230"/>
        <v>0</v>
      </c>
      <c r="T856" s="8" t="s">
        <v>751</v>
      </c>
      <c r="U856" s="8" t="str">
        <f t="shared" si="231"/>
        <v>,</v>
      </c>
      <c r="W856" s="35" t="str">
        <f t="shared" si="232"/>
        <v/>
      </c>
      <c r="X856" s="35" t="s">
        <v>753</v>
      </c>
      <c r="Y856" s="35" t="s">
        <v>754</v>
      </c>
      <c r="Z856" s="35" t="str">
        <f t="shared" si="233"/>
        <v/>
      </c>
      <c r="AA856" s="35" t="e">
        <f t="shared" si="234"/>
        <v>#VALUE!</v>
      </c>
      <c r="AB856" s="35" t="str">
        <f t="shared" si="235"/>
        <v>{keyword:}</v>
      </c>
      <c r="AC856" s="107" t="e">
        <f t="shared" si="236"/>
        <v>#VALUE!</v>
      </c>
      <c r="AG856" s="8">
        <f t="shared" si="237"/>
        <v>0</v>
      </c>
      <c r="AI856" s="8">
        <f t="shared" si="224"/>
        <v>0</v>
      </c>
      <c r="AK856" t="s">
        <v>577</v>
      </c>
      <c r="AL856" s="8">
        <f t="shared" si="225"/>
        <v>0</v>
      </c>
    </row>
    <row r="857" spans="1:38" ht="15" customHeight="1" x14ac:dyDescent="0.25">
      <c r="A857" s="35">
        <f t="shared" si="226"/>
        <v>0</v>
      </c>
      <c r="C857" s="35" t="str">
        <f t="shared" si="227"/>
        <v/>
      </c>
      <c r="G857" s="8">
        <f t="shared" si="228"/>
        <v>0</v>
      </c>
      <c r="I857" s="8">
        <f t="shared" si="221"/>
        <v>0</v>
      </c>
      <c r="K857" t="s">
        <v>577</v>
      </c>
      <c r="L857" s="8">
        <f t="shared" si="222"/>
        <v>0</v>
      </c>
      <c r="O857" s="35" t="str">
        <f t="shared" si="229"/>
        <v>?utm_source=yandex&amp;utm_medium=cpc&amp;utm_campaign=&amp;utm_content=&amp;utm_term={keyword}&amp;utm_device={device_type}</v>
      </c>
      <c r="P857" s="35" t="str">
        <f t="shared" si="223"/>
        <v/>
      </c>
      <c r="Q857" s="8">
        <f t="shared" si="230"/>
        <v>0</v>
      </c>
      <c r="T857" s="8" t="s">
        <v>751</v>
      </c>
      <c r="U857" s="8" t="str">
        <f t="shared" si="231"/>
        <v>,</v>
      </c>
      <c r="W857" s="35" t="str">
        <f t="shared" si="232"/>
        <v/>
      </c>
      <c r="X857" s="35" t="s">
        <v>753</v>
      </c>
      <c r="Y857" s="35" t="s">
        <v>754</v>
      </c>
      <c r="Z857" s="35" t="str">
        <f t="shared" si="233"/>
        <v/>
      </c>
      <c r="AA857" s="35" t="e">
        <f t="shared" si="234"/>
        <v>#VALUE!</v>
      </c>
      <c r="AB857" s="35" t="str">
        <f t="shared" si="235"/>
        <v>{keyword:}</v>
      </c>
      <c r="AC857" s="107" t="e">
        <f t="shared" si="236"/>
        <v>#VALUE!</v>
      </c>
      <c r="AG857" s="8">
        <f t="shared" si="237"/>
        <v>0</v>
      </c>
      <c r="AI857" s="8">
        <f t="shared" si="224"/>
        <v>0</v>
      </c>
      <c r="AK857" t="s">
        <v>577</v>
      </c>
      <c r="AL857" s="8">
        <f t="shared" si="225"/>
        <v>0</v>
      </c>
    </row>
    <row r="858" spans="1:38" ht="15" x14ac:dyDescent="0.25">
      <c r="A858" s="35">
        <f t="shared" si="226"/>
        <v>0</v>
      </c>
      <c r="C858" s="35" t="str">
        <f t="shared" si="227"/>
        <v/>
      </c>
      <c r="G858" s="8">
        <f t="shared" si="228"/>
        <v>0</v>
      </c>
      <c r="I858" s="8">
        <f t="shared" si="221"/>
        <v>0</v>
      </c>
      <c r="K858" t="s">
        <v>577</v>
      </c>
      <c r="L858" s="8">
        <f t="shared" si="222"/>
        <v>0</v>
      </c>
      <c r="O858" s="35" t="str">
        <f t="shared" si="229"/>
        <v>?utm_source=yandex&amp;utm_medium=cpc&amp;utm_campaign=&amp;utm_content=&amp;utm_term={keyword}&amp;utm_device={device_type}</v>
      </c>
      <c r="P858" s="35" t="str">
        <f t="shared" si="223"/>
        <v/>
      </c>
      <c r="Q858" s="8">
        <f t="shared" si="230"/>
        <v>0</v>
      </c>
      <c r="T858" s="8" t="s">
        <v>751</v>
      </c>
      <c r="U858" s="8" t="str">
        <f t="shared" si="231"/>
        <v>,</v>
      </c>
      <c r="W858" s="35" t="str">
        <f t="shared" si="232"/>
        <v/>
      </c>
      <c r="X858" s="35" t="s">
        <v>753</v>
      </c>
      <c r="Y858" s="35" t="s">
        <v>754</v>
      </c>
      <c r="Z858" s="35" t="str">
        <f t="shared" si="233"/>
        <v/>
      </c>
      <c r="AA858" s="35" t="e">
        <f t="shared" si="234"/>
        <v>#VALUE!</v>
      </c>
      <c r="AB858" s="35" t="str">
        <f t="shared" si="235"/>
        <v>{keyword:}</v>
      </c>
      <c r="AC858" s="107" t="e">
        <f t="shared" si="236"/>
        <v>#VALUE!</v>
      </c>
      <c r="AG858" s="8">
        <f t="shared" si="237"/>
        <v>0</v>
      </c>
      <c r="AI858" s="8">
        <f t="shared" si="224"/>
        <v>0</v>
      </c>
      <c r="AK858" t="s">
        <v>577</v>
      </c>
      <c r="AL858" s="8">
        <f t="shared" si="225"/>
        <v>0</v>
      </c>
    </row>
    <row r="859" spans="1:38" ht="15" customHeight="1" x14ac:dyDescent="0.25">
      <c r="A859" s="35">
        <f t="shared" si="226"/>
        <v>0</v>
      </c>
      <c r="C859" s="35" t="str">
        <f t="shared" si="227"/>
        <v/>
      </c>
      <c r="G859" s="8">
        <f t="shared" si="228"/>
        <v>0</v>
      </c>
      <c r="I859" s="8">
        <f t="shared" si="221"/>
        <v>0</v>
      </c>
      <c r="K859" t="s">
        <v>577</v>
      </c>
      <c r="L859" s="8">
        <f t="shared" si="222"/>
        <v>0</v>
      </c>
      <c r="O859" s="35" t="str">
        <f t="shared" si="229"/>
        <v>?utm_source=yandex&amp;utm_medium=cpc&amp;utm_campaign=&amp;utm_content=&amp;utm_term={keyword}&amp;utm_device={device_type}</v>
      </c>
      <c r="P859" s="35" t="str">
        <f t="shared" si="223"/>
        <v/>
      </c>
      <c r="Q859" s="8">
        <f t="shared" si="230"/>
        <v>0</v>
      </c>
      <c r="T859" s="8" t="s">
        <v>751</v>
      </c>
      <c r="U859" s="8" t="str">
        <f t="shared" si="231"/>
        <v>,</v>
      </c>
      <c r="W859" s="35" t="str">
        <f t="shared" si="232"/>
        <v/>
      </c>
      <c r="X859" s="35" t="s">
        <v>753</v>
      </c>
      <c r="Y859" s="35" t="s">
        <v>754</v>
      </c>
      <c r="Z859" s="35" t="str">
        <f t="shared" si="233"/>
        <v/>
      </c>
      <c r="AA859" s="35" t="e">
        <f t="shared" si="234"/>
        <v>#VALUE!</v>
      </c>
      <c r="AB859" s="35" t="str">
        <f t="shared" si="235"/>
        <v>{keyword:}</v>
      </c>
      <c r="AC859" s="107" t="e">
        <f t="shared" si="236"/>
        <v>#VALUE!</v>
      </c>
      <c r="AG859" s="8">
        <f t="shared" si="237"/>
        <v>0</v>
      </c>
      <c r="AI859" s="8">
        <f t="shared" si="224"/>
        <v>0</v>
      </c>
      <c r="AK859" t="s">
        <v>577</v>
      </c>
      <c r="AL859" s="8">
        <f t="shared" si="225"/>
        <v>0</v>
      </c>
    </row>
    <row r="860" spans="1:38" ht="15" x14ac:dyDescent="0.25">
      <c r="A860" s="35">
        <f t="shared" si="226"/>
        <v>0</v>
      </c>
      <c r="C860" s="35" t="str">
        <f t="shared" si="227"/>
        <v/>
      </c>
      <c r="G860" s="8">
        <f t="shared" si="228"/>
        <v>0</v>
      </c>
      <c r="I860" s="8">
        <f t="shared" si="221"/>
        <v>0</v>
      </c>
      <c r="K860" t="s">
        <v>577</v>
      </c>
      <c r="L860" s="8">
        <f t="shared" si="222"/>
        <v>0</v>
      </c>
      <c r="O860" s="35" t="str">
        <f t="shared" si="229"/>
        <v>?utm_source=yandex&amp;utm_medium=cpc&amp;utm_campaign=&amp;utm_content=&amp;utm_term={keyword}&amp;utm_device={device_type}</v>
      </c>
      <c r="P860" s="35" t="str">
        <f t="shared" si="223"/>
        <v/>
      </c>
      <c r="Q860" s="8">
        <f t="shared" si="230"/>
        <v>0</v>
      </c>
      <c r="T860" s="8" t="s">
        <v>751</v>
      </c>
      <c r="U860" s="8" t="str">
        <f t="shared" si="231"/>
        <v>,</v>
      </c>
      <c r="W860" s="35" t="str">
        <f t="shared" si="232"/>
        <v/>
      </c>
      <c r="X860" s="35" t="s">
        <v>753</v>
      </c>
      <c r="Y860" s="35" t="s">
        <v>754</v>
      </c>
      <c r="Z860" s="35" t="str">
        <f t="shared" si="233"/>
        <v/>
      </c>
      <c r="AA860" s="35" t="e">
        <f t="shared" si="234"/>
        <v>#VALUE!</v>
      </c>
      <c r="AB860" s="35" t="str">
        <f t="shared" si="235"/>
        <v>{keyword:}</v>
      </c>
      <c r="AC860" s="107" t="e">
        <f t="shared" si="236"/>
        <v>#VALUE!</v>
      </c>
      <c r="AG860" s="8">
        <f t="shared" si="237"/>
        <v>0</v>
      </c>
      <c r="AI860" s="8">
        <f t="shared" si="224"/>
        <v>0</v>
      </c>
      <c r="AK860" t="s">
        <v>577</v>
      </c>
      <c r="AL860" s="8">
        <f t="shared" si="225"/>
        <v>0</v>
      </c>
    </row>
    <row r="861" spans="1:38" ht="15" customHeight="1" x14ac:dyDescent="0.25">
      <c r="A861" s="35">
        <f t="shared" si="226"/>
        <v>0</v>
      </c>
      <c r="C861" s="35" t="str">
        <f t="shared" si="227"/>
        <v/>
      </c>
      <c r="G861" s="8">
        <f t="shared" si="228"/>
        <v>0</v>
      </c>
      <c r="I861" s="8">
        <f t="shared" si="221"/>
        <v>0</v>
      </c>
      <c r="K861" t="s">
        <v>577</v>
      </c>
      <c r="L861" s="8">
        <f t="shared" si="222"/>
        <v>0</v>
      </c>
      <c r="O861" s="35" t="str">
        <f t="shared" si="229"/>
        <v>?utm_source=yandex&amp;utm_medium=cpc&amp;utm_campaign=&amp;utm_content=&amp;utm_term={keyword}&amp;utm_device={device_type}</v>
      </c>
      <c r="P861" s="35" t="str">
        <f t="shared" si="223"/>
        <v/>
      </c>
      <c r="Q861" s="8">
        <f t="shared" si="230"/>
        <v>0</v>
      </c>
      <c r="T861" s="8" t="s">
        <v>751</v>
      </c>
      <c r="U861" s="8" t="str">
        <f t="shared" si="231"/>
        <v>,</v>
      </c>
      <c r="W861" s="35" t="str">
        <f t="shared" si="232"/>
        <v/>
      </c>
      <c r="X861" s="35" t="s">
        <v>753</v>
      </c>
      <c r="Y861" s="35" t="s">
        <v>754</v>
      </c>
      <c r="Z861" s="35" t="str">
        <f t="shared" si="233"/>
        <v/>
      </c>
      <c r="AA861" s="35" t="e">
        <f t="shared" si="234"/>
        <v>#VALUE!</v>
      </c>
      <c r="AB861" s="35" t="str">
        <f t="shared" si="235"/>
        <v>{keyword:}</v>
      </c>
      <c r="AC861" s="107" t="e">
        <f t="shared" si="236"/>
        <v>#VALUE!</v>
      </c>
      <c r="AG861" s="8">
        <f t="shared" si="237"/>
        <v>0</v>
      </c>
      <c r="AI861" s="8">
        <f t="shared" si="224"/>
        <v>0</v>
      </c>
      <c r="AK861" t="s">
        <v>577</v>
      </c>
      <c r="AL861" s="8">
        <f t="shared" si="225"/>
        <v>0</v>
      </c>
    </row>
    <row r="862" spans="1:38" ht="15" x14ac:dyDescent="0.25">
      <c r="A862" s="35">
        <f t="shared" si="226"/>
        <v>0</v>
      </c>
      <c r="C862" s="35" t="str">
        <f t="shared" si="227"/>
        <v/>
      </c>
      <c r="G862" s="8">
        <f t="shared" si="228"/>
        <v>0</v>
      </c>
      <c r="I862" s="8">
        <f t="shared" si="221"/>
        <v>0</v>
      </c>
      <c r="K862" t="s">
        <v>577</v>
      </c>
      <c r="L862" s="8">
        <f t="shared" si="222"/>
        <v>0</v>
      </c>
      <c r="O862" s="35" t="str">
        <f t="shared" si="229"/>
        <v>?utm_source=yandex&amp;utm_medium=cpc&amp;utm_campaign=&amp;utm_content=&amp;utm_term={keyword}&amp;utm_device={device_type}</v>
      </c>
      <c r="P862" s="35" t="str">
        <f t="shared" si="223"/>
        <v/>
      </c>
      <c r="Q862" s="8">
        <f t="shared" si="230"/>
        <v>0</v>
      </c>
      <c r="T862" s="8" t="s">
        <v>751</v>
      </c>
      <c r="U862" s="8" t="str">
        <f t="shared" si="231"/>
        <v>,</v>
      </c>
      <c r="W862" s="35" t="str">
        <f t="shared" si="232"/>
        <v/>
      </c>
      <c r="X862" s="35" t="s">
        <v>753</v>
      </c>
      <c r="Y862" s="35" t="s">
        <v>754</v>
      </c>
      <c r="Z862" s="35" t="str">
        <f t="shared" si="233"/>
        <v/>
      </c>
      <c r="AA862" s="35" t="e">
        <f t="shared" si="234"/>
        <v>#VALUE!</v>
      </c>
      <c r="AB862" s="35" t="str">
        <f t="shared" si="235"/>
        <v>{keyword:}</v>
      </c>
      <c r="AC862" s="107" t="e">
        <f t="shared" si="236"/>
        <v>#VALUE!</v>
      </c>
      <c r="AG862" s="8">
        <f t="shared" si="237"/>
        <v>0</v>
      </c>
      <c r="AI862" s="8">
        <f t="shared" si="224"/>
        <v>0</v>
      </c>
      <c r="AK862" t="s">
        <v>577</v>
      </c>
      <c r="AL862" s="8">
        <f t="shared" si="225"/>
        <v>0</v>
      </c>
    </row>
    <row r="863" spans="1:38" ht="15" customHeight="1" x14ac:dyDescent="0.25">
      <c r="A863" s="35">
        <f t="shared" si="226"/>
        <v>0</v>
      </c>
      <c r="C863" s="35" t="str">
        <f t="shared" si="227"/>
        <v/>
      </c>
      <c r="G863" s="8">
        <f t="shared" si="228"/>
        <v>0</v>
      </c>
      <c r="I863" s="8">
        <f t="shared" si="221"/>
        <v>0</v>
      </c>
      <c r="K863" t="s">
        <v>577</v>
      </c>
      <c r="L863" s="8">
        <f t="shared" si="222"/>
        <v>0</v>
      </c>
      <c r="O863" s="35" t="str">
        <f t="shared" si="229"/>
        <v>?utm_source=yandex&amp;utm_medium=cpc&amp;utm_campaign=&amp;utm_content=&amp;utm_term={keyword}&amp;utm_device={device_type}</v>
      </c>
      <c r="P863" s="35" t="str">
        <f t="shared" si="223"/>
        <v/>
      </c>
      <c r="Q863" s="8">
        <f t="shared" si="230"/>
        <v>0</v>
      </c>
      <c r="T863" s="8" t="s">
        <v>751</v>
      </c>
      <c r="U863" s="8" t="str">
        <f t="shared" si="231"/>
        <v>,</v>
      </c>
      <c r="W863" s="35" t="str">
        <f t="shared" si="232"/>
        <v/>
      </c>
      <c r="X863" s="35" t="s">
        <v>753</v>
      </c>
      <c r="Y863" s="35" t="s">
        <v>754</v>
      </c>
      <c r="Z863" s="35" t="str">
        <f t="shared" si="233"/>
        <v/>
      </c>
      <c r="AA863" s="35" t="e">
        <f t="shared" si="234"/>
        <v>#VALUE!</v>
      </c>
      <c r="AB863" s="35" t="str">
        <f t="shared" si="235"/>
        <v>{keyword:}</v>
      </c>
      <c r="AC863" s="107" t="e">
        <f t="shared" si="236"/>
        <v>#VALUE!</v>
      </c>
      <c r="AG863" s="8">
        <f t="shared" si="237"/>
        <v>0</v>
      </c>
      <c r="AI863" s="8">
        <f t="shared" si="224"/>
        <v>0</v>
      </c>
      <c r="AK863" t="s">
        <v>577</v>
      </c>
      <c r="AL863" s="8">
        <f t="shared" si="225"/>
        <v>0</v>
      </c>
    </row>
    <row r="864" spans="1:38" ht="15" x14ac:dyDescent="0.25">
      <c r="A864" s="35">
        <f t="shared" si="226"/>
        <v>0</v>
      </c>
      <c r="C864" s="35" t="str">
        <f t="shared" si="227"/>
        <v/>
      </c>
      <c r="G864" s="8">
        <f t="shared" si="228"/>
        <v>0</v>
      </c>
      <c r="I864" s="8">
        <f t="shared" si="221"/>
        <v>0</v>
      </c>
      <c r="K864" t="s">
        <v>577</v>
      </c>
      <c r="L864" s="8">
        <f t="shared" si="222"/>
        <v>0</v>
      </c>
      <c r="O864" s="35" t="str">
        <f t="shared" si="229"/>
        <v>?utm_source=yandex&amp;utm_medium=cpc&amp;utm_campaign=&amp;utm_content=&amp;utm_term={keyword}&amp;utm_device={device_type}</v>
      </c>
      <c r="P864" s="35" t="str">
        <f t="shared" si="223"/>
        <v/>
      </c>
      <c r="Q864" s="8">
        <f t="shared" si="230"/>
        <v>0</v>
      </c>
      <c r="T864" s="8" t="s">
        <v>751</v>
      </c>
      <c r="U864" s="8" t="str">
        <f t="shared" si="231"/>
        <v>,</v>
      </c>
      <c r="W864" s="35" t="str">
        <f t="shared" si="232"/>
        <v/>
      </c>
      <c r="X864" s="35" t="s">
        <v>753</v>
      </c>
      <c r="Y864" s="35" t="s">
        <v>754</v>
      </c>
      <c r="Z864" s="35" t="str">
        <f t="shared" si="233"/>
        <v/>
      </c>
      <c r="AA864" s="35" t="e">
        <f t="shared" si="234"/>
        <v>#VALUE!</v>
      </c>
      <c r="AB864" s="35" t="str">
        <f t="shared" si="235"/>
        <v>{keyword:}</v>
      </c>
      <c r="AC864" s="107" t="e">
        <f t="shared" si="236"/>
        <v>#VALUE!</v>
      </c>
      <c r="AG864" s="8">
        <f t="shared" si="237"/>
        <v>0</v>
      </c>
      <c r="AI864" s="8">
        <f t="shared" si="224"/>
        <v>0</v>
      </c>
      <c r="AK864" t="s">
        <v>577</v>
      </c>
      <c r="AL864" s="8">
        <f t="shared" si="225"/>
        <v>0</v>
      </c>
    </row>
    <row r="865" spans="1:38" ht="15" customHeight="1" x14ac:dyDescent="0.25">
      <c r="A865" s="35">
        <f t="shared" si="226"/>
        <v>0</v>
      </c>
      <c r="C865" s="35" t="str">
        <f t="shared" si="227"/>
        <v/>
      </c>
      <c r="G865" s="8">
        <f t="shared" si="228"/>
        <v>0</v>
      </c>
      <c r="I865" s="8">
        <f t="shared" si="221"/>
        <v>0</v>
      </c>
      <c r="K865" t="s">
        <v>577</v>
      </c>
      <c r="L865" s="8">
        <f t="shared" si="222"/>
        <v>0</v>
      </c>
      <c r="O865" s="35" t="str">
        <f t="shared" si="229"/>
        <v>?utm_source=yandex&amp;utm_medium=cpc&amp;utm_campaign=&amp;utm_content=&amp;utm_term={keyword}&amp;utm_device={device_type}</v>
      </c>
      <c r="P865" s="35" t="str">
        <f t="shared" si="223"/>
        <v/>
      </c>
      <c r="Q865" s="8">
        <f t="shared" si="230"/>
        <v>0</v>
      </c>
      <c r="T865" s="8" t="s">
        <v>751</v>
      </c>
      <c r="U865" s="8" t="str">
        <f t="shared" si="231"/>
        <v>,</v>
      </c>
      <c r="W865" s="35" t="str">
        <f t="shared" si="232"/>
        <v/>
      </c>
      <c r="X865" s="35" t="s">
        <v>753</v>
      </c>
      <c r="Y865" s="35" t="s">
        <v>754</v>
      </c>
      <c r="Z865" s="35" t="str">
        <f t="shared" si="233"/>
        <v/>
      </c>
      <c r="AA865" s="35" t="e">
        <f t="shared" si="234"/>
        <v>#VALUE!</v>
      </c>
      <c r="AB865" s="35" t="str">
        <f t="shared" si="235"/>
        <v>{keyword:}</v>
      </c>
      <c r="AC865" s="107" t="e">
        <f t="shared" si="236"/>
        <v>#VALUE!</v>
      </c>
      <c r="AG865" s="8">
        <f t="shared" si="237"/>
        <v>0</v>
      </c>
      <c r="AI865" s="8">
        <f t="shared" si="224"/>
        <v>0</v>
      </c>
      <c r="AK865" t="s">
        <v>577</v>
      </c>
      <c r="AL865" s="8">
        <f t="shared" si="225"/>
        <v>0</v>
      </c>
    </row>
    <row r="866" spans="1:38" ht="15" x14ac:dyDescent="0.25">
      <c r="A866" s="35">
        <f t="shared" si="226"/>
        <v>0</v>
      </c>
      <c r="C866" s="35" t="str">
        <f t="shared" si="227"/>
        <v/>
      </c>
      <c r="G866" s="8">
        <f t="shared" si="228"/>
        <v>0</v>
      </c>
      <c r="I866" s="8">
        <f t="shared" si="221"/>
        <v>0</v>
      </c>
      <c r="K866" t="s">
        <v>577</v>
      </c>
      <c r="L866" s="8">
        <f t="shared" si="222"/>
        <v>0</v>
      </c>
      <c r="O866" s="35" t="str">
        <f t="shared" si="229"/>
        <v>?utm_source=yandex&amp;utm_medium=cpc&amp;utm_campaign=&amp;utm_content=&amp;utm_term={keyword}&amp;utm_device={device_type}</v>
      </c>
      <c r="P866" s="35" t="str">
        <f t="shared" si="223"/>
        <v/>
      </c>
      <c r="Q866" s="8">
        <f t="shared" si="230"/>
        <v>0</v>
      </c>
      <c r="T866" s="8" t="s">
        <v>751</v>
      </c>
      <c r="U866" s="8" t="str">
        <f t="shared" si="231"/>
        <v>,</v>
      </c>
      <c r="W866" s="35" t="str">
        <f t="shared" si="232"/>
        <v/>
      </c>
      <c r="X866" s="35" t="s">
        <v>753</v>
      </c>
      <c r="Y866" s="35" t="s">
        <v>754</v>
      </c>
      <c r="Z866" s="35" t="str">
        <f t="shared" si="233"/>
        <v/>
      </c>
      <c r="AA866" s="35" t="e">
        <f t="shared" si="234"/>
        <v>#VALUE!</v>
      </c>
      <c r="AB866" s="35" t="str">
        <f t="shared" si="235"/>
        <v>{keyword:}</v>
      </c>
      <c r="AC866" s="107" t="e">
        <f t="shared" si="236"/>
        <v>#VALUE!</v>
      </c>
      <c r="AG866" s="8">
        <f t="shared" si="237"/>
        <v>0</v>
      </c>
      <c r="AI866" s="8">
        <f t="shared" si="224"/>
        <v>0</v>
      </c>
      <c r="AK866" t="s">
        <v>577</v>
      </c>
      <c r="AL866" s="8">
        <f t="shared" si="225"/>
        <v>0</v>
      </c>
    </row>
    <row r="867" spans="1:38" ht="15" customHeight="1" x14ac:dyDescent="0.25">
      <c r="A867" s="35">
        <f t="shared" si="226"/>
        <v>0</v>
      </c>
      <c r="C867" s="35" t="str">
        <f t="shared" si="227"/>
        <v/>
      </c>
      <c r="G867" s="8">
        <f t="shared" si="228"/>
        <v>0</v>
      </c>
      <c r="I867" s="8">
        <f t="shared" si="221"/>
        <v>0</v>
      </c>
      <c r="K867" t="s">
        <v>577</v>
      </c>
      <c r="L867" s="8">
        <f t="shared" si="222"/>
        <v>0</v>
      </c>
      <c r="O867" s="35" t="str">
        <f t="shared" si="229"/>
        <v>?utm_source=yandex&amp;utm_medium=cpc&amp;utm_campaign=&amp;utm_content=&amp;utm_term={keyword}&amp;utm_device={device_type}</v>
      </c>
      <c r="P867" s="35" t="str">
        <f t="shared" si="223"/>
        <v/>
      </c>
      <c r="Q867" s="8">
        <f t="shared" si="230"/>
        <v>0</v>
      </c>
      <c r="T867" s="8" t="s">
        <v>751</v>
      </c>
      <c r="U867" s="8" t="str">
        <f t="shared" si="231"/>
        <v>,</v>
      </c>
      <c r="W867" s="35" t="str">
        <f t="shared" si="232"/>
        <v/>
      </c>
      <c r="X867" s="35" t="s">
        <v>753</v>
      </c>
      <c r="Y867" s="35" t="s">
        <v>754</v>
      </c>
      <c r="Z867" s="35" t="str">
        <f t="shared" si="233"/>
        <v/>
      </c>
      <c r="AA867" s="35" t="e">
        <f t="shared" si="234"/>
        <v>#VALUE!</v>
      </c>
      <c r="AB867" s="35" t="str">
        <f t="shared" si="235"/>
        <v>{keyword:}</v>
      </c>
      <c r="AC867" s="107" t="e">
        <f t="shared" si="236"/>
        <v>#VALUE!</v>
      </c>
      <c r="AG867" s="8">
        <f t="shared" si="237"/>
        <v>0</v>
      </c>
      <c r="AI867" s="8">
        <f t="shared" si="224"/>
        <v>0</v>
      </c>
      <c r="AK867" t="s">
        <v>577</v>
      </c>
      <c r="AL867" s="8">
        <f t="shared" si="225"/>
        <v>0</v>
      </c>
    </row>
    <row r="868" spans="1:38" ht="15" x14ac:dyDescent="0.25">
      <c r="A868" s="35">
        <f t="shared" si="226"/>
        <v>0</v>
      </c>
      <c r="C868" s="35" t="str">
        <f t="shared" si="227"/>
        <v/>
      </c>
      <c r="G868" s="8">
        <f t="shared" si="228"/>
        <v>0</v>
      </c>
      <c r="I868" s="8">
        <f t="shared" si="221"/>
        <v>0</v>
      </c>
      <c r="K868" t="s">
        <v>577</v>
      </c>
      <c r="L868" s="8">
        <f t="shared" si="222"/>
        <v>0</v>
      </c>
      <c r="O868" s="35" t="str">
        <f t="shared" si="229"/>
        <v>?utm_source=yandex&amp;utm_medium=cpc&amp;utm_campaign=&amp;utm_content=&amp;utm_term={keyword}&amp;utm_device={device_type}</v>
      </c>
      <c r="P868" s="35" t="str">
        <f t="shared" si="223"/>
        <v/>
      </c>
      <c r="Q868" s="8">
        <f t="shared" si="230"/>
        <v>0</v>
      </c>
      <c r="T868" s="8" t="s">
        <v>751</v>
      </c>
      <c r="U868" s="8" t="str">
        <f t="shared" si="231"/>
        <v>,</v>
      </c>
      <c r="W868" s="35" t="str">
        <f t="shared" si="232"/>
        <v/>
      </c>
      <c r="X868" s="35" t="s">
        <v>753</v>
      </c>
      <c r="Y868" s="35" t="s">
        <v>754</v>
      </c>
      <c r="Z868" s="35" t="str">
        <f t="shared" si="233"/>
        <v/>
      </c>
      <c r="AA868" s="35" t="e">
        <f t="shared" si="234"/>
        <v>#VALUE!</v>
      </c>
      <c r="AB868" s="35" t="str">
        <f t="shared" si="235"/>
        <v>{keyword:}</v>
      </c>
      <c r="AC868" s="107" t="e">
        <f t="shared" si="236"/>
        <v>#VALUE!</v>
      </c>
      <c r="AG868" s="8">
        <f t="shared" si="237"/>
        <v>0</v>
      </c>
      <c r="AI868" s="8">
        <f t="shared" si="224"/>
        <v>0</v>
      </c>
      <c r="AK868" t="s">
        <v>577</v>
      </c>
      <c r="AL868" s="8">
        <f t="shared" si="225"/>
        <v>0</v>
      </c>
    </row>
    <row r="869" spans="1:38" ht="15" customHeight="1" x14ac:dyDescent="0.25">
      <c r="A869" s="35">
        <f t="shared" si="226"/>
        <v>0</v>
      </c>
      <c r="C869" s="35" t="str">
        <f t="shared" si="227"/>
        <v/>
      </c>
      <c r="G869" s="8">
        <f t="shared" si="228"/>
        <v>0</v>
      </c>
      <c r="I869" s="8">
        <f t="shared" si="221"/>
        <v>0</v>
      </c>
      <c r="K869" t="s">
        <v>577</v>
      </c>
      <c r="L869" s="8">
        <f t="shared" si="222"/>
        <v>0</v>
      </c>
      <c r="O869" s="35" t="str">
        <f t="shared" si="229"/>
        <v>?utm_source=yandex&amp;utm_medium=cpc&amp;utm_campaign=&amp;utm_content=&amp;utm_term={keyword}&amp;utm_device={device_type}</v>
      </c>
      <c r="P869" s="35" t="str">
        <f t="shared" si="223"/>
        <v/>
      </c>
      <c r="Q869" s="8">
        <f t="shared" si="230"/>
        <v>0</v>
      </c>
      <c r="T869" s="8" t="s">
        <v>751</v>
      </c>
      <c r="U869" s="8" t="str">
        <f t="shared" si="231"/>
        <v>,</v>
      </c>
      <c r="W869" s="35" t="str">
        <f t="shared" si="232"/>
        <v/>
      </c>
      <c r="X869" s="35" t="s">
        <v>753</v>
      </c>
      <c r="Y869" s="35" t="s">
        <v>754</v>
      </c>
      <c r="Z869" s="35" t="str">
        <f t="shared" si="233"/>
        <v/>
      </c>
      <c r="AA869" s="35" t="e">
        <f t="shared" si="234"/>
        <v>#VALUE!</v>
      </c>
      <c r="AB869" s="35" t="str">
        <f t="shared" si="235"/>
        <v>{keyword:}</v>
      </c>
      <c r="AC869" s="107" t="e">
        <f t="shared" si="236"/>
        <v>#VALUE!</v>
      </c>
      <c r="AG869" s="8">
        <f t="shared" si="237"/>
        <v>0</v>
      </c>
      <c r="AI869" s="8">
        <f t="shared" si="224"/>
        <v>0</v>
      </c>
      <c r="AK869" t="s">
        <v>577</v>
      </c>
      <c r="AL869" s="8">
        <f t="shared" si="225"/>
        <v>0</v>
      </c>
    </row>
    <row r="870" spans="1:38" ht="15" x14ac:dyDescent="0.25">
      <c r="A870" s="35">
        <f t="shared" si="226"/>
        <v>0</v>
      </c>
      <c r="C870" s="35" t="str">
        <f t="shared" si="227"/>
        <v/>
      </c>
      <c r="G870" s="8">
        <f t="shared" si="228"/>
        <v>0</v>
      </c>
      <c r="I870" s="8">
        <f t="shared" si="221"/>
        <v>0</v>
      </c>
      <c r="K870" t="s">
        <v>577</v>
      </c>
      <c r="L870" s="8">
        <f t="shared" si="222"/>
        <v>0</v>
      </c>
      <c r="O870" s="35" t="str">
        <f t="shared" si="229"/>
        <v>?utm_source=yandex&amp;utm_medium=cpc&amp;utm_campaign=&amp;utm_content=&amp;utm_term={keyword}&amp;utm_device={device_type}</v>
      </c>
      <c r="P870" s="35" t="str">
        <f t="shared" si="223"/>
        <v/>
      </c>
      <c r="Q870" s="8">
        <f t="shared" si="230"/>
        <v>0</v>
      </c>
      <c r="T870" s="8" t="s">
        <v>751</v>
      </c>
      <c r="U870" s="8" t="str">
        <f t="shared" si="231"/>
        <v>,</v>
      </c>
      <c r="W870" s="35" t="str">
        <f t="shared" si="232"/>
        <v/>
      </c>
      <c r="X870" s="35" t="s">
        <v>753</v>
      </c>
      <c r="Y870" s="35" t="s">
        <v>754</v>
      </c>
      <c r="Z870" s="35" t="str">
        <f t="shared" si="233"/>
        <v/>
      </c>
      <c r="AA870" s="35" t="e">
        <f t="shared" si="234"/>
        <v>#VALUE!</v>
      </c>
      <c r="AB870" s="35" t="str">
        <f t="shared" si="235"/>
        <v>{keyword:}</v>
      </c>
      <c r="AC870" s="107" t="e">
        <f t="shared" si="236"/>
        <v>#VALUE!</v>
      </c>
      <c r="AG870" s="8">
        <f t="shared" si="237"/>
        <v>0</v>
      </c>
      <c r="AI870" s="8">
        <f t="shared" si="224"/>
        <v>0</v>
      </c>
      <c r="AK870" t="s">
        <v>577</v>
      </c>
      <c r="AL870" s="8">
        <f t="shared" si="225"/>
        <v>0</v>
      </c>
    </row>
    <row r="871" spans="1:38" ht="15" customHeight="1" x14ac:dyDescent="0.25">
      <c r="A871" s="35">
        <f t="shared" si="226"/>
        <v>0</v>
      </c>
      <c r="C871" s="35" t="str">
        <f t="shared" si="227"/>
        <v/>
      </c>
      <c r="G871" s="8">
        <f t="shared" si="228"/>
        <v>0</v>
      </c>
      <c r="I871" s="8">
        <f t="shared" si="221"/>
        <v>0</v>
      </c>
      <c r="K871" t="s">
        <v>577</v>
      </c>
      <c r="L871" s="8">
        <f t="shared" si="222"/>
        <v>0</v>
      </c>
      <c r="O871" s="35" t="str">
        <f t="shared" si="229"/>
        <v>?utm_source=yandex&amp;utm_medium=cpc&amp;utm_campaign=&amp;utm_content=&amp;utm_term={keyword}&amp;utm_device={device_type}</v>
      </c>
      <c r="P871" s="35" t="str">
        <f t="shared" si="223"/>
        <v/>
      </c>
      <c r="Q871" s="8">
        <f t="shared" si="230"/>
        <v>0</v>
      </c>
      <c r="T871" s="8" t="s">
        <v>751</v>
      </c>
      <c r="U871" s="8" t="str">
        <f t="shared" si="231"/>
        <v>,</v>
      </c>
      <c r="W871" s="35" t="str">
        <f t="shared" si="232"/>
        <v/>
      </c>
      <c r="X871" s="35" t="s">
        <v>753</v>
      </c>
      <c r="Y871" s="35" t="s">
        <v>754</v>
      </c>
      <c r="Z871" s="35" t="str">
        <f t="shared" si="233"/>
        <v/>
      </c>
      <c r="AA871" s="35" t="e">
        <f t="shared" si="234"/>
        <v>#VALUE!</v>
      </c>
      <c r="AB871" s="35" t="str">
        <f t="shared" si="235"/>
        <v>{keyword:}</v>
      </c>
      <c r="AC871" s="107" t="e">
        <f t="shared" si="236"/>
        <v>#VALUE!</v>
      </c>
      <c r="AG871" s="8">
        <f t="shared" si="237"/>
        <v>0</v>
      </c>
      <c r="AI871" s="8">
        <f t="shared" si="224"/>
        <v>0</v>
      </c>
      <c r="AK871" t="s">
        <v>577</v>
      </c>
      <c r="AL871" s="8">
        <f t="shared" si="225"/>
        <v>0</v>
      </c>
    </row>
    <row r="872" spans="1:38" ht="15" x14ac:dyDescent="0.25">
      <c r="A872" s="35">
        <f t="shared" si="226"/>
        <v>0</v>
      </c>
      <c r="C872" s="35" t="str">
        <f t="shared" si="227"/>
        <v/>
      </c>
      <c r="G872" s="8">
        <f t="shared" si="228"/>
        <v>0</v>
      </c>
      <c r="I872" s="8">
        <f t="shared" si="221"/>
        <v>0</v>
      </c>
      <c r="K872" t="s">
        <v>577</v>
      </c>
      <c r="L872" s="8">
        <f t="shared" si="222"/>
        <v>0</v>
      </c>
      <c r="O872" s="35" t="str">
        <f t="shared" si="229"/>
        <v>?utm_source=yandex&amp;utm_medium=cpc&amp;utm_campaign=&amp;utm_content=&amp;utm_term={keyword}&amp;utm_device={device_type}</v>
      </c>
      <c r="P872" s="35" t="str">
        <f t="shared" si="223"/>
        <v/>
      </c>
      <c r="Q872" s="8">
        <f t="shared" si="230"/>
        <v>0</v>
      </c>
      <c r="T872" s="8" t="s">
        <v>751</v>
      </c>
      <c r="U872" s="8" t="str">
        <f t="shared" si="231"/>
        <v>,</v>
      </c>
      <c r="W872" s="35" t="str">
        <f t="shared" si="232"/>
        <v/>
      </c>
      <c r="X872" s="35" t="s">
        <v>753</v>
      </c>
      <c r="Y872" s="35" t="s">
        <v>754</v>
      </c>
      <c r="Z872" s="35" t="str">
        <f t="shared" si="233"/>
        <v/>
      </c>
      <c r="AA872" s="35" t="e">
        <f t="shared" si="234"/>
        <v>#VALUE!</v>
      </c>
      <c r="AB872" s="35" t="str">
        <f t="shared" si="235"/>
        <v>{keyword:}</v>
      </c>
      <c r="AC872" s="107" t="e">
        <f t="shared" si="236"/>
        <v>#VALUE!</v>
      </c>
      <c r="AG872" s="8">
        <f t="shared" si="237"/>
        <v>0</v>
      </c>
      <c r="AI872" s="8">
        <f t="shared" si="224"/>
        <v>0</v>
      </c>
      <c r="AK872" t="s">
        <v>577</v>
      </c>
      <c r="AL872" s="8">
        <f t="shared" si="225"/>
        <v>0</v>
      </c>
    </row>
    <row r="873" spans="1:38" ht="15" customHeight="1" x14ac:dyDescent="0.25">
      <c r="A873" s="35">
        <f t="shared" si="226"/>
        <v>0</v>
      </c>
      <c r="C873" s="35" t="str">
        <f t="shared" si="227"/>
        <v/>
      </c>
      <c r="G873" s="8">
        <f t="shared" si="228"/>
        <v>0</v>
      </c>
      <c r="I873" s="8">
        <f t="shared" si="221"/>
        <v>0</v>
      </c>
      <c r="K873" t="s">
        <v>577</v>
      </c>
      <c r="L873" s="8">
        <f t="shared" si="222"/>
        <v>0</v>
      </c>
      <c r="O873" s="35" t="str">
        <f t="shared" si="229"/>
        <v>?utm_source=yandex&amp;utm_medium=cpc&amp;utm_campaign=&amp;utm_content=&amp;utm_term={keyword}&amp;utm_device={device_type}</v>
      </c>
      <c r="P873" s="35" t="str">
        <f t="shared" si="223"/>
        <v/>
      </c>
      <c r="Q873" s="8">
        <f t="shared" si="230"/>
        <v>0</v>
      </c>
      <c r="T873" s="8" t="s">
        <v>751</v>
      </c>
      <c r="U873" s="8" t="str">
        <f t="shared" si="231"/>
        <v>,</v>
      </c>
      <c r="W873" s="35" t="str">
        <f t="shared" si="232"/>
        <v/>
      </c>
      <c r="X873" s="35" t="s">
        <v>753</v>
      </c>
      <c r="Y873" s="35" t="s">
        <v>754</v>
      </c>
      <c r="Z873" s="35" t="str">
        <f t="shared" si="233"/>
        <v/>
      </c>
      <c r="AA873" s="35" t="e">
        <f t="shared" si="234"/>
        <v>#VALUE!</v>
      </c>
      <c r="AB873" s="35" t="str">
        <f t="shared" si="235"/>
        <v>{keyword:}</v>
      </c>
      <c r="AC873" s="107" t="e">
        <f t="shared" si="236"/>
        <v>#VALUE!</v>
      </c>
      <c r="AG873" s="8">
        <f t="shared" si="237"/>
        <v>0</v>
      </c>
      <c r="AI873" s="8">
        <f t="shared" si="224"/>
        <v>0</v>
      </c>
      <c r="AK873" t="s">
        <v>577</v>
      </c>
      <c r="AL873" s="8">
        <f t="shared" si="225"/>
        <v>0</v>
      </c>
    </row>
    <row r="874" spans="1:38" ht="15" x14ac:dyDescent="0.25">
      <c r="A874" s="35">
        <f t="shared" si="226"/>
        <v>0</v>
      </c>
      <c r="C874" s="35" t="str">
        <f t="shared" si="227"/>
        <v/>
      </c>
      <c r="G874" s="8">
        <f t="shared" si="228"/>
        <v>0</v>
      </c>
      <c r="I874" s="8">
        <f t="shared" si="221"/>
        <v>0</v>
      </c>
      <c r="K874" t="s">
        <v>577</v>
      </c>
      <c r="L874" s="8">
        <f t="shared" si="222"/>
        <v>0</v>
      </c>
      <c r="O874" s="35" t="str">
        <f t="shared" si="229"/>
        <v>?utm_source=yandex&amp;utm_medium=cpc&amp;utm_campaign=&amp;utm_content=&amp;utm_term={keyword}&amp;utm_device={device_type}</v>
      </c>
      <c r="P874" s="35" t="str">
        <f t="shared" si="223"/>
        <v/>
      </c>
      <c r="Q874" s="8">
        <f t="shared" si="230"/>
        <v>0</v>
      </c>
      <c r="T874" s="8" t="s">
        <v>751</v>
      </c>
      <c r="U874" s="8" t="str">
        <f t="shared" si="231"/>
        <v>,</v>
      </c>
      <c r="W874" s="35" t="str">
        <f t="shared" si="232"/>
        <v/>
      </c>
      <c r="X874" s="35" t="s">
        <v>753</v>
      </c>
      <c r="Y874" s="35" t="s">
        <v>754</v>
      </c>
      <c r="Z874" s="35" t="str">
        <f t="shared" si="233"/>
        <v/>
      </c>
      <c r="AA874" s="35" t="e">
        <f t="shared" si="234"/>
        <v>#VALUE!</v>
      </c>
      <c r="AB874" s="35" t="str">
        <f t="shared" si="235"/>
        <v>{keyword:}</v>
      </c>
      <c r="AC874" s="107" t="e">
        <f t="shared" si="236"/>
        <v>#VALUE!</v>
      </c>
      <c r="AG874" s="8">
        <f t="shared" si="237"/>
        <v>0</v>
      </c>
      <c r="AI874" s="8">
        <f t="shared" si="224"/>
        <v>0</v>
      </c>
      <c r="AK874" t="s">
        <v>577</v>
      </c>
      <c r="AL874" s="8">
        <f t="shared" si="225"/>
        <v>0</v>
      </c>
    </row>
    <row r="875" spans="1:38" ht="15" customHeight="1" x14ac:dyDescent="0.25">
      <c r="A875" s="35">
        <f t="shared" si="226"/>
        <v>0</v>
      </c>
      <c r="C875" s="35" t="str">
        <f t="shared" si="227"/>
        <v/>
      </c>
      <c r="G875" s="8">
        <f t="shared" si="228"/>
        <v>0</v>
      </c>
      <c r="I875" s="8">
        <f t="shared" si="221"/>
        <v>0</v>
      </c>
      <c r="K875" t="s">
        <v>577</v>
      </c>
      <c r="L875" s="8">
        <f t="shared" si="222"/>
        <v>0</v>
      </c>
      <c r="O875" s="35" t="str">
        <f t="shared" si="229"/>
        <v>?utm_source=yandex&amp;utm_medium=cpc&amp;utm_campaign=&amp;utm_content=&amp;utm_term={keyword}&amp;utm_device={device_type}</v>
      </c>
      <c r="P875" s="35" t="str">
        <f t="shared" si="223"/>
        <v/>
      </c>
      <c r="Q875" s="8">
        <f t="shared" si="230"/>
        <v>0</v>
      </c>
      <c r="T875" s="8" t="s">
        <v>751</v>
      </c>
      <c r="U875" s="8" t="str">
        <f t="shared" si="231"/>
        <v>,</v>
      </c>
      <c r="W875" s="35" t="str">
        <f t="shared" si="232"/>
        <v/>
      </c>
      <c r="X875" s="35" t="s">
        <v>753</v>
      </c>
      <c r="Y875" s="35" t="s">
        <v>754</v>
      </c>
      <c r="Z875" s="35" t="str">
        <f t="shared" si="233"/>
        <v/>
      </c>
      <c r="AA875" s="35" t="e">
        <f t="shared" si="234"/>
        <v>#VALUE!</v>
      </c>
      <c r="AB875" s="35" t="str">
        <f t="shared" si="235"/>
        <v>{keyword:}</v>
      </c>
      <c r="AC875" s="107" t="e">
        <f t="shared" si="236"/>
        <v>#VALUE!</v>
      </c>
      <c r="AG875" s="8">
        <f t="shared" si="237"/>
        <v>0</v>
      </c>
      <c r="AI875" s="8">
        <f t="shared" si="224"/>
        <v>0</v>
      </c>
      <c r="AK875" t="s">
        <v>577</v>
      </c>
      <c r="AL875" s="8">
        <f t="shared" si="225"/>
        <v>0</v>
      </c>
    </row>
    <row r="876" spans="1:38" ht="15" x14ac:dyDescent="0.25">
      <c r="A876" s="35">
        <f t="shared" si="226"/>
        <v>0</v>
      </c>
      <c r="C876" s="35" t="str">
        <f t="shared" si="227"/>
        <v/>
      </c>
      <c r="G876" s="8">
        <f t="shared" si="228"/>
        <v>0</v>
      </c>
      <c r="I876" s="8">
        <f t="shared" si="221"/>
        <v>0</v>
      </c>
      <c r="K876" t="s">
        <v>577</v>
      </c>
      <c r="L876" s="8">
        <f t="shared" si="222"/>
        <v>0</v>
      </c>
      <c r="O876" s="35" t="str">
        <f t="shared" si="229"/>
        <v>?utm_source=yandex&amp;utm_medium=cpc&amp;utm_campaign=&amp;utm_content=&amp;utm_term={keyword}&amp;utm_device={device_type}</v>
      </c>
      <c r="P876" s="35" t="str">
        <f t="shared" si="223"/>
        <v/>
      </c>
      <c r="Q876" s="8">
        <f t="shared" si="230"/>
        <v>0</v>
      </c>
      <c r="T876" s="8" t="s">
        <v>751</v>
      </c>
      <c r="U876" s="8" t="str">
        <f t="shared" si="231"/>
        <v>,</v>
      </c>
      <c r="W876" s="35" t="str">
        <f t="shared" si="232"/>
        <v/>
      </c>
      <c r="X876" s="35" t="s">
        <v>753</v>
      </c>
      <c r="Y876" s="35" t="s">
        <v>754</v>
      </c>
      <c r="Z876" s="35" t="str">
        <f t="shared" si="233"/>
        <v/>
      </c>
      <c r="AA876" s="35" t="e">
        <f t="shared" si="234"/>
        <v>#VALUE!</v>
      </c>
      <c r="AB876" s="35" t="str">
        <f t="shared" si="235"/>
        <v>{keyword:}</v>
      </c>
      <c r="AC876" s="107" t="e">
        <f t="shared" si="236"/>
        <v>#VALUE!</v>
      </c>
      <c r="AG876" s="8">
        <f t="shared" si="237"/>
        <v>0</v>
      </c>
      <c r="AI876" s="8">
        <f t="shared" si="224"/>
        <v>0</v>
      </c>
      <c r="AK876" t="s">
        <v>577</v>
      </c>
      <c r="AL876" s="8">
        <f t="shared" si="225"/>
        <v>0</v>
      </c>
    </row>
    <row r="877" spans="1:38" ht="15" customHeight="1" x14ac:dyDescent="0.25">
      <c r="A877" s="35">
        <f t="shared" si="226"/>
        <v>0</v>
      </c>
      <c r="C877" s="35" t="str">
        <f t="shared" si="227"/>
        <v/>
      </c>
      <c r="G877" s="8">
        <f t="shared" si="228"/>
        <v>0</v>
      </c>
      <c r="I877" s="8">
        <f t="shared" si="221"/>
        <v>0</v>
      </c>
      <c r="K877" t="s">
        <v>577</v>
      </c>
      <c r="L877" s="8">
        <f t="shared" si="222"/>
        <v>0</v>
      </c>
      <c r="O877" s="35" t="str">
        <f t="shared" si="229"/>
        <v>?utm_source=yandex&amp;utm_medium=cpc&amp;utm_campaign=&amp;utm_content=&amp;utm_term={keyword}&amp;utm_device={device_type}</v>
      </c>
      <c r="P877" s="35" t="str">
        <f t="shared" si="223"/>
        <v/>
      </c>
      <c r="Q877" s="8">
        <f t="shared" si="230"/>
        <v>0</v>
      </c>
      <c r="T877" s="8" t="s">
        <v>751</v>
      </c>
      <c r="U877" s="8" t="str">
        <f t="shared" si="231"/>
        <v>,</v>
      </c>
      <c r="W877" s="35" t="str">
        <f t="shared" si="232"/>
        <v/>
      </c>
      <c r="X877" s="35" t="s">
        <v>753</v>
      </c>
      <c r="Y877" s="35" t="s">
        <v>754</v>
      </c>
      <c r="Z877" s="35" t="str">
        <f t="shared" si="233"/>
        <v/>
      </c>
      <c r="AA877" s="35" t="e">
        <f t="shared" si="234"/>
        <v>#VALUE!</v>
      </c>
      <c r="AB877" s="35" t="str">
        <f t="shared" si="235"/>
        <v>{keyword:}</v>
      </c>
      <c r="AC877" s="107" t="e">
        <f t="shared" si="236"/>
        <v>#VALUE!</v>
      </c>
      <c r="AG877" s="8">
        <f t="shared" si="237"/>
        <v>0</v>
      </c>
      <c r="AI877" s="8">
        <f t="shared" si="224"/>
        <v>0</v>
      </c>
      <c r="AK877" t="s">
        <v>577</v>
      </c>
      <c r="AL877" s="8">
        <f t="shared" si="225"/>
        <v>0</v>
      </c>
    </row>
    <row r="878" spans="1:38" ht="15" x14ac:dyDescent="0.25">
      <c r="A878" s="35">
        <f t="shared" si="226"/>
        <v>0</v>
      </c>
      <c r="C878" s="35" t="str">
        <f t="shared" si="227"/>
        <v/>
      </c>
      <c r="G878" s="8">
        <f t="shared" si="228"/>
        <v>0</v>
      </c>
      <c r="I878" s="8">
        <f t="shared" si="221"/>
        <v>0</v>
      </c>
      <c r="K878" t="s">
        <v>577</v>
      </c>
      <c r="L878" s="8">
        <f t="shared" si="222"/>
        <v>0</v>
      </c>
      <c r="O878" s="35" t="str">
        <f t="shared" si="229"/>
        <v>?utm_source=yandex&amp;utm_medium=cpc&amp;utm_campaign=&amp;utm_content=&amp;utm_term={keyword}&amp;utm_device={device_type}</v>
      </c>
      <c r="P878" s="35" t="str">
        <f t="shared" si="223"/>
        <v/>
      </c>
      <c r="Q878" s="8">
        <f t="shared" si="230"/>
        <v>0</v>
      </c>
      <c r="T878" s="8" t="s">
        <v>751</v>
      </c>
      <c r="U878" s="8" t="str">
        <f t="shared" si="231"/>
        <v>,</v>
      </c>
      <c r="W878" s="35" t="str">
        <f t="shared" si="232"/>
        <v/>
      </c>
      <c r="X878" s="35" t="s">
        <v>753</v>
      </c>
      <c r="Y878" s="35" t="s">
        <v>754</v>
      </c>
      <c r="Z878" s="35" t="str">
        <f t="shared" si="233"/>
        <v/>
      </c>
      <c r="AA878" s="35" t="e">
        <f t="shared" si="234"/>
        <v>#VALUE!</v>
      </c>
      <c r="AB878" s="35" t="str">
        <f t="shared" si="235"/>
        <v>{keyword:}</v>
      </c>
      <c r="AC878" s="107" t="e">
        <f t="shared" si="236"/>
        <v>#VALUE!</v>
      </c>
      <c r="AG878" s="8">
        <f t="shared" si="237"/>
        <v>0</v>
      </c>
      <c r="AI878" s="8">
        <f t="shared" si="224"/>
        <v>0</v>
      </c>
      <c r="AK878" t="s">
        <v>577</v>
      </c>
      <c r="AL878" s="8">
        <f t="shared" si="225"/>
        <v>0</v>
      </c>
    </row>
    <row r="879" spans="1:38" ht="15" customHeight="1" x14ac:dyDescent="0.25">
      <c r="A879" s="35">
        <f t="shared" si="226"/>
        <v>0</v>
      </c>
      <c r="C879" s="35" t="str">
        <f t="shared" si="227"/>
        <v/>
      </c>
      <c r="G879" s="8">
        <f t="shared" si="228"/>
        <v>0</v>
      </c>
      <c r="I879" s="8">
        <f t="shared" si="221"/>
        <v>0</v>
      </c>
      <c r="K879" t="s">
        <v>577</v>
      </c>
      <c r="L879" s="8">
        <f t="shared" si="222"/>
        <v>0</v>
      </c>
      <c r="O879" s="35" t="str">
        <f t="shared" si="229"/>
        <v>?utm_source=yandex&amp;utm_medium=cpc&amp;utm_campaign=&amp;utm_content=&amp;utm_term={keyword}&amp;utm_device={device_type}</v>
      </c>
      <c r="P879" s="35" t="str">
        <f t="shared" si="223"/>
        <v/>
      </c>
      <c r="Q879" s="8">
        <f t="shared" si="230"/>
        <v>0</v>
      </c>
      <c r="T879" s="8" t="s">
        <v>751</v>
      </c>
      <c r="U879" s="8" t="str">
        <f t="shared" si="231"/>
        <v>,</v>
      </c>
      <c r="W879" s="35" t="str">
        <f t="shared" si="232"/>
        <v/>
      </c>
      <c r="X879" s="35" t="s">
        <v>753</v>
      </c>
      <c r="Y879" s="35" t="s">
        <v>754</v>
      </c>
      <c r="Z879" s="35" t="str">
        <f t="shared" si="233"/>
        <v/>
      </c>
      <c r="AA879" s="35" t="e">
        <f t="shared" si="234"/>
        <v>#VALUE!</v>
      </c>
      <c r="AB879" s="35" t="str">
        <f t="shared" si="235"/>
        <v>{keyword:}</v>
      </c>
      <c r="AC879" s="107" t="e">
        <f t="shared" si="236"/>
        <v>#VALUE!</v>
      </c>
      <c r="AG879" s="8">
        <f t="shared" si="237"/>
        <v>0</v>
      </c>
      <c r="AI879" s="8">
        <f t="shared" si="224"/>
        <v>0</v>
      </c>
      <c r="AK879" t="s">
        <v>577</v>
      </c>
      <c r="AL879" s="8">
        <f t="shared" si="225"/>
        <v>0</v>
      </c>
    </row>
    <row r="880" spans="1:38" ht="15" x14ac:dyDescent="0.25">
      <c r="A880" s="35">
        <f t="shared" si="226"/>
        <v>0</v>
      </c>
      <c r="C880" s="35" t="str">
        <f t="shared" si="227"/>
        <v/>
      </c>
      <c r="G880" s="8">
        <f t="shared" si="228"/>
        <v>0</v>
      </c>
      <c r="I880" s="8">
        <f t="shared" si="221"/>
        <v>0</v>
      </c>
      <c r="K880" t="s">
        <v>577</v>
      </c>
      <c r="L880" s="8">
        <f t="shared" si="222"/>
        <v>0</v>
      </c>
      <c r="O880" s="35" t="str">
        <f t="shared" si="229"/>
        <v>?utm_source=yandex&amp;utm_medium=cpc&amp;utm_campaign=&amp;utm_content=&amp;utm_term={keyword}&amp;utm_device={device_type}</v>
      </c>
      <c r="P880" s="35" t="str">
        <f t="shared" si="223"/>
        <v/>
      </c>
      <c r="Q880" s="8">
        <f t="shared" si="230"/>
        <v>0</v>
      </c>
      <c r="T880" s="8" t="s">
        <v>751</v>
      </c>
      <c r="U880" s="8" t="str">
        <f t="shared" si="231"/>
        <v>,</v>
      </c>
      <c r="W880" s="35" t="str">
        <f t="shared" si="232"/>
        <v/>
      </c>
      <c r="X880" s="35" t="s">
        <v>753</v>
      </c>
      <c r="Y880" s="35" t="s">
        <v>754</v>
      </c>
      <c r="Z880" s="35" t="str">
        <f t="shared" si="233"/>
        <v/>
      </c>
      <c r="AA880" s="35" t="e">
        <f t="shared" si="234"/>
        <v>#VALUE!</v>
      </c>
      <c r="AB880" s="35" t="str">
        <f t="shared" si="235"/>
        <v>{keyword:}</v>
      </c>
      <c r="AC880" s="107" t="e">
        <f t="shared" si="236"/>
        <v>#VALUE!</v>
      </c>
      <c r="AG880" s="8">
        <f t="shared" si="237"/>
        <v>0</v>
      </c>
      <c r="AI880" s="8">
        <f t="shared" si="224"/>
        <v>0</v>
      </c>
      <c r="AK880" t="s">
        <v>577</v>
      </c>
      <c r="AL880" s="8">
        <f t="shared" si="225"/>
        <v>0</v>
      </c>
    </row>
    <row r="881" spans="1:38" ht="15" customHeight="1" x14ac:dyDescent="0.25">
      <c r="A881" s="35">
        <f t="shared" si="226"/>
        <v>0</v>
      </c>
      <c r="C881" s="35" t="str">
        <f t="shared" si="227"/>
        <v/>
      </c>
      <c r="G881" s="8">
        <f t="shared" si="228"/>
        <v>0</v>
      </c>
      <c r="I881" s="8">
        <f t="shared" si="221"/>
        <v>0</v>
      </c>
      <c r="K881" t="s">
        <v>577</v>
      </c>
      <c r="L881" s="8">
        <f t="shared" si="222"/>
        <v>0</v>
      </c>
      <c r="O881" s="35" t="str">
        <f t="shared" si="229"/>
        <v>?utm_source=yandex&amp;utm_medium=cpc&amp;utm_campaign=&amp;utm_content=&amp;utm_term={keyword}&amp;utm_device={device_type}</v>
      </c>
      <c r="P881" s="35" t="str">
        <f t="shared" si="223"/>
        <v/>
      </c>
      <c r="Q881" s="8">
        <f t="shared" si="230"/>
        <v>0</v>
      </c>
      <c r="T881" s="8" t="s">
        <v>751</v>
      </c>
      <c r="U881" s="8" t="str">
        <f t="shared" si="231"/>
        <v>,</v>
      </c>
      <c r="W881" s="35" t="str">
        <f t="shared" si="232"/>
        <v/>
      </c>
      <c r="X881" s="35" t="s">
        <v>753</v>
      </c>
      <c r="Y881" s="35" t="s">
        <v>754</v>
      </c>
      <c r="Z881" s="35" t="str">
        <f t="shared" si="233"/>
        <v/>
      </c>
      <c r="AA881" s="35" t="e">
        <f t="shared" si="234"/>
        <v>#VALUE!</v>
      </c>
      <c r="AB881" s="35" t="str">
        <f t="shared" si="235"/>
        <v>{keyword:}</v>
      </c>
      <c r="AC881" s="107" t="e">
        <f t="shared" si="236"/>
        <v>#VALUE!</v>
      </c>
      <c r="AG881" s="8">
        <f t="shared" si="237"/>
        <v>0</v>
      </c>
      <c r="AI881" s="8">
        <f t="shared" si="224"/>
        <v>0</v>
      </c>
      <c r="AK881" t="s">
        <v>577</v>
      </c>
      <c r="AL881" s="8">
        <f t="shared" si="225"/>
        <v>0</v>
      </c>
    </row>
    <row r="882" spans="1:38" ht="15" x14ac:dyDescent="0.25">
      <c r="A882" s="35">
        <f t="shared" si="226"/>
        <v>0</v>
      </c>
      <c r="C882" s="35" t="str">
        <f t="shared" si="227"/>
        <v/>
      </c>
      <c r="G882" s="8">
        <f t="shared" si="228"/>
        <v>0</v>
      </c>
      <c r="I882" s="8">
        <f t="shared" si="221"/>
        <v>0</v>
      </c>
      <c r="K882" t="s">
        <v>577</v>
      </c>
      <c r="L882" s="8">
        <f t="shared" si="222"/>
        <v>0</v>
      </c>
      <c r="O882" s="35" t="str">
        <f t="shared" si="229"/>
        <v>?utm_source=yandex&amp;utm_medium=cpc&amp;utm_campaign=&amp;utm_content=&amp;utm_term={keyword}&amp;utm_device={device_type}</v>
      </c>
      <c r="P882" s="35" t="str">
        <f t="shared" si="223"/>
        <v/>
      </c>
      <c r="Q882" s="8">
        <f t="shared" si="230"/>
        <v>0</v>
      </c>
      <c r="T882" s="8" t="s">
        <v>751</v>
      </c>
      <c r="U882" s="8" t="str">
        <f t="shared" si="231"/>
        <v>,</v>
      </c>
      <c r="W882" s="35" t="str">
        <f t="shared" si="232"/>
        <v/>
      </c>
      <c r="X882" s="35" t="s">
        <v>753</v>
      </c>
      <c r="Y882" s="35" t="s">
        <v>754</v>
      </c>
      <c r="Z882" s="35" t="str">
        <f t="shared" si="233"/>
        <v/>
      </c>
      <c r="AA882" s="35" t="e">
        <f t="shared" si="234"/>
        <v>#VALUE!</v>
      </c>
      <c r="AB882" s="35" t="str">
        <f t="shared" si="235"/>
        <v>{keyword:}</v>
      </c>
      <c r="AC882" s="107" t="e">
        <f t="shared" si="236"/>
        <v>#VALUE!</v>
      </c>
      <c r="AG882" s="8">
        <f t="shared" si="237"/>
        <v>0</v>
      </c>
      <c r="AI882" s="8">
        <f t="shared" si="224"/>
        <v>0</v>
      </c>
      <c r="AK882" t="s">
        <v>577</v>
      </c>
      <c r="AL882" s="8">
        <f t="shared" si="225"/>
        <v>0</v>
      </c>
    </row>
    <row r="883" spans="1:38" ht="15" customHeight="1" x14ac:dyDescent="0.25">
      <c r="A883" s="35">
        <f t="shared" si="226"/>
        <v>0</v>
      </c>
      <c r="C883" s="35" t="str">
        <f t="shared" si="227"/>
        <v/>
      </c>
      <c r="G883" s="8">
        <f t="shared" si="228"/>
        <v>0</v>
      </c>
      <c r="I883" s="8">
        <f t="shared" si="221"/>
        <v>0</v>
      </c>
      <c r="K883" t="s">
        <v>577</v>
      </c>
      <c r="L883" s="8">
        <f t="shared" si="222"/>
        <v>0</v>
      </c>
      <c r="O883" s="35" t="str">
        <f t="shared" si="229"/>
        <v>?utm_source=yandex&amp;utm_medium=cpc&amp;utm_campaign=&amp;utm_content=&amp;utm_term={keyword}&amp;utm_device={device_type}</v>
      </c>
      <c r="P883" s="35" t="str">
        <f t="shared" si="223"/>
        <v/>
      </c>
      <c r="Q883" s="8">
        <f t="shared" si="230"/>
        <v>0</v>
      </c>
      <c r="T883" s="8" t="s">
        <v>751</v>
      </c>
      <c r="U883" s="8" t="str">
        <f t="shared" si="231"/>
        <v>,</v>
      </c>
      <c r="W883" s="35" t="str">
        <f t="shared" si="232"/>
        <v/>
      </c>
      <c r="X883" s="35" t="s">
        <v>753</v>
      </c>
      <c r="Y883" s="35" t="s">
        <v>754</v>
      </c>
      <c r="Z883" s="35" t="str">
        <f t="shared" si="233"/>
        <v/>
      </c>
      <c r="AA883" s="35" t="e">
        <f t="shared" si="234"/>
        <v>#VALUE!</v>
      </c>
      <c r="AB883" s="35" t="str">
        <f t="shared" si="235"/>
        <v>{keyword:}</v>
      </c>
      <c r="AC883" s="107" t="e">
        <f t="shared" si="236"/>
        <v>#VALUE!</v>
      </c>
      <c r="AG883" s="8">
        <f t="shared" si="237"/>
        <v>0</v>
      </c>
      <c r="AI883" s="8">
        <f t="shared" si="224"/>
        <v>0</v>
      </c>
      <c r="AK883" t="s">
        <v>577</v>
      </c>
      <c r="AL883" s="8">
        <f t="shared" si="225"/>
        <v>0</v>
      </c>
    </row>
    <row r="884" spans="1:38" ht="15" x14ac:dyDescent="0.25">
      <c r="A884" s="35">
        <f t="shared" si="226"/>
        <v>0</v>
      </c>
      <c r="C884" s="35" t="str">
        <f t="shared" si="227"/>
        <v/>
      </c>
      <c r="G884" s="8">
        <f t="shared" si="228"/>
        <v>0</v>
      </c>
      <c r="I884" s="8">
        <f t="shared" si="221"/>
        <v>0</v>
      </c>
      <c r="K884" t="s">
        <v>577</v>
      </c>
      <c r="L884" s="8">
        <f t="shared" si="222"/>
        <v>0</v>
      </c>
      <c r="O884" s="35" t="str">
        <f t="shared" si="229"/>
        <v>?utm_source=yandex&amp;utm_medium=cpc&amp;utm_campaign=&amp;utm_content=&amp;utm_term={keyword}&amp;utm_device={device_type}</v>
      </c>
      <c r="P884" s="35" t="str">
        <f t="shared" si="223"/>
        <v/>
      </c>
      <c r="Q884" s="8">
        <f t="shared" si="230"/>
        <v>0</v>
      </c>
      <c r="T884" s="8" t="s">
        <v>751</v>
      </c>
      <c r="U884" s="8" t="str">
        <f t="shared" si="231"/>
        <v>,</v>
      </c>
      <c r="W884" s="35" t="str">
        <f t="shared" si="232"/>
        <v/>
      </c>
      <c r="X884" s="35" t="s">
        <v>753</v>
      </c>
      <c r="Y884" s="35" t="s">
        <v>754</v>
      </c>
      <c r="Z884" s="35" t="str">
        <f t="shared" si="233"/>
        <v/>
      </c>
      <c r="AA884" s="35" t="e">
        <f t="shared" si="234"/>
        <v>#VALUE!</v>
      </c>
      <c r="AB884" s="35" t="str">
        <f t="shared" si="235"/>
        <v>{keyword:}</v>
      </c>
      <c r="AC884" s="107" t="e">
        <f t="shared" si="236"/>
        <v>#VALUE!</v>
      </c>
      <c r="AG884" s="8">
        <f t="shared" si="237"/>
        <v>0</v>
      </c>
      <c r="AI884" s="8">
        <f t="shared" si="224"/>
        <v>0</v>
      </c>
      <c r="AK884" t="s">
        <v>577</v>
      </c>
      <c r="AL884" s="8">
        <f t="shared" si="225"/>
        <v>0</v>
      </c>
    </row>
    <row r="885" spans="1:38" ht="15" customHeight="1" x14ac:dyDescent="0.25">
      <c r="A885" s="35">
        <f t="shared" si="226"/>
        <v>0</v>
      </c>
      <c r="C885" s="35" t="str">
        <f t="shared" si="227"/>
        <v/>
      </c>
      <c r="G885" s="8">
        <f t="shared" si="228"/>
        <v>0</v>
      </c>
      <c r="I885" s="8">
        <f t="shared" si="221"/>
        <v>0</v>
      </c>
      <c r="K885" t="s">
        <v>577</v>
      </c>
      <c r="L885" s="8">
        <f t="shared" si="222"/>
        <v>0</v>
      </c>
      <c r="O885" s="35" t="str">
        <f t="shared" si="229"/>
        <v>?utm_source=yandex&amp;utm_medium=cpc&amp;utm_campaign=&amp;utm_content=&amp;utm_term={keyword}&amp;utm_device={device_type}</v>
      </c>
      <c r="P885" s="35" t="str">
        <f t="shared" si="223"/>
        <v/>
      </c>
      <c r="Q885" s="8">
        <f t="shared" si="230"/>
        <v>0</v>
      </c>
      <c r="T885" s="8" t="s">
        <v>751</v>
      </c>
      <c r="U885" s="8" t="str">
        <f t="shared" si="231"/>
        <v>,</v>
      </c>
      <c r="W885" s="35" t="str">
        <f t="shared" si="232"/>
        <v/>
      </c>
      <c r="X885" s="35" t="s">
        <v>753</v>
      </c>
      <c r="Y885" s="35" t="s">
        <v>754</v>
      </c>
      <c r="Z885" s="35" t="str">
        <f t="shared" si="233"/>
        <v/>
      </c>
      <c r="AA885" s="35" t="e">
        <f t="shared" si="234"/>
        <v>#VALUE!</v>
      </c>
      <c r="AB885" s="35" t="str">
        <f t="shared" si="235"/>
        <v>{keyword:}</v>
      </c>
      <c r="AC885" s="107" t="e">
        <f t="shared" si="236"/>
        <v>#VALUE!</v>
      </c>
      <c r="AG885" s="8">
        <f t="shared" si="237"/>
        <v>0</v>
      </c>
      <c r="AI885" s="8">
        <f t="shared" si="224"/>
        <v>0</v>
      </c>
      <c r="AK885" t="s">
        <v>577</v>
      </c>
      <c r="AL885" s="8">
        <f t="shared" si="225"/>
        <v>0</v>
      </c>
    </row>
    <row r="886" spans="1:38" ht="15" x14ac:dyDescent="0.25">
      <c r="A886" s="35">
        <f t="shared" si="226"/>
        <v>0</v>
      </c>
      <c r="C886" s="35" t="str">
        <f t="shared" si="227"/>
        <v/>
      </c>
      <c r="G886" s="8">
        <f t="shared" si="228"/>
        <v>0</v>
      </c>
      <c r="I886" s="8">
        <f t="shared" si="221"/>
        <v>0</v>
      </c>
      <c r="K886" t="s">
        <v>577</v>
      </c>
      <c r="L886" s="8">
        <f t="shared" si="222"/>
        <v>0</v>
      </c>
      <c r="O886" s="35" t="str">
        <f t="shared" si="229"/>
        <v>?utm_source=yandex&amp;utm_medium=cpc&amp;utm_campaign=&amp;utm_content=&amp;utm_term={keyword}&amp;utm_device={device_type}</v>
      </c>
      <c r="P886" s="35" t="str">
        <f t="shared" si="223"/>
        <v/>
      </c>
      <c r="Q886" s="8">
        <f t="shared" si="230"/>
        <v>0</v>
      </c>
      <c r="T886" s="8" t="s">
        <v>751</v>
      </c>
      <c r="U886" s="8" t="str">
        <f t="shared" si="231"/>
        <v>,</v>
      </c>
      <c r="W886" s="35" t="str">
        <f t="shared" si="232"/>
        <v/>
      </c>
      <c r="X886" s="35" t="s">
        <v>753</v>
      </c>
      <c r="Y886" s="35" t="s">
        <v>754</v>
      </c>
      <c r="Z886" s="35" t="str">
        <f t="shared" si="233"/>
        <v/>
      </c>
      <c r="AA886" s="35" t="e">
        <f t="shared" si="234"/>
        <v>#VALUE!</v>
      </c>
      <c r="AB886" s="35" t="str">
        <f t="shared" si="235"/>
        <v>{keyword:}</v>
      </c>
      <c r="AC886" s="107" t="e">
        <f t="shared" si="236"/>
        <v>#VALUE!</v>
      </c>
      <c r="AG886" s="8">
        <f t="shared" si="237"/>
        <v>0</v>
      </c>
      <c r="AI886" s="8">
        <f t="shared" si="224"/>
        <v>0</v>
      </c>
      <c r="AK886" t="s">
        <v>577</v>
      </c>
      <c r="AL886" s="8">
        <f t="shared" si="225"/>
        <v>0</v>
      </c>
    </row>
    <row r="887" spans="1:38" ht="15" customHeight="1" x14ac:dyDescent="0.25">
      <c r="A887" s="35">
        <f t="shared" si="226"/>
        <v>0</v>
      </c>
      <c r="C887" s="35" t="str">
        <f t="shared" si="227"/>
        <v/>
      </c>
      <c r="G887" s="8">
        <f t="shared" si="228"/>
        <v>0</v>
      </c>
      <c r="I887" s="8">
        <f t="shared" si="221"/>
        <v>0</v>
      </c>
      <c r="K887" t="s">
        <v>577</v>
      </c>
      <c r="L887" s="8">
        <f t="shared" si="222"/>
        <v>0</v>
      </c>
      <c r="O887" s="35" t="str">
        <f t="shared" si="229"/>
        <v>?utm_source=yandex&amp;utm_medium=cpc&amp;utm_campaign=&amp;utm_content=&amp;utm_term={keyword}&amp;utm_device={device_type}</v>
      </c>
      <c r="P887" s="35" t="str">
        <f t="shared" si="223"/>
        <v/>
      </c>
      <c r="Q887" s="8">
        <f t="shared" si="230"/>
        <v>0</v>
      </c>
      <c r="T887" s="8" t="s">
        <v>751</v>
      </c>
      <c r="U887" s="8" t="str">
        <f t="shared" si="231"/>
        <v>,</v>
      </c>
      <c r="W887" s="35" t="str">
        <f t="shared" si="232"/>
        <v/>
      </c>
      <c r="X887" s="35" t="s">
        <v>753</v>
      </c>
      <c r="Y887" s="35" t="s">
        <v>754</v>
      </c>
      <c r="Z887" s="35" t="str">
        <f t="shared" si="233"/>
        <v/>
      </c>
      <c r="AA887" s="35" t="e">
        <f t="shared" si="234"/>
        <v>#VALUE!</v>
      </c>
      <c r="AB887" s="35" t="str">
        <f t="shared" si="235"/>
        <v>{keyword:}</v>
      </c>
      <c r="AC887" s="107" t="e">
        <f t="shared" si="236"/>
        <v>#VALUE!</v>
      </c>
      <c r="AG887" s="8">
        <f t="shared" si="237"/>
        <v>0</v>
      </c>
      <c r="AI887" s="8">
        <f t="shared" si="224"/>
        <v>0</v>
      </c>
      <c r="AK887" t="s">
        <v>577</v>
      </c>
      <c r="AL887" s="8">
        <f t="shared" si="225"/>
        <v>0</v>
      </c>
    </row>
    <row r="888" spans="1:38" ht="15" x14ac:dyDescent="0.25">
      <c r="A888" s="35">
        <f t="shared" si="226"/>
        <v>0</v>
      </c>
      <c r="C888" s="35" t="str">
        <f t="shared" si="227"/>
        <v/>
      </c>
      <c r="G888" s="8">
        <f t="shared" si="228"/>
        <v>0</v>
      </c>
      <c r="I888" s="8">
        <f t="shared" si="221"/>
        <v>0</v>
      </c>
      <c r="K888" t="s">
        <v>577</v>
      </c>
      <c r="L888" s="8">
        <f t="shared" si="222"/>
        <v>0</v>
      </c>
      <c r="O888" s="35" t="str">
        <f t="shared" si="229"/>
        <v>?utm_source=yandex&amp;utm_medium=cpc&amp;utm_campaign=&amp;utm_content=&amp;utm_term={keyword}&amp;utm_device={device_type}</v>
      </c>
      <c r="P888" s="35" t="str">
        <f t="shared" si="223"/>
        <v/>
      </c>
      <c r="Q888" s="8">
        <f t="shared" si="230"/>
        <v>0</v>
      </c>
      <c r="T888" s="8" t="s">
        <v>751</v>
      </c>
      <c r="U888" s="8" t="str">
        <f t="shared" si="231"/>
        <v>,</v>
      </c>
      <c r="W888" s="35" t="str">
        <f t="shared" si="232"/>
        <v/>
      </c>
      <c r="X888" s="35" t="s">
        <v>753</v>
      </c>
      <c r="Y888" s="35" t="s">
        <v>754</v>
      </c>
      <c r="Z888" s="35" t="str">
        <f t="shared" si="233"/>
        <v/>
      </c>
      <c r="AA888" s="35" t="e">
        <f t="shared" si="234"/>
        <v>#VALUE!</v>
      </c>
      <c r="AB888" s="35" t="str">
        <f t="shared" si="235"/>
        <v>{keyword:}</v>
      </c>
      <c r="AC888" s="107" t="e">
        <f t="shared" si="236"/>
        <v>#VALUE!</v>
      </c>
      <c r="AG888" s="8">
        <f t="shared" si="237"/>
        <v>0</v>
      </c>
      <c r="AI888" s="8">
        <f t="shared" si="224"/>
        <v>0</v>
      </c>
      <c r="AK888" t="s">
        <v>577</v>
      </c>
      <c r="AL888" s="8">
        <f t="shared" si="225"/>
        <v>0</v>
      </c>
    </row>
    <row r="889" spans="1:38" ht="15" customHeight="1" x14ac:dyDescent="0.25">
      <c r="A889" s="35">
        <f t="shared" si="226"/>
        <v>0</v>
      </c>
      <c r="C889" s="35" t="str">
        <f t="shared" si="227"/>
        <v/>
      </c>
      <c r="G889" s="8">
        <f t="shared" si="228"/>
        <v>0</v>
      </c>
      <c r="I889" s="8">
        <f t="shared" si="221"/>
        <v>0</v>
      </c>
      <c r="K889" t="s">
        <v>577</v>
      </c>
      <c r="L889" s="8">
        <f t="shared" si="222"/>
        <v>0</v>
      </c>
      <c r="O889" s="35" t="str">
        <f t="shared" si="229"/>
        <v>?utm_source=yandex&amp;utm_medium=cpc&amp;utm_campaign=&amp;utm_content=&amp;utm_term={keyword}&amp;utm_device={device_type}</v>
      </c>
      <c r="P889" s="35" t="str">
        <f t="shared" si="223"/>
        <v/>
      </c>
      <c r="Q889" s="8">
        <f t="shared" si="230"/>
        <v>0</v>
      </c>
      <c r="T889" s="8" t="s">
        <v>751</v>
      </c>
      <c r="U889" s="8" t="str">
        <f t="shared" si="231"/>
        <v>,</v>
      </c>
      <c r="W889" s="35" t="str">
        <f t="shared" si="232"/>
        <v/>
      </c>
      <c r="X889" s="35" t="s">
        <v>753</v>
      </c>
      <c r="Y889" s="35" t="s">
        <v>754</v>
      </c>
      <c r="Z889" s="35" t="str">
        <f t="shared" si="233"/>
        <v/>
      </c>
      <c r="AA889" s="35" t="e">
        <f t="shared" si="234"/>
        <v>#VALUE!</v>
      </c>
      <c r="AB889" s="35" t="str">
        <f t="shared" si="235"/>
        <v>{keyword:}</v>
      </c>
      <c r="AC889" s="107" t="e">
        <f t="shared" si="236"/>
        <v>#VALUE!</v>
      </c>
      <c r="AG889" s="8">
        <f t="shared" si="237"/>
        <v>0</v>
      </c>
      <c r="AI889" s="8">
        <f t="shared" si="224"/>
        <v>0</v>
      </c>
      <c r="AK889" t="s">
        <v>577</v>
      </c>
      <c r="AL889" s="8">
        <f t="shared" si="225"/>
        <v>0</v>
      </c>
    </row>
    <row r="890" spans="1:38" ht="15" x14ac:dyDescent="0.25">
      <c r="A890" s="35">
        <f t="shared" si="226"/>
        <v>0</v>
      </c>
      <c r="C890" s="35" t="str">
        <f t="shared" si="227"/>
        <v/>
      </c>
      <c r="G890" s="8">
        <f t="shared" si="228"/>
        <v>0</v>
      </c>
      <c r="I890" s="8">
        <f t="shared" si="221"/>
        <v>0</v>
      </c>
      <c r="K890" t="s">
        <v>577</v>
      </c>
      <c r="L890" s="8">
        <f t="shared" si="222"/>
        <v>0</v>
      </c>
      <c r="O890" s="35" t="str">
        <f t="shared" si="229"/>
        <v>?utm_source=yandex&amp;utm_medium=cpc&amp;utm_campaign=&amp;utm_content=&amp;utm_term={keyword}&amp;utm_device={device_type}</v>
      </c>
      <c r="P890" s="35" t="str">
        <f t="shared" si="223"/>
        <v/>
      </c>
      <c r="Q890" s="8">
        <f t="shared" si="230"/>
        <v>0</v>
      </c>
      <c r="T890" s="8" t="s">
        <v>751</v>
      </c>
      <c r="U890" s="8" t="str">
        <f t="shared" si="231"/>
        <v>,</v>
      </c>
      <c r="W890" s="35" t="str">
        <f t="shared" si="232"/>
        <v/>
      </c>
      <c r="X890" s="35" t="s">
        <v>753</v>
      </c>
      <c r="Y890" s="35" t="s">
        <v>754</v>
      </c>
      <c r="Z890" s="35" t="str">
        <f t="shared" si="233"/>
        <v/>
      </c>
      <c r="AA890" s="35" t="e">
        <f t="shared" si="234"/>
        <v>#VALUE!</v>
      </c>
      <c r="AB890" s="35" t="str">
        <f t="shared" si="235"/>
        <v>{keyword:}</v>
      </c>
      <c r="AC890" s="107" t="e">
        <f t="shared" si="236"/>
        <v>#VALUE!</v>
      </c>
      <c r="AG890" s="8">
        <f t="shared" si="237"/>
        <v>0</v>
      </c>
      <c r="AI890" s="8">
        <f t="shared" si="224"/>
        <v>0</v>
      </c>
      <c r="AK890" t="s">
        <v>577</v>
      </c>
      <c r="AL890" s="8">
        <f t="shared" si="225"/>
        <v>0</v>
      </c>
    </row>
    <row r="891" spans="1:38" ht="15" customHeight="1" x14ac:dyDescent="0.25">
      <c r="A891" s="35">
        <f t="shared" si="226"/>
        <v>0</v>
      </c>
      <c r="C891" s="35" t="str">
        <f t="shared" si="227"/>
        <v/>
      </c>
      <c r="G891" s="8">
        <f t="shared" si="228"/>
        <v>0</v>
      </c>
      <c r="I891" s="8">
        <f t="shared" si="221"/>
        <v>0</v>
      </c>
      <c r="K891" t="s">
        <v>577</v>
      </c>
      <c r="L891" s="8">
        <f t="shared" si="222"/>
        <v>0</v>
      </c>
      <c r="O891" s="35" t="str">
        <f t="shared" si="229"/>
        <v>?utm_source=yandex&amp;utm_medium=cpc&amp;utm_campaign=&amp;utm_content=&amp;utm_term={keyword}&amp;utm_device={device_type}</v>
      </c>
      <c r="P891" s="35" t="str">
        <f t="shared" si="223"/>
        <v/>
      </c>
      <c r="Q891" s="8">
        <f t="shared" si="230"/>
        <v>0</v>
      </c>
      <c r="T891" s="8" t="s">
        <v>751</v>
      </c>
      <c r="U891" s="8" t="str">
        <f t="shared" si="231"/>
        <v>,</v>
      </c>
      <c r="W891" s="35" t="str">
        <f t="shared" si="232"/>
        <v/>
      </c>
      <c r="X891" s="35" t="s">
        <v>753</v>
      </c>
      <c r="Y891" s="35" t="s">
        <v>754</v>
      </c>
      <c r="Z891" s="35" t="str">
        <f t="shared" si="233"/>
        <v/>
      </c>
      <c r="AA891" s="35" t="e">
        <f t="shared" si="234"/>
        <v>#VALUE!</v>
      </c>
      <c r="AB891" s="35" t="str">
        <f t="shared" si="235"/>
        <v>{keyword:}</v>
      </c>
      <c r="AC891" s="107" t="e">
        <f t="shared" si="236"/>
        <v>#VALUE!</v>
      </c>
      <c r="AG891" s="8">
        <f t="shared" si="237"/>
        <v>0</v>
      </c>
      <c r="AI891" s="8">
        <f t="shared" si="224"/>
        <v>0</v>
      </c>
      <c r="AK891" t="s">
        <v>577</v>
      </c>
      <c r="AL891" s="8">
        <f t="shared" si="225"/>
        <v>0</v>
      </c>
    </row>
    <row r="892" spans="1:38" ht="15" x14ac:dyDescent="0.25">
      <c r="A892" s="35">
        <f t="shared" si="226"/>
        <v>0</v>
      </c>
      <c r="C892" s="35" t="str">
        <f t="shared" si="227"/>
        <v/>
      </c>
      <c r="G892" s="8">
        <f t="shared" si="228"/>
        <v>0</v>
      </c>
      <c r="I892" s="8">
        <f t="shared" si="221"/>
        <v>0</v>
      </c>
      <c r="K892" t="s">
        <v>577</v>
      </c>
      <c r="L892" s="8">
        <f t="shared" si="222"/>
        <v>0</v>
      </c>
      <c r="O892" s="35" t="str">
        <f t="shared" si="229"/>
        <v>?utm_source=yandex&amp;utm_medium=cpc&amp;utm_campaign=&amp;utm_content=&amp;utm_term={keyword}&amp;utm_device={device_type}</v>
      </c>
      <c r="P892" s="35" t="str">
        <f t="shared" si="223"/>
        <v/>
      </c>
      <c r="Q892" s="8">
        <f t="shared" si="230"/>
        <v>0</v>
      </c>
      <c r="T892" s="8" t="s">
        <v>751</v>
      </c>
      <c r="U892" s="8" t="str">
        <f t="shared" si="231"/>
        <v>,</v>
      </c>
      <c r="W892" s="35" t="str">
        <f t="shared" si="232"/>
        <v/>
      </c>
      <c r="X892" s="35" t="s">
        <v>753</v>
      </c>
      <c r="Y892" s="35" t="s">
        <v>754</v>
      </c>
      <c r="Z892" s="35" t="str">
        <f t="shared" si="233"/>
        <v/>
      </c>
      <c r="AA892" s="35" t="e">
        <f t="shared" si="234"/>
        <v>#VALUE!</v>
      </c>
      <c r="AB892" s="35" t="str">
        <f t="shared" si="235"/>
        <v>{keyword:}</v>
      </c>
      <c r="AC892" s="107" t="e">
        <f t="shared" si="236"/>
        <v>#VALUE!</v>
      </c>
      <c r="AG892" s="8">
        <f t="shared" si="237"/>
        <v>0</v>
      </c>
      <c r="AI892" s="8">
        <f t="shared" si="224"/>
        <v>0</v>
      </c>
      <c r="AK892" t="s">
        <v>577</v>
      </c>
      <c r="AL892" s="8">
        <f t="shared" si="225"/>
        <v>0</v>
      </c>
    </row>
    <row r="893" spans="1:38" ht="15" customHeight="1" x14ac:dyDescent="0.25">
      <c r="A893" s="35">
        <f t="shared" si="226"/>
        <v>0</v>
      </c>
      <c r="C893" s="35" t="str">
        <f t="shared" si="227"/>
        <v/>
      </c>
      <c r="G893" s="8">
        <f t="shared" si="228"/>
        <v>0</v>
      </c>
      <c r="I893" s="8">
        <f t="shared" si="221"/>
        <v>0</v>
      </c>
      <c r="K893" t="s">
        <v>577</v>
      </c>
      <c r="L893" s="8">
        <f t="shared" si="222"/>
        <v>0</v>
      </c>
      <c r="O893" s="35" t="str">
        <f t="shared" si="229"/>
        <v>?utm_source=yandex&amp;utm_medium=cpc&amp;utm_campaign=&amp;utm_content=&amp;utm_term={keyword}&amp;utm_device={device_type}</v>
      </c>
      <c r="P893" s="35" t="str">
        <f t="shared" si="223"/>
        <v/>
      </c>
      <c r="Q893" s="8">
        <f t="shared" si="230"/>
        <v>0</v>
      </c>
      <c r="T893" s="8" t="s">
        <v>751</v>
      </c>
      <c r="U893" s="8" t="str">
        <f t="shared" si="231"/>
        <v>,</v>
      </c>
      <c r="W893" s="35" t="str">
        <f t="shared" si="232"/>
        <v/>
      </c>
      <c r="X893" s="35" t="s">
        <v>753</v>
      </c>
      <c r="Y893" s="35" t="s">
        <v>754</v>
      </c>
      <c r="Z893" s="35" t="str">
        <f t="shared" si="233"/>
        <v/>
      </c>
      <c r="AA893" s="35" t="e">
        <f t="shared" si="234"/>
        <v>#VALUE!</v>
      </c>
      <c r="AB893" s="35" t="str">
        <f t="shared" si="235"/>
        <v>{keyword:}</v>
      </c>
      <c r="AC893" s="107" t="e">
        <f t="shared" si="236"/>
        <v>#VALUE!</v>
      </c>
      <c r="AG893" s="8">
        <f t="shared" si="237"/>
        <v>0</v>
      </c>
      <c r="AI893" s="8">
        <f t="shared" si="224"/>
        <v>0</v>
      </c>
      <c r="AK893" t="s">
        <v>577</v>
      </c>
      <c r="AL893" s="8">
        <f t="shared" si="225"/>
        <v>0</v>
      </c>
    </row>
    <row r="894" spans="1:38" ht="15" x14ac:dyDescent="0.25">
      <c r="A894" s="35">
        <f t="shared" si="226"/>
        <v>0</v>
      </c>
      <c r="C894" s="35" t="str">
        <f t="shared" si="227"/>
        <v/>
      </c>
      <c r="G894" s="8">
        <f t="shared" si="228"/>
        <v>0</v>
      </c>
      <c r="I894" s="8">
        <f t="shared" si="221"/>
        <v>0</v>
      </c>
      <c r="K894" t="s">
        <v>577</v>
      </c>
      <c r="L894" s="8">
        <f t="shared" si="222"/>
        <v>0</v>
      </c>
      <c r="O894" s="35" t="str">
        <f t="shared" si="229"/>
        <v>?utm_source=yandex&amp;utm_medium=cpc&amp;utm_campaign=&amp;utm_content=&amp;utm_term={keyword}&amp;utm_device={device_type}</v>
      </c>
      <c r="P894" s="35" t="str">
        <f t="shared" si="223"/>
        <v/>
      </c>
      <c r="Q894" s="8">
        <f t="shared" si="230"/>
        <v>0</v>
      </c>
      <c r="T894" s="8" t="s">
        <v>751</v>
      </c>
      <c r="U894" s="8" t="str">
        <f t="shared" si="231"/>
        <v>,</v>
      </c>
      <c r="W894" s="35" t="str">
        <f t="shared" si="232"/>
        <v/>
      </c>
      <c r="X894" s="35" t="s">
        <v>753</v>
      </c>
      <c r="Y894" s="35" t="s">
        <v>754</v>
      </c>
      <c r="Z894" s="35" t="str">
        <f t="shared" si="233"/>
        <v/>
      </c>
      <c r="AA894" s="35" t="e">
        <f t="shared" si="234"/>
        <v>#VALUE!</v>
      </c>
      <c r="AB894" s="35" t="str">
        <f t="shared" si="235"/>
        <v>{keyword:}</v>
      </c>
      <c r="AC894" s="107" t="e">
        <f t="shared" si="236"/>
        <v>#VALUE!</v>
      </c>
      <c r="AG894" s="8">
        <f t="shared" si="237"/>
        <v>0</v>
      </c>
      <c r="AI894" s="8">
        <f t="shared" si="224"/>
        <v>0</v>
      </c>
      <c r="AK894" t="s">
        <v>577</v>
      </c>
      <c r="AL894" s="8">
        <f t="shared" si="225"/>
        <v>0</v>
      </c>
    </row>
    <row r="895" spans="1:38" ht="15" customHeight="1" x14ac:dyDescent="0.25">
      <c r="A895" s="35">
        <f t="shared" si="226"/>
        <v>0</v>
      </c>
      <c r="C895" s="35" t="str">
        <f t="shared" si="227"/>
        <v/>
      </c>
      <c r="G895" s="8">
        <f t="shared" si="228"/>
        <v>0</v>
      </c>
      <c r="I895" s="8">
        <f t="shared" si="221"/>
        <v>0</v>
      </c>
      <c r="K895" t="s">
        <v>577</v>
      </c>
      <c r="L895" s="8">
        <f t="shared" si="222"/>
        <v>0</v>
      </c>
      <c r="O895" s="35" t="str">
        <f t="shared" si="229"/>
        <v>?utm_source=yandex&amp;utm_medium=cpc&amp;utm_campaign=&amp;utm_content=&amp;utm_term={keyword}&amp;utm_device={device_type}</v>
      </c>
      <c r="P895" s="35" t="str">
        <f t="shared" si="223"/>
        <v/>
      </c>
      <c r="Q895" s="8">
        <f t="shared" si="230"/>
        <v>0</v>
      </c>
      <c r="T895" s="8" t="s">
        <v>751</v>
      </c>
      <c r="U895" s="8" t="str">
        <f t="shared" si="231"/>
        <v>,</v>
      </c>
      <c r="W895" s="35" t="str">
        <f t="shared" si="232"/>
        <v/>
      </c>
      <c r="X895" s="35" t="s">
        <v>753</v>
      </c>
      <c r="Y895" s="35" t="s">
        <v>754</v>
      </c>
      <c r="Z895" s="35" t="str">
        <f t="shared" si="233"/>
        <v/>
      </c>
      <c r="AA895" s="35" t="e">
        <f t="shared" si="234"/>
        <v>#VALUE!</v>
      </c>
      <c r="AB895" s="35" t="str">
        <f t="shared" si="235"/>
        <v>{keyword:}</v>
      </c>
      <c r="AC895" s="107" t="e">
        <f t="shared" si="236"/>
        <v>#VALUE!</v>
      </c>
      <c r="AG895" s="8">
        <f t="shared" si="237"/>
        <v>0</v>
      </c>
      <c r="AI895" s="8">
        <f t="shared" si="224"/>
        <v>0</v>
      </c>
      <c r="AK895" t="s">
        <v>577</v>
      </c>
      <c r="AL895" s="8">
        <f t="shared" si="225"/>
        <v>0</v>
      </c>
    </row>
    <row r="896" spans="1:38" ht="15" x14ac:dyDescent="0.25">
      <c r="A896" s="35">
        <f t="shared" si="226"/>
        <v>0</v>
      </c>
      <c r="C896" s="35" t="str">
        <f t="shared" si="227"/>
        <v/>
      </c>
      <c r="G896" s="8">
        <f t="shared" si="228"/>
        <v>0</v>
      </c>
      <c r="I896" s="8">
        <f t="shared" si="221"/>
        <v>0</v>
      </c>
      <c r="K896" t="s">
        <v>577</v>
      </c>
      <c r="L896" s="8">
        <f t="shared" si="222"/>
        <v>0</v>
      </c>
      <c r="O896" s="35" t="str">
        <f t="shared" si="229"/>
        <v>?utm_source=yandex&amp;utm_medium=cpc&amp;utm_campaign=&amp;utm_content=&amp;utm_term={keyword}&amp;utm_device={device_type}</v>
      </c>
      <c r="P896" s="35" t="str">
        <f t="shared" si="223"/>
        <v/>
      </c>
      <c r="Q896" s="8">
        <f t="shared" si="230"/>
        <v>0</v>
      </c>
      <c r="T896" s="8" t="s">
        <v>751</v>
      </c>
      <c r="U896" s="8" t="str">
        <f t="shared" si="231"/>
        <v>,</v>
      </c>
      <c r="W896" s="35" t="str">
        <f t="shared" si="232"/>
        <v/>
      </c>
      <c r="X896" s="35" t="s">
        <v>753</v>
      </c>
      <c r="Y896" s="35" t="s">
        <v>754</v>
      </c>
      <c r="Z896" s="35" t="str">
        <f t="shared" si="233"/>
        <v/>
      </c>
      <c r="AA896" s="35" t="e">
        <f t="shared" si="234"/>
        <v>#VALUE!</v>
      </c>
      <c r="AB896" s="35" t="str">
        <f t="shared" si="235"/>
        <v>{keyword:}</v>
      </c>
      <c r="AC896" s="107" t="e">
        <f t="shared" si="236"/>
        <v>#VALUE!</v>
      </c>
      <c r="AG896" s="8">
        <f t="shared" si="237"/>
        <v>0</v>
      </c>
      <c r="AI896" s="8">
        <f t="shared" si="224"/>
        <v>0</v>
      </c>
      <c r="AK896" t="s">
        <v>577</v>
      </c>
      <c r="AL896" s="8">
        <f t="shared" si="225"/>
        <v>0</v>
      </c>
    </row>
    <row r="897" spans="1:38" ht="15" customHeight="1" x14ac:dyDescent="0.25">
      <c r="A897" s="35">
        <f t="shared" si="226"/>
        <v>0</v>
      </c>
      <c r="C897" s="35" t="str">
        <f t="shared" si="227"/>
        <v/>
      </c>
      <c r="G897" s="8">
        <f t="shared" si="228"/>
        <v>0</v>
      </c>
      <c r="I897" s="8">
        <f t="shared" si="221"/>
        <v>0</v>
      </c>
      <c r="K897" t="s">
        <v>577</v>
      </c>
      <c r="L897" s="8">
        <f t="shared" si="222"/>
        <v>0</v>
      </c>
      <c r="O897" s="35" t="str">
        <f t="shared" si="229"/>
        <v>?utm_source=yandex&amp;utm_medium=cpc&amp;utm_campaign=&amp;utm_content=&amp;utm_term={keyword}&amp;utm_device={device_type}</v>
      </c>
      <c r="P897" s="35" t="str">
        <f t="shared" si="223"/>
        <v/>
      </c>
      <c r="Q897" s="8">
        <f t="shared" si="230"/>
        <v>0</v>
      </c>
      <c r="T897" s="8" t="s">
        <v>751</v>
      </c>
      <c r="U897" s="8" t="str">
        <f t="shared" si="231"/>
        <v>,</v>
      </c>
      <c r="W897" s="35" t="str">
        <f t="shared" si="232"/>
        <v/>
      </c>
      <c r="X897" s="35" t="s">
        <v>753</v>
      </c>
      <c r="Y897" s="35" t="s">
        <v>754</v>
      </c>
      <c r="Z897" s="35" t="str">
        <f t="shared" si="233"/>
        <v/>
      </c>
      <c r="AA897" s="35" t="e">
        <f t="shared" si="234"/>
        <v>#VALUE!</v>
      </c>
      <c r="AB897" s="35" t="str">
        <f t="shared" si="235"/>
        <v>{keyword:}</v>
      </c>
      <c r="AC897" s="107" t="e">
        <f t="shared" si="236"/>
        <v>#VALUE!</v>
      </c>
      <c r="AG897" s="8">
        <f t="shared" si="237"/>
        <v>0</v>
      </c>
      <c r="AI897" s="8">
        <f t="shared" si="224"/>
        <v>0</v>
      </c>
      <c r="AK897" t="s">
        <v>577</v>
      </c>
      <c r="AL897" s="8">
        <f t="shared" si="225"/>
        <v>0</v>
      </c>
    </row>
    <row r="898" spans="1:38" ht="15" x14ac:dyDescent="0.25">
      <c r="A898" s="35">
        <f t="shared" si="226"/>
        <v>0</v>
      </c>
      <c r="C898" s="35" t="str">
        <f t="shared" si="227"/>
        <v/>
      </c>
      <c r="G898" s="8">
        <f t="shared" si="228"/>
        <v>0</v>
      </c>
      <c r="I898" s="8">
        <f t="shared" ref="I898:I961" si="238">IF(H898="",0,LEN(H898))</f>
        <v>0</v>
      </c>
      <c r="K898" t="s">
        <v>577</v>
      </c>
      <c r="L898" s="8">
        <f t="shared" ref="L898:L961" si="239">IF(J898="",0,LEN(J898))</f>
        <v>0</v>
      </c>
      <c r="O898" s="35" t="str">
        <f t="shared" si="229"/>
        <v>?utm_source=yandex&amp;utm_medium=cpc&amp;utm_campaign=&amp;utm_content=&amp;utm_term={keyword}&amp;utm_device={device_type}</v>
      </c>
      <c r="P898" s="35" t="str">
        <f t="shared" ref="P898:P961" si="240">SUBSTITUTE((SUBSTITUTE(B898,"""",))," ","-")</f>
        <v/>
      </c>
      <c r="Q898" s="8">
        <f t="shared" si="230"/>
        <v>0</v>
      </c>
      <c r="T898" s="8" t="s">
        <v>751</v>
      </c>
      <c r="U898" s="8" t="str">
        <f t="shared" si="231"/>
        <v>,</v>
      </c>
      <c r="W898" s="35" t="str">
        <f t="shared" si="232"/>
        <v/>
      </c>
      <c r="X898" s="35" t="s">
        <v>753</v>
      </c>
      <c r="Y898" s="35" t="s">
        <v>754</v>
      </c>
      <c r="Z898" s="35" t="str">
        <f t="shared" si="233"/>
        <v/>
      </c>
      <c r="AA898" s="35" t="e">
        <f t="shared" si="234"/>
        <v>#VALUE!</v>
      </c>
      <c r="AB898" s="35" t="str">
        <f t="shared" si="235"/>
        <v>{keyword:}</v>
      </c>
      <c r="AC898" s="107" t="e">
        <f t="shared" si="236"/>
        <v>#VALUE!</v>
      </c>
      <c r="AG898" s="8">
        <f t="shared" si="237"/>
        <v>0</v>
      </c>
      <c r="AI898" s="8">
        <f t="shared" ref="AI898:AI961" si="241">IF(AH898="",0,LEN(AH898))</f>
        <v>0</v>
      </c>
      <c r="AK898" t="s">
        <v>577</v>
      </c>
      <c r="AL898" s="8">
        <f t="shared" ref="AL898:AL961" si="242">IF(AJ898="",0,LEN(AJ898))</f>
        <v>0</v>
      </c>
    </row>
    <row r="899" spans="1:38" ht="15" customHeight="1" x14ac:dyDescent="0.25">
      <c r="A899" s="35">
        <f t="shared" ref="A899:A962" si="243">IF(ISBLANK(B899),0,LEN(TRIM(B899))-LEN(SUBSTITUTE(B899," ",""))+1)</f>
        <v>0</v>
      </c>
      <c r="C899" s="35" t="str">
        <f t="shared" ref="C899:C962" si="244">SUBSTITUTE(B899," ","_")</f>
        <v/>
      </c>
      <c r="G899" s="8">
        <f t="shared" ref="G899:G962" si="245">IF(F899="",0,LEN(F899))</f>
        <v>0</v>
      </c>
      <c r="I899" s="8">
        <f t="shared" si="238"/>
        <v>0</v>
      </c>
      <c r="K899" t="s">
        <v>577</v>
      </c>
      <c r="L899" s="8">
        <f t="shared" si="239"/>
        <v>0</v>
      </c>
      <c r="O899" s="35" t="str">
        <f t="shared" ref="O899:O962" si="246">CONCATENATE(M899,"?utm_source=yandex&amp;utm_medium=cpc&amp;utm_campaign=",SUBSTITUTE(TRIM(N899)," ","_"),"&amp;utm_content=",SUBSTITUTE(SUBSTITUTE(B899,"""",)," ","_"),"&amp;utm_term={keyword}","&amp;utm_device={device_type}")</f>
        <v>?utm_source=yandex&amp;utm_medium=cpc&amp;utm_campaign=&amp;utm_content=&amp;utm_term={keyword}&amp;utm_device={device_type}</v>
      </c>
      <c r="P899" s="35" t="str">
        <f t="shared" si="240"/>
        <v/>
      </c>
      <c r="Q899" s="8">
        <f t="shared" ref="Q899:Q962" si="247">IF(P899="",0,LEN(P899))</f>
        <v>0</v>
      </c>
      <c r="T899" s="8" t="s">
        <v>751</v>
      </c>
      <c r="U899" s="8" t="str">
        <f t="shared" ref="U899:U962" si="248">CONCATENATE(R899,T899,S899)</f>
        <v>,</v>
      </c>
      <c r="W899" s="35" t="str">
        <f t="shared" ref="W899:W962" si="249">SUBSTITUTE((SUBSTITUTE(P899,"""",)),"-"," ")</f>
        <v/>
      </c>
      <c r="X899" s="35" t="s">
        <v>753</v>
      </c>
      <c r="Y899" s="35" t="s">
        <v>754</v>
      </c>
      <c r="Z899" s="35" t="str">
        <f t="shared" ref="Z899:Z962" si="250">IF(ISERR(MID(W899,1,FIND(" ",W899,1)-1)),W899,MID(W899,1,FIND(" ",W899,1)-1))</f>
        <v/>
      </c>
      <c r="AA899" s="35" t="e">
        <f t="shared" ref="AA899:AA962" si="251">MID(W899,FIND(" ",W899)+1,100)</f>
        <v>#VALUE!</v>
      </c>
      <c r="AB899" s="35" t="str">
        <f t="shared" ref="AB899:AB962" si="252">CONCATENATE(X899,Z899,Y899)</f>
        <v>{keyword:}</v>
      </c>
      <c r="AC899" s="107" t="e">
        <f t="shared" ref="AC899:AC962" si="253">CONCATENATE(X899,AA899,Y899)</f>
        <v>#VALUE!</v>
      </c>
      <c r="AG899" s="8">
        <f t="shared" ref="AG899:AG962" si="254">IF(AF899="",0,LEN(AF899))</f>
        <v>0</v>
      </c>
      <c r="AI899" s="8">
        <f t="shared" si="241"/>
        <v>0</v>
      </c>
      <c r="AK899" t="s">
        <v>577</v>
      </c>
      <c r="AL899" s="8">
        <f t="shared" si="242"/>
        <v>0</v>
      </c>
    </row>
    <row r="900" spans="1:38" ht="15" x14ac:dyDescent="0.25">
      <c r="A900" s="35">
        <f t="shared" si="243"/>
        <v>0</v>
      </c>
      <c r="C900" s="35" t="str">
        <f t="shared" si="244"/>
        <v/>
      </c>
      <c r="G900" s="8">
        <f t="shared" si="245"/>
        <v>0</v>
      </c>
      <c r="I900" s="8">
        <f t="shared" si="238"/>
        <v>0</v>
      </c>
      <c r="K900" t="s">
        <v>577</v>
      </c>
      <c r="L900" s="8">
        <f t="shared" si="239"/>
        <v>0</v>
      </c>
      <c r="O900" s="35" t="str">
        <f t="shared" si="246"/>
        <v>?utm_source=yandex&amp;utm_medium=cpc&amp;utm_campaign=&amp;utm_content=&amp;utm_term={keyword}&amp;utm_device={device_type}</v>
      </c>
      <c r="P900" s="35" t="str">
        <f t="shared" si="240"/>
        <v/>
      </c>
      <c r="Q900" s="8">
        <f t="shared" si="247"/>
        <v>0</v>
      </c>
      <c r="T900" s="8" t="s">
        <v>751</v>
      </c>
      <c r="U900" s="8" t="str">
        <f t="shared" si="248"/>
        <v>,</v>
      </c>
      <c r="W900" s="35" t="str">
        <f t="shared" si="249"/>
        <v/>
      </c>
      <c r="X900" s="35" t="s">
        <v>753</v>
      </c>
      <c r="Y900" s="35" t="s">
        <v>754</v>
      </c>
      <c r="Z900" s="35" t="str">
        <f t="shared" si="250"/>
        <v/>
      </c>
      <c r="AA900" s="35" t="e">
        <f t="shared" si="251"/>
        <v>#VALUE!</v>
      </c>
      <c r="AB900" s="35" t="str">
        <f t="shared" si="252"/>
        <v>{keyword:}</v>
      </c>
      <c r="AC900" s="107" t="e">
        <f t="shared" si="253"/>
        <v>#VALUE!</v>
      </c>
      <c r="AG900" s="8">
        <f t="shared" si="254"/>
        <v>0</v>
      </c>
      <c r="AI900" s="8">
        <f t="shared" si="241"/>
        <v>0</v>
      </c>
      <c r="AK900" t="s">
        <v>577</v>
      </c>
      <c r="AL900" s="8">
        <f t="shared" si="242"/>
        <v>0</v>
      </c>
    </row>
    <row r="901" spans="1:38" ht="15" customHeight="1" x14ac:dyDescent="0.25">
      <c r="A901" s="35">
        <f t="shared" si="243"/>
        <v>0</v>
      </c>
      <c r="C901" s="35" t="str">
        <f t="shared" si="244"/>
        <v/>
      </c>
      <c r="G901" s="8">
        <f t="shared" si="245"/>
        <v>0</v>
      </c>
      <c r="I901" s="8">
        <f t="shared" si="238"/>
        <v>0</v>
      </c>
      <c r="K901" t="s">
        <v>577</v>
      </c>
      <c r="L901" s="8">
        <f t="shared" si="239"/>
        <v>0</v>
      </c>
      <c r="O901" s="35" t="str">
        <f t="shared" si="246"/>
        <v>?utm_source=yandex&amp;utm_medium=cpc&amp;utm_campaign=&amp;utm_content=&amp;utm_term={keyword}&amp;utm_device={device_type}</v>
      </c>
      <c r="P901" s="35" t="str">
        <f t="shared" si="240"/>
        <v/>
      </c>
      <c r="Q901" s="8">
        <f t="shared" si="247"/>
        <v>0</v>
      </c>
      <c r="T901" s="8" t="s">
        <v>751</v>
      </c>
      <c r="U901" s="8" t="str">
        <f t="shared" si="248"/>
        <v>,</v>
      </c>
      <c r="W901" s="35" t="str">
        <f t="shared" si="249"/>
        <v/>
      </c>
      <c r="X901" s="35" t="s">
        <v>753</v>
      </c>
      <c r="Y901" s="35" t="s">
        <v>754</v>
      </c>
      <c r="Z901" s="35" t="str">
        <f t="shared" si="250"/>
        <v/>
      </c>
      <c r="AA901" s="35" t="e">
        <f t="shared" si="251"/>
        <v>#VALUE!</v>
      </c>
      <c r="AB901" s="35" t="str">
        <f t="shared" si="252"/>
        <v>{keyword:}</v>
      </c>
      <c r="AC901" s="107" t="e">
        <f t="shared" si="253"/>
        <v>#VALUE!</v>
      </c>
      <c r="AG901" s="8">
        <f t="shared" si="254"/>
        <v>0</v>
      </c>
      <c r="AI901" s="8">
        <f t="shared" si="241"/>
        <v>0</v>
      </c>
      <c r="AK901" t="s">
        <v>577</v>
      </c>
      <c r="AL901" s="8">
        <f t="shared" si="242"/>
        <v>0</v>
      </c>
    </row>
    <row r="902" spans="1:38" ht="15" x14ac:dyDescent="0.25">
      <c r="A902" s="35">
        <f t="shared" si="243"/>
        <v>0</v>
      </c>
      <c r="C902" s="35" t="str">
        <f t="shared" si="244"/>
        <v/>
      </c>
      <c r="G902" s="8">
        <f t="shared" si="245"/>
        <v>0</v>
      </c>
      <c r="I902" s="8">
        <f t="shared" si="238"/>
        <v>0</v>
      </c>
      <c r="K902" t="s">
        <v>577</v>
      </c>
      <c r="L902" s="8">
        <f t="shared" si="239"/>
        <v>0</v>
      </c>
      <c r="O902" s="35" t="str">
        <f t="shared" si="246"/>
        <v>?utm_source=yandex&amp;utm_medium=cpc&amp;utm_campaign=&amp;utm_content=&amp;utm_term={keyword}&amp;utm_device={device_type}</v>
      </c>
      <c r="P902" s="35" t="str">
        <f t="shared" si="240"/>
        <v/>
      </c>
      <c r="Q902" s="8">
        <f t="shared" si="247"/>
        <v>0</v>
      </c>
      <c r="T902" s="8" t="s">
        <v>751</v>
      </c>
      <c r="U902" s="8" t="str">
        <f t="shared" si="248"/>
        <v>,</v>
      </c>
      <c r="W902" s="35" t="str">
        <f t="shared" si="249"/>
        <v/>
      </c>
      <c r="X902" s="35" t="s">
        <v>753</v>
      </c>
      <c r="Y902" s="35" t="s">
        <v>754</v>
      </c>
      <c r="Z902" s="35" t="str">
        <f t="shared" si="250"/>
        <v/>
      </c>
      <c r="AA902" s="35" t="e">
        <f t="shared" si="251"/>
        <v>#VALUE!</v>
      </c>
      <c r="AB902" s="35" t="str">
        <f t="shared" si="252"/>
        <v>{keyword:}</v>
      </c>
      <c r="AC902" s="107" t="e">
        <f t="shared" si="253"/>
        <v>#VALUE!</v>
      </c>
      <c r="AG902" s="8">
        <f t="shared" si="254"/>
        <v>0</v>
      </c>
      <c r="AI902" s="8">
        <f t="shared" si="241"/>
        <v>0</v>
      </c>
      <c r="AK902" t="s">
        <v>577</v>
      </c>
      <c r="AL902" s="8">
        <f t="shared" si="242"/>
        <v>0</v>
      </c>
    </row>
    <row r="903" spans="1:38" ht="15" customHeight="1" x14ac:dyDescent="0.25">
      <c r="A903" s="35">
        <f t="shared" si="243"/>
        <v>0</v>
      </c>
      <c r="C903" s="35" t="str">
        <f t="shared" si="244"/>
        <v/>
      </c>
      <c r="G903" s="8">
        <f t="shared" si="245"/>
        <v>0</v>
      </c>
      <c r="I903" s="8">
        <f t="shared" si="238"/>
        <v>0</v>
      </c>
      <c r="K903" t="s">
        <v>577</v>
      </c>
      <c r="L903" s="8">
        <f t="shared" si="239"/>
        <v>0</v>
      </c>
      <c r="O903" s="35" t="str">
        <f t="shared" si="246"/>
        <v>?utm_source=yandex&amp;utm_medium=cpc&amp;utm_campaign=&amp;utm_content=&amp;utm_term={keyword}&amp;utm_device={device_type}</v>
      </c>
      <c r="P903" s="35" t="str">
        <f t="shared" si="240"/>
        <v/>
      </c>
      <c r="Q903" s="8">
        <f t="shared" si="247"/>
        <v>0</v>
      </c>
      <c r="T903" s="8" t="s">
        <v>751</v>
      </c>
      <c r="U903" s="8" t="str">
        <f t="shared" si="248"/>
        <v>,</v>
      </c>
      <c r="W903" s="35" t="str">
        <f t="shared" si="249"/>
        <v/>
      </c>
      <c r="X903" s="35" t="s">
        <v>753</v>
      </c>
      <c r="Y903" s="35" t="s">
        <v>754</v>
      </c>
      <c r="Z903" s="35" t="str">
        <f t="shared" si="250"/>
        <v/>
      </c>
      <c r="AA903" s="35" t="e">
        <f t="shared" si="251"/>
        <v>#VALUE!</v>
      </c>
      <c r="AB903" s="35" t="str">
        <f t="shared" si="252"/>
        <v>{keyword:}</v>
      </c>
      <c r="AC903" s="107" t="e">
        <f t="shared" si="253"/>
        <v>#VALUE!</v>
      </c>
      <c r="AG903" s="8">
        <f t="shared" si="254"/>
        <v>0</v>
      </c>
      <c r="AI903" s="8">
        <f t="shared" si="241"/>
        <v>0</v>
      </c>
      <c r="AK903" t="s">
        <v>577</v>
      </c>
      <c r="AL903" s="8">
        <f t="shared" si="242"/>
        <v>0</v>
      </c>
    </row>
    <row r="904" spans="1:38" ht="15" x14ac:dyDescent="0.25">
      <c r="A904" s="35">
        <f t="shared" si="243"/>
        <v>0</v>
      </c>
      <c r="C904" s="35" t="str">
        <f t="shared" si="244"/>
        <v/>
      </c>
      <c r="G904" s="8">
        <f t="shared" si="245"/>
        <v>0</v>
      </c>
      <c r="I904" s="8">
        <f t="shared" si="238"/>
        <v>0</v>
      </c>
      <c r="K904" t="s">
        <v>577</v>
      </c>
      <c r="L904" s="8">
        <f t="shared" si="239"/>
        <v>0</v>
      </c>
      <c r="O904" s="35" t="str">
        <f t="shared" si="246"/>
        <v>?utm_source=yandex&amp;utm_medium=cpc&amp;utm_campaign=&amp;utm_content=&amp;utm_term={keyword}&amp;utm_device={device_type}</v>
      </c>
      <c r="P904" s="35" t="str">
        <f t="shared" si="240"/>
        <v/>
      </c>
      <c r="Q904" s="8">
        <f t="shared" si="247"/>
        <v>0</v>
      </c>
      <c r="T904" s="8" t="s">
        <v>751</v>
      </c>
      <c r="U904" s="8" t="str">
        <f t="shared" si="248"/>
        <v>,</v>
      </c>
      <c r="W904" s="35" t="str">
        <f t="shared" si="249"/>
        <v/>
      </c>
      <c r="X904" s="35" t="s">
        <v>753</v>
      </c>
      <c r="Y904" s="35" t="s">
        <v>754</v>
      </c>
      <c r="Z904" s="35" t="str">
        <f t="shared" si="250"/>
        <v/>
      </c>
      <c r="AA904" s="35" t="e">
        <f t="shared" si="251"/>
        <v>#VALUE!</v>
      </c>
      <c r="AB904" s="35" t="str">
        <f t="shared" si="252"/>
        <v>{keyword:}</v>
      </c>
      <c r="AC904" s="107" t="e">
        <f t="shared" si="253"/>
        <v>#VALUE!</v>
      </c>
      <c r="AG904" s="8">
        <f t="shared" si="254"/>
        <v>0</v>
      </c>
      <c r="AI904" s="8">
        <f t="shared" si="241"/>
        <v>0</v>
      </c>
      <c r="AK904" t="s">
        <v>577</v>
      </c>
      <c r="AL904" s="8">
        <f t="shared" si="242"/>
        <v>0</v>
      </c>
    </row>
    <row r="905" spans="1:38" ht="15" customHeight="1" x14ac:dyDescent="0.25">
      <c r="A905" s="35">
        <f t="shared" si="243"/>
        <v>0</v>
      </c>
      <c r="C905" s="35" t="str">
        <f t="shared" si="244"/>
        <v/>
      </c>
      <c r="G905" s="8">
        <f t="shared" si="245"/>
        <v>0</v>
      </c>
      <c r="I905" s="8">
        <f t="shared" si="238"/>
        <v>0</v>
      </c>
      <c r="K905" t="s">
        <v>577</v>
      </c>
      <c r="L905" s="8">
        <f t="shared" si="239"/>
        <v>0</v>
      </c>
      <c r="O905" s="35" t="str">
        <f t="shared" si="246"/>
        <v>?utm_source=yandex&amp;utm_medium=cpc&amp;utm_campaign=&amp;utm_content=&amp;utm_term={keyword}&amp;utm_device={device_type}</v>
      </c>
      <c r="P905" s="35" t="str">
        <f t="shared" si="240"/>
        <v/>
      </c>
      <c r="Q905" s="8">
        <f t="shared" si="247"/>
        <v>0</v>
      </c>
      <c r="T905" s="8" t="s">
        <v>751</v>
      </c>
      <c r="U905" s="8" t="str">
        <f t="shared" si="248"/>
        <v>,</v>
      </c>
      <c r="W905" s="35" t="str">
        <f t="shared" si="249"/>
        <v/>
      </c>
      <c r="X905" s="35" t="s">
        <v>753</v>
      </c>
      <c r="Y905" s="35" t="s">
        <v>754</v>
      </c>
      <c r="Z905" s="35" t="str">
        <f t="shared" si="250"/>
        <v/>
      </c>
      <c r="AA905" s="35" t="e">
        <f t="shared" si="251"/>
        <v>#VALUE!</v>
      </c>
      <c r="AB905" s="35" t="str">
        <f t="shared" si="252"/>
        <v>{keyword:}</v>
      </c>
      <c r="AC905" s="107" t="e">
        <f t="shared" si="253"/>
        <v>#VALUE!</v>
      </c>
      <c r="AG905" s="8">
        <f t="shared" si="254"/>
        <v>0</v>
      </c>
      <c r="AI905" s="8">
        <f t="shared" si="241"/>
        <v>0</v>
      </c>
      <c r="AK905" t="s">
        <v>577</v>
      </c>
      <c r="AL905" s="8">
        <f t="shared" si="242"/>
        <v>0</v>
      </c>
    </row>
    <row r="906" spans="1:38" ht="15" x14ac:dyDescent="0.25">
      <c r="A906" s="35">
        <f t="shared" si="243"/>
        <v>0</v>
      </c>
      <c r="C906" s="35" t="str">
        <f t="shared" si="244"/>
        <v/>
      </c>
      <c r="G906" s="8">
        <f t="shared" si="245"/>
        <v>0</v>
      </c>
      <c r="I906" s="8">
        <f t="shared" si="238"/>
        <v>0</v>
      </c>
      <c r="K906" t="s">
        <v>577</v>
      </c>
      <c r="L906" s="8">
        <f t="shared" si="239"/>
        <v>0</v>
      </c>
      <c r="O906" s="35" t="str">
        <f t="shared" si="246"/>
        <v>?utm_source=yandex&amp;utm_medium=cpc&amp;utm_campaign=&amp;utm_content=&amp;utm_term={keyword}&amp;utm_device={device_type}</v>
      </c>
      <c r="P906" s="35" t="str">
        <f t="shared" si="240"/>
        <v/>
      </c>
      <c r="Q906" s="8">
        <f t="shared" si="247"/>
        <v>0</v>
      </c>
      <c r="T906" s="8" t="s">
        <v>751</v>
      </c>
      <c r="U906" s="8" t="str">
        <f t="shared" si="248"/>
        <v>,</v>
      </c>
      <c r="W906" s="35" t="str">
        <f t="shared" si="249"/>
        <v/>
      </c>
      <c r="X906" s="35" t="s">
        <v>753</v>
      </c>
      <c r="Y906" s="35" t="s">
        <v>754</v>
      </c>
      <c r="Z906" s="35" t="str">
        <f t="shared" si="250"/>
        <v/>
      </c>
      <c r="AA906" s="35" t="e">
        <f t="shared" si="251"/>
        <v>#VALUE!</v>
      </c>
      <c r="AB906" s="35" t="str">
        <f t="shared" si="252"/>
        <v>{keyword:}</v>
      </c>
      <c r="AC906" s="107" t="e">
        <f t="shared" si="253"/>
        <v>#VALUE!</v>
      </c>
      <c r="AG906" s="8">
        <f t="shared" si="254"/>
        <v>0</v>
      </c>
      <c r="AI906" s="8">
        <f t="shared" si="241"/>
        <v>0</v>
      </c>
      <c r="AK906" t="s">
        <v>577</v>
      </c>
      <c r="AL906" s="8">
        <f t="shared" si="242"/>
        <v>0</v>
      </c>
    </row>
    <row r="907" spans="1:38" ht="15" customHeight="1" x14ac:dyDescent="0.25">
      <c r="A907" s="35">
        <f t="shared" si="243"/>
        <v>0</v>
      </c>
      <c r="C907" s="35" t="str">
        <f t="shared" si="244"/>
        <v/>
      </c>
      <c r="G907" s="8">
        <f t="shared" si="245"/>
        <v>0</v>
      </c>
      <c r="I907" s="8">
        <f t="shared" si="238"/>
        <v>0</v>
      </c>
      <c r="K907" t="s">
        <v>577</v>
      </c>
      <c r="L907" s="8">
        <f t="shared" si="239"/>
        <v>0</v>
      </c>
      <c r="O907" s="35" t="str">
        <f t="shared" si="246"/>
        <v>?utm_source=yandex&amp;utm_medium=cpc&amp;utm_campaign=&amp;utm_content=&amp;utm_term={keyword}&amp;utm_device={device_type}</v>
      </c>
      <c r="P907" s="35" t="str">
        <f t="shared" si="240"/>
        <v/>
      </c>
      <c r="Q907" s="8">
        <f t="shared" si="247"/>
        <v>0</v>
      </c>
      <c r="T907" s="8" t="s">
        <v>751</v>
      </c>
      <c r="U907" s="8" t="str">
        <f t="shared" si="248"/>
        <v>,</v>
      </c>
      <c r="W907" s="35" t="str">
        <f t="shared" si="249"/>
        <v/>
      </c>
      <c r="X907" s="35" t="s">
        <v>753</v>
      </c>
      <c r="Y907" s="35" t="s">
        <v>754</v>
      </c>
      <c r="Z907" s="35" t="str">
        <f t="shared" si="250"/>
        <v/>
      </c>
      <c r="AA907" s="35" t="e">
        <f t="shared" si="251"/>
        <v>#VALUE!</v>
      </c>
      <c r="AB907" s="35" t="str">
        <f t="shared" si="252"/>
        <v>{keyword:}</v>
      </c>
      <c r="AC907" s="107" t="e">
        <f t="shared" si="253"/>
        <v>#VALUE!</v>
      </c>
      <c r="AG907" s="8">
        <f t="shared" si="254"/>
        <v>0</v>
      </c>
      <c r="AI907" s="8">
        <f t="shared" si="241"/>
        <v>0</v>
      </c>
      <c r="AK907" t="s">
        <v>577</v>
      </c>
      <c r="AL907" s="8">
        <f t="shared" si="242"/>
        <v>0</v>
      </c>
    </row>
    <row r="908" spans="1:38" ht="15" x14ac:dyDescent="0.25">
      <c r="A908" s="35">
        <f t="shared" si="243"/>
        <v>0</v>
      </c>
      <c r="C908" s="35" t="str">
        <f t="shared" si="244"/>
        <v/>
      </c>
      <c r="G908" s="8">
        <f t="shared" si="245"/>
        <v>0</v>
      </c>
      <c r="I908" s="8">
        <f t="shared" si="238"/>
        <v>0</v>
      </c>
      <c r="K908" t="s">
        <v>577</v>
      </c>
      <c r="L908" s="8">
        <f t="shared" si="239"/>
        <v>0</v>
      </c>
      <c r="O908" s="35" t="str">
        <f t="shared" si="246"/>
        <v>?utm_source=yandex&amp;utm_medium=cpc&amp;utm_campaign=&amp;utm_content=&amp;utm_term={keyword}&amp;utm_device={device_type}</v>
      </c>
      <c r="P908" s="35" t="str">
        <f t="shared" si="240"/>
        <v/>
      </c>
      <c r="Q908" s="8">
        <f t="shared" si="247"/>
        <v>0</v>
      </c>
      <c r="T908" s="8" t="s">
        <v>751</v>
      </c>
      <c r="U908" s="8" t="str">
        <f t="shared" si="248"/>
        <v>,</v>
      </c>
      <c r="W908" s="35" t="str">
        <f t="shared" si="249"/>
        <v/>
      </c>
      <c r="X908" s="35" t="s">
        <v>753</v>
      </c>
      <c r="Y908" s="35" t="s">
        <v>754</v>
      </c>
      <c r="Z908" s="35" t="str">
        <f t="shared" si="250"/>
        <v/>
      </c>
      <c r="AA908" s="35" t="e">
        <f t="shared" si="251"/>
        <v>#VALUE!</v>
      </c>
      <c r="AB908" s="35" t="str">
        <f t="shared" si="252"/>
        <v>{keyword:}</v>
      </c>
      <c r="AC908" s="107" t="e">
        <f t="shared" si="253"/>
        <v>#VALUE!</v>
      </c>
      <c r="AG908" s="8">
        <f t="shared" si="254"/>
        <v>0</v>
      </c>
      <c r="AI908" s="8">
        <f t="shared" si="241"/>
        <v>0</v>
      </c>
      <c r="AK908" t="s">
        <v>577</v>
      </c>
      <c r="AL908" s="8">
        <f t="shared" si="242"/>
        <v>0</v>
      </c>
    </row>
    <row r="909" spans="1:38" ht="15" customHeight="1" x14ac:dyDescent="0.25">
      <c r="A909" s="35">
        <f t="shared" si="243"/>
        <v>0</v>
      </c>
      <c r="C909" s="35" t="str">
        <f t="shared" si="244"/>
        <v/>
      </c>
      <c r="G909" s="8">
        <f t="shared" si="245"/>
        <v>0</v>
      </c>
      <c r="I909" s="8">
        <f t="shared" si="238"/>
        <v>0</v>
      </c>
      <c r="K909" t="s">
        <v>577</v>
      </c>
      <c r="L909" s="8">
        <f t="shared" si="239"/>
        <v>0</v>
      </c>
      <c r="O909" s="35" t="str">
        <f t="shared" si="246"/>
        <v>?utm_source=yandex&amp;utm_medium=cpc&amp;utm_campaign=&amp;utm_content=&amp;utm_term={keyword}&amp;utm_device={device_type}</v>
      </c>
      <c r="P909" s="35" t="str">
        <f t="shared" si="240"/>
        <v/>
      </c>
      <c r="Q909" s="8">
        <f t="shared" si="247"/>
        <v>0</v>
      </c>
      <c r="T909" s="8" t="s">
        <v>751</v>
      </c>
      <c r="U909" s="8" t="str">
        <f t="shared" si="248"/>
        <v>,</v>
      </c>
      <c r="W909" s="35" t="str">
        <f t="shared" si="249"/>
        <v/>
      </c>
      <c r="X909" s="35" t="s">
        <v>753</v>
      </c>
      <c r="Y909" s="35" t="s">
        <v>754</v>
      </c>
      <c r="Z909" s="35" t="str">
        <f t="shared" si="250"/>
        <v/>
      </c>
      <c r="AA909" s="35" t="e">
        <f t="shared" si="251"/>
        <v>#VALUE!</v>
      </c>
      <c r="AB909" s="35" t="str">
        <f t="shared" si="252"/>
        <v>{keyword:}</v>
      </c>
      <c r="AC909" s="107" t="e">
        <f t="shared" si="253"/>
        <v>#VALUE!</v>
      </c>
      <c r="AG909" s="8">
        <f t="shared" si="254"/>
        <v>0</v>
      </c>
      <c r="AI909" s="8">
        <f t="shared" si="241"/>
        <v>0</v>
      </c>
      <c r="AK909" t="s">
        <v>577</v>
      </c>
      <c r="AL909" s="8">
        <f t="shared" si="242"/>
        <v>0</v>
      </c>
    </row>
    <row r="910" spans="1:38" ht="15" x14ac:dyDescent="0.25">
      <c r="A910" s="35">
        <f t="shared" si="243"/>
        <v>0</v>
      </c>
      <c r="C910" s="35" t="str">
        <f t="shared" si="244"/>
        <v/>
      </c>
      <c r="G910" s="8">
        <f t="shared" si="245"/>
        <v>0</v>
      </c>
      <c r="I910" s="8">
        <f t="shared" si="238"/>
        <v>0</v>
      </c>
      <c r="K910" t="s">
        <v>577</v>
      </c>
      <c r="L910" s="8">
        <f t="shared" si="239"/>
        <v>0</v>
      </c>
      <c r="O910" s="35" t="str">
        <f t="shared" si="246"/>
        <v>?utm_source=yandex&amp;utm_medium=cpc&amp;utm_campaign=&amp;utm_content=&amp;utm_term={keyword}&amp;utm_device={device_type}</v>
      </c>
      <c r="P910" s="35" t="str">
        <f t="shared" si="240"/>
        <v/>
      </c>
      <c r="Q910" s="8">
        <f t="shared" si="247"/>
        <v>0</v>
      </c>
      <c r="T910" s="8" t="s">
        <v>751</v>
      </c>
      <c r="U910" s="8" t="str">
        <f t="shared" si="248"/>
        <v>,</v>
      </c>
      <c r="W910" s="35" t="str">
        <f t="shared" si="249"/>
        <v/>
      </c>
      <c r="X910" s="35" t="s">
        <v>753</v>
      </c>
      <c r="Y910" s="35" t="s">
        <v>754</v>
      </c>
      <c r="Z910" s="35" t="str">
        <f t="shared" si="250"/>
        <v/>
      </c>
      <c r="AA910" s="35" t="e">
        <f t="shared" si="251"/>
        <v>#VALUE!</v>
      </c>
      <c r="AB910" s="35" t="str">
        <f t="shared" si="252"/>
        <v>{keyword:}</v>
      </c>
      <c r="AC910" s="107" t="e">
        <f t="shared" si="253"/>
        <v>#VALUE!</v>
      </c>
      <c r="AG910" s="8">
        <f t="shared" si="254"/>
        <v>0</v>
      </c>
      <c r="AI910" s="8">
        <f t="shared" si="241"/>
        <v>0</v>
      </c>
      <c r="AK910" t="s">
        <v>577</v>
      </c>
      <c r="AL910" s="8">
        <f t="shared" si="242"/>
        <v>0</v>
      </c>
    </row>
    <row r="911" spans="1:38" ht="15" customHeight="1" x14ac:dyDescent="0.25">
      <c r="A911" s="35">
        <f t="shared" si="243"/>
        <v>0</v>
      </c>
      <c r="C911" s="35" t="str">
        <f t="shared" si="244"/>
        <v/>
      </c>
      <c r="G911" s="8">
        <f t="shared" si="245"/>
        <v>0</v>
      </c>
      <c r="I911" s="8">
        <f t="shared" si="238"/>
        <v>0</v>
      </c>
      <c r="K911" t="s">
        <v>577</v>
      </c>
      <c r="L911" s="8">
        <f t="shared" si="239"/>
        <v>0</v>
      </c>
      <c r="O911" s="35" t="str">
        <f t="shared" si="246"/>
        <v>?utm_source=yandex&amp;utm_medium=cpc&amp;utm_campaign=&amp;utm_content=&amp;utm_term={keyword}&amp;utm_device={device_type}</v>
      </c>
      <c r="P911" s="35" t="str">
        <f t="shared" si="240"/>
        <v/>
      </c>
      <c r="Q911" s="8">
        <f t="shared" si="247"/>
        <v>0</v>
      </c>
      <c r="T911" s="8" t="s">
        <v>751</v>
      </c>
      <c r="U911" s="8" t="str">
        <f t="shared" si="248"/>
        <v>,</v>
      </c>
      <c r="W911" s="35" t="str">
        <f t="shared" si="249"/>
        <v/>
      </c>
      <c r="X911" s="35" t="s">
        <v>753</v>
      </c>
      <c r="Y911" s="35" t="s">
        <v>754</v>
      </c>
      <c r="Z911" s="35" t="str">
        <f t="shared" si="250"/>
        <v/>
      </c>
      <c r="AA911" s="35" t="e">
        <f t="shared" si="251"/>
        <v>#VALUE!</v>
      </c>
      <c r="AB911" s="35" t="str">
        <f t="shared" si="252"/>
        <v>{keyword:}</v>
      </c>
      <c r="AC911" s="107" t="e">
        <f t="shared" si="253"/>
        <v>#VALUE!</v>
      </c>
      <c r="AG911" s="8">
        <f t="shared" si="254"/>
        <v>0</v>
      </c>
      <c r="AI911" s="8">
        <f t="shared" si="241"/>
        <v>0</v>
      </c>
      <c r="AK911" t="s">
        <v>577</v>
      </c>
      <c r="AL911" s="8">
        <f t="shared" si="242"/>
        <v>0</v>
      </c>
    </row>
    <row r="912" spans="1:38" ht="15" x14ac:dyDescent="0.25">
      <c r="A912" s="35">
        <f t="shared" si="243"/>
        <v>0</v>
      </c>
      <c r="C912" s="35" t="str">
        <f t="shared" si="244"/>
        <v/>
      </c>
      <c r="G912" s="8">
        <f t="shared" si="245"/>
        <v>0</v>
      </c>
      <c r="I912" s="8">
        <f t="shared" si="238"/>
        <v>0</v>
      </c>
      <c r="K912" t="s">
        <v>577</v>
      </c>
      <c r="L912" s="8">
        <f t="shared" si="239"/>
        <v>0</v>
      </c>
      <c r="O912" s="35" t="str">
        <f t="shared" si="246"/>
        <v>?utm_source=yandex&amp;utm_medium=cpc&amp;utm_campaign=&amp;utm_content=&amp;utm_term={keyword}&amp;utm_device={device_type}</v>
      </c>
      <c r="P912" s="35" t="str">
        <f t="shared" si="240"/>
        <v/>
      </c>
      <c r="Q912" s="8">
        <f t="shared" si="247"/>
        <v>0</v>
      </c>
      <c r="T912" s="8" t="s">
        <v>751</v>
      </c>
      <c r="U912" s="8" t="str">
        <f t="shared" si="248"/>
        <v>,</v>
      </c>
      <c r="W912" s="35" t="str">
        <f t="shared" si="249"/>
        <v/>
      </c>
      <c r="X912" s="35" t="s">
        <v>753</v>
      </c>
      <c r="Y912" s="35" t="s">
        <v>754</v>
      </c>
      <c r="Z912" s="35" t="str">
        <f t="shared" si="250"/>
        <v/>
      </c>
      <c r="AA912" s="35" t="e">
        <f t="shared" si="251"/>
        <v>#VALUE!</v>
      </c>
      <c r="AB912" s="35" t="str">
        <f t="shared" si="252"/>
        <v>{keyword:}</v>
      </c>
      <c r="AC912" s="107" t="e">
        <f t="shared" si="253"/>
        <v>#VALUE!</v>
      </c>
      <c r="AG912" s="8">
        <f t="shared" si="254"/>
        <v>0</v>
      </c>
      <c r="AI912" s="8">
        <f t="shared" si="241"/>
        <v>0</v>
      </c>
      <c r="AK912" t="s">
        <v>577</v>
      </c>
      <c r="AL912" s="8">
        <f t="shared" si="242"/>
        <v>0</v>
      </c>
    </row>
    <row r="913" spans="1:38" ht="15" customHeight="1" x14ac:dyDescent="0.25">
      <c r="A913" s="35">
        <f t="shared" si="243"/>
        <v>0</v>
      </c>
      <c r="C913" s="35" t="str">
        <f t="shared" si="244"/>
        <v/>
      </c>
      <c r="G913" s="8">
        <f t="shared" si="245"/>
        <v>0</v>
      </c>
      <c r="I913" s="8">
        <f t="shared" si="238"/>
        <v>0</v>
      </c>
      <c r="K913" t="s">
        <v>577</v>
      </c>
      <c r="L913" s="8">
        <f t="shared" si="239"/>
        <v>0</v>
      </c>
      <c r="O913" s="35" t="str">
        <f t="shared" si="246"/>
        <v>?utm_source=yandex&amp;utm_medium=cpc&amp;utm_campaign=&amp;utm_content=&amp;utm_term={keyword}&amp;utm_device={device_type}</v>
      </c>
      <c r="P913" s="35" t="str">
        <f t="shared" si="240"/>
        <v/>
      </c>
      <c r="Q913" s="8">
        <f t="shared" si="247"/>
        <v>0</v>
      </c>
      <c r="T913" s="8" t="s">
        <v>751</v>
      </c>
      <c r="U913" s="8" t="str">
        <f t="shared" si="248"/>
        <v>,</v>
      </c>
      <c r="W913" s="35" t="str">
        <f t="shared" si="249"/>
        <v/>
      </c>
      <c r="X913" s="35" t="s">
        <v>753</v>
      </c>
      <c r="Y913" s="35" t="s">
        <v>754</v>
      </c>
      <c r="Z913" s="35" t="str">
        <f t="shared" si="250"/>
        <v/>
      </c>
      <c r="AA913" s="35" t="e">
        <f t="shared" si="251"/>
        <v>#VALUE!</v>
      </c>
      <c r="AB913" s="35" t="str">
        <f t="shared" si="252"/>
        <v>{keyword:}</v>
      </c>
      <c r="AC913" s="107" t="e">
        <f t="shared" si="253"/>
        <v>#VALUE!</v>
      </c>
      <c r="AG913" s="8">
        <f t="shared" si="254"/>
        <v>0</v>
      </c>
      <c r="AI913" s="8">
        <f t="shared" si="241"/>
        <v>0</v>
      </c>
      <c r="AK913" t="s">
        <v>577</v>
      </c>
      <c r="AL913" s="8">
        <f t="shared" si="242"/>
        <v>0</v>
      </c>
    </row>
    <row r="914" spans="1:38" ht="15" x14ac:dyDescent="0.25">
      <c r="A914" s="35">
        <f t="shared" si="243"/>
        <v>0</v>
      </c>
      <c r="C914" s="35" t="str">
        <f t="shared" si="244"/>
        <v/>
      </c>
      <c r="G914" s="8">
        <f t="shared" si="245"/>
        <v>0</v>
      </c>
      <c r="I914" s="8">
        <f t="shared" si="238"/>
        <v>0</v>
      </c>
      <c r="K914" t="s">
        <v>577</v>
      </c>
      <c r="L914" s="8">
        <f t="shared" si="239"/>
        <v>0</v>
      </c>
      <c r="O914" s="35" t="str">
        <f t="shared" si="246"/>
        <v>?utm_source=yandex&amp;utm_medium=cpc&amp;utm_campaign=&amp;utm_content=&amp;utm_term={keyword}&amp;utm_device={device_type}</v>
      </c>
      <c r="P914" s="35" t="str">
        <f t="shared" si="240"/>
        <v/>
      </c>
      <c r="Q914" s="8">
        <f t="shared" si="247"/>
        <v>0</v>
      </c>
      <c r="T914" s="8" t="s">
        <v>751</v>
      </c>
      <c r="U914" s="8" t="str">
        <f t="shared" si="248"/>
        <v>,</v>
      </c>
      <c r="W914" s="35" t="str">
        <f t="shared" si="249"/>
        <v/>
      </c>
      <c r="X914" s="35" t="s">
        <v>753</v>
      </c>
      <c r="Y914" s="35" t="s">
        <v>754</v>
      </c>
      <c r="Z914" s="35" t="str">
        <f t="shared" si="250"/>
        <v/>
      </c>
      <c r="AA914" s="35" t="e">
        <f t="shared" si="251"/>
        <v>#VALUE!</v>
      </c>
      <c r="AB914" s="35" t="str">
        <f t="shared" si="252"/>
        <v>{keyword:}</v>
      </c>
      <c r="AC914" s="107" t="e">
        <f t="shared" si="253"/>
        <v>#VALUE!</v>
      </c>
      <c r="AG914" s="8">
        <f t="shared" si="254"/>
        <v>0</v>
      </c>
      <c r="AI914" s="8">
        <f t="shared" si="241"/>
        <v>0</v>
      </c>
      <c r="AK914" t="s">
        <v>577</v>
      </c>
      <c r="AL914" s="8">
        <f t="shared" si="242"/>
        <v>0</v>
      </c>
    </row>
    <row r="915" spans="1:38" ht="15" customHeight="1" x14ac:dyDescent="0.25">
      <c r="A915" s="35">
        <f t="shared" si="243"/>
        <v>0</v>
      </c>
      <c r="C915" s="35" t="str">
        <f t="shared" si="244"/>
        <v/>
      </c>
      <c r="G915" s="8">
        <f t="shared" si="245"/>
        <v>0</v>
      </c>
      <c r="I915" s="8">
        <f t="shared" si="238"/>
        <v>0</v>
      </c>
      <c r="K915" t="s">
        <v>577</v>
      </c>
      <c r="L915" s="8">
        <f t="shared" si="239"/>
        <v>0</v>
      </c>
      <c r="O915" s="35" t="str">
        <f t="shared" si="246"/>
        <v>?utm_source=yandex&amp;utm_medium=cpc&amp;utm_campaign=&amp;utm_content=&amp;utm_term={keyword}&amp;utm_device={device_type}</v>
      </c>
      <c r="P915" s="35" t="str">
        <f t="shared" si="240"/>
        <v/>
      </c>
      <c r="Q915" s="8">
        <f t="shared" si="247"/>
        <v>0</v>
      </c>
      <c r="T915" s="8" t="s">
        <v>751</v>
      </c>
      <c r="U915" s="8" t="str">
        <f t="shared" si="248"/>
        <v>,</v>
      </c>
      <c r="W915" s="35" t="str">
        <f t="shared" si="249"/>
        <v/>
      </c>
      <c r="X915" s="35" t="s">
        <v>753</v>
      </c>
      <c r="Y915" s="35" t="s">
        <v>754</v>
      </c>
      <c r="Z915" s="35" t="str">
        <f t="shared" si="250"/>
        <v/>
      </c>
      <c r="AA915" s="35" t="e">
        <f t="shared" si="251"/>
        <v>#VALUE!</v>
      </c>
      <c r="AB915" s="35" t="str">
        <f t="shared" si="252"/>
        <v>{keyword:}</v>
      </c>
      <c r="AC915" s="107" t="e">
        <f t="shared" si="253"/>
        <v>#VALUE!</v>
      </c>
      <c r="AG915" s="8">
        <f t="shared" si="254"/>
        <v>0</v>
      </c>
      <c r="AI915" s="8">
        <f t="shared" si="241"/>
        <v>0</v>
      </c>
      <c r="AK915" t="s">
        <v>577</v>
      </c>
      <c r="AL915" s="8">
        <f t="shared" si="242"/>
        <v>0</v>
      </c>
    </row>
    <row r="916" spans="1:38" ht="15" x14ac:dyDescent="0.25">
      <c r="A916" s="35">
        <f t="shared" si="243"/>
        <v>0</v>
      </c>
      <c r="C916" s="35" t="str">
        <f t="shared" si="244"/>
        <v/>
      </c>
      <c r="G916" s="8">
        <f t="shared" si="245"/>
        <v>0</v>
      </c>
      <c r="I916" s="8">
        <f t="shared" si="238"/>
        <v>0</v>
      </c>
      <c r="K916" t="s">
        <v>577</v>
      </c>
      <c r="L916" s="8">
        <f t="shared" si="239"/>
        <v>0</v>
      </c>
      <c r="O916" s="35" t="str">
        <f t="shared" si="246"/>
        <v>?utm_source=yandex&amp;utm_medium=cpc&amp;utm_campaign=&amp;utm_content=&amp;utm_term={keyword}&amp;utm_device={device_type}</v>
      </c>
      <c r="P916" s="35" t="str">
        <f t="shared" si="240"/>
        <v/>
      </c>
      <c r="Q916" s="8">
        <f t="shared" si="247"/>
        <v>0</v>
      </c>
      <c r="T916" s="8" t="s">
        <v>751</v>
      </c>
      <c r="U916" s="8" t="str">
        <f t="shared" si="248"/>
        <v>,</v>
      </c>
      <c r="W916" s="35" t="str">
        <f t="shared" si="249"/>
        <v/>
      </c>
      <c r="X916" s="35" t="s">
        <v>753</v>
      </c>
      <c r="Y916" s="35" t="s">
        <v>754</v>
      </c>
      <c r="Z916" s="35" t="str">
        <f t="shared" si="250"/>
        <v/>
      </c>
      <c r="AA916" s="35" t="e">
        <f t="shared" si="251"/>
        <v>#VALUE!</v>
      </c>
      <c r="AB916" s="35" t="str">
        <f t="shared" si="252"/>
        <v>{keyword:}</v>
      </c>
      <c r="AC916" s="107" t="e">
        <f t="shared" si="253"/>
        <v>#VALUE!</v>
      </c>
      <c r="AG916" s="8">
        <f t="shared" si="254"/>
        <v>0</v>
      </c>
      <c r="AI916" s="8">
        <f t="shared" si="241"/>
        <v>0</v>
      </c>
      <c r="AK916" t="s">
        <v>577</v>
      </c>
      <c r="AL916" s="8">
        <f t="shared" si="242"/>
        <v>0</v>
      </c>
    </row>
    <row r="917" spans="1:38" ht="15" customHeight="1" x14ac:dyDescent="0.25">
      <c r="A917" s="35">
        <f t="shared" si="243"/>
        <v>0</v>
      </c>
      <c r="C917" s="35" t="str">
        <f t="shared" si="244"/>
        <v/>
      </c>
      <c r="G917" s="8">
        <f t="shared" si="245"/>
        <v>0</v>
      </c>
      <c r="I917" s="8">
        <f t="shared" si="238"/>
        <v>0</v>
      </c>
      <c r="K917" t="s">
        <v>577</v>
      </c>
      <c r="L917" s="8">
        <f t="shared" si="239"/>
        <v>0</v>
      </c>
      <c r="O917" s="35" t="str">
        <f t="shared" si="246"/>
        <v>?utm_source=yandex&amp;utm_medium=cpc&amp;utm_campaign=&amp;utm_content=&amp;utm_term={keyword}&amp;utm_device={device_type}</v>
      </c>
      <c r="P917" s="35" t="str">
        <f t="shared" si="240"/>
        <v/>
      </c>
      <c r="Q917" s="8">
        <f t="shared" si="247"/>
        <v>0</v>
      </c>
      <c r="T917" s="8" t="s">
        <v>751</v>
      </c>
      <c r="U917" s="8" t="str">
        <f t="shared" si="248"/>
        <v>,</v>
      </c>
      <c r="W917" s="35" t="str">
        <f t="shared" si="249"/>
        <v/>
      </c>
      <c r="X917" s="35" t="s">
        <v>753</v>
      </c>
      <c r="Y917" s="35" t="s">
        <v>754</v>
      </c>
      <c r="Z917" s="35" t="str">
        <f t="shared" si="250"/>
        <v/>
      </c>
      <c r="AA917" s="35" t="e">
        <f t="shared" si="251"/>
        <v>#VALUE!</v>
      </c>
      <c r="AB917" s="35" t="str">
        <f t="shared" si="252"/>
        <v>{keyword:}</v>
      </c>
      <c r="AC917" s="107" t="e">
        <f t="shared" si="253"/>
        <v>#VALUE!</v>
      </c>
      <c r="AG917" s="8">
        <f t="shared" si="254"/>
        <v>0</v>
      </c>
      <c r="AI917" s="8">
        <f t="shared" si="241"/>
        <v>0</v>
      </c>
      <c r="AK917" t="s">
        <v>577</v>
      </c>
      <c r="AL917" s="8">
        <f t="shared" si="242"/>
        <v>0</v>
      </c>
    </row>
    <row r="918" spans="1:38" ht="15" x14ac:dyDescent="0.25">
      <c r="A918" s="35">
        <f t="shared" si="243"/>
        <v>0</v>
      </c>
      <c r="C918" s="35" t="str">
        <f t="shared" si="244"/>
        <v/>
      </c>
      <c r="G918" s="8">
        <f t="shared" si="245"/>
        <v>0</v>
      </c>
      <c r="I918" s="8">
        <f t="shared" si="238"/>
        <v>0</v>
      </c>
      <c r="K918" t="s">
        <v>577</v>
      </c>
      <c r="L918" s="8">
        <f t="shared" si="239"/>
        <v>0</v>
      </c>
      <c r="O918" s="35" t="str">
        <f t="shared" si="246"/>
        <v>?utm_source=yandex&amp;utm_medium=cpc&amp;utm_campaign=&amp;utm_content=&amp;utm_term={keyword}&amp;utm_device={device_type}</v>
      </c>
      <c r="P918" s="35" t="str">
        <f t="shared" si="240"/>
        <v/>
      </c>
      <c r="Q918" s="8">
        <f t="shared" si="247"/>
        <v>0</v>
      </c>
      <c r="T918" s="8" t="s">
        <v>751</v>
      </c>
      <c r="U918" s="8" t="str">
        <f t="shared" si="248"/>
        <v>,</v>
      </c>
      <c r="W918" s="35" t="str">
        <f t="shared" si="249"/>
        <v/>
      </c>
      <c r="X918" s="35" t="s">
        <v>753</v>
      </c>
      <c r="Y918" s="35" t="s">
        <v>754</v>
      </c>
      <c r="Z918" s="35" t="str">
        <f t="shared" si="250"/>
        <v/>
      </c>
      <c r="AA918" s="35" t="e">
        <f t="shared" si="251"/>
        <v>#VALUE!</v>
      </c>
      <c r="AB918" s="35" t="str">
        <f t="shared" si="252"/>
        <v>{keyword:}</v>
      </c>
      <c r="AC918" s="107" t="e">
        <f t="shared" si="253"/>
        <v>#VALUE!</v>
      </c>
      <c r="AG918" s="8">
        <f t="shared" si="254"/>
        <v>0</v>
      </c>
      <c r="AI918" s="8">
        <f t="shared" si="241"/>
        <v>0</v>
      </c>
      <c r="AK918" t="s">
        <v>577</v>
      </c>
      <c r="AL918" s="8">
        <f t="shared" si="242"/>
        <v>0</v>
      </c>
    </row>
    <row r="919" spans="1:38" ht="15" customHeight="1" x14ac:dyDescent="0.25">
      <c r="A919" s="35">
        <f t="shared" si="243"/>
        <v>0</v>
      </c>
      <c r="C919" s="35" t="str">
        <f t="shared" si="244"/>
        <v/>
      </c>
      <c r="G919" s="8">
        <f t="shared" si="245"/>
        <v>0</v>
      </c>
      <c r="I919" s="8">
        <f t="shared" si="238"/>
        <v>0</v>
      </c>
      <c r="K919" t="s">
        <v>577</v>
      </c>
      <c r="L919" s="8">
        <f t="shared" si="239"/>
        <v>0</v>
      </c>
      <c r="O919" s="35" t="str">
        <f t="shared" si="246"/>
        <v>?utm_source=yandex&amp;utm_medium=cpc&amp;utm_campaign=&amp;utm_content=&amp;utm_term={keyword}&amp;utm_device={device_type}</v>
      </c>
      <c r="P919" s="35" t="str">
        <f t="shared" si="240"/>
        <v/>
      </c>
      <c r="Q919" s="8">
        <f t="shared" si="247"/>
        <v>0</v>
      </c>
      <c r="T919" s="8" t="s">
        <v>751</v>
      </c>
      <c r="U919" s="8" t="str">
        <f t="shared" si="248"/>
        <v>,</v>
      </c>
      <c r="W919" s="35" t="str">
        <f t="shared" si="249"/>
        <v/>
      </c>
      <c r="X919" s="35" t="s">
        <v>753</v>
      </c>
      <c r="Y919" s="35" t="s">
        <v>754</v>
      </c>
      <c r="Z919" s="35" t="str">
        <f t="shared" si="250"/>
        <v/>
      </c>
      <c r="AA919" s="35" t="e">
        <f t="shared" si="251"/>
        <v>#VALUE!</v>
      </c>
      <c r="AB919" s="35" t="str">
        <f t="shared" si="252"/>
        <v>{keyword:}</v>
      </c>
      <c r="AC919" s="107" t="e">
        <f t="shared" si="253"/>
        <v>#VALUE!</v>
      </c>
      <c r="AG919" s="8">
        <f t="shared" si="254"/>
        <v>0</v>
      </c>
      <c r="AI919" s="8">
        <f t="shared" si="241"/>
        <v>0</v>
      </c>
      <c r="AK919" t="s">
        <v>577</v>
      </c>
      <c r="AL919" s="8">
        <f t="shared" si="242"/>
        <v>0</v>
      </c>
    </row>
    <row r="920" spans="1:38" ht="15" x14ac:dyDescent="0.25">
      <c r="A920" s="35">
        <f t="shared" si="243"/>
        <v>0</v>
      </c>
      <c r="C920" s="35" t="str">
        <f t="shared" si="244"/>
        <v/>
      </c>
      <c r="G920" s="8">
        <f t="shared" si="245"/>
        <v>0</v>
      </c>
      <c r="I920" s="8">
        <f t="shared" si="238"/>
        <v>0</v>
      </c>
      <c r="K920" t="s">
        <v>577</v>
      </c>
      <c r="L920" s="8">
        <f t="shared" si="239"/>
        <v>0</v>
      </c>
      <c r="O920" s="35" t="str">
        <f t="shared" si="246"/>
        <v>?utm_source=yandex&amp;utm_medium=cpc&amp;utm_campaign=&amp;utm_content=&amp;utm_term={keyword}&amp;utm_device={device_type}</v>
      </c>
      <c r="P920" s="35" t="str">
        <f t="shared" si="240"/>
        <v/>
      </c>
      <c r="Q920" s="8">
        <f t="shared" si="247"/>
        <v>0</v>
      </c>
      <c r="T920" s="8" t="s">
        <v>751</v>
      </c>
      <c r="U920" s="8" t="str">
        <f t="shared" si="248"/>
        <v>,</v>
      </c>
      <c r="W920" s="35" t="str">
        <f t="shared" si="249"/>
        <v/>
      </c>
      <c r="X920" s="35" t="s">
        <v>753</v>
      </c>
      <c r="Y920" s="35" t="s">
        <v>754</v>
      </c>
      <c r="Z920" s="35" t="str">
        <f t="shared" si="250"/>
        <v/>
      </c>
      <c r="AA920" s="35" t="e">
        <f t="shared" si="251"/>
        <v>#VALUE!</v>
      </c>
      <c r="AB920" s="35" t="str">
        <f t="shared" si="252"/>
        <v>{keyword:}</v>
      </c>
      <c r="AC920" s="107" t="e">
        <f t="shared" si="253"/>
        <v>#VALUE!</v>
      </c>
      <c r="AG920" s="8">
        <f t="shared" si="254"/>
        <v>0</v>
      </c>
      <c r="AI920" s="8">
        <f t="shared" si="241"/>
        <v>0</v>
      </c>
      <c r="AK920" t="s">
        <v>577</v>
      </c>
      <c r="AL920" s="8">
        <f t="shared" si="242"/>
        <v>0</v>
      </c>
    </row>
    <row r="921" spans="1:38" ht="15" customHeight="1" x14ac:dyDescent="0.25">
      <c r="A921" s="35">
        <f t="shared" si="243"/>
        <v>0</v>
      </c>
      <c r="C921" s="35" t="str">
        <f t="shared" si="244"/>
        <v/>
      </c>
      <c r="G921" s="8">
        <f t="shared" si="245"/>
        <v>0</v>
      </c>
      <c r="I921" s="8">
        <f t="shared" si="238"/>
        <v>0</v>
      </c>
      <c r="K921" t="s">
        <v>577</v>
      </c>
      <c r="L921" s="8">
        <f t="shared" si="239"/>
        <v>0</v>
      </c>
      <c r="O921" s="35" t="str">
        <f t="shared" si="246"/>
        <v>?utm_source=yandex&amp;utm_medium=cpc&amp;utm_campaign=&amp;utm_content=&amp;utm_term={keyword}&amp;utm_device={device_type}</v>
      </c>
      <c r="P921" s="35" t="str">
        <f t="shared" si="240"/>
        <v/>
      </c>
      <c r="Q921" s="8">
        <f t="shared" si="247"/>
        <v>0</v>
      </c>
      <c r="T921" s="8" t="s">
        <v>751</v>
      </c>
      <c r="U921" s="8" t="str">
        <f t="shared" si="248"/>
        <v>,</v>
      </c>
      <c r="W921" s="35" t="str">
        <f t="shared" si="249"/>
        <v/>
      </c>
      <c r="X921" s="35" t="s">
        <v>753</v>
      </c>
      <c r="Y921" s="35" t="s">
        <v>754</v>
      </c>
      <c r="Z921" s="35" t="str">
        <f t="shared" si="250"/>
        <v/>
      </c>
      <c r="AA921" s="35" t="e">
        <f t="shared" si="251"/>
        <v>#VALUE!</v>
      </c>
      <c r="AB921" s="35" t="str">
        <f t="shared" si="252"/>
        <v>{keyword:}</v>
      </c>
      <c r="AC921" s="107" t="e">
        <f t="shared" si="253"/>
        <v>#VALUE!</v>
      </c>
      <c r="AG921" s="8">
        <f t="shared" si="254"/>
        <v>0</v>
      </c>
      <c r="AI921" s="8">
        <f t="shared" si="241"/>
        <v>0</v>
      </c>
      <c r="AK921" t="s">
        <v>577</v>
      </c>
      <c r="AL921" s="8">
        <f t="shared" si="242"/>
        <v>0</v>
      </c>
    </row>
    <row r="922" spans="1:38" ht="15" x14ac:dyDescent="0.25">
      <c r="A922" s="35">
        <f t="shared" si="243"/>
        <v>0</v>
      </c>
      <c r="C922" s="35" t="str">
        <f t="shared" si="244"/>
        <v/>
      </c>
      <c r="G922" s="8">
        <f t="shared" si="245"/>
        <v>0</v>
      </c>
      <c r="I922" s="8">
        <f t="shared" si="238"/>
        <v>0</v>
      </c>
      <c r="K922" t="s">
        <v>577</v>
      </c>
      <c r="L922" s="8">
        <f t="shared" si="239"/>
        <v>0</v>
      </c>
      <c r="O922" s="35" t="str">
        <f t="shared" si="246"/>
        <v>?utm_source=yandex&amp;utm_medium=cpc&amp;utm_campaign=&amp;utm_content=&amp;utm_term={keyword}&amp;utm_device={device_type}</v>
      </c>
      <c r="P922" s="35" t="str">
        <f t="shared" si="240"/>
        <v/>
      </c>
      <c r="Q922" s="8">
        <f t="shared" si="247"/>
        <v>0</v>
      </c>
      <c r="T922" s="8" t="s">
        <v>751</v>
      </c>
      <c r="U922" s="8" t="str">
        <f t="shared" si="248"/>
        <v>,</v>
      </c>
      <c r="W922" s="35" t="str">
        <f t="shared" si="249"/>
        <v/>
      </c>
      <c r="X922" s="35" t="s">
        <v>753</v>
      </c>
      <c r="Y922" s="35" t="s">
        <v>754</v>
      </c>
      <c r="Z922" s="35" t="str">
        <f t="shared" si="250"/>
        <v/>
      </c>
      <c r="AA922" s="35" t="e">
        <f t="shared" si="251"/>
        <v>#VALUE!</v>
      </c>
      <c r="AB922" s="35" t="str">
        <f t="shared" si="252"/>
        <v>{keyword:}</v>
      </c>
      <c r="AC922" s="107" t="e">
        <f t="shared" si="253"/>
        <v>#VALUE!</v>
      </c>
      <c r="AG922" s="8">
        <f t="shared" si="254"/>
        <v>0</v>
      </c>
      <c r="AI922" s="8">
        <f t="shared" si="241"/>
        <v>0</v>
      </c>
      <c r="AK922" t="s">
        <v>577</v>
      </c>
      <c r="AL922" s="8">
        <f t="shared" si="242"/>
        <v>0</v>
      </c>
    </row>
    <row r="923" spans="1:38" ht="15" customHeight="1" x14ac:dyDescent="0.25">
      <c r="A923" s="35">
        <f t="shared" si="243"/>
        <v>0</v>
      </c>
      <c r="C923" s="35" t="str">
        <f t="shared" si="244"/>
        <v/>
      </c>
      <c r="G923" s="8">
        <f t="shared" si="245"/>
        <v>0</v>
      </c>
      <c r="I923" s="8">
        <f t="shared" si="238"/>
        <v>0</v>
      </c>
      <c r="K923" t="s">
        <v>577</v>
      </c>
      <c r="L923" s="8">
        <f t="shared" si="239"/>
        <v>0</v>
      </c>
      <c r="O923" s="35" t="str">
        <f t="shared" si="246"/>
        <v>?utm_source=yandex&amp;utm_medium=cpc&amp;utm_campaign=&amp;utm_content=&amp;utm_term={keyword}&amp;utm_device={device_type}</v>
      </c>
      <c r="P923" s="35" t="str">
        <f t="shared" si="240"/>
        <v/>
      </c>
      <c r="Q923" s="8">
        <f t="shared" si="247"/>
        <v>0</v>
      </c>
      <c r="T923" s="8" t="s">
        <v>751</v>
      </c>
      <c r="U923" s="8" t="str">
        <f t="shared" si="248"/>
        <v>,</v>
      </c>
      <c r="W923" s="35" t="str">
        <f t="shared" si="249"/>
        <v/>
      </c>
      <c r="X923" s="35" t="s">
        <v>753</v>
      </c>
      <c r="Y923" s="35" t="s">
        <v>754</v>
      </c>
      <c r="Z923" s="35" t="str">
        <f t="shared" si="250"/>
        <v/>
      </c>
      <c r="AA923" s="35" t="e">
        <f t="shared" si="251"/>
        <v>#VALUE!</v>
      </c>
      <c r="AB923" s="35" t="str">
        <f t="shared" si="252"/>
        <v>{keyword:}</v>
      </c>
      <c r="AC923" s="107" t="e">
        <f t="shared" si="253"/>
        <v>#VALUE!</v>
      </c>
      <c r="AG923" s="8">
        <f t="shared" si="254"/>
        <v>0</v>
      </c>
      <c r="AI923" s="8">
        <f t="shared" si="241"/>
        <v>0</v>
      </c>
      <c r="AK923" t="s">
        <v>577</v>
      </c>
      <c r="AL923" s="8">
        <f t="shared" si="242"/>
        <v>0</v>
      </c>
    </row>
    <row r="924" spans="1:38" ht="15" x14ac:dyDescent="0.25">
      <c r="A924" s="35">
        <f t="shared" si="243"/>
        <v>0</v>
      </c>
      <c r="C924" s="35" t="str">
        <f t="shared" si="244"/>
        <v/>
      </c>
      <c r="G924" s="8">
        <f t="shared" si="245"/>
        <v>0</v>
      </c>
      <c r="I924" s="8">
        <f t="shared" si="238"/>
        <v>0</v>
      </c>
      <c r="K924" t="s">
        <v>577</v>
      </c>
      <c r="L924" s="8">
        <f t="shared" si="239"/>
        <v>0</v>
      </c>
      <c r="O924" s="35" t="str">
        <f t="shared" si="246"/>
        <v>?utm_source=yandex&amp;utm_medium=cpc&amp;utm_campaign=&amp;utm_content=&amp;utm_term={keyword}&amp;utm_device={device_type}</v>
      </c>
      <c r="P924" s="35" t="str">
        <f t="shared" si="240"/>
        <v/>
      </c>
      <c r="Q924" s="8">
        <f t="shared" si="247"/>
        <v>0</v>
      </c>
      <c r="T924" s="8" t="s">
        <v>751</v>
      </c>
      <c r="U924" s="8" t="str">
        <f t="shared" si="248"/>
        <v>,</v>
      </c>
      <c r="W924" s="35" t="str">
        <f t="shared" si="249"/>
        <v/>
      </c>
      <c r="X924" s="35" t="s">
        <v>753</v>
      </c>
      <c r="Y924" s="35" t="s">
        <v>754</v>
      </c>
      <c r="Z924" s="35" t="str">
        <f t="shared" si="250"/>
        <v/>
      </c>
      <c r="AA924" s="35" t="e">
        <f t="shared" si="251"/>
        <v>#VALUE!</v>
      </c>
      <c r="AB924" s="35" t="str">
        <f t="shared" si="252"/>
        <v>{keyword:}</v>
      </c>
      <c r="AC924" s="107" t="e">
        <f t="shared" si="253"/>
        <v>#VALUE!</v>
      </c>
      <c r="AG924" s="8">
        <f t="shared" si="254"/>
        <v>0</v>
      </c>
      <c r="AI924" s="8">
        <f t="shared" si="241"/>
        <v>0</v>
      </c>
      <c r="AK924" t="s">
        <v>577</v>
      </c>
      <c r="AL924" s="8">
        <f t="shared" si="242"/>
        <v>0</v>
      </c>
    </row>
    <row r="925" spans="1:38" ht="15" customHeight="1" x14ac:dyDescent="0.25">
      <c r="A925" s="35">
        <f t="shared" si="243"/>
        <v>0</v>
      </c>
      <c r="C925" s="35" t="str">
        <f t="shared" si="244"/>
        <v/>
      </c>
      <c r="G925" s="8">
        <f t="shared" si="245"/>
        <v>0</v>
      </c>
      <c r="I925" s="8">
        <f t="shared" si="238"/>
        <v>0</v>
      </c>
      <c r="K925" t="s">
        <v>577</v>
      </c>
      <c r="L925" s="8">
        <f t="shared" si="239"/>
        <v>0</v>
      </c>
      <c r="O925" s="35" t="str">
        <f t="shared" si="246"/>
        <v>?utm_source=yandex&amp;utm_medium=cpc&amp;utm_campaign=&amp;utm_content=&amp;utm_term={keyword}&amp;utm_device={device_type}</v>
      </c>
      <c r="P925" s="35" t="str">
        <f t="shared" si="240"/>
        <v/>
      </c>
      <c r="Q925" s="8">
        <f t="shared" si="247"/>
        <v>0</v>
      </c>
      <c r="T925" s="8" t="s">
        <v>751</v>
      </c>
      <c r="U925" s="8" t="str">
        <f t="shared" si="248"/>
        <v>,</v>
      </c>
      <c r="W925" s="35" t="str">
        <f t="shared" si="249"/>
        <v/>
      </c>
      <c r="X925" s="35" t="s">
        <v>753</v>
      </c>
      <c r="Y925" s="35" t="s">
        <v>754</v>
      </c>
      <c r="Z925" s="35" t="str">
        <f t="shared" si="250"/>
        <v/>
      </c>
      <c r="AA925" s="35" t="e">
        <f t="shared" si="251"/>
        <v>#VALUE!</v>
      </c>
      <c r="AB925" s="35" t="str">
        <f t="shared" si="252"/>
        <v>{keyword:}</v>
      </c>
      <c r="AC925" s="107" t="e">
        <f t="shared" si="253"/>
        <v>#VALUE!</v>
      </c>
      <c r="AG925" s="8">
        <f t="shared" si="254"/>
        <v>0</v>
      </c>
      <c r="AI925" s="8">
        <f t="shared" si="241"/>
        <v>0</v>
      </c>
      <c r="AK925" t="s">
        <v>577</v>
      </c>
      <c r="AL925" s="8">
        <f t="shared" si="242"/>
        <v>0</v>
      </c>
    </row>
    <row r="926" spans="1:38" ht="15" x14ac:dyDescent="0.25">
      <c r="A926" s="35">
        <f t="shared" si="243"/>
        <v>0</v>
      </c>
      <c r="C926" s="35" t="str">
        <f t="shared" si="244"/>
        <v/>
      </c>
      <c r="G926" s="8">
        <f t="shared" si="245"/>
        <v>0</v>
      </c>
      <c r="I926" s="8">
        <f t="shared" si="238"/>
        <v>0</v>
      </c>
      <c r="K926" t="s">
        <v>577</v>
      </c>
      <c r="L926" s="8">
        <f t="shared" si="239"/>
        <v>0</v>
      </c>
      <c r="O926" s="35" t="str">
        <f t="shared" si="246"/>
        <v>?utm_source=yandex&amp;utm_medium=cpc&amp;utm_campaign=&amp;utm_content=&amp;utm_term={keyword}&amp;utm_device={device_type}</v>
      </c>
      <c r="P926" s="35" t="str">
        <f t="shared" si="240"/>
        <v/>
      </c>
      <c r="Q926" s="8">
        <f t="shared" si="247"/>
        <v>0</v>
      </c>
      <c r="T926" s="8" t="s">
        <v>751</v>
      </c>
      <c r="U926" s="8" t="str">
        <f t="shared" si="248"/>
        <v>,</v>
      </c>
      <c r="W926" s="35" t="str">
        <f t="shared" si="249"/>
        <v/>
      </c>
      <c r="X926" s="35" t="s">
        <v>753</v>
      </c>
      <c r="Y926" s="35" t="s">
        <v>754</v>
      </c>
      <c r="Z926" s="35" t="str">
        <f t="shared" si="250"/>
        <v/>
      </c>
      <c r="AA926" s="35" t="e">
        <f t="shared" si="251"/>
        <v>#VALUE!</v>
      </c>
      <c r="AB926" s="35" t="str">
        <f t="shared" si="252"/>
        <v>{keyword:}</v>
      </c>
      <c r="AC926" s="107" t="e">
        <f t="shared" si="253"/>
        <v>#VALUE!</v>
      </c>
      <c r="AG926" s="8">
        <f t="shared" si="254"/>
        <v>0</v>
      </c>
      <c r="AI926" s="8">
        <f t="shared" si="241"/>
        <v>0</v>
      </c>
      <c r="AK926" t="s">
        <v>577</v>
      </c>
      <c r="AL926" s="8">
        <f t="shared" si="242"/>
        <v>0</v>
      </c>
    </row>
    <row r="927" spans="1:38" ht="15" customHeight="1" x14ac:dyDescent="0.25">
      <c r="A927" s="35">
        <f t="shared" si="243"/>
        <v>0</v>
      </c>
      <c r="C927" s="35" t="str">
        <f t="shared" si="244"/>
        <v/>
      </c>
      <c r="G927" s="8">
        <f t="shared" si="245"/>
        <v>0</v>
      </c>
      <c r="I927" s="8">
        <f t="shared" si="238"/>
        <v>0</v>
      </c>
      <c r="K927" t="s">
        <v>577</v>
      </c>
      <c r="L927" s="8">
        <f t="shared" si="239"/>
        <v>0</v>
      </c>
      <c r="O927" s="35" t="str">
        <f t="shared" si="246"/>
        <v>?utm_source=yandex&amp;utm_medium=cpc&amp;utm_campaign=&amp;utm_content=&amp;utm_term={keyword}&amp;utm_device={device_type}</v>
      </c>
      <c r="P927" s="35" t="str">
        <f t="shared" si="240"/>
        <v/>
      </c>
      <c r="Q927" s="8">
        <f t="shared" si="247"/>
        <v>0</v>
      </c>
      <c r="T927" s="8" t="s">
        <v>751</v>
      </c>
      <c r="U927" s="8" t="str">
        <f t="shared" si="248"/>
        <v>,</v>
      </c>
      <c r="W927" s="35" t="str">
        <f t="shared" si="249"/>
        <v/>
      </c>
      <c r="X927" s="35" t="s">
        <v>753</v>
      </c>
      <c r="Y927" s="35" t="s">
        <v>754</v>
      </c>
      <c r="Z927" s="35" t="str">
        <f t="shared" si="250"/>
        <v/>
      </c>
      <c r="AA927" s="35" t="e">
        <f t="shared" si="251"/>
        <v>#VALUE!</v>
      </c>
      <c r="AB927" s="35" t="str">
        <f t="shared" si="252"/>
        <v>{keyword:}</v>
      </c>
      <c r="AC927" s="107" t="e">
        <f t="shared" si="253"/>
        <v>#VALUE!</v>
      </c>
      <c r="AG927" s="8">
        <f t="shared" si="254"/>
        <v>0</v>
      </c>
      <c r="AI927" s="8">
        <f t="shared" si="241"/>
        <v>0</v>
      </c>
      <c r="AK927" t="s">
        <v>577</v>
      </c>
      <c r="AL927" s="8">
        <f t="shared" si="242"/>
        <v>0</v>
      </c>
    </row>
    <row r="928" spans="1:38" ht="15" x14ac:dyDescent="0.25">
      <c r="A928" s="35">
        <f t="shared" si="243"/>
        <v>0</v>
      </c>
      <c r="C928" s="35" t="str">
        <f t="shared" si="244"/>
        <v/>
      </c>
      <c r="G928" s="8">
        <f t="shared" si="245"/>
        <v>0</v>
      </c>
      <c r="I928" s="8">
        <f t="shared" si="238"/>
        <v>0</v>
      </c>
      <c r="K928" t="s">
        <v>577</v>
      </c>
      <c r="L928" s="8">
        <f t="shared" si="239"/>
        <v>0</v>
      </c>
      <c r="O928" s="35" t="str">
        <f t="shared" si="246"/>
        <v>?utm_source=yandex&amp;utm_medium=cpc&amp;utm_campaign=&amp;utm_content=&amp;utm_term={keyword}&amp;utm_device={device_type}</v>
      </c>
      <c r="P928" s="35" t="str">
        <f t="shared" si="240"/>
        <v/>
      </c>
      <c r="Q928" s="8">
        <f t="shared" si="247"/>
        <v>0</v>
      </c>
      <c r="T928" s="8" t="s">
        <v>751</v>
      </c>
      <c r="U928" s="8" t="str">
        <f t="shared" si="248"/>
        <v>,</v>
      </c>
      <c r="W928" s="35" t="str">
        <f t="shared" si="249"/>
        <v/>
      </c>
      <c r="X928" s="35" t="s">
        <v>753</v>
      </c>
      <c r="Y928" s="35" t="s">
        <v>754</v>
      </c>
      <c r="Z928" s="35" t="str">
        <f t="shared" si="250"/>
        <v/>
      </c>
      <c r="AA928" s="35" t="e">
        <f t="shared" si="251"/>
        <v>#VALUE!</v>
      </c>
      <c r="AB928" s="35" t="str">
        <f t="shared" si="252"/>
        <v>{keyword:}</v>
      </c>
      <c r="AC928" s="107" t="e">
        <f t="shared" si="253"/>
        <v>#VALUE!</v>
      </c>
      <c r="AG928" s="8">
        <f t="shared" si="254"/>
        <v>0</v>
      </c>
      <c r="AI928" s="8">
        <f t="shared" si="241"/>
        <v>0</v>
      </c>
      <c r="AK928" t="s">
        <v>577</v>
      </c>
      <c r="AL928" s="8">
        <f t="shared" si="242"/>
        <v>0</v>
      </c>
    </row>
    <row r="929" spans="1:38" ht="15" customHeight="1" x14ac:dyDescent="0.25">
      <c r="A929" s="35">
        <f t="shared" si="243"/>
        <v>0</v>
      </c>
      <c r="C929" s="35" t="str">
        <f t="shared" si="244"/>
        <v/>
      </c>
      <c r="G929" s="8">
        <f t="shared" si="245"/>
        <v>0</v>
      </c>
      <c r="I929" s="8">
        <f t="shared" si="238"/>
        <v>0</v>
      </c>
      <c r="K929" t="s">
        <v>577</v>
      </c>
      <c r="L929" s="8">
        <f t="shared" si="239"/>
        <v>0</v>
      </c>
      <c r="O929" s="35" t="str">
        <f t="shared" si="246"/>
        <v>?utm_source=yandex&amp;utm_medium=cpc&amp;utm_campaign=&amp;utm_content=&amp;utm_term={keyword}&amp;utm_device={device_type}</v>
      </c>
      <c r="P929" s="35" t="str">
        <f t="shared" si="240"/>
        <v/>
      </c>
      <c r="Q929" s="8">
        <f t="shared" si="247"/>
        <v>0</v>
      </c>
      <c r="T929" s="8" t="s">
        <v>751</v>
      </c>
      <c r="U929" s="8" t="str">
        <f t="shared" si="248"/>
        <v>,</v>
      </c>
      <c r="W929" s="35" t="str">
        <f t="shared" si="249"/>
        <v/>
      </c>
      <c r="X929" s="35" t="s">
        <v>753</v>
      </c>
      <c r="Y929" s="35" t="s">
        <v>754</v>
      </c>
      <c r="Z929" s="35" t="str">
        <f t="shared" si="250"/>
        <v/>
      </c>
      <c r="AA929" s="35" t="e">
        <f t="shared" si="251"/>
        <v>#VALUE!</v>
      </c>
      <c r="AB929" s="35" t="str">
        <f t="shared" si="252"/>
        <v>{keyword:}</v>
      </c>
      <c r="AC929" s="107" t="e">
        <f t="shared" si="253"/>
        <v>#VALUE!</v>
      </c>
      <c r="AG929" s="8">
        <f t="shared" si="254"/>
        <v>0</v>
      </c>
      <c r="AI929" s="8">
        <f t="shared" si="241"/>
        <v>0</v>
      </c>
      <c r="AK929" t="s">
        <v>577</v>
      </c>
      <c r="AL929" s="8">
        <f t="shared" si="242"/>
        <v>0</v>
      </c>
    </row>
    <row r="930" spans="1:38" ht="15" x14ac:dyDescent="0.25">
      <c r="A930" s="35">
        <f t="shared" si="243"/>
        <v>0</v>
      </c>
      <c r="C930" s="35" t="str">
        <f t="shared" si="244"/>
        <v/>
      </c>
      <c r="G930" s="8">
        <f t="shared" si="245"/>
        <v>0</v>
      </c>
      <c r="I930" s="8">
        <f t="shared" si="238"/>
        <v>0</v>
      </c>
      <c r="K930" t="s">
        <v>577</v>
      </c>
      <c r="L930" s="8">
        <f t="shared" si="239"/>
        <v>0</v>
      </c>
      <c r="O930" s="35" t="str">
        <f t="shared" si="246"/>
        <v>?utm_source=yandex&amp;utm_medium=cpc&amp;utm_campaign=&amp;utm_content=&amp;utm_term={keyword}&amp;utm_device={device_type}</v>
      </c>
      <c r="P930" s="35" t="str">
        <f t="shared" si="240"/>
        <v/>
      </c>
      <c r="Q930" s="8">
        <f t="shared" si="247"/>
        <v>0</v>
      </c>
      <c r="T930" s="8" t="s">
        <v>751</v>
      </c>
      <c r="U930" s="8" t="str">
        <f t="shared" si="248"/>
        <v>,</v>
      </c>
      <c r="W930" s="35" t="str">
        <f t="shared" si="249"/>
        <v/>
      </c>
      <c r="X930" s="35" t="s">
        <v>753</v>
      </c>
      <c r="Y930" s="35" t="s">
        <v>754</v>
      </c>
      <c r="Z930" s="35" t="str">
        <f t="shared" si="250"/>
        <v/>
      </c>
      <c r="AA930" s="35" t="e">
        <f t="shared" si="251"/>
        <v>#VALUE!</v>
      </c>
      <c r="AB930" s="35" t="str">
        <f t="shared" si="252"/>
        <v>{keyword:}</v>
      </c>
      <c r="AC930" s="107" t="e">
        <f t="shared" si="253"/>
        <v>#VALUE!</v>
      </c>
      <c r="AG930" s="8">
        <f t="shared" si="254"/>
        <v>0</v>
      </c>
      <c r="AI930" s="8">
        <f t="shared" si="241"/>
        <v>0</v>
      </c>
      <c r="AK930" t="s">
        <v>577</v>
      </c>
      <c r="AL930" s="8">
        <f t="shared" si="242"/>
        <v>0</v>
      </c>
    </row>
    <row r="931" spans="1:38" ht="15" customHeight="1" x14ac:dyDescent="0.25">
      <c r="A931" s="35">
        <f t="shared" si="243"/>
        <v>0</v>
      </c>
      <c r="C931" s="35" t="str">
        <f t="shared" si="244"/>
        <v/>
      </c>
      <c r="G931" s="8">
        <f t="shared" si="245"/>
        <v>0</v>
      </c>
      <c r="I931" s="8">
        <f t="shared" si="238"/>
        <v>0</v>
      </c>
      <c r="K931" t="s">
        <v>577</v>
      </c>
      <c r="L931" s="8">
        <f t="shared" si="239"/>
        <v>0</v>
      </c>
      <c r="O931" s="35" t="str">
        <f t="shared" si="246"/>
        <v>?utm_source=yandex&amp;utm_medium=cpc&amp;utm_campaign=&amp;utm_content=&amp;utm_term={keyword}&amp;utm_device={device_type}</v>
      </c>
      <c r="P931" s="35" t="str">
        <f t="shared" si="240"/>
        <v/>
      </c>
      <c r="Q931" s="8">
        <f t="shared" si="247"/>
        <v>0</v>
      </c>
      <c r="T931" s="8" t="s">
        <v>751</v>
      </c>
      <c r="U931" s="8" t="str">
        <f t="shared" si="248"/>
        <v>,</v>
      </c>
      <c r="W931" s="35" t="str">
        <f t="shared" si="249"/>
        <v/>
      </c>
      <c r="X931" s="35" t="s">
        <v>753</v>
      </c>
      <c r="Y931" s="35" t="s">
        <v>754</v>
      </c>
      <c r="Z931" s="35" t="str">
        <f t="shared" si="250"/>
        <v/>
      </c>
      <c r="AA931" s="35" t="e">
        <f t="shared" si="251"/>
        <v>#VALUE!</v>
      </c>
      <c r="AB931" s="35" t="str">
        <f t="shared" si="252"/>
        <v>{keyword:}</v>
      </c>
      <c r="AC931" s="107" t="e">
        <f t="shared" si="253"/>
        <v>#VALUE!</v>
      </c>
      <c r="AG931" s="8">
        <f t="shared" si="254"/>
        <v>0</v>
      </c>
      <c r="AI931" s="8">
        <f t="shared" si="241"/>
        <v>0</v>
      </c>
      <c r="AK931" t="s">
        <v>577</v>
      </c>
      <c r="AL931" s="8">
        <f t="shared" si="242"/>
        <v>0</v>
      </c>
    </row>
    <row r="932" spans="1:38" ht="15" x14ac:dyDescent="0.25">
      <c r="A932" s="35">
        <f t="shared" si="243"/>
        <v>0</v>
      </c>
      <c r="C932" s="35" t="str">
        <f t="shared" si="244"/>
        <v/>
      </c>
      <c r="G932" s="8">
        <f t="shared" si="245"/>
        <v>0</v>
      </c>
      <c r="I932" s="8">
        <f t="shared" si="238"/>
        <v>0</v>
      </c>
      <c r="K932" t="s">
        <v>577</v>
      </c>
      <c r="L932" s="8">
        <f t="shared" si="239"/>
        <v>0</v>
      </c>
      <c r="O932" s="35" t="str">
        <f t="shared" si="246"/>
        <v>?utm_source=yandex&amp;utm_medium=cpc&amp;utm_campaign=&amp;utm_content=&amp;utm_term={keyword}&amp;utm_device={device_type}</v>
      </c>
      <c r="P932" s="35" t="str">
        <f t="shared" si="240"/>
        <v/>
      </c>
      <c r="Q932" s="8">
        <f t="shared" si="247"/>
        <v>0</v>
      </c>
      <c r="T932" s="8" t="s">
        <v>751</v>
      </c>
      <c r="U932" s="8" t="str">
        <f t="shared" si="248"/>
        <v>,</v>
      </c>
      <c r="W932" s="35" t="str">
        <f t="shared" si="249"/>
        <v/>
      </c>
      <c r="X932" s="35" t="s">
        <v>753</v>
      </c>
      <c r="Y932" s="35" t="s">
        <v>754</v>
      </c>
      <c r="Z932" s="35" t="str">
        <f t="shared" si="250"/>
        <v/>
      </c>
      <c r="AA932" s="35" t="e">
        <f t="shared" si="251"/>
        <v>#VALUE!</v>
      </c>
      <c r="AB932" s="35" t="str">
        <f t="shared" si="252"/>
        <v>{keyword:}</v>
      </c>
      <c r="AC932" s="107" t="e">
        <f t="shared" si="253"/>
        <v>#VALUE!</v>
      </c>
      <c r="AG932" s="8">
        <f t="shared" si="254"/>
        <v>0</v>
      </c>
      <c r="AI932" s="8">
        <f t="shared" si="241"/>
        <v>0</v>
      </c>
      <c r="AK932" t="s">
        <v>577</v>
      </c>
      <c r="AL932" s="8">
        <f t="shared" si="242"/>
        <v>0</v>
      </c>
    </row>
    <row r="933" spans="1:38" ht="15" customHeight="1" x14ac:dyDescent="0.25">
      <c r="A933" s="35">
        <f t="shared" si="243"/>
        <v>0</v>
      </c>
      <c r="C933" s="35" t="str">
        <f t="shared" si="244"/>
        <v/>
      </c>
      <c r="G933" s="8">
        <f t="shared" si="245"/>
        <v>0</v>
      </c>
      <c r="I933" s="8">
        <f t="shared" si="238"/>
        <v>0</v>
      </c>
      <c r="K933" t="s">
        <v>577</v>
      </c>
      <c r="L933" s="8">
        <f t="shared" si="239"/>
        <v>0</v>
      </c>
      <c r="O933" s="35" t="str">
        <f t="shared" si="246"/>
        <v>?utm_source=yandex&amp;utm_medium=cpc&amp;utm_campaign=&amp;utm_content=&amp;utm_term={keyword}&amp;utm_device={device_type}</v>
      </c>
      <c r="P933" s="35" t="str">
        <f t="shared" si="240"/>
        <v/>
      </c>
      <c r="Q933" s="8">
        <f t="shared" si="247"/>
        <v>0</v>
      </c>
      <c r="T933" s="8" t="s">
        <v>751</v>
      </c>
      <c r="U933" s="8" t="str">
        <f t="shared" si="248"/>
        <v>,</v>
      </c>
      <c r="W933" s="35" t="str">
        <f t="shared" si="249"/>
        <v/>
      </c>
      <c r="X933" s="35" t="s">
        <v>753</v>
      </c>
      <c r="Y933" s="35" t="s">
        <v>754</v>
      </c>
      <c r="Z933" s="35" t="str">
        <f t="shared" si="250"/>
        <v/>
      </c>
      <c r="AA933" s="35" t="e">
        <f t="shared" si="251"/>
        <v>#VALUE!</v>
      </c>
      <c r="AB933" s="35" t="str">
        <f t="shared" si="252"/>
        <v>{keyword:}</v>
      </c>
      <c r="AC933" s="107" t="e">
        <f t="shared" si="253"/>
        <v>#VALUE!</v>
      </c>
      <c r="AG933" s="8">
        <f t="shared" si="254"/>
        <v>0</v>
      </c>
      <c r="AI933" s="8">
        <f t="shared" si="241"/>
        <v>0</v>
      </c>
      <c r="AK933" t="s">
        <v>577</v>
      </c>
      <c r="AL933" s="8">
        <f t="shared" si="242"/>
        <v>0</v>
      </c>
    </row>
    <row r="934" spans="1:38" ht="15" x14ac:dyDescent="0.25">
      <c r="A934" s="35">
        <f t="shared" si="243"/>
        <v>0</v>
      </c>
      <c r="C934" s="35" t="str">
        <f t="shared" si="244"/>
        <v/>
      </c>
      <c r="G934" s="8">
        <f t="shared" si="245"/>
        <v>0</v>
      </c>
      <c r="I934" s="8">
        <f t="shared" si="238"/>
        <v>0</v>
      </c>
      <c r="K934" t="s">
        <v>577</v>
      </c>
      <c r="L934" s="8">
        <f t="shared" si="239"/>
        <v>0</v>
      </c>
      <c r="O934" s="35" t="str">
        <f t="shared" si="246"/>
        <v>?utm_source=yandex&amp;utm_medium=cpc&amp;utm_campaign=&amp;utm_content=&amp;utm_term={keyword}&amp;utm_device={device_type}</v>
      </c>
      <c r="P934" s="35" t="str">
        <f t="shared" si="240"/>
        <v/>
      </c>
      <c r="Q934" s="8">
        <f t="shared" si="247"/>
        <v>0</v>
      </c>
      <c r="T934" s="8" t="s">
        <v>751</v>
      </c>
      <c r="U934" s="8" t="str">
        <f t="shared" si="248"/>
        <v>,</v>
      </c>
      <c r="W934" s="35" t="str">
        <f t="shared" si="249"/>
        <v/>
      </c>
      <c r="X934" s="35" t="s">
        <v>753</v>
      </c>
      <c r="Y934" s="35" t="s">
        <v>754</v>
      </c>
      <c r="Z934" s="35" t="str">
        <f t="shared" si="250"/>
        <v/>
      </c>
      <c r="AA934" s="35" t="e">
        <f t="shared" si="251"/>
        <v>#VALUE!</v>
      </c>
      <c r="AB934" s="35" t="str">
        <f t="shared" si="252"/>
        <v>{keyword:}</v>
      </c>
      <c r="AC934" s="107" t="e">
        <f t="shared" si="253"/>
        <v>#VALUE!</v>
      </c>
      <c r="AG934" s="8">
        <f t="shared" si="254"/>
        <v>0</v>
      </c>
      <c r="AI934" s="8">
        <f t="shared" si="241"/>
        <v>0</v>
      </c>
      <c r="AK934" t="s">
        <v>577</v>
      </c>
      <c r="AL934" s="8">
        <f t="shared" si="242"/>
        <v>0</v>
      </c>
    </row>
    <row r="935" spans="1:38" ht="15" customHeight="1" x14ac:dyDescent="0.25">
      <c r="A935" s="35">
        <f t="shared" si="243"/>
        <v>0</v>
      </c>
      <c r="C935" s="35" t="str">
        <f t="shared" si="244"/>
        <v/>
      </c>
      <c r="G935" s="8">
        <f t="shared" si="245"/>
        <v>0</v>
      </c>
      <c r="I935" s="8">
        <f t="shared" si="238"/>
        <v>0</v>
      </c>
      <c r="K935" t="s">
        <v>577</v>
      </c>
      <c r="L935" s="8">
        <f t="shared" si="239"/>
        <v>0</v>
      </c>
      <c r="O935" s="35" t="str">
        <f t="shared" si="246"/>
        <v>?utm_source=yandex&amp;utm_medium=cpc&amp;utm_campaign=&amp;utm_content=&amp;utm_term={keyword}&amp;utm_device={device_type}</v>
      </c>
      <c r="P935" s="35" t="str">
        <f t="shared" si="240"/>
        <v/>
      </c>
      <c r="Q935" s="8">
        <f t="shared" si="247"/>
        <v>0</v>
      </c>
      <c r="T935" s="8" t="s">
        <v>751</v>
      </c>
      <c r="U935" s="8" t="str">
        <f t="shared" si="248"/>
        <v>,</v>
      </c>
      <c r="W935" s="35" t="str">
        <f t="shared" si="249"/>
        <v/>
      </c>
      <c r="X935" s="35" t="s">
        <v>753</v>
      </c>
      <c r="Y935" s="35" t="s">
        <v>754</v>
      </c>
      <c r="Z935" s="35" t="str">
        <f t="shared" si="250"/>
        <v/>
      </c>
      <c r="AA935" s="35" t="e">
        <f t="shared" si="251"/>
        <v>#VALUE!</v>
      </c>
      <c r="AB935" s="35" t="str">
        <f t="shared" si="252"/>
        <v>{keyword:}</v>
      </c>
      <c r="AC935" s="107" t="e">
        <f t="shared" si="253"/>
        <v>#VALUE!</v>
      </c>
      <c r="AG935" s="8">
        <f t="shared" si="254"/>
        <v>0</v>
      </c>
      <c r="AI935" s="8">
        <f t="shared" si="241"/>
        <v>0</v>
      </c>
      <c r="AK935" t="s">
        <v>577</v>
      </c>
      <c r="AL935" s="8">
        <f t="shared" si="242"/>
        <v>0</v>
      </c>
    </row>
    <row r="936" spans="1:38" ht="15" x14ac:dyDescent="0.25">
      <c r="A936" s="35">
        <f t="shared" si="243"/>
        <v>0</v>
      </c>
      <c r="C936" s="35" t="str">
        <f t="shared" si="244"/>
        <v/>
      </c>
      <c r="G936" s="8">
        <f t="shared" si="245"/>
        <v>0</v>
      </c>
      <c r="I936" s="8">
        <f t="shared" si="238"/>
        <v>0</v>
      </c>
      <c r="K936" t="s">
        <v>577</v>
      </c>
      <c r="L936" s="8">
        <f t="shared" si="239"/>
        <v>0</v>
      </c>
      <c r="O936" s="35" t="str">
        <f t="shared" si="246"/>
        <v>?utm_source=yandex&amp;utm_medium=cpc&amp;utm_campaign=&amp;utm_content=&amp;utm_term={keyword}&amp;utm_device={device_type}</v>
      </c>
      <c r="P936" s="35" t="str">
        <f t="shared" si="240"/>
        <v/>
      </c>
      <c r="Q936" s="8">
        <f t="shared" si="247"/>
        <v>0</v>
      </c>
      <c r="T936" s="8" t="s">
        <v>751</v>
      </c>
      <c r="U936" s="8" t="str">
        <f t="shared" si="248"/>
        <v>,</v>
      </c>
      <c r="W936" s="35" t="str">
        <f t="shared" si="249"/>
        <v/>
      </c>
      <c r="X936" s="35" t="s">
        <v>753</v>
      </c>
      <c r="Y936" s="35" t="s">
        <v>754</v>
      </c>
      <c r="Z936" s="35" t="str">
        <f t="shared" si="250"/>
        <v/>
      </c>
      <c r="AA936" s="35" t="e">
        <f t="shared" si="251"/>
        <v>#VALUE!</v>
      </c>
      <c r="AB936" s="35" t="str">
        <f t="shared" si="252"/>
        <v>{keyword:}</v>
      </c>
      <c r="AC936" s="107" t="e">
        <f t="shared" si="253"/>
        <v>#VALUE!</v>
      </c>
      <c r="AG936" s="8">
        <f t="shared" si="254"/>
        <v>0</v>
      </c>
      <c r="AI936" s="8">
        <f t="shared" si="241"/>
        <v>0</v>
      </c>
      <c r="AK936" t="s">
        <v>577</v>
      </c>
      <c r="AL936" s="8">
        <f t="shared" si="242"/>
        <v>0</v>
      </c>
    </row>
    <row r="937" spans="1:38" ht="15" customHeight="1" x14ac:dyDescent="0.25">
      <c r="A937" s="35">
        <f t="shared" si="243"/>
        <v>0</v>
      </c>
      <c r="C937" s="35" t="str">
        <f t="shared" si="244"/>
        <v/>
      </c>
      <c r="G937" s="8">
        <f t="shared" si="245"/>
        <v>0</v>
      </c>
      <c r="I937" s="8">
        <f t="shared" si="238"/>
        <v>0</v>
      </c>
      <c r="K937" t="s">
        <v>577</v>
      </c>
      <c r="L937" s="8">
        <f t="shared" si="239"/>
        <v>0</v>
      </c>
      <c r="O937" s="35" t="str">
        <f t="shared" si="246"/>
        <v>?utm_source=yandex&amp;utm_medium=cpc&amp;utm_campaign=&amp;utm_content=&amp;utm_term={keyword}&amp;utm_device={device_type}</v>
      </c>
      <c r="P937" s="35" t="str">
        <f t="shared" si="240"/>
        <v/>
      </c>
      <c r="Q937" s="8">
        <f t="shared" si="247"/>
        <v>0</v>
      </c>
      <c r="T937" s="8" t="s">
        <v>751</v>
      </c>
      <c r="U937" s="8" t="str">
        <f t="shared" si="248"/>
        <v>,</v>
      </c>
      <c r="W937" s="35" t="str">
        <f t="shared" si="249"/>
        <v/>
      </c>
      <c r="X937" s="35" t="s">
        <v>753</v>
      </c>
      <c r="Y937" s="35" t="s">
        <v>754</v>
      </c>
      <c r="Z937" s="35" t="str">
        <f t="shared" si="250"/>
        <v/>
      </c>
      <c r="AA937" s="35" t="e">
        <f t="shared" si="251"/>
        <v>#VALUE!</v>
      </c>
      <c r="AB937" s="35" t="str">
        <f t="shared" si="252"/>
        <v>{keyword:}</v>
      </c>
      <c r="AC937" s="107" t="e">
        <f t="shared" si="253"/>
        <v>#VALUE!</v>
      </c>
      <c r="AG937" s="8">
        <f t="shared" si="254"/>
        <v>0</v>
      </c>
      <c r="AI937" s="8">
        <f t="shared" si="241"/>
        <v>0</v>
      </c>
      <c r="AK937" t="s">
        <v>577</v>
      </c>
      <c r="AL937" s="8">
        <f t="shared" si="242"/>
        <v>0</v>
      </c>
    </row>
    <row r="938" spans="1:38" ht="15" x14ac:dyDescent="0.25">
      <c r="A938" s="35">
        <f t="shared" si="243"/>
        <v>0</v>
      </c>
      <c r="C938" s="35" t="str">
        <f t="shared" si="244"/>
        <v/>
      </c>
      <c r="G938" s="8">
        <f t="shared" si="245"/>
        <v>0</v>
      </c>
      <c r="I938" s="8">
        <f t="shared" si="238"/>
        <v>0</v>
      </c>
      <c r="K938" t="s">
        <v>577</v>
      </c>
      <c r="L938" s="8">
        <f t="shared" si="239"/>
        <v>0</v>
      </c>
      <c r="O938" s="35" t="str">
        <f t="shared" si="246"/>
        <v>?utm_source=yandex&amp;utm_medium=cpc&amp;utm_campaign=&amp;utm_content=&amp;utm_term={keyword}&amp;utm_device={device_type}</v>
      </c>
      <c r="P938" s="35" t="str">
        <f t="shared" si="240"/>
        <v/>
      </c>
      <c r="Q938" s="8">
        <f t="shared" si="247"/>
        <v>0</v>
      </c>
      <c r="T938" s="8" t="s">
        <v>751</v>
      </c>
      <c r="U938" s="8" t="str">
        <f t="shared" si="248"/>
        <v>,</v>
      </c>
      <c r="W938" s="35" t="str">
        <f t="shared" si="249"/>
        <v/>
      </c>
      <c r="X938" s="35" t="s">
        <v>753</v>
      </c>
      <c r="Y938" s="35" t="s">
        <v>754</v>
      </c>
      <c r="Z938" s="35" t="str">
        <f t="shared" si="250"/>
        <v/>
      </c>
      <c r="AA938" s="35" t="e">
        <f t="shared" si="251"/>
        <v>#VALUE!</v>
      </c>
      <c r="AB938" s="35" t="str">
        <f t="shared" si="252"/>
        <v>{keyword:}</v>
      </c>
      <c r="AC938" s="107" t="e">
        <f t="shared" si="253"/>
        <v>#VALUE!</v>
      </c>
      <c r="AG938" s="8">
        <f t="shared" si="254"/>
        <v>0</v>
      </c>
      <c r="AI938" s="8">
        <f t="shared" si="241"/>
        <v>0</v>
      </c>
      <c r="AK938" t="s">
        <v>577</v>
      </c>
      <c r="AL938" s="8">
        <f t="shared" si="242"/>
        <v>0</v>
      </c>
    </row>
    <row r="939" spans="1:38" ht="15" customHeight="1" x14ac:dyDescent="0.25">
      <c r="A939" s="35">
        <f t="shared" si="243"/>
        <v>0</v>
      </c>
      <c r="C939" s="35" t="str">
        <f t="shared" si="244"/>
        <v/>
      </c>
      <c r="G939" s="8">
        <f t="shared" si="245"/>
        <v>0</v>
      </c>
      <c r="I939" s="8">
        <f t="shared" si="238"/>
        <v>0</v>
      </c>
      <c r="K939" t="s">
        <v>577</v>
      </c>
      <c r="L939" s="8">
        <f t="shared" si="239"/>
        <v>0</v>
      </c>
      <c r="O939" s="35" t="str">
        <f t="shared" si="246"/>
        <v>?utm_source=yandex&amp;utm_medium=cpc&amp;utm_campaign=&amp;utm_content=&amp;utm_term={keyword}&amp;utm_device={device_type}</v>
      </c>
      <c r="P939" s="35" t="str">
        <f t="shared" si="240"/>
        <v/>
      </c>
      <c r="Q939" s="8">
        <f t="shared" si="247"/>
        <v>0</v>
      </c>
      <c r="T939" s="8" t="s">
        <v>751</v>
      </c>
      <c r="U939" s="8" t="str">
        <f t="shared" si="248"/>
        <v>,</v>
      </c>
      <c r="W939" s="35" t="str">
        <f t="shared" si="249"/>
        <v/>
      </c>
      <c r="X939" s="35" t="s">
        <v>753</v>
      </c>
      <c r="Y939" s="35" t="s">
        <v>754</v>
      </c>
      <c r="Z939" s="35" t="str">
        <f t="shared" si="250"/>
        <v/>
      </c>
      <c r="AA939" s="35" t="e">
        <f t="shared" si="251"/>
        <v>#VALUE!</v>
      </c>
      <c r="AB939" s="35" t="str">
        <f t="shared" si="252"/>
        <v>{keyword:}</v>
      </c>
      <c r="AC939" s="107" t="e">
        <f t="shared" si="253"/>
        <v>#VALUE!</v>
      </c>
      <c r="AG939" s="8">
        <f t="shared" si="254"/>
        <v>0</v>
      </c>
      <c r="AI939" s="8">
        <f t="shared" si="241"/>
        <v>0</v>
      </c>
      <c r="AK939" t="s">
        <v>577</v>
      </c>
      <c r="AL939" s="8">
        <f t="shared" si="242"/>
        <v>0</v>
      </c>
    </row>
    <row r="940" spans="1:38" ht="15" x14ac:dyDescent="0.25">
      <c r="A940" s="35">
        <f t="shared" si="243"/>
        <v>0</v>
      </c>
      <c r="C940" s="35" t="str">
        <f t="shared" si="244"/>
        <v/>
      </c>
      <c r="G940" s="8">
        <f t="shared" si="245"/>
        <v>0</v>
      </c>
      <c r="I940" s="8">
        <f t="shared" si="238"/>
        <v>0</v>
      </c>
      <c r="K940" t="s">
        <v>577</v>
      </c>
      <c r="L940" s="8">
        <f t="shared" si="239"/>
        <v>0</v>
      </c>
      <c r="O940" s="35" t="str">
        <f t="shared" si="246"/>
        <v>?utm_source=yandex&amp;utm_medium=cpc&amp;utm_campaign=&amp;utm_content=&amp;utm_term={keyword}&amp;utm_device={device_type}</v>
      </c>
      <c r="P940" s="35" t="str">
        <f t="shared" si="240"/>
        <v/>
      </c>
      <c r="Q940" s="8">
        <f t="shared" si="247"/>
        <v>0</v>
      </c>
      <c r="T940" s="8" t="s">
        <v>751</v>
      </c>
      <c r="U940" s="8" t="str">
        <f t="shared" si="248"/>
        <v>,</v>
      </c>
      <c r="W940" s="35" t="str">
        <f t="shared" si="249"/>
        <v/>
      </c>
      <c r="X940" s="35" t="s">
        <v>753</v>
      </c>
      <c r="Y940" s="35" t="s">
        <v>754</v>
      </c>
      <c r="Z940" s="35" t="str">
        <f t="shared" si="250"/>
        <v/>
      </c>
      <c r="AA940" s="35" t="e">
        <f t="shared" si="251"/>
        <v>#VALUE!</v>
      </c>
      <c r="AB940" s="35" t="str">
        <f t="shared" si="252"/>
        <v>{keyword:}</v>
      </c>
      <c r="AC940" s="107" t="e">
        <f t="shared" si="253"/>
        <v>#VALUE!</v>
      </c>
      <c r="AG940" s="8">
        <f t="shared" si="254"/>
        <v>0</v>
      </c>
      <c r="AI940" s="8">
        <f t="shared" si="241"/>
        <v>0</v>
      </c>
      <c r="AK940" t="s">
        <v>577</v>
      </c>
      <c r="AL940" s="8">
        <f t="shared" si="242"/>
        <v>0</v>
      </c>
    </row>
    <row r="941" spans="1:38" ht="15" customHeight="1" x14ac:dyDescent="0.25">
      <c r="A941" s="35">
        <f t="shared" si="243"/>
        <v>0</v>
      </c>
      <c r="C941" s="35" t="str">
        <f t="shared" si="244"/>
        <v/>
      </c>
      <c r="G941" s="8">
        <f t="shared" si="245"/>
        <v>0</v>
      </c>
      <c r="I941" s="8">
        <f t="shared" si="238"/>
        <v>0</v>
      </c>
      <c r="K941" t="s">
        <v>577</v>
      </c>
      <c r="L941" s="8">
        <f t="shared" si="239"/>
        <v>0</v>
      </c>
      <c r="O941" s="35" t="str">
        <f t="shared" si="246"/>
        <v>?utm_source=yandex&amp;utm_medium=cpc&amp;utm_campaign=&amp;utm_content=&amp;utm_term={keyword}&amp;utm_device={device_type}</v>
      </c>
      <c r="P941" s="35" t="str">
        <f t="shared" si="240"/>
        <v/>
      </c>
      <c r="Q941" s="8">
        <f t="shared" si="247"/>
        <v>0</v>
      </c>
      <c r="T941" s="8" t="s">
        <v>751</v>
      </c>
      <c r="U941" s="8" t="str">
        <f t="shared" si="248"/>
        <v>,</v>
      </c>
      <c r="W941" s="35" t="str">
        <f t="shared" si="249"/>
        <v/>
      </c>
      <c r="X941" s="35" t="s">
        <v>753</v>
      </c>
      <c r="Y941" s="35" t="s">
        <v>754</v>
      </c>
      <c r="Z941" s="35" t="str">
        <f t="shared" si="250"/>
        <v/>
      </c>
      <c r="AA941" s="35" t="e">
        <f t="shared" si="251"/>
        <v>#VALUE!</v>
      </c>
      <c r="AB941" s="35" t="str">
        <f t="shared" si="252"/>
        <v>{keyword:}</v>
      </c>
      <c r="AC941" s="107" t="e">
        <f t="shared" si="253"/>
        <v>#VALUE!</v>
      </c>
      <c r="AG941" s="8">
        <f t="shared" si="254"/>
        <v>0</v>
      </c>
      <c r="AI941" s="8">
        <f t="shared" si="241"/>
        <v>0</v>
      </c>
      <c r="AK941" t="s">
        <v>577</v>
      </c>
      <c r="AL941" s="8">
        <f t="shared" si="242"/>
        <v>0</v>
      </c>
    </row>
    <row r="942" spans="1:38" ht="15" x14ac:dyDescent="0.25">
      <c r="A942" s="35">
        <f t="shared" si="243"/>
        <v>0</v>
      </c>
      <c r="C942" s="35" t="str">
        <f t="shared" si="244"/>
        <v/>
      </c>
      <c r="G942" s="8">
        <f t="shared" si="245"/>
        <v>0</v>
      </c>
      <c r="I942" s="8">
        <f t="shared" si="238"/>
        <v>0</v>
      </c>
      <c r="K942" t="s">
        <v>577</v>
      </c>
      <c r="L942" s="8">
        <f t="shared" si="239"/>
        <v>0</v>
      </c>
      <c r="O942" s="35" t="str">
        <f t="shared" si="246"/>
        <v>?utm_source=yandex&amp;utm_medium=cpc&amp;utm_campaign=&amp;utm_content=&amp;utm_term={keyword}&amp;utm_device={device_type}</v>
      </c>
      <c r="P942" s="35" t="str">
        <f t="shared" si="240"/>
        <v/>
      </c>
      <c r="Q942" s="8">
        <f t="shared" si="247"/>
        <v>0</v>
      </c>
      <c r="T942" s="8" t="s">
        <v>751</v>
      </c>
      <c r="U942" s="8" t="str">
        <f t="shared" si="248"/>
        <v>,</v>
      </c>
      <c r="W942" s="35" t="str">
        <f t="shared" si="249"/>
        <v/>
      </c>
      <c r="X942" s="35" t="s">
        <v>753</v>
      </c>
      <c r="Y942" s="35" t="s">
        <v>754</v>
      </c>
      <c r="Z942" s="35" t="str">
        <f t="shared" si="250"/>
        <v/>
      </c>
      <c r="AA942" s="35" t="e">
        <f t="shared" si="251"/>
        <v>#VALUE!</v>
      </c>
      <c r="AB942" s="35" t="str">
        <f t="shared" si="252"/>
        <v>{keyword:}</v>
      </c>
      <c r="AC942" s="107" t="e">
        <f t="shared" si="253"/>
        <v>#VALUE!</v>
      </c>
      <c r="AG942" s="8">
        <f t="shared" si="254"/>
        <v>0</v>
      </c>
      <c r="AI942" s="8">
        <f t="shared" si="241"/>
        <v>0</v>
      </c>
      <c r="AK942" t="s">
        <v>577</v>
      </c>
      <c r="AL942" s="8">
        <f t="shared" si="242"/>
        <v>0</v>
      </c>
    </row>
    <row r="943" spans="1:38" ht="15" customHeight="1" x14ac:dyDescent="0.25">
      <c r="A943" s="35">
        <f t="shared" si="243"/>
        <v>0</v>
      </c>
      <c r="C943" s="35" t="str">
        <f t="shared" si="244"/>
        <v/>
      </c>
      <c r="G943" s="8">
        <f t="shared" si="245"/>
        <v>0</v>
      </c>
      <c r="I943" s="8">
        <f t="shared" si="238"/>
        <v>0</v>
      </c>
      <c r="K943" t="s">
        <v>577</v>
      </c>
      <c r="L943" s="8">
        <f t="shared" si="239"/>
        <v>0</v>
      </c>
      <c r="O943" s="35" t="str">
        <f t="shared" si="246"/>
        <v>?utm_source=yandex&amp;utm_medium=cpc&amp;utm_campaign=&amp;utm_content=&amp;utm_term={keyword}&amp;utm_device={device_type}</v>
      </c>
      <c r="P943" s="35" t="str">
        <f t="shared" si="240"/>
        <v/>
      </c>
      <c r="Q943" s="8">
        <f t="shared" si="247"/>
        <v>0</v>
      </c>
      <c r="T943" s="8" t="s">
        <v>751</v>
      </c>
      <c r="U943" s="8" t="str">
        <f t="shared" si="248"/>
        <v>,</v>
      </c>
      <c r="W943" s="35" t="str">
        <f t="shared" si="249"/>
        <v/>
      </c>
      <c r="X943" s="35" t="s">
        <v>753</v>
      </c>
      <c r="Y943" s="35" t="s">
        <v>754</v>
      </c>
      <c r="Z943" s="35" t="str">
        <f t="shared" si="250"/>
        <v/>
      </c>
      <c r="AA943" s="35" t="e">
        <f t="shared" si="251"/>
        <v>#VALUE!</v>
      </c>
      <c r="AB943" s="35" t="str">
        <f t="shared" si="252"/>
        <v>{keyword:}</v>
      </c>
      <c r="AC943" s="107" t="e">
        <f t="shared" si="253"/>
        <v>#VALUE!</v>
      </c>
      <c r="AG943" s="8">
        <f t="shared" si="254"/>
        <v>0</v>
      </c>
      <c r="AI943" s="8">
        <f t="shared" si="241"/>
        <v>0</v>
      </c>
      <c r="AK943" t="s">
        <v>577</v>
      </c>
      <c r="AL943" s="8">
        <f t="shared" si="242"/>
        <v>0</v>
      </c>
    </row>
    <row r="944" spans="1:38" ht="15" x14ac:dyDescent="0.25">
      <c r="A944" s="35">
        <f t="shared" si="243"/>
        <v>0</v>
      </c>
      <c r="C944" s="35" t="str">
        <f t="shared" si="244"/>
        <v/>
      </c>
      <c r="G944" s="8">
        <f t="shared" si="245"/>
        <v>0</v>
      </c>
      <c r="I944" s="8">
        <f t="shared" si="238"/>
        <v>0</v>
      </c>
      <c r="K944" t="s">
        <v>577</v>
      </c>
      <c r="L944" s="8">
        <f t="shared" si="239"/>
        <v>0</v>
      </c>
      <c r="O944" s="35" t="str">
        <f t="shared" si="246"/>
        <v>?utm_source=yandex&amp;utm_medium=cpc&amp;utm_campaign=&amp;utm_content=&amp;utm_term={keyword}&amp;utm_device={device_type}</v>
      </c>
      <c r="P944" s="35" t="str">
        <f t="shared" si="240"/>
        <v/>
      </c>
      <c r="Q944" s="8">
        <f t="shared" si="247"/>
        <v>0</v>
      </c>
      <c r="T944" s="8" t="s">
        <v>751</v>
      </c>
      <c r="U944" s="8" t="str">
        <f t="shared" si="248"/>
        <v>,</v>
      </c>
      <c r="W944" s="35" t="str">
        <f t="shared" si="249"/>
        <v/>
      </c>
      <c r="X944" s="35" t="s">
        <v>753</v>
      </c>
      <c r="Y944" s="35" t="s">
        <v>754</v>
      </c>
      <c r="Z944" s="35" t="str">
        <f t="shared" si="250"/>
        <v/>
      </c>
      <c r="AA944" s="35" t="e">
        <f t="shared" si="251"/>
        <v>#VALUE!</v>
      </c>
      <c r="AB944" s="35" t="str">
        <f t="shared" si="252"/>
        <v>{keyword:}</v>
      </c>
      <c r="AC944" s="107" t="e">
        <f t="shared" si="253"/>
        <v>#VALUE!</v>
      </c>
      <c r="AG944" s="8">
        <f t="shared" si="254"/>
        <v>0</v>
      </c>
      <c r="AI944" s="8">
        <f t="shared" si="241"/>
        <v>0</v>
      </c>
      <c r="AK944" t="s">
        <v>577</v>
      </c>
      <c r="AL944" s="8">
        <f t="shared" si="242"/>
        <v>0</v>
      </c>
    </row>
    <row r="945" spans="1:38" ht="15" customHeight="1" x14ac:dyDescent="0.25">
      <c r="A945" s="35">
        <f t="shared" si="243"/>
        <v>0</v>
      </c>
      <c r="C945" s="35" t="str">
        <f t="shared" si="244"/>
        <v/>
      </c>
      <c r="G945" s="8">
        <f t="shared" si="245"/>
        <v>0</v>
      </c>
      <c r="I945" s="8">
        <f t="shared" si="238"/>
        <v>0</v>
      </c>
      <c r="K945" t="s">
        <v>577</v>
      </c>
      <c r="L945" s="8">
        <f t="shared" si="239"/>
        <v>0</v>
      </c>
      <c r="O945" s="35" t="str">
        <f t="shared" si="246"/>
        <v>?utm_source=yandex&amp;utm_medium=cpc&amp;utm_campaign=&amp;utm_content=&amp;utm_term={keyword}&amp;utm_device={device_type}</v>
      </c>
      <c r="P945" s="35" t="str">
        <f t="shared" si="240"/>
        <v/>
      </c>
      <c r="Q945" s="8">
        <f t="shared" si="247"/>
        <v>0</v>
      </c>
      <c r="T945" s="8" t="s">
        <v>751</v>
      </c>
      <c r="U945" s="8" t="str">
        <f t="shared" si="248"/>
        <v>,</v>
      </c>
      <c r="W945" s="35" t="str">
        <f t="shared" si="249"/>
        <v/>
      </c>
      <c r="X945" s="35" t="s">
        <v>753</v>
      </c>
      <c r="Y945" s="35" t="s">
        <v>754</v>
      </c>
      <c r="Z945" s="35" t="str">
        <f t="shared" si="250"/>
        <v/>
      </c>
      <c r="AA945" s="35" t="e">
        <f t="shared" si="251"/>
        <v>#VALUE!</v>
      </c>
      <c r="AB945" s="35" t="str">
        <f t="shared" si="252"/>
        <v>{keyword:}</v>
      </c>
      <c r="AC945" s="107" t="e">
        <f t="shared" si="253"/>
        <v>#VALUE!</v>
      </c>
      <c r="AG945" s="8">
        <f t="shared" si="254"/>
        <v>0</v>
      </c>
      <c r="AI945" s="8">
        <f t="shared" si="241"/>
        <v>0</v>
      </c>
      <c r="AK945" t="s">
        <v>577</v>
      </c>
      <c r="AL945" s="8">
        <f t="shared" si="242"/>
        <v>0</v>
      </c>
    </row>
    <row r="946" spans="1:38" ht="15" x14ac:dyDescent="0.25">
      <c r="A946" s="35">
        <f t="shared" si="243"/>
        <v>0</v>
      </c>
      <c r="C946" s="35" t="str">
        <f t="shared" si="244"/>
        <v/>
      </c>
      <c r="G946" s="8">
        <f t="shared" si="245"/>
        <v>0</v>
      </c>
      <c r="I946" s="8">
        <f t="shared" si="238"/>
        <v>0</v>
      </c>
      <c r="K946" t="s">
        <v>577</v>
      </c>
      <c r="L946" s="8">
        <f t="shared" si="239"/>
        <v>0</v>
      </c>
      <c r="O946" s="35" t="str">
        <f t="shared" si="246"/>
        <v>?utm_source=yandex&amp;utm_medium=cpc&amp;utm_campaign=&amp;utm_content=&amp;utm_term={keyword}&amp;utm_device={device_type}</v>
      </c>
      <c r="P946" s="35" t="str">
        <f t="shared" si="240"/>
        <v/>
      </c>
      <c r="Q946" s="8">
        <f t="shared" si="247"/>
        <v>0</v>
      </c>
      <c r="T946" s="8" t="s">
        <v>751</v>
      </c>
      <c r="U946" s="8" t="str">
        <f t="shared" si="248"/>
        <v>,</v>
      </c>
      <c r="W946" s="35" t="str">
        <f t="shared" si="249"/>
        <v/>
      </c>
      <c r="X946" s="35" t="s">
        <v>753</v>
      </c>
      <c r="Y946" s="35" t="s">
        <v>754</v>
      </c>
      <c r="Z946" s="35" t="str">
        <f t="shared" si="250"/>
        <v/>
      </c>
      <c r="AA946" s="35" t="e">
        <f t="shared" si="251"/>
        <v>#VALUE!</v>
      </c>
      <c r="AB946" s="35" t="str">
        <f t="shared" si="252"/>
        <v>{keyword:}</v>
      </c>
      <c r="AC946" s="107" t="e">
        <f t="shared" si="253"/>
        <v>#VALUE!</v>
      </c>
      <c r="AG946" s="8">
        <f t="shared" si="254"/>
        <v>0</v>
      </c>
      <c r="AI946" s="8">
        <f t="shared" si="241"/>
        <v>0</v>
      </c>
      <c r="AK946" t="s">
        <v>577</v>
      </c>
      <c r="AL946" s="8">
        <f t="shared" si="242"/>
        <v>0</v>
      </c>
    </row>
    <row r="947" spans="1:38" ht="15" customHeight="1" x14ac:dyDescent="0.25">
      <c r="A947" s="35">
        <f t="shared" si="243"/>
        <v>0</v>
      </c>
      <c r="C947" s="35" t="str">
        <f t="shared" si="244"/>
        <v/>
      </c>
      <c r="G947" s="8">
        <f t="shared" si="245"/>
        <v>0</v>
      </c>
      <c r="I947" s="8">
        <f t="shared" si="238"/>
        <v>0</v>
      </c>
      <c r="K947" t="s">
        <v>577</v>
      </c>
      <c r="L947" s="8">
        <f t="shared" si="239"/>
        <v>0</v>
      </c>
      <c r="O947" s="35" t="str">
        <f t="shared" si="246"/>
        <v>?utm_source=yandex&amp;utm_medium=cpc&amp;utm_campaign=&amp;utm_content=&amp;utm_term={keyword}&amp;utm_device={device_type}</v>
      </c>
      <c r="P947" s="35" t="str">
        <f t="shared" si="240"/>
        <v/>
      </c>
      <c r="Q947" s="8">
        <f t="shared" si="247"/>
        <v>0</v>
      </c>
      <c r="T947" s="8" t="s">
        <v>751</v>
      </c>
      <c r="U947" s="8" t="str">
        <f t="shared" si="248"/>
        <v>,</v>
      </c>
      <c r="W947" s="35" t="str">
        <f t="shared" si="249"/>
        <v/>
      </c>
      <c r="X947" s="35" t="s">
        <v>753</v>
      </c>
      <c r="Y947" s="35" t="s">
        <v>754</v>
      </c>
      <c r="Z947" s="35" t="str">
        <f t="shared" si="250"/>
        <v/>
      </c>
      <c r="AA947" s="35" t="e">
        <f t="shared" si="251"/>
        <v>#VALUE!</v>
      </c>
      <c r="AB947" s="35" t="str">
        <f t="shared" si="252"/>
        <v>{keyword:}</v>
      </c>
      <c r="AC947" s="107" t="e">
        <f t="shared" si="253"/>
        <v>#VALUE!</v>
      </c>
      <c r="AG947" s="8">
        <f t="shared" si="254"/>
        <v>0</v>
      </c>
      <c r="AI947" s="8">
        <f t="shared" si="241"/>
        <v>0</v>
      </c>
      <c r="AK947" t="s">
        <v>577</v>
      </c>
      <c r="AL947" s="8">
        <f t="shared" si="242"/>
        <v>0</v>
      </c>
    </row>
    <row r="948" spans="1:38" ht="15" x14ac:dyDescent="0.25">
      <c r="A948" s="35">
        <f t="shared" si="243"/>
        <v>0</v>
      </c>
      <c r="C948" s="35" t="str">
        <f t="shared" si="244"/>
        <v/>
      </c>
      <c r="G948" s="8">
        <f t="shared" si="245"/>
        <v>0</v>
      </c>
      <c r="I948" s="8">
        <f t="shared" si="238"/>
        <v>0</v>
      </c>
      <c r="K948" t="s">
        <v>577</v>
      </c>
      <c r="L948" s="8">
        <f t="shared" si="239"/>
        <v>0</v>
      </c>
      <c r="O948" s="35" t="str">
        <f t="shared" si="246"/>
        <v>?utm_source=yandex&amp;utm_medium=cpc&amp;utm_campaign=&amp;utm_content=&amp;utm_term={keyword}&amp;utm_device={device_type}</v>
      </c>
      <c r="P948" s="35" t="str">
        <f t="shared" si="240"/>
        <v/>
      </c>
      <c r="Q948" s="8">
        <f t="shared" si="247"/>
        <v>0</v>
      </c>
      <c r="T948" s="8" t="s">
        <v>751</v>
      </c>
      <c r="U948" s="8" t="str">
        <f t="shared" si="248"/>
        <v>,</v>
      </c>
      <c r="W948" s="35" t="str">
        <f t="shared" si="249"/>
        <v/>
      </c>
      <c r="X948" s="35" t="s">
        <v>753</v>
      </c>
      <c r="Y948" s="35" t="s">
        <v>754</v>
      </c>
      <c r="Z948" s="35" t="str">
        <f t="shared" si="250"/>
        <v/>
      </c>
      <c r="AA948" s="35" t="e">
        <f t="shared" si="251"/>
        <v>#VALUE!</v>
      </c>
      <c r="AB948" s="35" t="str">
        <f t="shared" si="252"/>
        <v>{keyword:}</v>
      </c>
      <c r="AC948" s="107" t="e">
        <f t="shared" si="253"/>
        <v>#VALUE!</v>
      </c>
      <c r="AG948" s="8">
        <f t="shared" si="254"/>
        <v>0</v>
      </c>
      <c r="AI948" s="8">
        <f t="shared" si="241"/>
        <v>0</v>
      </c>
      <c r="AK948" t="s">
        <v>577</v>
      </c>
      <c r="AL948" s="8">
        <f t="shared" si="242"/>
        <v>0</v>
      </c>
    </row>
    <row r="949" spans="1:38" ht="15" customHeight="1" x14ac:dyDescent="0.25">
      <c r="A949" s="35">
        <f t="shared" si="243"/>
        <v>0</v>
      </c>
      <c r="C949" s="35" t="str">
        <f t="shared" si="244"/>
        <v/>
      </c>
      <c r="G949" s="8">
        <f t="shared" si="245"/>
        <v>0</v>
      </c>
      <c r="I949" s="8">
        <f t="shared" si="238"/>
        <v>0</v>
      </c>
      <c r="K949" t="s">
        <v>577</v>
      </c>
      <c r="L949" s="8">
        <f t="shared" si="239"/>
        <v>0</v>
      </c>
      <c r="O949" s="35" t="str">
        <f t="shared" si="246"/>
        <v>?utm_source=yandex&amp;utm_medium=cpc&amp;utm_campaign=&amp;utm_content=&amp;utm_term={keyword}&amp;utm_device={device_type}</v>
      </c>
      <c r="P949" s="35" t="str">
        <f t="shared" si="240"/>
        <v/>
      </c>
      <c r="Q949" s="8">
        <f t="shared" si="247"/>
        <v>0</v>
      </c>
      <c r="T949" s="8" t="s">
        <v>751</v>
      </c>
      <c r="U949" s="8" t="str">
        <f t="shared" si="248"/>
        <v>,</v>
      </c>
      <c r="W949" s="35" t="str">
        <f t="shared" si="249"/>
        <v/>
      </c>
      <c r="X949" s="35" t="s">
        <v>753</v>
      </c>
      <c r="Y949" s="35" t="s">
        <v>754</v>
      </c>
      <c r="Z949" s="35" t="str">
        <f t="shared" si="250"/>
        <v/>
      </c>
      <c r="AA949" s="35" t="e">
        <f t="shared" si="251"/>
        <v>#VALUE!</v>
      </c>
      <c r="AB949" s="35" t="str">
        <f t="shared" si="252"/>
        <v>{keyword:}</v>
      </c>
      <c r="AC949" s="107" t="e">
        <f t="shared" si="253"/>
        <v>#VALUE!</v>
      </c>
      <c r="AG949" s="8">
        <f t="shared" si="254"/>
        <v>0</v>
      </c>
      <c r="AI949" s="8">
        <f t="shared" si="241"/>
        <v>0</v>
      </c>
      <c r="AK949" t="s">
        <v>577</v>
      </c>
      <c r="AL949" s="8">
        <f t="shared" si="242"/>
        <v>0</v>
      </c>
    </row>
    <row r="950" spans="1:38" ht="15" x14ac:dyDescent="0.25">
      <c r="A950" s="35">
        <f t="shared" si="243"/>
        <v>0</v>
      </c>
      <c r="C950" s="35" t="str">
        <f t="shared" si="244"/>
        <v/>
      </c>
      <c r="G950" s="8">
        <f t="shared" si="245"/>
        <v>0</v>
      </c>
      <c r="I950" s="8">
        <f t="shared" si="238"/>
        <v>0</v>
      </c>
      <c r="K950" t="s">
        <v>577</v>
      </c>
      <c r="L950" s="8">
        <f t="shared" si="239"/>
        <v>0</v>
      </c>
      <c r="O950" s="35" t="str">
        <f t="shared" si="246"/>
        <v>?utm_source=yandex&amp;utm_medium=cpc&amp;utm_campaign=&amp;utm_content=&amp;utm_term={keyword}&amp;utm_device={device_type}</v>
      </c>
      <c r="P950" s="35" t="str">
        <f t="shared" si="240"/>
        <v/>
      </c>
      <c r="Q950" s="8">
        <f t="shared" si="247"/>
        <v>0</v>
      </c>
      <c r="T950" s="8" t="s">
        <v>751</v>
      </c>
      <c r="U950" s="8" t="str">
        <f t="shared" si="248"/>
        <v>,</v>
      </c>
      <c r="W950" s="35" t="str">
        <f t="shared" si="249"/>
        <v/>
      </c>
      <c r="X950" s="35" t="s">
        <v>753</v>
      </c>
      <c r="Y950" s="35" t="s">
        <v>754</v>
      </c>
      <c r="Z950" s="35" t="str">
        <f t="shared" si="250"/>
        <v/>
      </c>
      <c r="AA950" s="35" t="e">
        <f t="shared" si="251"/>
        <v>#VALUE!</v>
      </c>
      <c r="AB950" s="35" t="str">
        <f t="shared" si="252"/>
        <v>{keyword:}</v>
      </c>
      <c r="AC950" s="107" t="e">
        <f t="shared" si="253"/>
        <v>#VALUE!</v>
      </c>
      <c r="AG950" s="8">
        <f t="shared" si="254"/>
        <v>0</v>
      </c>
      <c r="AI950" s="8">
        <f t="shared" si="241"/>
        <v>0</v>
      </c>
      <c r="AK950" t="s">
        <v>577</v>
      </c>
      <c r="AL950" s="8">
        <f t="shared" si="242"/>
        <v>0</v>
      </c>
    </row>
    <row r="951" spans="1:38" ht="15" customHeight="1" x14ac:dyDescent="0.25">
      <c r="A951" s="35">
        <f t="shared" si="243"/>
        <v>0</v>
      </c>
      <c r="C951" s="35" t="str">
        <f t="shared" si="244"/>
        <v/>
      </c>
      <c r="G951" s="8">
        <f t="shared" si="245"/>
        <v>0</v>
      </c>
      <c r="I951" s="8">
        <f t="shared" si="238"/>
        <v>0</v>
      </c>
      <c r="K951" t="s">
        <v>577</v>
      </c>
      <c r="L951" s="8">
        <f t="shared" si="239"/>
        <v>0</v>
      </c>
      <c r="O951" s="35" t="str">
        <f t="shared" si="246"/>
        <v>?utm_source=yandex&amp;utm_medium=cpc&amp;utm_campaign=&amp;utm_content=&amp;utm_term={keyword}&amp;utm_device={device_type}</v>
      </c>
      <c r="P951" s="35" t="str">
        <f t="shared" si="240"/>
        <v/>
      </c>
      <c r="Q951" s="8">
        <f t="shared" si="247"/>
        <v>0</v>
      </c>
      <c r="T951" s="8" t="s">
        <v>751</v>
      </c>
      <c r="U951" s="8" t="str">
        <f t="shared" si="248"/>
        <v>,</v>
      </c>
      <c r="W951" s="35" t="str">
        <f t="shared" si="249"/>
        <v/>
      </c>
      <c r="X951" s="35" t="s">
        <v>753</v>
      </c>
      <c r="Y951" s="35" t="s">
        <v>754</v>
      </c>
      <c r="Z951" s="35" t="str">
        <f t="shared" si="250"/>
        <v/>
      </c>
      <c r="AA951" s="35" t="e">
        <f t="shared" si="251"/>
        <v>#VALUE!</v>
      </c>
      <c r="AB951" s="35" t="str">
        <f t="shared" si="252"/>
        <v>{keyword:}</v>
      </c>
      <c r="AC951" s="107" t="e">
        <f t="shared" si="253"/>
        <v>#VALUE!</v>
      </c>
      <c r="AG951" s="8">
        <f t="shared" si="254"/>
        <v>0</v>
      </c>
      <c r="AI951" s="8">
        <f t="shared" si="241"/>
        <v>0</v>
      </c>
      <c r="AK951" t="s">
        <v>577</v>
      </c>
      <c r="AL951" s="8">
        <f t="shared" si="242"/>
        <v>0</v>
      </c>
    </row>
    <row r="952" spans="1:38" ht="15" x14ac:dyDescent="0.25">
      <c r="A952" s="35">
        <f t="shared" si="243"/>
        <v>0</v>
      </c>
      <c r="C952" s="35" t="str">
        <f t="shared" si="244"/>
        <v/>
      </c>
      <c r="G952" s="8">
        <f t="shared" si="245"/>
        <v>0</v>
      </c>
      <c r="I952" s="8">
        <f t="shared" si="238"/>
        <v>0</v>
      </c>
      <c r="K952" t="s">
        <v>577</v>
      </c>
      <c r="L952" s="8">
        <f t="shared" si="239"/>
        <v>0</v>
      </c>
      <c r="O952" s="35" t="str">
        <f t="shared" si="246"/>
        <v>?utm_source=yandex&amp;utm_medium=cpc&amp;utm_campaign=&amp;utm_content=&amp;utm_term={keyword}&amp;utm_device={device_type}</v>
      </c>
      <c r="P952" s="35" t="str">
        <f t="shared" si="240"/>
        <v/>
      </c>
      <c r="Q952" s="8">
        <f t="shared" si="247"/>
        <v>0</v>
      </c>
      <c r="T952" s="8" t="s">
        <v>751</v>
      </c>
      <c r="U952" s="8" t="str">
        <f t="shared" si="248"/>
        <v>,</v>
      </c>
      <c r="W952" s="35" t="str">
        <f t="shared" si="249"/>
        <v/>
      </c>
      <c r="X952" s="35" t="s">
        <v>753</v>
      </c>
      <c r="Y952" s="35" t="s">
        <v>754</v>
      </c>
      <c r="Z952" s="35" t="str">
        <f t="shared" si="250"/>
        <v/>
      </c>
      <c r="AA952" s="35" t="e">
        <f t="shared" si="251"/>
        <v>#VALUE!</v>
      </c>
      <c r="AB952" s="35" t="str">
        <f t="shared" si="252"/>
        <v>{keyword:}</v>
      </c>
      <c r="AC952" s="107" t="e">
        <f t="shared" si="253"/>
        <v>#VALUE!</v>
      </c>
      <c r="AG952" s="8">
        <f t="shared" si="254"/>
        <v>0</v>
      </c>
      <c r="AI952" s="8">
        <f t="shared" si="241"/>
        <v>0</v>
      </c>
      <c r="AK952" t="s">
        <v>577</v>
      </c>
      <c r="AL952" s="8">
        <f t="shared" si="242"/>
        <v>0</v>
      </c>
    </row>
    <row r="953" spans="1:38" ht="15" customHeight="1" x14ac:dyDescent="0.25">
      <c r="A953" s="35">
        <f t="shared" si="243"/>
        <v>0</v>
      </c>
      <c r="C953" s="35" t="str">
        <f t="shared" si="244"/>
        <v/>
      </c>
      <c r="G953" s="8">
        <f t="shared" si="245"/>
        <v>0</v>
      </c>
      <c r="I953" s="8">
        <f t="shared" si="238"/>
        <v>0</v>
      </c>
      <c r="K953" t="s">
        <v>577</v>
      </c>
      <c r="L953" s="8">
        <f t="shared" si="239"/>
        <v>0</v>
      </c>
      <c r="O953" s="35" t="str">
        <f t="shared" si="246"/>
        <v>?utm_source=yandex&amp;utm_medium=cpc&amp;utm_campaign=&amp;utm_content=&amp;utm_term={keyword}&amp;utm_device={device_type}</v>
      </c>
      <c r="P953" s="35" t="str">
        <f t="shared" si="240"/>
        <v/>
      </c>
      <c r="Q953" s="8">
        <f t="shared" si="247"/>
        <v>0</v>
      </c>
      <c r="T953" s="8" t="s">
        <v>751</v>
      </c>
      <c r="U953" s="8" t="str">
        <f t="shared" si="248"/>
        <v>,</v>
      </c>
      <c r="W953" s="35" t="str">
        <f t="shared" si="249"/>
        <v/>
      </c>
      <c r="X953" s="35" t="s">
        <v>753</v>
      </c>
      <c r="Y953" s="35" t="s">
        <v>754</v>
      </c>
      <c r="Z953" s="35" t="str">
        <f t="shared" si="250"/>
        <v/>
      </c>
      <c r="AA953" s="35" t="e">
        <f t="shared" si="251"/>
        <v>#VALUE!</v>
      </c>
      <c r="AB953" s="35" t="str">
        <f t="shared" si="252"/>
        <v>{keyword:}</v>
      </c>
      <c r="AC953" s="107" t="e">
        <f t="shared" si="253"/>
        <v>#VALUE!</v>
      </c>
      <c r="AG953" s="8">
        <f t="shared" si="254"/>
        <v>0</v>
      </c>
      <c r="AI953" s="8">
        <f t="shared" si="241"/>
        <v>0</v>
      </c>
      <c r="AK953" t="s">
        <v>577</v>
      </c>
      <c r="AL953" s="8">
        <f t="shared" si="242"/>
        <v>0</v>
      </c>
    </row>
    <row r="954" spans="1:38" ht="15" x14ac:dyDescent="0.25">
      <c r="A954" s="35">
        <f t="shared" si="243"/>
        <v>0</v>
      </c>
      <c r="C954" s="35" t="str">
        <f t="shared" si="244"/>
        <v/>
      </c>
      <c r="G954" s="8">
        <f t="shared" si="245"/>
        <v>0</v>
      </c>
      <c r="I954" s="8">
        <f t="shared" si="238"/>
        <v>0</v>
      </c>
      <c r="K954" t="s">
        <v>577</v>
      </c>
      <c r="L954" s="8">
        <f t="shared" si="239"/>
        <v>0</v>
      </c>
      <c r="O954" s="35" t="str">
        <f t="shared" si="246"/>
        <v>?utm_source=yandex&amp;utm_medium=cpc&amp;utm_campaign=&amp;utm_content=&amp;utm_term={keyword}&amp;utm_device={device_type}</v>
      </c>
      <c r="P954" s="35" t="str">
        <f t="shared" si="240"/>
        <v/>
      </c>
      <c r="Q954" s="8">
        <f t="shared" si="247"/>
        <v>0</v>
      </c>
      <c r="T954" s="8" t="s">
        <v>751</v>
      </c>
      <c r="U954" s="8" t="str">
        <f t="shared" si="248"/>
        <v>,</v>
      </c>
      <c r="W954" s="35" t="str">
        <f t="shared" si="249"/>
        <v/>
      </c>
      <c r="X954" s="35" t="s">
        <v>753</v>
      </c>
      <c r="Y954" s="35" t="s">
        <v>754</v>
      </c>
      <c r="Z954" s="35" t="str">
        <f t="shared" si="250"/>
        <v/>
      </c>
      <c r="AA954" s="35" t="e">
        <f t="shared" si="251"/>
        <v>#VALUE!</v>
      </c>
      <c r="AB954" s="35" t="str">
        <f t="shared" si="252"/>
        <v>{keyword:}</v>
      </c>
      <c r="AC954" s="107" t="e">
        <f t="shared" si="253"/>
        <v>#VALUE!</v>
      </c>
      <c r="AG954" s="8">
        <f t="shared" si="254"/>
        <v>0</v>
      </c>
      <c r="AI954" s="8">
        <f t="shared" si="241"/>
        <v>0</v>
      </c>
      <c r="AK954" t="s">
        <v>577</v>
      </c>
      <c r="AL954" s="8">
        <f t="shared" si="242"/>
        <v>0</v>
      </c>
    </row>
    <row r="955" spans="1:38" ht="15" customHeight="1" x14ac:dyDescent="0.25">
      <c r="A955" s="35">
        <f t="shared" si="243"/>
        <v>0</v>
      </c>
      <c r="C955" s="35" t="str">
        <f t="shared" si="244"/>
        <v/>
      </c>
      <c r="G955" s="8">
        <f t="shared" si="245"/>
        <v>0</v>
      </c>
      <c r="I955" s="8">
        <f t="shared" si="238"/>
        <v>0</v>
      </c>
      <c r="K955" t="s">
        <v>577</v>
      </c>
      <c r="L955" s="8">
        <f t="shared" si="239"/>
        <v>0</v>
      </c>
      <c r="O955" s="35" t="str">
        <f t="shared" si="246"/>
        <v>?utm_source=yandex&amp;utm_medium=cpc&amp;utm_campaign=&amp;utm_content=&amp;utm_term={keyword}&amp;utm_device={device_type}</v>
      </c>
      <c r="P955" s="35" t="str">
        <f t="shared" si="240"/>
        <v/>
      </c>
      <c r="Q955" s="8">
        <f t="shared" si="247"/>
        <v>0</v>
      </c>
      <c r="T955" s="8" t="s">
        <v>751</v>
      </c>
      <c r="U955" s="8" t="str">
        <f t="shared" si="248"/>
        <v>,</v>
      </c>
      <c r="W955" s="35" t="str">
        <f t="shared" si="249"/>
        <v/>
      </c>
      <c r="X955" s="35" t="s">
        <v>753</v>
      </c>
      <c r="Y955" s="35" t="s">
        <v>754</v>
      </c>
      <c r="Z955" s="35" t="str">
        <f t="shared" si="250"/>
        <v/>
      </c>
      <c r="AA955" s="35" t="e">
        <f t="shared" si="251"/>
        <v>#VALUE!</v>
      </c>
      <c r="AB955" s="35" t="str">
        <f t="shared" si="252"/>
        <v>{keyword:}</v>
      </c>
      <c r="AC955" s="107" t="e">
        <f t="shared" si="253"/>
        <v>#VALUE!</v>
      </c>
      <c r="AG955" s="8">
        <f t="shared" si="254"/>
        <v>0</v>
      </c>
      <c r="AI955" s="8">
        <f t="shared" si="241"/>
        <v>0</v>
      </c>
      <c r="AK955" t="s">
        <v>577</v>
      </c>
      <c r="AL955" s="8">
        <f t="shared" si="242"/>
        <v>0</v>
      </c>
    </row>
    <row r="956" spans="1:38" ht="15" x14ac:dyDescent="0.25">
      <c r="A956" s="35">
        <f t="shared" si="243"/>
        <v>0</v>
      </c>
      <c r="C956" s="35" t="str">
        <f t="shared" si="244"/>
        <v/>
      </c>
      <c r="G956" s="8">
        <f t="shared" si="245"/>
        <v>0</v>
      </c>
      <c r="I956" s="8">
        <f t="shared" si="238"/>
        <v>0</v>
      </c>
      <c r="K956" t="s">
        <v>577</v>
      </c>
      <c r="L956" s="8">
        <f t="shared" si="239"/>
        <v>0</v>
      </c>
      <c r="O956" s="35" t="str">
        <f t="shared" si="246"/>
        <v>?utm_source=yandex&amp;utm_medium=cpc&amp;utm_campaign=&amp;utm_content=&amp;utm_term={keyword}&amp;utm_device={device_type}</v>
      </c>
      <c r="P956" s="35" t="str">
        <f t="shared" si="240"/>
        <v/>
      </c>
      <c r="Q956" s="8">
        <f t="shared" si="247"/>
        <v>0</v>
      </c>
      <c r="T956" s="8" t="s">
        <v>751</v>
      </c>
      <c r="U956" s="8" t="str">
        <f t="shared" si="248"/>
        <v>,</v>
      </c>
      <c r="W956" s="35" t="str">
        <f t="shared" si="249"/>
        <v/>
      </c>
      <c r="X956" s="35" t="s">
        <v>753</v>
      </c>
      <c r="Y956" s="35" t="s">
        <v>754</v>
      </c>
      <c r="Z956" s="35" t="str">
        <f t="shared" si="250"/>
        <v/>
      </c>
      <c r="AA956" s="35" t="e">
        <f t="shared" si="251"/>
        <v>#VALUE!</v>
      </c>
      <c r="AB956" s="35" t="str">
        <f t="shared" si="252"/>
        <v>{keyword:}</v>
      </c>
      <c r="AC956" s="107" t="e">
        <f t="shared" si="253"/>
        <v>#VALUE!</v>
      </c>
      <c r="AG956" s="8">
        <f t="shared" si="254"/>
        <v>0</v>
      </c>
      <c r="AI956" s="8">
        <f t="shared" si="241"/>
        <v>0</v>
      </c>
      <c r="AK956" t="s">
        <v>577</v>
      </c>
      <c r="AL956" s="8">
        <f t="shared" si="242"/>
        <v>0</v>
      </c>
    </row>
    <row r="957" spans="1:38" ht="15" customHeight="1" x14ac:dyDescent="0.25">
      <c r="A957" s="35">
        <f t="shared" si="243"/>
        <v>0</v>
      </c>
      <c r="C957" s="35" t="str">
        <f t="shared" si="244"/>
        <v/>
      </c>
      <c r="G957" s="8">
        <f t="shared" si="245"/>
        <v>0</v>
      </c>
      <c r="I957" s="8">
        <f t="shared" si="238"/>
        <v>0</v>
      </c>
      <c r="K957" t="s">
        <v>577</v>
      </c>
      <c r="L957" s="8">
        <f t="shared" si="239"/>
        <v>0</v>
      </c>
      <c r="O957" s="35" t="str">
        <f t="shared" si="246"/>
        <v>?utm_source=yandex&amp;utm_medium=cpc&amp;utm_campaign=&amp;utm_content=&amp;utm_term={keyword}&amp;utm_device={device_type}</v>
      </c>
      <c r="P957" s="35" t="str">
        <f t="shared" si="240"/>
        <v/>
      </c>
      <c r="Q957" s="8">
        <f t="shared" si="247"/>
        <v>0</v>
      </c>
      <c r="T957" s="8" t="s">
        <v>751</v>
      </c>
      <c r="U957" s="8" t="str">
        <f t="shared" si="248"/>
        <v>,</v>
      </c>
      <c r="W957" s="35" t="str">
        <f t="shared" si="249"/>
        <v/>
      </c>
      <c r="X957" s="35" t="s">
        <v>753</v>
      </c>
      <c r="Y957" s="35" t="s">
        <v>754</v>
      </c>
      <c r="Z957" s="35" t="str">
        <f t="shared" si="250"/>
        <v/>
      </c>
      <c r="AA957" s="35" t="e">
        <f t="shared" si="251"/>
        <v>#VALUE!</v>
      </c>
      <c r="AB957" s="35" t="str">
        <f t="shared" si="252"/>
        <v>{keyword:}</v>
      </c>
      <c r="AC957" s="107" t="e">
        <f t="shared" si="253"/>
        <v>#VALUE!</v>
      </c>
      <c r="AG957" s="8">
        <f t="shared" si="254"/>
        <v>0</v>
      </c>
      <c r="AI957" s="8">
        <f t="shared" si="241"/>
        <v>0</v>
      </c>
      <c r="AK957" t="s">
        <v>577</v>
      </c>
      <c r="AL957" s="8">
        <f t="shared" si="242"/>
        <v>0</v>
      </c>
    </row>
    <row r="958" spans="1:38" ht="15" x14ac:dyDescent="0.25">
      <c r="A958" s="35">
        <f t="shared" si="243"/>
        <v>0</v>
      </c>
      <c r="C958" s="35" t="str">
        <f t="shared" si="244"/>
        <v/>
      </c>
      <c r="G958" s="8">
        <f t="shared" si="245"/>
        <v>0</v>
      </c>
      <c r="I958" s="8">
        <f t="shared" si="238"/>
        <v>0</v>
      </c>
      <c r="K958" t="s">
        <v>577</v>
      </c>
      <c r="L958" s="8">
        <f t="shared" si="239"/>
        <v>0</v>
      </c>
      <c r="O958" s="35" t="str">
        <f t="shared" si="246"/>
        <v>?utm_source=yandex&amp;utm_medium=cpc&amp;utm_campaign=&amp;utm_content=&amp;utm_term={keyword}&amp;utm_device={device_type}</v>
      </c>
      <c r="P958" s="35" t="str">
        <f t="shared" si="240"/>
        <v/>
      </c>
      <c r="Q958" s="8">
        <f t="shared" si="247"/>
        <v>0</v>
      </c>
      <c r="T958" s="8" t="s">
        <v>751</v>
      </c>
      <c r="U958" s="8" t="str">
        <f t="shared" si="248"/>
        <v>,</v>
      </c>
      <c r="W958" s="35" t="str">
        <f t="shared" si="249"/>
        <v/>
      </c>
      <c r="X958" s="35" t="s">
        <v>753</v>
      </c>
      <c r="Y958" s="35" t="s">
        <v>754</v>
      </c>
      <c r="Z958" s="35" t="str">
        <f t="shared" si="250"/>
        <v/>
      </c>
      <c r="AA958" s="35" t="e">
        <f t="shared" si="251"/>
        <v>#VALUE!</v>
      </c>
      <c r="AB958" s="35" t="str">
        <f t="shared" si="252"/>
        <v>{keyword:}</v>
      </c>
      <c r="AC958" s="107" t="e">
        <f t="shared" si="253"/>
        <v>#VALUE!</v>
      </c>
      <c r="AG958" s="8">
        <f t="shared" si="254"/>
        <v>0</v>
      </c>
      <c r="AI958" s="8">
        <f t="shared" si="241"/>
        <v>0</v>
      </c>
      <c r="AK958" t="s">
        <v>577</v>
      </c>
      <c r="AL958" s="8">
        <f t="shared" si="242"/>
        <v>0</v>
      </c>
    </row>
    <row r="959" spans="1:38" ht="15" customHeight="1" x14ac:dyDescent="0.25">
      <c r="A959" s="35">
        <f t="shared" si="243"/>
        <v>0</v>
      </c>
      <c r="C959" s="35" t="str">
        <f t="shared" si="244"/>
        <v/>
      </c>
      <c r="G959" s="8">
        <f t="shared" si="245"/>
        <v>0</v>
      </c>
      <c r="I959" s="8">
        <f t="shared" si="238"/>
        <v>0</v>
      </c>
      <c r="K959" t="s">
        <v>577</v>
      </c>
      <c r="L959" s="8">
        <f t="shared" si="239"/>
        <v>0</v>
      </c>
      <c r="O959" s="35" t="str">
        <f t="shared" si="246"/>
        <v>?utm_source=yandex&amp;utm_medium=cpc&amp;utm_campaign=&amp;utm_content=&amp;utm_term={keyword}&amp;utm_device={device_type}</v>
      </c>
      <c r="P959" s="35" t="str">
        <f t="shared" si="240"/>
        <v/>
      </c>
      <c r="Q959" s="8">
        <f t="shared" si="247"/>
        <v>0</v>
      </c>
      <c r="T959" s="8" t="s">
        <v>751</v>
      </c>
      <c r="U959" s="8" t="str">
        <f t="shared" si="248"/>
        <v>,</v>
      </c>
      <c r="W959" s="35" t="str">
        <f t="shared" si="249"/>
        <v/>
      </c>
      <c r="X959" s="35" t="s">
        <v>753</v>
      </c>
      <c r="Y959" s="35" t="s">
        <v>754</v>
      </c>
      <c r="Z959" s="35" t="str">
        <f t="shared" si="250"/>
        <v/>
      </c>
      <c r="AA959" s="35" t="e">
        <f t="shared" si="251"/>
        <v>#VALUE!</v>
      </c>
      <c r="AB959" s="35" t="str">
        <f t="shared" si="252"/>
        <v>{keyword:}</v>
      </c>
      <c r="AC959" s="107" t="e">
        <f t="shared" si="253"/>
        <v>#VALUE!</v>
      </c>
      <c r="AG959" s="8">
        <f t="shared" si="254"/>
        <v>0</v>
      </c>
      <c r="AI959" s="8">
        <f t="shared" si="241"/>
        <v>0</v>
      </c>
      <c r="AK959" t="s">
        <v>577</v>
      </c>
      <c r="AL959" s="8">
        <f t="shared" si="242"/>
        <v>0</v>
      </c>
    </row>
    <row r="960" spans="1:38" ht="15" x14ac:dyDescent="0.25">
      <c r="A960" s="35">
        <f t="shared" si="243"/>
        <v>0</v>
      </c>
      <c r="C960" s="35" t="str">
        <f t="shared" si="244"/>
        <v/>
      </c>
      <c r="G960" s="8">
        <f t="shared" si="245"/>
        <v>0</v>
      </c>
      <c r="I960" s="8">
        <f t="shared" si="238"/>
        <v>0</v>
      </c>
      <c r="K960" t="s">
        <v>577</v>
      </c>
      <c r="L960" s="8">
        <f t="shared" si="239"/>
        <v>0</v>
      </c>
      <c r="O960" s="35" t="str">
        <f t="shared" si="246"/>
        <v>?utm_source=yandex&amp;utm_medium=cpc&amp;utm_campaign=&amp;utm_content=&amp;utm_term={keyword}&amp;utm_device={device_type}</v>
      </c>
      <c r="P960" s="35" t="str">
        <f t="shared" si="240"/>
        <v/>
      </c>
      <c r="Q960" s="8">
        <f t="shared" si="247"/>
        <v>0</v>
      </c>
      <c r="T960" s="8" t="s">
        <v>751</v>
      </c>
      <c r="U960" s="8" t="str">
        <f t="shared" si="248"/>
        <v>,</v>
      </c>
      <c r="W960" s="35" t="str">
        <f t="shared" si="249"/>
        <v/>
      </c>
      <c r="X960" s="35" t="s">
        <v>753</v>
      </c>
      <c r="Y960" s="35" t="s">
        <v>754</v>
      </c>
      <c r="Z960" s="35" t="str">
        <f t="shared" si="250"/>
        <v/>
      </c>
      <c r="AA960" s="35" t="e">
        <f t="shared" si="251"/>
        <v>#VALUE!</v>
      </c>
      <c r="AB960" s="35" t="str">
        <f t="shared" si="252"/>
        <v>{keyword:}</v>
      </c>
      <c r="AC960" s="107" t="e">
        <f t="shared" si="253"/>
        <v>#VALUE!</v>
      </c>
      <c r="AG960" s="8">
        <f t="shared" si="254"/>
        <v>0</v>
      </c>
      <c r="AI960" s="8">
        <f t="shared" si="241"/>
        <v>0</v>
      </c>
      <c r="AK960" t="s">
        <v>577</v>
      </c>
      <c r="AL960" s="8">
        <f t="shared" si="242"/>
        <v>0</v>
      </c>
    </row>
    <row r="961" spans="1:38" ht="15" customHeight="1" x14ac:dyDescent="0.25">
      <c r="A961" s="35">
        <f t="shared" si="243"/>
        <v>0</v>
      </c>
      <c r="C961" s="35" t="str">
        <f t="shared" si="244"/>
        <v/>
      </c>
      <c r="G961" s="8">
        <f t="shared" si="245"/>
        <v>0</v>
      </c>
      <c r="I961" s="8">
        <f t="shared" si="238"/>
        <v>0</v>
      </c>
      <c r="K961" t="s">
        <v>577</v>
      </c>
      <c r="L961" s="8">
        <f t="shared" si="239"/>
        <v>0</v>
      </c>
      <c r="O961" s="35" t="str">
        <f t="shared" si="246"/>
        <v>?utm_source=yandex&amp;utm_medium=cpc&amp;utm_campaign=&amp;utm_content=&amp;utm_term={keyword}&amp;utm_device={device_type}</v>
      </c>
      <c r="P961" s="35" t="str">
        <f t="shared" si="240"/>
        <v/>
      </c>
      <c r="Q961" s="8">
        <f t="shared" si="247"/>
        <v>0</v>
      </c>
      <c r="T961" s="8" t="s">
        <v>751</v>
      </c>
      <c r="U961" s="8" t="str">
        <f t="shared" si="248"/>
        <v>,</v>
      </c>
      <c r="W961" s="35" t="str">
        <f t="shared" si="249"/>
        <v/>
      </c>
      <c r="X961" s="35" t="s">
        <v>753</v>
      </c>
      <c r="Y961" s="35" t="s">
        <v>754</v>
      </c>
      <c r="Z961" s="35" t="str">
        <f t="shared" si="250"/>
        <v/>
      </c>
      <c r="AA961" s="35" t="e">
        <f t="shared" si="251"/>
        <v>#VALUE!</v>
      </c>
      <c r="AB961" s="35" t="str">
        <f t="shared" si="252"/>
        <v>{keyword:}</v>
      </c>
      <c r="AC961" s="107" t="e">
        <f t="shared" si="253"/>
        <v>#VALUE!</v>
      </c>
      <c r="AG961" s="8">
        <f t="shared" si="254"/>
        <v>0</v>
      </c>
      <c r="AI961" s="8">
        <f t="shared" si="241"/>
        <v>0</v>
      </c>
      <c r="AK961" t="s">
        <v>577</v>
      </c>
      <c r="AL961" s="8">
        <f t="shared" si="242"/>
        <v>0</v>
      </c>
    </row>
    <row r="962" spans="1:38" ht="15" x14ac:dyDescent="0.25">
      <c r="A962" s="35">
        <f t="shared" si="243"/>
        <v>0</v>
      </c>
      <c r="C962" s="35" t="str">
        <f t="shared" si="244"/>
        <v/>
      </c>
      <c r="G962" s="8">
        <f t="shared" si="245"/>
        <v>0</v>
      </c>
      <c r="I962" s="8">
        <f t="shared" ref="I962:I1025" si="255">IF(H962="",0,LEN(H962))</f>
        <v>0</v>
      </c>
      <c r="K962" t="s">
        <v>577</v>
      </c>
      <c r="L962" s="8">
        <f t="shared" ref="L962:L1025" si="256">IF(J962="",0,LEN(J962))</f>
        <v>0</v>
      </c>
      <c r="O962" s="35" t="str">
        <f t="shared" si="246"/>
        <v>?utm_source=yandex&amp;utm_medium=cpc&amp;utm_campaign=&amp;utm_content=&amp;utm_term={keyword}&amp;utm_device={device_type}</v>
      </c>
      <c r="P962" s="35" t="str">
        <f t="shared" ref="P962:P1025" si="257">SUBSTITUTE((SUBSTITUTE(B962,"""",))," ","-")</f>
        <v/>
      </c>
      <c r="Q962" s="8">
        <f t="shared" si="247"/>
        <v>0</v>
      </c>
      <c r="T962" s="8" t="s">
        <v>751</v>
      </c>
      <c r="U962" s="8" t="str">
        <f t="shared" si="248"/>
        <v>,</v>
      </c>
      <c r="W962" s="35" t="str">
        <f t="shared" si="249"/>
        <v/>
      </c>
      <c r="X962" s="35" t="s">
        <v>753</v>
      </c>
      <c r="Y962" s="35" t="s">
        <v>754</v>
      </c>
      <c r="Z962" s="35" t="str">
        <f t="shared" si="250"/>
        <v/>
      </c>
      <c r="AA962" s="35" t="e">
        <f t="shared" si="251"/>
        <v>#VALUE!</v>
      </c>
      <c r="AB962" s="35" t="str">
        <f t="shared" si="252"/>
        <v>{keyword:}</v>
      </c>
      <c r="AC962" s="107" t="e">
        <f t="shared" si="253"/>
        <v>#VALUE!</v>
      </c>
      <c r="AG962" s="8">
        <f t="shared" si="254"/>
        <v>0</v>
      </c>
      <c r="AI962" s="8">
        <f t="shared" ref="AI962:AI1025" si="258">IF(AH962="",0,LEN(AH962))</f>
        <v>0</v>
      </c>
      <c r="AK962" t="s">
        <v>577</v>
      </c>
      <c r="AL962" s="8">
        <f t="shared" ref="AL962:AL1025" si="259">IF(AJ962="",0,LEN(AJ962))</f>
        <v>0</v>
      </c>
    </row>
    <row r="963" spans="1:38" ht="15" customHeight="1" x14ac:dyDescent="0.25">
      <c r="A963" s="35">
        <f t="shared" ref="A963:A1026" si="260">IF(ISBLANK(B963),0,LEN(TRIM(B963))-LEN(SUBSTITUTE(B963," ",""))+1)</f>
        <v>0</v>
      </c>
      <c r="C963" s="35" t="str">
        <f t="shared" ref="C963:C1026" si="261">SUBSTITUTE(B963," ","_")</f>
        <v/>
      </c>
      <c r="G963" s="8">
        <f t="shared" ref="G963:G1026" si="262">IF(F963="",0,LEN(F963))</f>
        <v>0</v>
      </c>
      <c r="I963" s="8">
        <f t="shared" si="255"/>
        <v>0</v>
      </c>
      <c r="K963" t="s">
        <v>577</v>
      </c>
      <c r="L963" s="8">
        <f t="shared" si="256"/>
        <v>0</v>
      </c>
      <c r="O963" s="35" t="str">
        <f t="shared" ref="O963:O1026" si="263">CONCATENATE(M963,"?utm_source=yandex&amp;utm_medium=cpc&amp;utm_campaign=",SUBSTITUTE(TRIM(N963)," ","_"),"&amp;utm_content=",SUBSTITUTE(SUBSTITUTE(B963,"""",)," ","_"),"&amp;utm_term={keyword}","&amp;utm_device={device_type}")</f>
        <v>?utm_source=yandex&amp;utm_medium=cpc&amp;utm_campaign=&amp;utm_content=&amp;utm_term={keyword}&amp;utm_device={device_type}</v>
      </c>
      <c r="P963" s="35" t="str">
        <f t="shared" si="257"/>
        <v/>
      </c>
      <c r="Q963" s="8">
        <f t="shared" ref="Q963:Q1026" si="264">IF(P963="",0,LEN(P963))</f>
        <v>0</v>
      </c>
      <c r="T963" s="8" t="s">
        <v>751</v>
      </c>
      <c r="U963" s="8" t="str">
        <f t="shared" ref="U963:U1026" si="265">CONCATENATE(R963,T963,S963)</f>
        <v>,</v>
      </c>
      <c r="W963" s="35" t="str">
        <f t="shared" ref="W963:W1026" si="266">SUBSTITUTE((SUBSTITUTE(P963,"""",)),"-"," ")</f>
        <v/>
      </c>
      <c r="X963" s="35" t="s">
        <v>753</v>
      </c>
      <c r="Y963" s="35" t="s">
        <v>754</v>
      </c>
      <c r="Z963" s="35" t="str">
        <f t="shared" ref="Z963:Z1026" si="267">IF(ISERR(MID(W963,1,FIND(" ",W963,1)-1)),W963,MID(W963,1,FIND(" ",W963,1)-1))</f>
        <v/>
      </c>
      <c r="AA963" s="35" t="e">
        <f t="shared" ref="AA963:AA1026" si="268">MID(W963,FIND(" ",W963)+1,100)</f>
        <v>#VALUE!</v>
      </c>
      <c r="AB963" s="35" t="str">
        <f t="shared" ref="AB963:AB1026" si="269">CONCATENATE(X963,Z963,Y963)</f>
        <v>{keyword:}</v>
      </c>
      <c r="AC963" s="107" t="e">
        <f t="shared" ref="AC963:AC1026" si="270">CONCATENATE(X963,AA963,Y963)</f>
        <v>#VALUE!</v>
      </c>
      <c r="AG963" s="8">
        <f t="shared" ref="AG963:AG1026" si="271">IF(AF963="",0,LEN(AF963))</f>
        <v>0</v>
      </c>
      <c r="AI963" s="8">
        <f t="shared" si="258"/>
        <v>0</v>
      </c>
      <c r="AK963" t="s">
        <v>577</v>
      </c>
      <c r="AL963" s="8">
        <f t="shared" si="259"/>
        <v>0</v>
      </c>
    </row>
    <row r="964" spans="1:38" ht="15" x14ac:dyDescent="0.25">
      <c r="A964" s="35">
        <f t="shared" si="260"/>
        <v>0</v>
      </c>
      <c r="C964" s="35" t="str">
        <f t="shared" si="261"/>
        <v/>
      </c>
      <c r="G964" s="8">
        <f t="shared" si="262"/>
        <v>0</v>
      </c>
      <c r="I964" s="8">
        <f t="shared" si="255"/>
        <v>0</v>
      </c>
      <c r="K964" t="s">
        <v>577</v>
      </c>
      <c r="L964" s="8">
        <f t="shared" si="256"/>
        <v>0</v>
      </c>
      <c r="O964" s="35" t="str">
        <f t="shared" si="263"/>
        <v>?utm_source=yandex&amp;utm_medium=cpc&amp;utm_campaign=&amp;utm_content=&amp;utm_term={keyword}&amp;utm_device={device_type}</v>
      </c>
      <c r="P964" s="35" t="str">
        <f t="shared" si="257"/>
        <v/>
      </c>
      <c r="Q964" s="8">
        <f t="shared" si="264"/>
        <v>0</v>
      </c>
      <c r="T964" s="8" t="s">
        <v>751</v>
      </c>
      <c r="U964" s="8" t="str">
        <f t="shared" si="265"/>
        <v>,</v>
      </c>
      <c r="W964" s="35" t="str">
        <f t="shared" si="266"/>
        <v/>
      </c>
      <c r="X964" s="35" t="s">
        <v>753</v>
      </c>
      <c r="Y964" s="35" t="s">
        <v>754</v>
      </c>
      <c r="Z964" s="35" t="str">
        <f t="shared" si="267"/>
        <v/>
      </c>
      <c r="AA964" s="35" t="e">
        <f t="shared" si="268"/>
        <v>#VALUE!</v>
      </c>
      <c r="AB964" s="35" t="str">
        <f t="shared" si="269"/>
        <v>{keyword:}</v>
      </c>
      <c r="AC964" s="107" t="e">
        <f t="shared" si="270"/>
        <v>#VALUE!</v>
      </c>
      <c r="AG964" s="8">
        <f t="shared" si="271"/>
        <v>0</v>
      </c>
      <c r="AI964" s="8">
        <f t="shared" si="258"/>
        <v>0</v>
      </c>
      <c r="AK964" t="s">
        <v>577</v>
      </c>
      <c r="AL964" s="8">
        <f t="shared" si="259"/>
        <v>0</v>
      </c>
    </row>
    <row r="965" spans="1:38" ht="15" customHeight="1" x14ac:dyDescent="0.25">
      <c r="A965" s="35">
        <f t="shared" si="260"/>
        <v>0</v>
      </c>
      <c r="C965" s="35" t="str">
        <f t="shared" si="261"/>
        <v/>
      </c>
      <c r="G965" s="8">
        <f t="shared" si="262"/>
        <v>0</v>
      </c>
      <c r="I965" s="8">
        <f t="shared" si="255"/>
        <v>0</v>
      </c>
      <c r="K965" t="s">
        <v>577</v>
      </c>
      <c r="L965" s="8">
        <f t="shared" si="256"/>
        <v>0</v>
      </c>
      <c r="O965" s="35" t="str">
        <f t="shared" si="263"/>
        <v>?utm_source=yandex&amp;utm_medium=cpc&amp;utm_campaign=&amp;utm_content=&amp;utm_term={keyword}&amp;utm_device={device_type}</v>
      </c>
      <c r="P965" s="35" t="str">
        <f t="shared" si="257"/>
        <v/>
      </c>
      <c r="Q965" s="8">
        <f t="shared" si="264"/>
        <v>0</v>
      </c>
      <c r="T965" s="8" t="s">
        <v>751</v>
      </c>
      <c r="U965" s="8" t="str">
        <f t="shared" si="265"/>
        <v>,</v>
      </c>
      <c r="W965" s="35" t="str">
        <f t="shared" si="266"/>
        <v/>
      </c>
      <c r="X965" s="35" t="s">
        <v>753</v>
      </c>
      <c r="Y965" s="35" t="s">
        <v>754</v>
      </c>
      <c r="Z965" s="35" t="str">
        <f t="shared" si="267"/>
        <v/>
      </c>
      <c r="AA965" s="35" t="e">
        <f t="shared" si="268"/>
        <v>#VALUE!</v>
      </c>
      <c r="AB965" s="35" t="str">
        <f t="shared" si="269"/>
        <v>{keyword:}</v>
      </c>
      <c r="AC965" s="107" t="e">
        <f t="shared" si="270"/>
        <v>#VALUE!</v>
      </c>
      <c r="AG965" s="8">
        <f t="shared" si="271"/>
        <v>0</v>
      </c>
      <c r="AI965" s="8">
        <f t="shared" si="258"/>
        <v>0</v>
      </c>
      <c r="AK965" t="s">
        <v>577</v>
      </c>
      <c r="AL965" s="8">
        <f t="shared" si="259"/>
        <v>0</v>
      </c>
    </row>
    <row r="966" spans="1:38" ht="15" x14ac:dyDescent="0.25">
      <c r="A966" s="35">
        <f t="shared" si="260"/>
        <v>0</v>
      </c>
      <c r="C966" s="35" t="str">
        <f t="shared" si="261"/>
        <v/>
      </c>
      <c r="G966" s="8">
        <f t="shared" si="262"/>
        <v>0</v>
      </c>
      <c r="I966" s="8">
        <f t="shared" si="255"/>
        <v>0</v>
      </c>
      <c r="K966" t="s">
        <v>577</v>
      </c>
      <c r="L966" s="8">
        <f t="shared" si="256"/>
        <v>0</v>
      </c>
      <c r="O966" s="35" t="str">
        <f t="shared" si="263"/>
        <v>?utm_source=yandex&amp;utm_medium=cpc&amp;utm_campaign=&amp;utm_content=&amp;utm_term={keyword}&amp;utm_device={device_type}</v>
      </c>
      <c r="P966" s="35" t="str">
        <f t="shared" si="257"/>
        <v/>
      </c>
      <c r="Q966" s="8">
        <f t="shared" si="264"/>
        <v>0</v>
      </c>
      <c r="T966" s="8" t="s">
        <v>751</v>
      </c>
      <c r="U966" s="8" t="str">
        <f t="shared" si="265"/>
        <v>,</v>
      </c>
      <c r="W966" s="35" t="str">
        <f t="shared" si="266"/>
        <v/>
      </c>
      <c r="X966" s="35" t="s">
        <v>753</v>
      </c>
      <c r="Y966" s="35" t="s">
        <v>754</v>
      </c>
      <c r="Z966" s="35" t="str">
        <f t="shared" si="267"/>
        <v/>
      </c>
      <c r="AA966" s="35" t="e">
        <f t="shared" si="268"/>
        <v>#VALUE!</v>
      </c>
      <c r="AB966" s="35" t="str">
        <f t="shared" si="269"/>
        <v>{keyword:}</v>
      </c>
      <c r="AC966" s="107" t="e">
        <f t="shared" si="270"/>
        <v>#VALUE!</v>
      </c>
      <c r="AG966" s="8">
        <f t="shared" si="271"/>
        <v>0</v>
      </c>
      <c r="AI966" s="8">
        <f t="shared" si="258"/>
        <v>0</v>
      </c>
      <c r="AK966" t="s">
        <v>577</v>
      </c>
      <c r="AL966" s="8">
        <f t="shared" si="259"/>
        <v>0</v>
      </c>
    </row>
    <row r="967" spans="1:38" ht="15" customHeight="1" x14ac:dyDescent="0.25">
      <c r="A967" s="35">
        <f t="shared" si="260"/>
        <v>0</v>
      </c>
      <c r="C967" s="35" t="str">
        <f t="shared" si="261"/>
        <v/>
      </c>
      <c r="G967" s="8">
        <f t="shared" si="262"/>
        <v>0</v>
      </c>
      <c r="I967" s="8">
        <f t="shared" si="255"/>
        <v>0</v>
      </c>
      <c r="K967" t="s">
        <v>577</v>
      </c>
      <c r="L967" s="8">
        <f t="shared" si="256"/>
        <v>0</v>
      </c>
      <c r="O967" s="35" t="str">
        <f t="shared" si="263"/>
        <v>?utm_source=yandex&amp;utm_medium=cpc&amp;utm_campaign=&amp;utm_content=&amp;utm_term={keyword}&amp;utm_device={device_type}</v>
      </c>
      <c r="P967" s="35" t="str">
        <f t="shared" si="257"/>
        <v/>
      </c>
      <c r="Q967" s="8">
        <f t="shared" si="264"/>
        <v>0</v>
      </c>
      <c r="T967" s="8" t="s">
        <v>751</v>
      </c>
      <c r="U967" s="8" t="str">
        <f t="shared" si="265"/>
        <v>,</v>
      </c>
      <c r="W967" s="35" t="str">
        <f t="shared" si="266"/>
        <v/>
      </c>
      <c r="X967" s="35" t="s">
        <v>753</v>
      </c>
      <c r="Y967" s="35" t="s">
        <v>754</v>
      </c>
      <c r="Z967" s="35" t="str">
        <f t="shared" si="267"/>
        <v/>
      </c>
      <c r="AA967" s="35" t="e">
        <f t="shared" si="268"/>
        <v>#VALUE!</v>
      </c>
      <c r="AB967" s="35" t="str">
        <f t="shared" si="269"/>
        <v>{keyword:}</v>
      </c>
      <c r="AC967" s="107" t="e">
        <f t="shared" si="270"/>
        <v>#VALUE!</v>
      </c>
      <c r="AG967" s="8">
        <f t="shared" si="271"/>
        <v>0</v>
      </c>
      <c r="AI967" s="8">
        <f t="shared" si="258"/>
        <v>0</v>
      </c>
      <c r="AK967" t="s">
        <v>577</v>
      </c>
      <c r="AL967" s="8">
        <f t="shared" si="259"/>
        <v>0</v>
      </c>
    </row>
    <row r="968" spans="1:38" ht="15" x14ac:dyDescent="0.25">
      <c r="A968" s="35">
        <f t="shared" si="260"/>
        <v>0</v>
      </c>
      <c r="C968" s="35" t="str">
        <f t="shared" si="261"/>
        <v/>
      </c>
      <c r="G968" s="8">
        <f t="shared" si="262"/>
        <v>0</v>
      </c>
      <c r="I968" s="8">
        <f t="shared" si="255"/>
        <v>0</v>
      </c>
      <c r="K968" t="s">
        <v>577</v>
      </c>
      <c r="L968" s="8">
        <f t="shared" si="256"/>
        <v>0</v>
      </c>
      <c r="O968" s="35" t="str">
        <f t="shared" si="263"/>
        <v>?utm_source=yandex&amp;utm_medium=cpc&amp;utm_campaign=&amp;utm_content=&amp;utm_term={keyword}&amp;utm_device={device_type}</v>
      </c>
      <c r="P968" s="35" t="str">
        <f t="shared" si="257"/>
        <v/>
      </c>
      <c r="Q968" s="8">
        <f t="shared" si="264"/>
        <v>0</v>
      </c>
      <c r="T968" s="8" t="s">
        <v>751</v>
      </c>
      <c r="U968" s="8" t="str">
        <f t="shared" si="265"/>
        <v>,</v>
      </c>
      <c r="W968" s="35" t="str">
        <f t="shared" si="266"/>
        <v/>
      </c>
      <c r="X968" s="35" t="s">
        <v>753</v>
      </c>
      <c r="Y968" s="35" t="s">
        <v>754</v>
      </c>
      <c r="Z968" s="35" t="str">
        <f t="shared" si="267"/>
        <v/>
      </c>
      <c r="AA968" s="35" t="e">
        <f t="shared" si="268"/>
        <v>#VALUE!</v>
      </c>
      <c r="AB968" s="35" t="str">
        <f t="shared" si="269"/>
        <v>{keyword:}</v>
      </c>
      <c r="AC968" s="107" t="e">
        <f t="shared" si="270"/>
        <v>#VALUE!</v>
      </c>
      <c r="AG968" s="8">
        <f t="shared" si="271"/>
        <v>0</v>
      </c>
      <c r="AI968" s="8">
        <f t="shared" si="258"/>
        <v>0</v>
      </c>
      <c r="AK968" t="s">
        <v>577</v>
      </c>
      <c r="AL968" s="8">
        <f t="shared" si="259"/>
        <v>0</v>
      </c>
    </row>
    <row r="969" spans="1:38" ht="15" customHeight="1" x14ac:dyDescent="0.25">
      <c r="A969" s="35">
        <f t="shared" si="260"/>
        <v>0</v>
      </c>
      <c r="C969" s="35" t="str">
        <f t="shared" si="261"/>
        <v/>
      </c>
      <c r="G969" s="8">
        <f t="shared" si="262"/>
        <v>0</v>
      </c>
      <c r="I969" s="8">
        <f t="shared" si="255"/>
        <v>0</v>
      </c>
      <c r="K969" t="s">
        <v>577</v>
      </c>
      <c r="L969" s="8">
        <f t="shared" si="256"/>
        <v>0</v>
      </c>
      <c r="O969" s="35" t="str">
        <f t="shared" si="263"/>
        <v>?utm_source=yandex&amp;utm_medium=cpc&amp;utm_campaign=&amp;utm_content=&amp;utm_term={keyword}&amp;utm_device={device_type}</v>
      </c>
      <c r="P969" s="35" t="str">
        <f t="shared" si="257"/>
        <v/>
      </c>
      <c r="Q969" s="8">
        <f t="shared" si="264"/>
        <v>0</v>
      </c>
      <c r="T969" s="8" t="s">
        <v>751</v>
      </c>
      <c r="U969" s="8" t="str">
        <f t="shared" si="265"/>
        <v>,</v>
      </c>
      <c r="W969" s="35" t="str">
        <f t="shared" si="266"/>
        <v/>
      </c>
      <c r="X969" s="35" t="s">
        <v>753</v>
      </c>
      <c r="Y969" s="35" t="s">
        <v>754</v>
      </c>
      <c r="Z969" s="35" t="str">
        <f t="shared" si="267"/>
        <v/>
      </c>
      <c r="AA969" s="35" t="e">
        <f t="shared" si="268"/>
        <v>#VALUE!</v>
      </c>
      <c r="AB969" s="35" t="str">
        <f t="shared" si="269"/>
        <v>{keyword:}</v>
      </c>
      <c r="AC969" s="107" t="e">
        <f t="shared" si="270"/>
        <v>#VALUE!</v>
      </c>
      <c r="AG969" s="8">
        <f t="shared" si="271"/>
        <v>0</v>
      </c>
      <c r="AI969" s="8">
        <f t="shared" si="258"/>
        <v>0</v>
      </c>
      <c r="AK969" t="s">
        <v>577</v>
      </c>
      <c r="AL969" s="8">
        <f t="shared" si="259"/>
        <v>0</v>
      </c>
    </row>
    <row r="970" spans="1:38" ht="15" x14ac:dyDescent="0.25">
      <c r="A970" s="35">
        <f t="shared" si="260"/>
        <v>0</v>
      </c>
      <c r="C970" s="35" t="str">
        <f t="shared" si="261"/>
        <v/>
      </c>
      <c r="G970" s="8">
        <f t="shared" si="262"/>
        <v>0</v>
      </c>
      <c r="I970" s="8">
        <f t="shared" si="255"/>
        <v>0</v>
      </c>
      <c r="K970" t="s">
        <v>577</v>
      </c>
      <c r="L970" s="8">
        <f t="shared" si="256"/>
        <v>0</v>
      </c>
      <c r="O970" s="35" t="str">
        <f t="shared" si="263"/>
        <v>?utm_source=yandex&amp;utm_medium=cpc&amp;utm_campaign=&amp;utm_content=&amp;utm_term={keyword}&amp;utm_device={device_type}</v>
      </c>
      <c r="P970" s="35" t="str">
        <f t="shared" si="257"/>
        <v/>
      </c>
      <c r="Q970" s="8">
        <f t="shared" si="264"/>
        <v>0</v>
      </c>
      <c r="T970" s="8" t="s">
        <v>751</v>
      </c>
      <c r="U970" s="8" t="str">
        <f t="shared" si="265"/>
        <v>,</v>
      </c>
      <c r="W970" s="35" t="str">
        <f t="shared" si="266"/>
        <v/>
      </c>
      <c r="X970" s="35" t="s">
        <v>753</v>
      </c>
      <c r="Y970" s="35" t="s">
        <v>754</v>
      </c>
      <c r="Z970" s="35" t="str">
        <f t="shared" si="267"/>
        <v/>
      </c>
      <c r="AA970" s="35" t="e">
        <f t="shared" si="268"/>
        <v>#VALUE!</v>
      </c>
      <c r="AB970" s="35" t="str">
        <f t="shared" si="269"/>
        <v>{keyword:}</v>
      </c>
      <c r="AC970" s="107" t="e">
        <f t="shared" si="270"/>
        <v>#VALUE!</v>
      </c>
      <c r="AG970" s="8">
        <f t="shared" si="271"/>
        <v>0</v>
      </c>
      <c r="AI970" s="8">
        <f t="shared" si="258"/>
        <v>0</v>
      </c>
      <c r="AK970" t="s">
        <v>577</v>
      </c>
      <c r="AL970" s="8">
        <f t="shared" si="259"/>
        <v>0</v>
      </c>
    </row>
    <row r="971" spans="1:38" ht="15" customHeight="1" x14ac:dyDescent="0.25">
      <c r="A971" s="35">
        <f t="shared" si="260"/>
        <v>0</v>
      </c>
      <c r="C971" s="35" t="str">
        <f t="shared" si="261"/>
        <v/>
      </c>
      <c r="G971" s="8">
        <f t="shared" si="262"/>
        <v>0</v>
      </c>
      <c r="I971" s="8">
        <f t="shared" si="255"/>
        <v>0</v>
      </c>
      <c r="K971" t="s">
        <v>577</v>
      </c>
      <c r="L971" s="8">
        <f t="shared" si="256"/>
        <v>0</v>
      </c>
      <c r="O971" s="35" t="str">
        <f t="shared" si="263"/>
        <v>?utm_source=yandex&amp;utm_medium=cpc&amp;utm_campaign=&amp;utm_content=&amp;utm_term={keyword}&amp;utm_device={device_type}</v>
      </c>
      <c r="P971" s="35" t="str">
        <f t="shared" si="257"/>
        <v/>
      </c>
      <c r="Q971" s="8">
        <f t="shared" si="264"/>
        <v>0</v>
      </c>
      <c r="T971" s="8" t="s">
        <v>751</v>
      </c>
      <c r="U971" s="8" t="str">
        <f t="shared" si="265"/>
        <v>,</v>
      </c>
      <c r="W971" s="35" t="str">
        <f t="shared" si="266"/>
        <v/>
      </c>
      <c r="X971" s="35" t="s">
        <v>753</v>
      </c>
      <c r="Y971" s="35" t="s">
        <v>754</v>
      </c>
      <c r="Z971" s="35" t="str">
        <f t="shared" si="267"/>
        <v/>
      </c>
      <c r="AA971" s="35" t="e">
        <f t="shared" si="268"/>
        <v>#VALUE!</v>
      </c>
      <c r="AB971" s="35" t="str">
        <f t="shared" si="269"/>
        <v>{keyword:}</v>
      </c>
      <c r="AC971" s="107" t="e">
        <f t="shared" si="270"/>
        <v>#VALUE!</v>
      </c>
      <c r="AG971" s="8">
        <f t="shared" si="271"/>
        <v>0</v>
      </c>
      <c r="AI971" s="8">
        <f t="shared" si="258"/>
        <v>0</v>
      </c>
      <c r="AK971" t="s">
        <v>577</v>
      </c>
      <c r="AL971" s="8">
        <f t="shared" si="259"/>
        <v>0</v>
      </c>
    </row>
    <row r="972" spans="1:38" ht="15" x14ac:dyDescent="0.25">
      <c r="A972" s="35">
        <f t="shared" si="260"/>
        <v>0</v>
      </c>
      <c r="C972" s="35" t="str">
        <f t="shared" si="261"/>
        <v/>
      </c>
      <c r="G972" s="8">
        <f t="shared" si="262"/>
        <v>0</v>
      </c>
      <c r="I972" s="8">
        <f t="shared" si="255"/>
        <v>0</v>
      </c>
      <c r="K972" t="s">
        <v>577</v>
      </c>
      <c r="L972" s="8">
        <f t="shared" si="256"/>
        <v>0</v>
      </c>
      <c r="O972" s="35" t="str">
        <f t="shared" si="263"/>
        <v>?utm_source=yandex&amp;utm_medium=cpc&amp;utm_campaign=&amp;utm_content=&amp;utm_term={keyword}&amp;utm_device={device_type}</v>
      </c>
      <c r="P972" s="35" t="str">
        <f t="shared" si="257"/>
        <v/>
      </c>
      <c r="Q972" s="8">
        <f t="shared" si="264"/>
        <v>0</v>
      </c>
      <c r="T972" s="8" t="s">
        <v>751</v>
      </c>
      <c r="U972" s="8" t="str">
        <f t="shared" si="265"/>
        <v>,</v>
      </c>
      <c r="W972" s="35" t="str">
        <f t="shared" si="266"/>
        <v/>
      </c>
      <c r="X972" s="35" t="s">
        <v>753</v>
      </c>
      <c r="Y972" s="35" t="s">
        <v>754</v>
      </c>
      <c r="Z972" s="35" t="str">
        <f t="shared" si="267"/>
        <v/>
      </c>
      <c r="AA972" s="35" t="e">
        <f t="shared" si="268"/>
        <v>#VALUE!</v>
      </c>
      <c r="AB972" s="35" t="str">
        <f t="shared" si="269"/>
        <v>{keyword:}</v>
      </c>
      <c r="AC972" s="107" t="e">
        <f t="shared" si="270"/>
        <v>#VALUE!</v>
      </c>
      <c r="AG972" s="8">
        <f t="shared" si="271"/>
        <v>0</v>
      </c>
      <c r="AI972" s="8">
        <f t="shared" si="258"/>
        <v>0</v>
      </c>
      <c r="AK972" t="s">
        <v>577</v>
      </c>
      <c r="AL972" s="8">
        <f t="shared" si="259"/>
        <v>0</v>
      </c>
    </row>
    <row r="973" spans="1:38" ht="15" customHeight="1" x14ac:dyDescent="0.25">
      <c r="A973" s="35">
        <f t="shared" si="260"/>
        <v>0</v>
      </c>
      <c r="C973" s="35" t="str">
        <f t="shared" si="261"/>
        <v/>
      </c>
      <c r="G973" s="8">
        <f t="shared" si="262"/>
        <v>0</v>
      </c>
      <c r="I973" s="8">
        <f t="shared" si="255"/>
        <v>0</v>
      </c>
      <c r="K973" t="s">
        <v>577</v>
      </c>
      <c r="L973" s="8">
        <f t="shared" si="256"/>
        <v>0</v>
      </c>
      <c r="O973" s="35" t="str">
        <f t="shared" si="263"/>
        <v>?utm_source=yandex&amp;utm_medium=cpc&amp;utm_campaign=&amp;utm_content=&amp;utm_term={keyword}&amp;utm_device={device_type}</v>
      </c>
      <c r="P973" s="35" t="str">
        <f t="shared" si="257"/>
        <v/>
      </c>
      <c r="Q973" s="8">
        <f t="shared" si="264"/>
        <v>0</v>
      </c>
      <c r="T973" s="8" t="s">
        <v>751</v>
      </c>
      <c r="U973" s="8" t="str">
        <f t="shared" si="265"/>
        <v>,</v>
      </c>
      <c r="W973" s="35" t="str">
        <f t="shared" si="266"/>
        <v/>
      </c>
      <c r="X973" s="35" t="s">
        <v>753</v>
      </c>
      <c r="Y973" s="35" t="s">
        <v>754</v>
      </c>
      <c r="Z973" s="35" t="str">
        <f t="shared" si="267"/>
        <v/>
      </c>
      <c r="AA973" s="35" t="e">
        <f t="shared" si="268"/>
        <v>#VALUE!</v>
      </c>
      <c r="AB973" s="35" t="str">
        <f t="shared" si="269"/>
        <v>{keyword:}</v>
      </c>
      <c r="AC973" s="107" t="e">
        <f t="shared" si="270"/>
        <v>#VALUE!</v>
      </c>
      <c r="AG973" s="8">
        <f t="shared" si="271"/>
        <v>0</v>
      </c>
      <c r="AI973" s="8">
        <f t="shared" si="258"/>
        <v>0</v>
      </c>
      <c r="AK973" t="s">
        <v>577</v>
      </c>
      <c r="AL973" s="8">
        <f t="shared" si="259"/>
        <v>0</v>
      </c>
    </row>
    <row r="974" spans="1:38" ht="15" x14ac:dyDescent="0.25">
      <c r="A974" s="35">
        <f t="shared" si="260"/>
        <v>0</v>
      </c>
      <c r="C974" s="35" t="str">
        <f t="shared" si="261"/>
        <v/>
      </c>
      <c r="G974" s="8">
        <f t="shared" si="262"/>
        <v>0</v>
      </c>
      <c r="I974" s="8">
        <f t="shared" si="255"/>
        <v>0</v>
      </c>
      <c r="K974" t="s">
        <v>577</v>
      </c>
      <c r="L974" s="8">
        <f t="shared" si="256"/>
        <v>0</v>
      </c>
      <c r="O974" s="35" t="str">
        <f t="shared" si="263"/>
        <v>?utm_source=yandex&amp;utm_medium=cpc&amp;utm_campaign=&amp;utm_content=&amp;utm_term={keyword}&amp;utm_device={device_type}</v>
      </c>
      <c r="P974" s="35" t="str">
        <f t="shared" si="257"/>
        <v/>
      </c>
      <c r="Q974" s="8">
        <f t="shared" si="264"/>
        <v>0</v>
      </c>
      <c r="T974" s="8" t="s">
        <v>751</v>
      </c>
      <c r="U974" s="8" t="str">
        <f t="shared" si="265"/>
        <v>,</v>
      </c>
      <c r="W974" s="35" t="str">
        <f t="shared" si="266"/>
        <v/>
      </c>
      <c r="X974" s="35" t="s">
        <v>753</v>
      </c>
      <c r="Y974" s="35" t="s">
        <v>754</v>
      </c>
      <c r="Z974" s="35" t="str">
        <f t="shared" si="267"/>
        <v/>
      </c>
      <c r="AA974" s="35" t="e">
        <f t="shared" si="268"/>
        <v>#VALUE!</v>
      </c>
      <c r="AB974" s="35" t="str">
        <f t="shared" si="269"/>
        <v>{keyword:}</v>
      </c>
      <c r="AC974" s="107" t="e">
        <f t="shared" si="270"/>
        <v>#VALUE!</v>
      </c>
      <c r="AG974" s="8">
        <f t="shared" si="271"/>
        <v>0</v>
      </c>
      <c r="AI974" s="8">
        <f t="shared" si="258"/>
        <v>0</v>
      </c>
      <c r="AK974" t="s">
        <v>577</v>
      </c>
      <c r="AL974" s="8">
        <f t="shared" si="259"/>
        <v>0</v>
      </c>
    </row>
    <row r="975" spans="1:38" ht="15" customHeight="1" x14ac:dyDescent="0.25">
      <c r="A975" s="35">
        <f t="shared" si="260"/>
        <v>0</v>
      </c>
      <c r="C975" s="35" t="str">
        <f t="shared" si="261"/>
        <v/>
      </c>
      <c r="G975" s="8">
        <f t="shared" si="262"/>
        <v>0</v>
      </c>
      <c r="I975" s="8">
        <f t="shared" si="255"/>
        <v>0</v>
      </c>
      <c r="K975" t="s">
        <v>577</v>
      </c>
      <c r="L975" s="8">
        <f t="shared" si="256"/>
        <v>0</v>
      </c>
      <c r="O975" s="35" t="str">
        <f t="shared" si="263"/>
        <v>?utm_source=yandex&amp;utm_medium=cpc&amp;utm_campaign=&amp;utm_content=&amp;utm_term={keyword}&amp;utm_device={device_type}</v>
      </c>
      <c r="P975" s="35" t="str">
        <f t="shared" si="257"/>
        <v/>
      </c>
      <c r="Q975" s="8">
        <f t="shared" si="264"/>
        <v>0</v>
      </c>
      <c r="T975" s="8" t="s">
        <v>751</v>
      </c>
      <c r="U975" s="8" t="str">
        <f t="shared" si="265"/>
        <v>,</v>
      </c>
      <c r="W975" s="35" t="str">
        <f t="shared" si="266"/>
        <v/>
      </c>
      <c r="X975" s="35" t="s">
        <v>753</v>
      </c>
      <c r="Y975" s="35" t="s">
        <v>754</v>
      </c>
      <c r="Z975" s="35" t="str">
        <f t="shared" si="267"/>
        <v/>
      </c>
      <c r="AA975" s="35" t="e">
        <f t="shared" si="268"/>
        <v>#VALUE!</v>
      </c>
      <c r="AB975" s="35" t="str">
        <f t="shared" si="269"/>
        <v>{keyword:}</v>
      </c>
      <c r="AC975" s="107" t="e">
        <f t="shared" si="270"/>
        <v>#VALUE!</v>
      </c>
      <c r="AG975" s="8">
        <f t="shared" si="271"/>
        <v>0</v>
      </c>
      <c r="AI975" s="8">
        <f t="shared" si="258"/>
        <v>0</v>
      </c>
      <c r="AK975" t="s">
        <v>577</v>
      </c>
      <c r="AL975" s="8">
        <f t="shared" si="259"/>
        <v>0</v>
      </c>
    </row>
    <row r="976" spans="1:38" ht="15" x14ac:dyDescent="0.25">
      <c r="A976" s="35">
        <f t="shared" si="260"/>
        <v>0</v>
      </c>
      <c r="C976" s="35" t="str">
        <f t="shared" si="261"/>
        <v/>
      </c>
      <c r="G976" s="8">
        <f t="shared" si="262"/>
        <v>0</v>
      </c>
      <c r="I976" s="8">
        <f t="shared" si="255"/>
        <v>0</v>
      </c>
      <c r="K976" t="s">
        <v>577</v>
      </c>
      <c r="L976" s="8">
        <f t="shared" si="256"/>
        <v>0</v>
      </c>
      <c r="O976" s="35" t="str">
        <f t="shared" si="263"/>
        <v>?utm_source=yandex&amp;utm_medium=cpc&amp;utm_campaign=&amp;utm_content=&amp;utm_term={keyword}&amp;utm_device={device_type}</v>
      </c>
      <c r="P976" s="35" t="str">
        <f t="shared" si="257"/>
        <v/>
      </c>
      <c r="Q976" s="8">
        <f t="shared" si="264"/>
        <v>0</v>
      </c>
      <c r="T976" s="8" t="s">
        <v>751</v>
      </c>
      <c r="U976" s="8" t="str">
        <f t="shared" si="265"/>
        <v>,</v>
      </c>
      <c r="W976" s="35" t="str">
        <f t="shared" si="266"/>
        <v/>
      </c>
      <c r="X976" s="35" t="s">
        <v>753</v>
      </c>
      <c r="Y976" s="35" t="s">
        <v>754</v>
      </c>
      <c r="Z976" s="35" t="str">
        <f t="shared" si="267"/>
        <v/>
      </c>
      <c r="AA976" s="35" t="e">
        <f t="shared" si="268"/>
        <v>#VALUE!</v>
      </c>
      <c r="AB976" s="35" t="str">
        <f t="shared" si="269"/>
        <v>{keyword:}</v>
      </c>
      <c r="AC976" s="107" t="e">
        <f t="shared" si="270"/>
        <v>#VALUE!</v>
      </c>
      <c r="AG976" s="8">
        <f t="shared" si="271"/>
        <v>0</v>
      </c>
      <c r="AI976" s="8">
        <f t="shared" si="258"/>
        <v>0</v>
      </c>
      <c r="AK976" t="s">
        <v>577</v>
      </c>
      <c r="AL976" s="8">
        <f t="shared" si="259"/>
        <v>0</v>
      </c>
    </row>
    <row r="977" spans="1:38" ht="15" customHeight="1" x14ac:dyDescent="0.25">
      <c r="A977" s="35">
        <f t="shared" si="260"/>
        <v>0</v>
      </c>
      <c r="C977" s="35" t="str">
        <f t="shared" si="261"/>
        <v/>
      </c>
      <c r="G977" s="8">
        <f t="shared" si="262"/>
        <v>0</v>
      </c>
      <c r="I977" s="8">
        <f t="shared" si="255"/>
        <v>0</v>
      </c>
      <c r="K977" t="s">
        <v>577</v>
      </c>
      <c r="L977" s="8">
        <f t="shared" si="256"/>
        <v>0</v>
      </c>
      <c r="O977" s="35" t="str">
        <f t="shared" si="263"/>
        <v>?utm_source=yandex&amp;utm_medium=cpc&amp;utm_campaign=&amp;utm_content=&amp;utm_term={keyword}&amp;utm_device={device_type}</v>
      </c>
      <c r="P977" s="35" t="str">
        <f t="shared" si="257"/>
        <v/>
      </c>
      <c r="Q977" s="8">
        <f t="shared" si="264"/>
        <v>0</v>
      </c>
      <c r="T977" s="8" t="s">
        <v>751</v>
      </c>
      <c r="U977" s="8" t="str">
        <f t="shared" si="265"/>
        <v>,</v>
      </c>
      <c r="W977" s="35" t="str">
        <f t="shared" si="266"/>
        <v/>
      </c>
      <c r="X977" s="35" t="s">
        <v>753</v>
      </c>
      <c r="Y977" s="35" t="s">
        <v>754</v>
      </c>
      <c r="Z977" s="35" t="str">
        <f t="shared" si="267"/>
        <v/>
      </c>
      <c r="AA977" s="35" t="e">
        <f t="shared" si="268"/>
        <v>#VALUE!</v>
      </c>
      <c r="AB977" s="35" t="str">
        <f t="shared" si="269"/>
        <v>{keyword:}</v>
      </c>
      <c r="AC977" s="107" t="e">
        <f t="shared" si="270"/>
        <v>#VALUE!</v>
      </c>
      <c r="AG977" s="8">
        <f t="shared" si="271"/>
        <v>0</v>
      </c>
      <c r="AI977" s="8">
        <f t="shared" si="258"/>
        <v>0</v>
      </c>
      <c r="AK977" t="s">
        <v>577</v>
      </c>
      <c r="AL977" s="8">
        <f t="shared" si="259"/>
        <v>0</v>
      </c>
    </row>
    <row r="978" spans="1:38" ht="15" x14ac:dyDescent="0.25">
      <c r="A978" s="35">
        <f t="shared" si="260"/>
        <v>0</v>
      </c>
      <c r="C978" s="35" t="str">
        <f t="shared" si="261"/>
        <v/>
      </c>
      <c r="G978" s="8">
        <f t="shared" si="262"/>
        <v>0</v>
      </c>
      <c r="I978" s="8">
        <f t="shared" si="255"/>
        <v>0</v>
      </c>
      <c r="K978" t="s">
        <v>577</v>
      </c>
      <c r="L978" s="8">
        <f t="shared" si="256"/>
        <v>0</v>
      </c>
      <c r="O978" s="35" t="str">
        <f t="shared" si="263"/>
        <v>?utm_source=yandex&amp;utm_medium=cpc&amp;utm_campaign=&amp;utm_content=&amp;utm_term={keyword}&amp;utm_device={device_type}</v>
      </c>
      <c r="P978" s="35" t="str">
        <f t="shared" si="257"/>
        <v/>
      </c>
      <c r="Q978" s="8">
        <f t="shared" si="264"/>
        <v>0</v>
      </c>
      <c r="T978" s="8" t="s">
        <v>751</v>
      </c>
      <c r="U978" s="8" t="str">
        <f t="shared" si="265"/>
        <v>,</v>
      </c>
      <c r="W978" s="35" t="str">
        <f t="shared" si="266"/>
        <v/>
      </c>
      <c r="X978" s="35" t="s">
        <v>753</v>
      </c>
      <c r="Y978" s="35" t="s">
        <v>754</v>
      </c>
      <c r="Z978" s="35" t="str">
        <f t="shared" si="267"/>
        <v/>
      </c>
      <c r="AA978" s="35" t="e">
        <f t="shared" si="268"/>
        <v>#VALUE!</v>
      </c>
      <c r="AB978" s="35" t="str">
        <f t="shared" si="269"/>
        <v>{keyword:}</v>
      </c>
      <c r="AC978" s="107" t="e">
        <f t="shared" si="270"/>
        <v>#VALUE!</v>
      </c>
      <c r="AG978" s="8">
        <f t="shared" si="271"/>
        <v>0</v>
      </c>
      <c r="AI978" s="8">
        <f t="shared" si="258"/>
        <v>0</v>
      </c>
      <c r="AK978" t="s">
        <v>577</v>
      </c>
      <c r="AL978" s="8">
        <f t="shared" si="259"/>
        <v>0</v>
      </c>
    </row>
    <row r="979" spans="1:38" ht="15" customHeight="1" x14ac:dyDescent="0.25">
      <c r="A979" s="35">
        <f t="shared" si="260"/>
        <v>0</v>
      </c>
      <c r="C979" s="35" t="str">
        <f t="shared" si="261"/>
        <v/>
      </c>
      <c r="G979" s="8">
        <f t="shared" si="262"/>
        <v>0</v>
      </c>
      <c r="I979" s="8">
        <f t="shared" si="255"/>
        <v>0</v>
      </c>
      <c r="K979" t="s">
        <v>577</v>
      </c>
      <c r="L979" s="8">
        <f t="shared" si="256"/>
        <v>0</v>
      </c>
      <c r="O979" s="35" t="str">
        <f t="shared" si="263"/>
        <v>?utm_source=yandex&amp;utm_medium=cpc&amp;utm_campaign=&amp;utm_content=&amp;utm_term={keyword}&amp;utm_device={device_type}</v>
      </c>
      <c r="P979" s="35" t="str">
        <f t="shared" si="257"/>
        <v/>
      </c>
      <c r="Q979" s="8">
        <f t="shared" si="264"/>
        <v>0</v>
      </c>
      <c r="T979" s="8" t="s">
        <v>751</v>
      </c>
      <c r="U979" s="8" t="str">
        <f t="shared" si="265"/>
        <v>,</v>
      </c>
      <c r="W979" s="35" t="str">
        <f t="shared" si="266"/>
        <v/>
      </c>
      <c r="X979" s="35" t="s">
        <v>753</v>
      </c>
      <c r="Y979" s="35" t="s">
        <v>754</v>
      </c>
      <c r="Z979" s="35" t="str">
        <f t="shared" si="267"/>
        <v/>
      </c>
      <c r="AA979" s="35" t="e">
        <f t="shared" si="268"/>
        <v>#VALUE!</v>
      </c>
      <c r="AB979" s="35" t="str">
        <f t="shared" si="269"/>
        <v>{keyword:}</v>
      </c>
      <c r="AC979" s="107" t="e">
        <f t="shared" si="270"/>
        <v>#VALUE!</v>
      </c>
      <c r="AG979" s="8">
        <f t="shared" si="271"/>
        <v>0</v>
      </c>
      <c r="AI979" s="8">
        <f t="shared" si="258"/>
        <v>0</v>
      </c>
      <c r="AK979" t="s">
        <v>577</v>
      </c>
      <c r="AL979" s="8">
        <f t="shared" si="259"/>
        <v>0</v>
      </c>
    </row>
    <row r="980" spans="1:38" ht="15" x14ac:dyDescent="0.25">
      <c r="A980" s="35">
        <f t="shared" si="260"/>
        <v>0</v>
      </c>
      <c r="C980" s="35" t="str">
        <f t="shared" si="261"/>
        <v/>
      </c>
      <c r="G980" s="8">
        <f t="shared" si="262"/>
        <v>0</v>
      </c>
      <c r="I980" s="8">
        <f t="shared" si="255"/>
        <v>0</v>
      </c>
      <c r="K980" t="s">
        <v>577</v>
      </c>
      <c r="L980" s="8">
        <f t="shared" si="256"/>
        <v>0</v>
      </c>
      <c r="O980" s="35" t="str">
        <f t="shared" si="263"/>
        <v>?utm_source=yandex&amp;utm_medium=cpc&amp;utm_campaign=&amp;utm_content=&amp;utm_term={keyword}&amp;utm_device={device_type}</v>
      </c>
      <c r="P980" s="35" t="str">
        <f t="shared" si="257"/>
        <v/>
      </c>
      <c r="Q980" s="8">
        <f t="shared" si="264"/>
        <v>0</v>
      </c>
      <c r="T980" s="8" t="s">
        <v>751</v>
      </c>
      <c r="U980" s="8" t="str">
        <f t="shared" si="265"/>
        <v>,</v>
      </c>
      <c r="W980" s="35" t="str">
        <f t="shared" si="266"/>
        <v/>
      </c>
      <c r="X980" s="35" t="s">
        <v>753</v>
      </c>
      <c r="Y980" s="35" t="s">
        <v>754</v>
      </c>
      <c r="Z980" s="35" t="str">
        <f t="shared" si="267"/>
        <v/>
      </c>
      <c r="AA980" s="35" t="e">
        <f t="shared" si="268"/>
        <v>#VALUE!</v>
      </c>
      <c r="AB980" s="35" t="str">
        <f t="shared" si="269"/>
        <v>{keyword:}</v>
      </c>
      <c r="AC980" s="107" t="e">
        <f t="shared" si="270"/>
        <v>#VALUE!</v>
      </c>
      <c r="AG980" s="8">
        <f t="shared" si="271"/>
        <v>0</v>
      </c>
      <c r="AI980" s="8">
        <f t="shared" si="258"/>
        <v>0</v>
      </c>
      <c r="AK980" t="s">
        <v>577</v>
      </c>
      <c r="AL980" s="8">
        <f t="shared" si="259"/>
        <v>0</v>
      </c>
    </row>
    <row r="981" spans="1:38" ht="15" customHeight="1" x14ac:dyDescent="0.25">
      <c r="A981" s="35">
        <f t="shared" si="260"/>
        <v>0</v>
      </c>
      <c r="C981" s="35" t="str">
        <f t="shared" si="261"/>
        <v/>
      </c>
      <c r="G981" s="8">
        <f t="shared" si="262"/>
        <v>0</v>
      </c>
      <c r="I981" s="8">
        <f t="shared" si="255"/>
        <v>0</v>
      </c>
      <c r="K981" t="s">
        <v>577</v>
      </c>
      <c r="L981" s="8">
        <f t="shared" si="256"/>
        <v>0</v>
      </c>
      <c r="O981" s="35" t="str">
        <f t="shared" si="263"/>
        <v>?utm_source=yandex&amp;utm_medium=cpc&amp;utm_campaign=&amp;utm_content=&amp;utm_term={keyword}&amp;utm_device={device_type}</v>
      </c>
      <c r="P981" s="35" t="str">
        <f t="shared" si="257"/>
        <v/>
      </c>
      <c r="Q981" s="8">
        <f t="shared" si="264"/>
        <v>0</v>
      </c>
      <c r="T981" s="8" t="s">
        <v>751</v>
      </c>
      <c r="U981" s="8" t="str">
        <f t="shared" si="265"/>
        <v>,</v>
      </c>
      <c r="W981" s="35" t="str">
        <f t="shared" si="266"/>
        <v/>
      </c>
      <c r="X981" s="35" t="s">
        <v>753</v>
      </c>
      <c r="Y981" s="35" t="s">
        <v>754</v>
      </c>
      <c r="Z981" s="35" t="str">
        <f t="shared" si="267"/>
        <v/>
      </c>
      <c r="AA981" s="35" t="e">
        <f t="shared" si="268"/>
        <v>#VALUE!</v>
      </c>
      <c r="AB981" s="35" t="str">
        <f t="shared" si="269"/>
        <v>{keyword:}</v>
      </c>
      <c r="AC981" s="107" t="e">
        <f t="shared" si="270"/>
        <v>#VALUE!</v>
      </c>
      <c r="AG981" s="8">
        <f t="shared" si="271"/>
        <v>0</v>
      </c>
      <c r="AI981" s="8">
        <f t="shared" si="258"/>
        <v>0</v>
      </c>
      <c r="AK981" t="s">
        <v>577</v>
      </c>
      <c r="AL981" s="8">
        <f t="shared" si="259"/>
        <v>0</v>
      </c>
    </row>
    <row r="982" spans="1:38" ht="15" x14ac:dyDescent="0.25">
      <c r="A982" s="35">
        <f t="shared" si="260"/>
        <v>0</v>
      </c>
      <c r="C982" s="35" t="str">
        <f t="shared" si="261"/>
        <v/>
      </c>
      <c r="G982" s="8">
        <f t="shared" si="262"/>
        <v>0</v>
      </c>
      <c r="I982" s="8">
        <f t="shared" si="255"/>
        <v>0</v>
      </c>
      <c r="K982" t="s">
        <v>577</v>
      </c>
      <c r="L982" s="8">
        <f t="shared" si="256"/>
        <v>0</v>
      </c>
      <c r="O982" s="35" t="str">
        <f t="shared" si="263"/>
        <v>?utm_source=yandex&amp;utm_medium=cpc&amp;utm_campaign=&amp;utm_content=&amp;utm_term={keyword}&amp;utm_device={device_type}</v>
      </c>
      <c r="P982" s="35" t="str">
        <f t="shared" si="257"/>
        <v/>
      </c>
      <c r="Q982" s="8">
        <f t="shared" si="264"/>
        <v>0</v>
      </c>
      <c r="T982" s="8" t="s">
        <v>751</v>
      </c>
      <c r="U982" s="8" t="str">
        <f t="shared" si="265"/>
        <v>,</v>
      </c>
      <c r="W982" s="35" t="str">
        <f t="shared" si="266"/>
        <v/>
      </c>
      <c r="X982" s="35" t="s">
        <v>753</v>
      </c>
      <c r="Y982" s="35" t="s">
        <v>754</v>
      </c>
      <c r="Z982" s="35" t="str">
        <f t="shared" si="267"/>
        <v/>
      </c>
      <c r="AA982" s="35" t="e">
        <f t="shared" si="268"/>
        <v>#VALUE!</v>
      </c>
      <c r="AB982" s="35" t="str">
        <f t="shared" si="269"/>
        <v>{keyword:}</v>
      </c>
      <c r="AC982" s="107" t="e">
        <f t="shared" si="270"/>
        <v>#VALUE!</v>
      </c>
      <c r="AG982" s="8">
        <f t="shared" si="271"/>
        <v>0</v>
      </c>
      <c r="AI982" s="8">
        <f t="shared" si="258"/>
        <v>0</v>
      </c>
      <c r="AK982" t="s">
        <v>577</v>
      </c>
      <c r="AL982" s="8">
        <f t="shared" si="259"/>
        <v>0</v>
      </c>
    </row>
    <row r="983" spans="1:38" ht="15" customHeight="1" x14ac:dyDescent="0.25">
      <c r="A983" s="35">
        <f t="shared" si="260"/>
        <v>0</v>
      </c>
      <c r="C983" s="35" t="str">
        <f t="shared" si="261"/>
        <v/>
      </c>
      <c r="G983" s="8">
        <f t="shared" si="262"/>
        <v>0</v>
      </c>
      <c r="I983" s="8">
        <f t="shared" si="255"/>
        <v>0</v>
      </c>
      <c r="K983" t="s">
        <v>577</v>
      </c>
      <c r="L983" s="8">
        <f t="shared" si="256"/>
        <v>0</v>
      </c>
      <c r="O983" s="35" t="str">
        <f t="shared" si="263"/>
        <v>?utm_source=yandex&amp;utm_medium=cpc&amp;utm_campaign=&amp;utm_content=&amp;utm_term={keyword}&amp;utm_device={device_type}</v>
      </c>
      <c r="P983" s="35" t="str">
        <f t="shared" si="257"/>
        <v/>
      </c>
      <c r="Q983" s="8">
        <f t="shared" si="264"/>
        <v>0</v>
      </c>
      <c r="T983" s="8" t="s">
        <v>751</v>
      </c>
      <c r="U983" s="8" t="str">
        <f t="shared" si="265"/>
        <v>,</v>
      </c>
      <c r="W983" s="35" t="str">
        <f t="shared" si="266"/>
        <v/>
      </c>
      <c r="X983" s="35" t="s">
        <v>753</v>
      </c>
      <c r="Y983" s="35" t="s">
        <v>754</v>
      </c>
      <c r="Z983" s="35" t="str">
        <f t="shared" si="267"/>
        <v/>
      </c>
      <c r="AA983" s="35" t="e">
        <f t="shared" si="268"/>
        <v>#VALUE!</v>
      </c>
      <c r="AB983" s="35" t="str">
        <f t="shared" si="269"/>
        <v>{keyword:}</v>
      </c>
      <c r="AC983" s="107" t="e">
        <f t="shared" si="270"/>
        <v>#VALUE!</v>
      </c>
      <c r="AG983" s="8">
        <f t="shared" si="271"/>
        <v>0</v>
      </c>
      <c r="AI983" s="8">
        <f t="shared" si="258"/>
        <v>0</v>
      </c>
      <c r="AK983" t="s">
        <v>577</v>
      </c>
      <c r="AL983" s="8">
        <f t="shared" si="259"/>
        <v>0</v>
      </c>
    </row>
    <row r="984" spans="1:38" ht="15" x14ac:dyDescent="0.25">
      <c r="A984" s="35">
        <f t="shared" si="260"/>
        <v>0</v>
      </c>
      <c r="C984" s="35" t="str">
        <f t="shared" si="261"/>
        <v/>
      </c>
      <c r="G984" s="8">
        <f t="shared" si="262"/>
        <v>0</v>
      </c>
      <c r="I984" s="8">
        <f t="shared" si="255"/>
        <v>0</v>
      </c>
      <c r="K984" t="s">
        <v>577</v>
      </c>
      <c r="L984" s="8">
        <f t="shared" si="256"/>
        <v>0</v>
      </c>
      <c r="O984" s="35" t="str">
        <f t="shared" si="263"/>
        <v>?utm_source=yandex&amp;utm_medium=cpc&amp;utm_campaign=&amp;utm_content=&amp;utm_term={keyword}&amp;utm_device={device_type}</v>
      </c>
      <c r="P984" s="35" t="str">
        <f t="shared" si="257"/>
        <v/>
      </c>
      <c r="Q984" s="8">
        <f t="shared" si="264"/>
        <v>0</v>
      </c>
      <c r="T984" s="8" t="s">
        <v>751</v>
      </c>
      <c r="U984" s="8" t="str">
        <f t="shared" si="265"/>
        <v>,</v>
      </c>
      <c r="W984" s="35" t="str">
        <f t="shared" si="266"/>
        <v/>
      </c>
      <c r="X984" s="35" t="s">
        <v>753</v>
      </c>
      <c r="Y984" s="35" t="s">
        <v>754</v>
      </c>
      <c r="Z984" s="35" t="str">
        <f t="shared" si="267"/>
        <v/>
      </c>
      <c r="AA984" s="35" t="e">
        <f t="shared" si="268"/>
        <v>#VALUE!</v>
      </c>
      <c r="AB984" s="35" t="str">
        <f t="shared" si="269"/>
        <v>{keyword:}</v>
      </c>
      <c r="AC984" s="107" t="e">
        <f t="shared" si="270"/>
        <v>#VALUE!</v>
      </c>
      <c r="AG984" s="8">
        <f t="shared" si="271"/>
        <v>0</v>
      </c>
      <c r="AI984" s="8">
        <f t="shared" si="258"/>
        <v>0</v>
      </c>
      <c r="AK984" t="s">
        <v>577</v>
      </c>
      <c r="AL984" s="8">
        <f t="shared" si="259"/>
        <v>0</v>
      </c>
    </row>
    <row r="985" spans="1:38" ht="15" customHeight="1" x14ac:dyDescent="0.25">
      <c r="A985" s="35">
        <f t="shared" si="260"/>
        <v>0</v>
      </c>
      <c r="C985" s="35" t="str">
        <f t="shared" si="261"/>
        <v/>
      </c>
      <c r="G985" s="8">
        <f t="shared" si="262"/>
        <v>0</v>
      </c>
      <c r="I985" s="8">
        <f t="shared" si="255"/>
        <v>0</v>
      </c>
      <c r="K985" t="s">
        <v>577</v>
      </c>
      <c r="L985" s="8">
        <f t="shared" si="256"/>
        <v>0</v>
      </c>
      <c r="O985" s="35" t="str">
        <f t="shared" si="263"/>
        <v>?utm_source=yandex&amp;utm_medium=cpc&amp;utm_campaign=&amp;utm_content=&amp;utm_term={keyword}&amp;utm_device={device_type}</v>
      </c>
      <c r="P985" s="35" t="str">
        <f t="shared" si="257"/>
        <v/>
      </c>
      <c r="Q985" s="8">
        <f t="shared" si="264"/>
        <v>0</v>
      </c>
      <c r="T985" s="8" t="s">
        <v>751</v>
      </c>
      <c r="U985" s="8" t="str">
        <f t="shared" si="265"/>
        <v>,</v>
      </c>
      <c r="W985" s="35" t="str">
        <f t="shared" si="266"/>
        <v/>
      </c>
      <c r="X985" s="35" t="s">
        <v>753</v>
      </c>
      <c r="Y985" s="35" t="s">
        <v>754</v>
      </c>
      <c r="Z985" s="35" t="str">
        <f t="shared" si="267"/>
        <v/>
      </c>
      <c r="AA985" s="35" t="e">
        <f t="shared" si="268"/>
        <v>#VALUE!</v>
      </c>
      <c r="AB985" s="35" t="str">
        <f t="shared" si="269"/>
        <v>{keyword:}</v>
      </c>
      <c r="AC985" s="107" t="e">
        <f t="shared" si="270"/>
        <v>#VALUE!</v>
      </c>
      <c r="AG985" s="8">
        <f t="shared" si="271"/>
        <v>0</v>
      </c>
      <c r="AI985" s="8">
        <f t="shared" si="258"/>
        <v>0</v>
      </c>
      <c r="AK985" t="s">
        <v>577</v>
      </c>
      <c r="AL985" s="8">
        <f t="shared" si="259"/>
        <v>0</v>
      </c>
    </row>
    <row r="986" spans="1:38" ht="15" x14ac:dyDescent="0.25">
      <c r="A986" s="35">
        <f t="shared" si="260"/>
        <v>0</v>
      </c>
      <c r="C986" s="35" t="str">
        <f t="shared" si="261"/>
        <v/>
      </c>
      <c r="G986" s="8">
        <f t="shared" si="262"/>
        <v>0</v>
      </c>
      <c r="I986" s="8">
        <f t="shared" si="255"/>
        <v>0</v>
      </c>
      <c r="K986" t="s">
        <v>577</v>
      </c>
      <c r="L986" s="8">
        <f t="shared" si="256"/>
        <v>0</v>
      </c>
      <c r="O986" s="35" t="str">
        <f t="shared" si="263"/>
        <v>?utm_source=yandex&amp;utm_medium=cpc&amp;utm_campaign=&amp;utm_content=&amp;utm_term={keyword}&amp;utm_device={device_type}</v>
      </c>
      <c r="P986" s="35" t="str">
        <f t="shared" si="257"/>
        <v/>
      </c>
      <c r="Q986" s="8">
        <f t="shared" si="264"/>
        <v>0</v>
      </c>
      <c r="T986" s="8" t="s">
        <v>751</v>
      </c>
      <c r="U986" s="8" t="str">
        <f t="shared" si="265"/>
        <v>,</v>
      </c>
      <c r="W986" s="35" t="str">
        <f t="shared" si="266"/>
        <v/>
      </c>
      <c r="X986" s="35" t="s">
        <v>753</v>
      </c>
      <c r="Y986" s="35" t="s">
        <v>754</v>
      </c>
      <c r="Z986" s="35" t="str">
        <f t="shared" si="267"/>
        <v/>
      </c>
      <c r="AA986" s="35" t="e">
        <f t="shared" si="268"/>
        <v>#VALUE!</v>
      </c>
      <c r="AB986" s="35" t="str">
        <f t="shared" si="269"/>
        <v>{keyword:}</v>
      </c>
      <c r="AC986" s="107" t="e">
        <f t="shared" si="270"/>
        <v>#VALUE!</v>
      </c>
      <c r="AG986" s="8">
        <f t="shared" si="271"/>
        <v>0</v>
      </c>
      <c r="AI986" s="8">
        <f t="shared" si="258"/>
        <v>0</v>
      </c>
      <c r="AK986" t="s">
        <v>577</v>
      </c>
      <c r="AL986" s="8">
        <f t="shared" si="259"/>
        <v>0</v>
      </c>
    </row>
    <row r="987" spans="1:38" ht="15" customHeight="1" x14ac:dyDescent="0.25">
      <c r="A987" s="35">
        <f t="shared" si="260"/>
        <v>0</v>
      </c>
      <c r="C987" s="35" t="str">
        <f t="shared" si="261"/>
        <v/>
      </c>
      <c r="G987" s="8">
        <f t="shared" si="262"/>
        <v>0</v>
      </c>
      <c r="I987" s="8">
        <f t="shared" si="255"/>
        <v>0</v>
      </c>
      <c r="K987" t="s">
        <v>577</v>
      </c>
      <c r="L987" s="8">
        <f t="shared" si="256"/>
        <v>0</v>
      </c>
      <c r="O987" s="35" t="str">
        <f t="shared" si="263"/>
        <v>?utm_source=yandex&amp;utm_medium=cpc&amp;utm_campaign=&amp;utm_content=&amp;utm_term={keyword}&amp;utm_device={device_type}</v>
      </c>
      <c r="P987" s="35" t="str">
        <f t="shared" si="257"/>
        <v/>
      </c>
      <c r="Q987" s="8">
        <f t="shared" si="264"/>
        <v>0</v>
      </c>
      <c r="T987" s="8" t="s">
        <v>751</v>
      </c>
      <c r="U987" s="8" t="str">
        <f t="shared" si="265"/>
        <v>,</v>
      </c>
      <c r="W987" s="35" t="str">
        <f t="shared" si="266"/>
        <v/>
      </c>
      <c r="X987" s="35" t="s">
        <v>753</v>
      </c>
      <c r="Y987" s="35" t="s">
        <v>754</v>
      </c>
      <c r="Z987" s="35" t="str">
        <f t="shared" si="267"/>
        <v/>
      </c>
      <c r="AA987" s="35" t="e">
        <f t="shared" si="268"/>
        <v>#VALUE!</v>
      </c>
      <c r="AB987" s="35" t="str">
        <f t="shared" si="269"/>
        <v>{keyword:}</v>
      </c>
      <c r="AC987" s="107" t="e">
        <f t="shared" si="270"/>
        <v>#VALUE!</v>
      </c>
      <c r="AG987" s="8">
        <f t="shared" si="271"/>
        <v>0</v>
      </c>
      <c r="AI987" s="8">
        <f t="shared" si="258"/>
        <v>0</v>
      </c>
      <c r="AK987" t="s">
        <v>577</v>
      </c>
      <c r="AL987" s="8">
        <f t="shared" si="259"/>
        <v>0</v>
      </c>
    </row>
    <row r="988" spans="1:38" ht="15" x14ac:dyDescent="0.25">
      <c r="A988" s="35">
        <f t="shared" si="260"/>
        <v>0</v>
      </c>
      <c r="C988" s="35" t="str">
        <f t="shared" si="261"/>
        <v/>
      </c>
      <c r="G988" s="8">
        <f t="shared" si="262"/>
        <v>0</v>
      </c>
      <c r="I988" s="8">
        <f t="shared" si="255"/>
        <v>0</v>
      </c>
      <c r="K988" t="s">
        <v>577</v>
      </c>
      <c r="L988" s="8">
        <f t="shared" si="256"/>
        <v>0</v>
      </c>
      <c r="O988" s="35" t="str">
        <f t="shared" si="263"/>
        <v>?utm_source=yandex&amp;utm_medium=cpc&amp;utm_campaign=&amp;utm_content=&amp;utm_term={keyword}&amp;utm_device={device_type}</v>
      </c>
      <c r="P988" s="35" t="str">
        <f t="shared" si="257"/>
        <v/>
      </c>
      <c r="Q988" s="8">
        <f t="shared" si="264"/>
        <v>0</v>
      </c>
      <c r="T988" s="8" t="s">
        <v>751</v>
      </c>
      <c r="U988" s="8" t="str">
        <f t="shared" si="265"/>
        <v>,</v>
      </c>
      <c r="W988" s="35" t="str">
        <f t="shared" si="266"/>
        <v/>
      </c>
      <c r="X988" s="35" t="s">
        <v>753</v>
      </c>
      <c r="Y988" s="35" t="s">
        <v>754</v>
      </c>
      <c r="Z988" s="35" t="str">
        <f t="shared" si="267"/>
        <v/>
      </c>
      <c r="AA988" s="35" t="e">
        <f t="shared" si="268"/>
        <v>#VALUE!</v>
      </c>
      <c r="AB988" s="35" t="str">
        <f t="shared" si="269"/>
        <v>{keyword:}</v>
      </c>
      <c r="AC988" s="107" t="e">
        <f t="shared" si="270"/>
        <v>#VALUE!</v>
      </c>
      <c r="AG988" s="8">
        <f t="shared" si="271"/>
        <v>0</v>
      </c>
      <c r="AI988" s="8">
        <f t="shared" si="258"/>
        <v>0</v>
      </c>
      <c r="AK988" t="s">
        <v>577</v>
      </c>
      <c r="AL988" s="8">
        <f t="shared" si="259"/>
        <v>0</v>
      </c>
    </row>
    <row r="989" spans="1:38" ht="15" customHeight="1" x14ac:dyDescent="0.25">
      <c r="A989" s="35">
        <f t="shared" si="260"/>
        <v>0</v>
      </c>
      <c r="C989" s="35" t="str">
        <f t="shared" si="261"/>
        <v/>
      </c>
      <c r="G989" s="8">
        <f t="shared" si="262"/>
        <v>0</v>
      </c>
      <c r="I989" s="8">
        <f t="shared" si="255"/>
        <v>0</v>
      </c>
      <c r="K989" t="s">
        <v>577</v>
      </c>
      <c r="L989" s="8">
        <f t="shared" si="256"/>
        <v>0</v>
      </c>
      <c r="O989" s="35" t="str">
        <f t="shared" si="263"/>
        <v>?utm_source=yandex&amp;utm_medium=cpc&amp;utm_campaign=&amp;utm_content=&amp;utm_term={keyword}&amp;utm_device={device_type}</v>
      </c>
      <c r="P989" s="35" t="str">
        <f t="shared" si="257"/>
        <v/>
      </c>
      <c r="Q989" s="8">
        <f t="shared" si="264"/>
        <v>0</v>
      </c>
      <c r="T989" s="8" t="s">
        <v>751</v>
      </c>
      <c r="U989" s="8" t="str">
        <f t="shared" si="265"/>
        <v>,</v>
      </c>
      <c r="W989" s="35" t="str">
        <f t="shared" si="266"/>
        <v/>
      </c>
      <c r="X989" s="35" t="s">
        <v>753</v>
      </c>
      <c r="Y989" s="35" t="s">
        <v>754</v>
      </c>
      <c r="Z989" s="35" t="str">
        <f t="shared" si="267"/>
        <v/>
      </c>
      <c r="AA989" s="35" t="e">
        <f t="shared" si="268"/>
        <v>#VALUE!</v>
      </c>
      <c r="AB989" s="35" t="str">
        <f t="shared" si="269"/>
        <v>{keyword:}</v>
      </c>
      <c r="AC989" s="107" t="e">
        <f t="shared" si="270"/>
        <v>#VALUE!</v>
      </c>
      <c r="AG989" s="8">
        <f t="shared" si="271"/>
        <v>0</v>
      </c>
      <c r="AI989" s="8">
        <f t="shared" si="258"/>
        <v>0</v>
      </c>
      <c r="AK989" t="s">
        <v>577</v>
      </c>
      <c r="AL989" s="8">
        <f t="shared" si="259"/>
        <v>0</v>
      </c>
    </row>
    <row r="990" spans="1:38" ht="15" x14ac:dyDescent="0.25">
      <c r="A990" s="35">
        <f t="shared" si="260"/>
        <v>0</v>
      </c>
      <c r="C990" s="35" t="str">
        <f t="shared" si="261"/>
        <v/>
      </c>
      <c r="G990" s="8">
        <f t="shared" si="262"/>
        <v>0</v>
      </c>
      <c r="I990" s="8">
        <f t="shared" si="255"/>
        <v>0</v>
      </c>
      <c r="K990" t="s">
        <v>577</v>
      </c>
      <c r="L990" s="8">
        <f t="shared" si="256"/>
        <v>0</v>
      </c>
      <c r="O990" s="35" t="str">
        <f t="shared" si="263"/>
        <v>?utm_source=yandex&amp;utm_medium=cpc&amp;utm_campaign=&amp;utm_content=&amp;utm_term={keyword}&amp;utm_device={device_type}</v>
      </c>
      <c r="P990" s="35" t="str">
        <f t="shared" si="257"/>
        <v/>
      </c>
      <c r="Q990" s="8">
        <f t="shared" si="264"/>
        <v>0</v>
      </c>
      <c r="T990" s="8" t="s">
        <v>751</v>
      </c>
      <c r="U990" s="8" t="str">
        <f t="shared" si="265"/>
        <v>,</v>
      </c>
      <c r="W990" s="35" t="str">
        <f t="shared" si="266"/>
        <v/>
      </c>
      <c r="X990" s="35" t="s">
        <v>753</v>
      </c>
      <c r="Y990" s="35" t="s">
        <v>754</v>
      </c>
      <c r="Z990" s="35" t="str">
        <f t="shared" si="267"/>
        <v/>
      </c>
      <c r="AA990" s="35" t="e">
        <f t="shared" si="268"/>
        <v>#VALUE!</v>
      </c>
      <c r="AB990" s="35" t="str">
        <f t="shared" si="269"/>
        <v>{keyword:}</v>
      </c>
      <c r="AC990" s="107" t="e">
        <f t="shared" si="270"/>
        <v>#VALUE!</v>
      </c>
      <c r="AG990" s="8">
        <f t="shared" si="271"/>
        <v>0</v>
      </c>
      <c r="AI990" s="8">
        <f t="shared" si="258"/>
        <v>0</v>
      </c>
      <c r="AK990" t="s">
        <v>577</v>
      </c>
      <c r="AL990" s="8">
        <f t="shared" si="259"/>
        <v>0</v>
      </c>
    </row>
    <row r="991" spans="1:38" ht="15" customHeight="1" x14ac:dyDescent="0.25">
      <c r="A991" s="35">
        <f t="shared" si="260"/>
        <v>0</v>
      </c>
      <c r="C991" s="35" t="str">
        <f t="shared" si="261"/>
        <v/>
      </c>
      <c r="G991" s="8">
        <f t="shared" si="262"/>
        <v>0</v>
      </c>
      <c r="I991" s="8">
        <f t="shared" si="255"/>
        <v>0</v>
      </c>
      <c r="K991" t="s">
        <v>577</v>
      </c>
      <c r="L991" s="8">
        <f t="shared" si="256"/>
        <v>0</v>
      </c>
      <c r="O991" s="35" t="str">
        <f t="shared" si="263"/>
        <v>?utm_source=yandex&amp;utm_medium=cpc&amp;utm_campaign=&amp;utm_content=&amp;utm_term={keyword}&amp;utm_device={device_type}</v>
      </c>
      <c r="P991" s="35" t="str">
        <f t="shared" si="257"/>
        <v/>
      </c>
      <c r="Q991" s="8">
        <f t="shared" si="264"/>
        <v>0</v>
      </c>
      <c r="T991" s="8" t="s">
        <v>751</v>
      </c>
      <c r="U991" s="8" t="str">
        <f t="shared" si="265"/>
        <v>,</v>
      </c>
      <c r="W991" s="35" t="str">
        <f t="shared" si="266"/>
        <v/>
      </c>
      <c r="X991" s="35" t="s">
        <v>753</v>
      </c>
      <c r="Y991" s="35" t="s">
        <v>754</v>
      </c>
      <c r="Z991" s="35" t="str">
        <f t="shared" si="267"/>
        <v/>
      </c>
      <c r="AA991" s="35" t="e">
        <f t="shared" si="268"/>
        <v>#VALUE!</v>
      </c>
      <c r="AB991" s="35" t="str">
        <f t="shared" si="269"/>
        <v>{keyword:}</v>
      </c>
      <c r="AC991" s="107" t="e">
        <f t="shared" si="270"/>
        <v>#VALUE!</v>
      </c>
      <c r="AG991" s="8">
        <f t="shared" si="271"/>
        <v>0</v>
      </c>
      <c r="AI991" s="8">
        <f t="shared" si="258"/>
        <v>0</v>
      </c>
      <c r="AK991" t="s">
        <v>577</v>
      </c>
      <c r="AL991" s="8">
        <f t="shared" si="259"/>
        <v>0</v>
      </c>
    </row>
    <row r="992" spans="1:38" ht="15" x14ac:dyDescent="0.25">
      <c r="A992" s="35">
        <f t="shared" si="260"/>
        <v>0</v>
      </c>
      <c r="C992" s="35" t="str">
        <f t="shared" si="261"/>
        <v/>
      </c>
      <c r="G992" s="8">
        <f t="shared" si="262"/>
        <v>0</v>
      </c>
      <c r="I992" s="8">
        <f t="shared" si="255"/>
        <v>0</v>
      </c>
      <c r="K992" t="s">
        <v>577</v>
      </c>
      <c r="L992" s="8">
        <f t="shared" si="256"/>
        <v>0</v>
      </c>
      <c r="O992" s="35" t="str">
        <f t="shared" si="263"/>
        <v>?utm_source=yandex&amp;utm_medium=cpc&amp;utm_campaign=&amp;utm_content=&amp;utm_term={keyword}&amp;utm_device={device_type}</v>
      </c>
      <c r="P992" s="35" t="str">
        <f t="shared" si="257"/>
        <v/>
      </c>
      <c r="Q992" s="8">
        <f t="shared" si="264"/>
        <v>0</v>
      </c>
      <c r="T992" s="8" t="s">
        <v>751</v>
      </c>
      <c r="U992" s="8" t="str">
        <f t="shared" si="265"/>
        <v>,</v>
      </c>
      <c r="W992" s="35" t="str">
        <f t="shared" si="266"/>
        <v/>
      </c>
      <c r="X992" s="35" t="s">
        <v>753</v>
      </c>
      <c r="Y992" s="35" t="s">
        <v>754</v>
      </c>
      <c r="Z992" s="35" t="str">
        <f t="shared" si="267"/>
        <v/>
      </c>
      <c r="AA992" s="35" t="e">
        <f t="shared" si="268"/>
        <v>#VALUE!</v>
      </c>
      <c r="AB992" s="35" t="str">
        <f t="shared" si="269"/>
        <v>{keyword:}</v>
      </c>
      <c r="AC992" s="107" t="e">
        <f t="shared" si="270"/>
        <v>#VALUE!</v>
      </c>
      <c r="AG992" s="8">
        <f t="shared" si="271"/>
        <v>0</v>
      </c>
      <c r="AI992" s="8">
        <f t="shared" si="258"/>
        <v>0</v>
      </c>
      <c r="AK992" t="s">
        <v>577</v>
      </c>
      <c r="AL992" s="8">
        <f t="shared" si="259"/>
        <v>0</v>
      </c>
    </row>
    <row r="993" spans="1:38" ht="15" customHeight="1" x14ac:dyDescent="0.25">
      <c r="A993" s="35">
        <f t="shared" si="260"/>
        <v>0</v>
      </c>
      <c r="C993" s="35" t="str">
        <f t="shared" si="261"/>
        <v/>
      </c>
      <c r="G993" s="8">
        <f t="shared" si="262"/>
        <v>0</v>
      </c>
      <c r="I993" s="8">
        <f t="shared" si="255"/>
        <v>0</v>
      </c>
      <c r="K993" t="s">
        <v>577</v>
      </c>
      <c r="L993" s="8">
        <f t="shared" si="256"/>
        <v>0</v>
      </c>
      <c r="O993" s="35" t="str">
        <f t="shared" si="263"/>
        <v>?utm_source=yandex&amp;utm_medium=cpc&amp;utm_campaign=&amp;utm_content=&amp;utm_term={keyword}&amp;utm_device={device_type}</v>
      </c>
      <c r="P993" s="35" t="str">
        <f t="shared" si="257"/>
        <v/>
      </c>
      <c r="Q993" s="8">
        <f t="shared" si="264"/>
        <v>0</v>
      </c>
      <c r="T993" s="8" t="s">
        <v>751</v>
      </c>
      <c r="U993" s="8" t="str">
        <f t="shared" si="265"/>
        <v>,</v>
      </c>
      <c r="W993" s="35" t="str">
        <f t="shared" si="266"/>
        <v/>
      </c>
      <c r="X993" s="35" t="s">
        <v>753</v>
      </c>
      <c r="Y993" s="35" t="s">
        <v>754</v>
      </c>
      <c r="Z993" s="35" t="str">
        <f t="shared" si="267"/>
        <v/>
      </c>
      <c r="AA993" s="35" t="e">
        <f t="shared" si="268"/>
        <v>#VALUE!</v>
      </c>
      <c r="AB993" s="35" t="str">
        <f t="shared" si="269"/>
        <v>{keyword:}</v>
      </c>
      <c r="AC993" s="107" t="e">
        <f t="shared" si="270"/>
        <v>#VALUE!</v>
      </c>
      <c r="AG993" s="8">
        <f t="shared" si="271"/>
        <v>0</v>
      </c>
      <c r="AI993" s="8">
        <f t="shared" si="258"/>
        <v>0</v>
      </c>
      <c r="AK993" t="s">
        <v>577</v>
      </c>
      <c r="AL993" s="8">
        <f t="shared" si="259"/>
        <v>0</v>
      </c>
    </row>
    <row r="994" spans="1:38" ht="15" x14ac:dyDescent="0.25">
      <c r="A994" s="35">
        <f t="shared" si="260"/>
        <v>0</v>
      </c>
      <c r="C994" s="35" t="str">
        <f t="shared" si="261"/>
        <v/>
      </c>
      <c r="G994" s="8">
        <f t="shared" si="262"/>
        <v>0</v>
      </c>
      <c r="I994" s="8">
        <f t="shared" si="255"/>
        <v>0</v>
      </c>
      <c r="K994" t="s">
        <v>577</v>
      </c>
      <c r="L994" s="8">
        <f t="shared" si="256"/>
        <v>0</v>
      </c>
      <c r="O994" s="35" t="str">
        <f t="shared" si="263"/>
        <v>?utm_source=yandex&amp;utm_medium=cpc&amp;utm_campaign=&amp;utm_content=&amp;utm_term={keyword}&amp;utm_device={device_type}</v>
      </c>
      <c r="P994" s="35" t="str">
        <f t="shared" si="257"/>
        <v/>
      </c>
      <c r="Q994" s="8">
        <f t="shared" si="264"/>
        <v>0</v>
      </c>
      <c r="T994" s="8" t="s">
        <v>751</v>
      </c>
      <c r="U994" s="8" t="str">
        <f t="shared" si="265"/>
        <v>,</v>
      </c>
      <c r="W994" s="35" t="str">
        <f t="shared" si="266"/>
        <v/>
      </c>
      <c r="X994" s="35" t="s">
        <v>753</v>
      </c>
      <c r="Y994" s="35" t="s">
        <v>754</v>
      </c>
      <c r="Z994" s="35" t="str">
        <f t="shared" si="267"/>
        <v/>
      </c>
      <c r="AA994" s="35" t="e">
        <f t="shared" si="268"/>
        <v>#VALUE!</v>
      </c>
      <c r="AB994" s="35" t="str">
        <f t="shared" si="269"/>
        <v>{keyword:}</v>
      </c>
      <c r="AC994" s="107" t="e">
        <f t="shared" si="270"/>
        <v>#VALUE!</v>
      </c>
      <c r="AG994" s="8">
        <f t="shared" si="271"/>
        <v>0</v>
      </c>
      <c r="AI994" s="8">
        <f t="shared" si="258"/>
        <v>0</v>
      </c>
      <c r="AK994" t="s">
        <v>577</v>
      </c>
      <c r="AL994" s="8">
        <f t="shared" si="259"/>
        <v>0</v>
      </c>
    </row>
    <row r="995" spans="1:38" ht="15" customHeight="1" x14ac:dyDescent="0.25">
      <c r="A995" s="35">
        <f t="shared" si="260"/>
        <v>0</v>
      </c>
      <c r="C995" s="35" t="str">
        <f t="shared" si="261"/>
        <v/>
      </c>
      <c r="G995" s="8">
        <f t="shared" si="262"/>
        <v>0</v>
      </c>
      <c r="I995" s="8">
        <f t="shared" si="255"/>
        <v>0</v>
      </c>
      <c r="K995" t="s">
        <v>577</v>
      </c>
      <c r="L995" s="8">
        <f t="shared" si="256"/>
        <v>0</v>
      </c>
      <c r="O995" s="35" t="str">
        <f t="shared" si="263"/>
        <v>?utm_source=yandex&amp;utm_medium=cpc&amp;utm_campaign=&amp;utm_content=&amp;utm_term={keyword}&amp;utm_device={device_type}</v>
      </c>
      <c r="P995" s="35" t="str">
        <f t="shared" si="257"/>
        <v/>
      </c>
      <c r="Q995" s="8">
        <f t="shared" si="264"/>
        <v>0</v>
      </c>
      <c r="T995" s="8" t="s">
        <v>751</v>
      </c>
      <c r="U995" s="8" t="str">
        <f t="shared" si="265"/>
        <v>,</v>
      </c>
      <c r="W995" s="35" t="str">
        <f t="shared" si="266"/>
        <v/>
      </c>
      <c r="X995" s="35" t="s">
        <v>753</v>
      </c>
      <c r="Y995" s="35" t="s">
        <v>754</v>
      </c>
      <c r="Z995" s="35" t="str">
        <f t="shared" si="267"/>
        <v/>
      </c>
      <c r="AA995" s="35" t="e">
        <f t="shared" si="268"/>
        <v>#VALUE!</v>
      </c>
      <c r="AB995" s="35" t="str">
        <f t="shared" si="269"/>
        <v>{keyword:}</v>
      </c>
      <c r="AC995" s="107" t="e">
        <f t="shared" si="270"/>
        <v>#VALUE!</v>
      </c>
      <c r="AG995" s="8">
        <f t="shared" si="271"/>
        <v>0</v>
      </c>
      <c r="AI995" s="8">
        <f t="shared" si="258"/>
        <v>0</v>
      </c>
      <c r="AK995" t="s">
        <v>577</v>
      </c>
      <c r="AL995" s="8">
        <f t="shared" si="259"/>
        <v>0</v>
      </c>
    </row>
    <row r="996" spans="1:38" ht="15" x14ac:dyDescent="0.25">
      <c r="A996" s="35">
        <f t="shared" si="260"/>
        <v>0</v>
      </c>
      <c r="C996" s="35" t="str">
        <f t="shared" si="261"/>
        <v/>
      </c>
      <c r="G996" s="8">
        <f t="shared" si="262"/>
        <v>0</v>
      </c>
      <c r="I996" s="8">
        <f t="shared" si="255"/>
        <v>0</v>
      </c>
      <c r="K996" t="s">
        <v>577</v>
      </c>
      <c r="L996" s="8">
        <f t="shared" si="256"/>
        <v>0</v>
      </c>
      <c r="O996" s="35" t="str">
        <f t="shared" si="263"/>
        <v>?utm_source=yandex&amp;utm_medium=cpc&amp;utm_campaign=&amp;utm_content=&amp;utm_term={keyword}&amp;utm_device={device_type}</v>
      </c>
      <c r="P996" s="35" t="str">
        <f t="shared" si="257"/>
        <v/>
      </c>
      <c r="Q996" s="8">
        <f t="shared" si="264"/>
        <v>0</v>
      </c>
      <c r="T996" s="8" t="s">
        <v>751</v>
      </c>
      <c r="U996" s="8" t="str">
        <f t="shared" si="265"/>
        <v>,</v>
      </c>
      <c r="W996" s="35" t="str">
        <f t="shared" si="266"/>
        <v/>
      </c>
      <c r="X996" s="35" t="s">
        <v>753</v>
      </c>
      <c r="Y996" s="35" t="s">
        <v>754</v>
      </c>
      <c r="Z996" s="35" t="str">
        <f t="shared" si="267"/>
        <v/>
      </c>
      <c r="AA996" s="35" t="e">
        <f t="shared" si="268"/>
        <v>#VALUE!</v>
      </c>
      <c r="AB996" s="35" t="str">
        <f t="shared" si="269"/>
        <v>{keyword:}</v>
      </c>
      <c r="AC996" s="107" t="e">
        <f t="shared" si="270"/>
        <v>#VALUE!</v>
      </c>
      <c r="AG996" s="8">
        <f t="shared" si="271"/>
        <v>0</v>
      </c>
      <c r="AI996" s="8">
        <f t="shared" si="258"/>
        <v>0</v>
      </c>
      <c r="AK996" t="s">
        <v>577</v>
      </c>
      <c r="AL996" s="8">
        <f t="shared" si="259"/>
        <v>0</v>
      </c>
    </row>
    <row r="997" spans="1:38" ht="15" customHeight="1" x14ac:dyDescent="0.25">
      <c r="A997" s="35">
        <f t="shared" si="260"/>
        <v>0</v>
      </c>
      <c r="C997" s="35" t="str">
        <f t="shared" si="261"/>
        <v/>
      </c>
      <c r="G997" s="8">
        <f t="shared" si="262"/>
        <v>0</v>
      </c>
      <c r="I997" s="8">
        <f t="shared" si="255"/>
        <v>0</v>
      </c>
      <c r="K997" t="s">
        <v>577</v>
      </c>
      <c r="L997" s="8">
        <f t="shared" si="256"/>
        <v>0</v>
      </c>
      <c r="O997" s="35" t="str">
        <f t="shared" si="263"/>
        <v>?utm_source=yandex&amp;utm_medium=cpc&amp;utm_campaign=&amp;utm_content=&amp;utm_term={keyword}&amp;utm_device={device_type}</v>
      </c>
      <c r="P997" s="35" t="str">
        <f t="shared" si="257"/>
        <v/>
      </c>
      <c r="Q997" s="8">
        <f t="shared" si="264"/>
        <v>0</v>
      </c>
      <c r="T997" s="8" t="s">
        <v>751</v>
      </c>
      <c r="U997" s="8" t="str">
        <f t="shared" si="265"/>
        <v>,</v>
      </c>
      <c r="W997" s="35" t="str">
        <f t="shared" si="266"/>
        <v/>
      </c>
      <c r="X997" s="35" t="s">
        <v>753</v>
      </c>
      <c r="Y997" s="35" t="s">
        <v>754</v>
      </c>
      <c r="Z997" s="35" t="str">
        <f t="shared" si="267"/>
        <v/>
      </c>
      <c r="AA997" s="35" t="e">
        <f t="shared" si="268"/>
        <v>#VALUE!</v>
      </c>
      <c r="AB997" s="35" t="str">
        <f t="shared" si="269"/>
        <v>{keyword:}</v>
      </c>
      <c r="AC997" s="107" t="e">
        <f t="shared" si="270"/>
        <v>#VALUE!</v>
      </c>
      <c r="AG997" s="8">
        <f t="shared" si="271"/>
        <v>0</v>
      </c>
      <c r="AI997" s="8">
        <f t="shared" si="258"/>
        <v>0</v>
      </c>
      <c r="AK997" t="s">
        <v>577</v>
      </c>
      <c r="AL997" s="8">
        <f t="shared" si="259"/>
        <v>0</v>
      </c>
    </row>
    <row r="998" spans="1:38" ht="15" x14ac:dyDescent="0.25">
      <c r="A998" s="35">
        <f t="shared" si="260"/>
        <v>0</v>
      </c>
      <c r="C998" s="35" t="str">
        <f t="shared" si="261"/>
        <v/>
      </c>
      <c r="G998" s="8">
        <f t="shared" si="262"/>
        <v>0</v>
      </c>
      <c r="I998" s="8">
        <f t="shared" si="255"/>
        <v>0</v>
      </c>
      <c r="K998" t="s">
        <v>577</v>
      </c>
      <c r="L998" s="8">
        <f t="shared" si="256"/>
        <v>0</v>
      </c>
      <c r="O998" s="35" t="str">
        <f t="shared" si="263"/>
        <v>?utm_source=yandex&amp;utm_medium=cpc&amp;utm_campaign=&amp;utm_content=&amp;utm_term={keyword}&amp;utm_device={device_type}</v>
      </c>
      <c r="P998" s="35" t="str">
        <f t="shared" si="257"/>
        <v/>
      </c>
      <c r="Q998" s="8">
        <f t="shared" si="264"/>
        <v>0</v>
      </c>
      <c r="T998" s="8" t="s">
        <v>751</v>
      </c>
      <c r="U998" s="8" t="str">
        <f t="shared" si="265"/>
        <v>,</v>
      </c>
      <c r="W998" s="35" t="str">
        <f t="shared" si="266"/>
        <v/>
      </c>
      <c r="X998" s="35" t="s">
        <v>753</v>
      </c>
      <c r="Y998" s="35" t="s">
        <v>754</v>
      </c>
      <c r="Z998" s="35" t="str">
        <f t="shared" si="267"/>
        <v/>
      </c>
      <c r="AA998" s="35" t="e">
        <f t="shared" si="268"/>
        <v>#VALUE!</v>
      </c>
      <c r="AB998" s="35" t="str">
        <f t="shared" si="269"/>
        <v>{keyword:}</v>
      </c>
      <c r="AC998" s="107" t="e">
        <f t="shared" si="270"/>
        <v>#VALUE!</v>
      </c>
      <c r="AG998" s="8">
        <f t="shared" si="271"/>
        <v>0</v>
      </c>
      <c r="AI998" s="8">
        <f t="shared" si="258"/>
        <v>0</v>
      </c>
      <c r="AK998" t="s">
        <v>577</v>
      </c>
      <c r="AL998" s="8">
        <f t="shared" si="259"/>
        <v>0</v>
      </c>
    </row>
    <row r="999" spans="1:38" ht="15" customHeight="1" x14ac:dyDescent="0.25">
      <c r="A999" s="35">
        <f t="shared" si="260"/>
        <v>0</v>
      </c>
      <c r="C999" s="35" t="str">
        <f t="shared" si="261"/>
        <v/>
      </c>
      <c r="G999" s="8">
        <f t="shared" si="262"/>
        <v>0</v>
      </c>
      <c r="I999" s="8">
        <f t="shared" si="255"/>
        <v>0</v>
      </c>
      <c r="K999" t="s">
        <v>577</v>
      </c>
      <c r="L999" s="8">
        <f t="shared" si="256"/>
        <v>0</v>
      </c>
      <c r="O999" s="35" t="str">
        <f t="shared" si="263"/>
        <v>?utm_source=yandex&amp;utm_medium=cpc&amp;utm_campaign=&amp;utm_content=&amp;utm_term={keyword}&amp;utm_device={device_type}</v>
      </c>
      <c r="P999" s="35" t="str">
        <f t="shared" si="257"/>
        <v/>
      </c>
      <c r="Q999" s="8">
        <f t="shared" si="264"/>
        <v>0</v>
      </c>
      <c r="T999" s="8" t="s">
        <v>751</v>
      </c>
      <c r="U999" s="8" t="str">
        <f t="shared" si="265"/>
        <v>,</v>
      </c>
      <c r="W999" s="35" t="str">
        <f t="shared" si="266"/>
        <v/>
      </c>
      <c r="X999" s="35" t="s">
        <v>753</v>
      </c>
      <c r="Y999" s="35" t="s">
        <v>754</v>
      </c>
      <c r="Z999" s="35" t="str">
        <f t="shared" si="267"/>
        <v/>
      </c>
      <c r="AA999" s="35" t="e">
        <f t="shared" si="268"/>
        <v>#VALUE!</v>
      </c>
      <c r="AB999" s="35" t="str">
        <f t="shared" si="269"/>
        <v>{keyword:}</v>
      </c>
      <c r="AC999" s="107" t="e">
        <f t="shared" si="270"/>
        <v>#VALUE!</v>
      </c>
      <c r="AG999" s="8">
        <f t="shared" si="271"/>
        <v>0</v>
      </c>
      <c r="AI999" s="8">
        <f t="shared" si="258"/>
        <v>0</v>
      </c>
      <c r="AK999" t="s">
        <v>577</v>
      </c>
      <c r="AL999" s="8">
        <f t="shared" si="259"/>
        <v>0</v>
      </c>
    </row>
    <row r="1000" spans="1:38" ht="15.75" thickBot="1" x14ac:dyDescent="0.3">
      <c r="A1000" s="35">
        <f t="shared" si="260"/>
        <v>0</v>
      </c>
      <c r="C1000" s="35" t="str">
        <f t="shared" si="261"/>
        <v/>
      </c>
      <c r="E1000" s="81"/>
      <c r="F1000" s="36"/>
      <c r="G1000" s="36">
        <f t="shared" si="262"/>
        <v>0</v>
      </c>
      <c r="H1000" s="36"/>
      <c r="I1000" s="36">
        <f t="shared" si="255"/>
        <v>0</v>
      </c>
      <c r="J1000" s="36"/>
      <c r="K1000" t="s">
        <v>577</v>
      </c>
      <c r="L1000" s="36">
        <f t="shared" si="256"/>
        <v>0</v>
      </c>
      <c r="O1000" s="35" t="str">
        <f t="shared" si="263"/>
        <v>?utm_source=yandex&amp;utm_medium=cpc&amp;utm_campaign=&amp;utm_content=&amp;utm_term={keyword}&amp;utm_device={device_type}</v>
      </c>
      <c r="P1000" s="35" t="str">
        <f t="shared" si="257"/>
        <v/>
      </c>
      <c r="Q1000" s="36">
        <f t="shared" si="264"/>
        <v>0</v>
      </c>
      <c r="T1000" s="8" t="s">
        <v>751</v>
      </c>
      <c r="U1000" s="8" t="str">
        <f t="shared" si="265"/>
        <v>,</v>
      </c>
      <c r="W1000" s="35" t="str">
        <f t="shared" si="266"/>
        <v/>
      </c>
      <c r="X1000" s="35" t="s">
        <v>753</v>
      </c>
      <c r="Y1000" s="35" t="s">
        <v>754</v>
      </c>
      <c r="Z1000" s="35" t="str">
        <f t="shared" si="267"/>
        <v/>
      </c>
      <c r="AA1000" s="35" t="e">
        <f t="shared" si="268"/>
        <v>#VALUE!</v>
      </c>
      <c r="AB1000" s="35" t="str">
        <f t="shared" si="269"/>
        <v>{keyword:}</v>
      </c>
      <c r="AC1000" s="107" t="e">
        <f t="shared" si="270"/>
        <v>#VALUE!</v>
      </c>
      <c r="AF1000" s="36"/>
      <c r="AG1000" s="36">
        <f t="shared" si="271"/>
        <v>0</v>
      </c>
      <c r="AH1000" s="36"/>
      <c r="AI1000" s="36">
        <f t="shared" si="258"/>
        <v>0</v>
      </c>
      <c r="AJ1000" s="36"/>
      <c r="AK1000" t="s">
        <v>577</v>
      </c>
      <c r="AL1000" s="36">
        <f t="shared" si="259"/>
        <v>0</v>
      </c>
    </row>
    <row r="1001" spans="1:38" ht="15" customHeight="1" x14ac:dyDescent="0.25">
      <c r="A1001" s="35">
        <f t="shared" si="260"/>
        <v>0</v>
      </c>
      <c r="C1001" s="35" t="str">
        <f t="shared" si="261"/>
        <v/>
      </c>
      <c r="E1001" s="37"/>
      <c r="F1001" s="37"/>
      <c r="G1001" s="37">
        <f t="shared" si="262"/>
        <v>0</v>
      </c>
      <c r="H1001" s="37"/>
      <c r="I1001" s="37">
        <f t="shared" si="255"/>
        <v>0</v>
      </c>
      <c r="J1001" s="37"/>
      <c r="K1001" t="s">
        <v>577</v>
      </c>
      <c r="L1001" s="37">
        <f t="shared" si="256"/>
        <v>0</v>
      </c>
      <c r="O1001" s="35" t="str">
        <f t="shared" si="263"/>
        <v>?utm_source=yandex&amp;utm_medium=cpc&amp;utm_campaign=&amp;utm_content=&amp;utm_term={keyword}&amp;utm_device={device_type}</v>
      </c>
      <c r="P1001" s="35" t="str">
        <f t="shared" si="257"/>
        <v/>
      </c>
      <c r="Q1001" s="37">
        <f t="shared" si="264"/>
        <v>0</v>
      </c>
      <c r="T1001" s="8" t="s">
        <v>751</v>
      </c>
      <c r="U1001" s="8" t="str">
        <f t="shared" si="265"/>
        <v>,</v>
      </c>
      <c r="W1001" s="35" t="str">
        <f t="shared" si="266"/>
        <v/>
      </c>
      <c r="X1001" s="35" t="s">
        <v>753</v>
      </c>
      <c r="Y1001" s="35" t="s">
        <v>754</v>
      </c>
      <c r="Z1001" s="35" t="str">
        <f t="shared" si="267"/>
        <v/>
      </c>
      <c r="AA1001" s="35" t="e">
        <f t="shared" si="268"/>
        <v>#VALUE!</v>
      </c>
      <c r="AB1001" s="35" t="str">
        <f t="shared" si="269"/>
        <v>{keyword:}</v>
      </c>
      <c r="AC1001" s="107" t="e">
        <f t="shared" si="270"/>
        <v>#VALUE!</v>
      </c>
      <c r="AF1001" s="37"/>
      <c r="AG1001" s="37">
        <f t="shared" si="271"/>
        <v>0</v>
      </c>
      <c r="AH1001" s="37"/>
      <c r="AI1001" s="37">
        <f t="shared" si="258"/>
        <v>0</v>
      </c>
      <c r="AJ1001" s="37"/>
      <c r="AK1001" t="s">
        <v>577</v>
      </c>
      <c r="AL1001" s="37">
        <f t="shared" si="259"/>
        <v>0</v>
      </c>
    </row>
    <row r="1002" spans="1:38" ht="15" x14ac:dyDescent="0.25">
      <c r="A1002" s="35">
        <f t="shared" si="260"/>
        <v>0</v>
      </c>
      <c r="C1002" s="35" t="str">
        <f t="shared" si="261"/>
        <v/>
      </c>
      <c r="G1002" s="8">
        <f t="shared" si="262"/>
        <v>0</v>
      </c>
      <c r="I1002" s="8">
        <f t="shared" si="255"/>
        <v>0</v>
      </c>
      <c r="K1002" t="s">
        <v>577</v>
      </c>
      <c r="L1002" s="8">
        <f t="shared" si="256"/>
        <v>0</v>
      </c>
      <c r="O1002" s="35" t="str">
        <f t="shared" si="263"/>
        <v>?utm_source=yandex&amp;utm_medium=cpc&amp;utm_campaign=&amp;utm_content=&amp;utm_term={keyword}&amp;utm_device={device_type}</v>
      </c>
      <c r="P1002" s="35" t="str">
        <f t="shared" si="257"/>
        <v/>
      </c>
      <c r="Q1002" s="8">
        <f t="shared" si="264"/>
        <v>0</v>
      </c>
      <c r="T1002" s="8" t="s">
        <v>751</v>
      </c>
      <c r="U1002" s="8" t="str">
        <f t="shared" si="265"/>
        <v>,</v>
      </c>
      <c r="W1002" s="35" t="str">
        <f t="shared" si="266"/>
        <v/>
      </c>
      <c r="X1002" s="35" t="s">
        <v>753</v>
      </c>
      <c r="Y1002" s="35" t="s">
        <v>754</v>
      </c>
      <c r="Z1002" s="35" t="str">
        <f t="shared" si="267"/>
        <v/>
      </c>
      <c r="AA1002" s="35" t="e">
        <f t="shared" si="268"/>
        <v>#VALUE!</v>
      </c>
      <c r="AB1002" s="35" t="str">
        <f t="shared" si="269"/>
        <v>{keyword:}</v>
      </c>
      <c r="AC1002" s="107" t="e">
        <f t="shared" si="270"/>
        <v>#VALUE!</v>
      </c>
      <c r="AG1002" s="8">
        <f t="shared" si="271"/>
        <v>0</v>
      </c>
      <c r="AI1002" s="8">
        <f t="shared" si="258"/>
        <v>0</v>
      </c>
      <c r="AK1002" t="s">
        <v>577</v>
      </c>
      <c r="AL1002" s="8">
        <f t="shared" si="259"/>
        <v>0</v>
      </c>
    </row>
    <row r="1003" spans="1:38" ht="15" customHeight="1" x14ac:dyDescent="0.25">
      <c r="A1003" s="35">
        <f t="shared" si="260"/>
        <v>0</v>
      </c>
      <c r="C1003" s="35" t="str">
        <f t="shared" si="261"/>
        <v/>
      </c>
      <c r="G1003" s="8">
        <f t="shared" si="262"/>
        <v>0</v>
      </c>
      <c r="I1003" s="8">
        <f t="shared" si="255"/>
        <v>0</v>
      </c>
      <c r="K1003" t="s">
        <v>577</v>
      </c>
      <c r="L1003" s="8">
        <f t="shared" si="256"/>
        <v>0</v>
      </c>
      <c r="O1003" s="35" t="str">
        <f t="shared" si="263"/>
        <v>?utm_source=yandex&amp;utm_medium=cpc&amp;utm_campaign=&amp;utm_content=&amp;utm_term={keyword}&amp;utm_device={device_type}</v>
      </c>
      <c r="P1003" s="35" t="str">
        <f t="shared" si="257"/>
        <v/>
      </c>
      <c r="Q1003" s="8">
        <f t="shared" si="264"/>
        <v>0</v>
      </c>
      <c r="T1003" s="8" t="s">
        <v>751</v>
      </c>
      <c r="U1003" s="8" t="str">
        <f t="shared" si="265"/>
        <v>,</v>
      </c>
      <c r="W1003" s="35" t="str">
        <f t="shared" si="266"/>
        <v/>
      </c>
      <c r="X1003" s="35" t="s">
        <v>753</v>
      </c>
      <c r="Y1003" s="35" t="s">
        <v>754</v>
      </c>
      <c r="Z1003" s="35" t="str">
        <f t="shared" si="267"/>
        <v/>
      </c>
      <c r="AA1003" s="35" t="e">
        <f t="shared" si="268"/>
        <v>#VALUE!</v>
      </c>
      <c r="AB1003" s="35" t="str">
        <f t="shared" si="269"/>
        <v>{keyword:}</v>
      </c>
      <c r="AC1003" s="107" t="e">
        <f t="shared" si="270"/>
        <v>#VALUE!</v>
      </c>
      <c r="AG1003" s="8">
        <f t="shared" si="271"/>
        <v>0</v>
      </c>
      <c r="AI1003" s="8">
        <f t="shared" si="258"/>
        <v>0</v>
      </c>
      <c r="AK1003" t="s">
        <v>577</v>
      </c>
      <c r="AL1003" s="8">
        <f t="shared" si="259"/>
        <v>0</v>
      </c>
    </row>
    <row r="1004" spans="1:38" ht="15" x14ac:dyDescent="0.25">
      <c r="A1004" s="35">
        <f t="shared" si="260"/>
        <v>0</v>
      </c>
      <c r="C1004" s="35" t="str">
        <f t="shared" si="261"/>
        <v/>
      </c>
      <c r="G1004" s="8">
        <f t="shared" si="262"/>
        <v>0</v>
      </c>
      <c r="I1004" s="8">
        <f t="shared" si="255"/>
        <v>0</v>
      </c>
      <c r="K1004" t="s">
        <v>577</v>
      </c>
      <c r="L1004" s="8">
        <f t="shared" si="256"/>
        <v>0</v>
      </c>
      <c r="O1004" s="35" t="str">
        <f t="shared" si="263"/>
        <v>?utm_source=yandex&amp;utm_medium=cpc&amp;utm_campaign=&amp;utm_content=&amp;utm_term={keyword}&amp;utm_device={device_type}</v>
      </c>
      <c r="P1004" s="35" t="str">
        <f t="shared" si="257"/>
        <v/>
      </c>
      <c r="Q1004" s="8">
        <f t="shared" si="264"/>
        <v>0</v>
      </c>
      <c r="T1004" s="8" t="s">
        <v>751</v>
      </c>
      <c r="U1004" s="8" t="str">
        <f t="shared" si="265"/>
        <v>,</v>
      </c>
      <c r="W1004" s="35" t="str">
        <f t="shared" si="266"/>
        <v/>
      </c>
      <c r="X1004" s="35" t="s">
        <v>753</v>
      </c>
      <c r="Y1004" s="35" t="s">
        <v>754</v>
      </c>
      <c r="Z1004" s="35" t="str">
        <f t="shared" si="267"/>
        <v/>
      </c>
      <c r="AA1004" s="35" t="e">
        <f t="shared" si="268"/>
        <v>#VALUE!</v>
      </c>
      <c r="AB1004" s="35" t="str">
        <f t="shared" si="269"/>
        <v>{keyword:}</v>
      </c>
      <c r="AC1004" s="107" t="e">
        <f t="shared" si="270"/>
        <v>#VALUE!</v>
      </c>
      <c r="AG1004" s="8">
        <f t="shared" si="271"/>
        <v>0</v>
      </c>
      <c r="AI1004" s="8">
        <f t="shared" si="258"/>
        <v>0</v>
      </c>
      <c r="AK1004" t="s">
        <v>577</v>
      </c>
      <c r="AL1004" s="8">
        <f t="shared" si="259"/>
        <v>0</v>
      </c>
    </row>
    <row r="1005" spans="1:38" ht="15" customHeight="1" x14ac:dyDescent="0.25">
      <c r="A1005" s="35">
        <f t="shared" si="260"/>
        <v>0</v>
      </c>
      <c r="C1005" s="35" t="str">
        <f t="shared" si="261"/>
        <v/>
      </c>
      <c r="G1005" s="8">
        <f t="shared" si="262"/>
        <v>0</v>
      </c>
      <c r="I1005" s="8">
        <f t="shared" si="255"/>
        <v>0</v>
      </c>
      <c r="K1005" t="s">
        <v>577</v>
      </c>
      <c r="L1005" s="8">
        <f t="shared" si="256"/>
        <v>0</v>
      </c>
      <c r="O1005" s="35" t="str">
        <f t="shared" si="263"/>
        <v>?utm_source=yandex&amp;utm_medium=cpc&amp;utm_campaign=&amp;utm_content=&amp;utm_term={keyword}&amp;utm_device={device_type}</v>
      </c>
      <c r="P1005" s="35" t="str">
        <f t="shared" si="257"/>
        <v/>
      </c>
      <c r="Q1005" s="8">
        <f t="shared" si="264"/>
        <v>0</v>
      </c>
      <c r="T1005" s="8" t="s">
        <v>751</v>
      </c>
      <c r="U1005" s="8" t="str">
        <f t="shared" si="265"/>
        <v>,</v>
      </c>
      <c r="W1005" s="35" t="str">
        <f t="shared" si="266"/>
        <v/>
      </c>
      <c r="X1005" s="35" t="s">
        <v>753</v>
      </c>
      <c r="Y1005" s="35" t="s">
        <v>754</v>
      </c>
      <c r="Z1005" s="35" t="str">
        <f t="shared" si="267"/>
        <v/>
      </c>
      <c r="AA1005" s="35" t="e">
        <f t="shared" si="268"/>
        <v>#VALUE!</v>
      </c>
      <c r="AB1005" s="35" t="str">
        <f t="shared" si="269"/>
        <v>{keyword:}</v>
      </c>
      <c r="AC1005" s="107" t="e">
        <f t="shared" si="270"/>
        <v>#VALUE!</v>
      </c>
      <c r="AG1005" s="8">
        <f t="shared" si="271"/>
        <v>0</v>
      </c>
      <c r="AI1005" s="8">
        <f t="shared" si="258"/>
        <v>0</v>
      </c>
      <c r="AK1005" t="s">
        <v>577</v>
      </c>
      <c r="AL1005" s="8">
        <f t="shared" si="259"/>
        <v>0</v>
      </c>
    </row>
    <row r="1006" spans="1:38" ht="15" x14ac:dyDescent="0.25">
      <c r="A1006" s="35">
        <f t="shared" si="260"/>
        <v>0</v>
      </c>
      <c r="C1006" s="35" t="str">
        <f t="shared" si="261"/>
        <v/>
      </c>
      <c r="G1006" s="8">
        <f t="shared" si="262"/>
        <v>0</v>
      </c>
      <c r="I1006" s="8">
        <f t="shared" si="255"/>
        <v>0</v>
      </c>
      <c r="K1006" t="s">
        <v>577</v>
      </c>
      <c r="L1006" s="8">
        <f t="shared" si="256"/>
        <v>0</v>
      </c>
      <c r="O1006" s="35" t="str">
        <f t="shared" si="263"/>
        <v>?utm_source=yandex&amp;utm_medium=cpc&amp;utm_campaign=&amp;utm_content=&amp;utm_term={keyword}&amp;utm_device={device_type}</v>
      </c>
      <c r="P1006" s="35" t="str">
        <f t="shared" si="257"/>
        <v/>
      </c>
      <c r="Q1006" s="8">
        <f t="shared" si="264"/>
        <v>0</v>
      </c>
      <c r="T1006" s="8" t="s">
        <v>751</v>
      </c>
      <c r="U1006" s="8" t="str">
        <f t="shared" si="265"/>
        <v>,</v>
      </c>
      <c r="W1006" s="35" t="str">
        <f t="shared" si="266"/>
        <v/>
      </c>
      <c r="X1006" s="35" t="s">
        <v>753</v>
      </c>
      <c r="Y1006" s="35" t="s">
        <v>754</v>
      </c>
      <c r="Z1006" s="35" t="str">
        <f t="shared" si="267"/>
        <v/>
      </c>
      <c r="AA1006" s="35" t="e">
        <f t="shared" si="268"/>
        <v>#VALUE!</v>
      </c>
      <c r="AB1006" s="35" t="str">
        <f t="shared" si="269"/>
        <v>{keyword:}</v>
      </c>
      <c r="AC1006" s="107" t="e">
        <f t="shared" si="270"/>
        <v>#VALUE!</v>
      </c>
      <c r="AG1006" s="8">
        <f t="shared" si="271"/>
        <v>0</v>
      </c>
      <c r="AI1006" s="8">
        <f t="shared" si="258"/>
        <v>0</v>
      </c>
      <c r="AK1006" t="s">
        <v>577</v>
      </c>
      <c r="AL1006" s="8">
        <f t="shared" si="259"/>
        <v>0</v>
      </c>
    </row>
    <row r="1007" spans="1:38" ht="15" customHeight="1" x14ac:dyDescent="0.25">
      <c r="A1007" s="35">
        <f t="shared" si="260"/>
        <v>0</v>
      </c>
      <c r="C1007" s="35" t="str">
        <f t="shared" si="261"/>
        <v/>
      </c>
      <c r="G1007" s="8">
        <f t="shared" si="262"/>
        <v>0</v>
      </c>
      <c r="I1007" s="8">
        <f t="shared" si="255"/>
        <v>0</v>
      </c>
      <c r="K1007" t="s">
        <v>577</v>
      </c>
      <c r="L1007" s="8">
        <f t="shared" si="256"/>
        <v>0</v>
      </c>
      <c r="O1007" s="35" t="str">
        <f t="shared" si="263"/>
        <v>?utm_source=yandex&amp;utm_medium=cpc&amp;utm_campaign=&amp;utm_content=&amp;utm_term={keyword}&amp;utm_device={device_type}</v>
      </c>
      <c r="P1007" s="35" t="str">
        <f t="shared" si="257"/>
        <v/>
      </c>
      <c r="Q1007" s="8">
        <f t="shared" si="264"/>
        <v>0</v>
      </c>
      <c r="T1007" s="8" t="s">
        <v>751</v>
      </c>
      <c r="U1007" s="8" t="str">
        <f t="shared" si="265"/>
        <v>,</v>
      </c>
      <c r="W1007" s="35" t="str">
        <f t="shared" si="266"/>
        <v/>
      </c>
      <c r="X1007" s="35" t="s">
        <v>753</v>
      </c>
      <c r="Y1007" s="35" t="s">
        <v>754</v>
      </c>
      <c r="Z1007" s="35" t="str">
        <f t="shared" si="267"/>
        <v/>
      </c>
      <c r="AA1007" s="35" t="e">
        <f t="shared" si="268"/>
        <v>#VALUE!</v>
      </c>
      <c r="AB1007" s="35" t="str">
        <f t="shared" si="269"/>
        <v>{keyword:}</v>
      </c>
      <c r="AC1007" s="107" t="e">
        <f t="shared" si="270"/>
        <v>#VALUE!</v>
      </c>
      <c r="AG1007" s="8">
        <f t="shared" si="271"/>
        <v>0</v>
      </c>
      <c r="AI1007" s="8">
        <f t="shared" si="258"/>
        <v>0</v>
      </c>
      <c r="AK1007" t="s">
        <v>577</v>
      </c>
      <c r="AL1007" s="8">
        <f t="shared" si="259"/>
        <v>0</v>
      </c>
    </row>
    <row r="1008" spans="1:38" ht="15" x14ac:dyDescent="0.25">
      <c r="A1008" s="35">
        <f t="shared" si="260"/>
        <v>0</v>
      </c>
      <c r="C1008" s="35" t="str">
        <f t="shared" si="261"/>
        <v/>
      </c>
      <c r="G1008" s="8">
        <f t="shared" si="262"/>
        <v>0</v>
      </c>
      <c r="I1008" s="8">
        <f t="shared" si="255"/>
        <v>0</v>
      </c>
      <c r="K1008" t="s">
        <v>577</v>
      </c>
      <c r="L1008" s="8">
        <f t="shared" si="256"/>
        <v>0</v>
      </c>
      <c r="O1008" s="35" t="str">
        <f t="shared" si="263"/>
        <v>?utm_source=yandex&amp;utm_medium=cpc&amp;utm_campaign=&amp;utm_content=&amp;utm_term={keyword}&amp;utm_device={device_type}</v>
      </c>
      <c r="P1008" s="35" t="str">
        <f t="shared" si="257"/>
        <v/>
      </c>
      <c r="Q1008" s="8">
        <f t="shared" si="264"/>
        <v>0</v>
      </c>
      <c r="T1008" s="8" t="s">
        <v>751</v>
      </c>
      <c r="U1008" s="8" t="str">
        <f t="shared" si="265"/>
        <v>,</v>
      </c>
      <c r="W1008" s="35" t="str">
        <f t="shared" si="266"/>
        <v/>
      </c>
      <c r="X1008" s="35" t="s">
        <v>753</v>
      </c>
      <c r="Y1008" s="35" t="s">
        <v>754</v>
      </c>
      <c r="Z1008" s="35" t="str">
        <f t="shared" si="267"/>
        <v/>
      </c>
      <c r="AA1008" s="35" t="e">
        <f t="shared" si="268"/>
        <v>#VALUE!</v>
      </c>
      <c r="AB1008" s="35" t="str">
        <f t="shared" si="269"/>
        <v>{keyword:}</v>
      </c>
      <c r="AC1008" s="107" t="e">
        <f t="shared" si="270"/>
        <v>#VALUE!</v>
      </c>
      <c r="AG1008" s="8">
        <f t="shared" si="271"/>
        <v>0</v>
      </c>
      <c r="AI1008" s="8">
        <f t="shared" si="258"/>
        <v>0</v>
      </c>
      <c r="AK1008" t="s">
        <v>577</v>
      </c>
      <c r="AL1008" s="8">
        <f t="shared" si="259"/>
        <v>0</v>
      </c>
    </row>
    <row r="1009" spans="1:38" ht="15" customHeight="1" x14ac:dyDescent="0.25">
      <c r="A1009" s="35">
        <f t="shared" si="260"/>
        <v>0</v>
      </c>
      <c r="C1009" s="35" t="str">
        <f t="shared" si="261"/>
        <v/>
      </c>
      <c r="G1009" s="8">
        <f t="shared" si="262"/>
        <v>0</v>
      </c>
      <c r="I1009" s="8">
        <f t="shared" si="255"/>
        <v>0</v>
      </c>
      <c r="K1009" t="s">
        <v>577</v>
      </c>
      <c r="L1009" s="8">
        <f t="shared" si="256"/>
        <v>0</v>
      </c>
      <c r="O1009" s="35" t="str">
        <f t="shared" si="263"/>
        <v>?utm_source=yandex&amp;utm_medium=cpc&amp;utm_campaign=&amp;utm_content=&amp;utm_term={keyword}&amp;utm_device={device_type}</v>
      </c>
      <c r="P1009" s="35" t="str">
        <f t="shared" si="257"/>
        <v/>
      </c>
      <c r="Q1009" s="8">
        <f t="shared" si="264"/>
        <v>0</v>
      </c>
      <c r="T1009" s="8" t="s">
        <v>751</v>
      </c>
      <c r="U1009" s="8" t="str">
        <f t="shared" si="265"/>
        <v>,</v>
      </c>
      <c r="W1009" s="35" t="str">
        <f t="shared" si="266"/>
        <v/>
      </c>
      <c r="X1009" s="35" t="s">
        <v>753</v>
      </c>
      <c r="Y1009" s="35" t="s">
        <v>754</v>
      </c>
      <c r="Z1009" s="35" t="str">
        <f t="shared" si="267"/>
        <v/>
      </c>
      <c r="AA1009" s="35" t="e">
        <f t="shared" si="268"/>
        <v>#VALUE!</v>
      </c>
      <c r="AB1009" s="35" t="str">
        <f t="shared" si="269"/>
        <v>{keyword:}</v>
      </c>
      <c r="AC1009" s="107" t="e">
        <f t="shared" si="270"/>
        <v>#VALUE!</v>
      </c>
      <c r="AG1009" s="8">
        <f t="shared" si="271"/>
        <v>0</v>
      </c>
      <c r="AI1009" s="8">
        <f t="shared" si="258"/>
        <v>0</v>
      </c>
      <c r="AK1009" t="s">
        <v>577</v>
      </c>
      <c r="AL1009" s="8">
        <f t="shared" si="259"/>
        <v>0</v>
      </c>
    </row>
    <row r="1010" spans="1:38" ht="15" x14ac:dyDescent="0.25">
      <c r="A1010" s="35">
        <f t="shared" si="260"/>
        <v>0</v>
      </c>
      <c r="C1010" s="35" t="str">
        <f t="shared" si="261"/>
        <v/>
      </c>
      <c r="G1010" s="8">
        <f t="shared" si="262"/>
        <v>0</v>
      </c>
      <c r="I1010" s="8">
        <f t="shared" si="255"/>
        <v>0</v>
      </c>
      <c r="K1010" t="s">
        <v>577</v>
      </c>
      <c r="L1010" s="8">
        <f t="shared" si="256"/>
        <v>0</v>
      </c>
      <c r="O1010" s="35" t="str">
        <f t="shared" si="263"/>
        <v>?utm_source=yandex&amp;utm_medium=cpc&amp;utm_campaign=&amp;utm_content=&amp;utm_term={keyword}&amp;utm_device={device_type}</v>
      </c>
      <c r="P1010" s="35" t="str">
        <f t="shared" si="257"/>
        <v/>
      </c>
      <c r="Q1010" s="8">
        <f t="shared" si="264"/>
        <v>0</v>
      </c>
      <c r="T1010" s="8" t="s">
        <v>751</v>
      </c>
      <c r="U1010" s="8" t="str">
        <f t="shared" si="265"/>
        <v>,</v>
      </c>
      <c r="W1010" s="35" t="str">
        <f t="shared" si="266"/>
        <v/>
      </c>
      <c r="X1010" s="35" t="s">
        <v>753</v>
      </c>
      <c r="Y1010" s="35" t="s">
        <v>754</v>
      </c>
      <c r="Z1010" s="35" t="str">
        <f t="shared" si="267"/>
        <v/>
      </c>
      <c r="AA1010" s="35" t="e">
        <f t="shared" si="268"/>
        <v>#VALUE!</v>
      </c>
      <c r="AB1010" s="35" t="str">
        <f t="shared" si="269"/>
        <v>{keyword:}</v>
      </c>
      <c r="AC1010" s="107" t="e">
        <f t="shared" si="270"/>
        <v>#VALUE!</v>
      </c>
      <c r="AG1010" s="8">
        <f t="shared" si="271"/>
        <v>0</v>
      </c>
      <c r="AI1010" s="8">
        <f t="shared" si="258"/>
        <v>0</v>
      </c>
      <c r="AK1010" t="s">
        <v>577</v>
      </c>
      <c r="AL1010" s="8">
        <f t="shared" si="259"/>
        <v>0</v>
      </c>
    </row>
    <row r="1011" spans="1:38" ht="15" customHeight="1" x14ac:dyDescent="0.25">
      <c r="A1011" s="35">
        <f t="shared" si="260"/>
        <v>0</v>
      </c>
      <c r="C1011" s="35" t="str">
        <f t="shared" si="261"/>
        <v/>
      </c>
      <c r="G1011" s="8">
        <f t="shared" si="262"/>
        <v>0</v>
      </c>
      <c r="I1011" s="8">
        <f t="shared" si="255"/>
        <v>0</v>
      </c>
      <c r="K1011" t="s">
        <v>577</v>
      </c>
      <c r="L1011" s="8">
        <f t="shared" si="256"/>
        <v>0</v>
      </c>
      <c r="O1011" s="35" t="str">
        <f t="shared" si="263"/>
        <v>?utm_source=yandex&amp;utm_medium=cpc&amp;utm_campaign=&amp;utm_content=&amp;utm_term={keyword}&amp;utm_device={device_type}</v>
      </c>
      <c r="P1011" s="35" t="str">
        <f t="shared" si="257"/>
        <v/>
      </c>
      <c r="Q1011" s="8">
        <f t="shared" si="264"/>
        <v>0</v>
      </c>
      <c r="T1011" s="8" t="s">
        <v>751</v>
      </c>
      <c r="U1011" s="8" t="str">
        <f t="shared" si="265"/>
        <v>,</v>
      </c>
      <c r="W1011" s="35" t="str">
        <f t="shared" si="266"/>
        <v/>
      </c>
      <c r="X1011" s="35" t="s">
        <v>753</v>
      </c>
      <c r="Y1011" s="35" t="s">
        <v>754</v>
      </c>
      <c r="Z1011" s="35" t="str">
        <f t="shared" si="267"/>
        <v/>
      </c>
      <c r="AA1011" s="35" t="e">
        <f t="shared" si="268"/>
        <v>#VALUE!</v>
      </c>
      <c r="AB1011" s="35" t="str">
        <f t="shared" si="269"/>
        <v>{keyword:}</v>
      </c>
      <c r="AC1011" s="107" t="e">
        <f t="shared" si="270"/>
        <v>#VALUE!</v>
      </c>
      <c r="AG1011" s="8">
        <f t="shared" si="271"/>
        <v>0</v>
      </c>
      <c r="AI1011" s="8">
        <f t="shared" si="258"/>
        <v>0</v>
      </c>
      <c r="AK1011" t="s">
        <v>577</v>
      </c>
      <c r="AL1011" s="8">
        <f t="shared" si="259"/>
        <v>0</v>
      </c>
    </row>
    <row r="1012" spans="1:38" ht="15" x14ac:dyDescent="0.25">
      <c r="A1012" s="35">
        <f t="shared" si="260"/>
        <v>0</v>
      </c>
      <c r="C1012" s="35" t="str">
        <f t="shared" si="261"/>
        <v/>
      </c>
      <c r="G1012" s="8">
        <f t="shared" si="262"/>
        <v>0</v>
      </c>
      <c r="I1012" s="8">
        <f t="shared" si="255"/>
        <v>0</v>
      </c>
      <c r="K1012" t="s">
        <v>577</v>
      </c>
      <c r="L1012" s="8">
        <f t="shared" si="256"/>
        <v>0</v>
      </c>
      <c r="O1012" s="35" t="str">
        <f t="shared" si="263"/>
        <v>?utm_source=yandex&amp;utm_medium=cpc&amp;utm_campaign=&amp;utm_content=&amp;utm_term={keyword}&amp;utm_device={device_type}</v>
      </c>
      <c r="P1012" s="35" t="str">
        <f t="shared" si="257"/>
        <v/>
      </c>
      <c r="Q1012" s="8">
        <f t="shared" si="264"/>
        <v>0</v>
      </c>
      <c r="T1012" s="8" t="s">
        <v>751</v>
      </c>
      <c r="U1012" s="8" t="str">
        <f t="shared" si="265"/>
        <v>,</v>
      </c>
      <c r="W1012" s="35" t="str">
        <f t="shared" si="266"/>
        <v/>
      </c>
      <c r="X1012" s="35" t="s">
        <v>753</v>
      </c>
      <c r="Y1012" s="35" t="s">
        <v>754</v>
      </c>
      <c r="Z1012" s="35" t="str">
        <f t="shared" si="267"/>
        <v/>
      </c>
      <c r="AA1012" s="35" t="e">
        <f t="shared" si="268"/>
        <v>#VALUE!</v>
      </c>
      <c r="AB1012" s="35" t="str">
        <f t="shared" si="269"/>
        <v>{keyword:}</v>
      </c>
      <c r="AC1012" s="107" t="e">
        <f t="shared" si="270"/>
        <v>#VALUE!</v>
      </c>
      <c r="AG1012" s="8">
        <f t="shared" si="271"/>
        <v>0</v>
      </c>
      <c r="AI1012" s="8">
        <f t="shared" si="258"/>
        <v>0</v>
      </c>
      <c r="AK1012" t="s">
        <v>577</v>
      </c>
      <c r="AL1012" s="8">
        <f t="shared" si="259"/>
        <v>0</v>
      </c>
    </row>
    <row r="1013" spans="1:38" ht="15" customHeight="1" x14ac:dyDescent="0.25">
      <c r="A1013" s="35">
        <f t="shared" si="260"/>
        <v>0</v>
      </c>
      <c r="C1013" s="35" t="str">
        <f t="shared" si="261"/>
        <v/>
      </c>
      <c r="G1013" s="8">
        <f t="shared" si="262"/>
        <v>0</v>
      </c>
      <c r="I1013" s="8">
        <f t="shared" si="255"/>
        <v>0</v>
      </c>
      <c r="K1013" t="s">
        <v>577</v>
      </c>
      <c r="L1013" s="8">
        <f t="shared" si="256"/>
        <v>0</v>
      </c>
      <c r="O1013" s="35" t="str">
        <f t="shared" si="263"/>
        <v>?utm_source=yandex&amp;utm_medium=cpc&amp;utm_campaign=&amp;utm_content=&amp;utm_term={keyword}&amp;utm_device={device_type}</v>
      </c>
      <c r="P1013" s="35" t="str">
        <f t="shared" si="257"/>
        <v/>
      </c>
      <c r="Q1013" s="8">
        <f t="shared" si="264"/>
        <v>0</v>
      </c>
      <c r="T1013" s="8" t="s">
        <v>751</v>
      </c>
      <c r="U1013" s="8" t="str">
        <f t="shared" si="265"/>
        <v>,</v>
      </c>
      <c r="W1013" s="35" t="str">
        <f t="shared" si="266"/>
        <v/>
      </c>
      <c r="X1013" s="35" t="s">
        <v>753</v>
      </c>
      <c r="Y1013" s="35" t="s">
        <v>754</v>
      </c>
      <c r="Z1013" s="35" t="str">
        <f t="shared" si="267"/>
        <v/>
      </c>
      <c r="AA1013" s="35" t="e">
        <f t="shared" si="268"/>
        <v>#VALUE!</v>
      </c>
      <c r="AB1013" s="35" t="str">
        <f t="shared" si="269"/>
        <v>{keyword:}</v>
      </c>
      <c r="AC1013" s="107" t="e">
        <f t="shared" si="270"/>
        <v>#VALUE!</v>
      </c>
      <c r="AG1013" s="8">
        <f t="shared" si="271"/>
        <v>0</v>
      </c>
      <c r="AI1013" s="8">
        <f t="shared" si="258"/>
        <v>0</v>
      </c>
      <c r="AK1013" t="s">
        <v>577</v>
      </c>
      <c r="AL1013" s="8">
        <f t="shared" si="259"/>
        <v>0</v>
      </c>
    </row>
    <row r="1014" spans="1:38" ht="15" x14ac:dyDescent="0.25">
      <c r="A1014" s="35">
        <f t="shared" si="260"/>
        <v>0</v>
      </c>
      <c r="C1014" s="35" t="str">
        <f t="shared" si="261"/>
        <v/>
      </c>
      <c r="G1014" s="8">
        <f t="shared" si="262"/>
        <v>0</v>
      </c>
      <c r="I1014" s="8">
        <f t="shared" si="255"/>
        <v>0</v>
      </c>
      <c r="K1014" t="s">
        <v>577</v>
      </c>
      <c r="L1014" s="8">
        <f t="shared" si="256"/>
        <v>0</v>
      </c>
      <c r="O1014" s="35" t="str">
        <f t="shared" si="263"/>
        <v>?utm_source=yandex&amp;utm_medium=cpc&amp;utm_campaign=&amp;utm_content=&amp;utm_term={keyword}&amp;utm_device={device_type}</v>
      </c>
      <c r="P1014" s="35" t="str">
        <f t="shared" si="257"/>
        <v/>
      </c>
      <c r="Q1014" s="8">
        <f t="shared" si="264"/>
        <v>0</v>
      </c>
      <c r="T1014" s="8" t="s">
        <v>751</v>
      </c>
      <c r="U1014" s="8" t="str">
        <f t="shared" si="265"/>
        <v>,</v>
      </c>
      <c r="W1014" s="35" t="str">
        <f t="shared" si="266"/>
        <v/>
      </c>
      <c r="X1014" s="35" t="s">
        <v>753</v>
      </c>
      <c r="Y1014" s="35" t="s">
        <v>754</v>
      </c>
      <c r="Z1014" s="35" t="str">
        <f t="shared" si="267"/>
        <v/>
      </c>
      <c r="AA1014" s="35" t="e">
        <f t="shared" si="268"/>
        <v>#VALUE!</v>
      </c>
      <c r="AB1014" s="35" t="str">
        <f t="shared" si="269"/>
        <v>{keyword:}</v>
      </c>
      <c r="AC1014" s="107" t="e">
        <f t="shared" si="270"/>
        <v>#VALUE!</v>
      </c>
      <c r="AG1014" s="8">
        <f t="shared" si="271"/>
        <v>0</v>
      </c>
      <c r="AI1014" s="8">
        <f t="shared" si="258"/>
        <v>0</v>
      </c>
      <c r="AK1014" t="s">
        <v>577</v>
      </c>
      <c r="AL1014" s="8">
        <f t="shared" si="259"/>
        <v>0</v>
      </c>
    </row>
    <row r="1015" spans="1:38" ht="15" customHeight="1" x14ac:dyDescent="0.25">
      <c r="A1015" s="35">
        <f t="shared" si="260"/>
        <v>0</v>
      </c>
      <c r="C1015" s="35" t="str">
        <f t="shared" si="261"/>
        <v/>
      </c>
      <c r="G1015" s="8">
        <f t="shared" si="262"/>
        <v>0</v>
      </c>
      <c r="I1015" s="8">
        <f t="shared" si="255"/>
        <v>0</v>
      </c>
      <c r="K1015" t="s">
        <v>577</v>
      </c>
      <c r="L1015" s="8">
        <f t="shared" si="256"/>
        <v>0</v>
      </c>
      <c r="O1015" s="35" t="str">
        <f t="shared" si="263"/>
        <v>?utm_source=yandex&amp;utm_medium=cpc&amp;utm_campaign=&amp;utm_content=&amp;utm_term={keyword}&amp;utm_device={device_type}</v>
      </c>
      <c r="P1015" s="35" t="str">
        <f t="shared" si="257"/>
        <v/>
      </c>
      <c r="Q1015" s="8">
        <f t="shared" si="264"/>
        <v>0</v>
      </c>
      <c r="T1015" s="8" t="s">
        <v>751</v>
      </c>
      <c r="U1015" s="8" t="str">
        <f t="shared" si="265"/>
        <v>,</v>
      </c>
      <c r="W1015" s="35" t="str">
        <f t="shared" si="266"/>
        <v/>
      </c>
      <c r="X1015" s="35" t="s">
        <v>753</v>
      </c>
      <c r="Y1015" s="35" t="s">
        <v>754</v>
      </c>
      <c r="Z1015" s="35" t="str">
        <f t="shared" si="267"/>
        <v/>
      </c>
      <c r="AA1015" s="35" t="e">
        <f t="shared" si="268"/>
        <v>#VALUE!</v>
      </c>
      <c r="AB1015" s="35" t="str">
        <f t="shared" si="269"/>
        <v>{keyword:}</v>
      </c>
      <c r="AC1015" s="107" t="e">
        <f t="shared" si="270"/>
        <v>#VALUE!</v>
      </c>
      <c r="AG1015" s="8">
        <f t="shared" si="271"/>
        <v>0</v>
      </c>
      <c r="AI1015" s="8">
        <f t="shared" si="258"/>
        <v>0</v>
      </c>
      <c r="AK1015" t="s">
        <v>577</v>
      </c>
      <c r="AL1015" s="8">
        <f t="shared" si="259"/>
        <v>0</v>
      </c>
    </row>
    <row r="1016" spans="1:38" ht="15" x14ac:dyDescent="0.25">
      <c r="A1016" s="35">
        <f t="shared" si="260"/>
        <v>0</v>
      </c>
      <c r="C1016" s="35" t="str">
        <f t="shared" si="261"/>
        <v/>
      </c>
      <c r="G1016" s="8">
        <f t="shared" si="262"/>
        <v>0</v>
      </c>
      <c r="I1016" s="8">
        <f t="shared" si="255"/>
        <v>0</v>
      </c>
      <c r="K1016" t="s">
        <v>577</v>
      </c>
      <c r="L1016" s="8">
        <f t="shared" si="256"/>
        <v>0</v>
      </c>
      <c r="O1016" s="35" t="str">
        <f t="shared" si="263"/>
        <v>?utm_source=yandex&amp;utm_medium=cpc&amp;utm_campaign=&amp;utm_content=&amp;utm_term={keyword}&amp;utm_device={device_type}</v>
      </c>
      <c r="P1016" s="35" t="str">
        <f t="shared" si="257"/>
        <v/>
      </c>
      <c r="Q1016" s="8">
        <f t="shared" si="264"/>
        <v>0</v>
      </c>
      <c r="T1016" s="8" t="s">
        <v>751</v>
      </c>
      <c r="U1016" s="8" t="str">
        <f t="shared" si="265"/>
        <v>,</v>
      </c>
      <c r="W1016" s="35" t="str">
        <f t="shared" si="266"/>
        <v/>
      </c>
      <c r="X1016" s="35" t="s">
        <v>753</v>
      </c>
      <c r="Y1016" s="35" t="s">
        <v>754</v>
      </c>
      <c r="Z1016" s="35" t="str">
        <f t="shared" si="267"/>
        <v/>
      </c>
      <c r="AA1016" s="35" t="e">
        <f t="shared" si="268"/>
        <v>#VALUE!</v>
      </c>
      <c r="AB1016" s="35" t="str">
        <f t="shared" si="269"/>
        <v>{keyword:}</v>
      </c>
      <c r="AC1016" s="107" t="e">
        <f t="shared" si="270"/>
        <v>#VALUE!</v>
      </c>
      <c r="AG1016" s="8">
        <f t="shared" si="271"/>
        <v>0</v>
      </c>
      <c r="AI1016" s="8">
        <f t="shared" si="258"/>
        <v>0</v>
      </c>
      <c r="AK1016" t="s">
        <v>577</v>
      </c>
      <c r="AL1016" s="8">
        <f t="shared" si="259"/>
        <v>0</v>
      </c>
    </row>
    <row r="1017" spans="1:38" ht="15" customHeight="1" x14ac:dyDescent="0.25">
      <c r="A1017" s="35">
        <f t="shared" si="260"/>
        <v>0</v>
      </c>
      <c r="C1017" s="35" t="str">
        <f t="shared" si="261"/>
        <v/>
      </c>
      <c r="G1017" s="8">
        <f t="shared" si="262"/>
        <v>0</v>
      </c>
      <c r="I1017" s="8">
        <f t="shared" si="255"/>
        <v>0</v>
      </c>
      <c r="K1017" t="s">
        <v>577</v>
      </c>
      <c r="L1017" s="8">
        <f t="shared" si="256"/>
        <v>0</v>
      </c>
      <c r="O1017" s="35" t="str">
        <f t="shared" si="263"/>
        <v>?utm_source=yandex&amp;utm_medium=cpc&amp;utm_campaign=&amp;utm_content=&amp;utm_term={keyword}&amp;utm_device={device_type}</v>
      </c>
      <c r="P1017" s="35" t="str">
        <f t="shared" si="257"/>
        <v/>
      </c>
      <c r="Q1017" s="8">
        <f t="shared" si="264"/>
        <v>0</v>
      </c>
      <c r="T1017" s="8" t="s">
        <v>751</v>
      </c>
      <c r="U1017" s="8" t="str">
        <f t="shared" si="265"/>
        <v>,</v>
      </c>
      <c r="W1017" s="35" t="str">
        <f t="shared" si="266"/>
        <v/>
      </c>
      <c r="X1017" s="35" t="s">
        <v>753</v>
      </c>
      <c r="Y1017" s="35" t="s">
        <v>754</v>
      </c>
      <c r="Z1017" s="35" t="str">
        <f t="shared" si="267"/>
        <v/>
      </c>
      <c r="AA1017" s="35" t="e">
        <f t="shared" si="268"/>
        <v>#VALUE!</v>
      </c>
      <c r="AB1017" s="35" t="str">
        <f t="shared" si="269"/>
        <v>{keyword:}</v>
      </c>
      <c r="AC1017" s="107" t="e">
        <f t="shared" si="270"/>
        <v>#VALUE!</v>
      </c>
      <c r="AG1017" s="8">
        <f t="shared" si="271"/>
        <v>0</v>
      </c>
      <c r="AI1017" s="8">
        <f t="shared" si="258"/>
        <v>0</v>
      </c>
      <c r="AK1017" t="s">
        <v>577</v>
      </c>
      <c r="AL1017" s="8">
        <f t="shared" si="259"/>
        <v>0</v>
      </c>
    </row>
    <row r="1018" spans="1:38" ht="15" x14ac:dyDescent="0.25">
      <c r="A1018" s="35">
        <f t="shared" si="260"/>
        <v>0</v>
      </c>
      <c r="C1018" s="35" t="str">
        <f t="shared" si="261"/>
        <v/>
      </c>
      <c r="G1018" s="8">
        <f t="shared" si="262"/>
        <v>0</v>
      </c>
      <c r="I1018" s="8">
        <f t="shared" si="255"/>
        <v>0</v>
      </c>
      <c r="K1018" t="s">
        <v>577</v>
      </c>
      <c r="L1018" s="8">
        <f t="shared" si="256"/>
        <v>0</v>
      </c>
      <c r="O1018" s="35" t="str">
        <f t="shared" si="263"/>
        <v>?utm_source=yandex&amp;utm_medium=cpc&amp;utm_campaign=&amp;utm_content=&amp;utm_term={keyword}&amp;utm_device={device_type}</v>
      </c>
      <c r="P1018" s="35" t="str">
        <f t="shared" si="257"/>
        <v/>
      </c>
      <c r="Q1018" s="8">
        <f t="shared" si="264"/>
        <v>0</v>
      </c>
      <c r="T1018" s="8" t="s">
        <v>751</v>
      </c>
      <c r="U1018" s="8" t="str">
        <f t="shared" si="265"/>
        <v>,</v>
      </c>
      <c r="W1018" s="35" t="str">
        <f t="shared" si="266"/>
        <v/>
      </c>
      <c r="X1018" s="35" t="s">
        <v>753</v>
      </c>
      <c r="Y1018" s="35" t="s">
        <v>754</v>
      </c>
      <c r="Z1018" s="35" t="str">
        <f t="shared" si="267"/>
        <v/>
      </c>
      <c r="AA1018" s="35" t="e">
        <f t="shared" si="268"/>
        <v>#VALUE!</v>
      </c>
      <c r="AB1018" s="35" t="str">
        <f t="shared" si="269"/>
        <v>{keyword:}</v>
      </c>
      <c r="AC1018" s="107" t="e">
        <f t="shared" si="270"/>
        <v>#VALUE!</v>
      </c>
      <c r="AG1018" s="8">
        <f t="shared" si="271"/>
        <v>0</v>
      </c>
      <c r="AI1018" s="8">
        <f t="shared" si="258"/>
        <v>0</v>
      </c>
      <c r="AK1018" t="s">
        <v>577</v>
      </c>
      <c r="AL1018" s="8">
        <f t="shared" si="259"/>
        <v>0</v>
      </c>
    </row>
    <row r="1019" spans="1:38" ht="15" customHeight="1" x14ac:dyDescent="0.25">
      <c r="A1019" s="35">
        <f t="shared" si="260"/>
        <v>0</v>
      </c>
      <c r="C1019" s="35" t="str">
        <f t="shared" si="261"/>
        <v/>
      </c>
      <c r="G1019" s="8">
        <f t="shared" si="262"/>
        <v>0</v>
      </c>
      <c r="I1019" s="8">
        <f t="shared" si="255"/>
        <v>0</v>
      </c>
      <c r="K1019" t="s">
        <v>577</v>
      </c>
      <c r="L1019" s="8">
        <f t="shared" si="256"/>
        <v>0</v>
      </c>
      <c r="O1019" s="35" t="str">
        <f t="shared" si="263"/>
        <v>?utm_source=yandex&amp;utm_medium=cpc&amp;utm_campaign=&amp;utm_content=&amp;utm_term={keyword}&amp;utm_device={device_type}</v>
      </c>
      <c r="P1019" s="35" t="str">
        <f t="shared" si="257"/>
        <v/>
      </c>
      <c r="Q1019" s="8">
        <f t="shared" si="264"/>
        <v>0</v>
      </c>
      <c r="T1019" s="8" t="s">
        <v>751</v>
      </c>
      <c r="U1019" s="8" t="str">
        <f t="shared" si="265"/>
        <v>,</v>
      </c>
      <c r="W1019" s="35" t="str">
        <f t="shared" si="266"/>
        <v/>
      </c>
      <c r="X1019" s="35" t="s">
        <v>753</v>
      </c>
      <c r="Y1019" s="35" t="s">
        <v>754</v>
      </c>
      <c r="Z1019" s="35" t="str">
        <f t="shared" si="267"/>
        <v/>
      </c>
      <c r="AA1019" s="35" t="e">
        <f t="shared" si="268"/>
        <v>#VALUE!</v>
      </c>
      <c r="AB1019" s="35" t="str">
        <f t="shared" si="269"/>
        <v>{keyword:}</v>
      </c>
      <c r="AC1019" s="107" t="e">
        <f t="shared" si="270"/>
        <v>#VALUE!</v>
      </c>
      <c r="AG1019" s="8">
        <f t="shared" si="271"/>
        <v>0</v>
      </c>
      <c r="AI1019" s="8">
        <f t="shared" si="258"/>
        <v>0</v>
      </c>
      <c r="AK1019" t="s">
        <v>577</v>
      </c>
      <c r="AL1019" s="8">
        <f t="shared" si="259"/>
        <v>0</v>
      </c>
    </row>
    <row r="1020" spans="1:38" ht="15" x14ac:dyDescent="0.25">
      <c r="A1020" s="35">
        <f t="shared" si="260"/>
        <v>0</v>
      </c>
      <c r="C1020" s="35" t="str">
        <f t="shared" si="261"/>
        <v/>
      </c>
      <c r="G1020" s="8">
        <f t="shared" si="262"/>
        <v>0</v>
      </c>
      <c r="I1020" s="8">
        <f t="shared" si="255"/>
        <v>0</v>
      </c>
      <c r="K1020" t="s">
        <v>577</v>
      </c>
      <c r="L1020" s="8">
        <f t="shared" si="256"/>
        <v>0</v>
      </c>
      <c r="O1020" s="35" t="str">
        <f t="shared" si="263"/>
        <v>?utm_source=yandex&amp;utm_medium=cpc&amp;utm_campaign=&amp;utm_content=&amp;utm_term={keyword}&amp;utm_device={device_type}</v>
      </c>
      <c r="P1020" s="35" t="str">
        <f t="shared" si="257"/>
        <v/>
      </c>
      <c r="Q1020" s="8">
        <f t="shared" si="264"/>
        <v>0</v>
      </c>
      <c r="T1020" s="8" t="s">
        <v>751</v>
      </c>
      <c r="U1020" s="8" t="str">
        <f t="shared" si="265"/>
        <v>,</v>
      </c>
      <c r="W1020" s="35" t="str">
        <f t="shared" si="266"/>
        <v/>
      </c>
      <c r="X1020" s="35" t="s">
        <v>753</v>
      </c>
      <c r="Y1020" s="35" t="s">
        <v>754</v>
      </c>
      <c r="Z1020" s="35" t="str">
        <f t="shared" si="267"/>
        <v/>
      </c>
      <c r="AA1020" s="35" t="e">
        <f t="shared" si="268"/>
        <v>#VALUE!</v>
      </c>
      <c r="AB1020" s="35" t="str">
        <f t="shared" si="269"/>
        <v>{keyword:}</v>
      </c>
      <c r="AC1020" s="107" t="e">
        <f t="shared" si="270"/>
        <v>#VALUE!</v>
      </c>
      <c r="AG1020" s="8">
        <f t="shared" si="271"/>
        <v>0</v>
      </c>
      <c r="AI1020" s="8">
        <f t="shared" si="258"/>
        <v>0</v>
      </c>
      <c r="AK1020" t="s">
        <v>577</v>
      </c>
      <c r="AL1020" s="8">
        <f t="shared" si="259"/>
        <v>0</v>
      </c>
    </row>
    <row r="1021" spans="1:38" ht="15" customHeight="1" x14ac:dyDescent="0.25">
      <c r="A1021" s="35">
        <f t="shared" si="260"/>
        <v>0</v>
      </c>
      <c r="C1021" s="35" t="str">
        <f t="shared" si="261"/>
        <v/>
      </c>
      <c r="G1021" s="8">
        <f t="shared" si="262"/>
        <v>0</v>
      </c>
      <c r="I1021" s="8">
        <f t="shared" si="255"/>
        <v>0</v>
      </c>
      <c r="K1021" t="s">
        <v>577</v>
      </c>
      <c r="L1021" s="8">
        <f t="shared" si="256"/>
        <v>0</v>
      </c>
      <c r="O1021" s="35" t="str">
        <f t="shared" si="263"/>
        <v>?utm_source=yandex&amp;utm_medium=cpc&amp;utm_campaign=&amp;utm_content=&amp;utm_term={keyword}&amp;utm_device={device_type}</v>
      </c>
      <c r="P1021" s="35" t="str">
        <f t="shared" si="257"/>
        <v/>
      </c>
      <c r="Q1021" s="8">
        <f t="shared" si="264"/>
        <v>0</v>
      </c>
      <c r="T1021" s="8" t="s">
        <v>751</v>
      </c>
      <c r="U1021" s="8" t="str">
        <f t="shared" si="265"/>
        <v>,</v>
      </c>
      <c r="W1021" s="35" t="str">
        <f t="shared" si="266"/>
        <v/>
      </c>
      <c r="X1021" s="35" t="s">
        <v>753</v>
      </c>
      <c r="Y1021" s="35" t="s">
        <v>754</v>
      </c>
      <c r="Z1021" s="35" t="str">
        <f t="shared" si="267"/>
        <v/>
      </c>
      <c r="AA1021" s="35" t="e">
        <f t="shared" si="268"/>
        <v>#VALUE!</v>
      </c>
      <c r="AB1021" s="35" t="str">
        <f t="shared" si="269"/>
        <v>{keyword:}</v>
      </c>
      <c r="AC1021" s="107" t="e">
        <f t="shared" si="270"/>
        <v>#VALUE!</v>
      </c>
      <c r="AG1021" s="8">
        <f t="shared" si="271"/>
        <v>0</v>
      </c>
      <c r="AI1021" s="8">
        <f t="shared" si="258"/>
        <v>0</v>
      </c>
      <c r="AK1021" t="s">
        <v>577</v>
      </c>
      <c r="AL1021" s="8">
        <f t="shared" si="259"/>
        <v>0</v>
      </c>
    </row>
    <row r="1022" spans="1:38" ht="15" x14ac:dyDescent="0.25">
      <c r="A1022" s="35">
        <f t="shared" si="260"/>
        <v>0</v>
      </c>
      <c r="C1022" s="35" t="str">
        <f t="shared" si="261"/>
        <v/>
      </c>
      <c r="G1022" s="8">
        <f t="shared" si="262"/>
        <v>0</v>
      </c>
      <c r="I1022" s="8">
        <f t="shared" si="255"/>
        <v>0</v>
      </c>
      <c r="K1022" t="s">
        <v>577</v>
      </c>
      <c r="L1022" s="8">
        <f t="shared" si="256"/>
        <v>0</v>
      </c>
      <c r="O1022" s="35" t="str">
        <f t="shared" si="263"/>
        <v>?utm_source=yandex&amp;utm_medium=cpc&amp;utm_campaign=&amp;utm_content=&amp;utm_term={keyword}&amp;utm_device={device_type}</v>
      </c>
      <c r="P1022" s="35" t="str">
        <f t="shared" si="257"/>
        <v/>
      </c>
      <c r="Q1022" s="8">
        <f t="shared" si="264"/>
        <v>0</v>
      </c>
      <c r="T1022" s="8" t="s">
        <v>751</v>
      </c>
      <c r="U1022" s="8" t="str">
        <f t="shared" si="265"/>
        <v>,</v>
      </c>
      <c r="W1022" s="35" t="str">
        <f t="shared" si="266"/>
        <v/>
      </c>
      <c r="X1022" s="35" t="s">
        <v>753</v>
      </c>
      <c r="Y1022" s="35" t="s">
        <v>754</v>
      </c>
      <c r="Z1022" s="35" t="str">
        <f t="shared" si="267"/>
        <v/>
      </c>
      <c r="AA1022" s="35" t="e">
        <f t="shared" si="268"/>
        <v>#VALUE!</v>
      </c>
      <c r="AB1022" s="35" t="str">
        <f t="shared" si="269"/>
        <v>{keyword:}</v>
      </c>
      <c r="AC1022" s="107" t="e">
        <f t="shared" si="270"/>
        <v>#VALUE!</v>
      </c>
      <c r="AG1022" s="8">
        <f t="shared" si="271"/>
        <v>0</v>
      </c>
      <c r="AI1022" s="8">
        <f t="shared" si="258"/>
        <v>0</v>
      </c>
      <c r="AK1022" t="s">
        <v>577</v>
      </c>
      <c r="AL1022" s="8">
        <f t="shared" si="259"/>
        <v>0</v>
      </c>
    </row>
    <row r="1023" spans="1:38" ht="15" customHeight="1" x14ac:dyDescent="0.25">
      <c r="A1023" s="35">
        <f t="shared" si="260"/>
        <v>0</v>
      </c>
      <c r="C1023" s="35" t="str">
        <f t="shared" si="261"/>
        <v/>
      </c>
      <c r="G1023" s="8">
        <f t="shared" si="262"/>
        <v>0</v>
      </c>
      <c r="I1023" s="8">
        <f t="shared" si="255"/>
        <v>0</v>
      </c>
      <c r="K1023" t="s">
        <v>577</v>
      </c>
      <c r="L1023" s="8">
        <f t="shared" si="256"/>
        <v>0</v>
      </c>
      <c r="O1023" s="35" t="str">
        <f t="shared" si="263"/>
        <v>?utm_source=yandex&amp;utm_medium=cpc&amp;utm_campaign=&amp;utm_content=&amp;utm_term={keyword}&amp;utm_device={device_type}</v>
      </c>
      <c r="P1023" s="35" t="str">
        <f t="shared" si="257"/>
        <v/>
      </c>
      <c r="Q1023" s="8">
        <f t="shared" si="264"/>
        <v>0</v>
      </c>
      <c r="T1023" s="8" t="s">
        <v>751</v>
      </c>
      <c r="U1023" s="8" t="str">
        <f t="shared" si="265"/>
        <v>,</v>
      </c>
      <c r="W1023" s="35" t="str">
        <f t="shared" si="266"/>
        <v/>
      </c>
      <c r="X1023" s="35" t="s">
        <v>753</v>
      </c>
      <c r="Y1023" s="35" t="s">
        <v>754</v>
      </c>
      <c r="Z1023" s="35" t="str">
        <f t="shared" si="267"/>
        <v/>
      </c>
      <c r="AA1023" s="35" t="e">
        <f t="shared" si="268"/>
        <v>#VALUE!</v>
      </c>
      <c r="AB1023" s="35" t="str">
        <f t="shared" si="269"/>
        <v>{keyword:}</v>
      </c>
      <c r="AC1023" s="107" t="e">
        <f t="shared" si="270"/>
        <v>#VALUE!</v>
      </c>
      <c r="AG1023" s="8">
        <f t="shared" si="271"/>
        <v>0</v>
      </c>
      <c r="AI1023" s="8">
        <f t="shared" si="258"/>
        <v>0</v>
      </c>
      <c r="AK1023" t="s">
        <v>577</v>
      </c>
      <c r="AL1023" s="8">
        <f t="shared" si="259"/>
        <v>0</v>
      </c>
    </row>
    <row r="1024" spans="1:38" ht="15" x14ac:dyDescent="0.25">
      <c r="A1024" s="35">
        <f t="shared" si="260"/>
        <v>0</v>
      </c>
      <c r="C1024" s="35" t="str">
        <f t="shared" si="261"/>
        <v/>
      </c>
      <c r="G1024" s="8">
        <f t="shared" si="262"/>
        <v>0</v>
      </c>
      <c r="I1024" s="8">
        <f t="shared" si="255"/>
        <v>0</v>
      </c>
      <c r="K1024" t="s">
        <v>577</v>
      </c>
      <c r="L1024" s="8">
        <f t="shared" si="256"/>
        <v>0</v>
      </c>
      <c r="O1024" s="35" t="str">
        <f t="shared" si="263"/>
        <v>?utm_source=yandex&amp;utm_medium=cpc&amp;utm_campaign=&amp;utm_content=&amp;utm_term={keyword}&amp;utm_device={device_type}</v>
      </c>
      <c r="P1024" s="35" t="str">
        <f t="shared" si="257"/>
        <v/>
      </c>
      <c r="Q1024" s="8">
        <f t="shared" si="264"/>
        <v>0</v>
      </c>
      <c r="T1024" s="8" t="s">
        <v>751</v>
      </c>
      <c r="U1024" s="8" t="str">
        <f t="shared" si="265"/>
        <v>,</v>
      </c>
      <c r="W1024" s="35" t="str">
        <f t="shared" si="266"/>
        <v/>
      </c>
      <c r="X1024" s="35" t="s">
        <v>753</v>
      </c>
      <c r="Y1024" s="35" t="s">
        <v>754</v>
      </c>
      <c r="Z1024" s="35" t="str">
        <f t="shared" si="267"/>
        <v/>
      </c>
      <c r="AA1024" s="35" t="e">
        <f t="shared" si="268"/>
        <v>#VALUE!</v>
      </c>
      <c r="AB1024" s="35" t="str">
        <f t="shared" si="269"/>
        <v>{keyword:}</v>
      </c>
      <c r="AC1024" s="107" t="e">
        <f t="shared" si="270"/>
        <v>#VALUE!</v>
      </c>
      <c r="AG1024" s="8">
        <f t="shared" si="271"/>
        <v>0</v>
      </c>
      <c r="AI1024" s="8">
        <f t="shared" si="258"/>
        <v>0</v>
      </c>
      <c r="AK1024" t="s">
        <v>577</v>
      </c>
      <c r="AL1024" s="8">
        <f t="shared" si="259"/>
        <v>0</v>
      </c>
    </row>
    <row r="1025" spans="1:38" ht="15" customHeight="1" x14ac:dyDescent="0.25">
      <c r="A1025" s="35">
        <f t="shared" si="260"/>
        <v>0</v>
      </c>
      <c r="C1025" s="35" t="str">
        <f t="shared" si="261"/>
        <v/>
      </c>
      <c r="G1025" s="8">
        <f t="shared" si="262"/>
        <v>0</v>
      </c>
      <c r="I1025" s="8">
        <f t="shared" si="255"/>
        <v>0</v>
      </c>
      <c r="K1025" t="s">
        <v>577</v>
      </c>
      <c r="L1025" s="8">
        <f t="shared" si="256"/>
        <v>0</v>
      </c>
      <c r="O1025" s="35" t="str">
        <f t="shared" si="263"/>
        <v>?utm_source=yandex&amp;utm_medium=cpc&amp;utm_campaign=&amp;utm_content=&amp;utm_term={keyword}&amp;utm_device={device_type}</v>
      </c>
      <c r="P1025" s="35" t="str">
        <f t="shared" si="257"/>
        <v/>
      </c>
      <c r="Q1025" s="8">
        <f t="shared" si="264"/>
        <v>0</v>
      </c>
      <c r="T1025" s="8" t="s">
        <v>751</v>
      </c>
      <c r="U1025" s="8" t="str">
        <f t="shared" si="265"/>
        <v>,</v>
      </c>
      <c r="W1025" s="35" t="str">
        <f t="shared" si="266"/>
        <v/>
      </c>
      <c r="X1025" s="35" t="s">
        <v>753</v>
      </c>
      <c r="Y1025" s="35" t="s">
        <v>754</v>
      </c>
      <c r="Z1025" s="35" t="str">
        <f t="shared" si="267"/>
        <v/>
      </c>
      <c r="AA1025" s="35" t="e">
        <f t="shared" si="268"/>
        <v>#VALUE!</v>
      </c>
      <c r="AB1025" s="35" t="str">
        <f t="shared" si="269"/>
        <v>{keyword:}</v>
      </c>
      <c r="AC1025" s="107" t="e">
        <f t="shared" si="270"/>
        <v>#VALUE!</v>
      </c>
      <c r="AG1025" s="8">
        <f t="shared" si="271"/>
        <v>0</v>
      </c>
      <c r="AI1025" s="8">
        <f t="shared" si="258"/>
        <v>0</v>
      </c>
      <c r="AK1025" t="s">
        <v>577</v>
      </c>
      <c r="AL1025" s="8">
        <f t="shared" si="259"/>
        <v>0</v>
      </c>
    </row>
    <row r="1026" spans="1:38" ht="15" x14ac:dyDescent="0.25">
      <c r="A1026" s="35">
        <f t="shared" si="260"/>
        <v>0</v>
      </c>
      <c r="C1026" s="35" t="str">
        <f t="shared" si="261"/>
        <v/>
      </c>
      <c r="G1026" s="8">
        <f t="shared" si="262"/>
        <v>0</v>
      </c>
      <c r="I1026" s="8">
        <f t="shared" ref="I1026:I1089" si="272">IF(H1026="",0,LEN(H1026))</f>
        <v>0</v>
      </c>
      <c r="K1026" t="s">
        <v>577</v>
      </c>
      <c r="L1026" s="8">
        <f t="shared" ref="L1026:L1089" si="273">IF(J1026="",0,LEN(J1026))</f>
        <v>0</v>
      </c>
      <c r="O1026" s="35" t="str">
        <f t="shared" si="263"/>
        <v>?utm_source=yandex&amp;utm_medium=cpc&amp;utm_campaign=&amp;utm_content=&amp;utm_term={keyword}&amp;utm_device={device_type}</v>
      </c>
      <c r="P1026" s="35" t="str">
        <f t="shared" ref="P1026:P1089" si="274">SUBSTITUTE((SUBSTITUTE(B1026,"""",))," ","-")</f>
        <v/>
      </c>
      <c r="Q1026" s="8">
        <f t="shared" si="264"/>
        <v>0</v>
      </c>
      <c r="T1026" s="8" t="s">
        <v>751</v>
      </c>
      <c r="U1026" s="8" t="str">
        <f t="shared" si="265"/>
        <v>,</v>
      </c>
      <c r="W1026" s="35" t="str">
        <f t="shared" si="266"/>
        <v/>
      </c>
      <c r="X1026" s="35" t="s">
        <v>753</v>
      </c>
      <c r="Y1026" s="35" t="s">
        <v>754</v>
      </c>
      <c r="Z1026" s="35" t="str">
        <f t="shared" si="267"/>
        <v/>
      </c>
      <c r="AA1026" s="35" t="e">
        <f t="shared" si="268"/>
        <v>#VALUE!</v>
      </c>
      <c r="AB1026" s="35" t="str">
        <f t="shared" si="269"/>
        <v>{keyword:}</v>
      </c>
      <c r="AC1026" s="107" t="e">
        <f t="shared" si="270"/>
        <v>#VALUE!</v>
      </c>
      <c r="AG1026" s="8">
        <f t="shared" si="271"/>
        <v>0</v>
      </c>
      <c r="AI1026" s="8">
        <f t="shared" ref="AI1026:AI1089" si="275">IF(AH1026="",0,LEN(AH1026))</f>
        <v>0</v>
      </c>
      <c r="AK1026" t="s">
        <v>577</v>
      </c>
      <c r="AL1026" s="8">
        <f t="shared" ref="AL1026:AL1089" si="276">IF(AJ1026="",0,LEN(AJ1026))</f>
        <v>0</v>
      </c>
    </row>
    <row r="1027" spans="1:38" ht="15" customHeight="1" x14ac:dyDescent="0.25">
      <c r="A1027" s="35">
        <f t="shared" ref="A1027:A1090" si="277">IF(ISBLANK(B1027),0,LEN(TRIM(B1027))-LEN(SUBSTITUTE(B1027," ",""))+1)</f>
        <v>0</v>
      </c>
      <c r="C1027" s="35" t="str">
        <f t="shared" ref="C1027:C1090" si="278">SUBSTITUTE(B1027," ","_")</f>
        <v/>
      </c>
      <c r="G1027" s="8">
        <f t="shared" ref="G1027:G1090" si="279">IF(F1027="",0,LEN(F1027))</f>
        <v>0</v>
      </c>
      <c r="I1027" s="8">
        <f t="shared" si="272"/>
        <v>0</v>
      </c>
      <c r="K1027" t="s">
        <v>577</v>
      </c>
      <c r="L1027" s="8">
        <f t="shared" si="273"/>
        <v>0</v>
      </c>
      <c r="O1027" s="35" t="str">
        <f t="shared" ref="O1027:O1090" si="280">CONCATENATE(M1027,"?utm_source=yandex&amp;utm_medium=cpc&amp;utm_campaign=",SUBSTITUTE(TRIM(N1027)," ","_"),"&amp;utm_content=",SUBSTITUTE(SUBSTITUTE(B1027,"""",)," ","_"),"&amp;utm_term={keyword}","&amp;utm_device={device_type}")</f>
        <v>?utm_source=yandex&amp;utm_medium=cpc&amp;utm_campaign=&amp;utm_content=&amp;utm_term={keyword}&amp;utm_device={device_type}</v>
      </c>
      <c r="P1027" s="35" t="str">
        <f t="shared" si="274"/>
        <v/>
      </c>
      <c r="Q1027" s="8">
        <f t="shared" ref="Q1027:Q1090" si="281">IF(P1027="",0,LEN(P1027))</f>
        <v>0</v>
      </c>
      <c r="T1027" s="8" t="s">
        <v>751</v>
      </c>
      <c r="U1027" s="8" t="str">
        <f t="shared" ref="U1027:U1090" si="282">CONCATENATE(R1027,T1027,S1027)</f>
        <v>,</v>
      </c>
      <c r="W1027" s="35" t="str">
        <f t="shared" ref="W1027:W1090" si="283">SUBSTITUTE((SUBSTITUTE(P1027,"""",)),"-"," ")</f>
        <v/>
      </c>
      <c r="X1027" s="35" t="s">
        <v>753</v>
      </c>
      <c r="Y1027" s="35" t="s">
        <v>754</v>
      </c>
      <c r="Z1027" s="35" t="str">
        <f t="shared" ref="Z1027:Z1090" si="284">IF(ISERR(MID(W1027,1,FIND(" ",W1027,1)-1)),W1027,MID(W1027,1,FIND(" ",W1027,1)-1))</f>
        <v/>
      </c>
      <c r="AA1027" s="35" t="e">
        <f t="shared" ref="AA1027:AA1090" si="285">MID(W1027,FIND(" ",W1027)+1,100)</f>
        <v>#VALUE!</v>
      </c>
      <c r="AB1027" s="35" t="str">
        <f t="shared" ref="AB1027:AB1090" si="286">CONCATENATE(X1027,Z1027,Y1027)</f>
        <v>{keyword:}</v>
      </c>
      <c r="AC1027" s="107" t="e">
        <f t="shared" ref="AC1027:AC1090" si="287">CONCATENATE(X1027,AA1027,Y1027)</f>
        <v>#VALUE!</v>
      </c>
      <c r="AG1027" s="8">
        <f t="shared" ref="AG1027:AG1090" si="288">IF(AF1027="",0,LEN(AF1027))</f>
        <v>0</v>
      </c>
      <c r="AI1027" s="8">
        <f t="shared" si="275"/>
        <v>0</v>
      </c>
      <c r="AK1027" t="s">
        <v>577</v>
      </c>
      <c r="AL1027" s="8">
        <f t="shared" si="276"/>
        <v>0</v>
      </c>
    </row>
    <row r="1028" spans="1:38" ht="15" x14ac:dyDescent="0.25">
      <c r="A1028" s="35">
        <f t="shared" si="277"/>
        <v>0</v>
      </c>
      <c r="C1028" s="35" t="str">
        <f t="shared" si="278"/>
        <v/>
      </c>
      <c r="G1028" s="8">
        <f t="shared" si="279"/>
        <v>0</v>
      </c>
      <c r="I1028" s="8">
        <f t="shared" si="272"/>
        <v>0</v>
      </c>
      <c r="K1028" t="s">
        <v>577</v>
      </c>
      <c r="L1028" s="8">
        <f t="shared" si="273"/>
        <v>0</v>
      </c>
      <c r="O1028" s="35" t="str">
        <f t="shared" si="280"/>
        <v>?utm_source=yandex&amp;utm_medium=cpc&amp;utm_campaign=&amp;utm_content=&amp;utm_term={keyword}&amp;utm_device={device_type}</v>
      </c>
      <c r="P1028" s="35" t="str">
        <f t="shared" si="274"/>
        <v/>
      </c>
      <c r="Q1028" s="8">
        <f t="shared" si="281"/>
        <v>0</v>
      </c>
      <c r="T1028" s="8" t="s">
        <v>751</v>
      </c>
      <c r="U1028" s="8" t="str">
        <f t="shared" si="282"/>
        <v>,</v>
      </c>
      <c r="W1028" s="35" t="str">
        <f t="shared" si="283"/>
        <v/>
      </c>
      <c r="X1028" s="35" t="s">
        <v>753</v>
      </c>
      <c r="Y1028" s="35" t="s">
        <v>754</v>
      </c>
      <c r="Z1028" s="35" t="str">
        <f t="shared" si="284"/>
        <v/>
      </c>
      <c r="AA1028" s="35" t="e">
        <f t="shared" si="285"/>
        <v>#VALUE!</v>
      </c>
      <c r="AB1028" s="35" t="str">
        <f t="shared" si="286"/>
        <v>{keyword:}</v>
      </c>
      <c r="AC1028" s="107" t="e">
        <f t="shared" si="287"/>
        <v>#VALUE!</v>
      </c>
      <c r="AG1028" s="8">
        <f t="shared" si="288"/>
        <v>0</v>
      </c>
      <c r="AI1028" s="8">
        <f t="shared" si="275"/>
        <v>0</v>
      </c>
      <c r="AK1028" t="s">
        <v>577</v>
      </c>
      <c r="AL1028" s="8">
        <f t="shared" si="276"/>
        <v>0</v>
      </c>
    </row>
    <row r="1029" spans="1:38" ht="15" customHeight="1" x14ac:dyDescent="0.25">
      <c r="A1029" s="35">
        <f t="shared" si="277"/>
        <v>0</v>
      </c>
      <c r="C1029" s="35" t="str">
        <f t="shared" si="278"/>
        <v/>
      </c>
      <c r="G1029" s="8">
        <f t="shared" si="279"/>
        <v>0</v>
      </c>
      <c r="I1029" s="8">
        <f t="shared" si="272"/>
        <v>0</v>
      </c>
      <c r="K1029" t="s">
        <v>577</v>
      </c>
      <c r="L1029" s="8">
        <f t="shared" si="273"/>
        <v>0</v>
      </c>
      <c r="O1029" s="35" t="str">
        <f t="shared" si="280"/>
        <v>?utm_source=yandex&amp;utm_medium=cpc&amp;utm_campaign=&amp;utm_content=&amp;utm_term={keyword}&amp;utm_device={device_type}</v>
      </c>
      <c r="P1029" s="35" t="str">
        <f t="shared" si="274"/>
        <v/>
      </c>
      <c r="Q1029" s="8">
        <f t="shared" si="281"/>
        <v>0</v>
      </c>
      <c r="T1029" s="8" t="s">
        <v>751</v>
      </c>
      <c r="U1029" s="8" t="str">
        <f t="shared" si="282"/>
        <v>,</v>
      </c>
      <c r="W1029" s="35" t="str">
        <f t="shared" si="283"/>
        <v/>
      </c>
      <c r="X1029" s="35" t="s">
        <v>753</v>
      </c>
      <c r="Y1029" s="35" t="s">
        <v>754</v>
      </c>
      <c r="Z1029" s="35" t="str">
        <f t="shared" si="284"/>
        <v/>
      </c>
      <c r="AA1029" s="35" t="e">
        <f t="shared" si="285"/>
        <v>#VALUE!</v>
      </c>
      <c r="AB1029" s="35" t="str">
        <f t="shared" si="286"/>
        <v>{keyword:}</v>
      </c>
      <c r="AC1029" s="107" t="e">
        <f t="shared" si="287"/>
        <v>#VALUE!</v>
      </c>
      <c r="AG1029" s="8">
        <f t="shared" si="288"/>
        <v>0</v>
      </c>
      <c r="AI1029" s="8">
        <f t="shared" si="275"/>
        <v>0</v>
      </c>
      <c r="AK1029" t="s">
        <v>577</v>
      </c>
      <c r="AL1029" s="8">
        <f t="shared" si="276"/>
        <v>0</v>
      </c>
    </row>
    <row r="1030" spans="1:38" ht="15" x14ac:dyDescent="0.25">
      <c r="A1030" s="35">
        <f t="shared" si="277"/>
        <v>0</v>
      </c>
      <c r="C1030" s="35" t="str">
        <f t="shared" si="278"/>
        <v/>
      </c>
      <c r="G1030" s="8">
        <f t="shared" si="279"/>
        <v>0</v>
      </c>
      <c r="I1030" s="8">
        <f t="shared" si="272"/>
        <v>0</v>
      </c>
      <c r="K1030" t="s">
        <v>577</v>
      </c>
      <c r="L1030" s="8">
        <f t="shared" si="273"/>
        <v>0</v>
      </c>
      <c r="O1030" s="35" t="str">
        <f t="shared" si="280"/>
        <v>?utm_source=yandex&amp;utm_medium=cpc&amp;utm_campaign=&amp;utm_content=&amp;utm_term={keyword}&amp;utm_device={device_type}</v>
      </c>
      <c r="P1030" s="35" t="str">
        <f t="shared" si="274"/>
        <v/>
      </c>
      <c r="Q1030" s="8">
        <f t="shared" si="281"/>
        <v>0</v>
      </c>
      <c r="T1030" s="8" t="s">
        <v>751</v>
      </c>
      <c r="U1030" s="8" t="str">
        <f t="shared" si="282"/>
        <v>,</v>
      </c>
      <c r="W1030" s="35" t="str">
        <f t="shared" si="283"/>
        <v/>
      </c>
      <c r="X1030" s="35" t="s">
        <v>753</v>
      </c>
      <c r="Y1030" s="35" t="s">
        <v>754</v>
      </c>
      <c r="Z1030" s="35" t="str">
        <f t="shared" si="284"/>
        <v/>
      </c>
      <c r="AA1030" s="35" t="e">
        <f t="shared" si="285"/>
        <v>#VALUE!</v>
      </c>
      <c r="AB1030" s="35" t="str">
        <f t="shared" si="286"/>
        <v>{keyword:}</v>
      </c>
      <c r="AC1030" s="107" t="e">
        <f t="shared" si="287"/>
        <v>#VALUE!</v>
      </c>
      <c r="AG1030" s="8">
        <f t="shared" si="288"/>
        <v>0</v>
      </c>
      <c r="AI1030" s="8">
        <f t="shared" si="275"/>
        <v>0</v>
      </c>
      <c r="AK1030" t="s">
        <v>577</v>
      </c>
      <c r="AL1030" s="8">
        <f t="shared" si="276"/>
        <v>0</v>
      </c>
    </row>
    <row r="1031" spans="1:38" ht="15" customHeight="1" x14ac:dyDescent="0.25">
      <c r="A1031" s="35">
        <f t="shared" si="277"/>
        <v>0</v>
      </c>
      <c r="C1031" s="35" t="str">
        <f t="shared" si="278"/>
        <v/>
      </c>
      <c r="G1031" s="8">
        <f t="shared" si="279"/>
        <v>0</v>
      </c>
      <c r="I1031" s="8">
        <f t="shared" si="272"/>
        <v>0</v>
      </c>
      <c r="K1031" t="s">
        <v>577</v>
      </c>
      <c r="L1031" s="8">
        <f t="shared" si="273"/>
        <v>0</v>
      </c>
      <c r="O1031" s="35" t="str">
        <f t="shared" si="280"/>
        <v>?utm_source=yandex&amp;utm_medium=cpc&amp;utm_campaign=&amp;utm_content=&amp;utm_term={keyword}&amp;utm_device={device_type}</v>
      </c>
      <c r="P1031" s="35" t="str">
        <f t="shared" si="274"/>
        <v/>
      </c>
      <c r="Q1031" s="8">
        <f t="shared" si="281"/>
        <v>0</v>
      </c>
      <c r="T1031" s="8" t="s">
        <v>751</v>
      </c>
      <c r="U1031" s="8" t="str">
        <f t="shared" si="282"/>
        <v>,</v>
      </c>
      <c r="W1031" s="35" t="str">
        <f t="shared" si="283"/>
        <v/>
      </c>
      <c r="X1031" s="35" t="s">
        <v>753</v>
      </c>
      <c r="Y1031" s="35" t="s">
        <v>754</v>
      </c>
      <c r="Z1031" s="35" t="str">
        <f t="shared" si="284"/>
        <v/>
      </c>
      <c r="AA1031" s="35" t="e">
        <f t="shared" si="285"/>
        <v>#VALUE!</v>
      </c>
      <c r="AB1031" s="35" t="str">
        <f t="shared" si="286"/>
        <v>{keyword:}</v>
      </c>
      <c r="AC1031" s="107" t="e">
        <f t="shared" si="287"/>
        <v>#VALUE!</v>
      </c>
      <c r="AG1031" s="8">
        <f t="shared" si="288"/>
        <v>0</v>
      </c>
      <c r="AI1031" s="8">
        <f t="shared" si="275"/>
        <v>0</v>
      </c>
      <c r="AK1031" t="s">
        <v>577</v>
      </c>
      <c r="AL1031" s="8">
        <f t="shared" si="276"/>
        <v>0</v>
      </c>
    </row>
    <row r="1032" spans="1:38" ht="15" x14ac:dyDescent="0.25">
      <c r="A1032" s="35">
        <f t="shared" si="277"/>
        <v>0</v>
      </c>
      <c r="C1032" s="35" t="str">
        <f t="shared" si="278"/>
        <v/>
      </c>
      <c r="G1032" s="8">
        <f t="shared" si="279"/>
        <v>0</v>
      </c>
      <c r="I1032" s="8">
        <f t="shared" si="272"/>
        <v>0</v>
      </c>
      <c r="K1032" t="s">
        <v>577</v>
      </c>
      <c r="L1032" s="8">
        <f t="shared" si="273"/>
        <v>0</v>
      </c>
      <c r="O1032" s="35" t="str">
        <f t="shared" si="280"/>
        <v>?utm_source=yandex&amp;utm_medium=cpc&amp;utm_campaign=&amp;utm_content=&amp;utm_term={keyword}&amp;utm_device={device_type}</v>
      </c>
      <c r="P1032" s="35" t="str">
        <f t="shared" si="274"/>
        <v/>
      </c>
      <c r="Q1032" s="8">
        <f t="shared" si="281"/>
        <v>0</v>
      </c>
      <c r="T1032" s="8" t="s">
        <v>751</v>
      </c>
      <c r="U1032" s="8" t="str">
        <f t="shared" si="282"/>
        <v>,</v>
      </c>
      <c r="W1032" s="35" t="str">
        <f t="shared" si="283"/>
        <v/>
      </c>
      <c r="X1032" s="35" t="s">
        <v>753</v>
      </c>
      <c r="Y1032" s="35" t="s">
        <v>754</v>
      </c>
      <c r="Z1032" s="35" t="str">
        <f t="shared" si="284"/>
        <v/>
      </c>
      <c r="AA1032" s="35" t="e">
        <f t="shared" si="285"/>
        <v>#VALUE!</v>
      </c>
      <c r="AB1032" s="35" t="str">
        <f t="shared" si="286"/>
        <v>{keyword:}</v>
      </c>
      <c r="AC1032" s="107" t="e">
        <f t="shared" si="287"/>
        <v>#VALUE!</v>
      </c>
      <c r="AG1032" s="8">
        <f t="shared" si="288"/>
        <v>0</v>
      </c>
      <c r="AI1032" s="8">
        <f t="shared" si="275"/>
        <v>0</v>
      </c>
      <c r="AK1032" t="s">
        <v>577</v>
      </c>
      <c r="AL1032" s="8">
        <f t="shared" si="276"/>
        <v>0</v>
      </c>
    </row>
    <row r="1033" spans="1:38" ht="15" customHeight="1" x14ac:dyDescent="0.25">
      <c r="A1033" s="35">
        <f t="shared" si="277"/>
        <v>0</v>
      </c>
      <c r="C1033" s="35" t="str">
        <f t="shared" si="278"/>
        <v/>
      </c>
      <c r="G1033" s="8">
        <f t="shared" si="279"/>
        <v>0</v>
      </c>
      <c r="I1033" s="8">
        <f t="shared" si="272"/>
        <v>0</v>
      </c>
      <c r="K1033" t="s">
        <v>577</v>
      </c>
      <c r="L1033" s="8">
        <f t="shared" si="273"/>
        <v>0</v>
      </c>
      <c r="O1033" s="35" t="str">
        <f t="shared" si="280"/>
        <v>?utm_source=yandex&amp;utm_medium=cpc&amp;utm_campaign=&amp;utm_content=&amp;utm_term={keyword}&amp;utm_device={device_type}</v>
      </c>
      <c r="P1033" s="35" t="str">
        <f t="shared" si="274"/>
        <v/>
      </c>
      <c r="Q1033" s="8">
        <f t="shared" si="281"/>
        <v>0</v>
      </c>
      <c r="T1033" s="8" t="s">
        <v>751</v>
      </c>
      <c r="U1033" s="8" t="str">
        <f t="shared" si="282"/>
        <v>,</v>
      </c>
      <c r="W1033" s="35" t="str">
        <f t="shared" si="283"/>
        <v/>
      </c>
      <c r="X1033" s="35" t="s">
        <v>753</v>
      </c>
      <c r="Y1033" s="35" t="s">
        <v>754</v>
      </c>
      <c r="Z1033" s="35" t="str">
        <f t="shared" si="284"/>
        <v/>
      </c>
      <c r="AA1033" s="35" t="e">
        <f t="shared" si="285"/>
        <v>#VALUE!</v>
      </c>
      <c r="AB1033" s="35" t="str">
        <f t="shared" si="286"/>
        <v>{keyword:}</v>
      </c>
      <c r="AC1033" s="107" t="e">
        <f t="shared" si="287"/>
        <v>#VALUE!</v>
      </c>
      <c r="AG1033" s="8">
        <f t="shared" si="288"/>
        <v>0</v>
      </c>
      <c r="AI1033" s="8">
        <f t="shared" si="275"/>
        <v>0</v>
      </c>
      <c r="AK1033" t="s">
        <v>577</v>
      </c>
      <c r="AL1033" s="8">
        <f t="shared" si="276"/>
        <v>0</v>
      </c>
    </row>
    <row r="1034" spans="1:38" ht="15" x14ac:dyDescent="0.25">
      <c r="A1034" s="35">
        <f t="shared" si="277"/>
        <v>0</v>
      </c>
      <c r="C1034" s="35" t="str">
        <f t="shared" si="278"/>
        <v/>
      </c>
      <c r="G1034" s="8">
        <f t="shared" si="279"/>
        <v>0</v>
      </c>
      <c r="I1034" s="8">
        <f t="shared" si="272"/>
        <v>0</v>
      </c>
      <c r="K1034" t="s">
        <v>577</v>
      </c>
      <c r="L1034" s="8">
        <f t="shared" si="273"/>
        <v>0</v>
      </c>
      <c r="O1034" s="35" t="str">
        <f t="shared" si="280"/>
        <v>?utm_source=yandex&amp;utm_medium=cpc&amp;utm_campaign=&amp;utm_content=&amp;utm_term={keyword}&amp;utm_device={device_type}</v>
      </c>
      <c r="P1034" s="35" t="str">
        <f t="shared" si="274"/>
        <v/>
      </c>
      <c r="Q1034" s="8">
        <f t="shared" si="281"/>
        <v>0</v>
      </c>
      <c r="T1034" s="8" t="s">
        <v>751</v>
      </c>
      <c r="U1034" s="8" t="str">
        <f t="shared" si="282"/>
        <v>,</v>
      </c>
      <c r="W1034" s="35" t="str">
        <f t="shared" si="283"/>
        <v/>
      </c>
      <c r="X1034" s="35" t="s">
        <v>753</v>
      </c>
      <c r="Y1034" s="35" t="s">
        <v>754</v>
      </c>
      <c r="Z1034" s="35" t="str">
        <f t="shared" si="284"/>
        <v/>
      </c>
      <c r="AA1034" s="35" t="e">
        <f t="shared" si="285"/>
        <v>#VALUE!</v>
      </c>
      <c r="AB1034" s="35" t="str">
        <f t="shared" si="286"/>
        <v>{keyword:}</v>
      </c>
      <c r="AC1034" s="107" t="e">
        <f t="shared" si="287"/>
        <v>#VALUE!</v>
      </c>
      <c r="AG1034" s="8">
        <f t="shared" si="288"/>
        <v>0</v>
      </c>
      <c r="AI1034" s="8">
        <f t="shared" si="275"/>
        <v>0</v>
      </c>
      <c r="AK1034" t="s">
        <v>577</v>
      </c>
      <c r="AL1034" s="8">
        <f t="shared" si="276"/>
        <v>0</v>
      </c>
    </row>
    <row r="1035" spans="1:38" ht="15" customHeight="1" x14ac:dyDescent="0.25">
      <c r="A1035" s="35">
        <f t="shared" si="277"/>
        <v>0</v>
      </c>
      <c r="C1035" s="35" t="str">
        <f t="shared" si="278"/>
        <v/>
      </c>
      <c r="G1035" s="8">
        <f t="shared" si="279"/>
        <v>0</v>
      </c>
      <c r="I1035" s="8">
        <f t="shared" si="272"/>
        <v>0</v>
      </c>
      <c r="K1035" t="s">
        <v>577</v>
      </c>
      <c r="L1035" s="8">
        <f t="shared" si="273"/>
        <v>0</v>
      </c>
      <c r="O1035" s="35" t="str">
        <f t="shared" si="280"/>
        <v>?utm_source=yandex&amp;utm_medium=cpc&amp;utm_campaign=&amp;utm_content=&amp;utm_term={keyword}&amp;utm_device={device_type}</v>
      </c>
      <c r="P1035" s="35" t="str">
        <f t="shared" si="274"/>
        <v/>
      </c>
      <c r="Q1035" s="8">
        <f t="shared" si="281"/>
        <v>0</v>
      </c>
      <c r="T1035" s="8" t="s">
        <v>751</v>
      </c>
      <c r="U1035" s="8" t="str">
        <f t="shared" si="282"/>
        <v>,</v>
      </c>
      <c r="W1035" s="35" t="str">
        <f t="shared" si="283"/>
        <v/>
      </c>
      <c r="X1035" s="35" t="s">
        <v>753</v>
      </c>
      <c r="Y1035" s="35" t="s">
        <v>754</v>
      </c>
      <c r="Z1035" s="35" t="str">
        <f t="shared" si="284"/>
        <v/>
      </c>
      <c r="AA1035" s="35" t="e">
        <f t="shared" si="285"/>
        <v>#VALUE!</v>
      </c>
      <c r="AB1035" s="35" t="str">
        <f t="shared" si="286"/>
        <v>{keyword:}</v>
      </c>
      <c r="AC1035" s="107" t="e">
        <f t="shared" si="287"/>
        <v>#VALUE!</v>
      </c>
      <c r="AG1035" s="8">
        <f t="shared" si="288"/>
        <v>0</v>
      </c>
      <c r="AI1035" s="8">
        <f t="shared" si="275"/>
        <v>0</v>
      </c>
      <c r="AK1035" t="s">
        <v>577</v>
      </c>
      <c r="AL1035" s="8">
        <f t="shared" si="276"/>
        <v>0</v>
      </c>
    </row>
    <row r="1036" spans="1:38" ht="15" x14ac:dyDescent="0.25">
      <c r="A1036" s="35">
        <f t="shared" si="277"/>
        <v>0</v>
      </c>
      <c r="C1036" s="35" t="str">
        <f t="shared" si="278"/>
        <v/>
      </c>
      <c r="G1036" s="8">
        <f t="shared" si="279"/>
        <v>0</v>
      </c>
      <c r="I1036" s="8">
        <f t="shared" si="272"/>
        <v>0</v>
      </c>
      <c r="K1036" t="s">
        <v>577</v>
      </c>
      <c r="L1036" s="8">
        <f t="shared" si="273"/>
        <v>0</v>
      </c>
      <c r="O1036" s="35" t="str">
        <f t="shared" si="280"/>
        <v>?utm_source=yandex&amp;utm_medium=cpc&amp;utm_campaign=&amp;utm_content=&amp;utm_term={keyword}&amp;utm_device={device_type}</v>
      </c>
      <c r="P1036" s="35" t="str">
        <f t="shared" si="274"/>
        <v/>
      </c>
      <c r="Q1036" s="8">
        <f t="shared" si="281"/>
        <v>0</v>
      </c>
      <c r="T1036" s="8" t="s">
        <v>751</v>
      </c>
      <c r="U1036" s="8" t="str">
        <f t="shared" si="282"/>
        <v>,</v>
      </c>
      <c r="W1036" s="35" t="str">
        <f t="shared" si="283"/>
        <v/>
      </c>
      <c r="X1036" s="35" t="s">
        <v>753</v>
      </c>
      <c r="Y1036" s="35" t="s">
        <v>754</v>
      </c>
      <c r="Z1036" s="35" t="str">
        <f t="shared" si="284"/>
        <v/>
      </c>
      <c r="AA1036" s="35" t="e">
        <f t="shared" si="285"/>
        <v>#VALUE!</v>
      </c>
      <c r="AB1036" s="35" t="str">
        <f t="shared" si="286"/>
        <v>{keyword:}</v>
      </c>
      <c r="AC1036" s="107" t="e">
        <f t="shared" si="287"/>
        <v>#VALUE!</v>
      </c>
      <c r="AG1036" s="8">
        <f t="shared" si="288"/>
        <v>0</v>
      </c>
      <c r="AI1036" s="8">
        <f t="shared" si="275"/>
        <v>0</v>
      </c>
      <c r="AK1036" t="s">
        <v>577</v>
      </c>
      <c r="AL1036" s="8">
        <f t="shared" si="276"/>
        <v>0</v>
      </c>
    </row>
    <row r="1037" spans="1:38" ht="15" customHeight="1" x14ac:dyDescent="0.25">
      <c r="A1037" s="35">
        <f t="shared" si="277"/>
        <v>0</v>
      </c>
      <c r="C1037" s="35" t="str">
        <f t="shared" si="278"/>
        <v/>
      </c>
      <c r="G1037" s="8">
        <f t="shared" si="279"/>
        <v>0</v>
      </c>
      <c r="I1037" s="8">
        <f t="shared" si="272"/>
        <v>0</v>
      </c>
      <c r="K1037" t="s">
        <v>577</v>
      </c>
      <c r="L1037" s="8">
        <f t="shared" si="273"/>
        <v>0</v>
      </c>
      <c r="O1037" s="35" t="str">
        <f t="shared" si="280"/>
        <v>?utm_source=yandex&amp;utm_medium=cpc&amp;utm_campaign=&amp;utm_content=&amp;utm_term={keyword}&amp;utm_device={device_type}</v>
      </c>
      <c r="P1037" s="35" t="str">
        <f t="shared" si="274"/>
        <v/>
      </c>
      <c r="Q1037" s="8">
        <f t="shared" si="281"/>
        <v>0</v>
      </c>
      <c r="T1037" s="8" t="s">
        <v>751</v>
      </c>
      <c r="U1037" s="8" t="str">
        <f t="shared" si="282"/>
        <v>,</v>
      </c>
      <c r="W1037" s="35" t="str">
        <f t="shared" si="283"/>
        <v/>
      </c>
      <c r="X1037" s="35" t="s">
        <v>753</v>
      </c>
      <c r="Y1037" s="35" t="s">
        <v>754</v>
      </c>
      <c r="Z1037" s="35" t="str">
        <f t="shared" si="284"/>
        <v/>
      </c>
      <c r="AA1037" s="35" t="e">
        <f t="shared" si="285"/>
        <v>#VALUE!</v>
      </c>
      <c r="AB1037" s="35" t="str">
        <f t="shared" si="286"/>
        <v>{keyword:}</v>
      </c>
      <c r="AC1037" s="107" t="e">
        <f t="shared" si="287"/>
        <v>#VALUE!</v>
      </c>
      <c r="AG1037" s="8">
        <f t="shared" si="288"/>
        <v>0</v>
      </c>
      <c r="AI1037" s="8">
        <f t="shared" si="275"/>
        <v>0</v>
      </c>
      <c r="AK1037" t="s">
        <v>577</v>
      </c>
      <c r="AL1037" s="8">
        <f t="shared" si="276"/>
        <v>0</v>
      </c>
    </row>
    <row r="1038" spans="1:38" ht="15" x14ac:dyDescent="0.25">
      <c r="A1038" s="35">
        <f t="shared" si="277"/>
        <v>0</v>
      </c>
      <c r="C1038" s="35" t="str">
        <f t="shared" si="278"/>
        <v/>
      </c>
      <c r="G1038" s="8">
        <f t="shared" si="279"/>
        <v>0</v>
      </c>
      <c r="I1038" s="8">
        <f t="shared" si="272"/>
        <v>0</v>
      </c>
      <c r="K1038" t="s">
        <v>577</v>
      </c>
      <c r="L1038" s="8">
        <f t="shared" si="273"/>
        <v>0</v>
      </c>
      <c r="O1038" s="35" t="str">
        <f t="shared" si="280"/>
        <v>?utm_source=yandex&amp;utm_medium=cpc&amp;utm_campaign=&amp;utm_content=&amp;utm_term={keyword}&amp;utm_device={device_type}</v>
      </c>
      <c r="P1038" s="35" t="str">
        <f t="shared" si="274"/>
        <v/>
      </c>
      <c r="Q1038" s="8">
        <f t="shared" si="281"/>
        <v>0</v>
      </c>
      <c r="T1038" s="8" t="s">
        <v>751</v>
      </c>
      <c r="U1038" s="8" t="str">
        <f t="shared" si="282"/>
        <v>,</v>
      </c>
      <c r="W1038" s="35" t="str">
        <f t="shared" si="283"/>
        <v/>
      </c>
      <c r="X1038" s="35" t="s">
        <v>753</v>
      </c>
      <c r="Y1038" s="35" t="s">
        <v>754</v>
      </c>
      <c r="Z1038" s="35" t="str">
        <f t="shared" si="284"/>
        <v/>
      </c>
      <c r="AA1038" s="35" t="e">
        <f t="shared" si="285"/>
        <v>#VALUE!</v>
      </c>
      <c r="AB1038" s="35" t="str">
        <f t="shared" si="286"/>
        <v>{keyword:}</v>
      </c>
      <c r="AC1038" s="107" t="e">
        <f t="shared" si="287"/>
        <v>#VALUE!</v>
      </c>
      <c r="AG1038" s="8">
        <f t="shared" si="288"/>
        <v>0</v>
      </c>
      <c r="AI1038" s="8">
        <f t="shared" si="275"/>
        <v>0</v>
      </c>
      <c r="AK1038" t="s">
        <v>577</v>
      </c>
      <c r="AL1038" s="8">
        <f t="shared" si="276"/>
        <v>0</v>
      </c>
    </row>
    <row r="1039" spans="1:38" ht="15" customHeight="1" x14ac:dyDescent="0.25">
      <c r="A1039" s="35">
        <f t="shared" si="277"/>
        <v>0</v>
      </c>
      <c r="C1039" s="35" t="str">
        <f t="shared" si="278"/>
        <v/>
      </c>
      <c r="G1039" s="8">
        <f t="shared" si="279"/>
        <v>0</v>
      </c>
      <c r="I1039" s="8">
        <f t="shared" si="272"/>
        <v>0</v>
      </c>
      <c r="K1039" t="s">
        <v>577</v>
      </c>
      <c r="L1039" s="8">
        <f t="shared" si="273"/>
        <v>0</v>
      </c>
      <c r="O1039" s="35" t="str">
        <f t="shared" si="280"/>
        <v>?utm_source=yandex&amp;utm_medium=cpc&amp;utm_campaign=&amp;utm_content=&amp;utm_term={keyword}&amp;utm_device={device_type}</v>
      </c>
      <c r="P1039" s="35" t="str">
        <f t="shared" si="274"/>
        <v/>
      </c>
      <c r="Q1039" s="8">
        <f t="shared" si="281"/>
        <v>0</v>
      </c>
      <c r="T1039" s="8" t="s">
        <v>751</v>
      </c>
      <c r="U1039" s="8" t="str">
        <f t="shared" si="282"/>
        <v>,</v>
      </c>
      <c r="W1039" s="35" t="str">
        <f t="shared" si="283"/>
        <v/>
      </c>
      <c r="X1039" s="35" t="s">
        <v>753</v>
      </c>
      <c r="Y1039" s="35" t="s">
        <v>754</v>
      </c>
      <c r="Z1039" s="35" t="str">
        <f t="shared" si="284"/>
        <v/>
      </c>
      <c r="AA1039" s="35" t="e">
        <f t="shared" si="285"/>
        <v>#VALUE!</v>
      </c>
      <c r="AB1039" s="35" t="str">
        <f t="shared" si="286"/>
        <v>{keyword:}</v>
      </c>
      <c r="AC1039" s="107" t="e">
        <f t="shared" si="287"/>
        <v>#VALUE!</v>
      </c>
      <c r="AG1039" s="8">
        <f t="shared" si="288"/>
        <v>0</v>
      </c>
      <c r="AI1039" s="8">
        <f t="shared" si="275"/>
        <v>0</v>
      </c>
      <c r="AK1039" t="s">
        <v>577</v>
      </c>
      <c r="AL1039" s="8">
        <f t="shared" si="276"/>
        <v>0</v>
      </c>
    </row>
    <row r="1040" spans="1:38" ht="15" x14ac:dyDescent="0.25">
      <c r="A1040" s="35">
        <f t="shared" si="277"/>
        <v>0</v>
      </c>
      <c r="C1040" s="35" t="str">
        <f t="shared" si="278"/>
        <v/>
      </c>
      <c r="G1040" s="8">
        <f t="shared" si="279"/>
        <v>0</v>
      </c>
      <c r="I1040" s="8">
        <f t="shared" si="272"/>
        <v>0</v>
      </c>
      <c r="K1040" t="s">
        <v>577</v>
      </c>
      <c r="L1040" s="8">
        <f t="shared" si="273"/>
        <v>0</v>
      </c>
      <c r="O1040" s="35" t="str">
        <f t="shared" si="280"/>
        <v>?utm_source=yandex&amp;utm_medium=cpc&amp;utm_campaign=&amp;utm_content=&amp;utm_term={keyword}&amp;utm_device={device_type}</v>
      </c>
      <c r="P1040" s="35" t="str">
        <f t="shared" si="274"/>
        <v/>
      </c>
      <c r="Q1040" s="8">
        <f t="shared" si="281"/>
        <v>0</v>
      </c>
      <c r="T1040" s="8" t="s">
        <v>751</v>
      </c>
      <c r="U1040" s="8" t="str">
        <f t="shared" si="282"/>
        <v>,</v>
      </c>
      <c r="W1040" s="35" t="str">
        <f t="shared" si="283"/>
        <v/>
      </c>
      <c r="X1040" s="35" t="s">
        <v>753</v>
      </c>
      <c r="Y1040" s="35" t="s">
        <v>754</v>
      </c>
      <c r="Z1040" s="35" t="str">
        <f t="shared" si="284"/>
        <v/>
      </c>
      <c r="AA1040" s="35" t="e">
        <f t="shared" si="285"/>
        <v>#VALUE!</v>
      </c>
      <c r="AB1040" s="35" t="str">
        <f t="shared" si="286"/>
        <v>{keyword:}</v>
      </c>
      <c r="AC1040" s="107" t="e">
        <f t="shared" si="287"/>
        <v>#VALUE!</v>
      </c>
      <c r="AG1040" s="8">
        <f t="shared" si="288"/>
        <v>0</v>
      </c>
      <c r="AI1040" s="8">
        <f t="shared" si="275"/>
        <v>0</v>
      </c>
      <c r="AK1040" t="s">
        <v>577</v>
      </c>
      <c r="AL1040" s="8">
        <f t="shared" si="276"/>
        <v>0</v>
      </c>
    </row>
    <row r="1041" spans="1:38" ht="15" customHeight="1" x14ac:dyDescent="0.25">
      <c r="A1041" s="35">
        <f t="shared" si="277"/>
        <v>0</v>
      </c>
      <c r="C1041" s="35" t="str">
        <f t="shared" si="278"/>
        <v/>
      </c>
      <c r="G1041" s="8">
        <f t="shared" si="279"/>
        <v>0</v>
      </c>
      <c r="I1041" s="8">
        <f t="shared" si="272"/>
        <v>0</v>
      </c>
      <c r="K1041" t="s">
        <v>577</v>
      </c>
      <c r="L1041" s="8">
        <f t="shared" si="273"/>
        <v>0</v>
      </c>
      <c r="O1041" s="35" t="str">
        <f t="shared" si="280"/>
        <v>?utm_source=yandex&amp;utm_medium=cpc&amp;utm_campaign=&amp;utm_content=&amp;utm_term={keyword}&amp;utm_device={device_type}</v>
      </c>
      <c r="P1041" s="35" t="str">
        <f t="shared" si="274"/>
        <v/>
      </c>
      <c r="Q1041" s="8">
        <f t="shared" si="281"/>
        <v>0</v>
      </c>
      <c r="T1041" s="8" t="s">
        <v>751</v>
      </c>
      <c r="U1041" s="8" t="str">
        <f t="shared" si="282"/>
        <v>,</v>
      </c>
      <c r="W1041" s="35" t="str">
        <f t="shared" si="283"/>
        <v/>
      </c>
      <c r="X1041" s="35" t="s">
        <v>753</v>
      </c>
      <c r="Y1041" s="35" t="s">
        <v>754</v>
      </c>
      <c r="Z1041" s="35" t="str">
        <f t="shared" si="284"/>
        <v/>
      </c>
      <c r="AA1041" s="35" t="e">
        <f t="shared" si="285"/>
        <v>#VALUE!</v>
      </c>
      <c r="AB1041" s="35" t="str">
        <f t="shared" si="286"/>
        <v>{keyword:}</v>
      </c>
      <c r="AC1041" s="107" t="e">
        <f t="shared" si="287"/>
        <v>#VALUE!</v>
      </c>
      <c r="AG1041" s="8">
        <f t="shared" si="288"/>
        <v>0</v>
      </c>
      <c r="AI1041" s="8">
        <f t="shared" si="275"/>
        <v>0</v>
      </c>
      <c r="AK1041" t="s">
        <v>577</v>
      </c>
      <c r="AL1041" s="8">
        <f t="shared" si="276"/>
        <v>0</v>
      </c>
    </row>
    <row r="1042" spans="1:38" ht="15" x14ac:dyDescent="0.25">
      <c r="A1042" s="35">
        <f t="shared" si="277"/>
        <v>0</v>
      </c>
      <c r="C1042" s="35" t="str">
        <f t="shared" si="278"/>
        <v/>
      </c>
      <c r="G1042" s="8">
        <f t="shared" si="279"/>
        <v>0</v>
      </c>
      <c r="I1042" s="8">
        <f t="shared" si="272"/>
        <v>0</v>
      </c>
      <c r="K1042" t="s">
        <v>577</v>
      </c>
      <c r="L1042" s="8">
        <f t="shared" si="273"/>
        <v>0</v>
      </c>
      <c r="O1042" s="35" t="str">
        <f t="shared" si="280"/>
        <v>?utm_source=yandex&amp;utm_medium=cpc&amp;utm_campaign=&amp;utm_content=&amp;utm_term={keyword}&amp;utm_device={device_type}</v>
      </c>
      <c r="P1042" s="35" t="str">
        <f t="shared" si="274"/>
        <v/>
      </c>
      <c r="Q1042" s="8">
        <f t="shared" si="281"/>
        <v>0</v>
      </c>
      <c r="T1042" s="8" t="s">
        <v>751</v>
      </c>
      <c r="U1042" s="8" t="str">
        <f t="shared" si="282"/>
        <v>,</v>
      </c>
      <c r="W1042" s="35" t="str">
        <f t="shared" si="283"/>
        <v/>
      </c>
      <c r="X1042" s="35" t="s">
        <v>753</v>
      </c>
      <c r="Y1042" s="35" t="s">
        <v>754</v>
      </c>
      <c r="Z1042" s="35" t="str">
        <f t="shared" si="284"/>
        <v/>
      </c>
      <c r="AA1042" s="35" t="e">
        <f t="shared" si="285"/>
        <v>#VALUE!</v>
      </c>
      <c r="AB1042" s="35" t="str">
        <f t="shared" si="286"/>
        <v>{keyword:}</v>
      </c>
      <c r="AC1042" s="107" t="e">
        <f t="shared" si="287"/>
        <v>#VALUE!</v>
      </c>
      <c r="AG1042" s="8">
        <f t="shared" si="288"/>
        <v>0</v>
      </c>
      <c r="AI1042" s="8">
        <f t="shared" si="275"/>
        <v>0</v>
      </c>
      <c r="AK1042" t="s">
        <v>577</v>
      </c>
      <c r="AL1042" s="8">
        <f t="shared" si="276"/>
        <v>0</v>
      </c>
    </row>
    <row r="1043" spans="1:38" ht="15" customHeight="1" x14ac:dyDescent="0.25">
      <c r="A1043" s="35">
        <f t="shared" si="277"/>
        <v>0</v>
      </c>
      <c r="C1043" s="35" t="str">
        <f t="shared" si="278"/>
        <v/>
      </c>
      <c r="G1043" s="8">
        <f t="shared" si="279"/>
        <v>0</v>
      </c>
      <c r="I1043" s="8">
        <f t="shared" si="272"/>
        <v>0</v>
      </c>
      <c r="K1043" t="s">
        <v>577</v>
      </c>
      <c r="L1043" s="8">
        <f t="shared" si="273"/>
        <v>0</v>
      </c>
      <c r="O1043" s="35" t="str">
        <f t="shared" si="280"/>
        <v>?utm_source=yandex&amp;utm_medium=cpc&amp;utm_campaign=&amp;utm_content=&amp;utm_term={keyword}&amp;utm_device={device_type}</v>
      </c>
      <c r="P1043" s="35" t="str">
        <f t="shared" si="274"/>
        <v/>
      </c>
      <c r="Q1043" s="8">
        <f t="shared" si="281"/>
        <v>0</v>
      </c>
      <c r="T1043" s="8" t="s">
        <v>751</v>
      </c>
      <c r="U1043" s="8" t="str">
        <f t="shared" si="282"/>
        <v>,</v>
      </c>
      <c r="W1043" s="35" t="str">
        <f t="shared" si="283"/>
        <v/>
      </c>
      <c r="X1043" s="35" t="s">
        <v>753</v>
      </c>
      <c r="Y1043" s="35" t="s">
        <v>754</v>
      </c>
      <c r="Z1043" s="35" t="str">
        <f t="shared" si="284"/>
        <v/>
      </c>
      <c r="AA1043" s="35" t="e">
        <f t="shared" si="285"/>
        <v>#VALUE!</v>
      </c>
      <c r="AB1043" s="35" t="str">
        <f t="shared" si="286"/>
        <v>{keyword:}</v>
      </c>
      <c r="AC1043" s="107" t="e">
        <f t="shared" si="287"/>
        <v>#VALUE!</v>
      </c>
      <c r="AG1043" s="8">
        <f t="shared" si="288"/>
        <v>0</v>
      </c>
      <c r="AI1043" s="8">
        <f t="shared" si="275"/>
        <v>0</v>
      </c>
      <c r="AK1043" t="s">
        <v>577</v>
      </c>
      <c r="AL1043" s="8">
        <f t="shared" si="276"/>
        <v>0</v>
      </c>
    </row>
    <row r="1044" spans="1:38" ht="15" x14ac:dyDescent="0.25">
      <c r="A1044" s="35">
        <f t="shared" si="277"/>
        <v>0</v>
      </c>
      <c r="C1044" s="35" t="str">
        <f t="shared" si="278"/>
        <v/>
      </c>
      <c r="G1044" s="8">
        <f t="shared" si="279"/>
        <v>0</v>
      </c>
      <c r="I1044" s="8">
        <f t="shared" si="272"/>
        <v>0</v>
      </c>
      <c r="K1044" t="s">
        <v>577</v>
      </c>
      <c r="L1044" s="8">
        <f t="shared" si="273"/>
        <v>0</v>
      </c>
      <c r="O1044" s="35" t="str">
        <f t="shared" si="280"/>
        <v>?utm_source=yandex&amp;utm_medium=cpc&amp;utm_campaign=&amp;utm_content=&amp;utm_term={keyword}&amp;utm_device={device_type}</v>
      </c>
      <c r="P1044" s="35" t="str">
        <f t="shared" si="274"/>
        <v/>
      </c>
      <c r="Q1044" s="8">
        <f t="shared" si="281"/>
        <v>0</v>
      </c>
      <c r="T1044" s="8" t="s">
        <v>751</v>
      </c>
      <c r="U1044" s="8" t="str">
        <f t="shared" si="282"/>
        <v>,</v>
      </c>
      <c r="W1044" s="35" t="str">
        <f t="shared" si="283"/>
        <v/>
      </c>
      <c r="X1044" s="35" t="s">
        <v>753</v>
      </c>
      <c r="Y1044" s="35" t="s">
        <v>754</v>
      </c>
      <c r="Z1044" s="35" t="str">
        <f t="shared" si="284"/>
        <v/>
      </c>
      <c r="AA1044" s="35" t="e">
        <f t="shared" si="285"/>
        <v>#VALUE!</v>
      </c>
      <c r="AB1044" s="35" t="str">
        <f t="shared" si="286"/>
        <v>{keyword:}</v>
      </c>
      <c r="AC1044" s="107" t="e">
        <f t="shared" si="287"/>
        <v>#VALUE!</v>
      </c>
      <c r="AG1044" s="8">
        <f t="shared" si="288"/>
        <v>0</v>
      </c>
      <c r="AI1044" s="8">
        <f t="shared" si="275"/>
        <v>0</v>
      </c>
      <c r="AK1044" t="s">
        <v>577</v>
      </c>
      <c r="AL1044" s="8">
        <f t="shared" si="276"/>
        <v>0</v>
      </c>
    </row>
    <row r="1045" spans="1:38" ht="15" customHeight="1" x14ac:dyDescent="0.25">
      <c r="A1045" s="35">
        <f t="shared" si="277"/>
        <v>0</v>
      </c>
      <c r="C1045" s="35" t="str">
        <f t="shared" si="278"/>
        <v/>
      </c>
      <c r="G1045" s="8">
        <f t="shared" si="279"/>
        <v>0</v>
      </c>
      <c r="I1045" s="8">
        <f t="shared" si="272"/>
        <v>0</v>
      </c>
      <c r="K1045" t="s">
        <v>577</v>
      </c>
      <c r="L1045" s="8">
        <f t="shared" si="273"/>
        <v>0</v>
      </c>
      <c r="O1045" s="35" t="str">
        <f t="shared" si="280"/>
        <v>?utm_source=yandex&amp;utm_medium=cpc&amp;utm_campaign=&amp;utm_content=&amp;utm_term={keyword}&amp;utm_device={device_type}</v>
      </c>
      <c r="P1045" s="35" t="str">
        <f t="shared" si="274"/>
        <v/>
      </c>
      <c r="Q1045" s="8">
        <f t="shared" si="281"/>
        <v>0</v>
      </c>
      <c r="T1045" s="8" t="s">
        <v>751</v>
      </c>
      <c r="U1045" s="8" t="str">
        <f t="shared" si="282"/>
        <v>,</v>
      </c>
      <c r="W1045" s="35" t="str">
        <f t="shared" si="283"/>
        <v/>
      </c>
      <c r="X1045" s="35" t="s">
        <v>753</v>
      </c>
      <c r="Y1045" s="35" t="s">
        <v>754</v>
      </c>
      <c r="Z1045" s="35" t="str">
        <f t="shared" si="284"/>
        <v/>
      </c>
      <c r="AA1045" s="35" t="e">
        <f t="shared" si="285"/>
        <v>#VALUE!</v>
      </c>
      <c r="AB1045" s="35" t="str">
        <f t="shared" si="286"/>
        <v>{keyword:}</v>
      </c>
      <c r="AC1045" s="107" t="e">
        <f t="shared" si="287"/>
        <v>#VALUE!</v>
      </c>
      <c r="AG1045" s="8">
        <f t="shared" si="288"/>
        <v>0</v>
      </c>
      <c r="AI1045" s="8">
        <f t="shared" si="275"/>
        <v>0</v>
      </c>
      <c r="AK1045" t="s">
        <v>577</v>
      </c>
      <c r="AL1045" s="8">
        <f t="shared" si="276"/>
        <v>0</v>
      </c>
    </row>
    <row r="1046" spans="1:38" ht="15" x14ac:dyDescent="0.25">
      <c r="A1046" s="35">
        <f t="shared" si="277"/>
        <v>0</v>
      </c>
      <c r="C1046" s="35" t="str">
        <f t="shared" si="278"/>
        <v/>
      </c>
      <c r="G1046" s="8">
        <f t="shared" si="279"/>
        <v>0</v>
      </c>
      <c r="I1046" s="8">
        <f t="shared" si="272"/>
        <v>0</v>
      </c>
      <c r="K1046" t="s">
        <v>577</v>
      </c>
      <c r="L1046" s="8">
        <f t="shared" si="273"/>
        <v>0</v>
      </c>
      <c r="O1046" s="35" t="str">
        <f t="shared" si="280"/>
        <v>?utm_source=yandex&amp;utm_medium=cpc&amp;utm_campaign=&amp;utm_content=&amp;utm_term={keyword}&amp;utm_device={device_type}</v>
      </c>
      <c r="P1046" s="35" t="str">
        <f t="shared" si="274"/>
        <v/>
      </c>
      <c r="Q1046" s="8">
        <f t="shared" si="281"/>
        <v>0</v>
      </c>
      <c r="T1046" s="8" t="s">
        <v>751</v>
      </c>
      <c r="U1046" s="8" t="str">
        <f t="shared" si="282"/>
        <v>,</v>
      </c>
      <c r="W1046" s="35" t="str">
        <f t="shared" si="283"/>
        <v/>
      </c>
      <c r="X1046" s="35" t="s">
        <v>753</v>
      </c>
      <c r="Y1046" s="35" t="s">
        <v>754</v>
      </c>
      <c r="Z1046" s="35" t="str">
        <f t="shared" si="284"/>
        <v/>
      </c>
      <c r="AA1046" s="35" t="e">
        <f t="shared" si="285"/>
        <v>#VALUE!</v>
      </c>
      <c r="AB1046" s="35" t="str">
        <f t="shared" si="286"/>
        <v>{keyword:}</v>
      </c>
      <c r="AC1046" s="107" t="e">
        <f t="shared" si="287"/>
        <v>#VALUE!</v>
      </c>
      <c r="AG1046" s="8">
        <f t="shared" si="288"/>
        <v>0</v>
      </c>
      <c r="AI1046" s="8">
        <f t="shared" si="275"/>
        <v>0</v>
      </c>
      <c r="AK1046" t="s">
        <v>577</v>
      </c>
      <c r="AL1046" s="8">
        <f t="shared" si="276"/>
        <v>0</v>
      </c>
    </row>
    <row r="1047" spans="1:38" ht="15" customHeight="1" x14ac:dyDescent="0.25">
      <c r="A1047" s="35">
        <f t="shared" si="277"/>
        <v>0</v>
      </c>
      <c r="C1047" s="35" t="str">
        <f t="shared" si="278"/>
        <v/>
      </c>
      <c r="G1047" s="8">
        <f t="shared" si="279"/>
        <v>0</v>
      </c>
      <c r="I1047" s="8">
        <f t="shared" si="272"/>
        <v>0</v>
      </c>
      <c r="K1047" t="s">
        <v>577</v>
      </c>
      <c r="L1047" s="8">
        <f t="shared" si="273"/>
        <v>0</v>
      </c>
      <c r="O1047" s="35" t="str">
        <f t="shared" si="280"/>
        <v>?utm_source=yandex&amp;utm_medium=cpc&amp;utm_campaign=&amp;utm_content=&amp;utm_term={keyword}&amp;utm_device={device_type}</v>
      </c>
      <c r="P1047" s="35" t="str">
        <f t="shared" si="274"/>
        <v/>
      </c>
      <c r="Q1047" s="8">
        <f t="shared" si="281"/>
        <v>0</v>
      </c>
      <c r="T1047" s="8" t="s">
        <v>751</v>
      </c>
      <c r="U1047" s="8" t="str">
        <f t="shared" si="282"/>
        <v>,</v>
      </c>
      <c r="W1047" s="35" t="str">
        <f t="shared" si="283"/>
        <v/>
      </c>
      <c r="X1047" s="35" t="s">
        <v>753</v>
      </c>
      <c r="Y1047" s="35" t="s">
        <v>754</v>
      </c>
      <c r="Z1047" s="35" t="str">
        <f t="shared" si="284"/>
        <v/>
      </c>
      <c r="AA1047" s="35" t="e">
        <f t="shared" si="285"/>
        <v>#VALUE!</v>
      </c>
      <c r="AB1047" s="35" t="str">
        <f t="shared" si="286"/>
        <v>{keyword:}</v>
      </c>
      <c r="AC1047" s="107" t="e">
        <f t="shared" si="287"/>
        <v>#VALUE!</v>
      </c>
      <c r="AG1047" s="8">
        <f t="shared" si="288"/>
        <v>0</v>
      </c>
      <c r="AI1047" s="8">
        <f t="shared" si="275"/>
        <v>0</v>
      </c>
      <c r="AK1047" t="s">
        <v>577</v>
      </c>
      <c r="AL1047" s="8">
        <f t="shared" si="276"/>
        <v>0</v>
      </c>
    </row>
    <row r="1048" spans="1:38" ht="15" x14ac:dyDescent="0.25">
      <c r="A1048" s="35">
        <f t="shared" si="277"/>
        <v>0</v>
      </c>
      <c r="C1048" s="35" t="str">
        <f t="shared" si="278"/>
        <v/>
      </c>
      <c r="G1048" s="8">
        <f t="shared" si="279"/>
        <v>0</v>
      </c>
      <c r="I1048" s="8">
        <f t="shared" si="272"/>
        <v>0</v>
      </c>
      <c r="K1048" t="s">
        <v>577</v>
      </c>
      <c r="L1048" s="8">
        <f t="shared" si="273"/>
        <v>0</v>
      </c>
      <c r="O1048" s="35" t="str">
        <f t="shared" si="280"/>
        <v>?utm_source=yandex&amp;utm_medium=cpc&amp;utm_campaign=&amp;utm_content=&amp;utm_term={keyword}&amp;utm_device={device_type}</v>
      </c>
      <c r="P1048" s="35" t="str">
        <f t="shared" si="274"/>
        <v/>
      </c>
      <c r="Q1048" s="8">
        <f t="shared" si="281"/>
        <v>0</v>
      </c>
      <c r="T1048" s="8" t="s">
        <v>751</v>
      </c>
      <c r="U1048" s="8" t="str">
        <f t="shared" si="282"/>
        <v>,</v>
      </c>
      <c r="W1048" s="35" t="str">
        <f t="shared" si="283"/>
        <v/>
      </c>
      <c r="X1048" s="35" t="s">
        <v>753</v>
      </c>
      <c r="Y1048" s="35" t="s">
        <v>754</v>
      </c>
      <c r="Z1048" s="35" t="str">
        <f t="shared" si="284"/>
        <v/>
      </c>
      <c r="AA1048" s="35" t="e">
        <f t="shared" si="285"/>
        <v>#VALUE!</v>
      </c>
      <c r="AB1048" s="35" t="str">
        <f t="shared" si="286"/>
        <v>{keyword:}</v>
      </c>
      <c r="AC1048" s="107" t="e">
        <f t="shared" si="287"/>
        <v>#VALUE!</v>
      </c>
      <c r="AG1048" s="8">
        <f t="shared" si="288"/>
        <v>0</v>
      </c>
      <c r="AI1048" s="8">
        <f t="shared" si="275"/>
        <v>0</v>
      </c>
      <c r="AK1048" t="s">
        <v>577</v>
      </c>
      <c r="AL1048" s="8">
        <f t="shared" si="276"/>
        <v>0</v>
      </c>
    </row>
    <row r="1049" spans="1:38" ht="15" customHeight="1" x14ac:dyDescent="0.25">
      <c r="A1049" s="35">
        <f t="shared" si="277"/>
        <v>0</v>
      </c>
      <c r="C1049" s="35" t="str">
        <f t="shared" si="278"/>
        <v/>
      </c>
      <c r="G1049" s="8">
        <f t="shared" si="279"/>
        <v>0</v>
      </c>
      <c r="I1049" s="8">
        <f t="shared" si="272"/>
        <v>0</v>
      </c>
      <c r="K1049" t="s">
        <v>577</v>
      </c>
      <c r="L1049" s="8">
        <f t="shared" si="273"/>
        <v>0</v>
      </c>
      <c r="O1049" s="35" t="str">
        <f t="shared" si="280"/>
        <v>?utm_source=yandex&amp;utm_medium=cpc&amp;utm_campaign=&amp;utm_content=&amp;utm_term={keyword}&amp;utm_device={device_type}</v>
      </c>
      <c r="P1049" s="35" t="str">
        <f t="shared" si="274"/>
        <v/>
      </c>
      <c r="Q1049" s="8">
        <f t="shared" si="281"/>
        <v>0</v>
      </c>
      <c r="T1049" s="8" t="s">
        <v>751</v>
      </c>
      <c r="U1049" s="8" t="str">
        <f t="shared" si="282"/>
        <v>,</v>
      </c>
      <c r="W1049" s="35" t="str">
        <f t="shared" si="283"/>
        <v/>
      </c>
      <c r="X1049" s="35" t="s">
        <v>753</v>
      </c>
      <c r="Y1049" s="35" t="s">
        <v>754</v>
      </c>
      <c r="Z1049" s="35" t="str">
        <f t="shared" si="284"/>
        <v/>
      </c>
      <c r="AA1049" s="35" t="e">
        <f t="shared" si="285"/>
        <v>#VALUE!</v>
      </c>
      <c r="AB1049" s="35" t="str">
        <f t="shared" si="286"/>
        <v>{keyword:}</v>
      </c>
      <c r="AC1049" s="107" t="e">
        <f t="shared" si="287"/>
        <v>#VALUE!</v>
      </c>
      <c r="AG1049" s="8">
        <f t="shared" si="288"/>
        <v>0</v>
      </c>
      <c r="AI1049" s="8">
        <f t="shared" si="275"/>
        <v>0</v>
      </c>
      <c r="AK1049" t="s">
        <v>577</v>
      </c>
      <c r="AL1049" s="8">
        <f t="shared" si="276"/>
        <v>0</v>
      </c>
    </row>
    <row r="1050" spans="1:38" ht="15" x14ac:dyDescent="0.25">
      <c r="A1050" s="35">
        <f t="shared" si="277"/>
        <v>0</v>
      </c>
      <c r="C1050" s="35" t="str">
        <f t="shared" si="278"/>
        <v/>
      </c>
      <c r="G1050" s="8">
        <f t="shared" si="279"/>
        <v>0</v>
      </c>
      <c r="I1050" s="8">
        <f t="shared" si="272"/>
        <v>0</v>
      </c>
      <c r="K1050" t="s">
        <v>577</v>
      </c>
      <c r="L1050" s="8">
        <f t="shared" si="273"/>
        <v>0</v>
      </c>
      <c r="O1050" s="35" t="str">
        <f t="shared" si="280"/>
        <v>?utm_source=yandex&amp;utm_medium=cpc&amp;utm_campaign=&amp;utm_content=&amp;utm_term={keyword}&amp;utm_device={device_type}</v>
      </c>
      <c r="P1050" s="35" t="str">
        <f t="shared" si="274"/>
        <v/>
      </c>
      <c r="Q1050" s="8">
        <f t="shared" si="281"/>
        <v>0</v>
      </c>
      <c r="T1050" s="8" t="s">
        <v>751</v>
      </c>
      <c r="U1050" s="8" t="str">
        <f t="shared" si="282"/>
        <v>,</v>
      </c>
      <c r="W1050" s="35" t="str">
        <f t="shared" si="283"/>
        <v/>
      </c>
      <c r="X1050" s="35" t="s">
        <v>753</v>
      </c>
      <c r="Y1050" s="35" t="s">
        <v>754</v>
      </c>
      <c r="Z1050" s="35" t="str">
        <f t="shared" si="284"/>
        <v/>
      </c>
      <c r="AA1050" s="35" t="e">
        <f t="shared" si="285"/>
        <v>#VALUE!</v>
      </c>
      <c r="AB1050" s="35" t="str">
        <f t="shared" si="286"/>
        <v>{keyword:}</v>
      </c>
      <c r="AC1050" s="107" t="e">
        <f t="shared" si="287"/>
        <v>#VALUE!</v>
      </c>
      <c r="AG1050" s="8">
        <f t="shared" si="288"/>
        <v>0</v>
      </c>
      <c r="AI1050" s="8">
        <f t="shared" si="275"/>
        <v>0</v>
      </c>
      <c r="AK1050" t="s">
        <v>577</v>
      </c>
      <c r="AL1050" s="8">
        <f t="shared" si="276"/>
        <v>0</v>
      </c>
    </row>
    <row r="1051" spans="1:38" ht="15" customHeight="1" x14ac:dyDescent="0.25">
      <c r="A1051" s="35">
        <f t="shared" si="277"/>
        <v>0</v>
      </c>
      <c r="C1051" s="35" t="str">
        <f t="shared" si="278"/>
        <v/>
      </c>
      <c r="G1051" s="8">
        <f t="shared" si="279"/>
        <v>0</v>
      </c>
      <c r="I1051" s="8">
        <f t="shared" si="272"/>
        <v>0</v>
      </c>
      <c r="K1051" t="s">
        <v>577</v>
      </c>
      <c r="L1051" s="8">
        <f t="shared" si="273"/>
        <v>0</v>
      </c>
      <c r="O1051" s="35" t="str">
        <f t="shared" si="280"/>
        <v>?utm_source=yandex&amp;utm_medium=cpc&amp;utm_campaign=&amp;utm_content=&amp;utm_term={keyword}&amp;utm_device={device_type}</v>
      </c>
      <c r="P1051" s="35" t="str">
        <f t="shared" si="274"/>
        <v/>
      </c>
      <c r="Q1051" s="8">
        <f t="shared" si="281"/>
        <v>0</v>
      </c>
      <c r="T1051" s="8" t="s">
        <v>751</v>
      </c>
      <c r="U1051" s="8" t="str">
        <f t="shared" si="282"/>
        <v>,</v>
      </c>
      <c r="W1051" s="35" t="str">
        <f t="shared" si="283"/>
        <v/>
      </c>
      <c r="X1051" s="35" t="s">
        <v>753</v>
      </c>
      <c r="Y1051" s="35" t="s">
        <v>754</v>
      </c>
      <c r="Z1051" s="35" t="str">
        <f t="shared" si="284"/>
        <v/>
      </c>
      <c r="AA1051" s="35" t="e">
        <f t="shared" si="285"/>
        <v>#VALUE!</v>
      </c>
      <c r="AB1051" s="35" t="str">
        <f t="shared" si="286"/>
        <v>{keyword:}</v>
      </c>
      <c r="AC1051" s="107" t="e">
        <f t="shared" si="287"/>
        <v>#VALUE!</v>
      </c>
      <c r="AG1051" s="8">
        <f t="shared" si="288"/>
        <v>0</v>
      </c>
      <c r="AI1051" s="8">
        <f t="shared" si="275"/>
        <v>0</v>
      </c>
      <c r="AK1051" t="s">
        <v>577</v>
      </c>
      <c r="AL1051" s="8">
        <f t="shared" si="276"/>
        <v>0</v>
      </c>
    </row>
    <row r="1052" spans="1:38" ht="15" x14ac:dyDescent="0.25">
      <c r="A1052" s="35">
        <f t="shared" si="277"/>
        <v>0</v>
      </c>
      <c r="C1052" s="35" t="str">
        <f t="shared" si="278"/>
        <v/>
      </c>
      <c r="G1052" s="8">
        <f t="shared" si="279"/>
        <v>0</v>
      </c>
      <c r="I1052" s="8">
        <f t="shared" si="272"/>
        <v>0</v>
      </c>
      <c r="K1052" t="s">
        <v>577</v>
      </c>
      <c r="L1052" s="8">
        <f t="shared" si="273"/>
        <v>0</v>
      </c>
      <c r="O1052" s="35" t="str">
        <f t="shared" si="280"/>
        <v>?utm_source=yandex&amp;utm_medium=cpc&amp;utm_campaign=&amp;utm_content=&amp;utm_term={keyword}&amp;utm_device={device_type}</v>
      </c>
      <c r="P1052" s="35" t="str">
        <f t="shared" si="274"/>
        <v/>
      </c>
      <c r="Q1052" s="8">
        <f t="shared" si="281"/>
        <v>0</v>
      </c>
      <c r="T1052" s="8" t="s">
        <v>751</v>
      </c>
      <c r="U1052" s="8" t="str">
        <f t="shared" si="282"/>
        <v>,</v>
      </c>
      <c r="W1052" s="35" t="str">
        <f t="shared" si="283"/>
        <v/>
      </c>
      <c r="X1052" s="35" t="s">
        <v>753</v>
      </c>
      <c r="Y1052" s="35" t="s">
        <v>754</v>
      </c>
      <c r="Z1052" s="35" t="str">
        <f t="shared" si="284"/>
        <v/>
      </c>
      <c r="AA1052" s="35" t="e">
        <f t="shared" si="285"/>
        <v>#VALUE!</v>
      </c>
      <c r="AB1052" s="35" t="str">
        <f t="shared" si="286"/>
        <v>{keyword:}</v>
      </c>
      <c r="AC1052" s="107" t="e">
        <f t="shared" si="287"/>
        <v>#VALUE!</v>
      </c>
      <c r="AG1052" s="8">
        <f t="shared" si="288"/>
        <v>0</v>
      </c>
      <c r="AI1052" s="8">
        <f t="shared" si="275"/>
        <v>0</v>
      </c>
      <c r="AK1052" t="s">
        <v>577</v>
      </c>
      <c r="AL1052" s="8">
        <f t="shared" si="276"/>
        <v>0</v>
      </c>
    </row>
    <row r="1053" spans="1:38" ht="15" customHeight="1" x14ac:dyDescent="0.25">
      <c r="A1053" s="35">
        <f t="shared" si="277"/>
        <v>0</v>
      </c>
      <c r="C1053" s="35" t="str">
        <f t="shared" si="278"/>
        <v/>
      </c>
      <c r="G1053" s="8">
        <f t="shared" si="279"/>
        <v>0</v>
      </c>
      <c r="I1053" s="8">
        <f t="shared" si="272"/>
        <v>0</v>
      </c>
      <c r="K1053" t="s">
        <v>577</v>
      </c>
      <c r="L1053" s="8">
        <f t="shared" si="273"/>
        <v>0</v>
      </c>
      <c r="O1053" s="35" t="str">
        <f t="shared" si="280"/>
        <v>?utm_source=yandex&amp;utm_medium=cpc&amp;utm_campaign=&amp;utm_content=&amp;utm_term={keyword}&amp;utm_device={device_type}</v>
      </c>
      <c r="P1053" s="35" t="str">
        <f t="shared" si="274"/>
        <v/>
      </c>
      <c r="Q1053" s="8">
        <f t="shared" si="281"/>
        <v>0</v>
      </c>
      <c r="T1053" s="8" t="s">
        <v>751</v>
      </c>
      <c r="U1053" s="8" t="str">
        <f t="shared" si="282"/>
        <v>,</v>
      </c>
      <c r="W1053" s="35" t="str">
        <f t="shared" si="283"/>
        <v/>
      </c>
      <c r="X1053" s="35" t="s">
        <v>753</v>
      </c>
      <c r="Y1053" s="35" t="s">
        <v>754</v>
      </c>
      <c r="Z1053" s="35" t="str">
        <f t="shared" si="284"/>
        <v/>
      </c>
      <c r="AA1053" s="35" t="e">
        <f t="shared" si="285"/>
        <v>#VALUE!</v>
      </c>
      <c r="AB1053" s="35" t="str">
        <f t="shared" si="286"/>
        <v>{keyword:}</v>
      </c>
      <c r="AC1053" s="107" t="e">
        <f t="shared" si="287"/>
        <v>#VALUE!</v>
      </c>
      <c r="AG1053" s="8">
        <f t="shared" si="288"/>
        <v>0</v>
      </c>
      <c r="AI1053" s="8">
        <f t="shared" si="275"/>
        <v>0</v>
      </c>
      <c r="AK1053" t="s">
        <v>577</v>
      </c>
      <c r="AL1053" s="8">
        <f t="shared" si="276"/>
        <v>0</v>
      </c>
    </row>
    <row r="1054" spans="1:38" ht="15" x14ac:dyDescent="0.25">
      <c r="A1054" s="35">
        <f t="shared" si="277"/>
        <v>0</v>
      </c>
      <c r="C1054" s="35" t="str">
        <f t="shared" si="278"/>
        <v/>
      </c>
      <c r="G1054" s="8">
        <f t="shared" si="279"/>
        <v>0</v>
      </c>
      <c r="I1054" s="8">
        <f t="shared" si="272"/>
        <v>0</v>
      </c>
      <c r="K1054" t="s">
        <v>577</v>
      </c>
      <c r="L1054" s="8">
        <f t="shared" si="273"/>
        <v>0</v>
      </c>
      <c r="O1054" s="35" t="str">
        <f t="shared" si="280"/>
        <v>?utm_source=yandex&amp;utm_medium=cpc&amp;utm_campaign=&amp;utm_content=&amp;utm_term={keyword}&amp;utm_device={device_type}</v>
      </c>
      <c r="P1054" s="35" t="str">
        <f t="shared" si="274"/>
        <v/>
      </c>
      <c r="Q1054" s="8">
        <f t="shared" si="281"/>
        <v>0</v>
      </c>
      <c r="T1054" s="8" t="s">
        <v>751</v>
      </c>
      <c r="U1054" s="8" t="str">
        <f t="shared" si="282"/>
        <v>,</v>
      </c>
      <c r="W1054" s="35" t="str">
        <f t="shared" si="283"/>
        <v/>
      </c>
      <c r="X1054" s="35" t="s">
        <v>753</v>
      </c>
      <c r="Y1054" s="35" t="s">
        <v>754</v>
      </c>
      <c r="Z1054" s="35" t="str">
        <f t="shared" si="284"/>
        <v/>
      </c>
      <c r="AA1054" s="35" t="e">
        <f t="shared" si="285"/>
        <v>#VALUE!</v>
      </c>
      <c r="AB1054" s="35" t="str">
        <f t="shared" si="286"/>
        <v>{keyword:}</v>
      </c>
      <c r="AC1054" s="107" t="e">
        <f t="shared" si="287"/>
        <v>#VALUE!</v>
      </c>
      <c r="AG1054" s="8">
        <f t="shared" si="288"/>
        <v>0</v>
      </c>
      <c r="AI1054" s="8">
        <f t="shared" si="275"/>
        <v>0</v>
      </c>
      <c r="AK1054" t="s">
        <v>577</v>
      </c>
      <c r="AL1054" s="8">
        <f t="shared" si="276"/>
        <v>0</v>
      </c>
    </row>
    <row r="1055" spans="1:38" ht="15" customHeight="1" x14ac:dyDescent="0.25">
      <c r="A1055" s="35">
        <f t="shared" si="277"/>
        <v>0</v>
      </c>
      <c r="C1055" s="35" t="str">
        <f t="shared" si="278"/>
        <v/>
      </c>
      <c r="G1055" s="8">
        <f t="shared" si="279"/>
        <v>0</v>
      </c>
      <c r="I1055" s="8">
        <f t="shared" si="272"/>
        <v>0</v>
      </c>
      <c r="K1055" t="s">
        <v>577</v>
      </c>
      <c r="L1055" s="8">
        <f t="shared" si="273"/>
        <v>0</v>
      </c>
      <c r="O1055" s="35" t="str">
        <f t="shared" si="280"/>
        <v>?utm_source=yandex&amp;utm_medium=cpc&amp;utm_campaign=&amp;utm_content=&amp;utm_term={keyword}&amp;utm_device={device_type}</v>
      </c>
      <c r="P1055" s="35" t="str">
        <f t="shared" si="274"/>
        <v/>
      </c>
      <c r="Q1055" s="8">
        <f t="shared" si="281"/>
        <v>0</v>
      </c>
      <c r="T1055" s="8" t="s">
        <v>751</v>
      </c>
      <c r="U1055" s="8" t="str">
        <f t="shared" si="282"/>
        <v>,</v>
      </c>
      <c r="W1055" s="35" t="str">
        <f t="shared" si="283"/>
        <v/>
      </c>
      <c r="X1055" s="35" t="s">
        <v>753</v>
      </c>
      <c r="Y1055" s="35" t="s">
        <v>754</v>
      </c>
      <c r="Z1055" s="35" t="str">
        <f t="shared" si="284"/>
        <v/>
      </c>
      <c r="AA1055" s="35" t="e">
        <f t="shared" si="285"/>
        <v>#VALUE!</v>
      </c>
      <c r="AB1055" s="35" t="str">
        <f t="shared" si="286"/>
        <v>{keyword:}</v>
      </c>
      <c r="AC1055" s="107" t="e">
        <f t="shared" si="287"/>
        <v>#VALUE!</v>
      </c>
      <c r="AG1055" s="8">
        <f t="shared" si="288"/>
        <v>0</v>
      </c>
      <c r="AI1055" s="8">
        <f t="shared" si="275"/>
        <v>0</v>
      </c>
      <c r="AK1055" t="s">
        <v>577</v>
      </c>
      <c r="AL1055" s="8">
        <f t="shared" si="276"/>
        <v>0</v>
      </c>
    </row>
    <row r="1056" spans="1:38" ht="15" x14ac:dyDescent="0.25">
      <c r="A1056" s="35">
        <f t="shared" si="277"/>
        <v>0</v>
      </c>
      <c r="C1056" s="35" t="str">
        <f t="shared" si="278"/>
        <v/>
      </c>
      <c r="G1056" s="8">
        <f t="shared" si="279"/>
        <v>0</v>
      </c>
      <c r="I1056" s="8">
        <f t="shared" si="272"/>
        <v>0</v>
      </c>
      <c r="K1056" t="s">
        <v>577</v>
      </c>
      <c r="L1056" s="8">
        <f t="shared" si="273"/>
        <v>0</v>
      </c>
      <c r="O1056" s="35" t="str">
        <f t="shared" si="280"/>
        <v>?utm_source=yandex&amp;utm_medium=cpc&amp;utm_campaign=&amp;utm_content=&amp;utm_term={keyword}&amp;utm_device={device_type}</v>
      </c>
      <c r="P1056" s="35" t="str">
        <f t="shared" si="274"/>
        <v/>
      </c>
      <c r="Q1056" s="8">
        <f t="shared" si="281"/>
        <v>0</v>
      </c>
      <c r="T1056" s="8" t="s">
        <v>751</v>
      </c>
      <c r="U1056" s="8" t="str">
        <f t="shared" si="282"/>
        <v>,</v>
      </c>
      <c r="W1056" s="35" t="str">
        <f t="shared" si="283"/>
        <v/>
      </c>
      <c r="X1056" s="35" t="s">
        <v>753</v>
      </c>
      <c r="Y1056" s="35" t="s">
        <v>754</v>
      </c>
      <c r="Z1056" s="35" t="str">
        <f t="shared" si="284"/>
        <v/>
      </c>
      <c r="AA1056" s="35" t="e">
        <f t="shared" si="285"/>
        <v>#VALUE!</v>
      </c>
      <c r="AB1056" s="35" t="str">
        <f t="shared" si="286"/>
        <v>{keyword:}</v>
      </c>
      <c r="AC1056" s="107" t="e">
        <f t="shared" si="287"/>
        <v>#VALUE!</v>
      </c>
      <c r="AG1056" s="8">
        <f t="shared" si="288"/>
        <v>0</v>
      </c>
      <c r="AI1056" s="8">
        <f t="shared" si="275"/>
        <v>0</v>
      </c>
      <c r="AK1056" t="s">
        <v>577</v>
      </c>
      <c r="AL1056" s="8">
        <f t="shared" si="276"/>
        <v>0</v>
      </c>
    </row>
    <row r="1057" spans="1:38" ht="15" customHeight="1" x14ac:dyDescent="0.25">
      <c r="A1057" s="35">
        <f t="shared" si="277"/>
        <v>0</v>
      </c>
      <c r="C1057" s="35" t="str">
        <f t="shared" si="278"/>
        <v/>
      </c>
      <c r="G1057" s="8">
        <f t="shared" si="279"/>
        <v>0</v>
      </c>
      <c r="I1057" s="8">
        <f t="shared" si="272"/>
        <v>0</v>
      </c>
      <c r="K1057" t="s">
        <v>577</v>
      </c>
      <c r="L1057" s="8">
        <f t="shared" si="273"/>
        <v>0</v>
      </c>
      <c r="O1057" s="35" t="str">
        <f t="shared" si="280"/>
        <v>?utm_source=yandex&amp;utm_medium=cpc&amp;utm_campaign=&amp;utm_content=&amp;utm_term={keyword}&amp;utm_device={device_type}</v>
      </c>
      <c r="P1057" s="35" t="str">
        <f t="shared" si="274"/>
        <v/>
      </c>
      <c r="Q1057" s="8">
        <f t="shared" si="281"/>
        <v>0</v>
      </c>
      <c r="T1057" s="8" t="s">
        <v>751</v>
      </c>
      <c r="U1057" s="8" t="str">
        <f t="shared" si="282"/>
        <v>,</v>
      </c>
      <c r="W1057" s="35" t="str">
        <f t="shared" si="283"/>
        <v/>
      </c>
      <c r="X1057" s="35" t="s">
        <v>753</v>
      </c>
      <c r="Y1057" s="35" t="s">
        <v>754</v>
      </c>
      <c r="Z1057" s="35" t="str">
        <f t="shared" si="284"/>
        <v/>
      </c>
      <c r="AA1057" s="35" t="e">
        <f t="shared" si="285"/>
        <v>#VALUE!</v>
      </c>
      <c r="AB1057" s="35" t="str">
        <f t="shared" si="286"/>
        <v>{keyword:}</v>
      </c>
      <c r="AC1057" s="107" t="e">
        <f t="shared" si="287"/>
        <v>#VALUE!</v>
      </c>
      <c r="AG1057" s="8">
        <f t="shared" si="288"/>
        <v>0</v>
      </c>
      <c r="AI1057" s="8">
        <f t="shared" si="275"/>
        <v>0</v>
      </c>
      <c r="AK1057" t="s">
        <v>577</v>
      </c>
      <c r="AL1057" s="8">
        <f t="shared" si="276"/>
        <v>0</v>
      </c>
    </row>
    <row r="1058" spans="1:38" ht="15" x14ac:dyDescent="0.25">
      <c r="A1058" s="35">
        <f t="shared" si="277"/>
        <v>0</v>
      </c>
      <c r="C1058" s="35" t="str">
        <f t="shared" si="278"/>
        <v/>
      </c>
      <c r="G1058" s="8">
        <f t="shared" si="279"/>
        <v>0</v>
      </c>
      <c r="I1058" s="8">
        <f t="shared" si="272"/>
        <v>0</v>
      </c>
      <c r="K1058" t="s">
        <v>577</v>
      </c>
      <c r="L1058" s="8">
        <f t="shared" si="273"/>
        <v>0</v>
      </c>
      <c r="O1058" s="35" t="str">
        <f t="shared" si="280"/>
        <v>?utm_source=yandex&amp;utm_medium=cpc&amp;utm_campaign=&amp;utm_content=&amp;utm_term={keyword}&amp;utm_device={device_type}</v>
      </c>
      <c r="P1058" s="35" t="str">
        <f t="shared" si="274"/>
        <v/>
      </c>
      <c r="Q1058" s="8">
        <f t="shared" si="281"/>
        <v>0</v>
      </c>
      <c r="T1058" s="8" t="s">
        <v>751</v>
      </c>
      <c r="U1058" s="8" t="str">
        <f t="shared" si="282"/>
        <v>,</v>
      </c>
      <c r="W1058" s="35" t="str">
        <f t="shared" si="283"/>
        <v/>
      </c>
      <c r="X1058" s="35" t="s">
        <v>753</v>
      </c>
      <c r="Y1058" s="35" t="s">
        <v>754</v>
      </c>
      <c r="Z1058" s="35" t="str">
        <f t="shared" si="284"/>
        <v/>
      </c>
      <c r="AA1058" s="35" t="e">
        <f t="shared" si="285"/>
        <v>#VALUE!</v>
      </c>
      <c r="AB1058" s="35" t="str">
        <f t="shared" si="286"/>
        <v>{keyword:}</v>
      </c>
      <c r="AC1058" s="107" t="e">
        <f t="shared" si="287"/>
        <v>#VALUE!</v>
      </c>
      <c r="AG1058" s="8">
        <f t="shared" si="288"/>
        <v>0</v>
      </c>
      <c r="AI1058" s="8">
        <f t="shared" si="275"/>
        <v>0</v>
      </c>
      <c r="AK1058" t="s">
        <v>577</v>
      </c>
      <c r="AL1058" s="8">
        <f t="shared" si="276"/>
        <v>0</v>
      </c>
    </row>
    <row r="1059" spans="1:38" ht="15" customHeight="1" x14ac:dyDescent="0.25">
      <c r="A1059" s="35">
        <f t="shared" si="277"/>
        <v>0</v>
      </c>
      <c r="C1059" s="35" t="str">
        <f t="shared" si="278"/>
        <v/>
      </c>
      <c r="G1059" s="8">
        <f t="shared" si="279"/>
        <v>0</v>
      </c>
      <c r="I1059" s="8">
        <f t="shared" si="272"/>
        <v>0</v>
      </c>
      <c r="K1059" t="s">
        <v>577</v>
      </c>
      <c r="L1059" s="8">
        <f t="shared" si="273"/>
        <v>0</v>
      </c>
      <c r="O1059" s="35" t="str">
        <f t="shared" si="280"/>
        <v>?utm_source=yandex&amp;utm_medium=cpc&amp;utm_campaign=&amp;utm_content=&amp;utm_term={keyword}&amp;utm_device={device_type}</v>
      </c>
      <c r="P1059" s="35" t="str">
        <f t="shared" si="274"/>
        <v/>
      </c>
      <c r="Q1059" s="8">
        <f t="shared" si="281"/>
        <v>0</v>
      </c>
      <c r="T1059" s="8" t="s">
        <v>751</v>
      </c>
      <c r="U1059" s="8" t="str">
        <f t="shared" si="282"/>
        <v>,</v>
      </c>
      <c r="W1059" s="35" t="str">
        <f t="shared" si="283"/>
        <v/>
      </c>
      <c r="X1059" s="35" t="s">
        <v>753</v>
      </c>
      <c r="Y1059" s="35" t="s">
        <v>754</v>
      </c>
      <c r="Z1059" s="35" t="str">
        <f t="shared" si="284"/>
        <v/>
      </c>
      <c r="AA1059" s="35" t="e">
        <f t="shared" si="285"/>
        <v>#VALUE!</v>
      </c>
      <c r="AB1059" s="35" t="str">
        <f t="shared" si="286"/>
        <v>{keyword:}</v>
      </c>
      <c r="AC1059" s="107" t="e">
        <f t="shared" si="287"/>
        <v>#VALUE!</v>
      </c>
      <c r="AG1059" s="8">
        <f t="shared" si="288"/>
        <v>0</v>
      </c>
      <c r="AI1059" s="8">
        <f t="shared" si="275"/>
        <v>0</v>
      </c>
      <c r="AK1059" t="s">
        <v>577</v>
      </c>
      <c r="AL1059" s="8">
        <f t="shared" si="276"/>
        <v>0</v>
      </c>
    </row>
    <row r="1060" spans="1:38" ht="15" x14ac:dyDescent="0.25">
      <c r="A1060" s="35">
        <f t="shared" si="277"/>
        <v>0</v>
      </c>
      <c r="C1060" s="35" t="str">
        <f t="shared" si="278"/>
        <v/>
      </c>
      <c r="G1060" s="8">
        <f t="shared" si="279"/>
        <v>0</v>
      </c>
      <c r="I1060" s="8">
        <f t="shared" si="272"/>
        <v>0</v>
      </c>
      <c r="K1060" t="s">
        <v>577</v>
      </c>
      <c r="L1060" s="8">
        <f t="shared" si="273"/>
        <v>0</v>
      </c>
      <c r="O1060" s="35" t="str">
        <f t="shared" si="280"/>
        <v>?utm_source=yandex&amp;utm_medium=cpc&amp;utm_campaign=&amp;utm_content=&amp;utm_term={keyword}&amp;utm_device={device_type}</v>
      </c>
      <c r="P1060" s="35" t="str">
        <f t="shared" si="274"/>
        <v/>
      </c>
      <c r="Q1060" s="8">
        <f t="shared" si="281"/>
        <v>0</v>
      </c>
      <c r="T1060" s="8" t="s">
        <v>751</v>
      </c>
      <c r="U1060" s="8" t="str">
        <f t="shared" si="282"/>
        <v>,</v>
      </c>
      <c r="W1060" s="35" t="str">
        <f t="shared" si="283"/>
        <v/>
      </c>
      <c r="X1060" s="35" t="s">
        <v>753</v>
      </c>
      <c r="Y1060" s="35" t="s">
        <v>754</v>
      </c>
      <c r="Z1060" s="35" t="str">
        <f t="shared" si="284"/>
        <v/>
      </c>
      <c r="AA1060" s="35" t="e">
        <f t="shared" si="285"/>
        <v>#VALUE!</v>
      </c>
      <c r="AB1060" s="35" t="str">
        <f t="shared" si="286"/>
        <v>{keyword:}</v>
      </c>
      <c r="AC1060" s="107" t="e">
        <f t="shared" si="287"/>
        <v>#VALUE!</v>
      </c>
      <c r="AG1060" s="8">
        <f t="shared" si="288"/>
        <v>0</v>
      </c>
      <c r="AI1060" s="8">
        <f t="shared" si="275"/>
        <v>0</v>
      </c>
      <c r="AK1060" t="s">
        <v>577</v>
      </c>
      <c r="AL1060" s="8">
        <f t="shared" si="276"/>
        <v>0</v>
      </c>
    </row>
    <row r="1061" spans="1:38" ht="15" customHeight="1" x14ac:dyDescent="0.25">
      <c r="A1061" s="35">
        <f t="shared" si="277"/>
        <v>0</v>
      </c>
      <c r="C1061" s="35" t="str">
        <f t="shared" si="278"/>
        <v/>
      </c>
      <c r="G1061" s="8">
        <f t="shared" si="279"/>
        <v>0</v>
      </c>
      <c r="I1061" s="8">
        <f t="shared" si="272"/>
        <v>0</v>
      </c>
      <c r="K1061" t="s">
        <v>577</v>
      </c>
      <c r="L1061" s="8">
        <f t="shared" si="273"/>
        <v>0</v>
      </c>
      <c r="O1061" s="35" t="str">
        <f t="shared" si="280"/>
        <v>?utm_source=yandex&amp;utm_medium=cpc&amp;utm_campaign=&amp;utm_content=&amp;utm_term={keyword}&amp;utm_device={device_type}</v>
      </c>
      <c r="P1061" s="35" t="str">
        <f t="shared" si="274"/>
        <v/>
      </c>
      <c r="Q1061" s="8">
        <f t="shared" si="281"/>
        <v>0</v>
      </c>
      <c r="T1061" s="8" t="s">
        <v>751</v>
      </c>
      <c r="U1061" s="8" t="str">
        <f t="shared" si="282"/>
        <v>,</v>
      </c>
      <c r="W1061" s="35" t="str">
        <f t="shared" si="283"/>
        <v/>
      </c>
      <c r="X1061" s="35" t="s">
        <v>753</v>
      </c>
      <c r="Y1061" s="35" t="s">
        <v>754</v>
      </c>
      <c r="Z1061" s="35" t="str">
        <f t="shared" si="284"/>
        <v/>
      </c>
      <c r="AA1061" s="35" t="e">
        <f t="shared" si="285"/>
        <v>#VALUE!</v>
      </c>
      <c r="AB1061" s="35" t="str">
        <f t="shared" si="286"/>
        <v>{keyword:}</v>
      </c>
      <c r="AC1061" s="107" t="e">
        <f t="shared" si="287"/>
        <v>#VALUE!</v>
      </c>
      <c r="AG1061" s="8">
        <f t="shared" si="288"/>
        <v>0</v>
      </c>
      <c r="AI1061" s="8">
        <f t="shared" si="275"/>
        <v>0</v>
      </c>
      <c r="AK1061" t="s">
        <v>577</v>
      </c>
      <c r="AL1061" s="8">
        <f t="shared" si="276"/>
        <v>0</v>
      </c>
    </row>
    <row r="1062" spans="1:38" ht="15" x14ac:dyDescent="0.25">
      <c r="A1062" s="35">
        <f t="shared" si="277"/>
        <v>0</v>
      </c>
      <c r="C1062" s="35" t="str">
        <f t="shared" si="278"/>
        <v/>
      </c>
      <c r="G1062" s="8">
        <f t="shared" si="279"/>
        <v>0</v>
      </c>
      <c r="I1062" s="8">
        <f t="shared" si="272"/>
        <v>0</v>
      </c>
      <c r="K1062" t="s">
        <v>577</v>
      </c>
      <c r="L1062" s="8">
        <f t="shared" si="273"/>
        <v>0</v>
      </c>
      <c r="O1062" s="35" t="str">
        <f t="shared" si="280"/>
        <v>?utm_source=yandex&amp;utm_medium=cpc&amp;utm_campaign=&amp;utm_content=&amp;utm_term={keyword}&amp;utm_device={device_type}</v>
      </c>
      <c r="P1062" s="35" t="str">
        <f t="shared" si="274"/>
        <v/>
      </c>
      <c r="Q1062" s="8">
        <f t="shared" si="281"/>
        <v>0</v>
      </c>
      <c r="T1062" s="8" t="s">
        <v>751</v>
      </c>
      <c r="U1062" s="8" t="str">
        <f t="shared" si="282"/>
        <v>,</v>
      </c>
      <c r="W1062" s="35" t="str">
        <f t="shared" si="283"/>
        <v/>
      </c>
      <c r="X1062" s="35" t="s">
        <v>753</v>
      </c>
      <c r="Y1062" s="35" t="s">
        <v>754</v>
      </c>
      <c r="Z1062" s="35" t="str">
        <f t="shared" si="284"/>
        <v/>
      </c>
      <c r="AA1062" s="35" t="e">
        <f t="shared" si="285"/>
        <v>#VALUE!</v>
      </c>
      <c r="AB1062" s="35" t="str">
        <f t="shared" si="286"/>
        <v>{keyword:}</v>
      </c>
      <c r="AC1062" s="107" t="e">
        <f t="shared" si="287"/>
        <v>#VALUE!</v>
      </c>
      <c r="AG1062" s="8">
        <f t="shared" si="288"/>
        <v>0</v>
      </c>
      <c r="AI1062" s="8">
        <f t="shared" si="275"/>
        <v>0</v>
      </c>
      <c r="AK1062" t="s">
        <v>577</v>
      </c>
      <c r="AL1062" s="8">
        <f t="shared" si="276"/>
        <v>0</v>
      </c>
    </row>
    <row r="1063" spans="1:38" ht="15" customHeight="1" x14ac:dyDescent="0.25">
      <c r="A1063" s="35">
        <f t="shared" si="277"/>
        <v>0</v>
      </c>
      <c r="C1063" s="35" t="str">
        <f t="shared" si="278"/>
        <v/>
      </c>
      <c r="G1063" s="8">
        <f t="shared" si="279"/>
        <v>0</v>
      </c>
      <c r="I1063" s="8">
        <f t="shared" si="272"/>
        <v>0</v>
      </c>
      <c r="K1063" t="s">
        <v>577</v>
      </c>
      <c r="L1063" s="8">
        <f t="shared" si="273"/>
        <v>0</v>
      </c>
      <c r="O1063" s="35" t="str">
        <f t="shared" si="280"/>
        <v>?utm_source=yandex&amp;utm_medium=cpc&amp;utm_campaign=&amp;utm_content=&amp;utm_term={keyword}&amp;utm_device={device_type}</v>
      </c>
      <c r="P1063" s="35" t="str">
        <f t="shared" si="274"/>
        <v/>
      </c>
      <c r="Q1063" s="8">
        <f t="shared" si="281"/>
        <v>0</v>
      </c>
      <c r="T1063" s="8" t="s">
        <v>751</v>
      </c>
      <c r="U1063" s="8" t="str">
        <f t="shared" si="282"/>
        <v>,</v>
      </c>
      <c r="W1063" s="35" t="str">
        <f t="shared" si="283"/>
        <v/>
      </c>
      <c r="X1063" s="35" t="s">
        <v>753</v>
      </c>
      <c r="Y1063" s="35" t="s">
        <v>754</v>
      </c>
      <c r="Z1063" s="35" t="str">
        <f t="shared" si="284"/>
        <v/>
      </c>
      <c r="AA1063" s="35" t="e">
        <f t="shared" si="285"/>
        <v>#VALUE!</v>
      </c>
      <c r="AB1063" s="35" t="str">
        <f t="shared" si="286"/>
        <v>{keyword:}</v>
      </c>
      <c r="AC1063" s="107" t="e">
        <f t="shared" si="287"/>
        <v>#VALUE!</v>
      </c>
      <c r="AG1063" s="8">
        <f t="shared" si="288"/>
        <v>0</v>
      </c>
      <c r="AI1063" s="8">
        <f t="shared" si="275"/>
        <v>0</v>
      </c>
      <c r="AK1063" t="s">
        <v>577</v>
      </c>
      <c r="AL1063" s="8">
        <f t="shared" si="276"/>
        <v>0</v>
      </c>
    </row>
    <row r="1064" spans="1:38" ht="15" x14ac:dyDescent="0.25">
      <c r="A1064" s="35">
        <f t="shared" si="277"/>
        <v>0</v>
      </c>
      <c r="C1064" s="35" t="str">
        <f t="shared" si="278"/>
        <v/>
      </c>
      <c r="G1064" s="8">
        <f t="shared" si="279"/>
        <v>0</v>
      </c>
      <c r="I1064" s="8">
        <f t="shared" si="272"/>
        <v>0</v>
      </c>
      <c r="K1064" t="s">
        <v>577</v>
      </c>
      <c r="L1064" s="8">
        <f t="shared" si="273"/>
        <v>0</v>
      </c>
      <c r="O1064" s="35" t="str">
        <f t="shared" si="280"/>
        <v>?utm_source=yandex&amp;utm_medium=cpc&amp;utm_campaign=&amp;utm_content=&amp;utm_term={keyword}&amp;utm_device={device_type}</v>
      </c>
      <c r="P1064" s="35" t="str">
        <f t="shared" si="274"/>
        <v/>
      </c>
      <c r="Q1064" s="8">
        <f t="shared" si="281"/>
        <v>0</v>
      </c>
      <c r="T1064" s="8" t="s">
        <v>751</v>
      </c>
      <c r="U1064" s="8" t="str">
        <f t="shared" si="282"/>
        <v>,</v>
      </c>
      <c r="W1064" s="35" t="str">
        <f t="shared" si="283"/>
        <v/>
      </c>
      <c r="X1064" s="35" t="s">
        <v>753</v>
      </c>
      <c r="Y1064" s="35" t="s">
        <v>754</v>
      </c>
      <c r="Z1064" s="35" t="str">
        <f t="shared" si="284"/>
        <v/>
      </c>
      <c r="AA1064" s="35" t="e">
        <f t="shared" si="285"/>
        <v>#VALUE!</v>
      </c>
      <c r="AB1064" s="35" t="str">
        <f t="shared" si="286"/>
        <v>{keyword:}</v>
      </c>
      <c r="AC1064" s="107" t="e">
        <f t="shared" si="287"/>
        <v>#VALUE!</v>
      </c>
      <c r="AG1064" s="8">
        <f t="shared" si="288"/>
        <v>0</v>
      </c>
      <c r="AI1064" s="8">
        <f t="shared" si="275"/>
        <v>0</v>
      </c>
      <c r="AK1064" t="s">
        <v>577</v>
      </c>
      <c r="AL1064" s="8">
        <f t="shared" si="276"/>
        <v>0</v>
      </c>
    </row>
    <row r="1065" spans="1:38" ht="15" customHeight="1" x14ac:dyDescent="0.25">
      <c r="A1065" s="35">
        <f t="shared" si="277"/>
        <v>0</v>
      </c>
      <c r="C1065" s="35" t="str">
        <f t="shared" si="278"/>
        <v/>
      </c>
      <c r="G1065" s="8">
        <f t="shared" si="279"/>
        <v>0</v>
      </c>
      <c r="I1065" s="8">
        <f t="shared" si="272"/>
        <v>0</v>
      </c>
      <c r="K1065" t="s">
        <v>577</v>
      </c>
      <c r="L1065" s="8">
        <f t="shared" si="273"/>
        <v>0</v>
      </c>
      <c r="O1065" s="35" t="str">
        <f t="shared" si="280"/>
        <v>?utm_source=yandex&amp;utm_medium=cpc&amp;utm_campaign=&amp;utm_content=&amp;utm_term={keyword}&amp;utm_device={device_type}</v>
      </c>
      <c r="P1065" s="35" t="str">
        <f t="shared" si="274"/>
        <v/>
      </c>
      <c r="Q1065" s="8">
        <f t="shared" si="281"/>
        <v>0</v>
      </c>
      <c r="T1065" s="8" t="s">
        <v>751</v>
      </c>
      <c r="U1065" s="8" t="str">
        <f t="shared" si="282"/>
        <v>,</v>
      </c>
      <c r="W1065" s="35" t="str">
        <f t="shared" si="283"/>
        <v/>
      </c>
      <c r="X1065" s="35" t="s">
        <v>753</v>
      </c>
      <c r="Y1065" s="35" t="s">
        <v>754</v>
      </c>
      <c r="Z1065" s="35" t="str">
        <f t="shared" si="284"/>
        <v/>
      </c>
      <c r="AA1065" s="35" t="e">
        <f t="shared" si="285"/>
        <v>#VALUE!</v>
      </c>
      <c r="AB1065" s="35" t="str">
        <f t="shared" si="286"/>
        <v>{keyword:}</v>
      </c>
      <c r="AC1065" s="107" t="e">
        <f t="shared" si="287"/>
        <v>#VALUE!</v>
      </c>
      <c r="AG1065" s="8">
        <f t="shared" si="288"/>
        <v>0</v>
      </c>
      <c r="AI1065" s="8">
        <f t="shared" si="275"/>
        <v>0</v>
      </c>
      <c r="AK1065" t="s">
        <v>577</v>
      </c>
      <c r="AL1065" s="8">
        <f t="shared" si="276"/>
        <v>0</v>
      </c>
    </row>
    <row r="1066" spans="1:38" ht="15" x14ac:dyDescent="0.25">
      <c r="A1066" s="35">
        <f t="shared" si="277"/>
        <v>0</v>
      </c>
      <c r="C1066" s="35" t="str">
        <f t="shared" si="278"/>
        <v/>
      </c>
      <c r="G1066" s="8">
        <f t="shared" si="279"/>
        <v>0</v>
      </c>
      <c r="I1066" s="8">
        <f t="shared" si="272"/>
        <v>0</v>
      </c>
      <c r="K1066" t="s">
        <v>577</v>
      </c>
      <c r="L1066" s="8">
        <f t="shared" si="273"/>
        <v>0</v>
      </c>
      <c r="O1066" s="35" t="str">
        <f t="shared" si="280"/>
        <v>?utm_source=yandex&amp;utm_medium=cpc&amp;utm_campaign=&amp;utm_content=&amp;utm_term={keyword}&amp;utm_device={device_type}</v>
      </c>
      <c r="P1066" s="35" t="str">
        <f t="shared" si="274"/>
        <v/>
      </c>
      <c r="Q1066" s="8">
        <f t="shared" si="281"/>
        <v>0</v>
      </c>
      <c r="T1066" s="8" t="s">
        <v>751</v>
      </c>
      <c r="U1066" s="8" t="str">
        <f t="shared" si="282"/>
        <v>,</v>
      </c>
      <c r="W1066" s="35" t="str">
        <f t="shared" si="283"/>
        <v/>
      </c>
      <c r="X1066" s="35" t="s">
        <v>753</v>
      </c>
      <c r="Y1066" s="35" t="s">
        <v>754</v>
      </c>
      <c r="Z1066" s="35" t="str">
        <f t="shared" si="284"/>
        <v/>
      </c>
      <c r="AA1066" s="35" t="e">
        <f t="shared" si="285"/>
        <v>#VALUE!</v>
      </c>
      <c r="AB1066" s="35" t="str">
        <f t="shared" si="286"/>
        <v>{keyword:}</v>
      </c>
      <c r="AC1066" s="107" t="e">
        <f t="shared" si="287"/>
        <v>#VALUE!</v>
      </c>
      <c r="AG1066" s="8">
        <f t="shared" si="288"/>
        <v>0</v>
      </c>
      <c r="AI1066" s="8">
        <f t="shared" si="275"/>
        <v>0</v>
      </c>
      <c r="AK1066" t="s">
        <v>577</v>
      </c>
      <c r="AL1066" s="8">
        <f t="shared" si="276"/>
        <v>0</v>
      </c>
    </row>
    <row r="1067" spans="1:38" ht="15" customHeight="1" x14ac:dyDescent="0.25">
      <c r="A1067" s="35">
        <f t="shared" si="277"/>
        <v>0</v>
      </c>
      <c r="C1067" s="35" t="str">
        <f t="shared" si="278"/>
        <v/>
      </c>
      <c r="G1067" s="8">
        <f t="shared" si="279"/>
        <v>0</v>
      </c>
      <c r="I1067" s="8">
        <f t="shared" si="272"/>
        <v>0</v>
      </c>
      <c r="K1067" t="s">
        <v>577</v>
      </c>
      <c r="L1067" s="8">
        <f t="shared" si="273"/>
        <v>0</v>
      </c>
      <c r="O1067" s="35" t="str">
        <f t="shared" si="280"/>
        <v>?utm_source=yandex&amp;utm_medium=cpc&amp;utm_campaign=&amp;utm_content=&amp;utm_term={keyword}&amp;utm_device={device_type}</v>
      </c>
      <c r="P1067" s="35" t="str">
        <f t="shared" si="274"/>
        <v/>
      </c>
      <c r="Q1067" s="8">
        <f t="shared" si="281"/>
        <v>0</v>
      </c>
      <c r="T1067" s="8" t="s">
        <v>751</v>
      </c>
      <c r="U1067" s="8" t="str">
        <f t="shared" si="282"/>
        <v>,</v>
      </c>
      <c r="W1067" s="35" t="str">
        <f t="shared" si="283"/>
        <v/>
      </c>
      <c r="X1067" s="35" t="s">
        <v>753</v>
      </c>
      <c r="Y1067" s="35" t="s">
        <v>754</v>
      </c>
      <c r="Z1067" s="35" t="str">
        <f t="shared" si="284"/>
        <v/>
      </c>
      <c r="AA1067" s="35" t="e">
        <f t="shared" si="285"/>
        <v>#VALUE!</v>
      </c>
      <c r="AB1067" s="35" t="str">
        <f t="shared" si="286"/>
        <v>{keyword:}</v>
      </c>
      <c r="AC1067" s="107" t="e">
        <f t="shared" si="287"/>
        <v>#VALUE!</v>
      </c>
      <c r="AG1067" s="8">
        <f t="shared" si="288"/>
        <v>0</v>
      </c>
      <c r="AI1067" s="8">
        <f t="shared" si="275"/>
        <v>0</v>
      </c>
      <c r="AK1067" t="s">
        <v>577</v>
      </c>
      <c r="AL1067" s="8">
        <f t="shared" si="276"/>
        <v>0</v>
      </c>
    </row>
    <row r="1068" spans="1:38" ht="15" x14ac:dyDescent="0.25">
      <c r="A1068" s="35">
        <f t="shared" si="277"/>
        <v>0</v>
      </c>
      <c r="C1068" s="35" t="str">
        <f t="shared" si="278"/>
        <v/>
      </c>
      <c r="G1068" s="8">
        <f t="shared" si="279"/>
        <v>0</v>
      </c>
      <c r="I1068" s="8">
        <f t="shared" si="272"/>
        <v>0</v>
      </c>
      <c r="K1068" t="s">
        <v>577</v>
      </c>
      <c r="L1068" s="8">
        <f t="shared" si="273"/>
        <v>0</v>
      </c>
      <c r="O1068" s="35" t="str">
        <f t="shared" si="280"/>
        <v>?utm_source=yandex&amp;utm_medium=cpc&amp;utm_campaign=&amp;utm_content=&amp;utm_term={keyword}&amp;utm_device={device_type}</v>
      </c>
      <c r="P1068" s="35" t="str">
        <f t="shared" si="274"/>
        <v/>
      </c>
      <c r="Q1068" s="8">
        <f t="shared" si="281"/>
        <v>0</v>
      </c>
      <c r="T1068" s="8" t="s">
        <v>751</v>
      </c>
      <c r="U1068" s="8" t="str">
        <f t="shared" si="282"/>
        <v>,</v>
      </c>
      <c r="W1068" s="35" t="str">
        <f t="shared" si="283"/>
        <v/>
      </c>
      <c r="X1068" s="35" t="s">
        <v>753</v>
      </c>
      <c r="Y1068" s="35" t="s">
        <v>754</v>
      </c>
      <c r="Z1068" s="35" t="str">
        <f t="shared" si="284"/>
        <v/>
      </c>
      <c r="AA1068" s="35" t="e">
        <f t="shared" si="285"/>
        <v>#VALUE!</v>
      </c>
      <c r="AB1068" s="35" t="str">
        <f t="shared" si="286"/>
        <v>{keyword:}</v>
      </c>
      <c r="AC1068" s="107" t="e">
        <f t="shared" si="287"/>
        <v>#VALUE!</v>
      </c>
      <c r="AG1068" s="8">
        <f t="shared" si="288"/>
        <v>0</v>
      </c>
      <c r="AI1068" s="8">
        <f t="shared" si="275"/>
        <v>0</v>
      </c>
      <c r="AK1068" t="s">
        <v>577</v>
      </c>
      <c r="AL1068" s="8">
        <f t="shared" si="276"/>
        <v>0</v>
      </c>
    </row>
    <row r="1069" spans="1:38" ht="15" customHeight="1" x14ac:dyDescent="0.25">
      <c r="A1069" s="35">
        <f t="shared" si="277"/>
        <v>0</v>
      </c>
      <c r="C1069" s="35" t="str">
        <f t="shared" si="278"/>
        <v/>
      </c>
      <c r="G1069" s="8">
        <f t="shared" si="279"/>
        <v>0</v>
      </c>
      <c r="I1069" s="8">
        <f t="shared" si="272"/>
        <v>0</v>
      </c>
      <c r="K1069" t="s">
        <v>577</v>
      </c>
      <c r="L1069" s="8">
        <f t="shared" si="273"/>
        <v>0</v>
      </c>
      <c r="O1069" s="35" t="str">
        <f t="shared" si="280"/>
        <v>?utm_source=yandex&amp;utm_medium=cpc&amp;utm_campaign=&amp;utm_content=&amp;utm_term={keyword}&amp;utm_device={device_type}</v>
      </c>
      <c r="P1069" s="35" t="str">
        <f t="shared" si="274"/>
        <v/>
      </c>
      <c r="Q1069" s="8">
        <f t="shared" si="281"/>
        <v>0</v>
      </c>
      <c r="T1069" s="8" t="s">
        <v>751</v>
      </c>
      <c r="U1069" s="8" t="str">
        <f t="shared" si="282"/>
        <v>,</v>
      </c>
      <c r="W1069" s="35" t="str">
        <f t="shared" si="283"/>
        <v/>
      </c>
      <c r="X1069" s="35" t="s">
        <v>753</v>
      </c>
      <c r="Y1069" s="35" t="s">
        <v>754</v>
      </c>
      <c r="Z1069" s="35" t="str">
        <f t="shared" si="284"/>
        <v/>
      </c>
      <c r="AA1069" s="35" t="e">
        <f t="shared" si="285"/>
        <v>#VALUE!</v>
      </c>
      <c r="AB1069" s="35" t="str">
        <f t="shared" si="286"/>
        <v>{keyword:}</v>
      </c>
      <c r="AC1069" s="107" t="e">
        <f t="shared" si="287"/>
        <v>#VALUE!</v>
      </c>
      <c r="AG1069" s="8">
        <f t="shared" si="288"/>
        <v>0</v>
      </c>
      <c r="AI1069" s="8">
        <f t="shared" si="275"/>
        <v>0</v>
      </c>
      <c r="AK1069" t="s">
        <v>577</v>
      </c>
      <c r="AL1069" s="8">
        <f t="shared" si="276"/>
        <v>0</v>
      </c>
    </row>
    <row r="1070" spans="1:38" ht="15" x14ac:dyDescent="0.25">
      <c r="A1070" s="35">
        <f t="shared" si="277"/>
        <v>0</v>
      </c>
      <c r="C1070" s="35" t="str">
        <f t="shared" si="278"/>
        <v/>
      </c>
      <c r="G1070" s="8">
        <f t="shared" si="279"/>
        <v>0</v>
      </c>
      <c r="I1070" s="8">
        <f t="shared" si="272"/>
        <v>0</v>
      </c>
      <c r="K1070" t="s">
        <v>577</v>
      </c>
      <c r="L1070" s="8">
        <f t="shared" si="273"/>
        <v>0</v>
      </c>
      <c r="O1070" s="35" t="str">
        <f t="shared" si="280"/>
        <v>?utm_source=yandex&amp;utm_medium=cpc&amp;utm_campaign=&amp;utm_content=&amp;utm_term={keyword}&amp;utm_device={device_type}</v>
      </c>
      <c r="P1070" s="35" t="str">
        <f t="shared" si="274"/>
        <v/>
      </c>
      <c r="Q1070" s="8">
        <f t="shared" si="281"/>
        <v>0</v>
      </c>
      <c r="T1070" s="8" t="s">
        <v>751</v>
      </c>
      <c r="U1070" s="8" t="str">
        <f t="shared" si="282"/>
        <v>,</v>
      </c>
      <c r="W1070" s="35" t="str">
        <f t="shared" si="283"/>
        <v/>
      </c>
      <c r="X1070" s="35" t="s">
        <v>753</v>
      </c>
      <c r="Y1070" s="35" t="s">
        <v>754</v>
      </c>
      <c r="Z1070" s="35" t="str">
        <f t="shared" si="284"/>
        <v/>
      </c>
      <c r="AA1070" s="35" t="e">
        <f t="shared" si="285"/>
        <v>#VALUE!</v>
      </c>
      <c r="AB1070" s="35" t="str">
        <f t="shared" si="286"/>
        <v>{keyword:}</v>
      </c>
      <c r="AC1070" s="107" t="e">
        <f t="shared" si="287"/>
        <v>#VALUE!</v>
      </c>
      <c r="AG1070" s="8">
        <f t="shared" si="288"/>
        <v>0</v>
      </c>
      <c r="AI1070" s="8">
        <f t="shared" si="275"/>
        <v>0</v>
      </c>
      <c r="AK1070" t="s">
        <v>577</v>
      </c>
      <c r="AL1070" s="8">
        <f t="shared" si="276"/>
        <v>0</v>
      </c>
    </row>
    <row r="1071" spans="1:38" ht="15" customHeight="1" x14ac:dyDescent="0.25">
      <c r="A1071" s="35">
        <f t="shared" si="277"/>
        <v>0</v>
      </c>
      <c r="C1071" s="35" t="str">
        <f t="shared" si="278"/>
        <v/>
      </c>
      <c r="G1071" s="8">
        <f t="shared" si="279"/>
        <v>0</v>
      </c>
      <c r="I1071" s="8">
        <f t="shared" si="272"/>
        <v>0</v>
      </c>
      <c r="K1071" t="s">
        <v>577</v>
      </c>
      <c r="L1071" s="8">
        <f t="shared" si="273"/>
        <v>0</v>
      </c>
      <c r="O1071" s="35" t="str">
        <f t="shared" si="280"/>
        <v>?utm_source=yandex&amp;utm_medium=cpc&amp;utm_campaign=&amp;utm_content=&amp;utm_term={keyword}&amp;utm_device={device_type}</v>
      </c>
      <c r="P1071" s="35" t="str">
        <f t="shared" si="274"/>
        <v/>
      </c>
      <c r="Q1071" s="8">
        <f t="shared" si="281"/>
        <v>0</v>
      </c>
      <c r="T1071" s="8" t="s">
        <v>751</v>
      </c>
      <c r="U1071" s="8" t="str">
        <f t="shared" si="282"/>
        <v>,</v>
      </c>
      <c r="W1071" s="35" t="str">
        <f t="shared" si="283"/>
        <v/>
      </c>
      <c r="X1071" s="35" t="s">
        <v>753</v>
      </c>
      <c r="Y1071" s="35" t="s">
        <v>754</v>
      </c>
      <c r="Z1071" s="35" t="str">
        <f t="shared" si="284"/>
        <v/>
      </c>
      <c r="AA1071" s="35" t="e">
        <f t="shared" si="285"/>
        <v>#VALUE!</v>
      </c>
      <c r="AB1071" s="35" t="str">
        <f t="shared" si="286"/>
        <v>{keyword:}</v>
      </c>
      <c r="AC1071" s="107" t="e">
        <f t="shared" si="287"/>
        <v>#VALUE!</v>
      </c>
      <c r="AG1071" s="8">
        <f t="shared" si="288"/>
        <v>0</v>
      </c>
      <c r="AI1071" s="8">
        <f t="shared" si="275"/>
        <v>0</v>
      </c>
      <c r="AK1071" t="s">
        <v>577</v>
      </c>
      <c r="AL1071" s="8">
        <f t="shared" si="276"/>
        <v>0</v>
      </c>
    </row>
    <row r="1072" spans="1:38" ht="15" x14ac:dyDescent="0.25">
      <c r="A1072" s="35">
        <f t="shared" si="277"/>
        <v>0</v>
      </c>
      <c r="C1072" s="35" t="str">
        <f t="shared" si="278"/>
        <v/>
      </c>
      <c r="G1072" s="8">
        <f t="shared" si="279"/>
        <v>0</v>
      </c>
      <c r="I1072" s="8">
        <f t="shared" si="272"/>
        <v>0</v>
      </c>
      <c r="K1072" t="s">
        <v>577</v>
      </c>
      <c r="L1072" s="8">
        <f t="shared" si="273"/>
        <v>0</v>
      </c>
      <c r="O1072" s="35" t="str">
        <f t="shared" si="280"/>
        <v>?utm_source=yandex&amp;utm_medium=cpc&amp;utm_campaign=&amp;utm_content=&amp;utm_term={keyword}&amp;utm_device={device_type}</v>
      </c>
      <c r="P1072" s="35" t="str">
        <f t="shared" si="274"/>
        <v/>
      </c>
      <c r="Q1072" s="8">
        <f t="shared" si="281"/>
        <v>0</v>
      </c>
      <c r="T1072" s="8" t="s">
        <v>751</v>
      </c>
      <c r="U1072" s="8" t="str">
        <f t="shared" si="282"/>
        <v>,</v>
      </c>
      <c r="W1072" s="35" t="str">
        <f t="shared" si="283"/>
        <v/>
      </c>
      <c r="X1072" s="35" t="s">
        <v>753</v>
      </c>
      <c r="Y1072" s="35" t="s">
        <v>754</v>
      </c>
      <c r="Z1072" s="35" t="str">
        <f t="shared" si="284"/>
        <v/>
      </c>
      <c r="AA1072" s="35" t="e">
        <f t="shared" si="285"/>
        <v>#VALUE!</v>
      </c>
      <c r="AB1072" s="35" t="str">
        <f t="shared" si="286"/>
        <v>{keyword:}</v>
      </c>
      <c r="AC1072" s="107" t="e">
        <f t="shared" si="287"/>
        <v>#VALUE!</v>
      </c>
      <c r="AG1072" s="8">
        <f t="shared" si="288"/>
        <v>0</v>
      </c>
      <c r="AI1072" s="8">
        <f t="shared" si="275"/>
        <v>0</v>
      </c>
      <c r="AK1072" t="s">
        <v>577</v>
      </c>
      <c r="AL1072" s="8">
        <f t="shared" si="276"/>
        <v>0</v>
      </c>
    </row>
    <row r="1073" spans="1:38" ht="15" customHeight="1" x14ac:dyDescent="0.25">
      <c r="A1073" s="35">
        <f t="shared" si="277"/>
        <v>0</v>
      </c>
      <c r="C1073" s="35" t="str">
        <f t="shared" si="278"/>
        <v/>
      </c>
      <c r="G1073" s="8">
        <f t="shared" si="279"/>
        <v>0</v>
      </c>
      <c r="I1073" s="8">
        <f t="shared" si="272"/>
        <v>0</v>
      </c>
      <c r="K1073" t="s">
        <v>577</v>
      </c>
      <c r="L1073" s="8">
        <f t="shared" si="273"/>
        <v>0</v>
      </c>
      <c r="O1073" s="35" t="str">
        <f t="shared" si="280"/>
        <v>?utm_source=yandex&amp;utm_medium=cpc&amp;utm_campaign=&amp;utm_content=&amp;utm_term={keyword}&amp;utm_device={device_type}</v>
      </c>
      <c r="P1073" s="35" t="str">
        <f t="shared" si="274"/>
        <v/>
      </c>
      <c r="Q1073" s="8">
        <f t="shared" si="281"/>
        <v>0</v>
      </c>
      <c r="T1073" s="8" t="s">
        <v>751</v>
      </c>
      <c r="U1073" s="8" t="str">
        <f t="shared" si="282"/>
        <v>,</v>
      </c>
      <c r="W1073" s="35" t="str">
        <f t="shared" si="283"/>
        <v/>
      </c>
      <c r="X1073" s="35" t="s">
        <v>753</v>
      </c>
      <c r="Y1073" s="35" t="s">
        <v>754</v>
      </c>
      <c r="Z1073" s="35" t="str">
        <f t="shared" si="284"/>
        <v/>
      </c>
      <c r="AA1073" s="35" t="e">
        <f t="shared" si="285"/>
        <v>#VALUE!</v>
      </c>
      <c r="AB1073" s="35" t="str">
        <f t="shared" si="286"/>
        <v>{keyword:}</v>
      </c>
      <c r="AC1073" s="107" t="e">
        <f t="shared" si="287"/>
        <v>#VALUE!</v>
      </c>
      <c r="AG1073" s="8">
        <f t="shared" si="288"/>
        <v>0</v>
      </c>
      <c r="AI1073" s="8">
        <f t="shared" si="275"/>
        <v>0</v>
      </c>
      <c r="AK1073" t="s">
        <v>577</v>
      </c>
      <c r="AL1073" s="8">
        <f t="shared" si="276"/>
        <v>0</v>
      </c>
    </row>
    <row r="1074" spans="1:38" ht="15" x14ac:dyDescent="0.25">
      <c r="A1074" s="35">
        <f t="shared" si="277"/>
        <v>0</v>
      </c>
      <c r="C1074" s="35" t="str">
        <f t="shared" si="278"/>
        <v/>
      </c>
      <c r="G1074" s="8">
        <f t="shared" si="279"/>
        <v>0</v>
      </c>
      <c r="I1074" s="8">
        <f t="shared" si="272"/>
        <v>0</v>
      </c>
      <c r="K1074" t="s">
        <v>577</v>
      </c>
      <c r="L1074" s="8">
        <f t="shared" si="273"/>
        <v>0</v>
      </c>
      <c r="O1074" s="35" t="str">
        <f t="shared" si="280"/>
        <v>?utm_source=yandex&amp;utm_medium=cpc&amp;utm_campaign=&amp;utm_content=&amp;utm_term={keyword}&amp;utm_device={device_type}</v>
      </c>
      <c r="P1074" s="35" t="str">
        <f t="shared" si="274"/>
        <v/>
      </c>
      <c r="Q1074" s="8">
        <f t="shared" si="281"/>
        <v>0</v>
      </c>
      <c r="T1074" s="8" t="s">
        <v>751</v>
      </c>
      <c r="U1074" s="8" t="str">
        <f t="shared" si="282"/>
        <v>,</v>
      </c>
      <c r="W1074" s="35" t="str">
        <f t="shared" si="283"/>
        <v/>
      </c>
      <c r="X1074" s="35" t="s">
        <v>753</v>
      </c>
      <c r="Y1074" s="35" t="s">
        <v>754</v>
      </c>
      <c r="Z1074" s="35" t="str">
        <f t="shared" si="284"/>
        <v/>
      </c>
      <c r="AA1074" s="35" t="e">
        <f t="shared" si="285"/>
        <v>#VALUE!</v>
      </c>
      <c r="AB1074" s="35" t="str">
        <f t="shared" si="286"/>
        <v>{keyword:}</v>
      </c>
      <c r="AC1074" s="107" t="e">
        <f t="shared" si="287"/>
        <v>#VALUE!</v>
      </c>
      <c r="AG1074" s="8">
        <f t="shared" si="288"/>
        <v>0</v>
      </c>
      <c r="AI1074" s="8">
        <f t="shared" si="275"/>
        <v>0</v>
      </c>
      <c r="AK1074" t="s">
        <v>577</v>
      </c>
      <c r="AL1074" s="8">
        <f t="shared" si="276"/>
        <v>0</v>
      </c>
    </row>
    <row r="1075" spans="1:38" ht="15" customHeight="1" x14ac:dyDescent="0.25">
      <c r="A1075" s="35">
        <f t="shared" si="277"/>
        <v>0</v>
      </c>
      <c r="C1075" s="35" t="str">
        <f t="shared" si="278"/>
        <v/>
      </c>
      <c r="G1075" s="8">
        <f t="shared" si="279"/>
        <v>0</v>
      </c>
      <c r="I1075" s="8">
        <f t="shared" si="272"/>
        <v>0</v>
      </c>
      <c r="K1075" t="s">
        <v>577</v>
      </c>
      <c r="L1075" s="8">
        <f t="shared" si="273"/>
        <v>0</v>
      </c>
      <c r="O1075" s="35" t="str">
        <f t="shared" si="280"/>
        <v>?utm_source=yandex&amp;utm_medium=cpc&amp;utm_campaign=&amp;utm_content=&amp;utm_term={keyword}&amp;utm_device={device_type}</v>
      </c>
      <c r="P1075" s="35" t="str">
        <f t="shared" si="274"/>
        <v/>
      </c>
      <c r="Q1075" s="8">
        <f t="shared" si="281"/>
        <v>0</v>
      </c>
      <c r="T1075" s="8" t="s">
        <v>751</v>
      </c>
      <c r="U1075" s="8" t="str">
        <f t="shared" si="282"/>
        <v>,</v>
      </c>
      <c r="W1075" s="35" t="str">
        <f t="shared" si="283"/>
        <v/>
      </c>
      <c r="X1075" s="35" t="s">
        <v>753</v>
      </c>
      <c r="Y1075" s="35" t="s">
        <v>754</v>
      </c>
      <c r="Z1075" s="35" t="str">
        <f t="shared" si="284"/>
        <v/>
      </c>
      <c r="AA1075" s="35" t="e">
        <f t="shared" si="285"/>
        <v>#VALUE!</v>
      </c>
      <c r="AB1075" s="35" t="str">
        <f t="shared" si="286"/>
        <v>{keyword:}</v>
      </c>
      <c r="AC1075" s="107" t="e">
        <f t="shared" si="287"/>
        <v>#VALUE!</v>
      </c>
      <c r="AG1075" s="8">
        <f t="shared" si="288"/>
        <v>0</v>
      </c>
      <c r="AI1075" s="8">
        <f t="shared" si="275"/>
        <v>0</v>
      </c>
      <c r="AK1075" t="s">
        <v>577</v>
      </c>
      <c r="AL1075" s="8">
        <f t="shared" si="276"/>
        <v>0</v>
      </c>
    </row>
    <row r="1076" spans="1:38" ht="15" x14ac:dyDescent="0.25">
      <c r="A1076" s="35">
        <f t="shared" si="277"/>
        <v>0</v>
      </c>
      <c r="C1076" s="35" t="str">
        <f t="shared" si="278"/>
        <v/>
      </c>
      <c r="G1076" s="8">
        <f t="shared" si="279"/>
        <v>0</v>
      </c>
      <c r="I1076" s="8">
        <f t="shared" si="272"/>
        <v>0</v>
      </c>
      <c r="K1076" t="s">
        <v>577</v>
      </c>
      <c r="L1076" s="8">
        <f t="shared" si="273"/>
        <v>0</v>
      </c>
      <c r="O1076" s="35" t="str">
        <f t="shared" si="280"/>
        <v>?utm_source=yandex&amp;utm_medium=cpc&amp;utm_campaign=&amp;utm_content=&amp;utm_term={keyword}&amp;utm_device={device_type}</v>
      </c>
      <c r="P1076" s="35" t="str">
        <f t="shared" si="274"/>
        <v/>
      </c>
      <c r="Q1076" s="8">
        <f t="shared" si="281"/>
        <v>0</v>
      </c>
      <c r="T1076" s="8" t="s">
        <v>751</v>
      </c>
      <c r="U1076" s="8" t="str">
        <f t="shared" si="282"/>
        <v>,</v>
      </c>
      <c r="W1076" s="35" t="str">
        <f t="shared" si="283"/>
        <v/>
      </c>
      <c r="X1076" s="35" t="s">
        <v>753</v>
      </c>
      <c r="Y1076" s="35" t="s">
        <v>754</v>
      </c>
      <c r="Z1076" s="35" t="str">
        <f t="shared" si="284"/>
        <v/>
      </c>
      <c r="AA1076" s="35" t="e">
        <f t="shared" si="285"/>
        <v>#VALUE!</v>
      </c>
      <c r="AB1076" s="35" t="str">
        <f t="shared" si="286"/>
        <v>{keyword:}</v>
      </c>
      <c r="AC1076" s="107" t="e">
        <f t="shared" si="287"/>
        <v>#VALUE!</v>
      </c>
      <c r="AG1076" s="8">
        <f t="shared" si="288"/>
        <v>0</v>
      </c>
      <c r="AI1076" s="8">
        <f t="shared" si="275"/>
        <v>0</v>
      </c>
      <c r="AK1076" t="s">
        <v>577</v>
      </c>
      <c r="AL1076" s="8">
        <f t="shared" si="276"/>
        <v>0</v>
      </c>
    </row>
    <row r="1077" spans="1:38" ht="15" customHeight="1" x14ac:dyDescent="0.25">
      <c r="A1077" s="35">
        <f t="shared" si="277"/>
        <v>0</v>
      </c>
      <c r="C1077" s="35" t="str">
        <f t="shared" si="278"/>
        <v/>
      </c>
      <c r="G1077" s="8">
        <f t="shared" si="279"/>
        <v>0</v>
      </c>
      <c r="I1077" s="8">
        <f t="shared" si="272"/>
        <v>0</v>
      </c>
      <c r="K1077" t="s">
        <v>577</v>
      </c>
      <c r="L1077" s="8">
        <f t="shared" si="273"/>
        <v>0</v>
      </c>
      <c r="O1077" s="35" t="str">
        <f t="shared" si="280"/>
        <v>?utm_source=yandex&amp;utm_medium=cpc&amp;utm_campaign=&amp;utm_content=&amp;utm_term={keyword}&amp;utm_device={device_type}</v>
      </c>
      <c r="P1077" s="35" t="str">
        <f t="shared" si="274"/>
        <v/>
      </c>
      <c r="Q1077" s="8">
        <f t="shared" si="281"/>
        <v>0</v>
      </c>
      <c r="T1077" s="8" t="s">
        <v>751</v>
      </c>
      <c r="U1077" s="8" t="str">
        <f t="shared" si="282"/>
        <v>,</v>
      </c>
      <c r="W1077" s="35" t="str">
        <f t="shared" si="283"/>
        <v/>
      </c>
      <c r="X1077" s="35" t="s">
        <v>753</v>
      </c>
      <c r="Y1077" s="35" t="s">
        <v>754</v>
      </c>
      <c r="Z1077" s="35" t="str">
        <f t="shared" si="284"/>
        <v/>
      </c>
      <c r="AA1077" s="35" t="e">
        <f t="shared" si="285"/>
        <v>#VALUE!</v>
      </c>
      <c r="AB1077" s="35" t="str">
        <f t="shared" si="286"/>
        <v>{keyword:}</v>
      </c>
      <c r="AC1077" s="107" t="e">
        <f t="shared" si="287"/>
        <v>#VALUE!</v>
      </c>
      <c r="AG1077" s="8">
        <f t="shared" si="288"/>
        <v>0</v>
      </c>
      <c r="AI1077" s="8">
        <f t="shared" si="275"/>
        <v>0</v>
      </c>
      <c r="AK1077" t="s">
        <v>577</v>
      </c>
      <c r="AL1077" s="8">
        <f t="shared" si="276"/>
        <v>0</v>
      </c>
    </row>
    <row r="1078" spans="1:38" ht="15" x14ac:dyDescent="0.25">
      <c r="A1078" s="35">
        <f t="shared" si="277"/>
        <v>0</v>
      </c>
      <c r="C1078" s="35" t="str">
        <f t="shared" si="278"/>
        <v/>
      </c>
      <c r="G1078" s="8">
        <f t="shared" si="279"/>
        <v>0</v>
      </c>
      <c r="I1078" s="8">
        <f t="shared" si="272"/>
        <v>0</v>
      </c>
      <c r="K1078" t="s">
        <v>577</v>
      </c>
      <c r="L1078" s="8">
        <f t="shared" si="273"/>
        <v>0</v>
      </c>
      <c r="O1078" s="35" t="str">
        <f t="shared" si="280"/>
        <v>?utm_source=yandex&amp;utm_medium=cpc&amp;utm_campaign=&amp;utm_content=&amp;utm_term={keyword}&amp;utm_device={device_type}</v>
      </c>
      <c r="P1078" s="35" t="str">
        <f t="shared" si="274"/>
        <v/>
      </c>
      <c r="Q1078" s="8">
        <f t="shared" si="281"/>
        <v>0</v>
      </c>
      <c r="T1078" s="8" t="s">
        <v>751</v>
      </c>
      <c r="U1078" s="8" t="str">
        <f t="shared" si="282"/>
        <v>,</v>
      </c>
      <c r="W1078" s="35" t="str">
        <f t="shared" si="283"/>
        <v/>
      </c>
      <c r="X1078" s="35" t="s">
        <v>753</v>
      </c>
      <c r="Y1078" s="35" t="s">
        <v>754</v>
      </c>
      <c r="Z1078" s="35" t="str">
        <f t="shared" si="284"/>
        <v/>
      </c>
      <c r="AA1078" s="35" t="e">
        <f t="shared" si="285"/>
        <v>#VALUE!</v>
      </c>
      <c r="AB1078" s="35" t="str">
        <f t="shared" si="286"/>
        <v>{keyword:}</v>
      </c>
      <c r="AC1078" s="107" t="e">
        <f t="shared" si="287"/>
        <v>#VALUE!</v>
      </c>
      <c r="AG1078" s="8">
        <f t="shared" si="288"/>
        <v>0</v>
      </c>
      <c r="AI1078" s="8">
        <f t="shared" si="275"/>
        <v>0</v>
      </c>
      <c r="AK1078" t="s">
        <v>577</v>
      </c>
      <c r="AL1078" s="8">
        <f t="shared" si="276"/>
        <v>0</v>
      </c>
    </row>
    <row r="1079" spans="1:38" ht="15" customHeight="1" x14ac:dyDescent="0.25">
      <c r="A1079" s="35">
        <f t="shared" si="277"/>
        <v>0</v>
      </c>
      <c r="C1079" s="35" t="str">
        <f t="shared" si="278"/>
        <v/>
      </c>
      <c r="G1079" s="8">
        <f t="shared" si="279"/>
        <v>0</v>
      </c>
      <c r="I1079" s="8">
        <f t="shared" si="272"/>
        <v>0</v>
      </c>
      <c r="K1079" t="s">
        <v>577</v>
      </c>
      <c r="L1079" s="8">
        <f t="shared" si="273"/>
        <v>0</v>
      </c>
      <c r="O1079" s="35" t="str">
        <f t="shared" si="280"/>
        <v>?utm_source=yandex&amp;utm_medium=cpc&amp;utm_campaign=&amp;utm_content=&amp;utm_term={keyword}&amp;utm_device={device_type}</v>
      </c>
      <c r="P1079" s="35" t="str">
        <f t="shared" si="274"/>
        <v/>
      </c>
      <c r="Q1079" s="8">
        <f t="shared" si="281"/>
        <v>0</v>
      </c>
      <c r="T1079" s="8" t="s">
        <v>751</v>
      </c>
      <c r="U1079" s="8" t="str">
        <f t="shared" si="282"/>
        <v>,</v>
      </c>
      <c r="W1079" s="35" t="str">
        <f t="shared" si="283"/>
        <v/>
      </c>
      <c r="X1079" s="35" t="s">
        <v>753</v>
      </c>
      <c r="Y1079" s="35" t="s">
        <v>754</v>
      </c>
      <c r="Z1079" s="35" t="str">
        <f t="shared" si="284"/>
        <v/>
      </c>
      <c r="AA1079" s="35" t="e">
        <f t="shared" si="285"/>
        <v>#VALUE!</v>
      </c>
      <c r="AB1079" s="35" t="str">
        <f t="shared" si="286"/>
        <v>{keyword:}</v>
      </c>
      <c r="AC1079" s="107" t="e">
        <f t="shared" si="287"/>
        <v>#VALUE!</v>
      </c>
      <c r="AG1079" s="8">
        <f t="shared" si="288"/>
        <v>0</v>
      </c>
      <c r="AI1079" s="8">
        <f t="shared" si="275"/>
        <v>0</v>
      </c>
      <c r="AK1079" t="s">
        <v>577</v>
      </c>
      <c r="AL1079" s="8">
        <f t="shared" si="276"/>
        <v>0</v>
      </c>
    </row>
    <row r="1080" spans="1:38" ht="15" x14ac:dyDescent="0.25">
      <c r="A1080" s="35">
        <f t="shared" si="277"/>
        <v>0</v>
      </c>
      <c r="C1080" s="35" t="str">
        <f t="shared" si="278"/>
        <v/>
      </c>
      <c r="G1080" s="8">
        <f t="shared" si="279"/>
        <v>0</v>
      </c>
      <c r="I1080" s="8">
        <f t="shared" si="272"/>
        <v>0</v>
      </c>
      <c r="K1080" t="s">
        <v>577</v>
      </c>
      <c r="L1080" s="8">
        <f t="shared" si="273"/>
        <v>0</v>
      </c>
      <c r="O1080" s="35" t="str">
        <f t="shared" si="280"/>
        <v>?utm_source=yandex&amp;utm_medium=cpc&amp;utm_campaign=&amp;utm_content=&amp;utm_term={keyword}&amp;utm_device={device_type}</v>
      </c>
      <c r="P1080" s="35" t="str">
        <f t="shared" si="274"/>
        <v/>
      </c>
      <c r="Q1080" s="8">
        <f t="shared" si="281"/>
        <v>0</v>
      </c>
      <c r="T1080" s="8" t="s">
        <v>751</v>
      </c>
      <c r="U1080" s="8" t="str">
        <f t="shared" si="282"/>
        <v>,</v>
      </c>
      <c r="W1080" s="35" t="str">
        <f t="shared" si="283"/>
        <v/>
      </c>
      <c r="X1080" s="35" t="s">
        <v>753</v>
      </c>
      <c r="Y1080" s="35" t="s">
        <v>754</v>
      </c>
      <c r="Z1080" s="35" t="str">
        <f t="shared" si="284"/>
        <v/>
      </c>
      <c r="AA1080" s="35" t="e">
        <f t="shared" si="285"/>
        <v>#VALUE!</v>
      </c>
      <c r="AB1080" s="35" t="str">
        <f t="shared" si="286"/>
        <v>{keyword:}</v>
      </c>
      <c r="AC1080" s="107" t="e">
        <f t="shared" si="287"/>
        <v>#VALUE!</v>
      </c>
      <c r="AG1080" s="8">
        <f t="shared" si="288"/>
        <v>0</v>
      </c>
      <c r="AI1080" s="8">
        <f t="shared" si="275"/>
        <v>0</v>
      </c>
      <c r="AK1080" t="s">
        <v>577</v>
      </c>
      <c r="AL1080" s="8">
        <f t="shared" si="276"/>
        <v>0</v>
      </c>
    </row>
    <row r="1081" spans="1:38" ht="15" customHeight="1" x14ac:dyDescent="0.25">
      <c r="A1081" s="35">
        <f t="shared" si="277"/>
        <v>0</v>
      </c>
      <c r="C1081" s="35" t="str">
        <f t="shared" si="278"/>
        <v/>
      </c>
      <c r="G1081" s="8">
        <f t="shared" si="279"/>
        <v>0</v>
      </c>
      <c r="I1081" s="8">
        <f t="shared" si="272"/>
        <v>0</v>
      </c>
      <c r="K1081" t="s">
        <v>577</v>
      </c>
      <c r="L1081" s="8">
        <f t="shared" si="273"/>
        <v>0</v>
      </c>
      <c r="O1081" s="35" t="str">
        <f t="shared" si="280"/>
        <v>?utm_source=yandex&amp;utm_medium=cpc&amp;utm_campaign=&amp;utm_content=&amp;utm_term={keyword}&amp;utm_device={device_type}</v>
      </c>
      <c r="P1081" s="35" t="str">
        <f t="shared" si="274"/>
        <v/>
      </c>
      <c r="Q1081" s="8">
        <f t="shared" si="281"/>
        <v>0</v>
      </c>
      <c r="T1081" s="8" t="s">
        <v>751</v>
      </c>
      <c r="U1081" s="8" t="str">
        <f t="shared" si="282"/>
        <v>,</v>
      </c>
      <c r="W1081" s="35" t="str">
        <f t="shared" si="283"/>
        <v/>
      </c>
      <c r="X1081" s="35" t="s">
        <v>753</v>
      </c>
      <c r="Y1081" s="35" t="s">
        <v>754</v>
      </c>
      <c r="Z1081" s="35" t="str">
        <f t="shared" si="284"/>
        <v/>
      </c>
      <c r="AA1081" s="35" t="e">
        <f t="shared" si="285"/>
        <v>#VALUE!</v>
      </c>
      <c r="AB1081" s="35" t="str">
        <f t="shared" si="286"/>
        <v>{keyword:}</v>
      </c>
      <c r="AC1081" s="107" t="e">
        <f t="shared" si="287"/>
        <v>#VALUE!</v>
      </c>
      <c r="AG1081" s="8">
        <f t="shared" si="288"/>
        <v>0</v>
      </c>
      <c r="AI1081" s="8">
        <f t="shared" si="275"/>
        <v>0</v>
      </c>
      <c r="AK1081" t="s">
        <v>577</v>
      </c>
      <c r="AL1081" s="8">
        <f t="shared" si="276"/>
        <v>0</v>
      </c>
    </row>
    <row r="1082" spans="1:38" ht="15" x14ac:dyDescent="0.25">
      <c r="A1082" s="35">
        <f t="shared" si="277"/>
        <v>0</v>
      </c>
      <c r="C1082" s="35" t="str">
        <f t="shared" si="278"/>
        <v/>
      </c>
      <c r="G1082" s="8">
        <f t="shared" si="279"/>
        <v>0</v>
      </c>
      <c r="I1082" s="8">
        <f t="shared" si="272"/>
        <v>0</v>
      </c>
      <c r="K1082" t="s">
        <v>577</v>
      </c>
      <c r="L1082" s="8">
        <f t="shared" si="273"/>
        <v>0</v>
      </c>
      <c r="O1082" s="35" t="str">
        <f t="shared" si="280"/>
        <v>?utm_source=yandex&amp;utm_medium=cpc&amp;utm_campaign=&amp;utm_content=&amp;utm_term={keyword}&amp;utm_device={device_type}</v>
      </c>
      <c r="P1082" s="35" t="str">
        <f t="shared" si="274"/>
        <v/>
      </c>
      <c r="Q1082" s="8">
        <f t="shared" si="281"/>
        <v>0</v>
      </c>
      <c r="T1082" s="8" t="s">
        <v>751</v>
      </c>
      <c r="U1082" s="8" t="str">
        <f t="shared" si="282"/>
        <v>,</v>
      </c>
      <c r="W1082" s="35" t="str">
        <f t="shared" si="283"/>
        <v/>
      </c>
      <c r="X1082" s="35" t="s">
        <v>753</v>
      </c>
      <c r="Y1082" s="35" t="s">
        <v>754</v>
      </c>
      <c r="Z1082" s="35" t="str">
        <f t="shared" si="284"/>
        <v/>
      </c>
      <c r="AA1082" s="35" t="e">
        <f t="shared" si="285"/>
        <v>#VALUE!</v>
      </c>
      <c r="AB1082" s="35" t="str">
        <f t="shared" si="286"/>
        <v>{keyword:}</v>
      </c>
      <c r="AC1082" s="107" t="e">
        <f t="shared" si="287"/>
        <v>#VALUE!</v>
      </c>
      <c r="AG1082" s="8">
        <f t="shared" si="288"/>
        <v>0</v>
      </c>
      <c r="AI1082" s="8">
        <f t="shared" si="275"/>
        <v>0</v>
      </c>
      <c r="AK1082" t="s">
        <v>577</v>
      </c>
      <c r="AL1082" s="8">
        <f t="shared" si="276"/>
        <v>0</v>
      </c>
    </row>
    <row r="1083" spans="1:38" ht="15" customHeight="1" x14ac:dyDescent="0.25">
      <c r="A1083" s="35">
        <f t="shared" si="277"/>
        <v>0</v>
      </c>
      <c r="C1083" s="35" t="str">
        <f t="shared" si="278"/>
        <v/>
      </c>
      <c r="G1083" s="8">
        <f t="shared" si="279"/>
        <v>0</v>
      </c>
      <c r="I1083" s="8">
        <f t="shared" si="272"/>
        <v>0</v>
      </c>
      <c r="K1083" t="s">
        <v>577</v>
      </c>
      <c r="L1083" s="8">
        <f t="shared" si="273"/>
        <v>0</v>
      </c>
      <c r="O1083" s="35" t="str">
        <f t="shared" si="280"/>
        <v>?utm_source=yandex&amp;utm_medium=cpc&amp;utm_campaign=&amp;utm_content=&amp;utm_term={keyword}&amp;utm_device={device_type}</v>
      </c>
      <c r="P1083" s="35" t="str">
        <f t="shared" si="274"/>
        <v/>
      </c>
      <c r="Q1083" s="8">
        <f t="shared" si="281"/>
        <v>0</v>
      </c>
      <c r="T1083" s="8" t="s">
        <v>751</v>
      </c>
      <c r="U1083" s="8" t="str">
        <f t="shared" si="282"/>
        <v>,</v>
      </c>
      <c r="W1083" s="35" t="str">
        <f t="shared" si="283"/>
        <v/>
      </c>
      <c r="X1083" s="35" t="s">
        <v>753</v>
      </c>
      <c r="Y1083" s="35" t="s">
        <v>754</v>
      </c>
      <c r="Z1083" s="35" t="str">
        <f t="shared" si="284"/>
        <v/>
      </c>
      <c r="AA1083" s="35" t="e">
        <f t="shared" si="285"/>
        <v>#VALUE!</v>
      </c>
      <c r="AB1083" s="35" t="str">
        <f t="shared" si="286"/>
        <v>{keyword:}</v>
      </c>
      <c r="AC1083" s="107" t="e">
        <f t="shared" si="287"/>
        <v>#VALUE!</v>
      </c>
      <c r="AG1083" s="8">
        <f t="shared" si="288"/>
        <v>0</v>
      </c>
      <c r="AI1083" s="8">
        <f t="shared" si="275"/>
        <v>0</v>
      </c>
      <c r="AK1083" t="s">
        <v>577</v>
      </c>
      <c r="AL1083" s="8">
        <f t="shared" si="276"/>
        <v>0</v>
      </c>
    </row>
    <row r="1084" spans="1:38" ht="15" x14ac:dyDescent="0.25">
      <c r="A1084" s="35">
        <f t="shared" si="277"/>
        <v>0</v>
      </c>
      <c r="C1084" s="35" t="str">
        <f t="shared" si="278"/>
        <v/>
      </c>
      <c r="G1084" s="8">
        <f t="shared" si="279"/>
        <v>0</v>
      </c>
      <c r="I1084" s="8">
        <f t="shared" si="272"/>
        <v>0</v>
      </c>
      <c r="K1084" t="s">
        <v>577</v>
      </c>
      <c r="L1084" s="8">
        <f t="shared" si="273"/>
        <v>0</v>
      </c>
      <c r="O1084" s="35" t="str">
        <f t="shared" si="280"/>
        <v>?utm_source=yandex&amp;utm_medium=cpc&amp;utm_campaign=&amp;utm_content=&amp;utm_term={keyword}&amp;utm_device={device_type}</v>
      </c>
      <c r="P1084" s="35" t="str">
        <f t="shared" si="274"/>
        <v/>
      </c>
      <c r="Q1084" s="8">
        <f t="shared" si="281"/>
        <v>0</v>
      </c>
      <c r="T1084" s="8" t="s">
        <v>751</v>
      </c>
      <c r="U1084" s="8" t="str">
        <f t="shared" si="282"/>
        <v>,</v>
      </c>
      <c r="W1084" s="35" t="str">
        <f t="shared" si="283"/>
        <v/>
      </c>
      <c r="X1084" s="35" t="s">
        <v>753</v>
      </c>
      <c r="Y1084" s="35" t="s">
        <v>754</v>
      </c>
      <c r="Z1084" s="35" t="str">
        <f t="shared" si="284"/>
        <v/>
      </c>
      <c r="AA1084" s="35" t="e">
        <f t="shared" si="285"/>
        <v>#VALUE!</v>
      </c>
      <c r="AB1084" s="35" t="str">
        <f t="shared" si="286"/>
        <v>{keyword:}</v>
      </c>
      <c r="AC1084" s="107" t="e">
        <f t="shared" si="287"/>
        <v>#VALUE!</v>
      </c>
      <c r="AG1084" s="8">
        <f t="shared" si="288"/>
        <v>0</v>
      </c>
      <c r="AI1084" s="8">
        <f t="shared" si="275"/>
        <v>0</v>
      </c>
      <c r="AK1084" t="s">
        <v>577</v>
      </c>
      <c r="AL1084" s="8">
        <f t="shared" si="276"/>
        <v>0</v>
      </c>
    </row>
    <row r="1085" spans="1:38" ht="15" customHeight="1" x14ac:dyDescent="0.25">
      <c r="A1085" s="35">
        <f t="shared" si="277"/>
        <v>0</v>
      </c>
      <c r="C1085" s="35" t="str">
        <f t="shared" si="278"/>
        <v/>
      </c>
      <c r="G1085" s="8">
        <f t="shared" si="279"/>
        <v>0</v>
      </c>
      <c r="I1085" s="8">
        <f t="shared" si="272"/>
        <v>0</v>
      </c>
      <c r="K1085" t="s">
        <v>577</v>
      </c>
      <c r="L1085" s="8">
        <f t="shared" si="273"/>
        <v>0</v>
      </c>
      <c r="O1085" s="35" t="str">
        <f t="shared" si="280"/>
        <v>?utm_source=yandex&amp;utm_medium=cpc&amp;utm_campaign=&amp;utm_content=&amp;utm_term={keyword}&amp;utm_device={device_type}</v>
      </c>
      <c r="P1085" s="35" t="str">
        <f t="shared" si="274"/>
        <v/>
      </c>
      <c r="Q1085" s="8">
        <f t="shared" si="281"/>
        <v>0</v>
      </c>
      <c r="T1085" s="8" t="s">
        <v>751</v>
      </c>
      <c r="U1085" s="8" t="str">
        <f t="shared" si="282"/>
        <v>,</v>
      </c>
      <c r="W1085" s="35" t="str">
        <f t="shared" si="283"/>
        <v/>
      </c>
      <c r="X1085" s="35" t="s">
        <v>753</v>
      </c>
      <c r="Y1085" s="35" t="s">
        <v>754</v>
      </c>
      <c r="Z1085" s="35" t="str">
        <f t="shared" si="284"/>
        <v/>
      </c>
      <c r="AA1085" s="35" t="e">
        <f t="shared" si="285"/>
        <v>#VALUE!</v>
      </c>
      <c r="AB1085" s="35" t="str">
        <f t="shared" si="286"/>
        <v>{keyword:}</v>
      </c>
      <c r="AC1085" s="107" t="e">
        <f t="shared" si="287"/>
        <v>#VALUE!</v>
      </c>
      <c r="AG1085" s="8">
        <f t="shared" si="288"/>
        <v>0</v>
      </c>
      <c r="AI1085" s="8">
        <f t="shared" si="275"/>
        <v>0</v>
      </c>
      <c r="AK1085" t="s">
        <v>577</v>
      </c>
      <c r="AL1085" s="8">
        <f t="shared" si="276"/>
        <v>0</v>
      </c>
    </row>
    <row r="1086" spans="1:38" ht="15" x14ac:dyDescent="0.25">
      <c r="A1086" s="35">
        <f t="shared" si="277"/>
        <v>0</v>
      </c>
      <c r="C1086" s="35" t="str">
        <f t="shared" si="278"/>
        <v/>
      </c>
      <c r="G1086" s="8">
        <f t="shared" si="279"/>
        <v>0</v>
      </c>
      <c r="I1086" s="8">
        <f t="shared" si="272"/>
        <v>0</v>
      </c>
      <c r="K1086" t="s">
        <v>577</v>
      </c>
      <c r="L1086" s="8">
        <f t="shared" si="273"/>
        <v>0</v>
      </c>
      <c r="O1086" s="35" t="str">
        <f t="shared" si="280"/>
        <v>?utm_source=yandex&amp;utm_medium=cpc&amp;utm_campaign=&amp;utm_content=&amp;utm_term={keyword}&amp;utm_device={device_type}</v>
      </c>
      <c r="P1086" s="35" t="str">
        <f t="shared" si="274"/>
        <v/>
      </c>
      <c r="Q1086" s="8">
        <f t="shared" si="281"/>
        <v>0</v>
      </c>
      <c r="T1086" s="8" t="s">
        <v>751</v>
      </c>
      <c r="U1086" s="8" t="str">
        <f t="shared" si="282"/>
        <v>,</v>
      </c>
      <c r="W1086" s="35" t="str">
        <f t="shared" si="283"/>
        <v/>
      </c>
      <c r="X1086" s="35" t="s">
        <v>753</v>
      </c>
      <c r="Y1086" s="35" t="s">
        <v>754</v>
      </c>
      <c r="Z1086" s="35" t="str">
        <f t="shared" si="284"/>
        <v/>
      </c>
      <c r="AA1086" s="35" t="e">
        <f t="shared" si="285"/>
        <v>#VALUE!</v>
      </c>
      <c r="AB1086" s="35" t="str">
        <f t="shared" si="286"/>
        <v>{keyword:}</v>
      </c>
      <c r="AC1086" s="107" t="e">
        <f t="shared" si="287"/>
        <v>#VALUE!</v>
      </c>
      <c r="AG1086" s="8">
        <f t="shared" si="288"/>
        <v>0</v>
      </c>
      <c r="AI1086" s="8">
        <f t="shared" si="275"/>
        <v>0</v>
      </c>
      <c r="AK1086" t="s">
        <v>577</v>
      </c>
      <c r="AL1086" s="8">
        <f t="shared" si="276"/>
        <v>0</v>
      </c>
    </row>
    <row r="1087" spans="1:38" ht="15" customHeight="1" x14ac:dyDescent="0.25">
      <c r="A1087" s="35">
        <f t="shared" si="277"/>
        <v>0</v>
      </c>
      <c r="C1087" s="35" t="str">
        <f t="shared" si="278"/>
        <v/>
      </c>
      <c r="G1087" s="8">
        <f t="shared" si="279"/>
        <v>0</v>
      </c>
      <c r="I1087" s="8">
        <f t="shared" si="272"/>
        <v>0</v>
      </c>
      <c r="K1087" t="s">
        <v>577</v>
      </c>
      <c r="L1087" s="8">
        <f t="shared" si="273"/>
        <v>0</v>
      </c>
      <c r="O1087" s="35" t="str">
        <f t="shared" si="280"/>
        <v>?utm_source=yandex&amp;utm_medium=cpc&amp;utm_campaign=&amp;utm_content=&amp;utm_term={keyword}&amp;utm_device={device_type}</v>
      </c>
      <c r="P1087" s="35" t="str">
        <f t="shared" si="274"/>
        <v/>
      </c>
      <c r="Q1087" s="8">
        <f t="shared" si="281"/>
        <v>0</v>
      </c>
      <c r="T1087" s="8" t="s">
        <v>751</v>
      </c>
      <c r="U1087" s="8" t="str">
        <f t="shared" si="282"/>
        <v>,</v>
      </c>
      <c r="W1087" s="35" t="str">
        <f t="shared" si="283"/>
        <v/>
      </c>
      <c r="X1087" s="35" t="s">
        <v>753</v>
      </c>
      <c r="Y1087" s="35" t="s">
        <v>754</v>
      </c>
      <c r="Z1087" s="35" t="str">
        <f t="shared" si="284"/>
        <v/>
      </c>
      <c r="AA1087" s="35" t="e">
        <f t="shared" si="285"/>
        <v>#VALUE!</v>
      </c>
      <c r="AB1087" s="35" t="str">
        <f t="shared" si="286"/>
        <v>{keyword:}</v>
      </c>
      <c r="AC1087" s="107" t="e">
        <f t="shared" si="287"/>
        <v>#VALUE!</v>
      </c>
      <c r="AG1087" s="8">
        <f t="shared" si="288"/>
        <v>0</v>
      </c>
      <c r="AI1087" s="8">
        <f t="shared" si="275"/>
        <v>0</v>
      </c>
      <c r="AK1087" t="s">
        <v>577</v>
      </c>
      <c r="AL1087" s="8">
        <f t="shared" si="276"/>
        <v>0</v>
      </c>
    </row>
    <row r="1088" spans="1:38" ht="15" x14ac:dyDescent="0.25">
      <c r="A1088" s="35">
        <f t="shared" si="277"/>
        <v>0</v>
      </c>
      <c r="C1088" s="35" t="str">
        <f t="shared" si="278"/>
        <v/>
      </c>
      <c r="G1088" s="8">
        <f t="shared" si="279"/>
        <v>0</v>
      </c>
      <c r="I1088" s="8">
        <f t="shared" si="272"/>
        <v>0</v>
      </c>
      <c r="K1088" t="s">
        <v>577</v>
      </c>
      <c r="L1088" s="8">
        <f t="shared" si="273"/>
        <v>0</v>
      </c>
      <c r="O1088" s="35" t="str">
        <f t="shared" si="280"/>
        <v>?utm_source=yandex&amp;utm_medium=cpc&amp;utm_campaign=&amp;utm_content=&amp;utm_term={keyword}&amp;utm_device={device_type}</v>
      </c>
      <c r="P1088" s="35" t="str">
        <f t="shared" si="274"/>
        <v/>
      </c>
      <c r="Q1088" s="8">
        <f t="shared" si="281"/>
        <v>0</v>
      </c>
      <c r="T1088" s="8" t="s">
        <v>751</v>
      </c>
      <c r="U1088" s="8" t="str">
        <f t="shared" si="282"/>
        <v>,</v>
      </c>
      <c r="W1088" s="35" t="str">
        <f t="shared" si="283"/>
        <v/>
      </c>
      <c r="X1088" s="35" t="s">
        <v>753</v>
      </c>
      <c r="Y1088" s="35" t="s">
        <v>754</v>
      </c>
      <c r="Z1088" s="35" t="str">
        <f t="shared" si="284"/>
        <v/>
      </c>
      <c r="AA1088" s="35" t="e">
        <f t="shared" si="285"/>
        <v>#VALUE!</v>
      </c>
      <c r="AB1088" s="35" t="str">
        <f t="shared" si="286"/>
        <v>{keyword:}</v>
      </c>
      <c r="AC1088" s="107" t="e">
        <f t="shared" si="287"/>
        <v>#VALUE!</v>
      </c>
      <c r="AG1088" s="8">
        <f t="shared" si="288"/>
        <v>0</v>
      </c>
      <c r="AI1088" s="8">
        <f t="shared" si="275"/>
        <v>0</v>
      </c>
      <c r="AK1088" t="s">
        <v>577</v>
      </c>
      <c r="AL1088" s="8">
        <f t="shared" si="276"/>
        <v>0</v>
      </c>
    </row>
    <row r="1089" spans="1:38" ht="15" customHeight="1" x14ac:dyDescent="0.25">
      <c r="A1089" s="35">
        <f t="shared" si="277"/>
        <v>0</v>
      </c>
      <c r="C1089" s="35" t="str">
        <f t="shared" si="278"/>
        <v/>
      </c>
      <c r="G1089" s="8">
        <f t="shared" si="279"/>
        <v>0</v>
      </c>
      <c r="I1089" s="8">
        <f t="shared" si="272"/>
        <v>0</v>
      </c>
      <c r="K1089" t="s">
        <v>577</v>
      </c>
      <c r="L1089" s="8">
        <f t="shared" si="273"/>
        <v>0</v>
      </c>
      <c r="O1089" s="35" t="str">
        <f t="shared" si="280"/>
        <v>?utm_source=yandex&amp;utm_medium=cpc&amp;utm_campaign=&amp;utm_content=&amp;utm_term={keyword}&amp;utm_device={device_type}</v>
      </c>
      <c r="P1089" s="35" t="str">
        <f t="shared" si="274"/>
        <v/>
      </c>
      <c r="Q1089" s="8">
        <f t="shared" si="281"/>
        <v>0</v>
      </c>
      <c r="T1089" s="8" t="s">
        <v>751</v>
      </c>
      <c r="U1089" s="8" t="str">
        <f t="shared" si="282"/>
        <v>,</v>
      </c>
      <c r="W1089" s="35" t="str">
        <f t="shared" si="283"/>
        <v/>
      </c>
      <c r="X1089" s="35" t="s">
        <v>753</v>
      </c>
      <c r="Y1089" s="35" t="s">
        <v>754</v>
      </c>
      <c r="Z1089" s="35" t="str">
        <f t="shared" si="284"/>
        <v/>
      </c>
      <c r="AA1089" s="35" t="e">
        <f t="shared" si="285"/>
        <v>#VALUE!</v>
      </c>
      <c r="AB1089" s="35" t="str">
        <f t="shared" si="286"/>
        <v>{keyword:}</v>
      </c>
      <c r="AC1089" s="107" t="e">
        <f t="shared" si="287"/>
        <v>#VALUE!</v>
      </c>
      <c r="AG1089" s="8">
        <f t="shared" si="288"/>
        <v>0</v>
      </c>
      <c r="AI1089" s="8">
        <f t="shared" si="275"/>
        <v>0</v>
      </c>
      <c r="AK1089" t="s">
        <v>577</v>
      </c>
      <c r="AL1089" s="8">
        <f t="shared" si="276"/>
        <v>0</v>
      </c>
    </row>
    <row r="1090" spans="1:38" ht="15" x14ac:dyDescent="0.25">
      <c r="A1090" s="35">
        <f t="shared" si="277"/>
        <v>0</v>
      </c>
      <c r="C1090" s="35" t="str">
        <f t="shared" si="278"/>
        <v/>
      </c>
      <c r="G1090" s="8">
        <f t="shared" si="279"/>
        <v>0</v>
      </c>
      <c r="I1090" s="8">
        <f t="shared" ref="I1090:I1153" si="289">IF(H1090="",0,LEN(H1090))</f>
        <v>0</v>
      </c>
      <c r="K1090" t="s">
        <v>577</v>
      </c>
      <c r="L1090" s="8">
        <f t="shared" ref="L1090:L1153" si="290">IF(J1090="",0,LEN(J1090))</f>
        <v>0</v>
      </c>
      <c r="O1090" s="35" t="str">
        <f t="shared" si="280"/>
        <v>?utm_source=yandex&amp;utm_medium=cpc&amp;utm_campaign=&amp;utm_content=&amp;utm_term={keyword}&amp;utm_device={device_type}</v>
      </c>
      <c r="P1090" s="35" t="str">
        <f t="shared" ref="P1090:P1153" si="291">SUBSTITUTE((SUBSTITUTE(B1090,"""",))," ","-")</f>
        <v/>
      </c>
      <c r="Q1090" s="8">
        <f t="shared" si="281"/>
        <v>0</v>
      </c>
      <c r="T1090" s="8" t="s">
        <v>751</v>
      </c>
      <c r="U1090" s="8" t="str">
        <f t="shared" si="282"/>
        <v>,</v>
      </c>
      <c r="W1090" s="35" t="str">
        <f t="shared" si="283"/>
        <v/>
      </c>
      <c r="X1090" s="35" t="s">
        <v>753</v>
      </c>
      <c r="Y1090" s="35" t="s">
        <v>754</v>
      </c>
      <c r="Z1090" s="35" t="str">
        <f t="shared" si="284"/>
        <v/>
      </c>
      <c r="AA1090" s="35" t="e">
        <f t="shared" si="285"/>
        <v>#VALUE!</v>
      </c>
      <c r="AB1090" s="35" t="str">
        <f t="shared" si="286"/>
        <v>{keyword:}</v>
      </c>
      <c r="AC1090" s="107" t="e">
        <f t="shared" si="287"/>
        <v>#VALUE!</v>
      </c>
      <c r="AG1090" s="8">
        <f t="shared" si="288"/>
        <v>0</v>
      </c>
      <c r="AI1090" s="8">
        <f t="shared" ref="AI1090:AI1153" si="292">IF(AH1090="",0,LEN(AH1090))</f>
        <v>0</v>
      </c>
      <c r="AK1090" t="s">
        <v>577</v>
      </c>
      <c r="AL1090" s="8">
        <f t="shared" ref="AL1090:AL1153" si="293">IF(AJ1090="",0,LEN(AJ1090))</f>
        <v>0</v>
      </c>
    </row>
    <row r="1091" spans="1:38" ht="15" customHeight="1" x14ac:dyDescent="0.25">
      <c r="A1091" s="35">
        <f t="shared" ref="A1091:A1154" si="294">IF(ISBLANK(B1091),0,LEN(TRIM(B1091))-LEN(SUBSTITUTE(B1091," ",""))+1)</f>
        <v>0</v>
      </c>
      <c r="C1091" s="35" t="str">
        <f t="shared" ref="C1091:C1154" si="295">SUBSTITUTE(B1091," ","_")</f>
        <v/>
      </c>
      <c r="G1091" s="8">
        <f t="shared" ref="G1091:G1154" si="296">IF(F1091="",0,LEN(F1091))</f>
        <v>0</v>
      </c>
      <c r="I1091" s="8">
        <f t="shared" si="289"/>
        <v>0</v>
      </c>
      <c r="K1091" t="s">
        <v>577</v>
      </c>
      <c r="L1091" s="8">
        <f t="shared" si="290"/>
        <v>0</v>
      </c>
      <c r="O1091" s="35" t="str">
        <f t="shared" ref="O1091:O1154" si="297">CONCATENATE(M1091,"?utm_source=yandex&amp;utm_medium=cpc&amp;utm_campaign=",SUBSTITUTE(TRIM(N1091)," ","_"),"&amp;utm_content=",SUBSTITUTE(SUBSTITUTE(B1091,"""",)," ","_"),"&amp;utm_term={keyword}","&amp;utm_device={device_type}")</f>
        <v>?utm_source=yandex&amp;utm_medium=cpc&amp;utm_campaign=&amp;utm_content=&amp;utm_term={keyword}&amp;utm_device={device_type}</v>
      </c>
      <c r="P1091" s="35" t="str">
        <f t="shared" si="291"/>
        <v/>
      </c>
      <c r="Q1091" s="8">
        <f t="shared" ref="Q1091:Q1154" si="298">IF(P1091="",0,LEN(P1091))</f>
        <v>0</v>
      </c>
      <c r="T1091" s="8" t="s">
        <v>751</v>
      </c>
      <c r="U1091" s="8" t="str">
        <f t="shared" ref="U1091:U1154" si="299">CONCATENATE(R1091,T1091,S1091)</f>
        <v>,</v>
      </c>
      <c r="W1091" s="35" t="str">
        <f t="shared" ref="W1091:W1154" si="300">SUBSTITUTE((SUBSTITUTE(P1091,"""",)),"-"," ")</f>
        <v/>
      </c>
      <c r="X1091" s="35" t="s">
        <v>753</v>
      </c>
      <c r="Y1091" s="35" t="s">
        <v>754</v>
      </c>
      <c r="Z1091" s="35" t="str">
        <f t="shared" ref="Z1091:Z1154" si="301">IF(ISERR(MID(W1091,1,FIND(" ",W1091,1)-1)),W1091,MID(W1091,1,FIND(" ",W1091,1)-1))</f>
        <v/>
      </c>
      <c r="AA1091" s="35" t="e">
        <f t="shared" ref="AA1091:AA1154" si="302">MID(W1091,FIND(" ",W1091)+1,100)</f>
        <v>#VALUE!</v>
      </c>
      <c r="AB1091" s="35" t="str">
        <f t="shared" ref="AB1091:AB1154" si="303">CONCATENATE(X1091,Z1091,Y1091)</f>
        <v>{keyword:}</v>
      </c>
      <c r="AC1091" s="107" t="e">
        <f t="shared" ref="AC1091:AC1154" si="304">CONCATENATE(X1091,AA1091,Y1091)</f>
        <v>#VALUE!</v>
      </c>
      <c r="AG1091" s="8">
        <f t="shared" ref="AG1091:AG1154" si="305">IF(AF1091="",0,LEN(AF1091))</f>
        <v>0</v>
      </c>
      <c r="AI1091" s="8">
        <f t="shared" si="292"/>
        <v>0</v>
      </c>
      <c r="AK1091" t="s">
        <v>577</v>
      </c>
      <c r="AL1091" s="8">
        <f t="shared" si="293"/>
        <v>0</v>
      </c>
    </row>
    <row r="1092" spans="1:38" ht="15" x14ac:dyDescent="0.25">
      <c r="A1092" s="35">
        <f t="shared" si="294"/>
        <v>0</v>
      </c>
      <c r="C1092" s="35" t="str">
        <f t="shared" si="295"/>
        <v/>
      </c>
      <c r="G1092" s="8">
        <f t="shared" si="296"/>
        <v>0</v>
      </c>
      <c r="I1092" s="8">
        <f t="shared" si="289"/>
        <v>0</v>
      </c>
      <c r="K1092" t="s">
        <v>577</v>
      </c>
      <c r="L1092" s="8">
        <f t="shared" si="290"/>
        <v>0</v>
      </c>
      <c r="O1092" s="35" t="str">
        <f t="shared" si="297"/>
        <v>?utm_source=yandex&amp;utm_medium=cpc&amp;utm_campaign=&amp;utm_content=&amp;utm_term={keyword}&amp;utm_device={device_type}</v>
      </c>
      <c r="P1092" s="35" t="str">
        <f t="shared" si="291"/>
        <v/>
      </c>
      <c r="Q1092" s="8">
        <f t="shared" si="298"/>
        <v>0</v>
      </c>
      <c r="T1092" s="8" t="s">
        <v>751</v>
      </c>
      <c r="U1092" s="8" t="str">
        <f t="shared" si="299"/>
        <v>,</v>
      </c>
      <c r="W1092" s="35" t="str">
        <f t="shared" si="300"/>
        <v/>
      </c>
      <c r="X1092" s="35" t="s">
        <v>753</v>
      </c>
      <c r="Y1092" s="35" t="s">
        <v>754</v>
      </c>
      <c r="Z1092" s="35" t="str">
        <f t="shared" si="301"/>
        <v/>
      </c>
      <c r="AA1092" s="35" t="e">
        <f t="shared" si="302"/>
        <v>#VALUE!</v>
      </c>
      <c r="AB1092" s="35" t="str">
        <f t="shared" si="303"/>
        <v>{keyword:}</v>
      </c>
      <c r="AC1092" s="107" t="e">
        <f t="shared" si="304"/>
        <v>#VALUE!</v>
      </c>
      <c r="AG1092" s="8">
        <f t="shared" si="305"/>
        <v>0</v>
      </c>
      <c r="AI1092" s="8">
        <f t="shared" si="292"/>
        <v>0</v>
      </c>
      <c r="AK1092" t="s">
        <v>577</v>
      </c>
      <c r="AL1092" s="8">
        <f t="shared" si="293"/>
        <v>0</v>
      </c>
    </row>
    <row r="1093" spans="1:38" ht="15" customHeight="1" x14ac:dyDescent="0.25">
      <c r="A1093" s="35">
        <f t="shared" si="294"/>
        <v>0</v>
      </c>
      <c r="C1093" s="35" t="str">
        <f t="shared" si="295"/>
        <v/>
      </c>
      <c r="G1093" s="8">
        <f t="shared" si="296"/>
        <v>0</v>
      </c>
      <c r="I1093" s="8">
        <f t="shared" si="289"/>
        <v>0</v>
      </c>
      <c r="K1093" t="s">
        <v>577</v>
      </c>
      <c r="L1093" s="8">
        <f t="shared" si="290"/>
        <v>0</v>
      </c>
      <c r="O1093" s="35" t="str">
        <f t="shared" si="297"/>
        <v>?utm_source=yandex&amp;utm_medium=cpc&amp;utm_campaign=&amp;utm_content=&amp;utm_term={keyword}&amp;utm_device={device_type}</v>
      </c>
      <c r="P1093" s="35" t="str">
        <f t="shared" si="291"/>
        <v/>
      </c>
      <c r="Q1093" s="8">
        <f t="shared" si="298"/>
        <v>0</v>
      </c>
      <c r="T1093" s="8" t="s">
        <v>751</v>
      </c>
      <c r="U1093" s="8" t="str">
        <f t="shared" si="299"/>
        <v>,</v>
      </c>
      <c r="W1093" s="35" t="str">
        <f t="shared" si="300"/>
        <v/>
      </c>
      <c r="X1093" s="35" t="s">
        <v>753</v>
      </c>
      <c r="Y1093" s="35" t="s">
        <v>754</v>
      </c>
      <c r="Z1093" s="35" t="str">
        <f t="shared" si="301"/>
        <v/>
      </c>
      <c r="AA1093" s="35" t="e">
        <f t="shared" si="302"/>
        <v>#VALUE!</v>
      </c>
      <c r="AB1093" s="35" t="str">
        <f t="shared" si="303"/>
        <v>{keyword:}</v>
      </c>
      <c r="AC1093" s="107" t="e">
        <f t="shared" si="304"/>
        <v>#VALUE!</v>
      </c>
      <c r="AG1093" s="8">
        <f t="shared" si="305"/>
        <v>0</v>
      </c>
      <c r="AI1093" s="8">
        <f t="shared" si="292"/>
        <v>0</v>
      </c>
      <c r="AK1093" t="s">
        <v>577</v>
      </c>
      <c r="AL1093" s="8">
        <f t="shared" si="293"/>
        <v>0</v>
      </c>
    </row>
    <row r="1094" spans="1:38" ht="15" x14ac:dyDescent="0.25">
      <c r="A1094" s="35">
        <f t="shared" si="294"/>
        <v>0</v>
      </c>
      <c r="C1094" s="35" t="str">
        <f t="shared" si="295"/>
        <v/>
      </c>
      <c r="G1094" s="8">
        <f t="shared" si="296"/>
        <v>0</v>
      </c>
      <c r="I1094" s="8">
        <f t="shared" si="289"/>
        <v>0</v>
      </c>
      <c r="K1094" t="s">
        <v>577</v>
      </c>
      <c r="L1094" s="8">
        <f t="shared" si="290"/>
        <v>0</v>
      </c>
      <c r="O1094" s="35" t="str">
        <f t="shared" si="297"/>
        <v>?utm_source=yandex&amp;utm_medium=cpc&amp;utm_campaign=&amp;utm_content=&amp;utm_term={keyword}&amp;utm_device={device_type}</v>
      </c>
      <c r="P1094" s="35" t="str">
        <f t="shared" si="291"/>
        <v/>
      </c>
      <c r="Q1094" s="8">
        <f t="shared" si="298"/>
        <v>0</v>
      </c>
      <c r="T1094" s="8" t="s">
        <v>751</v>
      </c>
      <c r="U1094" s="8" t="str">
        <f t="shared" si="299"/>
        <v>,</v>
      </c>
      <c r="W1094" s="35" t="str">
        <f t="shared" si="300"/>
        <v/>
      </c>
      <c r="X1094" s="35" t="s">
        <v>753</v>
      </c>
      <c r="Y1094" s="35" t="s">
        <v>754</v>
      </c>
      <c r="Z1094" s="35" t="str">
        <f t="shared" si="301"/>
        <v/>
      </c>
      <c r="AA1094" s="35" t="e">
        <f t="shared" si="302"/>
        <v>#VALUE!</v>
      </c>
      <c r="AB1094" s="35" t="str">
        <f t="shared" si="303"/>
        <v>{keyword:}</v>
      </c>
      <c r="AC1094" s="107" t="e">
        <f t="shared" si="304"/>
        <v>#VALUE!</v>
      </c>
      <c r="AG1094" s="8">
        <f t="shared" si="305"/>
        <v>0</v>
      </c>
      <c r="AI1094" s="8">
        <f t="shared" si="292"/>
        <v>0</v>
      </c>
      <c r="AK1094" t="s">
        <v>577</v>
      </c>
      <c r="AL1094" s="8">
        <f t="shared" si="293"/>
        <v>0</v>
      </c>
    </row>
    <row r="1095" spans="1:38" ht="15" customHeight="1" x14ac:dyDescent="0.25">
      <c r="A1095" s="35">
        <f t="shared" si="294"/>
        <v>0</v>
      </c>
      <c r="C1095" s="35" t="str">
        <f t="shared" si="295"/>
        <v/>
      </c>
      <c r="G1095" s="8">
        <f t="shared" si="296"/>
        <v>0</v>
      </c>
      <c r="I1095" s="8">
        <f t="shared" si="289"/>
        <v>0</v>
      </c>
      <c r="K1095" t="s">
        <v>577</v>
      </c>
      <c r="L1095" s="8">
        <f t="shared" si="290"/>
        <v>0</v>
      </c>
      <c r="O1095" s="35" t="str">
        <f t="shared" si="297"/>
        <v>?utm_source=yandex&amp;utm_medium=cpc&amp;utm_campaign=&amp;utm_content=&amp;utm_term={keyword}&amp;utm_device={device_type}</v>
      </c>
      <c r="P1095" s="35" t="str">
        <f t="shared" si="291"/>
        <v/>
      </c>
      <c r="Q1095" s="8">
        <f t="shared" si="298"/>
        <v>0</v>
      </c>
      <c r="T1095" s="8" t="s">
        <v>751</v>
      </c>
      <c r="U1095" s="8" t="str">
        <f t="shared" si="299"/>
        <v>,</v>
      </c>
      <c r="W1095" s="35" t="str">
        <f t="shared" si="300"/>
        <v/>
      </c>
      <c r="X1095" s="35" t="s">
        <v>753</v>
      </c>
      <c r="Y1095" s="35" t="s">
        <v>754</v>
      </c>
      <c r="Z1095" s="35" t="str">
        <f t="shared" si="301"/>
        <v/>
      </c>
      <c r="AA1095" s="35" t="e">
        <f t="shared" si="302"/>
        <v>#VALUE!</v>
      </c>
      <c r="AB1095" s="35" t="str">
        <f t="shared" si="303"/>
        <v>{keyword:}</v>
      </c>
      <c r="AC1095" s="107" t="e">
        <f t="shared" si="304"/>
        <v>#VALUE!</v>
      </c>
      <c r="AG1095" s="8">
        <f t="shared" si="305"/>
        <v>0</v>
      </c>
      <c r="AI1095" s="8">
        <f t="shared" si="292"/>
        <v>0</v>
      </c>
      <c r="AK1095" t="s">
        <v>577</v>
      </c>
      <c r="AL1095" s="8">
        <f t="shared" si="293"/>
        <v>0</v>
      </c>
    </row>
    <row r="1096" spans="1:38" ht="15" x14ac:dyDescent="0.25">
      <c r="A1096" s="35">
        <f t="shared" si="294"/>
        <v>0</v>
      </c>
      <c r="C1096" s="35" t="str">
        <f t="shared" si="295"/>
        <v/>
      </c>
      <c r="G1096" s="8">
        <f t="shared" si="296"/>
        <v>0</v>
      </c>
      <c r="I1096" s="8">
        <f t="shared" si="289"/>
        <v>0</v>
      </c>
      <c r="K1096" t="s">
        <v>577</v>
      </c>
      <c r="L1096" s="8">
        <f t="shared" si="290"/>
        <v>0</v>
      </c>
      <c r="O1096" s="35" t="str">
        <f t="shared" si="297"/>
        <v>?utm_source=yandex&amp;utm_medium=cpc&amp;utm_campaign=&amp;utm_content=&amp;utm_term={keyword}&amp;utm_device={device_type}</v>
      </c>
      <c r="P1096" s="35" t="str">
        <f t="shared" si="291"/>
        <v/>
      </c>
      <c r="Q1096" s="8">
        <f t="shared" si="298"/>
        <v>0</v>
      </c>
      <c r="T1096" s="8" t="s">
        <v>751</v>
      </c>
      <c r="U1096" s="8" t="str">
        <f t="shared" si="299"/>
        <v>,</v>
      </c>
      <c r="W1096" s="35" t="str">
        <f t="shared" si="300"/>
        <v/>
      </c>
      <c r="X1096" s="35" t="s">
        <v>753</v>
      </c>
      <c r="Y1096" s="35" t="s">
        <v>754</v>
      </c>
      <c r="Z1096" s="35" t="str">
        <f t="shared" si="301"/>
        <v/>
      </c>
      <c r="AA1096" s="35" t="e">
        <f t="shared" si="302"/>
        <v>#VALUE!</v>
      </c>
      <c r="AB1096" s="35" t="str">
        <f t="shared" si="303"/>
        <v>{keyword:}</v>
      </c>
      <c r="AC1096" s="107" t="e">
        <f t="shared" si="304"/>
        <v>#VALUE!</v>
      </c>
      <c r="AG1096" s="8">
        <f t="shared" si="305"/>
        <v>0</v>
      </c>
      <c r="AI1096" s="8">
        <f t="shared" si="292"/>
        <v>0</v>
      </c>
      <c r="AK1096" t="s">
        <v>577</v>
      </c>
      <c r="AL1096" s="8">
        <f t="shared" si="293"/>
        <v>0</v>
      </c>
    </row>
    <row r="1097" spans="1:38" ht="15" customHeight="1" x14ac:dyDescent="0.25">
      <c r="A1097" s="35">
        <f t="shared" si="294"/>
        <v>0</v>
      </c>
      <c r="C1097" s="35" t="str">
        <f t="shared" si="295"/>
        <v/>
      </c>
      <c r="G1097" s="8">
        <f t="shared" si="296"/>
        <v>0</v>
      </c>
      <c r="I1097" s="8">
        <f t="shared" si="289"/>
        <v>0</v>
      </c>
      <c r="K1097" t="s">
        <v>577</v>
      </c>
      <c r="L1097" s="8">
        <f t="shared" si="290"/>
        <v>0</v>
      </c>
      <c r="O1097" s="35" t="str">
        <f t="shared" si="297"/>
        <v>?utm_source=yandex&amp;utm_medium=cpc&amp;utm_campaign=&amp;utm_content=&amp;utm_term={keyword}&amp;utm_device={device_type}</v>
      </c>
      <c r="P1097" s="35" t="str">
        <f t="shared" si="291"/>
        <v/>
      </c>
      <c r="Q1097" s="8">
        <f t="shared" si="298"/>
        <v>0</v>
      </c>
      <c r="T1097" s="8" t="s">
        <v>751</v>
      </c>
      <c r="U1097" s="8" t="str">
        <f t="shared" si="299"/>
        <v>,</v>
      </c>
      <c r="W1097" s="35" t="str">
        <f t="shared" si="300"/>
        <v/>
      </c>
      <c r="X1097" s="35" t="s">
        <v>753</v>
      </c>
      <c r="Y1097" s="35" t="s">
        <v>754</v>
      </c>
      <c r="Z1097" s="35" t="str">
        <f t="shared" si="301"/>
        <v/>
      </c>
      <c r="AA1097" s="35" t="e">
        <f t="shared" si="302"/>
        <v>#VALUE!</v>
      </c>
      <c r="AB1097" s="35" t="str">
        <f t="shared" si="303"/>
        <v>{keyword:}</v>
      </c>
      <c r="AC1097" s="107" t="e">
        <f t="shared" si="304"/>
        <v>#VALUE!</v>
      </c>
      <c r="AG1097" s="8">
        <f t="shared" si="305"/>
        <v>0</v>
      </c>
      <c r="AI1097" s="8">
        <f t="shared" si="292"/>
        <v>0</v>
      </c>
      <c r="AK1097" t="s">
        <v>577</v>
      </c>
      <c r="AL1097" s="8">
        <f t="shared" si="293"/>
        <v>0</v>
      </c>
    </row>
    <row r="1098" spans="1:38" ht="15" x14ac:dyDescent="0.25">
      <c r="A1098" s="35">
        <f t="shared" si="294"/>
        <v>0</v>
      </c>
      <c r="C1098" s="35" t="str">
        <f t="shared" si="295"/>
        <v/>
      </c>
      <c r="G1098" s="8">
        <f t="shared" si="296"/>
        <v>0</v>
      </c>
      <c r="I1098" s="8">
        <f t="shared" si="289"/>
        <v>0</v>
      </c>
      <c r="K1098" t="s">
        <v>577</v>
      </c>
      <c r="L1098" s="8">
        <f t="shared" si="290"/>
        <v>0</v>
      </c>
      <c r="O1098" s="35" t="str">
        <f t="shared" si="297"/>
        <v>?utm_source=yandex&amp;utm_medium=cpc&amp;utm_campaign=&amp;utm_content=&amp;utm_term={keyword}&amp;utm_device={device_type}</v>
      </c>
      <c r="P1098" s="35" t="str">
        <f t="shared" si="291"/>
        <v/>
      </c>
      <c r="Q1098" s="8">
        <f t="shared" si="298"/>
        <v>0</v>
      </c>
      <c r="T1098" s="8" t="s">
        <v>751</v>
      </c>
      <c r="U1098" s="8" t="str">
        <f t="shared" si="299"/>
        <v>,</v>
      </c>
      <c r="W1098" s="35" t="str">
        <f t="shared" si="300"/>
        <v/>
      </c>
      <c r="X1098" s="35" t="s">
        <v>753</v>
      </c>
      <c r="Y1098" s="35" t="s">
        <v>754</v>
      </c>
      <c r="Z1098" s="35" t="str">
        <f t="shared" si="301"/>
        <v/>
      </c>
      <c r="AA1098" s="35" t="e">
        <f t="shared" si="302"/>
        <v>#VALUE!</v>
      </c>
      <c r="AB1098" s="35" t="str">
        <f t="shared" si="303"/>
        <v>{keyword:}</v>
      </c>
      <c r="AC1098" s="107" t="e">
        <f t="shared" si="304"/>
        <v>#VALUE!</v>
      </c>
      <c r="AG1098" s="8">
        <f t="shared" si="305"/>
        <v>0</v>
      </c>
      <c r="AI1098" s="8">
        <f t="shared" si="292"/>
        <v>0</v>
      </c>
      <c r="AK1098" t="s">
        <v>577</v>
      </c>
      <c r="AL1098" s="8">
        <f t="shared" si="293"/>
        <v>0</v>
      </c>
    </row>
    <row r="1099" spans="1:38" ht="15" customHeight="1" x14ac:dyDescent="0.25">
      <c r="A1099" s="35">
        <f t="shared" si="294"/>
        <v>0</v>
      </c>
      <c r="C1099" s="35" t="str">
        <f t="shared" si="295"/>
        <v/>
      </c>
      <c r="G1099" s="8">
        <f t="shared" si="296"/>
        <v>0</v>
      </c>
      <c r="I1099" s="8">
        <f t="shared" si="289"/>
        <v>0</v>
      </c>
      <c r="K1099" t="s">
        <v>577</v>
      </c>
      <c r="L1099" s="8">
        <f t="shared" si="290"/>
        <v>0</v>
      </c>
      <c r="O1099" s="35" t="str">
        <f t="shared" si="297"/>
        <v>?utm_source=yandex&amp;utm_medium=cpc&amp;utm_campaign=&amp;utm_content=&amp;utm_term={keyword}&amp;utm_device={device_type}</v>
      </c>
      <c r="P1099" s="35" t="str">
        <f t="shared" si="291"/>
        <v/>
      </c>
      <c r="Q1099" s="8">
        <f t="shared" si="298"/>
        <v>0</v>
      </c>
      <c r="T1099" s="8" t="s">
        <v>751</v>
      </c>
      <c r="U1099" s="8" t="str">
        <f t="shared" si="299"/>
        <v>,</v>
      </c>
      <c r="W1099" s="35" t="str">
        <f t="shared" si="300"/>
        <v/>
      </c>
      <c r="X1099" s="35" t="s">
        <v>753</v>
      </c>
      <c r="Y1099" s="35" t="s">
        <v>754</v>
      </c>
      <c r="Z1099" s="35" t="str">
        <f t="shared" si="301"/>
        <v/>
      </c>
      <c r="AA1099" s="35" t="e">
        <f t="shared" si="302"/>
        <v>#VALUE!</v>
      </c>
      <c r="AB1099" s="35" t="str">
        <f t="shared" si="303"/>
        <v>{keyword:}</v>
      </c>
      <c r="AC1099" s="107" t="e">
        <f t="shared" si="304"/>
        <v>#VALUE!</v>
      </c>
      <c r="AG1099" s="8">
        <f t="shared" si="305"/>
        <v>0</v>
      </c>
      <c r="AI1099" s="8">
        <f t="shared" si="292"/>
        <v>0</v>
      </c>
      <c r="AK1099" t="s">
        <v>577</v>
      </c>
      <c r="AL1099" s="8">
        <f t="shared" si="293"/>
        <v>0</v>
      </c>
    </row>
    <row r="1100" spans="1:38" ht="15" x14ac:dyDescent="0.25">
      <c r="A1100" s="35">
        <f t="shared" si="294"/>
        <v>0</v>
      </c>
      <c r="C1100" s="35" t="str">
        <f t="shared" si="295"/>
        <v/>
      </c>
      <c r="G1100" s="8">
        <f t="shared" si="296"/>
        <v>0</v>
      </c>
      <c r="I1100" s="8">
        <f t="shared" si="289"/>
        <v>0</v>
      </c>
      <c r="K1100" t="s">
        <v>577</v>
      </c>
      <c r="L1100" s="8">
        <f t="shared" si="290"/>
        <v>0</v>
      </c>
      <c r="O1100" s="35" t="str">
        <f t="shared" si="297"/>
        <v>?utm_source=yandex&amp;utm_medium=cpc&amp;utm_campaign=&amp;utm_content=&amp;utm_term={keyword}&amp;utm_device={device_type}</v>
      </c>
      <c r="P1100" s="35" t="str">
        <f t="shared" si="291"/>
        <v/>
      </c>
      <c r="Q1100" s="8">
        <f t="shared" si="298"/>
        <v>0</v>
      </c>
      <c r="T1100" s="8" t="s">
        <v>751</v>
      </c>
      <c r="U1100" s="8" t="str">
        <f t="shared" si="299"/>
        <v>,</v>
      </c>
      <c r="W1100" s="35" t="str">
        <f t="shared" si="300"/>
        <v/>
      </c>
      <c r="X1100" s="35" t="s">
        <v>753</v>
      </c>
      <c r="Y1100" s="35" t="s">
        <v>754</v>
      </c>
      <c r="Z1100" s="35" t="str">
        <f t="shared" si="301"/>
        <v/>
      </c>
      <c r="AA1100" s="35" t="e">
        <f t="shared" si="302"/>
        <v>#VALUE!</v>
      </c>
      <c r="AB1100" s="35" t="str">
        <f t="shared" si="303"/>
        <v>{keyword:}</v>
      </c>
      <c r="AC1100" s="107" t="e">
        <f t="shared" si="304"/>
        <v>#VALUE!</v>
      </c>
      <c r="AG1100" s="8">
        <f t="shared" si="305"/>
        <v>0</v>
      </c>
      <c r="AI1100" s="8">
        <f t="shared" si="292"/>
        <v>0</v>
      </c>
      <c r="AK1100" t="s">
        <v>577</v>
      </c>
      <c r="AL1100" s="8">
        <f t="shared" si="293"/>
        <v>0</v>
      </c>
    </row>
    <row r="1101" spans="1:38" ht="15" customHeight="1" x14ac:dyDescent="0.25">
      <c r="A1101" s="35">
        <f t="shared" si="294"/>
        <v>0</v>
      </c>
      <c r="C1101" s="35" t="str">
        <f t="shared" si="295"/>
        <v/>
      </c>
      <c r="G1101" s="8">
        <f t="shared" si="296"/>
        <v>0</v>
      </c>
      <c r="I1101" s="8">
        <f t="shared" si="289"/>
        <v>0</v>
      </c>
      <c r="K1101" t="s">
        <v>577</v>
      </c>
      <c r="L1101" s="8">
        <f t="shared" si="290"/>
        <v>0</v>
      </c>
      <c r="O1101" s="35" t="str">
        <f t="shared" si="297"/>
        <v>?utm_source=yandex&amp;utm_medium=cpc&amp;utm_campaign=&amp;utm_content=&amp;utm_term={keyword}&amp;utm_device={device_type}</v>
      </c>
      <c r="P1101" s="35" t="str">
        <f t="shared" si="291"/>
        <v/>
      </c>
      <c r="Q1101" s="8">
        <f t="shared" si="298"/>
        <v>0</v>
      </c>
      <c r="T1101" s="8" t="s">
        <v>751</v>
      </c>
      <c r="U1101" s="8" t="str">
        <f t="shared" si="299"/>
        <v>,</v>
      </c>
      <c r="W1101" s="35" t="str">
        <f t="shared" si="300"/>
        <v/>
      </c>
      <c r="X1101" s="35" t="s">
        <v>753</v>
      </c>
      <c r="Y1101" s="35" t="s">
        <v>754</v>
      </c>
      <c r="Z1101" s="35" t="str">
        <f t="shared" si="301"/>
        <v/>
      </c>
      <c r="AA1101" s="35" t="e">
        <f t="shared" si="302"/>
        <v>#VALUE!</v>
      </c>
      <c r="AB1101" s="35" t="str">
        <f t="shared" si="303"/>
        <v>{keyword:}</v>
      </c>
      <c r="AC1101" s="107" t="e">
        <f t="shared" si="304"/>
        <v>#VALUE!</v>
      </c>
      <c r="AG1101" s="8">
        <f t="shared" si="305"/>
        <v>0</v>
      </c>
      <c r="AI1101" s="8">
        <f t="shared" si="292"/>
        <v>0</v>
      </c>
      <c r="AK1101" t="s">
        <v>577</v>
      </c>
      <c r="AL1101" s="8">
        <f t="shared" si="293"/>
        <v>0</v>
      </c>
    </row>
    <row r="1102" spans="1:38" ht="15" x14ac:dyDescent="0.25">
      <c r="A1102" s="35">
        <f t="shared" si="294"/>
        <v>0</v>
      </c>
      <c r="C1102" s="35" t="str">
        <f t="shared" si="295"/>
        <v/>
      </c>
      <c r="G1102" s="8">
        <f t="shared" si="296"/>
        <v>0</v>
      </c>
      <c r="I1102" s="8">
        <f t="shared" si="289"/>
        <v>0</v>
      </c>
      <c r="K1102" t="s">
        <v>577</v>
      </c>
      <c r="L1102" s="8">
        <f t="shared" si="290"/>
        <v>0</v>
      </c>
      <c r="O1102" s="35" t="str">
        <f t="shared" si="297"/>
        <v>?utm_source=yandex&amp;utm_medium=cpc&amp;utm_campaign=&amp;utm_content=&amp;utm_term={keyword}&amp;utm_device={device_type}</v>
      </c>
      <c r="P1102" s="35" t="str">
        <f t="shared" si="291"/>
        <v/>
      </c>
      <c r="Q1102" s="8">
        <f t="shared" si="298"/>
        <v>0</v>
      </c>
      <c r="T1102" s="8" t="s">
        <v>751</v>
      </c>
      <c r="U1102" s="8" t="str">
        <f t="shared" si="299"/>
        <v>,</v>
      </c>
      <c r="W1102" s="35" t="str">
        <f t="shared" si="300"/>
        <v/>
      </c>
      <c r="X1102" s="35" t="s">
        <v>753</v>
      </c>
      <c r="Y1102" s="35" t="s">
        <v>754</v>
      </c>
      <c r="Z1102" s="35" t="str">
        <f t="shared" si="301"/>
        <v/>
      </c>
      <c r="AA1102" s="35" t="e">
        <f t="shared" si="302"/>
        <v>#VALUE!</v>
      </c>
      <c r="AB1102" s="35" t="str">
        <f t="shared" si="303"/>
        <v>{keyword:}</v>
      </c>
      <c r="AC1102" s="107" t="e">
        <f t="shared" si="304"/>
        <v>#VALUE!</v>
      </c>
      <c r="AG1102" s="8">
        <f t="shared" si="305"/>
        <v>0</v>
      </c>
      <c r="AI1102" s="8">
        <f t="shared" si="292"/>
        <v>0</v>
      </c>
      <c r="AK1102" t="s">
        <v>577</v>
      </c>
      <c r="AL1102" s="8">
        <f t="shared" si="293"/>
        <v>0</v>
      </c>
    </row>
    <row r="1103" spans="1:38" ht="15" customHeight="1" x14ac:dyDescent="0.25">
      <c r="A1103" s="35">
        <f t="shared" si="294"/>
        <v>0</v>
      </c>
      <c r="C1103" s="35" t="str">
        <f t="shared" si="295"/>
        <v/>
      </c>
      <c r="G1103" s="8">
        <f t="shared" si="296"/>
        <v>0</v>
      </c>
      <c r="I1103" s="8">
        <f t="shared" si="289"/>
        <v>0</v>
      </c>
      <c r="K1103" t="s">
        <v>577</v>
      </c>
      <c r="L1103" s="8">
        <f t="shared" si="290"/>
        <v>0</v>
      </c>
      <c r="O1103" s="35" t="str">
        <f t="shared" si="297"/>
        <v>?utm_source=yandex&amp;utm_medium=cpc&amp;utm_campaign=&amp;utm_content=&amp;utm_term={keyword}&amp;utm_device={device_type}</v>
      </c>
      <c r="P1103" s="35" t="str">
        <f t="shared" si="291"/>
        <v/>
      </c>
      <c r="Q1103" s="8">
        <f t="shared" si="298"/>
        <v>0</v>
      </c>
      <c r="T1103" s="8" t="s">
        <v>751</v>
      </c>
      <c r="U1103" s="8" t="str">
        <f t="shared" si="299"/>
        <v>,</v>
      </c>
      <c r="W1103" s="35" t="str">
        <f t="shared" si="300"/>
        <v/>
      </c>
      <c r="X1103" s="35" t="s">
        <v>753</v>
      </c>
      <c r="Y1103" s="35" t="s">
        <v>754</v>
      </c>
      <c r="Z1103" s="35" t="str">
        <f t="shared" si="301"/>
        <v/>
      </c>
      <c r="AA1103" s="35" t="e">
        <f t="shared" si="302"/>
        <v>#VALUE!</v>
      </c>
      <c r="AB1103" s="35" t="str">
        <f t="shared" si="303"/>
        <v>{keyword:}</v>
      </c>
      <c r="AC1103" s="107" t="e">
        <f t="shared" si="304"/>
        <v>#VALUE!</v>
      </c>
      <c r="AG1103" s="8">
        <f t="shared" si="305"/>
        <v>0</v>
      </c>
      <c r="AI1103" s="8">
        <f t="shared" si="292"/>
        <v>0</v>
      </c>
      <c r="AK1103" t="s">
        <v>577</v>
      </c>
      <c r="AL1103" s="8">
        <f t="shared" si="293"/>
        <v>0</v>
      </c>
    </row>
    <row r="1104" spans="1:38" ht="15" x14ac:dyDescent="0.25">
      <c r="A1104" s="35">
        <f t="shared" si="294"/>
        <v>0</v>
      </c>
      <c r="C1104" s="35" t="str">
        <f t="shared" si="295"/>
        <v/>
      </c>
      <c r="G1104" s="8">
        <f t="shared" si="296"/>
        <v>0</v>
      </c>
      <c r="I1104" s="8">
        <f t="shared" si="289"/>
        <v>0</v>
      </c>
      <c r="K1104" t="s">
        <v>577</v>
      </c>
      <c r="L1104" s="8">
        <f t="shared" si="290"/>
        <v>0</v>
      </c>
      <c r="O1104" s="35" t="str">
        <f t="shared" si="297"/>
        <v>?utm_source=yandex&amp;utm_medium=cpc&amp;utm_campaign=&amp;utm_content=&amp;utm_term={keyword}&amp;utm_device={device_type}</v>
      </c>
      <c r="P1104" s="35" t="str">
        <f t="shared" si="291"/>
        <v/>
      </c>
      <c r="Q1104" s="8">
        <f t="shared" si="298"/>
        <v>0</v>
      </c>
      <c r="T1104" s="8" t="s">
        <v>751</v>
      </c>
      <c r="U1104" s="8" t="str">
        <f t="shared" si="299"/>
        <v>,</v>
      </c>
      <c r="W1104" s="35" t="str">
        <f t="shared" si="300"/>
        <v/>
      </c>
      <c r="X1104" s="35" t="s">
        <v>753</v>
      </c>
      <c r="Y1104" s="35" t="s">
        <v>754</v>
      </c>
      <c r="Z1104" s="35" t="str">
        <f t="shared" si="301"/>
        <v/>
      </c>
      <c r="AA1104" s="35" t="e">
        <f t="shared" si="302"/>
        <v>#VALUE!</v>
      </c>
      <c r="AB1104" s="35" t="str">
        <f t="shared" si="303"/>
        <v>{keyword:}</v>
      </c>
      <c r="AC1104" s="107" t="e">
        <f t="shared" si="304"/>
        <v>#VALUE!</v>
      </c>
      <c r="AG1104" s="8">
        <f t="shared" si="305"/>
        <v>0</v>
      </c>
      <c r="AI1104" s="8">
        <f t="shared" si="292"/>
        <v>0</v>
      </c>
      <c r="AK1104" t="s">
        <v>577</v>
      </c>
      <c r="AL1104" s="8">
        <f t="shared" si="293"/>
        <v>0</v>
      </c>
    </row>
    <row r="1105" spans="1:38" ht="15" customHeight="1" x14ac:dyDescent="0.25">
      <c r="A1105" s="35">
        <f t="shared" si="294"/>
        <v>0</v>
      </c>
      <c r="C1105" s="35" t="str">
        <f t="shared" si="295"/>
        <v/>
      </c>
      <c r="G1105" s="8">
        <f t="shared" si="296"/>
        <v>0</v>
      </c>
      <c r="I1105" s="8">
        <f t="shared" si="289"/>
        <v>0</v>
      </c>
      <c r="K1105" t="s">
        <v>577</v>
      </c>
      <c r="L1105" s="8">
        <f t="shared" si="290"/>
        <v>0</v>
      </c>
      <c r="O1105" s="35" t="str">
        <f t="shared" si="297"/>
        <v>?utm_source=yandex&amp;utm_medium=cpc&amp;utm_campaign=&amp;utm_content=&amp;utm_term={keyword}&amp;utm_device={device_type}</v>
      </c>
      <c r="P1105" s="35" t="str">
        <f t="shared" si="291"/>
        <v/>
      </c>
      <c r="Q1105" s="8">
        <f t="shared" si="298"/>
        <v>0</v>
      </c>
      <c r="T1105" s="8" t="s">
        <v>751</v>
      </c>
      <c r="U1105" s="8" t="str">
        <f t="shared" si="299"/>
        <v>,</v>
      </c>
      <c r="W1105" s="35" t="str">
        <f t="shared" si="300"/>
        <v/>
      </c>
      <c r="X1105" s="35" t="s">
        <v>753</v>
      </c>
      <c r="Y1105" s="35" t="s">
        <v>754</v>
      </c>
      <c r="Z1105" s="35" t="str">
        <f t="shared" si="301"/>
        <v/>
      </c>
      <c r="AA1105" s="35" t="e">
        <f t="shared" si="302"/>
        <v>#VALUE!</v>
      </c>
      <c r="AB1105" s="35" t="str">
        <f t="shared" si="303"/>
        <v>{keyword:}</v>
      </c>
      <c r="AC1105" s="107" t="e">
        <f t="shared" si="304"/>
        <v>#VALUE!</v>
      </c>
      <c r="AG1105" s="8">
        <f t="shared" si="305"/>
        <v>0</v>
      </c>
      <c r="AI1105" s="8">
        <f t="shared" si="292"/>
        <v>0</v>
      </c>
      <c r="AK1105" t="s">
        <v>577</v>
      </c>
      <c r="AL1105" s="8">
        <f t="shared" si="293"/>
        <v>0</v>
      </c>
    </row>
    <row r="1106" spans="1:38" ht="15" x14ac:dyDescent="0.25">
      <c r="A1106" s="35">
        <f t="shared" si="294"/>
        <v>0</v>
      </c>
      <c r="C1106" s="35" t="str">
        <f t="shared" si="295"/>
        <v/>
      </c>
      <c r="G1106" s="8">
        <f t="shared" si="296"/>
        <v>0</v>
      </c>
      <c r="I1106" s="8">
        <f t="shared" si="289"/>
        <v>0</v>
      </c>
      <c r="K1106" t="s">
        <v>577</v>
      </c>
      <c r="L1106" s="8">
        <f t="shared" si="290"/>
        <v>0</v>
      </c>
      <c r="O1106" s="35" t="str">
        <f t="shared" si="297"/>
        <v>?utm_source=yandex&amp;utm_medium=cpc&amp;utm_campaign=&amp;utm_content=&amp;utm_term={keyword}&amp;utm_device={device_type}</v>
      </c>
      <c r="P1106" s="35" t="str">
        <f t="shared" si="291"/>
        <v/>
      </c>
      <c r="Q1106" s="8">
        <f t="shared" si="298"/>
        <v>0</v>
      </c>
      <c r="T1106" s="8" t="s">
        <v>751</v>
      </c>
      <c r="U1106" s="8" t="str">
        <f t="shared" si="299"/>
        <v>,</v>
      </c>
      <c r="W1106" s="35" t="str">
        <f t="shared" si="300"/>
        <v/>
      </c>
      <c r="X1106" s="35" t="s">
        <v>753</v>
      </c>
      <c r="Y1106" s="35" t="s">
        <v>754</v>
      </c>
      <c r="Z1106" s="35" t="str">
        <f t="shared" si="301"/>
        <v/>
      </c>
      <c r="AA1106" s="35" t="e">
        <f t="shared" si="302"/>
        <v>#VALUE!</v>
      </c>
      <c r="AB1106" s="35" t="str">
        <f t="shared" si="303"/>
        <v>{keyword:}</v>
      </c>
      <c r="AC1106" s="107" t="e">
        <f t="shared" si="304"/>
        <v>#VALUE!</v>
      </c>
      <c r="AG1106" s="8">
        <f t="shared" si="305"/>
        <v>0</v>
      </c>
      <c r="AI1106" s="8">
        <f t="shared" si="292"/>
        <v>0</v>
      </c>
      <c r="AK1106" t="s">
        <v>577</v>
      </c>
      <c r="AL1106" s="8">
        <f t="shared" si="293"/>
        <v>0</v>
      </c>
    </row>
    <row r="1107" spans="1:38" ht="15" customHeight="1" x14ac:dyDescent="0.25">
      <c r="A1107" s="35">
        <f t="shared" si="294"/>
        <v>0</v>
      </c>
      <c r="C1107" s="35" t="str">
        <f t="shared" si="295"/>
        <v/>
      </c>
      <c r="G1107" s="8">
        <f t="shared" si="296"/>
        <v>0</v>
      </c>
      <c r="I1107" s="8">
        <f t="shared" si="289"/>
        <v>0</v>
      </c>
      <c r="K1107" t="s">
        <v>577</v>
      </c>
      <c r="L1107" s="8">
        <f t="shared" si="290"/>
        <v>0</v>
      </c>
      <c r="O1107" s="35" t="str">
        <f t="shared" si="297"/>
        <v>?utm_source=yandex&amp;utm_medium=cpc&amp;utm_campaign=&amp;utm_content=&amp;utm_term={keyword}&amp;utm_device={device_type}</v>
      </c>
      <c r="P1107" s="35" t="str">
        <f t="shared" si="291"/>
        <v/>
      </c>
      <c r="Q1107" s="8">
        <f t="shared" si="298"/>
        <v>0</v>
      </c>
      <c r="T1107" s="8" t="s">
        <v>751</v>
      </c>
      <c r="U1107" s="8" t="str">
        <f t="shared" si="299"/>
        <v>,</v>
      </c>
      <c r="W1107" s="35" t="str">
        <f t="shared" si="300"/>
        <v/>
      </c>
      <c r="X1107" s="35" t="s">
        <v>753</v>
      </c>
      <c r="Y1107" s="35" t="s">
        <v>754</v>
      </c>
      <c r="Z1107" s="35" t="str">
        <f t="shared" si="301"/>
        <v/>
      </c>
      <c r="AA1107" s="35" t="e">
        <f t="shared" si="302"/>
        <v>#VALUE!</v>
      </c>
      <c r="AB1107" s="35" t="str">
        <f t="shared" si="303"/>
        <v>{keyword:}</v>
      </c>
      <c r="AC1107" s="107" t="e">
        <f t="shared" si="304"/>
        <v>#VALUE!</v>
      </c>
      <c r="AG1107" s="8">
        <f t="shared" si="305"/>
        <v>0</v>
      </c>
      <c r="AI1107" s="8">
        <f t="shared" si="292"/>
        <v>0</v>
      </c>
      <c r="AK1107" t="s">
        <v>577</v>
      </c>
      <c r="AL1107" s="8">
        <f t="shared" si="293"/>
        <v>0</v>
      </c>
    </row>
    <row r="1108" spans="1:38" ht="15" x14ac:dyDescent="0.25">
      <c r="A1108" s="35">
        <f t="shared" si="294"/>
        <v>0</v>
      </c>
      <c r="C1108" s="35" t="str">
        <f t="shared" si="295"/>
        <v/>
      </c>
      <c r="G1108" s="8">
        <f t="shared" si="296"/>
        <v>0</v>
      </c>
      <c r="I1108" s="8">
        <f t="shared" si="289"/>
        <v>0</v>
      </c>
      <c r="K1108" t="s">
        <v>577</v>
      </c>
      <c r="L1108" s="8">
        <f t="shared" si="290"/>
        <v>0</v>
      </c>
      <c r="O1108" s="35" t="str">
        <f t="shared" si="297"/>
        <v>?utm_source=yandex&amp;utm_medium=cpc&amp;utm_campaign=&amp;utm_content=&amp;utm_term={keyword}&amp;utm_device={device_type}</v>
      </c>
      <c r="P1108" s="35" t="str">
        <f t="shared" si="291"/>
        <v/>
      </c>
      <c r="Q1108" s="8">
        <f t="shared" si="298"/>
        <v>0</v>
      </c>
      <c r="T1108" s="8" t="s">
        <v>751</v>
      </c>
      <c r="U1108" s="8" t="str">
        <f t="shared" si="299"/>
        <v>,</v>
      </c>
      <c r="W1108" s="35" t="str">
        <f t="shared" si="300"/>
        <v/>
      </c>
      <c r="X1108" s="35" t="s">
        <v>753</v>
      </c>
      <c r="Y1108" s="35" t="s">
        <v>754</v>
      </c>
      <c r="Z1108" s="35" t="str">
        <f t="shared" si="301"/>
        <v/>
      </c>
      <c r="AA1108" s="35" t="e">
        <f t="shared" si="302"/>
        <v>#VALUE!</v>
      </c>
      <c r="AB1108" s="35" t="str">
        <f t="shared" si="303"/>
        <v>{keyword:}</v>
      </c>
      <c r="AC1108" s="107" t="e">
        <f t="shared" si="304"/>
        <v>#VALUE!</v>
      </c>
      <c r="AG1108" s="8">
        <f t="shared" si="305"/>
        <v>0</v>
      </c>
      <c r="AI1108" s="8">
        <f t="shared" si="292"/>
        <v>0</v>
      </c>
      <c r="AK1108" t="s">
        <v>577</v>
      </c>
      <c r="AL1108" s="8">
        <f t="shared" si="293"/>
        <v>0</v>
      </c>
    </row>
    <row r="1109" spans="1:38" ht="15" customHeight="1" x14ac:dyDescent="0.25">
      <c r="A1109" s="35">
        <f t="shared" si="294"/>
        <v>0</v>
      </c>
      <c r="C1109" s="35" t="str">
        <f t="shared" si="295"/>
        <v/>
      </c>
      <c r="G1109" s="8">
        <f t="shared" si="296"/>
        <v>0</v>
      </c>
      <c r="I1109" s="8">
        <f t="shared" si="289"/>
        <v>0</v>
      </c>
      <c r="K1109" t="s">
        <v>577</v>
      </c>
      <c r="L1109" s="8">
        <f t="shared" si="290"/>
        <v>0</v>
      </c>
      <c r="O1109" s="35" t="str">
        <f t="shared" si="297"/>
        <v>?utm_source=yandex&amp;utm_medium=cpc&amp;utm_campaign=&amp;utm_content=&amp;utm_term={keyword}&amp;utm_device={device_type}</v>
      </c>
      <c r="P1109" s="35" t="str">
        <f t="shared" si="291"/>
        <v/>
      </c>
      <c r="Q1109" s="8">
        <f t="shared" si="298"/>
        <v>0</v>
      </c>
      <c r="T1109" s="8" t="s">
        <v>751</v>
      </c>
      <c r="U1109" s="8" t="str">
        <f t="shared" si="299"/>
        <v>,</v>
      </c>
      <c r="W1109" s="35" t="str">
        <f t="shared" si="300"/>
        <v/>
      </c>
      <c r="X1109" s="35" t="s">
        <v>753</v>
      </c>
      <c r="Y1109" s="35" t="s">
        <v>754</v>
      </c>
      <c r="Z1109" s="35" t="str">
        <f t="shared" si="301"/>
        <v/>
      </c>
      <c r="AA1109" s="35" t="e">
        <f t="shared" si="302"/>
        <v>#VALUE!</v>
      </c>
      <c r="AB1109" s="35" t="str">
        <f t="shared" si="303"/>
        <v>{keyword:}</v>
      </c>
      <c r="AC1109" s="107" t="e">
        <f t="shared" si="304"/>
        <v>#VALUE!</v>
      </c>
      <c r="AG1109" s="8">
        <f t="shared" si="305"/>
        <v>0</v>
      </c>
      <c r="AI1109" s="8">
        <f t="shared" si="292"/>
        <v>0</v>
      </c>
      <c r="AK1109" t="s">
        <v>577</v>
      </c>
      <c r="AL1109" s="8">
        <f t="shared" si="293"/>
        <v>0</v>
      </c>
    </row>
    <row r="1110" spans="1:38" ht="15" x14ac:dyDescent="0.25">
      <c r="A1110" s="35">
        <f t="shared" si="294"/>
        <v>0</v>
      </c>
      <c r="C1110" s="35" t="str">
        <f t="shared" si="295"/>
        <v/>
      </c>
      <c r="G1110" s="8">
        <f t="shared" si="296"/>
        <v>0</v>
      </c>
      <c r="I1110" s="8">
        <f t="shared" si="289"/>
        <v>0</v>
      </c>
      <c r="K1110" t="s">
        <v>577</v>
      </c>
      <c r="L1110" s="8">
        <f t="shared" si="290"/>
        <v>0</v>
      </c>
      <c r="O1110" s="35" t="str">
        <f t="shared" si="297"/>
        <v>?utm_source=yandex&amp;utm_medium=cpc&amp;utm_campaign=&amp;utm_content=&amp;utm_term={keyword}&amp;utm_device={device_type}</v>
      </c>
      <c r="P1110" s="35" t="str">
        <f t="shared" si="291"/>
        <v/>
      </c>
      <c r="Q1110" s="8">
        <f t="shared" si="298"/>
        <v>0</v>
      </c>
      <c r="T1110" s="8" t="s">
        <v>751</v>
      </c>
      <c r="U1110" s="8" t="str">
        <f t="shared" si="299"/>
        <v>,</v>
      </c>
      <c r="W1110" s="35" t="str">
        <f t="shared" si="300"/>
        <v/>
      </c>
      <c r="X1110" s="35" t="s">
        <v>753</v>
      </c>
      <c r="Y1110" s="35" t="s">
        <v>754</v>
      </c>
      <c r="Z1110" s="35" t="str">
        <f t="shared" si="301"/>
        <v/>
      </c>
      <c r="AA1110" s="35" t="e">
        <f t="shared" si="302"/>
        <v>#VALUE!</v>
      </c>
      <c r="AB1110" s="35" t="str">
        <f t="shared" si="303"/>
        <v>{keyword:}</v>
      </c>
      <c r="AC1110" s="107" t="e">
        <f t="shared" si="304"/>
        <v>#VALUE!</v>
      </c>
      <c r="AG1110" s="8">
        <f t="shared" si="305"/>
        <v>0</v>
      </c>
      <c r="AI1110" s="8">
        <f t="shared" si="292"/>
        <v>0</v>
      </c>
      <c r="AK1110" t="s">
        <v>577</v>
      </c>
      <c r="AL1110" s="8">
        <f t="shared" si="293"/>
        <v>0</v>
      </c>
    </row>
    <row r="1111" spans="1:38" ht="15" customHeight="1" x14ac:dyDescent="0.25">
      <c r="A1111" s="35">
        <f t="shared" si="294"/>
        <v>0</v>
      </c>
      <c r="C1111" s="35" t="str">
        <f t="shared" si="295"/>
        <v/>
      </c>
      <c r="G1111" s="8">
        <f t="shared" si="296"/>
        <v>0</v>
      </c>
      <c r="I1111" s="8">
        <f t="shared" si="289"/>
        <v>0</v>
      </c>
      <c r="K1111" t="s">
        <v>577</v>
      </c>
      <c r="L1111" s="8">
        <f t="shared" si="290"/>
        <v>0</v>
      </c>
      <c r="O1111" s="35" t="str">
        <f t="shared" si="297"/>
        <v>?utm_source=yandex&amp;utm_medium=cpc&amp;utm_campaign=&amp;utm_content=&amp;utm_term={keyword}&amp;utm_device={device_type}</v>
      </c>
      <c r="P1111" s="35" t="str">
        <f t="shared" si="291"/>
        <v/>
      </c>
      <c r="Q1111" s="8">
        <f t="shared" si="298"/>
        <v>0</v>
      </c>
      <c r="T1111" s="8" t="s">
        <v>751</v>
      </c>
      <c r="U1111" s="8" t="str">
        <f t="shared" si="299"/>
        <v>,</v>
      </c>
      <c r="W1111" s="35" t="str">
        <f t="shared" si="300"/>
        <v/>
      </c>
      <c r="X1111" s="35" t="s">
        <v>753</v>
      </c>
      <c r="Y1111" s="35" t="s">
        <v>754</v>
      </c>
      <c r="Z1111" s="35" t="str">
        <f t="shared" si="301"/>
        <v/>
      </c>
      <c r="AA1111" s="35" t="e">
        <f t="shared" si="302"/>
        <v>#VALUE!</v>
      </c>
      <c r="AB1111" s="35" t="str">
        <f t="shared" si="303"/>
        <v>{keyword:}</v>
      </c>
      <c r="AC1111" s="107" t="e">
        <f t="shared" si="304"/>
        <v>#VALUE!</v>
      </c>
      <c r="AG1111" s="8">
        <f t="shared" si="305"/>
        <v>0</v>
      </c>
      <c r="AI1111" s="8">
        <f t="shared" si="292"/>
        <v>0</v>
      </c>
      <c r="AK1111" t="s">
        <v>577</v>
      </c>
      <c r="AL1111" s="8">
        <f t="shared" si="293"/>
        <v>0</v>
      </c>
    </row>
    <row r="1112" spans="1:38" ht="15" x14ac:dyDescent="0.25">
      <c r="A1112" s="35">
        <f t="shared" si="294"/>
        <v>0</v>
      </c>
      <c r="C1112" s="35" t="str">
        <f t="shared" si="295"/>
        <v/>
      </c>
      <c r="G1112" s="8">
        <f t="shared" si="296"/>
        <v>0</v>
      </c>
      <c r="I1112" s="8">
        <f t="shared" si="289"/>
        <v>0</v>
      </c>
      <c r="K1112" t="s">
        <v>577</v>
      </c>
      <c r="L1112" s="8">
        <f t="shared" si="290"/>
        <v>0</v>
      </c>
      <c r="O1112" s="35" t="str">
        <f t="shared" si="297"/>
        <v>?utm_source=yandex&amp;utm_medium=cpc&amp;utm_campaign=&amp;utm_content=&amp;utm_term={keyword}&amp;utm_device={device_type}</v>
      </c>
      <c r="P1112" s="35" t="str">
        <f t="shared" si="291"/>
        <v/>
      </c>
      <c r="Q1112" s="8">
        <f t="shared" si="298"/>
        <v>0</v>
      </c>
      <c r="T1112" s="8" t="s">
        <v>751</v>
      </c>
      <c r="U1112" s="8" t="str">
        <f t="shared" si="299"/>
        <v>,</v>
      </c>
      <c r="W1112" s="35" t="str">
        <f t="shared" si="300"/>
        <v/>
      </c>
      <c r="X1112" s="35" t="s">
        <v>753</v>
      </c>
      <c r="Y1112" s="35" t="s">
        <v>754</v>
      </c>
      <c r="Z1112" s="35" t="str">
        <f t="shared" si="301"/>
        <v/>
      </c>
      <c r="AA1112" s="35" t="e">
        <f t="shared" si="302"/>
        <v>#VALUE!</v>
      </c>
      <c r="AB1112" s="35" t="str">
        <f t="shared" si="303"/>
        <v>{keyword:}</v>
      </c>
      <c r="AC1112" s="107" t="e">
        <f t="shared" si="304"/>
        <v>#VALUE!</v>
      </c>
      <c r="AG1112" s="8">
        <f t="shared" si="305"/>
        <v>0</v>
      </c>
      <c r="AI1112" s="8">
        <f t="shared" si="292"/>
        <v>0</v>
      </c>
      <c r="AK1112" t="s">
        <v>577</v>
      </c>
      <c r="AL1112" s="8">
        <f t="shared" si="293"/>
        <v>0</v>
      </c>
    </row>
    <row r="1113" spans="1:38" ht="15" customHeight="1" x14ac:dyDescent="0.25">
      <c r="A1113" s="35">
        <f t="shared" si="294"/>
        <v>0</v>
      </c>
      <c r="C1113" s="35" t="str">
        <f t="shared" si="295"/>
        <v/>
      </c>
      <c r="G1113" s="8">
        <f t="shared" si="296"/>
        <v>0</v>
      </c>
      <c r="I1113" s="8">
        <f t="shared" si="289"/>
        <v>0</v>
      </c>
      <c r="K1113" t="s">
        <v>577</v>
      </c>
      <c r="L1113" s="8">
        <f t="shared" si="290"/>
        <v>0</v>
      </c>
      <c r="O1113" s="35" t="str">
        <f t="shared" si="297"/>
        <v>?utm_source=yandex&amp;utm_medium=cpc&amp;utm_campaign=&amp;utm_content=&amp;utm_term={keyword}&amp;utm_device={device_type}</v>
      </c>
      <c r="P1113" s="35" t="str">
        <f t="shared" si="291"/>
        <v/>
      </c>
      <c r="Q1113" s="8">
        <f t="shared" si="298"/>
        <v>0</v>
      </c>
      <c r="T1113" s="8" t="s">
        <v>751</v>
      </c>
      <c r="U1113" s="8" t="str">
        <f t="shared" si="299"/>
        <v>,</v>
      </c>
      <c r="W1113" s="35" t="str">
        <f t="shared" si="300"/>
        <v/>
      </c>
      <c r="X1113" s="35" t="s">
        <v>753</v>
      </c>
      <c r="Y1113" s="35" t="s">
        <v>754</v>
      </c>
      <c r="Z1113" s="35" t="str">
        <f t="shared" si="301"/>
        <v/>
      </c>
      <c r="AA1113" s="35" t="e">
        <f t="shared" si="302"/>
        <v>#VALUE!</v>
      </c>
      <c r="AB1113" s="35" t="str">
        <f t="shared" si="303"/>
        <v>{keyword:}</v>
      </c>
      <c r="AC1113" s="107" t="e">
        <f t="shared" si="304"/>
        <v>#VALUE!</v>
      </c>
      <c r="AG1113" s="8">
        <f t="shared" si="305"/>
        <v>0</v>
      </c>
      <c r="AI1113" s="8">
        <f t="shared" si="292"/>
        <v>0</v>
      </c>
      <c r="AK1113" t="s">
        <v>577</v>
      </c>
      <c r="AL1113" s="8">
        <f t="shared" si="293"/>
        <v>0</v>
      </c>
    </row>
    <row r="1114" spans="1:38" ht="15" x14ac:dyDescent="0.25">
      <c r="A1114" s="35">
        <f t="shared" si="294"/>
        <v>0</v>
      </c>
      <c r="C1114" s="35" t="str">
        <f t="shared" si="295"/>
        <v/>
      </c>
      <c r="G1114" s="8">
        <f t="shared" si="296"/>
        <v>0</v>
      </c>
      <c r="I1114" s="8">
        <f t="shared" si="289"/>
        <v>0</v>
      </c>
      <c r="K1114" t="s">
        <v>577</v>
      </c>
      <c r="L1114" s="8">
        <f t="shared" si="290"/>
        <v>0</v>
      </c>
      <c r="O1114" s="35" t="str">
        <f t="shared" si="297"/>
        <v>?utm_source=yandex&amp;utm_medium=cpc&amp;utm_campaign=&amp;utm_content=&amp;utm_term={keyword}&amp;utm_device={device_type}</v>
      </c>
      <c r="P1114" s="35" t="str">
        <f t="shared" si="291"/>
        <v/>
      </c>
      <c r="Q1114" s="8">
        <f t="shared" si="298"/>
        <v>0</v>
      </c>
      <c r="T1114" s="8" t="s">
        <v>751</v>
      </c>
      <c r="U1114" s="8" t="str">
        <f t="shared" si="299"/>
        <v>,</v>
      </c>
      <c r="W1114" s="35" t="str">
        <f t="shared" si="300"/>
        <v/>
      </c>
      <c r="X1114" s="35" t="s">
        <v>753</v>
      </c>
      <c r="Y1114" s="35" t="s">
        <v>754</v>
      </c>
      <c r="Z1114" s="35" t="str">
        <f t="shared" si="301"/>
        <v/>
      </c>
      <c r="AA1114" s="35" t="e">
        <f t="shared" si="302"/>
        <v>#VALUE!</v>
      </c>
      <c r="AB1114" s="35" t="str">
        <f t="shared" si="303"/>
        <v>{keyword:}</v>
      </c>
      <c r="AC1114" s="107" t="e">
        <f t="shared" si="304"/>
        <v>#VALUE!</v>
      </c>
      <c r="AG1114" s="8">
        <f t="shared" si="305"/>
        <v>0</v>
      </c>
      <c r="AI1114" s="8">
        <f t="shared" si="292"/>
        <v>0</v>
      </c>
      <c r="AK1114" t="s">
        <v>577</v>
      </c>
      <c r="AL1114" s="8">
        <f t="shared" si="293"/>
        <v>0</v>
      </c>
    </row>
    <row r="1115" spans="1:38" ht="15" customHeight="1" x14ac:dyDescent="0.25">
      <c r="A1115" s="35">
        <f t="shared" si="294"/>
        <v>0</v>
      </c>
      <c r="C1115" s="35" t="str">
        <f t="shared" si="295"/>
        <v/>
      </c>
      <c r="G1115" s="8">
        <f t="shared" si="296"/>
        <v>0</v>
      </c>
      <c r="I1115" s="8">
        <f t="shared" si="289"/>
        <v>0</v>
      </c>
      <c r="K1115" t="s">
        <v>577</v>
      </c>
      <c r="L1115" s="8">
        <f t="shared" si="290"/>
        <v>0</v>
      </c>
      <c r="O1115" s="35" t="str">
        <f t="shared" si="297"/>
        <v>?utm_source=yandex&amp;utm_medium=cpc&amp;utm_campaign=&amp;utm_content=&amp;utm_term={keyword}&amp;utm_device={device_type}</v>
      </c>
      <c r="P1115" s="35" t="str">
        <f t="shared" si="291"/>
        <v/>
      </c>
      <c r="Q1115" s="8">
        <f t="shared" si="298"/>
        <v>0</v>
      </c>
      <c r="T1115" s="8" t="s">
        <v>751</v>
      </c>
      <c r="U1115" s="8" t="str">
        <f t="shared" si="299"/>
        <v>,</v>
      </c>
      <c r="W1115" s="35" t="str">
        <f t="shared" si="300"/>
        <v/>
      </c>
      <c r="X1115" s="35" t="s">
        <v>753</v>
      </c>
      <c r="Y1115" s="35" t="s">
        <v>754</v>
      </c>
      <c r="Z1115" s="35" t="str">
        <f t="shared" si="301"/>
        <v/>
      </c>
      <c r="AA1115" s="35" t="e">
        <f t="shared" si="302"/>
        <v>#VALUE!</v>
      </c>
      <c r="AB1115" s="35" t="str">
        <f t="shared" si="303"/>
        <v>{keyword:}</v>
      </c>
      <c r="AC1115" s="107" t="e">
        <f t="shared" si="304"/>
        <v>#VALUE!</v>
      </c>
      <c r="AG1115" s="8">
        <f t="shared" si="305"/>
        <v>0</v>
      </c>
      <c r="AI1115" s="8">
        <f t="shared" si="292"/>
        <v>0</v>
      </c>
      <c r="AK1115" t="s">
        <v>577</v>
      </c>
      <c r="AL1115" s="8">
        <f t="shared" si="293"/>
        <v>0</v>
      </c>
    </row>
    <row r="1116" spans="1:38" ht="15" x14ac:dyDescent="0.25">
      <c r="A1116" s="35">
        <f t="shared" si="294"/>
        <v>0</v>
      </c>
      <c r="C1116" s="35" t="str">
        <f t="shared" si="295"/>
        <v/>
      </c>
      <c r="G1116" s="8">
        <f t="shared" si="296"/>
        <v>0</v>
      </c>
      <c r="I1116" s="8">
        <f t="shared" si="289"/>
        <v>0</v>
      </c>
      <c r="K1116" t="s">
        <v>577</v>
      </c>
      <c r="L1116" s="8">
        <f t="shared" si="290"/>
        <v>0</v>
      </c>
      <c r="O1116" s="35" t="str">
        <f t="shared" si="297"/>
        <v>?utm_source=yandex&amp;utm_medium=cpc&amp;utm_campaign=&amp;utm_content=&amp;utm_term={keyword}&amp;utm_device={device_type}</v>
      </c>
      <c r="P1116" s="35" t="str">
        <f t="shared" si="291"/>
        <v/>
      </c>
      <c r="Q1116" s="8">
        <f t="shared" si="298"/>
        <v>0</v>
      </c>
      <c r="T1116" s="8" t="s">
        <v>751</v>
      </c>
      <c r="U1116" s="8" t="str">
        <f t="shared" si="299"/>
        <v>,</v>
      </c>
      <c r="W1116" s="35" t="str">
        <f t="shared" si="300"/>
        <v/>
      </c>
      <c r="X1116" s="35" t="s">
        <v>753</v>
      </c>
      <c r="Y1116" s="35" t="s">
        <v>754</v>
      </c>
      <c r="Z1116" s="35" t="str">
        <f t="shared" si="301"/>
        <v/>
      </c>
      <c r="AA1116" s="35" t="e">
        <f t="shared" si="302"/>
        <v>#VALUE!</v>
      </c>
      <c r="AB1116" s="35" t="str">
        <f t="shared" si="303"/>
        <v>{keyword:}</v>
      </c>
      <c r="AC1116" s="107" t="e">
        <f t="shared" si="304"/>
        <v>#VALUE!</v>
      </c>
      <c r="AG1116" s="8">
        <f t="shared" si="305"/>
        <v>0</v>
      </c>
      <c r="AI1116" s="8">
        <f t="shared" si="292"/>
        <v>0</v>
      </c>
      <c r="AK1116" t="s">
        <v>577</v>
      </c>
      <c r="AL1116" s="8">
        <f t="shared" si="293"/>
        <v>0</v>
      </c>
    </row>
    <row r="1117" spans="1:38" ht="15" customHeight="1" x14ac:dyDescent="0.25">
      <c r="A1117" s="35">
        <f t="shared" si="294"/>
        <v>0</v>
      </c>
      <c r="C1117" s="35" t="str">
        <f t="shared" si="295"/>
        <v/>
      </c>
      <c r="G1117" s="8">
        <f t="shared" si="296"/>
        <v>0</v>
      </c>
      <c r="I1117" s="8">
        <f t="shared" si="289"/>
        <v>0</v>
      </c>
      <c r="K1117" t="s">
        <v>577</v>
      </c>
      <c r="L1117" s="8">
        <f t="shared" si="290"/>
        <v>0</v>
      </c>
      <c r="O1117" s="35" t="str">
        <f t="shared" si="297"/>
        <v>?utm_source=yandex&amp;utm_medium=cpc&amp;utm_campaign=&amp;utm_content=&amp;utm_term={keyword}&amp;utm_device={device_type}</v>
      </c>
      <c r="P1117" s="35" t="str">
        <f t="shared" si="291"/>
        <v/>
      </c>
      <c r="Q1117" s="8">
        <f t="shared" si="298"/>
        <v>0</v>
      </c>
      <c r="T1117" s="8" t="s">
        <v>751</v>
      </c>
      <c r="U1117" s="8" t="str">
        <f t="shared" si="299"/>
        <v>,</v>
      </c>
      <c r="W1117" s="35" t="str">
        <f t="shared" si="300"/>
        <v/>
      </c>
      <c r="X1117" s="35" t="s">
        <v>753</v>
      </c>
      <c r="Y1117" s="35" t="s">
        <v>754</v>
      </c>
      <c r="Z1117" s="35" t="str">
        <f t="shared" si="301"/>
        <v/>
      </c>
      <c r="AA1117" s="35" t="e">
        <f t="shared" si="302"/>
        <v>#VALUE!</v>
      </c>
      <c r="AB1117" s="35" t="str">
        <f t="shared" si="303"/>
        <v>{keyword:}</v>
      </c>
      <c r="AC1117" s="107" t="e">
        <f t="shared" si="304"/>
        <v>#VALUE!</v>
      </c>
      <c r="AG1117" s="8">
        <f t="shared" si="305"/>
        <v>0</v>
      </c>
      <c r="AI1117" s="8">
        <f t="shared" si="292"/>
        <v>0</v>
      </c>
      <c r="AK1117" t="s">
        <v>577</v>
      </c>
      <c r="AL1117" s="8">
        <f t="shared" si="293"/>
        <v>0</v>
      </c>
    </row>
    <row r="1118" spans="1:38" ht="15" x14ac:dyDescent="0.25">
      <c r="A1118" s="35">
        <f t="shared" si="294"/>
        <v>0</v>
      </c>
      <c r="C1118" s="35" t="str">
        <f t="shared" si="295"/>
        <v/>
      </c>
      <c r="G1118" s="8">
        <f t="shared" si="296"/>
        <v>0</v>
      </c>
      <c r="I1118" s="8">
        <f t="shared" si="289"/>
        <v>0</v>
      </c>
      <c r="K1118" t="s">
        <v>577</v>
      </c>
      <c r="L1118" s="8">
        <f t="shared" si="290"/>
        <v>0</v>
      </c>
      <c r="O1118" s="35" t="str">
        <f t="shared" si="297"/>
        <v>?utm_source=yandex&amp;utm_medium=cpc&amp;utm_campaign=&amp;utm_content=&amp;utm_term={keyword}&amp;utm_device={device_type}</v>
      </c>
      <c r="P1118" s="35" t="str">
        <f t="shared" si="291"/>
        <v/>
      </c>
      <c r="Q1118" s="8">
        <f t="shared" si="298"/>
        <v>0</v>
      </c>
      <c r="T1118" s="8" t="s">
        <v>751</v>
      </c>
      <c r="U1118" s="8" t="str">
        <f t="shared" si="299"/>
        <v>,</v>
      </c>
      <c r="W1118" s="35" t="str">
        <f t="shared" si="300"/>
        <v/>
      </c>
      <c r="X1118" s="35" t="s">
        <v>753</v>
      </c>
      <c r="Y1118" s="35" t="s">
        <v>754</v>
      </c>
      <c r="Z1118" s="35" t="str">
        <f t="shared" si="301"/>
        <v/>
      </c>
      <c r="AA1118" s="35" t="e">
        <f t="shared" si="302"/>
        <v>#VALUE!</v>
      </c>
      <c r="AB1118" s="35" t="str">
        <f t="shared" si="303"/>
        <v>{keyword:}</v>
      </c>
      <c r="AC1118" s="107" t="e">
        <f t="shared" si="304"/>
        <v>#VALUE!</v>
      </c>
      <c r="AG1118" s="8">
        <f t="shared" si="305"/>
        <v>0</v>
      </c>
      <c r="AI1118" s="8">
        <f t="shared" si="292"/>
        <v>0</v>
      </c>
      <c r="AK1118" t="s">
        <v>577</v>
      </c>
      <c r="AL1118" s="8">
        <f t="shared" si="293"/>
        <v>0</v>
      </c>
    </row>
    <row r="1119" spans="1:38" ht="15" customHeight="1" x14ac:dyDescent="0.25">
      <c r="A1119" s="35">
        <f t="shared" si="294"/>
        <v>0</v>
      </c>
      <c r="C1119" s="35" t="str">
        <f t="shared" si="295"/>
        <v/>
      </c>
      <c r="G1119" s="8">
        <f t="shared" si="296"/>
        <v>0</v>
      </c>
      <c r="I1119" s="8">
        <f t="shared" si="289"/>
        <v>0</v>
      </c>
      <c r="K1119" t="s">
        <v>577</v>
      </c>
      <c r="L1119" s="8">
        <f t="shared" si="290"/>
        <v>0</v>
      </c>
      <c r="O1119" s="35" t="str">
        <f t="shared" si="297"/>
        <v>?utm_source=yandex&amp;utm_medium=cpc&amp;utm_campaign=&amp;utm_content=&amp;utm_term={keyword}&amp;utm_device={device_type}</v>
      </c>
      <c r="P1119" s="35" t="str">
        <f t="shared" si="291"/>
        <v/>
      </c>
      <c r="Q1119" s="8">
        <f t="shared" si="298"/>
        <v>0</v>
      </c>
      <c r="T1119" s="8" t="s">
        <v>751</v>
      </c>
      <c r="U1119" s="8" t="str">
        <f t="shared" si="299"/>
        <v>,</v>
      </c>
      <c r="W1119" s="35" t="str">
        <f t="shared" si="300"/>
        <v/>
      </c>
      <c r="X1119" s="35" t="s">
        <v>753</v>
      </c>
      <c r="Y1119" s="35" t="s">
        <v>754</v>
      </c>
      <c r="Z1119" s="35" t="str">
        <f t="shared" si="301"/>
        <v/>
      </c>
      <c r="AA1119" s="35" t="e">
        <f t="shared" si="302"/>
        <v>#VALUE!</v>
      </c>
      <c r="AB1119" s="35" t="str">
        <f t="shared" si="303"/>
        <v>{keyword:}</v>
      </c>
      <c r="AC1119" s="107" t="e">
        <f t="shared" si="304"/>
        <v>#VALUE!</v>
      </c>
      <c r="AG1119" s="8">
        <f t="shared" si="305"/>
        <v>0</v>
      </c>
      <c r="AI1119" s="8">
        <f t="shared" si="292"/>
        <v>0</v>
      </c>
      <c r="AK1119" t="s">
        <v>577</v>
      </c>
      <c r="AL1119" s="8">
        <f t="shared" si="293"/>
        <v>0</v>
      </c>
    </row>
    <row r="1120" spans="1:38" ht="15" x14ac:dyDescent="0.25">
      <c r="A1120" s="35">
        <f t="shared" si="294"/>
        <v>0</v>
      </c>
      <c r="C1120" s="35" t="str">
        <f t="shared" si="295"/>
        <v/>
      </c>
      <c r="G1120" s="8">
        <f t="shared" si="296"/>
        <v>0</v>
      </c>
      <c r="I1120" s="8">
        <f t="shared" si="289"/>
        <v>0</v>
      </c>
      <c r="K1120" t="s">
        <v>577</v>
      </c>
      <c r="L1120" s="8">
        <f t="shared" si="290"/>
        <v>0</v>
      </c>
      <c r="O1120" s="35" t="str">
        <f t="shared" si="297"/>
        <v>?utm_source=yandex&amp;utm_medium=cpc&amp;utm_campaign=&amp;utm_content=&amp;utm_term={keyword}&amp;utm_device={device_type}</v>
      </c>
      <c r="P1120" s="35" t="str">
        <f t="shared" si="291"/>
        <v/>
      </c>
      <c r="Q1120" s="8">
        <f t="shared" si="298"/>
        <v>0</v>
      </c>
      <c r="T1120" s="8" t="s">
        <v>751</v>
      </c>
      <c r="U1120" s="8" t="str">
        <f t="shared" si="299"/>
        <v>,</v>
      </c>
      <c r="W1120" s="35" t="str">
        <f t="shared" si="300"/>
        <v/>
      </c>
      <c r="X1120" s="35" t="s">
        <v>753</v>
      </c>
      <c r="Y1120" s="35" t="s">
        <v>754</v>
      </c>
      <c r="Z1120" s="35" t="str">
        <f t="shared" si="301"/>
        <v/>
      </c>
      <c r="AA1120" s="35" t="e">
        <f t="shared" si="302"/>
        <v>#VALUE!</v>
      </c>
      <c r="AB1120" s="35" t="str">
        <f t="shared" si="303"/>
        <v>{keyword:}</v>
      </c>
      <c r="AC1120" s="107" t="e">
        <f t="shared" si="304"/>
        <v>#VALUE!</v>
      </c>
      <c r="AG1120" s="8">
        <f t="shared" si="305"/>
        <v>0</v>
      </c>
      <c r="AI1120" s="8">
        <f t="shared" si="292"/>
        <v>0</v>
      </c>
      <c r="AK1120" t="s">
        <v>577</v>
      </c>
      <c r="AL1120" s="8">
        <f t="shared" si="293"/>
        <v>0</v>
      </c>
    </row>
    <row r="1121" spans="1:38" ht="15" customHeight="1" x14ac:dyDescent="0.25">
      <c r="A1121" s="35">
        <f t="shared" si="294"/>
        <v>0</v>
      </c>
      <c r="C1121" s="35" t="str">
        <f t="shared" si="295"/>
        <v/>
      </c>
      <c r="G1121" s="8">
        <f t="shared" si="296"/>
        <v>0</v>
      </c>
      <c r="I1121" s="8">
        <f t="shared" si="289"/>
        <v>0</v>
      </c>
      <c r="K1121" t="s">
        <v>577</v>
      </c>
      <c r="L1121" s="8">
        <f t="shared" si="290"/>
        <v>0</v>
      </c>
      <c r="O1121" s="35" t="str">
        <f t="shared" si="297"/>
        <v>?utm_source=yandex&amp;utm_medium=cpc&amp;utm_campaign=&amp;utm_content=&amp;utm_term={keyword}&amp;utm_device={device_type}</v>
      </c>
      <c r="P1121" s="35" t="str">
        <f t="shared" si="291"/>
        <v/>
      </c>
      <c r="Q1121" s="8">
        <f t="shared" si="298"/>
        <v>0</v>
      </c>
      <c r="T1121" s="8" t="s">
        <v>751</v>
      </c>
      <c r="U1121" s="8" t="str">
        <f t="shared" si="299"/>
        <v>,</v>
      </c>
      <c r="W1121" s="35" t="str">
        <f t="shared" si="300"/>
        <v/>
      </c>
      <c r="X1121" s="35" t="s">
        <v>753</v>
      </c>
      <c r="Y1121" s="35" t="s">
        <v>754</v>
      </c>
      <c r="Z1121" s="35" t="str">
        <f t="shared" si="301"/>
        <v/>
      </c>
      <c r="AA1121" s="35" t="e">
        <f t="shared" si="302"/>
        <v>#VALUE!</v>
      </c>
      <c r="AB1121" s="35" t="str">
        <f t="shared" si="303"/>
        <v>{keyword:}</v>
      </c>
      <c r="AC1121" s="107" t="e">
        <f t="shared" si="304"/>
        <v>#VALUE!</v>
      </c>
      <c r="AG1121" s="8">
        <f t="shared" si="305"/>
        <v>0</v>
      </c>
      <c r="AI1121" s="8">
        <f t="shared" si="292"/>
        <v>0</v>
      </c>
      <c r="AK1121" t="s">
        <v>577</v>
      </c>
      <c r="AL1121" s="8">
        <f t="shared" si="293"/>
        <v>0</v>
      </c>
    </row>
    <row r="1122" spans="1:38" ht="15" x14ac:dyDescent="0.25">
      <c r="A1122" s="35">
        <f t="shared" si="294"/>
        <v>0</v>
      </c>
      <c r="C1122" s="35" t="str">
        <f t="shared" si="295"/>
        <v/>
      </c>
      <c r="G1122" s="8">
        <f t="shared" si="296"/>
        <v>0</v>
      </c>
      <c r="I1122" s="8">
        <f t="shared" si="289"/>
        <v>0</v>
      </c>
      <c r="K1122" t="s">
        <v>577</v>
      </c>
      <c r="L1122" s="8">
        <f t="shared" si="290"/>
        <v>0</v>
      </c>
      <c r="O1122" s="35" t="str">
        <f t="shared" si="297"/>
        <v>?utm_source=yandex&amp;utm_medium=cpc&amp;utm_campaign=&amp;utm_content=&amp;utm_term={keyword}&amp;utm_device={device_type}</v>
      </c>
      <c r="P1122" s="35" t="str">
        <f t="shared" si="291"/>
        <v/>
      </c>
      <c r="Q1122" s="8">
        <f t="shared" si="298"/>
        <v>0</v>
      </c>
      <c r="T1122" s="8" t="s">
        <v>751</v>
      </c>
      <c r="U1122" s="8" t="str">
        <f t="shared" si="299"/>
        <v>,</v>
      </c>
      <c r="W1122" s="35" t="str">
        <f t="shared" si="300"/>
        <v/>
      </c>
      <c r="X1122" s="35" t="s">
        <v>753</v>
      </c>
      <c r="Y1122" s="35" t="s">
        <v>754</v>
      </c>
      <c r="Z1122" s="35" t="str">
        <f t="shared" si="301"/>
        <v/>
      </c>
      <c r="AA1122" s="35" t="e">
        <f t="shared" si="302"/>
        <v>#VALUE!</v>
      </c>
      <c r="AB1122" s="35" t="str">
        <f t="shared" si="303"/>
        <v>{keyword:}</v>
      </c>
      <c r="AC1122" s="107" t="e">
        <f t="shared" si="304"/>
        <v>#VALUE!</v>
      </c>
      <c r="AG1122" s="8">
        <f t="shared" si="305"/>
        <v>0</v>
      </c>
      <c r="AI1122" s="8">
        <f t="shared" si="292"/>
        <v>0</v>
      </c>
      <c r="AK1122" t="s">
        <v>577</v>
      </c>
      <c r="AL1122" s="8">
        <f t="shared" si="293"/>
        <v>0</v>
      </c>
    </row>
    <row r="1123" spans="1:38" ht="15" customHeight="1" x14ac:dyDescent="0.25">
      <c r="A1123" s="35">
        <f t="shared" si="294"/>
        <v>0</v>
      </c>
      <c r="C1123" s="35" t="str">
        <f t="shared" si="295"/>
        <v/>
      </c>
      <c r="G1123" s="8">
        <f t="shared" si="296"/>
        <v>0</v>
      </c>
      <c r="I1123" s="8">
        <f t="shared" si="289"/>
        <v>0</v>
      </c>
      <c r="K1123" t="s">
        <v>577</v>
      </c>
      <c r="L1123" s="8">
        <f t="shared" si="290"/>
        <v>0</v>
      </c>
      <c r="O1123" s="35" t="str">
        <f t="shared" si="297"/>
        <v>?utm_source=yandex&amp;utm_medium=cpc&amp;utm_campaign=&amp;utm_content=&amp;utm_term={keyword}&amp;utm_device={device_type}</v>
      </c>
      <c r="P1123" s="35" t="str">
        <f t="shared" si="291"/>
        <v/>
      </c>
      <c r="Q1123" s="8">
        <f t="shared" si="298"/>
        <v>0</v>
      </c>
      <c r="T1123" s="8" t="s">
        <v>751</v>
      </c>
      <c r="U1123" s="8" t="str">
        <f t="shared" si="299"/>
        <v>,</v>
      </c>
      <c r="W1123" s="35" t="str">
        <f t="shared" si="300"/>
        <v/>
      </c>
      <c r="X1123" s="35" t="s">
        <v>753</v>
      </c>
      <c r="Y1123" s="35" t="s">
        <v>754</v>
      </c>
      <c r="Z1123" s="35" t="str">
        <f t="shared" si="301"/>
        <v/>
      </c>
      <c r="AA1123" s="35" t="e">
        <f t="shared" si="302"/>
        <v>#VALUE!</v>
      </c>
      <c r="AB1123" s="35" t="str">
        <f t="shared" si="303"/>
        <v>{keyword:}</v>
      </c>
      <c r="AC1123" s="107" t="e">
        <f t="shared" si="304"/>
        <v>#VALUE!</v>
      </c>
      <c r="AG1123" s="8">
        <f t="shared" si="305"/>
        <v>0</v>
      </c>
      <c r="AI1123" s="8">
        <f t="shared" si="292"/>
        <v>0</v>
      </c>
      <c r="AK1123" t="s">
        <v>577</v>
      </c>
      <c r="AL1123" s="8">
        <f t="shared" si="293"/>
        <v>0</v>
      </c>
    </row>
    <row r="1124" spans="1:38" ht="15" x14ac:dyDescent="0.25">
      <c r="A1124" s="35">
        <f t="shared" si="294"/>
        <v>0</v>
      </c>
      <c r="C1124" s="35" t="str">
        <f t="shared" si="295"/>
        <v/>
      </c>
      <c r="G1124" s="8">
        <f t="shared" si="296"/>
        <v>0</v>
      </c>
      <c r="I1124" s="8">
        <f t="shared" si="289"/>
        <v>0</v>
      </c>
      <c r="K1124" t="s">
        <v>577</v>
      </c>
      <c r="L1124" s="8">
        <f t="shared" si="290"/>
        <v>0</v>
      </c>
      <c r="O1124" s="35" t="str">
        <f t="shared" si="297"/>
        <v>?utm_source=yandex&amp;utm_medium=cpc&amp;utm_campaign=&amp;utm_content=&amp;utm_term={keyword}&amp;utm_device={device_type}</v>
      </c>
      <c r="P1124" s="35" t="str">
        <f t="shared" si="291"/>
        <v/>
      </c>
      <c r="Q1124" s="8">
        <f t="shared" si="298"/>
        <v>0</v>
      </c>
      <c r="T1124" s="8" t="s">
        <v>751</v>
      </c>
      <c r="U1124" s="8" t="str">
        <f t="shared" si="299"/>
        <v>,</v>
      </c>
      <c r="W1124" s="35" t="str">
        <f t="shared" si="300"/>
        <v/>
      </c>
      <c r="X1124" s="35" t="s">
        <v>753</v>
      </c>
      <c r="Y1124" s="35" t="s">
        <v>754</v>
      </c>
      <c r="Z1124" s="35" t="str">
        <f t="shared" si="301"/>
        <v/>
      </c>
      <c r="AA1124" s="35" t="e">
        <f t="shared" si="302"/>
        <v>#VALUE!</v>
      </c>
      <c r="AB1124" s="35" t="str">
        <f t="shared" si="303"/>
        <v>{keyword:}</v>
      </c>
      <c r="AC1124" s="107" t="e">
        <f t="shared" si="304"/>
        <v>#VALUE!</v>
      </c>
      <c r="AG1124" s="8">
        <f t="shared" si="305"/>
        <v>0</v>
      </c>
      <c r="AI1124" s="8">
        <f t="shared" si="292"/>
        <v>0</v>
      </c>
      <c r="AK1124" t="s">
        <v>577</v>
      </c>
      <c r="AL1124" s="8">
        <f t="shared" si="293"/>
        <v>0</v>
      </c>
    </row>
    <row r="1125" spans="1:38" ht="15" customHeight="1" x14ac:dyDescent="0.25">
      <c r="A1125" s="35">
        <f t="shared" si="294"/>
        <v>0</v>
      </c>
      <c r="C1125" s="35" t="str">
        <f t="shared" si="295"/>
        <v/>
      </c>
      <c r="G1125" s="8">
        <f t="shared" si="296"/>
        <v>0</v>
      </c>
      <c r="I1125" s="8">
        <f t="shared" si="289"/>
        <v>0</v>
      </c>
      <c r="K1125" t="s">
        <v>577</v>
      </c>
      <c r="L1125" s="8">
        <f t="shared" si="290"/>
        <v>0</v>
      </c>
      <c r="O1125" s="35" t="str">
        <f t="shared" si="297"/>
        <v>?utm_source=yandex&amp;utm_medium=cpc&amp;utm_campaign=&amp;utm_content=&amp;utm_term={keyword}&amp;utm_device={device_type}</v>
      </c>
      <c r="P1125" s="35" t="str">
        <f t="shared" si="291"/>
        <v/>
      </c>
      <c r="Q1125" s="8">
        <f t="shared" si="298"/>
        <v>0</v>
      </c>
      <c r="T1125" s="8" t="s">
        <v>751</v>
      </c>
      <c r="U1125" s="8" t="str">
        <f t="shared" si="299"/>
        <v>,</v>
      </c>
      <c r="W1125" s="35" t="str">
        <f t="shared" si="300"/>
        <v/>
      </c>
      <c r="X1125" s="35" t="s">
        <v>753</v>
      </c>
      <c r="Y1125" s="35" t="s">
        <v>754</v>
      </c>
      <c r="Z1125" s="35" t="str">
        <f t="shared" si="301"/>
        <v/>
      </c>
      <c r="AA1125" s="35" t="e">
        <f t="shared" si="302"/>
        <v>#VALUE!</v>
      </c>
      <c r="AB1125" s="35" t="str">
        <f t="shared" si="303"/>
        <v>{keyword:}</v>
      </c>
      <c r="AC1125" s="107" t="e">
        <f t="shared" si="304"/>
        <v>#VALUE!</v>
      </c>
      <c r="AG1125" s="8">
        <f t="shared" si="305"/>
        <v>0</v>
      </c>
      <c r="AI1125" s="8">
        <f t="shared" si="292"/>
        <v>0</v>
      </c>
      <c r="AK1125" t="s">
        <v>577</v>
      </c>
      <c r="AL1125" s="8">
        <f t="shared" si="293"/>
        <v>0</v>
      </c>
    </row>
    <row r="1126" spans="1:38" ht="15" x14ac:dyDescent="0.25">
      <c r="A1126" s="35">
        <f t="shared" si="294"/>
        <v>0</v>
      </c>
      <c r="C1126" s="35" t="str">
        <f t="shared" si="295"/>
        <v/>
      </c>
      <c r="G1126" s="8">
        <f t="shared" si="296"/>
        <v>0</v>
      </c>
      <c r="I1126" s="8">
        <f t="shared" si="289"/>
        <v>0</v>
      </c>
      <c r="K1126" t="s">
        <v>577</v>
      </c>
      <c r="L1126" s="8">
        <f t="shared" si="290"/>
        <v>0</v>
      </c>
      <c r="O1126" s="35" t="str">
        <f t="shared" si="297"/>
        <v>?utm_source=yandex&amp;utm_medium=cpc&amp;utm_campaign=&amp;utm_content=&amp;utm_term={keyword}&amp;utm_device={device_type}</v>
      </c>
      <c r="P1126" s="35" t="str">
        <f t="shared" si="291"/>
        <v/>
      </c>
      <c r="Q1126" s="8">
        <f t="shared" si="298"/>
        <v>0</v>
      </c>
      <c r="T1126" s="8" t="s">
        <v>751</v>
      </c>
      <c r="U1126" s="8" t="str">
        <f t="shared" si="299"/>
        <v>,</v>
      </c>
      <c r="W1126" s="35" t="str">
        <f t="shared" si="300"/>
        <v/>
      </c>
      <c r="X1126" s="35" t="s">
        <v>753</v>
      </c>
      <c r="Y1126" s="35" t="s">
        <v>754</v>
      </c>
      <c r="Z1126" s="35" t="str">
        <f t="shared" si="301"/>
        <v/>
      </c>
      <c r="AA1126" s="35" t="e">
        <f t="shared" si="302"/>
        <v>#VALUE!</v>
      </c>
      <c r="AB1126" s="35" t="str">
        <f t="shared" si="303"/>
        <v>{keyword:}</v>
      </c>
      <c r="AC1126" s="107" t="e">
        <f t="shared" si="304"/>
        <v>#VALUE!</v>
      </c>
      <c r="AG1126" s="8">
        <f t="shared" si="305"/>
        <v>0</v>
      </c>
      <c r="AI1126" s="8">
        <f t="shared" si="292"/>
        <v>0</v>
      </c>
      <c r="AK1126" t="s">
        <v>577</v>
      </c>
      <c r="AL1126" s="8">
        <f t="shared" si="293"/>
        <v>0</v>
      </c>
    </row>
    <row r="1127" spans="1:38" ht="15" customHeight="1" x14ac:dyDescent="0.25">
      <c r="A1127" s="35">
        <f t="shared" si="294"/>
        <v>0</v>
      </c>
      <c r="C1127" s="35" t="str">
        <f t="shared" si="295"/>
        <v/>
      </c>
      <c r="G1127" s="8">
        <f t="shared" si="296"/>
        <v>0</v>
      </c>
      <c r="I1127" s="8">
        <f t="shared" si="289"/>
        <v>0</v>
      </c>
      <c r="K1127" t="s">
        <v>577</v>
      </c>
      <c r="L1127" s="8">
        <f t="shared" si="290"/>
        <v>0</v>
      </c>
      <c r="O1127" s="35" t="str">
        <f t="shared" si="297"/>
        <v>?utm_source=yandex&amp;utm_medium=cpc&amp;utm_campaign=&amp;utm_content=&amp;utm_term={keyword}&amp;utm_device={device_type}</v>
      </c>
      <c r="P1127" s="35" t="str">
        <f t="shared" si="291"/>
        <v/>
      </c>
      <c r="Q1127" s="8">
        <f t="shared" si="298"/>
        <v>0</v>
      </c>
      <c r="T1127" s="8" t="s">
        <v>751</v>
      </c>
      <c r="U1127" s="8" t="str">
        <f t="shared" si="299"/>
        <v>,</v>
      </c>
      <c r="W1127" s="35" t="str">
        <f t="shared" si="300"/>
        <v/>
      </c>
      <c r="X1127" s="35" t="s">
        <v>753</v>
      </c>
      <c r="Y1127" s="35" t="s">
        <v>754</v>
      </c>
      <c r="Z1127" s="35" t="str">
        <f t="shared" si="301"/>
        <v/>
      </c>
      <c r="AA1127" s="35" t="e">
        <f t="shared" si="302"/>
        <v>#VALUE!</v>
      </c>
      <c r="AB1127" s="35" t="str">
        <f t="shared" si="303"/>
        <v>{keyword:}</v>
      </c>
      <c r="AC1127" s="107" t="e">
        <f t="shared" si="304"/>
        <v>#VALUE!</v>
      </c>
      <c r="AG1127" s="8">
        <f t="shared" si="305"/>
        <v>0</v>
      </c>
      <c r="AI1127" s="8">
        <f t="shared" si="292"/>
        <v>0</v>
      </c>
      <c r="AK1127" t="s">
        <v>577</v>
      </c>
      <c r="AL1127" s="8">
        <f t="shared" si="293"/>
        <v>0</v>
      </c>
    </row>
    <row r="1128" spans="1:38" ht="15" x14ac:dyDescent="0.25">
      <c r="A1128" s="35">
        <f t="shared" si="294"/>
        <v>0</v>
      </c>
      <c r="C1128" s="35" t="str">
        <f t="shared" si="295"/>
        <v/>
      </c>
      <c r="G1128" s="8">
        <f t="shared" si="296"/>
        <v>0</v>
      </c>
      <c r="I1128" s="8">
        <f t="shared" si="289"/>
        <v>0</v>
      </c>
      <c r="K1128" t="s">
        <v>577</v>
      </c>
      <c r="L1128" s="8">
        <f t="shared" si="290"/>
        <v>0</v>
      </c>
      <c r="O1128" s="35" t="str">
        <f t="shared" si="297"/>
        <v>?utm_source=yandex&amp;utm_medium=cpc&amp;utm_campaign=&amp;utm_content=&amp;utm_term={keyword}&amp;utm_device={device_type}</v>
      </c>
      <c r="P1128" s="35" t="str">
        <f t="shared" si="291"/>
        <v/>
      </c>
      <c r="Q1128" s="8">
        <f t="shared" si="298"/>
        <v>0</v>
      </c>
      <c r="T1128" s="8" t="s">
        <v>751</v>
      </c>
      <c r="U1128" s="8" t="str">
        <f t="shared" si="299"/>
        <v>,</v>
      </c>
      <c r="W1128" s="35" t="str">
        <f t="shared" si="300"/>
        <v/>
      </c>
      <c r="X1128" s="35" t="s">
        <v>753</v>
      </c>
      <c r="Y1128" s="35" t="s">
        <v>754</v>
      </c>
      <c r="Z1128" s="35" t="str">
        <f t="shared" si="301"/>
        <v/>
      </c>
      <c r="AA1128" s="35" t="e">
        <f t="shared" si="302"/>
        <v>#VALUE!</v>
      </c>
      <c r="AB1128" s="35" t="str">
        <f t="shared" si="303"/>
        <v>{keyword:}</v>
      </c>
      <c r="AC1128" s="107" t="e">
        <f t="shared" si="304"/>
        <v>#VALUE!</v>
      </c>
      <c r="AG1128" s="8">
        <f t="shared" si="305"/>
        <v>0</v>
      </c>
      <c r="AI1128" s="8">
        <f t="shared" si="292"/>
        <v>0</v>
      </c>
      <c r="AK1128" t="s">
        <v>577</v>
      </c>
      <c r="AL1128" s="8">
        <f t="shared" si="293"/>
        <v>0</v>
      </c>
    </row>
    <row r="1129" spans="1:38" ht="15" customHeight="1" x14ac:dyDescent="0.25">
      <c r="A1129" s="35">
        <f t="shared" si="294"/>
        <v>0</v>
      </c>
      <c r="C1129" s="35" t="str">
        <f t="shared" si="295"/>
        <v/>
      </c>
      <c r="G1129" s="8">
        <f t="shared" si="296"/>
        <v>0</v>
      </c>
      <c r="I1129" s="8">
        <f t="shared" si="289"/>
        <v>0</v>
      </c>
      <c r="K1129" t="s">
        <v>577</v>
      </c>
      <c r="L1129" s="8">
        <f t="shared" si="290"/>
        <v>0</v>
      </c>
      <c r="O1129" s="35" t="str">
        <f t="shared" si="297"/>
        <v>?utm_source=yandex&amp;utm_medium=cpc&amp;utm_campaign=&amp;utm_content=&amp;utm_term={keyword}&amp;utm_device={device_type}</v>
      </c>
      <c r="P1129" s="35" t="str">
        <f t="shared" si="291"/>
        <v/>
      </c>
      <c r="Q1129" s="8">
        <f t="shared" si="298"/>
        <v>0</v>
      </c>
      <c r="T1129" s="8" t="s">
        <v>751</v>
      </c>
      <c r="U1129" s="8" t="str">
        <f t="shared" si="299"/>
        <v>,</v>
      </c>
      <c r="W1129" s="35" t="str">
        <f t="shared" si="300"/>
        <v/>
      </c>
      <c r="X1129" s="35" t="s">
        <v>753</v>
      </c>
      <c r="Y1129" s="35" t="s">
        <v>754</v>
      </c>
      <c r="Z1129" s="35" t="str">
        <f t="shared" si="301"/>
        <v/>
      </c>
      <c r="AA1129" s="35" t="e">
        <f t="shared" si="302"/>
        <v>#VALUE!</v>
      </c>
      <c r="AB1129" s="35" t="str">
        <f t="shared" si="303"/>
        <v>{keyword:}</v>
      </c>
      <c r="AC1129" s="107" t="e">
        <f t="shared" si="304"/>
        <v>#VALUE!</v>
      </c>
      <c r="AG1129" s="8">
        <f t="shared" si="305"/>
        <v>0</v>
      </c>
      <c r="AI1129" s="8">
        <f t="shared" si="292"/>
        <v>0</v>
      </c>
      <c r="AK1129" t="s">
        <v>577</v>
      </c>
      <c r="AL1129" s="8">
        <f t="shared" si="293"/>
        <v>0</v>
      </c>
    </row>
    <row r="1130" spans="1:38" ht="15" x14ac:dyDescent="0.25">
      <c r="A1130" s="35">
        <f t="shared" si="294"/>
        <v>0</v>
      </c>
      <c r="C1130" s="35" t="str">
        <f t="shared" si="295"/>
        <v/>
      </c>
      <c r="G1130" s="8">
        <f t="shared" si="296"/>
        <v>0</v>
      </c>
      <c r="I1130" s="8">
        <f t="shared" si="289"/>
        <v>0</v>
      </c>
      <c r="K1130" t="s">
        <v>577</v>
      </c>
      <c r="L1130" s="8">
        <f t="shared" si="290"/>
        <v>0</v>
      </c>
      <c r="O1130" s="35" t="str">
        <f t="shared" si="297"/>
        <v>?utm_source=yandex&amp;utm_medium=cpc&amp;utm_campaign=&amp;utm_content=&amp;utm_term={keyword}&amp;utm_device={device_type}</v>
      </c>
      <c r="P1130" s="35" t="str">
        <f t="shared" si="291"/>
        <v/>
      </c>
      <c r="Q1130" s="8">
        <f t="shared" si="298"/>
        <v>0</v>
      </c>
      <c r="T1130" s="8" t="s">
        <v>751</v>
      </c>
      <c r="U1130" s="8" t="str">
        <f t="shared" si="299"/>
        <v>,</v>
      </c>
      <c r="W1130" s="35" t="str">
        <f t="shared" si="300"/>
        <v/>
      </c>
      <c r="X1130" s="35" t="s">
        <v>753</v>
      </c>
      <c r="Y1130" s="35" t="s">
        <v>754</v>
      </c>
      <c r="Z1130" s="35" t="str">
        <f t="shared" si="301"/>
        <v/>
      </c>
      <c r="AA1130" s="35" t="e">
        <f t="shared" si="302"/>
        <v>#VALUE!</v>
      </c>
      <c r="AB1130" s="35" t="str">
        <f t="shared" si="303"/>
        <v>{keyword:}</v>
      </c>
      <c r="AC1130" s="107" t="e">
        <f t="shared" si="304"/>
        <v>#VALUE!</v>
      </c>
      <c r="AG1130" s="8">
        <f t="shared" si="305"/>
        <v>0</v>
      </c>
      <c r="AI1130" s="8">
        <f t="shared" si="292"/>
        <v>0</v>
      </c>
      <c r="AK1130" t="s">
        <v>577</v>
      </c>
      <c r="AL1130" s="8">
        <f t="shared" si="293"/>
        <v>0</v>
      </c>
    </row>
    <row r="1131" spans="1:38" ht="15" customHeight="1" x14ac:dyDescent="0.25">
      <c r="A1131" s="35">
        <f t="shared" si="294"/>
        <v>0</v>
      </c>
      <c r="C1131" s="35" t="str">
        <f t="shared" si="295"/>
        <v/>
      </c>
      <c r="G1131" s="8">
        <f t="shared" si="296"/>
        <v>0</v>
      </c>
      <c r="I1131" s="8">
        <f t="shared" si="289"/>
        <v>0</v>
      </c>
      <c r="K1131" t="s">
        <v>577</v>
      </c>
      <c r="L1131" s="8">
        <f t="shared" si="290"/>
        <v>0</v>
      </c>
      <c r="O1131" s="35" t="str">
        <f t="shared" si="297"/>
        <v>?utm_source=yandex&amp;utm_medium=cpc&amp;utm_campaign=&amp;utm_content=&amp;utm_term={keyword}&amp;utm_device={device_type}</v>
      </c>
      <c r="P1131" s="35" t="str">
        <f t="shared" si="291"/>
        <v/>
      </c>
      <c r="Q1131" s="8">
        <f t="shared" si="298"/>
        <v>0</v>
      </c>
      <c r="T1131" s="8" t="s">
        <v>751</v>
      </c>
      <c r="U1131" s="8" t="str">
        <f t="shared" si="299"/>
        <v>,</v>
      </c>
      <c r="W1131" s="35" t="str">
        <f t="shared" si="300"/>
        <v/>
      </c>
      <c r="X1131" s="35" t="s">
        <v>753</v>
      </c>
      <c r="Y1131" s="35" t="s">
        <v>754</v>
      </c>
      <c r="Z1131" s="35" t="str">
        <f t="shared" si="301"/>
        <v/>
      </c>
      <c r="AA1131" s="35" t="e">
        <f t="shared" si="302"/>
        <v>#VALUE!</v>
      </c>
      <c r="AB1131" s="35" t="str">
        <f t="shared" si="303"/>
        <v>{keyword:}</v>
      </c>
      <c r="AC1131" s="107" t="e">
        <f t="shared" si="304"/>
        <v>#VALUE!</v>
      </c>
      <c r="AG1131" s="8">
        <f t="shared" si="305"/>
        <v>0</v>
      </c>
      <c r="AI1131" s="8">
        <f t="shared" si="292"/>
        <v>0</v>
      </c>
      <c r="AK1131" t="s">
        <v>577</v>
      </c>
      <c r="AL1131" s="8">
        <f t="shared" si="293"/>
        <v>0</v>
      </c>
    </row>
    <row r="1132" spans="1:38" ht="15" x14ac:dyDescent="0.25">
      <c r="A1132" s="35">
        <f t="shared" si="294"/>
        <v>0</v>
      </c>
      <c r="C1132" s="35" t="str">
        <f t="shared" si="295"/>
        <v/>
      </c>
      <c r="G1132" s="8">
        <f t="shared" si="296"/>
        <v>0</v>
      </c>
      <c r="I1132" s="8">
        <f t="shared" si="289"/>
        <v>0</v>
      </c>
      <c r="K1132" t="s">
        <v>577</v>
      </c>
      <c r="L1132" s="8">
        <f t="shared" si="290"/>
        <v>0</v>
      </c>
      <c r="O1132" s="35" t="str">
        <f t="shared" si="297"/>
        <v>?utm_source=yandex&amp;utm_medium=cpc&amp;utm_campaign=&amp;utm_content=&amp;utm_term={keyword}&amp;utm_device={device_type}</v>
      </c>
      <c r="P1132" s="35" t="str">
        <f t="shared" si="291"/>
        <v/>
      </c>
      <c r="Q1132" s="8">
        <f t="shared" si="298"/>
        <v>0</v>
      </c>
      <c r="T1132" s="8" t="s">
        <v>751</v>
      </c>
      <c r="U1132" s="8" t="str">
        <f t="shared" si="299"/>
        <v>,</v>
      </c>
      <c r="W1132" s="35" t="str">
        <f t="shared" si="300"/>
        <v/>
      </c>
      <c r="X1132" s="35" t="s">
        <v>753</v>
      </c>
      <c r="Y1132" s="35" t="s">
        <v>754</v>
      </c>
      <c r="Z1132" s="35" t="str">
        <f t="shared" si="301"/>
        <v/>
      </c>
      <c r="AA1132" s="35" t="e">
        <f t="shared" si="302"/>
        <v>#VALUE!</v>
      </c>
      <c r="AB1132" s="35" t="str">
        <f t="shared" si="303"/>
        <v>{keyword:}</v>
      </c>
      <c r="AC1132" s="107" t="e">
        <f t="shared" si="304"/>
        <v>#VALUE!</v>
      </c>
      <c r="AG1132" s="8">
        <f t="shared" si="305"/>
        <v>0</v>
      </c>
      <c r="AI1132" s="8">
        <f t="shared" si="292"/>
        <v>0</v>
      </c>
      <c r="AK1132" t="s">
        <v>577</v>
      </c>
      <c r="AL1132" s="8">
        <f t="shared" si="293"/>
        <v>0</v>
      </c>
    </row>
    <row r="1133" spans="1:38" ht="15" customHeight="1" x14ac:dyDescent="0.25">
      <c r="A1133" s="35">
        <f t="shared" si="294"/>
        <v>0</v>
      </c>
      <c r="C1133" s="35" t="str">
        <f t="shared" si="295"/>
        <v/>
      </c>
      <c r="G1133" s="8">
        <f t="shared" si="296"/>
        <v>0</v>
      </c>
      <c r="I1133" s="8">
        <f t="shared" si="289"/>
        <v>0</v>
      </c>
      <c r="K1133" t="s">
        <v>577</v>
      </c>
      <c r="L1133" s="8">
        <f t="shared" si="290"/>
        <v>0</v>
      </c>
      <c r="O1133" s="35" t="str">
        <f t="shared" si="297"/>
        <v>?utm_source=yandex&amp;utm_medium=cpc&amp;utm_campaign=&amp;utm_content=&amp;utm_term={keyword}&amp;utm_device={device_type}</v>
      </c>
      <c r="P1133" s="35" t="str">
        <f t="shared" si="291"/>
        <v/>
      </c>
      <c r="Q1133" s="8">
        <f t="shared" si="298"/>
        <v>0</v>
      </c>
      <c r="T1133" s="8" t="s">
        <v>751</v>
      </c>
      <c r="U1133" s="8" t="str">
        <f t="shared" si="299"/>
        <v>,</v>
      </c>
      <c r="W1133" s="35" t="str">
        <f t="shared" si="300"/>
        <v/>
      </c>
      <c r="X1133" s="35" t="s">
        <v>753</v>
      </c>
      <c r="Y1133" s="35" t="s">
        <v>754</v>
      </c>
      <c r="Z1133" s="35" t="str">
        <f t="shared" si="301"/>
        <v/>
      </c>
      <c r="AA1133" s="35" t="e">
        <f t="shared" si="302"/>
        <v>#VALUE!</v>
      </c>
      <c r="AB1133" s="35" t="str">
        <f t="shared" si="303"/>
        <v>{keyword:}</v>
      </c>
      <c r="AC1133" s="107" t="e">
        <f t="shared" si="304"/>
        <v>#VALUE!</v>
      </c>
      <c r="AG1133" s="8">
        <f t="shared" si="305"/>
        <v>0</v>
      </c>
      <c r="AI1133" s="8">
        <f t="shared" si="292"/>
        <v>0</v>
      </c>
      <c r="AK1133" t="s">
        <v>577</v>
      </c>
      <c r="AL1133" s="8">
        <f t="shared" si="293"/>
        <v>0</v>
      </c>
    </row>
    <row r="1134" spans="1:38" ht="15" x14ac:dyDescent="0.25">
      <c r="A1134" s="35">
        <f t="shared" si="294"/>
        <v>0</v>
      </c>
      <c r="C1134" s="35" t="str">
        <f t="shared" si="295"/>
        <v/>
      </c>
      <c r="G1134" s="8">
        <f t="shared" si="296"/>
        <v>0</v>
      </c>
      <c r="I1134" s="8">
        <f t="shared" si="289"/>
        <v>0</v>
      </c>
      <c r="K1134" t="s">
        <v>577</v>
      </c>
      <c r="L1134" s="8">
        <f t="shared" si="290"/>
        <v>0</v>
      </c>
      <c r="O1134" s="35" t="str">
        <f t="shared" si="297"/>
        <v>?utm_source=yandex&amp;utm_medium=cpc&amp;utm_campaign=&amp;utm_content=&amp;utm_term={keyword}&amp;utm_device={device_type}</v>
      </c>
      <c r="P1134" s="35" t="str">
        <f t="shared" si="291"/>
        <v/>
      </c>
      <c r="Q1134" s="8">
        <f t="shared" si="298"/>
        <v>0</v>
      </c>
      <c r="T1134" s="8" t="s">
        <v>751</v>
      </c>
      <c r="U1134" s="8" t="str">
        <f t="shared" si="299"/>
        <v>,</v>
      </c>
      <c r="W1134" s="35" t="str">
        <f t="shared" si="300"/>
        <v/>
      </c>
      <c r="X1134" s="35" t="s">
        <v>753</v>
      </c>
      <c r="Y1134" s="35" t="s">
        <v>754</v>
      </c>
      <c r="Z1134" s="35" t="str">
        <f t="shared" si="301"/>
        <v/>
      </c>
      <c r="AA1134" s="35" t="e">
        <f t="shared" si="302"/>
        <v>#VALUE!</v>
      </c>
      <c r="AB1134" s="35" t="str">
        <f t="shared" si="303"/>
        <v>{keyword:}</v>
      </c>
      <c r="AC1134" s="107" t="e">
        <f t="shared" si="304"/>
        <v>#VALUE!</v>
      </c>
      <c r="AG1134" s="8">
        <f t="shared" si="305"/>
        <v>0</v>
      </c>
      <c r="AI1134" s="8">
        <f t="shared" si="292"/>
        <v>0</v>
      </c>
      <c r="AK1134" t="s">
        <v>577</v>
      </c>
      <c r="AL1134" s="8">
        <f t="shared" si="293"/>
        <v>0</v>
      </c>
    </row>
    <row r="1135" spans="1:38" ht="15" customHeight="1" x14ac:dyDescent="0.25">
      <c r="A1135" s="35">
        <f t="shared" si="294"/>
        <v>0</v>
      </c>
      <c r="C1135" s="35" t="str">
        <f t="shared" si="295"/>
        <v/>
      </c>
      <c r="G1135" s="8">
        <f t="shared" si="296"/>
        <v>0</v>
      </c>
      <c r="I1135" s="8">
        <f t="shared" si="289"/>
        <v>0</v>
      </c>
      <c r="K1135" t="s">
        <v>577</v>
      </c>
      <c r="L1135" s="8">
        <f t="shared" si="290"/>
        <v>0</v>
      </c>
      <c r="O1135" s="35" t="str">
        <f t="shared" si="297"/>
        <v>?utm_source=yandex&amp;utm_medium=cpc&amp;utm_campaign=&amp;utm_content=&amp;utm_term={keyword}&amp;utm_device={device_type}</v>
      </c>
      <c r="P1135" s="35" t="str">
        <f t="shared" si="291"/>
        <v/>
      </c>
      <c r="Q1135" s="8">
        <f t="shared" si="298"/>
        <v>0</v>
      </c>
      <c r="T1135" s="8" t="s">
        <v>751</v>
      </c>
      <c r="U1135" s="8" t="str">
        <f t="shared" si="299"/>
        <v>,</v>
      </c>
      <c r="W1135" s="35" t="str">
        <f t="shared" si="300"/>
        <v/>
      </c>
      <c r="X1135" s="35" t="s">
        <v>753</v>
      </c>
      <c r="Y1135" s="35" t="s">
        <v>754</v>
      </c>
      <c r="Z1135" s="35" t="str">
        <f t="shared" si="301"/>
        <v/>
      </c>
      <c r="AA1135" s="35" t="e">
        <f t="shared" si="302"/>
        <v>#VALUE!</v>
      </c>
      <c r="AB1135" s="35" t="str">
        <f t="shared" si="303"/>
        <v>{keyword:}</v>
      </c>
      <c r="AC1135" s="107" t="e">
        <f t="shared" si="304"/>
        <v>#VALUE!</v>
      </c>
      <c r="AG1135" s="8">
        <f t="shared" si="305"/>
        <v>0</v>
      </c>
      <c r="AI1135" s="8">
        <f t="shared" si="292"/>
        <v>0</v>
      </c>
      <c r="AK1135" t="s">
        <v>577</v>
      </c>
      <c r="AL1135" s="8">
        <f t="shared" si="293"/>
        <v>0</v>
      </c>
    </row>
    <row r="1136" spans="1:38" ht="15" x14ac:dyDescent="0.25">
      <c r="A1136" s="35">
        <f t="shared" si="294"/>
        <v>0</v>
      </c>
      <c r="C1136" s="35" t="str">
        <f t="shared" si="295"/>
        <v/>
      </c>
      <c r="G1136" s="8">
        <f t="shared" si="296"/>
        <v>0</v>
      </c>
      <c r="I1136" s="8">
        <f t="shared" si="289"/>
        <v>0</v>
      </c>
      <c r="K1136" t="s">
        <v>577</v>
      </c>
      <c r="L1136" s="8">
        <f t="shared" si="290"/>
        <v>0</v>
      </c>
      <c r="O1136" s="35" t="str">
        <f t="shared" si="297"/>
        <v>?utm_source=yandex&amp;utm_medium=cpc&amp;utm_campaign=&amp;utm_content=&amp;utm_term={keyword}&amp;utm_device={device_type}</v>
      </c>
      <c r="P1136" s="35" t="str">
        <f t="shared" si="291"/>
        <v/>
      </c>
      <c r="Q1136" s="8">
        <f t="shared" si="298"/>
        <v>0</v>
      </c>
      <c r="T1136" s="8" t="s">
        <v>751</v>
      </c>
      <c r="U1136" s="8" t="str">
        <f t="shared" si="299"/>
        <v>,</v>
      </c>
      <c r="W1136" s="35" t="str">
        <f t="shared" si="300"/>
        <v/>
      </c>
      <c r="X1136" s="35" t="s">
        <v>753</v>
      </c>
      <c r="Y1136" s="35" t="s">
        <v>754</v>
      </c>
      <c r="Z1136" s="35" t="str">
        <f t="shared" si="301"/>
        <v/>
      </c>
      <c r="AA1136" s="35" t="e">
        <f t="shared" si="302"/>
        <v>#VALUE!</v>
      </c>
      <c r="AB1136" s="35" t="str">
        <f t="shared" si="303"/>
        <v>{keyword:}</v>
      </c>
      <c r="AC1136" s="107" t="e">
        <f t="shared" si="304"/>
        <v>#VALUE!</v>
      </c>
      <c r="AG1136" s="8">
        <f t="shared" si="305"/>
        <v>0</v>
      </c>
      <c r="AI1136" s="8">
        <f t="shared" si="292"/>
        <v>0</v>
      </c>
      <c r="AK1136" t="s">
        <v>577</v>
      </c>
      <c r="AL1136" s="8">
        <f t="shared" si="293"/>
        <v>0</v>
      </c>
    </row>
    <row r="1137" spans="1:38" ht="15" customHeight="1" x14ac:dyDescent="0.25">
      <c r="A1137" s="35">
        <f t="shared" si="294"/>
        <v>0</v>
      </c>
      <c r="C1137" s="35" t="str">
        <f t="shared" si="295"/>
        <v/>
      </c>
      <c r="G1137" s="8">
        <f t="shared" si="296"/>
        <v>0</v>
      </c>
      <c r="I1137" s="8">
        <f t="shared" si="289"/>
        <v>0</v>
      </c>
      <c r="K1137" t="s">
        <v>577</v>
      </c>
      <c r="L1137" s="8">
        <f t="shared" si="290"/>
        <v>0</v>
      </c>
      <c r="O1137" s="35" t="str">
        <f t="shared" si="297"/>
        <v>?utm_source=yandex&amp;utm_medium=cpc&amp;utm_campaign=&amp;utm_content=&amp;utm_term={keyword}&amp;utm_device={device_type}</v>
      </c>
      <c r="P1137" s="35" t="str">
        <f t="shared" si="291"/>
        <v/>
      </c>
      <c r="Q1137" s="8">
        <f t="shared" si="298"/>
        <v>0</v>
      </c>
      <c r="T1137" s="8" t="s">
        <v>751</v>
      </c>
      <c r="U1137" s="8" t="str">
        <f t="shared" si="299"/>
        <v>,</v>
      </c>
      <c r="W1137" s="35" t="str">
        <f t="shared" si="300"/>
        <v/>
      </c>
      <c r="X1137" s="35" t="s">
        <v>753</v>
      </c>
      <c r="Y1137" s="35" t="s">
        <v>754</v>
      </c>
      <c r="Z1137" s="35" t="str">
        <f t="shared" si="301"/>
        <v/>
      </c>
      <c r="AA1137" s="35" t="e">
        <f t="shared" si="302"/>
        <v>#VALUE!</v>
      </c>
      <c r="AB1137" s="35" t="str">
        <f t="shared" si="303"/>
        <v>{keyword:}</v>
      </c>
      <c r="AC1137" s="107" t="e">
        <f t="shared" si="304"/>
        <v>#VALUE!</v>
      </c>
      <c r="AG1137" s="8">
        <f t="shared" si="305"/>
        <v>0</v>
      </c>
      <c r="AI1137" s="8">
        <f t="shared" si="292"/>
        <v>0</v>
      </c>
      <c r="AK1137" t="s">
        <v>577</v>
      </c>
      <c r="AL1137" s="8">
        <f t="shared" si="293"/>
        <v>0</v>
      </c>
    </row>
    <row r="1138" spans="1:38" ht="15" x14ac:dyDescent="0.25">
      <c r="A1138" s="35">
        <f t="shared" si="294"/>
        <v>0</v>
      </c>
      <c r="C1138" s="35" t="str">
        <f t="shared" si="295"/>
        <v/>
      </c>
      <c r="G1138" s="8">
        <f t="shared" si="296"/>
        <v>0</v>
      </c>
      <c r="I1138" s="8">
        <f t="shared" si="289"/>
        <v>0</v>
      </c>
      <c r="K1138" t="s">
        <v>577</v>
      </c>
      <c r="L1138" s="8">
        <f t="shared" si="290"/>
        <v>0</v>
      </c>
      <c r="O1138" s="35" t="str">
        <f t="shared" si="297"/>
        <v>?utm_source=yandex&amp;utm_medium=cpc&amp;utm_campaign=&amp;utm_content=&amp;utm_term={keyword}&amp;utm_device={device_type}</v>
      </c>
      <c r="P1138" s="35" t="str">
        <f t="shared" si="291"/>
        <v/>
      </c>
      <c r="Q1138" s="8">
        <f t="shared" si="298"/>
        <v>0</v>
      </c>
      <c r="T1138" s="8" t="s">
        <v>751</v>
      </c>
      <c r="U1138" s="8" t="str">
        <f t="shared" si="299"/>
        <v>,</v>
      </c>
      <c r="W1138" s="35" t="str">
        <f t="shared" si="300"/>
        <v/>
      </c>
      <c r="X1138" s="35" t="s">
        <v>753</v>
      </c>
      <c r="Y1138" s="35" t="s">
        <v>754</v>
      </c>
      <c r="Z1138" s="35" t="str">
        <f t="shared" si="301"/>
        <v/>
      </c>
      <c r="AA1138" s="35" t="e">
        <f t="shared" si="302"/>
        <v>#VALUE!</v>
      </c>
      <c r="AB1138" s="35" t="str">
        <f t="shared" si="303"/>
        <v>{keyword:}</v>
      </c>
      <c r="AC1138" s="107" t="e">
        <f t="shared" si="304"/>
        <v>#VALUE!</v>
      </c>
      <c r="AG1138" s="8">
        <f t="shared" si="305"/>
        <v>0</v>
      </c>
      <c r="AI1138" s="8">
        <f t="shared" si="292"/>
        <v>0</v>
      </c>
      <c r="AK1138" t="s">
        <v>577</v>
      </c>
      <c r="AL1138" s="8">
        <f t="shared" si="293"/>
        <v>0</v>
      </c>
    </row>
    <row r="1139" spans="1:38" ht="15" customHeight="1" x14ac:dyDescent="0.25">
      <c r="A1139" s="35">
        <f t="shared" si="294"/>
        <v>0</v>
      </c>
      <c r="C1139" s="35" t="str">
        <f t="shared" si="295"/>
        <v/>
      </c>
      <c r="G1139" s="8">
        <f t="shared" si="296"/>
        <v>0</v>
      </c>
      <c r="I1139" s="8">
        <f t="shared" si="289"/>
        <v>0</v>
      </c>
      <c r="K1139" t="s">
        <v>577</v>
      </c>
      <c r="L1139" s="8">
        <f t="shared" si="290"/>
        <v>0</v>
      </c>
      <c r="O1139" s="35" t="str">
        <f t="shared" si="297"/>
        <v>?utm_source=yandex&amp;utm_medium=cpc&amp;utm_campaign=&amp;utm_content=&amp;utm_term={keyword}&amp;utm_device={device_type}</v>
      </c>
      <c r="P1139" s="35" t="str">
        <f t="shared" si="291"/>
        <v/>
      </c>
      <c r="Q1139" s="8">
        <f t="shared" si="298"/>
        <v>0</v>
      </c>
      <c r="T1139" s="8" t="s">
        <v>751</v>
      </c>
      <c r="U1139" s="8" t="str">
        <f t="shared" si="299"/>
        <v>,</v>
      </c>
      <c r="W1139" s="35" t="str">
        <f t="shared" si="300"/>
        <v/>
      </c>
      <c r="X1139" s="35" t="s">
        <v>753</v>
      </c>
      <c r="Y1139" s="35" t="s">
        <v>754</v>
      </c>
      <c r="Z1139" s="35" t="str">
        <f t="shared" si="301"/>
        <v/>
      </c>
      <c r="AA1139" s="35" t="e">
        <f t="shared" si="302"/>
        <v>#VALUE!</v>
      </c>
      <c r="AB1139" s="35" t="str">
        <f t="shared" si="303"/>
        <v>{keyword:}</v>
      </c>
      <c r="AC1139" s="107" t="e">
        <f t="shared" si="304"/>
        <v>#VALUE!</v>
      </c>
      <c r="AG1139" s="8">
        <f t="shared" si="305"/>
        <v>0</v>
      </c>
      <c r="AI1139" s="8">
        <f t="shared" si="292"/>
        <v>0</v>
      </c>
      <c r="AK1139" t="s">
        <v>577</v>
      </c>
      <c r="AL1139" s="8">
        <f t="shared" si="293"/>
        <v>0</v>
      </c>
    </row>
    <row r="1140" spans="1:38" ht="15" x14ac:dyDescent="0.25">
      <c r="A1140" s="35">
        <f t="shared" si="294"/>
        <v>0</v>
      </c>
      <c r="C1140" s="35" t="str">
        <f t="shared" si="295"/>
        <v/>
      </c>
      <c r="G1140" s="8">
        <f t="shared" si="296"/>
        <v>0</v>
      </c>
      <c r="I1140" s="8">
        <f t="shared" si="289"/>
        <v>0</v>
      </c>
      <c r="K1140" t="s">
        <v>577</v>
      </c>
      <c r="L1140" s="8">
        <f t="shared" si="290"/>
        <v>0</v>
      </c>
      <c r="O1140" s="35" t="str">
        <f t="shared" si="297"/>
        <v>?utm_source=yandex&amp;utm_medium=cpc&amp;utm_campaign=&amp;utm_content=&amp;utm_term={keyword}&amp;utm_device={device_type}</v>
      </c>
      <c r="P1140" s="35" t="str">
        <f t="shared" si="291"/>
        <v/>
      </c>
      <c r="Q1140" s="8">
        <f t="shared" si="298"/>
        <v>0</v>
      </c>
      <c r="T1140" s="8" t="s">
        <v>751</v>
      </c>
      <c r="U1140" s="8" t="str">
        <f t="shared" si="299"/>
        <v>,</v>
      </c>
      <c r="W1140" s="35" t="str">
        <f t="shared" si="300"/>
        <v/>
      </c>
      <c r="X1140" s="35" t="s">
        <v>753</v>
      </c>
      <c r="Y1140" s="35" t="s">
        <v>754</v>
      </c>
      <c r="Z1140" s="35" t="str">
        <f t="shared" si="301"/>
        <v/>
      </c>
      <c r="AA1140" s="35" t="e">
        <f t="shared" si="302"/>
        <v>#VALUE!</v>
      </c>
      <c r="AB1140" s="35" t="str">
        <f t="shared" si="303"/>
        <v>{keyword:}</v>
      </c>
      <c r="AC1140" s="107" t="e">
        <f t="shared" si="304"/>
        <v>#VALUE!</v>
      </c>
      <c r="AG1140" s="8">
        <f t="shared" si="305"/>
        <v>0</v>
      </c>
      <c r="AI1140" s="8">
        <f t="shared" si="292"/>
        <v>0</v>
      </c>
      <c r="AK1140" t="s">
        <v>577</v>
      </c>
      <c r="AL1140" s="8">
        <f t="shared" si="293"/>
        <v>0</v>
      </c>
    </row>
    <row r="1141" spans="1:38" ht="15" customHeight="1" x14ac:dyDescent="0.25">
      <c r="A1141" s="35">
        <f t="shared" si="294"/>
        <v>0</v>
      </c>
      <c r="C1141" s="35" t="str">
        <f t="shared" si="295"/>
        <v/>
      </c>
      <c r="G1141" s="8">
        <f t="shared" si="296"/>
        <v>0</v>
      </c>
      <c r="I1141" s="8">
        <f t="shared" si="289"/>
        <v>0</v>
      </c>
      <c r="K1141" t="s">
        <v>577</v>
      </c>
      <c r="L1141" s="8">
        <f t="shared" si="290"/>
        <v>0</v>
      </c>
      <c r="O1141" s="35" t="str">
        <f t="shared" si="297"/>
        <v>?utm_source=yandex&amp;utm_medium=cpc&amp;utm_campaign=&amp;utm_content=&amp;utm_term={keyword}&amp;utm_device={device_type}</v>
      </c>
      <c r="P1141" s="35" t="str">
        <f t="shared" si="291"/>
        <v/>
      </c>
      <c r="Q1141" s="8">
        <f t="shared" si="298"/>
        <v>0</v>
      </c>
      <c r="T1141" s="8" t="s">
        <v>751</v>
      </c>
      <c r="U1141" s="8" t="str">
        <f t="shared" si="299"/>
        <v>,</v>
      </c>
      <c r="W1141" s="35" t="str">
        <f t="shared" si="300"/>
        <v/>
      </c>
      <c r="X1141" s="35" t="s">
        <v>753</v>
      </c>
      <c r="Y1141" s="35" t="s">
        <v>754</v>
      </c>
      <c r="Z1141" s="35" t="str">
        <f t="shared" si="301"/>
        <v/>
      </c>
      <c r="AA1141" s="35" t="e">
        <f t="shared" si="302"/>
        <v>#VALUE!</v>
      </c>
      <c r="AB1141" s="35" t="str">
        <f t="shared" si="303"/>
        <v>{keyword:}</v>
      </c>
      <c r="AC1141" s="107" t="e">
        <f t="shared" si="304"/>
        <v>#VALUE!</v>
      </c>
      <c r="AG1141" s="8">
        <f t="shared" si="305"/>
        <v>0</v>
      </c>
      <c r="AI1141" s="8">
        <f t="shared" si="292"/>
        <v>0</v>
      </c>
      <c r="AK1141" t="s">
        <v>577</v>
      </c>
      <c r="AL1141" s="8">
        <f t="shared" si="293"/>
        <v>0</v>
      </c>
    </row>
    <row r="1142" spans="1:38" ht="15" x14ac:dyDescent="0.25">
      <c r="A1142" s="35">
        <f t="shared" si="294"/>
        <v>0</v>
      </c>
      <c r="C1142" s="35" t="str">
        <f t="shared" si="295"/>
        <v/>
      </c>
      <c r="G1142" s="8">
        <f t="shared" si="296"/>
        <v>0</v>
      </c>
      <c r="I1142" s="8">
        <f t="shared" si="289"/>
        <v>0</v>
      </c>
      <c r="K1142" t="s">
        <v>577</v>
      </c>
      <c r="L1142" s="8">
        <f t="shared" si="290"/>
        <v>0</v>
      </c>
      <c r="O1142" s="35" t="str">
        <f t="shared" si="297"/>
        <v>?utm_source=yandex&amp;utm_medium=cpc&amp;utm_campaign=&amp;utm_content=&amp;utm_term={keyword}&amp;utm_device={device_type}</v>
      </c>
      <c r="P1142" s="35" t="str">
        <f t="shared" si="291"/>
        <v/>
      </c>
      <c r="Q1142" s="8">
        <f t="shared" si="298"/>
        <v>0</v>
      </c>
      <c r="T1142" s="8" t="s">
        <v>751</v>
      </c>
      <c r="U1142" s="8" t="str">
        <f t="shared" si="299"/>
        <v>,</v>
      </c>
      <c r="W1142" s="35" t="str">
        <f t="shared" si="300"/>
        <v/>
      </c>
      <c r="X1142" s="35" t="s">
        <v>753</v>
      </c>
      <c r="Y1142" s="35" t="s">
        <v>754</v>
      </c>
      <c r="Z1142" s="35" t="str">
        <f t="shared" si="301"/>
        <v/>
      </c>
      <c r="AA1142" s="35" t="e">
        <f t="shared" si="302"/>
        <v>#VALUE!</v>
      </c>
      <c r="AB1142" s="35" t="str">
        <f t="shared" si="303"/>
        <v>{keyword:}</v>
      </c>
      <c r="AC1142" s="107" t="e">
        <f t="shared" si="304"/>
        <v>#VALUE!</v>
      </c>
      <c r="AG1142" s="8">
        <f t="shared" si="305"/>
        <v>0</v>
      </c>
      <c r="AI1142" s="8">
        <f t="shared" si="292"/>
        <v>0</v>
      </c>
      <c r="AK1142" t="s">
        <v>577</v>
      </c>
      <c r="AL1142" s="8">
        <f t="shared" si="293"/>
        <v>0</v>
      </c>
    </row>
    <row r="1143" spans="1:38" ht="15" customHeight="1" x14ac:dyDescent="0.25">
      <c r="A1143" s="35">
        <f t="shared" si="294"/>
        <v>0</v>
      </c>
      <c r="C1143" s="35" t="str">
        <f t="shared" si="295"/>
        <v/>
      </c>
      <c r="G1143" s="8">
        <f t="shared" si="296"/>
        <v>0</v>
      </c>
      <c r="I1143" s="8">
        <f t="shared" si="289"/>
        <v>0</v>
      </c>
      <c r="K1143" t="s">
        <v>577</v>
      </c>
      <c r="L1143" s="8">
        <f t="shared" si="290"/>
        <v>0</v>
      </c>
      <c r="O1143" s="35" t="str">
        <f t="shared" si="297"/>
        <v>?utm_source=yandex&amp;utm_medium=cpc&amp;utm_campaign=&amp;utm_content=&amp;utm_term={keyword}&amp;utm_device={device_type}</v>
      </c>
      <c r="P1143" s="35" t="str">
        <f t="shared" si="291"/>
        <v/>
      </c>
      <c r="Q1143" s="8">
        <f t="shared" si="298"/>
        <v>0</v>
      </c>
      <c r="T1143" s="8" t="s">
        <v>751</v>
      </c>
      <c r="U1143" s="8" t="str">
        <f t="shared" si="299"/>
        <v>,</v>
      </c>
      <c r="W1143" s="35" t="str">
        <f t="shared" si="300"/>
        <v/>
      </c>
      <c r="X1143" s="35" t="s">
        <v>753</v>
      </c>
      <c r="Y1143" s="35" t="s">
        <v>754</v>
      </c>
      <c r="Z1143" s="35" t="str">
        <f t="shared" si="301"/>
        <v/>
      </c>
      <c r="AA1143" s="35" t="e">
        <f t="shared" si="302"/>
        <v>#VALUE!</v>
      </c>
      <c r="AB1143" s="35" t="str">
        <f t="shared" si="303"/>
        <v>{keyword:}</v>
      </c>
      <c r="AC1143" s="107" t="e">
        <f t="shared" si="304"/>
        <v>#VALUE!</v>
      </c>
      <c r="AG1143" s="8">
        <f t="shared" si="305"/>
        <v>0</v>
      </c>
      <c r="AI1143" s="8">
        <f t="shared" si="292"/>
        <v>0</v>
      </c>
      <c r="AK1143" t="s">
        <v>577</v>
      </c>
      <c r="AL1143" s="8">
        <f t="shared" si="293"/>
        <v>0</v>
      </c>
    </row>
    <row r="1144" spans="1:38" ht="15" x14ac:dyDescent="0.25">
      <c r="A1144" s="35">
        <f t="shared" si="294"/>
        <v>0</v>
      </c>
      <c r="C1144" s="35" t="str">
        <f t="shared" si="295"/>
        <v/>
      </c>
      <c r="G1144" s="8">
        <f t="shared" si="296"/>
        <v>0</v>
      </c>
      <c r="I1144" s="8">
        <f t="shared" si="289"/>
        <v>0</v>
      </c>
      <c r="K1144" t="s">
        <v>577</v>
      </c>
      <c r="L1144" s="8">
        <f t="shared" si="290"/>
        <v>0</v>
      </c>
      <c r="O1144" s="35" t="str">
        <f t="shared" si="297"/>
        <v>?utm_source=yandex&amp;utm_medium=cpc&amp;utm_campaign=&amp;utm_content=&amp;utm_term={keyword}&amp;utm_device={device_type}</v>
      </c>
      <c r="P1144" s="35" t="str">
        <f t="shared" si="291"/>
        <v/>
      </c>
      <c r="Q1144" s="8">
        <f t="shared" si="298"/>
        <v>0</v>
      </c>
      <c r="T1144" s="8" t="s">
        <v>751</v>
      </c>
      <c r="U1144" s="8" t="str">
        <f t="shared" si="299"/>
        <v>,</v>
      </c>
      <c r="W1144" s="35" t="str">
        <f t="shared" si="300"/>
        <v/>
      </c>
      <c r="X1144" s="35" t="s">
        <v>753</v>
      </c>
      <c r="Y1144" s="35" t="s">
        <v>754</v>
      </c>
      <c r="Z1144" s="35" t="str">
        <f t="shared" si="301"/>
        <v/>
      </c>
      <c r="AA1144" s="35" t="e">
        <f t="shared" si="302"/>
        <v>#VALUE!</v>
      </c>
      <c r="AB1144" s="35" t="str">
        <f t="shared" si="303"/>
        <v>{keyword:}</v>
      </c>
      <c r="AC1144" s="107" t="e">
        <f t="shared" si="304"/>
        <v>#VALUE!</v>
      </c>
      <c r="AG1144" s="8">
        <f t="shared" si="305"/>
        <v>0</v>
      </c>
      <c r="AI1144" s="8">
        <f t="shared" si="292"/>
        <v>0</v>
      </c>
      <c r="AK1144" t="s">
        <v>577</v>
      </c>
      <c r="AL1144" s="8">
        <f t="shared" si="293"/>
        <v>0</v>
      </c>
    </row>
    <row r="1145" spans="1:38" ht="15" customHeight="1" x14ac:dyDescent="0.25">
      <c r="A1145" s="35">
        <f t="shared" si="294"/>
        <v>0</v>
      </c>
      <c r="C1145" s="35" t="str">
        <f t="shared" si="295"/>
        <v/>
      </c>
      <c r="G1145" s="8">
        <f t="shared" si="296"/>
        <v>0</v>
      </c>
      <c r="I1145" s="8">
        <f t="shared" si="289"/>
        <v>0</v>
      </c>
      <c r="K1145" t="s">
        <v>577</v>
      </c>
      <c r="L1145" s="8">
        <f t="shared" si="290"/>
        <v>0</v>
      </c>
      <c r="O1145" s="35" t="str">
        <f t="shared" si="297"/>
        <v>?utm_source=yandex&amp;utm_medium=cpc&amp;utm_campaign=&amp;utm_content=&amp;utm_term={keyword}&amp;utm_device={device_type}</v>
      </c>
      <c r="P1145" s="35" t="str">
        <f t="shared" si="291"/>
        <v/>
      </c>
      <c r="Q1145" s="8">
        <f t="shared" si="298"/>
        <v>0</v>
      </c>
      <c r="T1145" s="8" t="s">
        <v>751</v>
      </c>
      <c r="U1145" s="8" t="str">
        <f t="shared" si="299"/>
        <v>,</v>
      </c>
      <c r="W1145" s="35" t="str">
        <f t="shared" si="300"/>
        <v/>
      </c>
      <c r="X1145" s="35" t="s">
        <v>753</v>
      </c>
      <c r="Y1145" s="35" t="s">
        <v>754</v>
      </c>
      <c r="Z1145" s="35" t="str">
        <f t="shared" si="301"/>
        <v/>
      </c>
      <c r="AA1145" s="35" t="e">
        <f t="shared" si="302"/>
        <v>#VALUE!</v>
      </c>
      <c r="AB1145" s="35" t="str">
        <f t="shared" si="303"/>
        <v>{keyword:}</v>
      </c>
      <c r="AC1145" s="107" t="e">
        <f t="shared" si="304"/>
        <v>#VALUE!</v>
      </c>
      <c r="AG1145" s="8">
        <f t="shared" si="305"/>
        <v>0</v>
      </c>
      <c r="AI1145" s="8">
        <f t="shared" si="292"/>
        <v>0</v>
      </c>
      <c r="AK1145" t="s">
        <v>577</v>
      </c>
      <c r="AL1145" s="8">
        <f t="shared" si="293"/>
        <v>0</v>
      </c>
    </row>
    <row r="1146" spans="1:38" ht="15" x14ac:dyDescent="0.25">
      <c r="A1146" s="35">
        <f t="shared" si="294"/>
        <v>0</v>
      </c>
      <c r="C1146" s="35" t="str">
        <f t="shared" si="295"/>
        <v/>
      </c>
      <c r="G1146" s="8">
        <f t="shared" si="296"/>
        <v>0</v>
      </c>
      <c r="I1146" s="8">
        <f t="shared" si="289"/>
        <v>0</v>
      </c>
      <c r="K1146" t="s">
        <v>577</v>
      </c>
      <c r="L1146" s="8">
        <f t="shared" si="290"/>
        <v>0</v>
      </c>
      <c r="O1146" s="35" t="str">
        <f t="shared" si="297"/>
        <v>?utm_source=yandex&amp;utm_medium=cpc&amp;utm_campaign=&amp;utm_content=&amp;utm_term={keyword}&amp;utm_device={device_type}</v>
      </c>
      <c r="P1146" s="35" t="str">
        <f t="shared" si="291"/>
        <v/>
      </c>
      <c r="Q1146" s="8">
        <f t="shared" si="298"/>
        <v>0</v>
      </c>
      <c r="T1146" s="8" t="s">
        <v>751</v>
      </c>
      <c r="U1146" s="8" t="str">
        <f t="shared" si="299"/>
        <v>,</v>
      </c>
      <c r="W1146" s="35" t="str">
        <f t="shared" si="300"/>
        <v/>
      </c>
      <c r="X1146" s="35" t="s">
        <v>753</v>
      </c>
      <c r="Y1146" s="35" t="s">
        <v>754</v>
      </c>
      <c r="Z1146" s="35" t="str">
        <f t="shared" si="301"/>
        <v/>
      </c>
      <c r="AA1146" s="35" t="e">
        <f t="shared" si="302"/>
        <v>#VALUE!</v>
      </c>
      <c r="AB1146" s="35" t="str">
        <f t="shared" si="303"/>
        <v>{keyword:}</v>
      </c>
      <c r="AC1146" s="107" t="e">
        <f t="shared" si="304"/>
        <v>#VALUE!</v>
      </c>
      <c r="AG1146" s="8">
        <f t="shared" si="305"/>
        <v>0</v>
      </c>
      <c r="AI1146" s="8">
        <f t="shared" si="292"/>
        <v>0</v>
      </c>
      <c r="AK1146" t="s">
        <v>577</v>
      </c>
      <c r="AL1146" s="8">
        <f t="shared" si="293"/>
        <v>0</v>
      </c>
    </row>
    <row r="1147" spans="1:38" ht="15" customHeight="1" x14ac:dyDescent="0.25">
      <c r="A1147" s="35">
        <f t="shared" si="294"/>
        <v>0</v>
      </c>
      <c r="C1147" s="35" t="str">
        <f t="shared" si="295"/>
        <v/>
      </c>
      <c r="G1147" s="8">
        <f t="shared" si="296"/>
        <v>0</v>
      </c>
      <c r="I1147" s="8">
        <f t="shared" si="289"/>
        <v>0</v>
      </c>
      <c r="K1147" t="s">
        <v>577</v>
      </c>
      <c r="L1147" s="8">
        <f t="shared" si="290"/>
        <v>0</v>
      </c>
      <c r="O1147" s="35" t="str">
        <f t="shared" si="297"/>
        <v>?utm_source=yandex&amp;utm_medium=cpc&amp;utm_campaign=&amp;utm_content=&amp;utm_term={keyword}&amp;utm_device={device_type}</v>
      </c>
      <c r="P1147" s="35" t="str">
        <f t="shared" si="291"/>
        <v/>
      </c>
      <c r="Q1147" s="8">
        <f t="shared" si="298"/>
        <v>0</v>
      </c>
      <c r="T1147" s="8" t="s">
        <v>751</v>
      </c>
      <c r="U1147" s="8" t="str">
        <f t="shared" si="299"/>
        <v>,</v>
      </c>
      <c r="W1147" s="35" t="str">
        <f t="shared" si="300"/>
        <v/>
      </c>
      <c r="X1147" s="35" t="s">
        <v>753</v>
      </c>
      <c r="Y1147" s="35" t="s">
        <v>754</v>
      </c>
      <c r="Z1147" s="35" t="str">
        <f t="shared" si="301"/>
        <v/>
      </c>
      <c r="AA1147" s="35" t="e">
        <f t="shared" si="302"/>
        <v>#VALUE!</v>
      </c>
      <c r="AB1147" s="35" t="str">
        <f t="shared" si="303"/>
        <v>{keyword:}</v>
      </c>
      <c r="AC1147" s="107" t="e">
        <f t="shared" si="304"/>
        <v>#VALUE!</v>
      </c>
      <c r="AG1147" s="8">
        <f t="shared" si="305"/>
        <v>0</v>
      </c>
      <c r="AI1147" s="8">
        <f t="shared" si="292"/>
        <v>0</v>
      </c>
      <c r="AK1147" t="s">
        <v>577</v>
      </c>
      <c r="AL1147" s="8">
        <f t="shared" si="293"/>
        <v>0</v>
      </c>
    </row>
    <row r="1148" spans="1:38" ht="15" x14ac:dyDescent="0.25">
      <c r="A1148" s="35">
        <f t="shared" si="294"/>
        <v>0</v>
      </c>
      <c r="C1148" s="35" t="str">
        <f t="shared" si="295"/>
        <v/>
      </c>
      <c r="G1148" s="8">
        <f t="shared" si="296"/>
        <v>0</v>
      </c>
      <c r="I1148" s="8">
        <f t="shared" si="289"/>
        <v>0</v>
      </c>
      <c r="K1148" t="s">
        <v>577</v>
      </c>
      <c r="L1148" s="8">
        <f t="shared" si="290"/>
        <v>0</v>
      </c>
      <c r="O1148" s="35" t="str">
        <f t="shared" si="297"/>
        <v>?utm_source=yandex&amp;utm_medium=cpc&amp;utm_campaign=&amp;utm_content=&amp;utm_term={keyword}&amp;utm_device={device_type}</v>
      </c>
      <c r="P1148" s="35" t="str">
        <f t="shared" si="291"/>
        <v/>
      </c>
      <c r="Q1148" s="8">
        <f t="shared" si="298"/>
        <v>0</v>
      </c>
      <c r="T1148" s="8" t="s">
        <v>751</v>
      </c>
      <c r="U1148" s="8" t="str">
        <f t="shared" si="299"/>
        <v>,</v>
      </c>
      <c r="W1148" s="35" t="str">
        <f t="shared" si="300"/>
        <v/>
      </c>
      <c r="X1148" s="35" t="s">
        <v>753</v>
      </c>
      <c r="Y1148" s="35" t="s">
        <v>754</v>
      </c>
      <c r="Z1148" s="35" t="str">
        <f t="shared" si="301"/>
        <v/>
      </c>
      <c r="AA1148" s="35" t="e">
        <f t="shared" si="302"/>
        <v>#VALUE!</v>
      </c>
      <c r="AB1148" s="35" t="str">
        <f t="shared" si="303"/>
        <v>{keyword:}</v>
      </c>
      <c r="AC1148" s="107" t="e">
        <f t="shared" si="304"/>
        <v>#VALUE!</v>
      </c>
      <c r="AG1148" s="8">
        <f t="shared" si="305"/>
        <v>0</v>
      </c>
      <c r="AI1148" s="8">
        <f t="shared" si="292"/>
        <v>0</v>
      </c>
      <c r="AK1148" t="s">
        <v>577</v>
      </c>
      <c r="AL1148" s="8">
        <f t="shared" si="293"/>
        <v>0</v>
      </c>
    </row>
    <row r="1149" spans="1:38" ht="15" customHeight="1" x14ac:dyDescent="0.25">
      <c r="A1149" s="35">
        <f t="shared" si="294"/>
        <v>0</v>
      </c>
      <c r="C1149" s="35" t="str">
        <f t="shared" si="295"/>
        <v/>
      </c>
      <c r="G1149" s="8">
        <f t="shared" si="296"/>
        <v>0</v>
      </c>
      <c r="I1149" s="8">
        <f t="shared" si="289"/>
        <v>0</v>
      </c>
      <c r="K1149" t="s">
        <v>577</v>
      </c>
      <c r="L1149" s="8">
        <f t="shared" si="290"/>
        <v>0</v>
      </c>
      <c r="O1149" s="35" t="str">
        <f t="shared" si="297"/>
        <v>?utm_source=yandex&amp;utm_medium=cpc&amp;utm_campaign=&amp;utm_content=&amp;utm_term={keyword}&amp;utm_device={device_type}</v>
      </c>
      <c r="P1149" s="35" t="str">
        <f t="shared" si="291"/>
        <v/>
      </c>
      <c r="Q1149" s="8">
        <f t="shared" si="298"/>
        <v>0</v>
      </c>
      <c r="T1149" s="8" t="s">
        <v>751</v>
      </c>
      <c r="U1149" s="8" t="str">
        <f t="shared" si="299"/>
        <v>,</v>
      </c>
      <c r="W1149" s="35" t="str">
        <f t="shared" si="300"/>
        <v/>
      </c>
      <c r="X1149" s="35" t="s">
        <v>753</v>
      </c>
      <c r="Y1149" s="35" t="s">
        <v>754</v>
      </c>
      <c r="Z1149" s="35" t="str">
        <f t="shared" si="301"/>
        <v/>
      </c>
      <c r="AA1149" s="35" t="e">
        <f t="shared" si="302"/>
        <v>#VALUE!</v>
      </c>
      <c r="AB1149" s="35" t="str">
        <f t="shared" si="303"/>
        <v>{keyword:}</v>
      </c>
      <c r="AC1149" s="107" t="e">
        <f t="shared" si="304"/>
        <v>#VALUE!</v>
      </c>
      <c r="AG1149" s="8">
        <f t="shared" si="305"/>
        <v>0</v>
      </c>
      <c r="AI1149" s="8">
        <f t="shared" si="292"/>
        <v>0</v>
      </c>
      <c r="AK1149" t="s">
        <v>577</v>
      </c>
      <c r="AL1149" s="8">
        <f t="shared" si="293"/>
        <v>0</v>
      </c>
    </row>
    <row r="1150" spans="1:38" ht="15" x14ac:dyDescent="0.25">
      <c r="A1150" s="35">
        <f t="shared" si="294"/>
        <v>0</v>
      </c>
      <c r="C1150" s="35" t="str">
        <f t="shared" si="295"/>
        <v/>
      </c>
      <c r="G1150" s="8">
        <f t="shared" si="296"/>
        <v>0</v>
      </c>
      <c r="I1150" s="8">
        <f t="shared" si="289"/>
        <v>0</v>
      </c>
      <c r="K1150" t="s">
        <v>577</v>
      </c>
      <c r="L1150" s="8">
        <f t="shared" si="290"/>
        <v>0</v>
      </c>
      <c r="O1150" s="35" t="str">
        <f t="shared" si="297"/>
        <v>?utm_source=yandex&amp;utm_medium=cpc&amp;utm_campaign=&amp;utm_content=&amp;utm_term={keyword}&amp;utm_device={device_type}</v>
      </c>
      <c r="P1150" s="35" t="str">
        <f t="shared" si="291"/>
        <v/>
      </c>
      <c r="Q1150" s="8">
        <f t="shared" si="298"/>
        <v>0</v>
      </c>
      <c r="T1150" s="8" t="s">
        <v>751</v>
      </c>
      <c r="U1150" s="8" t="str">
        <f t="shared" si="299"/>
        <v>,</v>
      </c>
      <c r="W1150" s="35" t="str">
        <f t="shared" si="300"/>
        <v/>
      </c>
      <c r="X1150" s="35" t="s">
        <v>753</v>
      </c>
      <c r="Y1150" s="35" t="s">
        <v>754</v>
      </c>
      <c r="Z1150" s="35" t="str">
        <f t="shared" si="301"/>
        <v/>
      </c>
      <c r="AA1150" s="35" t="e">
        <f t="shared" si="302"/>
        <v>#VALUE!</v>
      </c>
      <c r="AB1150" s="35" t="str">
        <f t="shared" si="303"/>
        <v>{keyword:}</v>
      </c>
      <c r="AC1150" s="107" t="e">
        <f t="shared" si="304"/>
        <v>#VALUE!</v>
      </c>
      <c r="AG1150" s="8">
        <f t="shared" si="305"/>
        <v>0</v>
      </c>
      <c r="AI1150" s="8">
        <f t="shared" si="292"/>
        <v>0</v>
      </c>
      <c r="AK1150" t="s">
        <v>577</v>
      </c>
      <c r="AL1150" s="8">
        <f t="shared" si="293"/>
        <v>0</v>
      </c>
    </row>
    <row r="1151" spans="1:38" ht="15" customHeight="1" x14ac:dyDescent="0.25">
      <c r="A1151" s="35">
        <f t="shared" si="294"/>
        <v>0</v>
      </c>
      <c r="C1151" s="35" t="str">
        <f t="shared" si="295"/>
        <v/>
      </c>
      <c r="G1151" s="8">
        <f t="shared" si="296"/>
        <v>0</v>
      </c>
      <c r="I1151" s="8">
        <f t="shared" si="289"/>
        <v>0</v>
      </c>
      <c r="K1151" t="s">
        <v>577</v>
      </c>
      <c r="L1151" s="8">
        <f t="shared" si="290"/>
        <v>0</v>
      </c>
      <c r="O1151" s="35" t="str">
        <f t="shared" si="297"/>
        <v>?utm_source=yandex&amp;utm_medium=cpc&amp;utm_campaign=&amp;utm_content=&amp;utm_term={keyword}&amp;utm_device={device_type}</v>
      </c>
      <c r="P1151" s="35" t="str">
        <f t="shared" si="291"/>
        <v/>
      </c>
      <c r="Q1151" s="8">
        <f t="shared" si="298"/>
        <v>0</v>
      </c>
      <c r="T1151" s="8" t="s">
        <v>751</v>
      </c>
      <c r="U1151" s="8" t="str">
        <f t="shared" si="299"/>
        <v>,</v>
      </c>
      <c r="W1151" s="35" t="str">
        <f t="shared" si="300"/>
        <v/>
      </c>
      <c r="X1151" s="35" t="s">
        <v>753</v>
      </c>
      <c r="Y1151" s="35" t="s">
        <v>754</v>
      </c>
      <c r="Z1151" s="35" t="str">
        <f t="shared" si="301"/>
        <v/>
      </c>
      <c r="AA1151" s="35" t="e">
        <f t="shared" si="302"/>
        <v>#VALUE!</v>
      </c>
      <c r="AB1151" s="35" t="str">
        <f t="shared" si="303"/>
        <v>{keyword:}</v>
      </c>
      <c r="AC1151" s="107" t="e">
        <f t="shared" si="304"/>
        <v>#VALUE!</v>
      </c>
      <c r="AG1151" s="8">
        <f t="shared" si="305"/>
        <v>0</v>
      </c>
      <c r="AI1151" s="8">
        <f t="shared" si="292"/>
        <v>0</v>
      </c>
      <c r="AK1151" t="s">
        <v>577</v>
      </c>
      <c r="AL1151" s="8">
        <f t="shared" si="293"/>
        <v>0</v>
      </c>
    </row>
    <row r="1152" spans="1:38" ht="15" x14ac:dyDescent="0.25">
      <c r="A1152" s="35">
        <f t="shared" si="294"/>
        <v>0</v>
      </c>
      <c r="C1152" s="35" t="str">
        <f t="shared" si="295"/>
        <v/>
      </c>
      <c r="G1152" s="8">
        <f t="shared" si="296"/>
        <v>0</v>
      </c>
      <c r="I1152" s="8">
        <f t="shared" si="289"/>
        <v>0</v>
      </c>
      <c r="K1152" t="s">
        <v>577</v>
      </c>
      <c r="L1152" s="8">
        <f t="shared" si="290"/>
        <v>0</v>
      </c>
      <c r="O1152" s="35" t="str">
        <f t="shared" si="297"/>
        <v>?utm_source=yandex&amp;utm_medium=cpc&amp;utm_campaign=&amp;utm_content=&amp;utm_term={keyword}&amp;utm_device={device_type}</v>
      </c>
      <c r="P1152" s="35" t="str">
        <f t="shared" si="291"/>
        <v/>
      </c>
      <c r="Q1152" s="8">
        <f t="shared" si="298"/>
        <v>0</v>
      </c>
      <c r="T1152" s="8" t="s">
        <v>751</v>
      </c>
      <c r="U1152" s="8" t="str">
        <f t="shared" si="299"/>
        <v>,</v>
      </c>
      <c r="W1152" s="35" t="str">
        <f t="shared" si="300"/>
        <v/>
      </c>
      <c r="X1152" s="35" t="s">
        <v>753</v>
      </c>
      <c r="Y1152" s="35" t="s">
        <v>754</v>
      </c>
      <c r="Z1152" s="35" t="str">
        <f t="shared" si="301"/>
        <v/>
      </c>
      <c r="AA1152" s="35" t="e">
        <f t="shared" si="302"/>
        <v>#VALUE!</v>
      </c>
      <c r="AB1152" s="35" t="str">
        <f t="shared" si="303"/>
        <v>{keyword:}</v>
      </c>
      <c r="AC1152" s="107" t="e">
        <f t="shared" si="304"/>
        <v>#VALUE!</v>
      </c>
      <c r="AG1152" s="8">
        <f t="shared" si="305"/>
        <v>0</v>
      </c>
      <c r="AI1152" s="8">
        <f t="shared" si="292"/>
        <v>0</v>
      </c>
      <c r="AK1152" t="s">
        <v>577</v>
      </c>
      <c r="AL1152" s="8">
        <f t="shared" si="293"/>
        <v>0</v>
      </c>
    </row>
    <row r="1153" spans="1:38" ht="15" customHeight="1" x14ac:dyDescent="0.25">
      <c r="A1153" s="35">
        <f t="shared" si="294"/>
        <v>0</v>
      </c>
      <c r="C1153" s="35" t="str">
        <f t="shared" si="295"/>
        <v/>
      </c>
      <c r="G1153" s="8">
        <f t="shared" si="296"/>
        <v>0</v>
      </c>
      <c r="I1153" s="8">
        <f t="shared" si="289"/>
        <v>0</v>
      </c>
      <c r="K1153" t="s">
        <v>577</v>
      </c>
      <c r="L1153" s="8">
        <f t="shared" si="290"/>
        <v>0</v>
      </c>
      <c r="O1153" s="35" t="str">
        <f t="shared" si="297"/>
        <v>?utm_source=yandex&amp;utm_medium=cpc&amp;utm_campaign=&amp;utm_content=&amp;utm_term={keyword}&amp;utm_device={device_type}</v>
      </c>
      <c r="P1153" s="35" t="str">
        <f t="shared" si="291"/>
        <v/>
      </c>
      <c r="Q1153" s="8">
        <f t="shared" si="298"/>
        <v>0</v>
      </c>
      <c r="T1153" s="8" t="s">
        <v>751</v>
      </c>
      <c r="U1153" s="8" t="str">
        <f t="shared" si="299"/>
        <v>,</v>
      </c>
      <c r="W1153" s="35" t="str">
        <f t="shared" si="300"/>
        <v/>
      </c>
      <c r="X1153" s="35" t="s">
        <v>753</v>
      </c>
      <c r="Y1153" s="35" t="s">
        <v>754</v>
      </c>
      <c r="Z1153" s="35" t="str">
        <f t="shared" si="301"/>
        <v/>
      </c>
      <c r="AA1153" s="35" t="e">
        <f t="shared" si="302"/>
        <v>#VALUE!</v>
      </c>
      <c r="AB1153" s="35" t="str">
        <f t="shared" si="303"/>
        <v>{keyword:}</v>
      </c>
      <c r="AC1153" s="107" t="e">
        <f t="shared" si="304"/>
        <v>#VALUE!</v>
      </c>
      <c r="AG1153" s="8">
        <f t="shared" si="305"/>
        <v>0</v>
      </c>
      <c r="AI1153" s="8">
        <f t="shared" si="292"/>
        <v>0</v>
      </c>
      <c r="AK1153" t="s">
        <v>577</v>
      </c>
      <c r="AL1153" s="8">
        <f t="shared" si="293"/>
        <v>0</v>
      </c>
    </row>
    <row r="1154" spans="1:38" ht="15" x14ac:dyDescent="0.25">
      <c r="A1154" s="35">
        <f t="shared" si="294"/>
        <v>0</v>
      </c>
      <c r="C1154" s="35" t="str">
        <f t="shared" si="295"/>
        <v/>
      </c>
      <c r="G1154" s="8">
        <f t="shared" si="296"/>
        <v>0</v>
      </c>
      <c r="I1154" s="8">
        <f t="shared" ref="I1154:I1217" si="306">IF(H1154="",0,LEN(H1154))</f>
        <v>0</v>
      </c>
      <c r="K1154" t="s">
        <v>577</v>
      </c>
      <c r="L1154" s="8">
        <f t="shared" ref="L1154:L1217" si="307">IF(J1154="",0,LEN(J1154))</f>
        <v>0</v>
      </c>
      <c r="O1154" s="35" t="str">
        <f t="shared" si="297"/>
        <v>?utm_source=yandex&amp;utm_medium=cpc&amp;utm_campaign=&amp;utm_content=&amp;utm_term={keyword}&amp;utm_device={device_type}</v>
      </c>
      <c r="P1154" s="35" t="str">
        <f t="shared" ref="P1154:P1217" si="308">SUBSTITUTE((SUBSTITUTE(B1154,"""",))," ","-")</f>
        <v/>
      </c>
      <c r="Q1154" s="8">
        <f t="shared" si="298"/>
        <v>0</v>
      </c>
      <c r="T1154" s="8" t="s">
        <v>751</v>
      </c>
      <c r="U1154" s="8" t="str">
        <f t="shared" si="299"/>
        <v>,</v>
      </c>
      <c r="W1154" s="35" t="str">
        <f t="shared" si="300"/>
        <v/>
      </c>
      <c r="X1154" s="35" t="s">
        <v>753</v>
      </c>
      <c r="Y1154" s="35" t="s">
        <v>754</v>
      </c>
      <c r="Z1154" s="35" t="str">
        <f t="shared" si="301"/>
        <v/>
      </c>
      <c r="AA1154" s="35" t="e">
        <f t="shared" si="302"/>
        <v>#VALUE!</v>
      </c>
      <c r="AB1154" s="35" t="str">
        <f t="shared" si="303"/>
        <v>{keyword:}</v>
      </c>
      <c r="AC1154" s="107" t="e">
        <f t="shared" si="304"/>
        <v>#VALUE!</v>
      </c>
      <c r="AG1154" s="8">
        <f t="shared" si="305"/>
        <v>0</v>
      </c>
      <c r="AI1154" s="8">
        <f t="shared" ref="AI1154:AI1217" si="309">IF(AH1154="",0,LEN(AH1154))</f>
        <v>0</v>
      </c>
      <c r="AK1154" t="s">
        <v>577</v>
      </c>
      <c r="AL1154" s="8">
        <f t="shared" ref="AL1154:AL1217" si="310">IF(AJ1154="",0,LEN(AJ1154))</f>
        <v>0</v>
      </c>
    </row>
    <row r="1155" spans="1:38" ht="15" customHeight="1" x14ac:dyDescent="0.25">
      <c r="A1155" s="35">
        <f t="shared" ref="A1155:A1218" si="311">IF(ISBLANK(B1155),0,LEN(TRIM(B1155))-LEN(SUBSTITUTE(B1155," ",""))+1)</f>
        <v>0</v>
      </c>
      <c r="C1155" s="35" t="str">
        <f t="shared" ref="C1155:C1218" si="312">SUBSTITUTE(B1155," ","_")</f>
        <v/>
      </c>
      <c r="G1155" s="8">
        <f t="shared" ref="G1155:G1218" si="313">IF(F1155="",0,LEN(F1155))</f>
        <v>0</v>
      </c>
      <c r="I1155" s="8">
        <f t="shared" si="306"/>
        <v>0</v>
      </c>
      <c r="K1155" t="s">
        <v>577</v>
      </c>
      <c r="L1155" s="8">
        <f t="shared" si="307"/>
        <v>0</v>
      </c>
      <c r="O1155" s="35" t="str">
        <f t="shared" ref="O1155:O1218" si="314">CONCATENATE(M1155,"?utm_source=yandex&amp;utm_medium=cpc&amp;utm_campaign=",SUBSTITUTE(TRIM(N1155)," ","_"),"&amp;utm_content=",SUBSTITUTE(SUBSTITUTE(B1155,"""",)," ","_"),"&amp;utm_term={keyword}","&amp;utm_device={device_type}")</f>
        <v>?utm_source=yandex&amp;utm_medium=cpc&amp;utm_campaign=&amp;utm_content=&amp;utm_term={keyword}&amp;utm_device={device_type}</v>
      </c>
      <c r="P1155" s="35" t="str">
        <f t="shared" si="308"/>
        <v/>
      </c>
      <c r="Q1155" s="8">
        <f t="shared" ref="Q1155:Q1218" si="315">IF(P1155="",0,LEN(P1155))</f>
        <v>0</v>
      </c>
      <c r="T1155" s="8" t="s">
        <v>751</v>
      </c>
      <c r="U1155" s="8" t="str">
        <f t="shared" ref="U1155:U1218" si="316">CONCATENATE(R1155,T1155,S1155)</f>
        <v>,</v>
      </c>
      <c r="W1155" s="35" t="str">
        <f t="shared" ref="W1155:W1218" si="317">SUBSTITUTE((SUBSTITUTE(P1155,"""",)),"-"," ")</f>
        <v/>
      </c>
      <c r="X1155" s="35" t="s">
        <v>753</v>
      </c>
      <c r="Y1155" s="35" t="s">
        <v>754</v>
      </c>
      <c r="Z1155" s="35" t="str">
        <f t="shared" ref="Z1155:Z1218" si="318">IF(ISERR(MID(W1155,1,FIND(" ",W1155,1)-1)),W1155,MID(W1155,1,FIND(" ",W1155,1)-1))</f>
        <v/>
      </c>
      <c r="AA1155" s="35" t="e">
        <f t="shared" ref="AA1155:AA1218" si="319">MID(W1155,FIND(" ",W1155)+1,100)</f>
        <v>#VALUE!</v>
      </c>
      <c r="AB1155" s="35" t="str">
        <f t="shared" ref="AB1155:AB1218" si="320">CONCATENATE(X1155,Z1155,Y1155)</f>
        <v>{keyword:}</v>
      </c>
      <c r="AC1155" s="107" t="e">
        <f t="shared" ref="AC1155:AC1218" si="321">CONCATENATE(X1155,AA1155,Y1155)</f>
        <v>#VALUE!</v>
      </c>
      <c r="AG1155" s="8">
        <f t="shared" ref="AG1155:AG1218" si="322">IF(AF1155="",0,LEN(AF1155))</f>
        <v>0</v>
      </c>
      <c r="AI1155" s="8">
        <f t="shared" si="309"/>
        <v>0</v>
      </c>
      <c r="AK1155" t="s">
        <v>577</v>
      </c>
      <c r="AL1155" s="8">
        <f t="shared" si="310"/>
        <v>0</v>
      </c>
    </row>
    <row r="1156" spans="1:38" ht="15" x14ac:dyDescent="0.25">
      <c r="A1156" s="35">
        <f t="shared" si="311"/>
        <v>0</v>
      </c>
      <c r="C1156" s="35" t="str">
        <f t="shared" si="312"/>
        <v/>
      </c>
      <c r="G1156" s="8">
        <f t="shared" si="313"/>
        <v>0</v>
      </c>
      <c r="I1156" s="8">
        <f t="shared" si="306"/>
        <v>0</v>
      </c>
      <c r="K1156" t="s">
        <v>577</v>
      </c>
      <c r="L1156" s="8">
        <f t="shared" si="307"/>
        <v>0</v>
      </c>
      <c r="O1156" s="35" t="str">
        <f t="shared" si="314"/>
        <v>?utm_source=yandex&amp;utm_medium=cpc&amp;utm_campaign=&amp;utm_content=&amp;utm_term={keyword}&amp;utm_device={device_type}</v>
      </c>
      <c r="P1156" s="35" t="str">
        <f t="shared" si="308"/>
        <v/>
      </c>
      <c r="Q1156" s="8">
        <f t="shared" si="315"/>
        <v>0</v>
      </c>
      <c r="T1156" s="8" t="s">
        <v>751</v>
      </c>
      <c r="U1156" s="8" t="str">
        <f t="shared" si="316"/>
        <v>,</v>
      </c>
      <c r="W1156" s="35" t="str">
        <f t="shared" si="317"/>
        <v/>
      </c>
      <c r="X1156" s="35" t="s">
        <v>753</v>
      </c>
      <c r="Y1156" s="35" t="s">
        <v>754</v>
      </c>
      <c r="Z1156" s="35" t="str">
        <f t="shared" si="318"/>
        <v/>
      </c>
      <c r="AA1156" s="35" t="e">
        <f t="shared" si="319"/>
        <v>#VALUE!</v>
      </c>
      <c r="AB1156" s="35" t="str">
        <f t="shared" si="320"/>
        <v>{keyword:}</v>
      </c>
      <c r="AC1156" s="107" t="e">
        <f t="shared" si="321"/>
        <v>#VALUE!</v>
      </c>
      <c r="AG1156" s="8">
        <f t="shared" si="322"/>
        <v>0</v>
      </c>
      <c r="AI1156" s="8">
        <f t="shared" si="309"/>
        <v>0</v>
      </c>
      <c r="AK1156" t="s">
        <v>577</v>
      </c>
      <c r="AL1156" s="8">
        <f t="shared" si="310"/>
        <v>0</v>
      </c>
    </row>
    <row r="1157" spans="1:38" ht="15" customHeight="1" x14ac:dyDescent="0.25">
      <c r="A1157" s="35">
        <f t="shared" si="311"/>
        <v>0</v>
      </c>
      <c r="C1157" s="35" t="str">
        <f t="shared" si="312"/>
        <v/>
      </c>
      <c r="G1157" s="8">
        <f t="shared" si="313"/>
        <v>0</v>
      </c>
      <c r="I1157" s="8">
        <f t="shared" si="306"/>
        <v>0</v>
      </c>
      <c r="K1157" t="s">
        <v>577</v>
      </c>
      <c r="L1157" s="8">
        <f t="shared" si="307"/>
        <v>0</v>
      </c>
      <c r="O1157" s="35" t="str">
        <f t="shared" si="314"/>
        <v>?utm_source=yandex&amp;utm_medium=cpc&amp;utm_campaign=&amp;utm_content=&amp;utm_term={keyword}&amp;utm_device={device_type}</v>
      </c>
      <c r="P1157" s="35" t="str">
        <f t="shared" si="308"/>
        <v/>
      </c>
      <c r="Q1157" s="8">
        <f t="shared" si="315"/>
        <v>0</v>
      </c>
      <c r="T1157" s="8" t="s">
        <v>751</v>
      </c>
      <c r="U1157" s="8" t="str">
        <f t="shared" si="316"/>
        <v>,</v>
      </c>
      <c r="W1157" s="35" t="str">
        <f t="shared" si="317"/>
        <v/>
      </c>
      <c r="X1157" s="35" t="s">
        <v>753</v>
      </c>
      <c r="Y1157" s="35" t="s">
        <v>754</v>
      </c>
      <c r="Z1157" s="35" t="str">
        <f t="shared" si="318"/>
        <v/>
      </c>
      <c r="AA1157" s="35" t="e">
        <f t="shared" si="319"/>
        <v>#VALUE!</v>
      </c>
      <c r="AB1157" s="35" t="str">
        <f t="shared" si="320"/>
        <v>{keyword:}</v>
      </c>
      <c r="AC1157" s="107" t="e">
        <f t="shared" si="321"/>
        <v>#VALUE!</v>
      </c>
      <c r="AG1157" s="8">
        <f t="shared" si="322"/>
        <v>0</v>
      </c>
      <c r="AI1157" s="8">
        <f t="shared" si="309"/>
        <v>0</v>
      </c>
      <c r="AK1157" t="s">
        <v>577</v>
      </c>
      <c r="AL1157" s="8">
        <f t="shared" si="310"/>
        <v>0</v>
      </c>
    </row>
    <row r="1158" spans="1:38" ht="15" x14ac:dyDescent="0.25">
      <c r="A1158" s="35">
        <f t="shared" si="311"/>
        <v>0</v>
      </c>
      <c r="C1158" s="35" t="str">
        <f t="shared" si="312"/>
        <v/>
      </c>
      <c r="G1158" s="8">
        <f t="shared" si="313"/>
        <v>0</v>
      </c>
      <c r="I1158" s="8">
        <f t="shared" si="306"/>
        <v>0</v>
      </c>
      <c r="K1158" t="s">
        <v>577</v>
      </c>
      <c r="L1158" s="8">
        <f t="shared" si="307"/>
        <v>0</v>
      </c>
      <c r="O1158" s="35" t="str">
        <f t="shared" si="314"/>
        <v>?utm_source=yandex&amp;utm_medium=cpc&amp;utm_campaign=&amp;utm_content=&amp;utm_term={keyword}&amp;utm_device={device_type}</v>
      </c>
      <c r="P1158" s="35" t="str">
        <f t="shared" si="308"/>
        <v/>
      </c>
      <c r="Q1158" s="8">
        <f t="shared" si="315"/>
        <v>0</v>
      </c>
      <c r="T1158" s="8" t="s">
        <v>751</v>
      </c>
      <c r="U1158" s="8" t="str">
        <f t="shared" si="316"/>
        <v>,</v>
      </c>
      <c r="W1158" s="35" t="str">
        <f t="shared" si="317"/>
        <v/>
      </c>
      <c r="X1158" s="35" t="s">
        <v>753</v>
      </c>
      <c r="Y1158" s="35" t="s">
        <v>754</v>
      </c>
      <c r="Z1158" s="35" t="str">
        <f t="shared" si="318"/>
        <v/>
      </c>
      <c r="AA1158" s="35" t="e">
        <f t="shared" si="319"/>
        <v>#VALUE!</v>
      </c>
      <c r="AB1158" s="35" t="str">
        <f t="shared" si="320"/>
        <v>{keyword:}</v>
      </c>
      <c r="AC1158" s="107" t="e">
        <f t="shared" si="321"/>
        <v>#VALUE!</v>
      </c>
      <c r="AG1158" s="8">
        <f t="shared" si="322"/>
        <v>0</v>
      </c>
      <c r="AI1158" s="8">
        <f t="shared" si="309"/>
        <v>0</v>
      </c>
      <c r="AK1158" t="s">
        <v>577</v>
      </c>
      <c r="AL1158" s="8">
        <f t="shared" si="310"/>
        <v>0</v>
      </c>
    </row>
    <row r="1159" spans="1:38" ht="15" customHeight="1" x14ac:dyDescent="0.25">
      <c r="A1159" s="35">
        <f t="shared" si="311"/>
        <v>0</v>
      </c>
      <c r="C1159" s="35" t="str">
        <f t="shared" si="312"/>
        <v/>
      </c>
      <c r="G1159" s="8">
        <f t="shared" si="313"/>
        <v>0</v>
      </c>
      <c r="I1159" s="8">
        <f t="shared" si="306"/>
        <v>0</v>
      </c>
      <c r="K1159" t="s">
        <v>577</v>
      </c>
      <c r="L1159" s="8">
        <f t="shared" si="307"/>
        <v>0</v>
      </c>
      <c r="O1159" s="35" t="str">
        <f t="shared" si="314"/>
        <v>?utm_source=yandex&amp;utm_medium=cpc&amp;utm_campaign=&amp;utm_content=&amp;utm_term={keyword}&amp;utm_device={device_type}</v>
      </c>
      <c r="P1159" s="35" t="str">
        <f t="shared" si="308"/>
        <v/>
      </c>
      <c r="Q1159" s="8">
        <f t="shared" si="315"/>
        <v>0</v>
      </c>
      <c r="T1159" s="8" t="s">
        <v>751</v>
      </c>
      <c r="U1159" s="8" t="str">
        <f t="shared" si="316"/>
        <v>,</v>
      </c>
      <c r="W1159" s="35" t="str">
        <f t="shared" si="317"/>
        <v/>
      </c>
      <c r="X1159" s="35" t="s">
        <v>753</v>
      </c>
      <c r="Y1159" s="35" t="s">
        <v>754</v>
      </c>
      <c r="Z1159" s="35" t="str">
        <f t="shared" si="318"/>
        <v/>
      </c>
      <c r="AA1159" s="35" t="e">
        <f t="shared" si="319"/>
        <v>#VALUE!</v>
      </c>
      <c r="AB1159" s="35" t="str">
        <f t="shared" si="320"/>
        <v>{keyword:}</v>
      </c>
      <c r="AC1159" s="107" t="e">
        <f t="shared" si="321"/>
        <v>#VALUE!</v>
      </c>
      <c r="AG1159" s="8">
        <f t="shared" si="322"/>
        <v>0</v>
      </c>
      <c r="AI1159" s="8">
        <f t="shared" si="309"/>
        <v>0</v>
      </c>
      <c r="AK1159" t="s">
        <v>577</v>
      </c>
      <c r="AL1159" s="8">
        <f t="shared" si="310"/>
        <v>0</v>
      </c>
    </row>
    <row r="1160" spans="1:38" ht="15" x14ac:dyDescent="0.25">
      <c r="A1160" s="35">
        <f t="shared" si="311"/>
        <v>0</v>
      </c>
      <c r="C1160" s="35" t="str">
        <f t="shared" si="312"/>
        <v/>
      </c>
      <c r="G1160" s="8">
        <f t="shared" si="313"/>
        <v>0</v>
      </c>
      <c r="I1160" s="8">
        <f t="shared" si="306"/>
        <v>0</v>
      </c>
      <c r="K1160" t="s">
        <v>577</v>
      </c>
      <c r="L1160" s="8">
        <f t="shared" si="307"/>
        <v>0</v>
      </c>
      <c r="O1160" s="35" t="str">
        <f t="shared" si="314"/>
        <v>?utm_source=yandex&amp;utm_medium=cpc&amp;utm_campaign=&amp;utm_content=&amp;utm_term={keyword}&amp;utm_device={device_type}</v>
      </c>
      <c r="P1160" s="35" t="str">
        <f t="shared" si="308"/>
        <v/>
      </c>
      <c r="Q1160" s="8">
        <f t="shared" si="315"/>
        <v>0</v>
      </c>
      <c r="T1160" s="8" t="s">
        <v>751</v>
      </c>
      <c r="U1160" s="8" t="str">
        <f t="shared" si="316"/>
        <v>,</v>
      </c>
      <c r="W1160" s="35" t="str">
        <f t="shared" si="317"/>
        <v/>
      </c>
      <c r="X1160" s="35" t="s">
        <v>753</v>
      </c>
      <c r="Y1160" s="35" t="s">
        <v>754</v>
      </c>
      <c r="Z1160" s="35" t="str">
        <f t="shared" si="318"/>
        <v/>
      </c>
      <c r="AA1160" s="35" t="e">
        <f t="shared" si="319"/>
        <v>#VALUE!</v>
      </c>
      <c r="AB1160" s="35" t="str">
        <f t="shared" si="320"/>
        <v>{keyword:}</v>
      </c>
      <c r="AC1160" s="107" t="e">
        <f t="shared" si="321"/>
        <v>#VALUE!</v>
      </c>
      <c r="AG1160" s="8">
        <f t="shared" si="322"/>
        <v>0</v>
      </c>
      <c r="AI1160" s="8">
        <f t="shared" si="309"/>
        <v>0</v>
      </c>
      <c r="AK1160" t="s">
        <v>577</v>
      </c>
      <c r="AL1160" s="8">
        <f t="shared" si="310"/>
        <v>0</v>
      </c>
    </row>
    <row r="1161" spans="1:38" ht="15" customHeight="1" x14ac:dyDescent="0.25">
      <c r="A1161" s="35">
        <f t="shared" si="311"/>
        <v>0</v>
      </c>
      <c r="C1161" s="35" t="str">
        <f t="shared" si="312"/>
        <v/>
      </c>
      <c r="G1161" s="8">
        <f t="shared" si="313"/>
        <v>0</v>
      </c>
      <c r="I1161" s="8">
        <f t="shared" si="306"/>
        <v>0</v>
      </c>
      <c r="K1161" t="s">
        <v>577</v>
      </c>
      <c r="L1161" s="8">
        <f t="shared" si="307"/>
        <v>0</v>
      </c>
      <c r="O1161" s="35" t="str">
        <f t="shared" si="314"/>
        <v>?utm_source=yandex&amp;utm_medium=cpc&amp;utm_campaign=&amp;utm_content=&amp;utm_term={keyword}&amp;utm_device={device_type}</v>
      </c>
      <c r="P1161" s="35" t="str">
        <f t="shared" si="308"/>
        <v/>
      </c>
      <c r="Q1161" s="8">
        <f t="shared" si="315"/>
        <v>0</v>
      </c>
      <c r="T1161" s="8" t="s">
        <v>751</v>
      </c>
      <c r="U1161" s="8" t="str">
        <f t="shared" si="316"/>
        <v>,</v>
      </c>
      <c r="W1161" s="35" t="str">
        <f t="shared" si="317"/>
        <v/>
      </c>
      <c r="X1161" s="35" t="s">
        <v>753</v>
      </c>
      <c r="Y1161" s="35" t="s">
        <v>754</v>
      </c>
      <c r="Z1161" s="35" t="str">
        <f t="shared" si="318"/>
        <v/>
      </c>
      <c r="AA1161" s="35" t="e">
        <f t="shared" si="319"/>
        <v>#VALUE!</v>
      </c>
      <c r="AB1161" s="35" t="str">
        <f t="shared" si="320"/>
        <v>{keyword:}</v>
      </c>
      <c r="AC1161" s="107" t="e">
        <f t="shared" si="321"/>
        <v>#VALUE!</v>
      </c>
      <c r="AG1161" s="8">
        <f t="shared" si="322"/>
        <v>0</v>
      </c>
      <c r="AI1161" s="8">
        <f t="shared" si="309"/>
        <v>0</v>
      </c>
      <c r="AK1161" t="s">
        <v>577</v>
      </c>
      <c r="AL1161" s="8">
        <f t="shared" si="310"/>
        <v>0</v>
      </c>
    </row>
    <row r="1162" spans="1:38" ht="15" x14ac:dyDescent="0.25">
      <c r="A1162" s="35">
        <f t="shared" si="311"/>
        <v>0</v>
      </c>
      <c r="C1162" s="35" t="str">
        <f t="shared" si="312"/>
        <v/>
      </c>
      <c r="G1162" s="8">
        <f t="shared" si="313"/>
        <v>0</v>
      </c>
      <c r="I1162" s="8">
        <f t="shared" si="306"/>
        <v>0</v>
      </c>
      <c r="K1162" t="s">
        <v>577</v>
      </c>
      <c r="L1162" s="8">
        <f t="shared" si="307"/>
        <v>0</v>
      </c>
      <c r="O1162" s="35" t="str">
        <f t="shared" si="314"/>
        <v>?utm_source=yandex&amp;utm_medium=cpc&amp;utm_campaign=&amp;utm_content=&amp;utm_term={keyword}&amp;utm_device={device_type}</v>
      </c>
      <c r="P1162" s="35" t="str">
        <f t="shared" si="308"/>
        <v/>
      </c>
      <c r="Q1162" s="8">
        <f t="shared" si="315"/>
        <v>0</v>
      </c>
      <c r="T1162" s="8" t="s">
        <v>751</v>
      </c>
      <c r="U1162" s="8" t="str">
        <f t="shared" si="316"/>
        <v>,</v>
      </c>
      <c r="W1162" s="35" t="str">
        <f t="shared" si="317"/>
        <v/>
      </c>
      <c r="X1162" s="35" t="s">
        <v>753</v>
      </c>
      <c r="Y1162" s="35" t="s">
        <v>754</v>
      </c>
      <c r="Z1162" s="35" t="str">
        <f t="shared" si="318"/>
        <v/>
      </c>
      <c r="AA1162" s="35" t="e">
        <f t="shared" si="319"/>
        <v>#VALUE!</v>
      </c>
      <c r="AB1162" s="35" t="str">
        <f t="shared" si="320"/>
        <v>{keyword:}</v>
      </c>
      <c r="AC1162" s="107" t="e">
        <f t="shared" si="321"/>
        <v>#VALUE!</v>
      </c>
      <c r="AG1162" s="8">
        <f t="shared" si="322"/>
        <v>0</v>
      </c>
      <c r="AI1162" s="8">
        <f t="shared" si="309"/>
        <v>0</v>
      </c>
      <c r="AK1162" t="s">
        <v>577</v>
      </c>
      <c r="AL1162" s="8">
        <f t="shared" si="310"/>
        <v>0</v>
      </c>
    </row>
    <row r="1163" spans="1:38" ht="15" customHeight="1" x14ac:dyDescent="0.25">
      <c r="A1163" s="35">
        <f t="shared" si="311"/>
        <v>0</v>
      </c>
      <c r="C1163" s="35" t="str">
        <f t="shared" si="312"/>
        <v/>
      </c>
      <c r="G1163" s="8">
        <f t="shared" si="313"/>
        <v>0</v>
      </c>
      <c r="I1163" s="8">
        <f t="shared" si="306"/>
        <v>0</v>
      </c>
      <c r="K1163" t="s">
        <v>577</v>
      </c>
      <c r="L1163" s="8">
        <f t="shared" si="307"/>
        <v>0</v>
      </c>
      <c r="O1163" s="35" t="str">
        <f t="shared" si="314"/>
        <v>?utm_source=yandex&amp;utm_medium=cpc&amp;utm_campaign=&amp;utm_content=&amp;utm_term={keyword}&amp;utm_device={device_type}</v>
      </c>
      <c r="P1163" s="35" t="str">
        <f t="shared" si="308"/>
        <v/>
      </c>
      <c r="Q1163" s="8">
        <f t="shared" si="315"/>
        <v>0</v>
      </c>
      <c r="T1163" s="8" t="s">
        <v>751</v>
      </c>
      <c r="U1163" s="8" t="str">
        <f t="shared" si="316"/>
        <v>,</v>
      </c>
      <c r="W1163" s="35" t="str">
        <f t="shared" si="317"/>
        <v/>
      </c>
      <c r="X1163" s="35" t="s">
        <v>753</v>
      </c>
      <c r="Y1163" s="35" t="s">
        <v>754</v>
      </c>
      <c r="Z1163" s="35" t="str">
        <f t="shared" si="318"/>
        <v/>
      </c>
      <c r="AA1163" s="35" t="e">
        <f t="shared" si="319"/>
        <v>#VALUE!</v>
      </c>
      <c r="AB1163" s="35" t="str">
        <f t="shared" si="320"/>
        <v>{keyword:}</v>
      </c>
      <c r="AC1163" s="107" t="e">
        <f t="shared" si="321"/>
        <v>#VALUE!</v>
      </c>
      <c r="AG1163" s="8">
        <f t="shared" si="322"/>
        <v>0</v>
      </c>
      <c r="AI1163" s="8">
        <f t="shared" si="309"/>
        <v>0</v>
      </c>
      <c r="AK1163" t="s">
        <v>577</v>
      </c>
      <c r="AL1163" s="8">
        <f t="shared" si="310"/>
        <v>0</v>
      </c>
    </row>
    <row r="1164" spans="1:38" ht="15" x14ac:dyDescent="0.25">
      <c r="A1164" s="35">
        <f t="shared" si="311"/>
        <v>0</v>
      </c>
      <c r="C1164" s="35" t="str">
        <f t="shared" si="312"/>
        <v/>
      </c>
      <c r="G1164" s="8">
        <f t="shared" si="313"/>
        <v>0</v>
      </c>
      <c r="I1164" s="8">
        <f t="shared" si="306"/>
        <v>0</v>
      </c>
      <c r="K1164" t="s">
        <v>577</v>
      </c>
      <c r="L1164" s="8">
        <f t="shared" si="307"/>
        <v>0</v>
      </c>
      <c r="O1164" s="35" t="str">
        <f t="shared" si="314"/>
        <v>?utm_source=yandex&amp;utm_medium=cpc&amp;utm_campaign=&amp;utm_content=&amp;utm_term={keyword}&amp;utm_device={device_type}</v>
      </c>
      <c r="P1164" s="35" t="str">
        <f t="shared" si="308"/>
        <v/>
      </c>
      <c r="Q1164" s="8">
        <f t="shared" si="315"/>
        <v>0</v>
      </c>
      <c r="T1164" s="8" t="s">
        <v>751</v>
      </c>
      <c r="U1164" s="8" t="str">
        <f t="shared" si="316"/>
        <v>,</v>
      </c>
      <c r="W1164" s="35" t="str">
        <f t="shared" si="317"/>
        <v/>
      </c>
      <c r="X1164" s="35" t="s">
        <v>753</v>
      </c>
      <c r="Y1164" s="35" t="s">
        <v>754</v>
      </c>
      <c r="Z1164" s="35" t="str">
        <f t="shared" si="318"/>
        <v/>
      </c>
      <c r="AA1164" s="35" t="e">
        <f t="shared" si="319"/>
        <v>#VALUE!</v>
      </c>
      <c r="AB1164" s="35" t="str">
        <f t="shared" si="320"/>
        <v>{keyword:}</v>
      </c>
      <c r="AC1164" s="107" t="e">
        <f t="shared" si="321"/>
        <v>#VALUE!</v>
      </c>
      <c r="AG1164" s="8">
        <f t="shared" si="322"/>
        <v>0</v>
      </c>
      <c r="AI1164" s="8">
        <f t="shared" si="309"/>
        <v>0</v>
      </c>
      <c r="AK1164" t="s">
        <v>577</v>
      </c>
      <c r="AL1164" s="8">
        <f t="shared" si="310"/>
        <v>0</v>
      </c>
    </row>
    <row r="1165" spans="1:38" ht="15" customHeight="1" x14ac:dyDescent="0.25">
      <c r="A1165" s="35">
        <f t="shared" si="311"/>
        <v>0</v>
      </c>
      <c r="C1165" s="35" t="str">
        <f t="shared" si="312"/>
        <v/>
      </c>
      <c r="G1165" s="8">
        <f t="shared" si="313"/>
        <v>0</v>
      </c>
      <c r="I1165" s="8">
        <f t="shared" si="306"/>
        <v>0</v>
      </c>
      <c r="K1165" t="s">
        <v>577</v>
      </c>
      <c r="L1165" s="8">
        <f t="shared" si="307"/>
        <v>0</v>
      </c>
      <c r="O1165" s="35" t="str">
        <f t="shared" si="314"/>
        <v>?utm_source=yandex&amp;utm_medium=cpc&amp;utm_campaign=&amp;utm_content=&amp;utm_term={keyword}&amp;utm_device={device_type}</v>
      </c>
      <c r="P1165" s="35" t="str">
        <f t="shared" si="308"/>
        <v/>
      </c>
      <c r="Q1165" s="8">
        <f t="shared" si="315"/>
        <v>0</v>
      </c>
      <c r="T1165" s="8" t="s">
        <v>751</v>
      </c>
      <c r="U1165" s="8" t="str">
        <f t="shared" si="316"/>
        <v>,</v>
      </c>
      <c r="W1165" s="35" t="str">
        <f t="shared" si="317"/>
        <v/>
      </c>
      <c r="X1165" s="35" t="s">
        <v>753</v>
      </c>
      <c r="Y1165" s="35" t="s">
        <v>754</v>
      </c>
      <c r="Z1165" s="35" t="str">
        <f t="shared" si="318"/>
        <v/>
      </c>
      <c r="AA1165" s="35" t="e">
        <f t="shared" si="319"/>
        <v>#VALUE!</v>
      </c>
      <c r="AB1165" s="35" t="str">
        <f t="shared" si="320"/>
        <v>{keyword:}</v>
      </c>
      <c r="AC1165" s="107" t="e">
        <f t="shared" si="321"/>
        <v>#VALUE!</v>
      </c>
      <c r="AG1165" s="8">
        <f t="shared" si="322"/>
        <v>0</v>
      </c>
      <c r="AI1165" s="8">
        <f t="shared" si="309"/>
        <v>0</v>
      </c>
      <c r="AK1165" t="s">
        <v>577</v>
      </c>
      <c r="AL1165" s="8">
        <f t="shared" si="310"/>
        <v>0</v>
      </c>
    </row>
    <row r="1166" spans="1:38" ht="15" x14ac:dyDescent="0.25">
      <c r="A1166" s="35">
        <f t="shared" si="311"/>
        <v>0</v>
      </c>
      <c r="C1166" s="35" t="str">
        <f t="shared" si="312"/>
        <v/>
      </c>
      <c r="G1166" s="8">
        <f t="shared" si="313"/>
        <v>0</v>
      </c>
      <c r="I1166" s="8">
        <f t="shared" si="306"/>
        <v>0</v>
      </c>
      <c r="K1166" t="s">
        <v>577</v>
      </c>
      <c r="L1166" s="8">
        <f t="shared" si="307"/>
        <v>0</v>
      </c>
      <c r="O1166" s="35" t="str">
        <f t="shared" si="314"/>
        <v>?utm_source=yandex&amp;utm_medium=cpc&amp;utm_campaign=&amp;utm_content=&amp;utm_term={keyword}&amp;utm_device={device_type}</v>
      </c>
      <c r="P1166" s="35" t="str">
        <f t="shared" si="308"/>
        <v/>
      </c>
      <c r="Q1166" s="8">
        <f t="shared" si="315"/>
        <v>0</v>
      </c>
      <c r="T1166" s="8" t="s">
        <v>751</v>
      </c>
      <c r="U1166" s="8" t="str">
        <f t="shared" si="316"/>
        <v>,</v>
      </c>
      <c r="W1166" s="35" t="str">
        <f t="shared" si="317"/>
        <v/>
      </c>
      <c r="X1166" s="35" t="s">
        <v>753</v>
      </c>
      <c r="Y1166" s="35" t="s">
        <v>754</v>
      </c>
      <c r="Z1166" s="35" t="str">
        <f t="shared" si="318"/>
        <v/>
      </c>
      <c r="AA1166" s="35" t="e">
        <f t="shared" si="319"/>
        <v>#VALUE!</v>
      </c>
      <c r="AB1166" s="35" t="str">
        <f t="shared" si="320"/>
        <v>{keyword:}</v>
      </c>
      <c r="AC1166" s="107" t="e">
        <f t="shared" si="321"/>
        <v>#VALUE!</v>
      </c>
      <c r="AG1166" s="8">
        <f t="shared" si="322"/>
        <v>0</v>
      </c>
      <c r="AI1166" s="8">
        <f t="shared" si="309"/>
        <v>0</v>
      </c>
      <c r="AK1166" t="s">
        <v>577</v>
      </c>
      <c r="AL1166" s="8">
        <f t="shared" si="310"/>
        <v>0</v>
      </c>
    </row>
    <row r="1167" spans="1:38" ht="15" customHeight="1" x14ac:dyDescent="0.25">
      <c r="A1167" s="35">
        <f t="shared" si="311"/>
        <v>0</v>
      </c>
      <c r="C1167" s="35" t="str">
        <f t="shared" si="312"/>
        <v/>
      </c>
      <c r="G1167" s="8">
        <f t="shared" si="313"/>
        <v>0</v>
      </c>
      <c r="I1167" s="8">
        <f t="shared" si="306"/>
        <v>0</v>
      </c>
      <c r="K1167" t="s">
        <v>577</v>
      </c>
      <c r="L1167" s="8">
        <f t="shared" si="307"/>
        <v>0</v>
      </c>
      <c r="O1167" s="35" t="str">
        <f t="shared" si="314"/>
        <v>?utm_source=yandex&amp;utm_medium=cpc&amp;utm_campaign=&amp;utm_content=&amp;utm_term={keyword}&amp;utm_device={device_type}</v>
      </c>
      <c r="P1167" s="35" t="str">
        <f t="shared" si="308"/>
        <v/>
      </c>
      <c r="Q1167" s="8">
        <f t="shared" si="315"/>
        <v>0</v>
      </c>
      <c r="T1167" s="8" t="s">
        <v>751</v>
      </c>
      <c r="U1167" s="8" t="str">
        <f t="shared" si="316"/>
        <v>,</v>
      </c>
      <c r="W1167" s="35" t="str">
        <f t="shared" si="317"/>
        <v/>
      </c>
      <c r="X1167" s="35" t="s">
        <v>753</v>
      </c>
      <c r="Y1167" s="35" t="s">
        <v>754</v>
      </c>
      <c r="Z1167" s="35" t="str">
        <f t="shared" si="318"/>
        <v/>
      </c>
      <c r="AA1167" s="35" t="e">
        <f t="shared" si="319"/>
        <v>#VALUE!</v>
      </c>
      <c r="AB1167" s="35" t="str">
        <f t="shared" si="320"/>
        <v>{keyword:}</v>
      </c>
      <c r="AC1167" s="107" t="e">
        <f t="shared" si="321"/>
        <v>#VALUE!</v>
      </c>
      <c r="AG1167" s="8">
        <f t="shared" si="322"/>
        <v>0</v>
      </c>
      <c r="AI1167" s="8">
        <f t="shared" si="309"/>
        <v>0</v>
      </c>
      <c r="AK1167" t="s">
        <v>577</v>
      </c>
      <c r="AL1167" s="8">
        <f t="shared" si="310"/>
        <v>0</v>
      </c>
    </row>
    <row r="1168" spans="1:38" ht="15" x14ac:dyDescent="0.25">
      <c r="A1168" s="35">
        <f t="shared" si="311"/>
        <v>0</v>
      </c>
      <c r="C1168" s="35" t="str">
        <f t="shared" si="312"/>
        <v/>
      </c>
      <c r="G1168" s="8">
        <f t="shared" si="313"/>
        <v>0</v>
      </c>
      <c r="I1168" s="8">
        <f t="shared" si="306"/>
        <v>0</v>
      </c>
      <c r="K1168" t="s">
        <v>577</v>
      </c>
      <c r="L1168" s="8">
        <f t="shared" si="307"/>
        <v>0</v>
      </c>
      <c r="O1168" s="35" t="str">
        <f t="shared" si="314"/>
        <v>?utm_source=yandex&amp;utm_medium=cpc&amp;utm_campaign=&amp;utm_content=&amp;utm_term={keyword}&amp;utm_device={device_type}</v>
      </c>
      <c r="P1168" s="35" t="str">
        <f t="shared" si="308"/>
        <v/>
      </c>
      <c r="Q1168" s="8">
        <f t="shared" si="315"/>
        <v>0</v>
      </c>
      <c r="T1168" s="8" t="s">
        <v>751</v>
      </c>
      <c r="U1168" s="8" t="str">
        <f t="shared" si="316"/>
        <v>,</v>
      </c>
      <c r="W1168" s="35" t="str">
        <f t="shared" si="317"/>
        <v/>
      </c>
      <c r="X1168" s="35" t="s">
        <v>753</v>
      </c>
      <c r="Y1168" s="35" t="s">
        <v>754</v>
      </c>
      <c r="Z1168" s="35" t="str">
        <f t="shared" si="318"/>
        <v/>
      </c>
      <c r="AA1168" s="35" t="e">
        <f t="shared" si="319"/>
        <v>#VALUE!</v>
      </c>
      <c r="AB1168" s="35" t="str">
        <f t="shared" si="320"/>
        <v>{keyword:}</v>
      </c>
      <c r="AC1168" s="107" t="e">
        <f t="shared" si="321"/>
        <v>#VALUE!</v>
      </c>
      <c r="AG1168" s="8">
        <f t="shared" si="322"/>
        <v>0</v>
      </c>
      <c r="AI1168" s="8">
        <f t="shared" si="309"/>
        <v>0</v>
      </c>
      <c r="AK1168" t="s">
        <v>577</v>
      </c>
      <c r="AL1168" s="8">
        <f t="shared" si="310"/>
        <v>0</v>
      </c>
    </row>
    <row r="1169" spans="1:38" ht="15" customHeight="1" x14ac:dyDescent="0.25">
      <c r="A1169" s="35">
        <f t="shared" si="311"/>
        <v>0</v>
      </c>
      <c r="C1169" s="35" t="str">
        <f t="shared" si="312"/>
        <v/>
      </c>
      <c r="G1169" s="8">
        <f t="shared" si="313"/>
        <v>0</v>
      </c>
      <c r="I1169" s="8">
        <f t="shared" si="306"/>
        <v>0</v>
      </c>
      <c r="K1169" t="s">
        <v>577</v>
      </c>
      <c r="L1169" s="8">
        <f t="shared" si="307"/>
        <v>0</v>
      </c>
      <c r="O1169" s="35" t="str">
        <f t="shared" si="314"/>
        <v>?utm_source=yandex&amp;utm_medium=cpc&amp;utm_campaign=&amp;utm_content=&amp;utm_term={keyword}&amp;utm_device={device_type}</v>
      </c>
      <c r="P1169" s="35" t="str">
        <f t="shared" si="308"/>
        <v/>
      </c>
      <c r="Q1169" s="8">
        <f t="shared" si="315"/>
        <v>0</v>
      </c>
      <c r="T1169" s="8" t="s">
        <v>751</v>
      </c>
      <c r="U1169" s="8" t="str">
        <f t="shared" si="316"/>
        <v>,</v>
      </c>
      <c r="W1169" s="35" t="str">
        <f t="shared" si="317"/>
        <v/>
      </c>
      <c r="X1169" s="35" t="s">
        <v>753</v>
      </c>
      <c r="Y1169" s="35" t="s">
        <v>754</v>
      </c>
      <c r="Z1169" s="35" t="str">
        <f t="shared" si="318"/>
        <v/>
      </c>
      <c r="AA1169" s="35" t="e">
        <f t="shared" si="319"/>
        <v>#VALUE!</v>
      </c>
      <c r="AB1169" s="35" t="str">
        <f t="shared" si="320"/>
        <v>{keyword:}</v>
      </c>
      <c r="AC1169" s="107" t="e">
        <f t="shared" si="321"/>
        <v>#VALUE!</v>
      </c>
      <c r="AG1169" s="8">
        <f t="shared" si="322"/>
        <v>0</v>
      </c>
      <c r="AI1169" s="8">
        <f t="shared" si="309"/>
        <v>0</v>
      </c>
      <c r="AK1169" t="s">
        <v>577</v>
      </c>
      <c r="AL1169" s="8">
        <f t="shared" si="310"/>
        <v>0</v>
      </c>
    </row>
    <row r="1170" spans="1:38" ht="15" x14ac:dyDescent="0.25">
      <c r="A1170" s="35">
        <f t="shared" si="311"/>
        <v>0</v>
      </c>
      <c r="C1170" s="35" t="str">
        <f t="shared" si="312"/>
        <v/>
      </c>
      <c r="G1170" s="8">
        <f t="shared" si="313"/>
        <v>0</v>
      </c>
      <c r="I1170" s="8">
        <f t="shared" si="306"/>
        <v>0</v>
      </c>
      <c r="K1170" t="s">
        <v>577</v>
      </c>
      <c r="L1170" s="8">
        <f t="shared" si="307"/>
        <v>0</v>
      </c>
      <c r="O1170" s="35" t="str">
        <f t="shared" si="314"/>
        <v>?utm_source=yandex&amp;utm_medium=cpc&amp;utm_campaign=&amp;utm_content=&amp;utm_term={keyword}&amp;utm_device={device_type}</v>
      </c>
      <c r="P1170" s="35" t="str">
        <f t="shared" si="308"/>
        <v/>
      </c>
      <c r="Q1170" s="8">
        <f t="shared" si="315"/>
        <v>0</v>
      </c>
      <c r="T1170" s="8" t="s">
        <v>751</v>
      </c>
      <c r="U1170" s="8" t="str">
        <f t="shared" si="316"/>
        <v>,</v>
      </c>
      <c r="W1170" s="35" t="str">
        <f t="shared" si="317"/>
        <v/>
      </c>
      <c r="X1170" s="35" t="s">
        <v>753</v>
      </c>
      <c r="Y1170" s="35" t="s">
        <v>754</v>
      </c>
      <c r="Z1170" s="35" t="str">
        <f t="shared" si="318"/>
        <v/>
      </c>
      <c r="AA1170" s="35" t="e">
        <f t="shared" si="319"/>
        <v>#VALUE!</v>
      </c>
      <c r="AB1170" s="35" t="str">
        <f t="shared" si="320"/>
        <v>{keyword:}</v>
      </c>
      <c r="AC1170" s="107" t="e">
        <f t="shared" si="321"/>
        <v>#VALUE!</v>
      </c>
      <c r="AG1170" s="8">
        <f t="shared" si="322"/>
        <v>0</v>
      </c>
      <c r="AI1170" s="8">
        <f t="shared" si="309"/>
        <v>0</v>
      </c>
      <c r="AK1170" t="s">
        <v>577</v>
      </c>
      <c r="AL1170" s="8">
        <f t="shared" si="310"/>
        <v>0</v>
      </c>
    </row>
    <row r="1171" spans="1:38" ht="15" customHeight="1" x14ac:dyDescent="0.25">
      <c r="A1171" s="35">
        <f t="shared" si="311"/>
        <v>0</v>
      </c>
      <c r="C1171" s="35" t="str">
        <f t="shared" si="312"/>
        <v/>
      </c>
      <c r="G1171" s="8">
        <f t="shared" si="313"/>
        <v>0</v>
      </c>
      <c r="I1171" s="8">
        <f t="shared" si="306"/>
        <v>0</v>
      </c>
      <c r="K1171" t="s">
        <v>577</v>
      </c>
      <c r="L1171" s="8">
        <f t="shared" si="307"/>
        <v>0</v>
      </c>
      <c r="O1171" s="35" t="str">
        <f t="shared" si="314"/>
        <v>?utm_source=yandex&amp;utm_medium=cpc&amp;utm_campaign=&amp;utm_content=&amp;utm_term={keyword}&amp;utm_device={device_type}</v>
      </c>
      <c r="P1171" s="35" t="str">
        <f t="shared" si="308"/>
        <v/>
      </c>
      <c r="Q1171" s="8">
        <f t="shared" si="315"/>
        <v>0</v>
      </c>
      <c r="T1171" s="8" t="s">
        <v>751</v>
      </c>
      <c r="U1171" s="8" t="str">
        <f t="shared" si="316"/>
        <v>,</v>
      </c>
      <c r="W1171" s="35" t="str">
        <f t="shared" si="317"/>
        <v/>
      </c>
      <c r="X1171" s="35" t="s">
        <v>753</v>
      </c>
      <c r="Y1171" s="35" t="s">
        <v>754</v>
      </c>
      <c r="Z1171" s="35" t="str">
        <f t="shared" si="318"/>
        <v/>
      </c>
      <c r="AA1171" s="35" t="e">
        <f t="shared" si="319"/>
        <v>#VALUE!</v>
      </c>
      <c r="AB1171" s="35" t="str">
        <f t="shared" si="320"/>
        <v>{keyword:}</v>
      </c>
      <c r="AC1171" s="107" t="e">
        <f t="shared" si="321"/>
        <v>#VALUE!</v>
      </c>
      <c r="AG1171" s="8">
        <f t="shared" si="322"/>
        <v>0</v>
      </c>
      <c r="AI1171" s="8">
        <f t="shared" si="309"/>
        <v>0</v>
      </c>
      <c r="AK1171" t="s">
        <v>577</v>
      </c>
      <c r="AL1171" s="8">
        <f t="shared" si="310"/>
        <v>0</v>
      </c>
    </row>
    <row r="1172" spans="1:38" ht="15" x14ac:dyDescent="0.25">
      <c r="A1172" s="35">
        <f t="shared" si="311"/>
        <v>0</v>
      </c>
      <c r="C1172" s="35" t="str">
        <f t="shared" si="312"/>
        <v/>
      </c>
      <c r="G1172" s="8">
        <f t="shared" si="313"/>
        <v>0</v>
      </c>
      <c r="I1172" s="8">
        <f t="shared" si="306"/>
        <v>0</v>
      </c>
      <c r="K1172" t="s">
        <v>577</v>
      </c>
      <c r="L1172" s="8">
        <f t="shared" si="307"/>
        <v>0</v>
      </c>
      <c r="O1172" s="35" t="str">
        <f t="shared" si="314"/>
        <v>?utm_source=yandex&amp;utm_medium=cpc&amp;utm_campaign=&amp;utm_content=&amp;utm_term={keyword}&amp;utm_device={device_type}</v>
      </c>
      <c r="P1172" s="35" t="str">
        <f t="shared" si="308"/>
        <v/>
      </c>
      <c r="Q1172" s="8">
        <f t="shared" si="315"/>
        <v>0</v>
      </c>
      <c r="T1172" s="8" t="s">
        <v>751</v>
      </c>
      <c r="U1172" s="8" t="str">
        <f t="shared" si="316"/>
        <v>,</v>
      </c>
      <c r="W1172" s="35" t="str">
        <f t="shared" si="317"/>
        <v/>
      </c>
      <c r="X1172" s="35" t="s">
        <v>753</v>
      </c>
      <c r="Y1172" s="35" t="s">
        <v>754</v>
      </c>
      <c r="Z1172" s="35" t="str">
        <f t="shared" si="318"/>
        <v/>
      </c>
      <c r="AA1172" s="35" t="e">
        <f t="shared" si="319"/>
        <v>#VALUE!</v>
      </c>
      <c r="AB1172" s="35" t="str">
        <f t="shared" si="320"/>
        <v>{keyword:}</v>
      </c>
      <c r="AC1172" s="107" t="e">
        <f t="shared" si="321"/>
        <v>#VALUE!</v>
      </c>
      <c r="AG1172" s="8">
        <f t="shared" si="322"/>
        <v>0</v>
      </c>
      <c r="AI1172" s="8">
        <f t="shared" si="309"/>
        <v>0</v>
      </c>
      <c r="AK1172" t="s">
        <v>577</v>
      </c>
      <c r="AL1172" s="8">
        <f t="shared" si="310"/>
        <v>0</v>
      </c>
    </row>
    <row r="1173" spans="1:38" ht="15" customHeight="1" x14ac:dyDescent="0.25">
      <c r="A1173" s="35">
        <f t="shared" si="311"/>
        <v>0</v>
      </c>
      <c r="C1173" s="35" t="str">
        <f t="shared" si="312"/>
        <v/>
      </c>
      <c r="G1173" s="8">
        <f t="shared" si="313"/>
        <v>0</v>
      </c>
      <c r="I1173" s="8">
        <f t="shared" si="306"/>
        <v>0</v>
      </c>
      <c r="K1173" t="s">
        <v>577</v>
      </c>
      <c r="L1173" s="8">
        <f t="shared" si="307"/>
        <v>0</v>
      </c>
      <c r="O1173" s="35" t="str">
        <f t="shared" si="314"/>
        <v>?utm_source=yandex&amp;utm_medium=cpc&amp;utm_campaign=&amp;utm_content=&amp;utm_term={keyword}&amp;utm_device={device_type}</v>
      </c>
      <c r="P1173" s="35" t="str">
        <f t="shared" si="308"/>
        <v/>
      </c>
      <c r="Q1173" s="8">
        <f t="shared" si="315"/>
        <v>0</v>
      </c>
      <c r="T1173" s="8" t="s">
        <v>751</v>
      </c>
      <c r="U1173" s="8" t="str">
        <f t="shared" si="316"/>
        <v>,</v>
      </c>
      <c r="W1173" s="35" t="str">
        <f t="shared" si="317"/>
        <v/>
      </c>
      <c r="X1173" s="35" t="s">
        <v>753</v>
      </c>
      <c r="Y1173" s="35" t="s">
        <v>754</v>
      </c>
      <c r="Z1173" s="35" t="str">
        <f t="shared" si="318"/>
        <v/>
      </c>
      <c r="AA1173" s="35" t="e">
        <f t="shared" si="319"/>
        <v>#VALUE!</v>
      </c>
      <c r="AB1173" s="35" t="str">
        <f t="shared" si="320"/>
        <v>{keyword:}</v>
      </c>
      <c r="AC1173" s="107" t="e">
        <f t="shared" si="321"/>
        <v>#VALUE!</v>
      </c>
      <c r="AG1173" s="8">
        <f t="shared" si="322"/>
        <v>0</v>
      </c>
      <c r="AI1173" s="8">
        <f t="shared" si="309"/>
        <v>0</v>
      </c>
      <c r="AK1173" t="s">
        <v>577</v>
      </c>
      <c r="AL1173" s="8">
        <f t="shared" si="310"/>
        <v>0</v>
      </c>
    </row>
    <row r="1174" spans="1:38" ht="15" x14ac:dyDescent="0.25">
      <c r="A1174" s="35">
        <f t="shared" si="311"/>
        <v>0</v>
      </c>
      <c r="C1174" s="35" t="str">
        <f t="shared" si="312"/>
        <v/>
      </c>
      <c r="G1174" s="8">
        <f t="shared" si="313"/>
        <v>0</v>
      </c>
      <c r="I1174" s="8">
        <f t="shared" si="306"/>
        <v>0</v>
      </c>
      <c r="K1174" t="s">
        <v>577</v>
      </c>
      <c r="L1174" s="8">
        <f t="shared" si="307"/>
        <v>0</v>
      </c>
      <c r="O1174" s="35" t="str">
        <f t="shared" si="314"/>
        <v>?utm_source=yandex&amp;utm_medium=cpc&amp;utm_campaign=&amp;utm_content=&amp;utm_term={keyword}&amp;utm_device={device_type}</v>
      </c>
      <c r="P1174" s="35" t="str">
        <f t="shared" si="308"/>
        <v/>
      </c>
      <c r="Q1174" s="8">
        <f t="shared" si="315"/>
        <v>0</v>
      </c>
      <c r="T1174" s="8" t="s">
        <v>751</v>
      </c>
      <c r="U1174" s="8" t="str">
        <f t="shared" si="316"/>
        <v>,</v>
      </c>
      <c r="W1174" s="35" t="str">
        <f t="shared" si="317"/>
        <v/>
      </c>
      <c r="X1174" s="35" t="s">
        <v>753</v>
      </c>
      <c r="Y1174" s="35" t="s">
        <v>754</v>
      </c>
      <c r="Z1174" s="35" t="str">
        <f t="shared" si="318"/>
        <v/>
      </c>
      <c r="AA1174" s="35" t="e">
        <f t="shared" si="319"/>
        <v>#VALUE!</v>
      </c>
      <c r="AB1174" s="35" t="str">
        <f t="shared" si="320"/>
        <v>{keyword:}</v>
      </c>
      <c r="AC1174" s="107" t="e">
        <f t="shared" si="321"/>
        <v>#VALUE!</v>
      </c>
      <c r="AG1174" s="8">
        <f t="shared" si="322"/>
        <v>0</v>
      </c>
      <c r="AI1174" s="8">
        <f t="shared" si="309"/>
        <v>0</v>
      </c>
      <c r="AK1174" t="s">
        <v>577</v>
      </c>
      <c r="AL1174" s="8">
        <f t="shared" si="310"/>
        <v>0</v>
      </c>
    </row>
    <row r="1175" spans="1:38" ht="15" customHeight="1" x14ac:dyDescent="0.25">
      <c r="A1175" s="35">
        <f t="shared" si="311"/>
        <v>0</v>
      </c>
      <c r="C1175" s="35" t="str">
        <f t="shared" si="312"/>
        <v/>
      </c>
      <c r="G1175" s="8">
        <f t="shared" si="313"/>
        <v>0</v>
      </c>
      <c r="I1175" s="8">
        <f t="shared" si="306"/>
        <v>0</v>
      </c>
      <c r="K1175" t="s">
        <v>577</v>
      </c>
      <c r="L1175" s="8">
        <f t="shared" si="307"/>
        <v>0</v>
      </c>
      <c r="O1175" s="35" t="str">
        <f t="shared" si="314"/>
        <v>?utm_source=yandex&amp;utm_medium=cpc&amp;utm_campaign=&amp;utm_content=&amp;utm_term={keyword}&amp;utm_device={device_type}</v>
      </c>
      <c r="P1175" s="35" t="str">
        <f t="shared" si="308"/>
        <v/>
      </c>
      <c r="Q1175" s="8">
        <f t="shared" si="315"/>
        <v>0</v>
      </c>
      <c r="T1175" s="8" t="s">
        <v>751</v>
      </c>
      <c r="U1175" s="8" t="str">
        <f t="shared" si="316"/>
        <v>,</v>
      </c>
      <c r="W1175" s="35" t="str">
        <f t="shared" si="317"/>
        <v/>
      </c>
      <c r="X1175" s="35" t="s">
        <v>753</v>
      </c>
      <c r="Y1175" s="35" t="s">
        <v>754</v>
      </c>
      <c r="Z1175" s="35" t="str">
        <f t="shared" si="318"/>
        <v/>
      </c>
      <c r="AA1175" s="35" t="e">
        <f t="shared" si="319"/>
        <v>#VALUE!</v>
      </c>
      <c r="AB1175" s="35" t="str">
        <f t="shared" si="320"/>
        <v>{keyword:}</v>
      </c>
      <c r="AC1175" s="107" t="e">
        <f t="shared" si="321"/>
        <v>#VALUE!</v>
      </c>
      <c r="AG1175" s="8">
        <f t="shared" si="322"/>
        <v>0</v>
      </c>
      <c r="AI1175" s="8">
        <f t="shared" si="309"/>
        <v>0</v>
      </c>
      <c r="AK1175" t="s">
        <v>577</v>
      </c>
      <c r="AL1175" s="8">
        <f t="shared" si="310"/>
        <v>0</v>
      </c>
    </row>
    <row r="1176" spans="1:38" ht="15" x14ac:dyDescent="0.25">
      <c r="A1176" s="35">
        <f t="shared" si="311"/>
        <v>0</v>
      </c>
      <c r="C1176" s="35" t="str">
        <f t="shared" si="312"/>
        <v/>
      </c>
      <c r="G1176" s="8">
        <f t="shared" si="313"/>
        <v>0</v>
      </c>
      <c r="I1176" s="8">
        <f t="shared" si="306"/>
        <v>0</v>
      </c>
      <c r="K1176" t="s">
        <v>577</v>
      </c>
      <c r="L1176" s="8">
        <f t="shared" si="307"/>
        <v>0</v>
      </c>
      <c r="O1176" s="35" t="str">
        <f t="shared" si="314"/>
        <v>?utm_source=yandex&amp;utm_medium=cpc&amp;utm_campaign=&amp;utm_content=&amp;utm_term={keyword}&amp;utm_device={device_type}</v>
      </c>
      <c r="P1176" s="35" t="str">
        <f t="shared" si="308"/>
        <v/>
      </c>
      <c r="Q1176" s="8">
        <f t="shared" si="315"/>
        <v>0</v>
      </c>
      <c r="T1176" s="8" t="s">
        <v>751</v>
      </c>
      <c r="U1176" s="8" t="str">
        <f t="shared" si="316"/>
        <v>,</v>
      </c>
      <c r="W1176" s="35" t="str">
        <f t="shared" si="317"/>
        <v/>
      </c>
      <c r="X1176" s="35" t="s">
        <v>753</v>
      </c>
      <c r="Y1176" s="35" t="s">
        <v>754</v>
      </c>
      <c r="Z1176" s="35" t="str">
        <f t="shared" si="318"/>
        <v/>
      </c>
      <c r="AA1176" s="35" t="e">
        <f t="shared" si="319"/>
        <v>#VALUE!</v>
      </c>
      <c r="AB1176" s="35" t="str">
        <f t="shared" si="320"/>
        <v>{keyword:}</v>
      </c>
      <c r="AC1176" s="107" t="e">
        <f t="shared" si="321"/>
        <v>#VALUE!</v>
      </c>
      <c r="AG1176" s="8">
        <f t="shared" si="322"/>
        <v>0</v>
      </c>
      <c r="AI1176" s="8">
        <f t="shared" si="309"/>
        <v>0</v>
      </c>
      <c r="AK1176" t="s">
        <v>577</v>
      </c>
      <c r="AL1176" s="8">
        <f t="shared" si="310"/>
        <v>0</v>
      </c>
    </row>
    <row r="1177" spans="1:38" ht="15" customHeight="1" x14ac:dyDescent="0.25">
      <c r="A1177" s="35">
        <f t="shared" si="311"/>
        <v>0</v>
      </c>
      <c r="C1177" s="35" t="str">
        <f t="shared" si="312"/>
        <v/>
      </c>
      <c r="G1177" s="8">
        <f t="shared" si="313"/>
        <v>0</v>
      </c>
      <c r="I1177" s="8">
        <f t="shared" si="306"/>
        <v>0</v>
      </c>
      <c r="K1177" t="s">
        <v>577</v>
      </c>
      <c r="L1177" s="8">
        <f t="shared" si="307"/>
        <v>0</v>
      </c>
      <c r="O1177" s="35" t="str">
        <f t="shared" si="314"/>
        <v>?utm_source=yandex&amp;utm_medium=cpc&amp;utm_campaign=&amp;utm_content=&amp;utm_term={keyword}&amp;utm_device={device_type}</v>
      </c>
      <c r="P1177" s="35" t="str">
        <f t="shared" si="308"/>
        <v/>
      </c>
      <c r="Q1177" s="8">
        <f t="shared" si="315"/>
        <v>0</v>
      </c>
      <c r="T1177" s="8" t="s">
        <v>751</v>
      </c>
      <c r="U1177" s="8" t="str">
        <f t="shared" si="316"/>
        <v>,</v>
      </c>
      <c r="W1177" s="35" t="str">
        <f t="shared" si="317"/>
        <v/>
      </c>
      <c r="X1177" s="35" t="s">
        <v>753</v>
      </c>
      <c r="Y1177" s="35" t="s">
        <v>754</v>
      </c>
      <c r="Z1177" s="35" t="str">
        <f t="shared" si="318"/>
        <v/>
      </c>
      <c r="AA1177" s="35" t="e">
        <f t="shared" si="319"/>
        <v>#VALUE!</v>
      </c>
      <c r="AB1177" s="35" t="str">
        <f t="shared" si="320"/>
        <v>{keyword:}</v>
      </c>
      <c r="AC1177" s="107" t="e">
        <f t="shared" si="321"/>
        <v>#VALUE!</v>
      </c>
      <c r="AG1177" s="8">
        <f t="shared" si="322"/>
        <v>0</v>
      </c>
      <c r="AI1177" s="8">
        <f t="shared" si="309"/>
        <v>0</v>
      </c>
      <c r="AK1177" t="s">
        <v>577</v>
      </c>
      <c r="AL1177" s="8">
        <f t="shared" si="310"/>
        <v>0</v>
      </c>
    </row>
    <row r="1178" spans="1:38" ht="15" x14ac:dyDescent="0.25">
      <c r="A1178" s="35">
        <f t="shared" si="311"/>
        <v>0</v>
      </c>
      <c r="C1178" s="35" t="str">
        <f t="shared" si="312"/>
        <v/>
      </c>
      <c r="G1178" s="8">
        <f t="shared" si="313"/>
        <v>0</v>
      </c>
      <c r="I1178" s="8">
        <f t="shared" si="306"/>
        <v>0</v>
      </c>
      <c r="K1178" t="s">
        <v>577</v>
      </c>
      <c r="L1178" s="8">
        <f t="shared" si="307"/>
        <v>0</v>
      </c>
      <c r="O1178" s="35" t="str">
        <f t="shared" si="314"/>
        <v>?utm_source=yandex&amp;utm_medium=cpc&amp;utm_campaign=&amp;utm_content=&amp;utm_term={keyword}&amp;utm_device={device_type}</v>
      </c>
      <c r="P1178" s="35" t="str">
        <f t="shared" si="308"/>
        <v/>
      </c>
      <c r="Q1178" s="8">
        <f t="shared" si="315"/>
        <v>0</v>
      </c>
      <c r="T1178" s="8" t="s">
        <v>751</v>
      </c>
      <c r="U1178" s="8" t="str">
        <f t="shared" si="316"/>
        <v>,</v>
      </c>
      <c r="W1178" s="35" t="str">
        <f t="shared" si="317"/>
        <v/>
      </c>
      <c r="X1178" s="35" t="s">
        <v>753</v>
      </c>
      <c r="Y1178" s="35" t="s">
        <v>754</v>
      </c>
      <c r="Z1178" s="35" t="str">
        <f t="shared" si="318"/>
        <v/>
      </c>
      <c r="AA1178" s="35" t="e">
        <f t="shared" si="319"/>
        <v>#VALUE!</v>
      </c>
      <c r="AB1178" s="35" t="str">
        <f t="shared" si="320"/>
        <v>{keyword:}</v>
      </c>
      <c r="AC1178" s="107" t="e">
        <f t="shared" si="321"/>
        <v>#VALUE!</v>
      </c>
      <c r="AG1178" s="8">
        <f t="shared" si="322"/>
        <v>0</v>
      </c>
      <c r="AI1178" s="8">
        <f t="shared" si="309"/>
        <v>0</v>
      </c>
      <c r="AK1178" t="s">
        <v>577</v>
      </c>
      <c r="AL1178" s="8">
        <f t="shared" si="310"/>
        <v>0</v>
      </c>
    </row>
    <row r="1179" spans="1:38" ht="15" customHeight="1" x14ac:dyDescent="0.25">
      <c r="A1179" s="35">
        <f t="shared" si="311"/>
        <v>0</v>
      </c>
      <c r="C1179" s="35" t="str">
        <f t="shared" si="312"/>
        <v/>
      </c>
      <c r="G1179" s="8">
        <f t="shared" si="313"/>
        <v>0</v>
      </c>
      <c r="I1179" s="8">
        <f t="shared" si="306"/>
        <v>0</v>
      </c>
      <c r="K1179" t="s">
        <v>577</v>
      </c>
      <c r="L1179" s="8">
        <f t="shared" si="307"/>
        <v>0</v>
      </c>
      <c r="O1179" s="35" t="str">
        <f t="shared" si="314"/>
        <v>?utm_source=yandex&amp;utm_medium=cpc&amp;utm_campaign=&amp;utm_content=&amp;utm_term={keyword}&amp;utm_device={device_type}</v>
      </c>
      <c r="P1179" s="35" t="str">
        <f t="shared" si="308"/>
        <v/>
      </c>
      <c r="Q1179" s="8">
        <f t="shared" si="315"/>
        <v>0</v>
      </c>
      <c r="T1179" s="8" t="s">
        <v>751</v>
      </c>
      <c r="U1179" s="8" t="str">
        <f t="shared" si="316"/>
        <v>,</v>
      </c>
      <c r="W1179" s="35" t="str">
        <f t="shared" si="317"/>
        <v/>
      </c>
      <c r="X1179" s="35" t="s">
        <v>753</v>
      </c>
      <c r="Y1179" s="35" t="s">
        <v>754</v>
      </c>
      <c r="Z1179" s="35" t="str">
        <f t="shared" si="318"/>
        <v/>
      </c>
      <c r="AA1179" s="35" t="e">
        <f t="shared" si="319"/>
        <v>#VALUE!</v>
      </c>
      <c r="AB1179" s="35" t="str">
        <f t="shared" si="320"/>
        <v>{keyword:}</v>
      </c>
      <c r="AC1179" s="107" t="e">
        <f t="shared" si="321"/>
        <v>#VALUE!</v>
      </c>
      <c r="AG1179" s="8">
        <f t="shared" si="322"/>
        <v>0</v>
      </c>
      <c r="AI1179" s="8">
        <f t="shared" si="309"/>
        <v>0</v>
      </c>
      <c r="AK1179" t="s">
        <v>577</v>
      </c>
      <c r="AL1179" s="8">
        <f t="shared" si="310"/>
        <v>0</v>
      </c>
    </row>
    <row r="1180" spans="1:38" ht="15" x14ac:dyDescent="0.25">
      <c r="A1180" s="35">
        <f t="shared" si="311"/>
        <v>0</v>
      </c>
      <c r="C1180" s="35" t="str">
        <f t="shared" si="312"/>
        <v/>
      </c>
      <c r="G1180" s="8">
        <f t="shared" si="313"/>
        <v>0</v>
      </c>
      <c r="I1180" s="8">
        <f t="shared" si="306"/>
        <v>0</v>
      </c>
      <c r="K1180" t="s">
        <v>577</v>
      </c>
      <c r="L1180" s="8">
        <f t="shared" si="307"/>
        <v>0</v>
      </c>
      <c r="O1180" s="35" t="str">
        <f t="shared" si="314"/>
        <v>?utm_source=yandex&amp;utm_medium=cpc&amp;utm_campaign=&amp;utm_content=&amp;utm_term={keyword}&amp;utm_device={device_type}</v>
      </c>
      <c r="P1180" s="35" t="str">
        <f t="shared" si="308"/>
        <v/>
      </c>
      <c r="Q1180" s="8">
        <f t="shared" si="315"/>
        <v>0</v>
      </c>
      <c r="T1180" s="8" t="s">
        <v>751</v>
      </c>
      <c r="U1180" s="8" t="str">
        <f t="shared" si="316"/>
        <v>,</v>
      </c>
      <c r="W1180" s="35" t="str">
        <f t="shared" si="317"/>
        <v/>
      </c>
      <c r="X1180" s="35" t="s">
        <v>753</v>
      </c>
      <c r="Y1180" s="35" t="s">
        <v>754</v>
      </c>
      <c r="Z1180" s="35" t="str">
        <f t="shared" si="318"/>
        <v/>
      </c>
      <c r="AA1180" s="35" t="e">
        <f t="shared" si="319"/>
        <v>#VALUE!</v>
      </c>
      <c r="AB1180" s="35" t="str">
        <f t="shared" si="320"/>
        <v>{keyword:}</v>
      </c>
      <c r="AC1180" s="107" t="e">
        <f t="shared" si="321"/>
        <v>#VALUE!</v>
      </c>
      <c r="AG1180" s="8">
        <f t="shared" si="322"/>
        <v>0</v>
      </c>
      <c r="AI1180" s="8">
        <f t="shared" si="309"/>
        <v>0</v>
      </c>
      <c r="AK1180" t="s">
        <v>577</v>
      </c>
      <c r="AL1180" s="8">
        <f t="shared" si="310"/>
        <v>0</v>
      </c>
    </row>
    <row r="1181" spans="1:38" ht="15" customHeight="1" x14ac:dyDescent="0.25">
      <c r="A1181" s="35">
        <f t="shared" si="311"/>
        <v>0</v>
      </c>
      <c r="C1181" s="35" t="str">
        <f t="shared" si="312"/>
        <v/>
      </c>
      <c r="G1181" s="8">
        <f t="shared" si="313"/>
        <v>0</v>
      </c>
      <c r="I1181" s="8">
        <f t="shared" si="306"/>
        <v>0</v>
      </c>
      <c r="K1181" t="s">
        <v>577</v>
      </c>
      <c r="L1181" s="8">
        <f t="shared" si="307"/>
        <v>0</v>
      </c>
      <c r="O1181" s="35" t="str">
        <f t="shared" si="314"/>
        <v>?utm_source=yandex&amp;utm_medium=cpc&amp;utm_campaign=&amp;utm_content=&amp;utm_term={keyword}&amp;utm_device={device_type}</v>
      </c>
      <c r="P1181" s="35" t="str">
        <f t="shared" si="308"/>
        <v/>
      </c>
      <c r="Q1181" s="8">
        <f t="shared" si="315"/>
        <v>0</v>
      </c>
      <c r="T1181" s="8" t="s">
        <v>751</v>
      </c>
      <c r="U1181" s="8" t="str">
        <f t="shared" si="316"/>
        <v>,</v>
      </c>
      <c r="W1181" s="35" t="str">
        <f t="shared" si="317"/>
        <v/>
      </c>
      <c r="X1181" s="35" t="s">
        <v>753</v>
      </c>
      <c r="Y1181" s="35" t="s">
        <v>754</v>
      </c>
      <c r="Z1181" s="35" t="str">
        <f t="shared" si="318"/>
        <v/>
      </c>
      <c r="AA1181" s="35" t="e">
        <f t="shared" si="319"/>
        <v>#VALUE!</v>
      </c>
      <c r="AB1181" s="35" t="str">
        <f t="shared" si="320"/>
        <v>{keyword:}</v>
      </c>
      <c r="AC1181" s="107" t="e">
        <f t="shared" si="321"/>
        <v>#VALUE!</v>
      </c>
      <c r="AG1181" s="8">
        <f t="shared" si="322"/>
        <v>0</v>
      </c>
      <c r="AI1181" s="8">
        <f t="shared" si="309"/>
        <v>0</v>
      </c>
      <c r="AK1181" t="s">
        <v>577</v>
      </c>
      <c r="AL1181" s="8">
        <f t="shared" si="310"/>
        <v>0</v>
      </c>
    </row>
    <row r="1182" spans="1:38" ht="15" x14ac:dyDescent="0.25">
      <c r="A1182" s="35">
        <f t="shared" si="311"/>
        <v>0</v>
      </c>
      <c r="C1182" s="35" t="str">
        <f t="shared" si="312"/>
        <v/>
      </c>
      <c r="G1182" s="8">
        <f t="shared" si="313"/>
        <v>0</v>
      </c>
      <c r="I1182" s="8">
        <f t="shared" si="306"/>
        <v>0</v>
      </c>
      <c r="K1182" t="s">
        <v>577</v>
      </c>
      <c r="L1182" s="8">
        <f t="shared" si="307"/>
        <v>0</v>
      </c>
      <c r="O1182" s="35" t="str">
        <f t="shared" si="314"/>
        <v>?utm_source=yandex&amp;utm_medium=cpc&amp;utm_campaign=&amp;utm_content=&amp;utm_term={keyword}&amp;utm_device={device_type}</v>
      </c>
      <c r="P1182" s="35" t="str">
        <f t="shared" si="308"/>
        <v/>
      </c>
      <c r="Q1182" s="8">
        <f t="shared" si="315"/>
        <v>0</v>
      </c>
      <c r="T1182" s="8" t="s">
        <v>751</v>
      </c>
      <c r="U1182" s="8" t="str">
        <f t="shared" si="316"/>
        <v>,</v>
      </c>
      <c r="W1182" s="35" t="str">
        <f t="shared" si="317"/>
        <v/>
      </c>
      <c r="X1182" s="35" t="s">
        <v>753</v>
      </c>
      <c r="Y1182" s="35" t="s">
        <v>754</v>
      </c>
      <c r="Z1182" s="35" t="str">
        <f t="shared" si="318"/>
        <v/>
      </c>
      <c r="AA1182" s="35" t="e">
        <f t="shared" si="319"/>
        <v>#VALUE!</v>
      </c>
      <c r="AB1182" s="35" t="str">
        <f t="shared" si="320"/>
        <v>{keyword:}</v>
      </c>
      <c r="AC1182" s="107" t="e">
        <f t="shared" si="321"/>
        <v>#VALUE!</v>
      </c>
      <c r="AG1182" s="8">
        <f t="shared" si="322"/>
        <v>0</v>
      </c>
      <c r="AI1182" s="8">
        <f t="shared" si="309"/>
        <v>0</v>
      </c>
      <c r="AK1182" t="s">
        <v>577</v>
      </c>
      <c r="AL1182" s="8">
        <f t="shared" si="310"/>
        <v>0</v>
      </c>
    </row>
    <row r="1183" spans="1:38" ht="15" customHeight="1" x14ac:dyDescent="0.25">
      <c r="A1183" s="35">
        <f t="shared" si="311"/>
        <v>0</v>
      </c>
      <c r="C1183" s="35" t="str">
        <f t="shared" si="312"/>
        <v/>
      </c>
      <c r="G1183" s="8">
        <f t="shared" si="313"/>
        <v>0</v>
      </c>
      <c r="I1183" s="8">
        <f t="shared" si="306"/>
        <v>0</v>
      </c>
      <c r="K1183" t="s">
        <v>577</v>
      </c>
      <c r="L1183" s="8">
        <f t="shared" si="307"/>
        <v>0</v>
      </c>
      <c r="O1183" s="35" t="str">
        <f t="shared" si="314"/>
        <v>?utm_source=yandex&amp;utm_medium=cpc&amp;utm_campaign=&amp;utm_content=&amp;utm_term={keyword}&amp;utm_device={device_type}</v>
      </c>
      <c r="P1183" s="35" t="str">
        <f t="shared" si="308"/>
        <v/>
      </c>
      <c r="Q1183" s="8">
        <f t="shared" si="315"/>
        <v>0</v>
      </c>
      <c r="T1183" s="8" t="s">
        <v>751</v>
      </c>
      <c r="U1183" s="8" t="str">
        <f t="shared" si="316"/>
        <v>,</v>
      </c>
      <c r="W1183" s="35" t="str">
        <f t="shared" si="317"/>
        <v/>
      </c>
      <c r="X1183" s="35" t="s">
        <v>753</v>
      </c>
      <c r="Y1183" s="35" t="s">
        <v>754</v>
      </c>
      <c r="Z1183" s="35" t="str">
        <f t="shared" si="318"/>
        <v/>
      </c>
      <c r="AA1183" s="35" t="e">
        <f t="shared" si="319"/>
        <v>#VALUE!</v>
      </c>
      <c r="AB1183" s="35" t="str">
        <f t="shared" si="320"/>
        <v>{keyword:}</v>
      </c>
      <c r="AC1183" s="107" t="e">
        <f t="shared" si="321"/>
        <v>#VALUE!</v>
      </c>
      <c r="AG1183" s="8">
        <f t="shared" si="322"/>
        <v>0</v>
      </c>
      <c r="AI1183" s="8">
        <f t="shared" si="309"/>
        <v>0</v>
      </c>
      <c r="AK1183" t="s">
        <v>577</v>
      </c>
      <c r="AL1183" s="8">
        <f t="shared" si="310"/>
        <v>0</v>
      </c>
    </row>
    <row r="1184" spans="1:38" ht="15" x14ac:dyDescent="0.25">
      <c r="A1184" s="35">
        <f t="shared" si="311"/>
        <v>0</v>
      </c>
      <c r="C1184" s="35" t="str">
        <f t="shared" si="312"/>
        <v/>
      </c>
      <c r="G1184" s="8">
        <f t="shared" si="313"/>
        <v>0</v>
      </c>
      <c r="I1184" s="8">
        <f t="shared" si="306"/>
        <v>0</v>
      </c>
      <c r="K1184" t="s">
        <v>577</v>
      </c>
      <c r="L1184" s="8">
        <f t="shared" si="307"/>
        <v>0</v>
      </c>
      <c r="O1184" s="35" t="str">
        <f t="shared" si="314"/>
        <v>?utm_source=yandex&amp;utm_medium=cpc&amp;utm_campaign=&amp;utm_content=&amp;utm_term={keyword}&amp;utm_device={device_type}</v>
      </c>
      <c r="P1184" s="35" t="str">
        <f t="shared" si="308"/>
        <v/>
      </c>
      <c r="Q1184" s="8">
        <f t="shared" si="315"/>
        <v>0</v>
      </c>
      <c r="T1184" s="8" t="s">
        <v>751</v>
      </c>
      <c r="U1184" s="8" t="str">
        <f t="shared" si="316"/>
        <v>,</v>
      </c>
      <c r="W1184" s="35" t="str">
        <f t="shared" si="317"/>
        <v/>
      </c>
      <c r="X1184" s="35" t="s">
        <v>753</v>
      </c>
      <c r="Y1184" s="35" t="s">
        <v>754</v>
      </c>
      <c r="Z1184" s="35" t="str">
        <f t="shared" si="318"/>
        <v/>
      </c>
      <c r="AA1184" s="35" t="e">
        <f t="shared" si="319"/>
        <v>#VALUE!</v>
      </c>
      <c r="AB1184" s="35" t="str">
        <f t="shared" si="320"/>
        <v>{keyword:}</v>
      </c>
      <c r="AC1184" s="107" t="e">
        <f t="shared" si="321"/>
        <v>#VALUE!</v>
      </c>
      <c r="AG1184" s="8">
        <f t="shared" si="322"/>
        <v>0</v>
      </c>
      <c r="AI1184" s="8">
        <f t="shared" si="309"/>
        <v>0</v>
      </c>
      <c r="AK1184" t="s">
        <v>577</v>
      </c>
      <c r="AL1184" s="8">
        <f t="shared" si="310"/>
        <v>0</v>
      </c>
    </row>
    <row r="1185" spans="1:38" ht="15" customHeight="1" x14ac:dyDescent="0.25">
      <c r="A1185" s="35">
        <f t="shared" si="311"/>
        <v>0</v>
      </c>
      <c r="C1185" s="35" t="str">
        <f t="shared" si="312"/>
        <v/>
      </c>
      <c r="G1185" s="8">
        <f t="shared" si="313"/>
        <v>0</v>
      </c>
      <c r="I1185" s="8">
        <f t="shared" si="306"/>
        <v>0</v>
      </c>
      <c r="K1185" t="s">
        <v>577</v>
      </c>
      <c r="L1185" s="8">
        <f t="shared" si="307"/>
        <v>0</v>
      </c>
      <c r="O1185" s="35" t="str">
        <f t="shared" si="314"/>
        <v>?utm_source=yandex&amp;utm_medium=cpc&amp;utm_campaign=&amp;utm_content=&amp;utm_term={keyword}&amp;utm_device={device_type}</v>
      </c>
      <c r="P1185" s="35" t="str">
        <f t="shared" si="308"/>
        <v/>
      </c>
      <c r="Q1185" s="8">
        <f t="shared" si="315"/>
        <v>0</v>
      </c>
      <c r="T1185" s="8" t="s">
        <v>751</v>
      </c>
      <c r="U1185" s="8" t="str">
        <f t="shared" si="316"/>
        <v>,</v>
      </c>
      <c r="W1185" s="35" t="str">
        <f t="shared" si="317"/>
        <v/>
      </c>
      <c r="X1185" s="35" t="s">
        <v>753</v>
      </c>
      <c r="Y1185" s="35" t="s">
        <v>754</v>
      </c>
      <c r="Z1185" s="35" t="str">
        <f t="shared" si="318"/>
        <v/>
      </c>
      <c r="AA1185" s="35" t="e">
        <f t="shared" si="319"/>
        <v>#VALUE!</v>
      </c>
      <c r="AB1185" s="35" t="str">
        <f t="shared" si="320"/>
        <v>{keyword:}</v>
      </c>
      <c r="AC1185" s="107" t="e">
        <f t="shared" si="321"/>
        <v>#VALUE!</v>
      </c>
      <c r="AG1185" s="8">
        <f t="shared" si="322"/>
        <v>0</v>
      </c>
      <c r="AI1185" s="8">
        <f t="shared" si="309"/>
        <v>0</v>
      </c>
      <c r="AK1185" t="s">
        <v>577</v>
      </c>
      <c r="AL1185" s="8">
        <f t="shared" si="310"/>
        <v>0</v>
      </c>
    </row>
    <row r="1186" spans="1:38" ht="15" x14ac:dyDescent="0.25">
      <c r="A1186" s="35">
        <f t="shared" si="311"/>
        <v>0</v>
      </c>
      <c r="C1186" s="35" t="str">
        <f t="shared" si="312"/>
        <v/>
      </c>
      <c r="G1186" s="8">
        <f t="shared" si="313"/>
        <v>0</v>
      </c>
      <c r="I1186" s="8">
        <f t="shared" si="306"/>
        <v>0</v>
      </c>
      <c r="K1186" t="s">
        <v>577</v>
      </c>
      <c r="L1186" s="8">
        <f t="shared" si="307"/>
        <v>0</v>
      </c>
      <c r="O1186" s="35" t="str">
        <f t="shared" si="314"/>
        <v>?utm_source=yandex&amp;utm_medium=cpc&amp;utm_campaign=&amp;utm_content=&amp;utm_term={keyword}&amp;utm_device={device_type}</v>
      </c>
      <c r="P1186" s="35" t="str">
        <f t="shared" si="308"/>
        <v/>
      </c>
      <c r="Q1186" s="8">
        <f t="shared" si="315"/>
        <v>0</v>
      </c>
      <c r="T1186" s="8" t="s">
        <v>751</v>
      </c>
      <c r="U1186" s="8" t="str">
        <f t="shared" si="316"/>
        <v>,</v>
      </c>
      <c r="W1186" s="35" t="str">
        <f t="shared" si="317"/>
        <v/>
      </c>
      <c r="X1186" s="35" t="s">
        <v>753</v>
      </c>
      <c r="Y1186" s="35" t="s">
        <v>754</v>
      </c>
      <c r="Z1186" s="35" t="str">
        <f t="shared" si="318"/>
        <v/>
      </c>
      <c r="AA1186" s="35" t="e">
        <f t="shared" si="319"/>
        <v>#VALUE!</v>
      </c>
      <c r="AB1186" s="35" t="str">
        <f t="shared" si="320"/>
        <v>{keyword:}</v>
      </c>
      <c r="AC1186" s="107" t="e">
        <f t="shared" si="321"/>
        <v>#VALUE!</v>
      </c>
      <c r="AG1186" s="8">
        <f t="shared" si="322"/>
        <v>0</v>
      </c>
      <c r="AI1186" s="8">
        <f t="shared" si="309"/>
        <v>0</v>
      </c>
      <c r="AK1186" t="s">
        <v>577</v>
      </c>
      <c r="AL1186" s="8">
        <f t="shared" si="310"/>
        <v>0</v>
      </c>
    </row>
    <row r="1187" spans="1:38" ht="15" customHeight="1" x14ac:dyDescent="0.25">
      <c r="A1187" s="35">
        <f t="shared" si="311"/>
        <v>0</v>
      </c>
      <c r="C1187" s="35" t="str">
        <f t="shared" si="312"/>
        <v/>
      </c>
      <c r="G1187" s="8">
        <f t="shared" si="313"/>
        <v>0</v>
      </c>
      <c r="I1187" s="8">
        <f t="shared" si="306"/>
        <v>0</v>
      </c>
      <c r="K1187" t="s">
        <v>577</v>
      </c>
      <c r="L1187" s="8">
        <f t="shared" si="307"/>
        <v>0</v>
      </c>
      <c r="O1187" s="35" t="str">
        <f t="shared" si="314"/>
        <v>?utm_source=yandex&amp;utm_medium=cpc&amp;utm_campaign=&amp;utm_content=&amp;utm_term={keyword}&amp;utm_device={device_type}</v>
      </c>
      <c r="P1187" s="35" t="str">
        <f t="shared" si="308"/>
        <v/>
      </c>
      <c r="Q1187" s="8">
        <f t="shared" si="315"/>
        <v>0</v>
      </c>
      <c r="T1187" s="8" t="s">
        <v>751</v>
      </c>
      <c r="U1187" s="8" t="str">
        <f t="shared" si="316"/>
        <v>,</v>
      </c>
      <c r="W1187" s="35" t="str">
        <f t="shared" si="317"/>
        <v/>
      </c>
      <c r="X1187" s="35" t="s">
        <v>753</v>
      </c>
      <c r="Y1187" s="35" t="s">
        <v>754</v>
      </c>
      <c r="Z1187" s="35" t="str">
        <f t="shared" si="318"/>
        <v/>
      </c>
      <c r="AA1187" s="35" t="e">
        <f t="shared" si="319"/>
        <v>#VALUE!</v>
      </c>
      <c r="AB1187" s="35" t="str">
        <f t="shared" si="320"/>
        <v>{keyword:}</v>
      </c>
      <c r="AC1187" s="107" t="e">
        <f t="shared" si="321"/>
        <v>#VALUE!</v>
      </c>
      <c r="AG1187" s="8">
        <f t="shared" si="322"/>
        <v>0</v>
      </c>
      <c r="AI1187" s="8">
        <f t="shared" si="309"/>
        <v>0</v>
      </c>
      <c r="AK1187" t="s">
        <v>577</v>
      </c>
      <c r="AL1187" s="8">
        <f t="shared" si="310"/>
        <v>0</v>
      </c>
    </row>
    <row r="1188" spans="1:38" ht="15" x14ac:dyDescent="0.25">
      <c r="A1188" s="35">
        <f t="shared" si="311"/>
        <v>0</v>
      </c>
      <c r="C1188" s="35" t="str">
        <f t="shared" si="312"/>
        <v/>
      </c>
      <c r="G1188" s="8">
        <f t="shared" si="313"/>
        <v>0</v>
      </c>
      <c r="I1188" s="8">
        <f t="shared" si="306"/>
        <v>0</v>
      </c>
      <c r="K1188" t="s">
        <v>577</v>
      </c>
      <c r="L1188" s="8">
        <f t="shared" si="307"/>
        <v>0</v>
      </c>
      <c r="O1188" s="35" t="str">
        <f t="shared" si="314"/>
        <v>?utm_source=yandex&amp;utm_medium=cpc&amp;utm_campaign=&amp;utm_content=&amp;utm_term={keyword}&amp;utm_device={device_type}</v>
      </c>
      <c r="P1188" s="35" t="str">
        <f t="shared" si="308"/>
        <v/>
      </c>
      <c r="Q1188" s="8">
        <f t="shared" si="315"/>
        <v>0</v>
      </c>
      <c r="T1188" s="8" t="s">
        <v>751</v>
      </c>
      <c r="U1188" s="8" t="str">
        <f t="shared" si="316"/>
        <v>,</v>
      </c>
      <c r="W1188" s="35" t="str">
        <f t="shared" si="317"/>
        <v/>
      </c>
      <c r="X1188" s="35" t="s">
        <v>753</v>
      </c>
      <c r="Y1188" s="35" t="s">
        <v>754</v>
      </c>
      <c r="Z1188" s="35" t="str">
        <f t="shared" si="318"/>
        <v/>
      </c>
      <c r="AA1188" s="35" t="e">
        <f t="shared" si="319"/>
        <v>#VALUE!</v>
      </c>
      <c r="AB1188" s="35" t="str">
        <f t="shared" si="320"/>
        <v>{keyword:}</v>
      </c>
      <c r="AC1188" s="107" t="e">
        <f t="shared" si="321"/>
        <v>#VALUE!</v>
      </c>
      <c r="AG1188" s="8">
        <f t="shared" si="322"/>
        <v>0</v>
      </c>
      <c r="AI1188" s="8">
        <f t="shared" si="309"/>
        <v>0</v>
      </c>
      <c r="AK1188" t="s">
        <v>577</v>
      </c>
      <c r="AL1188" s="8">
        <f t="shared" si="310"/>
        <v>0</v>
      </c>
    </row>
    <row r="1189" spans="1:38" ht="15" customHeight="1" x14ac:dyDescent="0.25">
      <c r="A1189" s="35">
        <f t="shared" si="311"/>
        <v>0</v>
      </c>
      <c r="C1189" s="35" t="str">
        <f t="shared" si="312"/>
        <v/>
      </c>
      <c r="G1189" s="8">
        <f t="shared" si="313"/>
        <v>0</v>
      </c>
      <c r="I1189" s="8">
        <f t="shared" si="306"/>
        <v>0</v>
      </c>
      <c r="K1189" t="s">
        <v>577</v>
      </c>
      <c r="L1189" s="8">
        <f t="shared" si="307"/>
        <v>0</v>
      </c>
      <c r="O1189" s="35" t="str">
        <f t="shared" si="314"/>
        <v>?utm_source=yandex&amp;utm_medium=cpc&amp;utm_campaign=&amp;utm_content=&amp;utm_term={keyword}&amp;utm_device={device_type}</v>
      </c>
      <c r="P1189" s="35" t="str">
        <f t="shared" si="308"/>
        <v/>
      </c>
      <c r="Q1189" s="8">
        <f t="shared" si="315"/>
        <v>0</v>
      </c>
      <c r="T1189" s="8" t="s">
        <v>751</v>
      </c>
      <c r="U1189" s="8" t="str">
        <f t="shared" si="316"/>
        <v>,</v>
      </c>
      <c r="W1189" s="35" t="str">
        <f t="shared" si="317"/>
        <v/>
      </c>
      <c r="X1189" s="35" t="s">
        <v>753</v>
      </c>
      <c r="Y1189" s="35" t="s">
        <v>754</v>
      </c>
      <c r="Z1189" s="35" t="str">
        <f t="shared" si="318"/>
        <v/>
      </c>
      <c r="AA1189" s="35" t="e">
        <f t="shared" si="319"/>
        <v>#VALUE!</v>
      </c>
      <c r="AB1189" s="35" t="str">
        <f t="shared" si="320"/>
        <v>{keyword:}</v>
      </c>
      <c r="AC1189" s="107" t="e">
        <f t="shared" si="321"/>
        <v>#VALUE!</v>
      </c>
      <c r="AG1189" s="8">
        <f t="shared" si="322"/>
        <v>0</v>
      </c>
      <c r="AI1189" s="8">
        <f t="shared" si="309"/>
        <v>0</v>
      </c>
      <c r="AK1189" t="s">
        <v>577</v>
      </c>
      <c r="AL1189" s="8">
        <f t="shared" si="310"/>
        <v>0</v>
      </c>
    </row>
    <row r="1190" spans="1:38" ht="15" x14ac:dyDescent="0.25">
      <c r="A1190" s="35">
        <f t="shared" si="311"/>
        <v>0</v>
      </c>
      <c r="C1190" s="35" t="str">
        <f t="shared" si="312"/>
        <v/>
      </c>
      <c r="G1190" s="8">
        <f t="shared" si="313"/>
        <v>0</v>
      </c>
      <c r="I1190" s="8">
        <f t="shared" si="306"/>
        <v>0</v>
      </c>
      <c r="K1190" t="s">
        <v>577</v>
      </c>
      <c r="L1190" s="8">
        <f t="shared" si="307"/>
        <v>0</v>
      </c>
      <c r="O1190" s="35" t="str">
        <f t="shared" si="314"/>
        <v>?utm_source=yandex&amp;utm_medium=cpc&amp;utm_campaign=&amp;utm_content=&amp;utm_term={keyword}&amp;utm_device={device_type}</v>
      </c>
      <c r="P1190" s="35" t="str">
        <f t="shared" si="308"/>
        <v/>
      </c>
      <c r="Q1190" s="8">
        <f t="shared" si="315"/>
        <v>0</v>
      </c>
      <c r="T1190" s="8" t="s">
        <v>751</v>
      </c>
      <c r="U1190" s="8" t="str">
        <f t="shared" si="316"/>
        <v>,</v>
      </c>
      <c r="W1190" s="35" t="str">
        <f t="shared" si="317"/>
        <v/>
      </c>
      <c r="X1190" s="35" t="s">
        <v>753</v>
      </c>
      <c r="Y1190" s="35" t="s">
        <v>754</v>
      </c>
      <c r="Z1190" s="35" t="str">
        <f t="shared" si="318"/>
        <v/>
      </c>
      <c r="AA1190" s="35" t="e">
        <f t="shared" si="319"/>
        <v>#VALUE!</v>
      </c>
      <c r="AB1190" s="35" t="str">
        <f t="shared" si="320"/>
        <v>{keyword:}</v>
      </c>
      <c r="AC1190" s="107" t="e">
        <f t="shared" si="321"/>
        <v>#VALUE!</v>
      </c>
      <c r="AG1190" s="8">
        <f t="shared" si="322"/>
        <v>0</v>
      </c>
      <c r="AI1190" s="8">
        <f t="shared" si="309"/>
        <v>0</v>
      </c>
      <c r="AK1190" t="s">
        <v>577</v>
      </c>
      <c r="AL1190" s="8">
        <f t="shared" si="310"/>
        <v>0</v>
      </c>
    </row>
    <row r="1191" spans="1:38" ht="15" customHeight="1" x14ac:dyDescent="0.25">
      <c r="A1191" s="35">
        <f t="shared" si="311"/>
        <v>0</v>
      </c>
      <c r="C1191" s="35" t="str">
        <f t="shared" si="312"/>
        <v/>
      </c>
      <c r="G1191" s="8">
        <f t="shared" si="313"/>
        <v>0</v>
      </c>
      <c r="I1191" s="8">
        <f t="shared" si="306"/>
        <v>0</v>
      </c>
      <c r="K1191" t="s">
        <v>577</v>
      </c>
      <c r="L1191" s="8">
        <f t="shared" si="307"/>
        <v>0</v>
      </c>
      <c r="O1191" s="35" t="str">
        <f t="shared" si="314"/>
        <v>?utm_source=yandex&amp;utm_medium=cpc&amp;utm_campaign=&amp;utm_content=&amp;utm_term={keyword}&amp;utm_device={device_type}</v>
      </c>
      <c r="P1191" s="35" t="str">
        <f t="shared" si="308"/>
        <v/>
      </c>
      <c r="Q1191" s="8">
        <f t="shared" si="315"/>
        <v>0</v>
      </c>
      <c r="T1191" s="8" t="s">
        <v>751</v>
      </c>
      <c r="U1191" s="8" t="str">
        <f t="shared" si="316"/>
        <v>,</v>
      </c>
      <c r="W1191" s="35" t="str">
        <f t="shared" si="317"/>
        <v/>
      </c>
      <c r="X1191" s="35" t="s">
        <v>753</v>
      </c>
      <c r="Y1191" s="35" t="s">
        <v>754</v>
      </c>
      <c r="Z1191" s="35" t="str">
        <f t="shared" si="318"/>
        <v/>
      </c>
      <c r="AA1191" s="35" t="e">
        <f t="shared" si="319"/>
        <v>#VALUE!</v>
      </c>
      <c r="AB1191" s="35" t="str">
        <f t="shared" si="320"/>
        <v>{keyword:}</v>
      </c>
      <c r="AC1191" s="107" t="e">
        <f t="shared" si="321"/>
        <v>#VALUE!</v>
      </c>
      <c r="AG1191" s="8">
        <f t="shared" si="322"/>
        <v>0</v>
      </c>
      <c r="AI1191" s="8">
        <f t="shared" si="309"/>
        <v>0</v>
      </c>
      <c r="AK1191" t="s">
        <v>577</v>
      </c>
      <c r="AL1191" s="8">
        <f t="shared" si="310"/>
        <v>0</v>
      </c>
    </row>
    <row r="1192" spans="1:38" ht="15" x14ac:dyDescent="0.25">
      <c r="A1192" s="35">
        <f t="shared" si="311"/>
        <v>0</v>
      </c>
      <c r="C1192" s="35" t="str">
        <f t="shared" si="312"/>
        <v/>
      </c>
      <c r="G1192" s="8">
        <f t="shared" si="313"/>
        <v>0</v>
      </c>
      <c r="I1192" s="8">
        <f t="shared" si="306"/>
        <v>0</v>
      </c>
      <c r="K1192" t="s">
        <v>577</v>
      </c>
      <c r="L1192" s="8">
        <f t="shared" si="307"/>
        <v>0</v>
      </c>
      <c r="O1192" s="35" t="str">
        <f t="shared" si="314"/>
        <v>?utm_source=yandex&amp;utm_medium=cpc&amp;utm_campaign=&amp;utm_content=&amp;utm_term={keyword}&amp;utm_device={device_type}</v>
      </c>
      <c r="P1192" s="35" t="str">
        <f t="shared" si="308"/>
        <v/>
      </c>
      <c r="Q1192" s="8">
        <f t="shared" si="315"/>
        <v>0</v>
      </c>
      <c r="T1192" s="8" t="s">
        <v>751</v>
      </c>
      <c r="U1192" s="8" t="str">
        <f t="shared" si="316"/>
        <v>,</v>
      </c>
      <c r="W1192" s="35" t="str">
        <f t="shared" si="317"/>
        <v/>
      </c>
      <c r="X1192" s="35" t="s">
        <v>753</v>
      </c>
      <c r="Y1192" s="35" t="s">
        <v>754</v>
      </c>
      <c r="Z1192" s="35" t="str">
        <f t="shared" si="318"/>
        <v/>
      </c>
      <c r="AA1192" s="35" t="e">
        <f t="shared" si="319"/>
        <v>#VALUE!</v>
      </c>
      <c r="AB1192" s="35" t="str">
        <f t="shared" si="320"/>
        <v>{keyword:}</v>
      </c>
      <c r="AC1192" s="107" t="e">
        <f t="shared" si="321"/>
        <v>#VALUE!</v>
      </c>
      <c r="AG1192" s="8">
        <f t="shared" si="322"/>
        <v>0</v>
      </c>
      <c r="AI1192" s="8">
        <f t="shared" si="309"/>
        <v>0</v>
      </c>
      <c r="AK1192" t="s">
        <v>577</v>
      </c>
      <c r="AL1192" s="8">
        <f t="shared" si="310"/>
        <v>0</v>
      </c>
    </row>
    <row r="1193" spans="1:38" ht="15" customHeight="1" x14ac:dyDescent="0.25">
      <c r="A1193" s="35">
        <f t="shared" si="311"/>
        <v>0</v>
      </c>
      <c r="C1193" s="35" t="str">
        <f t="shared" si="312"/>
        <v/>
      </c>
      <c r="G1193" s="8">
        <f t="shared" si="313"/>
        <v>0</v>
      </c>
      <c r="I1193" s="8">
        <f t="shared" si="306"/>
        <v>0</v>
      </c>
      <c r="K1193" t="s">
        <v>577</v>
      </c>
      <c r="L1193" s="8">
        <f t="shared" si="307"/>
        <v>0</v>
      </c>
      <c r="O1193" s="35" t="str">
        <f t="shared" si="314"/>
        <v>?utm_source=yandex&amp;utm_medium=cpc&amp;utm_campaign=&amp;utm_content=&amp;utm_term={keyword}&amp;utm_device={device_type}</v>
      </c>
      <c r="P1193" s="35" t="str">
        <f t="shared" si="308"/>
        <v/>
      </c>
      <c r="Q1193" s="8">
        <f t="shared" si="315"/>
        <v>0</v>
      </c>
      <c r="T1193" s="8" t="s">
        <v>751</v>
      </c>
      <c r="U1193" s="8" t="str">
        <f t="shared" si="316"/>
        <v>,</v>
      </c>
      <c r="W1193" s="35" t="str">
        <f t="shared" si="317"/>
        <v/>
      </c>
      <c r="X1193" s="35" t="s">
        <v>753</v>
      </c>
      <c r="Y1193" s="35" t="s">
        <v>754</v>
      </c>
      <c r="Z1193" s="35" t="str">
        <f t="shared" si="318"/>
        <v/>
      </c>
      <c r="AA1193" s="35" t="e">
        <f t="shared" si="319"/>
        <v>#VALUE!</v>
      </c>
      <c r="AB1193" s="35" t="str">
        <f t="shared" si="320"/>
        <v>{keyword:}</v>
      </c>
      <c r="AC1193" s="107" t="e">
        <f t="shared" si="321"/>
        <v>#VALUE!</v>
      </c>
      <c r="AG1193" s="8">
        <f t="shared" si="322"/>
        <v>0</v>
      </c>
      <c r="AI1193" s="8">
        <f t="shared" si="309"/>
        <v>0</v>
      </c>
      <c r="AK1193" t="s">
        <v>577</v>
      </c>
      <c r="AL1193" s="8">
        <f t="shared" si="310"/>
        <v>0</v>
      </c>
    </row>
    <row r="1194" spans="1:38" ht="15" x14ac:dyDescent="0.25">
      <c r="A1194" s="35">
        <f t="shared" si="311"/>
        <v>0</v>
      </c>
      <c r="C1194" s="35" t="str">
        <f t="shared" si="312"/>
        <v/>
      </c>
      <c r="G1194" s="8">
        <f t="shared" si="313"/>
        <v>0</v>
      </c>
      <c r="I1194" s="8">
        <f t="shared" si="306"/>
        <v>0</v>
      </c>
      <c r="K1194" t="s">
        <v>577</v>
      </c>
      <c r="L1194" s="8">
        <f t="shared" si="307"/>
        <v>0</v>
      </c>
      <c r="O1194" s="35" t="str">
        <f t="shared" si="314"/>
        <v>?utm_source=yandex&amp;utm_medium=cpc&amp;utm_campaign=&amp;utm_content=&amp;utm_term={keyword}&amp;utm_device={device_type}</v>
      </c>
      <c r="P1194" s="35" t="str">
        <f t="shared" si="308"/>
        <v/>
      </c>
      <c r="Q1194" s="8">
        <f t="shared" si="315"/>
        <v>0</v>
      </c>
      <c r="T1194" s="8" t="s">
        <v>751</v>
      </c>
      <c r="U1194" s="8" t="str">
        <f t="shared" si="316"/>
        <v>,</v>
      </c>
      <c r="W1194" s="35" t="str">
        <f t="shared" si="317"/>
        <v/>
      </c>
      <c r="X1194" s="35" t="s">
        <v>753</v>
      </c>
      <c r="Y1194" s="35" t="s">
        <v>754</v>
      </c>
      <c r="Z1194" s="35" t="str">
        <f t="shared" si="318"/>
        <v/>
      </c>
      <c r="AA1194" s="35" t="e">
        <f t="shared" si="319"/>
        <v>#VALUE!</v>
      </c>
      <c r="AB1194" s="35" t="str">
        <f t="shared" si="320"/>
        <v>{keyword:}</v>
      </c>
      <c r="AC1194" s="107" t="e">
        <f t="shared" si="321"/>
        <v>#VALUE!</v>
      </c>
      <c r="AG1194" s="8">
        <f t="shared" si="322"/>
        <v>0</v>
      </c>
      <c r="AI1194" s="8">
        <f t="shared" si="309"/>
        <v>0</v>
      </c>
      <c r="AK1194" t="s">
        <v>577</v>
      </c>
      <c r="AL1194" s="8">
        <f t="shared" si="310"/>
        <v>0</v>
      </c>
    </row>
    <row r="1195" spans="1:38" ht="15" customHeight="1" x14ac:dyDescent="0.25">
      <c r="A1195" s="35">
        <f t="shared" si="311"/>
        <v>0</v>
      </c>
      <c r="C1195" s="35" t="str">
        <f t="shared" si="312"/>
        <v/>
      </c>
      <c r="G1195" s="8">
        <f t="shared" si="313"/>
        <v>0</v>
      </c>
      <c r="I1195" s="8">
        <f t="shared" si="306"/>
        <v>0</v>
      </c>
      <c r="K1195" t="s">
        <v>577</v>
      </c>
      <c r="L1195" s="8">
        <f t="shared" si="307"/>
        <v>0</v>
      </c>
      <c r="O1195" s="35" t="str">
        <f t="shared" si="314"/>
        <v>?utm_source=yandex&amp;utm_medium=cpc&amp;utm_campaign=&amp;utm_content=&amp;utm_term={keyword}&amp;utm_device={device_type}</v>
      </c>
      <c r="P1195" s="35" t="str">
        <f t="shared" si="308"/>
        <v/>
      </c>
      <c r="Q1195" s="8">
        <f t="shared" si="315"/>
        <v>0</v>
      </c>
      <c r="T1195" s="8" t="s">
        <v>751</v>
      </c>
      <c r="U1195" s="8" t="str">
        <f t="shared" si="316"/>
        <v>,</v>
      </c>
      <c r="W1195" s="35" t="str">
        <f t="shared" si="317"/>
        <v/>
      </c>
      <c r="X1195" s="35" t="s">
        <v>753</v>
      </c>
      <c r="Y1195" s="35" t="s">
        <v>754</v>
      </c>
      <c r="Z1195" s="35" t="str">
        <f t="shared" si="318"/>
        <v/>
      </c>
      <c r="AA1195" s="35" t="e">
        <f t="shared" si="319"/>
        <v>#VALUE!</v>
      </c>
      <c r="AB1195" s="35" t="str">
        <f t="shared" si="320"/>
        <v>{keyword:}</v>
      </c>
      <c r="AC1195" s="107" t="e">
        <f t="shared" si="321"/>
        <v>#VALUE!</v>
      </c>
      <c r="AG1195" s="8">
        <f t="shared" si="322"/>
        <v>0</v>
      </c>
      <c r="AI1195" s="8">
        <f t="shared" si="309"/>
        <v>0</v>
      </c>
      <c r="AK1195" t="s">
        <v>577</v>
      </c>
      <c r="AL1195" s="8">
        <f t="shared" si="310"/>
        <v>0</v>
      </c>
    </row>
    <row r="1196" spans="1:38" ht="15" x14ac:dyDescent="0.25">
      <c r="A1196" s="35">
        <f t="shared" si="311"/>
        <v>0</v>
      </c>
      <c r="C1196" s="35" t="str">
        <f t="shared" si="312"/>
        <v/>
      </c>
      <c r="G1196" s="8">
        <f t="shared" si="313"/>
        <v>0</v>
      </c>
      <c r="I1196" s="8">
        <f t="shared" si="306"/>
        <v>0</v>
      </c>
      <c r="K1196" t="s">
        <v>577</v>
      </c>
      <c r="L1196" s="8">
        <f t="shared" si="307"/>
        <v>0</v>
      </c>
      <c r="O1196" s="35" t="str">
        <f t="shared" si="314"/>
        <v>?utm_source=yandex&amp;utm_medium=cpc&amp;utm_campaign=&amp;utm_content=&amp;utm_term={keyword}&amp;utm_device={device_type}</v>
      </c>
      <c r="P1196" s="35" t="str">
        <f t="shared" si="308"/>
        <v/>
      </c>
      <c r="Q1196" s="8">
        <f t="shared" si="315"/>
        <v>0</v>
      </c>
      <c r="T1196" s="8" t="s">
        <v>751</v>
      </c>
      <c r="U1196" s="8" t="str">
        <f t="shared" si="316"/>
        <v>,</v>
      </c>
      <c r="W1196" s="35" t="str">
        <f t="shared" si="317"/>
        <v/>
      </c>
      <c r="X1196" s="35" t="s">
        <v>753</v>
      </c>
      <c r="Y1196" s="35" t="s">
        <v>754</v>
      </c>
      <c r="Z1196" s="35" t="str">
        <f t="shared" si="318"/>
        <v/>
      </c>
      <c r="AA1196" s="35" t="e">
        <f t="shared" si="319"/>
        <v>#VALUE!</v>
      </c>
      <c r="AB1196" s="35" t="str">
        <f t="shared" si="320"/>
        <v>{keyword:}</v>
      </c>
      <c r="AC1196" s="107" t="e">
        <f t="shared" si="321"/>
        <v>#VALUE!</v>
      </c>
      <c r="AG1196" s="8">
        <f t="shared" si="322"/>
        <v>0</v>
      </c>
      <c r="AI1196" s="8">
        <f t="shared" si="309"/>
        <v>0</v>
      </c>
      <c r="AK1196" t="s">
        <v>577</v>
      </c>
      <c r="AL1196" s="8">
        <f t="shared" si="310"/>
        <v>0</v>
      </c>
    </row>
    <row r="1197" spans="1:38" ht="15" customHeight="1" x14ac:dyDescent="0.25">
      <c r="A1197" s="35">
        <f t="shared" si="311"/>
        <v>0</v>
      </c>
      <c r="C1197" s="35" t="str">
        <f t="shared" si="312"/>
        <v/>
      </c>
      <c r="G1197" s="8">
        <f t="shared" si="313"/>
        <v>0</v>
      </c>
      <c r="I1197" s="8">
        <f t="shared" si="306"/>
        <v>0</v>
      </c>
      <c r="K1197" t="s">
        <v>577</v>
      </c>
      <c r="L1197" s="8">
        <f t="shared" si="307"/>
        <v>0</v>
      </c>
      <c r="O1197" s="35" t="str">
        <f t="shared" si="314"/>
        <v>?utm_source=yandex&amp;utm_medium=cpc&amp;utm_campaign=&amp;utm_content=&amp;utm_term={keyword}&amp;utm_device={device_type}</v>
      </c>
      <c r="P1197" s="35" t="str">
        <f t="shared" si="308"/>
        <v/>
      </c>
      <c r="Q1197" s="8">
        <f t="shared" si="315"/>
        <v>0</v>
      </c>
      <c r="T1197" s="8" t="s">
        <v>751</v>
      </c>
      <c r="U1197" s="8" t="str">
        <f t="shared" si="316"/>
        <v>,</v>
      </c>
      <c r="W1197" s="35" t="str">
        <f t="shared" si="317"/>
        <v/>
      </c>
      <c r="X1197" s="35" t="s">
        <v>753</v>
      </c>
      <c r="Y1197" s="35" t="s">
        <v>754</v>
      </c>
      <c r="Z1197" s="35" t="str">
        <f t="shared" si="318"/>
        <v/>
      </c>
      <c r="AA1197" s="35" t="e">
        <f t="shared" si="319"/>
        <v>#VALUE!</v>
      </c>
      <c r="AB1197" s="35" t="str">
        <f t="shared" si="320"/>
        <v>{keyword:}</v>
      </c>
      <c r="AC1197" s="107" t="e">
        <f t="shared" si="321"/>
        <v>#VALUE!</v>
      </c>
      <c r="AG1197" s="8">
        <f t="shared" si="322"/>
        <v>0</v>
      </c>
      <c r="AI1197" s="8">
        <f t="shared" si="309"/>
        <v>0</v>
      </c>
      <c r="AK1197" t="s">
        <v>577</v>
      </c>
      <c r="AL1197" s="8">
        <f t="shared" si="310"/>
        <v>0</v>
      </c>
    </row>
    <row r="1198" spans="1:38" ht="15" x14ac:dyDescent="0.25">
      <c r="A1198" s="35">
        <f t="shared" si="311"/>
        <v>0</v>
      </c>
      <c r="C1198" s="35" t="str">
        <f t="shared" si="312"/>
        <v/>
      </c>
      <c r="G1198" s="8">
        <f t="shared" si="313"/>
        <v>0</v>
      </c>
      <c r="I1198" s="8">
        <f t="shared" si="306"/>
        <v>0</v>
      </c>
      <c r="K1198" t="s">
        <v>577</v>
      </c>
      <c r="L1198" s="8">
        <f t="shared" si="307"/>
        <v>0</v>
      </c>
      <c r="O1198" s="35" t="str">
        <f t="shared" si="314"/>
        <v>?utm_source=yandex&amp;utm_medium=cpc&amp;utm_campaign=&amp;utm_content=&amp;utm_term={keyword}&amp;utm_device={device_type}</v>
      </c>
      <c r="P1198" s="35" t="str">
        <f t="shared" si="308"/>
        <v/>
      </c>
      <c r="Q1198" s="8">
        <f t="shared" si="315"/>
        <v>0</v>
      </c>
      <c r="T1198" s="8" t="s">
        <v>751</v>
      </c>
      <c r="U1198" s="8" t="str">
        <f t="shared" si="316"/>
        <v>,</v>
      </c>
      <c r="W1198" s="35" t="str">
        <f t="shared" si="317"/>
        <v/>
      </c>
      <c r="X1198" s="35" t="s">
        <v>753</v>
      </c>
      <c r="Y1198" s="35" t="s">
        <v>754</v>
      </c>
      <c r="Z1198" s="35" t="str">
        <f t="shared" si="318"/>
        <v/>
      </c>
      <c r="AA1198" s="35" t="e">
        <f t="shared" si="319"/>
        <v>#VALUE!</v>
      </c>
      <c r="AB1198" s="35" t="str">
        <f t="shared" si="320"/>
        <v>{keyword:}</v>
      </c>
      <c r="AC1198" s="107" t="e">
        <f t="shared" si="321"/>
        <v>#VALUE!</v>
      </c>
      <c r="AG1198" s="8">
        <f t="shared" si="322"/>
        <v>0</v>
      </c>
      <c r="AI1198" s="8">
        <f t="shared" si="309"/>
        <v>0</v>
      </c>
      <c r="AK1198" t="s">
        <v>577</v>
      </c>
      <c r="AL1198" s="8">
        <f t="shared" si="310"/>
        <v>0</v>
      </c>
    </row>
    <row r="1199" spans="1:38" ht="15" customHeight="1" x14ac:dyDescent="0.25">
      <c r="A1199" s="35">
        <f t="shared" si="311"/>
        <v>0</v>
      </c>
      <c r="C1199" s="35" t="str">
        <f t="shared" si="312"/>
        <v/>
      </c>
      <c r="G1199" s="8">
        <f t="shared" si="313"/>
        <v>0</v>
      </c>
      <c r="I1199" s="8">
        <f t="shared" si="306"/>
        <v>0</v>
      </c>
      <c r="K1199" t="s">
        <v>577</v>
      </c>
      <c r="L1199" s="8">
        <f t="shared" si="307"/>
        <v>0</v>
      </c>
      <c r="O1199" s="35" t="str">
        <f t="shared" si="314"/>
        <v>?utm_source=yandex&amp;utm_medium=cpc&amp;utm_campaign=&amp;utm_content=&amp;utm_term={keyword}&amp;utm_device={device_type}</v>
      </c>
      <c r="P1199" s="35" t="str">
        <f t="shared" si="308"/>
        <v/>
      </c>
      <c r="Q1199" s="8">
        <f t="shared" si="315"/>
        <v>0</v>
      </c>
      <c r="T1199" s="8" t="s">
        <v>751</v>
      </c>
      <c r="U1199" s="8" t="str">
        <f t="shared" si="316"/>
        <v>,</v>
      </c>
      <c r="W1199" s="35" t="str">
        <f t="shared" si="317"/>
        <v/>
      </c>
      <c r="X1199" s="35" t="s">
        <v>753</v>
      </c>
      <c r="Y1199" s="35" t="s">
        <v>754</v>
      </c>
      <c r="Z1199" s="35" t="str">
        <f t="shared" si="318"/>
        <v/>
      </c>
      <c r="AA1199" s="35" t="e">
        <f t="shared" si="319"/>
        <v>#VALUE!</v>
      </c>
      <c r="AB1199" s="35" t="str">
        <f t="shared" si="320"/>
        <v>{keyword:}</v>
      </c>
      <c r="AC1199" s="107" t="e">
        <f t="shared" si="321"/>
        <v>#VALUE!</v>
      </c>
      <c r="AG1199" s="8">
        <f t="shared" si="322"/>
        <v>0</v>
      </c>
      <c r="AI1199" s="8">
        <f t="shared" si="309"/>
        <v>0</v>
      </c>
      <c r="AK1199" t="s">
        <v>577</v>
      </c>
      <c r="AL1199" s="8">
        <f t="shared" si="310"/>
        <v>0</v>
      </c>
    </row>
    <row r="1200" spans="1:38" ht="15" x14ac:dyDescent="0.25">
      <c r="A1200" s="35">
        <f t="shared" si="311"/>
        <v>0</v>
      </c>
      <c r="C1200" s="35" t="str">
        <f t="shared" si="312"/>
        <v/>
      </c>
      <c r="G1200" s="8">
        <f t="shared" si="313"/>
        <v>0</v>
      </c>
      <c r="I1200" s="8">
        <f t="shared" si="306"/>
        <v>0</v>
      </c>
      <c r="K1200" t="s">
        <v>577</v>
      </c>
      <c r="L1200" s="8">
        <f t="shared" si="307"/>
        <v>0</v>
      </c>
      <c r="O1200" s="35" t="str">
        <f t="shared" si="314"/>
        <v>?utm_source=yandex&amp;utm_medium=cpc&amp;utm_campaign=&amp;utm_content=&amp;utm_term={keyword}&amp;utm_device={device_type}</v>
      </c>
      <c r="P1200" s="35" t="str">
        <f t="shared" si="308"/>
        <v/>
      </c>
      <c r="Q1200" s="8">
        <f t="shared" si="315"/>
        <v>0</v>
      </c>
      <c r="T1200" s="8" t="s">
        <v>751</v>
      </c>
      <c r="U1200" s="8" t="str">
        <f t="shared" si="316"/>
        <v>,</v>
      </c>
      <c r="W1200" s="35" t="str">
        <f t="shared" si="317"/>
        <v/>
      </c>
      <c r="X1200" s="35" t="s">
        <v>753</v>
      </c>
      <c r="Y1200" s="35" t="s">
        <v>754</v>
      </c>
      <c r="Z1200" s="35" t="str">
        <f t="shared" si="318"/>
        <v/>
      </c>
      <c r="AA1200" s="35" t="e">
        <f t="shared" si="319"/>
        <v>#VALUE!</v>
      </c>
      <c r="AB1200" s="35" t="str">
        <f t="shared" si="320"/>
        <v>{keyword:}</v>
      </c>
      <c r="AC1200" s="107" t="e">
        <f t="shared" si="321"/>
        <v>#VALUE!</v>
      </c>
      <c r="AG1200" s="8">
        <f t="shared" si="322"/>
        <v>0</v>
      </c>
      <c r="AI1200" s="8">
        <f t="shared" si="309"/>
        <v>0</v>
      </c>
      <c r="AK1200" t="s">
        <v>577</v>
      </c>
      <c r="AL1200" s="8">
        <f t="shared" si="310"/>
        <v>0</v>
      </c>
    </row>
    <row r="1201" spans="1:38" ht="15" customHeight="1" x14ac:dyDescent="0.25">
      <c r="A1201" s="35">
        <f t="shared" si="311"/>
        <v>0</v>
      </c>
      <c r="C1201" s="35" t="str">
        <f t="shared" si="312"/>
        <v/>
      </c>
      <c r="G1201" s="8">
        <f t="shared" si="313"/>
        <v>0</v>
      </c>
      <c r="I1201" s="8">
        <f t="shared" si="306"/>
        <v>0</v>
      </c>
      <c r="K1201" t="s">
        <v>577</v>
      </c>
      <c r="L1201" s="8">
        <f t="shared" si="307"/>
        <v>0</v>
      </c>
      <c r="O1201" s="35" t="str">
        <f t="shared" si="314"/>
        <v>?utm_source=yandex&amp;utm_medium=cpc&amp;utm_campaign=&amp;utm_content=&amp;utm_term={keyword}&amp;utm_device={device_type}</v>
      </c>
      <c r="P1201" s="35" t="str">
        <f t="shared" si="308"/>
        <v/>
      </c>
      <c r="Q1201" s="8">
        <f t="shared" si="315"/>
        <v>0</v>
      </c>
      <c r="T1201" s="8" t="s">
        <v>751</v>
      </c>
      <c r="U1201" s="8" t="str">
        <f t="shared" si="316"/>
        <v>,</v>
      </c>
      <c r="W1201" s="35" t="str">
        <f t="shared" si="317"/>
        <v/>
      </c>
      <c r="X1201" s="35" t="s">
        <v>753</v>
      </c>
      <c r="Y1201" s="35" t="s">
        <v>754</v>
      </c>
      <c r="Z1201" s="35" t="str">
        <f t="shared" si="318"/>
        <v/>
      </c>
      <c r="AA1201" s="35" t="e">
        <f t="shared" si="319"/>
        <v>#VALUE!</v>
      </c>
      <c r="AB1201" s="35" t="str">
        <f t="shared" si="320"/>
        <v>{keyword:}</v>
      </c>
      <c r="AC1201" s="107" t="e">
        <f t="shared" si="321"/>
        <v>#VALUE!</v>
      </c>
      <c r="AG1201" s="8">
        <f t="shared" si="322"/>
        <v>0</v>
      </c>
      <c r="AI1201" s="8">
        <f t="shared" si="309"/>
        <v>0</v>
      </c>
      <c r="AK1201" t="s">
        <v>577</v>
      </c>
      <c r="AL1201" s="8">
        <f t="shared" si="310"/>
        <v>0</v>
      </c>
    </row>
    <row r="1202" spans="1:38" ht="15" x14ac:dyDescent="0.25">
      <c r="A1202" s="35">
        <f t="shared" si="311"/>
        <v>0</v>
      </c>
      <c r="C1202" s="35" t="str">
        <f t="shared" si="312"/>
        <v/>
      </c>
      <c r="G1202" s="8">
        <f t="shared" si="313"/>
        <v>0</v>
      </c>
      <c r="I1202" s="8">
        <f t="shared" si="306"/>
        <v>0</v>
      </c>
      <c r="K1202" t="s">
        <v>577</v>
      </c>
      <c r="L1202" s="8">
        <f t="shared" si="307"/>
        <v>0</v>
      </c>
      <c r="O1202" s="35" t="str">
        <f t="shared" si="314"/>
        <v>?utm_source=yandex&amp;utm_medium=cpc&amp;utm_campaign=&amp;utm_content=&amp;utm_term={keyword}&amp;utm_device={device_type}</v>
      </c>
      <c r="P1202" s="35" t="str">
        <f t="shared" si="308"/>
        <v/>
      </c>
      <c r="Q1202" s="8">
        <f t="shared" si="315"/>
        <v>0</v>
      </c>
      <c r="T1202" s="8" t="s">
        <v>751</v>
      </c>
      <c r="U1202" s="8" t="str">
        <f t="shared" si="316"/>
        <v>,</v>
      </c>
      <c r="W1202" s="35" t="str">
        <f t="shared" si="317"/>
        <v/>
      </c>
      <c r="X1202" s="35" t="s">
        <v>753</v>
      </c>
      <c r="Y1202" s="35" t="s">
        <v>754</v>
      </c>
      <c r="Z1202" s="35" t="str">
        <f t="shared" si="318"/>
        <v/>
      </c>
      <c r="AA1202" s="35" t="e">
        <f t="shared" si="319"/>
        <v>#VALUE!</v>
      </c>
      <c r="AB1202" s="35" t="str">
        <f t="shared" si="320"/>
        <v>{keyword:}</v>
      </c>
      <c r="AC1202" s="107" t="e">
        <f t="shared" si="321"/>
        <v>#VALUE!</v>
      </c>
      <c r="AG1202" s="8">
        <f t="shared" si="322"/>
        <v>0</v>
      </c>
      <c r="AI1202" s="8">
        <f t="shared" si="309"/>
        <v>0</v>
      </c>
      <c r="AK1202" t="s">
        <v>577</v>
      </c>
      <c r="AL1202" s="8">
        <f t="shared" si="310"/>
        <v>0</v>
      </c>
    </row>
    <row r="1203" spans="1:38" ht="15" customHeight="1" x14ac:dyDescent="0.25">
      <c r="A1203" s="35">
        <f t="shared" si="311"/>
        <v>0</v>
      </c>
      <c r="C1203" s="35" t="str">
        <f t="shared" si="312"/>
        <v/>
      </c>
      <c r="G1203" s="8">
        <f t="shared" si="313"/>
        <v>0</v>
      </c>
      <c r="I1203" s="8">
        <f t="shared" si="306"/>
        <v>0</v>
      </c>
      <c r="K1203" t="s">
        <v>577</v>
      </c>
      <c r="L1203" s="8">
        <f t="shared" si="307"/>
        <v>0</v>
      </c>
      <c r="O1203" s="35" t="str">
        <f t="shared" si="314"/>
        <v>?utm_source=yandex&amp;utm_medium=cpc&amp;utm_campaign=&amp;utm_content=&amp;utm_term={keyword}&amp;utm_device={device_type}</v>
      </c>
      <c r="P1203" s="35" t="str">
        <f t="shared" si="308"/>
        <v/>
      </c>
      <c r="Q1203" s="8">
        <f t="shared" si="315"/>
        <v>0</v>
      </c>
      <c r="T1203" s="8" t="s">
        <v>751</v>
      </c>
      <c r="U1203" s="8" t="str">
        <f t="shared" si="316"/>
        <v>,</v>
      </c>
      <c r="W1203" s="35" t="str">
        <f t="shared" si="317"/>
        <v/>
      </c>
      <c r="X1203" s="35" t="s">
        <v>753</v>
      </c>
      <c r="Y1203" s="35" t="s">
        <v>754</v>
      </c>
      <c r="Z1203" s="35" t="str">
        <f t="shared" si="318"/>
        <v/>
      </c>
      <c r="AA1203" s="35" t="e">
        <f t="shared" si="319"/>
        <v>#VALUE!</v>
      </c>
      <c r="AB1203" s="35" t="str">
        <f t="shared" si="320"/>
        <v>{keyword:}</v>
      </c>
      <c r="AC1203" s="107" t="e">
        <f t="shared" si="321"/>
        <v>#VALUE!</v>
      </c>
      <c r="AG1203" s="8">
        <f t="shared" si="322"/>
        <v>0</v>
      </c>
      <c r="AI1203" s="8">
        <f t="shared" si="309"/>
        <v>0</v>
      </c>
      <c r="AK1203" t="s">
        <v>577</v>
      </c>
      <c r="AL1203" s="8">
        <f t="shared" si="310"/>
        <v>0</v>
      </c>
    </row>
    <row r="1204" spans="1:38" ht="15" x14ac:dyDescent="0.25">
      <c r="A1204" s="35">
        <f t="shared" si="311"/>
        <v>0</v>
      </c>
      <c r="C1204" s="35" t="str">
        <f t="shared" si="312"/>
        <v/>
      </c>
      <c r="G1204" s="8">
        <f t="shared" si="313"/>
        <v>0</v>
      </c>
      <c r="I1204" s="8">
        <f t="shared" si="306"/>
        <v>0</v>
      </c>
      <c r="K1204" t="s">
        <v>577</v>
      </c>
      <c r="L1204" s="8">
        <f t="shared" si="307"/>
        <v>0</v>
      </c>
      <c r="O1204" s="35" t="str">
        <f t="shared" si="314"/>
        <v>?utm_source=yandex&amp;utm_medium=cpc&amp;utm_campaign=&amp;utm_content=&amp;utm_term={keyword}&amp;utm_device={device_type}</v>
      </c>
      <c r="P1204" s="35" t="str">
        <f t="shared" si="308"/>
        <v/>
      </c>
      <c r="Q1204" s="8">
        <f t="shared" si="315"/>
        <v>0</v>
      </c>
      <c r="T1204" s="8" t="s">
        <v>751</v>
      </c>
      <c r="U1204" s="8" t="str">
        <f t="shared" si="316"/>
        <v>,</v>
      </c>
      <c r="W1204" s="35" t="str">
        <f t="shared" si="317"/>
        <v/>
      </c>
      <c r="X1204" s="35" t="s">
        <v>753</v>
      </c>
      <c r="Y1204" s="35" t="s">
        <v>754</v>
      </c>
      <c r="Z1204" s="35" t="str">
        <f t="shared" si="318"/>
        <v/>
      </c>
      <c r="AA1204" s="35" t="e">
        <f t="shared" si="319"/>
        <v>#VALUE!</v>
      </c>
      <c r="AB1204" s="35" t="str">
        <f t="shared" si="320"/>
        <v>{keyword:}</v>
      </c>
      <c r="AC1204" s="107" t="e">
        <f t="shared" si="321"/>
        <v>#VALUE!</v>
      </c>
      <c r="AG1204" s="8">
        <f t="shared" si="322"/>
        <v>0</v>
      </c>
      <c r="AI1204" s="8">
        <f t="shared" si="309"/>
        <v>0</v>
      </c>
      <c r="AK1204" t="s">
        <v>577</v>
      </c>
      <c r="AL1204" s="8">
        <f t="shared" si="310"/>
        <v>0</v>
      </c>
    </row>
    <row r="1205" spans="1:38" ht="15" customHeight="1" x14ac:dyDescent="0.25">
      <c r="A1205" s="35">
        <f t="shared" si="311"/>
        <v>0</v>
      </c>
      <c r="C1205" s="35" t="str">
        <f t="shared" si="312"/>
        <v/>
      </c>
      <c r="G1205" s="8">
        <f t="shared" si="313"/>
        <v>0</v>
      </c>
      <c r="I1205" s="8">
        <f t="shared" si="306"/>
        <v>0</v>
      </c>
      <c r="K1205" t="s">
        <v>577</v>
      </c>
      <c r="L1205" s="8">
        <f t="shared" si="307"/>
        <v>0</v>
      </c>
      <c r="O1205" s="35" t="str">
        <f t="shared" si="314"/>
        <v>?utm_source=yandex&amp;utm_medium=cpc&amp;utm_campaign=&amp;utm_content=&amp;utm_term={keyword}&amp;utm_device={device_type}</v>
      </c>
      <c r="P1205" s="35" t="str">
        <f t="shared" si="308"/>
        <v/>
      </c>
      <c r="Q1205" s="8">
        <f t="shared" si="315"/>
        <v>0</v>
      </c>
      <c r="T1205" s="8" t="s">
        <v>751</v>
      </c>
      <c r="U1205" s="8" t="str">
        <f t="shared" si="316"/>
        <v>,</v>
      </c>
      <c r="W1205" s="35" t="str">
        <f t="shared" si="317"/>
        <v/>
      </c>
      <c r="X1205" s="35" t="s">
        <v>753</v>
      </c>
      <c r="Y1205" s="35" t="s">
        <v>754</v>
      </c>
      <c r="Z1205" s="35" t="str">
        <f t="shared" si="318"/>
        <v/>
      </c>
      <c r="AA1205" s="35" t="e">
        <f t="shared" si="319"/>
        <v>#VALUE!</v>
      </c>
      <c r="AB1205" s="35" t="str">
        <f t="shared" si="320"/>
        <v>{keyword:}</v>
      </c>
      <c r="AC1205" s="107" t="e">
        <f t="shared" si="321"/>
        <v>#VALUE!</v>
      </c>
      <c r="AG1205" s="8">
        <f t="shared" si="322"/>
        <v>0</v>
      </c>
      <c r="AI1205" s="8">
        <f t="shared" si="309"/>
        <v>0</v>
      </c>
      <c r="AK1205" t="s">
        <v>577</v>
      </c>
      <c r="AL1205" s="8">
        <f t="shared" si="310"/>
        <v>0</v>
      </c>
    </row>
    <row r="1206" spans="1:38" ht="15" x14ac:dyDescent="0.25">
      <c r="A1206" s="35">
        <f t="shared" si="311"/>
        <v>0</v>
      </c>
      <c r="C1206" s="35" t="str">
        <f t="shared" si="312"/>
        <v/>
      </c>
      <c r="G1206" s="8">
        <f t="shared" si="313"/>
        <v>0</v>
      </c>
      <c r="I1206" s="8">
        <f t="shared" si="306"/>
        <v>0</v>
      </c>
      <c r="K1206" t="s">
        <v>577</v>
      </c>
      <c r="L1206" s="8">
        <f t="shared" si="307"/>
        <v>0</v>
      </c>
      <c r="O1206" s="35" t="str">
        <f t="shared" si="314"/>
        <v>?utm_source=yandex&amp;utm_medium=cpc&amp;utm_campaign=&amp;utm_content=&amp;utm_term={keyword}&amp;utm_device={device_type}</v>
      </c>
      <c r="P1206" s="35" t="str">
        <f t="shared" si="308"/>
        <v/>
      </c>
      <c r="Q1206" s="8">
        <f t="shared" si="315"/>
        <v>0</v>
      </c>
      <c r="T1206" s="8" t="s">
        <v>751</v>
      </c>
      <c r="U1206" s="8" t="str">
        <f t="shared" si="316"/>
        <v>,</v>
      </c>
      <c r="W1206" s="35" t="str">
        <f t="shared" si="317"/>
        <v/>
      </c>
      <c r="X1206" s="35" t="s">
        <v>753</v>
      </c>
      <c r="Y1206" s="35" t="s">
        <v>754</v>
      </c>
      <c r="Z1206" s="35" t="str">
        <f t="shared" si="318"/>
        <v/>
      </c>
      <c r="AA1206" s="35" t="e">
        <f t="shared" si="319"/>
        <v>#VALUE!</v>
      </c>
      <c r="AB1206" s="35" t="str">
        <f t="shared" si="320"/>
        <v>{keyword:}</v>
      </c>
      <c r="AC1206" s="107" t="e">
        <f t="shared" si="321"/>
        <v>#VALUE!</v>
      </c>
      <c r="AG1206" s="8">
        <f t="shared" si="322"/>
        <v>0</v>
      </c>
      <c r="AI1206" s="8">
        <f t="shared" si="309"/>
        <v>0</v>
      </c>
      <c r="AK1206" t="s">
        <v>577</v>
      </c>
      <c r="AL1206" s="8">
        <f t="shared" si="310"/>
        <v>0</v>
      </c>
    </row>
    <row r="1207" spans="1:38" ht="15" customHeight="1" x14ac:dyDescent="0.25">
      <c r="A1207" s="35">
        <f t="shared" si="311"/>
        <v>0</v>
      </c>
      <c r="C1207" s="35" t="str">
        <f t="shared" si="312"/>
        <v/>
      </c>
      <c r="G1207" s="8">
        <f t="shared" si="313"/>
        <v>0</v>
      </c>
      <c r="I1207" s="8">
        <f t="shared" si="306"/>
        <v>0</v>
      </c>
      <c r="K1207" t="s">
        <v>577</v>
      </c>
      <c r="L1207" s="8">
        <f t="shared" si="307"/>
        <v>0</v>
      </c>
      <c r="O1207" s="35" t="str">
        <f t="shared" si="314"/>
        <v>?utm_source=yandex&amp;utm_medium=cpc&amp;utm_campaign=&amp;utm_content=&amp;utm_term={keyword}&amp;utm_device={device_type}</v>
      </c>
      <c r="P1207" s="35" t="str">
        <f t="shared" si="308"/>
        <v/>
      </c>
      <c r="Q1207" s="8">
        <f t="shared" si="315"/>
        <v>0</v>
      </c>
      <c r="T1207" s="8" t="s">
        <v>751</v>
      </c>
      <c r="U1207" s="8" t="str">
        <f t="shared" si="316"/>
        <v>,</v>
      </c>
      <c r="W1207" s="35" t="str">
        <f t="shared" si="317"/>
        <v/>
      </c>
      <c r="X1207" s="35" t="s">
        <v>753</v>
      </c>
      <c r="Y1207" s="35" t="s">
        <v>754</v>
      </c>
      <c r="Z1207" s="35" t="str">
        <f t="shared" si="318"/>
        <v/>
      </c>
      <c r="AA1207" s="35" t="e">
        <f t="shared" si="319"/>
        <v>#VALUE!</v>
      </c>
      <c r="AB1207" s="35" t="str">
        <f t="shared" si="320"/>
        <v>{keyword:}</v>
      </c>
      <c r="AC1207" s="107" t="e">
        <f t="shared" si="321"/>
        <v>#VALUE!</v>
      </c>
      <c r="AG1207" s="8">
        <f t="shared" si="322"/>
        <v>0</v>
      </c>
      <c r="AI1207" s="8">
        <f t="shared" si="309"/>
        <v>0</v>
      </c>
      <c r="AK1207" t="s">
        <v>577</v>
      </c>
      <c r="AL1207" s="8">
        <f t="shared" si="310"/>
        <v>0</v>
      </c>
    </row>
    <row r="1208" spans="1:38" ht="15" x14ac:dyDescent="0.25">
      <c r="A1208" s="35">
        <f t="shared" si="311"/>
        <v>0</v>
      </c>
      <c r="C1208" s="35" t="str">
        <f t="shared" si="312"/>
        <v/>
      </c>
      <c r="G1208" s="8">
        <f t="shared" si="313"/>
        <v>0</v>
      </c>
      <c r="I1208" s="8">
        <f t="shared" si="306"/>
        <v>0</v>
      </c>
      <c r="K1208" t="s">
        <v>577</v>
      </c>
      <c r="L1208" s="8">
        <f t="shared" si="307"/>
        <v>0</v>
      </c>
      <c r="O1208" s="35" t="str">
        <f t="shared" si="314"/>
        <v>?utm_source=yandex&amp;utm_medium=cpc&amp;utm_campaign=&amp;utm_content=&amp;utm_term={keyword}&amp;utm_device={device_type}</v>
      </c>
      <c r="P1208" s="35" t="str">
        <f t="shared" si="308"/>
        <v/>
      </c>
      <c r="Q1208" s="8">
        <f t="shared" si="315"/>
        <v>0</v>
      </c>
      <c r="T1208" s="8" t="s">
        <v>751</v>
      </c>
      <c r="U1208" s="8" t="str">
        <f t="shared" si="316"/>
        <v>,</v>
      </c>
      <c r="W1208" s="35" t="str">
        <f t="shared" si="317"/>
        <v/>
      </c>
      <c r="X1208" s="35" t="s">
        <v>753</v>
      </c>
      <c r="Y1208" s="35" t="s">
        <v>754</v>
      </c>
      <c r="Z1208" s="35" t="str">
        <f t="shared" si="318"/>
        <v/>
      </c>
      <c r="AA1208" s="35" t="e">
        <f t="shared" si="319"/>
        <v>#VALUE!</v>
      </c>
      <c r="AB1208" s="35" t="str">
        <f t="shared" si="320"/>
        <v>{keyword:}</v>
      </c>
      <c r="AC1208" s="107" t="e">
        <f t="shared" si="321"/>
        <v>#VALUE!</v>
      </c>
      <c r="AG1208" s="8">
        <f t="shared" si="322"/>
        <v>0</v>
      </c>
      <c r="AI1208" s="8">
        <f t="shared" si="309"/>
        <v>0</v>
      </c>
      <c r="AK1208" t="s">
        <v>577</v>
      </c>
      <c r="AL1208" s="8">
        <f t="shared" si="310"/>
        <v>0</v>
      </c>
    </row>
    <row r="1209" spans="1:38" ht="15" customHeight="1" x14ac:dyDescent="0.25">
      <c r="A1209" s="35">
        <f t="shared" si="311"/>
        <v>0</v>
      </c>
      <c r="C1209" s="35" t="str">
        <f t="shared" si="312"/>
        <v/>
      </c>
      <c r="G1209" s="8">
        <f t="shared" si="313"/>
        <v>0</v>
      </c>
      <c r="I1209" s="8">
        <f t="shared" si="306"/>
        <v>0</v>
      </c>
      <c r="K1209" t="s">
        <v>577</v>
      </c>
      <c r="L1209" s="8">
        <f t="shared" si="307"/>
        <v>0</v>
      </c>
      <c r="O1209" s="35" t="str">
        <f t="shared" si="314"/>
        <v>?utm_source=yandex&amp;utm_medium=cpc&amp;utm_campaign=&amp;utm_content=&amp;utm_term={keyword}&amp;utm_device={device_type}</v>
      </c>
      <c r="P1209" s="35" t="str">
        <f t="shared" si="308"/>
        <v/>
      </c>
      <c r="Q1209" s="8">
        <f t="shared" si="315"/>
        <v>0</v>
      </c>
      <c r="T1209" s="8" t="s">
        <v>751</v>
      </c>
      <c r="U1209" s="8" t="str">
        <f t="shared" si="316"/>
        <v>,</v>
      </c>
      <c r="W1209" s="35" t="str">
        <f t="shared" si="317"/>
        <v/>
      </c>
      <c r="X1209" s="35" t="s">
        <v>753</v>
      </c>
      <c r="Y1209" s="35" t="s">
        <v>754</v>
      </c>
      <c r="Z1209" s="35" t="str">
        <f t="shared" si="318"/>
        <v/>
      </c>
      <c r="AA1209" s="35" t="e">
        <f t="shared" si="319"/>
        <v>#VALUE!</v>
      </c>
      <c r="AB1209" s="35" t="str">
        <f t="shared" si="320"/>
        <v>{keyword:}</v>
      </c>
      <c r="AC1209" s="107" t="e">
        <f t="shared" si="321"/>
        <v>#VALUE!</v>
      </c>
      <c r="AG1209" s="8">
        <f t="shared" si="322"/>
        <v>0</v>
      </c>
      <c r="AI1209" s="8">
        <f t="shared" si="309"/>
        <v>0</v>
      </c>
      <c r="AK1209" t="s">
        <v>577</v>
      </c>
      <c r="AL1209" s="8">
        <f t="shared" si="310"/>
        <v>0</v>
      </c>
    </row>
    <row r="1210" spans="1:38" ht="15" x14ac:dyDescent="0.25">
      <c r="A1210" s="35">
        <f t="shared" si="311"/>
        <v>0</v>
      </c>
      <c r="C1210" s="35" t="str">
        <f t="shared" si="312"/>
        <v/>
      </c>
      <c r="G1210" s="8">
        <f t="shared" si="313"/>
        <v>0</v>
      </c>
      <c r="I1210" s="8">
        <f t="shared" si="306"/>
        <v>0</v>
      </c>
      <c r="K1210" t="s">
        <v>577</v>
      </c>
      <c r="L1210" s="8">
        <f t="shared" si="307"/>
        <v>0</v>
      </c>
      <c r="O1210" s="35" t="str">
        <f t="shared" si="314"/>
        <v>?utm_source=yandex&amp;utm_medium=cpc&amp;utm_campaign=&amp;utm_content=&amp;utm_term={keyword}&amp;utm_device={device_type}</v>
      </c>
      <c r="P1210" s="35" t="str">
        <f t="shared" si="308"/>
        <v/>
      </c>
      <c r="Q1210" s="8">
        <f t="shared" si="315"/>
        <v>0</v>
      </c>
      <c r="T1210" s="8" t="s">
        <v>751</v>
      </c>
      <c r="U1210" s="8" t="str">
        <f t="shared" si="316"/>
        <v>,</v>
      </c>
      <c r="W1210" s="35" t="str">
        <f t="shared" si="317"/>
        <v/>
      </c>
      <c r="X1210" s="35" t="s">
        <v>753</v>
      </c>
      <c r="Y1210" s="35" t="s">
        <v>754</v>
      </c>
      <c r="Z1210" s="35" t="str">
        <f t="shared" si="318"/>
        <v/>
      </c>
      <c r="AA1210" s="35" t="e">
        <f t="shared" si="319"/>
        <v>#VALUE!</v>
      </c>
      <c r="AB1210" s="35" t="str">
        <f t="shared" si="320"/>
        <v>{keyword:}</v>
      </c>
      <c r="AC1210" s="107" t="e">
        <f t="shared" si="321"/>
        <v>#VALUE!</v>
      </c>
      <c r="AG1210" s="8">
        <f t="shared" si="322"/>
        <v>0</v>
      </c>
      <c r="AI1210" s="8">
        <f t="shared" si="309"/>
        <v>0</v>
      </c>
      <c r="AK1210" t="s">
        <v>577</v>
      </c>
      <c r="AL1210" s="8">
        <f t="shared" si="310"/>
        <v>0</v>
      </c>
    </row>
    <row r="1211" spans="1:38" ht="15" customHeight="1" x14ac:dyDescent="0.25">
      <c r="A1211" s="35">
        <f t="shared" si="311"/>
        <v>0</v>
      </c>
      <c r="C1211" s="35" t="str">
        <f t="shared" si="312"/>
        <v/>
      </c>
      <c r="G1211" s="8">
        <f t="shared" si="313"/>
        <v>0</v>
      </c>
      <c r="I1211" s="8">
        <f t="shared" si="306"/>
        <v>0</v>
      </c>
      <c r="K1211" t="s">
        <v>577</v>
      </c>
      <c r="L1211" s="8">
        <f t="shared" si="307"/>
        <v>0</v>
      </c>
      <c r="O1211" s="35" t="str">
        <f t="shared" si="314"/>
        <v>?utm_source=yandex&amp;utm_medium=cpc&amp;utm_campaign=&amp;utm_content=&amp;utm_term={keyword}&amp;utm_device={device_type}</v>
      </c>
      <c r="P1211" s="35" t="str">
        <f t="shared" si="308"/>
        <v/>
      </c>
      <c r="Q1211" s="8">
        <f t="shared" si="315"/>
        <v>0</v>
      </c>
      <c r="T1211" s="8" t="s">
        <v>751</v>
      </c>
      <c r="U1211" s="8" t="str">
        <f t="shared" si="316"/>
        <v>,</v>
      </c>
      <c r="W1211" s="35" t="str">
        <f t="shared" si="317"/>
        <v/>
      </c>
      <c r="X1211" s="35" t="s">
        <v>753</v>
      </c>
      <c r="Y1211" s="35" t="s">
        <v>754</v>
      </c>
      <c r="Z1211" s="35" t="str">
        <f t="shared" si="318"/>
        <v/>
      </c>
      <c r="AA1211" s="35" t="e">
        <f t="shared" si="319"/>
        <v>#VALUE!</v>
      </c>
      <c r="AB1211" s="35" t="str">
        <f t="shared" si="320"/>
        <v>{keyword:}</v>
      </c>
      <c r="AC1211" s="107" t="e">
        <f t="shared" si="321"/>
        <v>#VALUE!</v>
      </c>
      <c r="AG1211" s="8">
        <f t="shared" si="322"/>
        <v>0</v>
      </c>
      <c r="AI1211" s="8">
        <f t="shared" si="309"/>
        <v>0</v>
      </c>
      <c r="AK1211" t="s">
        <v>577</v>
      </c>
      <c r="AL1211" s="8">
        <f t="shared" si="310"/>
        <v>0</v>
      </c>
    </row>
    <row r="1212" spans="1:38" ht="15" x14ac:dyDescent="0.25">
      <c r="A1212" s="35">
        <f t="shared" si="311"/>
        <v>0</v>
      </c>
      <c r="C1212" s="35" t="str">
        <f t="shared" si="312"/>
        <v/>
      </c>
      <c r="G1212" s="8">
        <f t="shared" si="313"/>
        <v>0</v>
      </c>
      <c r="I1212" s="8">
        <f t="shared" si="306"/>
        <v>0</v>
      </c>
      <c r="K1212" t="s">
        <v>577</v>
      </c>
      <c r="L1212" s="8">
        <f t="shared" si="307"/>
        <v>0</v>
      </c>
      <c r="O1212" s="35" t="str">
        <f t="shared" si="314"/>
        <v>?utm_source=yandex&amp;utm_medium=cpc&amp;utm_campaign=&amp;utm_content=&amp;utm_term={keyword}&amp;utm_device={device_type}</v>
      </c>
      <c r="P1212" s="35" t="str">
        <f t="shared" si="308"/>
        <v/>
      </c>
      <c r="Q1212" s="8">
        <f t="shared" si="315"/>
        <v>0</v>
      </c>
      <c r="T1212" s="8" t="s">
        <v>751</v>
      </c>
      <c r="U1212" s="8" t="str">
        <f t="shared" si="316"/>
        <v>,</v>
      </c>
      <c r="W1212" s="35" t="str">
        <f t="shared" si="317"/>
        <v/>
      </c>
      <c r="X1212" s="35" t="s">
        <v>753</v>
      </c>
      <c r="Y1212" s="35" t="s">
        <v>754</v>
      </c>
      <c r="Z1212" s="35" t="str">
        <f t="shared" si="318"/>
        <v/>
      </c>
      <c r="AA1212" s="35" t="e">
        <f t="shared" si="319"/>
        <v>#VALUE!</v>
      </c>
      <c r="AB1212" s="35" t="str">
        <f t="shared" si="320"/>
        <v>{keyword:}</v>
      </c>
      <c r="AC1212" s="107" t="e">
        <f t="shared" si="321"/>
        <v>#VALUE!</v>
      </c>
      <c r="AG1212" s="8">
        <f t="shared" si="322"/>
        <v>0</v>
      </c>
      <c r="AI1212" s="8">
        <f t="shared" si="309"/>
        <v>0</v>
      </c>
      <c r="AK1212" t="s">
        <v>577</v>
      </c>
      <c r="AL1212" s="8">
        <f t="shared" si="310"/>
        <v>0</v>
      </c>
    </row>
    <row r="1213" spans="1:38" ht="15" customHeight="1" x14ac:dyDescent="0.25">
      <c r="A1213" s="35">
        <f t="shared" si="311"/>
        <v>0</v>
      </c>
      <c r="C1213" s="35" t="str">
        <f t="shared" si="312"/>
        <v/>
      </c>
      <c r="G1213" s="8">
        <f t="shared" si="313"/>
        <v>0</v>
      </c>
      <c r="I1213" s="8">
        <f t="shared" si="306"/>
        <v>0</v>
      </c>
      <c r="K1213" t="s">
        <v>577</v>
      </c>
      <c r="L1213" s="8">
        <f t="shared" si="307"/>
        <v>0</v>
      </c>
      <c r="O1213" s="35" t="str">
        <f t="shared" si="314"/>
        <v>?utm_source=yandex&amp;utm_medium=cpc&amp;utm_campaign=&amp;utm_content=&amp;utm_term={keyword}&amp;utm_device={device_type}</v>
      </c>
      <c r="P1213" s="35" t="str">
        <f t="shared" si="308"/>
        <v/>
      </c>
      <c r="Q1213" s="8">
        <f t="shared" si="315"/>
        <v>0</v>
      </c>
      <c r="T1213" s="8" t="s">
        <v>751</v>
      </c>
      <c r="U1213" s="8" t="str">
        <f t="shared" si="316"/>
        <v>,</v>
      </c>
      <c r="W1213" s="35" t="str">
        <f t="shared" si="317"/>
        <v/>
      </c>
      <c r="X1213" s="35" t="s">
        <v>753</v>
      </c>
      <c r="Y1213" s="35" t="s">
        <v>754</v>
      </c>
      <c r="Z1213" s="35" t="str">
        <f t="shared" si="318"/>
        <v/>
      </c>
      <c r="AA1213" s="35" t="e">
        <f t="shared" si="319"/>
        <v>#VALUE!</v>
      </c>
      <c r="AB1213" s="35" t="str">
        <f t="shared" si="320"/>
        <v>{keyword:}</v>
      </c>
      <c r="AC1213" s="107" t="e">
        <f t="shared" si="321"/>
        <v>#VALUE!</v>
      </c>
      <c r="AG1213" s="8">
        <f t="shared" si="322"/>
        <v>0</v>
      </c>
      <c r="AI1213" s="8">
        <f t="shared" si="309"/>
        <v>0</v>
      </c>
      <c r="AK1213" t="s">
        <v>577</v>
      </c>
      <c r="AL1213" s="8">
        <f t="shared" si="310"/>
        <v>0</v>
      </c>
    </row>
    <row r="1214" spans="1:38" ht="15" x14ac:dyDescent="0.25">
      <c r="A1214" s="35">
        <f t="shared" si="311"/>
        <v>0</v>
      </c>
      <c r="C1214" s="35" t="str">
        <f t="shared" si="312"/>
        <v/>
      </c>
      <c r="G1214" s="8">
        <f t="shared" si="313"/>
        <v>0</v>
      </c>
      <c r="I1214" s="8">
        <f t="shared" si="306"/>
        <v>0</v>
      </c>
      <c r="K1214" t="s">
        <v>577</v>
      </c>
      <c r="L1214" s="8">
        <f t="shared" si="307"/>
        <v>0</v>
      </c>
      <c r="O1214" s="35" t="str">
        <f t="shared" si="314"/>
        <v>?utm_source=yandex&amp;utm_medium=cpc&amp;utm_campaign=&amp;utm_content=&amp;utm_term={keyword}&amp;utm_device={device_type}</v>
      </c>
      <c r="P1214" s="35" t="str">
        <f t="shared" si="308"/>
        <v/>
      </c>
      <c r="Q1214" s="8">
        <f t="shared" si="315"/>
        <v>0</v>
      </c>
      <c r="T1214" s="8" t="s">
        <v>751</v>
      </c>
      <c r="U1214" s="8" t="str">
        <f t="shared" si="316"/>
        <v>,</v>
      </c>
      <c r="W1214" s="35" t="str">
        <f t="shared" si="317"/>
        <v/>
      </c>
      <c r="X1214" s="35" t="s">
        <v>753</v>
      </c>
      <c r="Y1214" s="35" t="s">
        <v>754</v>
      </c>
      <c r="Z1214" s="35" t="str">
        <f t="shared" si="318"/>
        <v/>
      </c>
      <c r="AA1214" s="35" t="e">
        <f t="shared" si="319"/>
        <v>#VALUE!</v>
      </c>
      <c r="AB1214" s="35" t="str">
        <f t="shared" si="320"/>
        <v>{keyword:}</v>
      </c>
      <c r="AC1214" s="107" t="e">
        <f t="shared" si="321"/>
        <v>#VALUE!</v>
      </c>
      <c r="AG1214" s="8">
        <f t="shared" si="322"/>
        <v>0</v>
      </c>
      <c r="AI1214" s="8">
        <f t="shared" si="309"/>
        <v>0</v>
      </c>
      <c r="AK1214" t="s">
        <v>577</v>
      </c>
      <c r="AL1214" s="8">
        <f t="shared" si="310"/>
        <v>0</v>
      </c>
    </row>
    <row r="1215" spans="1:38" ht="15" customHeight="1" x14ac:dyDescent="0.25">
      <c r="A1215" s="35">
        <f t="shared" si="311"/>
        <v>0</v>
      </c>
      <c r="C1215" s="35" t="str">
        <f t="shared" si="312"/>
        <v/>
      </c>
      <c r="G1215" s="8">
        <f t="shared" si="313"/>
        <v>0</v>
      </c>
      <c r="I1215" s="8">
        <f t="shared" si="306"/>
        <v>0</v>
      </c>
      <c r="K1215" t="s">
        <v>577</v>
      </c>
      <c r="L1215" s="8">
        <f t="shared" si="307"/>
        <v>0</v>
      </c>
      <c r="O1215" s="35" t="str">
        <f t="shared" si="314"/>
        <v>?utm_source=yandex&amp;utm_medium=cpc&amp;utm_campaign=&amp;utm_content=&amp;utm_term={keyword}&amp;utm_device={device_type}</v>
      </c>
      <c r="P1215" s="35" t="str">
        <f t="shared" si="308"/>
        <v/>
      </c>
      <c r="Q1215" s="8">
        <f t="shared" si="315"/>
        <v>0</v>
      </c>
      <c r="T1215" s="8" t="s">
        <v>751</v>
      </c>
      <c r="U1215" s="8" t="str">
        <f t="shared" si="316"/>
        <v>,</v>
      </c>
      <c r="W1215" s="35" t="str">
        <f t="shared" si="317"/>
        <v/>
      </c>
      <c r="X1215" s="35" t="s">
        <v>753</v>
      </c>
      <c r="Y1215" s="35" t="s">
        <v>754</v>
      </c>
      <c r="Z1215" s="35" t="str">
        <f t="shared" si="318"/>
        <v/>
      </c>
      <c r="AA1215" s="35" t="e">
        <f t="shared" si="319"/>
        <v>#VALUE!</v>
      </c>
      <c r="AB1215" s="35" t="str">
        <f t="shared" si="320"/>
        <v>{keyword:}</v>
      </c>
      <c r="AC1215" s="107" t="e">
        <f t="shared" si="321"/>
        <v>#VALUE!</v>
      </c>
      <c r="AG1215" s="8">
        <f t="shared" si="322"/>
        <v>0</v>
      </c>
      <c r="AI1215" s="8">
        <f t="shared" si="309"/>
        <v>0</v>
      </c>
      <c r="AK1215" t="s">
        <v>577</v>
      </c>
      <c r="AL1215" s="8">
        <f t="shared" si="310"/>
        <v>0</v>
      </c>
    </row>
    <row r="1216" spans="1:38" ht="15" x14ac:dyDescent="0.25">
      <c r="A1216" s="35">
        <f t="shared" si="311"/>
        <v>0</v>
      </c>
      <c r="C1216" s="35" t="str">
        <f t="shared" si="312"/>
        <v/>
      </c>
      <c r="G1216" s="8">
        <f t="shared" si="313"/>
        <v>0</v>
      </c>
      <c r="I1216" s="8">
        <f t="shared" si="306"/>
        <v>0</v>
      </c>
      <c r="K1216" t="s">
        <v>577</v>
      </c>
      <c r="L1216" s="8">
        <f t="shared" si="307"/>
        <v>0</v>
      </c>
      <c r="O1216" s="35" t="str">
        <f t="shared" si="314"/>
        <v>?utm_source=yandex&amp;utm_medium=cpc&amp;utm_campaign=&amp;utm_content=&amp;utm_term={keyword}&amp;utm_device={device_type}</v>
      </c>
      <c r="P1216" s="35" t="str">
        <f t="shared" si="308"/>
        <v/>
      </c>
      <c r="Q1216" s="8">
        <f t="shared" si="315"/>
        <v>0</v>
      </c>
      <c r="T1216" s="8" t="s">
        <v>751</v>
      </c>
      <c r="U1216" s="8" t="str">
        <f t="shared" si="316"/>
        <v>,</v>
      </c>
      <c r="W1216" s="35" t="str">
        <f t="shared" si="317"/>
        <v/>
      </c>
      <c r="X1216" s="35" t="s">
        <v>753</v>
      </c>
      <c r="Y1216" s="35" t="s">
        <v>754</v>
      </c>
      <c r="Z1216" s="35" t="str">
        <f t="shared" si="318"/>
        <v/>
      </c>
      <c r="AA1216" s="35" t="e">
        <f t="shared" si="319"/>
        <v>#VALUE!</v>
      </c>
      <c r="AB1216" s="35" t="str">
        <f t="shared" si="320"/>
        <v>{keyword:}</v>
      </c>
      <c r="AC1216" s="107" t="e">
        <f t="shared" si="321"/>
        <v>#VALUE!</v>
      </c>
      <c r="AG1216" s="8">
        <f t="shared" si="322"/>
        <v>0</v>
      </c>
      <c r="AI1216" s="8">
        <f t="shared" si="309"/>
        <v>0</v>
      </c>
      <c r="AK1216" t="s">
        <v>577</v>
      </c>
      <c r="AL1216" s="8">
        <f t="shared" si="310"/>
        <v>0</v>
      </c>
    </row>
    <row r="1217" spans="1:38" ht="15" customHeight="1" x14ac:dyDescent="0.25">
      <c r="A1217" s="35">
        <f t="shared" si="311"/>
        <v>0</v>
      </c>
      <c r="C1217" s="35" t="str">
        <f t="shared" si="312"/>
        <v/>
      </c>
      <c r="G1217" s="8">
        <f t="shared" si="313"/>
        <v>0</v>
      </c>
      <c r="I1217" s="8">
        <f t="shared" si="306"/>
        <v>0</v>
      </c>
      <c r="K1217" t="s">
        <v>577</v>
      </c>
      <c r="L1217" s="8">
        <f t="shared" si="307"/>
        <v>0</v>
      </c>
      <c r="O1217" s="35" t="str">
        <f t="shared" si="314"/>
        <v>?utm_source=yandex&amp;utm_medium=cpc&amp;utm_campaign=&amp;utm_content=&amp;utm_term={keyword}&amp;utm_device={device_type}</v>
      </c>
      <c r="P1217" s="35" t="str">
        <f t="shared" si="308"/>
        <v/>
      </c>
      <c r="Q1217" s="8">
        <f t="shared" si="315"/>
        <v>0</v>
      </c>
      <c r="T1217" s="8" t="s">
        <v>751</v>
      </c>
      <c r="U1217" s="8" t="str">
        <f t="shared" si="316"/>
        <v>,</v>
      </c>
      <c r="W1217" s="35" t="str">
        <f t="shared" si="317"/>
        <v/>
      </c>
      <c r="X1217" s="35" t="s">
        <v>753</v>
      </c>
      <c r="Y1217" s="35" t="s">
        <v>754</v>
      </c>
      <c r="Z1217" s="35" t="str">
        <f t="shared" si="318"/>
        <v/>
      </c>
      <c r="AA1217" s="35" t="e">
        <f t="shared" si="319"/>
        <v>#VALUE!</v>
      </c>
      <c r="AB1217" s="35" t="str">
        <f t="shared" si="320"/>
        <v>{keyword:}</v>
      </c>
      <c r="AC1217" s="107" t="e">
        <f t="shared" si="321"/>
        <v>#VALUE!</v>
      </c>
      <c r="AG1217" s="8">
        <f t="shared" si="322"/>
        <v>0</v>
      </c>
      <c r="AI1217" s="8">
        <f t="shared" si="309"/>
        <v>0</v>
      </c>
      <c r="AK1217" t="s">
        <v>577</v>
      </c>
      <c r="AL1217" s="8">
        <f t="shared" si="310"/>
        <v>0</v>
      </c>
    </row>
    <row r="1218" spans="1:38" ht="15" x14ac:dyDescent="0.25">
      <c r="A1218" s="35">
        <f t="shared" si="311"/>
        <v>0</v>
      </c>
      <c r="C1218" s="35" t="str">
        <f t="shared" si="312"/>
        <v/>
      </c>
      <c r="G1218" s="8">
        <f t="shared" si="313"/>
        <v>0</v>
      </c>
      <c r="I1218" s="8">
        <f t="shared" ref="I1218:I1281" si="323">IF(H1218="",0,LEN(H1218))</f>
        <v>0</v>
      </c>
      <c r="K1218" t="s">
        <v>577</v>
      </c>
      <c r="L1218" s="8">
        <f t="shared" ref="L1218:L1281" si="324">IF(J1218="",0,LEN(J1218))</f>
        <v>0</v>
      </c>
      <c r="O1218" s="35" t="str">
        <f t="shared" si="314"/>
        <v>?utm_source=yandex&amp;utm_medium=cpc&amp;utm_campaign=&amp;utm_content=&amp;utm_term={keyword}&amp;utm_device={device_type}</v>
      </c>
      <c r="P1218" s="35" t="str">
        <f t="shared" ref="P1218:P1281" si="325">SUBSTITUTE((SUBSTITUTE(B1218,"""",))," ","-")</f>
        <v/>
      </c>
      <c r="Q1218" s="8">
        <f t="shared" si="315"/>
        <v>0</v>
      </c>
      <c r="T1218" s="8" t="s">
        <v>751</v>
      </c>
      <c r="U1218" s="8" t="str">
        <f t="shared" si="316"/>
        <v>,</v>
      </c>
      <c r="W1218" s="35" t="str">
        <f t="shared" si="317"/>
        <v/>
      </c>
      <c r="X1218" s="35" t="s">
        <v>753</v>
      </c>
      <c r="Y1218" s="35" t="s">
        <v>754</v>
      </c>
      <c r="Z1218" s="35" t="str">
        <f t="shared" si="318"/>
        <v/>
      </c>
      <c r="AA1218" s="35" t="e">
        <f t="shared" si="319"/>
        <v>#VALUE!</v>
      </c>
      <c r="AB1218" s="35" t="str">
        <f t="shared" si="320"/>
        <v>{keyword:}</v>
      </c>
      <c r="AC1218" s="107" t="e">
        <f t="shared" si="321"/>
        <v>#VALUE!</v>
      </c>
      <c r="AG1218" s="8">
        <f t="shared" si="322"/>
        <v>0</v>
      </c>
      <c r="AI1218" s="8">
        <f t="shared" ref="AI1218:AI1281" si="326">IF(AH1218="",0,LEN(AH1218))</f>
        <v>0</v>
      </c>
      <c r="AK1218" t="s">
        <v>577</v>
      </c>
      <c r="AL1218" s="8">
        <f t="shared" ref="AL1218:AL1281" si="327">IF(AJ1218="",0,LEN(AJ1218))</f>
        <v>0</v>
      </c>
    </row>
    <row r="1219" spans="1:38" ht="15" customHeight="1" x14ac:dyDescent="0.25">
      <c r="A1219" s="35">
        <f t="shared" ref="A1219:A1282" si="328">IF(ISBLANK(B1219),0,LEN(TRIM(B1219))-LEN(SUBSTITUTE(B1219," ",""))+1)</f>
        <v>0</v>
      </c>
      <c r="C1219" s="35" t="str">
        <f t="shared" ref="C1219:C1282" si="329">SUBSTITUTE(B1219," ","_")</f>
        <v/>
      </c>
      <c r="G1219" s="8">
        <f t="shared" ref="G1219:G1282" si="330">IF(F1219="",0,LEN(F1219))</f>
        <v>0</v>
      </c>
      <c r="I1219" s="8">
        <f t="shared" si="323"/>
        <v>0</v>
      </c>
      <c r="K1219" t="s">
        <v>577</v>
      </c>
      <c r="L1219" s="8">
        <f t="shared" si="324"/>
        <v>0</v>
      </c>
      <c r="O1219" s="35" t="str">
        <f t="shared" ref="O1219:O1282" si="331">CONCATENATE(M1219,"?utm_source=yandex&amp;utm_medium=cpc&amp;utm_campaign=",SUBSTITUTE(TRIM(N1219)," ","_"),"&amp;utm_content=",SUBSTITUTE(SUBSTITUTE(B1219,"""",)," ","_"),"&amp;utm_term={keyword}","&amp;utm_device={device_type}")</f>
        <v>?utm_source=yandex&amp;utm_medium=cpc&amp;utm_campaign=&amp;utm_content=&amp;utm_term={keyword}&amp;utm_device={device_type}</v>
      </c>
      <c r="P1219" s="35" t="str">
        <f t="shared" si="325"/>
        <v/>
      </c>
      <c r="Q1219" s="8">
        <f t="shared" ref="Q1219:Q1282" si="332">IF(P1219="",0,LEN(P1219))</f>
        <v>0</v>
      </c>
      <c r="T1219" s="8" t="s">
        <v>751</v>
      </c>
      <c r="U1219" s="8" t="str">
        <f t="shared" ref="U1219:U1282" si="333">CONCATENATE(R1219,T1219,S1219)</f>
        <v>,</v>
      </c>
      <c r="W1219" s="35" t="str">
        <f t="shared" ref="W1219:W1282" si="334">SUBSTITUTE((SUBSTITUTE(P1219,"""",)),"-"," ")</f>
        <v/>
      </c>
      <c r="X1219" s="35" t="s">
        <v>753</v>
      </c>
      <c r="Y1219" s="35" t="s">
        <v>754</v>
      </c>
      <c r="Z1219" s="35" t="str">
        <f t="shared" ref="Z1219:Z1282" si="335">IF(ISERR(MID(W1219,1,FIND(" ",W1219,1)-1)),W1219,MID(W1219,1,FIND(" ",W1219,1)-1))</f>
        <v/>
      </c>
      <c r="AA1219" s="35" t="e">
        <f t="shared" ref="AA1219:AA1282" si="336">MID(W1219,FIND(" ",W1219)+1,100)</f>
        <v>#VALUE!</v>
      </c>
      <c r="AB1219" s="35" t="str">
        <f t="shared" ref="AB1219:AB1282" si="337">CONCATENATE(X1219,Z1219,Y1219)</f>
        <v>{keyword:}</v>
      </c>
      <c r="AC1219" s="107" t="e">
        <f t="shared" ref="AC1219:AC1282" si="338">CONCATENATE(X1219,AA1219,Y1219)</f>
        <v>#VALUE!</v>
      </c>
      <c r="AG1219" s="8">
        <f t="shared" ref="AG1219:AG1282" si="339">IF(AF1219="",0,LEN(AF1219))</f>
        <v>0</v>
      </c>
      <c r="AI1219" s="8">
        <f t="shared" si="326"/>
        <v>0</v>
      </c>
      <c r="AK1219" t="s">
        <v>577</v>
      </c>
      <c r="AL1219" s="8">
        <f t="shared" si="327"/>
        <v>0</v>
      </c>
    </row>
    <row r="1220" spans="1:38" ht="15" x14ac:dyDescent="0.25">
      <c r="A1220" s="35">
        <f t="shared" si="328"/>
        <v>0</v>
      </c>
      <c r="C1220" s="35" t="str">
        <f t="shared" si="329"/>
        <v/>
      </c>
      <c r="G1220" s="8">
        <f t="shared" si="330"/>
        <v>0</v>
      </c>
      <c r="I1220" s="8">
        <f t="shared" si="323"/>
        <v>0</v>
      </c>
      <c r="K1220" t="s">
        <v>577</v>
      </c>
      <c r="L1220" s="8">
        <f t="shared" si="324"/>
        <v>0</v>
      </c>
      <c r="O1220" s="35" t="str">
        <f t="shared" si="331"/>
        <v>?utm_source=yandex&amp;utm_medium=cpc&amp;utm_campaign=&amp;utm_content=&amp;utm_term={keyword}&amp;utm_device={device_type}</v>
      </c>
      <c r="P1220" s="35" t="str">
        <f t="shared" si="325"/>
        <v/>
      </c>
      <c r="Q1220" s="8">
        <f t="shared" si="332"/>
        <v>0</v>
      </c>
      <c r="T1220" s="8" t="s">
        <v>751</v>
      </c>
      <c r="U1220" s="8" t="str">
        <f t="shared" si="333"/>
        <v>,</v>
      </c>
      <c r="W1220" s="35" t="str">
        <f t="shared" si="334"/>
        <v/>
      </c>
      <c r="X1220" s="35" t="s">
        <v>753</v>
      </c>
      <c r="Y1220" s="35" t="s">
        <v>754</v>
      </c>
      <c r="Z1220" s="35" t="str">
        <f t="shared" si="335"/>
        <v/>
      </c>
      <c r="AA1220" s="35" t="e">
        <f t="shared" si="336"/>
        <v>#VALUE!</v>
      </c>
      <c r="AB1220" s="35" t="str">
        <f t="shared" si="337"/>
        <v>{keyword:}</v>
      </c>
      <c r="AC1220" s="107" t="e">
        <f t="shared" si="338"/>
        <v>#VALUE!</v>
      </c>
      <c r="AG1220" s="8">
        <f t="shared" si="339"/>
        <v>0</v>
      </c>
      <c r="AI1220" s="8">
        <f t="shared" si="326"/>
        <v>0</v>
      </c>
      <c r="AK1220" t="s">
        <v>577</v>
      </c>
      <c r="AL1220" s="8">
        <f t="shared" si="327"/>
        <v>0</v>
      </c>
    </row>
    <row r="1221" spans="1:38" ht="15" customHeight="1" x14ac:dyDescent="0.25">
      <c r="A1221" s="35">
        <f t="shared" si="328"/>
        <v>0</v>
      </c>
      <c r="C1221" s="35" t="str">
        <f t="shared" si="329"/>
        <v/>
      </c>
      <c r="G1221" s="8">
        <f t="shared" si="330"/>
        <v>0</v>
      </c>
      <c r="I1221" s="8">
        <f t="shared" si="323"/>
        <v>0</v>
      </c>
      <c r="K1221" t="s">
        <v>577</v>
      </c>
      <c r="L1221" s="8">
        <f t="shared" si="324"/>
        <v>0</v>
      </c>
      <c r="O1221" s="35" t="str">
        <f t="shared" si="331"/>
        <v>?utm_source=yandex&amp;utm_medium=cpc&amp;utm_campaign=&amp;utm_content=&amp;utm_term={keyword}&amp;utm_device={device_type}</v>
      </c>
      <c r="P1221" s="35" t="str">
        <f t="shared" si="325"/>
        <v/>
      </c>
      <c r="Q1221" s="8">
        <f t="shared" si="332"/>
        <v>0</v>
      </c>
      <c r="T1221" s="8" t="s">
        <v>751</v>
      </c>
      <c r="U1221" s="8" t="str">
        <f t="shared" si="333"/>
        <v>,</v>
      </c>
      <c r="W1221" s="35" t="str">
        <f t="shared" si="334"/>
        <v/>
      </c>
      <c r="X1221" s="35" t="s">
        <v>753</v>
      </c>
      <c r="Y1221" s="35" t="s">
        <v>754</v>
      </c>
      <c r="Z1221" s="35" t="str">
        <f t="shared" si="335"/>
        <v/>
      </c>
      <c r="AA1221" s="35" t="e">
        <f t="shared" si="336"/>
        <v>#VALUE!</v>
      </c>
      <c r="AB1221" s="35" t="str">
        <f t="shared" si="337"/>
        <v>{keyword:}</v>
      </c>
      <c r="AC1221" s="107" t="e">
        <f t="shared" si="338"/>
        <v>#VALUE!</v>
      </c>
      <c r="AG1221" s="8">
        <f t="shared" si="339"/>
        <v>0</v>
      </c>
      <c r="AI1221" s="8">
        <f t="shared" si="326"/>
        <v>0</v>
      </c>
      <c r="AK1221" t="s">
        <v>577</v>
      </c>
      <c r="AL1221" s="8">
        <f t="shared" si="327"/>
        <v>0</v>
      </c>
    </row>
    <row r="1222" spans="1:38" ht="15" x14ac:dyDescent="0.25">
      <c r="A1222" s="35">
        <f t="shared" si="328"/>
        <v>0</v>
      </c>
      <c r="C1222" s="35" t="str">
        <f t="shared" si="329"/>
        <v/>
      </c>
      <c r="G1222" s="8">
        <f t="shared" si="330"/>
        <v>0</v>
      </c>
      <c r="I1222" s="8">
        <f t="shared" si="323"/>
        <v>0</v>
      </c>
      <c r="K1222" t="s">
        <v>577</v>
      </c>
      <c r="L1222" s="8">
        <f t="shared" si="324"/>
        <v>0</v>
      </c>
      <c r="O1222" s="35" t="str">
        <f t="shared" si="331"/>
        <v>?utm_source=yandex&amp;utm_medium=cpc&amp;utm_campaign=&amp;utm_content=&amp;utm_term={keyword}&amp;utm_device={device_type}</v>
      </c>
      <c r="P1222" s="35" t="str">
        <f t="shared" si="325"/>
        <v/>
      </c>
      <c r="Q1222" s="8">
        <f t="shared" si="332"/>
        <v>0</v>
      </c>
      <c r="T1222" s="8" t="s">
        <v>751</v>
      </c>
      <c r="U1222" s="8" t="str">
        <f t="shared" si="333"/>
        <v>,</v>
      </c>
      <c r="W1222" s="35" t="str">
        <f t="shared" si="334"/>
        <v/>
      </c>
      <c r="X1222" s="35" t="s">
        <v>753</v>
      </c>
      <c r="Y1222" s="35" t="s">
        <v>754</v>
      </c>
      <c r="Z1222" s="35" t="str">
        <f t="shared" si="335"/>
        <v/>
      </c>
      <c r="AA1222" s="35" t="e">
        <f t="shared" si="336"/>
        <v>#VALUE!</v>
      </c>
      <c r="AB1222" s="35" t="str">
        <f t="shared" si="337"/>
        <v>{keyword:}</v>
      </c>
      <c r="AC1222" s="107" t="e">
        <f t="shared" si="338"/>
        <v>#VALUE!</v>
      </c>
      <c r="AG1222" s="8">
        <f t="shared" si="339"/>
        <v>0</v>
      </c>
      <c r="AI1222" s="8">
        <f t="shared" si="326"/>
        <v>0</v>
      </c>
      <c r="AK1222" t="s">
        <v>577</v>
      </c>
      <c r="AL1222" s="8">
        <f t="shared" si="327"/>
        <v>0</v>
      </c>
    </row>
    <row r="1223" spans="1:38" ht="15" customHeight="1" x14ac:dyDescent="0.25">
      <c r="A1223" s="35">
        <f t="shared" si="328"/>
        <v>0</v>
      </c>
      <c r="C1223" s="35" t="str">
        <f t="shared" si="329"/>
        <v/>
      </c>
      <c r="G1223" s="8">
        <f t="shared" si="330"/>
        <v>0</v>
      </c>
      <c r="I1223" s="8">
        <f t="shared" si="323"/>
        <v>0</v>
      </c>
      <c r="K1223" t="s">
        <v>577</v>
      </c>
      <c r="L1223" s="8">
        <f t="shared" si="324"/>
        <v>0</v>
      </c>
      <c r="O1223" s="35" t="str">
        <f t="shared" si="331"/>
        <v>?utm_source=yandex&amp;utm_medium=cpc&amp;utm_campaign=&amp;utm_content=&amp;utm_term={keyword}&amp;utm_device={device_type}</v>
      </c>
      <c r="P1223" s="35" t="str">
        <f t="shared" si="325"/>
        <v/>
      </c>
      <c r="Q1223" s="8">
        <f t="shared" si="332"/>
        <v>0</v>
      </c>
      <c r="T1223" s="8" t="s">
        <v>751</v>
      </c>
      <c r="U1223" s="8" t="str">
        <f t="shared" si="333"/>
        <v>,</v>
      </c>
      <c r="W1223" s="35" t="str">
        <f t="shared" si="334"/>
        <v/>
      </c>
      <c r="X1223" s="35" t="s">
        <v>753</v>
      </c>
      <c r="Y1223" s="35" t="s">
        <v>754</v>
      </c>
      <c r="Z1223" s="35" t="str">
        <f t="shared" si="335"/>
        <v/>
      </c>
      <c r="AA1223" s="35" t="e">
        <f t="shared" si="336"/>
        <v>#VALUE!</v>
      </c>
      <c r="AB1223" s="35" t="str">
        <f t="shared" si="337"/>
        <v>{keyword:}</v>
      </c>
      <c r="AC1223" s="107" t="e">
        <f t="shared" si="338"/>
        <v>#VALUE!</v>
      </c>
      <c r="AG1223" s="8">
        <f t="shared" si="339"/>
        <v>0</v>
      </c>
      <c r="AI1223" s="8">
        <f t="shared" si="326"/>
        <v>0</v>
      </c>
      <c r="AK1223" t="s">
        <v>577</v>
      </c>
      <c r="AL1223" s="8">
        <f t="shared" si="327"/>
        <v>0</v>
      </c>
    </row>
    <row r="1224" spans="1:38" ht="15" x14ac:dyDescent="0.25">
      <c r="A1224" s="35">
        <f t="shared" si="328"/>
        <v>0</v>
      </c>
      <c r="C1224" s="35" t="str">
        <f t="shared" si="329"/>
        <v/>
      </c>
      <c r="G1224" s="8">
        <f t="shared" si="330"/>
        <v>0</v>
      </c>
      <c r="I1224" s="8">
        <f t="shared" si="323"/>
        <v>0</v>
      </c>
      <c r="K1224" t="s">
        <v>577</v>
      </c>
      <c r="L1224" s="8">
        <f t="shared" si="324"/>
        <v>0</v>
      </c>
      <c r="O1224" s="35" t="str">
        <f t="shared" si="331"/>
        <v>?utm_source=yandex&amp;utm_medium=cpc&amp;utm_campaign=&amp;utm_content=&amp;utm_term={keyword}&amp;utm_device={device_type}</v>
      </c>
      <c r="P1224" s="35" t="str">
        <f t="shared" si="325"/>
        <v/>
      </c>
      <c r="Q1224" s="8">
        <f t="shared" si="332"/>
        <v>0</v>
      </c>
      <c r="T1224" s="8" t="s">
        <v>751</v>
      </c>
      <c r="U1224" s="8" t="str">
        <f t="shared" si="333"/>
        <v>,</v>
      </c>
      <c r="W1224" s="35" t="str">
        <f t="shared" si="334"/>
        <v/>
      </c>
      <c r="X1224" s="35" t="s">
        <v>753</v>
      </c>
      <c r="Y1224" s="35" t="s">
        <v>754</v>
      </c>
      <c r="Z1224" s="35" t="str">
        <f t="shared" si="335"/>
        <v/>
      </c>
      <c r="AA1224" s="35" t="e">
        <f t="shared" si="336"/>
        <v>#VALUE!</v>
      </c>
      <c r="AB1224" s="35" t="str">
        <f t="shared" si="337"/>
        <v>{keyword:}</v>
      </c>
      <c r="AC1224" s="107" t="e">
        <f t="shared" si="338"/>
        <v>#VALUE!</v>
      </c>
      <c r="AG1224" s="8">
        <f t="shared" si="339"/>
        <v>0</v>
      </c>
      <c r="AI1224" s="8">
        <f t="shared" si="326"/>
        <v>0</v>
      </c>
      <c r="AK1224" t="s">
        <v>577</v>
      </c>
      <c r="AL1224" s="8">
        <f t="shared" si="327"/>
        <v>0</v>
      </c>
    </row>
    <row r="1225" spans="1:38" ht="15" customHeight="1" x14ac:dyDescent="0.25">
      <c r="A1225" s="35">
        <f t="shared" si="328"/>
        <v>0</v>
      </c>
      <c r="C1225" s="35" t="str">
        <f t="shared" si="329"/>
        <v/>
      </c>
      <c r="G1225" s="8">
        <f t="shared" si="330"/>
        <v>0</v>
      </c>
      <c r="I1225" s="8">
        <f t="shared" si="323"/>
        <v>0</v>
      </c>
      <c r="K1225" t="s">
        <v>577</v>
      </c>
      <c r="L1225" s="8">
        <f t="shared" si="324"/>
        <v>0</v>
      </c>
      <c r="O1225" s="35" t="str">
        <f t="shared" si="331"/>
        <v>?utm_source=yandex&amp;utm_medium=cpc&amp;utm_campaign=&amp;utm_content=&amp;utm_term={keyword}&amp;utm_device={device_type}</v>
      </c>
      <c r="P1225" s="35" t="str">
        <f t="shared" si="325"/>
        <v/>
      </c>
      <c r="Q1225" s="8">
        <f t="shared" si="332"/>
        <v>0</v>
      </c>
      <c r="T1225" s="8" t="s">
        <v>751</v>
      </c>
      <c r="U1225" s="8" t="str">
        <f t="shared" si="333"/>
        <v>,</v>
      </c>
      <c r="W1225" s="35" t="str">
        <f t="shared" si="334"/>
        <v/>
      </c>
      <c r="X1225" s="35" t="s">
        <v>753</v>
      </c>
      <c r="Y1225" s="35" t="s">
        <v>754</v>
      </c>
      <c r="Z1225" s="35" t="str">
        <f t="shared" si="335"/>
        <v/>
      </c>
      <c r="AA1225" s="35" t="e">
        <f t="shared" si="336"/>
        <v>#VALUE!</v>
      </c>
      <c r="AB1225" s="35" t="str">
        <f t="shared" si="337"/>
        <v>{keyword:}</v>
      </c>
      <c r="AC1225" s="107" t="e">
        <f t="shared" si="338"/>
        <v>#VALUE!</v>
      </c>
      <c r="AG1225" s="8">
        <f t="shared" si="339"/>
        <v>0</v>
      </c>
      <c r="AI1225" s="8">
        <f t="shared" si="326"/>
        <v>0</v>
      </c>
      <c r="AK1225" t="s">
        <v>577</v>
      </c>
      <c r="AL1225" s="8">
        <f t="shared" si="327"/>
        <v>0</v>
      </c>
    </row>
    <row r="1226" spans="1:38" ht="15" x14ac:dyDescent="0.25">
      <c r="A1226" s="35">
        <f t="shared" si="328"/>
        <v>0</v>
      </c>
      <c r="C1226" s="35" t="str">
        <f t="shared" si="329"/>
        <v/>
      </c>
      <c r="G1226" s="8">
        <f t="shared" si="330"/>
        <v>0</v>
      </c>
      <c r="I1226" s="8">
        <f t="shared" si="323"/>
        <v>0</v>
      </c>
      <c r="K1226" t="s">
        <v>577</v>
      </c>
      <c r="L1226" s="8">
        <f t="shared" si="324"/>
        <v>0</v>
      </c>
      <c r="O1226" s="35" t="str">
        <f t="shared" si="331"/>
        <v>?utm_source=yandex&amp;utm_medium=cpc&amp;utm_campaign=&amp;utm_content=&amp;utm_term={keyword}&amp;utm_device={device_type}</v>
      </c>
      <c r="P1226" s="35" t="str">
        <f t="shared" si="325"/>
        <v/>
      </c>
      <c r="Q1226" s="8">
        <f t="shared" si="332"/>
        <v>0</v>
      </c>
      <c r="T1226" s="8" t="s">
        <v>751</v>
      </c>
      <c r="U1226" s="8" t="str">
        <f t="shared" si="333"/>
        <v>,</v>
      </c>
      <c r="W1226" s="35" t="str">
        <f t="shared" si="334"/>
        <v/>
      </c>
      <c r="X1226" s="35" t="s">
        <v>753</v>
      </c>
      <c r="Y1226" s="35" t="s">
        <v>754</v>
      </c>
      <c r="Z1226" s="35" t="str">
        <f t="shared" si="335"/>
        <v/>
      </c>
      <c r="AA1226" s="35" t="e">
        <f t="shared" si="336"/>
        <v>#VALUE!</v>
      </c>
      <c r="AB1226" s="35" t="str">
        <f t="shared" si="337"/>
        <v>{keyword:}</v>
      </c>
      <c r="AC1226" s="107" t="e">
        <f t="shared" si="338"/>
        <v>#VALUE!</v>
      </c>
      <c r="AG1226" s="8">
        <f t="shared" si="339"/>
        <v>0</v>
      </c>
      <c r="AI1226" s="8">
        <f t="shared" si="326"/>
        <v>0</v>
      </c>
      <c r="AK1226" t="s">
        <v>577</v>
      </c>
      <c r="AL1226" s="8">
        <f t="shared" si="327"/>
        <v>0</v>
      </c>
    </row>
    <row r="1227" spans="1:38" ht="15" customHeight="1" x14ac:dyDescent="0.25">
      <c r="A1227" s="35">
        <f t="shared" si="328"/>
        <v>0</v>
      </c>
      <c r="C1227" s="35" t="str">
        <f t="shared" si="329"/>
        <v/>
      </c>
      <c r="G1227" s="8">
        <f t="shared" si="330"/>
        <v>0</v>
      </c>
      <c r="I1227" s="8">
        <f t="shared" si="323"/>
        <v>0</v>
      </c>
      <c r="K1227" t="s">
        <v>577</v>
      </c>
      <c r="L1227" s="8">
        <f t="shared" si="324"/>
        <v>0</v>
      </c>
      <c r="O1227" s="35" t="str">
        <f t="shared" si="331"/>
        <v>?utm_source=yandex&amp;utm_medium=cpc&amp;utm_campaign=&amp;utm_content=&amp;utm_term={keyword}&amp;utm_device={device_type}</v>
      </c>
      <c r="P1227" s="35" t="str">
        <f t="shared" si="325"/>
        <v/>
      </c>
      <c r="Q1227" s="8">
        <f t="shared" si="332"/>
        <v>0</v>
      </c>
      <c r="T1227" s="8" t="s">
        <v>751</v>
      </c>
      <c r="U1227" s="8" t="str">
        <f t="shared" si="333"/>
        <v>,</v>
      </c>
      <c r="W1227" s="35" t="str">
        <f t="shared" si="334"/>
        <v/>
      </c>
      <c r="X1227" s="35" t="s">
        <v>753</v>
      </c>
      <c r="Y1227" s="35" t="s">
        <v>754</v>
      </c>
      <c r="Z1227" s="35" t="str">
        <f t="shared" si="335"/>
        <v/>
      </c>
      <c r="AA1227" s="35" t="e">
        <f t="shared" si="336"/>
        <v>#VALUE!</v>
      </c>
      <c r="AB1227" s="35" t="str">
        <f t="shared" si="337"/>
        <v>{keyword:}</v>
      </c>
      <c r="AC1227" s="107" t="e">
        <f t="shared" si="338"/>
        <v>#VALUE!</v>
      </c>
      <c r="AG1227" s="8">
        <f t="shared" si="339"/>
        <v>0</v>
      </c>
      <c r="AI1227" s="8">
        <f t="shared" si="326"/>
        <v>0</v>
      </c>
      <c r="AK1227" t="s">
        <v>577</v>
      </c>
      <c r="AL1227" s="8">
        <f t="shared" si="327"/>
        <v>0</v>
      </c>
    </row>
    <row r="1228" spans="1:38" ht="15" x14ac:dyDescent="0.25">
      <c r="A1228" s="35">
        <f t="shared" si="328"/>
        <v>0</v>
      </c>
      <c r="C1228" s="35" t="str">
        <f t="shared" si="329"/>
        <v/>
      </c>
      <c r="G1228" s="8">
        <f t="shared" si="330"/>
        <v>0</v>
      </c>
      <c r="I1228" s="8">
        <f t="shared" si="323"/>
        <v>0</v>
      </c>
      <c r="K1228" t="s">
        <v>577</v>
      </c>
      <c r="L1228" s="8">
        <f t="shared" si="324"/>
        <v>0</v>
      </c>
      <c r="O1228" s="35" t="str">
        <f t="shared" si="331"/>
        <v>?utm_source=yandex&amp;utm_medium=cpc&amp;utm_campaign=&amp;utm_content=&amp;utm_term={keyword}&amp;utm_device={device_type}</v>
      </c>
      <c r="P1228" s="35" t="str">
        <f t="shared" si="325"/>
        <v/>
      </c>
      <c r="Q1228" s="8">
        <f t="shared" si="332"/>
        <v>0</v>
      </c>
      <c r="T1228" s="8" t="s">
        <v>751</v>
      </c>
      <c r="U1228" s="8" t="str">
        <f t="shared" si="333"/>
        <v>,</v>
      </c>
      <c r="W1228" s="35" t="str">
        <f t="shared" si="334"/>
        <v/>
      </c>
      <c r="X1228" s="35" t="s">
        <v>753</v>
      </c>
      <c r="Y1228" s="35" t="s">
        <v>754</v>
      </c>
      <c r="Z1228" s="35" t="str">
        <f t="shared" si="335"/>
        <v/>
      </c>
      <c r="AA1228" s="35" t="e">
        <f t="shared" si="336"/>
        <v>#VALUE!</v>
      </c>
      <c r="AB1228" s="35" t="str">
        <f t="shared" si="337"/>
        <v>{keyword:}</v>
      </c>
      <c r="AC1228" s="107" t="e">
        <f t="shared" si="338"/>
        <v>#VALUE!</v>
      </c>
      <c r="AG1228" s="8">
        <f t="shared" si="339"/>
        <v>0</v>
      </c>
      <c r="AI1228" s="8">
        <f t="shared" si="326"/>
        <v>0</v>
      </c>
      <c r="AK1228" t="s">
        <v>577</v>
      </c>
      <c r="AL1228" s="8">
        <f t="shared" si="327"/>
        <v>0</v>
      </c>
    </row>
    <row r="1229" spans="1:38" ht="15" customHeight="1" x14ac:dyDescent="0.25">
      <c r="A1229" s="35">
        <f t="shared" si="328"/>
        <v>0</v>
      </c>
      <c r="C1229" s="35" t="str">
        <f t="shared" si="329"/>
        <v/>
      </c>
      <c r="G1229" s="8">
        <f t="shared" si="330"/>
        <v>0</v>
      </c>
      <c r="I1229" s="8">
        <f t="shared" si="323"/>
        <v>0</v>
      </c>
      <c r="K1229" t="s">
        <v>577</v>
      </c>
      <c r="L1229" s="8">
        <f t="shared" si="324"/>
        <v>0</v>
      </c>
      <c r="O1229" s="35" t="str">
        <f t="shared" si="331"/>
        <v>?utm_source=yandex&amp;utm_medium=cpc&amp;utm_campaign=&amp;utm_content=&amp;utm_term={keyword}&amp;utm_device={device_type}</v>
      </c>
      <c r="P1229" s="35" t="str">
        <f t="shared" si="325"/>
        <v/>
      </c>
      <c r="Q1229" s="8">
        <f t="shared" si="332"/>
        <v>0</v>
      </c>
      <c r="T1229" s="8" t="s">
        <v>751</v>
      </c>
      <c r="U1229" s="8" t="str">
        <f t="shared" si="333"/>
        <v>,</v>
      </c>
      <c r="W1229" s="35" t="str">
        <f t="shared" si="334"/>
        <v/>
      </c>
      <c r="X1229" s="35" t="s">
        <v>753</v>
      </c>
      <c r="Y1229" s="35" t="s">
        <v>754</v>
      </c>
      <c r="Z1229" s="35" t="str">
        <f t="shared" si="335"/>
        <v/>
      </c>
      <c r="AA1229" s="35" t="e">
        <f t="shared" si="336"/>
        <v>#VALUE!</v>
      </c>
      <c r="AB1229" s="35" t="str">
        <f t="shared" si="337"/>
        <v>{keyword:}</v>
      </c>
      <c r="AC1229" s="107" t="e">
        <f t="shared" si="338"/>
        <v>#VALUE!</v>
      </c>
      <c r="AG1229" s="8">
        <f t="shared" si="339"/>
        <v>0</v>
      </c>
      <c r="AI1229" s="8">
        <f t="shared" si="326"/>
        <v>0</v>
      </c>
      <c r="AK1229" t="s">
        <v>577</v>
      </c>
      <c r="AL1229" s="8">
        <f t="shared" si="327"/>
        <v>0</v>
      </c>
    </row>
    <row r="1230" spans="1:38" ht="15" x14ac:dyDescent="0.25">
      <c r="A1230" s="35">
        <f t="shared" si="328"/>
        <v>0</v>
      </c>
      <c r="C1230" s="35" t="str">
        <f t="shared" si="329"/>
        <v/>
      </c>
      <c r="G1230" s="8">
        <f t="shared" si="330"/>
        <v>0</v>
      </c>
      <c r="I1230" s="8">
        <f t="shared" si="323"/>
        <v>0</v>
      </c>
      <c r="K1230" t="s">
        <v>577</v>
      </c>
      <c r="L1230" s="8">
        <f t="shared" si="324"/>
        <v>0</v>
      </c>
      <c r="O1230" s="35" t="str">
        <f t="shared" si="331"/>
        <v>?utm_source=yandex&amp;utm_medium=cpc&amp;utm_campaign=&amp;utm_content=&amp;utm_term={keyword}&amp;utm_device={device_type}</v>
      </c>
      <c r="P1230" s="35" t="str">
        <f t="shared" si="325"/>
        <v/>
      </c>
      <c r="Q1230" s="8">
        <f t="shared" si="332"/>
        <v>0</v>
      </c>
      <c r="T1230" s="8" t="s">
        <v>751</v>
      </c>
      <c r="U1230" s="8" t="str">
        <f t="shared" si="333"/>
        <v>,</v>
      </c>
      <c r="W1230" s="35" t="str">
        <f t="shared" si="334"/>
        <v/>
      </c>
      <c r="X1230" s="35" t="s">
        <v>753</v>
      </c>
      <c r="Y1230" s="35" t="s">
        <v>754</v>
      </c>
      <c r="Z1230" s="35" t="str">
        <f t="shared" si="335"/>
        <v/>
      </c>
      <c r="AA1230" s="35" t="e">
        <f t="shared" si="336"/>
        <v>#VALUE!</v>
      </c>
      <c r="AB1230" s="35" t="str">
        <f t="shared" si="337"/>
        <v>{keyword:}</v>
      </c>
      <c r="AC1230" s="107" t="e">
        <f t="shared" si="338"/>
        <v>#VALUE!</v>
      </c>
      <c r="AG1230" s="8">
        <f t="shared" si="339"/>
        <v>0</v>
      </c>
      <c r="AI1230" s="8">
        <f t="shared" si="326"/>
        <v>0</v>
      </c>
      <c r="AK1230" t="s">
        <v>577</v>
      </c>
      <c r="AL1230" s="8">
        <f t="shared" si="327"/>
        <v>0</v>
      </c>
    </row>
    <row r="1231" spans="1:38" ht="15" customHeight="1" x14ac:dyDescent="0.25">
      <c r="A1231" s="35">
        <f t="shared" si="328"/>
        <v>0</v>
      </c>
      <c r="C1231" s="35" t="str">
        <f t="shared" si="329"/>
        <v/>
      </c>
      <c r="G1231" s="8">
        <f t="shared" si="330"/>
        <v>0</v>
      </c>
      <c r="I1231" s="8">
        <f t="shared" si="323"/>
        <v>0</v>
      </c>
      <c r="K1231" t="s">
        <v>577</v>
      </c>
      <c r="L1231" s="8">
        <f t="shared" si="324"/>
        <v>0</v>
      </c>
      <c r="O1231" s="35" t="str">
        <f t="shared" si="331"/>
        <v>?utm_source=yandex&amp;utm_medium=cpc&amp;utm_campaign=&amp;utm_content=&amp;utm_term={keyword}&amp;utm_device={device_type}</v>
      </c>
      <c r="P1231" s="35" t="str">
        <f t="shared" si="325"/>
        <v/>
      </c>
      <c r="Q1231" s="8">
        <f t="shared" si="332"/>
        <v>0</v>
      </c>
      <c r="T1231" s="8" t="s">
        <v>751</v>
      </c>
      <c r="U1231" s="8" t="str">
        <f t="shared" si="333"/>
        <v>,</v>
      </c>
      <c r="W1231" s="35" t="str">
        <f t="shared" si="334"/>
        <v/>
      </c>
      <c r="X1231" s="35" t="s">
        <v>753</v>
      </c>
      <c r="Y1231" s="35" t="s">
        <v>754</v>
      </c>
      <c r="Z1231" s="35" t="str">
        <f t="shared" si="335"/>
        <v/>
      </c>
      <c r="AA1231" s="35" t="e">
        <f t="shared" si="336"/>
        <v>#VALUE!</v>
      </c>
      <c r="AB1231" s="35" t="str">
        <f t="shared" si="337"/>
        <v>{keyword:}</v>
      </c>
      <c r="AC1231" s="107" t="e">
        <f t="shared" si="338"/>
        <v>#VALUE!</v>
      </c>
      <c r="AG1231" s="8">
        <f t="shared" si="339"/>
        <v>0</v>
      </c>
      <c r="AI1231" s="8">
        <f t="shared" si="326"/>
        <v>0</v>
      </c>
      <c r="AK1231" t="s">
        <v>577</v>
      </c>
      <c r="AL1231" s="8">
        <f t="shared" si="327"/>
        <v>0</v>
      </c>
    </row>
    <row r="1232" spans="1:38" ht="15" x14ac:dyDescent="0.25">
      <c r="A1232" s="35">
        <f t="shared" si="328"/>
        <v>0</v>
      </c>
      <c r="C1232" s="35" t="str">
        <f t="shared" si="329"/>
        <v/>
      </c>
      <c r="G1232" s="8">
        <f t="shared" si="330"/>
        <v>0</v>
      </c>
      <c r="I1232" s="8">
        <f t="shared" si="323"/>
        <v>0</v>
      </c>
      <c r="K1232" t="s">
        <v>577</v>
      </c>
      <c r="L1232" s="8">
        <f t="shared" si="324"/>
        <v>0</v>
      </c>
      <c r="O1232" s="35" t="str">
        <f t="shared" si="331"/>
        <v>?utm_source=yandex&amp;utm_medium=cpc&amp;utm_campaign=&amp;utm_content=&amp;utm_term={keyword}&amp;utm_device={device_type}</v>
      </c>
      <c r="P1232" s="35" t="str">
        <f t="shared" si="325"/>
        <v/>
      </c>
      <c r="Q1232" s="8">
        <f t="shared" si="332"/>
        <v>0</v>
      </c>
      <c r="T1232" s="8" t="s">
        <v>751</v>
      </c>
      <c r="U1232" s="8" t="str">
        <f t="shared" si="333"/>
        <v>,</v>
      </c>
      <c r="W1232" s="35" t="str">
        <f t="shared" si="334"/>
        <v/>
      </c>
      <c r="X1232" s="35" t="s">
        <v>753</v>
      </c>
      <c r="Y1232" s="35" t="s">
        <v>754</v>
      </c>
      <c r="Z1232" s="35" t="str">
        <f t="shared" si="335"/>
        <v/>
      </c>
      <c r="AA1232" s="35" t="e">
        <f t="shared" si="336"/>
        <v>#VALUE!</v>
      </c>
      <c r="AB1232" s="35" t="str">
        <f t="shared" si="337"/>
        <v>{keyword:}</v>
      </c>
      <c r="AC1232" s="107" t="e">
        <f t="shared" si="338"/>
        <v>#VALUE!</v>
      </c>
      <c r="AG1232" s="8">
        <f t="shared" si="339"/>
        <v>0</v>
      </c>
      <c r="AI1232" s="8">
        <f t="shared" si="326"/>
        <v>0</v>
      </c>
      <c r="AK1232" t="s">
        <v>577</v>
      </c>
      <c r="AL1232" s="8">
        <f t="shared" si="327"/>
        <v>0</v>
      </c>
    </row>
    <row r="1233" spans="1:38" ht="15" customHeight="1" x14ac:dyDescent="0.25">
      <c r="A1233" s="35">
        <f t="shared" si="328"/>
        <v>0</v>
      </c>
      <c r="C1233" s="35" t="str">
        <f t="shared" si="329"/>
        <v/>
      </c>
      <c r="G1233" s="8">
        <f t="shared" si="330"/>
        <v>0</v>
      </c>
      <c r="I1233" s="8">
        <f t="shared" si="323"/>
        <v>0</v>
      </c>
      <c r="K1233" t="s">
        <v>577</v>
      </c>
      <c r="L1233" s="8">
        <f t="shared" si="324"/>
        <v>0</v>
      </c>
      <c r="O1233" s="35" t="str">
        <f t="shared" si="331"/>
        <v>?utm_source=yandex&amp;utm_medium=cpc&amp;utm_campaign=&amp;utm_content=&amp;utm_term={keyword}&amp;utm_device={device_type}</v>
      </c>
      <c r="P1233" s="35" t="str">
        <f t="shared" si="325"/>
        <v/>
      </c>
      <c r="Q1233" s="8">
        <f t="shared" si="332"/>
        <v>0</v>
      </c>
      <c r="T1233" s="8" t="s">
        <v>751</v>
      </c>
      <c r="U1233" s="8" t="str">
        <f t="shared" si="333"/>
        <v>,</v>
      </c>
      <c r="W1233" s="35" t="str">
        <f t="shared" si="334"/>
        <v/>
      </c>
      <c r="X1233" s="35" t="s">
        <v>753</v>
      </c>
      <c r="Y1233" s="35" t="s">
        <v>754</v>
      </c>
      <c r="Z1233" s="35" t="str">
        <f t="shared" si="335"/>
        <v/>
      </c>
      <c r="AA1233" s="35" t="e">
        <f t="shared" si="336"/>
        <v>#VALUE!</v>
      </c>
      <c r="AB1233" s="35" t="str">
        <f t="shared" si="337"/>
        <v>{keyword:}</v>
      </c>
      <c r="AC1233" s="107" t="e">
        <f t="shared" si="338"/>
        <v>#VALUE!</v>
      </c>
      <c r="AG1233" s="8">
        <f t="shared" si="339"/>
        <v>0</v>
      </c>
      <c r="AI1233" s="8">
        <f t="shared" si="326"/>
        <v>0</v>
      </c>
      <c r="AK1233" t="s">
        <v>577</v>
      </c>
      <c r="AL1233" s="8">
        <f t="shared" si="327"/>
        <v>0</v>
      </c>
    </row>
    <row r="1234" spans="1:38" ht="15" x14ac:dyDescent="0.25">
      <c r="A1234" s="35">
        <f t="shared" si="328"/>
        <v>0</v>
      </c>
      <c r="C1234" s="35" t="str">
        <f t="shared" si="329"/>
        <v/>
      </c>
      <c r="G1234" s="8">
        <f t="shared" si="330"/>
        <v>0</v>
      </c>
      <c r="I1234" s="8">
        <f t="shared" si="323"/>
        <v>0</v>
      </c>
      <c r="K1234" t="s">
        <v>577</v>
      </c>
      <c r="L1234" s="8">
        <f t="shared" si="324"/>
        <v>0</v>
      </c>
      <c r="O1234" s="35" t="str">
        <f t="shared" si="331"/>
        <v>?utm_source=yandex&amp;utm_medium=cpc&amp;utm_campaign=&amp;utm_content=&amp;utm_term={keyword}&amp;utm_device={device_type}</v>
      </c>
      <c r="P1234" s="35" t="str">
        <f t="shared" si="325"/>
        <v/>
      </c>
      <c r="Q1234" s="8">
        <f t="shared" si="332"/>
        <v>0</v>
      </c>
      <c r="T1234" s="8" t="s">
        <v>751</v>
      </c>
      <c r="U1234" s="8" t="str">
        <f t="shared" si="333"/>
        <v>,</v>
      </c>
      <c r="W1234" s="35" t="str">
        <f t="shared" si="334"/>
        <v/>
      </c>
      <c r="X1234" s="35" t="s">
        <v>753</v>
      </c>
      <c r="Y1234" s="35" t="s">
        <v>754</v>
      </c>
      <c r="Z1234" s="35" t="str">
        <f t="shared" si="335"/>
        <v/>
      </c>
      <c r="AA1234" s="35" t="e">
        <f t="shared" si="336"/>
        <v>#VALUE!</v>
      </c>
      <c r="AB1234" s="35" t="str">
        <f t="shared" si="337"/>
        <v>{keyword:}</v>
      </c>
      <c r="AC1234" s="107" t="e">
        <f t="shared" si="338"/>
        <v>#VALUE!</v>
      </c>
      <c r="AG1234" s="8">
        <f t="shared" si="339"/>
        <v>0</v>
      </c>
      <c r="AI1234" s="8">
        <f t="shared" si="326"/>
        <v>0</v>
      </c>
      <c r="AK1234" t="s">
        <v>577</v>
      </c>
      <c r="AL1234" s="8">
        <f t="shared" si="327"/>
        <v>0</v>
      </c>
    </row>
    <row r="1235" spans="1:38" ht="15" customHeight="1" x14ac:dyDescent="0.25">
      <c r="A1235" s="35">
        <f t="shared" si="328"/>
        <v>0</v>
      </c>
      <c r="C1235" s="35" t="str">
        <f t="shared" si="329"/>
        <v/>
      </c>
      <c r="G1235" s="8">
        <f t="shared" si="330"/>
        <v>0</v>
      </c>
      <c r="I1235" s="8">
        <f t="shared" si="323"/>
        <v>0</v>
      </c>
      <c r="K1235" t="s">
        <v>577</v>
      </c>
      <c r="L1235" s="8">
        <f t="shared" si="324"/>
        <v>0</v>
      </c>
      <c r="O1235" s="35" t="str">
        <f t="shared" si="331"/>
        <v>?utm_source=yandex&amp;utm_medium=cpc&amp;utm_campaign=&amp;utm_content=&amp;utm_term={keyword}&amp;utm_device={device_type}</v>
      </c>
      <c r="P1235" s="35" t="str">
        <f t="shared" si="325"/>
        <v/>
      </c>
      <c r="Q1235" s="8">
        <f t="shared" si="332"/>
        <v>0</v>
      </c>
      <c r="T1235" s="8" t="s">
        <v>751</v>
      </c>
      <c r="U1235" s="8" t="str">
        <f t="shared" si="333"/>
        <v>,</v>
      </c>
      <c r="W1235" s="35" t="str">
        <f t="shared" si="334"/>
        <v/>
      </c>
      <c r="X1235" s="35" t="s">
        <v>753</v>
      </c>
      <c r="Y1235" s="35" t="s">
        <v>754</v>
      </c>
      <c r="Z1235" s="35" t="str">
        <f t="shared" si="335"/>
        <v/>
      </c>
      <c r="AA1235" s="35" t="e">
        <f t="shared" si="336"/>
        <v>#VALUE!</v>
      </c>
      <c r="AB1235" s="35" t="str">
        <f t="shared" si="337"/>
        <v>{keyword:}</v>
      </c>
      <c r="AC1235" s="107" t="e">
        <f t="shared" si="338"/>
        <v>#VALUE!</v>
      </c>
      <c r="AG1235" s="8">
        <f t="shared" si="339"/>
        <v>0</v>
      </c>
      <c r="AI1235" s="8">
        <f t="shared" si="326"/>
        <v>0</v>
      </c>
      <c r="AK1235" t="s">
        <v>577</v>
      </c>
      <c r="AL1235" s="8">
        <f t="shared" si="327"/>
        <v>0</v>
      </c>
    </row>
    <row r="1236" spans="1:38" ht="15" x14ac:dyDescent="0.25">
      <c r="A1236" s="35">
        <f t="shared" si="328"/>
        <v>0</v>
      </c>
      <c r="C1236" s="35" t="str">
        <f t="shared" si="329"/>
        <v/>
      </c>
      <c r="G1236" s="8">
        <f t="shared" si="330"/>
        <v>0</v>
      </c>
      <c r="I1236" s="8">
        <f t="shared" si="323"/>
        <v>0</v>
      </c>
      <c r="K1236" t="s">
        <v>577</v>
      </c>
      <c r="L1236" s="8">
        <f t="shared" si="324"/>
        <v>0</v>
      </c>
      <c r="O1236" s="35" t="str">
        <f t="shared" si="331"/>
        <v>?utm_source=yandex&amp;utm_medium=cpc&amp;utm_campaign=&amp;utm_content=&amp;utm_term={keyword}&amp;utm_device={device_type}</v>
      </c>
      <c r="P1236" s="35" t="str">
        <f t="shared" si="325"/>
        <v/>
      </c>
      <c r="Q1236" s="8">
        <f t="shared" si="332"/>
        <v>0</v>
      </c>
      <c r="T1236" s="8" t="s">
        <v>751</v>
      </c>
      <c r="U1236" s="8" t="str">
        <f t="shared" si="333"/>
        <v>,</v>
      </c>
      <c r="W1236" s="35" t="str">
        <f t="shared" si="334"/>
        <v/>
      </c>
      <c r="X1236" s="35" t="s">
        <v>753</v>
      </c>
      <c r="Y1236" s="35" t="s">
        <v>754</v>
      </c>
      <c r="Z1236" s="35" t="str">
        <f t="shared" si="335"/>
        <v/>
      </c>
      <c r="AA1236" s="35" t="e">
        <f t="shared" si="336"/>
        <v>#VALUE!</v>
      </c>
      <c r="AB1236" s="35" t="str">
        <f t="shared" si="337"/>
        <v>{keyword:}</v>
      </c>
      <c r="AC1236" s="107" t="e">
        <f t="shared" si="338"/>
        <v>#VALUE!</v>
      </c>
      <c r="AG1236" s="8">
        <f t="shared" si="339"/>
        <v>0</v>
      </c>
      <c r="AI1236" s="8">
        <f t="shared" si="326"/>
        <v>0</v>
      </c>
      <c r="AK1236" t="s">
        <v>577</v>
      </c>
      <c r="AL1236" s="8">
        <f t="shared" si="327"/>
        <v>0</v>
      </c>
    </row>
    <row r="1237" spans="1:38" ht="15" customHeight="1" x14ac:dyDescent="0.25">
      <c r="A1237" s="35">
        <f t="shared" si="328"/>
        <v>0</v>
      </c>
      <c r="C1237" s="35" t="str">
        <f t="shared" si="329"/>
        <v/>
      </c>
      <c r="G1237" s="8">
        <f t="shared" si="330"/>
        <v>0</v>
      </c>
      <c r="I1237" s="8">
        <f t="shared" si="323"/>
        <v>0</v>
      </c>
      <c r="K1237" t="s">
        <v>577</v>
      </c>
      <c r="L1237" s="8">
        <f t="shared" si="324"/>
        <v>0</v>
      </c>
      <c r="O1237" s="35" t="str">
        <f t="shared" si="331"/>
        <v>?utm_source=yandex&amp;utm_medium=cpc&amp;utm_campaign=&amp;utm_content=&amp;utm_term={keyword}&amp;utm_device={device_type}</v>
      </c>
      <c r="P1237" s="35" t="str">
        <f t="shared" si="325"/>
        <v/>
      </c>
      <c r="Q1237" s="8">
        <f t="shared" si="332"/>
        <v>0</v>
      </c>
      <c r="T1237" s="8" t="s">
        <v>751</v>
      </c>
      <c r="U1237" s="8" t="str">
        <f t="shared" si="333"/>
        <v>,</v>
      </c>
      <c r="W1237" s="35" t="str">
        <f t="shared" si="334"/>
        <v/>
      </c>
      <c r="X1237" s="35" t="s">
        <v>753</v>
      </c>
      <c r="Y1237" s="35" t="s">
        <v>754</v>
      </c>
      <c r="Z1237" s="35" t="str">
        <f t="shared" si="335"/>
        <v/>
      </c>
      <c r="AA1237" s="35" t="e">
        <f t="shared" si="336"/>
        <v>#VALUE!</v>
      </c>
      <c r="AB1237" s="35" t="str">
        <f t="shared" si="337"/>
        <v>{keyword:}</v>
      </c>
      <c r="AC1237" s="107" t="e">
        <f t="shared" si="338"/>
        <v>#VALUE!</v>
      </c>
      <c r="AG1237" s="8">
        <f t="shared" si="339"/>
        <v>0</v>
      </c>
      <c r="AI1237" s="8">
        <f t="shared" si="326"/>
        <v>0</v>
      </c>
      <c r="AK1237" t="s">
        <v>577</v>
      </c>
      <c r="AL1237" s="8">
        <f t="shared" si="327"/>
        <v>0</v>
      </c>
    </row>
    <row r="1238" spans="1:38" ht="15" x14ac:dyDescent="0.25">
      <c r="A1238" s="35">
        <f t="shared" si="328"/>
        <v>0</v>
      </c>
      <c r="C1238" s="35" t="str">
        <f t="shared" si="329"/>
        <v/>
      </c>
      <c r="G1238" s="8">
        <f t="shared" si="330"/>
        <v>0</v>
      </c>
      <c r="I1238" s="8">
        <f t="shared" si="323"/>
        <v>0</v>
      </c>
      <c r="K1238" t="s">
        <v>577</v>
      </c>
      <c r="L1238" s="8">
        <f t="shared" si="324"/>
        <v>0</v>
      </c>
      <c r="O1238" s="35" t="str">
        <f t="shared" si="331"/>
        <v>?utm_source=yandex&amp;utm_medium=cpc&amp;utm_campaign=&amp;utm_content=&amp;utm_term={keyword}&amp;utm_device={device_type}</v>
      </c>
      <c r="P1238" s="35" t="str">
        <f t="shared" si="325"/>
        <v/>
      </c>
      <c r="Q1238" s="8">
        <f t="shared" si="332"/>
        <v>0</v>
      </c>
      <c r="T1238" s="8" t="s">
        <v>751</v>
      </c>
      <c r="U1238" s="8" t="str">
        <f t="shared" si="333"/>
        <v>,</v>
      </c>
      <c r="W1238" s="35" t="str">
        <f t="shared" si="334"/>
        <v/>
      </c>
      <c r="X1238" s="35" t="s">
        <v>753</v>
      </c>
      <c r="Y1238" s="35" t="s">
        <v>754</v>
      </c>
      <c r="Z1238" s="35" t="str">
        <f t="shared" si="335"/>
        <v/>
      </c>
      <c r="AA1238" s="35" t="e">
        <f t="shared" si="336"/>
        <v>#VALUE!</v>
      </c>
      <c r="AB1238" s="35" t="str">
        <f t="shared" si="337"/>
        <v>{keyword:}</v>
      </c>
      <c r="AC1238" s="107" t="e">
        <f t="shared" si="338"/>
        <v>#VALUE!</v>
      </c>
      <c r="AG1238" s="8">
        <f t="shared" si="339"/>
        <v>0</v>
      </c>
      <c r="AI1238" s="8">
        <f t="shared" si="326"/>
        <v>0</v>
      </c>
      <c r="AK1238" t="s">
        <v>577</v>
      </c>
      <c r="AL1238" s="8">
        <f t="shared" si="327"/>
        <v>0</v>
      </c>
    </row>
    <row r="1239" spans="1:38" ht="15" customHeight="1" x14ac:dyDescent="0.25">
      <c r="A1239" s="35">
        <f t="shared" si="328"/>
        <v>0</v>
      </c>
      <c r="C1239" s="35" t="str">
        <f t="shared" si="329"/>
        <v/>
      </c>
      <c r="G1239" s="8">
        <f t="shared" si="330"/>
        <v>0</v>
      </c>
      <c r="I1239" s="8">
        <f t="shared" si="323"/>
        <v>0</v>
      </c>
      <c r="K1239" t="s">
        <v>577</v>
      </c>
      <c r="L1239" s="8">
        <f t="shared" si="324"/>
        <v>0</v>
      </c>
      <c r="O1239" s="35" t="str">
        <f t="shared" si="331"/>
        <v>?utm_source=yandex&amp;utm_medium=cpc&amp;utm_campaign=&amp;utm_content=&amp;utm_term={keyword}&amp;utm_device={device_type}</v>
      </c>
      <c r="P1239" s="35" t="str">
        <f t="shared" si="325"/>
        <v/>
      </c>
      <c r="Q1239" s="8">
        <f t="shared" si="332"/>
        <v>0</v>
      </c>
      <c r="T1239" s="8" t="s">
        <v>751</v>
      </c>
      <c r="U1239" s="8" t="str">
        <f t="shared" si="333"/>
        <v>,</v>
      </c>
      <c r="W1239" s="35" t="str">
        <f t="shared" si="334"/>
        <v/>
      </c>
      <c r="X1239" s="35" t="s">
        <v>753</v>
      </c>
      <c r="Y1239" s="35" t="s">
        <v>754</v>
      </c>
      <c r="Z1239" s="35" t="str">
        <f t="shared" si="335"/>
        <v/>
      </c>
      <c r="AA1239" s="35" t="e">
        <f t="shared" si="336"/>
        <v>#VALUE!</v>
      </c>
      <c r="AB1239" s="35" t="str">
        <f t="shared" si="337"/>
        <v>{keyword:}</v>
      </c>
      <c r="AC1239" s="107" t="e">
        <f t="shared" si="338"/>
        <v>#VALUE!</v>
      </c>
      <c r="AG1239" s="8">
        <f t="shared" si="339"/>
        <v>0</v>
      </c>
      <c r="AI1239" s="8">
        <f t="shared" si="326"/>
        <v>0</v>
      </c>
      <c r="AK1239" t="s">
        <v>577</v>
      </c>
      <c r="AL1239" s="8">
        <f t="shared" si="327"/>
        <v>0</v>
      </c>
    </row>
    <row r="1240" spans="1:38" ht="15" x14ac:dyDescent="0.25">
      <c r="A1240" s="35">
        <f t="shared" si="328"/>
        <v>0</v>
      </c>
      <c r="C1240" s="35" t="str">
        <f t="shared" si="329"/>
        <v/>
      </c>
      <c r="G1240" s="8">
        <f t="shared" si="330"/>
        <v>0</v>
      </c>
      <c r="I1240" s="8">
        <f t="shared" si="323"/>
        <v>0</v>
      </c>
      <c r="K1240" t="s">
        <v>577</v>
      </c>
      <c r="L1240" s="8">
        <f t="shared" si="324"/>
        <v>0</v>
      </c>
      <c r="O1240" s="35" t="str">
        <f t="shared" si="331"/>
        <v>?utm_source=yandex&amp;utm_medium=cpc&amp;utm_campaign=&amp;utm_content=&amp;utm_term={keyword}&amp;utm_device={device_type}</v>
      </c>
      <c r="P1240" s="35" t="str">
        <f t="shared" si="325"/>
        <v/>
      </c>
      <c r="Q1240" s="8">
        <f t="shared" si="332"/>
        <v>0</v>
      </c>
      <c r="T1240" s="8" t="s">
        <v>751</v>
      </c>
      <c r="U1240" s="8" t="str">
        <f t="shared" si="333"/>
        <v>,</v>
      </c>
      <c r="W1240" s="35" t="str">
        <f t="shared" si="334"/>
        <v/>
      </c>
      <c r="X1240" s="35" t="s">
        <v>753</v>
      </c>
      <c r="Y1240" s="35" t="s">
        <v>754</v>
      </c>
      <c r="Z1240" s="35" t="str">
        <f t="shared" si="335"/>
        <v/>
      </c>
      <c r="AA1240" s="35" t="e">
        <f t="shared" si="336"/>
        <v>#VALUE!</v>
      </c>
      <c r="AB1240" s="35" t="str">
        <f t="shared" si="337"/>
        <v>{keyword:}</v>
      </c>
      <c r="AC1240" s="107" t="e">
        <f t="shared" si="338"/>
        <v>#VALUE!</v>
      </c>
      <c r="AG1240" s="8">
        <f t="shared" si="339"/>
        <v>0</v>
      </c>
      <c r="AI1240" s="8">
        <f t="shared" si="326"/>
        <v>0</v>
      </c>
      <c r="AK1240" t="s">
        <v>577</v>
      </c>
      <c r="AL1240" s="8">
        <f t="shared" si="327"/>
        <v>0</v>
      </c>
    </row>
    <row r="1241" spans="1:38" ht="15" customHeight="1" x14ac:dyDescent="0.25">
      <c r="A1241" s="35">
        <f t="shared" si="328"/>
        <v>0</v>
      </c>
      <c r="C1241" s="35" t="str">
        <f t="shared" si="329"/>
        <v/>
      </c>
      <c r="G1241" s="8">
        <f t="shared" si="330"/>
        <v>0</v>
      </c>
      <c r="I1241" s="8">
        <f t="shared" si="323"/>
        <v>0</v>
      </c>
      <c r="K1241" t="s">
        <v>577</v>
      </c>
      <c r="L1241" s="8">
        <f t="shared" si="324"/>
        <v>0</v>
      </c>
      <c r="O1241" s="35" t="str">
        <f t="shared" si="331"/>
        <v>?utm_source=yandex&amp;utm_medium=cpc&amp;utm_campaign=&amp;utm_content=&amp;utm_term={keyword}&amp;utm_device={device_type}</v>
      </c>
      <c r="P1241" s="35" t="str">
        <f t="shared" si="325"/>
        <v/>
      </c>
      <c r="Q1241" s="8">
        <f t="shared" si="332"/>
        <v>0</v>
      </c>
      <c r="T1241" s="8" t="s">
        <v>751</v>
      </c>
      <c r="U1241" s="8" t="str">
        <f t="shared" si="333"/>
        <v>,</v>
      </c>
      <c r="W1241" s="35" t="str">
        <f t="shared" si="334"/>
        <v/>
      </c>
      <c r="X1241" s="35" t="s">
        <v>753</v>
      </c>
      <c r="Y1241" s="35" t="s">
        <v>754</v>
      </c>
      <c r="Z1241" s="35" t="str">
        <f t="shared" si="335"/>
        <v/>
      </c>
      <c r="AA1241" s="35" t="e">
        <f t="shared" si="336"/>
        <v>#VALUE!</v>
      </c>
      <c r="AB1241" s="35" t="str">
        <f t="shared" si="337"/>
        <v>{keyword:}</v>
      </c>
      <c r="AC1241" s="107" t="e">
        <f t="shared" si="338"/>
        <v>#VALUE!</v>
      </c>
      <c r="AG1241" s="8">
        <f t="shared" si="339"/>
        <v>0</v>
      </c>
      <c r="AI1241" s="8">
        <f t="shared" si="326"/>
        <v>0</v>
      </c>
      <c r="AK1241" t="s">
        <v>577</v>
      </c>
      <c r="AL1241" s="8">
        <f t="shared" si="327"/>
        <v>0</v>
      </c>
    </row>
    <row r="1242" spans="1:38" ht="15" x14ac:dyDescent="0.25">
      <c r="A1242" s="35">
        <f t="shared" si="328"/>
        <v>0</v>
      </c>
      <c r="C1242" s="35" t="str">
        <f t="shared" si="329"/>
        <v/>
      </c>
      <c r="G1242" s="8">
        <f t="shared" si="330"/>
        <v>0</v>
      </c>
      <c r="I1242" s="8">
        <f t="shared" si="323"/>
        <v>0</v>
      </c>
      <c r="K1242" t="s">
        <v>577</v>
      </c>
      <c r="L1242" s="8">
        <f t="shared" si="324"/>
        <v>0</v>
      </c>
      <c r="O1242" s="35" t="str">
        <f t="shared" si="331"/>
        <v>?utm_source=yandex&amp;utm_medium=cpc&amp;utm_campaign=&amp;utm_content=&amp;utm_term={keyword}&amp;utm_device={device_type}</v>
      </c>
      <c r="P1242" s="35" t="str">
        <f t="shared" si="325"/>
        <v/>
      </c>
      <c r="Q1242" s="8">
        <f t="shared" si="332"/>
        <v>0</v>
      </c>
      <c r="T1242" s="8" t="s">
        <v>751</v>
      </c>
      <c r="U1242" s="8" t="str">
        <f t="shared" si="333"/>
        <v>,</v>
      </c>
      <c r="W1242" s="35" t="str">
        <f t="shared" si="334"/>
        <v/>
      </c>
      <c r="X1242" s="35" t="s">
        <v>753</v>
      </c>
      <c r="Y1242" s="35" t="s">
        <v>754</v>
      </c>
      <c r="Z1242" s="35" t="str">
        <f t="shared" si="335"/>
        <v/>
      </c>
      <c r="AA1242" s="35" t="e">
        <f t="shared" si="336"/>
        <v>#VALUE!</v>
      </c>
      <c r="AB1242" s="35" t="str">
        <f t="shared" si="337"/>
        <v>{keyword:}</v>
      </c>
      <c r="AC1242" s="107" t="e">
        <f t="shared" si="338"/>
        <v>#VALUE!</v>
      </c>
      <c r="AG1242" s="8">
        <f t="shared" si="339"/>
        <v>0</v>
      </c>
      <c r="AI1242" s="8">
        <f t="shared" si="326"/>
        <v>0</v>
      </c>
      <c r="AK1242" t="s">
        <v>577</v>
      </c>
      <c r="AL1242" s="8">
        <f t="shared" si="327"/>
        <v>0</v>
      </c>
    </row>
    <row r="1243" spans="1:38" ht="15" customHeight="1" x14ac:dyDescent="0.25">
      <c r="A1243" s="35">
        <f t="shared" si="328"/>
        <v>0</v>
      </c>
      <c r="C1243" s="35" t="str">
        <f t="shared" si="329"/>
        <v/>
      </c>
      <c r="G1243" s="8">
        <f t="shared" si="330"/>
        <v>0</v>
      </c>
      <c r="I1243" s="8">
        <f t="shared" si="323"/>
        <v>0</v>
      </c>
      <c r="K1243" t="s">
        <v>577</v>
      </c>
      <c r="L1243" s="8">
        <f t="shared" si="324"/>
        <v>0</v>
      </c>
      <c r="O1243" s="35" t="str">
        <f t="shared" si="331"/>
        <v>?utm_source=yandex&amp;utm_medium=cpc&amp;utm_campaign=&amp;utm_content=&amp;utm_term={keyword}&amp;utm_device={device_type}</v>
      </c>
      <c r="P1243" s="35" t="str">
        <f t="shared" si="325"/>
        <v/>
      </c>
      <c r="Q1243" s="8">
        <f t="shared" si="332"/>
        <v>0</v>
      </c>
      <c r="T1243" s="8" t="s">
        <v>751</v>
      </c>
      <c r="U1243" s="8" t="str">
        <f t="shared" si="333"/>
        <v>,</v>
      </c>
      <c r="W1243" s="35" t="str">
        <f t="shared" si="334"/>
        <v/>
      </c>
      <c r="X1243" s="35" t="s">
        <v>753</v>
      </c>
      <c r="Y1243" s="35" t="s">
        <v>754</v>
      </c>
      <c r="Z1243" s="35" t="str">
        <f t="shared" si="335"/>
        <v/>
      </c>
      <c r="AA1243" s="35" t="e">
        <f t="shared" si="336"/>
        <v>#VALUE!</v>
      </c>
      <c r="AB1243" s="35" t="str">
        <f t="shared" si="337"/>
        <v>{keyword:}</v>
      </c>
      <c r="AC1243" s="107" t="e">
        <f t="shared" si="338"/>
        <v>#VALUE!</v>
      </c>
      <c r="AG1243" s="8">
        <f t="shared" si="339"/>
        <v>0</v>
      </c>
      <c r="AI1243" s="8">
        <f t="shared" si="326"/>
        <v>0</v>
      </c>
      <c r="AK1243" t="s">
        <v>577</v>
      </c>
      <c r="AL1243" s="8">
        <f t="shared" si="327"/>
        <v>0</v>
      </c>
    </row>
    <row r="1244" spans="1:38" ht="15" x14ac:dyDescent="0.25">
      <c r="A1244" s="35">
        <f t="shared" si="328"/>
        <v>0</v>
      </c>
      <c r="C1244" s="35" t="str">
        <f t="shared" si="329"/>
        <v/>
      </c>
      <c r="G1244" s="8">
        <f t="shared" si="330"/>
        <v>0</v>
      </c>
      <c r="I1244" s="8">
        <f t="shared" si="323"/>
        <v>0</v>
      </c>
      <c r="K1244" t="s">
        <v>577</v>
      </c>
      <c r="L1244" s="8">
        <f t="shared" si="324"/>
        <v>0</v>
      </c>
      <c r="O1244" s="35" t="str">
        <f t="shared" si="331"/>
        <v>?utm_source=yandex&amp;utm_medium=cpc&amp;utm_campaign=&amp;utm_content=&amp;utm_term={keyword}&amp;utm_device={device_type}</v>
      </c>
      <c r="P1244" s="35" t="str">
        <f t="shared" si="325"/>
        <v/>
      </c>
      <c r="Q1244" s="8">
        <f t="shared" si="332"/>
        <v>0</v>
      </c>
      <c r="T1244" s="8" t="s">
        <v>751</v>
      </c>
      <c r="U1244" s="8" t="str">
        <f t="shared" si="333"/>
        <v>,</v>
      </c>
      <c r="W1244" s="35" t="str">
        <f t="shared" si="334"/>
        <v/>
      </c>
      <c r="X1244" s="35" t="s">
        <v>753</v>
      </c>
      <c r="Y1244" s="35" t="s">
        <v>754</v>
      </c>
      <c r="Z1244" s="35" t="str">
        <f t="shared" si="335"/>
        <v/>
      </c>
      <c r="AA1244" s="35" t="e">
        <f t="shared" si="336"/>
        <v>#VALUE!</v>
      </c>
      <c r="AB1244" s="35" t="str">
        <f t="shared" si="337"/>
        <v>{keyword:}</v>
      </c>
      <c r="AC1244" s="107" t="e">
        <f t="shared" si="338"/>
        <v>#VALUE!</v>
      </c>
      <c r="AG1244" s="8">
        <f t="shared" si="339"/>
        <v>0</v>
      </c>
      <c r="AI1244" s="8">
        <f t="shared" si="326"/>
        <v>0</v>
      </c>
      <c r="AK1244" t="s">
        <v>577</v>
      </c>
      <c r="AL1244" s="8">
        <f t="shared" si="327"/>
        <v>0</v>
      </c>
    </row>
    <row r="1245" spans="1:38" ht="15" customHeight="1" x14ac:dyDescent="0.25">
      <c r="A1245" s="35">
        <f t="shared" si="328"/>
        <v>0</v>
      </c>
      <c r="C1245" s="35" t="str">
        <f t="shared" si="329"/>
        <v/>
      </c>
      <c r="G1245" s="8">
        <f t="shared" si="330"/>
        <v>0</v>
      </c>
      <c r="I1245" s="8">
        <f t="shared" si="323"/>
        <v>0</v>
      </c>
      <c r="K1245" t="s">
        <v>577</v>
      </c>
      <c r="L1245" s="8">
        <f t="shared" si="324"/>
        <v>0</v>
      </c>
      <c r="O1245" s="35" t="str">
        <f t="shared" si="331"/>
        <v>?utm_source=yandex&amp;utm_medium=cpc&amp;utm_campaign=&amp;utm_content=&amp;utm_term={keyword}&amp;utm_device={device_type}</v>
      </c>
      <c r="P1245" s="35" t="str">
        <f t="shared" si="325"/>
        <v/>
      </c>
      <c r="Q1245" s="8">
        <f t="shared" si="332"/>
        <v>0</v>
      </c>
      <c r="T1245" s="8" t="s">
        <v>751</v>
      </c>
      <c r="U1245" s="8" t="str">
        <f t="shared" si="333"/>
        <v>,</v>
      </c>
      <c r="W1245" s="35" t="str">
        <f t="shared" si="334"/>
        <v/>
      </c>
      <c r="X1245" s="35" t="s">
        <v>753</v>
      </c>
      <c r="Y1245" s="35" t="s">
        <v>754</v>
      </c>
      <c r="Z1245" s="35" t="str">
        <f t="shared" si="335"/>
        <v/>
      </c>
      <c r="AA1245" s="35" t="e">
        <f t="shared" si="336"/>
        <v>#VALUE!</v>
      </c>
      <c r="AB1245" s="35" t="str">
        <f t="shared" si="337"/>
        <v>{keyword:}</v>
      </c>
      <c r="AC1245" s="107" t="e">
        <f t="shared" si="338"/>
        <v>#VALUE!</v>
      </c>
      <c r="AG1245" s="8">
        <f t="shared" si="339"/>
        <v>0</v>
      </c>
      <c r="AI1245" s="8">
        <f t="shared" si="326"/>
        <v>0</v>
      </c>
      <c r="AK1245" t="s">
        <v>577</v>
      </c>
      <c r="AL1245" s="8">
        <f t="shared" si="327"/>
        <v>0</v>
      </c>
    </row>
    <row r="1246" spans="1:38" ht="15" x14ac:dyDescent="0.25">
      <c r="A1246" s="35">
        <f t="shared" si="328"/>
        <v>0</v>
      </c>
      <c r="C1246" s="35" t="str">
        <f t="shared" si="329"/>
        <v/>
      </c>
      <c r="G1246" s="8">
        <f t="shared" si="330"/>
        <v>0</v>
      </c>
      <c r="I1246" s="8">
        <f t="shared" si="323"/>
        <v>0</v>
      </c>
      <c r="K1246" t="s">
        <v>577</v>
      </c>
      <c r="L1246" s="8">
        <f t="shared" si="324"/>
        <v>0</v>
      </c>
      <c r="O1246" s="35" t="str">
        <f t="shared" si="331"/>
        <v>?utm_source=yandex&amp;utm_medium=cpc&amp;utm_campaign=&amp;utm_content=&amp;utm_term={keyword}&amp;utm_device={device_type}</v>
      </c>
      <c r="P1246" s="35" t="str">
        <f t="shared" si="325"/>
        <v/>
      </c>
      <c r="Q1246" s="8">
        <f t="shared" si="332"/>
        <v>0</v>
      </c>
      <c r="T1246" s="8" t="s">
        <v>751</v>
      </c>
      <c r="U1246" s="8" t="str">
        <f t="shared" si="333"/>
        <v>,</v>
      </c>
      <c r="W1246" s="35" t="str">
        <f t="shared" si="334"/>
        <v/>
      </c>
      <c r="X1246" s="35" t="s">
        <v>753</v>
      </c>
      <c r="Y1246" s="35" t="s">
        <v>754</v>
      </c>
      <c r="Z1246" s="35" t="str">
        <f t="shared" si="335"/>
        <v/>
      </c>
      <c r="AA1246" s="35" t="e">
        <f t="shared" si="336"/>
        <v>#VALUE!</v>
      </c>
      <c r="AB1246" s="35" t="str">
        <f t="shared" si="337"/>
        <v>{keyword:}</v>
      </c>
      <c r="AC1246" s="107" t="e">
        <f t="shared" si="338"/>
        <v>#VALUE!</v>
      </c>
      <c r="AG1246" s="8">
        <f t="shared" si="339"/>
        <v>0</v>
      </c>
      <c r="AI1246" s="8">
        <f t="shared" si="326"/>
        <v>0</v>
      </c>
      <c r="AK1246" t="s">
        <v>577</v>
      </c>
      <c r="AL1246" s="8">
        <f t="shared" si="327"/>
        <v>0</v>
      </c>
    </row>
    <row r="1247" spans="1:38" ht="15" customHeight="1" x14ac:dyDescent="0.25">
      <c r="A1247" s="35">
        <f t="shared" si="328"/>
        <v>0</v>
      </c>
      <c r="C1247" s="35" t="str">
        <f t="shared" si="329"/>
        <v/>
      </c>
      <c r="G1247" s="8">
        <f t="shared" si="330"/>
        <v>0</v>
      </c>
      <c r="I1247" s="8">
        <f t="shared" si="323"/>
        <v>0</v>
      </c>
      <c r="K1247" t="s">
        <v>577</v>
      </c>
      <c r="L1247" s="8">
        <f t="shared" si="324"/>
        <v>0</v>
      </c>
      <c r="O1247" s="35" t="str">
        <f t="shared" si="331"/>
        <v>?utm_source=yandex&amp;utm_medium=cpc&amp;utm_campaign=&amp;utm_content=&amp;utm_term={keyword}&amp;utm_device={device_type}</v>
      </c>
      <c r="P1247" s="35" t="str">
        <f t="shared" si="325"/>
        <v/>
      </c>
      <c r="Q1247" s="8">
        <f t="shared" si="332"/>
        <v>0</v>
      </c>
      <c r="T1247" s="8" t="s">
        <v>751</v>
      </c>
      <c r="U1247" s="8" t="str">
        <f t="shared" si="333"/>
        <v>,</v>
      </c>
      <c r="W1247" s="35" t="str">
        <f t="shared" si="334"/>
        <v/>
      </c>
      <c r="X1247" s="35" t="s">
        <v>753</v>
      </c>
      <c r="Y1247" s="35" t="s">
        <v>754</v>
      </c>
      <c r="Z1247" s="35" t="str">
        <f t="shared" si="335"/>
        <v/>
      </c>
      <c r="AA1247" s="35" t="e">
        <f t="shared" si="336"/>
        <v>#VALUE!</v>
      </c>
      <c r="AB1247" s="35" t="str">
        <f t="shared" si="337"/>
        <v>{keyword:}</v>
      </c>
      <c r="AC1247" s="107" t="e">
        <f t="shared" si="338"/>
        <v>#VALUE!</v>
      </c>
      <c r="AG1247" s="8">
        <f t="shared" si="339"/>
        <v>0</v>
      </c>
      <c r="AI1247" s="8">
        <f t="shared" si="326"/>
        <v>0</v>
      </c>
      <c r="AK1247" t="s">
        <v>577</v>
      </c>
      <c r="AL1247" s="8">
        <f t="shared" si="327"/>
        <v>0</v>
      </c>
    </row>
    <row r="1248" spans="1:38" ht="15" x14ac:dyDescent="0.25">
      <c r="A1248" s="35">
        <f t="shared" si="328"/>
        <v>0</v>
      </c>
      <c r="C1248" s="35" t="str">
        <f t="shared" si="329"/>
        <v/>
      </c>
      <c r="G1248" s="8">
        <f t="shared" si="330"/>
        <v>0</v>
      </c>
      <c r="I1248" s="8">
        <f t="shared" si="323"/>
        <v>0</v>
      </c>
      <c r="K1248" t="s">
        <v>577</v>
      </c>
      <c r="L1248" s="8">
        <f t="shared" si="324"/>
        <v>0</v>
      </c>
      <c r="O1248" s="35" t="str">
        <f t="shared" si="331"/>
        <v>?utm_source=yandex&amp;utm_medium=cpc&amp;utm_campaign=&amp;utm_content=&amp;utm_term={keyword}&amp;utm_device={device_type}</v>
      </c>
      <c r="P1248" s="35" t="str">
        <f t="shared" si="325"/>
        <v/>
      </c>
      <c r="Q1248" s="8">
        <f t="shared" si="332"/>
        <v>0</v>
      </c>
      <c r="T1248" s="8" t="s">
        <v>751</v>
      </c>
      <c r="U1248" s="8" t="str">
        <f t="shared" si="333"/>
        <v>,</v>
      </c>
      <c r="W1248" s="35" t="str">
        <f t="shared" si="334"/>
        <v/>
      </c>
      <c r="X1248" s="35" t="s">
        <v>753</v>
      </c>
      <c r="Y1248" s="35" t="s">
        <v>754</v>
      </c>
      <c r="Z1248" s="35" t="str">
        <f t="shared" si="335"/>
        <v/>
      </c>
      <c r="AA1248" s="35" t="e">
        <f t="shared" si="336"/>
        <v>#VALUE!</v>
      </c>
      <c r="AB1248" s="35" t="str">
        <f t="shared" si="337"/>
        <v>{keyword:}</v>
      </c>
      <c r="AC1248" s="107" t="e">
        <f t="shared" si="338"/>
        <v>#VALUE!</v>
      </c>
      <c r="AG1248" s="8">
        <f t="shared" si="339"/>
        <v>0</v>
      </c>
      <c r="AI1248" s="8">
        <f t="shared" si="326"/>
        <v>0</v>
      </c>
      <c r="AK1248" t="s">
        <v>577</v>
      </c>
      <c r="AL1248" s="8">
        <f t="shared" si="327"/>
        <v>0</v>
      </c>
    </row>
    <row r="1249" spans="1:38" ht="15" customHeight="1" x14ac:dyDescent="0.25">
      <c r="A1249" s="35">
        <f t="shared" si="328"/>
        <v>0</v>
      </c>
      <c r="C1249" s="35" t="str">
        <f t="shared" si="329"/>
        <v/>
      </c>
      <c r="G1249" s="8">
        <f t="shared" si="330"/>
        <v>0</v>
      </c>
      <c r="I1249" s="8">
        <f t="shared" si="323"/>
        <v>0</v>
      </c>
      <c r="K1249" t="s">
        <v>577</v>
      </c>
      <c r="L1249" s="8">
        <f t="shared" si="324"/>
        <v>0</v>
      </c>
      <c r="O1249" s="35" t="str">
        <f t="shared" si="331"/>
        <v>?utm_source=yandex&amp;utm_medium=cpc&amp;utm_campaign=&amp;utm_content=&amp;utm_term={keyword}&amp;utm_device={device_type}</v>
      </c>
      <c r="P1249" s="35" t="str">
        <f t="shared" si="325"/>
        <v/>
      </c>
      <c r="Q1249" s="8">
        <f t="shared" si="332"/>
        <v>0</v>
      </c>
      <c r="T1249" s="8" t="s">
        <v>751</v>
      </c>
      <c r="U1249" s="8" t="str">
        <f t="shared" si="333"/>
        <v>,</v>
      </c>
      <c r="W1249" s="35" t="str">
        <f t="shared" si="334"/>
        <v/>
      </c>
      <c r="X1249" s="35" t="s">
        <v>753</v>
      </c>
      <c r="Y1249" s="35" t="s">
        <v>754</v>
      </c>
      <c r="Z1249" s="35" t="str">
        <f t="shared" si="335"/>
        <v/>
      </c>
      <c r="AA1249" s="35" t="e">
        <f t="shared" si="336"/>
        <v>#VALUE!</v>
      </c>
      <c r="AB1249" s="35" t="str">
        <f t="shared" si="337"/>
        <v>{keyword:}</v>
      </c>
      <c r="AC1249" s="107" t="e">
        <f t="shared" si="338"/>
        <v>#VALUE!</v>
      </c>
      <c r="AG1249" s="8">
        <f t="shared" si="339"/>
        <v>0</v>
      </c>
      <c r="AI1249" s="8">
        <f t="shared" si="326"/>
        <v>0</v>
      </c>
      <c r="AK1249" t="s">
        <v>577</v>
      </c>
      <c r="AL1249" s="8">
        <f t="shared" si="327"/>
        <v>0</v>
      </c>
    </row>
    <row r="1250" spans="1:38" ht="15" x14ac:dyDescent="0.25">
      <c r="A1250" s="35">
        <f t="shared" si="328"/>
        <v>0</v>
      </c>
      <c r="C1250" s="35" t="str">
        <f t="shared" si="329"/>
        <v/>
      </c>
      <c r="G1250" s="8">
        <f t="shared" si="330"/>
        <v>0</v>
      </c>
      <c r="I1250" s="8">
        <f t="shared" si="323"/>
        <v>0</v>
      </c>
      <c r="K1250" t="s">
        <v>577</v>
      </c>
      <c r="L1250" s="8">
        <f t="shared" si="324"/>
        <v>0</v>
      </c>
      <c r="O1250" s="35" t="str">
        <f t="shared" si="331"/>
        <v>?utm_source=yandex&amp;utm_medium=cpc&amp;utm_campaign=&amp;utm_content=&amp;utm_term={keyword}&amp;utm_device={device_type}</v>
      </c>
      <c r="P1250" s="35" t="str">
        <f t="shared" si="325"/>
        <v/>
      </c>
      <c r="Q1250" s="8">
        <f t="shared" si="332"/>
        <v>0</v>
      </c>
      <c r="T1250" s="8" t="s">
        <v>751</v>
      </c>
      <c r="U1250" s="8" t="str">
        <f t="shared" si="333"/>
        <v>,</v>
      </c>
      <c r="W1250" s="35" t="str">
        <f t="shared" si="334"/>
        <v/>
      </c>
      <c r="X1250" s="35" t="s">
        <v>753</v>
      </c>
      <c r="Y1250" s="35" t="s">
        <v>754</v>
      </c>
      <c r="Z1250" s="35" t="str">
        <f t="shared" si="335"/>
        <v/>
      </c>
      <c r="AA1250" s="35" t="e">
        <f t="shared" si="336"/>
        <v>#VALUE!</v>
      </c>
      <c r="AB1250" s="35" t="str">
        <f t="shared" si="337"/>
        <v>{keyword:}</v>
      </c>
      <c r="AC1250" s="107" t="e">
        <f t="shared" si="338"/>
        <v>#VALUE!</v>
      </c>
      <c r="AG1250" s="8">
        <f t="shared" si="339"/>
        <v>0</v>
      </c>
      <c r="AI1250" s="8">
        <f t="shared" si="326"/>
        <v>0</v>
      </c>
      <c r="AK1250" t="s">
        <v>577</v>
      </c>
      <c r="AL1250" s="8">
        <f t="shared" si="327"/>
        <v>0</v>
      </c>
    </row>
    <row r="1251" spans="1:38" ht="15" customHeight="1" x14ac:dyDescent="0.25">
      <c r="A1251" s="35">
        <f t="shared" si="328"/>
        <v>0</v>
      </c>
      <c r="C1251" s="35" t="str">
        <f t="shared" si="329"/>
        <v/>
      </c>
      <c r="G1251" s="8">
        <f t="shared" si="330"/>
        <v>0</v>
      </c>
      <c r="I1251" s="8">
        <f t="shared" si="323"/>
        <v>0</v>
      </c>
      <c r="K1251" t="s">
        <v>577</v>
      </c>
      <c r="L1251" s="8">
        <f t="shared" si="324"/>
        <v>0</v>
      </c>
      <c r="O1251" s="35" t="str">
        <f t="shared" si="331"/>
        <v>?utm_source=yandex&amp;utm_medium=cpc&amp;utm_campaign=&amp;utm_content=&amp;utm_term={keyword}&amp;utm_device={device_type}</v>
      </c>
      <c r="P1251" s="35" t="str">
        <f t="shared" si="325"/>
        <v/>
      </c>
      <c r="Q1251" s="8">
        <f t="shared" si="332"/>
        <v>0</v>
      </c>
      <c r="T1251" s="8" t="s">
        <v>751</v>
      </c>
      <c r="U1251" s="8" t="str">
        <f t="shared" si="333"/>
        <v>,</v>
      </c>
      <c r="W1251" s="35" t="str">
        <f t="shared" si="334"/>
        <v/>
      </c>
      <c r="X1251" s="35" t="s">
        <v>753</v>
      </c>
      <c r="Y1251" s="35" t="s">
        <v>754</v>
      </c>
      <c r="Z1251" s="35" t="str">
        <f t="shared" si="335"/>
        <v/>
      </c>
      <c r="AA1251" s="35" t="e">
        <f t="shared" si="336"/>
        <v>#VALUE!</v>
      </c>
      <c r="AB1251" s="35" t="str">
        <f t="shared" si="337"/>
        <v>{keyword:}</v>
      </c>
      <c r="AC1251" s="107" t="e">
        <f t="shared" si="338"/>
        <v>#VALUE!</v>
      </c>
      <c r="AG1251" s="8">
        <f t="shared" si="339"/>
        <v>0</v>
      </c>
      <c r="AI1251" s="8">
        <f t="shared" si="326"/>
        <v>0</v>
      </c>
      <c r="AK1251" t="s">
        <v>577</v>
      </c>
      <c r="AL1251" s="8">
        <f t="shared" si="327"/>
        <v>0</v>
      </c>
    </row>
    <row r="1252" spans="1:38" ht="15" x14ac:dyDescent="0.25">
      <c r="A1252" s="35">
        <f t="shared" si="328"/>
        <v>0</v>
      </c>
      <c r="C1252" s="35" t="str">
        <f t="shared" si="329"/>
        <v/>
      </c>
      <c r="G1252" s="8">
        <f t="shared" si="330"/>
        <v>0</v>
      </c>
      <c r="I1252" s="8">
        <f t="shared" si="323"/>
        <v>0</v>
      </c>
      <c r="K1252" t="s">
        <v>577</v>
      </c>
      <c r="L1252" s="8">
        <f t="shared" si="324"/>
        <v>0</v>
      </c>
      <c r="O1252" s="35" t="str">
        <f t="shared" si="331"/>
        <v>?utm_source=yandex&amp;utm_medium=cpc&amp;utm_campaign=&amp;utm_content=&amp;utm_term={keyword}&amp;utm_device={device_type}</v>
      </c>
      <c r="P1252" s="35" t="str">
        <f t="shared" si="325"/>
        <v/>
      </c>
      <c r="Q1252" s="8">
        <f t="shared" si="332"/>
        <v>0</v>
      </c>
      <c r="T1252" s="8" t="s">
        <v>751</v>
      </c>
      <c r="U1252" s="8" t="str">
        <f t="shared" si="333"/>
        <v>,</v>
      </c>
      <c r="W1252" s="35" t="str">
        <f t="shared" si="334"/>
        <v/>
      </c>
      <c r="X1252" s="35" t="s">
        <v>753</v>
      </c>
      <c r="Y1252" s="35" t="s">
        <v>754</v>
      </c>
      <c r="Z1252" s="35" t="str">
        <f t="shared" si="335"/>
        <v/>
      </c>
      <c r="AA1252" s="35" t="e">
        <f t="shared" si="336"/>
        <v>#VALUE!</v>
      </c>
      <c r="AB1252" s="35" t="str">
        <f t="shared" si="337"/>
        <v>{keyword:}</v>
      </c>
      <c r="AC1252" s="107" t="e">
        <f t="shared" si="338"/>
        <v>#VALUE!</v>
      </c>
      <c r="AG1252" s="8">
        <f t="shared" si="339"/>
        <v>0</v>
      </c>
      <c r="AI1252" s="8">
        <f t="shared" si="326"/>
        <v>0</v>
      </c>
      <c r="AK1252" t="s">
        <v>577</v>
      </c>
      <c r="AL1252" s="8">
        <f t="shared" si="327"/>
        <v>0</v>
      </c>
    </row>
    <row r="1253" spans="1:38" ht="15" customHeight="1" x14ac:dyDescent="0.25">
      <c r="A1253" s="35">
        <f t="shared" si="328"/>
        <v>0</v>
      </c>
      <c r="C1253" s="35" t="str">
        <f t="shared" si="329"/>
        <v/>
      </c>
      <c r="G1253" s="8">
        <f t="shared" si="330"/>
        <v>0</v>
      </c>
      <c r="I1253" s="8">
        <f t="shared" si="323"/>
        <v>0</v>
      </c>
      <c r="K1253" t="s">
        <v>577</v>
      </c>
      <c r="L1253" s="8">
        <f t="shared" si="324"/>
        <v>0</v>
      </c>
      <c r="O1253" s="35" t="str">
        <f t="shared" si="331"/>
        <v>?utm_source=yandex&amp;utm_medium=cpc&amp;utm_campaign=&amp;utm_content=&amp;utm_term={keyword}&amp;utm_device={device_type}</v>
      </c>
      <c r="P1253" s="35" t="str">
        <f t="shared" si="325"/>
        <v/>
      </c>
      <c r="Q1253" s="8">
        <f t="shared" si="332"/>
        <v>0</v>
      </c>
      <c r="T1253" s="8" t="s">
        <v>751</v>
      </c>
      <c r="U1253" s="8" t="str">
        <f t="shared" si="333"/>
        <v>,</v>
      </c>
      <c r="W1253" s="35" t="str">
        <f t="shared" si="334"/>
        <v/>
      </c>
      <c r="X1253" s="35" t="s">
        <v>753</v>
      </c>
      <c r="Y1253" s="35" t="s">
        <v>754</v>
      </c>
      <c r="Z1253" s="35" t="str">
        <f t="shared" si="335"/>
        <v/>
      </c>
      <c r="AA1253" s="35" t="e">
        <f t="shared" si="336"/>
        <v>#VALUE!</v>
      </c>
      <c r="AB1253" s="35" t="str">
        <f t="shared" si="337"/>
        <v>{keyword:}</v>
      </c>
      <c r="AC1253" s="107" t="e">
        <f t="shared" si="338"/>
        <v>#VALUE!</v>
      </c>
      <c r="AG1253" s="8">
        <f t="shared" si="339"/>
        <v>0</v>
      </c>
      <c r="AI1253" s="8">
        <f t="shared" si="326"/>
        <v>0</v>
      </c>
      <c r="AK1253" t="s">
        <v>577</v>
      </c>
      <c r="AL1253" s="8">
        <f t="shared" si="327"/>
        <v>0</v>
      </c>
    </row>
    <row r="1254" spans="1:38" ht="15" x14ac:dyDescent="0.25">
      <c r="A1254" s="35">
        <f t="shared" si="328"/>
        <v>0</v>
      </c>
      <c r="C1254" s="35" t="str">
        <f t="shared" si="329"/>
        <v/>
      </c>
      <c r="G1254" s="8">
        <f t="shared" si="330"/>
        <v>0</v>
      </c>
      <c r="I1254" s="8">
        <f t="shared" si="323"/>
        <v>0</v>
      </c>
      <c r="K1254" t="s">
        <v>577</v>
      </c>
      <c r="L1254" s="8">
        <f t="shared" si="324"/>
        <v>0</v>
      </c>
      <c r="O1254" s="35" t="str">
        <f t="shared" si="331"/>
        <v>?utm_source=yandex&amp;utm_medium=cpc&amp;utm_campaign=&amp;utm_content=&amp;utm_term={keyword}&amp;utm_device={device_type}</v>
      </c>
      <c r="P1254" s="35" t="str">
        <f t="shared" si="325"/>
        <v/>
      </c>
      <c r="Q1254" s="8">
        <f t="shared" si="332"/>
        <v>0</v>
      </c>
      <c r="T1254" s="8" t="s">
        <v>751</v>
      </c>
      <c r="U1254" s="8" t="str">
        <f t="shared" si="333"/>
        <v>,</v>
      </c>
      <c r="W1254" s="35" t="str">
        <f t="shared" si="334"/>
        <v/>
      </c>
      <c r="X1254" s="35" t="s">
        <v>753</v>
      </c>
      <c r="Y1254" s="35" t="s">
        <v>754</v>
      </c>
      <c r="Z1254" s="35" t="str">
        <f t="shared" si="335"/>
        <v/>
      </c>
      <c r="AA1254" s="35" t="e">
        <f t="shared" si="336"/>
        <v>#VALUE!</v>
      </c>
      <c r="AB1254" s="35" t="str">
        <f t="shared" si="337"/>
        <v>{keyword:}</v>
      </c>
      <c r="AC1254" s="107" t="e">
        <f t="shared" si="338"/>
        <v>#VALUE!</v>
      </c>
      <c r="AG1254" s="8">
        <f t="shared" si="339"/>
        <v>0</v>
      </c>
      <c r="AI1254" s="8">
        <f t="shared" si="326"/>
        <v>0</v>
      </c>
      <c r="AK1254" t="s">
        <v>577</v>
      </c>
      <c r="AL1254" s="8">
        <f t="shared" si="327"/>
        <v>0</v>
      </c>
    </row>
    <row r="1255" spans="1:38" ht="15" customHeight="1" x14ac:dyDescent="0.25">
      <c r="A1255" s="35">
        <f t="shared" si="328"/>
        <v>0</v>
      </c>
      <c r="C1255" s="35" t="str">
        <f t="shared" si="329"/>
        <v/>
      </c>
      <c r="G1255" s="8">
        <f t="shared" si="330"/>
        <v>0</v>
      </c>
      <c r="I1255" s="8">
        <f t="shared" si="323"/>
        <v>0</v>
      </c>
      <c r="K1255" t="s">
        <v>577</v>
      </c>
      <c r="L1255" s="8">
        <f t="shared" si="324"/>
        <v>0</v>
      </c>
      <c r="O1255" s="35" t="str">
        <f t="shared" si="331"/>
        <v>?utm_source=yandex&amp;utm_medium=cpc&amp;utm_campaign=&amp;utm_content=&amp;utm_term={keyword}&amp;utm_device={device_type}</v>
      </c>
      <c r="P1255" s="35" t="str">
        <f t="shared" si="325"/>
        <v/>
      </c>
      <c r="Q1255" s="8">
        <f t="shared" si="332"/>
        <v>0</v>
      </c>
      <c r="T1255" s="8" t="s">
        <v>751</v>
      </c>
      <c r="U1255" s="8" t="str">
        <f t="shared" si="333"/>
        <v>,</v>
      </c>
      <c r="W1255" s="35" t="str">
        <f t="shared" si="334"/>
        <v/>
      </c>
      <c r="X1255" s="35" t="s">
        <v>753</v>
      </c>
      <c r="Y1255" s="35" t="s">
        <v>754</v>
      </c>
      <c r="Z1255" s="35" t="str">
        <f t="shared" si="335"/>
        <v/>
      </c>
      <c r="AA1255" s="35" t="e">
        <f t="shared" si="336"/>
        <v>#VALUE!</v>
      </c>
      <c r="AB1255" s="35" t="str">
        <f t="shared" si="337"/>
        <v>{keyword:}</v>
      </c>
      <c r="AC1255" s="107" t="e">
        <f t="shared" si="338"/>
        <v>#VALUE!</v>
      </c>
      <c r="AG1255" s="8">
        <f t="shared" si="339"/>
        <v>0</v>
      </c>
      <c r="AI1255" s="8">
        <f t="shared" si="326"/>
        <v>0</v>
      </c>
      <c r="AK1255" t="s">
        <v>577</v>
      </c>
      <c r="AL1255" s="8">
        <f t="shared" si="327"/>
        <v>0</v>
      </c>
    </row>
    <row r="1256" spans="1:38" ht="15" x14ac:dyDescent="0.25">
      <c r="A1256" s="35">
        <f t="shared" si="328"/>
        <v>0</v>
      </c>
      <c r="C1256" s="35" t="str">
        <f t="shared" si="329"/>
        <v/>
      </c>
      <c r="G1256" s="8">
        <f t="shared" si="330"/>
        <v>0</v>
      </c>
      <c r="I1256" s="8">
        <f t="shared" si="323"/>
        <v>0</v>
      </c>
      <c r="K1256" t="s">
        <v>577</v>
      </c>
      <c r="L1256" s="8">
        <f t="shared" si="324"/>
        <v>0</v>
      </c>
      <c r="O1256" s="35" t="str">
        <f t="shared" si="331"/>
        <v>?utm_source=yandex&amp;utm_medium=cpc&amp;utm_campaign=&amp;utm_content=&amp;utm_term={keyword}&amp;utm_device={device_type}</v>
      </c>
      <c r="P1256" s="35" t="str">
        <f t="shared" si="325"/>
        <v/>
      </c>
      <c r="Q1256" s="8">
        <f t="shared" si="332"/>
        <v>0</v>
      </c>
      <c r="T1256" s="8" t="s">
        <v>751</v>
      </c>
      <c r="U1256" s="8" t="str">
        <f t="shared" si="333"/>
        <v>,</v>
      </c>
      <c r="W1256" s="35" t="str">
        <f t="shared" si="334"/>
        <v/>
      </c>
      <c r="X1256" s="35" t="s">
        <v>753</v>
      </c>
      <c r="Y1256" s="35" t="s">
        <v>754</v>
      </c>
      <c r="Z1256" s="35" t="str">
        <f t="shared" si="335"/>
        <v/>
      </c>
      <c r="AA1256" s="35" t="e">
        <f t="shared" si="336"/>
        <v>#VALUE!</v>
      </c>
      <c r="AB1256" s="35" t="str">
        <f t="shared" si="337"/>
        <v>{keyword:}</v>
      </c>
      <c r="AC1256" s="107" t="e">
        <f t="shared" si="338"/>
        <v>#VALUE!</v>
      </c>
      <c r="AG1256" s="8">
        <f t="shared" si="339"/>
        <v>0</v>
      </c>
      <c r="AI1256" s="8">
        <f t="shared" si="326"/>
        <v>0</v>
      </c>
      <c r="AK1256" t="s">
        <v>577</v>
      </c>
      <c r="AL1256" s="8">
        <f t="shared" si="327"/>
        <v>0</v>
      </c>
    </row>
    <row r="1257" spans="1:38" ht="15" customHeight="1" x14ac:dyDescent="0.25">
      <c r="A1257" s="35">
        <f t="shared" si="328"/>
        <v>0</v>
      </c>
      <c r="C1257" s="35" t="str">
        <f t="shared" si="329"/>
        <v/>
      </c>
      <c r="G1257" s="8">
        <f t="shared" si="330"/>
        <v>0</v>
      </c>
      <c r="I1257" s="8">
        <f t="shared" si="323"/>
        <v>0</v>
      </c>
      <c r="K1257" t="s">
        <v>577</v>
      </c>
      <c r="L1257" s="8">
        <f t="shared" si="324"/>
        <v>0</v>
      </c>
      <c r="O1257" s="35" t="str">
        <f t="shared" si="331"/>
        <v>?utm_source=yandex&amp;utm_medium=cpc&amp;utm_campaign=&amp;utm_content=&amp;utm_term={keyword}&amp;utm_device={device_type}</v>
      </c>
      <c r="P1257" s="35" t="str">
        <f t="shared" si="325"/>
        <v/>
      </c>
      <c r="Q1257" s="8">
        <f t="shared" si="332"/>
        <v>0</v>
      </c>
      <c r="T1257" s="8" t="s">
        <v>751</v>
      </c>
      <c r="U1257" s="8" t="str">
        <f t="shared" si="333"/>
        <v>,</v>
      </c>
      <c r="W1257" s="35" t="str">
        <f t="shared" si="334"/>
        <v/>
      </c>
      <c r="X1257" s="35" t="s">
        <v>753</v>
      </c>
      <c r="Y1257" s="35" t="s">
        <v>754</v>
      </c>
      <c r="Z1257" s="35" t="str">
        <f t="shared" si="335"/>
        <v/>
      </c>
      <c r="AA1257" s="35" t="e">
        <f t="shared" si="336"/>
        <v>#VALUE!</v>
      </c>
      <c r="AB1257" s="35" t="str">
        <f t="shared" si="337"/>
        <v>{keyword:}</v>
      </c>
      <c r="AC1257" s="107" t="e">
        <f t="shared" si="338"/>
        <v>#VALUE!</v>
      </c>
      <c r="AG1257" s="8">
        <f t="shared" si="339"/>
        <v>0</v>
      </c>
      <c r="AI1257" s="8">
        <f t="shared" si="326"/>
        <v>0</v>
      </c>
      <c r="AK1257" t="s">
        <v>577</v>
      </c>
      <c r="AL1257" s="8">
        <f t="shared" si="327"/>
        <v>0</v>
      </c>
    </row>
    <row r="1258" spans="1:38" ht="15" x14ac:dyDescent="0.25">
      <c r="A1258" s="35">
        <f t="shared" si="328"/>
        <v>0</v>
      </c>
      <c r="C1258" s="35" t="str">
        <f t="shared" si="329"/>
        <v/>
      </c>
      <c r="G1258" s="8">
        <f t="shared" si="330"/>
        <v>0</v>
      </c>
      <c r="I1258" s="8">
        <f t="shared" si="323"/>
        <v>0</v>
      </c>
      <c r="K1258" t="s">
        <v>577</v>
      </c>
      <c r="L1258" s="8">
        <f t="shared" si="324"/>
        <v>0</v>
      </c>
      <c r="O1258" s="35" t="str">
        <f t="shared" si="331"/>
        <v>?utm_source=yandex&amp;utm_medium=cpc&amp;utm_campaign=&amp;utm_content=&amp;utm_term={keyword}&amp;utm_device={device_type}</v>
      </c>
      <c r="P1258" s="35" t="str">
        <f t="shared" si="325"/>
        <v/>
      </c>
      <c r="Q1258" s="8">
        <f t="shared" si="332"/>
        <v>0</v>
      </c>
      <c r="T1258" s="8" t="s">
        <v>751</v>
      </c>
      <c r="U1258" s="8" t="str">
        <f t="shared" si="333"/>
        <v>,</v>
      </c>
      <c r="W1258" s="35" t="str">
        <f t="shared" si="334"/>
        <v/>
      </c>
      <c r="X1258" s="35" t="s">
        <v>753</v>
      </c>
      <c r="Y1258" s="35" t="s">
        <v>754</v>
      </c>
      <c r="Z1258" s="35" t="str">
        <f t="shared" si="335"/>
        <v/>
      </c>
      <c r="AA1258" s="35" t="e">
        <f t="shared" si="336"/>
        <v>#VALUE!</v>
      </c>
      <c r="AB1258" s="35" t="str">
        <f t="shared" si="337"/>
        <v>{keyword:}</v>
      </c>
      <c r="AC1258" s="107" t="e">
        <f t="shared" si="338"/>
        <v>#VALUE!</v>
      </c>
      <c r="AG1258" s="8">
        <f t="shared" si="339"/>
        <v>0</v>
      </c>
      <c r="AI1258" s="8">
        <f t="shared" si="326"/>
        <v>0</v>
      </c>
      <c r="AK1258" t="s">
        <v>577</v>
      </c>
      <c r="AL1258" s="8">
        <f t="shared" si="327"/>
        <v>0</v>
      </c>
    </row>
    <row r="1259" spans="1:38" ht="15" customHeight="1" x14ac:dyDescent="0.25">
      <c r="A1259" s="35">
        <f t="shared" si="328"/>
        <v>0</v>
      </c>
      <c r="C1259" s="35" t="str">
        <f t="shared" si="329"/>
        <v/>
      </c>
      <c r="G1259" s="8">
        <f t="shared" si="330"/>
        <v>0</v>
      </c>
      <c r="I1259" s="8">
        <f t="shared" si="323"/>
        <v>0</v>
      </c>
      <c r="K1259" t="s">
        <v>577</v>
      </c>
      <c r="L1259" s="8">
        <f t="shared" si="324"/>
        <v>0</v>
      </c>
      <c r="O1259" s="35" t="str">
        <f t="shared" si="331"/>
        <v>?utm_source=yandex&amp;utm_medium=cpc&amp;utm_campaign=&amp;utm_content=&amp;utm_term={keyword}&amp;utm_device={device_type}</v>
      </c>
      <c r="P1259" s="35" t="str">
        <f t="shared" si="325"/>
        <v/>
      </c>
      <c r="Q1259" s="8">
        <f t="shared" si="332"/>
        <v>0</v>
      </c>
      <c r="T1259" s="8" t="s">
        <v>751</v>
      </c>
      <c r="U1259" s="8" t="str">
        <f t="shared" si="333"/>
        <v>,</v>
      </c>
      <c r="W1259" s="35" t="str">
        <f t="shared" si="334"/>
        <v/>
      </c>
      <c r="X1259" s="35" t="s">
        <v>753</v>
      </c>
      <c r="Y1259" s="35" t="s">
        <v>754</v>
      </c>
      <c r="Z1259" s="35" t="str">
        <f t="shared" si="335"/>
        <v/>
      </c>
      <c r="AA1259" s="35" t="e">
        <f t="shared" si="336"/>
        <v>#VALUE!</v>
      </c>
      <c r="AB1259" s="35" t="str">
        <f t="shared" si="337"/>
        <v>{keyword:}</v>
      </c>
      <c r="AC1259" s="107" t="e">
        <f t="shared" si="338"/>
        <v>#VALUE!</v>
      </c>
      <c r="AG1259" s="8">
        <f t="shared" si="339"/>
        <v>0</v>
      </c>
      <c r="AI1259" s="8">
        <f t="shared" si="326"/>
        <v>0</v>
      </c>
      <c r="AK1259" t="s">
        <v>577</v>
      </c>
      <c r="AL1259" s="8">
        <f t="shared" si="327"/>
        <v>0</v>
      </c>
    </row>
    <row r="1260" spans="1:38" ht="15" x14ac:dyDescent="0.25">
      <c r="A1260" s="35">
        <f t="shared" si="328"/>
        <v>0</v>
      </c>
      <c r="C1260" s="35" t="str">
        <f t="shared" si="329"/>
        <v/>
      </c>
      <c r="G1260" s="8">
        <f t="shared" si="330"/>
        <v>0</v>
      </c>
      <c r="I1260" s="8">
        <f t="shared" si="323"/>
        <v>0</v>
      </c>
      <c r="K1260" t="s">
        <v>577</v>
      </c>
      <c r="L1260" s="8">
        <f t="shared" si="324"/>
        <v>0</v>
      </c>
      <c r="O1260" s="35" t="str">
        <f t="shared" si="331"/>
        <v>?utm_source=yandex&amp;utm_medium=cpc&amp;utm_campaign=&amp;utm_content=&amp;utm_term={keyword}&amp;utm_device={device_type}</v>
      </c>
      <c r="P1260" s="35" t="str">
        <f t="shared" si="325"/>
        <v/>
      </c>
      <c r="Q1260" s="8">
        <f t="shared" si="332"/>
        <v>0</v>
      </c>
      <c r="T1260" s="8" t="s">
        <v>751</v>
      </c>
      <c r="U1260" s="8" t="str">
        <f t="shared" si="333"/>
        <v>,</v>
      </c>
      <c r="W1260" s="35" t="str">
        <f t="shared" si="334"/>
        <v/>
      </c>
      <c r="X1260" s="35" t="s">
        <v>753</v>
      </c>
      <c r="Y1260" s="35" t="s">
        <v>754</v>
      </c>
      <c r="Z1260" s="35" t="str">
        <f t="shared" si="335"/>
        <v/>
      </c>
      <c r="AA1260" s="35" t="e">
        <f t="shared" si="336"/>
        <v>#VALUE!</v>
      </c>
      <c r="AB1260" s="35" t="str">
        <f t="shared" si="337"/>
        <v>{keyword:}</v>
      </c>
      <c r="AC1260" s="107" t="e">
        <f t="shared" si="338"/>
        <v>#VALUE!</v>
      </c>
      <c r="AG1260" s="8">
        <f t="shared" si="339"/>
        <v>0</v>
      </c>
      <c r="AI1260" s="8">
        <f t="shared" si="326"/>
        <v>0</v>
      </c>
      <c r="AK1260" t="s">
        <v>577</v>
      </c>
      <c r="AL1260" s="8">
        <f t="shared" si="327"/>
        <v>0</v>
      </c>
    </row>
    <row r="1261" spans="1:38" ht="15" customHeight="1" x14ac:dyDescent="0.25">
      <c r="A1261" s="35">
        <f t="shared" si="328"/>
        <v>0</v>
      </c>
      <c r="C1261" s="35" t="str">
        <f t="shared" si="329"/>
        <v/>
      </c>
      <c r="G1261" s="8">
        <f t="shared" si="330"/>
        <v>0</v>
      </c>
      <c r="I1261" s="8">
        <f t="shared" si="323"/>
        <v>0</v>
      </c>
      <c r="K1261" t="s">
        <v>577</v>
      </c>
      <c r="L1261" s="8">
        <f t="shared" si="324"/>
        <v>0</v>
      </c>
      <c r="O1261" s="35" t="str">
        <f t="shared" si="331"/>
        <v>?utm_source=yandex&amp;utm_medium=cpc&amp;utm_campaign=&amp;utm_content=&amp;utm_term={keyword}&amp;utm_device={device_type}</v>
      </c>
      <c r="P1261" s="35" t="str">
        <f t="shared" si="325"/>
        <v/>
      </c>
      <c r="Q1261" s="8">
        <f t="shared" si="332"/>
        <v>0</v>
      </c>
      <c r="T1261" s="8" t="s">
        <v>751</v>
      </c>
      <c r="U1261" s="8" t="str">
        <f t="shared" si="333"/>
        <v>,</v>
      </c>
      <c r="W1261" s="35" t="str">
        <f t="shared" si="334"/>
        <v/>
      </c>
      <c r="X1261" s="35" t="s">
        <v>753</v>
      </c>
      <c r="Y1261" s="35" t="s">
        <v>754</v>
      </c>
      <c r="Z1261" s="35" t="str">
        <f t="shared" si="335"/>
        <v/>
      </c>
      <c r="AA1261" s="35" t="e">
        <f t="shared" si="336"/>
        <v>#VALUE!</v>
      </c>
      <c r="AB1261" s="35" t="str">
        <f t="shared" si="337"/>
        <v>{keyword:}</v>
      </c>
      <c r="AC1261" s="107" t="e">
        <f t="shared" si="338"/>
        <v>#VALUE!</v>
      </c>
      <c r="AG1261" s="8">
        <f t="shared" si="339"/>
        <v>0</v>
      </c>
      <c r="AI1261" s="8">
        <f t="shared" si="326"/>
        <v>0</v>
      </c>
      <c r="AK1261" t="s">
        <v>577</v>
      </c>
      <c r="AL1261" s="8">
        <f t="shared" si="327"/>
        <v>0</v>
      </c>
    </row>
    <row r="1262" spans="1:38" ht="15" x14ac:dyDescent="0.25">
      <c r="A1262" s="35">
        <f t="shared" si="328"/>
        <v>0</v>
      </c>
      <c r="C1262" s="35" t="str">
        <f t="shared" si="329"/>
        <v/>
      </c>
      <c r="G1262" s="8">
        <f t="shared" si="330"/>
        <v>0</v>
      </c>
      <c r="I1262" s="8">
        <f t="shared" si="323"/>
        <v>0</v>
      </c>
      <c r="K1262" t="s">
        <v>577</v>
      </c>
      <c r="L1262" s="8">
        <f t="shared" si="324"/>
        <v>0</v>
      </c>
      <c r="O1262" s="35" t="str">
        <f t="shared" si="331"/>
        <v>?utm_source=yandex&amp;utm_medium=cpc&amp;utm_campaign=&amp;utm_content=&amp;utm_term={keyword}&amp;utm_device={device_type}</v>
      </c>
      <c r="P1262" s="35" t="str">
        <f t="shared" si="325"/>
        <v/>
      </c>
      <c r="Q1262" s="8">
        <f t="shared" si="332"/>
        <v>0</v>
      </c>
      <c r="T1262" s="8" t="s">
        <v>751</v>
      </c>
      <c r="U1262" s="8" t="str">
        <f t="shared" si="333"/>
        <v>,</v>
      </c>
      <c r="W1262" s="35" t="str">
        <f t="shared" si="334"/>
        <v/>
      </c>
      <c r="X1262" s="35" t="s">
        <v>753</v>
      </c>
      <c r="Y1262" s="35" t="s">
        <v>754</v>
      </c>
      <c r="Z1262" s="35" t="str">
        <f t="shared" si="335"/>
        <v/>
      </c>
      <c r="AA1262" s="35" t="e">
        <f t="shared" si="336"/>
        <v>#VALUE!</v>
      </c>
      <c r="AB1262" s="35" t="str">
        <f t="shared" si="337"/>
        <v>{keyword:}</v>
      </c>
      <c r="AC1262" s="107" t="e">
        <f t="shared" si="338"/>
        <v>#VALUE!</v>
      </c>
      <c r="AG1262" s="8">
        <f t="shared" si="339"/>
        <v>0</v>
      </c>
      <c r="AI1262" s="8">
        <f t="shared" si="326"/>
        <v>0</v>
      </c>
      <c r="AK1262" t="s">
        <v>577</v>
      </c>
      <c r="AL1262" s="8">
        <f t="shared" si="327"/>
        <v>0</v>
      </c>
    </row>
    <row r="1263" spans="1:38" ht="15" customHeight="1" x14ac:dyDescent="0.25">
      <c r="A1263" s="35">
        <f t="shared" si="328"/>
        <v>0</v>
      </c>
      <c r="C1263" s="35" t="str">
        <f t="shared" si="329"/>
        <v/>
      </c>
      <c r="G1263" s="8">
        <f t="shared" si="330"/>
        <v>0</v>
      </c>
      <c r="I1263" s="8">
        <f t="shared" si="323"/>
        <v>0</v>
      </c>
      <c r="K1263" t="s">
        <v>577</v>
      </c>
      <c r="L1263" s="8">
        <f t="shared" si="324"/>
        <v>0</v>
      </c>
      <c r="O1263" s="35" t="str">
        <f t="shared" si="331"/>
        <v>?utm_source=yandex&amp;utm_medium=cpc&amp;utm_campaign=&amp;utm_content=&amp;utm_term={keyword}&amp;utm_device={device_type}</v>
      </c>
      <c r="P1263" s="35" t="str">
        <f t="shared" si="325"/>
        <v/>
      </c>
      <c r="Q1263" s="8">
        <f t="shared" si="332"/>
        <v>0</v>
      </c>
      <c r="T1263" s="8" t="s">
        <v>751</v>
      </c>
      <c r="U1263" s="8" t="str">
        <f t="shared" si="333"/>
        <v>,</v>
      </c>
      <c r="W1263" s="35" t="str">
        <f t="shared" si="334"/>
        <v/>
      </c>
      <c r="X1263" s="35" t="s">
        <v>753</v>
      </c>
      <c r="Y1263" s="35" t="s">
        <v>754</v>
      </c>
      <c r="Z1263" s="35" t="str">
        <f t="shared" si="335"/>
        <v/>
      </c>
      <c r="AA1263" s="35" t="e">
        <f t="shared" si="336"/>
        <v>#VALUE!</v>
      </c>
      <c r="AB1263" s="35" t="str">
        <f t="shared" si="337"/>
        <v>{keyword:}</v>
      </c>
      <c r="AC1263" s="107" t="e">
        <f t="shared" si="338"/>
        <v>#VALUE!</v>
      </c>
      <c r="AG1263" s="8">
        <f t="shared" si="339"/>
        <v>0</v>
      </c>
      <c r="AI1263" s="8">
        <f t="shared" si="326"/>
        <v>0</v>
      </c>
      <c r="AK1263" t="s">
        <v>577</v>
      </c>
      <c r="AL1263" s="8">
        <f t="shared" si="327"/>
        <v>0</v>
      </c>
    </row>
    <row r="1264" spans="1:38" ht="15" x14ac:dyDescent="0.25">
      <c r="A1264" s="35">
        <f t="shared" si="328"/>
        <v>0</v>
      </c>
      <c r="C1264" s="35" t="str">
        <f t="shared" si="329"/>
        <v/>
      </c>
      <c r="G1264" s="8">
        <f t="shared" si="330"/>
        <v>0</v>
      </c>
      <c r="I1264" s="8">
        <f t="shared" si="323"/>
        <v>0</v>
      </c>
      <c r="K1264" t="s">
        <v>577</v>
      </c>
      <c r="L1264" s="8">
        <f t="shared" si="324"/>
        <v>0</v>
      </c>
      <c r="O1264" s="35" t="str">
        <f t="shared" si="331"/>
        <v>?utm_source=yandex&amp;utm_medium=cpc&amp;utm_campaign=&amp;utm_content=&amp;utm_term={keyword}&amp;utm_device={device_type}</v>
      </c>
      <c r="P1264" s="35" t="str">
        <f t="shared" si="325"/>
        <v/>
      </c>
      <c r="Q1264" s="8">
        <f t="shared" si="332"/>
        <v>0</v>
      </c>
      <c r="T1264" s="8" t="s">
        <v>751</v>
      </c>
      <c r="U1264" s="8" t="str">
        <f t="shared" si="333"/>
        <v>,</v>
      </c>
      <c r="W1264" s="35" t="str">
        <f t="shared" si="334"/>
        <v/>
      </c>
      <c r="X1264" s="35" t="s">
        <v>753</v>
      </c>
      <c r="Y1264" s="35" t="s">
        <v>754</v>
      </c>
      <c r="Z1264" s="35" t="str">
        <f t="shared" si="335"/>
        <v/>
      </c>
      <c r="AA1264" s="35" t="e">
        <f t="shared" si="336"/>
        <v>#VALUE!</v>
      </c>
      <c r="AB1264" s="35" t="str">
        <f t="shared" si="337"/>
        <v>{keyword:}</v>
      </c>
      <c r="AC1264" s="107" t="e">
        <f t="shared" si="338"/>
        <v>#VALUE!</v>
      </c>
      <c r="AG1264" s="8">
        <f t="shared" si="339"/>
        <v>0</v>
      </c>
      <c r="AI1264" s="8">
        <f t="shared" si="326"/>
        <v>0</v>
      </c>
      <c r="AK1264" t="s">
        <v>577</v>
      </c>
      <c r="AL1264" s="8">
        <f t="shared" si="327"/>
        <v>0</v>
      </c>
    </row>
    <row r="1265" spans="1:38" ht="15" customHeight="1" x14ac:dyDescent="0.25">
      <c r="A1265" s="35">
        <f t="shared" si="328"/>
        <v>0</v>
      </c>
      <c r="C1265" s="35" t="str">
        <f t="shared" si="329"/>
        <v/>
      </c>
      <c r="G1265" s="8">
        <f t="shared" si="330"/>
        <v>0</v>
      </c>
      <c r="I1265" s="8">
        <f t="shared" si="323"/>
        <v>0</v>
      </c>
      <c r="K1265" t="s">
        <v>577</v>
      </c>
      <c r="L1265" s="8">
        <f t="shared" si="324"/>
        <v>0</v>
      </c>
      <c r="O1265" s="35" t="str">
        <f t="shared" si="331"/>
        <v>?utm_source=yandex&amp;utm_medium=cpc&amp;utm_campaign=&amp;utm_content=&amp;utm_term={keyword}&amp;utm_device={device_type}</v>
      </c>
      <c r="P1265" s="35" t="str">
        <f t="shared" si="325"/>
        <v/>
      </c>
      <c r="Q1265" s="8">
        <f t="shared" si="332"/>
        <v>0</v>
      </c>
      <c r="T1265" s="8" t="s">
        <v>751</v>
      </c>
      <c r="U1265" s="8" t="str">
        <f t="shared" si="333"/>
        <v>,</v>
      </c>
      <c r="W1265" s="35" t="str">
        <f t="shared" si="334"/>
        <v/>
      </c>
      <c r="X1265" s="35" t="s">
        <v>753</v>
      </c>
      <c r="Y1265" s="35" t="s">
        <v>754</v>
      </c>
      <c r="Z1265" s="35" t="str">
        <f t="shared" si="335"/>
        <v/>
      </c>
      <c r="AA1265" s="35" t="e">
        <f t="shared" si="336"/>
        <v>#VALUE!</v>
      </c>
      <c r="AB1265" s="35" t="str">
        <f t="shared" si="337"/>
        <v>{keyword:}</v>
      </c>
      <c r="AC1265" s="107" t="e">
        <f t="shared" si="338"/>
        <v>#VALUE!</v>
      </c>
      <c r="AG1265" s="8">
        <f t="shared" si="339"/>
        <v>0</v>
      </c>
      <c r="AI1265" s="8">
        <f t="shared" si="326"/>
        <v>0</v>
      </c>
      <c r="AK1265" t="s">
        <v>577</v>
      </c>
      <c r="AL1265" s="8">
        <f t="shared" si="327"/>
        <v>0</v>
      </c>
    </row>
    <row r="1266" spans="1:38" ht="15" x14ac:dyDescent="0.25">
      <c r="A1266" s="35">
        <f t="shared" si="328"/>
        <v>0</v>
      </c>
      <c r="C1266" s="35" t="str">
        <f t="shared" si="329"/>
        <v/>
      </c>
      <c r="G1266" s="8">
        <f t="shared" si="330"/>
        <v>0</v>
      </c>
      <c r="I1266" s="8">
        <f t="shared" si="323"/>
        <v>0</v>
      </c>
      <c r="K1266" t="s">
        <v>577</v>
      </c>
      <c r="L1266" s="8">
        <f t="shared" si="324"/>
        <v>0</v>
      </c>
      <c r="O1266" s="35" t="str">
        <f t="shared" si="331"/>
        <v>?utm_source=yandex&amp;utm_medium=cpc&amp;utm_campaign=&amp;utm_content=&amp;utm_term={keyword}&amp;utm_device={device_type}</v>
      </c>
      <c r="P1266" s="35" t="str">
        <f t="shared" si="325"/>
        <v/>
      </c>
      <c r="Q1266" s="8">
        <f t="shared" si="332"/>
        <v>0</v>
      </c>
      <c r="T1266" s="8" t="s">
        <v>751</v>
      </c>
      <c r="U1266" s="8" t="str">
        <f t="shared" si="333"/>
        <v>,</v>
      </c>
      <c r="W1266" s="35" t="str">
        <f t="shared" si="334"/>
        <v/>
      </c>
      <c r="X1266" s="35" t="s">
        <v>753</v>
      </c>
      <c r="Y1266" s="35" t="s">
        <v>754</v>
      </c>
      <c r="Z1266" s="35" t="str">
        <f t="shared" si="335"/>
        <v/>
      </c>
      <c r="AA1266" s="35" t="e">
        <f t="shared" si="336"/>
        <v>#VALUE!</v>
      </c>
      <c r="AB1266" s="35" t="str">
        <f t="shared" si="337"/>
        <v>{keyword:}</v>
      </c>
      <c r="AC1266" s="107" t="e">
        <f t="shared" si="338"/>
        <v>#VALUE!</v>
      </c>
      <c r="AG1266" s="8">
        <f t="shared" si="339"/>
        <v>0</v>
      </c>
      <c r="AI1266" s="8">
        <f t="shared" si="326"/>
        <v>0</v>
      </c>
      <c r="AK1266" t="s">
        <v>577</v>
      </c>
      <c r="AL1266" s="8">
        <f t="shared" si="327"/>
        <v>0</v>
      </c>
    </row>
    <row r="1267" spans="1:38" ht="15" customHeight="1" x14ac:dyDescent="0.25">
      <c r="A1267" s="35">
        <f t="shared" si="328"/>
        <v>0</v>
      </c>
      <c r="C1267" s="35" t="str">
        <f t="shared" si="329"/>
        <v/>
      </c>
      <c r="G1267" s="8">
        <f t="shared" si="330"/>
        <v>0</v>
      </c>
      <c r="I1267" s="8">
        <f t="shared" si="323"/>
        <v>0</v>
      </c>
      <c r="K1267" t="s">
        <v>577</v>
      </c>
      <c r="L1267" s="8">
        <f t="shared" si="324"/>
        <v>0</v>
      </c>
      <c r="O1267" s="35" t="str">
        <f t="shared" si="331"/>
        <v>?utm_source=yandex&amp;utm_medium=cpc&amp;utm_campaign=&amp;utm_content=&amp;utm_term={keyword}&amp;utm_device={device_type}</v>
      </c>
      <c r="P1267" s="35" t="str">
        <f t="shared" si="325"/>
        <v/>
      </c>
      <c r="Q1267" s="8">
        <f t="shared" si="332"/>
        <v>0</v>
      </c>
      <c r="T1267" s="8" t="s">
        <v>751</v>
      </c>
      <c r="U1267" s="8" t="str">
        <f t="shared" si="333"/>
        <v>,</v>
      </c>
      <c r="W1267" s="35" t="str">
        <f t="shared" si="334"/>
        <v/>
      </c>
      <c r="X1267" s="35" t="s">
        <v>753</v>
      </c>
      <c r="Y1267" s="35" t="s">
        <v>754</v>
      </c>
      <c r="Z1267" s="35" t="str">
        <f t="shared" si="335"/>
        <v/>
      </c>
      <c r="AA1267" s="35" t="e">
        <f t="shared" si="336"/>
        <v>#VALUE!</v>
      </c>
      <c r="AB1267" s="35" t="str">
        <f t="shared" si="337"/>
        <v>{keyword:}</v>
      </c>
      <c r="AC1267" s="107" t="e">
        <f t="shared" si="338"/>
        <v>#VALUE!</v>
      </c>
      <c r="AG1267" s="8">
        <f t="shared" si="339"/>
        <v>0</v>
      </c>
      <c r="AI1267" s="8">
        <f t="shared" si="326"/>
        <v>0</v>
      </c>
      <c r="AK1267" t="s">
        <v>577</v>
      </c>
      <c r="AL1267" s="8">
        <f t="shared" si="327"/>
        <v>0</v>
      </c>
    </row>
    <row r="1268" spans="1:38" ht="15" x14ac:dyDescent="0.25">
      <c r="A1268" s="35">
        <f t="shared" si="328"/>
        <v>0</v>
      </c>
      <c r="C1268" s="35" t="str">
        <f t="shared" si="329"/>
        <v/>
      </c>
      <c r="G1268" s="8">
        <f t="shared" si="330"/>
        <v>0</v>
      </c>
      <c r="I1268" s="8">
        <f t="shared" si="323"/>
        <v>0</v>
      </c>
      <c r="K1268" t="s">
        <v>577</v>
      </c>
      <c r="L1268" s="8">
        <f t="shared" si="324"/>
        <v>0</v>
      </c>
      <c r="O1268" s="35" t="str">
        <f t="shared" si="331"/>
        <v>?utm_source=yandex&amp;utm_medium=cpc&amp;utm_campaign=&amp;utm_content=&amp;utm_term={keyword}&amp;utm_device={device_type}</v>
      </c>
      <c r="P1268" s="35" t="str">
        <f t="shared" si="325"/>
        <v/>
      </c>
      <c r="Q1268" s="8">
        <f t="shared" si="332"/>
        <v>0</v>
      </c>
      <c r="T1268" s="8" t="s">
        <v>751</v>
      </c>
      <c r="U1268" s="8" t="str">
        <f t="shared" si="333"/>
        <v>,</v>
      </c>
      <c r="W1268" s="35" t="str">
        <f t="shared" si="334"/>
        <v/>
      </c>
      <c r="X1268" s="35" t="s">
        <v>753</v>
      </c>
      <c r="Y1268" s="35" t="s">
        <v>754</v>
      </c>
      <c r="Z1268" s="35" t="str">
        <f t="shared" si="335"/>
        <v/>
      </c>
      <c r="AA1268" s="35" t="e">
        <f t="shared" si="336"/>
        <v>#VALUE!</v>
      </c>
      <c r="AB1268" s="35" t="str">
        <f t="shared" si="337"/>
        <v>{keyword:}</v>
      </c>
      <c r="AC1268" s="107" t="e">
        <f t="shared" si="338"/>
        <v>#VALUE!</v>
      </c>
      <c r="AG1268" s="8">
        <f t="shared" si="339"/>
        <v>0</v>
      </c>
      <c r="AI1268" s="8">
        <f t="shared" si="326"/>
        <v>0</v>
      </c>
      <c r="AK1268" t="s">
        <v>577</v>
      </c>
      <c r="AL1268" s="8">
        <f t="shared" si="327"/>
        <v>0</v>
      </c>
    </row>
    <row r="1269" spans="1:38" ht="15" customHeight="1" x14ac:dyDescent="0.25">
      <c r="A1269" s="35">
        <f t="shared" si="328"/>
        <v>0</v>
      </c>
      <c r="C1269" s="35" t="str">
        <f t="shared" si="329"/>
        <v/>
      </c>
      <c r="G1269" s="8">
        <f t="shared" si="330"/>
        <v>0</v>
      </c>
      <c r="I1269" s="8">
        <f t="shared" si="323"/>
        <v>0</v>
      </c>
      <c r="K1269" t="s">
        <v>577</v>
      </c>
      <c r="L1269" s="8">
        <f t="shared" si="324"/>
        <v>0</v>
      </c>
      <c r="O1269" s="35" t="str">
        <f t="shared" si="331"/>
        <v>?utm_source=yandex&amp;utm_medium=cpc&amp;utm_campaign=&amp;utm_content=&amp;utm_term={keyword}&amp;utm_device={device_type}</v>
      </c>
      <c r="P1269" s="35" t="str">
        <f t="shared" si="325"/>
        <v/>
      </c>
      <c r="Q1269" s="8">
        <f t="shared" si="332"/>
        <v>0</v>
      </c>
      <c r="T1269" s="8" t="s">
        <v>751</v>
      </c>
      <c r="U1269" s="8" t="str">
        <f t="shared" si="333"/>
        <v>,</v>
      </c>
      <c r="W1269" s="35" t="str">
        <f t="shared" si="334"/>
        <v/>
      </c>
      <c r="X1269" s="35" t="s">
        <v>753</v>
      </c>
      <c r="Y1269" s="35" t="s">
        <v>754</v>
      </c>
      <c r="Z1269" s="35" t="str">
        <f t="shared" si="335"/>
        <v/>
      </c>
      <c r="AA1269" s="35" t="e">
        <f t="shared" si="336"/>
        <v>#VALUE!</v>
      </c>
      <c r="AB1269" s="35" t="str">
        <f t="shared" si="337"/>
        <v>{keyword:}</v>
      </c>
      <c r="AC1269" s="107" t="e">
        <f t="shared" si="338"/>
        <v>#VALUE!</v>
      </c>
      <c r="AG1269" s="8">
        <f t="shared" si="339"/>
        <v>0</v>
      </c>
      <c r="AI1269" s="8">
        <f t="shared" si="326"/>
        <v>0</v>
      </c>
      <c r="AK1269" t="s">
        <v>577</v>
      </c>
      <c r="AL1269" s="8">
        <f t="shared" si="327"/>
        <v>0</v>
      </c>
    </row>
    <row r="1270" spans="1:38" ht="15" x14ac:dyDescent="0.25">
      <c r="A1270" s="35">
        <f t="shared" si="328"/>
        <v>0</v>
      </c>
      <c r="C1270" s="35" t="str">
        <f t="shared" si="329"/>
        <v/>
      </c>
      <c r="G1270" s="8">
        <f t="shared" si="330"/>
        <v>0</v>
      </c>
      <c r="I1270" s="8">
        <f t="shared" si="323"/>
        <v>0</v>
      </c>
      <c r="K1270" t="s">
        <v>577</v>
      </c>
      <c r="L1270" s="8">
        <f t="shared" si="324"/>
        <v>0</v>
      </c>
      <c r="O1270" s="35" t="str">
        <f t="shared" si="331"/>
        <v>?utm_source=yandex&amp;utm_medium=cpc&amp;utm_campaign=&amp;utm_content=&amp;utm_term={keyword}&amp;utm_device={device_type}</v>
      </c>
      <c r="P1270" s="35" t="str">
        <f t="shared" si="325"/>
        <v/>
      </c>
      <c r="Q1270" s="8">
        <f t="shared" si="332"/>
        <v>0</v>
      </c>
      <c r="T1270" s="8" t="s">
        <v>751</v>
      </c>
      <c r="U1270" s="8" t="str">
        <f t="shared" si="333"/>
        <v>,</v>
      </c>
      <c r="W1270" s="35" t="str">
        <f t="shared" si="334"/>
        <v/>
      </c>
      <c r="X1270" s="35" t="s">
        <v>753</v>
      </c>
      <c r="Y1270" s="35" t="s">
        <v>754</v>
      </c>
      <c r="Z1270" s="35" t="str">
        <f t="shared" si="335"/>
        <v/>
      </c>
      <c r="AA1270" s="35" t="e">
        <f t="shared" si="336"/>
        <v>#VALUE!</v>
      </c>
      <c r="AB1270" s="35" t="str">
        <f t="shared" si="337"/>
        <v>{keyword:}</v>
      </c>
      <c r="AC1270" s="107" t="e">
        <f t="shared" si="338"/>
        <v>#VALUE!</v>
      </c>
      <c r="AG1270" s="8">
        <f t="shared" si="339"/>
        <v>0</v>
      </c>
      <c r="AI1270" s="8">
        <f t="shared" si="326"/>
        <v>0</v>
      </c>
      <c r="AK1270" t="s">
        <v>577</v>
      </c>
      <c r="AL1270" s="8">
        <f t="shared" si="327"/>
        <v>0</v>
      </c>
    </row>
    <row r="1271" spans="1:38" ht="15" customHeight="1" x14ac:dyDescent="0.25">
      <c r="A1271" s="35">
        <f t="shared" si="328"/>
        <v>0</v>
      </c>
      <c r="C1271" s="35" t="str">
        <f t="shared" si="329"/>
        <v/>
      </c>
      <c r="G1271" s="8">
        <f t="shared" si="330"/>
        <v>0</v>
      </c>
      <c r="I1271" s="8">
        <f t="shared" si="323"/>
        <v>0</v>
      </c>
      <c r="K1271" t="s">
        <v>577</v>
      </c>
      <c r="L1271" s="8">
        <f t="shared" si="324"/>
        <v>0</v>
      </c>
      <c r="O1271" s="35" t="str">
        <f t="shared" si="331"/>
        <v>?utm_source=yandex&amp;utm_medium=cpc&amp;utm_campaign=&amp;utm_content=&amp;utm_term={keyword}&amp;utm_device={device_type}</v>
      </c>
      <c r="P1271" s="35" t="str">
        <f t="shared" si="325"/>
        <v/>
      </c>
      <c r="Q1271" s="8">
        <f t="shared" si="332"/>
        <v>0</v>
      </c>
      <c r="T1271" s="8" t="s">
        <v>751</v>
      </c>
      <c r="U1271" s="8" t="str">
        <f t="shared" si="333"/>
        <v>,</v>
      </c>
      <c r="W1271" s="35" t="str">
        <f t="shared" si="334"/>
        <v/>
      </c>
      <c r="X1271" s="35" t="s">
        <v>753</v>
      </c>
      <c r="Y1271" s="35" t="s">
        <v>754</v>
      </c>
      <c r="Z1271" s="35" t="str">
        <f t="shared" si="335"/>
        <v/>
      </c>
      <c r="AA1271" s="35" t="e">
        <f t="shared" si="336"/>
        <v>#VALUE!</v>
      </c>
      <c r="AB1271" s="35" t="str">
        <f t="shared" si="337"/>
        <v>{keyword:}</v>
      </c>
      <c r="AC1271" s="107" t="e">
        <f t="shared" si="338"/>
        <v>#VALUE!</v>
      </c>
      <c r="AG1271" s="8">
        <f t="shared" si="339"/>
        <v>0</v>
      </c>
      <c r="AI1271" s="8">
        <f t="shared" si="326"/>
        <v>0</v>
      </c>
      <c r="AK1271" t="s">
        <v>577</v>
      </c>
      <c r="AL1271" s="8">
        <f t="shared" si="327"/>
        <v>0</v>
      </c>
    </row>
    <row r="1272" spans="1:38" ht="15" x14ac:dyDescent="0.25">
      <c r="A1272" s="35">
        <f t="shared" si="328"/>
        <v>0</v>
      </c>
      <c r="C1272" s="35" t="str">
        <f t="shared" si="329"/>
        <v/>
      </c>
      <c r="G1272" s="8">
        <f t="shared" si="330"/>
        <v>0</v>
      </c>
      <c r="I1272" s="8">
        <f t="shared" si="323"/>
        <v>0</v>
      </c>
      <c r="K1272" t="s">
        <v>577</v>
      </c>
      <c r="L1272" s="8">
        <f t="shared" si="324"/>
        <v>0</v>
      </c>
      <c r="O1272" s="35" t="str">
        <f t="shared" si="331"/>
        <v>?utm_source=yandex&amp;utm_medium=cpc&amp;utm_campaign=&amp;utm_content=&amp;utm_term={keyword}&amp;utm_device={device_type}</v>
      </c>
      <c r="P1272" s="35" t="str">
        <f t="shared" si="325"/>
        <v/>
      </c>
      <c r="Q1272" s="8">
        <f t="shared" si="332"/>
        <v>0</v>
      </c>
      <c r="T1272" s="8" t="s">
        <v>751</v>
      </c>
      <c r="U1272" s="8" t="str">
        <f t="shared" si="333"/>
        <v>,</v>
      </c>
      <c r="W1272" s="35" t="str">
        <f t="shared" si="334"/>
        <v/>
      </c>
      <c r="X1272" s="35" t="s">
        <v>753</v>
      </c>
      <c r="Y1272" s="35" t="s">
        <v>754</v>
      </c>
      <c r="Z1272" s="35" t="str">
        <f t="shared" si="335"/>
        <v/>
      </c>
      <c r="AA1272" s="35" t="e">
        <f t="shared" si="336"/>
        <v>#VALUE!</v>
      </c>
      <c r="AB1272" s="35" t="str">
        <f t="shared" si="337"/>
        <v>{keyword:}</v>
      </c>
      <c r="AC1272" s="107" t="e">
        <f t="shared" si="338"/>
        <v>#VALUE!</v>
      </c>
      <c r="AG1272" s="8">
        <f t="shared" si="339"/>
        <v>0</v>
      </c>
      <c r="AI1272" s="8">
        <f t="shared" si="326"/>
        <v>0</v>
      </c>
      <c r="AK1272" t="s">
        <v>577</v>
      </c>
      <c r="AL1272" s="8">
        <f t="shared" si="327"/>
        <v>0</v>
      </c>
    </row>
    <row r="1273" spans="1:38" ht="15" customHeight="1" x14ac:dyDescent="0.25">
      <c r="A1273" s="35">
        <f t="shared" si="328"/>
        <v>0</v>
      </c>
      <c r="C1273" s="35" t="str">
        <f t="shared" si="329"/>
        <v/>
      </c>
      <c r="G1273" s="8">
        <f t="shared" si="330"/>
        <v>0</v>
      </c>
      <c r="I1273" s="8">
        <f t="shared" si="323"/>
        <v>0</v>
      </c>
      <c r="K1273" t="s">
        <v>577</v>
      </c>
      <c r="L1273" s="8">
        <f t="shared" si="324"/>
        <v>0</v>
      </c>
      <c r="O1273" s="35" t="str">
        <f t="shared" si="331"/>
        <v>?utm_source=yandex&amp;utm_medium=cpc&amp;utm_campaign=&amp;utm_content=&amp;utm_term={keyword}&amp;utm_device={device_type}</v>
      </c>
      <c r="P1273" s="35" t="str">
        <f t="shared" si="325"/>
        <v/>
      </c>
      <c r="Q1273" s="8">
        <f t="shared" si="332"/>
        <v>0</v>
      </c>
      <c r="T1273" s="8" t="s">
        <v>751</v>
      </c>
      <c r="U1273" s="8" t="str">
        <f t="shared" si="333"/>
        <v>,</v>
      </c>
      <c r="W1273" s="35" t="str">
        <f t="shared" si="334"/>
        <v/>
      </c>
      <c r="X1273" s="35" t="s">
        <v>753</v>
      </c>
      <c r="Y1273" s="35" t="s">
        <v>754</v>
      </c>
      <c r="Z1273" s="35" t="str">
        <f t="shared" si="335"/>
        <v/>
      </c>
      <c r="AA1273" s="35" t="e">
        <f t="shared" si="336"/>
        <v>#VALUE!</v>
      </c>
      <c r="AB1273" s="35" t="str">
        <f t="shared" si="337"/>
        <v>{keyword:}</v>
      </c>
      <c r="AC1273" s="107" t="e">
        <f t="shared" si="338"/>
        <v>#VALUE!</v>
      </c>
      <c r="AG1273" s="8">
        <f t="shared" si="339"/>
        <v>0</v>
      </c>
      <c r="AI1273" s="8">
        <f t="shared" si="326"/>
        <v>0</v>
      </c>
      <c r="AK1273" t="s">
        <v>577</v>
      </c>
      <c r="AL1273" s="8">
        <f t="shared" si="327"/>
        <v>0</v>
      </c>
    </row>
    <row r="1274" spans="1:38" ht="15" x14ac:dyDescent="0.25">
      <c r="A1274" s="35">
        <f t="shared" si="328"/>
        <v>0</v>
      </c>
      <c r="C1274" s="35" t="str">
        <f t="shared" si="329"/>
        <v/>
      </c>
      <c r="G1274" s="8">
        <f t="shared" si="330"/>
        <v>0</v>
      </c>
      <c r="I1274" s="8">
        <f t="shared" si="323"/>
        <v>0</v>
      </c>
      <c r="K1274" t="s">
        <v>577</v>
      </c>
      <c r="L1274" s="8">
        <f t="shared" si="324"/>
        <v>0</v>
      </c>
      <c r="O1274" s="35" t="str">
        <f t="shared" si="331"/>
        <v>?utm_source=yandex&amp;utm_medium=cpc&amp;utm_campaign=&amp;utm_content=&amp;utm_term={keyword}&amp;utm_device={device_type}</v>
      </c>
      <c r="P1274" s="35" t="str">
        <f t="shared" si="325"/>
        <v/>
      </c>
      <c r="Q1274" s="8">
        <f t="shared" si="332"/>
        <v>0</v>
      </c>
      <c r="T1274" s="8" t="s">
        <v>751</v>
      </c>
      <c r="U1274" s="8" t="str">
        <f t="shared" si="333"/>
        <v>,</v>
      </c>
      <c r="W1274" s="35" t="str">
        <f t="shared" si="334"/>
        <v/>
      </c>
      <c r="X1274" s="35" t="s">
        <v>753</v>
      </c>
      <c r="Y1274" s="35" t="s">
        <v>754</v>
      </c>
      <c r="Z1274" s="35" t="str">
        <f t="shared" si="335"/>
        <v/>
      </c>
      <c r="AA1274" s="35" t="e">
        <f t="shared" si="336"/>
        <v>#VALUE!</v>
      </c>
      <c r="AB1274" s="35" t="str">
        <f t="shared" si="337"/>
        <v>{keyword:}</v>
      </c>
      <c r="AC1274" s="107" t="e">
        <f t="shared" si="338"/>
        <v>#VALUE!</v>
      </c>
      <c r="AG1274" s="8">
        <f t="shared" si="339"/>
        <v>0</v>
      </c>
      <c r="AI1274" s="8">
        <f t="shared" si="326"/>
        <v>0</v>
      </c>
      <c r="AK1274" t="s">
        <v>577</v>
      </c>
      <c r="AL1274" s="8">
        <f t="shared" si="327"/>
        <v>0</v>
      </c>
    </row>
    <row r="1275" spans="1:38" ht="15" customHeight="1" x14ac:dyDescent="0.25">
      <c r="A1275" s="35">
        <f t="shared" si="328"/>
        <v>0</v>
      </c>
      <c r="C1275" s="35" t="str">
        <f t="shared" si="329"/>
        <v/>
      </c>
      <c r="G1275" s="8">
        <f t="shared" si="330"/>
        <v>0</v>
      </c>
      <c r="I1275" s="8">
        <f t="shared" si="323"/>
        <v>0</v>
      </c>
      <c r="K1275" t="s">
        <v>577</v>
      </c>
      <c r="L1275" s="8">
        <f t="shared" si="324"/>
        <v>0</v>
      </c>
      <c r="O1275" s="35" t="str">
        <f t="shared" si="331"/>
        <v>?utm_source=yandex&amp;utm_medium=cpc&amp;utm_campaign=&amp;utm_content=&amp;utm_term={keyword}&amp;utm_device={device_type}</v>
      </c>
      <c r="P1275" s="35" t="str">
        <f t="shared" si="325"/>
        <v/>
      </c>
      <c r="Q1275" s="8">
        <f t="shared" si="332"/>
        <v>0</v>
      </c>
      <c r="T1275" s="8" t="s">
        <v>751</v>
      </c>
      <c r="U1275" s="8" t="str">
        <f t="shared" si="333"/>
        <v>,</v>
      </c>
      <c r="W1275" s="35" t="str">
        <f t="shared" si="334"/>
        <v/>
      </c>
      <c r="X1275" s="35" t="s">
        <v>753</v>
      </c>
      <c r="Y1275" s="35" t="s">
        <v>754</v>
      </c>
      <c r="Z1275" s="35" t="str">
        <f t="shared" si="335"/>
        <v/>
      </c>
      <c r="AA1275" s="35" t="e">
        <f t="shared" si="336"/>
        <v>#VALUE!</v>
      </c>
      <c r="AB1275" s="35" t="str">
        <f t="shared" si="337"/>
        <v>{keyword:}</v>
      </c>
      <c r="AC1275" s="107" t="e">
        <f t="shared" si="338"/>
        <v>#VALUE!</v>
      </c>
      <c r="AG1275" s="8">
        <f t="shared" si="339"/>
        <v>0</v>
      </c>
      <c r="AI1275" s="8">
        <f t="shared" si="326"/>
        <v>0</v>
      </c>
      <c r="AK1275" t="s">
        <v>577</v>
      </c>
      <c r="AL1275" s="8">
        <f t="shared" si="327"/>
        <v>0</v>
      </c>
    </row>
    <row r="1276" spans="1:38" ht="15" x14ac:dyDescent="0.25">
      <c r="A1276" s="35">
        <f t="shared" si="328"/>
        <v>0</v>
      </c>
      <c r="C1276" s="35" t="str">
        <f t="shared" si="329"/>
        <v/>
      </c>
      <c r="G1276" s="8">
        <f t="shared" si="330"/>
        <v>0</v>
      </c>
      <c r="I1276" s="8">
        <f t="shared" si="323"/>
        <v>0</v>
      </c>
      <c r="K1276" t="s">
        <v>577</v>
      </c>
      <c r="L1276" s="8">
        <f t="shared" si="324"/>
        <v>0</v>
      </c>
      <c r="O1276" s="35" t="str">
        <f t="shared" si="331"/>
        <v>?utm_source=yandex&amp;utm_medium=cpc&amp;utm_campaign=&amp;utm_content=&amp;utm_term={keyword}&amp;utm_device={device_type}</v>
      </c>
      <c r="P1276" s="35" t="str">
        <f t="shared" si="325"/>
        <v/>
      </c>
      <c r="Q1276" s="8">
        <f t="shared" si="332"/>
        <v>0</v>
      </c>
      <c r="T1276" s="8" t="s">
        <v>751</v>
      </c>
      <c r="U1276" s="8" t="str">
        <f t="shared" si="333"/>
        <v>,</v>
      </c>
      <c r="W1276" s="35" t="str">
        <f t="shared" si="334"/>
        <v/>
      </c>
      <c r="X1276" s="35" t="s">
        <v>753</v>
      </c>
      <c r="Y1276" s="35" t="s">
        <v>754</v>
      </c>
      <c r="Z1276" s="35" t="str">
        <f t="shared" si="335"/>
        <v/>
      </c>
      <c r="AA1276" s="35" t="e">
        <f t="shared" si="336"/>
        <v>#VALUE!</v>
      </c>
      <c r="AB1276" s="35" t="str">
        <f t="shared" si="337"/>
        <v>{keyword:}</v>
      </c>
      <c r="AC1276" s="107" t="e">
        <f t="shared" si="338"/>
        <v>#VALUE!</v>
      </c>
      <c r="AG1276" s="8">
        <f t="shared" si="339"/>
        <v>0</v>
      </c>
      <c r="AI1276" s="8">
        <f t="shared" si="326"/>
        <v>0</v>
      </c>
      <c r="AK1276" t="s">
        <v>577</v>
      </c>
      <c r="AL1276" s="8">
        <f t="shared" si="327"/>
        <v>0</v>
      </c>
    </row>
    <row r="1277" spans="1:38" ht="15" customHeight="1" x14ac:dyDescent="0.25">
      <c r="A1277" s="35">
        <f t="shared" si="328"/>
        <v>0</v>
      </c>
      <c r="C1277" s="35" t="str">
        <f t="shared" si="329"/>
        <v/>
      </c>
      <c r="G1277" s="8">
        <f t="shared" si="330"/>
        <v>0</v>
      </c>
      <c r="I1277" s="8">
        <f t="shared" si="323"/>
        <v>0</v>
      </c>
      <c r="K1277" t="s">
        <v>577</v>
      </c>
      <c r="L1277" s="8">
        <f t="shared" si="324"/>
        <v>0</v>
      </c>
      <c r="O1277" s="35" t="str">
        <f t="shared" si="331"/>
        <v>?utm_source=yandex&amp;utm_medium=cpc&amp;utm_campaign=&amp;utm_content=&amp;utm_term={keyword}&amp;utm_device={device_type}</v>
      </c>
      <c r="P1277" s="35" t="str">
        <f t="shared" si="325"/>
        <v/>
      </c>
      <c r="Q1277" s="8">
        <f t="shared" si="332"/>
        <v>0</v>
      </c>
      <c r="T1277" s="8" t="s">
        <v>751</v>
      </c>
      <c r="U1277" s="8" t="str">
        <f t="shared" si="333"/>
        <v>,</v>
      </c>
      <c r="W1277" s="35" t="str">
        <f t="shared" si="334"/>
        <v/>
      </c>
      <c r="X1277" s="35" t="s">
        <v>753</v>
      </c>
      <c r="Y1277" s="35" t="s">
        <v>754</v>
      </c>
      <c r="Z1277" s="35" t="str">
        <f t="shared" si="335"/>
        <v/>
      </c>
      <c r="AA1277" s="35" t="e">
        <f t="shared" si="336"/>
        <v>#VALUE!</v>
      </c>
      <c r="AB1277" s="35" t="str">
        <f t="shared" si="337"/>
        <v>{keyword:}</v>
      </c>
      <c r="AC1277" s="107" t="e">
        <f t="shared" si="338"/>
        <v>#VALUE!</v>
      </c>
      <c r="AG1277" s="8">
        <f t="shared" si="339"/>
        <v>0</v>
      </c>
      <c r="AI1277" s="8">
        <f t="shared" si="326"/>
        <v>0</v>
      </c>
      <c r="AK1277" t="s">
        <v>577</v>
      </c>
      <c r="AL1277" s="8">
        <f t="shared" si="327"/>
        <v>0</v>
      </c>
    </row>
    <row r="1278" spans="1:38" ht="15" x14ac:dyDescent="0.25">
      <c r="A1278" s="35">
        <f t="shared" si="328"/>
        <v>0</v>
      </c>
      <c r="C1278" s="35" t="str">
        <f t="shared" si="329"/>
        <v/>
      </c>
      <c r="G1278" s="8">
        <f t="shared" si="330"/>
        <v>0</v>
      </c>
      <c r="I1278" s="8">
        <f t="shared" si="323"/>
        <v>0</v>
      </c>
      <c r="K1278" t="s">
        <v>577</v>
      </c>
      <c r="L1278" s="8">
        <f t="shared" si="324"/>
        <v>0</v>
      </c>
      <c r="O1278" s="35" t="str">
        <f t="shared" si="331"/>
        <v>?utm_source=yandex&amp;utm_medium=cpc&amp;utm_campaign=&amp;utm_content=&amp;utm_term={keyword}&amp;utm_device={device_type}</v>
      </c>
      <c r="P1278" s="35" t="str">
        <f t="shared" si="325"/>
        <v/>
      </c>
      <c r="Q1278" s="8">
        <f t="shared" si="332"/>
        <v>0</v>
      </c>
      <c r="T1278" s="8" t="s">
        <v>751</v>
      </c>
      <c r="U1278" s="8" t="str">
        <f t="shared" si="333"/>
        <v>,</v>
      </c>
      <c r="W1278" s="35" t="str">
        <f t="shared" si="334"/>
        <v/>
      </c>
      <c r="X1278" s="35" t="s">
        <v>753</v>
      </c>
      <c r="Y1278" s="35" t="s">
        <v>754</v>
      </c>
      <c r="Z1278" s="35" t="str">
        <f t="shared" si="335"/>
        <v/>
      </c>
      <c r="AA1278" s="35" t="e">
        <f t="shared" si="336"/>
        <v>#VALUE!</v>
      </c>
      <c r="AB1278" s="35" t="str">
        <f t="shared" si="337"/>
        <v>{keyword:}</v>
      </c>
      <c r="AC1278" s="107" t="e">
        <f t="shared" si="338"/>
        <v>#VALUE!</v>
      </c>
      <c r="AG1278" s="8">
        <f t="shared" si="339"/>
        <v>0</v>
      </c>
      <c r="AI1278" s="8">
        <f t="shared" si="326"/>
        <v>0</v>
      </c>
      <c r="AK1278" t="s">
        <v>577</v>
      </c>
      <c r="AL1278" s="8">
        <f t="shared" si="327"/>
        <v>0</v>
      </c>
    </row>
    <row r="1279" spans="1:38" ht="15" customHeight="1" x14ac:dyDescent="0.25">
      <c r="A1279" s="35">
        <f t="shared" si="328"/>
        <v>0</v>
      </c>
      <c r="C1279" s="35" t="str">
        <f t="shared" si="329"/>
        <v/>
      </c>
      <c r="G1279" s="8">
        <f t="shared" si="330"/>
        <v>0</v>
      </c>
      <c r="I1279" s="8">
        <f t="shared" si="323"/>
        <v>0</v>
      </c>
      <c r="K1279" t="s">
        <v>577</v>
      </c>
      <c r="L1279" s="8">
        <f t="shared" si="324"/>
        <v>0</v>
      </c>
      <c r="O1279" s="35" t="str">
        <f t="shared" si="331"/>
        <v>?utm_source=yandex&amp;utm_medium=cpc&amp;utm_campaign=&amp;utm_content=&amp;utm_term={keyword}&amp;utm_device={device_type}</v>
      </c>
      <c r="P1279" s="35" t="str">
        <f t="shared" si="325"/>
        <v/>
      </c>
      <c r="Q1279" s="8">
        <f t="shared" si="332"/>
        <v>0</v>
      </c>
      <c r="T1279" s="8" t="s">
        <v>751</v>
      </c>
      <c r="U1279" s="8" t="str">
        <f t="shared" si="333"/>
        <v>,</v>
      </c>
      <c r="W1279" s="35" t="str">
        <f t="shared" si="334"/>
        <v/>
      </c>
      <c r="X1279" s="35" t="s">
        <v>753</v>
      </c>
      <c r="Y1279" s="35" t="s">
        <v>754</v>
      </c>
      <c r="Z1279" s="35" t="str">
        <f t="shared" si="335"/>
        <v/>
      </c>
      <c r="AA1279" s="35" t="e">
        <f t="shared" si="336"/>
        <v>#VALUE!</v>
      </c>
      <c r="AB1279" s="35" t="str">
        <f t="shared" si="337"/>
        <v>{keyword:}</v>
      </c>
      <c r="AC1279" s="107" t="e">
        <f t="shared" si="338"/>
        <v>#VALUE!</v>
      </c>
      <c r="AG1279" s="8">
        <f t="shared" si="339"/>
        <v>0</v>
      </c>
      <c r="AI1279" s="8">
        <f t="shared" si="326"/>
        <v>0</v>
      </c>
      <c r="AK1279" t="s">
        <v>577</v>
      </c>
      <c r="AL1279" s="8">
        <f t="shared" si="327"/>
        <v>0</v>
      </c>
    </row>
    <row r="1280" spans="1:38" ht="15" x14ac:dyDescent="0.25">
      <c r="A1280" s="35">
        <f t="shared" si="328"/>
        <v>0</v>
      </c>
      <c r="C1280" s="35" t="str">
        <f t="shared" si="329"/>
        <v/>
      </c>
      <c r="G1280" s="8">
        <f t="shared" si="330"/>
        <v>0</v>
      </c>
      <c r="I1280" s="8">
        <f t="shared" si="323"/>
        <v>0</v>
      </c>
      <c r="K1280" t="s">
        <v>577</v>
      </c>
      <c r="L1280" s="8">
        <f t="shared" si="324"/>
        <v>0</v>
      </c>
      <c r="O1280" s="35" t="str">
        <f t="shared" si="331"/>
        <v>?utm_source=yandex&amp;utm_medium=cpc&amp;utm_campaign=&amp;utm_content=&amp;utm_term={keyword}&amp;utm_device={device_type}</v>
      </c>
      <c r="P1280" s="35" t="str">
        <f t="shared" si="325"/>
        <v/>
      </c>
      <c r="Q1280" s="8">
        <f t="shared" si="332"/>
        <v>0</v>
      </c>
      <c r="T1280" s="8" t="s">
        <v>751</v>
      </c>
      <c r="U1280" s="8" t="str">
        <f t="shared" si="333"/>
        <v>,</v>
      </c>
      <c r="W1280" s="35" t="str">
        <f t="shared" si="334"/>
        <v/>
      </c>
      <c r="X1280" s="35" t="s">
        <v>753</v>
      </c>
      <c r="Y1280" s="35" t="s">
        <v>754</v>
      </c>
      <c r="Z1280" s="35" t="str">
        <f t="shared" si="335"/>
        <v/>
      </c>
      <c r="AA1280" s="35" t="e">
        <f t="shared" si="336"/>
        <v>#VALUE!</v>
      </c>
      <c r="AB1280" s="35" t="str">
        <f t="shared" si="337"/>
        <v>{keyword:}</v>
      </c>
      <c r="AC1280" s="107" t="e">
        <f t="shared" si="338"/>
        <v>#VALUE!</v>
      </c>
      <c r="AG1280" s="8">
        <f t="shared" si="339"/>
        <v>0</v>
      </c>
      <c r="AI1280" s="8">
        <f t="shared" si="326"/>
        <v>0</v>
      </c>
      <c r="AK1280" t="s">
        <v>577</v>
      </c>
      <c r="AL1280" s="8">
        <f t="shared" si="327"/>
        <v>0</v>
      </c>
    </row>
    <row r="1281" spans="1:38" ht="15" customHeight="1" x14ac:dyDescent="0.25">
      <c r="A1281" s="35">
        <f t="shared" si="328"/>
        <v>0</v>
      </c>
      <c r="C1281" s="35" t="str">
        <f t="shared" si="329"/>
        <v/>
      </c>
      <c r="G1281" s="8">
        <f t="shared" si="330"/>
        <v>0</v>
      </c>
      <c r="I1281" s="8">
        <f t="shared" si="323"/>
        <v>0</v>
      </c>
      <c r="K1281" t="s">
        <v>577</v>
      </c>
      <c r="L1281" s="8">
        <f t="shared" si="324"/>
        <v>0</v>
      </c>
      <c r="O1281" s="35" t="str">
        <f t="shared" si="331"/>
        <v>?utm_source=yandex&amp;utm_medium=cpc&amp;utm_campaign=&amp;utm_content=&amp;utm_term={keyword}&amp;utm_device={device_type}</v>
      </c>
      <c r="P1281" s="35" t="str">
        <f t="shared" si="325"/>
        <v/>
      </c>
      <c r="Q1281" s="8">
        <f t="shared" si="332"/>
        <v>0</v>
      </c>
      <c r="T1281" s="8" t="s">
        <v>751</v>
      </c>
      <c r="U1281" s="8" t="str">
        <f t="shared" si="333"/>
        <v>,</v>
      </c>
      <c r="W1281" s="35" t="str">
        <f t="shared" si="334"/>
        <v/>
      </c>
      <c r="X1281" s="35" t="s">
        <v>753</v>
      </c>
      <c r="Y1281" s="35" t="s">
        <v>754</v>
      </c>
      <c r="Z1281" s="35" t="str">
        <f t="shared" si="335"/>
        <v/>
      </c>
      <c r="AA1281" s="35" t="e">
        <f t="shared" si="336"/>
        <v>#VALUE!</v>
      </c>
      <c r="AB1281" s="35" t="str">
        <f t="shared" si="337"/>
        <v>{keyword:}</v>
      </c>
      <c r="AC1281" s="107" t="e">
        <f t="shared" si="338"/>
        <v>#VALUE!</v>
      </c>
      <c r="AG1281" s="8">
        <f t="shared" si="339"/>
        <v>0</v>
      </c>
      <c r="AI1281" s="8">
        <f t="shared" si="326"/>
        <v>0</v>
      </c>
      <c r="AK1281" t="s">
        <v>577</v>
      </c>
      <c r="AL1281" s="8">
        <f t="shared" si="327"/>
        <v>0</v>
      </c>
    </row>
    <row r="1282" spans="1:38" ht="15" x14ac:dyDescent="0.25">
      <c r="A1282" s="35">
        <f t="shared" si="328"/>
        <v>0</v>
      </c>
      <c r="C1282" s="35" t="str">
        <f t="shared" si="329"/>
        <v/>
      </c>
      <c r="G1282" s="8">
        <f t="shared" si="330"/>
        <v>0</v>
      </c>
      <c r="I1282" s="8">
        <f t="shared" ref="I1282:I1345" si="340">IF(H1282="",0,LEN(H1282))</f>
        <v>0</v>
      </c>
      <c r="K1282" t="s">
        <v>577</v>
      </c>
      <c r="L1282" s="8">
        <f t="shared" ref="L1282:L1345" si="341">IF(J1282="",0,LEN(J1282))</f>
        <v>0</v>
      </c>
      <c r="O1282" s="35" t="str">
        <f t="shared" si="331"/>
        <v>?utm_source=yandex&amp;utm_medium=cpc&amp;utm_campaign=&amp;utm_content=&amp;utm_term={keyword}&amp;utm_device={device_type}</v>
      </c>
      <c r="P1282" s="35" t="str">
        <f t="shared" ref="P1282:P1345" si="342">SUBSTITUTE((SUBSTITUTE(B1282,"""",))," ","-")</f>
        <v/>
      </c>
      <c r="Q1282" s="8">
        <f t="shared" si="332"/>
        <v>0</v>
      </c>
      <c r="T1282" s="8" t="s">
        <v>751</v>
      </c>
      <c r="U1282" s="8" t="str">
        <f t="shared" si="333"/>
        <v>,</v>
      </c>
      <c r="W1282" s="35" t="str">
        <f t="shared" si="334"/>
        <v/>
      </c>
      <c r="X1282" s="35" t="s">
        <v>753</v>
      </c>
      <c r="Y1282" s="35" t="s">
        <v>754</v>
      </c>
      <c r="Z1282" s="35" t="str">
        <f t="shared" si="335"/>
        <v/>
      </c>
      <c r="AA1282" s="35" t="e">
        <f t="shared" si="336"/>
        <v>#VALUE!</v>
      </c>
      <c r="AB1282" s="35" t="str">
        <f t="shared" si="337"/>
        <v>{keyword:}</v>
      </c>
      <c r="AC1282" s="107" t="e">
        <f t="shared" si="338"/>
        <v>#VALUE!</v>
      </c>
      <c r="AG1282" s="8">
        <f t="shared" si="339"/>
        <v>0</v>
      </c>
      <c r="AI1282" s="8">
        <f t="shared" ref="AI1282:AI1345" si="343">IF(AH1282="",0,LEN(AH1282))</f>
        <v>0</v>
      </c>
      <c r="AK1282" t="s">
        <v>577</v>
      </c>
      <c r="AL1282" s="8">
        <f t="shared" ref="AL1282:AL1345" si="344">IF(AJ1282="",0,LEN(AJ1282))</f>
        <v>0</v>
      </c>
    </row>
    <row r="1283" spans="1:38" ht="15" customHeight="1" x14ac:dyDescent="0.25">
      <c r="A1283" s="35">
        <f t="shared" ref="A1283:A1346" si="345">IF(ISBLANK(B1283),0,LEN(TRIM(B1283))-LEN(SUBSTITUTE(B1283," ",""))+1)</f>
        <v>0</v>
      </c>
      <c r="C1283" s="35" t="str">
        <f t="shared" ref="C1283:C1346" si="346">SUBSTITUTE(B1283," ","_")</f>
        <v/>
      </c>
      <c r="G1283" s="8">
        <f t="shared" ref="G1283:G1346" si="347">IF(F1283="",0,LEN(F1283))</f>
        <v>0</v>
      </c>
      <c r="I1283" s="8">
        <f t="shared" si="340"/>
        <v>0</v>
      </c>
      <c r="K1283" t="s">
        <v>577</v>
      </c>
      <c r="L1283" s="8">
        <f t="shared" si="341"/>
        <v>0</v>
      </c>
      <c r="O1283" s="35" t="str">
        <f t="shared" ref="O1283:O1346" si="348">CONCATENATE(M1283,"?utm_source=yandex&amp;utm_medium=cpc&amp;utm_campaign=",SUBSTITUTE(TRIM(N1283)," ","_"),"&amp;utm_content=",SUBSTITUTE(SUBSTITUTE(B1283,"""",)," ","_"),"&amp;utm_term={keyword}","&amp;utm_device={device_type}")</f>
        <v>?utm_source=yandex&amp;utm_medium=cpc&amp;utm_campaign=&amp;utm_content=&amp;utm_term={keyword}&amp;utm_device={device_type}</v>
      </c>
      <c r="P1283" s="35" t="str">
        <f t="shared" si="342"/>
        <v/>
      </c>
      <c r="Q1283" s="8">
        <f t="shared" ref="Q1283:Q1346" si="349">IF(P1283="",0,LEN(P1283))</f>
        <v>0</v>
      </c>
      <c r="T1283" s="8" t="s">
        <v>751</v>
      </c>
      <c r="U1283" s="8" t="str">
        <f t="shared" ref="U1283:U1346" si="350">CONCATENATE(R1283,T1283,S1283)</f>
        <v>,</v>
      </c>
      <c r="W1283" s="35" t="str">
        <f t="shared" ref="W1283:W1346" si="351">SUBSTITUTE((SUBSTITUTE(P1283,"""",)),"-"," ")</f>
        <v/>
      </c>
      <c r="X1283" s="35" t="s">
        <v>753</v>
      </c>
      <c r="Y1283" s="35" t="s">
        <v>754</v>
      </c>
      <c r="Z1283" s="35" t="str">
        <f t="shared" ref="Z1283:Z1346" si="352">IF(ISERR(MID(W1283,1,FIND(" ",W1283,1)-1)),W1283,MID(W1283,1,FIND(" ",W1283,1)-1))</f>
        <v/>
      </c>
      <c r="AA1283" s="35" t="e">
        <f t="shared" ref="AA1283:AA1346" si="353">MID(W1283,FIND(" ",W1283)+1,100)</f>
        <v>#VALUE!</v>
      </c>
      <c r="AB1283" s="35" t="str">
        <f t="shared" ref="AB1283:AB1346" si="354">CONCATENATE(X1283,Z1283,Y1283)</f>
        <v>{keyword:}</v>
      </c>
      <c r="AC1283" s="107" t="e">
        <f t="shared" ref="AC1283:AC1346" si="355">CONCATENATE(X1283,AA1283,Y1283)</f>
        <v>#VALUE!</v>
      </c>
      <c r="AG1283" s="8">
        <f t="shared" ref="AG1283:AG1346" si="356">IF(AF1283="",0,LEN(AF1283))</f>
        <v>0</v>
      </c>
      <c r="AI1283" s="8">
        <f t="shared" si="343"/>
        <v>0</v>
      </c>
      <c r="AK1283" t="s">
        <v>577</v>
      </c>
      <c r="AL1283" s="8">
        <f t="shared" si="344"/>
        <v>0</v>
      </c>
    </row>
    <row r="1284" spans="1:38" ht="15" x14ac:dyDescent="0.25">
      <c r="A1284" s="35">
        <f t="shared" si="345"/>
        <v>0</v>
      </c>
      <c r="C1284" s="35" t="str">
        <f t="shared" si="346"/>
        <v/>
      </c>
      <c r="G1284" s="8">
        <f t="shared" si="347"/>
        <v>0</v>
      </c>
      <c r="I1284" s="8">
        <f t="shared" si="340"/>
        <v>0</v>
      </c>
      <c r="K1284" t="s">
        <v>577</v>
      </c>
      <c r="L1284" s="8">
        <f t="shared" si="341"/>
        <v>0</v>
      </c>
      <c r="O1284" s="35" t="str">
        <f t="shared" si="348"/>
        <v>?utm_source=yandex&amp;utm_medium=cpc&amp;utm_campaign=&amp;utm_content=&amp;utm_term={keyword}&amp;utm_device={device_type}</v>
      </c>
      <c r="P1284" s="35" t="str">
        <f t="shared" si="342"/>
        <v/>
      </c>
      <c r="Q1284" s="8">
        <f t="shared" si="349"/>
        <v>0</v>
      </c>
      <c r="T1284" s="8" t="s">
        <v>751</v>
      </c>
      <c r="U1284" s="8" t="str">
        <f t="shared" si="350"/>
        <v>,</v>
      </c>
      <c r="W1284" s="35" t="str">
        <f t="shared" si="351"/>
        <v/>
      </c>
      <c r="X1284" s="35" t="s">
        <v>753</v>
      </c>
      <c r="Y1284" s="35" t="s">
        <v>754</v>
      </c>
      <c r="Z1284" s="35" t="str">
        <f t="shared" si="352"/>
        <v/>
      </c>
      <c r="AA1284" s="35" t="e">
        <f t="shared" si="353"/>
        <v>#VALUE!</v>
      </c>
      <c r="AB1284" s="35" t="str">
        <f t="shared" si="354"/>
        <v>{keyword:}</v>
      </c>
      <c r="AC1284" s="107" t="e">
        <f t="shared" si="355"/>
        <v>#VALUE!</v>
      </c>
      <c r="AG1284" s="8">
        <f t="shared" si="356"/>
        <v>0</v>
      </c>
      <c r="AI1284" s="8">
        <f t="shared" si="343"/>
        <v>0</v>
      </c>
      <c r="AK1284" t="s">
        <v>577</v>
      </c>
      <c r="AL1284" s="8">
        <f t="shared" si="344"/>
        <v>0</v>
      </c>
    </row>
    <row r="1285" spans="1:38" ht="15" customHeight="1" x14ac:dyDescent="0.25">
      <c r="A1285" s="35">
        <f t="shared" si="345"/>
        <v>0</v>
      </c>
      <c r="C1285" s="35" t="str">
        <f t="shared" si="346"/>
        <v/>
      </c>
      <c r="G1285" s="8">
        <f t="shared" si="347"/>
        <v>0</v>
      </c>
      <c r="I1285" s="8">
        <f t="shared" si="340"/>
        <v>0</v>
      </c>
      <c r="K1285" t="s">
        <v>577</v>
      </c>
      <c r="L1285" s="8">
        <f t="shared" si="341"/>
        <v>0</v>
      </c>
      <c r="O1285" s="35" t="str">
        <f t="shared" si="348"/>
        <v>?utm_source=yandex&amp;utm_medium=cpc&amp;utm_campaign=&amp;utm_content=&amp;utm_term={keyword}&amp;utm_device={device_type}</v>
      </c>
      <c r="P1285" s="35" t="str">
        <f t="shared" si="342"/>
        <v/>
      </c>
      <c r="Q1285" s="8">
        <f t="shared" si="349"/>
        <v>0</v>
      </c>
      <c r="T1285" s="8" t="s">
        <v>751</v>
      </c>
      <c r="U1285" s="8" t="str">
        <f t="shared" si="350"/>
        <v>,</v>
      </c>
      <c r="W1285" s="35" t="str">
        <f t="shared" si="351"/>
        <v/>
      </c>
      <c r="X1285" s="35" t="s">
        <v>753</v>
      </c>
      <c r="Y1285" s="35" t="s">
        <v>754</v>
      </c>
      <c r="Z1285" s="35" t="str">
        <f t="shared" si="352"/>
        <v/>
      </c>
      <c r="AA1285" s="35" t="e">
        <f t="shared" si="353"/>
        <v>#VALUE!</v>
      </c>
      <c r="AB1285" s="35" t="str">
        <f t="shared" si="354"/>
        <v>{keyword:}</v>
      </c>
      <c r="AC1285" s="107" t="e">
        <f t="shared" si="355"/>
        <v>#VALUE!</v>
      </c>
      <c r="AG1285" s="8">
        <f t="shared" si="356"/>
        <v>0</v>
      </c>
      <c r="AI1285" s="8">
        <f t="shared" si="343"/>
        <v>0</v>
      </c>
      <c r="AK1285" t="s">
        <v>577</v>
      </c>
      <c r="AL1285" s="8">
        <f t="shared" si="344"/>
        <v>0</v>
      </c>
    </row>
    <row r="1286" spans="1:38" ht="15" x14ac:dyDescent="0.25">
      <c r="A1286" s="35">
        <f t="shared" si="345"/>
        <v>0</v>
      </c>
      <c r="C1286" s="35" t="str">
        <f t="shared" si="346"/>
        <v/>
      </c>
      <c r="G1286" s="8">
        <f t="shared" si="347"/>
        <v>0</v>
      </c>
      <c r="I1286" s="8">
        <f t="shared" si="340"/>
        <v>0</v>
      </c>
      <c r="K1286" t="s">
        <v>577</v>
      </c>
      <c r="L1286" s="8">
        <f t="shared" si="341"/>
        <v>0</v>
      </c>
      <c r="O1286" s="35" t="str">
        <f t="shared" si="348"/>
        <v>?utm_source=yandex&amp;utm_medium=cpc&amp;utm_campaign=&amp;utm_content=&amp;utm_term={keyword}&amp;utm_device={device_type}</v>
      </c>
      <c r="P1286" s="35" t="str">
        <f t="shared" si="342"/>
        <v/>
      </c>
      <c r="Q1286" s="8">
        <f t="shared" si="349"/>
        <v>0</v>
      </c>
      <c r="T1286" s="8" t="s">
        <v>751</v>
      </c>
      <c r="U1286" s="8" t="str">
        <f t="shared" si="350"/>
        <v>,</v>
      </c>
      <c r="W1286" s="35" t="str">
        <f t="shared" si="351"/>
        <v/>
      </c>
      <c r="X1286" s="35" t="s">
        <v>753</v>
      </c>
      <c r="Y1286" s="35" t="s">
        <v>754</v>
      </c>
      <c r="Z1286" s="35" t="str">
        <f t="shared" si="352"/>
        <v/>
      </c>
      <c r="AA1286" s="35" t="e">
        <f t="shared" si="353"/>
        <v>#VALUE!</v>
      </c>
      <c r="AB1286" s="35" t="str">
        <f t="shared" si="354"/>
        <v>{keyword:}</v>
      </c>
      <c r="AC1286" s="107" t="e">
        <f t="shared" si="355"/>
        <v>#VALUE!</v>
      </c>
      <c r="AG1286" s="8">
        <f t="shared" si="356"/>
        <v>0</v>
      </c>
      <c r="AI1286" s="8">
        <f t="shared" si="343"/>
        <v>0</v>
      </c>
      <c r="AK1286" t="s">
        <v>577</v>
      </c>
      <c r="AL1286" s="8">
        <f t="shared" si="344"/>
        <v>0</v>
      </c>
    </row>
    <row r="1287" spans="1:38" ht="15" customHeight="1" x14ac:dyDescent="0.25">
      <c r="A1287" s="35">
        <f t="shared" si="345"/>
        <v>0</v>
      </c>
      <c r="C1287" s="35" t="str">
        <f t="shared" si="346"/>
        <v/>
      </c>
      <c r="G1287" s="8">
        <f t="shared" si="347"/>
        <v>0</v>
      </c>
      <c r="I1287" s="8">
        <f t="shared" si="340"/>
        <v>0</v>
      </c>
      <c r="K1287" t="s">
        <v>577</v>
      </c>
      <c r="L1287" s="8">
        <f t="shared" si="341"/>
        <v>0</v>
      </c>
      <c r="O1287" s="35" t="str">
        <f t="shared" si="348"/>
        <v>?utm_source=yandex&amp;utm_medium=cpc&amp;utm_campaign=&amp;utm_content=&amp;utm_term={keyword}&amp;utm_device={device_type}</v>
      </c>
      <c r="P1287" s="35" t="str">
        <f t="shared" si="342"/>
        <v/>
      </c>
      <c r="Q1287" s="8">
        <f t="shared" si="349"/>
        <v>0</v>
      </c>
      <c r="T1287" s="8" t="s">
        <v>751</v>
      </c>
      <c r="U1287" s="8" t="str">
        <f t="shared" si="350"/>
        <v>,</v>
      </c>
      <c r="W1287" s="35" t="str">
        <f t="shared" si="351"/>
        <v/>
      </c>
      <c r="X1287" s="35" t="s">
        <v>753</v>
      </c>
      <c r="Y1287" s="35" t="s">
        <v>754</v>
      </c>
      <c r="Z1287" s="35" t="str">
        <f t="shared" si="352"/>
        <v/>
      </c>
      <c r="AA1287" s="35" t="e">
        <f t="shared" si="353"/>
        <v>#VALUE!</v>
      </c>
      <c r="AB1287" s="35" t="str">
        <f t="shared" si="354"/>
        <v>{keyword:}</v>
      </c>
      <c r="AC1287" s="107" t="e">
        <f t="shared" si="355"/>
        <v>#VALUE!</v>
      </c>
      <c r="AG1287" s="8">
        <f t="shared" si="356"/>
        <v>0</v>
      </c>
      <c r="AI1287" s="8">
        <f t="shared" si="343"/>
        <v>0</v>
      </c>
      <c r="AK1287" t="s">
        <v>577</v>
      </c>
      <c r="AL1287" s="8">
        <f t="shared" si="344"/>
        <v>0</v>
      </c>
    </row>
    <row r="1288" spans="1:38" ht="15" x14ac:dyDescent="0.25">
      <c r="A1288" s="35">
        <f t="shared" si="345"/>
        <v>0</v>
      </c>
      <c r="C1288" s="35" t="str">
        <f t="shared" si="346"/>
        <v/>
      </c>
      <c r="G1288" s="8">
        <f t="shared" si="347"/>
        <v>0</v>
      </c>
      <c r="I1288" s="8">
        <f t="shared" si="340"/>
        <v>0</v>
      </c>
      <c r="K1288" t="s">
        <v>577</v>
      </c>
      <c r="L1288" s="8">
        <f t="shared" si="341"/>
        <v>0</v>
      </c>
      <c r="O1288" s="35" t="str">
        <f t="shared" si="348"/>
        <v>?utm_source=yandex&amp;utm_medium=cpc&amp;utm_campaign=&amp;utm_content=&amp;utm_term={keyword}&amp;utm_device={device_type}</v>
      </c>
      <c r="P1288" s="35" t="str">
        <f t="shared" si="342"/>
        <v/>
      </c>
      <c r="Q1288" s="8">
        <f t="shared" si="349"/>
        <v>0</v>
      </c>
      <c r="T1288" s="8" t="s">
        <v>751</v>
      </c>
      <c r="U1288" s="8" t="str">
        <f t="shared" si="350"/>
        <v>,</v>
      </c>
      <c r="W1288" s="35" t="str">
        <f t="shared" si="351"/>
        <v/>
      </c>
      <c r="X1288" s="35" t="s">
        <v>753</v>
      </c>
      <c r="Y1288" s="35" t="s">
        <v>754</v>
      </c>
      <c r="Z1288" s="35" t="str">
        <f t="shared" si="352"/>
        <v/>
      </c>
      <c r="AA1288" s="35" t="e">
        <f t="shared" si="353"/>
        <v>#VALUE!</v>
      </c>
      <c r="AB1288" s="35" t="str">
        <f t="shared" si="354"/>
        <v>{keyword:}</v>
      </c>
      <c r="AC1288" s="107" t="e">
        <f t="shared" si="355"/>
        <v>#VALUE!</v>
      </c>
      <c r="AG1288" s="8">
        <f t="shared" si="356"/>
        <v>0</v>
      </c>
      <c r="AI1288" s="8">
        <f t="shared" si="343"/>
        <v>0</v>
      </c>
      <c r="AK1288" t="s">
        <v>577</v>
      </c>
      <c r="AL1288" s="8">
        <f t="shared" si="344"/>
        <v>0</v>
      </c>
    </row>
    <row r="1289" spans="1:38" ht="15" customHeight="1" x14ac:dyDescent="0.25">
      <c r="A1289" s="35">
        <f t="shared" si="345"/>
        <v>0</v>
      </c>
      <c r="C1289" s="35" t="str">
        <f t="shared" si="346"/>
        <v/>
      </c>
      <c r="G1289" s="8">
        <f t="shared" si="347"/>
        <v>0</v>
      </c>
      <c r="I1289" s="8">
        <f t="shared" si="340"/>
        <v>0</v>
      </c>
      <c r="K1289" t="s">
        <v>577</v>
      </c>
      <c r="L1289" s="8">
        <f t="shared" si="341"/>
        <v>0</v>
      </c>
      <c r="O1289" s="35" t="str">
        <f t="shared" si="348"/>
        <v>?utm_source=yandex&amp;utm_medium=cpc&amp;utm_campaign=&amp;utm_content=&amp;utm_term={keyword}&amp;utm_device={device_type}</v>
      </c>
      <c r="P1289" s="35" t="str">
        <f t="shared" si="342"/>
        <v/>
      </c>
      <c r="Q1289" s="8">
        <f t="shared" si="349"/>
        <v>0</v>
      </c>
      <c r="T1289" s="8" t="s">
        <v>751</v>
      </c>
      <c r="U1289" s="8" t="str">
        <f t="shared" si="350"/>
        <v>,</v>
      </c>
      <c r="W1289" s="35" t="str">
        <f t="shared" si="351"/>
        <v/>
      </c>
      <c r="X1289" s="35" t="s">
        <v>753</v>
      </c>
      <c r="Y1289" s="35" t="s">
        <v>754</v>
      </c>
      <c r="Z1289" s="35" t="str">
        <f t="shared" si="352"/>
        <v/>
      </c>
      <c r="AA1289" s="35" t="e">
        <f t="shared" si="353"/>
        <v>#VALUE!</v>
      </c>
      <c r="AB1289" s="35" t="str">
        <f t="shared" si="354"/>
        <v>{keyword:}</v>
      </c>
      <c r="AC1289" s="107" t="e">
        <f t="shared" si="355"/>
        <v>#VALUE!</v>
      </c>
      <c r="AG1289" s="8">
        <f t="shared" si="356"/>
        <v>0</v>
      </c>
      <c r="AI1289" s="8">
        <f t="shared" si="343"/>
        <v>0</v>
      </c>
      <c r="AK1289" t="s">
        <v>577</v>
      </c>
      <c r="AL1289" s="8">
        <f t="shared" si="344"/>
        <v>0</v>
      </c>
    </row>
    <row r="1290" spans="1:38" ht="15" x14ac:dyDescent="0.25">
      <c r="A1290" s="35">
        <f t="shared" si="345"/>
        <v>0</v>
      </c>
      <c r="C1290" s="35" t="str">
        <f t="shared" si="346"/>
        <v/>
      </c>
      <c r="G1290" s="8">
        <f t="shared" si="347"/>
        <v>0</v>
      </c>
      <c r="I1290" s="8">
        <f t="shared" si="340"/>
        <v>0</v>
      </c>
      <c r="K1290" t="s">
        <v>577</v>
      </c>
      <c r="L1290" s="8">
        <f t="shared" si="341"/>
        <v>0</v>
      </c>
      <c r="O1290" s="35" t="str">
        <f t="shared" si="348"/>
        <v>?utm_source=yandex&amp;utm_medium=cpc&amp;utm_campaign=&amp;utm_content=&amp;utm_term={keyword}&amp;utm_device={device_type}</v>
      </c>
      <c r="P1290" s="35" t="str">
        <f t="shared" si="342"/>
        <v/>
      </c>
      <c r="Q1290" s="8">
        <f t="shared" si="349"/>
        <v>0</v>
      </c>
      <c r="T1290" s="8" t="s">
        <v>751</v>
      </c>
      <c r="U1290" s="8" t="str">
        <f t="shared" si="350"/>
        <v>,</v>
      </c>
      <c r="W1290" s="35" t="str">
        <f t="shared" si="351"/>
        <v/>
      </c>
      <c r="X1290" s="35" t="s">
        <v>753</v>
      </c>
      <c r="Y1290" s="35" t="s">
        <v>754</v>
      </c>
      <c r="Z1290" s="35" t="str">
        <f t="shared" si="352"/>
        <v/>
      </c>
      <c r="AA1290" s="35" t="e">
        <f t="shared" si="353"/>
        <v>#VALUE!</v>
      </c>
      <c r="AB1290" s="35" t="str">
        <f t="shared" si="354"/>
        <v>{keyword:}</v>
      </c>
      <c r="AC1290" s="107" t="e">
        <f t="shared" si="355"/>
        <v>#VALUE!</v>
      </c>
      <c r="AG1290" s="8">
        <f t="shared" si="356"/>
        <v>0</v>
      </c>
      <c r="AI1290" s="8">
        <f t="shared" si="343"/>
        <v>0</v>
      </c>
      <c r="AK1290" t="s">
        <v>577</v>
      </c>
      <c r="AL1290" s="8">
        <f t="shared" si="344"/>
        <v>0</v>
      </c>
    </row>
    <row r="1291" spans="1:38" ht="15" customHeight="1" x14ac:dyDescent="0.25">
      <c r="A1291" s="35">
        <f t="shared" si="345"/>
        <v>0</v>
      </c>
      <c r="C1291" s="35" t="str">
        <f t="shared" si="346"/>
        <v/>
      </c>
      <c r="G1291" s="8">
        <f t="shared" si="347"/>
        <v>0</v>
      </c>
      <c r="I1291" s="8">
        <f t="shared" si="340"/>
        <v>0</v>
      </c>
      <c r="K1291" t="s">
        <v>577</v>
      </c>
      <c r="L1291" s="8">
        <f t="shared" si="341"/>
        <v>0</v>
      </c>
      <c r="O1291" s="35" t="str">
        <f t="shared" si="348"/>
        <v>?utm_source=yandex&amp;utm_medium=cpc&amp;utm_campaign=&amp;utm_content=&amp;utm_term={keyword}&amp;utm_device={device_type}</v>
      </c>
      <c r="P1291" s="35" t="str">
        <f t="shared" si="342"/>
        <v/>
      </c>
      <c r="Q1291" s="8">
        <f t="shared" si="349"/>
        <v>0</v>
      </c>
      <c r="T1291" s="8" t="s">
        <v>751</v>
      </c>
      <c r="U1291" s="8" t="str">
        <f t="shared" si="350"/>
        <v>,</v>
      </c>
      <c r="W1291" s="35" t="str">
        <f t="shared" si="351"/>
        <v/>
      </c>
      <c r="X1291" s="35" t="s">
        <v>753</v>
      </c>
      <c r="Y1291" s="35" t="s">
        <v>754</v>
      </c>
      <c r="Z1291" s="35" t="str">
        <f t="shared" si="352"/>
        <v/>
      </c>
      <c r="AA1291" s="35" t="e">
        <f t="shared" si="353"/>
        <v>#VALUE!</v>
      </c>
      <c r="AB1291" s="35" t="str">
        <f t="shared" si="354"/>
        <v>{keyword:}</v>
      </c>
      <c r="AC1291" s="107" t="e">
        <f t="shared" si="355"/>
        <v>#VALUE!</v>
      </c>
      <c r="AG1291" s="8">
        <f t="shared" si="356"/>
        <v>0</v>
      </c>
      <c r="AI1291" s="8">
        <f t="shared" si="343"/>
        <v>0</v>
      </c>
      <c r="AK1291" t="s">
        <v>577</v>
      </c>
      <c r="AL1291" s="8">
        <f t="shared" si="344"/>
        <v>0</v>
      </c>
    </row>
    <row r="1292" spans="1:38" ht="15" x14ac:dyDescent="0.25">
      <c r="A1292" s="35">
        <f t="shared" si="345"/>
        <v>0</v>
      </c>
      <c r="C1292" s="35" t="str">
        <f t="shared" si="346"/>
        <v/>
      </c>
      <c r="G1292" s="8">
        <f t="shared" si="347"/>
        <v>0</v>
      </c>
      <c r="I1292" s="8">
        <f t="shared" si="340"/>
        <v>0</v>
      </c>
      <c r="K1292" t="s">
        <v>577</v>
      </c>
      <c r="L1292" s="8">
        <f t="shared" si="341"/>
        <v>0</v>
      </c>
      <c r="O1292" s="35" t="str">
        <f t="shared" si="348"/>
        <v>?utm_source=yandex&amp;utm_medium=cpc&amp;utm_campaign=&amp;utm_content=&amp;utm_term={keyword}&amp;utm_device={device_type}</v>
      </c>
      <c r="P1292" s="35" t="str">
        <f t="shared" si="342"/>
        <v/>
      </c>
      <c r="Q1292" s="8">
        <f t="shared" si="349"/>
        <v>0</v>
      </c>
      <c r="T1292" s="8" t="s">
        <v>751</v>
      </c>
      <c r="U1292" s="8" t="str">
        <f t="shared" si="350"/>
        <v>,</v>
      </c>
      <c r="W1292" s="35" t="str">
        <f t="shared" si="351"/>
        <v/>
      </c>
      <c r="X1292" s="35" t="s">
        <v>753</v>
      </c>
      <c r="Y1292" s="35" t="s">
        <v>754</v>
      </c>
      <c r="Z1292" s="35" t="str">
        <f t="shared" si="352"/>
        <v/>
      </c>
      <c r="AA1292" s="35" t="e">
        <f t="shared" si="353"/>
        <v>#VALUE!</v>
      </c>
      <c r="AB1292" s="35" t="str">
        <f t="shared" si="354"/>
        <v>{keyword:}</v>
      </c>
      <c r="AC1292" s="107" t="e">
        <f t="shared" si="355"/>
        <v>#VALUE!</v>
      </c>
      <c r="AG1292" s="8">
        <f t="shared" si="356"/>
        <v>0</v>
      </c>
      <c r="AI1292" s="8">
        <f t="shared" si="343"/>
        <v>0</v>
      </c>
      <c r="AK1292" t="s">
        <v>577</v>
      </c>
      <c r="AL1292" s="8">
        <f t="shared" si="344"/>
        <v>0</v>
      </c>
    </row>
    <row r="1293" spans="1:38" ht="15" customHeight="1" x14ac:dyDescent="0.25">
      <c r="A1293" s="35">
        <f t="shared" si="345"/>
        <v>0</v>
      </c>
      <c r="C1293" s="35" t="str">
        <f t="shared" si="346"/>
        <v/>
      </c>
      <c r="G1293" s="8">
        <f t="shared" si="347"/>
        <v>0</v>
      </c>
      <c r="I1293" s="8">
        <f t="shared" si="340"/>
        <v>0</v>
      </c>
      <c r="K1293" t="s">
        <v>577</v>
      </c>
      <c r="L1293" s="8">
        <f t="shared" si="341"/>
        <v>0</v>
      </c>
      <c r="O1293" s="35" t="str">
        <f t="shared" si="348"/>
        <v>?utm_source=yandex&amp;utm_medium=cpc&amp;utm_campaign=&amp;utm_content=&amp;utm_term={keyword}&amp;utm_device={device_type}</v>
      </c>
      <c r="P1293" s="35" t="str">
        <f t="shared" si="342"/>
        <v/>
      </c>
      <c r="Q1293" s="8">
        <f t="shared" si="349"/>
        <v>0</v>
      </c>
      <c r="T1293" s="8" t="s">
        <v>751</v>
      </c>
      <c r="U1293" s="8" t="str">
        <f t="shared" si="350"/>
        <v>,</v>
      </c>
      <c r="W1293" s="35" t="str">
        <f t="shared" si="351"/>
        <v/>
      </c>
      <c r="X1293" s="35" t="s">
        <v>753</v>
      </c>
      <c r="Y1293" s="35" t="s">
        <v>754</v>
      </c>
      <c r="Z1293" s="35" t="str">
        <f t="shared" si="352"/>
        <v/>
      </c>
      <c r="AA1293" s="35" t="e">
        <f t="shared" si="353"/>
        <v>#VALUE!</v>
      </c>
      <c r="AB1293" s="35" t="str">
        <f t="shared" si="354"/>
        <v>{keyword:}</v>
      </c>
      <c r="AC1293" s="107" t="e">
        <f t="shared" si="355"/>
        <v>#VALUE!</v>
      </c>
      <c r="AG1293" s="8">
        <f t="shared" si="356"/>
        <v>0</v>
      </c>
      <c r="AI1293" s="8">
        <f t="shared" si="343"/>
        <v>0</v>
      </c>
      <c r="AK1293" t="s">
        <v>577</v>
      </c>
      <c r="AL1293" s="8">
        <f t="shared" si="344"/>
        <v>0</v>
      </c>
    </row>
    <row r="1294" spans="1:38" ht="15" x14ac:dyDescent="0.25">
      <c r="A1294" s="35">
        <f t="shared" si="345"/>
        <v>0</v>
      </c>
      <c r="C1294" s="35" t="str">
        <f t="shared" si="346"/>
        <v/>
      </c>
      <c r="G1294" s="8">
        <f t="shared" si="347"/>
        <v>0</v>
      </c>
      <c r="I1294" s="8">
        <f t="shared" si="340"/>
        <v>0</v>
      </c>
      <c r="K1294" t="s">
        <v>577</v>
      </c>
      <c r="L1294" s="8">
        <f t="shared" si="341"/>
        <v>0</v>
      </c>
      <c r="O1294" s="35" t="str">
        <f t="shared" si="348"/>
        <v>?utm_source=yandex&amp;utm_medium=cpc&amp;utm_campaign=&amp;utm_content=&amp;utm_term={keyword}&amp;utm_device={device_type}</v>
      </c>
      <c r="P1294" s="35" t="str">
        <f t="shared" si="342"/>
        <v/>
      </c>
      <c r="Q1294" s="8">
        <f t="shared" si="349"/>
        <v>0</v>
      </c>
      <c r="T1294" s="8" t="s">
        <v>751</v>
      </c>
      <c r="U1294" s="8" t="str">
        <f t="shared" si="350"/>
        <v>,</v>
      </c>
      <c r="W1294" s="35" t="str">
        <f t="shared" si="351"/>
        <v/>
      </c>
      <c r="X1294" s="35" t="s">
        <v>753</v>
      </c>
      <c r="Y1294" s="35" t="s">
        <v>754</v>
      </c>
      <c r="Z1294" s="35" t="str">
        <f t="shared" si="352"/>
        <v/>
      </c>
      <c r="AA1294" s="35" t="e">
        <f t="shared" si="353"/>
        <v>#VALUE!</v>
      </c>
      <c r="AB1294" s="35" t="str">
        <f t="shared" si="354"/>
        <v>{keyword:}</v>
      </c>
      <c r="AC1294" s="107" t="e">
        <f t="shared" si="355"/>
        <v>#VALUE!</v>
      </c>
      <c r="AG1294" s="8">
        <f t="shared" si="356"/>
        <v>0</v>
      </c>
      <c r="AI1294" s="8">
        <f t="shared" si="343"/>
        <v>0</v>
      </c>
      <c r="AK1294" t="s">
        <v>577</v>
      </c>
      <c r="AL1294" s="8">
        <f t="shared" si="344"/>
        <v>0</v>
      </c>
    </row>
    <row r="1295" spans="1:38" ht="15" customHeight="1" x14ac:dyDescent="0.25">
      <c r="A1295" s="35">
        <f t="shared" si="345"/>
        <v>0</v>
      </c>
      <c r="C1295" s="35" t="str">
        <f t="shared" si="346"/>
        <v/>
      </c>
      <c r="G1295" s="8">
        <f t="shared" si="347"/>
        <v>0</v>
      </c>
      <c r="I1295" s="8">
        <f t="shared" si="340"/>
        <v>0</v>
      </c>
      <c r="K1295" t="s">
        <v>577</v>
      </c>
      <c r="L1295" s="8">
        <f t="shared" si="341"/>
        <v>0</v>
      </c>
      <c r="O1295" s="35" t="str">
        <f t="shared" si="348"/>
        <v>?utm_source=yandex&amp;utm_medium=cpc&amp;utm_campaign=&amp;utm_content=&amp;utm_term={keyword}&amp;utm_device={device_type}</v>
      </c>
      <c r="P1295" s="35" t="str">
        <f t="shared" si="342"/>
        <v/>
      </c>
      <c r="Q1295" s="8">
        <f t="shared" si="349"/>
        <v>0</v>
      </c>
      <c r="T1295" s="8" t="s">
        <v>751</v>
      </c>
      <c r="U1295" s="8" t="str">
        <f t="shared" si="350"/>
        <v>,</v>
      </c>
      <c r="W1295" s="35" t="str">
        <f t="shared" si="351"/>
        <v/>
      </c>
      <c r="X1295" s="35" t="s">
        <v>753</v>
      </c>
      <c r="Y1295" s="35" t="s">
        <v>754</v>
      </c>
      <c r="Z1295" s="35" t="str">
        <f t="shared" si="352"/>
        <v/>
      </c>
      <c r="AA1295" s="35" t="e">
        <f t="shared" si="353"/>
        <v>#VALUE!</v>
      </c>
      <c r="AB1295" s="35" t="str">
        <f t="shared" si="354"/>
        <v>{keyword:}</v>
      </c>
      <c r="AC1295" s="107" t="e">
        <f t="shared" si="355"/>
        <v>#VALUE!</v>
      </c>
      <c r="AG1295" s="8">
        <f t="shared" si="356"/>
        <v>0</v>
      </c>
      <c r="AI1295" s="8">
        <f t="shared" si="343"/>
        <v>0</v>
      </c>
      <c r="AK1295" t="s">
        <v>577</v>
      </c>
      <c r="AL1295" s="8">
        <f t="shared" si="344"/>
        <v>0</v>
      </c>
    </row>
    <row r="1296" spans="1:38" ht="15" x14ac:dyDescent="0.25">
      <c r="A1296" s="35">
        <f t="shared" si="345"/>
        <v>0</v>
      </c>
      <c r="C1296" s="35" t="str">
        <f t="shared" si="346"/>
        <v/>
      </c>
      <c r="G1296" s="8">
        <f t="shared" si="347"/>
        <v>0</v>
      </c>
      <c r="I1296" s="8">
        <f t="shared" si="340"/>
        <v>0</v>
      </c>
      <c r="K1296" t="s">
        <v>577</v>
      </c>
      <c r="L1296" s="8">
        <f t="shared" si="341"/>
        <v>0</v>
      </c>
      <c r="O1296" s="35" t="str">
        <f t="shared" si="348"/>
        <v>?utm_source=yandex&amp;utm_medium=cpc&amp;utm_campaign=&amp;utm_content=&amp;utm_term={keyword}&amp;utm_device={device_type}</v>
      </c>
      <c r="P1296" s="35" t="str">
        <f t="shared" si="342"/>
        <v/>
      </c>
      <c r="Q1296" s="8">
        <f t="shared" si="349"/>
        <v>0</v>
      </c>
      <c r="T1296" s="8" t="s">
        <v>751</v>
      </c>
      <c r="U1296" s="8" t="str">
        <f t="shared" si="350"/>
        <v>,</v>
      </c>
      <c r="W1296" s="35" t="str">
        <f t="shared" si="351"/>
        <v/>
      </c>
      <c r="X1296" s="35" t="s">
        <v>753</v>
      </c>
      <c r="Y1296" s="35" t="s">
        <v>754</v>
      </c>
      <c r="Z1296" s="35" t="str">
        <f t="shared" si="352"/>
        <v/>
      </c>
      <c r="AA1296" s="35" t="e">
        <f t="shared" si="353"/>
        <v>#VALUE!</v>
      </c>
      <c r="AB1296" s="35" t="str">
        <f t="shared" si="354"/>
        <v>{keyword:}</v>
      </c>
      <c r="AC1296" s="107" t="e">
        <f t="shared" si="355"/>
        <v>#VALUE!</v>
      </c>
      <c r="AG1296" s="8">
        <f t="shared" si="356"/>
        <v>0</v>
      </c>
      <c r="AI1296" s="8">
        <f t="shared" si="343"/>
        <v>0</v>
      </c>
      <c r="AK1296" t="s">
        <v>577</v>
      </c>
      <c r="AL1296" s="8">
        <f t="shared" si="344"/>
        <v>0</v>
      </c>
    </row>
    <row r="1297" spans="1:38" ht="15" customHeight="1" x14ac:dyDescent="0.25">
      <c r="A1297" s="35">
        <f t="shared" si="345"/>
        <v>0</v>
      </c>
      <c r="C1297" s="35" t="str">
        <f t="shared" si="346"/>
        <v/>
      </c>
      <c r="G1297" s="8">
        <f t="shared" si="347"/>
        <v>0</v>
      </c>
      <c r="I1297" s="8">
        <f t="shared" si="340"/>
        <v>0</v>
      </c>
      <c r="K1297" t="s">
        <v>577</v>
      </c>
      <c r="L1297" s="8">
        <f t="shared" si="341"/>
        <v>0</v>
      </c>
      <c r="O1297" s="35" t="str">
        <f t="shared" si="348"/>
        <v>?utm_source=yandex&amp;utm_medium=cpc&amp;utm_campaign=&amp;utm_content=&amp;utm_term={keyword}&amp;utm_device={device_type}</v>
      </c>
      <c r="P1297" s="35" t="str">
        <f t="shared" si="342"/>
        <v/>
      </c>
      <c r="Q1297" s="8">
        <f t="shared" si="349"/>
        <v>0</v>
      </c>
      <c r="T1297" s="8" t="s">
        <v>751</v>
      </c>
      <c r="U1297" s="8" t="str">
        <f t="shared" si="350"/>
        <v>,</v>
      </c>
      <c r="W1297" s="35" t="str">
        <f t="shared" si="351"/>
        <v/>
      </c>
      <c r="X1297" s="35" t="s">
        <v>753</v>
      </c>
      <c r="Y1297" s="35" t="s">
        <v>754</v>
      </c>
      <c r="Z1297" s="35" t="str">
        <f t="shared" si="352"/>
        <v/>
      </c>
      <c r="AA1297" s="35" t="e">
        <f t="shared" si="353"/>
        <v>#VALUE!</v>
      </c>
      <c r="AB1297" s="35" t="str">
        <f t="shared" si="354"/>
        <v>{keyword:}</v>
      </c>
      <c r="AC1297" s="107" t="e">
        <f t="shared" si="355"/>
        <v>#VALUE!</v>
      </c>
      <c r="AG1297" s="8">
        <f t="shared" si="356"/>
        <v>0</v>
      </c>
      <c r="AI1297" s="8">
        <f t="shared" si="343"/>
        <v>0</v>
      </c>
      <c r="AK1297" t="s">
        <v>577</v>
      </c>
      <c r="AL1297" s="8">
        <f t="shared" si="344"/>
        <v>0</v>
      </c>
    </row>
    <row r="1298" spans="1:38" ht="15" x14ac:dyDescent="0.25">
      <c r="A1298" s="35">
        <f t="shared" si="345"/>
        <v>0</v>
      </c>
      <c r="C1298" s="35" t="str">
        <f t="shared" si="346"/>
        <v/>
      </c>
      <c r="G1298" s="8">
        <f t="shared" si="347"/>
        <v>0</v>
      </c>
      <c r="I1298" s="8">
        <f t="shared" si="340"/>
        <v>0</v>
      </c>
      <c r="K1298" t="s">
        <v>577</v>
      </c>
      <c r="L1298" s="8">
        <f t="shared" si="341"/>
        <v>0</v>
      </c>
      <c r="O1298" s="35" t="str">
        <f t="shared" si="348"/>
        <v>?utm_source=yandex&amp;utm_medium=cpc&amp;utm_campaign=&amp;utm_content=&amp;utm_term={keyword}&amp;utm_device={device_type}</v>
      </c>
      <c r="P1298" s="35" t="str">
        <f t="shared" si="342"/>
        <v/>
      </c>
      <c r="Q1298" s="8">
        <f t="shared" si="349"/>
        <v>0</v>
      </c>
      <c r="T1298" s="8" t="s">
        <v>751</v>
      </c>
      <c r="U1298" s="8" t="str">
        <f t="shared" si="350"/>
        <v>,</v>
      </c>
      <c r="W1298" s="35" t="str">
        <f t="shared" si="351"/>
        <v/>
      </c>
      <c r="X1298" s="35" t="s">
        <v>753</v>
      </c>
      <c r="Y1298" s="35" t="s">
        <v>754</v>
      </c>
      <c r="Z1298" s="35" t="str">
        <f t="shared" si="352"/>
        <v/>
      </c>
      <c r="AA1298" s="35" t="e">
        <f t="shared" si="353"/>
        <v>#VALUE!</v>
      </c>
      <c r="AB1298" s="35" t="str">
        <f t="shared" si="354"/>
        <v>{keyword:}</v>
      </c>
      <c r="AC1298" s="107" t="e">
        <f t="shared" si="355"/>
        <v>#VALUE!</v>
      </c>
      <c r="AG1298" s="8">
        <f t="shared" si="356"/>
        <v>0</v>
      </c>
      <c r="AI1298" s="8">
        <f t="shared" si="343"/>
        <v>0</v>
      </c>
      <c r="AK1298" t="s">
        <v>577</v>
      </c>
      <c r="AL1298" s="8">
        <f t="shared" si="344"/>
        <v>0</v>
      </c>
    </row>
    <row r="1299" spans="1:38" ht="15" customHeight="1" x14ac:dyDescent="0.25">
      <c r="A1299" s="35">
        <f t="shared" si="345"/>
        <v>0</v>
      </c>
      <c r="C1299" s="35" t="str">
        <f t="shared" si="346"/>
        <v/>
      </c>
      <c r="G1299" s="8">
        <f t="shared" si="347"/>
        <v>0</v>
      </c>
      <c r="I1299" s="8">
        <f t="shared" si="340"/>
        <v>0</v>
      </c>
      <c r="K1299" t="s">
        <v>577</v>
      </c>
      <c r="L1299" s="8">
        <f t="shared" si="341"/>
        <v>0</v>
      </c>
      <c r="O1299" s="35" t="str">
        <f t="shared" si="348"/>
        <v>?utm_source=yandex&amp;utm_medium=cpc&amp;utm_campaign=&amp;utm_content=&amp;utm_term={keyword}&amp;utm_device={device_type}</v>
      </c>
      <c r="P1299" s="35" t="str">
        <f t="shared" si="342"/>
        <v/>
      </c>
      <c r="Q1299" s="8">
        <f t="shared" si="349"/>
        <v>0</v>
      </c>
      <c r="T1299" s="8" t="s">
        <v>751</v>
      </c>
      <c r="U1299" s="8" t="str">
        <f t="shared" si="350"/>
        <v>,</v>
      </c>
      <c r="W1299" s="35" t="str">
        <f t="shared" si="351"/>
        <v/>
      </c>
      <c r="X1299" s="35" t="s">
        <v>753</v>
      </c>
      <c r="Y1299" s="35" t="s">
        <v>754</v>
      </c>
      <c r="Z1299" s="35" t="str">
        <f t="shared" si="352"/>
        <v/>
      </c>
      <c r="AA1299" s="35" t="e">
        <f t="shared" si="353"/>
        <v>#VALUE!</v>
      </c>
      <c r="AB1299" s="35" t="str">
        <f t="shared" si="354"/>
        <v>{keyword:}</v>
      </c>
      <c r="AC1299" s="107" t="e">
        <f t="shared" si="355"/>
        <v>#VALUE!</v>
      </c>
      <c r="AG1299" s="8">
        <f t="shared" si="356"/>
        <v>0</v>
      </c>
      <c r="AI1299" s="8">
        <f t="shared" si="343"/>
        <v>0</v>
      </c>
      <c r="AK1299" t="s">
        <v>577</v>
      </c>
      <c r="AL1299" s="8">
        <f t="shared" si="344"/>
        <v>0</v>
      </c>
    </row>
    <row r="1300" spans="1:38" ht="15" x14ac:dyDescent="0.25">
      <c r="A1300" s="35">
        <f t="shared" si="345"/>
        <v>0</v>
      </c>
      <c r="C1300" s="35" t="str">
        <f t="shared" si="346"/>
        <v/>
      </c>
      <c r="G1300" s="8">
        <f t="shared" si="347"/>
        <v>0</v>
      </c>
      <c r="I1300" s="8">
        <f t="shared" si="340"/>
        <v>0</v>
      </c>
      <c r="K1300" t="s">
        <v>577</v>
      </c>
      <c r="L1300" s="8">
        <f t="shared" si="341"/>
        <v>0</v>
      </c>
      <c r="O1300" s="35" t="str">
        <f t="shared" si="348"/>
        <v>?utm_source=yandex&amp;utm_medium=cpc&amp;utm_campaign=&amp;utm_content=&amp;utm_term={keyword}&amp;utm_device={device_type}</v>
      </c>
      <c r="P1300" s="35" t="str">
        <f t="shared" si="342"/>
        <v/>
      </c>
      <c r="Q1300" s="8">
        <f t="shared" si="349"/>
        <v>0</v>
      </c>
      <c r="T1300" s="8" t="s">
        <v>751</v>
      </c>
      <c r="U1300" s="8" t="str">
        <f t="shared" si="350"/>
        <v>,</v>
      </c>
      <c r="W1300" s="35" t="str">
        <f t="shared" si="351"/>
        <v/>
      </c>
      <c r="X1300" s="35" t="s">
        <v>753</v>
      </c>
      <c r="Y1300" s="35" t="s">
        <v>754</v>
      </c>
      <c r="Z1300" s="35" t="str">
        <f t="shared" si="352"/>
        <v/>
      </c>
      <c r="AA1300" s="35" t="e">
        <f t="shared" si="353"/>
        <v>#VALUE!</v>
      </c>
      <c r="AB1300" s="35" t="str">
        <f t="shared" si="354"/>
        <v>{keyword:}</v>
      </c>
      <c r="AC1300" s="107" t="e">
        <f t="shared" si="355"/>
        <v>#VALUE!</v>
      </c>
      <c r="AG1300" s="8">
        <f t="shared" si="356"/>
        <v>0</v>
      </c>
      <c r="AI1300" s="8">
        <f t="shared" si="343"/>
        <v>0</v>
      </c>
      <c r="AK1300" t="s">
        <v>577</v>
      </c>
      <c r="AL1300" s="8">
        <f t="shared" si="344"/>
        <v>0</v>
      </c>
    </row>
    <row r="1301" spans="1:38" ht="15" customHeight="1" x14ac:dyDescent="0.25">
      <c r="A1301" s="35">
        <f t="shared" si="345"/>
        <v>0</v>
      </c>
      <c r="C1301" s="35" t="str">
        <f t="shared" si="346"/>
        <v/>
      </c>
      <c r="G1301" s="8">
        <f t="shared" si="347"/>
        <v>0</v>
      </c>
      <c r="I1301" s="8">
        <f t="shared" si="340"/>
        <v>0</v>
      </c>
      <c r="K1301" t="s">
        <v>577</v>
      </c>
      <c r="L1301" s="8">
        <f t="shared" si="341"/>
        <v>0</v>
      </c>
      <c r="O1301" s="35" t="str">
        <f t="shared" si="348"/>
        <v>?utm_source=yandex&amp;utm_medium=cpc&amp;utm_campaign=&amp;utm_content=&amp;utm_term={keyword}&amp;utm_device={device_type}</v>
      </c>
      <c r="P1301" s="35" t="str">
        <f t="shared" si="342"/>
        <v/>
      </c>
      <c r="Q1301" s="8">
        <f t="shared" si="349"/>
        <v>0</v>
      </c>
      <c r="T1301" s="8" t="s">
        <v>751</v>
      </c>
      <c r="U1301" s="8" t="str">
        <f t="shared" si="350"/>
        <v>,</v>
      </c>
      <c r="W1301" s="35" t="str">
        <f t="shared" si="351"/>
        <v/>
      </c>
      <c r="X1301" s="35" t="s">
        <v>753</v>
      </c>
      <c r="Y1301" s="35" t="s">
        <v>754</v>
      </c>
      <c r="Z1301" s="35" t="str">
        <f t="shared" si="352"/>
        <v/>
      </c>
      <c r="AA1301" s="35" t="e">
        <f t="shared" si="353"/>
        <v>#VALUE!</v>
      </c>
      <c r="AB1301" s="35" t="str">
        <f t="shared" si="354"/>
        <v>{keyword:}</v>
      </c>
      <c r="AC1301" s="107" t="e">
        <f t="shared" si="355"/>
        <v>#VALUE!</v>
      </c>
      <c r="AG1301" s="8">
        <f t="shared" si="356"/>
        <v>0</v>
      </c>
      <c r="AI1301" s="8">
        <f t="shared" si="343"/>
        <v>0</v>
      </c>
      <c r="AK1301" t="s">
        <v>577</v>
      </c>
      <c r="AL1301" s="8">
        <f t="shared" si="344"/>
        <v>0</v>
      </c>
    </row>
    <row r="1302" spans="1:38" ht="15" x14ac:dyDescent="0.25">
      <c r="A1302" s="35">
        <f t="shared" si="345"/>
        <v>0</v>
      </c>
      <c r="C1302" s="35" t="str">
        <f t="shared" si="346"/>
        <v/>
      </c>
      <c r="G1302" s="8">
        <f t="shared" si="347"/>
        <v>0</v>
      </c>
      <c r="I1302" s="8">
        <f t="shared" si="340"/>
        <v>0</v>
      </c>
      <c r="K1302" t="s">
        <v>577</v>
      </c>
      <c r="L1302" s="8">
        <f t="shared" si="341"/>
        <v>0</v>
      </c>
      <c r="O1302" s="35" t="str">
        <f t="shared" si="348"/>
        <v>?utm_source=yandex&amp;utm_medium=cpc&amp;utm_campaign=&amp;utm_content=&amp;utm_term={keyword}&amp;utm_device={device_type}</v>
      </c>
      <c r="P1302" s="35" t="str">
        <f t="shared" si="342"/>
        <v/>
      </c>
      <c r="Q1302" s="8">
        <f t="shared" si="349"/>
        <v>0</v>
      </c>
      <c r="T1302" s="8" t="s">
        <v>751</v>
      </c>
      <c r="U1302" s="8" t="str">
        <f t="shared" si="350"/>
        <v>,</v>
      </c>
      <c r="W1302" s="35" t="str">
        <f t="shared" si="351"/>
        <v/>
      </c>
      <c r="X1302" s="35" t="s">
        <v>753</v>
      </c>
      <c r="Y1302" s="35" t="s">
        <v>754</v>
      </c>
      <c r="Z1302" s="35" t="str">
        <f t="shared" si="352"/>
        <v/>
      </c>
      <c r="AA1302" s="35" t="e">
        <f t="shared" si="353"/>
        <v>#VALUE!</v>
      </c>
      <c r="AB1302" s="35" t="str">
        <f t="shared" si="354"/>
        <v>{keyword:}</v>
      </c>
      <c r="AC1302" s="107" t="e">
        <f t="shared" si="355"/>
        <v>#VALUE!</v>
      </c>
      <c r="AG1302" s="8">
        <f t="shared" si="356"/>
        <v>0</v>
      </c>
      <c r="AI1302" s="8">
        <f t="shared" si="343"/>
        <v>0</v>
      </c>
      <c r="AK1302" t="s">
        <v>577</v>
      </c>
      <c r="AL1302" s="8">
        <f t="shared" si="344"/>
        <v>0</v>
      </c>
    </row>
    <row r="1303" spans="1:38" ht="15" customHeight="1" x14ac:dyDescent="0.25">
      <c r="A1303" s="35">
        <f t="shared" si="345"/>
        <v>0</v>
      </c>
      <c r="C1303" s="35" t="str">
        <f t="shared" si="346"/>
        <v/>
      </c>
      <c r="G1303" s="8">
        <f t="shared" si="347"/>
        <v>0</v>
      </c>
      <c r="I1303" s="8">
        <f t="shared" si="340"/>
        <v>0</v>
      </c>
      <c r="K1303" t="s">
        <v>577</v>
      </c>
      <c r="L1303" s="8">
        <f t="shared" si="341"/>
        <v>0</v>
      </c>
      <c r="O1303" s="35" t="str">
        <f t="shared" si="348"/>
        <v>?utm_source=yandex&amp;utm_medium=cpc&amp;utm_campaign=&amp;utm_content=&amp;utm_term={keyword}&amp;utm_device={device_type}</v>
      </c>
      <c r="P1303" s="35" t="str">
        <f t="shared" si="342"/>
        <v/>
      </c>
      <c r="Q1303" s="8">
        <f t="shared" si="349"/>
        <v>0</v>
      </c>
      <c r="T1303" s="8" t="s">
        <v>751</v>
      </c>
      <c r="U1303" s="8" t="str">
        <f t="shared" si="350"/>
        <v>,</v>
      </c>
      <c r="W1303" s="35" t="str">
        <f t="shared" si="351"/>
        <v/>
      </c>
      <c r="X1303" s="35" t="s">
        <v>753</v>
      </c>
      <c r="Y1303" s="35" t="s">
        <v>754</v>
      </c>
      <c r="Z1303" s="35" t="str">
        <f t="shared" si="352"/>
        <v/>
      </c>
      <c r="AA1303" s="35" t="e">
        <f t="shared" si="353"/>
        <v>#VALUE!</v>
      </c>
      <c r="AB1303" s="35" t="str">
        <f t="shared" si="354"/>
        <v>{keyword:}</v>
      </c>
      <c r="AC1303" s="107" t="e">
        <f t="shared" si="355"/>
        <v>#VALUE!</v>
      </c>
      <c r="AG1303" s="8">
        <f t="shared" si="356"/>
        <v>0</v>
      </c>
      <c r="AI1303" s="8">
        <f t="shared" si="343"/>
        <v>0</v>
      </c>
      <c r="AK1303" t="s">
        <v>577</v>
      </c>
      <c r="AL1303" s="8">
        <f t="shared" si="344"/>
        <v>0</v>
      </c>
    </row>
    <row r="1304" spans="1:38" ht="15" x14ac:dyDescent="0.25">
      <c r="A1304" s="35">
        <f t="shared" si="345"/>
        <v>0</v>
      </c>
      <c r="C1304" s="35" t="str">
        <f t="shared" si="346"/>
        <v/>
      </c>
      <c r="G1304" s="8">
        <f t="shared" si="347"/>
        <v>0</v>
      </c>
      <c r="I1304" s="8">
        <f t="shared" si="340"/>
        <v>0</v>
      </c>
      <c r="K1304" t="s">
        <v>577</v>
      </c>
      <c r="L1304" s="8">
        <f t="shared" si="341"/>
        <v>0</v>
      </c>
      <c r="O1304" s="35" t="str">
        <f t="shared" si="348"/>
        <v>?utm_source=yandex&amp;utm_medium=cpc&amp;utm_campaign=&amp;utm_content=&amp;utm_term={keyword}&amp;utm_device={device_type}</v>
      </c>
      <c r="P1304" s="35" t="str">
        <f t="shared" si="342"/>
        <v/>
      </c>
      <c r="Q1304" s="8">
        <f t="shared" si="349"/>
        <v>0</v>
      </c>
      <c r="T1304" s="8" t="s">
        <v>751</v>
      </c>
      <c r="U1304" s="8" t="str">
        <f t="shared" si="350"/>
        <v>,</v>
      </c>
      <c r="W1304" s="35" t="str">
        <f t="shared" si="351"/>
        <v/>
      </c>
      <c r="X1304" s="35" t="s">
        <v>753</v>
      </c>
      <c r="Y1304" s="35" t="s">
        <v>754</v>
      </c>
      <c r="Z1304" s="35" t="str">
        <f t="shared" si="352"/>
        <v/>
      </c>
      <c r="AA1304" s="35" t="e">
        <f t="shared" si="353"/>
        <v>#VALUE!</v>
      </c>
      <c r="AB1304" s="35" t="str">
        <f t="shared" si="354"/>
        <v>{keyword:}</v>
      </c>
      <c r="AC1304" s="107" t="e">
        <f t="shared" si="355"/>
        <v>#VALUE!</v>
      </c>
      <c r="AG1304" s="8">
        <f t="shared" si="356"/>
        <v>0</v>
      </c>
      <c r="AI1304" s="8">
        <f t="shared" si="343"/>
        <v>0</v>
      </c>
      <c r="AK1304" t="s">
        <v>577</v>
      </c>
      <c r="AL1304" s="8">
        <f t="shared" si="344"/>
        <v>0</v>
      </c>
    </row>
    <row r="1305" spans="1:38" ht="15" customHeight="1" x14ac:dyDescent="0.25">
      <c r="A1305" s="35">
        <f t="shared" si="345"/>
        <v>0</v>
      </c>
      <c r="C1305" s="35" t="str">
        <f t="shared" si="346"/>
        <v/>
      </c>
      <c r="G1305" s="8">
        <f t="shared" si="347"/>
        <v>0</v>
      </c>
      <c r="I1305" s="8">
        <f t="shared" si="340"/>
        <v>0</v>
      </c>
      <c r="K1305" t="s">
        <v>577</v>
      </c>
      <c r="L1305" s="8">
        <f t="shared" si="341"/>
        <v>0</v>
      </c>
      <c r="O1305" s="35" t="str">
        <f t="shared" si="348"/>
        <v>?utm_source=yandex&amp;utm_medium=cpc&amp;utm_campaign=&amp;utm_content=&amp;utm_term={keyword}&amp;utm_device={device_type}</v>
      </c>
      <c r="P1305" s="35" t="str">
        <f t="shared" si="342"/>
        <v/>
      </c>
      <c r="Q1305" s="8">
        <f t="shared" si="349"/>
        <v>0</v>
      </c>
      <c r="T1305" s="8" t="s">
        <v>751</v>
      </c>
      <c r="U1305" s="8" t="str">
        <f t="shared" si="350"/>
        <v>,</v>
      </c>
      <c r="W1305" s="35" t="str">
        <f t="shared" si="351"/>
        <v/>
      </c>
      <c r="X1305" s="35" t="s">
        <v>753</v>
      </c>
      <c r="Y1305" s="35" t="s">
        <v>754</v>
      </c>
      <c r="Z1305" s="35" t="str">
        <f t="shared" si="352"/>
        <v/>
      </c>
      <c r="AA1305" s="35" t="e">
        <f t="shared" si="353"/>
        <v>#VALUE!</v>
      </c>
      <c r="AB1305" s="35" t="str">
        <f t="shared" si="354"/>
        <v>{keyword:}</v>
      </c>
      <c r="AC1305" s="107" t="e">
        <f t="shared" si="355"/>
        <v>#VALUE!</v>
      </c>
      <c r="AG1305" s="8">
        <f t="shared" si="356"/>
        <v>0</v>
      </c>
      <c r="AI1305" s="8">
        <f t="shared" si="343"/>
        <v>0</v>
      </c>
      <c r="AK1305" t="s">
        <v>577</v>
      </c>
      <c r="AL1305" s="8">
        <f t="shared" si="344"/>
        <v>0</v>
      </c>
    </row>
    <row r="1306" spans="1:38" ht="15" x14ac:dyDescent="0.25">
      <c r="A1306" s="35">
        <f t="shared" si="345"/>
        <v>0</v>
      </c>
      <c r="C1306" s="35" t="str">
        <f t="shared" si="346"/>
        <v/>
      </c>
      <c r="G1306" s="8">
        <f t="shared" si="347"/>
        <v>0</v>
      </c>
      <c r="I1306" s="8">
        <f t="shared" si="340"/>
        <v>0</v>
      </c>
      <c r="K1306" t="s">
        <v>577</v>
      </c>
      <c r="L1306" s="8">
        <f t="shared" si="341"/>
        <v>0</v>
      </c>
      <c r="O1306" s="35" t="str">
        <f t="shared" si="348"/>
        <v>?utm_source=yandex&amp;utm_medium=cpc&amp;utm_campaign=&amp;utm_content=&amp;utm_term={keyword}&amp;utm_device={device_type}</v>
      </c>
      <c r="P1306" s="35" t="str">
        <f t="shared" si="342"/>
        <v/>
      </c>
      <c r="Q1306" s="8">
        <f t="shared" si="349"/>
        <v>0</v>
      </c>
      <c r="T1306" s="8" t="s">
        <v>751</v>
      </c>
      <c r="U1306" s="8" t="str">
        <f t="shared" si="350"/>
        <v>,</v>
      </c>
      <c r="W1306" s="35" t="str">
        <f t="shared" si="351"/>
        <v/>
      </c>
      <c r="X1306" s="35" t="s">
        <v>753</v>
      </c>
      <c r="Y1306" s="35" t="s">
        <v>754</v>
      </c>
      <c r="Z1306" s="35" t="str">
        <f t="shared" si="352"/>
        <v/>
      </c>
      <c r="AA1306" s="35" t="e">
        <f t="shared" si="353"/>
        <v>#VALUE!</v>
      </c>
      <c r="AB1306" s="35" t="str">
        <f t="shared" si="354"/>
        <v>{keyword:}</v>
      </c>
      <c r="AC1306" s="107" t="e">
        <f t="shared" si="355"/>
        <v>#VALUE!</v>
      </c>
      <c r="AG1306" s="8">
        <f t="shared" si="356"/>
        <v>0</v>
      </c>
      <c r="AI1306" s="8">
        <f t="shared" si="343"/>
        <v>0</v>
      </c>
      <c r="AK1306" t="s">
        <v>577</v>
      </c>
      <c r="AL1306" s="8">
        <f t="shared" si="344"/>
        <v>0</v>
      </c>
    </row>
    <row r="1307" spans="1:38" ht="15" customHeight="1" x14ac:dyDescent="0.25">
      <c r="A1307" s="35">
        <f t="shared" si="345"/>
        <v>0</v>
      </c>
      <c r="C1307" s="35" t="str">
        <f t="shared" si="346"/>
        <v/>
      </c>
      <c r="G1307" s="8">
        <f t="shared" si="347"/>
        <v>0</v>
      </c>
      <c r="I1307" s="8">
        <f t="shared" si="340"/>
        <v>0</v>
      </c>
      <c r="K1307" t="s">
        <v>577</v>
      </c>
      <c r="L1307" s="8">
        <f t="shared" si="341"/>
        <v>0</v>
      </c>
      <c r="O1307" s="35" t="str">
        <f t="shared" si="348"/>
        <v>?utm_source=yandex&amp;utm_medium=cpc&amp;utm_campaign=&amp;utm_content=&amp;utm_term={keyword}&amp;utm_device={device_type}</v>
      </c>
      <c r="P1307" s="35" t="str">
        <f t="shared" si="342"/>
        <v/>
      </c>
      <c r="Q1307" s="8">
        <f t="shared" si="349"/>
        <v>0</v>
      </c>
      <c r="T1307" s="8" t="s">
        <v>751</v>
      </c>
      <c r="U1307" s="8" t="str">
        <f t="shared" si="350"/>
        <v>,</v>
      </c>
      <c r="W1307" s="35" t="str">
        <f t="shared" si="351"/>
        <v/>
      </c>
      <c r="X1307" s="35" t="s">
        <v>753</v>
      </c>
      <c r="Y1307" s="35" t="s">
        <v>754</v>
      </c>
      <c r="Z1307" s="35" t="str">
        <f t="shared" si="352"/>
        <v/>
      </c>
      <c r="AA1307" s="35" t="e">
        <f t="shared" si="353"/>
        <v>#VALUE!</v>
      </c>
      <c r="AB1307" s="35" t="str">
        <f t="shared" si="354"/>
        <v>{keyword:}</v>
      </c>
      <c r="AC1307" s="107" t="e">
        <f t="shared" si="355"/>
        <v>#VALUE!</v>
      </c>
      <c r="AG1307" s="8">
        <f t="shared" si="356"/>
        <v>0</v>
      </c>
      <c r="AI1307" s="8">
        <f t="shared" si="343"/>
        <v>0</v>
      </c>
      <c r="AK1307" t="s">
        <v>577</v>
      </c>
      <c r="AL1307" s="8">
        <f t="shared" si="344"/>
        <v>0</v>
      </c>
    </row>
    <row r="1308" spans="1:38" ht="15" x14ac:dyDescent="0.25">
      <c r="A1308" s="35">
        <f t="shared" si="345"/>
        <v>0</v>
      </c>
      <c r="C1308" s="35" t="str">
        <f t="shared" si="346"/>
        <v/>
      </c>
      <c r="G1308" s="8">
        <f t="shared" si="347"/>
        <v>0</v>
      </c>
      <c r="I1308" s="8">
        <f t="shared" si="340"/>
        <v>0</v>
      </c>
      <c r="K1308" t="s">
        <v>577</v>
      </c>
      <c r="L1308" s="8">
        <f t="shared" si="341"/>
        <v>0</v>
      </c>
      <c r="O1308" s="35" t="str">
        <f t="shared" si="348"/>
        <v>?utm_source=yandex&amp;utm_medium=cpc&amp;utm_campaign=&amp;utm_content=&amp;utm_term={keyword}&amp;utm_device={device_type}</v>
      </c>
      <c r="P1308" s="35" t="str">
        <f t="shared" si="342"/>
        <v/>
      </c>
      <c r="Q1308" s="8">
        <f t="shared" si="349"/>
        <v>0</v>
      </c>
      <c r="T1308" s="8" t="s">
        <v>751</v>
      </c>
      <c r="U1308" s="8" t="str">
        <f t="shared" si="350"/>
        <v>,</v>
      </c>
      <c r="W1308" s="35" t="str">
        <f t="shared" si="351"/>
        <v/>
      </c>
      <c r="X1308" s="35" t="s">
        <v>753</v>
      </c>
      <c r="Y1308" s="35" t="s">
        <v>754</v>
      </c>
      <c r="Z1308" s="35" t="str">
        <f t="shared" si="352"/>
        <v/>
      </c>
      <c r="AA1308" s="35" t="e">
        <f t="shared" si="353"/>
        <v>#VALUE!</v>
      </c>
      <c r="AB1308" s="35" t="str">
        <f t="shared" si="354"/>
        <v>{keyword:}</v>
      </c>
      <c r="AC1308" s="107" t="e">
        <f t="shared" si="355"/>
        <v>#VALUE!</v>
      </c>
      <c r="AG1308" s="8">
        <f t="shared" si="356"/>
        <v>0</v>
      </c>
      <c r="AI1308" s="8">
        <f t="shared" si="343"/>
        <v>0</v>
      </c>
      <c r="AK1308" t="s">
        <v>577</v>
      </c>
      <c r="AL1308" s="8">
        <f t="shared" si="344"/>
        <v>0</v>
      </c>
    </row>
    <row r="1309" spans="1:38" ht="15" customHeight="1" x14ac:dyDescent="0.25">
      <c r="A1309" s="35">
        <f t="shared" si="345"/>
        <v>0</v>
      </c>
      <c r="C1309" s="35" t="str">
        <f t="shared" si="346"/>
        <v/>
      </c>
      <c r="G1309" s="8">
        <f t="shared" si="347"/>
        <v>0</v>
      </c>
      <c r="I1309" s="8">
        <f t="shared" si="340"/>
        <v>0</v>
      </c>
      <c r="K1309" t="s">
        <v>577</v>
      </c>
      <c r="L1309" s="8">
        <f t="shared" si="341"/>
        <v>0</v>
      </c>
      <c r="O1309" s="35" t="str">
        <f t="shared" si="348"/>
        <v>?utm_source=yandex&amp;utm_medium=cpc&amp;utm_campaign=&amp;utm_content=&amp;utm_term={keyword}&amp;utm_device={device_type}</v>
      </c>
      <c r="P1309" s="35" t="str">
        <f t="shared" si="342"/>
        <v/>
      </c>
      <c r="Q1309" s="8">
        <f t="shared" si="349"/>
        <v>0</v>
      </c>
      <c r="T1309" s="8" t="s">
        <v>751</v>
      </c>
      <c r="U1309" s="8" t="str">
        <f t="shared" si="350"/>
        <v>,</v>
      </c>
      <c r="W1309" s="35" t="str">
        <f t="shared" si="351"/>
        <v/>
      </c>
      <c r="X1309" s="35" t="s">
        <v>753</v>
      </c>
      <c r="Y1309" s="35" t="s">
        <v>754</v>
      </c>
      <c r="Z1309" s="35" t="str">
        <f t="shared" si="352"/>
        <v/>
      </c>
      <c r="AA1309" s="35" t="e">
        <f t="shared" si="353"/>
        <v>#VALUE!</v>
      </c>
      <c r="AB1309" s="35" t="str">
        <f t="shared" si="354"/>
        <v>{keyword:}</v>
      </c>
      <c r="AC1309" s="107" t="e">
        <f t="shared" si="355"/>
        <v>#VALUE!</v>
      </c>
      <c r="AG1309" s="8">
        <f t="shared" si="356"/>
        <v>0</v>
      </c>
      <c r="AI1309" s="8">
        <f t="shared" si="343"/>
        <v>0</v>
      </c>
      <c r="AK1309" t="s">
        <v>577</v>
      </c>
      <c r="AL1309" s="8">
        <f t="shared" si="344"/>
        <v>0</v>
      </c>
    </row>
    <row r="1310" spans="1:38" ht="15" x14ac:dyDescent="0.25">
      <c r="A1310" s="35">
        <f t="shared" si="345"/>
        <v>0</v>
      </c>
      <c r="C1310" s="35" t="str">
        <f t="shared" si="346"/>
        <v/>
      </c>
      <c r="G1310" s="8">
        <f t="shared" si="347"/>
        <v>0</v>
      </c>
      <c r="I1310" s="8">
        <f t="shared" si="340"/>
        <v>0</v>
      </c>
      <c r="K1310" t="s">
        <v>577</v>
      </c>
      <c r="L1310" s="8">
        <f t="shared" si="341"/>
        <v>0</v>
      </c>
      <c r="O1310" s="35" t="str">
        <f t="shared" si="348"/>
        <v>?utm_source=yandex&amp;utm_medium=cpc&amp;utm_campaign=&amp;utm_content=&amp;utm_term={keyword}&amp;utm_device={device_type}</v>
      </c>
      <c r="P1310" s="35" t="str">
        <f t="shared" si="342"/>
        <v/>
      </c>
      <c r="Q1310" s="8">
        <f t="shared" si="349"/>
        <v>0</v>
      </c>
      <c r="T1310" s="8" t="s">
        <v>751</v>
      </c>
      <c r="U1310" s="8" t="str">
        <f t="shared" si="350"/>
        <v>,</v>
      </c>
      <c r="W1310" s="35" t="str">
        <f t="shared" si="351"/>
        <v/>
      </c>
      <c r="X1310" s="35" t="s">
        <v>753</v>
      </c>
      <c r="Y1310" s="35" t="s">
        <v>754</v>
      </c>
      <c r="Z1310" s="35" t="str">
        <f t="shared" si="352"/>
        <v/>
      </c>
      <c r="AA1310" s="35" t="e">
        <f t="shared" si="353"/>
        <v>#VALUE!</v>
      </c>
      <c r="AB1310" s="35" t="str">
        <f t="shared" si="354"/>
        <v>{keyword:}</v>
      </c>
      <c r="AC1310" s="107" t="e">
        <f t="shared" si="355"/>
        <v>#VALUE!</v>
      </c>
      <c r="AG1310" s="8">
        <f t="shared" si="356"/>
        <v>0</v>
      </c>
      <c r="AI1310" s="8">
        <f t="shared" si="343"/>
        <v>0</v>
      </c>
      <c r="AK1310" t="s">
        <v>577</v>
      </c>
      <c r="AL1310" s="8">
        <f t="shared" si="344"/>
        <v>0</v>
      </c>
    </row>
    <row r="1311" spans="1:38" ht="15" customHeight="1" x14ac:dyDescent="0.25">
      <c r="A1311" s="35">
        <f t="shared" si="345"/>
        <v>0</v>
      </c>
      <c r="C1311" s="35" t="str">
        <f t="shared" si="346"/>
        <v/>
      </c>
      <c r="G1311" s="8">
        <f t="shared" si="347"/>
        <v>0</v>
      </c>
      <c r="I1311" s="8">
        <f t="shared" si="340"/>
        <v>0</v>
      </c>
      <c r="K1311" t="s">
        <v>577</v>
      </c>
      <c r="L1311" s="8">
        <f t="shared" si="341"/>
        <v>0</v>
      </c>
      <c r="O1311" s="35" t="str">
        <f t="shared" si="348"/>
        <v>?utm_source=yandex&amp;utm_medium=cpc&amp;utm_campaign=&amp;utm_content=&amp;utm_term={keyword}&amp;utm_device={device_type}</v>
      </c>
      <c r="P1311" s="35" t="str">
        <f t="shared" si="342"/>
        <v/>
      </c>
      <c r="Q1311" s="8">
        <f t="shared" si="349"/>
        <v>0</v>
      </c>
      <c r="T1311" s="8" t="s">
        <v>751</v>
      </c>
      <c r="U1311" s="8" t="str">
        <f t="shared" si="350"/>
        <v>,</v>
      </c>
      <c r="W1311" s="35" t="str">
        <f t="shared" si="351"/>
        <v/>
      </c>
      <c r="X1311" s="35" t="s">
        <v>753</v>
      </c>
      <c r="Y1311" s="35" t="s">
        <v>754</v>
      </c>
      <c r="Z1311" s="35" t="str">
        <f t="shared" si="352"/>
        <v/>
      </c>
      <c r="AA1311" s="35" t="e">
        <f t="shared" si="353"/>
        <v>#VALUE!</v>
      </c>
      <c r="AB1311" s="35" t="str">
        <f t="shared" si="354"/>
        <v>{keyword:}</v>
      </c>
      <c r="AC1311" s="107" t="e">
        <f t="shared" si="355"/>
        <v>#VALUE!</v>
      </c>
      <c r="AG1311" s="8">
        <f t="shared" si="356"/>
        <v>0</v>
      </c>
      <c r="AI1311" s="8">
        <f t="shared" si="343"/>
        <v>0</v>
      </c>
      <c r="AK1311" t="s">
        <v>577</v>
      </c>
      <c r="AL1311" s="8">
        <f t="shared" si="344"/>
        <v>0</v>
      </c>
    </row>
    <row r="1312" spans="1:38" ht="15" x14ac:dyDescent="0.25">
      <c r="A1312" s="35">
        <f t="shared" si="345"/>
        <v>0</v>
      </c>
      <c r="C1312" s="35" t="str">
        <f t="shared" si="346"/>
        <v/>
      </c>
      <c r="G1312" s="8">
        <f t="shared" si="347"/>
        <v>0</v>
      </c>
      <c r="I1312" s="8">
        <f t="shared" si="340"/>
        <v>0</v>
      </c>
      <c r="K1312" t="s">
        <v>577</v>
      </c>
      <c r="L1312" s="8">
        <f t="shared" si="341"/>
        <v>0</v>
      </c>
      <c r="O1312" s="35" t="str">
        <f t="shared" si="348"/>
        <v>?utm_source=yandex&amp;utm_medium=cpc&amp;utm_campaign=&amp;utm_content=&amp;utm_term={keyword}&amp;utm_device={device_type}</v>
      </c>
      <c r="P1312" s="35" t="str">
        <f t="shared" si="342"/>
        <v/>
      </c>
      <c r="Q1312" s="8">
        <f t="shared" si="349"/>
        <v>0</v>
      </c>
      <c r="T1312" s="8" t="s">
        <v>751</v>
      </c>
      <c r="U1312" s="8" t="str">
        <f t="shared" si="350"/>
        <v>,</v>
      </c>
      <c r="W1312" s="35" t="str">
        <f t="shared" si="351"/>
        <v/>
      </c>
      <c r="X1312" s="35" t="s">
        <v>753</v>
      </c>
      <c r="Y1312" s="35" t="s">
        <v>754</v>
      </c>
      <c r="Z1312" s="35" t="str">
        <f t="shared" si="352"/>
        <v/>
      </c>
      <c r="AA1312" s="35" t="e">
        <f t="shared" si="353"/>
        <v>#VALUE!</v>
      </c>
      <c r="AB1312" s="35" t="str">
        <f t="shared" si="354"/>
        <v>{keyword:}</v>
      </c>
      <c r="AC1312" s="107" t="e">
        <f t="shared" si="355"/>
        <v>#VALUE!</v>
      </c>
      <c r="AG1312" s="8">
        <f t="shared" si="356"/>
        <v>0</v>
      </c>
      <c r="AI1312" s="8">
        <f t="shared" si="343"/>
        <v>0</v>
      </c>
      <c r="AK1312" t="s">
        <v>577</v>
      </c>
      <c r="AL1312" s="8">
        <f t="shared" si="344"/>
        <v>0</v>
      </c>
    </row>
    <row r="1313" spans="1:38" ht="15" customHeight="1" x14ac:dyDescent="0.25">
      <c r="A1313" s="35">
        <f t="shared" si="345"/>
        <v>0</v>
      </c>
      <c r="C1313" s="35" t="str">
        <f t="shared" si="346"/>
        <v/>
      </c>
      <c r="G1313" s="8">
        <f t="shared" si="347"/>
        <v>0</v>
      </c>
      <c r="I1313" s="8">
        <f t="shared" si="340"/>
        <v>0</v>
      </c>
      <c r="K1313" t="s">
        <v>577</v>
      </c>
      <c r="L1313" s="8">
        <f t="shared" si="341"/>
        <v>0</v>
      </c>
      <c r="O1313" s="35" t="str">
        <f t="shared" si="348"/>
        <v>?utm_source=yandex&amp;utm_medium=cpc&amp;utm_campaign=&amp;utm_content=&amp;utm_term={keyword}&amp;utm_device={device_type}</v>
      </c>
      <c r="P1313" s="35" t="str">
        <f t="shared" si="342"/>
        <v/>
      </c>
      <c r="Q1313" s="8">
        <f t="shared" si="349"/>
        <v>0</v>
      </c>
      <c r="T1313" s="8" t="s">
        <v>751</v>
      </c>
      <c r="U1313" s="8" t="str">
        <f t="shared" si="350"/>
        <v>,</v>
      </c>
      <c r="W1313" s="35" t="str">
        <f t="shared" si="351"/>
        <v/>
      </c>
      <c r="X1313" s="35" t="s">
        <v>753</v>
      </c>
      <c r="Y1313" s="35" t="s">
        <v>754</v>
      </c>
      <c r="Z1313" s="35" t="str">
        <f t="shared" si="352"/>
        <v/>
      </c>
      <c r="AA1313" s="35" t="e">
        <f t="shared" si="353"/>
        <v>#VALUE!</v>
      </c>
      <c r="AB1313" s="35" t="str">
        <f t="shared" si="354"/>
        <v>{keyword:}</v>
      </c>
      <c r="AC1313" s="107" t="e">
        <f t="shared" si="355"/>
        <v>#VALUE!</v>
      </c>
      <c r="AG1313" s="8">
        <f t="shared" si="356"/>
        <v>0</v>
      </c>
      <c r="AI1313" s="8">
        <f t="shared" si="343"/>
        <v>0</v>
      </c>
      <c r="AK1313" t="s">
        <v>577</v>
      </c>
      <c r="AL1313" s="8">
        <f t="shared" si="344"/>
        <v>0</v>
      </c>
    </row>
    <row r="1314" spans="1:38" ht="15" x14ac:dyDescent="0.25">
      <c r="A1314" s="35">
        <f t="shared" si="345"/>
        <v>0</v>
      </c>
      <c r="C1314" s="35" t="str">
        <f t="shared" si="346"/>
        <v/>
      </c>
      <c r="G1314" s="8">
        <f t="shared" si="347"/>
        <v>0</v>
      </c>
      <c r="I1314" s="8">
        <f t="shared" si="340"/>
        <v>0</v>
      </c>
      <c r="K1314" t="s">
        <v>577</v>
      </c>
      <c r="L1314" s="8">
        <f t="shared" si="341"/>
        <v>0</v>
      </c>
      <c r="O1314" s="35" t="str">
        <f t="shared" si="348"/>
        <v>?utm_source=yandex&amp;utm_medium=cpc&amp;utm_campaign=&amp;utm_content=&amp;utm_term={keyword}&amp;utm_device={device_type}</v>
      </c>
      <c r="P1314" s="35" t="str">
        <f t="shared" si="342"/>
        <v/>
      </c>
      <c r="Q1314" s="8">
        <f t="shared" si="349"/>
        <v>0</v>
      </c>
      <c r="T1314" s="8" t="s">
        <v>751</v>
      </c>
      <c r="U1314" s="8" t="str">
        <f t="shared" si="350"/>
        <v>,</v>
      </c>
      <c r="W1314" s="35" t="str">
        <f t="shared" si="351"/>
        <v/>
      </c>
      <c r="X1314" s="35" t="s">
        <v>753</v>
      </c>
      <c r="Y1314" s="35" t="s">
        <v>754</v>
      </c>
      <c r="Z1314" s="35" t="str">
        <f t="shared" si="352"/>
        <v/>
      </c>
      <c r="AA1314" s="35" t="e">
        <f t="shared" si="353"/>
        <v>#VALUE!</v>
      </c>
      <c r="AB1314" s="35" t="str">
        <f t="shared" si="354"/>
        <v>{keyword:}</v>
      </c>
      <c r="AC1314" s="107" t="e">
        <f t="shared" si="355"/>
        <v>#VALUE!</v>
      </c>
      <c r="AG1314" s="8">
        <f t="shared" si="356"/>
        <v>0</v>
      </c>
      <c r="AI1314" s="8">
        <f t="shared" si="343"/>
        <v>0</v>
      </c>
      <c r="AK1314" t="s">
        <v>577</v>
      </c>
      <c r="AL1314" s="8">
        <f t="shared" si="344"/>
        <v>0</v>
      </c>
    </row>
    <row r="1315" spans="1:38" ht="15" customHeight="1" x14ac:dyDescent="0.25">
      <c r="A1315" s="35">
        <f t="shared" si="345"/>
        <v>0</v>
      </c>
      <c r="C1315" s="35" t="str">
        <f t="shared" si="346"/>
        <v/>
      </c>
      <c r="G1315" s="8">
        <f t="shared" si="347"/>
        <v>0</v>
      </c>
      <c r="I1315" s="8">
        <f t="shared" si="340"/>
        <v>0</v>
      </c>
      <c r="K1315" t="s">
        <v>577</v>
      </c>
      <c r="L1315" s="8">
        <f t="shared" si="341"/>
        <v>0</v>
      </c>
      <c r="O1315" s="35" t="str">
        <f t="shared" si="348"/>
        <v>?utm_source=yandex&amp;utm_medium=cpc&amp;utm_campaign=&amp;utm_content=&amp;utm_term={keyword}&amp;utm_device={device_type}</v>
      </c>
      <c r="P1315" s="35" t="str">
        <f t="shared" si="342"/>
        <v/>
      </c>
      <c r="Q1315" s="8">
        <f t="shared" si="349"/>
        <v>0</v>
      </c>
      <c r="T1315" s="8" t="s">
        <v>751</v>
      </c>
      <c r="U1315" s="8" t="str">
        <f t="shared" si="350"/>
        <v>,</v>
      </c>
      <c r="W1315" s="35" t="str">
        <f t="shared" si="351"/>
        <v/>
      </c>
      <c r="X1315" s="35" t="s">
        <v>753</v>
      </c>
      <c r="Y1315" s="35" t="s">
        <v>754</v>
      </c>
      <c r="Z1315" s="35" t="str">
        <f t="shared" si="352"/>
        <v/>
      </c>
      <c r="AA1315" s="35" t="e">
        <f t="shared" si="353"/>
        <v>#VALUE!</v>
      </c>
      <c r="AB1315" s="35" t="str">
        <f t="shared" si="354"/>
        <v>{keyword:}</v>
      </c>
      <c r="AC1315" s="107" t="e">
        <f t="shared" si="355"/>
        <v>#VALUE!</v>
      </c>
      <c r="AG1315" s="8">
        <f t="shared" si="356"/>
        <v>0</v>
      </c>
      <c r="AI1315" s="8">
        <f t="shared" si="343"/>
        <v>0</v>
      </c>
      <c r="AK1315" t="s">
        <v>577</v>
      </c>
      <c r="AL1315" s="8">
        <f t="shared" si="344"/>
        <v>0</v>
      </c>
    </row>
    <row r="1316" spans="1:38" ht="15" x14ac:dyDescent="0.25">
      <c r="A1316" s="35">
        <f t="shared" si="345"/>
        <v>0</v>
      </c>
      <c r="C1316" s="35" t="str">
        <f t="shared" si="346"/>
        <v/>
      </c>
      <c r="G1316" s="8">
        <f t="shared" si="347"/>
        <v>0</v>
      </c>
      <c r="I1316" s="8">
        <f t="shared" si="340"/>
        <v>0</v>
      </c>
      <c r="K1316" t="s">
        <v>577</v>
      </c>
      <c r="L1316" s="8">
        <f t="shared" si="341"/>
        <v>0</v>
      </c>
      <c r="O1316" s="35" t="str">
        <f t="shared" si="348"/>
        <v>?utm_source=yandex&amp;utm_medium=cpc&amp;utm_campaign=&amp;utm_content=&amp;utm_term={keyword}&amp;utm_device={device_type}</v>
      </c>
      <c r="P1316" s="35" t="str">
        <f t="shared" si="342"/>
        <v/>
      </c>
      <c r="Q1316" s="8">
        <f t="shared" si="349"/>
        <v>0</v>
      </c>
      <c r="T1316" s="8" t="s">
        <v>751</v>
      </c>
      <c r="U1316" s="8" t="str">
        <f t="shared" si="350"/>
        <v>,</v>
      </c>
      <c r="W1316" s="35" t="str">
        <f t="shared" si="351"/>
        <v/>
      </c>
      <c r="X1316" s="35" t="s">
        <v>753</v>
      </c>
      <c r="Y1316" s="35" t="s">
        <v>754</v>
      </c>
      <c r="Z1316" s="35" t="str">
        <f t="shared" si="352"/>
        <v/>
      </c>
      <c r="AA1316" s="35" t="e">
        <f t="shared" si="353"/>
        <v>#VALUE!</v>
      </c>
      <c r="AB1316" s="35" t="str">
        <f t="shared" si="354"/>
        <v>{keyword:}</v>
      </c>
      <c r="AC1316" s="107" t="e">
        <f t="shared" si="355"/>
        <v>#VALUE!</v>
      </c>
      <c r="AG1316" s="8">
        <f t="shared" si="356"/>
        <v>0</v>
      </c>
      <c r="AI1316" s="8">
        <f t="shared" si="343"/>
        <v>0</v>
      </c>
      <c r="AK1316" t="s">
        <v>577</v>
      </c>
      <c r="AL1316" s="8">
        <f t="shared" si="344"/>
        <v>0</v>
      </c>
    </row>
    <row r="1317" spans="1:38" ht="15" customHeight="1" x14ac:dyDescent="0.25">
      <c r="A1317" s="35">
        <f t="shared" si="345"/>
        <v>0</v>
      </c>
      <c r="C1317" s="35" t="str">
        <f t="shared" si="346"/>
        <v/>
      </c>
      <c r="G1317" s="8">
        <f t="shared" si="347"/>
        <v>0</v>
      </c>
      <c r="I1317" s="8">
        <f t="shared" si="340"/>
        <v>0</v>
      </c>
      <c r="K1317" t="s">
        <v>577</v>
      </c>
      <c r="L1317" s="8">
        <f t="shared" si="341"/>
        <v>0</v>
      </c>
      <c r="O1317" s="35" t="str">
        <f t="shared" si="348"/>
        <v>?utm_source=yandex&amp;utm_medium=cpc&amp;utm_campaign=&amp;utm_content=&amp;utm_term={keyword}&amp;utm_device={device_type}</v>
      </c>
      <c r="P1317" s="35" t="str">
        <f t="shared" si="342"/>
        <v/>
      </c>
      <c r="Q1317" s="8">
        <f t="shared" si="349"/>
        <v>0</v>
      </c>
      <c r="T1317" s="8" t="s">
        <v>751</v>
      </c>
      <c r="U1317" s="8" t="str">
        <f t="shared" si="350"/>
        <v>,</v>
      </c>
      <c r="W1317" s="35" t="str">
        <f t="shared" si="351"/>
        <v/>
      </c>
      <c r="X1317" s="35" t="s">
        <v>753</v>
      </c>
      <c r="Y1317" s="35" t="s">
        <v>754</v>
      </c>
      <c r="Z1317" s="35" t="str">
        <f t="shared" si="352"/>
        <v/>
      </c>
      <c r="AA1317" s="35" t="e">
        <f t="shared" si="353"/>
        <v>#VALUE!</v>
      </c>
      <c r="AB1317" s="35" t="str">
        <f t="shared" si="354"/>
        <v>{keyword:}</v>
      </c>
      <c r="AC1317" s="107" t="e">
        <f t="shared" si="355"/>
        <v>#VALUE!</v>
      </c>
      <c r="AG1317" s="8">
        <f t="shared" si="356"/>
        <v>0</v>
      </c>
      <c r="AI1317" s="8">
        <f t="shared" si="343"/>
        <v>0</v>
      </c>
      <c r="AK1317" t="s">
        <v>577</v>
      </c>
      <c r="AL1317" s="8">
        <f t="shared" si="344"/>
        <v>0</v>
      </c>
    </row>
    <row r="1318" spans="1:38" ht="15" x14ac:dyDescent="0.25">
      <c r="A1318" s="35">
        <f t="shared" si="345"/>
        <v>0</v>
      </c>
      <c r="C1318" s="35" t="str">
        <f t="shared" si="346"/>
        <v/>
      </c>
      <c r="G1318" s="8">
        <f t="shared" si="347"/>
        <v>0</v>
      </c>
      <c r="I1318" s="8">
        <f t="shared" si="340"/>
        <v>0</v>
      </c>
      <c r="K1318" t="s">
        <v>577</v>
      </c>
      <c r="L1318" s="8">
        <f t="shared" si="341"/>
        <v>0</v>
      </c>
      <c r="O1318" s="35" t="str">
        <f t="shared" si="348"/>
        <v>?utm_source=yandex&amp;utm_medium=cpc&amp;utm_campaign=&amp;utm_content=&amp;utm_term={keyword}&amp;utm_device={device_type}</v>
      </c>
      <c r="P1318" s="35" t="str">
        <f t="shared" si="342"/>
        <v/>
      </c>
      <c r="Q1318" s="8">
        <f t="shared" si="349"/>
        <v>0</v>
      </c>
      <c r="T1318" s="8" t="s">
        <v>751</v>
      </c>
      <c r="U1318" s="8" t="str">
        <f t="shared" si="350"/>
        <v>,</v>
      </c>
      <c r="W1318" s="35" t="str">
        <f t="shared" si="351"/>
        <v/>
      </c>
      <c r="X1318" s="35" t="s">
        <v>753</v>
      </c>
      <c r="Y1318" s="35" t="s">
        <v>754</v>
      </c>
      <c r="Z1318" s="35" t="str">
        <f t="shared" si="352"/>
        <v/>
      </c>
      <c r="AA1318" s="35" t="e">
        <f t="shared" si="353"/>
        <v>#VALUE!</v>
      </c>
      <c r="AB1318" s="35" t="str">
        <f t="shared" si="354"/>
        <v>{keyword:}</v>
      </c>
      <c r="AC1318" s="107" t="e">
        <f t="shared" si="355"/>
        <v>#VALUE!</v>
      </c>
      <c r="AG1318" s="8">
        <f t="shared" si="356"/>
        <v>0</v>
      </c>
      <c r="AI1318" s="8">
        <f t="shared" si="343"/>
        <v>0</v>
      </c>
      <c r="AK1318" t="s">
        <v>577</v>
      </c>
      <c r="AL1318" s="8">
        <f t="shared" si="344"/>
        <v>0</v>
      </c>
    </row>
    <row r="1319" spans="1:38" ht="15" customHeight="1" x14ac:dyDescent="0.25">
      <c r="A1319" s="35">
        <f t="shared" si="345"/>
        <v>0</v>
      </c>
      <c r="C1319" s="35" t="str">
        <f t="shared" si="346"/>
        <v/>
      </c>
      <c r="G1319" s="8">
        <f t="shared" si="347"/>
        <v>0</v>
      </c>
      <c r="I1319" s="8">
        <f t="shared" si="340"/>
        <v>0</v>
      </c>
      <c r="K1319" t="s">
        <v>577</v>
      </c>
      <c r="L1319" s="8">
        <f t="shared" si="341"/>
        <v>0</v>
      </c>
      <c r="O1319" s="35" t="str">
        <f t="shared" si="348"/>
        <v>?utm_source=yandex&amp;utm_medium=cpc&amp;utm_campaign=&amp;utm_content=&amp;utm_term={keyword}&amp;utm_device={device_type}</v>
      </c>
      <c r="P1319" s="35" t="str">
        <f t="shared" si="342"/>
        <v/>
      </c>
      <c r="Q1319" s="8">
        <f t="shared" si="349"/>
        <v>0</v>
      </c>
      <c r="T1319" s="8" t="s">
        <v>751</v>
      </c>
      <c r="U1319" s="8" t="str">
        <f t="shared" si="350"/>
        <v>,</v>
      </c>
      <c r="W1319" s="35" t="str">
        <f t="shared" si="351"/>
        <v/>
      </c>
      <c r="X1319" s="35" t="s">
        <v>753</v>
      </c>
      <c r="Y1319" s="35" t="s">
        <v>754</v>
      </c>
      <c r="Z1319" s="35" t="str">
        <f t="shared" si="352"/>
        <v/>
      </c>
      <c r="AA1319" s="35" t="e">
        <f t="shared" si="353"/>
        <v>#VALUE!</v>
      </c>
      <c r="AB1319" s="35" t="str">
        <f t="shared" si="354"/>
        <v>{keyword:}</v>
      </c>
      <c r="AC1319" s="107" t="e">
        <f t="shared" si="355"/>
        <v>#VALUE!</v>
      </c>
      <c r="AG1319" s="8">
        <f t="shared" si="356"/>
        <v>0</v>
      </c>
      <c r="AI1319" s="8">
        <f t="shared" si="343"/>
        <v>0</v>
      </c>
      <c r="AK1319" t="s">
        <v>577</v>
      </c>
      <c r="AL1319" s="8">
        <f t="shared" si="344"/>
        <v>0</v>
      </c>
    </row>
    <row r="1320" spans="1:38" ht="15" x14ac:dyDescent="0.25">
      <c r="A1320" s="35">
        <f t="shared" si="345"/>
        <v>0</v>
      </c>
      <c r="C1320" s="35" t="str">
        <f t="shared" si="346"/>
        <v/>
      </c>
      <c r="G1320" s="8">
        <f t="shared" si="347"/>
        <v>0</v>
      </c>
      <c r="I1320" s="8">
        <f t="shared" si="340"/>
        <v>0</v>
      </c>
      <c r="K1320" t="s">
        <v>577</v>
      </c>
      <c r="L1320" s="8">
        <f t="shared" si="341"/>
        <v>0</v>
      </c>
      <c r="O1320" s="35" t="str">
        <f t="shared" si="348"/>
        <v>?utm_source=yandex&amp;utm_medium=cpc&amp;utm_campaign=&amp;utm_content=&amp;utm_term={keyword}&amp;utm_device={device_type}</v>
      </c>
      <c r="P1320" s="35" t="str">
        <f t="shared" si="342"/>
        <v/>
      </c>
      <c r="Q1320" s="8">
        <f t="shared" si="349"/>
        <v>0</v>
      </c>
      <c r="T1320" s="8" t="s">
        <v>751</v>
      </c>
      <c r="U1320" s="8" t="str">
        <f t="shared" si="350"/>
        <v>,</v>
      </c>
      <c r="W1320" s="35" t="str">
        <f t="shared" si="351"/>
        <v/>
      </c>
      <c r="X1320" s="35" t="s">
        <v>753</v>
      </c>
      <c r="Y1320" s="35" t="s">
        <v>754</v>
      </c>
      <c r="Z1320" s="35" t="str">
        <f t="shared" si="352"/>
        <v/>
      </c>
      <c r="AA1320" s="35" t="e">
        <f t="shared" si="353"/>
        <v>#VALUE!</v>
      </c>
      <c r="AB1320" s="35" t="str">
        <f t="shared" si="354"/>
        <v>{keyword:}</v>
      </c>
      <c r="AC1320" s="107" t="e">
        <f t="shared" si="355"/>
        <v>#VALUE!</v>
      </c>
      <c r="AG1320" s="8">
        <f t="shared" si="356"/>
        <v>0</v>
      </c>
      <c r="AI1320" s="8">
        <f t="shared" si="343"/>
        <v>0</v>
      </c>
      <c r="AK1320" t="s">
        <v>577</v>
      </c>
      <c r="AL1320" s="8">
        <f t="shared" si="344"/>
        <v>0</v>
      </c>
    </row>
    <row r="1321" spans="1:38" ht="15" customHeight="1" x14ac:dyDescent="0.25">
      <c r="A1321" s="35">
        <f t="shared" si="345"/>
        <v>0</v>
      </c>
      <c r="C1321" s="35" t="str">
        <f t="shared" si="346"/>
        <v/>
      </c>
      <c r="G1321" s="8">
        <f t="shared" si="347"/>
        <v>0</v>
      </c>
      <c r="I1321" s="8">
        <f t="shared" si="340"/>
        <v>0</v>
      </c>
      <c r="K1321" t="s">
        <v>577</v>
      </c>
      <c r="L1321" s="8">
        <f t="shared" si="341"/>
        <v>0</v>
      </c>
      <c r="O1321" s="35" t="str">
        <f t="shared" si="348"/>
        <v>?utm_source=yandex&amp;utm_medium=cpc&amp;utm_campaign=&amp;utm_content=&amp;utm_term={keyword}&amp;utm_device={device_type}</v>
      </c>
      <c r="P1321" s="35" t="str">
        <f t="shared" si="342"/>
        <v/>
      </c>
      <c r="Q1321" s="8">
        <f t="shared" si="349"/>
        <v>0</v>
      </c>
      <c r="T1321" s="8" t="s">
        <v>751</v>
      </c>
      <c r="U1321" s="8" t="str">
        <f t="shared" si="350"/>
        <v>,</v>
      </c>
      <c r="W1321" s="35" t="str">
        <f t="shared" si="351"/>
        <v/>
      </c>
      <c r="X1321" s="35" t="s">
        <v>753</v>
      </c>
      <c r="Y1321" s="35" t="s">
        <v>754</v>
      </c>
      <c r="Z1321" s="35" t="str">
        <f t="shared" si="352"/>
        <v/>
      </c>
      <c r="AA1321" s="35" t="e">
        <f t="shared" si="353"/>
        <v>#VALUE!</v>
      </c>
      <c r="AB1321" s="35" t="str">
        <f t="shared" si="354"/>
        <v>{keyword:}</v>
      </c>
      <c r="AC1321" s="107" t="e">
        <f t="shared" si="355"/>
        <v>#VALUE!</v>
      </c>
      <c r="AG1321" s="8">
        <f t="shared" si="356"/>
        <v>0</v>
      </c>
      <c r="AI1321" s="8">
        <f t="shared" si="343"/>
        <v>0</v>
      </c>
      <c r="AK1321" t="s">
        <v>577</v>
      </c>
      <c r="AL1321" s="8">
        <f t="shared" si="344"/>
        <v>0</v>
      </c>
    </row>
    <row r="1322" spans="1:38" ht="15" x14ac:dyDescent="0.25">
      <c r="A1322" s="35">
        <f t="shared" si="345"/>
        <v>0</v>
      </c>
      <c r="C1322" s="35" t="str">
        <f t="shared" si="346"/>
        <v/>
      </c>
      <c r="G1322" s="8">
        <f t="shared" si="347"/>
        <v>0</v>
      </c>
      <c r="I1322" s="8">
        <f t="shared" si="340"/>
        <v>0</v>
      </c>
      <c r="K1322" t="s">
        <v>577</v>
      </c>
      <c r="L1322" s="8">
        <f t="shared" si="341"/>
        <v>0</v>
      </c>
      <c r="O1322" s="35" t="str">
        <f t="shared" si="348"/>
        <v>?utm_source=yandex&amp;utm_medium=cpc&amp;utm_campaign=&amp;utm_content=&amp;utm_term={keyword}&amp;utm_device={device_type}</v>
      </c>
      <c r="P1322" s="35" t="str">
        <f t="shared" si="342"/>
        <v/>
      </c>
      <c r="Q1322" s="8">
        <f t="shared" si="349"/>
        <v>0</v>
      </c>
      <c r="T1322" s="8" t="s">
        <v>751</v>
      </c>
      <c r="U1322" s="8" t="str">
        <f t="shared" si="350"/>
        <v>,</v>
      </c>
      <c r="W1322" s="35" t="str">
        <f t="shared" si="351"/>
        <v/>
      </c>
      <c r="X1322" s="35" t="s">
        <v>753</v>
      </c>
      <c r="Y1322" s="35" t="s">
        <v>754</v>
      </c>
      <c r="Z1322" s="35" t="str">
        <f t="shared" si="352"/>
        <v/>
      </c>
      <c r="AA1322" s="35" t="e">
        <f t="shared" si="353"/>
        <v>#VALUE!</v>
      </c>
      <c r="AB1322" s="35" t="str">
        <f t="shared" si="354"/>
        <v>{keyword:}</v>
      </c>
      <c r="AC1322" s="107" t="e">
        <f t="shared" si="355"/>
        <v>#VALUE!</v>
      </c>
      <c r="AG1322" s="8">
        <f t="shared" si="356"/>
        <v>0</v>
      </c>
      <c r="AI1322" s="8">
        <f t="shared" si="343"/>
        <v>0</v>
      </c>
      <c r="AK1322" t="s">
        <v>577</v>
      </c>
      <c r="AL1322" s="8">
        <f t="shared" si="344"/>
        <v>0</v>
      </c>
    </row>
    <row r="1323" spans="1:38" ht="15" customHeight="1" x14ac:dyDescent="0.25">
      <c r="A1323" s="35">
        <f t="shared" si="345"/>
        <v>0</v>
      </c>
      <c r="C1323" s="35" t="str">
        <f t="shared" si="346"/>
        <v/>
      </c>
      <c r="G1323" s="8">
        <f t="shared" si="347"/>
        <v>0</v>
      </c>
      <c r="I1323" s="8">
        <f t="shared" si="340"/>
        <v>0</v>
      </c>
      <c r="K1323" t="s">
        <v>577</v>
      </c>
      <c r="L1323" s="8">
        <f t="shared" si="341"/>
        <v>0</v>
      </c>
      <c r="O1323" s="35" t="str">
        <f t="shared" si="348"/>
        <v>?utm_source=yandex&amp;utm_medium=cpc&amp;utm_campaign=&amp;utm_content=&amp;utm_term={keyword}&amp;utm_device={device_type}</v>
      </c>
      <c r="P1323" s="35" t="str">
        <f t="shared" si="342"/>
        <v/>
      </c>
      <c r="Q1323" s="8">
        <f t="shared" si="349"/>
        <v>0</v>
      </c>
      <c r="T1323" s="8" t="s">
        <v>751</v>
      </c>
      <c r="U1323" s="8" t="str">
        <f t="shared" si="350"/>
        <v>,</v>
      </c>
      <c r="W1323" s="35" t="str">
        <f t="shared" si="351"/>
        <v/>
      </c>
      <c r="X1323" s="35" t="s">
        <v>753</v>
      </c>
      <c r="Y1323" s="35" t="s">
        <v>754</v>
      </c>
      <c r="Z1323" s="35" t="str">
        <f t="shared" si="352"/>
        <v/>
      </c>
      <c r="AA1323" s="35" t="e">
        <f t="shared" si="353"/>
        <v>#VALUE!</v>
      </c>
      <c r="AB1323" s="35" t="str">
        <f t="shared" si="354"/>
        <v>{keyword:}</v>
      </c>
      <c r="AC1323" s="107" t="e">
        <f t="shared" si="355"/>
        <v>#VALUE!</v>
      </c>
      <c r="AG1323" s="8">
        <f t="shared" si="356"/>
        <v>0</v>
      </c>
      <c r="AI1323" s="8">
        <f t="shared" si="343"/>
        <v>0</v>
      </c>
      <c r="AK1323" t="s">
        <v>577</v>
      </c>
      <c r="AL1323" s="8">
        <f t="shared" si="344"/>
        <v>0</v>
      </c>
    </row>
    <row r="1324" spans="1:38" ht="15" x14ac:dyDescent="0.25">
      <c r="A1324" s="35">
        <f t="shared" si="345"/>
        <v>0</v>
      </c>
      <c r="C1324" s="35" t="str">
        <f t="shared" si="346"/>
        <v/>
      </c>
      <c r="G1324" s="8">
        <f t="shared" si="347"/>
        <v>0</v>
      </c>
      <c r="I1324" s="8">
        <f t="shared" si="340"/>
        <v>0</v>
      </c>
      <c r="K1324" t="s">
        <v>577</v>
      </c>
      <c r="L1324" s="8">
        <f t="shared" si="341"/>
        <v>0</v>
      </c>
      <c r="O1324" s="35" t="str">
        <f t="shared" si="348"/>
        <v>?utm_source=yandex&amp;utm_medium=cpc&amp;utm_campaign=&amp;utm_content=&amp;utm_term={keyword}&amp;utm_device={device_type}</v>
      </c>
      <c r="P1324" s="35" t="str">
        <f t="shared" si="342"/>
        <v/>
      </c>
      <c r="Q1324" s="8">
        <f t="shared" si="349"/>
        <v>0</v>
      </c>
      <c r="T1324" s="8" t="s">
        <v>751</v>
      </c>
      <c r="U1324" s="8" t="str">
        <f t="shared" si="350"/>
        <v>,</v>
      </c>
      <c r="W1324" s="35" t="str">
        <f t="shared" si="351"/>
        <v/>
      </c>
      <c r="X1324" s="35" t="s">
        <v>753</v>
      </c>
      <c r="Y1324" s="35" t="s">
        <v>754</v>
      </c>
      <c r="Z1324" s="35" t="str">
        <f t="shared" si="352"/>
        <v/>
      </c>
      <c r="AA1324" s="35" t="e">
        <f t="shared" si="353"/>
        <v>#VALUE!</v>
      </c>
      <c r="AB1324" s="35" t="str">
        <f t="shared" si="354"/>
        <v>{keyword:}</v>
      </c>
      <c r="AC1324" s="107" t="e">
        <f t="shared" si="355"/>
        <v>#VALUE!</v>
      </c>
      <c r="AG1324" s="8">
        <f t="shared" si="356"/>
        <v>0</v>
      </c>
      <c r="AI1324" s="8">
        <f t="shared" si="343"/>
        <v>0</v>
      </c>
      <c r="AK1324" t="s">
        <v>577</v>
      </c>
      <c r="AL1324" s="8">
        <f t="shared" si="344"/>
        <v>0</v>
      </c>
    </row>
    <row r="1325" spans="1:38" ht="15" customHeight="1" x14ac:dyDescent="0.25">
      <c r="A1325" s="35">
        <f t="shared" si="345"/>
        <v>0</v>
      </c>
      <c r="C1325" s="35" t="str">
        <f t="shared" si="346"/>
        <v/>
      </c>
      <c r="G1325" s="8">
        <f t="shared" si="347"/>
        <v>0</v>
      </c>
      <c r="I1325" s="8">
        <f t="shared" si="340"/>
        <v>0</v>
      </c>
      <c r="K1325" t="s">
        <v>577</v>
      </c>
      <c r="L1325" s="8">
        <f t="shared" si="341"/>
        <v>0</v>
      </c>
      <c r="O1325" s="35" t="str">
        <f t="shared" si="348"/>
        <v>?utm_source=yandex&amp;utm_medium=cpc&amp;utm_campaign=&amp;utm_content=&amp;utm_term={keyword}&amp;utm_device={device_type}</v>
      </c>
      <c r="P1325" s="35" t="str">
        <f t="shared" si="342"/>
        <v/>
      </c>
      <c r="Q1325" s="8">
        <f t="shared" si="349"/>
        <v>0</v>
      </c>
      <c r="T1325" s="8" t="s">
        <v>751</v>
      </c>
      <c r="U1325" s="8" t="str">
        <f t="shared" si="350"/>
        <v>,</v>
      </c>
      <c r="W1325" s="35" t="str">
        <f t="shared" si="351"/>
        <v/>
      </c>
      <c r="X1325" s="35" t="s">
        <v>753</v>
      </c>
      <c r="Y1325" s="35" t="s">
        <v>754</v>
      </c>
      <c r="Z1325" s="35" t="str">
        <f t="shared" si="352"/>
        <v/>
      </c>
      <c r="AA1325" s="35" t="e">
        <f t="shared" si="353"/>
        <v>#VALUE!</v>
      </c>
      <c r="AB1325" s="35" t="str">
        <f t="shared" si="354"/>
        <v>{keyword:}</v>
      </c>
      <c r="AC1325" s="107" t="e">
        <f t="shared" si="355"/>
        <v>#VALUE!</v>
      </c>
      <c r="AG1325" s="8">
        <f t="shared" si="356"/>
        <v>0</v>
      </c>
      <c r="AI1325" s="8">
        <f t="shared" si="343"/>
        <v>0</v>
      </c>
      <c r="AK1325" t="s">
        <v>577</v>
      </c>
      <c r="AL1325" s="8">
        <f t="shared" si="344"/>
        <v>0</v>
      </c>
    </row>
    <row r="1326" spans="1:38" ht="15" x14ac:dyDescent="0.25">
      <c r="A1326" s="35">
        <f t="shared" si="345"/>
        <v>0</v>
      </c>
      <c r="C1326" s="35" t="str">
        <f t="shared" si="346"/>
        <v/>
      </c>
      <c r="G1326" s="8">
        <f t="shared" si="347"/>
        <v>0</v>
      </c>
      <c r="I1326" s="8">
        <f t="shared" si="340"/>
        <v>0</v>
      </c>
      <c r="K1326" t="s">
        <v>577</v>
      </c>
      <c r="L1326" s="8">
        <f t="shared" si="341"/>
        <v>0</v>
      </c>
      <c r="O1326" s="35" t="str">
        <f t="shared" si="348"/>
        <v>?utm_source=yandex&amp;utm_medium=cpc&amp;utm_campaign=&amp;utm_content=&amp;utm_term={keyword}&amp;utm_device={device_type}</v>
      </c>
      <c r="P1326" s="35" t="str">
        <f t="shared" si="342"/>
        <v/>
      </c>
      <c r="Q1326" s="8">
        <f t="shared" si="349"/>
        <v>0</v>
      </c>
      <c r="T1326" s="8" t="s">
        <v>751</v>
      </c>
      <c r="U1326" s="8" t="str">
        <f t="shared" si="350"/>
        <v>,</v>
      </c>
      <c r="W1326" s="35" t="str">
        <f t="shared" si="351"/>
        <v/>
      </c>
      <c r="X1326" s="35" t="s">
        <v>753</v>
      </c>
      <c r="Y1326" s="35" t="s">
        <v>754</v>
      </c>
      <c r="Z1326" s="35" t="str">
        <f t="shared" si="352"/>
        <v/>
      </c>
      <c r="AA1326" s="35" t="e">
        <f t="shared" si="353"/>
        <v>#VALUE!</v>
      </c>
      <c r="AB1326" s="35" t="str">
        <f t="shared" si="354"/>
        <v>{keyword:}</v>
      </c>
      <c r="AC1326" s="107" t="e">
        <f t="shared" si="355"/>
        <v>#VALUE!</v>
      </c>
      <c r="AG1326" s="8">
        <f t="shared" si="356"/>
        <v>0</v>
      </c>
      <c r="AI1326" s="8">
        <f t="shared" si="343"/>
        <v>0</v>
      </c>
      <c r="AK1326" t="s">
        <v>577</v>
      </c>
      <c r="AL1326" s="8">
        <f t="shared" si="344"/>
        <v>0</v>
      </c>
    </row>
    <row r="1327" spans="1:38" ht="15" customHeight="1" x14ac:dyDescent="0.25">
      <c r="A1327" s="35">
        <f t="shared" si="345"/>
        <v>0</v>
      </c>
      <c r="C1327" s="35" t="str">
        <f t="shared" si="346"/>
        <v/>
      </c>
      <c r="G1327" s="8">
        <f t="shared" si="347"/>
        <v>0</v>
      </c>
      <c r="I1327" s="8">
        <f t="shared" si="340"/>
        <v>0</v>
      </c>
      <c r="K1327" t="s">
        <v>577</v>
      </c>
      <c r="L1327" s="8">
        <f t="shared" si="341"/>
        <v>0</v>
      </c>
      <c r="O1327" s="35" t="str">
        <f t="shared" si="348"/>
        <v>?utm_source=yandex&amp;utm_medium=cpc&amp;utm_campaign=&amp;utm_content=&amp;utm_term={keyword}&amp;utm_device={device_type}</v>
      </c>
      <c r="P1327" s="35" t="str">
        <f t="shared" si="342"/>
        <v/>
      </c>
      <c r="Q1327" s="8">
        <f t="shared" si="349"/>
        <v>0</v>
      </c>
      <c r="T1327" s="8" t="s">
        <v>751</v>
      </c>
      <c r="U1327" s="8" t="str">
        <f t="shared" si="350"/>
        <v>,</v>
      </c>
      <c r="W1327" s="35" t="str">
        <f t="shared" si="351"/>
        <v/>
      </c>
      <c r="X1327" s="35" t="s">
        <v>753</v>
      </c>
      <c r="Y1327" s="35" t="s">
        <v>754</v>
      </c>
      <c r="Z1327" s="35" t="str">
        <f t="shared" si="352"/>
        <v/>
      </c>
      <c r="AA1327" s="35" t="e">
        <f t="shared" si="353"/>
        <v>#VALUE!</v>
      </c>
      <c r="AB1327" s="35" t="str">
        <f t="shared" si="354"/>
        <v>{keyword:}</v>
      </c>
      <c r="AC1327" s="107" t="e">
        <f t="shared" si="355"/>
        <v>#VALUE!</v>
      </c>
      <c r="AG1327" s="8">
        <f t="shared" si="356"/>
        <v>0</v>
      </c>
      <c r="AI1327" s="8">
        <f t="shared" si="343"/>
        <v>0</v>
      </c>
      <c r="AK1327" t="s">
        <v>577</v>
      </c>
      <c r="AL1327" s="8">
        <f t="shared" si="344"/>
        <v>0</v>
      </c>
    </row>
    <row r="1328" spans="1:38" ht="15" x14ac:dyDescent="0.25">
      <c r="A1328" s="35">
        <f t="shared" si="345"/>
        <v>0</v>
      </c>
      <c r="C1328" s="35" t="str">
        <f t="shared" si="346"/>
        <v/>
      </c>
      <c r="G1328" s="8">
        <f t="shared" si="347"/>
        <v>0</v>
      </c>
      <c r="I1328" s="8">
        <f t="shared" si="340"/>
        <v>0</v>
      </c>
      <c r="K1328" t="s">
        <v>577</v>
      </c>
      <c r="L1328" s="8">
        <f t="shared" si="341"/>
        <v>0</v>
      </c>
      <c r="O1328" s="35" t="str">
        <f t="shared" si="348"/>
        <v>?utm_source=yandex&amp;utm_medium=cpc&amp;utm_campaign=&amp;utm_content=&amp;utm_term={keyword}&amp;utm_device={device_type}</v>
      </c>
      <c r="P1328" s="35" t="str">
        <f t="shared" si="342"/>
        <v/>
      </c>
      <c r="Q1328" s="8">
        <f t="shared" si="349"/>
        <v>0</v>
      </c>
      <c r="T1328" s="8" t="s">
        <v>751</v>
      </c>
      <c r="U1328" s="8" t="str">
        <f t="shared" si="350"/>
        <v>,</v>
      </c>
      <c r="W1328" s="35" t="str">
        <f t="shared" si="351"/>
        <v/>
      </c>
      <c r="X1328" s="35" t="s">
        <v>753</v>
      </c>
      <c r="Y1328" s="35" t="s">
        <v>754</v>
      </c>
      <c r="Z1328" s="35" t="str">
        <f t="shared" si="352"/>
        <v/>
      </c>
      <c r="AA1328" s="35" t="e">
        <f t="shared" si="353"/>
        <v>#VALUE!</v>
      </c>
      <c r="AB1328" s="35" t="str">
        <f t="shared" si="354"/>
        <v>{keyword:}</v>
      </c>
      <c r="AC1328" s="107" t="e">
        <f t="shared" si="355"/>
        <v>#VALUE!</v>
      </c>
      <c r="AG1328" s="8">
        <f t="shared" si="356"/>
        <v>0</v>
      </c>
      <c r="AI1328" s="8">
        <f t="shared" si="343"/>
        <v>0</v>
      </c>
      <c r="AK1328" t="s">
        <v>577</v>
      </c>
      <c r="AL1328" s="8">
        <f t="shared" si="344"/>
        <v>0</v>
      </c>
    </row>
    <row r="1329" spans="1:38" ht="15" customHeight="1" x14ac:dyDescent="0.25">
      <c r="A1329" s="35">
        <f t="shared" si="345"/>
        <v>0</v>
      </c>
      <c r="C1329" s="35" t="str">
        <f t="shared" si="346"/>
        <v/>
      </c>
      <c r="G1329" s="8">
        <f t="shared" si="347"/>
        <v>0</v>
      </c>
      <c r="I1329" s="8">
        <f t="shared" si="340"/>
        <v>0</v>
      </c>
      <c r="K1329" t="s">
        <v>577</v>
      </c>
      <c r="L1329" s="8">
        <f t="shared" si="341"/>
        <v>0</v>
      </c>
      <c r="O1329" s="35" t="str">
        <f t="shared" si="348"/>
        <v>?utm_source=yandex&amp;utm_medium=cpc&amp;utm_campaign=&amp;utm_content=&amp;utm_term={keyword}&amp;utm_device={device_type}</v>
      </c>
      <c r="P1329" s="35" t="str">
        <f t="shared" si="342"/>
        <v/>
      </c>
      <c r="Q1329" s="8">
        <f t="shared" si="349"/>
        <v>0</v>
      </c>
      <c r="T1329" s="8" t="s">
        <v>751</v>
      </c>
      <c r="U1329" s="8" t="str">
        <f t="shared" si="350"/>
        <v>,</v>
      </c>
      <c r="W1329" s="35" t="str">
        <f t="shared" si="351"/>
        <v/>
      </c>
      <c r="X1329" s="35" t="s">
        <v>753</v>
      </c>
      <c r="Y1329" s="35" t="s">
        <v>754</v>
      </c>
      <c r="Z1329" s="35" t="str">
        <f t="shared" si="352"/>
        <v/>
      </c>
      <c r="AA1329" s="35" t="e">
        <f t="shared" si="353"/>
        <v>#VALUE!</v>
      </c>
      <c r="AB1329" s="35" t="str">
        <f t="shared" si="354"/>
        <v>{keyword:}</v>
      </c>
      <c r="AC1329" s="107" t="e">
        <f t="shared" si="355"/>
        <v>#VALUE!</v>
      </c>
      <c r="AG1329" s="8">
        <f t="shared" si="356"/>
        <v>0</v>
      </c>
      <c r="AI1329" s="8">
        <f t="shared" si="343"/>
        <v>0</v>
      </c>
      <c r="AK1329" t="s">
        <v>577</v>
      </c>
      <c r="AL1329" s="8">
        <f t="shared" si="344"/>
        <v>0</v>
      </c>
    </row>
    <row r="1330" spans="1:38" ht="15" x14ac:dyDescent="0.25">
      <c r="A1330" s="35">
        <f t="shared" si="345"/>
        <v>0</v>
      </c>
      <c r="C1330" s="35" t="str">
        <f t="shared" si="346"/>
        <v/>
      </c>
      <c r="G1330" s="8">
        <f t="shared" si="347"/>
        <v>0</v>
      </c>
      <c r="I1330" s="8">
        <f t="shared" si="340"/>
        <v>0</v>
      </c>
      <c r="K1330" t="s">
        <v>577</v>
      </c>
      <c r="L1330" s="8">
        <f t="shared" si="341"/>
        <v>0</v>
      </c>
      <c r="O1330" s="35" t="str">
        <f t="shared" si="348"/>
        <v>?utm_source=yandex&amp;utm_medium=cpc&amp;utm_campaign=&amp;utm_content=&amp;utm_term={keyword}&amp;utm_device={device_type}</v>
      </c>
      <c r="P1330" s="35" t="str">
        <f t="shared" si="342"/>
        <v/>
      </c>
      <c r="Q1330" s="8">
        <f t="shared" si="349"/>
        <v>0</v>
      </c>
      <c r="T1330" s="8" t="s">
        <v>751</v>
      </c>
      <c r="U1330" s="8" t="str">
        <f t="shared" si="350"/>
        <v>,</v>
      </c>
      <c r="W1330" s="35" t="str">
        <f t="shared" si="351"/>
        <v/>
      </c>
      <c r="X1330" s="35" t="s">
        <v>753</v>
      </c>
      <c r="Y1330" s="35" t="s">
        <v>754</v>
      </c>
      <c r="Z1330" s="35" t="str">
        <f t="shared" si="352"/>
        <v/>
      </c>
      <c r="AA1330" s="35" t="e">
        <f t="shared" si="353"/>
        <v>#VALUE!</v>
      </c>
      <c r="AB1330" s="35" t="str">
        <f t="shared" si="354"/>
        <v>{keyword:}</v>
      </c>
      <c r="AC1330" s="107" t="e">
        <f t="shared" si="355"/>
        <v>#VALUE!</v>
      </c>
      <c r="AG1330" s="8">
        <f t="shared" si="356"/>
        <v>0</v>
      </c>
      <c r="AI1330" s="8">
        <f t="shared" si="343"/>
        <v>0</v>
      </c>
      <c r="AK1330" t="s">
        <v>577</v>
      </c>
      <c r="AL1330" s="8">
        <f t="shared" si="344"/>
        <v>0</v>
      </c>
    </row>
    <row r="1331" spans="1:38" ht="15" customHeight="1" x14ac:dyDescent="0.25">
      <c r="A1331" s="35">
        <f t="shared" si="345"/>
        <v>0</v>
      </c>
      <c r="C1331" s="35" t="str">
        <f t="shared" si="346"/>
        <v/>
      </c>
      <c r="G1331" s="8">
        <f t="shared" si="347"/>
        <v>0</v>
      </c>
      <c r="I1331" s="8">
        <f t="shared" si="340"/>
        <v>0</v>
      </c>
      <c r="K1331" t="s">
        <v>577</v>
      </c>
      <c r="L1331" s="8">
        <f t="shared" si="341"/>
        <v>0</v>
      </c>
      <c r="O1331" s="35" t="str">
        <f t="shared" si="348"/>
        <v>?utm_source=yandex&amp;utm_medium=cpc&amp;utm_campaign=&amp;utm_content=&amp;utm_term={keyword}&amp;utm_device={device_type}</v>
      </c>
      <c r="P1331" s="35" t="str">
        <f t="shared" si="342"/>
        <v/>
      </c>
      <c r="Q1331" s="8">
        <f t="shared" si="349"/>
        <v>0</v>
      </c>
      <c r="T1331" s="8" t="s">
        <v>751</v>
      </c>
      <c r="U1331" s="8" t="str">
        <f t="shared" si="350"/>
        <v>,</v>
      </c>
      <c r="W1331" s="35" t="str">
        <f t="shared" si="351"/>
        <v/>
      </c>
      <c r="X1331" s="35" t="s">
        <v>753</v>
      </c>
      <c r="Y1331" s="35" t="s">
        <v>754</v>
      </c>
      <c r="Z1331" s="35" t="str">
        <f t="shared" si="352"/>
        <v/>
      </c>
      <c r="AA1331" s="35" t="e">
        <f t="shared" si="353"/>
        <v>#VALUE!</v>
      </c>
      <c r="AB1331" s="35" t="str">
        <f t="shared" si="354"/>
        <v>{keyword:}</v>
      </c>
      <c r="AC1331" s="107" t="e">
        <f t="shared" si="355"/>
        <v>#VALUE!</v>
      </c>
      <c r="AG1331" s="8">
        <f t="shared" si="356"/>
        <v>0</v>
      </c>
      <c r="AI1331" s="8">
        <f t="shared" si="343"/>
        <v>0</v>
      </c>
      <c r="AK1331" t="s">
        <v>577</v>
      </c>
      <c r="AL1331" s="8">
        <f t="shared" si="344"/>
        <v>0</v>
      </c>
    </row>
    <row r="1332" spans="1:38" ht="15" x14ac:dyDescent="0.25">
      <c r="A1332" s="35">
        <f t="shared" si="345"/>
        <v>0</v>
      </c>
      <c r="C1332" s="35" t="str">
        <f t="shared" si="346"/>
        <v/>
      </c>
      <c r="G1332" s="8">
        <f t="shared" si="347"/>
        <v>0</v>
      </c>
      <c r="I1332" s="8">
        <f t="shared" si="340"/>
        <v>0</v>
      </c>
      <c r="K1332" t="s">
        <v>577</v>
      </c>
      <c r="L1332" s="8">
        <f t="shared" si="341"/>
        <v>0</v>
      </c>
      <c r="O1332" s="35" t="str">
        <f t="shared" si="348"/>
        <v>?utm_source=yandex&amp;utm_medium=cpc&amp;utm_campaign=&amp;utm_content=&amp;utm_term={keyword}&amp;utm_device={device_type}</v>
      </c>
      <c r="P1332" s="35" t="str">
        <f t="shared" si="342"/>
        <v/>
      </c>
      <c r="Q1332" s="8">
        <f t="shared" si="349"/>
        <v>0</v>
      </c>
      <c r="T1332" s="8" t="s">
        <v>751</v>
      </c>
      <c r="U1332" s="8" t="str">
        <f t="shared" si="350"/>
        <v>,</v>
      </c>
      <c r="W1332" s="35" t="str">
        <f t="shared" si="351"/>
        <v/>
      </c>
      <c r="X1332" s="35" t="s">
        <v>753</v>
      </c>
      <c r="Y1332" s="35" t="s">
        <v>754</v>
      </c>
      <c r="Z1332" s="35" t="str">
        <f t="shared" si="352"/>
        <v/>
      </c>
      <c r="AA1332" s="35" t="e">
        <f t="shared" si="353"/>
        <v>#VALUE!</v>
      </c>
      <c r="AB1332" s="35" t="str">
        <f t="shared" si="354"/>
        <v>{keyword:}</v>
      </c>
      <c r="AC1332" s="107" t="e">
        <f t="shared" si="355"/>
        <v>#VALUE!</v>
      </c>
      <c r="AG1332" s="8">
        <f t="shared" si="356"/>
        <v>0</v>
      </c>
      <c r="AI1332" s="8">
        <f t="shared" si="343"/>
        <v>0</v>
      </c>
      <c r="AK1332" t="s">
        <v>577</v>
      </c>
      <c r="AL1332" s="8">
        <f t="shared" si="344"/>
        <v>0</v>
      </c>
    </row>
    <row r="1333" spans="1:38" ht="15" customHeight="1" x14ac:dyDescent="0.25">
      <c r="A1333" s="35">
        <f t="shared" si="345"/>
        <v>0</v>
      </c>
      <c r="C1333" s="35" t="str">
        <f t="shared" si="346"/>
        <v/>
      </c>
      <c r="G1333" s="8">
        <f t="shared" si="347"/>
        <v>0</v>
      </c>
      <c r="I1333" s="8">
        <f t="shared" si="340"/>
        <v>0</v>
      </c>
      <c r="K1333" t="s">
        <v>577</v>
      </c>
      <c r="L1333" s="8">
        <f t="shared" si="341"/>
        <v>0</v>
      </c>
      <c r="O1333" s="35" t="str">
        <f t="shared" si="348"/>
        <v>?utm_source=yandex&amp;utm_medium=cpc&amp;utm_campaign=&amp;utm_content=&amp;utm_term={keyword}&amp;utm_device={device_type}</v>
      </c>
      <c r="P1333" s="35" t="str">
        <f t="shared" si="342"/>
        <v/>
      </c>
      <c r="Q1333" s="8">
        <f t="shared" si="349"/>
        <v>0</v>
      </c>
      <c r="T1333" s="8" t="s">
        <v>751</v>
      </c>
      <c r="U1333" s="8" t="str">
        <f t="shared" si="350"/>
        <v>,</v>
      </c>
      <c r="W1333" s="35" t="str">
        <f t="shared" si="351"/>
        <v/>
      </c>
      <c r="X1333" s="35" t="s">
        <v>753</v>
      </c>
      <c r="Y1333" s="35" t="s">
        <v>754</v>
      </c>
      <c r="Z1333" s="35" t="str">
        <f t="shared" si="352"/>
        <v/>
      </c>
      <c r="AA1333" s="35" t="e">
        <f t="shared" si="353"/>
        <v>#VALUE!</v>
      </c>
      <c r="AB1333" s="35" t="str">
        <f t="shared" si="354"/>
        <v>{keyword:}</v>
      </c>
      <c r="AC1333" s="107" t="e">
        <f t="shared" si="355"/>
        <v>#VALUE!</v>
      </c>
      <c r="AG1333" s="8">
        <f t="shared" si="356"/>
        <v>0</v>
      </c>
      <c r="AI1333" s="8">
        <f t="shared" si="343"/>
        <v>0</v>
      </c>
      <c r="AK1333" t="s">
        <v>577</v>
      </c>
      <c r="AL1333" s="8">
        <f t="shared" si="344"/>
        <v>0</v>
      </c>
    </row>
    <row r="1334" spans="1:38" ht="15" x14ac:dyDescent="0.25">
      <c r="A1334" s="35">
        <f t="shared" si="345"/>
        <v>0</v>
      </c>
      <c r="C1334" s="35" t="str">
        <f t="shared" si="346"/>
        <v/>
      </c>
      <c r="G1334" s="8">
        <f t="shared" si="347"/>
        <v>0</v>
      </c>
      <c r="I1334" s="8">
        <f t="shared" si="340"/>
        <v>0</v>
      </c>
      <c r="K1334" t="s">
        <v>577</v>
      </c>
      <c r="L1334" s="8">
        <f t="shared" si="341"/>
        <v>0</v>
      </c>
      <c r="O1334" s="35" t="str">
        <f t="shared" si="348"/>
        <v>?utm_source=yandex&amp;utm_medium=cpc&amp;utm_campaign=&amp;utm_content=&amp;utm_term={keyword}&amp;utm_device={device_type}</v>
      </c>
      <c r="P1334" s="35" t="str">
        <f t="shared" si="342"/>
        <v/>
      </c>
      <c r="Q1334" s="8">
        <f t="shared" si="349"/>
        <v>0</v>
      </c>
      <c r="T1334" s="8" t="s">
        <v>751</v>
      </c>
      <c r="U1334" s="8" t="str">
        <f t="shared" si="350"/>
        <v>,</v>
      </c>
      <c r="W1334" s="35" t="str">
        <f t="shared" si="351"/>
        <v/>
      </c>
      <c r="X1334" s="35" t="s">
        <v>753</v>
      </c>
      <c r="Y1334" s="35" t="s">
        <v>754</v>
      </c>
      <c r="Z1334" s="35" t="str">
        <f t="shared" si="352"/>
        <v/>
      </c>
      <c r="AA1334" s="35" t="e">
        <f t="shared" si="353"/>
        <v>#VALUE!</v>
      </c>
      <c r="AB1334" s="35" t="str">
        <f t="shared" si="354"/>
        <v>{keyword:}</v>
      </c>
      <c r="AC1334" s="107" t="e">
        <f t="shared" si="355"/>
        <v>#VALUE!</v>
      </c>
      <c r="AG1334" s="8">
        <f t="shared" si="356"/>
        <v>0</v>
      </c>
      <c r="AI1334" s="8">
        <f t="shared" si="343"/>
        <v>0</v>
      </c>
      <c r="AK1334" t="s">
        <v>577</v>
      </c>
      <c r="AL1334" s="8">
        <f t="shared" si="344"/>
        <v>0</v>
      </c>
    </row>
    <row r="1335" spans="1:38" ht="15" customHeight="1" x14ac:dyDescent="0.25">
      <c r="A1335" s="35">
        <f t="shared" si="345"/>
        <v>0</v>
      </c>
      <c r="C1335" s="35" t="str">
        <f t="shared" si="346"/>
        <v/>
      </c>
      <c r="G1335" s="8">
        <f t="shared" si="347"/>
        <v>0</v>
      </c>
      <c r="I1335" s="8">
        <f t="shared" si="340"/>
        <v>0</v>
      </c>
      <c r="K1335" t="s">
        <v>577</v>
      </c>
      <c r="L1335" s="8">
        <f t="shared" si="341"/>
        <v>0</v>
      </c>
      <c r="O1335" s="35" t="str">
        <f t="shared" si="348"/>
        <v>?utm_source=yandex&amp;utm_medium=cpc&amp;utm_campaign=&amp;utm_content=&amp;utm_term={keyword}&amp;utm_device={device_type}</v>
      </c>
      <c r="P1335" s="35" t="str">
        <f t="shared" si="342"/>
        <v/>
      </c>
      <c r="Q1335" s="8">
        <f t="shared" si="349"/>
        <v>0</v>
      </c>
      <c r="T1335" s="8" t="s">
        <v>751</v>
      </c>
      <c r="U1335" s="8" t="str">
        <f t="shared" si="350"/>
        <v>,</v>
      </c>
      <c r="W1335" s="35" t="str">
        <f t="shared" si="351"/>
        <v/>
      </c>
      <c r="X1335" s="35" t="s">
        <v>753</v>
      </c>
      <c r="Y1335" s="35" t="s">
        <v>754</v>
      </c>
      <c r="Z1335" s="35" t="str">
        <f t="shared" si="352"/>
        <v/>
      </c>
      <c r="AA1335" s="35" t="e">
        <f t="shared" si="353"/>
        <v>#VALUE!</v>
      </c>
      <c r="AB1335" s="35" t="str">
        <f t="shared" si="354"/>
        <v>{keyword:}</v>
      </c>
      <c r="AC1335" s="107" t="e">
        <f t="shared" si="355"/>
        <v>#VALUE!</v>
      </c>
      <c r="AG1335" s="8">
        <f t="shared" si="356"/>
        <v>0</v>
      </c>
      <c r="AI1335" s="8">
        <f t="shared" si="343"/>
        <v>0</v>
      </c>
      <c r="AK1335" t="s">
        <v>577</v>
      </c>
      <c r="AL1335" s="8">
        <f t="shared" si="344"/>
        <v>0</v>
      </c>
    </row>
    <row r="1336" spans="1:38" ht="15" x14ac:dyDescent="0.25">
      <c r="A1336" s="35">
        <f t="shared" si="345"/>
        <v>0</v>
      </c>
      <c r="C1336" s="35" t="str">
        <f t="shared" si="346"/>
        <v/>
      </c>
      <c r="G1336" s="8">
        <f t="shared" si="347"/>
        <v>0</v>
      </c>
      <c r="I1336" s="8">
        <f t="shared" si="340"/>
        <v>0</v>
      </c>
      <c r="K1336" t="s">
        <v>577</v>
      </c>
      <c r="L1336" s="8">
        <f t="shared" si="341"/>
        <v>0</v>
      </c>
      <c r="O1336" s="35" t="str">
        <f t="shared" si="348"/>
        <v>?utm_source=yandex&amp;utm_medium=cpc&amp;utm_campaign=&amp;utm_content=&amp;utm_term={keyword}&amp;utm_device={device_type}</v>
      </c>
      <c r="P1336" s="35" t="str">
        <f t="shared" si="342"/>
        <v/>
      </c>
      <c r="Q1336" s="8">
        <f t="shared" si="349"/>
        <v>0</v>
      </c>
      <c r="T1336" s="8" t="s">
        <v>751</v>
      </c>
      <c r="U1336" s="8" t="str">
        <f t="shared" si="350"/>
        <v>,</v>
      </c>
      <c r="W1336" s="35" t="str">
        <f t="shared" si="351"/>
        <v/>
      </c>
      <c r="X1336" s="35" t="s">
        <v>753</v>
      </c>
      <c r="Y1336" s="35" t="s">
        <v>754</v>
      </c>
      <c r="Z1336" s="35" t="str">
        <f t="shared" si="352"/>
        <v/>
      </c>
      <c r="AA1336" s="35" t="e">
        <f t="shared" si="353"/>
        <v>#VALUE!</v>
      </c>
      <c r="AB1336" s="35" t="str">
        <f t="shared" si="354"/>
        <v>{keyword:}</v>
      </c>
      <c r="AC1336" s="107" t="e">
        <f t="shared" si="355"/>
        <v>#VALUE!</v>
      </c>
      <c r="AG1336" s="8">
        <f t="shared" si="356"/>
        <v>0</v>
      </c>
      <c r="AI1336" s="8">
        <f t="shared" si="343"/>
        <v>0</v>
      </c>
      <c r="AK1336" t="s">
        <v>577</v>
      </c>
      <c r="AL1336" s="8">
        <f t="shared" si="344"/>
        <v>0</v>
      </c>
    </row>
    <row r="1337" spans="1:38" ht="15" customHeight="1" x14ac:dyDescent="0.25">
      <c r="A1337" s="35">
        <f t="shared" si="345"/>
        <v>0</v>
      </c>
      <c r="C1337" s="35" t="str">
        <f t="shared" si="346"/>
        <v/>
      </c>
      <c r="G1337" s="8">
        <f t="shared" si="347"/>
        <v>0</v>
      </c>
      <c r="I1337" s="8">
        <f t="shared" si="340"/>
        <v>0</v>
      </c>
      <c r="K1337" t="s">
        <v>577</v>
      </c>
      <c r="L1337" s="8">
        <f t="shared" si="341"/>
        <v>0</v>
      </c>
      <c r="O1337" s="35" t="str">
        <f t="shared" si="348"/>
        <v>?utm_source=yandex&amp;utm_medium=cpc&amp;utm_campaign=&amp;utm_content=&amp;utm_term={keyword}&amp;utm_device={device_type}</v>
      </c>
      <c r="P1337" s="35" t="str">
        <f t="shared" si="342"/>
        <v/>
      </c>
      <c r="Q1337" s="8">
        <f t="shared" si="349"/>
        <v>0</v>
      </c>
      <c r="T1337" s="8" t="s">
        <v>751</v>
      </c>
      <c r="U1337" s="8" t="str">
        <f t="shared" si="350"/>
        <v>,</v>
      </c>
      <c r="W1337" s="35" t="str">
        <f t="shared" si="351"/>
        <v/>
      </c>
      <c r="X1337" s="35" t="s">
        <v>753</v>
      </c>
      <c r="Y1337" s="35" t="s">
        <v>754</v>
      </c>
      <c r="Z1337" s="35" t="str">
        <f t="shared" si="352"/>
        <v/>
      </c>
      <c r="AA1337" s="35" t="e">
        <f t="shared" si="353"/>
        <v>#VALUE!</v>
      </c>
      <c r="AB1337" s="35" t="str">
        <f t="shared" si="354"/>
        <v>{keyword:}</v>
      </c>
      <c r="AC1337" s="107" t="e">
        <f t="shared" si="355"/>
        <v>#VALUE!</v>
      </c>
      <c r="AG1337" s="8">
        <f t="shared" si="356"/>
        <v>0</v>
      </c>
      <c r="AI1337" s="8">
        <f t="shared" si="343"/>
        <v>0</v>
      </c>
      <c r="AK1337" t="s">
        <v>577</v>
      </c>
      <c r="AL1337" s="8">
        <f t="shared" si="344"/>
        <v>0</v>
      </c>
    </row>
    <row r="1338" spans="1:38" ht="15" x14ac:dyDescent="0.25">
      <c r="A1338" s="35">
        <f t="shared" si="345"/>
        <v>0</v>
      </c>
      <c r="C1338" s="35" t="str">
        <f t="shared" si="346"/>
        <v/>
      </c>
      <c r="G1338" s="8">
        <f t="shared" si="347"/>
        <v>0</v>
      </c>
      <c r="I1338" s="8">
        <f t="shared" si="340"/>
        <v>0</v>
      </c>
      <c r="K1338" t="s">
        <v>577</v>
      </c>
      <c r="L1338" s="8">
        <f t="shared" si="341"/>
        <v>0</v>
      </c>
      <c r="O1338" s="35" t="str">
        <f t="shared" si="348"/>
        <v>?utm_source=yandex&amp;utm_medium=cpc&amp;utm_campaign=&amp;utm_content=&amp;utm_term={keyword}&amp;utm_device={device_type}</v>
      </c>
      <c r="P1338" s="35" t="str">
        <f t="shared" si="342"/>
        <v/>
      </c>
      <c r="Q1338" s="8">
        <f t="shared" si="349"/>
        <v>0</v>
      </c>
      <c r="T1338" s="8" t="s">
        <v>751</v>
      </c>
      <c r="U1338" s="8" t="str">
        <f t="shared" si="350"/>
        <v>,</v>
      </c>
      <c r="W1338" s="35" t="str">
        <f t="shared" si="351"/>
        <v/>
      </c>
      <c r="X1338" s="35" t="s">
        <v>753</v>
      </c>
      <c r="Y1338" s="35" t="s">
        <v>754</v>
      </c>
      <c r="Z1338" s="35" t="str">
        <f t="shared" si="352"/>
        <v/>
      </c>
      <c r="AA1338" s="35" t="e">
        <f t="shared" si="353"/>
        <v>#VALUE!</v>
      </c>
      <c r="AB1338" s="35" t="str">
        <f t="shared" si="354"/>
        <v>{keyword:}</v>
      </c>
      <c r="AC1338" s="107" t="e">
        <f t="shared" si="355"/>
        <v>#VALUE!</v>
      </c>
      <c r="AG1338" s="8">
        <f t="shared" si="356"/>
        <v>0</v>
      </c>
      <c r="AI1338" s="8">
        <f t="shared" si="343"/>
        <v>0</v>
      </c>
      <c r="AK1338" t="s">
        <v>577</v>
      </c>
      <c r="AL1338" s="8">
        <f t="shared" si="344"/>
        <v>0</v>
      </c>
    </row>
    <row r="1339" spans="1:38" ht="15" customHeight="1" x14ac:dyDescent="0.25">
      <c r="A1339" s="35">
        <f t="shared" si="345"/>
        <v>0</v>
      </c>
      <c r="C1339" s="35" t="str">
        <f t="shared" si="346"/>
        <v/>
      </c>
      <c r="G1339" s="8">
        <f t="shared" si="347"/>
        <v>0</v>
      </c>
      <c r="I1339" s="8">
        <f t="shared" si="340"/>
        <v>0</v>
      </c>
      <c r="K1339" t="s">
        <v>577</v>
      </c>
      <c r="L1339" s="8">
        <f t="shared" si="341"/>
        <v>0</v>
      </c>
      <c r="O1339" s="35" t="str">
        <f t="shared" si="348"/>
        <v>?utm_source=yandex&amp;utm_medium=cpc&amp;utm_campaign=&amp;utm_content=&amp;utm_term={keyword}&amp;utm_device={device_type}</v>
      </c>
      <c r="P1339" s="35" t="str">
        <f t="shared" si="342"/>
        <v/>
      </c>
      <c r="Q1339" s="8">
        <f t="shared" si="349"/>
        <v>0</v>
      </c>
      <c r="T1339" s="8" t="s">
        <v>751</v>
      </c>
      <c r="U1339" s="8" t="str">
        <f t="shared" si="350"/>
        <v>,</v>
      </c>
      <c r="W1339" s="35" t="str">
        <f t="shared" si="351"/>
        <v/>
      </c>
      <c r="X1339" s="35" t="s">
        <v>753</v>
      </c>
      <c r="Y1339" s="35" t="s">
        <v>754</v>
      </c>
      <c r="Z1339" s="35" t="str">
        <f t="shared" si="352"/>
        <v/>
      </c>
      <c r="AA1339" s="35" t="e">
        <f t="shared" si="353"/>
        <v>#VALUE!</v>
      </c>
      <c r="AB1339" s="35" t="str">
        <f t="shared" si="354"/>
        <v>{keyword:}</v>
      </c>
      <c r="AC1339" s="107" t="e">
        <f t="shared" si="355"/>
        <v>#VALUE!</v>
      </c>
      <c r="AG1339" s="8">
        <f t="shared" si="356"/>
        <v>0</v>
      </c>
      <c r="AI1339" s="8">
        <f t="shared" si="343"/>
        <v>0</v>
      </c>
      <c r="AK1339" t="s">
        <v>577</v>
      </c>
      <c r="AL1339" s="8">
        <f t="shared" si="344"/>
        <v>0</v>
      </c>
    </row>
    <row r="1340" spans="1:38" ht="15" x14ac:dyDescent="0.25">
      <c r="A1340" s="35">
        <f t="shared" si="345"/>
        <v>0</v>
      </c>
      <c r="C1340" s="35" t="str">
        <f t="shared" si="346"/>
        <v/>
      </c>
      <c r="G1340" s="8">
        <f t="shared" si="347"/>
        <v>0</v>
      </c>
      <c r="I1340" s="8">
        <f t="shared" si="340"/>
        <v>0</v>
      </c>
      <c r="K1340" t="s">
        <v>577</v>
      </c>
      <c r="L1340" s="8">
        <f t="shared" si="341"/>
        <v>0</v>
      </c>
      <c r="O1340" s="35" t="str">
        <f t="shared" si="348"/>
        <v>?utm_source=yandex&amp;utm_medium=cpc&amp;utm_campaign=&amp;utm_content=&amp;utm_term={keyword}&amp;utm_device={device_type}</v>
      </c>
      <c r="P1340" s="35" t="str">
        <f t="shared" si="342"/>
        <v/>
      </c>
      <c r="Q1340" s="8">
        <f t="shared" si="349"/>
        <v>0</v>
      </c>
      <c r="T1340" s="8" t="s">
        <v>751</v>
      </c>
      <c r="U1340" s="8" t="str">
        <f t="shared" si="350"/>
        <v>,</v>
      </c>
      <c r="W1340" s="35" t="str">
        <f t="shared" si="351"/>
        <v/>
      </c>
      <c r="X1340" s="35" t="s">
        <v>753</v>
      </c>
      <c r="Y1340" s="35" t="s">
        <v>754</v>
      </c>
      <c r="Z1340" s="35" t="str">
        <f t="shared" si="352"/>
        <v/>
      </c>
      <c r="AA1340" s="35" t="e">
        <f t="shared" si="353"/>
        <v>#VALUE!</v>
      </c>
      <c r="AB1340" s="35" t="str">
        <f t="shared" si="354"/>
        <v>{keyword:}</v>
      </c>
      <c r="AC1340" s="107" t="e">
        <f t="shared" si="355"/>
        <v>#VALUE!</v>
      </c>
      <c r="AG1340" s="8">
        <f t="shared" si="356"/>
        <v>0</v>
      </c>
      <c r="AI1340" s="8">
        <f t="shared" si="343"/>
        <v>0</v>
      </c>
      <c r="AK1340" t="s">
        <v>577</v>
      </c>
      <c r="AL1340" s="8">
        <f t="shared" si="344"/>
        <v>0</v>
      </c>
    </row>
    <row r="1341" spans="1:38" ht="15" customHeight="1" x14ac:dyDescent="0.25">
      <c r="A1341" s="35">
        <f t="shared" si="345"/>
        <v>0</v>
      </c>
      <c r="C1341" s="35" t="str">
        <f t="shared" si="346"/>
        <v/>
      </c>
      <c r="G1341" s="8">
        <f t="shared" si="347"/>
        <v>0</v>
      </c>
      <c r="I1341" s="8">
        <f t="shared" si="340"/>
        <v>0</v>
      </c>
      <c r="K1341" t="s">
        <v>577</v>
      </c>
      <c r="L1341" s="8">
        <f t="shared" si="341"/>
        <v>0</v>
      </c>
      <c r="O1341" s="35" t="str">
        <f t="shared" si="348"/>
        <v>?utm_source=yandex&amp;utm_medium=cpc&amp;utm_campaign=&amp;utm_content=&amp;utm_term={keyword}&amp;utm_device={device_type}</v>
      </c>
      <c r="P1341" s="35" t="str">
        <f t="shared" si="342"/>
        <v/>
      </c>
      <c r="Q1341" s="8">
        <f t="shared" si="349"/>
        <v>0</v>
      </c>
      <c r="T1341" s="8" t="s">
        <v>751</v>
      </c>
      <c r="U1341" s="8" t="str">
        <f t="shared" si="350"/>
        <v>,</v>
      </c>
      <c r="W1341" s="35" t="str">
        <f t="shared" si="351"/>
        <v/>
      </c>
      <c r="X1341" s="35" t="s">
        <v>753</v>
      </c>
      <c r="Y1341" s="35" t="s">
        <v>754</v>
      </c>
      <c r="Z1341" s="35" t="str">
        <f t="shared" si="352"/>
        <v/>
      </c>
      <c r="AA1341" s="35" t="e">
        <f t="shared" si="353"/>
        <v>#VALUE!</v>
      </c>
      <c r="AB1341" s="35" t="str">
        <f t="shared" si="354"/>
        <v>{keyword:}</v>
      </c>
      <c r="AC1341" s="107" t="e">
        <f t="shared" si="355"/>
        <v>#VALUE!</v>
      </c>
      <c r="AG1341" s="8">
        <f t="shared" si="356"/>
        <v>0</v>
      </c>
      <c r="AI1341" s="8">
        <f t="shared" si="343"/>
        <v>0</v>
      </c>
      <c r="AK1341" t="s">
        <v>577</v>
      </c>
      <c r="AL1341" s="8">
        <f t="shared" si="344"/>
        <v>0</v>
      </c>
    </row>
    <row r="1342" spans="1:38" ht="15" x14ac:dyDescent="0.25">
      <c r="A1342" s="35">
        <f t="shared" si="345"/>
        <v>0</v>
      </c>
      <c r="C1342" s="35" t="str">
        <f t="shared" si="346"/>
        <v/>
      </c>
      <c r="G1342" s="8">
        <f t="shared" si="347"/>
        <v>0</v>
      </c>
      <c r="I1342" s="8">
        <f t="shared" si="340"/>
        <v>0</v>
      </c>
      <c r="K1342" t="s">
        <v>577</v>
      </c>
      <c r="L1342" s="8">
        <f t="shared" si="341"/>
        <v>0</v>
      </c>
      <c r="O1342" s="35" t="str">
        <f t="shared" si="348"/>
        <v>?utm_source=yandex&amp;utm_medium=cpc&amp;utm_campaign=&amp;utm_content=&amp;utm_term={keyword}&amp;utm_device={device_type}</v>
      </c>
      <c r="P1342" s="35" t="str">
        <f t="shared" si="342"/>
        <v/>
      </c>
      <c r="Q1342" s="8">
        <f t="shared" si="349"/>
        <v>0</v>
      </c>
      <c r="T1342" s="8" t="s">
        <v>751</v>
      </c>
      <c r="U1342" s="8" t="str">
        <f t="shared" si="350"/>
        <v>,</v>
      </c>
      <c r="W1342" s="35" t="str">
        <f t="shared" si="351"/>
        <v/>
      </c>
      <c r="X1342" s="35" t="s">
        <v>753</v>
      </c>
      <c r="Y1342" s="35" t="s">
        <v>754</v>
      </c>
      <c r="Z1342" s="35" t="str">
        <f t="shared" si="352"/>
        <v/>
      </c>
      <c r="AA1342" s="35" t="e">
        <f t="shared" si="353"/>
        <v>#VALUE!</v>
      </c>
      <c r="AB1342" s="35" t="str">
        <f t="shared" si="354"/>
        <v>{keyword:}</v>
      </c>
      <c r="AC1342" s="107" t="e">
        <f t="shared" si="355"/>
        <v>#VALUE!</v>
      </c>
      <c r="AG1342" s="8">
        <f t="shared" si="356"/>
        <v>0</v>
      </c>
      <c r="AI1342" s="8">
        <f t="shared" si="343"/>
        <v>0</v>
      </c>
      <c r="AK1342" t="s">
        <v>577</v>
      </c>
      <c r="AL1342" s="8">
        <f t="shared" si="344"/>
        <v>0</v>
      </c>
    </row>
    <row r="1343" spans="1:38" ht="15" customHeight="1" x14ac:dyDescent="0.25">
      <c r="A1343" s="35">
        <f t="shared" si="345"/>
        <v>0</v>
      </c>
      <c r="C1343" s="35" t="str">
        <f t="shared" si="346"/>
        <v/>
      </c>
      <c r="G1343" s="8">
        <f t="shared" si="347"/>
        <v>0</v>
      </c>
      <c r="I1343" s="8">
        <f t="shared" si="340"/>
        <v>0</v>
      </c>
      <c r="K1343" t="s">
        <v>577</v>
      </c>
      <c r="L1343" s="8">
        <f t="shared" si="341"/>
        <v>0</v>
      </c>
      <c r="O1343" s="35" t="str">
        <f t="shared" si="348"/>
        <v>?utm_source=yandex&amp;utm_medium=cpc&amp;utm_campaign=&amp;utm_content=&amp;utm_term={keyword}&amp;utm_device={device_type}</v>
      </c>
      <c r="P1343" s="35" t="str">
        <f t="shared" si="342"/>
        <v/>
      </c>
      <c r="Q1343" s="8">
        <f t="shared" si="349"/>
        <v>0</v>
      </c>
      <c r="T1343" s="8" t="s">
        <v>751</v>
      </c>
      <c r="U1343" s="8" t="str">
        <f t="shared" si="350"/>
        <v>,</v>
      </c>
      <c r="W1343" s="35" t="str">
        <f t="shared" si="351"/>
        <v/>
      </c>
      <c r="X1343" s="35" t="s">
        <v>753</v>
      </c>
      <c r="Y1343" s="35" t="s">
        <v>754</v>
      </c>
      <c r="Z1343" s="35" t="str">
        <f t="shared" si="352"/>
        <v/>
      </c>
      <c r="AA1343" s="35" t="e">
        <f t="shared" si="353"/>
        <v>#VALUE!</v>
      </c>
      <c r="AB1343" s="35" t="str">
        <f t="shared" si="354"/>
        <v>{keyword:}</v>
      </c>
      <c r="AC1343" s="107" t="e">
        <f t="shared" si="355"/>
        <v>#VALUE!</v>
      </c>
      <c r="AG1343" s="8">
        <f t="shared" si="356"/>
        <v>0</v>
      </c>
      <c r="AI1343" s="8">
        <f t="shared" si="343"/>
        <v>0</v>
      </c>
      <c r="AK1343" t="s">
        <v>577</v>
      </c>
      <c r="AL1343" s="8">
        <f t="shared" si="344"/>
        <v>0</v>
      </c>
    </row>
    <row r="1344" spans="1:38" ht="15" x14ac:dyDescent="0.25">
      <c r="A1344" s="35">
        <f t="shared" si="345"/>
        <v>0</v>
      </c>
      <c r="C1344" s="35" t="str">
        <f t="shared" si="346"/>
        <v/>
      </c>
      <c r="G1344" s="8">
        <f t="shared" si="347"/>
        <v>0</v>
      </c>
      <c r="I1344" s="8">
        <f t="shared" si="340"/>
        <v>0</v>
      </c>
      <c r="K1344" t="s">
        <v>577</v>
      </c>
      <c r="L1344" s="8">
        <f t="shared" si="341"/>
        <v>0</v>
      </c>
      <c r="O1344" s="35" t="str">
        <f t="shared" si="348"/>
        <v>?utm_source=yandex&amp;utm_medium=cpc&amp;utm_campaign=&amp;utm_content=&amp;utm_term={keyword}&amp;utm_device={device_type}</v>
      </c>
      <c r="P1344" s="35" t="str">
        <f t="shared" si="342"/>
        <v/>
      </c>
      <c r="Q1344" s="8">
        <f t="shared" si="349"/>
        <v>0</v>
      </c>
      <c r="T1344" s="8" t="s">
        <v>751</v>
      </c>
      <c r="U1344" s="8" t="str">
        <f t="shared" si="350"/>
        <v>,</v>
      </c>
      <c r="W1344" s="35" t="str">
        <f t="shared" si="351"/>
        <v/>
      </c>
      <c r="X1344" s="35" t="s">
        <v>753</v>
      </c>
      <c r="Y1344" s="35" t="s">
        <v>754</v>
      </c>
      <c r="Z1344" s="35" t="str">
        <f t="shared" si="352"/>
        <v/>
      </c>
      <c r="AA1344" s="35" t="e">
        <f t="shared" si="353"/>
        <v>#VALUE!</v>
      </c>
      <c r="AB1344" s="35" t="str">
        <f t="shared" si="354"/>
        <v>{keyword:}</v>
      </c>
      <c r="AC1344" s="107" t="e">
        <f t="shared" si="355"/>
        <v>#VALUE!</v>
      </c>
      <c r="AG1344" s="8">
        <f t="shared" si="356"/>
        <v>0</v>
      </c>
      <c r="AI1344" s="8">
        <f t="shared" si="343"/>
        <v>0</v>
      </c>
      <c r="AK1344" t="s">
        <v>577</v>
      </c>
      <c r="AL1344" s="8">
        <f t="shared" si="344"/>
        <v>0</v>
      </c>
    </row>
    <row r="1345" spans="1:38" ht="15" customHeight="1" x14ac:dyDescent="0.25">
      <c r="A1345" s="35">
        <f t="shared" si="345"/>
        <v>0</v>
      </c>
      <c r="C1345" s="35" t="str">
        <f t="shared" si="346"/>
        <v/>
      </c>
      <c r="G1345" s="8">
        <f t="shared" si="347"/>
        <v>0</v>
      </c>
      <c r="I1345" s="8">
        <f t="shared" si="340"/>
        <v>0</v>
      </c>
      <c r="K1345" t="s">
        <v>577</v>
      </c>
      <c r="L1345" s="8">
        <f t="shared" si="341"/>
        <v>0</v>
      </c>
      <c r="O1345" s="35" t="str">
        <f t="shared" si="348"/>
        <v>?utm_source=yandex&amp;utm_medium=cpc&amp;utm_campaign=&amp;utm_content=&amp;utm_term={keyword}&amp;utm_device={device_type}</v>
      </c>
      <c r="P1345" s="35" t="str">
        <f t="shared" si="342"/>
        <v/>
      </c>
      <c r="Q1345" s="8">
        <f t="shared" si="349"/>
        <v>0</v>
      </c>
      <c r="T1345" s="8" t="s">
        <v>751</v>
      </c>
      <c r="U1345" s="8" t="str">
        <f t="shared" si="350"/>
        <v>,</v>
      </c>
      <c r="W1345" s="35" t="str">
        <f t="shared" si="351"/>
        <v/>
      </c>
      <c r="X1345" s="35" t="s">
        <v>753</v>
      </c>
      <c r="Y1345" s="35" t="s">
        <v>754</v>
      </c>
      <c r="Z1345" s="35" t="str">
        <f t="shared" si="352"/>
        <v/>
      </c>
      <c r="AA1345" s="35" t="e">
        <f t="shared" si="353"/>
        <v>#VALUE!</v>
      </c>
      <c r="AB1345" s="35" t="str">
        <f t="shared" si="354"/>
        <v>{keyword:}</v>
      </c>
      <c r="AC1345" s="107" t="e">
        <f t="shared" si="355"/>
        <v>#VALUE!</v>
      </c>
      <c r="AG1345" s="8">
        <f t="shared" si="356"/>
        <v>0</v>
      </c>
      <c r="AI1345" s="8">
        <f t="shared" si="343"/>
        <v>0</v>
      </c>
      <c r="AK1345" t="s">
        <v>577</v>
      </c>
      <c r="AL1345" s="8">
        <f t="shared" si="344"/>
        <v>0</v>
      </c>
    </row>
    <row r="1346" spans="1:38" ht="15" x14ac:dyDescent="0.25">
      <c r="A1346" s="35">
        <f t="shared" si="345"/>
        <v>0</v>
      </c>
      <c r="C1346" s="35" t="str">
        <f t="shared" si="346"/>
        <v/>
      </c>
      <c r="G1346" s="8">
        <f t="shared" si="347"/>
        <v>0</v>
      </c>
      <c r="I1346" s="8">
        <f t="shared" ref="I1346:I1409" si="357">IF(H1346="",0,LEN(H1346))</f>
        <v>0</v>
      </c>
      <c r="K1346" t="s">
        <v>577</v>
      </c>
      <c r="L1346" s="8">
        <f t="shared" ref="L1346:L1409" si="358">IF(J1346="",0,LEN(J1346))</f>
        <v>0</v>
      </c>
      <c r="O1346" s="35" t="str">
        <f t="shared" si="348"/>
        <v>?utm_source=yandex&amp;utm_medium=cpc&amp;utm_campaign=&amp;utm_content=&amp;utm_term={keyword}&amp;utm_device={device_type}</v>
      </c>
      <c r="P1346" s="35" t="str">
        <f t="shared" ref="P1346:P1409" si="359">SUBSTITUTE((SUBSTITUTE(B1346,"""",))," ","-")</f>
        <v/>
      </c>
      <c r="Q1346" s="8">
        <f t="shared" si="349"/>
        <v>0</v>
      </c>
      <c r="T1346" s="8" t="s">
        <v>751</v>
      </c>
      <c r="U1346" s="8" t="str">
        <f t="shared" si="350"/>
        <v>,</v>
      </c>
      <c r="W1346" s="35" t="str">
        <f t="shared" si="351"/>
        <v/>
      </c>
      <c r="X1346" s="35" t="s">
        <v>753</v>
      </c>
      <c r="Y1346" s="35" t="s">
        <v>754</v>
      </c>
      <c r="Z1346" s="35" t="str">
        <f t="shared" si="352"/>
        <v/>
      </c>
      <c r="AA1346" s="35" t="e">
        <f t="shared" si="353"/>
        <v>#VALUE!</v>
      </c>
      <c r="AB1346" s="35" t="str">
        <f t="shared" si="354"/>
        <v>{keyword:}</v>
      </c>
      <c r="AC1346" s="107" t="e">
        <f t="shared" si="355"/>
        <v>#VALUE!</v>
      </c>
      <c r="AG1346" s="8">
        <f t="shared" si="356"/>
        <v>0</v>
      </c>
      <c r="AI1346" s="8">
        <f t="shared" ref="AI1346:AI1409" si="360">IF(AH1346="",0,LEN(AH1346))</f>
        <v>0</v>
      </c>
      <c r="AK1346" t="s">
        <v>577</v>
      </c>
      <c r="AL1346" s="8">
        <f t="shared" ref="AL1346:AL1409" si="361">IF(AJ1346="",0,LEN(AJ1346))</f>
        <v>0</v>
      </c>
    </row>
    <row r="1347" spans="1:38" ht="15" customHeight="1" x14ac:dyDescent="0.25">
      <c r="A1347" s="35">
        <f t="shared" ref="A1347:A1410" si="362">IF(ISBLANK(B1347),0,LEN(TRIM(B1347))-LEN(SUBSTITUTE(B1347," ",""))+1)</f>
        <v>0</v>
      </c>
      <c r="C1347" s="35" t="str">
        <f t="shared" ref="C1347:C1410" si="363">SUBSTITUTE(B1347," ","_")</f>
        <v/>
      </c>
      <c r="G1347" s="8">
        <f t="shared" ref="G1347:G1410" si="364">IF(F1347="",0,LEN(F1347))</f>
        <v>0</v>
      </c>
      <c r="I1347" s="8">
        <f t="shared" si="357"/>
        <v>0</v>
      </c>
      <c r="K1347" t="s">
        <v>577</v>
      </c>
      <c r="L1347" s="8">
        <f t="shared" si="358"/>
        <v>0</v>
      </c>
      <c r="O1347" s="35" t="str">
        <f t="shared" ref="O1347:O1410" si="365">CONCATENATE(M1347,"?utm_source=yandex&amp;utm_medium=cpc&amp;utm_campaign=",SUBSTITUTE(TRIM(N1347)," ","_"),"&amp;utm_content=",SUBSTITUTE(SUBSTITUTE(B1347,"""",)," ","_"),"&amp;utm_term={keyword}","&amp;utm_device={device_type}")</f>
        <v>?utm_source=yandex&amp;utm_medium=cpc&amp;utm_campaign=&amp;utm_content=&amp;utm_term={keyword}&amp;utm_device={device_type}</v>
      </c>
      <c r="P1347" s="35" t="str">
        <f t="shared" si="359"/>
        <v/>
      </c>
      <c r="Q1347" s="8">
        <f t="shared" ref="Q1347:Q1410" si="366">IF(P1347="",0,LEN(P1347))</f>
        <v>0</v>
      </c>
      <c r="T1347" s="8" t="s">
        <v>751</v>
      </c>
      <c r="U1347" s="8" t="str">
        <f t="shared" ref="U1347:U1410" si="367">CONCATENATE(R1347,T1347,S1347)</f>
        <v>,</v>
      </c>
      <c r="W1347" s="35" t="str">
        <f t="shared" ref="W1347:W1410" si="368">SUBSTITUTE((SUBSTITUTE(P1347,"""",)),"-"," ")</f>
        <v/>
      </c>
      <c r="X1347" s="35" t="s">
        <v>753</v>
      </c>
      <c r="Y1347" s="35" t="s">
        <v>754</v>
      </c>
      <c r="Z1347" s="35" t="str">
        <f t="shared" ref="Z1347:Z1410" si="369">IF(ISERR(MID(W1347,1,FIND(" ",W1347,1)-1)),W1347,MID(W1347,1,FIND(" ",W1347,1)-1))</f>
        <v/>
      </c>
      <c r="AA1347" s="35" t="e">
        <f t="shared" ref="AA1347:AA1410" si="370">MID(W1347,FIND(" ",W1347)+1,100)</f>
        <v>#VALUE!</v>
      </c>
      <c r="AB1347" s="35" t="str">
        <f t="shared" ref="AB1347:AB1410" si="371">CONCATENATE(X1347,Z1347,Y1347)</f>
        <v>{keyword:}</v>
      </c>
      <c r="AC1347" s="107" t="e">
        <f t="shared" ref="AC1347:AC1410" si="372">CONCATENATE(X1347,AA1347,Y1347)</f>
        <v>#VALUE!</v>
      </c>
      <c r="AG1347" s="8">
        <f t="shared" ref="AG1347:AG1410" si="373">IF(AF1347="",0,LEN(AF1347))</f>
        <v>0</v>
      </c>
      <c r="AI1347" s="8">
        <f t="shared" si="360"/>
        <v>0</v>
      </c>
      <c r="AK1347" t="s">
        <v>577</v>
      </c>
      <c r="AL1347" s="8">
        <f t="shared" si="361"/>
        <v>0</v>
      </c>
    </row>
    <row r="1348" spans="1:38" ht="15" x14ac:dyDescent="0.25">
      <c r="A1348" s="35">
        <f t="shared" si="362"/>
        <v>0</v>
      </c>
      <c r="C1348" s="35" t="str">
        <f t="shared" si="363"/>
        <v/>
      </c>
      <c r="G1348" s="8">
        <f t="shared" si="364"/>
        <v>0</v>
      </c>
      <c r="I1348" s="8">
        <f t="shared" si="357"/>
        <v>0</v>
      </c>
      <c r="K1348" t="s">
        <v>577</v>
      </c>
      <c r="L1348" s="8">
        <f t="shared" si="358"/>
        <v>0</v>
      </c>
      <c r="O1348" s="35" t="str">
        <f t="shared" si="365"/>
        <v>?utm_source=yandex&amp;utm_medium=cpc&amp;utm_campaign=&amp;utm_content=&amp;utm_term={keyword}&amp;utm_device={device_type}</v>
      </c>
      <c r="P1348" s="35" t="str">
        <f t="shared" si="359"/>
        <v/>
      </c>
      <c r="Q1348" s="8">
        <f t="shared" si="366"/>
        <v>0</v>
      </c>
      <c r="T1348" s="8" t="s">
        <v>751</v>
      </c>
      <c r="U1348" s="8" t="str">
        <f t="shared" si="367"/>
        <v>,</v>
      </c>
      <c r="W1348" s="35" t="str">
        <f t="shared" si="368"/>
        <v/>
      </c>
      <c r="X1348" s="35" t="s">
        <v>753</v>
      </c>
      <c r="Y1348" s="35" t="s">
        <v>754</v>
      </c>
      <c r="Z1348" s="35" t="str">
        <f t="shared" si="369"/>
        <v/>
      </c>
      <c r="AA1348" s="35" t="e">
        <f t="shared" si="370"/>
        <v>#VALUE!</v>
      </c>
      <c r="AB1348" s="35" t="str">
        <f t="shared" si="371"/>
        <v>{keyword:}</v>
      </c>
      <c r="AC1348" s="107" t="e">
        <f t="shared" si="372"/>
        <v>#VALUE!</v>
      </c>
      <c r="AG1348" s="8">
        <f t="shared" si="373"/>
        <v>0</v>
      </c>
      <c r="AI1348" s="8">
        <f t="shared" si="360"/>
        <v>0</v>
      </c>
      <c r="AK1348" t="s">
        <v>577</v>
      </c>
      <c r="AL1348" s="8">
        <f t="shared" si="361"/>
        <v>0</v>
      </c>
    </row>
    <row r="1349" spans="1:38" ht="15" customHeight="1" x14ac:dyDescent="0.25">
      <c r="A1349" s="35">
        <f t="shared" si="362"/>
        <v>0</v>
      </c>
      <c r="C1349" s="35" t="str">
        <f t="shared" si="363"/>
        <v/>
      </c>
      <c r="G1349" s="8">
        <f t="shared" si="364"/>
        <v>0</v>
      </c>
      <c r="I1349" s="8">
        <f t="shared" si="357"/>
        <v>0</v>
      </c>
      <c r="K1349" t="s">
        <v>577</v>
      </c>
      <c r="L1349" s="8">
        <f t="shared" si="358"/>
        <v>0</v>
      </c>
      <c r="O1349" s="35" t="str">
        <f t="shared" si="365"/>
        <v>?utm_source=yandex&amp;utm_medium=cpc&amp;utm_campaign=&amp;utm_content=&amp;utm_term={keyword}&amp;utm_device={device_type}</v>
      </c>
      <c r="P1349" s="35" t="str">
        <f t="shared" si="359"/>
        <v/>
      </c>
      <c r="Q1349" s="8">
        <f t="shared" si="366"/>
        <v>0</v>
      </c>
      <c r="T1349" s="8" t="s">
        <v>751</v>
      </c>
      <c r="U1349" s="8" t="str">
        <f t="shared" si="367"/>
        <v>,</v>
      </c>
      <c r="W1349" s="35" t="str">
        <f t="shared" si="368"/>
        <v/>
      </c>
      <c r="X1349" s="35" t="s">
        <v>753</v>
      </c>
      <c r="Y1349" s="35" t="s">
        <v>754</v>
      </c>
      <c r="Z1349" s="35" t="str">
        <f t="shared" si="369"/>
        <v/>
      </c>
      <c r="AA1349" s="35" t="e">
        <f t="shared" si="370"/>
        <v>#VALUE!</v>
      </c>
      <c r="AB1349" s="35" t="str">
        <f t="shared" si="371"/>
        <v>{keyword:}</v>
      </c>
      <c r="AC1349" s="107" t="e">
        <f t="shared" si="372"/>
        <v>#VALUE!</v>
      </c>
      <c r="AG1349" s="8">
        <f t="shared" si="373"/>
        <v>0</v>
      </c>
      <c r="AI1349" s="8">
        <f t="shared" si="360"/>
        <v>0</v>
      </c>
      <c r="AK1349" t="s">
        <v>577</v>
      </c>
      <c r="AL1349" s="8">
        <f t="shared" si="361"/>
        <v>0</v>
      </c>
    </row>
    <row r="1350" spans="1:38" ht="15" x14ac:dyDescent="0.25">
      <c r="A1350" s="35">
        <f t="shared" si="362"/>
        <v>0</v>
      </c>
      <c r="C1350" s="35" t="str">
        <f t="shared" si="363"/>
        <v/>
      </c>
      <c r="G1350" s="8">
        <f t="shared" si="364"/>
        <v>0</v>
      </c>
      <c r="I1350" s="8">
        <f t="shared" si="357"/>
        <v>0</v>
      </c>
      <c r="K1350" t="s">
        <v>577</v>
      </c>
      <c r="L1350" s="8">
        <f t="shared" si="358"/>
        <v>0</v>
      </c>
      <c r="O1350" s="35" t="str">
        <f t="shared" si="365"/>
        <v>?utm_source=yandex&amp;utm_medium=cpc&amp;utm_campaign=&amp;utm_content=&amp;utm_term={keyword}&amp;utm_device={device_type}</v>
      </c>
      <c r="P1350" s="35" t="str">
        <f t="shared" si="359"/>
        <v/>
      </c>
      <c r="Q1350" s="8">
        <f t="shared" si="366"/>
        <v>0</v>
      </c>
      <c r="T1350" s="8" t="s">
        <v>751</v>
      </c>
      <c r="U1350" s="8" t="str">
        <f t="shared" si="367"/>
        <v>,</v>
      </c>
      <c r="W1350" s="35" t="str">
        <f t="shared" si="368"/>
        <v/>
      </c>
      <c r="X1350" s="35" t="s">
        <v>753</v>
      </c>
      <c r="Y1350" s="35" t="s">
        <v>754</v>
      </c>
      <c r="Z1350" s="35" t="str">
        <f t="shared" si="369"/>
        <v/>
      </c>
      <c r="AA1350" s="35" t="e">
        <f t="shared" si="370"/>
        <v>#VALUE!</v>
      </c>
      <c r="AB1350" s="35" t="str">
        <f t="shared" si="371"/>
        <v>{keyword:}</v>
      </c>
      <c r="AC1350" s="107" t="e">
        <f t="shared" si="372"/>
        <v>#VALUE!</v>
      </c>
      <c r="AG1350" s="8">
        <f t="shared" si="373"/>
        <v>0</v>
      </c>
      <c r="AI1350" s="8">
        <f t="shared" si="360"/>
        <v>0</v>
      </c>
      <c r="AK1350" t="s">
        <v>577</v>
      </c>
      <c r="AL1350" s="8">
        <f t="shared" si="361"/>
        <v>0</v>
      </c>
    </row>
    <row r="1351" spans="1:38" ht="15" customHeight="1" x14ac:dyDescent="0.25">
      <c r="A1351" s="35">
        <f t="shared" si="362"/>
        <v>0</v>
      </c>
      <c r="C1351" s="35" t="str">
        <f t="shared" si="363"/>
        <v/>
      </c>
      <c r="G1351" s="8">
        <f t="shared" si="364"/>
        <v>0</v>
      </c>
      <c r="I1351" s="8">
        <f t="shared" si="357"/>
        <v>0</v>
      </c>
      <c r="K1351" t="s">
        <v>577</v>
      </c>
      <c r="L1351" s="8">
        <f t="shared" si="358"/>
        <v>0</v>
      </c>
      <c r="O1351" s="35" t="str">
        <f t="shared" si="365"/>
        <v>?utm_source=yandex&amp;utm_medium=cpc&amp;utm_campaign=&amp;utm_content=&amp;utm_term={keyword}&amp;utm_device={device_type}</v>
      </c>
      <c r="P1351" s="35" t="str">
        <f t="shared" si="359"/>
        <v/>
      </c>
      <c r="Q1351" s="8">
        <f t="shared" si="366"/>
        <v>0</v>
      </c>
      <c r="T1351" s="8" t="s">
        <v>751</v>
      </c>
      <c r="U1351" s="8" t="str">
        <f t="shared" si="367"/>
        <v>,</v>
      </c>
      <c r="W1351" s="35" t="str">
        <f t="shared" si="368"/>
        <v/>
      </c>
      <c r="X1351" s="35" t="s">
        <v>753</v>
      </c>
      <c r="Y1351" s="35" t="s">
        <v>754</v>
      </c>
      <c r="Z1351" s="35" t="str">
        <f t="shared" si="369"/>
        <v/>
      </c>
      <c r="AA1351" s="35" t="e">
        <f t="shared" si="370"/>
        <v>#VALUE!</v>
      </c>
      <c r="AB1351" s="35" t="str">
        <f t="shared" si="371"/>
        <v>{keyword:}</v>
      </c>
      <c r="AC1351" s="107" t="e">
        <f t="shared" si="372"/>
        <v>#VALUE!</v>
      </c>
      <c r="AG1351" s="8">
        <f t="shared" si="373"/>
        <v>0</v>
      </c>
      <c r="AI1351" s="8">
        <f t="shared" si="360"/>
        <v>0</v>
      </c>
      <c r="AK1351" t="s">
        <v>577</v>
      </c>
      <c r="AL1351" s="8">
        <f t="shared" si="361"/>
        <v>0</v>
      </c>
    </row>
    <row r="1352" spans="1:38" ht="15" x14ac:dyDescent="0.25">
      <c r="A1352" s="35">
        <f t="shared" si="362"/>
        <v>0</v>
      </c>
      <c r="C1352" s="35" t="str">
        <f t="shared" si="363"/>
        <v/>
      </c>
      <c r="G1352" s="8">
        <f t="shared" si="364"/>
        <v>0</v>
      </c>
      <c r="I1352" s="8">
        <f t="shared" si="357"/>
        <v>0</v>
      </c>
      <c r="K1352" t="s">
        <v>577</v>
      </c>
      <c r="L1352" s="8">
        <f t="shared" si="358"/>
        <v>0</v>
      </c>
      <c r="O1352" s="35" t="str">
        <f t="shared" si="365"/>
        <v>?utm_source=yandex&amp;utm_medium=cpc&amp;utm_campaign=&amp;utm_content=&amp;utm_term={keyword}&amp;utm_device={device_type}</v>
      </c>
      <c r="P1352" s="35" t="str">
        <f t="shared" si="359"/>
        <v/>
      </c>
      <c r="Q1352" s="8">
        <f t="shared" si="366"/>
        <v>0</v>
      </c>
      <c r="T1352" s="8" t="s">
        <v>751</v>
      </c>
      <c r="U1352" s="8" t="str">
        <f t="shared" si="367"/>
        <v>,</v>
      </c>
      <c r="W1352" s="35" t="str">
        <f t="shared" si="368"/>
        <v/>
      </c>
      <c r="X1352" s="35" t="s">
        <v>753</v>
      </c>
      <c r="Y1352" s="35" t="s">
        <v>754</v>
      </c>
      <c r="Z1352" s="35" t="str">
        <f t="shared" si="369"/>
        <v/>
      </c>
      <c r="AA1352" s="35" t="e">
        <f t="shared" si="370"/>
        <v>#VALUE!</v>
      </c>
      <c r="AB1352" s="35" t="str">
        <f t="shared" si="371"/>
        <v>{keyword:}</v>
      </c>
      <c r="AC1352" s="107" t="e">
        <f t="shared" si="372"/>
        <v>#VALUE!</v>
      </c>
      <c r="AG1352" s="8">
        <f t="shared" si="373"/>
        <v>0</v>
      </c>
      <c r="AI1352" s="8">
        <f t="shared" si="360"/>
        <v>0</v>
      </c>
      <c r="AK1352" t="s">
        <v>577</v>
      </c>
      <c r="AL1352" s="8">
        <f t="shared" si="361"/>
        <v>0</v>
      </c>
    </row>
    <row r="1353" spans="1:38" ht="15" customHeight="1" x14ac:dyDescent="0.25">
      <c r="A1353" s="35">
        <f t="shared" si="362"/>
        <v>0</v>
      </c>
      <c r="C1353" s="35" t="str">
        <f t="shared" si="363"/>
        <v/>
      </c>
      <c r="G1353" s="8">
        <f t="shared" si="364"/>
        <v>0</v>
      </c>
      <c r="I1353" s="8">
        <f t="shared" si="357"/>
        <v>0</v>
      </c>
      <c r="K1353" t="s">
        <v>577</v>
      </c>
      <c r="L1353" s="8">
        <f t="shared" si="358"/>
        <v>0</v>
      </c>
      <c r="O1353" s="35" t="str">
        <f t="shared" si="365"/>
        <v>?utm_source=yandex&amp;utm_medium=cpc&amp;utm_campaign=&amp;utm_content=&amp;utm_term={keyword}&amp;utm_device={device_type}</v>
      </c>
      <c r="P1353" s="35" t="str">
        <f t="shared" si="359"/>
        <v/>
      </c>
      <c r="Q1353" s="8">
        <f t="shared" si="366"/>
        <v>0</v>
      </c>
      <c r="T1353" s="8" t="s">
        <v>751</v>
      </c>
      <c r="U1353" s="8" t="str">
        <f t="shared" si="367"/>
        <v>,</v>
      </c>
      <c r="W1353" s="35" t="str">
        <f t="shared" si="368"/>
        <v/>
      </c>
      <c r="X1353" s="35" t="s">
        <v>753</v>
      </c>
      <c r="Y1353" s="35" t="s">
        <v>754</v>
      </c>
      <c r="Z1353" s="35" t="str">
        <f t="shared" si="369"/>
        <v/>
      </c>
      <c r="AA1353" s="35" t="e">
        <f t="shared" si="370"/>
        <v>#VALUE!</v>
      </c>
      <c r="AB1353" s="35" t="str">
        <f t="shared" si="371"/>
        <v>{keyword:}</v>
      </c>
      <c r="AC1353" s="107" t="e">
        <f t="shared" si="372"/>
        <v>#VALUE!</v>
      </c>
      <c r="AG1353" s="8">
        <f t="shared" si="373"/>
        <v>0</v>
      </c>
      <c r="AI1353" s="8">
        <f t="shared" si="360"/>
        <v>0</v>
      </c>
      <c r="AK1353" t="s">
        <v>577</v>
      </c>
      <c r="AL1353" s="8">
        <f t="shared" si="361"/>
        <v>0</v>
      </c>
    </row>
    <row r="1354" spans="1:38" ht="15" x14ac:dyDescent="0.25">
      <c r="A1354" s="35">
        <f t="shared" si="362"/>
        <v>0</v>
      </c>
      <c r="C1354" s="35" t="str">
        <f t="shared" si="363"/>
        <v/>
      </c>
      <c r="G1354" s="8">
        <f t="shared" si="364"/>
        <v>0</v>
      </c>
      <c r="I1354" s="8">
        <f t="shared" si="357"/>
        <v>0</v>
      </c>
      <c r="K1354" t="s">
        <v>577</v>
      </c>
      <c r="L1354" s="8">
        <f t="shared" si="358"/>
        <v>0</v>
      </c>
      <c r="O1354" s="35" t="str">
        <f t="shared" si="365"/>
        <v>?utm_source=yandex&amp;utm_medium=cpc&amp;utm_campaign=&amp;utm_content=&amp;utm_term={keyword}&amp;utm_device={device_type}</v>
      </c>
      <c r="P1354" s="35" t="str">
        <f t="shared" si="359"/>
        <v/>
      </c>
      <c r="Q1354" s="8">
        <f t="shared" si="366"/>
        <v>0</v>
      </c>
      <c r="T1354" s="8" t="s">
        <v>751</v>
      </c>
      <c r="U1354" s="8" t="str">
        <f t="shared" si="367"/>
        <v>,</v>
      </c>
      <c r="W1354" s="35" t="str">
        <f t="shared" si="368"/>
        <v/>
      </c>
      <c r="X1354" s="35" t="s">
        <v>753</v>
      </c>
      <c r="Y1354" s="35" t="s">
        <v>754</v>
      </c>
      <c r="Z1354" s="35" t="str">
        <f t="shared" si="369"/>
        <v/>
      </c>
      <c r="AA1354" s="35" t="e">
        <f t="shared" si="370"/>
        <v>#VALUE!</v>
      </c>
      <c r="AB1354" s="35" t="str">
        <f t="shared" si="371"/>
        <v>{keyword:}</v>
      </c>
      <c r="AC1354" s="107" t="e">
        <f t="shared" si="372"/>
        <v>#VALUE!</v>
      </c>
      <c r="AG1354" s="8">
        <f t="shared" si="373"/>
        <v>0</v>
      </c>
      <c r="AI1354" s="8">
        <f t="shared" si="360"/>
        <v>0</v>
      </c>
      <c r="AK1354" t="s">
        <v>577</v>
      </c>
      <c r="AL1354" s="8">
        <f t="shared" si="361"/>
        <v>0</v>
      </c>
    </row>
    <row r="1355" spans="1:38" ht="15" customHeight="1" x14ac:dyDescent="0.25">
      <c r="A1355" s="35">
        <f t="shared" si="362"/>
        <v>0</v>
      </c>
      <c r="C1355" s="35" t="str">
        <f t="shared" si="363"/>
        <v/>
      </c>
      <c r="G1355" s="8">
        <f t="shared" si="364"/>
        <v>0</v>
      </c>
      <c r="I1355" s="8">
        <f t="shared" si="357"/>
        <v>0</v>
      </c>
      <c r="K1355" t="s">
        <v>577</v>
      </c>
      <c r="L1355" s="8">
        <f t="shared" si="358"/>
        <v>0</v>
      </c>
      <c r="O1355" s="35" t="str">
        <f t="shared" si="365"/>
        <v>?utm_source=yandex&amp;utm_medium=cpc&amp;utm_campaign=&amp;utm_content=&amp;utm_term={keyword}&amp;utm_device={device_type}</v>
      </c>
      <c r="P1355" s="35" t="str">
        <f t="shared" si="359"/>
        <v/>
      </c>
      <c r="Q1355" s="8">
        <f t="shared" si="366"/>
        <v>0</v>
      </c>
      <c r="T1355" s="8" t="s">
        <v>751</v>
      </c>
      <c r="U1355" s="8" t="str">
        <f t="shared" si="367"/>
        <v>,</v>
      </c>
      <c r="W1355" s="35" t="str">
        <f t="shared" si="368"/>
        <v/>
      </c>
      <c r="X1355" s="35" t="s">
        <v>753</v>
      </c>
      <c r="Y1355" s="35" t="s">
        <v>754</v>
      </c>
      <c r="Z1355" s="35" t="str">
        <f t="shared" si="369"/>
        <v/>
      </c>
      <c r="AA1355" s="35" t="e">
        <f t="shared" si="370"/>
        <v>#VALUE!</v>
      </c>
      <c r="AB1355" s="35" t="str">
        <f t="shared" si="371"/>
        <v>{keyword:}</v>
      </c>
      <c r="AC1355" s="107" t="e">
        <f t="shared" si="372"/>
        <v>#VALUE!</v>
      </c>
      <c r="AG1355" s="8">
        <f t="shared" si="373"/>
        <v>0</v>
      </c>
      <c r="AI1355" s="8">
        <f t="shared" si="360"/>
        <v>0</v>
      </c>
      <c r="AK1355" t="s">
        <v>577</v>
      </c>
      <c r="AL1355" s="8">
        <f t="shared" si="361"/>
        <v>0</v>
      </c>
    </row>
    <row r="1356" spans="1:38" ht="15" x14ac:dyDescent="0.25">
      <c r="A1356" s="35">
        <f t="shared" si="362"/>
        <v>0</v>
      </c>
      <c r="C1356" s="35" t="str">
        <f t="shared" si="363"/>
        <v/>
      </c>
      <c r="G1356" s="8">
        <f t="shared" si="364"/>
        <v>0</v>
      </c>
      <c r="I1356" s="8">
        <f t="shared" si="357"/>
        <v>0</v>
      </c>
      <c r="K1356" t="s">
        <v>577</v>
      </c>
      <c r="L1356" s="8">
        <f t="shared" si="358"/>
        <v>0</v>
      </c>
      <c r="O1356" s="35" t="str">
        <f t="shared" si="365"/>
        <v>?utm_source=yandex&amp;utm_medium=cpc&amp;utm_campaign=&amp;utm_content=&amp;utm_term={keyword}&amp;utm_device={device_type}</v>
      </c>
      <c r="P1356" s="35" t="str">
        <f t="shared" si="359"/>
        <v/>
      </c>
      <c r="Q1356" s="8">
        <f t="shared" si="366"/>
        <v>0</v>
      </c>
      <c r="T1356" s="8" t="s">
        <v>751</v>
      </c>
      <c r="U1356" s="8" t="str">
        <f t="shared" si="367"/>
        <v>,</v>
      </c>
      <c r="W1356" s="35" t="str">
        <f t="shared" si="368"/>
        <v/>
      </c>
      <c r="X1356" s="35" t="s">
        <v>753</v>
      </c>
      <c r="Y1356" s="35" t="s">
        <v>754</v>
      </c>
      <c r="Z1356" s="35" t="str">
        <f t="shared" si="369"/>
        <v/>
      </c>
      <c r="AA1356" s="35" t="e">
        <f t="shared" si="370"/>
        <v>#VALUE!</v>
      </c>
      <c r="AB1356" s="35" t="str">
        <f t="shared" si="371"/>
        <v>{keyword:}</v>
      </c>
      <c r="AC1356" s="107" t="e">
        <f t="shared" si="372"/>
        <v>#VALUE!</v>
      </c>
      <c r="AG1356" s="8">
        <f t="shared" si="373"/>
        <v>0</v>
      </c>
      <c r="AI1356" s="8">
        <f t="shared" si="360"/>
        <v>0</v>
      </c>
      <c r="AK1356" t="s">
        <v>577</v>
      </c>
      <c r="AL1356" s="8">
        <f t="shared" si="361"/>
        <v>0</v>
      </c>
    </row>
    <row r="1357" spans="1:38" ht="15" customHeight="1" x14ac:dyDescent="0.25">
      <c r="A1357" s="35">
        <f t="shared" si="362"/>
        <v>0</v>
      </c>
      <c r="C1357" s="35" t="str">
        <f t="shared" si="363"/>
        <v/>
      </c>
      <c r="G1357" s="8">
        <f t="shared" si="364"/>
        <v>0</v>
      </c>
      <c r="I1357" s="8">
        <f t="shared" si="357"/>
        <v>0</v>
      </c>
      <c r="K1357" t="s">
        <v>577</v>
      </c>
      <c r="L1357" s="8">
        <f t="shared" si="358"/>
        <v>0</v>
      </c>
      <c r="O1357" s="35" t="str">
        <f t="shared" si="365"/>
        <v>?utm_source=yandex&amp;utm_medium=cpc&amp;utm_campaign=&amp;utm_content=&amp;utm_term={keyword}&amp;utm_device={device_type}</v>
      </c>
      <c r="P1357" s="35" t="str">
        <f t="shared" si="359"/>
        <v/>
      </c>
      <c r="Q1357" s="8">
        <f t="shared" si="366"/>
        <v>0</v>
      </c>
      <c r="T1357" s="8" t="s">
        <v>751</v>
      </c>
      <c r="U1357" s="8" t="str">
        <f t="shared" si="367"/>
        <v>,</v>
      </c>
      <c r="W1357" s="35" t="str">
        <f t="shared" si="368"/>
        <v/>
      </c>
      <c r="X1357" s="35" t="s">
        <v>753</v>
      </c>
      <c r="Y1357" s="35" t="s">
        <v>754</v>
      </c>
      <c r="Z1357" s="35" t="str">
        <f t="shared" si="369"/>
        <v/>
      </c>
      <c r="AA1357" s="35" t="e">
        <f t="shared" si="370"/>
        <v>#VALUE!</v>
      </c>
      <c r="AB1357" s="35" t="str">
        <f t="shared" si="371"/>
        <v>{keyword:}</v>
      </c>
      <c r="AC1357" s="107" t="e">
        <f t="shared" si="372"/>
        <v>#VALUE!</v>
      </c>
      <c r="AG1357" s="8">
        <f t="shared" si="373"/>
        <v>0</v>
      </c>
      <c r="AI1357" s="8">
        <f t="shared" si="360"/>
        <v>0</v>
      </c>
      <c r="AK1357" t="s">
        <v>577</v>
      </c>
      <c r="AL1357" s="8">
        <f t="shared" si="361"/>
        <v>0</v>
      </c>
    </row>
    <row r="1358" spans="1:38" ht="15" x14ac:dyDescent="0.25">
      <c r="A1358" s="35">
        <f t="shared" si="362"/>
        <v>0</v>
      </c>
      <c r="C1358" s="35" t="str">
        <f t="shared" si="363"/>
        <v/>
      </c>
      <c r="G1358" s="8">
        <f t="shared" si="364"/>
        <v>0</v>
      </c>
      <c r="I1358" s="8">
        <f t="shared" si="357"/>
        <v>0</v>
      </c>
      <c r="K1358" t="s">
        <v>577</v>
      </c>
      <c r="L1358" s="8">
        <f t="shared" si="358"/>
        <v>0</v>
      </c>
      <c r="O1358" s="35" t="str">
        <f t="shared" si="365"/>
        <v>?utm_source=yandex&amp;utm_medium=cpc&amp;utm_campaign=&amp;utm_content=&amp;utm_term={keyword}&amp;utm_device={device_type}</v>
      </c>
      <c r="P1358" s="35" t="str">
        <f t="shared" si="359"/>
        <v/>
      </c>
      <c r="Q1358" s="8">
        <f t="shared" si="366"/>
        <v>0</v>
      </c>
      <c r="T1358" s="8" t="s">
        <v>751</v>
      </c>
      <c r="U1358" s="8" t="str">
        <f t="shared" si="367"/>
        <v>,</v>
      </c>
      <c r="W1358" s="35" t="str">
        <f t="shared" si="368"/>
        <v/>
      </c>
      <c r="X1358" s="35" t="s">
        <v>753</v>
      </c>
      <c r="Y1358" s="35" t="s">
        <v>754</v>
      </c>
      <c r="Z1358" s="35" t="str">
        <f t="shared" si="369"/>
        <v/>
      </c>
      <c r="AA1358" s="35" t="e">
        <f t="shared" si="370"/>
        <v>#VALUE!</v>
      </c>
      <c r="AB1358" s="35" t="str">
        <f t="shared" si="371"/>
        <v>{keyword:}</v>
      </c>
      <c r="AC1358" s="107" t="e">
        <f t="shared" si="372"/>
        <v>#VALUE!</v>
      </c>
      <c r="AG1358" s="8">
        <f t="shared" si="373"/>
        <v>0</v>
      </c>
      <c r="AI1358" s="8">
        <f t="shared" si="360"/>
        <v>0</v>
      </c>
      <c r="AK1358" t="s">
        <v>577</v>
      </c>
      <c r="AL1358" s="8">
        <f t="shared" si="361"/>
        <v>0</v>
      </c>
    </row>
    <row r="1359" spans="1:38" ht="15" customHeight="1" x14ac:dyDescent="0.25">
      <c r="A1359" s="35">
        <f t="shared" si="362"/>
        <v>0</v>
      </c>
      <c r="C1359" s="35" t="str">
        <f t="shared" si="363"/>
        <v/>
      </c>
      <c r="G1359" s="8">
        <f t="shared" si="364"/>
        <v>0</v>
      </c>
      <c r="I1359" s="8">
        <f t="shared" si="357"/>
        <v>0</v>
      </c>
      <c r="K1359" t="s">
        <v>577</v>
      </c>
      <c r="L1359" s="8">
        <f t="shared" si="358"/>
        <v>0</v>
      </c>
      <c r="O1359" s="35" t="str">
        <f t="shared" si="365"/>
        <v>?utm_source=yandex&amp;utm_medium=cpc&amp;utm_campaign=&amp;utm_content=&amp;utm_term={keyword}&amp;utm_device={device_type}</v>
      </c>
      <c r="P1359" s="35" t="str">
        <f t="shared" si="359"/>
        <v/>
      </c>
      <c r="Q1359" s="8">
        <f t="shared" si="366"/>
        <v>0</v>
      </c>
      <c r="T1359" s="8" t="s">
        <v>751</v>
      </c>
      <c r="U1359" s="8" t="str">
        <f t="shared" si="367"/>
        <v>,</v>
      </c>
      <c r="W1359" s="35" t="str">
        <f t="shared" si="368"/>
        <v/>
      </c>
      <c r="X1359" s="35" t="s">
        <v>753</v>
      </c>
      <c r="Y1359" s="35" t="s">
        <v>754</v>
      </c>
      <c r="Z1359" s="35" t="str">
        <f t="shared" si="369"/>
        <v/>
      </c>
      <c r="AA1359" s="35" t="e">
        <f t="shared" si="370"/>
        <v>#VALUE!</v>
      </c>
      <c r="AB1359" s="35" t="str">
        <f t="shared" si="371"/>
        <v>{keyword:}</v>
      </c>
      <c r="AC1359" s="107" t="e">
        <f t="shared" si="372"/>
        <v>#VALUE!</v>
      </c>
      <c r="AG1359" s="8">
        <f t="shared" si="373"/>
        <v>0</v>
      </c>
      <c r="AI1359" s="8">
        <f t="shared" si="360"/>
        <v>0</v>
      </c>
      <c r="AK1359" t="s">
        <v>577</v>
      </c>
      <c r="AL1359" s="8">
        <f t="shared" si="361"/>
        <v>0</v>
      </c>
    </row>
    <row r="1360" spans="1:38" ht="15" x14ac:dyDescent="0.25">
      <c r="A1360" s="35">
        <f t="shared" si="362"/>
        <v>0</v>
      </c>
      <c r="C1360" s="35" t="str">
        <f t="shared" si="363"/>
        <v/>
      </c>
      <c r="G1360" s="8">
        <f t="shared" si="364"/>
        <v>0</v>
      </c>
      <c r="I1360" s="8">
        <f t="shared" si="357"/>
        <v>0</v>
      </c>
      <c r="K1360" t="s">
        <v>577</v>
      </c>
      <c r="L1360" s="8">
        <f t="shared" si="358"/>
        <v>0</v>
      </c>
      <c r="O1360" s="35" t="str">
        <f t="shared" si="365"/>
        <v>?utm_source=yandex&amp;utm_medium=cpc&amp;utm_campaign=&amp;utm_content=&amp;utm_term={keyword}&amp;utm_device={device_type}</v>
      </c>
      <c r="P1360" s="35" t="str">
        <f t="shared" si="359"/>
        <v/>
      </c>
      <c r="Q1360" s="8">
        <f t="shared" si="366"/>
        <v>0</v>
      </c>
      <c r="T1360" s="8" t="s">
        <v>751</v>
      </c>
      <c r="U1360" s="8" t="str">
        <f t="shared" si="367"/>
        <v>,</v>
      </c>
      <c r="W1360" s="35" t="str">
        <f t="shared" si="368"/>
        <v/>
      </c>
      <c r="X1360" s="35" t="s">
        <v>753</v>
      </c>
      <c r="Y1360" s="35" t="s">
        <v>754</v>
      </c>
      <c r="Z1360" s="35" t="str">
        <f t="shared" si="369"/>
        <v/>
      </c>
      <c r="AA1360" s="35" t="e">
        <f t="shared" si="370"/>
        <v>#VALUE!</v>
      </c>
      <c r="AB1360" s="35" t="str">
        <f t="shared" si="371"/>
        <v>{keyword:}</v>
      </c>
      <c r="AC1360" s="107" t="e">
        <f t="shared" si="372"/>
        <v>#VALUE!</v>
      </c>
      <c r="AG1360" s="8">
        <f t="shared" si="373"/>
        <v>0</v>
      </c>
      <c r="AI1360" s="8">
        <f t="shared" si="360"/>
        <v>0</v>
      </c>
      <c r="AK1360" t="s">
        <v>577</v>
      </c>
      <c r="AL1360" s="8">
        <f t="shared" si="361"/>
        <v>0</v>
      </c>
    </row>
    <row r="1361" spans="1:38" ht="15" customHeight="1" x14ac:dyDescent="0.25">
      <c r="A1361" s="35">
        <f t="shared" si="362"/>
        <v>0</v>
      </c>
      <c r="C1361" s="35" t="str">
        <f t="shared" si="363"/>
        <v/>
      </c>
      <c r="G1361" s="8">
        <f t="shared" si="364"/>
        <v>0</v>
      </c>
      <c r="I1361" s="8">
        <f t="shared" si="357"/>
        <v>0</v>
      </c>
      <c r="K1361" t="s">
        <v>577</v>
      </c>
      <c r="L1361" s="8">
        <f t="shared" si="358"/>
        <v>0</v>
      </c>
      <c r="O1361" s="35" t="str">
        <f t="shared" si="365"/>
        <v>?utm_source=yandex&amp;utm_medium=cpc&amp;utm_campaign=&amp;utm_content=&amp;utm_term={keyword}&amp;utm_device={device_type}</v>
      </c>
      <c r="P1361" s="35" t="str">
        <f t="shared" si="359"/>
        <v/>
      </c>
      <c r="Q1361" s="8">
        <f t="shared" si="366"/>
        <v>0</v>
      </c>
      <c r="T1361" s="8" t="s">
        <v>751</v>
      </c>
      <c r="U1361" s="8" t="str">
        <f t="shared" si="367"/>
        <v>,</v>
      </c>
      <c r="W1361" s="35" t="str">
        <f t="shared" si="368"/>
        <v/>
      </c>
      <c r="X1361" s="35" t="s">
        <v>753</v>
      </c>
      <c r="Y1361" s="35" t="s">
        <v>754</v>
      </c>
      <c r="Z1361" s="35" t="str">
        <f t="shared" si="369"/>
        <v/>
      </c>
      <c r="AA1361" s="35" t="e">
        <f t="shared" si="370"/>
        <v>#VALUE!</v>
      </c>
      <c r="AB1361" s="35" t="str">
        <f t="shared" si="371"/>
        <v>{keyword:}</v>
      </c>
      <c r="AC1361" s="107" t="e">
        <f t="shared" si="372"/>
        <v>#VALUE!</v>
      </c>
      <c r="AG1361" s="8">
        <f t="shared" si="373"/>
        <v>0</v>
      </c>
      <c r="AI1361" s="8">
        <f t="shared" si="360"/>
        <v>0</v>
      </c>
      <c r="AK1361" t="s">
        <v>577</v>
      </c>
      <c r="AL1361" s="8">
        <f t="shared" si="361"/>
        <v>0</v>
      </c>
    </row>
    <row r="1362" spans="1:38" ht="15" x14ac:dyDescent="0.25">
      <c r="A1362" s="35">
        <f t="shared" si="362"/>
        <v>0</v>
      </c>
      <c r="C1362" s="35" t="str">
        <f t="shared" si="363"/>
        <v/>
      </c>
      <c r="G1362" s="8">
        <f t="shared" si="364"/>
        <v>0</v>
      </c>
      <c r="I1362" s="8">
        <f t="shared" si="357"/>
        <v>0</v>
      </c>
      <c r="K1362" t="s">
        <v>577</v>
      </c>
      <c r="L1362" s="8">
        <f t="shared" si="358"/>
        <v>0</v>
      </c>
      <c r="O1362" s="35" t="str">
        <f t="shared" si="365"/>
        <v>?utm_source=yandex&amp;utm_medium=cpc&amp;utm_campaign=&amp;utm_content=&amp;utm_term={keyword}&amp;utm_device={device_type}</v>
      </c>
      <c r="P1362" s="35" t="str">
        <f t="shared" si="359"/>
        <v/>
      </c>
      <c r="Q1362" s="8">
        <f t="shared" si="366"/>
        <v>0</v>
      </c>
      <c r="T1362" s="8" t="s">
        <v>751</v>
      </c>
      <c r="U1362" s="8" t="str">
        <f t="shared" si="367"/>
        <v>,</v>
      </c>
      <c r="W1362" s="35" t="str">
        <f t="shared" si="368"/>
        <v/>
      </c>
      <c r="X1362" s="35" t="s">
        <v>753</v>
      </c>
      <c r="Y1362" s="35" t="s">
        <v>754</v>
      </c>
      <c r="Z1362" s="35" t="str">
        <f t="shared" si="369"/>
        <v/>
      </c>
      <c r="AA1362" s="35" t="e">
        <f t="shared" si="370"/>
        <v>#VALUE!</v>
      </c>
      <c r="AB1362" s="35" t="str">
        <f t="shared" si="371"/>
        <v>{keyword:}</v>
      </c>
      <c r="AC1362" s="107" t="e">
        <f t="shared" si="372"/>
        <v>#VALUE!</v>
      </c>
      <c r="AG1362" s="8">
        <f t="shared" si="373"/>
        <v>0</v>
      </c>
      <c r="AI1362" s="8">
        <f t="shared" si="360"/>
        <v>0</v>
      </c>
      <c r="AK1362" t="s">
        <v>577</v>
      </c>
      <c r="AL1362" s="8">
        <f t="shared" si="361"/>
        <v>0</v>
      </c>
    </row>
    <row r="1363" spans="1:38" ht="15" customHeight="1" x14ac:dyDescent="0.25">
      <c r="A1363" s="35">
        <f t="shared" si="362"/>
        <v>0</v>
      </c>
      <c r="C1363" s="35" t="str">
        <f t="shared" si="363"/>
        <v/>
      </c>
      <c r="G1363" s="8">
        <f t="shared" si="364"/>
        <v>0</v>
      </c>
      <c r="I1363" s="8">
        <f t="shared" si="357"/>
        <v>0</v>
      </c>
      <c r="K1363" t="s">
        <v>577</v>
      </c>
      <c r="L1363" s="8">
        <f t="shared" si="358"/>
        <v>0</v>
      </c>
      <c r="O1363" s="35" t="str">
        <f t="shared" si="365"/>
        <v>?utm_source=yandex&amp;utm_medium=cpc&amp;utm_campaign=&amp;utm_content=&amp;utm_term={keyword}&amp;utm_device={device_type}</v>
      </c>
      <c r="P1363" s="35" t="str">
        <f t="shared" si="359"/>
        <v/>
      </c>
      <c r="Q1363" s="8">
        <f t="shared" si="366"/>
        <v>0</v>
      </c>
      <c r="T1363" s="8" t="s">
        <v>751</v>
      </c>
      <c r="U1363" s="8" t="str">
        <f t="shared" si="367"/>
        <v>,</v>
      </c>
      <c r="W1363" s="35" t="str">
        <f t="shared" si="368"/>
        <v/>
      </c>
      <c r="X1363" s="35" t="s">
        <v>753</v>
      </c>
      <c r="Y1363" s="35" t="s">
        <v>754</v>
      </c>
      <c r="Z1363" s="35" t="str">
        <f t="shared" si="369"/>
        <v/>
      </c>
      <c r="AA1363" s="35" t="e">
        <f t="shared" si="370"/>
        <v>#VALUE!</v>
      </c>
      <c r="AB1363" s="35" t="str">
        <f t="shared" si="371"/>
        <v>{keyword:}</v>
      </c>
      <c r="AC1363" s="107" t="e">
        <f t="shared" si="372"/>
        <v>#VALUE!</v>
      </c>
      <c r="AG1363" s="8">
        <f t="shared" si="373"/>
        <v>0</v>
      </c>
      <c r="AI1363" s="8">
        <f t="shared" si="360"/>
        <v>0</v>
      </c>
      <c r="AK1363" t="s">
        <v>577</v>
      </c>
      <c r="AL1363" s="8">
        <f t="shared" si="361"/>
        <v>0</v>
      </c>
    </row>
    <row r="1364" spans="1:38" ht="15" x14ac:dyDescent="0.25">
      <c r="A1364" s="35">
        <f t="shared" si="362"/>
        <v>0</v>
      </c>
      <c r="C1364" s="35" t="str">
        <f t="shared" si="363"/>
        <v/>
      </c>
      <c r="G1364" s="8">
        <f t="shared" si="364"/>
        <v>0</v>
      </c>
      <c r="I1364" s="8">
        <f t="shared" si="357"/>
        <v>0</v>
      </c>
      <c r="K1364" t="s">
        <v>577</v>
      </c>
      <c r="L1364" s="8">
        <f t="shared" si="358"/>
        <v>0</v>
      </c>
      <c r="O1364" s="35" t="str">
        <f t="shared" si="365"/>
        <v>?utm_source=yandex&amp;utm_medium=cpc&amp;utm_campaign=&amp;utm_content=&amp;utm_term={keyword}&amp;utm_device={device_type}</v>
      </c>
      <c r="P1364" s="35" t="str">
        <f t="shared" si="359"/>
        <v/>
      </c>
      <c r="Q1364" s="8">
        <f t="shared" si="366"/>
        <v>0</v>
      </c>
      <c r="T1364" s="8" t="s">
        <v>751</v>
      </c>
      <c r="U1364" s="8" t="str">
        <f t="shared" si="367"/>
        <v>,</v>
      </c>
      <c r="W1364" s="35" t="str">
        <f t="shared" si="368"/>
        <v/>
      </c>
      <c r="X1364" s="35" t="s">
        <v>753</v>
      </c>
      <c r="Y1364" s="35" t="s">
        <v>754</v>
      </c>
      <c r="Z1364" s="35" t="str">
        <f t="shared" si="369"/>
        <v/>
      </c>
      <c r="AA1364" s="35" t="e">
        <f t="shared" si="370"/>
        <v>#VALUE!</v>
      </c>
      <c r="AB1364" s="35" t="str">
        <f t="shared" si="371"/>
        <v>{keyword:}</v>
      </c>
      <c r="AC1364" s="107" t="e">
        <f t="shared" si="372"/>
        <v>#VALUE!</v>
      </c>
      <c r="AG1364" s="8">
        <f t="shared" si="373"/>
        <v>0</v>
      </c>
      <c r="AI1364" s="8">
        <f t="shared" si="360"/>
        <v>0</v>
      </c>
      <c r="AK1364" t="s">
        <v>577</v>
      </c>
      <c r="AL1364" s="8">
        <f t="shared" si="361"/>
        <v>0</v>
      </c>
    </row>
    <row r="1365" spans="1:38" ht="15" customHeight="1" x14ac:dyDescent="0.25">
      <c r="A1365" s="35">
        <f t="shared" si="362"/>
        <v>0</v>
      </c>
      <c r="C1365" s="35" t="str">
        <f t="shared" si="363"/>
        <v/>
      </c>
      <c r="G1365" s="8">
        <f t="shared" si="364"/>
        <v>0</v>
      </c>
      <c r="I1365" s="8">
        <f t="shared" si="357"/>
        <v>0</v>
      </c>
      <c r="K1365" t="s">
        <v>577</v>
      </c>
      <c r="L1365" s="8">
        <f t="shared" si="358"/>
        <v>0</v>
      </c>
      <c r="O1365" s="35" t="str">
        <f t="shared" si="365"/>
        <v>?utm_source=yandex&amp;utm_medium=cpc&amp;utm_campaign=&amp;utm_content=&amp;utm_term={keyword}&amp;utm_device={device_type}</v>
      </c>
      <c r="P1365" s="35" t="str">
        <f t="shared" si="359"/>
        <v/>
      </c>
      <c r="Q1365" s="8">
        <f t="shared" si="366"/>
        <v>0</v>
      </c>
      <c r="T1365" s="8" t="s">
        <v>751</v>
      </c>
      <c r="U1365" s="8" t="str">
        <f t="shared" si="367"/>
        <v>,</v>
      </c>
      <c r="W1365" s="35" t="str">
        <f t="shared" si="368"/>
        <v/>
      </c>
      <c r="X1365" s="35" t="s">
        <v>753</v>
      </c>
      <c r="Y1365" s="35" t="s">
        <v>754</v>
      </c>
      <c r="Z1365" s="35" t="str">
        <f t="shared" si="369"/>
        <v/>
      </c>
      <c r="AA1365" s="35" t="e">
        <f t="shared" si="370"/>
        <v>#VALUE!</v>
      </c>
      <c r="AB1365" s="35" t="str">
        <f t="shared" si="371"/>
        <v>{keyword:}</v>
      </c>
      <c r="AC1365" s="107" t="e">
        <f t="shared" si="372"/>
        <v>#VALUE!</v>
      </c>
      <c r="AG1365" s="8">
        <f t="shared" si="373"/>
        <v>0</v>
      </c>
      <c r="AI1365" s="8">
        <f t="shared" si="360"/>
        <v>0</v>
      </c>
      <c r="AK1365" t="s">
        <v>577</v>
      </c>
      <c r="AL1365" s="8">
        <f t="shared" si="361"/>
        <v>0</v>
      </c>
    </row>
    <row r="1366" spans="1:38" ht="15" x14ac:dyDescent="0.25">
      <c r="A1366" s="35">
        <f t="shared" si="362"/>
        <v>0</v>
      </c>
      <c r="C1366" s="35" t="str">
        <f t="shared" si="363"/>
        <v/>
      </c>
      <c r="G1366" s="8">
        <f t="shared" si="364"/>
        <v>0</v>
      </c>
      <c r="I1366" s="8">
        <f t="shared" si="357"/>
        <v>0</v>
      </c>
      <c r="K1366" t="s">
        <v>577</v>
      </c>
      <c r="L1366" s="8">
        <f t="shared" si="358"/>
        <v>0</v>
      </c>
      <c r="O1366" s="35" t="str">
        <f t="shared" si="365"/>
        <v>?utm_source=yandex&amp;utm_medium=cpc&amp;utm_campaign=&amp;utm_content=&amp;utm_term={keyword}&amp;utm_device={device_type}</v>
      </c>
      <c r="P1366" s="35" t="str">
        <f t="shared" si="359"/>
        <v/>
      </c>
      <c r="Q1366" s="8">
        <f t="shared" si="366"/>
        <v>0</v>
      </c>
      <c r="T1366" s="8" t="s">
        <v>751</v>
      </c>
      <c r="U1366" s="8" t="str">
        <f t="shared" si="367"/>
        <v>,</v>
      </c>
      <c r="W1366" s="35" t="str">
        <f t="shared" si="368"/>
        <v/>
      </c>
      <c r="X1366" s="35" t="s">
        <v>753</v>
      </c>
      <c r="Y1366" s="35" t="s">
        <v>754</v>
      </c>
      <c r="Z1366" s="35" t="str">
        <f t="shared" si="369"/>
        <v/>
      </c>
      <c r="AA1366" s="35" t="e">
        <f t="shared" si="370"/>
        <v>#VALUE!</v>
      </c>
      <c r="AB1366" s="35" t="str">
        <f t="shared" si="371"/>
        <v>{keyword:}</v>
      </c>
      <c r="AC1366" s="107" t="e">
        <f t="shared" si="372"/>
        <v>#VALUE!</v>
      </c>
      <c r="AG1366" s="8">
        <f t="shared" si="373"/>
        <v>0</v>
      </c>
      <c r="AI1366" s="8">
        <f t="shared" si="360"/>
        <v>0</v>
      </c>
      <c r="AK1366" t="s">
        <v>577</v>
      </c>
      <c r="AL1366" s="8">
        <f t="shared" si="361"/>
        <v>0</v>
      </c>
    </row>
    <row r="1367" spans="1:38" ht="15" customHeight="1" x14ac:dyDescent="0.25">
      <c r="A1367" s="35">
        <f t="shared" si="362"/>
        <v>0</v>
      </c>
      <c r="C1367" s="35" t="str">
        <f t="shared" si="363"/>
        <v/>
      </c>
      <c r="G1367" s="8">
        <f t="shared" si="364"/>
        <v>0</v>
      </c>
      <c r="I1367" s="8">
        <f t="shared" si="357"/>
        <v>0</v>
      </c>
      <c r="K1367" t="s">
        <v>577</v>
      </c>
      <c r="L1367" s="8">
        <f t="shared" si="358"/>
        <v>0</v>
      </c>
      <c r="O1367" s="35" t="str">
        <f t="shared" si="365"/>
        <v>?utm_source=yandex&amp;utm_medium=cpc&amp;utm_campaign=&amp;utm_content=&amp;utm_term={keyword}&amp;utm_device={device_type}</v>
      </c>
      <c r="P1367" s="35" t="str">
        <f t="shared" si="359"/>
        <v/>
      </c>
      <c r="Q1367" s="8">
        <f t="shared" si="366"/>
        <v>0</v>
      </c>
      <c r="T1367" s="8" t="s">
        <v>751</v>
      </c>
      <c r="U1367" s="8" t="str">
        <f t="shared" si="367"/>
        <v>,</v>
      </c>
      <c r="W1367" s="35" t="str">
        <f t="shared" si="368"/>
        <v/>
      </c>
      <c r="X1367" s="35" t="s">
        <v>753</v>
      </c>
      <c r="Y1367" s="35" t="s">
        <v>754</v>
      </c>
      <c r="Z1367" s="35" t="str">
        <f t="shared" si="369"/>
        <v/>
      </c>
      <c r="AA1367" s="35" t="e">
        <f t="shared" si="370"/>
        <v>#VALUE!</v>
      </c>
      <c r="AB1367" s="35" t="str">
        <f t="shared" si="371"/>
        <v>{keyword:}</v>
      </c>
      <c r="AC1367" s="107" t="e">
        <f t="shared" si="372"/>
        <v>#VALUE!</v>
      </c>
      <c r="AG1367" s="8">
        <f t="shared" si="373"/>
        <v>0</v>
      </c>
      <c r="AI1367" s="8">
        <f t="shared" si="360"/>
        <v>0</v>
      </c>
      <c r="AK1367" t="s">
        <v>577</v>
      </c>
      <c r="AL1367" s="8">
        <f t="shared" si="361"/>
        <v>0</v>
      </c>
    </row>
    <row r="1368" spans="1:38" ht="15" x14ac:dyDescent="0.25">
      <c r="A1368" s="35">
        <f t="shared" si="362"/>
        <v>0</v>
      </c>
      <c r="C1368" s="35" t="str">
        <f t="shared" si="363"/>
        <v/>
      </c>
      <c r="G1368" s="8">
        <f t="shared" si="364"/>
        <v>0</v>
      </c>
      <c r="I1368" s="8">
        <f t="shared" si="357"/>
        <v>0</v>
      </c>
      <c r="K1368" t="s">
        <v>577</v>
      </c>
      <c r="L1368" s="8">
        <f t="shared" si="358"/>
        <v>0</v>
      </c>
      <c r="O1368" s="35" t="str">
        <f t="shared" si="365"/>
        <v>?utm_source=yandex&amp;utm_medium=cpc&amp;utm_campaign=&amp;utm_content=&amp;utm_term={keyword}&amp;utm_device={device_type}</v>
      </c>
      <c r="P1368" s="35" t="str">
        <f t="shared" si="359"/>
        <v/>
      </c>
      <c r="Q1368" s="8">
        <f t="shared" si="366"/>
        <v>0</v>
      </c>
      <c r="T1368" s="8" t="s">
        <v>751</v>
      </c>
      <c r="U1368" s="8" t="str">
        <f t="shared" si="367"/>
        <v>,</v>
      </c>
      <c r="W1368" s="35" t="str">
        <f t="shared" si="368"/>
        <v/>
      </c>
      <c r="X1368" s="35" t="s">
        <v>753</v>
      </c>
      <c r="Y1368" s="35" t="s">
        <v>754</v>
      </c>
      <c r="Z1368" s="35" t="str">
        <f t="shared" si="369"/>
        <v/>
      </c>
      <c r="AA1368" s="35" t="e">
        <f t="shared" si="370"/>
        <v>#VALUE!</v>
      </c>
      <c r="AB1368" s="35" t="str">
        <f t="shared" si="371"/>
        <v>{keyword:}</v>
      </c>
      <c r="AC1368" s="107" t="e">
        <f t="shared" si="372"/>
        <v>#VALUE!</v>
      </c>
      <c r="AG1368" s="8">
        <f t="shared" si="373"/>
        <v>0</v>
      </c>
      <c r="AI1368" s="8">
        <f t="shared" si="360"/>
        <v>0</v>
      </c>
      <c r="AK1368" t="s">
        <v>577</v>
      </c>
      <c r="AL1368" s="8">
        <f t="shared" si="361"/>
        <v>0</v>
      </c>
    </row>
    <row r="1369" spans="1:38" ht="15" customHeight="1" x14ac:dyDescent="0.25">
      <c r="A1369" s="35">
        <f t="shared" si="362"/>
        <v>0</v>
      </c>
      <c r="C1369" s="35" t="str">
        <f t="shared" si="363"/>
        <v/>
      </c>
      <c r="G1369" s="8">
        <f t="shared" si="364"/>
        <v>0</v>
      </c>
      <c r="I1369" s="8">
        <f t="shared" si="357"/>
        <v>0</v>
      </c>
      <c r="K1369" t="s">
        <v>577</v>
      </c>
      <c r="L1369" s="8">
        <f t="shared" si="358"/>
        <v>0</v>
      </c>
      <c r="O1369" s="35" t="str">
        <f t="shared" si="365"/>
        <v>?utm_source=yandex&amp;utm_medium=cpc&amp;utm_campaign=&amp;utm_content=&amp;utm_term={keyword}&amp;utm_device={device_type}</v>
      </c>
      <c r="P1369" s="35" t="str">
        <f t="shared" si="359"/>
        <v/>
      </c>
      <c r="Q1369" s="8">
        <f t="shared" si="366"/>
        <v>0</v>
      </c>
      <c r="T1369" s="8" t="s">
        <v>751</v>
      </c>
      <c r="U1369" s="8" t="str">
        <f t="shared" si="367"/>
        <v>,</v>
      </c>
      <c r="W1369" s="35" t="str">
        <f t="shared" si="368"/>
        <v/>
      </c>
      <c r="X1369" s="35" t="s">
        <v>753</v>
      </c>
      <c r="Y1369" s="35" t="s">
        <v>754</v>
      </c>
      <c r="Z1369" s="35" t="str">
        <f t="shared" si="369"/>
        <v/>
      </c>
      <c r="AA1369" s="35" t="e">
        <f t="shared" si="370"/>
        <v>#VALUE!</v>
      </c>
      <c r="AB1369" s="35" t="str">
        <f t="shared" si="371"/>
        <v>{keyword:}</v>
      </c>
      <c r="AC1369" s="107" t="e">
        <f t="shared" si="372"/>
        <v>#VALUE!</v>
      </c>
      <c r="AG1369" s="8">
        <f t="shared" si="373"/>
        <v>0</v>
      </c>
      <c r="AI1369" s="8">
        <f t="shared" si="360"/>
        <v>0</v>
      </c>
      <c r="AK1369" t="s">
        <v>577</v>
      </c>
      <c r="AL1369" s="8">
        <f t="shared" si="361"/>
        <v>0</v>
      </c>
    </row>
    <row r="1370" spans="1:38" ht="15" x14ac:dyDescent="0.25">
      <c r="A1370" s="35">
        <f t="shared" si="362"/>
        <v>0</v>
      </c>
      <c r="C1370" s="35" t="str">
        <f t="shared" si="363"/>
        <v/>
      </c>
      <c r="G1370" s="8">
        <f t="shared" si="364"/>
        <v>0</v>
      </c>
      <c r="I1370" s="8">
        <f t="shared" si="357"/>
        <v>0</v>
      </c>
      <c r="K1370" t="s">
        <v>577</v>
      </c>
      <c r="L1370" s="8">
        <f t="shared" si="358"/>
        <v>0</v>
      </c>
      <c r="O1370" s="35" t="str">
        <f t="shared" si="365"/>
        <v>?utm_source=yandex&amp;utm_medium=cpc&amp;utm_campaign=&amp;utm_content=&amp;utm_term={keyword}&amp;utm_device={device_type}</v>
      </c>
      <c r="P1370" s="35" t="str">
        <f t="shared" si="359"/>
        <v/>
      </c>
      <c r="Q1370" s="8">
        <f t="shared" si="366"/>
        <v>0</v>
      </c>
      <c r="T1370" s="8" t="s">
        <v>751</v>
      </c>
      <c r="U1370" s="8" t="str">
        <f t="shared" si="367"/>
        <v>,</v>
      </c>
      <c r="W1370" s="35" t="str">
        <f t="shared" si="368"/>
        <v/>
      </c>
      <c r="X1370" s="35" t="s">
        <v>753</v>
      </c>
      <c r="Y1370" s="35" t="s">
        <v>754</v>
      </c>
      <c r="Z1370" s="35" t="str">
        <f t="shared" si="369"/>
        <v/>
      </c>
      <c r="AA1370" s="35" t="e">
        <f t="shared" si="370"/>
        <v>#VALUE!</v>
      </c>
      <c r="AB1370" s="35" t="str">
        <f t="shared" si="371"/>
        <v>{keyword:}</v>
      </c>
      <c r="AC1370" s="107" t="e">
        <f t="shared" si="372"/>
        <v>#VALUE!</v>
      </c>
      <c r="AG1370" s="8">
        <f t="shared" si="373"/>
        <v>0</v>
      </c>
      <c r="AI1370" s="8">
        <f t="shared" si="360"/>
        <v>0</v>
      </c>
      <c r="AK1370" t="s">
        <v>577</v>
      </c>
      <c r="AL1370" s="8">
        <f t="shared" si="361"/>
        <v>0</v>
      </c>
    </row>
    <row r="1371" spans="1:38" ht="15" customHeight="1" x14ac:dyDescent="0.25">
      <c r="A1371" s="35">
        <f t="shared" si="362"/>
        <v>0</v>
      </c>
      <c r="C1371" s="35" t="str">
        <f t="shared" si="363"/>
        <v/>
      </c>
      <c r="G1371" s="8">
        <f t="shared" si="364"/>
        <v>0</v>
      </c>
      <c r="I1371" s="8">
        <f t="shared" si="357"/>
        <v>0</v>
      </c>
      <c r="K1371" t="s">
        <v>577</v>
      </c>
      <c r="L1371" s="8">
        <f t="shared" si="358"/>
        <v>0</v>
      </c>
      <c r="O1371" s="35" t="str">
        <f t="shared" si="365"/>
        <v>?utm_source=yandex&amp;utm_medium=cpc&amp;utm_campaign=&amp;utm_content=&amp;utm_term={keyword}&amp;utm_device={device_type}</v>
      </c>
      <c r="P1371" s="35" t="str">
        <f t="shared" si="359"/>
        <v/>
      </c>
      <c r="Q1371" s="8">
        <f t="shared" si="366"/>
        <v>0</v>
      </c>
      <c r="T1371" s="8" t="s">
        <v>751</v>
      </c>
      <c r="U1371" s="8" t="str">
        <f t="shared" si="367"/>
        <v>,</v>
      </c>
      <c r="W1371" s="35" t="str">
        <f t="shared" si="368"/>
        <v/>
      </c>
      <c r="X1371" s="35" t="s">
        <v>753</v>
      </c>
      <c r="Y1371" s="35" t="s">
        <v>754</v>
      </c>
      <c r="Z1371" s="35" t="str">
        <f t="shared" si="369"/>
        <v/>
      </c>
      <c r="AA1371" s="35" t="e">
        <f t="shared" si="370"/>
        <v>#VALUE!</v>
      </c>
      <c r="AB1371" s="35" t="str">
        <f t="shared" si="371"/>
        <v>{keyword:}</v>
      </c>
      <c r="AC1371" s="107" t="e">
        <f t="shared" si="372"/>
        <v>#VALUE!</v>
      </c>
      <c r="AG1371" s="8">
        <f t="shared" si="373"/>
        <v>0</v>
      </c>
      <c r="AI1371" s="8">
        <f t="shared" si="360"/>
        <v>0</v>
      </c>
      <c r="AK1371" t="s">
        <v>577</v>
      </c>
      <c r="AL1371" s="8">
        <f t="shared" si="361"/>
        <v>0</v>
      </c>
    </row>
    <row r="1372" spans="1:38" ht="15" x14ac:dyDescent="0.25">
      <c r="A1372" s="35">
        <f t="shared" si="362"/>
        <v>0</v>
      </c>
      <c r="C1372" s="35" t="str">
        <f t="shared" si="363"/>
        <v/>
      </c>
      <c r="G1372" s="8">
        <f t="shared" si="364"/>
        <v>0</v>
      </c>
      <c r="I1372" s="8">
        <f t="shared" si="357"/>
        <v>0</v>
      </c>
      <c r="K1372" t="s">
        <v>577</v>
      </c>
      <c r="L1372" s="8">
        <f t="shared" si="358"/>
        <v>0</v>
      </c>
      <c r="O1372" s="35" t="str">
        <f t="shared" si="365"/>
        <v>?utm_source=yandex&amp;utm_medium=cpc&amp;utm_campaign=&amp;utm_content=&amp;utm_term={keyword}&amp;utm_device={device_type}</v>
      </c>
      <c r="P1372" s="35" t="str">
        <f t="shared" si="359"/>
        <v/>
      </c>
      <c r="Q1372" s="8">
        <f t="shared" si="366"/>
        <v>0</v>
      </c>
      <c r="T1372" s="8" t="s">
        <v>751</v>
      </c>
      <c r="U1372" s="8" t="str">
        <f t="shared" si="367"/>
        <v>,</v>
      </c>
      <c r="W1372" s="35" t="str">
        <f t="shared" si="368"/>
        <v/>
      </c>
      <c r="X1372" s="35" t="s">
        <v>753</v>
      </c>
      <c r="Y1372" s="35" t="s">
        <v>754</v>
      </c>
      <c r="Z1372" s="35" t="str">
        <f t="shared" si="369"/>
        <v/>
      </c>
      <c r="AA1372" s="35" t="e">
        <f t="shared" si="370"/>
        <v>#VALUE!</v>
      </c>
      <c r="AB1372" s="35" t="str">
        <f t="shared" si="371"/>
        <v>{keyword:}</v>
      </c>
      <c r="AC1372" s="107" t="e">
        <f t="shared" si="372"/>
        <v>#VALUE!</v>
      </c>
      <c r="AG1372" s="8">
        <f t="shared" si="373"/>
        <v>0</v>
      </c>
      <c r="AI1372" s="8">
        <f t="shared" si="360"/>
        <v>0</v>
      </c>
      <c r="AK1372" t="s">
        <v>577</v>
      </c>
      <c r="AL1372" s="8">
        <f t="shared" si="361"/>
        <v>0</v>
      </c>
    </row>
    <row r="1373" spans="1:38" ht="15" customHeight="1" x14ac:dyDescent="0.25">
      <c r="A1373" s="35">
        <f t="shared" si="362"/>
        <v>0</v>
      </c>
      <c r="C1373" s="35" t="str">
        <f t="shared" si="363"/>
        <v/>
      </c>
      <c r="G1373" s="8">
        <f t="shared" si="364"/>
        <v>0</v>
      </c>
      <c r="I1373" s="8">
        <f t="shared" si="357"/>
        <v>0</v>
      </c>
      <c r="K1373" t="s">
        <v>577</v>
      </c>
      <c r="L1373" s="8">
        <f t="shared" si="358"/>
        <v>0</v>
      </c>
      <c r="O1373" s="35" t="str">
        <f t="shared" si="365"/>
        <v>?utm_source=yandex&amp;utm_medium=cpc&amp;utm_campaign=&amp;utm_content=&amp;utm_term={keyword}&amp;utm_device={device_type}</v>
      </c>
      <c r="P1373" s="35" t="str">
        <f t="shared" si="359"/>
        <v/>
      </c>
      <c r="Q1373" s="8">
        <f t="shared" si="366"/>
        <v>0</v>
      </c>
      <c r="T1373" s="8" t="s">
        <v>751</v>
      </c>
      <c r="U1373" s="8" t="str">
        <f t="shared" si="367"/>
        <v>,</v>
      </c>
      <c r="W1373" s="35" t="str">
        <f t="shared" si="368"/>
        <v/>
      </c>
      <c r="X1373" s="35" t="s">
        <v>753</v>
      </c>
      <c r="Y1373" s="35" t="s">
        <v>754</v>
      </c>
      <c r="Z1373" s="35" t="str">
        <f t="shared" si="369"/>
        <v/>
      </c>
      <c r="AA1373" s="35" t="e">
        <f t="shared" si="370"/>
        <v>#VALUE!</v>
      </c>
      <c r="AB1373" s="35" t="str">
        <f t="shared" si="371"/>
        <v>{keyword:}</v>
      </c>
      <c r="AC1373" s="107" t="e">
        <f t="shared" si="372"/>
        <v>#VALUE!</v>
      </c>
      <c r="AG1373" s="8">
        <f t="shared" si="373"/>
        <v>0</v>
      </c>
      <c r="AI1373" s="8">
        <f t="shared" si="360"/>
        <v>0</v>
      </c>
      <c r="AK1373" t="s">
        <v>577</v>
      </c>
      <c r="AL1373" s="8">
        <f t="shared" si="361"/>
        <v>0</v>
      </c>
    </row>
    <row r="1374" spans="1:38" ht="15" x14ac:dyDescent="0.25">
      <c r="A1374" s="35">
        <f t="shared" si="362"/>
        <v>0</v>
      </c>
      <c r="C1374" s="35" t="str">
        <f t="shared" si="363"/>
        <v/>
      </c>
      <c r="G1374" s="8">
        <f t="shared" si="364"/>
        <v>0</v>
      </c>
      <c r="I1374" s="8">
        <f t="shared" si="357"/>
        <v>0</v>
      </c>
      <c r="K1374" t="s">
        <v>577</v>
      </c>
      <c r="L1374" s="8">
        <f t="shared" si="358"/>
        <v>0</v>
      </c>
      <c r="O1374" s="35" t="str">
        <f t="shared" si="365"/>
        <v>?utm_source=yandex&amp;utm_medium=cpc&amp;utm_campaign=&amp;utm_content=&amp;utm_term={keyword}&amp;utm_device={device_type}</v>
      </c>
      <c r="P1374" s="35" t="str">
        <f t="shared" si="359"/>
        <v/>
      </c>
      <c r="Q1374" s="8">
        <f t="shared" si="366"/>
        <v>0</v>
      </c>
      <c r="T1374" s="8" t="s">
        <v>751</v>
      </c>
      <c r="U1374" s="8" t="str">
        <f t="shared" si="367"/>
        <v>,</v>
      </c>
      <c r="W1374" s="35" t="str">
        <f t="shared" si="368"/>
        <v/>
      </c>
      <c r="X1374" s="35" t="s">
        <v>753</v>
      </c>
      <c r="Y1374" s="35" t="s">
        <v>754</v>
      </c>
      <c r="Z1374" s="35" t="str">
        <f t="shared" si="369"/>
        <v/>
      </c>
      <c r="AA1374" s="35" t="e">
        <f t="shared" si="370"/>
        <v>#VALUE!</v>
      </c>
      <c r="AB1374" s="35" t="str">
        <f t="shared" si="371"/>
        <v>{keyword:}</v>
      </c>
      <c r="AC1374" s="107" t="e">
        <f t="shared" si="372"/>
        <v>#VALUE!</v>
      </c>
      <c r="AG1374" s="8">
        <f t="shared" si="373"/>
        <v>0</v>
      </c>
      <c r="AI1374" s="8">
        <f t="shared" si="360"/>
        <v>0</v>
      </c>
      <c r="AK1374" t="s">
        <v>577</v>
      </c>
      <c r="AL1374" s="8">
        <f t="shared" si="361"/>
        <v>0</v>
      </c>
    </row>
    <row r="1375" spans="1:38" ht="15" customHeight="1" x14ac:dyDescent="0.25">
      <c r="A1375" s="35">
        <f t="shared" si="362"/>
        <v>0</v>
      </c>
      <c r="C1375" s="35" t="str">
        <f t="shared" si="363"/>
        <v/>
      </c>
      <c r="G1375" s="8">
        <f t="shared" si="364"/>
        <v>0</v>
      </c>
      <c r="I1375" s="8">
        <f t="shared" si="357"/>
        <v>0</v>
      </c>
      <c r="K1375" t="s">
        <v>577</v>
      </c>
      <c r="L1375" s="8">
        <f t="shared" si="358"/>
        <v>0</v>
      </c>
      <c r="O1375" s="35" t="str">
        <f t="shared" si="365"/>
        <v>?utm_source=yandex&amp;utm_medium=cpc&amp;utm_campaign=&amp;utm_content=&amp;utm_term={keyword}&amp;utm_device={device_type}</v>
      </c>
      <c r="P1375" s="35" t="str">
        <f t="shared" si="359"/>
        <v/>
      </c>
      <c r="Q1375" s="8">
        <f t="shared" si="366"/>
        <v>0</v>
      </c>
      <c r="T1375" s="8" t="s">
        <v>751</v>
      </c>
      <c r="U1375" s="8" t="str">
        <f t="shared" si="367"/>
        <v>,</v>
      </c>
      <c r="W1375" s="35" t="str">
        <f t="shared" si="368"/>
        <v/>
      </c>
      <c r="X1375" s="35" t="s">
        <v>753</v>
      </c>
      <c r="Y1375" s="35" t="s">
        <v>754</v>
      </c>
      <c r="Z1375" s="35" t="str">
        <f t="shared" si="369"/>
        <v/>
      </c>
      <c r="AA1375" s="35" t="e">
        <f t="shared" si="370"/>
        <v>#VALUE!</v>
      </c>
      <c r="AB1375" s="35" t="str">
        <f t="shared" si="371"/>
        <v>{keyword:}</v>
      </c>
      <c r="AC1375" s="107" t="e">
        <f t="shared" si="372"/>
        <v>#VALUE!</v>
      </c>
      <c r="AG1375" s="8">
        <f t="shared" si="373"/>
        <v>0</v>
      </c>
      <c r="AI1375" s="8">
        <f t="shared" si="360"/>
        <v>0</v>
      </c>
      <c r="AK1375" t="s">
        <v>577</v>
      </c>
      <c r="AL1375" s="8">
        <f t="shared" si="361"/>
        <v>0</v>
      </c>
    </row>
    <row r="1376" spans="1:38" ht="15" x14ac:dyDescent="0.25">
      <c r="A1376" s="35">
        <f t="shared" si="362"/>
        <v>0</v>
      </c>
      <c r="C1376" s="35" t="str">
        <f t="shared" si="363"/>
        <v/>
      </c>
      <c r="G1376" s="8">
        <f t="shared" si="364"/>
        <v>0</v>
      </c>
      <c r="I1376" s="8">
        <f t="shared" si="357"/>
        <v>0</v>
      </c>
      <c r="K1376" t="s">
        <v>577</v>
      </c>
      <c r="L1376" s="8">
        <f t="shared" si="358"/>
        <v>0</v>
      </c>
      <c r="O1376" s="35" t="str">
        <f t="shared" si="365"/>
        <v>?utm_source=yandex&amp;utm_medium=cpc&amp;utm_campaign=&amp;utm_content=&amp;utm_term={keyword}&amp;utm_device={device_type}</v>
      </c>
      <c r="P1376" s="35" t="str">
        <f t="shared" si="359"/>
        <v/>
      </c>
      <c r="Q1376" s="8">
        <f t="shared" si="366"/>
        <v>0</v>
      </c>
      <c r="T1376" s="8" t="s">
        <v>751</v>
      </c>
      <c r="U1376" s="8" t="str">
        <f t="shared" si="367"/>
        <v>,</v>
      </c>
      <c r="W1376" s="35" t="str">
        <f t="shared" si="368"/>
        <v/>
      </c>
      <c r="X1376" s="35" t="s">
        <v>753</v>
      </c>
      <c r="Y1376" s="35" t="s">
        <v>754</v>
      </c>
      <c r="Z1376" s="35" t="str">
        <f t="shared" si="369"/>
        <v/>
      </c>
      <c r="AA1376" s="35" t="e">
        <f t="shared" si="370"/>
        <v>#VALUE!</v>
      </c>
      <c r="AB1376" s="35" t="str">
        <f t="shared" si="371"/>
        <v>{keyword:}</v>
      </c>
      <c r="AC1376" s="107" t="e">
        <f t="shared" si="372"/>
        <v>#VALUE!</v>
      </c>
      <c r="AG1376" s="8">
        <f t="shared" si="373"/>
        <v>0</v>
      </c>
      <c r="AI1376" s="8">
        <f t="shared" si="360"/>
        <v>0</v>
      </c>
      <c r="AK1376" t="s">
        <v>577</v>
      </c>
      <c r="AL1376" s="8">
        <f t="shared" si="361"/>
        <v>0</v>
      </c>
    </row>
    <row r="1377" spans="1:38" ht="15" customHeight="1" x14ac:dyDescent="0.25">
      <c r="A1377" s="35">
        <f t="shared" si="362"/>
        <v>0</v>
      </c>
      <c r="C1377" s="35" t="str">
        <f t="shared" si="363"/>
        <v/>
      </c>
      <c r="G1377" s="8">
        <f t="shared" si="364"/>
        <v>0</v>
      </c>
      <c r="I1377" s="8">
        <f t="shared" si="357"/>
        <v>0</v>
      </c>
      <c r="K1377" t="s">
        <v>577</v>
      </c>
      <c r="L1377" s="8">
        <f t="shared" si="358"/>
        <v>0</v>
      </c>
      <c r="O1377" s="35" t="str">
        <f t="shared" si="365"/>
        <v>?utm_source=yandex&amp;utm_medium=cpc&amp;utm_campaign=&amp;utm_content=&amp;utm_term={keyword}&amp;utm_device={device_type}</v>
      </c>
      <c r="P1377" s="35" t="str">
        <f t="shared" si="359"/>
        <v/>
      </c>
      <c r="Q1377" s="8">
        <f t="shared" si="366"/>
        <v>0</v>
      </c>
      <c r="T1377" s="8" t="s">
        <v>751</v>
      </c>
      <c r="U1377" s="8" t="str">
        <f t="shared" si="367"/>
        <v>,</v>
      </c>
      <c r="W1377" s="35" t="str">
        <f t="shared" si="368"/>
        <v/>
      </c>
      <c r="X1377" s="35" t="s">
        <v>753</v>
      </c>
      <c r="Y1377" s="35" t="s">
        <v>754</v>
      </c>
      <c r="Z1377" s="35" t="str">
        <f t="shared" si="369"/>
        <v/>
      </c>
      <c r="AA1377" s="35" t="e">
        <f t="shared" si="370"/>
        <v>#VALUE!</v>
      </c>
      <c r="AB1377" s="35" t="str">
        <f t="shared" si="371"/>
        <v>{keyword:}</v>
      </c>
      <c r="AC1377" s="107" t="e">
        <f t="shared" si="372"/>
        <v>#VALUE!</v>
      </c>
      <c r="AG1377" s="8">
        <f t="shared" si="373"/>
        <v>0</v>
      </c>
      <c r="AI1377" s="8">
        <f t="shared" si="360"/>
        <v>0</v>
      </c>
      <c r="AK1377" t="s">
        <v>577</v>
      </c>
      <c r="AL1377" s="8">
        <f t="shared" si="361"/>
        <v>0</v>
      </c>
    </row>
    <row r="1378" spans="1:38" ht="15" x14ac:dyDescent="0.25">
      <c r="A1378" s="35">
        <f t="shared" si="362"/>
        <v>0</v>
      </c>
      <c r="C1378" s="35" t="str">
        <f t="shared" si="363"/>
        <v/>
      </c>
      <c r="G1378" s="8">
        <f t="shared" si="364"/>
        <v>0</v>
      </c>
      <c r="I1378" s="8">
        <f t="shared" si="357"/>
        <v>0</v>
      </c>
      <c r="K1378" t="s">
        <v>577</v>
      </c>
      <c r="L1378" s="8">
        <f t="shared" si="358"/>
        <v>0</v>
      </c>
      <c r="O1378" s="35" t="str">
        <f t="shared" si="365"/>
        <v>?utm_source=yandex&amp;utm_medium=cpc&amp;utm_campaign=&amp;utm_content=&amp;utm_term={keyword}&amp;utm_device={device_type}</v>
      </c>
      <c r="P1378" s="35" t="str">
        <f t="shared" si="359"/>
        <v/>
      </c>
      <c r="Q1378" s="8">
        <f t="shared" si="366"/>
        <v>0</v>
      </c>
      <c r="T1378" s="8" t="s">
        <v>751</v>
      </c>
      <c r="U1378" s="8" t="str">
        <f t="shared" si="367"/>
        <v>,</v>
      </c>
      <c r="W1378" s="35" t="str">
        <f t="shared" si="368"/>
        <v/>
      </c>
      <c r="X1378" s="35" t="s">
        <v>753</v>
      </c>
      <c r="Y1378" s="35" t="s">
        <v>754</v>
      </c>
      <c r="Z1378" s="35" t="str">
        <f t="shared" si="369"/>
        <v/>
      </c>
      <c r="AA1378" s="35" t="e">
        <f t="shared" si="370"/>
        <v>#VALUE!</v>
      </c>
      <c r="AB1378" s="35" t="str">
        <f t="shared" si="371"/>
        <v>{keyword:}</v>
      </c>
      <c r="AC1378" s="107" t="e">
        <f t="shared" si="372"/>
        <v>#VALUE!</v>
      </c>
      <c r="AG1378" s="8">
        <f t="shared" si="373"/>
        <v>0</v>
      </c>
      <c r="AI1378" s="8">
        <f t="shared" si="360"/>
        <v>0</v>
      </c>
      <c r="AK1378" t="s">
        <v>577</v>
      </c>
      <c r="AL1378" s="8">
        <f t="shared" si="361"/>
        <v>0</v>
      </c>
    </row>
    <row r="1379" spans="1:38" ht="15" customHeight="1" x14ac:dyDescent="0.25">
      <c r="A1379" s="35">
        <f t="shared" si="362"/>
        <v>0</v>
      </c>
      <c r="C1379" s="35" t="str">
        <f t="shared" si="363"/>
        <v/>
      </c>
      <c r="G1379" s="8">
        <f t="shared" si="364"/>
        <v>0</v>
      </c>
      <c r="I1379" s="8">
        <f t="shared" si="357"/>
        <v>0</v>
      </c>
      <c r="K1379" t="s">
        <v>577</v>
      </c>
      <c r="L1379" s="8">
        <f t="shared" si="358"/>
        <v>0</v>
      </c>
      <c r="O1379" s="35" t="str">
        <f t="shared" si="365"/>
        <v>?utm_source=yandex&amp;utm_medium=cpc&amp;utm_campaign=&amp;utm_content=&amp;utm_term={keyword}&amp;utm_device={device_type}</v>
      </c>
      <c r="P1379" s="35" t="str">
        <f t="shared" si="359"/>
        <v/>
      </c>
      <c r="Q1379" s="8">
        <f t="shared" si="366"/>
        <v>0</v>
      </c>
      <c r="T1379" s="8" t="s">
        <v>751</v>
      </c>
      <c r="U1379" s="8" t="str">
        <f t="shared" si="367"/>
        <v>,</v>
      </c>
      <c r="W1379" s="35" t="str">
        <f t="shared" si="368"/>
        <v/>
      </c>
      <c r="X1379" s="35" t="s">
        <v>753</v>
      </c>
      <c r="Y1379" s="35" t="s">
        <v>754</v>
      </c>
      <c r="Z1379" s="35" t="str">
        <f t="shared" si="369"/>
        <v/>
      </c>
      <c r="AA1379" s="35" t="e">
        <f t="shared" si="370"/>
        <v>#VALUE!</v>
      </c>
      <c r="AB1379" s="35" t="str">
        <f t="shared" si="371"/>
        <v>{keyword:}</v>
      </c>
      <c r="AC1379" s="107" t="e">
        <f t="shared" si="372"/>
        <v>#VALUE!</v>
      </c>
      <c r="AG1379" s="8">
        <f t="shared" si="373"/>
        <v>0</v>
      </c>
      <c r="AI1379" s="8">
        <f t="shared" si="360"/>
        <v>0</v>
      </c>
      <c r="AK1379" t="s">
        <v>577</v>
      </c>
      <c r="AL1379" s="8">
        <f t="shared" si="361"/>
        <v>0</v>
      </c>
    </row>
    <row r="1380" spans="1:38" ht="15" x14ac:dyDescent="0.25">
      <c r="A1380" s="35">
        <f t="shared" si="362"/>
        <v>0</v>
      </c>
      <c r="C1380" s="35" t="str">
        <f t="shared" si="363"/>
        <v/>
      </c>
      <c r="G1380" s="8">
        <f t="shared" si="364"/>
        <v>0</v>
      </c>
      <c r="I1380" s="8">
        <f t="shared" si="357"/>
        <v>0</v>
      </c>
      <c r="K1380" t="s">
        <v>577</v>
      </c>
      <c r="L1380" s="8">
        <f t="shared" si="358"/>
        <v>0</v>
      </c>
      <c r="O1380" s="35" t="str">
        <f t="shared" si="365"/>
        <v>?utm_source=yandex&amp;utm_medium=cpc&amp;utm_campaign=&amp;utm_content=&amp;utm_term={keyword}&amp;utm_device={device_type}</v>
      </c>
      <c r="P1380" s="35" t="str">
        <f t="shared" si="359"/>
        <v/>
      </c>
      <c r="Q1380" s="8">
        <f t="shared" si="366"/>
        <v>0</v>
      </c>
      <c r="T1380" s="8" t="s">
        <v>751</v>
      </c>
      <c r="U1380" s="8" t="str">
        <f t="shared" si="367"/>
        <v>,</v>
      </c>
      <c r="W1380" s="35" t="str">
        <f t="shared" si="368"/>
        <v/>
      </c>
      <c r="X1380" s="35" t="s">
        <v>753</v>
      </c>
      <c r="Y1380" s="35" t="s">
        <v>754</v>
      </c>
      <c r="Z1380" s="35" t="str">
        <f t="shared" si="369"/>
        <v/>
      </c>
      <c r="AA1380" s="35" t="e">
        <f t="shared" si="370"/>
        <v>#VALUE!</v>
      </c>
      <c r="AB1380" s="35" t="str">
        <f t="shared" si="371"/>
        <v>{keyword:}</v>
      </c>
      <c r="AC1380" s="107" t="e">
        <f t="shared" si="372"/>
        <v>#VALUE!</v>
      </c>
      <c r="AG1380" s="8">
        <f t="shared" si="373"/>
        <v>0</v>
      </c>
      <c r="AI1380" s="8">
        <f t="shared" si="360"/>
        <v>0</v>
      </c>
      <c r="AK1380" t="s">
        <v>577</v>
      </c>
      <c r="AL1380" s="8">
        <f t="shared" si="361"/>
        <v>0</v>
      </c>
    </row>
    <row r="1381" spans="1:38" ht="15" customHeight="1" x14ac:dyDescent="0.25">
      <c r="A1381" s="35">
        <f t="shared" si="362"/>
        <v>0</v>
      </c>
      <c r="C1381" s="35" t="str">
        <f t="shared" si="363"/>
        <v/>
      </c>
      <c r="G1381" s="8">
        <f t="shared" si="364"/>
        <v>0</v>
      </c>
      <c r="I1381" s="8">
        <f t="shared" si="357"/>
        <v>0</v>
      </c>
      <c r="K1381" t="s">
        <v>577</v>
      </c>
      <c r="L1381" s="8">
        <f t="shared" si="358"/>
        <v>0</v>
      </c>
      <c r="O1381" s="35" t="str">
        <f t="shared" si="365"/>
        <v>?utm_source=yandex&amp;utm_medium=cpc&amp;utm_campaign=&amp;utm_content=&amp;utm_term={keyword}&amp;utm_device={device_type}</v>
      </c>
      <c r="P1381" s="35" t="str">
        <f t="shared" si="359"/>
        <v/>
      </c>
      <c r="Q1381" s="8">
        <f t="shared" si="366"/>
        <v>0</v>
      </c>
      <c r="T1381" s="8" t="s">
        <v>751</v>
      </c>
      <c r="U1381" s="8" t="str">
        <f t="shared" si="367"/>
        <v>,</v>
      </c>
      <c r="W1381" s="35" t="str">
        <f t="shared" si="368"/>
        <v/>
      </c>
      <c r="X1381" s="35" t="s">
        <v>753</v>
      </c>
      <c r="Y1381" s="35" t="s">
        <v>754</v>
      </c>
      <c r="Z1381" s="35" t="str">
        <f t="shared" si="369"/>
        <v/>
      </c>
      <c r="AA1381" s="35" t="e">
        <f t="shared" si="370"/>
        <v>#VALUE!</v>
      </c>
      <c r="AB1381" s="35" t="str">
        <f t="shared" si="371"/>
        <v>{keyword:}</v>
      </c>
      <c r="AC1381" s="107" t="e">
        <f t="shared" si="372"/>
        <v>#VALUE!</v>
      </c>
      <c r="AG1381" s="8">
        <f t="shared" si="373"/>
        <v>0</v>
      </c>
      <c r="AI1381" s="8">
        <f t="shared" si="360"/>
        <v>0</v>
      </c>
      <c r="AK1381" t="s">
        <v>577</v>
      </c>
      <c r="AL1381" s="8">
        <f t="shared" si="361"/>
        <v>0</v>
      </c>
    </row>
    <row r="1382" spans="1:38" ht="15" x14ac:dyDescent="0.25">
      <c r="A1382" s="35">
        <f t="shared" si="362"/>
        <v>0</v>
      </c>
      <c r="C1382" s="35" t="str">
        <f t="shared" si="363"/>
        <v/>
      </c>
      <c r="G1382" s="8">
        <f t="shared" si="364"/>
        <v>0</v>
      </c>
      <c r="I1382" s="8">
        <f t="shared" si="357"/>
        <v>0</v>
      </c>
      <c r="K1382" t="s">
        <v>577</v>
      </c>
      <c r="L1382" s="8">
        <f t="shared" si="358"/>
        <v>0</v>
      </c>
      <c r="O1382" s="35" t="str">
        <f t="shared" si="365"/>
        <v>?utm_source=yandex&amp;utm_medium=cpc&amp;utm_campaign=&amp;utm_content=&amp;utm_term={keyword}&amp;utm_device={device_type}</v>
      </c>
      <c r="P1382" s="35" t="str">
        <f t="shared" si="359"/>
        <v/>
      </c>
      <c r="Q1382" s="8">
        <f t="shared" si="366"/>
        <v>0</v>
      </c>
      <c r="T1382" s="8" t="s">
        <v>751</v>
      </c>
      <c r="U1382" s="8" t="str">
        <f t="shared" si="367"/>
        <v>,</v>
      </c>
      <c r="W1382" s="35" t="str">
        <f t="shared" si="368"/>
        <v/>
      </c>
      <c r="X1382" s="35" t="s">
        <v>753</v>
      </c>
      <c r="Y1382" s="35" t="s">
        <v>754</v>
      </c>
      <c r="Z1382" s="35" t="str">
        <f t="shared" si="369"/>
        <v/>
      </c>
      <c r="AA1382" s="35" t="e">
        <f t="shared" si="370"/>
        <v>#VALUE!</v>
      </c>
      <c r="AB1382" s="35" t="str">
        <f t="shared" si="371"/>
        <v>{keyword:}</v>
      </c>
      <c r="AC1382" s="107" t="e">
        <f t="shared" si="372"/>
        <v>#VALUE!</v>
      </c>
      <c r="AG1382" s="8">
        <f t="shared" si="373"/>
        <v>0</v>
      </c>
      <c r="AI1382" s="8">
        <f t="shared" si="360"/>
        <v>0</v>
      </c>
      <c r="AK1382" t="s">
        <v>577</v>
      </c>
      <c r="AL1382" s="8">
        <f t="shared" si="361"/>
        <v>0</v>
      </c>
    </row>
    <row r="1383" spans="1:38" ht="15" customHeight="1" x14ac:dyDescent="0.25">
      <c r="A1383" s="35">
        <f t="shared" si="362"/>
        <v>0</v>
      </c>
      <c r="C1383" s="35" t="str">
        <f t="shared" si="363"/>
        <v/>
      </c>
      <c r="G1383" s="8">
        <f t="shared" si="364"/>
        <v>0</v>
      </c>
      <c r="I1383" s="8">
        <f t="shared" si="357"/>
        <v>0</v>
      </c>
      <c r="K1383" t="s">
        <v>577</v>
      </c>
      <c r="L1383" s="8">
        <f t="shared" si="358"/>
        <v>0</v>
      </c>
      <c r="O1383" s="35" t="str">
        <f t="shared" si="365"/>
        <v>?utm_source=yandex&amp;utm_medium=cpc&amp;utm_campaign=&amp;utm_content=&amp;utm_term={keyword}&amp;utm_device={device_type}</v>
      </c>
      <c r="P1383" s="35" t="str">
        <f t="shared" si="359"/>
        <v/>
      </c>
      <c r="Q1383" s="8">
        <f t="shared" si="366"/>
        <v>0</v>
      </c>
      <c r="T1383" s="8" t="s">
        <v>751</v>
      </c>
      <c r="U1383" s="8" t="str">
        <f t="shared" si="367"/>
        <v>,</v>
      </c>
      <c r="W1383" s="35" t="str">
        <f t="shared" si="368"/>
        <v/>
      </c>
      <c r="X1383" s="35" t="s">
        <v>753</v>
      </c>
      <c r="Y1383" s="35" t="s">
        <v>754</v>
      </c>
      <c r="Z1383" s="35" t="str">
        <f t="shared" si="369"/>
        <v/>
      </c>
      <c r="AA1383" s="35" t="e">
        <f t="shared" si="370"/>
        <v>#VALUE!</v>
      </c>
      <c r="AB1383" s="35" t="str">
        <f t="shared" si="371"/>
        <v>{keyword:}</v>
      </c>
      <c r="AC1383" s="107" t="e">
        <f t="shared" si="372"/>
        <v>#VALUE!</v>
      </c>
      <c r="AG1383" s="8">
        <f t="shared" si="373"/>
        <v>0</v>
      </c>
      <c r="AI1383" s="8">
        <f t="shared" si="360"/>
        <v>0</v>
      </c>
      <c r="AK1383" t="s">
        <v>577</v>
      </c>
      <c r="AL1383" s="8">
        <f t="shared" si="361"/>
        <v>0</v>
      </c>
    </row>
    <row r="1384" spans="1:38" ht="15" x14ac:dyDescent="0.25">
      <c r="A1384" s="35">
        <f t="shared" si="362"/>
        <v>0</v>
      </c>
      <c r="C1384" s="35" t="str">
        <f t="shared" si="363"/>
        <v/>
      </c>
      <c r="G1384" s="8">
        <f t="shared" si="364"/>
        <v>0</v>
      </c>
      <c r="I1384" s="8">
        <f t="shared" si="357"/>
        <v>0</v>
      </c>
      <c r="K1384" t="s">
        <v>577</v>
      </c>
      <c r="L1384" s="8">
        <f t="shared" si="358"/>
        <v>0</v>
      </c>
      <c r="O1384" s="35" t="str">
        <f t="shared" si="365"/>
        <v>?utm_source=yandex&amp;utm_medium=cpc&amp;utm_campaign=&amp;utm_content=&amp;utm_term={keyword}&amp;utm_device={device_type}</v>
      </c>
      <c r="P1384" s="35" t="str">
        <f t="shared" si="359"/>
        <v/>
      </c>
      <c r="Q1384" s="8">
        <f t="shared" si="366"/>
        <v>0</v>
      </c>
      <c r="T1384" s="8" t="s">
        <v>751</v>
      </c>
      <c r="U1384" s="8" t="str">
        <f t="shared" si="367"/>
        <v>,</v>
      </c>
      <c r="W1384" s="35" t="str">
        <f t="shared" si="368"/>
        <v/>
      </c>
      <c r="X1384" s="35" t="s">
        <v>753</v>
      </c>
      <c r="Y1384" s="35" t="s">
        <v>754</v>
      </c>
      <c r="Z1384" s="35" t="str">
        <f t="shared" si="369"/>
        <v/>
      </c>
      <c r="AA1384" s="35" t="e">
        <f t="shared" si="370"/>
        <v>#VALUE!</v>
      </c>
      <c r="AB1384" s="35" t="str">
        <f t="shared" si="371"/>
        <v>{keyword:}</v>
      </c>
      <c r="AC1384" s="107" t="e">
        <f t="shared" si="372"/>
        <v>#VALUE!</v>
      </c>
      <c r="AG1384" s="8">
        <f t="shared" si="373"/>
        <v>0</v>
      </c>
      <c r="AI1384" s="8">
        <f t="shared" si="360"/>
        <v>0</v>
      </c>
      <c r="AK1384" t="s">
        <v>577</v>
      </c>
      <c r="AL1384" s="8">
        <f t="shared" si="361"/>
        <v>0</v>
      </c>
    </row>
    <row r="1385" spans="1:38" ht="15" customHeight="1" x14ac:dyDescent="0.25">
      <c r="A1385" s="35">
        <f t="shared" si="362"/>
        <v>0</v>
      </c>
      <c r="C1385" s="35" t="str">
        <f t="shared" si="363"/>
        <v/>
      </c>
      <c r="G1385" s="8">
        <f t="shared" si="364"/>
        <v>0</v>
      </c>
      <c r="I1385" s="8">
        <f t="shared" si="357"/>
        <v>0</v>
      </c>
      <c r="K1385" t="s">
        <v>577</v>
      </c>
      <c r="L1385" s="8">
        <f t="shared" si="358"/>
        <v>0</v>
      </c>
      <c r="O1385" s="35" t="str">
        <f t="shared" si="365"/>
        <v>?utm_source=yandex&amp;utm_medium=cpc&amp;utm_campaign=&amp;utm_content=&amp;utm_term={keyword}&amp;utm_device={device_type}</v>
      </c>
      <c r="P1385" s="35" t="str">
        <f t="shared" si="359"/>
        <v/>
      </c>
      <c r="Q1385" s="8">
        <f t="shared" si="366"/>
        <v>0</v>
      </c>
      <c r="T1385" s="8" t="s">
        <v>751</v>
      </c>
      <c r="U1385" s="8" t="str">
        <f t="shared" si="367"/>
        <v>,</v>
      </c>
      <c r="W1385" s="35" t="str">
        <f t="shared" si="368"/>
        <v/>
      </c>
      <c r="X1385" s="35" t="s">
        <v>753</v>
      </c>
      <c r="Y1385" s="35" t="s">
        <v>754</v>
      </c>
      <c r="Z1385" s="35" t="str">
        <f t="shared" si="369"/>
        <v/>
      </c>
      <c r="AA1385" s="35" t="e">
        <f t="shared" si="370"/>
        <v>#VALUE!</v>
      </c>
      <c r="AB1385" s="35" t="str">
        <f t="shared" si="371"/>
        <v>{keyword:}</v>
      </c>
      <c r="AC1385" s="107" t="e">
        <f t="shared" si="372"/>
        <v>#VALUE!</v>
      </c>
      <c r="AG1385" s="8">
        <f t="shared" si="373"/>
        <v>0</v>
      </c>
      <c r="AI1385" s="8">
        <f t="shared" si="360"/>
        <v>0</v>
      </c>
      <c r="AK1385" t="s">
        <v>577</v>
      </c>
      <c r="AL1385" s="8">
        <f t="shared" si="361"/>
        <v>0</v>
      </c>
    </row>
    <row r="1386" spans="1:38" ht="15" x14ac:dyDescent="0.25">
      <c r="A1386" s="35">
        <f t="shared" si="362"/>
        <v>0</v>
      </c>
      <c r="C1386" s="35" t="str">
        <f t="shared" si="363"/>
        <v/>
      </c>
      <c r="G1386" s="8">
        <f t="shared" si="364"/>
        <v>0</v>
      </c>
      <c r="I1386" s="8">
        <f t="shared" si="357"/>
        <v>0</v>
      </c>
      <c r="K1386" t="s">
        <v>577</v>
      </c>
      <c r="L1386" s="8">
        <f t="shared" si="358"/>
        <v>0</v>
      </c>
      <c r="O1386" s="35" t="str">
        <f t="shared" si="365"/>
        <v>?utm_source=yandex&amp;utm_medium=cpc&amp;utm_campaign=&amp;utm_content=&amp;utm_term={keyword}&amp;utm_device={device_type}</v>
      </c>
      <c r="P1386" s="35" t="str">
        <f t="shared" si="359"/>
        <v/>
      </c>
      <c r="Q1386" s="8">
        <f t="shared" si="366"/>
        <v>0</v>
      </c>
      <c r="T1386" s="8" t="s">
        <v>751</v>
      </c>
      <c r="U1386" s="8" t="str">
        <f t="shared" si="367"/>
        <v>,</v>
      </c>
      <c r="W1386" s="35" t="str">
        <f t="shared" si="368"/>
        <v/>
      </c>
      <c r="X1386" s="35" t="s">
        <v>753</v>
      </c>
      <c r="Y1386" s="35" t="s">
        <v>754</v>
      </c>
      <c r="Z1386" s="35" t="str">
        <f t="shared" si="369"/>
        <v/>
      </c>
      <c r="AA1386" s="35" t="e">
        <f t="shared" si="370"/>
        <v>#VALUE!</v>
      </c>
      <c r="AB1386" s="35" t="str">
        <f t="shared" si="371"/>
        <v>{keyword:}</v>
      </c>
      <c r="AC1386" s="107" t="e">
        <f t="shared" si="372"/>
        <v>#VALUE!</v>
      </c>
      <c r="AG1386" s="8">
        <f t="shared" si="373"/>
        <v>0</v>
      </c>
      <c r="AI1386" s="8">
        <f t="shared" si="360"/>
        <v>0</v>
      </c>
      <c r="AK1386" t="s">
        <v>577</v>
      </c>
      <c r="AL1386" s="8">
        <f t="shared" si="361"/>
        <v>0</v>
      </c>
    </row>
    <row r="1387" spans="1:38" ht="15" customHeight="1" x14ac:dyDescent="0.25">
      <c r="A1387" s="35">
        <f t="shared" si="362"/>
        <v>0</v>
      </c>
      <c r="C1387" s="35" t="str">
        <f t="shared" si="363"/>
        <v/>
      </c>
      <c r="G1387" s="8">
        <f t="shared" si="364"/>
        <v>0</v>
      </c>
      <c r="I1387" s="8">
        <f t="shared" si="357"/>
        <v>0</v>
      </c>
      <c r="K1387" t="s">
        <v>577</v>
      </c>
      <c r="L1387" s="8">
        <f t="shared" si="358"/>
        <v>0</v>
      </c>
      <c r="O1387" s="35" t="str">
        <f t="shared" si="365"/>
        <v>?utm_source=yandex&amp;utm_medium=cpc&amp;utm_campaign=&amp;utm_content=&amp;utm_term={keyword}&amp;utm_device={device_type}</v>
      </c>
      <c r="P1387" s="35" t="str">
        <f t="shared" si="359"/>
        <v/>
      </c>
      <c r="Q1387" s="8">
        <f t="shared" si="366"/>
        <v>0</v>
      </c>
      <c r="T1387" s="8" t="s">
        <v>751</v>
      </c>
      <c r="U1387" s="8" t="str">
        <f t="shared" si="367"/>
        <v>,</v>
      </c>
      <c r="W1387" s="35" t="str">
        <f t="shared" si="368"/>
        <v/>
      </c>
      <c r="X1387" s="35" t="s">
        <v>753</v>
      </c>
      <c r="Y1387" s="35" t="s">
        <v>754</v>
      </c>
      <c r="Z1387" s="35" t="str">
        <f t="shared" si="369"/>
        <v/>
      </c>
      <c r="AA1387" s="35" t="e">
        <f t="shared" si="370"/>
        <v>#VALUE!</v>
      </c>
      <c r="AB1387" s="35" t="str">
        <f t="shared" si="371"/>
        <v>{keyword:}</v>
      </c>
      <c r="AC1387" s="107" t="e">
        <f t="shared" si="372"/>
        <v>#VALUE!</v>
      </c>
      <c r="AG1387" s="8">
        <f t="shared" si="373"/>
        <v>0</v>
      </c>
      <c r="AI1387" s="8">
        <f t="shared" si="360"/>
        <v>0</v>
      </c>
      <c r="AK1387" t="s">
        <v>577</v>
      </c>
      <c r="AL1387" s="8">
        <f t="shared" si="361"/>
        <v>0</v>
      </c>
    </row>
    <row r="1388" spans="1:38" ht="15" x14ac:dyDescent="0.25">
      <c r="A1388" s="35">
        <f t="shared" si="362"/>
        <v>0</v>
      </c>
      <c r="C1388" s="35" t="str">
        <f t="shared" si="363"/>
        <v/>
      </c>
      <c r="G1388" s="8">
        <f t="shared" si="364"/>
        <v>0</v>
      </c>
      <c r="I1388" s="8">
        <f t="shared" si="357"/>
        <v>0</v>
      </c>
      <c r="K1388" t="s">
        <v>577</v>
      </c>
      <c r="L1388" s="8">
        <f t="shared" si="358"/>
        <v>0</v>
      </c>
      <c r="O1388" s="35" t="str">
        <f t="shared" si="365"/>
        <v>?utm_source=yandex&amp;utm_medium=cpc&amp;utm_campaign=&amp;utm_content=&amp;utm_term={keyword}&amp;utm_device={device_type}</v>
      </c>
      <c r="P1388" s="35" t="str">
        <f t="shared" si="359"/>
        <v/>
      </c>
      <c r="Q1388" s="8">
        <f t="shared" si="366"/>
        <v>0</v>
      </c>
      <c r="T1388" s="8" t="s">
        <v>751</v>
      </c>
      <c r="U1388" s="8" t="str">
        <f t="shared" si="367"/>
        <v>,</v>
      </c>
      <c r="W1388" s="35" t="str">
        <f t="shared" si="368"/>
        <v/>
      </c>
      <c r="X1388" s="35" t="s">
        <v>753</v>
      </c>
      <c r="Y1388" s="35" t="s">
        <v>754</v>
      </c>
      <c r="Z1388" s="35" t="str">
        <f t="shared" si="369"/>
        <v/>
      </c>
      <c r="AA1388" s="35" t="e">
        <f t="shared" si="370"/>
        <v>#VALUE!</v>
      </c>
      <c r="AB1388" s="35" t="str">
        <f t="shared" si="371"/>
        <v>{keyword:}</v>
      </c>
      <c r="AC1388" s="107" t="e">
        <f t="shared" si="372"/>
        <v>#VALUE!</v>
      </c>
      <c r="AG1388" s="8">
        <f t="shared" si="373"/>
        <v>0</v>
      </c>
      <c r="AI1388" s="8">
        <f t="shared" si="360"/>
        <v>0</v>
      </c>
      <c r="AK1388" t="s">
        <v>577</v>
      </c>
      <c r="AL1388" s="8">
        <f t="shared" si="361"/>
        <v>0</v>
      </c>
    </row>
    <row r="1389" spans="1:38" ht="15" customHeight="1" x14ac:dyDescent="0.25">
      <c r="A1389" s="35">
        <f t="shared" si="362"/>
        <v>0</v>
      </c>
      <c r="C1389" s="35" t="str">
        <f t="shared" si="363"/>
        <v/>
      </c>
      <c r="G1389" s="8">
        <f t="shared" si="364"/>
        <v>0</v>
      </c>
      <c r="I1389" s="8">
        <f t="shared" si="357"/>
        <v>0</v>
      </c>
      <c r="K1389" t="s">
        <v>577</v>
      </c>
      <c r="L1389" s="8">
        <f t="shared" si="358"/>
        <v>0</v>
      </c>
      <c r="O1389" s="35" t="str">
        <f t="shared" si="365"/>
        <v>?utm_source=yandex&amp;utm_medium=cpc&amp;utm_campaign=&amp;utm_content=&amp;utm_term={keyword}&amp;utm_device={device_type}</v>
      </c>
      <c r="P1389" s="35" t="str">
        <f t="shared" si="359"/>
        <v/>
      </c>
      <c r="Q1389" s="8">
        <f t="shared" si="366"/>
        <v>0</v>
      </c>
      <c r="T1389" s="8" t="s">
        <v>751</v>
      </c>
      <c r="U1389" s="8" t="str">
        <f t="shared" si="367"/>
        <v>,</v>
      </c>
      <c r="W1389" s="35" t="str">
        <f t="shared" si="368"/>
        <v/>
      </c>
      <c r="X1389" s="35" t="s">
        <v>753</v>
      </c>
      <c r="Y1389" s="35" t="s">
        <v>754</v>
      </c>
      <c r="Z1389" s="35" t="str">
        <f t="shared" si="369"/>
        <v/>
      </c>
      <c r="AA1389" s="35" t="e">
        <f t="shared" si="370"/>
        <v>#VALUE!</v>
      </c>
      <c r="AB1389" s="35" t="str">
        <f t="shared" si="371"/>
        <v>{keyword:}</v>
      </c>
      <c r="AC1389" s="107" t="e">
        <f t="shared" si="372"/>
        <v>#VALUE!</v>
      </c>
      <c r="AG1389" s="8">
        <f t="shared" si="373"/>
        <v>0</v>
      </c>
      <c r="AI1389" s="8">
        <f t="shared" si="360"/>
        <v>0</v>
      </c>
      <c r="AK1389" t="s">
        <v>577</v>
      </c>
      <c r="AL1389" s="8">
        <f t="shared" si="361"/>
        <v>0</v>
      </c>
    </row>
    <row r="1390" spans="1:38" ht="15" x14ac:dyDescent="0.25">
      <c r="A1390" s="35">
        <f t="shared" si="362"/>
        <v>0</v>
      </c>
      <c r="C1390" s="35" t="str">
        <f t="shared" si="363"/>
        <v/>
      </c>
      <c r="G1390" s="8">
        <f t="shared" si="364"/>
        <v>0</v>
      </c>
      <c r="I1390" s="8">
        <f t="shared" si="357"/>
        <v>0</v>
      </c>
      <c r="K1390" t="s">
        <v>577</v>
      </c>
      <c r="L1390" s="8">
        <f t="shared" si="358"/>
        <v>0</v>
      </c>
      <c r="O1390" s="35" t="str">
        <f t="shared" si="365"/>
        <v>?utm_source=yandex&amp;utm_medium=cpc&amp;utm_campaign=&amp;utm_content=&amp;utm_term={keyword}&amp;utm_device={device_type}</v>
      </c>
      <c r="P1390" s="35" t="str">
        <f t="shared" si="359"/>
        <v/>
      </c>
      <c r="Q1390" s="8">
        <f t="shared" si="366"/>
        <v>0</v>
      </c>
      <c r="T1390" s="8" t="s">
        <v>751</v>
      </c>
      <c r="U1390" s="8" t="str">
        <f t="shared" si="367"/>
        <v>,</v>
      </c>
      <c r="W1390" s="35" t="str">
        <f t="shared" si="368"/>
        <v/>
      </c>
      <c r="X1390" s="35" t="s">
        <v>753</v>
      </c>
      <c r="Y1390" s="35" t="s">
        <v>754</v>
      </c>
      <c r="Z1390" s="35" t="str">
        <f t="shared" si="369"/>
        <v/>
      </c>
      <c r="AA1390" s="35" t="e">
        <f t="shared" si="370"/>
        <v>#VALUE!</v>
      </c>
      <c r="AB1390" s="35" t="str">
        <f t="shared" si="371"/>
        <v>{keyword:}</v>
      </c>
      <c r="AC1390" s="107" t="e">
        <f t="shared" si="372"/>
        <v>#VALUE!</v>
      </c>
      <c r="AG1390" s="8">
        <f t="shared" si="373"/>
        <v>0</v>
      </c>
      <c r="AI1390" s="8">
        <f t="shared" si="360"/>
        <v>0</v>
      </c>
      <c r="AK1390" t="s">
        <v>577</v>
      </c>
      <c r="AL1390" s="8">
        <f t="shared" si="361"/>
        <v>0</v>
      </c>
    </row>
    <row r="1391" spans="1:38" ht="15" customHeight="1" x14ac:dyDescent="0.25">
      <c r="A1391" s="35">
        <f t="shared" si="362"/>
        <v>0</v>
      </c>
      <c r="C1391" s="35" t="str">
        <f t="shared" si="363"/>
        <v/>
      </c>
      <c r="G1391" s="8">
        <f t="shared" si="364"/>
        <v>0</v>
      </c>
      <c r="I1391" s="8">
        <f t="shared" si="357"/>
        <v>0</v>
      </c>
      <c r="K1391" t="s">
        <v>577</v>
      </c>
      <c r="L1391" s="8">
        <f t="shared" si="358"/>
        <v>0</v>
      </c>
      <c r="O1391" s="35" t="str">
        <f t="shared" si="365"/>
        <v>?utm_source=yandex&amp;utm_medium=cpc&amp;utm_campaign=&amp;utm_content=&amp;utm_term={keyword}&amp;utm_device={device_type}</v>
      </c>
      <c r="P1391" s="35" t="str">
        <f t="shared" si="359"/>
        <v/>
      </c>
      <c r="Q1391" s="8">
        <f t="shared" si="366"/>
        <v>0</v>
      </c>
      <c r="T1391" s="8" t="s">
        <v>751</v>
      </c>
      <c r="U1391" s="8" t="str">
        <f t="shared" si="367"/>
        <v>,</v>
      </c>
      <c r="W1391" s="35" t="str">
        <f t="shared" si="368"/>
        <v/>
      </c>
      <c r="X1391" s="35" t="s">
        <v>753</v>
      </c>
      <c r="Y1391" s="35" t="s">
        <v>754</v>
      </c>
      <c r="Z1391" s="35" t="str">
        <f t="shared" si="369"/>
        <v/>
      </c>
      <c r="AA1391" s="35" t="e">
        <f t="shared" si="370"/>
        <v>#VALUE!</v>
      </c>
      <c r="AB1391" s="35" t="str">
        <f t="shared" si="371"/>
        <v>{keyword:}</v>
      </c>
      <c r="AC1391" s="107" t="e">
        <f t="shared" si="372"/>
        <v>#VALUE!</v>
      </c>
      <c r="AG1391" s="8">
        <f t="shared" si="373"/>
        <v>0</v>
      </c>
      <c r="AI1391" s="8">
        <f t="shared" si="360"/>
        <v>0</v>
      </c>
      <c r="AK1391" t="s">
        <v>577</v>
      </c>
      <c r="AL1391" s="8">
        <f t="shared" si="361"/>
        <v>0</v>
      </c>
    </row>
    <row r="1392" spans="1:38" ht="15" x14ac:dyDescent="0.25">
      <c r="A1392" s="35">
        <f t="shared" si="362"/>
        <v>0</v>
      </c>
      <c r="C1392" s="35" t="str">
        <f t="shared" si="363"/>
        <v/>
      </c>
      <c r="G1392" s="8">
        <f t="shared" si="364"/>
        <v>0</v>
      </c>
      <c r="I1392" s="8">
        <f t="shared" si="357"/>
        <v>0</v>
      </c>
      <c r="K1392" t="s">
        <v>577</v>
      </c>
      <c r="L1392" s="8">
        <f t="shared" si="358"/>
        <v>0</v>
      </c>
      <c r="O1392" s="35" t="str">
        <f t="shared" si="365"/>
        <v>?utm_source=yandex&amp;utm_medium=cpc&amp;utm_campaign=&amp;utm_content=&amp;utm_term={keyword}&amp;utm_device={device_type}</v>
      </c>
      <c r="P1392" s="35" t="str">
        <f t="shared" si="359"/>
        <v/>
      </c>
      <c r="Q1392" s="8">
        <f t="shared" si="366"/>
        <v>0</v>
      </c>
      <c r="T1392" s="8" t="s">
        <v>751</v>
      </c>
      <c r="U1392" s="8" t="str">
        <f t="shared" si="367"/>
        <v>,</v>
      </c>
      <c r="W1392" s="35" t="str">
        <f t="shared" si="368"/>
        <v/>
      </c>
      <c r="X1392" s="35" t="s">
        <v>753</v>
      </c>
      <c r="Y1392" s="35" t="s">
        <v>754</v>
      </c>
      <c r="Z1392" s="35" t="str">
        <f t="shared" si="369"/>
        <v/>
      </c>
      <c r="AA1392" s="35" t="e">
        <f t="shared" si="370"/>
        <v>#VALUE!</v>
      </c>
      <c r="AB1392" s="35" t="str">
        <f t="shared" si="371"/>
        <v>{keyword:}</v>
      </c>
      <c r="AC1392" s="107" t="e">
        <f t="shared" si="372"/>
        <v>#VALUE!</v>
      </c>
      <c r="AG1392" s="8">
        <f t="shared" si="373"/>
        <v>0</v>
      </c>
      <c r="AI1392" s="8">
        <f t="shared" si="360"/>
        <v>0</v>
      </c>
      <c r="AK1392" t="s">
        <v>577</v>
      </c>
      <c r="AL1392" s="8">
        <f t="shared" si="361"/>
        <v>0</v>
      </c>
    </row>
    <row r="1393" spans="1:38" ht="15" customHeight="1" x14ac:dyDescent="0.25">
      <c r="A1393" s="35">
        <f t="shared" si="362"/>
        <v>0</v>
      </c>
      <c r="C1393" s="35" t="str">
        <f t="shared" si="363"/>
        <v/>
      </c>
      <c r="G1393" s="8">
        <f t="shared" si="364"/>
        <v>0</v>
      </c>
      <c r="I1393" s="8">
        <f t="shared" si="357"/>
        <v>0</v>
      </c>
      <c r="K1393" t="s">
        <v>577</v>
      </c>
      <c r="L1393" s="8">
        <f t="shared" si="358"/>
        <v>0</v>
      </c>
      <c r="O1393" s="35" t="str">
        <f t="shared" si="365"/>
        <v>?utm_source=yandex&amp;utm_medium=cpc&amp;utm_campaign=&amp;utm_content=&amp;utm_term={keyword}&amp;utm_device={device_type}</v>
      </c>
      <c r="P1393" s="35" t="str">
        <f t="shared" si="359"/>
        <v/>
      </c>
      <c r="Q1393" s="8">
        <f t="shared" si="366"/>
        <v>0</v>
      </c>
      <c r="T1393" s="8" t="s">
        <v>751</v>
      </c>
      <c r="U1393" s="8" t="str">
        <f t="shared" si="367"/>
        <v>,</v>
      </c>
      <c r="W1393" s="35" t="str">
        <f t="shared" si="368"/>
        <v/>
      </c>
      <c r="X1393" s="35" t="s">
        <v>753</v>
      </c>
      <c r="Y1393" s="35" t="s">
        <v>754</v>
      </c>
      <c r="Z1393" s="35" t="str">
        <f t="shared" si="369"/>
        <v/>
      </c>
      <c r="AA1393" s="35" t="e">
        <f t="shared" si="370"/>
        <v>#VALUE!</v>
      </c>
      <c r="AB1393" s="35" t="str">
        <f t="shared" si="371"/>
        <v>{keyword:}</v>
      </c>
      <c r="AC1393" s="107" t="e">
        <f t="shared" si="372"/>
        <v>#VALUE!</v>
      </c>
      <c r="AG1393" s="8">
        <f t="shared" si="373"/>
        <v>0</v>
      </c>
      <c r="AI1393" s="8">
        <f t="shared" si="360"/>
        <v>0</v>
      </c>
      <c r="AK1393" t="s">
        <v>577</v>
      </c>
      <c r="AL1393" s="8">
        <f t="shared" si="361"/>
        <v>0</v>
      </c>
    </row>
    <row r="1394" spans="1:38" ht="15" x14ac:dyDescent="0.25">
      <c r="A1394" s="35">
        <f t="shared" si="362"/>
        <v>0</v>
      </c>
      <c r="C1394" s="35" t="str">
        <f t="shared" si="363"/>
        <v/>
      </c>
      <c r="G1394" s="8">
        <f t="shared" si="364"/>
        <v>0</v>
      </c>
      <c r="I1394" s="8">
        <f t="shared" si="357"/>
        <v>0</v>
      </c>
      <c r="K1394" t="s">
        <v>577</v>
      </c>
      <c r="L1394" s="8">
        <f t="shared" si="358"/>
        <v>0</v>
      </c>
      <c r="O1394" s="35" t="str">
        <f t="shared" si="365"/>
        <v>?utm_source=yandex&amp;utm_medium=cpc&amp;utm_campaign=&amp;utm_content=&amp;utm_term={keyword}&amp;utm_device={device_type}</v>
      </c>
      <c r="P1394" s="35" t="str">
        <f t="shared" si="359"/>
        <v/>
      </c>
      <c r="Q1394" s="8">
        <f t="shared" si="366"/>
        <v>0</v>
      </c>
      <c r="T1394" s="8" t="s">
        <v>751</v>
      </c>
      <c r="U1394" s="8" t="str">
        <f t="shared" si="367"/>
        <v>,</v>
      </c>
      <c r="W1394" s="35" t="str">
        <f t="shared" si="368"/>
        <v/>
      </c>
      <c r="X1394" s="35" t="s">
        <v>753</v>
      </c>
      <c r="Y1394" s="35" t="s">
        <v>754</v>
      </c>
      <c r="Z1394" s="35" t="str">
        <f t="shared" si="369"/>
        <v/>
      </c>
      <c r="AA1394" s="35" t="e">
        <f t="shared" si="370"/>
        <v>#VALUE!</v>
      </c>
      <c r="AB1394" s="35" t="str">
        <f t="shared" si="371"/>
        <v>{keyword:}</v>
      </c>
      <c r="AC1394" s="107" t="e">
        <f t="shared" si="372"/>
        <v>#VALUE!</v>
      </c>
      <c r="AG1394" s="8">
        <f t="shared" si="373"/>
        <v>0</v>
      </c>
      <c r="AI1394" s="8">
        <f t="shared" si="360"/>
        <v>0</v>
      </c>
      <c r="AK1394" t="s">
        <v>577</v>
      </c>
      <c r="AL1394" s="8">
        <f t="shared" si="361"/>
        <v>0</v>
      </c>
    </row>
    <row r="1395" spans="1:38" ht="15" customHeight="1" x14ac:dyDescent="0.25">
      <c r="A1395" s="35">
        <f t="shared" si="362"/>
        <v>0</v>
      </c>
      <c r="C1395" s="35" t="str">
        <f t="shared" si="363"/>
        <v/>
      </c>
      <c r="G1395" s="8">
        <f t="shared" si="364"/>
        <v>0</v>
      </c>
      <c r="I1395" s="8">
        <f t="shared" si="357"/>
        <v>0</v>
      </c>
      <c r="K1395" t="s">
        <v>577</v>
      </c>
      <c r="L1395" s="8">
        <f t="shared" si="358"/>
        <v>0</v>
      </c>
      <c r="O1395" s="35" t="str">
        <f t="shared" si="365"/>
        <v>?utm_source=yandex&amp;utm_medium=cpc&amp;utm_campaign=&amp;utm_content=&amp;utm_term={keyword}&amp;utm_device={device_type}</v>
      </c>
      <c r="P1395" s="35" t="str">
        <f t="shared" si="359"/>
        <v/>
      </c>
      <c r="Q1395" s="8">
        <f t="shared" si="366"/>
        <v>0</v>
      </c>
      <c r="T1395" s="8" t="s">
        <v>751</v>
      </c>
      <c r="U1395" s="8" t="str">
        <f t="shared" si="367"/>
        <v>,</v>
      </c>
      <c r="W1395" s="35" t="str">
        <f t="shared" si="368"/>
        <v/>
      </c>
      <c r="X1395" s="35" t="s">
        <v>753</v>
      </c>
      <c r="Y1395" s="35" t="s">
        <v>754</v>
      </c>
      <c r="Z1395" s="35" t="str">
        <f t="shared" si="369"/>
        <v/>
      </c>
      <c r="AA1395" s="35" t="e">
        <f t="shared" si="370"/>
        <v>#VALUE!</v>
      </c>
      <c r="AB1395" s="35" t="str">
        <f t="shared" si="371"/>
        <v>{keyword:}</v>
      </c>
      <c r="AC1395" s="107" t="e">
        <f t="shared" si="372"/>
        <v>#VALUE!</v>
      </c>
      <c r="AG1395" s="8">
        <f t="shared" si="373"/>
        <v>0</v>
      </c>
      <c r="AI1395" s="8">
        <f t="shared" si="360"/>
        <v>0</v>
      </c>
      <c r="AK1395" t="s">
        <v>577</v>
      </c>
      <c r="AL1395" s="8">
        <f t="shared" si="361"/>
        <v>0</v>
      </c>
    </row>
    <row r="1396" spans="1:38" ht="15" x14ac:dyDescent="0.25">
      <c r="A1396" s="35">
        <f t="shared" si="362"/>
        <v>0</v>
      </c>
      <c r="C1396" s="35" t="str">
        <f t="shared" si="363"/>
        <v/>
      </c>
      <c r="G1396" s="8">
        <f t="shared" si="364"/>
        <v>0</v>
      </c>
      <c r="I1396" s="8">
        <f t="shared" si="357"/>
        <v>0</v>
      </c>
      <c r="K1396" t="s">
        <v>577</v>
      </c>
      <c r="L1396" s="8">
        <f t="shared" si="358"/>
        <v>0</v>
      </c>
      <c r="O1396" s="35" t="str">
        <f t="shared" si="365"/>
        <v>?utm_source=yandex&amp;utm_medium=cpc&amp;utm_campaign=&amp;utm_content=&amp;utm_term={keyword}&amp;utm_device={device_type}</v>
      </c>
      <c r="P1396" s="35" t="str">
        <f t="shared" si="359"/>
        <v/>
      </c>
      <c r="Q1396" s="8">
        <f t="shared" si="366"/>
        <v>0</v>
      </c>
      <c r="T1396" s="8" t="s">
        <v>751</v>
      </c>
      <c r="U1396" s="8" t="str">
        <f t="shared" si="367"/>
        <v>,</v>
      </c>
      <c r="W1396" s="35" t="str">
        <f t="shared" si="368"/>
        <v/>
      </c>
      <c r="X1396" s="35" t="s">
        <v>753</v>
      </c>
      <c r="Y1396" s="35" t="s">
        <v>754</v>
      </c>
      <c r="Z1396" s="35" t="str">
        <f t="shared" si="369"/>
        <v/>
      </c>
      <c r="AA1396" s="35" t="e">
        <f t="shared" si="370"/>
        <v>#VALUE!</v>
      </c>
      <c r="AB1396" s="35" t="str">
        <f t="shared" si="371"/>
        <v>{keyword:}</v>
      </c>
      <c r="AC1396" s="107" t="e">
        <f t="shared" si="372"/>
        <v>#VALUE!</v>
      </c>
      <c r="AG1396" s="8">
        <f t="shared" si="373"/>
        <v>0</v>
      </c>
      <c r="AI1396" s="8">
        <f t="shared" si="360"/>
        <v>0</v>
      </c>
      <c r="AK1396" t="s">
        <v>577</v>
      </c>
      <c r="AL1396" s="8">
        <f t="shared" si="361"/>
        <v>0</v>
      </c>
    </row>
    <row r="1397" spans="1:38" ht="15" customHeight="1" x14ac:dyDescent="0.25">
      <c r="A1397" s="35">
        <f t="shared" si="362"/>
        <v>0</v>
      </c>
      <c r="C1397" s="35" t="str">
        <f t="shared" si="363"/>
        <v/>
      </c>
      <c r="G1397" s="8">
        <f t="shared" si="364"/>
        <v>0</v>
      </c>
      <c r="I1397" s="8">
        <f t="shared" si="357"/>
        <v>0</v>
      </c>
      <c r="K1397" t="s">
        <v>577</v>
      </c>
      <c r="L1397" s="8">
        <f t="shared" si="358"/>
        <v>0</v>
      </c>
      <c r="O1397" s="35" t="str">
        <f t="shared" si="365"/>
        <v>?utm_source=yandex&amp;utm_medium=cpc&amp;utm_campaign=&amp;utm_content=&amp;utm_term={keyword}&amp;utm_device={device_type}</v>
      </c>
      <c r="P1397" s="35" t="str">
        <f t="shared" si="359"/>
        <v/>
      </c>
      <c r="Q1397" s="8">
        <f t="shared" si="366"/>
        <v>0</v>
      </c>
      <c r="T1397" s="8" t="s">
        <v>751</v>
      </c>
      <c r="U1397" s="8" t="str">
        <f t="shared" si="367"/>
        <v>,</v>
      </c>
      <c r="W1397" s="35" t="str">
        <f t="shared" si="368"/>
        <v/>
      </c>
      <c r="X1397" s="35" t="s">
        <v>753</v>
      </c>
      <c r="Y1397" s="35" t="s">
        <v>754</v>
      </c>
      <c r="Z1397" s="35" t="str">
        <f t="shared" si="369"/>
        <v/>
      </c>
      <c r="AA1397" s="35" t="e">
        <f t="shared" si="370"/>
        <v>#VALUE!</v>
      </c>
      <c r="AB1397" s="35" t="str">
        <f t="shared" si="371"/>
        <v>{keyword:}</v>
      </c>
      <c r="AC1397" s="107" t="e">
        <f t="shared" si="372"/>
        <v>#VALUE!</v>
      </c>
      <c r="AG1397" s="8">
        <f t="shared" si="373"/>
        <v>0</v>
      </c>
      <c r="AI1397" s="8">
        <f t="shared" si="360"/>
        <v>0</v>
      </c>
      <c r="AK1397" t="s">
        <v>577</v>
      </c>
      <c r="AL1397" s="8">
        <f t="shared" si="361"/>
        <v>0</v>
      </c>
    </row>
    <row r="1398" spans="1:38" ht="15" x14ac:dyDescent="0.25">
      <c r="A1398" s="35">
        <f t="shared" si="362"/>
        <v>0</v>
      </c>
      <c r="C1398" s="35" t="str">
        <f t="shared" si="363"/>
        <v/>
      </c>
      <c r="G1398" s="8">
        <f t="shared" si="364"/>
        <v>0</v>
      </c>
      <c r="I1398" s="8">
        <f t="shared" si="357"/>
        <v>0</v>
      </c>
      <c r="K1398" t="s">
        <v>577</v>
      </c>
      <c r="L1398" s="8">
        <f t="shared" si="358"/>
        <v>0</v>
      </c>
      <c r="O1398" s="35" t="str">
        <f t="shared" si="365"/>
        <v>?utm_source=yandex&amp;utm_medium=cpc&amp;utm_campaign=&amp;utm_content=&amp;utm_term={keyword}&amp;utm_device={device_type}</v>
      </c>
      <c r="P1398" s="35" t="str">
        <f t="shared" si="359"/>
        <v/>
      </c>
      <c r="Q1398" s="8">
        <f t="shared" si="366"/>
        <v>0</v>
      </c>
      <c r="T1398" s="8" t="s">
        <v>751</v>
      </c>
      <c r="U1398" s="8" t="str">
        <f t="shared" si="367"/>
        <v>,</v>
      </c>
      <c r="W1398" s="35" t="str">
        <f t="shared" si="368"/>
        <v/>
      </c>
      <c r="X1398" s="35" t="s">
        <v>753</v>
      </c>
      <c r="Y1398" s="35" t="s">
        <v>754</v>
      </c>
      <c r="Z1398" s="35" t="str">
        <f t="shared" si="369"/>
        <v/>
      </c>
      <c r="AA1398" s="35" t="e">
        <f t="shared" si="370"/>
        <v>#VALUE!</v>
      </c>
      <c r="AB1398" s="35" t="str">
        <f t="shared" si="371"/>
        <v>{keyword:}</v>
      </c>
      <c r="AC1398" s="107" t="e">
        <f t="shared" si="372"/>
        <v>#VALUE!</v>
      </c>
      <c r="AG1398" s="8">
        <f t="shared" si="373"/>
        <v>0</v>
      </c>
      <c r="AI1398" s="8">
        <f t="shared" si="360"/>
        <v>0</v>
      </c>
      <c r="AK1398" t="s">
        <v>577</v>
      </c>
      <c r="AL1398" s="8">
        <f t="shared" si="361"/>
        <v>0</v>
      </c>
    </row>
    <row r="1399" spans="1:38" ht="15" customHeight="1" x14ac:dyDescent="0.25">
      <c r="A1399" s="35">
        <f t="shared" si="362"/>
        <v>0</v>
      </c>
      <c r="C1399" s="35" t="str">
        <f t="shared" si="363"/>
        <v/>
      </c>
      <c r="G1399" s="8">
        <f t="shared" si="364"/>
        <v>0</v>
      </c>
      <c r="I1399" s="8">
        <f t="shared" si="357"/>
        <v>0</v>
      </c>
      <c r="K1399" t="s">
        <v>577</v>
      </c>
      <c r="L1399" s="8">
        <f t="shared" si="358"/>
        <v>0</v>
      </c>
      <c r="O1399" s="35" t="str">
        <f t="shared" si="365"/>
        <v>?utm_source=yandex&amp;utm_medium=cpc&amp;utm_campaign=&amp;utm_content=&amp;utm_term={keyword}&amp;utm_device={device_type}</v>
      </c>
      <c r="P1399" s="35" t="str">
        <f t="shared" si="359"/>
        <v/>
      </c>
      <c r="Q1399" s="8">
        <f t="shared" si="366"/>
        <v>0</v>
      </c>
      <c r="T1399" s="8" t="s">
        <v>751</v>
      </c>
      <c r="U1399" s="8" t="str">
        <f t="shared" si="367"/>
        <v>,</v>
      </c>
      <c r="W1399" s="35" t="str">
        <f t="shared" si="368"/>
        <v/>
      </c>
      <c r="X1399" s="35" t="s">
        <v>753</v>
      </c>
      <c r="Y1399" s="35" t="s">
        <v>754</v>
      </c>
      <c r="Z1399" s="35" t="str">
        <f t="shared" si="369"/>
        <v/>
      </c>
      <c r="AA1399" s="35" t="e">
        <f t="shared" si="370"/>
        <v>#VALUE!</v>
      </c>
      <c r="AB1399" s="35" t="str">
        <f t="shared" si="371"/>
        <v>{keyword:}</v>
      </c>
      <c r="AC1399" s="107" t="e">
        <f t="shared" si="372"/>
        <v>#VALUE!</v>
      </c>
      <c r="AG1399" s="8">
        <f t="shared" si="373"/>
        <v>0</v>
      </c>
      <c r="AI1399" s="8">
        <f t="shared" si="360"/>
        <v>0</v>
      </c>
      <c r="AK1399" t="s">
        <v>577</v>
      </c>
      <c r="AL1399" s="8">
        <f t="shared" si="361"/>
        <v>0</v>
      </c>
    </row>
    <row r="1400" spans="1:38" ht="15" x14ac:dyDescent="0.25">
      <c r="A1400" s="35">
        <f t="shared" si="362"/>
        <v>0</v>
      </c>
      <c r="C1400" s="35" t="str">
        <f t="shared" si="363"/>
        <v/>
      </c>
      <c r="G1400" s="8">
        <f t="shared" si="364"/>
        <v>0</v>
      </c>
      <c r="I1400" s="8">
        <f t="shared" si="357"/>
        <v>0</v>
      </c>
      <c r="K1400" t="s">
        <v>577</v>
      </c>
      <c r="L1400" s="8">
        <f t="shared" si="358"/>
        <v>0</v>
      </c>
      <c r="O1400" s="35" t="str">
        <f t="shared" si="365"/>
        <v>?utm_source=yandex&amp;utm_medium=cpc&amp;utm_campaign=&amp;utm_content=&amp;utm_term={keyword}&amp;utm_device={device_type}</v>
      </c>
      <c r="P1400" s="35" t="str">
        <f t="shared" si="359"/>
        <v/>
      </c>
      <c r="Q1400" s="8">
        <f t="shared" si="366"/>
        <v>0</v>
      </c>
      <c r="T1400" s="8" t="s">
        <v>751</v>
      </c>
      <c r="U1400" s="8" t="str">
        <f t="shared" si="367"/>
        <v>,</v>
      </c>
      <c r="W1400" s="35" t="str">
        <f t="shared" si="368"/>
        <v/>
      </c>
      <c r="X1400" s="35" t="s">
        <v>753</v>
      </c>
      <c r="Y1400" s="35" t="s">
        <v>754</v>
      </c>
      <c r="Z1400" s="35" t="str">
        <f t="shared" si="369"/>
        <v/>
      </c>
      <c r="AA1400" s="35" t="e">
        <f t="shared" si="370"/>
        <v>#VALUE!</v>
      </c>
      <c r="AB1400" s="35" t="str">
        <f t="shared" si="371"/>
        <v>{keyword:}</v>
      </c>
      <c r="AC1400" s="107" t="e">
        <f t="shared" si="372"/>
        <v>#VALUE!</v>
      </c>
      <c r="AG1400" s="8">
        <f t="shared" si="373"/>
        <v>0</v>
      </c>
      <c r="AI1400" s="8">
        <f t="shared" si="360"/>
        <v>0</v>
      </c>
      <c r="AK1400" t="s">
        <v>577</v>
      </c>
      <c r="AL1400" s="8">
        <f t="shared" si="361"/>
        <v>0</v>
      </c>
    </row>
    <row r="1401" spans="1:38" ht="15" customHeight="1" x14ac:dyDescent="0.25">
      <c r="A1401" s="35">
        <f t="shared" si="362"/>
        <v>0</v>
      </c>
      <c r="C1401" s="35" t="str">
        <f t="shared" si="363"/>
        <v/>
      </c>
      <c r="G1401" s="8">
        <f t="shared" si="364"/>
        <v>0</v>
      </c>
      <c r="I1401" s="8">
        <f t="shared" si="357"/>
        <v>0</v>
      </c>
      <c r="K1401" t="s">
        <v>577</v>
      </c>
      <c r="L1401" s="8">
        <f t="shared" si="358"/>
        <v>0</v>
      </c>
      <c r="O1401" s="35" t="str">
        <f t="shared" si="365"/>
        <v>?utm_source=yandex&amp;utm_medium=cpc&amp;utm_campaign=&amp;utm_content=&amp;utm_term={keyword}&amp;utm_device={device_type}</v>
      </c>
      <c r="P1401" s="35" t="str">
        <f t="shared" si="359"/>
        <v/>
      </c>
      <c r="Q1401" s="8">
        <f t="shared" si="366"/>
        <v>0</v>
      </c>
      <c r="T1401" s="8" t="s">
        <v>751</v>
      </c>
      <c r="U1401" s="8" t="str">
        <f t="shared" si="367"/>
        <v>,</v>
      </c>
      <c r="W1401" s="35" t="str">
        <f t="shared" si="368"/>
        <v/>
      </c>
      <c r="X1401" s="35" t="s">
        <v>753</v>
      </c>
      <c r="Y1401" s="35" t="s">
        <v>754</v>
      </c>
      <c r="Z1401" s="35" t="str">
        <f t="shared" si="369"/>
        <v/>
      </c>
      <c r="AA1401" s="35" t="e">
        <f t="shared" si="370"/>
        <v>#VALUE!</v>
      </c>
      <c r="AB1401" s="35" t="str">
        <f t="shared" si="371"/>
        <v>{keyword:}</v>
      </c>
      <c r="AC1401" s="107" t="e">
        <f t="shared" si="372"/>
        <v>#VALUE!</v>
      </c>
      <c r="AG1401" s="8">
        <f t="shared" si="373"/>
        <v>0</v>
      </c>
      <c r="AI1401" s="8">
        <f t="shared" si="360"/>
        <v>0</v>
      </c>
      <c r="AK1401" t="s">
        <v>577</v>
      </c>
      <c r="AL1401" s="8">
        <f t="shared" si="361"/>
        <v>0</v>
      </c>
    </row>
    <row r="1402" spans="1:38" ht="15" x14ac:dyDescent="0.25">
      <c r="A1402" s="35">
        <f t="shared" si="362"/>
        <v>0</v>
      </c>
      <c r="C1402" s="35" t="str">
        <f t="shared" si="363"/>
        <v/>
      </c>
      <c r="G1402" s="8">
        <f t="shared" si="364"/>
        <v>0</v>
      </c>
      <c r="I1402" s="8">
        <f t="shared" si="357"/>
        <v>0</v>
      </c>
      <c r="K1402" t="s">
        <v>577</v>
      </c>
      <c r="L1402" s="8">
        <f t="shared" si="358"/>
        <v>0</v>
      </c>
      <c r="O1402" s="35" t="str">
        <f t="shared" si="365"/>
        <v>?utm_source=yandex&amp;utm_medium=cpc&amp;utm_campaign=&amp;utm_content=&amp;utm_term={keyword}&amp;utm_device={device_type}</v>
      </c>
      <c r="P1402" s="35" t="str">
        <f t="shared" si="359"/>
        <v/>
      </c>
      <c r="Q1402" s="8">
        <f t="shared" si="366"/>
        <v>0</v>
      </c>
      <c r="T1402" s="8" t="s">
        <v>751</v>
      </c>
      <c r="U1402" s="8" t="str">
        <f t="shared" si="367"/>
        <v>,</v>
      </c>
      <c r="W1402" s="35" t="str">
        <f t="shared" si="368"/>
        <v/>
      </c>
      <c r="X1402" s="35" t="s">
        <v>753</v>
      </c>
      <c r="Y1402" s="35" t="s">
        <v>754</v>
      </c>
      <c r="Z1402" s="35" t="str">
        <f t="shared" si="369"/>
        <v/>
      </c>
      <c r="AA1402" s="35" t="e">
        <f t="shared" si="370"/>
        <v>#VALUE!</v>
      </c>
      <c r="AB1402" s="35" t="str">
        <f t="shared" si="371"/>
        <v>{keyword:}</v>
      </c>
      <c r="AC1402" s="107" t="e">
        <f t="shared" si="372"/>
        <v>#VALUE!</v>
      </c>
      <c r="AG1402" s="8">
        <f t="shared" si="373"/>
        <v>0</v>
      </c>
      <c r="AI1402" s="8">
        <f t="shared" si="360"/>
        <v>0</v>
      </c>
      <c r="AK1402" t="s">
        <v>577</v>
      </c>
      <c r="AL1402" s="8">
        <f t="shared" si="361"/>
        <v>0</v>
      </c>
    </row>
    <row r="1403" spans="1:38" ht="15" customHeight="1" x14ac:dyDescent="0.25">
      <c r="A1403" s="35">
        <f t="shared" si="362"/>
        <v>0</v>
      </c>
      <c r="C1403" s="35" t="str">
        <f t="shared" si="363"/>
        <v/>
      </c>
      <c r="G1403" s="8">
        <f t="shared" si="364"/>
        <v>0</v>
      </c>
      <c r="I1403" s="8">
        <f t="shared" si="357"/>
        <v>0</v>
      </c>
      <c r="K1403" t="s">
        <v>577</v>
      </c>
      <c r="L1403" s="8">
        <f t="shared" si="358"/>
        <v>0</v>
      </c>
      <c r="O1403" s="35" t="str">
        <f t="shared" si="365"/>
        <v>?utm_source=yandex&amp;utm_medium=cpc&amp;utm_campaign=&amp;utm_content=&amp;utm_term={keyword}&amp;utm_device={device_type}</v>
      </c>
      <c r="P1403" s="35" t="str">
        <f t="shared" si="359"/>
        <v/>
      </c>
      <c r="Q1403" s="8">
        <f t="shared" si="366"/>
        <v>0</v>
      </c>
      <c r="T1403" s="8" t="s">
        <v>751</v>
      </c>
      <c r="U1403" s="8" t="str">
        <f t="shared" si="367"/>
        <v>,</v>
      </c>
      <c r="W1403" s="35" t="str">
        <f t="shared" si="368"/>
        <v/>
      </c>
      <c r="X1403" s="35" t="s">
        <v>753</v>
      </c>
      <c r="Y1403" s="35" t="s">
        <v>754</v>
      </c>
      <c r="Z1403" s="35" t="str">
        <f t="shared" si="369"/>
        <v/>
      </c>
      <c r="AA1403" s="35" t="e">
        <f t="shared" si="370"/>
        <v>#VALUE!</v>
      </c>
      <c r="AB1403" s="35" t="str">
        <f t="shared" si="371"/>
        <v>{keyword:}</v>
      </c>
      <c r="AC1403" s="107" t="e">
        <f t="shared" si="372"/>
        <v>#VALUE!</v>
      </c>
      <c r="AG1403" s="8">
        <f t="shared" si="373"/>
        <v>0</v>
      </c>
      <c r="AI1403" s="8">
        <f t="shared" si="360"/>
        <v>0</v>
      </c>
      <c r="AK1403" t="s">
        <v>577</v>
      </c>
      <c r="AL1403" s="8">
        <f t="shared" si="361"/>
        <v>0</v>
      </c>
    </row>
    <row r="1404" spans="1:38" ht="15" x14ac:dyDescent="0.25">
      <c r="A1404" s="35">
        <f t="shared" si="362"/>
        <v>0</v>
      </c>
      <c r="C1404" s="35" t="str">
        <f t="shared" si="363"/>
        <v/>
      </c>
      <c r="G1404" s="8">
        <f t="shared" si="364"/>
        <v>0</v>
      </c>
      <c r="I1404" s="8">
        <f t="shared" si="357"/>
        <v>0</v>
      </c>
      <c r="K1404" t="s">
        <v>577</v>
      </c>
      <c r="L1404" s="8">
        <f t="shared" si="358"/>
        <v>0</v>
      </c>
      <c r="O1404" s="35" t="str">
        <f t="shared" si="365"/>
        <v>?utm_source=yandex&amp;utm_medium=cpc&amp;utm_campaign=&amp;utm_content=&amp;utm_term={keyword}&amp;utm_device={device_type}</v>
      </c>
      <c r="P1404" s="35" t="str">
        <f t="shared" si="359"/>
        <v/>
      </c>
      <c r="Q1404" s="8">
        <f t="shared" si="366"/>
        <v>0</v>
      </c>
      <c r="T1404" s="8" t="s">
        <v>751</v>
      </c>
      <c r="U1404" s="8" t="str">
        <f t="shared" si="367"/>
        <v>,</v>
      </c>
      <c r="W1404" s="35" t="str">
        <f t="shared" si="368"/>
        <v/>
      </c>
      <c r="X1404" s="35" t="s">
        <v>753</v>
      </c>
      <c r="Y1404" s="35" t="s">
        <v>754</v>
      </c>
      <c r="Z1404" s="35" t="str">
        <f t="shared" si="369"/>
        <v/>
      </c>
      <c r="AA1404" s="35" t="e">
        <f t="shared" si="370"/>
        <v>#VALUE!</v>
      </c>
      <c r="AB1404" s="35" t="str">
        <f t="shared" si="371"/>
        <v>{keyword:}</v>
      </c>
      <c r="AC1404" s="107" t="e">
        <f t="shared" si="372"/>
        <v>#VALUE!</v>
      </c>
      <c r="AG1404" s="8">
        <f t="shared" si="373"/>
        <v>0</v>
      </c>
      <c r="AI1404" s="8">
        <f t="shared" si="360"/>
        <v>0</v>
      </c>
      <c r="AK1404" t="s">
        <v>577</v>
      </c>
      <c r="AL1404" s="8">
        <f t="shared" si="361"/>
        <v>0</v>
      </c>
    </row>
    <row r="1405" spans="1:38" ht="15" customHeight="1" x14ac:dyDescent="0.25">
      <c r="A1405" s="35">
        <f t="shared" si="362"/>
        <v>0</v>
      </c>
      <c r="C1405" s="35" t="str">
        <f t="shared" si="363"/>
        <v/>
      </c>
      <c r="G1405" s="8">
        <f t="shared" si="364"/>
        <v>0</v>
      </c>
      <c r="I1405" s="8">
        <f t="shared" si="357"/>
        <v>0</v>
      </c>
      <c r="K1405" t="s">
        <v>577</v>
      </c>
      <c r="L1405" s="8">
        <f t="shared" si="358"/>
        <v>0</v>
      </c>
      <c r="O1405" s="35" t="str">
        <f t="shared" si="365"/>
        <v>?utm_source=yandex&amp;utm_medium=cpc&amp;utm_campaign=&amp;utm_content=&amp;utm_term={keyword}&amp;utm_device={device_type}</v>
      </c>
      <c r="P1405" s="35" t="str">
        <f t="shared" si="359"/>
        <v/>
      </c>
      <c r="Q1405" s="8">
        <f t="shared" si="366"/>
        <v>0</v>
      </c>
      <c r="T1405" s="8" t="s">
        <v>751</v>
      </c>
      <c r="U1405" s="8" t="str">
        <f t="shared" si="367"/>
        <v>,</v>
      </c>
      <c r="W1405" s="35" t="str">
        <f t="shared" si="368"/>
        <v/>
      </c>
      <c r="X1405" s="35" t="s">
        <v>753</v>
      </c>
      <c r="Y1405" s="35" t="s">
        <v>754</v>
      </c>
      <c r="Z1405" s="35" t="str">
        <f t="shared" si="369"/>
        <v/>
      </c>
      <c r="AA1405" s="35" t="e">
        <f t="shared" si="370"/>
        <v>#VALUE!</v>
      </c>
      <c r="AB1405" s="35" t="str">
        <f t="shared" si="371"/>
        <v>{keyword:}</v>
      </c>
      <c r="AC1405" s="107" t="e">
        <f t="shared" si="372"/>
        <v>#VALUE!</v>
      </c>
      <c r="AG1405" s="8">
        <f t="shared" si="373"/>
        <v>0</v>
      </c>
      <c r="AI1405" s="8">
        <f t="shared" si="360"/>
        <v>0</v>
      </c>
      <c r="AK1405" t="s">
        <v>577</v>
      </c>
      <c r="AL1405" s="8">
        <f t="shared" si="361"/>
        <v>0</v>
      </c>
    </row>
    <row r="1406" spans="1:38" ht="15" x14ac:dyDescent="0.25">
      <c r="A1406" s="35">
        <f t="shared" si="362"/>
        <v>0</v>
      </c>
      <c r="C1406" s="35" t="str">
        <f t="shared" si="363"/>
        <v/>
      </c>
      <c r="G1406" s="8">
        <f t="shared" si="364"/>
        <v>0</v>
      </c>
      <c r="I1406" s="8">
        <f t="shared" si="357"/>
        <v>0</v>
      </c>
      <c r="K1406" t="s">
        <v>577</v>
      </c>
      <c r="L1406" s="8">
        <f t="shared" si="358"/>
        <v>0</v>
      </c>
      <c r="O1406" s="35" t="str">
        <f t="shared" si="365"/>
        <v>?utm_source=yandex&amp;utm_medium=cpc&amp;utm_campaign=&amp;utm_content=&amp;utm_term={keyword}&amp;utm_device={device_type}</v>
      </c>
      <c r="P1406" s="35" t="str">
        <f t="shared" si="359"/>
        <v/>
      </c>
      <c r="Q1406" s="8">
        <f t="shared" si="366"/>
        <v>0</v>
      </c>
      <c r="T1406" s="8" t="s">
        <v>751</v>
      </c>
      <c r="U1406" s="8" t="str">
        <f t="shared" si="367"/>
        <v>,</v>
      </c>
      <c r="W1406" s="35" t="str">
        <f t="shared" si="368"/>
        <v/>
      </c>
      <c r="X1406" s="35" t="s">
        <v>753</v>
      </c>
      <c r="Y1406" s="35" t="s">
        <v>754</v>
      </c>
      <c r="Z1406" s="35" t="str">
        <f t="shared" si="369"/>
        <v/>
      </c>
      <c r="AA1406" s="35" t="e">
        <f t="shared" si="370"/>
        <v>#VALUE!</v>
      </c>
      <c r="AB1406" s="35" t="str">
        <f t="shared" si="371"/>
        <v>{keyword:}</v>
      </c>
      <c r="AC1406" s="107" t="e">
        <f t="shared" si="372"/>
        <v>#VALUE!</v>
      </c>
      <c r="AG1406" s="8">
        <f t="shared" si="373"/>
        <v>0</v>
      </c>
      <c r="AI1406" s="8">
        <f t="shared" si="360"/>
        <v>0</v>
      </c>
      <c r="AK1406" t="s">
        <v>577</v>
      </c>
      <c r="AL1406" s="8">
        <f t="shared" si="361"/>
        <v>0</v>
      </c>
    </row>
    <row r="1407" spans="1:38" ht="15" customHeight="1" x14ac:dyDescent="0.25">
      <c r="A1407" s="35">
        <f t="shared" si="362"/>
        <v>0</v>
      </c>
      <c r="C1407" s="35" t="str">
        <f t="shared" si="363"/>
        <v/>
      </c>
      <c r="G1407" s="8">
        <f t="shared" si="364"/>
        <v>0</v>
      </c>
      <c r="I1407" s="8">
        <f t="shared" si="357"/>
        <v>0</v>
      </c>
      <c r="K1407" t="s">
        <v>577</v>
      </c>
      <c r="L1407" s="8">
        <f t="shared" si="358"/>
        <v>0</v>
      </c>
      <c r="O1407" s="35" t="str">
        <f t="shared" si="365"/>
        <v>?utm_source=yandex&amp;utm_medium=cpc&amp;utm_campaign=&amp;utm_content=&amp;utm_term={keyword}&amp;utm_device={device_type}</v>
      </c>
      <c r="P1407" s="35" t="str">
        <f t="shared" si="359"/>
        <v/>
      </c>
      <c r="Q1407" s="8">
        <f t="shared" si="366"/>
        <v>0</v>
      </c>
      <c r="T1407" s="8" t="s">
        <v>751</v>
      </c>
      <c r="U1407" s="8" t="str">
        <f t="shared" si="367"/>
        <v>,</v>
      </c>
      <c r="W1407" s="35" t="str">
        <f t="shared" si="368"/>
        <v/>
      </c>
      <c r="X1407" s="35" t="s">
        <v>753</v>
      </c>
      <c r="Y1407" s="35" t="s">
        <v>754</v>
      </c>
      <c r="Z1407" s="35" t="str">
        <f t="shared" si="369"/>
        <v/>
      </c>
      <c r="AA1407" s="35" t="e">
        <f t="shared" si="370"/>
        <v>#VALUE!</v>
      </c>
      <c r="AB1407" s="35" t="str">
        <f t="shared" si="371"/>
        <v>{keyword:}</v>
      </c>
      <c r="AC1407" s="107" t="e">
        <f t="shared" si="372"/>
        <v>#VALUE!</v>
      </c>
      <c r="AG1407" s="8">
        <f t="shared" si="373"/>
        <v>0</v>
      </c>
      <c r="AI1407" s="8">
        <f t="shared" si="360"/>
        <v>0</v>
      </c>
      <c r="AK1407" t="s">
        <v>577</v>
      </c>
      <c r="AL1407" s="8">
        <f t="shared" si="361"/>
        <v>0</v>
      </c>
    </row>
    <row r="1408" spans="1:38" ht="15" x14ac:dyDescent="0.25">
      <c r="A1408" s="35">
        <f t="shared" si="362"/>
        <v>0</v>
      </c>
      <c r="C1408" s="35" t="str">
        <f t="shared" si="363"/>
        <v/>
      </c>
      <c r="G1408" s="8">
        <f t="shared" si="364"/>
        <v>0</v>
      </c>
      <c r="I1408" s="8">
        <f t="shared" si="357"/>
        <v>0</v>
      </c>
      <c r="K1408" t="s">
        <v>577</v>
      </c>
      <c r="L1408" s="8">
        <f t="shared" si="358"/>
        <v>0</v>
      </c>
      <c r="O1408" s="35" t="str">
        <f t="shared" si="365"/>
        <v>?utm_source=yandex&amp;utm_medium=cpc&amp;utm_campaign=&amp;utm_content=&amp;utm_term={keyword}&amp;utm_device={device_type}</v>
      </c>
      <c r="P1408" s="35" t="str">
        <f t="shared" si="359"/>
        <v/>
      </c>
      <c r="Q1408" s="8">
        <f t="shared" si="366"/>
        <v>0</v>
      </c>
      <c r="T1408" s="8" t="s">
        <v>751</v>
      </c>
      <c r="U1408" s="8" t="str">
        <f t="shared" si="367"/>
        <v>,</v>
      </c>
      <c r="W1408" s="35" t="str">
        <f t="shared" si="368"/>
        <v/>
      </c>
      <c r="X1408" s="35" t="s">
        <v>753</v>
      </c>
      <c r="Y1408" s="35" t="s">
        <v>754</v>
      </c>
      <c r="Z1408" s="35" t="str">
        <f t="shared" si="369"/>
        <v/>
      </c>
      <c r="AA1408" s="35" t="e">
        <f t="shared" si="370"/>
        <v>#VALUE!</v>
      </c>
      <c r="AB1408" s="35" t="str">
        <f t="shared" si="371"/>
        <v>{keyword:}</v>
      </c>
      <c r="AC1408" s="107" t="e">
        <f t="shared" si="372"/>
        <v>#VALUE!</v>
      </c>
      <c r="AG1408" s="8">
        <f t="shared" si="373"/>
        <v>0</v>
      </c>
      <c r="AI1408" s="8">
        <f t="shared" si="360"/>
        <v>0</v>
      </c>
      <c r="AK1408" t="s">
        <v>577</v>
      </c>
      <c r="AL1408" s="8">
        <f t="shared" si="361"/>
        <v>0</v>
      </c>
    </row>
    <row r="1409" spans="1:38" ht="15" customHeight="1" x14ac:dyDescent="0.25">
      <c r="A1409" s="35">
        <f t="shared" si="362"/>
        <v>0</v>
      </c>
      <c r="C1409" s="35" t="str">
        <f t="shared" si="363"/>
        <v/>
      </c>
      <c r="G1409" s="8">
        <f t="shared" si="364"/>
        <v>0</v>
      </c>
      <c r="I1409" s="8">
        <f t="shared" si="357"/>
        <v>0</v>
      </c>
      <c r="K1409" t="s">
        <v>577</v>
      </c>
      <c r="L1409" s="8">
        <f t="shared" si="358"/>
        <v>0</v>
      </c>
      <c r="O1409" s="35" t="str">
        <f t="shared" si="365"/>
        <v>?utm_source=yandex&amp;utm_medium=cpc&amp;utm_campaign=&amp;utm_content=&amp;utm_term={keyword}&amp;utm_device={device_type}</v>
      </c>
      <c r="P1409" s="35" t="str">
        <f t="shared" si="359"/>
        <v/>
      </c>
      <c r="Q1409" s="8">
        <f t="shared" si="366"/>
        <v>0</v>
      </c>
      <c r="T1409" s="8" t="s">
        <v>751</v>
      </c>
      <c r="U1409" s="8" t="str">
        <f t="shared" si="367"/>
        <v>,</v>
      </c>
      <c r="W1409" s="35" t="str">
        <f t="shared" si="368"/>
        <v/>
      </c>
      <c r="X1409" s="35" t="s">
        <v>753</v>
      </c>
      <c r="Y1409" s="35" t="s">
        <v>754</v>
      </c>
      <c r="Z1409" s="35" t="str">
        <f t="shared" si="369"/>
        <v/>
      </c>
      <c r="AA1409" s="35" t="e">
        <f t="shared" si="370"/>
        <v>#VALUE!</v>
      </c>
      <c r="AB1409" s="35" t="str">
        <f t="shared" si="371"/>
        <v>{keyword:}</v>
      </c>
      <c r="AC1409" s="107" t="e">
        <f t="shared" si="372"/>
        <v>#VALUE!</v>
      </c>
      <c r="AG1409" s="8">
        <f t="shared" si="373"/>
        <v>0</v>
      </c>
      <c r="AI1409" s="8">
        <f t="shared" si="360"/>
        <v>0</v>
      </c>
      <c r="AK1409" t="s">
        <v>577</v>
      </c>
      <c r="AL1409" s="8">
        <f t="shared" si="361"/>
        <v>0</v>
      </c>
    </row>
    <row r="1410" spans="1:38" ht="15" x14ac:dyDescent="0.25">
      <c r="A1410" s="35">
        <f t="shared" si="362"/>
        <v>0</v>
      </c>
      <c r="C1410" s="35" t="str">
        <f t="shared" si="363"/>
        <v/>
      </c>
      <c r="G1410" s="8">
        <f t="shared" si="364"/>
        <v>0</v>
      </c>
      <c r="I1410" s="8">
        <f t="shared" ref="I1410:I1473" si="374">IF(H1410="",0,LEN(H1410))</f>
        <v>0</v>
      </c>
      <c r="K1410" t="s">
        <v>577</v>
      </c>
      <c r="L1410" s="8">
        <f t="shared" ref="L1410:L1473" si="375">IF(J1410="",0,LEN(J1410))</f>
        <v>0</v>
      </c>
      <c r="O1410" s="35" t="str">
        <f t="shared" si="365"/>
        <v>?utm_source=yandex&amp;utm_medium=cpc&amp;utm_campaign=&amp;utm_content=&amp;utm_term={keyword}&amp;utm_device={device_type}</v>
      </c>
      <c r="P1410" s="35" t="str">
        <f t="shared" ref="P1410:P1473" si="376">SUBSTITUTE((SUBSTITUTE(B1410,"""",))," ","-")</f>
        <v/>
      </c>
      <c r="Q1410" s="8">
        <f t="shared" si="366"/>
        <v>0</v>
      </c>
      <c r="T1410" s="8" t="s">
        <v>751</v>
      </c>
      <c r="U1410" s="8" t="str">
        <f t="shared" si="367"/>
        <v>,</v>
      </c>
      <c r="W1410" s="35" t="str">
        <f t="shared" si="368"/>
        <v/>
      </c>
      <c r="X1410" s="35" t="s">
        <v>753</v>
      </c>
      <c r="Y1410" s="35" t="s">
        <v>754</v>
      </c>
      <c r="Z1410" s="35" t="str">
        <f t="shared" si="369"/>
        <v/>
      </c>
      <c r="AA1410" s="35" t="e">
        <f t="shared" si="370"/>
        <v>#VALUE!</v>
      </c>
      <c r="AB1410" s="35" t="str">
        <f t="shared" si="371"/>
        <v>{keyword:}</v>
      </c>
      <c r="AC1410" s="107" t="e">
        <f t="shared" si="372"/>
        <v>#VALUE!</v>
      </c>
      <c r="AG1410" s="8">
        <f t="shared" si="373"/>
        <v>0</v>
      </c>
      <c r="AI1410" s="8">
        <f t="shared" ref="AI1410:AI1473" si="377">IF(AH1410="",0,LEN(AH1410))</f>
        <v>0</v>
      </c>
      <c r="AK1410" t="s">
        <v>577</v>
      </c>
      <c r="AL1410" s="8">
        <f t="shared" ref="AL1410:AL1473" si="378">IF(AJ1410="",0,LEN(AJ1410))</f>
        <v>0</v>
      </c>
    </row>
    <row r="1411" spans="1:38" ht="15" customHeight="1" x14ac:dyDescent="0.25">
      <c r="A1411" s="35">
        <f t="shared" ref="A1411:A1474" si="379">IF(ISBLANK(B1411),0,LEN(TRIM(B1411))-LEN(SUBSTITUTE(B1411," ",""))+1)</f>
        <v>0</v>
      </c>
      <c r="C1411" s="35" t="str">
        <f t="shared" ref="C1411:C1474" si="380">SUBSTITUTE(B1411," ","_")</f>
        <v/>
      </c>
      <c r="G1411" s="8">
        <f t="shared" ref="G1411:G1474" si="381">IF(F1411="",0,LEN(F1411))</f>
        <v>0</v>
      </c>
      <c r="I1411" s="8">
        <f t="shared" si="374"/>
        <v>0</v>
      </c>
      <c r="K1411" t="s">
        <v>577</v>
      </c>
      <c r="L1411" s="8">
        <f t="shared" si="375"/>
        <v>0</v>
      </c>
      <c r="O1411" s="35" t="str">
        <f t="shared" ref="O1411:O1474" si="382">CONCATENATE(M1411,"?utm_source=yandex&amp;utm_medium=cpc&amp;utm_campaign=",SUBSTITUTE(TRIM(N1411)," ","_"),"&amp;utm_content=",SUBSTITUTE(SUBSTITUTE(B1411,"""",)," ","_"),"&amp;utm_term={keyword}","&amp;utm_device={device_type}")</f>
        <v>?utm_source=yandex&amp;utm_medium=cpc&amp;utm_campaign=&amp;utm_content=&amp;utm_term={keyword}&amp;utm_device={device_type}</v>
      </c>
      <c r="P1411" s="35" t="str">
        <f t="shared" si="376"/>
        <v/>
      </c>
      <c r="Q1411" s="8">
        <f t="shared" ref="Q1411:Q1474" si="383">IF(P1411="",0,LEN(P1411))</f>
        <v>0</v>
      </c>
      <c r="T1411" s="8" t="s">
        <v>751</v>
      </c>
      <c r="U1411" s="8" t="str">
        <f t="shared" ref="U1411:U1474" si="384">CONCATENATE(R1411,T1411,S1411)</f>
        <v>,</v>
      </c>
      <c r="W1411" s="35" t="str">
        <f t="shared" ref="W1411:W1474" si="385">SUBSTITUTE((SUBSTITUTE(P1411,"""",)),"-"," ")</f>
        <v/>
      </c>
      <c r="X1411" s="35" t="s">
        <v>753</v>
      </c>
      <c r="Y1411" s="35" t="s">
        <v>754</v>
      </c>
      <c r="Z1411" s="35" t="str">
        <f t="shared" ref="Z1411:Z1474" si="386">IF(ISERR(MID(W1411,1,FIND(" ",W1411,1)-1)),W1411,MID(W1411,1,FIND(" ",W1411,1)-1))</f>
        <v/>
      </c>
      <c r="AA1411" s="35" t="e">
        <f t="shared" ref="AA1411:AA1474" si="387">MID(W1411,FIND(" ",W1411)+1,100)</f>
        <v>#VALUE!</v>
      </c>
      <c r="AB1411" s="35" t="str">
        <f t="shared" ref="AB1411:AB1474" si="388">CONCATENATE(X1411,Z1411,Y1411)</f>
        <v>{keyword:}</v>
      </c>
      <c r="AC1411" s="107" t="e">
        <f t="shared" ref="AC1411:AC1474" si="389">CONCATENATE(X1411,AA1411,Y1411)</f>
        <v>#VALUE!</v>
      </c>
      <c r="AG1411" s="8">
        <f t="shared" ref="AG1411:AG1474" si="390">IF(AF1411="",0,LEN(AF1411))</f>
        <v>0</v>
      </c>
      <c r="AI1411" s="8">
        <f t="shared" si="377"/>
        <v>0</v>
      </c>
      <c r="AK1411" t="s">
        <v>577</v>
      </c>
      <c r="AL1411" s="8">
        <f t="shared" si="378"/>
        <v>0</v>
      </c>
    </row>
    <row r="1412" spans="1:38" ht="15" x14ac:dyDescent="0.25">
      <c r="A1412" s="35">
        <f t="shared" si="379"/>
        <v>0</v>
      </c>
      <c r="C1412" s="35" t="str">
        <f t="shared" si="380"/>
        <v/>
      </c>
      <c r="G1412" s="8">
        <f t="shared" si="381"/>
        <v>0</v>
      </c>
      <c r="I1412" s="8">
        <f t="shared" si="374"/>
        <v>0</v>
      </c>
      <c r="K1412" t="s">
        <v>577</v>
      </c>
      <c r="L1412" s="8">
        <f t="shared" si="375"/>
        <v>0</v>
      </c>
      <c r="O1412" s="35" t="str">
        <f t="shared" si="382"/>
        <v>?utm_source=yandex&amp;utm_medium=cpc&amp;utm_campaign=&amp;utm_content=&amp;utm_term={keyword}&amp;utm_device={device_type}</v>
      </c>
      <c r="P1412" s="35" t="str">
        <f t="shared" si="376"/>
        <v/>
      </c>
      <c r="Q1412" s="8">
        <f t="shared" si="383"/>
        <v>0</v>
      </c>
      <c r="T1412" s="8" t="s">
        <v>751</v>
      </c>
      <c r="U1412" s="8" t="str">
        <f t="shared" si="384"/>
        <v>,</v>
      </c>
      <c r="W1412" s="35" t="str">
        <f t="shared" si="385"/>
        <v/>
      </c>
      <c r="X1412" s="35" t="s">
        <v>753</v>
      </c>
      <c r="Y1412" s="35" t="s">
        <v>754</v>
      </c>
      <c r="Z1412" s="35" t="str">
        <f t="shared" si="386"/>
        <v/>
      </c>
      <c r="AA1412" s="35" t="e">
        <f t="shared" si="387"/>
        <v>#VALUE!</v>
      </c>
      <c r="AB1412" s="35" t="str">
        <f t="shared" si="388"/>
        <v>{keyword:}</v>
      </c>
      <c r="AC1412" s="107" t="e">
        <f t="shared" si="389"/>
        <v>#VALUE!</v>
      </c>
      <c r="AG1412" s="8">
        <f t="shared" si="390"/>
        <v>0</v>
      </c>
      <c r="AI1412" s="8">
        <f t="shared" si="377"/>
        <v>0</v>
      </c>
      <c r="AK1412" t="s">
        <v>577</v>
      </c>
      <c r="AL1412" s="8">
        <f t="shared" si="378"/>
        <v>0</v>
      </c>
    </row>
    <row r="1413" spans="1:38" ht="15" customHeight="1" x14ac:dyDescent="0.25">
      <c r="A1413" s="35">
        <f t="shared" si="379"/>
        <v>0</v>
      </c>
      <c r="C1413" s="35" t="str">
        <f t="shared" si="380"/>
        <v/>
      </c>
      <c r="G1413" s="8">
        <f t="shared" si="381"/>
        <v>0</v>
      </c>
      <c r="I1413" s="8">
        <f t="shared" si="374"/>
        <v>0</v>
      </c>
      <c r="K1413" t="s">
        <v>577</v>
      </c>
      <c r="L1413" s="8">
        <f t="shared" si="375"/>
        <v>0</v>
      </c>
      <c r="O1413" s="35" t="str">
        <f t="shared" si="382"/>
        <v>?utm_source=yandex&amp;utm_medium=cpc&amp;utm_campaign=&amp;utm_content=&amp;utm_term={keyword}&amp;utm_device={device_type}</v>
      </c>
      <c r="P1413" s="35" t="str">
        <f t="shared" si="376"/>
        <v/>
      </c>
      <c r="Q1413" s="8">
        <f t="shared" si="383"/>
        <v>0</v>
      </c>
      <c r="T1413" s="8" t="s">
        <v>751</v>
      </c>
      <c r="U1413" s="8" t="str">
        <f t="shared" si="384"/>
        <v>,</v>
      </c>
      <c r="W1413" s="35" t="str">
        <f t="shared" si="385"/>
        <v/>
      </c>
      <c r="X1413" s="35" t="s">
        <v>753</v>
      </c>
      <c r="Y1413" s="35" t="s">
        <v>754</v>
      </c>
      <c r="Z1413" s="35" t="str">
        <f t="shared" si="386"/>
        <v/>
      </c>
      <c r="AA1413" s="35" t="e">
        <f t="shared" si="387"/>
        <v>#VALUE!</v>
      </c>
      <c r="AB1413" s="35" t="str">
        <f t="shared" si="388"/>
        <v>{keyword:}</v>
      </c>
      <c r="AC1413" s="107" t="e">
        <f t="shared" si="389"/>
        <v>#VALUE!</v>
      </c>
      <c r="AG1413" s="8">
        <f t="shared" si="390"/>
        <v>0</v>
      </c>
      <c r="AI1413" s="8">
        <f t="shared" si="377"/>
        <v>0</v>
      </c>
      <c r="AK1413" t="s">
        <v>577</v>
      </c>
      <c r="AL1413" s="8">
        <f t="shared" si="378"/>
        <v>0</v>
      </c>
    </row>
    <row r="1414" spans="1:38" ht="15" x14ac:dyDescent="0.25">
      <c r="A1414" s="35">
        <f t="shared" si="379"/>
        <v>0</v>
      </c>
      <c r="C1414" s="35" t="str">
        <f t="shared" si="380"/>
        <v/>
      </c>
      <c r="G1414" s="8">
        <f t="shared" si="381"/>
        <v>0</v>
      </c>
      <c r="I1414" s="8">
        <f t="shared" si="374"/>
        <v>0</v>
      </c>
      <c r="K1414" t="s">
        <v>577</v>
      </c>
      <c r="L1414" s="8">
        <f t="shared" si="375"/>
        <v>0</v>
      </c>
      <c r="O1414" s="35" t="str">
        <f t="shared" si="382"/>
        <v>?utm_source=yandex&amp;utm_medium=cpc&amp;utm_campaign=&amp;utm_content=&amp;utm_term={keyword}&amp;utm_device={device_type}</v>
      </c>
      <c r="P1414" s="35" t="str">
        <f t="shared" si="376"/>
        <v/>
      </c>
      <c r="Q1414" s="8">
        <f t="shared" si="383"/>
        <v>0</v>
      </c>
      <c r="T1414" s="8" t="s">
        <v>751</v>
      </c>
      <c r="U1414" s="8" t="str">
        <f t="shared" si="384"/>
        <v>,</v>
      </c>
      <c r="W1414" s="35" t="str">
        <f t="shared" si="385"/>
        <v/>
      </c>
      <c r="X1414" s="35" t="s">
        <v>753</v>
      </c>
      <c r="Y1414" s="35" t="s">
        <v>754</v>
      </c>
      <c r="Z1414" s="35" t="str">
        <f t="shared" si="386"/>
        <v/>
      </c>
      <c r="AA1414" s="35" t="e">
        <f t="shared" si="387"/>
        <v>#VALUE!</v>
      </c>
      <c r="AB1414" s="35" t="str">
        <f t="shared" si="388"/>
        <v>{keyword:}</v>
      </c>
      <c r="AC1414" s="107" t="e">
        <f t="shared" si="389"/>
        <v>#VALUE!</v>
      </c>
      <c r="AG1414" s="8">
        <f t="shared" si="390"/>
        <v>0</v>
      </c>
      <c r="AI1414" s="8">
        <f t="shared" si="377"/>
        <v>0</v>
      </c>
      <c r="AK1414" t="s">
        <v>577</v>
      </c>
      <c r="AL1414" s="8">
        <f t="shared" si="378"/>
        <v>0</v>
      </c>
    </row>
    <row r="1415" spans="1:38" ht="15" customHeight="1" x14ac:dyDescent="0.25">
      <c r="A1415" s="35">
        <f t="shared" si="379"/>
        <v>0</v>
      </c>
      <c r="C1415" s="35" t="str">
        <f t="shared" si="380"/>
        <v/>
      </c>
      <c r="G1415" s="8">
        <f t="shared" si="381"/>
        <v>0</v>
      </c>
      <c r="I1415" s="8">
        <f t="shared" si="374"/>
        <v>0</v>
      </c>
      <c r="K1415" t="s">
        <v>577</v>
      </c>
      <c r="L1415" s="8">
        <f t="shared" si="375"/>
        <v>0</v>
      </c>
      <c r="O1415" s="35" t="str">
        <f t="shared" si="382"/>
        <v>?utm_source=yandex&amp;utm_medium=cpc&amp;utm_campaign=&amp;utm_content=&amp;utm_term={keyword}&amp;utm_device={device_type}</v>
      </c>
      <c r="P1415" s="35" t="str">
        <f t="shared" si="376"/>
        <v/>
      </c>
      <c r="Q1415" s="8">
        <f t="shared" si="383"/>
        <v>0</v>
      </c>
      <c r="T1415" s="8" t="s">
        <v>751</v>
      </c>
      <c r="U1415" s="8" t="str">
        <f t="shared" si="384"/>
        <v>,</v>
      </c>
      <c r="W1415" s="35" t="str">
        <f t="shared" si="385"/>
        <v/>
      </c>
      <c r="X1415" s="35" t="s">
        <v>753</v>
      </c>
      <c r="Y1415" s="35" t="s">
        <v>754</v>
      </c>
      <c r="Z1415" s="35" t="str">
        <f t="shared" si="386"/>
        <v/>
      </c>
      <c r="AA1415" s="35" t="e">
        <f t="shared" si="387"/>
        <v>#VALUE!</v>
      </c>
      <c r="AB1415" s="35" t="str">
        <f t="shared" si="388"/>
        <v>{keyword:}</v>
      </c>
      <c r="AC1415" s="107" t="e">
        <f t="shared" si="389"/>
        <v>#VALUE!</v>
      </c>
      <c r="AG1415" s="8">
        <f t="shared" si="390"/>
        <v>0</v>
      </c>
      <c r="AI1415" s="8">
        <f t="shared" si="377"/>
        <v>0</v>
      </c>
      <c r="AK1415" t="s">
        <v>577</v>
      </c>
      <c r="AL1415" s="8">
        <f t="shared" si="378"/>
        <v>0</v>
      </c>
    </row>
    <row r="1416" spans="1:38" ht="15" x14ac:dyDescent="0.25">
      <c r="A1416" s="35">
        <f t="shared" si="379"/>
        <v>0</v>
      </c>
      <c r="C1416" s="35" t="str">
        <f t="shared" si="380"/>
        <v/>
      </c>
      <c r="G1416" s="8">
        <f t="shared" si="381"/>
        <v>0</v>
      </c>
      <c r="I1416" s="8">
        <f t="shared" si="374"/>
        <v>0</v>
      </c>
      <c r="K1416" t="s">
        <v>577</v>
      </c>
      <c r="L1416" s="8">
        <f t="shared" si="375"/>
        <v>0</v>
      </c>
      <c r="O1416" s="35" t="str">
        <f t="shared" si="382"/>
        <v>?utm_source=yandex&amp;utm_medium=cpc&amp;utm_campaign=&amp;utm_content=&amp;utm_term={keyword}&amp;utm_device={device_type}</v>
      </c>
      <c r="P1416" s="35" t="str">
        <f t="shared" si="376"/>
        <v/>
      </c>
      <c r="Q1416" s="8">
        <f t="shared" si="383"/>
        <v>0</v>
      </c>
      <c r="T1416" s="8" t="s">
        <v>751</v>
      </c>
      <c r="U1416" s="8" t="str">
        <f t="shared" si="384"/>
        <v>,</v>
      </c>
      <c r="W1416" s="35" t="str">
        <f t="shared" si="385"/>
        <v/>
      </c>
      <c r="X1416" s="35" t="s">
        <v>753</v>
      </c>
      <c r="Y1416" s="35" t="s">
        <v>754</v>
      </c>
      <c r="Z1416" s="35" t="str">
        <f t="shared" si="386"/>
        <v/>
      </c>
      <c r="AA1416" s="35" t="e">
        <f t="shared" si="387"/>
        <v>#VALUE!</v>
      </c>
      <c r="AB1416" s="35" t="str">
        <f t="shared" si="388"/>
        <v>{keyword:}</v>
      </c>
      <c r="AC1416" s="107" t="e">
        <f t="shared" si="389"/>
        <v>#VALUE!</v>
      </c>
      <c r="AG1416" s="8">
        <f t="shared" si="390"/>
        <v>0</v>
      </c>
      <c r="AI1416" s="8">
        <f t="shared" si="377"/>
        <v>0</v>
      </c>
      <c r="AK1416" t="s">
        <v>577</v>
      </c>
      <c r="AL1416" s="8">
        <f t="shared" si="378"/>
        <v>0</v>
      </c>
    </row>
    <row r="1417" spans="1:38" ht="15" customHeight="1" x14ac:dyDescent="0.25">
      <c r="A1417" s="35">
        <f t="shared" si="379"/>
        <v>0</v>
      </c>
      <c r="C1417" s="35" t="str">
        <f t="shared" si="380"/>
        <v/>
      </c>
      <c r="G1417" s="8">
        <f t="shared" si="381"/>
        <v>0</v>
      </c>
      <c r="I1417" s="8">
        <f t="shared" si="374"/>
        <v>0</v>
      </c>
      <c r="K1417" t="s">
        <v>577</v>
      </c>
      <c r="L1417" s="8">
        <f t="shared" si="375"/>
        <v>0</v>
      </c>
      <c r="O1417" s="35" t="str">
        <f t="shared" si="382"/>
        <v>?utm_source=yandex&amp;utm_medium=cpc&amp;utm_campaign=&amp;utm_content=&amp;utm_term={keyword}&amp;utm_device={device_type}</v>
      </c>
      <c r="P1417" s="35" t="str">
        <f t="shared" si="376"/>
        <v/>
      </c>
      <c r="Q1417" s="8">
        <f t="shared" si="383"/>
        <v>0</v>
      </c>
      <c r="T1417" s="8" t="s">
        <v>751</v>
      </c>
      <c r="U1417" s="8" t="str">
        <f t="shared" si="384"/>
        <v>,</v>
      </c>
      <c r="W1417" s="35" t="str">
        <f t="shared" si="385"/>
        <v/>
      </c>
      <c r="X1417" s="35" t="s">
        <v>753</v>
      </c>
      <c r="Y1417" s="35" t="s">
        <v>754</v>
      </c>
      <c r="Z1417" s="35" t="str">
        <f t="shared" si="386"/>
        <v/>
      </c>
      <c r="AA1417" s="35" t="e">
        <f t="shared" si="387"/>
        <v>#VALUE!</v>
      </c>
      <c r="AB1417" s="35" t="str">
        <f t="shared" si="388"/>
        <v>{keyword:}</v>
      </c>
      <c r="AC1417" s="107" t="e">
        <f t="shared" si="389"/>
        <v>#VALUE!</v>
      </c>
      <c r="AG1417" s="8">
        <f t="shared" si="390"/>
        <v>0</v>
      </c>
      <c r="AI1417" s="8">
        <f t="shared" si="377"/>
        <v>0</v>
      </c>
      <c r="AK1417" t="s">
        <v>577</v>
      </c>
      <c r="AL1417" s="8">
        <f t="shared" si="378"/>
        <v>0</v>
      </c>
    </row>
    <row r="1418" spans="1:38" ht="15" x14ac:dyDescent="0.25">
      <c r="A1418" s="35">
        <f t="shared" si="379"/>
        <v>0</v>
      </c>
      <c r="C1418" s="35" t="str">
        <f t="shared" si="380"/>
        <v/>
      </c>
      <c r="G1418" s="8">
        <f t="shared" si="381"/>
        <v>0</v>
      </c>
      <c r="I1418" s="8">
        <f t="shared" si="374"/>
        <v>0</v>
      </c>
      <c r="K1418" t="s">
        <v>577</v>
      </c>
      <c r="L1418" s="8">
        <f t="shared" si="375"/>
        <v>0</v>
      </c>
      <c r="O1418" s="35" t="str">
        <f t="shared" si="382"/>
        <v>?utm_source=yandex&amp;utm_medium=cpc&amp;utm_campaign=&amp;utm_content=&amp;utm_term={keyword}&amp;utm_device={device_type}</v>
      </c>
      <c r="P1418" s="35" t="str">
        <f t="shared" si="376"/>
        <v/>
      </c>
      <c r="Q1418" s="8">
        <f t="shared" si="383"/>
        <v>0</v>
      </c>
      <c r="T1418" s="8" t="s">
        <v>751</v>
      </c>
      <c r="U1418" s="8" t="str">
        <f t="shared" si="384"/>
        <v>,</v>
      </c>
      <c r="W1418" s="35" t="str">
        <f t="shared" si="385"/>
        <v/>
      </c>
      <c r="X1418" s="35" t="s">
        <v>753</v>
      </c>
      <c r="Y1418" s="35" t="s">
        <v>754</v>
      </c>
      <c r="Z1418" s="35" t="str">
        <f t="shared" si="386"/>
        <v/>
      </c>
      <c r="AA1418" s="35" t="e">
        <f t="shared" si="387"/>
        <v>#VALUE!</v>
      </c>
      <c r="AB1418" s="35" t="str">
        <f t="shared" si="388"/>
        <v>{keyword:}</v>
      </c>
      <c r="AC1418" s="107" t="e">
        <f t="shared" si="389"/>
        <v>#VALUE!</v>
      </c>
      <c r="AG1418" s="8">
        <f t="shared" si="390"/>
        <v>0</v>
      </c>
      <c r="AI1418" s="8">
        <f t="shared" si="377"/>
        <v>0</v>
      </c>
      <c r="AK1418" t="s">
        <v>577</v>
      </c>
      <c r="AL1418" s="8">
        <f t="shared" si="378"/>
        <v>0</v>
      </c>
    </row>
    <row r="1419" spans="1:38" ht="15" customHeight="1" x14ac:dyDescent="0.25">
      <c r="A1419" s="35">
        <f t="shared" si="379"/>
        <v>0</v>
      </c>
      <c r="C1419" s="35" t="str">
        <f t="shared" si="380"/>
        <v/>
      </c>
      <c r="G1419" s="8">
        <f t="shared" si="381"/>
        <v>0</v>
      </c>
      <c r="I1419" s="8">
        <f t="shared" si="374"/>
        <v>0</v>
      </c>
      <c r="K1419" t="s">
        <v>577</v>
      </c>
      <c r="L1419" s="8">
        <f t="shared" si="375"/>
        <v>0</v>
      </c>
      <c r="O1419" s="35" t="str">
        <f t="shared" si="382"/>
        <v>?utm_source=yandex&amp;utm_medium=cpc&amp;utm_campaign=&amp;utm_content=&amp;utm_term={keyword}&amp;utm_device={device_type}</v>
      </c>
      <c r="P1419" s="35" t="str">
        <f t="shared" si="376"/>
        <v/>
      </c>
      <c r="Q1419" s="8">
        <f t="shared" si="383"/>
        <v>0</v>
      </c>
      <c r="T1419" s="8" t="s">
        <v>751</v>
      </c>
      <c r="U1419" s="8" t="str">
        <f t="shared" si="384"/>
        <v>,</v>
      </c>
      <c r="W1419" s="35" t="str">
        <f t="shared" si="385"/>
        <v/>
      </c>
      <c r="X1419" s="35" t="s">
        <v>753</v>
      </c>
      <c r="Y1419" s="35" t="s">
        <v>754</v>
      </c>
      <c r="Z1419" s="35" t="str">
        <f t="shared" si="386"/>
        <v/>
      </c>
      <c r="AA1419" s="35" t="e">
        <f t="shared" si="387"/>
        <v>#VALUE!</v>
      </c>
      <c r="AB1419" s="35" t="str">
        <f t="shared" si="388"/>
        <v>{keyword:}</v>
      </c>
      <c r="AC1419" s="107" t="e">
        <f t="shared" si="389"/>
        <v>#VALUE!</v>
      </c>
      <c r="AG1419" s="8">
        <f t="shared" si="390"/>
        <v>0</v>
      </c>
      <c r="AI1419" s="8">
        <f t="shared" si="377"/>
        <v>0</v>
      </c>
      <c r="AK1419" t="s">
        <v>577</v>
      </c>
      <c r="AL1419" s="8">
        <f t="shared" si="378"/>
        <v>0</v>
      </c>
    </row>
    <row r="1420" spans="1:38" ht="15" x14ac:dyDescent="0.25">
      <c r="A1420" s="35">
        <f t="shared" si="379"/>
        <v>0</v>
      </c>
      <c r="C1420" s="35" t="str">
        <f t="shared" si="380"/>
        <v/>
      </c>
      <c r="G1420" s="8">
        <f t="shared" si="381"/>
        <v>0</v>
      </c>
      <c r="I1420" s="8">
        <f t="shared" si="374"/>
        <v>0</v>
      </c>
      <c r="K1420" t="s">
        <v>577</v>
      </c>
      <c r="L1420" s="8">
        <f t="shared" si="375"/>
        <v>0</v>
      </c>
      <c r="O1420" s="35" t="str">
        <f t="shared" si="382"/>
        <v>?utm_source=yandex&amp;utm_medium=cpc&amp;utm_campaign=&amp;utm_content=&amp;utm_term={keyword}&amp;utm_device={device_type}</v>
      </c>
      <c r="P1420" s="35" t="str">
        <f t="shared" si="376"/>
        <v/>
      </c>
      <c r="Q1420" s="8">
        <f t="shared" si="383"/>
        <v>0</v>
      </c>
      <c r="T1420" s="8" t="s">
        <v>751</v>
      </c>
      <c r="U1420" s="8" t="str">
        <f t="shared" si="384"/>
        <v>,</v>
      </c>
      <c r="W1420" s="35" t="str">
        <f t="shared" si="385"/>
        <v/>
      </c>
      <c r="X1420" s="35" t="s">
        <v>753</v>
      </c>
      <c r="Y1420" s="35" t="s">
        <v>754</v>
      </c>
      <c r="Z1420" s="35" t="str">
        <f t="shared" si="386"/>
        <v/>
      </c>
      <c r="AA1420" s="35" t="e">
        <f t="shared" si="387"/>
        <v>#VALUE!</v>
      </c>
      <c r="AB1420" s="35" t="str">
        <f t="shared" si="388"/>
        <v>{keyword:}</v>
      </c>
      <c r="AC1420" s="107" t="e">
        <f t="shared" si="389"/>
        <v>#VALUE!</v>
      </c>
      <c r="AG1420" s="8">
        <f t="shared" si="390"/>
        <v>0</v>
      </c>
      <c r="AI1420" s="8">
        <f t="shared" si="377"/>
        <v>0</v>
      </c>
      <c r="AK1420" t="s">
        <v>577</v>
      </c>
      <c r="AL1420" s="8">
        <f t="shared" si="378"/>
        <v>0</v>
      </c>
    </row>
    <row r="1421" spans="1:38" ht="15" customHeight="1" x14ac:dyDescent="0.25">
      <c r="A1421" s="35">
        <f t="shared" si="379"/>
        <v>0</v>
      </c>
      <c r="C1421" s="35" t="str">
        <f t="shared" si="380"/>
        <v/>
      </c>
      <c r="G1421" s="8">
        <f t="shared" si="381"/>
        <v>0</v>
      </c>
      <c r="I1421" s="8">
        <f t="shared" si="374"/>
        <v>0</v>
      </c>
      <c r="K1421" t="s">
        <v>577</v>
      </c>
      <c r="L1421" s="8">
        <f t="shared" si="375"/>
        <v>0</v>
      </c>
      <c r="O1421" s="35" t="str">
        <f t="shared" si="382"/>
        <v>?utm_source=yandex&amp;utm_medium=cpc&amp;utm_campaign=&amp;utm_content=&amp;utm_term={keyword}&amp;utm_device={device_type}</v>
      </c>
      <c r="P1421" s="35" t="str">
        <f t="shared" si="376"/>
        <v/>
      </c>
      <c r="Q1421" s="8">
        <f t="shared" si="383"/>
        <v>0</v>
      </c>
      <c r="T1421" s="8" t="s">
        <v>751</v>
      </c>
      <c r="U1421" s="8" t="str">
        <f t="shared" si="384"/>
        <v>,</v>
      </c>
      <c r="W1421" s="35" t="str">
        <f t="shared" si="385"/>
        <v/>
      </c>
      <c r="X1421" s="35" t="s">
        <v>753</v>
      </c>
      <c r="Y1421" s="35" t="s">
        <v>754</v>
      </c>
      <c r="Z1421" s="35" t="str">
        <f t="shared" si="386"/>
        <v/>
      </c>
      <c r="AA1421" s="35" t="e">
        <f t="shared" si="387"/>
        <v>#VALUE!</v>
      </c>
      <c r="AB1421" s="35" t="str">
        <f t="shared" si="388"/>
        <v>{keyword:}</v>
      </c>
      <c r="AC1421" s="107" t="e">
        <f t="shared" si="389"/>
        <v>#VALUE!</v>
      </c>
      <c r="AG1421" s="8">
        <f t="shared" si="390"/>
        <v>0</v>
      </c>
      <c r="AI1421" s="8">
        <f t="shared" si="377"/>
        <v>0</v>
      </c>
      <c r="AK1421" t="s">
        <v>577</v>
      </c>
      <c r="AL1421" s="8">
        <f t="shared" si="378"/>
        <v>0</v>
      </c>
    </row>
    <row r="1422" spans="1:38" ht="15" x14ac:dyDescent="0.25">
      <c r="A1422" s="35">
        <f t="shared" si="379"/>
        <v>0</v>
      </c>
      <c r="C1422" s="35" t="str">
        <f t="shared" si="380"/>
        <v/>
      </c>
      <c r="G1422" s="8">
        <f t="shared" si="381"/>
        <v>0</v>
      </c>
      <c r="I1422" s="8">
        <f t="shared" si="374"/>
        <v>0</v>
      </c>
      <c r="K1422" t="s">
        <v>577</v>
      </c>
      <c r="L1422" s="8">
        <f t="shared" si="375"/>
        <v>0</v>
      </c>
      <c r="O1422" s="35" t="str">
        <f t="shared" si="382"/>
        <v>?utm_source=yandex&amp;utm_medium=cpc&amp;utm_campaign=&amp;utm_content=&amp;utm_term={keyword}&amp;utm_device={device_type}</v>
      </c>
      <c r="P1422" s="35" t="str">
        <f t="shared" si="376"/>
        <v/>
      </c>
      <c r="Q1422" s="8">
        <f t="shared" si="383"/>
        <v>0</v>
      </c>
      <c r="T1422" s="8" t="s">
        <v>751</v>
      </c>
      <c r="U1422" s="8" t="str">
        <f t="shared" si="384"/>
        <v>,</v>
      </c>
      <c r="W1422" s="35" t="str">
        <f t="shared" si="385"/>
        <v/>
      </c>
      <c r="X1422" s="35" t="s">
        <v>753</v>
      </c>
      <c r="Y1422" s="35" t="s">
        <v>754</v>
      </c>
      <c r="Z1422" s="35" t="str">
        <f t="shared" si="386"/>
        <v/>
      </c>
      <c r="AA1422" s="35" t="e">
        <f t="shared" si="387"/>
        <v>#VALUE!</v>
      </c>
      <c r="AB1422" s="35" t="str">
        <f t="shared" si="388"/>
        <v>{keyword:}</v>
      </c>
      <c r="AC1422" s="107" t="e">
        <f t="shared" si="389"/>
        <v>#VALUE!</v>
      </c>
      <c r="AG1422" s="8">
        <f t="shared" si="390"/>
        <v>0</v>
      </c>
      <c r="AI1422" s="8">
        <f t="shared" si="377"/>
        <v>0</v>
      </c>
      <c r="AK1422" t="s">
        <v>577</v>
      </c>
      <c r="AL1422" s="8">
        <f t="shared" si="378"/>
        <v>0</v>
      </c>
    </row>
    <row r="1423" spans="1:38" ht="15" customHeight="1" x14ac:dyDescent="0.25">
      <c r="A1423" s="35">
        <f t="shared" si="379"/>
        <v>0</v>
      </c>
      <c r="C1423" s="35" t="str">
        <f t="shared" si="380"/>
        <v/>
      </c>
      <c r="G1423" s="8">
        <f t="shared" si="381"/>
        <v>0</v>
      </c>
      <c r="I1423" s="8">
        <f t="shared" si="374"/>
        <v>0</v>
      </c>
      <c r="K1423" t="s">
        <v>577</v>
      </c>
      <c r="L1423" s="8">
        <f t="shared" si="375"/>
        <v>0</v>
      </c>
      <c r="O1423" s="35" t="str">
        <f t="shared" si="382"/>
        <v>?utm_source=yandex&amp;utm_medium=cpc&amp;utm_campaign=&amp;utm_content=&amp;utm_term={keyword}&amp;utm_device={device_type}</v>
      </c>
      <c r="P1423" s="35" t="str">
        <f t="shared" si="376"/>
        <v/>
      </c>
      <c r="Q1423" s="8">
        <f t="shared" si="383"/>
        <v>0</v>
      </c>
      <c r="T1423" s="8" t="s">
        <v>751</v>
      </c>
      <c r="U1423" s="8" t="str">
        <f t="shared" si="384"/>
        <v>,</v>
      </c>
      <c r="W1423" s="35" t="str">
        <f t="shared" si="385"/>
        <v/>
      </c>
      <c r="X1423" s="35" t="s">
        <v>753</v>
      </c>
      <c r="Y1423" s="35" t="s">
        <v>754</v>
      </c>
      <c r="Z1423" s="35" t="str">
        <f t="shared" si="386"/>
        <v/>
      </c>
      <c r="AA1423" s="35" t="e">
        <f t="shared" si="387"/>
        <v>#VALUE!</v>
      </c>
      <c r="AB1423" s="35" t="str">
        <f t="shared" si="388"/>
        <v>{keyword:}</v>
      </c>
      <c r="AC1423" s="107" t="e">
        <f t="shared" si="389"/>
        <v>#VALUE!</v>
      </c>
      <c r="AG1423" s="8">
        <f t="shared" si="390"/>
        <v>0</v>
      </c>
      <c r="AI1423" s="8">
        <f t="shared" si="377"/>
        <v>0</v>
      </c>
      <c r="AK1423" t="s">
        <v>577</v>
      </c>
      <c r="AL1423" s="8">
        <f t="shared" si="378"/>
        <v>0</v>
      </c>
    </row>
    <row r="1424" spans="1:38" ht="15" x14ac:dyDescent="0.25">
      <c r="A1424" s="35">
        <f t="shared" si="379"/>
        <v>0</v>
      </c>
      <c r="C1424" s="35" t="str">
        <f t="shared" si="380"/>
        <v/>
      </c>
      <c r="G1424" s="8">
        <f t="shared" si="381"/>
        <v>0</v>
      </c>
      <c r="I1424" s="8">
        <f t="shared" si="374"/>
        <v>0</v>
      </c>
      <c r="K1424" t="s">
        <v>577</v>
      </c>
      <c r="L1424" s="8">
        <f t="shared" si="375"/>
        <v>0</v>
      </c>
      <c r="O1424" s="35" t="str">
        <f t="shared" si="382"/>
        <v>?utm_source=yandex&amp;utm_medium=cpc&amp;utm_campaign=&amp;utm_content=&amp;utm_term={keyword}&amp;utm_device={device_type}</v>
      </c>
      <c r="P1424" s="35" t="str">
        <f t="shared" si="376"/>
        <v/>
      </c>
      <c r="Q1424" s="8">
        <f t="shared" si="383"/>
        <v>0</v>
      </c>
      <c r="T1424" s="8" t="s">
        <v>751</v>
      </c>
      <c r="U1424" s="8" t="str">
        <f t="shared" si="384"/>
        <v>,</v>
      </c>
      <c r="W1424" s="35" t="str">
        <f t="shared" si="385"/>
        <v/>
      </c>
      <c r="X1424" s="35" t="s">
        <v>753</v>
      </c>
      <c r="Y1424" s="35" t="s">
        <v>754</v>
      </c>
      <c r="Z1424" s="35" t="str">
        <f t="shared" si="386"/>
        <v/>
      </c>
      <c r="AA1424" s="35" t="e">
        <f t="shared" si="387"/>
        <v>#VALUE!</v>
      </c>
      <c r="AB1424" s="35" t="str">
        <f t="shared" si="388"/>
        <v>{keyword:}</v>
      </c>
      <c r="AC1424" s="107" t="e">
        <f t="shared" si="389"/>
        <v>#VALUE!</v>
      </c>
      <c r="AG1424" s="8">
        <f t="shared" si="390"/>
        <v>0</v>
      </c>
      <c r="AI1424" s="8">
        <f t="shared" si="377"/>
        <v>0</v>
      </c>
      <c r="AK1424" t="s">
        <v>577</v>
      </c>
      <c r="AL1424" s="8">
        <f t="shared" si="378"/>
        <v>0</v>
      </c>
    </row>
    <row r="1425" spans="1:38" ht="15" customHeight="1" x14ac:dyDescent="0.25">
      <c r="A1425" s="35">
        <f t="shared" si="379"/>
        <v>0</v>
      </c>
      <c r="C1425" s="35" t="str">
        <f t="shared" si="380"/>
        <v/>
      </c>
      <c r="G1425" s="8">
        <f t="shared" si="381"/>
        <v>0</v>
      </c>
      <c r="I1425" s="8">
        <f t="shared" si="374"/>
        <v>0</v>
      </c>
      <c r="K1425" t="s">
        <v>577</v>
      </c>
      <c r="L1425" s="8">
        <f t="shared" si="375"/>
        <v>0</v>
      </c>
      <c r="O1425" s="35" t="str">
        <f t="shared" si="382"/>
        <v>?utm_source=yandex&amp;utm_medium=cpc&amp;utm_campaign=&amp;utm_content=&amp;utm_term={keyword}&amp;utm_device={device_type}</v>
      </c>
      <c r="P1425" s="35" t="str">
        <f t="shared" si="376"/>
        <v/>
      </c>
      <c r="Q1425" s="8">
        <f t="shared" si="383"/>
        <v>0</v>
      </c>
      <c r="T1425" s="8" t="s">
        <v>751</v>
      </c>
      <c r="U1425" s="8" t="str">
        <f t="shared" si="384"/>
        <v>,</v>
      </c>
      <c r="W1425" s="35" t="str">
        <f t="shared" si="385"/>
        <v/>
      </c>
      <c r="X1425" s="35" t="s">
        <v>753</v>
      </c>
      <c r="Y1425" s="35" t="s">
        <v>754</v>
      </c>
      <c r="Z1425" s="35" t="str">
        <f t="shared" si="386"/>
        <v/>
      </c>
      <c r="AA1425" s="35" t="e">
        <f t="shared" si="387"/>
        <v>#VALUE!</v>
      </c>
      <c r="AB1425" s="35" t="str">
        <f t="shared" si="388"/>
        <v>{keyword:}</v>
      </c>
      <c r="AC1425" s="107" t="e">
        <f t="shared" si="389"/>
        <v>#VALUE!</v>
      </c>
      <c r="AG1425" s="8">
        <f t="shared" si="390"/>
        <v>0</v>
      </c>
      <c r="AI1425" s="8">
        <f t="shared" si="377"/>
        <v>0</v>
      </c>
      <c r="AK1425" t="s">
        <v>577</v>
      </c>
      <c r="AL1425" s="8">
        <f t="shared" si="378"/>
        <v>0</v>
      </c>
    </row>
    <row r="1426" spans="1:38" ht="15" x14ac:dyDescent="0.25">
      <c r="A1426" s="35">
        <f t="shared" si="379"/>
        <v>0</v>
      </c>
      <c r="C1426" s="35" t="str">
        <f t="shared" si="380"/>
        <v/>
      </c>
      <c r="G1426" s="8">
        <f t="shared" si="381"/>
        <v>0</v>
      </c>
      <c r="I1426" s="8">
        <f t="shared" si="374"/>
        <v>0</v>
      </c>
      <c r="K1426" t="s">
        <v>577</v>
      </c>
      <c r="L1426" s="8">
        <f t="shared" si="375"/>
        <v>0</v>
      </c>
      <c r="O1426" s="35" t="str">
        <f t="shared" si="382"/>
        <v>?utm_source=yandex&amp;utm_medium=cpc&amp;utm_campaign=&amp;utm_content=&amp;utm_term={keyword}&amp;utm_device={device_type}</v>
      </c>
      <c r="P1426" s="35" t="str">
        <f t="shared" si="376"/>
        <v/>
      </c>
      <c r="Q1426" s="8">
        <f t="shared" si="383"/>
        <v>0</v>
      </c>
      <c r="T1426" s="8" t="s">
        <v>751</v>
      </c>
      <c r="U1426" s="8" t="str">
        <f t="shared" si="384"/>
        <v>,</v>
      </c>
      <c r="W1426" s="35" t="str">
        <f t="shared" si="385"/>
        <v/>
      </c>
      <c r="X1426" s="35" t="s">
        <v>753</v>
      </c>
      <c r="Y1426" s="35" t="s">
        <v>754</v>
      </c>
      <c r="Z1426" s="35" t="str">
        <f t="shared" si="386"/>
        <v/>
      </c>
      <c r="AA1426" s="35" t="e">
        <f t="shared" si="387"/>
        <v>#VALUE!</v>
      </c>
      <c r="AB1426" s="35" t="str">
        <f t="shared" si="388"/>
        <v>{keyword:}</v>
      </c>
      <c r="AC1426" s="107" t="e">
        <f t="shared" si="389"/>
        <v>#VALUE!</v>
      </c>
      <c r="AG1426" s="8">
        <f t="shared" si="390"/>
        <v>0</v>
      </c>
      <c r="AI1426" s="8">
        <f t="shared" si="377"/>
        <v>0</v>
      </c>
      <c r="AK1426" t="s">
        <v>577</v>
      </c>
      <c r="AL1426" s="8">
        <f t="shared" si="378"/>
        <v>0</v>
      </c>
    </row>
    <row r="1427" spans="1:38" ht="15" customHeight="1" x14ac:dyDescent="0.25">
      <c r="A1427" s="35">
        <f t="shared" si="379"/>
        <v>0</v>
      </c>
      <c r="C1427" s="35" t="str">
        <f t="shared" si="380"/>
        <v/>
      </c>
      <c r="G1427" s="8">
        <f t="shared" si="381"/>
        <v>0</v>
      </c>
      <c r="I1427" s="8">
        <f t="shared" si="374"/>
        <v>0</v>
      </c>
      <c r="K1427" t="s">
        <v>577</v>
      </c>
      <c r="L1427" s="8">
        <f t="shared" si="375"/>
        <v>0</v>
      </c>
      <c r="O1427" s="35" t="str">
        <f t="shared" si="382"/>
        <v>?utm_source=yandex&amp;utm_medium=cpc&amp;utm_campaign=&amp;utm_content=&amp;utm_term={keyword}&amp;utm_device={device_type}</v>
      </c>
      <c r="P1427" s="35" t="str">
        <f t="shared" si="376"/>
        <v/>
      </c>
      <c r="Q1427" s="8">
        <f t="shared" si="383"/>
        <v>0</v>
      </c>
      <c r="T1427" s="8" t="s">
        <v>751</v>
      </c>
      <c r="U1427" s="8" t="str">
        <f t="shared" si="384"/>
        <v>,</v>
      </c>
      <c r="W1427" s="35" t="str">
        <f t="shared" si="385"/>
        <v/>
      </c>
      <c r="X1427" s="35" t="s">
        <v>753</v>
      </c>
      <c r="Y1427" s="35" t="s">
        <v>754</v>
      </c>
      <c r="Z1427" s="35" t="str">
        <f t="shared" si="386"/>
        <v/>
      </c>
      <c r="AA1427" s="35" t="e">
        <f t="shared" si="387"/>
        <v>#VALUE!</v>
      </c>
      <c r="AB1427" s="35" t="str">
        <f t="shared" si="388"/>
        <v>{keyword:}</v>
      </c>
      <c r="AC1427" s="107" t="e">
        <f t="shared" si="389"/>
        <v>#VALUE!</v>
      </c>
      <c r="AG1427" s="8">
        <f t="shared" si="390"/>
        <v>0</v>
      </c>
      <c r="AI1427" s="8">
        <f t="shared" si="377"/>
        <v>0</v>
      </c>
      <c r="AK1427" t="s">
        <v>577</v>
      </c>
      <c r="AL1427" s="8">
        <f t="shared" si="378"/>
        <v>0</v>
      </c>
    </row>
    <row r="1428" spans="1:38" ht="15" x14ac:dyDescent="0.25">
      <c r="A1428" s="35">
        <f t="shared" si="379"/>
        <v>0</v>
      </c>
      <c r="C1428" s="35" t="str">
        <f t="shared" si="380"/>
        <v/>
      </c>
      <c r="G1428" s="8">
        <f t="shared" si="381"/>
        <v>0</v>
      </c>
      <c r="I1428" s="8">
        <f t="shared" si="374"/>
        <v>0</v>
      </c>
      <c r="K1428" t="s">
        <v>577</v>
      </c>
      <c r="L1428" s="8">
        <f t="shared" si="375"/>
        <v>0</v>
      </c>
      <c r="O1428" s="35" t="str">
        <f t="shared" si="382"/>
        <v>?utm_source=yandex&amp;utm_medium=cpc&amp;utm_campaign=&amp;utm_content=&amp;utm_term={keyword}&amp;utm_device={device_type}</v>
      </c>
      <c r="P1428" s="35" t="str">
        <f t="shared" si="376"/>
        <v/>
      </c>
      <c r="Q1428" s="8">
        <f t="shared" si="383"/>
        <v>0</v>
      </c>
      <c r="T1428" s="8" t="s">
        <v>751</v>
      </c>
      <c r="U1428" s="8" t="str">
        <f t="shared" si="384"/>
        <v>,</v>
      </c>
      <c r="W1428" s="35" t="str">
        <f t="shared" si="385"/>
        <v/>
      </c>
      <c r="X1428" s="35" t="s">
        <v>753</v>
      </c>
      <c r="Y1428" s="35" t="s">
        <v>754</v>
      </c>
      <c r="Z1428" s="35" t="str">
        <f t="shared" si="386"/>
        <v/>
      </c>
      <c r="AA1428" s="35" t="e">
        <f t="shared" si="387"/>
        <v>#VALUE!</v>
      </c>
      <c r="AB1428" s="35" t="str">
        <f t="shared" si="388"/>
        <v>{keyword:}</v>
      </c>
      <c r="AC1428" s="107" t="e">
        <f t="shared" si="389"/>
        <v>#VALUE!</v>
      </c>
      <c r="AG1428" s="8">
        <f t="shared" si="390"/>
        <v>0</v>
      </c>
      <c r="AI1428" s="8">
        <f t="shared" si="377"/>
        <v>0</v>
      </c>
      <c r="AK1428" t="s">
        <v>577</v>
      </c>
      <c r="AL1428" s="8">
        <f t="shared" si="378"/>
        <v>0</v>
      </c>
    </row>
    <row r="1429" spans="1:38" ht="15" customHeight="1" x14ac:dyDescent="0.25">
      <c r="A1429" s="35">
        <f t="shared" si="379"/>
        <v>0</v>
      </c>
      <c r="C1429" s="35" t="str">
        <f t="shared" si="380"/>
        <v/>
      </c>
      <c r="G1429" s="8">
        <f t="shared" si="381"/>
        <v>0</v>
      </c>
      <c r="I1429" s="8">
        <f t="shared" si="374"/>
        <v>0</v>
      </c>
      <c r="K1429" t="s">
        <v>577</v>
      </c>
      <c r="L1429" s="8">
        <f t="shared" si="375"/>
        <v>0</v>
      </c>
      <c r="O1429" s="35" t="str">
        <f t="shared" si="382"/>
        <v>?utm_source=yandex&amp;utm_medium=cpc&amp;utm_campaign=&amp;utm_content=&amp;utm_term={keyword}&amp;utm_device={device_type}</v>
      </c>
      <c r="P1429" s="35" t="str">
        <f t="shared" si="376"/>
        <v/>
      </c>
      <c r="Q1429" s="8">
        <f t="shared" si="383"/>
        <v>0</v>
      </c>
      <c r="T1429" s="8" t="s">
        <v>751</v>
      </c>
      <c r="U1429" s="8" t="str">
        <f t="shared" si="384"/>
        <v>,</v>
      </c>
      <c r="W1429" s="35" t="str">
        <f t="shared" si="385"/>
        <v/>
      </c>
      <c r="X1429" s="35" t="s">
        <v>753</v>
      </c>
      <c r="Y1429" s="35" t="s">
        <v>754</v>
      </c>
      <c r="Z1429" s="35" t="str">
        <f t="shared" si="386"/>
        <v/>
      </c>
      <c r="AA1429" s="35" t="e">
        <f t="shared" si="387"/>
        <v>#VALUE!</v>
      </c>
      <c r="AB1429" s="35" t="str">
        <f t="shared" si="388"/>
        <v>{keyword:}</v>
      </c>
      <c r="AC1429" s="107" t="e">
        <f t="shared" si="389"/>
        <v>#VALUE!</v>
      </c>
      <c r="AG1429" s="8">
        <f t="shared" si="390"/>
        <v>0</v>
      </c>
      <c r="AI1429" s="8">
        <f t="shared" si="377"/>
        <v>0</v>
      </c>
      <c r="AK1429" t="s">
        <v>577</v>
      </c>
      <c r="AL1429" s="8">
        <f t="shared" si="378"/>
        <v>0</v>
      </c>
    </row>
    <row r="1430" spans="1:38" ht="15" x14ac:dyDescent="0.25">
      <c r="A1430" s="35">
        <f t="shared" si="379"/>
        <v>0</v>
      </c>
      <c r="C1430" s="35" t="str">
        <f t="shared" si="380"/>
        <v/>
      </c>
      <c r="G1430" s="8">
        <f t="shared" si="381"/>
        <v>0</v>
      </c>
      <c r="I1430" s="8">
        <f t="shared" si="374"/>
        <v>0</v>
      </c>
      <c r="K1430" t="s">
        <v>577</v>
      </c>
      <c r="L1430" s="8">
        <f t="shared" si="375"/>
        <v>0</v>
      </c>
      <c r="O1430" s="35" t="str">
        <f t="shared" si="382"/>
        <v>?utm_source=yandex&amp;utm_medium=cpc&amp;utm_campaign=&amp;utm_content=&amp;utm_term={keyword}&amp;utm_device={device_type}</v>
      </c>
      <c r="P1430" s="35" t="str">
        <f t="shared" si="376"/>
        <v/>
      </c>
      <c r="Q1430" s="8">
        <f t="shared" si="383"/>
        <v>0</v>
      </c>
      <c r="T1430" s="8" t="s">
        <v>751</v>
      </c>
      <c r="U1430" s="8" t="str">
        <f t="shared" si="384"/>
        <v>,</v>
      </c>
      <c r="W1430" s="35" t="str">
        <f t="shared" si="385"/>
        <v/>
      </c>
      <c r="X1430" s="35" t="s">
        <v>753</v>
      </c>
      <c r="Y1430" s="35" t="s">
        <v>754</v>
      </c>
      <c r="Z1430" s="35" t="str">
        <f t="shared" si="386"/>
        <v/>
      </c>
      <c r="AA1430" s="35" t="e">
        <f t="shared" si="387"/>
        <v>#VALUE!</v>
      </c>
      <c r="AB1430" s="35" t="str">
        <f t="shared" si="388"/>
        <v>{keyword:}</v>
      </c>
      <c r="AC1430" s="107" t="e">
        <f t="shared" si="389"/>
        <v>#VALUE!</v>
      </c>
      <c r="AG1430" s="8">
        <f t="shared" si="390"/>
        <v>0</v>
      </c>
      <c r="AI1430" s="8">
        <f t="shared" si="377"/>
        <v>0</v>
      </c>
      <c r="AK1430" t="s">
        <v>577</v>
      </c>
      <c r="AL1430" s="8">
        <f t="shared" si="378"/>
        <v>0</v>
      </c>
    </row>
    <row r="1431" spans="1:38" ht="15" customHeight="1" x14ac:dyDescent="0.25">
      <c r="A1431" s="35">
        <f t="shared" si="379"/>
        <v>0</v>
      </c>
      <c r="C1431" s="35" t="str">
        <f t="shared" si="380"/>
        <v/>
      </c>
      <c r="G1431" s="8">
        <f t="shared" si="381"/>
        <v>0</v>
      </c>
      <c r="I1431" s="8">
        <f t="shared" si="374"/>
        <v>0</v>
      </c>
      <c r="K1431" t="s">
        <v>577</v>
      </c>
      <c r="L1431" s="8">
        <f t="shared" si="375"/>
        <v>0</v>
      </c>
      <c r="O1431" s="35" t="str">
        <f t="shared" si="382"/>
        <v>?utm_source=yandex&amp;utm_medium=cpc&amp;utm_campaign=&amp;utm_content=&amp;utm_term={keyword}&amp;utm_device={device_type}</v>
      </c>
      <c r="P1431" s="35" t="str">
        <f t="shared" si="376"/>
        <v/>
      </c>
      <c r="Q1431" s="8">
        <f t="shared" si="383"/>
        <v>0</v>
      </c>
      <c r="T1431" s="8" t="s">
        <v>751</v>
      </c>
      <c r="U1431" s="8" t="str">
        <f t="shared" si="384"/>
        <v>,</v>
      </c>
      <c r="W1431" s="35" t="str">
        <f t="shared" si="385"/>
        <v/>
      </c>
      <c r="X1431" s="35" t="s">
        <v>753</v>
      </c>
      <c r="Y1431" s="35" t="s">
        <v>754</v>
      </c>
      <c r="Z1431" s="35" t="str">
        <f t="shared" si="386"/>
        <v/>
      </c>
      <c r="AA1431" s="35" t="e">
        <f t="shared" si="387"/>
        <v>#VALUE!</v>
      </c>
      <c r="AB1431" s="35" t="str">
        <f t="shared" si="388"/>
        <v>{keyword:}</v>
      </c>
      <c r="AC1431" s="107" t="e">
        <f t="shared" si="389"/>
        <v>#VALUE!</v>
      </c>
      <c r="AG1431" s="8">
        <f t="shared" si="390"/>
        <v>0</v>
      </c>
      <c r="AI1431" s="8">
        <f t="shared" si="377"/>
        <v>0</v>
      </c>
      <c r="AK1431" t="s">
        <v>577</v>
      </c>
      <c r="AL1431" s="8">
        <f t="shared" si="378"/>
        <v>0</v>
      </c>
    </row>
    <row r="1432" spans="1:38" ht="15" x14ac:dyDescent="0.25">
      <c r="A1432" s="35">
        <f t="shared" si="379"/>
        <v>0</v>
      </c>
      <c r="C1432" s="35" t="str">
        <f t="shared" si="380"/>
        <v/>
      </c>
      <c r="G1432" s="8">
        <f t="shared" si="381"/>
        <v>0</v>
      </c>
      <c r="I1432" s="8">
        <f t="shared" si="374"/>
        <v>0</v>
      </c>
      <c r="K1432" t="s">
        <v>577</v>
      </c>
      <c r="L1432" s="8">
        <f t="shared" si="375"/>
        <v>0</v>
      </c>
      <c r="O1432" s="35" t="str">
        <f t="shared" si="382"/>
        <v>?utm_source=yandex&amp;utm_medium=cpc&amp;utm_campaign=&amp;utm_content=&amp;utm_term={keyword}&amp;utm_device={device_type}</v>
      </c>
      <c r="P1432" s="35" t="str">
        <f t="shared" si="376"/>
        <v/>
      </c>
      <c r="Q1432" s="8">
        <f t="shared" si="383"/>
        <v>0</v>
      </c>
      <c r="T1432" s="8" t="s">
        <v>751</v>
      </c>
      <c r="U1432" s="8" t="str">
        <f t="shared" si="384"/>
        <v>,</v>
      </c>
      <c r="W1432" s="35" t="str">
        <f t="shared" si="385"/>
        <v/>
      </c>
      <c r="X1432" s="35" t="s">
        <v>753</v>
      </c>
      <c r="Y1432" s="35" t="s">
        <v>754</v>
      </c>
      <c r="Z1432" s="35" t="str">
        <f t="shared" si="386"/>
        <v/>
      </c>
      <c r="AA1432" s="35" t="e">
        <f t="shared" si="387"/>
        <v>#VALUE!</v>
      </c>
      <c r="AB1432" s="35" t="str">
        <f t="shared" si="388"/>
        <v>{keyword:}</v>
      </c>
      <c r="AC1432" s="107" t="e">
        <f t="shared" si="389"/>
        <v>#VALUE!</v>
      </c>
      <c r="AG1432" s="8">
        <f t="shared" si="390"/>
        <v>0</v>
      </c>
      <c r="AI1432" s="8">
        <f t="shared" si="377"/>
        <v>0</v>
      </c>
      <c r="AK1432" t="s">
        <v>577</v>
      </c>
      <c r="AL1432" s="8">
        <f t="shared" si="378"/>
        <v>0</v>
      </c>
    </row>
    <row r="1433" spans="1:38" ht="15" customHeight="1" x14ac:dyDescent="0.25">
      <c r="A1433" s="35">
        <f t="shared" si="379"/>
        <v>0</v>
      </c>
      <c r="C1433" s="35" t="str">
        <f t="shared" si="380"/>
        <v/>
      </c>
      <c r="G1433" s="8">
        <f t="shared" si="381"/>
        <v>0</v>
      </c>
      <c r="I1433" s="8">
        <f t="shared" si="374"/>
        <v>0</v>
      </c>
      <c r="K1433" t="s">
        <v>577</v>
      </c>
      <c r="L1433" s="8">
        <f t="shared" si="375"/>
        <v>0</v>
      </c>
      <c r="O1433" s="35" t="str">
        <f t="shared" si="382"/>
        <v>?utm_source=yandex&amp;utm_medium=cpc&amp;utm_campaign=&amp;utm_content=&amp;utm_term={keyword}&amp;utm_device={device_type}</v>
      </c>
      <c r="P1433" s="35" t="str">
        <f t="shared" si="376"/>
        <v/>
      </c>
      <c r="Q1433" s="8">
        <f t="shared" si="383"/>
        <v>0</v>
      </c>
      <c r="T1433" s="8" t="s">
        <v>751</v>
      </c>
      <c r="U1433" s="8" t="str">
        <f t="shared" si="384"/>
        <v>,</v>
      </c>
      <c r="W1433" s="35" t="str">
        <f t="shared" si="385"/>
        <v/>
      </c>
      <c r="X1433" s="35" t="s">
        <v>753</v>
      </c>
      <c r="Y1433" s="35" t="s">
        <v>754</v>
      </c>
      <c r="Z1433" s="35" t="str">
        <f t="shared" si="386"/>
        <v/>
      </c>
      <c r="AA1433" s="35" t="e">
        <f t="shared" si="387"/>
        <v>#VALUE!</v>
      </c>
      <c r="AB1433" s="35" t="str">
        <f t="shared" si="388"/>
        <v>{keyword:}</v>
      </c>
      <c r="AC1433" s="107" t="e">
        <f t="shared" si="389"/>
        <v>#VALUE!</v>
      </c>
      <c r="AG1433" s="8">
        <f t="shared" si="390"/>
        <v>0</v>
      </c>
      <c r="AI1433" s="8">
        <f t="shared" si="377"/>
        <v>0</v>
      </c>
      <c r="AK1433" t="s">
        <v>577</v>
      </c>
      <c r="AL1433" s="8">
        <f t="shared" si="378"/>
        <v>0</v>
      </c>
    </row>
    <row r="1434" spans="1:38" ht="15" x14ac:dyDescent="0.25">
      <c r="A1434" s="35">
        <f t="shared" si="379"/>
        <v>0</v>
      </c>
      <c r="C1434" s="35" t="str">
        <f t="shared" si="380"/>
        <v/>
      </c>
      <c r="G1434" s="8">
        <f t="shared" si="381"/>
        <v>0</v>
      </c>
      <c r="I1434" s="8">
        <f t="shared" si="374"/>
        <v>0</v>
      </c>
      <c r="K1434" t="s">
        <v>577</v>
      </c>
      <c r="L1434" s="8">
        <f t="shared" si="375"/>
        <v>0</v>
      </c>
      <c r="O1434" s="35" t="str">
        <f t="shared" si="382"/>
        <v>?utm_source=yandex&amp;utm_medium=cpc&amp;utm_campaign=&amp;utm_content=&amp;utm_term={keyword}&amp;utm_device={device_type}</v>
      </c>
      <c r="P1434" s="35" t="str">
        <f t="shared" si="376"/>
        <v/>
      </c>
      <c r="Q1434" s="8">
        <f t="shared" si="383"/>
        <v>0</v>
      </c>
      <c r="T1434" s="8" t="s">
        <v>751</v>
      </c>
      <c r="U1434" s="8" t="str">
        <f t="shared" si="384"/>
        <v>,</v>
      </c>
      <c r="W1434" s="35" t="str">
        <f t="shared" si="385"/>
        <v/>
      </c>
      <c r="X1434" s="35" t="s">
        <v>753</v>
      </c>
      <c r="Y1434" s="35" t="s">
        <v>754</v>
      </c>
      <c r="Z1434" s="35" t="str">
        <f t="shared" si="386"/>
        <v/>
      </c>
      <c r="AA1434" s="35" t="e">
        <f t="shared" si="387"/>
        <v>#VALUE!</v>
      </c>
      <c r="AB1434" s="35" t="str">
        <f t="shared" si="388"/>
        <v>{keyword:}</v>
      </c>
      <c r="AC1434" s="107" t="e">
        <f t="shared" si="389"/>
        <v>#VALUE!</v>
      </c>
      <c r="AG1434" s="8">
        <f t="shared" si="390"/>
        <v>0</v>
      </c>
      <c r="AI1434" s="8">
        <f t="shared" si="377"/>
        <v>0</v>
      </c>
      <c r="AK1434" t="s">
        <v>577</v>
      </c>
      <c r="AL1434" s="8">
        <f t="shared" si="378"/>
        <v>0</v>
      </c>
    </row>
    <row r="1435" spans="1:38" ht="15" customHeight="1" x14ac:dyDescent="0.25">
      <c r="A1435" s="35">
        <f t="shared" si="379"/>
        <v>0</v>
      </c>
      <c r="C1435" s="35" t="str">
        <f t="shared" si="380"/>
        <v/>
      </c>
      <c r="G1435" s="8">
        <f t="shared" si="381"/>
        <v>0</v>
      </c>
      <c r="I1435" s="8">
        <f t="shared" si="374"/>
        <v>0</v>
      </c>
      <c r="K1435" t="s">
        <v>577</v>
      </c>
      <c r="L1435" s="8">
        <f t="shared" si="375"/>
        <v>0</v>
      </c>
      <c r="O1435" s="35" t="str">
        <f t="shared" si="382"/>
        <v>?utm_source=yandex&amp;utm_medium=cpc&amp;utm_campaign=&amp;utm_content=&amp;utm_term={keyword}&amp;utm_device={device_type}</v>
      </c>
      <c r="P1435" s="35" t="str">
        <f t="shared" si="376"/>
        <v/>
      </c>
      <c r="Q1435" s="8">
        <f t="shared" si="383"/>
        <v>0</v>
      </c>
      <c r="T1435" s="8" t="s">
        <v>751</v>
      </c>
      <c r="U1435" s="8" t="str">
        <f t="shared" si="384"/>
        <v>,</v>
      </c>
      <c r="W1435" s="35" t="str">
        <f t="shared" si="385"/>
        <v/>
      </c>
      <c r="X1435" s="35" t="s">
        <v>753</v>
      </c>
      <c r="Y1435" s="35" t="s">
        <v>754</v>
      </c>
      <c r="Z1435" s="35" t="str">
        <f t="shared" si="386"/>
        <v/>
      </c>
      <c r="AA1435" s="35" t="e">
        <f t="shared" si="387"/>
        <v>#VALUE!</v>
      </c>
      <c r="AB1435" s="35" t="str">
        <f t="shared" si="388"/>
        <v>{keyword:}</v>
      </c>
      <c r="AC1435" s="107" t="e">
        <f t="shared" si="389"/>
        <v>#VALUE!</v>
      </c>
      <c r="AG1435" s="8">
        <f t="shared" si="390"/>
        <v>0</v>
      </c>
      <c r="AI1435" s="8">
        <f t="shared" si="377"/>
        <v>0</v>
      </c>
      <c r="AK1435" t="s">
        <v>577</v>
      </c>
      <c r="AL1435" s="8">
        <f t="shared" si="378"/>
        <v>0</v>
      </c>
    </row>
    <row r="1436" spans="1:38" ht="15" x14ac:dyDescent="0.25">
      <c r="A1436" s="35">
        <f t="shared" si="379"/>
        <v>0</v>
      </c>
      <c r="C1436" s="35" t="str">
        <f t="shared" si="380"/>
        <v/>
      </c>
      <c r="G1436" s="8">
        <f t="shared" si="381"/>
        <v>0</v>
      </c>
      <c r="I1436" s="8">
        <f t="shared" si="374"/>
        <v>0</v>
      </c>
      <c r="K1436" t="s">
        <v>577</v>
      </c>
      <c r="L1436" s="8">
        <f t="shared" si="375"/>
        <v>0</v>
      </c>
      <c r="O1436" s="35" t="str">
        <f t="shared" si="382"/>
        <v>?utm_source=yandex&amp;utm_medium=cpc&amp;utm_campaign=&amp;utm_content=&amp;utm_term={keyword}&amp;utm_device={device_type}</v>
      </c>
      <c r="P1436" s="35" t="str">
        <f t="shared" si="376"/>
        <v/>
      </c>
      <c r="Q1436" s="8">
        <f t="shared" si="383"/>
        <v>0</v>
      </c>
      <c r="T1436" s="8" t="s">
        <v>751</v>
      </c>
      <c r="U1436" s="8" t="str">
        <f t="shared" si="384"/>
        <v>,</v>
      </c>
      <c r="W1436" s="35" t="str">
        <f t="shared" si="385"/>
        <v/>
      </c>
      <c r="X1436" s="35" t="s">
        <v>753</v>
      </c>
      <c r="Y1436" s="35" t="s">
        <v>754</v>
      </c>
      <c r="Z1436" s="35" t="str">
        <f t="shared" si="386"/>
        <v/>
      </c>
      <c r="AA1436" s="35" t="e">
        <f t="shared" si="387"/>
        <v>#VALUE!</v>
      </c>
      <c r="AB1436" s="35" t="str">
        <f t="shared" si="388"/>
        <v>{keyword:}</v>
      </c>
      <c r="AC1436" s="107" t="e">
        <f t="shared" si="389"/>
        <v>#VALUE!</v>
      </c>
      <c r="AG1436" s="8">
        <f t="shared" si="390"/>
        <v>0</v>
      </c>
      <c r="AI1436" s="8">
        <f t="shared" si="377"/>
        <v>0</v>
      </c>
      <c r="AK1436" t="s">
        <v>577</v>
      </c>
      <c r="AL1436" s="8">
        <f t="shared" si="378"/>
        <v>0</v>
      </c>
    </row>
    <row r="1437" spans="1:38" ht="15" customHeight="1" x14ac:dyDescent="0.25">
      <c r="A1437" s="35">
        <f t="shared" si="379"/>
        <v>0</v>
      </c>
      <c r="C1437" s="35" t="str">
        <f t="shared" si="380"/>
        <v/>
      </c>
      <c r="G1437" s="8">
        <f t="shared" si="381"/>
        <v>0</v>
      </c>
      <c r="I1437" s="8">
        <f t="shared" si="374"/>
        <v>0</v>
      </c>
      <c r="K1437" t="s">
        <v>577</v>
      </c>
      <c r="L1437" s="8">
        <f t="shared" si="375"/>
        <v>0</v>
      </c>
      <c r="O1437" s="35" t="str">
        <f t="shared" si="382"/>
        <v>?utm_source=yandex&amp;utm_medium=cpc&amp;utm_campaign=&amp;utm_content=&amp;utm_term={keyword}&amp;utm_device={device_type}</v>
      </c>
      <c r="P1437" s="35" t="str">
        <f t="shared" si="376"/>
        <v/>
      </c>
      <c r="Q1437" s="8">
        <f t="shared" si="383"/>
        <v>0</v>
      </c>
      <c r="T1437" s="8" t="s">
        <v>751</v>
      </c>
      <c r="U1437" s="8" t="str">
        <f t="shared" si="384"/>
        <v>,</v>
      </c>
      <c r="W1437" s="35" t="str">
        <f t="shared" si="385"/>
        <v/>
      </c>
      <c r="X1437" s="35" t="s">
        <v>753</v>
      </c>
      <c r="Y1437" s="35" t="s">
        <v>754</v>
      </c>
      <c r="Z1437" s="35" t="str">
        <f t="shared" si="386"/>
        <v/>
      </c>
      <c r="AA1437" s="35" t="e">
        <f t="shared" si="387"/>
        <v>#VALUE!</v>
      </c>
      <c r="AB1437" s="35" t="str">
        <f t="shared" si="388"/>
        <v>{keyword:}</v>
      </c>
      <c r="AC1437" s="107" t="e">
        <f t="shared" si="389"/>
        <v>#VALUE!</v>
      </c>
      <c r="AG1437" s="8">
        <f t="shared" si="390"/>
        <v>0</v>
      </c>
      <c r="AI1437" s="8">
        <f t="shared" si="377"/>
        <v>0</v>
      </c>
      <c r="AK1437" t="s">
        <v>577</v>
      </c>
      <c r="AL1437" s="8">
        <f t="shared" si="378"/>
        <v>0</v>
      </c>
    </row>
    <row r="1438" spans="1:38" ht="15" x14ac:dyDescent="0.25">
      <c r="A1438" s="35">
        <f t="shared" si="379"/>
        <v>0</v>
      </c>
      <c r="C1438" s="35" t="str">
        <f t="shared" si="380"/>
        <v/>
      </c>
      <c r="G1438" s="8">
        <f t="shared" si="381"/>
        <v>0</v>
      </c>
      <c r="I1438" s="8">
        <f t="shared" si="374"/>
        <v>0</v>
      </c>
      <c r="K1438" t="s">
        <v>577</v>
      </c>
      <c r="L1438" s="8">
        <f t="shared" si="375"/>
        <v>0</v>
      </c>
      <c r="O1438" s="35" t="str">
        <f t="shared" si="382"/>
        <v>?utm_source=yandex&amp;utm_medium=cpc&amp;utm_campaign=&amp;utm_content=&amp;utm_term={keyword}&amp;utm_device={device_type}</v>
      </c>
      <c r="P1438" s="35" t="str">
        <f t="shared" si="376"/>
        <v/>
      </c>
      <c r="Q1438" s="8">
        <f t="shared" si="383"/>
        <v>0</v>
      </c>
      <c r="T1438" s="8" t="s">
        <v>751</v>
      </c>
      <c r="U1438" s="8" t="str">
        <f t="shared" si="384"/>
        <v>,</v>
      </c>
      <c r="W1438" s="35" t="str">
        <f t="shared" si="385"/>
        <v/>
      </c>
      <c r="X1438" s="35" t="s">
        <v>753</v>
      </c>
      <c r="Y1438" s="35" t="s">
        <v>754</v>
      </c>
      <c r="Z1438" s="35" t="str">
        <f t="shared" si="386"/>
        <v/>
      </c>
      <c r="AA1438" s="35" t="e">
        <f t="shared" si="387"/>
        <v>#VALUE!</v>
      </c>
      <c r="AB1438" s="35" t="str">
        <f t="shared" si="388"/>
        <v>{keyword:}</v>
      </c>
      <c r="AC1438" s="107" t="e">
        <f t="shared" si="389"/>
        <v>#VALUE!</v>
      </c>
      <c r="AG1438" s="8">
        <f t="shared" si="390"/>
        <v>0</v>
      </c>
      <c r="AI1438" s="8">
        <f t="shared" si="377"/>
        <v>0</v>
      </c>
      <c r="AK1438" t="s">
        <v>577</v>
      </c>
      <c r="AL1438" s="8">
        <f t="shared" si="378"/>
        <v>0</v>
      </c>
    </row>
    <row r="1439" spans="1:38" ht="15" customHeight="1" x14ac:dyDescent="0.25">
      <c r="A1439" s="35">
        <f t="shared" si="379"/>
        <v>0</v>
      </c>
      <c r="C1439" s="35" t="str">
        <f t="shared" si="380"/>
        <v/>
      </c>
      <c r="G1439" s="8">
        <f t="shared" si="381"/>
        <v>0</v>
      </c>
      <c r="I1439" s="8">
        <f t="shared" si="374"/>
        <v>0</v>
      </c>
      <c r="K1439" t="s">
        <v>577</v>
      </c>
      <c r="L1439" s="8">
        <f t="shared" si="375"/>
        <v>0</v>
      </c>
      <c r="O1439" s="35" t="str">
        <f t="shared" si="382"/>
        <v>?utm_source=yandex&amp;utm_medium=cpc&amp;utm_campaign=&amp;utm_content=&amp;utm_term={keyword}&amp;utm_device={device_type}</v>
      </c>
      <c r="P1439" s="35" t="str">
        <f t="shared" si="376"/>
        <v/>
      </c>
      <c r="Q1439" s="8">
        <f t="shared" si="383"/>
        <v>0</v>
      </c>
      <c r="T1439" s="8" t="s">
        <v>751</v>
      </c>
      <c r="U1439" s="8" t="str">
        <f t="shared" si="384"/>
        <v>,</v>
      </c>
      <c r="W1439" s="35" t="str">
        <f t="shared" si="385"/>
        <v/>
      </c>
      <c r="X1439" s="35" t="s">
        <v>753</v>
      </c>
      <c r="Y1439" s="35" t="s">
        <v>754</v>
      </c>
      <c r="Z1439" s="35" t="str">
        <f t="shared" si="386"/>
        <v/>
      </c>
      <c r="AA1439" s="35" t="e">
        <f t="shared" si="387"/>
        <v>#VALUE!</v>
      </c>
      <c r="AB1439" s="35" t="str">
        <f t="shared" si="388"/>
        <v>{keyword:}</v>
      </c>
      <c r="AC1439" s="107" t="e">
        <f t="shared" si="389"/>
        <v>#VALUE!</v>
      </c>
      <c r="AG1439" s="8">
        <f t="shared" si="390"/>
        <v>0</v>
      </c>
      <c r="AI1439" s="8">
        <f t="shared" si="377"/>
        <v>0</v>
      </c>
      <c r="AK1439" t="s">
        <v>577</v>
      </c>
      <c r="AL1439" s="8">
        <f t="shared" si="378"/>
        <v>0</v>
      </c>
    </row>
    <row r="1440" spans="1:38" ht="15" x14ac:dyDescent="0.25">
      <c r="A1440" s="35">
        <f t="shared" si="379"/>
        <v>0</v>
      </c>
      <c r="C1440" s="35" t="str">
        <f t="shared" si="380"/>
        <v/>
      </c>
      <c r="G1440" s="8">
        <f t="shared" si="381"/>
        <v>0</v>
      </c>
      <c r="I1440" s="8">
        <f t="shared" si="374"/>
        <v>0</v>
      </c>
      <c r="K1440" t="s">
        <v>577</v>
      </c>
      <c r="L1440" s="8">
        <f t="shared" si="375"/>
        <v>0</v>
      </c>
      <c r="O1440" s="35" t="str">
        <f t="shared" si="382"/>
        <v>?utm_source=yandex&amp;utm_medium=cpc&amp;utm_campaign=&amp;utm_content=&amp;utm_term={keyword}&amp;utm_device={device_type}</v>
      </c>
      <c r="P1440" s="35" t="str">
        <f t="shared" si="376"/>
        <v/>
      </c>
      <c r="Q1440" s="8">
        <f t="shared" si="383"/>
        <v>0</v>
      </c>
      <c r="T1440" s="8" t="s">
        <v>751</v>
      </c>
      <c r="U1440" s="8" t="str">
        <f t="shared" si="384"/>
        <v>,</v>
      </c>
      <c r="W1440" s="35" t="str">
        <f t="shared" si="385"/>
        <v/>
      </c>
      <c r="X1440" s="35" t="s">
        <v>753</v>
      </c>
      <c r="Y1440" s="35" t="s">
        <v>754</v>
      </c>
      <c r="Z1440" s="35" t="str">
        <f t="shared" si="386"/>
        <v/>
      </c>
      <c r="AA1440" s="35" t="e">
        <f t="shared" si="387"/>
        <v>#VALUE!</v>
      </c>
      <c r="AB1440" s="35" t="str">
        <f t="shared" si="388"/>
        <v>{keyword:}</v>
      </c>
      <c r="AC1440" s="107" t="e">
        <f t="shared" si="389"/>
        <v>#VALUE!</v>
      </c>
      <c r="AG1440" s="8">
        <f t="shared" si="390"/>
        <v>0</v>
      </c>
      <c r="AI1440" s="8">
        <f t="shared" si="377"/>
        <v>0</v>
      </c>
      <c r="AK1440" t="s">
        <v>577</v>
      </c>
      <c r="AL1440" s="8">
        <f t="shared" si="378"/>
        <v>0</v>
      </c>
    </row>
    <row r="1441" spans="1:38" ht="15" customHeight="1" x14ac:dyDescent="0.25">
      <c r="A1441" s="35">
        <f t="shared" si="379"/>
        <v>0</v>
      </c>
      <c r="C1441" s="35" t="str">
        <f t="shared" si="380"/>
        <v/>
      </c>
      <c r="G1441" s="8">
        <f t="shared" si="381"/>
        <v>0</v>
      </c>
      <c r="I1441" s="8">
        <f t="shared" si="374"/>
        <v>0</v>
      </c>
      <c r="K1441" t="s">
        <v>577</v>
      </c>
      <c r="L1441" s="8">
        <f t="shared" si="375"/>
        <v>0</v>
      </c>
      <c r="O1441" s="35" t="str">
        <f t="shared" si="382"/>
        <v>?utm_source=yandex&amp;utm_medium=cpc&amp;utm_campaign=&amp;utm_content=&amp;utm_term={keyword}&amp;utm_device={device_type}</v>
      </c>
      <c r="P1441" s="35" t="str">
        <f t="shared" si="376"/>
        <v/>
      </c>
      <c r="Q1441" s="8">
        <f t="shared" si="383"/>
        <v>0</v>
      </c>
      <c r="T1441" s="8" t="s">
        <v>751</v>
      </c>
      <c r="U1441" s="8" t="str">
        <f t="shared" si="384"/>
        <v>,</v>
      </c>
      <c r="W1441" s="35" t="str">
        <f t="shared" si="385"/>
        <v/>
      </c>
      <c r="X1441" s="35" t="s">
        <v>753</v>
      </c>
      <c r="Y1441" s="35" t="s">
        <v>754</v>
      </c>
      <c r="Z1441" s="35" t="str">
        <f t="shared" si="386"/>
        <v/>
      </c>
      <c r="AA1441" s="35" t="e">
        <f t="shared" si="387"/>
        <v>#VALUE!</v>
      </c>
      <c r="AB1441" s="35" t="str">
        <f t="shared" si="388"/>
        <v>{keyword:}</v>
      </c>
      <c r="AC1441" s="107" t="e">
        <f t="shared" si="389"/>
        <v>#VALUE!</v>
      </c>
      <c r="AG1441" s="8">
        <f t="shared" si="390"/>
        <v>0</v>
      </c>
      <c r="AI1441" s="8">
        <f t="shared" si="377"/>
        <v>0</v>
      </c>
      <c r="AK1441" t="s">
        <v>577</v>
      </c>
      <c r="AL1441" s="8">
        <f t="shared" si="378"/>
        <v>0</v>
      </c>
    </row>
    <row r="1442" spans="1:38" ht="15" x14ac:dyDescent="0.25">
      <c r="A1442" s="35">
        <f t="shared" si="379"/>
        <v>0</v>
      </c>
      <c r="C1442" s="35" t="str">
        <f t="shared" si="380"/>
        <v/>
      </c>
      <c r="G1442" s="8">
        <f t="shared" si="381"/>
        <v>0</v>
      </c>
      <c r="I1442" s="8">
        <f t="shared" si="374"/>
        <v>0</v>
      </c>
      <c r="K1442" t="s">
        <v>577</v>
      </c>
      <c r="L1442" s="8">
        <f t="shared" si="375"/>
        <v>0</v>
      </c>
      <c r="O1442" s="35" t="str">
        <f t="shared" si="382"/>
        <v>?utm_source=yandex&amp;utm_medium=cpc&amp;utm_campaign=&amp;utm_content=&amp;utm_term={keyword}&amp;utm_device={device_type}</v>
      </c>
      <c r="P1442" s="35" t="str">
        <f t="shared" si="376"/>
        <v/>
      </c>
      <c r="Q1442" s="8">
        <f t="shared" si="383"/>
        <v>0</v>
      </c>
      <c r="T1442" s="8" t="s">
        <v>751</v>
      </c>
      <c r="U1442" s="8" t="str">
        <f t="shared" si="384"/>
        <v>,</v>
      </c>
      <c r="W1442" s="35" t="str">
        <f t="shared" si="385"/>
        <v/>
      </c>
      <c r="X1442" s="35" t="s">
        <v>753</v>
      </c>
      <c r="Y1442" s="35" t="s">
        <v>754</v>
      </c>
      <c r="Z1442" s="35" t="str">
        <f t="shared" si="386"/>
        <v/>
      </c>
      <c r="AA1442" s="35" t="e">
        <f t="shared" si="387"/>
        <v>#VALUE!</v>
      </c>
      <c r="AB1442" s="35" t="str">
        <f t="shared" si="388"/>
        <v>{keyword:}</v>
      </c>
      <c r="AC1442" s="107" t="e">
        <f t="shared" si="389"/>
        <v>#VALUE!</v>
      </c>
      <c r="AG1442" s="8">
        <f t="shared" si="390"/>
        <v>0</v>
      </c>
      <c r="AI1442" s="8">
        <f t="shared" si="377"/>
        <v>0</v>
      </c>
      <c r="AK1442" t="s">
        <v>577</v>
      </c>
      <c r="AL1442" s="8">
        <f t="shared" si="378"/>
        <v>0</v>
      </c>
    </row>
    <row r="1443" spans="1:38" ht="15" customHeight="1" x14ac:dyDescent="0.25">
      <c r="A1443" s="35">
        <f t="shared" si="379"/>
        <v>0</v>
      </c>
      <c r="C1443" s="35" t="str">
        <f t="shared" si="380"/>
        <v/>
      </c>
      <c r="G1443" s="8">
        <f t="shared" si="381"/>
        <v>0</v>
      </c>
      <c r="I1443" s="8">
        <f t="shared" si="374"/>
        <v>0</v>
      </c>
      <c r="K1443" t="s">
        <v>577</v>
      </c>
      <c r="L1443" s="8">
        <f t="shared" si="375"/>
        <v>0</v>
      </c>
      <c r="O1443" s="35" t="str">
        <f t="shared" si="382"/>
        <v>?utm_source=yandex&amp;utm_medium=cpc&amp;utm_campaign=&amp;utm_content=&amp;utm_term={keyword}&amp;utm_device={device_type}</v>
      </c>
      <c r="P1443" s="35" t="str">
        <f t="shared" si="376"/>
        <v/>
      </c>
      <c r="Q1443" s="8">
        <f t="shared" si="383"/>
        <v>0</v>
      </c>
      <c r="T1443" s="8" t="s">
        <v>751</v>
      </c>
      <c r="U1443" s="8" t="str">
        <f t="shared" si="384"/>
        <v>,</v>
      </c>
      <c r="W1443" s="35" t="str">
        <f t="shared" si="385"/>
        <v/>
      </c>
      <c r="X1443" s="35" t="s">
        <v>753</v>
      </c>
      <c r="Y1443" s="35" t="s">
        <v>754</v>
      </c>
      <c r="Z1443" s="35" t="str">
        <f t="shared" si="386"/>
        <v/>
      </c>
      <c r="AA1443" s="35" t="e">
        <f t="shared" si="387"/>
        <v>#VALUE!</v>
      </c>
      <c r="AB1443" s="35" t="str">
        <f t="shared" si="388"/>
        <v>{keyword:}</v>
      </c>
      <c r="AC1443" s="107" t="e">
        <f t="shared" si="389"/>
        <v>#VALUE!</v>
      </c>
      <c r="AG1443" s="8">
        <f t="shared" si="390"/>
        <v>0</v>
      </c>
      <c r="AI1443" s="8">
        <f t="shared" si="377"/>
        <v>0</v>
      </c>
      <c r="AK1443" t="s">
        <v>577</v>
      </c>
      <c r="AL1443" s="8">
        <f t="shared" si="378"/>
        <v>0</v>
      </c>
    </row>
    <row r="1444" spans="1:38" ht="15" x14ac:dyDescent="0.25">
      <c r="A1444" s="35">
        <f t="shared" si="379"/>
        <v>0</v>
      </c>
      <c r="C1444" s="35" t="str">
        <f t="shared" si="380"/>
        <v/>
      </c>
      <c r="G1444" s="8">
        <f t="shared" si="381"/>
        <v>0</v>
      </c>
      <c r="I1444" s="8">
        <f t="shared" si="374"/>
        <v>0</v>
      </c>
      <c r="K1444" t="s">
        <v>577</v>
      </c>
      <c r="L1444" s="8">
        <f t="shared" si="375"/>
        <v>0</v>
      </c>
      <c r="O1444" s="35" t="str">
        <f t="shared" si="382"/>
        <v>?utm_source=yandex&amp;utm_medium=cpc&amp;utm_campaign=&amp;utm_content=&amp;utm_term={keyword}&amp;utm_device={device_type}</v>
      </c>
      <c r="P1444" s="35" t="str">
        <f t="shared" si="376"/>
        <v/>
      </c>
      <c r="Q1444" s="8">
        <f t="shared" si="383"/>
        <v>0</v>
      </c>
      <c r="T1444" s="8" t="s">
        <v>751</v>
      </c>
      <c r="U1444" s="8" t="str">
        <f t="shared" si="384"/>
        <v>,</v>
      </c>
      <c r="W1444" s="35" t="str">
        <f t="shared" si="385"/>
        <v/>
      </c>
      <c r="X1444" s="35" t="s">
        <v>753</v>
      </c>
      <c r="Y1444" s="35" t="s">
        <v>754</v>
      </c>
      <c r="Z1444" s="35" t="str">
        <f t="shared" si="386"/>
        <v/>
      </c>
      <c r="AA1444" s="35" t="e">
        <f t="shared" si="387"/>
        <v>#VALUE!</v>
      </c>
      <c r="AB1444" s="35" t="str">
        <f t="shared" si="388"/>
        <v>{keyword:}</v>
      </c>
      <c r="AC1444" s="107" t="e">
        <f t="shared" si="389"/>
        <v>#VALUE!</v>
      </c>
      <c r="AG1444" s="8">
        <f t="shared" si="390"/>
        <v>0</v>
      </c>
      <c r="AI1444" s="8">
        <f t="shared" si="377"/>
        <v>0</v>
      </c>
      <c r="AK1444" t="s">
        <v>577</v>
      </c>
      <c r="AL1444" s="8">
        <f t="shared" si="378"/>
        <v>0</v>
      </c>
    </row>
    <row r="1445" spans="1:38" ht="15" customHeight="1" x14ac:dyDescent="0.25">
      <c r="A1445" s="35">
        <f t="shared" si="379"/>
        <v>0</v>
      </c>
      <c r="C1445" s="35" t="str">
        <f t="shared" si="380"/>
        <v/>
      </c>
      <c r="G1445" s="8">
        <f t="shared" si="381"/>
        <v>0</v>
      </c>
      <c r="I1445" s="8">
        <f t="shared" si="374"/>
        <v>0</v>
      </c>
      <c r="K1445" t="s">
        <v>577</v>
      </c>
      <c r="L1445" s="8">
        <f t="shared" si="375"/>
        <v>0</v>
      </c>
      <c r="O1445" s="35" t="str">
        <f t="shared" si="382"/>
        <v>?utm_source=yandex&amp;utm_medium=cpc&amp;utm_campaign=&amp;utm_content=&amp;utm_term={keyword}&amp;utm_device={device_type}</v>
      </c>
      <c r="P1445" s="35" t="str">
        <f t="shared" si="376"/>
        <v/>
      </c>
      <c r="Q1445" s="8">
        <f t="shared" si="383"/>
        <v>0</v>
      </c>
      <c r="T1445" s="8" t="s">
        <v>751</v>
      </c>
      <c r="U1445" s="8" t="str">
        <f t="shared" si="384"/>
        <v>,</v>
      </c>
      <c r="W1445" s="35" t="str">
        <f t="shared" si="385"/>
        <v/>
      </c>
      <c r="X1445" s="35" t="s">
        <v>753</v>
      </c>
      <c r="Y1445" s="35" t="s">
        <v>754</v>
      </c>
      <c r="Z1445" s="35" t="str">
        <f t="shared" si="386"/>
        <v/>
      </c>
      <c r="AA1445" s="35" t="e">
        <f t="shared" si="387"/>
        <v>#VALUE!</v>
      </c>
      <c r="AB1445" s="35" t="str">
        <f t="shared" si="388"/>
        <v>{keyword:}</v>
      </c>
      <c r="AC1445" s="107" t="e">
        <f t="shared" si="389"/>
        <v>#VALUE!</v>
      </c>
      <c r="AG1445" s="8">
        <f t="shared" si="390"/>
        <v>0</v>
      </c>
      <c r="AI1445" s="8">
        <f t="shared" si="377"/>
        <v>0</v>
      </c>
      <c r="AK1445" t="s">
        <v>577</v>
      </c>
      <c r="AL1445" s="8">
        <f t="shared" si="378"/>
        <v>0</v>
      </c>
    </row>
    <row r="1446" spans="1:38" ht="15" x14ac:dyDescent="0.25">
      <c r="A1446" s="35">
        <f t="shared" si="379"/>
        <v>0</v>
      </c>
      <c r="C1446" s="35" t="str">
        <f t="shared" si="380"/>
        <v/>
      </c>
      <c r="G1446" s="8">
        <f t="shared" si="381"/>
        <v>0</v>
      </c>
      <c r="I1446" s="8">
        <f t="shared" si="374"/>
        <v>0</v>
      </c>
      <c r="K1446" t="s">
        <v>577</v>
      </c>
      <c r="L1446" s="8">
        <f t="shared" si="375"/>
        <v>0</v>
      </c>
      <c r="O1446" s="35" t="str">
        <f t="shared" si="382"/>
        <v>?utm_source=yandex&amp;utm_medium=cpc&amp;utm_campaign=&amp;utm_content=&amp;utm_term={keyword}&amp;utm_device={device_type}</v>
      </c>
      <c r="P1446" s="35" t="str">
        <f t="shared" si="376"/>
        <v/>
      </c>
      <c r="Q1446" s="8">
        <f t="shared" si="383"/>
        <v>0</v>
      </c>
      <c r="T1446" s="8" t="s">
        <v>751</v>
      </c>
      <c r="U1446" s="8" t="str">
        <f t="shared" si="384"/>
        <v>,</v>
      </c>
      <c r="W1446" s="35" t="str">
        <f t="shared" si="385"/>
        <v/>
      </c>
      <c r="X1446" s="35" t="s">
        <v>753</v>
      </c>
      <c r="Y1446" s="35" t="s">
        <v>754</v>
      </c>
      <c r="Z1446" s="35" t="str">
        <f t="shared" si="386"/>
        <v/>
      </c>
      <c r="AA1446" s="35" t="e">
        <f t="shared" si="387"/>
        <v>#VALUE!</v>
      </c>
      <c r="AB1446" s="35" t="str">
        <f t="shared" si="388"/>
        <v>{keyword:}</v>
      </c>
      <c r="AC1446" s="107" t="e">
        <f t="shared" si="389"/>
        <v>#VALUE!</v>
      </c>
      <c r="AG1446" s="8">
        <f t="shared" si="390"/>
        <v>0</v>
      </c>
      <c r="AI1446" s="8">
        <f t="shared" si="377"/>
        <v>0</v>
      </c>
      <c r="AK1446" t="s">
        <v>577</v>
      </c>
      <c r="AL1446" s="8">
        <f t="shared" si="378"/>
        <v>0</v>
      </c>
    </row>
    <row r="1447" spans="1:38" ht="15" customHeight="1" x14ac:dyDescent="0.25">
      <c r="A1447" s="35">
        <f t="shared" si="379"/>
        <v>0</v>
      </c>
      <c r="C1447" s="35" t="str">
        <f t="shared" si="380"/>
        <v/>
      </c>
      <c r="G1447" s="8">
        <f t="shared" si="381"/>
        <v>0</v>
      </c>
      <c r="I1447" s="8">
        <f t="shared" si="374"/>
        <v>0</v>
      </c>
      <c r="K1447" t="s">
        <v>577</v>
      </c>
      <c r="L1447" s="8">
        <f t="shared" si="375"/>
        <v>0</v>
      </c>
      <c r="O1447" s="35" t="str">
        <f t="shared" si="382"/>
        <v>?utm_source=yandex&amp;utm_medium=cpc&amp;utm_campaign=&amp;utm_content=&amp;utm_term={keyword}&amp;utm_device={device_type}</v>
      </c>
      <c r="P1447" s="35" t="str">
        <f t="shared" si="376"/>
        <v/>
      </c>
      <c r="Q1447" s="8">
        <f t="shared" si="383"/>
        <v>0</v>
      </c>
      <c r="T1447" s="8" t="s">
        <v>751</v>
      </c>
      <c r="U1447" s="8" t="str">
        <f t="shared" si="384"/>
        <v>,</v>
      </c>
      <c r="W1447" s="35" t="str">
        <f t="shared" si="385"/>
        <v/>
      </c>
      <c r="X1447" s="35" t="s">
        <v>753</v>
      </c>
      <c r="Y1447" s="35" t="s">
        <v>754</v>
      </c>
      <c r="Z1447" s="35" t="str">
        <f t="shared" si="386"/>
        <v/>
      </c>
      <c r="AA1447" s="35" t="e">
        <f t="shared" si="387"/>
        <v>#VALUE!</v>
      </c>
      <c r="AB1447" s="35" t="str">
        <f t="shared" si="388"/>
        <v>{keyword:}</v>
      </c>
      <c r="AC1447" s="107" t="e">
        <f t="shared" si="389"/>
        <v>#VALUE!</v>
      </c>
      <c r="AG1447" s="8">
        <f t="shared" si="390"/>
        <v>0</v>
      </c>
      <c r="AI1447" s="8">
        <f t="shared" si="377"/>
        <v>0</v>
      </c>
      <c r="AK1447" t="s">
        <v>577</v>
      </c>
      <c r="AL1447" s="8">
        <f t="shared" si="378"/>
        <v>0</v>
      </c>
    </row>
    <row r="1448" spans="1:38" ht="15" x14ac:dyDescent="0.25">
      <c r="A1448" s="35">
        <f t="shared" si="379"/>
        <v>0</v>
      </c>
      <c r="C1448" s="35" t="str">
        <f t="shared" si="380"/>
        <v/>
      </c>
      <c r="G1448" s="8">
        <f t="shared" si="381"/>
        <v>0</v>
      </c>
      <c r="I1448" s="8">
        <f t="shared" si="374"/>
        <v>0</v>
      </c>
      <c r="K1448" t="s">
        <v>577</v>
      </c>
      <c r="L1448" s="8">
        <f t="shared" si="375"/>
        <v>0</v>
      </c>
      <c r="O1448" s="35" t="str">
        <f t="shared" si="382"/>
        <v>?utm_source=yandex&amp;utm_medium=cpc&amp;utm_campaign=&amp;utm_content=&amp;utm_term={keyword}&amp;utm_device={device_type}</v>
      </c>
      <c r="P1448" s="35" t="str">
        <f t="shared" si="376"/>
        <v/>
      </c>
      <c r="Q1448" s="8">
        <f t="shared" si="383"/>
        <v>0</v>
      </c>
      <c r="T1448" s="8" t="s">
        <v>751</v>
      </c>
      <c r="U1448" s="8" t="str">
        <f t="shared" si="384"/>
        <v>,</v>
      </c>
      <c r="W1448" s="35" t="str">
        <f t="shared" si="385"/>
        <v/>
      </c>
      <c r="X1448" s="35" t="s">
        <v>753</v>
      </c>
      <c r="Y1448" s="35" t="s">
        <v>754</v>
      </c>
      <c r="Z1448" s="35" t="str">
        <f t="shared" si="386"/>
        <v/>
      </c>
      <c r="AA1448" s="35" t="e">
        <f t="shared" si="387"/>
        <v>#VALUE!</v>
      </c>
      <c r="AB1448" s="35" t="str">
        <f t="shared" si="388"/>
        <v>{keyword:}</v>
      </c>
      <c r="AC1448" s="107" t="e">
        <f t="shared" si="389"/>
        <v>#VALUE!</v>
      </c>
      <c r="AG1448" s="8">
        <f t="shared" si="390"/>
        <v>0</v>
      </c>
      <c r="AI1448" s="8">
        <f t="shared" si="377"/>
        <v>0</v>
      </c>
      <c r="AK1448" t="s">
        <v>577</v>
      </c>
      <c r="AL1448" s="8">
        <f t="shared" si="378"/>
        <v>0</v>
      </c>
    </row>
    <row r="1449" spans="1:38" ht="15" customHeight="1" x14ac:dyDescent="0.25">
      <c r="A1449" s="35">
        <f t="shared" si="379"/>
        <v>0</v>
      </c>
      <c r="C1449" s="35" t="str">
        <f t="shared" si="380"/>
        <v/>
      </c>
      <c r="G1449" s="8">
        <f t="shared" si="381"/>
        <v>0</v>
      </c>
      <c r="I1449" s="8">
        <f t="shared" si="374"/>
        <v>0</v>
      </c>
      <c r="K1449" t="s">
        <v>577</v>
      </c>
      <c r="L1449" s="8">
        <f t="shared" si="375"/>
        <v>0</v>
      </c>
      <c r="O1449" s="35" t="str">
        <f t="shared" si="382"/>
        <v>?utm_source=yandex&amp;utm_medium=cpc&amp;utm_campaign=&amp;utm_content=&amp;utm_term={keyword}&amp;utm_device={device_type}</v>
      </c>
      <c r="P1449" s="35" t="str">
        <f t="shared" si="376"/>
        <v/>
      </c>
      <c r="Q1449" s="8">
        <f t="shared" si="383"/>
        <v>0</v>
      </c>
      <c r="T1449" s="8" t="s">
        <v>751</v>
      </c>
      <c r="U1449" s="8" t="str">
        <f t="shared" si="384"/>
        <v>,</v>
      </c>
      <c r="W1449" s="35" t="str">
        <f t="shared" si="385"/>
        <v/>
      </c>
      <c r="X1449" s="35" t="s">
        <v>753</v>
      </c>
      <c r="Y1449" s="35" t="s">
        <v>754</v>
      </c>
      <c r="Z1449" s="35" t="str">
        <f t="shared" si="386"/>
        <v/>
      </c>
      <c r="AA1449" s="35" t="e">
        <f t="shared" si="387"/>
        <v>#VALUE!</v>
      </c>
      <c r="AB1449" s="35" t="str">
        <f t="shared" si="388"/>
        <v>{keyword:}</v>
      </c>
      <c r="AC1449" s="107" t="e">
        <f t="shared" si="389"/>
        <v>#VALUE!</v>
      </c>
      <c r="AG1449" s="8">
        <f t="shared" si="390"/>
        <v>0</v>
      </c>
      <c r="AI1449" s="8">
        <f t="shared" si="377"/>
        <v>0</v>
      </c>
      <c r="AK1449" t="s">
        <v>577</v>
      </c>
      <c r="AL1449" s="8">
        <f t="shared" si="378"/>
        <v>0</v>
      </c>
    </row>
    <row r="1450" spans="1:38" ht="15" x14ac:dyDescent="0.25">
      <c r="A1450" s="35">
        <f t="shared" si="379"/>
        <v>0</v>
      </c>
      <c r="C1450" s="35" t="str">
        <f t="shared" si="380"/>
        <v/>
      </c>
      <c r="G1450" s="8">
        <f t="shared" si="381"/>
        <v>0</v>
      </c>
      <c r="I1450" s="8">
        <f t="shared" si="374"/>
        <v>0</v>
      </c>
      <c r="K1450" t="s">
        <v>577</v>
      </c>
      <c r="L1450" s="8">
        <f t="shared" si="375"/>
        <v>0</v>
      </c>
      <c r="O1450" s="35" t="str">
        <f t="shared" si="382"/>
        <v>?utm_source=yandex&amp;utm_medium=cpc&amp;utm_campaign=&amp;utm_content=&amp;utm_term={keyword}&amp;utm_device={device_type}</v>
      </c>
      <c r="P1450" s="35" t="str">
        <f t="shared" si="376"/>
        <v/>
      </c>
      <c r="Q1450" s="8">
        <f t="shared" si="383"/>
        <v>0</v>
      </c>
      <c r="T1450" s="8" t="s">
        <v>751</v>
      </c>
      <c r="U1450" s="8" t="str">
        <f t="shared" si="384"/>
        <v>,</v>
      </c>
      <c r="W1450" s="35" t="str">
        <f t="shared" si="385"/>
        <v/>
      </c>
      <c r="X1450" s="35" t="s">
        <v>753</v>
      </c>
      <c r="Y1450" s="35" t="s">
        <v>754</v>
      </c>
      <c r="Z1450" s="35" t="str">
        <f t="shared" si="386"/>
        <v/>
      </c>
      <c r="AA1450" s="35" t="e">
        <f t="shared" si="387"/>
        <v>#VALUE!</v>
      </c>
      <c r="AB1450" s="35" t="str">
        <f t="shared" si="388"/>
        <v>{keyword:}</v>
      </c>
      <c r="AC1450" s="107" t="e">
        <f t="shared" si="389"/>
        <v>#VALUE!</v>
      </c>
      <c r="AG1450" s="8">
        <f t="shared" si="390"/>
        <v>0</v>
      </c>
      <c r="AI1450" s="8">
        <f t="shared" si="377"/>
        <v>0</v>
      </c>
      <c r="AK1450" t="s">
        <v>577</v>
      </c>
      <c r="AL1450" s="8">
        <f t="shared" si="378"/>
        <v>0</v>
      </c>
    </row>
    <row r="1451" spans="1:38" ht="15" customHeight="1" x14ac:dyDescent="0.25">
      <c r="A1451" s="35">
        <f t="shared" si="379"/>
        <v>0</v>
      </c>
      <c r="C1451" s="35" t="str">
        <f t="shared" si="380"/>
        <v/>
      </c>
      <c r="G1451" s="8">
        <f t="shared" si="381"/>
        <v>0</v>
      </c>
      <c r="I1451" s="8">
        <f t="shared" si="374"/>
        <v>0</v>
      </c>
      <c r="K1451" t="s">
        <v>577</v>
      </c>
      <c r="L1451" s="8">
        <f t="shared" si="375"/>
        <v>0</v>
      </c>
      <c r="O1451" s="35" t="str">
        <f t="shared" si="382"/>
        <v>?utm_source=yandex&amp;utm_medium=cpc&amp;utm_campaign=&amp;utm_content=&amp;utm_term={keyword}&amp;utm_device={device_type}</v>
      </c>
      <c r="P1451" s="35" t="str">
        <f t="shared" si="376"/>
        <v/>
      </c>
      <c r="Q1451" s="8">
        <f t="shared" si="383"/>
        <v>0</v>
      </c>
      <c r="T1451" s="8" t="s">
        <v>751</v>
      </c>
      <c r="U1451" s="8" t="str">
        <f t="shared" si="384"/>
        <v>,</v>
      </c>
      <c r="W1451" s="35" t="str">
        <f t="shared" si="385"/>
        <v/>
      </c>
      <c r="X1451" s="35" t="s">
        <v>753</v>
      </c>
      <c r="Y1451" s="35" t="s">
        <v>754</v>
      </c>
      <c r="Z1451" s="35" t="str">
        <f t="shared" si="386"/>
        <v/>
      </c>
      <c r="AA1451" s="35" t="e">
        <f t="shared" si="387"/>
        <v>#VALUE!</v>
      </c>
      <c r="AB1451" s="35" t="str">
        <f t="shared" si="388"/>
        <v>{keyword:}</v>
      </c>
      <c r="AC1451" s="107" t="e">
        <f t="shared" si="389"/>
        <v>#VALUE!</v>
      </c>
      <c r="AG1451" s="8">
        <f t="shared" si="390"/>
        <v>0</v>
      </c>
      <c r="AI1451" s="8">
        <f t="shared" si="377"/>
        <v>0</v>
      </c>
      <c r="AK1451" t="s">
        <v>577</v>
      </c>
      <c r="AL1451" s="8">
        <f t="shared" si="378"/>
        <v>0</v>
      </c>
    </row>
    <row r="1452" spans="1:38" ht="15" x14ac:dyDescent="0.25">
      <c r="A1452" s="35">
        <f t="shared" si="379"/>
        <v>0</v>
      </c>
      <c r="C1452" s="35" t="str">
        <f t="shared" si="380"/>
        <v/>
      </c>
      <c r="G1452" s="8">
        <f t="shared" si="381"/>
        <v>0</v>
      </c>
      <c r="I1452" s="8">
        <f t="shared" si="374"/>
        <v>0</v>
      </c>
      <c r="K1452" t="s">
        <v>577</v>
      </c>
      <c r="L1452" s="8">
        <f t="shared" si="375"/>
        <v>0</v>
      </c>
      <c r="O1452" s="35" t="str">
        <f t="shared" si="382"/>
        <v>?utm_source=yandex&amp;utm_medium=cpc&amp;utm_campaign=&amp;utm_content=&amp;utm_term={keyword}&amp;utm_device={device_type}</v>
      </c>
      <c r="P1452" s="35" t="str">
        <f t="shared" si="376"/>
        <v/>
      </c>
      <c r="Q1452" s="8">
        <f t="shared" si="383"/>
        <v>0</v>
      </c>
      <c r="T1452" s="8" t="s">
        <v>751</v>
      </c>
      <c r="U1452" s="8" t="str">
        <f t="shared" si="384"/>
        <v>,</v>
      </c>
      <c r="W1452" s="35" t="str">
        <f t="shared" si="385"/>
        <v/>
      </c>
      <c r="X1452" s="35" t="s">
        <v>753</v>
      </c>
      <c r="Y1452" s="35" t="s">
        <v>754</v>
      </c>
      <c r="Z1452" s="35" t="str">
        <f t="shared" si="386"/>
        <v/>
      </c>
      <c r="AA1452" s="35" t="e">
        <f t="shared" si="387"/>
        <v>#VALUE!</v>
      </c>
      <c r="AB1452" s="35" t="str">
        <f t="shared" si="388"/>
        <v>{keyword:}</v>
      </c>
      <c r="AC1452" s="107" t="e">
        <f t="shared" si="389"/>
        <v>#VALUE!</v>
      </c>
      <c r="AG1452" s="8">
        <f t="shared" si="390"/>
        <v>0</v>
      </c>
      <c r="AI1452" s="8">
        <f t="shared" si="377"/>
        <v>0</v>
      </c>
      <c r="AK1452" t="s">
        <v>577</v>
      </c>
      <c r="AL1452" s="8">
        <f t="shared" si="378"/>
        <v>0</v>
      </c>
    </row>
    <row r="1453" spans="1:38" ht="15" customHeight="1" x14ac:dyDescent="0.25">
      <c r="A1453" s="35">
        <f t="shared" si="379"/>
        <v>0</v>
      </c>
      <c r="C1453" s="35" t="str">
        <f t="shared" si="380"/>
        <v/>
      </c>
      <c r="G1453" s="8">
        <f t="shared" si="381"/>
        <v>0</v>
      </c>
      <c r="I1453" s="8">
        <f t="shared" si="374"/>
        <v>0</v>
      </c>
      <c r="K1453" t="s">
        <v>577</v>
      </c>
      <c r="L1453" s="8">
        <f t="shared" si="375"/>
        <v>0</v>
      </c>
      <c r="O1453" s="35" t="str">
        <f t="shared" si="382"/>
        <v>?utm_source=yandex&amp;utm_medium=cpc&amp;utm_campaign=&amp;utm_content=&amp;utm_term={keyword}&amp;utm_device={device_type}</v>
      </c>
      <c r="P1453" s="35" t="str">
        <f t="shared" si="376"/>
        <v/>
      </c>
      <c r="Q1453" s="8">
        <f t="shared" si="383"/>
        <v>0</v>
      </c>
      <c r="T1453" s="8" t="s">
        <v>751</v>
      </c>
      <c r="U1453" s="8" t="str">
        <f t="shared" si="384"/>
        <v>,</v>
      </c>
      <c r="W1453" s="35" t="str">
        <f t="shared" si="385"/>
        <v/>
      </c>
      <c r="X1453" s="35" t="s">
        <v>753</v>
      </c>
      <c r="Y1453" s="35" t="s">
        <v>754</v>
      </c>
      <c r="Z1453" s="35" t="str">
        <f t="shared" si="386"/>
        <v/>
      </c>
      <c r="AA1453" s="35" t="e">
        <f t="shared" si="387"/>
        <v>#VALUE!</v>
      </c>
      <c r="AB1453" s="35" t="str">
        <f t="shared" si="388"/>
        <v>{keyword:}</v>
      </c>
      <c r="AC1453" s="107" t="e">
        <f t="shared" si="389"/>
        <v>#VALUE!</v>
      </c>
      <c r="AG1453" s="8">
        <f t="shared" si="390"/>
        <v>0</v>
      </c>
      <c r="AI1453" s="8">
        <f t="shared" si="377"/>
        <v>0</v>
      </c>
      <c r="AK1453" t="s">
        <v>577</v>
      </c>
      <c r="AL1453" s="8">
        <f t="shared" si="378"/>
        <v>0</v>
      </c>
    </row>
    <row r="1454" spans="1:38" ht="15" x14ac:dyDescent="0.25">
      <c r="A1454" s="35">
        <f t="shared" si="379"/>
        <v>0</v>
      </c>
      <c r="C1454" s="35" t="str">
        <f t="shared" si="380"/>
        <v/>
      </c>
      <c r="G1454" s="8">
        <f t="shared" si="381"/>
        <v>0</v>
      </c>
      <c r="I1454" s="8">
        <f t="shared" si="374"/>
        <v>0</v>
      </c>
      <c r="K1454" t="s">
        <v>577</v>
      </c>
      <c r="L1454" s="8">
        <f t="shared" si="375"/>
        <v>0</v>
      </c>
      <c r="O1454" s="35" t="str">
        <f t="shared" si="382"/>
        <v>?utm_source=yandex&amp;utm_medium=cpc&amp;utm_campaign=&amp;utm_content=&amp;utm_term={keyword}&amp;utm_device={device_type}</v>
      </c>
      <c r="P1454" s="35" t="str">
        <f t="shared" si="376"/>
        <v/>
      </c>
      <c r="Q1454" s="8">
        <f t="shared" si="383"/>
        <v>0</v>
      </c>
      <c r="T1454" s="8" t="s">
        <v>751</v>
      </c>
      <c r="U1454" s="8" t="str">
        <f t="shared" si="384"/>
        <v>,</v>
      </c>
      <c r="W1454" s="35" t="str">
        <f t="shared" si="385"/>
        <v/>
      </c>
      <c r="X1454" s="35" t="s">
        <v>753</v>
      </c>
      <c r="Y1454" s="35" t="s">
        <v>754</v>
      </c>
      <c r="Z1454" s="35" t="str">
        <f t="shared" si="386"/>
        <v/>
      </c>
      <c r="AA1454" s="35" t="e">
        <f t="shared" si="387"/>
        <v>#VALUE!</v>
      </c>
      <c r="AB1454" s="35" t="str">
        <f t="shared" si="388"/>
        <v>{keyword:}</v>
      </c>
      <c r="AC1454" s="107" t="e">
        <f t="shared" si="389"/>
        <v>#VALUE!</v>
      </c>
      <c r="AG1454" s="8">
        <f t="shared" si="390"/>
        <v>0</v>
      </c>
      <c r="AI1454" s="8">
        <f t="shared" si="377"/>
        <v>0</v>
      </c>
      <c r="AK1454" t="s">
        <v>577</v>
      </c>
      <c r="AL1454" s="8">
        <f t="shared" si="378"/>
        <v>0</v>
      </c>
    </row>
    <row r="1455" spans="1:38" ht="15" customHeight="1" x14ac:dyDescent="0.25">
      <c r="A1455" s="35">
        <f t="shared" si="379"/>
        <v>0</v>
      </c>
      <c r="C1455" s="35" t="str">
        <f t="shared" si="380"/>
        <v/>
      </c>
      <c r="G1455" s="8">
        <f t="shared" si="381"/>
        <v>0</v>
      </c>
      <c r="I1455" s="8">
        <f t="shared" si="374"/>
        <v>0</v>
      </c>
      <c r="K1455" t="s">
        <v>577</v>
      </c>
      <c r="L1455" s="8">
        <f t="shared" si="375"/>
        <v>0</v>
      </c>
      <c r="O1455" s="35" t="str">
        <f t="shared" si="382"/>
        <v>?utm_source=yandex&amp;utm_medium=cpc&amp;utm_campaign=&amp;utm_content=&amp;utm_term={keyword}&amp;utm_device={device_type}</v>
      </c>
      <c r="P1455" s="35" t="str">
        <f t="shared" si="376"/>
        <v/>
      </c>
      <c r="Q1455" s="8">
        <f t="shared" si="383"/>
        <v>0</v>
      </c>
      <c r="T1455" s="8" t="s">
        <v>751</v>
      </c>
      <c r="U1455" s="8" t="str">
        <f t="shared" si="384"/>
        <v>,</v>
      </c>
      <c r="W1455" s="35" t="str">
        <f t="shared" si="385"/>
        <v/>
      </c>
      <c r="X1455" s="35" t="s">
        <v>753</v>
      </c>
      <c r="Y1455" s="35" t="s">
        <v>754</v>
      </c>
      <c r="Z1455" s="35" t="str">
        <f t="shared" si="386"/>
        <v/>
      </c>
      <c r="AA1455" s="35" t="e">
        <f t="shared" si="387"/>
        <v>#VALUE!</v>
      </c>
      <c r="AB1455" s="35" t="str">
        <f t="shared" si="388"/>
        <v>{keyword:}</v>
      </c>
      <c r="AC1455" s="107" t="e">
        <f t="shared" si="389"/>
        <v>#VALUE!</v>
      </c>
      <c r="AG1455" s="8">
        <f t="shared" si="390"/>
        <v>0</v>
      </c>
      <c r="AI1455" s="8">
        <f t="shared" si="377"/>
        <v>0</v>
      </c>
      <c r="AK1455" t="s">
        <v>577</v>
      </c>
      <c r="AL1455" s="8">
        <f t="shared" si="378"/>
        <v>0</v>
      </c>
    </row>
    <row r="1456" spans="1:38" ht="15" x14ac:dyDescent="0.25">
      <c r="A1456" s="35">
        <f t="shared" si="379"/>
        <v>0</v>
      </c>
      <c r="C1456" s="35" t="str">
        <f t="shared" si="380"/>
        <v/>
      </c>
      <c r="G1456" s="8">
        <f t="shared" si="381"/>
        <v>0</v>
      </c>
      <c r="I1456" s="8">
        <f t="shared" si="374"/>
        <v>0</v>
      </c>
      <c r="K1456" t="s">
        <v>577</v>
      </c>
      <c r="L1456" s="8">
        <f t="shared" si="375"/>
        <v>0</v>
      </c>
      <c r="O1456" s="35" t="str">
        <f t="shared" si="382"/>
        <v>?utm_source=yandex&amp;utm_medium=cpc&amp;utm_campaign=&amp;utm_content=&amp;utm_term={keyword}&amp;utm_device={device_type}</v>
      </c>
      <c r="P1456" s="35" t="str">
        <f t="shared" si="376"/>
        <v/>
      </c>
      <c r="Q1456" s="8">
        <f t="shared" si="383"/>
        <v>0</v>
      </c>
      <c r="T1456" s="8" t="s">
        <v>751</v>
      </c>
      <c r="U1456" s="8" t="str">
        <f t="shared" si="384"/>
        <v>,</v>
      </c>
      <c r="W1456" s="35" t="str">
        <f t="shared" si="385"/>
        <v/>
      </c>
      <c r="X1456" s="35" t="s">
        <v>753</v>
      </c>
      <c r="Y1456" s="35" t="s">
        <v>754</v>
      </c>
      <c r="Z1456" s="35" t="str">
        <f t="shared" si="386"/>
        <v/>
      </c>
      <c r="AA1456" s="35" t="e">
        <f t="shared" si="387"/>
        <v>#VALUE!</v>
      </c>
      <c r="AB1456" s="35" t="str">
        <f t="shared" si="388"/>
        <v>{keyword:}</v>
      </c>
      <c r="AC1456" s="107" t="e">
        <f t="shared" si="389"/>
        <v>#VALUE!</v>
      </c>
      <c r="AG1456" s="8">
        <f t="shared" si="390"/>
        <v>0</v>
      </c>
      <c r="AI1456" s="8">
        <f t="shared" si="377"/>
        <v>0</v>
      </c>
      <c r="AK1456" t="s">
        <v>577</v>
      </c>
      <c r="AL1456" s="8">
        <f t="shared" si="378"/>
        <v>0</v>
      </c>
    </row>
    <row r="1457" spans="1:38" ht="15" customHeight="1" x14ac:dyDescent="0.25">
      <c r="A1457" s="35">
        <f t="shared" si="379"/>
        <v>0</v>
      </c>
      <c r="C1457" s="35" t="str">
        <f t="shared" si="380"/>
        <v/>
      </c>
      <c r="G1457" s="8">
        <f t="shared" si="381"/>
        <v>0</v>
      </c>
      <c r="I1457" s="8">
        <f t="shared" si="374"/>
        <v>0</v>
      </c>
      <c r="K1457" t="s">
        <v>577</v>
      </c>
      <c r="L1457" s="8">
        <f t="shared" si="375"/>
        <v>0</v>
      </c>
      <c r="O1457" s="35" t="str">
        <f t="shared" si="382"/>
        <v>?utm_source=yandex&amp;utm_medium=cpc&amp;utm_campaign=&amp;utm_content=&amp;utm_term={keyword}&amp;utm_device={device_type}</v>
      </c>
      <c r="P1457" s="35" t="str">
        <f t="shared" si="376"/>
        <v/>
      </c>
      <c r="Q1457" s="8">
        <f t="shared" si="383"/>
        <v>0</v>
      </c>
      <c r="T1457" s="8" t="s">
        <v>751</v>
      </c>
      <c r="U1457" s="8" t="str">
        <f t="shared" si="384"/>
        <v>,</v>
      </c>
      <c r="W1457" s="35" t="str">
        <f t="shared" si="385"/>
        <v/>
      </c>
      <c r="X1457" s="35" t="s">
        <v>753</v>
      </c>
      <c r="Y1457" s="35" t="s">
        <v>754</v>
      </c>
      <c r="Z1457" s="35" t="str">
        <f t="shared" si="386"/>
        <v/>
      </c>
      <c r="AA1457" s="35" t="e">
        <f t="shared" si="387"/>
        <v>#VALUE!</v>
      </c>
      <c r="AB1457" s="35" t="str">
        <f t="shared" si="388"/>
        <v>{keyword:}</v>
      </c>
      <c r="AC1457" s="107" t="e">
        <f t="shared" si="389"/>
        <v>#VALUE!</v>
      </c>
      <c r="AG1457" s="8">
        <f t="shared" si="390"/>
        <v>0</v>
      </c>
      <c r="AI1457" s="8">
        <f t="shared" si="377"/>
        <v>0</v>
      </c>
      <c r="AK1457" t="s">
        <v>577</v>
      </c>
      <c r="AL1457" s="8">
        <f t="shared" si="378"/>
        <v>0</v>
      </c>
    </row>
    <row r="1458" spans="1:38" ht="15" x14ac:dyDescent="0.25">
      <c r="A1458" s="35">
        <f t="shared" si="379"/>
        <v>0</v>
      </c>
      <c r="C1458" s="35" t="str">
        <f t="shared" si="380"/>
        <v/>
      </c>
      <c r="G1458" s="8">
        <f t="shared" si="381"/>
        <v>0</v>
      </c>
      <c r="I1458" s="8">
        <f t="shared" si="374"/>
        <v>0</v>
      </c>
      <c r="K1458" t="s">
        <v>577</v>
      </c>
      <c r="L1458" s="8">
        <f t="shared" si="375"/>
        <v>0</v>
      </c>
      <c r="O1458" s="35" t="str">
        <f t="shared" si="382"/>
        <v>?utm_source=yandex&amp;utm_medium=cpc&amp;utm_campaign=&amp;utm_content=&amp;utm_term={keyword}&amp;utm_device={device_type}</v>
      </c>
      <c r="P1458" s="35" t="str">
        <f t="shared" si="376"/>
        <v/>
      </c>
      <c r="Q1458" s="8">
        <f t="shared" si="383"/>
        <v>0</v>
      </c>
      <c r="T1458" s="8" t="s">
        <v>751</v>
      </c>
      <c r="U1458" s="8" t="str">
        <f t="shared" si="384"/>
        <v>,</v>
      </c>
      <c r="W1458" s="35" t="str">
        <f t="shared" si="385"/>
        <v/>
      </c>
      <c r="X1458" s="35" t="s">
        <v>753</v>
      </c>
      <c r="Y1458" s="35" t="s">
        <v>754</v>
      </c>
      <c r="Z1458" s="35" t="str">
        <f t="shared" si="386"/>
        <v/>
      </c>
      <c r="AA1458" s="35" t="e">
        <f t="shared" si="387"/>
        <v>#VALUE!</v>
      </c>
      <c r="AB1458" s="35" t="str">
        <f t="shared" si="388"/>
        <v>{keyword:}</v>
      </c>
      <c r="AC1458" s="107" t="e">
        <f t="shared" si="389"/>
        <v>#VALUE!</v>
      </c>
      <c r="AG1458" s="8">
        <f t="shared" si="390"/>
        <v>0</v>
      </c>
      <c r="AI1458" s="8">
        <f t="shared" si="377"/>
        <v>0</v>
      </c>
      <c r="AK1458" t="s">
        <v>577</v>
      </c>
      <c r="AL1458" s="8">
        <f t="shared" si="378"/>
        <v>0</v>
      </c>
    </row>
    <row r="1459" spans="1:38" ht="15" customHeight="1" x14ac:dyDescent="0.25">
      <c r="A1459" s="35">
        <f t="shared" si="379"/>
        <v>0</v>
      </c>
      <c r="C1459" s="35" t="str">
        <f t="shared" si="380"/>
        <v/>
      </c>
      <c r="G1459" s="8">
        <f t="shared" si="381"/>
        <v>0</v>
      </c>
      <c r="I1459" s="8">
        <f t="shared" si="374"/>
        <v>0</v>
      </c>
      <c r="K1459" t="s">
        <v>577</v>
      </c>
      <c r="L1459" s="8">
        <f t="shared" si="375"/>
        <v>0</v>
      </c>
      <c r="O1459" s="35" t="str">
        <f t="shared" si="382"/>
        <v>?utm_source=yandex&amp;utm_medium=cpc&amp;utm_campaign=&amp;utm_content=&amp;utm_term={keyword}&amp;utm_device={device_type}</v>
      </c>
      <c r="P1459" s="35" t="str">
        <f t="shared" si="376"/>
        <v/>
      </c>
      <c r="Q1459" s="8">
        <f t="shared" si="383"/>
        <v>0</v>
      </c>
      <c r="T1459" s="8" t="s">
        <v>751</v>
      </c>
      <c r="U1459" s="8" t="str">
        <f t="shared" si="384"/>
        <v>,</v>
      </c>
      <c r="W1459" s="35" t="str">
        <f t="shared" si="385"/>
        <v/>
      </c>
      <c r="X1459" s="35" t="s">
        <v>753</v>
      </c>
      <c r="Y1459" s="35" t="s">
        <v>754</v>
      </c>
      <c r="Z1459" s="35" t="str">
        <f t="shared" si="386"/>
        <v/>
      </c>
      <c r="AA1459" s="35" t="e">
        <f t="shared" si="387"/>
        <v>#VALUE!</v>
      </c>
      <c r="AB1459" s="35" t="str">
        <f t="shared" si="388"/>
        <v>{keyword:}</v>
      </c>
      <c r="AC1459" s="107" t="e">
        <f t="shared" si="389"/>
        <v>#VALUE!</v>
      </c>
      <c r="AG1459" s="8">
        <f t="shared" si="390"/>
        <v>0</v>
      </c>
      <c r="AI1459" s="8">
        <f t="shared" si="377"/>
        <v>0</v>
      </c>
      <c r="AK1459" t="s">
        <v>577</v>
      </c>
      <c r="AL1459" s="8">
        <f t="shared" si="378"/>
        <v>0</v>
      </c>
    </row>
    <row r="1460" spans="1:38" ht="15" x14ac:dyDescent="0.25">
      <c r="A1460" s="35">
        <f t="shared" si="379"/>
        <v>0</v>
      </c>
      <c r="C1460" s="35" t="str">
        <f t="shared" si="380"/>
        <v/>
      </c>
      <c r="G1460" s="8">
        <f t="shared" si="381"/>
        <v>0</v>
      </c>
      <c r="I1460" s="8">
        <f t="shared" si="374"/>
        <v>0</v>
      </c>
      <c r="K1460" t="s">
        <v>577</v>
      </c>
      <c r="L1460" s="8">
        <f t="shared" si="375"/>
        <v>0</v>
      </c>
      <c r="O1460" s="35" t="str">
        <f t="shared" si="382"/>
        <v>?utm_source=yandex&amp;utm_medium=cpc&amp;utm_campaign=&amp;utm_content=&amp;utm_term={keyword}&amp;utm_device={device_type}</v>
      </c>
      <c r="P1460" s="35" t="str">
        <f t="shared" si="376"/>
        <v/>
      </c>
      <c r="Q1460" s="8">
        <f t="shared" si="383"/>
        <v>0</v>
      </c>
      <c r="T1460" s="8" t="s">
        <v>751</v>
      </c>
      <c r="U1460" s="8" t="str">
        <f t="shared" si="384"/>
        <v>,</v>
      </c>
      <c r="W1460" s="35" t="str">
        <f t="shared" si="385"/>
        <v/>
      </c>
      <c r="X1460" s="35" t="s">
        <v>753</v>
      </c>
      <c r="Y1460" s="35" t="s">
        <v>754</v>
      </c>
      <c r="Z1460" s="35" t="str">
        <f t="shared" si="386"/>
        <v/>
      </c>
      <c r="AA1460" s="35" t="e">
        <f t="shared" si="387"/>
        <v>#VALUE!</v>
      </c>
      <c r="AB1460" s="35" t="str">
        <f t="shared" si="388"/>
        <v>{keyword:}</v>
      </c>
      <c r="AC1460" s="107" t="e">
        <f t="shared" si="389"/>
        <v>#VALUE!</v>
      </c>
      <c r="AG1460" s="8">
        <f t="shared" si="390"/>
        <v>0</v>
      </c>
      <c r="AI1460" s="8">
        <f t="shared" si="377"/>
        <v>0</v>
      </c>
      <c r="AK1460" t="s">
        <v>577</v>
      </c>
      <c r="AL1460" s="8">
        <f t="shared" si="378"/>
        <v>0</v>
      </c>
    </row>
    <row r="1461" spans="1:38" ht="15" customHeight="1" x14ac:dyDescent="0.25">
      <c r="A1461" s="35">
        <f t="shared" si="379"/>
        <v>0</v>
      </c>
      <c r="C1461" s="35" t="str">
        <f t="shared" si="380"/>
        <v/>
      </c>
      <c r="G1461" s="8">
        <f t="shared" si="381"/>
        <v>0</v>
      </c>
      <c r="I1461" s="8">
        <f t="shared" si="374"/>
        <v>0</v>
      </c>
      <c r="K1461" t="s">
        <v>577</v>
      </c>
      <c r="L1461" s="8">
        <f t="shared" si="375"/>
        <v>0</v>
      </c>
      <c r="O1461" s="35" t="str">
        <f t="shared" si="382"/>
        <v>?utm_source=yandex&amp;utm_medium=cpc&amp;utm_campaign=&amp;utm_content=&amp;utm_term={keyword}&amp;utm_device={device_type}</v>
      </c>
      <c r="P1461" s="35" t="str">
        <f t="shared" si="376"/>
        <v/>
      </c>
      <c r="Q1461" s="8">
        <f t="shared" si="383"/>
        <v>0</v>
      </c>
      <c r="T1461" s="8" t="s">
        <v>751</v>
      </c>
      <c r="U1461" s="8" t="str">
        <f t="shared" si="384"/>
        <v>,</v>
      </c>
      <c r="W1461" s="35" t="str">
        <f t="shared" si="385"/>
        <v/>
      </c>
      <c r="X1461" s="35" t="s">
        <v>753</v>
      </c>
      <c r="Y1461" s="35" t="s">
        <v>754</v>
      </c>
      <c r="Z1461" s="35" t="str">
        <f t="shared" si="386"/>
        <v/>
      </c>
      <c r="AA1461" s="35" t="e">
        <f t="shared" si="387"/>
        <v>#VALUE!</v>
      </c>
      <c r="AB1461" s="35" t="str">
        <f t="shared" si="388"/>
        <v>{keyword:}</v>
      </c>
      <c r="AC1461" s="107" t="e">
        <f t="shared" si="389"/>
        <v>#VALUE!</v>
      </c>
      <c r="AG1461" s="8">
        <f t="shared" si="390"/>
        <v>0</v>
      </c>
      <c r="AI1461" s="8">
        <f t="shared" si="377"/>
        <v>0</v>
      </c>
      <c r="AK1461" t="s">
        <v>577</v>
      </c>
      <c r="AL1461" s="8">
        <f t="shared" si="378"/>
        <v>0</v>
      </c>
    </row>
    <row r="1462" spans="1:38" ht="15" x14ac:dyDescent="0.25">
      <c r="A1462" s="35">
        <f t="shared" si="379"/>
        <v>0</v>
      </c>
      <c r="C1462" s="35" t="str">
        <f t="shared" si="380"/>
        <v/>
      </c>
      <c r="G1462" s="8">
        <f t="shared" si="381"/>
        <v>0</v>
      </c>
      <c r="I1462" s="8">
        <f t="shared" si="374"/>
        <v>0</v>
      </c>
      <c r="K1462" t="s">
        <v>577</v>
      </c>
      <c r="L1462" s="8">
        <f t="shared" si="375"/>
        <v>0</v>
      </c>
      <c r="O1462" s="35" t="str">
        <f t="shared" si="382"/>
        <v>?utm_source=yandex&amp;utm_medium=cpc&amp;utm_campaign=&amp;utm_content=&amp;utm_term={keyword}&amp;utm_device={device_type}</v>
      </c>
      <c r="P1462" s="35" t="str">
        <f t="shared" si="376"/>
        <v/>
      </c>
      <c r="Q1462" s="8">
        <f t="shared" si="383"/>
        <v>0</v>
      </c>
      <c r="T1462" s="8" t="s">
        <v>751</v>
      </c>
      <c r="U1462" s="8" t="str">
        <f t="shared" si="384"/>
        <v>,</v>
      </c>
      <c r="W1462" s="35" t="str">
        <f t="shared" si="385"/>
        <v/>
      </c>
      <c r="X1462" s="35" t="s">
        <v>753</v>
      </c>
      <c r="Y1462" s="35" t="s">
        <v>754</v>
      </c>
      <c r="Z1462" s="35" t="str">
        <f t="shared" si="386"/>
        <v/>
      </c>
      <c r="AA1462" s="35" t="e">
        <f t="shared" si="387"/>
        <v>#VALUE!</v>
      </c>
      <c r="AB1462" s="35" t="str">
        <f t="shared" si="388"/>
        <v>{keyword:}</v>
      </c>
      <c r="AC1462" s="107" t="e">
        <f t="shared" si="389"/>
        <v>#VALUE!</v>
      </c>
      <c r="AG1462" s="8">
        <f t="shared" si="390"/>
        <v>0</v>
      </c>
      <c r="AI1462" s="8">
        <f t="shared" si="377"/>
        <v>0</v>
      </c>
      <c r="AK1462" t="s">
        <v>577</v>
      </c>
      <c r="AL1462" s="8">
        <f t="shared" si="378"/>
        <v>0</v>
      </c>
    </row>
    <row r="1463" spans="1:38" ht="15" customHeight="1" x14ac:dyDescent="0.25">
      <c r="A1463" s="35">
        <f t="shared" si="379"/>
        <v>0</v>
      </c>
      <c r="C1463" s="35" t="str">
        <f t="shared" si="380"/>
        <v/>
      </c>
      <c r="G1463" s="8">
        <f t="shared" si="381"/>
        <v>0</v>
      </c>
      <c r="I1463" s="8">
        <f t="shared" si="374"/>
        <v>0</v>
      </c>
      <c r="K1463" t="s">
        <v>577</v>
      </c>
      <c r="L1463" s="8">
        <f t="shared" si="375"/>
        <v>0</v>
      </c>
      <c r="O1463" s="35" t="str">
        <f t="shared" si="382"/>
        <v>?utm_source=yandex&amp;utm_medium=cpc&amp;utm_campaign=&amp;utm_content=&amp;utm_term={keyword}&amp;utm_device={device_type}</v>
      </c>
      <c r="P1463" s="35" t="str">
        <f t="shared" si="376"/>
        <v/>
      </c>
      <c r="Q1463" s="8">
        <f t="shared" si="383"/>
        <v>0</v>
      </c>
      <c r="T1463" s="8" t="s">
        <v>751</v>
      </c>
      <c r="U1463" s="8" t="str">
        <f t="shared" si="384"/>
        <v>,</v>
      </c>
      <c r="W1463" s="35" t="str">
        <f t="shared" si="385"/>
        <v/>
      </c>
      <c r="X1463" s="35" t="s">
        <v>753</v>
      </c>
      <c r="Y1463" s="35" t="s">
        <v>754</v>
      </c>
      <c r="Z1463" s="35" t="str">
        <f t="shared" si="386"/>
        <v/>
      </c>
      <c r="AA1463" s="35" t="e">
        <f t="shared" si="387"/>
        <v>#VALUE!</v>
      </c>
      <c r="AB1463" s="35" t="str">
        <f t="shared" si="388"/>
        <v>{keyword:}</v>
      </c>
      <c r="AC1463" s="107" t="e">
        <f t="shared" si="389"/>
        <v>#VALUE!</v>
      </c>
      <c r="AG1463" s="8">
        <f t="shared" si="390"/>
        <v>0</v>
      </c>
      <c r="AI1463" s="8">
        <f t="shared" si="377"/>
        <v>0</v>
      </c>
      <c r="AK1463" t="s">
        <v>577</v>
      </c>
      <c r="AL1463" s="8">
        <f t="shared" si="378"/>
        <v>0</v>
      </c>
    </row>
    <row r="1464" spans="1:38" ht="15" x14ac:dyDescent="0.25">
      <c r="A1464" s="35">
        <f t="shared" si="379"/>
        <v>0</v>
      </c>
      <c r="C1464" s="35" t="str">
        <f t="shared" si="380"/>
        <v/>
      </c>
      <c r="G1464" s="8">
        <f t="shared" si="381"/>
        <v>0</v>
      </c>
      <c r="I1464" s="8">
        <f t="shared" si="374"/>
        <v>0</v>
      </c>
      <c r="K1464" t="s">
        <v>577</v>
      </c>
      <c r="L1464" s="8">
        <f t="shared" si="375"/>
        <v>0</v>
      </c>
      <c r="O1464" s="35" t="str">
        <f t="shared" si="382"/>
        <v>?utm_source=yandex&amp;utm_medium=cpc&amp;utm_campaign=&amp;utm_content=&amp;utm_term={keyword}&amp;utm_device={device_type}</v>
      </c>
      <c r="P1464" s="35" t="str">
        <f t="shared" si="376"/>
        <v/>
      </c>
      <c r="Q1464" s="8">
        <f t="shared" si="383"/>
        <v>0</v>
      </c>
      <c r="T1464" s="8" t="s">
        <v>751</v>
      </c>
      <c r="U1464" s="8" t="str">
        <f t="shared" si="384"/>
        <v>,</v>
      </c>
      <c r="W1464" s="35" t="str">
        <f t="shared" si="385"/>
        <v/>
      </c>
      <c r="X1464" s="35" t="s">
        <v>753</v>
      </c>
      <c r="Y1464" s="35" t="s">
        <v>754</v>
      </c>
      <c r="Z1464" s="35" t="str">
        <f t="shared" si="386"/>
        <v/>
      </c>
      <c r="AA1464" s="35" t="e">
        <f t="shared" si="387"/>
        <v>#VALUE!</v>
      </c>
      <c r="AB1464" s="35" t="str">
        <f t="shared" si="388"/>
        <v>{keyword:}</v>
      </c>
      <c r="AC1464" s="107" t="e">
        <f t="shared" si="389"/>
        <v>#VALUE!</v>
      </c>
      <c r="AG1464" s="8">
        <f t="shared" si="390"/>
        <v>0</v>
      </c>
      <c r="AI1464" s="8">
        <f t="shared" si="377"/>
        <v>0</v>
      </c>
      <c r="AK1464" t="s">
        <v>577</v>
      </c>
      <c r="AL1464" s="8">
        <f t="shared" si="378"/>
        <v>0</v>
      </c>
    </row>
    <row r="1465" spans="1:38" ht="15" customHeight="1" x14ac:dyDescent="0.25">
      <c r="A1465" s="35">
        <f t="shared" si="379"/>
        <v>0</v>
      </c>
      <c r="C1465" s="35" t="str">
        <f t="shared" si="380"/>
        <v/>
      </c>
      <c r="G1465" s="8">
        <f t="shared" si="381"/>
        <v>0</v>
      </c>
      <c r="I1465" s="8">
        <f t="shared" si="374"/>
        <v>0</v>
      </c>
      <c r="K1465" t="s">
        <v>577</v>
      </c>
      <c r="L1465" s="8">
        <f t="shared" si="375"/>
        <v>0</v>
      </c>
      <c r="O1465" s="35" t="str">
        <f t="shared" si="382"/>
        <v>?utm_source=yandex&amp;utm_medium=cpc&amp;utm_campaign=&amp;utm_content=&amp;utm_term={keyword}&amp;utm_device={device_type}</v>
      </c>
      <c r="P1465" s="35" t="str">
        <f t="shared" si="376"/>
        <v/>
      </c>
      <c r="Q1465" s="8">
        <f t="shared" si="383"/>
        <v>0</v>
      </c>
      <c r="T1465" s="8" t="s">
        <v>751</v>
      </c>
      <c r="U1465" s="8" t="str">
        <f t="shared" si="384"/>
        <v>,</v>
      </c>
      <c r="W1465" s="35" t="str">
        <f t="shared" si="385"/>
        <v/>
      </c>
      <c r="X1465" s="35" t="s">
        <v>753</v>
      </c>
      <c r="Y1465" s="35" t="s">
        <v>754</v>
      </c>
      <c r="Z1465" s="35" t="str">
        <f t="shared" si="386"/>
        <v/>
      </c>
      <c r="AA1465" s="35" t="e">
        <f t="shared" si="387"/>
        <v>#VALUE!</v>
      </c>
      <c r="AB1465" s="35" t="str">
        <f t="shared" si="388"/>
        <v>{keyword:}</v>
      </c>
      <c r="AC1465" s="107" t="e">
        <f t="shared" si="389"/>
        <v>#VALUE!</v>
      </c>
      <c r="AG1465" s="8">
        <f t="shared" si="390"/>
        <v>0</v>
      </c>
      <c r="AI1465" s="8">
        <f t="shared" si="377"/>
        <v>0</v>
      </c>
      <c r="AK1465" t="s">
        <v>577</v>
      </c>
      <c r="AL1465" s="8">
        <f t="shared" si="378"/>
        <v>0</v>
      </c>
    </row>
    <row r="1466" spans="1:38" ht="15" x14ac:dyDescent="0.25">
      <c r="A1466" s="35">
        <f t="shared" si="379"/>
        <v>0</v>
      </c>
      <c r="C1466" s="35" t="str">
        <f t="shared" si="380"/>
        <v/>
      </c>
      <c r="G1466" s="8">
        <f t="shared" si="381"/>
        <v>0</v>
      </c>
      <c r="I1466" s="8">
        <f t="shared" si="374"/>
        <v>0</v>
      </c>
      <c r="K1466" t="s">
        <v>577</v>
      </c>
      <c r="L1466" s="8">
        <f t="shared" si="375"/>
        <v>0</v>
      </c>
      <c r="O1466" s="35" t="str">
        <f t="shared" si="382"/>
        <v>?utm_source=yandex&amp;utm_medium=cpc&amp;utm_campaign=&amp;utm_content=&amp;utm_term={keyword}&amp;utm_device={device_type}</v>
      </c>
      <c r="P1466" s="35" t="str">
        <f t="shared" si="376"/>
        <v/>
      </c>
      <c r="Q1466" s="8">
        <f t="shared" si="383"/>
        <v>0</v>
      </c>
      <c r="T1466" s="8" t="s">
        <v>751</v>
      </c>
      <c r="U1466" s="8" t="str">
        <f t="shared" si="384"/>
        <v>,</v>
      </c>
      <c r="W1466" s="35" t="str">
        <f t="shared" si="385"/>
        <v/>
      </c>
      <c r="X1466" s="35" t="s">
        <v>753</v>
      </c>
      <c r="Y1466" s="35" t="s">
        <v>754</v>
      </c>
      <c r="Z1466" s="35" t="str">
        <f t="shared" si="386"/>
        <v/>
      </c>
      <c r="AA1466" s="35" t="e">
        <f t="shared" si="387"/>
        <v>#VALUE!</v>
      </c>
      <c r="AB1466" s="35" t="str">
        <f t="shared" si="388"/>
        <v>{keyword:}</v>
      </c>
      <c r="AC1466" s="107" t="e">
        <f t="shared" si="389"/>
        <v>#VALUE!</v>
      </c>
      <c r="AG1466" s="8">
        <f t="shared" si="390"/>
        <v>0</v>
      </c>
      <c r="AI1466" s="8">
        <f t="shared" si="377"/>
        <v>0</v>
      </c>
      <c r="AK1466" t="s">
        <v>577</v>
      </c>
      <c r="AL1466" s="8">
        <f t="shared" si="378"/>
        <v>0</v>
      </c>
    </row>
    <row r="1467" spans="1:38" ht="15" customHeight="1" x14ac:dyDescent="0.25">
      <c r="A1467" s="35">
        <f t="shared" si="379"/>
        <v>0</v>
      </c>
      <c r="C1467" s="35" t="str">
        <f t="shared" si="380"/>
        <v/>
      </c>
      <c r="G1467" s="8">
        <f t="shared" si="381"/>
        <v>0</v>
      </c>
      <c r="I1467" s="8">
        <f t="shared" si="374"/>
        <v>0</v>
      </c>
      <c r="K1467" t="s">
        <v>577</v>
      </c>
      <c r="L1467" s="8">
        <f t="shared" si="375"/>
        <v>0</v>
      </c>
      <c r="O1467" s="35" t="str">
        <f t="shared" si="382"/>
        <v>?utm_source=yandex&amp;utm_medium=cpc&amp;utm_campaign=&amp;utm_content=&amp;utm_term={keyword}&amp;utm_device={device_type}</v>
      </c>
      <c r="P1467" s="35" t="str">
        <f t="shared" si="376"/>
        <v/>
      </c>
      <c r="Q1467" s="8">
        <f t="shared" si="383"/>
        <v>0</v>
      </c>
      <c r="T1467" s="8" t="s">
        <v>751</v>
      </c>
      <c r="U1467" s="8" t="str">
        <f t="shared" si="384"/>
        <v>,</v>
      </c>
      <c r="W1467" s="35" t="str">
        <f t="shared" si="385"/>
        <v/>
      </c>
      <c r="X1467" s="35" t="s">
        <v>753</v>
      </c>
      <c r="Y1467" s="35" t="s">
        <v>754</v>
      </c>
      <c r="Z1467" s="35" t="str">
        <f t="shared" si="386"/>
        <v/>
      </c>
      <c r="AA1467" s="35" t="e">
        <f t="shared" si="387"/>
        <v>#VALUE!</v>
      </c>
      <c r="AB1467" s="35" t="str">
        <f t="shared" si="388"/>
        <v>{keyword:}</v>
      </c>
      <c r="AC1467" s="107" t="e">
        <f t="shared" si="389"/>
        <v>#VALUE!</v>
      </c>
      <c r="AG1467" s="8">
        <f t="shared" si="390"/>
        <v>0</v>
      </c>
      <c r="AI1467" s="8">
        <f t="shared" si="377"/>
        <v>0</v>
      </c>
      <c r="AK1467" t="s">
        <v>577</v>
      </c>
      <c r="AL1467" s="8">
        <f t="shared" si="378"/>
        <v>0</v>
      </c>
    </row>
    <row r="1468" spans="1:38" ht="15" x14ac:dyDescent="0.25">
      <c r="A1468" s="35">
        <f t="shared" si="379"/>
        <v>0</v>
      </c>
      <c r="C1468" s="35" t="str">
        <f t="shared" si="380"/>
        <v/>
      </c>
      <c r="G1468" s="8">
        <f t="shared" si="381"/>
        <v>0</v>
      </c>
      <c r="I1468" s="8">
        <f t="shared" si="374"/>
        <v>0</v>
      </c>
      <c r="K1468" t="s">
        <v>577</v>
      </c>
      <c r="L1468" s="8">
        <f t="shared" si="375"/>
        <v>0</v>
      </c>
      <c r="O1468" s="35" t="str">
        <f t="shared" si="382"/>
        <v>?utm_source=yandex&amp;utm_medium=cpc&amp;utm_campaign=&amp;utm_content=&amp;utm_term={keyword}&amp;utm_device={device_type}</v>
      </c>
      <c r="P1468" s="35" t="str">
        <f t="shared" si="376"/>
        <v/>
      </c>
      <c r="Q1468" s="8">
        <f t="shared" si="383"/>
        <v>0</v>
      </c>
      <c r="T1468" s="8" t="s">
        <v>751</v>
      </c>
      <c r="U1468" s="8" t="str">
        <f t="shared" si="384"/>
        <v>,</v>
      </c>
      <c r="W1468" s="35" t="str">
        <f t="shared" si="385"/>
        <v/>
      </c>
      <c r="X1468" s="35" t="s">
        <v>753</v>
      </c>
      <c r="Y1468" s="35" t="s">
        <v>754</v>
      </c>
      <c r="Z1468" s="35" t="str">
        <f t="shared" si="386"/>
        <v/>
      </c>
      <c r="AA1468" s="35" t="e">
        <f t="shared" si="387"/>
        <v>#VALUE!</v>
      </c>
      <c r="AB1468" s="35" t="str">
        <f t="shared" si="388"/>
        <v>{keyword:}</v>
      </c>
      <c r="AC1468" s="107" t="e">
        <f t="shared" si="389"/>
        <v>#VALUE!</v>
      </c>
      <c r="AG1468" s="8">
        <f t="shared" si="390"/>
        <v>0</v>
      </c>
      <c r="AI1468" s="8">
        <f t="shared" si="377"/>
        <v>0</v>
      </c>
      <c r="AK1468" t="s">
        <v>577</v>
      </c>
      <c r="AL1468" s="8">
        <f t="shared" si="378"/>
        <v>0</v>
      </c>
    </row>
    <row r="1469" spans="1:38" ht="15" customHeight="1" x14ac:dyDescent="0.25">
      <c r="A1469" s="35">
        <f t="shared" si="379"/>
        <v>0</v>
      </c>
      <c r="C1469" s="35" t="str">
        <f t="shared" si="380"/>
        <v/>
      </c>
      <c r="G1469" s="8">
        <f t="shared" si="381"/>
        <v>0</v>
      </c>
      <c r="I1469" s="8">
        <f t="shared" si="374"/>
        <v>0</v>
      </c>
      <c r="K1469" t="s">
        <v>577</v>
      </c>
      <c r="L1469" s="8">
        <f t="shared" si="375"/>
        <v>0</v>
      </c>
      <c r="O1469" s="35" t="str">
        <f t="shared" si="382"/>
        <v>?utm_source=yandex&amp;utm_medium=cpc&amp;utm_campaign=&amp;utm_content=&amp;utm_term={keyword}&amp;utm_device={device_type}</v>
      </c>
      <c r="P1469" s="35" t="str">
        <f t="shared" si="376"/>
        <v/>
      </c>
      <c r="Q1469" s="8">
        <f t="shared" si="383"/>
        <v>0</v>
      </c>
      <c r="T1469" s="8" t="s">
        <v>751</v>
      </c>
      <c r="U1469" s="8" t="str">
        <f t="shared" si="384"/>
        <v>,</v>
      </c>
      <c r="W1469" s="35" t="str">
        <f t="shared" si="385"/>
        <v/>
      </c>
      <c r="X1469" s="35" t="s">
        <v>753</v>
      </c>
      <c r="Y1469" s="35" t="s">
        <v>754</v>
      </c>
      <c r="Z1469" s="35" t="str">
        <f t="shared" si="386"/>
        <v/>
      </c>
      <c r="AA1469" s="35" t="e">
        <f t="shared" si="387"/>
        <v>#VALUE!</v>
      </c>
      <c r="AB1469" s="35" t="str">
        <f t="shared" si="388"/>
        <v>{keyword:}</v>
      </c>
      <c r="AC1469" s="107" t="e">
        <f t="shared" si="389"/>
        <v>#VALUE!</v>
      </c>
      <c r="AG1469" s="8">
        <f t="shared" si="390"/>
        <v>0</v>
      </c>
      <c r="AI1469" s="8">
        <f t="shared" si="377"/>
        <v>0</v>
      </c>
      <c r="AK1469" t="s">
        <v>577</v>
      </c>
      <c r="AL1469" s="8">
        <f t="shared" si="378"/>
        <v>0</v>
      </c>
    </row>
    <row r="1470" spans="1:38" ht="15" x14ac:dyDescent="0.25">
      <c r="A1470" s="35">
        <f t="shared" si="379"/>
        <v>0</v>
      </c>
      <c r="C1470" s="35" t="str">
        <f t="shared" si="380"/>
        <v/>
      </c>
      <c r="G1470" s="8">
        <f t="shared" si="381"/>
        <v>0</v>
      </c>
      <c r="I1470" s="8">
        <f t="shared" si="374"/>
        <v>0</v>
      </c>
      <c r="K1470" t="s">
        <v>577</v>
      </c>
      <c r="L1470" s="8">
        <f t="shared" si="375"/>
        <v>0</v>
      </c>
      <c r="O1470" s="35" t="str">
        <f t="shared" si="382"/>
        <v>?utm_source=yandex&amp;utm_medium=cpc&amp;utm_campaign=&amp;utm_content=&amp;utm_term={keyword}&amp;utm_device={device_type}</v>
      </c>
      <c r="P1470" s="35" t="str">
        <f t="shared" si="376"/>
        <v/>
      </c>
      <c r="Q1470" s="8">
        <f t="shared" si="383"/>
        <v>0</v>
      </c>
      <c r="T1470" s="8" t="s">
        <v>751</v>
      </c>
      <c r="U1470" s="8" t="str">
        <f t="shared" si="384"/>
        <v>,</v>
      </c>
      <c r="W1470" s="35" t="str">
        <f t="shared" si="385"/>
        <v/>
      </c>
      <c r="X1470" s="35" t="s">
        <v>753</v>
      </c>
      <c r="Y1470" s="35" t="s">
        <v>754</v>
      </c>
      <c r="Z1470" s="35" t="str">
        <f t="shared" si="386"/>
        <v/>
      </c>
      <c r="AA1470" s="35" t="e">
        <f t="shared" si="387"/>
        <v>#VALUE!</v>
      </c>
      <c r="AB1470" s="35" t="str">
        <f t="shared" si="388"/>
        <v>{keyword:}</v>
      </c>
      <c r="AC1470" s="107" t="e">
        <f t="shared" si="389"/>
        <v>#VALUE!</v>
      </c>
      <c r="AG1470" s="8">
        <f t="shared" si="390"/>
        <v>0</v>
      </c>
      <c r="AI1470" s="8">
        <f t="shared" si="377"/>
        <v>0</v>
      </c>
      <c r="AK1470" t="s">
        <v>577</v>
      </c>
      <c r="AL1470" s="8">
        <f t="shared" si="378"/>
        <v>0</v>
      </c>
    </row>
    <row r="1471" spans="1:38" ht="15" customHeight="1" x14ac:dyDescent="0.25">
      <c r="A1471" s="35">
        <f t="shared" si="379"/>
        <v>0</v>
      </c>
      <c r="C1471" s="35" t="str">
        <f t="shared" si="380"/>
        <v/>
      </c>
      <c r="G1471" s="8">
        <f t="shared" si="381"/>
        <v>0</v>
      </c>
      <c r="I1471" s="8">
        <f t="shared" si="374"/>
        <v>0</v>
      </c>
      <c r="K1471" t="s">
        <v>577</v>
      </c>
      <c r="L1471" s="8">
        <f t="shared" si="375"/>
        <v>0</v>
      </c>
      <c r="O1471" s="35" t="str">
        <f t="shared" si="382"/>
        <v>?utm_source=yandex&amp;utm_medium=cpc&amp;utm_campaign=&amp;utm_content=&amp;utm_term={keyword}&amp;utm_device={device_type}</v>
      </c>
      <c r="P1471" s="35" t="str">
        <f t="shared" si="376"/>
        <v/>
      </c>
      <c r="Q1471" s="8">
        <f t="shared" si="383"/>
        <v>0</v>
      </c>
      <c r="T1471" s="8" t="s">
        <v>751</v>
      </c>
      <c r="U1471" s="8" t="str">
        <f t="shared" si="384"/>
        <v>,</v>
      </c>
      <c r="W1471" s="35" t="str">
        <f t="shared" si="385"/>
        <v/>
      </c>
      <c r="X1471" s="35" t="s">
        <v>753</v>
      </c>
      <c r="Y1471" s="35" t="s">
        <v>754</v>
      </c>
      <c r="Z1471" s="35" t="str">
        <f t="shared" si="386"/>
        <v/>
      </c>
      <c r="AA1471" s="35" t="e">
        <f t="shared" si="387"/>
        <v>#VALUE!</v>
      </c>
      <c r="AB1471" s="35" t="str">
        <f t="shared" si="388"/>
        <v>{keyword:}</v>
      </c>
      <c r="AC1471" s="107" t="e">
        <f t="shared" si="389"/>
        <v>#VALUE!</v>
      </c>
      <c r="AG1471" s="8">
        <f t="shared" si="390"/>
        <v>0</v>
      </c>
      <c r="AI1471" s="8">
        <f t="shared" si="377"/>
        <v>0</v>
      </c>
      <c r="AK1471" t="s">
        <v>577</v>
      </c>
      <c r="AL1471" s="8">
        <f t="shared" si="378"/>
        <v>0</v>
      </c>
    </row>
    <row r="1472" spans="1:38" ht="15" x14ac:dyDescent="0.25">
      <c r="A1472" s="35">
        <f t="shared" si="379"/>
        <v>0</v>
      </c>
      <c r="C1472" s="35" t="str">
        <f t="shared" si="380"/>
        <v/>
      </c>
      <c r="G1472" s="8">
        <f t="shared" si="381"/>
        <v>0</v>
      </c>
      <c r="I1472" s="8">
        <f t="shared" si="374"/>
        <v>0</v>
      </c>
      <c r="K1472" t="s">
        <v>577</v>
      </c>
      <c r="L1472" s="8">
        <f t="shared" si="375"/>
        <v>0</v>
      </c>
      <c r="O1472" s="35" t="str">
        <f t="shared" si="382"/>
        <v>?utm_source=yandex&amp;utm_medium=cpc&amp;utm_campaign=&amp;utm_content=&amp;utm_term={keyword}&amp;utm_device={device_type}</v>
      </c>
      <c r="P1472" s="35" t="str">
        <f t="shared" si="376"/>
        <v/>
      </c>
      <c r="Q1472" s="8">
        <f t="shared" si="383"/>
        <v>0</v>
      </c>
      <c r="T1472" s="8" t="s">
        <v>751</v>
      </c>
      <c r="U1472" s="8" t="str">
        <f t="shared" si="384"/>
        <v>,</v>
      </c>
      <c r="W1472" s="35" t="str">
        <f t="shared" si="385"/>
        <v/>
      </c>
      <c r="X1472" s="35" t="s">
        <v>753</v>
      </c>
      <c r="Y1472" s="35" t="s">
        <v>754</v>
      </c>
      <c r="Z1472" s="35" t="str">
        <f t="shared" si="386"/>
        <v/>
      </c>
      <c r="AA1472" s="35" t="e">
        <f t="shared" si="387"/>
        <v>#VALUE!</v>
      </c>
      <c r="AB1472" s="35" t="str">
        <f t="shared" si="388"/>
        <v>{keyword:}</v>
      </c>
      <c r="AC1472" s="107" t="e">
        <f t="shared" si="389"/>
        <v>#VALUE!</v>
      </c>
      <c r="AG1472" s="8">
        <f t="shared" si="390"/>
        <v>0</v>
      </c>
      <c r="AI1472" s="8">
        <f t="shared" si="377"/>
        <v>0</v>
      </c>
      <c r="AK1472" t="s">
        <v>577</v>
      </c>
      <c r="AL1472" s="8">
        <f t="shared" si="378"/>
        <v>0</v>
      </c>
    </row>
    <row r="1473" spans="1:38" ht="15" customHeight="1" x14ac:dyDescent="0.25">
      <c r="A1473" s="35">
        <f t="shared" si="379"/>
        <v>0</v>
      </c>
      <c r="C1473" s="35" t="str">
        <f t="shared" si="380"/>
        <v/>
      </c>
      <c r="G1473" s="8">
        <f t="shared" si="381"/>
        <v>0</v>
      </c>
      <c r="I1473" s="8">
        <f t="shared" si="374"/>
        <v>0</v>
      </c>
      <c r="K1473" t="s">
        <v>577</v>
      </c>
      <c r="L1473" s="8">
        <f t="shared" si="375"/>
        <v>0</v>
      </c>
      <c r="O1473" s="35" t="str">
        <f t="shared" si="382"/>
        <v>?utm_source=yandex&amp;utm_medium=cpc&amp;utm_campaign=&amp;utm_content=&amp;utm_term={keyword}&amp;utm_device={device_type}</v>
      </c>
      <c r="P1473" s="35" t="str">
        <f t="shared" si="376"/>
        <v/>
      </c>
      <c r="Q1473" s="8">
        <f t="shared" si="383"/>
        <v>0</v>
      </c>
      <c r="T1473" s="8" t="s">
        <v>751</v>
      </c>
      <c r="U1473" s="8" t="str">
        <f t="shared" si="384"/>
        <v>,</v>
      </c>
      <c r="W1473" s="35" t="str">
        <f t="shared" si="385"/>
        <v/>
      </c>
      <c r="X1473" s="35" t="s">
        <v>753</v>
      </c>
      <c r="Y1473" s="35" t="s">
        <v>754</v>
      </c>
      <c r="Z1473" s="35" t="str">
        <f t="shared" si="386"/>
        <v/>
      </c>
      <c r="AA1473" s="35" t="e">
        <f t="shared" si="387"/>
        <v>#VALUE!</v>
      </c>
      <c r="AB1473" s="35" t="str">
        <f t="shared" si="388"/>
        <v>{keyword:}</v>
      </c>
      <c r="AC1473" s="107" t="e">
        <f t="shared" si="389"/>
        <v>#VALUE!</v>
      </c>
      <c r="AG1473" s="8">
        <f t="shared" si="390"/>
        <v>0</v>
      </c>
      <c r="AI1473" s="8">
        <f t="shared" si="377"/>
        <v>0</v>
      </c>
      <c r="AK1473" t="s">
        <v>577</v>
      </c>
      <c r="AL1473" s="8">
        <f t="shared" si="378"/>
        <v>0</v>
      </c>
    </row>
    <row r="1474" spans="1:38" ht="15" x14ac:dyDescent="0.25">
      <c r="A1474" s="35">
        <f t="shared" si="379"/>
        <v>0</v>
      </c>
      <c r="C1474" s="35" t="str">
        <f t="shared" si="380"/>
        <v/>
      </c>
      <c r="G1474" s="8">
        <f t="shared" si="381"/>
        <v>0</v>
      </c>
      <c r="I1474" s="8">
        <f t="shared" ref="I1474:I1537" si="391">IF(H1474="",0,LEN(H1474))</f>
        <v>0</v>
      </c>
      <c r="K1474" t="s">
        <v>577</v>
      </c>
      <c r="L1474" s="8">
        <f t="shared" ref="L1474:L1537" si="392">IF(J1474="",0,LEN(J1474))</f>
        <v>0</v>
      </c>
      <c r="O1474" s="35" t="str">
        <f t="shared" si="382"/>
        <v>?utm_source=yandex&amp;utm_medium=cpc&amp;utm_campaign=&amp;utm_content=&amp;utm_term={keyword}&amp;utm_device={device_type}</v>
      </c>
      <c r="P1474" s="35" t="str">
        <f t="shared" ref="P1474:P1537" si="393">SUBSTITUTE((SUBSTITUTE(B1474,"""",))," ","-")</f>
        <v/>
      </c>
      <c r="Q1474" s="8">
        <f t="shared" si="383"/>
        <v>0</v>
      </c>
      <c r="T1474" s="8" t="s">
        <v>751</v>
      </c>
      <c r="U1474" s="8" t="str">
        <f t="shared" si="384"/>
        <v>,</v>
      </c>
      <c r="W1474" s="35" t="str">
        <f t="shared" si="385"/>
        <v/>
      </c>
      <c r="X1474" s="35" t="s">
        <v>753</v>
      </c>
      <c r="Y1474" s="35" t="s">
        <v>754</v>
      </c>
      <c r="Z1474" s="35" t="str">
        <f t="shared" si="386"/>
        <v/>
      </c>
      <c r="AA1474" s="35" t="e">
        <f t="shared" si="387"/>
        <v>#VALUE!</v>
      </c>
      <c r="AB1474" s="35" t="str">
        <f t="shared" si="388"/>
        <v>{keyword:}</v>
      </c>
      <c r="AC1474" s="107" t="e">
        <f t="shared" si="389"/>
        <v>#VALUE!</v>
      </c>
      <c r="AG1474" s="8">
        <f t="shared" si="390"/>
        <v>0</v>
      </c>
      <c r="AI1474" s="8">
        <f t="shared" ref="AI1474:AI1537" si="394">IF(AH1474="",0,LEN(AH1474))</f>
        <v>0</v>
      </c>
      <c r="AK1474" t="s">
        <v>577</v>
      </c>
      <c r="AL1474" s="8">
        <f t="shared" ref="AL1474:AL1537" si="395">IF(AJ1474="",0,LEN(AJ1474))</f>
        <v>0</v>
      </c>
    </row>
    <row r="1475" spans="1:38" ht="15" customHeight="1" x14ac:dyDescent="0.25">
      <c r="A1475" s="35">
        <f t="shared" ref="A1475:A1538" si="396">IF(ISBLANK(B1475),0,LEN(TRIM(B1475))-LEN(SUBSTITUTE(B1475," ",""))+1)</f>
        <v>0</v>
      </c>
      <c r="C1475" s="35" t="str">
        <f t="shared" ref="C1475:C1538" si="397">SUBSTITUTE(B1475," ","_")</f>
        <v/>
      </c>
      <c r="G1475" s="8">
        <f t="shared" ref="G1475:G1538" si="398">IF(F1475="",0,LEN(F1475))</f>
        <v>0</v>
      </c>
      <c r="I1475" s="8">
        <f t="shared" si="391"/>
        <v>0</v>
      </c>
      <c r="K1475" t="s">
        <v>577</v>
      </c>
      <c r="L1475" s="8">
        <f t="shared" si="392"/>
        <v>0</v>
      </c>
      <c r="O1475" s="35" t="str">
        <f t="shared" ref="O1475:O1538" si="399">CONCATENATE(M1475,"?utm_source=yandex&amp;utm_medium=cpc&amp;utm_campaign=",SUBSTITUTE(TRIM(N1475)," ","_"),"&amp;utm_content=",SUBSTITUTE(SUBSTITUTE(B1475,"""",)," ","_"),"&amp;utm_term={keyword}","&amp;utm_device={device_type}")</f>
        <v>?utm_source=yandex&amp;utm_medium=cpc&amp;utm_campaign=&amp;utm_content=&amp;utm_term={keyword}&amp;utm_device={device_type}</v>
      </c>
      <c r="P1475" s="35" t="str">
        <f t="shared" si="393"/>
        <v/>
      </c>
      <c r="Q1475" s="8">
        <f t="shared" ref="Q1475:Q1538" si="400">IF(P1475="",0,LEN(P1475))</f>
        <v>0</v>
      </c>
      <c r="T1475" s="8" t="s">
        <v>751</v>
      </c>
      <c r="U1475" s="8" t="str">
        <f t="shared" ref="U1475:U1538" si="401">CONCATENATE(R1475,T1475,S1475)</f>
        <v>,</v>
      </c>
      <c r="W1475" s="35" t="str">
        <f t="shared" ref="W1475:W1538" si="402">SUBSTITUTE((SUBSTITUTE(P1475,"""",)),"-"," ")</f>
        <v/>
      </c>
      <c r="X1475" s="35" t="s">
        <v>753</v>
      </c>
      <c r="Y1475" s="35" t="s">
        <v>754</v>
      </c>
      <c r="Z1475" s="35" t="str">
        <f t="shared" ref="Z1475:Z1538" si="403">IF(ISERR(MID(W1475,1,FIND(" ",W1475,1)-1)),W1475,MID(W1475,1,FIND(" ",W1475,1)-1))</f>
        <v/>
      </c>
      <c r="AA1475" s="35" t="e">
        <f t="shared" ref="AA1475:AA1538" si="404">MID(W1475,FIND(" ",W1475)+1,100)</f>
        <v>#VALUE!</v>
      </c>
      <c r="AB1475" s="35" t="str">
        <f t="shared" ref="AB1475:AB1538" si="405">CONCATENATE(X1475,Z1475,Y1475)</f>
        <v>{keyword:}</v>
      </c>
      <c r="AC1475" s="107" t="e">
        <f t="shared" ref="AC1475:AC1538" si="406">CONCATENATE(X1475,AA1475,Y1475)</f>
        <v>#VALUE!</v>
      </c>
      <c r="AG1475" s="8">
        <f t="shared" ref="AG1475:AG1538" si="407">IF(AF1475="",0,LEN(AF1475))</f>
        <v>0</v>
      </c>
      <c r="AI1475" s="8">
        <f t="shared" si="394"/>
        <v>0</v>
      </c>
      <c r="AK1475" t="s">
        <v>577</v>
      </c>
      <c r="AL1475" s="8">
        <f t="shared" si="395"/>
        <v>0</v>
      </c>
    </row>
    <row r="1476" spans="1:38" ht="15" x14ac:dyDescent="0.25">
      <c r="A1476" s="35">
        <f t="shared" si="396"/>
        <v>0</v>
      </c>
      <c r="C1476" s="35" t="str">
        <f t="shared" si="397"/>
        <v/>
      </c>
      <c r="G1476" s="8">
        <f t="shared" si="398"/>
        <v>0</v>
      </c>
      <c r="I1476" s="8">
        <f t="shared" si="391"/>
        <v>0</v>
      </c>
      <c r="K1476" t="s">
        <v>577</v>
      </c>
      <c r="L1476" s="8">
        <f t="shared" si="392"/>
        <v>0</v>
      </c>
      <c r="O1476" s="35" t="str">
        <f t="shared" si="399"/>
        <v>?utm_source=yandex&amp;utm_medium=cpc&amp;utm_campaign=&amp;utm_content=&amp;utm_term={keyword}&amp;utm_device={device_type}</v>
      </c>
      <c r="P1476" s="35" t="str">
        <f t="shared" si="393"/>
        <v/>
      </c>
      <c r="Q1476" s="8">
        <f t="shared" si="400"/>
        <v>0</v>
      </c>
      <c r="T1476" s="8" t="s">
        <v>751</v>
      </c>
      <c r="U1476" s="8" t="str">
        <f t="shared" si="401"/>
        <v>,</v>
      </c>
      <c r="W1476" s="35" t="str">
        <f t="shared" si="402"/>
        <v/>
      </c>
      <c r="X1476" s="35" t="s">
        <v>753</v>
      </c>
      <c r="Y1476" s="35" t="s">
        <v>754</v>
      </c>
      <c r="Z1476" s="35" t="str">
        <f t="shared" si="403"/>
        <v/>
      </c>
      <c r="AA1476" s="35" t="e">
        <f t="shared" si="404"/>
        <v>#VALUE!</v>
      </c>
      <c r="AB1476" s="35" t="str">
        <f t="shared" si="405"/>
        <v>{keyword:}</v>
      </c>
      <c r="AC1476" s="107" t="e">
        <f t="shared" si="406"/>
        <v>#VALUE!</v>
      </c>
      <c r="AG1476" s="8">
        <f t="shared" si="407"/>
        <v>0</v>
      </c>
      <c r="AI1476" s="8">
        <f t="shared" si="394"/>
        <v>0</v>
      </c>
      <c r="AK1476" t="s">
        <v>577</v>
      </c>
      <c r="AL1476" s="8">
        <f t="shared" si="395"/>
        <v>0</v>
      </c>
    </row>
    <row r="1477" spans="1:38" ht="15" customHeight="1" x14ac:dyDescent="0.25">
      <c r="A1477" s="35">
        <f t="shared" si="396"/>
        <v>0</v>
      </c>
      <c r="C1477" s="35" t="str">
        <f t="shared" si="397"/>
        <v/>
      </c>
      <c r="G1477" s="8">
        <f t="shared" si="398"/>
        <v>0</v>
      </c>
      <c r="I1477" s="8">
        <f t="shared" si="391"/>
        <v>0</v>
      </c>
      <c r="K1477" t="s">
        <v>577</v>
      </c>
      <c r="L1477" s="8">
        <f t="shared" si="392"/>
        <v>0</v>
      </c>
      <c r="O1477" s="35" t="str">
        <f t="shared" si="399"/>
        <v>?utm_source=yandex&amp;utm_medium=cpc&amp;utm_campaign=&amp;utm_content=&amp;utm_term={keyword}&amp;utm_device={device_type}</v>
      </c>
      <c r="P1477" s="35" t="str">
        <f t="shared" si="393"/>
        <v/>
      </c>
      <c r="Q1477" s="8">
        <f t="shared" si="400"/>
        <v>0</v>
      </c>
      <c r="T1477" s="8" t="s">
        <v>751</v>
      </c>
      <c r="U1477" s="8" t="str">
        <f t="shared" si="401"/>
        <v>,</v>
      </c>
      <c r="W1477" s="35" t="str">
        <f t="shared" si="402"/>
        <v/>
      </c>
      <c r="X1477" s="35" t="s">
        <v>753</v>
      </c>
      <c r="Y1477" s="35" t="s">
        <v>754</v>
      </c>
      <c r="Z1477" s="35" t="str">
        <f t="shared" si="403"/>
        <v/>
      </c>
      <c r="AA1477" s="35" t="e">
        <f t="shared" si="404"/>
        <v>#VALUE!</v>
      </c>
      <c r="AB1477" s="35" t="str">
        <f t="shared" si="405"/>
        <v>{keyword:}</v>
      </c>
      <c r="AC1477" s="107" t="e">
        <f t="shared" si="406"/>
        <v>#VALUE!</v>
      </c>
      <c r="AG1477" s="8">
        <f t="shared" si="407"/>
        <v>0</v>
      </c>
      <c r="AI1477" s="8">
        <f t="shared" si="394"/>
        <v>0</v>
      </c>
      <c r="AK1477" t="s">
        <v>577</v>
      </c>
      <c r="AL1477" s="8">
        <f t="shared" si="395"/>
        <v>0</v>
      </c>
    </row>
    <row r="1478" spans="1:38" ht="15" x14ac:dyDescent="0.25">
      <c r="A1478" s="35">
        <f t="shared" si="396"/>
        <v>0</v>
      </c>
      <c r="C1478" s="35" t="str">
        <f t="shared" si="397"/>
        <v/>
      </c>
      <c r="G1478" s="8">
        <f t="shared" si="398"/>
        <v>0</v>
      </c>
      <c r="I1478" s="8">
        <f t="shared" si="391"/>
        <v>0</v>
      </c>
      <c r="K1478" t="s">
        <v>577</v>
      </c>
      <c r="L1478" s="8">
        <f t="shared" si="392"/>
        <v>0</v>
      </c>
      <c r="O1478" s="35" t="str">
        <f t="shared" si="399"/>
        <v>?utm_source=yandex&amp;utm_medium=cpc&amp;utm_campaign=&amp;utm_content=&amp;utm_term={keyword}&amp;utm_device={device_type}</v>
      </c>
      <c r="P1478" s="35" t="str">
        <f t="shared" si="393"/>
        <v/>
      </c>
      <c r="Q1478" s="8">
        <f t="shared" si="400"/>
        <v>0</v>
      </c>
      <c r="T1478" s="8" t="s">
        <v>751</v>
      </c>
      <c r="U1478" s="8" t="str">
        <f t="shared" si="401"/>
        <v>,</v>
      </c>
      <c r="W1478" s="35" t="str">
        <f t="shared" si="402"/>
        <v/>
      </c>
      <c r="X1478" s="35" t="s">
        <v>753</v>
      </c>
      <c r="Y1478" s="35" t="s">
        <v>754</v>
      </c>
      <c r="Z1478" s="35" t="str">
        <f t="shared" si="403"/>
        <v/>
      </c>
      <c r="AA1478" s="35" t="e">
        <f t="shared" si="404"/>
        <v>#VALUE!</v>
      </c>
      <c r="AB1478" s="35" t="str">
        <f t="shared" si="405"/>
        <v>{keyword:}</v>
      </c>
      <c r="AC1478" s="107" t="e">
        <f t="shared" si="406"/>
        <v>#VALUE!</v>
      </c>
      <c r="AG1478" s="8">
        <f t="shared" si="407"/>
        <v>0</v>
      </c>
      <c r="AI1478" s="8">
        <f t="shared" si="394"/>
        <v>0</v>
      </c>
      <c r="AK1478" t="s">
        <v>577</v>
      </c>
      <c r="AL1478" s="8">
        <f t="shared" si="395"/>
        <v>0</v>
      </c>
    </row>
    <row r="1479" spans="1:38" ht="15" customHeight="1" x14ac:dyDescent="0.25">
      <c r="A1479" s="35">
        <f t="shared" si="396"/>
        <v>0</v>
      </c>
      <c r="C1479" s="35" t="str">
        <f t="shared" si="397"/>
        <v/>
      </c>
      <c r="G1479" s="8">
        <f t="shared" si="398"/>
        <v>0</v>
      </c>
      <c r="I1479" s="8">
        <f t="shared" si="391"/>
        <v>0</v>
      </c>
      <c r="K1479" t="s">
        <v>577</v>
      </c>
      <c r="L1479" s="8">
        <f t="shared" si="392"/>
        <v>0</v>
      </c>
      <c r="O1479" s="35" t="str">
        <f t="shared" si="399"/>
        <v>?utm_source=yandex&amp;utm_medium=cpc&amp;utm_campaign=&amp;utm_content=&amp;utm_term={keyword}&amp;utm_device={device_type}</v>
      </c>
      <c r="P1479" s="35" t="str">
        <f t="shared" si="393"/>
        <v/>
      </c>
      <c r="Q1479" s="8">
        <f t="shared" si="400"/>
        <v>0</v>
      </c>
      <c r="T1479" s="8" t="s">
        <v>751</v>
      </c>
      <c r="U1479" s="8" t="str">
        <f t="shared" si="401"/>
        <v>,</v>
      </c>
      <c r="W1479" s="35" t="str">
        <f t="shared" si="402"/>
        <v/>
      </c>
      <c r="X1479" s="35" t="s">
        <v>753</v>
      </c>
      <c r="Y1479" s="35" t="s">
        <v>754</v>
      </c>
      <c r="Z1479" s="35" t="str">
        <f t="shared" si="403"/>
        <v/>
      </c>
      <c r="AA1479" s="35" t="e">
        <f t="shared" si="404"/>
        <v>#VALUE!</v>
      </c>
      <c r="AB1479" s="35" t="str">
        <f t="shared" si="405"/>
        <v>{keyword:}</v>
      </c>
      <c r="AC1479" s="107" t="e">
        <f t="shared" si="406"/>
        <v>#VALUE!</v>
      </c>
      <c r="AG1479" s="8">
        <f t="shared" si="407"/>
        <v>0</v>
      </c>
      <c r="AI1479" s="8">
        <f t="shared" si="394"/>
        <v>0</v>
      </c>
      <c r="AK1479" t="s">
        <v>577</v>
      </c>
      <c r="AL1479" s="8">
        <f t="shared" si="395"/>
        <v>0</v>
      </c>
    </row>
    <row r="1480" spans="1:38" ht="15" x14ac:dyDescent="0.25">
      <c r="A1480" s="35">
        <f t="shared" si="396"/>
        <v>0</v>
      </c>
      <c r="C1480" s="35" t="str">
        <f t="shared" si="397"/>
        <v/>
      </c>
      <c r="G1480" s="8">
        <f t="shared" si="398"/>
        <v>0</v>
      </c>
      <c r="I1480" s="8">
        <f t="shared" si="391"/>
        <v>0</v>
      </c>
      <c r="K1480" t="s">
        <v>577</v>
      </c>
      <c r="L1480" s="8">
        <f t="shared" si="392"/>
        <v>0</v>
      </c>
      <c r="O1480" s="35" t="str">
        <f t="shared" si="399"/>
        <v>?utm_source=yandex&amp;utm_medium=cpc&amp;utm_campaign=&amp;utm_content=&amp;utm_term={keyword}&amp;utm_device={device_type}</v>
      </c>
      <c r="P1480" s="35" t="str">
        <f t="shared" si="393"/>
        <v/>
      </c>
      <c r="Q1480" s="8">
        <f t="shared" si="400"/>
        <v>0</v>
      </c>
      <c r="T1480" s="8" t="s">
        <v>751</v>
      </c>
      <c r="U1480" s="8" t="str">
        <f t="shared" si="401"/>
        <v>,</v>
      </c>
      <c r="W1480" s="35" t="str">
        <f t="shared" si="402"/>
        <v/>
      </c>
      <c r="X1480" s="35" t="s">
        <v>753</v>
      </c>
      <c r="Y1480" s="35" t="s">
        <v>754</v>
      </c>
      <c r="Z1480" s="35" t="str">
        <f t="shared" si="403"/>
        <v/>
      </c>
      <c r="AA1480" s="35" t="e">
        <f t="shared" si="404"/>
        <v>#VALUE!</v>
      </c>
      <c r="AB1480" s="35" t="str">
        <f t="shared" si="405"/>
        <v>{keyword:}</v>
      </c>
      <c r="AC1480" s="107" t="e">
        <f t="shared" si="406"/>
        <v>#VALUE!</v>
      </c>
      <c r="AG1480" s="8">
        <f t="shared" si="407"/>
        <v>0</v>
      </c>
      <c r="AI1480" s="8">
        <f t="shared" si="394"/>
        <v>0</v>
      </c>
      <c r="AK1480" t="s">
        <v>577</v>
      </c>
      <c r="AL1480" s="8">
        <f t="shared" si="395"/>
        <v>0</v>
      </c>
    </row>
    <row r="1481" spans="1:38" ht="15" customHeight="1" x14ac:dyDescent="0.25">
      <c r="A1481" s="35">
        <f t="shared" si="396"/>
        <v>0</v>
      </c>
      <c r="C1481" s="35" t="str">
        <f t="shared" si="397"/>
        <v/>
      </c>
      <c r="G1481" s="8">
        <f t="shared" si="398"/>
        <v>0</v>
      </c>
      <c r="I1481" s="8">
        <f t="shared" si="391"/>
        <v>0</v>
      </c>
      <c r="K1481" t="s">
        <v>577</v>
      </c>
      <c r="L1481" s="8">
        <f t="shared" si="392"/>
        <v>0</v>
      </c>
      <c r="O1481" s="35" t="str">
        <f t="shared" si="399"/>
        <v>?utm_source=yandex&amp;utm_medium=cpc&amp;utm_campaign=&amp;utm_content=&amp;utm_term={keyword}&amp;utm_device={device_type}</v>
      </c>
      <c r="P1481" s="35" t="str">
        <f t="shared" si="393"/>
        <v/>
      </c>
      <c r="Q1481" s="8">
        <f t="shared" si="400"/>
        <v>0</v>
      </c>
      <c r="T1481" s="8" t="s">
        <v>751</v>
      </c>
      <c r="U1481" s="8" t="str">
        <f t="shared" si="401"/>
        <v>,</v>
      </c>
      <c r="W1481" s="35" t="str">
        <f t="shared" si="402"/>
        <v/>
      </c>
      <c r="X1481" s="35" t="s">
        <v>753</v>
      </c>
      <c r="Y1481" s="35" t="s">
        <v>754</v>
      </c>
      <c r="Z1481" s="35" t="str">
        <f t="shared" si="403"/>
        <v/>
      </c>
      <c r="AA1481" s="35" t="e">
        <f t="shared" si="404"/>
        <v>#VALUE!</v>
      </c>
      <c r="AB1481" s="35" t="str">
        <f t="shared" si="405"/>
        <v>{keyword:}</v>
      </c>
      <c r="AC1481" s="107" t="e">
        <f t="shared" si="406"/>
        <v>#VALUE!</v>
      </c>
      <c r="AG1481" s="8">
        <f t="shared" si="407"/>
        <v>0</v>
      </c>
      <c r="AI1481" s="8">
        <f t="shared" si="394"/>
        <v>0</v>
      </c>
      <c r="AK1481" t="s">
        <v>577</v>
      </c>
      <c r="AL1481" s="8">
        <f t="shared" si="395"/>
        <v>0</v>
      </c>
    </row>
    <row r="1482" spans="1:38" ht="15" x14ac:dyDescent="0.25">
      <c r="A1482" s="35">
        <f t="shared" si="396"/>
        <v>0</v>
      </c>
      <c r="C1482" s="35" t="str">
        <f t="shared" si="397"/>
        <v/>
      </c>
      <c r="G1482" s="8">
        <f t="shared" si="398"/>
        <v>0</v>
      </c>
      <c r="I1482" s="8">
        <f t="shared" si="391"/>
        <v>0</v>
      </c>
      <c r="K1482" t="s">
        <v>577</v>
      </c>
      <c r="L1482" s="8">
        <f t="shared" si="392"/>
        <v>0</v>
      </c>
      <c r="O1482" s="35" t="str">
        <f t="shared" si="399"/>
        <v>?utm_source=yandex&amp;utm_medium=cpc&amp;utm_campaign=&amp;utm_content=&amp;utm_term={keyword}&amp;utm_device={device_type}</v>
      </c>
      <c r="P1482" s="35" t="str">
        <f t="shared" si="393"/>
        <v/>
      </c>
      <c r="Q1482" s="8">
        <f t="shared" si="400"/>
        <v>0</v>
      </c>
      <c r="T1482" s="8" t="s">
        <v>751</v>
      </c>
      <c r="U1482" s="8" t="str">
        <f t="shared" si="401"/>
        <v>,</v>
      </c>
      <c r="W1482" s="35" t="str">
        <f t="shared" si="402"/>
        <v/>
      </c>
      <c r="X1482" s="35" t="s">
        <v>753</v>
      </c>
      <c r="Y1482" s="35" t="s">
        <v>754</v>
      </c>
      <c r="Z1482" s="35" t="str">
        <f t="shared" si="403"/>
        <v/>
      </c>
      <c r="AA1482" s="35" t="e">
        <f t="shared" si="404"/>
        <v>#VALUE!</v>
      </c>
      <c r="AB1482" s="35" t="str">
        <f t="shared" si="405"/>
        <v>{keyword:}</v>
      </c>
      <c r="AC1482" s="107" t="e">
        <f t="shared" si="406"/>
        <v>#VALUE!</v>
      </c>
      <c r="AG1482" s="8">
        <f t="shared" si="407"/>
        <v>0</v>
      </c>
      <c r="AI1482" s="8">
        <f t="shared" si="394"/>
        <v>0</v>
      </c>
      <c r="AK1482" t="s">
        <v>577</v>
      </c>
      <c r="AL1482" s="8">
        <f t="shared" si="395"/>
        <v>0</v>
      </c>
    </row>
    <row r="1483" spans="1:38" ht="15" customHeight="1" x14ac:dyDescent="0.25">
      <c r="A1483" s="35">
        <f t="shared" si="396"/>
        <v>0</v>
      </c>
      <c r="C1483" s="35" t="str">
        <f t="shared" si="397"/>
        <v/>
      </c>
      <c r="G1483" s="8">
        <f t="shared" si="398"/>
        <v>0</v>
      </c>
      <c r="I1483" s="8">
        <f t="shared" si="391"/>
        <v>0</v>
      </c>
      <c r="K1483" t="s">
        <v>577</v>
      </c>
      <c r="L1483" s="8">
        <f t="shared" si="392"/>
        <v>0</v>
      </c>
      <c r="O1483" s="35" t="str">
        <f t="shared" si="399"/>
        <v>?utm_source=yandex&amp;utm_medium=cpc&amp;utm_campaign=&amp;utm_content=&amp;utm_term={keyword}&amp;utm_device={device_type}</v>
      </c>
      <c r="P1483" s="35" t="str">
        <f t="shared" si="393"/>
        <v/>
      </c>
      <c r="Q1483" s="8">
        <f t="shared" si="400"/>
        <v>0</v>
      </c>
      <c r="T1483" s="8" t="s">
        <v>751</v>
      </c>
      <c r="U1483" s="8" t="str">
        <f t="shared" si="401"/>
        <v>,</v>
      </c>
      <c r="W1483" s="35" t="str">
        <f t="shared" si="402"/>
        <v/>
      </c>
      <c r="X1483" s="35" t="s">
        <v>753</v>
      </c>
      <c r="Y1483" s="35" t="s">
        <v>754</v>
      </c>
      <c r="Z1483" s="35" t="str">
        <f t="shared" si="403"/>
        <v/>
      </c>
      <c r="AA1483" s="35" t="e">
        <f t="shared" si="404"/>
        <v>#VALUE!</v>
      </c>
      <c r="AB1483" s="35" t="str">
        <f t="shared" si="405"/>
        <v>{keyword:}</v>
      </c>
      <c r="AC1483" s="107" t="e">
        <f t="shared" si="406"/>
        <v>#VALUE!</v>
      </c>
      <c r="AG1483" s="8">
        <f t="shared" si="407"/>
        <v>0</v>
      </c>
      <c r="AI1483" s="8">
        <f t="shared" si="394"/>
        <v>0</v>
      </c>
      <c r="AK1483" t="s">
        <v>577</v>
      </c>
      <c r="AL1483" s="8">
        <f t="shared" si="395"/>
        <v>0</v>
      </c>
    </row>
    <row r="1484" spans="1:38" ht="15" x14ac:dyDescent="0.25">
      <c r="A1484" s="35">
        <f t="shared" si="396"/>
        <v>0</v>
      </c>
      <c r="C1484" s="35" t="str">
        <f t="shared" si="397"/>
        <v/>
      </c>
      <c r="G1484" s="8">
        <f t="shared" si="398"/>
        <v>0</v>
      </c>
      <c r="I1484" s="8">
        <f t="shared" si="391"/>
        <v>0</v>
      </c>
      <c r="K1484" t="s">
        <v>577</v>
      </c>
      <c r="L1484" s="8">
        <f t="shared" si="392"/>
        <v>0</v>
      </c>
      <c r="O1484" s="35" t="str">
        <f t="shared" si="399"/>
        <v>?utm_source=yandex&amp;utm_medium=cpc&amp;utm_campaign=&amp;utm_content=&amp;utm_term={keyword}&amp;utm_device={device_type}</v>
      </c>
      <c r="P1484" s="35" t="str">
        <f t="shared" si="393"/>
        <v/>
      </c>
      <c r="Q1484" s="8">
        <f t="shared" si="400"/>
        <v>0</v>
      </c>
      <c r="T1484" s="8" t="s">
        <v>751</v>
      </c>
      <c r="U1484" s="8" t="str">
        <f t="shared" si="401"/>
        <v>,</v>
      </c>
      <c r="W1484" s="35" t="str">
        <f t="shared" si="402"/>
        <v/>
      </c>
      <c r="X1484" s="35" t="s">
        <v>753</v>
      </c>
      <c r="Y1484" s="35" t="s">
        <v>754</v>
      </c>
      <c r="Z1484" s="35" t="str">
        <f t="shared" si="403"/>
        <v/>
      </c>
      <c r="AA1484" s="35" t="e">
        <f t="shared" si="404"/>
        <v>#VALUE!</v>
      </c>
      <c r="AB1484" s="35" t="str">
        <f t="shared" si="405"/>
        <v>{keyword:}</v>
      </c>
      <c r="AC1484" s="107" t="e">
        <f t="shared" si="406"/>
        <v>#VALUE!</v>
      </c>
      <c r="AG1484" s="8">
        <f t="shared" si="407"/>
        <v>0</v>
      </c>
      <c r="AI1484" s="8">
        <f t="shared" si="394"/>
        <v>0</v>
      </c>
      <c r="AK1484" t="s">
        <v>577</v>
      </c>
      <c r="AL1484" s="8">
        <f t="shared" si="395"/>
        <v>0</v>
      </c>
    </row>
    <row r="1485" spans="1:38" ht="15" customHeight="1" x14ac:dyDescent="0.25">
      <c r="A1485" s="35">
        <f t="shared" si="396"/>
        <v>0</v>
      </c>
      <c r="C1485" s="35" t="str">
        <f t="shared" si="397"/>
        <v/>
      </c>
      <c r="G1485" s="8">
        <f t="shared" si="398"/>
        <v>0</v>
      </c>
      <c r="I1485" s="8">
        <f t="shared" si="391"/>
        <v>0</v>
      </c>
      <c r="K1485" t="s">
        <v>577</v>
      </c>
      <c r="L1485" s="8">
        <f t="shared" si="392"/>
        <v>0</v>
      </c>
      <c r="O1485" s="35" t="str">
        <f t="shared" si="399"/>
        <v>?utm_source=yandex&amp;utm_medium=cpc&amp;utm_campaign=&amp;utm_content=&amp;utm_term={keyword}&amp;utm_device={device_type}</v>
      </c>
      <c r="P1485" s="35" t="str">
        <f t="shared" si="393"/>
        <v/>
      </c>
      <c r="Q1485" s="8">
        <f t="shared" si="400"/>
        <v>0</v>
      </c>
      <c r="T1485" s="8" t="s">
        <v>751</v>
      </c>
      <c r="U1485" s="8" t="str">
        <f t="shared" si="401"/>
        <v>,</v>
      </c>
      <c r="W1485" s="35" t="str">
        <f t="shared" si="402"/>
        <v/>
      </c>
      <c r="X1485" s="35" t="s">
        <v>753</v>
      </c>
      <c r="Y1485" s="35" t="s">
        <v>754</v>
      </c>
      <c r="Z1485" s="35" t="str">
        <f t="shared" si="403"/>
        <v/>
      </c>
      <c r="AA1485" s="35" t="e">
        <f t="shared" si="404"/>
        <v>#VALUE!</v>
      </c>
      <c r="AB1485" s="35" t="str">
        <f t="shared" si="405"/>
        <v>{keyword:}</v>
      </c>
      <c r="AC1485" s="107" t="e">
        <f t="shared" si="406"/>
        <v>#VALUE!</v>
      </c>
      <c r="AG1485" s="8">
        <f t="shared" si="407"/>
        <v>0</v>
      </c>
      <c r="AI1485" s="8">
        <f t="shared" si="394"/>
        <v>0</v>
      </c>
      <c r="AK1485" t="s">
        <v>577</v>
      </c>
      <c r="AL1485" s="8">
        <f t="shared" si="395"/>
        <v>0</v>
      </c>
    </row>
    <row r="1486" spans="1:38" ht="15" x14ac:dyDescent="0.25">
      <c r="A1486" s="35">
        <f t="shared" si="396"/>
        <v>0</v>
      </c>
      <c r="C1486" s="35" t="str">
        <f t="shared" si="397"/>
        <v/>
      </c>
      <c r="G1486" s="8">
        <f t="shared" si="398"/>
        <v>0</v>
      </c>
      <c r="I1486" s="8">
        <f t="shared" si="391"/>
        <v>0</v>
      </c>
      <c r="K1486" t="s">
        <v>577</v>
      </c>
      <c r="L1486" s="8">
        <f t="shared" si="392"/>
        <v>0</v>
      </c>
      <c r="O1486" s="35" t="str">
        <f t="shared" si="399"/>
        <v>?utm_source=yandex&amp;utm_medium=cpc&amp;utm_campaign=&amp;utm_content=&amp;utm_term={keyword}&amp;utm_device={device_type}</v>
      </c>
      <c r="P1486" s="35" t="str">
        <f t="shared" si="393"/>
        <v/>
      </c>
      <c r="Q1486" s="8">
        <f t="shared" si="400"/>
        <v>0</v>
      </c>
      <c r="T1486" s="8" t="s">
        <v>751</v>
      </c>
      <c r="U1486" s="8" t="str">
        <f t="shared" si="401"/>
        <v>,</v>
      </c>
      <c r="W1486" s="35" t="str">
        <f t="shared" si="402"/>
        <v/>
      </c>
      <c r="X1486" s="35" t="s">
        <v>753</v>
      </c>
      <c r="Y1486" s="35" t="s">
        <v>754</v>
      </c>
      <c r="Z1486" s="35" t="str">
        <f t="shared" si="403"/>
        <v/>
      </c>
      <c r="AA1486" s="35" t="e">
        <f t="shared" si="404"/>
        <v>#VALUE!</v>
      </c>
      <c r="AB1486" s="35" t="str">
        <f t="shared" si="405"/>
        <v>{keyword:}</v>
      </c>
      <c r="AC1486" s="107" t="e">
        <f t="shared" si="406"/>
        <v>#VALUE!</v>
      </c>
      <c r="AG1486" s="8">
        <f t="shared" si="407"/>
        <v>0</v>
      </c>
      <c r="AI1486" s="8">
        <f t="shared" si="394"/>
        <v>0</v>
      </c>
      <c r="AK1486" t="s">
        <v>577</v>
      </c>
      <c r="AL1486" s="8">
        <f t="shared" si="395"/>
        <v>0</v>
      </c>
    </row>
    <row r="1487" spans="1:38" ht="15" customHeight="1" x14ac:dyDescent="0.25">
      <c r="A1487" s="35">
        <f t="shared" si="396"/>
        <v>0</v>
      </c>
      <c r="C1487" s="35" t="str">
        <f t="shared" si="397"/>
        <v/>
      </c>
      <c r="G1487" s="8">
        <f t="shared" si="398"/>
        <v>0</v>
      </c>
      <c r="I1487" s="8">
        <f t="shared" si="391"/>
        <v>0</v>
      </c>
      <c r="K1487" t="s">
        <v>577</v>
      </c>
      <c r="L1487" s="8">
        <f t="shared" si="392"/>
        <v>0</v>
      </c>
      <c r="O1487" s="35" t="str">
        <f t="shared" si="399"/>
        <v>?utm_source=yandex&amp;utm_medium=cpc&amp;utm_campaign=&amp;utm_content=&amp;utm_term={keyword}&amp;utm_device={device_type}</v>
      </c>
      <c r="P1487" s="35" t="str">
        <f t="shared" si="393"/>
        <v/>
      </c>
      <c r="Q1487" s="8">
        <f t="shared" si="400"/>
        <v>0</v>
      </c>
      <c r="T1487" s="8" t="s">
        <v>751</v>
      </c>
      <c r="U1487" s="8" t="str">
        <f t="shared" si="401"/>
        <v>,</v>
      </c>
      <c r="W1487" s="35" t="str">
        <f t="shared" si="402"/>
        <v/>
      </c>
      <c r="X1487" s="35" t="s">
        <v>753</v>
      </c>
      <c r="Y1487" s="35" t="s">
        <v>754</v>
      </c>
      <c r="Z1487" s="35" t="str">
        <f t="shared" si="403"/>
        <v/>
      </c>
      <c r="AA1487" s="35" t="e">
        <f t="shared" si="404"/>
        <v>#VALUE!</v>
      </c>
      <c r="AB1487" s="35" t="str">
        <f t="shared" si="405"/>
        <v>{keyword:}</v>
      </c>
      <c r="AC1487" s="107" t="e">
        <f t="shared" si="406"/>
        <v>#VALUE!</v>
      </c>
      <c r="AG1487" s="8">
        <f t="shared" si="407"/>
        <v>0</v>
      </c>
      <c r="AI1487" s="8">
        <f t="shared" si="394"/>
        <v>0</v>
      </c>
      <c r="AK1487" t="s">
        <v>577</v>
      </c>
      <c r="AL1487" s="8">
        <f t="shared" si="395"/>
        <v>0</v>
      </c>
    </row>
    <row r="1488" spans="1:38" ht="15" x14ac:dyDescent="0.25">
      <c r="A1488" s="35">
        <f t="shared" si="396"/>
        <v>0</v>
      </c>
      <c r="C1488" s="35" t="str">
        <f t="shared" si="397"/>
        <v/>
      </c>
      <c r="G1488" s="8">
        <f t="shared" si="398"/>
        <v>0</v>
      </c>
      <c r="I1488" s="8">
        <f t="shared" si="391"/>
        <v>0</v>
      </c>
      <c r="K1488" t="s">
        <v>577</v>
      </c>
      <c r="L1488" s="8">
        <f t="shared" si="392"/>
        <v>0</v>
      </c>
      <c r="O1488" s="35" t="str">
        <f t="shared" si="399"/>
        <v>?utm_source=yandex&amp;utm_medium=cpc&amp;utm_campaign=&amp;utm_content=&amp;utm_term={keyword}&amp;utm_device={device_type}</v>
      </c>
      <c r="P1488" s="35" t="str">
        <f t="shared" si="393"/>
        <v/>
      </c>
      <c r="Q1488" s="8">
        <f t="shared" si="400"/>
        <v>0</v>
      </c>
      <c r="T1488" s="8" t="s">
        <v>751</v>
      </c>
      <c r="U1488" s="8" t="str">
        <f t="shared" si="401"/>
        <v>,</v>
      </c>
      <c r="W1488" s="35" t="str">
        <f t="shared" si="402"/>
        <v/>
      </c>
      <c r="X1488" s="35" t="s">
        <v>753</v>
      </c>
      <c r="Y1488" s="35" t="s">
        <v>754</v>
      </c>
      <c r="Z1488" s="35" t="str">
        <f t="shared" si="403"/>
        <v/>
      </c>
      <c r="AA1488" s="35" t="e">
        <f t="shared" si="404"/>
        <v>#VALUE!</v>
      </c>
      <c r="AB1488" s="35" t="str">
        <f t="shared" si="405"/>
        <v>{keyword:}</v>
      </c>
      <c r="AC1488" s="107" t="e">
        <f t="shared" si="406"/>
        <v>#VALUE!</v>
      </c>
      <c r="AG1488" s="8">
        <f t="shared" si="407"/>
        <v>0</v>
      </c>
      <c r="AI1488" s="8">
        <f t="shared" si="394"/>
        <v>0</v>
      </c>
      <c r="AK1488" t="s">
        <v>577</v>
      </c>
      <c r="AL1488" s="8">
        <f t="shared" si="395"/>
        <v>0</v>
      </c>
    </row>
    <row r="1489" spans="1:38" ht="15" customHeight="1" x14ac:dyDescent="0.25">
      <c r="A1489" s="35">
        <f t="shared" si="396"/>
        <v>0</v>
      </c>
      <c r="C1489" s="35" t="str">
        <f t="shared" si="397"/>
        <v/>
      </c>
      <c r="G1489" s="8">
        <f t="shared" si="398"/>
        <v>0</v>
      </c>
      <c r="I1489" s="8">
        <f t="shared" si="391"/>
        <v>0</v>
      </c>
      <c r="K1489" t="s">
        <v>577</v>
      </c>
      <c r="L1489" s="8">
        <f t="shared" si="392"/>
        <v>0</v>
      </c>
      <c r="O1489" s="35" t="str">
        <f t="shared" si="399"/>
        <v>?utm_source=yandex&amp;utm_medium=cpc&amp;utm_campaign=&amp;utm_content=&amp;utm_term={keyword}&amp;utm_device={device_type}</v>
      </c>
      <c r="P1489" s="35" t="str">
        <f t="shared" si="393"/>
        <v/>
      </c>
      <c r="Q1489" s="8">
        <f t="shared" si="400"/>
        <v>0</v>
      </c>
      <c r="T1489" s="8" t="s">
        <v>751</v>
      </c>
      <c r="U1489" s="8" t="str">
        <f t="shared" si="401"/>
        <v>,</v>
      </c>
      <c r="W1489" s="35" t="str">
        <f t="shared" si="402"/>
        <v/>
      </c>
      <c r="X1489" s="35" t="s">
        <v>753</v>
      </c>
      <c r="Y1489" s="35" t="s">
        <v>754</v>
      </c>
      <c r="Z1489" s="35" t="str">
        <f t="shared" si="403"/>
        <v/>
      </c>
      <c r="AA1489" s="35" t="e">
        <f t="shared" si="404"/>
        <v>#VALUE!</v>
      </c>
      <c r="AB1489" s="35" t="str">
        <f t="shared" si="405"/>
        <v>{keyword:}</v>
      </c>
      <c r="AC1489" s="107" t="e">
        <f t="shared" si="406"/>
        <v>#VALUE!</v>
      </c>
      <c r="AG1489" s="8">
        <f t="shared" si="407"/>
        <v>0</v>
      </c>
      <c r="AI1489" s="8">
        <f t="shared" si="394"/>
        <v>0</v>
      </c>
      <c r="AK1489" t="s">
        <v>577</v>
      </c>
      <c r="AL1489" s="8">
        <f t="shared" si="395"/>
        <v>0</v>
      </c>
    </row>
    <row r="1490" spans="1:38" ht="15" x14ac:dyDescent="0.25">
      <c r="A1490" s="35">
        <f t="shared" si="396"/>
        <v>0</v>
      </c>
      <c r="C1490" s="35" t="str">
        <f t="shared" si="397"/>
        <v/>
      </c>
      <c r="G1490" s="8">
        <f t="shared" si="398"/>
        <v>0</v>
      </c>
      <c r="I1490" s="8">
        <f t="shared" si="391"/>
        <v>0</v>
      </c>
      <c r="K1490" t="s">
        <v>577</v>
      </c>
      <c r="L1490" s="8">
        <f t="shared" si="392"/>
        <v>0</v>
      </c>
      <c r="O1490" s="35" t="str">
        <f t="shared" si="399"/>
        <v>?utm_source=yandex&amp;utm_medium=cpc&amp;utm_campaign=&amp;utm_content=&amp;utm_term={keyword}&amp;utm_device={device_type}</v>
      </c>
      <c r="P1490" s="35" t="str">
        <f t="shared" si="393"/>
        <v/>
      </c>
      <c r="Q1490" s="8">
        <f t="shared" si="400"/>
        <v>0</v>
      </c>
      <c r="T1490" s="8" t="s">
        <v>751</v>
      </c>
      <c r="U1490" s="8" t="str">
        <f t="shared" si="401"/>
        <v>,</v>
      </c>
      <c r="W1490" s="35" t="str">
        <f t="shared" si="402"/>
        <v/>
      </c>
      <c r="X1490" s="35" t="s">
        <v>753</v>
      </c>
      <c r="Y1490" s="35" t="s">
        <v>754</v>
      </c>
      <c r="Z1490" s="35" t="str">
        <f t="shared" si="403"/>
        <v/>
      </c>
      <c r="AA1490" s="35" t="e">
        <f t="shared" si="404"/>
        <v>#VALUE!</v>
      </c>
      <c r="AB1490" s="35" t="str">
        <f t="shared" si="405"/>
        <v>{keyword:}</v>
      </c>
      <c r="AC1490" s="107" t="e">
        <f t="shared" si="406"/>
        <v>#VALUE!</v>
      </c>
      <c r="AG1490" s="8">
        <f t="shared" si="407"/>
        <v>0</v>
      </c>
      <c r="AI1490" s="8">
        <f t="shared" si="394"/>
        <v>0</v>
      </c>
      <c r="AK1490" t="s">
        <v>577</v>
      </c>
      <c r="AL1490" s="8">
        <f t="shared" si="395"/>
        <v>0</v>
      </c>
    </row>
    <row r="1491" spans="1:38" ht="15" customHeight="1" x14ac:dyDescent="0.25">
      <c r="A1491" s="35">
        <f t="shared" si="396"/>
        <v>0</v>
      </c>
      <c r="C1491" s="35" t="str">
        <f t="shared" si="397"/>
        <v/>
      </c>
      <c r="G1491" s="8">
        <f t="shared" si="398"/>
        <v>0</v>
      </c>
      <c r="I1491" s="8">
        <f t="shared" si="391"/>
        <v>0</v>
      </c>
      <c r="K1491" t="s">
        <v>577</v>
      </c>
      <c r="L1491" s="8">
        <f t="shared" si="392"/>
        <v>0</v>
      </c>
      <c r="O1491" s="35" t="str">
        <f t="shared" si="399"/>
        <v>?utm_source=yandex&amp;utm_medium=cpc&amp;utm_campaign=&amp;utm_content=&amp;utm_term={keyword}&amp;utm_device={device_type}</v>
      </c>
      <c r="P1491" s="35" t="str">
        <f t="shared" si="393"/>
        <v/>
      </c>
      <c r="Q1491" s="8">
        <f t="shared" si="400"/>
        <v>0</v>
      </c>
      <c r="T1491" s="8" t="s">
        <v>751</v>
      </c>
      <c r="U1491" s="8" t="str">
        <f t="shared" si="401"/>
        <v>,</v>
      </c>
      <c r="W1491" s="35" t="str">
        <f t="shared" si="402"/>
        <v/>
      </c>
      <c r="X1491" s="35" t="s">
        <v>753</v>
      </c>
      <c r="Y1491" s="35" t="s">
        <v>754</v>
      </c>
      <c r="Z1491" s="35" t="str">
        <f t="shared" si="403"/>
        <v/>
      </c>
      <c r="AA1491" s="35" t="e">
        <f t="shared" si="404"/>
        <v>#VALUE!</v>
      </c>
      <c r="AB1491" s="35" t="str">
        <f t="shared" si="405"/>
        <v>{keyword:}</v>
      </c>
      <c r="AC1491" s="107" t="e">
        <f t="shared" si="406"/>
        <v>#VALUE!</v>
      </c>
      <c r="AG1491" s="8">
        <f t="shared" si="407"/>
        <v>0</v>
      </c>
      <c r="AI1491" s="8">
        <f t="shared" si="394"/>
        <v>0</v>
      </c>
      <c r="AK1491" t="s">
        <v>577</v>
      </c>
      <c r="AL1491" s="8">
        <f t="shared" si="395"/>
        <v>0</v>
      </c>
    </row>
    <row r="1492" spans="1:38" ht="15" x14ac:dyDescent="0.25">
      <c r="A1492" s="35">
        <f t="shared" si="396"/>
        <v>0</v>
      </c>
      <c r="C1492" s="35" t="str">
        <f t="shared" si="397"/>
        <v/>
      </c>
      <c r="G1492" s="8">
        <f t="shared" si="398"/>
        <v>0</v>
      </c>
      <c r="I1492" s="8">
        <f t="shared" si="391"/>
        <v>0</v>
      </c>
      <c r="K1492" t="s">
        <v>577</v>
      </c>
      <c r="L1492" s="8">
        <f t="shared" si="392"/>
        <v>0</v>
      </c>
      <c r="O1492" s="35" t="str">
        <f t="shared" si="399"/>
        <v>?utm_source=yandex&amp;utm_medium=cpc&amp;utm_campaign=&amp;utm_content=&amp;utm_term={keyword}&amp;utm_device={device_type}</v>
      </c>
      <c r="P1492" s="35" t="str">
        <f t="shared" si="393"/>
        <v/>
      </c>
      <c r="Q1492" s="8">
        <f t="shared" si="400"/>
        <v>0</v>
      </c>
      <c r="T1492" s="8" t="s">
        <v>751</v>
      </c>
      <c r="U1492" s="8" t="str">
        <f t="shared" si="401"/>
        <v>,</v>
      </c>
      <c r="W1492" s="35" t="str">
        <f t="shared" si="402"/>
        <v/>
      </c>
      <c r="X1492" s="35" t="s">
        <v>753</v>
      </c>
      <c r="Y1492" s="35" t="s">
        <v>754</v>
      </c>
      <c r="Z1492" s="35" t="str">
        <f t="shared" si="403"/>
        <v/>
      </c>
      <c r="AA1492" s="35" t="e">
        <f t="shared" si="404"/>
        <v>#VALUE!</v>
      </c>
      <c r="AB1492" s="35" t="str">
        <f t="shared" si="405"/>
        <v>{keyword:}</v>
      </c>
      <c r="AC1492" s="107" t="e">
        <f t="shared" si="406"/>
        <v>#VALUE!</v>
      </c>
      <c r="AG1492" s="8">
        <f t="shared" si="407"/>
        <v>0</v>
      </c>
      <c r="AI1492" s="8">
        <f t="shared" si="394"/>
        <v>0</v>
      </c>
      <c r="AK1492" t="s">
        <v>577</v>
      </c>
      <c r="AL1492" s="8">
        <f t="shared" si="395"/>
        <v>0</v>
      </c>
    </row>
    <row r="1493" spans="1:38" ht="15" customHeight="1" x14ac:dyDescent="0.25">
      <c r="A1493" s="35">
        <f t="shared" si="396"/>
        <v>0</v>
      </c>
      <c r="C1493" s="35" t="str">
        <f t="shared" si="397"/>
        <v/>
      </c>
      <c r="G1493" s="8">
        <f t="shared" si="398"/>
        <v>0</v>
      </c>
      <c r="I1493" s="8">
        <f t="shared" si="391"/>
        <v>0</v>
      </c>
      <c r="K1493" t="s">
        <v>577</v>
      </c>
      <c r="L1493" s="8">
        <f t="shared" si="392"/>
        <v>0</v>
      </c>
      <c r="O1493" s="35" t="str">
        <f t="shared" si="399"/>
        <v>?utm_source=yandex&amp;utm_medium=cpc&amp;utm_campaign=&amp;utm_content=&amp;utm_term={keyword}&amp;utm_device={device_type}</v>
      </c>
      <c r="P1493" s="35" t="str">
        <f t="shared" si="393"/>
        <v/>
      </c>
      <c r="Q1493" s="8">
        <f t="shared" si="400"/>
        <v>0</v>
      </c>
      <c r="T1493" s="8" t="s">
        <v>751</v>
      </c>
      <c r="U1493" s="8" t="str">
        <f t="shared" si="401"/>
        <v>,</v>
      </c>
      <c r="W1493" s="35" t="str">
        <f t="shared" si="402"/>
        <v/>
      </c>
      <c r="X1493" s="35" t="s">
        <v>753</v>
      </c>
      <c r="Y1493" s="35" t="s">
        <v>754</v>
      </c>
      <c r="Z1493" s="35" t="str">
        <f t="shared" si="403"/>
        <v/>
      </c>
      <c r="AA1493" s="35" t="e">
        <f t="shared" si="404"/>
        <v>#VALUE!</v>
      </c>
      <c r="AB1493" s="35" t="str">
        <f t="shared" si="405"/>
        <v>{keyword:}</v>
      </c>
      <c r="AC1493" s="107" t="e">
        <f t="shared" si="406"/>
        <v>#VALUE!</v>
      </c>
      <c r="AG1493" s="8">
        <f t="shared" si="407"/>
        <v>0</v>
      </c>
      <c r="AI1493" s="8">
        <f t="shared" si="394"/>
        <v>0</v>
      </c>
      <c r="AK1493" t="s">
        <v>577</v>
      </c>
      <c r="AL1493" s="8">
        <f t="shared" si="395"/>
        <v>0</v>
      </c>
    </row>
    <row r="1494" spans="1:38" ht="15" x14ac:dyDescent="0.25">
      <c r="A1494" s="35">
        <f t="shared" si="396"/>
        <v>0</v>
      </c>
      <c r="C1494" s="35" t="str">
        <f t="shared" si="397"/>
        <v/>
      </c>
      <c r="G1494" s="8">
        <f t="shared" si="398"/>
        <v>0</v>
      </c>
      <c r="I1494" s="8">
        <f t="shared" si="391"/>
        <v>0</v>
      </c>
      <c r="K1494" t="s">
        <v>577</v>
      </c>
      <c r="L1494" s="8">
        <f t="shared" si="392"/>
        <v>0</v>
      </c>
      <c r="O1494" s="35" t="str">
        <f t="shared" si="399"/>
        <v>?utm_source=yandex&amp;utm_medium=cpc&amp;utm_campaign=&amp;utm_content=&amp;utm_term={keyword}&amp;utm_device={device_type}</v>
      </c>
      <c r="P1494" s="35" t="str">
        <f t="shared" si="393"/>
        <v/>
      </c>
      <c r="Q1494" s="8">
        <f t="shared" si="400"/>
        <v>0</v>
      </c>
      <c r="T1494" s="8" t="s">
        <v>751</v>
      </c>
      <c r="U1494" s="8" t="str">
        <f t="shared" si="401"/>
        <v>,</v>
      </c>
      <c r="W1494" s="35" t="str">
        <f t="shared" si="402"/>
        <v/>
      </c>
      <c r="X1494" s="35" t="s">
        <v>753</v>
      </c>
      <c r="Y1494" s="35" t="s">
        <v>754</v>
      </c>
      <c r="Z1494" s="35" t="str">
        <f t="shared" si="403"/>
        <v/>
      </c>
      <c r="AA1494" s="35" t="e">
        <f t="shared" si="404"/>
        <v>#VALUE!</v>
      </c>
      <c r="AB1494" s="35" t="str">
        <f t="shared" si="405"/>
        <v>{keyword:}</v>
      </c>
      <c r="AC1494" s="107" t="e">
        <f t="shared" si="406"/>
        <v>#VALUE!</v>
      </c>
      <c r="AG1494" s="8">
        <f t="shared" si="407"/>
        <v>0</v>
      </c>
      <c r="AI1494" s="8">
        <f t="shared" si="394"/>
        <v>0</v>
      </c>
      <c r="AK1494" t="s">
        <v>577</v>
      </c>
      <c r="AL1494" s="8">
        <f t="shared" si="395"/>
        <v>0</v>
      </c>
    </row>
    <row r="1495" spans="1:38" ht="15" customHeight="1" x14ac:dyDescent="0.25">
      <c r="A1495" s="35">
        <f t="shared" si="396"/>
        <v>0</v>
      </c>
      <c r="C1495" s="35" t="str">
        <f t="shared" si="397"/>
        <v/>
      </c>
      <c r="G1495" s="8">
        <f t="shared" si="398"/>
        <v>0</v>
      </c>
      <c r="I1495" s="8">
        <f t="shared" si="391"/>
        <v>0</v>
      </c>
      <c r="K1495" t="s">
        <v>577</v>
      </c>
      <c r="L1495" s="8">
        <f t="shared" si="392"/>
        <v>0</v>
      </c>
      <c r="O1495" s="35" t="str">
        <f t="shared" si="399"/>
        <v>?utm_source=yandex&amp;utm_medium=cpc&amp;utm_campaign=&amp;utm_content=&amp;utm_term={keyword}&amp;utm_device={device_type}</v>
      </c>
      <c r="P1495" s="35" t="str">
        <f t="shared" si="393"/>
        <v/>
      </c>
      <c r="Q1495" s="8">
        <f t="shared" si="400"/>
        <v>0</v>
      </c>
      <c r="T1495" s="8" t="s">
        <v>751</v>
      </c>
      <c r="U1495" s="8" t="str">
        <f t="shared" si="401"/>
        <v>,</v>
      </c>
      <c r="W1495" s="35" t="str">
        <f t="shared" si="402"/>
        <v/>
      </c>
      <c r="X1495" s="35" t="s">
        <v>753</v>
      </c>
      <c r="Y1495" s="35" t="s">
        <v>754</v>
      </c>
      <c r="Z1495" s="35" t="str">
        <f t="shared" si="403"/>
        <v/>
      </c>
      <c r="AA1495" s="35" t="e">
        <f t="shared" si="404"/>
        <v>#VALUE!</v>
      </c>
      <c r="AB1495" s="35" t="str">
        <f t="shared" si="405"/>
        <v>{keyword:}</v>
      </c>
      <c r="AC1495" s="107" t="e">
        <f t="shared" si="406"/>
        <v>#VALUE!</v>
      </c>
      <c r="AG1495" s="8">
        <f t="shared" si="407"/>
        <v>0</v>
      </c>
      <c r="AI1495" s="8">
        <f t="shared" si="394"/>
        <v>0</v>
      </c>
      <c r="AK1495" t="s">
        <v>577</v>
      </c>
      <c r="AL1495" s="8">
        <f t="shared" si="395"/>
        <v>0</v>
      </c>
    </row>
    <row r="1496" spans="1:38" ht="15" x14ac:dyDescent="0.25">
      <c r="A1496" s="35">
        <f t="shared" si="396"/>
        <v>0</v>
      </c>
      <c r="C1496" s="35" t="str">
        <f t="shared" si="397"/>
        <v/>
      </c>
      <c r="G1496" s="8">
        <f t="shared" si="398"/>
        <v>0</v>
      </c>
      <c r="I1496" s="8">
        <f t="shared" si="391"/>
        <v>0</v>
      </c>
      <c r="K1496" t="s">
        <v>577</v>
      </c>
      <c r="L1496" s="8">
        <f t="shared" si="392"/>
        <v>0</v>
      </c>
      <c r="O1496" s="35" t="str">
        <f t="shared" si="399"/>
        <v>?utm_source=yandex&amp;utm_medium=cpc&amp;utm_campaign=&amp;utm_content=&amp;utm_term={keyword}&amp;utm_device={device_type}</v>
      </c>
      <c r="P1496" s="35" t="str">
        <f t="shared" si="393"/>
        <v/>
      </c>
      <c r="Q1496" s="8">
        <f t="shared" si="400"/>
        <v>0</v>
      </c>
      <c r="T1496" s="8" t="s">
        <v>751</v>
      </c>
      <c r="U1496" s="8" t="str">
        <f t="shared" si="401"/>
        <v>,</v>
      </c>
      <c r="W1496" s="35" t="str">
        <f t="shared" si="402"/>
        <v/>
      </c>
      <c r="X1496" s="35" t="s">
        <v>753</v>
      </c>
      <c r="Y1496" s="35" t="s">
        <v>754</v>
      </c>
      <c r="Z1496" s="35" t="str">
        <f t="shared" si="403"/>
        <v/>
      </c>
      <c r="AA1496" s="35" t="e">
        <f t="shared" si="404"/>
        <v>#VALUE!</v>
      </c>
      <c r="AB1496" s="35" t="str">
        <f t="shared" si="405"/>
        <v>{keyword:}</v>
      </c>
      <c r="AC1496" s="107" t="e">
        <f t="shared" si="406"/>
        <v>#VALUE!</v>
      </c>
      <c r="AG1496" s="8">
        <f t="shared" si="407"/>
        <v>0</v>
      </c>
      <c r="AI1496" s="8">
        <f t="shared" si="394"/>
        <v>0</v>
      </c>
      <c r="AK1496" t="s">
        <v>577</v>
      </c>
      <c r="AL1496" s="8">
        <f t="shared" si="395"/>
        <v>0</v>
      </c>
    </row>
    <row r="1497" spans="1:38" ht="15" customHeight="1" x14ac:dyDescent="0.25">
      <c r="A1497" s="35">
        <f t="shared" si="396"/>
        <v>0</v>
      </c>
      <c r="C1497" s="35" t="str">
        <f t="shared" si="397"/>
        <v/>
      </c>
      <c r="G1497" s="8">
        <f t="shared" si="398"/>
        <v>0</v>
      </c>
      <c r="I1497" s="8">
        <f t="shared" si="391"/>
        <v>0</v>
      </c>
      <c r="K1497" t="s">
        <v>577</v>
      </c>
      <c r="L1497" s="8">
        <f t="shared" si="392"/>
        <v>0</v>
      </c>
      <c r="O1497" s="35" t="str">
        <f t="shared" si="399"/>
        <v>?utm_source=yandex&amp;utm_medium=cpc&amp;utm_campaign=&amp;utm_content=&amp;utm_term={keyword}&amp;utm_device={device_type}</v>
      </c>
      <c r="P1497" s="35" t="str">
        <f t="shared" si="393"/>
        <v/>
      </c>
      <c r="Q1497" s="8">
        <f t="shared" si="400"/>
        <v>0</v>
      </c>
      <c r="T1497" s="8" t="s">
        <v>751</v>
      </c>
      <c r="U1497" s="8" t="str">
        <f t="shared" si="401"/>
        <v>,</v>
      </c>
      <c r="W1497" s="35" t="str">
        <f t="shared" si="402"/>
        <v/>
      </c>
      <c r="X1497" s="35" t="s">
        <v>753</v>
      </c>
      <c r="Y1497" s="35" t="s">
        <v>754</v>
      </c>
      <c r="Z1497" s="35" t="str">
        <f t="shared" si="403"/>
        <v/>
      </c>
      <c r="AA1497" s="35" t="e">
        <f t="shared" si="404"/>
        <v>#VALUE!</v>
      </c>
      <c r="AB1497" s="35" t="str">
        <f t="shared" si="405"/>
        <v>{keyword:}</v>
      </c>
      <c r="AC1497" s="107" t="e">
        <f t="shared" si="406"/>
        <v>#VALUE!</v>
      </c>
      <c r="AG1497" s="8">
        <f t="shared" si="407"/>
        <v>0</v>
      </c>
      <c r="AI1497" s="8">
        <f t="shared" si="394"/>
        <v>0</v>
      </c>
      <c r="AK1497" t="s">
        <v>577</v>
      </c>
      <c r="AL1497" s="8">
        <f t="shared" si="395"/>
        <v>0</v>
      </c>
    </row>
    <row r="1498" spans="1:38" ht="15" x14ac:dyDescent="0.25">
      <c r="A1498" s="35">
        <f t="shared" si="396"/>
        <v>0</v>
      </c>
      <c r="C1498" s="35" t="str">
        <f t="shared" si="397"/>
        <v/>
      </c>
      <c r="G1498" s="8">
        <f t="shared" si="398"/>
        <v>0</v>
      </c>
      <c r="I1498" s="8">
        <f t="shared" si="391"/>
        <v>0</v>
      </c>
      <c r="K1498" t="s">
        <v>577</v>
      </c>
      <c r="L1498" s="8">
        <f t="shared" si="392"/>
        <v>0</v>
      </c>
      <c r="O1498" s="35" t="str">
        <f t="shared" si="399"/>
        <v>?utm_source=yandex&amp;utm_medium=cpc&amp;utm_campaign=&amp;utm_content=&amp;utm_term={keyword}&amp;utm_device={device_type}</v>
      </c>
      <c r="P1498" s="35" t="str">
        <f t="shared" si="393"/>
        <v/>
      </c>
      <c r="Q1498" s="8">
        <f t="shared" si="400"/>
        <v>0</v>
      </c>
      <c r="T1498" s="8" t="s">
        <v>751</v>
      </c>
      <c r="U1498" s="8" t="str">
        <f t="shared" si="401"/>
        <v>,</v>
      </c>
      <c r="W1498" s="35" t="str">
        <f t="shared" si="402"/>
        <v/>
      </c>
      <c r="X1498" s="35" t="s">
        <v>753</v>
      </c>
      <c r="Y1498" s="35" t="s">
        <v>754</v>
      </c>
      <c r="Z1498" s="35" t="str">
        <f t="shared" si="403"/>
        <v/>
      </c>
      <c r="AA1498" s="35" t="e">
        <f t="shared" si="404"/>
        <v>#VALUE!</v>
      </c>
      <c r="AB1498" s="35" t="str">
        <f t="shared" si="405"/>
        <v>{keyword:}</v>
      </c>
      <c r="AC1498" s="107" t="e">
        <f t="shared" si="406"/>
        <v>#VALUE!</v>
      </c>
      <c r="AG1498" s="8">
        <f t="shared" si="407"/>
        <v>0</v>
      </c>
      <c r="AI1498" s="8">
        <f t="shared" si="394"/>
        <v>0</v>
      </c>
      <c r="AK1498" t="s">
        <v>577</v>
      </c>
      <c r="AL1498" s="8">
        <f t="shared" si="395"/>
        <v>0</v>
      </c>
    </row>
    <row r="1499" spans="1:38" ht="15" customHeight="1" x14ac:dyDescent="0.25">
      <c r="A1499" s="35">
        <f t="shared" si="396"/>
        <v>0</v>
      </c>
      <c r="C1499" s="35" t="str">
        <f t="shared" si="397"/>
        <v/>
      </c>
      <c r="G1499" s="8">
        <f t="shared" si="398"/>
        <v>0</v>
      </c>
      <c r="I1499" s="8">
        <f t="shared" si="391"/>
        <v>0</v>
      </c>
      <c r="K1499" t="s">
        <v>577</v>
      </c>
      <c r="L1499" s="8">
        <f t="shared" si="392"/>
        <v>0</v>
      </c>
      <c r="O1499" s="35" t="str">
        <f t="shared" si="399"/>
        <v>?utm_source=yandex&amp;utm_medium=cpc&amp;utm_campaign=&amp;utm_content=&amp;utm_term={keyword}&amp;utm_device={device_type}</v>
      </c>
      <c r="P1499" s="35" t="str">
        <f t="shared" si="393"/>
        <v/>
      </c>
      <c r="Q1499" s="8">
        <f t="shared" si="400"/>
        <v>0</v>
      </c>
      <c r="T1499" s="8" t="s">
        <v>751</v>
      </c>
      <c r="U1499" s="8" t="str">
        <f t="shared" si="401"/>
        <v>,</v>
      </c>
      <c r="W1499" s="35" t="str">
        <f t="shared" si="402"/>
        <v/>
      </c>
      <c r="X1499" s="35" t="s">
        <v>753</v>
      </c>
      <c r="Y1499" s="35" t="s">
        <v>754</v>
      </c>
      <c r="Z1499" s="35" t="str">
        <f t="shared" si="403"/>
        <v/>
      </c>
      <c r="AA1499" s="35" t="e">
        <f t="shared" si="404"/>
        <v>#VALUE!</v>
      </c>
      <c r="AB1499" s="35" t="str">
        <f t="shared" si="405"/>
        <v>{keyword:}</v>
      </c>
      <c r="AC1499" s="107" t="e">
        <f t="shared" si="406"/>
        <v>#VALUE!</v>
      </c>
      <c r="AG1499" s="8">
        <f t="shared" si="407"/>
        <v>0</v>
      </c>
      <c r="AI1499" s="8">
        <f t="shared" si="394"/>
        <v>0</v>
      </c>
      <c r="AK1499" t="s">
        <v>577</v>
      </c>
      <c r="AL1499" s="8">
        <f t="shared" si="395"/>
        <v>0</v>
      </c>
    </row>
    <row r="1500" spans="1:38" ht="15" x14ac:dyDescent="0.25">
      <c r="A1500" s="35">
        <f t="shared" si="396"/>
        <v>0</v>
      </c>
      <c r="C1500" s="35" t="str">
        <f t="shared" si="397"/>
        <v/>
      </c>
      <c r="G1500" s="8">
        <f t="shared" si="398"/>
        <v>0</v>
      </c>
      <c r="I1500" s="8">
        <f t="shared" si="391"/>
        <v>0</v>
      </c>
      <c r="K1500" t="s">
        <v>577</v>
      </c>
      <c r="L1500" s="8">
        <f t="shared" si="392"/>
        <v>0</v>
      </c>
      <c r="O1500" s="35" t="str">
        <f t="shared" si="399"/>
        <v>?utm_source=yandex&amp;utm_medium=cpc&amp;utm_campaign=&amp;utm_content=&amp;utm_term={keyword}&amp;utm_device={device_type}</v>
      </c>
      <c r="P1500" s="35" t="str">
        <f t="shared" si="393"/>
        <v/>
      </c>
      <c r="Q1500" s="8">
        <f t="shared" si="400"/>
        <v>0</v>
      </c>
      <c r="T1500" s="8" t="s">
        <v>751</v>
      </c>
      <c r="U1500" s="8" t="str">
        <f t="shared" si="401"/>
        <v>,</v>
      </c>
      <c r="W1500" s="35" t="str">
        <f t="shared" si="402"/>
        <v/>
      </c>
      <c r="X1500" s="35" t="s">
        <v>753</v>
      </c>
      <c r="Y1500" s="35" t="s">
        <v>754</v>
      </c>
      <c r="Z1500" s="35" t="str">
        <f t="shared" si="403"/>
        <v/>
      </c>
      <c r="AA1500" s="35" t="e">
        <f t="shared" si="404"/>
        <v>#VALUE!</v>
      </c>
      <c r="AB1500" s="35" t="str">
        <f t="shared" si="405"/>
        <v>{keyword:}</v>
      </c>
      <c r="AC1500" s="107" t="e">
        <f t="shared" si="406"/>
        <v>#VALUE!</v>
      </c>
      <c r="AG1500" s="8">
        <f t="shared" si="407"/>
        <v>0</v>
      </c>
      <c r="AI1500" s="8">
        <f t="shared" si="394"/>
        <v>0</v>
      </c>
      <c r="AK1500" t="s">
        <v>577</v>
      </c>
      <c r="AL1500" s="8">
        <f t="shared" si="395"/>
        <v>0</v>
      </c>
    </row>
    <row r="1501" spans="1:38" ht="15" customHeight="1" x14ac:dyDescent="0.25">
      <c r="A1501" s="35">
        <f t="shared" si="396"/>
        <v>0</v>
      </c>
      <c r="C1501" s="35" t="str">
        <f t="shared" si="397"/>
        <v/>
      </c>
      <c r="G1501" s="8">
        <f t="shared" si="398"/>
        <v>0</v>
      </c>
      <c r="I1501" s="8">
        <f t="shared" si="391"/>
        <v>0</v>
      </c>
      <c r="K1501" t="s">
        <v>577</v>
      </c>
      <c r="L1501" s="8">
        <f t="shared" si="392"/>
        <v>0</v>
      </c>
      <c r="O1501" s="35" t="str">
        <f t="shared" si="399"/>
        <v>?utm_source=yandex&amp;utm_medium=cpc&amp;utm_campaign=&amp;utm_content=&amp;utm_term={keyword}&amp;utm_device={device_type}</v>
      </c>
      <c r="P1501" s="35" t="str">
        <f t="shared" si="393"/>
        <v/>
      </c>
      <c r="Q1501" s="8">
        <f t="shared" si="400"/>
        <v>0</v>
      </c>
      <c r="T1501" s="8" t="s">
        <v>751</v>
      </c>
      <c r="U1501" s="8" t="str">
        <f t="shared" si="401"/>
        <v>,</v>
      </c>
      <c r="W1501" s="35" t="str">
        <f t="shared" si="402"/>
        <v/>
      </c>
      <c r="X1501" s="35" t="s">
        <v>753</v>
      </c>
      <c r="Y1501" s="35" t="s">
        <v>754</v>
      </c>
      <c r="Z1501" s="35" t="str">
        <f t="shared" si="403"/>
        <v/>
      </c>
      <c r="AA1501" s="35" t="e">
        <f t="shared" si="404"/>
        <v>#VALUE!</v>
      </c>
      <c r="AB1501" s="35" t="str">
        <f t="shared" si="405"/>
        <v>{keyword:}</v>
      </c>
      <c r="AC1501" s="107" t="e">
        <f t="shared" si="406"/>
        <v>#VALUE!</v>
      </c>
      <c r="AG1501" s="8">
        <f t="shared" si="407"/>
        <v>0</v>
      </c>
      <c r="AI1501" s="8">
        <f t="shared" si="394"/>
        <v>0</v>
      </c>
      <c r="AK1501" t="s">
        <v>577</v>
      </c>
      <c r="AL1501" s="8">
        <f t="shared" si="395"/>
        <v>0</v>
      </c>
    </row>
    <row r="1502" spans="1:38" ht="15" x14ac:dyDescent="0.25">
      <c r="A1502" s="35">
        <f t="shared" si="396"/>
        <v>0</v>
      </c>
      <c r="C1502" s="35" t="str">
        <f t="shared" si="397"/>
        <v/>
      </c>
      <c r="G1502" s="8">
        <f t="shared" si="398"/>
        <v>0</v>
      </c>
      <c r="I1502" s="8">
        <f t="shared" si="391"/>
        <v>0</v>
      </c>
      <c r="K1502" t="s">
        <v>577</v>
      </c>
      <c r="L1502" s="8">
        <f t="shared" si="392"/>
        <v>0</v>
      </c>
      <c r="O1502" s="35" t="str">
        <f t="shared" si="399"/>
        <v>?utm_source=yandex&amp;utm_medium=cpc&amp;utm_campaign=&amp;utm_content=&amp;utm_term={keyword}&amp;utm_device={device_type}</v>
      </c>
      <c r="P1502" s="35" t="str">
        <f t="shared" si="393"/>
        <v/>
      </c>
      <c r="Q1502" s="8">
        <f t="shared" si="400"/>
        <v>0</v>
      </c>
      <c r="T1502" s="8" t="s">
        <v>751</v>
      </c>
      <c r="U1502" s="8" t="str">
        <f t="shared" si="401"/>
        <v>,</v>
      </c>
      <c r="W1502" s="35" t="str">
        <f t="shared" si="402"/>
        <v/>
      </c>
      <c r="X1502" s="35" t="s">
        <v>753</v>
      </c>
      <c r="Y1502" s="35" t="s">
        <v>754</v>
      </c>
      <c r="Z1502" s="35" t="str">
        <f t="shared" si="403"/>
        <v/>
      </c>
      <c r="AA1502" s="35" t="e">
        <f t="shared" si="404"/>
        <v>#VALUE!</v>
      </c>
      <c r="AB1502" s="35" t="str">
        <f t="shared" si="405"/>
        <v>{keyword:}</v>
      </c>
      <c r="AC1502" s="107" t="e">
        <f t="shared" si="406"/>
        <v>#VALUE!</v>
      </c>
      <c r="AG1502" s="8">
        <f t="shared" si="407"/>
        <v>0</v>
      </c>
      <c r="AI1502" s="8">
        <f t="shared" si="394"/>
        <v>0</v>
      </c>
      <c r="AK1502" t="s">
        <v>577</v>
      </c>
      <c r="AL1502" s="8">
        <f t="shared" si="395"/>
        <v>0</v>
      </c>
    </row>
    <row r="1503" spans="1:38" ht="15" customHeight="1" x14ac:dyDescent="0.25">
      <c r="A1503" s="35">
        <f t="shared" si="396"/>
        <v>0</v>
      </c>
      <c r="C1503" s="35" t="str">
        <f t="shared" si="397"/>
        <v/>
      </c>
      <c r="G1503" s="8">
        <f t="shared" si="398"/>
        <v>0</v>
      </c>
      <c r="I1503" s="8">
        <f t="shared" si="391"/>
        <v>0</v>
      </c>
      <c r="K1503" t="s">
        <v>577</v>
      </c>
      <c r="L1503" s="8">
        <f t="shared" si="392"/>
        <v>0</v>
      </c>
      <c r="O1503" s="35" t="str">
        <f t="shared" si="399"/>
        <v>?utm_source=yandex&amp;utm_medium=cpc&amp;utm_campaign=&amp;utm_content=&amp;utm_term={keyword}&amp;utm_device={device_type}</v>
      </c>
      <c r="P1503" s="35" t="str">
        <f t="shared" si="393"/>
        <v/>
      </c>
      <c r="Q1503" s="8">
        <f t="shared" si="400"/>
        <v>0</v>
      </c>
      <c r="T1503" s="8" t="s">
        <v>751</v>
      </c>
      <c r="U1503" s="8" t="str">
        <f t="shared" si="401"/>
        <v>,</v>
      </c>
      <c r="W1503" s="35" t="str">
        <f t="shared" si="402"/>
        <v/>
      </c>
      <c r="X1503" s="35" t="s">
        <v>753</v>
      </c>
      <c r="Y1503" s="35" t="s">
        <v>754</v>
      </c>
      <c r="Z1503" s="35" t="str">
        <f t="shared" si="403"/>
        <v/>
      </c>
      <c r="AA1503" s="35" t="e">
        <f t="shared" si="404"/>
        <v>#VALUE!</v>
      </c>
      <c r="AB1503" s="35" t="str">
        <f t="shared" si="405"/>
        <v>{keyword:}</v>
      </c>
      <c r="AC1503" s="107" t="e">
        <f t="shared" si="406"/>
        <v>#VALUE!</v>
      </c>
      <c r="AG1503" s="8">
        <f t="shared" si="407"/>
        <v>0</v>
      </c>
      <c r="AI1503" s="8">
        <f t="shared" si="394"/>
        <v>0</v>
      </c>
      <c r="AK1503" t="s">
        <v>577</v>
      </c>
      <c r="AL1503" s="8">
        <f t="shared" si="395"/>
        <v>0</v>
      </c>
    </row>
    <row r="1504" spans="1:38" ht="15" x14ac:dyDescent="0.25">
      <c r="A1504" s="35">
        <f t="shared" si="396"/>
        <v>0</v>
      </c>
      <c r="C1504" s="35" t="str">
        <f t="shared" si="397"/>
        <v/>
      </c>
      <c r="G1504" s="8">
        <f t="shared" si="398"/>
        <v>0</v>
      </c>
      <c r="I1504" s="8">
        <f t="shared" si="391"/>
        <v>0</v>
      </c>
      <c r="K1504" t="s">
        <v>577</v>
      </c>
      <c r="L1504" s="8">
        <f t="shared" si="392"/>
        <v>0</v>
      </c>
      <c r="O1504" s="35" t="str">
        <f t="shared" si="399"/>
        <v>?utm_source=yandex&amp;utm_medium=cpc&amp;utm_campaign=&amp;utm_content=&amp;utm_term={keyword}&amp;utm_device={device_type}</v>
      </c>
      <c r="P1504" s="35" t="str">
        <f t="shared" si="393"/>
        <v/>
      </c>
      <c r="Q1504" s="8">
        <f t="shared" si="400"/>
        <v>0</v>
      </c>
      <c r="T1504" s="8" t="s">
        <v>751</v>
      </c>
      <c r="U1504" s="8" t="str">
        <f t="shared" si="401"/>
        <v>,</v>
      </c>
      <c r="W1504" s="35" t="str">
        <f t="shared" si="402"/>
        <v/>
      </c>
      <c r="X1504" s="35" t="s">
        <v>753</v>
      </c>
      <c r="Y1504" s="35" t="s">
        <v>754</v>
      </c>
      <c r="Z1504" s="35" t="str">
        <f t="shared" si="403"/>
        <v/>
      </c>
      <c r="AA1504" s="35" t="e">
        <f t="shared" si="404"/>
        <v>#VALUE!</v>
      </c>
      <c r="AB1504" s="35" t="str">
        <f t="shared" si="405"/>
        <v>{keyword:}</v>
      </c>
      <c r="AC1504" s="107" t="e">
        <f t="shared" si="406"/>
        <v>#VALUE!</v>
      </c>
      <c r="AG1504" s="8">
        <f t="shared" si="407"/>
        <v>0</v>
      </c>
      <c r="AI1504" s="8">
        <f t="shared" si="394"/>
        <v>0</v>
      </c>
      <c r="AK1504" t="s">
        <v>577</v>
      </c>
      <c r="AL1504" s="8">
        <f t="shared" si="395"/>
        <v>0</v>
      </c>
    </row>
    <row r="1505" spans="1:38" ht="15" customHeight="1" x14ac:dyDescent="0.25">
      <c r="A1505" s="35">
        <f t="shared" si="396"/>
        <v>0</v>
      </c>
      <c r="C1505" s="35" t="str">
        <f t="shared" si="397"/>
        <v/>
      </c>
      <c r="G1505" s="8">
        <f t="shared" si="398"/>
        <v>0</v>
      </c>
      <c r="I1505" s="8">
        <f t="shared" si="391"/>
        <v>0</v>
      </c>
      <c r="K1505" t="s">
        <v>577</v>
      </c>
      <c r="L1505" s="8">
        <f t="shared" si="392"/>
        <v>0</v>
      </c>
      <c r="O1505" s="35" t="str">
        <f t="shared" si="399"/>
        <v>?utm_source=yandex&amp;utm_medium=cpc&amp;utm_campaign=&amp;utm_content=&amp;utm_term={keyword}&amp;utm_device={device_type}</v>
      </c>
      <c r="P1505" s="35" t="str">
        <f t="shared" si="393"/>
        <v/>
      </c>
      <c r="Q1505" s="8">
        <f t="shared" si="400"/>
        <v>0</v>
      </c>
      <c r="T1505" s="8" t="s">
        <v>751</v>
      </c>
      <c r="U1505" s="8" t="str">
        <f t="shared" si="401"/>
        <v>,</v>
      </c>
      <c r="W1505" s="35" t="str">
        <f t="shared" si="402"/>
        <v/>
      </c>
      <c r="X1505" s="35" t="s">
        <v>753</v>
      </c>
      <c r="Y1505" s="35" t="s">
        <v>754</v>
      </c>
      <c r="Z1505" s="35" t="str">
        <f t="shared" si="403"/>
        <v/>
      </c>
      <c r="AA1505" s="35" t="e">
        <f t="shared" si="404"/>
        <v>#VALUE!</v>
      </c>
      <c r="AB1505" s="35" t="str">
        <f t="shared" si="405"/>
        <v>{keyword:}</v>
      </c>
      <c r="AC1505" s="107" t="e">
        <f t="shared" si="406"/>
        <v>#VALUE!</v>
      </c>
      <c r="AG1505" s="8">
        <f t="shared" si="407"/>
        <v>0</v>
      </c>
      <c r="AI1505" s="8">
        <f t="shared" si="394"/>
        <v>0</v>
      </c>
      <c r="AK1505" t="s">
        <v>577</v>
      </c>
      <c r="AL1505" s="8">
        <f t="shared" si="395"/>
        <v>0</v>
      </c>
    </row>
    <row r="1506" spans="1:38" ht="15" x14ac:dyDescent="0.25">
      <c r="A1506" s="35">
        <f t="shared" si="396"/>
        <v>0</v>
      </c>
      <c r="C1506" s="35" t="str">
        <f t="shared" si="397"/>
        <v/>
      </c>
      <c r="G1506" s="8">
        <f t="shared" si="398"/>
        <v>0</v>
      </c>
      <c r="I1506" s="8">
        <f t="shared" si="391"/>
        <v>0</v>
      </c>
      <c r="K1506" t="s">
        <v>577</v>
      </c>
      <c r="L1506" s="8">
        <f t="shared" si="392"/>
        <v>0</v>
      </c>
      <c r="O1506" s="35" t="str">
        <f t="shared" si="399"/>
        <v>?utm_source=yandex&amp;utm_medium=cpc&amp;utm_campaign=&amp;utm_content=&amp;utm_term={keyword}&amp;utm_device={device_type}</v>
      </c>
      <c r="P1506" s="35" t="str">
        <f t="shared" si="393"/>
        <v/>
      </c>
      <c r="Q1506" s="8">
        <f t="shared" si="400"/>
        <v>0</v>
      </c>
      <c r="T1506" s="8" t="s">
        <v>751</v>
      </c>
      <c r="U1506" s="8" t="str">
        <f t="shared" si="401"/>
        <v>,</v>
      </c>
      <c r="W1506" s="35" t="str">
        <f t="shared" si="402"/>
        <v/>
      </c>
      <c r="X1506" s="35" t="s">
        <v>753</v>
      </c>
      <c r="Y1506" s="35" t="s">
        <v>754</v>
      </c>
      <c r="Z1506" s="35" t="str">
        <f t="shared" si="403"/>
        <v/>
      </c>
      <c r="AA1506" s="35" t="e">
        <f t="shared" si="404"/>
        <v>#VALUE!</v>
      </c>
      <c r="AB1506" s="35" t="str">
        <f t="shared" si="405"/>
        <v>{keyword:}</v>
      </c>
      <c r="AC1506" s="107" t="e">
        <f t="shared" si="406"/>
        <v>#VALUE!</v>
      </c>
      <c r="AG1506" s="8">
        <f t="shared" si="407"/>
        <v>0</v>
      </c>
      <c r="AI1506" s="8">
        <f t="shared" si="394"/>
        <v>0</v>
      </c>
      <c r="AK1506" t="s">
        <v>577</v>
      </c>
      <c r="AL1506" s="8">
        <f t="shared" si="395"/>
        <v>0</v>
      </c>
    </row>
    <row r="1507" spans="1:38" ht="15" customHeight="1" x14ac:dyDescent="0.25">
      <c r="A1507" s="35">
        <f t="shared" si="396"/>
        <v>0</v>
      </c>
      <c r="C1507" s="35" t="str">
        <f t="shared" si="397"/>
        <v/>
      </c>
      <c r="G1507" s="8">
        <f t="shared" si="398"/>
        <v>0</v>
      </c>
      <c r="I1507" s="8">
        <f t="shared" si="391"/>
        <v>0</v>
      </c>
      <c r="K1507" t="s">
        <v>577</v>
      </c>
      <c r="L1507" s="8">
        <f t="shared" si="392"/>
        <v>0</v>
      </c>
      <c r="O1507" s="35" t="str">
        <f t="shared" si="399"/>
        <v>?utm_source=yandex&amp;utm_medium=cpc&amp;utm_campaign=&amp;utm_content=&amp;utm_term={keyword}&amp;utm_device={device_type}</v>
      </c>
      <c r="P1507" s="35" t="str">
        <f t="shared" si="393"/>
        <v/>
      </c>
      <c r="Q1507" s="8">
        <f t="shared" si="400"/>
        <v>0</v>
      </c>
      <c r="T1507" s="8" t="s">
        <v>751</v>
      </c>
      <c r="U1507" s="8" t="str">
        <f t="shared" si="401"/>
        <v>,</v>
      </c>
      <c r="W1507" s="35" t="str">
        <f t="shared" si="402"/>
        <v/>
      </c>
      <c r="X1507" s="35" t="s">
        <v>753</v>
      </c>
      <c r="Y1507" s="35" t="s">
        <v>754</v>
      </c>
      <c r="Z1507" s="35" t="str">
        <f t="shared" si="403"/>
        <v/>
      </c>
      <c r="AA1507" s="35" t="e">
        <f t="shared" si="404"/>
        <v>#VALUE!</v>
      </c>
      <c r="AB1507" s="35" t="str">
        <f t="shared" si="405"/>
        <v>{keyword:}</v>
      </c>
      <c r="AC1507" s="107" t="e">
        <f t="shared" si="406"/>
        <v>#VALUE!</v>
      </c>
      <c r="AG1507" s="8">
        <f t="shared" si="407"/>
        <v>0</v>
      </c>
      <c r="AI1507" s="8">
        <f t="shared" si="394"/>
        <v>0</v>
      </c>
      <c r="AK1507" t="s">
        <v>577</v>
      </c>
      <c r="AL1507" s="8">
        <f t="shared" si="395"/>
        <v>0</v>
      </c>
    </row>
    <row r="1508" spans="1:38" ht="15" x14ac:dyDescent="0.25">
      <c r="A1508" s="35">
        <f t="shared" si="396"/>
        <v>0</v>
      </c>
      <c r="C1508" s="35" t="str">
        <f t="shared" si="397"/>
        <v/>
      </c>
      <c r="G1508" s="8">
        <f t="shared" si="398"/>
        <v>0</v>
      </c>
      <c r="I1508" s="8">
        <f t="shared" si="391"/>
        <v>0</v>
      </c>
      <c r="K1508" t="s">
        <v>577</v>
      </c>
      <c r="L1508" s="8">
        <f t="shared" si="392"/>
        <v>0</v>
      </c>
      <c r="O1508" s="35" t="str">
        <f t="shared" si="399"/>
        <v>?utm_source=yandex&amp;utm_medium=cpc&amp;utm_campaign=&amp;utm_content=&amp;utm_term={keyword}&amp;utm_device={device_type}</v>
      </c>
      <c r="P1508" s="35" t="str">
        <f t="shared" si="393"/>
        <v/>
      </c>
      <c r="Q1508" s="8">
        <f t="shared" si="400"/>
        <v>0</v>
      </c>
      <c r="T1508" s="8" t="s">
        <v>751</v>
      </c>
      <c r="U1508" s="8" t="str">
        <f t="shared" si="401"/>
        <v>,</v>
      </c>
      <c r="W1508" s="35" t="str">
        <f t="shared" si="402"/>
        <v/>
      </c>
      <c r="X1508" s="35" t="s">
        <v>753</v>
      </c>
      <c r="Y1508" s="35" t="s">
        <v>754</v>
      </c>
      <c r="Z1508" s="35" t="str">
        <f t="shared" si="403"/>
        <v/>
      </c>
      <c r="AA1508" s="35" t="e">
        <f t="shared" si="404"/>
        <v>#VALUE!</v>
      </c>
      <c r="AB1508" s="35" t="str">
        <f t="shared" si="405"/>
        <v>{keyword:}</v>
      </c>
      <c r="AC1508" s="107" t="e">
        <f t="shared" si="406"/>
        <v>#VALUE!</v>
      </c>
      <c r="AG1508" s="8">
        <f t="shared" si="407"/>
        <v>0</v>
      </c>
      <c r="AI1508" s="8">
        <f t="shared" si="394"/>
        <v>0</v>
      </c>
      <c r="AK1508" t="s">
        <v>577</v>
      </c>
      <c r="AL1508" s="8">
        <f t="shared" si="395"/>
        <v>0</v>
      </c>
    </row>
    <row r="1509" spans="1:38" ht="15" customHeight="1" x14ac:dyDescent="0.25">
      <c r="A1509" s="35">
        <f t="shared" si="396"/>
        <v>0</v>
      </c>
      <c r="C1509" s="35" t="str">
        <f t="shared" si="397"/>
        <v/>
      </c>
      <c r="G1509" s="8">
        <f t="shared" si="398"/>
        <v>0</v>
      </c>
      <c r="I1509" s="8">
        <f t="shared" si="391"/>
        <v>0</v>
      </c>
      <c r="K1509" t="s">
        <v>577</v>
      </c>
      <c r="L1509" s="8">
        <f t="shared" si="392"/>
        <v>0</v>
      </c>
      <c r="O1509" s="35" t="str">
        <f t="shared" si="399"/>
        <v>?utm_source=yandex&amp;utm_medium=cpc&amp;utm_campaign=&amp;utm_content=&amp;utm_term={keyword}&amp;utm_device={device_type}</v>
      </c>
      <c r="P1509" s="35" t="str">
        <f t="shared" si="393"/>
        <v/>
      </c>
      <c r="Q1509" s="8">
        <f t="shared" si="400"/>
        <v>0</v>
      </c>
      <c r="T1509" s="8" t="s">
        <v>751</v>
      </c>
      <c r="U1509" s="8" t="str">
        <f t="shared" si="401"/>
        <v>,</v>
      </c>
      <c r="W1509" s="35" t="str">
        <f t="shared" si="402"/>
        <v/>
      </c>
      <c r="X1509" s="35" t="s">
        <v>753</v>
      </c>
      <c r="Y1509" s="35" t="s">
        <v>754</v>
      </c>
      <c r="Z1509" s="35" t="str">
        <f t="shared" si="403"/>
        <v/>
      </c>
      <c r="AA1509" s="35" t="e">
        <f t="shared" si="404"/>
        <v>#VALUE!</v>
      </c>
      <c r="AB1509" s="35" t="str">
        <f t="shared" si="405"/>
        <v>{keyword:}</v>
      </c>
      <c r="AC1509" s="107" t="e">
        <f t="shared" si="406"/>
        <v>#VALUE!</v>
      </c>
      <c r="AG1509" s="8">
        <f t="shared" si="407"/>
        <v>0</v>
      </c>
      <c r="AI1509" s="8">
        <f t="shared" si="394"/>
        <v>0</v>
      </c>
      <c r="AK1509" t="s">
        <v>577</v>
      </c>
      <c r="AL1509" s="8">
        <f t="shared" si="395"/>
        <v>0</v>
      </c>
    </row>
    <row r="1510" spans="1:38" ht="15" x14ac:dyDescent="0.25">
      <c r="A1510" s="35">
        <f t="shared" si="396"/>
        <v>0</v>
      </c>
      <c r="C1510" s="35" t="str">
        <f t="shared" si="397"/>
        <v/>
      </c>
      <c r="G1510" s="8">
        <f t="shared" si="398"/>
        <v>0</v>
      </c>
      <c r="I1510" s="8">
        <f t="shared" si="391"/>
        <v>0</v>
      </c>
      <c r="K1510" t="s">
        <v>577</v>
      </c>
      <c r="L1510" s="8">
        <f t="shared" si="392"/>
        <v>0</v>
      </c>
      <c r="O1510" s="35" t="str">
        <f t="shared" si="399"/>
        <v>?utm_source=yandex&amp;utm_medium=cpc&amp;utm_campaign=&amp;utm_content=&amp;utm_term={keyword}&amp;utm_device={device_type}</v>
      </c>
      <c r="P1510" s="35" t="str">
        <f t="shared" si="393"/>
        <v/>
      </c>
      <c r="Q1510" s="8">
        <f t="shared" si="400"/>
        <v>0</v>
      </c>
      <c r="T1510" s="8" t="s">
        <v>751</v>
      </c>
      <c r="U1510" s="8" t="str">
        <f t="shared" si="401"/>
        <v>,</v>
      </c>
      <c r="W1510" s="35" t="str">
        <f t="shared" si="402"/>
        <v/>
      </c>
      <c r="X1510" s="35" t="s">
        <v>753</v>
      </c>
      <c r="Y1510" s="35" t="s">
        <v>754</v>
      </c>
      <c r="Z1510" s="35" t="str">
        <f t="shared" si="403"/>
        <v/>
      </c>
      <c r="AA1510" s="35" t="e">
        <f t="shared" si="404"/>
        <v>#VALUE!</v>
      </c>
      <c r="AB1510" s="35" t="str">
        <f t="shared" si="405"/>
        <v>{keyword:}</v>
      </c>
      <c r="AC1510" s="107" t="e">
        <f t="shared" si="406"/>
        <v>#VALUE!</v>
      </c>
      <c r="AG1510" s="8">
        <f t="shared" si="407"/>
        <v>0</v>
      </c>
      <c r="AI1510" s="8">
        <f t="shared" si="394"/>
        <v>0</v>
      </c>
      <c r="AK1510" t="s">
        <v>577</v>
      </c>
      <c r="AL1510" s="8">
        <f t="shared" si="395"/>
        <v>0</v>
      </c>
    </row>
    <row r="1511" spans="1:38" ht="15" customHeight="1" x14ac:dyDescent="0.25">
      <c r="A1511" s="35">
        <f t="shared" si="396"/>
        <v>0</v>
      </c>
      <c r="C1511" s="35" t="str">
        <f t="shared" si="397"/>
        <v/>
      </c>
      <c r="G1511" s="8">
        <f t="shared" si="398"/>
        <v>0</v>
      </c>
      <c r="I1511" s="8">
        <f t="shared" si="391"/>
        <v>0</v>
      </c>
      <c r="K1511" t="s">
        <v>577</v>
      </c>
      <c r="L1511" s="8">
        <f t="shared" si="392"/>
        <v>0</v>
      </c>
      <c r="O1511" s="35" t="str">
        <f t="shared" si="399"/>
        <v>?utm_source=yandex&amp;utm_medium=cpc&amp;utm_campaign=&amp;utm_content=&amp;utm_term={keyword}&amp;utm_device={device_type}</v>
      </c>
      <c r="P1511" s="35" t="str">
        <f t="shared" si="393"/>
        <v/>
      </c>
      <c r="Q1511" s="8">
        <f t="shared" si="400"/>
        <v>0</v>
      </c>
      <c r="T1511" s="8" t="s">
        <v>751</v>
      </c>
      <c r="U1511" s="8" t="str">
        <f t="shared" si="401"/>
        <v>,</v>
      </c>
      <c r="W1511" s="35" t="str">
        <f t="shared" si="402"/>
        <v/>
      </c>
      <c r="X1511" s="35" t="s">
        <v>753</v>
      </c>
      <c r="Y1511" s="35" t="s">
        <v>754</v>
      </c>
      <c r="Z1511" s="35" t="str">
        <f t="shared" si="403"/>
        <v/>
      </c>
      <c r="AA1511" s="35" t="e">
        <f t="shared" si="404"/>
        <v>#VALUE!</v>
      </c>
      <c r="AB1511" s="35" t="str">
        <f t="shared" si="405"/>
        <v>{keyword:}</v>
      </c>
      <c r="AC1511" s="107" t="e">
        <f t="shared" si="406"/>
        <v>#VALUE!</v>
      </c>
      <c r="AG1511" s="8">
        <f t="shared" si="407"/>
        <v>0</v>
      </c>
      <c r="AI1511" s="8">
        <f t="shared" si="394"/>
        <v>0</v>
      </c>
      <c r="AK1511" t="s">
        <v>577</v>
      </c>
      <c r="AL1511" s="8">
        <f t="shared" si="395"/>
        <v>0</v>
      </c>
    </row>
    <row r="1512" spans="1:38" ht="15" x14ac:dyDescent="0.25">
      <c r="A1512" s="35">
        <f t="shared" si="396"/>
        <v>0</v>
      </c>
      <c r="C1512" s="35" t="str">
        <f t="shared" si="397"/>
        <v/>
      </c>
      <c r="G1512" s="8">
        <f t="shared" si="398"/>
        <v>0</v>
      </c>
      <c r="I1512" s="8">
        <f t="shared" si="391"/>
        <v>0</v>
      </c>
      <c r="K1512" t="s">
        <v>577</v>
      </c>
      <c r="L1512" s="8">
        <f t="shared" si="392"/>
        <v>0</v>
      </c>
      <c r="O1512" s="35" t="str">
        <f t="shared" si="399"/>
        <v>?utm_source=yandex&amp;utm_medium=cpc&amp;utm_campaign=&amp;utm_content=&amp;utm_term={keyword}&amp;utm_device={device_type}</v>
      </c>
      <c r="P1512" s="35" t="str">
        <f t="shared" si="393"/>
        <v/>
      </c>
      <c r="Q1512" s="8">
        <f t="shared" si="400"/>
        <v>0</v>
      </c>
      <c r="T1512" s="8" t="s">
        <v>751</v>
      </c>
      <c r="U1512" s="8" t="str">
        <f t="shared" si="401"/>
        <v>,</v>
      </c>
      <c r="W1512" s="35" t="str">
        <f t="shared" si="402"/>
        <v/>
      </c>
      <c r="X1512" s="35" t="s">
        <v>753</v>
      </c>
      <c r="Y1512" s="35" t="s">
        <v>754</v>
      </c>
      <c r="Z1512" s="35" t="str">
        <f t="shared" si="403"/>
        <v/>
      </c>
      <c r="AA1512" s="35" t="e">
        <f t="shared" si="404"/>
        <v>#VALUE!</v>
      </c>
      <c r="AB1512" s="35" t="str">
        <f t="shared" si="405"/>
        <v>{keyword:}</v>
      </c>
      <c r="AC1512" s="107" t="e">
        <f t="shared" si="406"/>
        <v>#VALUE!</v>
      </c>
      <c r="AG1512" s="8">
        <f t="shared" si="407"/>
        <v>0</v>
      </c>
      <c r="AI1512" s="8">
        <f t="shared" si="394"/>
        <v>0</v>
      </c>
      <c r="AK1512" t="s">
        <v>577</v>
      </c>
      <c r="AL1512" s="8">
        <f t="shared" si="395"/>
        <v>0</v>
      </c>
    </row>
    <row r="1513" spans="1:38" ht="15" customHeight="1" x14ac:dyDescent="0.25">
      <c r="A1513" s="35">
        <f t="shared" si="396"/>
        <v>0</v>
      </c>
      <c r="C1513" s="35" t="str">
        <f t="shared" si="397"/>
        <v/>
      </c>
      <c r="G1513" s="8">
        <f t="shared" si="398"/>
        <v>0</v>
      </c>
      <c r="I1513" s="8">
        <f t="shared" si="391"/>
        <v>0</v>
      </c>
      <c r="K1513" t="s">
        <v>577</v>
      </c>
      <c r="L1513" s="8">
        <f t="shared" si="392"/>
        <v>0</v>
      </c>
      <c r="O1513" s="35" t="str">
        <f t="shared" si="399"/>
        <v>?utm_source=yandex&amp;utm_medium=cpc&amp;utm_campaign=&amp;utm_content=&amp;utm_term={keyword}&amp;utm_device={device_type}</v>
      </c>
      <c r="P1513" s="35" t="str">
        <f t="shared" si="393"/>
        <v/>
      </c>
      <c r="Q1513" s="8">
        <f t="shared" si="400"/>
        <v>0</v>
      </c>
      <c r="T1513" s="8" t="s">
        <v>751</v>
      </c>
      <c r="U1513" s="8" t="str">
        <f t="shared" si="401"/>
        <v>,</v>
      </c>
      <c r="W1513" s="35" t="str">
        <f t="shared" si="402"/>
        <v/>
      </c>
      <c r="X1513" s="35" t="s">
        <v>753</v>
      </c>
      <c r="Y1513" s="35" t="s">
        <v>754</v>
      </c>
      <c r="Z1513" s="35" t="str">
        <f t="shared" si="403"/>
        <v/>
      </c>
      <c r="AA1513" s="35" t="e">
        <f t="shared" si="404"/>
        <v>#VALUE!</v>
      </c>
      <c r="AB1513" s="35" t="str">
        <f t="shared" si="405"/>
        <v>{keyword:}</v>
      </c>
      <c r="AC1513" s="107" t="e">
        <f t="shared" si="406"/>
        <v>#VALUE!</v>
      </c>
      <c r="AG1513" s="8">
        <f t="shared" si="407"/>
        <v>0</v>
      </c>
      <c r="AI1513" s="8">
        <f t="shared" si="394"/>
        <v>0</v>
      </c>
      <c r="AK1513" t="s">
        <v>577</v>
      </c>
      <c r="AL1513" s="8">
        <f t="shared" si="395"/>
        <v>0</v>
      </c>
    </row>
    <row r="1514" spans="1:38" ht="15" x14ac:dyDescent="0.25">
      <c r="A1514" s="35">
        <f t="shared" si="396"/>
        <v>0</v>
      </c>
      <c r="C1514" s="35" t="str">
        <f t="shared" si="397"/>
        <v/>
      </c>
      <c r="G1514" s="8">
        <f t="shared" si="398"/>
        <v>0</v>
      </c>
      <c r="I1514" s="8">
        <f t="shared" si="391"/>
        <v>0</v>
      </c>
      <c r="K1514" t="s">
        <v>577</v>
      </c>
      <c r="L1514" s="8">
        <f t="shared" si="392"/>
        <v>0</v>
      </c>
      <c r="O1514" s="35" t="str">
        <f t="shared" si="399"/>
        <v>?utm_source=yandex&amp;utm_medium=cpc&amp;utm_campaign=&amp;utm_content=&amp;utm_term={keyword}&amp;utm_device={device_type}</v>
      </c>
      <c r="P1514" s="35" t="str">
        <f t="shared" si="393"/>
        <v/>
      </c>
      <c r="Q1514" s="8">
        <f t="shared" si="400"/>
        <v>0</v>
      </c>
      <c r="T1514" s="8" t="s">
        <v>751</v>
      </c>
      <c r="U1514" s="8" t="str">
        <f t="shared" si="401"/>
        <v>,</v>
      </c>
      <c r="W1514" s="35" t="str">
        <f t="shared" si="402"/>
        <v/>
      </c>
      <c r="X1514" s="35" t="s">
        <v>753</v>
      </c>
      <c r="Y1514" s="35" t="s">
        <v>754</v>
      </c>
      <c r="Z1514" s="35" t="str">
        <f t="shared" si="403"/>
        <v/>
      </c>
      <c r="AA1514" s="35" t="e">
        <f t="shared" si="404"/>
        <v>#VALUE!</v>
      </c>
      <c r="AB1514" s="35" t="str">
        <f t="shared" si="405"/>
        <v>{keyword:}</v>
      </c>
      <c r="AC1514" s="107" t="e">
        <f t="shared" si="406"/>
        <v>#VALUE!</v>
      </c>
      <c r="AG1514" s="8">
        <f t="shared" si="407"/>
        <v>0</v>
      </c>
      <c r="AI1514" s="8">
        <f t="shared" si="394"/>
        <v>0</v>
      </c>
      <c r="AK1514" t="s">
        <v>577</v>
      </c>
      <c r="AL1514" s="8">
        <f t="shared" si="395"/>
        <v>0</v>
      </c>
    </row>
    <row r="1515" spans="1:38" ht="15" customHeight="1" x14ac:dyDescent="0.25">
      <c r="A1515" s="35">
        <f t="shared" si="396"/>
        <v>0</v>
      </c>
      <c r="C1515" s="35" t="str">
        <f t="shared" si="397"/>
        <v/>
      </c>
      <c r="G1515" s="8">
        <f t="shared" si="398"/>
        <v>0</v>
      </c>
      <c r="I1515" s="8">
        <f t="shared" si="391"/>
        <v>0</v>
      </c>
      <c r="K1515" t="s">
        <v>577</v>
      </c>
      <c r="L1515" s="8">
        <f t="shared" si="392"/>
        <v>0</v>
      </c>
      <c r="O1515" s="35" t="str">
        <f t="shared" si="399"/>
        <v>?utm_source=yandex&amp;utm_medium=cpc&amp;utm_campaign=&amp;utm_content=&amp;utm_term={keyword}&amp;utm_device={device_type}</v>
      </c>
      <c r="P1515" s="35" t="str">
        <f t="shared" si="393"/>
        <v/>
      </c>
      <c r="Q1515" s="8">
        <f t="shared" si="400"/>
        <v>0</v>
      </c>
      <c r="T1515" s="8" t="s">
        <v>751</v>
      </c>
      <c r="U1515" s="8" t="str">
        <f t="shared" si="401"/>
        <v>,</v>
      </c>
      <c r="W1515" s="35" t="str">
        <f t="shared" si="402"/>
        <v/>
      </c>
      <c r="X1515" s="35" t="s">
        <v>753</v>
      </c>
      <c r="Y1515" s="35" t="s">
        <v>754</v>
      </c>
      <c r="Z1515" s="35" t="str">
        <f t="shared" si="403"/>
        <v/>
      </c>
      <c r="AA1515" s="35" t="e">
        <f t="shared" si="404"/>
        <v>#VALUE!</v>
      </c>
      <c r="AB1515" s="35" t="str">
        <f t="shared" si="405"/>
        <v>{keyword:}</v>
      </c>
      <c r="AC1515" s="107" t="e">
        <f t="shared" si="406"/>
        <v>#VALUE!</v>
      </c>
      <c r="AG1515" s="8">
        <f t="shared" si="407"/>
        <v>0</v>
      </c>
      <c r="AI1515" s="8">
        <f t="shared" si="394"/>
        <v>0</v>
      </c>
      <c r="AK1515" t="s">
        <v>577</v>
      </c>
      <c r="AL1515" s="8">
        <f t="shared" si="395"/>
        <v>0</v>
      </c>
    </row>
    <row r="1516" spans="1:38" ht="15" x14ac:dyDescent="0.25">
      <c r="A1516" s="35">
        <f t="shared" si="396"/>
        <v>0</v>
      </c>
      <c r="C1516" s="35" t="str">
        <f t="shared" si="397"/>
        <v/>
      </c>
      <c r="G1516" s="8">
        <f t="shared" si="398"/>
        <v>0</v>
      </c>
      <c r="I1516" s="8">
        <f t="shared" si="391"/>
        <v>0</v>
      </c>
      <c r="K1516" t="s">
        <v>577</v>
      </c>
      <c r="L1516" s="8">
        <f t="shared" si="392"/>
        <v>0</v>
      </c>
      <c r="O1516" s="35" t="str">
        <f t="shared" si="399"/>
        <v>?utm_source=yandex&amp;utm_medium=cpc&amp;utm_campaign=&amp;utm_content=&amp;utm_term={keyword}&amp;utm_device={device_type}</v>
      </c>
      <c r="P1516" s="35" t="str">
        <f t="shared" si="393"/>
        <v/>
      </c>
      <c r="Q1516" s="8">
        <f t="shared" si="400"/>
        <v>0</v>
      </c>
      <c r="T1516" s="8" t="s">
        <v>751</v>
      </c>
      <c r="U1516" s="8" t="str">
        <f t="shared" si="401"/>
        <v>,</v>
      </c>
      <c r="W1516" s="35" t="str">
        <f t="shared" si="402"/>
        <v/>
      </c>
      <c r="X1516" s="35" t="s">
        <v>753</v>
      </c>
      <c r="Y1516" s="35" t="s">
        <v>754</v>
      </c>
      <c r="Z1516" s="35" t="str">
        <f t="shared" si="403"/>
        <v/>
      </c>
      <c r="AA1516" s="35" t="e">
        <f t="shared" si="404"/>
        <v>#VALUE!</v>
      </c>
      <c r="AB1516" s="35" t="str">
        <f t="shared" si="405"/>
        <v>{keyword:}</v>
      </c>
      <c r="AC1516" s="107" t="e">
        <f t="shared" si="406"/>
        <v>#VALUE!</v>
      </c>
      <c r="AG1516" s="8">
        <f t="shared" si="407"/>
        <v>0</v>
      </c>
      <c r="AI1516" s="8">
        <f t="shared" si="394"/>
        <v>0</v>
      </c>
      <c r="AK1516" t="s">
        <v>577</v>
      </c>
      <c r="AL1516" s="8">
        <f t="shared" si="395"/>
        <v>0</v>
      </c>
    </row>
    <row r="1517" spans="1:38" ht="15" customHeight="1" x14ac:dyDescent="0.25">
      <c r="A1517" s="35">
        <f t="shared" si="396"/>
        <v>0</v>
      </c>
      <c r="C1517" s="35" t="str">
        <f t="shared" si="397"/>
        <v/>
      </c>
      <c r="G1517" s="8">
        <f t="shared" si="398"/>
        <v>0</v>
      </c>
      <c r="I1517" s="8">
        <f t="shared" si="391"/>
        <v>0</v>
      </c>
      <c r="K1517" t="s">
        <v>577</v>
      </c>
      <c r="L1517" s="8">
        <f t="shared" si="392"/>
        <v>0</v>
      </c>
      <c r="O1517" s="35" t="str">
        <f t="shared" si="399"/>
        <v>?utm_source=yandex&amp;utm_medium=cpc&amp;utm_campaign=&amp;utm_content=&amp;utm_term={keyword}&amp;utm_device={device_type}</v>
      </c>
      <c r="P1517" s="35" t="str">
        <f t="shared" si="393"/>
        <v/>
      </c>
      <c r="Q1517" s="8">
        <f t="shared" si="400"/>
        <v>0</v>
      </c>
      <c r="T1517" s="8" t="s">
        <v>751</v>
      </c>
      <c r="U1517" s="8" t="str">
        <f t="shared" si="401"/>
        <v>,</v>
      </c>
      <c r="W1517" s="35" t="str">
        <f t="shared" si="402"/>
        <v/>
      </c>
      <c r="X1517" s="35" t="s">
        <v>753</v>
      </c>
      <c r="Y1517" s="35" t="s">
        <v>754</v>
      </c>
      <c r="Z1517" s="35" t="str">
        <f t="shared" si="403"/>
        <v/>
      </c>
      <c r="AA1517" s="35" t="e">
        <f t="shared" si="404"/>
        <v>#VALUE!</v>
      </c>
      <c r="AB1517" s="35" t="str">
        <f t="shared" si="405"/>
        <v>{keyword:}</v>
      </c>
      <c r="AC1517" s="107" t="e">
        <f t="shared" si="406"/>
        <v>#VALUE!</v>
      </c>
      <c r="AG1517" s="8">
        <f t="shared" si="407"/>
        <v>0</v>
      </c>
      <c r="AI1517" s="8">
        <f t="shared" si="394"/>
        <v>0</v>
      </c>
      <c r="AK1517" t="s">
        <v>577</v>
      </c>
      <c r="AL1517" s="8">
        <f t="shared" si="395"/>
        <v>0</v>
      </c>
    </row>
    <row r="1518" spans="1:38" ht="15" x14ac:dyDescent="0.25">
      <c r="A1518" s="35">
        <f t="shared" si="396"/>
        <v>0</v>
      </c>
      <c r="C1518" s="35" t="str">
        <f t="shared" si="397"/>
        <v/>
      </c>
      <c r="G1518" s="8">
        <f t="shared" si="398"/>
        <v>0</v>
      </c>
      <c r="I1518" s="8">
        <f t="shared" si="391"/>
        <v>0</v>
      </c>
      <c r="K1518" t="s">
        <v>577</v>
      </c>
      <c r="L1518" s="8">
        <f t="shared" si="392"/>
        <v>0</v>
      </c>
      <c r="O1518" s="35" t="str">
        <f t="shared" si="399"/>
        <v>?utm_source=yandex&amp;utm_medium=cpc&amp;utm_campaign=&amp;utm_content=&amp;utm_term={keyword}&amp;utm_device={device_type}</v>
      </c>
      <c r="P1518" s="35" t="str">
        <f t="shared" si="393"/>
        <v/>
      </c>
      <c r="Q1518" s="8">
        <f t="shared" si="400"/>
        <v>0</v>
      </c>
      <c r="T1518" s="8" t="s">
        <v>751</v>
      </c>
      <c r="U1518" s="8" t="str">
        <f t="shared" si="401"/>
        <v>,</v>
      </c>
      <c r="W1518" s="35" t="str">
        <f t="shared" si="402"/>
        <v/>
      </c>
      <c r="X1518" s="35" t="s">
        <v>753</v>
      </c>
      <c r="Y1518" s="35" t="s">
        <v>754</v>
      </c>
      <c r="Z1518" s="35" t="str">
        <f t="shared" si="403"/>
        <v/>
      </c>
      <c r="AA1518" s="35" t="e">
        <f t="shared" si="404"/>
        <v>#VALUE!</v>
      </c>
      <c r="AB1518" s="35" t="str">
        <f t="shared" si="405"/>
        <v>{keyword:}</v>
      </c>
      <c r="AC1518" s="107" t="e">
        <f t="shared" si="406"/>
        <v>#VALUE!</v>
      </c>
      <c r="AG1518" s="8">
        <f t="shared" si="407"/>
        <v>0</v>
      </c>
      <c r="AI1518" s="8">
        <f t="shared" si="394"/>
        <v>0</v>
      </c>
      <c r="AK1518" t="s">
        <v>577</v>
      </c>
      <c r="AL1518" s="8">
        <f t="shared" si="395"/>
        <v>0</v>
      </c>
    </row>
    <row r="1519" spans="1:38" ht="15" customHeight="1" x14ac:dyDescent="0.25">
      <c r="A1519" s="35">
        <f t="shared" si="396"/>
        <v>0</v>
      </c>
      <c r="C1519" s="35" t="str">
        <f t="shared" si="397"/>
        <v/>
      </c>
      <c r="G1519" s="8">
        <f t="shared" si="398"/>
        <v>0</v>
      </c>
      <c r="I1519" s="8">
        <f t="shared" si="391"/>
        <v>0</v>
      </c>
      <c r="K1519" t="s">
        <v>577</v>
      </c>
      <c r="L1519" s="8">
        <f t="shared" si="392"/>
        <v>0</v>
      </c>
      <c r="O1519" s="35" t="str">
        <f t="shared" si="399"/>
        <v>?utm_source=yandex&amp;utm_medium=cpc&amp;utm_campaign=&amp;utm_content=&amp;utm_term={keyword}&amp;utm_device={device_type}</v>
      </c>
      <c r="P1519" s="35" t="str">
        <f t="shared" si="393"/>
        <v/>
      </c>
      <c r="Q1519" s="8">
        <f t="shared" si="400"/>
        <v>0</v>
      </c>
      <c r="T1519" s="8" t="s">
        <v>751</v>
      </c>
      <c r="U1519" s="8" t="str">
        <f t="shared" si="401"/>
        <v>,</v>
      </c>
      <c r="W1519" s="35" t="str">
        <f t="shared" si="402"/>
        <v/>
      </c>
      <c r="X1519" s="35" t="s">
        <v>753</v>
      </c>
      <c r="Y1519" s="35" t="s">
        <v>754</v>
      </c>
      <c r="Z1519" s="35" t="str">
        <f t="shared" si="403"/>
        <v/>
      </c>
      <c r="AA1519" s="35" t="e">
        <f t="shared" si="404"/>
        <v>#VALUE!</v>
      </c>
      <c r="AB1519" s="35" t="str">
        <f t="shared" si="405"/>
        <v>{keyword:}</v>
      </c>
      <c r="AC1519" s="107" t="e">
        <f t="shared" si="406"/>
        <v>#VALUE!</v>
      </c>
      <c r="AG1519" s="8">
        <f t="shared" si="407"/>
        <v>0</v>
      </c>
      <c r="AI1519" s="8">
        <f t="shared" si="394"/>
        <v>0</v>
      </c>
      <c r="AK1519" t="s">
        <v>577</v>
      </c>
      <c r="AL1519" s="8">
        <f t="shared" si="395"/>
        <v>0</v>
      </c>
    </row>
    <row r="1520" spans="1:38" ht="15" x14ac:dyDescent="0.25">
      <c r="A1520" s="35">
        <f t="shared" si="396"/>
        <v>0</v>
      </c>
      <c r="C1520" s="35" t="str">
        <f t="shared" si="397"/>
        <v/>
      </c>
      <c r="G1520" s="8">
        <f t="shared" si="398"/>
        <v>0</v>
      </c>
      <c r="I1520" s="8">
        <f t="shared" si="391"/>
        <v>0</v>
      </c>
      <c r="K1520" t="s">
        <v>577</v>
      </c>
      <c r="L1520" s="8">
        <f t="shared" si="392"/>
        <v>0</v>
      </c>
      <c r="O1520" s="35" t="str">
        <f t="shared" si="399"/>
        <v>?utm_source=yandex&amp;utm_medium=cpc&amp;utm_campaign=&amp;utm_content=&amp;utm_term={keyword}&amp;utm_device={device_type}</v>
      </c>
      <c r="P1520" s="35" t="str">
        <f t="shared" si="393"/>
        <v/>
      </c>
      <c r="Q1520" s="8">
        <f t="shared" si="400"/>
        <v>0</v>
      </c>
      <c r="T1520" s="8" t="s">
        <v>751</v>
      </c>
      <c r="U1520" s="8" t="str">
        <f t="shared" si="401"/>
        <v>,</v>
      </c>
      <c r="W1520" s="35" t="str">
        <f t="shared" si="402"/>
        <v/>
      </c>
      <c r="X1520" s="35" t="s">
        <v>753</v>
      </c>
      <c r="Y1520" s="35" t="s">
        <v>754</v>
      </c>
      <c r="Z1520" s="35" t="str">
        <f t="shared" si="403"/>
        <v/>
      </c>
      <c r="AA1520" s="35" t="e">
        <f t="shared" si="404"/>
        <v>#VALUE!</v>
      </c>
      <c r="AB1520" s="35" t="str">
        <f t="shared" si="405"/>
        <v>{keyword:}</v>
      </c>
      <c r="AC1520" s="107" t="e">
        <f t="shared" si="406"/>
        <v>#VALUE!</v>
      </c>
      <c r="AG1520" s="8">
        <f t="shared" si="407"/>
        <v>0</v>
      </c>
      <c r="AI1520" s="8">
        <f t="shared" si="394"/>
        <v>0</v>
      </c>
      <c r="AK1520" t="s">
        <v>577</v>
      </c>
      <c r="AL1520" s="8">
        <f t="shared" si="395"/>
        <v>0</v>
      </c>
    </row>
    <row r="1521" spans="1:38" ht="15" customHeight="1" x14ac:dyDescent="0.25">
      <c r="A1521" s="35">
        <f t="shared" si="396"/>
        <v>0</v>
      </c>
      <c r="C1521" s="35" t="str">
        <f t="shared" si="397"/>
        <v/>
      </c>
      <c r="G1521" s="8">
        <f t="shared" si="398"/>
        <v>0</v>
      </c>
      <c r="I1521" s="8">
        <f t="shared" si="391"/>
        <v>0</v>
      </c>
      <c r="K1521" t="s">
        <v>577</v>
      </c>
      <c r="L1521" s="8">
        <f t="shared" si="392"/>
        <v>0</v>
      </c>
      <c r="O1521" s="35" t="str">
        <f t="shared" si="399"/>
        <v>?utm_source=yandex&amp;utm_medium=cpc&amp;utm_campaign=&amp;utm_content=&amp;utm_term={keyword}&amp;utm_device={device_type}</v>
      </c>
      <c r="P1521" s="35" t="str">
        <f t="shared" si="393"/>
        <v/>
      </c>
      <c r="Q1521" s="8">
        <f t="shared" si="400"/>
        <v>0</v>
      </c>
      <c r="T1521" s="8" t="s">
        <v>751</v>
      </c>
      <c r="U1521" s="8" t="str">
        <f t="shared" si="401"/>
        <v>,</v>
      </c>
      <c r="W1521" s="35" t="str">
        <f t="shared" si="402"/>
        <v/>
      </c>
      <c r="X1521" s="35" t="s">
        <v>753</v>
      </c>
      <c r="Y1521" s="35" t="s">
        <v>754</v>
      </c>
      <c r="Z1521" s="35" t="str">
        <f t="shared" si="403"/>
        <v/>
      </c>
      <c r="AA1521" s="35" t="e">
        <f t="shared" si="404"/>
        <v>#VALUE!</v>
      </c>
      <c r="AB1521" s="35" t="str">
        <f t="shared" si="405"/>
        <v>{keyword:}</v>
      </c>
      <c r="AC1521" s="107" t="e">
        <f t="shared" si="406"/>
        <v>#VALUE!</v>
      </c>
      <c r="AG1521" s="8">
        <f t="shared" si="407"/>
        <v>0</v>
      </c>
      <c r="AI1521" s="8">
        <f t="shared" si="394"/>
        <v>0</v>
      </c>
      <c r="AK1521" t="s">
        <v>577</v>
      </c>
      <c r="AL1521" s="8">
        <f t="shared" si="395"/>
        <v>0</v>
      </c>
    </row>
    <row r="1522" spans="1:38" ht="15" x14ac:dyDescent="0.25">
      <c r="A1522" s="35">
        <f t="shared" si="396"/>
        <v>0</v>
      </c>
      <c r="C1522" s="35" t="str">
        <f t="shared" si="397"/>
        <v/>
      </c>
      <c r="G1522" s="8">
        <f t="shared" si="398"/>
        <v>0</v>
      </c>
      <c r="I1522" s="8">
        <f t="shared" si="391"/>
        <v>0</v>
      </c>
      <c r="K1522" t="s">
        <v>577</v>
      </c>
      <c r="L1522" s="8">
        <f t="shared" si="392"/>
        <v>0</v>
      </c>
      <c r="O1522" s="35" t="str">
        <f t="shared" si="399"/>
        <v>?utm_source=yandex&amp;utm_medium=cpc&amp;utm_campaign=&amp;utm_content=&amp;utm_term={keyword}&amp;utm_device={device_type}</v>
      </c>
      <c r="P1522" s="35" t="str">
        <f t="shared" si="393"/>
        <v/>
      </c>
      <c r="Q1522" s="8">
        <f t="shared" si="400"/>
        <v>0</v>
      </c>
      <c r="T1522" s="8" t="s">
        <v>751</v>
      </c>
      <c r="U1522" s="8" t="str">
        <f t="shared" si="401"/>
        <v>,</v>
      </c>
      <c r="W1522" s="35" t="str">
        <f t="shared" si="402"/>
        <v/>
      </c>
      <c r="X1522" s="35" t="s">
        <v>753</v>
      </c>
      <c r="Y1522" s="35" t="s">
        <v>754</v>
      </c>
      <c r="Z1522" s="35" t="str">
        <f t="shared" si="403"/>
        <v/>
      </c>
      <c r="AA1522" s="35" t="e">
        <f t="shared" si="404"/>
        <v>#VALUE!</v>
      </c>
      <c r="AB1522" s="35" t="str">
        <f t="shared" si="405"/>
        <v>{keyword:}</v>
      </c>
      <c r="AC1522" s="107" t="e">
        <f t="shared" si="406"/>
        <v>#VALUE!</v>
      </c>
      <c r="AG1522" s="8">
        <f t="shared" si="407"/>
        <v>0</v>
      </c>
      <c r="AI1522" s="8">
        <f t="shared" si="394"/>
        <v>0</v>
      </c>
      <c r="AK1522" t="s">
        <v>577</v>
      </c>
      <c r="AL1522" s="8">
        <f t="shared" si="395"/>
        <v>0</v>
      </c>
    </row>
    <row r="1523" spans="1:38" ht="15" customHeight="1" x14ac:dyDescent="0.25">
      <c r="A1523" s="35">
        <f t="shared" si="396"/>
        <v>0</v>
      </c>
      <c r="C1523" s="35" t="str">
        <f t="shared" si="397"/>
        <v/>
      </c>
      <c r="G1523" s="8">
        <f t="shared" si="398"/>
        <v>0</v>
      </c>
      <c r="I1523" s="8">
        <f t="shared" si="391"/>
        <v>0</v>
      </c>
      <c r="K1523" t="s">
        <v>577</v>
      </c>
      <c r="L1523" s="8">
        <f t="shared" si="392"/>
        <v>0</v>
      </c>
      <c r="O1523" s="35" t="str">
        <f t="shared" si="399"/>
        <v>?utm_source=yandex&amp;utm_medium=cpc&amp;utm_campaign=&amp;utm_content=&amp;utm_term={keyword}&amp;utm_device={device_type}</v>
      </c>
      <c r="P1523" s="35" t="str">
        <f t="shared" si="393"/>
        <v/>
      </c>
      <c r="Q1523" s="8">
        <f t="shared" si="400"/>
        <v>0</v>
      </c>
      <c r="T1523" s="8" t="s">
        <v>751</v>
      </c>
      <c r="U1523" s="8" t="str">
        <f t="shared" si="401"/>
        <v>,</v>
      </c>
      <c r="W1523" s="35" t="str">
        <f t="shared" si="402"/>
        <v/>
      </c>
      <c r="X1523" s="35" t="s">
        <v>753</v>
      </c>
      <c r="Y1523" s="35" t="s">
        <v>754</v>
      </c>
      <c r="Z1523" s="35" t="str">
        <f t="shared" si="403"/>
        <v/>
      </c>
      <c r="AA1523" s="35" t="e">
        <f t="shared" si="404"/>
        <v>#VALUE!</v>
      </c>
      <c r="AB1523" s="35" t="str">
        <f t="shared" si="405"/>
        <v>{keyword:}</v>
      </c>
      <c r="AC1523" s="107" t="e">
        <f t="shared" si="406"/>
        <v>#VALUE!</v>
      </c>
      <c r="AG1523" s="8">
        <f t="shared" si="407"/>
        <v>0</v>
      </c>
      <c r="AI1523" s="8">
        <f t="shared" si="394"/>
        <v>0</v>
      </c>
      <c r="AK1523" t="s">
        <v>577</v>
      </c>
      <c r="AL1523" s="8">
        <f t="shared" si="395"/>
        <v>0</v>
      </c>
    </row>
    <row r="1524" spans="1:38" ht="15" x14ac:dyDescent="0.25">
      <c r="A1524" s="35">
        <f t="shared" si="396"/>
        <v>0</v>
      </c>
      <c r="C1524" s="35" t="str">
        <f t="shared" si="397"/>
        <v/>
      </c>
      <c r="G1524" s="8">
        <f t="shared" si="398"/>
        <v>0</v>
      </c>
      <c r="I1524" s="8">
        <f t="shared" si="391"/>
        <v>0</v>
      </c>
      <c r="K1524" t="s">
        <v>577</v>
      </c>
      <c r="L1524" s="8">
        <f t="shared" si="392"/>
        <v>0</v>
      </c>
      <c r="O1524" s="35" t="str">
        <f t="shared" si="399"/>
        <v>?utm_source=yandex&amp;utm_medium=cpc&amp;utm_campaign=&amp;utm_content=&amp;utm_term={keyword}&amp;utm_device={device_type}</v>
      </c>
      <c r="P1524" s="35" t="str">
        <f t="shared" si="393"/>
        <v/>
      </c>
      <c r="Q1524" s="8">
        <f t="shared" si="400"/>
        <v>0</v>
      </c>
      <c r="T1524" s="8" t="s">
        <v>751</v>
      </c>
      <c r="U1524" s="8" t="str">
        <f t="shared" si="401"/>
        <v>,</v>
      </c>
      <c r="W1524" s="35" t="str">
        <f t="shared" si="402"/>
        <v/>
      </c>
      <c r="X1524" s="35" t="s">
        <v>753</v>
      </c>
      <c r="Y1524" s="35" t="s">
        <v>754</v>
      </c>
      <c r="Z1524" s="35" t="str">
        <f t="shared" si="403"/>
        <v/>
      </c>
      <c r="AA1524" s="35" t="e">
        <f t="shared" si="404"/>
        <v>#VALUE!</v>
      </c>
      <c r="AB1524" s="35" t="str">
        <f t="shared" si="405"/>
        <v>{keyword:}</v>
      </c>
      <c r="AC1524" s="107" t="e">
        <f t="shared" si="406"/>
        <v>#VALUE!</v>
      </c>
      <c r="AG1524" s="8">
        <f t="shared" si="407"/>
        <v>0</v>
      </c>
      <c r="AI1524" s="8">
        <f t="shared" si="394"/>
        <v>0</v>
      </c>
      <c r="AK1524" t="s">
        <v>577</v>
      </c>
      <c r="AL1524" s="8">
        <f t="shared" si="395"/>
        <v>0</v>
      </c>
    </row>
    <row r="1525" spans="1:38" ht="15" customHeight="1" x14ac:dyDescent="0.25">
      <c r="A1525" s="35">
        <f t="shared" si="396"/>
        <v>0</v>
      </c>
      <c r="C1525" s="35" t="str">
        <f t="shared" si="397"/>
        <v/>
      </c>
      <c r="G1525" s="8">
        <f t="shared" si="398"/>
        <v>0</v>
      </c>
      <c r="I1525" s="8">
        <f t="shared" si="391"/>
        <v>0</v>
      </c>
      <c r="K1525" t="s">
        <v>577</v>
      </c>
      <c r="L1525" s="8">
        <f t="shared" si="392"/>
        <v>0</v>
      </c>
      <c r="O1525" s="35" t="str">
        <f t="shared" si="399"/>
        <v>?utm_source=yandex&amp;utm_medium=cpc&amp;utm_campaign=&amp;utm_content=&amp;utm_term={keyword}&amp;utm_device={device_type}</v>
      </c>
      <c r="P1525" s="35" t="str">
        <f t="shared" si="393"/>
        <v/>
      </c>
      <c r="Q1525" s="8">
        <f t="shared" si="400"/>
        <v>0</v>
      </c>
      <c r="T1525" s="8" t="s">
        <v>751</v>
      </c>
      <c r="U1525" s="8" t="str">
        <f t="shared" si="401"/>
        <v>,</v>
      </c>
      <c r="W1525" s="35" t="str">
        <f t="shared" si="402"/>
        <v/>
      </c>
      <c r="X1525" s="35" t="s">
        <v>753</v>
      </c>
      <c r="Y1525" s="35" t="s">
        <v>754</v>
      </c>
      <c r="Z1525" s="35" t="str">
        <f t="shared" si="403"/>
        <v/>
      </c>
      <c r="AA1525" s="35" t="e">
        <f t="shared" si="404"/>
        <v>#VALUE!</v>
      </c>
      <c r="AB1525" s="35" t="str">
        <f t="shared" si="405"/>
        <v>{keyword:}</v>
      </c>
      <c r="AC1525" s="107" t="e">
        <f t="shared" si="406"/>
        <v>#VALUE!</v>
      </c>
      <c r="AG1525" s="8">
        <f t="shared" si="407"/>
        <v>0</v>
      </c>
      <c r="AI1525" s="8">
        <f t="shared" si="394"/>
        <v>0</v>
      </c>
      <c r="AK1525" t="s">
        <v>577</v>
      </c>
      <c r="AL1525" s="8">
        <f t="shared" si="395"/>
        <v>0</v>
      </c>
    </row>
    <row r="1526" spans="1:38" ht="15" x14ac:dyDescent="0.25">
      <c r="A1526" s="35">
        <f t="shared" si="396"/>
        <v>0</v>
      </c>
      <c r="C1526" s="35" t="str">
        <f t="shared" si="397"/>
        <v/>
      </c>
      <c r="G1526" s="8">
        <f t="shared" si="398"/>
        <v>0</v>
      </c>
      <c r="I1526" s="8">
        <f t="shared" si="391"/>
        <v>0</v>
      </c>
      <c r="K1526" t="s">
        <v>577</v>
      </c>
      <c r="L1526" s="8">
        <f t="shared" si="392"/>
        <v>0</v>
      </c>
      <c r="O1526" s="35" t="str">
        <f t="shared" si="399"/>
        <v>?utm_source=yandex&amp;utm_medium=cpc&amp;utm_campaign=&amp;utm_content=&amp;utm_term={keyword}&amp;utm_device={device_type}</v>
      </c>
      <c r="P1526" s="35" t="str">
        <f t="shared" si="393"/>
        <v/>
      </c>
      <c r="Q1526" s="8">
        <f t="shared" si="400"/>
        <v>0</v>
      </c>
      <c r="T1526" s="8" t="s">
        <v>751</v>
      </c>
      <c r="U1526" s="8" t="str">
        <f t="shared" si="401"/>
        <v>,</v>
      </c>
      <c r="W1526" s="35" t="str">
        <f t="shared" si="402"/>
        <v/>
      </c>
      <c r="X1526" s="35" t="s">
        <v>753</v>
      </c>
      <c r="Y1526" s="35" t="s">
        <v>754</v>
      </c>
      <c r="Z1526" s="35" t="str">
        <f t="shared" si="403"/>
        <v/>
      </c>
      <c r="AA1526" s="35" t="e">
        <f t="shared" si="404"/>
        <v>#VALUE!</v>
      </c>
      <c r="AB1526" s="35" t="str">
        <f t="shared" si="405"/>
        <v>{keyword:}</v>
      </c>
      <c r="AC1526" s="107" t="e">
        <f t="shared" si="406"/>
        <v>#VALUE!</v>
      </c>
      <c r="AG1526" s="8">
        <f t="shared" si="407"/>
        <v>0</v>
      </c>
      <c r="AI1526" s="8">
        <f t="shared" si="394"/>
        <v>0</v>
      </c>
      <c r="AK1526" t="s">
        <v>577</v>
      </c>
      <c r="AL1526" s="8">
        <f t="shared" si="395"/>
        <v>0</v>
      </c>
    </row>
    <row r="1527" spans="1:38" ht="15" customHeight="1" x14ac:dyDescent="0.25">
      <c r="A1527" s="35">
        <f t="shared" si="396"/>
        <v>0</v>
      </c>
      <c r="C1527" s="35" t="str">
        <f t="shared" si="397"/>
        <v/>
      </c>
      <c r="G1527" s="8">
        <f t="shared" si="398"/>
        <v>0</v>
      </c>
      <c r="I1527" s="8">
        <f t="shared" si="391"/>
        <v>0</v>
      </c>
      <c r="K1527" t="s">
        <v>577</v>
      </c>
      <c r="L1527" s="8">
        <f t="shared" si="392"/>
        <v>0</v>
      </c>
      <c r="O1527" s="35" t="str">
        <f t="shared" si="399"/>
        <v>?utm_source=yandex&amp;utm_medium=cpc&amp;utm_campaign=&amp;utm_content=&amp;utm_term={keyword}&amp;utm_device={device_type}</v>
      </c>
      <c r="P1527" s="35" t="str">
        <f t="shared" si="393"/>
        <v/>
      </c>
      <c r="Q1527" s="8">
        <f t="shared" si="400"/>
        <v>0</v>
      </c>
      <c r="T1527" s="8" t="s">
        <v>751</v>
      </c>
      <c r="U1527" s="8" t="str">
        <f t="shared" si="401"/>
        <v>,</v>
      </c>
      <c r="W1527" s="35" t="str">
        <f t="shared" si="402"/>
        <v/>
      </c>
      <c r="X1527" s="35" t="s">
        <v>753</v>
      </c>
      <c r="Y1527" s="35" t="s">
        <v>754</v>
      </c>
      <c r="Z1527" s="35" t="str">
        <f t="shared" si="403"/>
        <v/>
      </c>
      <c r="AA1527" s="35" t="e">
        <f t="shared" si="404"/>
        <v>#VALUE!</v>
      </c>
      <c r="AB1527" s="35" t="str">
        <f t="shared" si="405"/>
        <v>{keyword:}</v>
      </c>
      <c r="AC1527" s="107" t="e">
        <f t="shared" si="406"/>
        <v>#VALUE!</v>
      </c>
      <c r="AG1527" s="8">
        <f t="shared" si="407"/>
        <v>0</v>
      </c>
      <c r="AI1527" s="8">
        <f t="shared" si="394"/>
        <v>0</v>
      </c>
      <c r="AK1527" t="s">
        <v>577</v>
      </c>
      <c r="AL1527" s="8">
        <f t="shared" si="395"/>
        <v>0</v>
      </c>
    </row>
    <row r="1528" spans="1:38" ht="15" x14ac:dyDescent="0.25">
      <c r="A1528" s="35">
        <f t="shared" si="396"/>
        <v>0</v>
      </c>
      <c r="C1528" s="35" t="str">
        <f t="shared" si="397"/>
        <v/>
      </c>
      <c r="G1528" s="8">
        <f t="shared" si="398"/>
        <v>0</v>
      </c>
      <c r="I1528" s="8">
        <f t="shared" si="391"/>
        <v>0</v>
      </c>
      <c r="K1528" t="s">
        <v>577</v>
      </c>
      <c r="L1528" s="8">
        <f t="shared" si="392"/>
        <v>0</v>
      </c>
      <c r="O1528" s="35" t="str">
        <f t="shared" si="399"/>
        <v>?utm_source=yandex&amp;utm_medium=cpc&amp;utm_campaign=&amp;utm_content=&amp;utm_term={keyword}&amp;utm_device={device_type}</v>
      </c>
      <c r="P1528" s="35" t="str">
        <f t="shared" si="393"/>
        <v/>
      </c>
      <c r="Q1528" s="8">
        <f t="shared" si="400"/>
        <v>0</v>
      </c>
      <c r="T1528" s="8" t="s">
        <v>751</v>
      </c>
      <c r="U1528" s="8" t="str">
        <f t="shared" si="401"/>
        <v>,</v>
      </c>
      <c r="W1528" s="35" t="str">
        <f t="shared" si="402"/>
        <v/>
      </c>
      <c r="X1528" s="35" t="s">
        <v>753</v>
      </c>
      <c r="Y1528" s="35" t="s">
        <v>754</v>
      </c>
      <c r="Z1528" s="35" t="str">
        <f t="shared" si="403"/>
        <v/>
      </c>
      <c r="AA1528" s="35" t="e">
        <f t="shared" si="404"/>
        <v>#VALUE!</v>
      </c>
      <c r="AB1528" s="35" t="str">
        <f t="shared" si="405"/>
        <v>{keyword:}</v>
      </c>
      <c r="AC1528" s="107" t="e">
        <f t="shared" si="406"/>
        <v>#VALUE!</v>
      </c>
      <c r="AG1528" s="8">
        <f t="shared" si="407"/>
        <v>0</v>
      </c>
      <c r="AI1528" s="8">
        <f t="shared" si="394"/>
        <v>0</v>
      </c>
      <c r="AK1528" t="s">
        <v>577</v>
      </c>
      <c r="AL1528" s="8">
        <f t="shared" si="395"/>
        <v>0</v>
      </c>
    </row>
    <row r="1529" spans="1:38" ht="15" customHeight="1" x14ac:dyDescent="0.25">
      <c r="A1529" s="35">
        <f t="shared" si="396"/>
        <v>0</v>
      </c>
      <c r="C1529" s="35" t="str">
        <f t="shared" si="397"/>
        <v/>
      </c>
      <c r="G1529" s="8">
        <f t="shared" si="398"/>
        <v>0</v>
      </c>
      <c r="I1529" s="8">
        <f t="shared" si="391"/>
        <v>0</v>
      </c>
      <c r="K1529" t="s">
        <v>577</v>
      </c>
      <c r="L1529" s="8">
        <f t="shared" si="392"/>
        <v>0</v>
      </c>
      <c r="O1529" s="35" t="str">
        <f t="shared" si="399"/>
        <v>?utm_source=yandex&amp;utm_medium=cpc&amp;utm_campaign=&amp;utm_content=&amp;utm_term={keyword}&amp;utm_device={device_type}</v>
      </c>
      <c r="P1529" s="35" t="str">
        <f t="shared" si="393"/>
        <v/>
      </c>
      <c r="Q1529" s="8">
        <f t="shared" si="400"/>
        <v>0</v>
      </c>
      <c r="T1529" s="8" t="s">
        <v>751</v>
      </c>
      <c r="U1529" s="8" t="str">
        <f t="shared" si="401"/>
        <v>,</v>
      </c>
      <c r="W1529" s="35" t="str">
        <f t="shared" si="402"/>
        <v/>
      </c>
      <c r="X1529" s="35" t="s">
        <v>753</v>
      </c>
      <c r="Y1529" s="35" t="s">
        <v>754</v>
      </c>
      <c r="Z1529" s="35" t="str">
        <f t="shared" si="403"/>
        <v/>
      </c>
      <c r="AA1529" s="35" t="e">
        <f t="shared" si="404"/>
        <v>#VALUE!</v>
      </c>
      <c r="AB1529" s="35" t="str">
        <f t="shared" si="405"/>
        <v>{keyword:}</v>
      </c>
      <c r="AC1529" s="107" t="e">
        <f t="shared" si="406"/>
        <v>#VALUE!</v>
      </c>
      <c r="AG1529" s="8">
        <f t="shared" si="407"/>
        <v>0</v>
      </c>
      <c r="AI1529" s="8">
        <f t="shared" si="394"/>
        <v>0</v>
      </c>
      <c r="AK1529" t="s">
        <v>577</v>
      </c>
      <c r="AL1529" s="8">
        <f t="shared" si="395"/>
        <v>0</v>
      </c>
    </row>
    <row r="1530" spans="1:38" ht="15" x14ac:dyDescent="0.25">
      <c r="A1530" s="35">
        <f t="shared" si="396"/>
        <v>0</v>
      </c>
      <c r="C1530" s="35" t="str">
        <f t="shared" si="397"/>
        <v/>
      </c>
      <c r="G1530" s="8">
        <f t="shared" si="398"/>
        <v>0</v>
      </c>
      <c r="I1530" s="8">
        <f t="shared" si="391"/>
        <v>0</v>
      </c>
      <c r="K1530" t="s">
        <v>577</v>
      </c>
      <c r="L1530" s="8">
        <f t="shared" si="392"/>
        <v>0</v>
      </c>
      <c r="O1530" s="35" t="str">
        <f t="shared" si="399"/>
        <v>?utm_source=yandex&amp;utm_medium=cpc&amp;utm_campaign=&amp;utm_content=&amp;utm_term={keyword}&amp;utm_device={device_type}</v>
      </c>
      <c r="P1530" s="35" t="str">
        <f t="shared" si="393"/>
        <v/>
      </c>
      <c r="Q1530" s="8">
        <f t="shared" si="400"/>
        <v>0</v>
      </c>
      <c r="T1530" s="8" t="s">
        <v>751</v>
      </c>
      <c r="U1530" s="8" t="str">
        <f t="shared" si="401"/>
        <v>,</v>
      </c>
      <c r="W1530" s="35" t="str">
        <f t="shared" si="402"/>
        <v/>
      </c>
      <c r="X1530" s="35" t="s">
        <v>753</v>
      </c>
      <c r="Y1530" s="35" t="s">
        <v>754</v>
      </c>
      <c r="Z1530" s="35" t="str">
        <f t="shared" si="403"/>
        <v/>
      </c>
      <c r="AA1530" s="35" t="e">
        <f t="shared" si="404"/>
        <v>#VALUE!</v>
      </c>
      <c r="AB1530" s="35" t="str">
        <f t="shared" si="405"/>
        <v>{keyword:}</v>
      </c>
      <c r="AC1530" s="107" t="e">
        <f t="shared" si="406"/>
        <v>#VALUE!</v>
      </c>
      <c r="AG1530" s="8">
        <f t="shared" si="407"/>
        <v>0</v>
      </c>
      <c r="AI1530" s="8">
        <f t="shared" si="394"/>
        <v>0</v>
      </c>
      <c r="AK1530" t="s">
        <v>577</v>
      </c>
      <c r="AL1530" s="8">
        <f t="shared" si="395"/>
        <v>0</v>
      </c>
    </row>
    <row r="1531" spans="1:38" ht="15" customHeight="1" x14ac:dyDescent="0.25">
      <c r="A1531" s="35">
        <f t="shared" si="396"/>
        <v>0</v>
      </c>
      <c r="C1531" s="35" t="str">
        <f t="shared" si="397"/>
        <v/>
      </c>
      <c r="G1531" s="8">
        <f t="shared" si="398"/>
        <v>0</v>
      </c>
      <c r="I1531" s="8">
        <f t="shared" si="391"/>
        <v>0</v>
      </c>
      <c r="K1531" t="s">
        <v>577</v>
      </c>
      <c r="L1531" s="8">
        <f t="shared" si="392"/>
        <v>0</v>
      </c>
      <c r="O1531" s="35" t="str">
        <f t="shared" si="399"/>
        <v>?utm_source=yandex&amp;utm_medium=cpc&amp;utm_campaign=&amp;utm_content=&amp;utm_term={keyword}&amp;utm_device={device_type}</v>
      </c>
      <c r="P1531" s="35" t="str">
        <f t="shared" si="393"/>
        <v/>
      </c>
      <c r="Q1531" s="8">
        <f t="shared" si="400"/>
        <v>0</v>
      </c>
      <c r="T1531" s="8" t="s">
        <v>751</v>
      </c>
      <c r="U1531" s="8" t="str">
        <f t="shared" si="401"/>
        <v>,</v>
      </c>
      <c r="W1531" s="35" t="str">
        <f t="shared" si="402"/>
        <v/>
      </c>
      <c r="X1531" s="35" t="s">
        <v>753</v>
      </c>
      <c r="Y1531" s="35" t="s">
        <v>754</v>
      </c>
      <c r="Z1531" s="35" t="str">
        <f t="shared" si="403"/>
        <v/>
      </c>
      <c r="AA1531" s="35" t="e">
        <f t="shared" si="404"/>
        <v>#VALUE!</v>
      </c>
      <c r="AB1531" s="35" t="str">
        <f t="shared" si="405"/>
        <v>{keyword:}</v>
      </c>
      <c r="AC1531" s="107" t="e">
        <f t="shared" si="406"/>
        <v>#VALUE!</v>
      </c>
      <c r="AG1531" s="8">
        <f t="shared" si="407"/>
        <v>0</v>
      </c>
      <c r="AI1531" s="8">
        <f t="shared" si="394"/>
        <v>0</v>
      </c>
      <c r="AK1531" t="s">
        <v>577</v>
      </c>
      <c r="AL1531" s="8">
        <f t="shared" si="395"/>
        <v>0</v>
      </c>
    </row>
    <row r="1532" spans="1:38" ht="15" x14ac:dyDescent="0.25">
      <c r="A1532" s="35">
        <f t="shared" si="396"/>
        <v>0</v>
      </c>
      <c r="C1532" s="35" t="str">
        <f t="shared" si="397"/>
        <v/>
      </c>
      <c r="G1532" s="8">
        <f t="shared" si="398"/>
        <v>0</v>
      </c>
      <c r="I1532" s="8">
        <f t="shared" si="391"/>
        <v>0</v>
      </c>
      <c r="K1532" t="s">
        <v>577</v>
      </c>
      <c r="L1532" s="8">
        <f t="shared" si="392"/>
        <v>0</v>
      </c>
      <c r="O1532" s="35" t="str">
        <f t="shared" si="399"/>
        <v>?utm_source=yandex&amp;utm_medium=cpc&amp;utm_campaign=&amp;utm_content=&amp;utm_term={keyword}&amp;utm_device={device_type}</v>
      </c>
      <c r="P1532" s="35" t="str">
        <f t="shared" si="393"/>
        <v/>
      </c>
      <c r="Q1532" s="8">
        <f t="shared" si="400"/>
        <v>0</v>
      </c>
      <c r="T1532" s="8" t="s">
        <v>751</v>
      </c>
      <c r="U1532" s="8" t="str">
        <f t="shared" si="401"/>
        <v>,</v>
      </c>
      <c r="W1532" s="35" t="str">
        <f t="shared" si="402"/>
        <v/>
      </c>
      <c r="X1532" s="35" t="s">
        <v>753</v>
      </c>
      <c r="Y1532" s="35" t="s">
        <v>754</v>
      </c>
      <c r="Z1532" s="35" t="str">
        <f t="shared" si="403"/>
        <v/>
      </c>
      <c r="AA1532" s="35" t="e">
        <f t="shared" si="404"/>
        <v>#VALUE!</v>
      </c>
      <c r="AB1532" s="35" t="str">
        <f t="shared" si="405"/>
        <v>{keyword:}</v>
      </c>
      <c r="AC1532" s="107" t="e">
        <f t="shared" si="406"/>
        <v>#VALUE!</v>
      </c>
      <c r="AG1532" s="8">
        <f t="shared" si="407"/>
        <v>0</v>
      </c>
      <c r="AI1532" s="8">
        <f t="shared" si="394"/>
        <v>0</v>
      </c>
      <c r="AK1532" t="s">
        <v>577</v>
      </c>
      <c r="AL1532" s="8">
        <f t="shared" si="395"/>
        <v>0</v>
      </c>
    </row>
    <row r="1533" spans="1:38" ht="15" customHeight="1" x14ac:dyDescent="0.25">
      <c r="A1533" s="35">
        <f t="shared" si="396"/>
        <v>0</v>
      </c>
      <c r="C1533" s="35" t="str">
        <f t="shared" si="397"/>
        <v/>
      </c>
      <c r="G1533" s="8">
        <f t="shared" si="398"/>
        <v>0</v>
      </c>
      <c r="I1533" s="8">
        <f t="shared" si="391"/>
        <v>0</v>
      </c>
      <c r="K1533" t="s">
        <v>577</v>
      </c>
      <c r="L1533" s="8">
        <f t="shared" si="392"/>
        <v>0</v>
      </c>
      <c r="O1533" s="35" t="str">
        <f t="shared" si="399"/>
        <v>?utm_source=yandex&amp;utm_medium=cpc&amp;utm_campaign=&amp;utm_content=&amp;utm_term={keyword}&amp;utm_device={device_type}</v>
      </c>
      <c r="P1533" s="35" t="str">
        <f t="shared" si="393"/>
        <v/>
      </c>
      <c r="Q1533" s="8">
        <f t="shared" si="400"/>
        <v>0</v>
      </c>
      <c r="T1533" s="8" t="s">
        <v>751</v>
      </c>
      <c r="U1533" s="8" t="str">
        <f t="shared" si="401"/>
        <v>,</v>
      </c>
      <c r="W1533" s="35" t="str">
        <f t="shared" si="402"/>
        <v/>
      </c>
      <c r="X1533" s="35" t="s">
        <v>753</v>
      </c>
      <c r="Y1533" s="35" t="s">
        <v>754</v>
      </c>
      <c r="Z1533" s="35" t="str">
        <f t="shared" si="403"/>
        <v/>
      </c>
      <c r="AA1533" s="35" t="e">
        <f t="shared" si="404"/>
        <v>#VALUE!</v>
      </c>
      <c r="AB1533" s="35" t="str">
        <f t="shared" si="405"/>
        <v>{keyword:}</v>
      </c>
      <c r="AC1533" s="107" t="e">
        <f t="shared" si="406"/>
        <v>#VALUE!</v>
      </c>
      <c r="AG1533" s="8">
        <f t="shared" si="407"/>
        <v>0</v>
      </c>
      <c r="AI1533" s="8">
        <f t="shared" si="394"/>
        <v>0</v>
      </c>
      <c r="AK1533" t="s">
        <v>577</v>
      </c>
      <c r="AL1533" s="8">
        <f t="shared" si="395"/>
        <v>0</v>
      </c>
    </row>
    <row r="1534" spans="1:38" ht="15" x14ac:dyDescent="0.25">
      <c r="A1534" s="35">
        <f t="shared" si="396"/>
        <v>0</v>
      </c>
      <c r="C1534" s="35" t="str">
        <f t="shared" si="397"/>
        <v/>
      </c>
      <c r="G1534" s="8">
        <f t="shared" si="398"/>
        <v>0</v>
      </c>
      <c r="I1534" s="8">
        <f t="shared" si="391"/>
        <v>0</v>
      </c>
      <c r="K1534" t="s">
        <v>577</v>
      </c>
      <c r="L1534" s="8">
        <f t="shared" si="392"/>
        <v>0</v>
      </c>
      <c r="O1534" s="35" t="str">
        <f t="shared" si="399"/>
        <v>?utm_source=yandex&amp;utm_medium=cpc&amp;utm_campaign=&amp;utm_content=&amp;utm_term={keyword}&amp;utm_device={device_type}</v>
      </c>
      <c r="P1534" s="35" t="str">
        <f t="shared" si="393"/>
        <v/>
      </c>
      <c r="Q1534" s="8">
        <f t="shared" si="400"/>
        <v>0</v>
      </c>
      <c r="T1534" s="8" t="s">
        <v>751</v>
      </c>
      <c r="U1534" s="8" t="str">
        <f t="shared" si="401"/>
        <v>,</v>
      </c>
      <c r="W1534" s="35" t="str">
        <f t="shared" si="402"/>
        <v/>
      </c>
      <c r="X1534" s="35" t="s">
        <v>753</v>
      </c>
      <c r="Y1534" s="35" t="s">
        <v>754</v>
      </c>
      <c r="Z1534" s="35" t="str">
        <f t="shared" si="403"/>
        <v/>
      </c>
      <c r="AA1534" s="35" t="e">
        <f t="shared" si="404"/>
        <v>#VALUE!</v>
      </c>
      <c r="AB1534" s="35" t="str">
        <f t="shared" si="405"/>
        <v>{keyword:}</v>
      </c>
      <c r="AC1534" s="107" t="e">
        <f t="shared" si="406"/>
        <v>#VALUE!</v>
      </c>
      <c r="AG1534" s="8">
        <f t="shared" si="407"/>
        <v>0</v>
      </c>
      <c r="AI1534" s="8">
        <f t="shared" si="394"/>
        <v>0</v>
      </c>
      <c r="AK1534" t="s">
        <v>577</v>
      </c>
      <c r="AL1534" s="8">
        <f t="shared" si="395"/>
        <v>0</v>
      </c>
    </row>
    <row r="1535" spans="1:38" ht="15" customHeight="1" x14ac:dyDescent="0.25">
      <c r="A1535" s="35">
        <f t="shared" si="396"/>
        <v>0</v>
      </c>
      <c r="C1535" s="35" t="str">
        <f t="shared" si="397"/>
        <v/>
      </c>
      <c r="G1535" s="8">
        <f t="shared" si="398"/>
        <v>0</v>
      </c>
      <c r="I1535" s="8">
        <f t="shared" si="391"/>
        <v>0</v>
      </c>
      <c r="K1535" t="s">
        <v>577</v>
      </c>
      <c r="L1535" s="8">
        <f t="shared" si="392"/>
        <v>0</v>
      </c>
      <c r="O1535" s="35" t="str">
        <f t="shared" si="399"/>
        <v>?utm_source=yandex&amp;utm_medium=cpc&amp;utm_campaign=&amp;utm_content=&amp;utm_term={keyword}&amp;utm_device={device_type}</v>
      </c>
      <c r="P1535" s="35" t="str">
        <f t="shared" si="393"/>
        <v/>
      </c>
      <c r="Q1535" s="8">
        <f t="shared" si="400"/>
        <v>0</v>
      </c>
      <c r="T1535" s="8" t="s">
        <v>751</v>
      </c>
      <c r="U1535" s="8" t="str">
        <f t="shared" si="401"/>
        <v>,</v>
      </c>
      <c r="W1535" s="35" t="str">
        <f t="shared" si="402"/>
        <v/>
      </c>
      <c r="X1535" s="35" t="s">
        <v>753</v>
      </c>
      <c r="Y1535" s="35" t="s">
        <v>754</v>
      </c>
      <c r="Z1535" s="35" t="str">
        <f t="shared" si="403"/>
        <v/>
      </c>
      <c r="AA1535" s="35" t="e">
        <f t="shared" si="404"/>
        <v>#VALUE!</v>
      </c>
      <c r="AB1535" s="35" t="str">
        <f t="shared" si="405"/>
        <v>{keyword:}</v>
      </c>
      <c r="AC1535" s="107" t="e">
        <f t="shared" si="406"/>
        <v>#VALUE!</v>
      </c>
      <c r="AG1535" s="8">
        <f t="shared" si="407"/>
        <v>0</v>
      </c>
      <c r="AI1535" s="8">
        <f t="shared" si="394"/>
        <v>0</v>
      </c>
      <c r="AK1535" t="s">
        <v>577</v>
      </c>
      <c r="AL1535" s="8">
        <f t="shared" si="395"/>
        <v>0</v>
      </c>
    </row>
    <row r="1536" spans="1:38" ht="15" x14ac:dyDescent="0.25">
      <c r="A1536" s="35">
        <f t="shared" si="396"/>
        <v>0</v>
      </c>
      <c r="C1536" s="35" t="str">
        <f t="shared" si="397"/>
        <v/>
      </c>
      <c r="G1536" s="8">
        <f t="shared" si="398"/>
        <v>0</v>
      </c>
      <c r="I1536" s="8">
        <f t="shared" si="391"/>
        <v>0</v>
      </c>
      <c r="K1536" t="s">
        <v>577</v>
      </c>
      <c r="L1536" s="8">
        <f t="shared" si="392"/>
        <v>0</v>
      </c>
      <c r="O1536" s="35" t="str">
        <f t="shared" si="399"/>
        <v>?utm_source=yandex&amp;utm_medium=cpc&amp;utm_campaign=&amp;utm_content=&amp;utm_term={keyword}&amp;utm_device={device_type}</v>
      </c>
      <c r="P1536" s="35" t="str">
        <f t="shared" si="393"/>
        <v/>
      </c>
      <c r="Q1536" s="8">
        <f t="shared" si="400"/>
        <v>0</v>
      </c>
      <c r="T1536" s="8" t="s">
        <v>751</v>
      </c>
      <c r="U1536" s="8" t="str">
        <f t="shared" si="401"/>
        <v>,</v>
      </c>
      <c r="W1536" s="35" t="str">
        <f t="shared" si="402"/>
        <v/>
      </c>
      <c r="X1536" s="35" t="s">
        <v>753</v>
      </c>
      <c r="Y1536" s="35" t="s">
        <v>754</v>
      </c>
      <c r="Z1536" s="35" t="str">
        <f t="shared" si="403"/>
        <v/>
      </c>
      <c r="AA1536" s="35" t="e">
        <f t="shared" si="404"/>
        <v>#VALUE!</v>
      </c>
      <c r="AB1536" s="35" t="str">
        <f t="shared" si="405"/>
        <v>{keyword:}</v>
      </c>
      <c r="AC1536" s="107" t="e">
        <f t="shared" si="406"/>
        <v>#VALUE!</v>
      </c>
      <c r="AG1536" s="8">
        <f t="shared" si="407"/>
        <v>0</v>
      </c>
      <c r="AI1536" s="8">
        <f t="shared" si="394"/>
        <v>0</v>
      </c>
      <c r="AK1536" t="s">
        <v>577</v>
      </c>
      <c r="AL1536" s="8">
        <f t="shared" si="395"/>
        <v>0</v>
      </c>
    </row>
    <row r="1537" spans="1:38" ht="15" customHeight="1" x14ac:dyDescent="0.25">
      <c r="A1537" s="35">
        <f t="shared" si="396"/>
        <v>0</v>
      </c>
      <c r="C1537" s="35" t="str">
        <f t="shared" si="397"/>
        <v/>
      </c>
      <c r="G1537" s="8">
        <f t="shared" si="398"/>
        <v>0</v>
      </c>
      <c r="I1537" s="8">
        <f t="shared" si="391"/>
        <v>0</v>
      </c>
      <c r="K1537" t="s">
        <v>577</v>
      </c>
      <c r="L1537" s="8">
        <f t="shared" si="392"/>
        <v>0</v>
      </c>
      <c r="O1537" s="35" t="str">
        <f t="shared" si="399"/>
        <v>?utm_source=yandex&amp;utm_medium=cpc&amp;utm_campaign=&amp;utm_content=&amp;utm_term={keyword}&amp;utm_device={device_type}</v>
      </c>
      <c r="P1537" s="35" t="str">
        <f t="shared" si="393"/>
        <v/>
      </c>
      <c r="Q1537" s="8">
        <f t="shared" si="400"/>
        <v>0</v>
      </c>
      <c r="T1537" s="8" t="s">
        <v>751</v>
      </c>
      <c r="U1537" s="8" t="str">
        <f t="shared" si="401"/>
        <v>,</v>
      </c>
      <c r="W1537" s="35" t="str">
        <f t="shared" si="402"/>
        <v/>
      </c>
      <c r="X1537" s="35" t="s">
        <v>753</v>
      </c>
      <c r="Y1537" s="35" t="s">
        <v>754</v>
      </c>
      <c r="Z1537" s="35" t="str">
        <f t="shared" si="403"/>
        <v/>
      </c>
      <c r="AA1537" s="35" t="e">
        <f t="shared" si="404"/>
        <v>#VALUE!</v>
      </c>
      <c r="AB1537" s="35" t="str">
        <f t="shared" si="405"/>
        <v>{keyword:}</v>
      </c>
      <c r="AC1537" s="107" t="e">
        <f t="shared" si="406"/>
        <v>#VALUE!</v>
      </c>
      <c r="AG1537" s="8">
        <f t="shared" si="407"/>
        <v>0</v>
      </c>
      <c r="AI1537" s="8">
        <f t="shared" si="394"/>
        <v>0</v>
      </c>
      <c r="AK1537" t="s">
        <v>577</v>
      </c>
      <c r="AL1537" s="8">
        <f t="shared" si="395"/>
        <v>0</v>
      </c>
    </row>
    <row r="1538" spans="1:38" ht="15" x14ac:dyDescent="0.25">
      <c r="A1538" s="35">
        <f t="shared" si="396"/>
        <v>0</v>
      </c>
      <c r="C1538" s="35" t="str">
        <f t="shared" si="397"/>
        <v/>
      </c>
      <c r="G1538" s="8">
        <f t="shared" si="398"/>
        <v>0</v>
      </c>
      <c r="I1538" s="8">
        <f t="shared" ref="I1538:I1601" si="408">IF(H1538="",0,LEN(H1538))</f>
        <v>0</v>
      </c>
      <c r="K1538" t="s">
        <v>577</v>
      </c>
      <c r="L1538" s="8">
        <f t="shared" ref="L1538:L1601" si="409">IF(J1538="",0,LEN(J1538))</f>
        <v>0</v>
      </c>
      <c r="O1538" s="35" t="str">
        <f t="shared" si="399"/>
        <v>?utm_source=yandex&amp;utm_medium=cpc&amp;utm_campaign=&amp;utm_content=&amp;utm_term={keyword}&amp;utm_device={device_type}</v>
      </c>
      <c r="P1538" s="35" t="str">
        <f t="shared" ref="P1538:P1601" si="410">SUBSTITUTE((SUBSTITUTE(B1538,"""",))," ","-")</f>
        <v/>
      </c>
      <c r="Q1538" s="8">
        <f t="shared" si="400"/>
        <v>0</v>
      </c>
      <c r="T1538" s="8" t="s">
        <v>751</v>
      </c>
      <c r="U1538" s="8" t="str">
        <f t="shared" si="401"/>
        <v>,</v>
      </c>
      <c r="W1538" s="35" t="str">
        <f t="shared" si="402"/>
        <v/>
      </c>
      <c r="X1538" s="35" t="s">
        <v>753</v>
      </c>
      <c r="Y1538" s="35" t="s">
        <v>754</v>
      </c>
      <c r="Z1538" s="35" t="str">
        <f t="shared" si="403"/>
        <v/>
      </c>
      <c r="AA1538" s="35" t="e">
        <f t="shared" si="404"/>
        <v>#VALUE!</v>
      </c>
      <c r="AB1538" s="35" t="str">
        <f t="shared" si="405"/>
        <v>{keyword:}</v>
      </c>
      <c r="AC1538" s="107" t="e">
        <f t="shared" si="406"/>
        <v>#VALUE!</v>
      </c>
      <c r="AG1538" s="8">
        <f t="shared" si="407"/>
        <v>0</v>
      </c>
      <c r="AI1538" s="8">
        <f t="shared" ref="AI1538:AI1601" si="411">IF(AH1538="",0,LEN(AH1538))</f>
        <v>0</v>
      </c>
      <c r="AK1538" t="s">
        <v>577</v>
      </c>
      <c r="AL1538" s="8">
        <f t="shared" ref="AL1538:AL1601" si="412">IF(AJ1538="",0,LEN(AJ1538))</f>
        <v>0</v>
      </c>
    </row>
    <row r="1539" spans="1:38" ht="15" customHeight="1" x14ac:dyDescent="0.25">
      <c r="A1539" s="35">
        <f t="shared" ref="A1539:A1602" si="413">IF(ISBLANK(B1539),0,LEN(TRIM(B1539))-LEN(SUBSTITUTE(B1539," ",""))+1)</f>
        <v>0</v>
      </c>
      <c r="C1539" s="35" t="str">
        <f t="shared" ref="C1539:C1602" si="414">SUBSTITUTE(B1539," ","_")</f>
        <v/>
      </c>
      <c r="G1539" s="8">
        <f t="shared" ref="G1539:G1602" si="415">IF(F1539="",0,LEN(F1539))</f>
        <v>0</v>
      </c>
      <c r="I1539" s="8">
        <f t="shared" si="408"/>
        <v>0</v>
      </c>
      <c r="K1539" t="s">
        <v>577</v>
      </c>
      <c r="L1539" s="8">
        <f t="shared" si="409"/>
        <v>0</v>
      </c>
      <c r="O1539" s="35" t="str">
        <f t="shared" ref="O1539:O1602" si="416">CONCATENATE(M1539,"?utm_source=yandex&amp;utm_medium=cpc&amp;utm_campaign=",SUBSTITUTE(TRIM(N1539)," ","_"),"&amp;utm_content=",SUBSTITUTE(SUBSTITUTE(B1539,"""",)," ","_"),"&amp;utm_term={keyword}","&amp;utm_device={device_type}")</f>
        <v>?utm_source=yandex&amp;utm_medium=cpc&amp;utm_campaign=&amp;utm_content=&amp;utm_term={keyword}&amp;utm_device={device_type}</v>
      </c>
      <c r="P1539" s="35" t="str">
        <f t="shared" si="410"/>
        <v/>
      </c>
      <c r="Q1539" s="8">
        <f t="shared" ref="Q1539:Q1602" si="417">IF(P1539="",0,LEN(P1539))</f>
        <v>0</v>
      </c>
      <c r="T1539" s="8" t="s">
        <v>751</v>
      </c>
      <c r="U1539" s="8" t="str">
        <f t="shared" ref="U1539:U1602" si="418">CONCATENATE(R1539,T1539,S1539)</f>
        <v>,</v>
      </c>
      <c r="W1539" s="35" t="str">
        <f t="shared" ref="W1539:W1602" si="419">SUBSTITUTE((SUBSTITUTE(P1539,"""",)),"-"," ")</f>
        <v/>
      </c>
      <c r="X1539" s="35" t="s">
        <v>753</v>
      </c>
      <c r="Y1539" s="35" t="s">
        <v>754</v>
      </c>
      <c r="Z1539" s="35" t="str">
        <f t="shared" ref="Z1539:Z1602" si="420">IF(ISERR(MID(W1539,1,FIND(" ",W1539,1)-1)),W1539,MID(W1539,1,FIND(" ",W1539,1)-1))</f>
        <v/>
      </c>
      <c r="AA1539" s="35" t="e">
        <f t="shared" ref="AA1539:AA1602" si="421">MID(W1539,FIND(" ",W1539)+1,100)</f>
        <v>#VALUE!</v>
      </c>
      <c r="AB1539" s="35" t="str">
        <f t="shared" ref="AB1539:AB1602" si="422">CONCATENATE(X1539,Z1539,Y1539)</f>
        <v>{keyword:}</v>
      </c>
      <c r="AC1539" s="107" t="e">
        <f t="shared" ref="AC1539:AC1602" si="423">CONCATENATE(X1539,AA1539,Y1539)</f>
        <v>#VALUE!</v>
      </c>
      <c r="AG1539" s="8">
        <f t="shared" ref="AG1539:AG1602" si="424">IF(AF1539="",0,LEN(AF1539))</f>
        <v>0</v>
      </c>
      <c r="AI1539" s="8">
        <f t="shared" si="411"/>
        <v>0</v>
      </c>
      <c r="AK1539" t="s">
        <v>577</v>
      </c>
      <c r="AL1539" s="8">
        <f t="shared" si="412"/>
        <v>0</v>
      </c>
    </row>
    <row r="1540" spans="1:38" ht="15" x14ac:dyDescent="0.25">
      <c r="A1540" s="35">
        <f t="shared" si="413"/>
        <v>0</v>
      </c>
      <c r="C1540" s="35" t="str">
        <f t="shared" si="414"/>
        <v/>
      </c>
      <c r="G1540" s="8">
        <f t="shared" si="415"/>
        <v>0</v>
      </c>
      <c r="I1540" s="8">
        <f t="shared" si="408"/>
        <v>0</v>
      </c>
      <c r="K1540" t="s">
        <v>577</v>
      </c>
      <c r="L1540" s="8">
        <f t="shared" si="409"/>
        <v>0</v>
      </c>
      <c r="O1540" s="35" t="str">
        <f t="shared" si="416"/>
        <v>?utm_source=yandex&amp;utm_medium=cpc&amp;utm_campaign=&amp;utm_content=&amp;utm_term={keyword}&amp;utm_device={device_type}</v>
      </c>
      <c r="P1540" s="35" t="str">
        <f t="shared" si="410"/>
        <v/>
      </c>
      <c r="Q1540" s="8">
        <f t="shared" si="417"/>
        <v>0</v>
      </c>
      <c r="T1540" s="8" t="s">
        <v>751</v>
      </c>
      <c r="U1540" s="8" t="str">
        <f t="shared" si="418"/>
        <v>,</v>
      </c>
      <c r="W1540" s="35" t="str">
        <f t="shared" si="419"/>
        <v/>
      </c>
      <c r="X1540" s="35" t="s">
        <v>753</v>
      </c>
      <c r="Y1540" s="35" t="s">
        <v>754</v>
      </c>
      <c r="Z1540" s="35" t="str">
        <f t="shared" si="420"/>
        <v/>
      </c>
      <c r="AA1540" s="35" t="e">
        <f t="shared" si="421"/>
        <v>#VALUE!</v>
      </c>
      <c r="AB1540" s="35" t="str">
        <f t="shared" si="422"/>
        <v>{keyword:}</v>
      </c>
      <c r="AC1540" s="107" t="e">
        <f t="shared" si="423"/>
        <v>#VALUE!</v>
      </c>
      <c r="AG1540" s="8">
        <f t="shared" si="424"/>
        <v>0</v>
      </c>
      <c r="AI1540" s="8">
        <f t="shared" si="411"/>
        <v>0</v>
      </c>
      <c r="AK1540" t="s">
        <v>577</v>
      </c>
      <c r="AL1540" s="8">
        <f t="shared" si="412"/>
        <v>0</v>
      </c>
    </row>
    <row r="1541" spans="1:38" ht="15" customHeight="1" x14ac:dyDescent="0.25">
      <c r="A1541" s="35">
        <f t="shared" si="413"/>
        <v>0</v>
      </c>
      <c r="C1541" s="35" t="str">
        <f t="shared" si="414"/>
        <v/>
      </c>
      <c r="G1541" s="8">
        <f t="shared" si="415"/>
        <v>0</v>
      </c>
      <c r="I1541" s="8">
        <f t="shared" si="408"/>
        <v>0</v>
      </c>
      <c r="K1541" t="s">
        <v>577</v>
      </c>
      <c r="L1541" s="8">
        <f t="shared" si="409"/>
        <v>0</v>
      </c>
      <c r="O1541" s="35" t="str">
        <f t="shared" si="416"/>
        <v>?utm_source=yandex&amp;utm_medium=cpc&amp;utm_campaign=&amp;utm_content=&amp;utm_term={keyword}&amp;utm_device={device_type}</v>
      </c>
      <c r="P1541" s="35" t="str">
        <f t="shared" si="410"/>
        <v/>
      </c>
      <c r="Q1541" s="8">
        <f t="shared" si="417"/>
        <v>0</v>
      </c>
      <c r="T1541" s="8" t="s">
        <v>751</v>
      </c>
      <c r="U1541" s="8" t="str">
        <f t="shared" si="418"/>
        <v>,</v>
      </c>
      <c r="W1541" s="35" t="str">
        <f t="shared" si="419"/>
        <v/>
      </c>
      <c r="X1541" s="35" t="s">
        <v>753</v>
      </c>
      <c r="Y1541" s="35" t="s">
        <v>754</v>
      </c>
      <c r="Z1541" s="35" t="str">
        <f t="shared" si="420"/>
        <v/>
      </c>
      <c r="AA1541" s="35" t="e">
        <f t="shared" si="421"/>
        <v>#VALUE!</v>
      </c>
      <c r="AB1541" s="35" t="str">
        <f t="shared" si="422"/>
        <v>{keyword:}</v>
      </c>
      <c r="AC1541" s="107" t="e">
        <f t="shared" si="423"/>
        <v>#VALUE!</v>
      </c>
      <c r="AG1541" s="8">
        <f t="shared" si="424"/>
        <v>0</v>
      </c>
      <c r="AI1541" s="8">
        <f t="shared" si="411"/>
        <v>0</v>
      </c>
      <c r="AK1541" t="s">
        <v>577</v>
      </c>
      <c r="AL1541" s="8">
        <f t="shared" si="412"/>
        <v>0</v>
      </c>
    </row>
    <row r="1542" spans="1:38" ht="15" x14ac:dyDescent="0.25">
      <c r="A1542" s="35">
        <f t="shared" si="413"/>
        <v>0</v>
      </c>
      <c r="C1542" s="35" t="str">
        <f t="shared" si="414"/>
        <v/>
      </c>
      <c r="G1542" s="8">
        <f t="shared" si="415"/>
        <v>0</v>
      </c>
      <c r="I1542" s="8">
        <f t="shared" si="408"/>
        <v>0</v>
      </c>
      <c r="K1542" t="s">
        <v>577</v>
      </c>
      <c r="L1542" s="8">
        <f t="shared" si="409"/>
        <v>0</v>
      </c>
      <c r="O1542" s="35" t="str">
        <f t="shared" si="416"/>
        <v>?utm_source=yandex&amp;utm_medium=cpc&amp;utm_campaign=&amp;utm_content=&amp;utm_term={keyword}&amp;utm_device={device_type}</v>
      </c>
      <c r="P1542" s="35" t="str">
        <f t="shared" si="410"/>
        <v/>
      </c>
      <c r="Q1542" s="8">
        <f t="shared" si="417"/>
        <v>0</v>
      </c>
      <c r="T1542" s="8" t="s">
        <v>751</v>
      </c>
      <c r="U1542" s="8" t="str">
        <f t="shared" si="418"/>
        <v>,</v>
      </c>
      <c r="W1542" s="35" t="str">
        <f t="shared" si="419"/>
        <v/>
      </c>
      <c r="X1542" s="35" t="s">
        <v>753</v>
      </c>
      <c r="Y1542" s="35" t="s">
        <v>754</v>
      </c>
      <c r="Z1542" s="35" t="str">
        <f t="shared" si="420"/>
        <v/>
      </c>
      <c r="AA1542" s="35" t="e">
        <f t="shared" si="421"/>
        <v>#VALUE!</v>
      </c>
      <c r="AB1542" s="35" t="str">
        <f t="shared" si="422"/>
        <v>{keyword:}</v>
      </c>
      <c r="AC1542" s="107" t="e">
        <f t="shared" si="423"/>
        <v>#VALUE!</v>
      </c>
      <c r="AG1542" s="8">
        <f t="shared" si="424"/>
        <v>0</v>
      </c>
      <c r="AI1542" s="8">
        <f t="shared" si="411"/>
        <v>0</v>
      </c>
      <c r="AK1542" t="s">
        <v>577</v>
      </c>
      <c r="AL1542" s="8">
        <f t="shared" si="412"/>
        <v>0</v>
      </c>
    </row>
    <row r="1543" spans="1:38" ht="15" customHeight="1" x14ac:dyDescent="0.25">
      <c r="A1543" s="35">
        <f t="shared" si="413"/>
        <v>0</v>
      </c>
      <c r="C1543" s="35" t="str">
        <f t="shared" si="414"/>
        <v/>
      </c>
      <c r="G1543" s="8">
        <f t="shared" si="415"/>
        <v>0</v>
      </c>
      <c r="I1543" s="8">
        <f t="shared" si="408"/>
        <v>0</v>
      </c>
      <c r="K1543" t="s">
        <v>577</v>
      </c>
      <c r="L1543" s="8">
        <f t="shared" si="409"/>
        <v>0</v>
      </c>
      <c r="O1543" s="35" t="str">
        <f t="shared" si="416"/>
        <v>?utm_source=yandex&amp;utm_medium=cpc&amp;utm_campaign=&amp;utm_content=&amp;utm_term={keyword}&amp;utm_device={device_type}</v>
      </c>
      <c r="P1543" s="35" t="str">
        <f t="shared" si="410"/>
        <v/>
      </c>
      <c r="Q1543" s="8">
        <f t="shared" si="417"/>
        <v>0</v>
      </c>
      <c r="T1543" s="8" t="s">
        <v>751</v>
      </c>
      <c r="U1543" s="8" t="str">
        <f t="shared" si="418"/>
        <v>,</v>
      </c>
      <c r="W1543" s="35" t="str">
        <f t="shared" si="419"/>
        <v/>
      </c>
      <c r="X1543" s="35" t="s">
        <v>753</v>
      </c>
      <c r="Y1543" s="35" t="s">
        <v>754</v>
      </c>
      <c r="Z1543" s="35" t="str">
        <f t="shared" si="420"/>
        <v/>
      </c>
      <c r="AA1543" s="35" t="e">
        <f t="shared" si="421"/>
        <v>#VALUE!</v>
      </c>
      <c r="AB1543" s="35" t="str">
        <f t="shared" si="422"/>
        <v>{keyword:}</v>
      </c>
      <c r="AC1543" s="107" t="e">
        <f t="shared" si="423"/>
        <v>#VALUE!</v>
      </c>
      <c r="AG1543" s="8">
        <f t="shared" si="424"/>
        <v>0</v>
      </c>
      <c r="AI1543" s="8">
        <f t="shared" si="411"/>
        <v>0</v>
      </c>
      <c r="AK1543" t="s">
        <v>577</v>
      </c>
      <c r="AL1543" s="8">
        <f t="shared" si="412"/>
        <v>0</v>
      </c>
    </row>
    <row r="1544" spans="1:38" ht="15" x14ac:dyDescent="0.25">
      <c r="A1544" s="35">
        <f t="shared" si="413"/>
        <v>0</v>
      </c>
      <c r="C1544" s="35" t="str">
        <f t="shared" si="414"/>
        <v/>
      </c>
      <c r="G1544" s="8">
        <f t="shared" si="415"/>
        <v>0</v>
      </c>
      <c r="I1544" s="8">
        <f t="shared" si="408"/>
        <v>0</v>
      </c>
      <c r="K1544" t="s">
        <v>577</v>
      </c>
      <c r="L1544" s="8">
        <f t="shared" si="409"/>
        <v>0</v>
      </c>
      <c r="O1544" s="35" t="str">
        <f t="shared" si="416"/>
        <v>?utm_source=yandex&amp;utm_medium=cpc&amp;utm_campaign=&amp;utm_content=&amp;utm_term={keyword}&amp;utm_device={device_type}</v>
      </c>
      <c r="P1544" s="35" t="str">
        <f t="shared" si="410"/>
        <v/>
      </c>
      <c r="Q1544" s="8">
        <f t="shared" si="417"/>
        <v>0</v>
      </c>
      <c r="T1544" s="8" t="s">
        <v>751</v>
      </c>
      <c r="U1544" s="8" t="str">
        <f t="shared" si="418"/>
        <v>,</v>
      </c>
      <c r="W1544" s="35" t="str">
        <f t="shared" si="419"/>
        <v/>
      </c>
      <c r="X1544" s="35" t="s">
        <v>753</v>
      </c>
      <c r="Y1544" s="35" t="s">
        <v>754</v>
      </c>
      <c r="Z1544" s="35" t="str">
        <f t="shared" si="420"/>
        <v/>
      </c>
      <c r="AA1544" s="35" t="e">
        <f t="shared" si="421"/>
        <v>#VALUE!</v>
      </c>
      <c r="AB1544" s="35" t="str">
        <f t="shared" si="422"/>
        <v>{keyword:}</v>
      </c>
      <c r="AC1544" s="107" t="e">
        <f t="shared" si="423"/>
        <v>#VALUE!</v>
      </c>
      <c r="AG1544" s="8">
        <f t="shared" si="424"/>
        <v>0</v>
      </c>
      <c r="AI1544" s="8">
        <f t="shared" si="411"/>
        <v>0</v>
      </c>
      <c r="AK1544" t="s">
        <v>577</v>
      </c>
      <c r="AL1544" s="8">
        <f t="shared" si="412"/>
        <v>0</v>
      </c>
    </row>
    <row r="1545" spans="1:38" ht="15" customHeight="1" x14ac:dyDescent="0.25">
      <c r="A1545" s="35">
        <f t="shared" si="413"/>
        <v>0</v>
      </c>
      <c r="C1545" s="35" t="str">
        <f t="shared" si="414"/>
        <v/>
      </c>
      <c r="G1545" s="8">
        <f t="shared" si="415"/>
        <v>0</v>
      </c>
      <c r="I1545" s="8">
        <f t="shared" si="408"/>
        <v>0</v>
      </c>
      <c r="K1545" t="s">
        <v>577</v>
      </c>
      <c r="L1545" s="8">
        <f t="shared" si="409"/>
        <v>0</v>
      </c>
      <c r="O1545" s="35" t="str">
        <f t="shared" si="416"/>
        <v>?utm_source=yandex&amp;utm_medium=cpc&amp;utm_campaign=&amp;utm_content=&amp;utm_term={keyword}&amp;utm_device={device_type}</v>
      </c>
      <c r="P1545" s="35" t="str">
        <f t="shared" si="410"/>
        <v/>
      </c>
      <c r="Q1545" s="8">
        <f t="shared" si="417"/>
        <v>0</v>
      </c>
      <c r="T1545" s="8" t="s">
        <v>751</v>
      </c>
      <c r="U1545" s="8" t="str">
        <f t="shared" si="418"/>
        <v>,</v>
      </c>
      <c r="W1545" s="35" t="str">
        <f t="shared" si="419"/>
        <v/>
      </c>
      <c r="X1545" s="35" t="s">
        <v>753</v>
      </c>
      <c r="Y1545" s="35" t="s">
        <v>754</v>
      </c>
      <c r="Z1545" s="35" t="str">
        <f t="shared" si="420"/>
        <v/>
      </c>
      <c r="AA1545" s="35" t="e">
        <f t="shared" si="421"/>
        <v>#VALUE!</v>
      </c>
      <c r="AB1545" s="35" t="str">
        <f t="shared" si="422"/>
        <v>{keyword:}</v>
      </c>
      <c r="AC1545" s="107" t="e">
        <f t="shared" si="423"/>
        <v>#VALUE!</v>
      </c>
      <c r="AG1545" s="8">
        <f t="shared" si="424"/>
        <v>0</v>
      </c>
      <c r="AI1545" s="8">
        <f t="shared" si="411"/>
        <v>0</v>
      </c>
      <c r="AK1545" t="s">
        <v>577</v>
      </c>
      <c r="AL1545" s="8">
        <f t="shared" si="412"/>
        <v>0</v>
      </c>
    </row>
    <row r="1546" spans="1:38" ht="15" x14ac:dyDescent="0.25">
      <c r="A1546" s="35">
        <f t="shared" si="413"/>
        <v>0</v>
      </c>
      <c r="C1546" s="35" t="str">
        <f t="shared" si="414"/>
        <v/>
      </c>
      <c r="G1546" s="8">
        <f t="shared" si="415"/>
        <v>0</v>
      </c>
      <c r="I1546" s="8">
        <f t="shared" si="408"/>
        <v>0</v>
      </c>
      <c r="K1546" t="s">
        <v>577</v>
      </c>
      <c r="L1546" s="8">
        <f t="shared" si="409"/>
        <v>0</v>
      </c>
      <c r="O1546" s="35" t="str">
        <f t="shared" si="416"/>
        <v>?utm_source=yandex&amp;utm_medium=cpc&amp;utm_campaign=&amp;utm_content=&amp;utm_term={keyword}&amp;utm_device={device_type}</v>
      </c>
      <c r="P1546" s="35" t="str">
        <f t="shared" si="410"/>
        <v/>
      </c>
      <c r="Q1546" s="8">
        <f t="shared" si="417"/>
        <v>0</v>
      </c>
      <c r="T1546" s="8" t="s">
        <v>751</v>
      </c>
      <c r="U1546" s="8" t="str">
        <f t="shared" si="418"/>
        <v>,</v>
      </c>
      <c r="W1546" s="35" t="str">
        <f t="shared" si="419"/>
        <v/>
      </c>
      <c r="X1546" s="35" t="s">
        <v>753</v>
      </c>
      <c r="Y1546" s="35" t="s">
        <v>754</v>
      </c>
      <c r="Z1546" s="35" t="str">
        <f t="shared" si="420"/>
        <v/>
      </c>
      <c r="AA1546" s="35" t="e">
        <f t="shared" si="421"/>
        <v>#VALUE!</v>
      </c>
      <c r="AB1546" s="35" t="str">
        <f t="shared" si="422"/>
        <v>{keyword:}</v>
      </c>
      <c r="AC1546" s="107" t="e">
        <f t="shared" si="423"/>
        <v>#VALUE!</v>
      </c>
      <c r="AG1546" s="8">
        <f t="shared" si="424"/>
        <v>0</v>
      </c>
      <c r="AI1546" s="8">
        <f t="shared" si="411"/>
        <v>0</v>
      </c>
      <c r="AK1546" t="s">
        <v>577</v>
      </c>
      <c r="AL1546" s="8">
        <f t="shared" si="412"/>
        <v>0</v>
      </c>
    </row>
    <row r="1547" spans="1:38" ht="15" customHeight="1" x14ac:dyDescent="0.25">
      <c r="A1547" s="35">
        <f t="shared" si="413"/>
        <v>0</v>
      </c>
      <c r="C1547" s="35" t="str">
        <f t="shared" si="414"/>
        <v/>
      </c>
      <c r="G1547" s="8">
        <f t="shared" si="415"/>
        <v>0</v>
      </c>
      <c r="I1547" s="8">
        <f t="shared" si="408"/>
        <v>0</v>
      </c>
      <c r="K1547" t="s">
        <v>577</v>
      </c>
      <c r="L1547" s="8">
        <f t="shared" si="409"/>
        <v>0</v>
      </c>
      <c r="O1547" s="35" t="str">
        <f t="shared" si="416"/>
        <v>?utm_source=yandex&amp;utm_medium=cpc&amp;utm_campaign=&amp;utm_content=&amp;utm_term={keyword}&amp;utm_device={device_type}</v>
      </c>
      <c r="P1547" s="35" t="str">
        <f t="shared" si="410"/>
        <v/>
      </c>
      <c r="Q1547" s="8">
        <f t="shared" si="417"/>
        <v>0</v>
      </c>
      <c r="T1547" s="8" t="s">
        <v>751</v>
      </c>
      <c r="U1547" s="8" t="str">
        <f t="shared" si="418"/>
        <v>,</v>
      </c>
      <c r="W1547" s="35" t="str">
        <f t="shared" si="419"/>
        <v/>
      </c>
      <c r="X1547" s="35" t="s">
        <v>753</v>
      </c>
      <c r="Y1547" s="35" t="s">
        <v>754</v>
      </c>
      <c r="Z1547" s="35" t="str">
        <f t="shared" si="420"/>
        <v/>
      </c>
      <c r="AA1547" s="35" t="e">
        <f t="shared" si="421"/>
        <v>#VALUE!</v>
      </c>
      <c r="AB1547" s="35" t="str">
        <f t="shared" si="422"/>
        <v>{keyword:}</v>
      </c>
      <c r="AC1547" s="107" t="e">
        <f t="shared" si="423"/>
        <v>#VALUE!</v>
      </c>
      <c r="AG1547" s="8">
        <f t="shared" si="424"/>
        <v>0</v>
      </c>
      <c r="AI1547" s="8">
        <f t="shared" si="411"/>
        <v>0</v>
      </c>
      <c r="AK1547" t="s">
        <v>577</v>
      </c>
      <c r="AL1547" s="8">
        <f t="shared" si="412"/>
        <v>0</v>
      </c>
    </row>
    <row r="1548" spans="1:38" ht="15" x14ac:dyDescent="0.25">
      <c r="A1548" s="35">
        <f t="shared" si="413"/>
        <v>0</v>
      </c>
      <c r="C1548" s="35" t="str">
        <f t="shared" si="414"/>
        <v/>
      </c>
      <c r="G1548" s="8">
        <f t="shared" si="415"/>
        <v>0</v>
      </c>
      <c r="I1548" s="8">
        <f t="shared" si="408"/>
        <v>0</v>
      </c>
      <c r="K1548" t="s">
        <v>577</v>
      </c>
      <c r="L1548" s="8">
        <f t="shared" si="409"/>
        <v>0</v>
      </c>
      <c r="O1548" s="35" t="str">
        <f t="shared" si="416"/>
        <v>?utm_source=yandex&amp;utm_medium=cpc&amp;utm_campaign=&amp;utm_content=&amp;utm_term={keyword}&amp;utm_device={device_type}</v>
      </c>
      <c r="P1548" s="35" t="str">
        <f t="shared" si="410"/>
        <v/>
      </c>
      <c r="Q1548" s="8">
        <f t="shared" si="417"/>
        <v>0</v>
      </c>
      <c r="T1548" s="8" t="s">
        <v>751</v>
      </c>
      <c r="U1548" s="8" t="str">
        <f t="shared" si="418"/>
        <v>,</v>
      </c>
      <c r="W1548" s="35" t="str">
        <f t="shared" si="419"/>
        <v/>
      </c>
      <c r="X1548" s="35" t="s">
        <v>753</v>
      </c>
      <c r="Y1548" s="35" t="s">
        <v>754</v>
      </c>
      <c r="Z1548" s="35" t="str">
        <f t="shared" si="420"/>
        <v/>
      </c>
      <c r="AA1548" s="35" t="e">
        <f t="shared" si="421"/>
        <v>#VALUE!</v>
      </c>
      <c r="AB1548" s="35" t="str">
        <f t="shared" si="422"/>
        <v>{keyword:}</v>
      </c>
      <c r="AC1548" s="107" t="e">
        <f t="shared" si="423"/>
        <v>#VALUE!</v>
      </c>
      <c r="AG1548" s="8">
        <f t="shared" si="424"/>
        <v>0</v>
      </c>
      <c r="AI1548" s="8">
        <f t="shared" si="411"/>
        <v>0</v>
      </c>
      <c r="AK1548" t="s">
        <v>577</v>
      </c>
      <c r="AL1548" s="8">
        <f t="shared" si="412"/>
        <v>0</v>
      </c>
    </row>
    <row r="1549" spans="1:38" ht="15" customHeight="1" x14ac:dyDescent="0.25">
      <c r="A1549" s="35">
        <f t="shared" si="413"/>
        <v>0</v>
      </c>
      <c r="C1549" s="35" t="str">
        <f t="shared" si="414"/>
        <v/>
      </c>
      <c r="G1549" s="8">
        <f t="shared" si="415"/>
        <v>0</v>
      </c>
      <c r="I1549" s="8">
        <f t="shared" si="408"/>
        <v>0</v>
      </c>
      <c r="K1549" t="s">
        <v>577</v>
      </c>
      <c r="L1549" s="8">
        <f t="shared" si="409"/>
        <v>0</v>
      </c>
      <c r="O1549" s="35" t="str">
        <f t="shared" si="416"/>
        <v>?utm_source=yandex&amp;utm_medium=cpc&amp;utm_campaign=&amp;utm_content=&amp;utm_term={keyword}&amp;utm_device={device_type}</v>
      </c>
      <c r="P1549" s="35" t="str">
        <f t="shared" si="410"/>
        <v/>
      </c>
      <c r="Q1549" s="8">
        <f t="shared" si="417"/>
        <v>0</v>
      </c>
      <c r="T1549" s="8" t="s">
        <v>751</v>
      </c>
      <c r="U1549" s="8" t="str">
        <f t="shared" si="418"/>
        <v>,</v>
      </c>
      <c r="W1549" s="35" t="str">
        <f t="shared" si="419"/>
        <v/>
      </c>
      <c r="X1549" s="35" t="s">
        <v>753</v>
      </c>
      <c r="Y1549" s="35" t="s">
        <v>754</v>
      </c>
      <c r="Z1549" s="35" t="str">
        <f t="shared" si="420"/>
        <v/>
      </c>
      <c r="AA1549" s="35" t="e">
        <f t="shared" si="421"/>
        <v>#VALUE!</v>
      </c>
      <c r="AB1549" s="35" t="str">
        <f t="shared" si="422"/>
        <v>{keyword:}</v>
      </c>
      <c r="AC1549" s="107" t="e">
        <f t="shared" si="423"/>
        <v>#VALUE!</v>
      </c>
      <c r="AG1549" s="8">
        <f t="shared" si="424"/>
        <v>0</v>
      </c>
      <c r="AI1549" s="8">
        <f t="shared" si="411"/>
        <v>0</v>
      </c>
      <c r="AK1549" t="s">
        <v>577</v>
      </c>
      <c r="AL1549" s="8">
        <f t="shared" si="412"/>
        <v>0</v>
      </c>
    </row>
    <row r="1550" spans="1:38" ht="15" x14ac:dyDescent="0.25">
      <c r="A1550" s="35">
        <f t="shared" si="413"/>
        <v>0</v>
      </c>
      <c r="C1550" s="35" t="str">
        <f t="shared" si="414"/>
        <v/>
      </c>
      <c r="G1550" s="8">
        <f t="shared" si="415"/>
        <v>0</v>
      </c>
      <c r="I1550" s="8">
        <f t="shared" si="408"/>
        <v>0</v>
      </c>
      <c r="K1550" t="s">
        <v>577</v>
      </c>
      <c r="L1550" s="8">
        <f t="shared" si="409"/>
        <v>0</v>
      </c>
      <c r="O1550" s="35" t="str">
        <f t="shared" si="416"/>
        <v>?utm_source=yandex&amp;utm_medium=cpc&amp;utm_campaign=&amp;utm_content=&amp;utm_term={keyword}&amp;utm_device={device_type}</v>
      </c>
      <c r="P1550" s="35" t="str">
        <f t="shared" si="410"/>
        <v/>
      </c>
      <c r="Q1550" s="8">
        <f t="shared" si="417"/>
        <v>0</v>
      </c>
      <c r="T1550" s="8" t="s">
        <v>751</v>
      </c>
      <c r="U1550" s="8" t="str">
        <f t="shared" si="418"/>
        <v>,</v>
      </c>
      <c r="W1550" s="35" t="str">
        <f t="shared" si="419"/>
        <v/>
      </c>
      <c r="X1550" s="35" t="s">
        <v>753</v>
      </c>
      <c r="Y1550" s="35" t="s">
        <v>754</v>
      </c>
      <c r="Z1550" s="35" t="str">
        <f t="shared" si="420"/>
        <v/>
      </c>
      <c r="AA1550" s="35" t="e">
        <f t="shared" si="421"/>
        <v>#VALUE!</v>
      </c>
      <c r="AB1550" s="35" t="str">
        <f t="shared" si="422"/>
        <v>{keyword:}</v>
      </c>
      <c r="AC1550" s="107" t="e">
        <f t="shared" si="423"/>
        <v>#VALUE!</v>
      </c>
      <c r="AG1550" s="8">
        <f t="shared" si="424"/>
        <v>0</v>
      </c>
      <c r="AI1550" s="8">
        <f t="shared" si="411"/>
        <v>0</v>
      </c>
      <c r="AK1550" t="s">
        <v>577</v>
      </c>
      <c r="AL1550" s="8">
        <f t="shared" si="412"/>
        <v>0</v>
      </c>
    </row>
    <row r="1551" spans="1:38" ht="15" customHeight="1" x14ac:dyDescent="0.25">
      <c r="A1551" s="35">
        <f t="shared" si="413"/>
        <v>0</v>
      </c>
      <c r="C1551" s="35" t="str">
        <f t="shared" si="414"/>
        <v/>
      </c>
      <c r="G1551" s="8">
        <f t="shared" si="415"/>
        <v>0</v>
      </c>
      <c r="I1551" s="8">
        <f t="shared" si="408"/>
        <v>0</v>
      </c>
      <c r="K1551" t="s">
        <v>577</v>
      </c>
      <c r="L1551" s="8">
        <f t="shared" si="409"/>
        <v>0</v>
      </c>
      <c r="O1551" s="35" t="str">
        <f t="shared" si="416"/>
        <v>?utm_source=yandex&amp;utm_medium=cpc&amp;utm_campaign=&amp;utm_content=&amp;utm_term={keyword}&amp;utm_device={device_type}</v>
      </c>
      <c r="P1551" s="35" t="str">
        <f t="shared" si="410"/>
        <v/>
      </c>
      <c r="Q1551" s="8">
        <f t="shared" si="417"/>
        <v>0</v>
      </c>
      <c r="T1551" s="8" t="s">
        <v>751</v>
      </c>
      <c r="U1551" s="8" t="str">
        <f t="shared" si="418"/>
        <v>,</v>
      </c>
      <c r="W1551" s="35" t="str">
        <f t="shared" si="419"/>
        <v/>
      </c>
      <c r="X1551" s="35" t="s">
        <v>753</v>
      </c>
      <c r="Y1551" s="35" t="s">
        <v>754</v>
      </c>
      <c r="Z1551" s="35" t="str">
        <f t="shared" si="420"/>
        <v/>
      </c>
      <c r="AA1551" s="35" t="e">
        <f t="shared" si="421"/>
        <v>#VALUE!</v>
      </c>
      <c r="AB1551" s="35" t="str">
        <f t="shared" si="422"/>
        <v>{keyword:}</v>
      </c>
      <c r="AC1551" s="107" t="e">
        <f t="shared" si="423"/>
        <v>#VALUE!</v>
      </c>
      <c r="AG1551" s="8">
        <f t="shared" si="424"/>
        <v>0</v>
      </c>
      <c r="AI1551" s="8">
        <f t="shared" si="411"/>
        <v>0</v>
      </c>
      <c r="AK1551" t="s">
        <v>577</v>
      </c>
      <c r="AL1551" s="8">
        <f t="shared" si="412"/>
        <v>0</v>
      </c>
    </row>
    <row r="1552" spans="1:38" ht="15" x14ac:dyDescent="0.25">
      <c r="A1552" s="35">
        <f t="shared" si="413"/>
        <v>0</v>
      </c>
      <c r="C1552" s="35" t="str">
        <f t="shared" si="414"/>
        <v/>
      </c>
      <c r="G1552" s="8">
        <f t="shared" si="415"/>
        <v>0</v>
      </c>
      <c r="I1552" s="8">
        <f t="shared" si="408"/>
        <v>0</v>
      </c>
      <c r="K1552" t="s">
        <v>577</v>
      </c>
      <c r="L1552" s="8">
        <f t="shared" si="409"/>
        <v>0</v>
      </c>
      <c r="O1552" s="35" t="str">
        <f t="shared" si="416"/>
        <v>?utm_source=yandex&amp;utm_medium=cpc&amp;utm_campaign=&amp;utm_content=&amp;utm_term={keyword}&amp;utm_device={device_type}</v>
      </c>
      <c r="P1552" s="35" t="str">
        <f t="shared" si="410"/>
        <v/>
      </c>
      <c r="Q1552" s="8">
        <f t="shared" si="417"/>
        <v>0</v>
      </c>
      <c r="T1552" s="8" t="s">
        <v>751</v>
      </c>
      <c r="U1552" s="8" t="str">
        <f t="shared" si="418"/>
        <v>,</v>
      </c>
      <c r="W1552" s="35" t="str">
        <f t="shared" si="419"/>
        <v/>
      </c>
      <c r="X1552" s="35" t="s">
        <v>753</v>
      </c>
      <c r="Y1552" s="35" t="s">
        <v>754</v>
      </c>
      <c r="Z1552" s="35" t="str">
        <f t="shared" si="420"/>
        <v/>
      </c>
      <c r="AA1552" s="35" t="e">
        <f t="shared" si="421"/>
        <v>#VALUE!</v>
      </c>
      <c r="AB1552" s="35" t="str">
        <f t="shared" si="422"/>
        <v>{keyword:}</v>
      </c>
      <c r="AC1552" s="107" t="e">
        <f t="shared" si="423"/>
        <v>#VALUE!</v>
      </c>
      <c r="AG1552" s="8">
        <f t="shared" si="424"/>
        <v>0</v>
      </c>
      <c r="AI1552" s="8">
        <f t="shared" si="411"/>
        <v>0</v>
      </c>
      <c r="AK1552" t="s">
        <v>577</v>
      </c>
      <c r="AL1552" s="8">
        <f t="shared" si="412"/>
        <v>0</v>
      </c>
    </row>
    <row r="1553" spans="1:38" ht="15" customHeight="1" x14ac:dyDescent="0.25">
      <c r="A1553" s="35">
        <f t="shared" si="413"/>
        <v>0</v>
      </c>
      <c r="C1553" s="35" t="str">
        <f t="shared" si="414"/>
        <v/>
      </c>
      <c r="G1553" s="8">
        <f t="shared" si="415"/>
        <v>0</v>
      </c>
      <c r="I1553" s="8">
        <f t="shared" si="408"/>
        <v>0</v>
      </c>
      <c r="K1553" t="s">
        <v>577</v>
      </c>
      <c r="L1553" s="8">
        <f t="shared" si="409"/>
        <v>0</v>
      </c>
      <c r="O1553" s="35" t="str">
        <f t="shared" si="416"/>
        <v>?utm_source=yandex&amp;utm_medium=cpc&amp;utm_campaign=&amp;utm_content=&amp;utm_term={keyword}&amp;utm_device={device_type}</v>
      </c>
      <c r="P1553" s="35" t="str">
        <f t="shared" si="410"/>
        <v/>
      </c>
      <c r="Q1553" s="8">
        <f t="shared" si="417"/>
        <v>0</v>
      </c>
      <c r="T1553" s="8" t="s">
        <v>751</v>
      </c>
      <c r="U1553" s="8" t="str">
        <f t="shared" si="418"/>
        <v>,</v>
      </c>
      <c r="W1553" s="35" t="str">
        <f t="shared" si="419"/>
        <v/>
      </c>
      <c r="X1553" s="35" t="s">
        <v>753</v>
      </c>
      <c r="Y1553" s="35" t="s">
        <v>754</v>
      </c>
      <c r="Z1553" s="35" t="str">
        <f t="shared" si="420"/>
        <v/>
      </c>
      <c r="AA1553" s="35" t="e">
        <f t="shared" si="421"/>
        <v>#VALUE!</v>
      </c>
      <c r="AB1553" s="35" t="str">
        <f t="shared" si="422"/>
        <v>{keyword:}</v>
      </c>
      <c r="AC1553" s="107" t="e">
        <f t="shared" si="423"/>
        <v>#VALUE!</v>
      </c>
      <c r="AG1553" s="8">
        <f t="shared" si="424"/>
        <v>0</v>
      </c>
      <c r="AI1553" s="8">
        <f t="shared" si="411"/>
        <v>0</v>
      </c>
      <c r="AK1553" t="s">
        <v>577</v>
      </c>
      <c r="AL1553" s="8">
        <f t="shared" si="412"/>
        <v>0</v>
      </c>
    </row>
    <row r="1554" spans="1:38" ht="15" x14ac:dyDescent="0.25">
      <c r="A1554" s="35">
        <f t="shared" si="413"/>
        <v>0</v>
      </c>
      <c r="C1554" s="35" t="str">
        <f t="shared" si="414"/>
        <v/>
      </c>
      <c r="G1554" s="8">
        <f t="shared" si="415"/>
        <v>0</v>
      </c>
      <c r="I1554" s="8">
        <f t="shared" si="408"/>
        <v>0</v>
      </c>
      <c r="K1554" t="s">
        <v>577</v>
      </c>
      <c r="L1554" s="8">
        <f t="shared" si="409"/>
        <v>0</v>
      </c>
      <c r="O1554" s="35" t="str">
        <f t="shared" si="416"/>
        <v>?utm_source=yandex&amp;utm_medium=cpc&amp;utm_campaign=&amp;utm_content=&amp;utm_term={keyword}&amp;utm_device={device_type}</v>
      </c>
      <c r="P1554" s="35" t="str">
        <f t="shared" si="410"/>
        <v/>
      </c>
      <c r="Q1554" s="8">
        <f t="shared" si="417"/>
        <v>0</v>
      </c>
      <c r="T1554" s="8" t="s">
        <v>751</v>
      </c>
      <c r="U1554" s="8" t="str">
        <f t="shared" si="418"/>
        <v>,</v>
      </c>
      <c r="W1554" s="35" t="str">
        <f t="shared" si="419"/>
        <v/>
      </c>
      <c r="X1554" s="35" t="s">
        <v>753</v>
      </c>
      <c r="Y1554" s="35" t="s">
        <v>754</v>
      </c>
      <c r="Z1554" s="35" t="str">
        <f t="shared" si="420"/>
        <v/>
      </c>
      <c r="AA1554" s="35" t="e">
        <f t="shared" si="421"/>
        <v>#VALUE!</v>
      </c>
      <c r="AB1554" s="35" t="str">
        <f t="shared" si="422"/>
        <v>{keyword:}</v>
      </c>
      <c r="AC1554" s="107" t="e">
        <f t="shared" si="423"/>
        <v>#VALUE!</v>
      </c>
      <c r="AG1554" s="8">
        <f t="shared" si="424"/>
        <v>0</v>
      </c>
      <c r="AI1554" s="8">
        <f t="shared" si="411"/>
        <v>0</v>
      </c>
      <c r="AK1554" t="s">
        <v>577</v>
      </c>
      <c r="AL1554" s="8">
        <f t="shared" si="412"/>
        <v>0</v>
      </c>
    </row>
    <row r="1555" spans="1:38" ht="15" customHeight="1" x14ac:dyDescent="0.25">
      <c r="A1555" s="35">
        <f t="shared" si="413"/>
        <v>0</v>
      </c>
      <c r="C1555" s="35" t="str">
        <f t="shared" si="414"/>
        <v/>
      </c>
      <c r="G1555" s="8">
        <f t="shared" si="415"/>
        <v>0</v>
      </c>
      <c r="I1555" s="8">
        <f t="shared" si="408"/>
        <v>0</v>
      </c>
      <c r="K1555" t="s">
        <v>577</v>
      </c>
      <c r="L1555" s="8">
        <f t="shared" si="409"/>
        <v>0</v>
      </c>
      <c r="O1555" s="35" t="str">
        <f t="shared" si="416"/>
        <v>?utm_source=yandex&amp;utm_medium=cpc&amp;utm_campaign=&amp;utm_content=&amp;utm_term={keyword}&amp;utm_device={device_type}</v>
      </c>
      <c r="P1555" s="35" t="str">
        <f t="shared" si="410"/>
        <v/>
      </c>
      <c r="Q1555" s="8">
        <f t="shared" si="417"/>
        <v>0</v>
      </c>
      <c r="T1555" s="8" t="s">
        <v>751</v>
      </c>
      <c r="U1555" s="8" t="str">
        <f t="shared" si="418"/>
        <v>,</v>
      </c>
      <c r="W1555" s="35" t="str">
        <f t="shared" si="419"/>
        <v/>
      </c>
      <c r="X1555" s="35" t="s">
        <v>753</v>
      </c>
      <c r="Y1555" s="35" t="s">
        <v>754</v>
      </c>
      <c r="Z1555" s="35" t="str">
        <f t="shared" si="420"/>
        <v/>
      </c>
      <c r="AA1555" s="35" t="e">
        <f t="shared" si="421"/>
        <v>#VALUE!</v>
      </c>
      <c r="AB1555" s="35" t="str">
        <f t="shared" si="422"/>
        <v>{keyword:}</v>
      </c>
      <c r="AC1555" s="107" t="e">
        <f t="shared" si="423"/>
        <v>#VALUE!</v>
      </c>
      <c r="AG1555" s="8">
        <f t="shared" si="424"/>
        <v>0</v>
      </c>
      <c r="AI1555" s="8">
        <f t="shared" si="411"/>
        <v>0</v>
      </c>
      <c r="AK1555" t="s">
        <v>577</v>
      </c>
      <c r="AL1555" s="8">
        <f t="shared" si="412"/>
        <v>0</v>
      </c>
    </row>
    <row r="1556" spans="1:38" ht="15" x14ac:dyDescent="0.25">
      <c r="A1556" s="35">
        <f t="shared" si="413"/>
        <v>0</v>
      </c>
      <c r="C1556" s="35" t="str">
        <f t="shared" si="414"/>
        <v/>
      </c>
      <c r="G1556" s="8">
        <f t="shared" si="415"/>
        <v>0</v>
      </c>
      <c r="I1556" s="8">
        <f t="shared" si="408"/>
        <v>0</v>
      </c>
      <c r="K1556" t="s">
        <v>577</v>
      </c>
      <c r="L1556" s="8">
        <f t="shared" si="409"/>
        <v>0</v>
      </c>
      <c r="O1556" s="35" t="str">
        <f t="shared" si="416"/>
        <v>?utm_source=yandex&amp;utm_medium=cpc&amp;utm_campaign=&amp;utm_content=&amp;utm_term={keyword}&amp;utm_device={device_type}</v>
      </c>
      <c r="P1556" s="35" t="str">
        <f t="shared" si="410"/>
        <v/>
      </c>
      <c r="Q1556" s="8">
        <f t="shared" si="417"/>
        <v>0</v>
      </c>
      <c r="T1556" s="8" t="s">
        <v>751</v>
      </c>
      <c r="U1556" s="8" t="str">
        <f t="shared" si="418"/>
        <v>,</v>
      </c>
      <c r="W1556" s="35" t="str">
        <f t="shared" si="419"/>
        <v/>
      </c>
      <c r="X1556" s="35" t="s">
        <v>753</v>
      </c>
      <c r="Y1556" s="35" t="s">
        <v>754</v>
      </c>
      <c r="Z1556" s="35" t="str">
        <f t="shared" si="420"/>
        <v/>
      </c>
      <c r="AA1556" s="35" t="e">
        <f t="shared" si="421"/>
        <v>#VALUE!</v>
      </c>
      <c r="AB1556" s="35" t="str">
        <f t="shared" si="422"/>
        <v>{keyword:}</v>
      </c>
      <c r="AC1556" s="107" t="e">
        <f t="shared" si="423"/>
        <v>#VALUE!</v>
      </c>
      <c r="AG1556" s="8">
        <f t="shared" si="424"/>
        <v>0</v>
      </c>
      <c r="AI1556" s="8">
        <f t="shared" si="411"/>
        <v>0</v>
      </c>
      <c r="AK1556" t="s">
        <v>577</v>
      </c>
      <c r="AL1556" s="8">
        <f t="shared" si="412"/>
        <v>0</v>
      </c>
    </row>
    <row r="1557" spans="1:38" ht="15" customHeight="1" x14ac:dyDescent="0.25">
      <c r="A1557" s="35">
        <f t="shared" si="413"/>
        <v>0</v>
      </c>
      <c r="C1557" s="35" t="str">
        <f t="shared" si="414"/>
        <v/>
      </c>
      <c r="G1557" s="8">
        <f t="shared" si="415"/>
        <v>0</v>
      </c>
      <c r="I1557" s="8">
        <f t="shared" si="408"/>
        <v>0</v>
      </c>
      <c r="K1557" t="s">
        <v>577</v>
      </c>
      <c r="L1557" s="8">
        <f t="shared" si="409"/>
        <v>0</v>
      </c>
      <c r="O1557" s="35" t="str">
        <f t="shared" si="416"/>
        <v>?utm_source=yandex&amp;utm_medium=cpc&amp;utm_campaign=&amp;utm_content=&amp;utm_term={keyword}&amp;utm_device={device_type}</v>
      </c>
      <c r="P1557" s="35" t="str">
        <f t="shared" si="410"/>
        <v/>
      </c>
      <c r="Q1557" s="8">
        <f t="shared" si="417"/>
        <v>0</v>
      </c>
      <c r="T1557" s="8" t="s">
        <v>751</v>
      </c>
      <c r="U1557" s="8" t="str">
        <f t="shared" si="418"/>
        <v>,</v>
      </c>
      <c r="W1557" s="35" t="str">
        <f t="shared" si="419"/>
        <v/>
      </c>
      <c r="X1557" s="35" t="s">
        <v>753</v>
      </c>
      <c r="Y1557" s="35" t="s">
        <v>754</v>
      </c>
      <c r="Z1557" s="35" t="str">
        <f t="shared" si="420"/>
        <v/>
      </c>
      <c r="AA1557" s="35" t="e">
        <f t="shared" si="421"/>
        <v>#VALUE!</v>
      </c>
      <c r="AB1557" s="35" t="str">
        <f t="shared" si="422"/>
        <v>{keyword:}</v>
      </c>
      <c r="AC1557" s="107" t="e">
        <f t="shared" si="423"/>
        <v>#VALUE!</v>
      </c>
      <c r="AG1557" s="8">
        <f t="shared" si="424"/>
        <v>0</v>
      </c>
      <c r="AI1557" s="8">
        <f t="shared" si="411"/>
        <v>0</v>
      </c>
      <c r="AK1557" t="s">
        <v>577</v>
      </c>
      <c r="AL1557" s="8">
        <f t="shared" si="412"/>
        <v>0</v>
      </c>
    </row>
    <row r="1558" spans="1:38" ht="15" x14ac:dyDescent="0.25">
      <c r="A1558" s="35">
        <f t="shared" si="413"/>
        <v>0</v>
      </c>
      <c r="C1558" s="35" t="str">
        <f t="shared" si="414"/>
        <v/>
      </c>
      <c r="G1558" s="8">
        <f t="shared" si="415"/>
        <v>0</v>
      </c>
      <c r="I1558" s="8">
        <f t="shared" si="408"/>
        <v>0</v>
      </c>
      <c r="K1558" t="s">
        <v>577</v>
      </c>
      <c r="L1558" s="8">
        <f t="shared" si="409"/>
        <v>0</v>
      </c>
      <c r="O1558" s="35" t="str">
        <f t="shared" si="416"/>
        <v>?utm_source=yandex&amp;utm_medium=cpc&amp;utm_campaign=&amp;utm_content=&amp;utm_term={keyword}&amp;utm_device={device_type}</v>
      </c>
      <c r="P1558" s="35" t="str">
        <f t="shared" si="410"/>
        <v/>
      </c>
      <c r="Q1558" s="8">
        <f t="shared" si="417"/>
        <v>0</v>
      </c>
      <c r="T1558" s="8" t="s">
        <v>751</v>
      </c>
      <c r="U1558" s="8" t="str">
        <f t="shared" si="418"/>
        <v>,</v>
      </c>
      <c r="W1558" s="35" t="str">
        <f t="shared" si="419"/>
        <v/>
      </c>
      <c r="X1558" s="35" t="s">
        <v>753</v>
      </c>
      <c r="Y1558" s="35" t="s">
        <v>754</v>
      </c>
      <c r="Z1558" s="35" t="str">
        <f t="shared" si="420"/>
        <v/>
      </c>
      <c r="AA1558" s="35" t="e">
        <f t="shared" si="421"/>
        <v>#VALUE!</v>
      </c>
      <c r="AB1558" s="35" t="str">
        <f t="shared" si="422"/>
        <v>{keyword:}</v>
      </c>
      <c r="AC1558" s="107" t="e">
        <f t="shared" si="423"/>
        <v>#VALUE!</v>
      </c>
      <c r="AG1558" s="8">
        <f t="shared" si="424"/>
        <v>0</v>
      </c>
      <c r="AI1558" s="8">
        <f t="shared" si="411"/>
        <v>0</v>
      </c>
      <c r="AK1558" t="s">
        <v>577</v>
      </c>
      <c r="AL1558" s="8">
        <f t="shared" si="412"/>
        <v>0</v>
      </c>
    </row>
    <row r="1559" spans="1:38" ht="15" customHeight="1" x14ac:dyDescent="0.25">
      <c r="A1559" s="35">
        <f t="shared" si="413"/>
        <v>0</v>
      </c>
      <c r="C1559" s="35" t="str">
        <f t="shared" si="414"/>
        <v/>
      </c>
      <c r="G1559" s="8">
        <f t="shared" si="415"/>
        <v>0</v>
      </c>
      <c r="I1559" s="8">
        <f t="shared" si="408"/>
        <v>0</v>
      </c>
      <c r="K1559" t="s">
        <v>577</v>
      </c>
      <c r="L1559" s="8">
        <f t="shared" si="409"/>
        <v>0</v>
      </c>
      <c r="O1559" s="35" t="str">
        <f t="shared" si="416"/>
        <v>?utm_source=yandex&amp;utm_medium=cpc&amp;utm_campaign=&amp;utm_content=&amp;utm_term={keyword}&amp;utm_device={device_type}</v>
      </c>
      <c r="P1559" s="35" t="str">
        <f t="shared" si="410"/>
        <v/>
      </c>
      <c r="Q1559" s="8">
        <f t="shared" si="417"/>
        <v>0</v>
      </c>
      <c r="T1559" s="8" t="s">
        <v>751</v>
      </c>
      <c r="U1559" s="8" t="str">
        <f t="shared" si="418"/>
        <v>,</v>
      </c>
      <c r="W1559" s="35" t="str">
        <f t="shared" si="419"/>
        <v/>
      </c>
      <c r="X1559" s="35" t="s">
        <v>753</v>
      </c>
      <c r="Y1559" s="35" t="s">
        <v>754</v>
      </c>
      <c r="Z1559" s="35" t="str">
        <f t="shared" si="420"/>
        <v/>
      </c>
      <c r="AA1559" s="35" t="e">
        <f t="shared" si="421"/>
        <v>#VALUE!</v>
      </c>
      <c r="AB1559" s="35" t="str">
        <f t="shared" si="422"/>
        <v>{keyword:}</v>
      </c>
      <c r="AC1559" s="107" t="e">
        <f t="shared" si="423"/>
        <v>#VALUE!</v>
      </c>
      <c r="AG1559" s="8">
        <f t="shared" si="424"/>
        <v>0</v>
      </c>
      <c r="AI1559" s="8">
        <f t="shared" si="411"/>
        <v>0</v>
      </c>
      <c r="AK1559" t="s">
        <v>577</v>
      </c>
      <c r="AL1559" s="8">
        <f t="shared" si="412"/>
        <v>0</v>
      </c>
    </row>
    <row r="1560" spans="1:38" ht="15" x14ac:dyDescent="0.25">
      <c r="A1560" s="35">
        <f t="shared" si="413"/>
        <v>0</v>
      </c>
      <c r="C1560" s="35" t="str">
        <f t="shared" si="414"/>
        <v/>
      </c>
      <c r="G1560" s="8">
        <f t="shared" si="415"/>
        <v>0</v>
      </c>
      <c r="I1560" s="8">
        <f t="shared" si="408"/>
        <v>0</v>
      </c>
      <c r="K1560" t="s">
        <v>577</v>
      </c>
      <c r="L1560" s="8">
        <f t="shared" si="409"/>
        <v>0</v>
      </c>
      <c r="O1560" s="35" t="str">
        <f t="shared" si="416"/>
        <v>?utm_source=yandex&amp;utm_medium=cpc&amp;utm_campaign=&amp;utm_content=&amp;utm_term={keyword}&amp;utm_device={device_type}</v>
      </c>
      <c r="P1560" s="35" t="str">
        <f t="shared" si="410"/>
        <v/>
      </c>
      <c r="Q1560" s="8">
        <f t="shared" si="417"/>
        <v>0</v>
      </c>
      <c r="T1560" s="8" t="s">
        <v>751</v>
      </c>
      <c r="U1560" s="8" t="str">
        <f t="shared" si="418"/>
        <v>,</v>
      </c>
      <c r="W1560" s="35" t="str">
        <f t="shared" si="419"/>
        <v/>
      </c>
      <c r="X1560" s="35" t="s">
        <v>753</v>
      </c>
      <c r="Y1560" s="35" t="s">
        <v>754</v>
      </c>
      <c r="Z1560" s="35" t="str">
        <f t="shared" si="420"/>
        <v/>
      </c>
      <c r="AA1560" s="35" t="e">
        <f t="shared" si="421"/>
        <v>#VALUE!</v>
      </c>
      <c r="AB1560" s="35" t="str">
        <f t="shared" si="422"/>
        <v>{keyword:}</v>
      </c>
      <c r="AC1560" s="107" t="e">
        <f t="shared" si="423"/>
        <v>#VALUE!</v>
      </c>
      <c r="AG1560" s="8">
        <f t="shared" si="424"/>
        <v>0</v>
      </c>
      <c r="AI1560" s="8">
        <f t="shared" si="411"/>
        <v>0</v>
      </c>
      <c r="AK1560" t="s">
        <v>577</v>
      </c>
      <c r="AL1560" s="8">
        <f t="shared" si="412"/>
        <v>0</v>
      </c>
    </row>
    <row r="1561" spans="1:38" ht="15" customHeight="1" x14ac:dyDescent="0.25">
      <c r="A1561" s="35">
        <f t="shared" si="413"/>
        <v>0</v>
      </c>
      <c r="C1561" s="35" t="str">
        <f t="shared" si="414"/>
        <v/>
      </c>
      <c r="G1561" s="8">
        <f t="shared" si="415"/>
        <v>0</v>
      </c>
      <c r="I1561" s="8">
        <f t="shared" si="408"/>
        <v>0</v>
      </c>
      <c r="K1561" t="s">
        <v>577</v>
      </c>
      <c r="L1561" s="8">
        <f t="shared" si="409"/>
        <v>0</v>
      </c>
      <c r="O1561" s="35" t="str">
        <f t="shared" si="416"/>
        <v>?utm_source=yandex&amp;utm_medium=cpc&amp;utm_campaign=&amp;utm_content=&amp;utm_term={keyword}&amp;utm_device={device_type}</v>
      </c>
      <c r="P1561" s="35" t="str">
        <f t="shared" si="410"/>
        <v/>
      </c>
      <c r="Q1561" s="8">
        <f t="shared" si="417"/>
        <v>0</v>
      </c>
      <c r="T1561" s="8" t="s">
        <v>751</v>
      </c>
      <c r="U1561" s="8" t="str">
        <f t="shared" si="418"/>
        <v>,</v>
      </c>
      <c r="W1561" s="35" t="str">
        <f t="shared" si="419"/>
        <v/>
      </c>
      <c r="X1561" s="35" t="s">
        <v>753</v>
      </c>
      <c r="Y1561" s="35" t="s">
        <v>754</v>
      </c>
      <c r="Z1561" s="35" t="str">
        <f t="shared" si="420"/>
        <v/>
      </c>
      <c r="AA1561" s="35" t="e">
        <f t="shared" si="421"/>
        <v>#VALUE!</v>
      </c>
      <c r="AB1561" s="35" t="str">
        <f t="shared" si="422"/>
        <v>{keyword:}</v>
      </c>
      <c r="AC1561" s="107" t="e">
        <f t="shared" si="423"/>
        <v>#VALUE!</v>
      </c>
      <c r="AG1561" s="8">
        <f t="shared" si="424"/>
        <v>0</v>
      </c>
      <c r="AI1561" s="8">
        <f t="shared" si="411"/>
        <v>0</v>
      </c>
      <c r="AK1561" t="s">
        <v>577</v>
      </c>
      <c r="AL1561" s="8">
        <f t="shared" si="412"/>
        <v>0</v>
      </c>
    </row>
    <row r="1562" spans="1:38" ht="15" x14ac:dyDescent="0.25">
      <c r="A1562" s="35">
        <f t="shared" si="413"/>
        <v>0</v>
      </c>
      <c r="C1562" s="35" t="str">
        <f t="shared" si="414"/>
        <v/>
      </c>
      <c r="G1562" s="8">
        <f t="shared" si="415"/>
        <v>0</v>
      </c>
      <c r="I1562" s="8">
        <f t="shared" si="408"/>
        <v>0</v>
      </c>
      <c r="K1562" t="s">
        <v>577</v>
      </c>
      <c r="L1562" s="8">
        <f t="shared" si="409"/>
        <v>0</v>
      </c>
      <c r="O1562" s="35" t="str">
        <f t="shared" si="416"/>
        <v>?utm_source=yandex&amp;utm_medium=cpc&amp;utm_campaign=&amp;utm_content=&amp;utm_term={keyword}&amp;utm_device={device_type}</v>
      </c>
      <c r="P1562" s="35" t="str">
        <f t="shared" si="410"/>
        <v/>
      </c>
      <c r="Q1562" s="8">
        <f t="shared" si="417"/>
        <v>0</v>
      </c>
      <c r="T1562" s="8" t="s">
        <v>751</v>
      </c>
      <c r="U1562" s="8" t="str">
        <f t="shared" si="418"/>
        <v>,</v>
      </c>
      <c r="W1562" s="35" t="str">
        <f t="shared" si="419"/>
        <v/>
      </c>
      <c r="X1562" s="35" t="s">
        <v>753</v>
      </c>
      <c r="Y1562" s="35" t="s">
        <v>754</v>
      </c>
      <c r="Z1562" s="35" t="str">
        <f t="shared" si="420"/>
        <v/>
      </c>
      <c r="AA1562" s="35" t="e">
        <f t="shared" si="421"/>
        <v>#VALUE!</v>
      </c>
      <c r="AB1562" s="35" t="str">
        <f t="shared" si="422"/>
        <v>{keyword:}</v>
      </c>
      <c r="AC1562" s="107" t="e">
        <f t="shared" si="423"/>
        <v>#VALUE!</v>
      </c>
      <c r="AG1562" s="8">
        <f t="shared" si="424"/>
        <v>0</v>
      </c>
      <c r="AI1562" s="8">
        <f t="shared" si="411"/>
        <v>0</v>
      </c>
      <c r="AK1562" t="s">
        <v>577</v>
      </c>
      <c r="AL1562" s="8">
        <f t="shared" si="412"/>
        <v>0</v>
      </c>
    </row>
    <row r="1563" spans="1:38" ht="15" customHeight="1" x14ac:dyDescent="0.25">
      <c r="A1563" s="35">
        <f t="shared" si="413"/>
        <v>0</v>
      </c>
      <c r="C1563" s="35" t="str">
        <f t="shared" si="414"/>
        <v/>
      </c>
      <c r="G1563" s="8">
        <f t="shared" si="415"/>
        <v>0</v>
      </c>
      <c r="I1563" s="8">
        <f t="shared" si="408"/>
        <v>0</v>
      </c>
      <c r="K1563" t="s">
        <v>577</v>
      </c>
      <c r="L1563" s="8">
        <f t="shared" si="409"/>
        <v>0</v>
      </c>
      <c r="O1563" s="35" t="str">
        <f t="shared" si="416"/>
        <v>?utm_source=yandex&amp;utm_medium=cpc&amp;utm_campaign=&amp;utm_content=&amp;utm_term={keyword}&amp;utm_device={device_type}</v>
      </c>
      <c r="P1563" s="35" t="str">
        <f t="shared" si="410"/>
        <v/>
      </c>
      <c r="Q1563" s="8">
        <f t="shared" si="417"/>
        <v>0</v>
      </c>
      <c r="T1563" s="8" t="s">
        <v>751</v>
      </c>
      <c r="U1563" s="8" t="str">
        <f t="shared" si="418"/>
        <v>,</v>
      </c>
      <c r="W1563" s="35" t="str">
        <f t="shared" si="419"/>
        <v/>
      </c>
      <c r="X1563" s="35" t="s">
        <v>753</v>
      </c>
      <c r="Y1563" s="35" t="s">
        <v>754</v>
      </c>
      <c r="Z1563" s="35" t="str">
        <f t="shared" si="420"/>
        <v/>
      </c>
      <c r="AA1563" s="35" t="e">
        <f t="shared" si="421"/>
        <v>#VALUE!</v>
      </c>
      <c r="AB1563" s="35" t="str">
        <f t="shared" si="422"/>
        <v>{keyword:}</v>
      </c>
      <c r="AC1563" s="107" t="e">
        <f t="shared" si="423"/>
        <v>#VALUE!</v>
      </c>
      <c r="AG1563" s="8">
        <f t="shared" si="424"/>
        <v>0</v>
      </c>
      <c r="AI1563" s="8">
        <f t="shared" si="411"/>
        <v>0</v>
      </c>
      <c r="AK1563" t="s">
        <v>577</v>
      </c>
      <c r="AL1563" s="8">
        <f t="shared" si="412"/>
        <v>0</v>
      </c>
    </row>
    <row r="1564" spans="1:38" ht="15" x14ac:dyDescent="0.25">
      <c r="A1564" s="35">
        <f t="shared" si="413"/>
        <v>0</v>
      </c>
      <c r="C1564" s="35" t="str">
        <f t="shared" si="414"/>
        <v/>
      </c>
      <c r="G1564" s="8">
        <f t="shared" si="415"/>
        <v>0</v>
      </c>
      <c r="I1564" s="8">
        <f t="shared" si="408"/>
        <v>0</v>
      </c>
      <c r="K1564" t="s">
        <v>577</v>
      </c>
      <c r="L1564" s="8">
        <f t="shared" si="409"/>
        <v>0</v>
      </c>
      <c r="O1564" s="35" t="str">
        <f t="shared" si="416"/>
        <v>?utm_source=yandex&amp;utm_medium=cpc&amp;utm_campaign=&amp;utm_content=&amp;utm_term={keyword}&amp;utm_device={device_type}</v>
      </c>
      <c r="P1564" s="35" t="str">
        <f t="shared" si="410"/>
        <v/>
      </c>
      <c r="Q1564" s="8">
        <f t="shared" si="417"/>
        <v>0</v>
      </c>
      <c r="T1564" s="8" t="s">
        <v>751</v>
      </c>
      <c r="U1564" s="8" t="str">
        <f t="shared" si="418"/>
        <v>,</v>
      </c>
      <c r="W1564" s="35" t="str">
        <f t="shared" si="419"/>
        <v/>
      </c>
      <c r="X1564" s="35" t="s">
        <v>753</v>
      </c>
      <c r="Y1564" s="35" t="s">
        <v>754</v>
      </c>
      <c r="Z1564" s="35" t="str">
        <f t="shared" si="420"/>
        <v/>
      </c>
      <c r="AA1564" s="35" t="e">
        <f t="shared" si="421"/>
        <v>#VALUE!</v>
      </c>
      <c r="AB1564" s="35" t="str">
        <f t="shared" si="422"/>
        <v>{keyword:}</v>
      </c>
      <c r="AC1564" s="107" t="e">
        <f t="shared" si="423"/>
        <v>#VALUE!</v>
      </c>
      <c r="AG1564" s="8">
        <f t="shared" si="424"/>
        <v>0</v>
      </c>
      <c r="AI1564" s="8">
        <f t="shared" si="411"/>
        <v>0</v>
      </c>
      <c r="AK1564" t="s">
        <v>577</v>
      </c>
      <c r="AL1564" s="8">
        <f t="shared" si="412"/>
        <v>0</v>
      </c>
    </row>
    <row r="1565" spans="1:38" ht="15" customHeight="1" x14ac:dyDescent="0.25">
      <c r="A1565" s="35">
        <f t="shared" si="413"/>
        <v>0</v>
      </c>
      <c r="C1565" s="35" t="str">
        <f t="shared" si="414"/>
        <v/>
      </c>
      <c r="G1565" s="8">
        <f t="shared" si="415"/>
        <v>0</v>
      </c>
      <c r="I1565" s="8">
        <f t="shared" si="408"/>
        <v>0</v>
      </c>
      <c r="K1565" t="s">
        <v>577</v>
      </c>
      <c r="L1565" s="8">
        <f t="shared" si="409"/>
        <v>0</v>
      </c>
      <c r="O1565" s="35" t="str">
        <f t="shared" si="416"/>
        <v>?utm_source=yandex&amp;utm_medium=cpc&amp;utm_campaign=&amp;utm_content=&amp;utm_term={keyword}&amp;utm_device={device_type}</v>
      </c>
      <c r="P1565" s="35" t="str">
        <f t="shared" si="410"/>
        <v/>
      </c>
      <c r="Q1565" s="8">
        <f t="shared" si="417"/>
        <v>0</v>
      </c>
      <c r="T1565" s="8" t="s">
        <v>751</v>
      </c>
      <c r="U1565" s="8" t="str">
        <f t="shared" si="418"/>
        <v>,</v>
      </c>
      <c r="W1565" s="35" t="str">
        <f t="shared" si="419"/>
        <v/>
      </c>
      <c r="X1565" s="35" t="s">
        <v>753</v>
      </c>
      <c r="Y1565" s="35" t="s">
        <v>754</v>
      </c>
      <c r="Z1565" s="35" t="str">
        <f t="shared" si="420"/>
        <v/>
      </c>
      <c r="AA1565" s="35" t="e">
        <f t="shared" si="421"/>
        <v>#VALUE!</v>
      </c>
      <c r="AB1565" s="35" t="str">
        <f t="shared" si="422"/>
        <v>{keyword:}</v>
      </c>
      <c r="AC1565" s="107" t="e">
        <f t="shared" si="423"/>
        <v>#VALUE!</v>
      </c>
      <c r="AG1565" s="8">
        <f t="shared" si="424"/>
        <v>0</v>
      </c>
      <c r="AI1565" s="8">
        <f t="shared" si="411"/>
        <v>0</v>
      </c>
      <c r="AK1565" t="s">
        <v>577</v>
      </c>
      <c r="AL1565" s="8">
        <f t="shared" si="412"/>
        <v>0</v>
      </c>
    </row>
    <row r="1566" spans="1:38" ht="15" x14ac:dyDescent="0.25">
      <c r="A1566" s="35">
        <f t="shared" si="413"/>
        <v>0</v>
      </c>
      <c r="C1566" s="35" t="str">
        <f t="shared" si="414"/>
        <v/>
      </c>
      <c r="G1566" s="8">
        <f t="shared" si="415"/>
        <v>0</v>
      </c>
      <c r="I1566" s="8">
        <f t="shared" si="408"/>
        <v>0</v>
      </c>
      <c r="K1566" t="s">
        <v>577</v>
      </c>
      <c r="L1566" s="8">
        <f t="shared" si="409"/>
        <v>0</v>
      </c>
      <c r="O1566" s="35" t="str">
        <f t="shared" si="416"/>
        <v>?utm_source=yandex&amp;utm_medium=cpc&amp;utm_campaign=&amp;utm_content=&amp;utm_term={keyword}&amp;utm_device={device_type}</v>
      </c>
      <c r="P1566" s="35" t="str">
        <f t="shared" si="410"/>
        <v/>
      </c>
      <c r="Q1566" s="8">
        <f t="shared" si="417"/>
        <v>0</v>
      </c>
      <c r="T1566" s="8" t="s">
        <v>751</v>
      </c>
      <c r="U1566" s="8" t="str">
        <f t="shared" si="418"/>
        <v>,</v>
      </c>
      <c r="W1566" s="35" t="str">
        <f t="shared" si="419"/>
        <v/>
      </c>
      <c r="X1566" s="35" t="s">
        <v>753</v>
      </c>
      <c r="Y1566" s="35" t="s">
        <v>754</v>
      </c>
      <c r="Z1566" s="35" t="str">
        <f t="shared" si="420"/>
        <v/>
      </c>
      <c r="AA1566" s="35" t="e">
        <f t="shared" si="421"/>
        <v>#VALUE!</v>
      </c>
      <c r="AB1566" s="35" t="str">
        <f t="shared" si="422"/>
        <v>{keyword:}</v>
      </c>
      <c r="AC1566" s="107" t="e">
        <f t="shared" si="423"/>
        <v>#VALUE!</v>
      </c>
      <c r="AG1566" s="8">
        <f t="shared" si="424"/>
        <v>0</v>
      </c>
      <c r="AI1566" s="8">
        <f t="shared" si="411"/>
        <v>0</v>
      </c>
      <c r="AK1566" t="s">
        <v>577</v>
      </c>
      <c r="AL1566" s="8">
        <f t="shared" si="412"/>
        <v>0</v>
      </c>
    </row>
    <row r="1567" spans="1:38" ht="15" customHeight="1" x14ac:dyDescent="0.25">
      <c r="A1567" s="35">
        <f t="shared" si="413"/>
        <v>0</v>
      </c>
      <c r="C1567" s="35" t="str">
        <f t="shared" si="414"/>
        <v/>
      </c>
      <c r="G1567" s="8">
        <f t="shared" si="415"/>
        <v>0</v>
      </c>
      <c r="I1567" s="8">
        <f t="shared" si="408"/>
        <v>0</v>
      </c>
      <c r="K1567" t="s">
        <v>577</v>
      </c>
      <c r="L1567" s="8">
        <f t="shared" si="409"/>
        <v>0</v>
      </c>
      <c r="O1567" s="35" t="str">
        <f t="shared" si="416"/>
        <v>?utm_source=yandex&amp;utm_medium=cpc&amp;utm_campaign=&amp;utm_content=&amp;utm_term={keyword}&amp;utm_device={device_type}</v>
      </c>
      <c r="P1567" s="35" t="str">
        <f t="shared" si="410"/>
        <v/>
      </c>
      <c r="Q1567" s="8">
        <f t="shared" si="417"/>
        <v>0</v>
      </c>
      <c r="T1567" s="8" t="s">
        <v>751</v>
      </c>
      <c r="U1567" s="8" t="str">
        <f t="shared" si="418"/>
        <v>,</v>
      </c>
      <c r="W1567" s="35" t="str">
        <f t="shared" si="419"/>
        <v/>
      </c>
      <c r="X1567" s="35" t="s">
        <v>753</v>
      </c>
      <c r="Y1567" s="35" t="s">
        <v>754</v>
      </c>
      <c r="Z1567" s="35" t="str">
        <f t="shared" si="420"/>
        <v/>
      </c>
      <c r="AA1567" s="35" t="e">
        <f t="shared" si="421"/>
        <v>#VALUE!</v>
      </c>
      <c r="AB1567" s="35" t="str">
        <f t="shared" si="422"/>
        <v>{keyword:}</v>
      </c>
      <c r="AC1567" s="107" t="e">
        <f t="shared" si="423"/>
        <v>#VALUE!</v>
      </c>
      <c r="AG1567" s="8">
        <f t="shared" si="424"/>
        <v>0</v>
      </c>
      <c r="AI1567" s="8">
        <f t="shared" si="411"/>
        <v>0</v>
      </c>
      <c r="AK1567" t="s">
        <v>577</v>
      </c>
      <c r="AL1567" s="8">
        <f t="shared" si="412"/>
        <v>0</v>
      </c>
    </row>
    <row r="1568" spans="1:38" ht="15" x14ac:dyDescent="0.25">
      <c r="A1568" s="35">
        <f t="shared" si="413"/>
        <v>0</v>
      </c>
      <c r="C1568" s="35" t="str">
        <f t="shared" si="414"/>
        <v/>
      </c>
      <c r="G1568" s="8">
        <f t="shared" si="415"/>
        <v>0</v>
      </c>
      <c r="I1568" s="8">
        <f t="shared" si="408"/>
        <v>0</v>
      </c>
      <c r="K1568" t="s">
        <v>577</v>
      </c>
      <c r="L1568" s="8">
        <f t="shared" si="409"/>
        <v>0</v>
      </c>
      <c r="O1568" s="35" t="str">
        <f t="shared" si="416"/>
        <v>?utm_source=yandex&amp;utm_medium=cpc&amp;utm_campaign=&amp;utm_content=&amp;utm_term={keyword}&amp;utm_device={device_type}</v>
      </c>
      <c r="P1568" s="35" t="str">
        <f t="shared" si="410"/>
        <v/>
      </c>
      <c r="Q1568" s="8">
        <f t="shared" si="417"/>
        <v>0</v>
      </c>
      <c r="T1568" s="8" t="s">
        <v>751</v>
      </c>
      <c r="U1568" s="8" t="str">
        <f t="shared" si="418"/>
        <v>,</v>
      </c>
      <c r="W1568" s="35" t="str">
        <f t="shared" si="419"/>
        <v/>
      </c>
      <c r="X1568" s="35" t="s">
        <v>753</v>
      </c>
      <c r="Y1568" s="35" t="s">
        <v>754</v>
      </c>
      <c r="Z1568" s="35" t="str">
        <f t="shared" si="420"/>
        <v/>
      </c>
      <c r="AA1568" s="35" t="e">
        <f t="shared" si="421"/>
        <v>#VALUE!</v>
      </c>
      <c r="AB1568" s="35" t="str">
        <f t="shared" si="422"/>
        <v>{keyword:}</v>
      </c>
      <c r="AC1568" s="107" t="e">
        <f t="shared" si="423"/>
        <v>#VALUE!</v>
      </c>
      <c r="AG1568" s="8">
        <f t="shared" si="424"/>
        <v>0</v>
      </c>
      <c r="AI1568" s="8">
        <f t="shared" si="411"/>
        <v>0</v>
      </c>
      <c r="AK1568" t="s">
        <v>577</v>
      </c>
      <c r="AL1568" s="8">
        <f t="shared" si="412"/>
        <v>0</v>
      </c>
    </row>
    <row r="1569" spans="1:38" ht="15" customHeight="1" x14ac:dyDescent="0.25">
      <c r="A1569" s="35">
        <f t="shared" si="413"/>
        <v>0</v>
      </c>
      <c r="C1569" s="35" t="str">
        <f t="shared" si="414"/>
        <v/>
      </c>
      <c r="G1569" s="8">
        <f t="shared" si="415"/>
        <v>0</v>
      </c>
      <c r="I1569" s="8">
        <f t="shared" si="408"/>
        <v>0</v>
      </c>
      <c r="K1569" t="s">
        <v>577</v>
      </c>
      <c r="L1569" s="8">
        <f t="shared" si="409"/>
        <v>0</v>
      </c>
      <c r="O1569" s="35" t="str">
        <f t="shared" si="416"/>
        <v>?utm_source=yandex&amp;utm_medium=cpc&amp;utm_campaign=&amp;utm_content=&amp;utm_term={keyword}&amp;utm_device={device_type}</v>
      </c>
      <c r="P1569" s="35" t="str">
        <f t="shared" si="410"/>
        <v/>
      </c>
      <c r="Q1569" s="8">
        <f t="shared" si="417"/>
        <v>0</v>
      </c>
      <c r="T1569" s="8" t="s">
        <v>751</v>
      </c>
      <c r="U1569" s="8" t="str">
        <f t="shared" si="418"/>
        <v>,</v>
      </c>
      <c r="W1569" s="35" t="str">
        <f t="shared" si="419"/>
        <v/>
      </c>
      <c r="X1569" s="35" t="s">
        <v>753</v>
      </c>
      <c r="Y1569" s="35" t="s">
        <v>754</v>
      </c>
      <c r="Z1569" s="35" t="str">
        <f t="shared" si="420"/>
        <v/>
      </c>
      <c r="AA1569" s="35" t="e">
        <f t="shared" si="421"/>
        <v>#VALUE!</v>
      </c>
      <c r="AB1569" s="35" t="str">
        <f t="shared" si="422"/>
        <v>{keyword:}</v>
      </c>
      <c r="AC1569" s="107" t="e">
        <f t="shared" si="423"/>
        <v>#VALUE!</v>
      </c>
      <c r="AG1569" s="8">
        <f t="shared" si="424"/>
        <v>0</v>
      </c>
      <c r="AI1569" s="8">
        <f t="shared" si="411"/>
        <v>0</v>
      </c>
      <c r="AK1569" t="s">
        <v>577</v>
      </c>
      <c r="AL1569" s="8">
        <f t="shared" si="412"/>
        <v>0</v>
      </c>
    </row>
    <row r="1570" spans="1:38" ht="15" x14ac:dyDescent="0.25">
      <c r="A1570" s="35">
        <f t="shared" si="413"/>
        <v>0</v>
      </c>
      <c r="C1570" s="35" t="str">
        <f t="shared" si="414"/>
        <v/>
      </c>
      <c r="G1570" s="8">
        <f t="shared" si="415"/>
        <v>0</v>
      </c>
      <c r="I1570" s="8">
        <f t="shared" si="408"/>
        <v>0</v>
      </c>
      <c r="K1570" t="s">
        <v>577</v>
      </c>
      <c r="L1570" s="8">
        <f t="shared" si="409"/>
        <v>0</v>
      </c>
      <c r="O1570" s="35" t="str">
        <f t="shared" si="416"/>
        <v>?utm_source=yandex&amp;utm_medium=cpc&amp;utm_campaign=&amp;utm_content=&amp;utm_term={keyword}&amp;utm_device={device_type}</v>
      </c>
      <c r="P1570" s="35" t="str">
        <f t="shared" si="410"/>
        <v/>
      </c>
      <c r="Q1570" s="8">
        <f t="shared" si="417"/>
        <v>0</v>
      </c>
      <c r="T1570" s="8" t="s">
        <v>751</v>
      </c>
      <c r="U1570" s="8" t="str">
        <f t="shared" si="418"/>
        <v>,</v>
      </c>
      <c r="W1570" s="35" t="str">
        <f t="shared" si="419"/>
        <v/>
      </c>
      <c r="X1570" s="35" t="s">
        <v>753</v>
      </c>
      <c r="Y1570" s="35" t="s">
        <v>754</v>
      </c>
      <c r="Z1570" s="35" t="str">
        <f t="shared" si="420"/>
        <v/>
      </c>
      <c r="AA1570" s="35" t="e">
        <f t="shared" si="421"/>
        <v>#VALUE!</v>
      </c>
      <c r="AB1570" s="35" t="str">
        <f t="shared" si="422"/>
        <v>{keyword:}</v>
      </c>
      <c r="AC1570" s="107" t="e">
        <f t="shared" si="423"/>
        <v>#VALUE!</v>
      </c>
      <c r="AG1570" s="8">
        <f t="shared" si="424"/>
        <v>0</v>
      </c>
      <c r="AI1570" s="8">
        <f t="shared" si="411"/>
        <v>0</v>
      </c>
      <c r="AK1570" t="s">
        <v>577</v>
      </c>
      <c r="AL1570" s="8">
        <f t="shared" si="412"/>
        <v>0</v>
      </c>
    </row>
    <row r="1571" spans="1:38" ht="15" customHeight="1" x14ac:dyDescent="0.25">
      <c r="A1571" s="35">
        <f t="shared" si="413"/>
        <v>0</v>
      </c>
      <c r="C1571" s="35" t="str">
        <f t="shared" si="414"/>
        <v/>
      </c>
      <c r="G1571" s="8">
        <f t="shared" si="415"/>
        <v>0</v>
      </c>
      <c r="I1571" s="8">
        <f t="shared" si="408"/>
        <v>0</v>
      </c>
      <c r="K1571" t="s">
        <v>577</v>
      </c>
      <c r="L1571" s="8">
        <f t="shared" si="409"/>
        <v>0</v>
      </c>
      <c r="O1571" s="35" t="str">
        <f t="shared" si="416"/>
        <v>?utm_source=yandex&amp;utm_medium=cpc&amp;utm_campaign=&amp;utm_content=&amp;utm_term={keyword}&amp;utm_device={device_type}</v>
      </c>
      <c r="P1571" s="35" t="str">
        <f t="shared" si="410"/>
        <v/>
      </c>
      <c r="Q1571" s="8">
        <f t="shared" si="417"/>
        <v>0</v>
      </c>
      <c r="T1571" s="8" t="s">
        <v>751</v>
      </c>
      <c r="U1571" s="8" t="str">
        <f t="shared" si="418"/>
        <v>,</v>
      </c>
      <c r="W1571" s="35" t="str">
        <f t="shared" si="419"/>
        <v/>
      </c>
      <c r="X1571" s="35" t="s">
        <v>753</v>
      </c>
      <c r="Y1571" s="35" t="s">
        <v>754</v>
      </c>
      <c r="Z1571" s="35" t="str">
        <f t="shared" si="420"/>
        <v/>
      </c>
      <c r="AA1571" s="35" t="e">
        <f t="shared" si="421"/>
        <v>#VALUE!</v>
      </c>
      <c r="AB1571" s="35" t="str">
        <f t="shared" si="422"/>
        <v>{keyword:}</v>
      </c>
      <c r="AC1571" s="107" t="e">
        <f t="shared" si="423"/>
        <v>#VALUE!</v>
      </c>
      <c r="AG1571" s="8">
        <f t="shared" si="424"/>
        <v>0</v>
      </c>
      <c r="AI1571" s="8">
        <f t="shared" si="411"/>
        <v>0</v>
      </c>
      <c r="AK1571" t="s">
        <v>577</v>
      </c>
      <c r="AL1571" s="8">
        <f t="shared" si="412"/>
        <v>0</v>
      </c>
    </row>
    <row r="1572" spans="1:38" ht="15" x14ac:dyDescent="0.25">
      <c r="A1572" s="35">
        <f t="shared" si="413"/>
        <v>0</v>
      </c>
      <c r="C1572" s="35" t="str">
        <f t="shared" si="414"/>
        <v/>
      </c>
      <c r="G1572" s="8">
        <f t="shared" si="415"/>
        <v>0</v>
      </c>
      <c r="I1572" s="8">
        <f t="shared" si="408"/>
        <v>0</v>
      </c>
      <c r="K1572" t="s">
        <v>577</v>
      </c>
      <c r="L1572" s="8">
        <f t="shared" si="409"/>
        <v>0</v>
      </c>
      <c r="O1572" s="35" t="str">
        <f t="shared" si="416"/>
        <v>?utm_source=yandex&amp;utm_medium=cpc&amp;utm_campaign=&amp;utm_content=&amp;utm_term={keyword}&amp;utm_device={device_type}</v>
      </c>
      <c r="P1572" s="35" t="str">
        <f t="shared" si="410"/>
        <v/>
      </c>
      <c r="Q1572" s="8">
        <f t="shared" si="417"/>
        <v>0</v>
      </c>
      <c r="T1572" s="8" t="s">
        <v>751</v>
      </c>
      <c r="U1572" s="8" t="str">
        <f t="shared" si="418"/>
        <v>,</v>
      </c>
      <c r="W1572" s="35" t="str">
        <f t="shared" si="419"/>
        <v/>
      </c>
      <c r="X1572" s="35" t="s">
        <v>753</v>
      </c>
      <c r="Y1572" s="35" t="s">
        <v>754</v>
      </c>
      <c r="Z1572" s="35" t="str">
        <f t="shared" si="420"/>
        <v/>
      </c>
      <c r="AA1572" s="35" t="e">
        <f t="shared" si="421"/>
        <v>#VALUE!</v>
      </c>
      <c r="AB1572" s="35" t="str">
        <f t="shared" si="422"/>
        <v>{keyword:}</v>
      </c>
      <c r="AC1572" s="107" t="e">
        <f t="shared" si="423"/>
        <v>#VALUE!</v>
      </c>
      <c r="AG1572" s="8">
        <f t="shared" si="424"/>
        <v>0</v>
      </c>
      <c r="AI1572" s="8">
        <f t="shared" si="411"/>
        <v>0</v>
      </c>
      <c r="AK1572" t="s">
        <v>577</v>
      </c>
      <c r="AL1572" s="8">
        <f t="shared" si="412"/>
        <v>0</v>
      </c>
    </row>
    <row r="1573" spans="1:38" ht="15" customHeight="1" x14ac:dyDescent="0.25">
      <c r="A1573" s="35">
        <f t="shared" si="413"/>
        <v>0</v>
      </c>
      <c r="C1573" s="35" t="str">
        <f t="shared" si="414"/>
        <v/>
      </c>
      <c r="G1573" s="8">
        <f t="shared" si="415"/>
        <v>0</v>
      </c>
      <c r="I1573" s="8">
        <f t="shared" si="408"/>
        <v>0</v>
      </c>
      <c r="K1573" t="s">
        <v>577</v>
      </c>
      <c r="L1573" s="8">
        <f t="shared" si="409"/>
        <v>0</v>
      </c>
      <c r="O1573" s="35" t="str">
        <f t="shared" si="416"/>
        <v>?utm_source=yandex&amp;utm_medium=cpc&amp;utm_campaign=&amp;utm_content=&amp;utm_term={keyword}&amp;utm_device={device_type}</v>
      </c>
      <c r="P1573" s="35" t="str">
        <f t="shared" si="410"/>
        <v/>
      </c>
      <c r="Q1573" s="8">
        <f t="shared" si="417"/>
        <v>0</v>
      </c>
      <c r="T1573" s="8" t="s">
        <v>751</v>
      </c>
      <c r="U1573" s="8" t="str">
        <f t="shared" si="418"/>
        <v>,</v>
      </c>
      <c r="W1573" s="35" t="str">
        <f t="shared" si="419"/>
        <v/>
      </c>
      <c r="X1573" s="35" t="s">
        <v>753</v>
      </c>
      <c r="Y1573" s="35" t="s">
        <v>754</v>
      </c>
      <c r="Z1573" s="35" t="str">
        <f t="shared" si="420"/>
        <v/>
      </c>
      <c r="AA1573" s="35" t="e">
        <f t="shared" si="421"/>
        <v>#VALUE!</v>
      </c>
      <c r="AB1573" s="35" t="str">
        <f t="shared" si="422"/>
        <v>{keyword:}</v>
      </c>
      <c r="AC1573" s="107" t="e">
        <f t="shared" si="423"/>
        <v>#VALUE!</v>
      </c>
      <c r="AG1573" s="8">
        <f t="shared" si="424"/>
        <v>0</v>
      </c>
      <c r="AI1573" s="8">
        <f t="shared" si="411"/>
        <v>0</v>
      </c>
      <c r="AK1573" t="s">
        <v>577</v>
      </c>
      <c r="AL1573" s="8">
        <f t="shared" si="412"/>
        <v>0</v>
      </c>
    </row>
    <row r="1574" spans="1:38" ht="15" x14ac:dyDescent="0.25">
      <c r="A1574" s="35">
        <f t="shared" si="413"/>
        <v>0</v>
      </c>
      <c r="C1574" s="35" t="str">
        <f t="shared" si="414"/>
        <v/>
      </c>
      <c r="G1574" s="8">
        <f t="shared" si="415"/>
        <v>0</v>
      </c>
      <c r="I1574" s="8">
        <f t="shared" si="408"/>
        <v>0</v>
      </c>
      <c r="K1574" t="s">
        <v>577</v>
      </c>
      <c r="L1574" s="8">
        <f t="shared" si="409"/>
        <v>0</v>
      </c>
      <c r="O1574" s="35" t="str">
        <f t="shared" si="416"/>
        <v>?utm_source=yandex&amp;utm_medium=cpc&amp;utm_campaign=&amp;utm_content=&amp;utm_term={keyword}&amp;utm_device={device_type}</v>
      </c>
      <c r="P1574" s="35" t="str">
        <f t="shared" si="410"/>
        <v/>
      </c>
      <c r="Q1574" s="8">
        <f t="shared" si="417"/>
        <v>0</v>
      </c>
      <c r="T1574" s="8" t="s">
        <v>751</v>
      </c>
      <c r="U1574" s="8" t="str">
        <f t="shared" si="418"/>
        <v>,</v>
      </c>
      <c r="W1574" s="35" t="str">
        <f t="shared" si="419"/>
        <v/>
      </c>
      <c r="X1574" s="35" t="s">
        <v>753</v>
      </c>
      <c r="Y1574" s="35" t="s">
        <v>754</v>
      </c>
      <c r="Z1574" s="35" t="str">
        <f t="shared" si="420"/>
        <v/>
      </c>
      <c r="AA1574" s="35" t="e">
        <f t="shared" si="421"/>
        <v>#VALUE!</v>
      </c>
      <c r="AB1574" s="35" t="str">
        <f t="shared" si="422"/>
        <v>{keyword:}</v>
      </c>
      <c r="AC1574" s="107" t="e">
        <f t="shared" si="423"/>
        <v>#VALUE!</v>
      </c>
      <c r="AG1574" s="8">
        <f t="shared" si="424"/>
        <v>0</v>
      </c>
      <c r="AI1574" s="8">
        <f t="shared" si="411"/>
        <v>0</v>
      </c>
      <c r="AK1574" t="s">
        <v>577</v>
      </c>
      <c r="AL1574" s="8">
        <f t="shared" si="412"/>
        <v>0</v>
      </c>
    </row>
    <row r="1575" spans="1:38" ht="15" customHeight="1" x14ac:dyDescent="0.25">
      <c r="A1575" s="35">
        <f t="shared" si="413"/>
        <v>0</v>
      </c>
      <c r="C1575" s="35" t="str">
        <f t="shared" si="414"/>
        <v/>
      </c>
      <c r="G1575" s="8">
        <f t="shared" si="415"/>
        <v>0</v>
      </c>
      <c r="I1575" s="8">
        <f t="shared" si="408"/>
        <v>0</v>
      </c>
      <c r="K1575" t="s">
        <v>577</v>
      </c>
      <c r="L1575" s="8">
        <f t="shared" si="409"/>
        <v>0</v>
      </c>
      <c r="O1575" s="35" t="str">
        <f t="shared" si="416"/>
        <v>?utm_source=yandex&amp;utm_medium=cpc&amp;utm_campaign=&amp;utm_content=&amp;utm_term={keyword}&amp;utm_device={device_type}</v>
      </c>
      <c r="P1575" s="35" t="str">
        <f t="shared" si="410"/>
        <v/>
      </c>
      <c r="Q1575" s="8">
        <f t="shared" si="417"/>
        <v>0</v>
      </c>
      <c r="T1575" s="8" t="s">
        <v>751</v>
      </c>
      <c r="U1575" s="8" t="str">
        <f t="shared" si="418"/>
        <v>,</v>
      </c>
      <c r="W1575" s="35" t="str">
        <f t="shared" si="419"/>
        <v/>
      </c>
      <c r="X1575" s="35" t="s">
        <v>753</v>
      </c>
      <c r="Y1575" s="35" t="s">
        <v>754</v>
      </c>
      <c r="Z1575" s="35" t="str">
        <f t="shared" si="420"/>
        <v/>
      </c>
      <c r="AA1575" s="35" t="e">
        <f t="shared" si="421"/>
        <v>#VALUE!</v>
      </c>
      <c r="AB1575" s="35" t="str">
        <f t="shared" si="422"/>
        <v>{keyword:}</v>
      </c>
      <c r="AC1575" s="107" t="e">
        <f t="shared" si="423"/>
        <v>#VALUE!</v>
      </c>
      <c r="AG1575" s="8">
        <f t="shared" si="424"/>
        <v>0</v>
      </c>
      <c r="AI1575" s="8">
        <f t="shared" si="411"/>
        <v>0</v>
      </c>
      <c r="AK1575" t="s">
        <v>577</v>
      </c>
      <c r="AL1575" s="8">
        <f t="shared" si="412"/>
        <v>0</v>
      </c>
    </row>
    <row r="1576" spans="1:38" ht="15" x14ac:dyDescent="0.25">
      <c r="A1576" s="35">
        <f t="shared" si="413"/>
        <v>0</v>
      </c>
      <c r="C1576" s="35" t="str">
        <f t="shared" si="414"/>
        <v/>
      </c>
      <c r="G1576" s="8">
        <f t="shared" si="415"/>
        <v>0</v>
      </c>
      <c r="I1576" s="8">
        <f t="shared" si="408"/>
        <v>0</v>
      </c>
      <c r="K1576" t="s">
        <v>577</v>
      </c>
      <c r="L1576" s="8">
        <f t="shared" si="409"/>
        <v>0</v>
      </c>
      <c r="O1576" s="35" t="str">
        <f t="shared" si="416"/>
        <v>?utm_source=yandex&amp;utm_medium=cpc&amp;utm_campaign=&amp;utm_content=&amp;utm_term={keyword}&amp;utm_device={device_type}</v>
      </c>
      <c r="P1576" s="35" t="str">
        <f t="shared" si="410"/>
        <v/>
      </c>
      <c r="Q1576" s="8">
        <f t="shared" si="417"/>
        <v>0</v>
      </c>
      <c r="T1576" s="8" t="s">
        <v>751</v>
      </c>
      <c r="U1576" s="8" t="str">
        <f t="shared" si="418"/>
        <v>,</v>
      </c>
      <c r="W1576" s="35" t="str">
        <f t="shared" si="419"/>
        <v/>
      </c>
      <c r="X1576" s="35" t="s">
        <v>753</v>
      </c>
      <c r="Y1576" s="35" t="s">
        <v>754</v>
      </c>
      <c r="Z1576" s="35" t="str">
        <f t="shared" si="420"/>
        <v/>
      </c>
      <c r="AA1576" s="35" t="e">
        <f t="shared" si="421"/>
        <v>#VALUE!</v>
      </c>
      <c r="AB1576" s="35" t="str">
        <f t="shared" si="422"/>
        <v>{keyword:}</v>
      </c>
      <c r="AC1576" s="107" t="e">
        <f t="shared" si="423"/>
        <v>#VALUE!</v>
      </c>
      <c r="AG1576" s="8">
        <f t="shared" si="424"/>
        <v>0</v>
      </c>
      <c r="AI1576" s="8">
        <f t="shared" si="411"/>
        <v>0</v>
      </c>
      <c r="AK1576" t="s">
        <v>577</v>
      </c>
      <c r="AL1576" s="8">
        <f t="shared" si="412"/>
        <v>0</v>
      </c>
    </row>
    <row r="1577" spans="1:38" ht="15" customHeight="1" x14ac:dyDescent="0.25">
      <c r="A1577" s="35">
        <f t="shared" si="413"/>
        <v>0</v>
      </c>
      <c r="C1577" s="35" t="str">
        <f t="shared" si="414"/>
        <v/>
      </c>
      <c r="G1577" s="8">
        <f t="shared" si="415"/>
        <v>0</v>
      </c>
      <c r="I1577" s="8">
        <f t="shared" si="408"/>
        <v>0</v>
      </c>
      <c r="K1577" t="s">
        <v>577</v>
      </c>
      <c r="L1577" s="8">
        <f t="shared" si="409"/>
        <v>0</v>
      </c>
      <c r="O1577" s="35" t="str">
        <f t="shared" si="416"/>
        <v>?utm_source=yandex&amp;utm_medium=cpc&amp;utm_campaign=&amp;utm_content=&amp;utm_term={keyword}&amp;utm_device={device_type}</v>
      </c>
      <c r="P1577" s="35" t="str">
        <f t="shared" si="410"/>
        <v/>
      </c>
      <c r="Q1577" s="8">
        <f t="shared" si="417"/>
        <v>0</v>
      </c>
      <c r="T1577" s="8" t="s">
        <v>751</v>
      </c>
      <c r="U1577" s="8" t="str">
        <f t="shared" si="418"/>
        <v>,</v>
      </c>
      <c r="W1577" s="35" t="str">
        <f t="shared" si="419"/>
        <v/>
      </c>
      <c r="X1577" s="35" t="s">
        <v>753</v>
      </c>
      <c r="Y1577" s="35" t="s">
        <v>754</v>
      </c>
      <c r="Z1577" s="35" t="str">
        <f t="shared" si="420"/>
        <v/>
      </c>
      <c r="AA1577" s="35" t="e">
        <f t="shared" si="421"/>
        <v>#VALUE!</v>
      </c>
      <c r="AB1577" s="35" t="str">
        <f t="shared" si="422"/>
        <v>{keyword:}</v>
      </c>
      <c r="AC1577" s="107" t="e">
        <f t="shared" si="423"/>
        <v>#VALUE!</v>
      </c>
      <c r="AG1577" s="8">
        <f t="shared" si="424"/>
        <v>0</v>
      </c>
      <c r="AI1577" s="8">
        <f t="shared" si="411"/>
        <v>0</v>
      </c>
      <c r="AK1577" t="s">
        <v>577</v>
      </c>
      <c r="AL1577" s="8">
        <f t="shared" si="412"/>
        <v>0</v>
      </c>
    </row>
    <row r="1578" spans="1:38" ht="15" x14ac:dyDescent="0.25">
      <c r="A1578" s="35">
        <f t="shared" si="413"/>
        <v>0</v>
      </c>
      <c r="C1578" s="35" t="str">
        <f t="shared" si="414"/>
        <v/>
      </c>
      <c r="G1578" s="8">
        <f t="shared" si="415"/>
        <v>0</v>
      </c>
      <c r="I1578" s="8">
        <f t="shared" si="408"/>
        <v>0</v>
      </c>
      <c r="K1578" t="s">
        <v>577</v>
      </c>
      <c r="L1578" s="8">
        <f t="shared" si="409"/>
        <v>0</v>
      </c>
      <c r="O1578" s="35" t="str">
        <f t="shared" si="416"/>
        <v>?utm_source=yandex&amp;utm_medium=cpc&amp;utm_campaign=&amp;utm_content=&amp;utm_term={keyword}&amp;utm_device={device_type}</v>
      </c>
      <c r="P1578" s="35" t="str">
        <f t="shared" si="410"/>
        <v/>
      </c>
      <c r="Q1578" s="8">
        <f t="shared" si="417"/>
        <v>0</v>
      </c>
      <c r="T1578" s="8" t="s">
        <v>751</v>
      </c>
      <c r="U1578" s="8" t="str">
        <f t="shared" si="418"/>
        <v>,</v>
      </c>
      <c r="W1578" s="35" t="str">
        <f t="shared" si="419"/>
        <v/>
      </c>
      <c r="X1578" s="35" t="s">
        <v>753</v>
      </c>
      <c r="Y1578" s="35" t="s">
        <v>754</v>
      </c>
      <c r="Z1578" s="35" t="str">
        <f t="shared" si="420"/>
        <v/>
      </c>
      <c r="AA1578" s="35" t="e">
        <f t="shared" si="421"/>
        <v>#VALUE!</v>
      </c>
      <c r="AB1578" s="35" t="str">
        <f t="shared" si="422"/>
        <v>{keyword:}</v>
      </c>
      <c r="AC1578" s="107" t="e">
        <f t="shared" si="423"/>
        <v>#VALUE!</v>
      </c>
      <c r="AG1578" s="8">
        <f t="shared" si="424"/>
        <v>0</v>
      </c>
      <c r="AI1578" s="8">
        <f t="shared" si="411"/>
        <v>0</v>
      </c>
      <c r="AK1578" t="s">
        <v>577</v>
      </c>
      <c r="AL1578" s="8">
        <f t="shared" si="412"/>
        <v>0</v>
      </c>
    </row>
    <row r="1579" spans="1:38" ht="15" customHeight="1" x14ac:dyDescent="0.25">
      <c r="A1579" s="35">
        <f t="shared" si="413"/>
        <v>0</v>
      </c>
      <c r="C1579" s="35" t="str">
        <f t="shared" si="414"/>
        <v/>
      </c>
      <c r="G1579" s="8">
        <f t="shared" si="415"/>
        <v>0</v>
      </c>
      <c r="I1579" s="8">
        <f t="shared" si="408"/>
        <v>0</v>
      </c>
      <c r="K1579" t="s">
        <v>577</v>
      </c>
      <c r="L1579" s="8">
        <f t="shared" si="409"/>
        <v>0</v>
      </c>
      <c r="O1579" s="35" t="str">
        <f t="shared" si="416"/>
        <v>?utm_source=yandex&amp;utm_medium=cpc&amp;utm_campaign=&amp;utm_content=&amp;utm_term={keyword}&amp;utm_device={device_type}</v>
      </c>
      <c r="P1579" s="35" t="str">
        <f t="shared" si="410"/>
        <v/>
      </c>
      <c r="Q1579" s="8">
        <f t="shared" si="417"/>
        <v>0</v>
      </c>
      <c r="T1579" s="8" t="s">
        <v>751</v>
      </c>
      <c r="U1579" s="8" t="str">
        <f t="shared" si="418"/>
        <v>,</v>
      </c>
      <c r="W1579" s="35" t="str">
        <f t="shared" si="419"/>
        <v/>
      </c>
      <c r="X1579" s="35" t="s">
        <v>753</v>
      </c>
      <c r="Y1579" s="35" t="s">
        <v>754</v>
      </c>
      <c r="Z1579" s="35" t="str">
        <f t="shared" si="420"/>
        <v/>
      </c>
      <c r="AA1579" s="35" t="e">
        <f t="shared" si="421"/>
        <v>#VALUE!</v>
      </c>
      <c r="AB1579" s="35" t="str">
        <f t="shared" si="422"/>
        <v>{keyword:}</v>
      </c>
      <c r="AC1579" s="107" t="e">
        <f t="shared" si="423"/>
        <v>#VALUE!</v>
      </c>
      <c r="AG1579" s="8">
        <f t="shared" si="424"/>
        <v>0</v>
      </c>
      <c r="AI1579" s="8">
        <f t="shared" si="411"/>
        <v>0</v>
      </c>
      <c r="AK1579" t="s">
        <v>577</v>
      </c>
      <c r="AL1579" s="8">
        <f t="shared" si="412"/>
        <v>0</v>
      </c>
    </row>
    <row r="1580" spans="1:38" ht="15" x14ac:dyDescent="0.25">
      <c r="A1580" s="35">
        <f t="shared" si="413"/>
        <v>0</v>
      </c>
      <c r="C1580" s="35" t="str">
        <f t="shared" si="414"/>
        <v/>
      </c>
      <c r="G1580" s="8">
        <f t="shared" si="415"/>
        <v>0</v>
      </c>
      <c r="I1580" s="8">
        <f t="shared" si="408"/>
        <v>0</v>
      </c>
      <c r="K1580" t="s">
        <v>577</v>
      </c>
      <c r="L1580" s="8">
        <f t="shared" si="409"/>
        <v>0</v>
      </c>
      <c r="O1580" s="35" t="str">
        <f t="shared" si="416"/>
        <v>?utm_source=yandex&amp;utm_medium=cpc&amp;utm_campaign=&amp;utm_content=&amp;utm_term={keyword}&amp;utm_device={device_type}</v>
      </c>
      <c r="P1580" s="35" t="str">
        <f t="shared" si="410"/>
        <v/>
      </c>
      <c r="Q1580" s="8">
        <f t="shared" si="417"/>
        <v>0</v>
      </c>
      <c r="T1580" s="8" t="s">
        <v>751</v>
      </c>
      <c r="U1580" s="8" t="str">
        <f t="shared" si="418"/>
        <v>,</v>
      </c>
      <c r="W1580" s="35" t="str">
        <f t="shared" si="419"/>
        <v/>
      </c>
      <c r="X1580" s="35" t="s">
        <v>753</v>
      </c>
      <c r="Y1580" s="35" t="s">
        <v>754</v>
      </c>
      <c r="Z1580" s="35" t="str">
        <f t="shared" si="420"/>
        <v/>
      </c>
      <c r="AA1580" s="35" t="e">
        <f t="shared" si="421"/>
        <v>#VALUE!</v>
      </c>
      <c r="AB1580" s="35" t="str">
        <f t="shared" si="422"/>
        <v>{keyword:}</v>
      </c>
      <c r="AC1580" s="107" t="e">
        <f t="shared" si="423"/>
        <v>#VALUE!</v>
      </c>
      <c r="AG1580" s="8">
        <f t="shared" si="424"/>
        <v>0</v>
      </c>
      <c r="AI1580" s="8">
        <f t="shared" si="411"/>
        <v>0</v>
      </c>
      <c r="AK1580" t="s">
        <v>577</v>
      </c>
      <c r="AL1580" s="8">
        <f t="shared" si="412"/>
        <v>0</v>
      </c>
    </row>
    <row r="1581" spans="1:38" ht="15" customHeight="1" x14ac:dyDescent="0.25">
      <c r="A1581" s="35">
        <f t="shared" si="413"/>
        <v>0</v>
      </c>
      <c r="C1581" s="35" t="str">
        <f t="shared" si="414"/>
        <v/>
      </c>
      <c r="G1581" s="8">
        <f t="shared" si="415"/>
        <v>0</v>
      </c>
      <c r="I1581" s="8">
        <f t="shared" si="408"/>
        <v>0</v>
      </c>
      <c r="K1581" t="s">
        <v>577</v>
      </c>
      <c r="L1581" s="8">
        <f t="shared" si="409"/>
        <v>0</v>
      </c>
      <c r="O1581" s="35" t="str">
        <f t="shared" si="416"/>
        <v>?utm_source=yandex&amp;utm_medium=cpc&amp;utm_campaign=&amp;utm_content=&amp;utm_term={keyword}&amp;utm_device={device_type}</v>
      </c>
      <c r="P1581" s="35" t="str">
        <f t="shared" si="410"/>
        <v/>
      </c>
      <c r="Q1581" s="8">
        <f t="shared" si="417"/>
        <v>0</v>
      </c>
      <c r="T1581" s="8" t="s">
        <v>751</v>
      </c>
      <c r="U1581" s="8" t="str">
        <f t="shared" si="418"/>
        <v>,</v>
      </c>
      <c r="W1581" s="35" t="str">
        <f t="shared" si="419"/>
        <v/>
      </c>
      <c r="X1581" s="35" t="s">
        <v>753</v>
      </c>
      <c r="Y1581" s="35" t="s">
        <v>754</v>
      </c>
      <c r="Z1581" s="35" t="str">
        <f t="shared" si="420"/>
        <v/>
      </c>
      <c r="AA1581" s="35" t="e">
        <f t="shared" si="421"/>
        <v>#VALUE!</v>
      </c>
      <c r="AB1581" s="35" t="str">
        <f t="shared" si="422"/>
        <v>{keyword:}</v>
      </c>
      <c r="AC1581" s="107" t="e">
        <f t="shared" si="423"/>
        <v>#VALUE!</v>
      </c>
      <c r="AG1581" s="8">
        <f t="shared" si="424"/>
        <v>0</v>
      </c>
      <c r="AI1581" s="8">
        <f t="shared" si="411"/>
        <v>0</v>
      </c>
      <c r="AK1581" t="s">
        <v>577</v>
      </c>
      <c r="AL1581" s="8">
        <f t="shared" si="412"/>
        <v>0</v>
      </c>
    </row>
    <row r="1582" spans="1:38" ht="15" x14ac:dyDescent="0.25">
      <c r="A1582" s="35">
        <f t="shared" si="413"/>
        <v>0</v>
      </c>
      <c r="C1582" s="35" t="str">
        <f t="shared" si="414"/>
        <v/>
      </c>
      <c r="G1582" s="8">
        <f t="shared" si="415"/>
        <v>0</v>
      </c>
      <c r="I1582" s="8">
        <f t="shared" si="408"/>
        <v>0</v>
      </c>
      <c r="K1582" t="s">
        <v>577</v>
      </c>
      <c r="L1582" s="8">
        <f t="shared" si="409"/>
        <v>0</v>
      </c>
      <c r="O1582" s="35" t="str">
        <f t="shared" si="416"/>
        <v>?utm_source=yandex&amp;utm_medium=cpc&amp;utm_campaign=&amp;utm_content=&amp;utm_term={keyword}&amp;utm_device={device_type}</v>
      </c>
      <c r="P1582" s="35" t="str">
        <f t="shared" si="410"/>
        <v/>
      </c>
      <c r="Q1582" s="8">
        <f t="shared" si="417"/>
        <v>0</v>
      </c>
      <c r="T1582" s="8" t="s">
        <v>751</v>
      </c>
      <c r="U1582" s="8" t="str">
        <f t="shared" si="418"/>
        <v>,</v>
      </c>
      <c r="W1582" s="35" t="str">
        <f t="shared" si="419"/>
        <v/>
      </c>
      <c r="X1582" s="35" t="s">
        <v>753</v>
      </c>
      <c r="Y1582" s="35" t="s">
        <v>754</v>
      </c>
      <c r="Z1582" s="35" t="str">
        <f t="shared" si="420"/>
        <v/>
      </c>
      <c r="AA1582" s="35" t="e">
        <f t="shared" si="421"/>
        <v>#VALUE!</v>
      </c>
      <c r="AB1582" s="35" t="str">
        <f t="shared" si="422"/>
        <v>{keyword:}</v>
      </c>
      <c r="AC1582" s="107" t="e">
        <f t="shared" si="423"/>
        <v>#VALUE!</v>
      </c>
      <c r="AG1582" s="8">
        <f t="shared" si="424"/>
        <v>0</v>
      </c>
      <c r="AI1582" s="8">
        <f t="shared" si="411"/>
        <v>0</v>
      </c>
      <c r="AK1582" t="s">
        <v>577</v>
      </c>
      <c r="AL1582" s="8">
        <f t="shared" si="412"/>
        <v>0</v>
      </c>
    </row>
    <row r="1583" spans="1:38" ht="15" customHeight="1" x14ac:dyDescent="0.25">
      <c r="A1583" s="35">
        <f t="shared" si="413"/>
        <v>0</v>
      </c>
      <c r="C1583" s="35" t="str">
        <f t="shared" si="414"/>
        <v/>
      </c>
      <c r="G1583" s="8">
        <f t="shared" si="415"/>
        <v>0</v>
      </c>
      <c r="I1583" s="8">
        <f t="shared" si="408"/>
        <v>0</v>
      </c>
      <c r="K1583" t="s">
        <v>577</v>
      </c>
      <c r="L1583" s="8">
        <f t="shared" si="409"/>
        <v>0</v>
      </c>
      <c r="O1583" s="35" t="str">
        <f t="shared" si="416"/>
        <v>?utm_source=yandex&amp;utm_medium=cpc&amp;utm_campaign=&amp;utm_content=&amp;utm_term={keyword}&amp;utm_device={device_type}</v>
      </c>
      <c r="P1583" s="35" t="str">
        <f t="shared" si="410"/>
        <v/>
      </c>
      <c r="Q1583" s="8">
        <f t="shared" si="417"/>
        <v>0</v>
      </c>
      <c r="T1583" s="8" t="s">
        <v>751</v>
      </c>
      <c r="U1583" s="8" t="str">
        <f t="shared" si="418"/>
        <v>,</v>
      </c>
      <c r="W1583" s="35" t="str">
        <f t="shared" si="419"/>
        <v/>
      </c>
      <c r="X1583" s="35" t="s">
        <v>753</v>
      </c>
      <c r="Y1583" s="35" t="s">
        <v>754</v>
      </c>
      <c r="Z1583" s="35" t="str">
        <f t="shared" si="420"/>
        <v/>
      </c>
      <c r="AA1583" s="35" t="e">
        <f t="shared" si="421"/>
        <v>#VALUE!</v>
      </c>
      <c r="AB1583" s="35" t="str">
        <f t="shared" si="422"/>
        <v>{keyword:}</v>
      </c>
      <c r="AC1583" s="107" t="e">
        <f t="shared" si="423"/>
        <v>#VALUE!</v>
      </c>
      <c r="AG1583" s="8">
        <f t="shared" si="424"/>
        <v>0</v>
      </c>
      <c r="AI1583" s="8">
        <f t="shared" si="411"/>
        <v>0</v>
      </c>
      <c r="AK1583" t="s">
        <v>577</v>
      </c>
      <c r="AL1583" s="8">
        <f t="shared" si="412"/>
        <v>0</v>
      </c>
    </row>
    <row r="1584" spans="1:38" ht="15" x14ac:dyDescent="0.25">
      <c r="A1584" s="35">
        <f t="shared" si="413"/>
        <v>0</v>
      </c>
      <c r="C1584" s="35" t="str">
        <f t="shared" si="414"/>
        <v/>
      </c>
      <c r="G1584" s="8">
        <f t="shared" si="415"/>
        <v>0</v>
      </c>
      <c r="I1584" s="8">
        <f t="shared" si="408"/>
        <v>0</v>
      </c>
      <c r="K1584" t="s">
        <v>577</v>
      </c>
      <c r="L1584" s="8">
        <f t="shared" si="409"/>
        <v>0</v>
      </c>
      <c r="O1584" s="35" t="str">
        <f t="shared" si="416"/>
        <v>?utm_source=yandex&amp;utm_medium=cpc&amp;utm_campaign=&amp;utm_content=&amp;utm_term={keyword}&amp;utm_device={device_type}</v>
      </c>
      <c r="P1584" s="35" t="str">
        <f t="shared" si="410"/>
        <v/>
      </c>
      <c r="Q1584" s="8">
        <f t="shared" si="417"/>
        <v>0</v>
      </c>
      <c r="T1584" s="8" t="s">
        <v>751</v>
      </c>
      <c r="U1584" s="8" t="str">
        <f t="shared" si="418"/>
        <v>,</v>
      </c>
      <c r="W1584" s="35" t="str">
        <f t="shared" si="419"/>
        <v/>
      </c>
      <c r="X1584" s="35" t="s">
        <v>753</v>
      </c>
      <c r="Y1584" s="35" t="s">
        <v>754</v>
      </c>
      <c r="Z1584" s="35" t="str">
        <f t="shared" si="420"/>
        <v/>
      </c>
      <c r="AA1584" s="35" t="e">
        <f t="shared" si="421"/>
        <v>#VALUE!</v>
      </c>
      <c r="AB1584" s="35" t="str">
        <f t="shared" si="422"/>
        <v>{keyword:}</v>
      </c>
      <c r="AC1584" s="107" t="e">
        <f t="shared" si="423"/>
        <v>#VALUE!</v>
      </c>
      <c r="AG1584" s="8">
        <f t="shared" si="424"/>
        <v>0</v>
      </c>
      <c r="AI1584" s="8">
        <f t="shared" si="411"/>
        <v>0</v>
      </c>
      <c r="AK1584" t="s">
        <v>577</v>
      </c>
      <c r="AL1584" s="8">
        <f t="shared" si="412"/>
        <v>0</v>
      </c>
    </row>
    <row r="1585" spans="1:38" ht="15" customHeight="1" x14ac:dyDescent="0.25">
      <c r="A1585" s="35">
        <f t="shared" si="413"/>
        <v>0</v>
      </c>
      <c r="C1585" s="35" t="str">
        <f t="shared" si="414"/>
        <v/>
      </c>
      <c r="G1585" s="8">
        <f t="shared" si="415"/>
        <v>0</v>
      </c>
      <c r="I1585" s="8">
        <f t="shared" si="408"/>
        <v>0</v>
      </c>
      <c r="K1585" t="s">
        <v>577</v>
      </c>
      <c r="L1585" s="8">
        <f t="shared" si="409"/>
        <v>0</v>
      </c>
      <c r="O1585" s="35" t="str">
        <f t="shared" si="416"/>
        <v>?utm_source=yandex&amp;utm_medium=cpc&amp;utm_campaign=&amp;utm_content=&amp;utm_term={keyword}&amp;utm_device={device_type}</v>
      </c>
      <c r="P1585" s="35" t="str">
        <f t="shared" si="410"/>
        <v/>
      </c>
      <c r="Q1585" s="8">
        <f t="shared" si="417"/>
        <v>0</v>
      </c>
      <c r="T1585" s="8" t="s">
        <v>751</v>
      </c>
      <c r="U1585" s="8" t="str">
        <f t="shared" si="418"/>
        <v>,</v>
      </c>
      <c r="W1585" s="35" t="str">
        <f t="shared" si="419"/>
        <v/>
      </c>
      <c r="X1585" s="35" t="s">
        <v>753</v>
      </c>
      <c r="Y1585" s="35" t="s">
        <v>754</v>
      </c>
      <c r="Z1585" s="35" t="str">
        <f t="shared" si="420"/>
        <v/>
      </c>
      <c r="AA1585" s="35" t="e">
        <f t="shared" si="421"/>
        <v>#VALUE!</v>
      </c>
      <c r="AB1585" s="35" t="str">
        <f t="shared" si="422"/>
        <v>{keyword:}</v>
      </c>
      <c r="AC1585" s="107" t="e">
        <f t="shared" si="423"/>
        <v>#VALUE!</v>
      </c>
      <c r="AG1585" s="8">
        <f t="shared" si="424"/>
        <v>0</v>
      </c>
      <c r="AI1585" s="8">
        <f t="shared" si="411"/>
        <v>0</v>
      </c>
      <c r="AK1585" t="s">
        <v>577</v>
      </c>
      <c r="AL1585" s="8">
        <f t="shared" si="412"/>
        <v>0</v>
      </c>
    </row>
    <row r="1586" spans="1:38" ht="15" x14ac:dyDescent="0.25">
      <c r="A1586" s="35">
        <f t="shared" si="413"/>
        <v>0</v>
      </c>
      <c r="C1586" s="35" t="str">
        <f t="shared" si="414"/>
        <v/>
      </c>
      <c r="G1586" s="8">
        <f t="shared" si="415"/>
        <v>0</v>
      </c>
      <c r="I1586" s="8">
        <f t="shared" si="408"/>
        <v>0</v>
      </c>
      <c r="K1586" t="s">
        <v>577</v>
      </c>
      <c r="L1586" s="8">
        <f t="shared" si="409"/>
        <v>0</v>
      </c>
      <c r="O1586" s="35" t="str">
        <f t="shared" si="416"/>
        <v>?utm_source=yandex&amp;utm_medium=cpc&amp;utm_campaign=&amp;utm_content=&amp;utm_term={keyword}&amp;utm_device={device_type}</v>
      </c>
      <c r="P1586" s="35" t="str">
        <f t="shared" si="410"/>
        <v/>
      </c>
      <c r="Q1586" s="8">
        <f t="shared" si="417"/>
        <v>0</v>
      </c>
      <c r="T1586" s="8" t="s">
        <v>751</v>
      </c>
      <c r="U1586" s="8" t="str">
        <f t="shared" si="418"/>
        <v>,</v>
      </c>
      <c r="W1586" s="35" t="str">
        <f t="shared" si="419"/>
        <v/>
      </c>
      <c r="X1586" s="35" t="s">
        <v>753</v>
      </c>
      <c r="Y1586" s="35" t="s">
        <v>754</v>
      </c>
      <c r="Z1586" s="35" t="str">
        <f t="shared" si="420"/>
        <v/>
      </c>
      <c r="AA1586" s="35" t="e">
        <f t="shared" si="421"/>
        <v>#VALUE!</v>
      </c>
      <c r="AB1586" s="35" t="str">
        <f t="shared" si="422"/>
        <v>{keyword:}</v>
      </c>
      <c r="AC1586" s="107" t="e">
        <f t="shared" si="423"/>
        <v>#VALUE!</v>
      </c>
      <c r="AG1586" s="8">
        <f t="shared" si="424"/>
        <v>0</v>
      </c>
      <c r="AI1586" s="8">
        <f t="shared" si="411"/>
        <v>0</v>
      </c>
      <c r="AK1586" t="s">
        <v>577</v>
      </c>
      <c r="AL1586" s="8">
        <f t="shared" si="412"/>
        <v>0</v>
      </c>
    </row>
    <row r="1587" spans="1:38" ht="15" customHeight="1" x14ac:dyDescent="0.25">
      <c r="A1587" s="35">
        <f t="shared" si="413"/>
        <v>0</v>
      </c>
      <c r="C1587" s="35" t="str">
        <f t="shared" si="414"/>
        <v/>
      </c>
      <c r="G1587" s="8">
        <f t="shared" si="415"/>
        <v>0</v>
      </c>
      <c r="I1587" s="8">
        <f t="shared" si="408"/>
        <v>0</v>
      </c>
      <c r="K1587" t="s">
        <v>577</v>
      </c>
      <c r="L1587" s="8">
        <f t="shared" si="409"/>
        <v>0</v>
      </c>
      <c r="O1587" s="35" t="str">
        <f t="shared" si="416"/>
        <v>?utm_source=yandex&amp;utm_medium=cpc&amp;utm_campaign=&amp;utm_content=&amp;utm_term={keyword}&amp;utm_device={device_type}</v>
      </c>
      <c r="P1587" s="35" t="str">
        <f t="shared" si="410"/>
        <v/>
      </c>
      <c r="Q1587" s="8">
        <f t="shared" si="417"/>
        <v>0</v>
      </c>
      <c r="T1587" s="8" t="s">
        <v>751</v>
      </c>
      <c r="U1587" s="8" t="str">
        <f t="shared" si="418"/>
        <v>,</v>
      </c>
      <c r="W1587" s="35" t="str">
        <f t="shared" si="419"/>
        <v/>
      </c>
      <c r="X1587" s="35" t="s">
        <v>753</v>
      </c>
      <c r="Y1587" s="35" t="s">
        <v>754</v>
      </c>
      <c r="Z1587" s="35" t="str">
        <f t="shared" si="420"/>
        <v/>
      </c>
      <c r="AA1587" s="35" t="e">
        <f t="shared" si="421"/>
        <v>#VALUE!</v>
      </c>
      <c r="AB1587" s="35" t="str">
        <f t="shared" si="422"/>
        <v>{keyword:}</v>
      </c>
      <c r="AC1587" s="107" t="e">
        <f t="shared" si="423"/>
        <v>#VALUE!</v>
      </c>
      <c r="AG1587" s="8">
        <f t="shared" si="424"/>
        <v>0</v>
      </c>
      <c r="AI1587" s="8">
        <f t="shared" si="411"/>
        <v>0</v>
      </c>
      <c r="AK1587" t="s">
        <v>577</v>
      </c>
      <c r="AL1587" s="8">
        <f t="shared" si="412"/>
        <v>0</v>
      </c>
    </row>
    <row r="1588" spans="1:38" ht="15" x14ac:dyDescent="0.25">
      <c r="A1588" s="35">
        <f t="shared" si="413"/>
        <v>0</v>
      </c>
      <c r="C1588" s="35" t="str">
        <f t="shared" si="414"/>
        <v/>
      </c>
      <c r="G1588" s="8">
        <f t="shared" si="415"/>
        <v>0</v>
      </c>
      <c r="I1588" s="8">
        <f t="shared" si="408"/>
        <v>0</v>
      </c>
      <c r="K1588" t="s">
        <v>577</v>
      </c>
      <c r="L1588" s="8">
        <f t="shared" si="409"/>
        <v>0</v>
      </c>
      <c r="O1588" s="35" t="str">
        <f t="shared" si="416"/>
        <v>?utm_source=yandex&amp;utm_medium=cpc&amp;utm_campaign=&amp;utm_content=&amp;utm_term={keyword}&amp;utm_device={device_type}</v>
      </c>
      <c r="P1588" s="35" t="str">
        <f t="shared" si="410"/>
        <v/>
      </c>
      <c r="Q1588" s="8">
        <f t="shared" si="417"/>
        <v>0</v>
      </c>
      <c r="T1588" s="8" t="s">
        <v>751</v>
      </c>
      <c r="U1588" s="8" t="str">
        <f t="shared" si="418"/>
        <v>,</v>
      </c>
      <c r="W1588" s="35" t="str">
        <f t="shared" si="419"/>
        <v/>
      </c>
      <c r="X1588" s="35" t="s">
        <v>753</v>
      </c>
      <c r="Y1588" s="35" t="s">
        <v>754</v>
      </c>
      <c r="Z1588" s="35" t="str">
        <f t="shared" si="420"/>
        <v/>
      </c>
      <c r="AA1588" s="35" t="e">
        <f t="shared" si="421"/>
        <v>#VALUE!</v>
      </c>
      <c r="AB1588" s="35" t="str">
        <f t="shared" si="422"/>
        <v>{keyword:}</v>
      </c>
      <c r="AC1588" s="107" t="e">
        <f t="shared" si="423"/>
        <v>#VALUE!</v>
      </c>
      <c r="AG1588" s="8">
        <f t="shared" si="424"/>
        <v>0</v>
      </c>
      <c r="AI1588" s="8">
        <f t="shared" si="411"/>
        <v>0</v>
      </c>
      <c r="AK1588" t="s">
        <v>577</v>
      </c>
      <c r="AL1588" s="8">
        <f t="shared" si="412"/>
        <v>0</v>
      </c>
    </row>
    <row r="1589" spans="1:38" ht="15" customHeight="1" x14ac:dyDescent="0.25">
      <c r="A1589" s="35">
        <f t="shared" si="413"/>
        <v>0</v>
      </c>
      <c r="C1589" s="35" t="str">
        <f t="shared" si="414"/>
        <v/>
      </c>
      <c r="G1589" s="8">
        <f t="shared" si="415"/>
        <v>0</v>
      </c>
      <c r="I1589" s="8">
        <f t="shared" si="408"/>
        <v>0</v>
      </c>
      <c r="K1589" t="s">
        <v>577</v>
      </c>
      <c r="L1589" s="8">
        <f t="shared" si="409"/>
        <v>0</v>
      </c>
      <c r="O1589" s="35" t="str">
        <f t="shared" si="416"/>
        <v>?utm_source=yandex&amp;utm_medium=cpc&amp;utm_campaign=&amp;utm_content=&amp;utm_term={keyword}&amp;utm_device={device_type}</v>
      </c>
      <c r="P1589" s="35" t="str">
        <f t="shared" si="410"/>
        <v/>
      </c>
      <c r="Q1589" s="8">
        <f t="shared" si="417"/>
        <v>0</v>
      </c>
      <c r="T1589" s="8" t="s">
        <v>751</v>
      </c>
      <c r="U1589" s="8" t="str">
        <f t="shared" si="418"/>
        <v>,</v>
      </c>
      <c r="W1589" s="35" t="str">
        <f t="shared" si="419"/>
        <v/>
      </c>
      <c r="X1589" s="35" t="s">
        <v>753</v>
      </c>
      <c r="Y1589" s="35" t="s">
        <v>754</v>
      </c>
      <c r="Z1589" s="35" t="str">
        <f t="shared" si="420"/>
        <v/>
      </c>
      <c r="AA1589" s="35" t="e">
        <f t="shared" si="421"/>
        <v>#VALUE!</v>
      </c>
      <c r="AB1589" s="35" t="str">
        <f t="shared" si="422"/>
        <v>{keyword:}</v>
      </c>
      <c r="AC1589" s="107" t="e">
        <f t="shared" si="423"/>
        <v>#VALUE!</v>
      </c>
      <c r="AG1589" s="8">
        <f t="shared" si="424"/>
        <v>0</v>
      </c>
      <c r="AI1589" s="8">
        <f t="shared" si="411"/>
        <v>0</v>
      </c>
      <c r="AK1589" t="s">
        <v>577</v>
      </c>
      <c r="AL1589" s="8">
        <f t="shared" si="412"/>
        <v>0</v>
      </c>
    </row>
    <row r="1590" spans="1:38" ht="15" x14ac:dyDescent="0.25">
      <c r="A1590" s="35">
        <f t="shared" si="413"/>
        <v>0</v>
      </c>
      <c r="C1590" s="35" t="str">
        <f t="shared" si="414"/>
        <v/>
      </c>
      <c r="G1590" s="8">
        <f t="shared" si="415"/>
        <v>0</v>
      </c>
      <c r="I1590" s="8">
        <f t="shared" si="408"/>
        <v>0</v>
      </c>
      <c r="K1590" t="s">
        <v>577</v>
      </c>
      <c r="L1590" s="8">
        <f t="shared" si="409"/>
        <v>0</v>
      </c>
      <c r="O1590" s="35" t="str">
        <f t="shared" si="416"/>
        <v>?utm_source=yandex&amp;utm_medium=cpc&amp;utm_campaign=&amp;utm_content=&amp;utm_term={keyword}&amp;utm_device={device_type}</v>
      </c>
      <c r="P1590" s="35" t="str">
        <f t="shared" si="410"/>
        <v/>
      </c>
      <c r="Q1590" s="8">
        <f t="shared" si="417"/>
        <v>0</v>
      </c>
      <c r="T1590" s="8" t="s">
        <v>751</v>
      </c>
      <c r="U1590" s="8" t="str">
        <f t="shared" si="418"/>
        <v>,</v>
      </c>
      <c r="W1590" s="35" t="str">
        <f t="shared" si="419"/>
        <v/>
      </c>
      <c r="X1590" s="35" t="s">
        <v>753</v>
      </c>
      <c r="Y1590" s="35" t="s">
        <v>754</v>
      </c>
      <c r="Z1590" s="35" t="str">
        <f t="shared" si="420"/>
        <v/>
      </c>
      <c r="AA1590" s="35" t="e">
        <f t="shared" si="421"/>
        <v>#VALUE!</v>
      </c>
      <c r="AB1590" s="35" t="str">
        <f t="shared" si="422"/>
        <v>{keyword:}</v>
      </c>
      <c r="AC1590" s="107" t="e">
        <f t="shared" si="423"/>
        <v>#VALUE!</v>
      </c>
      <c r="AG1590" s="8">
        <f t="shared" si="424"/>
        <v>0</v>
      </c>
      <c r="AI1590" s="8">
        <f t="shared" si="411"/>
        <v>0</v>
      </c>
      <c r="AK1590" t="s">
        <v>577</v>
      </c>
      <c r="AL1590" s="8">
        <f t="shared" si="412"/>
        <v>0</v>
      </c>
    </row>
    <row r="1591" spans="1:38" ht="15" customHeight="1" x14ac:dyDescent="0.25">
      <c r="A1591" s="35">
        <f t="shared" si="413"/>
        <v>0</v>
      </c>
      <c r="C1591" s="35" t="str">
        <f t="shared" si="414"/>
        <v/>
      </c>
      <c r="G1591" s="8">
        <f t="shared" si="415"/>
        <v>0</v>
      </c>
      <c r="I1591" s="8">
        <f t="shared" si="408"/>
        <v>0</v>
      </c>
      <c r="K1591" t="s">
        <v>577</v>
      </c>
      <c r="L1591" s="8">
        <f t="shared" si="409"/>
        <v>0</v>
      </c>
      <c r="O1591" s="35" t="str">
        <f t="shared" si="416"/>
        <v>?utm_source=yandex&amp;utm_medium=cpc&amp;utm_campaign=&amp;utm_content=&amp;utm_term={keyword}&amp;utm_device={device_type}</v>
      </c>
      <c r="P1591" s="35" t="str">
        <f t="shared" si="410"/>
        <v/>
      </c>
      <c r="Q1591" s="8">
        <f t="shared" si="417"/>
        <v>0</v>
      </c>
      <c r="T1591" s="8" t="s">
        <v>751</v>
      </c>
      <c r="U1591" s="8" t="str">
        <f t="shared" si="418"/>
        <v>,</v>
      </c>
      <c r="W1591" s="35" t="str">
        <f t="shared" si="419"/>
        <v/>
      </c>
      <c r="X1591" s="35" t="s">
        <v>753</v>
      </c>
      <c r="Y1591" s="35" t="s">
        <v>754</v>
      </c>
      <c r="Z1591" s="35" t="str">
        <f t="shared" si="420"/>
        <v/>
      </c>
      <c r="AA1591" s="35" t="e">
        <f t="shared" si="421"/>
        <v>#VALUE!</v>
      </c>
      <c r="AB1591" s="35" t="str">
        <f t="shared" si="422"/>
        <v>{keyword:}</v>
      </c>
      <c r="AC1591" s="107" t="e">
        <f t="shared" si="423"/>
        <v>#VALUE!</v>
      </c>
      <c r="AG1591" s="8">
        <f t="shared" si="424"/>
        <v>0</v>
      </c>
      <c r="AI1591" s="8">
        <f t="shared" si="411"/>
        <v>0</v>
      </c>
      <c r="AK1591" t="s">
        <v>577</v>
      </c>
      <c r="AL1591" s="8">
        <f t="shared" si="412"/>
        <v>0</v>
      </c>
    </row>
    <row r="1592" spans="1:38" ht="15" x14ac:dyDescent="0.25">
      <c r="A1592" s="35">
        <f t="shared" si="413"/>
        <v>0</v>
      </c>
      <c r="C1592" s="35" t="str">
        <f t="shared" si="414"/>
        <v/>
      </c>
      <c r="G1592" s="8">
        <f t="shared" si="415"/>
        <v>0</v>
      </c>
      <c r="I1592" s="8">
        <f t="shared" si="408"/>
        <v>0</v>
      </c>
      <c r="K1592" t="s">
        <v>577</v>
      </c>
      <c r="L1592" s="8">
        <f t="shared" si="409"/>
        <v>0</v>
      </c>
      <c r="O1592" s="35" t="str">
        <f t="shared" si="416"/>
        <v>?utm_source=yandex&amp;utm_medium=cpc&amp;utm_campaign=&amp;utm_content=&amp;utm_term={keyword}&amp;utm_device={device_type}</v>
      </c>
      <c r="P1592" s="35" t="str">
        <f t="shared" si="410"/>
        <v/>
      </c>
      <c r="Q1592" s="8">
        <f t="shared" si="417"/>
        <v>0</v>
      </c>
      <c r="T1592" s="8" t="s">
        <v>751</v>
      </c>
      <c r="U1592" s="8" t="str">
        <f t="shared" si="418"/>
        <v>,</v>
      </c>
      <c r="W1592" s="35" t="str">
        <f t="shared" si="419"/>
        <v/>
      </c>
      <c r="X1592" s="35" t="s">
        <v>753</v>
      </c>
      <c r="Y1592" s="35" t="s">
        <v>754</v>
      </c>
      <c r="Z1592" s="35" t="str">
        <f t="shared" si="420"/>
        <v/>
      </c>
      <c r="AA1592" s="35" t="e">
        <f t="shared" si="421"/>
        <v>#VALUE!</v>
      </c>
      <c r="AB1592" s="35" t="str">
        <f t="shared" si="422"/>
        <v>{keyword:}</v>
      </c>
      <c r="AC1592" s="107" t="e">
        <f t="shared" si="423"/>
        <v>#VALUE!</v>
      </c>
      <c r="AG1592" s="8">
        <f t="shared" si="424"/>
        <v>0</v>
      </c>
      <c r="AI1592" s="8">
        <f t="shared" si="411"/>
        <v>0</v>
      </c>
      <c r="AK1592" t="s">
        <v>577</v>
      </c>
      <c r="AL1592" s="8">
        <f t="shared" si="412"/>
        <v>0</v>
      </c>
    </row>
    <row r="1593" spans="1:38" ht="15" customHeight="1" x14ac:dyDescent="0.25">
      <c r="A1593" s="35">
        <f t="shared" si="413"/>
        <v>0</v>
      </c>
      <c r="C1593" s="35" t="str">
        <f t="shared" si="414"/>
        <v/>
      </c>
      <c r="G1593" s="8">
        <f t="shared" si="415"/>
        <v>0</v>
      </c>
      <c r="I1593" s="8">
        <f t="shared" si="408"/>
        <v>0</v>
      </c>
      <c r="K1593" t="s">
        <v>577</v>
      </c>
      <c r="L1593" s="8">
        <f t="shared" si="409"/>
        <v>0</v>
      </c>
      <c r="O1593" s="35" t="str">
        <f t="shared" si="416"/>
        <v>?utm_source=yandex&amp;utm_medium=cpc&amp;utm_campaign=&amp;utm_content=&amp;utm_term={keyword}&amp;utm_device={device_type}</v>
      </c>
      <c r="P1593" s="35" t="str">
        <f t="shared" si="410"/>
        <v/>
      </c>
      <c r="Q1593" s="8">
        <f t="shared" si="417"/>
        <v>0</v>
      </c>
      <c r="T1593" s="8" t="s">
        <v>751</v>
      </c>
      <c r="U1593" s="8" t="str">
        <f t="shared" si="418"/>
        <v>,</v>
      </c>
      <c r="W1593" s="35" t="str">
        <f t="shared" si="419"/>
        <v/>
      </c>
      <c r="X1593" s="35" t="s">
        <v>753</v>
      </c>
      <c r="Y1593" s="35" t="s">
        <v>754</v>
      </c>
      <c r="Z1593" s="35" t="str">
        <f t="shared" si="420"/>
        <v/>
      </c>
      <c r="AA1593" s="35" t="e">
        <f t="shared" si="421"/>
        <v>#VALUE!</v>
      </c>
      <c r="AB1593" s="35" t="str">
        <f t="shared" si="422"/>
        <v>{keyword:}</v>
      </c>
      <c r="AC1593" s="107" t="e">
        <f t="shared" si="423"/>
        <v>#VALUE!</v>
      </c>
      <c r="AG1593" s="8">
        <f t="shared" si="424"/>
        <v>0</v>
      </c>
      <c r="AI1593" s="8">
        <f t="shared" si="411"/>
        <v>0</v>
      </c>
      <c r="AK1593" t="s">
        <v>577</v>
      </c>
      <c r="AL1593" s="8">
        <f t="shared" si="412"/>
        <v>0</v>
      </c>
    </row>
    <row r="1594" spans="1:38" ht="15" x14ac:dyDescent="0.25">
      <c r="A1594" s="35">
        <f t="shared" si="413"/>
        <v>0</v>
      </c>
      <c r="C1594" s="35" t="str">
        <f t="shared" si="414"/>
        <v/>
      </c>
      <c r="G1594" s="8">
        <f t="shared" si="415"/>
        <v>0</v>
      </c>
      <c r="I1594" s="8">
        <f t="shared" si="408"/>
        <v>0</v>
      </c>
      <c r="K1594" t="s">
        <v>577</v>
      </c>
      <c r="L1594" s="8">
        <f t="shared" si="409"/>
        <v>0</v>
      </c>
      <c r="O1594" s="35" t="str">
        <f t="shared" si="416"/>
        <v>?utm_source=yandex&amp;utm_medium=cpc&amp;utm_campaign=&amp;utm_content=&amp;utm_term={keyword}&amp;utm_device={device_type}</v>
      </c>
      <c r="P1594" s="35" t="str">
        <f t="shared" si="410"/>
        <v/>
      </c>
      <c r="Q1594" s="8">
        <f t="shared" si="417"/>
        <v>0</v>
      </c>
      <c r="T1594" s="8" t="s">
        <v>751</v>
      </c>
      <c r="U1594" s="8" t="str">
        <f t="shared" si="418"/>
        <v>,</v>
      </c>
      <c r="W1594" s="35" t="str">
        <f t="shared" si="419"/>
        <v/>
      </c>
      <c r="X1594" s="35" t="s">
        <v>753</v>
      </c>
      <c r="Y1594" s="35" t="s">
        <v>754</v>
      </c>
      <c r="Z1594" s="35" t="str">
        <f t="shared" si="420"/>
        <v/>
      </c>
      <c r="AA1594" s="35" t="e">
        <f t="shared" si="421"/>
        <v>#VALUE!</v>
      </c>
      <c r="AB1594" s="35" t="str">
        <f t="shared" si="422"/>
        <v>{keyword:}</v>
      </c>
      <c r="AC1594" s="107" t="e">
        <f t="shared" si="423"/>
        <v>#VALUE!</v>
      </c>
      <c r="AG1594" s="8">
        <f t="shared" si="424"/>
        <v>0</v>
      </c>
      <c r="AI1594" s="8">
        <f t="shared" si="411"/>
        <v>0</v>
      </c>
      <c r="AK1594" t="s">
        <v>577</v>
      </c>
      <c r="AL1594" s="8">
        <f t="shared" si="412"/>
        <v>0</v>
      </c>
    </row>
    <row r="1595" spans="1:38" ht="15" customHeight="1" x14ac:dyDescent="0.25">
      <c r="A1595" s="35">
        <f t="shared" si="413"/>
        <v>0</v>
      </c>
      <c r="C1595" s="35" t="str">
        <f t="shared" si="414"/>
        <v/>
      </c>
      <c r="G1595" s="8">
        <f t="shared" si="415"/>
        <v>0</v>
      </c>
      <c r="I1595" s="8">
        <f t="shared" si="408"/>
        <v>0</v>
      </c>
      <c r="K1595" t="s">
        <v>577</v>
      </c>
      <c r="L1595" s="8">
        <f t="shared" si="409"/>
        <v>0</v>
      </c>
      <c r="O1595" s="35" t="str">
        <f t="shared" si="416"/>
        <v>?utm_source=yandex&amp;utm_medium=cpc&amp;utm_campaign=&amp;utm_content=&amp;utm_term={keyword}&amp;utm_device={device_type}</v>
      </c>
      <c r="P1595" s="35" t="str">
        <f t="shared" si="410"/>
        <v/>
      </c>
      <c r="Q1595" s="8">
        <f t="shared" si="417"/>
        <v>0</v>
      </c>
      <c r="T1595" s="8" t="s">
        <v>751</v>
      </c>
      <c r="U1595" s="8" t="str">
        <f t="shared" si="418"/>
        <v>,</v>
      </c>
      <c r="W1595" s="35" t="str">
        <f t="shared" si="419"/>
        <v/>
      </c>
      <c r="X1595" s="35" t="s">
        <v>753</v>
      </c>
      <c r="Y1595" s="35" t="s">
        <v>754</v>
      </c>
      <c r="Z1595" s="35" t="str">
        <f t="shared" si="420"/>
        <v/>
      </c>
      <c r="AA1595" s="35" t="e">
        <f t="shared" si="421"/>
        <v>#VALUE!</v>
      </c>
      <c r="AB1595" s="35" t="str">
        <f t="shared" si="422"/>
        <v>{keyword:}</v>
      </c>
      <c r="AC1595" s="107" t="e">
        <f t="shared" si="423"/>
        <v>#VALUE!</v>
      </c>
      <c r="AG1595" s="8">
        <f t="shared" si="424"/>
        <v>0</v>
      </c>
      <c r="AI1595" s="8">
        <f t="shared" si="411"/>
        <v>0</v>
      </c>
      <c r="AK1595" t="s">
        <v>577</v>
      </c>
      <c r="AL1595" s="8">
        <f t="shared" si="412"/>
        <v>0</v>
      </c>
    </row>
    <row r="1596" spans="1:38" ht="15" x14ac:dyDescent="0.25">
      <c r="A1596" s="35">
        <f t="shared" si="413"/>
        <v>0</v>
      </c>
      <c r="C1596" s="35" t="str">
        <f t="shared" si="414"/>
        <v/>
      </c>
      <c r="G1596" s="8">
        <f t="shared" si="415"/>
        <v>0</v>
      </c>
      <c r="I1596" s="8">
        <f t="shared" si="408"/>
        <v>0</v>
      </c>
      <c r="K1596" t="s">
        <v>577</v>
      </c>
      <c r="L1596" s="8">
        <f t="shared" si="409"/>
        <v>0</v>
      </c>
      <c r="O1596" s="35" t="str">
        <f t="shared" si="416"/>
        <v>?utm_source=yandex&amp;utm_medium=cpc&amp;utm_campaign=&amp;utm_content=&amp;utm_term={keyword}&amp;utm_device={device_type}</v>
      </c>
      <c r="P1596" s="35" t="str">
        <f t="shared" si="410"/>
        <v/>
      </c>
      <c r="Q1596" s="8">
        <f t="shared" si="417"/>
        <v>0</v>
      </c>
      <c r="T1596" s="8" t="s">
        <v>751</v>
      </c>
      <c r="U1596" s="8" t="str">
        <f t="shared" si="418"/>
        <v>,</v>
      </c>
      <c r="W1596" s="35" t="str">
        <f t="shared" si="419"/>
        <v/>
      </c>
      <c r="X1596" s="35" t="s">
        <v>753</v>
      </c>
      <c r="Y1596" s="35" t="s">
        <v>754</v>
      </c>
      <c r="Z1596" s="35" t="str">
        <f t="shared" si="420"/>
        <v/>
      </c>
      <c r="AA1596" s="35" t="e">
        <f t="shared" si="421"/>
        <v>#VALUE!</v>
      </c>
      <c r="AB1596" s="35" t="str">
        <f t="shared" si="422"/>
        <v>{keyword:}</v>
      </c>
      <c r="AC1596" s="107" t="e">
        <f t="shared" si="423"/>
        <v>#VALUE!</v>
      </c>
      <c r="AG1596" s="8">
        <f t="shared" si="424"/>
        <v>0</v>
      </c>
      <c r="AI1596" s="8">
        <f t="shared" si="411"/>
        <v>0</v>
      </c>
      <c r="AK1596" t="s">
        <v>577</v>
      </c>
      <c r="AL1596" s="8">
        <f t="shared" si="412"/>
        <v>0</v>
      </c>
    </row>
    <row r="1597" spans="1:38" ht="15" customHeight="1" x14ac:dyDescent="0.25">
      <c r="A1597" s="35">
        <f t="shared" si="413"/>
        <v>0</v>
      </c>
      <c r="C1597" s="35" t="str">
        <f t="shared" si="414"/>
        <v/>
      </c>
      <c r="G1597" s="8">
        <f t="shared" si="415"/>
        <v>0</v>
      </c>
      <c r="I1597" s="8">
        <f t="shared" si="408"/>
        <v>0</v>
      </c>
      <c r="K1597" t="s">
        <v>577</v>
      </c>
      <c r="L1597" s="8">
        <f t="shared" si="409"/>
        <v>0</v>
      </c>
      <c r="O1597" s="35" t="str">
        <f t="shared" si="416"/>
        <v>?utm_source=yandex&amp;utm_medium=cpc&amp;utm_campaign=&amp;utm_content=&amp;utm_term={keyword}&amp;utm_device={device_type}</v>
      </c>
      <c r="P1597" s="35" t="str">
        <f t="shared" si="410"/>
        <v/>
      </c>
      <c r="Q1597" s="8">
        <f t="shared" si="417"/>
        <v>0</v>
      </c>
      <c r="T1597" s="8" t="s">
        <v>751</v>
      </c>
      <c r="U1597" s="8" t="str">
        <f t="shared" si="418"/>
        <v>,</v>
      </c>
      <c r="W1597" s="35" t="str">
        <f t="shared" si="419"/>
        <v/>
      </c>
      <c r="X1597" s="35" t="s">
        <v>753</v>
      </c>
      <c r="Y1597" s="35" t="s">
        <v>754</v>
      </c>
      <c r="Z1597" s="35" t="str">
        <f t="shared" si="420"/>
        <v/>
      </c>
      <c r="AA1597" s="35" t="e">
        <f t="shared" si="421"/>
        <v>#VALUE!</v>
      </c>
      <c r="AB1597" s="35" t="str">
        <f t="shared" si="422"/>
        <v>{keyword:}</v>
      </c>
      <c r="AC1597" s="107" t="e">
        <f t="shared" si="423"/>
        <v>#VALUE!</v>
      </c>
      <c r="AG1597" s="8">
        <f t="shared" si="424"/>
        <v>0</v>
      </c>
      <c r="AI1597" s="8">
        <f t="shared" si="411"/>
        <v>0</v>
      </c>
      <c r="AK1597" t="s">
        <v>577</v>
      </c>
      <c r="AL1597" s="8">
        <f t="shared" si="412"/>
        <v>0</v>
      </c>
    </row>
    <row r="1598" spans="1:38" ht="15" x14ac:dyDescent="0.25">
      <c r="A1598" s="35">
        <f t="shared" si="413"/>
        <v>0</v>
      </c>
      <c r="C1598" s="35" t="str">
        <f t="shared" si="414"/>
        <v/>
      </c>
      <c r="G1598" s="8">
        <f t="shared" si="415"/>
        <v>0</v>
      </c>
      <c r="I1598" s="8">
        <f t="shared" si="408"/>
        <v>0</v>
      </c>
      <c r="K1598" t="s">
        <v>577</v>
      </c>
      <c r="L1598" s="8">
        <f t="shared" si="409"/>
        <v>0</v>
      </c>
      <c r="O1598" s="35" t="str">
        <f t="shared" si="416"/>
        <v>?utm_source=yandex&amp;utm_medium=cpc&amp;utm_campaign=&amp;utm_content=&amp;utm_term={keyword}&amp;utm_device={device_type}</v>
      </c>
      <c r="P1598" s="35" t="str">
        <f t="shared" si="410"/>
        <v/>
      </c>
      <c r="Q1598" s="8">
        <f t="shared" si="417"/>
        <v>0</v>
      </c>
      <c r="T1598" s="8" t="s">
        <v>751</v>
      </c>
      <c r="U1598" s="8" t="str">
        <f t="shared" si="418"/>
        <v>,</v>
      </c>
      <c r="W1598" s="35" t="str">
        <f t="shared" si="419"/>
        <v/>
      </c>
      <c r="X1598" s="35" t="s">
        <v>753</v>
      </c>
      <c r="Y1598" s="35" t="s">
        <v>754</v>
      </c>
      <c r="Z1598" s="35" t="str">
        <f t="shared" si="420"/>
        <v/>
      </c>
      <c r="AA1598" s="35" t="e">
        <f t="shared" si="421"/>
        <v>#VALUE!</v>
      </c>
      <c r="AB1598" s="35" t="str">
        <f t="shared" si="422"/>
        <v>{keyword:}</v>
      </c>
      <c r="AC1598" s="107" t="e">
        <f t="shared" si="423"/>
        <v>#VALUE!</v>
      </c>
      <c r="AG1598" s="8">
        <f t="shared" si="424"/>
        <v>0</v>
      </c>
      <c r="AI1598" s="8">
        <f t="shared" si="411"/>
        <v>0</v>
      </c>
      <c r="AK1598" t="s">
        <v>577</v>
      </c>
      <c r="AL1598" s="8">
        <f t="shared" si="412"/>
        <v>0</v>
      </c>
    </row>
    <row r="1599" spans="1:38" ht="15" customHeight="1" x14ac:dyDescent="0.25">
      <c r="A1599" s="35">
        <f t="shared" si="413"/>
        <v>0</v>
      </c>
      <c r="C1599" s="35" t="str">
        <f t="shared" si="414"/>
        <v/>
      </c>
      <c r="G1599" s="8">
        <f t="shared" si="415"/>
        <v>0</v>
      </c>
      <c r="I1599" s="8">
        <f t="shared" si="408"/>
        <v>0</v>
      </c>
      <c r="K1599" t="s">
        <v>577</v>
      </c>
      <c r="L1599" s="8">
        <f t="shared" si="409"/>
        <v>0</v>
      </c>
      <c r="O1599" s="35" t="str">
        <f t="shared" si="416"/>
        <v>?utm_source=yandex&amp;utm_medium=cpc&amp;utm_campaign=&amp;utm_content=&amp;utm_term={keyword}&amp;utm_device={device_type}</v>
      </c>
      <c r="P1599" s="35" t="str">
        <f t="shared" si="410"/>
        <v/>
      </c>
      <c r="Q1599" s="8">
        <f t="shared" si="417"/>
        <v>0</v>
      </c>
      <c r="T1599" s="8" t="s">
        <v>751</v>
      </c>
      <c r="U1599" s="8" t="str">
        <f t="shared" si="418"/>
        <v>,</v>
      </c>
      <c r="W1599" s="35" t="str">
        <f t="shared" si="419"/>
        <v/>
      </c>
      <c r="X1599" s="35" t="s">
        <v>753</v>
      </c>
      <c r="Y1599" s="35" t="s">
        <v>754</v>
      </c>
      <c r="Z1599" s="35" t="str">
        <f t="shared" si="420"/>
        <v/>
      </c>
      <c r="AA1599" s="35" t="e">
        <f t="shared" si="421"/>
        <v>#VALUE!</v>
      </c>
      <c r="AB1599" s="35" t="str">
        <f t="shared" si="422"/>
        <v>{keyword:}</v>
      </c>
      <c r="AC1599" s="107" t="e">
        <f t="shared" si="423"/>
        <v>#VALUE!</v>
      </c>
      <c r="AG1599" s="8">
        <f t="shared" si="424"/>
        <v>0</v>
      </c>
      <c r="AI1599" s="8">
        <f t="shared" si="411"/>
        <v>0</v>
      </c>
      <c r="AK1599" t="s">
        <v>577</v>
      </c>
      <c r="AL1599" s="8">
        <f t="shared" si="412"/>
        <v>0</v>
      </c>
    </row>
    <row r="1600" spans="1:38" ht="15" x14ac:dyDescent="0.25">
      <c r="A1600" s="35">
        <f t="shared" si="413"/>
        <v>0</v>
      </c>
      <c r="C1600" s="35" t="str">
        <f t="shared" si="414"/>
        <v/>
      </c>
      <c r="G1600" s="8">
        <f t="shared" si="415"/>
        <v>0</v>
      </c>
      <c r="I1600" s="8">
        <f t="shared" si="408"/>
        <v>0</v>
      </c>
      <c r="K1600" t="s">
        <v>577</v>
      </c>
      <c r="L1600" s="8">
        <f t="shared" si="409"/>
        <v>0</v>
      </c>
      <c r="O1600" s="35" t="str">
        <f t="shared" si="416"/>
        <v>?utm_source=yandex&amp;utm_medium=cpc&amp;utm_campaign=&amp;utm_content=&amp;utm_term={keyword}&amp;utm_device={device_type}</v>
      </c>
      <c r="P1600" s="35" t="str">
        <f t="shared" si="410"/>
        <v/>
      </c>
      <c r="Q1600" s="8">
        <f t="shared" si="417"/>
        <v>0</v>
      </c>
      <c r="T1600" s="8" t="s">
        <v>751</v>
      </c>
      <c r="U1600" s="8" t="str">
        <f t="shared" si="418"/>
        <v>,</v>
      </c>
      <c r="W1600" s="35" t="str">
        <f t="shared" si="419"/>
        <v/>
      </c>
      <c r="X1600" s="35" t="s">
        <v>753</v>
      </c>
      <c r="Y1600" s="35" t="s">
        <v>754</v>
      </c>
      <c r="Z1600" s="35" t="str">
        <f t="shared" si="420"/>
        <v/>
      </c>
      <c r="AA1600" s="35" t="e">
        <f t="shared" si="421"/>
        <v>#VALUE!</v>
      </c>
      <c r="AB1600" s="35" t="str">
        <f t="shared" si="422"/>
        <v>{keyword:}</v>
      </c>
      <c r="AC1600" s="107" t="e">
        <f t="shared" si="423"/>
        <v>#VALUE!</v>
      </c>
      <c r="AG1600" s="8">
        <f t="shared" si="424"/>
        <v>0</v>
      </c>
      <c r="AI1600" s="8">
        <f t="shared" si="411"/>
        <v>0</v>
      </c>
      <c r="AK1600" t="s">
        <v>577</v>
      </c>
      <c r="AL1600" s="8">
        <f t="shared" si="412"/>
        <v>0</v>
      </c>
    </row>
    <row r="1601" spans="1:38" ht="15" customHeight="1" x14ac:dyDescent="0.25">
      <c r="A1601" s="35">
        <f t="shared" si="413"/>
        <v>0</v>
      </c>
      <c r="C1601" s="35" t="str">
        <f t="shared" si="414"/>
        <v/>
      </c>
      <c r="G1601" s="8">
        <f t="shared" si="415"/>
        <v>0</v>
      </c>
      <c r="I1601" s="8">
        <f t="shared" si="408"/>
        <v>0</v>
      </c>
      <c r="K1601" t="s">
        <v>577</v>
      </c>
      <c r="L1601" s="8">
        <f t="shared" si="409"/>
        <v>0</v>
      </c>
      <c r="O1601" s="35" t="str">
        <f t="shared" si="416"/>
        <v>?utm_source=yandex&amp;utm_medium=cpc&amp;utm_campaign=&amp;utm_content=&amp;utm_term={keyword}&amp;utm_device={device_type}</v>
      </c>
      <c r="P1601" s="35" t="str">
        <f t="shared" si="410"/>
        <v/>
      </c>
      <c r="Q1601" s="8">
        <f t="shared" si="417"/>
        <v>0</v>
      </c>
      <c r="T1601" s="8" t="s">
        <v>751</v>
      </c>
      <c r="U1601" s="8" t="str">
        <f t="shared" si="418"/>
        <v>,</v>
      </c>
      <c r="W1601" s="35" t="str">
        <f t="shared" si="419"/>
        <v/>
      </c>
      <c r="X1601" s="35" t="s">
        <v>753</v>
      </c>
      <c r="Y1601" s="35" t="s">
        <v>754</v>
      </c>
      <c r="Z1601" s="35" t="str">
        <f t="shared" si="420"/>
        <v/>
      </c>
      <c r="AA1601" s="35" t="e">
        <f t="shared" si="421"/>
        <v>#VALUE!</v>
      </c>
      <c r="AB1601" s="35" t="str">
        <f t="shared" si="422"/>
        <v>{keyword:}</v>
      </c>
      <c r="AC1601" s="107" t="e">
        <f t="shared" si="423"/>
        <v>#VALUE!</v>
      </c>
      <c r="AG1601" s="8">
        <f t="shared" si="424"/>
        <v>0</v>
      </c>
      <c r="AI1601" s="8">
        <f t="shared" si="411"/>
        <v>0</v>
      </c>
      <c r="AK1601" t="s">
        <v>577</v>
      </c>
      <c r="AL1601" s="8">
        <f t="shared" si="412"/>
        <v>0</v>
      </c>
    </row>
    <row r="1602" spans="1:38" ht="15" x14ac:dyDescent="0.25">
      <c r="A1602" s="35">
        <f t="shared" si="413"/>
        <v>0</v>
      </c>
      <c r="C1602" s="35" t="str">
        <f t="shared" si="414"/>
        <v/>
      </c>
      <c r="G1602" s="8">
        <f t="shared" si="415"/>
        <v>0</v>
      </c>
      <c r="I1602" s="8">
        <f t="shared" ref="I1602:I1665" si="425">IF(H1602="",0,LEN(H1602))</f>
        <v>0</v>
      </c>
      <c r="K1602" t="s">
        <v>577</v>
      </c>
      <c r="L1602" s="8">
        <f t="shared" ref="L1602:L1665" si="426">IF(J1602="",0,LEN(J1602))</f>
        <v>0</v>
      </c>
      <c r="O1602" s="35" t="str">
        <f t="shared" si="416"/>
        <v>?utm_source=yandex&amp;utm_medium=cpc&amp;utm_campaign=&amp;utm_content=&amp;utm_term={keyword}&amp;utm_device={device_type}</v>
      </c>
      <c r="P1602" s="35" t="str">
        <f t="shared" ref="P1602:P1665" si="427">SUBSTITUTE((SUBSTITUTE(B1602,"""",))," ","-")</f>
        <v/>
      </c>
      <c r="Q1602" s="8">
        <f t="shared" si="417"/>
        <v>0</v>
      </c>
      <c r="T1602" s="8" t="s">
        <v>751</v>
      </c>
      <c r="U1602" s="8" t="str">
        <f t="shared" si="418"/>
        <v>,</v>
      </c>
      <c r="W1602" s="35" t="str">
        <f t="shared" si="419"/>
        <v/>
      </c>
      <c r="X1602" s="35" t="s">
        <v>753</v>
      </c>
      <c r="Y1602" s="35" t="s">
        <v>754</v>
      </c>
      <c r="Z1602" s="35" t="str">
        <f t="shared" si="420"/>
        <v/>
      </c>
      <c r="AA1602" s="35" t="e">
        <f t="shared" si="421"/>
        <v>#VALUE!</v>
      </c>
      <c r="AB1602" s="35" t="str">
        <f t="shared" si="422"/>
        <v>{keyword:}</v>
      </c>
      <c r="AC1602" s="107" t="e">
        <f t="shared" si="423"/>
        <v>#VALUE!</v>
      </c>
      <c r="AG1602" s="8">
        <f t="shared" si="424"/>
        <v>0</v>
      </c>
      <c r="AI1602" s="8">
        <f t="shared" ref="AI1602:AI1665" si="428">IF(AH1602="",0,LEN(AH1602))</f>
        <v>0</v>
      </c>
      <c r="AK1602" t="s">
        <v>577</v>
      </c>
      <c r="AL1602" s="8">
        <f t="shared" ref="AL1602:AL1665" si="429">IF(AJ1602="",0,LEN(AJ1602))</f>
        <v>0</v>
      </c>
    </row>
    <row r="1603" spans="1:38" ht="15" customHeight="1" x14ac:dyDescent="0.25">
      <c r="A1603" s="35">
        <f t="shared" ref="A1603:A1666" si="430">IF(ISBLANK(B1603),0,LEN(TRIM(B1603))-LEN(SUBSTITUTE(B1603," ",""))+1)</f>
        <v>0</v>
      </c>
      <c r="C1603" s="35" t="str">
        <f t="shared" ref="C1603:C1666" si="431">SUBSTITUTE(B1603," ","_")</f>
        <v/>
      </c>
      <c r="G1603" s="8">
        <f t="shared" ref="G1603:G1666" si="432">IF(F1603="",0,LEN(F1603))</f>
        <v>0</v>
      </c>
      <c r="I1603" s="8">
        <f t="shared" si="425"/>
        <v>0</v>
      </c>
      <c r="K1603" t="s">
        <v>577</v>
      </c>
      <c r="L1603" s="8">
        <f t="shared" si="426"/>
        <v>0</v>
      </c>
      <c r="O1603" s="35" t="str">
        <f t="shared" ref="O1603:O1666" si="433">CONCATENATE(M1603,"?utm_source=yandex&amp;utm_medium=cpc&amp;utm_campaign=",SUBSTITUTE(TRIM(N1603)," ","_"),"&amp;utm_content=",SUBSTITUTE(SUBSTITUTE(B1603,"""",)," ","_"),"&amp;utm_term={keyword}","&amp;utm_device={device_type}")</f>
        <v>?utm_source=yandex&amp;utm_medium=cpc&amp;utm_campaign=&amp;utm_content=&amp;utm_term={keyword}&amp;utm_device={device_type}</v>
      </c>
      <c r="P1603" s="35" t="str">
        <f t="shared" si="427"/>
        <v/>
      </c>
      <c r="Q1603" s="8">
        <f t="shared" ref="Q1603:Q1666" si="434">IF(P1603="",0,LEN(P1603))</f>
        <v>0</v>
      </c>
      <c r="T1603" s="8" t="s">
        <v>751</v>
      </c>
      <c r="U1603" s="8" t="str">
        <f t="shared" ref="U1603:U1666" si="435">CONCATENATE(R1603,T1603,S1603)</f>
        <v>,</v>
      </c>
      <c r="W1603" s="35" t="str">
        <f t="shared" ref="W1603:W1666" si="436">SUBSTITUTE((SUBSTITUTE(P1603,"""",)),"-"," ")</f>
        <v/>
      </c>
      <c r="X1603" s="35" t="s">
        <v>753</v>
      </c>
      <c r="Y1603" s="35" t="s">
        <v>754</v>
      </c>
      <c r="Z1603" s="35" t="str">
        <f t="shared" ref="Z1603:Z1666" si="437">IF(ISERR(MID(W1603,1,FIND(" ",W1603,1)-1)),W1603,MID(W1603,1,FIND(" ",W1603,1)-1))</f>
        <v/>
      </c>
      <c r="AA1603" s="35" t="e">
        <f t="shared" ref="AA1603:AA1666" si="438">MID(W1603,FIND(" ",W1603)+1,100)</f>
        <v>#VALUE!</v>
      </c>
      <c r="AB1603" s="35" t="str">
        <f t="shared" ref="AB1603:AB1666" si="439">CONCATENATE(X1603,Z1603,Y1603)</f>
        <v>{keyword:}</v>
      </c>
      <c r="AC1603" s="107" t="e">
        <f t="shared" ref="AC1603:AC1666" si="440">CONCATENATE(X1603,AA1603,Y1603)</f>
        <v>#VALUE!</v>
      </c>
      <c r="AG1603" s="8">
        <f t="shared" ref="AG1603:AG1666" si="441">IF(AF1603="",0,LEN(AF1603))</f>
        <v>0</v>
      </c>
      <c r="AI1603" s="8">
        <f t="shared" si="428"/>
        <v>0</v>
      </c>
      <c r="AK1603" t="s">
        <v>577</v>
      </c>
      <c r="AL1603" s="8">
        <f t="shared" si="429"/>
        <v>0</v>
      </c>
    </row>
    <row r="1604" spans="1:38" ht="15" x14ac:dyDescent="0.25">
      <c r="A1604" s="35">
        <f t="shared" si="430"/>
        <v>0</v>
      </c>
      <c r="C1604" s="35" t="str">
        <f t="shared" si="431"/>
        <v/>
      </c>
      <c r="G1604" s="8">
        <f t="shared" si="432"/>
        <v>0</v>
      </c>
      <c r="I1604" s="8">
        <f t="shared" si="425"/>
        <v>0</v>
      </c>
      <c r="K1604" t="s">
        <v>577</v>
      </c>
      <c r="L1604" s="8">
        <f t="shared" si="426"/>
        <v>0</v>
      </c>
      <c r="O1604" s="35" t="str">
        <f t="shared" si="433"/>
        <v>?utm_source=yandex&amp;utm_medium=cpc&amp;utm_campaign=&amp;utm_content=&amp;utm_term={keyword}&amp;utm_device={device_type}</v>
      </c>
      <c r="P1604" s="35" t="str">
        <f t="shared" si="427"/>
        <v/>
      </c>
      <c r="Q1604" s="8">
        <f t="shared" si="434"/>
        <v>0</v>
      </c>
      <c r="T1604" s="8" t="s">
        <v>751</v>
      </c>
      <c r="U1604" s="8" t="str">
        <f t="shared" si="435"/>
        <v>,</v>
      </c>
      <c r="W1604" s="35" t="str">
        <f t="shared" si="436"/>
        <v/>
      </c>
      <c r="X1604" s="35" t="s">
        <v>753</v>
      </c>
      <c r="Y1604" s="35" t="s">
        <v>754</v>
      </c>
      <c r="Z1604" s="35" t="str">
        <f t="shared" si="437"/>
        <v/>
      </c>
      <c r="AA1604" s="35" t="e">
        <f t="shared" si="438"/>
        <v>#VALUE!</v>
      </c>
      <c r="AB1604" s="35" t="str">
        <f t="shared" si="439"/>
        <v>{keyword:}</v>
      </c>
      <c r="AC1604" s="107" t="e">
        <f t="shared" si="440"/>
        <v>#VALUE!</v>
      </c>
      <c r="AG1604" s="8">
        <f t="shared" si="441"/>
        <v>0</v>
      </c>
      <c r="AI1604" s="8">
        <f t="shared" si="428"/>
        <v>0</v>
      </c>
      <c r="AK1604" t="s">
        <v>577</v>
      </c>
      <c r="AL1604" s="8">
        <f t="shared" si="429"/>
        <v>0</v>
      </c>
    </row>
    <row r="1605" spans="1:38" ht="15" customHeight="1" x14ac:dyDescent="0.25">
      <c r="A1605" s="35">
        <f t="shared" si="430"/>
        <v>0</v>
      </c>
      <c r="C1605" s="35" t="str">
        <f t="shared" si="431"/>
        <v/>
      </c>
      <c r="G1605" s="8">
        <f t="shared" si="432"/>
        <v>0</v>
      </c>
      <c r="I1605" s="8">
        <f t="shared" si="425"/>
        <v>0</v>
      </c>
      <c r="K1605" t="s">
        <v>577</v>
      </c>
      <c r="L1605" s="8">
        <f t="shared" si="426"/>
        <v>0</v>
      </c>
      <c r="O1605" s="35" t="str">
        <f t="shared" si="433"/>
        <v>?utm_source=yandex&amp;utm_medium=cpc&amp;utm_campaign=&amp;utm_content=&amp;utm_term={keyword}&amp;utm_device={device_type}</v>
      </c>
      <c r="P1605" s="35" t="str">
        <f t="shared" si="427"/>
        <v/>
      </c>
      <c r="Q1605" s="8">
        <f t="shared" si="434"/>
        <v>0</v>
      </c>
      <c r="T1605" s="8" t="s">
        <v>751</v>
      </c>
      <c r="U1605" s="8" t="str">
        <f t="shared" si="435"/>
        <v>,</v>
      </c>
      <c r="W1605" s="35" t="str">
        <f t="shared" si="436"/>
        <v/>
      </c>
      <c r="X1605" s="35" t="s">
        <v>753</v>
      </c>
      <c r="Y1605" s="35" t="s">
        <v>754</v>
      </c>
      <c r="Z1605" s="35" t="str">
        <f t="shared" si="437"/>
        <v/>
      </c>
      <c r="AA1605" s="35" t="e">
        <f t="shared" si="438"/>
        <v>#VALUE!</v>
      </c>
      <c r="AB1605" s="35" t="str">
        <f t="shared" si="439"/>
        <v>{keyword:}</v>
      </c>
      <c r="AC1605" s="107" t="e">
        <f t="shared" si="440"/>
        <v>#VALUE!</v>
      </c>
      <c r="AG1605" s="8">
        <f t="shared" si="441"/>
        <v>0</v>
      </c>
      <c r="AI1605" s="8">
        <f t="shared" si="428"/>
        <v>0</v>
      </c>
      <c r="AK1605" t="s">
        <v>577</v>
      </c>
      <c r="AL1605" s="8">
        <f t="shared" si="429"/>
        <v>0</v>
      </c>
    </row>
    <row r="1606" spans="1:38" ht="15" x14ac:dyDescent="0.25">
      <c r="A1606" s="35">
        <f t="shared" si="430"/>
        <v>0</v>
      </c>
      <c r="C1606" s="35" t="str">
        <f t="shared" si="431"/>
        <v/>
      </c>
      <c r="G1606" s="8">
        <f t="shared" si="432"/>
        <v>0</v>
      </c>
      <c r="I1606" s="8">
        <f t="shared" si="425"/>
        <v>0</v>
      </c>
      <c r="K1606" t="s">
        <v>577</v>
      </c>
      <c r="L1606" s="8">
        <f t="shared" si="426"/>
        <v>0</v>
      </c>
      <c r="O1606" s="35" t="str">
        <f t="shared" si="433"/>
        <v>?utm_source=yandex&amp;utm_medium=cpc&amp;utm_campaign=&amp;utm_content=&amp;utm_term={keyword}&amp;utm_device={device_type}</v>
      </c>
      <c r="P1606" s="35" t="str">
        <f t="shared" si="427"/>
        <v/>
      </c>
      <c r="Q1606" s="8">
        <f t="shared" si="434"/>
        <v>0</v>
      </c>
      <c r="T1606" s="8" t="s">
        <v>751</v>
      </c>
      <c r="U1606" s="8" t="str">
        <f t="shared" si="435"/>
        <v>,</v>
      </c>
      <c r="W1606" s="35" t="str">
        <f t="shared" si="436"/>
        <v/>
      </c>
      <c r="X1606" s="35" t="s">
        <v>753</v>
      </c>
      <c r="Y1606" s="35" t="s">
        <v>754</v>
      </c>
      <c r="Z1606" s="35" t="str">
        <f t="shared" si="437"/>
        <v/>
      </c>
      <c r="AA1606" s="35" t="e">
        <f t="shared" si="438"/>
        <v>#VALUE!</v>
      </c>
      <c r="AB1606" s="35" t="str">
        <f t="shared" si="439"/>
        <v>{keyword:}</v>
      </c>
      <c r="AC1606" s="107" t="e">
        <f t="shared" si="440"/>
        <v>#VALUE!</v>
      </c>
      <c r="AG1606" s="8">
        <f t="shared" si="441"/>
        <v>0</v>
      </c>
      <c r="AI1606" s="8">
        <f t="shared" si="428"/>
        <v>0</v>
      </c>
      <c r="AK1606" t="s">
        <v>577</v>
      </c>
      <c r="AL1606" s="8">
        <f t="shared" si="429"/>
        <v>0</v>
      </c>
    </row>
    <row r="1607" spans="1:38" ht="15" customHeight="1" x14ac:dyDescent="0.25">
      <c r="A1607" s="35">
        <f t="shared" si="430"/>
        <v>0</v>
      </c>
      <c r="C1607" s="35" t="str">
        <f t="shared" si="431"/>
        <v/>
      </c>
      <c r="G1607" s="8">
        <f t="shared" si="432"/>
        <v>0</v>
      </c>
      <c r="I1607" s="8">
        <f t="shared" si="425"/>
        <v>0</v>
      </c>
      <c r="K1607" t="s">
        <v>577</v>
      </c>
      <c r="L1607" s="8">
        <f t="shared" si="426"/>
        <v>0</v>
      </c>
      <c r="O1607" s="35" t="str">
        <f t="shared" si="433"/>
        <v>?utm_source=yandex&amp;utm_medium=cpc&amp;utm_campaign=&amp;utm_content=&amp;utm_term={keyword}&amp;utm_device={device_type}</v>
      </c>
      <c r="P1607" s="35" t="str">
        <f t="shared" si="427"/>
        <v/>
      </c>
      <c r="Q1607" s="8">
        <f t="shared" si="434"/>
        <v>0</v>
      </c>
      <c r="T1607" s="8" t="s">
        <v>751</v>
      </c>
      <c r="U1607" s="8" t="str">
        <f t="shared" si="435"/>
        <v>,</v>
      </c>
      <c r="W1607" s="35" t="str">
        <f t="shared" si="436"/>
        <v/>
      </c>
      <c r="X1607" s="35" t="s">
        <v>753</v>
      </c>
      <c r="Y1607" s="35" t="s">
        <v>754</v>
      </c>
      <c r="Z1607" s="35" t="str">
        <f t="shared" si="437"/>
        <v/>
      </c>
      <c r="AA1607" s="35" t="e">
        <f t="shared" si="438"/>
        <v>#VALUE!</v>
      </c>
      <c r="AB1607" s="35" t="str">
        <f t="shared" si="439"/>
        <v>{keyword:}</v>
      </c>
      <c r="AC1607" s="107" t="e">
        <f t="shared" si="440"/>
        <v>#VALUE!</v>
      </c>
      <c r="AG1607" s="8">
        <f t="shared" si="441"/>
        <v>0</v>
      </c>
      <c r="AI1607" s="8">
        <f t="shared" si="428"/>
        <v>0</v>
      </c>
      <c r="AK1607" t="s">
        <v>577</v>
      </c>
      <c r="AL1607" s="8">
        <f t="shared" si="429"/>
        <v>0</v>
      </c>
    </row>
    <row r="1608" spans="1:38" ht="15" x14ac:dyDescent="0.25">
      <c r="A1608" s="35">
        <f t="shared" si="430"/>
        <v>0</v>
      </c>
      <c r="C1608" s="35" t="str">
        <f t="shared" si="431"/>
        <v/>
      </c>
      <c r="G1608" s="8">
        <f t="shared" si="432"/>
        <v>0</v>
      </c>
      <c r="I1608" s="8">
        <f t="shared" si="425"/>
        <v>0</v>
      </c>
      <c r="K1608" t="s">
        <v>577</v>
      </c>
      <c r="L1608" s="8">
        <f t="shared" si="426"/>
        <v>0</v>
      </c>
      <c r="O1608" s="35" t="str">
        <f t="shared" si="433"/>
        <v>?utm_source=yandex&amp;utm_medium=cpc&amp;utm_campaign=&amp;utm_content=&amp;utm_term={keyword}&amp;utm_device={device_type}</v>
      </c>
      <c r="P1608" s="35" t="str">
        <f t="shared" si="427"/>
        <v/>
      </c>
      <c r="Q1608" s="8">
        <f t="shared" si="434"/>
        <v>0</v>
      </c>
      <c r="T1608" s="8" t="s">
        <v>751</v>
      </c>
      <c r="U1608" s="8" t="str">
        <f t="shared" si="435"/>
        <v>,</v>
      </c>
      <c r="W1608" s="35" t="str">
        <f t="shared" si="436"/>
        <v/>
      </c>
      <c r="X1608" s="35" t="s">
        <v>753</v>
      </c>
      <c r="Y1608" s="35" t="s">
        <v>754</v>
      </c>
      <c r="Z1608" s="35" t="str">
        <f t="shared" si="437"/>
        <v/>
      </c>
      <c r="AA1608" s="35" t="e">
        <f t="shared" si="438"/>
        <v>#VALUE!</v>
      </c>
      <c r="AB1608" s="35" t="str">
        <f t="shared" si="439"/>
        <v>{keyword:}</v>
      </c>
      <c r="AC1608" s="107" t="e">
        <f t="shared" si="440"/>
        <v>#VALUE!</v>
      </c>
      <c r="AG1608" s="8">
        <f t="shared" si="441"/>
        <v>0</v>
      </c>
      <c r="AI1608" s="8">
        <f t="shared" si="428"/>
        <v>0</v>
      </c>
      <c r="AK1608" t="s">
        <v>577</v>
      </c>
      <c r="AL1608" s="8">
        <f t="shared" si="429"/>
        <v>0</v>
      </c>
    </row>
    <row r="1609" spans="1:38" ht="15" customHeight="1" x14ac:dyDescent="0.25">
      <c r="A1609" s="35">
        <f t="shared" si="430"/>
        <v>0</v>
      </c>
      <c r="C1609" s="35" t="str">
        <f t="shared" si="431"/>
        <v/>
      </c>
      <c r="G1609" s="8">
        <f t="shared" si="432"/>
        <v>0</v>
      </c>
      <c r="I1609" s="8">
        <f t="shared" si="425"/>
        <v>0</v>
      </c>
      <c r="K1609" t="s">
        <v>577</v>
      </c>
      <c r="L1609" s="8">
        <f t="shared" si="426"/>
        <v>0</v>
      </c>
      <c r="O1609" s="35" t="str">
        <f t="shared" si="433"/>
        <v>?utm_source=yandex&amp;utm_medium=cpc&amp;utm_campaign=&amp;utm_content=&amp;utm_term={keyword}&amp;utm_device={device_type}</v>
      </c>
      <c r="P1609" s="35" t="str">
        <f t="shared" si="427"/>
        <v/>
      </c>
      <c r="Q1609" s="8">
        <f t="shared" si="434"/>
        <v>0</v>
      </c>
      <c r="T1609" s="8" t="s">
        <v>751</v>
      </c>
      <c r="U1609" s="8" t="str">
        <f t="shared" si="435"/>
        <v>,</v>
      </c>
      <c r="W1609" s="35" t="str">
        <f t="shared" si="436"/>
        <v/>
      </c>
      <c r="X1609" s="35" t="s">
        <v>753</v>
      </c>
      <c r="Y1609" s="35" t="s">
        <v>754</v>
      </c>
      <c r="Z1609" s="35" t="str">
        <f t="shared" si="437"/>
        <v/>
      </c>
      <c r="AA1609" s="35" t="e">
        <f t="shared" si="438"/>
        <v>#VALUE!</v>
      </c>
      <c r="AB1609" s="35" t="str">
        <f t="shared" si="439"/>
        <v>{keyword:}</v>
      </c>
      <c r="AC1609" s="107" t="e">
        <f t="shared" si="440"/>
        <v>#VALUE!</v>
      </c>
      <c r="AG1609" s="8">
        <f t="shared" si="441"/>
        <v>0</v>
      </c>
      <c r="AI1609" s="8">
        <f t="shared" si="428"/>
        <v>0</v>
      </c>
      <c r="AK1609" t="s">
        <v>577</v>
      </c>
      <c r="AL1609" s="8">
        <f t="shared" si="429"/>
        <v>0</v>
      </c>
    </row>
    <row r="1610" spans="1:38" ht="15" x14ac:dyDescent="0.25">
      <c r="A1610" s="35">
        <f t="shared" si="430"/>
        <v>0</v>
      </c>
      <c r="C1610" s="35" t="str">
        <f t="shared" si="431"/>
        <v/>
      </c>
      <c r="G1610" s="8">
        <f t="shared" si="432"/>
        <v>0</v>
      </c>
      <c r="I1610" s="8">
        <f t="shared" si="425"/>
        <v>0</v>
      </c>
      <c r="K1610" t="s">
        <v>577</v>
      </c>
      <c r="L1610" s="8">
        <f t="shared" si="426"/>
        <v>0</v>
      </c>
      <c r="O1610" s="35" t="str">
        <f t="shared" si="433"/>
        <v>?utm_source=yandex&amp;utm_medium=cpc&amp;utm_campaign=&amp;utm_content=&amp;utm_term={keyword}&amp;utm_device={device_type}</v>
      </c>
      <c r="P1610" s="35" t="str">
        <f t="shared" si="427"/>
        <v/>
      </c>
      <c r="Q1610" s="8">
        <f t="shared" si="434"/>
        <v>0</v>
      </c>
      <c r="T1610" s="8" t="s">
        <v>751</v>
      </c>
      <c r="U1610" s="8" t="str">
        <f t="shared" si="435"/>
        <v>,</v>
      </c>
      <c r="W1610" s="35" t="str">
        <f t="shared" si="436"/>
        <v/>
      </c>
      <c r="X1610" s="35" t="s">
        <v>753</v>
      </c>
      <c r="Y1610" s="35" t="s">
        <v>754</v>
      </c>
      <c r="Z1610" s="35" t="str">
        <f t="shared" si="437"/>
        <v/>
      </c>
      <c r="AA1610" s="35" t="e">
        <f t="shared" si="438"/>
        <v>#VALUE!</v>
      </c>
      <c r="AB1610" s="35" t="str">
        <f t="shared" si="439"/>
        <v>{keyword:}</v>
      </c>
      <c r="AC1610" s="107" t="e">
        <f t="shared" si="440"/>
        <v>#VALUE!</v>
      </c>
      <c r="AG1610" s="8">
        <f t="shared" si="441"/>
        <v>0</v>
      </c>
      <c r="AI1610" s="8">
        <f t="shared" si="428"/>
        <v>0</v>
      </c>
      <c r="AK1610" t="s">
        <v>577</v>
      </c>
      <c r="AL1610" s="8">
        <f t="shared" si="429"/>
        <v>0</v>
      </c>
    </row>
    <row r="1611" spans="1:38" ht="15" customHeight="1" x14ac:dyDescent="0.25">
      <c r="A1611" s="35">
        <f t="shared" si="430"/>
        <v>0</v>
      </c>
      <c r="C1611" s="35" t="str">
        <f t="shared" si="431"/>
        <v/>
      </c>
      <c r="G1611" s="8">
        <f t="shared" si="432"/>
        <v>0</v>
      </c>
      <c r="I1611" s="8">
        <f t="shared" si="425"/>
        <v>0</v>
      </c>
      <c r="K1611" t="s">
        <v>577</v>
      </c>
      <c r="L1611" s="8">
        <f t="shared" si="426"/>
        <v>0</v>
      </c>
      <c r="O1611" s="35" t="str">
        <f t="shared" si="433"/>
        <v>?utm_source=yandex&amp;utm_medium=cpc&amp;utm_campaign=&amp;utm_content=&amp;utm_term={keyword}&amp;utm_device={device_type}</v>
      </c>
      <c r="P1611" s="35" t="str">
        <f t="shared" si="427"/>
        <v/>
      </c>
      <c r="Q1611" s="8">
        <f t="shared" si="434"/>
        <v>0</v>
      </c>
      <c r="T1611" s="8" t="s">
        <v>751</v>
      </c>
      <c r="U1611" s="8" t="str">
        <f t="shared" si="435"/>
        <v>,</v>
      </c>
      <c r="W1611" s="35" t="str">
        <f t="shared" si="436"/>
        <v/>
      </c>
      <c r="X1611" s="35" t="s">
        <v>753</v>
      </c>
      <c r="Y1611" s="35" t="s">
        <v>754</v>
      </c>
      <c r="Z1611" s="35" t="str">
        <f t="shared" si="437"/>
        <v/>
      </c>
      <c r="AA1611" s="35" t="e">
        <f t="shared" si="438"/>
        <v>#VALUE!</v>
      </c>
      <c r="AB1611" s="35" t="str">
        <f t="shared" si="439"/>
        <v>{keyword:}</v>
      </c>
      <c r="AC1611" s="107" t="e">
        <f t="shared" si="440"/>
        <v>#VALUE!</v>
      </c>
      <c r="AG1611" s="8">
        <f t="shared" si="441"/>
        <v>0</v>
      </c>
      <c r="AI1611" s="8">
        <f t="shared" si="428"/>
        <v>0</v>
      </c>
      <c r="AK1611" t="s">
        <v>577</v>
      </c>
      <c r="AL1611" s="8">
        <f t="shared" si="429"/>
        <v>0</v>
      </c>
    </row>
    <row r="1612" spans="1:38" ht="15" x14ac:dyDescent="0.25">
      <c r="A1612" s="35">
        <f t="shared" si="430"/>
        <v>0</v>
      </c>
      <c r="C1612" s="35" t="str">
        <f t="shared" si="431"/>
        <v/>
      </c>
      <c r="G1612" s="8">
        <f t="shared" si="432"/>
        <v>0</v>
      </c>
      <c r="I1612" s="8">
        <f t="shared" si="425"/>
        <v>0</v>
      </c>
      <c r="K1612" t="s">
        <v>577</v>
      </c>
      <c r="L1612" s="8">
        <f t="shared" si="426"/>
        <v>0</v>
      </c>
      <c r="O1612" s="35" t="str">
        <f t="shared" si="433"/>
        <v>?utm_source=yandex&amp;utm_medium=cpc&amp;utm_campaign=&amp;utm_content=&amp;utm_term={keyword}&amp;utm_device={device_type}</v>
      </c>
      <c r="P1612" s="35" t="str">
        <f t="shared" si="427"/>
        <v/>
      </c>
      <c r="Q1612" s="8">
        <f t="shared" si="434"/>
        <v>0</v>
      </c>
      <c r="T1612" s="8" t="s">
        <v>751</v>
      </c>
      <c r="U1612" s="8" t="str">
        <f t="shared" si="435"/>
        <v>,</v>
      </c>
      <c r="W1612" s="35" t="str">
        <f t="shared" si="436"/>
        <v/>
      </c>
      <c r="X1612" s="35" t="s">
        <v>753</v>
      </c>
      <c r="Y1612" s="35" t="s">
        <v>754</v>
      </c>
      <c r="Z1612" s="35" t="str">
        <f t="shared" si="437"/>
        <v/>
      </c>
      <c r="AA1612" s="35" t="e">
        <f t="shared" si="438"/>
        <v>#VALUE!</v>
      </c>
      <c r="AB1612" s="35" t="str">
        <f t="shared" si="439"/>
        <v>{keyword:}</v>
      </c>
      <c r="AC1612" s="107" t="e">
        <f t="shared" si="440"/>
        <v>#VALUE!</v>
      </c>
      <c r="AG1612" s="8">
        <f t="shared" si="441"/>
        <v>0</v>
      </c>
      <c r="AI1612" s="8">
        <f t="shared" si="428"/>
        <v>0</v>
      </c>
      <c r="AK1612" t="s">
        <v>577</v>
      </c>
      <c r="AL1612" s="8">
        <f t="shared" si="429"/>
        <v>0</v>
      </c>
    </row>
    <row r="1613" spans="1:38" ht="15" customHeight="1" x14ac:dyDescent="0.25">
      <c r="A1613" s="35">
        <f t="shared" si="430"/>
        <v>0</v>
      </c>
      <c r="C1613" s="35" t="str">
        <f t="shared" si="431"/>
        <v/>
      </c>
      <c r="G1613" s="8">
        <f t="shared" si="432"/>
        <v>0</v>
      </c>
      <c r="I1613" s="8">
        <f t="shared" si="425"/>
        <v>0</v>
      </c>
      <c r="K1613" t="s">
        <v>577</v>
      </c>
      <c r="L1613" s="8">
        <f t="shared" si="426"/>
        <v>0</v>
      </c>
      <c r="O1613" s="35" t="str">
        <f t="shared" si="433"/>
        <v>?utm_source=yandex&amp;utm_medium=cpc&amp;utm_campaign=&amp;utm_content=&amp;utm_term={keyword}&amp;utm_device={device_type}</v>
      </c>
      <c r="P1613" s="35" t="str">
        <f t="shared" si="427"/>
        <v/>
      </c>
      <c r="Q1613" s="8">
        <f t="shared" si="434"/>
        <v>0</v>
      </c>
      <c r="T1613" s="8" t="s">
        <v>751</v>
      </c>
      <c r="U1613" s="8" t="str">
        <f t="shared" si="435"/>
        <v>,</v>
      </c>
      <c r="W1613" s="35" t="str">
        <f t="shared" si="436"/>
        <v/>
      </c>
      <c r="X1613" s="35" t="s">
        <v>753</v>
      </c>
      <c r="Y1613" s="35" t="s">
        <v>754</v>
      </c>
      <c r="Z1613" s="35" t="str">
        <f t="shared" si="437"/>
        <v/>
      </c>
      <c r="AA1613" s="35" t="e">
        <f t="shared" si="438"/>
        <v>#VALUE!</v>
      </c>
      <c r="AB1613" s="35" t="str">
        <f t="shared" si="439"/>
        <v>{keyword:}</v>
      </c>
      <c r="AC1613" s="107" t="e">
        <f t="shared" si="440"/>
        <v>#VALUE!</v>
      </c>
      <c r="AG1613" s="8">
        <f t="shared" si="441"/>
        <v>0</v>
      </c>
      <c r="AI1613" s="8">
        <f t="shared" si="428"/>
        <v>0</v>
      </c>
      <c r="AK1613" t="s">
        <v>577</v>
      </c>
      <c r="AL1613" s="8">
        <f t="shared" si="429"/>
        <v>0</v>
      </c>
    </row>
    <row r="1614" spans="1:38" ht="15" x14ac:dyDescent="0.25">
      <c r="A1614" s="35">
        <f t="shared" si="430"/>
        <v>0</v>
      </c>
      <c r="C1614" s="35" t="str">
        <f t="shared" si="431"/>
        <v/>
      </c>
      <c r="G1614" s="8">
        <f t="shared" si="432"/>
        <v>0</v>
      </c>
      <c r="I1614" s="8">
        <f t="shared" si="425"/>
        <v>0</v>
      </c>
      <c r="K1614" t="s">
        <v>577</v>
      </c>
      <c r="L1614" s="8">
        <f t="shared" si="426"/>
        <v>0</v>
      </c>
      <c r="O1614" s="35" t="str">
        <f t="shared" si="433"/>
        <v>?utm_source=yandex&amp;utm_medium=cpc&amp;utm_campaign=&amp;utm_content=&amp;utm_term={keyword}&amp;utm_device={device_type}</v>
      </c>
      <c r="P1614" s="35" t="str">
        <f t="shared" si="427"/>
        <v/>
      </c>
      <c r="Q1614" s="8">
        <f t="shared" si="434"/>
        <v>0</v>
      </c>
      <c r="T1614" s="8" t="s">
        <v>751</v>
      </c>
      <c r="U1614" s="8" t="str">
        <f t="shared" si="435"/>
        <v>,</v>
      </c>
      <c r="W1614" s="35" t="str">
        <f t="shared" si="436"/>
        <v/>
      </c>
      <c r="X1614" s="35" t="s">
        <v>753</v>
      </c>
      <c r="Y1614" s="35" t="s">
        <v>754</v>
      </c>
      <c r="Z1614" s="35" t="str">
        <f t="shared" si="437"/>
        <v/>
      </c>
      <c r="AA1614" s="35" t="e">
        <f t="shared" si="438"/>
        <v>#VALUE!</v>
      </c>
      <c r="AB1614" s="35" t="str">
        <f t="shared" si="439"/>
        <v>{keyword:}</v>
      </c>
      <c r="AC1614" s="107" t="e">
        <f t="shared" si="440"/>
        <v>#VALUE!</v>
      </c>
      <c r="AG1614" s="8">
        <f t="shared" si="441"/>
        <v>0</v>
      </c>
      <c r="AI1614" s="8">
        <f t="shared" si="428"/>
        <v>0</v>
      </c>
      <c r="AK1614" t="s">
        <v>577</v>
      </c>
      <c r="AL1614" s="8">
        <f t="shared" si="429"/>
        <v>0</v>
      </c>
    </row>
    <row r="1615" spans="1:38" ht="15" customHeight="1" x14ac:dyDescent="0.25">
      <c r="A1615" s="35">
        <f t="shared" si="430"/>
        <v>0</v>
      </c>
      <c r="C1615" s="35" t="str">
        <f t="shared" si="431"/>
        <v/>
      </c>
      <c r="G1615" s="8">
        <f t="shared" si="432"/>
        <v>0</v>
      </c>
      <c r="I1615" s="8">
        <f t="shared" si="425"/>
        <v>0</v>
      </c>
      <c r="K1615" t="s">
        <v>577</v>
      </c>
      <c r="L1615" s="8">
        <f t="shared" si="426"/>
        <v>0</v>
      </c>
      <c r="O1615" s="35" t="str">
        <f t="shared" si="433"/>
        <v>?utm_source=yandex&amp;utm_medium=cpc&amp;utm_campaign=&amp;utm_content=&amp;utm_term={keyword}&amp;utm_device={device_type}</v>
      </c>
      <c r="P1615" s="35" t="str">
        <f t="shared" si="427"/>
        <v/>
      </c>
      <c r="Q1615" s="8">
        <f t="shared" si="434"/>
        <v>0</v>
      </c>
      <c r="T1615" s="8" t="s">
        <v>751</v>
      </c>
      <c r="U1615" s="8" t="str">
        <f t="shared" si="435"/>
        <v>,</v>
      </c>
      <c r="W1615" s="35" t="str">
        <f t="shared" si="436"/>
        <v/>
      </c>
      <c r="X1615" s="35" t="s">
        <v>753</v>
      </c>
      <c r="Y1615" s="35" t="s">
        <v>754</v>
      </c>
      <c r="Z1615" s="35" t="str">
        <f t="shared" si="437"/>
        <v/>
      </c>
      <c r="AA1615" s="35" t="e">
        <f t="shared" si="438"/>
        <v>#VALUE!</v>
      </c>
      <c r="AB1615" s="35" t="str">
        <f t="shared" si="439"/>
        <v>{keyword:}</v>
      </c>
      <c r="AC1615" s="107" t="e">
        <f t="shared" si="440"/>
        <v>#VALUE!</v>
      </c>
      <c r="AG1615" s="8">
        <f t="shared" si="441"/>
        <v>0</v>
      </c>
      <c r="AI1615" s="8">
        <f t="shared" si="428"/>
        <v>0</v>
      </c>
      <c r="AK1615" t="s">
        <v>577</v>
      </c>
      <c r="AL1615" s="8">
        <f t="shared" si="429"/>
        <v>0</v>
      </c>
    </row>
    <row r="1616" spans="1:38" ht="15" x14ac:dyDescent="0.25">
      <c r="A1616" s="35">
        <f t="shared" si="430"/>
        <v>0</v>
      </c>
      <c r="C1616" s="35" t="str">
        <f t="shared" si="431"/>
        <v/>
      </c>
      <c r="G1616" s="8">
        <f t="shared" si="432"/>
        <v>0</v>
      </c>
      <c r="I1616" s="8">
        <f t="shared" si="425"/>
        <v>0</v>
      </c>
      <c r="K1616" t="s">
        <v>577</v>
      </c>
      <c r="L1616" s="8">
        <f t="shared" si="426"/>
        <v>0</v>
      </c>
      <c r="O1616" s="35" t="str">
        <f t="shared" si="433"/>
        <v>?utm_source=yandex&amp;utm_medium=cpc&amp;utm_campaign=&amp;utm_content=&amp;utm_term={keyword}&amp;utm_device={device_type}</v>
      </c>
      <c r="P1616" s="35" t="str">
        <f t="shared" si="427"/>
        <v/>
      </c>
      <c r="Q1616" s="8">
        <f t="shared" si="434"/>
        <v>0</v>
      </c>
      <c r="T1616" s="8" t="s">
        <v>751</v>
      </c>
      <c r="U1616" s="8" t="str">
        <f t="shared" si="435"/>
        <v>,</v>
      </c>
      <c r="W1616" s="35" t="str">
        <f t="shared" si="436"/>
        <v/>
      </c>
      <c r="X1616" s="35" t="s">
        <v>753</v>
      </c>
      <c r="Y1616" s="35" t="s">
        <v>754</v>
      </c>
      <c r="Z1616" s="35" t="str">
        <f t="shared" si="437"/>
        <v/>
      </c>
      <c r="AA1616" s="35" t="e">
        <f t="shared" si="438"/>
        <v>#VALUE!</v>
      </c>
      <c r="AB1616" s="35" t="str">
        <f t="shared" si="439"/>
        <v>{keyword:}</v>
      </c>
      <c r="AC1616" s="107" t="e">
        <f t="shared" si="440"/>
        <v>#VALUE!</v>
      </c>
      <c r="AG1616" s="8">
        <f t="shared" si="441"/>
        <v>0</v>
      </c>
      <c r="AI1616" s="8">
        <f t="shared" si="428"/>
        <v>0</v>
      </c>
      <c r="AK1616" t="s">
        <v>577</v>
      </c>
      <c r="AL1616" s="8">
        <f t="shared" si="429"/>
        <v>0</v>
      </c>
    </row>
    <row r="1617" spans="1:38" ht="15" customHeight="1" x14ac:dyDescent="0.25">
      <c r="A1617" s="35">
        <f t="shared" si="430"/>
        <v>0</v>
      </c>
      <c r="C1617" s="35" t="str">
        <f t="shared" si="431"/>
        <v/>
      </c>
      <c r="G1617" s="8">
        <f t="shared" si="432"/>
        <v>0</v>
      </c>
      <c r="I1617" s="8">
        <f t="shared" si="425"/>
        <v>0</v>
      </c>
      <c r="K1617" t="s">
        <v>577</v>
      </c>
      <c r="L1617" s="8">
        <f t="shared" si="426"/>
        <v>0</v>
      </c>
      <c r="O1617" s="35" t="str">
        <f t="shared" si="433"/>
        <v>?utm_source=yandex&amp;utm_medium=cpc&amp;utm_campaign=&amp;utm_content=&amp;utm_term={keyword}&amp;utm_device={device_type}</v>
      </c>
      <c r="P1617" s="35" t="str">
        <f t="shared" si="427"/>
        <v/>
      </c>
      <c r="Q1617" s="8">
        <f t="shared" si="434"/>
        <v>0</v>
      </c>
      <c r="T1617" s="8" t="s">
        <v>751</v>
      </c>
      <c r="U1617" s="8" t="str">
        <f t="shared" si="435"/>
        <v>,</v>
      </c>
      <c r="W1617" s="35" t="str">
        <f t="shared" si="436"/>
        <v/>
      </c>
      <c r="X1617" s="35" t="s">
        <v>753</v>
      </c>
      <c r="Y1617" s="35" t="s">
        <v>754</v>
      </c>
      <c r="Z1617" s="35" t="str">
        <f t="shared" si="437"/>
        <v/>
      </c>
      <c r="AA1617" s="35" t="e">
        <f t="shared" si="438"/>
        <v>#VALUE!</v>
      </c>
      <c r="AB1617" s="35" t="str">
        <f t="shared" si="439"/>
        <v>{keyword:}</v>
      </c>
      <c r="AC1617" s="107" t="e">
        <f t="shared" si="440"/>
        <v>#VALUE!</v>
      </c>
      <c r="AG1617" s="8">
        <f t="shared" si="441"/>
        <v>0</v>
      </c>
      <c r="AI1617" s="8">
        <f t="shared" si="428"/>
        <v>0</v>
      </c>
      <c r="AK1617" t="s">
        <v>577</v>
      </c>
      <c r="AL1617" s="8">
        <f t="shared" si="429"/>
        <v>0</v>
      </c>
    </row>
    <row r="1618" spans="1:38" ht="15" x14ac:dyDescent="0.25">
      <c r="A1618" s="35">
        <f t="shared" si="430"/>
        <v>0</v>
      </c>
      <c r="C1618" s="35" t="str">
        <f t="shared" si="431"/>
        <v/>
      </c>
      <c r="G1618" s="8">
        <f t="shared" si="432"/>
        <v>0</v>
      </c>
      <c r="I1618" s="8">
        <f t="shared" si="425"/>
        <v>0</v>
      </c>
      <c r="K1618" t="s">
        <v>577</v>
      </c>
      <c r="L1618" s="8">
        <f t="shared" si="426"/>
        <v>0</v>
      </c>
      <c r="O1618" s="35" t="str">
        <f t="shared" si="433"/>
        <v>?utm_source=yandex&amp;utm_medium=cpc&amp;utm_campaign=&amp;utm_content=&amp;utm_term={keyword}&amp;utm_device={device_type}</v>
      </c>
      <c r="P1618" s="35" t="str">
        <f t="shared" si="427"/>
        <v/>
      </c>
      <c r="Q1618" s="8">
        <f t="shared" si="434"/>
        <v>0</v>
      </c>
      <c r="T1618" s="8" t="s">
        <v>751</v>
      </c>
      <c r="U1618" s="8" t="str">
        <f t="shared" si="435"/>
        <v>,</v>
      </c>
      <c r="W1618" s="35" t="str">
        <f t="shared" si="436"/>
        <v/>
      </c>
      <c r="X1618" s="35" t="s">
        <v>753</v>
      </c>
      <c r="Y1618" s="35" t="s">
        <v>754</v>
      </c>
      <c r="Z1618" s="35" t="str">
        <f t="shared" si="437"/>
        <v/>
      </c>
      <c r="AA1618" s="35" t="e">
        <f t="shared" si="438"/>
        <v>#VALUE!</v>
      </c>
      <c r="AB1618" s="35" t="str">
        <f t="shared" si="439"/>
        <v>{keyword:}</v>
      </c>
      <c r="AC1618" s="107" t="e">
        <f t="shared" si="440"/>
        <v>#VALUE!</v>
      </c>
      <c r="AG1618" s="8">
        <f t="shared" si="441"/>
        <v>0</v>
      </c>
      <c r="AI1618" s="8">
        <f t="shared" si="428"/>
        <v>0</v>
      </c>
      <c r="AK1618" t="s">
        <v>577</v>
      </c>
      <c r="AL1618" s="8">
        <f t="shared" si="429"/>
        <v>0</v>
      </c>
    </row>
    <row r="1619" spans="1:38" ht="15" customHeight="1" x14ac:dyDescent="0.25">
      <c r="A1619" s="35">
        <f t="shared" si="430"/>
        <v>0</v>
      </c>
      <c r="C1619" s="35" t="str">
        <f t="shared" si="431"/>
        <v/>
      </c>
      <c r="G1619" s="8">
        <f t="shared" si="432"/>
        <v>0</v>
      </c>
      <c r="I1619" s="8">
        <f t="shared" si="425"/>
        <v>0</v>
      </c>
      <c r="K1619" t="s">
        <v>577</v>
      </c>
      <c r="L1619" s="8">
        <f t="shared" si="426"/>
        <v>0</v>
      </c>
      <c r="O1619" s="35" t="str">
        <f t="shared" si="433"/>
        <v>?utm_source=yandex&amp;utm_medium=cpc&amp;utm_campaign=&amp;utm_content=&amp;utm_term={keyword}&amp;utm_device={device_type}</v>
      </c>
      <c r="P1619" s="35" t="str">
        <f t="shared" si="427"/>
        <v/>
      </c>
      <c r="Q1619" s="8">
        <f t="shared" si="434"/>
        <v>0</v>
      </c>
      <c r="T1619" s="8" t="s">
        <v>751</v>
      </c>
      <c r="U1619" s="8" t="str">
        <f t="shared" si="435"/>
        <v>,</v>
      </c>
      <c r="W1619" s="35" t="str">
        <f t="shared" si="436"/>
        <v/>
      </c>
      <c r="X1619" s="35" t="s">
        <v>753</v>
      </c>
      <c r="Y1619" s="35" t="s">
        <v>754</v>
      </c>
      <c r="Z1619" s="35" t="str">
        <f t="shared" si="437"/>
        <v/>
      </c>
      <c r="AA1619" s="35" t="e">
        <f t="shared" si="438"/>
        <v>#VALUE!</v>
      </c>
      <c r="AB1619" s="35" t="str">
        <f t="shared" si="439"/>
        <v>{keyword:}</v>
      </c>
      <c r="AC1619" s="107" t="e">
        <f t="shared" si="440"/>
        <v>#VALUE!</v>
      </c>
      <c r="AG1619" s="8">
        <f t="shared" si="441"/>
        <v>0</v>
      </c>
      <c r="AI1619" s="8">
        <f t="shared" si="428"/>
        <v>0</v>
      </c>
      <c r="AK1619" t="s">
        <v>577</v>
      </c>
      <c r="AL1619" s="8">
        <f t="shared" si="429"/>
        <v>0</v>
      </c>
    </row>
    <row r="1620" spans="1:38" ht="15" x14ac:dyDescent="0.25">
      <c r="A1620" s="35">
        <f t="shared" si="430"/>
        <v>0</v>
      </c>
      <c r="C1620" s="35" t="str">
        <f t="shared" si="431"/>
        <v/>
      </c>
      <c r="G1620" s="8">
        <f t="shared" si="432"/>
        <v>0</v>
      </c>
      <c r="I1620" s="8">
        <f t="shared" si="425"/>
        <v>0</v>
      </c>
      <c r="K1620" t="s">
        <v>577</v>
      </c>
      <c r="L1620" s="8">
        <f t="shared" si="426"/>
        <v>0</v>
      </c>
      <c r="O1620" s="35" t="str">
        <f t="shared" si="433"/>
        <v>?utm_source=yandex&amp;utm_medium=cpc&amp;utm_campaign=&amp;utm_content=&amp;utm_term={keyword}&amp;utm_device={device_type}</v>
      </c>
      <c r="P1620" s="35" t="str">
        <f t="shared" si="427"/>
        <v/>
      </c>
      <c r="Q1620" s="8">
        <f t="shared" si="434"/>
        <v>0</v>
      </c>
      <c r="T1620" s="8" t="s">
        <v>751</v>
      </c>
      <c r="U1620" s="8" t="str">
        <f t="shared" si="435"/>
        <v>,</v>
      </c>
      <c r="W1620" s="35" t="str">
        <f t="shared" si="436"/>
        <v/>
      </c>
      <c r="X1620" s="35" t="s">
        <v>753</v>
      </c>
      <c r="Y1620" s="35" t="s">
        <v>754</v>
      </c>
      <c r="Z1620" s="35" t="str">
        <f t="shared" si="437"/>
        <v/>
      </c>
      <c r="AA1620" s="35" t="e">
        <f t="shared" si="438"/>
        <v>#VALUE!</v>
      </c>
      <c r="AB1620" s="35" t="str">
        <f t="shared" si="439"/>
        <v>{keyword:}</v>
      </c>
      <c r="AC1620" s="107" t="e">
        <f t="shared" si="440"/>
        <v>#VALUE!</v>
      </c>
      <c r="AG1620" s="8">
        <f t="shared" si="441"/>
        <v>0</v>
      </c>
      <c r="AI1620" s="8">
        <f t="shared" si="428"/>
        <v>0</v>
      </c>
      <c r="AK1620" t="s">
        <v>577</v>
      </c>
      <c r="AL1620" s="8">
        <f t="shared" si="429"/>
        <v>0</v>
      </c>
    </row>
    <row r="1621" spans="1:38" ht="15" customHeight="1" x14ac:dyDescent="0.25">
      <c r="A1621" s="35">
        <f t="shared" si="430"/>
        <v>0</v>
      </c>
      <c r="C1621" s="35" t="str">
        <f t="shared" si="431"/>
        <v/>
      </c>
      <c r="G1621" s="8">
        <f t="shared" si="432"/>
        <v>0</v>
      </c>
      <c r="I1621" s="8">
        <f t="shared" si="425"/>
        <v>0</v>
      </c>
      <c r="K1621" t="s">
        <v>577</v>
      </c>
      <c r="L1621" s="8">
        <f t="shared" si="426"/>
        <v>0</v>
      </c>
      <c r="O1621" s="35" t="str">
        <f t="shared" si="433"/>
        <v>?utm_source=yandex&amp;utm_medium=cpc&amp;utm_campaign=&amp;utm_content=&amp;utm_term={keyword}&amp;utm_device={device_type}</v>
      </c>
      <c r="P1621" s="35" t="str">
        <f t="shared" si="427"/>
        <v/>
      </c>
      <c r="Q1621" s="8">
        <f t="shared" si="434"/>
        <v>0</v>
      </c>
      <c r="T1621" s="8" t="s">
        <v>751</v>
      </c>
      <c r="U1621" s="8" t="str">
        <f t="shared" si="435"/>
        <v>,</v>
      </c>
      <c r="W1621" s="35" t="str">
        <f t="shared" si="436"/>
        <v/>
      </c>
      <c r="X1621" s="35" t="s">
        <v>753</v>
      </c>
      <c r="Y1621" s="35" t="s">
        <v>754</v>
      </c>
      <c r="Z1621" s="35" t="str">
        <f t="shared" si="437"/>
        <v/>
      </c>
      <c r="AA1621" s="35" t="e">
        <f t="shared" si="438"/>
        <v>#VALUE!</v>
      </c>
      <c r="AB1621" s="35" t="str">
        <f t="shared" si="439"/>
        <v>{keyword:}</v>
      </c>
      <c r="AC1621" s="107" t="e">
        <f t="shared" si="440"/>
        <v>#VALUE!</v>
      </c>
      <c r="AG1621" s="8">
        <f t="shared" si="441"/>
        <v>0</v>
      </c>
      <c r="AI1621" s="8">
        <f t="shared" si="428"/>
        <v>0</v>
      </c>
      <c r="AK1621" t="s">
        <v>577</v>
      </c>
      <c r="AL1621" s="8">
        <f t="shared" si="429"/>
        <v>0</v>
      </c>
    </row>
    <row r="1622" spans="1:38" ht="15" x14ac:dyDescent="0.25">
      <c r="A1622" s="35">
        <f t="shared" si="430"/>
        <v>0</v>
      </c>
      <c r="C1622" s="35" t="str">
        <f t="shared" si="431"/>
        <v/>
      </c>
      <c r="G1622" s="8">
        <f t="shared" si="432"/>
        <v>0</v>
      </c>
      <c r="I1622" s="8">
        <f t="shared" si="425"/>
        <v>0</v>
      </c>
      <c r="K1622" t="s">
        <v>577</v>
      </c>
      <c r="L1622" s="8">
        <f t="shared" si="426"/>
        <v>0</v>
      </c>
      <c r="O1622" s="35" t="str">
        <f t="shared" si="433"/>
        <v>?utm_source=yandex&amp;utm_medium=cpc&amp;utm_campaign=&amp;utm_content=&amp;utm_term={keyword}&amp;utm_device={device_type}</v>
      </c>
      <c r="P1622" s="35" t="str">
        <f t="shared" si="427"/>
        <v/>
      </c>
      <c r="Q1622" s="8">
        <f t="shared" si="434"/>
        <v>0</v>
      </c>
      <c r="T1622" s="8" t="s">
        <v>751</v>
      </c>
      <c r="U1622" s="8" t="str">
        <f t="shared" si="435"/>
        <v>,</v>
      </c>
      <c r="W1622" s="35" t="str">
        <f t="shared" si="436"/>
        <v/>
      </c>
      <c r="X1622" s="35" t="s">
        <v>753</v>
      </c>
      <c r="Y1622" s="35" t="s">
        <v>754</v>
      </c>
      <c r="Z1622" s="35" t="str">
        <f t="shared" si="437"/>
        <v/>
      </c>
      <c r="AA1622" s="35" t="e">
        <f t="shared" si="438"/>
        <v>#VALUE!</v>
      </c>
      <c r="AB1622" s="35" t="str">
        <f t="shared" si="439"/>
        <v>{keyword:}</v>
      </c>
      <c r="AC1622" s="107" t="e">
        <f t="shared" si="440"/>
        <v>#VALUE!</v>
      </c>
      <c r="AG1622" s="8">
        <f t="shared" si="441"/>
        <v>0</v>
      </c>
      <c r="AI1622" s="8">
        <f t="shared" si="428"/>
        <v>0</v>
      </c>
      <c r="AK1622" t="s">
        <v>577</v>
      </c>
      <c r="AL1622" s="8">
        <f t="shared" si="429"/>
        <v>0</v>
      </c>
    </row>
    <row r="1623" spans="1:38" ht="15" customHeight="1" x14ac:dyDescent="0.25">
      <c r="A1623" s="35">
        <f t="shared" si="430"/>
        <v>0</v>
      </c>
      <c r="C1623" s="35" t="str">
        <f t="shared" si="431"/>
        <v/>
      </c>
      <c r="G1623" s="8">
        <f t="shared" si="432"/>
        <v>0</v>
      </c>
      <c r="I1623" s="8">
        <f t="shared" si="425"/>
        <v>0</v>
      </c>
      <c r="K1623" t="s">
        <v>577</v>
      </c>
      <c r="L1623" s="8">
        <f t="shared" si="426"/>
        <v>0</v>
      </c>
      <c r="O1623" s="35" t="str">
        <f t="shared" si="433"/>
        <v>?utm_source=yandex&amp;utm_medium=cpc&amp;utm_campaign=&amp;utm_content=&amp;utm_term={keyword}&amp;utm_device={device_type}</v>
      </c>
      <c r="P1623" s="35" t="str">
        <f t="shared" si="427"/>
        <v/>
      </c>
      <c r="Q1623" s="8">
        <f t="shared" si="434"/>
        <v>0</v>
      </c>
      <c r="T1623" s="8" t="s">
        <v>751</v>
      </c>
      <c r="U1623" s="8" t="str">
        <f t="shared" si="435"/>
        <v>,</v>
      </c>
      <c r="W1623" s="35" t="str">
        <f t="shared" si="436"/>
        <v/>
      </c>
      <c r="X1623" s="35" t="s">
        <v>753</v>
      </c>
      <c r="Y1623" s="35" t="s">
        <v>754</v>
      </c>
      <c r="Z1623" s="35" t="str">
        <f t="shared" si="437"/>
        <v/>
      </c>
      <c r="AA1623" s="35" t="e">
        <f t="shared" si="438"/>
        <v>#VALUE!</v>
      </c>
      <c r="AB1623" s="35" t="str">
        <f t="shared" si="439"/>
        <v>{keyword:}</v>
      </c>
      <c r="AC1623" s="107" t="e">
        <f t="shared" si="440"/>
        <v>#VALUE!</v>
      </c>
      <c r="AG1623" s="8">
        <f t="shared" si="441"/>
        <v>0</v>
      </c>
      <c r="AI1623" s="8">
        <f t="shared" si="428"/>
        <v>0</v>
      </c>
      <c r="AK1623" t="s">
        <v>577</v>
      </c>
      <c r="AL1623" s="8">
        <f t="shared" si="429"/>
        <v>0</v>
      </c>
    </row>
    <row r="1624" spans="1:38" ht="15" x14ac:dyDescent="0.25">
      <c r="A1624" s="35">
        <f t="shared" si="430"/>
        <v>0</v>
      </c>
      <c r="C1624" s="35" t="str">
        <f t="shared" si="431"/>
        <v/>
      </c>
      <c r="G1624" s="8">
        <f t="shared" si="432"/>
        <v>0</v>
      </c>
      <c r="I1624" s="8">
        <f t="shared" si="425"/>
        <v>0</v>
      </c>
      <c r="K1624" t="s">
        <v>577</v>
      </c>
      <c r="L1624" s="8">
        <f t="shared" si="426"/>
        <v>0</v>
      </c>
      <c r="O1624" s="35" t="str">
        <f t="shared" si="433"/>
        <v>?utm_source=yandex&amp;utm_medium=cpc&amp;utm_campaign=&amp;utm_content=&amp;utm_term={keyword}&amp;utm_device={device_type}</v>
      </c>
      <c r="P1624" s="35" t="str">
        <f t="shared" si="427"/>
        <v/>
      </c>
      <c r="Q1624" s="8">
        <f t="shared" si="434"/>
        <v>0</v>
      </c>
      <c r="T1624" s="8" t="s">
        <v>751</v>
      </c>
      <c r="U1624" s="8" t="str">
        <f t="shared" si="435"/>
        <v>,</v>
      </c>
      <c r="W1624" s="35" t="str">
        <f t="shared" si="436"/>
        <v/>
      </c>
      <c r="X1624" s="35" t="s">
        <v>753</v>
      </c>
      <c r="Y1624" s="35" t="s">
        <v>754</v>
      </c>
      <c r="Z1624" s="35" t="str">
        <f t="shared" si="437"/>
        <v/>
      </c>
      <c r="AA1624" s="35" t="e">
        <f t="shared" si="438"/>
        <v>#VALUE!</v>
      </c>
      <c r="AB1624" s="35" t="str">
        <f t="shared" si="439"/>
        <v>{keyword:}</v>
      </c>
      <c r="AC1624" s="107" t="e">
        <f t="shared" si="440"/>
        <v>#VALUE!</v>
      </c>
      <c r="AG1624" s="8">
        <f t="shared" si="441"/>
        <v>0</v>
      </c>
      <c r="AI1624" s="8">
        <f t="shared" si="428"/>
        <v>0</v>
      </c>
      <c r="AK1624" t="s">
        <v>577</v>
      </c>
      <c r="AL1624" s="8">
        <f t="shared" si="429"/>
        <v>0</v>
      </c>
    </row>
    <row r="1625" spans="1:38" ht="15" customHeight="1" x14ac:dyDescent="0.25">
      <c r="A1625" s="35">
        <f t="shared" si="430"/>
        <v>0</v>
      </c>
      <c r="C1625" s="35" t="str">
        <f t="shared" si="431"/>
        <v/>
      </c>
      <c r="G1625" s="8">
        <f t="shared" si="432"/>
        <v>0</v>
      </c>
      <c r="I1625" s="8">
        <f t="shared" si="425"/>
        <v>0</v>
      </c>
      <c r="K1625" t="s">
        <v>577</v>
      </c>
      <c r="L1625" s="8">
        <f t="shared" si="426"/>
        <v>0</v>
      </c>
      <c r="O1625" s="35" t="str">
        <f t="shared" si="433"/>
        <v>?utm_source=yandex&amp;utm_medium=cpc&amp;utm_campaign=&amp;utm_content=&amp;utm_term={keyword}&amp;utm_device={device_type}</v>
      </c>
      <c r="P1625" s="35" t="str">
        <f t="shared" si="427"/>
        <v/>
      </c>
      <c r="Q1625" s="8">
        <f t="shared" si="434"/>
        <v>0</v>
      </c>
      <c r="T1625" s="8" t="s">
        <v>751</v>
      </c>
      <c r="U1625" s="8" t="str">
        <f t="shared" si="435"/>
        <v>,</v>
      </c>
      <c r="W1625" s="35" t="str">
        <f t="shared" si="436"/>
        <v/>
      </c>
      <c r="X1625" s="35" t="s">
        <v>753</v>
      </c>
      <c r="Y1625" s="35" t="s">
        <v>754</v>
      </c>
      <c r="Z1625" s="35" t="str">
        <f t="shared" si="437"/>
        <v/>
      </c>
      <c r="AA1625" s="35" t="e">
        <f t="shared" si="438"/>
        <v>#VALUE!</v>
      </c>
      <c r="AB1625" s="35" t="str">
        <f t="shared" si="439"/>
        <v>{keyword:}</v>
      </c>
      <c r="AC1625" s="107" t="e">
        <f t="shared" si="440"/>
        <v>#VALUE!</v>
      </c>
      <c r="AG1625" s="8">
        <f t="shared" si="441"/>
        <v>0</v>
      </c>
      <c r="AI1625" s="8">
        <f t="shared" si="428"/>
        <v>0</v>
      </c>
      <c r="AK1625" t="s">
        <v>577</v>
      </c>
      <c r="AL1625" s="8">
        <f t="shared" si="429"/>
        <v>0</v>
      </c>
    </row>
    <row r="1626" spans="1:38" ht="15" x14ac:dyDescent="0.25">
      <c r="A1626" s="35">
        <f t="shared" si="430"/>
        <v>0</v>
      </c>
      <c r="C1626" s="35" t="str">
        <f t="shared" si="431"/>
        <v/>
      </c>
      <c r="G1626" s="8">
        <f t="shared" si="432"/>
        <v>0</v>
      </c>
      <c r="I1626" s="8">
        <f t="shared" si="425"/>
        <v>0</v>
      </c>
      <c r="K1626" t="s">
        <v>577</v>
      </c>
      <c r="L1626" s="8">
        <f t="shared" si="426"/>
        <v>0</v>
      </c>
      <c r="O1626" s="35" t="str">
        <f t="shared" si="433"/>
        <v>?utm_source=yandex&amp;utm_medium=cpc&amp;utm_campaign=&amp;utm_content=&amp;utm_term={keyword}&amp;utm_device={device_type}</v>
      </c>
      <c r="P1626" s="35" t="str">
        <f t="shared" si="427"/>
        <v/>
      </c>
      <c r="Q1626" s="8">
        <f t="shared" si="434"/>
        <v>0</v>
      </c>
      <c r="T1626" s="8" t="s">
        <v>751</v>
      </c>
      <c r="U1626" s="8" t="str">
        <f t="shared" si="435"/>
        <v>,</v>
      </c>
      <c r="W1626" s="35" t="str">
        <f t="shared" si="436"/>
        <v/>
      </c>
      <c r="X1626" s="35" t="s">
        <v>753</v>
      </c>
      <c r="Y1626" s="35" t="s">
        <v>754</v>
      </c>
      <c r="Z1626" s="35" t="str">
        <f t="shared" si="437"/>
        <v/>
      </c>
      <c r="AA1626" s="35" t="e">
        <f t="shared" si="438"/>
        <v>#VALUE!</v>
      </c>
      <c r="AB1626" s="35" t="str">
        <f t="shared" si="439"/>
        <v>{keyword:}</v>
      </c>
      <c r="AC1626" s="107" t="e">
        <f t="shared" si="440"/>
        <v>#VALUE!</v>
      </c>
      <c r="AG1626" s="8">
        <f t="shared" si="441"/>
        <v>0</v>
      </c>
      <c r="AI1626" s="8">
        <f t="shared" si="428"/>
        <v>0</v>
      </c>
      <c r="AK1626" t="s">
        <v>577</v>
      </c>
      <c r="AL1626" s="8">
        <f t="shared" si="429"/>
        <v>0</v>
      </c>
    </row>
    <row r="1627" spans="1:38" ht="15" customHeight="1" x14ac:dyDescent="0.25">
      <c r="A1627" s="35">
        <f t="shared" si="430"/>
        <v>0</v>
      </c>
      <c r="C1627" s="35" t="str">
        <f t="shared" si="431"/>
        <v/>
      </c>
      <c r="G1627" s="8">
        <f t="shared" si="432"/>
        <v>0</v>
      </c>
      <c r="I1627" s="8">
        <f t="shared" si="425"/>
        <v>0</v>
      </c>
      <c r="K1627" t="s">
        <v>577</v>
      </c>
      <c r="L1627" s="8">
        <f t="shared" si="426"/>
        <v>0</v>
      </c>
      <c r="O1627" s="35" t="str">
        <f t="shared" si="433"/>
        <v>?utm_source=yandex&amp;utm_medium=cpc&amp;utm_campaign=&amp;utm_content=&amp;utm_term={keyword}&amp;utm_device={device_type}</v>
      </c>
      <c r="P1627" s="35" t="str">
        <f t="shared" si="427"/>
        <v/>
      </c>
      <c r="Q1627" s="8">
        <f t="shared" si="434"/>
        <v>0</v>
      </c>
      <c r="T1627" s="8" t="s">
        <v>751</v>
      </c>
      <c r="U1627" s="8" t="str">
        <f t="shared" si="435"/>
        <v>,</v>
      </c>
      <c r="W1627" s="35" t="str">
        <f t="shared" si="436"/>
        <v/>
      </c>
      <c r="X1627" s="35" t="s">
        <v>753</v>
      </c>
      <c r="Y1627" s="35" t="s">
        <v>754</v>
      </c>
      <c r="Z1627" s="35" t="str">
        <f t="shared" si="437"/>
        <v/>
      </c>
      <c r="AA1627" s="35" t="e">
        <f t="shared" si="438"/>
        <v>#VALUE!</v>
      </c>
      <c r="AB1627" s="35" t="str">
        <f t="shared" si="439"/>
        <v>{keyword:}</v>
      </c>
      <c r="AC1627" s="107" t="e">
        <f t="shared" si="440"/>
        <v>#VALUE!</v>
      </c>
      <c r="AG1627" s="8">
        <f t="shared" si="441"/>
        <v>0</v>
      </c>
      <c r="AI1627" s="8">
        <f t="shared" si="428"/>
        <v>0</v>
      </c>
      <c r="AK1627" t="s">
        <v>577</v>
      </c>
      <c r="AL1627" s="8">
        <f t="shared" si="429"/>
        <v>0</v>
      </c>
    </row>
    <row r="1628" spans="1:38" ht="15" x14ac:dyDescent="0.25">
      <c r="A1628" s="35">
        <f t="shared" si="430"/>
        <v>0</v>
      </c>
      <c r="C1628" s="35" t="str">
        <f t="shared" si="431"/>
        <v/>
      </c>
      <c r="G1628" s="8">
        <f t="shared" si="432"/>
        <v>0</v>
      </c>
      <c r="I1628" s="8">
        <f t="shared" si="425"/>
        <v>0</v>
      </c>
      <c r="K1628" t="s">
        <v>577</v>
      </c>
      <c r="L1628" s="8">
        <f t="shared" si="426"/>
        <v>0</v>
      </c>
      <c r="O1628" s="35" t="str">
        <f t="shared" si="433"/>
        <v>?utm_source=yandex&amp;utm_medium=cpc&amp;utm_campaign=&amp;utm_content=&amp;utm_term={keyword}&amp;utm_device={device_type}</v>
      </c>
      <c r="P1628" s="35" t="str">
        <f t="shared" si="427"/>
        <v/>
      </c>
      <c r="Q1628" s="8">
        <f t="shared" si="434"/>
        <v>0</v>
      </c>
      <c r="T1628" s="8" t="s">
        <v>751</v>
      </c>
      <c r="U1628" s="8" t="str">
        <f t="shared" si="435"/>
        <v>,</v>
      </c>
      <c r="W1628" s="35" t="str">
        <f t="shared" si="436"/>
        <v/>
      </c>
      <c r="X1628" s="35" t="s">
        <v>753</v>
      </c>
      <c r="Y1628" s="35" t="s">
        <v>754</v>
      </c>
      <c r="Z1628" s="35" t="str">
        <f t="shared" si="437"/>
        <v/>
      </c>
      <c r="AA1628" s="35" t="e">
        <f t="shared" si="438"/>
        <v>#VALUE!</v>
      </c>
      <c r="AB1628" s="35" t="str">
        <f t="shared" si="439"/>
        <v>{keyword:}</v>
      </c>
      <c r="AC1628" s="107" t="e">
        <f t="shared" si="440"/>
        <v>#VALUE!</v>
      </c>
      <c r="AG1628" s="8">
        <f t="shared" si="441"/>
        <v>0</v>
      </c>
      <c r="AI1628" s="8">
        <f t="shared" si="428"/>
        <v>0</v>
      </c>
      <c r="AK1628" t="s">
        <v>577</v>
      </c>
      <c r="AL1628" s="8">
        <f t="shared" si="429"/>
        <v>0</v>
      </c>
    </row>
    <row r="1629" spans="1:38" ht="15" customHeight="1" x14ac:dyDescent="0.25">
      <c r="A1629" s="35">
        <f t="shared" si="430"/>
        <v>0</v>
      </c>
      <c r="C1629" s="35" t="str">
        <f t="shared" si="431"/>
        <v/>
      </c>
      <c r="G1629" s="8">
        <f t="shared" si="432"/>
        <v>0</v>
      </c>
      <c r="I1629" s="8">
        <f t="shared" si="425"/>
        <v>0</v>
      </c>
      <c r="K1629" t="s">
        <v>577</v>
      </c>
      <c r="L1629" s="8">
        <f t="shared" si="426"/>
        <v>0</v>
      </c>
      <c r="O1629" s="35" t="str">
        <f t="shared" si="433"/>
        <v>?utm_source=yandex&amp;utm_medium=cpc&amp;utm_campaign=&amp;utm_content=&amp;utm_term={keyword}&amp;utm_device={device_type}</v>
      </c>
      <c r="P1629" s="35" t="str">
        <f t="shared" si="427"/>
        <v/>
      </c>
      <c r="Q1629" s="8">
        <f t="shared" si="434"/>
        <v>0</v>
      </c>
      <c r="T1629" s="8" t="s">
        <v>751</v>
      </c>
      <c r="U1629" s="8" t="str">
        <f t="shared" si="435"/>
        <v>,</v>
      </c>
      <c r="W1629" s="35" t="str">
        <f t="shared" si="436"/>
        <v/>
      </c>
      <c r="X1629" s="35" t="s">
        <v>753</v>
      </c>
      <c r="Y1629" s="35" t="s">
        <v>754</v>
      </c>
      <c r="Z1629" s="35" t="str">
        <f t="shared" si="437"/>
        <v/>
      </c>
      <c r="AA1629" s="35" t="e">
        <f t="shared" si="438"/>
        <v>#VALUE!</v>
      </c>
      <c r="AB1629" s="35" t="str">
        <f t="shared" si="439"/>
        <v>{keyword:}</v>
      </c>
      <c r="AC1629" s="107" t="e">
        <f t="shared" si="440"/>
        <v>#VALUE!</v>
      </c>
      <c r="AG1629" s="8">
        <f t="shared" si="441"/>
        <v>0</v>
      </c>
      <c r="AI1629" s="8">
        <f t="shared" si="428"/>
        <v>0</v>
      </c>
      <c r="AK1629" t="s">
        <v>577</v>
      </c>
      <c r="AL1629" s="8">
        <f t="shared" si="429"/>
        <v>0</v>
      </c>
    </row>
    <row r="1630" spans="1:38" ht="15" x14ac:dyDescent="0.25">
      <c r="A1630" s="35">
        <f t="shared" si="430"/>
        <v>0</v>
      </c>
      <c r="C1630" s="35" t="str">
        <f t="shared" si="431"/>
        <v/>
      </c>
      <c r="G1630" s="8">
        <f t="shared" si="432"/>
        <v>0</v>
      </c>
      <c r="I1630" s="8">
        <f t="shared" si="425"/>
        <v>0</v>
      </c>
      <c r="K1630" t="s">
        <v>577</v>
      </c>
      <c r="L1630" s="8">
        <f t="shared" si="426"/>
        <v>0</v>
      </c>
      <c r="O1630" s="35" t="str">
        <f t="shared" si="433"/>
        <v>?utm_source=yandex&amp;utm_medium=cpc&amp;utm_campaign=&amp;utm_content=&amp;utm_term={keyword}&amp;utm_device={device_type}</v>
      </c>
      <c r="P1630" s="35" t="str">
        <f t="shared" si="427"/>
        <v/>
      </c>
      <c r="Q1630" s="8">
        <f t="shared" si="434"/>
        <v>0</v>
      </c>
      <c r="T1630" s="8" t="s">
        <v>751</v>
      </c>
      <c r="U1630" s="8" t="str">
        <f t="shared" si="435"/>
        <v>,</v>
      </c>
      <c r="W1630" s="35" t="str">
        <f t="shared" si="436"/>
        <v/>
      </c>
      <c r="X1630" s="35" t="s">
        <v>753</v>
      </c>
      <c r="Y1630" s="35" t="s">
        <v>754</v>
      </c>
      <c r="Z1630" s="35" t="str">
        <f t="shared" si="437"/>
        <v/>
      </c>
      <c r="AA1630" s="35" t="e">
        <f t="shared" si="438"/>
        <v>#VALUE!</v>
      </c>
      <c r="AB1630" s="35" t="str">
        <f t="shared" si="439"/>
        <v>{keyword:}</v>
      </c>
      <c r="AC1630" s="107" t="e">
        <f t="shared" si="440"/>
        <v>#VALUE!</v>
      </c>
      <c r="AG1630" s="8">
        <f t="shared" si="441"/>
        <v>0</v>
      </c>
      <c r="AI1630" s="8">
        <f t="shared" si="428"/>
        <v>0</v>
      </c>
      <c r="AK1630" t="s">
        <v>577</v>
      </c>
      <c r="AL1630" s="8">
        <f t="shared" si="429"/>
        <v>0</v>
      </c>
    </row>
    <row r="1631" spans="1:38" ht="15" customHeight="1" x14ac:dyDescent="0.25">
      <c r="A1631" s="35">
        <f t="shared" si="430"/>
        <v>0</v>
      </c>
      <c r="C1631" s="35" t="str">
        <f t="shared" si="431"/>
        <v/>
      </c>
      <c r="G1631" s="8">
        <f t="shared" si="432"/>
        <v>0</v>
      </c>
      <c r="I1631" s="8">
        <f t="shared" si="425"/>
        <v>0</v>
      </c>
      <c r="K1631" t="s">
        <v>577</v>
      </c>
      <c r="L1631" s="8">
        <f t="shared" si="426"/>
        <v>0</v>
      </c>
      <c r="O1631" s="35" t="str">
        <f t="shared" si="433"/>
        <v>?utm_source=yandex&amp;utm_medium=cpc&amp;utm_campaign=&amp;utm_content=&amp;utm_term={keyword}&amp;utm_device={device_type}</v>
      </c>
      <c r="P1631" s="35" t="str">
        <f t="shared" si="427"/>
        <v/>
      </c>
      <c r="Q1631" s="8">
        <f t="shared" si="434"/>
        <v>0</v>
      </c>
      <c r="T1631" s="8" t="s">
        <v>751</v>
      </c>
      <c r="U1631" s="8" t="str">
        <f t="shared" si="435"/>
        <v>,</v>
      </c>
      <c r="W1631" s="35" t="str">
        <f t="shared" si="436"/>
        <v/>
      </c>
      <c r="X1631" s="35" t="s">
        <v>753</v>
      </c>
      <c r="Y1631" s="35" t="s">
        <v>754</v>
      </c>
      <c r="Z1631" s="35" t="str">
        <f t="shared" si="437"/>
        <v/>
      </c>
      <c r="AA1631" s="35" t="e">
        <f t="shared" si="438"/>
        <v>#VALUE!</v>
      </c>
      <c r="AB1631" s="35" t="str">
        <f t="shared" si="439"/>
        <v>{keyword:}</v>
      </c>
      <c r="AC1631" s="107" t="e">
        <f t="shared" si="440"/>
        <v>#VALUE!</v>
      </c>
      <c r="AG1631" s="8">
        <f t="shared" si="441"/>
        <v>0</v>
      </c>
      <c r="AI1631" s="8">
        <f t="shared" si="428"/>
        <v>0</v>
      </c>
      <c r="AK1631" t="s">
        <v>577</v>
      </c>
      <c r="AL1631" s="8">
        <f t="shared" si="429"/>
        <v>0</v>
      </c>
    </row>
    <row r="1632" spans="1:38" ht="15" x14ac:dyDescent="0.25">
      <c r="A1632" s="35">
        <f t="shared" si="430"/>
        <v>0</v>
      </c>
      <c r="C1632" s="35" t="str">
        <f t="shared" si="431"/>
        <v/>
      </c>
      <c r="G1632" s="8">
        <f t="shared" si="432"/>
        <v>0</v>
      </c>
      <c r="I1632" s="8">
        <f t="shared" si="425"/>
        <v>0</v>
      </c>
      <c r="K1632" t="s">
        <v>577</v>
      </c>
      <c r="L1632" s="8">
        <f t="shared" si="426"/>
        <v>0</v>
      </c>
      <c r="O1632" s="35" t="str">
        <f t="shared" si="433"/>
        <v>?utm_source=yandex&amp;utm_medium=cpc&amp;utm_campaign=&amp;utm_content=&amp;utm_term={keyword}&amp;utm_device={device_type}</v>
      </c>
      <c r="P1632" s="35" t="str">
        <f t="shared" si="427"/>
        <v/>
      </c>
      <c r="Q1632" s="8">
        <f t="shared" si="434"/>
        <v>0</v>
      </c>
      <c r="T1632" s="8" t="s">
        <v>751</v>
      </c>
      <c r="U1632" s="8" t="str">
        <f t="shared" si="435"/>
        <v>,</v>
      </c>
      <c r="W1632" s="35" t="str">
        <f t="shared" si="436"/>
        <v/>
      </c>
      <c r="X1632" s="35" t="s">
        <v>753</v>
      </c>
      <c r="Y1632" s="35" t="s">
        <v>754</v>
      </c>
      <c r="Z1632" s="35" t="str">
        <f t="shared" si="437"/>
        <v/>
      </c>
      <c r="AA1632" s="35" t="e">
        <f t="shared" si="438"/>
        <v>#VALUE!</v>
      </c>
      <c r="AB1632" s="35" t="str">
        <f t="shared" si="439"/>
        <v>{keyword:}</v>
      </c>
      <c r="AC1632" s="107" t="e">
        <f t="shared" si="440"/>
        <v>#VALUE!</v>
      </c>
      <c r="AG1632" s="8">
        <f t="shared" si="441"/>
        <v>0</v>
      </c>
      <c r="AI1632" s="8">
        <f t="shared" si="428"/>
        <v>0</v>
      </c>
      <c r="AK1632" t="s">
        <v>577</v>
      </c>
      <c r="AL1632" s="8">
        <f t="shared" si="429"/>
        <v>0</v>
      </c>
    </row>
    <row r="1633" spans="1:38" ht="15" customHeight="1" x14ac:dyDescent="0.25">
      <c r="A1633" s="35">
        <f t="shared" si="430"/>
        <v>0</v>
      </c>
      <c r="C1633" s="35" t="str">
        <f t="shared" si="431"/>
        <v/>
      </c>
      <c r="G1633" s="8">
        <f t="shared" si="432"/>
        <v>0</v>
      </c>
      <c r="I1633" s="8">
        <f t="shared" si="425"/>
        <v>0</v>
      </c>
      <c r="K1633" t="s">
        <v>577</v>
      </c>
      <c r="L1633" s="8">
        <f t="shared" si="426"/>
        <v>0</v>
      </c>
      <c r="O1633" s="35" t="str">
        <f t="shared" si="433"/>
        <v>?utm_source=yandex&amp;utm_medium=cpc&amp;utm_campaign=&amp;utm_content=&amp;utm_term={keyword}&amp;utm_device={device_type}</v>
      </c>
      <c r="P1633" s="35" t="str">
        <f t="shared" si="427"/>
        <v/>
      </c>
      <c r="Q1633" s="8">
        <f t="shared" si="434"/>
        <v>0</v>
      </c>
      <c r="T1633" s="8" t="s">
        <v>751</v>
      </c>
      <c r="U1633" s="8" t="str">
        <f t="shared" si="435"/>
        <v>,</v>
      </c>
      <c r="W1633" s="35" t="str">
        <f t="shared" si="436"/>
        <v/>
      </c>
      <c r="X1633" s="35" t="s">
        <v>753</v>
      </c>
      <c r="Y1633" s="35" t="s">
        <v>754</v>
      </c>
      <c r="Z1633" s="35" t="str">
        <f t="shared" si="437"/>
        <v/>
      </c>
      <c r="AA1633" s="35" t="e">
        <f t="shared" si="438"/>
        <v>#VALUE!</v>
      </c>
      <c r="AB1633" s="35" t="str">
        <f t="shared" si="439"/>
        <v>{keyword:}</v>
      </c>
      <c r="AC1633" s="107" t="e">
        <f t="shared" si="440"/>
        <v>#VALUE!</v>
      </c>
      <c r="AG1633" s="8">
        <f t="shared" si="441"/>
        <v>0</v>
      </c>
      <c r="AI1633" s="8">
        <f t="shared" si="428"/>
        <v>0</v>
      </c>
      <c r="AK1633" t="s">
        <v>577</v>
      </c>
      <c r="AL1633" s="8">
        <f t="shared" si="429"/>
        <v>0</v>
      </c>
    </row>
    <row r="1634" spans="1:38" ht="15" x14ac:dyDescent="0.25">
      <c r="A1634" s="35">
        <f t="shared" si="430"/>
        <v>0</v>
      </c>
      <c r="C1634" s="35" t="str">
        <f t="shared" si="431"/>
        <v/>
      </c>
      <c r="G1634" s="8">
        <f t="shared" si="432"/>
        <v>0</v>
      </c>
      <c r="I1634" s="8">
        <f t="shared" si="425"/>
        <v>0</v>
      </c>
      <c r="K1634" t="s">
        <v>577</v>
      </c>
      <c r="L1634" s="8">
        <f t="shared" si="426"/>
        <v>0</v>
      </c>
      <c r="O1634" s="35" t="str">
        <f t="shared" si="433"/>
        <v>?utm_source=yandex&amp;utm_medium=cpc&amp;utm_campaign=&amp;utm_content=&amp;utm_term={keyword}&amp;utm_device={device_type}</v>
      </c>
      <c r="P1634" s="35" t="str">
        <f t="shared" si="427"/>
        <v/>
      </c>
      <c r="Q1634" s="8">
        <f t="shared" si="434"/>
        <v>0</v>
      </c>
      <c r="T1634" s="8" t="s">
        <v>751</v>
      </c>
      <c r="U1634" s="8" t="str">
        <f t="shared" si="435"/>
        <v>,</v>
      </c>
      <c r="W1634" s="35" t="str">
        <f t="shared" si="436"/>
        <v/>
      </c>
      <c r="X1634" s="35" t="s">
        <v>753</v>
      </c>
      <c r="Y1634" s="35" t="s">
        <v>754</v>
      </c>
      <c r="Z1634" s="35" t="str">
        <f t="shared" si="437"/>
        <v/>
      </c>
      <c r="AA1634" s="35" t="e">
        <f t="shared" si="438"/>
        <v>#VALUE!</v>
      </c>
      <c r="AB1634" s="35" t="str">
        <f t="shared" si="439"/>
        <v>{keyword:}</v>
      </c>
      <c r="AC1634" s="107" t="e">
        <f t="shared" si="440"/>
        <v>#VALUE!</v>
      </c>
      <c r="AG1634" s="8">
        <f t="shared" si="441"/>
        <v>0</v>
      </c>
      <c r="AI1634" s="8">
        <f t="shared" si="428"/>
        <v>0</v>
      </c>
      <c r="AK1634" t="s">
        <v>577</v>
      </c>
      <c r="AL1634" s="8">
        <f t="shared" si="429"/>
        <v>0</v>
      </c>
    </row>
    <row r="1635" spans="1:38" ht="15" customHeight="1" x14ac:dyDescent="0.25">
      <c r="A1635" s="35">
        <f t="shared" si="430"/>
        <v>0</v>
      </c>
      <c r="C1635" s="35" t="str">
        <f t="shared" si="431"/>
        <v/>
      </c>
      <c r="G1635" s="8">
        <f t="shared" si="432"/>
        <v>0</v>
      </c>
      <c r="I1635" s="8">
        <f t="shared" si="425"/>
        <v>0</v>
      </c>
      <c r="K1635" t="s">
        <v>577</v>
      </c>
      <c r="L1635" s="8">
        <f t="shared" si="426"/>
        <v>0</v>
      </c>
      <c r="O1635" s="35" t="str">
        <f t="shared" si="433"/>
        <v>?utm_source=yandex&amp;utm_medium=cpc&amp;utm_campaign=&amp;utm_content=&amp;utm_term={keyword}&amp;utm_device={device_type}</v>
      </c>
      <c r="P1635" s="35" t="str">
        <f t="shared" si="427"/>
        <v/>
      </c>
      <c r="Q1635" s="8">
        <f t="shared" si="434"/>
        <v>0</v>
      </c>
      <c r="T1635" s="8" t="s">
        <v>751</v>
      </c>
      <c r="U1635" s="8" t="str">
        <f t="shared" si="435"/>
        <v>,</v>
      </c>
      <c r="W1635" s="35" t="str">
        <f t="shared" si="436"/>
        <v/>
      </c>
      <c r="X1635" s="35" t="s">
        <v>753</v>
      </c>
      <c r="Y1635" s="35" t="s">
        <v>754</v>
      </c>
      <c r="Z1635" s="35" t="str">
        <f t="shared" si="437"/>
        <v/>
      </c>
      <c r="AA1635" s="35" t="e">
        <f t="shared" si="438"/>
        <v>#VALUE!</v>
      </c>
      <c r="AB1635" s="35" t="str">
        <f t="shared" si="439"/>
        <v>{keyword:}</v>
      </c>
      <c r="AC1635" s="107" t="e">
        <f t="shared" si="440"/>
        <v>#VALUE!</v>
      </c>
      <c r="AG1635" s="8">
        <f t="shared" si="441"/>
        <v>0</v>
      </c>
      <c r="AI1635" s="8">
        <f t="shared" si="428"/>
        <v>0</v>
      </c>
      <c r="AK1635" t="s">
        <v>577</v>
      </c>
      <c r="AL1635" s="8">
        <f t="shared" si="429"/>
        <v>0</v>
      </c>
    </row>
    <row r="1636" spans="1:38" ht="15" x14ac:dyDescent="0.25">
      <c r="A1636" s="35">
        <f t="shared" si="430"/>
        <v>0</v>
      </c>
      <c r="C1636" s="35" t="str">
        <f t="shared" si="431"/>
        <v/>
      </c>
      <c r="G1636" s="8">
        <f t="shared" si="432"/>
        <v>0</v>
      </c>
      <c r="I1636" s="8">
        <f t="shared" si="425"/>
        <v>0</v>
      </c>
      <c r="K1636" t="s">
        <v>577</v>
      </c>
      <c r="L1636" s="8">
        <f t="shared" si="426"/>
        <v>0</v>
      </c>
      <c r="O1636" s="35" t="str">
        <f t="shared" si="433"/>
        <v>?utm_source=yandex&amp;utm_medium=cpc&amp;utm_campaign=&amp;utm_content=&amp;utm_term={keyword}&amp;utm_device={device_type}</v>
      </c>
      <c r="P1636" s="35" t="str">
        <f t="shared" si="427"/>
        <v/>
      </c>
      <c r="Q1636" s="8">
        <f t="shared" si="434"/>
        <v>0</v>
      </c>
      <c r="T1636" s="8" t="s">
        <v>751</v>
      </c>
      <c r="U1636" s="8" t="str">
        <f t="shared" si="435"/>
        <v>,</v>
      </c>
      <c r="W1636" s="35" t="str">
        <f t="shared" si="436"/>
        <v/>
      </c>
      <c r="X1636" s="35" t="s">
        <v>753</v>
      </c>
      <c r="Y1636" s="35" t="s">
        <v>754</v>
      </c>
      <c r="Z1636" s="35" t="str">
        <f t="shared" si="437"/>
        <v/>
      </c>
      <c r="AA1636" s="35" t="e">
        <f t="shared" si="438"/>
        <v>#VALUE!</v>
      </c>
      <c r="AB1636" s="35" t="str">
        <f t="shared" si="439"/>
        <v>{keyword:}</v>
      </c>
      <c r="AC1636" s="107" t="e">
        <f t="shared" si="440"/>
        <v>#VALUE!</v>
      </c>
      <c r="AG1636" s="8">
        <f t="shared" si="441"/>
        <v>0</v>
      </c>
      <c r="AI1636" s="8">
        <f t="shared" si="428"/>
        <v>0</v>
      </c>
      <c r="AK1636" t="s">
        <v>577</v>
      </c>
      <c r="AL1636" s="8">
        <f t="shared" si="429"/>
        <v>0</v>
      </c>
    </row>
    <row r="1637" spans="1:38" ht="15" customHeight="1" x14ac:dyDescent="0.25">
      <c r="A1637" s="35">
        <f t="shared" si="430"/>
        <v>0</v>
      </c>
      <c r="C1637" s="35" t="str">
        <f t="shared" si="431"/>
        <v/>
      </c>
      <c r="G1637" s="8">
        <f t="shared" si="432"/>
        <v>0</v>
      </c>
      <c r="I1637" s="8">
        <f t="shared" si="425"/>
        <v>0</v>
      </c>
      <c r="K1637" t="s">
        <v>577</v>
      </c>
      <c r="L1637" s="8">
        <f t="shared" si="426"/>
        <v>0</v>
      </c>
      <c r="O1637" s="35" t="str">
        <f t="shared" si="433"/>
        <v>?utm_source=yandex&amp;utm_medium=cpc&amp;utm_campaign=&amp;utm_content=&amp;utm_term={keyword}&amp;utm_device={device_type}</v>
      </c>
      <c r="P1637" s="35" t="str">
        <f t="shared" si="427"/>
        <v/>
      </c>
      <c r="Q1637" s="8">
        <f t="shared" si="434"/>
        <v>0</v>
      </c>
      <c r="T1637" s="8" t="s">
        <v>751</v>
      </c>
      <c r="U1637" s="8" t="str">
        <f t="shared" si="435"/>
        <v>,</v>
      </c>
      <c r="W1637" s="35" t="str">
        <f t="shared" si="436"/>
        <v/>
      </c>
      <c r="X1637" s="35" t="s">
        <v>753</v>
      </c>
      <c r="Y1637" s="35" t="s">
        <v>754</v>
      </c>
      <c r="Z1637" s="35" t="str">
        <f t="shared" si="437"/>
        <v/>
      </c>
      <c r="AA1637" s="35" t="e">
        <f t="shared" si="438"/>
        <v>#VALUE!</v>
      </c>
      <c r="AB1637" s="35" t="str">
        <f t="shared" si="439"/>
        <v>{keyword:}</v>
      </c>
      <c r="AC1637" s="107" t="e">
        <f t="shared" si="440"/>
        <v>#VALUE!</v>
      </c>
      <c r="AG1637" s="8">
        <f t="shared" si="441"/>
        <v>0</v>
      </c>
      <c r="AI1637" s="8">
        <f t="shared" si="428"/>
        <v>0</v>
      </c>
      <c r="AK1637" t="s">
        <v>577</v>
      </c>
      <c r="AL1637" s="8">
        <f t="shared" si="429"/>
        <v>0</v>
      </c>
    </row>
    <row r="1638" spans="1:38" ht="15" x14ac:dyDescent="0.25">
      <c r="A1638" s="35">
        <f t="shared" si="430"/>
        <v>0</v>
      </c>
      <c r="C1638" s="35" t="str">
        <f t="shared" si="431"/>
        <v/>
      </c>
      <c r="G1638" s="8">
        <f t="shared" si="432"/>
        <v>0</v>
      </c>
      <c r="I1638" s="8">
        <f t="shared" si="425"/>
        <v>0</v>
      </c>
      <c r="K1638" t="s">
        <v>577</v>
      </c>
      <c r="L1638" s="8">
        <f t="shared" si="426"/>
        <v>0</v>
      </c>
      <c r="O1638" s="35" t="str">
        <f t="shared" si="433"/>
        <v>?utm_source=yandex&amp;utm_medium=cpc&amp;utm_campaign=&amp;utm_content=&amp;utm_term={keyword}&amp;utm_device={device_type}</v>
      </c>
      <c r="P1638" s="35" t="str">
        <f t="shared" si="427"/>
        <v/>
      </c>
      <c r="Q1638" s="8">
        <f t="shared" si="434"/>
        <v>0</v>
      </c>
      <c r="T1638" s="8" t="s">
        <v>751</v>
      </c>
      <c r="U1638" s="8" t="str">
        <f t="shared" si="435"/>
        <v>,</v>
      </c>
      <c r="W1638" s="35" t="str">
        <f t="shared" si="436"/>
        <v/>
      </c>
      <c r="X1638" s="35" t="s">
        <v>753</v>
      </c>
      <c r="Y1638" s="35" t="s">
        <v>754</v>
      </c>
      <c r="Z1638" s="35" t="str">
        <f t="shared" si="437"/>
        <v/>
      </c>
      <c r="AA1638" s="35" t="e">
        <f t="shared" si="438"/>
        <v>#VALUE!</v>
      </c>
      <c r="AB1638" s="35" t="str">
        <f t="shared" si="439"/>
        <v>{keyword:}</v>
      </c>
      <c r="AC1638" s="107" t="e">
        <f t="shared" si="440"/>
        <v>#VALUE!</v>
      </c>
      <c r="AG1638" s="8">
        <f t="shared" si="441"/>
        <v>0</v>
      </c>
      <c r="AI1638" s="8">
        <f t="shared" si="428"/>
        <v>0</v>
      </c>
      <c r="AK1638" t="s">
        <v>577</v>
      </c>
      <c r="AL1638" s="8">
        <f t="shared" si="429"/>
        <v>0</v>
      </c>
    </row>
    <row r="1639" spans="1:38" ht="15" customHeight="1" x14ac:dyDescent="0.25">
      <c r="A1639" s="35">
        <f t="shared" si="430"/>
        <v>0</v>
      </c>
      <c r="C1639" s="35" t="str">
        <f t="shared" si="431"/>
        <v/>
      </c>
      <c r="G1639" s="8">
        <f t="shared" si="432"/>
        <v>0</v>
      </c>
      <c r="I1639" s="8">
        <f t="shared" si="425"/>
        <v>0</v>
      </c>
      <c r="K1639" t="s">
        <v>577</v>
      </c>
      <c r="L1639" s="8">
        <f t="shared" si="426"/>
        <v>0</v>
      </c>
      <c r="O1639" s="35" t="str">
        <f t="shared" si="433"/>
        <v>?utm_source=yandex&amp;utm_medium=cpc&amp;utm_campaign=&amp;utm_content=&amp;utm_term={keyword}&amp;utm_device={device_type}</v>
      </c>
      <c r="P1639" s="35" t="str">
        <f t="shared" si="427"/>
        <v/>
      </c>
      <c r="Q1639" s="8">
        <f t="shared" si="434"/>
        <v>0</v>
      </c>
      <c r="T1639" s="8" t="s">
        <v>751</v>
      </c>
      <c r="U1639" s="8" t="str">
        <f t="shared" si="435"/>
        <v>,</v>
      </c>
      <c r="W1639" s="35" t="str">
        <f t="shared" si="436"/>
        <v/>
      </c>
      <c r="X1639" s="35" t="s">
        <v>753</v>
      </c>
      <c r="Y1639" s="35" t="s">
        <v>754</v>
      </c>
      <c r="Z1639" s="35" t="str">
        <f t="shared" si="437"/>
        <v/>
      </c>
      <c r="AA1639" s="35" t="e">
        <f t="shared" si="438"/>
        <v>#VALUE!</v>
      </c>
      <c r="AB1639" s="35" t="str">
        <f t="shared" si="439"/>
        <v>{keyword:}</v>
      </c>
      <c r="AC1639" s="107" t="e">
        <f t="shared" si="440"/>
        <v>#VALUE!</v>
      </c>
      <c r="AG1639" s="8">
        <f t="shared" si="441"/>
        <v>0</v>
      </c>
      <c r="AI1639" s="8">
        <f t="shared" si="428"/>
        <v>0</v>
      </c>
      <c r="AK1639" t="s">
        <v>577</v>
      </c>
      <c r="AL1639" s="8">
        <f t="shared" si="429"/>
        <v>0</v>
      </c>
    </row>
    <row r="1640" spans="1:38" ht="15" x14ac:dyDescent="0.25">
      <c r="A1640" s="35">
        <f t="shared" si="430"/>
        <v>0</v>
      </c>
      <c r="C1640" s="35" t="str">
        <f t="shared" si="431"/>
        <v/>
      </c>
      <c r="G1640" s="8">
        <f t="shared" si="432"/>
        <v>0</v>
      </c>
      <c r="I1640" s="8">
        <f t="shared" si="425"/>
        <v>0</v>
      </c>
      <c r="K1640" t="s">
        <v>577</v>
      </c>
      <c r="L1640" s="8">
        <f t="shared" si="426"/>
        <v>0</v>
      </c>
      <c r="O1640" s="35" t="str">
        <f t="shared" si="433"/>
        <v>?utm_source=yandex&amp;utm_medium=cpc&amp;utm_campaign=&amp;utm_content=&amp;utm_term={keyword}&amp;utm_device={device_type}</v>
      </c>
      <c r="P1640" s="35" t="str">
        <f t="shared" si="427"/>
        <v/>
      </c>
      <c r="Q1640" s="8">
        <f t="shared" si="434"/>
        <v>0</v>
      </c>
      <c r="T1640" s="8" t="s">
        <v>751</v>
      </c>
      <c r="U1640" s="8" t="str">
        <f t="shared" si="435"/>
        <v>,</v>
      </c>
      <c r="W1640" s="35" t="str">
        <f t="shared" si="436"/>
        <v/>
      </c>
      <c r="X1640" s="35" t="s">
        <v>753</v>
      </c>
      <c r="Y1640" s="35" t="s">
        <v>754</v>
      </c>
      <c r="Z1640" s="35" t="str">
        <f t="shared" si="437"/>
        <v/>
      </c>
      <c r="AA1640" s="35" t="e">
        <f t="shared" si="438"/>
        <v>#VALUE!</v>
      </c>
      <c r="AB1640" s="35" t="str">
        <f t="shared" si="439"/>
        <v>{keyword:}</v>
      </c>
      <c r="AC1640" s="107" t="e">
        <f t="shared" si="440"/>
        <v>#VALUE!</v>
      </c>
      <c r="AG1640" s="8">
        <f t="shared" si="441"/>
        <v>0</v>
      </c>
      <c r="AI1640" s="8">
        <f t="shared" si="428"/>
        <v>0</v>
      </c>
      <c r="AK1640" t="s">
        <v>577</v>
      </c>
      <c r="AL1640" s="8">
        <f t="shared" si="429"/>
        <v>0</v>
      </c>
    </row>
    <row r="1641" spans="1:38" ht="15" customHeight="1" x14ac:dyDescent="0.25">
      <c r="A1641" s="35">
        <f t="shared" si="430"/>
        <v>0</v>
      </c>
      <c r="C1641" s="35" t="str">
        <f t="shared" si="431"/>
        <v/>
      </c>
      <c r="G1641" s="8">
        <f t="shared" si="432"/>
        <v>0</v>
      </c>
      <c r="I1641" s="8">
        <f t="shared" si="425"/>
        <v>0</v>
      </c>
      <c r="K1641" t="s">
        <v>577</v>
      </c>
      <c r="L1641" s="8">
        <f t="shared" si="426"/>
        <v>0</v>
      </c>
      <c r="O1641" s="35" t="str">
        <f t="shared" si="433"/>
        <v>?utm_source=yandex&amp;utm_medium=cpc&amp;utm_campaign=&amp;utm_content=&amp;utm_term={keyword}&amp;utm_device={device_type}</v>
      </c>
      <c r="P1641" s="35" t="str">
        <f t="shared" si="427"/>
        <v/>
      </c>
      <c r="Q1641" s="8">
        <f t="shared" si="434"/>
        <v>0</v>
      </c>
      <c r="T1641" s="8" t="s">
        <v>751</v>
      </c>
      <c r="U1641" s="8" t="str">
        <f t="shared" si="435"/>
        <v>,</v>
      </c>
      <c r="W1641" s="35" t="str">
        <f t="shared" si="436"/>
        <v/>
      </c>
      <c r="X1641" s="35" t="s">
        <v>753</v>
      </c>
      <c r="Y1641" s="35" t="s">
        <v>754</v>
      </c>
      <c r="Z1641" s="35" t="str">
        <f t="shared" si="437"/>
        <v/>
      </c>
      <c r="AA1641" s="35" t="e">
        <f t="shared" si="438"/>
        <v>#VALUE!</v>
      </c>
      <c r="AB1641" s="35" t="str">
        <f t="shared" si="439"/>
        <v>{keyword:}</v>
      </c>
      <c r="AC1641" s="107" t="e">
        <f t="shared" si="440"/>
        <v>#VALUE!</v>
      </c>
      <c r="AG1641" s="8">
        <f t="shared" si="441"/>
        <v>0</v>
      </c>
      <c r="AI1641" s="8">
        <f t="shared" si="428"/>
        <v>0</v>
      </c>
      <c r="AK1641" t="s">
        <v>577</v>
      </c>
      <c r="AL1641" s="8">
        <f t="shared" si="429"/>
        <v>0</v>
      </c>
    </row>
    <row r="1642" spans="1:38" ht="15" x14ac:dyDescent="0.25">
      <c r="A1642" s="35">
        <f t="shared" si="430"/>
        <v>0</v>
      </c>
      <c r="C1642" s="35" t="str">
        <f t="shared" si="431"/>
        <v/>
      </c>
      <c r="G1642" s="8">
        <f t="shared" si="432"/>
        <v>0</v>
      </c>
      <c r="I1642" s="8">
        <f t="shared" si="425"/>
        <v>0</v>
      </c>
      <c r="K1642" t="s">
        <v>577</v>
      </c>
      <c r="L1642" s="8">
        <f t="shared" si="426"/>
        <v>0</v>
      </c>
      <c r="O1642" s="35" t="str">
        <f t="shared" si="433"/>
        <v>?utm_source=yandex&amp;utm_medium=cpc&amp;utm_campaign=&amp;utm_content=&amp;utm_term={keyword}&amp;utm_device={device_type}</v>
      </c>
      <c r="P1642" s="35" t="str">
        <f t="shared" si="427"/>
        <v/>
      </c>
      <c r="Q1642" s="8">
        <f t="shared" si="434"/>
        <v>0</v>
      </c>
      <c r="T1642" s="8" t="s">
        <v>751</v>
      </c>
      <c r="U1642" s="8" t="str">
        <f t="shared" si="435"/>
        <v>,</v>
      </c>
      <c r="W1642" s="35" t="str">
        <f t="shared" si="436"/>
        <v/>
      </c>
      <c r="X1642" s="35" t="s">
        <v>753</v>
      </c>
      <c r="Y1642" s="35" t="s">
        <v>754</v>
      </c>
      <c r="Z1642" s="35" t="str">
        <f t="shared" si="437"/>
        <v/>
      </c>
      <c r="AA1642" s="35" t="e">
        <f t="shared" si="438"/>
        <v>#VALUE!</v>
      </c>
      <c r="AB1642" s="35" t="str">
        <f t="shared" si="439"/>
        <v>{keyword:}</v>
      </c>
      <c r="AC1642" s="107" t="e">
        <f t="shared" si="440"/>
        <v>#VALUE!</v>
      </c>
      <c r="AG1642" s="8">
        <f t="shared" si="441"/>
        <v>0</v>
      </c>
      <c r="AI1642" s="8">
        <f t="shared" si="428"/>
        <v>0</v>
      </c>
      <c r="AK1642" t="s">
        <v>577</v>
      </c>
      <c r="AL1642" s="8">
        <f t="shared" si="429"/>
        <v>0</v>
      </c>
    </row>
    <row r="1643" spans="1:38" ht="15" customHeight="1" x14ac:dyDescent="0.25">
      <c r="A1643" s="35">
        <f t="shared" si="430"/>
        <v>0</v>
      </c>
      <c r="C1643" s="35" t="str">
        <f t="shared" si="431"/>
        <v/>
      </c>
      <c r="G1643" s="8">
        <f t="shared" si="432"/>
        <v>0</v>
      </c>
      <c r="I1643" s="8">
        <f t="shared" si="425"/>
        <v>0</v>
      </c>
      <c r="K1643" t="s">
        <v>577</v>
      </c>
      <c r="L1643" s="8">
        <f t="shared" si="426"/>
        <v>0</v>
      </c>
      <c r="O1643" s="35" t="str">
        <f t="shared" si="433"/>
        <v>?utm_source=yandex&amp;utm_medium=cpc&amp;utm_campaign=&amp;utm_content=&amp;utm_term={keyword}&amp;utm_device={device_type}</v>
      </c>
      <c r="P1643" s="35" t="str">
        <f t="shared" si="427"/>
        <v/>
      </c>
      <c r="Q1643" s="8">
        <f t="shared" si="434"/>
        <v>0</v>
      </c>
      <c r="T1643" s="8" t="s">
        <v>751</v>
      </c>
      <c r="U1643" s="8" t="str">
        <f t="shared" si="435"/>
        <v>,</v>
      </c>
      <c r="W1643" s="35" t="str">
        <f t="shared" si="436"/>
        <v/>
      </c>
      <c r="X1643" s="35" t="s">
        <v>753</v>
      </c>
      <c r="Y1643" s="35" t="s">
        <v>754</v>
      </c>
      <c r="Z1643" s="35" t="str">
        <f t="shared" si="437"/>
        <v/>
      </c>
      <c r="AA1643" s="35" t="e">
        <f t="shared" si="438"/>
        <v>#VALUE!</v>
      </c>
      <c r="AB1643" s="35" t="str">
        <f t="shared" si="439"/>
        <v>{keyword:}</v>
      </c>
      <c r="AC1643" s="107" t="e">
        <f t="shared" si="440"/>
        <v>#VALUE!</v>
      </c>
      <c r="AG1643" s="8">
        <f t="shared" si="441"/>
        <v>0</v>
      </c>
      <c r="AI1643" s="8">
        <f t="shared" si="428"/>
        <v>0</v>
      </c>
      <c r="AK1643" t="s">
        <v>577</v>
      </c>
      <c r="AL1643" s="8">
        <f t="shared" si="429"/>
        <v>0</v>
      </c>
    </row>
    <row r="1644" spans="1:38" ht="15" x14ac:dyDescent="0.25">
      <c r="A1644" s="35">
        <f t="shared" si="430"/>
        <v>0</v>
      </c>
      <c r="C1644" s="35" t="str">
        <f t="shared" si="431"/>
        <v/>
      </c>
      <c r="G1644" s="8">
        <f t="shared" si="432"/>
        <v>0</v>
      </c>
      <c r="I1644" s="8">
        <f t="shared" si="425"/>
        <v>0</v>
      </c>
      <c r="K1644" t="s">
        <v>577</v>
      </c>
      <c r="L1644" s="8">
        <f t="shared" si="426"/>
        <v>0</v>
      </c>
      <c r="O1644" s="35" t="str">
        <f t="shared" si="433"/>
        <v>?utm_source=yandex&amp;utm_medium=cpc&amp;utm_campaign=&amp;utm_content=&amp;utm_term={keyword}&amp;utm_device={device_type}</v>
      </c>
      <c r="P1644" s="35" t="str">
        <f t="shared" si="427"/>
        <v/>
      </c>
      <c r="Q1644" s="8">
        <f t="shared" si="434"/>
        <v>0</v>
      </c>
      <c r="T1644" s="8" t="s">
        <v>751</v>
      </c>
      <c r="U1644" s="8" t="str">
        <f t="shared" si="435"/>
        <v>,</v>
      </c>
      <c r="W1644" s="35" t="str">
        <f t="shared" si="436"/>
        <v/>
      </c>
      <c r="X1644" s="35" t="s">
        <v>753</v>
      </c>
      <c r="Y1644" s="35" t="s">
        <v>754</v>
      </c>
      <c r="Z1644" s="35" t="str">
        <f t="shared" si="437"/>
        <v/>
      </c>
      <c r="AA1644" s="35" t="e">
        <f t="shared" si="438"/>
        <v>#VALUE!</v>
      </c>
      <c r="AB1644" s="35" t="str">
        <f t="shared" si="439"/>
        <v>{keyword:}</v>
      </c>
      <c r="AC1644" s="107" t="e">
        <f t="shared" si="440"/>
        <v>#VALUE!</v>
      </c>
      <c r="AG1644" s="8">
        <f t="shared" si="441"/>
        <v>0</v>
      </c>
      <c r="AI1644" s="8">
        <f t="shared" si="428"/>
        <v>0</v>
      </c>
      <c r="AK1644" t="s">
        <v>577</v>
      </c>
      <c r="AL1644" s="8">
        <f t="shared" si="429"/>
        <v>0</v>
      </c>
    </row>
    <row r="1645" spans="1:38" ht="15" customHeight="1" x14ac:dyDescent="0.25">
      <c r="A1645" s="35">
        <f t="shared" si="430"/>
        <v>0</v>
      </c>
      <c r="C1645" s="35" t="str">
        <f t="shared" si="431"/>
        <v/>
      </c>
      <c r="G1645" s="8">
        <f t="shared" si="432"/>
        <v>0</v>
      </c>
      <c r="I1645" s="8">
        <f t="shared" si="425"/>
        <v>0</v>
      </c>
      <c r="K1645" t="s">
        <v>577</v>
      </c>
      <c r="L1645" s="8">
        <f t="shared" si="426"/>
        <v>0</v>
      </c>
      <c r="O1645" s="35" t="str">
        <f t="shared" si="433"/>
        <v>?utm_source=yandex&amp;utm_medium=cpc&amp;utm_campaign=&amp;utm_content=&amp;utm_term={keyword}&amp;utm_device={device_type}</v>
      </c>
      <c r="P1645" s="35" t="str">
        <f t="shared" si="427"/>
        <v/>
      </c>
      <c r="Q1645" s="8">
        <f t="shared" si="434"/>
        <v>0</v>
      </c>
      <c r="T1645" s="8" t="s">
        <v>751</v>
      </c>
      <c r="U1645" s="8" t="str">
        <f t="shared" si="435"/>
        <v>,</v>
      </c>
      <c r="W1645" s="35" t="str">
        <f t="shared" si="436"/>
        <v/>
      </c>
      <c r="X1645" s="35" t="s">
        <v>753</v>
      </c>
      <c r="Y1645" s="35" t="s">
        <v>754</v>
      </c>
      <c r="Z1645" s="35" t="str">
        <f t="shared" si="437"/>
        <v/>
      </c>
      <c r="AA1645" s="35" t="e">
        <f t="shared" si="438"/>
        <v>#VALUE!</v>
      </c>
      <c r="AB1645" s="35" t="str">
        <f t="shared" si="439"/>
        <v>{keyword:}</v>
      </c>
      <c r="AC1645" s="107" t="e">
        <f t="shared" si="440"/>
        <v>#VALUE!</v>
      </c>
      <c r="AG1645" s="8">
        <f t="shared" si="441"/>
        <v>0</v>
      </c>
      <c r="AI1645" s="8">
        <f t="shared" si="428"/>
        <v>0</v>
      </c>
      <c r="AK1645" t="s">
        <v>577</v>
      </c>
      <c r="AL1645" s="8">
        <f t="shared" si="429"/>
        <v>0</v>
      </c>
    </row>
    <row r="1646" spans="1:38" ht="15" x14ac:dyDescent="0.25">
      <c r="A1646" s="35">
        <f t="shared" si="430"/>
        <v>0</v>
      </c>
      <c r="C1646" s="35" t="str">
        <f t="shared" si="431"/>
        <v/>
      </c>
      <c r="G1646" s="8">
        <f t="shared" si="432"/>
        <v>0</v>
      </c>
      <c r="I1646" s="8">
        <f t="shared" si="425"/>
        <v>0</v>
      </c>
      <c r="K1646" t="s">
        <v>577</v>
      </c>
      <c r="L1646" s="8">
        <f t="shared" si="426"/>
        <v>0</v>
      </c>
      <c r="O1646" s="35" t="str">
        <f t="shared" si="433"/>
        <v>?utm_source=yandex&amp;utm_medium=cpc&amp;utm_campaign=&amp;utm_content=&amp;utm_term={keyword}&amp;utm_device={device_type}</v>
      </c>
      <c r="P1646" s="35" t="str">
        <f t="shared" si="427"/>
        <v/>
      </c>
      <c r="Q1646" s="8">
        <f t="shared" si="434"/>
        <v>0</v>
      </c>
      <c r="T1646" s="8" t="s">
        <v>751</v>
      </c>
      <c r="U1646" s="8" t="str">
        <f t="shared" si="435"/>
        <v>,</v>
      </c>
      <c r="W1646" s="35" t="str">
        <f t="shared" si="436"/>
        <v/>
      </c>
      <c r="X1646" s="35" t="s">
        <v>753</v>
      </c>
      <c r="Y1646" s="35" t="s">
        <v>754</v>
      </c>
      <c r="Z1646" s="35" t="str">
        <f t="shared" si="437"/>
        <v/>
      </c>
      <c r="AA1646" s="35" t="e">
        <f t="shared" si="438"/>
        <v>#VALUE!</v>
      </c>
      <c r="AB1646" s="35" t="str">
        <f t="shared" si="439"/>
        <v>{keyword:}</v>
      </c>
      <c r="AC1646" s="107" t="e">
        <f t="shared" si="440"/>
        <v>#VALUE!</v>
      </c>
      <c r="AG1646" s="8">
        <f t="shared" si="441"/>
        <v>0</v>
      </c>
      <c r="AI1646" s="8">
        <f t="shared" si="428"/>
        <v>0</v>
      </c>
      <c r="AK1646" t="s">
        <v>577</v>
      </c>
      <c r="AL1646" s="8">
        <f t="shared" si="429"/>
        <v>0</v>
      </c>
    </row>
    <row r="1647" spans="1:38" ht="15" customHeight="1" x14ac:dyDescent="0.25">
      <c r="A1647" s="35">
        <f t="shared" si="430"/>
        <v>0</v>
      </c>
      <c r="C1647" s="35" t="str">
        <f t="shared" si="431"/>
        <v/>
      </c>
      <c r="G1647" s="8">
        <f t="shared" si="432"/>
        <v>0</v>
      </c>
      <c r="I1647" s="8">
        <f t="shared" si="425"/>
        <v>0</v>
      </c>
      <c r="K1647" t="s">
        <v>577</v>
      </c>
      <c r="L1647" s="8">
        <f t="shared" si="426"/>
        <v>0</v>
      </c>
      <c r="O1647" s="35" t="str">
        <f t="shared" si="433"/>
        <v>?utm_source=yandex&amp;utm_medium=cpc&amp;utm_campaign=&amp;utm_content=&amp;utm_term={keyword}&amp;utm_device={device_type}</v>
      </c>
      <c r="P1647" s="35" t="str">
        <f t="shared" si="427"/>
        <v/>
      </c>
      <c r="Q1647" s="8">
        <f t="shared" si="434"/>
        <v>0</v>
      </c>
      <c r="T1647" s="8" t="s">
        <v>751</v>
      </c>
      <c r="U1647" s="8" t="str">
        <f t="shared" si="435"/>
        <v>,</v>
      </c>
      <c r="W1647" s="35" t="str">
        <f t="shared" si="436"/>
        <v/>
      </c>
      <c r="X1647" s="35" t="s">
        <v>753</v>
      </c>
      <c r="Y1647" s="35" t="s">
        <v>754</v>
      </c>
      <c r="Z1647" s="35" t="str">
        <f t="shared" si="437"/>
        <v/>
      </c>
      <c r="AA1647" s="35" t="e">
        <f t="shared" si="438"/>
        <v>#VALUE!</v>
      </c>
      <c r="AB1647" s="35" t="str">
        <f t="shared" si="439"/>
        <v>{keyword:}</v>
      </c>
      <c r="AC1647" s="107" t="e">
        <f t="shared" si="440"/>
        <v>#VALUE!</v>
      </c>
      <c r="AG1647" s="8">
        <f t="shared" si="441"/>
        <v>0</v>
      </c>
      <c r="AI1647" s="8">
        <f t="shared" si="428"/>
        <v>0</v>
      </c>
      <c r="AK1647" t="s">
        <v>577</v>
      </c>
      <c r="AL1647" s="8">
        <f t="shared" si="429"/>
        <v>0</v>
      </c>
    </row>
    <row r="1648" spans="1:38" ht="15" x14ac:dyDescent="0.25">
      <c r="A1648" s="35">
        <f t="shared" si="430"/>
        <v>0</v>
      </c>
      <c r="C1648" s="35" t="str">
        <f t="shared" si="431"/>
        <v/>
      </c>
      <c r="G1648" s="8">
        <f t="shared" si="432"/>
        <v>0</v>
      </c>
      <c r="I1648" s="8">
        <f t="shared" si="425"/>
        <v>0</v>
      </c>
      <c r="K1648" t="s">
        <v>577</v>
      </c>
      <c r="L1648" s="8">
        <f t="shared" si="426"/>
        <v>0</v>
      </c>
      <c r="O1648" s="35" t="str">
        <f t="shared" si="433"/>
        <v>?utm_source=yandex&amp;utm_medium=cpc&amp;utm_campaign=&amp;utm_content=&amp;utm_term={keyword}&amp;utm_device={device_type}</v>
      </c>
      <c r="P1648" s="35" t="str">
        <f t="shared" si="427"/>
        <v/>
      </c>
      <c r="Q1648" s="8">
        <f t="shared" si="434"/>
        <v>0</v>
      </c>
      <c r="T1648" s="8" t="s">
        <v>751</v>
      </c>
      <c r="U1648" s="8" t="str">
        <f t="shared" si="435"/>
        <v>,</v>
      </c>
      <c r="W1648" s="35" t="str">
        <f t="shared" si="436"/>
        <v/>
      </c>
      <c r="X1648" s="35" t="s">
        <v>753</v>
      </c>
      <c r="Y1648" s="35" t="s">
        <v>754</v>
      </c>
      <c r="Z1648" s="35" t="str">
        <f t="shared" si="437"/>
        <v/>
      </c>
      <c r="AA1648" s="35" t="e">
        <f t="shared" si="438"/>
        <v>#VALUE!</v>
      </c>
      <c r="AB1648" s="35" t="str">
        <f t="shared" si="439"/>
        <v>{keyword:}</v>
      </c>
      <c r="AC1648" s="107" t="e">
        <f t="shared" si="440"/>
        <v>#VALUE!</v>
      </c>
      <c r="AG1648" s="8">
        <f t="shared" si="441"/>
        <v>0</v>
      </c>
      <c r="AI1648" s="8">
        <f t="shared" si="428"/>
        <v>0</v>
      </c>
      <c r="AK1648" t="s">
        <v>577</v>
      </c>
      <c r="AL1648" s="8">
        <f t="shared" si="429"/>
        <v>0</v>
      </c>
    </row>
    <row r="1649" spans="1:38" ht="15" customHeight="1" x14ac:dyDescent="0.25">
      <c r="A1649" s="35">
        <f t="shared" si="430"/>
        <v>0</v>
      </c>
      <c r="C1649" s="35" t="str">
        <f t="shared" si="431"/>
        <v/>
      </c>
      <c r="G1649" s="8">
        <f t="shared" si="432"/>
        <v>0</v>
      </c>
      <c r="I1649" s="8">
        <f t="shared" si="425"/>
        <v>0</v>
      </c>
      <c r="K1649" t="s">
        <v>577</v>
      </c>
      <c r="L1649" s="8">
        <f t="shared" si="426"/>
        <v>0</v>
      </c>
      <c r="O1649" s="35" t="str">
        <f t="shared" si="433"/>
        <v>?utm_source=yandex&amp;utm_medium=cpc&amp;utm_campaign=&amp;utm_content=&amp;utm_term={keyword}&amp;utm_device={device_type}</v>
      </c>
      <c r="P1649" s="35" t="str">
        <f t="shared" si="427"/>
        <v/>
      </c>
      <c r="Q1649" s="8">
        <f t="shared" si="434"/>
        <v>0</v>
      </c>
      <c r="T1649" s="8" t="s">
        <v>751</v>
      </c>
      <c r="U1649" s="8" t="str">
        <f t="shared" si="435"/>
        <v>,</v>
      </c>
      <c r="W1649" s="35" t="str">
        <f t="shared" si="436"/>
        <v/>
      </c>
      <c r="X1649" s="35" t="s">
        <v>753</v>
      </c>
      <c r="Y1649" s="35" t="s">
        <v>754</v>
      </c>
      <c r="Z1649" s="35" t="str">
        <f t="shared" si="437"/>
        <v/>
      </c>
      <c r="AA1649" s="35" t="e">
        <f t="shared" si="438"/>
        <v>#VALUE!</v>
      </c>
      <c r="AB1649" s="35" t="str">
        <f t="shared" si="439"/>
        <v>{keyword:}</v>
      </c>
      <c r="AC1649" s="107" t="e">
        <f t="shared" si="440"/>
        <v>#VALUE!</v>
      </c>
      <c r="AG1649" s="8">
        <f t="shared" si="441"/>
        <v>0</v>
      </c>
      <c r="AI1649" s="8">
        <f t="shared" si="428"/>
        <v>0</v>
      </c>
      <c r="AK1649" t="s">
        <v>577</v>
      </c>
      <c r="AL1649" s="8">
        <f t="shared" si="429"/>
        <v>0</v>
      </c>
    </row>
    <row r="1650" spans="1:38" ht="15" x14ac:dyDescent="0.25">
      <c r="A1650" s="35">
        <f t="shared" si="430"/>
        <v>0</v>
      </c>
      <c r="C1650" s="35" t="str">
        <f t="shared" si="431"/>
        <v/>
      </c>
      <c r="G1650" s="8">
        <f t="shared" si="432"/>
        <v>0</v>
      </c>
      <c r="I1650" s="8">
        <f t="shared" si="425"/>
        <v>0</v>
      </c>
      <c r="K1650" t="s">
        <v>577</v>
      </c>
      <c r="L1650" s="8">
        <f t="shared" si="426"/>
        <v>0</v>
      </c>
      <c r="O1650" s="35" t="str">
        <f t="shared" si="433"/>
        <v>?utm_source=yandex&amp;utm_medium=cpc&amp;utm_campaign=&amp;utm_content=&amp;utm_term={keyword}&amp;utm_device={device_type}</v>
      </c>
      <c r="P1650" s="35" t="str">
        <f t="shared" si="427"/>
        <v/>
      </c>
      <c r="Q1650" s="8">
        <f t="shared" si="434"/>
        <v>0</v>
      </c>
      <c r="T1650" s="8" t="s">
        <v>751</v>
      </c>
      <c r="U1650" s="8" t="str">
        <f t="shared" si="435"/>
        <v>,</v>
      </c>
      <c r="W1650" s="35" t="str">
        <f t="shared" si="436"/>
        <v/>
      </c>
      <c r="X1650" s="35" t="s">
        <v>753</v>
      </c>
      <c r="Y1650" s="35" t="s">
        <v>754</v>
      </c>
      <c r="Z1650" s="35" t="str">
        <f t="shared" si="437"/>
        <v/>
      </c>
      <c r="AA1650" s="35" t="e">
        <f t="shared" si="438"/>
        <v>#VALUE!</v>
      </c>
      <c r="AB1650" s="35" t="str">
        <f t="shared" si="439"/>
        <v>{keyword:}</v>
      </c>
      <c r="AC1650" s="107" t="e">
        <f t="shared" si="440"/>
        <v>#VALUE!</v>
      </c>
      <c r="AG1650" s="8">
        <f t="shared" si="441"/>
        <v>0</v>
      </c>
      <c r="AI1650" s="8">
        <f t="shared" si="428"/>
        <v>0</v>
      </c>
      <c r="AK1650" t="s">
        <v>577</v>
      </c>
      <c r="AL1650" s="8">
        <f t="shared" si="429"/>
        <v>0</v>
      </c>
    </row>
    <row r="1651" spans="1:38" ht="15" customHeight="1" x14ac:dyDescent="0.25">
      <c r="A1651" s="35">
        <f t="shared" si="430"/>
        <v>0</v>
      </c>
      <c r="C1651" s="35" t="str">
        <f t="shared" si="431"/>
        <v/>
      </c>
      <c r="G1651" s="8">
        <f t="shared" si="432"/>
        <v>0</v>
      </c>
      <c r="I1651" s="8">
        <f t="shared" si="425"/>
        <v>0</v>
      </c>
      <c r="K1651" t="s">
        <v>577</v>
      </c>
      <c r="L1651" s="8">
        <f t="shared" si="426"/>
        <v>0</v>
      </c>
      <c r="O1651" s="35" t="str">
        <f t="shared" si="433"/>
        <v>?utm_source=yandex&amp;utm_medium=cpc&amp;utm_campaign=&amp;utm_content=&amp;utm_term={keyword}&amp;utm_device={device_type}</v>
      </c>
      <c r="P1651" s="35" t="str">
        <f t="shared" si="427"/>
        <v/>
      </c>
      <c r="Q1651" s="8">
        <f t="shared" si="434"/>
        <v>0</v>
      </c>
      <c r="T1651" s="8" t="s">
        <v>751</v>
      </c>
      <c r="U1651" s="8" t="str">
        <f t="shared" si="435"/>
        <v>,</v>
      </c>
      <c r="W1651" s="35" t="str">
        <f t="shared" si="436"/>
        <v/>
      </c>
      <c r="X1651" s="35" t="s">
        <v>753</v>
      </c>
      <c r="Y1651" s="35" t="s">
        <v>754</v>
      </c>
      <c r="Z1651" s="35" t="str">
        <f t="shared" si="437"/>
        <v/>
      </c>
      <c r="AA1651" s="35" t="e">
        <f t="shared" si="438"/>
        <v>#VALUE!</v>
      </c>
      <c r="AB1651" s="35" t="str">
        <f t="shared" si="439"/>
        <v>{keyword:}</v>
      </c>
      <c r="AC1651" s="107" t="e">
        <f t="shared" si="440"/>
        <v>#VALUE!</v>
      </c>
      <c r="AG1651" s="8">
        <f t="shared" si="441"/>
        <v>0</v>
      </c>
      <c r="AI1651" s="8">
        <f t="shared" si="428"/>
        <v>0</v>
      </c>
      <c r="AK1651" t="s">
        <v>577</v>
      </c>
      <c r="AL1651" s="8">
        <f t="shared" si="429"/>
        <v>0</v>
      </c>
    </row>
    <row r="1652" spans="1:38" ht="15" x14ac:dyDescent="0.25">
      <c r="A1652" s="35">
        <f t="shared" si="430"/>
        <v>0</v>
      </c>
      <c r="C1652" s="35" t="str">
        <f t="shared" si="431"/>
        <v/>
      </c>
      <c r="G1652" s="8">
        <f t="shared" si="432"/>
        <v>0</v>
      </c>
      <c r="I1652" s="8">
        <f t="shared" si="425"/>
        <v>0</v>
      </c>
      <c r="K1652" t="s">
        <v>577</v>
      </c>
      <c r="L1652" s="8">
        <f t="shared" si="426"/>
        <v>0</v>
      </c>
      <c r="O1652" s="35" t="str">
        <f t="shared" si="433"/>
        <v>?utm_source=yandex&amp;utm_medium=cpc&amp;utm_campaign=&amp;utm_content=&amp;utm_term={keyword}&amp;utm_device={device_type}</v>
      </c>
      <c r="P1652" s="35" t="str">
        <f t="shared" si="427"/>
        <v/>
      </c>
      <c r="Q1652" s="8">
        <f t="shared" si="434"/>
        <v>0</v>
      </c>
      <c r="T1652" s="8" t="s">
        <v>751</v>
      </c>
      <c r="U1652" s="8" t="str">
        <f t="shared" si="435"/>
        <v>,</v>
      </c>
      <c r="W1652" s="35" t="str">
        <f t="shared" si="436"/>
        <v/>
      </c>
      <c r="X1652" s="35" t="s">
        <v>753</v>
      </c>
      <c r="Y1652" s="35" t="s">
        <v>754</v>
      </c>
      <c r="Z1652" s="35" t="str">
        <f t="shared" si="437"/>
        <v/>
      </c>
      <c r="AA1652" s="35" t="e">
        <f t="shared" si="438"/>
        <v>#VALUE!</v>
      </c>
      <c r="AB1652" s="35" t="str">
        <f t="shared" si="439"/>
        <v>{keyword:}</v>
      </c>
      <c r="AC1652" s="107" t="e">
        <f t="shared" si="440"/>
        <v>#VALUE!</v>
      </c>
      <c r="AG1652" s="8">
        <f t="shared" si="441"/>
        <v>0</v>
      </c>
      <c r="AI1652" s="8">
        <f t="shared" si="428"/>
        <v>0</v>
      </c>
      <c r="AK1652" t="s">
        <v>577</v>
      </c>
      <c r="AL1652" s="8">
        <f t="shared" si="429"/>
        <v>0</v>
      </c>
    </row>
    <row r="1653" spans="1:38" ht="15" customHeight="1" x14ac:dyDescent="0.25">
      <c r="A1653" s="35">
        <f t="shared" si="430"/>
        <v>0</v>
      </c>
      <c r="C1653" s="35" t="str">
        <f t="shared" si="431"/>
        <v/>
      </c>
      <c r="G1653" s="8">
        <f t="shared" si="432"/>
        <v>0</v>
      </c>
      <c r="I1653" s="8">
        <f t="shared" si="425"/>
        <v>0</v>
      </c>
      <c r="K1653" t="s">
        <v>577</v>
      </c>
      <c r="L1653" s="8">
        <f t="shared" si="426"/>
        <v>0</v>
      </c>
      <c r="O1653" s="35" t="str">
        <f t="shared" si="433"/>
        <v>?utm_source=yandex&amp;utm_medium=cpc&amp;utm_campaign=&amp;utm_content=&amp;utm_term={keyword}&amp;utm_device={device_type}</v>
      </c>
      <c r="P1653" s="35" t="str">
        <f t="shared" si="427"/>
        <v/>
      </c>
      <c r="Q1653" s="8">
        <f t="shared" si="434"/>
        <v>0</v>
      </c>
      <c r="T1653" s="8" t="s">
        <v>751</v>
      </c>
      <c r="U1653" s="8" t="str">
        <f t="shared" si="435"/>
        <v>,</v>
      </c>
      <c r="W1653" s="35" t="str">
        <f t="shared" si="436"/>
        <v/>
      </c>
      <c r="X1653" s="35" t="s">
        <v>753</v>
      </c>
      <c r="Y1653" s="35" t="s">
        <v>754</v>
      </c>
      <c r="Z1653" s="35" t="str">
        <f t="shared" si="437"/>
        <v/>
      </c>
      <c r="AA1653" s="35" t="e">
        <f t="shared" si="438"/>
        <v>#VALUE!</v>
      </c>
      <c r="AB1653" s="35" t="str">
        <f t="shared" si="439"/>
        <v>{keyword:}</v>
      </c>
      <c r="AC1653" s="107" t="e">
        <f t="shared" si="440"/>
        <v>#VALUE!</v>
      </c>
      <c r="AG1653" s="8">
        <f t="shared" si="441"/>
        <v>0</v>
      </c>
      <c r="AI1653" s="8">
        <f t="shared" si="428"/>
        <v>0</v>
      </c>
      <c r="AK1653" t="s">
        <v>577</v>
      </c>
      <c r="AL1653" s="8">
        <f t="shared" si="429"/>
        <v>0</v>
      </c>
    </row>
    <row r="1654" spans="1:38" ht="15" x14ac:dyDescent="0.25">
      <c r="A1654" s="35">
        <f t="shared" si="430"/>
        <v>0</v>
      </c>
      <c r="C1654" s="35" t="str">
        <f t="shared" si="431"/>
        <v/>
      </c>
      <c r="G1654" s="8">
        <f t="shared" si="432"/>
        <v>0</v>
      </c>
      <c r="I1654" s="8">
        <f t="shared" si="425"/>
        <v>0</v>
      </c>
      <c r="K1654" t="s">
        <v>577</v>
      </c>
      <c r="L1654" s="8">
        <f t="shared" si="426"/>
        <v>0</v>
      </c>
      <c r="O1654" s="35" t="str">
        <f t="shared" si="433"/>
        <v>?utm_source=yandex&amp;utm_medium=cpc&amp;utm_campaign=&amp;utm_content=&amp;utm_term={keyword}&amp;utm_device={device_type}</v>
      </c>
      <c r="P1654" s="35" t="str">
        <f t="shared" si="427"/>
        <v/>
      </c>
      <c r="Q1654" s="8">
        <f t="shared" si="434"/>
        <v>0</v>
      </c>
      <c r="T1654" s="8" t="s">
        <v>751</v>
      </c>
      <c r="U1654" s="8" t="str">
        <f t="shared" si="435"/>
        <v>,</v>
      </c>
      <c r="W1654" s="35" t="str">
        <f t="shared" si="436"/>
        <v/>
      </c>
      <c r="X1654" s="35" t="s">
        <v>753</v>
      </c>
      <c r="Y1654" s="35" t="s">
        <v>754</v>
      </c>
      <c r="Z1654" s="35" t="str">
        <f t="shared" si="437"/>
        <v/>
      </c>
      <c r="AA1654" s="35" t="e">
        <f t="shared" si="438"/>
        <v>#VALUE!</v>
      </c>
      <c r="AB1654" s="35" t="str">
        <f t="shared" si="439"/>
        <v>{keyword:}</v>
      </c>
      <c r="AC1654" s="107" t="e">
        <f t="shared" si="440"/>
        <v>#VALUE!</v>
      </c>
      <c r="AG1654" s="8">
        <f t="shared" si="441"/>
        <v>0</v>
      </c>
      <c r="AI1654" s="8">
        <f t="shared" si="428"/>
        <v>0</v>
      </c>
      <c r="AK1654" t="s">
        <v>577</v>
      </c>
      <c r="AL1654" s="8">
        <f t="shared" si="429"/>
        <v>0</v>
      </c>
    </row>
    <row r="1655" spans="1:38" ht="15" customHeight="1" x14ac:dyDescent="0.25">
      <c r="A1655" s="35">
        <f t="shared" si="430"/>
        <v>0</v>
      </c>
      <c r="C1655" s="35" t="str">
        <f t="shared" si="431"/>
        <v/>
      </c>
      <c r="G1655" s="8">
        <f t="shared" si="432"/>
        <v>0</v>
      </c>
      <c r="I1655" s="8">
        <f t="shared" si="425"/>
        <v>0</v>
      </c>
      <c r="K1655" t="s">
        <v>577</v>
      </c>
      <c r="L1655" s="8">
        <f t="shared" si="426"/>
        <v>0</v>
      </c>
      <c r="O1655" s="35" t="str">
        <f t="shared" si="433"/>
        <v>?utm_source=yandex&amp;utm_medium=cpc&amp;utm_campaign=&amp;utm_content=&amp;utm_term={keyword}&amp;utm_device={device_type}</v>
      </c>
      <c r="P1655" s="35" t="str">
        <f t="shared" si="427"/>
        <v/>
      </c>
      <c r="Q1655" s="8">
        <f t="shared" si="434"/>
        <v>0</v>
      </c>
      <c r="T1655" s="8" t="s">
        <v>751</v>
      </c>
      <c r="U1655" s="8" t="str">
        <f t="shared" si="435"/>
        <v>,</v>
      </c>
      <c r="W1655" s="35" t="str">
        <f t="shared" si="436"/>
        <v/>
      </c>
      <c r="X1655" s="35" t="s">
        <v>753</v>
      </c>
      <c r="Y1655" s="35" t="s">
        <v>754</v>
      </c>
      <c r="Z1655" s="35" t="str">
        <f t="shared" si="437"/>
        <v/>
      </c>
      <c r="AA1655" s="35" t="e">
        <f t="shared" si="438"/>
        <v>#VALUE!</v>
      </c>
      <c r="AB1655" s="35" t="str">
        <f t="shared" si="439"/>
        <v>{keyword:}</v>
      </c>
      <c r="AC1655" s="107" t="e">
        <f t="shared" si="440"/>
        <v>#VALUE!</v>
      </c>
      <c r="AG1655" s="8">
        <f t="shared" si="441"/>
        <v>0</v>
      </c>
      <c r="AI1655" s="8">
        <f t="shared" si="428"/>
        <v>0</v>
      </c>
      <c r="AK1655" t="s">
        <v>577</v>
      </c>
      <c r="AL1655" s="8">
        <f t="shared" si="429"/>
        <v>0</v>
      </c>
    </row>
    <row r="1656" spans="1:38" ht="15" x14ac:dyDescent="0.25">
      <c r="A1656" s="35">
        <f t="shared" si="430"/>
        <v>0</v>
      </c>
      <c r="C1656" s="35" t="str">
        <f t="shared" si="431"/>
        <v/>
      </c>
      <c r="G1656" s="8">
        <f t="shared" si="432"/>
        <v>0</v>
      </c>
      <c r="I1656" s="8">
        <f t="shared" si="425"/>
        <v>0</v>
      </c>
      <c r="K1656" t="s">
        <v>577</v>
      </c>
      <c r="L1656" s="8">
        <f t="shared" si="426"/>
        <v>0</v>
      </c>
      <c r="O1656" s="35" t="str">
        <f t="shared" si="433"/>
        <v>?utm_source=yandex&amp;utm_medium=cpc&amp;utm_campaign=&amp;utm_content=&amp;utm_term={keyword}&amp;utm_device={device_type}</v>
      </c>
      <c r="P1656" s="35" t="str">
        <f t="shared" si="427"/>
        <v/>
      </c>
      <c r="Q1656" s="8">
        <f t="shared" si="434"/>
        <v>0</v>
      </c>
      <c r="T1656" s="8" t="s">
        <v>751</v>
      </c>
      <c r="U1656" s="8" t="str">
        <f t="shared" si="435"/>
        <v>,</v>
      </c>
      <c r="W1656" s="35" t="str">
        <f t="shared" si="436"/>
        <v/>
      </c>
      <c r="X1656" s="35" t="s">
        <v>753</v>
      </c>
      <c r="Y1656" s="35" t="s">
        <v>754</v>
      </c>
      <c r="Z1656" s="35" t="str">
        <f t="shared" si="437"/>
        <v/>
      </c>
      <c r="AA1656" s="35" t="e">
        <f t="shared" si="438"/>
        <v>#VALUE!</v>
      </c>
      <c r="AB1656" s="35" t="str">
        <f t="shared" si="439"/>
        <v>{keyword:}</v>
      </c>
      <c r="AC1656" s="107" t="e">
        <f t="shared" si="440"/>
        <v>#VALUE!</v>
      </c>
      <c r="AG1656" s="8">
        <f t="shared" si="441"/>
        <v>0</v>
      </c>
      <c r="AI1656" s="8">
        <f t="shared" si="428"/>
        <v>0</v>
      </c>
      <c r="AK1656" t="s">
        <v>577</v>
      </c>
      <c r="AL1656" s="8">
        <f t="shared" si="429"/>
        <v>0</v>
      </c>
    </row>
    <row r="1657" spans="1:38" ht="15" customHeight="1" x14ac:dyDescent="0.25">
      <c r="A1657" s="35">
        <f t="shared" si="430"/>
        <v>0</v>
      </c>
      <c r="C1657" s="35" t="str">
        <f t="shared" si="431"/>
        <v/>
      </c>
      <c r="G1657" s="8">
        <f t="shared" si="432"/>
        <v>0</v>
      </c>
      <c r="I1657" s="8">
        <f t="shared" si="425"/>
        <v>0</v>
      </c>
      <c r="K1657" t="s">
        <v>577</v>
      </c>
      <c r="L1657" s="8">
        <f t="shared" si="426"/>
        <v>0</v>
      </c>
      <c r="O1657" s="35" t="str">
        <f t="shared" si="433"/>
        <v>?utm_source=yandex&amp;utm_medium=cpc&amp;utm_campaign=&amp;utm_content=&amp;utm_term={keyword}&amp;utm_device={device_type}</v>
      </c>
      <c r="P1657" s="35" t="str">
        <f t="shared" si="427"/>
        <v/>
      </c>
      <c r="Q1657" s="8">
        <f t="shared" si="434"/>
        <v>0</v>
      </c>
      <c r="T1657" s="8" t="s">
        <v>751</v>
      </c>
      <c r="U1657" s="8" t="str">
        <f t="shared" si="435"/>
        <v>,</v>
      </c>
      <c r="W1657" s="35" t="str">
        <f t="shared" si="436"/>
        <v/>
      </c>
      <c r="X1657" s="35" t="s">
        <v>753</v>
      </c>
      <c r="Y1657" s="35" t="s">
        <v>754</v>
      </c>
      <c r="Z1657" s="35" t="str">
        <f t="shared" si="437"/>
        <v/>
      </c>
      <c r="AA1657" s="35" t="e">
        <f t="shared" si="438"/>
        <v>#VALUE!</v>
      </c>
      <c r="AB1657" s="35" t="str">
        <f t="shared" si="439"/>
        <v>{keyword:}</v>
      </c>
      <c r="AC1657" s="107" t="e">
        <f t="shared" si="440"/>
        <v>#VALUE!</v>
      </c>
      <c r="AG1657" s="8">
        <f t="shared" si="441"/>
        <v>0</v>
      </c>
      <c r="AI1657" s="8">
        <f t="shared" si="428"/>
        <v>0</v>
      </c>
      <c r="AK1657" t="s">
        <v>577</v>
      </c>
      <c r="AL1657" s="8">
        <f t="shared" si="429"/>
        <v>0</v>
      </c>
    </row>
    <row r="1658" spans="1:38" ht="15" x14ac:dyDescent="0.25">
      <c r="A1658" s="35">
        <f t="shared" si="430"/>
        <v>0</v>
      </c>
      <c r="C1658" s="35" t="str">
        <f t="shared" si="431"/>
        <v/>
      </c>
      <c r="G1658" s="8">
        <f t="shared" si="432"/>
        <v>0</v>
      </c>
      <c r="I1658" s="8">
        <f t="shared" si="425"/>
        <v>0</v>
      </c>
      <c r="K1658" t="s">
        <v>577</v>
      </c>
      <c r="L1658" s="8">
        <f t="shared" si="426"/>
        <v>0</v>
      </c>
      <c r="O1658" s="35" t="str">
        <f t="shared" si="433"/>
        <v>?utm_source=yandex&amp;utm_medium=cpc&amp;utm_campaign=&amp;utm_content=&amp;utm_term={keyword}&amp;utm_device={device_type}</v>
      </c>
      <c r="P1658" s="35" t="str">
        <f t="shared" si="427"/>
        <v/>
      </c>
      <c r="Q1658" s="8">
        <f t="shared" si="434"/>
        <v>0</v>
      </c>
      <c r="T1658" s="8" t="s">
        <v>751</v>
      </c>
      <c r="U1658" s="8" t="str">
        <f t="shared" si="435"/>
        <v>,</v>
      </c>
      <c r="W1658" s="35" t="str">
        <f t="shared" si="436"/>
        <v/>
      </c>
      <c r="X1658" s="35" t="s">
        <v>753</v>
      </c>
      <c r="Y1658" s="35" t="s">
        <v>754</v>
      </c>
      <c r="Z1658" s="35" t="str">
        <f t="shared" si="437"/>
        <v/>
      </c>
      <c r="AA1658" s="35" t="e">
        <f t="shared" si="438"/>
        <v>#VALUE!</v>
      </c>
      <c r="AB1658" s="35" t="str">
        <f t="shared" si="439"/>
        <v>{keyword:}</v>
      </c>
      <c r="AC1658" s="107" t="e">
        <f t="shared" si="440"/>
        <v>#VALUE!</v>
      </c>
      <c r="AG1658" s="8">
        <f t="shared" si="441"/>
        <v>0</v>
      </c>
      <c r="AI1658" s="8">
        <f t="shared" si="428"/>
        <v>0</v>
      </c>
      <c r="AK1658" t="s">
        <v>577</v>
      </c>
      <c r="AL1658" s="8">
        <f t="shared" si="429"/>
        <v>0</v>
      </c>
    </row>
    <row r="1659" spans="1:38" ht="15" customHeight="1" x14ac:dyDescent="0.25">
      <c r="A1659" s="35">
        <f t="shared" si="430"/>
        <v>0</v>
      </c>
      <c r="C1659" s="35" t="str">
        <f t="shared" si="431"/>
        <v/>
      </c>
      <c r="G1659" s="8">
        <f t="shared" si="432"/>
        <v>0</v>
      </c>
      <c r="I1659" s="8">
        <f t="shared" si="425"/>
        <v>0</v>
      </c>
      <c r="K1659" t="s">
        <v>577</v>
      </c>
      <c r="L1659" s="8">
        <f t="shared" si="426"/>
        <v>0</v>
      </c>
      <c r="O1659" s="35" t="str">
        <f t="shared" si="433"/>
        <v>?utm_source=yandex&amp;utm_medium=cpc&amp;utm_campaign=&amp;utm_content=&amp;utm_term={keyword}&amp;utm_device={device_type}</v>
      </c>
      <c r="P1659" s="35" t="str">
        <f t="shared" si="427"/>
        <v/>
      </c>
      <c r="Q1659" s="8">
        <f t="shared" si="434"/>
        <v>0</v>
      </c>
      <c r="T1659" s="8" t="s">
        <v>751</v>
      </c>
      <c r="U1659" s="8" t="str">
        <f t="shared" si="435"/>
        <v>,</v>
      </c>
      <c r="W1659" s="35" t="str">
        <f t="shared" si="436"/>
        <v/>
      </c>
      <c r="X1659" s="35" t="s">
        <v>753</v>
      </c>
      <c r="Y1659" s="35" t="s">
        <v>754</v>
      </c>
      <c r="Z1659" s="35" t="str">
        <f t="shared" si="437"/>
        <v/>
      </c>
      <c r="AA1659" s="35" t="e">
        <f t="shared" si="438"/>
        <v>#VALUE!</v>
      </c>
      <c r="AB1659" s="35" t="str">
        <f t="shared" si="439"/>
        <v>{keyword:}</v>
      </c>
      <c r="AC1659" s="107" t="e">
        <f t="shared" si="440"/>
        <v>#VALUE!</v>
      </c>
      <c r="AG1659" s="8">
        <f t="shared" si="441"/>
        <v>0</v>
      </c>
      <c r="AI1659" s="8">
        <f t="shared" si="428"/>
        <v>0</v>
      </c>
      <c r="AK1659" t="s">
        <v>577</v>
      </c>
      <c r="AL1659" s="8">
        <f t="shared" si="429"/>
        <v>0</v>
      </c>
    </row>
    <row r="1660" spans="1:38" ht="15" x14ac:dyDescent="0.25">
      <c r="A1660" s="35">
        <f t="shared" si="430"/>
        <v>0</v>
      </c>
      <c r="C1660" s="35" t="str">
        <f t="shared" si="431"/>
        <v/>
      </c>
      <c r="G1660" s="8">
        <f t="shared" si="432"/>
        <v>0</v>
      </c>
      <c r="I1660" s="8">
        <f t="shared" si="425"/>
        <v>0</v>
      </c>
      <c r="K1660" t="s">
        <v>577</v>
      </c>
      <c r="L1660" s="8">
        <f t="shared" si="426"/>
        <v>0</v>
      </c>
      <c r="O1660" s="35" t="str">
        <f t="shared" si="433"/>
        <v>?utm_source=yandex&amp;utm_medium=cpc&amp;utm_campaign=&amp;utm_content=&amp;utm_term={keyword}&amp;utm_device={device_type}</v>
      </c>
      <c r="P1660" s="35" t="str">
        <f t="shared" si="427"/>
        <v/>
      </c>
      <c r="Q1660" s="8">
        <f t="shared" si="434"/>
        <v>0</v>
      </c>
      <c r="T1660" s="8" t="s">
        <v>751</v>
      </c>
      <c r="U1660" s="8" t="str">
        <f t="shared" si="435"/>
        <v>,</v>
      </c>
      <c r="W1660" s="35" t="str">
        <f t="shared" si="436"/>
        <v/>
      </c>
      <c r="X1660" s="35" t="s">
        <v>753</v>
      </c>
      <c r="Y1660" s="35" t="s">
        <v>754</v>
      </c>
      <c r="Z1660" s="35" t="str">
        <f t="shared" si="437"/>
        <v/>
      </c>
      <c r="AA1660" s="35" t="e">
        <f t="shared" si="438"/>
        <v>#VALUE!</v>
      </c>
      <c r="AB1660" s="35" t="str">
        <f t="shared" si="439"/>
        <v>{keyword:}</v>
      </c>
      <c r="AC1660" s="107" t="e">
        <f t="shared" si="440"/>
        <v>#VALUE!</v>
      </c>
      <c r="AG1660" s="8">
        <f t="shared" si="441"/>
        <v>0</v>
      </c>
      <c r="AI1660" s="8">
        <f t="shared" si="428"/>
        <v>0</v>
      </c>
      <c r="AK1660" t="s">
        <v>577</v>
      </c>
      <c r="AL1660" s="8">
        <f t="shared" si="429"/>
        <v>0</v>
      </c>
    </row>
    <row r="1661" spans="1:38" ht="15" customHeight="1" x14ac:dyDescent="0.25">
      <c r="A1661" s="35">
        <f t="shared" si="430"/>
        <v>0</v>
      </c>
      <c r="C1661" s="35" t="str">
        <f t="shared" si="431"/>
        <v/>
      </c>
      <c r="G1661" s="8">
        <f t="shared" si="432"/>
        <v>0</v>
      </c>
      <c r="I1661" s="8">
        <f t="shared" si="425"/>
        <v>0</v>
      </c>
      <c r="K1661" t="s">
        <v>577</v>
      </c>
      <c r="L1661" s="8">
        <f t="shared" si="426"/>
        <v>0</v>
      </c>
      <c r="O1661" s="35" t="str">
        <f t="shared" si="433"/>
        <v>?utm_source=yandex&amp;utm_medium=cpc&amp;utm_campaign=&amp;utm_content=&amp;utm_term={keyword}&amp;utm_device={device_type}</v>
      </c>
      <c r="P1661" s="35" t="str">
        <f t="shared" si="427"/>
        <v/>
      </c>
      <c r="Q1661" s="8">
        <f t="shared" si="434"/>
        <v>0</v>
      </c>
      <c r="T1661" s="8" t="s">
        <v>751</v>
      </c>
      <c r="U1661" s="8" t="str">
        <f t="shared" si="435"/>
        <v>,</v>
      </c>
      <c r="W1661" s="35" t="str">
        <f t="shared" si="436"/>
        <v/>
      </c>
      <c r="X1661" s="35" t="s">
        <v>753</v>
      </c>
      <c r="Y1661" s="35" t="s">
        <v>754</v>
      </c>
      <c r="Z1661" s="35" t="str">
        <f t="shared" si="437"/>
        <v/>
      </c>
      <c r="AA1661" s="35" t="e">
        <f t="shared" si="438"/>
        <v>#VALUE!</v>
      </c>
      <c r="AB1661" s="35" t="str">
        <f t="shared" si="439"/>
        <v>{keyword:}</v>
      </c>
      <c r="AC1661" s="107" t="e">
        <f t="shared" si="440"/>
        <v>#VALUE!</v>
      </c>
      <c r="AG1661" s="8">
        <f t="shared" si="441"/>
        <v>0</v>
      </c>
      <c r="AI1661" s="8">
        <f t="shared" si="428"/>
        <v>0</v>
      </c>
      <c r="AK1661" t="s">
        <v>577</v>
      </c>
      <c r="AL1661" s="8">
        <f t="shared" si="429"/>
        <v>0</v>
      </c>
    </row>
    <row r="1662" spans="1:38" ht="15" x14ac:dyDescent="0.25">
      <c r="A1662" s="35">
        <f t="shared" si="430"/>
        <v>0</v>
      </c>
      <c r="C1662" s="35" t="str">
        <f t="shared" si="431"/>
        <v/>
      </c>
      <c r="G1662" s="8">
        <f t="shared" si="432"/>
        <v>0</v>
      </c>
      <c r="I1662" s="8">
        <f t="shared" si="425"/>
        <v>0</v>
      </c>
      <c r="K1662" t="s">
        <v>577</v>
      </c>
      <c r="L1662" s="8">
        <f t="shared" si="426"/>
        <v>0</v>
      </c>
      <c r="O1662" s="35" t="str">
        <f t="shared" si="433"/>
        <v>?utm_source=yandex&amp;utm_medium=cpc&amp;utm_campaign=&amp;utm_content=&amp;utm_term={keyword}&amp;utm_device={device_type}</v>
      </c>
      <c r="P1662" s="35" t="str">
        <f t="shared" si="427"/>
        <v/>
      </c>
      <c r="Q1662" s="8">
        <f t="shared" si="434"/>
        <v>0</v>
      </c>
      <c r="T1662" s="8" t="s">
        <v>751</v>
      </c>
      <c r="U1662" s="8" t="str">
        <f t="shared" si="435"/>
        <v>,</v>
      </c>
      <c r="W1662" s="35" t="str">
        <f t="shared" si="436"/>
        <v/>
      </c>
      <c r="X1662" s="35" t="s">
        <v>753</v>
      </c>
      <c r="Y1662" s="35" t="s">
        <v>754</v>
      </c>
      <c r="Z1662" s="35" t="str">
        <f t="shared" si="437"/>
        <v/>
      </c>
      <c r="AA1662" s="35" t="e">
        <f t="shared" si="438"/>
        <v>#VALUE!</v>
      </c>
      <c r="AB1662" s="35" t="str">
        <f t="shared" si="439"/>
        <v>{keyword:}</v>
      </c>
      <c r="AC1662" s="107" t="e">
        <f t="shared" si="440"/>
        <v>#VALUE!</v>
      </c>
      <c r="AG1662" s="8">
        <f t="shared" si="441"/>
        <v>0</v>
      </c>
      <c r="AI1662" s="8">
        <f t="shared" si="428"/>
        <v>0</v>
      </c>
      <c r="AK1662" t="s">
        <v>577</v>
      </c>
      <c r="AL1662" s="8">
        <f t="shared" si="429"/>
        <v>0</v>
      </c>
    </row>
    <row r="1663" spans="1:38" ht="15" customHeight="1" x14ac:dyDescent="0.25">
      <c r="A1663" s="35">
        <f t="shared" si="430"/>
        <v>0</v>
      </c>
      <c r="C1663" s="35" t="str">
        <f t="shared" si="431"/>
        <v/>
      </c>
      <c r="G1663" s="8">
        <f t="shared" si="432"/>
        <v>0</v>
      </c>
      <c r="I1663" s="8">
        <f t="shared" si="425"/>
        <v>0</v>
      </c>
      <c r="K1663" t="s">
        <v>577</v>
      </c>
      <c r="L1663" s="8">
        <f t="shared" si="426"/>
        <v>0</v>
      </c>
      <c r="O1663" s="35" t="str">
        <f t="shared" si="433"/>
        <v>?utm_source=yandex&amp;utm_medium=cpc&amp;utm_campaign=&amp;utm_content=&amp;utm_term={keyword}&amp;utm_device={device_type}</v>
      </c>
      <c r="P1663" s="35" t="str">
        <f t="shared" si="427"/>
        <v/>
      </c>
      <c r="Q1663" s="8">
        <f t="shared" si="434"/>
        <v>0</v>
      </c>
      <c r="T1663" s="8" t="s">
        <v>751</v>
      </c>
      <c r="U1663" s="8" t="str">
        <f t="shared" si="435"/>
        <v>,</v>
      </c>
      <c r="W1663" s="35" t="str">
        <f t="shared" si="436"/>
        <v/>
      </c>
      <c r="X1663" s="35" t="s">
        <v>753</v>
      </c>
      <c r="Y1663" s="35" t="s">
        <v>754</v>
      </c>
      <c r="Z1663" s="35" t="str">
        <f t="shared" si="437"/>
        <v/>
      </c>
      <c r="AA1663" s="35" t="e">
        <f t="shared" si="438"/>
        <v>#VALUE!</v>
      </c>
      <c r="AB1663" s="35" t="str">
        <f t="shared" si="439"/>
        <v>{keyword:}</v>
      </c>
      <c r="AC1663" s="107" t="e">
        <f t="shared" si="440"/>
        <v>#VALUE!</v>
      </c>
      <c r="AG1663" s="8">
        <f t="shared" si="441"/>
        <v>0</v>
      </c>
      <c r="AI1663" s="8">
        <f t="shared" si="428"/>
        <v>0</v>
      </c>
      <c r="AK1663" t="s">
        <v>577</v>
      </c>
      <c r="AL1663" s="8">
        <f t="shared" si="429"/>
        <v>0</v>
      </c>
    </row>
    <row r="1664" spans="1:38" ht="15" x14ac:dyDescent="0.25">
      <c r="A1664" s="35">
        <f t="shared" si="430"/>
        <v>0</v>
      </c>
      <c r="C1664" s="35" t="str">
        <f t="shared" si="431"/>
        <v/>
      </c>
      <c r="G1664" s="8">
        <f t="shared" si="432"/>
        <v>0</v>
      </c>
      <c r="I1664" s="8">
        <f t="shared" si="425"/>
        <v>0</v>
      </c>
      <c r="K1664" t="s">
        <v>577</v>
      </c>
      <c r="L1664" s="8">
        <f t="shared" si="426"/>
        <v>0</v>
      </c>
      <c r="O1664" s="35" t="str">
        <f t="shared" si="433"/>
        <v>?utm_source=yandex&amp;utm_medium=cpc&amp;utm_campaign=&amp;utm_content=&amp;utm_term={keyword}&amp;utm_device={device_type}</v>
      </c>
      <c r="P1664" s="35" t="str">
        <f t="shared" si="427"/>
        <v/>
      </c>
      <c r="Q1664" s="8">
        <f t="shared" si="434"/>
        <v>0</v>
      </c>
      <c r="T1664" s="8" t="s">
        <v>751</v>
      </c>
      <c r="U1664" s="8" t="str">
        <f t="shared" si="435"/>
        <v>,</v>
      </c>
      <c r="W1664" s="35" t="str">
        <f t="shared" si="436"/>
        <v/>
      </c>
      <c r="X1664" s="35" t="s">
        <v>753</v>
      </c>
      <c r="Y1664" s="35" t="s">
        <v>754</v>
      </c>
      <c r="Z1664" s="35" t="str">
        <f t="shared" si="437"/>
        <v/>
      </c>
      <c r="AA1664" s="35" t="e">
        <f t="shared" si="438"/>
        <v>#VALUE!</v>
      </c>
      <c r="AB1664" s="35" t="str">
        <f t="shared" si="439"/>
        <v>{keyword:}</v>
      </c>
      <c r="AC1664" s="107" t="e">
        <f t="shared" si="440"/>
        <v>#VALUE!</v>
      </c>
      <c r="AG1664" s="8">
        <f t="shared" si="441"/>
        <v>0</v>
      </c>
      <c r="AI1664" s="8">
        <f t="shared" si="428"/>
        <v>0</v>
      </c>
      <c r="AK1664" t="s">
        <v>577</v>
      </c>
      <c r="AL1664" s="8">
        <f t="shared" si="429"/>
        <v>0</v>
      </c>
    </row>
    <row r="1665" spans="1:38" ht="15" customHeight="1" x14ac:dyDescent="0.25">
      <c r="A1665" s="35">
        <f t="shared" si="430"/>
        <v>0</v>
      </c>
      <c r="C1665" s="35" t="str">
        <f t="shared" si="431"/>
        <v/>
      </c>
      <c r="G1665" s="8">
        <f t="shared" si="432"/>
        <v>0</v>
      </c>
      <c r="I1665" s="8">
        <f t="shared" si="425"/>
        <v>0</v>
      </c>
      <c r="K1665" t="s">
        <v>577</v>
      </c>
      <c r="L1665" s="8">
        <f t="shared" si="426"/>
        <v>0</v>
      </c>
      <c r="O1665" s="35" t="str">
        <f t="shared" si="433"/>
        <v>?utm_source=yandex&amp;utm_medium=cpc&amp;utm_campaign=&amp;utm_content=&amp;utm_term={keyword}&amp;utm_device={device_type}</v>
      </c>
      <c r="P1665" s="35" t="str">
        <f t="shared" si="427"/>
        <v/>
      </c>
      <c r="Q1665" s="8">
        <f t="shared" si="434"/>
        <v>0</v>
      </c>
      <c r="T1665" s="8" t="s">
        <v>751</v>
      </c>
      <c r="U1665" s="8" t="str">
        <f t="shared" si="435"/>
        <v>,</v>
      </c>
      <c r="W1665" s="35" t="str">
        <f t="shared" si="436"/>
        <v/>
      </c>
      <c r="X1665" s="35" t="s">
        <v>753</v>
      </c>
      <c r="Y1665" s="35" t="s">
        <v>754</v>
      </c>
      <c r="Z1665" s="35" t="str">
        <f t="shared" si="437"/>
        <v/>
      </c>
      <c r="AA1665" s="35" t="e">
        <f t="shared" si="438"/>
        <v>#VALUE!</v>
      </c>
      <c r="AB1665" s="35" t="str">
        <f t="shared" si="439"/>
        <v>{keyword:}</v>
      </c>
      <c r="AC1665" s="107" t="e">
        <f t="shared" si="440"/>
        <v>#VALUE!</v>
      </c>
      <c r="AG1665" s="8">
        <f t="shared" si="441"/>
        <v>0</v>
      </c>
      <c r="AI1665" s="8">
        <f t="shared" si="428"/>
        <v>0</v>
      </c>
      <c r="AK1665" t="s">
        <v>577</v>
      </c>
      <c r="AL1665" s="8">
        <f t="shared" si="429"/>
        <v>0</v>
      </c>
    </row>
    <row r="1666" spans="1:38" ht="15" x14ac:dyDescent="0.25">
      <c r="A1666" s="35">
        <f t="shared" si="430"/>
        <v>0</v>
      </c>
      <c r="C1666" s="35" t="str">
        <f t="shared" si="431"/>
        <v/>
      </c>
      <c r="G1666" s="8">
        <f t="shared" si="432"/>
        <v>0</v>
      </c>
      <c r="I1666" s="8">
        <f t="shared" ref="I1666:I1729" si="442">IF(H1666="",0,LEN(H1666))</f>
        <v>0</v>
      </c>
      <c r="K1666" t="s">
        <v>577</v>
      </c>
      <c r="L1666" s="8">
        <f t="shared" ref="L1666:L1729" si="443">IF(J1666="",0,LEN(J1666))</f>
        <v>0</v>
      </c>
      <c r="O1666" s="35" t="str">
        <f t="shared" si="433"/>
        <v>?utm_source=yandex&amp;utm_medium=cpc&amp;utm_campaign=&amp;utm_content=&amp;utm_term={keyword}&amp;utm_device={device_type}</v>
      </c>
      <c r="P1666" s="35" t="str">
        <f t="shared" ref="P1666:P1729" si="444">SUBSTITUTE((SUBSTITUTE(B1666,"""",))," ","-")</f>
        <v/>
      </c>
      <c r="Q1666" s="8">
        <f t="shared" si="434"/>
        <v>0</v>
      </c>
      <c r="T1666" s="8" t="s">
        <v>751</v>
      </c>
      <c r="U1666" s="8" t="str">
        <f t="shared" si="435"/>
        <v>,</v>
      </c>
      <c r="W1666" s="35" t="str">
        <f t="shared" si="436"/>
        <v/>
      </c>
      <c r="X1666" s="35" t="s">
        <v>753</v>
      </c>
      <c r="Y1666" s="35" t="s">
        <v>754</v>
      </c>
      <c r="Z1666" s="35" t="str">
        <f t="shared" si="437"/>
        <v/>
      </c>
      <c r="AA1666" s="35" t="e">
        <f t="shared" si="438"/>
        <v>#VALUE!</v>
      </c>
      <c r="AB1666" s="35" t="str">
        <f t="shared" si="439"/>
        <v>{keyword:}</v>
      </c>
      <c r="AC1666" s="107" t="e">
        <f t="shared" si="440"/>
        <v>#VALUE!</v>
      </c>
      <c r="AG1666" s="8">
        <f t="shared" si="441"/>
        <v>0</v>
      </c>
      <c r="AI1666" s="8">
        <f t="shared" ref="AI1666:AI1729" si="445">IF(AH1666="",0,LEN(AH1666))</f>
        <v>0</v>
      </c>
      <c r="AK1666" t="s">
        <v>577</v>
      </c>
      <c r="AL1666" s="8">
        <f t="shared" ref="AL1666:AL1729" si="446">IF(AJ1666="",0,LEN(AJ1666))</f>
        <v>0</v>
      </c>
    </row>
    <row r="1667" spans="1:38" ht="15" customHeight="1" x14ac:dyDescent="0.25">
      <c r="A1667" s="35">
        <f t="shared" ref="A1667:A1730" si="447">IF(ISBLANK(B1667),0,LEN(TRIM(B1667))-LEN(SUBSTITUTE(B1667," ",""))+1)</f>
        <v>0</v>
      </c>
      <c r="C1667" s="35" t="str">
        <f t="shared" ref="C1667:C1730" si="448">SUBSTITUTE(B1667," ","_")</f>
        <v/>
      </c>
      <c r="G1667" s="8">
        <f t="shared" ref="G1667:G1730" si="449">IF(F1667="",0,LEN(F1667))</f>
        <v>0</v>
      </c>
      <c r="I1667" s="8">
        <f t="shared" si="442"/>
        <v>0</v>
      </c>
      <c r="K1667" t="s">
        <v>577</v>
      </c>
      <c r="L1667" s="8">
        <f t="shared" si="443"/>
        <v>0</v>
      </c>
      <c r="O1667" s="35" t="str">
        <f t="shared" ref="O1667:O1730" si="450">CONCATENATE(M1667,"?utm_source=yandex&amp;utm_medium=cpc&amp;utm_campaign=",SUBSTITUTE(TRIM(N1667)," ","_"),"&amp;utm_content=",SUBSTITUTE(SUBSTITUTE(B1667,"""",)," ","_"),"&amp;utm_term={keyword}","&amp;utm_device={device_type}")</f>
        <v>?utm_source=yandex&amp;utm_medium=cpc&amp;utm_campaign=&amp;utm_content=&amp;utm_term={keyword}&amp;utm_device={device_type}</v>
      </c>
      <c r="P1667" s="35" t="str">
        <f t="shared" si="444"/>
        <v/>
      </c>
      <c r="Q1667" s="8">
        <f t="shared" ref="Q1667:Q1730" si="451">IF(P1667="",0,LEN(P1667))</f>
        <v>0</v>
      </c>
      <c r="T1667" s="8" t="s">
        <v>751</v>
      </c>
      <c r="U1667" s="8" t="str">
        <f t="shared" ref="U1667:U1730" si="452">CONCATENATE(R1667,T1667,S1667)</f>
        <v>,</v>
      </c>
      <c r="W1667" s="35" t="str">
        <f t="shared" ref="W1667:W1730" si="453">SUBSTITUTE((SUBSTITUTE(P1667,"""",)),"-"," ")</f>
        <v/>
      </c>
      <c r="X1667" s="35" t="s">
        <v>753</v>
      </c>
      <c r="Y1667" s="35" t="s">
        <v>754</v>
      </c>
      <c r="Z1667" s="35" t="str">
        <f t="shared" ref="Z1667:Z1730" si="454">IF(ISERR(MID(W1667,1,FIND(" ",W1667,1)-1)),W1667,MID(W1667,1,FIND(" ",W1667,1)-1))</f>
        <v/>
      </c>
      <c r="AA1667" s="35" t="e">
        <f t="shared" ref="AA1667:AA1730" si="455">MID(W1667,FIND(" ",W1667)+1,100)</f>
        <v>#VALUE!</v>
      </c>
      <c r="AB1667" s="35" t="str">
        <f t="shared" ref="AB1667:AB1730" si="456">CONCATENATE(X1667,Z1667,Y1667)</f>
        <v>{keyword:}</v>
      </c>
      <c r="AC1667" s="107" t="e">
        <f t="shared" ref="AC1667:AC1730" si="457">CONCATENATE(X1667,AA1667,Y1667)</f>
        <v>#VALUE!</v>
      </c>
      <c r="AG1667" s="8">
        <f t="shared" ref="AG1667:AG1730" si="458">IF(AF1667="",0,LEN(AF1667))</f>
        <v>0</v>
      </c>
      <c r="AI1667" s="8">
        <f t="shared" si="445"/>
        <v>0</v>
      </c>
      <c r="AK1667" t="s">
        <v>577</v>
      </c>
      <c r="AL1667" s="8">
        <f t="shared" si="446"/>
        <v>0</v>
      </c>
    </row>
    <row r="1668" spans="1:38" ht="15" x14ac:dyDescent="0.25">
      <c r="A1668" s="35">
        <f t="shared" si="447"/>
        <v>0</v>
      </c>
      <c r="C1668" s="35" t="str">
        <f t="shared" si="448"/>
        <v/>
      </c>
      <c r="G1668" s="8">
        <f t="shared" si="449"/>
        <v>0</v>
      </c>
      <c r="I1668" s="8">
        <f t="shared" si="442"/>
        <v>0</v>
      </c>
      <c r="K1668" t="s">
        <v>577</v>
      </c>
      <c r="L1668" s="8">
        <f t="shared" si="443"/>
        <v>0</v>
      </c>
      <c r="O1668" s="35" t="str">
        <f t="shared" si="450"/>
        <v>?utm_source=yandex&amp;utm_medium=cpc&amp;utm_campaign=&amp;utm_content=&amp;utm_term={keyword}&amp;utm_device={device_type}</v>
      </c>
      <c r="P1668" s="35" t="str">
        <f t="shared" si="444"/>
        <v/>
      </c>
      <c r="Q1668" s="8">
        <f t="shared" si="451"/>
        <v>0</v>
      </c>
      <c r="T1668" s="8" t="s">
        <v>751</v>
      </c>
      <c r="U1668" s="8" t="str">
        <f t="shared" si="452"/>
        <v>,</v>
      </c>
      <c r="W1668" s="35" t="str">
        <f t="shared" si="453"/>
        <v/>
      </c>
      <c r="X1668" s="35" t="s">
        <v>753</v>
      </c>
      <c r="Y1668" s="35" t="s">
        <v>754</v>
      </c>
      <c r="Z1668" s="35" t="str">
        <f t="shared" si="454"/>
        <v/>
      </c>
      <c r="AA1668" s="35" t="e">
        <f t="shared" si="455"/>
        <v>#VALUE!</v>
      </c>
      <c r="AB1668" s="35" t="str">
        <f t="shared" si="456"/>
        <v>{keyword:}</v>
      </c>
      <c r="AC1668" s="107" t="e">
        <f t="shared" si="457"/>
        <v>#VALUE!</v>
      </c>
      <c r="AG1668" s="8">
        <f t="shared" si="458"/>
        <v>0</v>
      </c>
      <c r="AI1668" s="8">
        <f t="shared" si="445"/>
        <v>0</v>
      </c>
      <c r="AK1668" t="s">
        <v>577</v>
      </c>
      <c r="AL1668" s="8">
        <f t="shared" si="446"/>
        <v>0</v>
      </c>
    </row>
    <row r="1669" spans="1:38" ht="15" customHeight="1" x14ac:dyDescent="0.25">
      <c r="A1669" s="35">
        <f t="shared" si="447"/>
        <v>0</v>
      </c>
      <c r="C1669" s="35" t="str">
        <f t="shared" si="448"/>
        <v/>
      </c>
      <c r="G1669" s="8">
        <f t="shared" si="449"/>
        <v>0</v>
      </c>
      <c r="I1669" s="8">
        <f t="shared" si="442"/>
        <v>0</v>
      </c>
      <c r="K1669" t="s">
        <v>577</v>
      </c>
      <c r="L1669" s="8">
        <f t="shared" si="443"/>
        <v>0</v>
      </c>
      <c r="O1669" s="35" t="str">
        <f t="shared" si="450"/>
        <v>?utm_source=yandex&amp;utm_medium=cpc&amp;utm_campaign=&amp;utm_content=&amp;utm_term={keyword}&amp;utm_device={device_type}</v>
      </c>
      <c r="P1669" s="35" t="str">
        <f t="shared" si="444"/>
        <v/>
      </c>
      <c r="Q1669" s="8">
        <f t="shared" si="451"/>
        <v>0</v>
      </c>
      <c r="T1669" s="8" t="s">
        <v>751</v>
      </c>
      <c r="U1669" s="8" t="str">
        <f t="shared" si="452"/>
        <v>,</v>
      </c>
      <c r="W1669" s="35" t="str">
        <f t="shared" si="453"/>
        <v/>
      </c>
      <c r="X1669" s="35" t="s">
        <v>753</v>
      </c>
      <c r="Y1669" s="35" t="s">
        <v>754</v>
      </c>
      <c r="Z1669" s="35" t="str">
        <f t="shared" si="454"/>
        <v/>
      </c>
      <c r="AA1669" s="35" t="e">
        <f t="shared" si="455"/>
        <v>#VALUE!</v>
      </c>
      <c r="AB1669" s="35" t="str">
        <f t="shared" si="456"/>
        <v>{keyword:}</v>
      </c>
      <c r="AC1669" s="107" t="e">
        <f t="shared" si="457"/>
        <v>#VALUE!</v>
      </c>
      <c r="AG1669" s="8">
        <f t="shared" si="458"/>
        <v>0</v>
      </c>
      <c r="AI1669" s="8">
        <f t="shared" si="445"/>
        <v>0</v>
      </c>
      <c r="AK1669" t="s">
        <v>577</v>
      </c>
      <c r="AL1669" s="8">
        <f t="shared" si="446"/>
        <v>0</v>
      </c>
    </row>
    <row r="1670" spans="1:38" ht="15" x14ac:dyDescent="0.25">
      <c r="A1670" s="35">
        <f t="shared" si="447"/>
        <v>0</v>
      </c>
      <c r="C1670" s="35" t="str">
        <f t="shared" si="448"/>
        <v/>
      </c>
      <c r="G1670" s="8">
        <f t="shared" si="449"/>
        <v>0</v>
      </c>
      <c r="I1670" s="8">
        <f t="shared" si="442"/>
        <v>0</v>
      </c>
      <c r="K1670" t="s">
        <v>577</v>
      </c>
      <c r="L1670" s="8">
        <f t="shared" si="443"/>
        <v>0</v>
      </c>
      <c r="O1670" s="35" t="str">
        <f t="shared" si="450"/>
        <v>?utm_source=yandex&amp;utm_medium=cpc&amp;utm_campaign=&amp;utm_content=&amp;utm_term={keyword}&amp;utm_device={device_type}</v>
      </c>
      <c r="P1670" s="35" t="str">
        <f t="shared" si="444"/>
        <v/>
      </c>
      <c r="Q1670" s="8">
        <f t="shared" si="451"/>
        <v>0</v>
      </c>
      <c r="T1670" s="8" t="s">
        <v>751</v>
      </c>
      <c r="U1670" s="8" t="str">
        <f t="shared" si="452"/>
        <v>,</v>
      </c>
      <c r="W1670" s="35" t="str">
        <f t="shared" si="453"/>
        <v/>
      </c>
      <c r="X1670" s="35" t="s">
        <v>753</v>
      </c>
      <c r="Y1670" s="35" t="s">
        <v>754</v>
      </c>
      <c r="Z1670" s="35" t="str">
        <f t="shared" si="454"/>
        <v/>
      </c>
      <c r="AA1670" s="35" t="e">
        <f t="shared" si="455"/>
        <v>#VALUE!</v>
      </c>
      <c r="AB1670" s="35" t="str">
        <f t="shared" si="456"/>
        <v>{keyword:}</v>
      </c>
      <c r="AC1670" s="107" t="e">
        <f t="shared" si="457"/>
        <v>#VALUE!</v>
      </c>
      <c r="AG1670" s="8">
        <f t="shared" si="458"/>
        <v>0</v>
      </c>
      <c r="AI1670" s="8">
        <f t="shared" si="445"/>
        <v>0</v>
      </c>
      <c r="AK1670" t="s">
        <v>577</v>
      </c>
      <c r="AL1670" s="8">
        <f t="shared" si="446"/>
        <v>0</v>
      </c>
    </row>
    <row r="1671" spans="1:38" ht="15" customHeight="1" x14ac:dyDescent="0.25">
      <c r="A1671" s="35">
        <f t="shared" si="447"/>
        <v>0</v>
      </c>
      <c r="C1671" s="35" t="str">
        <f t="shared" si="448"/>
        <v/>
      </c>
      <c r="G1671" s="8">
        <f t="shared" si="449"/>
        <v>0</v>
      </c>
      <c r="I1671" s="8">
        <f t="shared" si="442"/>
        <v>0</v>
      </c>
      <c r="K1671" t="s">
        <v>577</v>
      </c>
      <c r="L1671" s="8">
        <f t="shared" si="443"/>
        <v>0</v>
      </c>
      <c r="O1671" s="35" t="str">
        <f t="shared" si="450"/>
        <v>?utm_source=yandex&amp;utm_medium=cpc&amp;utm_campaign=&amp;utm_content=&amp;utm_term={keyword}&amp;utm_device={device_type}</v>
      </c>
      <c r="P1671" s="35" t="str">
        <f t="shared" si="444"/>
        <v/>
      </c>
      <c r="Q1671" s="8">
        <f t="shared" si="451"/>
        <v>0</v>
      </c>
      <c r="T1671" s="8" t="s">
        <v>751</v>
      </c>
      <c r="U1671" s="8" t="str">
        <f t="shared" si="452"/>
        <v>,</v>
      </c>
      <c r="W1671" s="35" t="str">
        <f t="shared" si="453"/>
        <v/>
      </c>
      <c r="X1671" s="35" t="s">
        <v>753</v>
      </c>
      <c r="Y1671" s="35" t="s">
        <v>754</v>
      </c>
      <c r="Z1671" s="35" t="str">
        <f t="shared" si="454"/>
        <v/>
      </c>
      <c r="AA1671" s="35" t="e">
        <f t="shared" si="455"/>
        <v>#VALUE!</v>
      </c>
      <c r="AB1671" s="35" t="str">
        <f t="shared" si="456"/>
        <v>{keyword:}</v>
      </c>
      <c r="AC1671" s="107" t="e">
        <f t="shared" si="457"/>
        <v>#VALUE!</v>
      </c>
      <c r="AG1671" s="8">
        <f t="shared" si="458"/>
        <v>0</v>
      </c>
      <c r="AI1671" s="8">
        <f t="shared" si="445"/>
        <v>0</v>
      </c>
      <c r="AK1671" t="s">
        <v>577</v>
      </c>
      <c r="AL1671" s="8">
        <f t="shared" si="446"/>
        <v>0</v>
      </c>
    </row>
    <row r="1672" spans="1:38" ht="15" x14ac:dyDescent="0.25">
      <c r="A1672" s="35">
        <f t="shared" si="447"/>
        <v>0</v>
      </c>
      <c r="C1672" s="35" t="str">
        <f t="shared" si="448"/>
        <v/>
      </c>
      <c r="G1672" s="8">
        <f t="shared" si="449"/>
        <v>0</v>
      </c>
      <c r="I1672" s="8">
        <f t="shared" si="442"/>
        <v>0</v>
      </c>
      <c r="K1672" t="s">
        <v>577</v>
      </c>
      <c r="L1672" s="8">
        <f t="shared" si="443"/>
        <v>0</v>
      </c>
      <c r="O1672" s="35" t="str">
        <f t="shared" si="450"/>
        <v>?utm_source=yandex&amp;utm_medium=cpc&amp;utm_campaign=&amp;utm_content=&amp;utm_term={keyword}&amp;utm_device={device_type}</v>
      </c>
      <c r="P1672" s="35" t="str">
        <f t="shared" si="444"/>
        <v/>
      </c>
      <c r="Q1672" s="8">
        <f t="shared" si="451"/>
        <v>0</v>
      </c>
      <c r="T1672" s="8" t="s">
        <v>751</v>
      </c>
      <c r="U1672" s="8" t="str">
        <f t="shared" si="452"/>
        <v>,</v>
      </c>
      <c r="W1672" s="35" t="str">
        <f t="shared" si="453"/>
        <v/>
      </c>
      <c r="X1672" s="35" t="s">
        <v>753</v>
      </c>
      <c r="Y1672" s="35" t="s">
        <v>754</v>
      </c>
      <c r="Z1672" s="35" t="str">
        <f t="shared" si="454"/>
        <v/>
      </c>
      <c r="AA1672" s="35" t="e">
        <f t="shared" si="455"/>
        <v>#VALUE!</v>
      </c>
      <c r="AB1672" s="35" t="str">
        <f t="shared" si="456"/>
        <v>{keyword:}</v>
      </c>
      <c r="AC1672" s="107" t="e">
        <f t="shared" si="457"/>
        <v>#VALUE!</v>
      </c>
      <c r="AG1672" s="8">
        <f t="shared" si="458"/>
        <v>0</v>
      </c>
      <c r="AI1672" s="8">
        <f t="shared" si="445"/>
        <v>0</v>
      </c>
      <c r="AK1672" t="s">
        <v>577</v>
      </c>
      <c r="AL1672" s="8">
        <f t="shared" si="446"/>
        <v>0</v>
      </c>
    </row>
    <row r="1673" spans="1:38" ht="15" customHeight="1" x14ac:dyDescent="0.25">
      <c r="A1673" s="35">
        <f t="shared" si="447"/>
        <v>0</v>
      </c>
      <c r="C1673" s="35" t="str">
        <f t="shared" si="448"/>
        <v/>
      </c>
      <c r="G1673" s="8">
        <f t="shared" si="449"/>
        <v>0</v>
      </c>
      <c r="I1673" s="8">
        <f t="shared" si="442"/>
        <v>0</v>
      </c>
      <c r="K1673" t="s">
        <v>577</v>
      </c>
      <c r="L1673" s="8">
        <f t="shared" si="443"/>
        <v>0</v>
      </c>
      <c r="O1673" s="35" t="str">
        <f t="shared" si="450"/>
        <v>?utm_source=yandex&amp;utm_medium=cpc&amp;utm_campaign=&amp;utm_content=&amp;utm_term={keyword}&amp;utm_device={device_type}</v>
      </c>
      <c r="P1673" s="35" t="str">
        <f t="shared" si="444"/>
        <v/>
      </c>
      <c r="Q1673" s="8">
        <f t="shared" si="451"/>
        <v>0</v>
      </c>
      <c r="T1673" s="8" t="s">
        <v>751</v>
      </c>
      <c r="U1673" s="8" t="str">
        <f t="shared" si="452"/>
        <v>,</v>
      </c>
      <c r="W1673" s="35" t="str">
        <f t="shared" si="453"/>
        <v/>
      </c>
      <c r="X1673" s="35" t="s">
        <v>753</v>
      </c>
      <c r="Y1673" s="35" t="s">
        <v>754</v>
      </c>
      <c r="Z1673" s="35" t="str">
        <f t="shared" si="454"/>
        <v/>
      </c>
      <c r="AA1673" s="35" t="e">
        <f t="shared" si="455"/>
        <v>#VALUE!</v>
      </c>
      <c r="AB1673" s="35" t="str">
        <f t="shared" si="456"/>
        <v>{keyword:}</v>
      </c>
      <c r="AC1673" s="107" t="e">
        <f t="shared" si="457"/>
        <v>#VALUE!</v>
      </c>
      <c r="AG1673" s="8">
        <f t="shared" si="458"/>
        <v>0</v>
      </c>
      <c r="AI1673" s="8">
        <f t="shared" si="445"/>
        <v>0</v>
      </c>
      <c r="AK1673" t="s">
        <v>577</v>
      </c>
      <c r="AL1673" s="8">
        <f t="shared" si="446"/>
        <v>0</v>
      </c>
    </row>
    <row r="1674" spans="1:38" ht="15" x14ac:dyDescent="0.25">
      <c r="A1674" s="35">
        <f t="shared" si="447"/>
        <v>0</v>
      </c>
      <c r="C1674" s="35" t="str">
        <f t="shared" si="448"/>
        <v/>
      </c>
      <c r="G1674" s="8">
        <f t="shared" si="449"/>
        <v>0</v>
      </c>
      <c r="I1674" s="8">
        <f t="shared" si="442"/>
        <v>0</v>
      </c>
      <c r="K1674" t="s">
        <v>577</v>
      </c>
      <c r="L1674" s="8">
        <f t="shared" si="443"/>
        <v>0</v>
      </c>
      <c r="O1674" s="35" t="str">
        <f t="shared" si="450"/>
        <v>?utm_source=yandex&amp;utm_medium=cpc&amp;utm_campaign=&amp;utm_content=&amp;utm_term={keyword}&amp;utm_device={device_type}</v>
      </c>
      <c r="P1674" s="35" t="str">
        <f t="shared" si="444"/>
        <v/>
      </c>
      <c r="Q1674" s="8">
        <f t="shared" si="451"/>
        <v>0</v>
      </c>
      <c r="T1674" s="8" t="s">
        <v>751</v>
      </c>
      <c r="U1674" s="8" t="str">
        <f t="shared" si="452"/>
        <v>,</v>
      </c>
      <c r="W1674" s="35" t="str">
        <f t="shared" si="453"/>
        <v/>
      </c>
      <c r="X1674" s="35" t="s">
        <v>753</v>
      </c>
      <c r="Y1674" s="35" t="s">
        <v>754</v>
      </c>
      <c r="Z1674" s="35" t="str">
        <f t="shared" si="454"/>
        <v/>
      </c>
      <c r="AA1674" s="35" t="e">
        <f t="shared" si="455"/>
        <v>#VALUE!</v>
      </c>
      <c r="AB1674" s="35" t="str">
        <f t="shared" si="456"/>
        <v>{keyword:}</v>
      </c>
      <c r="AC1674" s="107" t="e">
        <f t="shared" si="457"/>
        <v>#VALUE!</v>
      </c>
      <c r="AG1674" s="8">
        <f t="shared" si="458"/>
        <v>0</v>
      </c>
      <c r="AI1674" s="8">
        <f t="shared" si="445"/>
        <v>0</v>
      </c>
      <c r="AK1674" t="s">
        <v>577</v>
      </c>
      <c r="AL1674" s="8">
        <f t="shared" si="446"/>
        <v>0</v>
      </c>
    </row>
    <row r="1675" spans="1:38" ht="15" customHeight="1" x14ac:dyDescent="0.25">
      <c r="A1675" s="35">
        <f t="shared" si="447"/>
        <v>0</v>
      </c>
      <c r="C1675" s="35" t="str">
        <f t="shared" si="448"/>
        <v/>
      </c>
      <c r="G1675" s="8">
        <f t="shared" si="449"/>
        <v>0</v>
      </c>
      <c r="I1675" s="8">
        <f t="shared" si="442"/>
        <v>0</v>
      </c>
      <c r="K1675" t="s">
        <v>577</v>
      </c>
      <c r="L1675" s="8">
        <f t="shared" si="443"/>
        <v>0</v>
      </c>
      <c r="O1675" s="35" t="str">
        <f t="shared" si="450"/>
        <v>?utm_source=yandex&amp;utm_medium=cpc&amp;utm_campaign=&amp;utm_content=&amp;utm_term={keyword}&amp;utm_device={device_type}</v>
      </c>
      <c r="P1675" s="35" t="str">
        <f t="shared" si="444"/>
        <v/>
      </c>
      <c r="Q1675" s="8">
        <f t="shared" si="451"/>
        <v>0</v>
      </c>
      <c r="T1675" s="8" t="s">
        <v>751</v>
      </c>
      <c r="U1675" s="8" t="str">
        <f t="shared" si="452"/>
        <v>,</v>
      </c>
      <c r="W1675" s="35" t="str">
        <f t="shared" si="453"/>
        <v/>
      </c>
      <c r="X1675" s="35" t="s">
        <v>753</v>
      </c>
      <c r="Y1675" s="35" t="s">
        <v>754</v>
      </c>
      <c r="Z1675" s="35" t="str">
        <f t="shared" si="454"/>
        <v/>
      </c>
      <c r="AA1675" s="35" t="e">
        <f t="shared" si="455"/>
        <v>#VALUE!</v>
      </c>
      <c r="AB1675" s="35" t="str">
        <f t="shared" si="456"/>
        <v>{keyword:}</v>
      </c>
      <c r="AC1675" s="107" t="e">
        <f t="shared" si="457"/>
        <v>#VALUE!</v>
      </c>
      <c r="AG1675" s="8">
        <f t="shared" si="458"/>
        <v>0</v>
      </c>
      <c r="AI1675" s="8">
        <f t="shared" si="445"/>
        <v>0</v>
      </c>
      <c r="AK1675" t="s">
        <v>577</v>
      </c>
      <c r="AL1675" s="8">
        <f t="shared" si="446"/>
        <v>0</v>
      </c>
    </row>
    <row r="1676" spans="1:38" ht="15" x14ac:dyDescent="0.25">
      <c r="A1676" s="35">
        <f t="shared" si="447"/>
        <v>0</v>
      </c>
      <c r="C1676" s="35" t="str">
        <f t="shared" si="448"/>
        <v/>
      </c>
      <c r="G1676" s="8">
        <f t="shared" si="449"/>
        <v>0</v>
      </c>
      <c r="I1676" s="8">
        <f t="shared" si="442"/>
        <v>0</v>
      </c>
      <c r="K1676" t="s">
        <v>577</v>
      </c>
      <c r="L1676" s="8">
        <f t="shared" si="443"/>
        <v>0</v>
      </c>
      <c r="O1676" s="35" t="str">
        <f t="shared" si="450"/>
        <v>?utm_source=yandex&amp;utm_medium=cpc&amp;utm_campaign=&amp;utm_content=&amp;utm_term={keyword}&amp;utm_device={device_type}</v>
      </c>
      <c r="P1676" s="35" t="str">
        <f t="shared" si="444"/>
        <v/>
      </c>
      <c r="Q1676" s="8">
        <f t="shared" si="451"/>
        <v>0</v>
      </c>
      <c r="T1676" s="8" t="s">
        <v>751</v>
      </c>
      <c r="U1676" s="8" t="str">
        <f t="shared" si="452"/>
        <v>,</v>
      </c>
      <c r="W1676" s="35" t="str">
        <f t="shared" si="453"/>
        <v/>
      </c>
      <c r="X1676" s="35" t="s">
        <v>753</v>
      </c>
      <c r="Y1676" s="35" t="s">
        <v>754</v>
      </c>
      <c r="Z1676" s="35" t="str">
        <f t="shared" si="454"/>
        <v/>
      </c>
      <c r="AA1676" s="35" t="e">
        <f t="shared" si="455"/>
        <v>#VALUE!</v>
      </c>
      <c r="AB1676" s="35" t="str">
        <f t="shared" si="456"/>
        <v>{keyword:}</v>
      </c>
      <c r="AC1676" s="107" t="e">
        <f t="shared" si="457"/>
        <v>#VALUE!</v>
      </c>
      <c r="AG1676" s="8">
        <f t="shared" si="458"/>
        <v>0</v>
      </c>
      <c r="AI1676" s="8">
        <f t="shared" si="445"/>
        <v>0</v>
      </c>
      <c r="AK1676" t="s">
        <v>577</v>
      </c>
      <c r="AL1676" s="8">
        <f t="shared" si="446"/>
        <v>0</v>
      </c>
    </row>
    <row r="1677" spans="1:38" ht="15" customHeight="1" x14ac:dyDescent="0.25">
      <c r="A1677" s="35">
        <f t="shared" si="447"/>
        <v>0</v>
      </c>
      <c r="C1677" s="35" t="str">
        <f t="shared" si="448"/>
        <v/>
      </c>
      <c r="G1677" s="8">
        <f t="shared" si="449"/>
        <v>0</v>
      </c>
      <c r="I1677" s="8">
        <f t="shared" si="442"/>
        <v>0</v>
      </c>
      <c r="K1677" t="s">
        <v>577</v>
      </c>
      <c r="L1677" s="8">
        <f t="shared" si="443"/>
        <v>0</v>
      </c>
      <c r="O1677" s="35" t="str">
        <f t="shared" si="450"/>
        <v>?utm_source=yandex&amp;utm_medium=cpc&amp;utm_campaign=&amp;utm_content=&amp;utm_term={keyword}&amp;utm_device={device_type}</v>
      </c>
      <c r="P1677" s="35" t="str">
        <f t="shared" si="444"/>
        <v/>
      </c>
      <c r="Q1677" s="8">
        <f t="shared" si="451"/>
        <v>0</v>
      </c>
      <c r="T1677" s="8" t="s">
        <v>751</v>
      </c>
      <c r="U1677" s="8" t="str">
        <f t="shared" si="452"/>
        <v>,</v>
      </c>
      <c r="W1677" s="35" t="str">
        <f t="shared" si="453"/>
        <v/>
      </c>
      <c r="X1677" s="35" t="s">
        <v>753</v>
      </c>
      <c r="Y1677" s="35" t="s">
        <v>754</v>
      </c>
      <c r="Z1677" s="35" t="str">
        <f t="shared" si="454"/>
        <v/>
      </c>
      <c r="AA1677" s="35" t="e">
        <f t="shared" si="455"/>
        <v>#VALUE!</v>
      </c>
      <c r="AB1677" s="35" t="str">
        <f t="shared" si="456"/>
        <v>{keyword:}</v>
      </c>
      <c r="AC1677" s="107" t="e">
        <f t="shared" si="457"/>
        <v>#VALUE!</v>
      </c>
      <c r="AG1677" s="8">
        <f t="shared" si="458"/>
        <v>0</v>
      </c>
      <c r="AI1677" s="8">
        <f t="shared" si="445"/>
        <v>0</v>
      </c>
      <c r="AK1677" t="s">
        <v>577</v>
      </c>
      <c r="AL1677" s="8">
        <f t="shared" si="446"/>
        <v>0</v>
      </c>
    </row>
    <row r="1678" spans="1:38" ht="15" x14ac:dyDescent="0.25">
      <c r="A1678" s="35">
        <f t="shared" si="447"/>
        <v>0</v>
      </c>
      <c r="C1678" s="35" t="str">
        <f t="shared" si="448"/>
        <v/>
      </c>
      <c r="G1678" s="8">
        <f t="shared" si="449"/>
        <v>0</v>
      </c>
      <c r="I1678" s="8">
        <f t="shared" si="442"/>
        <v>0</v>
      </c>
      <c r="K1678" t="s">
        <v>577</v>
      </c>
      <c r="L1678" s="8">
        <f t="shared" si="443"/>
        <v>0</v>
      </c>
      <c r="O1678" s="35" t="str">
        <f t="shared" si="450"/>
        <v>?utm_source=yandex&amp;utm_medium=cpc&amp;utm_campaign=&amp;utm_content=&amp;utm_term={keyword}&amp;utm_device={device_type}</v>
      </c>
      <c r="P1678" s="35" t="str">
        <f t="shared" si="444"/>
        <v/>
      </c>
      <c r="Q1678" s="8">
        <f t="shared" si="451"/>
        <v>0</v>
      </c>
      <c r="T1678" s="8" t="s">
        <v>751</v>
      </c>
      <c r="U1678" s="8" t="str">
        <f t="shared" si="452"/>
        <v>,</v>
      </c>
      <c r="W1678" s="35" t="str">
        <f t="shared" si="453"/>
        <v/>
      </c>
      <c r="X1678" s="35" t="s">
        <v>753</v>
      </c>
      <c r="Y1678" s="35" t="s">
        <v>754</v>
      </c>
      <c r="Z1678" s="35" t="str">
        <f t="shared" si="454"/>
        <v/>
      </c>
      <c r="AA1678" s="35" t="e">
        <f t="shared" si="455"/>
        <v>#VALUE!</v>
      </c>
      <c r="AB1678" s="35" t="str">
        <f t="shared" si="456"/>
        <v>{keyword:}</v>
      </c>
      <c r="AC1678" s="107" t="e">
        <f t="shared" si="457"/>
        <v>#VALUE!</v>
      </c>
      <c r="AG1678" s="8">
        <f t="shared" si="458"/>
        <v>0</v>
      </c>
      <c r="AI1678" s="8">
        <f t="shared" si="445"/>
        <v>0</v>
      </c>
      <c r="AK1678" t="s">
        <v>577</v>
      </c>
      <c r="AL1678" s="8">
        <f t="shared" si="446"/>
        <v>0</v>
      </c>
    </row>
    <row r="1679" spans="1:38" ht="15" customHeight="1" x14ac:dyDescent="0.25">
      <c r="A1679" s="35">
        <f t="shared" si="447"/>
        <v>0</v>
      </c>
      <c r="C1679" s="35" t="str">
        <f t="shared" si="448"/>
        <v/>
      </c>
      <c r="G1679" s="8">
        <f t="shared" si="449"/>
        <v>0</v>
      </c>
      <c r="I1679" s="8">
        <f t="shared" si="442"/>
        <v>0</v>
      </c>
      <c r="K1679" t="s">
        <v>577</v>
      </c>
      <c r="L1679" s="8">
        <f t="shared" si="443"/>
        <v>0</v>
      </c>
      <c r="O1679" s="35" t="str">
        <f t="shared" si="450"/>
        <v>?utm_source=yandex&amp;utm_medium=cpc&amp;utm_campaign=&amp;utm_content=&amp;utm_term={keyword}&amp;utm_device={device_type}</v>
      </c>
      <c r="P1679" s="35" t="str">
        <f t="shared" si="444"/>
        <v/>
      </c>
      <c r="Q1679" s="8">
        <f t="shared" si="451"/>
        <v>0</v>
      </c>
      <c r="T1679" s="8" t="s">
        <v>751</v>
      </c>
      <c r="U1679" s="8" t="str">
        <f t="shared" si="452"/>
        <v>,</v>
      </c>
      <c r="W1679" s="35" t="str">
        <f t="shared" si="453"/>
        <v/>
      </c>
      <c r="X1679" s="35" t="s">
        <v>753</v>
      </c>
      <c r="Y1679" s="35" t="s">
        <v>754</v>
      </c>
      <c r="Z1679" s="35" t="str">
        <f t="shared" si="454"/>
        <v/>
      </c>
      <c r="AA1679" s="35" t="e">
        <f t="shared" si="455"/>
        <v>#VALUE!</v>
      </c>
      <c r="AB1679" s="35" t="str">
        <f t="shared" si="456"/>
        <v>{keyword:}</v>
      </c>
      <c r="AC1679" s="107" t="e">
        <f t="shared" si="457"/>
        <v>#VALUE!</v>
      </c>
      <c r="AG1679" s="8">
        <f t="shared" si="458"/>
        <v>0</v>
      </c>
      <c r="AI1679" s="8">
        <f t="shared" si="445"/>
        <v>0</v>
      </c>
      <c r="AK1679" t="s">
        <v>577</v>
      </c>
      <c r="AL1679" s="8">
        <f t="shared" si="446"/>
        <v>0</v>
      </c>
    </row>
    <row r="1680" spans="1:38" ht="15" x14ac:dyDescent="0.25">
      <c r="A1680" s="35">
        <f t="shared" si="447"/>
        <v>0</v>
      </c>
      <c r="C1680" s="35" t="str">
        <f t="shared" si="448"/>
        <v/>
      </c>
      <c r="G1680" s="8">
        <f t="shared" si="449"/>
        <v>0</v>
      </c>
      <c r="I1680" s="8">
        <f t="shared" si="442"/>
        <v>0</v>
      </c>
      <c r="K1680" t="s">
        <v>577</v>
      </c>
      <c r="L1680" s="8">
        <f t="shared" si="443"/>
        <v>0</v>
      </c>
      <c r="O1680" s="35" t="str">
        <f t="shared" si="450"/>
        <v>?utm_source=yandex&amp;utm_medium=cpc&amp;utm_campaign=&amp;utm_content=&amp;utm_term={keyword}&amp;utm_device={device_type}</v>
      </c>
      <c r="P1680" s="35" t="str">
        <f t="shared" si="444"/>
        <v/>
      </c>
      <c r="Q1680" s="8">
        <f t="shared" si="451"/>
        <v>0</v>
      </c>
      <c r="T1680" s="8" t="s">
        <v>751</v>
      </c>
      <c r="U1680" s="8" t="str">
        <f t="shared" si="452"/>
        <v>,</v>
      </c>
      <c r="W1680" s="35" t="str">
        <f t="shared" si="453"/>
        <v/>
      </c>
      <c r="X1680" s="35" t="s">
        <v>753</v>
      </c>
      <c r="Y1680" s="35" t="s">
        <v>754</v>
      </c>
      <c r="Z1680" s="35" t="str">
        <f t="shared" si="454"/>
        <v/>
      </c>
      <c r="AA1680" s="35" t="e">
        <f t="shared" si="455"/>
        <v>#VALUE!</v>
      </c>
      <c r="AB1680" s="35" t="str">
        <f t="shared" si="456"/>
        <v>{keyword:}</v>
      </c>
      <c r="AC1680" s="107" t="e">
        <f t="shared" si="457"/>
        <v>#VALUE!</v>
      </c>
      <c r="AG1680" s="8">
        <f t="shared" si="458"/>
        <v>0</v>
      </c>
      <c r="AI1680" s="8">
        <f t="shared" si="445"/>
        <v>0</v>
      </c>
      <c r="AK1680" t="s">
        <v>577</v>
      </c>
      <c r="AL1680" s="8">
        <f t="shared" si="446"/>
        <v>0</v>
      </c>
    </row>
    <row r="1681" spans="1:38" ht="15" customHeight="1" x14ac:dyDescent="0.25">
      <c r="A1681" s="35">
        <f t="shared" si="447"/>
        <v>0</v>
      </c>
      <c r="C1681" s="35" t="str">
        <f t="shared" si="448"/>
        <v/>
      </c>
      <c r="G1681" s="8">
        <f t="shared" si="449"/>
        <v>0</v>
      </c>
      <c r="I1681" s="8">
        <f t="shared" si="442"/>
        <v>0</v>
      </c>
      <c r="K1681" t="s">
        <v>577</v>
      </c>
      <c r="L1681" s="8">
        <f t="shared" si="443"/>
        <v>0</v>
      </c>
      <c r="O1681" s="35" t="str">
        <f t="shared" si="450"/>
        <v>?utm_source=yandex&amp;utm_medium=cpc&amp;utm_campaign=&amp;utm_content=&amp;utm_term={keyword}&amp;utm_device={device_type}</v>
      </c>
      <c r="P1681" s="35" t="str">
        <f t="shared" si="444"/>
        <v/>
      </c>
      <c r="Q1681" s="8">
        <f t="shared" si="451"/>
        <v>0</v>
      </c>
      <c r="T1681" s="8" t="s">
        <v>751</v>
      </c>
      <c r="U1681" s="8" t="str">
        <f t="shared" si="452"/>
        <v>,</v>
      </c>
      <c r="W1681" s="35" t="str">
        <f t="shared" si="453"/>
        <v/>
      </c>
      <c r="X1681" s="35" t="s">
        <v>753</v>
      </c>
      <c r="Y1681" s="35" t="s">
        <v>754</v>
      </c>
      <c r="Z1681" s="35" t="str">
        <f t="shared" si="454"/>
        <v/>
      </c>
      <c r="AA1681" s="35" t="e">
        <f t="shared" si="455"/>
        <v>#VALUE!</v>
      </c>
      <c r="AB1681" s="35" t="str">
        <f t="shared" si="456"/>
        <v>{keyword:}</v>
      </c>
      <c r="AC1681" s="107" t="e">
        <f t="shared" si="457"/>
        <v>#VALUE!</v>
      </c>
      <c r="AG1681" s="8">
        <f t="shared" si="458"/>
        <v>0</v>
      </c>
      <c r="AI1681" s="8">
        <f t="shared" si="445"/>
        <v>0</v>
      </c>
      <c r="AK1681" t="s">
        <v>577</v>
      </c>
      <c r="AL1681" s="8">
        <f t="shared" si="446"/>
        <v>0</v>
      </c>
    </row>
    <row r="1682" spans="1:38" ht="15" x14ac:dyDescent="0.25">
      <c r="A1682" s="35">
        <f t="shared" si="447"/>
        <v>0</v>
      </c>
      <c r="C1682" s="35" t="str">
        <f t="shared" si="448"/>
        <v/>
      </c>
      <c r="G1682" s="8">
        <f t="shared" si="449"/>
        <v>0</v>
      </c>
      <c r="I1682" s="8">
        <f t="shared" si="442"/>
        <v>0</v>
      </c>
      <c r="K1682" t="s">
        <v>577</v>
      </c>
      <c r="L1682" s="8">
        <f t="shared" si="443"/>
        <v>0</v>
      </c>
      <c r="O1682" s="35" t="str">
        <f t="shared" si="450"/>
        <v>?utm_source=yandex&amp;utm_medium=cpc&amp;utm_campaign=&amp;utm_content=&amp;utm_term={keyword}&amp;utm_device={device_type}</v>
      </c>
      <c r="P1682" s="35" t="str">
        <f t="shared" si="444"/>
        <v/>
      </c>
      <c r="Q1682" s="8">
        <f t="shared" si="451"/>
        <v>0</v>
      </c>
      <c r="T1682" s="8" t="s">
        <v>751</v>
      </c>
      <c r="U1682" s="8" t="str">
        <f t="shared" si="452"/>
        <v>,</v>
      </c>
      <c r="W1682" s="35" t="str">
        <f t="shared" si="453"/>
        <v/>
      </c>
      <c r="X1682" s="35" t="s">
        <v>753</v>
      </c>
      <c r="Y1682" s="35" t="s">
        <v>754</v>
      </c>
      <c r="Z1682" s="35" t="str">
        <f t="shared" si="454"/>
        <v/>
      </c>
      <c r="AA1682" s="35" t="e">
        <f t="shared" si="455"/>
        <v>#VALUE!</v>
      </c>
      <c r="AB1682" s="35" t="str">
        <f t="shared" si="456"/>
        <v>{keyword:}</v>
      </c>
      <c r="AC1682" s="107" t="e">
        <f t="shared" si="457"/>
        <v>#VALUE!</v>
      </c>
      <c r="AG1682" s="8">
        <f t="shared" si="458"/>
        <v>0</v>
      </c>
      <c r="AI1682" s="8">
        <f t="shared" si="445"/>
        <v>0</v>
      </c>
      <c r="AK1682" t="s">
        <v>577</v>
      </c>
      <c r="AL1682" s="8">
        <f t="shared" si="446"/>
        <v>0</v>
      </c>
    </row>
    <row r="1683" spans="1:38" ht="15" customHeight="1" x14ac:dyDescent="0.25">
      <c r="A1683" s="35">
        <f t="shared" si="447"/>
        <v>0</v>
      </c>
      <c r="C1683" s="35" t="str">
        <f t="shared" si="448"/>
        <v/>
      </c>
      <c r="G1683" s="8">
        <f t="shared" si="449"/>
        <v>0</v>
      </c>
      <c r="I1683" s="8">
        <f t="shared" si="442"/>
        <v>0</v>
      </c>
      <c r="K1683" t="s">
        <v>577</v>
      </c>
      <c r="L1683" s="8">
        <f t="shared" si="443"/>
        <v>0</v>
      </c>
      <c r="O1683" s="35" t="str">
        <f t="shared" si="450"/>
        <v>?utm_source=yandex&amp;utm_medium=cpc&amp;utm_campaign=&amp;utm_content=&amp;utm_term={keyword}&amp;utm_device={device_type}</v>
      </c>
      <c r="P1683" s="35" t="str">
        <f t="shared" si="444"/>
        <v/>
      </c>
      <c r="Q1683" s="8">
        <f t="shared" si="451"/>
        <v>0</v>
      </c>
      <c r="T1683" s="8" t="s">
        <v>751</v>
      </c>
      <c r="U1683" s="8" t="str">
        <f t="shared" si="452"/>
        <v>,</v>
      </c>
      <c r="W1683" s="35" t="str">
        <f t="shared" si="453"/>
        <v/>
      </c>
      <c r="X1683" s="35" t="s">
        <v>753</v>
      </c>
      <c r="Y1683" s="35" t="s">
        <v>754</v>
      </c>
      <c r="Z1683" s="35" t="str">
        <f t="shared" si="454"/>
        <v/>
      </c>
      <c r="AA1683" s="35" t="e">
        <f t="shared" si="455"/>
        <v>#VALUE!</v>
      </c>
      <c r="AB1683" s="35" t="str">
        <f t="shared" si="456"/>
        <v>{keyword:}</v>
      </c>
      <c r="AC1683" s="107" t="e">
        <f t="shared" si="457"/>
        <v>#VALUE!</v>
      </c>
      <c r="AG1683" s="8">
        <f t="shared" si="458"/>
        <v>0</v>
      </c>
      <c r="AI1683" s="8">
        <f t="shared" si="445"/>
        <v>0</v>
      </c>
      <c r="AK1683" t="s">
        <v>577</v>
      </c>
      <c r="AL1683" s="8">
        <f t="shared" si="446"/>
        <v>0</v>
      </c>
    </row>
    <row r="1684" spans="1:38" ht="15" x14ac:dyDescent="0.25">
      <c r="A1684" s="35">
        <f t="shared" si="447"/>
        <v>0</v>
      </c>
      <c r="C1684" s="35" t="str">
        <f t="shared" si="448"/>
        <v/>
      </c>
      <c r="G1684" s="8">
        <f t="shared" si="449"/>
        <v>0</v>
      </c>
      <c r="I1684" s="8">
        <f t="shared" si="442"/>
        <v>0</v>
      </c>
      <c r="K1684" t="s">
        <v>577</v>
      </c>
      <c r="L1684" s="8">
        <f t="shared" si="443"/>
        <v>0</v>
      </c>
      <c r="O1684" s="35" t="str">
        <f t="shared" si="450"/>
        <v>?utm_source=yandex&amp;utm_medium=cpc&amp;utm_campaign=&amp;utm_content=&amp;utm_term={keyword}&amp;utm_device={device_type}</v>
      </c>
      <c r="P1684" s="35" t="str">
        <f t="shared" si="444"/>
        <v/>
      </c>
      <c r="Q1684" s="8">
        <f t="shared" si="451"/>
        <v>0</v>
      </c>
      <c r="T1684" s="8" t="s">
        <v>751</v>
      </c>
      <c r="U1684" s="8" t="str">
        <f t="shared" si="452"/>
        <v>,</v>
      </c>
      <c r="W1684" s="35" t="str">
        <f t="shared" si="453"/>
        <v/>
      </c>
      <c r="X1684" s="35" t="s">
        <v>753</v>
      </c>
      <c r="Y1684" s="35" t="s">
        <v>754</v>
      </c>
      <c r="Z1684" s="35" t="str">
        <f t="shared" si="454"/>
        <v/>
      </c>
      <c r="AA1684" s="35" t="e">
        <f t="shared" si="455"/>
        <v>#VALUE!</v>
      </c>
      <c r="AB1684" s="35" t="str">
        <f t="shared" si="456"/>
        <v>{keyword:}</v>
      </c>
      <c r="AC1684" s="107" t="e">
        <f t="shared" si="457"/>
        <v>#VALUE!</v>
      </c>
      <c r="AG1684" s="8">
        <f t="shared" si="458"/>
        <v>0</v>
      </c>
      <c r="AI1684" s="8">
        <f t="shared" si="445"/>
        <v>0</v>
      </c>
      <c r="AK1684" t="s">
        <v>577</v>
      </c>
      <c r="AL1684" s="8">
        <f t="shared" si="446"/>
        <v>0</v>
      </c>
    </row>
    <row r="1685" spans="1:38" ht="15" customHeight="1" x14ac:dyDescent="0.25">
      <c r="A1685" s="35">
        <f t="shared" si="447"/>
        <v>0</v>
      </c>
      <c r="C1685" s="35" t="str">
        <f t="shared" si="448"/>
        <v/>
      </c>
      <c r="G1685" s="8">
        <f t="shared" si="449"/>
        <v>0</v>
      </c>
      <c r="I1685" s="8">
        <f t="shared" si="442"/>
        <v>0</v>
      </c>
      <c r="K1685" t="s">
        <v>577</v>
      </c>
      <c r="L1685" s="8">
        <f t="shared" si="443"/>
        <v>0</v>
      </c>
      <c r="O1685" s="35" t="str">
        <f t="shared" si="450"/>
        <v>?utm_source=yandex&amp;utm_medium=cpc&amp;utm_campaign=&amp;utm_content=&amp;utm_term={keyword}&amp;utm_device={device_type}</v>
      </c>
      <c r="P1685" s="35" t="str">
        <f t="shared" si="444"/>
        <v/>
      </c>
      <c r="Q1685" s="8">
        <f t="shared" si="451"/>
        <v>0</v>
      </c>
      <c r="T1685" s="8" t="s">
        <v>751</v>
      </c>
      <c r="U1685" s="8" t="str">
        <f t="shared" si="452"/>
        <v>,</v>
      </c>
      <c r="W1685" s="35" t="str">
        <f t="shared" si="453"/>
        <v/>
      </c>
      <c r="X1685" s="35" t="s">
        <v>753</v>
      </c>
      <c r="Y1685" s="35" t="s">
        <v>754</v>
      </c>
      <c r="Z1685" s="35" t="str">
        <f t="shared" si="454"/>
        <v/>
      </c>
      <c r="AA1685" s="35" t="e">
        <f t="shared" si="455"/>
        <v>#VALUE!</v>
      </c>
      <c r="AB1685" s="35" t="str">
        <f t="shared" si="456"/>
        <v>{keyword:}</v>
      </c>
      <c r="AC1685" s="107" t="e">
        <f t="shared" si="457"/>
        <v>#VALUE!</v>
      </c>
      <c r="AG1685" s="8">
        <f t="shared" si="458"/>
        <v>0</v>
      </c>
      <c r="AI1685" s="8">
        <f t="shared" si="445"/>
        <v>0</v>
      </c>
      <c r="AK1685" t="s">
        <v>577</v>
      </c>
      <c r="AL1685" s="8">
        <f t="shared" si="446"/>
        <v>0</v>
      </c>
    </row>
    <row r="1686" spans="1:38" ht="15" x14ac:dyDescent="0.25">
      <c r="A1686" s="35">
        <f t="shared" si="447"/>
        <v>0</v>
      </c>
      <c r="C1686" s="35" t="str">
        <f t="shared" si="448"/>
        <v/>
      </c>
      <c r="G1686" s="8">
        <f t="shared" si="449"/>
        <v>0</v>
      </c>
      <c r="I1686" s="8">
        <f t="shared" si="442"/>
        <v>0</v>
      </c>
      <c r="K1686" t="s">
        <v>577</v>
      </c>
      <c r="L1686" s="8">
        <f t="shared" si="443"/>
        <v>0</v>
      </c>
      <c r="O1686" s="35" t="str">
        <f t="shared" si="450"/>
        <v>?utm_source=yandex&amp;utm_medium=cpc&amp;utm_campaign=&amp;utm_content=&amp;utm_term={keyword}&amp;utm_device={device_type}</v>
      </c>
      <c r="P1686" s="35" t="str">
        <f t="shared" si="444"/>
        <v/>
      </c>
      <c r="Q1686" s="8">
        <f t="shared" si="451"/>
        <v>0</v>
      </c>
      <c r="T1686" s="8" t="s">
        <v>751</v>
      </c>
      <c r="U1686" s="8" t="str">
        <f t="shared" si="452"/>
        <v>,</v>
      </c>
      <c r="W1686" s="35" t="str">
        <f t="shared" si="453"/>
        <v/>
      </c>
      <c r="X1686" s="35" t="s">
        <v>753</v>
      </c>
      <c r="Y1686" s="35" t="s">
        <v>754</v>
      </c>
      <c r="Z1686" s="35" t="str">
        <f t="shared" si="454"/>
        <v/>
      </c>
      <c r="AA1686" s="35" t="e">
        <f t="shared" si="455"/>
        <v>#VALUE!</v>
      </c>
      <c r="AB1686" s="35" t="str">
        <f t="shared" si="456"/>
        <v>{keyword:}</v>
      </c>
      <c r="AC1686" s="107" t="e">
        <f t="shared" si="457"/>
        <v>#VALUE!</v>
      </c>
      <c r="AG1686" s="8">
        <f t="shared" si="458"/>
        <v>0</v>
      </c>
      <c r="AI1686" s="8">
        <f t="shared" si="445"/>
        <v>0</v>
      </c>
      <c r="AK1686" t="s">
        <v>577</v>
      </c>
      <c r="AL1686" s="8">
        <f t="shared" si="446"/>
        <v>0</v>
      </c>
    </row>
    <row r="1687" spans="1:38" ht="15" customHeight="1" x14ac:dyDescent="0.25">
      <c r="A1687" s="35">
        <f t="shared" si="447"/>
        <v>0</v>
      </c>
      <c r="C1687" s="35" t="str">
        <f t="shared" si="448"/>
        <v/>
      </c>
      <c r="G1687" s="8">
        <f t="shared" si="449"/>
        <v>0</v>
      </c>
      <c r="I1687" s="8">
        <f t="shared" si="442"/>
        <v>0</v>
      </c>
      <c r="K1687" t="s">
        <v>577</v>
      </c>
      <c r="L1687" s="8">
        <f t="shared" si="443"/>
        <v>0</v>
      </c>
      <c r="O1687" s="35" t="str">
        <f t="shared" si="450"/>
        <v>?utm_source=yandex&amp;utm_medium=cpc&amp;utm_campaign=&amp;utm_content=&amp;utm_term={keyword}&amp;utm_device={device_type}</v>
      </c>
      <c r="P1687" s="35" t="str">
        <f t="shared" si="444"/>
        <v/>
      </c>
      <c r="Q1687" s="8">
        <f t="shared" si="451"/>
        <v>0</v>
      </c>
      <c r="T1687" s="8" t="s">
        <v>751</v>
      </c>
      <c r="U1687" s="8" t="str">
        <f t="shared" si="452"/>
        <v>,</v>
      </c>
      <c r="W1687" s="35" t="str">
        <f t="shared" si="453"/>
        <v/>
      </c>
      <c r="X1687" s="35" t="s">
        <v>753</v>
      </c>
      <c r="Y1687" s="35" t="s">
        <v>754</v>
      </c>
      <c r="Z1687" s="35" t="str">
        <f t="shared" si="454"/>
        <v/>
      </c>
      <c r="AA1687" s="35" t="e">
        <f t="shared" si="455"/>
        <v>#VALUE!</v>
      </c>
      <c r="AB1687" s="35" t="str">
        <f t="shared" si="456"/>
        <v>{keyword:}</v>
      </c>
      <c r="AC1687" s="107" t="e">
        <f t="shared" si="457"/>
        <v>#VALUE!</v>
      </c>
      <c r="AG1687" s="8">
        <f t="shared" si="458"/>
        <v>0</v>
      </c>
      <c r="AI1687" s="8">
        <f t="shared" si="445"/>
        <v>0</v>
      </c>
      <c r="AK1687" t="s">
        <v>577</v>
      </c>
      <c r="AL1687" s="8">
        <f t="shared" si="446"/>
        <v>0</v>
      </c>
    </row>
    <row r="1688" spans="1:38" ht="15" x14ac:dyDescent="0.25">
      <c r="A1688" s="35">
        <f t="shared" si="447"/>
        <v>0</v>
      </c>
      <c r="C1688" s="35" t="str">
        <f t="shared" si="448"/>
        <v/>
      </c>
      <c r="G1688" s="8">
        <f t="shared" si="449"/>
        <v>0</v>
      </c>
      <c r="I1688" s="8">
        <f t="shared" si="442"/>
        <v>0</v>
      </c>
      <c r="K1688" t="s">
        <v>577</v>
      </c>
      <c r="L1688" s="8">
        <f t="shared" si="443"/>
        <v>0</v>
      </c>
      <c r="O1688" s="35" t="str">
        <f t="shared" si="450"/>
        <v>?utm_source=yandex&amp;utm_medium=cpc&amp;utm_campaign=&amp;utm_content=&amp;utm_term={keyword}&amp;utm_device={device_type}</v>
      </c>
      <c r="P1688" s="35" t="str">
        <f t="shared" si="444"/>
        <v/>
      </c>
      <c r="Q1688" s="8">
        <f t="shared" si="451"/>
        <v>0</v>
      </c>
      <c r="T1688" s="8" t="s">
        <v>751</v>
      </c>
      <c r="U1688" s="8" t="str">
        <f t="shared" si="452"/>
        <v>,</v>
      </c>
      <c r="W1688" s="35" t="str">
        <f t="shared" si="453"/>
        <v/>
      </c>
      <c r="X1688" s="35" t="s">
        <v>753</v>
      </c>
      <c r="Y1688" s="35" t="s">
        <v>754</v>
      </c>
      <c r="Z1688" s="35" t="str">
        <f t="shared" si="454"/>
        <v/>
      </c>
      <c r="AA1688" s="35" t="e">
        <f t="shared" si="455"/>
        <v>#VALUE!</v>
      </c>
      <c r="AB1688" s="35" t="str">
        <f t="shared" si="456"/>
        <v>{keyword:}</v>
      </c>
      <c r="AC1688" s="107" t="e">
        <f t="shared" si="457"/>
        <v>#VALUE!</v>
      </c>
      <c r="AG1688" s="8">
        <f t="shared" si="458"/>
        <v>0</v>
      </c>
      <c r="AI1688" s="8">
        <f t="shared" si="445"/>
        <v>0</v>
      </c>
      <c r="AK1688" t="s">
        <v>577</v>
      </c>
      <c r="AL1688" s="8">
        <f t="shared" si="446"/>
        <v>0</v>
      </c>
    </row>
    <row r="1689" spans="1:38" ht="15" customHeight="1" x14ac:dyDescent="0.25">
      <c r="A1689" s="35">
        <f t="shared" si="447"/>
        <v>0</v>
      </c>
      <c r="C1689" s="35" t="str">
        <f t="shared" si="448"/>
        <v/>
      </c>
      <c r="G1689" s="8">
        <f t="shared" si="449"/>
        <v>0</v>
      </c>
      <c r="I1689" s="8">
        <f t="shared" si="442"/>
        <v>0</v>
      </c>
      <c r="K1689" t="s">
        <v>577</v>
      </c>
      <c r="L1689" s="8">
        <f t="shared" si="443"/>
        <v>0</v>
      </c>
      <c r="O1689" s="35" t="str">
        <f t="shared" si="450"/>
        <v>?utm_source=yandex&amp;utm_medium=cpc&amp;utm_campaign=&amp;utm_content=&amp;utm_term={keyword}&amp;utm_device={device_type}</v>
      </c>
      <c r="P1689" s="35" t="str">
        <f t="shared" si="444"/>
        <v/>
      </c>
      <c r="Q1689" s="8">
        <f t="shared" si="451"/>
        <v>0</v>
      </c>
      <c r="T1689" s="8" t="s">
        <v>751</v>
      </c>
      <c r="U1689" s="8" t="str">
        <f t="shared" si="452"/>
        <v>,</v>
      </c>
      <c r="W1689" s="35" t="str">
        <f t="shared" si="453"/>
        <v/>
      </c>
      <c r="X1689" s="35" t="s">
        <v>753</v>
      </c>
      <c r="Y1689" s="35" t="s">
        <v>754</v>
      </c>
      <c r="Z1689" s="35" t="str">
        <f t="shared" si="454"/>
        <v/>
      </c>
      <c r="AA1689" s="35" t="e">
        <f t="shared" si="455"/>
        <v>#VALUE!</v>
      </c>
      <c r="AB1689" s="35" t="str">
        <f t="shared" si="456"/>
        <v>{keyword:}</v>
      </c>
      <c r="AC1689" s="107" t="e">
        <f t="shared" si="457"/>
        <v>#VALUE!</v>
      </c>
      <c r="AG1689" s="8">
        <f t="shared" si="458"/>
        <v>0</v>
      </c>
      <c r="AI1689" s="8">
        <f t="shared" si="445"/>
        <v>0</v>
      </c>
      <c r="AK1689" t="s">
        <v>577</v>
      </c>
      <c r="AL1689" s="8">
        <f t="shared" si="446"/>
        <v>0</v>
      </c>
    </row>
    <row r="1690" spans="1:38" ht="15" x14ac:dyDescent="0.25">
      <c r="A1690" s="35">
        <f t="shared" si="447"/>
        <v>0</v>
      </c>
      <c r="C1690" s="35" t="str">
        <f t="shared" si="448"/>
        <v/>
      </c>
      <c r="G1690" s="8">
        <f t="shared" si="449"/>
        <v>0</v>
      </c>
      <c r="I1690" s="8">
        <f t="shared" si="442"/>
        <v>0</v>
      </c>
      <c r="K1690" t="s">
        <v>577</v>
      </c>
      <c r="L1690" s="8">
        <f t="shared" si="443"/>
        <v>0</v>
      </c>
      <c r="O1690" s="35" t="str">
        <f t="shared" si="450"/>
        <v>?utm_source=yandex&amp;utm_medium=cpc&amp;utm_campaign=&amp;utm_content=&amp;utm_term={keyword}&amp;utm_device={device_type}</v>
      </c>
      <c r="P1690" s="35" t="str">
        <f t="shared" si="444"/>
        <v/>
      </c>
      <c r="Q1690" s="8">
        <f t="shared" si="451"/>
        <v>0</v>
      </c>
      <c r="T1690" s="8" t="s">
        <v>751</v>
      </c>
      <c r="U1690" s="8" t="str">
        <f t="shared" si="452"/>
        <v>,</v>
      </c>
      <c r="W1690" s="35" t="str">
        <f t="shared" si="453"/>
        <v/>
      </c>
      <c r="X1690" s="35" t="s">
        <v>753</v>
      </c>
      <c r="Y1690" s="35" t="s">
        <v>754</v>
      </c>
      <c r="Z1690" s="35" t="str">
        <f t="shared" si="454"/>
        <v/>
      </c>
      <c r="AA1690" s="35" t="e">
        <f t="shared" si="455"/>
        <v>#VALUE!</v>
      </c>
      <c r="AB1690" s="35" t="str">
        <f t="shared" si="456"/>
        <v>{keyword:}</v>
      </c>
      <c r="AC1690" s="107" t="e">
        <f t="shared" si="457"/>
        <v>#VALUE!</v>
      </c>
      <c r="AG1690" s="8">
        <f t="shared" si="458"/>
        <v>0</v>
      </c>
      <c r="AI1690" s="8">
        <f t="shared" si="445"/>
        <v>0</v>
      </c>
      <c r="AK1690" t="s">
        <v>577</v>
      </c>
      <c r="AL1690" s="8">
        <f t="shared" si="446"/>
        <v>0</v>
      </c>
    </row>
    <row r="1691" spans="1:38" ht="15" customHeight="1" x14ac:dyDescent="0.25">
      <c r="A1691" s="35">
        <f t="shared" si="447"/>
        <v>0</v>
      </c>
      <c r="C1691" s="35" t="str">
        <f t="shared" si="448"/>
        <v/>
      </c>
      <c r="G1691" s="8">
        <f t="shared" si="449"/>
        <v>0</v>
      </c>
      <c r="I1691" s="8">
        <f t="shared" si="442"/>
        <v>0</v>
      </c>
      <c r="K1691" t="s">
        <v>577</v>
      </c>
      <c r="L1691" s="8">
        <f t="shared" si="443"/>
        <v>0</v>
      </c>
      <c r="O1691" s="35" t="str">
        <f t="shared" si="450"/>
        <v>?utm_source=yandex&amp;utm_medium=cpc&amp;utm_campaign=&amp;utm_content=&amp;utm_term={keyword}&amp;utm_device={device_type}</v>
      </c>
      <c r="P1691" s="35" t="str">
        <f t="shared" si="444"/>
        <v/>
      </c>
      <c r="Q1691" s="8">
        <f t="shared" si="451"/>
        <v>0</v>
      </c>
      <c r="T1691" s="8" t="s">
        <v>751</v>
      </c>
      <c r="U1691" s="8" t="str">
        <f t="shared" si="452"/>
        <v>,</v>
      </c>
      <c r="W1691" s="35" t="str">
        <f t="shared" si="453"/>
        <v/>
      </c>
      <c r="X1691" s="35" t="s">
        <v>753</v>
      </c>
      <c r="Y1691" s="35" t="s">
        <v>754</v>
      </c>
      <c r="Z1691" s="35" t="str">
        <f t="shared" si="454"/>
        <v/>
      </c>
      <c r="AA1691" s="35" t="e">
        <f t="shared" si="455"/>
        <v>#VALUE!</v>
      </c>
      <c r="AB1691" s="35" t="str">
        <f t="shared" si="456"/>
        <v>{keyword:}</v>
      </c>
      <c r="AC1691" s="107" t="e">
        <f t="shared" si="457"/>
        <v>#VALUE!</v>
      </c>
      <c r="AG1691" s="8">
        <f t="shared" si="458"/>
        <v>0</v>
      </c>
      <c r="AI1691" s="8">
        <f t="shared" si="445"/>
        <v>0</v>
      </c>
      <c r="AK1691" t="s">
        <v>577</v>
      </c>
      <c r="AL1691" s="8">
        <f t="shared" si="446"/>
        <v>0</v>
      </c>
    </row>
    <row r="1692" spans="1:38" ht="15" x14ac:dyDescent="0.25">
      <c r="A1692" s="35">
        <f t="shared" si="447"/>
        <v>0</v>
      </c>
      <c r="C1692" s="35" t="str">
        <f t="shared" si="448"/>
        <v/>
      </c>
      <c r="G1692" s="8">
        <f t="shared" si="449"/>
        <v>0</v>
      </c>
      <c r="I1692" s="8">
        <f t="shared" si="442"/>
        <v>0</v>
      </c>
      <c r="K1692" t="s">
        <v>577</v>
      </c>
      <c r="L1692" s="8">
        <f t="shared" si="443"/>
        <v>0</v>
      </c>
      <c r="O1692" s="35" t="str">
        <f t="shared" si="450"/>
        <v>?utm_source=yandex&amp;utm_medium=cpc&amp;utm_campaign=&amp;utm_content=&amp;utm_term={keyword}&amp;utm_device={device_type}</v>
      </c>
      <c r="P1692" s="35" t="str">
        <f t="shared" si="444"/>
        <v/>
      </c>
      <c r="Q1692" s="8">
        <f t="shared" si="451"/>
        <v>0</v>
      </c>
      <c r="T1692" s="8" t="s">
        <v>751</v>
      </c>
      <c r="U1692" s="8" t="str">
        <f t="shared" si="452"/>
        <v>,</v>
      </c>
      <c r="W1692" s="35" t="str">
        <f t="shared" si="453"/>
        <v/>
      </c>
      <c r="X1692" s="35" t="s">
        <v>753</v>
      </c>
      <c r="Y1692" s="35" t="s">
        <v>754</v>
      </c>
      <c r="Z1692" s="35" t="str">
        <f t="shared" si="454"/>
        <v/>
      </c>
      <c r="AA1692" s="35" t="e">
        <f t="shared" si="455"/>
        <v>#VALUE!</v>
      </c>
      <c r="AB1692" s="35" t="str">
        <f t="shared" si="456"/>
        <v>{keyword:}</v>
      </c>
      <c r="AC1692" s="107" t="e">
        <f t="shared" si="457"/>
        <v>#VALUE!</v>
      </c>
      <c r="AG1692" s="8">
        <f t="shared" si="458"/>
        <v>0</v>
      </c>
      <c r="AI1692" s="8">
        <f t="shared" si="445"/>
        <v>0</v>
      </c>
      <c r="AK1692" t="s">
        <v>577</v>
      </c>
      <c r="AL1692" s="8">
        <f t="shared" si="446"/>
        <v>0</v>
      </c>
    </row>
    <row r="1693" spans="1:38" ht="15" customHeight="1" x14ac:dyDescent="0.25">
      <c r="A1693" s="35">
        <f t="shared" si="447"/>
        <v>0</v>
      </c>
      <c r="C1693" s="35" t="str">
        <f t="shared" si="448"/>
        <v/>
      </c>
      <c r="G1693" s="8">
        <f t="shared" si="449"/>
        <v>0</v>
      </c>
      <c r="I1693" s="8">
        <f t="shared" si="442"/>
        <v>0</v>
      </c>
      <c r="K1693" t="s">
        <v>577</v>
      </c>
      <c r="L1693" s="8">
        <f t="shared" si="443"/>
        <v>0</v>
      </c>
      <c r="O1693" s="35" t="str">
        <f t="shared" si="450"/>
        <v>?utm_source=yandex&amp;utm_medium=cpc&amp;utm_campaign=&amp;utm_content=&amp;utm_term={keyword}&amp;utm_device={device_type}</v>
      </c>
      <c r="P1693" s="35" t="str">
        <f t="shared" si="444"/>
        <v/>
      </c>
      <c r="Q1693" s="8">
        <f t="shared" si="451"/>
        <v>0</v>
      </c>
      <c r="T1693" s="8" t="s">
        <v>751</v>
      </c>
      <c r="U1693" s="8" t="str">
        <f t="shared" si="452"/>
        <v>,</v>
      </c>
      <c r="W1693" s="35" t="str">
        <f t="shared" si="453"/>
        <v/>
      </c>
      <c r="X1693" s="35" t="s">
        <v>753</v>
      </c>
      <c r="Y1693" s="35" t="s">
        <v>754</v>
      </c>
      <c r="Z1693" s="35" t="str">
        <f t="shared" si="454"/>
        <v/>
      </c>
      <c r="AA1693" s="35" t="e">
        <f t="shared" si="455"/>
        <v>#VALUE!</v>
      </c>
      <c r="AB1693" s="35" t="str">
        <f t="shared" si="456"/>
        <v>{keyword:}</v>
      </c>
      <c r="AC1693" s="107" t="e">
        <f t="shared" si="457"/>
        <v>#VALUE!</v>
      </c>
      <c r="AG1693" s="8">
        <f t="shared" si="458"/>
        <v>0</v>
      </c>
      <c r="AI1693" s="8">
        <f t="shared" si="445"/>
        <v>0</v>
      </c>
      <c r="AK1693" t="s">
        <v>577</v>
      </c>
      <c r="AL1693" s="8">
        <f t="shared" si="446"/>
        <v>0</v>
      </c>
    </row>
    <row r="1694" spans="1:38" ht="15" x14ac:dyDescent="0.25">
      <c r="A1694" s="35">
        <f t="shared" si="447"/>
        <v>0</v>
      </c>
      <c r="C1694" s="35" t="str">
        <f t="shared" si="448"/>
        <v/>
      </c>
      <c r="G1694" s="8">
        <f t="shared" si="449"/>
        <v>0</v>
      </c>
      <c r="I1694" s="8">
        <f t="shared" si="442"/>
        <v>0</v>
      </c>
      <c r="K1694" t="s">
        <v>577</v>
      </c>
      <c r="L1694" s="8">
        <f t="shared" si="443"/>
        <v>0</v>
      </c>
      <c r="O1694" s="35" t="str">
        <f t="shared" si="450"/>
        <v>?utm_source=yandex&amp;utm_medium=cpc&amp;utm_campaign=&amp;utm_content=&amp;utm_term={keyword}&amp;utm_device={device_type}</v>
      </c>
      <c r="P1694" s="35" t="str">
        <f t="shared" si="444"/>
        <v/>
      </c>
      <c r="Q1694" s="8">
        <f t="shared" si="451"/>
        <v>0</v>
      </c>
      <c r="T1694" s="8" t="s">
        <v>751</v>
      </c>
      <c r="U1694" s="8" t="str">
        <f t="shared" si="452"/>
        <v>,</v>
      </c>
      <c r="W1694" s="35" t="str">
        <f t="shared" si="453"/>
        <v/>
      </c>
      <c r="X1694" s="35" t="s">
        <v>753</v>
      </c>
      <c r="Y1694" s="35" t="s">
        <v>754</v>
      </c>
      <c r="Z1694" s="35" t="str">
        <f t="shared" si="454"/>
        <v/>
      </c>
      <c r="AA1694" s="35" t="e">
        <f t="shared" si="455"/>
        <v>#VALUE!</v>
      </c>
      <c r="AB1694" s="35" t="str">
        <f t="shared" si="456"/>
        <v>{keyword:}</v>
      </c>
      <c r="AC1694" s="107" t="e">
        <f t="shared" si="457"/>
        <v>#VALUE!</v>
      </c>
      <c r="AG1694" s="8">
        <f t="shared" si="458"/>
        <v>0</v>
      </c>
      <c r="AI1694" s="8">
        <f t="shared" si="445"/>
        <v>0</v>
      </c>
      <c r="AK1694" t="s">
        <v>577</v>
      </c>
      <c r="AL1694" s="8">
        <f t="shared" si="446"/>
        <v>0</v>
      </c>
    </row>
    <row r="1695" spans="1:38" ht="15" customHeight="1" x14ac:dyDescent="0.25">
      <c r="A1695" s="35">
        <f t="shared" si="447"/>
        <v>0</v>
      </c>
      <c r="C1695" s="35" t="str">
        <f t="shared" si="448"/>
        <v/>
      </c>
      <c r="G1695" s="8">
        <f t="shared" si="449"/>
        <v>0</v>
      </c>
      <c r="I1695" s="8">
        <f t="shared" si="442"/>
        <v>0</v>
      </c>
      <c r="K1695" t="s">
        <v>577</v>
      </c>
      <c r="L1695" s="8">
        <f t="shared" si="443"/>
        <v>0</v>
      </c>
      <c r="O1695" s="35" t="str">
        <f t="shared" si="450"/>
        <v>?utm_source=yandex&amp;utm_medium=cpc&amp;utm_campaign=&amp;utm_content=&amp;utm_term={keyword}&amp;utm_device={device_type}</v>
      </c>
      <c r="P1695" s="35" t="str">
        <f t="shared" si="444"/>
        <v/>
      </c>
      <c r="Q1695" s="8">
        <f t="shared" si="451"/>
        <v>0</v>
      </c>
      <c r="T1695" s="8" t="s">
        <v>751</v>
      </c>
      <c r="U1695" s="8" t="str">
        <f t="shared" si="452"/>
        <v>,</v>
      </c>
      <c r="W1695" s="35" t="str">
        <f t="shared" si="453"/>
        <v/>
      </c>
      <c r="X1695" s="35" t="s">
        <v>753</v>
      </c>
      <c r="Y1695" s="35" t="s">
        <v>754</v>
      </c>
      <c r="Z1695" s="35" t="str">
        <f t="shared" si="454"/>
        <v/>
      </c>
      <c r="AA1695" s="35" t="e">
        <f t="shared" si="455"/>
        <v>#VALUE!</v>
      </c>
      <c r="AB1695" s="35" t="str">
        <f t="shared" si="456"/>
        <v>{keyword:}</v>
      </c>
      <c r="AC1695" s="107" t="e">
        <f t="shared" si="457"/>
        <v>#VALUE!</v>
      </c>
      <c r="AG1695" s="8">
        <f t="shared" si="458"/>
        <v>0</v>
      </c>
      <c r="AI1695" s="8">
        <f t="shared" si="445"/>
        <v>0</v>
      </c>
      <c r="AK1695" t="s">
        <v>577</v>
      </c>
      <c r="AL1695" s="8">
        <f t="shared" si="446"/>
        <v>0</v>
      </c>
    </row>
    <row r="1696" spans="1:38" ht="15" x14ac:dyDescent="0.25">
      <c r="A1696" s="35">
        <f t="shared" si="447"/>
        <v>0</v>
      </c>
      <c r="C1696" s="35" t="str">
        <f t="shared" si="448"/>
        <v/>
      </c>
      <c r="G1696" s="8">
        <f t="shared" si="449"/>
        <v>0</v>
      </c>
      <c r="I1696" s="8">
        <f t="shared" si="442"/>
        <v>0</v>
      </c>
      <c r="K1696" t="s">
        <v>577</v>
      </c>
      <c r="L1696" s="8">
        <f t="shared" si="443"/>
        <v>0</v>
      </c>
      <c r="O1696" s="35" t="str">
        <f t="shared" si="450"/>
        <v>?utm_source=yandex&amp;utm_medium=cpc&amp;utm_campaign=&amp;utm_content=&amp;utm_term={keyword}&amp;utm_device={device_type}</v>
      </c>
      <c r="P1696" s="35" t="str">
        <f t="shared" si="444"/>
        <v/>
      </c>
      <c r="Q1696" s="8">
        <f t="shared" si="451"/>
        <v>0</v>
      </c>
      <c r="T1696" s="8" t="s">
        <v>751</v>
      </c>
      <c r="U1696" s="8" t="str">
        <f t="shared" si="452"/>
        <v>,</v>
      </c>
      <c r="W1696" s="35" t="str">
        <f t="shared" si="453"/>
        <v/>
      </c>
      <c r="X1696" s="35" t="s">
        <v>753</v>
      </c>
      <c r="Y1696" s="35" t="s">
        <v>754</v>
      </c>
      <c r="Z1696" s="35" t="str">
        <f t="shared" si="454"/>
        <v/>
      </c>
      <c r="AA1696" s="35" t="e">
        <f t="shared" si="455"/>
        <v>#VALUE!</v>
      </c>
      <c r="AB1696" s="35" t="str">
        <f t="shared" si="456"/>
        <v>{keyword:}</v>
      </c>
      <c r="AC1696" s="107" t="e">
        <f t="shared" si="457"/>
        <v>#VALUE!</v>
      </c>
      <c r="AG1696" s="8">
        <f t="shared" si="458"/>
        <v>0</v>
      </c>
      <c r="AI1696" s="8">
        <f t="shared" si="445"/>
        <v>0</v>
      </c>
      <c r="AK1696" t="s">
        <v>577</v>
      </c>
      <c r="AL1696" s="8">
        <f t="shared" si="446"/>
        <v>0</v>
      </c>
    </row>
    <row r="1697" spans="1:38" ht="15" customHeight="1" x14ac:dyDescent="0.25">
      <c r="A1697" s="35">
        <f t="shared" si="447"/>
        <v>0</v>
      </c>
      <c r="C1697" s="35" t="str">
        <f t="shared" si="448"/>
        <v/>
      </c>
      <c r="G1697" s="8">
        <f t="shared" si="449"/>
        <v>0</v>
      </c>
      <c r="I1697" s="8">
        <f t="shared" si="442"/>
        <v>0</v>
      </c>
      <c r="K1697" t="s">
        <v>577</v>
      </c>
      <c r="L1697" s="8">
        <f t="shared" si="443"/>
        <v>0</v>
      </c>
      <c r="O1697" s="35" t="str">
        <f t="shared" si="450"/>
        <v>?utm_source=yandex&amp;utm_medium=cpc&amp;utm_campaign=&amp;utm_content=&amp;utm_term={keyword}&amp;utm_device={device_type}</v>
      </c>
      <c r="P1697" s="35" t="str">
        <f t="shared" si="444"/>
        <v/>
      </c>
      <c r="Q1697" s="8">
        <f t="shared" si="451"/>
        <v>0</v>
      </c>
      <c r="T1697" s="8" t="s">
        <v>751</v>
      </c>
      <c r="U1697" s="8" t="str">
        <f t="shared" si="452"/>
        <v>,</v>
      </c>
      <c r="W1697" s="35" t="str">
        <f t="shared" si="453"/>
        <v/>
      </c>
      <c r="X1697" s="35" t="s">
        <v>753</v>
      </c>
      <c r="Y1697" s="35" t="s">
        <v>754</v>
      </c>
      <c r="Z1697" s="35" t="str">
        <f t="shared" si="454"/>
        <v/>
      </c>
      <c r="AA1697" s="35" t="e">
        <f t="shared" si="455"/>
        <v>#VALUE!</v>
      </c>
      <c r="AB1697" s="35" t="str">
        <f t="shared" si="456"/>
        <v>{keyword:}</v>
      </c>
      <c r="AC1697" s="107" t="e">
        <f t="shared" si="457"/>
        <v>#VALUE!</v>
      </c>
      <c r="AG1697" s="8">
        <f t="shared" si="458"/>
        <v>0</v>
      </c>
      <c r="AI1697" s="8">
        <f t="shared" si="445"/>
        <v>0</v>
      </c>
      <c r="AK1697" t="s">
        <v>577</v>
      </c>
      <c r="AL1697" s="8">
        <f t="shared" si="446"/>
        <v>0</v>
      </c>
    </row>
    <row r="1698" spans="1:38" ht="15" x14ac:dyDescent="0.25">
      <c r="A1698" s="35">
        <f t="shared" si="447"/>
        <v>0</v>
      </c>
      <c r="C1698" s="35" t="str">
        <f t="shared" si="448"/>
        <v/>
      </c>
      <c r="G1698" s="8">
        <f t="shared" si="449"/>
        <v>0</v>
      </c>
      <c r="I1698" s="8">
        <f t="shared" si="442"/>
        <v>0</v>
      </c>
      <c r="K1698" t="s">
        <v>577</v>
      </c>
      <c r="L1698" s="8">
        <f t="shared" si="443"/>
        <v>0</v>
      </c>
      <c r="O1698" s="35" t="str">
        <f t="shared" si="450"/>
        <v>?utm_source=yandex&amp;utm_medium=cpc&amp;utm_campaign=&amp;utm_content=&amp;utm_term={keyword}&amp;utm_device={device_type}</v>
      </c>
      <c r="P1698" s="35" t="str">
        <f t="shared" si="444"/>
        <v/>
      </c>
      <c r="Q1698" s="8">
        <f t="shared" si="451"/>
        <v>0</v>
      </c>
      <c r="T1698" s="8" t="s">
        <v>751</v>
      </c>
      <c r="U1698" s="8" t="str">
        <f t="shared" si="452"/>
        <v>,</v>
      </c>
      <c r="W1698" s="35" t="str">
        <f t="shared" si="453"/>
        <v/>
      </c>
      <c r="X1698" s="35" t="s">
        <v>753</v>
      </c>
      <c r="Y1698" s="35" t="s">
        <v>754</v>
      </c>
      <c r="Z1698" s="35" t="str">
        <f t="shared" si="454"/>
        <v/>
      </c>
      <c r="AA1698" s="35" t="e">
        <f t="shared" si="455"/>
        <v>#VALUE!</v>
      </c>
      <c r="AB1698" s="35" t="str">
        <f t="shared" si="456"/>
        <v>{keyword:}</v>
      </c>
      <c r="AC1698" s="107" t="e">
        <f t="shared" si="457"/>
        <v>#VALUE!</v>
      </c>
      <c r="AG1698" s="8">
        <f t="shared" si="458"/>
        <v>0</v>
      </c>
      <c r="AI1698" s="8">
        <f t="shared" si="445"/>
        <v>0</v>
      </c>
      <c r="AK1698" t="s">
        <v>577</v>
      </c>
      <c r="AL1698" s="8">
        <f t="shared" si="446"/>
        <v>0</v>
      </c>
    </row>
    <row r="1699" spans="1:38" ht="15" customHeight="1" x14ac:dyDescent="0.25">
      <c r="A1699" s="35">
        <f t="shared" si="447"/>
        <v>0</v>
      </c>
      <c r="C1699" s="35" t="str">
        <f t="shared" si="448"/>
        <v/>
      </c>
      <c r="G1699" s="8">
        <f t="shared" si="449"/>
        <v>0</v>
      </c>
      <c r="I1699" s="8">
        <f t="shared" si="442"/>
        <v>0</v>
      </c>
      <c r="K1699" t="s">
        <v>577</v>
      </c>
      <c r="L1699" s="8">
        <f t="shared" si="443"/>
        <v>0</v>
      </c>
      <c r="O1699" s="35" t="str">
        <f t="shared" si="450"/>
        <v>?utm_source=yandex&amp;utm_medium=cpc&amp;utm_campaign=&amp;utm_content=&amp;utm_term={keyword}&amp;utm_device={device_type}</v>
      </c>
      <c r="P1699" s="35" t="str">
        <f t="shared" si="444"/>
        <v/>
      </c>
      <c r="Q1699" s="8">
        <f t="shared" si="451"/>
        <v>0</v>
      </c>
      <c r="T1699" s="8" t="s">
        <v>751</v>
      </c>
      <c r="U1699" s="8" t="str">
        <f t="shared" si="452"/>
        <v>,</v>
      </c>
      <c r="W1699" s="35" t="str">
        <f t="shared" si="453"/>
        <v/>
      </c>
      <c r="X1699" s="35" t="s">
        <v>753</v>
      </c>
      <c r="Y1699" s="35" t="s">
        <v>754</v>
      </c>
      <c r="Z1699" s="35" t="str">
        <f t="shared" si="454"/>
        <v/>
      </c>
      <c r="AA1699" s="35" t="e">
        <f t="shared" si="455"/>
        <v>#VALUE!</v>
      </c>
      <c r="AB1699" s="35" t="str">
        <f t="shared" si="456"/>
        <v>{keyword:}</v>
      </c>
      <c r="AC1699" s="107" t="e">
        <f t="shared" si="457"/>
        <v>#VALUE!</v>
      </c>
      <c r="AG1699" s="8">
        <f t="shared" si="458"/>
        <v>0</v>
      </c>
      <c r="AI1699" s="8">
        <f t="shared" si="445"/>
        <v>0</v>
      </c>
      <c r="AK1699" t="s">
        <v>577</v>
      </c>
      <c r="AL1699" s="8">
        <f t="shared" si="446"/>
        <v>0</v>
      </c>
    </row>
    <row r="1700" spans="1:38" ht="15" x14ac:dyDescent="0.25">
      <c r="A1700" s="35">
        <f t="shared" si="447"/>
        <v>0</v>
      </c>
      <c r="C1700" s="35" t="str">
        <f t="shared" si="448"/>
        <v/>
      </c>
      <c r="G1700" s="8">
        <f t="shared" si="449"/>
        <v>0</v>
      </c>
      <c r="I1700" s="8">
        <f t="shared" si="442"/>
        <v>0</v>
      </c>
      <c r="K1700" t="s">
        <v>577</v>
      </c>
      <c r="L1700" s="8">
        <f t="shared" si="443"/>
        <v>0</v>
      </c>
      <c r="O1700" s="35" t="str">
        <f t="shared" si="450"/>
        <v>?utm_source=yandex&amp;utm_medium=cpc&amp;utm_campaign=&amp;utm_content=&amp;utm_term={keyword}&amp;utm_device={device_type}</v>
      </c>
      <c r="P1700" s="35" t="str">
        <f t="shared" si="444"/>
        <v/>
      </c>
      <c r="Q1700" s="8">
        <f t="shared" si="451"/>
        <v>0</v>
      </c>
      <c r="T1700" s="8" t="s">
        <v>751</v>
      </c>
      <c r="U1700" s="8" t="str">
        <f t="shared" si="452"/>
        <v>,</v>
      </c>
      <c r="W1700" s="35" t="str">
        <f t="shared" si="453"/>
        <v/>
      </c>
      <c r="X1700" s="35" t="s">
        <v>753</v>
      </c>
      <c r="Y1700" s="35" t="s">
        <v>754</v>
      </c>
      <c r="Z1700" s="35" t="str">
        <f t="shared" si="454"/>
        <v/>
      </c>
      <c r="AA1700" s="35" t="e">
        <f t="shared" si="455"/>
        <v>#VALUE!</v>
      </c>
      <c r="AB1700" s="35" t="str">
        <f t="shared" si="456"/>
        <v>{keyword:}</v>
      </c>
      <c r="AC1700" s="107" t="e">
        <f t="shared" si="457"/>
        <v>#VALUE!</v>
      </c>
      <c r="AG1700" s="8">
        <f t="shared" si="458"/>
        <v>0</v>
      </c>
      <c r="AI1700" s="8">
        <f t="shared" si="445"/>
        <v>0</v>
      </c>
      <c r="AK1700" t="s">
        <v>577</v>
      </c>
      <c r="AL1700" s="8">
        <f t="shared" si="446"/>
        <v>0</v>
      </c>
    </row>
    <row r="1701" spans="1:38" ht="15" customHeight="1" x14ac:dyDescent="0.25">
      <c r="A1701" s="35">
        <f t="shared" si="447"/>
        <v>0</v>
      </c>
      <c r="C1701" s="35" t="str">
        <f t="shared" si="448"/>
        <v/>
      </c>
      <c r="G1701" s="8">
        <f t="shared" si="449"/>
        <v>0</v>
      </c>
      <c r="I1701" s="8">
        <f t="shared" si="442"/>
        <v>0</v>
      </c>
      <c r="K1701" t="s">
        <v>577</v>
      </c>
      <c r="L1701" s="8">
        <f t="shared" si="443"/>
        <v>0</v>
      </c>
      <c r="O1701" s="35" t="str">
        <f t="shared" si="450"/>
        <v>?utm_source=yandex&amp;utm_medium=cpc&amp;utm_campaign=&amp;utm_content=&amp;utm_term={keyword}&amp;utm_device={device_type}</v>
      </c>
      <c r="P1701" s="35" t="str">
        <f t="shared" si="444"/>
        <v/>
      </c>
      <c r="Q1701" s="8">
        <f t="shared" si="451"/>
        <v>0</v>
      </c>
      <c r="T1701" s="8" t="s">
        <v>751</v>
      </c>
      <c r="U1701" s="8" t="str">
        <f t="shared" si="452"/>
        <v>,</v>
      </c>
      <c r="W1701" s="35" t="str">
        <f t="shared" si="453"/>
        <v/>
      </c>
      <c r="X1701" s="35" t="s">
        <v>753</v>
      </c>
      <c r="Y1701" s="35" t="s">
        <v>754</v>
      </c>
      <c r="Z1701" s="35" t="str">
        <f t="shared" si="454"/>
        <v/>
      </c>
      <c r="AA1701" s="35" t="e">
        <f t="shared" si="455"/>
        <v>#VALUE!</v>
      </c>
      <c r="AB1701" s="35" t="str">
        <f t="shared" si="456"/>
        <v>{keyword:}</v>
      </c>
      <c r="AC1701" s="107" t="e">
        <f t="shared" si="457"/>
        <v>#VALUE!</v>
      </c>
      <c r="AG1701" s="8">
        <f t="shared" si="458"/>
        <v>0</v>
      </c>
      <c r="AI1701" s="8">
        <f t="shared" si="445"/>
        <v>0</v>
      </c>
      <c r="AK1701" t="s">
        <v>577</v>
      </c>
      <c r="AL1701" s="8">
        <f t="shared" si="446"/>
        <v>0</v>
      </c>
    </row>
    <row r="1702" spans="1:38" ht="15" x14ac:dyDescent="0.25">
      <c r="A1702" s="35">
        <f t="shared" si="447"/>
        <v>0</v>
      </c>
      <c r="C1702" s="35" t="str">
        <f t="shared" si="448"/>
        <v/>
      </c>
      <c r="G1702" s="8">
        <f t="shared" si="449"/>
        <v>0</v>
      </c>
      <c r="I1702" s="8">
        <f t="shared" si="442"/>
        <v>0</v>
      </c>
      <c r="K1702" t="s">
        <v>577</v>
      </c>
      <c r="L1702" s="8">
        <f t="shared" si="443"/>
        <v>0</v>
      </c>
      <c r="O1702" s="35" t="str">
        <f t="shared" si="450"/>
        <v>?utm_source=yandex&amp;utm_medium=cpc&amp;utm_campaign=&amp;utm_content=&amp;utm_term={keyword}&amp;utm_device={device_type}</v>
      </c>
      <c r="P1702" s="35" t="str">
        <f t="shared" si="444"/>
        <v/>
      </c>
      <c r="Q1702" s="8">
        <f t="shared" si="451"/>
        <v>0</v>
      </c>
      <c r="T1702" s="8" t="s">
        <v>751</v>
      </c>
      <c r="U1702" s="8" t="str">
        <f t="shared" si="452"/>
        <v>,</v>
      </c>
      <c r="W1702" s="35" t="str">
        <f t="shared" si="453"/>
        <v/>
      </c>
      <c r="X1702" s="35" t="s">
        <v>753</v>
      </c>
      <c r="Y1702" s="35" t="s">
        <v>754</v>
      </c>
      <c r="Z1702" s="35" t="str">
        <f t="shared" si="454"/>
        <v/>
      </c>
      <c r="AA1702" s="35" t="e">
        <f t="shared" si="455"/>
        <v>#VALUE!</v>
      </c>
      <c r="AB1702" s="35" t="str">
        <f t="shared" si="456"/>
        <v>{keyword:}</v>
      </c>
      <c r="AC1702" s="107" t="e">
        <f t="shared" si="457"/>
        <v>#VALUE!</v>
      </c>
      <c r="AG1702" s="8">
        <f t="shared" si="458"/>
        <v>0</v>
      </c>
      <c r="AI1702" s="8">
        <f t="shared" si="445"/>
        <v>0</v>
      </c>
      <c r="AK1702" t="s">
        <v>577</v>
      </c>
      <c r="AL1702" s="8">
        <f t="shared" si="446"/>
        <v>0</v>
      </c>
    </row>
    <row r="1703" spans="1:38" ht="15" customHeight="1" x14ac:dyDescent="0.25">
      <c r="A1703" s="35">
        <f t="shared" si="447"/>
        <v>0</v>
      </c>
      <c r="C1703" s="35" t="str">
        <f t="shared" si="448"/>
        <v/>
      </c>
      <c r="G1703" s="8">
        <f t="shared" si="449"/>
        <v>0</v>
      </c>
      <c r="I1703" s="8">
        <f t="shared" si="442"/>
        <v>0</v>
      </c>
      <c r="K1703" t="s">
        <v>577</v>
      </c>
      <c r="L1703" s="8">
        <f t="shared" si="443"/>
        <v>0</v>
      </c>
      <c r="O1703" s="35" t="str">
        <f t="shared" si="450"/>
        <v>?utm_source=yandex&amp;utm_medium=cpc&amp;utm_campaign=&amp;utm_content=&amp;utm_term={keyword}&amp;utm_device={device_type}</v>
      </c>
      <c r="P1703" s="35" t="str">
        <f t="shared" si="444"/>
        <v/>
      </c>
      <c r="Q1703" s="8">
        <f t="shared" si="451"/>
        <v>0</v>
      </c>
      <c r="T1703" s="8" t="s">
        <v>751</v>
      </c>
      <c r="U1703" s="8" t="str">
        <f t="shared" si="452"/>
        <v>,</v>
      </c>
      <c r="W1703" s="35" t="str">
        <f t="shared" si="453"/>
        <v/>
      </c>
      <c r="X1703" s="35" t="s">
        <v>753</v>
      </c>
      <c r="Y1703" s="35" t="s">
        <v>754</v>
      </c>
      <c r="Z1703" s="35" t="str">
        <f t="shared" si="454"/>
        <v/>
      </c>
      <c r="AA1703" s="35" t="e">
        <f t="shared" si="455"/>
        <v>#VALUE!</v>
      </c>
      <c r="AB1703" s="35" t="str">
        <f t="shared" si="456"/>
        <v>{keyword:}</v>
      </c>
      <c r="AC1703" s="107" t="e">
        <f t="shared" si="457"/>
        <v>#VALUE!</v>
      </c>
      <c r="AG1703" s="8">
        <f t="shared" si="458"/>
        <v>0</v>
      </c>
      <c r="AI1703" s="8">
        <f t="shared" si="445"/>
        <v>0</v>
      </c>
      <c r="AK1703" t="s">
        <v>577</v>
      </c>
      <c r="AL1703" s="8">
        <f t="shared" si="446"/>
        <v>0</v>
      </c>
    </row>
    <row r="1704" spans="1:38" ht="15" x14ac:dyDescent="0.25">
      <c r="A1704" s="35">
        <f t="shared" si="447"/>
        <v>0</v>
      </c>
      <c r="C1704" s="35" t="str">
        <f t="shared" si="448"/>
        <v/>
      </c>
      <c r="G1704" s="8">
        <f t="shared" si="449"/>
        <v>0</v>
      </c>
      <c r="I1704" s="8">
        <f t="shared" si="442"/>
        <v>0</v>
      </c>
      <c r="K1704" t="s">
        <v>577</v>
      </c>
      <c r="L1704" s="8">
        <f t="shared" si="443"/>
        <v>0</v>
      </c>
      <c r="O1704" s="35" t="str">
        <f t="shared" si="450"/>
        <v>?utm_source=yandex&amp;utm_medium=cpc&amp;utm_campaign=&amp;utm_content=&amp;utm_term={keyword}&amp;utm_device={device_type}</v>
      </c>
      <c r="P1704" s="35" t="str">
        <f t="shared" si="444"/>
        <v/>
      </c>
      <c r="Q1704" s="8">
        <f t="shared" si="451"/>
        <v>0</v>
      </c>
      <c r="T1704" s="8" t="s">
        <v>751</v>
      </c>
      <c r="U1704" s="8" t="str">
        <f t="shared" si="452"/>
        <v>,</v>
      </c>
      <c r="W1704" s="35" t="str">
        <f t="shared" si="453"/>
        <v/>
      </c>
      <c r="X1704" s="35" t="s">
        <v>753</v>
      </c>
      <c r="Y1704" s="35" t="s">
        <v>754</v>
      </c>
      <c r="Z1704" s="35" t="str">
        <f t="shared" si="454"/>
        <v/>
      </c>
      <c r="AA1704" s="35" t="e">
        <f t="shared" si="455"/>
        <v>#VALUE!</v>
      </c>
      <c r="AB1704" s="35" t="str">
        <f t="shared" si="456"/>
        <v>{keyword:}</v>
      </c>
      <c r="AC1704" s="107" t="e">
        <f t="shared" si="457"/>
        <v>#VALUE!</v>
      </c>
      <c r="AG1704" s="8">
        <f t="shared" si="458"/>
        <v>0</v>
      </c>
      <c r="AI1704" s="8">
        <f t="shared" si="445"/>
        <v>0</v>
      </c>
      <c r="AK1704" t="s">
        <v>577</v>
      </c>
      <c r="AL1704" s="8">
        <f t="shared" si="446"/>
        <v>0</v>
      </c>
    </row>
    <row r="1705" spans="1:38" ht="15" customHeight="1" x14ac:dyDescent="0.25">
      <c r="A1705" s="35">
        <f t="shared" si="447"/>
        <v>0</v>
      </c>
      <c r="C1705" s="35" t="str">
        <f t="shared" si="448"/>
        <v/>
      </c>
      <c r="G1705" s="8">
        <f t="shared" si="449"/>
        <v>0</v>
      </c>
      <c r="I1705" s="8">
        <f t="shared" si="442"/>
        <v>0</v>
      </c>
      <c r="K1705" t="s">
        <v>577</v>
      </c>
      <c r="L1705" s="8">
        <f t="shared" si="443"/>
        <v>0</v>
      </c>
      <c r="O1705" s="35" t="str">
        <f t="shared" si="450"/>
        <v>?utm_source=yandex&amp;utm_medium=cpc&amp;utm_campaign=&amp;utm_content=&amp;utm_term={keyword}&amp;utm_device={device_type}</v>
      </c>
      <c r="P1705" s="35" t="str">
        <f t="shared" si="444"/>
        <v/>
      </c>
      <c r="Q1705" s="8">
        <f t="shared" si="451"/>
        <v>0</v>
      </c>
      <c r="T1705" s="8" t="s">
        <v>751</v>
      </c>
      <c r="U1705" s="8" t="str">
        <f t="shared" si="452"/>
        <v>,</v>
      </c>
      <c r="W1705" s="35" t="str">
        <f t="shared" si="453"/>
        <v/>
      </c>
      <c r="X1705" s="35" t="s">
        <v>753</v>
      </c>
      <c r="Y1705" s="35" t="s">
        <v>754</v>
      </c>
      <c r="Z1705" s="35" t="str">
        <f t="shared" si="454"/>
        <v/>
      </c>
      <c r="AA1705" s="35" t="e">
        <f t="shared" si="455"/>
        <v>#VALUE!</v>
      </c>
      <c r="AB1705" s="35" t="str">
        <f t="shared" si="456"/>
        <v>{keyword:}</v>
      </c>
      <c r="AC1705" s="107" t="e">
        <f t="shared" si="457"/>
        <v>#VALUE!</v>
      </c>
      <c r="AG1705" s="8">
        <f t="shared" si="458"/>
        <v>0</v>
      </c>
      <c r="AI1705" s="8">
        <f t="shared" si="445"/>
        <v>0</v>
      </c>
      <c r="AK1705" t="s">
        <v>577</v>
      </c>
      <c r="AL1705" s="8">
        <f t="shared" si="446"/>
        <v>0</v>
      </c>
    </row>
    <row r="1706" spans="1:38" ht="15" x14ac:dyDescent="0.25">
      <c r="A1706" s="35">
        <f t="shared" si="447"/>
        <v>0</v>
      </c>
      <c r="C1706" s="35" t="str">
        <f t="shared" si="448"/>
        <v/>
      </c>
      <c r="G1706" s="8">
        <f t="shared" si="449"/>
        <v>0</v>
      </c>
      <c r="I1706" s="8">
        <f t="shared" si="442"/>
        <v>0</v>
      </c>
      <c r="K1706" t="s">
        <v>577</v>
      </c>
      <c r="L1706" s="8">
        <f t="shared" si="443"/>
        <v>0</v>
      </c>
      <c r="O1706" s="35" t="str">
        <f t="shared" si="450"/>
        <v>?utm_source=yandex&amp;utm_medium=cpc&amp;utm_campaign=&amp;utm_content=&amp;utm_term={keyword}&amp;utm_device={device_type}</v>
      </c>
      <c r="P1706" s="35" t="str">
        <f t="shared" si="444"/>
        <v/>
      </c>
      <c r="Q1706" s="8">
        <f t="shared" si="451"/>
        <v>0</v>
      </c>
      <c r="T1706" s="8" t="s">
        <v>751</v>
      </c>
      <c r="U1706" s="8" t="str">
        <f t="shared" si="452"/>
        <v>,</v>
      </c>
      <c r="W1706" s="35" t="str">
        <f t="shared" si="453"/>
        <v/>
      </c>
      <c r="X1706" s="35" t="s">
        <v>753</v>
      </c>
      <c r="Y1706" s="35" t="s">
        <v>754</v>
      </c>
      <c r="Z1706" s="35" t="str">
        <f t="shared" si="454"/>
        <v/>
      </c>
      <c r="AA1706" s="35" t="e">
        <f t="shared" si="455"/>
        <v>#VALUE!</v>
      </c>
      <c r="AB1706" s="35" t="str">
        <f t="shared" si="456"/>
        <v>{keyword:}</v>
      </c>
      <c r="AC1706" s="107" t="e">
        <f t="shared" si="457"/>
        <v>#VALUE!</v>
      </c>
      <c r="AG1706" s="8">
        <f t="shared" si="458"/>
        <v>0</v>
      </c>
      <c r="AI1706" s="8">
        <f t="shared" si="445"/>
        <v>0</v>
      </c>
      <c r="AK1706" t="s">
        <v>577</v>
      </c>
      <c r="AL1706" s="8">
        <f t="shared" si="446"/>
        <v>0</v>
      </c>
    </row>
    <row r="1707" spans="1:38" ht="15" customHeight="1" x14ac:dyDescent="0.25">
      <c r="A1707" s="35">
        <f t="shared" si="447"/>
        <v>0</v>
      </c>
      <c r="C1707" s="35" t="str">
        <f t="shared" si="448"/>
        <v/>
      </c>
      <c r="G1707" s="8">
        <f t="shared" si="449"/>
        <v>0</v>
      </c>
      <c r="I1707" s="8">
        <f t="shared" si="442"/>
        <v>0</v>
      </c>
      <c r="K1707" t="s">
        <v>577</v>
      </c>
      <c r="L1707" s="8">
        <f t="shared" si="443"/>
        <v>0</v>
      </c>
      <c r="O1707" s="35" t="str">
        <f t="shared" si="450"/>
        <v>?utm_source=yandex&amp;utm_medium=cpc&amp;utm_campaign=&amp;utm_content=&amp;utm_term={keyword}&amp;utm_device={device_type}</v>
      </c>
      <c r="P1707" s="35" t="str">
        <f t="shared" si="444"/>
        <v/>
      </c>
      <c r="Q1707" s="8">
        <f t="shared" si="451"/>
        <v>0</v>
      </c>
      <c r="T1707" s="8" t="s">
        <v>751</v>
      </c>
      <c r="U1707" s="8" t="str">
        <f t="shared" si="452"/>
        <v>,</v>
      </c>
      <c r="W1707" s="35" t="str">
        <f t="shared" si="453"/>
        <v/>
      </c>
      <c r="X1707" s="35" t="s">
        <v>753</v>
      </c>
      <c r="Y1707" s="35" t="s">
        <v>754</v>
      </c>
      <c r="Z1707" s="35" t="str">
        <f t="shared" si="454"/>
        <v/>
      </c>
      <c r="AA1707" s="35" t="e">
        <f t="shared" si="455"/>
        <v>#VALUE!</v>
      </c>
      <c r="AB1707" s="35" t="str">
        <f t="shared" si="456"/>
        <v>{keyword:}</v>
      </c>
      <c r="AC1707" s="107" t="e">
        <f t="shared" si="457"/>
        <v>#VALUE!</v>
      </c>
      <c r="AG1707" s="8">
        <f t="shared" si="458"/>
        <v>0</v>
      </c>
      <c r="AI1707" s="8">
        <f t="shared" si="445"/>
        <v>0</v>
      </c>
      <c r="AK1707" t="s">
        <v>577</v>
      </c>
      <c r="AL1707" s="8">
        <f t="shared" si="446"/>
        <v>0</v>
      </c>
    </row>
    <row r="1708" spans="1:38" ht="15" x14ac:dyDescent="0.25">
      <c r="A1708" s="35">
        <f t="shared" si="447"/>
        <v>0</v>
      </c>
      <c r="C1708" s="35" t="str">
        <f t="shared" si="448"/>
        <v/>
      </c>
      <c r="G1708" s="8">
        <f t="shared" si="449"/>
        <v>0</v>
      </c>
      <c r="I1708" s="8">
        <f t="shared" si="442"/>
        <v>0</v>
      </c>
      <c r="K1708" t="s">
        <v>577</v>
      </c>
      <c r="L1708" s="8">
        <f t="shared" si="443"/>
        <v>0</v>
      </c>
      <c r="O1708" s="35" t="str">
        <f t="shared" si="450"/>
        <v>?utm_source=yandex&amp;utm_medium=cpc&amp;utm_campaign=&amp;utm_content=&amp;utm_term={keyword}&amp;utm_device={device_type}</v>
      </c>
      <c r="P1708" s="35" t="str">
        <f t="shared" si="444"/>
        <v/>
      </c>
      <c r="Q1708" s="8">
        <f t="shared" si="451"/>
        <v>0</v>
      </c>
      <c r="T1708" s="8" t="s">
        <v>751</v>
      </c>
      <c r="U1708" s="8" t="str">
        <f t="shared" si="452"/>
        <v>,</v>
      </c>
      <c r="W1708" s="35" t="str">
        <f t="shared" si="453"/>
        <v/>
      </c>
      <c r="X1708" s="35" t="s">
        <v>753</v>
      </c>
      <c r="Y1708" s="35" t="s">
        <v>754</v>
      </c>
      <c r="Z1708" s="35" t="str">
        <f t="shared" si="454"/>
        <v/>
      </c>
      <c r="AA1708" s="35" t="e">
        <f t="shared" si="455"/>
        <v>#VALUE!</v>
      </c>
      <c r="AB1708" s="35" t="str">
        <f t="shared" si="456"/>
        <v>{keyword:}</v>
      </c>
      <c r="AC1708" s="107" t="e">
        <f t="shared" si="457"/>
        <v>#VALUE!</v>
      </c>
      <c r="AG1708" s="8">
        <f t="shared" si="458"/>
        <v>0</v>
      </c>
      <c r="AI1708" s="8">
        <f t="shared" si="445"/>
        <v>0</v>
      </c>
      <c r="AK1708" t="s">
        <v>577</v>
      </c>
      <c r="AL1708" s="8">
        <f t="shared" si="446"/>
        <v>0</v>
      </c>
    </row>
    <row r="1709" spans="1:38" ht="15" customHeight="1" x14ac:dyDescent="0.25">
      <c r="A1709" s="35">
        <f t="shared" si="447"/>
        <v>0</v>
      </c>
      <c r="C1709" s="35" t="str">
        <f t="shared" si="448"/>
        <v/>
      </c>
      <c r="G1709" s="8">
        <f t="shared" si="449"/>
        <v>0</v>
      </c>
      <c r="I1709" s="8">
        <f t="shared" si="442"/>
        <v>0</v>
      </c>
      <c r="K1709" t="s">
        <v>577</v>
      </c>
      <c r="L1709" s="8">
        <f t="shared" si="443"/>
        <v>0</v>
      </c>
      <c r="O1709" s="35" t="str">
        <f t="shared" si="450"/>
        <v>?utm_source=yandex&amp;utm_medium=cpc&amp;utm_campaign=&amp;utm_content=&amp;utm_term={keyword}&amp;utm_device={device_type}</v>
      </c>
      <c r="P1709" s="35" t="str">
        <f t="shared" si="444"/>
        <v/>
      </c>
      <c r="Q1709" s="8">
        <f t="shared" si="451"/>
        <v>0</v>
      </c>
      <c r="T1709" s="8" t="s">
        <v>751</v>
      </c>
      <c r="U1709" s="8" t="str">
        <f t="shared" si="452"/>
        <v>,</v>
      </c>
      <c r="W1709" s="35" t="str">
        <f t="shared" si="453"/>
        <v/>
      </c>
      <c r="X1709" s="35" t="s">
        <v>753</v>
      </c>
      <c r="Y1709" s="35" t="s">
        <v>754</v>
      </c>
      <c r="Z1709" s="35" t="str">
        <f t="shared" si="454"/>
        <v/>
      </c>
      <c r="AA1709" s="35" t="e">
        <f t="shared" si="455"/>
        <v>#VALUE!</v>
      </c>
      <c r="AB1709" s="35" t="str">
        <f t="shared" si="456"/>
        <v>{keyword:}</v>
      </c>
      <c r="AC1709" s="107" t="e">
        <f t="shared" si="457"/>
        <v>#VALUE!</v>
      </c>
      <c r="AG1709" s="8">
        <f t="shared" si="458"/>
        <v>0</v>
      </c>
      <c r="AI1709" s="8">
        <f t="shared" si="445"/>
        <v>0</v>
      </c>
      <c r="AK1709" t="s">
        <v>577</v>
      </c>
      <c r="AL1709" s="8">
        <f t="shared" si="446"/>
        <v>0</v>
      </c>
    </row>
    <row r="1710" spans="1:38" ht="15" x14ac:dyDescent="0.25">
      <c r="A1710" s="35">
        <f t="shared" si="447"/>
        <v>0</v>
      </c>
      <c r="C1710" s="35" t="str">
        <f t="shared" si="448"/>
        <v/>
      </c>
      <c r="G1710" s="8">
        <f t="shared" si="449"/>
        <v>0</v>
      </c>
      <c r="I1710" s="8">
        <f t="shared" si="442"/>
        <v>0</v>
      </c>
      <c r="K1710" t="s">
        <v>577</v>
      </c>
      <c r="L1710" s="8">
        <f t="shared" si="443"/>
        <v>0</v>
      </c>
      <c r="O1710" s="35" t="str">
        <f t="shared" si="450"/>
        <v>?utm_source=yandex&amp;utm_medium=cpc&amp;utm_campaign=&amp;utm_content=&amp;utm_term={keyword}&amp;utm_device={device_type}</v>
      </c>
      <c r="P1710" s="35" t="str">
        <f t="shared" si="444"/>
        <v/>
      </c>
      <c r="Q1710" s="8">
        <f t="shared" si="451"/>
        <v>0</v>
      </c>
      <c r="T1710" s="8" t="s">
        <v>751</v>
      </c>
      <c r="U1710" s="8" t="str">
        <f t="shared" si="452"/>
        <v>,</v>
      </c>
      <c r="W1710" s="35" t="str">
        <f t="shared" si="453"/>
        <v/>
      </c>
      <c r="X1710" s="35" t="s">
        <v>753</v>
      </c>
      <c r="Y1710" s="35" t="s">
        <v>754</v>
      </c>
      <c r="Z1710" s="35" t="str">
        <f t="shared" si="454"/>
        <v/>
      </c>
      <c r="AA1710" s="35" t="e">
        <f t="shared" si="455"/>
        <v>#VALUE!</v>
      </c>
      <c r="AB1710" s="35" t="str">
        <f t="shared" si="456"/>
        <v>{keyword:}</v>
      </c>
      <c r="AC1710" s="107" t="e">
        <f t="shared" si="457"/>
        <v>#VALUE!</v>
      </c>
      <c r="AG1710" s="8">
        <f t="shared" si="458"/>
        <v>0</v>
      </c>
      <c r="AI1710" s="8">
        <f t="shared" si="445"/>
        <v>0</v>
      </c>
      <c r="AK1710" t="s">
        <v>577</v>
      </c>
      <c r="AL1710" s="8">
        <f t="shared" si="446"/>
        <v>0</v>
      </c>
    </row>
    <row r="1711" spans="1:38" ht="15" customHeight="1" x14ac:dyDescent="0.25">
      <c r="A1711" s="35">
        <f t="shared" si="447"/>
        <v>0</v>
      </c>
      <c r="C1711" s="35" t="str">
        <f t="shared" si="448"/>
        <v/>
      </c>
      <c r="G1711" s="8">
        <f t="shared" si="449"/>
        <v>0</v>
      </c>
      <c r="I1711" s="8">
        <f t="shared" si="442"/>
        <v>0</v>
      </c>
      <c r="K1711" t="s">
        <v>577</v>
      </c>
      <c r="L1711" s="8">
        <f t="shared" si="443"/>
        <v>0</v>
      </c>
      <c r="O1711" s="35" t="str">
        <f t="shared" si="450"/>
        <v>?utm_source=yandex&amp;utm_medium=cpc&amp;utm_campaign=&amp;utm_content=&amp;utm_term={keyword}&amp;utm_device={device_type}</v>
      </c>
      <c r="P1711" s="35" t="str">
        <f t="shared" si="444"/>
        <v/>
      </c>
      <c r="Q1711" s="8">
        <f t="shared" si="451"/>
        <v>0</v>
      </c>
      <c r="T1711" s="8" t="s">
        <v>751</v>
      </c>
      <c r="U1711" s="8" t="str">
        <f t="shared" si="452"/>
        <v>,</v>
      </c>
      <c r="W1711" s="35" t="str">
        <f t="shared" si="453"/>
        <v/>
      </c>
      <c r="X1711" s="35" t="s">
        <v>753</v>
      </c>
      <c r="Y1711" s="35" t="s">
        <v>754</v>
      </c>
      <c r="Z1711" s="35" t="str">
        <f t="shared" si="454"/>
        <v/>
      </c>
      <c r="AA1711" s="35" t="e">
        <f t="shared" si="455"/>
        <v>#VALUE!</v>
      </c>
      <c r="AB1711" s="35" t="str">
        <f t="shared" si="456"/>
        <v>{keyword:}</v>
      </c>
      <c r="AC1711" s="107" t="e">
        <f t="shared" si="457"/>
        <v>#VALUE!</v>
      </c>
      <c r="AG1711" s="8">
        <f t="shared" si="458"/>
        <v>0</v>
      </c>
      <c r="AI1711" s="8">
        <f t="shared" si="445"/>
        <v>0</v>
      </c>
      <c r="AK1711" t="s">
        <v>577</v>
      </c>
      <c r="AL1711" s="8">
        <f t="shared" si="446"/>
        <v>0</v>
      </c>
    </row>
    <row r="1712" spans="1:38" ht="15" x14ac:dyDescent="0.25">
      <c r="A1712" s="35">
        <f t="shared" si="447"/>
        <v>0</v>
      </c>
      <c r="C1712" s="35" t="str">
        <f t="shared" si="448"/>
        <v/>
      </c>
      <c r="G1712" s="8">
        <f t="shared" si="449"/>
        <v>0</v>
      </c>
      <c r="I1712" s="8">
        <f t="shared" si="442"/>
        <v>0</v>
      </c>
      <c r="K1712" t="s">
        <v>577</v>
      </c>
      <c r="L1712" s="8">
        <f t="shared" si="443"/>
        <v>0</v>
      </c>
      <c r="O1712" s="35" t="str">
        <f t="shared" si="450"/>
        <v>?utm_source=yandex&amp;utm_medium=cpc&amp;utm_campaign=&amp;utm_content=&amp;utm_term={keyword}&amp;utm_device={device_type}</v>
      </c>
      <c r="P1712" s="35" t="str">
        <f t="shared" si="444"/>
        <v/>
      </c>
      <c r="Q1712" s="8">
        <f t="shared" si="451"/>
        <v>0</v>
      </c>
      <c r="T1712" s="8" t="s">
        <v>751</v>
      </c>
      <c r="U1712" s="8" t="str">
        <f t="shared" si="452"/>
        <v>,</v>
      </c>
      <c r="W1712" s="35" t="str">
        <f t="shared" si="453"/>
        <v/>
      </c>
      <c r="X1712" s="35" t="s">
        <v>753</v>
      </c>
      <c r="Y1712" s="35" t="s">
        <v>754</v>
      </c>
      <c r="Z1712" s="35" t="str">
        <f t="shared" si="454"/>
        <v/>
      </c>
      <c r="AA1712" s="35" t="e">
        <f t="shared" si="455"/>
        <v>#VALUE!</v>
      </c>
      <c r="AB1712" s="35" t="str">
        <f t="shared" si="456"/>
        <v>{keyword:}</v>
      </c>
      <c r="AC1712" s="107" t="e">
        <f t="shared" si="457"/>
        <v>#VALUE!</v>
      </c>
      <c r="AG1712" s="8">
        <f t="shared" si="458"/>
        <v>0</v>
      </c>
      <c r="AI1712" s="8">
        <f t="shared" si="445"/>
        <v>0</v>
      </c>
      <c r="AK1712" t="s">
        <v>577</v>
      </c>
      <c r="AL1712" s="8">
        <f t="shared" si="446"/>
        <v>0</v>
      </c>
    </row>
    <row r="1713" spans="1:38" ht="15" customHeight="1" x14ac:dyDescent="0.25">
      <c r="A1713" s="35">
        <f t="shared" si="447"/>
        <v>0</v>
      </c>
      <c r="C1713" s="35" t="str">
        <f t="shared" si="448"/>
        <v/>
      </c>
      <c r="G1713" s="8">
        <f t="shared" si="449"/>
        <v>0</v>
      </c>
      <c r="I1713" s="8">
        <f t="shared" si="442"/>
        <v>0</v>
      </c>
      <c r="K1713" t="s">
        <v>577</v>
      </c>
      <c r="L1713" s="8">
        <f t="shared" si="443"/>
        <v>0</v>
      </c>
      <c r="O1713" s="35" t="str">
        <f t="shared" si="450"/>
        <v>?utm_source=yandex&amp;utm_medium=cpc&amp;utm_campaign=&amp;utm_content=&amp;utm_term={keyword}&amp;utm_device={device_type}</v>
      </c>
      <c r="P1713" s="35" t="str">
        <f t="shared" si="444"/>
        <v/>
      </c>
      <c r="Q1713" s="8">
        <f t="shared" si="451"/>
        <v>0</v>
      </c>
      <c r="T1713" s="8" t="s">
        <v>751</v>
      </c>
      <c r="U1713" s="8" t="str">
        <f t="shared" si="452"/>
        <v>,</v>
      </c>
      <c r="W1713" s="35" t="str">
        <f t="shared" si="453"/>
        <v/>
      </c>
      <c r="X1713" s="35" t="s">
        <v>753</v>
      </c>
      <c r="Y1713" s="35" t="s">
        <v>754</v>
      </c>
      <c r="Z1713" s="35" t="str">
        <f t="shared" si="454"/>
        <v/>
      </c>
      <c r="AA1713" s="35" t="e">
        <f t="shared" si="455"/>
        <v>#VALUE!</v>
      </c>
      <c r="AB1713" s="35" t="str">
        <f t="shared" si="456"/>
        <v>{keyword:}</v>
      </c>
      <c r="AC1713" s="107" t="e">
        <f t="shared" si="457"/>
        <v>#VALUE!</v>
      </c>
      <c r="AG1713" s="8">
        <f t="shared" si="458"/>
        <v>0</v>
      </c>
      <c r="AI1713" s="8">
        <f t="shared" si="445"/>
        <v>0</v>
      </c>
      <c r="AK1713" t="s">
        <v>577</v>
      </c>
      <c r="AL1713" s="8">
        <f t="shared" si="446"/>
        <v>0</v>
      </c>
    </row>
    <row r="1714" spans="1:38" ht="15" x14ac:dyDescent="0.25">
      <c r="A1714" s="35">
        <f t="shared" si="447"/>
        <v>0</v>
      </c>
      <c r="C1714" s="35" t="str">
        <f t="shared" si="448"/>
        <v/>
      </c>
      <c r="G1714" s="8">
        <f t="shared" si="449"/>
        <v>0</v>
      </c>
      <c r="I1714" s="8">
        <f t="shared" si="442"/>
        <v>0</v>
      </c>
      <c r="K1714" t="s">
        <v>577</v>
      </c>
      <c r="L1714" s="8">
        <f t="shared" si="443"/>
        <v>0</v>
      </c>
      <c r="O1714" s="35" t="str">
        <f t="shared" si="450"/>
        <v>?utm_source=yandex&amp;utm_medium=cpc&amp;utm_campaign=&amp;utm_content=&amp;utm_term={keyword}&amp;utm_device={device_type}</v>
      </c>
      <c r="P1714" s="35" t="str">
        <f t="shared" si="444"/>
        <v/>
      </c>
      <c r="Q1714" s="8">
        <f t="shared" si="451"/>
        <v>0</v>
      </c>
      <c r="T1714" s="8" t="s">
        <v>751</v>
      </c>
      <c r="U1714" s="8" t="str">
        <f t="shared" si="452"/>
        <v>,</v>
      </c>
      <c r="W1714" s="35" t="str">
        <f t="shared" si="453"/>
        <v/>
      </c>
      <c r="X1714" s="35" t="s">
        <v>753</v>
      </c>
      <c r="Y1714" s="35" t="s">
        <v>754</v>
      </c>
      <c r="Z1714" s="35" t="str">
        <f t="shared" si="454"/>
        <v/>
      </c>
      <c r="AA1714" s="35" t="e">
        <f t="shared" si="455"/>
        <v>#VALUE!</v>
      </c>
      <c r="AB1714" s="35" t="str">
        <f t="shared" si="456"/>
        <v>{keyword:}</v>
      </c>
      <c r="AC1714" s="107" t="e">
        <f t="shared" si="457"/>
        <v>#VALUE!</v>
      </c>
      <c r="AG1714" s="8">
        <f t="shared" si="458"/>
        <v>0</v>
      </c>
      <c r="AI1714" s="8">
        <f t="shared" si="445"/>
        <v>0</v>
      </c>
      <c r="AK1714" t="s">
        <v>577</v>
      </c>
      <c r="AL1714" s="8">
        <f t="shared" si="446"/>
        <v>0</v>
      </c>
    </row>
    <row r="1715" spans="1:38" ht="15" customHeight="1" x14ac:dyDescent="0.25">
      <c r="A1715" s="35">
        <f t="shared" si="447"/>
        <v>0</v>
      </c>
      <c r="C1715" s="35" t="str">
        <f t="shared" si="448"/>
        <v/>
      </c>
      <c r="G1715" s="8">
        <f t="shared" si="449"/>
        <v>0</v>
      </c>
      <c r="I1715" s="8">
        <f t="shared" si="442"/>
        <v>0</v>
      </c>
      <c r="K1715" t="s">
        <v>577</v>
      </c>
      <c r="L1715" s="8">
        <f t="shared" si="443"/>
        <v>0</v>
      </c>
      <c r="O1715" s="35" t="str">
        <f t="shared" si="450"/>
        <v>?utm_source=yandex&amp;utm_medium=cpc&amp;utm_campaign=&amp;utm_content=&amp;utm_term={keyword}&amp;utm_device={device_type}</v>
      </c>
      <c r="P1715" s="35" t="str">
        <f t="shared" si="444"/>
        <v/>
      </c>
      <c r="Q1715" s="8">
        <f t="shared" si="451"/>
        <v>0</v>
      </c>
      <c r="T1715" s="8" t="s">
        <v>751</v>
      </c>
      <c r="U1715" s="8" t="str">
        <f t="shared" si="452"/>
        <v>,</v>
      </c>
      <c r="W1715" s="35" t="str">
        <f t="shared" si="453"/>
        <v/>
      </c>
      <c r="X1715" s="35" t="s">
        <v>753</v>
      </c>
      <c r="Y1715" s="35" t="s">
        <v>754</v>
      </c>
      <c r="Z1715" s="35" t="str">
        <f t="shared" si="454"/>
        <v/>
      </c>
      <c r="AA1715" s="35" t="e">
        <f t="shared" si="455"/>
        <v>#VALUE!</v>
      </c>
      <c r="AB1715" s="35" t="str">
        <f t="shared" si="456"/>
        <v>{keyword:}</v>
      </c>
      <c r="AC1715" s="107" t="e">
        <f t="shared" si="457"/>
        <v>#VALUE!</v>
      </c>
      <c r="AG1715" s="8">
        <f t="shared" si="458"/>
        <v>0</v>
      </c>
      <c r="AI1715" s="8">
        <f t="shared" si="445"/>
        <v>0</v>
      </c>
      <c r="AK1715" t="s">
        <v>577</v>
      </c>
      <c r="AL1715" s="8">
        <f t="shared" si="446"/>
        <v>0</v>
      </c>
    </row>
    <row r="1716" spans="1:38" ht="15" x14ac:dyDescent="0.25">
      <c r="A1716" s="35">
        <f t="shared" si="447"/>
        <v>0</v>
      </c>
      <c r="C1716" s="35" t="str">
        <f t="shared" si="448"/>
        <v/>
      </c>
      <c r="G1716" s="8">
        <f t="shared" si="449"/>
        <v>0</v>
      </c>
      <c r="I1716" s="8">
        <f t="shared" si="442"/>
        <v>0</v>
      </c>
      <c r="K1716" t="s">
        <v>577</v>
      </c>
      <c r="L1716" s="8">
        <f t="shared" si="443"/>
        <v>0</v>
      </c>
      <c r="O1716" s="35" t="str">
        <f t="shared" si="450"/>
        <v>?utm_source=yandex&amp;utm_medium=cpc&amp;utm_campaign=&amp;utm_content=&amp;utm_term={keyword}&amp;utm_device={device_type}</v>
      </c>
      <c r="P1716" s="35" t="str">
        <f t="shared" si="444"/>
        <v/>
      </c>
      <c r="Q1716" s="8">
        <f t="shared" si="451"/>
        <v>0</v>
      </c>
      <c r="T1716" s="8" t="s">
        <v>751</v>
      </c>
      <c r="U1716" s="8" t="str">
        <f t="shared" si="452"/>
        <v>,</v>
      </c>
      <c r="W1716" s="35" t="str">
        <f t="shared" si="453"/>
        <v/>
      </c>
      <c r="X1716" s="35" t="s">
        <v>753</v>
      </c>
      <c r="Y1716" s="35" t="s">
        <v>754</v>
      </c>
      <c r="Z1716" s="35" t="str">
        <f t="shared" si="454"/>
        <v/>
      </c>
      <c r="AA1716" s="35" t="e">
        <f t="shared" si="455"/>
        <v>#VALUE!</v>
      </c>
      <c r="AB1716" s="35" t="str">
        <f t="shared" si="456"/>
        <v>{keyword:}</v>
      </c>
      <c r="AC1716" s="107" t="e">
        <f t="shared" si="457"/>
        <v>#VALUE!</v>
      </c>
      <c r="AG1716" s="8">
        <f t="shared" si="458"/>
        <v>0</v>
      </c>
      <c r="AI1716" s="8">
        <f t="shared" si="445"/>
        <v>0</v>
      </c>
      <c r="AK1716" t="s">
        <v>577</v>
      </c>
      <c r="AL1716" s="8">
        <f t="shared" si="446"/>
        <v>0</v>
      </c>
    </row>
    <row r="1717" spans="1:38" ht="15" customHeight="1" x14ac:dyDescent="0.25">
      <c r="A1717" s="35">
        <f t="shared" si="447"/>
        <v>0</v>
      </c>
      <c r="C1717" s="35" t="str">
        <f t="shared" si="448"/>
        <v/>
      </c>
      <c r="G1717" s="8">
        <f t="shared" si="449"/>
        <v>0</v>
      </c>
      <c r="I1717" s="8">
        <f t="shared" si="442"/>
        <v>0</v>
      </c>
      <c r="K1717" t="s">
        <v>577</v>
      </c>
      <c r="L1717" s="8">
        <f t="shared" si="443"/>
        <v>0</v>
      </c>
      <c r="O1717" s="35" t="str">
        <f t="shared" si="450"/>
        <v>?utm_source=yandex&amp;utm_medium=cpc&amp;utm_campaign=&amp;utm_content=&amp;utm_term={keyword}&amp;utm_device={device_type}</v>
      </c>
      <c r="P1717" s="35" t="str">
        <f t="shared" si="444"/>
        <v/>
      </c>
      <c r="Q1717" s="8">
        <f t="shared" si="451"/>
        <v>0</v>
      </c>
      <c r="T1717" s="8" t="s">
        <v>751</v>
      </c>
      <c r="U1717" s="8" t="str">
        <f t="shared" si="452"/>
        <v>,</v>
      </c>
      <c r="W1717" s="35" t="str">
        <f t="shared" si="453"/>
        <v/>
      </c>
      <c r="X1717" s="35" t="s">
        <v>753</v>
      </c>
      <c r="Y1717" s="35" t="s">
        <v>754</v>
      </c>
      <c r="Z1717" s="35" t="str">
        <f t="shared" si="454"/>
        <v/>
      </c>
      <c r="AA1717" s="35" t="e">
        <f t="shared" si="455"/>
        <v>#VALUE!</v>
      </c>
      <c r="AB1717" s="35" t="str">
        <f t="shared" si="456"/>
        <v>{keyword:}</v>
      </c>
      <c r="AC1717" s="107" t="e">
        <f t="shared" si="457"/>
        <v>#VALUE!</v>
      </c>
      <c r="AG1717" s="8">
        <f t="shared" si="458"/>
        <v>0</v>
      </c>
      <c r="AI1717" s="8">
        <f t="shared" si="445"/>
        <v>0</v>
      </c>
      <c r="AK1717" t="s">
        <v>577</v>
      </c>
      <c r="AL1717" s="8">
        <f t="shared" si="446"/>
        <v>0</v>
      </c>
    </row>
    <row r="1718" spans="1:38" ht="15" x14ac:dyDescent="0.25">
      <c r="A1718" s="35">
        <f t="shared" si="447"/>
        <v>0</v>
      </c>
      <c r="C1718" s="35" t="str">
        <f t="shared" si="448"/>
        <v/>
      </c>
      <c r="G1718" s="8">
        <f t="shared" si="449"/>
        <v>0</v>
      </c>
      <c r="I1718" s="8">
        <f t="shared" si="442"/>
        <v>0</v>
      </c>
      <c r="K1718" t="s">
        <v>577</v>
      </c>
      <c r="L1718" s="8">
        <f t="shared" si="443"/>
        <v>0</v>
      </c>
      <c r="O1718" s="35" t="str">
        <f t="shared" si="450"/>
        <v>?utm_source=yandex&amp;utm_medium=cpc&amp;utm_campaign=&amp;utm_content=&amp;utm_term={keyword}&amp;utm_device={device_type}</v>
      </c>
      <c r="P1718" s="35" t="str">
        <f t="shared" si="444"/>
        <v/>
      </c>
      <c r="Q1718" s="8">
        <f t="shared" si="451"/>
        <v>0</v>
      </c>
      <c r="T1718" s="8" t="s">
        <v>751</v>
      </c>
      <c r="U1718" s="8" t="str">
        <f t="shared" si="452"/>
        <v>,</v>
      </c>
      <c r="W1718" s="35" t="str">
        <f t="shared" si="453"/>
        <v/>
      </c>
      <c r="X1718" s="35" t="s">
        <v>753</v>
      </c>
      <c r="Y1718" s="35" t="s">
        <v>754</v>
      </c>
      <c r="Z1718" s="35" t="str">
        <f t="shared" si="454"/>
        <v/>
      </c>
      <c r="AA1718" s="35" t="e">
        <f t="shared" si="455"/>
        <v>#VALUE!</v>
      </c>
      <c r="AB1718" s="35" t="str">
        <f t="shared" si="456"/>
        <v>{keyword:}</v>
      </c>
      <c r="AC1718" s="107" t="e">
        <f t="shared" si="457"/>
        <v>#VALUE!</v>
      </c>
      <c r="AG1718" s="8">
        <f t="shared" si="458"/>
        <v>0</v>
      </c>
      <c r="AI1718" s="8">
        <f t="shared" si="445"/>
        <v>0</v>
      </c>
      <c r="AK1718" t="s">
        <v>577</v>
      </c>
      <c r="AL1718" s="8">
        <f t="shared" si="446"/>
        <v>0</v>
      </c>
    </row>
    <row r="1719" spans="1:38" ht="15" customHeight="1" x14ac:dyDescent="0.25">
      <c r="A1719" s="35">
        <f t="shared" si="447"/>
        <v>0</v>
      </c>
      <c r="C1719" s="35" t="str">
        <f t="shared" si="448"/>
        <v/>
      </c>
      <c r="G1719" s="8">
        <f t="shared" si="449"/>
        <v>0</v>
      </c>
      <c r="I1719" s="8">
        <f t="shared" si="442"/>
        <v>0</v>
      </c>
      <c r="K1719" t="s">
        <v>577</v>
      </c>
      <c r="L1719" s="8">
        <f t="shared" si="443"/>
        <v>0</v>
      </c>
      <c r="O1719" s="35" t="str">
        <f t="shared" si="450"/>
        <v>?utm_source=yandex&amp;utm_medium=cpc&amp;utm_campaign=&amp;utm_content=&amp;utm_term={keyword}&amp;utm_device={device_type}</v>
      </c>
      <c r="P1719" s="35" t="str">
        <f t="shared" si="444"/>
        <v/>
      </c>
      <c r="Q1719" s="8">
        <f t="shared" si="451"/>
        <v>0</v>
      </c>
      <c r="T1719" s="8" t="s">
        <v>751</v>
      </c>
      <c r="U1719" s="8" t="str">
        <f t="shared" si="452"/>
        <v>,</v>
      </c>
      <c r="W1719" s="35" t="str">
        <f t="shared" si="453"/>
        <v/>
      </c>
      <c r="X1719" s="35" t="s">
        <v>753</v>
      </c>
      <c r="Y1719" s="35" t="s">
        <v>754</v>
      </c>
      <c r="Z1719" s="35" t="str">
        <f t="shared" si="454"/>
        <v/>
      </c>
      <c r="AA1719" s="35" t="e">
        <f t="shared" si="455"/>
        <v>#VALUE!</v>
      </c>
      <c r="AB1719" s="35" t="str">
        <f t="shared" si="456"/>
        <v>{keyword:}</v>
      </c>
      <c r="AC1719" s="107" t="e">
        <f t="shared" si="457"/>
        <v>#VALUE!</v>
      </c>
      <c r="AG1719" s="8">
        <f t="shared" si="458"/>
        <v>0</v>
      </c>
      <c r="AI1719" s="8">
        <f t="shared" si="445"/>
        <v>0</v>
      </c>
      <c r="AK1719" t="s">
        <v>577</v>
      </c>
      <c r="AL1719" s="8">
        <f t="shared" si="446"/>
        <v>0</v>
      </c>
    </row>
    <row r="1720" spans="1:38" ht="15" x14ac:dyDescent="0.25">
      <c r="A1720" s="35">
        <f t="shared" si="447"/>
        <v>0</v>
      </c>
      <c r="C1720" s="35" t="str">
        <f t="shared" si="448"/>
        <v/>
      </c>
      <c r="G1720" s="8">
        <f t="shared" si="449"/>
        <v>0</v>
      </c>
      <c r="I1720" s="8">
        <f t="shared" si="442"/>
        <v>0</v>
      </c>
      <c r="K1720" t="s">
        <v>577</v>
      </c>
      <c r="L1720" s="8">
        <f t="shared" si="443"/>
        <v>0</v>
      </c>
      <c r="O1720" s="35" t="str">
        <f t="shared" si="450"/>
        <v>?utm_source=yandex&amp;utm_medium=cpc&amp;utm_campaign=&amp;utm_content=&amp;utm_term={keyword}&amp;utm_device={device_type}</v>
      </c>
      <c r="P1720" s="35" t="str">
        <f t="shared" si="444"/>
        <v/>
      </c>
      <c r="Q1720" s="8">
        <f t="shared" si="451"/>
        <v>0</v>
      </c>
      <c r="T1720" s="8" t="s">
        <v>751</v>
      </c>
      <c r="U1720" s="8" t="str">
        <f t="shared" si="452"/>
        <v>,</v>
      </c>
      <c r="W1720" s="35" t="str">
        <f t="shared" si="453"/>
        <v/>
      </c>
      <c r="X1720" s="35" t="s">
        <v>753</v>
      </c>
      <c r="Y1720" s="35" t="s">
        <v>754</v>
      </c>
      <c r="Z1720" s="35" t="str">
        <f t="shared" si="454"/>
        <v/>
      </c>
      <c r="AA1720" s="35" t="e">
        <f t="shared" si="455"/>
        <v>#VALUE!</v>
      </c>
      <c r="AB1720" s="35" t="str">
        <f t="shared" si="456"/>
        <v>{keyword:}</v>
      </c>
      <c r="AC1720" s="107" t="e">
        <f t="shared" si="457"/>
        <v>#VALUE!</v>
      </c>
      <c r="AG1720" s="8">
        <f t="shared" si="458"/>
        <v>0</v>
      </c>
      <c r="AI1720" s="8">
        <f t="shared" si="445"/>
        <v>0</v>
      </c>
      <c r="AK1720" t="s">
        <v>577</v>
      </c>
      <c r="AL1720" s="8">
        <f t="shared" si="446"/>
        <v>0</v>
      </c>
    </row>
    <row r="1721" spans="1:38" ht="15" customHeight="1" x14ac:dyDescent="0.25">
      <c r="A1721" s="35">
        <f t="shared" si="447"/>
        <v>0</v>
      </c>
      <c r="C1721" s="35" t="str">
        <f t="shared" si="448"/>
        <v/>
      </c>
      <c r="G1721" s="8">
        <f t="shared" si="449"/>
        <v>0</v>
      </c>
      <c r="I1721" s="8">
        <f t="shared" si="442"/>
        <v>0</v>
      </c>
      <c r="K1721" t="s">
        <v>577</v>
      </c>
      <c r="L1721" s="8">
        <f t="shared" si="443"/>
        <v>0</v>
      </c>
      <c r="O1721" s="35" t="str">
        <f t="shared" si="450"/>
        <v>?utm_source=yandex&amp;utm_medium=cpc&amp;utm_campaign=&amp;utm_content=&amp;utm_term={keyword}&amp;utm_device={device_type}</v>
      </c>
      <c r="P1721" s="35" t="str">
        <f t="shared" si="444"/>
        <v/>
      </c>
      <c r="Q1721" s="8">
        <f t="shared" si="451"/>
        <v>0</v>
      </c>
      <c r="T1721" s="8" t="s">
        <v>751</v>
      </c>
      <c r="U1721" s="8" t="str">
        <f t="shared" si="452"/>
        <v>,</v>
      </c>
      <c r="W1721" s="35" t="str">
        <f t="shared" si="453"/>
        <v/>
      </c>
      <c r="X1721" s="35" t="s">
        <v>753</v>
      </c>
      <c r="Y1721" s="35" t="s">
        <v>754</v>
      </c>
      <c r="Z1721" s="35" t="str">
        <f t="shared" si="454"/>
        <v/>
      </c>
      <c r="AA1721" s="35" t="e">
        <f t="shared" si="455"/>
        <v>#VALUE!</v>
      </c>
      <c r="AB1721" s="35" t="str">
        <f t="shared" si="456"/>
        <v>{keyword:}</v>
      </c>
      <c r="AC1721" s="107" t="e">
        <f t="shared" si="457"/>
        <v>#VALUE!</v>
      </c>
      <c r="AG1721" s="8">
        <f t="shared" si="458"/>
        <v>0</v>
      </c>
      <c r="AI1721" s="8">
        <f t="shared" si="445"/>
        <v>0</v>
      </c>
      <c r="AK1721" t="s">
        <v>577</v>
      </c>
      <c r="AL1721" s="8">
        <f t="shared" si="446"/>
        <v>0</v>
      </c>
    </row>
    <row r="1722" spans="1:38" ht="15" x14ac:dyDescent="0.25">
      <c r="A1722" s="35">
        <f t="shared" si="447"/>
        <v>0</v>
      </c>
      <c r="C1722" s="35" t="str">
        <f t="shared" si="448"/>
        <v/>
      </c>
      <c r="G1722" s="8">
        <f t="shared" si="449"/>
        <v>0</v>
      </c>
      <c r="I1722" s="8">
        <f t="shared" si="442"/>
        <v>0</v>
      </c>
      <c r="K1722" t="s">
        <v>577</v>
      </c>
      <c r="L1722" s="8">
        <f t="shared" si="443"/>
        <v>0</v>
      </c>
      <c r="O1722" s="35" t="str">
        <f t="shared" si="450"/>
        <v>?utm_source=yandex&amp;utm_medium=cpc&amp;utm_campaign=&amp;utm_content=&amp;utm_term={keyword}&amp;utm_device={device_type}</v>
      </c>
      <c r="P1722" s="35" t="str">
        <f t="shared" si="444"/>
        <v/>
      </c>
      <c r="Q1722" s="8">
        <f t="shared" si="451"/>
        <v>0</v>
      </c>
      <c r="T1722" s="8" t="s">
        <v>751</v>
      </c>
      <c r="U1722" s="8" t="str">
        <f t="shared" si="452"/>
        <v>,</v>
      </c>
      <c r="W1722" s="35" t="str">
        <f t="shared" si="453"/>
        <v/>
      </c>
      <c r="X1722" s="35" t="s">
        <v>753</v>
      </c>
      <c r="Y1722" s="35" t="s">
        <v>754</v>
      </c>
      <c r="Z1722" s="35" t="str">
        <f t="shared" si="454"/>
        <v/>
      </c>
      <c r="AA1722" s="35" t="e">
        <f t="shared" si="455"/>
        <v>#VALUE!</v>
      </c>
      <c r="AB1722" s="35" t="str">
        <f t="shared" si="456"/>
        <v>{keyword:}</v>
      </c>
      <c r="AC1722" s="107" t="e">
        <f t="shared" si="457"/>
        <v>#VALUE!</v>
      </c>
      <c r="AG1722" s="8">
        <f t="shared" si="458"/>
        <v>0</v>
      </c>
      <c r="AI1722" s="8">
        <f t="shared" si="445"/>
        <v>0</v>
      </c>
      <c r="AK1722" t="s">
        <v>577</v>
      </c>
      <c r="AL1722" s="8">
        <f t="shared" si="446"/>
        <v>0</v>
      </c>
    </row>
    <row r="1723" spans="1:38" ht="15" customHeight="1" x14ac:dyDescent="0.25">
      <c r="A1723" s="35">
        <f t="shared" si="447"/>
        <v>0</v>
      </c>
      <c r="C1723" s="35" t="str">
        <f t="shared" si="448"/>
        <v/>
      </c>
      <c r="G1723" s="8">
        <f t="shared" si="449"/>
        <v>0</v>
      </c>
      <c r="I1723" s="8">
        <f t="shared" si="442"/>
        <v>0</v>
      </c>
      <c r="K1723" t="s">
        <v>577</v>
      </c>
      <c r="L1723" s="8">
        <f t="shared" si="443"/>
        <v>0</v>
      </c>
      <c r="O1723" s="35" t="str">
        <f t="shared" si="450"/>
        <v>?utm_source=yandex&amp;utm_medium=cpc&amp;utm_campaign=&amp;utm_content=&amp;utm_term={keyword}&amp;utm_device={device_type}</v>
      </c>
      <c r="P1723" s="35" t="str">
        <f t="shared" si="444"/>
        <v/>
      </c>
      <c r="Q1723" s="8">
        <f t="shared" si="451"/>
        <v>0</v>
      </c>
      <c r="T1723" s="8" t="s">
        <v>751</v>
      </c>
      <c r="U1723" s="8" t="str">
        <f t="shared" si="452"/>
        <v>,</v>
      </c>
      <c r="W1723" s="35" t="str">
        <f t="shared" si="453"/>
        <v/>
      </c>
      <c r="X1723" s="35" t="s">
        <v>753</v>
      </c>
      <c r="Y1723" s="35" t="s">
        <v>754</v>
      </c>
      <c r="Z1723" s="35" t="str">
        <f t="shared" si="454"/>
        <v/>
      </c>
      <c r="AA1723" s="35" t="e">
        <f t="shared" si="455"/>
        <v>#VALUE!</v>
      </c>
      <c r="AB1723" s="35" t="str">
        <f t="shared" si="456"/>
        <v>{keyword:}</v>
      </c>
      <c r="AC1723" s="107" t="e">
        <f t="shared" si="457"/>
        <v>#VALUE!</v>
      </c>
      <c r="AG1723" s="8">
        <f t="shared" si="458"/>
        <v>0</v>
      </c>
      <c r="AI1723" s="8">
        <f t="shared" si="445"/>
        <v>0</v>
      </c>
      <c r="AK1723" t="s">
        <v>577</v>
      </c>
      <c r="AL1723" s="8">
        <f t="shared" si="446"/>
        <v>0</v>
      </c>
    </row>
    <row r="1724" spans="1:38" ht="15" x14ac:dyDescent="0.25">
      <c r="A1724" s="35">
        <f t="shared" si="447"/>
        <v>0</v>
      </c>
      <c r="C1724" s="35" t="str">
        <f t="shared" si="448"/>
        <v/>
      </c>
      <c r="G1724" s="8">
        <f t="shared" si="449"/>
        <v>0</v>
      </c>
      <c r="I1724" s="8">
        <f t="shared" si="442"/>
        <v>0</v>
      </c>
      <c r="K1724" t="s">
        <v>577</v>
      </c>
      <c r="L1724" s="8">
        <f t="shared" si="443"/>
        <v>0</v>
      </c>
      <c r="O1724" s="35" t="str">
        <f t="shared" si="450"/>
        <v>?utm_source=yandex&amp;utm_medium=cpc&amp;utm_campaign=&amp;utm_content=&amp;utm_term={keyword}&amp;utm_device={device_type}</v>
      </c>
      <c r="P1724" s="35" t="str">
        <f t="shared" si="444"/>
        <v/>
      </c>
      <c r="Q1724" s="8">
        <f t="shared" si="451"/>
        <v>0</v>
      </c>
      <c r="T1724" s="8" t="s">
        <v>751</v>
      </c>
      <c r="U1724" s="8" t="str">
        <f t="shared" si="452"/>
        <v>,</v>
      </c>
      <c r="W1724" s="35" t="str">
        <f t="shared" si="453"/>
        <v/>
      </c>
      <c r="X1724" s="35" t="s">
        <v>753</v>
      </c>
      <c r="Y1724" s="35" t="s">
        <v>754</v>
      </c>
      <c r="Z1724" s="35" t="str">
        <f t="shared" si="454"/>
        <v/>
      </c>
      <c r="AA1724" s="35" t="e">
        <f t="shared" si="455"/>
        <v>#VALUE!</v>
      </c>
      <c r="AB1724" s="35" t="str">
        <f t="shared" si="456"/>
        <v>{keyword:}</v>
      </c>
      <c r="AC1724" s="107" t="e">
        <f t="shared" si="457"/>
        <v>#VALUE!</v>
      </c>
      <c r="AG1724" s="8">
        <f t="shared" si="458"/>
        <v>0</v>
      </c>
      <c r="AI1724" s="8">
        <f t="shared" si="445"/>
        <v>0</v>
      </c>
      <c r="AK1724" t="s">
        <v>577</v>
      </c>
      <c r="AL1724" s="8">
        <f t="shared" si="446"/>
        <v>0</v>
      </c>
    </row>
    <row r="1725" spans="1:38" ht="15" customHeight="1" x14ac:dyDescent="0.25">
      <c r="A1725" s="35">
        <f t="shared" si="447"/>
        <v>0</v>
      </c>
      <c r="C1725" s="35" t="str">
        <f t="shared" si="448"/>
        <v/>
      </c>
      <c r="G1725" s="8">
        <f t="shared" si="449"/>
        <v>0</v>
      </c>
      <c r="I1725" s="8">
        <f t="shared" si="442"/>
        <v>0</v>
      </c>
      <c r="K1725" t="s">
        <v>577</v>
      </c>
      <c r="L1725" s="8">
        <f t="shared" si="443"/>
        <v>0</v>
      </c>
      <c r="O1725" s="35" t="str">
        <f t="shared" si="450"/>
        <v>?utm_source=yandex&amp;utm_medium=cpc&amp;utm_campaign=&amp;utm_content=&amp;utm_term={keyword}&amp;utm_device={device_type}</v>
      </c>
      <c r="P1725" s="35" t="str">
        <f t="shared" si="444"/>
        <v/>
      </c>
      <c r="Q1725" s="8">
        <f t="shared" si="451"/>
        <v>0</v>
      </c>
      <c r="T1725" s="8" t="s">
        <v>751</v>
      </c>
      <c r="U1725" s="8" t="str">
        <f t="shared" si="452"/>
        <v>,</v>
      </c>
      <c r="W1725" s="35" t="str">
        <f t="shared" si="453"/>
        <v/>
      </c>
      <c r="X1725" s="35" t="s">
        <v>753</v>
      </c>
      <c r="Y1725" s="35" t="s">
        <v>754</v>
      </c>
      <c r="Z1725" s="35" t="str">
        <f t="shared" si="454"/>
        <v/>
      </c>
      <c r="AA1725" s="35" t="e">
        <f t="shared" si="455"/>
        <v>#VALUE!</v>
      </c>
      <c r="AB1725" s="35" t="str">
        <f t="shared" si="456"/>
        <v>{keyword:}</v>
      </c>
      <c r="AC1725" s="107" t="e">
        <f t="shared" si="457"/>
        <v>#VALUE!</v>
      </c>
      <c r="AG1725" s="8">
        <f t="shared" si="458"/>
        <v>0</v>
      </c>
      <c r="AI1725" s="8">
        <f t="shared" si="445"/>
        <v>0</v>
      </c>
      <c r="AK1725" t="s">
        <v>577</v>
      </c>
      <c r="AL1725" s="8">
        <f t="shared" si="446"/>
        <v>0</v>
      </c>
    </row>
    <row r="1726" spans="1:38" ht="15" x14ac:dyDescent="0.25">
      <c r="A1726" s="35">
        <f t="shared" si="447"/>
        <v>0</v>
      </c>
      <c r="C1726" s="35" t="str">
        <f t="shared" si="448"/>
        <v/>
      </c>
      <c r="G1726" s="8">
        <f t="shared" si="449"/>
        <v>0</v>
      </c>
      <c r="I1726" s="8">
        <f t="shared" si="442"/>
        <v>0</v>
      </c>
      <c r="K1726" t="s">
        <v>577</v>
      </c>
      <c r="L1726" s="8">
        <f t="shared" si="443"/>
        <v>0</v>
      </c>
      <c r="O1726" s="35" t="str">
        <f t="shared" si="450"/>
        <v>?utm_source=yandex&amp;utm_medium=cpc&amp;utm_campaign=&amp;utm_content=&amp;utm_term={keyword}&amp;utm_device={device_type}</v>
      </c>
      <c r="P1726" s="35" t="str">
        <f t="shared" si="444"/>
        <v/>
      </c>
      <c r="Q1726" s="8">
        <f t="shared" si="451"/>
        <v>0</v>
      </c>
      <c r="T1726" s="8" t="s">
        <v>751</v>
      </c>
      <c r="U1726" s="8" t="str">
        <f t="shared" si="452"/>
        <v>,</v>
      </c>
      <c r="W1726" s="35" t="str">
        <f t="shared" si="453"/>
        <v/>
      </c>
      <c r="X1726" s="35" t="s">
        <v>753</v>
      </c>
      <c r="Y1726" s="35" t="s">
        <v>754</v>
      </c>
      <c r="Z1726" s="35" t="str">
        <f t="shared" si="454"/>
        <v/>
      </c>
      <c r="AA1726" s="35" t="e">
        <f t="shared" si="455"/>
        <v>#VALUE!</v>
      </c>
      <c r="AB1726" s="35" t="str">
        <f t="shared" si="456"/>
        <v>{keyword:}</v>
      </c>
      <c r="AC1726" s="107" t="e">
        <f t="shared" si="457"/>
        <v>#VALUE!</v>
      </c>
      <c r="AG1726" s="8">
        <f t="shared" si="458"/>
        <v>0</v>
      </c>
      <c r="AI1726" s="8">
        <f t="shared" si="445"/>
        <v>0</v>
      </c>
      <c r="AK1726" t="s">
        <v>577</v>
      </c>
      <c r="AL1726" s="8">
        <f t="shared" si="446"/>
        <v>0</v>
      </c>
    </row>
    <row r="1727" spans="1:38" ht="15" customHeight="1" x14ac:dyDescent="0.25">
      <c r="A1727" s="35">
        <f t="shared" si="447"/>
        <v>0</v>
      </c>
      <c r="C1727" s="35" t="str">
        <f t="shared" si="448"/>
        <v/>
      </c>
      <c r="G1727" s="8">
        <f t="shared" si="449"/>
        <v>0</v>
      </c>
      <c r="I1727" s="8">
        <f t="shared" si="442"/>
        <v>0</v>
      </c>
      <c r="K1727" t="s">
        <v>577</v>
      </c>
      <c r="L1727" s="8">
        <f t="shared" si="443"/>
        <v>0</v>
      </c>
      <c r="O1727" s="35" t="str">
        <f t="shared" si="450"/>
        <v>?utm_source=yandex&amp;utm_medium=cpc&amp;utm_campaign=&amp;utm_content=&amp;utm_term={keyword}&amp;utm_device={device_type}</v>
      </c>
      <c r="P1727" s="35" t="str">
        <f t="shared" si="444"/>
        <v/>
      </c>
      <c r="Q1727" s="8">
        <f t="shared" si="451"/>
        <v>0</v>
      </c>
      <c r="T1727" s="8" t="s">
        <v>751</v>
      </c>
      <c r="U1727" s="8" t="str">
        <f t="shared" si="452"/>
        <v>,</v>
      </c>
      <c r="W1727" s="35" t="str">
        <f t="shared" si="453"/>
        <v/>
      </c>
      <c r="X1727" s="35" t="s">
        <v>753</v>
      </c>
      <c r="Y1727" s="35" t="s">
        <v>754</v>
      </c>
      <c r="Z1727" s="35" t="str">
        <f t="shared" si="454"/>
        <v/>
      </c>
      <c r="AA1727" s="35" t="e">
        <f t="shared" si="455"/>
        <v>#VALUE!</v>
      </c>
      <c r="AB1727" s="35" t="str">
        <f t="shared" si="456"/>
        <v>{keyword:}</v>
      </c>
      <c r="AC1727" s="107" t="e">
        <f t="shared" si="457"/>
        <v>#VALUE!</v>
      </c>
      <c r="AG1727" s="8">
        <f t="shared" si="458"/>
        <v>0</v>
      </c>
      <c r="AI1727" s="8">
        <f t="shared" si="445"/>
        <v>0</v>
      </c>
      <c r="AK1727" t="s">
        <v>577</v>
      </c>
      <c r="AL1727" s="8">
        <f t="shared" si="446"/>
        <v>0</v>
      </c>
    </row>
    <row r="1728" spans="1:38" ht="15" x14ac:dyDescent="0.25">
      <c r="A1728" s="35">
        <f t="shared" si="447"/>
        <v>0</v>
      </c>
      <c r="C1728" s="35" t="str">
        <f t="shared" si="448"/>
        <v/>
      </c>
      <c r="G1728" s="8">
        <f t="shared" si="449"/>
        <v>0</v>
      </c>
      <c r="I1728" s="8">
        <f t="shared" si="442"/>
        <v>0</v>
      </c>
      <c r="K1728" t="s">
        <v>577</v>
      </c>
      <c r="L1728" s="8">
        <f t="shared" si="443"/>
        <v>0</v>
      </c>
      <c r="O1728" s="35" t="str">
        <f t="shared" si="450"/>
        <v>?utm_source=yandex&amp;utm_medium=cpc&amp;utm_campaign=&amp;utm_content=&amp;utm_term={keyword}&amp;utm_device={device_type}</v>
      </c>
      <c r="P1728" s="35" t="str">
        <f t="shared" si="444"/>
        <v/>
      </c>
      <c r="Q1728" s="8">
        <f t="shared" si="451"/>
        <v>0</v>
      </c>
      <c r="T1728" s="8" t="s">
        <v>751</v>
      </c>
      <c r="U1728" s="8" t="str">
        <f t="shared" si="452"/>
        <v>,</v>
      </c>
      <c r="W1728" s="35" t="str">
        <f t="shared" si="453"/>
        <v/>
      </c>
      <c r="X1728" s="35" t="s">
        <v>753</v>
      </c>
      <c r="Y1728" s="35" t="s">
        <v>754</v>
      </c>
      <c r="Z1728" s="35" t="str">
        <f t="shared" si="454"/>
        <v/>
      </c>
      <c r="AA1728" s="35" t="e">
        <f t="shared" si="455"/>
        <v>#VALUE!</v>
      </c>
      <c r="AB1728" s="35" t="str">
        <f t="shared" si="456"/>
        <v>{keyword:}</v>
      </c>
      <c r="AC1728" s="107" t="e">
        <f t="shared" si="457"/>
        <v>#VALUE!</v>
      </c>
      <c r="AG1728" s="8">
        <f t="shared" si="458"/>
        <v>0</v>
      </c>
      <c r="AI1728" s="8">
        <f t="shared" si="445"/>
        <v>0</v>
      </c>
      <c r="AK1728" t="s">
        <v>577</v>
      </c>
      <c r="AL1728" s="8">
        <f t="shared" si="446"/>
        <v>0</v>
      </c>
    </row>
    <row r="1729" spans="1:38" ht="15" customHeight="1" x14ac:dyDescent="0.25">
      <c r="A1729" s="35">
        <f t="shared" si="447"/>
        <v>0</v>
      </c>
      <c r="C1729" s="35" t="str">
        <f t="shared" si="448"/>
        <v/>
      </c>
      <c r="G1729" s="8">
        <f t="shared" si="449"/>
        <v>0</v>
      </c>
      <c r="I1729" s="8">
        <f t="shared" si="442"/>
        <v>0</v>
      </c>
      <c r="K1729" t="s">
        <v>577</v>
      </c>
      <c r="L1729" s="8">
        <f t="shared" si="443"/>
        <v>0</v>
      </c>
      <c r="O1729" s="35" t="str">
        <f t="shared" si="450"/>
        <v>?utm_source=yandex&amp;utm_medium=cpc&amp;utm_campaign=&amp;utm_content=&amp;utm_term={keyword}&amp;utm_device={device_type}</v>
      </c>
      <c r="P1729" s="35" t="str">
        <f t="shared" si="444"/>
        <v/>
      </c>
      <c r="Q1729" s="8">
        <f t="shared" si="451"/>
        <v>0</v>
      </c>
      <c r="T1729" s="8" t="s">
        <v>751</v>
      </c>
      <c r="U1729" s="8" t="str">
        <f t="shared" si="452"/>
        <v>,</v>
      </c>
      <c r="W1729" s="35" t="str">
        <f t="shared" si="453"/>
        <v/>
      </c>
      <c r="X1729" s="35" t="s">
        <v>753</v>
      </c>
      <c r="Y1729" s="35" t="s">
        <v>754</v>
      </c>
      <c r="Z1729" s="35" t="str">
        <f t="shared" si="454"/>
        <v/>
      </c>
      <c r="AA1729" s="35" t="e">
        <f t="shared" si="455"/>
        <v>#VALUE!</v>
      </c>
      <c r="AB1729" s="35" t="str">
        <f t="shared" si="456"/>
        <v>{keyword:}</v>
      </c>
      <c r="AC1729" s="107" t="e">
        <f t="shared" si="457"/>
        <v>#VALUE!</v>
      </c>
      <c r="AG1729" s="8">
        <f t="shared" si="458"/>
        <v>0</v>
      </c>
      <c r="AI1729" s="8">
        <f t="shared" si="445"/>
        <v>0</v>
      </c>
      <c r="AK1729" t="s">
        <v>577</v>
      </c>
      <c r="AL1729" s="8">
        <f t="shared" si="446"/>
        <v>0</v>
      </c>
    </row>
    <row r="1730" spans="1:38" ht="15" x14ac:dyDescent="0.25">
      <c r="A1730" s="35">
        <f t="shared" si="447"/>
        <v>0</v>
      </c>
      <c r="C1730" s="35" t="str">
        <f t="shared" si="448"/>
        <v/>
      </c>
      <c r="G1730" s="8">
        <f t="shared" si="449"/>
        <v>0</v>
      </c>
      <c r="I1730" s="8">
        <f t="shared" ref="I1730:I1793" si="459">IF(H1730="",0,LEN(H1730))</f>
        <v>0</v>
      </c>
      <c r="K1730" t="s">
        <v>577</v>
      </c>
      <c r="L1730" s="8">
        <f t="shared" ref="L1730:L1793" si="460">IF(J1730="",0,LEN(J1730))</f>
        <v>0</v>
      </c>
      <c r="O1730" s="35" t="str">
        <f t="shared" si="450"/>
        <v>?utm_source=yandex&amp;utm_medium=cpc&amp;utm_campaign=&amp;utm_content=&amp;utm_term={keyword}&amp;utm_device={device_type}</v>
      </c>
      <c r="P1730" s="35" t="str">
        <f t="shared" ref="P1730:P1793" si="461">SUBSTITUTE((SUBSTITUTE(B1730,"""",))," ","-")</f>
        <v/>
      </c>
      <c r="Q1730" s="8">
        <f t="shared" si="451"/>
        <v>0</v>
      </c>
      <c r="T1730" s="8" t="s">
        <v>751</v>
      </c>
      <c r="U1730" s="8" t="str">
        <f t="shared" si="452"/>
        <v>,</v>
      </c>
      <c r="W1730" s="35" t="str">
        <f t="shared" si="453"/>
        <v/>
      </c>
      <c r="X1730" s="35" t="s">
        <v>753</v>
      </c>
      <c r="Y1730" s="35" t="s">
        <v>754</v>
      </c>
      <c r="Z1730" s="35" t="str">
        <f t="shared" si="454"/>
        <v/>
      </c>
      <c r="AA1730" s="35" t="e">
        <f t="shared" si="455"/>
        <v>#VALUE!</v>
      </c>
      <c r="AB1730" s="35" t="str">
        <f t="shared" si="456"/>
        <v>{keyword:}</v>
      </c>
      <c r="AC1730" s="107" t="e">
        <f t="shared" si="457"/>
        <v>#VALUE!</v>
      </c>
      <c r="AG1730" s="8">
        <f t="shared" si="458"/>
        <v>0</v>
      </c>
      <c r="AI1730" s="8">
        <f t="shared" ref="AI1730:AI1793" si="462">IF(AH1730="",0,LEN(AH1730))</f>
        <v>0</v>
      </c>
      <c r="AK1730" t="s">
        <v>577</v>
      </c>
      <c r="AL1730" s="8">
        <f t="shared" ref="AL1730:AL1793" si="463">IF(AJ1730="",0,LEN(AJ1730))</f>
        <v>0</v>
      </c>
    </row>
    <row r="1731" spans="1:38" ht="15" customHeight="1" x14ac:dyDescent="0.25">
      <c r="A1731" s="35">
        <f t="shared" ref="A1731:A1794" si="464">IF(ISBLANK(B1731),0,LEN(TRIM(B1731))-LEN(SUBSTITUTE(B1731," ",""))+1)</f>
        <v>0</v>
      </c>
      <c r="C1731" s="35" t="str">
        <f t="shared" ref="C1731:C1794" si="465">SUBSTITUTE(B1731," ","_")</f>
        <v/>
      </c>
      <c r="G1731" s="8">
        <f t="shared" ref="G1731:G1794" si="466">IF(F1731="",0,LEN(F1731))</f>
        <v>0</v>
      </c>
      <c r="I1731" s="8">
        <f t="shared" si="459"/>
        <v>0</v>
      </c>
      <c r="K1731" t="s">
        <v>577</v>
      </c>
      <c r="L1731" s="8">
        <f t="shared" si="460"/>
        <v>0</v>
      </c>
      <c r="O1731" s="35" t="str">
        <f t="shared" ref="O1731:O1794" si="467">CONCATENATE(M1731,"?utm_source=yandex&amp;utm_medium=cpc&amp;utm_campaign=",SUBSTITUTE(TRIM(N1731)," ","_"),"&amp;utm_content=",SUBSTITUTE(SUBSTITUTE(B1731,"""",)," ","_"),"&amp;utm_term={keyword}","&amp;utm_device={device_type}")</f>
        <v>?utm_source=yandex&amp;utm_medium=cpc&amp;utm_campaign=&amp;utm_content=&amp;utm_term={keyword}&amp;utm_device={device_type}</v>
      </c>
      <c r="P1731" s="35" t="str">
        <f t="shared" si="461"/>
        <v/>
      </c>
      <c r="Q1731" s="8">
        <f t="shared" ref="Q1731:Q1794" si="468">IF(P1731="",0,LEN(P1731))</f>
        <v>0</v>
      </c>
      <c r="T1731" s="8" t="s">
        <v>751</v>
      </c>
      <c r="U1731" s="8" t="str">
        <f t="shared" ref="U1731:U1794" si="469">CONCATENATE(R1731,T1731,S1731)</f>
        <v>,</v>
      </c>
      <c r="W1731" s="35" t="str">
        <f t="shared" ref="W1731:W1794" si="470">SUBSTITUTE((SUBSTITUTE(P1731,"""",)),"-"," ")</f>
        <v/>
      </c>
      <c r="X1731" s="35" t="s">
        <v>753</v>
      </c>
      <c r="Y1731" s="35" t="s">
        <v>754</v>
      </c>
      <c r="Z1731" s="35" t="str">
        <f t="shared" ref="Z1731:Z1794" si="471">IF(ISERR(MID(W1731,1,FIND(" ",W1731,1)-1)),W1731,MID(W1731,1,FIND(" ",W1731,1)-1))</f>
        <v/>
      </c>
      <c r="AA1731" s="35" t="e">
        <f t="shared" ref="AA1731:AA1794" si="472">MID(W1731,FIND(" ",W1731)+1,100)</f>
        <v>#VALUE!</v>
      </c>
      <c r="AB1731" s="35" t="str">
        <f t="shared" ref="AB1731:AB1794" si="473">CONCATENATE(X1731,Z1731,Y1731)</f>
        <v>{keyword:}</v>
      </c>
      <c r="AC1731" s="107" t="e">
        <f t="shared" ref="AC1731:AC1794" si="474">CONCATENATE(X1731,AA1731,Y1731)</f>
        <v>#VALUE!</v>
      </c>
      <c r="AG1731" s="8">
        <f t="shared" ref="AG1731:AG1794" si="475">IF(AF1731="",0,LEN(AF1731))</f>
        <v>0</v>
      </c>
      <c r="AI1731" s="8">
        <f t="shared" si="462"/>
        <v>0</v>
      </c>
      <c r="AK1731" t="s">
        <v>577</v>
      </c>
      <c r="AL1731" s="8">
        <f t="shared" si="463"/>
        <v>0</v>
      </c>
    </row>
    <row r="1732" spans="1:38" ht="15" x14ac:dyDescent="0.25">
      <c r="A1732" s="35">
        <f t="shared" si="464"/>
        <v>0</v>
      </c>
      <c r="C1732" s="35" t="str">
        <f t="shared" si="465"/>
        <v/>
      </c>
      <c r="G1732" s="8">
        <f t="shared" si="466"/>
        <v>0</v>
      </c>
      <c r="I1732" s="8">
        <f t="shared" si="459"/>
        <v>0</v>
      </c>
      <c r="K1732" t="s">
        <v>577</v>
      </c>
      <c r="L1732" s="8">
        <f t="shared" si="460"/>
        <v>0</v>
      </c>
      <c r="O1732" s="35" t="str">
        <f t="shared" si="467"/>
        <v>?utm_source=yandex&amp;utm_medium=cpc&amp;utm_campaign=&amp;utm_content=&amp;utm_term={keyword}&amp;utm_device={device_type}</v>
      </c>
      <c r="P1732" s="35" t="str">
        <f t="shared" si="461"/>
        <v/>
      </c>
      <c r="Q1732" s="8">
        <f t="shared" si="468"/>
        <v>0</v>
      </c>
      <c r="T1732" s="8" t="s">
        <v>751</v>
      </c>
      <c r="U1732" s="8" t="str">
        <f t="shared" si="469"/>
        <v>,</v>
      </c>
      <c r="W1732" s="35" t="str">
        <f t="shared" si="470"/>
        <v/>
      </c>
      <c r="X1732" s="35" t="s">
        <v>753</v>
      </c>
      <c r="Y1732" s="35" t="s">
        <v>754</v>
      </c>
      <c r="Z1732" s="35" t="str">
        <f t="shared" si="471"/>
        <v/>
      </c>
      <c r="AA1732" s="35" t="e">
        <f t="shared" si="472"/>
        <v>#VALUE!</v>
      </c>
      <c r="AB1732" s="35" t="str">
        <f t="shared" si="473"/>
        <v>{keyword:}</v>
      </c>
      <c r="AC1732" s="107" t="e">
        <f t="shared" si="474"/>
        <v>#VALUE!</v>
      </c>
      <c r="AG1732" s="8">
        <f t="shared" si="475"/>
        <v>0</v>
      </c>
      <c r="AI1732" s="8">
        <f t="shared" si="462"/>
        <v>0</v>
      </c>
      <c r="AK1732" t="s">
        <v>577</v>
      </c>
      <c r="AL1732" s="8">
        <f t="shared" si="463"/>
        <v>0</v>
      </c>
    </row>
    <row r="1733" spans="1:38" ht="15" customHeight="1" x14ac:dyDescent="0.25">
      <c r="A1733" s="35">
        <f t="shared" si="464"/>
        <v>0</v>
      </c>
      <c r="C1733" s="35" t="str">
        <f t="shared" si="465"/>
        <v/>
      </c>
      <c r="G1733" s="8">
        <f t="shared" si="466"/>
        <v>0</v>
      </c>
      <c r="I1733" s="8">
        <f t="shared" si="459"/>
        <v>0</v>
      </c>
      <c r="K1733" t="s">
        <v>577</v>
      </c>
      <c r="L1733" s="8">
        <f t="shared" si="460"/>
        <v>0</v>
      </c>
      <c r="O1733" s="35" t="str">
        <f t="shared" si="467"/>
        <v>?utm_source=yandex&amp;utm_medium=cpc&amp;utm_campaign=&amp;utm_content=&amp;utm_term={keyword}&amp;utm_device={device_type}</v>
      </c>
      <c r="P1733" s="35" t="str">
        <f t="shared" si="461"/>
        <v/>
      </c>
      <c r="Q1733" s="8">
        <f t="shared" si="468"/>
        <v>0</v>
      </c>
      <c r="T1733" s="8" t="s">
        <v>751</v>
      </c>
      <c r="U1733" s="8" t="str">
        <f t="shared" si="469"/>
        <v>,</v>
      </c>
      <c r="W1733" s="35" t="str">
        <f t="shared" si="470"/>
        <v/>
      </c>
      <c r="X1733" s="35" t="s">
        <v>753</v>
      </c>
      <c r="Y1733" s="35" t="s">
        <v>754</v>
      </c>
      <c r="Z1733" s="35" t="str">
        <f t="shared" si="471"/>
        <v/>
      </c>
      <c r="AA1733" s="35" t="e">
        <f t="shared" si="472"/>
        <v>#VALUE!</v>
      </c>
      <c r="AB1733" s="35" t="str">
        <f t="shared" si="473"/>
        <v>{keyword:}</v>
      </c>
      <c r="AC1733" s="107" t="e">
        <f t="shared" si="474"/>
        <v>#VALUE!</v>
      </c>
      <c r="AG1733" s="8">
        <f t="shared" si="475"/>
        <v>0</v>
      </c>
      <c r="AI1733" s="8">
        <f t="shared" si="462"/>
        <v>0</v>
      </c>
      <c r="AK1733" t="s">
        <v>577</v>
      </c>
      <c r="AL1733" s="8">
        <f t="shared" si="463"/>
        <v>0</v>
      </c>
    </row>
    <row r="1734" spans="1:38" ht="15" x14ac:dyDescent="0.25">
      <c r="A1734" s="35">
        <f t="shared" si="464"/>
        <v>0</v>
      </c>
      <c r="C1734" s="35" t="str">
        <f t="shared" si="465"/>
        <v/>
      </c>
      <c r="G1734" s="8">
        <f t="shared" si="466"/>
        <v>0</v>
      </c>
      <c r="I1734" s="8">
        <f t="shared" si="459"/>
        <v>0</v>
      </c>
      <c r="K1734" t="s">
        <v>577</v>
      </c>
      <c r="L1734" s="8">
        <f t="shared" si="460"/>
        <v>0</v>
      </c>
      <c r="O1734" s="35" t="str">
        <f t="shared" si="467"/>
        <v>?utm_source=yandex&amp;utm_medium=cpc&amp;utm_campaign=&amp;utm_content=&amp;utm_term={keyword}&amp;utm_device={device_type}</v>
      </c>
      <c r="P1734" s="35" t="str">
        <f t="shared" si="461"/>
        <v/>
      </c>
      <c r="Q1734" s="8">
        <f t="shared" si="468"/>
        <v>0</v>
      </c>
      <c r="T1734" s="8" t="s">
        <v>751</v>
      </c>
      <c r="U1734" s="8" t="str">
        <f t="shared" si="469"/>
        <v>,</v>
      </c>
      <c r="W1734" s="35" t="str">
        <f t="shared" si="470"/>
        <v/>
      </c>
      <c r="X1734" s="35" t="s">
        <v>753</v>
      </c>
      <c r="Y1734" s="35" t="s">
        <v>754</v>
      </c>
      <c r="Z1734" s="35" t="str">
        <f t="shared" si="471"/>
        <v/>
      </c>
      <c r="AA1734" s="35" t="e">
        <f t="shared" si="472"/>
        <v>#VALUE!</v>
      </c>
      <c r="AB1734" s="35" t="str">
        <f t="shared" si="473"/>
        <v>{keyword:}</v>
      </c>
      <c r="AC1734" s="107" t="e">
        <f t="shared" si="474"/>
        <v>#VALUE!</v>
      </c>
      <c r="AG1734" s="8">
        <f t="shared" si="475"/>
        <v>0</v>
      </c>
      <c r="AI1734" s="8">
        <f t="shared" si="462"/>
        <v>0</v>
      </c>
      <c r="AK1734" t="s">
        <v>577</v>
      </c>
      <c r="AL1734" s="8">
        <f t="shared" si="463"/>
        <v>0</v>
      </c>
    </row>
    <row r="1735" spans="1:38" ht="15" customHeight="1" x14ac:dyDescent="0.25">
      <c r="A1735" s="35">
        <f t="shared" si="464"/>
        <v>0</v>
      </c>
      <c r="C1735" s="35" t="str">
        <f t="shared" si="465"/>
        <v/>
      </c>
      <c r="G1735" s="8">
        <f t="shared" si="466"/>
        <v>0</v>
      </c>
      <c r="I1735" s="8">
        <f t="shared" si="459"/>
        <v>0</v>
      </c>
      <c r="K1735" t="s">
        <v>577</v>
      </c>
      <c r="L1735" s="8">
        <f t="shared" si="460"/>
        <v>0</v>
      </c>
      <c r="O1735" s="35" t="str">
        <f t="shared" si="467"/>
        <v>?utm_source=yandex&amp;utm_medium=cpc&amp;utm_campaign=&amp;utm_content=&amp;utm_term={keyword}&amp;utm_device={device_type}</v>
      </c>
      <c r="P1735" s="35" t="str">
        <f t="shared" si="461"/>
        <v/>
      </c>
      <c r="Q1735" s="8">
        <f t="shared" si="468"/>
        <v>0</v>
      </c>
      <c r="T1735" s="8" t="s">
        <v>751</v>
      </c>
      <c r="U1735" s="8" t="str">
        <f t="shared" si="469"/>
        <v>,</v>
      </c>
      <c r="W1735" s="35" t="str">
        <f t="shared" si="470"/>
        <v/>
      </c>
      <c r="X1735" s="35" t="s">
        <v>753</v>
      </c>
      <c r="Y1735" s="35" t="s">
        <v>754</v>
      </c>
      <c r="Z1735" s="35" t="str">
        <f t="shared" si="471"/>
        <v/>
      </c>
      <c r="AA1735" s="35" t="e">
        <f t="shared" si="472"/>
        <v>#VALUE!</v>
      </c>
      <c r="AB1735" s="35" t="str">
        <f t="shared" si="473"/>
        <v>{keyword:}</v>
      </c>
      <c r="AC1735" s="107" t="e">
        <f t="shared" si="474"/>
        <v>#VALUE!</v>
      </c>
      <c r="AG1735" s="8">
        <f t="shared" si="475"/>
        <v>0</v>
      </c>
      <c r="AI1735" s="8">
        <f t="shared" si="462"/>
        <v>0</v>
      </c>
      <c r="AK1735" t="s">
        <v>577</v>
      </c>
      <c r="AL1735" s="8">
        <f t="shared" si="463"/>
        <v>0</v>
      </c>
    </row>
    <row r="1736" spans="1:38" ht="15" x14ac:dyDescent="0.25">
      <c r="A1736" s="35">
        <f t="shared" si="464"/>
        <v>0</v>
      </c>
      <c r="C1736" s="35" t="str">
        <f t="shared" si="465"/>
        <v/>
      </c>
      <c r="G1736" s="8">
        <f t="shared" si="466"/>
        <v>0</v>
      </c>
      <c r="I1736" s="8">
        <f t="shared" si="459"/>
        <v>0</v>
      </c>
      <c r="K1736" t="s">
        <v>577</v>
      </c>
      <c r="L1736" s="8">
        <f t="shared" si="460"/>
        <v>0</v>
      </c>
      <c r="O1736" s="35" t="str">
        <f t="shared" si="467"/>
        <v>?utm_source=yandex&amp;utm_medium=cpc&amp;utm_campaign=&amp;utm_content=&amp;utm_term={keyword}&amp;utm_device={device_type}</v>
      </c>
      <c r="P1736" s="35" t="str">
        <f t="shared" si="461"/>
        <v/>
      </c>
      <c r="Q1736" s="8">
        <f t="shared" si="468"/>
        <v>0</v>
      </c>
      <c r="T1736" s="8" t="s">
        <v>751</v>
      </c>
      <c r="U1736" s="8" t="str">
        <f t="shared" si="469"/>
        <v>,</v>
      </c>
      <c r="W1736" s="35" t="str">
        <f t="shared" si="470"/>
        <v/>
      </c>
      <c r="X1736" s="35" t="s">
        <v>753</v>
      </c>
      <c r="Y1736" s="35" t="s">
        <v>754</v>
      </c>
      <c r="Z1736" s="35" t="str">
        <f t="shared" si="471"/>
        <v/>
      </c>
      <c r="AA1736" s="35" t="e">
        <f t="shared" si="472"/>
        <v>#VALUE!</v>
      </c>
      <c r="AB1736" s="35" t="str">
        <f t="shared" si="473"/>
        <v>{keyword:}</v>
      </c>
      <c r="AC1736" s="107" t="e">
        <f t="shared" si="474"/>
        <v>#VALUE!</v>
      </c>
      <c r="AG1736" s="8">
        <f t="shared" si="475"/>
        <v>0</v>
      </c>
      <c r="AI1736" s="8">
        <f t="shared" si="462"/>
        <v>0</v>
      </c>
      <c r="AK1736" t="s">
        <v>577</v>
      </c>
      <c r="AL1736" s="8">
        <f t="shared" si="463"/>
        <v>0</v>
      </c>
    </row>
    <row r="1737" spans="1:38" ht="15" customHeight="1" x14ac:dyDescent="0.25">
      <c r="A1737" s="35">
        <f t="shared" si="464"/>
        <v>0</v>
      </c>
      <c r="C1737" s="35" t="str">
        <f t="shared" si="465"/>
        <v/>
      </c>
      <c r="G1737" s="8">
        <f t="shared" si="466"/>
        <v>0</v>
      </c>
      <c r="I1737" s="8">
        <f t="shared" si="459"/>
        <v>0</v>
      </c>
      <c r="K1737" t="s">
        <v>577</v>
      </c>
      <c r="L1737" s="8">
        <f t="shared" si="460"/>
        <v>0</v>
      </c>
      <c r="O1737" s="35" t="str">
        <f t="shared" si="467"/>
        <v>?utm_source=yandex&amp;utm_medium=cpc&amp;utm_campaign=&amp;utm_content=&amp;utm_term={keyword}&amp;utm_device={device_type}</v>
      </c>
      <c r="P1737" s="35" t="str">
        <f t="shared" si="461"/>
        <v/>
      </c>
      <c r="Q1737" s="8">
        <f t="shared" si="468"/>
        <v>0</v>
      </c>
      <c r="T1737" s="8" t="s">
        <v>751</v>
      </c>
      <c r="U1737" s="8" t="str">
        <f t="shared" si="469"/>
        <v>,</v>
      </c>
      <c r="W1737" s="35" t="str">
        <f t="shared" si="470"/>
        <v/>
      </c>
      <c r="X1737" s="35" t="s">
        <v>753</v>
      </c>
      <c r="Y1737" s="35" t="s">
        <v>754</v>
      </c>
      <c r="Z1737" s="35" t="str">
        <f t="shared" si="471"/>
        <v/>
      </c>
      <c r="AA1737" s="35" t="e">
        <f t="shared" si="472"/>
        <v>#VALUE!</v>
      </c>
      <c r="AB1737" s="35" t="str">
        <f t="shared" si="473"/>
        <v>{keyword:}</v>
      </c>
      <c r="AC1737" s="107" t="e">
        <f t="shared" si="474"/>
        <v>#VALUE!</v>
      </c>
      <c r="AG1737" s="8">
        <f t="shared" si="475"/>
        <v>0</v>
      </c>
      <c r="AI1737" s="8">
        <f t="shared" si="462"/>
        <v>0</v>
      </c>
      <c r="AK1737" t="s">
        <v>577</v>
      </c>
      <c r="AL1737" s="8">
        <f t="shared" si="463"/>
        <v>0</v>
      </c>
    </row>
    <row r="1738" spans="1:38" ht="15" x14ac:dyDescent="0.25">
      <c r="A1738" s="35">
        <f t="shared" si="464"/>
        <v>0</v>
      </c>
      <c r="C1738" s="35" t="str">
        <f t="shared" si="465"/>
        <v/>
      </c>
      <c r="G1738" s="8">
        <f t="shared" si="466"/>
        <v>0</v>
      </c>
      <c r="I1738" s="8">
        <f t="shared" si="459"/>
        <v>0</v>
      </c>
      <c r="K1738" t="s">
        <v>577</v>
      </c>
      <c r="L1738" s="8">
        <f t="shared" si="460"/>
        <v>0</v>
      </c>
      <c r="O1738" s="35" t="str">
        <f t="shared" si="467"/>
        <v>?utm_source=yandex&amp;utm_medium=cpc&amp;utm_campaign=&amp;utm_content=&amp;utm_term={keyword}&amp;utm_device={device_type}</v>
      </c>
      <c r="P1738" s="35" t="str">
        <f t="shared" si="461"/>
        <v/>
      </c>
      <c r="Q1738" s="8">
        <f t="shared" si="468"/>
        <v>0</v>
      </c>
      <c r="T1738" s="8" t="s">
        <v>751</v>
      </c>
      <c r="U1738" s="8" t="str">
        <f t="shared" si="469"/>
        <v>,</v>
      </c>
      <c r="W1738" s="35" t="str">
        <f t="shared" si="470"/>
        <v/>
      </c>
      <c r="X1738" s="35" t="s">
        <v>753</v>
      </c>
      <c r="Y1738" s="35" t="s">
        <v>754</v>
      </c>
      <c r="Z1738" s="35" t="str">
        <f t="shared" si="471"/>
        <v/>
      </c>
      <c r="AA1738" s="35" t="e">
        <f t="shared" si="472"/>
        <v>#VALUE!</v>
      </c>
      <c r="AB1738" s="35" t="str">
        <f t="shared" si="473"/>
        <v>{keyword:}</v>
      </c>
      <c r="AC1738" s="107" t="e">
        <f t="shared" si="474"/>
        <v>#VALUE!</v>
      </c>
      <c r="AG1738" s="8">
        <f t="shared" si="475"/>
        <v>0</v>
      </c>
      <c r="AI1738" s="8">
        <f t="shared" si="462"/>
        <v>0</v>
      </c>
      <c r="AK1738" t="s">
        <v>577</v>
      </c>
      <c r="AL1738" s="8">
        <f t="shared" si="463"/>
        <v>0</v>
      </c>
    </row>
    <row r="1739" spans="1:38" ht="15" customHeight="1" x14ac:dyDescent="0.25">
      <c r="A1739" s="35">
        <f t="shared" si="464"/>
        <v>0</v>
      </c>
      <c r="C1739" s="35" t="str">
        <f t="shared" si="465"/>
        <v/>
      </c>
      <c r="G1739" s="8">
        <f t="shared" si="466"/>
        <v>0</v>
      </c>
      <c r="I1739" s="8">
        <f t="shared" si="459"/>
        <v>0</v>
      </c>
      <c r="K1739" t="s">
        <v>577</v>
      </c>
      <c r="L1739" s="8">
        <f t="shared" si="460"/>
        <v>0</v>
      </c>
      <c r="O1739" s="35" t="str">
        <f t="shared" si="467"/>
        <v>?utm_source=yandex&amp;utm_medium=cpc&amp;utm_campaign=&amp;utm_content=&amp;utm_term={keyword}&amp;utm_device={device_type}</v>
      </c>
      <c r="P1739" s="35" t="str">
        <f t="shared" si="461"/>
        <v/>
      </c>
      <c r="Q1739" s="8">
        <f t="shared" si="468"/>
        <v>0</v>
      </c>
      <c r="T1739" s="8" t="s">
        <v>751</v>
      </c>
      <c r="U1739" s="8" t="str">
        <f t="shared" si="469"/>
        <v>,</v>
      </c>
      <c r="W1739" s="35" t="str">
        <f t="shared" si="470"/>
        <v/>
      </c>
      <c r="X1739" s="35" t="s">
        <v>753</v>
      </c>
      <c r="Y1739" s="35" t="s">
        <v>754</v>
      </c>
      <c r="Z1739" s="35" t="str">
        <f t="shared" si="471"/>
        <v/>
      </c>
      <c r="AA1739" s="35" t="e">
        <f t="shared" si="472"/>
        <v>#VALUE!</v>
      </c>
      <c r="AB1739" s="35" t="str">
        <f t="shared" si="473"/>
        <v>{keyword:}</v>
      </c>
      <c r="AC1739" s="107" t="e">
        <f t="shared" si="474"/>
        <v>#VALUE!</v>
      </c>
      <c r="AG1739" s="8">
        <f t="shared" si="475"/>
        <v>0</v>
      </c>
      <c r="AI1739" s="8">
        <f t="shared" si="462"/>
        <v>0</v>
      </c>
      <c r="AK1739" t="s">
        <v>577</v>
      </c>
      <c r="AL1739" s="8">
        <f t="shared" si="463"/>
        <v>0</v>
      </c>
    </row>
    <row r="1740" spans="1:38" ht="15" x14ac:dyDescent="0.25">
      <c r="A1740" s="35">
        <f t="shared" si="464"/>
        <v>0</v>
      </c>
      <c r="C1740" s="35" t="str">
        <f t="shared" si="465"/>
        <v/>
      </c>
      <c r="G1740" s="8">
        <f t="shared" si="466"/>
        <v>0</v>
      </c>
      <c r="I1740" s="8">
        <f t="shared" si="459"/>
        <v>0</v>
      </c>
      <c r="K1740" t="s">
        <v>577</v>
      </c>
      <c r="L1740" s="8">
        <f t="shared" si="460"/>
        <v>0</v>
      </c>
      <c r="O1740" s="35" t="str">
        <f t="shared" si="467"/>
        <v>?utm_source=yandex&amp;utm_medium=cpc&amp;utm_campaign=&amp;utm_content=&amp;utm_term={keyword}&amp;utm_device={device_type}</v>
      </c>
      <c r="P1740" s="35" t="str">
        <f t="shared" si="461"/>
        <v/>
      </c>
      <c r="Q1740" s="8">
        <f t="shared" si="468"/>
        <v>0</v>
      </c>
      <c r="T1740" s="8" t="s">
        <v>751</v>
      </c>
      <c r="U1740" s="8" t="str">
        <f t="shared" si="469"/>
        <v>,</v>
      </c>
      <c r="W1740" s="35" t="str">
        <f t="shared" si="470"/>
        <v/>
      </c>
      <c r="X1740" s="35" t="s">
        <v>753</v>
      </c>
      <c r="Y1740" s="35" t="s">
        <v>754</v>
      </c>
      <c r="Z1740" s="35" t="str">
        <f t="shared" si="471"/>
        <v/>
      </c>
      <c r="AA1740" s="35" t="e">
        <f t="shared" si="472"/>
        <v>#VALUE!</v>
      </c>
      <c r="AB1740" s="35" t="str">
        <f t="shared" si="473"/>
        <v>{keyword:}</v>
      </c>
      <c r="AC1740" s="107" t="e">
        <f t="shared" si="474"/>
        <v>#VALUE!</v>
      </c>
      <c r="AG1740" s="8">
        <f t="shared" si="475"/>
        <v>0</v>
      </c>
      <c r="AI1740" s="8">
        <f t="shared" si="462"/>
        <v>0</v>
      </c>
      <c r="AK1740" t="s">
        <v>577</v>
      </c>
      <c r="AL1740" s="8">
        <f t="shared" si="463"/>
        <v>0</v>
      </c>
    </row>
    <row r="1741" spans="1:38" ht="15" customHeight="1" x14ac:dyDescent="0.25">
      <c r="A1741" s="35">
        <f t="shared" si="464"/>
        <v>0</v>
      </c>
      <c r="C1741" s="35" t="str">
        <f t="shared" si="465"/>
        <v/>
      </c>
      <c r="G1741" s="8">
        <f t="shared" si="466"/>
        <v>0</v>
      </c>
      <c r="I1741" s="8">
        <f t="shared" si="459"/>
        <v>0</v>
      </c>
      <c r="K1741" t="s">
        <v>577</v>
      </c>
      <c r="L1741" s="8">
        <f t="shared" si="460"/>
        <v>0</v>
      </c>
      <c r="O1741" s="35" t="str">
        <f t="shared" si="467"/>
        <v>?utm_source=yandex&amp;utm_medium=cpc&amp;utm_campaign=&amp;utm_content=&amp;utm_term={keyword}&amp;utm_device={device_type}</v>
      </c>
      <c r="P1741" s="35" t="str">
        <f t="shared" si="461"/>
        <v/>
      </c>
      <c r="Q1741" s="8">
        <f t="shared" si="468"/>
        <v>0</v>
      </c>
      <c r="T1741" s="8" t="s">
        <v>751</v>
      </c>
      <c r="U1741" s="8" t="str">
        <f t="shared" si="469"/>
        <v>,</v>
      </c>
      <c r="W1741" s="35" t="str">
        <f t="shared" si="470"/>
        <v/>
      </c>
      <c r="X1741" s="35" t="s">
        <v>753</v>
      </c>
      <c r="Y1741" s="35" t="s">
        <v>754</v>
      </c>
      <c r="Z1741" s="35" t="str">
        <f t="shared" si="471"/>
        <v/>
      </c>
      <c r="AA1741" s="35" t="e">
        <f t="shared" si="472"/>
        <v>#VALUE!</v>
      </c>
      <c r="AB1741" s="35" t="str">
        <f t="shared" si="473"/>
        <v>{keyword:}</v>
      </c>
      <c r="AC1741" s="107" t="e">
        <f t="shared" si="474"/>
        <v>#VALUE!</v>
      </c>
      <c r="AG1741" s="8">
        <f t="shared" si="475"/>
        <v>0</v>
      </c>
      <c r="AI1741" s="8">
        <f t="shared" si="462"/>
        <v>0</v>
      </c>
      <c r="AK1741" t="s">
        <v>577</v>
      </c>
      <c r="AL1741" s="8">
        <f t="shared" si="463"/>
        <v>0</v>
      </c>
    </row>
    <row r="1742" spans="1:38" ht="15" x14ac:dyDescent="0.25">
      <c r="A1742" s="35">
        <f t="shared" si="464"/>
        <v>0</v>
      </c>
      <c r="C1742" s="35" t="str">
        <f t="shared" si="465"/>
        <v/>
      </c>
      <c r="G1742" s="8">
        <f t="shared" si="466"/>
        <v>0</v>
      </c>
      <c r="I1742" s="8">
        <f t="shared" si="459"/>
        <v>0</v>
      </c>
      <c r="K1742" t="s">
        <v>577</v>
      </c>
      <c r="L1742" s="8">
        <f t="shared" si="460"/>
        <v>0</v>
      </c>
      <c r="O1742" s="35" t="str">
        <f t="shared" si="467"/>
        <v>?utm_source=yandex&amp;utm_medium=cpc&amp;utm_campaign=&amp;utm_content=&amp;utm_term={keyword}&amp;utm_device={device_type}</v>
      </c>
      <c r="P1742" s="35" t="str">
        <f t="shared" si="461"/>
        <v/>
      </c>
      <c r="Q1742" s="8">
        <f t="shared" si="468"/>
        <v>0</v>
      </c>
      <c r="T1742" s="8" t="s">
        <v>751</v>
      </c>
      <c r="U1742" s="8" t="str">
        <f t="shared" si="469"/>
        <v>,</v>
      </c>
      <c r="W1742" s="35" t="str">
        <f t="shared" si="470"/>
        <v/>
      </c>
      <c r="X1742" s="35" t="s">
        <v>753</v>
      </c>
      <c r="Y1742" s="35" t="s">
        <v>754</v>
      </c>
      <c r="Z1742" s="35" t="str">
        <f t="shared" si="471"/>
        <v/>
      </c>
      <c r="AA1742" s="35" t="e">
        <f t="shared" si="472"/>
        <v>#VALUE!</v>
      </c>
      <c r="AB1742" s="35" t="str">
        <f t="shared" si="473"/>
        <v>{keyword:}</v>
      </c>
      <c r="AC1742" s="107" t="e">
        <f t="shared" si="474"/>
        <v>#VALUE!</v>
      </c>
      <c r="AG1742" s="8">
        <f t="shared" si="475"/>
        <v>0</v>
      </c>
      <c r="AI1742" s="8">
        <f t="shared" si="462"/>
        <v>0</v>
      </c>
      <c r="AK1742" t="s">
        <v>577</v>
      </c>
      <c r="AL1742" s="8">
        <f t="shared" si="463"/>
        <v>0</v>
      </c>
    </row>
    <row r="1743" spans="1:38" ht="15" customHeight="1" x14ac:dyDescent="0.25">
      <c r="A1743" s="35">
        <f t="shared" si="464"/>
        <v>0</v>
      </c>
      <c r="C1743" s="35" t="str">
        <f t="shared" si="465"/>
        <v/>
      </c>
      <c r="G1743" s="8">
        <f t="shared" si="466"/>
        <v>0</v>
      </c>
      <c r="I1743" s="8">
        <f t="shared" si="459"/>
        <v>0</v>
      </c>
      <c r="K1743" t="s">
        <v>577</v>
      </c>
      <c r="L1743" s="8">
        <f t="shared" si="460"/>
        <v>0</v>
      </c>
      <c r="O1743" s="35" t="str">
        <f t="shared" si="467"/>
        <v>?utm_source=yandex&amp;utm_medium=cpc&amp;utm_campaign=&amp;utm_content=&amp;utm_term={keyword}&amp;utm_device={device_type}</v>
      </c>
      <c r="P1743" s="35" t="str">
        <f t="shared" si="461"/>
        <v/>
      </c>
      <c r="Q1743" s="8">
        <f t="shared" si="468"/>
        <v>0</v>
      </c>
      <c r="T1743" s="8" t="s">
        <v>751</v>
      </c>
      <c r="U1743" s="8" t="str">
        <f t="shared" si="469"/>
        <v>,</v>
      </c>
      <c r="W1743" s="35" t="str">
        <f t="shared" si="470"/>
        <v/>
      </c>
      <c r="X1743" s="35" t="s">
        <v>753</v>
      </c>
      <c r="Y1743" s="35" t="s">
        <v>754</v>
      </c>
      <c r="Z1743" s="35" t="str">
        <f t="shared" si="471"/>
        <v/>
      </c>
      <c r="AA1743" s="35" t="e">
        <f t="shared" si="472"/>
        <v>#VALUE!</v>
      </c>
      <c r="AB1743" s="35" t="str">
        <f t="shared" si="473"/>
        <v>{keyword:}</v>
      </c>
      <c r="AC1743" s="107" t="e">
        <f t="shared" si="474"/>
        <v>#VALUE!</v>
      </c>
      <c r="AG1743" s="8">
        <f t="shared" si="475"/>
        <v>0</v>
      </c>
      <c r="AI1743" s="8">
        <f t="shared" si="462"/>
        <v>0</v>
      </c>
      <c r="AK1743" t="s">
        <v>577</v>
      </c>
      <c r="AL1743" s="8">
        <f t="shared" si="463"/>
        <v>0</v>
      </c>
    </row>
    <row r="1744" spans="1:38" ht="15" x14ac:dyDescent="0.25">
      <c r="A1744" s="35">
        <f t="shared" si="464"/>
        <v>0</v>
      </c>
      <c r="C1744" s="35" t="str">
        <f t="shared" si="465"/>
        <v/>
      </c>
      <c r="G1744" s="8">
        <f t="shared" si="466"/>
        <v>0</v>
      </c>
      <c r="I1744" s="8">
        <f t="shared" si="459"/>
        <v>0</v>
      </c>
      <c r="K1744" t="s">
        <v>577</v>
      </c>
      <c r="L1744" s="8">
        <f t="shared" si="460"/>
        <v>0</v>
      </c>
      <c r="O1744" s="35" t="str">
        <f t="shared" si="467"/>
        <v>?utm_source=yandex&amp;utm_medium=cpc&amp;utm_campaign=&amp;utm_content=&amp;utm_term={keyword}&amp;utm_device={device_type}</v>
      </c>
      <c r="P1744" s="35" t="str">
        <f t="shared" si="461"/>
        <v/>
      </c>
      <c r="Q1744" s="8">
        <f t="shared" si="468"/>
        <v>0</v>
      </c>
      <c r="T1744" s="8" t="s">
        <v>751</v>
      </c>
      <c r="U1744" s="8" t="str">
        <f t="shared" si="469"/>
        <v>,</v>
      </c>
      <c r="W1744" s="35" t="str">
        <f t="shared" si="470"/>
        <v/>
      </c>
      <c r="X1744" s="35" t="s">
        <v>753</v>
      </c>
      <c r="Y1744" s="35" t="s">
        <v>754</v>
      </c>
      <c r="Z1744" s="35" t="str">
        <f t="shared" si="471"/>
        <v/>
      </c>
      <c r="AA1744" s="35" t="e">
        <f t="shared" si="472"/>
        <v>#VALUE!</v>
      </c>
      <c r="AB1744" s="35" t="str">
        <f t="shared" si="473"/>
        <v>{keyword:}</v>
      </c>
      <c r="AC1744" s="107" t="e">
        <f t="shared" si="474"/>
        <v>#VALUE!</v>
      </c>
      <c r="AG1744" s="8">
        <f t="shared" si="475"/>
        <v>0</v>
      </c>
      <c r="AI1744" s="8">
        <f t="shared" si="462"/>
        <v>0</v>
      </c>
      <c r="AK1744" t="s">
        <v>577</v>
      </c>
      <c r="AL1744" s="8">
        <f t="shared" si="463"/>
        <v>0</v>
      </c>
    </row>
    <row r="1745" spans="1:38" ht="15" customHeight="1" x14ac:dyDescent="0.25">
      <c r="A1745" s="35">
        <f t="shared" si="464"/>
        <v>0</v>
      </c>
      <c r="C1745" s="35" t="str">
        <f t="shared" si="465"/>
        <v/>
      </c>
      <c r="G1745" s="8">
        <f t="shared" si="466"/>
        <v>0</v>
      </c>
      <c r="I1745" s="8">
        <f t="shared" si="459"/>
        <v>0</v>
      </c>
      <c r="K1745" t="s">
        <v>577</v>
      </c>
      <c r="L1745" s="8">
        <f t="shared" si="460"/>
        <v>0</v>
      </c>
      <c r="O1745" s="35" t="str">
        <f t="shared" si="467"/>
        <v>?utm_source=yandex&amp;utm_medium=cpc&amp;utm_campaign=&amp;utm_content=&amp;utm_term={keyword}&amp;utm_device={device_type}</v>
      </c>
      <c r="P1745" s="35" t="str">
        <f t="shared" si="461"/>
        <v/>
      </c>
      <c r="Q1745" s="8">
        <f t="shared" si="468"/>
        <v>0</v>
      </c>
      <c r="T1745" s="8" t="s">
        <v>751</v>
      </c>
      <c r="U1745" s="8" t="str">
        <f t="shared" si="469"/>
        <v>,</v>
      </c>
      <c r="W1745" s="35" t="str">
        <f t="shared" si="470"/>
        <v/>
      </c>
      <c r="X1745" s="35" t="s">
        <v>753</v>
      </c>
      <c r="Y1745" s="35" t="s">
        <v>754</v>
      </c>
      <c r="Z1745" s="35" t="str">
        <f t="shared" si="471"/>
        <v/>
      </c>
      <c r="AA1745" s="35" t="e">
        <f t="shared" si="472"/>
        <v>#VALUE!</v>
      </c>
      <c r="AB1745" s="35" t="str">
        <f t="shared" si="473"/>
        <v>{keyword:}</v>
      </c>
      <c r="AC1745" s="107" t="e">
        <f t="shared" si="474"/>
        <v>#VALUE!</v>
      </c>
      <c r="AG1745" s="8">
        <f t="shared" si="475"/>
        <v>0</v>
      </c>
      <c r="AI1745" s="8">
        <f t="shared" si="462"/>
        <v>0</v>
      </c>
      <c r="AK1745" t="s">
        <v>577</v>
      </c>
      <c r="AL1745" s="8">
        <f t="shared" si="463"/>
        <v>0</v>
      </c>
    </row>
    <row r="1746" spans="1:38" ht="15" x14ac:dyDescent="0.25">
      <c r="A1746" s="35">
        <f t="shared" si="464"/>
        <v>0</v>
      </c>
      <c r="C1746" s="35" t="str">
        <f t="shared" si="465"/>
        <v/>
      </c>
      <c r="G1746" s="8">
        <f t="shared" si="466"/>
        <v>0</v>
      </c>
      <c r="I1746" s="8">
        <f t="shared" si="459"/>
        <v>0</v>
      </c>
      <c r="K1746" t="s">
        <v>577</v>
      </c>
      <c r="L1746" s="8">
        <f t="shared" si="460"/>
        <v>0</v>
      </c>
      <c r="O1746" s="35" t="str">
        <f t="shared" si="467"/>
        <v>?utm_source=yandex&amp;utm_medium=cpc&amp;utm_campaign=&amp;utm_content=&amp;utm_term={keyword}&amp;utm_device={device_type}</v>
      </c>
      <c r="P1746" s="35" t="str">
        <f t="shared" si="461"/>
        <v/>
      </c>
      <c r="Q1746" s="8">
        <f t="shared" si="468"/>
        <v>0</v>
      </c>
      <c r="T1746" s="8" t="s">
        <v>751</v>
      </c>
      <c r="U1746" s="8" t="str">
        <f t="shared" si="469"/>
        <v>,</v>
      </c>
      <c r="W1746" s="35" t="str">
        <f t="shared" si="470"/>
        <v/>
      </c>
      <c r="X1746" s="35" t="s">
        <v>753</v>
      </c>
      <c r="Y1746" s="35" t="s">
        <v>754</v>
      </c>
      <c r="Z1746" s="35" t="str">
        <f t="shared" si="471"/>
        <v/>
      </c>
      <c r="AA1746" s="35" t="e">
        <f t="shared" si="472"/>
        <v>#VALUE!</v>
      </c>
      <c r="AB1746" s="35" t="str">
        <f t="shared" si="473"/>
        <v>{keyword:}</v>
      </c>
      <c r="AC1746" s="107" t="e">
        <f t="shared" si="474"/>
        <v>#VALUE!</v>
      </c>
      <c r="AG1746" s="8">
        <f t="shared" si="475"/>
        <v>0</v>
      </c>
      <c r="AI1746" s="8">
        <f t="shared" si="462"/>
        <v>0</v>
      </c>
      <c r="AK1746" t="s">
        <v>577</v>
      </c>
      <c r="AL1746" s="8">
        <f t="shared" si="463"/>
        <v>0</v>
      </c>
    </row>
    <row r="1747" spans="1:38" ht="15" customHeight="1" x14ac:dyDescent="0.25">
      <c r="A1747" s="35">
        <f t="shared" si="464"/>
        <v>0</v>
      </c>
      <c r="C1747" s="35" t="str">
        <f t="shared" si="465"/>
        <v/>
      </c>
      <c r="G1747" s="8">
        <f t="shared" si="466"/>
        <v>0</v>
      </c>
      <c r="I1747" s="8">
        <f t="shared" si="459"/>
        <v>0</v>
      </c>
      <c r="K1747" t="s">
        <v>577</v>
      </c>
      <c r="L1747" s="8">
        <f t="shared" si="460"/>
        <v>0</v>
      </c>
      <c r="O1747" s="35" t="str">
        <f t="shared" si="467"/>
        <v>?utm_source=yandex&amp;utm_medium=cpc&amp;utm_campaign=&amp;utm_content=&amp;utm_term={keyword}&amp;utm_device={device_type}</v>
      </c>
      <c r="P1747" s="35" t="str">
        <f t="shared" si="461"/>
        <v/>
      </c>
      <c r="Q1747" s="8">
        <f t="shared" si="468"/>
        <v>0</v>
      </c>
      <c r="T1747" s="8" t="s">
        <v>751</v>
      </c>
      <c r="U1747" s="8" t="str">
        <f t="shared" si="469"/>
        <v>,</v>
      </c>
      <c r="W1747" s="35" t="str">
        <f t="shared" si="470"/>
        <v/>
      </c>
      <c r="X1747" s="35" t="s">
        <v>753</v>
      </c>
      <c r="Y1747" s="35" t="s">
        <v>754</v>
      </c>
      <c r="Z1747" s="35" t="str">
        <f t="shared" si="471"/>
        <v/>
      </c>
      <c r="AA1747" s="35" t="e">
        <f t="shared" si="472"/>
        <v>#VALUE!</v>
      </c>
      <c r="AB1747" s="35" t="str">
        <f t="shared" si="473"/>
        <v>{keyword:}</v>
      </c>
      <c r="AC1747" s="107" t="e">
        <f t="shared" si="474"/>
        <v>#VALUE!</v>
      </c>
      <c r="AG1747" s="8">
        <f t="shared" si="475"/>
        <v>0</v>
      </c>
      <c r="AI1747" s="8">
        <f t="shared" si="462"/>
        <v>0</v>
      </c>
      <c r="AK1747" t="s">
        <v>577</v>
      </c>
      <c r="AL1747" s="8">
        <f t="shared" si="463"/>
        <v>0</v>
      </c>
    </row>
    <row r="1748" spans="1:38" ht="15" x14ac:dyDescent="0.25">
      <c r="A1748" s="35">
        <f t="shared" si="464"/>
        <v>0</v>
      </c>
      <c r="C1748" s="35" t="str">
        <f t="shared" si="465"/>
        <v/>
      </c>
      <c r="G1748" s="8">
        <f t="shared" si="466"/>
        <v>0</v>
      </c>
      <c r="I1748" s="8">
        <f t="shared" si="459"/>
        <v>0</v>
      </c>
      <c r="K1748" t="s">
        <v>577</v>
      </c>
      <c r="L1748" s="8">
        <f t="shared" si="460"/>
        <v>0</v>
      </c>
      <c r="O1748" s="35" t="str">
        <f t="shared" si="467"/>
        <v>?utm_source=yandex&amp;utm_medium=cpc&amp;utm_campaign=&amp;utm_content=&amp;utm_term={keyword}&amp;utm_device={device_type}</v>
      </c>
      <c r="P1748" s="35" t="str">
        <f t="shared" si="461"/>
        <v/>
      </c>
      <c r="Q1748" s="8">
        <f t="shared" si="468"/>
        <v>0</v>
      </c>
      <c r="T1748" s="8" t="s">
        <v>751</v>
      </c>
      <c r="U1748" s="8" t="str">
        <f t="shared" si="469"/>
        <v>,</v>
      </c>
      <c r="W1748" s="35" t="str">
        <f t="shared" si="470"/>
        <v/>
      </c>
      <c r="X1748" s="35" t="s">
        <v>753</v>
      </c>
      <c r="Y1748" s="35" t="s">
        <v>754</v>
      </c>
      <c r="Z1748" s="35" t="str">
        <f t="shared" si="471"/>
        <v/>
      </c>
      <c r="AA1748" s="35" t="e">
        <f t="shared" si="472"/>
        <v>#VALUE!</v>
      </c>
      <c r="AB1748" s="35" t="str">
        <f t="shared" si="473"/>
        <v>{keyword:}</v>
      </c>
      <c r="AC1748" s="107" t="e">
        <f t="shared" si="474"/>
        <v>#VALUE!</v>
      </c>
      <c r="AG1748" s="8">
        <f t="shared" si="475"/>
        <v>0</v>
      </c>
      <c r="AI1748" s="8">
        <f t="shared" si="462"/>
        <v>0</v>
      </c>
      <c r="AK1748" t="s">
        <v>577</v>
      </c>
      <c r="AL1748" s="8">
        <f t="shared" si="463"/>
        <v>0</v>
      </c>
    </row>
    <row r="1749" spans="1:38" ht="15" customHeight="1" x14ac:dyDescent="0.25">
      <c r="A1749" s="35">
        <f t="shared" si="464"/>
        <v>0</v>
      </c>
      <c r="C1749" s="35" t="str">
        <f t="shared" si="465"/>
        <v/>
      </c>
      <c r="G1749" s="8">
        <f t="shared" si="466"/>
        <v>0</v>
      </c>
      <c r="I1749" s="8">
        <f t="shared" si="459"/>
        <v>0</v>
      </c>
      <c r="K1749" t="s">
        <v>577</v>
      </c>
      <c r="L1749" s="8">
        <f t="shared" si="460"/>
        <v>0</v>
      </c>
      <c r="O1749" s="35" t="str">
        <f t="shared" si="467"/>
        <v>?utm_source=yandex&amp;utm_medium=cpc&amp;utm_campaign=&amp;utm_content=&amp;utm_term={keyword}&amp;utm_device={device_type}</v>
      </c>
      <c r="P1749" s="35" t="str">
        <f t="shared" si="461"/>
        <v/>
      </c>
      <c r="Q1749" s="8">
        <f t="shared" si="468"/>
        <v>0</v>
      </c>
      <c r="T1749" s="8" t="s">
        <v>751</v>
      </c>
      <c r="U1749" s="8" t="str">
        <f t="shared" si="469"/>
        <v>,</v>
      </c>
      <c r="W1749" s="35" t="str">
        <f t="shared" si="470"/>
        <v/>
      </c>
      <c r="X1749" s="35" t="s">
        <v>753</v>
      </c>
      <c r="Y1749" s="35" t="s">
        <v>754</v>
      </c>
      <c r="Z1749" s="35" t="str">
        <f t="shared" si="471"/>
        <v/>
      </c>
      <c r="AA1749" s="35" t="e">
        <f t="shared" si="472"/>
        <v>#VALUE!</v>
      </c>
      <c r="AB1749" s="35" t="str">
        <f t="shared" si="473"/>
        <v>{keyword:}</v>
      </c>
      <c r="AC1749" s="107" t="e">
        <f t="shared" si="474"/>
        <v>#VALUE!</v>
      </c>
      <c r="AG1749" s="8">
        <f t="shared" si="475"/>
        <v>0</v>
      </c>
      <c r="AI1749" s="8">
        <f t="shared" si="462"/>
        <v>0</v>
      </c>
      <c r="AK1749" t="s">
        <v>577</v>
      </c>
      <c r="AL1749" s="8">
        <f t="shared" si="463"/>
        <v>0</v>
      </c>
    </row>
    <row r="1750" spans="1:38" ht="15" x14ac:dyDescent="0.25">
      <c r="A1750" s="35">
        <f t="shared" si="464"/>
        <v>0</v>
      </c>
      <c r="C1750" s="35" t="str">
        <f t="shared" si="465"/>
        <v/>
      </c>
      <c r="G1750" s="8">
        <f t="shared" si="466"/>
        <v>0</v>
      </c>
      <c r="I1750" s="8">
        <f t="shared" si="459"/>
        <v>0</v>
      </c>
      <c r="K1750" t="s">
        <v>577</v>
      </c>
      <c r="L1750" s="8">
        <f t="shared" si="460"/>
        <v>0</v>
      </c>
      <c r="O1750" s="35" t="str">
        <f t="shared" si="467"/>
        <v>?utm_source=yandex&amp;utm_medium=cpc&amp;utm_campaign=&amp;utm_content=&amp;utm_term={keyword}&amp;utm_device={device_type}</v>
      </c>
      <c r="P1750" s="35" t="str">
        <f t="shared" si="461"/>
        <v/>
      </c>
      <c r="Q1750" s="8">
        <f t="shared" si="468"/>
        <v>0</v>
      </c>
      <c r="T1750" s="8" t="s">
        <v>751</v>
      </c>
      <c r="U1750" s="8" t="str">
        <f t="shared" si="469"/>
        <v>,</v>
      </c>
      <c r="W1750" s="35" t="str">
        <f t="shared" si="470"/>
        <v/>
      </c>
      <c r="X1750" s="35" t="s">
        <v>753</v>
      </c>
      <c r="Y1750" s="35" t="s">
        <v>754</v>
      </c>
      <c r="Z1750" s="35" t="str">
        <f t="shared" si="471"/>
        <v/>
      </c>
      <c r="AA1750" s="35" t="e">
        <f t="shared" si="472"/>
        <v>#VALUE!</v>
      </c>
      <c r="AB1750" s="35" t="str">
        <f t="shared" si="473"/>
        <v>{keyword:}</v>
      </c>
      <c r="AC1750" s="107" t="e">
        <f t="shared" si="474"/>
        <v>#VALUE!</v>
      </c>
      <c r="AG1750" s="8">
        <f t="shared" si="475"/>
        <v>0</v>
      </c>
      <c r="AI1750" s="8">
        <f t="shared" si="462"/>
        <v>0</v>
      </c>
      <c r="AK1750" t="s">
        <v>577</v>
      </c>
      <c r="AL1750" s="8">
        <f t="shared" si="463"/>
        <v>0</v>
      </c>
    </row>
    <row r="1751" spans="1:38" ht="15" customHeight="1" x14ac:dyDescent="0.25">
      <c r="A1751" s="35">
        <f t="shared" si="464"/>
        <v>0</v>
      </c>
      <c r="C1751" s="35" t="str">
        <f t="shared" si="465"/>
        <v/>
      </c>
      <c r="G1751" s="8">
        <f t="shared" si="466"/>
        <v>0</v>
      </c>
      <c r="I1751" s="8">
        <f t="shared" si="459"/>
        <v>0</v>
      </c>
      <c r="K1751" t="s">
        <v>577</v>
      </c>
      <c r="L1751" s="8">
        <f t="shared" si="460"/>
        <v>0</v>
      </c>
      <c r="O1751" s="35" t="str">
        <f t="shared" si="467"/>
        <v>?utm_source=yandex&amp;utm_medium=cpc&amp;utm_campaign=&amp;utm_content=&amp;utm_term={keyword}&amp;utm_device={device_type}</v>
      </c>
      <c r="P1751" s="35" t="str">
        <f t="shared" si="461"/>
        <v/>
      </c>
      <c r="Q1751" s="8">
        <f t="shared" si="468"/>
        <v>0</v>
      </c>
      <c r="T1751" s="8" t="s">
        <v>751</v>
      </c>
      <c r="U1751" s="8" t="str">
        <f t="shared" si="469"/>
        <v>,</v>
      </c>
      <c r="W1751" s="35" t="str">
        <f t="shared" si="470"/>
        <v/>
      </c>
      <c r="X1751" s="35" t="s">
        <v>753</v>
      </c>
      <c r="Y1751" s="35" t="s">
        <v>754</v>
      </c>
      <c r="Z1751" s="35" t="str">
        <f t="shared" si="471"/>
        <v/>
      </c>
      <c r="AA1751" s="35" t="e">
        <f t="shared" si="472"/>
        <v>#VALUE!</v>
      </c>
      <c r="AB1751" s="35" t="str">
        <f t="shared" si="473"/>
        <v>{keyword:}</v>
      </c>
      <c r="AC1751" s="107" t="e">
        <f t="shared" si="474"/>
        <v>#VALUE!</v>
      </c>
      <c r="AG1751" s="8">
        <f t="shared" si="475"/>
        <v>0</v>
      </c>
      <c r="AI1751" s="8">
        <f t="shared" si="462"/>
        <v>0</v>
      </c>
      <c r="AK1751" t="s">
        <v>577</v>
      </c>
      <c r="AL1751" s="8">
        <f t="shared" si="463"/>
        <v>0</v>
      </c>
    </row>
    <row r="1752" spans="1:38" ht="15" x14ac:dyDescent="0.25">
      <c r="A1752" s="35">
        <f t="shared" si="464"/>
        <v>0</v>
      </c>
      <c r="C1752" s="35" t="str">
        <f t="shared" si="465"/>
        <v/>
      </c>
      <c r="G1752" s="8">
        <f t="shared" si="466"/>
        <v>0</v>
      </c>
      <c r="I1752" s="8">
        <f t="shared" si="459"/>
        <v>0</v>
      </c>
      <c r="K1752" t="s">
        <v>577</v>
      </c>
      <c r="L1752" s="8">
        <f t="shared" si="460"/>
        <v>0</v>
      </c>
      <c r="O1752" s="35" t="str">
        <f t="shared" si="467"/>
        <v>?utm_source=yandex&amp;utm_medium=cpc&amp;utm_campaign=&amp;utm_content=&amp;utm_term={keyword}&amp;utm_device={device_type}</v>
      </c>
      <c r="P1752" s="35" t="str">
        <f t="shared" si="461"/>
        <v/>
      </c>
      <c r="Q1752" s="8">
        <f t="shared" si="468"/>
        <v>0</v>
      </c>
      <c r="T1752" s="8" t="s">
        <v>751</v>
      </c>
      <c r="U1752" s="8" t="str">
        <f t="shared" si="469"/>
        <v>,</v>
      </c>
      <c r="W1752" s="35" t="str">
        <f t="shared" si="470"/>
        <v/>
      </c>
      <c r="X1752" s="35" t="s">
        <v>753</v>
      </c>
      <c r="Y1752" s="35" t="s">
        <v>754</v>
      </c>
      <c r="Z1752" s="35" t="str">
        <f t="shared" si="471"/>
        <v/>
      </c>
      <c r="AA1752" s="35" t="e">
        <f t="shared" si="472"/>
        <v>#VALUE!</v>
      </c>
      <c r="AB1752" s="35" t="str">
        <f t="shared" si="473"/>
        <v>{keyword:}</v>
      </c>
      <c r="AC1752" s="107" t="e">
        <f t="shared" si="474"/>
        <v>#VALUE!</v>
      </c>
      <c r="AG1752" s="8">
        <f t="shared" si="475"/>
        <v>0</v>
      </c>
      <c r="AI1752" s="8">
        <f t="shared" si="462"/>
        <v>0</v>
      </c>
      <c r="AK1752" t="s">
        <v>577</v>
      </c>
      <c r="AL1752" s="8">
        <f t="shared" si="463"/>
        <v>0</v>
      </c>
    </row>
    <row r="1753" spans="1:38" ht="15" customHeight="1" x14ac:dyDescent="0.25">
      <c r="A1753" s="35">
        <f t="shared" si="464"/>
        <v>0</v>
      </c>
      <c r="C1753" s="35" t="str">
        <f t="shared" si="465"/>
        <v/>
      </c>
      <c r="G1753" s="8">
        <f t="shared" si="466"/>
        <v>0</v>
      </c>
      <c r="I1753" s="8">
        <f t="shared" si="459"/>
        <v>0</v>
      </c>
      <c r="K1753" t="s">
        <v>577</v>
      </c>
      <c r="L1753" s="8">
        <f t="shared" si="460"/>
        <v>0</v>
      </c>
      <c r="O1753" s="35" t="str">
        <f t="shared" si="467"/>
        <v>?utm_source=yandex&amp;utm_medium=cpc&amp;utm_campaign=&amp;utm_content=&amp;utm_term={keyword}&amp;utm_device={device_type}</v>
      </c>
      <c r="P1753" s="35" t="str">
        <f t="shared" si="461"/>
        <v/>
      </c>
      <c r="Q1753" s="8">
        <f t="shared" si="468"/>
        <v>0</v>
      </c>
      <c r="T1753" s="8" t="s">
        <v>751</v>
      </c>
      <c r="U1753" s="8" t="str">
        <f t="shared" si="469"/>
        <v>,</v>
      </c>
      <c r="W1753" s="35" t="str">
        <f t="shared" si="470"/>
        <v/>
      </c>
      <c r="X1753" s="35" t="s">
        <v>753</v>
      </c>
      <c r="Y1753" s="35" t="s">
        <v>754</v>
      </c>
      <c r="Z1753" s="35" t="str">
        <f t="shared" si="471"/>
        <v/>
      </c>
      <c r="AA1753" s="35" t="e">
        <f t="shared" si="472"/>
        <v>#VALUE!</v>
      </c>
      <c r="AB1753" s="35" t="str">
        <f t="shared" si="473"/>
        <v>{keyword:}</v>
      </c>
      <c r="AC1753" s="107" t="e">
        <f t="shared" si="474"/>
        <v>#VALUE!</v>
      </c>
      <c r="AG1753" s="8">
        <f t="shared" si="475"/>
        <v>0</v>
      </c>
      <c r="AI1753" s="8">
        <f t="shared" si="462"/>
        <v>0</v>
      </c>
      <c r="AK1753" t="s">
        <v>577</v>
      </c>
      <c r="AL1753" s="8">
        <f t="shared" si="463"/>
        <v>0</v>
      </c>
    </row>
    <row r="1754" spans="1:38" ht="15" x14ac:dyDescent="0.25">
      <c r="A1754" s="35">
        <f t="shared" si="464"/>
        <v>0</v>
      </c>
      <c r="C1754" s="35" t="str">
        <f t="shared" si="465"/>
        <v/>
      </c>
      <c r="G1754" s="8">
        <f t="shared" si="466"/>
        <v>0</v>
      </c>
      <c r="I1754" s="8">
        <f t="shared" si="459"/>
        <v>0</v>
      </c>
      <c r="K1754" t="s">
        <v>577</v>
      </c>
      <c r="L1754" s="8">
        <f t="shared" si="460"/>
        <v>0</v>
      </c>
      <c r="O1754" s="35" t="str">
        <f t="shared" si="467"/>
        <v>?utm_source=yandex&amp;utm_medium=cpc&amp;utm_campaign=&amp;utm_content=&amp;utm_term={keyword}&amp;utm_device={device_type}</v>
      </c>
      <c r="P1754" s="35" t="str">
        <f t="shared" si="461"/>
        <v/>
      </c>
      <c r="Q1754" s="8">
        <f t="shared" si="468"/>
        <v>0</v>
      </c>
      <c r="T1754" s="8" t="s">
        <v>751</v>
      </c>
      <c r="U1754" s="8" t="str">
        <f t="shared" si="469"/>
        <v>,</v>
      </c>
      <c r="W1754" s="35" t="str">
        <f t="shared" si="470"/>
        <v/>
      </c>
      <c r="X1754" s="35" t="s">
        <v>753</v>
      </c>
      <c r="Y1754" s="35" t="s">
        <v>754</v>
      </c>
      <c r="Z1754" s="35" t="str">
        <f t="shared" si="471"/>
        <v/>
      </c>
      <c r="AA1754" s="35" t="e">
        <f t="shared" si="472"/>
        <v>#VALUE!</v>
      </c>
      <c r="AB1754" s="35" t="str">
        <f t="shared" si="473"/>
        <v>{keyword:}</v>
      </c>
      <c r="AC1754" s="107" t="e">
        <f t="shared" si="474"/>
        <v>#VALUE!</v>
      </c>
      <c r="AG1754" s="8">
        <f t="shared" si="475"/>
        <v>0</v>
      </c>
      <c r="AI1754" s="8">
        <f t="shared" si="462"/>
        <v>0</v>
      </c>
      <c r="AK1754" t="s">
        <v>577</v>
      </c>
      <c r="AL1754" s="8">
        <f t="shared" si="463"/>
        <v>0</v>
      </c>
    </row>
    <row r="1755" spans="1:38" ht="15" customHeight="1" x14ac:dyDescent="0.25">
      <c r="A1755" s="35">
        <f t="shared" si="464"/>
        <v>0</v>
      </c>
      <c r="C1755" s="35" t="str">
        <f t="shared" si="465"/>
        <v/>
      </c>
      <c r="G1755" s="8">
        <f t="shared" si="466"/>
        <v>0</v>
      </c>
      <c r="I1755" s="8">
        <f t="shared" si="459"/>
        <v>0</v>
      </c>
      <c r="K1755" t="s">
        <v>577</v>
      </c>
      <c r="L1755" s="8">
        <f t="shared" si="460"/>
        <v>0</v>
      </c>
      <c r="O1755" s="35" t="str">
        <f t="shared" si="467"/>
        <v>?utm_source=yandex&amp;utm_medium=cpc&amp;utm_campaign=&amp;utm_content=&amp;utm_term={keyword}&amp;utm_device={device_type}</v>
      </c>
      <c r="P1755" s="35" t="str">
        <f t="shared" si="461"/>
        <v/>
      </c>
      <c r="Q1755" s="8">
        <f t="shared" si="468"/>
        <v>0</v>
      </c>
      <c r="T1755" s="8" t="s">
        <v>751</v>
      </c>
      <c r="U1755" s="8" t="str">
        <f t="shared" si="469"/>
        <v>,</v>
      </c>
      <c r="W1755" s="35" t="str">
        <f t="shared" si="470"/>
        <v/>
      </c>
      <c r="X1755" s="35" t="s">
        <v>753</v>
      </c>
      <c r="Y1755" s="35" t="s">
        <v>754</v>
      </c>
      <c r="Z1755" s="35" t="str">
        <f t="shared" si="471"/>
        <v/>
      </c>
      <c r="AA1755" s="35" t="e">
        <f t="shared" si="472"/>
        <v>#VALUE!</v>
      </c>
      <c r="AB1755" s="35" t="str">
        <f t="shared" si="473"/>
        <v>{keyword:}</v>
      </c>
      <c r="AC1755" s="107" t="e">
        <f t="shared" si="474"/>
        <v>#VALUE!</v>
      </c>
      <c r="AG1755" s="8">
        <f t="shared" si="475"/>
        <v>0</v>
      </c>
      <c r="AI1755" s="8">
        <f t="shared" si="462"/>
        <v>0</v>
      </c>
      <c r="AK1755" t="s">
        <v>577</v>
      </c>
      <c r="AL1755" s="8">
        <f t="shared" si="463"/>
        <v>0</v>
      </c>
    </row>
    <row r="1756" spans="1:38" ht="15" x14ac:dyDescent="0.25">
      <c r="A1756" s="35">
        <f t="shared" si="464"/>
        <v>0</v>
      </c>
      <c r="C1756" s="35" t="str">
        <f t="shared" si="465"/>
        <v/>
      </c>
      <c r="G1756" s="8">
        <f t="shared" si="466"/>
        <v>0</v>
      </c>
      <c r="I1756" s="8">
        <f t="shared" si="459"/>
        <v>0</v>
      </c>
      <c r="K1756" t="s">
        <v>577</v>
      </c>
      <c r="L1756" s="8">
        <f t="shared" si="460"/>
        <v>0</v>
      </c>
      <c r="O1756" s="35" t="str">
        <f t="shared" si="467"/>
        <v>?utm_source=yandex&amp;utm_medium=cpc&amp;utm_campaign=&amp;utm_content=&amp;utm_term={keyword}&amp;utm_device={device_type}</v>
      </c>
      <c r="P1756" s="35" t="str">
        <f t="shared" si="461"/>
        <v/>
      </c>
      <c r="Q1756" s="8">
        <f t="shared" si="468"/>
        <v>0</v>
      </c>
      <c r="T1756" s="8" t="s">
        <v>751</v>
      </c>
      <c r="U1756" s="8" t="str">
        <f t="shared" si="469"/>
        <v>,</v>
      </c>
      <c r="W1756" s="35" t="str">
        <f t="shared" si="470"/>
        <v/>
      </c>
      <c r="X1756" s="35" t="s">
        <v>753</v>
      </c>
      <c r="Y1756" s="35" t="s">
        <v>754</v>
      </c>
      <c r="Z1756" s="35" t="str">
        <f t="shared" si="471"/>
        <v/>
      </c>
      <c r="AA1756" s="35" t="e">
        <f t="shared" si="472"/>
        <v>#VALUE!</v>
      </c>
      <c r="AB1756" s="35" t="str">
        <f t="shared" si="473"/>
        <v>{keyword:}</v>
      </c>
      <c r="AC1756" s="107" t="e">
        <f t="shared" si="474"/>
        <v>#VALUE!</v>
      </c>
      <c r="AG1756" s="8">
        <f t="shared" si="475"/>
        <v>0</v>
      </c>
      <c r="AI1756" s="8">
        <f t="shared" si="462"/>
        <v>0</v>
      </c>
      <c r="AK1756" t="s">
        <v>577</v>
      </c>
      <c r="AL1756" s="8">
        <f t="shared" si="463"/>
        <v>0</v>
      </c>
    </row>
    <row r="1757" spans="1:38" ht="15" customHeight="1" x14ac:dyDescent="0.25">
      <c r="A1757" s="35">
        <f t="shared" si="464"/>
        <v>0</v>
      </c>
      <c r="C1757" s="35" t="str">
        <f t="shared" si="465"/>
        <v/>
      </c>
      <c r="G1757" s="8">
        <f t="shared" si="466"/>
        <v>0</v>
      </c>
      <c r="I1757" s="8">
        <f t="shared" si="459"/>
        <v>0</v>
      </c>
      <c r="K1757" t="s">
        <v>577</v>
      </c>
      <c r="L1757" s="8">
        <f t="shared" si="460"/>
        <v>0</v>
      </c>
      <c r="O1757" s="35" t="str">
        <f t="shared" si="467"/>
        <v>?utm_source=yandex&amp;utm_medium=cpc&amp;utm_campaign=&amp;utm_content=&amp;utm_term={keyword}&amp;utm_device={device_type}</v>
      </c>
      <c r="P1757" s="35" t="str">
        <f t="shared" si="461"/>
        <v/>
      </c>
      <c r="Q1757" s="8">
        <f t="shared" si="468"/>
        <v>0</v>
      </c>
      <c r="T1757" s="8" t="s">
        <v>751</v>
      </c>
      <c r="U1757" s="8" t="str">
        <f t="shared" si="469"/>
        <v>,</v>
      </c>
      <c r="W1757" s="35" t="str">
        <f t="shared" si="470"/>
        <v/>
      </c>
      <c r="X1757" s="35" t="s">
        <v>753</v>
      </c>
      <c r="Y1757" s="35" t="s">
        <v>754</v>
      </c>
      <c r="Z1757" s="35" t="str">
        <f t="shared" si="471"/>
        <v/>
      </c>
      <c r="AA1757" s="35" t="e">
        <f t="shared" si="472"/>
        <v>#VALUE!</v>
      </c>
      <c r="AB1757" s="35" t="str">
        <f t="shared" si="473"/>
        <v>{keyword:}</v>
      </c>
      <c r="AC1757" s="107" t="e">
        <f t="shared" si="474"/>
        <v>#VALUE!</v>
      </c>
      <c r="AG1757" s="8">
        <f t="shared" si="475"/>
        <v>0</v>
      </c>
      <c r="AI1757" s="8">
        <f t="shared" si="462"/>
        <v>0</v>
      </c>
      <c r="AK1757" t="s">
        <v>577</v>
      </c>
      <c r="AL1757" s="8">
        <f t="shared" si="463"/>
        <v>0</v>
      </c>
    </row>
    <row r="1758" spans="1:38" ht="15" x14ac:dyDescent="0.25">
      <c r="A1758" s="35">
        <f t="shared" si="464"/>
        <v>0</v>
      </c>
      <c r="C1758" s="35" t="str">
        <f t="shared" si="465"/>
        <v/>
      </c>
      <c r="G1758" s="8">
        <f t="shared" si="466"/>
        <v>0</v>
      </c>
      <c r="I1758" s="8">
        <f t="shared" si="459"/>
        <v>0</v>
      </c>
      <c r="K1758" t="s">
        <v>577</v>
      </c>
      <c r="L1758" s="8">
        <f t="shared" si="460"/>
        <v>0</v>
      </c>
      <c r="O1758" s="35" t="str">
        <f t="shared" si="467"/>
        <v>?utm_source=yandex&amp;utm_medium=cpc&amp;utm_campaign=&amp;utm_content=&amp;utm_term={keyword}&amp;utm_device={device_type}</v>
      </c>
      <c r="P1758" s="35" t="str">
        <f t="shared" si="461"/>
        <v/>
      </c>
      <c r="Q1758" s="8">
        <f t="shared" si="468"/>
        <v>0</v>
      </c>
      <c r="T1758" s="8" t="s">
        <v>751</v>
      </c>
      <c r="U1758" s="8" t="str">
        <f t="shared" si="469"/>
        <v>,</v>
      </c>
      <c r="W1758" s="35" t="str">
        <f t="shared" si="470"/>
        <v/>
      </c>
      <c r="X1758" s="35" t="s">
        <v>753</v>
      </c>
      <c r="Y1758" s="35" t="s">
        <v>754</v>
      </c>
      <c r="Z1758" s="35" t="str">
        <f t="shared" si="471"/>
        <v/>
      </c>
      <c r="AA1758" s="35" t="e">
        <f t="shared" si="472"/>
        <v>#VALUE!</v>
      </c>
      <c r="AB1758" s="35" t="str">
        <f t="shared" si="473"/>
        <v>{keyword:}</v>
      </c>
      <c r="AC1758" s="107" t="e">
        <f t="shared" si="474"/>
        <v>#VALUE!</v>
      </c>
      <c r="AG1758" s="8">
        <f t="shared" si="475"/>
        <v>0</v>
      </c>
      <c r="AI1758" s="8">
        <f t="shared" si="462"/>
        <v>0</v>
      </c>
      <c r="AK1758" t="s">
        <v>577</v>
      </c>
      <c r="AL1758" s="8">
        <f t="shared" si="463"/>
        <v>0</v>
      </c>
    </row>
    <row r="1759" spans="1:38" ht="15" customHeight="1" x14ac:dyDescent="0.25">
      <c r="A1759" s="35">
        <f t="shared" si="464"/>
        <v>0</v>
      </c>
      <c r="C1759" s="35" t="str">
        <f t="shared" si="465"/>
        <v/>
      </c>
      <c r="G1759" s="8">
        <f t="shared" si="466"/>
        <v>0</v>
      </c>
      <c r="I1759" s="8">
        <f t="shared" si="459"/>
        <v>0</v>
      </c>
      <c r="K1759" t="s">
        <v>577</v>
      </c>
      <c r="L1759" s="8">
        <f t="shared" si="460"/>
        <v>0</v>
      </c>
      <c r="O1759" s="35" t="str">
        <f t="shared" si="467"/>
        <v>?utm_source=yandex&amp;utm_medium=cpc&amp;utm_campaign=&amp;utm_content=&amp;utm_term={keyword}&amp;utm_device={device_type}</v>
      </c>
      <c r="P1759" s="35" t="str">
        <f t="shared" si="461"/>
        <v/>
      </c>
      <c r="Q1759" s="8">
        <f t="shared" si="468"/>
        <v>0</v>
      </c>
      <c r="T1759" s="8" t="s">
        <v>751</v>
      </c>
      <c r="U1759" s="8" t="str">
        <f t="shared" si="469"/>
        <v>,</v>
      </c>
      <c r="W1759" s="35" t="str">
        <f t="shared" si="470"/>
        <v/>
      </c>
      <c r="X1759" s="35" t="s">
        <v>753</v>
      </c>
      <c r="Y1759" s="35" t="s">
        <v>754</v>
      </c>
      <c r="Z1759" s="35" t="str">
        <f t="shared" si="471"/>
        <v/>
      </c>
      <c r="AA1759" s="35" t="e">
        <f t="shared" si="472"/>
        <v>#VALUE!</v>
      </c>
      <c r="AB1759" s="35" t="str">
        <f t="shared" si="473"/>
        <v>{keyword:}</v>
      </c>
      <c r="AC1759" s="107" t="e">
        <f t="shared" si="474"/>
        <v>#VALUE!</v>
      </c>
      <c r="AG1759" s="8">
        <f t="shared" si="475"/>
        <v>0</v>
      </c>
      <c r="AI1759" s="8">
        <f t="shared" si="462"/>
        <v>0</v>
      </c>
      <c r="AK1759" t="s">
        <v>577</v>
      </c>
      <c r="AL1759" s="8">
        <f t="shared" si="463"/>
        <v>0</v>
      </c>
    </row>
    <row r="1760" spans="1:38" ht="15" x14ac:dyDescent="0.25">
      <c r="A1760" s="35">
        <f t="shared" si="464"/>
        <v>0</v>
      </c>
      <c r="C1760" s="35" t="str">
        <f t="shared" si="465"/>
        <v/>
      </c>
      <c r="G1760" s="8">
        <f t="shared" si="466"/>
        <v>0</v>
      </c>
      <c r="I1760" s="8">
        <f t="shared" si="459"/>
        <v>0</v>
      </c>
      <c r="K1760" t="s">
        <v>577</v>
      </c>
      <c r="L1760" s="8">
        <f t="shared" si="460"/>
        <v>0</v>
      </c>
      <c r="O1760" s="35" t="str">
        <f t="shared" si="467"/>
        <v>?utm_source=yandex&amp;utm_medium=cpc&amp;utm_campaign=&amp;utm_content=&amp;utm_term={keyword}&amp;utm_device={device_type}</v>
      </c>
      <c r="P1760" s="35" t="str">
        <f t="shared" si="461"/>
        <v/>
      </c>
      <c r="Q1760" s="8">
        <f t="shared" si="468"/>
        <v>0</v>
      </c>
      <c r="T1760" s="8" t="s">
        <v>751</v>
      </c>
      <c r="U1760" s="8" t="str">
        <f t="shared" si="469"/>
        <v>,</v>
      </c>
      <c r="W1760" s="35" t="str">
        <f t="shared" si="470"/>
        <v/>
      </c>
      <c r="X1760" s="35" t="s">
        <v>753</v>
      </c>
      <c r="Y1760" s="35" t="s">
        <v>754</v>
      </c>
      <c r="Z1760" s="35" t="str">
        <f t="shared" si="471"/>
        <v/>
      </c>
      <c r="AA1760" s="35" t="e">
        <f t="shared" si="472"/>
        <v>#VALUE!</v>
      </c>
      <c r="AB1760" s="35" t="str">
        <f t="shared" si="473"/>
        <v>{keyword:}</v>
      </c>
      <c r="AC1760" s="107" t="e">
        <f t="shared" si="474"/>
        <v>#VALUE!</v>
      </c>
      <c r="AG1760" s="8">
        <f t="shared" si="475"/>
        <v>0</v>
      </c>
      <c r="AI1760" s="8">
        <f t="shared" si="462"/>
        <v>0</v>
      </c>
      <c r="AK1760" t="s">
        <v>577</v>
      </c>
      <c r="AL1760" s="8">
        <f t="shared" si="463"/>
        <v>0</v>
      </c>
    </row>
    <row r="1761" spans="1:38" ht="15" customHeight="1" x14ac:dyDescent="0.25">
      <c r="A1761" s="35">
        <f t="shared" si="464"/>
        <v>0</v>
      </c>
      <c r="C1761" s="35" t="str">
        <f t="shared" si="465"/>
        <v/>
      </c>
      <c r="G1761" s="8">
        <f t="shared" si="466"/>
        <v>0</v>
      </c>
      <c r="I1761" s="8">
        <f t="shared" si="459"/>
        <v>0</v>
      </c>
      <c r="K1761" t="s">
        <v>577</v>
      </c>
      <c r="L1761" s="8">
        <f t="shared" si="460"/>
        <v>0</v>
      </c>
      <c r="O1761" s="35" t="str">
        <f t="shared" si="467"/>
        <v>?utm_source=yandex&amp;utm_medium=cpc&amp;utm_campaign=&amp;utm_content=&amp;utm_term={keyword}&amp;utm_device={device_type}</v>
      </c>
      <c r="P1761" s="35" t="str">
        <f t="shared" si="461"/>
        <v/>
      </c>
      <c r="Q1761" s="8">
        <f t="shared" si="468"/>
        <v>0</v>
      </c>
      <c r="T1761" s="8" t="s">
        <v>751</v>
      </c>
      <c r="U1761" s="8" t="str">
        <f t="shared" si="469"/>
        <v>,</v>
      </c>
      <c r="W1761" s="35" t="str">
        <f t="shared" si="470"/>
        <v/>
      </c>
      <c r="X1761" s="35" t="s">
        <v>753</v>
      </c>
      <c r="Y1761" s="35" t="s">
        <v>754</v>
      </c>
      <c r="Z1761" s="35" t="str">
        <f t="shared" si="471"/>
        <v/>
      </c>
      <c r="AA1761" s="35" t="e">
        <f t="shared" si="472"/>
        <v>#VALUE!</v>
      </c>
      <c r="AB1761" s="35" t="str">
        <f t="shared" si="473"/>
        <v>{keyword:}</v>
      </c>
      <c r="AC1761" s="107" t="e">
        <f t="shared" si="474"/>
        <v>#VALUE!</v>
      </c>
      <c r="AG1761" s="8">
        <f t="shared" si="475"/>
        <v>0</v>
      </c>
      <c r="AI1761" s="8">
        <f t="shared" si="462"/>
        <v>0</v>
      </c>
      <c r="AK1761" t="s">
        <v>577</v>
      </c>
      <c r="AL1761" s="8">
        <f t="shared" si="463"/>
        <v>0</v>
      </c>
    </row>
    <row r="1762" spans="1:38" ht="15" x14ac:dyDescent="0.25">
      <c r="A1762" s="35">
        <f t="shared" si="464"/>
        <v>0</v>
      </c>
      <c r="C1762" s="35" t="str">
        <f t="shared" si="465"/>
        <v/>
      </c>
      <c r="G1762" s="8">
        <f t="shared" si="466"/>
        <v>0</v>
      </c>
      <c r="I1762" s="8">
        <f t="shared" si="459"/>
        <v>0</v>
      </c>
      <c r="K1762" t="s">
        <v>577</v>
      </c>
      <c r="L1762" s="8">
        <f t="shared" si="460"/>
        <v>0</v>
      </c>
      <c r="O1762" s="35" t="str">
        <f t="shared" si="467"/>
        <v>?utm_source=yandex&amp;utm_medium=cpc&amp;utm_campaign=&amp;utm_content=&amp;utm_term={keyword}&amp;utm_device={device_type}</v>
      </c>
      <c r="P1762" s="35" t="str">
        <f t="shared" si="461"/>
        <v/>
      </c>
      <c r="Q1762" s="8">
        <f t="shared" si="468"/>
        <v>0</v>
      </c>
      <c r="T1762" s="8" t="s">
        <v>751</v>
      </c>
      <c r="U1762" s="8" t="str">
        <f t="shared" si="469"/>
        <v>,</v>
      </c>
      <c r="W1762" s="35" t="str">
        <f t="shared" si="470"/>
        <v/>
      </c>
      <c r="X1762" s="35" t="s">
        <v>753</v>
      </c>
      <c r="Y1762" s="35" t="s">
        <v>754</v>
      </c>
      <c r="Z1762" s="35" t="str">
        <f t="shared" si="471"/>
        <v/>
      </c>
      <c r="AA1762" s="35" t="e">
        <f t="shared" si="472"/>
        <v>#VALUE!</v>
      </c>
      <c r="AB1762" s="35" t="str">
        <f t="shared" si="473"/>
        <v>{keyword:}</v>
      </c>
      <c r="AC1762" s="107" t="e">
        <f t="shared" si="474"/>
        <v>#VALUE!</v>
      </c>
      <c r="AG1762" s="8">
        <f t="shared" si="475"/>
        <v>0</v>
      </c>
      <c r="AI1762" s="8">
        <f t="shared" si="462"/>
        <v>0</v>
      </c>
      <c r="AK1762" t="s">
        <v>577</v>
      </c>
      <c r="AL1762" s="8">
        <f t="shared" si="463"/>
        <v>0</v>
      </c>
    </row>
    <row r="1763" spans="1:38" ht="15" customHeight="1" x14ac:dyDescent="0.25">
      <c r="A1763" s="35">
        <f t="shared" si="464"/>
        <v>0</v>
      </c>
      <c r="C1763" s="35" t="str">
        <f t="shared" si="465"/>
        <v/>
      </c>
      <c r="G1763" s="8">
        <f t="shared" si="466"/>
        <v>0</v>
      </c>
      <c r="I1763" s="8">
        <f t="shared" si="459"/>
        <v>0</v>
      </c>
      <c r="K1763" t="s">
        <v>577</v>
      </c>
      <c r="L1763" s="8">
        <f t="shared" si="460"/>
        <v>0</v>
      </c>
      <c r="O1763" s="35" t="str">
        <f t="shared" si="467"/>
        <v>?utm_source=yandex&amp;utm_medium=cpc&amp;utm_campaign=&amp;utm_content=&amp;utm_term={keyword}&amp;utm_device={device_type}</v>
      </c>
      <c r="P1763" s="35" t="str">
        <f t="shared" si="461"/>
        <v/>
      </c>
      <c r="Q1763" s="8">
        <f t="shared" si="468"/>
        <v>0</v>
      </c>
      <c r="T1763" s="8" t="s">
        <v>751</v>
      </c>
      <c r="U1763" s="8" t="str">
        <f t="shared" si="469"/>
        <v>,</v>
      </c>
      <c r="W1763" s="35" t="str">
        <f t="shared" si="470"/>
        <v/>
      </c>
      <c r="X1763" s="35" t="s">
        <v>753</v>
      </c>
      <c r="Y1763" s="35" t="s">
        <v>754</v>
      </c>
      <c r="Z1763" s="35" t="str">
        <f t="shared" si="471"/>
        <v/>
      </c>
      <c r="AA1763" s="35" t="e">
        <f t="shared" si="472"/>
        <v>#VALUE!</v>
      </c>
      <c r="AB1763" s="35" t="str">
        <f t="shared" si="473"/>
        <v>{keyword:}</v>
      </c>
      <c r="AC1763" s="107" t="e">
        <f t="shared" si="474"/>
        <v>#VALUE!</v>
      </c>
      <c r="AG1763" s="8">
        <f t="shared" si="475"/>
        <v>0</v>
      </c>
      <c r="AI1763" s="8">
        <f t="shared" si="462"/>
        <v>0</v>
      </c>
      <c r="AK1763" t="s">
        <v>577</v>
      </c>
      <c r="AL1763" s="8">
        <f t="shared" si="463"/>
        <v>0</v>
      </c>
    </row>
    <row r="1764" spans="1:38" ht="15" x14ac:dyDescent="0.25">
      <c r="A1764" s="35">
        <f t="shared" si="464"/>
        <v>0</v>
      </c>
      <c r="C1764" s="35" t="str">
        <f t="shared" si="465"/>
        <v/>
      </c>
      <c r="G1764" s="8">
        <f t="shared" si="466"/>
        <v>0</v>
      </c>
      <c r="I1764" s="8">
        <f t="shared" si="459"/>
        <v>0</v>
      </c>
      <c r="K1764" t="s">
        <v>577</v>
      </c>
      <c r="L1764" s="8">
        <f t="shared" si="460"/>
        <v>0</v>
      </c>
      <c r="O1764" s="35" t="str">
        <f t="shared" si="467"/>
        <v>?utm_source=yandex&amp;utm_medium=cpc&amp;utm_campaign=&amp;utm_content=&amp;utm_term={keyword}&amp;utm_device={device_type}</v>
      </c>
      <c r="P1764" s="35" t="str">
        <f t="shared" si="461"/>
        <v/>
      </c>
      <c r="Q1764" s="8">
        <f t="shared" si="468"/>
        <v>0</v>
      </c>
      <c r="T1764" s="8" t="s">
        <v>751</v>
      </c>
      <c r="U1764" s="8" t="str">
        <f t="shared" si="469"/>
        <v>,</v>
      </c>
      <c r="W1764" s="35" t="str">
        <f t="shared" si="470"/>
        <v/>
      </c>
      <c r="X1764" s="35" t="s">
        <v>753</v>
      </c>
      <c r="Y1764" s="35" t="s">
        <v>754</v>
      </c>
      <c r="Z1764" s="35" t="str">
        <f t="shared" si="471"/>
        <v/>
      </c>
      <c r="AA1764" s="35" t="e">
        <f t="shared" si="472"/>
        <v>#VALUE!</v>
      </c>
      <c r="AB1764" s="35" t="str">
        <f t="shared" si="473"/>
        <v>{keyword:}</v>
      </c>
      <c r="AC1764" s="107" t="e">
        <f t="shared" si="474"/>
        <v>#VALUE!</v>
      </c>
      <c r="AG1764" s="8">
        <f t="shared" si="475"/>
        <v>0</v>
      </c>
      <c r="AI1764" s="8">
        <f t="shared" si="462"/>
        <v>0</v>
      </c>
      <c r="AK1764" t="s">
        <v>577</v>
      </c>
      <c r="AL1764" s="8">
        <f t="shared" si="463"/>
        <v>0</v>
      </c>
    </row>
    <row r="1765" spans="1:38" ht="15" customHeight="1" x14ac:dyDescent="0.25">
      <c r="A1765" s="35">
        <f t="shared" si="464"/>
        <v>0</v>
      </c>
      <c r="C1765" s="35" t="str">
        <f t="shared" si="465"/>
        <v/>
      </c>
      <c r="G1765" s="8">
        <f t="shared" si="466"/>
        <v>0</v>
      </c>
      <c r="I1765" s="8">
        <f t="shared" si="459"/>
        <v>0</v>
      </c>
      <c r="K1765" t="s">
        <v>577</v>
      </c>
      <c r="L1765" s="8">
        <f t="shared" si="460"/>
        <v>0</v>
      </c>
      <c r="O1765" s="35" t="str">
        <f t="shared" si="467"/>
        <v>?utm_source=yandex&amp;utm_medium=cpc&amp;utm_campaign=&amp;utm_content=&amp;utm_term={keyword}&amp;utm_device={device_type}</v>
      </c>
      <c r="P1765" s="35" t="str">
        <f t="shared" si="461"/>
        <v/>
      </c>
      <c r="Q1765" s="8">
        <f t="shared" si="468"/>
        <v>0</v>
      </c>
      <c r="T1765" s="8" t="s">
        <v>751</v>
      </c>
      <c r="U1765" s="8" t="str">
        <f t="shared" si="469"/>
        <v>,</v>
      </c>
      <c r="W1765" s="35" t="str">
        <f t="shared" si="470"/>
        <v/>
      </c>
      <c r="X1765" s="35" t="s">
        <v>753</v>
      </c>
      <c r="Y1765" s="35" t="s">
        <v>754</v>
      </c>
      <c r="Z1765" s="35" t="str">
        <f t="shared" si="471"/>
        <v/>
      </c>
      <c r="AA1765" s="35" t="e">
        <f t="shared" si="472"/>
        <v>#VALUE!</v>
      </c>
      <c r="AB1765" s="35" t="str">
        <f t="shared" si="473"/>
        <v>{keyword:}</v>
      </c>
      <c r="AC1765" s="107" t="e">
        <f t="shared" si="474"/>
        <v>#VALUE!</v>
      </c>
      <c r="AG1765" s="8">
        <f t="shared" si="475"/>
        <v>0</v>
      </c>
      <c r="AI1765" s="8">
        <f t="shared" si="462"/>
        <v>0</v>
      </c>
      <c r="AK1765" t="s">
        <v>577</v>
      </c>
      <c r="AL1765" s="8">
        <f t="shared" si="463"/>
        <v>0</v>
      </c>
    </row>
    <row r="1766" spans="1:38" ht="15" x14ac:dyDescent="0.25">
      <c r="A1766" s="35">
        <f t="shared" si="464"/>
        <v>0</v>
      </c>
      <c r="C1766" s="35" t="str">
        <f t="shared" si="465"/>
        <v/>
      </c>
      <c r="G1766" s="8">
        <f t="shared" si="466"/>
        <v>0</v>
      </c>
      <c r="I1766" s="8">
        <f t="shared" si="459"/>
        <v>0</v>
      </c>
      <c r="K1766" t="s">
        <v>577</v>
      </c>
      <c r="L1766" s="8">
        <f t="shared" si="460"/>
        <v>0</v>
      </c>
      <c r="O1766" s="35" t="str">
        <f t="shared" si="467"/>
        <v>?utm_source=yandex&amp;utm_medium=cpc&amp;utm_campaign=&amp;utm_content=&amp;utm_term={keyword}&amp;utm_device={device_type}</v>
      </c>
      <c r="P1766" s="35" t="str">
        <f t="shared" si="461"/>
        <v/>
      </c>
      <c r="Q1766" s="8">
        <f t="shared" si="468"/>
        <v>0</v>
      </c>
      <c r="T1766" s="8" t="s">
        <v>751</v>
      </c>
      <c r="U1766" s="8" t="str">
        <f t="shared" si="469"/>
        <v>,</v>
      </c>
      <c r="W1766" s="35" t="str">
        <f t="shared" si="470"/>
        <v/>
      </c>
      <c r="X1766" s="35" t="s">
        <v>753</v>
      </c>
      <c r="Y1766" s="35" t="s">
        <v>754</v>
      </c>
      <c r="Z1766" s="35" t="str">
        <f t="shared" si="471"/>
        <v/>
      </c>
      <c r="AA1766" s="35" t="e">
        <f t="shared" si="472"/>
        <v>#VALUE!</v>
      </c>
      <c r="AB1766" s="35" t="str">
        <f t="shared" si="473"/>
        <v>{keyword:}</v>
      </c>
      <c r="AC1766" s="107" t="e">
        <f t="shared" si="474"/>
        <v>#VALUE!</v>
      </c>
      <c r="AG1766" s="8">
        <f t="shared" si="475"/>
        <v>0</v>
      </c>
      <c r="AI1766" s="8">
        <f t="shared" si="462"/>
        <v>0</v>
      </c>
      <c r="AK1766" t="s">
        <v>577</v>
      </c>
      <c r="AL1766" s="8">
        <f t="shared" si="463"/>
        <v>0</v>
      </c>
    </row>
    <row r="1767" spans="1:38" ht="15" customHeight="1" x14ac:dyDescent="0.25">
      <c r="A1767" s="35">
        <f t="shared" si="464"/>
        <v>0</v>
      </c>
      <c r="C1767" s="35" t="str">
        <f t="shared" si="465"/>
        <v/>
      </c>
      <c r="G1767" s="8">
        <f t="shared" si="466"/>
        <v>0</v>
      </c>
      <c r="I1767" s="8">
        <f t="shared" si="459"/>
        <v>0</v>
      </c>
      <c r="K1767" t="s">
        <v>577</v>
      </c>
      <c r="L1767" s="8">
        <f t="shared" si="460"/>
        <v>0</v>
      </c>
      <c r="O1767" s="35" t="str">
        <f t="shared" si="467"/>
        <v>?utm_source=yandex&amp;utm_medium=cpc&amp;utm_campaign=&amp;utm_content=&amp;utm_term={keyword}&amp;utm_device={device_type}</v>
      </c>
      <c r="P1767" s="35" t="str">
        <f t="shared" si="461"/>
        <v/>
      </c>
      <c r="Q1767" s="8">
        <f t="shared" si="468"/>
        <v>0</v>
      </c>
      <c r="T1767" s="8" t="s">
        <v>751</v>
      </c>
      <c r="U1767" s="8" t="str">
        <f t="shared" si="469"/>
        <v>,</v>
      </c>
      <c r="W1767" s="35" t="str">
        <f t="shared" si="470"/>
        <v/>
      </c>
      <c r="X1767" s="35" t="s">
        <v>753</v>
      </c>
      <c r="Y1767" s="35" t="s">
        <v>754</v>
      </c>
      <c r="Z1767" s="35" t="str">
        <f t="shared" si="471"/>
        <v/>
      </c>
      <c r="AA1767" s="35" t="e">
        <f t="shared" si="472"/>
        <v>#VALUE!</v>
      </c>
      <c r="AB1767" s="35" t="str">
        <f t="shared" si="473"/>
        <v>{keyword:}</v>
      </c>
      <c r="AC1767" s="107" t="e">
        <f t="shared" si="474"/>
        <v>#VALUE!</v>
      </c>
      <c r="AG1767" s="8">
        <f t="shared" si="475"/>
        <v>0</v>
      </c>
      <c r="AI1767" s="8">
        <f t="shared" si="462"/>
        <v>0</v>
      </c>
      <c r="AK1767" t="s">
        <v>577</v>
      </c>
      <c r="AL1767" s="8">
        <f t="shared" si="463"/>
        <v>0</v>
      </c>
    </row>
    <row r="1768" spans="1:38" ht="15" x14ac:dyDescent="0.25">
      <c r="A1768" s="35">
        <f t="shared" si="464"/>
        <v>0</v>
      </c>
      <c r="C1768" s="35" t="str">
        <f t="shared" si="465"/>
        <v/>
      </c>
      <c r="G1768" s="8">
        <f t="shared" si="466"/>
        <v>0</v>
      </c>
      <c r="I1768" s="8">
        <f t="shared" si="459"/>
        <v>0</v>
      </c>
      <c r="K1768" t="s">
        <v>577</v>
      </c>
      <c r="L1768" s="8">
        <f t="shared" si="460"/>
        <v>0</v>
      </c>
      <c r="O1768" s="35" t="str">
        <f t="shared" si="467"/>
        <v>?utm_source=yandex&amp;utm_medium=cpc&amp;utm_campaign=&amp;utm_content=&amp;utm_term={keyword}&amp;utm_device={device_type}</v>
      </c>
      <c r="P1768" s="35" t="str">
        <f t="shared" si="461"/>
        <v/>
      </c>
      <c r="Q1768" s="8">
        <f t="shared" si="468"/>
        <v>0</v>
      </c>
      <c r="T1768" s="8" t="s">
        <v>751</v>
      </c>
      <c r="U1768" s="8" t="str">
        <f t="shared" si="469"/>
        <v>,</v>
      </c>
      <c r="W1768" s="35" t="str">
        <f t="shared" si="470"/>
        <v/>
      </c>
      <c r="X1768" s="35" t="s">
        <v>753</v>
      </c>
      <c r="Y1768" s="35" t="s">
        <v>754</v>
      </c>
      <c r="Z1768" s="35" t="str">
        <f t="shared" si="471"/>
        <v/>
      </c>
      <c r="AA1768" s="35" t="e">
        <f t="shared" si="472"/>
        <v>#VALUE!</v>
      </c>
      <c r="AB1768" s="35" t="str">
        <f t="shared" si="473"/>
        <v>{keyword:}</v>
      </c>
      <c r="AC1768" s="107" t="e">
        <f t="shared" si="474"/>
        <v>#VALUE!</v>
      </c>
      <c r="AG1768" s="8">
        <f t="shared" si="475"/>
        <v>0</v>
      </c>
      <c r="AI1768" s="8">
        <f t="shared" si="462"/>
        <v>0</v>
      </c>
      <c r="AK1768" t="s">
        <v>577</v>
      </c>
      <c r="AL1768" s="8">
        <f t="shared" si="463"/>
        <v>0</v>
      </c>
    </row>
    <row r="1769" spans="1:38" ht="15" customHeight="1" x14ac:dyDescent="0.25">
      <c r="A1769" s="35">
        <f t="shared" si="464"/>
        <v>0</v>
      </c>
      <c r="C1769" s="35" t="str">
        <f t="shared" si="465"/>
        <v/>
      </c>
      <c r="G1769" s="8">
        <f t="shared" si="466"/>
        <v>0</v>
      </c>
      <c r="I1769" s="8">
        <f t="shared" si="459"/>
        <v>0</v>
      </c>
      <c r="K1769" t="s">
        <v>577</v>
      </c>
      <c r="L1769" s="8">
        <f t="shared" si="460"/>
        <v>0</v>
      </c>
      <c r="O1769" s="35" t="str">
        <f t="shared" si="467"/>
        <v>?utm_source=yandex&amp;utm_medium=cpc&amp;utm_campaign=&amp;utm_content=&amp;utm_term={keyword}&amp;utm_device={device_type}</v>
      </c>
      <c r="P1769" s="35" t="str">
        <f t="shared" si="461"/>
        <v/>
      </c>
      <c r="Q1769" s="8">
        <f t="shared" si="468"/>
        <v>0</v>
      </c>
      <c r="T1769" s="8" t="s">
        <v>751</v>
      </c>
      <c r="U1769" s="8" t="str">
        <f t="shared" si="469"/>
        <v>,</v>
      </c>
      <c r="W1769" s="35" t="str">
        <f t="shared" si="470"/>
        <v/>
      </c>
      <c r="X1769" s="35" t="s">
        <v>753</v>
      </c>
      <c r="Y1769" s="35" t="s">
        <v>754</v>
      </c>
      <c r="Z1769" s="35" t="str">
        <f t="shared" si="471"/>
        <v/>
      </c>
      <c r="AA1769" s="35" t="e">
        <f t="shared" si="472"/>
        <v>#VALUE!</v>
      </c>
      <c r="AB1769" s="35" t="str">
        <f t="shared" si="473"/>
        <v>{keyword:}</v>
      </c>
      <c r="AC1769" s="107" t="e">
        <f t="shared" si="474"/>
        <v>#VALUE!</v>
      </c>
      <c r="AG1769" s="8">
        <f t="shared" si="475"/>
        <v>0</v>
      </c>
      <c r="AI1769" s="8">
        <f t="shared" si="462"/>
        <v>0</v>
      </c>
      <c r="AK1769" t="s">
        <v>577</v>
      </c>
      <c r="AL1769" s="8">
        <f t="shared" si="463"/>
        <v>0</v>
      </c>
    </row>
    <row r="1770" spans="1:38" ht="15" x14ac:dyDescent="0.25">
      <c r="A1770" s="35">
        <f t="shared" si="464"/>
        <v>0</v>
      </c>
      <c r="C1770" s="35" t="str">
        <f t="shared" si="465"/>
        <v/>
      </c>
      <c r="G1770" s="8">
        <f t="shared" si="466"/>
        <v>0</v>
      </c>
      <c r="I1770" s="8">
        <f t="shared" si="459"/>
        <v>0</v>
      </c>
      <c r="K1770" t="s">
        <v>577</v>
      </c>
      <c r="L1770" s="8">
        <f t="shared" si="460"/>
        <v>0</v>
      </c>
      <c r="O1770" s="35" t="str">
        <f t="shared" si="467"/>
        <v>?utm_source=yandex&amp;utm_medium=cpc&amp;utm_campaign=&amp;utm_content=&amp;utm_term={keyword}&amp;utm_device={device_type}</v>
      </c>
      <c r="P1770" s="35" t="str">
        <f t="shared" si="461"/>
        <v/>
      </c>
      <c r="Q1770" s="8">
        <f t="shared" si="468"/>
        <v>0</v>
      </c>
      <c r="T1770" s="8" t="s">
        <v>751</v>
      </c>
      <c r="U1770" s="8" t="str">
        <f t="shared" si="469"/>
        <v>,</v>
      </c>
      <c r="W1770" s="35" t="str">
        <f t="shared" si="470"/>
        <v/>
      </c>
      <c r="X1770" s="35" t="s">
        <v>753</v>
      </c>
      <c r="Y1770" s="35" t="s">
        <v>754</v>
      </c>
      <c r="Z1770" s="35" t="str">
        <f t="shared" si="471"/>
        <v/>
      </c>
      <c r="AA1770" s="35" t="e">
        <f t="shared" si="472"/>
        <v>#VALUE!</v>
      </c>
      <c r="AB1770" s="35" t="str">
        <f t="shared" si="473"/>
        <v>{keyword:}</v>
      </c>
      <c r="AC1770" s="107" t="e">
        <f t="shared" si="474"/>
        <v>#VALUE!</v>
      </c>
      <c r="AG1770" s="8">
        <f t="shared" si="475"/>
        <v>0</v>
      </c>
      <c r="AI1770" s="8">
        <f t="shared" si="462"/>
        <v>0</v>
      </c>
      <c r="AK1770" t="s">
        <v>577</v>
      </c>
      <c r="AL1770" s="8">
        <f t="shared" si="463"/>
        <v>0</v>
      </c>
    </row>
    <row r="1771" spans="1:38" ht="15" customHeight="1" x14ac:dyDescent="0.25">
      <c r="A1771" s="35">
        <f t="shared" si="464"/>
        <v>0</v>
      </c>
      <c r="C1771" s="35" t="str">
        <f t="shared" si="465"/>
        <v/>
      </c>
      <c r="G1771" s="8">
        <f t="shared" si="466"/>
        <v>0</v>
      </c>
      <c r="I1771" s="8">
        <f t="shared" si="459"/>
        <v>0</v>
      </c>
      <c r="K1771" t="s">
        <v>577</v>
      </c>
      <c r="L1771" s="8">
        <f t="shared" si="460"/>
        <v>0</v>
      </c>
      <c r="O1771" s="35" t="str">
        <f t="shared" si="467"/>
        <v>?utm_source=yandex&amp;utm_medium=cpc&amp;utm_campaign=&amp;utm_content=&amp;utm_term={keyword}&amp;utm_device={device_type}</v>
      </c>
      <c r="P1771" s="35" t="str">
        <f t="shared" si="461"/>
        <v/>
      </c>
      <c r="Q1771" s="8">
        <f t="shared" si="468"/>
        <v>0</v>
      </c>
      <c r="T1771" s="8" t="s">
        <v>751</v>
      </c>
      <c r="U1771" s="8" t="str">
        <f t="shared" si="469"/>
        <v>,</v>
      </c>
      <c r="W1771" s="35" t="str">
        <f t="shared" si="470"/>
        <v/>
      </c>
      <c r="X1771" s="35" t="s">
        <v>753</v>
      </c>
      <c r="Y1771" s="35" t="s">
        <v>754</v>
      </c>
      <c r="Z1771" s="35" t="str">
        <f t="shared" si="471"/>
        <v/>
      </c>
      <c r="AA1771" s="35" t="e">
        <f t="shared" si="472"/>
        <v>#VALUE!</v>
      </c>
      <c r="AB1771" s="35" t="str">
        <f t="shared" si="473"/>
        <v>{keyword:}</v>
      </c>
      <c r="AC1771" s="107" t="e">
        <f t="shared" si="474"/>
        <v>#VALUE!</v>
      </c>
      <c r="AG1771" s="8">
        <f t="shared" si="475"/>
        <v>0</v>
      </c>
      <c r="AI1771" s="8">
        <f t="shared" si="462"/>
        <v>0</v>
      </c>
      <c r="AK1771" t="s">
        <v>577</v>
      </c>
      <c r="AL1771" s="8">
        <f t="shared" si="463"/>
        <v>0</v>
      </c>
    </row>
    <row r="1772" spans="1:38" ht="15" x14ac:dyDescent="0.25">
      <c r="A1772" s="35">
        <f t="shared" si="464"/>
        <v>0</v>
      </c>
      <c r="C1772" s="35" t="str">
        <f t="shared" si="465"/>
        <v/>
      </c>
      <c r="G1772" s="8">
        <f t="shared" si="466"/>
        <v>0</v>
      </c>
      <c r="I1772" s="8">
        <f t="shared" si="459"/>
        <v>0</v>
      </c>
      <c r="K1772" t="s">
        <v>577</v>
      </c>
      <c r="L1772" s="8">
        <f t="shared" si="460"/>
        <v>0</v>
      </c>
      <c r="O1772" s="35" t="str">
        <f t="shared" si="467"/>
        <v>?utm_source=yandex&amp;utm_medium=cpc&amp;utm_campaign=&amp;utm_content=&amp;utm_term={keyword}&amp;utm_device={device_type}</v>
      </c>
      <c r="P1772" s="35" t="str">
        <f t="shared" si="461"/>
        <v/>
      </c>
      <c r="Q1772" s="8">
        <f t="shared" si="468"/>
        <v>0</v>
      </c>
      <c r="T1772" s="8" t="s">
        <v>751</v>
      </c>
      <c r="U1772" s="8" t="str">
        <f t="shared" si="469"/>
        <v>,</v>
      </c>
      <c r="W1772" s="35" t="str">
        <f t="shared" si="470"/>
        <v/>
      </c>
      <c r="X1772" s="35" t="s">
        <v>753</v>
      </c>
      <c r="Y1772" s="35" t="s">
        <v>754</v>
      </c>
      <c r="Z1772" s="35" t="str">
        <f t="shared" si="471"/>
        <v/>
      </c>
      <c r="AA1772" s="35" t="e">
        <f t="shared" si="472"/>
        <v>#VALUE!</v>
      </c>
      <c r="AB1772" s="35" t="str">
        <f t="shared" si="473"/>
        <v>{keyword:}</v>
      </c>
      <c r="AC1772" s="107" t="e">
        <f t="shared" si="474"/>
        <v>#VALUE!</v>
      </c>
      <c r="AG1772" s="8">
        <f t="shared" si="475"/>
        <v>0</v>
      </c>
      <c r="AI1772" s="8">
        <f t="shared" si="462"/>
        <v>0</v>
      </c>
      <c r="AK1772" t="s">
        <v>577</v>
      </c>
      <c r="AL1772" s="8">
        <f t="shared" si="463"/>
        <v>0</v>
      </c>
    </row>
    <row r="1773" spans="1:38" ht="15" customHeight="1" x14ac:dyDescent="0.25">
      <c r="A1773" s="35">
        <f t="shared" si="464"/>
        <v>0</v>
      </c>
      <c r="C1773" s="35" t="str">
        <f t="shared" si="465"/>
        <v/>
      </c>
      <c r="G1773" s="8">
        <f t="shared" si="466"/>
        <v>0</v>
      </c>
      <c r="I1773" s="8">
        <f t="shared" si="459"/>
        <v>0</v>
      </c>
      <c r="K1773" t="s">
        <v>577</v>
      </c>
      <c r="L1773" s="8">
        <f t="shared" si="460"/>
        <v>0</v>
      </c>
      <c r="O1773" s="35" t="str">
        <f t="shared" si="467"/>
        <v>?utm_source=yandex&amp;utm_medium=cpc&amp;utm_campaign=&amp;utm_content=&amp;utm_term={keyword}&amp;utm_device={device_type}</v>
      </c>
      <c r="P1773" s="35" t="str">
        <f t="shared" si="461"/>
        <v/>
      </c>
      <c r="Q1773" s="8">
        <f t="shared" si="468"/>
        <v>0</v>
      </c>
      <c r="T1773" s="8" t="s">
        <v>751</v>
      </c>
      <c r="U1773" s="8" t="str">
        <f t="shared" si="469"/>
        <v>,</v>
      </c>
      <c r="W1773" s="35" t="str">
        <f t="shared" si="470"/>
        <v/>
      </c>
      <c r="X1773" s="35" t="s">
        <v>753</v>
      </c>
      <c r="Y1773" s="35" t="s">
        <v>754</v>
      </c>
      <c r="Z1773" s="35" t="str">
        <f t="shared" si="471"/>
        <v/>
      </c>
      <c r="AA1773" s="35" t="e">
        <f t="shared" si="472"/>
        <v>#VALUE!</v>
      </c>
      <c r="AB1773" s="35" t="str">
        <f t="shared" si="473"/>
        <v>{keyword:}</v>
      </c>
      <c r="AC1773" s="107" t="e">
        <f t="shared" si="474"/>
        <v>#VALUE!</v>
      </c>
      <c r="AG1773" s="8">
        <f t="shared" si="475"/>
        <v>0</v>
      </c>
      <c r="AI1773" s="8">
        <f t="shared" si="462"/>
        <v>0</v>
      </c>
      <c r="AK1773" t="s">
        <v>577</v>
      </c>
      <c r="AL1773" s="8">
        <f t="shared" si="463"/>
        <v>0</v>
      </c>
    </row>
    <row r="1774" spans="1:38" ht="15" x14ac:dyDescent="0.25">
      <c r="A1774" s="35">
        <f t="shared" si="464"/>
        <v>0</v>
      </c>
      <c r="C1774" s="35" t="str">
        <f t="shared" si="465"/>
        <v/>
      </c>
      <c r="G1774" s="8">
        <f t="shared" si="466"/>
        <v>0</v>
      </c>
      <c r="I1774" s="8">
        <f t="shared" si="459"/>
        <v>0</v>
      </c>
      <c r="K1774" t="s">
        <v>577</v>
      </c>
      <c r="L1774" s="8">
        <f t="shared" si="460"/>
        <v>0</v>
      </c>
      <c r="O1774" s="35" t="str">
        <f t="shared" si="467"/>
        <v>?utm_source=yandex&amp;utm_medium=cpc&amp;utm_campaign=&amp;utm_content=&amp;utm_term={keyword}&amp;utm_device={device_type}</v>
      </c>
      <c r="P1774" s="35" t="str">
        <f t="shared" si="461"/>
        <v/>
      </c>
      <c r="Q1774" s="8">
        <f t="shared" si="468"/>
        <v>0</v>
      </c>
      <c r="T1774" s="8" t="s">
        <v>751</v>
      </c>
      <c r="U1774" s="8" t="str">
        <f t="shared" si="469"/>
        <v>,</v>
      </c>
      <c r="W1774" s="35" t="str">
        <f t="shared" si="470"/>
        <v/>
      </c>
      <c r="X1774" s="35" t="s">
        <v>753</v>
      </c>
      <c r="Y1774" s="35" t="s">
        <v>754</v>
      </c>
      <c r="Z1774" s="35" t="str">
        <f t="shared" si="471"/>
        <v/>
      </c>
      <c r="AA1774" s="35" t="e">
        <f t="shared" si="472"/>
        <v>#VALUE!</v>
      </c>
      <c r="AB1774" s="35" t="str">
        <f t="shared" si="473"/>
        <v>{keyword:}</v>
      </c>
      <c r="AC1774" s="107" t="e">
        <f t="shared" si="474"/>
        <v>#VALUE!</v>
      </c>
      <c r="AG1774" s="8">
        <f t="shared" si="475"/>
        <v>0</v>
      </c>
      <c r="AI1774" s="8">
        <f t="shared" si="462"/>
        <v>0</v>
      </c>
      <c r="AK1774" t="s">
        <v>577</v>
      </c>
      <c r="AL1774" s="8">
        <f t="shared" si="463"/>
        <v>0</v>
      </c>
    </row>
    <row r="1775" spans="1:38" ht="15" customHeight="1" x14ac:dyDescent="0.25">
      <c r="A1775" s="35">
        <f t="shared" si="464"/>
        <v>0</v>
      </c>
      <c r="C1775" s="35" t="str">
        <f t="shared" si="465"/>
        <v/>
      </c>
      <c r="G1775" s="8">
        <f t="shared" si="466"/>
        <v>0</v>
      </c>
      <c r="I1775" s="8">
        <f t="shared" si="459"/>
        <v>0</v>
      </c>
      <c r="K1775" t="s">
        <v>577</v>
      </c>
      <c r="L1775" s="8">
        <f t="shared" si="460"/>
        <v>0</v>
      </c>
      <c r="O1775" s="35" t="str">
        <f t="shared" si="467"/>
        <v>?utm_source=yandex&amp;utm_medium=cpc&amp;utm_campaign=&amp;utm_content=&amp;utm_term={keyword}&amp;utm_device={device_type}</v>
      </c>
      <c r="P1775" s="35" t="str">
        <f t="shared" si="461"/>
        <v/>
      </c>
      <c r="Q1775" s="8">
        <f t="shared" si="468"/>
        <v>0</v>
      </c>
      <c r="T1775" s="8" t="s">
        <v>751</v>
      </c>
      <c r="U1775" s="8" t="str">
        <f t="shared" si="469"/>
        <v>,</v>
      </c>
      <c r="W1775" s="35" t="str">
        <f t="shared" si="470"/>
        <v/>
      </c>
      <c r="X1775" s="35" t="s">
        <v>753</v>
      </c>
      <c r="Y1775" s="35" t="s">
        <v>754</v>
      </c>
      <c r="Z1775" s="35" t="str">
        <f t="shared" si="471"/>
        <v/>
      </c>
      <c r="AA1775" s="35" t="e">
        <f t="shared" si="472"/>
        <v>#VALUE!</v>
      </c>
      <c r="AB1775" s="35" t="str">
        <f t="shared" si="473"/>
        <v>{keyword:}</v>
      </c>
      <c r="AC1775" s="107" t="e">
        <f t="shared" si="474"/>
        <v>#VALUE!</v>
      </c>
      <c r="AG1775" s="8">
        <f t="shared" si="475"/>
        <v>0</v>
      </c>
      <c r="AI1775" s="8">
        <f t="shared" si="462"/>
        <v>0</v>
      </c>
      <c r="AK1775" t="s">
        <v>577</v>
      </c>
      <c r="AL1775" s="8">
        <f t="shared" si="463"/>
        <v>0</v>
      </c>
    </row>
    <row r="1776" spans="1:38" ht="15" x14ac:dyDescent="0.25">
      <c r="A1776" s="35">
        <f t="shared" si="464"/>
        <v>0</v>
      </c>
      <c r="C1776" s="35" t="str">
        <f t="shared" si="465"/>
        <v/>
      </c>
      <c r="G1776" s="8">
        <f t="shared" si="466"/>
        <v>0</v>
      </c>
      <c r="I1776" s="8">
        <f t="shared" si="459"/>
        <v>0</v>
      </c>
      <c r="K1776" t="s">
        <v>577</v>
      </c>
      <c r="L1776" s="8">
        <f t="shared" si="460"/>
        <v>0</v>
      </c>
      <c r="O1776" s="35" t="str">
        <f t="shared" si="467"/>
        <v>?utm_source=yandex&amp;utm_medium=cpc&amp;utm_campaign=&amp;utm_content=&amp;utm_term={keyword}&amp;utm_device={device_type}</v>
      </c>
      <c r="P1776" s="35" t="str">
        <f t="shared" si="461"/>
        <v/>
      </c>
      <c r="Q1776" s="8">
        <f t="shared" si="468"/>
        <v>0</v>
      </c>
      <c r="T1776" s="8" t="s">
        <v>751</v>
      </c>
      <c r="U1776" s="8" t="str">
        <f t="shared" si="469"/>
        <v>,</v>
      </c>
      <c r="W1776" s="35" t="str">
        <f t="shared" si="470"/>
        <v/>
      </c>
      <c r="X1776" s="35" t="s">
        <v>753</v>
      </c>
      <c r="Y1776" s="35" t="s">
        <v>754</v>
      </c>
      <c r="Z1776" s="35" t="str">
        <f t="shared" si="471"/>
        <v/>
      </c>
      <c r="AA1776" s="35" t="e">
        <f t="shared" si="472"/>
        <v>#VALUE!</v>
      </c>
      <c r="AB1776" s="35" t="str">
        <f t="shared" si="473"/>
        <v>{keyword:}</v>
      </c>
      <c r="AC1776" s="107" t="e">
        <f t="shared" si="474"/>
        <v>#VALUE!</v>
      </c>
      <c r="AG1776" s="8">
        <f t="shared" si="475"/>
        <v>0</v>
      </c>
      <c r="AI1776" s="8">
        <f t="shared" si="462"/>
        <v>0</v>
      </c>
      <c r="AK1776" t="s">
        <v>577</v>
      </c>
      <c r="AL1776" s="8">
        <f t="shared" si="463"/>
        <v>0</v>
      </c>
    </row>
    <row r="1777" spans="1:38" ht="15" customHeight="1" x14ac:dyDescent="0.25">
      <c r="A1777" s="35">
        <f t="shared" si="464"/>
        <v>0</v>
      </c>
      <c r="C1777" s="35" t="str">
        <f t="shared" si="465"/>
        <v/>
      </c>
      <c r="G1777" s="8">
        <f t="shared" si="466"/>
        <v>0</v>
      </c>
      <c r="I1777" s="8">
        <f t="shared" si="459"/>
        <v>0</v>
      </c>
      <c r="K1777" t="s">
        <v>577</v>
      </c>
      <c r="L1777" s="8">
        <f t="shared" si="460"/>
        <v>0</v>
      </c>
      <c r="O1777" s="35" t="str">
        <f t="shared" si="467"/>
        <v>?utm_source=yandex&amp;utm_medium=cpc&amp;utm_campaign=&amp;utm_content=&amp;utm_term={keyword}&amp;utm_device={device_type}</v>
      </c>
      <c r="P1777" s="35" t="str">
        <f t="shared" si="461"/>
        <v/>
      </c>
      <c r="Q1777" s="8">
        <f t="shared" si="468"/>
        <v>0</v>
      </c>
      <c r="T1777" s="8" t="s">
        <v>751</v>
      </c>
      <c r="U1777" s="8" t="str">
        <f t="shared" si="469"/>
        <v>,</v>
      </c>
      <c r="W1777" s="35" t="str">
        <f t="shared" si="470"/>
        <v/>
      </c>
      <c r="X1777" s="35" t="s">
        <v>753</v>
      </c>
      <c r="Y1777" s="35" t="s">
        <v>754</v>
      </c>
      <c r="Z1777" s="35" t="str">
        <f t="shared" si="471"/>
        <v/>
      </c>
      <c r="AA1777" s="35" t="e">
        <f t="shared" si="472"/>
        <v>#VALUE!</v>
      </c>
      <c r="AB1777" s="35" t="str">
        <f t="shared" si="473"/>
        <v>{keyword:}</v>
      </c>
      <c r="AC1777" s="107" t="e">
        <f t="shared" si="474"/>
        <v>#VALUE!</v>
      </c>
      <c r="AG1777" s="8">
        <f t="shared" si="475"/>
        <v>0</v>
      </c>
      <c r="AI1777" s="8">
        <f t="shared" si="462"/>
        <v>0</v>
      </c>
      <c r="AK1777" t="s">
        <v>577</v>
      </c>
      <c r="AL1777" s="8">
        <f t="shared" si="463"/>
        <v>0</v>
      </c>
    </row>
    <row r="1778" spans="1:38" ht="15" x14ac:dyDescent="0.25">
      <c r="A1778" s="35">
        <f t="shared" si="464"/>
        <v>0</v>
      </c>
      <c r="C1778" s="35" t="str">
        <f t="shared" si="465"/>
        <v/>
      </c>
      <c r="G1778" s="8">
        <f t="shared" si="466"/>
        <v>0</v>
      </c>
      <c r="I1778" s="8">
        <f t="shared" si="459"/>
        <v>0</v>
      </c>
      <c r="K1778" t="s">
        <v>577</v>
      </c>
      <c r="L1778" s="8">
        <f t="shared" si="460"/>
        <v>0</v>
      </c>
      <c r="O1778" s="35" t="str">
        <f t="shared" si="467"/>
        <v>?utm_source=yandex&amp;utm_medium=cpc&amp;utm_campaign=&amp;utm_content=&amp;utm_term={keyword}&amp;utm_device={device_type}</v>
      </c>
      <c r="P1778" s="35" t="str">
        <f t="shared" si="461"/>
        <v/>
      </c>
      <c r="Q1778" s="8">
        <f t="shared" si="468"/>
        <v>0</v>
      </c>
      <c r="T1778" s="8" t="s">
        <v>751</v>
      </c>
      <c r="U1778" s="8" t="str">
        <f t="shared" si="469"/>
        <v>,</v>
      </c>
      <c r="W1778" s="35" t="str">
        <f t="shared" si="470"/>
        <v/>
      </c>
      <c r="X1778" s="35" t="s">
        <v>753</v>
      </c>
      <c r="Y1778" s="35" t="s">
        <v>754</v>
      </c>
      <c r="Z1778" s="35" t="str">
        <f t="shared" si="471"/>
        <v/>
      </c>
      <c r="AA1778" s="35" t="e">
        <f t="shared" si="472"/>
        <v>#VALUE!</v>
      </c>
      <c r="AB1778" s="35" t="str">
        <f t="shared" si="473"/>
        <v>{keyword:}</v>
      </c>
      <c r="AC1778" s="107" t="e">
        <f t="shared" si="474"/>
        <v>#VALUE!</v>
      </c>
      <c r="AG1778" s="8">
        <f t="shared" si="475"/>
        <v>0</v>
      </c>
      <c r="AI1778" s="8">
        <f t="shared" si="462"/>
        <v>0</v>
      </c>
      <c r="AK1778" t="s">
        <v>577</v>
      </c>
      <c r="AL1778" s="8">
        <f t="shared" si="463"/>
        <v>0</v>
      </c>
    </row>
    <row r="1779" spans="1:38" ht="15" customHeight="1" x14ac:dyDescent="0.25">
      <c r="A1779" s="35">
        <f t="shared" si="464"/>
        <v>0</v>
      </c>
      <c r="C1779" s="35" t="str">
        <f t="shared" si="465"/>
        <v/>
      </c>
      <c r="G1779" s="8">
        <f t="shared" si="466"/>
        <v>0</v>
      </c>
      <c r="I1779" s="8">
        <f t="shared" si="459"/>
        <v>0</v>
      </c>
      <c r="K1779" t="s">
        <v>577</v>
      </c>
      <c r="L1779" s="8">
        <f t="shared" si="460"/>
        <v>0</v>
      </c>
      <c r="O1779" s="35" t="str">
        <f t="shared" si="467"/>
        <v>?utm_source=yandex&amp;utm_medium=cpc&amp;utm_campaign=&amp;utm_content=&amp;utm_term={keyword}&amp;utm_device={device_type}</v>
      </c>
      <c r="P1779" s="35" t="str">
        <f t="shared" si="461"/>
        <v/>
      </c>
      <c r="Q1779" s="8">
        <f t="shared" si="468"/>
        <v>0</v>
      </c>
      <c r="T1779" s="8" t="s">
        <v>751</v>
      </c>
      <c r="U1779" s="8" t="str">
        <f t="shared" si="469"/>
        <v>,</v>
      </c>
      <c r="W1779" s="35" t="str">
        <f t="shared" si="470"/>
        <v/>
      </c>
      <c r="X1779" s="35" t="s">
        <v>753</v>
      </c>
      <c r="Y1779" s="35" t="s">
        <v>754</v>
      </c>
      <c r="Z1779" s="35" t="str">
        <f t="shared" si="471"/>
        <v/>
      </c>
      <c r="AA1779" s="35" t="e">
        <f t="shared" si="472"/>
        <v>#VALUE!</v>
      </c>
      <c r="AB1779" s="35" t="str">
        <f t="shared" si="473"/>
        <v>{keyword:}</v>
      </c>
      <c r="AC1779" s="107" t="e">
        <f t="shared" si="474"/>
        <v>#VALUE!</v>
      </c>
      <c r="AG1779" s="8">
        <f t="shared" si="475"/>
        <v>0</v>
      </c>
      <c r="AI1779" s="8">
        <f t="shared" si="462"/>
        <v>0</v>
      </c>
      <c r="AK1779" t="s">
        <v>577</v>
      </c>
      <c r="AL1779" s="8">
        <f t="shared" si="463"/>
        <v>0</v>
      </c>
    </row>
    <row r="1780" spans="1:38" ht="15" x14ac:dyDescent="0.25">
      <c r="A1780" s="35">
        <f t="shared" si="464"/>
        <v>0</v>
      </c>
      <c r="C1780" s="35" t="str">
        <f t="shared" si="465"/>
        <v/>
      </c>
      <c r="G1780" s="8">
        <f t="shared" si="466"/>
        <v>0</v>
      </c>
      <c r="I1780" s="8">
        <f t="shared" si="459"/>
        <v>0</v>
      </c>
      <c r="K1780" t="s">
        <v>577</v>
      </c>
      <c r="L1780" s="8">
        <f t="shared" si="460"/>
        <v>0</v>
      </c>
      <c r="O1780" s="35" t="str">
        <f t="shared" si="467"/>
        <v>?utm_source=yandex&amp;utm_medium=cpc&amp;utm_campaign=&amp;utm_content=&amp;utm_term={keyword}&amp;utm_device={device_type}</v>
      </c>
      <c r="P1780" s="35" t="str">
        <f t="shared" si="461"/>
        <v/>
      </c>
      <c r="Q1780" s="8">
        <f t="shared" si="468"/>
        <v>0</v>
      </c>
      <c r="T1780" s="8" t="s">
        <v>751</v>
      </c>
      <c r="U1780" s="8" t="str">
        <f t="shared" si="469"/>
        <v>,</v>
      </c>
      <c r="W1780" s="35" t="str">
        <f t="shared" si="470"/>
        <v/>
      </c>
      <c r="X1780" s="35" t="s">
        <v>753</v>
      </c>
      <c r="Y1780" s="35" t="s">
        <v>754</v>
      </c>
      <c r="Z1780" s="35" t="str">
        <f t="shared" si="471"/>
        <v/>
      </c>
      <c r="AA1780" s="35" t="e">
        <f t="shared" si="472"/>
        <v>#VALUE!</v>
      </c>
      <c r="AB1780" s="35" t="str">
        <f t="shared" si="473"/>
        <v>{keyword:}</v>
      </c>
      <c r="AC1780" s="107" t="e">
        <f t="shared" si="474"/>
        <v>#VALUE!</v>
      </c>
      <c r="AG1780" s="8">
        <f t="shared" si="475"/>
        <v>0</v>
      </c>
      <c r="AI1780" s="8">
        <f t="shared" si="462"/>
        <v>0</v>
      </c>
      <c r="AK1780" t="s">
        <v>577</v>
      </c>
      <c r="AL1780" s="8">
        <f t="shared" si="463"/>
        <v>0</v>
      </c>
    </row>
    <row r="1781" spans="1:38" ht="15" customHeight="1" x14ac:dyDescent="0.25">
      <c r="A1781" s="35">
        <f t="shared" si="464"/>
        <v>0</v>
      </c>
      <c r="C1781" s="35" t="str">
        <f t="shared" si="465"/>
        <v/>
      </c>
      <c r="G1781" s="8">
        <f t="shared" si="466"/>
        <v>0</v>
      </c>
      <c r="I1781" s="8">
        <f t="shared" si="459"/>
        <v>0</v>
      </c>
      <c r="K1781" t="s">
        <v>577</v>
      </c>
      <c r="L1781" s="8">
        <f t="shared" si="460"/>
        <v>0</v>
      </c>
      <c r="O1781" s="35" t="str">
        <f t="shared" si="467"/>
        <v>?utm_source=yandex&amp;utm_medium=cpc&amp;utm_campaign=&amp;utm_content=&amp;utm_term={keyword}&amp;utm_device={device_type}</v>
      </c>
      <c r="P1781" s="35" t="str">
        <f t="shared" si="461"/>
        <v/>
      </c>
      <c r="Q1781" s="8">
        <f t="shared" si="468"/>
        <v>0</v>
      </c>
      <c r="T1781" s="8" t="s">
        <v>751</v>
      </c>
      <c r="U1781" s="8" t="str">
        <f t="shared" si="469"/>
        <v>,</v>
      </c>
      <c r="W1781" s="35" t="str">
        <f t="shared" si="470"/>
        <v/>
      </c>
      <c r="X1781" s="35" t="s">
        <v>753</v>
      </c>
      <c r="Y1781" s="35" t="s">
        <v>754</v>
      </c>
      <c r="Z1781" s="35" t="str">
        <f t="shared" si="471"/>
        <v/>
      </c>
      <c r="AA1781" s="35" t="e">
        <f t="shared" si="472"/>
        <v>#VALUE!</v>
      </c>
      <c r="AB1781" s="35" t="str">
        <f t="shared" si="473"/>
        <v>{keyword:}</v>
      </c>
      <c r="AC1781" s="107" t="e">
        <f t="shared" si="474"/>
        <v>#VALUE!</v>
      </c>
      <c r="AG1781" s="8">
        <f t="shared" si="475"/>
        <v>0</v>
      </c>
      <c r="AI1781" s="8">
        <f t="shared" si="462"/>
        <v>0</v>
      </c>
      <c r="AK1781" t="s">
        <v>577</v>
      </c>
      <c r="AL1781" s="8">
        <f t="shared" si="463"/>
        <v>0</v>
      </c>
    </row>
    <row r="1782" spans="1:38" ht="15" x14ac:dyDescent="0.25">
      <c r="A1782" s="35">
        <f t="shared" si="464"/>
        <v>0</v>
      </c>
      <c r="C1782" s="35" t="str">
        <f t="shared" si="465"/>
        <v/>
      </c>
      <c r="G1782" s="8">
        <f t="shared" si="466"/>
        <v>0</v>
      </c>
      <c r="I1782" s="8">
        <f t="shared" si="459"/>
        <v>0</v>
      </c>
      <c r="K1782" t="s">
        <v>577</v>
      </c>
      <c r="L1782" s="8">
        <f t="shared" si="460"/>
        <v>0</v>
      </c>
      <c r="O1782" s="35" t="str">
        <f t="shared" si="467"/>
        <v>?utm_source=yandex&amp;utm_medium=cpc&amp;utm_campaign=&amp;utm_content=&amp;utm_term={keyword}&amp;utm_device={device_type}</v>
      </c>
      <c r="P1782" s="35" t="str">
        <f t="shared" si="461"/>
        <v/>
      </c>
      <c r="Q1782" s="8">
        <f t="shared" si="468"/>
        <v>0</v>
      </c>
      <c r="T1782" s="8" t="s">
        <v>751</v>
      </c>
      <c r="U1782" s="8" t="str">
        <f t="shared" si="469"/>
        <v>,</v>
      </c>
      <c r="W1782" s="35" t="str">
        <f t="shared" si="470"/>
        <v/>
      </c>
      <c r="X1782" s="35" t="s">
        <v>753</v>
      </c>
      <c r="Y1782" s="35" t="s">
        <v>754</v>
      </c>
      <c r="Z1782" s="35" t="str">
        <f t="shared" si="471"/>
        <v/>
      </c>
      <c r="AA1782" s="35" t="e">
        <f t="shared" si="472"/>
        <v>#VALUE!</v>
      </c>
      <c r="AB1782" s="35" t="str">
        <f t="shared" si="473"/>
        <v>{keyword:}</v>
      </c>
      <c r="AC1782" s="107" t="e">
        <f t="shared" si="474"/>
        <v>#VALUE!</v>
      </c>
      <c r="AG1782" s="8">
        <f t="shared" si="475"/>
        <v>0</v>
      </c>
      <c r="AI1782" s="8">
        <f t="shared" si="462"/>
        <v>0</v>
      </c>
      <c r="AK1782" t="s">
        <v>577</v>
      </c>
      <c r="AL1782" s="8">
        <f t="shared" si="463"/>
        <v>0</v>
      </c>
    </row>
    <row r="1783" spans="1:38" ht="15" customHeight="1" x14ac:dyDescent="0.25">
      <c r="A1783" s="35">
        <f t="shared" si="464"/>
        <v>0</v>
      </c>
      <c r="C1783" s="35" t="str">
        <f t="shared" si="465"/>
        <v/>
      </c>
      <c r="G1783" s="8">
        <f t="shared" si="466"/>
        <v>0</v>
      </c>
      <c r="I1783" s="8">
        <f t="shared" si="459"/>
        <v>0</v>
      </c>
      <c r="K1783" t="s">
        <v>577</v>
      </c>
      <c r="L1783" s="8">
        <f t="shared" si="460"/>
        <v>0</v>
      </c>
      <c r="O1783" s="35" t="str">
        <f t="shared" si="467"/>
        <v>?utm_source=yandex&amp;utm_medium=cpc&amp;utm_campaign=&amp;utm_content=&amp;utm_term={keyword}&amp;utm_device={device_type}</v>
      </c>
      <c r="P1783" s="35" t="str">
        <f t="shared" si="461"/>
        <v/>
      </c>
      <c r="Q1783" s="8">
        <f t="shared" si="468"/>
        <v>0</v>
      </c>
      <c r="T1783" s="8" t="s">
        <v>751</v>
      </c>
      <c r="U1783" s="8" t="str">
        <f t="shared" si="469"/>
        <v>,</v>
      </c>
      <c r="W1783" s="35" t="str">
        <f t="shared" si="470"/>
        <v/>
      </c>
      <c r="X1783" s="35" t="s">
        <v>753</v>
      </c>
      <c r="Y1783" s="35" t="s">
        <v>754</v>
      </c>
      <c r="Z1783" s="35" t="str">
        <f t="shared" si="471"/>
        <v/>
      </c>
      <c r="AA1783" s="35" t="e">
        <f t="shared" si="472"/>
        <v>#VALUE!</v>
      </c>
      <c r="AB1783" s="35" t="str">
        <f t="shared" si="473"/>
        <v>{keyword:}</v>
      </c>
      <c r="AC1783" s="107" t="e">
        <f t="shared" si="474"/>
        <v>#VALUE!</v>
      </c>
      <c r="AG1783" s="8">
        <f t="shared" si="475"/>
        <v>0</v>
      </c>
      <c r="AI1783" s="8">
        <f t="shared" si="462"/>
        <v>0</v>
      </c>
      <c r="AK1783" t="s">
        <v>577</v>
      </c>
      <c r="AL1783" s="8">
        <f t="shared" si="463"/>
        <v>0</v>
      </c>
    </row>
    <row r="1784" spans="1:38" ht="15" x14ac:dyDescent="0.25">
      <c r="A1784" s="35">
        <f t="shared" si="464"/>
        <v>0</v>
      </c>
      <c r="C1784" s="35" t="str">
        <f t="shared" si="465"/>
        <v/>
      </c>
      <c r="G1784" s="8">
        <f t="shared" si="466"/>
        <v>0</v>
      </c>
      <c r="I1784" s="8">
        <f t="shared" si="459"/>
        <v>0</v>
      </c>
      <c r="K1784" t="s">
        <v>577</v>
      </c>
      <c r="L1784" s="8">
        <f t="shared" si="460"/>
        <v>0</v>
      </c>
      <c r="O1784" s="35" t="str">
        <f t="shared" si="467"/>
        <v>?utm_source=yandex&amp;utm_medium=cpc&amp;utm_campaign=&amp;utm_content=&amp;utm_term={keyword}&amp;utm_device={device_type}</v>
      </c>
      <c r="P1784" s="35" t="str">
        <f t="shared" si="461"/>
        <v/>
      </c>
      <c r="Q1784" s="8">
        <f t="shared" si="468"/>
        <v>0</v>
      </c>
      <c r="T1784" s="8" t="s">
        <v>751</v>
      </c>
      <c r="U1784" s="8" t="str">
        <f t="shared" si="469"/>
        <v>,</v>
      </c>
      <c r="W1784" s="35" t="str">
        <f t="shared" si="470"/>
        <v/>
      </c>
      <c r="X1784" s="35" t="s">
        <v>753</v>
      </c>
      <c r="Y1784" s="35" t="s">
        <v>754</v>
      </c>
      <c r="Z1784" s="35" t="str">
        <f t="shared" si="471"/>
        <v/>
      </c>
      <c r="AA1784" s="35" t="e">
        <f t="shared" si="472"/>
        <v>#VALUE!</v>
      </c>
      <c r="AB1784" s="35" t="str">
        <f t="shared" si="473"/>
        <v>{keyword:}</v>
      </c>
      <c r="AC1784" s="107" t="e">
        <f t="shared" si="474"/>
        <v>#VALUE!</v>
      </c>
      <c r="AG1784" s="8">
        <f t="shared" si="475"/>
        <v>0</v>
      </c>
      <c r="AI1784" s="8">
        <f t="shared" si="462"/>
        <v>0</v>
      </c>
      <c r="AK1784" t="s">
        <v>577</v>
      </c>
      <c r="AL1784" s="8">
        <f t="shared" si="463"/>
        <v>0</v>
      </c>
    </row>
    <row r="1785" spans="1:38" ht="15" customHeight="1" x14ac:dyDescent="0.25">
      <c r="A1785" s="35">
        <f t="shared" si="464"/>
        <v>0</v>
      </c>
      <c r="C1785" s="35" t="str">
        <f t="shared" si="465"/>
        <v/>
      </c>
      <c r="G1785" s="8">
        <f t="shared" si="466"/>
        <v>0</v>
      </c>
      <c r="I1785" s="8">
        <f t="shared" si="459"/>
        <v>0</v>
      </c>
      <c r="K1785" t="s">
        <v>577</v>
      </c>
      <c r="L1785" s="8">
        <f t="shared" si="460"/>
        <v>0</v>
      </c>
      <c r="O1785" s="35" t="str">
        <f t="shared" si="467"/>
        <v>?utm_source=yandex&amp;utm_medium=cpc&amp;utm_campaign=&amp;utm_content=&amp;utm_term={keyword}&amp;utm_device={device_type}</v>
      </c>
      <c r="P1785" s="35" t="str">
        <f t="shared" si="461"/>
        <v/>
      </c>
      <c r="Q1785" s="8">
        <f t="shared" si="468"/>
        <v>0</v>
      </c>
      <c r="T1785" s="8" t="s">
        <v>751</v>
      </c>
      <c r="U1785" s="8" t="str">
        <f t="shared" si="469"/>
        <v>,</v>
      </c>
      <c r="W1785" s="35" t="str">
        <f t="shared" si="470"/>
        <v/>
      </c>
      <c r="X1785" s="35" t="s">
        <v>753</v>
      </c>
      <c r="Y1785" s="35" t="s">
        <v>754</v>
      </c>
      <c r="Z1785" s="35" t="str">
        <f t="shared" si="471"/>
        <v/>
      </c>
      <c r="AA1785" s="35" t="e">
        <f t="shared" si="472"/>
        <v>#VALUE!</v>
      </c>
      <c r="AB1785" s="35" t="str">
        <f t="shared" si="473"/>
        <v>{keyword:}</v>
      </c>
      <c r="AC1785" s="107" t="e">
        <f t="shared" si="474"/>
        <v>#VALUE!</v>
      </c>
      <c r="AG1785" s="8">
        <f t="shared" si="475"/>
        <v>0</v>
      </c>
      <c r="AI1785" s="8">
        <f t="shared" si="462"/>
        <v>0</v>
      </c>
      <c r="AK1785" t="s">
        <v>577</v>
      </c>
      <c r="AL1785" s="8">
        <f t="shared" si="463"/>
        <v>0</v>
      </c>
    </row>
    <row r="1786" spans="1:38" ht="15" x14ac:dyDescent="0.25">
      <c r="A1786" s="35">
        <f t="shared" si="464"/>
        <v>0</v>
      </c>
      <c r="C1786" s="35" t="str">
        <f t="shared" si="465"/>
        <v/>
      </c>
      <c r="G1786" s="8">
        <f t="shared" si="466"/>
        <v>0</v>
      </c>
      <c r="I1786" s="8">
        <f t="shared" si="459"/>
        <v>0</v>
      </c>
      <c r="K1786" t="s">
        <v>577</v>
      </c>
      <c r="L1786" s="8">
        <f t="shared" si="460"/>
        <v>0</v>
      </c>
      <c r="O1786" s="35" t="str">
        <f t="shared" si="467"/>
        <v>?utm_source=yandex&amp;utm_medium=cpc&amp;utm_campaign=&amp;utm_content=&amp;utm_term={keyword}&amp;utm_device={device_type}</v>
      </c>
      <c r="P1786" s="35" t="str">
        <f t="shared" si="461"/>
        <v/>
      </c>
      <c r="Q1786" s="8">
        <f t="shared" si="468"/>
        <v>0</v>
      </c>
      <c r="T1786" s="8" t="s">
        <v>751</v>
      </c>
      <c r="U1786" s="8" t="str">
        <f t="shared" si="469"/>
        <v>,</v>
      </c>
      <c r="W1786" s="35" t="str">
        <f t="shared" si="470"/>
        <v/>
      </c>
      <c r="X1786" s="35" t="s">
        <v>753</v>
      </c>
      <c r="Y1786" s="35" t="s">
        <v>754</v>
      </c>
      <c r="Z1786" s="35" t="str">
        <f t="shared" si="471"/>
        <v/>
      </c>
      <c r="AA1786" s="35" t="e">
        <f t="shared" si="472"/>
        <v>#VALUE!</v>
      </c>
      <c r="AB1786" s="35" t="str">
        <f t="shared" si="473"/>
        <v>{keyword:}</v>
      </c>
      <c r="AC1786" s="107" t="e">
        <f t="shared" si="474"/>
        <v>#VALUE!</v>
      </c>
      <c r="AG1786" s="8">
        <f t="shared" si="475"/>
        <v>0</v>
      </c>
      <c r="AI1786" s="8">
        <f t="shared" si="462"/>
        <v>0</v>
      </c>
      <c r="AK1786" t="s">
        <v>577</v>
      </c>
      <c r="AL1786" s="8">
        <f t="shared" si="463"/>
        <v>0</v>
      </c>
    </row>
    <row r="1787" spans="1:38" ht="15" customHeight="1" x14ac:dyDescent="0.25">
      <c r="A1787" s="35">
        <f t="shared" si="464"/>
        <v>0</v>
      </c>
      <c r="C1787" s="35" t="str">
        <f t="shared" si="465"/>
        <v/>
      </c>
      <c r="G1787" s="8">
        <f t="shared" si="466"/>
        <v>0</v>
      </c>
      <c r="I1787" s="8">
        <f t="shared" si="459"/>
        <v>0</v>
      </c>
      <c r="K1787" t="s">
        <v>577</v>
      </c>
      <c r="L1787" s="8">
        <f t="shared" si="460"/>
        <v>0</v>
      </c>
      <c r="O1787" s="35" t="str">
        <f t="shared" si="467"/>
        <v>?utm_source=yandex&amp;utm_medium=cpc&amp;utm_campaign=&amp;utm_content=&amp;utm_term={keyword}&amp;utm_device={device_type}</v>
      </c>
      <c r="P1787" s="35" t="str">
        <f t="shared" si="461"/>
        <v/>
      </c>
      <c r="Q1787" s="8">
        <f t="shared" si="468"/>
        <v>0</v>
      </c>
      <c r="T1787" s="8" t="s">
        <v>751</v>
      </c>
      <c r="U1787" s="8" t="str">
        <f t="shared" si="469"/>
        <v>,</v>
      </c>
      <c r="W1787" s="35" t="str">
        <f t="shared" si="470"/>
        <v/>
      </c>
      <c r="X1787" s="35" t="s">
        <v>753</v>
      </c>
      <c r="Y1787" s="35" t="s">
        <v>754</v>
      </c>
      <c r="Z1787" s="35" t="str">
        <f t="shared" si="471"/>
        <v/>
      </c>
      <c r="AA1787" s="35" t="e">
        <f t="shared" si="472"/>
        <v>#VALUE!</v>
      </c>
      <c r="AB1787" s="35" t="str">
        <f t="shared" si="473"/>
        <v>{keyword:}</v>
      </c>
      <c r="AC1787" s="107" t="e">
        <f t="shared" si="474"/>
        <v>#VALUE!</v>
      </c>
      <c r="AG1787" s="8">
        <f t="shared" si="475"/>
        <v>0</v>
      </c>
      <c r="AI1787" s="8">
        <f t="shared" si="462"/>
        <v>0</v>
      </c>
      <c r="AK1787" t="s">
        <v>577</v>
      </c>
      <c r="AL1787" s="8">
        <f t="shared" si="463"/>
        <v>0</v>
      </c>
    </row>
    <row r="1788" spans="1:38" ht="15" x14ac:dyDescent="0.25">
      <c r="A1788" s="35">
        <f t="shared" si="464"/>
        <v>0</v>
      </c>
      <c r="C1788" s="35" t="str">
        <f t="shared" si="465"/>
        <v/>
      </c>
      <c r="G1788" s="8">
        <f t="shared" si="466"/>
        <v>0</v>
      </c>
      <c r="I1788" s="8">
        <f t="shared" si="459"/>
        <v>0</v>
      </c>
      <c r="K1788" t="s">
        <v>577</v>
      </c>
      <c r="L1788" s="8">
        <f t="shared" si="460"/>
        <v>0</v>
      </c>
      <c r="O1788" s="35" t="str">
        <f t="shared" si="467"/>
        <v>?utm_source=yandex&amp;utm_medium=cpc&amp;utm_campaign=&amp;utm_content=&amp;utm_term={keyword}&amp;utm_device={device_type}</v>
      </c>
      <c r="P1788" s="35" t="str">
        <f t="shared" si="461"/>
        <v/>
      </c>
      <c r="Q1788" s="8">
        <f t="shared" si="468"/>
        <v>0</v>
      </c>
      <c r="T1788" s="8" t="s">
        <v>751</v>
      </c>
      <c r="U1788" s="8" t="str">
        <f t="shared" si="469"/>
        <v>,</v>
      </c>
      <c r="W1788" s="35" t="str">
        <f t="shared" si="470"/>
        <v/>
      </c>
      <c r="X1788" s="35" t="s">
        <v>753</v>
      </c>
      <c r="Y1788" s="35" t="s">
        <v>754</v>
      </c>
      <c r="Z1788" s="35" t="str">
        <f t="shared" si="471"/>
        <v/>
      </c>
      <c r="AA1788" s="35" t="e">
        <f t="shared" si="472"/>
        <v>#VALUE!</v>
      </c>
      <c r="AB1788" s="35" t="str">
        <f t="shared" si="473"/>
        <v>{keyword:}</v>
      </c>
      <c r="AC1788" s="107" t="e">
        <f t="shared" si="474"/>
        <v>#VALUE!</v>
      </c>
      <c r="AG1788" s="8">
        <f t="shared" si="475"/>
        <v>0</v>
      </c>
      <c r="AI1788" s="8">
        <f t="shared" si="462"/>
        <v>0</v>
      </c>
      <c r="AK1788" t="s">
        <v>577</v>
      </c>
      <c r="AL1788" s="8">
        <f t="shared" si="463"/>
        <v>0</v>
      </c>
    </row>
    <row r="1789" spans="1:38" ht="15" customHeight="1" x14ac:dyDescent="0.25">
      <c r="A1789" s="35">
        <f t="shared" si="464"/>
        <v>0</v>
      </c>
      <c r="C1789" s="35" t="str">
        <f t="shared" si="465"/>
        <v/>
      </c>
      <c r="G1789" s="8">
        <f t="shared" si="466"/>
        <v>0</v>
      </c>
      <c r="I1789" s="8">
        <f t="shared" si="459"/>
        <v>0</v>
      </c>
      <c r="K1789" t="s">
        <v>577</v>
      </c>
      <c r="L1789" s="8">
        <f t="shared" si="460"/>
        <v>0</v>
      </c>
      <c r="O1789" s="35" t="str">
        <f t="shared" si="467"/>
        <v>?utm_source=yandex&amp;utm_medium=cpc&amp;utm_campaign=&amp;utm_content=&amp;utm_term={keyword}&amp;utm_device={device_type}</v>
      </c>
      <c r="P1789" s="35" t="str">
        <f t="shared" si="461"/>
        <v/>
      </c>
      <c r="Q1789" s="8">
        <f t="shared" si="468"/>
        <v>0</v>
      </c>
      <c r="T1789" s="8" t="s">
        <v>751</v>
      </c>
      <c r="U1789" s="8" t="str">
        <f t="shared" si="469"/>
        <v>,</v>
      </c>
      <c r="W1789" s="35" t="str">
        <f t="shared" si="470"/>
        <v/>
      </c>
      <c r="X1789" s="35" t="s">
        <v>753</v>
      </c>
      <c r="Y1789" s="35" t="s">
        <v>754</v>
      </c>
      <c r="Z1789" s="35" t="str">
        <f t="shared" si="471"/>
        <v/>
      </c>
      <c r="AA1789" s="35" t="e">
        <f t="shared" si="472"/>
        <v>#VALUE!</v>
      </c>
      <c r="AB1789" s="35" t="str">
        <f t="shared" si="473"/>
        <v>{keyword:}</v>
      </c>
      <c r="AC1789" s="107" t="e">
        <f t="shared" si="474"/>
        <v>#VALUE!</v>
      </c>
      <c r="AG1789" s="8">
        <f t="shared" si="475"/>
        <v>0</v>
      </c>
      <c r="AI1789" s="8">
        <f t="shared" si="462"/>
        <v>0</v>
      </c>
      <c r="AK1789" t="s">
        <v>577</v>
      </c>
      <c r="AL1789" s="8">
        <f t="shared" si="463"/>
        <v>0</v>
      </c>
    </row>
    <row r="1790" spans="1:38" ht="15" x14ac:dyDescent="0.25">
      <c r="A1790" s="35">
        <f t="shared" si="464"/>
        <v>0</v>
      </c>
      <c r="C1790" s="35" t="str">
        <f t="shared" si="465"/>
        <v/>
      </c>
      <c r="G1790" s="8">
        <f t="shared" si="466"/>
        <v>0</v>
      </c>
      <c r="I1790" s="8">
        <f t="shared" si="459"/>
        <v>0</v>
      </c>
      <c r="K1790" t="s">
        <v>577</v>
      </c>
      <c r="L1790" s="8">
        <f t="shared" si="460"/>
        <v>0</v>
      </c>
      <c r="O1790" s="35" t="str">
        <f t="shared" si="467"/>
        <v>?utm_source=yandex&amp;utm_medium=cpc&amp;utm_campaign=&amp;utm_content=&amp;utm_term={keyword}&amp;utm_device={device_type}</v>
      </c>
      <c r="P1790" s="35" t="str">
        <f t="shared" si="461"/>
        <v/>
      </c>
      <c r="Q1790" s="8">
        <f t="shared" si="468"/>
        <v>0</v>
      </c>
      <c r="T1790" s="8" t="s">
        <v>751</v>
      </c>
      <c r="U1790" s="8" t="str">
        <f t="shared" si="469"/>
        <v>,</v>
      </c>
      <c r="W1790" s="35" t="str">
        <f t="shared" si="470"/>
        <v/>
      </c>
      <c r="X1790" s="35" t="s">
        <v>753</v>
      </c>
      <c r="Y1790" s="35" t="s">
        <v>754</v>
      </c>
      <c r="Z1790" s="35" t="str">
        <f t="shared" si="471"/>
        <v/>
      </c>
      <c r="AA1790" s="35" t="e">
        <f t="shared" si="472"/>
        <v>#VALUE!</v>
      </c>
      <c r="AB1790" s="35" t="str">
        <f t="shared" si="473"/>
        <v>{keyword:}</v>
      </c>
      <c r="AC1790" s="107" t="e">
        <f t="shared" si="474"/>
        <v>#VALUE!</v>
      </c>
      <c r="AG1790" s="8">
        <f t="shared" si="475"/>
        <v>0</v>
      </c>
      <c r="AI1790" s="8">
        <f t="shared" si="462"/>
        <v>0</v>
      </c>
      <c r="AK1790" t="s">
        <v>577</v>
      </c>
      <c r="AL1790" s="8">
        <f t="shared" si="463"/>
        <v>0</v>
      </c>
    </row>
    <row r="1791" spans="1:38" ht="15" customHeight="1" x14ac:dyDescent="0.25">
      <c r="A1791" s="35">
        <f t="shared" si="464"/>
        <v>0</v>
      </c>
      <c r="C1791" s="35" t="str">
        <f t="shared" si="465"/>
        <v/>
      </c>
      <c r="G1791" s="8">
        <f t="shared" si="466"/>
        <v>0</v>
      </c>
      <c r="I1791" s="8">
        <f t="shared" si="459"/>
        <v>0</v>
      </c>
      <c r="K1791" t="s">
        <v>577</v>
      </c>
      <c r="L1791" s="8">
        <f t="shared" si="460"/>
        <v>0</v>
      </c>
      <c r="O1791" s="35" t="str">
        <f t="shared" si="467"/>
        <v>?utm_source=yandex&amp;utm_medium=cpc&amp;utm_campaign=&amp;utm_content=&amp;utm_term={keyword}&amp;utm_device={device_type}</v>
      </c>
      <c r="P1791" s="35" t="str">
        <f t="shared" si="461"/>
        <v/>
      </c>
      <c r="Q1791" s="8">
        <f t="shared" si="468"/>
        <v>0</v>
      </c>
      <c r="T1791" s="8" t="s">
        <v>751</v>
      </c>
      <c r="U1791" s="8" t="str">
        <f t="shared" si="469"/>
        <v>,</v>
      </c>
      <c r="W1791" s="35" t="str">
        <f t="shared" si="470"/>
        <v/>
      </c>
      <c r="X1791" s="35" t="s">
        <v>753</v>
      </c>
      <c r="Y1791" s="35" t="s">
        <v>754</v>
      </c>
      <c r="Z1791" s="35" t="str">
        <f t="shared" si="471"/>
        <v/>
      </c>
      <c r="AA1791" s="35" t="e">
        <f t="shared" si="472"/>
        <v>#VALUE!</v>
      </c>
      <c r="AB1791" s="35" t="str">
        <f t="shared" si="473"/>
        <v>{keyword:}</v>
      </c>
      <c r="AC1791" s="107" t="e">
        <f t="shared" si="474"/>
        <v>#VALUE!</v>
      </c>
      <c r="AG1791" s="8">
        <f t="shared" si="475"/>
        <v>0</v>
      </c>
      <c r="AI1791" s="8">
        <f t="shared" si="462"/>
        <v>0</v>
      </c>
      <c r="AK1791" t="s">
        <v>577</v>
      </c>
      <c r="AL1791" s="8">
        <f t="shared" si="463"/>
        <v>0</v>
      </c>
    </row>
    <row r="1792" spans="1:38" ht="15" x14ac:dyDescent="0.25">
      <c r="A1792" s="35">
        <f t="shared" si="464"/>
        <v>0</v>
      </c>
      <c r="C1792" s="35" t="str">
        <f t="shared" si="465"/>
        <v/>
      </c>
      <c r="G1792" s="8">
        <f t="shared" si="466"/>
        <v>0</v>
      </c>
      <c r="I1792" s="8">
        <f t="shared" si="459"/>
        <v>0</v>
      </c>
      <c r="K1792" t="s">
        <v>577</v>
      </c>
      <c r="L1792" s="8">
        <f t="shared" si="460"/>
        <v>0</v>
      </c>
      <c r="O1792" s="35" t="str">
        <f t="shared" si="467"/>
        <v>?utm_source=yandex&amp;utm_medium=cpc&amp;utm_campaign=&amp;utm_content=&amp;utm_term={keyword}&amp;utm_device={device_type}</v>
      </c>
      <c r="P1792" s="35" t="str">
        <f t="shared" si="461"/>
        <v/>
      </c>
      <c r="Q1792" s="8">
        <f t="shared" si="468"/>
        <v>0</v>
      </c>
      <c r="T1792" s="8" t="s">
        <v>751</v>
      </c>
      <c r="U1792" s="8" t="str">
        <f t="shared" si="469"/>
        <v>,</v>
      </c>
      <c r="W1792" s="35" t="str">
        <f t="shared" si="470"/>
        <v/>
      </c>
      <c r="X1792" s="35" t="s">
        <v>753</v>
      </c>
      <c r="Y1792" s="35" t="s">
        <v>754</v>
      </c>
      <c r="Z1792" s="35" t="str">
        <f t="shared" si="471"/>
        <v/>
      </c>
      <c r="AA1792" s="35" t="e">
        <f t="shared" si="472"/>
        <v>#VALUE!</v>
      </c>
      <c r="AB1792" s="35" t="str">
        <f t="shared" si="473"/>
        <v>{keyword:}</v>
      </c>
      <c r="AC1792" s="107" t="e">
        <f t="shared" si="474"/>
        <v>#VALUE!</v>
      </c>
      <c r="AG1792" s="8">
        <f t="shared" si="475"/>
        <v>0</v>
      </c>
      <c r="AI1792" s="8">
        <f t="shared" si="462"/>
        <v>0</v>
      </c>
      <c r="AK1792" t="s">
        <v>577</v>
      </c>
      <c r="AL1792" s="8">
        <f t="shared" si="463"/>
        <v>0</v>
      </c>
    </row>
    <row r="1793" spans="1:38" ht="15" customHeight="1" x14ac:dyDescent="0.25">
      <c r="A1793" s="35">
        <f t="shared" si="464"/>
        <v>0</v>
      </c>
      <c r="C1793" s="35" t="str">
        <f t="shared" si="465"/>
        <v/>
      </c>
      <c r="G1793" s="8">
        <f t="shared" si="466"/>
        <v>0</v>
      </c>
      <c r="I1793" s="8">
        <f t="shared" si="459"/>
        <v>0</v>
      </c>
      <c r="K1793" t="s">
        <v>577</v>
      </c>
      <c r="L1793" s="8">
        <f t="shared" si="460"/>
        <v>0</v>
      </c>
      <c r="O1793" s="35" t="str">
        <f t="shared" si="467"/>
        <v>?utm_source=yandex&amp;utm_medium=cpc&amp;utm_campaign=&amp;utm_content=&amp;utm_term={keyword}&amp;utm_device={device_type}</v>
      </c>
      <c r="P1793" s="35" t="str">
        <f t="shared" si="461"/>
        <v/>
      </c>
      <c r="Q1793" s="8">
        <f t="shared" si="468"/>
        <v>0</v>
      </c>
      <c r="T1793" s="8" t="s">
        <v>751</v>
      </c>
      <c r="U1793" s="8" t="str">
        <f t="shared" si="469"/>
        <v>,</v>
      </c>
      <c r="W1793" s="35" t="str">
        <f t="shared" si="470"/>
        <v/>
      </c>
      <c r="X1793" s="35" t="s">
        <v>753</v>
      </c>
      <c r="Y1793" s="35" t="s">
        <v>754</v>
      </c>
      <c r="Z1793" s="35" t="str">
        <f t="shared" si="471"/>
        <v/>
      </c>
      <c r="AA1793" s="35" t="e">
        <f t="shared" si="472"/>
        <v>#VALUE!</v>
      </c>
      <c r="AB1793" s="35" t="str">
        <f t="shared" si="473"/>
        <v>{keyword:}</v>
      </c>
      <c r="AC1793" s="107" t="e">
        <f t="shared" si="474"/>
        <v>#VALUE!</v>
      </c>
      <c r="AG1793" s="8">
        <f t="shared" si="475"/>
        <v>0</v>
      </c>
      <c r="AI1793" s="8">
        <f t="shared" si="462"/>
        <v>0</v>
      </c>
      <c r="AK1793" t="s">
        <v>577</v>
      </c>
      <c r="AL1793" s="8">
        <f t="shared" si="463"/>
        <v>0</v>
      </c>
    </row>
    <row r="1794" spans="1:38" ht="15" x14ac:dyDescent="0.25">
      <c r="A1794" s="35">
        <f t="shared" si="464"/>
        <v>0</v>
      </c>
      <c r="C1794" s="35" t="str">
        <f t="shared" si="465"/>
        <v/>
      </c>
      <c r="G1794" s="8">
        <f t="shared" si="466"/>
        <v>0</v>
      </c>
      <c r="I1794" s="8">
        <f t="shared" ref="I1794:I1857" si="476">IF(H1794="",0,LEN(H1794))</f>
        <v>0</v>
      </c>
      <c r="K1794" t="s">
        <v>577</v>
      </c>
      <c r="L1794" s="8">
        <f t="shared" ref="L1794:L1857" si="477">IF(J1794="",0,LEN(J1794))</f>
        <v>0</v>
      </c>
      <c r="O1794" s="35" t="str">
        <f t="shared" si="467"/>
        <v>?utm_source=yandex&amp;utm_medium=cpc&amp;utm_campaign=&amp;utm_content=&amp;utm_term={keyword}&amp;utm_device={device_type}</v>
      </c>
      <c r="P1794" s="35" t="str">
        <f t="shared" ref="P1794:P1857" si="478">SUBSTITUTE((SUBSTITUTE(B1794,"""",))," ","-")</f>
        <v/>
      </c>
      <c r="Q1794" s="8">
        <f t="shared" si="468"/>
        <v>0</v>
      </c>
      <c r="T1794" s="8" t="s">
        <v>751</v>
      </c>
      <c r="U1794" s="8" t="str">
        <f t="shared" si="469"/>
        <v>,</v>
      </c>
      <c r="W1794" s="35" t="str">
        <f t="shared" si="470"/>
        <v/>
      </c>
      <c r="X1794" s="35" t="s">
        <v>753</v>
      </c>
      <c r="Y1794" s="35" t="s">
        <v>754</v>
      </c>
      <c r="Z1794" s="35" t="str">
        <f t="shared" si="471"/>
        <v/>
      </c>
      <c r="AA1794" s="35" t="e">
        <f t="shared" si="472"/>
        <v>#VALUE!</v>
      </c>
      <c r="AB1794" s="35" t="str">
        <f t="shared" si="473"/>
        <v>{keyword:}</v>
      </c>
      <c r="AC1794" s="107" t="e">
        <f t="shared" si="474"/>
        <v>#VALUE!</v>
      </c>
      <c r="AG1794" s="8">
        <f t="shared" si="475"/>
        <v>0</v>
      </c>
      <c r="AI1794" s="8">
        <f t="shared" ref="AI1794:AI1857" si="479">IF(AH1794="",0,LEN(AH1794))</f>
        <v>0</v>
      </c>
      <c r="AK1794" t="s">
        <v>577</v>
      </c>
      <c r="AL1794" s="8">
        <f t="shared" ref="AL1794:AL1857" si="480">IF(AJ1794="",0,LEN(AJ1794))</f>
        <v>0</v>
      </c>
    </row>
    <row r="1795" spans="1:38" ht="15" customHeight="1" x14ac:dyDescent="0.25">
      <c r="A1795" s="35">
        <f t="shared" ref="A1795:A1858" si="481">IF(ISBLANK(B1795),0,LEN(TRIM(B1795))-LEN(SUBSTITUTE(B1795," ",""))+1)</f>
        <v>0</v>
      </c>
      <c r="C1795" s="35" t="str">
        <f t="shared" ref="C1795:C1858" si="482">SUBSTITUTE(B1795," ","_")</f>
        <v/>
      </c>
      <c r="G1795" s="8">
        <f t="shared" ref="G1795:G1858" si="483">IF(F1795="",0,LEN(F1795))</f>
        <v>0</v>
      </c>
      <c r="I1795" s="8">
        <f t="shared" si="476"/>
        <v>0</v>
      </c>
      <c r="K1795" t="s">
        <v>577</v>
      </c>
      <c r="L1795" s="8">
        <f t="shared" si="477"/>
        <v>0</v>
      </c>
      <c r="O1795" s="35" t="str">
        <f t="shared" ref="O1795:O1858" si="484">CONCATENATE(M1795,"?utm_source=yandex&amp;utm_medium=cpc&amp;utm_campaign=",SUBSTITUTE(TRIM(N1795)," ","_"),"&amp;utm_content=",SUBSTITUTE(SUBSTITUTE(B1795,"""",)," ","_"),"&amp;utm_term={keyword}","&amp;utm_device={device_type}")</f>
        <v>?utm_source=yandex&amp;utm_medium=cpc&amp;utm_campaign=&amp;utm_content=&amp;utm_term={keyword}&amp;utm_device={device_type}</v>
      </c>
      <c r="P1795" s="35" t="str">
        <f t="shared" si="478"/>
        <v/>
      </c>
      <c r="Q1795" s="8">
        <f t="shared" ref="Q1795:Q1858" si="485">IF(P1795="",0,LEN(P1795))</f>
        <v>0</v>
      </c>
      <c r="T1795" s="8" t="s">
        <v>751</v>
      </c>
      <c r="U1795" s="8" t="str">
        <f t="shared" ref="U1795:U1858" si="486">CONCATENATE(R1795,T1795,S1795)</f>
        <v>,</v>
      </c>
      <c r="W1795" s="35" t="str">
        <f t="shared" ref="W1795:W1858" si="487">SUBSTITUTE((SUBSTITUTE(P1795,"""",)),"-"," ")</f>
        <v/>
      </c>
      <c r="X1795" s="35" t="s">
        <v>753</v>
      </c>
      <c r="Y1795" s="35" t="s">
        <v>754</v>
      </c>
      <c r="Z1795" s="35" t="str">
        <f t="shared" ref="Z1795:Z1858" si="488">IF(ISERR(MID(W1795,1,FIND(" ",W1795,1)-1)),W1795,MID(W1795,1,FIND(" ",W1795,1)-1))</f>
        <v/>
      </c>
      <c r="AA1795" s="35" t="e">
        <f t="shared" ref="AA1795:AA1858" si="489">MID(W1795,FIND(" ",W1795)+1,100)</f>
        <v>#VALUE!</v>
      </c>
      <c r="AB1795" s="35" t="str">
        <f t="shared" ref="AB1795:AB1858" si="490">CONCATENATE(X1795,Z1795,Y1795)</f>
        <v>{keyword:}</v>
      </c>
      <c r="AC1795" s="107" t="e">
        <f t="shared" ref="AC1795:AC1858" si="491">CONCATENATE(X1795,AA1795,Y1795)</f>
        <v>#VALUE!</v>
      </c>
      <c r="AG1795" s="8">
        <f t="shared" ref="AG1795:AG1858" si="492">IF(AF1795="",0,LEN(AF1795))</f>
        <v>0</v>
      </c>
      <c r="AI1795" s="8">
        <f t="shared" si="479"/>
        <v>0</v>
      </c>
      <c r="AK1795" t="s">
        <v>577</v>
      </c>
      <c r="AL1795" s="8">
        <f t="shared" si="480"/>
        <v>0</v>
      </c>
    </row>
    <row r="1796" spans="1:38" ht="15" x14ac:dyDescent="0.25">
      <c r="A1796" s="35">
        <f t="shared" si="481"/>
        <v>0</v>
      </c>
      <c r="C1796" s="35" t="str">
        <f t="shared" si="482"/>
        <v/>
      </c>
      <c r="G1796" s="8">
        <f t="shared" si="483"/>
        <v>0</v>
      </c>
      <c r="I1796" s="8">
        <f t="shared" si="476"/>
        <v>0</v>
      </c>
      <c r="K1796" t="s">
        <v>577</v>
      </c>
      <c r="L1796" s="8">
        <f t="shared" si="477"/>
        <v>0</v>
      </c>
      <c r="O1796" s="35" t="str">
        <f t="shared" si="484"/>
        <v>?utm_source=yandex&amp;utm_medium=cpc&amp;utm_campaign=&amp;utm_content=&amp;utm_term={keyword}&amp;utm_device={device_type}</v>
      </c>
      <c r="P1796" s="35" t="str">
        <f t="shared" si="478"/>
        <v/>
      </c>
      <c r="Q1796" s="8">
        <f t="shared" si="485"/>
        <v>0</v>
      </c>
      <c r="T1796" s="8" t="s">
        <v>751</v>
      </c>
      <c r="U1796" s="8" t="str">
        <f t="shared" si="486"/>
        <v>,</v>
      </c>
      <c r="W1796" s="35" t="str">
        <f t="shared" si="487"/>
        <v/>
      </c>
      <c r="X1796" s="35" t="s">
        <v>753</v>
      </c>
      <c r="Y1796" s="35" t="s">
        <v>754</v>
      </c>
      <c r="Z1796" s="35" t="str">
        <f t="shared" si="488"/>
        <v/>
      </c>
      <c r="AA1796" s="35" t="e">
        <f t="shared" si="489"/>
        <v>#VALUE!</v>
      </c>
      <c r="AB1796" s="35" t="str">
        <f t="shared" si="490"/>
        <v>{keyword:}</v>
      </c>
      <c r="AC1796" s="107" t="e">
        <f t="shared" si="491"/>
        <v>#VALUE!</v>
      </c>
      <c r="AG1796" s="8">
        <f t="shared" si="492"/>
        <v>0</v>
      </c>
      <c r="AI1796" s="8">
        <f t="shared" si="479"/>
        <v>0</v>
      </c>
      <c r="AK1796" t="s">
        <v>577</v>
      </c>
      <c r="AL1796" s="8">
        <f t="shared" si="480"/>
        <v>0</v>
      </c>
    </row>
    <row r="1797" spans="1:38" ht="15" customHeight="1" x14ac:dyDescent="0.25">
      <c r="A1797" s="35">
        <f t="shared" si="481"/>
        <v>0</v>
      </c>
      <c r="C1797" s="35" t="str">
        <f t="shared" si="482"/>
        <v/>
      </c>
      <c r="G1797" s="8">
        <f t="shared" si="483"/>
        <v>0</v>
      </c>
      <c r="I1797" s="8">
        <f t="shared" si="476"/>
        <v>0</v>
      </c>
      <c r="K1797" t="s">
        <v>577</v>
      </c>
      <c r="L1797" s="8">
        <f t="shared" si="477"/>
        <v>0</v>
      </c>
      <c r="O1797" s="35" t="str">
        <f t="shared" si="484"/>
        <v>?utm_source=yandex&amp;utm_medium=cpc&amp;utm_campaign=&amp;utm_content=&amp;utm_term={keyword}&amp;utm_device={device_type}</v>
      </c>
      <c r="P1797" s="35" t="str">
        <f t="shared" si="478"/>
        <v/>
      </c>
      <c r="Q1797" s="8">
        <f t="shared" si="485"/>
        <v>0</v>
      </c>
      <c r="T1797" s="8" t="s">
        <v>751</v>
      </c>
      <c r="U1797" s="8" t="str">
        <f t="shared" si="486"/>
        <v>,</v>
      </c>
      <c r="W1797" s="35" t="str">
        <f t="shared" si="487"/>
        <v/>
      </c>
      <c r="X1797" s="35" t="s">
        <v>753</v>
      </c>
      <c r="Y1797" s="35" t="s">
        <v>754</v>
      </c>
      <c r="Z1797" s="35" t="str">
        <f t="shared" si="488"/>
        <v/>
      </c>
      <c r="AA1797" s="35" t="e">
        <f t="shared" si="489"/>
        <v>#VALUE!</v>
      </c>
      <c r="AB1797" s="35" t="str">
        <f t="shared" si="490"/>
        <v>{keyword:}</v>
      </c>
      <c r="AC1797" s="107" t="e">
        <f t="shared" si="491"/>
        <v>#VALUE!</v>
      </c>
      <c r="AG1797" s="8">
        <f t="shared" si="492"/>
        <v>0</v>
      </c>
      <c r="AI1797" s="8">
        <f t="shared" si="479"/>
        <v>0</v>
      </c>
      <c r="AK1797" t="s">
        <v>577</v>
      </c>
      <c r="AL1797" s="8">
        <f t="shared" si="480"/>
        <v>0</v>
      </c>
    </row>
    <row r="1798" spans="1:38" ht="15" x14ac:dyDescent="0.25">
      <c r="A1798" s="35">
        <f t="shared" si="481"/>
        <v>0</v>
      </c>
      <c r="C1798" s="35" t="str">
        <f t="shared" si="482"/>
        <v/>
      </c>
      <c r="G1798" s="8">
        <f t="shared" si="483"/>
        <v>0</v>
      </c>
      <c r="I1798" s="8">
        <f t="shared" si="476"/>
        <v>0</v>
      </c>
      <c r="K1798" t="s">
        <v>577</v>
      </c>
      <c r="L1798" s="8">
        <f t="shared" si="477"/>
        <v>0</v>
      </c>
      <c r="O1798" s="35" t="str">
        <f t="shared" si="484"/>
        <v>?utm_source=yandex&amp;utm_medium=cpc&amp;utm_campaign=&amp;utm_content=&amp;utm_term={keyword}&amp;utm_device={device_type}</v>
      </c>
      <c r="P1798" s="35" t="str">
        <f t="shared" si="478"/>
        <v/>
      </c>
      <c r="Q1798" s="8">
        <f t="shared" si="485"/>
        <v>0</v>
      </c>
      <c r="T1798" s="8" t="s">
        <v>751</v>
      </c>
      <c r="U1798" s="8" t="str">
        <f t="shared" si="486"/>
        <v>,</v>
      </c>
      <c r="W1798" s="35" t="str">
        <f t="shared" si="487"/>
        <v/>
      </c>
      <c r="X1798" s="35" t="s">
        <v>753</v>
      </c>
      <c r="Y1798" s="35" t="s">
        <v>754</v>
      </c>
      <c r="Z1798" s="35" t="str">
        <f t="shared" si="488"/>
        <v/>
      </c>
      <c r="AA1798" s="35" t="e">
        <f t="shared" si="489"/>
        <v>#VALUE!</v>
      </c>
      <c r="AB1798" s="35" t="str">
        <f t="shared" si="490"/>
        <v>{keyword:}</v>
      </c>
      <c r="AC1798" s="107" t="e">
        <f t="shared" si="491"/>
        <v>#VALUE!</v>
      </c>
      <c r="AG1798" s="8">
        <f t="shared" si="492"/>
        <v>0</v>
      </c>
      <c r="AI1798" s="8">
        <f t="shared" si="479"/>
        <v>0</v>
      </c>
      <c r="AK1798" t="s">
        <v>577</v>
      </c>
      <c r="AL1798" s="8">
        <f t="shared" si="480"/>
        <v>0</v>
      </c>
    </row>
    <row r="1799" spans="1:38" ht="15" customHeight="1" x14ac:dyDescent="0.25">
      <c r="A1799" s="35">
        <f t="shared" si="481"/>
        <v>0</v>
      </c>
      <c r="C1799" s="35" t="str">
        <f t="shared" si="482"/>
        <v/>
      </c>
      <c r="G1799" s="8">
        <f t="shared" si="483"/>
        <v>0</v>
      </c>
      <c r="I1799" s="8">
        <f t="shared" si="476"/>
        <v>0</v>
      </c>
      <c r="K1799" t="s">
        <v>577</v>
      </c>
      <c r="L1799" s="8">
        <f t="shared" si="477"/>
        <v>0</v>
      </c>
      <c r="O1799" s="35" t="str">
        <f t="shared" si="484"/>
        <v>?utm_source=yandex&amp;utm_medium=cpc&amp;utm_campaign=&amp;utm_content=&amp;utm_term={keyword}&amp;utm_device={device_type}</v>
      </c>
      <c r="P1799" s="35" t="str">
        <f t="shared" si="478"/>
        <v/>
      </c>
      <c r="Q1799" s="8">
        <f t="shared" si="485"/>
        <v>0</v>
      </c>
      <c r="T1799" s="8" t="s">
        <v>751</v>
      </c>
      <c r="U1799" s="8" t="str">
        <f t="shared" si="486"/>
        <v>,</v>
      </c>
      <c r="W1799" s="35" t="str">
        <f t="shared" si="487"/>
        <v/>
      </c>
      <c r="X1799" s="35" t="s">
        <v>753</v>
      </c>
      <c r="Y1799" s="35" t="s">
        <v>754</v>
      </c>
      <c r="Z1799" s="35" t="str">
        <f t="shared" si="488"/>
        <v/>
      </c>
      <c r="AA1799" s="35" t="e">
        <f t="shared" si="489"/>
        <v>#VALUE!</v>
      </c>
      <c r="AB1799" s="35" t="str">
        <f t="shared" si="490"/>
        <v>{keyword:}</v>
      </c>
      <c r="AC1799" s="107" t="e">
        <f t="shared" si="491"/>
        <v>#VALUE!</v>
      </c>
      <c r="AG1799" s="8">
        <f t="shared" si="492"/>
        <v>0</v>
      </c>
      <c r="AI1799" s="8">
        <f t="shared" si="479"/>
        <v>0</v>
      </c>
      <c r="AK1799" t="s">
        <v>577</v>
      </c>
      <c r="AL1799" s="8">
        <f t="shared" si="480"/>
        <v>0</v>
      </c>
    </row>
    <row r="1800" spans="1:38" ht="15" x14ac:dyDescent="0.25">
      <c r="A1800" s="35">
        <f t="shared" si="481"/>
        <v>0</v>
      </c>
      <c r="C1800" s="35" t="str">
        <f t="shared" si="482"/>
        <v/>
      </c>
      <c r="G1800" s="8">
        <f t="shared" si="483"/>
        <v>0</v>
      </c>
      <c r="I1800" s="8">
        <f t="shared" si="476"/>
        <v>0</v>
      </c>
      <c r="K1800" t="s">
        <v>577</v>
      </c>
      <c r="L1800" s="8">
        <f t="shared" si="477"/>
        <v>0</v>
      </c>
      <c r="O1800" s="35" t="str">
        <f t="shared" si="484"/>
        <v>?utm_source=yandex&amp;utm_medium=cpc&amp;utm_campaign=&amp;utm_content=&amp;utm_term={keyword}&amp;utm_device={device_type}</v>
      </c>
      <c r="P1800" s="35" t="str">
        <f t="shared" si="478"/>
        <v/>
      </c>
      <c r="Q1800" s="8">
        <f t="shared" si="485"/>
        <v>0</v>
      </c>
      <c r="T1800" s="8" t="s">
        <v>751</v>
      </c>
      <c r="U1800" s="8" t="str">
        <f t="shared" si="486"/>
        <v>,</v>
      </c>
      <c r="W1800" s="35" t="str">
        <f t="shared" si="487"/>
        <v/>
      </c>
      <c r="X1800" s="35" t="s">
        <v>753</v>
      </c>
      <c r="Y1800" s="35" t="s">
        <v>754</v>
      </c>
      <c r="Z1800" s="35" t="str">
        <f t="shared" si="488"/>
        <v/>
      </c>
      <c r="AA1800" s="35" t="e">
        <f t="shared" si="489"/>
        <v>#VALUE!</v>
      </c>
      <c r="AB1800" s="35" t="str">
        <f t="shared" si="490"/>
        <v>{keyword:}</v>
      </c>
      <c r="AC1800" s="107" t="e">
        <f t="shared" si="491"/>
        <v>#VALUE!</v>
      </c>
      <c r="AG1800" s="8">
        <f t="shared" si="492"/>
        <v>0</v>
      </c>
      <c r="AI1800" s="8">
        <f t="shared" si="479"/>
        <v>0</v>
      </c>
      <c r="AK1800" t="s">
        <v>577</v>
      </c>
      <c r="AL1800" s="8">
        <f t="shared" si="480"/>
        <v>0</v>
      </c>
    </row>
    <row r="1801" spans="1:38" ht="15" customHeight="1" x14ac:dyDescent="0.25">
      <c r="A1801" s="35">
        <f t="shared" si="481"/>
        <v>0</v>
      </c>
      <c r="C1801" s="35" t="str">
        <f t="shared" si="482"/>
        <v/>
      </c>
      <c r="G1801" s="8">
        <f t="shared" si="483"/>
        <v>0</v>
      </c>
      <c r="I1801" s="8">
        <f t="shared" si="476"/>
        <v>0</v>
      </c>
      <c r="K1801" t="s">
        <v>577</v>
      </c>
      <c r="L1801" s="8">
        <f t="shared" si="477"/>
        <v>0</v>
      </c>
      <c r="O1801" s="35" t="str">
        <f t="shared" si="484"/>
        <v>?utm_source=yandex&amp;utm_medium=cpc&amp;utm_campaign=&amp;utm_content=&amp;utm_term={keyword}&amp;utm_device={device_type}</v>
      </c>
      <c r="P1801" s="35" t="str">
        <f t="shared" si="478"/>
        <v/>
      </c>
      <c r="Q1801" s="8">
        <f t="shared" si="485"/>
        <v>0</v>
      </c>
      <c r="T1801" s="8" t="s">
        <v>751</v>
      </c>
      <c r="U1801" s="8" t="str">
        <f t="shared" si="486"/>
        <v>,</v>
      </c>
      <c r="W1801" s="35" t="str">
        <f t="shared" si="487"/>
        <v/>
      </c>
      <c r="X1801" s="35" t="s">
        <v>753</v>
      </c>
      <c r="Y1801" s="35" t="s">
        <v>754</v>
      </c>
      <c r="Z1801" s="35" t="str">
        <f t="shared" si="488"/>
        <v/>
      </c>
      <c r="AA1801" s="35" t="e">
        <f t="shared" si="489"/>
        <v>#VALUE!</v>
      </c>
      <c r="AB1801" s="35" t="str">
        <f t="shared" si="490"/>
        <v>{keyword:}</v>
      </c>
      <c r="AC1801" s="107" t="e">
        <f t="shared" si="491"/>
        <v>#VALUE!</v>
      </c>
      <c r="AG1801" s="8">
        <f t="shared" si="492"/>
        <v>0</v>
      </c>
      <c r="AI1801" s="8">
        <f t="shared" si="479"/>
        <v>0</v>
      </c>
      <c r="AK1801" t="s">
        <v>577</v>
      </c>
      <c r="AL1801" s="8">
        <f t="shared" si="480"/>
        <v>0</v>
      </c>
    </row>
    <row r="1802" spans="1:38" ht="15" x14ac:dyDescent="0.25">
      <c r="A1802" s="35">
        <f t="shared" si="481"/>
        <v>0</v>
      </c>
      <c r="C1802" s="35" t="str">
        <f t="shared" si="482"/>
        <v/>
      </c>
      <c r="G1802" s="8">
        <f t="shared" si="483"/>
        <v>0</v>
      </c>
      <c r="I1802" s="8">
        <f t="shared" si="476"/>
        <v>0</v>
      </c>
      <c r="K1802" t="s">
        <v>577</v>
      </c>
      <c r="L1802" s="8">
        <f t="shared" si="477"/>
        <v>0</v>
      </c>
      <c r="O1802" s="35" t="str">
        <f t="shared" si="484"/>
        <v>?utm_source=yandex&amp;utm_medium=cpc&amp;utm_campaign=&amp;utm_content=&amp;utm_term={keyword}&amp;utm_device={device_type}</v>
      </c>
      <c r="P1802" s="35" t="str">
        <f t="shared" si="478"/>
        <v/>
      </c>
      <c r="Q1802" s="8">
        <f t="shared" si="485"/>
        <v>0</v>
      </c>
      <c r="T1802" s="8" t="s">
        <v>751</v>
      </c>
      <c r="U1802" s="8" t="str">
        <f t="shared" si="486"/>
        <v>,</v>
      </c>
      <c r="W1802" s="35" t="str">
        <f t="shared" si="487"/>
        <v/>
      </c>
      <c r="X1802" s="35" t="s">
        <v>753</v>
      </c>
      <c r="Y1802" s="35" t="s">
        <v>754</v>
      </c>
      <c r="Z1802" s="35" t="str">
        <f t="shared" si="488"/>
        <v/>
      </c>
      <c r="AA1802" s="35" t="e">
        <f t="shared" si="489"/>
        <v>#VALUE!</v>
      </c>
      <c r="AB1802" s="35" t="str">
        <f t="shared" si="490"/>
        <v>{keyword:}</v>
      </c>
      <c r="AC1802" s="107" t="e">
        <f t="shared" si="491"/>
        <v>#VALUE!</v>
      </c>
      <c r="AG1802" s="8">
        <f t="shared" si="492"/>
        <v>0</v>
      </c>
      <c r="AI1802" s="8">
        <f t="shared" si="479"/>
        <v>0</v>
      </c>
      <c r="AK1802" t="s">
        <v>577</v>
      </c>
      <c r="AL1802" s="8">
        <f t="shared" si="480"/>
        <v>0</v>
      </c>
    </row>
    <row r="1803" spans="1:38" ht="15" customHeight="1" x14ac:dyDescent="0.25">
      <c r="A1803" s="35">
        <f t="shared" si="481"/>
        <v>0</v>
      </c>
      <c r="C1803" s="35" t="str">
        <f t="shared" si="482"/>
        <v/>
      </c>
      <c r="G1803" s="8">
        <f t="shared" si="483"/>
        <v>0</v>
      </c>
      <c r="I1803" s="8">
        <f t="shared" si="476"/>
        <v>0</v>
      </c>
      <c r="K1803" t="s">
        <v>577</v>
      </c>
      <c r="L1803" s="8">
        <f t="shared" si="477"/>
        <v>0</v>
      </c>
      <c r="O1803" s="35" t="str">
        <f t="shared" si="484"/>
        <v>?utm_source=yandex&amp;utm_medium=cpc&amp;utm_campaign=&amp;utm_content=&amp;utm_term={keyword}&amp;utm_device={device_type}</v>
      </c>
      <c r="P1803" s="35" t="str">
        <f t="shared" si="478"/>
        <v/>
      </c>
      <c r="Q1803" s="8">
        <f t="shared" si="485"/>
        <v>0</v>
      </c>
      <c r="T1803" s="8" t="s">
        <v>751</v>
      </c>
      <c r="U1803" s="8" t="str">
        <f t="shared" si="486"/>
        <v>,</v>
      </c>
      <c r="W1803" s="35" t="str">
        <f t="shared" si="487"/>
        <v/>
      </c>
      <c r="X1803" s="35" t="s">
        <v>753</v>
      </c>
      <c r="Y1803" s="35" t="s">
        <v>754</v>
      </c>
      <c r="Z1803" s="35" t="str">
        <f t="shared" si="488"/>
        <v/>
      </c>
      <c r="AA1803" s="35" t="e">
        <f t="shared" si="489"/>
        <v>#VALUE!</v>
      </c>
      <c r="AB1803" s="35" t="str">
        <f t="shared" si="490"/>
        <v>{keyword:}</v>
      </c>
      <c r="AC1803" s="107" t="e">
        <f t="shared" si="491"/>
        <v>#VALUE!</v>
      </c>
      <c r="AG1803" s="8">
        <f t="shared" si="492"/>
        <v>0</v>
      </c>
      <c r="AI1803" s="8">
        <f t="shared" si="479"/>
        <v>0</v>
      </c>
      <c r="AK1803" t="s">
        <v>577</v>
      </c>
      <c r="AL1803" s="8">
        <f t="shared" si="480"/>
        <v>0</v>
      </c>
    </row>
    <row r="1804" spans="1:38" ht="15" x14ac:dyDescent="0.25">
      <c r="A1804" s="35">
        <f t="shared" si="481"/>
        <v>0</v>
      </c>
      <c r="C1804" s="35" t="str">
        <f t="shared" si="482"/>
        <v/>
      </c>
      <c r="G1804" s="8">
        <f t="shared" si="483"/>
        <v>0</v>
      </c>
      <c r="I1804" s="8">
        <f t="shared" si="476"/>
        <v>0</v>
      </c>
      <c r="K1804" t="s">
        <v>577</v>
      </c>
      <c r="L1804" s="8">
        <f t="shared" si="477"/>
        <v>0</v>
      </c>
      <c r="O1804" s="35" t="str">
        <f t="shared" si="484"/>
        <v>?utm_source=yandex&amp;utm_medium=cpc&amp;utm_campaign=&amp;utm_content=&amp;utm_term={keyword}&amp;utm_device={device_type}</v>
      </c>
      <c r="P1804" s="35" t="str">
        <f t="shared" si="478"/>
        <v/>
      </c>
      <c r="Q1804" s="8">
        <f t="shared" si="485"/>
        <v>0</v>
      </c>
      <c r="T1804" s="8" t="s">
        <v>751</v>
      </c>
      <c r="U1804" s="8" t="str">
        <f t="shared" si="486"/>
        <v>,</v>
      </c>
      <c r="W1804" s="35" t="str">
        <f t="shared" si="487"/>
        <v/>
      </c>
      <c r="X1804" s="35" t="s">
        <v>753</v>
      </c>
      <c r="Y1804" s="35" t="s">
        <v>754</v>
      </c>
      <c r="Z1804" s="35" t="str">
        <f t="shared" si="488"/>
        <v/>
      </c>
      <c r="AA1804" s="35" t="e">
        <f t="shared" si="489"/>
        <v>#VALUE!</v>
      </c>
      <c r="AB1804" s="35" t="str">
        <f t="shared" si="490"/>
        <v>{keyword:}</v>
      </c>
      <c r="AC1804" s="107" t="e">
        <f t="shared" si="491"/>
        <v>#VALUE!</v>
      </c>
      <c r="AG1804" s="8">
        <f t="shared" si="492"/>
        <v>0</v>
      </c>
      <c r="AI1804" s="8">
        <f t="shared" si="479"/>
        <v>0</v>
      </c>
      <c r="AK1804" t="s">
        <v>577</v>
      </c>
      <c r="AL1804" s="8">
        <f t="shared" si="480"/>
        <v>0</v>
      </c>
    </row>
    <row r="1805" spans="1:38" ht="15" customHeight="1" x14ac:dyDescent="0.25">
      <c r="A1805" s="35">
        <f t="shared" si="481"/>
        <v>0</v>
      </c>
      <c r="C1805" s="35" t="str">
        <f t="shared" si="482"/>
        <v/>
      </c>
      <c r="G1805" s="8">
        <f t="shared" si="483"/>
        <v>0</v>
      </c>
      <c r="I1805" s="8">
        <f t="shared" si="476"/>
        <v>0</v>
      </c>
      <c r="K1805" t="s">
        <v>577</v>
      </c>
      <c r="L1805" s="8">
        <f t="shared" si="477"/>
        <v>0</v>
      </c>
      <c r="O1805" s="35" t="str">
        <f t="shared" si="484"/>
        <v>?utm_source=yandex&amp;utm_medium=cpc&amp;utm_campaign=&amp;utm_content=&amp;utm_term={keyword}&amp;utm_device={device_type}</v>
      </c>
      <c r="P1805" s="35" t="str">
        <f t="shared" si="478"/>
        <v/>
      </c>
      <c r="Q1805" s="8">
        <f t="shared" si="485"/>
        <v>0</v>
      </c>
      <c r="T1805" s="8" t="s">
        <v>751</v>
      </c>
      <c r="U1805" s="8" t="str">
        <f t="shared" si="486"/>
        <v>,</v>
      </c>
      <c r="W1805" s="35" t="str">
        <f t="shared" si="487"/>
        <v/>
      </c>
      <c r="X1805" s="35" t="s">
        <v>753</v>
      </c>
      <c r="Y1805" s="35" t="s">
        <v>754</v>
      </c>
      <c r="Z1805" s="35" t="str">
        <f t="shared" si="488"/>
        <v/>
      </c>
      <c r="AA1805" s="35" t="e">
        <f t="shared" si="489"/>
        <v>#VALUE!</v>
      </c>
      <c r="AB1805" s="35" t="str">
        <f t="shared" si="490"/>
        <v>{keyword:}</v>
      </c>
      <c r="AC1805" s="107" t="e">
        <f t="shared" si="491"/>
        <v>#VALUE!</v>
      </c>
      <c r="AG1805" s="8">
        <f t="shared" si="492"/>
        <v>0</v>
      </c>
      <c r="AI1805" s="8">
        <f t="shared" si="479"/>
        <v>0</v>
      </c>
      <c r="AK1805" t="s">
        <v>577</v>
      </c>
      <c r="AL1805" s="8">
        <f t="shared" si="480"/>
        <v>0</v>
      </c>
    </row>
    <row r="1806" spans="1:38" ht="15" x14ac:dyDescent="0.25">
      <c r="A1806" s="35">
        <f t="shared" si="481"/>
        <v>0</v>
      </c>
      <c r="C1806" s="35" t="str">
        <f t="shared" si="482"/>
        <v/>
      </c>
      <c r="G1806" s="8">
        <f t="shared" si="483"/>
        <v>0</v>
      </c>
      <c r="I1806" s="8">
        <f t="shared" si="476"/>
        <v>0</v>
      </c>
      <c r="K1806" t="s">
        <v>577</v>
      </c>
      <c r="L1806" s="8">
        <f t="shared" si="477"/>
        <v>0</v>
      </c>
      <c r="O1806" s="35" t="str">
        <f t="shared" si="484"/>
        <v>?utm_source=yandex&amp;utm_medium=cpc&amp;utm_campaign=&amp;utm_content=&amp;utm_term={keyword}&amp;utm_device={device_type}</v>
      </c>
      <c r="P1806" s="35" t="str">
        <f t="shared" si="478"/>
        <v/>
      </c>
      <c r="Q1806" s="8">
        <f t="shared" si="485"/>
        <v>0</v>
      </c>
      <c r="T1806" s="8" t="s">
        <v>751</v>
      </c>
      <c r="U1806" s="8" t="str">
        <f t="shared" si="486"/>
        <v>,</v>
      </c>
      <c r="W1806" s="35" t="str">
        <f t="shared" si="487"/>
        <v/>
      </c>
      <c r="X1806" s="35" t="s">
        <v>753</v>
      </c>
      <c r="Y1806" s="35" t="s">
        <v>754</v>
      </c>
      <c r="Z1806" s="35" t="str">
        <f t="shared" si="488"/>
        <v/>
      </c>
      <c r="AA1806" s="35" t="e">
        <f t="shared" si="489"/>
        <v>#VALUE!</v>
      </c>
      <c r="AB1806" s="35" t="str">
        <f t="shared" si="490"/>
        <v>{keyword:}</v>
      </c>
      <c r="AC1806" s="107" t="e">
        <f t="shared" si="491"/>
        <v>#VALUE!</v>
      </c>
      <c r="AG1806" s="8">
        <f t="shared" si="492"/>
        <v>0</v>
      </c>
      <c r="AI1806" s="8">
        <f t="shared" si="479"/>
        <v>0</v>
      </c>
      <c r="AK1806" t="s">
        <v>577</v>
      </c>
      <c r="AL1806" s="8">
        <f t="shared" si="480"/>
        <v>0</v>
      </c>
    </row>
    <row r="1807" spans="1:38" ht="15" customHeight="1" x14ac:dyDescent="0.25">
      <c r="A1807" s="35">
        <f t="shared" si="481"/>
        <v>0</v>
      </c>
      <c r="C1807" s="35" t="str">
        <f t="shared" si="482"/>
        <v/>
      </c>
      <c r="G1807" s="8">
        <f t="shared" si="483"/>
        <v>0</v>
      </c>
      <c r="I1807" s="8">
        <f t="shared" si="476"/>
        <v>0</v>
      </c>
      <c r="K1807" t="s">
        <v>577</v>
      </c>
      <c r="L1807" s="8">
        <f t="shared" si="477"/>
        <v>0</v>
      </c>
      <c r="O1807" s="35" t="str">
        <f t="shared" si="484"/>
        <v>?utm_source=yandex&amp;utm_medium=cpc&amp;utm_campaign=&amp;utm_content=&amp;utm_term={keyword}&amp;utm_device={device_type}</v>
      </c>
      <c r="P1807" s="35" t="str">
        <f t="shared" si="478"/>
        <v/>
      </c>
      <c r="Q1807" s="8">
        <f t="shared" si="485"/>
        <v>0</v>
      </c>
      <c r="T1807" s="8" t="s">
        <v>751</v>
      </c>
      <c r="U1807" s="8" t="str">
        <f t="shared" si="486"/>
        <v>,</v>
      </c>
      <c r="W1807" s="35" t="str">
        <f t="shared" si="487"/>
        <v/>
      </c>
      <c r="X1807" s="35" t="s">
        <v>753</v>
      </c>
      <c r="Y1807" s="35" t="s">
        <v>754</v>
      </c>
      <c r="Z1807" s="35" t="str">
        <f t="shared" si="488"/>
        <v/>
      </c>
      <c r="AA1807" s="35" t="e">
        <f t="shared" si="489"/>
        <v>#VALUE!</v>
      </c>
      <c r="AB1807" s="35" t="str">
        <f t="shared" si="490"/>
        <v>{keyword:}</v>
      </c>
      <c r="AC1807" s="107" t="e">
        <f t="shared" si="491"/>
        <v>#VALUE!</v>
      </c>
      <c r="AG1807" s="8">
        <f t="shared" si="492"/>
        <v>0</v>
      </c>
      <c r="AI1807" s="8">
        <f t="shared" si="479"/>
        <v>0</v>
      </c>
      <c r="AK1807" t="s">
        <v>577</v>
      </c>
      <c r="AL1807" s="8">
        <f t="shared" si="480"/>
        <v>0</v>
      </c>
    </row>
    <row r="1808" spans="1:38" ht="15" x14ac:dyDescent="0.25">
      <c r="A1808" s="35">
        <f t="shared" si="481"/>
        <v>0</v>
      </c>
      <c r="C1808" s="35" t="str">
        <f t="shared" si="482"/>
        <v/>
      </c>
      <c r="G1808" s="8">
        <f t="shared" si="483"/>
        <v>0</v>
      </c>
      <c r="I1808" s="8">
        <f t="shared" si="476"/>
        <v>0</v>
      </c>
      <c r="K1808" t="s">
        <v>577</v>
      </c>
      <c r="L1808" s="8">
        <f t="shared" si="477"/>
        <v>0</v>
      </c>
      <c r="O1808" s="35" t="str">
        <f t="shared" si="484"/>
        <v>?utm_source=yandex&amp;utm_medium=cpc&amp;utm_campaign=&amp;utm_content=&amp;utm_term={keyword}&amp;utm_device={device_type}</v>
      </c>
      <c r="P1808" s="35" t="str">
        <f t="shared" si="478"/>
        <v/>
      </c>
      <c r="Q1808" s="8">
        <f t="shared" si="485"/>
        <v>0</v>
      </c>
      <c r="T1808" s="8" t="s">
        <v>751</v>
      </c>
      <c r="U1808" s="8" t="str">
        <f t="shared" si="486"/>
        <v>,</v>
      </c>
      <c r="W1808" s="35" t="str">
        <f t="shared" si="487"/>
        <v/>
      </c>
      <c r="X1808" s="35" t="s">
        <v>753</v>
      </c>
      <c r="Y1808" s="35" t="s">
        <v>754</v>
      </c>
      <c r="Z1808" s="35" t="str">
        <f t="shared" si="488"/>
        <v/>
      </c>
      <c r="AA1808" s="35" t="e">
        <f t="shared" si="489"/>
        <v>#VALUE!</v>
      </c>
      <c r="AB1808" s="35" t="str">
        <f t="shared" si="490"/>
        <v>{keyword:}</v>
      </c>
      <c r="AC1808" s="107" t="e">
        <f t="shared" si="491"/>
        <v>#VALUE!</v>
      </c>
      <c r="AG1808" s="8">
        <f t="shared" si="492"/>
        <v>0</v>
      </c>
      <c r="AI1808" s="8">
        <f t="shared" si="479"/>
        <v>0</v>
      </c>
      <c r="AK1808" t="s">
        <v>577</v>
      </c>
      <c r="AL1808" s="8">
        <f t="shared" si="480"/>
        <v>0</v>
      </c>
    </row>
    <row r="1809" spans="1:38" ht="15" customHeight="1" x14ac:dyDescent="0.25">
      <c r="A1809" s="35">
        <f t="shared" si="481"/>
        <v>0</v>
      </c>
      <c r="C1809" s="35" t="str">
        <f t="shared" si="482"/>
        <v/>
      </c>
      <c r="G1809" s="8">
        <f t="shared" si="483"/>
        <v>0</v>
      </c>
      <c r="I1809" s="8">
        <f t="shared" si="476"/>
        <v>0</v>
      </c>
      <c r="K1809" t="s">
        <v>577</v>
      </c>
      <c r="L1809" s="8">
        <f t="shared" si="477"/>
        <v>0</v>
      </c>
      <c r="O1809" s="35" t="str">
        <f t="shared" si="484"/>
        <v>?utm_source=yandex&amp;utm_medium=cpc&amp;utm_campaign=&amp;utm_content=&amp;utm_term={keyword}&amp;utm_device={device_type}</v>
      </c>
      <c r="P1809" s="35" t="str">
        <f t="shared" si="478"/>
        <v/>
      </c>
      <c r="Q1809" s="8">
        <f t="shared" si="485"/>
        <v>0</v>
      </c>
      <c r="T1809" s="8" t="s">
        <v>751</v>
      </c>
      <c r="U1809" s="8" t="str">
        <f t="shared" si="486"/>
        <v>,</v>
      </c>
      <c r="W1809" s="35" t="str">
        <f t="shared" si="487"/>
        <v/>
      </c>
      <c r="X1809" s="35" t="s">
        <v>753</v>
      </c>
      <c r="Y1809" s="35" t="s">
        <v>754</v>
      </c>
      <c r="Z1809" s="35" t="str">
        <f t="shared" si="488"/>
        <v/>
      </c>
      <c r="AA1809" s="35" t="e">
        <f t="shared" si="489"/>
        <v>#VALUE!</v>
      </c>
      <c r="AB1809" s="35" t="str">
        <f t="shared" si="490"/>
        <v>{keyword:}</v>
      </c>
      <c r="AC1809" s="107" t="e">
        <f t="shared" si="491"/>
        <v>#VALUE!</v>
      </c>
      <c r="AG1809" s="8">
        <f t="shared" si="492"/>
        <v>0</v>
      </c>
      <c r="AI1809" s="8">
        <f t="shared" si="479"/>
        <v>0</v>
      </c>
      <c r="AK1809" t="s">
        <v>577</v>
      </c>
      <c r="AL1809" s="8">
        <f t="shared" si="480"/>
        <v>0</v>
      </c>
    </row>
    <row r="1810" spans="1:38" ht="15" x14ac:dyDescent="0.25">
      <c r="A1810" s="35">
        <f t="shared" si="481"/>
        <v>0</v>
      </c>
      <c r="C1810" s="35" t="str">
        <f t="shared" si="482"/>
        <v/>
      </c>
      <c r="G1810" s="8">
        <f t="shared" si="483"/>
        <v>0</v>
      </c>
      <c r="I1810" s="8">
        <f t="shared" si="476"/>
        <v>0</v>
      </c>
      <c r="K1810" t="s">
        <v>577</v>
      </c>
      <c r="L1810" s="8">
        <f t="shared" si="477"/>
        <v>0</v>
      </c>
      <c r="O1810" s="35" t="str">
        <f t="shared" si="484"/>
        <v>?utm_source=yandex&amp;utm_medium=cpc&amp;utm_campaign=&amp;utm_content=&amp;utm_term={keyword}&amp;utm_device={device_type}</v>
      </c>
      <c r="P1810" s="35" t="str">
        <f t="shared" si="478"/>
        <v/>
      </c>
      <c r="Q1810" s="8">
        <f t="shared" si="485"/>
        <v>0</v>
      </c>
      <c r="T1810" s="8" t="s">
        <v>751</v>
      </c>
      <c r="U1810" s="8" t="str">
        <f t="shared" si="486"/>
        <v>,</v>
      </c>
      <c r="W1810" s="35" t="str">
        <f t="shared" si="487"/>
        <v/>
      </c>
      <c r="X1810" s="35" t="s">
        <v>753</v>
      </c>
      <c r="Y1810" s="35" t="s">
        <v>754</v>
      </c>
      <c r="Z1810" s="35" t="str">
        <f t="shared" si="488"/>
        <v/>
      </c>
      <c r="AA1810" s="35" t="e">
        <f t="shared" si="489"/>
        <v>#VALUE!</v>
      </c>
      <c r="AB1810" s="35" t="str">
        <f t="shared" si="490"/>
        <v>{keyword:}</v>
      </c>
      <c r="AC1810" s="107" t="e">
        <f t="shared" si="491"/>
        <v>#VALUE!</v>
      </c>
      <c r="AG1810" s="8">
        <f t="shared" si="492"/>
        <v>0</v>
      </c>
      <c r="AI1810" s="8">
        <f t="shared" si="479"/>
        <v>0</v>
      </c>
      <c r="AK1810" t="s">
        <v>577</v>
      </c>
      <c r="AL1810" s="8">
        <f t="shared" si="480"/>
        <v>0</v>
      </c>
    </row>
    <row r="1811" spans="1:38" ht="15" customHeight="1" x14ac:dyDescent="0.25">
      <c r="A1811" s="35">
        <f t="shared" si="481"/>
        <v>0</v>
      </c>
      <c r="C1811" s="35" t="str">
        <f t="shared" si="482"/>
        <v/>
      </c>
      <c r="G1811" s="8">
        <f t="shared" si="483"/>
        <v>0</v>
      </c>
      <c r="I1811" s="8">
        <f t="shared" si="476"/>
        <v>0</v>
      </c>
      <c r="K1811" t="s">
        <v>577</v>
      </c>
      <c r="L1811" s="8">
        <f t="shared" si="477"/>
        <v>0</v>
      </c>
      <c r="O1811" s="35" t="str">
        <f t="shared" si="484"/>
        <v>?utm_source=yandex&amp;utm_medium=cpc&amp;utm_campaign=&amp;utm_content=&amp;utm_term={keyword}&amp;utm_device={device_type}</v>
      </c>
      <c r="P1811" s="35" t="str">
        <f t="shared" si="478"/>
        <v/>
      </c>
      <c r="Q1811" s="8">
        <f t="shared" si="485"/>
        <v>0</v>
      </c>
      <c r="T1811" s="8" t="s">
        <v>751</v>
      </c>
      <c r="U1811" s="8" t="str">
        <f t="shared" si="486"/>
        <v>,</v>
      </c>
      <c r="W1811" s="35" t="str">
        <f t="shared" si="487"/>
        <v/>
      </c>
      <c r="X1811" s="35" t="s">
        <v>753</v>
      </c>
      <c r="Y1811" s="35" t="s">
        <v>754</v>
      </c>
      <c r="Z1811" s="35" t="str">
        <f t="shared" si="488"/>
        <v/>
      </c>
      <c r="AA1811" s="35" t="e">
        <f t="shared" si="489"/>
        <v>#VALUE!</v>
      </c>
      <c r="AB1811" s="35" t="str">
        <f t="shared" si="490"/>
        <v>{keyword:}</v>
      </c>
      <c r="AC1811" s="107" t="e">
        <f t="shared" si="491"/>
        <v>#VALUE!</v>
      </c>
      <c r="AG1811" s="8">
        <f t="shared" si="492"/>
        <v>0</v>
      </c>
      <c r="AI1811" s="8">
        <f t="shared" si="479"/>
        <v>0</v>
      </c>
      <c r="AK1811" t="s">
        <v>577</v>
      </c>
      <c r="AL1811" s="8">
        <f t="shared" si="480"/>
        <v>0</v>
      </c>
    </row>
    <row r="1812" spans="1:38" ht="15" x14ac:dyDescent="0.25">
      <c r="A1812" s="35">
        <f t="shared" si="481"/>
        <v>0</v>
      </c>
      <c r="C1812" s="35" t="str">
        <f t="shared" si="482"/>
        <v/>
      </c>
      <c r="G1812" s="8">
        <f t="shared" si="483"/>
        <v>0</v>
      </c>
      <c r="I1812" s="8">
        <f t="shared" si="476"/>
        <v>0</v>
      </c>
      <c r="K1812" t="s">
        <v>577</v>
      </c>
      <c r="L1812" s="8">
        <f t="shared" si="477"/>
        <v>0</v>
      </c>
      <c r="O1812" s="35" t="str">
        <f t="shared" si="484"/>
        <v>?utm_source=yandex&amp;utm_medium=cpc&amp;utm_campaign=&amp;utm_content=&amp;utm_term={keyword}&amp;utm_device={device_type}</v>
      </c>
      <c r="P1812" s="35" t="str">
        <f t="shared" si="478"/>
        <v/>
      </c>
      <c r="Q1812" s="8">
        <f t="shared" si="485"/>
        <v>0</v>
      </c>
      <c r="T1812" s="8" t="s">
        <v>751</v>
      </c>
      <c r="U1812" s="8" t="str">
        <f t="shared" si="486"/>
        <v>,</v>
      </c>
      <c r="W1812" s="35" t="str">
        <f t="shared" si="487"/>
        <v/>
      </c>
      <c r="X1812" s="35" t="s">
        <v>753</v>
      </c>
      <c r="Y1812" s="35" t="s">
        <v>754</v>
      </c>
      <c r="Z1812" s="35" t="str">
        <f t="shared" si="488"/>
        <v/>
      </c>
      <c r="AA1812" s="35" t="e">
        <f t="shared" si="489"/>
        <v>#VALUE!</v>
      </c>
      <c r="AB1812" s="35" t="str">
        <f t="shared" si="490"/>
        <v>{keyword:}</v>
      </c>
      <c r="AC1812" s="107" t="e">
        <f t="shared" si="491"/>
        <v>#VALUE!</v>
      </c>
      <c r="AG1812" s="8">
        <f t="shared" si="492"/>
        <v>0</v>
      </c>
      <c r="AI1812" s="8">
        <f t="shared" si="479"/>
        <v>0</v>
      </c>
      <c r="AK1812" t="s">
        <v>577</v>
      </c>
      <c r="AL1812" s="8">
        <f t="shared" si="480"/>
        <v>0</v>
      </c>
    </row>
    <row r="1813" spans="1:38" ht="15" customHeight="1" x14ac:dyDescent="0.25">
      <c r="A1813" s="35">
        <f t="shared" si="481"/>
        <v>0</v>
      </c>
      <c r="C1813" s="35" t="str">
        <f t="shared" si="482"/>
        <v/>
      </c>
      <c r="G1813" s="8">
        <f t="shared" si="483"/>
        <v>0</v>
      </c>
      <c r="I1813" s="8">
        <f t="shared" si="476"/>
        <v>0</v>
      </c>
      <c r="K1813" t="s">
        <v>577</v>
      </c>
      <c r="L1813" s="8">
        <f t="shared" si="477"/>
        <v>0</v>
      </c>
      <c r="O1813" s="35" t="str">
        <f t="shared" si="484"/>
        <v>?utm_source=yandex&amp;utm_medium=cpc&amp;utm_campaign=&amp;utm_content=&amp;utm_term={keyword}&amp;utm_device={device_type}</v>
      </c>
      <c r="P1813" s="35" t="str">
        <f t="shared" si="478"/>
        <v/>
      </c>
      <c r="Q1813" s="8">
        <f t="shared" si="485"/>
        <v>0</v>
      </c>
      <c r="T1813" s="8" t="s">
        <v>751</v>
      </c>
      <c r="U1813" s="8" t="str">
        <f t="shared" si="486"/>
        <v>,</v>
      </c>
      <c r="W1813" s="35" t="str">
        <f t="shared" si="487"/>
        <v/>
      </c>
      <c r="X1813" s="35" t="s">
        <v>753</v>
      </c>
      <c r="Y1813" s="35" t="s">
        <v>754</v>
      </c>
      <c r="Z1813" s="35" t="str">
        <f t="shared" si="488"/>
        <v/>
      </c>
      <c r="AA1813" s="35" t="e">
        <f t="shared" si="489"/>
        <v>#VALUE!</v>
      </c>
      <c r="AB1813" s="35" t="str">
        <f t="shared" si="490"/>
        <v>{keyword:}</v>
      </c>
      <c r="AC1813" s="107" t="e">
        <f t="shared" si="491"/>
        <v>#VALUE!</v>
      </c>
      <c r="AG1813" s="8">
        <f t="shared" si="492"/>
        <v>0</v>
      </c>
      <c r="AI1813" s="8">
        <f t="shared" si="479"/>
        <v>0</v>
      </c>
      <c r="AK1813" t="s">
        <v>577</v>
      </c>
      <c r="AL1813" s="8">
        <f t="shared" si="480"/>
        <v>0</v>
      </c>
    </row>
    <row r="1814" spans="1:38" ht="15" x14ac:dyDescent="0.25">
      <c r="A1814" s="35">
        <f t="shared" si="481"/>
        <v>0</v>
      </c>
      <c r="C1814" s="35" t="str">
        <f t="shared" si="482"/>
        <v/>
      </c>
      <c r="G1814" s="8">
        <f t="shared" si="483"/>
        <v>0</v>
      </c>
      <c r="I1814" s="8">
        <f t="shared" si="476"/>
        <v>0</v>
      </c>
      <c r="K1814" t="s">
        <v>577</v>
      </c>
      <c r="L1814" s="8">
        <f t="shared" si="477"/>
        <v>0</v>
      </c>
      <c r="O1814" s="35" t="str">
        <f t="shared" si="484"/>
        <v>?utm_source=yandex&amp;utm_medium=cpc&amp;utm_campaign=&amp;utm_content=&amp;utm_term={keyword}&amp;utm_device={device_type}</v>
      </c>
      <c r="P1814" s="35" t="str">
        <f t="shared" si="478"/>
        <v/>
      </c>
      <c r="Q1814" s="8">
        <f t="shared" si="485"/>
        <v>0</v>
      </c>
      <c r="T1814" s="8" t="s">
        <v>751</v>
      </c>
      <c r="U1814" s="8" t="str">
        <f t="shared" si="486"/>
        <v>,</v>
      </c>
      <c r="W1814" s="35" t="str">
        <f t="shared" si="487"/>
        <v/>
      </c>
      <c r="X1814" s="35" t="s">
        <v>753</v>
      </c>
      <c r="Y1814" s="35" t="s">
        <v>754</v>
      </c>
      <c r="Z1814" s="35" t="str">
        <f t="shared" si="488"/>
        <v/>
      </c>
      <c r="AA1814" s="35" t="e">
        <f t="shared" si="489"/>
        <v>#VALUE!</v>
      </c>
      <c r="AB1814" s="35" t="str">
        <f t="shared" si="490"/>
        <v>{keyword:}</v>
      </c>
      <c r="AC1814" s="107" t="e">
        <f t="shared" si="491"/>
        <v>#VALUE!</v>
      </c>
      <c r="AG1814" s="8">
        <f t="shared" si="492"/>
        <v>0</v>
      </c>
      <c r="AI1814" s="8">
        <f t="shared" si="479"/>
        <v>0</v>
      </c>
      <c r="AK1814" t="s">
        <v>577</v>
      </c>
      <c r="AL1814" s="8">
        <f t="shared" si="480"/>
        <v>0</v>
      </c>
    </row>
    <row r="1815" spans="1:38" ht="15" customHeight="1" x14ac:dyDescent="0.25">
      <c r="A1815" s="35">
        <f t="shared" si="481"/>
        <v>0</v>
      </c>
      <c r="C1815" s="35" t="str">
        <f t="shared" si="482"/>
        <v/>
      </c>
      <c r="G1815" s="8">
        <f t="shared" si="483"/>
        <v>0</v>
      </c>
      <c r="I1815" s="8">
        <f t="shared" si="476"/>
        <v>0</v>
      </c>
      <c r="K1815" t="s">
        <v>577</v>
      </c>
      <c r="L1815" s="8">
        <f t="shared" si="477"/>
        <v>0</v>
      </c>
      <c r="O1815" s="35" t="str">
        <f t="shared" si="484"/>
        <v>?utm_source=yandex&amp;utm_medium=cpc&amp;utm_campaign=&amp;utm_content=&amp;utm_term={keyword}&amp;utm_device={device_type}</v>
      </c>
      <c r="P1815" s="35" t="str">
        <f t="shared" si="478"/>
        <v/>
      </c>
      <c r="Q1815" s="8">
        <f t="shared" si="485"/>
        <v>0</v>
      </c>
      <c r="T1815" s="8" t="s">
        <v>751</v>
      </c>
      <c r="U1815" s="8" t="str">
        <f t="shared" si="486"/>
        <v>,</v>
      </c>
      <c r="W1815" s="35" t="str">
        <f t="shared" si="487"/>
        <v/>
      </c>
      <c r="X1815" s="35" t="s">
        <v>753</v>
      </c>
      <c r="Y1815" s="35" t="s">
        <v>754</v>
      </c>
      <c r="Z1815" s="35" t="str">
        <f t="shared" si="488"/>
        <v/>
      </c>
      <c r="AA1815" s="35" t="e">
        <f t="shared" si="489"/>
        <v>#VALUE!</v>
      </c>
      <c r="AB1815" s="35" t="str">
        <f t="shared" si="490"/>
        <v>{keyword:}</v>
      </c>
      <c r="AC1815" s="107" t="e">
        <f t="shared" si="491"/>
        <v>#VALUE!</v>
      </c>
      <c r="AG1815" s="8">
        <f t="shared" si="492"/>
        <v>0</v>
      </c>
      <c r="AI1815" s="8">
        <f t="shared" si="479"/>
        <v>0</v>
      </c>
      <c r="AK1815" t="s">
        <v>577</v>
      </c>
      <c r="AL1815" s="8">
        <f t="shared" si="480"/>
        <v>0</v>
      </c>
    </row>
    <row r="1816" spans="1:38" ht="15" x14ac:dyDescent="0.25">
      <c r="A1816" s="35">
        <f t="shared" si="481"/>
        <v>0</v>
      </c>
      <c r="C1816" s="35" t="str">
        <f t="shared" si="482"/>
        <v/>
      </c>
      <c r="G1816" s="8">
        <f t="shared" si="483"/>
        <v>0</v>
      </c>
      <c r="I1816" s="8">
        <f t="shared" si="476"/>
        <v>0</v>
      </c>
      <c r="K1816" t="s">
        <v>577</v>
      </c>
      <c r="L1816" s="8">
        <f t="shared" si="477"/>
        <v>0</v>
      </c>
      <c r="O1816" s="35" t="str">
        <f t="shared" si="484"/>
        <v>?utm_source=yandex&amp;utm_medium=cpc&amp;utm_campaign=&amp;utm_content=&amp;utm_term={keyword}&amp;utm_device={device_type}</v>
      </c>
      <c r="P1816" s="35" t="str">
        <f t="shared" si="478"/>
        <v/>
      </c>
      <c r="Q1816" s="8">
        <f t="shared" si="485"/>
        <v>0</v>
      </c>
      <c r="T1816" s="8" t="s">
        <v>751</v>
      </c>
      <c r="U1816" s="8" t="str">
        <f t="shared" si="486"/>
        <v>,</v>
      </c>
      <c r="W1816" s="35" t="str">
        <f t="shared" si="487"/>
        <v/>
      </c>
      <c r="X1816" s="35" t="s">
        <v>753</v>
      </c>
      <c r="Y1816" s="35" t="s">
        <v>754</v>
      </c>
      <c r="Z1816" s="35" t="str">
        <f t="shared" si="488"/>
        <v/>
      </c>
      <c r="AA1816" s="35" t="e">
        <f t="shared" si="489"/>
        <v>#VALUE!</v>
      </c>
      <c r="AB1816" s="35" t="str">
        <f t="shared" si="490"/>
        <v>{keyword:}</v>
      </c>
      <c r="AC1816" s="107" t="e">
        <f t="shared" si="491"/>
        <v>#VALUE!</v>
      </c>
      <c r="AG1816" s="8">
        <f t="shared" si="492"/>
        <v>0</v>
      </c>
      <c r="AI1816" s="8">
        <f t="shared" si="479"/>
        <v>0</v>
      </c>
      <c r="AK1816" t="s">
        <v>577</v>
      </c>
      <c r="AL1816" s="8">
        <f t="shared" si="480"/>
        <v>0</v>
      </c>
    </row>
    <row r="1817" spans="1:38" ht="15" customHeight="1" x14ac:dyDescent="0.25">
      <c r="A1817" s="35">
        <f t="shared" si="481"/>
        <v>0</v>
      </c>
      <c r="C1817" s="35" t="str">
        <f t="shared" si="482"/>
        <v/>
      </c>
      <c r="G1817" s="8">
        <f t="shared" si="483"/>
        <v>0</v>
      </c>
      <c r="I1817" s="8">
        <f t="shared" si="476"/>
        <v>0</v>
      </c>
      <c r="K1817" t="s">
        <v>577</v>
      </c>
      <c r="L1817" s="8">
        <f t="shared" si="477"/>
        <v>0</v>
      </c>
      <c r="O1817" s="35" t="str">
        <f t="shared" si="484"/>
        <v>?utm_source=yandex&amp;utm_medium=cpc&amp;utm_campaign=&amp;utm_content=&amp;utm_term={keyword}&amp;utm_device={device_type}</v>
      </c>
      <c r="P1817" s="35" t="str">
        <f t="shared" si="478"/>
        <v/>
      </c>
      <c r="Q1817" s="8">
        <f t="shared" si="485"/>
        <v>0</v>
      </c>
      <c r="T1817" s="8" t="s">
        <v>751</v>
      </c>
      <c r="U1817" s="8" t="str">
        <f t="shared" si="486"/>
        <v>,</v>
      </c>
      <c r="W1817" s="35" t="str">
        <f t="shared" si="487"/>
        <v/>
      </c>
      <c r="X1817" s="35" t="s">
        <v>753</v>
      </c>
      <c r="Y1817" s="35" t="s">
        <v>754</v>
      </c>
      <c r="Z1817" s="35" t="str">
        <f t="shared" si="488"/>
        <v/>
      </c>
      <c r="AA1817" s="35" t="e">
        <f t="shared" si="489"/>
        <v>#VALUE!</v>
      </c>
      <c r="AB1817" s="35" t="str">
        <f t="shared" si="490"/>
        <v>{keyword:}</v>
      </c>
      <c r="AC1817" s="107" t="e">
        <f t="shared" si="491"/>
        <v>#VALUE!</v>
      </c>
      <c r="AG1817" s="8">
        <f t="shared" si="492"/>
        <v>0</v>
      </c>
      <c r="AI1817" s="8">
        <f t="shared" si="479"/>
        <v>0</v>
      </c>
      <c r="AK1817" t="s">
        <v>577</v>
      </c>
      <c r="AL1817" s="8">
        <f t="shared" si="480"/>
        <v>0</v>
      </c>
    </row>
    <row r="1818" spans="1:38" ht="15" x14ac:dyDescent="0.25">
      <c r="A1818" s="35">
        <f t="shared" si="481"/>
        <v>0</v>
      </c>
      <c r="C1818" s="35" t="str">
        <f t="shared" si="482"/>
        <v/>
      </c>
      <c r="G1818" s="8">
        <f t="shared" si="483"/>
        <v>0</v>
      </c>
      <c r="I1818" s="8">
        <f t="shared" si="476"/>
        <v>0</v>
      </c>
      <c r="K1818" t="s">
        <v>577</v>
      </c>
      <c r="L1818" s="8">
        <f t="shared" si="477"/>
        <v>0</v>
      </c>
      <c r="O1818" s="35" t="str">
        <f t="shared" si="484"/>
        <v>?utm_source=yandex&amp;utm_medium=cpc&amp;utm_campaign=&amp;utm_content=&amp;utm_term={keyword}&amp;utm_device={device_type}</v>
      </c>
      <c r="P1818" s="35" t="str">
        <f t="shared" si="478"/>
        <v/>
      </c>
      <c r="Q1818" s="8">
        <f t="shared" si="485"/>
        <v>0</v>
      </c>
      <c r="T1818" s="8" t="s">
        <v>751</v>
      </c>
      <c r="U1818" s="8" t="str">
        <f t="shared" si="486"/>
        <v>,</v>
      </c>
      <c r="W1818" s="35" t="str">
        <f t="shared" si="487"/>
        <v/>
      </c>
      <c r="X1818" s="35" t="s">
        <v>753</v>
      </c>
      <c r="Y1818" s="35" t="s">
        <v>754</v>
      </c>
      <c r="Z1818" s="35" t="str">
        <f t="shared" si="488"/>
        <v/>
      </c>
      <c r="AA1818" s="35" t="e">
        <f t="shared" si="489"/>
        <v>#VALUE!</v>
      </c>
      <c r="AB1818" s="35" t="str">
        <f t="shared" si="490"/>
        <v>{keyword:}</v>
      </c>
      <c r="AC1818" s="107" t="e">
        <f t="shared" si="491"/>
        <v>#VALUE!</v>
      </c>
      <c r="AG1818" s="8">
        <f t="shared" si="492"/>
        <v>0</v>
      </c>
      <c r="AI1818" s="8">
        <f t="shared" si="479"/>
        <v>0</v>
      </c>
      <c r="AK1818" t="s">
        <v>577</v>
      </c>
      <c r="AL1818" s="8">
        <f t="shared" si="480"/>
        <v>0</v>
      </c>
    </row>
    <row r="1819" spans="1:38" ht="15" customHeight="1" x14ac:dyDescent="0.25">
      <c r="A1819" s="35">
        <f t="shared" si="481"/>
        <v>0</v>
      </c>
      <c r="C1819" s="35" t="str">
        <f t="shared" si="482"/>
        <v/>
      </c>
      <c r="G1819" s="8">
        <f t="shared" si="483"/>
        <v>0</v>
      </c>
      <c r="I1819" s="8">
        <f t="shared" si="476"/>
        <v>0</v>
      </c>
      <c r="K1819" t="s">
        <v>577</v>
      </c>
      <c r="L1819" s="8">
        <f t="shared" si="477"/>
        <v>0</v>
      </c>
      <c r="O1819" s="35" t="str">
        <f t="shared" si="484"/>
        <v>?utm_source=yandex&amp;utm_medium=cpc&amp;utm_campaign=&amp;utm_content=&amp;utm_term={keyword}&amp;utm_device={device_type}</v>
      </c>
      <c r="P1819" s="35" t="str">
        <f t="shared" si="478"/>
        <v/>
      </c>
      <c r="Q1819" s="8">
        <f t="shared" si="485"/>
        <v>0</v>
      </c>
      <c r="T1819" s="8" t="s">
        <v>751</v>
      </c>
      <c r="U1819" s="8" t="str">
        <f t="shared" si="486"/>
        <v>,</v>
      </c>
      <c r="W1819" s="35" t="str">
        <f t="shared" si="487"/>
        <v/>
      </c>
      <c r="X1819" s="35" t="s">
        <v>753</v>
      </c>
      <c r="Y1819" s="35" t="s">
        <v>754</v>
      </c>
      <c r="Z1819" s="35" t="str">
        <f t="shared" si="488"/>
        <v/>
      </c>
      <c r="AA1819" s="35" t="e">
        <f t="shared" si="489"/>
        <v>#VALUE!</v>
      </c>
      <c r="AB1819" s="35" t="str">
        <f t="shared" si="490"/>
        <v>{keyword:}</v>
      </c>
      <c r="AC1819" s="107" t="e">
        <f t="shared" si="491"/>
        <v>#VALUE!</v>
      </c>
      <c r="AG1819" s="8">
        <f t="shared" si="492"/>
        <v>0</v>
      </c>
      <c r="AI1819" s="8">
        <f t="shared" si="479"/>
        <v>0</v>
      </c>
      <c r="AK1819" t="s">
        <v>577</v>
      </c>
      <c r="AL1819" s="8">
        <f t="shared" si="480"/>
        <v>0</v>
      </c>
    </row>
    <row r="1820" spans="1:38" ht="15" x14ac:dyDescent="0.25">
      <c r="A1820" s="35">
        <f t="shared" si="481"/>
        <v>0</v>
      </c>
      <c r="C1820" s="35" t="str">
        <f t="shared" si="482"/>
        <v/>
      </c>
      <c r="G1820" s="8">
        <f t="shared" si="483"/>
        <v>0</v>
      </c>
      <c r="I1820" s="8">
        <f t="shared" si="476"/>
        <v>0</v>
      </c>
      <c r="K1820" t="s">
        <v>577</v>
      </c>
      <c r="L1820" s="8">
        <f t="shared" si="477"/>
        <v>0</v>
      </c>
      <c r="O1820" s="35" t="str">
        <f t="shared" si="484"/>
        <v>?utm_source=yandex&amp;utm_medium=cpc&amp;utm_campaign=&amp;utm_content=&amp;utm_term={keyword}&amp;utm_device={device_type}</v>
      </c>
      <c r="P1820" s="35" t="str">
        <f t="shared" si="478"/>
        <v/>
      </c>
      <c r="Q1820" s="8">
        <f t="shared" si="485"/>
        <v>0</v>
      </c>
      <c r="T1820" s="8" t="s">
        <v>751</v>
      </c>
      <c r="U1820" s="8" t="str">
        <f t="shared" si="486"/>
        <v>,</v>
      </c>
      <c r="W1820" s="35" t="str">
        <f t="shared" si="487"/>
        <v/>
      </c>
      <c r="X1820" s="35" t="s">
        <v>753</v>
      </c>
      <c r="Y1820" s="35" t="s">
        <v>754</v>
      </c>
      <c r="Z1820" s="35" t="str">
        <f t="shared" si="488"/>
        <v/>
      </c>
      <c r="AA1820" s="35" t="e">
        <f t="shared" si="489"/>
        <v>#VALUE!</v>
      </c>
      <c r="AB1820" s="35" t="str">
        <f t="shared" si="490"/>
        <v>{keyword:}</v>
      </c>
      <c r="AC1820" s="107" t="e">
        <f t="shared" si="491"/>
        <v>#VALUE!</v>
      </c>
      <c r="AG1820" s="8">
        <f t="shared" si="492"/>
        <v>0</v>
      </c>
      <c r="AI1820" s="8">
        <f t="shared" si="479"/>
        <v>0</v>
      </c>
      <c r="AK1820" t="s">
        <v>577</v>
      </c>
      <c r="AL1820" s="8">
        <f t="shared" si="480"/>
        <v>0</v>
      </c>
    </row>
    <row r="1821" spans="1:38" ht="15" customHeight="1" x14ac:dyDescent="0.25">
      <c r="A1821" s="35">
        <f t="shared" si="481"/>
        <v>0</v>
      </c>
      <c r="C1821" s="35" t="str">
        <f t="shared" si="482"/>
        <v/>
      </c>
      <c r="G1821" s="8">
        <f t="shared" si="483"/>
        <v>0</v>
      </c>
      <c r="I1821" s="8">
        <f t="shared" si="476"/>
        <v>0</v>
      </c>
      <c r="K1821" t="s">
        <v>577</v>
      </c>
      <c r="L1821" s="8">
        <f t="shared" si="477"/>
        <v>0</v>
      </c>
      <c r="O1821" s="35" t="str">
        <f t="shared" si="484"/>
        <v>?utm_source=yandex&amp;utm_medium=cpc&amp;utm_campaign=&amp;utm_content=&amp;utm_term={keyword}&amp;utm_device={device_type}</v>
      </c>
      <c r="P1821" s="35" t="str">
        <f t="shared" si="478"/>
        <v/>
      </c>
      <c r="Q1821" s="8">
        <f t="shared" si="485"/>
        <v>0</v>
      </c>
      <c r="T1821" s="8" t="s">
        <v>751</v>
      </c>
      <c r="U1821" s="8" t="str">
        <f t="shared" si="486"/>
        <v>,</v>
      </c>
      <c r="W1821" s="35" t="str">
        <f t="shared" si="487"/>
        <v/>
      </c>
      <c r="X1821" s="35" t="s">
        <v>753</v>
      </c>
      <c r="Y1821" s="35" t="s">
        <v>754</v>
      </c>
      <c r="Z1821" s="35" t="str">
        <f t="shared" si="488"/>
        <v/>
      </c>
      <c r="AA1821" s="35" t="e">
        <f t="shared" si="489"/>
        <v>#VALUE!</v>
      </c>
      <c r="AB1821" s="35" t="str">
        <f t="shared" si="490"/>
        <v>{keyword:}</v>
      </c>
      <c r="AC1821" s="107" t="e">
        <f t="shared" si="491"/>
        <v>#VALUE!</v>
      </c>
      <c r="AG1821" s="8">
        <f t="shared" si="492"/>
        <v>0</v>
      </c>
      <c r="AI1821" s="8">
        <f t="shared" si="479"/>
        <v>0</v>
      </c>
      <c r="AK1821" t="s">
        <v>577</v>
      </c>
      <c r="AL1821" s="8">
        <f t="shared" si="480"/>
        <v>0</v>
      </c>
    </row>
    <row r="1822" spans="1:38" ht="15" x14ac:dyDescent="0.25">
      <c r="A1822" s="35">
        <f t="shared" si="481"/>
        <v>0</v>
      </c>
      <c r="C1822" s="35" t="str">
        <f t="shared" si="482"/>
        <v/>
      </c>
      <c r="G1822" s="8">
        <f t="shared" si="483"/>
        <v>0</v>
      </c>
      <c r="I1822" s="8">
        <f t="shared" si="476"/>
        <v>0</v>
      </c>
      <c r="K1822" t="s">
        <v>577</v>
      </c>
      <c r="L1822" s="8">
        <f t="shared" si="477"/>
        <v>0</v>
      </c>
      <c r="O1822" s="35" t="str">
        <f t="shared" si="484"/>
        <v>?utm_source=yandex&amp;utm_medium=cpc&amp;utm_campaign=&amp;utm_content=&amp;utm_term={keyword}&amp;utm_device={device_type}</v>
      </c>
      <c r="P1822" s="35" t="str">
        <f t="shared" si="478"/>
        <v/>
      </c>
      <c r="Q1822" s="8">
        <f t="shared" si="485"/>
        <v>0</v>
      </c>
      <c r="T1822" s="8" t="s">
        <v>751</v>
      </c>
      <c r="U1822" s="8" t="str">
        <f t="shared" si="486"/>
        <v>,</v>
      </c>
      <c r="W1822" s="35" t="str">
        <f t="shared" si="487"/>
        <v/>
      </c>
      <c r="X1822" s="35" t="s">
        <v>753</v>
      </c>
      <c r="Y1822" s="35" t="s">
        <v>754</v>
      </c>
      <c r="Z1822" s="35" t="str">
        <f t="shared" si="488"/>
        <v/>
      </c>
      <c r="AA1822" s="35" t="e">
        <f t="shared" si="489"/>
        <v>#VALUE!</v>
      </c>
      <c r="AB1822" s="35" t="str">
        <f t="shared" si="490"/>
        <v>{keyword:}</v>
      </c>
      <c r="AC1822" s="107" t="e">
        <f t="shared" si="491"/>
        <v>#VALUE!</v>
      </c>
      <c r="AG1822" s="8">
        <f t="shared" si="492"/>
        <v>0</v>
      </c>
      <c r="AI1822" s="8">
        <f t="shared" si="479"/>
        <v>0</v>
      </c>
      <c r="AK1822" t="s">
        <v>577</v>
      </c>
      <c r="AL1822" s="8">
        <f t="shared" si="480"/>
        <v>0</v>
      </c>
    </row>
    <row r="1823" spans="1:38" ht="15" customHeight="1" x14ac:dyDescent="0.25">
      <c r="A1823" s="35">
        <f t="shared" si="481"/>
        <v>0</v>
      </c>
      <c r="C1823" s="35" t="str">
        <f t="shared" si="482"/>
        <v/>
      </c>
      <c r="G1823" s="8">
        <f t="shared" si="483"/>
        <v>0</v>
      </c>
      <c r="I1823" s="8">
        <f t="shared" si="476"/>
        <v>0</v>
      </c>
      <c r="K1823" t="s">
        <v>577</v>
      </c>
      <c r="L1823" s="8">
        <f t="shared" si="477"/>
        <v>0</v>
      </c>
      <c r="O1823" s="35" t="str">
        <f t="shared" si="484"/>
        <v>?utm_source=yandex&amp;utm_medium=cpc&amp;utm_campaign=&amp;utm_content=&amp;utm_term={keyword}&amp;utm_device={device_type}</v>
      </c>
      <c r="P1823" s="35" t="str">
        <f t="shared" si="478"/>
        <v/>
      </c>
      <c r="Q1823" s="8">
        <f t="shared" si="485"/>
        <v>0</v>
      </c>
      <c r="T1823" s="8" t="s">
        <v>751</v>
      </c>
      <c r="U1823" s="8" t="str">
        <f t="shared" si="486"/>
        <v>,</v>
      </c>
      <c r="W1823" s="35" t="str">
        <f t="shared" si="487"/>
        <v/>
      </c>
      <c r="X1823" s="35" t="s">
        <v>753</v>
      </c>
      <c r="Y1823" s="35" t="s">
        <v>754</v>
      </c>
      <c r="Z1823" s="35" t="str">
        <f t="shared" si="488"/>
        <v/>
      </c>
      <c r="AA1823" s="35" t="e">
        <f t="shared" si="489"/>
        <v>#VALUE!</v>
      </c>
      <c r="AB1823" s="35" t="str">
        <f t="shared" si="490"/>
        <v>{keyword:}</v>
      </c>
      <c r="AC1823" s="107" t="e">
        <f t="shared" si="491"/>
        <v>#VALUE!</v>
      </c>
      <c r="AG1823" s="8">
        <f t="shared" si="492"/>
        <v>0</v>
      </c>
      <c r="AI1823" s="8">
        <f t="shared" si="479"/>
        <v>0</v>
      </c>
      <c r="AK1823" t="s">
        <v>577</v>
      </c>
      <c r="AL1823" s="8">
        <f t="shared" si="480"/>
        <v>0</v>
      </c>
    </row>
    <row r="1824" spans="1:38" ht="15" x14ac:dyDescent="0.25">
      <c r="A1824" s="35">
        <f t="shared" si="481"/>
        <v>0</v>
      </c>
      <c r="C1824" s="35" t="str">
        <f t="shared" si="482"/>
        <v/>
      </c>
      <c r="G1824" s="8">
        <f t="shared" si="483"/>
        <v>0</v>
      </c>
      <c r="I1824" s="8">
        <f t="shared" si="476"/>
        <v>0</v>
      </c>
      <c r="K1824" t="s">
        <v>577</v>
      </c>
      <c r="L1824" s="8">
        <f t="shared" si="477"/>
        <v>0</v>
      </c>
      <c r="O1824" s="35" t="str">
        <f t="shared" si="484"/>
        <v>?utm_source=yandex&amp;utm_medium=cpc&amp;utm_campaign=&amp;utm_content=&amp;utm_term={keyword}&amp;utm_device={device_type}</v>
      </c>
      <c r="P1824" s="35" t="str">
        <f t="shared" si="478"/>
        <v/>
      </c>
      <c r="Q1824" s="8">
        <f t="shared" si="485"/>
        <v>0</v>
      </c>
      <c r="T1824" s="8" t="s">
        <v>751</v>
      </c>
      <c r="U1824" s="8" t="str">
        <f t="shared" si="486"/>
        <v>,</v>
      </c>
      <c r="W1824" s="35" t="str">
        <f t="shared" si="487"/>
        <v/>
      </c>
      <c r="X1824" s="35" t="s">
        <v>753</v>
      </c>
      <c r="Y1824" s="35" t="s">
        <v>754</v>
      </c>
      <c r="Z1824" s="35" t="str">
        <f t="shared" si="488"/>
        <v/>
      </c>
      <c r="AA1824" s="35" t="e">
        <f t="shared" si="489"/>
        <v>#VALUE!</v>
      </c>
      <c r="AB1824" s="35" t="str">
        <f t="shared" si="490"/>
        <v>{keyword:}</v>
      </c>
      <c r="AC1824" s="107" t="e">
        <f t="shared" si="491"/>
        <v>#VALUE!</v>
      </c>
      <c r="AG1824" s="8">
        <f t="shared" si="492"/>
        <v>0</v>
      </c>
      <c r="AI1824" s="8">
        <f t="shared" si="479"/>
        <v>0</v>
      </c>
      <c r="AK1824" t="s">
        <v>577</v>
      </c>
      <c r="AL1824" s="8">
        <f t="shared" si="480"/>
        <v>0</v>
      </c>
    </row>
    <row r="1825" spans="1:38" ht="15" customHeight="1" x14ac:dyDescent="0.25">
      <c r="A1825" s="35">
        <f t="shared" si="481"/>
        <v>0</v>
      </c>
      <c r="C1825" s="35" t="str">
        <f t="shared" si="482"/>
        <v/>
      </c>
      <c r="G1825" s="8">
        <f t="shared" si="483"/>
        <v>0</v>
      </c>
      <c r="I1825" s="8">
        <f t="shared" si="476"/>
        <v>0</v>
      </c>
      <c r="K1825" t="s">
        <v>577</v>
      </c>
      <c r="L1825" s="8">
        <f t="shared" si="477"/>
        <v>0</v>
      </c>
      <c r="O1825" s="35" t="str">
        <f t="shared" si="484"/>
        <v>?utm_source=yandex&amp;utm_medium=cpc&amp;utm_campaign=&amp;utm_content=&amp;utm_term={keyword}&amp;utm_device={device_type}</v>
      </c>
      <c r="P1825" s="35" t="str">
        <f t="shared" si="478"/>
        <v/>
      </c>
      <c r="Q1825" s="8">
        <f t="shared" si="485"/>
        <v>0</v>
      </c>
      <c r="T1825" s="8" t="s">
        <v>751</v>
      </c>
      <c r="U1825" s="8" t="str">
        <f t="shared" si="486"/>
        <v>,</v>
      </c>
      <c r="W1825" s="35" t="str">
        <f t="shared" si="487"/>
        <v/>
      </c>
      <c r="X1825" s="35" t="s">
        <v>753</v>
      </c>
      <c r="Y1825" s="35" t="s">
        <v>754</v>
      </c>
      <c r="Z1825" s="35" t="str">
        <f t="shared" si="488"/>
        <v/>
      </c>
      <c r="AA1825" s="35" t="e">
        <f t="shared" si="489"/>
        <v>#VALUE!</v>
      </c>
      <c r="AB1825" s="35" t="str">
        <f t="shared" si="490"/>
        <v>{keyword:}</v>
      </c>
      <c r="AC1825" s="107" t="e">
        <f t="shared" si="491"/>
        <v>#VALUE!</v>
      </c>
      <c r="AG1825" s="8">
        <f t="shared" si="492"/>
        <v>0</v>
      </c>
      <c r="AI1825" s="8">
        <f t="shared" si="479"/>
        <v>0</v>
      </c>
      <c r="AK1825" t="s">
        <v>577</v>
      </c>
      <c r="AL1825" s="8">
        <f t="shared" si="480"/>
        <v>0</v>
      </c>
    </row>
    <row r="1826" spans="1:38" ht="15" x14ac:dyDescent="0.25">
      <c r="A1826" s="35">
        <f t="shared" si="481"/>
        <v>0</v>
      </c>
      <c r="C1826" s="35" t="str">
        <f t="shared" si="482"/>
        <v/>
      </c>
      <c r="G1826" s="8">
        <f t="shared" si="483"/>
        <v>0</v>
      </c>
      <c r="I1826" s="8">
        <f t="shared" si="476"/>
        <v>0</v>
      </c>
      <c r="K1826" t="s">
        <v>577</v>
      </c>
      <c r="L1826" s="8">
        <f t="shared" si="477"/>
        <v>0</v>
      </c>
      <c r="O1826" s="35" t="str">
        <f t="shared" si="484"/>
        <v>?utm_source=yandex&amp;utm_medium=cpc&amp;utm_campaign=&amp;utm_content=&amp;utm_term={keyword}&amp;utm_device={device_type}</v>
      </c>
      <c r="P1826" s="35" t="str">
        <f t="shared" si="478"/>
        <v/>
      </c>
      <c r="Q1826" s="8">
        <f t="shared" si="485"/>
        <v>0</v>
      </c>
      <c r="T1826" s="8" t="s">
        <v>751</v>
      </c>
      <c r="U1826" s="8" t="str">
        <f t="shared" si="486"/>
        <v>,</v>
      </c>
      <c r="W1826" s="35" t="str">
        <f t="shared" si="487"/>
        <v/>
      </c>
      <c r="X1826" s="35" t="s">
        <v>753</v>
      </c>
      <c r="Y1826" s="35" t="s">
        <v>754</v>
      </c>
      <c r="Z1826" s="35" t="str">
        <f t="shared" si="488"/>
        <v/>
      </c>
      <c r="AA1826" s="35" t="e">
        <f t="shared" si="489"/>
        <v>#VALUE!</v>
      </c>
      <c r="AB1826" s="35" t="str">
        <f t="shared" si="490"/>
        <v>{keyword:}</v>
      </c>
      <c r="AC1826" s="107" t="e">
        <f t="shared" si="491"/>
        <v>#VALUE!</v>
      </c>
      <c r="AG1826" s="8">
        <f t="shared" si="492"/>
        <v>0</v>
      </c>
      <c r="AI1826" s="8">
        <f t="shared" si="479"/>
        <v>0</v>
      </c>
      <c r="AK1826" t="s">
        <v>577</v>
      </c>
      <c r="AL1826" s="8">
        <f t="shared" si="480"/>
        <v>0</v>
      </c>
    </row>
    <row r="1827" spans="1:38" ht="15" customHeight="1" x14ac:dyDescent="0.25">
      <c r="A1827" s="35">
        <f t="shared" si="481"/>
        <v>0</v>
      </c>
      <c r="C1827" s="35" t="str">
        <f t="shared" si="482"/>
        <v/>
      </c>
      <c r="G1827" s="8">
        <f t="shared" si="483"/>
        <v>0</v>
      </c>
      <c r="I1827" s="8">
        <f t="shared" si="476"/>
        <v>0</v>
      </c>
      <c r="K1827" t="s">
        <v>577</v>
      </c>
      <c r="L1827" s="8">
        <f t="shared" si="477"/>
        <v>0</v>
      </c>
      <c r="O1827" s="35" t="str">
        <f t="shared" si="484"/>
        <v>?utm_source=yandex&amp;utm_medium=cpc&amp;utm_campaign=&amp;utm_content=&amp;utm_term={keyword}&amp;utm_device={device_type}</v>
      </c>
      <c r="P1827" s="35" t="str">
        <f t="shared" si="478"/>
        <v/>
      </c>
      <c r="Q1827" s="8">
        <f t="shared" si="485"/>
        <v>0</v>
      </c>
      <c r="T1827" s="8" t="s">
        <v>751</v>
      </c>
      <c r="U1827" s="8" t="str">
        <f t="shared" si="486"/>
        <v>,</v>
      </c>
      <c r="W1827" s="35" t="str">
        <f t="shared" si="487"/>
        <v/>
      </c>
      <c r="X1827" s="35" t="s">
        <v>753</v>
      </c>
      <c r="Y1827" s="35" t="s">
        <v>754</v>
      </c>
      <c r="Z1827" s="35" t="str">
        <f t="shared" si="488"/>
        <v/>
      </c>
      <c r="AA1827" s="35" t="e">
        <f t="shared" si="489"/>
        <v>#VALUE!</v>
      </c>
      <c r="AB1827" s="35" t="str">
        <f t="shared" si="490"/>
        <v>{keyword:}</v>
      </c>
      <c r="AC1827" s="107" t="e">
        <f t="shared" si="491"/>
        <v>#VALUE!</v>
      </c>
      <c r="AG1827" s="8">
        <f t="shared" si="492"/>
        <v>0</v>
      </c>
      <c r="AI1827" s="8">
        <f t="shared" si="479"/>
        <v>0</v>
      </c>
      <c r="AK1827" t="s">
        <v>577</v>
      </c>
      <c r="AL1827" s="8">
        <f t="shared" si="480"/>
        <v>0</v>
      </c>
    </row>
    <row r="1828" spans="1:38" ht="15" x14ac:dyDescent="0.25">
      <c r="A1828" s="35">
        <f t="shared" si="481"/>
        <v>0</v>
      </c>
      <c r="C1828" s="35" t="str">
        <f t="shared" si="482"/>
        <v/>
      </c>
      <c r="G1828" s="8">
        <f t="shared" si="483"/>
        <v>0</v>
      </c>
      <c r="I1828" s="8">
        <f t="shared" si="476"/>
        <v>0</v>
      </c>
      <c r="K1828" t="s">
        <v>577</v>
      </c>
      <c r="L1828" s="8">
        <f t="shared" si="477"/>
        <v>0</v>
      </c>
      <c r="O1828" s="35" t="str">
        <f t="shared" si="484"/>
        <v>?utm_source=yandex&amp;utm_medium=cpc&amp;utm_campaign=&amp;utm_content=&amp;utm_term={keyword}&amp;utm_device={device_type}</v>
      </c>
      <c r="P1828" s="35" t="str">
        <f t="shared" si="478"/>
        <v/>
      </c>
      <c r="Q1828" s="8">
        <f t="shared" si="485"/>
        <v>0</v>
      </c>
      <c r="T1828" s="8" t="s">
        <v>751</v>
      </c>
      <c r="U1828" s="8" t="str">
        <f t="shared" si="486"/>
        <v>,</v>
      </c>
      <c r="W1828" s="35" t="str">
        <f t="shared" si="487"/>
        <v/>
      </c>
      <c r="X1828" s="35" t="s">
        <v>753</v>
      </c>
      <c r="Y1828" s="35" t="s">
        <v>754</v>
      </c>
      <c r="Z1828" s="35" t="str">
        <f t="shared" si="488"/>
        <v/>
      </c>
      <c r="AA1828" s="35" t="e">
        <f t="shared" si="489"/>
        <v>#VALUE!</v>
      </c>
      <c r="AB1828" s="35" t="str">
        <f t="shared" si="490"/>
        <v>{keyword:}</v>
      </c>
      <c r="AC1828" s="107" t="e">
        <f t="shared" si="491"/>
        <v>#VALUE!</v>
      </c>
      <c r="AG1828" s="8">
        <f t="shared" si="492"/>
        <v>0</v>
      </c>
      <c r="AI1828" s="8">
        <f t="shared" si="479"/>
        <v>0</v>
      </c>
      <c r="AK1828" t="s">
        <v>577</v>
      </c>
      <c r="AL1828" s="8">
        <f t="shared" si="480"/>
        <v>0</v>
      </c>
    </row>
    <row r="1829" spans="1:38" ht="15" customHeight="1" x14ac:dyDescent="0.25">
      <c r="A1829" s="35">
        <f t="shared" si="481"/>
        <v>0</v>
      </c>
      <c r="C1829" s="35" t="str">
        <f t="shared" si="482"/>
        <v/>
      </c>
      <c r="G1829" s="8">
        <f t="shared" si="483"/>
        <v>0</v>
      </c>
      <c r="I1829" s="8">
        <f t="shared" si="476"/>
        <v>0</v>
      </c>
      <c r="K1829" t="s">
        <v>577</v>
      </c>
      <c r="L1829" s="8">
        <f t="shared" si="477"/>
        <v>0</v>
      </c>
      <c r="O1829" s="35" t="str">
        <f t="shared" si="484"/>
        <v>?utm_source=yandex&amp;utm_medium=cpc&amp;utm_campaign=&amp;utm_content=&amp;utm_term={keyword}&amp;utm_device={device_type}</v>
      </c>
      <c r="P1829" s="35" t="str">
        <f t="shared" si="478"/>
        <v/>
      </c>
      <c r="Q1829" s="8">
        <f t="shared" si="485"/>
        <v>0</v>
      </c>
      <c r="T1829" s="8" t="s">
        <v>751</v>
      </c>
      <c r="U1829" s="8" t="str">
        <f t="shared" si="486"/>
        <v>,</v>
      </c>
      <c r="W1829" s="35" t="str">
        <f t="shared" si="487"/>
        <v/>
      </c>
      <c r="X1829" s="35" t="s">
        <v>753</v>
      </c>
      <c r="Y1829" s="35" t="s">
        <v>754</v>
      </c>
      <c r="Z1829" s="35" t="str">
        <f t="shared" si="488"/>
        <v/>
      </c>
      <c r="AA1829" s="35" t="e">
        <f t="shared" si="489"/>
        <v>#VALUE!</v>
      </c>
      <c r="AB1829" s="35" t="str">
        <f t="shared" si="490"/>
        <v>{keyword:}</v>
      </c>
      <c r="AC1829" s="107" t="e">
        <f t="shared" si="491"/>
        <v>#VALUE!</v>
      </c>
      <c r="AG1829" s="8">
        <f t="shared" si="492"/>
        <v>0</v>
      </c>
      <c r="AI1829" s="8">
        <f t="shared" si="479"/>
        <v>0</v>
      </c>
      <c r="AK1829" t="s">
        <v>577</v>
      </c>
      <c r="AL1829" s="8">
        <f t="shared" si="480"/>
        <v>0</v>
      </c>
    </row>
    <row r="1830" spans="1:38" ht="15" x14ac:dyDescent="0.25">
      <c r="A1830" s="35">
        <f t="shared" si="481"/>
        <v>0</v>
      </c>
      <c r="C1830" s="35" t="str">
        <f t="shared" si="482"/>
        <v/>
      </c>
      <c r="G1830" s="8">
        <f t="shared" si="483"/>
        <v>0</v>
      </c>
      <c r="I1830" s="8">
        <f t="shared" si="476"/>
        <v>0</v>
      </c>
      <c r="K1830" t="s">
        <v>577</v>
      </c>
      <c r="L1830" s="8">
        <f t="shared" si="477"/>
        <v>0</v>
      </c>
      <c r="O1830" s="35" t="str">
        <f t="shared" si="484"/>
        <v>?utm_source=yandex&amp;utm_medium=cpc&amp;utm_campaign=&amp;utm_content=&amp;utm_term={keyword}&amp;utm_device={device_type}</v>
      </c>
      <c r="P1830" s="35" t="str">
        <f t="shared" si="478"/>
        <v/>
      </c>
      <c r="Q1830" s="8">
        <f t="shared" si="485"/>
        <v>0</v>
      </c>
      <c r="T1830" s="8" t="s">
        <v>751</v>
      </c>
      <c r="U1830" s="8" t="str">
        <f t="shared" si="486"/>
        <v>,</v>
      </c>
      <c r="W1830" s="35" t="str">
        <f t="shared" si="487"/>
        <v/>
      </c>
      <c r="X1830" s="35" t="s">
        <v>753</v>
      </c>
      <c r="Y1830" s="35" t="s">
        <v>754</v>
      </c>
      <c r="Z1830" s="35" t="str">
        <f t="shared" si="488"/>
        <v/>
      </c>
      <c r="AA1830" s="35" t="e">
        <f t="shared" si="489"/>
        <v>#VALUE!</v>
      </c>
      <c r="AB1830" s="35" t="str">
        <f t="shared" si="490"/>
        <v>{keyword:}</v>
      </c>
      <c r="AC1830" s="107" t="e">
        <f t="shared" si="491"/>
        <v>#VALUE!</v>
      </c>
      <c r="AG1830" s="8">
        <f t="shared" si="492"/>
        <v>0</v>
      </c>
      <c r="AI1830" s="8">
        <f t="shared" si="479"/>
        <v>0</v>
      </c>
      <c r="AK1830" t="s">
        <v>577</v>
      </c>
      <c r="AL1830" s="8">
        <f t="shared" si="480"/>
        <v>0</v>
      </c>
    </row>
    <row r="1831" spans="1:38" ht="15" customHeight="1" x14ac:dyDescent="0.25">
      <c r="A1831" s="35">
        <f t="shared" si="481"/>
        <v>0</v>
      </c>
      <c r="C1831" s="35" t="str">
        <f t="shared" si="482"/>
        <v/>
      </c>
      <c r="G1831" s="8">
        <f t="shared" si="483"/>
        <v>0</v>
      </c>
      <c r="I1831" s="8">
        <f t="shared" si="476"/>
        <v>0</v>
      </c>
      <c r="K1831" t="s">
        <v>577</v>
      </c>
      <c r="L1831" s="8">
        <f t="shared" si="477"/>
        <v>0</v>
      </c>
      <c r="O1831" s="35" t="str">
        <f t="shared" si="484"/>
        <v>?utm_source=yandex&amp;utm_medium=cpc&amp;utm_campaign=&amp;utm_content=&amp;utm_term={keyword}&amp;utm_device={device_type}</v>
      </c>
      <c r="P1831" s="35" t="str">
        <f t="shared" si="478"/>
        <v/>
      </c>
      <c r="Q1831" s="8">
        <f t="shared" si="485"/>
        <v>0</v>
      </c>
      <c r="T1831" s="8" t="s">
        <v>751</v>
      </c>
      <c r="U1831" s="8" t="str">
        <f t="shared" si="486"/>
        <v>,</v>
      </c>
      <c r="W1831" s="35" t="str">
        <f t="shared" si="487"/>
        <v/>
      </c>
      <c r="X1831" s="35" t="s">
        <v>753</v>
      </c>
      <c r="Y1831" s="35" t="s">
        <v>754</v>
      </c>
      <c r="Z1831" s="35" t="str">
        <f t="shared" si="488"/>
        <v/>
      </c>
      <c r="AA1831" s="35" t="e">
        <f t="shared" si="489"/>
        <v>#VALUE!</v>
      </c>
      <c r="AB1831" s="35" t="str">
        <f t="shared" si="490"/>
        <v>{keyword:}</v>
      </c>
      <c r="AC1831" s="107" t="e">
        <f t="shared" si="491"/>
        <v>#VALUE!</v>
      </c>
      <c r="AG1831" s="8">
        <f t="shared" si="492"/>
        <v>0</v>
      </c>
      <c r="AI1831" s="8">
        <f t="shared" si="479"/>
        <v>0</v>
      </c>
      <c r="AK1831" t="s">
        <v>577</v>
      </c>
      <c r="AL1831" s="8">
        <f t="shared" si="480"/>
        <v>0</v>
      </c>
    </row>
    <row r="1832" spans="1:38" ht="15" x14ac:dyDescent="0.25">
      <c r="A1832" s="35">
        <f t="shared" si="481"/>
        <v>0</v>
      </c>
      <c r="C1832" s="35" t="str">
        <f t="shared" si="482"/>
        <v/>
      </c>
      <c r="G1832" s="8">
        <f t="shared" si="483"/>
        <v>0</v>
      </c>
      <c r="I1832" s="8">
        <f t="shared" si="476"/>
        <v>0</v>
      </c>
      <c r="K1832" t="s">
        <v>577</v>
      </c>
      <c r="L1832" s="8">
        <f t="shared" si="477"/>
        <v>0</v>
      </c>
      <c r="O1832" s="35" t="str">
        <f t="shared" si="484"/>
        <v>?utm_source=yandex&amp;utm_medium=cpc&amp;utm_campaign=&amp;utm_content=&amp;utm_term={keyword}&amp;utm_device={device_type}</v>
      </c>
      <c r="P1832" s="35" t="str">
        <f t="shared" si="478"/>
        <v/>
      </c>
      <c r="Q1832" s="8">
        <f t="shared" si="485"/>
        <v>0</v>
      </c>
      <c r="T1832" s="8" t="s">
        <v>751</v>
      </c>
      <c r="U1832" s="8" t="str">
        <f t="shared" si="486"/>
        <v>,</v>
      </c>
      <c r="W1832" s="35" t="str">
        <f t="shared" si="487"/>
        <v/>
      </c>
      <c r="X1832" s="35" t="s">
        <v>753</v>
      </c>
      <c r="Y1832" s="35" t="s">
        <v>754</v>
      </c>
      <c r="Z1832" s="35" t="str">
        <f t="shared" si="488"/>
        <v/>
      </c>
      <c r="AA1832" s="35" t="e">
        <f t="shared" si="489"/>
        <v>#VALUE!</v>
      </c>
      <c r="AB1832" s="35" t="str">
        <f t="shared" si="490"/>
        <v>{keyword:}</v>
      </c>
      <c r="AC1832" s="107" t="e">
        <f t="shared" si="491"/>
        <v>#VALUE!</v>
      </c>
      <c r="AG1832" s="8">
        <f t="shared" si="492"/>
        <v>0</v>
      </c>
      <c r="AI1832" s="8">
        <f t="shared" si="479"/>
        <v>0</v>
      </c>
      <c r="AK1832" t="s">
        <v>577</v>
      </c>
      <c r="AL1832" s="8">
        <f t="shared" si="480"/>
        <v>0</v>
      </c>
    </row>
    <row r="1833" spans="1:38" ht="15" customHeight="1" x14ac:dyDescent="0.25">
      <c r="A1833" s="35">
        <f t="shared" si="481"/>
        <v>0</v>
      </c>
      <c r="C1833" s="35" t="str">
        <f t="shared" si="482"/>
        <v/>
      </c>
      <c r="G1833" s="8">
        <f t="shared" si="483"/>
        <v>0</v>
      </c>
      <c r="I1833" s="8">
        <f t="shared" si="476"/>
        <v>0</v>
      </c>
      <c r="K1833" t="s">
        <v>577</v>
      </c>
      <c r="L1833" s="8">
        <f t="shared" si="477"/>
        <v>0</v>
      </c>
      <c r="O1833" s="35" t="str">
        <f t="shared" si="484"/>
        <v>?utm_source=yandex&amp;utm_medium=cpc&amp;utm_campaign=&amp;utm_content=&amp;utm_term={keyword}&amp;utm_device={device_type}</v>
      </c>
      <c r="P1833" s="35" t="str">
        <f t="shared" si="478"/>
        <v/>
      </c>
      <c r="Q1833" s="8">
        <f t="shared" si="485"/>
        <v>0</v>
      </c>
      <c r="T1833" s="8" t="s">
        <v>751</v>
      </c>
      <c r="U1833" s="8" t="str">
        <f t="shared" si="486"/>
        <v>,</v>
      </c>
      <c r="W1833" s="35" t="str">
        <f t="shared" si="487"/>
        <v/>
      </c>
      <c r="X1833" s="35" t="s">
        <v>753</v>
      </c>
      <c r="Y1833" s="35" t="s">
        <v>754</v>
      </c>
      <c r="Z1833" s="35" t="str">
        <f t="shared" si="488"/>
        <v/>
      </c>
      <c r="AA1833" s="35" t="e">
        <f t="shared" si="489"/>
        <v>#VALUE!</v>
      </c>
      <c r="AB1833" s="35" t="str">
        <f t="shared" si="490"/>
        <v>{keyword:}</v>
      </c>
      <c r="AC1833" s="107" t="e">
        <f t="shared" si="491"/>
        <v>#VALUE!</v>
      </c>
      <c r="AG1833" s="8">
        <f t="shared" si="492"/>
        <v>0</v>
      </c>
      <c r="AI1833" s="8">
        <f t="shared" si="479"/>
        <v>0</v>
      </c>
      <c r="AK1833" t="s">
        <v>577</v>
      </c>
      <c r="AL1833" s="8">
        <f t="shared" si="480"/>
        <v>0</v>
      </c>
    </row>
    <row r="1834" spans="1:38" ht="15" x14ac:dyDescent="0.25">
      <c r="A1834" s="35">
        <f t="shared" si="481"/>
        <v>0</v>
      </c>
      <c r="C1834" s="35" t="str">
        <f t="shared" si="482"/>
        <v/>
      </c>
      <c r="G1834" s="8">
        <f t="shared" si="483"/>
        <v>0</v>
      </c>
      <c r="I1834" s="8">
        <f t="shared" si="476"/>
        <v>0</v>
      </c>
      <c r="K1834" t="s">
        <v>577</v>
      </c>
      <c r="L1834" s="8">
        <f t="shared" si="477"/>
        <v>0</v>
      </c>
      <c r="O1834" s="35" t="str">
        <f t="shared" si="484"/>
        <v>?utm_source=yandex&amp;utm_medium=cpc&amp;utm_campaign=&amp;utm_content=&amp;utm_term={keyword}&amp;utm_device={device_type}</v>
      </c>
      <c r="P1834" s="35" t="str">
        <f t="shared" si="478"/>
        <v/>
      </c>
      <c r="Q1834" s="8">
        <f t="shared" si="485"/>
        <v>0</v>
      </c>
      <c r="T1834" s="8" t="s">
        <v>751</v>
      </c>
      <c r="U1834" s="8" t="str">
        <f t="shared" si="486"/>
        <v>,</v>
      </c>
      <c r="W1834" s="35" t="str">
        <f t="shared" si="487"/>
        <v/>
      </c>
      <c r="X1834" s="35" t="s">
        <v>753</v>
      </c>
      <c r="Y1834" s="35" t="s">
        <v>754</v>
      </c>
      <c r="Z1834" s="35" t="str">
        <f t="shared" si="488"/>
        <v/>
      </c>
      <c r="AA1834" s="35" t="e">
        <f t="shared" si="489"/>
        <v>#VALUE!</v>
      </c>
      <c r="AB1834" s="35" t="str">
        <f t="shared" si="490"/>
        <v>{keyword:}</v>
      </c>
      <c r="AC1834" s="107" t="e">
        <f t="shared" si="491"/>
        <v>#VALUE!</v>
      </c>
      <c r="AG1834" s="8">
        <f t="shared" si="492"/>
        <v>0</v>
      </c>
      <c r="AI1834" s="8">
        <f t="shared" si="479"/>
        <v>0</v>
      </c>
      <c r="AK1834" t="s">
        <v>577</v>
      </c>
      <c r="AL1834" s="8">
        <f t="shared" si="480"/>
        <v>0</v>
      </c>
    </row>
    <row r="1835" spans="1:38" ht="15" customHeight="1" x14ac:dyDescent="0.25">
      <c r="A1835" s="35">
        <f t="shared" si="481"/>
        <v>0</v>
      </c>
      <c r="C1835" s="35" t="str">
        <f t="shared" si="482"/>
        <v/>
      </c>
      <c r="G1835" s="8">
        <f t="shared" si="483"/>
        <v>0</v>
      </c>
      <c r="I1835" s="8">
        <f t="shared" si="476"/>
        <v>0</v>
      </c>
      <c r="K1835" t="s">
        <v>577</v>
      </c>
      <c r="L1835" s="8">
        <f t="shared" si="477"/>
        <v>0</v>
      </c>
      <c r="O1835" s="35" t="str">
        <f t="shared" si="484"/>
        <v>?utm_source=yandex&amp;utm_medium=cpc&amp;utm_campaign=&amp;utm_content=&amp;utm_term={keyword}&amp;utm_device={device_type}</v>
      </c>
      <c r="P1835" s="35" t="str">
        <f t="shared" si="478"/>
        <v/>
      </c>
      <c r="Q1835" s="8">
        <f t="shared" si="485"/>
        <v>0</v>
      </c>
      <c r="T1835" s="8" t="s">
        <v>751</v>
      </c>
      <c r="U1835" s="8" t="str">
        <f t="shared" si="486"/>
        <v>,</v>
      </c>
      <c r="W1835" s="35" t="str">
        <f t="shared" si="487"/>
        <v/>
      </c>
      <c r="X1835" s="35" t="s">
        <v>753</v>
      </c>
      <c r="Y1835" s="35" t="s">
        <v>754</v>
      </c>
      <c r="Z1835" s="35" t="str">
        <f t="shared" si="488"/>
        <v/>
      </c>
      <c r="AA1835" s="35" t="e">
        <f t="shared" si="489"/>
        <v>#VALUE!</v>
      </c>
      <c r="AB1835" s="35" t="str">
        <f t="shared" si="490"/>
        <v>{keyword:}</v>
      </c>
      <c r="AC1835" s="107" t="e">
        <f t="shared" si="491"/>
        <v>#VALUE!</v>
      </c>
      <c r="AG1835" s="8">
        <f t="shared" si="492"/>
        <v>0</v>
      </c>
      <c r="AI1835" s="8">
        <f t="shared" si="479"/>
        <v>0</v>
      </c>
      <c r="AK1835" t="s">
        <v>577</v>
      </c>
      <c r="AL1835" s="8">
        <f t="shared" si="480"/>
        <v>0</v>
      </c>
    </row>
    <row r="1836" spans="1:38" ht="15" x14ac:dyDescent="0.25">
      <c r="A1836" s="35">
        <f t="shared" si="481"/>
        <v>0</v>
      </c>
      <c r="C1836" s="35" t="str">
        <f t="shared" si="482"/>
        <v/>
      </c>
      <c r="G1836" s="8">
        <f t="shared" si="483"/>
        <v>0</v>
      </c>
      <c r="I1836" s="8">
        <f t="shared" si="476"/>
        <v>0</v>
      </c>
      <c r="K1836" t="s">
        <v>577</v>
      </c>
      <c r="L1836" s="8">
        <f t="shared" si="477"/>
        <v>0</v>
      </c>
      <c r="O1836" s="35" t="str">
        <f t="shared" si="484"/>
        <v>?utm_source=yandex&amp;utm_medium=cpc&amp;utm_campaign=&amp;utm_content=&amp;utm_term={keyword}&amp;utm_device={device_type}</v>
      </c>
      <c r="P1836" s="35" t="str">
        <f t="shared" si="478"/>
        <v/>
      </c>
      <c r="Q1836" s="8">
        <f t="shared" si="485"/>
        <v>0</v>
      </c>
      <c r="T1836" s="8" t="s">
        <v>751</v>
      </c>
      <c r="U1836" s="8" t="str">
        <f t="shared" si="486"/>
        <v>,</v>
      </c>
      <c r="W1836" s="35" t="str">
        <f t="shared" si="487"/>
        <v/>
      </c>
      <c r="X1836" s="35" t="s">
        <v>753</v>
      </c>
      <c r="Y1836" s="35" t="s">
        <v>754</v>
      </c>
      <c r="Z1836" s="35" t="str">
        <f t="shared" si="488"/>
        <v/>
      </c>
      <c r="AA1836" s="35" t="e">
        <f t="shared" si="489"/>
        <v>#VALUE!</v>
      </c>
      <c r="AB1836" s="35" t="str">
        <f t="shared" si="490"/>
        <v>{keyword:}</v>
      </c>
      <c r="AC1836" s="107" t="e">
        <f t="shared" si="491"/>
        <v>#VALUE!</v>
      </c>
      <c r="AG1836" s="8">
        <f t="shared" si="492"/>
        <v>0</v>
      </c>
      <c r="AI1836" s="8">
        <f t="shared" si="479"/>
        <v>0</v>
      </c>
      <c r="AK1836" t="s">
        <v>577</v>
      </c>
      <c r="AL1836" s="8">
        <f t="shared" si="480"/>
        <v>0</v>
      </c>
    </row>
    <row r="1837" spans="1:38" ht="15" customHeight="1" x14ac:dyDescent="0.25">
      <c r="A1837" s="35">
        <f t="shared" si="481"/>
        <v>0</v>
      </c>
      <c r="C1837" s="35" t="str">
        <f t="shared" si="482"/>
        <v/>
      </c>
      <c r="G1837" s="8">
        <f t="shared" si="483"/>
        <v>0</v>
      </c>
      <c r="I1837" s="8">
        <f t="shared" si="476"/>
        <v>0</v>
      </c>
      <c r="K1837" t="s">
        <v>577</v>
      </c>
      <c r="L1837" s="8">
        <f t="shared" si="477"/>
        <v>0</v>
      </c>
      <c r="O1837" s="35" t="str">
        <f t="shared" si="484"/>
        <v>?utm_source=yandex&amp;utm_medium=cpc&amp;utm_campaign=&amp;utm_content=&amp;utm_term={keyword}&amp;utm_device={device_type}</v>
      </c>
      <c r="P1837" s="35" t="str">
        <f t="shared" si="478"/>
        <v/>
      </c>
      <c r="Q1837" s="8">
        <f t="shared" si="485"/>
        <v>0</v>
      </c>
      <c r="T1837" s="8" t="s">
        <v>751</v>
      </c>
      <c r="U1837" s="8" t="str">
        <f t="shared" si="486"/>
        <v>,</v>
      </c>
      <c r="W1837" s="35" t="str">
        <f t="shared" si="487"/>
        <v/>
      </c>
      <c r="X1837" s="35" t="s">
        <v>753</v>
      </c>
      <c r="Y1837" s="35" t="s">
        <v>754</v>
      </c>
      <c r="Z1837" s="35" t="str">
        <f t="shared" si="488"/>
        <v/>
      </c>
      <c r="AA1837" s="35" t="e">
        <f t="shared" si="489"/>
        <v>#VALUE!</v>
      </c>
      <c r="AB1837" s="35" t="str">
        <f t="shared" si="490"/>
        <v>{keyword:}</v>
      </c>
      <c r="AC1837" s="107" t="e">
        <f t="shared" si="491"/>
        <v>#VALUE!</v>
      </c>
      <c r="AG1837" s="8">
        <f t="shared" si="492"/>
        <v>0</v>
      </c>
      <c r="AI1837" s="8">
        <f t="shared" si="479"/>
        <v>0</v>
      </c>
      <c r="AK1837" t="s">
        <v>577</v>
      </c>
      <c r="AL1837" s="8">
        <f t="shared" si="480"/>
        <v>0</v>
      </c>
    </row>
    <row r="1838" spans="1:38" ht="15" x14ac:dyDescent="0.25">
      <c r="A1838" s="35">
        <f t="shared" si="481"/>
        <v>0</v>
      </c>
      <c r="C1838" s="35" t="str">
        <f t="shared" si="482"/>
        <v/>
      </c>
      <c r="G1838" s="8">
        <f t="shared" si="483"/>
        <v>0</v>
      </c>
      <c r="I1838" s="8">
        <f t="shared" si="476"/>
        <v>0</v>
      </c>
      <c r="K1838" t="s">
        <v>577</v>
      </c>
      <c r="L1838" s="8">
        <f t="shared" si="477"/>
        <v>0</v>
      </c>
      <c r="O1838" s="35" t="str">
        <f t="shared" si="484"/>
        <v>?utm_source=yandex&amp;utm_medium=cpc&amp;utm_campaign=&amp;utm_content=&amp;utm_term={keyword}&amp;utm_device={device_type}</v>
      </c>
      <c r="P1838" s="35" t="str">
        <f t="shared" si="478"/>
        <v/>
      </c>
      <c r="Q1838" s="8">
        <f t="shared" si="485"/>
        <v>0</v>
      </c>
      <c r="T1838" s="8" t="s">
        <v>751</v>
      </c>
      <c r="U1838" s="8" t="str">
        <f t="shared" si="486"/>
        <v>,</v>
      </c>
      <c r="W1838" s="35" t="str">
        <f t="shared" si="487"/>
        <v/>
      </c>
      <c r="X1838" s="35" t="s">
        <v>753</v>
      </c>
      <c r="Y1838" s="35" t="s">
        <v>754</v>
      </c>
      <c r="Z1838" s="35" t="str">
        <f t="shared" si="488"/>
        <v/>
      </c>
      <c r="AA1838" s="35" t="e">
        <f t="shared" si="489"/>
        <v>#VALUE!</v>
      </c>
      <c r="AB1838" s="35" t="str">
        <f t="shared" si="490"/>
        <v>{keyword:}</v>
      </c>
      <c r="AC1838" s="107" t="e">
        <f t="shared" si="491"/>
        <v>#VALUE!</v>
      </c>
      <c r="AG1838" s="8">
        <f t="shared" si="492"/>
        <v>0</v>
      </c>
      <c r="AI1838" s="8">
        <f t="shared" si="479"/>
        <v>0</v>
      </c>
      <c r="AK1838" t="s">
        <v>577</v>
      </c>
      <c r="AL1838" s="8">
        <f t="shared" si="480"/>
        <v>0</v>
      </c>
    </row>
    <row r="1839" spans="1:38" ht="15" customHeight="1" x14ac:dyDescent="0.25">
      <c r="A1839" s="35">
        <f t="shared" si="481"/>
        <v>0</v>
      </c>
      <c r="C1839" s="35" t="str">
        <f t="shared" si="482"/>
        <v/>
      </c>
      <c r="G1839" s="8">
        <f t="shared" si="483"/>
        <v>0</v>
      </c>
      <c r="I1839" s="8">
        <f t="shared" si="476"/>
        <v>0</v>
      </c>
      <c r="K1839" t="s">
        <v>577</v>
      </c>
      <c r="L1839" s="8">
        <f t="shared" si="477"/>
        <v>0</v>
      </c>
      <c r="O1839" s="35" t="str">
        <f t="shared" si="484"/>
        <v>?utm_source=yandex&amp;utm_medium=cpc&amp;utm_campaign=&amp;utm_content=&amp;utm_term={keyword}&amp;utm_device={device_type}</v>
      </c>
      <c r="P1839" s="35" t="str">
        <f t="shared" si="478"/>
        <v/>
      </c>
      <c r="Q1839" s="8">
        <f t="shared" si="485"/>
        <v>0</v>
      </c>
      <c r="T1839" s="8" t="s">
        <v>751</v>
      </c>
      <c r="U1839" s="8" t="str">
        <f t="shared" si="486"/>
        <v>,</v>
      </c>
      <c r="W1839" s="35" t="str">
        <f t="shared" si="487"/>
        <v/>
      </c>
      <c r="X1839" s="35" t="s">
        <v>753</v>
      </c>
      <c r="Y1839" s="35" t="s">
        <v>754</v>
      </c>
      <c r="Z1839" s="35" t="str">
        <f t="shared" si="488"/>
        <v/>
      </c>
      <c r="AA1839" s="35" t="e">
        <f t="shared" si="489"/>
        <v>#VALUE!</v>
      </c>
      <c r="AB1839" s="35" t="str">
        <f t="shared" si="490"/>
        <v>{keyword:}</v>
      </c>
      <c r="AC1839" s="107" t="e">
        <f t="shared" si="491"/>
        <v>#VALUE!</v>
      </c>
      <c r="AG1839" s="8">
        <f t="shared" si="492"/>
        <v>0</v>
      </c>
      <c r="AI1839" s="8">
        <f t="shared" si="479"/>
        <v>0</v>
      </c>
      <c r="AK1839" t="s">
        <v>577</v>
      </c>
      <c r="AL1839" s="8">
        <f t="shared" si="480"/>
        <v>0</v>
      </c>
    </row>
    <row r="1840" spans="1:38" ht="15" x14ac:dyDescent="0.25">
      <c r="A1840" s="35">
        <f t="shared" si="481"/>
        <v>0</v>
      </c>
      <c r="C1840" s="35" t="str">
        <f t="shared" si="482"/>
        <v/>
      </c>
      <c r="G1840" s="8">
        <f t="shared" si="483"/>
        <v>0</v>
      </c>
      <c r="I1840" s="8">
        <f t="shared" si="476"/>
        <v>0</v>
      </c>
      <c r="K1840" t="s">
        <v>577</v>
      </c>
      <c r="L1840" s="8">
        <f t="shared" si="477"/>
        <v>0</v>
      </c>
      <c r="O1840" s="35" t="str">
        <f t="shared" si="484"/>
        <v>?utm_source=yandex&amp;utm_medium=cpc&amp;utm_campaign=&amp;utm_content=&amp;utm_term={keyword}&amp;utm_device={device_type}</v>
      </c>
      <c r="P1840" s="35" t="str">
        <f t="shared" si="478"/>
        <v/>
      </c>
      <c r="Q1840" s="8">
        <f t="shared" si="485"/>
        <v>0</v>
      </c>
      <c r="T1840" s="8" t="s">
        <v>751</v>
      </c>
      <c r="U1840" s="8" t="str">
        <f t="shared" si="486"/>
        <v>,</v>
      </c>
      <c r="W1840" s="35" t="str">
        <f t="shared" si="487"/>
        <v/>
      </c>
      <c r="X1840" s="35" t="s">
        <v>753</v>
      </c>
      <c r="Y1840" s="35" t="s">
        <v>754</v>
      </c>
      <c r="Z1840" s="35" t="str">
        <f t="shared" si="488"/>
        <v/>
      </c>
      <c r="AA1840" s="35" t="e">
        <f t="shared" si="489"/>
        <v>#VALUE!</v>
      </c>
      <c r="AB1840" s="35" t="str">
        <f t="shared" si="490"/>
        <v>{keyword:}</v>
      </c>
      <c r="AC1840" s="107" t="e">
        <f t="shared" si="491"/>
        <v>#VALUE!</v>
      </c>
      <c r="AG1840" s="8">
        <f t="shared" si="492"/>
        <v>0</v>
      </c>
      <c r="AI1840" s="8">
        <f t="shared" si="479"/>
        <v>0</v>
      </c>
      <c r="AK1840" t="s">
        <v>577</v>
      </c>
      <c r="AL1840" s="8">
        <f t="shared" si="480"/>
        <v>0</v>
      </c>
    </row>
    <row r="1841" spans="1:38" ht="15" customHeight="1" x14ac:dyDescent="0.25">
      <c r="A1841" s="35">
        <f t="shared" si="481"/>
        <v>0</v>
      </c>
      <c r="C1841" s="35" t="str">
        <f t="shared" si="482"/>
        <v/>
      </c>
      <c r="G1841" s="8">
        <f t="shared" si="483"/>
        <v>0</v>
      </c>
      <c r="I1841" s="8">
        <f t="shared" si="476"/>
        <v>0</v>
      </c>
      <c r="K1841" t="s">
        <v>577</v>
      </c>
      <c r="L1841" s="8">
        <f t="shared" si="477"/>
        <v>0</v>
      </c>
      <c r="O1841" s="35" t="str">
        <f t="shared" si="484"/>
        <v>?utm_source=yandex&amp;utm_medium=cpc&amp;utm_campaign=&amp;utm_content=&amp;utm_term={keyword}&amp;utm_device={device_type}</v>
      </c>
      <c r="P1841" s="35" t="str">
        <f t="shared" si="478"/>
        <v/>
      </c>
      <c r="Q1841" s="8">
        <f t="shared" si="485"/>
        <v>0</v>
      </c>
      <c r="T1841" s="8" t="s">
        <v>751</v>
      </c>
      <c r="U1841" s="8" t="str">
        <f t="shared" si="486"/>
        <v>,</v>
      </c>
      <c r="W1841" s="35" t="str">
        <f t="shared" si="487"/>
        <v/>
      </c>
      <c r="X1841" s="35" t="s">
        <v>753</v>
      </c>
      <c r="Y1841" s="35" t="s">
        <v>754</v>
      </c>
      <c r="Z1841" s="35" t="str">
        <f t="shared" si="488"/>
        <v/>
      </c>
      <c r="AA1841" s="35" t="e">
        <f t="shared" si="489"/>
        <v>#VALUE!</v>
      </c>
      <c r="AB1841" s="35" t="str">
        <f t="shared" si="490"/>
        <v>{keyword:}</v>
      </c>
      <c r="AC1841" s="107" t="e">
        <f t="shared" si="491"/>
        <v>#VALUE!</v>
      </c>
      <c r="AG1841" s="8">
        <f t="shared" si="492"/>
        <v>0</v>
      </c>
      <c r="AI1841" s="8">
        <f t="shared" si="479"/>
        <v>0</v>
      </c>
      <c r="AK1841" t="s">
        <v>577</v>
      </c>
      <c r="AL1841" s="8">
        <f t="shared" si="480"/>
        <v>0</v>
      </c>
    </row>
    <row r="1842" spans="1:38" ht="15" x14ac:dyDescent="0.25">
      <c r="A1842" s="35">
        <f t="shared" si="481"/>
        <v>0</v>
      </c>
      <c r="C1842" s="35" t="str">
        <f t="shared" si="482"/>
        <v/>
      </c>
      <c r="G1842" s="8">
        <f t="shared" si="483"/>
        <v>0</v>
      </c>
      <c r="I1842" s="8">
        <f t="shared" si="476"/>
        <v>0</v>
      </c>
      <c r="K1842" t="s">
        <v>577</v>
      </c>
      <c r="L1842" s="8">
        <f t="shared" si="477"/>
        <v>0</v>
      </c>
      <c r="O1842" s="35" t="str">
        <f t="shared" si="484"/>
        <v>?utm_source=yandex&amp;utm_medium=cpc&amp;utm_campaign=&amp;utm_content=&amp;utm_term={keyword}&amp;utm_device={device_type}</v>
      </c>
      <c r="P1842" s="35" t="str">
        <f t="shared" si="478"/>
        <v/>
      </c>
      <c r="Q1842" s="8">
        <f t="shared" si="485"/>
        <v>0</v>
      </c>
      <c r="T1842" s="8" t="s">
        <v>751</v>
      </c>
      <c r="U1842" s="8" t="str">
        <f t="shared" si="486"/>
        <v>,</v>
      </c>
      <c r="W1842" s="35" t="str">
        <f t="shared" si="487"/>
        <v/>
      </c>
      <c r="X1842" s="35" t="s">
        <v>753</v>
      </c>
      <c r="Y1842" s="35" t="s">
        <v>754</v>
      </c>
      <c r="Z1842" s="35" t="str">
        <f t="shared" si="488"/>
        <v/>
      </c>
      <c r="AA1842" s="35" t="e">
        <f t="shared" si="489"/>
        <v>#VALUE!</v>
      </c>
      <c r="AB1842" s="35" t="str">
        <f t="shared" si="490"/>
        <v>{keyword:}</v>
      </c>
      <c r="AC1842" s="107" t="e">
        <f t="shared" si="491"/>
        <v>#VALUE!</v>
      </c>
      <c r="AG1842" s="8">
        <f t="shared" si="492"/>
        <v>0</v>
      </c>
      <c r="AI1842" s="8">
        <f t="shared" si="479"/>
        <v>0</v>
      </c>
      <c r="AK1842" t="s">
        <v>577</v>
      </c>
      <c r="AL1842" s="8">
        <f t="shared" si="480"/>
        <v>0</v>
      </c>
    </row>
    <row r="1843" spans="1:38" ht="15" customHeight="1" x14ac:dyDescent="0.25">
      <c r="A1843" s="35">
        <f t="shared" si="481"/>
        <v>0</v>
      </c>
      <c r="C1843" s="35" t="str">
        <f t="shared" si="482"/>
        <v/>
      </c>
      <c r="G1843" s="8">
        <f t="shared" si="483"/>
        <v>0</v>
      </c>
      <c r="I1843" s="8">
        <f t="shared" si="476"/>
        <v>0</v>
      </c>
      <c r="K1843" t="s">
        <v>577</v>
      </c>
      <c r="L1843" s="8">
        <f t="shared" si="477"/>
        <v>0</v>
      </c>
      <c r="O1843" s="35" t="str">
        <f t="shared" si="484"/>
        <v>?utm_source=yandex&amp;utm_medium=cpc&amp;utm_campaign=&amp;utm_content=&amp;utm_term={keyword}&amp;utm_device={device_type}</v>
      </c>
      <c r="P1843" s="35" t="str">
        <f t="shared" si="478"/>
        <v/>
      </c>
      <c r="Q1843" s="8">
        <f t="shared" si="485"/>
        <v>0</v>
      </c>
      <c r="T1843" s="8" t="s">
        <v>751</v>
      </c>
      <c r="U1843" s="8" t="str">
        <f t="shared" si="486"/>
        <v>,</v>
      </c>
      <c r="W1843" s="35" t="str">
        <f t="shared" si="487"/>
        <v/>
      </c>
      <c r="X1843" s="35" t="s">
        <v>753</v>
      </c>
      <c r="Y1843" s="35" t="s">
        <v>754</v>
      </c>
      <c r="Z1843" s="35" t="str">
        <f t="shared" si="488"/>
        <v/>
      </c>
      <c r="AA1843" s="35" t="e">
        <f t="shared" si="489"/>
        <v>#VALUE!</v>
      </c>
      <c r="AB1843" s="35" t="str">
        <f t="shared" si="490"/>
        <v>{keyword:}</v>
      </c>
      <c r="AC1843" s="107" t="e">
        <f t="shared" si="491"/>
        <v>#VALUE!</v>
      </c>
      <c r="AG1843" s="8">
        <f t="shared" si="492"/>
        <v>0</v>
      </c>
      <c r="AI1843" s="8">
        <f t="shared" si="479"/>
        <v>0</v>
      </c>
      <c r="AK1843" t="s">
        <v>577</v>
      </c>
      <c r="AL1843" s="8">
        <f t="shared" si="480"/>
        <v>0</v>
      </c>
    </row>
    <row r="1844" spans="1:38" ht="15" x14ac:dyDescent="0.25">
      <c r="A1844" s="35">
        <f t="shared" si="481"/>
        <v>0</v>
      </c>
      <c r="C1844" s="35" t="str">
        <f t="shared" si="482"/>
        <v/>
      </c>
      <c r="G1844" s="8">
        <f t="shared" si="483"/>
        <v>0</v>
      </c>
      <c r="I1844" s="8">
        <f t="shared" si="476"/>
        <v>0</v>
      </c>
      <c r="K1844" t="s">
        <v>577</v>
      </c>
      <c r="L1844" s="8">
        <f t="shared" si="477"/>
        <v>0</v>
      </c>
      <c r="O1844" s="35" t="str">
        <f t="shared" si="484"/>
        <v>?utm_source=yandex&amp;utm_medium=cpc&amp;utm_campaign=&amp;utm_content=&amp;utm_term={keyword}&amp;utm_device={device_type}</v>
      </c>
      <c r="P1844" s="35" t="str">
        <f t="shared" si="478"/>
        <v/>
      </c>
      <c r="Q1844" s="8">
        <f t="shared" si="485"/>
        <v>0</v>
      </c>
      <c r="T1844" s="8" t="s">
        <v>751</v>
      </c>
      <c r="U1844" s="8" t="str">
        <f t="shared" si="486"/>
        <v>,</v>
      </c>
      <c r="W1844" s="35" t="str">
        <f t="shared" si="487"/>
        <v/>
      </c>
      <c r="X1844" s="35" t="s">
        <v>753</v>
      </c>
      <c r="Y1844" s="35" t="s">
        <v>754</v>
      </c>
      <c r="Z1844" s="35" t="str">
        <f t="shared" si="488"/>
        <v/>
      </c>
      <c r="AA1844" s="35" t="e">
        <f t="shared" si="489"/>
        <v>#VALUE!</v>
      </c>
      <c r="AB1844" s="35" t="str">
        <f t="shared" si="490"/>
        <v>{keyword:}</v>
      </c>
      <c r="AC1844" s="107" t="e">
        <f t="shared" si="491"/>
        <v>#VALUE!</v>
      </c>
      <c r="AG1844" s="8">
        <f t="shared" si="492"/>
        <v>0</v>
      </c>
      <c r="AI1844" s="8">
        <f t="shared" si="479"/>
        <v>0</v>
      </c>
      <c r="AK1844" t="s">
        <v>577</v>
      </c>
      <c r="AL1844" s="8">
        <f t="shared" si="480"/>
        <v>0</v>
      </c>
    </row>
    <row r="1845" spans="1:38" ht="15" customHeight="1" x14ac:dyDescent="0.25">
      <c r="A1845" s="35">
        <f t="shared" si="481"/>
        <v>0</v>
      </c>
      <c r="C1845" s="35" t="str">
        <f t="shared" si="482"/>
        <v/>
      </c>
      <c r="G1845" s="8">
        <f t="shared" si="483"/>
        <v>0</v>
      </c>
      <c r="I1845" s="8">
        <f t="shared" si="476"/>
        <v>0</v>
      </c>
      <c r="K1845" t="s">
        <v>577</v>
      </c>
      <c r="L1845" s="8">
        <f t="shared" si="477"/>
        <v>0</v>
      </c>
      <c r="O1845" s="35" t="str">
        <f t="shared" si="484"/>
        <v>?utm_source=yandex&amp;utm_medium=cpc&amp;utm_campaign=&amp;utm_content=&amp;utm_term={keyword}&amp;utm_device={device_type}</v>
      </c>
      <c r="P1845" s="35" t="str">
        <f t="shared" si="478"/>
        <v/>
      </c>
      <c r="Q1845" s="8">
        <f t="shared" si="485"/>
        <v>0</v>
      </c>
      <c r="T1845" s="8" t="s">
        <v>751</v>
      </c>
      <c r="U1845" s="8" t="str">
        <f t="shared" si="486"/>
        <v>,</v>
      </c>
      <c r="W1845" s="35" t="str">
        <f t="shared" si="487"/>
        <v/>
      </c>
      <c r="X1845" s="35" t="s">
        <v>753</v>
      </c>
      <c r="Y1845" s="35" t="s">
        <v>754</v>
      </c>
      <c r="Z1845" s="35" t="str">
        <f t="shared" si="488"/>
        <v/>
      </c>
      <c r="AA1845" s="35" t="e">
        <f t="shared" si="489"/>
        <v>#VALUE!</v>
      </c>
      <c r="AB1845" s="35" t="str">
        <f t="shared" si="490"/>
        <v>{keyword:}</v>
      </c>
      <c r="AC1845" s="107" t="e">
        <f t="shared" si="491"/>
        <v>#VALUE!</v>
      </c>
      <c r="AG1845" s="8">
        <f t="shared" si="492"/>
        <v>0</v>
      </c>
      <c r="AI1845" s="8">
        <f t="shared" si="479"/>
        <v>0</v>
      </c>
      <c r="AK1845" t="s">
        <v>577</v>
      </c>
      <c r="AL1845" s="8">
        <f t="shared" si="480"/>
        <v>0</v>
      </c>
    </row>
    <row r="1846" spans="1:38" ht="15" x14ac:dyDescent="0.25">
      <c r="A1846" s="35">
        <f t="shared" si="481"/>
        <v>0</v>
      </c>
      <c r="C1846" s="35" t="str">
        <f t="shared" si="482"/>
        <v/>
      </c>
      <c r="G1846" s="8">
        <f t="shared" si="483"/>
        <v>0</v>
      </c>
      <c r="I1846" s="8">
        <f t="shared" si="476"/>
        <v>0</v>
      </c>
      <c r="K1846" t="s">
        <v>577</v>
      </c>
      <c r="L1846" s="8">
        <f t="shared" si="477"/>
        <v>0</v>
      </c>
      <c r="O1846" s="35" t="str">
        <f t="shared" si="484"/>
        <v>?utm_source=yandex&amp;utm_medium=cpc&amp;utm_campaign=&amp;utm_content=&amp;utm_term={keyword}&amp;utm_device={device_type}</v>
      </c>
      <c r="P1846" s="35" t="str">
        <f t="shared" si="478"/>
        <v/>
      </c>
      <c r="Q1846" s="8">
        <f t="shared" si="485"/>
        <v>0</v>
      </c>
      <c r="T1846" s="8" t="s">
        <v>751</v>
      </c>
      <c r="U1846" s="8" t="str">
        <f t="shared" si="486"/>
        <v>,</v>
      </c>
      <c r="W1846" s="35" t="str">
        <f t="shared" si="487"/>
        <v/>
      </c>
      <c r="X1846" s="35" t="s">
        <v>753</v>
      </c>
      <c r="Y1846" s="35" t="s">
        <v>754</v>
      </c>
      <c r="Z1846" s="35" t="str">
        <f t="shared" si="488"/>
        <v/>
      </c>
      <c r="AA1846" s="35" t="e">
        <f t="shared" si="489"/>
        <v>#VALUE!</v>
      </c>
      <c r="AB1846" s="35" t="str">
        <f t="shared" si="490"/>
        <v>{keyword:}</v>
      </c>
      <c r="AC1846" s="107" t="e">
        <f t="shared" si="491"/>
        <v>#VALUE!</v>
      </c>
      <c r="AG1846" s="8">
        <f t="shared" si="492"/>
        <v>0</v>
      </c>
      <c r="AI1846" s="8">
        <f t="shared" si="479"/>
        <v>0</v>
      </c>
      <c r="AK1846" t="s">
        <v>577</v>
      </c>
      <c r="AL1846" s="8">
        <f t="shared" si="480"/>
        <v>0</v>
      </c>
    </row>
    <row r="1847" spans="1:38" ht="15" customHeight="1" x14ac:dyDescent="0.25">
      <c r="A1847" s="35">
        <f t="shared" si="481"/>
        <v>0</v>
      </c>
      <c r="C1847" s="35" t="str">
        <f t="shared" si="482"/>
        <v/>
      </c>
      <c r="G1847" s="8">
        <f t="shared" si="483"/>
        <v>0</v>
      </c>
      <c r="I1847" s="8">
        <f t="shared" si="476"/>
        <v>0</v>
      </c>
      <c r="K1847" t="s">
        <v>577</v>
      </c>
      <c r="L1847" s="8">
        <f t="shared" si="477"/>
        <v>0</v>
      </c>
      <c r="O1847" s="35" t="str">
        <f t="shared" si="484"/>
        <v>?utm_source=yandex&amp;utm_medium=cpc&amp;utm_campaign=&amp;utm_content=&amp;utm_term={keyword}&amp;utm_device={device_type}</v>
      </c>
      <c r="P1847" s="35" t="str">
        <f t="shared" si="478"/>
        <v/>
      </c>
      <c r="Q1847" s="8">
        <f t="shared" si="485"/>
        <v>0</v>
      </c>
      <c r="T1847" s="8" t="s">
        <v>751</v>
      </c>
      <c r="U1847" s="8" t="str">
        <f t="shared" si="486"/>
        <v>,</v>
      </c>
      <c r="W1847" s="35" t="str">
        <f t="shared" si="487"/>
        <v/>
      </c>
      <c r="X1847" s="35" t="s">
        <v>753</v>
      </c>
      <c r="Y1847" s="35" t="s">
        <v>754</v>
      </c>
      <c r="Z1847" s="35" t="str">
        <f t="shared" si="488"/>
        <v/>
      </c>
      <c r="AA1847" s="35" t="e">
        <f t="shared" si="489"/>
        <v>#VALUE!</v>
      </c>
      <c r="AB1847" s="35" t="str">
        <f t="shared" si="490"/>
        <v>{keyword:}</v>
      </c>
      <c r="AC1847" s="107" t="e">
        <f t="shared" si="491"/>
        <v>#VALUE!</v>
      </c>
      <c r="AG1847" s="8">
        <f t="shared" si="492"/>
        <v>0</v>
      </c>
      <c r="AI1847" s="8">
        <f t="shared" si="479"/>
        <v>0</v>
      </c>
      <c r="AK1847" t="s">
        <v>577</v>
      </c>
      <c r="AL1847" s="8">
        <f t="shared" si="480"/>
        <v>0</v>
      </c>
    </row>
    <row r="1848" spans="1:38" ht="15" x14ac:dyDescent="0.25">
      <c r="A1848" s="35">
        <f t="shared" si="481"/>
        <v>0</v>
      </c>
      <c r="C1848" s="35" t="str">
        <f t="shared" si="482"/>
        <v/>
      </c>
      <c r="G1848" s="8">
        <f t="shared" si="483"/>
        <v>0</v>
      </c>
      <c r="I1848" s="8">
        <f t="shared" si="476"/>
        <v>0</v>
      </c>
      <c r="K1848" t="s">
        <v>577</v>
      </c>
      <c r="L1848" s="8">
        <f t="shared" si="477"/>
        <v>0</v>
      </c>
      <c r="O1848" s="35" t="str">
        <f t="shared" si="484"/>
        <v>?utm_source=yandex&amp;utm_medium=cpc&amp;utm_campaign=&amp;utm_content=&amp;utm_term={keyword}&amp;utm_device={device_type}</v>
      </c>
      <c r="P1848" s="35" t="str">
        <f t="shared" si="478"/>
        <v/>
      </c>
      <c r="Q1848" s="8">
        <f t="shared" si="485"/>
        <v>0</v>
      </c>
      <c r="T1848" s="8" t="s">
        <v>751</v>
      </c>
      <c r="U1848" s="8" t="str">
        <f t="shared" si="486"/>
        <v>,</v>
      </c>
      <c r="W1848" s="35" t="str">
        <f t="shared" si="487"/>
        <v/>
      </c>
      <c r="X1848" s="35" t="s">
        <v>753</v>
      </c>
      <c r="Y1848" s="35" t="s">
        <v>754</v>
      </c>
      <c r="Z1848" s="35" t="str">
        <f t="shared" si="488"/>
        <v/>
      </c>
      <c r="AA1848" s="35" t="e">
        <f t="shared" si="489"/>
        <v>#VALUE!</v>
      </c>
      <c r="AB1848" s="35" t="str">
        <f t="shared" si="490"/>
        <v>{keyword:}</v>
      </c>
      <c r="AC1848" s="107" t="e">
        <f t="shared" si="491"/>
        <v>#VALUE!</v>
      </c>
      <c r="AG1848" s="8">
        <f t="shared" si="492"/>
        <v>0</v>
      </c>
      <c r="AI1848" s="8">
        <f t="shared" si="479"/>
        <v>0</v>
      </c>
      <c r="AK1848" t="s">
        <v>577</v>
      </c>
      <c r="AL1848" s="8">
        <f t="shared" si="480"/>
        <v>0</v>
      </c>
    </row>
    <row r="1849" spans="1:38" ht="15" customHeight="1" x14ac:dyDescent="0.25">
      <c r="A1849" s="35">
        <f t="shared" si="481"/>
        <v>0</v>
      </c>
      <c r="C1849" s="35" t="str">
        <f t="shared" si="482"/>
        <v/>
      </c>
      <c r="G1849" s="8">
        <f t="shared" si="483"/>
        <v>0</v>
      </c>
      <c r="I1849" s="8">
        <f t="shared" si="476"/>
        <v>0</v>
      </c>
      <c r="K1849" t="s">
        <v>577</v>
      </c>
      <c r="L1849" s="8">
        <f t="shared" si="477"/>
        <v>0</v>
      </c>
      <c r="O1849" s="35" t="str">
        <f t="shared" si="484"/>
        <v>?utm_source=yandex&amp;utm_medium=cpc&amp;utm_campaign=&amp;utm_content=&amp;utm_term={keyword}&amp;utm_device={device_type}</v>
      </c>
      <c r="P1849" s="35" t="str">
        <f t="shared" si="478"/>
        <v/>
      </c>
      <c r="Q1849" s="8">
        <f t="shared" si="485"/>
        <v>0</v>
      </c>
      <c r="T1849" s="8" t="s">
        <v>751</v>
      </c>
      <c r="U1849" s="8" t="str">
        <f t="shared" si="486"/>
        <v>,</v>
      </c>
      <c r="W1849" s="35" t="str">
        <f t="shared" si="487"/>
        <v/>
      </c>
      <c r="X1849" s="35" t="s">
        <v>753</v>
      </c>
      <c r="Y1849" s="35" t="s">
        <v>754</v>
      </c>
      <c r="Z1849" s="35" t="str">
        <f t="shared" si="488"/>
        <v/>
      </c>
      <c r="AA1849" s="35" t="e">
        <f t="shared" si="489"/>
        <v>#VALUE!</v>
      </c>
      <c r="AB1849" s="35" t="str">
        <f t="shared" si="490"/>
        <v>{keyword:}</v>
      </c>
      <c r="AC1849" s="107" t="e">
        <f t="shared" si="491"/>
        <v>#VALUE!</v>
      </c>
      <c r="AG1849" s="8">
        <f t="shared" si="492"/>
        <v>0</v>
      </c>
      <c r="AI1849" s="8">
        <f t="shared" si="479"/>
        <v>0</v>
      </c>
      <c r="AK1849" t="s">
        <v>577</v>
      </c>
      <c r="AL1849" s="8">
        <f t="shared" si="480"/>
        <v>0</v>
      </c>
    </row>
    <row r="1850" spans="1:38" ht="15" x14ac:dyDescent="0.25">
      <c r="A1850" s="35">
        <f t="shared" si="481"/>
        <v>0</v>
      </c>
      <c r="C1850" s="35" t="str">
        <f t="shared" si="482"/>
        <v/>
      </c>
      <c r="G1850" s="8">
        <f t="shared" si="483"/>
        <v>0</v>
      </c>
      <c r="I1850" s="8">
        <f t="shared" si="476"/>
        <v>0</v>
      </c>
      <c r="K1850" t="s">
        <v>577</v>
      </c>
      <c r="L1850" s="8">
        <f t="shared" si="477"/>
        <v>0</v>
      </c>
      <c r="O1850" s="35" t="str">
        <f t="shared" si="484"/>
        <v>?utm_source=yandex&amp;utm_medium=cpc&amp;utm_campaign=&amp;utm_content=&amp;utm_term={keyword}&amp;utm_device={device_type}</v>
      </c>
      <c r="P1850" s="35" t="str">
        <f t="shared" si="478"/>
        <v/>
      </c>
      <c r="Q1850" s="8">
        <f t="shared" si="485"/>
        <v>0</v>
      </c>
      <c r="T1850" s="8" t="s">
        <v>751</v>
      </c>
      <c r="U1850" s="8" t="str">
        <f t="shared" si="486"/>
        <v>,</v>
      </c>
      <c r="W1850" s="35" t="str">
        <f t="shared" si="487"/>
        <v/>
      </c>
      <c r="X1850" s="35" t="s">
        <v>753</v>
      </c>
      <c r="Y1850" s="35" t="s">
        <v>754</v>
      </c>
      <c r="Z1850" s="35" t="str">
        <f t="shared" si="488"/>
        <v/>
      </c>
      <c r="AA1850" s="35" t="e">
        <f t="shared" si="489"/>
        <v>#VALUE!</v>
      </c>
      <c r="AB1850" s="35" t="str">
        <f t="shared" si="490"/>
        <v>{keyword:}</v>
      </c>
      <c r="AC1850" s="107" t="e">
        <f t="shared" si="491"/>
        <v>#VALUE!</v>
      </c>
      <c r="AG1850" s="8">
        <f t="shared" si="492"/>
        <v>0</v>
      </c>
      <c r="AI1850" s="8">
        <f t="shared" si="479"/>
        <v>0</v>
      </c>
      <c r="AK1850" t="s">
        <v>577</v>
      </c>
      <c r="AL1850" s="8">
        <f t="shared" si="480"/>
        <v>0</v>
      </c>
    </row>
    <row r="1851" spans="1:38" ht="15" customHeight="1" x14ac:dyDescent="0.25">
      <c r="A1851" s="35">
        <f t="shared" si="481"/>
        <v>0</v>
      </c>
      <c r="C1851" s="35" t="str">
        <f t="shared" si="482"/>
        <v/>
      </c>
      <c r="G1851" s="8">
        <f t="shared" si="483"/>
        <v>0</v>
      </c>
      <c r="I1851" s="8">
        <f t="shared" si="476"/>
        <v>0</v>
      </c>
      <c r="K1851" t="s">
        <v>577</v>
      </c>
      <c r="L1851" s="8">
        <f t="shared" si="477"/>
        <v>0</v>
      </c>
      <c r="O1851" s="35" t="str">
        <f t="shared" si="484"/>
        <v>?utm_source=yandex&amp;utm_medium=cpc&amp;utm_campaign=&amp;utm_content=&amp;utm_term={keyword}&amp;utm_device={device_type}</v>
      </c>
      <c r="P1851" s="35" t="str">
        <f t="shared" si="478"/>
        <v/>
      </c>
      <c r="Q1851" s="8">
        <f t="shared" si="485"/>
        <v>0</v>
      </c>
      <c r="T1851" s="8" t="s">
        <v>751</v>
      </c>
      <c r="U1851" s="8" t="str">
        <f t="shared" si="486"/>
        <v>,</v>
      </c>
      <c r="W1851" s="35" t="str">
        <f t="shared" si="487"/>
        <v/>
      </c>
      <c r="X1851" s="35" t="s">
        <v>753</v>
      </c>
      <c r="Y1851" s="35" t="s">
        <v>754</v>
      </c>
      <c r="Z1851" s="35" t="str">
        <f t="shared" si="488"/>
        <v/>
      </c>
      <c r="AA1851" s="35" t="e">
        <f t="shared" si="489"/>
        <v>#VALUE!</v>
      </c>
      <c r="AB1851" s="35" t="str">
        <f t="shared" si="490"/>
        <v>{keyword:}</v>
      </c>
      <c r="AC1851" s="107" t="e">
        <f t="shared" si="491"/>
        <v>#VALUE!</v>
      </c>
      <c r="AG1851" s="8">
        <f t="shared" si="492"/>
        <v>0</v>
      </c>
      <c r="AI1851" s="8">
        <f t="shared" si="479"/>
        <v>0</v>
      </c>
      <c r="AK1851" t="s">
        <v>577</v>
      </c>
      <c r="AL1851" s="8">
        <f t="shared" si="480"/>
        <v>0</v>
      </c>
    </row>
    <row r="1852" spans="1:38" ht="15" x14ac:dyDescent="0.25">
      <c r="A1852" s="35">
        <f t="shared" si="481"/>
        <v>0</v>
      </c>
      <c r="C1852" s="35" t="str">
        <f t="shared" si="482"/>
        <v/>
      </c>
      <c r="G1852" s="8">
        <f t="shared" si="483"/>
        <v>0</v>
      </c>
      <c r="I1852" s="8">
        <f t="shared" si="476"/>
        <v>0</v>
      </c>
      <c r="K1852" t="s">
        <v>577</v>
      </c>
      <c r="L1852" s="8">
        <f t="shared" si="477"/>
        <v>0</v>
      </c>
      <c r="O1852" s="35" t="str">
        <f t="shared" si="484"/>
        <v>?utm_source=yandex&amp;utm_medium=cpc&amp;utm_campaign=&amp;utm_content=&amp;utm_term={keyword}&amp;utm_device={device_type}</v>
      </c>
      <c r="P1852" s="35" t="str">
        <f t="shared" si="478"/>
        <v/>
      </c>
      <c r="Q1852" s="8">
        <f t="shared" si="485"/>
        <v>0</v>
      </c>
      <c r="T1852" s="8" t="s">
        <v>751</v>
      </c>
      <c r="U1852" s="8" t="str">
        <f t="shared" si="486"/>
        <v>,</v>
      </c>
      <c r="W1852" s="35" t="str">
        <f t="shared" si="487"/>
        <v/>
      </c>
      <c r="X1852" s="35" t="s">
        <v>753</v>
      </c>
      <c r="Y1852" s="35" t="s">
        <v>754</v>
      </c>
      <c r="Z1852" s="35" t="str">
        <f t="shared" si="488"/>
        <v/>
      </c>
      <c r="AA1852" s="35" t="e">
        <f t="shared" si="489"/>
        <v>#VALUE!</v>
      </c>
      <c r="AB1852" s="35" t="str">
        <f t="shared" si="490"/>
        <v>{keyword:}</v>
      </c>
      <c r="AC1852" s="107" t="e">
        <f t="shared" si="491"/>
        <v>#VALUE!</v>
      </c>
      <c r="AG1852" s="8">
        <f t="shared" si="492"/>
        <v>0</v>
      </c>
      <c r="AI1852" s="8">
        <f t="shared" si="479"/>
        <v>0</v>
      </c>
      <c r="AK1852" t="s">
        <v>577</v>
      </c>
      <c r="AL1852" s="8">
        <f t="shared" si="480"/>
        <v>0</v>
      </c>
    </row>
    <row r="1853" spans="1:38" ht="15" customHeight="1" x14ac:dyDescent="0.25">
      <c r="A1853" s="35">
        <f t="shared" si="481"/>
        <v>0</v>
      </c>
      <c r="C1853" s="35" t="str">
        <f t="shared" si="482"/>
        <v/>
      </c>
      <c r="G1853" s="8">
        <f t="shared" si="483"/>
        <v>0</v>
      </c>
      <c r="I1853" s="8">
        <f t="shared" si="476"/>
        <v>0</v>
      </c>
      <c r="K1853" t="s">
        <v>577</v>
      </c>
      <c r="L1853" s="8">
        <f t="shared" si="477"/>
        <v>0</v>
      </c>
      <c r="O1853" s="35" t="str">
        <f t="shared" si="484"/>
        <v>?utm_source=yandex&amp;utm_medium=cpc&amp;utm_campaign=&amp;utm_content=&amp;utm_term={keyword}&amp;utm_device={device_type}</v>
      </c>
      <c r="P1853" s="35" t="str">
        <f t="shared" si="478"/>
        <v/>
      </c>
      <c r="Q1853" s="8">
        <f t="shared" si="485"/>
        <v>0</v>
      </c>
      <c r="T1853" s="8" t="s">
        <v>751</v>
      </c>
      <c r="U1853" s="8" t="str">
        <f t="shared" si="486"/>
        <v>,</v>
      </c>
      <c r="W1853" s="35" t="str">
        <f t="shared" si="487"/>
        <v/>
      </c>
      <c r="X1853" s="35" t="s">
        <v>753</v>
      </c>
      <c r="Y1853" s="35" t="s">
        <v>754</v>
      </c>
      <c r="Z1853" s="35" t="str">
        <f t="shared" si="488"/>
        <v/>
      </c>
      <c r="AA1853" s="35" t="e">
        <f t="shared" si="489"/>
        <v>#VALUE!</v>
      </c>
      <c r="AB1853" s="35" t="str">
        <f t="shared" si="490"/>
        <v>{keyword:}</v>
      </c>
      <c r="AC1853" s="107" t="e">
        <f t="shared" si="491"/>
        <v>#VALUE!</v>
      </c>
      <c r="AG1853" s="8">
        <f t="shared" si="492"/>
        <v>0</v>
      </c>
      <c r="AI1853" s="8">
        <f t="shared" si="479"/>
        <v>0</v>
      </c>
      <c r="AK1853" t="s">
        <v>577</v>
      </c>
      <c r="AL1853" s="8">
        <f t="shared" si="480"/>
        <v>0</v>
      </c>
    </row>
    <row r="1854" spans="1:38" ht="15" x14ac:dyDescent="0.25">
      <c r="A1854" s="35">
        <f t="shared" si="481"/>
        <v>0</v>
      </c>
      <c r="C1854" s="35" t="str">
        <f t="shared" si="482"/>
        <v/>
      </c>
      <c r="G1854" s="8">
        <f t="shared" si="483"/>
        <v>0</v>
      </c>
      <c r="I1854" s="8">
        <f t="shared" si="476"/>
        <v>0</v>
      </c>
      <c r="K1854" t="s">
        <v>577</v>
      </c>
      <c r="L1854" s="8">
        <f t="shared" si="477"/>
        <v>0</v>
      </c>
      <c r="O1854" s="35" t="str">
        <f t="shared" si="484"/>
        <v>?utm_source=yandex&amp;utm_medium=cpc&amp;utm_campaign=&amp;utm_content=&amp;utm_term={keyword}&amp;utm_device={device_type}</v>
      </c>
      <c r="P1854" s="35" t="str">
        <f t="shared" si="478"/>
        <v/>
      </c>
      <c r="Q1854" s="8">
        <f t="shared" si="485"/>
        <v>0</v>
      </c>
      <c r="T1854" s="8" t="s">
        <v>751</v>
      </c>
      <c r="U1854" s="8" t="str">
        <f t="shared" si="486"/>
        <v>,</v>
      </c>
      <c r="W1854" s="35" t="str">
        <f t="shared" si="487"/>
        <v/>
      </c>
      <c r="X1854" s="35" t="s">
        <v>753</v>
      </c>
      <c r="Y1854" s="35" t="s">
        <v>754</v>
      </c>
      <c r="Z1854" s="35" t="str">
        <f t="shared" si="488"/>
        <v/>
      </c>
      <c r="AA1854" s="35" t="e">
        <f t="shared" si="489"/>
        <v>#VALUE!</v>
      </c>
      <c r="AB1854" s="35" t="str">
        <f t="shared" si="490"/>
        <v>{keyword:}</v>
      </c>
      <c r="AC1854" s="107" t="e">
        <f t="shared" si="491"/>
        <v>#VALUE!</v>
      </c>
      <c r="AG1854" s="8">
        <f t="shared" si="492"/>
        <v>0</v>
      </c>
      <c r="AI1854" s="8">
        <f t="shared" si="479"/>
        <v>0</v>
      </c>
      <c r="AK1854" t="s">
        <v>577</v>
      </c>
      <c r="AL1854" s="8">
        <f t="shared" si="480"/>
        <v>0</v>
      </c>
    </row>
    <row r="1855" spans="1:38" ht="15" customHeight="1" x14ac:dyDescent="0.25">
      <c r="A1855" s="35">
        <f t="shared" si="481"/>
        <v>0</v>
      </c>
      <c r="C1855" s="35" t="str">
        <f t="shared" si="482"/>
        <v/>
      </c>
      <c r="G1855" s="8">
        <f t="shared" si="483"/>
        <v>0</v>
      </c>
      <c r="I1855" s="8">
        <f t="shared" si="476"/>
        <v>0</v>
      </c>
      <c r="K1855" t="s">
        <v>577</v>
      </c>
      <c r="L1855" s="8">
        <f t="shared" si="477"/>
        <v>0</v>
      </c>
      <c r="O1855" s="35" t="str">
        <f t="shared" si="484"/>
        <v>?utm_source=yandex&amp;utm_medium=cpc&amp;utm_campaign=&amp;utm_content=&amp;utm_term={keyword}&amp;utm_device={device_type}</v>
      </c>
      <c r="P1855" s="35" t="str">
        <f t="shared" si="478"/>
        <v/>
      </c>
      <c r="Q1855" s="8">
        <f t="shared" si="485"/>
        <v>0</v>
      </c>
      <c r="T1855" s="8" t="s">
        <v>751</v>
      </c>
      <c r="U1855" s="8" t="str">
        <f t="shared" si="486"/>
        <v>,</v>
      </c>
      <c r="W1855" s="35" t="str">
        <f t="shared" si="487"/>
        <v/>
      </c>
      <c r="X1855" s="35" t="s">
        <v>753</v>
      </c>
      <c r="Y1855" s="35" t="s">
        <v>754</v>
      </c>
      <c r="Z1855" s="35" t="str">
        <f t="shared" si="488"/>
        <v/>
      </c>
      <c r="AA1855" s="35" t="e">
        <f t="shared" si="489"/>
        <v>#VALUE!</v>
      </c>
      <c r="AB1855" s="35" t="str">
        <f t="shared" si="490"/>
        <v>{keyword:}</v>
      </c>
      <c r="AC1855" s="107" t="e">
        <f t="shared" si="491"/>
        <v>#VALUE!</v>
      </c>
      <c r="AG1855" s="8">
        <f t="shared" si="492"/>
        <v>0</v>
      </c>
      <c r="AI1855" s="8">
        <f t="shared" si="479"/>
        <v>0</v>
      </c>
      <c r="AK1855" t="s">
        <v>577</v>
      </c>
      <c r="AL1855" s="8">
        <f t="shared" si="480"/>
        <v>0</v>
      </c>
    </row>
    <row r="1856" spans="1:38" ht="15" x14ac:dyDescent="0.25">
      <c r="A1856" s="35">
        <f t="shared" si="481"/>
        <v>0</v>
      </c>
      <c r="C1856" s="35" t="str">
        <f t="shared" si="482"/>
        <v/>
      </c>
      <c r="G1856" s="8">
        <f t="shared" si="483"/>
        <v>0</v>
      </c>
      <c r="I1856" s="8">
        <f t="shared" si="476"/>
        <v>0</v>
      </c>
      <c r="K1856" t="s">
        <v>577</v>
      </c>
      <c r="L1856" s="8">
        <f t="shared" si="477"/>
        <v>0</v>
      </c>
      <c r="O1856" s="35" t="str">
        <f t="shared" si="484"/>
        <v>?utm_source=yandex&amp;utm_medium=cpc&amp;utm_campaign=&amp;utm_content=&amp;utm_term={keyword}&amp;utm_device={device_type}</v>
      </c>
      <c r="P1856" s="35" t="str">
        <f t="shared" si="478"/>
        <v/>
      </c>
      <c r="Q1856" s="8">
        <f t="shared" si="485"/>
        <v>0</v>
      </c>
      <c r="T1856" s="8" t="s">
        <v>751</v>
      </c>
      <c r="U1856" s="8" t="str">
        <f t="shared" si="486"/>
        <v>,</v>
      </c>
      <c r="W1856" s="35" t="str">
        <f t="shared" si="487"/>
        <v/>
      </c>
      <c r="X1856" s="35" t="s">
        <v>753</v>
      </c>
      <c r="Y1856" s="35" t="s">
        <v>754</v>
      </c>
      <c r="Z1856" s="35" t="str">
        <f t="shared" si="488"/>
        <v/>
      </c>
      <c r="AA1856" s="35" t="e">
        <f t="shared" si="489"/>
        <v>#VALUE!</v>
      </c>
      <c r="AB1856" s="35" t="str">
        <f t="shared" si="490"/>
        <v>{keyword:}</v>
      </c>
      <c r="AC1856" s="107" t="e">
        <f t="shared" si="491"/>
        <v>#VALUE!</v>
      </c>
      <c r="AG1856" s="8">
        <f t="shared" si="492"/>
        <v>0</v>
      </c>
      <c r="AI1856" s="8">
        <f t="shared" si="479"/>
        <v>0</v>
      </c>
      <c r="AK1856" t="s">
        <v>577</v>
      </c>
      <c r="AL1856" s="8">
        <f t="shared" si="480"/>
        <v>0</v>
      </c>
    </row>
    <row r="1857" spans="1:38" ht="15" customHeight="1" x14ac:dyDescent="0.25">
      <c r="A1857" s="35">
        <f t="shared" si="481"/>
        <v>0</v>
      </c>
      <c r="C1857" s="35" t="str">
        <f t="shared" si="482"/>
        <v/>
      </c>
      <c r="G1857" s="8">
        <f t="shared" si="483"/>
        <v>0</v>
      </c>
      <c r="I1857" s="8">
        <f t="shared" si="476"/>
        <v>0</v>
      </c>
      <c r="K1857" t="s">
        <v>577</v>
      </c>
      <c r="L1857" s="8">
        <f t="shared" si="477"/>
        <v>0</v>
      </c>
      <c r="O1857" s="35" t="str">
        <f t="shared" si="484"/>
        <v>?utm_source=yandex&amp;utm_medium=cpc&amp;utm_campaign=&amp;utm_content=&amp;utm_term={keyword}&amp;utm_device={device_type}</v>
      </c>
      <c r="P1857" s="35" t="str">
        <f t="shared" si="478"/>
        <v/>
      </c>
      <c r="Q1857" s="8">
        <f t="shared" si="485"/>
        <v>0</v>
      </c>
      <c r="T1857" s="8" t="s">
        <v>751</v>
      </c>
      <c r="U1857" s="8" t="str">
        <f t="shared" si="486"/>
        <v>,</v>
      </c>
      <c r="W1857" s="35" t="str">
        <f t="shared" si="487"/>
        <v/>
      </c>
      <c r="X1857" s="35" t="s">
        <v>753</v>
      </c>
      <c r="Y1857" s="35" t="s">
        <v>754</v>
      </c>
      <c r="Z1857" s="35" t="str">
        <f t="shared" si="488"/>
        <v/>
      </c>
      <c r="AA1857" s="35" t="e">
        <f t="shared" si="489"/>
        <v>#VALUE!</v>
      </c>
      <c r="AB1857" s="35" t="str">
        <f t="shared" si="490"/>
        <v>{keyword:}</v>
      </c>
      <c r="AC1857" s="107" t="e">
        <f t="shared" si="491"/>
        <v>#VALUE!</v>
      </c>
      <c r="AG1857" s="8">
        <f t="shared" si="492"/>
        <v>0</v>
      </c>
      <c r="AI1857" s="8">
        <f t="shared" si="479"/>
        <v>0</v>
      </c>
      <c r="AK1857" t="s">
        <v>577</v>
      </c>
      <c r="AL1857" s="8">
        <f t="shared" si="480"/>
        <v>0</v>
      </c>
    </row>
    <row r="1858" spans="1:38" ht="15" x14ac:dyDescent="0.25">
      <c r="A1858" s="35">
        <f t="shared" si="481"/>
        <v>0</v>
      </c>
      <c r="C1858" s="35" t="str">
        <f t="shared" si="482"/>
        <v/>
      </c>
      <c r="G1858" s="8">
        <f t="shared" si="483"/>
        <v>0</v>
      </c>
      <c r="I1858" s="8">
        <f t="shared" ref="I1858:I1921" si="493">IF(H1858="",0,LEN(H1858))</f>
        <v>0</v>
      </c>
      <c r="K1858" t="s">
        <v>577</v>
      </c>
      <c r="L1858" s="8">
        <f t="shared" ref="L1858:L1921" si="494">IF(J1858="",0,LEN(J1858))</f>
        <v>0</v>
      </c>
      <c r="O1858" s="35" t="str">
        <f t="shared" si="484"/>
        <v>?utm_source=yandex&amp;utm_medium=cpc&amp;utm_campaign=&amp;utm_content=&amp;utm_term={keyword}&amp;utm_device={device_type}</v>
      </c>
      <c r="P1858" s="35" t="str">
        <f t="shared" ref="P1858:P1921" si="495">SUBSTITUTE((SUBSTITUTE(B1858,"""",))," ","-")</f>
        <v/>
      </c>
      <c r="Q1858" s="8">
        <f t="shared" si="485"/>
        <v>0</v>
      </c>
      <c r="T1858" s="8" t="s">
        <v>751</v>
      </c>
      <c r="U1858" s="8" t="str">
        <f t="shared" si="486"/>
        <v>,</v>
      </c>
      <c r="W1858" s="35" t="str">
        <f t="shared" si="487"/>
        <v/>
      </c>
      <c r="X1858" s="35" t="s">
        <v>753</v>
      </c>
      <c r="Y1858" s="35" t="s">
        <v>754</v>
      </c>
      <c r="Z1858" s="35" t="str">
        <f t="shared" si="488"/>
        <v/>
      </c>
      <c r="AA1858" s="35" t="e">
        <f t="shared" si="489"/>
        <v>#VALUE!</v>
      </c>
      <c r="AB1858" s="35" t="str">
        <f t="shared" si="490"/>
        <v>{keyword:}</v>
      </c>
      <c r="AC1858" s="107" t="e">
        <f t="shared" si="491"/>
        <v>#VALUE!</v>
      </c>
      <c r="AG1858" s="8">
        <f t="shared" si="492"/>
        <v>0</v>
      </c>
      <c r="AI1858" s="8">
        <f t="shared" ref="AI1858:AI1921" si="496">IF(AH1858="",0,LEN(AH1858))</f>
        <v>0</v>
      </c>
      <c r="AK1858" t="s">
        <v>577</v>
      </c>
      <c r="AL1858" s="8">
        <f t="shared" ref="AL1858:AL1921" si="497">IF(AJ1858="",0,LEN(AJ1858))</f>
        <v>0</v>
      </c>
    </row>
    <row r="1859" spans="1:38" ht="15" customHeight="1" x14ac:dyDescent="0.25">
      <c r="A1859" s="35">
        <f t="shared" ref="A1859:A1922" si="498">IF(ISBLANK(B1859),0,LEN(TRIM(B1859))-LEN(SUBSTITUTE(B1859," ",""))+1)</f>
        <v>0</v>
      </c>
      <c r="C1859" s="35" t="str">
        <f t="shared" ref="C1859:C1922" si="499">SUBSTITUTE(B1859," ","_")</f>
        <v/>
      </c>
      <c r="G1859" s="8">
        <f t="shared" ref="G1859:G1922" si="500">IF(F1859="",0,LEN(F1859))</f>
        <v>0</v>
      </c>
      <c r="I1859" s="8">
        <f t="shared" si="493"/>
        <v>0</v>
      </c>
      <c r="K1859" t="s">
        <v>577</v>
      </c>
      <c r="L1859" s="8">
        <f t="shared" si="494"/>
        <v>0</v>
      </c>
      <c r="O1859" s="35" t="str">
        <f t="shared" ref="O1859:O1922" si="501">CONCATENATE(M1859,"?utm_source=yandex&amp;utm_medium=cpc&amp;utm_campaign=",SUBSTITUTE(TRIM(N1859)," ","_"),"&amp;utm_content=",SUBSTITUTE(SUBSTITUTE(B1859,"""",)," ","_"),"&amp;utm_term={keyword}","&amp;utm_device={device_type}")</f>
        <v>?utm_source=yandex&amp;utm_medium=cpc&amp;utm_campaign=&amp;utm_content=&amp;utm_term={keyword}&amp;utm_device={device_type}</v>
      </c>
      <c r="P1859" s="35" t="str">
        <f t="shared" si="495"/>
        <v/>
      </c>
      <c r="Q1859" s="8">
        <f t="shared" ref="Q1859:Q1922" si="502">IF(P1859="",0,LEN(P1859))</f>
        <v>0</v>
      </c>
      <c r="T1859" s="8" t="s">
        <v>751</v>
      </c>
      <c r="U1859" s="8" t="str">
        <f t="shared" ref="U1859:U1922" si="503">CONCATENATE(R1859,T1859,S1859)</f>
        <v>,</v>
      </c>
      <c r="W1859" s="35" t="str">
        <f t="shared" ref="W1859:W1922" si="504">SUBSTITUTE((SUBSTITUTE(P1859,"""",)),"-"," ")</f>
        <v/>
      </c>
      <c r="X1859" s="35" t="s">
        <v>753</v>
      </c>
      <c r="Y1859" s="35" t="s">
        <v>754</v>
      </c>
      <c r="Z1859" s="35" t="str">
        <f t="shared" ref="Z1859:Z1922" si="505">IF(ISERR(MID(W1859,1,FIND(" ",W1859,1)-1)),W1859,MID(W1859,1,FIND(" ",W1859,1)-1))</f>
        <v/>
      </c>
      <c r="AA1859" s="35" t="e">
        <f t="shared" ref="AA1859:AA1922" si="506">MID(W1859,FIND(" ",W1859)+1,100)</f>
        <v>#VALUE!</v>
      </c>
      <c r="AB1859" s="35" t="str">
        <f t="shared" ref="AB1859:AB1922" si="507">CONCATENATE(X1859,Z1859,Y1859)</f>
        <v>{keyword:}</v>
      </c>
      <c r="AC1859" s="107" t="e">
        <f t="shared" ref="AC1859:AC1922" si="508">CONCATENATE(X1859,AA1859,Y1859)</f>
        <v>#VALUE!</v>
      </c>
      <c r="AG1859" s="8">
        <f t="shared" ref="AG1859:AG1922" si="509">IF(AF1859="",0,LEN(AF1859))</f>
        <v>0</v>
      </c>
      <c r="AI1859" s="8">
        <f t="shared" si="496"/>
        <v>0</v>
      </c>
      <c r="AK1859" t="s">
        <v>577</v>
      </c>
      <c r="AL1859" s="8">
        <f t="shared" si="497"/>
        <v>0</v>
      </c>
    </row>
    <row r="1860" spans="1:38" ht="15" x14ac:dyDescent="0.25">
      <c r="A1860" s="35">
        <f t="shared" si="498"/>
        <v>0</v>
      </c>
      <c r="C1860" s="35" t="str">
        <f t="shared" si="499"/>
        <v/>
      </c>
      <c r="G1860" s="8">
        <f t="shared" si="500"/>
        <v>0</v>
      </c>
      <c r="I1860" s="8">
        <f t="shared" si="493"/>
        <v>0</v>
      </c>
      <c r="K1860" t="s">
        <v>577</v>
      </c>
      <c r="L1860" s="8">
        <f t="shared" si="494"/>
        <v>0</v>
      </c>
      <c r="O1860" s="35" t="str">
        <f t="shared" si="501"/>
        <v>?utm_source=yandex&amp;utm_medium=cpc&amp;utm_campaign=&amp;utm_content=&amp;utm_term={keyword}&amp;utm_device={device_type}</v>
      </c>
      <c r="P1860" s="35" t="str">
        <f t="shared" si="495"/>
        <v/>
      </c>
      <c r="Q1860" s="8">
        <f t="shared" si="502"/>
        <v>0</v>
      </c>
      <c r="T1860" s="8" t="s">
        <v>751</v>
      </c>
      <c r="U1860" s="8" t="str">
        <f t="shared" si="503"/>
        <v>,</v>
      </c>
      <c r="W1860" s="35" t="str">
        <f t="shared" si="504"/>
        <v/>
      </c>
      <c r="X1860" s="35" t="s">
        <v>753</v>
      </c>
      <c r="Y1860" s="35" t="s">
        <v>754</v>
      </c>
      <c r="Z1860" s="35" t="str">
        <f t="shared" si="505"/>
        <v/>
      </c>
      <c r="AA1860" s="35" t="e">
        <f t="shared" si="506"/>
        <v>#VALUE!</v>
      </c>
      <c r="AB1860" s="35" t="str">
        <f t="shared" si="507"/>
        <v>{keyword:}</v>
      </c>
      <c r="AC1860" s="107" t="e">
        <f t="shared" si="508"/>
        <v>#VALUE!</v>
      </c>
      <c r="AG1860" s="8">
        <f t="shared" si="509"/>
        <v>0</v>
      </c>
      <c r="AI1860" s="8">
        <f t="shared" si="496"/>
        <v>0</v>
      </c>
      <c r="AK1860" t="s">
        <v>577</v>
      </c>
      <c r="AL1860" s="8">
        <f t="shared" si="497"/>
        <v>0</v>
      </c>
    </row>
    <row r="1861" spans="1:38" ht="15" customHeight="1" x14ac:dyDescent="0.25">
      <c r="A1861" s="35">
        <f t="shared" si="498"/>
        <v>0</v>
      </c>
      <c r="C1861" s="35" t="str">
        <f t="shared" si="499"/>
        <v/>
      </c>
      <c r="G1861" s="8">
        <f t="shared" si="500"/>
        <v>0</v>
      </c>
      <c r="I1861" s="8">
        <f t="shared" si="493"/>
        <v>0</v>
      </c>
      <c r="K1861" t="s">
        <v>577</v>
      </c>
      <c r="L1861" s="8">
        <f t="shared" si="494"/>
        <v>0</v>
      </c>
      <c r="O1861" s="35" t="str">
        <f t="shared" si="501"/>
        <v>?utm_source=yandex&amp;utm_medium=cpc&amp;utm_campaign=&amp;utm_content=&amp;utm_term={keyword}&amp;utm_device={device_type}</v>
      </c>
      <c r="P1861" s="35" t="str">
        <f t="shared" si="495"/>
        <v/>
      </c>
      <c r="Q1861" s="8">
        <f t="shared" si="502"/>
        <v>0</v>
      </c>
      <c r="T1861" s="8" t="s">
        <v>751</v>
      </c>
      <c r="U1861" s="8" t="str">
        <f t="shared" si="503"/>
        <v>,</v>
      </c>
      <c r="W1861" s="35" t="str">
        <f t="shared" si="504"/>
        <v/>
      </c>
      <c r="X1861" s="35" t="s">
        <v>753</v>
      </c>
      <c r="Y1861" s="35" t="s">
        <v>754</v>
      </c>
      <c r="Z1861" s="35" t="str">
        <f t="shared" si="505"/>
        <v/>
      </c>
      <c r="AA1861" s="35" t="e">
        <f t="shared" si="506"/>
        <v>#VALUE!</v>
      </c>
      <c r="AB1861" s="35" t="str">
        <f t="shared" si="507"/>
        <v>{keyword:}</v>
      </c>
      <c r="AC1861" s="107" t="e">
        <f t="shared" si="508"/>
        <v>#VALUE!</v>
      </c>
      <c r="AG1861" s="8">
        <f t="shared" si="509"/>
        <v>0</v>
      </c>
      <c r="AI1861" s="8">
        <f t="shared" si="496"/>
        <v>0</v>
      </c>
      <c r="AK1861" t="s">
        <v>577</v>
      </c>
      <c r="AL1861" s="8">
        <f t="shared" si="497"/>
        <v>0</v>
      </c>
    </row>
    <row r="1862" spans="1:38" ht="15" x14ac:dyDescent="0.25">
      <c r="A1862" s="35">
        <f t="shared" si="498"/>
        <v>0</v>
      </c>
      <c r="C1862" s="35" t="str">
        <f t="shared" si="499"/>
        <v/>
      </c>
      <c r="G1862" s="8">
        <f t="shared" si="500"/>
        <v>0</v>
      </c>
      <c r="I1862" s="8">
        <f t="shared" si="493"/>
        <v>0</v>
      </c>
      <c r="K1862" t="s">
        <v>577</v>
      </c>
      <c r="L1862" s="8">
        <f t="shared" si="494"/>
        <v>0</v>
      </c>
      <c r="O1862" s="35" t="str">
        <f t="shared" si="501"/>
        <v>?utm_source=yandex&amp;utm_medium=cpc&amp;utm_campaign=&amp;utm_content=&amp;utm_term={keyword}&amp;utm_device={device_type}</v>
      </c>
      <c r="P1862" s="35" t="str">
        <f t="shared" si="495"/>
        <v/>
      </c>
      <c r="Q1862" s="8">
        <f t="shared" si="502"/>
        <v>0</v>
      </c>
      <c r="T1862" s="8" t="s">
        <v>751</v>
      </c>
      <c r="U1862" s="8" t="str">
        <f t="shared" si="503"/>
        <v>,</v>
      </c>
      <c r="W1862" s="35" t="str">
        <f t="shared" si="504"/>
        <v/>
      </c>
      <c r="X1862" s="35" t="s">
        <v>753</v>
      </c>
      <c r="Y1862" s="35" t="s">
        <v>754</v>
      </c>
      <c r="Z1862" s="35" t="str">
        <f t="shared" si="505"/>
        <v/>
      </c>
      <c r="AA1862" s="35" t="e">
        <f t="shared" si="506"/>
        <v>#VALUE!</v>
      </c>
      <c r="AB1862" s="35" t="str">
        <f t="shared" si="507"/>
        <v>{keyword:}</v>
      </c>
      <c r="AC1862" s="107" t="e">
        <f t="shared" si="508"/>
        <v>#VALUE!</v>
      </c>
      <c r="AG1862" s="8">
        <f t="shared" si="509"/>
        <v>0</v>
      </c>
      <c r="AI1862" s="8">
        <f t="shared" si="496"/>
        <v>0</v>
      </c>
      <c r="AK1862" t="s">
        <v>577</v>
      </c>
      <c r="AL1862" s="8">
        <f t="shared" si="497"/>
        <v>0</v>
      </c>
    </row>
    <row r="1863" spans="1:38" ht="15" customHeight="1" x14ac:dyDescent="0.25">
      <c r="A1863" s="35">
        <f t="shared" si="498"/>
        <v>0</v>
      </c>
      <c r="C1863" s="35" t="str">
        <f t="shared" si="499"/>
        <v/>
      </c>
      <c r="G1863" s="8">
        <f t="shared" si="500"/>
        <v>0</v>
      </c>
      <c r="I1863" s="8">
        <f t="shared" si="493"/>
        <v>0</v>
      </c>
      <c r="K1863" t="s">
        <v>577</v>
      </c>
      <c r="L1863" s="8">
        <f t="shared" si="494"/>
        <v>0</v>
      </c>
      <c r="O1863" s="35" t="str">
        <f t="shared" si="501"/>
        <v>?utm_source=yandex&amp;utm_medium=cpc&amp;utm_campaign=&amp;utm_content=&amp;utm_term={keyword}&amp;utm_device={device_type}</v>
      </c>
      <c r="P1863" s="35" t="str">
        <f t="shared" si="495"/>
        <v/>
      </c>
      <c r="Q1863" s="8">
        <f t="shared" si="502"/>
        <v>0</v>
      </c>
      <c r="T1863" s="8" t="s">
        <v>751</v>
      </c>
      <c r="U1863" s="8" t="str">
        <f t="shared" si="503"/>
        <v>,</v>
      </c>
      <c r="W1863" s="35" t="str">
        <f t="shared" si="504"/>
        <v/>
      </c>
      <c r="X1863" s="35" t="s">
        <v>753</v>
      </c>
      <c r="Y1863" s="35" t="s">
        <v>754</v>
      </c>
      <c r="Z1863" s="35" t="str">
        <f t="shared" si="505"/>
        <v/>
      </c>
      <c r="AA1863" s="35" t="e">
        <f t="shared" si="506"/>
        <v>#VALUE!</v>
      </c>
      <c r="AB1863" s="35" t="str">
        <f t="shared" si="507"/>
        <v>{keyword:}</v>
      </c>
      <c r="AC1863" s="107" t="e">
        <f t="shared" si="508"/>
        <v>#VALUE!</v>
      </c>
      <c r="AG1863" s="8">
        <f t="shared" si="509"/>
        <v>0</v>
      </c>
      <c r="AI1863" s="8">
        <f t="shared" si="496"/>
        <v>0</v>
      </c>
      <c r="AK1863" t="s">
        <v>577</v>
      </c>
      <c r="AL1863" s="8">
        <f t="shared" si="497"/>
        <v>0</v>
      </c>
    </row>
    <row r="1864" spans="1:38" ht="15" x14ac:dyDescent="0.25">
      <c r="A1864" s="35">
        <f t="shared" si="498"/>
        <v>0</v>
      </c>
      <c r="C1864" s="35" t="str">
        <f t="shared" si="499"/>
        <v/>
      </c>
      <c r="G1864" s="8">
        <f t="shared" si="500"/>
        <v>0</v>
      </c>
      <c r="I1864" s="8">
        <f t="shared" si="493"/>
        <v>0</v>
      </c>
      <c r="K1864" t="s">
        <v>577</v>
      </c>
      <c r="L1864" s="8">
        <f t="shared" si="494"/>
        <v>0</v>
      </c>
      <c r="O1864" s="35" t="str">
        <f t="shared" si="501"/>
        <v>?utm_source=yandex&amp;utm_medium=cpc&amp;utm_campaign=&amp;utm_content=&amp;utm_term={keyword}&amp;utm_device={device_type}</v>
      </c>
      <c r="P1864" s="35" t="str">
        <f t="shared" si="495"/>
        <v/>
      </c>
      <c r="Q1864" s="8">
        <f t="shared" si="502"/>
        <v>0</v>
      </c>
      <c r="T1864" s="8" t="s">
        <v>751</v>
      </c>
      <c r="U1864" s="8" t="str">
        <f t="shared" si="503"/>
        <v>,</v>
      </c>
      <c r="W1864" s="35" t="str">
        <f t="shared" si="504"/>
        <v/>
      </c>
      <c r="X1864" s="35" t="s">
        <v>753</v>
      </c>
      <c r="Y1864" s="35" t="s">
        <v>754</v>
      </c>
      <c r="Z1864" s="35" t="str">
        <f t="shared" si="505"/>
        <v/>
      </c>
      <c r="AA1864" s="35" t="e">
        <f t="shared" si="506"/>
        <v>#VALUE!</v>
      </c>
      <c r="AB1864" s="35" t="str">
        <f t="shared" si="507"/>
        <v>{keyword:}</v>
      </c>
      <c r="AC1864" s="107" t="e">
        <f t="shared" si="508"/>
        <v>#VALUE!</v>
      </c>
      <c r="AG1864" s="8">
        <f t="shared" si="509"/>
        <v>0</v>
      </c>
      <c r="AI1864" s="8">
        <f t="shared" si="496"/>
        <v>0</v>
      </c>
      <c r="AK1864" t="s">
        <v>577</v>
      </c>
      <c r="AL1864" s="8">
        <f t="shared" si="497"/>
        <v>0</v>
      </c>
    </row>
    <row r="1865" spans="1:38" ht="15" customHeight="1" x14ac:dyDescent="0.25">
      <c r="A1865" s="35">
        <f t="shared" si="498"/>
        <v>0</v>
      </c>
      <c r="C1865" s="35" t="str">
        <f t="shared" si="499"/>
        <v/>
      </c>
      <c r="G1865" s="8">
        <f t="shared" si="500"/>
        <v>0</v>
      </c>
      <c r="I1865" s="8">
        <f t="shared" si="493"/>
        <v>0</v>
      </c>
      <c r="K1865" t="s">
        <v>577</v>
      </c>
      <c r="L1865" s="8">
        <f t="shared" si="494"/>
        <v>0</v>
      </c>
      <c r="O1865" s="35" t="str">
        <f t="shared" si="501"/>
        <v>?utm_source=yandex&amp;utm_medium=cpc&amp;utm_campaign=&amp;utm_content=&amp;utm_term={keyword}&amp;utm_device={device_type}</v>
      </c>
      <c r="P1865" s="35" t="str">
        <f t="shared" si="495"/>
        <v/>
      </c>
      <c r="Q1865" s="8">
        <f t="shared" si="502"/>
        <v>0</v>
      </c>
      <c r="T1865" s="8" t="s">
        <v>751</v>
      </c>
      <c r="U1865" s="8" t="str">
        <f t="shared" si="503"/>
        <v>,</v>
      </c>
      <c r="W1865" s="35" t="str">
        <f t="shared" si="504"/>
        <v/>
      </c>
      <c r="X1865" s="35" t="s">
        <v>753</v>
      </c>
      <c r="Y1865" s="35" t="s">
        <v>754</v>
      </c>
      <c r="Z1865" s="35" t="str">
        <f t="shared" si="505"/>
        <v/>
      </c>
      <c r="AA1865" s="35" t="e">
        <f t="shared" si="506"/>
        <v>#VALUE!</v>
      </c>
      <c r="AB1865" s="35" t="str">
        <f t="shared" si="507"/>
        <v>{keyword:}</v>
      </c>
      <c r="AC1865" s="107" t="e">
        <f t="shared" si="508"/>
        <v>#VALUE!</v>
      </c>
      <c r="AG1865" s="8">
        <f t="shared" si="509"/>
        <v>0</v>
      </c>
      <c r="AI1865" s="8">
        <f t="shared" si="496"/>
        <v>0</v>
      </c>
      <c r="AK1865" t="s">
        <v>577</v>
      </c>
      <c r="AL1865" s="8">
        <f t="shared" si="497"/>
        <v>0</v>
      </c>
    </row>
    <row r="1866" spans="1:38" ht="15" x14ac:dyDescent="0.25">
      <c r="A1866" s="35">
        <f t="shared" si="498"/>
        <v>0</v>
      </c>
      <c r="C1866" s="35" t="str">
        <f t="shared" si="499"/>
        <v/>
      </c>
      <c r="G1866" s="8">
        <f t="shared" si="500"/>
        <v>0</v>
      </c>
      <c r="I1866" s="8">
        <f t="shared" si="493"/>
        <v>0</v>
      </c>
      <c r="K1866" t="s">
        <v>577</v>
      </c>
      <c r="L1866" s="8">
        <f t="shared" si="494"/>
        <v>0</v>
      </c>
      <c r="O1866" s="35" t="str">
        <f t="shared" si="501"/>
        <v>?utm_source=yandex&amp;utm_medium=cpc&amp;utm_campaign=&amp;utm_content=&amp;utm_term={keyword}&amp;utm_device={device_type}</v>
      </c>
      <c r="P1866" s="35" t="str">
        <f t="shared" si="495"/>
        <v/>
      </c>
      <c r="Q1866" s="8">
        <f t="shared" si="502"/>
        <v>0</v>
      </c>
      <c r="T1866" s="8" t="s">
        <v>751</v>
      </c>
      <c r="U1866" s="8" t="str">
        <f t="shared" si="503"/>
        <v>,</v>
      </c>
      <c r="W1866" s="35" t="str">
        <f t="shared" si="504"/>
        <v/>
      </c>
      <c r="X1866" s="35" t="s">
        <v>753</v>
      </c>
      <c r="Y1866" s="35" t="s">
        <v>754</v>
      </c>
      <c r="Z1866" s="35" t="str">
        <f t="shared" si="505"/>
        <v/>
      </c>
      <c r="AA1866" s="35" t="e">
        <f t="shared" si="506"/>
        <v>#VALUE!</v>
      </c>
      <c r="AB1866" s="35" t="str">
        <f t="shared" si="507"/>
        <v>{keyword:}</v>
      </c>
      <c r="AC1866" s="107" t="e">
        <f t="shared" si="508"/>
        <v>#VALUE!</v>
      </c>
      <c r="AG1866" s="8">
        <f t="shared" si="509"/>
        <v>0</v>
      </c>
      <c r="AI1866" s="8">
        <f t="shared" si="496"/>
        <v>0</v>
      </c>
      <c r="AK1866" t="s">
        <v>577</v>
      </c>
      <c r="AL1866" s="8">
        <f t="shared" si="497"/>
        <v>0</v>
      </c>
    </row>
    <row r="1867" spans="1:38" ht="15" customHeight="1" x14ac:dyDescent="0.25">
      <c r="A1867" s="35">
        <f t="shared" si="498"/>
        <v>0</v>
      </c>
      <c r="C1867" s="35" t="str">
        <f t="shared" si="499"/>
        <v/>
      </c>
      <c r="G1867" s="8">
        <f t="shared" si="500"/>
        <v>0</v>
      </c>
      <c r="I1867" s="8">
        <f t="shared" si="493"/>
        <v>0</v>
      </c>
      <c r="K1867" t="s">
        <v>577</v>
      </c>
      <c r="L1867" s="8">
        <f t="shared" si="494"/>
        <v>0</v>
      </c>
      <c r="O1867" s="35" t="str">
        <f t="shared" si="501"/>
        <v>?utm_source=yandex&amp;utm_medium=cpc&amp;utm_campaign=&amp;utm_content=&amp;utm_term={keyword}&amp;utm_device={device_type}</v>
      </c>
      <c r="P1867" s="35" t="str">
        <f t="shared" si="495"/>
        <v/>
      </c>
      <c r="Q1867" s="8">
        <f t="shared" si="502"/>
        <v>0</v>
      </c>
      <c r="T1867" s="8" t="s">
        <v>751</v>
      </c>
      <c r="U1867" s="8" t="str">
        <f t="shared" si="503"/>
        <v>,</v>
      </c>
      <c r="W1867" s="35" t="str">
        <f t="shared" si="504"/>
        <v/>
      </c>
      <c r="X1867" s="35" t="s">
        <v>753</v>
      </c>
      <c r="Y1867" s="35" t="s">
        <v>754</v>
      </c>
      <c r="Z1867" s="35" t="str">
        <f t="shared" si="505"/>
        <v/>
      </c>
      <c r="AA1867" s="35" t="e">
        <f t="shared" si="506"/>
        <v>#VALUE!</v>
      </c>
      <c r="AB1867" s="35" t="str">
        <f t="shared" si="507"/>
        <v>{keyword:}</v>
      </c>
      <c r="AC1867" s="107" t="e">
        <f t="shared" si="508"/>
        <v>#VALUE!</v>
      </c>
      <c r="AG1867" s="8">
        <f t="shared" si="509"/>
        <v>0</v>
      </c>
      <c r="AI1867" s="8">
        <f t="shared" si="496"/>
        <v>0</v>
      </c>
      <c r="AK1867" t="s">
        <v>577</v>
      </c>
      <c r="AL1867" s="8">
        <f t="shared" si="497"/>
        <v>0</v>
      </c>
    </row>
    <row r="1868" spans="1:38" ht="15" x14ac:dyDescent="0.25">
      <c r="A1868" s="35">
        <f t="shared" si="498"/>
        <v>0</v>
      </c>
      <c r="C1868" s="35" t="str">
        <f t="shared" si="499"/>
        <v/>
      </c>
      <c r="G1868" s="8">
        <f t="shared" si="500"/>
        <v>0</v>
      </c>
      <c r="I1868" s="8">
        <f t="shared" si="493"/>
        <v>0</v>
      </c>
      <c r="K1868" t="s">
        <v>577</v>
      </c>
      <c r="L1868" s="8">
        <f t="shared" si="494"/>
        <v>0</v>
      </c>
      <c r="O1868" s="35" t="str">
        <f t="shared" si="501"/>
        <v>?utm_source=yandex&amp;utm_medium=cpc&amp;utm_campaign=&amp;utm_content=&amp;utm_term={keyword}&amp;utm_device={device_type}</v>
      </c>
      <c r="P1868" s="35" t="str">
        <f t="shared" si="495"/>
        <v/>
      </c>
      <c r="Q1868" s="8">
        <f t="shared" si="502"/>
        <v>0</v>
      </c>
      <c r="T1868" s="8" t="s">
        <v>751</v>
      </c>
      <c r="U1868" s="8" t="str">
        <f t="shared" si="503"/>
        <v>,</v>
      </c>
      <c r="W1868" s="35" t="str">
        <f t="shared" si="504"/>
        <v/>
      </c>
      <c r="X1868" s="35" t="s">
        <v>753</v>
      </c>
      <c r="Y1868" s="35" t="s">
        <v>754</v>
      </c>
      <c r="Z1868" s="35" t="str">
        <f t="shared" si="505"/>
        <v/>
      </c>
      <c r="AA1868" s="35" t="e">
        <f t="shared" si="506"/>
        <v>#VALUE!</v>
      </c>
      <c r="AB1868" s="35" t="str">
        <f t="shared" si="507"/>
        <v>{keyword:}</v>
      </c>
      <c r="AC1868" s="107" t="e">
        <f t="shared" si="508"/>
        <v>#VALUE!</v>
      </c>
      <c r="AG1868" s="8">
        <f t="shared" si="509"/>
        <v>0</v>
      </c>
      <c r="AI1868" s="8">
        <f t="shared" si="496"/>
        <v>0</v>
      </c>
      <c r="AK1868" t="s">
        <v>577</v>
      </c>
      <c r="AL1868" s="8">
        <f t="shared" si="497"/>
        <v>0</v>
      </c>
    </row>
    <row r="1869" spans="1:38" ht="15" customHeight="1" x14ac:dyDescent="0.25">
      <c r="A1869" s="35">
        <f t="shared" si="498"/>
        <v>0</v>
      </c>
      <c r="C1869" s="35" t="str">
        <f t="shared" si="499"/>
        <v/>
      </c>
      <c r="G1869" s="8">
        <f t="shared" si="500"/>
        <v>0</v>
      </c>
      <c r="I1869" s="8">
        <f t="shared" si="493"/>
        <v>0</v>
      </c>
      <c r="K1869" t="s">
        <v>577</v>
      </c>
      <c r="L1869" s="8">
        <f t="shared" si="494"/>
        <v>0</v>
      </c>
      <c r="O1869" s="35" t="str">
        <f t="shared" si="501"/>
        <v>?utm_source=yandex&amp;utm_medium=cpc&amp;utm_campaign=&amp;utm_content=&amp;utm_term={keyword}&amp;utm_device={device_type}</v>
      </c>
      <c r="P1869" s="35" t="str">
        <f t="shared" si="495"/>
        <v/>
      </c>
      <c r="Q1869" s="8">
        <f t="shared" si="502"/>
        <v>0</v>
      </c>
      <c r="T1869" s="8" t="s">
        <v>751</v>
      </c>
      <c r="U1869" s="8" t="str">
        <f t="shared" si="503"/>
        <v>,</v>
      </c>
      <c r="W1869" s="35" t="str">
        <f t="shared" si="504"/>
        <v/>
      </c>
      <c r="X1869" s="35" t="s">
        <v>753</v>
      </c>
      <c r="Y1869" s="35" t="s">
        <v>754</v>
      </c>
      <c r="Z1869" s="35" t="str">
        <f t="shared" si="505"/>
        <v/>
      </c>
      <c r="AA1869" s="35" t="e">
        <f t="shared" si="506"/>
        <v>#VALUE!</v>
      </c>
      <c r="AB1869" s="35" t="str">
        <f t="shared" si="507"/>
        <v>{keyword:}</v>
      </c>
      <c r="AC1869" s="107" t="e">
        <f t="shared" si="508"/>
        <v>#VALUE!</v>
      </c>
      <c r="AG1869" s="8">
        <f t="shared" si="509"/>
        <v>0</v>
      </c>
      <c r="AI1869" s="8">
        <f t="shared" si="496"/>
        <v>0</v>
      </c>
      <c r="AK1869" t="s">
        <v>577</v>
      </c>
      <c r="AL1869" s="8">
        <f t="shared" si="497"/>
        <v>0</v>
      </c>
    </row>
    <row r="1870" spans="1:38" ht="15" x14ac:dyDescent="0.25">
      <c r="A1870" s="35">
        <f t="shared" si="498"/>
        <v>0</v>
      </c>
      <c r="C1870" s="35" t="str">
        <f t="shared" si="499"/>
        <v/>
      </c>
      <c r="G1870" s="8">
        <f t="shared" si="500"/>
        <v>0</v>
      </c>
      <c r="I1870" s="8">
        <f t="shared" si="493"/>
        <v>0</v>
      </c>
      <c r="K1870" t="s">
        <v>577</v>
      </c>
      <c r="L1870" s="8">
        <f t="shared" si="494"/>
        <v>0</v>
      </c>
      <c r="O1870" s="35" t="str">
        <f t="shared" si="501"/>
        <v>?utm_source=yandex&amp;utm_medium=cpc&amp;utm_campaign=&amp;utm_content=&amp;utm_term={keyword}&amp;utm_device={device_type}</v>
      </c>
      <c r="P1870" s="35" t="str">
        <f t="shared" si="495"/>
        <v/>
      </c>
      <c r="Q1870" s="8">
        <f t="shared" si="502"/>
        <v>0</v>
      </c>
      <c r="T1870" s="8" t="s">
        <v>751</v>
      </c>
      <c r="U1870" s="8" t="str">
        <f t="shared" si="503"/>
        <v>,</v>
      </c>
      <c r="W1870" s="35" t="str">
        <f t="shared" si="504"/>
        <v/>
      </c>
      <c r="X1870" s="35" t="s">
        <v>753</v>
      </c>
      <c r="Y1870" s="35" t="s">
        <v>754</v>
      </c>
      <c r="Z1870" s="35" t="str">
        <f t="shared" si="505"/>
        <v/>
      </c>
      <c r="AA1870" s="35" t="e">
        <f t="shared" si="506"/>
        <v>#VALUE!</v>
      </c>
      <c r="AB1870" s="35" t="str">
        <f t="shared" si="507"/>
        <v>{keyword:}</v>
      </c>
      <c r="AC1870" s="107" t="e">
        <f t="shared" si="508"/>
        <v>#VALUE!</v>
      </c>
      <c r="AG1870" s="8">
        <f t="shared" si="509"/>
        <v>0</v>
      </c>
      <c r="AI1870" s="8">
        <f t="shared" si="496"/>
        <v>0</v>
      </c>
      <c r="AK1870" t="s">
        <v>577</v>
      </c>
      <c r="AL1870" s="8">
        <f t="shared" si="497"/>
        <v>0</v>
      </c>
    </row>
    <row r="1871" spans="1:38" ht="15" customHeight="1" x14ac:dyDescent="0.25">
      <c r="A1871" s="35">
        <f t="shared" si="498"/>
        <v>0</v>
      </c>
      <c r="C1871" s="35" t="str">
        <f t="shared" si="499"/>
        <v/>
      </c>
      <c r="G1871" s="8">
        <f t="shared" si="500"/>
        <v>0</v>
      </c>
      <c r="I1871" s="8">
        <f t="shared" si="493"/>
        <v>0</v>
      </c>
      <c r="K1871" t="s">
        <v>577</v>
      </c>
      <c r="L1871" s="8">
        <f t="shared" si="494"/>
        <v>0</v>
      </c>
      <c r="O1871" s="35" t="str">
        <f t="shared" si="501"/>
        <v>?utm_source=yandex&amp;utm_medium=cpc&amp;utm_campaign=&amp;utm_content=&amp;utm_term={keyword}&amp;utm_device={device_type}</v>
      </c>
      <c r="P1871" s="35" t="str">
        <f t="shared" si="495"/>
        <v/>
      </c>
      <c r="Q1871" s="8">
        <f t="shared" si="502"/>
        <v>0</v>
      </c>
      <c r="T1871" s="8" t="s">
        <v>751</v>
      </c>
      <c r="U1871" s="8" t="str">
        <f t="shared" si="503"/>
        <v>,</v>
      </c>
      <c r="W1871" s="35" t="str">
        <f t="shared" si="504"/>
        <v/>
      </c>
      <c r="X1871" s="35" t="s">
        <v>753</v>
      </c>
      <c r="Y1871" s="35" t="s">
        <v>754</v>
      </c>
      <c r="Z1871" s="35" t="str">
        <f t="shared" si="505"/>
        <v/>
      </c>
      <c r="AA1871" s="35" t="e">
        <f t="shared" si="506"/>
        <v>#VALUE!</v>
      </c>
      <c r="AB1871" s="35" t="str">
        <f t="shared" si="507"/>
        <v>{keyword:}</v>
      </c>
      <c r="AC1871" s="107" t="e">
        <f t="shared" si="508"/>
        <v>#VALUE!</v>
      </c>
      <c r="AG1871" s="8">
        <f t="shared" si="509"/>
        <v>0</v>
      </c>
      <c r="AI1871" s="8">
        <f t="shared" si="496"/>
        <v>0</v>
      </c>
      <c r="AK1871" t="s">
        <v>577</v>
      </c>
      <c r="AL1871" s="8">
        <f t="shared" si="497"/>
        <v>0</v>
      </c>
    </row>
    <row r="1872" spans="1:38" ht="15" x14ac:dyDescent="0.25">
      <c r="A1872" s="35">
        <f t="shared" si="498"/>
        <v>0</v>
      </c>
      <c r="C1872" s="35" t="str">
        <f t="shared" si="499"/>
        <v/>
      </c>
      <c r="G1872" s="8">
        <f t="shared" si="500"/>
        <v>0</v>
      </c>
      <c r="I1872" s="8">
        <f t="shared" si="493"/>
        <v>0</v>
      </c>
      <c r="K1872" t="s">
        <v>577</v>
      </c>
      <c r="L1872" s="8">
        <f t="shared" si="494"/>
        <v>0</v>
      </c>
      <c r="O1872" s="35" t="str">
        <f t="shared" si="501"/>
        <v>?utm_source=yandex&amp;utm_medium=cpc&amp;utm_campaign=&amp;utm_content=&amp;utm_term={keyword}&amp;utm_device={device_type}</v>
      </c>
      <c r="P1872" s="35" t="str">
        <f t="shared" si="495"/>
        <v/>
      </c>
      <c r="Q1872" s="8">
        <f t="shared" si="502"/>
        <v>0</v>
      </c>
      <c r="T1872" s="8" t="s">
        <v>751</v>
      </c>
      <c r="U1872" s="8" t="str">
        <f t="shared" si="503"/>
        <v>,</v>
      </c>
      <c r="W1872" s="35" t="str">
        <f t="shared" si="504"/>
        <v/>
      </c>
      <c r="X1872" s="35" t="s">
        <v>753</v>
      </c>
      <c r="Y1872" s="35" t="s">
        <v>754</v>
      </c>
      <c r="Z1872" s="35" t="str">
        <f t="shared" si="505"/>
        <v/>
      </c>
      <c r="AA1872" s="35" t="e">
        <f t="shared" si="506"/>
        <v>#VALUE!</v>
      </c>
      <c r="AB1872" s="35" t="str">
        <f t="shared" si="507"/>
        <v>{keyword:}</v>
      </c>
      <c r="AC1872" s="107" t="e">
        <f t="shared" si="508"/>
        <v>#VALUE!</v>
      </c>
      <c r="AG1872" s="8">
        <f t="shared" si="509"/>
        <v>0</v>
      </c>
      <c r="AI1872" s="8">
        <f t="shared" si="496"/>
        <v>0</v>
      </c>
      <c r="AK1872" t="s">
        <v>577</v>
      </c>
      <c r="AL1872" s="8">
        <f t="shared" si="497"/>
        <v>0</v>
      </c>
    </row>
    <row r="1873" spans="1:38" ht="15" customHeight="1" x14ac:dyDescent="0.25">
      <c r="A1873" s="35">
        <f t="shared" si="498"/>
        <v>0</v>
      </c>
      <c r="C1873" s="35" t="str">
        <f t="shared" si="499"/>
        <v/>
      </c>
      <c r="G1873" s="8">
        <f t="shared" si="500"/>
        <v>0</v>
      </c>
      <c r="I1873" s="8">
        <f t="shared" si="493"/>
        <v>0</v>
      </c>
      <c r="K1873" t="s">
        <v>577</v>
      </c>
      <c r="L1873" s="8">
        <f t="shared" si="494"/>
        <v>0</v>
      </c>
      <c r="O1873" s="35" t="str">
        <f t="shared" si="501"/>
        <v>?utm_source=yandex&amp;utm_medium=cpc&amp;utm_campaign=&amp;utm_content=&amp;utm_term={keyword}&amp;utm_device={device_type}</v>
      </c>
      <c r="P1873" s="35" t="str">
        <f t="shared" si="495"/>
        <v/>
      </c>
      <c r="Q1873" s="8">
        <f t="shared" si="502"/>
        <v>0</v>
      </c>
      <c r="T1873" s="8" t="s">
        <v>751</v>
      </c>
      <c r="U1873" s="8" t="str">
        <f t="shared" si="503"/>
        <v>,</v>
      </c>
      <c r="W1873" s="35" t="str">
        <f t="shared" si="504"/>
        <v/>
      </c>
      <c r="X1873" s="35" t="s">
        <v>753</v>
      </c>
      <c r="Y1873" s="35" t="s">
        <v>754</v>
      </c>
      <c r="Z1873" s="35" t="str">
        <f t="shared" si="505"/>
        <v/>
      </c>
      <c r="AA1873" s="35" t="e">
        <f t="shared" si="506"/>
        <v>#VALUE!</v>
      </c>
      <c r="AB1873" s="35" t="str">
        <f t="shared" si="507"/>
        <v>{keyword:}</v>
      </c>
      <c r="AC1873" s="107" t="e">
        <f t="shared" si="508"/>
        <v>#VALUE!</v>
      </c>
      <c r="AG1873" s="8">
        <f t="shared" si="509"/>
        <v>0</v>
      </c>
      <c r="AI1873" s="8">
        <f t="shared" si="496"/>
        <v>0</v>
      </c>
      <c r="AK1873" t="s">
        <v>577</v>
      </c>
      <c r="AL1873" s="8">
        <f t="shared" si="497"/>
        <v>0</v>
      </c>
    </row>
    <row r="1874" spans="1:38" ht="15" x14ac:dyDescent="0.25">
      <c r="A1874" s="35">
        <f t="shared" si="498"/>
        <v>0</v>
      </c>
      <c r="C1874" s="35" t="str">
        <f t="shared" si="499"/>
        <v/>
      </c>
      <c r="G1874" s="8">
        <f t="shared" si="500"/>
        <v>0</v>
      </c>
      <c r="I1874" s="8">
        <f t="shared" si="493"/>
        <v>0</v>
      </c>
      <c r="K1874" t="s">
        <v>577</v>
      </c>
      <c r="L1874" s="8">
        <f t="shared" si="494"/>
        <v>0</v>
      </c>
      <c r="O1874" s="35" t="str">
        <f t="shared" si="501"/>
        <v>?utm_source=yandex&amp;utm_medium=cpc&amp;utm_campaign=&amp;utm_content=&amp;utm_term={keyword}&amp;utm_device={device_type}</v>
      </c>
      <c r="P1874" s="35" t="str">
        <f t="shared" si="495"/>
        <v/>
      </c>
      <c r="Q1874" s="8">
        <f t="shared" si="502"/>
        <v>0</v>
      </c>
      <c r="T1874" s="8" t="s">
        <v>751</v>
      </c>
      <c r="U1874" s="8" t="str">
        <f t="shared" si="503"/>
        <v>,</v>
      </c>
      <c r="W1874" s="35" t="str">
        <f t="shared" si="504"/>
        <v/>
      </c>
      <c r="X1874" s="35" t="s">
        <v>753</v>
      </c>
      <c r="Y1874" s="35" t="s">
        <v>754</v>
      </c>
      <c r="Z1874" s="35" t="str">
        <f t="shared" si="505"/>
        <v/>
      </c>
      <c r="AA1874" s="35" t="e">
        <f t="shared" si="506"/>
        <v>#VALUE!</v>
      </c>
      <c r="AB1874" s="35" t="str">
        <f t="shared" si="507"/>
        <v>{keyword:}</v>
      </c>
      <c r="AC1874" s="107" t="e">
        <f t="shared" si="508"/>
        <v>#VALUE!</v>
      </c>
      <c r="AG1874" s="8">
        <f t="shared" si="509"/>
        <v>0</v>
      </c>
      <c r="AI1874" s="8">
        <f t="shared" si="496"/>
        <v>0</v>
      </c>
      <c r="AK1874" t="s">
        <v>577</v>
      </c>
      <c r="AL1874" s="8">
        <f t="shared" si="497"/>
        <v>0</v>
      </c>
    </row>
    <row r="1875" spans="1:38" ht="15" customHeight="1" x14ac:dyDescent="0.25">
      <c r="A1875" s="35">
        <f t="shared" si="498"/>
        <v>0</v>
      </c>
      <c r="C1875" s="35" t="str">
        <f t="shared" si="499"/>
        <v/>
      </c>
      <c r="G1875" s="8">
        <f t="shared" si="500"/>
        <v>0</v>
      </c>
      <c r="I1875" s="8">
        <f t="shared" si="493"/>
        <v>0</v>
      </c>
      <c r="K1875" t="s">
        <v>577</v>
      </c>
      <c r="L1875" s="8">
        <f t="shared" si="494"/>
        <v>0</v>
      </c>
      <c r="O1875" s="35" t="str">
        <f t="shared" si="501"/>
        <v>?utm_source=yandex&amp;utm_medium=cpc&amp;utm_campaign=&amp;utm_content=&amp;utm_term={keyword}&amp;utm_device={device_type}</v>
      </c>
      <c r="P1875" s="35" t="str">
        <f t="shared" si="495"/>
        <v/>
      </c>
      <c r="Q1875" s="8">
        <f t="shared" si="502"/>
        <v>0</v>
      </c>
      <c r="T1875" s="8" t="s">
        <v>751</v>
      </c>
      <c r="U1875" s="8" t="str">
        <f t="shared" si="503"/>
        <v>,</v>
      </c>
      <c r="W1875" s="35" t="str">
        <f t="shared" si="504"/>
        <v/>
      </c>
      <c r="X1875" s="35" t="s">
        <v>753</v>
      </c>
      <c r="Y1875" s="35" t="s">
        <v>754</v>
      </c>
      <c r="Z1875" s="35" t="str">
        <f t="shared" si="505"/>
        <v/>
      </c>
      <c r="AA1875" s="35" t="e">
        <f t="shared" si="506"/>
        <v>#VALUE!</v>
      </c>
      <c r="AB1875" s="35" t="str">
        <f t="shared" si="507"/>
        <v>{keyword:}</v>
      </c>
      <c r="AC1875" s="107" t="e">
        <f t="shared" si="508"/>
        <v>#VALUE!</v>
      </c>
      <c r="AG1875" s="8">
        <f t="shared" si="509"/>
        <v>0</v>
      </c>
      <c r="AI1875" s="8">
        <f t="shared" si="496"/>
        <v>0</v>
      </c>
      <c r="AK1875" t="s">
        <v>577</v>
      </c>
      <c r="AL1875" s="8">
        <f t="shared" si="497"/>
        <v>0</v>
      </c>
    </row>
    <row r="1876" spans="1:38" ht="15" x14ac:dyDescent="0.25">
      <c r="A1876" s="35">
        <f t="shared" si="498"/>
        <v>0</v>
      </c>
      <c r="C1876" s="35" t="str">
        <f t="shared" si="499"/>
        <v/>
      </c>
      <c r="G1876" s="8">
        <f t="shared" si="500"/>
        <v>0</v>
      </c>
      <c r="I1876" s="8">
        <f t="shared" si="493"/>
        <v>0</v>
      </c>
      <c r="K1876" t="s">
        <v>577</v>
      </c>
      <c r="L1876" s="8">
        <f t="shared" si="494"/>
        <v>0</v>
      </c>
      <c r="O1876" s="35" t="str">
        <f t="shared" si="501"/>
        <v>?utm_source=yandex&amp;utm_medium=cpc&amp;utm_campaign=&amp;utm_content=&amp;utm_term={keyword}&amp;utm_device={device_type}</v>
      </c>
      <c r="P1876" s="35" t="str">
        <f t="shared" si="495"/>
        <v/>
      </c>
      <c r="Q1876" s="8">
        <f t="shared" si="502"/>
        <v>0</v>
      </c>
      <c r="T1876" s="8" t="s">
        <v>751</v>
      </c>
      <c r="U1876" s="8" t="str">
        <f t="shared" si="503"/>
        <v>,</v>
      </c>
      <c r="W1876" s="35" t="str">
        <f t="shared" si="504"/>
        <v/>
      </c>
      <c r="X1876" s="35" t="s">
        <v>753</v>
      </c>
      <c r="Y1876" s="35" t="s">
        <v>754</v>
      </c>
      <c r="Z1876" s="35" t="str">
        <f t="shared" si="505"/>
        <v/>
      </c>
      <c r="AA1876" s="35" t="e">
        <f t="shared" si="506"/>
        <v>#VALUE!</v>
      </c>
      <c r="AB1876" s="35" t="str">
        <f t="shared" si="507"/>
        <v>{keyword:}</v>
      </c>
      <c r="AC1876" s="107" t="e">
        <f t="shared" si="508"/>
        <v>#VALUE!</v>
      </c>
      <c r="AG1876" s="8">
        <f t="shared" si="509"/>
        <v>0</v>
      </c>
      <c r="AI1876" s="8">
        <f t="shared" si="496"/>
        <v>0</v>
      </c>
      <c r="AK1876" t="s">
        <v>577</v>
      </c>
      <c r="AL1876" s="8">
        <f t="shared" si="497"/>
        <v>0</v>
      </c>
    </row>
    <row r="1877" spans="1:38" ht="15" customHeight="1" x14ac:dyDescent="0.25">
      <c r="A1877" s="35">
        <f t="shared" si="498"/>
        <v>0</v>
      </c>
      <c r="C1877" s="35" t="str">
        <f t="shared" si="499"/>
        <v/>
      </c>
      <c r="G1877" s="8">
        <f t="shared" si="500"/>
        <v>0</v>
      </c>
      <c r="I1877" s="8">
        <f t="shared" si="493"/>
        <v>0</v>
      </c>
      <c r="K1877" t="s">
        <v>577</v>
      </c>
      <c r="L1877" s="8">
        <f t="shared" si="494"/>
        <v>0</v>
      </c>
      <c r="O1877" s="35" t="str">
        <f t="shared" si="501"/>
        <v>?utm_source=yandex&amp;utm_medium=cpc&amp;utm_campaign=&amp;utm_content=&amp;utm_term={keyword}&amp;utm_device={device_type}</v>
      </c>
      <c r="P1877" s="35" t="str">
        <f t="shared" si="495"/>
        <v/>
      </c>
      <c r="Q1877" s="8">
        <f t="shared" si="502"/>
        <v>0</v>
      </c>
      <c r="T1877" s="8" t="s">
        <v>751</v>
      </c>
      <c r="U1877" s="8" t="str">
        <f t="shared" si="503"/>
        <v>,</v>
      </c>
      <c r="W1877" s="35" t="str">
        <f t="shared" si="504"/>
        <v/>
      </c>
      <c r="X1877" s="35" t="s">
        <v>753</v>
      </c>
      <c r="Y1877" s="35" t="s">
        <v>754</v>
      </c>
      <c r="Z1877" s="35" t="str">
        <f t="shared" si="505"/>
        <v/>
      </c>
      <c r="AA1877" s="35" t="e">
        <f t="shared" si="506"/>
        <v>#VALUE!</v>
      </c>
      <c r="AB1877" s="35" t="str">
        <f t="shared" si="507"/>
        <v>{keyword:}</v>
      </c>
      <c r="AC1877" s="107" t="e">
        <f t="shared" si="508"/>
        <v>#VALUE!</v>
      </c>
      <c r="AG1877" s="8">
        <f t="shared" si="509"/>
        <v>0</v>
      </c>
      <c r="AI1877" s="8">
        <f t="shared" si="496"/>
        <v>0</v>
      </c>
      <c r="AK1877" t="s">
        <v>577</v>
      </c>
      <c r="AL1877" s="8">
        <f t="shared" si="497"/>
        <v>0</v>
      </c>
    </row>
    <row r="1878" spans="1:38" ht="15" x14ac:dyDescent="0.25">
      <c r="A1878" s="35">
        <f t="shared" si="498"/>
        <v>0</v>
      </c>
      <c r="C1878" s="35" t="str">
        <f t="shared" si="499"/>
        <v/>
      </c>
      <c r="G1878" s="8">
        <f t="shared" si="500"/>
        <v>0</v>
      </c>
      <c r="I1878" s="8">
        <f t="shared" si="493"/>
        <v>0</v>
      </c>
      <c r="K1878" t="s">
        <v>577</v>
      </c>
      <c r="L1878" s="8">
        <f t="shared" si="494"/>
        <v>0</v>
      </c>
      <c r="O1878" s="35" t="str">
        <f t="shared" si="501"/>
        <v>?utm_source=yandex&amp;utm_medium=cpc&amp;utm_campaign=&amp;utm_content=&amp;utm_term={keyword}&amp;utm_device={device_type}</v>
      </c>
      <c r="P1878" s="35" t="str">
        <f t="shared" si="495"/>
        <v/>
      </c>
      <c r="Q1878" s="8">
        <f t="shared" si="502"/>
        <v>0</v>
      </c>
      <c r="T1878" s="8" t="s">
        <v>751</v>
      </c>
      <c r="U1878" s="8" t="str">
        <f t="shared" si="503"/>
        <v>,</v>
      </c>
      <c r="W1878" s="35" t="str">
        <f t="shared" si="504"/>
        <v/>
      </c>
      <c r="X1878" s="35" t="s">
        <v>753</v>
      </c>
      <c r="Y1878" s="35" t="s">
        <v>754</v>
      </c>
      <c r="Z1878" s="35" t="str">
        <f t="shared" si="505"/>
        <v/>
      </c>
      <c r="AA1878" s="35" t="e">
        <f t="shared" si="506"/>
        <v>#VALUE!</v>
      </c>
      <c r="AB1878" s="35" t="str">
        <f t="shared" si="507"/>
        <v>{keyword:}</v>
      </c>
      <c r="AC1878" s="107" t="e">
        <f t="shared" si="508"/>
        <v>#VALUE!</v>
      </c>
      <c r="AG1878" s="8">
        <f t="shared" si="509"/>
        <v>0</v>
      </c>
      <c r="AI1878" s="8">
        <f t="shared" si="496"/>
        <v>0</v>
      </c>
      <c r="AK1878" t="s">
        <v>577</v>
      </c>
      <c r="AL1878" s="8">
        <f t="shared" si="497"/>
        <v>0</v>
      </c>
    </row>
    <row r="1879" spans="1:38" ht="15" customHeight="1" x14ac:dyDescent="0.25">
      <c r="A1879" s="35">
        <f t="shared" si="498"/>
        <v>0</v>
      </c>
      <c r="C1879" s="35" t="str">
        <f t="shared" si="499"/>
        <v/>
      </c>
      <c r="G1879" s="8">
        <f t="shared" si="500"/>
        <v>0</v>
      </c>
      <c r="I1879" s="8">
        <f t="shared" si="493"/>
        <v>0</v>
      </c>
      <c r="K1879" t="s">
        <v>577</v>
      </c>
      <c r="L1879" s="8">
        <f t="shared" si="494"/>
        <v>0</v>
      </c>
      <c r="O1879" s="35" t="str">
        <f t="shared" si="501"/>
        <v>?utm_source=yandex&amp;utm_medium=cpc&amp;utm_campaign=&amp;utm_content=&amp;utm_term={keyword}&amp;utm_device={device_type}</v>
      </c>
      <c r="P1879" s="35" t="str">
        <f t="shared" si="495"/>
        <v/>
      </c>
      <c r="Q1879" s="8">
        <f t="shared" si="502"/>
        <v>0</v>
      </c>
      <c r="T1879" s="8" t="s">
        <v>751</v>
      </c>
      <c r="U1879" s="8" t="str">
        <f t="shared" si="503"/>
        <v>,</v>
      </c>
      <c r="W1879" s="35" t="str">
        <f t="shared" si="504"/>
        <v/>
      </c>
      <c r="X1879" s="35" t="s">
        <v>753</v>
      </c>
      <c r="Y1879" s="35" t="s">
        <v>754</v>
      </c>
      <c r="Z1879" s="35" t="str">
        <f t="shared" si="505"/>
        <v/>
      </c>
      <c r="AA1879" s="35" t="e">
        <f t="shared" si="506"/>
        <v>#VALUE!</v>
      </c>
      <c r="AB1879" s="35" t="str">
        <f t="shared" si="507"/>
        <v>{keyword:}</v>
      </c>
      <c r="AC1879" s="107" t="e">
        <f t="shared" si="508"/>
        <v>#VALUE!</v>
      </c>
      <c r="AG1879" s="8">
        <f t="shared" si="509"/>
        <v>0</v>
      </c>
      <c r="AI1879" s="8">
        <f t="shared" si="496"/>
        <v>0</v>
      </c>
      <c r="AK1879" t="s">
        <v>577</v>
      </c>
      <c r="AL1879" s="8">
        <f t="shared" si="497"/>
        <v>0</v>
      </c>
    </row>
    <row r="1880" spans="1:38" ht="15" x14ac:dyDescent="0.25">
      <c r="A1880" s="35">
        <f t="shared" si="498"/>
        <v>0</v>
      </c>
      <c r="C1880" s="35" t="str">
        <f t="shared" si="499"/>
        <v/>
      </c>
      <c r="G1880" s="8">
        <f t="shared" si="500"/>
        <v>0</v>
      </c>
      <c r="I1880" s="8">
        <f t="shared" si="493"/>
        <v>0</v>
      </c>
      <c r="K1880" t="s">
        <v>577</v>
      </c>
      <c r="L1880" s="8">
        <f t="shared" si="494"/>
        <v>0</v>
      </c>
      <c r="O1880" s="35" t="str">
        <f t="shared" si="501"/>
        <v>?utm_source=yandex&amp;utm_medium=cpc&amp;utm_campaign=&amp;utm_content=&amp;utm_term={keyword}&amp;utm_device={device_type}</v>
      </c>
      <c r="P1880" s="35" t="str">
        <f t="shared" si="495"/>
        <v/>
      </c>
      <c r="Q1880" s="8">
        <f t="shared" si="502"/>
        <v>0</v>
      </c>
      <c r="T1880" s="8" t="s">
        <v>751</v>
      </c>
      <c r="U1880" s="8" t="str">
        <f t="shared" si="503"/>
        <v>,</v>
      </c>
      <c r="W1880" s="35" t="str">
        <f t="shared" si="504"/>
        <v/>
      </c>
      <c r="X1880" s="35" t="s">
        <v>753</v>
      </c>
      <c r="Y1880" s="35" t="s">
        <v>754</v>
      </c>
      <c r="Z1880" s="35" t="str">
        <f t="shared" si="505"/>
        <v/>
      </c>
      <c r="AA1880" s="35" t="e">
        <f t="shared" si="506"/>
        <v>#VALUE!</v>
      </c>
      <c r="AB1880" s="35" t="str">
        <f t="shared" si="507"/>
        <v>{keyword:}</v>
      </c>
      <c r="AC1880" s="107" t="e">
        <f t="shared" si="508"/>
        <v>#VALUE!</v>
      </c>
      <c r="AG1880" s="8">
        <f t="shared" si="509"/>
        <v>0</v>
      </c>
      <c r="AI1880" s="8">
        <f t="shared" si="496"/>
        <v>0</v>
      </c>
      <c r="AK1880" t="s">
        <v>577</v>
      </c>
      <c r="AL1880" s="8">
        <f t="shared" si="497"/>
        <v>0</v>
      </c>
    </row>
    <row r="1881" spans="1:38" ht="15" customHeight="1" x14ac:dyDescent="0.25">
      <c r="A1881" s="35">
        <f t="shared" si="498"/>
        <v>0</v>
      </c>
      <c r="C1881" s="35" t="str">
        <f t="shared" si="499"/>
        <v/>
      </c>
      <c r="G1881" s="8">
        <f t="shared" si="500"/>
        <v>0</v>
      </c>
      <c r="I1881" s="8">
        <f t="shared" si="493"/>
        <v>0</v>
      </c>
      <c r="K1881" t="s">
        <v>577</v>
      </c>
      <c r="L1881" s="8">
        <f t="shared" si="494"/>
        <v>0</v>
      </c>
      <c r="O1881" s="35" t="str">
        <f t="shared" si="501"/>
        <v>?utm_source=yandex&amp;utm_medium=cpc&amp;utm_campaign=&amp;utm_content=&amp;utm_term={keyword}&amp;utm_device={device_type}</v>
      </c>
      <c r="P1881" s="35" t="str">
        <f t="shared" si="495"/>
        <v/>
      </c>
      <c r="Q1881" s="8">
        <f t="shared" si="502"/>
        <v>0</v>
      </c>
      <c r="T1881" s="8" t="s">
        <v>751</v>
      </c>
      <c r="U1881" s="8" t="str">
        <f t="shared" si="503"/>
        <v>,</v>
      </c>
      <c r="W1881" s="35" t="str">
        <f t="shared" si="504"/>
        <v/>
      </c>
      <c r="X1881" s="35" t="s">
        <v>753</v>
      </c>
      <c r="Y1881" s="35" t="s">
        <v>754</v>
      </c>
      <c r="Z1881" s="35" t="str">
        <f t="shared" si="505"/>
        <v/>
      </c>
      <c r="AA1881" s="35" t="e">
        <f t="shared" si="506"/>
        <v>#VALUE!</v>
      </c>
      <c r="AB1881" s="35" t="str">
        <f t="shared" si="507"/>
        <v>{keyword:}</v>
      </c>
      <c r="AC1881" s="107" t="e">
        <f t="shared" si="508"/>
        <v>#VALUE!</v>
      </c>
      <c r="AG1881" s="8">
        <f t="shared" si="509"/>
        <v>0</v>
      </c>
      <c r="AI1881" s="8">
        <f t="shared" si="496"/>
        <v>0</v>
      </c>
      <c r="AK1881" t="s">
        <v>577</v>
      </c>
      <c r="AL1881" s="8">
        <f t="shared" si="497"/>
        <v>0</v>
      </c>
    </row>
    <row r="1882" spans="1:38" ht="15" x14ac:dyDescent="0.25">
      <c r="A1882" s="35">
        <f t="shared" si="498"/>
        <v>0</v>
      </c>
      <c r="C1882" s="35" t="str">
        <f t="shared" si="499"/>
        <v/>
      </c>
      <c r="G1882" s="8">
        <f t="shared" si="500"/>
        <v>0</v>
      </c>
      <c r="I1882" s="8">
        <f t="shared" si="493"/>
        <v>0</v>
      </c>
      <c r="K1882" t="s">
        <v>577</v>
      </c>
      <c r="L1882" s="8">
        <f t="shared" si="494"/>
        <v>0</v>
      </c>
      <c r="O1882" s="35" t="str">
        <f t="shared" si="501"/>
        <v>?utm_source=yandex&amp;utm_medium=cpc&amp;utm_campaign=&amp;utm_content=&amp;utm_term={keyword}&amp;utm_device={device_type}</v>
      </c>
      <c r="P1882" s="35" t="str">
        <f t="shared" si="495"/>
        <v/>
      </c>
      <c r="Q1882" s="8">
        <f t="shared" si="502"/>
        <v>0</v>
      </c>
      <c r="T1882" s="8" t="s">
        <v>751</v>
      </c>
      <c r="U1882" s="8" t="str">
        <f t="shared" si="503"/>
        <v>,</v>
      </c>
      <c r="W1882" s="35" t="str">
        <f t="shared" si="504"/>
        <v/>
      </c>
      <c r="X1882" s="35" t="s">
        <v>753</v>
      </c>
      <c r="Y1882" s="35" t="s">
        <v>754</v>
      </c>
      <c r="Z1882" s="35" t="str">
        <f t="shared" si="505"/>
        <v/>
      </c>
      <c r="AA1882" s="35" t="e">
        <f t="shared" si="506"/>
        <v>#VALUE!</v>
      </c>
      <c r="AB1882" s="35" t="str">
        <f t="shared" si="507"/>
        <v>{keyword:}</v>
      </c>
      <c r="AC1882" s="107" t="e">
        <f t="shared" si="508"/>
        <v>#VALUE!</v>
      </c>
      <c r="AG1882" s="8">
        <f t="shared" si="509"/>
        <v>0</v>
      </c>
      <c r="AI1882" s="8">
        <f t="shared" si="496"/>
        <v>0</v>
      </c>
      <c r="AK1882" t="s">
        <v>577</v>
      </c>
      <c r="AL1882" s="8">
        <f t="shared" si="497"/>
        <v>0</v>
      </c>
    </row>
    <row r="1883" spans="1:38" ht="15" customHeight="1" x14ac:dyDescent="0.25">
      <c r="A1883" s="35">
        <f t="shared" si="498"/>
        <v>0</v>
      </c>
      <c r="C1883" s="35" t="str">
        <f t="shared" si="499"/>
        <v/>
      </c>
      <c r="G1883" s="8">
        <f t="shared" si="500"/>
        <v>0</v>
      </c>
      <c r="I1883" s="8">
        <f t="shared" si="493"/>
        <v>0</v>
      </c>
      <c r="K1883" t="s">
        <v>577</v>
      </c>
      <c r="L1883" s="8">
        <f t="shared" si="494"/>
        <v>0</v>
      </c>
      <c r="O1883" s="35" t="str">
        <f t="shared" si="501"/>
        <v>?utm_source=yandex&amp;utm_medium=cpc&amp;utm_campaign=&amp;utm_content=&amp;utm_term={keyword}&amp;utm_device={device_type}</v>
      </c>
      <c r="P1883" s="35" t="str">
        <f t="shared" si="495"/>
        <v/>
      </c>
      <c r="Q1883" s="8">
        <f t="shared" si="502"/>
        <v>0</v>
      </c>
      <c r="T1883" s="8" t="s">
        <v>751</v>
      </c>
      <c r="U1883" s="8" t="str">
        <f t="shared" si="503"/>
        <v>,</v>
      </c>
      <c r="W1883" s="35" t="str">
        <f t="shared" si="504"/>
        <v/>
      </c>
      <c r="X1883" s="35" t="s">
        <v>753</v>
      </c>
      <c r="Y1883" s="35" t="s">
        <v>754</v>
      </c>
      <c r="Z1883" s="35" t="str">
        <f t="shared" si="505"/>
        <v/>
      </c>
      <c r="AA1883" s="35" t="e">
        <f t="shared" si="506"/>
        <v>#VALUE!</v>
      </c>
      <c r="AB1883" s="35" t="str">
        <f t="shared" si="507"/>
        <v>{keyword:}</v>
      </c>
      <c r="AC1883" s="107" t="e">
        <f t="shared" si="508"/>
        <v>#VALUE!</v>
      </c>
      <c r="AG1883" s="8">
        <f t="shared" si="509"/>
        <v>0</v>
      </c>
      <c r="AI1883" s="8">
        <f t="shared" si="496"/>
        <v>0</v>
      </c>
      <c r="AK1883" t="s">
        <v>577</v>
      </c>
      <c r="AL1883" s="8">
        <f t="shared" si="497"/>
        <v>0</v>
      </c>
    </row>
    <row r="1884" spans="1:38" ht="15" x14ac:dyDescent="0.25">
      <c r="A1884" s="35">
        <f t="shared" si="498"/>
        <v>0</v>
      </c>
      <c r="C1884" s="35" t="str">
        <f t="shared" si="499"/>
        <v/>
      </c>
      <c r="G1884" s="8">
        <f t="shared" si="500"/>
        <v>0</v>
      </c>
      <c r="I1884" s="8">
        <f t="shared" si="493"/>
        <v>0</v>
      </c>
      <c r="K1884" t="s">
        <v>577</v>
      </c>
      <c r="L1884" s="8">
        <f t="shared" si="494"/>
        <v>0</v>
      </c>
      <c r="O1884" s="35" t="str">
        <f t="shared" si="501"/>
        <v>?utm_source=yandex&amp;utm_medium=cpc&amp;utm_campaign=&amp;utm_content=&amp;utm_term={keyword}&amp;utm_device={device_type}</v>
      </c>
      <c r="P1884" s="35" t="str">
        <f t="shared" si="495"/>
        <v/>
      </c>
      <c r="Q1884" s="8">
        <f t="shared" si="502"/>
        <v>0</v>
      </c>
      <c r="T1884" s="8" t="s">
        <v>751</v>
      </c>
      <c r="U1884" s="8" t="str">
        <f t="shared" si="503"/>
        <v>,</v>
      </c>
      <c r="W1884" s="35" t="str">
        <f t="shared" si="504"/>
        <v/>
      </c>
      <c r="X1884" s="35" t="s">
        <v>753</v>
      </c>
      <c r="Y1884" s="35" t="s">
        <v>754</v>
      </c>
      <c r="Z1884" s="35" t="str">
        <f t="shared" si="505"/>
        <v/>
      </c>
      <c r="AA1884" s="35" t="e">
        <f t="shared" si="506"/>
        <v>#VALUE!</v>
      </c>
      <c r="AB1884" s="35" t="str">
        <f t="shared" si="507"/>
        <v>{keyword:}</v>
      </c>
      <c r="AC1884" s="107" t="e">
        <f t="shared" si="508"/>
        <v>#VALUE!</v>
      </c>
      <c r="AG1884" s="8">
        <f t="shared" si="509"/>
        <v>0</v>
      </c>
      <c r="AI1884" s="8">
        <f t="shared" si="496"/>
        <v>0</v>
      </c>
      <c r="AK1884" t="s">
        <v>577</v>
      </c>
      <c r="AL1884" s="8">
        <f t="shared" si="497"/>
        <v>0</v>
      </c>
    </row>
    <row r="1885" spans="1:38" ht="15" customHeight="1" x14ac:dyDescent="0.25">
      <c r="A1885" s="35">
        <f t="shared" si="498"/>
        <v>0</v>
      </c>
      <c r="C1885" s="35" t="str">
        <f t="shared" si="499"/>
        <v/>
      </c>
      <c r="G1885" s="8">
        <f t="shared" si="500"/>
        <v>0</v>
      </c>
      <c r="I1885" s="8">
        <f t="shared" si="493"/>
        <v>0</v>
      </c>
      <c r="K1885" t="s">
        <v>577</v>
      </c>
      <c r="L1885" s="8">
        <f t="shared" si="494"/>
        <v>0</v>
      </c>
      <c r="O1885" s="35" t="str">
        <f t="shared" si="501"/>
        <v>?utm_source=yandex&amp;utm_medium=cpc&amp;utm_campaign=&amp;utm_content=&amp;utm_term={keyword}&amp;utm_device={device_type}</v>
      </c>
      <c r="P1885" s="35" t="str">
        <f t="shared" si="495"/>
        <v/>
      </c>
      <c r="Q1885" s="8">
        <f t="shared" si="502"/>
        <v>0</v>
      </c>
      <c r="T1885" s="8" t="s">
        <v>751</v>
      </c>
      <c r="U1885" s="8" t="str">
        <f t="shared" si="503"/>
        <v>,</v>
      </c>
      <c r="W1885" s="35" t="str">
        <f t="shared" si="504"/>
        <v/>
      </c>
      <c r="X1885" s="35" t="s">
        <v>753</v>
      </c>
      <c r="Y1885" s="35" t="s">
        <v>754</v>
      </c>
      <c r="Z1885" s="35" t="str">
        <f t="shared" si="505"/>
        <v/>
      </c>
      <c r="AA1885" s="35" t="e">
        <f t="shared" si="506"/>
        <v>#VALUE!</v>
      </c>
      <c r="AB1885" s="35" t="str">
        <f t="shared" si="507"/>
        <v>{keyword:}</v>
      </c>
      <c r="AC1885" s="107" t="e">
        <f t="shared" si="508"/>
        <v>#VALUE!</v>
      </c>
      <c r="AG1885" s="8">
        <f t="shared" si="509"/>
        <v>0</v>
      </c>
      <c r="AI1885" s="8">
        <f t="shared" si="496"/>
        <v>0</v>
      </c>
      <c r="AK1885" t="s">
        <v>577</v>
      </c>
      <c r="AL1885" s="8">
        <f t="shared" si="497"/>
        <v>0</v>
      </c>
    </row>
    <row r="1886" spans="1:38" ht="15" x14ac:dyDescent="0.25">
      <c r="A1886" s="35">
        <f t="shared" si="498"/>
        <v>0</v>
      </c>
      <c r="C1886" s="35" t="str">
        <f t="shared" si="499"/>
        <v/>
      </c>
      <c r="G1886" s="8">
        <f t="shared" si="500"/>
        <v>0</v>
      </c>
      <c r="I1886" s="8">
        <f t="shared" si="493"/>
        <v>0</v>
      </c>
      <c r="K1886" t="s">
        <v>577</v>
      </c>
      <c r="L1886" s="8">
        <f t="shared" si="494"/>
        <v>0</v>
      </c>
      <c r="O1886" s="35" t="str">
        <f t="shared" si="501"/>
        <v>?utm_source=yandex&amp;utm_medium=cpc&amp;utm_campaign=&amp;utm_content=&amp;utm_term={keyword}&amp;utm_device={device_type}</v>
      </c>
      <c r="P1886" s="35" t="str">
        <f t="shared" si="495"/>
        <v/>
      </c>
      <c r="Q1886" s="8">
        <f t="shared" si="502"/>
        <v>0</v>
      </c>
      <c r="T1886" s="8" t="s">
        <v>751</v>
      </c>
      <c r="U1886" s="8" t="str">
        <f t="shared" si="503"/>
        <v>,</v>
      </c>
      <c r="W1886" s="35" t="str">
        <f t="shared" si="504"/>
        <v/>
      </c>
      <c r="X1886" s="35" t="s">
        <v>753</v>
      </c>
      <c r="Y1886" s="35" t="s">
        <v>754</v>
      </c>
      <c r="Z1886" s="35" t="str">
        <f t="shared" si="505"/>
        <v/>
      </c>
      <c r="AA1886" s="35" t="e">
        <f t="shared" si="506"/>
        <v>#VALUE!</v>
      </c>
      <c r="AB1886" s="35" t="str">
        <f t="shared" si="507"/>
        <v>{keyword:}</v>
      </c>
      <c r="AC1886" s="107" t="e">
        <f t="shared" si="508"/>
        <v>#VALUE!</v>
      </c>
      <c r="AG1886" s="8">
        <f t="shared" si="509"/>
        <v>0</v>
      </c>
      <c r="AI1886" s="8">
        <f t="shared" si="496"/>
        <v>0</v>
      </c>
      <c r="AK1886" t="s">
        <v>577</v>
      </c>
      <c r="AL1886" s="8">
        <f t="shared" si="497"/>
        <v>0</v>
      </c>
    </row>
    <row r="1887" spans="1:38" ht="15" customHeight="1" x14ac:dyDescent="0.25">
      <c r="A1887" s="35">
        <f t="shared" si="498"/>
        <v>0</v>
      </c>
      <c r="C1887" s="35" t="str">
        <f t="shared" si="499"/>
        <v/>
      </c>
      <c r="G1887" s="8">
        <f t="shared" si="500"/>
        <v>0</v>
      </c>
      <c r="I1887" s="8">
        <f t="shared" si="493"/>
        <v>0</v>
      </c>
      <c r="K1887" t="s">
        <v>577</v>
      </c>
      <c r="L1887" s="8">
        <f t="shared" si="494"/>
        <v>0</v>
      </c>
      <c r="O1887" s="35" t="str">
        <f t="shared" si="501"/>
        <v>?utm_source=yandex&amp;utm_medium=cpc&amp;utm_campaign=&amp;utm_content=&amp;utm_term={keyword}&amp;utm_device={device_type}</v>
      </c>
      <c r="P1887" s="35" t="str">
        <f t="shared" si="495"/>
        <v/>
      </c>
      <c r="Q1887" s="8">
        <f t="shared" si="502"/>
        <v>0</v>
      </c>
      <c r="T1887" s="8" t="s">
        <v>751</v>
      </c>
      <c r="U1887" s="8" t="str">
        <f t="shared" si="503"/>
        <v>,</v>
      </c>
      <c r="W1887" s="35" t="str">
        <f t="shared" si="504"/>
        <v/>
      </c>
      <c r="X1887" s="35" t="s">
        <v>753</v>
      </c>
      <c r="Y1887" s="35" t="s">
        <v>754</v>
      </c>
      <c r="Z1887" s="35" t="str">
        <f t="shared" si="505"/>
        <v/>
      </c>
      <c r="AA1887" s="35" t="e">
        <f t="shared" si="506"/>
        <v>#VALUE!</v>
      </c>
      <c r="AB1887" s="35" t="str">
        <f t="shared" si="507"/>
        <v>{keyword:}</v>
      </c>
      <c r="AC1887" s="107" t="e">
        <f t="shared" si="508"/>
        <v>#VALUE!</v>
      </c>
      <c r="AG1887" s="8">
        <f t="shared" si="509"/>
        <v>0</v>
      </c>
      <c r="AI1887" s="8">
        <f t="shared" si="496"/>
        <v>0</v>
      </c>
      <c r="AK1887" t="s">
        <v>577</v>
      </c>
      <c r="AL1887" s="8">
        <f t="shared" si="497"/>
        <v>0</v>
      </c>
    </row>
    <row r="1888" spans="1:38" ht="15" x14ac:dyDescent="0.25">
      <c r="A1888" s="35">
        <f t="shared" si="498"/>
        <v>0</v>
      </c>
      <c r="C1888" s="35" t="str">
        <f t="shared" si="499"/>
        <v/>
      </c>
      <c r="G1888" s="8">
        <f t="shared" si="500"/>
        <v>0</v>
      </c>
      <c r="I1888" s="8">
        <f t="shared" si="493"/>
        <v>0</v>
      </c>
      <c r="K1888" t="s">
        <v>577</v>
      </c>
      <c r="L1888" s="8">
        <f t="shared" si="494"/>
        <v>0</v>
      </c>
      <c r="O1888" s="35" t="str">
        <f t="shared" si="501"/>
        <v>?utm_source=yandex&amp;utm_medium=cpc&amp;utm_campaign=&amp;utm_content=&amp;utm_term={keyword}&amp;utm_device={device_type}</v>
      </c>
      <c r="P1888" s="35" t="str">
        <f t="shared" si="495"/>
        <v/>
      </c>
      <c r="Q1888" s="8">
        <f t="shared" si="502"/>
        <v>0</v>
      </c>
      <c r="T1888" s="8" t="s">
        <v>751</v>
      </c>
      <c r="U1888" s="8" t="str">
        <f t="shared" si="503"/>
        <v>,</v>
      </c>
      <c r="W1888" s="35" t="str">
        <f t="shared" si="504"/>
        <v/>
      </c>
      <c r="X1888" s="35" t="s">
        <v>753</v>
      </c>
      <c r="Y1888" s="35" t="s">
        <v>754</v>
      </c>
      <c r="Z1888" s="35" t="str">
        <f t="shared" si="505"/>
        <v/>
      </c>
      <c r="AA1888" s="35" t="e">
        <f t="shared" si="506"/>
        <v>#VALUE!</v>
      </c>
      <c r="AB1888" s="35" t="str">
        <f t="shared" si="507"/>
        <v>{keyword:}</v>
      </c>
      <c r="AC1888" s="107" t="e">
        <f t="shared" si="508"/>
        <v>#VALUE!</v>
      </c>
      <c r="AG1888" s="8">
        <f t="shared" si="509"/>
        <v>0</v>
      </c>
      <c r="AI1888" s="8">
        <f t="shared" si="496"/>
        <v>0</v>
      </c>
      <c r="AK1888" t="s">
        <v>577</v>
      </c>
      <c r="AL1888" s="8">
        <f t="shared" si="497"/>
        <v>0</v>
      </c>
    </row>
    <row r="1889" spans="1:38" ht="15" customHeight="1" x14ac:dyDescent="0.25">
      <c r="A1889" s="35">
        <f t="shared" si="498"/>
        <v>0</v>
      </c>
      <c r="C1889" s="35" t="str">
        <f t="shared" si="499"/>
        <v/>
      </c>
      <c r="G1889" s="8">
        <f t="shared" si="500"/>
        <v>0</v>
      </c>
      <c r="I1889" s="8">
        <f t="shared" si="493"/>
        <v>0</v>
      </c>
      <c r="K1889" t="s">
        <v>577</v>
      </c>
      <c r="L1889" s="8">
        <f t="shared" si="494"/>
        <v>0</v>
      </c>
      <c r="O1889" s="35" t="str">
        <f t="shared" si="501"/>
        <v>?utm_source=yandex&amp;utm_medium=cpc&amp;utm_campaign=&amp;utm_content=&amp;utm_term={keyword}&amp;utm_device={device_type}</v>
      </c>
      <c r="P1889" s="35" t="str">
        <f t="shared" si="495"/>
        <v/>
      </c>
      <c r="Q1889" s="8">
        <f t="shared" si="502"/>
        <v>0</v>
      </c>
      <c r="T1889" s="8" t="s">
        <v>751</v>
      </c>
      <c r="U1889" s="8" t="str">
        <f t="shared" si="503"/>
        <v>,</v>
      </c>
      <c r="W1889" s="35" t="str">
        <f t="shared" si="504"/>
        <v/>
      </c>
      <c r="X1889" s="35" t="s">
        <v>753</v>
      </c>
      <c r="Y1889" s="35" t="s">
        <v>754</v>
      </c>
      <c r="Z1889" s="35" t="str">
        <f t="shared" si="505"/>
        <v/>
      </c>
      <c r="AA1889" s="35" t="e">
        <f t="shared" si="506"/>
        <v>#VALUE!</v>
      </c>
      <c r="AB1889" s="35" t="str">
        <f t="shared" si="507"/>
        <v>{keyword:}</v>
      </c>
      <c r="AC1889" s="107" t="e">
        <f t="shared" si="508"/>
        <v>#VALUE!</v>
      </c>
      <c r="AG1889" s="8">
        <f t="shared" si="509"/>
        <v>0</v>
      </c>
      <c r="AI1889" s="8">
        <f t="shared" si="496"/>
        <v>0</v>
      </c>
      <c r="AK1889" t="s">
        <v>577</v>
      </c>
      <c r="AL1889" s="8">
        <f t="shared" si="497"/>
        <v>0</v>
      </c>
    </row>
    <row r="1890" spans="1:38" ht="15" x14ac:dyDescent="0.25">
      <c r="A1890" s="35">
        <f t="shared" si="498"/>
        <v>0</v>
      </c>
      <c r="C1890" s="35" t="str">
        <f t="shared" si="499"/>
        <v/>
      </c>
      <c r="G1890" s="8">
        <f t="shared" si="500"/>
        <v>0</v>
      </c>
      <c r="I1890" s="8">
        <f t="shared" si="493"/>
        <v>0</v>
      </c>
      <c r="K1890" t="s">
        <v>577</v>
      </c>
      <c r="L1890" s="8">
        <f t="shared" si="494"/>
        <v>0</v>
      </c>
      <c r="O1890" s="35" t="str">
        <f t="shared" si="501"/>
        <v>?utm_source=yandex&amp;utm_medium=cpc&amp;utm_campaign=&amp;utm_content=&amp;utm_term={keyword}&amp;utm_device={device_type}</v>
      </c>
      <c r="P1890" s="35" t="str">
        <f t="shared" si="495"/>
        <v/>
      </c>
      <c r="Q1890" s="8">
        <f t="shared" si="502"/>
        <v>0</v>
      </c>
      <c r="T1890" s="8" t="s">
        <v>751</v>
      </c>
      <c r="U1890" s="8" t="str">
        <f t="shared" si="503"/>
        <v>,</v>
      </c>
      <c r="W1890" s="35" t="str">
        <f t="shared" si="504"/>
        <v/>
      </c>
      <c r="X1890" s="35" t="s">
        <v>753</v>
      </c>
      <c r="Y1890" s="35" t="s">
        <v>754</v>
      </c>
      <c r="Z1890" s="35" t="str">
        <f t="shared" si="505"/>
        <v/>
      </c>
      <c r="AA1890" s="35" t="e">
        <f t="shared" si="506"/>
        <v>#VALUE!</v>
      </c>
      <c r="AB1890" s="35" t="str">
        <f t="shared" si="507"/>
        <v>{keyword:}</v>
      </c>
      <c r="AC1890" s="107" t="e">
        <f t="shared" si="508"/>
        <v>#VALUE!</v>
      </c>
      <c r="AG1890" s="8">
        <f t="shared" si="509"/>
        <v>0</v>
      </c>
      <c r="AI1890" s="8">
        <f t="shared" si="496"/>
        <v>0</v>
      </c>
      <c r="AK1890" t="s">
        <v>577</v>
      </c>
      <c r="AL1890" s="8">
        <f t="shared" si="497"/>
        <v>0</v>
      </c>
    </row>
    <row r="1891" spans="1:38" ht="15" customHeight="1" x14ac:dyDescent="0.25">
      <c r="A1891" s="35">
        <f t="shared" si="498"/>
        <v>0</v>
      </c>
      <c r="C1891" s="35" t="str">
        <f t="shared" si="499"/>
        <v/>
      </c>
      <c r="G1891" s="8">
        <f t="shared" si="500"/>
        <v>0</v>
      </c>
      <c r="I1891" s="8">
        <f t="shared" si="493"/>
        <v>0</v>
      </c>
      <c r="K1891" t="s">
        <v>577</v>
      </c>
      <c r="L1891" s="8">
        <f t="shared" si="494"/>
        <v>0</v>
      </c>
      <c r="O1891" s="35" t="str">
        <f t="shared" si="501"/>
        <v>?utm_source=yandex&amp;utm_medium=cpc&amp;utm_campaign=&amp;utm_content=&amp;utm_term={keyword}&amp;utm_device={device_type}</v>
      </c>
      <c r="P1891" s="35" t="str">
        <f t="shared" si="495"/>
        <v/>
      </c>
      <c r="Q1891" s="8">
        <f t="shared" si="502"/>
        <v>0</v>
      </c>
      <c r="T1891" s="8" t="s">
        <v>751</v>
      </c>
      <c r="U1891" s="8" t="str">
        <f t="shared" si="503"/>
        <v>,</v>
      </c>
      <c r="W1891" s="35" t="str">
        <f t="shared" si="504"/>
        <v/>
      </c>
      <c r="X1891" s="35" t="s">
        <v>753</v>
      </c>
      <c r="Y1891" s="35" t="s">
        <v>754</v>
      </c>
      <c r="Z1891" s="35" t="str">
        <f t="shared" si="505"/>
        <v/>
      </c>
      <c r="AA1891" s="35" t="e">
        <f t="shared" si="506"/>
        <v>#VALUE!</v>
      </c>
      <c r="AB1891" s="35" t="str">
        <f t="shared" si="507"/>
        <v>{keyword:}</v>
      </c>
      <c r="AC1891" s="107" t="e">
        <f t="shared" si="508"/>
        <v>#VALUE!</v>
      </c>
      <c r="AG1891" s="8">
        <f t="shared" si="509"/>
        <v>0</v>
      </c>
      <c r="AI1891" s="8">
        <f t="shared" si="496"/>
        <v>0</v>
      </c>
      <c r="AK1891" t="s">
        <v>577</v>
      </c>
      <c r="AL1891" s="8">
        <f t="shared" si="497"/>
        <v>0</v>
      </c>
    </row>
    <row r="1892" spans="1:38" ht="15" x14ac:dyDescent="0.25">
      <c r="A1892" s="35">
        <f t="shared" si="498"/>
        <v>0</v>
      </c>
      <c r="C1892" s="35" t="str">
        <f t="shared" si="499"/>
        <v/>
      </c>
      <c r="G1892" s="8">
        <f t="shared" si="500"/>
        <v>0</v>
      </c>
      <c r="I1892" s="8">
        <f t="shared" si="493"/>
        <v>0</v>
      </c>
      <c r="K1892" t="s">
        <v>577</v>
      </c>
      <c r="L1892" s="8">
        <f t="shared" si="494"/>
        <v>0</v>
      </c>
      <c r="O1892" s="35" t="str">
        <f t="shared" si="501"/>
        <v>?utm_source=yandex&amp;utm_medium=cpc&amp;utm_campaign=&amp;utm_content=&amp;utm_term={keyword}&amp;utm_device={device_type}</v>
      </c>
      <c r="P1892" s="35" t="str">
        <f t="shared" si="495"/>
        <v/>
      </c>
      <c r="Q1892" s="8">
        <f t="shared" si="502"/>
        <v>0</v>
      </c>
      <c r="T1892" s="8" t="s">
        <v>751</v>
      </c>
      <c r="U1892" s="8" t="str">
        <f t="shared" si="503"/>
        <v>,</v>
      </c>
      <c r="W1892" s="35" t="str">
        <f t="shared" si="504"/>
        <v/>
      </c>
      <c r="X1892" s="35" t="s">
        <v>753</v>
      </c>
      <c r="Y1892" s="35" t="s">
        <v>754</v>
      </c>
      <c r="Z1892" s="35" t="str">
        <f t="shared" si="505"/>
        <v/>
      </c>
      <c r="AA1892" s="35" t="e">
        <f t="shared" si="506"/>
        <v>#VALUE!</v>
      </c>
      <c r="AB1892" s="35" t="str">
        <f t="shared" si="507"/>
        <v>{keyword:}</v>
      </c>
      <c r="AC1892" s="107" t="e">
        <f t="shared" si="508"/>
        <v>#VALUE!</v>
      </c>
      <c r="AG1892" s="8">
        <f t="shared" si="509"/>
        <v>0</v>
      </c>
      <c r="AI1892" s="8">
        <f t="shared" si="496"/>
        <v>0</v>
      </c>
      <c r="AK1892" t="s">
        <v>577</v>
      </c>
      <c r="AL1892" s="8">
        <f t="shared" si="497"/>
        <v>0</v>
      </c>
    </row>
    <row r="1893" spans="1:38" ht="15" customHeight="1" x14ac:dyDescent="0.25">
      <c r="A1893" s="35">
        <f t="shared" si="498"/>
        <v>0</v>
      </c>
      <c r="C1893" s="35" t="str">
        <f t="shared" si="499"/>
        <v/>
      </c>
      <c r="G1893" s="8">
        <f t="shared" si="500"/>
        <v>0</v>
      </c>
      <c r="I1893" s="8">
        <f t="shared" si="493"/>
        <v>0</v>
      </c>
      <c r="K1893" t="s">
        <v>577</v>
      </c>
      <c r="L1893" s="8">
        <f t="shared" si="494"/>
        <v>0</v>
      </c>
      <c r="O1893" s="35" t="str">
        <f t="shared" si="501"/>
        <v>?utm_source=yandex&amp;utm_medium=cpc&amp;utm_campaign=&amp;utm_content=&amp;utm_term={keyword}&amp;utm_device={device_type}</v>
      </c>
      <c r="P1893" s="35" t="str">
        <f t="shared" si="495"/>
        <v/>
      </c>
      <c r="Q1893" s="8">
        <f t="shared" si="502"/>
        <v>0</v>
      </c>
      <c r="T1893" s="8" t="s">
        <v>751</v>
      </c>
      <c r="U1893" s="8" t="str">
        <f t="shared" si="503"/>
        <v>,</v>
      </c>
      <c r="W1893" s="35" t="str">
        <f t="shared" si="504"/>
        <v/>
      </c>
      <c r="X1893" s="35" t="s">
        <v>753</v>
      </c>
      <c r="Y1893" s="35" t="s">
        <v>754</v>
      </c>
      <c r="Z1893" s="35" t="str">
        <f t="shared" si="505"/>
        <v/>
      </c>
      <c r="AA1893" s="35" t="e">
        <f t="shared" si="506"/>
        <v>#VALUE!</v>
      </c>
      <c r="AB1893" s="35" t="str">
        <f t="shared" si="507"/>
        <v>{keyword:}</v>
      </c>
      <c r="AC1893" s="107" t="e">
        <f t="shared" si="508"/>
        <v>#VALUE!</v>
      </c>
      <c r="AG1893" s="8">
        <f t="shared" si="509"/>
        <v>0</v>
      </c>
      <c r="AI1893" s="8">
        <f t="shared" si="496"/>
        <v>0</v>
      </c>
      <c r="AK1893" t="s">
        <v>577</v>
      </c>
      <c r="AL1893" s="8">
        <f t="shared" si="497"/>
        <v>0</v>
      </c>
    </row>
    <row r="1894" spans="1:38" ht="15" x14ac:dyDescent="0.25">
      <c r="A1894" s="35">
        <f t="shared" si="498"/>
        <v>0</v>
      </c>
      <c r="C1894" s="35" t="str">
        <f t="shared" si="499"/>
        <v/>
      </c>
      <c r="G1894" s="8">
        <f t="shared" si="500"/>
        <v>0</v>
      </c>
      <c r="I1894" s="8">
        <f t="shared" si="493"/>
        <v>0</v>
      </c>
      <c r="K1894" t="s">
        <v>577</v>
      </c>
      <c r="L1894" s="8">
        <f t="shared" si="494"/>
        <v>0</v>
      </c>
      <c r="O1894" s="35" t="str">
        <f t="shared" si="501"/>
        <v>?utm_source=yandex&amp;utm_medium=cpc&amp;utm_campaign=&amp;utm_content=&amp;utm_term={keyword}&amp;utm_device={device_type}</v>
      </c>
      <c r="P1894" s="35" t="str">
        <f t="shared" si="495"/>
        <v/>
      </c>
      <c r="Q1894" s="8">
        <f t="shared" si="502"/>
        <v>0</v>
      </c>
      <c r="T1894" s="8" t="s">
        <v>751</v>
      </c>
      <c r="U1894" s="8" t="str">
        <f t="shared" si="503"/>
        <v>,</v>
      </c>
      <c r="W1894" s="35" t="str">
        <f t="shared" si="504"/>
        <v/>
      </c>
      <c r="X1894" s="35" t="s">
        <v>753</v>
      </c>
      <c r="Y1894" s="35" t="s">
        <v>754</v>
      </c>
      <c r="Z1894" s="35" t="str">
        <f t="shared" si="505"/>
        <v/>
      </c>
      <c r="AA1894" s="35" t="e">
        <f t="shared" si="506"/>
        <v>#VALUE!</v>
      </c>
      <c r="AB1894" s="35" t="str">
        <f t="shared" si="507"/>
        <v>{keyword:}</v>
      </c>
      <c r="AC1894" s="107" t="e">
        <f t="shared" si="508"/>
        <v>#VALUE!</v>
      </c>
      <c r="AG1894" s="8">
        <f t="shared" si="509"/>
        <v>0</v>
      </c>
      <c r="AI1894" s="8">
        <f t="shared" si="496"/>
        <v>0</v>
      </c>
      <c r="AK1894" t="s">
        <v>577</v>
      </c>
      <c r="AL1894" s="8">
        <f t="shared" si="497"/>
        <v>0</v>
      </c>
    </row>
    <row r="1895" spans="1:38" ht="15" customHeight="1" x14ac:dyDescent="0.25">
      <c r="A1895" s="35">
        <f t="shared" si="498"/>
        <v>0</v>
      </c>
      <c r="C1895" s="35" t="str">
        <f t="shared" si="499"/>
        <v/>
      </c>
      <c r="G1895" s="8">
        <f t="shared" si="500"/>
        <v>0</v>
      </c>
      <c r="I1895" s="8">
        <f t="shared" si="493"/>
        <v>0</v>
      </c>
      <c r="K1895" t="s">
        <v>577</v>
      </c>
      <c r="L1895" s="8">
        <f t="shared" si="494"/>
        <v>0</v>
      </c>
      <c r="O1895" s="35" t="str">
        <f t="shared" si="501"/>
        <v>?utm_source=yandex&amp;utm_medium=cpc&amp;utm_campaign=&amp;utm_content=&amp;utm_term={keyword}&amp;utm_device={device_type}</v>
      </c>
      <c r="P1895" s="35" t="str">
        <f t="shared" si="495"/>
        <v/>
      </c>
      <c r="Q1895" s="8">
        <f t="shared" si="502"/>
        <v>0</v>
      </c>
      <c r="T1895" s="8" t="s">
        <v>751</v>
      </c>
      <c r="U1895" s="8" t="str">
        <f t="shared" si="503"/>
        <v>,</v>
      </c>
      <c r="W1895" s="35" t="str">
        <f t="shared" si="504"/>
        <v/>
      </c>
      <c r="X1895" s="35" t="s">
        <v>753</v>
      </c>
      <c r="Y1895" s="35" t="s">
        <v>754</v>
      </c>
      <c r="Z1895" s="35" t="str">
        <f t="shared" si="505"/>
        <v/>
      </c>
      <c r="AA1895" s="35" t="e">
        <f t="shared" si="506"/>
        <v>#VALUE!</v>
      </c>
      <c r="AB1895" s="35" t="str">
        <f t="shared" si="507"/>
        <v>{keyword:}</v>
      </c>
      <c r="AC1895" s="107" t="e">
        <f t="shared" si="508"/>
        <v>#VALUE!</v>
      </c>
      <c r="AG1895" s="8">
        <f t="shared" si="509"/>
        <v>0</v>
      </c>
      <c r="AI1895" s="8">
        <f t="shared" si="496"/>
        <v>0</v>
      </c>
      <c r="AK1895" t="s">
        <v>577</v>
      </c>
      <c r="AL1895" s="8">
        <f t="shared" si="497"/>
        <v>0</v>
      </c>
    </row>
    <row r="1896" spans="1:38" ht="15" x14ac:dyDescent="0.25">
      <c r="A1896" s="35">
        <f t="shared" si="498"/>
        <v>0</v>
      </c>
      <c r="C1896" s="35" t="str">
        <f t="shared" si="499"/>
        <v/>
      </c>
      <c r="G1896" s="8">
        <f t="shared" si="500"/>
        <v>0</v>
      </c>
      <c r="I1896" s="8">
        <f t="shared" si="493"/>
        <v>0</v>
      </c>
      <c r="K1896" t="s">
        <v>577</v>
      </c>
      <c r="L1896" s="8">
        <f t="shared" si="494"/>
        <v>0</v>
      </c>
      <c r="O1896" s="35" t="str">
        <f t="shared" si="501"/>
        <v>?utm_source=yandex&amp;utm_medium=cpc&amp;utm_campaign=&amp;utm_content=&amp;utm_term={keyword}&amp;utm_device={device_type}</v>
      </c>
      <c r="P1896" s="35" t="str">
        <f t="shared" si="495"/>
        <v/>
      </c>
      <c r="Q1896" s="8">
        <f t="shared" si="502"/>
        <v>0</v>
      </c>
      <c r="T1896" s="8" t="s">
        <v>751</v>
      </c>
      <c r="U1896" s="8" t="str">
        <f t="shared" si="503"/>
        <v>,</v>
      </c>
      <c r="W1896" s="35" t="str">
        <f t="shared" si="504"/>
        <v/>
      </c>
      <c r="X1896" s="35" t="s">
        <v>753</v>
      </c>
      <c r="Y1896" s="35" t="s">
        <v>754</v>
      </c>
      <c r="Z1896" s="35" t="str">
        <f t="shared" si="505"/>
        <v/>
      </c>
      <c r="AA1896" s="35" t="e">
        <f t="shared" si="506"/>
        <v>#VALUE!</v>
      </c>
      <c r="AB1896" s="35" t="str">
        <f t="shared" si="507"/>
        <v>{keyword:}</v>
      </c>
      <c r="AC1896" s="107" t="e">
        <f t="shared" si="508"/>
        <v>#VALUE!</v>
      </c>
      <c r="AG1896" s="8">
        <f t="shared" si="509"/>
        <v>0</v>
      </c>
      <c r="AI1896" s="8">
        <f t="shared" si="496"/>
        <v>0</v>
      </c>
      <c r="AK1896" t="s">
        <v>577</v>
      </c>
      <c r="AL1896" s="8">
        <f t="shared" si="497"/>
        <v>0</v>
      </c>
    </row>
    <row r="1897" spans="1:38" ht="15" customHeight="1" x14ac:dyDescent="0.25">
      <c r="A1897" s="35">
        <f t="shared" si="498"/>
        <v>0</v>
      </c>
      <c r="C1897" s="35" t="str">
        <f t="shared" si="499"/>
        <v/>
      </c>
      <c r="G1897" s="8">
        <f t="shared" si="500"/>
        <v>0</v>
      </c>
      <c r="I1897" s="8">
        <f t="shared" si="493"/>
        <v>0</v>
      </c>
      <c r="K1897" t="s">
        <v>577</v>
      </c>
      <c r="L1897" s="8">
        <f t="shared" si="494"/>
        <v>0</v>
      </c>
      <c r="O1897" s="35" t="str">
        <f t="shared" si="501"/>
        <v>?utm_source=yandex&amp;utm_medium=cpc&amp;utm_campaign=&amp;utm_content=&amp;utm_term={keyword}&amp;utm_device={device_type}</v>
      </c>
      <c r="P1897" s="35" t="str">
        <f t="shared" si="495"/>
        <v/>
      </c>
      <c r="Q1897" s="8">
        <f t="shared" si="502"/>
        <v>0</v>
      </c>
      <c r="T1897" s="8" t="s">
        <v>751</v>
      </c>
      <c r="U1897" s="8" t="str">
        <f t="shared" si="503"/>
        <v>,</v>
      </c>
      <c r="W1897" s="35" t="str">
        <f t="shared" si="504"/>
        <v/>
      </c>
      <c r="X1897" s="35" t="s">
        <v>753</v>
      </c>
      <c r="Y1897" s="35" t="s">
        <v>754</v>
      </c>
      <c r="Z1897" s="35" t="str">
        <f t="shared" si="505"/>
        <v/>
      </c>
      <c r="AA1897" s="35" t="e">
        <f t="shared" si="506"/>
        <v>#VALUE!</v>
      </c>
      <c r="AB1897" s="35" t="str">
        <f t="shared" si="507"/>
        <v>{keyword:}</v>
      </c>
      <c r="AC1897" s="107" t="e">
        <f t="shared" si="508"/>
        <v>#VALUE!</v>
      </c>
      <c r="AG1897" s="8">
        <f t="shared" si="509"/>
        <v>0</v>
      </c>
      <c r="AI1897" s="8">
        <f t="shared" si="496"/>
        <v>0</v>
      </c>
      <c r="AK1897" t="s">
        <v>577</v>
      </c>
      <c r="AL1897" s="8">
        <f t="shared" si="497"/>
        <v>0</v>
      </c>
    </row>
    <row r="1898" spans="1:38" ht="15" x14ac:dyDescent="0.25">
      <c r="A1898" s="35">
        <f t="shared" si="498"/>
        <v>0</v>
      </c>
      <c r="C1898" s="35" t="str">
        <f t="shared" si="499"/>
        <v/>
      </c>
      <c r="G1898" s="8">
        <f t="shared" si="500"/>
        <v>0</v>
      </c>
      <c r="I1898" s="8">
        <f t="shared" si="493"/>
        <v>0</v>
      </c>
      <c r="K1898" t="s">
        <v>577</v>
      </c>
      <c r="L1898" s="8">
        <f t="shared" si="494"/>
        <v>0</v>
      </c>
      <c r="O1898" s="35" t="str">
        <f t="shared" si="501"/>
        <v>?utm_source=yandex&amp;utm_medium=cpc&amp;utm_campaign=&amp;utm_content=&amp;utm_term={keyword}&amp;utm_device={device_type}</v>
      </c>
      <c r="P1898" s="35" t="str">
        <f t="shared" si="495"/>
        <v/>
      </c>
      <c r="Q1898" s="8">
        <f t="shared" si="502"/>
        <v>0</v>
      </c>
      <c r="T1898" s="8" t="s">
        <v>751</v>
      </c>
      <c r="U1898" s="8" t="str">
        <f t="shared" si="503"/>
        <v>,</v>
      </c>
      <c r="W1898" s="35" t="str">
        <f t="shared" si="504"/>
        <v/>
      </c>
      <c r="X1898" s="35" t="s">
        <v>753</v>
      </c>
      <c r="Y1898" s="35" t="s">
        <v>754</v>
      </c>
      <c r="Z1898" s="35" t="str">
        <f t="shared" si="505"/>
        <v/>
      </c>
      <c r="AA1898" s="35" t="e">
        <f t="shared" si="506"/>
        <v>#VALUE!</v>
      </c>
      <c r="AB1898" s="35" t="str">
        <f t="shared" si="507"/>
        <v>{keyword:}</v>
      </c>
      <c r="AC1898" s="107" t="e">
        <f t="shared" si="508"/>
        <v>#VALUE!</v>
      </c>
      <c r="AG1898" s="8">
        <f t="shared" si="509"/>
        <v>0</v>
      </c>
      <c r="AI1898" s="8">
        <f t="shared" si="496"/>
        <v>0</v>
      </c>
      <c r="AK1898" t="s">
        <v>577</v>
      </c>
      <c r="AL1898" s="8">
        <f t="shared" si="497"/>
        <v>0</v>
      </c>
    </row>
    <row r="1899" spans="1:38" ht="15" customHeight="1" x14ac:dyDescent="0.25">
      <c r="A1899" s="35">
        <f t="shared" si="498"/>
        <v>0</v>
      </c>
      <c r="C1899" s="35" t="str">
        <f t="shared" si="499"/>
        <v/>
      </c>
      <c r="G1899" s="8">
        <f t="shared" si="500"/>
        <v>0</v>
      </c>
      <c r="I1899" s="8">
        <f t="shared" si="493"/>
        <v>0</v>
      </c>
      <c r="K1899" t="s">
        <v>577</v>
      </c>
      <c r="L1899" s="8">
        <f t="shared" si="494"/>
        <v>0</v>
      </c>
      <c r="O1899" s="35" t="str">
        <f t="shared" si="501"/>
        <v>?utm_source=yandex&amp;utm_medium=cpc&amp;utm_campaign=&amp;utm_content=&amp;utm_term={keyword}&amp;utm_device={device_type}</v>
      </c>
      <c r="P1899" s="35" t="str">
        <f t="shared" si="495"/>
        <v/>
      </c>
      <c r="Q1899" s="8">
        <f t="shared" si="502"/>
        <v>0</v>
      </c>
      <c r="T1899" s="8" t="s">
        <v>751</v>
      </c>
      <c r="U1899" s="8" t="str">
        <f t="shared" si="503"/>
        <v>,</v>
      </c>
      <c r="W1899" s="35" t="str">
        <f t="shared" si="504"/>
        <v/>
      </c>
      <c r="X1899" s="35" t="s">
        <v>753</v>
      </c>
      <c r="Y1899" s="35" t="s">
        <v>754</v>
      </c>
      <c r="Z1899" s="35" t="str">
        <f t="shared" si="505"/>
        <v/>
      </c>
      <c r="AA1899" s="35" t="e">
        <f t="shared" si="506"/>
        <v>#VALUE!</v>
      </c>
      <c r="AB1899" s="35" t="str">
        <f t="shared" si="507"/>
        <v>{keyword:}</v>
      </c>
      <c r="AC1899" s="107" t="e">
        <f t="shared" si="508"/>
        <v>#VALUE!</v>
      </c>
      <c r="AG1899" s="8">
        <f t="shared" si="509"/>
        <v>0</v>
      </c>
      <c r="AI1899" s="8">
        <f t="shared" si="496"/>
        <v>0</v>
      </c>
      <c r="AK1899" t="s">
        <v>577</v>
      </c>
      <c r="AL1899" s="8">
        <f t="shared" si="497"/>
        <v>0</v>
      </c>
    </row>
    <row r="1900" spans="1:38" ht="15" x14ac:dyDescent="0.25">
      <c r="A1900" s="35">
        <f t="shared" si="498"/>
        <v>0</v>
      </c>
      <c r="C1900" s="35" t="str">
        <f t="shared" si="499"/>
        <v/>
      </c>
      <c r="G1900" s="8">
        <f t="shared" si="500"/>
        <v>0</v>
      </c>
      <c r="I1900" s="8">
        <f t="shared" si="493"/>
        <v>0</v>
      </c>
      <c r="K1900" t="s">
        <v>577</v>
      </c>
      <c r="L1900" s="8">
        <f t="shared" si="494"/>
        <v>0</v>
      </c>
      <c r="O1900" s="35" t="str">
        <f t="shared" si="501"/>
        <v>?utm_source=yandex&amp;utm_medium=cpc&amp;utm_campaign=&amp;utm_content=&amp;utm_term={keyword}&amp;utm_device={device_type}</v>
      </c>
      <c r="P1900" s="35" t="str">
        <f t="shared" si="495"/>
        <v/>
      </c>
      <c r="Q1900" s="8">
        <f t="shared" si="502"/>
        <v>0</v>
      </c>
      <c r="T1900" s="8" t="s">
        <v>751</v>
      </c>
      <c r="U1900" s="8" t="str">
        <f t="shared" si="503"/>
        <v>,</v>
      </c>
      <c r="W1900" s="35" t="str">
        <f t="shared" si="504"/>
        <v/>
      </c>
      <c r="X1900" s="35" t="s">
        <v>753</v>
      </c>
      <c r="Y1900" s="35" t="s">
        <v>754</v>
      </c>
      <c r="Z1900" s="35" t="str">
        <f t="shared" si="505"/>
        <v/>
      </c>
      <c r="AA1900" s="35" t="e">
        <f t="shared" si="506"/>
        <v>#VALUE!</v>
      </c>
      <c r="AB1900" s="35" t="str">
        <f t="shared" si="507"/>
        <v>{keyword:}</v>
      </c>
      <c r="AC1900" s="107" t="e">
        <f t="shared" si="508"/>
        <v>#VALUE!</v>
      </c>
      <c r="AG1900" s="8">
        <f t="shared" si="509"/>
        <v>0</v>
      </c>
      <c r="AI1900" s="8">
        <f t="shared" si="496"/>
        <v>0</v>
      </c>
      <c r="AK1900" t="s">
        <v>577</v>
      </c>
      <c r="AL1900" s="8">
        <f t="shared" si="497"/>
        <v>0</v>
      </c>
    </row>
    <row r="1901" spans="1:38" ht="15" customHeight="1" x14ac:dyDescent="0.25">
      <c r="A1901" s="35">
        <f t="shared" si="498"/>
        <v>0</v>
      </c>
      <c r="C1901" s="35" t="str">
        <f t="shared" si="499"/>
        <v/>
      </c>
      <c r="G1901" s="8">
        <f t="shared" si="500"/>
        <v>0</v>
      </c>
      <c r="I1901" s="8">
        <f t="shared" si="493"/>
        <v>0</v>
      </c>
      <c r="K1901" t="s">
        <v>577</v>
      </c>
      <c r="L1901" s="8">
        <f t="shared" si="494"/>
        <v>0</v>
      </c>
      <c r="O1901" s="35" t="str">
        <f t="shared" si="501"/>
        <v>?utm_source=yandex&amp;utm_medium=cpc&amp;utm_campaign=&amp;utm_content=&amp;utm_term={keyword}&amp;utm_device={device_type}</v>
      </c>
      <c r="P1901" s="35" t="str">
        <f t="shared" si="495"/>
        <v/>
      </c>
      <c r="Q1901" s="8">
        <f t="shared" si="502"/>
        <v>0</v>
      </c>
      <c r="T1901" s="8" t="s">
        <v>751</v>
      </c>
      <c r="U1901" s="8" t="str">
        <f t="shared" si="503"/>
        <v>,</v>
      </c>
      <c r="W1901" s="35" t="str">
        <f t="shared" si="504"/>
        <v/>
      </c>
      <c r="X1901" s="35" t="s">
        <v>753</v>
      </c>
      <c r="Y1901" s="35" t="s">
        <v>754</v>
      </c>
      <c r="Z1901" s="35" t="str">
        <f t="shared" si="505"/>
        <v/>
      </c>
      <c r="AA1901" s="35" t="e">
        <f t="shared" si="506"/>
        <v>#VALUE!</v>
      </c>
      <c r="AB1901" s="35" t="str">
        <f t="shared" si="507"/>
        <v>{keyword:}</v>
      </c>
      <c r="AC1901" s="107" t="e">
        <f t="shared" si="508"/>
        <v>#VALUE!</v>
      </c>
      <c r="AG1901" s="8">
        <f t="shared" si="509"/>
        <v>0</v>
      </c>
      <c r="AI1901" s="8">
        <f t="shared" si="496"/>
        <v>0</v>
      </c>
      <c r="AK1901" t="s">
        <v>577</v>
      </c>
      <c r="AL1901" s="8">
        <f t="shared" si="497"/>
        <v>0</v>
      </c>
    </row>
    <row r="1902" spans="1:38" ht="15" x14ac:dyDescent="0.25">
      <c r="A1902" s="35">
        <f t="shared" si="498"/>
        <v>0</v>
      </c>
      <c r="C1902" s="35" t="str">
        <f t="shared" si="499"/>
        <v/>
      </c>
      <c r="G1902" s="8">
        <f t="shared" si="500"/>
        <v>0</v>
      </c>
      <c r="I1902" s="8">
        <f t="shared" si="493"/>
        <v>0</v>
      </c>
      <c r="K1902" t="s">
        <v>577</v>
      </c>
      <c r="L1902" s="8">
        <f t="shared" si="494"/>
        <v>0</v>
      </c>
      <c r="O1902" s="35" t="str">
        <f t="shared" si="501"/>
        <v>?utm_source=yandex&amp;utm_medium=cpc&amp;utm_campaign=&amp;utm_content=&amp;utm_term={keyword}&amp;utm_device={device_type}</v>
      </c>
      <c r="P1902" s="35" t="str">
        <f t="shared" si="495"/>
        <v/>
      </c>
      <c r="Q1902" s="8">
        <f t="shared" si="502"/>
        <v>0</v>
      </c>
      <c r="T1902" s="8" t="s">
        <v>751</v>
      </c>
      <c r="U1902" s="8" t="str">
        <f t="shared" si="503"/>
        <v>,</v>
      </c>
      <c r="W1902" s="35" t="str">
        <f t="shared" si="504"/>
        <v/>
      </c>
      <c r="X1902" s="35" t="s">
        <v>753</v>
      </c>
      <c r="Y1902" s="35" t="s">
        <v>754</v>
      </c>
      <c r="Z1902" s="35" t="str">
        <f t="shared" si="505"/>
        <v/>
      </c>
      <c r="AA1902" s="35" t="e">
        <f t="shared" si="506"/>
        <v>#VALUE!</v>
      </c>
      <c r="AB1902" s="35" t="str">
        <f t="shared" si="507"/>
        <v>{keyword:}</v>
      </c>
      <c r="AC1902" s="107" t="e">
        <f t="shared" si="508"/>
        <v>#VALUE!</v>
      </c>
      <c r="AG1902" s="8">
        <f t="shared" si="509"/>
        <v>0</v>
      </c>
      <c r="AI1902" s="8">
        <f t="shared" si="496"/>
        <v>0</v>
      </c>
      <c r="AK1902" t="s">
        <v>577</v>
      </c>
      <c r="AL1902" s="8">
        <f t="shared" si="497"/>
        <v>0</v>
      </c>
    </row>
    <row r="1903" spans="1:38" ht="15" customHeight="1" x14ac:dyDescent="0.25">
      <c r="A1903" s="35">
        <f t="shared" si="498"/>
        <v>0</v>
      </c>
      <c r="C1903" s="35" t="str">
        <f t="shared" si="499"/>
        <v/>
      </c>
      <c r="G1903" s="8">
        <f t="shared" si="500"/>
        <v>0</v>
      </c>
      <c r="I1903" s="8">
        <f t="shared" si="493"/>
        <v>0</v>
      </c>
      <c r="K1903" t="s">
        <v>577</v>
      </c>
      <c r="L1903" s="8">
        <f t="shared" si="494"/>
        <v>0</v>
      </c>
      <c r="O1903" s="35" t="str">
        <f t="shared" si="501"/>
        <v>?utm_source=yandex&amp;utm_medium=cpc&amp;utm_campaign=&amp;utm_content=&amp;utm_term={keyword}&amp;utm_device={device_type}</v>
      </c>
      <c r="P1903" s="35" t="str">
        <f t="shared" si="495"/>
        <v/>
      </c>
      <c r="Q1903" s="8">
        <f t="shared" si="502"/>
        <v>0</v>
      </c>
      <c r="T1903" s="8" t="s">
        <v>751</v>
      </c>
      <c r="U1903" s="8" t="str">
        <f t="shared" si="503"/>
        <v>,</v>
      </c>
      <c r="W1903" s="35" t="str">
        <f t="shared" si="504"/>
        <v/>
      </c>
      <c r="X1903" s="35" t="s">
        <v>753</v>
      </c>
      <c r="Y1903" s="35" t="s">
        <v>754</v>
      </c>
      <c r="Z1903" s="35" t="str">
        <f t="shared" si="505"/>
        <v/>
      </c>
      <c r="AA1903" s="35" t="e">
        <f t="shared" si="506"/>
        <v>#VALUE!</v>
      </c>
      <c r="AB1903" s="35" t="str">
        <f t="shared" si="507"/>
        <v>{keyword:}</v>
      </c>
      <c r="AC1903" s="107" t="e">
        <f t="shared" si="508"/>
        <v>#VALUE!</v>
      </c>
      <c r="AG1903" s="8">
        <f t="shared" si="509"/>
        <v>0</v>
      </c>
      <c r="AI1903" s="8">
        <f t="shared" si="496"/>
        <v>0</v>
      </c>
      <c r="AK1903" t="s">
        <v>577</v>
      </c>
      <c r="AL1903" s="8">
        <f t="shared" si="497"/>
        <v>0</v>
      </c>
    </row>
    <row r="1904" spans="1:38" ht="15" x14ac:dyDescent="0.25">
      <c r="A1904" s="35">
        <f t="shared" si="498"/>
        <v>0</v>
      </c>
      <c r="C1904" s="35" t="str">
        <f t="shared" si="499"/>
        <v/>
      </c>
      <c r="G1904" s="8">
        <f t="shared" si="500"/>
        <v>0</v>
      </c>
      <c r="I1904" s="8">
        <f t="shared" si="493"/>
        <v>0</v>
      </c>
      <c r="K1904" t="s">
        <v>577</v>
      </c>
      <c r="L1904" s="8">
        <f t="shared" si="494"/>
        <v>0</v>
      </c>
      <c r="O1904" s="35" t="str">
        <f t="shared" si="501"/>
        <v>?utm_source=yandex&amp;utm_medium=cpc&amp;utm_campaign=&amp;utm_content=&amp;utm_term={keyword}&amp;utm_device={device_type}</v>
      </c>
      <c r="P1904" s="35" t="str">
        <f t="shared" si="495"/>
        <v/>
      </c>
      <c r="Q1904" s="8">
        <f t="shared" si="502"/>
        <v>0</v>
      </c>
      <c r="T1904" s="8" t="s">
        <v>751</v>
      </c>
      <c r="U1904" s="8" t="str">
        <f t="shared" si="503"/>
        <v>,</v>
      </c>
      <c r="W1904" s="35" t="str">
        <f t="shared" si="504"/>
        <v/>
      </c>
      <c r="X1904" s="35" t="s">
        <v>753</v>
      </c>
      <c r="Y1904" s="35" t="s">
        <v>754</v>
      </c>
      <c r="Z1904" s="35" t="str">
        <f t="shared" si="505"/>
        <v/>
      </c>
      <c r="AA1904" s="35" t="e">
        <f t="shared" si="506"/>
        <v>#VALUE!</v>
      </c>
      <c r="AB1904" s="35" t="str">
        <f t="shared" si="507"/>
        <v>{keyword:}</v>
      </c>
      <c r="AC1904" s="107" t="e">
        <f t="shared" si="508"/>
        <v>#VALUE!</v>
      </c>
      <c r="AG1904" s="8">
        <f t="shared" si="509"/>
        <v>0</v>
      </c>
      <c r="AI1904" s="8">
        <f t="shared" si="496"/>
        <v>0</v>
      </c>
      <c r="AK1904" t="s">
        <v>577</v>
      </c>
      <c r="AL1904" s="8">
        <f t="shared" si="497"/>
        <v>0</v>
      </c>
    </row>
    <row r="1905" spans="1:38" ht="15" customHeight="1" x14ac:dyDescent="0.25">
      <c r="A1905" s="35">
        <f t="shared" si="498"/>
        <v>0</v>
      </c>
      <c r="C1905" s="35" t="str">
        <f t="shared" si="499"/>
        <v/>
      </c>
      <c r="G1905" s="8">
        <f t="shared" si="500"/>
        <v>0</v>
      </c>
      <c r="I1905" s="8">
        <f t="shared" si="493"/>
        <v>0</v>
      </c>
      <c r="K1905" t="s">
        <v>577</v>
      </c>
      <c r="L1905" s="8">
        <f t="shared" si="494"/>
        <v>0</v>
      </c>
      <c r="O1905" s="35" t="str">
        <f t="shared" si="501"/>
        <v>?utm_source=yandex&amp;utm_medium=cpc&amp;utm_campaign=&amp;utm_content=&amp;utm_term={keyword}&amp;utm_device={device_type}</v>
      </c>
      <c r="P1905" s="35" t="str">
        <f t="shared" si="495"/>
        <v/>
      </c>
      <c r="Q1905" s="8">
        <f t="shared" si="502"/>
        <v>0</v>
      </c>
      <c r="T1905" s="8" t="s">
        <v>751</v>
      </c>
      <c r="U1905" s="8" t="str">
        <f t="shared" si="503"/>
        <v>,</v>
      </c>
      <c r="W1905" s="35" t="str">
        <f t="shared" si="504"/>
        <v/>
      </c>
      <c r="X1905" s="35" t="s">
        <v>753</v>
      </c>
      <c r="Y1905" s="35" t="s">
        <v>754</v>
      </c>
      <c r="Z1905" s="35" t="str">
        <f t="shared" si="505"/>
        <v/>
      </c>
      <c r="AA1905" s="35" t="e">
        <f t="shared" si="506"/>
        <v>#VALUE!</v>
      </c>
      <c r="AB1905" s="35" t="str">
        <f t="shared" si="507"/>
        <v>{keyword:}</v>
      </c>
      <c r="AC1905" s="107" t="e">
        <f t="shared" si="508"/>
        <v>#VALUE!</v>
      </c>
      <c r="AG1905" s="8">
        <f t="shared" si="509"/>
        <v>0</v>
      </c>
      <c r="AI1905" s="8">
        <f t="shared" si="496"/>
        <v>0</v>
      </c>
      <c r="AK1905" t="s">
        <v>577</v>
      </c>
      <c r="AL1905" s="8">
        <f t="shared" si="497"/>
        <v>0</v>
      </c>
    </row>
    <row r="1906" spans="1:38" ht="15" x14ac:dyDescent="0.25">
      <c r="A1906" s="35">
        <f t="shared" si="498"/>
        <v>0</v>
      </c>
      <c r="C1906" s="35" t="str">
        <f t="shared" si="499"/>
        <v/>
      </c>
      <c r="G1906" s="8">
        <f t="shared" si="500"/>
        <v>0</v>
      </c>
      <c r="I1906" s="8">
        <f t="shared" si="493"/>
        <v>0</v>
      </c>
      <c r="K1906" t="s">
        <v>577</v>
      </c>
      <c r="L1906" s="8">
        <f t="shared" si="494"/>
        <v>0</v>
      </c>
      <c r="O1906" s="35" t="str">
        <f t="shared" si="501"/>
        <v>?utm_source=yandex&amp;utm_medium=cpc&amp;utm_campaign=&amp;utm_content=&amp;utm_term={keyword}&amp;utm_device={device_type}</v>
      </c>
      <c r="P1906" s="35" t="str">
        <f t="shared" si="495"/>
        <v/>
      </c>
      <c r="Q1906" s="8">
        <f t="shared" si="502"/>
        <v>0</v>
      </c>
      <c r="T1906" s="8" t="s">
        <v>751</v>
      </c>
      <c r="U1906" s="8" t="str">
        <f t="shared" si="503"/>
        <v>,</v>
      </c>
      <c r="W1906" s="35" t="str">
        <f t="shared" si="504"/>
        <v/>
      </c>
      <c r="X1906" s="35" t="s">
        <v>753</v>
      </c>
      <c r="Y1906" s="35" t="s">
        <v>754</v>
      </c>
      <c r="Z1906" s="35" t="str">
        <f t="shared" si="505"/>
        <v/>
      </c>
      <c r="AA1906" s="35" t="e">
        <f t="shared" si="506"/>
        <v>#VALUE!</v>
      </c>
      <c r="AB1906" s="35" t="str">
        <f t="shared" si="507"/>
        <v>{keyword:}</v>
      </c>
      <c r="AC1906" s="107" t="e">
        <f t="shared" si="508"/>
        <v>#VALUE!</v>
      </c>
      <c r="AG1906" s="8">
        <f t="shared" si="509"/>
        <v>0</v>
      </c>
      <c r="AI1906" s="8">
        <f t="shared" si="496"/>
        <v>0</v>
      </c>
      <c r="AK1906" t="s">
        <v>577</v>
      </c>
      <c r="AL1906" s="8">
        <f t="shared" si="497"/>
        <v>0</v>
      </c>
    </row>
    <row r="1907" spans="1:38" ht="15" customHeight="1" x14ac:dyDescent="0.25">
      <c r="A1907" s="35">
        <f t="shared" si="498"/>
        <v>0</v>
      </c>
      <c r="C1907" s="35" t="str">
        <f t="shared" si="499"/>
        <v/>
      </c>
      <c r="G1907" s="8">
        <f t="shared" si="500"/>
        <v>0</v>
      </c>
      <c r="I1907" s="8">
        <f t="shared" si="493"/>
        <v>0</v>
      </c>
      <c r="K1907" t="s">
        <v>577</v>
      </c>
      <c r="L1907" s="8">
        <f t="shared" si="494"/>
        <v>0</v>
      </c>
      <c r="O1907" s="35" t="str">
        <f t="shared" si="501"/>
        <v>?utm_source=yandex&amp;utm_medium=cpc&amp;utm_campaign=&amp;utm_content=&amp;utm_term={keyword}&amp;utm_device={device_type}</v>
      </c>
      <c r="P1907" s="35" t="str">
        <f t="shared" si="495"/>
        <v/>
      </c>
      <c r="Q1907" s="8">
        <f t="shared" si="502"/>
        <v>0</v>
      </c>
      <c r="T1907" s="8" t="s">
        <v>751</v>
      </c>
      <c r="U1907" s="8" t="str">
        <f t="shared" si="503"/>
        <v>,</v>
      </c>
      <c r="W1907" s="35" t="str">
        <f t="shared" si="504"/>
        <v/>
      </c>
      <c r="X1907" s="35" t="s">
        <v>753</v>
      </c>
      <c r="Y1907" s="35" t="s">
        <v>754</v>
      </c>
      <c r="Z1907" s="35" t="str">
        <f t="shared" si="505"/>
        <v/>
      </c>
      <c r="AA1907" s="35" t="e">
        <f t="shared" si="506"/>
        <v>#VALUE!</v>
      </c>
      <c r="AB1907" s="35" t="str">
        <f t="shared" si="507"/>
        <v>{keyword:}</v>
      </c>
      <c r="AC1907" s="107" t="e">
        <f t="shared" si="508"/>
        <v>#VALUE!</v>
      </c>
      <c r="AG1907" s="8">
        <f t="shared" si="509"/>
        <v>0</v>
      </c>
      <c r="AI1907" s="8">
        <f t="shared" si="496"/>
        <v>0</v>
      </c>
      <c r="AK1907" t="s">
        <v>577</v>
      </c>
      <c r="AL1907" s="8">
        <f t="shared" si="497"/>
        <v>0</v>
      </c>
    </row>
    <row r="1908" spans="1:38" ht="15" x14ac:dyDescent="0.25">
      <c r="A1908" s="35">
        <f t="shared" si="498"/>
        <v>0</v>
      </c>
      <c r="C1908" s="35" t="str">
        <f t="shared" si="499"/>
        <v/>
      </c>
      <c r="G1908" s="8">
        <f t="shared" si="500"/>
        <v>0</v>
      </c>
      <c r="I1908" s="8">
        <f t="shared" si="493"/>
        <v>0</v>
      </c>
      <c r="K1908" t="s">
        <v>577</v>
      </c>
      <c r="L1908" s="8">
        <f t="shared" si="494"/>
        <v>0</v>
      </c>
      <c r="O1908" s="35" t="str">
        <f t="shared" si="501"/>
        <v>?utm_source=yandex&amp;utm_medium=cpc&amp;utm_campaign=&amp;utm_content=&amp;utm_term={keyword}&amp;utm_device={device_type}</v>
      </c>
      <c r="P1908" s="35" t="str">
        <f t="shared" si="495"/>
        <v/>
      </c>
      <c r="Q1908" s="8">
        <f t="shared" si="502"/>
        <v>0</v>
      </c>
      <c r="T1908" s="8" t="s">
        <v>751</v>
      </c>
      <c r="U1908" s="8" t="str">
        <f t="shared" si="503"/>
        <v>,</v>
      </c>
      <c r="W1908" s="35" t="str">
        <f t="shared" si="504"/>
        <v/>
      </c>
      <c r="X1908" s="35" t="s">
        <v>753</v>
      </c>
      <c r="Y1908" s="35" t="s">
        <v>754</v>
      </c>
      <c r="Z1908" s="35" t="str">
        <f t="shared" si="505"/>
        <v/>
      </c>
      <c r="AA1908" s="35" t="e">
        <f t="shared" si="506"/>
        <v>#VALUE!</v>
      </c>
      <c r="AB1908" s="35" t="str">
        <f t="shared" si="507"/>
        <v>{keyword:}</v>
      </c>
      <c r="AC1908" s="107" t="e">
        <f t="shared" si="508"/>
        <v>#VALUE!</v>
      </c>
      <c r="AG1908" s="8">
        <f t="shared" si="509"/>
        <v>0</v>
      </c>
      <c r="AI1908" s="8">
        <f t="shared" si="496"/>
        <v>0</v>
      </c>
      <c r="AK1908" t="s">
        <v>577</v>
      </c>
      <c r="AL1908" s="8">
        <f t="shared" si="497"/>
        <v>0</v>
      </c>
    </row>
    <row r="1909" spans="1:38" ht="15" customHeight="1" x14ac:dyDescent="0.25">
      <c r="A1909" s="35">
        <f t="shared" si="498"/>
        <v>0</v>
      </c>
      <c r="C1909" s="35" t="str">
        <f t="shared" si="499"/>
        <v/>
      </c>
      <c r="G1909" s="8">
        <f t="shared" si="500"/>
        <v>0</v>
      </c>
      <c r="I1909" s="8">
        <f t="shared" si="493"/>
        <v>0</v>
      </c>
      <c r="K1909" t="s">
        <v>577</v>
      </c>
      <c r="L1909" s="8">
        <f t="shared" si="494"/>
        <v>0</v>
      </c>
      <c r="O1909" s="35" t="str">
        <f t="shared" si="501"/>
        <v>?utm_source=yandex&amp;utm_medium=cpc&amp;utm_campaign=&amp;utm_content=&amp;utm_term={keyword}&amp;utm_device={device_type}</v>
      </c>
      <c r="P1909" s="35" t="str">
        <f t="shared" si="495"/>
        <v/>
      </c>
      <c r="Q1909" s="8">
        <f t="shared" si="502"/>
        <v>0</v>
      </c>
      <c r="T1909" s="8" t="s">
        <v>751</v>
      </c>
      <c r="U1909" s="8" t="str">
        <f t="shared" si="503"/>
        <v>,</v>
      </c>
      <c r="W1909" s="35" t="str">
        <f t="shared" si="504"/>
        <v/>
      </c>
      <c r="X1909" s="35" t="s">
        <v>753</v>
      </c>
      <c r="Y1909" s="35" t="s">
        <v>754</v>
      </c>
      <c r="Z1909" s="35" t="str">
        <f t="shared" si="505"/>
        <v/>
      </c>
      <c r="AA1909" s="35" t="e">
        <f t="shared" si="506"/>
        <v>#VALUE!</v>
      </c>
      <c r="AB1909" s="35" t="str">
        <f t="shared" si="507"/>
        <v>{keyword:}</v>
      </c>
      <c r="AC1909" s="107" t="e">
        <f t="shared" si="508"/>
        <v>#VALUE!</v>
      </c>
      <c r="AG1909" s="8">
        <f t="shared" si="509"/>
        <v>0</v>
      </c>
      <c r="AI1909" s="8">
        <f t="shared" si="496"/>
        <v>0</v>
      </c>
      <c r="AK1909" t="s">
        <v>577</v>
      </c>
      <c r="AL1909" s="8">
        <f t="shared" si="497"/>
        <v>0</v>
      </c>
    </row>
    <row r="1910" spans="1:38" ht="15" x14ac:dyDescent="0.25">
      <c r="A1910" s="35">
        <f t="shared" si="498"/>
        <v>0</v>
      </c>
      <c r="C1910" s="35" t="str">
        <f t="shared" si="499"/>
        <v/>
      </c>
      <c r="G1910" s="8">
        <f t="shared" si="500"/>
        <v>0</v>
      </c>
      <c r="I1910" s="8">
        <f t="shared" si="493"/>
        <v>0</v>
      </c>
      <c r="K1910" t="s">
        <v>577</v>
      </c>
      <c r="L1910" s="8">
        <f t="shared" si="494"/>
        <v>0</v>
      </c>
      <c r="O1910" s="35" t="str">
        <f t="shared" si="501"/>
        <v>?utm_source=yandex&amp;utm_medium=cpc&amp;utm_campaign=&amp;utm_content=&amp;utm_term={keyword}&amp;utm_device={device_type}</v>
      </c>
      <c r="P1910" s="35" t="str">
        <f t="shared" si="495"/>
        <v/>
      </c>
      <c r="Q1910" s="8">
        <f t="shared" si="502"/>
        <v>0</v>
      </c>
      <c r="T1910" s="8" t="s">
        <v>751</v>
      </c>
      <c r="U1910" s="8" t="str">
        <f t="shared" si="503"/>
        <v>,</v>
      </c>
      <c r="W1910" s="35" t="str">
        <f t="shared" si="504"/>
        <v/>
      </c>
      <c r="X1910" s="35" t="s">
        <v>753</v>
      </c>
      <c r="Y1910" s="35" t="s">
        <v>754</v>
      </c>
      <c r="Z1910" s="35" t="str">
        <f t="shared" si="505"/>
        <v/>
      </c>
      <c r="AA1910" s="35" t="e">
        <f t="shared" si="506"/>
        <v>#VALUE!</v>
      </c>
      <c r="AB1910" s="35" t="str">
        <f t="shared" si="507"/>
        <v>{keyword:}</v>
      </c>
      <c r="AC1910" s="107" t="e">
        <f t="shared" si="508"/>
        <v>#VALUE!</v>
      </c>
      <c r="AG1910" s="8">
        <f t="shared" si="509"/>
        <v>0</v>
      </c>
      <c r="AI1910" s="8">
        <f t="shared" si="496"/>
        <v>0</v>
      </c>
      <c r="AK1910" t="s">
        <v>577</v>
      </c>
      <c r="AL1910" s="8">
        <f t="shared" si="497"/>
        <v>0</v>
      </c>
    </row>
    <row r="1911" spans="1:38" ht="15" customHeight="1" x14ac:dyDescent="0.25">
      <c r="A1911" s="35">
        <f t="shared" si="498"/>
        <v>0</v>
      </c>
      <c r="C1911" s="35" t="str">
        <f t="shared" si="499"/>
        <v/>
      </c>
      <c r="G1911" s="8">
        <f t="shared" si="500"/>
        <v>0</v>
      </c>
      <c r="I1911" s="8">
        <f t="shared" si="493"/>
        <v>0</v>
      </c>
      <c r="K1911" t="s">
        <v>577</v>
      </c>
      <c r="L1911" s="8">
        <f t="shared" si="494"/>
        <v>0</v>
      </c>
      <c r="O1911" s="35" t="str">
        <f t="shared" si="501"/>
        <v>?utm_source=yandex&amp;utm_medium=cpc&amp;utm_campaign=&amp;utm_content=&amp;utm_term={keyword}&amp;utm_device={device_type}</v>
      </c>
      <c r="P1911" s="35" t="str">
        <f t="shared" si="495"/>
        <v/>
      </c>
      <c r="Q1911" s="8">
        <f t="shared" si="502"/>
        <v>0</v>
      </c>
      <c r="T1911" s="8" t="s">
        <v>751</v>
      </c>
      <c r="U1911" s="8" t="str">
        <f t="shared" si="503"/>
        <v>,</v>
      </c>
      <c r="W1911" s="35" t="str">
        <f t="shared" si="504"/>
        <v/>
      </c>
      <c r="X1911" s="35" t="s">
        <v>753</v>
      </c>
      <c r="Y1911" s="35" t="s">
        <v>754</v>
      </c>
      <c r="Z1911" s="35" t="str">
        <f t="shared" si="505"/>
        <v/>
      </c>
      <c r="AA1911" s="35" t="e">
        <f t="shared" si="506"/>
        <v>#VALUE!</v>
      </c>
      <c r="AB1911" s="35" t="str">
        <f t="shared" si="507"/>
        <v>{keyword:}</v>
      </c>
      <c r="AC1911" s="107" t="e">
        <f t="shared" si="508"/>
        <v>#VALUE!</v>
      </c>
      <c r="AG1911" s="8">
        <f t="shared" si="509"/>
        <v>0</v>
      </c>
      <c r="AI1911" s="8">
        <f t="shared" si="496"/>
        <v>0</v>
      </c>
      <c r="AK1911" t="s">
        <v>577</v>
      </c>
      <c r="AL1911" s="8">
        <f t="shared" si="497"/>
        <v>0</v>
      </c>
    </row>
    <row r="1912" spans="1:38" ht="15" x14ac:dyDescent="0.25">
      <c r="A1912" s="35">
        <f t="shared" si="498"/>
        <v>0</v>
      </c>
      <c r="C1912" s="35" t="str">
        <f t="shared" si="499"/>
        <v/>
      </c>
      <c r="G1912" s="8">
        <f t="shared" si="500"/>
        <v>0</v>
      </c>
      <c r="I1912" s="8">
        <f t="shared" si="493"/>
        <v>0</v>
      </c>
      <c r="K1912" t="s">
        <v>577</v>
      </c>
      <c r="L1912" s="8">
        <f t="shared" si="494"/>
        <v>0</v>
      </c>
      <c r="O1912" s="35" t="str">
        <f t="shared" si="501"/>
        <v>?utm_source=yandex&amp;utm_medium=cpc&amp;utm_campaign=&amp;utm_content=&amp;utm_term={keyword}&amp;utm_device={device_type}</v>
      </c>
      <c r="P1912" s="35" t="str">
        <f t="shared" si="495"/>
        <v/>
      </c>
      <c r="Q1912" s="8">
        <f t="shared" si="502"/>
        <v>0</v>
      </c>
      <c r="T1912" s="8" t="s">
        <v>751</v>
      </c>
      <c r="U1912" s="8" t="str">
        <f t="shared" si="503"/>
        <v>,</v>
      </c>
      <c r="W1912" s="35" t="str">
        <f t="shared" si="504"/>
        <v/>
      </c>
      <c r="X1912" s="35" t="s">
        <v>753</v>
      </c>
      <c r="Y1912" s="35" t="s">
        <v>754</v>
      </c>
      <c r="Z1912" s="35" t="str">
        <f t="shared" si="505"/>
        <v/>
      </c>
      <c r="AA1912" s="35" t="e">
        <f t="shared" si="506"/>
        <v>#VALUE!</v>
      </c>
      <c r="AB1912" s="35" t="str">
        <f t="shared" si="507"/>
        <v>{keyword:}</v>
      </c>
      <c r="AC1912" s="107" t="e">
        <f t="shared" si="508"/>
        <v>#VALUE!</v>
      </c>
      <c r="AG1912" s="8">
        <f t="shared" si="509"/>
        <v>0</v>
      </c>
      <c r="AI1912" s="8">
        <f t="shared" si="496"/>
        <v>0</v>
      </c>
      <c r="AK1912" t="s">
        <v>577</v>
      </c>
      <c r="AL1912" s="8">
        <f t="shared" si="497"/>
        <v>0</v>
      </c>
    </row>
    <row r="1913" spans="1:38" ht="15" customHeight="1" x14ac:dyDescent="0.25">
      <c r="A1913" s="35">
        <f t="shared" si="498"/>
        <v>0</v>
      </c>
      <c r="C1913" s="35" t="str">
        <f t="shared" si="499"/>
        <v/>
      </c>
      <c r="G1913" s="8">
        <f t="shared" si="500"/>
        <v>0</v>
      </c>
      <c r="I1913" s="8">
        <f t="shared" si="493"/>
        <v>0</v>
      </c>
      <c r="K1913" t="s">
        <v>577</v>
      </c>
      <c r="L1913" s="8">
        <f t="shared" si="494"/>
        <v>0</v>
      </c>
      <c r="O1913" s="35" t="str">
        <f t="shared" si="501"/>
        <v>?utm_source=yandex&amp;utm_medium=cpc&amp;utm_campaign=&amp;utm_content=&amp;utm_term={keyword}&amp;utm_device={device_type}</v>
      </c>
      <c r="P1913" s="35" t="str">
        <f t="shared" si="495"/>
        <v/>
      </c>
      <c r="Q1913" s="8">
        <f t="shared" si="502"/>
        <v>0</v>
      </c>
      <c r="T1913" s="8" t="s">
        <v>751</v>
      </c>
      <c r="U1913" s="8" t="str">
        <f t="shared" si="503"/>
        <v>,</v>
      </c>
      <c r="W1913" s="35" t="str">
        <f t="shared" si="504"/>
        <v/>
      </c>
      <c r="X1913" s="35" t="s">
        <v>753</v>
      </c>
      <c r="Y1913" s="35" t="s">
        <v>754</v>
      </c>
      <c r="Z1913" s="35" t="str">
        <f t="shared" si="505"/>
        <v/>
      </c>
      <c r="AA1913" s="35" t="e">
        <f t="shared" si="506"/>
        <v>#VALUE!</v>
      </c>
      <c r="AB1913" s="35" t="str">
        <f t="shared" si="507"/>
        <v>{keyword:}</v>
      </c>
      <c r="AC1913" s="107" t="e">
        <f t="shared" si="508"/>
        <v>#VALUE!</v>
      </c>
      <c r="AG1913" s="8">
        <f t="shared" si="509"/>
        <v>0</v>
      </c>
      <c r="AI1913" s="8">
        <f t="shared" si="496"/>
        <v>0</v>
      </c>
      <c r="AK1913" t="s">
        <v>577</v>
      </c>
      <c r="AL1913" s="8">
        <f t="shared" si="497"/>
        <v>0</v>
      </c>
    </row>
    <row r="1914" spans="1:38" ht="15" x14ac:dyDescent="0.25">
      <c r="A1914" s="35">
        <f t="shared" si="498"/>
        <v>0</v>
      </c>
      <c r="C1914" s="35" t="str">
        <f t="shared" si="499"/>
        <v/>
      </c>
      <c r="G1914" s="8">
        <f t="shared" si="500"/>
        <v>0</v>
      </c>
      <c r="I1914" s="8">
        <f t="shared" si="493"/>
        <v>0</v>
      </c>
      <c r="K1914" t="s">
        <v>577</v>
      </c>
      <c r="L1914" s="8">
        <f t="shared" si="494"/>
        <v>0</v>
      </c>
      <c r="O1914" s="35" t="str">
        <f t="shared" si="501"/>
        <v>?utm_source=yandex&amp;utm_medium=cpc&amp;utm_campaign=&amp;utm_content=&amp;utm_term={keyword}&amp;utm_device={device_type}</v>
      </c>
      <c r="P1914" s="35" t="str">
        <f t="shared" si="495"/>
        <v/>
      </c>
      <c r="Q1914" s="8">
        <f t="shared" si="502"/>
        <v>0</v>
      </c>
      <c r="T1914" s="8" t="s">
        <v>751</v>
      </c>
      <c r="U1914" s="8" t="str">
        <f t="shared" si="503"/>
        <v>,</v>
      </c>
      <c r="W1914" s="35" t="str">
        <f t="shared" si="504"/>
        <v/>
      </c>
      <c r="X1914" s="35" t="s">
        <v>753</v>
      </c>
      <c r="Y1914" s="35" t="s">
        <v>754</v>
      </c>
      <c r="Z1914" s="35" t="str">
        <f t="shared" si="505"/>
        <v/>
      </c>
      <c r="AA1914" s="35" t="e">
        <f t="shared" si="506"/>
        <v>#VALUE!</v>
      </c>
      <c r="AB1914" s="35" t="str">
        <f t="shared" si="507"/>
        <v>{keyword:}</v>
      </c>
      <c r="AC1914" s="107" t="e">
        <f t="shared" si="508"/>
        <v>#VALUE!</v>
      </c>
      <c r="AG1914" s="8">
        <f t="shared" si="509"/>
        <v>0</v>
      </c>
      <c r="AI1914" s="8">
        <f t="shared" si="496"/>
        <v>0</v>
      </c>
      <c r="AK1914" t="s">
        <v>577</v>
      </c>
      <c r="AL1914" s="8">
        <f t="shared" si="497"/>
        <v>0</v>
      </c>
    </row>
    <row r="1915" spans="1:38" ht="15" customHeight="1" x14ac:dyDescent="0.25">
      <c r="A1915" s="35">
        <f t="shared" si="498"/>
        <v>0</v>
      </c>
      <c r="C1915" s="35" t="str">
        <f t="shared" si="499"/>
        <v/>
      </c>
      <c r="G1915" s="8">
        <f t="shared" si="500"/>
        <v>0</v>
      </c>
      <c r="I1915" s="8">
        <f t="shared" si="493"/>
        <v>0</v>
      </c>
      <c r="K1915" t="s">
        <v>577</v>
      </c>
      <c r="L1915" s="8">
        <f t="shared" si="494"/>
        <v>0</v>
      </c>
      <c r="O1915" s="35" t="str">
        <f t="shared" si="501"/>
        <v>?utm_source=yandex&amp;utm_medium=cpc&amp;utm_campaign=&amp;utm_content=&amp;utm_term={keyword}&amp;utm_device={device_type}</v>
      </c>
      <c r="P1915" s="35" t="str">
        <f t="shared" si="495"/>
        <v/>
      </c>
      <c r="Q1915" s="8">
        <f t="shared" si="502"/>
        <v>0</v>
      </c>
      <c r="T1915" s="8" t="s">
        <v>751</v>
      </c>
      <c r="U1915" s="8" t="str">
        <f t="shared" si="503"/>
        <v>,</v>
      </c>
      <c r="W1915" s="35" t="str">
        <f t="shared" si="504"/>
        <v/>
      </c>
      <c r="X1915" s="35" t="s">
        <v>753</v>
      </c>
      <c r="Y1915" s="35" t="s">
        <v>754</v>
      </c>
      <c r="Z1915" s="35" t="str">
        <f t="shared" si="505"/>
        <v/>
      </c>
      <c r="AA1915" s="35" t="e">
        <f t="shared" si="506"/>
        <v>#VALUE!</v>
      </c>
      <c r="AB1915" s="35" t="str">
        <f t="shared" si="507"/>
        <v>{keyword:}</v>
      </c>
      <c r="AC1915" s="107" t="e">
        <f t="shared" si="508"/>
        <v>#VALUE!</v>
      </c>
      <c r="AG1915" s="8">
        <f t="shared" si="509"/>
        <v>0</v>
      </c>
      <c r="AI1915" s="8">
        <f t="shared" si="496"/>
        <v>0</v>
      </c>
      <c r="AK1915" t="s">
        <v>577</v>
      </c>
      <c r="AL1915" s="8">
        <f t="shared" si="497"/>
        <v>0</v>
      </c>
    </row>
    <row r="1916" spans="1:38" ht="15" x14ac:dyDescent="0.25">
      <c r="A1916" s="35">
        <f t="shared" si="498"/>
        <v>0</v>
      </c>
      <c r="C1916" s="35" t="str">
        <f t="shared" si="499"/>
        <v/>
      </c>
      <c r="G1916" s="8">
        <f t="shared" si="500"/>
        <v>0</v>
      </c>
      <c r="I1916" s="8">
        <f t="shared" si="493"/>
        <v>0</v>
      </c>
      <c r="K1916" t="s">
        <v>577</v>
      </c>
      <c r="L1916" s="8">
        <f t="shared" si="494"/>
        <v>0</v>
      </c>
      <c r="O1916" s="35" t="str">
        <f t="shared" si="501"/>
        <v>?utm_source=yandex&amp;utm_medium=cpc&amp;utm_campaign=&amp;utm_content=&amp;utm_term={keyword}&amp;utm_device={device_type}</v>
      </c>
      <c r="P1916" s="35" t="str">
        <f t="shared" si="495"/>
        <v/>
      </c>
      <c r="Q1916" s="8">
        <f t="shared" si="502"/>
        <v>0</v>
      </c>
      <c r="T1916" s="8" t="s">
        <v>751</v>
      </c>
      <c r="U1916" s="8" t="str">
        <f t="shared" si="503"/>
        <v>,</v>
      </c>
      <c r="W1916" s="35" t="str">
        <f t="shared" si="504"/>
        <v/>
      </c>
      <c r="X1916" s="35" t="s">
        <v>753</v>
      </c>
      <c r="Y1916" s="35" t="s">
        <v>754</v>
      </c>
      <c r="Z1916" s="35" t="str">
        <f t="shared" si="505"/>
        <v/>
      </c>
      <c r="AA1916" s="35" t="e">
        <f t="shared" si="506"/>
        <v>#VALUE!</v>
      </c>
      <c r="AB1916" s="35" t="str">
        <f t="shared" si="507"/>
        <v>{keyword:}</v>
      </c>
      <c r="AC1916" s="107" t="e">
        <f t="shared" si="508"/>
        <v>#VALUE!</v>
      </c>
      <c r="AG1916" s="8">
        <f t="shared" si="509"/>
        <v>0</v>
      </c>
      <c r="AI1916" s="8">
        <f t="shared" si="496"/>
        <v>0</v>
      </c>
      <c r="AK1916" t="s">
        <v>577</v>
      </c>
      <c r="AL1916" s="8">
        <f t="shared" si="497"/>
        <v>0</v>
      </c>
    </row>
    <row r="1917" spans="1:38" ht="15" customHeight="1" x14ac:dyDescent="0.25">
      <c r="A1917" s="35">
        <f t="shared" si="498"/>
        <v>0</v>
      </c>
      <c r="C1917" s="35" t="str">
        <f t="shared" si="499"/>
        <v/>
      </c>
      <c r="G1917" s="8">
        <f t="shared" si="500"/>
        <v>0</v>
      </c>
      <c r="I1917" s="8">
        <f t="shared" si="493"/>
        <v>0</v>
      </c>
      <c r="K1917" t="s">
        <v>577</v>
      </c>
      <c r="L1917" s="8">
        <f t="shared" si="494"/>
        <v>0</v>
      </c>
      <c r="O1917" s="35" t="str">
        <f t="shared" si="501"/>
        <v>?utm_source=yandex&amp;utm_medium=cpc&amp;utm_campaign=&amp;utm_content=&amp;utm_term={keyword}&amp;utm_device={device_type}</v>
      </c>
      <c r="P1917" s="35" t="str">
        <f t="shared" si="495"/>
        <v/>
      </c>
      <c r="Q1917" s="8">
        <f t="shared" si="502"/>
        <v>0</v>
      </c>
      <c r="T1917" s="8" t="s">
        <v>751</v>
      </c>
      <c r="U1917" s="8" t="str">
        <f t="shared" si="503"/>
        <v>,</v>
      </c>
      <c r="W1917" s="35" t="str">
        <f t="shared" si="504"/>
        <v/>
      </c>
      <c r="X1917" s="35" t="s">
        <v>753</v>
      </c>
      <c r="Y1917" s="35" t="s">
        <v>754</v>
      </c>
      <c r="Z1917" s="35" t="str">
        <f t="shared" si="505"/>
        <v/>
      </c>
      <c r="AA1917" s="35" t="e">
        <f t="shared" si="506"/>
        <v>#VALUE!</v>
      </c>
      <c r="AB1917" s="35" t="str">
        <f t="shared" si="507"/>
        <v>{keyword:}</v>
      </c>
      <c r="AC1917" s="107" t="e">
        <f t="shared" si="508"/>
        <v>#VALUE!</v>
      </c>
      <c r="AG1917" s="8">
        <f t="shared" si="509"/>
        <v>0</v>
      </c>
      <c r="AI1917" s="8">
        <f t="shared" si="496"/>
        <v>0</v>
      </c>
      <c r="AK1917" t="s">
        <v>577</v>
      </c>
      <c r="AL1917" s="8">
        <f t="shared" si="497"/>
        <v>0</v>
      </c>
    </row>
    <row r="1918" spans="1:38" ht="15" x14ac:dyDescent="0.25">
      <c r="A1918" s="35">
        <f t="shared" si="498"/>
        <v>0</v>
      </c>
      <c r="C1918" s="35" t="str">
        <f t="shared" si="499"/>
        <v/>
      </c>
      <c r="G1918" s="8">
        <f t="shared" si="500"/>
        <v>0</v>
      </c>
      <c r="I1918" s="8">
        <f t="shared" si="493"/>
        <v>0</v>
      </c>
      <c r="K1918" t="s">
        <v>577</v>
      </c>
      <c r="L1918" s="8">
        <f t="shared" si="494"/>
        <v>0</v>
      </c>
      <c r="O1918" s="35" t="str">
        <f t="shared" si="501"/>
        <v>?utm_source=yandex&amp;utm_medium=cpc&amp;utm_campaign=&amp;utm_content=&amp;utm_term={keyword}&amp;utm_device={device_type}</v>
      </c>
      <c r="P1918" s="35" t="str">
        <f t="shared" si="495"/>
        <v/>
      </c>
      <c r="Q1918" s="8">
        <f t="shared" si="502"/>
        <v>0</v>
      </c>
      <c r="T1918" s="8" t="s">
        <v>751</v>
      </c>
      <c r="U1918" s="8" t="str">
        <f t="shared" si="503"/>
        <v>,</v>
      </c>
      <c r="W1918" s="35" t="str">
        <f t="shared" si="504"/>
        <v/>
      </c>
      <c r="X1918" s="35" t="s">
        <v>753</v>
      </c>
      <c r="Y1918" s="35" t="s">
        <v>754</v>
      </c>
      <c r="Z1918" s="35" t="str">
        <f t="shared" si="505"/>
        <v/>
      </c>
      <c r="AA1918" s="35" t="e">
        <f t="shared" si="506"/>
        <v>#VALUE!</v>
      </c>
      <c r="AB1918" s="35" t="str">
        <f t="shared" si="507"/>
        <v>{keyword:}</v>
      </c>
      <c r="AC1918" s="107" t="e">
        <f t="shared" si="508"/>
        <v>#VALUE!</v>
      </c>
      <c r="AG1918" s="8">
        <f t="shared" si="509"/>
        <v>0</v>
      </c>
      <c r="AI1918" s="8">
        <f t="shared" si="496"/>
        <v>0</v>
      </c>
      <c r="AK1918" t="s">
        <v>577</v>
      </c>
      <c r="AL1918" s="8">
        <f t="shared" si="497"/>
        <v>0</v>
      </c>
    </row>
    <row r="1919" spans="1:38" ht="15" customHeight="1" x14ac:dyDescent="0.25">
      <c r="A1919" s="35">
        <f t="shared" si="498"/>
        <v>0</v>
      </c>
      <c r="C1919" s="35" t="str">
        <f t="shared" si="499"/>
        <v/>
      </c>
      <c r="G1919" s="8">
        <f t="shared" si="500"/>
        <v>0</v>
      </c>
      <c r="I1919" s="8">
        <f t="shared" si="493"/>
        <v>0</v>
      </c>
      <c r="K1919" t="s">
        <v>577</v>
      </c>
      <c r="L1919" s="8">
        <f t="shared" si="494"/>
        <v>0</v>
      </c>
      <c r="O1919" s="35" t="str">
        <f t="shared" si="501"/>
        <v>?utm_source=yandex&amp;utm_medium=cpc&amp;utm_campaign=&amp;utm_content=&amp;utm_term={keyword}&amp;utm_device={device_type}</v>
      </c>
      <c r="P1919" s="35" t="str">
        <f t="shared" si="495"/>
        <v/>
      </c>
      <c r="Q1919" s="8">
        <f t="shared" si="502"/>
        <v>0</v>
      </c>
      <c r="T1919" s="8" t="s">
        <v>751</v>
      </c>
      <c r="U1919" s="8" t="str">
        <f t="shared" si="503"/>
        <v>,</v>
      </c>
      <c r="W1919" s="35" t="str">
        <f t="shared" si="504"/>
        <v/>
      </c>
      <c r="X1919" s="35" t="s">
        <v>753</v>
      </c>
      <c r="Y1919" s="35" t="s">
        <v>754</v>
      </c>
      <c r="Z1919" s="35" t="str">
        <f t="shared" si="505"/>
        <v/>
      </c>
      <c r="AA1919" s="35" t="e">
        <f t="shared" si="506"/>
        <v>#VALUE!</v>
      </c>
      <c r="AB1919" s="35" t="str">
        <f t="shared" si="507"/>
        <v>{keyword:}</v>
      </c>
      <c r="AC1919" s="107" t="e">
        <f t="shared" si="508"/>
        <v>#VALUE!</v>
      </c>
      <c r="AG1919" s="8">
        <f t="shared" si="509"/>
        <v>0</v>
      </c>
      <c r="AI1919" s="8">
        <f t="shared" si="496"/>
        <v>0</v>
      </c>
      <c r="AK1919" t="s">
        <v>577</v>
      </c>
      <c r="AL1919" s="8">
        <f t="shared" si="497"/>
        <v>0</v>
      </c>
    </row>
    <row r="1920" spans="1:38" ht="15" x14ac:dyDescent="0.25">
      <c r="A1920" s="35">
        <f t="shared" si="498"/>
        <v>0</v>
      </c>
      <c r="C1920" s="35" t="str">
        <f t="shared" si="499"/>
        <v/>
      </c>
      <c r="G1920" s="8">
        <f t="shared" si="500"/>
        <v>0</v>
      </c>
      <c r="I1920" s="8">
        <f t="shared" si="493"/>
        <v>0</v>
      </c>
      <c r="K1920" t="s">
        <v>577</v>
      </c>
      <c r="L1920" s="8">
        <f t="shared" si="494"/>
        <v>0</v>
      </c>
      <c r="O1920" s="35" t="str">
        <f t="shared" si="501"/>
        <v>?utm_source=yandex&amp;utm_medium=cpc&amp;utm_campaign=&amp;utm_content=&amp;utm_term={keyword}&amp;utm_device={device_type}</v>
      </c>
      <c r="P1920" s="35" t="str">
        <f t="shared" si="495"/>
        <v/>
      </c>
      <c r="Q1920" s="8">
        <f t="shared" si="502"/>
        <v>0</v>
      </c>
      <c r="T1920" s="8" t="s">
        <v>751</v>
      </c>
      <c r="U1920" s="8" t="str">
        <f t="shared" si="503"/>
        <v>,</v>
      </c>
      <c r="W1920" s="35" t="str">
        <f t="shared" si="504"/>
        <v/>
      </c>
      <c r="X1920" s="35" t="s">
        <v>753</v>
      </c>
      <c r="Y1920" s="35" t="s">
        <v>754</v>
      </c>
      <c r="Z1920" s="35" t="str">
        <f t="shared" si="505"/>
        <v/>
      </c>
      <c r="AA1920" s="35" t="e">
        <f t="shared" si="506"/>
        <v>#VALUE!</v>
      </c>
      <c r="AB1920" s="35" t="str">
        <f t="shared" si="507"/>
        <v>{keyword:}</v>
      </c>
      <c r="AC1920" s="107" t="e">
        <f t="shared" si="508"/>
        <v>#VALUE!</v>
      </c>
      <c r="AG1920" s="8">
        <f t="shared" si="509"/>
        <v>0</v>
      </c>
      <c r="AI1920" s="8">
        <f t="shared" si="496"/>
        <v>0</v>
      </c>
      <c r="AK1920" t="s">
        <v>577</v>
      </c>
      <c r="AL1920" s="8">
        <f t="shared" si="497"/>
        <v>0</v>
      </c>
    </row>
    <row r="1921" spans="1:38" ht="15" customHeight="1" x14ac:dyDescent="0.25">
      <c r="A1921" s="35">
        <f t="shared" si="498"/>
        <v>0</v>
      </c>
      <c r="C1921" s="35" t="str">
        <f t="shared" si="499"/>
        <v/>
      </c>
      <c r="G1921" s="8">
        <f t="shared" si="500"/>
        <v>0</v>
      </c>
      <c r="I1921" s="8">
        <f t="shared" si="493"/>
        <v>0</v>
      </c>
      <c r="K1921" t="s">
        <v>577</v>
      </c>
      <c r="L1921" s="8">
        <f t="shared" si="494"/>
        <v>0</v>
      </c>
      <c r="O1921" s="35" t="str">
        <f t="shared" si="501"/>
        <v>?utm_source=yandex&amp;utm_medium=cpc&amp;utm_campaign=&amp;utm_content=&amp;utm_term={keyword}&amp;utm_device={device_type}</v>
      </c>
      <c r="P1921" s="35" t="str">
        <f t="shared" si="495"/>
        <v/>
      </c>
      <c r="Q1921" s="8">
        <f t="shared" si="502"/>
        <v>0</v>
      </c>
      <c r="T1921" s="8" t="s">
        <v>751</v>
      </c>
      <c r="U1921" s="8" t="str">
        <f t="shared" si="503"/>
        <v>,</v>
      </c>
      <c r="W1921" s="35" t="str">
        <f t="shared" si="504"/>
        <v/>
      </c>
      <c r="X1921" s="35" t="s">
        <v>753</v>
      </c>
      <c r="Y1921" s="35" t="s">
        <v>754</v>
      </c>
      <c r="Z1921" s="35" t="str">
        <f t="shared" si="505"/>
        <v/>
      </c>
      <c r="AA1921" s="35" t="e">
        <f t="shared" si="506"/>
        <v>#VALUE!</v>
      </c>
      <c r="AB1921" s="35" t="str">
        <f t="shared" si="507"/>
        <v>{keyword:}</v>
      </c>
      <c r="AC1921" s="107" t="e">
        <f t="shared" si="508"/>
        <v>#VALUE!</v>
      </c>
      <c r="AG1921" s="8">
        <f t="shared" si="509"/>
        <v>0</v>
      </c>
      <c r="AI1921" s="8">
        <f t="shared" si="496"/>
        <v>0</v>
      </c>
      <c r="AK1921" t="s">
        <v>577</v>
      </c>
      <c r="AL1921" s="8">
        <f t="shared" si="497"/>
        <v>0</v>
      </c>
    </row>
    <row r="1922" spans="1:38" ht="15" x14ac:dyDescent="0.25">
      <c r="A1922" s="35">
        <f t="shared" si="498"/>
        <v>0</v>
      </c>
      <c r="C1922" s="35" t="str">
        <f t="shared" si="499"/>
        <v/>
      </c>
      <c r="G1922" s="8">
        <f t="shared" si="500"/>
        <v>0</v>
      </c>
      <c r="I1922" s="8">
        <f t="shared" ref="I1922:I1985" si="510">IF(H1922="",0,LEN(H1922))</f>
        <v>0</v>
      </c>
      <c r="K1922" t="s">
        <v>577</v>
      </c>
      <c r="L1922" s="8">
        <f t="shared" ref="L1922:L1985" si="511">IF(J1922="",0,LEN(J1922))</f>
        <v>0</v>
      </c>
      <c r="O1922" s="35" t="str">
        <f t="shared" si="501"/>
        <v>?utm_source=yandex&amp;utm_medium=cpc&amp;utm_campaign=&amp;utm_content=&amp;utm_term={keyword}&amp;utm_device={device_type}</v>
      </c>
      <c r="P1922" s="35" t="str">
        <f t="shared" ref="P1922:P1985" si="512">SUBSTITUTE((SUBSTITUTE(B1922,"""",))," ","-")</f>
        <v/>
      </c>
      <c r="Q1922" s="8">
        <f t="shared" si="502"/>
        <v>0</v>
      </c>
      <c r="T1922" s="8" t="s">
        <v>751</v>
      </c>
      <c r="U1922" s="8" t="str">
        <f t="shared" si="503"/>
        <v>,</v>
      </c>
      <c r="W1922" s="35" t="str">
        <f t="shared" si="504"/>
        <v/>
      </c>
      <c r="X1922" s="35" t="s">
        <v>753</v>
      </c>
      <c r="Y1922" s="35" t="s">
        <v>754</v>
      </c>
      <c r="Z1922" s="35" t="str">
        <f t="shared" si="505"/>
        <v/>
      </c>
      <c r="AA1922" s="35" t="e">
        <f t="shared" si="506"/>
        <v>#VALUE!</v>
      </c>
      <c r="AB1922" s="35" t="str">
        <f t="shared" si="507"/>
        <v>{keyword:}</v>
      </c>
      <c r="AC1922" s="107" t="e">
        <f t="shared" si="508"/>
        <v>#VALUE!</v>
      </c>
      <c r="AG1922" s="8">
        <f t="shared" si="509"/>
        <v>0</v>
      </c>
      <c r="AI1922" s="8">
        <f t="shared" ref="AI1922:AI1985" si="513">IF(AH1922="",0,LEN(AH1922))</f>
        <v>0</v>
      </c>
      <c r="AK1922" t="s">
        <v>577</v>
      </c>
      <c r="AL1922" s="8">
        <f t="shared" ref="AL1922:AL1985" si="514">IF(AJ1922="",0,LEN(AJ1922))</f>
        <v>0</v>
      </c>
    </row>
    <row r="1923" spans="1:38" ht="15" customHeight="1" x14ac:dyDescent="0.25">
      <c r="A1923" s="35">
        <f t="shared" ref="A1923:A1986" si="515">IF(ISBLANK(B1923),0,LEN(TRIM(B1923))-LEN(SUBSTITUTE(B1923," ",""))+1)</f>
        <v>0</v>
      </c>
      <c r="C1923" s="35" t="str">
        <f t="shared" ref="C1923:C1986" si="516">SUBSTITUTE(B1923," ","_")</f>
        <v/>
      </c>
      <c r="G1923" s="8">
        <f t="shared" ref="G1923:G1986" si="517">IF(F1923="",0,LEN(F1923))</f>
        <v>0</v>
      </c>
      <c r="I1923" s="8">
        <f t="shared" si="510"/>
        <v>0</v>
      </c>
      <c r="K1923" t="s">
        <v>577</v>
      </c>
      <c r="L1923" s="8">
        <f t="shared" si="511"/>
        <v>0</v>
      </c>
      <c r="O1923" s="35" t="str">
        <f t="shared" ref="O1923:O1986" si="518">CONCATENATE(M1923,"?utm_source=yandex&amp;utm_medium=cpc&amp;utm_campaign=",SUBSTITUTE(TRIM(N1923)," ","_"),"&amp;utm_content=",SUBSTITUTE(SUBSTITUTE(B1923,"""",)," ","_"),"&amp;utm_term={keyword}","&amp;utm_device={device_type}")</f>
        <v>?utm_source=yandex&amp;utm_medium=cpc&amp;utm_campaign=&amp;utm_content=&amp;utm_term={keyword}&amp;utm_device={device_type}</v>
      </c>
      <c r="P1923" s="35" t="str">
        <f t="shared" si="512"/>
        <v/>
      </c>
      <c r="Q1923" s="8">
        <f t="shared" ref="Q1923:Q1986" si="519">IF(P1923="",0,LEN(P1923))</f>
        <v>0</v>
      </c>
      <c r="T1923" s="8" t="s">
        <v>751</v>
      </c>
      <c r="U1923" s="8" t="str">
        <f t="shared" ref="U1923:U1986" si="520">CONCATENATE(R1923,T1923,S1923)</f>
        <v>,</v>
      </c>
      <c r="W1923" s="35" t="str">
        <f t="shared" ref="W1923:W1986" si="521">SUBSTITUTE((SUBSTITUTE(P1923,"""",)),"-"," ")</f>
        <v/>
      </c>
      <c r="X1923" s="35" t="s">
        <v>753</v>
      </c>
      <c r="Y1923" s="35" t="s">
        <v>754</v>
      </c>
      <c r="Z1923" s="35" t="str">
        <f t="shared" ref="Z1923:Z1986" si="522">IF(ISERR(MID(W1923,1,FIND(" ",W1923,1)-1)),W1923,MID(W1923,1,FIND(" ",W1923,1)-1))</f>
        <v/>
      </c>
      <c r="AA1923" s="35" t="e">
        <f t="shared" ref="AA1923:AA1986" si="523">MID(W1923,FIND(" ",W1923)+1,100)</f>
        <v>#VALUE!</v>
      </c>
      <c r="AB1923" s="35" t="str">
        <f t="shared" ref="AB1923:AB1986" si="524">CONCATENATE(X1923,Z1923,Y1923)</f>
        <v>{keyword:}</v>
      </c>
      <c r="AC1923" s="107" t="e">
        <f t="shared" ref="AC1923:AC1986" si="525">CONCATENATE(X1923,AA1923,Y1923)</f>
        <v>#VALUE!</v>
      </c>
      <c r="AG1923" s="8">
        <f t="shared" ref="AG1923:AG1986" si="526">IF(AF1923="",0,LEN(AF1923))</f>
        <v>0</v>
      </c>
      <c r="AI1923" s="8">
        <f t="shared" si="513"/>
        <v>0</v>
      </c>
      <c r="AK1923" t="s">
        <v>577</v>
      </c>
      <c r="AL1923" s="8">
        <f t="shared" si="514"/>
        <v>0</v>
      </c>
    </row>
    <row r="1924" spans="1:38" ht="15" x14ac:dyDescent="0.25">
      <c r="A1924" s="35">
        <f t="shared" si="515"/>
        <v>0</v>
      </c>
      <c r="C1924" s="35" t="str">
        <f t="shared" si="516"/>
        <v/>
      </c>
      <c r="G1924" s="8">
        <f t="shared" si="517"/>
        <v>0</v>
      </c>
      <c r="I1924" s="8">
        <f t="shared" si="510"/>
        <v>0</v>
      </c>
      <c r="K1924" t="s">
        <v>577</v>
      </c>
      <c r="L1924" s="8">
        <f t="shared" si="511"/>
        <v>0</v>
      </c>
      <c r="O1924" s="35" t="str">
        <f t="shared" si="518"/>
        <v>?utm_source=yandex&amp;utm_medium=cpc&amp;utm_campaign=&amp;utm_content=&amp;utm_term={keyword}&amp;utm_device={device_type}</v>
      </c>
      <c r="P1924" s="35" t="str">
        <f t="shared" si="512"/>
        <v/>
      </c>
      <c r="Q1924" s="8">
        <f t="shared" si="519"/>
        <v>0</v>
      </c>
      <c r="T1924" s="8" t="s">
        <v>751</v>
      </c>
      <c r="U1924" s="8" t="str">
        <f t="shared" si="520"/>
        <v>,</v>
      </c>
      <c r="W1924" s="35" t="str">
        <f t="shared" si="521"/>
        <v/>
      </c>
      <c r="X1924" s="35" t="s">
        <v>753</v>
      </c>
      <c r="Y1924" s="35" t="s">
        <v>754</v>
      </c>
      <c r="Z1924" s="35" t="str">
        <f t="shared" si="522"/>
        <v/>
      </c>
      <c r="AA1924" s="35" t="e">
        <f t="shared" si="523"/>
        <v>#VALUE!</v>
      </c>
      <c r="AB1924" s="35" t="str">
        <f t="shared" si="524"/>
        <v>{keyword:}</v>
      </c>
      <c r="AC1924" s="107" t="e">
        <f t="shared" si="525"/>
        <v>#VALUE!</v>
      </c>
      <c r="AG1924" s="8">
        <f t="shared" si="526"/>
        <v>0</v>
      </c>
      <c r="AI1924" s="8">
        <f t="shared" si="513"/>
        <v>0</v>
      </c>
      <c r="AK1924" t="s">
        <v>577</v>
      </c>
      <c r="AL1924" s="8">
        <f t="shared" si="514"/>
        <v>0</v>
      </c>
    </row>
    <row r="1925" spans="1:38" ht="15" customHeight="1" x14ac:dyDescent="0.25">
      <c r="A1925" s="35">
        <f t="shared" si="515"/>
        <v>0</v>
      </c>
      <c r="C1925" s="35" t="str">
        <f t="shared" si="516"/>
        <v/>
      </c>
      <c r="G1925" s="8">
        <f t="shared" si="517"/>
        <v>0</v>
      </c>
      <c r="I1925" s="8">
        <f t="shared" si="510"/>
        <v>0</v>
      </c>
      <c r="K1925" t="s">
        <v>577</v>
      </c>
      <c r="L1925" s="8">
        <f t="shared" si="511"/>
        <v>0</v>
      </c>
      <c r="O1925" s="35" t="str">
        <f t="shared" si="518"/>
        <v>?utm_source=yandex&amp;utm_medium=cpc&amp;utm_campaign=&amp;utm_content=&amp;utm_term={keyword}&amp;utm_device={device_type}</v>
      </c>
      <c r="P1925" s="35" t="str">
        <f t="shared" si="512"/>
        <v/>
      </c>
      <c r="Q1925" s="8">
        <f t="shared" si="519"/>
        <v>0</v>
      </c>
      <c r="T1925" s="8" t="s">
        <v>751</v>
      </c>
      <c r="U1925" s="8" t="str">
        <f t="shared" si="520"/>
        <v>,</v>
      </c>
      <c r="W1925" s="35" t="str">
        <f t="shared" si="521"/>
        <v/>
      </c>
      <c r="X1925" s="35" t="s">
        <v>753</v>
      </c>
      <c r="Y1925" s="35" t="s">
        <v>754</v>
      </c>
      <c r="Z1925" s="35" t="str">
        <f t="shared" si="522"/>
        <v/>
      </c>
      <c r="AA1925" s="35" t="e">
        <f t="shared" si="523"/>
        <v>#VALUE!</v>
      </c>
      <c r="AB1925" s="35" t="str">
        <f t="shared" si="524"/>
        <v>{keyword:}</v>
      </c>
      <c r="AC1925" s="107" t="e">
        <f t="shared" si="525"/>
        <v>#VALUE!</v>
      </c>
      <c r="AG1925" s="8">
        <f t="shared" si="526"/>
        <v>0</v>
      </c>
      <c r="AI1925" s="8">
        <f t="shared" si="513"/>
        <v>0</v>
      </c>
      <c r="AK1925" t="s">
        <v>577</v>
      </c>
      <c r="AL1925" s="8">
        <f t="shared" si="514"/>
        <v>0</v>
      </c>
    </row>
    <row r="1926" spans="1:38" ht="15" x14ac:dyDescent="0.25">
      <c r="A1926" s="35">
        <f t="shared" si="515"/>
        <v>0</v>
      </c>
      <c r="C1926" s="35" t="str">
        <f t="shared" si="516"/>
        <v/>
      </c>
      <c r="G1926" s="8">
        <f t="shared" si="517"/>
        <v>0</v>
      </c>
      <c r="I1926" s="8">
        <f t="shared" si="510"/>
        <v>0</v>
      </c>
      <c r="K1926" t="s">
        <v>577</v>
      </c>
      <c r="L1926" s="8">
        <f t="shared" si="511"/>
        <v>0</v>
      </c>
      <c r="O1926" s="35" t="str">
        <f t="shared" si="518"/>
        <v>?utm_source=yandex&amp;utm_medium=cpc&amp;utm_campaign=&amp;utm_content=&amp;utm_term={keyword}&amp;utm_device={device_type}</v>
      </c>
      <c r="P1926" s="35" t="str">
        <f t="shared" si="512"/>
        <v/>
      </c>
      <c r="Q1926" s="8">
        <f t="shared" si="519"/>
        <v>0</v>
      </c>
      <c r="T1926" s="8" t="s">
        <v>751</v>
      </c>
      <c r="U1926" s="8" t="str">
        <f t="shared" si="520"/>
        <v>,</v>
      </c>
      <c r="W1926" s="35" t="str">
        <f t="shared" si="521"/>
        <v/>
      </c>
      <c r="X1926" s="35" t="s">
        <v>753</v>
      </c>
      <c r="Y1926" s="35" t="s">
        <v>754</v>
      </c>
      <c r="Z1926" s="35" t="str">
        <f t="shared" si="522"/>
        <v/>
      </c>
      <c r="AA1926" s="35" t="e">
        <f t="shared" si="523"/>
        <v>#VALUE!</v>
      </c>
      <c r="AB1926" s="35" t="str">
        <f t="shared" si="524"/>
        <v>{keyword:}</v>
      </c>
      <c r="AC1926" s="107" t="e">
        <f t="shared" si="525"/>
        <v>#VALUE!</v>
      </c>
      <c r="AG1926" s="8">
        <f t="shared" si="526"/>
        <v>0</v>
      </c>
      <c r="AI1926" s="8">
        <f t="shared" si="513"/>
        <v>0</v>
      </c>
      <c r="AK1926" t="s">
        <v>577</v>
      </c>
      <c r="AL1926" s="8">
        <f t="shared" si="514"/>
        <v>0</v>
      </c>
    </row>
    <row r="1927" spans="1:38" ht="15" customHeight="1" x14ac:dyDescent="0.25">
      <c r="A1927" s="35">
        <f t="shared" si="515"/>
        <v>0</v>
      </c>
      <c r="C1927" s="35" t="str">
        <f t="shared" si="516"/>
        <v/>
      </c>
      <c r="G1927" s="8">
        <f t="shared" si="517"/>
        <v>0</v>
      </c>
      <c r="I1927" s="8">
        <f t="shared" si="510"/>
        <v>0</v>
      </c>
      <c r="K1927" t="s">
        <v>577</v>
      </c>
      <c r="L1927" s="8">
        <f t="shared" si="511"/>
        <v>0</v>
      </c>
      <c r="O1927" s="35" t="str">
        <f t="shared" si="518"/>
        <v>?utm_source=yandex&amp;utm_medium=cpc&amp;utm_campaign=&amp;utm_content=&amp;utm_term={keyword}&amp;utm_device={device_type}</v>
      </c>
      <c r="P1927" s="35" t="str">
        <f t="shared" si="512"/>
        <v/>
      </c>
      <c r="Q1927" s="8">
        <f t="shared" si="519"/>
        <v>0</v>
      </c>
      <c r="T1927" s="8" t="s">
        <v>751</v>
      </c>
      <c r="U1927" s="8" t="str">
        <f t="shared" si="520"/>
        <v>,</v>
      </c>
      <c r="W1927" s="35" t="str">
        <f t="shared" si="521"/>
        <v/>
      </c>
      <c r="X1927" s="35" t="s">
        <v>753</v>
      </c>
      <c r="Y1927" s="35" t="s">
        <v>754</v>
      </c>
      <c r="Z1927" s="35" t="str">
        <f t="shared" si="522"/>
        <v/>
      </c>
      <c r="AA1927" s="35" t="e">
        <f t="shared" si="523"/>
        <v>#VALUE!</v>
      </c>
      <c r="AB1927" s="35" t="str">
        <f t="shared" si="524"/>
        <v>{keyword:}</v>
      </c>
      <c r="AC1927" s="107" t="e">
        <f t="shared" si="525"/>
        <v>#VALUE!</v>
      </c>
      <c r="AG1927" s="8">
        <f t="shared" si="526"/>
        <v>0</v>
      </c>
      <c r="AI1927" s="8">
        <f t="shared" si="513"/>
        <v>0</v>
      </c>
      <c r="AK1927" t="s">
        <v>577</v>
      </c>
      <c r="AL1927" s="8">
        <f t="shared" si="514"/>
        <v>0</v>
      </c>
    </row>
    <row r="1928" spans="1:38" ht="15" x14ac:dyDescent="0.25">
      <c r="A1928" s="35">
        <f t="shared" si="515"/>
        <v>0</v>
      </c>
      <c r="C1928" s="35" t="str">
        <f t="shared" si="516"/>
        <v/>
      </c>
      <c r="G1928" s="8">
        <f t="shared" si="517"/>
        <v>0</v>
      </c>
      <c r="I1928" s="8">
        <f t="shared" si="510"/>
        <v>0</v>
      </c>
      <c r="K1928" t="s">
        <v>577</v>
      </c>
      <c r="L1928" s="8">
        <f t="shared" si="511"/>
        <v>0</v>
      </c>
      <c r="O1928" s="35" t="str">
        <f t="shared" si="518"/>
        <v>?utm_source=yandex&amp;utm_medium=cpc&amp;utm_campaign=&amp;utm_content=&amp;utm_term={keyword}&amp;utm_device={device_type}</v>
      </c>
      <c r="P1928" s="35" t="str">
        <f t="shared" si="512"/>
        <v/>
      </c>
      <c r="Q1928" s="8">
        <f t="shared" si="519"/>
        <v>0</v>
      </c>
      <c r="T1928" s="8" t="s">
        <v>751</v>
      </c>
      <c r="U1928" s="8" t="str">
        <f t="shared" si="520"/>
        <v>,</v>
      </c>
      <c r="W1928" s="35" t="str">
        <f t="shared" si="521"/>
        <v/>
      </c>
      <c r="X1928" s="35" t="s">
        <v>753</v>
      </c>
      <c r="Y1928" s="35" t="s">
        <v>754</v>
      </c>
      <c r="Z1928" s="35" t="str">
        <f t="shared" si="522"/>
        <v/>
      </c>
      <c r="AA1928" s="35" t="e">
        <f t="shared" si="523"/>
        <v>#VALUE!</v>
      </c>
      <c r="AB1928" s="35" t="str">
        <f t="shared" si="524"/>
        <v>{keyword:}</v>
      </c>
      <c r="AC1928" s="107" t="e">
        <f t="shared" si="525"/>
        <v>#VALUE!</v>
      </c>
      <c r="AG1928" s="8">
        <f t="shared" si="526"/>
        <v>0</v>
      </c>
      <c r="AI1928" s="8">
        <f t="shared" si="513"/>
        <v>0</v>
      </c>
      <c r="AK1928" t="s">
        <v>577</v>
      </c>
      <c r="AL1928" s="8">
        <f t="shared" si="514"/>
        <v>0</v>
      </c>
    </row>
    <row r="1929" spans="1:38" ht="15" customHeight="1" x14ac:dyDescent="0.25">
      <c r="A1929" s="35">
        <f t="shared" si="515"/>
        <v>0</v>
      </c>
      <c r="C1929" s="35" t="str">
        <f t="shared" si="516"/>
        <v/>
      </c>
      <c r="G1929" s="8">
        <f t="shared" si="517"/>
        <v>0</v>
      </c>
      <c r="I1929" s="8">
        <f t="shared" si="510"/>
        <v>0</v>
      </c>
      <c r="K1929" t="s">
        <v>577</v>
      </c>
      <c r="L1929" s="8">
        <f t="shared" si="511"/>
        <v>0</v>
      </c>
      <c r="O1929" s="35" t="str">
        <f t="shared" si="518"/>
        <v>?utm_source=yandex&amp;utm_medium=cpc&amp;utm_campaign=&amp;utm_content=&amp;utm_term={keyword}&amp;utm_device={device_type}</v>
      </c>
      <c r="P1929" s="35" t="str">
        <f t="shared" si="512"/>
        <v/>
      </c>
      <c r="Q1929" s="8">
        <f t="shared" si="519"/>
        <v>0</v>
      </c>
      <c r="T1929" s="8" t="s">
        <v>751</v>
      </c>
      <c r="U1929" s="8" t="str">
        <f t="shared" si="520"/>
        <v>,</v>
      </c>
      <c r="W1929" s="35" t="str">
        <f t="shared" si="521"/>
        <v/>
      </c>
      <c r="X1929" s="35" t="s">
        <v>753</v>
      </c>
      <c r="Y1929" s="35" t="s">
        <v>754</v>
      </c>
      <c r="Z1929" s="35" t="str">
        <f t="shared" si="522"/>
        <v/>
      </c>
      <c r="AA1929" s="35" t="e">
        <f t="shared" si="523"/>
        <v>#VALUE!</v>
      </c>
      <c r="AB1929" s="35" t="str">
        <f t="shared" si="524"/>
        <v>{keyword:}</v>
      </c>
      <c r="AC1929" s="107" t="e">
        <f t="shared" si="525"/>
        <v>#VALUE!</v>
      </c>
      <c r="AG1929" s="8">
        <f t="shared" si="526"/>
        <v>0</v>
      </c>
      <c r="AI1929" s="8">
        <f t="shared" si="513"/>
        <v>0</v>
      </c>
      <c r="AK1929" t="s">
        <v>577</v>
      </c>
      <c r="AL1929" s="8">
        <f t="shared" si="514"/>
        <v>0</v>
      </c>
    </row>
    <row r="1930" spans="1:38" ht="15" x14ac:dyDescent="0.25">
      <c r="A1930" s="35">
        <f t="shared" si="515"/>
        <v>0</v>
      </c>
      <c r="C1930" s="35" t="str">
        <f t="shared" si="516"/>
        <v/>
      </c>
      <c r="G1930" s="8">
        <f t="shared" si="517"/>
        <v>0</v>
      </c>
      <c r="I1930" s="8">
        <f t="shared" si="510"/>
        <v>0</v>
      </c>
      <c r="K1930" t="s">
        <v>577</v>
      </c>
      <c r="L1930" s="8">
        <f t="shared" si="511"/>
        <v>0</v>
      </c>
      <c r="O1930" s="35" t="str">
        <f t="shared" si="518"/>
        <v>?utm_source=yandex&amp;utm_medium=cpc&amp;utm_campaign=&amp;utm_content=&amp;utm_term={keyword}&amp;utm_device={device_type}</v>
      </c>
      <c r="P1930" s="35" t="str">
        <f t="shared" si="512"/>
        <v/>
      </c>
      <c r="Q1930" s="8">
        <f t="shared" si="519"/>
        <v>0</v>
      </c>
      <c r="T1930" s="8" t="s">
        <v>751</v>
      </c>
      <c r="U1930" s="8" t="str">
        <f t="shared" si="520"/>
        <v>,</v>
      </c>
      <c r="W1930" s="35" t="str">
        <f t="shared" si="521"/>
        <v/>
      </c>
      <c r="X1930" s="35" t="s">
        <v>753</v>
      </c>
      <c r="Y1930" s="35" t="s">
        <v>754</v>
      </c>
      <c r="Z1930" s="35" t="str">
        <f t="shared" si="522"/>
        <v/>
      </c>
      <c r="AA1930" s="35" t="e">
        <f t="shared" si="523"/>
        <v>#VALUE!</v>
      </c>
      <c r="AB1930" s="35" t="str">
        <f t="shared" si="524"/>
        <v>{keyword:}</v>
      </c>
      <c r="AC1930" s="107" t="e">
        <f t="shared" si="525"/>
        <v>#VALUE!</v>
      </c>
      <c r="AG1930" s="8">
        <f t="shared" si="526"/>
        <v>0</v>
      </c>
      <c r="AI1930" s="8">
        <f t="shared" si="513"/>
        <v>0</v>
      </c>
      <c r="AK1930" t="s">
        <v>577</v>
      </c>
      <c r="AL1930" s="8">
        <f t="shared" si="514"/>
        <v>0</v>
      </c>
    </row>
    <row r="1931" spans="1:38" ht="15" customHeight="1" x14ac:dyDescent="0.25">
      <c r="A1931" s="35">
        <f t="shared" si="515"/>
        <v>0</v>
      </c>
      <c r="C1931" s="35" t="str">
        <f t="shared" si="516"/>
        <v/>
      </c>
      <c r="G1931" s="8">
        <f t="shared" si="517"/>
        <v>0</v>
      </c>
      <c r="I1931" s="8">
        <f t="shared" si="510"/>
        <v>0</v>
      </c>
      <c r="K1931" t="s">
        <v>577</v>
      </c>
      <c r="L1931" s="8">
        <f t="shared" si="511"/>
        <v>0</v>
      </c>
      <c r="O1931" s="35" t="str">
        <f t="shared" si="518"/>
        <v>?utm_source=yandex&amp;utm_medium=cpc&amp;utm_campaign=&amp;utm_content=&amp;utm_term={keyword}&amp;utm_device={device_type}</v>
      </c>
      <c r="P1931" s="35" t="str">
        <f t="shared" si="512"/>
        <v/>
      </c>
      <c r="Q1931" s="8">
        <f t="shared" si="519"/>
        <v>0</v>
      </c>
      <c r="T1931" s="8" t="s">
        <v>751</v>
      </c>
      <c r="U1931" s="8" t="str">
        <f t="shared" si="520"/>
        <v>,</v>
      </c>
      <c r="W1931" s="35" t="str">
        <f t="shared" si="521"/>
        <v/>
      </c>
      <c r="X1931" s="35" t="s">
        <v>753</v>
      </c>
      <c r="Y1931" s="35" t="s">
        <v>754</v>
      </c>
      <c r="Z1931" s="35" t="str">
        <f t="shared" si="522"/>
        <v/>
      </c>
      <c r="AA1931" s="35" t="e">
        <f t="shared" si="523"/>
        <v>#VALUE!</v>
      </c>
      <c r="AB1931" s="35" t="str">
        <f t="shared" si="524"/>
        <v>{keyword:}</v>
      </c>
      <c r="AC1931" s="107" t="e">
        <f t="shared" si="525"/>
        <v>#VALUE!</v>
      </c>
      <c r="AG1931" s="8">
        <f t="shared" si="526"/>
        <v>0</v>
      </c>
      <c r="AI1931" s="8">
        <f t="shared" si="513"/>
        <v>0</v>
      </c>
      <c r="AK1931" t="s">
        <v>577</v>
      </c>
      <c r="AL1931" s="8">
        <f t="shared" si="514"/>
        <v>0</v>
      </c>
    </row>
    <row r="1932" spans="1:38" ht="15" x14ac:dyDescent="0.25">
      <c r="A1932" s="35">
        <f t="shared" si="515"/>
        <v>0</v>
      </c>
      <c r="C1932" s="35" t="str">
        <f t="shared" si="516"/>
        <v/>
      </c>
      <c r="G1932" s="8">
        <f t="shared" si="517"/>
        <v>0</v>
      </c>
      <c r="I1932" s="8">
        <f t="shared" si="510"/>
        <v>0</v>
      </c>
      <c r="K1932" t="s">
        <v>577</v>
      </c>
      <c r="L1932" s="8">
        <f t="shared" si="511"/>
        <v>0</v>
      </c>
      <c r="O1932" s="35" t="str">
        <f t="shared" si="518"/>
        <v>?utm_source=yandex&amp;utm_medium=cpc&amp;utm_campaign=&amp;utm_content=&amp;utm_term={keyword}&amp;utm_device={device_type}</v>
      </c>
      <c r="P1932" s="35" t="str">
        <f t="shared" si="512"/>
        <v/>
      </c>
      <c r="Q1932" s="8">
        <f t="shared" si="519"/>
        <v>0</v>
      </c>
      <c r="T1932" s="8" t="s">
        <v>751</v>
      </c>
      <c r="U1932" s="8" t="str">
        <f t="shared" si="520"/>
        <v>,</v>
      </c>
      <c r="W1932" s="35" t="str">
        <f t="shared" si="521"/>
        <v/>
      </c>
      <c r="X1932" s="35" t="s">
        <v>753</v>
      </c>
      <c r="Y1932" s="35" t="s">
        <v>754</v>
      </c>
      <c r="Z1932" s="35" t="str">
        <f t="shared" si="522"/>
        <v/>
      </c>
      <c r="AA1932" s="35" t="e">
        <f t="shared" si="523"/>
        <v>#VALUE!</v>
      </c>
      <c r="AB1932" s="35" t="str">
        <f t="shared" si="524"/>
        <v>{keyword:}</v>
      </c>
      <c r="AC1932" s="107" t="e">
        <f t="shared" si="525"/>
        <v>#VALUE!</v>
      </c>
      <c r="AG1932" s="8">
        <f t="shared" si="526"/>
        <v>0</v>
      </c>
      <c r="AI1932" s="8">
        <f t="shared" si="513"/>
        <v>0</v>
      </c>
      <c r="AK1932" t="s">
        <v>577</v>
      </c>
      <c r="AL1932" s="8">
        <f t="shared" si="514"/>
        <v>0</v>
      </c>
    </row>
    <row r="1933" spans="1:38" ht="15" customHeight="1" x14ac:dyDescent="0.25">
      <c r="A1933" s="35">
        <f t="shared" si="515"/>
        <v>0</v>
      </c>
      <c r="C1933" s="35" t="str">
        <f t="shared" si="516"/>
        <v/>
      </c>
      <c r="G1933" s="8">
        <f t="shared" si="517"/>
        <v>0</v>
      </c>
      <c r="I1933" s="8">
        <f t="shared" si="510"/>
        <v>0</v>
      </c>
      <c r="K1933" t="s">
        <v>577</v>
      </c>
      <c r="L1933" s="8">
        <f t="shared" si="511"/>
        <v>0</v>
      </c>
      <c r="O1933" s="35" t="str">
        <f t="shared" si="518"/>
        <v>?utm_source=yandex&amp;utm_medium=cpc&amp;utm_campaign=&amp;utm_content=&amp;utm_term={keyword}&amp;utm_device={device_type}</v>
      </c>
      <c r="P1933" s="35" t="str">
        <f t="shared" si="512"/>
        <v/>
      </c>
      <c r="Q1933" s="8">
        <f t="shared" si="519"/>
        <v>0</v>
      </c>
      <c r="T1933" s="8" t="s">
        <v>751</v>
      </c>
      <c r="U1933" s="8" t="str">
        <f t="shared" si="520"/>
        <v>,</v>
      </c>
      <c r="W1933" s="35" t="str">
        <f t="shared" si="521"/>
        <v/>
      </c>
      <c r="X1933" s="35" t="s">
        <v>753</v>
      </c>
      <c r="Y1933" s="35" t="s">
        <v>754</v>
      </c>
      <c r="Z1933" s="35" t="str">
        <f t="shared" si="522"/>
        <v/>
      </c>
      <c r="AA1933" s="35" t="e">
        <f t="shared" si="523"/>
        <v>#VALUE!</v>
      </c>
      <c r="AB1933" s="35" t="str">
        <f t="shared" si="524"/>
        <v>{keyword:}</v>
      </c>
      <c r="AC1933" s="107" t="e">
        <f t="shared" si="525"/>
        <v>#VALUE!</v>
      </c>
      <c r="AG1933" s="8">
        <f t="shared" si="526"/>
        <v>0</v>
      </c>
      <c r="AI1933" s="8">
        <f t="shared" si="513"/>
        <v>0</v>
      </c>
      <c r="AK1933" t="s">
        <v>577</v>
      </c>
      <c r="AL1933" s="8">
        <f t="shared" si="514"/>
        <v>0</v>
      </c>
    </row>
    <row r="1934" spans="1:38" ht="15" x14ac:dyDescent="0.25">
      <c r="A1934" s="35">
        <f t="shared" si="515"/>
        <v>0</v>
      </c>
      <c r="C1934" s="35" t="str">
        <f t="shared" si="516"/>
        <v/>
      </c>
      <c r="G1934" s="8">
        <f t="shared" si="517"/>
        <v>0</v>
      </c>
      <c r="I1934" s="8">
        <f t="shared" si="510"/>
        <v>0</v>
      </c>
      <c r="K1934" t="s">
        <v>577</v>
      </c>
      <c r="L1934" s="8">
        <f t="shared" si="511"/>
        <v>0</v>
      </c>
      <c r="O1934" s="35" t="str">
        <f t="shared" si="518"/>
        <v>?utm_source=yandex&amp;utm_medium=cpc&amp;utm_campaign=&amp;utm_content=&amp;utm_term={keyword}&amp;utm_device={device_type}</v>
      </c>
      <c r="P1934" s="35" t="str">
        <f t="shared" si="512"/>
        <v/>
      </c>
      <c r="Q1934" s="8">
        <f t="shared" si="519"/>
        <v>0</v>
      </c>
      <c r="T1934" s="8" t="s">
        <v>751</v>
      </c>
      <c r="U1934" s="8" t="str">
        <f t="shared" si="520"/>
        <v>,</v>
      </c>
      <c r="W1934" s="35" t="str">
        <f t="shared" si="521"/>
        <v/>
      </c>
      <c r="X1934" s="35" t="s">
        <v>753</v>
      </c>
      <c r="Y1934" s="35" t="s">
        <v>754</v>
      </c>
      <c r="Z1934" s="35" t="str">
        <f t="shared" si="522"/>
        <v/>
      </c>
      <c r="AA1934" s="35" t="e">
        <f t="shared" si="523"/>
        <v>#VALUE!</v>
      </c>
      <c r="AB1934" s="35" t="str">
        <f t="shared" si="524"/>
        <v>{keyword:}</v>
      </c>
      <c r="AC1934" s="107" t="e">
        <f t="shared" si="525"/>
        <v>#VALUE!</v>
      </c>
      <c r="AG1934" s="8">
        <f t="shared" si="526"/>
        <v>0</v>
      </c>
      <c r="AI1934" s="8">
        <f t="shared" si="513"/>
        <v>0</v>
      </c>
      <c r="AK1934" t="s">
        <v>577</v>
      </c>
      <c r="AL1934" s="8">
        <f t="shared" si="514"/>
        <v>0</v>
      </c>
    </row>
    <row r="1935" spans="1:38" ht="15" customHeight="1" x14ac:dyDescent="0.25">
      <c r="A1935" s="35">
        <f t="shared" si="515"/>
        <v>0</v>
      </c>
      <c r="C1935" s="35" t="str">
        <f t="shared" si="516"/>
        <v/>
      </c>
      <c r="G1935" s="8">
        <f t="shared" si="517"/>
        <v>0</v>
      </c>
      <c r="I1935" s="8">
        <f t="shared" si="510"/>
        <v>0</v>
      </c>
      <c r="K1935" t="s">
        <v>577</v>
      </c>
      <c r="L1935" s="8">
        <f t="shared" si="511"/>
        <v>0</v>
      </c>
      <c r="O1935" s="35" t="str">
        <f t="shared" si="518"/>
        <v>?utm_source=yandex&amp;utm_medium=cpc&amp;utm_campaign=&amp;utm_content=&amp;utm_term={keyword}&amp;utm_device={device_type}</v>
      </c>
      <c r="P1935" s="35" t="str">
        <f t="shared" si="512"/>
        <v/>
      </c>
      <c r="Q1935" s="8">
        <f t="shared" si="519"/>
        <v>0</v>
      </c>
      <c r="T1935" s="8" t="s">
        <v>751</v>
      </c>
      <c r="U1935" s="8" t="str">
        <f t="shared" si="520"/>
        <v>,</v>
      </c>
      <c r="W1935" s="35" t="str">
        <f t="shared" si="521"/>
        <v/>
      </c>
      <c r="X1935" s="35" t="s">
        <v>753</v>
      </c>
      <c r="Y1935" s="35" t="s">
        <v>754</v>
      </c>
      <c r="Z1935" s="35" t="str">
        <f t="shared" si="522"/>
        <v/>
      </c>
      <c r="AA1935" s="35" t="e">
        <f t="shared" si="523"/>
        <v>#VALUE!</v>
      </c>
      <c r="AB1935" s="35" t="str">
        <f t="shared" si="524"/>
        <v>{keyword:}</v>
      </c>
      <c r="AC1935" s="107" t="e">
        <f t="shared" si="525"/>
        <v>#VALUE!</v>
      </c>
      <c r="AG1935" s="8">
        <f t="shared" si="526"/>
        <v>0</v>
      </c>
      <c r="AI1935" s="8">
        <f t="shared" si="513"/>
        <v>0</v>
      </c>
      <c r="AK1935" t="s">
        <v>577</v>
      </c>
      <c r="AL1935" s="8">
        <f t="shared" si="514"/>
        <v>0</v>
      </c>
    </row>
    <row r="1936" spans="1:38" ht="15" x14ac:dyDescent="0.25">
      <c r="A1936" s="35">
        <f t="shared" si="515"/>
        <v>0</v>
      </c>
      <c r="C1936" s="35" t="str">
        <f t="shared" si="516"/>
        <v/>
      </c>
      <c r="G1936" s="8">
        <f t="shared" si="517"/>
        <v>0</v>
      </c>
      <c r="I1936" s="8">
        <f t="shared" si="510"/>
        <v>0</v>
      </c>
      <c r="K1936" t="s">
        <v>577</v>
      </c>
      <c r="L1936" s="8">
        <f t="shared" si="511"/>
        <v>0</v>
      </c>
      <c r="O1936" s="35" t="str">
        <f t="shared" si="518"/>
        <v>?utm_source=yandex&amp;utm_medium=cpc&amp;utm_campaign=&amp;utm_content=&amp;utm_term={keyword}&amp;utm_device={device_type}</v>
      </c>
      <c r="P1936" s="35" t="str">
        <f t="shared" si="512"/>
        <v/>
      </c>
      <c r="Q1936" s="8">
        <f t="shared" si="519"/>
        <v>0</v>
      </c>
      <c r="T1936" s="8" t="s">
        <v>751</v>
      </c>
      <c r="U1936" s="8" t="str">
        <f t="shared" si="520"/>
        <v>,</v>
      </c>
      <c r="W1936" s="35" t="str">
        <f t="shared" si="521"/>
        <v/>
      </c>
      <c r="X1936" s="35" t="s">
        <v>753</v>
      </c>
      <c r="Y1936" s="35" t="s">
        <v>754</v>
      </c>
      <c r="Z1936" s="35" t="str">
        <f t="shared" si="522"/>
        <v/>
      </c>
      <c r="AA1936" s="35" t="e">
        <f t="shared" si="523"/>
        <v>#VALUE!</v>
      </c>
      <c r="AB1936" s="35" t="str">
        <f t="shared" si="524"/>
        <v>{keyword:}</v>
      </c>
      <c r="AC1936" s="107" t="e">
        <f t="shared" si="525"/>
        <v>#VALUE!</v>
      </c>
      <c r="AG1936" s="8">
        <f t="shared" si="526"/>
        <v>0</v>
      </c>
      <c r="AI1936" s="8">
        <f t="shared" si="513"/>
        <v>0</v>
      </c>
      <c r="AK1936" t="s">
        <v>577</v>
      </c>
      <c r="AL1936" s="8">
        <f t="shared" si="514"/>
        <v>0</v>
      </c>
    </row>
    <row r="1937" spans="1:38" ht="15" customHeight="1" x14ac:dyDescent="0.25">
      <c r="A1937" s="35">
        <f t="shared" si="515"/>
        <v>0</v>
      </c>
      <c r="C1937" s="35" t="str">
        <f t="shared" si="516"/>
        <v/>
      </c>
      <c r="G1937" s="8">
        <f t="shared" si="517"/>
        <v>0</v>
      </c>
      <c r="I1937" s="8">
        <f t="shared" si="510"/>
        <v>0</v>
      </c>
      <c r="K1937" t="s">
        <v>577</v>
      </c>
      <c r="L1937" s="8">
        <f t="shared" si="511"/>
        <v>0</v>
      </c>
      <c r="O1937" s="35" t="str">
        <f t="shared" si="518"/>
        <v>?utm_source=yandex&amp;utm_medium=cpc&amp;utm_campaign=&amp;utm_content=&amp;utm_term={keyword}&amp;utm_device={device_type}</v>
      </c>
      <c r="P1937" s="35" t="str">
        <f t="shared" si="512"/>
        <v/>
      </c>
      <c r="Q1937" s="8">
        <f t="shared" si="519"/>
        <v>0</v>
      </c>
      <c r="T1937" s="8" t="s">
        <v>751</v>
      </c>
      <c r="U1937" s="8" t="str">
        <f t="shared" si="520"/>
        <v>,</v>
      </c>
      <c r="W1937" s="35" t="str">
        <f t="shared" si="521"/>
        <v/>
      </c>
      <c r="X1937" s="35" t="s">
        <v>753</v>
      </c>
      <c r="Y1937" s="35" t="s">
        <v>754</v>
      </c>
      <c r="Z1937" s="35" t="str">
        <f t="shared" si="522"/>
        <v/>
      </c>
      <c r="AA1937" s="35" t="e">
        <f t="shared" si="523"/>
        <v>#VALUE!</v>
      </c>
      <c r="AB1937" s="35" t="str">
        <f t="shared" si="524"/>
        <v>{keyword:}</v>
      </c>
      <c r="AC1937" s="107" t="e">
        <f t="shared" si="525"/>
        <v>#VALUE!</v>
      </c>
      <c r="AG1937" s="8">
        <f t="shared" si="526"/>
        <v>0</v>
      </c>
      <c r="AI1937" s="8">
        <f t="shared" si="513"/>
        <v>0</v>
      </c>
      <c r="AK1937" t="s">
        <v>577</v>
      </c>
      <c r="AL1937" s="8">
        <f t="shared" si="514"/>
        <v>0</v>
      </c>
    </row>
    <row r="1938" spans="1:38" ht="15" x14ac:dyDescent="0.25">
      <c r="A1938" s="35">
        <f t="shared" si="515"/>
        <v>0</v>
      </c>
      <c r="C1938" s="35" t="str">
        <f t="shared" si="516"/>
        <v/>
      </c>
      <c r="G1938" s="8">
        <f t="shared" si="517"/>
        <v>0</v>
      </c>
      <c r="I1938" s="8">
        <f t="shared" si="510"/>
        <v>0</v>
      </c>
      <c r="K1938" t="s">
        <v>577</v>
      </c>
      <c r="L1938" s="8">
        <f t="shared" si="511"/>
        <v>0</v>
      </c>
      <c r="O1938" s="35" t="str">
        <f t="shared" si="518"/>
        <v>?utm_source=yandex&amp;utm_medium=cpc&amp;utm_campaign=&amp;utm_content=&amp;utm_term={keyword}&amp;utm_device={device_type}</v>
      </c>
      <c r="P1938" s="35" t="str">
        <f t="shared" si="512"/>
        <v/>
      </c>
      <c r="Q1938" s="8">
        <f t="shared" si="519"/>
        <v>0</v>
      </c>
      <c r="T1938" s="8" t="s">
        <v>751</v>
      </c>
      <c r="U1938" s="8" t="str">
        <f t="shared" si="520"/>
        <v>,</v>
      </c>
      <c r="W1938" s="35" t="str">
        <f t="shared" si="521"/>
        <v/>
      </c>
      <c r="X1938" s="35" t="s">
        <v>753</v>
      </c>
      <c r="Y1938" s="35" t="s">
        <v>754</v>
      </c>
      <c r="Z1938" s="35" t="str">
        <f t="shared" si="522"/>
        <v/>
      </c>
      <c r="AA1938" s="35" t="e">
        <f t="shared" si="523"/>
        <v>#VALUE!</v>
      </c>
      <c r="AB1938" s="35" t="str">
        <f t="shared" si="524"/>
        <v>{keyword:}</v>
      </c>
      <c r="AC1938" s="107" t="e">
        <f t="shared" si="525"/>
        <v>#VALUE!</v>
      </c>
      <c r="AG1938" s="8">
        <f t="shared" si="526"/>
        <v>0</v>
      </c>
      <c r="AI1938" s="8">
        <f t="shared" si="513"/>
        <v>0</v>
      </c>
      <c r="AK1938" t="s">
        <v>577</v>
      </c>
      <c r="AL1938" s="8">
        <f t="shared" si="514"/>
        <v>0</v>
      </c>
    </row>
    <row r="1939" spans="1:38" ht="15" customHeight="1" x14ac:dyDescent="0.25">
      <c r="A1939" s="35">
        <f t="shared" si="515"/>
        <v>0</v>
      </c>
      <c r="C1939" s="35" t="str">
        <f t="shared" si="516"/>
        <v/>
      </c>
      <c r="G1939" s="8">
        <f t="shared" si="517"/>
        <v>0</v>
      </c>
      <c r="I1939" s="8">
        <f t="shared" si="510"/>
        <v>0</v>
      </c>
      <c r="K1939" t="s">
        <v>577</v>
      </c>
      <c r="L1939" s="8">
        <f t="shared" si="511"/>
        <v>0</v>
      </c>
      <c r="O1939" s="35" t="str">
        <f t="shared" si="518"/>
        <v>?utm_source=yandex&amp;utm_medium=cpc&amp;utm_campaign=&amp;utm_content=&amp;utm_term={keyword}&amp;utm_device={device_type}</v>
      </c>
      <c r="P1939" s="35" t="str">
        <f t="shared" si="512"/>
        <v/>
      </c>
      <c r="Q1939" s="8">
        <f t="shared" si="519"/>
        <v>0</v>
      </c>
      <c r="T1939" s="8" t="s">
        <v>751</v>
      </c>
      <c r="U1939" s="8" t="str">
        <f t="shared" si="520"/>
        <v>,</v>
      </c>
      <c r="W1939" s="35" t="str">
        <f t="shared" si="521"/>
        <v/>
      </c>
      <c r="X1939" s="35" t="s">
        <v>753</v>
      </c>
      <c r="Y1939" s="35" t="s">
        <v>754</v>
      </c>
      <c r="Z1939" s="35" t="str">
        <f t="shared" si="522"/>
        <v/>
      </c>
      <c r="AA1939" s="35" t="e">
        <f t="shared" si="523"/>
        <v>#VALUE!</v>
      </c>
      <c r="AB1939" s="35" t="str">
        <f t="shared" si="524"/>
        <v>{keyword:}</v>
      </c>
      <c r="AC1939" s="107" t="e">
        <f t="shared" si="525"/>
        <v>#VALUE!</v>
      </c>
      <c r="AG1939" s="8">
        <f t="shared" si="526"/>
        <v>0</v>
      </c>
      <c r="AI1939" s="8">
        <f t="shared" si="513"/>
        <v>0</v>
      </c>
      <c r="AK1939" t="s">
        <v>577</v>
      </c>
      <c r="AL1939" s="8">
        <f t="shared" si="514"/>
        <v>0</v>
      </c>
    </row>
    <row r="1940" spans="1:38" ht="15" x14ac:dyDescent="0.25">
      <c r="A1940" s="35">
        <f t="shared" si="515"/>
        <v>0</v>
      </c>
      <c r="C1940" s="35" t="str">
        <f t="shared" si="516"/>
        <v/>
      </c>
      <c r="G1940" s="8">
        <f t="shared" si="517"/>
        <v>0</v>
      </c>
      <c r="I1940" s="8">
        <f t="shared" si="510"/>
        <v>0</v>
      </c>
      <c r="K1940" t="s">
        <v>577</v>
      </c>
      <c r="L1940" s="8">
        <f t="shared" si="511"/>
        <v>0</v>
      </c>
      <c r="O1940" s="35" t="str">
        <f t="shared" si="518"/>
        <v>?utm_source=yandex&amp;utm_medium=cpc&amp;utm_campaign=&amp;utm_content=&amp;utm_term={keyword}&amp;utm_device={device_type}</v>
      </c>
      <c r="P1940" s="35" t="str">
        <f t="shared" si="512"/>
        <v/>
      </c>
      <c r="Q1940" s="8">
        <f t="shared" si="519"/>
        <v>0</v>
      </c>
      <c r="T1940" s="8" t="s">
        <v>751</v>
      </c>
      <c r="U1940" s="8" t="str">
        <f t="shared" si="520"/>
        <v>,</v>
      </c>
      <c r="W1940" s="35" t="str">
        <f t="shared" si="521"/>
        <v/>
      </c>
      <c r="X1940" s="35" t="s">
        <v>753</v>
      </c>
      <c r="Y1940" s="35" t="s">
        <v>754</v>
      </c>
      <c r="Z1940" s="35" t="str">
        <f t="shared" si="522"/>
        <v/>
      </c>
      <c r="AA1940" s="35" t="e">
        <f t="shared" si="523"/>
        <v>#VALUE!</v>
      </c>
      <c r="AB1940" s="35" t="str">
        <f t="shared" si="524"/>
        <v>{keyword:}</v>
      </c>
      <c r="AC1940" s="107" t="e">
        <f t="shared" si="525"/>
        <v>#VALUE!</v>
      </c>
      <c r="AG1940" s="8">
        <f t="shared" si="526"/>
        <v>0</v>
      </c>
      <c r="AI1940" s="8">
        <f t="shared" si="513"/>
        <v>0</v>
      </c>
      <c r="AK1940" t="s">
        <v>577</v>
      </c>
      <c r="AL1940" s="8">
        <f t="shared" si="514"/>
        <v>0</v>
      </c>
    </row>
    <row r="1941" spans="1:38" ht="15" customHeight="1" x14ac:dyDescent="0.25">
      <c r="A1941" s="35">
        <f t="shared" si="515"/>
        <v>0</v>
      </c>
      <c r="C1941" s="35" t="str">
        <f t="shared" si="516"/>
        <v/>
      </c>
      <c r="G1941" s="8">
        <f t="shared" si="517"/>
        <v>0</v>
      </c>
      <c r="I1941" s="8">
        <f t="shared" si="510"/>
        <v>0</v>
      </c>
      <c r="K1941" t="s">
        <v>577</v>
      </c>
      <c r="L1941" s="8">
        <f t="shared" si="511"/>
        <v>0</v>
      </c>
      <c r="O1941" s="35" t="str">
        <f t="shared" si="518"/>
        <v>?utm_source=yandex&amp;utm_medium=cpc&amp;utm_campaign=&amp;utm_content=&amp;utm_term={keyword}&amp;utm_device={device_type}</v>
      </c>
      <c r="P1941" s="35" t="str">
        <f t="shared" si="512"/>
        <v/>
      </c>
      <c r="Q1941" s="8">
        <f t="shared" si="519"/>
        <v>0</v>
      </c>
      <c r="T1941" s="8" t="s">
        <v>751</v>
      </c>
      <c r="U1941" s="8" t="str">
        <f t="shared" si="520"/>
        <v>,</v>
      </c>
      <c r="W1941" s="35" t="str">
        <f t="shared" si="521"/>
        <v/>
      </c>
      <c r="X1941" s="35" t="s">
        <v>753</v>
      </c>
      <c r="Y1941" s="35" t="s">
        <v>754</v>
      </c>
      <c r="Z1941" s="35" t="str">
        <f t="shared" si="522"/>
        <v/>
      </c>
      <c r="AA1941" s="35" t="e">
        <f t="shared" si="523"/>
        <v>#VALUE!</v>
      </c>
      <c r="AB1941" s="35" t="str">
        <f t="shared" si="524"/>
        <v>{keyword:}</v>
      </c>
      <c r="AC1941" s="107" t="e">
        <f t="shared" si="525"/>
        <v>#VALUE!</v>
      </c>
      <c r="AG1941" s="8">
        <f t="shared" si="526"/>
        <v>0</v>
      </c>
      <c r="AI1941" s="8">
        <f t="shared" si="513"/>
        <v>0</v>
      </c>
      <c r="AK1941" t="s">
        <v>577</v>
      </c>
      <c r="AL1941" s="8">
        <f t="shared" si="514"/>
        <v>0</v>
      </c>
    </row>
    <row r="1942" spans="1:38" ht="15" x14ac:dyDescent="0.25">
      <c r="A1942" s="35">
        <f t="shared" si="515"/>
        <v>0</v>
      </c>
      <c r="C1942" s="35" t="str">
        <f t="shared" si="516"/>
        <v/>
      </c>
      <c r="G1942" s="8">
        <f t="shared" si="517"/>
        <v>0</v>
      </c>
      <c r="I1942" s="8">
        <f t="shared" si="510"/>
        <v>0</v>
      </c>
      <c r="K1942" t="s">
        <v>577</v>
      </c>
      <c r="L1942" s="8">
        <f t="shared" si="511"/>
        <v>0</v>
      </c>
      <c r="O1942" s="35" t="str">
        <f t="shared" si="518"/>
        <v>?utm_source=yandex&amp;utm_medium=cpc&amp;utm_campaign=&amp;utm_content=&amp;utm_term={keyword}&amp;utm_device={device_type}</v>
      </c>
      <c r="P1942" s="35" t="str">
        <f t="shared" si="512"/>
        <v/>
      </c>
      <c r="Q1942" s="8">
        <f t="shared" si="519"/>
        <v>0</v>
      </c>
      <c r="T1942" s="8" t="s">
        <v>751</v>
      </c>
      <c r="U1942" s="8" t="str">
        <f t="shared" si="520"/>
        <v>,</v>
      </c>
      <c r="W1942" s="35" t="str">
        <f t="shared" si="521"/>
        <v/>
      </c>
      <c r="X1942" s="35" t="s">
        <v>753</v>
      </c>
      <c r="Y1942" s="35" t="s">
        <v>754</v>
      </c>
      <c r="Z1942" s="35" t="str">
        <f t="shared" si="522"/>
        <v/>
      </c>
      <c r="AA1942" s="35" t="e">
        <f t="shared" si="523"/>
        <v>#VALUE!</v>
      </c>
      <c r="AB1942" s="35" t="str">
        <f t="shared" si="524"/>
        <v>{keyword:}</v>
      </c>
      <c r="AC1942" s="107" t="e">
        <f t="shared" si="525"/>
        <v>#VALUE!</v>
      </c>
      <c r="AG1942" s="8">
        <f t="shared" si="526"/>
        <v>0</v>
      </c>
      <c r="AI1942" s="8">
        <f t="shared" si="513"/>
        <v>0</v>
      </c>
      <c r="AK1942" t="s">
        <v>577</v>
      </c>
      <c r="AL1942" s="8">
        <f t="shared" si="514"/>
        <v>0</v>
      </c>
    </row>
    <row r="1943" spans="1:38" ht="15" customHeight="1" x14ac:dyDescent="0.25">
      <c r="A1943" s="35">
        <f t="shared" si="515"/>
        <v>0</v>
      </c>
      <c r="C1943" s="35" t="str">
        <f t="shared" si="516"/>
        <v/>
      </c>
      <c r="G1943" s="8">
        <f t="shared" si="517"/>
        <v>0</v>
      </c>
      <c r="I1943" s="8">
        <f t="shared" si="510"/>
        <v>0</v>
      </c>
      <c r="K1943" t="s">
        <v>577</v>
      </c>
      <c r="L1943" s="8">
        <f t="shared" si="511"/>
        <v>0</v>
      </c>
      <c r="O1943" s="35" t="str">
        <f t="shared" si="518"/>
        <v>?utm_source=yandex&amp;utm_medium=cpc&amp;utm_campaign=&amp;utm_content=&amp;utm_term={keyword}&amp;utm_device={device_type}</v>
      </c>
      <c r="P1943" s="35" t="str">
        <f t="shared" si="512"/>
        <v/>
      </c>
      <c r="Q1943" s="8">
        <f t="shared" si="519"/>
        <v>0</v>
      </c>
      <c r="T1943" s="8" t="s">
        <v>751</v>
      </c>
      <c r="U1943" s="8" t="str">
        <f t="shared" si="520"/>
        <v>,</v>
      </c>
      <c r="W1943" s="35" t="str">
        <f t="shared" si="521"/>
        <v/>
      </c>
      <c r="X1943" s="35" t="s">
        <v>753</v>
      </c>
      <c r="Y1943" s="35" t="s">
        <v>754</v>
      </c>
      <c r="Z1943" s="35" t="str">
        <f t="shared" si="522"/>
        <v/>
      </c>
      <c r="AA1943" s="35" t="e">
        <f t="shared" si="523"/>
        <v>#VALUE!</v>
      </c>
      <c r="AB1943" s="35" t="str">
        <f t="shared" si="524"/>
        <v>{keyword:}</v>
      </c>
      <c r="AC1943" s="107" t="e">
        <f t="shared" si="525"/>
        <v>#VALUE!</v>
      </c>
      <c r="AG1943" s="8">
        <f t="shared" si="526"/>
        <v>0</v>
      </c>
      <c r="AI1943" s="8">
        <f t="shared" si="513"/>
        <v>0</v>
      </c>
      <c r="AK1943" t="s">
        <v>577</v>
      </c>
      <c r="AL1943" s="8">
        <f t="shared" si="514"/>
        <v>0</v>
      </c>
    </row>
    <row r="1944" spans="1:38" ht="15" x14ac:dyDescent="0.25">
      <c r="A1944" s="35">
        <f t="shared" si="515"/>
        <v>0</v>
      </c>
      <c r="C1944" s="35" t="str">
        <f t="shared" si="516"/>
        <v/>
      </c>
      <c r="G1944" s="8">
        <f t="shared" si="517"/>
        <v>0</v>
      </c>
      <c r="I1944" s="8">
        <f t="shared" si="510"/>
        <v>0</v>
      </c>
      <c r="K1944" t="s">
        <v>577</v>
      </c>
      <c r="L1944" s="8">
        <f t="shared" si="511"/>
        <v>0</v>
      </c>
      <c r="O1944" s="35" t="str">
        <f t="shared" si="518"/>
        <v>?utm_source=yandex&amp;utm_medium=cpc&amp;utm_campaign=&amp;utm_content=&amp;utm_term={keyword}&amp;utm_device={device_type}</v>
      </c>
      <c r="P1944" s="35" t="str">
        <f t="shared" si="512"/>
        <v/>
      </c>
      <c r="Q1944" s="8">
        <f t="shared" si="519"/>
        <v>0</v>
      </c>
      <c r="T1944" s="8" t="s">
        <v>751</v>
      </c>
      <c r="U1944" s="8" t="str">
        <f t="shared" si="520"/>
        <v>,</v>
      </c>
      <c r="W1944" s="35" t="str">
        <f t="shared" si="521"/>
        <v/>
      </c>
      <c r="X1944" s="35" t="s">
        <v>753</v>
      </c>
      <c r="Y1944" s="35" t="s">
        <v>754</v>
      </c>
      <c r="Z1944" s="35" t="str">
        <f t="shared" si="522"/>
        <v/>
      </c>
      <c r="AA1944" s="35" t="e">
        <f t="shared" si="523"/>
        <v>#VALUE!</v>
      </c>
      <c r="AB1944" s="35" t="str">
        <f t="shared" si="524"/>
        <v>{keyword:}</v>
      </c>
      <c r="AC1944" s="107" t="e">
        <f t="shared" si="525"/>
        <v>#VALUE!</v>
      </c>
      <c r="AG1944" s="8">
        <f t="shared" si="526"/>
        <v>0</v>
      </c>
      <c r="AI1944" s="8">
        <f t="shared" si="513"/>
        <v>0</v>
      </c>
      <c r="AK1944" t="s">
        <v>577</v>
      </c>
      <c r="AL1944" s="8">
        <f t="shared" si="514"/>
        <v>0</v>
      </c>
    </row>
    <row r="1945" spans="1:38" ht="15" customHeight="1" x14ac:dyDescent="0.25">
      <c r="A1945" s="35">
        <f t="shared" si="515"/>
        <v>0</v>
      </c>
      <c r="C1945" s="35" t="str">
        <f t="shared" si="516"/>
        <v/>
      </c>
      <c r="G1945" s="8">
        <f t="shared" si="517"/>
        <v>0</v>
      </c>
      <c r="I1945" s="8">
        <f t="shared" si="510"/>
        <v>0</v>
      </c>
      <c r="K1945" t="s">
        <v>577</v>
      </c>
      <c r="L1945" s="8">
        <f t="shared" si="511"/>
        <v>0</v>
      </c>
      <c r="O1945" s="35" t="str">
        <f t="shared" si="518"/>
        <v>?utm_source=yandex&amp;utm_medium=cpc&amp;utm_campaign=&amp;utm_content=&amp;utm_term={keyword}&amp;utm_device={device_type}</v>
      </c>
      <c r="P1945" s="35" t="str">
        <f t="shared" si="512"/>
        <v/>
      </c>
      <c r="Q1945" s="8">
        <f t="shared" si="519"/>
        <v>0</v>
      </c>
      <c r="T1945" s="8" t="s">
        <v>751</v>
      </c>
      <c r="U1945" s="8" t="str">
        <f t="shared" si="520"/>
        <v>,</v>
      </c>
      <c r="W1945" s="35" t="str">
        <f t="shared" si="521"/>
        <v/>
      </c>
      <c r="X1945" s="35" t="s">
        <v>753</v>
      </c>
      <c r="Y1945" s="35" t="s">
        <v>754</v>
      </c>
      <c r="Z1945" s="35" t="str">
        <f t="shared" si="522"/>
        <v/>
      </c>
      <c r="AA1945" s="35" t="e">
        <f t="shared" si="523"/>
        <v>#VALUE!</v>
      </c>
      <c r="AB1945" s="35" t="str">
        <f t="shared" si="524"/>
        <v>{keyword:}</v>
      </c>
      <c r="AC1945" s="107" t="e">
        <f t="shared" si="525"/>
        <v>#VALUE!</v>
      </c>
      <c r="AG1945" s="8">
        <f t="shared" si="526"/>
        <v>0</v>
      </c>
      <c r="AI1945" s="8">
        <f t="shared" si="513"/>
        <v>0</v>
      </c>
      <c r="AK1945" t="s">
        <v>577</v>
      </c>
      <c r="AL1945" s="8">
        <f t="shared" si="514"/>
        <v>0</v>
      </c>
    </row>
    <row r="1946" spans="1:38" ht="15" x14ac:dyDescent="0.25">
      <c r="A1946" s="35">
        <f t="shared" si="515"/>
        <v>0</v>
      </c>
      <c r="C1946" s="35" t="str">
        <f t="shared" si="516"/>
        <v/>
      </c>
      <c r="G1946" s="8">
        <f t="shared" si="517"/>
        <v>0</v>
      </c>
      <c r="I1946" s="8">
        <f t="shared" si="510"/>
        <v>0</v>
      </c>
      <c r="K1946" t="s">
        <v>577</v>
      </c>
      <c r="L1946" s="8">
        <f t="shared" si="511"/>
        <v>0</v>
      </c>
      <c r="O1946" s="35" t="str">
        <f t="shared" si="518"/>
        <v>?utm_source=yandex&amp;utm_medium=cpc&amp;utm_campaign=&amp;utm_content=&amp;utm_term={keyword}&amp;utm_device={device_type}</v>
      </c>
      <c r="P1946" s="35" t="str">
        <f t="shared" si="512"/>
        <v/>
      </c>
      <c r="Q1946" s="8">
        <f t="shared" si="519"/>
        <v>0</v>
      </c>
      <c r="T1946" s="8" t="s">
        <v>751</v>
      </c>
      <c r="U1946" s="8" t="str">
        <f t="shared" si="520"/>
        <v>,</v>
      </c>
      <c r="W1946" s="35" t="str">
        <f t="shared" si="521"/>
        <v/>
      </c>
      <c r="X1946" s="35" t="s">
        <v>753</v>
      </c>
      <c r="Y1946" s="35" t="s">
        <v>754</v>
      </c>
      <c r="Z1946" s="35" t="str">
        <f t="shared" si="522"/>
        <v/>
      </c>
      <c r="AA1946" s="35" t="e">
        <f t="shared" si="523"/>
        <v>#VALUE!</v>
      </c>
      <c r="AB1946" s="35" t="str">
        <f t="shared" si="524"/>
        <v>{keyword:}</v>
      </c>
      <c r="AC1946" s="107" t="e">
        <f t="shared" si="525"/>
        <v>#VALUE!</v>
      </c>
      <c r="AG1946" s="8">
        <f t="shared" si="526"/>
        <v>0</v>
      </c>
      <c r="AI1946" s="8">
        <f t="shared" si="513"/>
        <v>0</v>
      </c>
      <c r="AK1946" t="s">
        <v>577</v>
      </c>
      <c r="AL1946" s="8">
        <f t="shared" si="514"/>
        <v>0</v>
      </c>
    </row>
    <row r="1947" spans="1:38" ht="15" customHeight="1" x14ac:dyDescent="0.25">
      <c r="A1947" s="35">
        <f t="shared" si="515"/>
        <v>0</v>
      </c>
      <c r="C1947" s="35" t="str">
        <f t="shared" si="516"/>
        <v/>
      </c>
      <c r="G1947" s="8">
        <f t="shared" si="517"/>
        <v>0</v>
      </c>
      <c r="I1947" s="8">
        <f t="shared" si="510"/>
        <v>0</v>
      </c>
      <c r="K1947" t="s">
        <v>577</v>
      </c>
      <c r="L1947" s="8">
        <f t="shared" si="511"/>
        <v>0</v>
      </c>
      <c r="O1947" s="35" t="str">
        <f t="shared" si="518"/>
        <v>?utm_source=yandex&amp;utm_medium=cpc&amp;utm_campaign=&amp;utm_content=&amp;utm_term={keyword}&amp;utm_device={device_type}</v>
      </c>
      <c r="P1947" s="35" t="str">
        <f t="shared" si="512"/>
        <v/>
      </c>
      <c r="Q1947" s="8">
        <f t="shared" si="519"/>
        <v>0</v>
      </c>
      <c r="T1947" s="8" t="s">
        <v>751</v>
      </c>
      <c r="U1947" s="8" t="str">
        <f t="shared" si="520"/>
        <v>,</v>
      </c>
      <c r="W1947" s="35" t="str">
        <f t="shared" si="521"/>
        <v/>
      </c>
      <c r="X1947" s="35" t="s">
        <v>753</v>
      </c>
      <c r="Y1947" s="35" t="s">
        <v>754</v>
      </c>
      <c r="Z1947" s="35" t="str">
        <f t="shared" si="522"/>
        <v/>
      </c>
      <c r="AA1947" s="35" t="e">
        <f t="shared" si="523"/>
        <v>#VALUE!</v>
      </c>
      <c r="AB1947" s="35" t="str">
        <f t="shared" si="524"/>
        <v>{keyword:}</v>
      </c>
      <c r="AC1947" s="107" t="e">
        <f t="shared" si="525"/>
        <v>#VALUE!</v>
      </c>
      <c r="AG1947" s="8">
        <f t="shared" si="526"/>
        <v>0</v>
      </c>
      <c r="AI1947" s="8">
        <f t="shared" si="513"/>
        <v>0</v>
      </c>
      <c r="AK1947" t="s">
        <v>577</v>
      </c>
      <c r="AL1947" s="8">
        <f t="shared" si="514"/>
        <v>0</v>
      </c>
    </row>
    <row r="1948" spans="1:38" ht="15" x14ac:dyDescent="0.25">
      <c r="A1948" s="35">
        <f t="shared" si="515"/>
        <v>0</v>
      </c>
      <c r="C1948" s="35" t="str">
        <f t="shared" si="516"/>
        <v/>
      </c>
      <c r="G1948" s="8">
        <f t="shared" si="517"/>
        <v>0</v>
      </c>
      <c r="I1948" s="8">
        <f t="shared" si="510"/>
        <v>0</v>
      </c>
      <c r="K1948" t="s">
        <v>577</v>
      </c>
      <c r="L1948" s="8">
        <f t="shared" si="511"/>
        <v>0</v>
      </c>
      <c r="O1948" s="35" t="str">
        <f t="shared" si="518"/>
        <v>?utm_source=yandex&amp;utm_medium=cpc&amp;utm_campaign=&amp;utm_content=&amp;utm_term={keyword}&amp;utm_device={device_type}</v>
      </c>
      <c r="P1948" s="35" t="str">
        <f t="shared" si="512"/>
        <v/>
      </c>
      <c r="Q1948" s="8">
        <f t="shared" si="519"/>
        <v>0</v>
      </c>
      <c r="T1948" s="8" t="s">
        <v>751</v>
      </c>
      <c r="U1948" s="8" t="str">
        <f t="shared" si="520"/>
        <v>,</v>
      </c>
      <c r="W1948" s="35" t="str">
        <f t="shared" si="521"/>
        <v/>
      </c>
      <c r="X1948" s="35" t="s">
        <v>753</v>
      </c>
      <c r="Y1948" s="35" t="s">
        <v>754</v>
      </c>
      <c r="Z1948" s="35" t="str">
        <f t="shared" si="522"/>
        <v/>
      </c>
      <c r="AA1948" s="35" t="e">
        <f t="shared" si="523"/>
        <v>#VALUE!</v>
      </c>
      <c r="AB1948" s="35" t="str">
        <f t="shared" si="524"/>
        <v>{keyword:}</v>
      </c>
      <c r="AC1948" s="107" t="e">
        <f t="shared" si="525"/>
        <v>#VALUE!</v>
      </c>
      <c r="AG1948" s="8">
        <f t="shared" si="526"/>
        <v>0</v>
      </c>
      <c r="AI1948" s="8">
        <f t="shared" si="513"/>
        <v>0</v>
      </c>
      <c r="AK1948" t="s">
        <v>577</v>
      </c>
      <c r="AL1948" s="8">
        <f t="shared" si="514"/>
        <v>0</v>
      </c>
    </row>
    <row r="1949" spans="1:38" ht="15" customHeight="1" x14ac:dyDescent="0.25">
      <c r="A1949" s="35">
        <f t="shared" si="515"/>
        <v>0</v>
      </c>
      <c r="C1949" s="35" t="str">
        <f t="shared" si="516"/>
        <v/>
      </c>
      <c r="G1949" s="8">
        <f t="shared" si="517"/>
        <v>0</v>
      </c>
      <c r="I1949" s="8">
        <f t="shared" si="510"/>
        <v>0</v>
      </c>
      <c r="K1949" t="s">
        <v>577</v>
      </c>
      <c r="L1949" s="8">
        <f t="shared" si="511"/>
        <v>0</v>
      </c>
      <c r="O1949" s="35" t="str">
        <f t="shared" si="518"/>
        <v>?utm_source=yandex&amp;utm_medium=cpc&amp;utm_campaign=&amp;utm_content=&amp;utm_term={keyword}&amp;utm_device={device_type}</v>
      </c>
      <c r="P1949" s="35" t="str">
        <f t="shared" si="512"/>
        <v/>
      </c>
      <c r="Q1949" s="8">
        <f t="shared" si="519"/>
        <v>0</v>
      </c>
      <c r="T1949" s="8" t="s">
        <v>751</v>
      </c>
      <c r="U1949" s="8" t="str">
        <f t="shared" si="520"/>
        <v>,</v>
      </c>
      <c r="W1949" s="35" t="str">
        <f t="shared" si="521"/>
        <v/>
      </c>
      <c r="X1949" s="35" t="s">
        <v>753</v>
      </c>
      <c r="Y1949" s="35" t="s">
        <v>754</v>
      </c>
      <c r="Z1949" s="35" t="str">
        <f t="shared" si="522"/>
        <v/>
      </c>
      <c r="AA1949" s="35" t="e">
        <f t="shared" si="523"/>
        <v>#VALUE!</v>
      </c>
      <c r="AB1949" s="35" t="str">
        <f t="shared" si="524"/>
        <v>{keyword:}</v>
      </c>
      <c r="AC1949" s="107" t="e">
        <f t="shared" si="525"/>
        <v>#VALUE!</v>
      </c>
      <c r="AG1949" s="8">
        <f t="shared" si="526"/>
        <v>0</v>
      </c>
      <c r="AI1949" s="8">
        <f t="shared" si="513"/>
        <v>0</v>
      </c>
      <c r="AK1949" t="s">
        <v>577</v>
      </c>
      <c r="AL1949" s="8">
        <f t="shared" si="514"/>
        <v>0</v>
      </c>
    </row>
    <row r="1950" spans="1:38" ht="15" x14ac:dyDescent="0.25">
      <c r="A1950" s="35">
        <f t="shared" si="515"/>
        <v>0</v>
      </c>
      <c r="C1950" s="35" t="str">
        <f t="shared" si="516"/>
        <v/>
      </c>
      <c r="G1950" s="8">
        <f t="shared" si="517"/>
        <v>0</v>
      </c>
      <c r="I1950" s="8">
        <f t="shared" si="510"/>
        <v>0</v>
      </c>
      <c r="K1950" t="s">
        <v>577</v>
      </c>
      <c r="L1950" s="8">
        <f t="shared" si="511"/>
        <v>0</v>
      </c>
      <c r="O1950" s="35" t="str">
        <f t="shared" si="518"/>
        <v>?utm_source=yandex&amp;utm_medium=cpc&amp;utm_campaign=&amp;utm_content=&amp;utm_term={keyword}&amp;utm_device={device_type}</v>
      </c>
      <c r="P1950" s="35" t="str">
        <f t="shared" si="512"/>
        <v/>
      </c>
      <c r="Q1950" s="8">
        <f t="shared" si="519"/>
        <v>0</v>
      </c>
      <c r="T1950" s="8" t="s">
        <v>751</v>
      </c>
      <c r="U1950" s="8" t="str">
        <f t="shared" si="520"/>
        <v>,</v>
      </c>
      <c r="W1950" s="35" t="str">
        <f t="shared" si="521"/>
        <v/>
      </c>
      <c r="X1950" s="35" t="s">
        <v>753</v>
      </c>
      <c r="Y1950" s="35" t="s">
        <v>754</v>
      </c>
      <c r="Z1950" s="35" t="str">
        <f t="shared" si="522"/>
        <v/>
      </c>
      <c r="AA1950" s="35" t="e">
        <f t="shared" si="523"/>
        <v>#VALUE!</v>
      </c>
      <c r="AB1950" s="35" t="str">
        <f t="shared" si="524"/>
        <v>{keyword:}</v>
      </c>
      <c r="AC1950" s="107" t="e">
        <f t="shared" si="525"/>
        <v>#VALUE!</v>
      </c>
      <c r="AG1950" s="8">
        <f t="shared" si="526"/>
        <v>0</v>
      </c>
      <c r="AI1950" s="8">
        <f t="shared" si="513"/>
        <v>0</v>
      </c>
      <c r="AK1950" t="s">
        <v>577</v>
      </c>
      <c r="AL1950" s="8">
        <f t="shared" si="514"/>
        <v>0</v>
      </c>
    </row>
    <row r="1951" spans="1:38" ht="15" customHeight="1" x14ac:dyDescent="0.25">
      <c r="A1951" s="35">
        <f t="shared" si="515"/>
        <v>0</v>
      </c>
      <c r="C1951" s="35" t="str">
        <f t="shared" si="516"/>
        <v/>
      </c>
      <c r="G1951" s="8">
        <f t="shared" si="517"/>
        <v>0</v>
      </c>
      <c r="I1951" s="8">
        <f t="shared" si="510"/>
        <v>0</v>
      </c>
      <c r="K1951" t="s">
        <v>577</v>
      </c>
      <c r="L1951" s="8">
        <f t="shared" si="511"/>
        <v>0</v>
      </c>
      <c r="O1951" s="35" t="str">
        <f t="shared" si="518"/>
        <v>?utm_source=yandex&amp;utm_medium=cpc&amp;utm_campaign=&amp;utm_content=&amp;utm_term={keyword}&amp;utm_device={device_type}</v>
      </c>
      <c r="P1951" s="35" t="str">
        <f t="shared" si="512"/>
        <v/>
      </c>
      <c r="Q1951" s="8">
        <f t="shared" si="519"/>
        <v>0</v>
      </c>
      <c r="T1951" s="8" t="s">
        <v>751</v>
      </c>
      <c r="U1951" s="8" t="str">
        <f t="shared" si="520"/>
        <v>,</v>
      </c>
      <c r="W1951" s="35" t="str">
        <f t="shared" si="521"/>
        <v/>
      </c>
      <c r="X1951" s="35" t="s">
        <v>753</v>
      </c>
      <c r="Y1951" s="35" t="s">
        <v>754</v>
      </c>
      <c r="Z1951" s="35" t="str">
        <f t="shared" si="522"/>
        <v/>
      </c>
      <c r="AA1951" s="35" t="e">
        <f t="shared" si="523"/>
        <v>#VALUE!</v>
      </c>
      <c r="AB1951" s="35" t="str">
        <f t="shared" si="524"/>
        <v>{keyword:}</v>
      </c>
      <c r="AC1951" s="107" t="e">
        <f t="shared" si="525"/>
        <v>#VALUE!</v>
      </c>
      <c r="AG1951" s="8">
        <f t="shared" si="526"/>
        <v>0</v>
      </c>
      <c r="AI1951" s="8">
        <f t="shared" si="513"/>
        <v>0</v>
      </c>
      <c r="AK1951" t="s">
        <v>577</v>
      </c>
      <c r="AL1951" s="8">
        <f t="shared" si="514"/>
        <v>0</v>
      </c>
    </row>
    <row r="1952" spans="1:38" ht="15" x14ac:dyDescent="0.25">
      <c r="A1952" s="35">
        <f t="shared" si="515"/>
        <v>0</v>
      </c>
      <c r="C1952" s="35" t="str">
        <f t="shared" si="516"/>
        <v/>
      </c>
      <c r="G1952" s="8">
        <f t="shared" si="517"/>
        <v>0</v>
      </c>
      <c r="I1952" s="8">
        <f t="shared" si="510"/>
        <v>0</v>
      </c>
      <c r="K1952" t="s">
        <v>577</v>
      </c>
      <c r="L1952" s="8">
        <f t="shared" si="511"/>
        <v>0</v>
      </c>
      <c r="O1952" s="35" t="str">
        <f t="shared" si="518"/>
        <v>?utm_source=yandex&amp;utm_medium=cpc&amp;utm_campaign=&amp;utm_content=&amp;utm_term={keyword}&amp;utm_device={device_type}</v>
      </c>
      <c r="P1952" s="35" t="str">
        <f t="shared" si="512"/>
        <v/>
      </c>
      <c r="Q1952" s="8">
        <f t="shared" si="519"/>
        <v>0</v>
      </c>
      <c r="T1952" s="8" t="s">
        <v>751</v>
      </c>
      <c r="U1952" s="8" t="str">
        <f t="shared" si="520"/>
        <v>,</v>
      </c>
      <c r="W1952" s="35" t="str">
        <f t="shared" si="521"/>
        <v/>
      </c>
      <c r="X1952" s="35" t="s">
        <v>753</v>
      </c>
      <c r="Y1952" s="35" t="s">
        <v>754</v>
      </c>
      <c r="Z1952" s="35" t="str">
        <f t="shared" si="522"/>
        <v/>
      </c>
      <c r="AA1952" s="35" t="e">
        <f t="shared" si="523"/>
        <v>#VALUE!</v>
      </c>
      <c r="AB1952" s="35" t="str">
        <f t="shared" si="524"/>
        <v>{keyword:}</v>
      </c>
      <c r="AC1952" s="107" t="e">
        <f t="shared" si="525"/>
        <v>#VALUE!</v>
      </c>
      <c r="AG1952" s="8">
        <f t="shared" si="526"/>
        <v>0</v>
      </c>
      <c r="AI1952" s="8">
        <f t="shared" si="513"/>
        <v>0</v>
      </c>
      <c r="AK1952" t="s">
        <v>577</v>
      </c>
      <c r="AL1952" s="8">
        <f t="shared" si="514"/>
        <v>0</v>
      </c>
    </row>
    <row r="1953" spans="1:38" ht="15" customHeight="1" x14ac:dyDescent="0.25">
      <c r="A1953" s="35">
        <f t="shared" si="515"/>
        <v>0</v>
      </c>
      <c r="C1953" s="35" t="str">
        <f t="shared" si="516"/>
        <v/>
      </c>
      <c r="G1953" s="8">
        <f t="shared" si="517"/>
        <v>0</v>
      </c>
      <c r="I1953" s="8">
        <f t="shared" si="510"/>
        <v>0</v>
      </c>
      <c r="K1953" t="s">
        <v>577</v>
      </c>
      <c r="L1953" s="8">
        <f t="shared" si="511"/>
        <v>0</v>
      </c>
      <c r="O1953" s="35" t="str">
        <f t="shared" si="518"/>
        <v>?utm_source=yandex&amp;utm_medium=cpc&amp;utm_campaign=&amp;utm_content=&amp;utm_term={keyword}&amp;utm_device={device_type}</v>
      </c>
      <c r="P1953" s="35" t="str">
        <f t="shared" si="512"/>
        <v/>
      </c>
      <c r="Q1953" s="8">
        <f t="shared" si="519"/>
        <v>0</v>
      </c>
      <c r="T1953" s="8" t="s">
        <v>751</v>
      </c>
      <c r="U1953" s="8" t="str">
        <f t="shared" si="520"/>
        <v>,</v>
      </c>
      <c r="W1953" s="35" t="str">
        <f t="shared" si="521"/>
        <v/>
      </c>
      <c r="X1953" s="35" t="s">
        <v>753</v>
      </c>
      <c r="Y1953" s="35" t="s">
        <v>754</v>
      </c>
      <c r="Z1953" s="35" t="str">
        <f t="shared" si="522"/>
        <v/>
      </c>
      <c r="AA1953" s="35" t="e">
        <f t="shared" si="523"/>
        <v>#VALUE!</v>
      </c>
      <c r="AB1953" s="35" t="str">
        <f t="shared" si="524"/>
        <v>{keyword:}</v>
      </c>
      <c r="AC1953" s="107" t="e">
        <f t="shared" si="525"/>
        <v>#VALUE!</v>
      </c>
      <c r="AG1953" s="8">
        <f t="shared" si="526"/>
        <v>0</v>
      </c>
      <c r="AI1953" s="8">
        <f t="shared" si="513"/>
        <v>0</v>
      </c>
      <c r="AK1953" t="s">
        <v>577</v>
      </c>
      <c r="AL1953" s="8">
        <f t="shared" si="514"/>
        <v>0</v>
      </c>
    </row>
    <row r="1954" spans="1:38" ht="15" x14ac:dyDescent="0.25">
      <c r="A1954" s="35">
        <f t="shared" si="515"/>
        <v>0</v>
      </c>
      <c r="C1954" s="35" t="str">
        <f t="shared" si="516"/>
        <v/>
      </c>
      <c r="G1954" s="8">
        <f t="shared" si="517"/>
        <v>0</v>
      </c>
      <c r="I1954" s="8">
        <f t="shared" si="510"/>
        <v>0</v>
      </c>
      <c r="K1954" t="s">
        <v>577</v>
      </c>
      <c r="L1954" s="8">
        <f t="shared" si="511"/>
        <v>0</v>
      </c>
      <c r="O1954" s="35" t="str">
        <f t="shared" si="518"/>
        <v>?utm_source=yandex&amp;utm_medium=cpc&amp;utm_campaign=&amp;utm_content=&amp;utm_term={keyword}&amp;utm_device={device_type}</v>
      </c>
      <c r="P1954" s="35" t="str">
        <f t="shared" si="512"/>
        <v/>
      </c>
      <c r="Q1954" s="8">
        <f t="shared" si="519"/>
        <v>0</v>
      </c>
      <c r="T1954" s="8" t="s">
        <v>751</v>
      </c>
      <c r="U1954" s="8" t="str">
        <f t="shared" si="520"/>
        <v>,</v>
      </c>
      <c r="W1954" s="35" t="str">
        <f t="shared" si="521"/>
        <v/>
      </c>
      <c r="X1954" s="35" t="s">
        <v>753</v>
      </c>
      <c r="Y1954" s="35" t="s">
        <v>754</v>
      </c>
      <c r="Z1954" s="35" t="str">
        <f t="shared" si="522"/>
        <v/>
      </c>
      <c r="AA1954" s="35" t="e">
        <f t="shared" si="523"/>
        <v>#VALUE!</v>
      </c>
      <c r="AB1954" s="35" t="str">
        <f t="shared" si="524"/>
        <v>{keyword:}</v>
      </c>
      <c r="AC1954" s="107" t="e">
        <f t="shared" si="525"/>
        <v>#VALUE!</v>
      </c>
      <c r="AG1954" s="8">
        <f t="shared" si="526"/>
        <v>0</v>
      </c>
      <c r="AI1954" s="8">
        <f t="shared" si="513"/>
        <v>0</v>
      </c>
      <c r="AK1954" t="s">
        <v>577</v>
      </c>
      <c r="AL1954" s="8">
        <f t="shared" si="514"/>
        <v>0</v>
      </c>
    </row>
    <row r="1955" spans="1:38" ht="15" customHeight="1" x14ac:dyDescent="0.25">
      <c r="A1955" s="35">
        <f t="shared" si="515"/>
        <v>0</v>
      </c>
      <c r="C1955" s="35" t="str">
        <f t="shared" si="516"/>
        <v/>
      </c>
      <c r="G1955" s="8">
        <f t="shared" si="517"/>
        <v>0</v>
      </c>
      <c r="I1955" s="8">
        <f t="shared" si="510"/>
        <v>0</v>
      </c>
      <c r="K1955" t="s">
        <v>577</v>
      </c>
      <c r="L1955" s="8">
        <f t="shared" si="511"/>
        <v>0</v>
      </c>
      <c r="O1955" s="35" t="str">
        <f t="shared" si="518"/>
        <v>?utm_source=yandex&amp;utm_medium=cpc&amp;utm_campaign=&amp;utm_content=&amp;utm_term={keyword}&amp;utm_device={device_type}</v>
      </c>
      <c r="P1955" s="35" t="str">
        <f t="shared" si="512"/>
        <v/>
      </c>
      <c r="Q1955" s="8">
        <f t="shared" si="519"/>
        <v>0</v>
      </c>
      <c r="T1955" s="8" t="s">
        <v>751</v>
      </c>
      <c r="U1955" s="8" t="str">
        <f t="shared" si="520"/>
        <v>,</v>
      </c>
      <c r="W1955" s="35" t="str">
        <f t="shared" si="521"/>
        <v/>
      </c>
      <c r="X1955" s="35" t="s">
        <v>753</v>
      </c>
      <c r="Y1955" s="35" t="s">
        <v>754</v>
      </c>
      <c r="Z1955" s="35" t="str">
        <f t="shared" si="522"/>
        <v/>
      </c>
      <c r="AA1955" s="35" t="e">
        <f t="shared" si="523"/>
        <v>#VALUE!</v>
      </c>
      <c r="AB1955" s="35" t="str">
        <f t="shared" si="524"/>
        <v>{keyword:}</v>
      </c>
      <c r="AC1955" s="107" t="e">
        <f t="shared" si="525"/>
        <v>#VALUE!</v>
      </c>
      <c r="AG1955" s="8">
        <f t="shared" si="526"/>
        <v>0</v>
      </c>
      <c r="AI1955" s="8">
        <f t="shared" si="513"/>
        <v>0</v>
      </c>
      <c r="AK1955" t="s">
        <v>577</v>
      </c>
      <c r="AL1955" s="8">
        <f t="shared" si="514"/>
        <v>0</v>
      </c>
    </row>
    <row r="1956" spans="1:38" ht="15" x14ac:dyDescent="0.25">
      <c r="A1956" s="35">
        <f t="shared" si="515"/>
        <v>0</v>
      </c>
      <c r="C1956" s="35" t="str">
        <f t="shared" si="516"/>
        <v/>
      </c>
      <c r="G1956" s="8">
        <f t="shared" si="517"/>
        <v>0</v>
      </c>
      <c r="I1956" s="8">
        <f t="shared" si="510"/>
        <v>0</v>
      </c>
      <c r="K1956" t="s">
        <v>577</v>
      </c>
      <c r="L1956" s="8">
        <f t="shared" si="511"/>
        <v>0</v>
      </c>
      <c r="O1956" s="35" t="str">
        <f t="shared" si="518"/>
        <v>?utm_source=yandex&amp;utm_medium=cpc&amp;utm_campaign=&amp;utm_content=&amp;utm_term={keyword}&amp;utm_device={device_type}</v>
      </c>
      <c r="P1956" s="35" t="str">
        <f t="shared" si="512"/>
        <v/>
      </c>
      <c r="Q1956" s="8">
        <f t="shared" si="519"/>
        <v>0</v>
      </c>
      <c r="T1956" s="8" t="s">
        <v>751</v>
      </c>
      <c r="U1956" s="8" t="str">
        <f t="shared" si="520"/>
        <v>,</v>
      </c>
      <c r="W1956" s="35" t="str">
        <f t="shared" si="521"/>
        <v/>
      </c>
      <c r="X1956" s="35" t="s">
        <v>753</v>
      </c>
      <c r="Y1956" s="35" t="s">
        <v>754</v>
      </c>
      <c r="Z1956" s="35" t="str">
        <f t="shared" si="522"/>
        <v/>
      </c>
      <c r="AA1956" s="35" t="e">
        <f t="shared" si="523"/>
        <v>#VALUE!</v>
      </c>
      <c r="AB1956" s="35" t="str">
        <f t="shared" si="524"/>
        <v>{keyword:}</v>
      </c>
      <c r="AC1956" s="107" t="e">
        <f t="shared" si="525"/>
        <v>#VALUE!</v>
      </c>
      <c r="AG1956" s="8">
        <f t="shared" si="526"/>
        <v>0</v>
      </c>
      <c r="AI1956" s="8">
        <f t="shared" si="513"/>
        <v>0</v>
      </c>
      <c r="AK1956" t="s">
        <v>577</v>
      </c>
      <c r="AL1956" s="8">
        <f t="shared" si="514"/>
        <v>0</v>
      </c>
    </row>
    <row r="1957" spans="1:38" ht="15" customHeight="1" x14ac:dyDescent="0.25">
      <c r="A1957" s="35">
        <f t="shared" si="515"/>
        <v>0</v>
      </c>
      <c r="C1957" s="35" t="str">
        <f t="shared" si="516"/>
        <v/>
      </c>
      <c r="G1957" s="8">
        <f t="shared" si="517"/>
        <v>0</v>
      </c>
      <c r="I1957" s="8">
        <f t="shared" si="510"/>
        <v>0</v>
      </c>
      <c r="K1957" t="s">
        <v>577</v>
      </c>
      <c r="L1957" s="8">
        <f t="shared" si="511"/>
        <v>0</v>
      </c>
      <c r="O1957" s="35" t="str">
        <f t="shared" si="518"/>
        <v>?utm_source=yandex&amp;utm_medium=cpc&amp;utm_campaign=&amp;utm_content=&amp;utm_term={keyword}&amp;utm_device={device_type}</v>
      </c>
      <c r="P1957" s="35" t="str">
        <f t="shared" si="512"/>
        <v/>
      </c>
      <c r="Q1957" s="8">
        <f t="shared" si="519"/>
        <v>0</v>
      </c>
      <c r="T1957" s="8" t="s">
        <v>751</v>
      </c>
      <c r="U1957" s="8" t="str">
        <f t="shared" si="520"/>
        <v>,</v>
      </c>
      <c r="W1957" s="35" t="str">
        <f t="shared" si="521"/>
        <v/>
      </c>
      <c r="X1957" s="35" t="s">
        <v>753</v>
      </c>
      <c r="Y1957" s="35" t="s">
        <v>754</v>
      </c>
      <c r="Z1957" s="35" t="str">
        <f t="shared" si="522"/>
        <v/>
      </c>
      <c r="AA1957" s="35" t="e">
        <f t="shared" si="523"/>
        <v>#VALUE!</v>
      </c>
      <c r="AB1957" s="35" t="str">
        <f t="shared" si="524"/>
        <v>{keyword:}</v>
      </c>
      <c r="AC1957" s="107" t="e">
        <f t="shared" si="525"/>
        <v>#VALUE!</v>
      </c>
      <c r="AG1957" s="8">
        <f t="shared" si="526"/>
        <v>0</v>
      </c>
      <c r="AI1957" s="8">
        <f t="shared" si="513"/>
        <v>0</v>
      </c>
      <c r="AK1957" t="s">
        <v>577</v>
      </c>
      <c r="AL1957" s="8">
        <f t="shared" si="514"/>
        <v>0</v>
      </c>
    </row>
    <row r="1958" spans="1:38" ht="15" x14ac:dyDescent="0.25">
      <c r="A1958" s="35">
        <f t="shared" si="515"/>
        <v>0</v>
      </c>
      <c r="C1958" s="35" t="str">
        <f t="shared" si="516"/>
        <v/>
      </c>
      <c r="G1958" s="8">
        <f t="shared" si="517"/>
        <v>0</v>
      </c>
      <c r="I1958" s="8">
        <f t="shared" si="510"/>
        <v>0</v>
      </c>
      <c r="K1958" t="s">
        <v>577</v>
      </c>
      <c r="L1958" s="8">
        <f t="shared" si="511"/>
        <v>0</v>
      </c>
      <c r="O1958" s="35" t="str">
        <f t="shared" si="518"/>
        <v>?utm_source=yandex&amp;utm_medium=cpc&amp;utm_campaign=&amp;utm_content=&amp;utm_term={keyword}&amp;utm_device={device_type}</v>
      </c>
      <c r="P1958" s="35" t="str">
        <f t="shared" si="512"/>
        <v/>
      </c>
      <c r="Q1958" s="8">
        <f t="shared" si="519"/>
        <v>0</v>
      </c>
      <c r="T1958" s="8" t="s">
        <v>751</v>
      </c>
      <c r="U1958" s="8" t="str">
        <f t="shared" si="520"/>
        <v>,</v>
      </c>
      <c r="W1958" s="35" t="str">
        <f t="shared" si="521"/>
        <v/>
      </c>
      <c r="X1958" s="35" t="s">
        <v>753</v>
      </c>
      <c r="Y1958" s="35" t="s">
        <v>754</v>
      </c>
      <c r="Z1958" s="35" t="str">
        <f t="shared" si="522"/>
        <v/>
      </c>
      <c r="AA1958" s="35" t="e">
        <f t="shared" si="523"/>
        <v>#VALUE!</v>
      </c>
      <c r="AB1958" s="35" t="str">
        <f t="shared" si="524"/>
        <v>{keyword:}</v>
      </c>
      <c r="AC1958" s="107" t="e">
        <f t="shared" si="525"/>
        <v>#VALUE!</v>
      </c>
      <c r="AG1958" s="8">
        <f t="shared" si="526"/>
        <v>0</v>
      </c>
      <c r="AI1958" s="8">
        <f t="shared" si="513"/>
        <v>0</v>
      </c>
      <c r="AK1958" t="s">
        <v>577</v>
      </c>
      <c r="AL1958" s="8">
        <f t="shared" si="514"/>
        <v>0</v>
      </c>
    </row>
    <row r="1959" spans="1:38" ht="15" customHeight="1" x14ac:dyDescent="0.25">
      <c r="A1959" s="35">
        <f t="shared" si="515"/>
        <v>0</v>
      </c>
      <c r="C1959" s="35" t="str">
        <f t="shared" si="516"/>
        <v/>
      </c>
      <c r="G1959" s="8">
        <f t="shared" si="517"/>
        <v>0</v>
      </c>
      <c r="I1959" s="8">
        <f t="shared" si="510"/>
        <v>0</v>
      </c>
      <c r="K1959" t="s">
        <v>577</v>
      </c>
      <c r="L1959" s="8">
        <f t="shared" si="511"/>
        <v>0</v>
      </c>
      <c r="O1959" s="35" t="str">
        <f t="shared" si="518"/>
        <v>?utm_source=yandex&amp;utm_medium=cpc&amp;utm_campaign=&amp;utm_content=&amp;utm_term={keyword}&amp;utm_device={device_type}</v>
      </c>
      <c r="P1959" s="35" t="str">
        <f t="shared" si="512"/>
        <v/>
      </c>
      <c r="Q1959" s="8">
        <f t="shared" si="519"/>
        <v>0</v>
      </c>
      <c r="T1959" s="8" t="s">
        <v>751</v>
      </c>
      <c r="U1959" s="8" t="str">
        <f t="shared" si="520"/>
        <v>,</v>
      </c>
      <c r="W1959" s="35" t="str">
        <f t="shared" si="521"/>
        <v/>
      </c>
      <c r="X1959" s="35" t="s">
        <v>753</v>
      </c>
      <c r="Y1959" s="35" t="s">
        <v>754</v>
      </c>
      <c r="Z1959" s="35" t="str">
        <f t="shared" si="522"/>
        <v/>
      </c>
      <c r="AA1959" s="35" t="e">
        <f t="shared" si="523"/>
        <v>#VALUE!</v>
      </c>
      <c r="AB1959" s="35" t="str">
        <f t="shared" si="524"/>
        <v>{keyword:}</v>
      </c>
      <c r="AC1959" s="107" t="e">
        <f t="shared" si="525"/>
        <v>#VALUE!</v>
      </c>
      <c r="AG1959" s="8">
        <f t="shared" si="526"/>
        <v>0</v>
      </c>
      <c r="AI1959" s="8">
        <f t="shared" si="513"/>
        <v>0</v>
      </c>
      <c r="AK1959" t="s">
        <v>577</v>
      </c>
      <c r="AL1959" s="8">
        <f t="shared" si="514"/>
        <v>0</v>
      </c>
    </row>
    <row r="1960" spans="1:38" ht="15" x14ac:dyDescent="0.25">
      <c r="A1960" s="35">
        <f t="shared" si="515"/>
        <v>0</v>
      </c>
      <c r="C1960" s="35" t="str">
        <f t="shared" si="516"/>
        <v/>
      </c>
      <c r="G1960" s="8">
        <f t="shared" si="517"/>
        <v>0</v>
      </c>
      <c r="I1960" s="8">
        <f t="shared" si="510"/>
        <v>0</v>
      </c>
      <c r="K1960" t="s">
        <v>577</v>
      </c>
      <c r="L1960" s="8">
        <f t="shared" si="511"/>
        <v>0</v>
      </c>
      <c r="O1960" s="35" t="str">
        <f t="shared" si="518"/>
        <v>?utm_source=yandex&amp;utm_medium=cpc&amp;utm_campaign=&amp;utm_content=&amp;utm_term={keyword}&amp;utm_device={device_type}</v>
      </c>
      <c r="P1960" s="35" t="str">
        <f t="shared" si="512"/>
        <v/>
      </c>
      <c r="Q1960" s="8">
        <f t="shared" si="519"/>
        <v>0</v>
      </c>
      <c r="T1960" s="8" t="s">
        <v>751</v>
      </c>
      <c r="U1960" s="8" t="str">
        <f t="shared" si="520"/>
        <v>,</v>
      </c>
      <c r="W1960" s="35" t="str">
        <f t="shared" si="521"/>
        <v/>
      </c>
      <c r="X1960" s="35" t="s">
        <v>753</v>
      </c>
      <c r="Y1960" s="35" t="s">
        <v>754</v>
      </c>
      <c r="Z1960" s="35" t="str">
        <f t="shared" si="522"/>
        <v/>
      </c>
      <c r="AA1960" s="35" t="e">
        <f t="shared" si="523"/>
        <v>#VALUE!</v>
      </c>
      <c r="AB1960" s="35" t="str">
        <f t="shared" si="524"/>
        <v>{keyword:}</v>
      </c>
      <c r="AC1960" s="107" t="e">
        <f t="shared" si="525"/>
        <v>#VALUE!</v>
      </c>
      <c r="AG1960" s="8">
        <f t="shared" si="526"/>
        <v>0</v>
      </c>
      <c r="AI1960" s="8">
        <f t="shared" si="513"/>
        <v>0</v>
      </c>
      <c r="AK1960" t="s">
        <v>577</v>
      </c>
      <c r="AL1960" s="8">
        <f t="shared" si="514"/>
        <v>0</v>
      </c>
    </row>
    <row r="1961" spans="1:38" ht="15" customHeight="1" x14ac:dyDescent="0.25">
      <c r="A1961" s="35">
        <f t="shared" si="515"/>
        <v>0</v>
      </c>
      <c r="C1961" s="35" t="str">
        <f t="shared" si="516"/>
        <v/>
      </c>
      <c r="G1961" s="8">
        <f t="shared" si="517"/>
        <v>0</v>
      </c>
      <c r="I1961" s="8">
        <f t="shared" si="510"/>
        <v>0</v>
      </c>
      <c r="K1961" t="s">
        <v>577</v>
      </c>
      <c r="L1961" s="8">
        <f t="shared" si="511"/>
        <v>0</v>
      </c>
      <c r="O1961" s="35" t="str">
        <f t="shared" si="518"/>
        <v>?utm_source=yandex&amp;utm_medium=cpc&amp;utm_campaign=&amp;utm_content=&amp;utm_term={keyword}&amp;utm_device={device_type}</v>
      </c>
      <c r="P1961" s="35" t="str">
        <f t="shared" si="512"/>
        <v/>
      </c>
      <c r="Q1961" s="8">
        <f t="shared" si="519"/>
        <v>0</v>
      </c>
      <c r="T1961" s="8" t="s">
        <v>751</v>
      </c>
      <c r="U1961" s="8" t="str">
        <f t="shared" si="520"/>
        <v>,</v>
      </c>
      <c r="W1961" s="35" t="str">
        <f t="shared" si="521"/>
        <v/>
      </c>
      <c r="X1961" s="35" t="s">
        <v>753</v>
      </c>
      <c r="Y1961" s="35" t="s">
        <v>754</v>
      </c>
      <c r="Z1961" s="35" t="str">
        <f t="shared" si="522"/>
        <v/>
      </c>
      <c r="AA1961" s="35" t="e">
        <f t="shared" si="523"/>
        <v>#VALUE!</v>
      </c>
      <c r="AB1961" s="35" t="str">
        <f t="shared" si="524"/>
        <v>{keyword:}</v>
      </c>
      <c r="AC1961" s="107" t="e">
        <f t="shared" si="525"/>
        <v>#VALUE!</v>
      </c>
      <c r="AG1961" s="8">
        <f t="shared" si="526"/>
        <v>0</v>
      </c>
      <c r="AI1961" s="8">
        <f t="shared" si="513"/>
        <v>0</v>
      </c>
      <c r="AK1961" t="s">
        <v>577</v>
      </c>
      <c r="AL1961" s="8">
        <f t="shared" si="514"/>
        <v>0</v>
      </c>
    </row>
    <row r="1962" spans="1:38" ht="15" x14ac:dyDescent="0.25">
      <c r="A1962" s="35">
        <f t="shared" si="515"/>
        <v>0</v>
      </c>
      <c r="C1962" s="35" t="str">
        <f t="shared" si="516"/>
        <v/>
      </c>
      <c r="G1962" s="8">
        <f t="shared" si="517"/>
        <v>0</v>
      </c>
      <c r="I1962" s="8">
        <f t="shared" si="510"/>
        <v>0</v>
      </c>
      <c r="K1962" t="s">
        <v>577</v>
      </c>
      <c r="L1962" s="8">
        <f t="shared" si="511"/>
        <v>0</v>
      </c>
      <c r="O1962" s="35" t="str">
        <f t="shared" si="518"/>
        <v>?utm_source=yandex&amp;utm_medium=cpc&amp;utm_campaign=&amp;utm_content=&amp;utm_term={keyword}&amp;utm_device={device_type}</v>
      </c>
      <c r="P1962" s="35" t="str">
        <f t="shared" si="512"/>
        <v/>
      </c>
      <c r="Q1962" s="8">
        <f t="shared" si="519"/>
        <v>0</v>
      </c>
      <c r="T1962" s="8" t="s">
        <v>751</v>
      </c>
      <c r="U1962" s="8" t="str">
        <f t="shared" si="520"/>
        <v>,</v>
      </c>
      <c r="W1962" s="35" t="str">
        <f t="shared" si="521"/>
        <v/>
      </c>
      <c r="X1962" s="35" t="s">
        <v>753</v>
      </c>
      <c r="Y1962" s="35" t="s">
        <v>754</v>
      </c>
      <c r="Z1962" s="35" t="str">
        <f t="shared" si="522"/>
        <v/>
      </c>
      <c r="AA1962" s="35" t="e">
        <f t="shared" si="523"/>
        <v>#VALUE!</v>
      </c>
      <c r="AB1962" s="35" t="str">
        <f t="shared" si="524"/>
        <v>{keyword:}</v>
      </c>
      <c r="AC1962" s="107" t="e">
        <f t="shared" si="525"/>
        <v>#VALUE!</v>
      </c>
      <c r="AG1962" s="8">
        <f t="shared" si="526"/>
        <v>0</v>
      </c>
      <c r="AI1962" s="8">
        <f t="shared" si="513"/>
        <v>0</v>
      </c>
      <c r="AK1962" t="s">
        <v>577</v>
      </c>
      <c r="AL1962" s="8">
        <f t="shared" si="514"/>
        <v>0</v>
      </c>
    </row>
    <row r="1963" spans="1:38" ht="15" customHeight="1" x14ac:dyDescent="0.25">
      <c r="A1963" s="35">
        <f t="shared" si="515"/>
        <v>0</v>
      </c>
      <c r="C1963" s="35" t="str">
        <f t="shared" si="516"/>
        <v/>
      </c>
      <c r="G1963" s="8">
        <f t="shared" si="517"/>
        <v>0</v>
      </c>
      <c r="I1963" s="8">
        <f t="shared" si="510"/>
        <v>0</v>
      </c>
      <c r="K1963" t="s">
        <v>577</v>
      </c>
      <c r="L1963" s="8">
        <f t="shared" si="511"/>
        <v>0</v>
      </c>
      <c r="O1963" s="35" t="str">
        <f t="shared" si="518"/>
        <v>?utm_source=yandex&amp;utm_medium=cpc&amp;utm_campaign=&amp;utm_content=&amp;utm_term={keyword}&amp;utm_device={device_type}</v>
      </c>
      <c r="P1963" s="35" t="str">
        <f t="shared" si="512"/>
        <v/>
      </c>
      <c r="Q1963" s="8">
        <f t="shared" si="519"/>
        <v>0</v>
      </c>
      <c r="T1963" s="8" t="s">
        <v>751</v>
      </c>
      <c r="U1963" s="8" t="str">
        <f t="shared" si="520"/>
        <v>,</v>
      </c>
      <c r="W1963" s="35" t="str">
        <f t="shared" si="521"/>
        <v/>
      </c>
      <c r="X1963" s="35" t="s">
        <v>753</v>
      </c>
      <c r="Y1963" s="35" t="s">
        <v>754</v>
      </c>
      <c r="Z1963" s="35" t="str">
        <f t="shared" si="522"/>
        <v/>
      </c>
      <c r="AA1963" s="35" t="e">
        <f t="shared" si="523"/>
        <v>#VALUE!</v>
      </c>
      <c r="AB1963" s="35" t="str">
        <f t="shared" si="524"/>
        <v>{keyword:}</v>
      </c>
      <c r="AC1963" s="107" t="e">
        <f t="shared" si="525"/>
        <v>#VALUE!</v>
      </c>
      <c r="AG1963" s="8">
        <f t="shared" si="526"/>
        <v>0</v>
      </c>
      <c r="AI1963" s="8">
        <f t="shared" si="513"/>
        <v>0</v>
      </c>
      <c r="AK1963" t="s">
        <v>577</v>
      </c>
      <c r="AL1963" s="8">
        <f t="shared" si="514"/>
        <v>0</v>
      </c>
    </row>
    <row r="1964" spans="1:38" ht="15" x14ac:dyDescent="0.25">
      <c r="A1964" s="35">
        <f t="shared" si="515"/>
        <v>0</v>
      </c>
      <c r="C1964" s="35" t="str">
        <f t="shared" si="516"/>
        <v/>
      </c>
      <c r="G1964" s="8">
        <f t="shared" si="517"/>
        <v>0</v>
      </c>
      <c r="I1964" s="8">
        <f t="shared" si="510"/>
        <v>0</v>
      </c>
      <c r="K1964" t="s">
        <v>577</v>
      </c>
      <c r="L1964" s="8">
        <f t="shared" si="511"/>
        <v>0</v>
      </c>
      <c r="O1964" s="35" t="str">
        <f t="shared" si="518"/>
        <v>?utm_source=yandex&amp;utm_medium=cpc&amp;utm_campaign=&amp;utm_content=&amp;utm_term={keyword}&amp;utm_device={device_type}</v>
      </c>
      <c r="P1964" s="35" t="str">
        <f t="shared" si="512"/>
        <v/>
      </c>
      <c r="Q1964" s="8">
        <f t="shared" si="519"/>
        <v>0</v>
      </c>
      <c r="T1964" s="8" t="s">
        <v>751</v>
      </c>
      <c r="U1964" s="8" t="str">
        <f t="shared" si="520"/>
        <v>,</v>
      </c>
      <c r="W1964" s="35" t="str">
        <f t="shared" si="521"/>
        <v/>
      </c>
      <c r="X1964" s="35" t="s">
        <v>753</v>
      </c>
      <c r="Y1964" s="35" t="s">
        <v>754</v>
      </c>
      <c r="Z1964" s="35" t="str">
        <f t="shared" si="522"/>
        <v/>
      </c>
      <c r="AA1964" s="35" t="e">
        <f t="shared" si="523"/>
        <v>#VALUE!</v>
      </c>
      <c r="AB1964" s="35" t="str">
        <f t="shared" si="524"/>
        <v>{keyword:}</v>
      </c>
      <c r="AC1964" s="107" t="e">
        <f t="shared" si="525"/>
        <v>#VALUE!</v>
      </c>
      <c r="AG1964" s="8">
        <f t="shared" si="526"/>
        <v>0</v>
      </c>
      <c r="AI1964" s="8">
        <f t="shared" si="513"/>
        <v>0</v>
      </c>
      <c r="AK1964" t="s">
        <v>577</v>
      </c>
      <c r="AL1964" s="8">
        <f t="shared" si="514"/>
        <v>0</v>
      </c>
    </row>
    <row r="1965" spans="1:38" ht="15" customHeight="1" x14ac:dyDescent="0.25">
      <c r="A1965" s="35">
        <f t="shared" si="515"/>
        <v>0</v>
      </c>
      <c r="C1965" s="35" t="str">
        <f t="shared" si="516"/>
        <v/>
      </c>
      <c r="G1965" s="8">
        <f t="shared" si="517"/>
        <v>0</v>
      </c>
      <c r="I1965" s="8">
        <f t="shared" si="510"/>
        <v>0</v>
      </c>
      <c r="K1965" t="s">
        <v>577</v>
      </c>
      <c r="L1965" s="8">
        <f t="shared" si="511"/>
        <v>0</v>
      </c>
      <c r="O1965" s="35" t="str">
        <f t="shared" si="518"/>
        <v>?utm_source=yandex&amp;utm_medium=cpc&amp;utm_campaign=&amp;utm_content=&amp;utm_term={keyword}&amp;utm_device={device_type}</v>
      </c>
      <c r="P1965" s="35" t="str">
        <f t="shared" si="512"/>
        <v/>
      </c>
      <c r="Q1965" s="8">
        <f t="shared" si="519"/>
        <v>0</v>
      </c>
      <c r="T1965" s="8" t="s">
        <v>751</v>
      </c>
      <c r="U1965" s="8" t="str">
        <f t="shared" si="520"/>
        <v>,</v>
      </c>
      <c r="W1965" s="35" t="str">
        <f t="shared" si="521"/>
        <v/>
      </c>
      <c r="X1965" s="35" t="s">
        <v>753</v>
      </c>
      <c r="Y1965" s="35" t="s">
        <v>754</v>
      </c>
      <c r="Z1965" s="35" t="str">
        <f t="shared" si="522"/>
        <v/>
      </c>
      <c r="AA1965" s="35" t="e">
        <f t="shared" si="523"/>
        <v>#VALUE!</v>
      </c>
      <c r="AB1965" s="35" t="str">
        <f t="shared" si="524"/>
        <v>{keyword:}</v>
      </c>
      <c r="AC1965" s="107" t="e">
        <f t="shared" si="525"/>
        <v>#VALUE!</v>
      </c>
      <c r="AG1965" s="8">
        <f t="shared" si="526"/>
        <v>0</v>
      </c>
      <c r="AI1965" s="8">
        <f t="shared" si="513"/>
        <v>0</v>
      </c>
      <c r="AK1965" t="s">
        <v>577</v>
      </c>
      <c r="AL1965" s="8">
        <f t="shared" si="514"/>
        <v>0</v>
      </c>
    </row>
    <row r="1966" spans="1:38" ht="15" x14ac:dyDescent="0.25">
      <c r="A1966" s="35">
        <f t="shared" si="515"/>
        <v>0</v>
      </c>
      <c r="C1966" s="35" t="str">
        <f t="shared" si="516"/>
        <v/>
      </c>
      <c r="G1966" s="8">
        <f t="shared" si="517"/>
        <v>0</v>
      </c>
      <c r="I1966" s="8">
        <f t="shared" si="510"/>
        <v>0</v>
      </c>
      <c r="K1966" t="s">
        <v>577</v>
      </c>
      <c r="L1966" s="8">
        <f t="shared" si="511"/>
        <v>0</v>
      </c>
      <c r="O1966" s="35" t="str">
        <f t="shared" si="518"/>
        <v>?utm_source=yandex&amp;utm_medium=cpc&amp;utm_campaign=&amp;utm_content=&amp;utm_term={keyword}&amp;utm_device={device_type}</v>
      </c>
      <c r="P1966" s="35" t="str">
        <f t="shared" si="512"/>
        <v/>
      </c>
      <c r="Q1966" s="8">
        <f t="shared" si="519"/>
        <v>0</v>
      </c>
      <c r="T1966" s="8" t="s">
        <v>751</v>
      </c>
      <c r="U1966" s="8" t="str">
        <f t="shared" si="520"/>
        <v>,</v>
      </c>
      <c r="W1966" s="35" t="str">
        <f t="shared" si="521"/>
        <v/>
      </c>
      <c r="X1966" s="35" t="s">
        <v>753</v>
      </c>
      <c r="Y1966" s="35" t="s">
        <v>754</v>
      </c>
      <c r="Z1966" s="35" t="str">
        <f t="shared" si="522"/>
        <v/>
      </c>
      <c r="AA1966" s="35" t="e">
        <f t="shared" si="523"/>
        <v>#VALUE!</v>
      </c>
      <c r="AB1966" s="35" t="str">
        <f t="shared" si="524"/>
        <v>{keyword:}</v>
      </c>
      <c r="AC1966" s="107" t="e">
        <f t="shared" si="525"/>
        <v>#VALUE!</v>
      </c>
      <c r="AG1966" s="8">
        <f t="shared" si="526"/>
        <v>0</v>
      </c>
      <c r="AI1966" s="8">
        <f t="shared" si="513"/>
        <v>0</v>
      </c>
      <c r="AK1966" t="s">
        <v>577</v>
      </c>
      <c r="AL1966" s="8">
        <f t="shared" si="514"/>
        <v>0</v>
      </c>
    </row>
    <row r="1967" spans="1:38" ht="15" customHeight="1" x14ac:dyDescent="0.25">
      <c r="A1967" s="35">
        <f t="shared" si="515"/>
        <v>0</v>
      </c>
      <c r="C1967" s="35" t="str">
        <f t="shared" si="516"/>
        <v/>
      </c>
      <c r="G1967" s="8">
        <f t="shared" si="517"/>
        <v>0</v>
      </c>
      <c r="I1967" s="8">
        <f t="shared" si="510"/>
        <v>0</v>
      </c>
      <c r="K1967" t="s">
        <v>577</v>
      </c>
      <c r="L1967" s="8">
        <f t="shared" si="511"/>
        <v>0</v>
      </c>
      <c r="O1967" s="35" t="str">
        <f t="shared" si="518"/>
        <v>?utm_source=yandex&amp;utm_medium=cpc&amp;utm_campaign=&amp;utm_content=&amp;utm_term={keyword}&amp;utm_device={device_type}</v>
      </c>
      <c r="P1967" s="35" t="str">
        <f t="shared" si="512"/>
        <v/>
      </c>
      <c r="Q1967" s="8">
        <f t="shared" si="519"/>
        <v>0</v>
      </c>
      <c r="T1967" s="8" t="s">
        <v>751</v>
      </c>
      <c r="U1967" s="8" t="str">
        <f t="shared" si="520"/>
        <v>,</v>
      </c>
      <c r="W1967" s="35" t="str">
        <f t="shared" si="521"/>
        <v/>
      </c>
      <c r="X1967" s="35" t="s">
        <v>753</v>
      </c>
      <c r="Y1967" s="35" t="s">
        <v>754</v>
      </c>
      <c r="Z1967" s="35" t="str">
        <f t="shared" si="522"/>
        <v/>
      </c>
      <c r="AA1967" s="35" t="e">
        <f t="shared" si="523"/>
        <v>#VALUE!</v>
      </c>
      <c r="AB1967" s="35" t="str">
        <f t="shared" si="524"/>
        <v>{keyword:}</v>
      </c>
      <c r="AC1967" s="107" t="e">
        <f t="shared" si="525"/>
        <v>#VALUE!</v>
      </c>
      <c r="AG1967" s="8">
        <f t="shared" si="526"/>
        <v>0</v>
      </c>
      <c r="AI1967" s="8">
        <f t="shared" si="513"/>
        <v>0</v>
      </c>
      <c r="AK1967" t="s">
        <v>577</v>
      </c>
      <c r="AL1967" s="8">
        <f t="shared" si="514"/>
        <v>0</v>
      </c>
    </row>
    <row r="1968" spans="1:38" ht="15" x14ac:dyDescent="0.25">
      <c r="A1968" s="35">
        <f t="shared" si="515"/>
        <v>0</v>
      </c>
      <c r="C1968" s="35" t="str">
        <f t="shared" si="516"/>
        <v/>
      </c>
      <c r="G1968" s="8">
        <f t="shared" si="517"/>
        <v>0</v>
      </c>
      <c r="I1968" s="8">
        <f t="shared" si="510"/>
        <v>0</v>
      </c>
      <c r="K1968" t="s">
        <v>577</v>
      </c>
      <c r="L1968" s="8">
        <f t="shared" si="511"/>
        <v>0</v>
      </c>
      <c r="O1968" s="35" t="str">
        <f t="shared" si="518"/>
        <v>?utm_source=yandex&amp;utm_medium=cpc&amp;utm_campaign=&amp;utm_content=&amp;utm_term={keyword}&amp;utm_device={device_type}</v>
      </c>
      <c r="P1968" s="35" t="str">
        <f t="shared" si="512"/>
        <v/>
      </c>
      <c r="Q1968" s="8">
        <f t="shared" si="519"/>
        <v>0</v>
      </c>
      <c r="T1968" s="8" t="s">
        <v>751</v>
      </c>
      <c r="U1968" s="8" t="str">
        <f t="shared" si="520"/>
        <v>,</v>
      </c>
      <c r="W1968" s="35" t="str">
        <f t="shared" si="521"/>
        <v/>
      </c>
      <c r="X1968" s="35" t="s">
        <v>753</v>
      </c>
      <c r="Y1968" s="35" t="s">
        <v>754</v>
      </c>
      <c r="Z1968" s="35" t="str">
        <f t="shared" si="522"/>
        <v/>
      </c>
      <c r="AA1968" s="35" t="e">
        <f t="shared" si="523"/>
        <v>#VALUE!</v>
      </c>
      <c r="AB1968" s="35" t="str">
        <f t="shared" si="524"/>
        <v>{keyword:}</v>
      </c>
      <c r="AC1968" s="107" t="e">
        <f t="shared" si="525"/>
        <v>#VALUE!</v>
      </c>
      <c r="AG1968" s="8">
        <f t="shared" si="526"/>
        <v>0</v>
      </c>
      <c r="AI1968" s="8">
        <f t="shared" si="513"/>
        <v>0</v>
      </c>
      <c r="AK1968" t="s">
        <v>577</v>
      </c>
      <c r="AL1968" s="8">
        <f t="shared" si="514"/>
        <v>0</v>
      </c>
    </row>
    <row r="1969" spans="1:38" ht="15" customHeight="1" x14ac:dyDescent="0.25">
      <c r="A1969" s="35">
        <f t="shared" si="515"/>
        <v>0</v>
      </c>
      <c r="C1969" s="35" t="str">
        <f t="shared" si="516"/>
        <v/>
      </c>
      <c r="G1969" s="8">
        <f t="shared" si="517"/>
        <v>0</v>
      </c>
      <c r="I1969" s="8">
        <f t="shared" si="510"/>
        <v>0</v>
      </c>
      <c r="K1969" t="s">
        <v>577</v>
      </c>
      <c r="L1969" s="8">
        <f t="shared" si="511"/>
        <v>0</v>
      </c>
      <c r="O1969" s="35" t="str">
        <f t="shared" si="518"/>
        <v>?utm_source=yandex&amp;utm_medium=cpc&amp;utm_campaign=&amp;utm_content=&amp;utm_term={keyword}&amp;utm_device={device_type}</v>
      </c>
      <c r="P1969" s="35" t="str">
        <f t="shared" si="512"/>
        <v/>
      </c>
      <c r="Q1969" s="8">
        <f t="shared" si="519"/>
        <v>0</v>
      </c>
      <c r="T1969" s="8" t="s">
        <v>751</v>
      </c>
      <c r="U1969" s="8" t="str">
        <f t="shared" si="520"/>
        <v>,</v>
      </c>
      <c r="W1969" s="35" t="str">
        <f t="shared" si="521"/>
        <v/>
      </c>
      <c r="X1969" s="35" t="s">
        <v>753</v>
      </c>
      <c r="Y1969" s="35" t="s">
        <v>754</v>
      </c>
      <c r="Z1969" s="35" t="str">
        <f t="shared" si="522"/>
        <v/>
      </c>
      <c r="AA1969" s="35" t="e">
        <f t="shared" si="523"/>
        <v>#VALUE!</v>
      </c>
      <c r="AB1969" s="35" t="str">
        <f t="shared" si="524"/>
        <v>{keyword:}</v>
      </c>
      <c r="AC1969" s="107" t="e">
        <f t="shared" si="525"/>
        <v>#VALUE!</v>
      </c>
      <c r="AG1969" s="8">
        <f t="shared" si="526"/>
        <v>0</v>
      </c>
      <c r="AI1969" s="8">
        <f t="shared" si="513"/>
        <v>0</v>
      </c>
      <c r="AK1969" t="s">
        <v>577</v>
      </c>
      <c r="AL1969" s="8">
        <f t="shared" si="514"/>
        <v>0</v>
      </c>
    </row>
    <row r="1970" spans="1:38" ht="15" x14ac:dyDescent="0.25">
      <c r="A1970" s="35">
        <f t="shared" si="515"/>
        <v>0</v>
      </c>
      <c r="C1970" s="35" t="str">
        <f t="shared" si="516"/>
        <v/>
      </c>
      <c r="G1970" s="8">
        <f t="shared" si="517"/>
        <v>0</v>
      </c>
      <c r="I1970" s="8">
        <f t="shared" si="510"/>
        <v>0</v>
      </c>
      <c r="K1970" t="s">
        <v>577</v>
      </c>
      <c r="L1970" s="8">
        <f t="shared" si="511"/>
        <v>0</v>
      </c>
      <c r="O1970" s="35" t="str">
        <f t="shared" si="518"/>
        <v>?utm_source=yandex&amp;utm_medium=cpc&amp;utm_campaign=&amp;utm_content=&amp;utm_term={keyword}&amp;utm_device={device_type}</v>
      </c>
      <c r="P1970" s="35" t="str">
        <f t="shared" si="512"/>
        <v/>
      </c>
      <c r="Q1970" s="8">
        <f t="shared" si="519"/>
        <v>0</v>
      </c>
      <c r="T1970" s="8" t="s">
        <v>751</v>
      </c>
      <c r="U1970" s="8" t="str">
        <f t="shared" si="520"/>
        <v>,</v>
      </c>
      <c r="W1970" s="35" t="str">
        <f t="shared" si="521"/>
        <v/>
      </c>
      <c r="X1970" s="35" t="s">
        <v>753</v>
      </c>
      <c r="Y1970" s="35" t="s">
        <v>754</v>
      </c>
      <c r="Z1970" s="35" t="str">
        <f t="shared" si="522"/>
        <v/>
      </c>
      <c r="AA1970" s="35" t="e">
        <f t="shared" si="523"/>
        <v>#VALUE!</v>
      </c>
      <c r="AB1970" s="35" t="str">
        <f t="shared" si="524"/>
        <v>{keyword:}</v>
      </c>
      <c r="AC1970" s="107" t="e">
        <f t="shared" si="525"/>
        <v>#VALUE!</v>
      </c>
      <c r="AG1970" s="8">
        <f t="shared" si="526"/>
        <v>0</v>
      </c>
      <c r="AI1970" s="8">
        <f t="shared" si="513"/>
        <v>0</v>
      </c>
      <c r="AK1970" t="s">
        <v>577</v>
      </c>
      <c r="AL1970" s="8">
        <f t="shared" si="514"/>
        <v>0</v>
      </c>
    </row>
    <row r="1971" spans="1:38" ht="15" customHeight="1" x14ac:dyDescent="0.25">
      <c r="A1971" s="35">
        <f t="shared" si="515"/>
        <v>0</v>
      </c>
      <c r="C1971" s="35" t="str">
        <f t="shared" si="516"/>
        <v/>
      </c>
      <c r="G1971" s="8">
        <f t="shared" si="517"/>
        <v>0</v>
      </c>
      <c r="I1971" s="8">
        <f t="shared" si="510"/>
        <v>0</v>
      </c>
      <c r="K1971" t="s">
        <v>577</v>
      </c>
      <c r="L1971" s="8">
        <f t="shared" si="511"/>
        <v>0</v>
      </c>
      <c r="O1971" s="35" t="str">
        <f t="shared" si="518"/>
        <v>?utm_source=yandex&amp;utm_medium=cpc&amp;utm_campaign=&amp;utm_content=&amp;utm_term={keyword}&amp;utm_device={device_type}</v>
      </c>
      <c r="P1971" s="35" t="str">
        <f t="shared" si="512"/>
        <v/>
      </c>
      <c r="Q1971" s="8">
        <f t="shared" si="519"/>
        <v>0</v>
      </c>
      <c r="T1971" s="8" t="s">
        <v>751</v>
      </c>
      <c r="U1971" s="8" t="str">
        <f t="shared" si="520"/>
        <v>,</v>
      </c>
      <c r="W1971" s="35" t="str">
        <f t="shared" si="521"/>
        <v/>
      </c>
      <c r="X1971" s="35" t="s">
        <v>753</v>
      </c>
      <c r="Y1971" s="35" t="s">
        <v>754</v>
      </c>
      <c r="Z1971" s="35" t="str">
        <f t="shared" si="522"/>
        <v/>
      </c>
      <c r="AA1971" s="35" t="e">
        <f t="shared" si="523"/>
        <v>#VALUE!</v>
      </c>
      <c r="AB1971" s="35" t="str">
        <f t="shared" si="524"/>
        <v>{keyword:}</v>
      </c>
      <c r="AC1971" s="107" t="e">
        <f t="shared" si="525"/>
        <v>#VALUE!</v>
      </c>
      <c r="AG1971" s="8">
        <f t="shared" si="526"/>
        <v>0</v>
      </c>
      <c r="AI1971" s="8">
        <f t="shared" si="513"/>
        <v>0</v>
      </c>
      <c r="AK1971" t="s">
        <v>577</v>
      </c>
      <c r="AL1971" s="8">
        <f t="shared" si="514"/>
        <v>0</v>
      </c>
    </row>
    <row r="1972" spans="1:38" ht="15" x14ac:dyDescent="0.25">
      <c r="A1972" s="35">
        <f t="shared" si="515"/>
        <v>0</v>
      </c>
      <c r="C1972" s="35" t="str">
        <f t="shared" si="516"/>
        <v/>
      </c>
      <c r="G1972" s="8">
        <f t="shared" si="517"/>
        <v>0</v>
      </c>
      <c r="I1972" s="8">
        <f t="shared" si="510"/>
        <v>0</v>
      </c>
      <c r="K1972" t="s">
        <v>577</v>
      </c>
      <c r="L1972" s="8">
        <f t="shared" si="511"/>
        <v>0</v>
      </c>
      <c r="O1972" s="35" t="str">
        <f t="shared" si="518"/>
        <v>?utm_source=yandex&amp;utm_medium=cpc&amp;utm_campaign=&amp;utm_content=&amp;utm_term={keyword}&amp;utm_device={device_type}</v>
      </c>
      <c r="P1972" s="35" t="str">
        <f t="shared" si="512"/>
        <v/>
      </c>
      <c r="Q1972" s="8">
        <f t="shared" si="519"/>
        <v>0</v>
      </c>
      <c r="T1972" s="8" t="s">
        <v>751</v>
      </c>
      <c r="U1972" s="8" t="str">
        <f t="shared" si="520"/>
        <v>,</v>
      </c>
      <c r="W1972" s="35" t="str">
        <f t="shared" si="521"/>
        <v/>
      </c>
      <c r="X1972" s="35" t="s">
        <v>753</v>
      </c>
      <c r="Y1972" s="35" t="s">
        <v>754</v>
      </c>
      <c r="Z1972" s="35" t="str">
        <f t="shared" si="522"/>
        <v/>
      </c>
      <c r="AA1972" s="35" t="e">
        <f t="shared" si="523"/>
        <v>#VALUE!</v>
      </c>
      <c r="AB1972" s="35" t="str">
        <f t="shared" si="524"/>
        <v>{keyword:}</v>
      </c>
      <c r="AC1972" s="107" t="e">
        <f t="shared" si="525"/>
        <v>#VALUE!</v>
      </c>
      <c r="AG1972" s="8">
        <f t="shared" si="526"/>
        <v>0</v>
      </c>
      <c r="AI1972" s="8">
        <f t="shared" si="513"/>
        <v>0</v>
      </c>
      <c r="AK1972" t="s">
        <v>577</v>
      </c>
      <c r="AL1972" s="8">
        <f t="shared" si="514"/>
        <v>0</v>
      </c>
    </row>
    <row r="1973" spans="1:38" ht="15" customHeight="1" x14ac:dyDescent="0.25">
      <c r="A1973" s="35">
        <f t="shared" si="515"/>
        <v>0</v>
      </c>
      <c r="C1973" s="35" t="str">
        <f t="shared" si="516"/>
        <v/>
      </c>
      <c r="G1973" s="8">
        <f t="shared" si="517"/>
        <v>0</v>
      </c>
      <c r="I1973" s="8">
        <f t="shared" si="510"/>
        <v>0</v>
      </c>
      <c r="K1973" t="s">
        <v>577</v>
      </c>
      <c r="L1973" s="8">
        <f t="shared" si="511"/>
        <v>0</v>
      </c>
      <c r="O1973" s="35" t="str">
        <f t="shared" si="518"/>
        <v>?utm_source=yandex&amp;utm_medium=cpc&amp;utm_campaign=&amp;utm_content=&amp;utm_term={keyword}&amp;utm_device={device_type}</v>
      </c>
      <c r="P1973" s="35" t="str">
        <f t="shared" si="512"/>
        <v/>
      </c>
      <c r="Q1973" s="8">
        <f t="shared" si="519"/>
        <v>0</v>
      </c>
      <c r="T1973" s="8" t="s">
        <v>751</v>
      </c>
      <c r="U1973" s="8" t="str">
        <f t="shared" si="520"/>
        <v>,</v>
      </c>
      <c r="W1973" s="35" t="str">
        <f t="shared" si="521"/>
        <v/>
      </c>
      <c r="X1973" s="35" t="s">
        <v>753</v>
      </c>
      <c r="Y1973" s="35" t="s">
        <v>754</v>
      </c>
      <c r="Z1973" s="35" t="str">
        <f t="shared" si="522"/>
        <v/>
      </c>
      <c r="AA1973" s="35" t="e">
        <f t="shared" si="523"/>
        <v>#VALUE!</v>
      </c>
      <c r="AB1973" s="35" t="str">
        <f t="shared" si="524"/>
        <v>{keyword:}</v>
      </c>
      <c r="AC1973" s="107" t="e">
        <f t="shared" si="525"/>
        <v>#VALUE!</v>
      </c>
      <c r="AG1973" s="8">
        <f t="shared" si="526"/>
        <v>0</v>
      </c>
      <c r="AI1973" s="8">
        <f t="shared" si="513"/>
        <v>0</v>
      </c>
      <c r="AK1973" t="s">
        <v>577</v>
      </c>
      <c r="AL1973" s="8">
        <f t="shared" si="514"/>
        <v>0</v>
      </c>
    </row>
    <row r="1974" spans="1:38" ht="15" x14ac:dyDescent="0.25">
      <c r="A1974" s="35">
        <f t="shared" si="515"/>
        <v>0</v>
      </c>
      <c r="C1974" s="35" t="str">
        <f t="shared" si="516"/>
        <v/>
      </c>
      <c r="G1974" s="8">
        <f t="shared" si="517"/>
        <v>0</v>
      </c>
      <c r="I1974" s="8">
        <f t="shared" si="510"/>
        <v>0</v>
      </c>
      <c r="K1974" t="s">
        <v>577</v>
      </c>
      <c r="L1974" s="8">
        <f t="shared" si="511"/>
        <v>0</v>
      </c>
      <c r="O1974" s="35" t="str">
        <f t="shared" si="518"/>
        <v>?utm_source=yandex&amp;utm_medium=cpc&amp;utm_campaign=&amp;utm_content=&amp;utm_term={keyword}&amp;utm_device={device_type}</v>
      </c>
      <c r="P1974" s="35" t="str">
        <f t="shared" si="512"/>
        <v/>
      </c>
      <c r="Q1974" s="8">
        <f t="shared" si="519"/>
        <v>0</v>
      </c>
      <c r="T1974" s="8" t="s">
        <v>751</v>
      </c>
      <c r="U1974" s="8" t="str">
        <f t="shared" si="520"/>
        <v>,</v>
      </c>
      <c r="W1974" s="35" t="str">
        <f t="shared" si="521"/>
        <v/>
      </c>
      <c r="X1974" s="35" t="s">
        <v>753</v>
      </c>
      <c r="Y1974" s="35" t="s">
        <v>754</v>
      </c>
      <c r="Z1974" s="35" t="str">
        <f t="shared" si="522"/>
        <v/>
      </c>
      <c r="AA1974" s="35" t="e">
        <f t="shared" si="523"/>
        <v>#VALUE!</v>
      </c>
      <c r="AB1974" s="35" t="str">
        <f t="shared" si="524"/>
        <v>{keyword:}</v>
      </c>
      <c r="AC1974" s="107" t="e">
        <f t="shared" si="525"/>
        <v>#VALUE!</v>
      </c>
      <c r="AG1974" s="8">
        <f t="shared" si="526"/>
        <v>0</v>
      </c>
      <c r="AI1974" s="8">
        <f t="shared" si="513"/>
        <v>0</v>
      </c>
      <c r="AK1974" t="s">
        <v>577</v>
      </c>
      <c r="AL1974" s="8">
        <f t="shared" si="514"/>
        <v>0</v>
      </c>
    </row>
    <row r="1975" spans="1:38" ht="15" customHeight="1" x14ac:dyDescent="0.25">
      <c r="A1975" s="35">
        <f t="shared" si="515"/>
        <v>0</v>
      </c>
      <c r="C1975" s="35" t="str">
        <f t="shared" si="516"/>
        <v/>
      </c>
      <c r="G1975" s="8">
        <f t="shared" si="517"/>
        <v>0</v>
      </c>
      <c r="I1975" s="8">
        <f t="shared" si="510"/>
        <v>0</v>
      </c>
      <c r="K1975" t="s">
        <v>577</v>
      </c>
      <c r="L1975" s="8">
        <f t="shared" si="511"/>
        <v>0</v>
      </c>
      <c r="O1975" s="35" t="str">
        <f t="shared" si="518"/>
        <v>?utm_source=yandex&amp;utm_medium=cpc&amp;utm_campaign=&amp;utm_content=&amp;utm_term={keyword}&amp;utm_device={device_type}</v>
      </c>
      <c r="P1975" s="35" t="str">
        <f t="shared" si="512"/>
        <v/>
      </c>
      <c r="Q1975" s="8">
        <f t="shared" si="519"/>
        <v>0</v>
      </c>
      <c r="T1975" s="8" t="s">
        <v>751</v>
      </c>
      <c r="U1975" s="8" t="str">
        <f t="shared" si="520"/>
        <v>,</v>
      </c>
      <c r="W1975" s="35" t="str">
        <f t="shared" si="521"/>
        <v/>
      </c>
      <c r="X1975" s="35" t="s">
        <v>753</v>
      </c>
      <c r="Y1975" s="35" t="s">
        <v>754</v>
      </c>
      <c r="Z1975" s="35" t="str">
        <f t="shared" si="522"/>
        <v/>
      </c>
      <c r="AA1975" s="35" t="e">
        <f t="shared" si="523"/>
        <v>#VALUE!</v>
      </c>
      <c r="AB1975" s="35" t="str">
        <f t="shared" si="524"/>
        <v>{keyword:}</v>
      </c>
      <c r="AC1975" s="107" t="e">
        <f t="shared" si="525"/>
        <v>#VALUE!</v>
      </c>
      <c r="AG1975" s="8">
        <f t="shared" si="526"/>
        <v>0</v>
      </c>
      <c r="AI1975" s="8">
        <f t="shared" si="513"/>
        <v>0</v>
      </c>
      <c r="AK1975" t="s">
        <v>577</v>
      </c>
      <c r="AL1975" s="8">
        <f t="shared" si="514"/>
        <v>0</v>
      </c>
    </row>
    <row r="1976" spans="1:38" ht="15" x14ac:dyDescent="0.25">
      <c r="A1976" s="35">
        <f t="shared" si="515"/>
        <v>0</v>
      </c>
      <c r="C1976" s="35" t="str">
        <f t="shared" si="516"/>
        <v/>
      </c>
      <c r="G1976" s="8">
        <f t="shared" si="517"/>
        <v>0</v>
      </c>
      <c r="I1976" s="8">
        <f t="shared" si="510"/>
        <v>0</v>
      </c>
      <c r="K1976" t="s">
        <v>577</v>
      </c>
      <c r="L1976" s="8">
        <f t="shared" si="511"/>
        <v>0</v>
      </c>
      <c r="O1976" s="35" t="str">
        <f t="shared" si="518"/>
        <v>?utm_source=yandex&amp;utm_medium=cpc&amp;utm_campaign=&amp;utm_content=&amp;utm_term={keyword}&amp;utm_device={device_type}</v>
      </c>
      <c r="P1976" s="35" t="str">
        <f t="shared" si="512"/>
        <v/>
      </c>
      <c r="Q1976" s="8">
        <f t="shared" si="519"/>
        <v>0</v>
      </c>
      <c r="T1976" s="8" t="s">
        <v>751</v>
      </c>
      <c r="U1976" s="8" t="str">
        <f t="shared" si="520"/>
        <v>,</v>
      </c>
      <c r="W1976" s="35" t="str">
        <f t="shared" si="521"/>
        <v/>
      </c>
      <c r="X1976" s="35" t="s">
        <v>753</v>
      </c>
      <c r="Y1976" s="35" t="s">
        <v>754</v>
      </c>
      <c r="Z1976" s="35" t="str">
        <f t="shared" si="522"/>
        <v/>
      </c>
      <c r="AA1976" s="35" t="e">
        <f t="shared" si="523"/>
        <v>#VALUE!</v>
      </c>
      <c r="AB1976" s="35" t="str">
        <f t="shared" si="524"/>
        <v>{keyword:}</v>
      </c>
      <c r="AC1976" s="107" t="e">
        <f t="shared" si="525"/>
        <v>#VALUE!</v>
      </c>
      <c r="AG1976" s="8">
        <f t="shared" si="526"/>
        <v>0</v>
      </c>
      <c r="AI1976" s="8">
        <f t="shared" si="513"/>
        <v>0</v>
      </c>
      <c r="AK1976" t="s">
        <v>577</v>
      </c>
      <c r="AL1976" s="8">
        <f t="shared" si="514"/>
        <v>0</v>
      </c>
    </row>
    <row r="1977" spans="1:38" ht="15" customHeight="1" x14ac:dyDescent="0.25">
      <c r="A1977" s="35">
        <f t="shared" si="515"/>
        <v>0</v>
      </c>
      <c r="C1977" s="35" t="str">
        <f t="shared" si="516"/>
        <v/>
      </c>
      <c r="G1977" s="8">
        <f t="shared" si="517"/>
        <v>0</v>
      </c>
      <c r="I1977" s="8">
        <f t="shared" si="510"/>
        <v>0</v>
      </c>
      <c r="K1977" t="s">
        <v>577</v>
      </c>
      <c r="L1977" s="8">
        <f t="shared" si="511"/>
        <v>0</v>
      </c>
      <c r="O1977" s="35" t="str">
        <f t="shared" si="518"/>
        <v>?utm_source=yandex&amp;utm_medium=cpc&amp;utm_campaign=&amp;utm_content=&amp;utm_term={keyword}&amp;utm_device={device_type}</v>
      </c>
      <c r="P1977" s="35" t="str">
        <f t="shared" si="512"/>
        <v/>
      </c>
      <c r="Q1977" s="8">
        <f t="shared" si="519"/>
        <v>0</v>
      </c>
      <c r="T1977" s="8" t="s">
        <v>751</v>
      </c>
      <c r="U1977" s="8" t="str">
        <f t="shared" si="520"/>
        <v>,</v>
      </c>
      <c r="W1977" s="35" t="str">
        <f t="shared" si="521"/>
        <v/>
      </c>
      <c r="X1977" s="35" t="s">
        <v>753</v>
      </c>
      <c r="Y1977" s="35" t="s">
        <v>754</v>
      </c>
      <c r="Z1977" s="35" t="str">
        <f t="shared" si="522"/>
        <v/>
      </c>
      <c r="AA1977" s="35" t="e">
        <f t="shared" si="523"/>
        <v>#VALUE!</v>
      </c>
      <c r="AB1977" s="35" t="str">
        <f t="shared" si="524"/>
        <v>{keyword:}</v>
      </c>
      <c r="AC1977" s="107" t="e">
        <f t="shared" si="525"/>
        <v>#VALUE!</v>
      </c>
      <c r="AG1977" s="8">
        <f t="shared" si="526"/>
        <v>0</v>
      </c>
      <c r="AI1977" s="8">
        <f t="shared" si="513"/>
        <v>0</v>
      </c>
      <c r="AK1977" t="s">
        <v>577</v>
      </c>
      <c r="AL1977" s="8">
        <f t="shared" si="514"/>
        <v>0</v>
      </c>
    </row>
    <row r="1978" spans="1:38" ht="15" x14ac:dyDescent="0.25">
      <c r="A1978" s="35">
        <f t="shared" si="515"/>
        <v>0</v>
      </c>
      <c r="C1978" s="35" t="str">
        <f t="shared" si="516"/>
        <v/>
      </c>
      <c r="G1978" s="8">
        <f t="shared" si="517"/>
        <v>0</v>
      </c>
      <c r="I1978" s="8">
        <f t="shared" si="510"/>
        <v>0</v>
      </c>
      <c r="K1978" t="s">
        <v>577</v>
      </c>
      <c r="L1978" s="8">
        <f t="shared" si="511"/>
        <v>0</v>
      </c>
      <c r="O1978" s="35" t="str">
        <f t="shared" si="518"/>
        <v>?utm_source=yandex&amp;utm_medium=cpc&amp;utm_campaign=&amp;utm_content=&amp;utm_term={keyword}&amp;utm_device={device_type}</v>
      </c>
      <c r="P1978" s="35" t="str">
        <f t="shared" si="512"/>
        <v/>
      </c>
      <c r="Q1978" s="8">
        <f t="shared" si="519"/>
        <v>0</v>
      </c>
      <c r="T1978" s="8" t="s">
        <v>751</v>
      </c>
      <c r="U1978" s="8" t="str">
        <f t="shared" si="520"/>
        <v>,</v>
      </c>
      <c r="W1978" s="35" t="str">
        <f t="shared" si="521"/>
        <v/>
      </c>
      <c r="X1978" s="35" t="s">
        <v>753</v>
      </c>
      <c r="Y1978" s="35" t="s">
        <v>754</v>
      </c>
      <c r="Z1978" s="35" t="str">
        <f t="shared" si="522"/>
        <v/>
      </c>
      <c r="AA1978" s="35" t="e">
        <f t="shared" si="523"/>
        <v>#VALUE!</v>
      </c>
      <c r="AB1978" s="35" t="str">
        <f t="shared" si="524"/>
        <v>{keyword:}</v>
      </c>
      <c r="AC1978" s="107" t="e">
        <f t="shared" si="525"/>
        <v>#VALUE!</v>
      </c>
      <c r="AG1978" s="8">
        <f t="shared" si="526"/>
        <v>0</v>
      </c>
      <c r="AI1978" s="8">
        <f t="shared" si="513"/>
        <v>0</v>
      </c>
      <c r="AK1978" t="s">
        <v>577</v>
      </c>
      <c r="AL1978" s="8">
        <f t="shared" si="514"/>
        <v>0</v>
      </c>
    </row>
    <row r="1979" spans="1:38" ht="15" customHeight="1" x14ac:dyDescent="0.25">
      <c r="A1979" s="35">
        <f t="shared" si="515"/>
        <v>0</v>
      </c>
      <c r="C1979" s="35" t="str">
        <f t="shared" si="516"/>
        <v/>
      </c>
      <c r="G1979" s="8">
        <f t="shared" si="517"/>
        <v>0</v>
      </c>
      <c r="I1979" s="8">
        <f t="shared" si="510"/>
        <v>0</v>
      </c>
      <c r="K1979" t="s">
        <v>577</v>
      </c>
      <c r="L1979" s="8">
        <f t="shared" si="511"/>
        <v>0</v>
      </c>
      <c r="O1979" s="35" t="str">
        <f t="shared" si="518"/>
        <v>?utm_source=yandex&amp;utm_medium=cpc&amp;utm_campaign=&amp;utm_content=&amp;utm_term={keyword}&amp;utm_device={device_type}</v>
      </c>
      <c r="P1979" s="35" t="str">
        <f t="shared" si="512"/>
        <v/>
      </c>
      <c r="Q1979" s="8">
        <f t="shared" si="519"/>
        <v>0</v>
      </c>
      <c r="T1979" s="8" t="s">
        <v>751</v>
      </c>
      <c r="U1979" s="8" t="str">
        <f t="shared" si="520"/>
        <v>,</v>
      </c>
      <c r="W1979" s="35" t="str">
        <f t="shared" si="521"/>
        <v/>
      </c>
      <c r="X1979" s="35" t="s">
        <v>753</v>
      </c>
      <c r="Y1979" s="35" t="s">
        <v>754</v>
      </c>
      <c r="Z1979" s="35" t="str">
        <f t="shared" si="522"/>
        <v/>
      </c>
      <c r="AA1979" s="35" t="e">
        <f t="shared" si="523"/>
        <v>#VALUE!</v>
      </c>
      <c r="AB1979" s="35" t="str">
        <f t="shared" si="524"/>
        <v>{keyword:}</v>
      </c>
      <c r="AC1979" s="107" t="e">
        <f t="shared" si="525"/>
        <v>#VALUE!</v>
      </c>
      <c r="AG1979" s="8">
        <f t="shared" si="526"/>
        <v>0</v>
      </c>
      <c r="AI1979" s="8">
        <f t="shared" si="513"/>
        <v>0</v>
      </c>
      <c r="AK1979" t="s">
        <v>577</v>
      </c>
      <c r="AL1979" s="8">
        <f t="shared" si="514"/>
        <v>0</v>
      </c>
    </row>
    <row r="1980" spans="1:38" ht="15" x14ac:dyDescent="0.25">
      <c r="A1980" s="35">
        <f t="shared" si="515"/>
        <v>0</v>
      </c>
      <c r="C1980" s="35" t="str">
        <f t="shared" si="516"/>
        <v/>
      </c>
      <c r="G1980" s="8">
        <f t="shared" si="517"/>
        <v>0</v>
      </c>
      <c r="I1980" s="8">
        <f t="shared" si="510"/>
        <v>0</v>
      </c>
      <c r="K1980" t="s">
        <v>577</v>
      </c>
      <c r="L1980" s="8">
        <f t="shared" si="511"/>
        <v>0</v>
      </c>
      <c r="O1980" s="35" t="str">
        <f t="shared" si="518"/>
        <v>?utm_source=yandex&amp;utm_medium=cpc&amp;utm_campaign=&amp;utm_content=&amp;utm_term={keyword}&amp;utm_device={device_type}</v>
      </c>
      <c r="P1980" s="35" t="str">
        <f t="shared" si="512"/>
        <v/>
      </c>
      <c r="Q1980" s="8">
        <f t="shared" si="519"/>
        <v>0</v>
      </c>
      <c r="T1980" s="8" t="s">
        <v>751</v>
      </c>
      <c r="U1980" s="8" t="str">
        <f t="shared" si="520"/>
        <v>,</v>
      </c>
      <c r="W1980" s="35" t="str">
        <f t="shared" si="521"/>
        <v/>
      </c>
      <c r="X1980" s="35" t="s">
        <v>753</v>
      </c>
      <c r="Y1980" s="35" t="s">
        <v>754</v>
      </c>
      <c r="Z1980" s="35" t="str">
        <f t="shared" si="522"/>
        <v/>
      </c>
      <c r="AA1980" s="35" t="e">
        <f t="shared" si="523"/>
        <v>#VALUE!</v>
      </c>
      <c r="AB1980" s="35" t="str">
        <f t="shared" si="524"/>
        <v>{keyword:}</v>
      </c>
      <c r="AC1980" s="107" t="e">
        <f t="shared" si="525"/>
        <v>#VALUE!</v>
      </c>
      <c r="AG1980" s="8">
        <f t="shared" si="526"/>
        <v>0</v>
      </c>
      <c r="AI1980" s="8">
        <f t="shared" si="513"/>
        <v>0</v>
      </c>
      <c r="AK1980" t="s">
        <v>577</v>
      </c>
      <c r="AL1980" s="8">
        <f t="shared" si="514"/>
        <v>0</v>
      </c>
    </row>
    <row r="1981" spans="1:38" ht="15" customHeight="1" x14ac:dyDescent="0.25">
      <c r="A1981" s="35">
        <f t="shared" si="515"/>
        <v>0</v>
      </c>
      <c r="C1981" s="35" t="str">
        <f t="shared" si="516"/>
        <v/>
      </c>
      <c r="G1981" s="8">
        <f t="shared" si="517"/>
        <v>0</v>
      </c>
      <c r="I1981" s="8">
        <f t="shared" si="510"/>
        <v>0</v>
      </c>
      <c r="K1981" t="s">
        <v>577</v>
      </c>
      <c r="L1981" s="8">
        <f t="shared" si="511"/>
        <v>0</v>
      </c>
      <c r="O1981" s="35" t="str">
        <f t="shared" si="518"/>
        <v>?utm_source=yandex&amp;utm_medium=cpc&amp;utm_campaign=&amp;utm_content=&amp;utm_term={keyword}&amp;utm_device={device_type}</v>
      </c>
      <c r="P1981" s="35" t="str">
        <f t="shared" si="512"/>
        <v/>
      </c>
      <c r="Q1981" s="8">
        <f t="shared" si="519"/>
        <v>0</v>
      </c>
      <c r="T1981" s="8" t="s">
        <v>751</v>
      </c>
      <c r="U1981" s="8" t="str">
        <f t="shared" si="520"/>
        <v>,</v>
      </c>
      <c r="W1981" s="35" t="str">
        <f t="shared" si="521"/>
        <v/>
      </c>
      <c r="X1981" s="35" t="s">
        <v>753</v>
      </c>
      <c r="Y1981" s="35" t="s">
        <v>754</v>
      </c>
      <c r="Z1981" s="35" t="str">
        <f t="shared" si="522"/>
        <v/>
      </c>
      <c r="AA1981" s="35" t="e">
        <f t="shared" si="523"/>
        <v>#VALUE!</v>
      </c>
      <c r="AB1981" s="35" t="str">
        <f t="shared" si="524"/>
        <v>{keyword:}</v>
      </c>
      <c r="AC1981" s="107" t="e">
        <f t="shared" si="525"/>
        <v>#VALUE!</v>
      </c>
      <c r="AG1981" s="8">
        <f t="shared" si="526"/>
        <v>0</v>
      </c>
      <c r="AI1981" s="8">
        <f t="shared" si="513"/>
        <v>0</v>
      </c>
      <c r="AK1981" t="s">
        <v>577</v>
      </c>
      <c r="AL1981" s="8">
        <f t="shared" si="514"/>
        <v>0</v>
      </c>
    </row>
    <row r="1982" spans="1:38" ht="15" x14ac:dyDescent="0.25">
      <c r="A1982" s="35">
        <f t="shared" si="515"/>
        <v>0</v>
      </c>
      <c r="C1982" s="35" t="str">
        <f t="shared" si="516"/>
        <v/>
      </c>
      <c r="G1982" s="8">
        <f t="shared" si="517"/>
        <v>0</v>
      </c>
      <c r="I1982" s="8">
        <f t="shared" si="510"/>
        <v>0</v>
      </c>
      <c r="K1982" t="s">
        <v>577</v>
      </c>
      <c r="L1982" s="8">
        <f t="shared" si="511"/>
        <v>0</v>
      </c>
      <c r="O1982" s="35" t="str">
        <f t="shared" si="518"/>
        <v>?utm_source=yandex&amp;utm_medium=cpc&amp;utm_campaign=&amp;utm_content=&amp;utm_term={keyword}&amp;utm_device={device_type}</v>
      </c>
      <c r="P1982" s="35" t="str">
        <f t="shared" si="512"/>
        <v/>
      </c>
      <c r="Q1982" s="8">
        <f t="shared" si="519"/>
        <v>0</v>
      </c>
      <c r="T1982" s="8" t="s">
        <v>751</v>
      </c>
      <c r="U1982" s="8" t="str">
        <f t="shared" si="520"/>
        <v>,</v>
      </c>
      <c r="W1982" s="35" t="str">
        <f t="shared" si="521"/>
        <v/>
      </c>
      <c r="X1982" s="35" t="s">
        <v>753</v>
      </c>
      <c r="Y1982" s="35" t="s">
        <v>754</v>
      </c>
      <c r="Z1982" s="35" t="str">
        <f t="shared" si="522"/>
        <v/>
      </c>
      <c r="AA1982" s="35" t="e">
        <f t="shared" si="523"/>
        <v>#VALUE!</v>
      </c>
      <c r="AB1982" s="35" t="str">
        <f t="shared" si="524"/>
        <v>{keyword:}</v>
      </c>
      <c r="AC1982" s="107" t="e">
        <f t="shared" si="525"/>
        <v>#VALUE!</v>
      </c>
      <c r="AG1982" s="8">
        <f t="shared" si="526"/>
        <v>0</v>
      </c>
      <c r="AI1982" s="8">
        <f t="shared" si="513"/>
        <v>0</v>
      </c>
      <c r="AK1982" t="s">
        <v>577</v>
      </c>
      <c r="AL1982" s="8">
        <f t="shared" si="514"/>
        <v>0</v>
      </c>
    </row>
    <row r="1983" spans="1:38" ht="15" customHeight="1" x14ac:dyDescent="0.25">
      <c r="A1983" s="35">
        <f t="shared" si="515"/>
        <v>0</v>
      </c>
      <c r="C1983" s="35" t="str">
        <f t="shared" si="516"/>
        <v/>
      </c>
      <c r="G1983" s="8">
        <f t="shared" si="517"/>
        <v>0</v>
      </c>
      <c r="I1983" s="8">
        <f t="shared" si="510"/>
        <v>0</v>
      </c>
      <c r="K1983" t="s">
        <v>577</v>
      </c>
      <c r="L1983" s="8">
        <f t="shared" si="511"/>
        <v>0</v>
      </c>
      <c r="O1983" s="35" t="str">
        <f t="shared" si="518"/>
        <v>?utm_source=yandex&amp;utm_medium=cpc&amp;utm_campaign=&amp;utm_content=&amp;utm_term={keyword}&amp;utm_device={device_type}</v>
      </c>
      <c r="P1983" s="35" t="str">
        <f t="shared" si="512"/>
        <v/>
      </c>
      <c r="Q1983" s="8">
        <f t="shared" si="519"/>
        <v>0</v>
      </c>
      <c r="T1983" s="8" t="s">
        <v>751</v>
      </c>
      <c r="U1983" s="8" t="str">
        <f t="shared" si="520"/>
        <v>,</v>
      </c>
      <c r="W1983" s="35" t="str">
        <f t="shared" si="521"/>
        <v/>
      </c>
      <c r="X1983" s="35" t="s">
        <v>753</v>
      </c>
      <c r="Y1983" s="35" t="s">
        <v>754</v>
      </c>
      <c r="Z1983" s="35" t="str">
        <f t="shared" si="522"/>
        <v/>
      </c>
      <c r="AA1983" s="35" t="e">
        <f t="shared" si="523"/>
        <v>#VALUE!</v>
      </c>
      <c r="AB1983" s="35" t="str">
        <f t="shared" si="524"/>
        <v>{keyword:}</v>
      </c>
      <c r="AC1983" s="107" t="e">
        <f t="shared" si="525"/>
        <v>#VALUE!</v>
      </c>
      <c r="AG1983" s="8">
        <f t="shared" si="526"/>
        <v>0</v>
      </c>
      <c r="AI1983" s="8">
        <f t="shared" si="513"/>
        <v>0</v>
      </c>
      <c r="AK1983" t="s">
        <v>577</v>
      </c>
      <c r="AL1983" s="8">
        <f t="shared" si="514"/>
        <v>0</v>
      </c>
    </row>
    <row r="1984" spans="1:38" ht="15" x14ac:dyDescent="0.25">
      <c r="A1984" s="35">
        <f t="shared" si="515"/>
        <v>0</v>
      </c>
      <c r="C1984" s="35" t="str">
        <f t="shared" si="516"/>
        <v/>
      </c>
      <c r="G1984" s="8">
        <f t="shared" si="517"/>
        <v>0</v>
      </c>
      <c r="I1984" s="8">
        <f t="shared" si="510"/>
        <v>0</v>
      </c>
      <c r="K1984" t="s">
        <v>577</v>
      </c>
      <c r="L1984" s="8">
        <f t="shared" si="511"/>
        <v>0</v>
      </c>
      <c r="O1984" s="35" t="str">
        <f t="shared" si="518"/>
        <v>?utm_source=yandex&amp;utm_medium=cpc&amp;utm_campaign=&amp;utm_content=&amp;utm_term={keyword}&amp;utm_device={device_type}</v>
      </c>
      <c r="P1984" s="35" t="str">
        <f t="shared" si="512"/>
        <v/>
      </c>
      <c r="Q1984" s="8">
        <f t="shared" si="519"/>
        <v>0</v>
      </c>
      <c r="T1984" s="8" t="s">
        <v>751</v>
      </c>
      <c r="U1984" s="8" t="str">
        <f t="shared" si="520"/>
        <v>,</v>
      </c>
      <c r="W1984" s="35" t="str">
        <f t="shared" si="521"/>
        <v/>
      </c>
      <c r="X1984" s="35" t="s">
        <v>753</v>
      </c>
      <c r="Y1984" s="35" t="s">
        <v>754</v>
      </c>
      <c r="Z1984" s="35" t="str">
        <f t="shared" si="522"/>
        <v/>
      </c>
      <c r="AA1984" s="35" t="e">
        <f t="shared" si="523"/>
        <v>#VALUE!</v>
      </c>
      <c r="AB1984" s="35" t="str">
        <f t="shared" si="524"/>
        <v>{keyword:}</v>
      </c>
      <c r="AC1984" s="107" t="e">
        <f t="shared" si="525"/>
        <v>#VALUE!</v>
      </c>
      <c r="AG1984" s="8">
        <f t="shared" si="526"/>
        <v>0</v>
      </c>
      <c r="AI1984" s="8">
        <f t="shared" si="513"/>
        <v>0</v>
      </c>
      <c r="AK1984" t="s">
        <v>577</v>
      </c>
      <c r="AL1984" s="8">
        <f t="shared" si="514"/>
        <v>0</v>
      </c>
    </row>
    <row r="1985" spans="1:38" ht="15" customHeight="1" x14ac:dyDescent="0.25">
      <c r="A1985" s="35">
        <f t="shared" si="515"/>
        <v>0</v>
      </c>
      <c r="C1985" s="35" t="str">
        <f t="shared" si="516"/>
        <v/>
      </c>
      <c r="G1985" s="8">
        <f t="shared" si="517"/>
        <v>0</v>
      </c>
      <c r="I1985" s="8">
        <f t="shared" si="510"/>
        <v>0</v>
      </c>
      <c r="K1985" t="s">
        <v>577</v>
      </c>
      <c r="L1985" s="8">
        <f t="shared" si="511"/>
        <v>0</v>
      </c>
      <c r="O1985" s="35" t="str">
        <f t="shared" si="518"/>
        <v>?utm_source=yandex&amp;utm_medium=cpc&amp;utm_campaign=&amp;utm_content=&amp;utm_term={keyword}&amp;utm_device={device_type}</v>
      </c>
      <c r="P1985" s="35" t="str">
        <f t="shared" si="512"/>
        <v/>
      </c>
      <c r="Q1985" s="8">
        <f t="shared" si="519"/>
        <v>0</v>
      </c>
      <c r="T1985" s="8" t="s">
        <v>751</v>
      </c>
      <c r="U1985" s="8" t="str">
        <f t="shared" si="520"/>
        <v>,</v>
      </c>
      <c r="W1985" s="35" t="str">
        <f t="shared" si="521"/>
        <v/>
      </c>
      <c r="X1985" s="35" t="s">
        <v>753</v>
      </c>
      <c r="Y1985" s="35" t="s">
        <v>754</v>
      </c>
      <c r="Z1985" s="35" t="str">
        <f t="shared" si="522"/>
        <v/>
      </c>
      <c r="AA1985" s="35" t="e">
        <f t="shared" si="523"/>
        <v>#VALUE!</v>
      </c>
      <c r="AB1985" s="35" t="str">
        <f t="shared" si="524"/>
        <v>{keyword:}</v>
      </c>
      <c r="AC1985" s="107" t="e">
        <f t="shared" si="525"/>
        <v>#VALUE!</v>
      </c>
      <c r="AG1985" s="8">
        <f t="shared" si="526"/>
        <v>0</v>
      </c>
      <c r="AI1985" s="8">
        <f t="shared" si="513"/>
        <v>0</v>
      </c>
      <c r="AK1985" t="s">
        <v>577</v>
      </c>
      <c r="AL1985" s="8">
        <f t="shared" si="514"/>
        <v>0</v>
      </c>
    </row>
    <row r="1986" spans="1:38" ht="15" x14ac:dyDescent="0.25">
      <c r="A1986" s="35">
        <f t="shared" si="515"/>
        <v>0</v>
      </c>
      <c r="C1986" s="35" t="str">
        <f t="shared" si="516"/>
        <v/>
      </c>
      <c r="G1986" s="8">
        <f t="shared" si="517"/>
        <v>0</v>
      </c>
      <c r="I1986" s="8">
        <f t="shared" ref="I1986:I2049" si="527">IF(H1986="",0,LEN(H1986))</f>
        <v>0</v>
      </c>
      <c r="K1986" t="s">
        <v>577</v>
      </c>
      <c r="L1986" s="8">
        <f t="shared" ref="L1986:L2049" si="528">IF(J1986="",0,LEN(J1986))</f>
        <v>0</v>
      </c>
      <c r="O1986" s="35" t="str">
        <f t="shared" si="518"/>
        <v>?utm_source=yandex&amp;utm_medium=cpc&amp;utm_campaign=&amp;utm_content=&amp;utm_term={keyword}&amp;utm_device={device_type}</v>
      </c>
      <c r="P1986" s="35" t="str">
        <f t="shared" ref="P1986:P2049" si="529">SUBSTITUTE((SUBSTITUTE(B1986,"""",))," ","-")</f>
        <v/>
      </c>
      <c r="Q1986" s="8">
        <f t="shared" si="519"/>
        <v>0</v>
      </c>
      <c r="T1986" s="8" t="s">
        <v>751</v>
      </c>
      <c r="U1986" s="8" t="str">
        <f t="shared" si="520"/>
        <v>,</v>
      </c>
      <c r="W1986" s="35" t="str">
        <f t="shared" si="521"/>
        <v/>
      </c>
      <c r="X1986" s="35" t="s">
        <v>753</v>
      </c>
      <c r="Y1986" s="35" t="s">
        <v>754</v>
      </c>
      <c r="Z1986" s="35" t="str">
        <f t="shared" si="522"/>
        <v/>
      </c>
      <c r="AA1986" s="35" t="e">
        <f t="shared" si="523"/>
        <v>#VALUE!</v>
      </c>
      <c r="AB1986" s="35" t="str">
        <f t="shared" si="524"/>
        <v>{keyword:}</v>
      </c>
      <c r="AC1986" s="107" t="e">
        <f t="shared" si="525"/>
        <v>#VALUE!</v>
      </c>
      <c r="AG1986" s="8">
        <f t="shared" si="526"/>
        <v>0</v>
      </c>
      <c r="AI1986" s="8">
        <f t="shared" ref="AI1986:AI2049" si="530">IF(AH1986="",0,LEN(AH1986))</f>
        <v>0</v>
      </c>
      <c r="AK1986" t="s">
        <v>577</v>
      </c>
      <c r="AL1986" s="8">
        <f t="shared" ref="AL1986:AL2049" si="531">IF(AJ1986="",0,LEN(AJ1986))</f>
        <v>0</v>
      </c>
    </row>
    <row r="1987" spans="1:38" ht="15" customHeight="1" x14ac:dyDescent="0.25">
      <c r="A1987" s="35">
        <f t="shared" ref="A1987:A2050" si="532">IF(ISBLANK(B1987),0,LEN(TRIM(B1987))-LEN(SUBSTITUTE(B1987," ",""))+1)</f>
        <v>0</v>
      </c>
      <c r="C1987" s="35" t="str">
        <f t="shared" ref="C1987:C2050" si="533">SUBSTITUTE(B1987," ","_")</f>
        <v/>
      </c>
      <c r="G1987" s="8">
        <f t="shared" ref="G1987:G2050" si="534">IF(F1987="",0,LEN(F1987))</f>
        <v>0</v>
      </c>
      <c r="I1987" s="8">
        <f t="shared" si="527"/>
        <v>0</v>
      </c>
      <c r="K1987" t="s">
        <v>577</v>
      </c>
      <c r="L1987" s="8">
        <f t="shared" si="528"/>
        <v>0</v>
      </c>
      <c r="O1987" s="35" t="str">
        <f t="shared" ref="O1987:O2050" si="535">CONCATENATE(M1987,"?utm_source=yandex&amp;utm_medium=cpc&amp;utm_campaign=",SUBSTITUTE(TRIM(N1987)," ","_"),"&amp;utm_content=",SUBSTITUTE(SUBSTITUTE(B1987,"""",)," ","_"),"&amp;utm_term={keyword}","&amp;utm_device={device_type}")</f>
        <v>?utm_source=yandex&amp;utm_medium=cpc&amp;utm_campaign=&amp;utm_content=&amp;utm_term={keyword}&amp;utm_device={device_type}</v>
      </c>
      <c r="P1987" s="35" t="str">
        <f t="shared" si="529"/>
        <v/>
      </c>
      <c r="Q1987" s="8">
        <f t="shared" ref="Q1987:Q2050" si="536">IF(P1987="",0,LEN(P1987))</f>
        <v>0</v>
      </c>
      <c r="T1987" s="8" t="s">
        <v>751</v>
      </c>
      <c r="U1987" s="8" t="str">
        <f t="shared" ref="U1987:U2050" si="537">CONCATENATE(R1987,T1987,S1987)</f>
        <v>,</v>
      </c>
      <c r="W1987" s="35" t="str">
        <f t="shared" ref="W1987:W2050" si="538">SUBSTITUTE((SUBSTITUTE(P1987,"""",)),"-"," ")</f>
        <v/>
      </c>
      <c r="X1987" s="35" t="s">
        <v>753</v>
      </c>
      <c r="Y1987" s="35" t="s">
        <v>754</v>
      </c>
      <c r="Z1987" s="35" t="str">
        <f t="shared" ref="Z1987:Z2050" si="539">IF(ISERR(MID(W1987,1,FIND(" ",W1987,1)-1)),W1987,MID(W1987,1,FIND(" ",W1987,1)-1))</f>
        <v/>
      </c>
      <c r="AA1987" s="35" t="e">
        <f t="shared" ref="AA1987:AA2050" si="540">MID(W1987,FIND(" ",W1987)+1,100)</f>
        <v>#VALUE!</v>
      </c>
      <c r="AB1987" s="35" t="str">
        <f t="shared" ref="AB1987:AB2050" si="541">CONCATENATE(X1987,Z1987,Y1987)</f>
        <v>{keyword:}</v>
      </c>
      <c r="AC1987" s="107" t="e">
        <f t="shared" ref="AC1987:AC2050" si="542">CONCATENATE(X1987,AA1987,Y1987)</f>
        <v>#VALUE!</v>
      </c>
      <c r="AG1987" s="8">
        <f t="shared" ref="AG1987:AG2050" si="543">IF(AF1987="",0,LEN(AF1987))</f>
        <v>0</v>
      </c>
      <c r="AI1987" s="8">
        <f t="shared" si="530"/>
        <v>0</v>
      </c>
      <c r="AK1987" t="s">
        <v>577</v>
      </c>
      <c r="AL1987" s="8">
        <f t="shared" si="531"/>
        <v>0</v>
      </c>
    </row>
    <row r="1988" spans="1:38" ht="15" x14ac:dyDescent="0.25">
      <c r="A1988" s="35">
        <f t="shared" si="532"/>
        <v>0</v>
      </c>
      <c r="C1988" s="35" t="str">
        <f t="shared" si="533"/>
        <v/>
      </c>
      <c r="G1988" s="8">
        <f t="shared" si="534"/>
        <v>0</v>
      </c>
      <c r="I1988" s="8">
        <f t="shared" si="527"/>
        <v>0</v>
      </c>
      <c r="K1988" t="s">
        <v>577</v>
      </c>
      <c r="L1988" s="8">
        <f t="shared" si="528"/>
        <v>0</v>
      </c>
      <c r="O1988" s="35" t="str">
        <f t="shared" si="535"/>
        <v>?utm_source=yandex&amp;utm_medium=cpc&amp;utm_campaign=&amp;utm_content=&amp;utm_term={keyword}&amp;utm_device={device_type}</v>
      </c>
      <c r="P1988" s="35" t="str">
        <f t="shared" si="529"/>
        <v/>
      </c>
      <c r="Q1988" s="8">
        <f t="shared" si="536"/>
        <v>0</v>
      </c>
      <c r="T1988" s="8" t="s">
        <v>751</v>
      </c>
      <c r="U1988" s="8" t="str">
        <f t="shared" si="537"/>
        <v>,</v>
      </c>
      <c r="W1988" s="35" t="str">
        <f t="shared" si="538"/>
        <v/>
      </c>
      <c r="X1988" s="35" t="s">
        <v>753</v>
      </c>
      <c r="Y1988" s="35" t="s">
        <v>754</v>
      </c>
      <c r="Z1988" s="35" t="str">
        <f t="shared" si="539"/>
        <v/>
      </c>
      <c r="AA1988" s="35" t="e">
        <f t="shared" si="540"/>
        <v>#VALUE!</v>
      </c>
      <c r="AB1988" s="35" t="str">
        <f t="shared" si="541"/>
        <v>{keyword:}</v>
      </c>
      <c r="AC1988" s="107" t="e">
        <f t="shared" si="542"/>
        <v>#VALUE!</v>
      </c>
      <c r="AG1988" s="8">
        <f t="shared" si="543"/>
        <v>0</v>
      </c>
      <c r="AI1988" s="8">
        <f t="shared" si="530"/>
        <v>0</v>
      </c>
      <c r="AK1988" t="s">
        <v>577</v>
      </c>
      <c r="AL1988" s="8">
        <f t="shared" si="531"/>
        <v>0</v>
      </c>
    </row>
    <row r="1989" spans="1:38" ht="15" customHeight="1" x14ac:dyDescent="0.25">
      <c r="A1989" s="35">
        <f t="shared" si="532"/>
        <v>0</v>
      </c>
      <c r="C1989" s="35" t="str">
        <f t="shared" si="533"/>
        <v/>
      </c>
      <c r="G1989" s="8">
        <f t="shared" si="534"/>
        <v>0</v>
      </c>
      <c r="I1989" s="8">
        <f t="shared" si="527"/>
        <v>0</v>
      </c>
      <c r="K1989" t="s">
        <v>577</v>
      </c>
      <c r="L1989" s="8">
        <f t="shared" si="528"/>
        <v>0</v>
      </c>
      <c r="O1989" s="35" t="str">
        <f t="shared" si="535"/>
        <v>?utm_source=yandex&amp;utm_medium=cpc&amp;utm_campaign=&amp;utm_content=&amp;utm_term={keyword}&amp;utm_device={device_type}</v>
      </c>
      <c r="P1989" s="35" t="str">
        <f t="shared" si="529"/>
        <v/>
      </c>
      <c r="Q1989" s="8">
        <f t="shared" si="536"/>
        <v>0</v>
      </c>
      <c r="T1989" s="8" t="s">
        <v>751</v>
      </c>
      <c r="U1989" s="8" t="str">
        <f t="shared" si="537"/>
        <v>,</v>
      </c>
      <c r="W1989" s="35" t="str">
        <f t="shared" si="538"/>
        <v/>
      </c>
      <c r="X1989" s="35" t="s">
        <v>753</v>
      </c>
      <c r="Y1989" s="35" t="s">
        <v>754</v>
      </c>
      <c r="Z1989" s="35" t="str">
        <f t="shared" si="539"/>
        <v/>
      </c>
      <c r="AA1989" s="35" t="e">
        <f t="shared" si="540"/>
        <v>#VALUE!</v>
      </c>
      <c r="AB1989" s="35" t="str">
        <f t="shared" si="541"/>
        <v>{keyword:}</v>
      </c>
      <c r="AC1989" s="107" t="e">
        <f t="shared" si="542"/>
        <v>#VALUE!</v>
      </c>
      <c r="AG1989" s="8">
        <f t="shared" si="543"/>
        <v>0</v>
      </c>
      <c r="AI1989" s="8">
        <f t="shared" si="530"/>
        <v>0</v>
      </c>
      <c r="AK1989" t="s">
        <v>577</v>
      </c>
      <c r="AL1989" s="8">
        <f t="shared" si="531"/>
        <v>0</v>
      </c>
    </row>
    <row r="1990" spans="1:38" ht="15" x14ac:dyDescent="0.25">
      <c r="A1990" s="35">
        <f t="shared" si="532"/>
        <v>0</v>
      </c>
      <c r="C1990" s="35" t="str">
        <f t="shared" si="533"/>
        <v/>
      </c>
      <c r="G1990" s="8">
        <f t="shared" si="534"/>
        <v>0</v>
      </c>
      <c r="I1990" s="8">
        <f t="shared" si="527"/>
        <v>0</v>
      </c>
      <c r="K1990" t="s">
        <v>577</v>
      </c>
      <c r="L1990" s="8">
        <f t="shared" si="528"/>
        <v>0</v>
      </c>
      <c r="O1990" s="35" t="str">
        <f t="shared" si="535"/>
        <v>?utm_source=yandex&amp;utm_medium=cpc&amp;utm_campaign=&amp;utm_content=&amp;utm_term={keyword}&amp;utm_device={device_type}</v>
      </c>
      <c r="P1990" s="35" t="str">
        <f t="shared" si="529"/>
        <v/>
      </c>
      <c r="Q1990" s="8">
        <f t="shared" si="536"/>
        <v>0</v>
      </c>
      <c r="T1990" s="8" t="s">
        <v>751</v>
      </c>
      <c r="U1990" s="8" t="str">
        <f t="shared" si="537"/>
        <v>,</v>
      </c>
      <c r="W1990" s="35" t="str">
        <f t="shared" si="538"/>
        <v/>
      </c>
      <c r="X1990" s="35" t="s">
        <v>753</v>
      </c>
      <c r="Y1990" s="35" t="s">
        <v>754</v>
      </c>
      <c r="Z1990" s="35" t="str">
        <f t="shared" si="539"/>
        <v/>
      </c>
      <c r="AA1990" s="35" t="e">
        <f t="shared" si="540"/>
        <v>#VALUE!</v>
      </c>
      <c r="AB1990" s="35" t="str">
        <f t="shared" si="541"/>
        <v>{keyword:}</v>
      </c>
      <c r="AC1990" s="107" t="e">
        <f t="shared" si="542"/>
        <v>#VALUE!</v>
      </c>
      <c r="AG1990" s="8">
        <f t="shared" si="543"/>
        <v>0</v>
      </c>
      <c r="AI1990" s="8">
        <f t="shared" si="530"/>
        <v>0</v>
      </c>
      <c r="AK1990" t="s">
        <v>577</v>
      </c>
      <c r="AL1990" s="8">
        <f t="shared" si="531"/>
        <v>0</v>
      </c>
    </row>
    <row r="1991" spans="1:38" ht="15" customHeight="1" x14ac:dyDescent="0.25">
      <c r="A1991" s="35">
        <f t="shared" si="532"/>
        <v>0</v>
      </c>
      <c r="C1991" s="35" t="str">
        <f t="shared" si="533"/>
        <v/>
      </c>
      <c r="G1991" s="8">
        <f t="shared" si="534"/>
        <v>0</v>
      </c>
      <c r="I1991" s="8">
        <f t="shared" si="527"/>
        <v>0</v>
      </c>
      <c r="K1991" t="s">
        <v>577</v>
      </c>
      <c r="L1991" s="8">
        <f t="shared" si="528"/>
        <v>0</v>
      </c>
      <c r="O1991" s="35" t="str">
        <f t="shared" si="535"/>
        <v>?utm_source=yandex&amp;utm_medium=cpc&amp;utm_campaign=&amp;utm_content=&amp;utm_term={keyword}&amp;utm_device={device_type}</v>
      </c>
      <c r="P1991" s="35" t="str">
        <f t="shared" si="529"/>
        <v/>
      </c>
      <c r="Q1991" s="8">
        <f t="shared" si="536"/>
        <v>0</v>
      </c>
      <c r="T1991" s="8" t="s">
        <v>751</v>
      </c>
      <c r="U1991" s="8" t="str">
        <f t="shared" si="537"/>
        <v>,</v>
      </c>
      <c r="W1991" s="35" t="str">
        <f t="shared" si="538"/>
        <v/>
      </c>
      <c r="X1991" s="35" t="s">
        <v>753</v>
      </c>
      <c r="Y1991" s="35" t="s">
        <v>754</v>
      </c>
      <c r="Z1991" s="35" t="str">
        <f t="shared" si="539"/>
        <v/>
      </c>
      <c r="AA1991" s="35" t="e">
        <f t="shared" si="540"/>
        <v>#VALUE!</v>
      </c>
      <c r="AB1991" s="35" t="str">
        <f t="shared" si="541"/>
        <v>{keyword:}</v>
      </c>
      <c r="AC1991" s="107" t="e">
        <f t="shared" si="542"/>
        <v>#VALUE!</v>
      </c>
      <c r="AG1991" s="8">
        <f t="shared" si="543"/>
        <v>0</v>
      </c>
      <c r="AI1991" s="8">
        <f t="shared" si="530"/>
        <v>0</v>
      </c>
      <c r="AK1991" t="s">
        <v>577</v>
      </c>
      <c r="AL1991" s="8">
        <f t="shared" si="531"/>
        <v>0</v>
      </c>
    </row>
    <row r="1992" spans="1:38" ht="15" x14ac:dyDescent="0.25">
      <c r="A1992" s="35">
        <f t="shared" si="532"/>
        <v>0</v>
      </c>
      <c r="C1992" s="35" t="str">
        <f t="shared" si="533"/>
        <v/>
      </c>
      <c r="G1992" s="8">
        <f t="shared" si="534"/>
        <v>0</v>
      </c>
      <c r="I1992" s="8">
        <f t="shared" si="527"/>
        <v>0</v>
      </c>
      <c r="K1992" t="s">
        <v>577</v>
      </c>
      <c r="L1992" s="8">
        <f t="shared" si="528"/>
        <v>0</v>
      </c>
      <c r="O1992" s="35" t="str">
        <f t="shared" si="535"/>
        <v>?utm_source=yandex&amp;utm_medium=cpc&amp;utm_campaign=&amp;utm_content=&amp;utm_term={keyword}&amp;utm_device={device_type}</v>
      </c>
      <c r="P1992" s="35" t="str">
        <f t="shared" si="529"/>
        <v/>
      </c>
      <c r="Q1992" s="8">
        <f t="shared" si="536"/>
        <v>0</v>
      </c>
      <c r="T1992" s="8" t="s">
        <v>751</v>
      </c>
      <c r="U1992" s="8" t="str">
        <f t="shared" si="537"/>
        <v>,</v>
      </c>
      <c r="W1992" s="35" t="str">
        <f t="shared" si="538"/>
        <v/>
      </c>
      <c r="X1992" s="35" t="s">
        <v>753</v>
      </c>
      <c r="Y1992" s="35" t="s">
        <v>754</v>
      </c>
      <c r="Z1992" s="35" t="str">
        <f t="shared" si="539"/>
        <v/>
      </c>
      <c r="AA1992" s="35" t="e">
        <f t="shared" si="540"/>
        <v>#VALUE!</v>
      </c>
      <c r="AB1992" s="35" t="str">
        <f t="shared" si="541"/>
        <v>{keyword:}</v>
      </c>
      <c r="AC1992" s="107" t="e">
        <f t="shared" si="542"/>
        <v>#VALUE!</v>
      </c>
      <c r="AG1992" s="8">
        <f t="shared" si="543"/>
        <v>0</v>
      </c>
      <c r="AI1992" s="8">
        <f t="shared" si="530"/>
        <v>0</v>
      </c>
      <c r="AK1992" t="s">
        <v>577</v>
      </c>
      <c r="AL1992" s="8">
        <f t="shared" si="531"/>
        <v>0</v>
      </c>
    </row>
    <row r="1993" spans="1:38" ht="15" customHeight="1" x14ac:dyDescent="0.25">
      <c r="A1993" s="35">
        <f t="shared" si="532"/>
        <v>0</v>
      </c>
      <c r="C1993" s="35" t="str">
        <f t="shared" si="533"/>
        <v/>
      </c>
      <c r="G1993" s="8">
        <f t="shared" si="534"/>
        <v>0</v>
      </c>
      <c r="I1993" s="8">
        <f t="shared" si="527"/>
        <v>0</v>
      </c>
      <c r="K1993" t="s">
        <v>577</v>
      </c>
      <c r="L1993" s="8">
        <f t="shared" si="528"/>
        <v>0</v>
      </c>
      <c r="O1993" s="35" t="str">
        <f t="shared" si="535"/>
        <v>?utm_source=yandex&amp;utm_medium=cpc&amp;utm_campaign=&amp;utm_content=&amp;utm_term={keyword}&amp;utm_device={device_type}</v>
      </c>
      <c r="P1993" s="35" t="str">
        <f t="shared" si="529"/>
        <v/>
      </c>
      <c r="Q1993" s="8">
        <f t="shared" si="536"/>
        <v>0</v>
      </c>
      <c r="T1993" s="8" t="s">
        <v>751</v>
      </c>
      <c r="U1993" s="8" t="str">
        <f t="shared" si="537"/>
        <v>,</v>
      </c>
      <c r="W1993" s="35" t="str">
        <f t="shared" si="538"/>
        <v/>
      </c>
      <c r="X1993" s="35" t="s">
        <v>753</v>
      </c>
      <c r="Y1993" s="35" t="s">
        <v>754</v>
      </c>
      <c r="Z1993" s="35" t="str">
        <f t="shared" si="539"/>
        <v/>
      </c>
      <c r="AA1993" s="35" t="e">
        <f t="shared" si="540"/>
        <v>#VALUE!</v>
      </c>
      <c r="AB1993" s="35" t="str">
        <f t="shared" si="541"/>
        <v>{keyword:}</v>
      </c>
      <c r="AC1993" s="107" t="e">
        <f t="shared" si="542"/>
        <v>#VALUE!</v>
      </c>
      <c r="AG1993" s="8">
        <f t="shared" si="543"/>
        <v>0</v>
      </c>
      <c r="AI1993" s="8">
        <f t="shared" si="530"/>
        <v>0</v>
      </c>
      <c r="AK1993" t="s">
        <v>577</v>
      </c>
      <c r="AL1993" s="8">
        <f t="shared" si="531"/>
        <v>0</v>
      </c>
    </row>
    <row r="1994" spans="1:38" ht="15" x14ac:dyDescent="0.25">
      <c r="A1994" s="35">
        <f t="shared" si="532"/>
        <v>0</v>
      </c>
      <c r="C1994" s="35" t="str">
        <f t="shared" si="533"/>
        <v/>
      </c>
      <c r="G1994" s="8">
        <f t="shared" si="534"/>
        <v>0</v>
      </c>
      <c r="I1994" s="8">
        <f t="shared" si="527"/>
        <v>0</v>
      </c>
      <c r="K1994" t="s">
        <v>577</v>
      </c>
      <c r="L1994" s="8">
        <f t="shared" si="528"/>
        <v>0</v>
      </c>
      <c r="O1994" s="35" t="str">
        <f t="shared" si="535"/>
        <v>?utm_source=yandex&amp;utm_medium=cpc&amp;utm_campaign=&amp;utm_content=&amp;utm_term={keyword}&amp;utm_device={device_type}</v>
      </c>
      <c r="P1994" s="35" t="str">
        <f t="shared" si="529"/>
        <v/>
      </c>
      <c r="Q1994" s="8">
        <f t="shared" si="536"/>
        <v>0</v>
      </c>
      <c r="T1994" s="8" t="s">
        <v>751</v>
      </c>
      <c r="U1994" s="8" t="str">
        <f t="shared" si="537"/>
        <v>,</v>
      </c>
      <c r="W1994" s="35" t="str">
        <f t="shared" si="538"/>
        <v/>
      </c>
      <c r="X1994" s="35" t="s">
        <v>753</v>
      </c>
      <c r="Y1994" s="35" t="s">
        <v>754</v>
      </c>
      <c r="Z1994" s="35" t="str">
        <f t="shared" si="539"/>
        <v/>
      </c>
      <c r="AA1994" s="35" t="e">
        <f t="shared" si="540"/>
        <v>#VALUE!</v>
      </c>
      <c r="AB1994" s="35" t="str">
        <f t="shared" si="541"/>
        <v>{keyword:}</v>
      </c>
      <c r="AC1994" s="107" t="e">
        <f t="shared" si="542"/>
        <v>#VALUE!</v>
      </c>
      <c r="AG1994" s="8">
        <f t="shared" si="543"/>
        <v>0</v>
      </c>
      <c r="AI1994" s="8">
        <f t="shared" si="530"/>
        <v>0</v>
      </c>
      <c r="AK1994" t="s">
        <v>577</v>
      </c>
      <c r="AL1994" s="8">
        <f t="shared" si="531"/>
        <v>0</v>
      </c>
    </row>
    <row r="1995" spans="1:38" ht="15" customHeight="1" x14ac:dyDescent="0.25">
      <c r="A1995" s="35">
        <f t="shared" si="532"/>
        <v>0</v>
      </c>
      <c r="C1995" s="35" t="str">
        <f t="shared" si="533"/>
        <v/>
      </c>
      <c r="G1995" s="8">
        <f t="shared" si="534"/>
        <v>0</v>
      </c>
      <c r="I1995" s="8">
        <f t="shared" si="527"/>
        <v>0</v>
      </c>
      <c r="K1995" t="s">
        <v>577</v>
      </c>
      <c r="L1995" s="8">
        <f t="shared" si="528"/>
        <v>0</v>
      </c>
      <c r="O1995" s="35" t="str">
        <f t="shared" si="535"/>
        <v>?utm_source=yandex&amp;utm_medium=cpc&amp;utm_campaign=&amp;utm_content=&amp;utm_term={keyword}&amp;utm_device={device_type}</v>
      </c>
      <c r="P1995" s="35" t="str">
        <f t="shared" si="529"/>
        <v/>
      </c>
      <c r="Q1995" s="8">
        <f t="shared" si="536"/>
        <v>0</v>
      </c>
      <c r="T1995" s="8" t="s">
        <v>751</v>
      </c>
      <c r="U1995" s="8" t="str">
        <f t="shared" si="537"/>
        <v>,</v>
      </c>
      <c r="W1995" s="35" t="str">
        <f t="shared" si="538"/>
        <v/>
      </c>
      <c r="X1995" s="35" t="s">
        <v>753</v>
      </c>
      <c r="Y1995" s="35" t="s">
        <v>754</v>
      </c>
      <c r="Z1995" s="35" t="str">
        <f t="shared" si="539"/>
        <v/>
      </c>
      <c r="AA1995" s="35" t="e">
        <f t="shared" si="540"/>
        <v>#VALUE!</v>
      </c>
      <c r="AB1995" s="35" t="str">
        <f t="shared" si="541"/>
        <v>{keyword:}</v>
      </c>
      <c r="AC1995" s="107" t="e">
        <f t="shared" si="542"/>
        <v>#VALUE!</v>
      </c>
      <c r="AG1995" s="8">
        <f t="shared" si="543"/>
        <v>0</v>
      </c>
      <c r="AI1995" s="8">
        <f t="shared" si="530"/>
        <v>0</v>
      </c>
      <c r="AK1995" t="s">
        <v>577</v>
      </c>
      <c r="AL1995" s="8">
        <f t="shared" si="531"/>
        <v>0</v>
      </c>
    </row>
    <row r="1996" spans="1:38" ht="15" x14ac:dyDescent="0.25">
      <c r="A1996" s="35">
        <f t="shared" si="532"/>
        <v>0</v>
      </c>
      <c r="C1996" s="35" t="str">
        <f t="shared" si="533"/>
        <v/>
      </c>
      <c r="G1996" s="8">
        <f t="shared" si="534"/>
        <v>0</v>
      </c>
      <c r="I1996" s="8">
        <f t="shared" si="527"/>
        <v>0</v>
      </c>
      <c r="K1996" t="s">
        <v>577</v>
      </c>
      <c r="L1996" s="8">
        <f t="shared" si="528"/>
        <v>0</v>
      </c>
      <c r="O1996" s="35" t="str">
        <f t="shared" si="535"/>
        <v>?utm_source=yandex&amp;utm_medium=cpc&amp;utm_campaign=&amp;utm_content=&amp;utm_term={keyword}&amp;utm_device={device_type}</v>
      </c>
      <c r="P1996" s="35" t="str">
        <f t="shared" si="529"/>
        <v/>
      </c>
      <c r="Q1996" s="8">
        <f t="shared" si="536"/>
        <v>0</v>
      </c>
      <c r="T1996" s="8" t="s">
        <v>751</v>
      </c>
      <c r="U1996" s="8" t="str">
        <f t="shared" si="537"/>
        <v>,</v>
      </c>
      <c r="W1996" s="35" t="str">
        <f t="shared" si="538"/>
        <v/>
      </c>
      <c r="X1996" s="35" t="s">
        <v>753</v>
      </c>
      <c r="Y1996" s="35" t="s">
        <v>754</v>
      </c>
      <c r="Z1996" s="35" t="str">
        <f t="shared" si="539"/>
        <v/>
      </c>
      <c r="AA1996" s="35" t="e">
        <f t="shared" si="540"/>
        <v>#VALUE!</v>
      </c>
      <c r="AB1996" s="35" t="str">
        <f t="shared" si="541"/>
        <v>{keyword:}</v>
      </c>
      <c r="AC1996" s="107" t="e">
        <f t="shared" si="542"/>
        <v>#VALUE!</v>
      </c>
      <c r="AG1996" s="8">
        <f t="shared" si="543"/>
        <v>0</v>
      </c>
      <c r="AI1996" s="8">
        <f t="shared" si="530"/>
        <v>0</v>
      </c>
      <c r="AK1996" t="s">
        <v>577</v>
      </c>
      <c r="AL1996" s="8">
        <f t="shared" si="531"/>
        <v>0</v>
      </c>
    </row>
    <row r="1997" spans="1:38" ht="15" customHeight="1" x14ac:dyDescent="0.25">
      <c r="A1997" s="35">
        <f t="shared" si="532"/>
        <v>0</v>
      </c>
      <c r="C1997" s="35" t="str">
        <f t="shared" si="533"/>
        <v/>
      </c>
      <c r="G1997" s="8">
        <f t="shared" si="534"/>
        <v>0</v>
      </c>
      <c r="I1997" s="8">
        <f t="shared" si="527"/>
        <v>0</v>
      </c>
      <c r="K1997" t="s">
        <v>577</v>
      </c>
      <c r="L1997" s="8">
        <f t="shared" si="528"/>
        <v>0</v>
      </c>
      <c r="O1997" s="35" t="str">
        <f t="shared" si="535"/>
        <v>?utm_source=yandex&amp;utm_medium=cpc&amp;utm_campaign=&amp;utm_content=&amp;utm_term={keyword}&amp;utm_device={device_type}</v>
      </c>
      <c r="P1997" s="35" t="str">
        <f t="shared" si="529"/>
        <v/>
      </c>
      <c r="Q1997" s="8">
        <f t="shared" si="536"/>
        <v>0</v>
      </c>
      <c r="T1997" s="8" t="s">
        <v>751</v>
      </c>
      <c r="U1997" s="8" t="str">
        <f t="shared" si="537"/>
        <v>,</v>
      </c>
      <c r="W1997" s="35" t="str">
        <f t="shared" si="538"/>
        <v/>
      </c>
      <c r="X1997" s="35" t="s">
        <v>753</v>
      </c>
      <c r="Y1997" s="35" t="s">
        <v>754</v>
      </c>
      <c r="Z1997" s="35" t="str">
        <f t="shared" si="539"/>
        <v/>
      </c>
      <c r="AA1997" s="35" t="e">
        <f t="shared" si="540"/>
        <v>#VALUE!</v>
      </c>
      <c r="AB1997" s="35" t="str">
        <f t="shared" si="541"/>
        <v>{keyword:}</v>
      </c>
      <c r="AC1997" s="107" t="e">
        <f t="shared" si="542"/>
        <v>#VALUE!</v>
      </c>
      <c r="AG1997" s="8">
        <f t="shared" si="543"/>
        <v>0</v>
      </c>
      <c r="AI1997" s="8">
        <f t="shared" si="530"/>
        <v>0</v>
      </c>
      <c r="AK1997" t="s">
        <v>577</v>
      </c>
      <c r="AL1997" s="8">
        <f t="shared" si="531"/>
        <v>0</v>
      </c>
    </row>
    <row r="1998" spans="1:38" ht="15" x14ac:dyDescent="0.25">
      <c r="A1998" s="35">
        <f t="shared" si="532"/>
        <v>0</v>
      </c>
      <c r="C1998" s="35" t="str">
        <f t="shared" si="533"/>
        <v/>
      </c>
      <c r="G1998" s="8">
        <f t="shared" si="534"/>
        <v>0</v>
      </c>
      <c r="I1998" s="8">
        <f t="shared" si="527"/>
        <v>0</v>
      </c>
      <c r="K1998" t="s">
        <v>577</v>
      </c>
      <c r="L1998" s="8">
        <f t="shared" si="528"/>
        <v>0</v>
      </c>
      <c r="O1998" s="35" t="str">
        <f t="shared" si="535"/>
        <v>?utm_source=yandex&amp;utm_medium=cpc&amp;utm_campaign=&amp;utm_content=&amp;utm_term={keyword}&amp;utm_device={device_type}</v>
      </c>
      <c r="P1998" s="35" t="str">
        <f t="shared" si="529"/>
        <v/>
      </c>
      <c r="Q1998" s="8">
        <f t="shared" si="536"/>
        <v>0</v>
      </c>
      <c r="T1998" s="8" t="s">
        <v>751</v>
      </c>
      <c r="U1998" s="8" t="str">
        <f t="shared" si="537"/>
        <v>,</v>
      </c>
      <c r="W1998" s="35" t="str">
        <f t="shared" si="538"/>
        <v/>
      </c>
      <c r="X1998" s="35" t="s">
        <v>753</v>
      </c>
      <c r="Y1998" s="35" t="s">
        <v>754</v>
      </c>
      <c r="Z1998" s="35" t="str">
        <f t="shared" si="539"/>
        <v/>
      </c>
      <c r="AA1998" s="35" t="e">
        <f t="shared" si="540"/>
        <v>#VALUE!</v>
      </c>
      <c r="AB1998" s="35" t="str">
        <f t="shared" si="541"/>
        <v>{keyword:}</v>
      </c>
      <c r="AC1998" s="107" t="e">
        <f t="shared" si="542"/>
        <v>#VALUE!</v>
      </c>
      <c r="AG1998" s="8">
        <f t="shared" si="543"/>
        <v>0</v>
      </c>
      <c r="AI1998" s="8">
        <f t="shared" si="530"/>
        <v>0</v>
      </c>
      <c r="AK1998" t="s">
        <v>577</v>
      </c>
      <c r="AL1998" s="8">
        <f t="shared" si="531"/>
        <v>0</v>
      </c>
    </row>
    <row r="1999" spans="1:38" ht="15" customHeight="1" x14ac:dyDescent="0.25">
      <c r="A1999" s="35">
        <f t="shared" si="532"/>
        <v>0</v>
      </c>
      <c r="C1999" s="35" t="str">
        <f t="shared" si="533"/>
        <v/>
      </c>
      <c r="G1999" s="8">
        <f t="shared" si="534"/>
        <v>0</v>
      </c>
      <c r="I1999" s="8">
        <f t="shared" si="527"/>
        <v>0</v>
      </c>
      <c r="K1999" t="s">
        <v>577</v>
      </c>
      <c r="L1999" s="8">
        <f t="shared" si="528"/>
        <v>0</v>
      </c>
      <c r="O1999" s="35" t="str">
        <f t="shared" si="535"/>
        <v>?utm_source=yandex&amp;utm_medium=cpc&amp;utm_campaign=&amp;utm_content=&amp;utm_term={keyword}&amp;utm_device={device_type}</v>
      </c>
      <c r="P1999" s="35" t="str">
        <f t="shared" si="529"/>
        <v/>
      </c>
      <c r="Q1999" s="8">
        <f t="shared" si="536"/>
        <v>0</v>
      </c>
      <c r="T1999" s="8" t="s">
        <v>751</v>
      </c>
      <c r="U1999" s="8" t="str">
        <f t="shared" si="537"/>
        <v>,</v>
      </c>
      <c r="W1999" s="35" t="str">
        <f t="shared" si="538"/>
        <v/>
      </c>
      <c r="X1999" s="35" t="s">
        <v>753</v>
      </c>
      <c r="Y1999" s="35" t="s">
        <v>754</v>
      </c>
      <c r="Z1999" s="35" t="str">
        <f t="shared" si="539"/>
        <v/>
      </c>
      <c r="AA1999" s="35" t="e">
        <f t="shared" si="540"/>
        <v>#VALUE!</v>
      </c>
      <c r="AB1999" s="35" t="str">
        <f t="shared" si="541"/>
        <v>{keyword:}</v>
      </c>
      <c r="AC1999" s="107" t="e">
        <f t="shared" si="542"/>
        <v>#VALUE!</v>
      </c>
      <c r="AG1999" s="8">
        <f t="shared" si="543"/>
        <v>0</v>
      </c>
      <c r="AI1999" s="8">
        <f t="shared" si="530"/>
        <v>0</v>
      </c>
      <c r="AK1999" t="s">
        <v>577</v>
      </c>
      <c r="AL1999" s="8">
        <f t="shared" si="531"/>
        <v>0</v>
      </c>
    </row>
    <row r="2000" spans="1:38" ht="15" x14ac:dyDescent="0.25">
      <c r="A2000" s="35">
        <f t="shared" si="532"/>
        <v>0</v>
      </c>
      <c r="C2000" s="35" t="str">
        <f t="shared" si="533"/>
        <v/>
      </c>
      <c r="G2000" s="8">
        <f t="shared" si="534"/>
        <v>0</v>
      </c>
      <c r="I2000" s="8">
        <f t="shared" si="527"/>
        <v>0</v>
      </c>
      <c r="K2000" t="s">
        <v>577</v>
      </c>
      <c r="L2000" s="8">
        <f t="shared" si="528"/>
        <v>0</v>
      </c>
      <c r="O2000" s="35" t="str">
        <f t="shared" si="535"/>
        <v>?utm_source=yandex&amp;utm_medium=cpc&amp;utm_campaign=&amp;utm_content=&amp;utm_term={keyword}&amp;utm_device={device_type}</v>
      </c>
      <c r="P2000" s="35" t="str">
        <f t="shared" si="529"/>
        <v/>
      </c>
      <c r="Q2000" s="8">
        <f t="shared" si="536"/>
        <v>0</v>
      </c>
      <c r="T2000" s="8" t="s">
        <v>751</v>
      </c>
      <c r="U2000" s="8" t="str">
        <f t="shared" si="537"/>
        <v>,</v>
      </c>
      <c r="W2000" s="35" t="str">
        <f t="shared" si="538"/>
        <v/>
      </c>
      <c r="X2000" s="35" t="s">
        <v>753</v>
      </c>
      <c r="Y2000" s="35" t="s">
        <v>754</v>
      </c>
      <c r="Z2000" s="35" t="str">
        <f t="shared" si="539"/>
        <v/>
      </c>
      <c r="AA2000" s="35" t="e">
        <f t="shared" si="540"/>
        <v>#VALUE!</v>
      </c>
      <c r="AB2000" s="35" t="str">
        <f t="shared" si="541"/>
        <v>{keyword:}</v>
      </c>
      <c r="AC2000" s="107" t="e">
        <f t="shared" si="542"/>
        <v>#VALUE!</v>
      </c>
      <c r="AG2000" s="8">
        <f t="shared" si="543"/>
        <v>0</v>
      </c>
      <c r="AI2000" s="8">
        <f t="shared" si="530"/>
        <v>0</v>
      </c>
      <c r="AK2000" t="s">
        <v>577</v>
      </c>
      <c r="AL2000" s="8">
        <f t="shared" si="531"/>
        <v>0</v>
      </c>
    </row>
    <row r="2001" spans="1:38" ht="15" customHeight="1" x14ac:dyDescent="0.25">
      <c r="A2001" s="35">
        <f t="shared" si="532"/>
        <v>0</v>
      </c>
      <c r="C2001" s="35" t="str">
        <f t="shared" si="533"/>
        <v/>
      </c>
      <c r="G2001" s="8">
        <f t="shared" si="534"/>
        <v>0</v>
      </c>
      <c r="I2001" s="8">
        <f t="shared" si="527"/>
        <v>0</v>
      </c>
      <c r="K2001" t="s">
        <v>577</v>
      </c>
      <c r="L2001" s="8">
        <f t="shared" si="528"/>
        <v>0</v>
      </c>
      <c r="O2001" s="35" t="str">
        <f t="shared" si="535"/>
        <v>?utm_source=yandex&amp;utm_medium=cpc&amp;utm_campaign=&amp;utm_content=&amp;utm_term={keyword}&amp;utm_device={device_type}</v>
      </c>
      <c r="P2001" s="35" t="str">
        <f t="shared" si="529"/>
        <v/>
      </c>
      <c r="Q2001" s="8">
        <f t="shared" si="536"/>
        <v>0</v>
      </c>
      <c r="T2001" s="8" t="s">
        <v>751</v>
      </c>
      <c r="U2001" s="8" t="str">
        <f t="shared" si="537"/>
        <v>,</v>
      </c>
      <c r="W2001" s="35" t="str">
        <f t="shared" si="538"/>
        <v/>
      </c>
      <c r="X2001" s="35" t="s">
        <v>753</v>
      </c>
      <c r="Y2001" s="35" t="s">
        <v>754</v>
      </c>
      <c r="Z2001" s="35" t="str">
        <f t="shared" si="539"/>
        <v/>
      </c>
      <c r="AA2001" s="35" t="e">
        <f t="shared" si="540"/>
        <v>#VALUE!</v>
      </c>
      <c r="AB2001" s="35" t="str">
        <f t="shared" si="541"/>
        <v>{keyword:}</v>
      </c>
      <c r="AC2001" s="107" t="e">
        <f t="shared" si="542"/>
        <v>#VALUE!</v>
      </c>
      <c r="AG2001" s="8">
        <f t="shared" si="543"/>
        <v>0</v>
      </c>
      <c r="AI2001" s="8">
        <f t="shared" si="530"/>
        <v>0</v>
      </c>
      <c r="AK2001" t="s">
        <v>577</v>
      </c>
      <c r="AL2001" s="8">
        <f t="shared" si="531"/>
        <v>0</v>
      </c>
    </row>
    <row r="2002" spans="1:38" ht="15" x14ac:dyDescent="0.25">
      <c r="A2002" s="35">
        <f t="shared" si="532"/>
        <v>0</v>
      </c>
      <c r="C2002" s="35" t="str">
        <f t="shared" si="533"/>
        <v/>
      </c>
      <c r="G2002" s="8">
        <f t="shared" si="534"/>
        <v>0</v>
      </c>
      <c r="I2002" s="8">
        <f t="shared" si="527"/>
        <v>0</v>
      </c>
      <c r="K2002" t="s">
        <v>577</v>
      </c>
      <c r="L2002" s="8">
        <f t="shared" si="528"/>
        <v>0</v>
      </c>
      <c r="O2002" s="35" t="str">
        <f t="shared" si="535"/>
        <v>?utm_source=yandex&amp;utm_medium=cpc&amp;utm_campaign=&amp;utm_content=&amp;utm_term={keyword}&amp;utm_device={device_type}</v>
      </c>
      <c r="P2002" s="35" t="str">
        <f t="shared" si="529"/>
        <v/>
      </c>
      <c r="Q2002" s="8">
        <f t="shared" si="536"/>
        <v>0</v>
      </c>
      <c r="T2002" s="8" t="s">
        <v>751</v>
      </c>
      <c r="U2002" s="8" t="str">
        <f t="shared" si="537"/>
        <v>,</v>
      </c>
      <c r="W2002" s="35" t="str">
        <f t="shared" si="538"/>
        <v/>
      </c>
      <c r="X2002" s="35" t="s">
        <v>753</v>
      </c>
      <c r="Y2002" s="35" t="s">
        <v>754</v>
      </c>
      <c r="Z2002" s="35" t="str">
        <f t="shared" si="539"/>
        <v/>
      </c>
      <c r="AA2002" s="35" t="e">
        <f t="shared" si="540"/>
        <v>#VALUE!</v>
      </c>
      <c r="AB2002" s="35" t="str">
        <f t="shared" si="541"/>
        <v>{keyword:}</v>
      </c>
      <c r="AC2002" s="107" t="e">
        <f t="shared" si="542"/>
        <v>#VALUE!</v>
      </c>
      <c r="AG2002" s="8">
        <f t="shared" si="543"/>
        <v>0</v>
      </c>
      <c r="AI2002" s="8">
        <f t="shared" si="530"/>
        <v>0</v>
      </c>
      <c r="AK2002" t="s">
        <v>577</v>
      </c>
      <c r="AL2002" s="8">
        <f t="shared" si="531"/>
        <v>0</v>
      </c>
    </row>
    <row r="2003" spans="1:38" ht="15" customHeight="1" x14ac:dyDescent="0.25">
      <c r="A2003" s="35">
        <f t="shared" si="532"/>
        <v>0</v>
      </c>
      <c r="C2003" s="35" t="str">
        <f t="shared" si="533"/>
        <v/>
      </c>
      <c r="G2003" s="8">
        <f t="shared" si="534"/>
        <v>0</v>
      </c>
      <c r="I2003" s="8">
        <f t="shared" si="527"/>
        <v>0</v>
      </c>
      <c r="K2003" t="s">
        <v>577</v>
      </c>
      <c r="L2003" s="8">
        <f t="shared" si="528"/>
        <v>0</v>
      </c>
      <c r="O2003" s="35" t="str">
        <f t="shared" si="535"/>
        <v>?utm_source=yandex&amp;utm_medium=cpc&amp;utm_campaign=&amp;utm_content=&amp;utm_term={keyword}&amp;utm_device={device_type}</v>
      </c>
      <c r="P2003" s="35" t="str">
        <f t="shared" si="529"/>
        <v/>
      </c>
      <c r="Q2003" s="8">
        <f t="shared" si="536"/>
        <v>0</v>
      </c>
      <c r="T2003" s="8" t="s">
        <v>751</v>
      </c>
      <c r="U2003" s="8" t="str">
        <f t="shared" si="537"/>
        <v>,</v>
      </c>
      <c r="W2003" s="35" t="str">
        <f t="shared" si="538"/>
        <v/>
      </c>
      <c r="X2003" s="35" t="s">
        <v>753</v>
      </c>
      <c r="Y2003" s="35" t="s">
        <v>754</v>
      </c>
      <c r="Z2003" s="35" t="str">
        <f t="shared" si="539"/>
        <v/>
      </c>
      <c r="AA2003" s="35" t="e">
        <f t="shared" si="540"/>
        <v>#VALUE!</v>
      </c>
      <c r="AB2003" s="35" t="str">
        <f t="shared" si="541"/>
        <v>{keyword:}</v>
      </c>
      <c r="AC2003" s="107" t="e">
        <f t="shared" si="542"/>
        <v>#VALUE!</v>
      </c>
      <c r="AG2003" s="8">
        <f t="shared" si="543"/>
        <v>0</v>
      </c>
      <c r="AI2003" s="8">
        <f t="shared" si="530"/>
        <v>0</v>
      </c>
      <c r="AK2003" t="s">
        <v>577</v>
      </c>
      <c r="AL2003" s="8">
        <f t="shared" si="531"/>
        <v>0</v>
      </c>
    </row>
    <row r="2004" spans="1:38" ht="15" x14ac:dyDescent="0.25">
      <c r="A2004" s="35">
        <f t="shared" si="532"/>
        <v>0</v>
      </c>
      <c r="C2004" s="35" t="str">
        <f t="shared" si="533"/>
        <v/>
      </c>
      <c r="G2004" s="8">
        <f t="shared" si="534"/>
        <v>0</v>
      </c>
      <c r="I2004" s="8">
        <f t="shared" si="527"/>
        <v>0</v>
      </c>
      <c r="K2004" t="s">
        <v>577</v>
      </c>
      <c r="L2004" s="8">
        <f t="shared" si="528"/>
        <v>0</v>
      </c>
      <c r="O2004" s="35" t="str">
        <f t="shared" si="535"/>
        <v>?utm_source=yandex&amp;utm_medium=cpc&amp;utm_campaign=&amp;utm_content=&amp;utm_term={keyword}&amp;utm_device={device_type}</v>
      </c>
      <c r="P2004" s="35" t="str">
        <f t="shared" si="529"/>
        <v/>
      </c>
      <c r="Q2004" s="8">
        <f t="shared" si="536"/>
        <v>0</v>
      </c>
      <c r="T2004" s="8" t="s">
        <v>751</v>
      </c>
      <c r="U2004" s="8" t="str">
        <f t="shared" si="537"/>
        <v>,</v>
      </c>
      <c r="W2004" s="35" t="str">
        <f t="shared" si="538"/>
        <v/>
      </c>
      <c r="X2004" s="35" t="s">
        <v>753</v>
      </c>
      <c r="Y2004" s="35" t="s">
        <v>754</v>
      </c>
      <c r="Z2004" s="35" t="str">
        <f t="shared" si="539"/>
        <v/>
      </c>
      <c r="AA2004" s="35" t="e">
        <f t="shared" si="540"/>
        <v>#VALUE!</v>
      </c>
      <c r="AB2004" s="35" t="str">
        <f t="shared" si="541"/>
        <v>{keyword:}</v>
      </c>
      <c r="AC2004" s="107" t="e">
        <f t="shared" si="542"/>
        <v>#VALUE!</v>
      </c>
      <c r="AG2004" s="8">
        <f t="shared" si="543"/>
        <v>0</v>
      </c>
      <c r="AI2004" s="8">
        <f t="shared" si="530"/>
        <v>0</v>
      </c>
      <c r="AK2004" t="s">
        <v>577</v>
      </c>
      <c r="AL2004" s="8">
        <f t="shared" si="531"/>
        <v>0</v>
      </c>
    </row>
    <row r="2005" spans="1:38" ht="15" customHeight="1" x14ac:dyDescent="0.25">
      <c r="A2005" s="35">
        <f t="shared" si="532"/>
        <v>0</v>
      </c>
      <c r="C2005" s="35" t="str">
        <f t="shared" si="533"/>
        <v/>
      </c>
      <c r="G2005" s="8">
        <f t="shared" si="534"/>
        <v>0</v>
      </c>
      <c r="I2005" s="8">
        <f t="shared" si="527"/>
        <v>0</v>
      </c>
      <c r="K2005" t="s">
        <v>577</v>
      </c>
      <c r="L2005" s="8">
        <f t="shared" si="528"/>
        <v>0</v>
      </c>
      <c r="O2005" s="35" t="str">
        <f t="shared" si="535"/>
        <v>?utm_source=yandex&amp;utm_medium=cpc&amp;utm_campaign=&amp;utm_content=&amp;utm_term={keyword}&amp;utm_device={device_type}</v>
      </c>
      <c r="P2005" s="35" t="str">
        <f t="shared" si="529"/>
        <v/>
      </c>
      <c r="Q2005" s="8">
        <f t="shared" si="536"/>
        <v>0</v>
      </c>
      <c r="T2005" s="8" t="s">
        <v>751</v>
      </c>
      <c r="U2005" s="8" t="str">
        <f t="shared" si="537"/>
        <v>,</v>
      </c>
      <c r="W2005" s="35" t="str">
        <f t="shared" si="538"/>
        <v/>
      </c>
      <c r="X2005" s="35" t="s">
        <v>753</v>
      </c>
      <c r="Y2005" s="35" t="s">
        <v>754</v>
      </c>
      <c r="Z2005" s="35" t="str">
        <f t="shared" si="539"/>
        <v/>
      </c>
      <c r="AA2005" s="35" t="e">
        <f t="shared" si="540"/>
        <v>#VALUE!</v>
      </c>
      <c r="AB2005" s="35" t="str">
        <f t="shared" si="541"/>
        <v>{keyword:}</v>
      </c>
      <c r="AC2005" s="107" t="e">
        <f t="shared" si="542"/>
        <v>#VALUE!</v>
      </c>
      <c r="AG2005" s="8">
        <f t="shared" si="543"/>
        <v>0</v>
      </c>
      <c r="AI2005" s="8">
        <f t="shared" si="530"/>
        <v>0</v>
      </c>
      <c r="AK2005" t="s">
        <v>577</v>
      </c>
      <c r="AL2005" s="8">
        <f t="shared" si="531"/>
        <v>0</v>
      </c>
    </row>
    <row r="2006" spans="1:38" ht="15" x14ac:dyDescent="0.25">
      <c r="A2006" s="35">
        <f t="shared" si="532"/>
        <v>0</v>
      </c>
      <c r="C2006" s="35" t="str">
        <f t="shared" si="533"/>
        <v/>
      </c>
      <c r="G2006" s="8">
        <f t="shared" si="534"/>
        <v>0</v>
      </c>
      <c r="I2006" s="8">
        <f t="shared" si="527"/>
        <v>0</v>
      </c>
      <c r="K2006" t="s">
        <v>577</v>
      </c>
      <c r="L2006" s="8">
        <f t="shared" si="528"/>
        <v>0</v>
      </c>
      <c r="O2006" s="35" t="str">
        <f t="shared" si="535"/>
        <v>?utm_source=yandex&amp;utm_medium=cpc&amp;utm_campaign=&amp;utm_content=&amp;utm_term={keyword}&amp;utm_device={device_type}</v>
      </c>
      <c r="P2006" s="35" t="str">
        <f t="shared" si="529"/>
        <v/>
      </c>
      <c r="Q2006" s="8">
        <f t="shared" si="536"/>
        <v>0</v>
      </c>
      <c r="T2006" s="8" t="s">
        <v>751</v>
      </c>
      <c r="U2006" s="8" t="str">
        <f t="shared" si="537"/>
        <v>,</v>
      </c>
      <c r="W2006" s="35" t="str">
        <f t="shared" si="538"/>
        <v/>
      </c>
      <c r="X2006" s="35" t="s">
        <v>753</v>
      </c>
      <c r="Y2006" s="35" t="s">
        <v>754</v>
      </c>
      <c r="Z2006" s="35" t="str">
        <f t="shared" si="539"/>
        <v/>
      </c>
      <c r="AA2006" s="35" t="e">
        <f t="shared" si="540"/>
        <v>#VALUE!</v>
      </c>
      <c r="AB2006" s="35" t="str">
        <f t="shared" si="541"/>
        <v>{keyword:}</v>
      </c>
      <c r="AC2006" s="107" t="e">
        <f t="shared" si="542"/>
        <v>#VALUE!</v>
      </c>
      <c r="AG2006" s="8">
        <f t="shared" si="543"/>
        <v>0</v>
      </c>
      <c r="AI2006" s="8">
        <f t="shared" si="530"/>
        <v>0</v>
      </c>
      <c r="AK2006" t="s">
        <v>577</v>
      </c>
      <c r="AL2006" s="8">
        <f t="shared" si="531"/>
        <v>0</v>
      </c>
    </row>
    <row r="2007" spans="1:38" ht="15" customHeight="1" x14ac:dyDescent="0.25">
      <c r="A2007" s="35">
        <f t="shared" si="532"/>
        <v>0</v>
      </c>
      <c r="C2007" s="35" t="str">
        <f t="shared" si="533"/>
        <v/>
      </c>
      <c r="G2007" s="8">
        <f t="shared" si="534"/>
        <v>0</v>
      </c>
      <c r="I2007" s="8">
        <f t="shared" si="527"/>
        <v>0</v>
      </c>
      <c r="K2007" t="s">
        <v>577</v>
      </c>
      <c r="L2007" s="8">
        <f t="shared" si="528"/>
        <v>0</v>
      </c>
      <c r="O2007" s="35" t="str">
        <f t="shared" si="535"/>
        <v>?utm_source=yandex&amp;utm_medium=cpc&amp;utm_campaign=&amp;utm_content=&amp;utm_term={keyword}&amp;utm_device={device_type}</v>
      </c>
      <c r="P2007" s="35" t="str">
        <f t="shared" si="529"/>
        <v/>
      </c>
      <c r="Q2007" s="8">
        <f t="shared" si="536"/>
        <v>0</v>
      </c>
      <c r="T2007" s="8" t="s">
        <v>751</v>
      </c>
      <c r="U2007" s="8" t="str">
        <f t="shared" si="537"/>
        <v>,</v>
      </c>
      <c r="W2007" s="35" t="str">
        <f t="shared" si="538"/>
        <v/>
      </c>
      <c r="X2007" s="35" t="s">
        <v>753</v>
      </c>
      <c r="Y2007" s="35" t="s">
        <v>754</v>
      </c>
      <c r="Z2007" s="35" t="str">
        <f t="shared" si="539"/>
        <v/>
      </c>
      <c r="AA2007" s="35" t="e">
        <f t="shared" si="540"/>
        <v>#VALUE!</v>
      </c>
      <c r="AB2007" s="35" t="str">
        <f t="shared" si="541"/>
        <v>{keyword:}</v>
      </c>
      <c r="AC2007" s="107" t="e">
        <f t="shared" si="542"/>
        <v>#VALUE!</v>
      </c>
      <c r="AG2007" s="8">
        <f t="shared" si="543"/>
        <v>0</v>
      </c>
      <c r="AI2007" s="8">
        <f t="shared" si="530"/>
        <v>0</v>
      </c>
      <c r="AK2007" t="s">
        <v>577</v>
      </c>
      <c r="AL2007" s="8">
        <f t="shared" si="531"/>
        <v>0</v>
      </c>
    </row>
    <row r="2008" spans="1:38" ht="15" x14ac:dyDescent="0.25">
      <c r="A2008" s="35">
        <f t="shared" si="532"/>
        <v>0</v>
      </c>
      <c r="C2008" s="35" t="str">
        <f t="shared" si="533"/>
        <v/>
      </c>
      <c r="G2008" s="8">
        <f t="shared" si="534"/>
        <v>0</v>
      </c>
      <c r="I2008" s="8">
        <f t="shared" si="527"/>
        <v>0</v>
      </c>
      <c r="K2008" t="s">
        <v>577</v>
      </c>
      <c r="L2008" s="8">
        <f t="shared" si="528"/>
        <v>0</v>
      </c>
      <c r="O2008" s="35" t="str">
        <f t="shared" si="535"/>
        <v>?utm_source=yandex&amp;utm_medium=cpc&amp;utm_campaign=&amp;utm_content=&amp;utm_term={keyword}&amp;utm_device={device_type}</v>
      </c>
      <c r="P2008" s="35" t="str">
        <f t="shared" si="529"/>
        <v/>
      </c>
      <c r="Q2008" s="8">
        <f t="shared" si="536"/>
        <v>0</v>
      </c>
      <c r="T2008" s="8" t="s">
        <v>751</v>
      </c>
      <c r="U2008" s="8" t="str">
        <f t="shared" si="537"/>
        <v>,</v>
      </c>
      <c r="W2008" s="35" t="str">
        <f t="shared" si="538"/>
        <v/>
      </c>
      <c r="X2008" s="35" t="s">
        <v>753</v>
      </c>
      <c r="Y2008" s="35" t="s">
        <v>754</v>
      </c>
      <c r="Z2008" s="35" t="str">
        <f t="shared" si="539"/>
        <v/>
      </c>
      <c r="AA2008" s="35" t="e">
        <f t="shared" si="540"/>
        <v>#VALUE!</v>
      </c>
      <c r="AB2008" s="35" t="str">
        <f t="shared" si="541"/>
        <v>{keyword:}</v>
      </c>
      <c r="AC2008" s="107" t="e">
        <f t="shared" si="542"/>
        <v>#VALUE!</v>
      </c>
      <c r="AG2008" s="8">
        <f t="shared" si="543"/>
        <v>0</v>
      </c>
      <c r="AI2008" s="8">
        <f t="shared" si="530"/>
        <v>0</v>
      </c>
      <c r="AK2008" t="s">
        <v>577</v>
      </c>
      <c r="AL2008" s="8">
        <f t="shared" si="531"/>
        <v>0</v>
      </c>
    </row>
    <row r="2009" spans="1:38" ht="15" customHeight="1" x14ac:dyDescent="0.25">
      <c r="A2009" s="35">
        <f t="shared" si="532"/>
        <v>0</v>
      </c>
      <c r="C2009" s="35" t="str">
        <f t="shared" si="533"/>
        <v/>
      </c>
      <c r="G2009" s="8">
        <f t="shared" si="534"/>
        <v>0</v>
      </c>
      <c r="I2009" s="8">
        <f t="shared" si="527"/>
        <v>0</v>
      </c>
      <c r="K2009" t="s">
        <v>577</v>
      </c>
      <c r="L2009" s="8">
        <f t="shared" si="528"/>
        <v>0</v>
      </c>
      <c r="O2009" s="35" t="str">
        <f t="shared" si="535"/>
        <v>?utm_source=yandex&amp;utm_medium=cpc&amp;utm_campaign=&amp;utm_content=&amp;utm_term={keyword}&amp;utm_device={device_type}</v>
      </c>
      <c r="P2009" s="35" t="str">
        <f t="shared" si="529"/>
        <v/>
      </c>
      <c r="Q2009" s="8">
        <f t="shared" si="536"/>
        <v>0</v>
      </c>
      <c r="T2009" s="8" t="s">
        <v>751</v>
      </c>
      <c r="U2009" s="8" t="str">
        <f t="shared" si="537"/>
        <v>,</v>
      </c>
      <c r="W2009" s="35" t="str">
        <f t="shared" si="538"/>
        <v/>
      </c>
      <c r="X2009" s="35" t="s">
        <v>753</v>
      </c>
      <c r="Y2009" s="35" t="s">
        <v>754</v>
      </c>
      <c r="Z2009" s="35" t="str">
        <f t="shared" si="539"/>
        <v/>
      </c>
      <c r="AA2009" s="35" t="e">
        <f t="shared" si="540"/>
        <v>#VALUE!</v>
      </c>
      <c r="AB2009" s="35" t="str">
        <f t="shared" si="541"/>
        <v>{keyword:}</v>
      </c>
      <c r="AC2009" s="107" t="e">
        <f t="shared" si="542"/>
        <v>#VALUE!</v>
      </c>
      <c r="AG2009" s="8">
        <f t="shared" si="543"/>
        <v>0</v>
      </c>
      <c r="AI2009" s="8">
        <f t="shared" si="530"/>
        <v>0</v>
      </c>
      <c r="AK2009" t="s">
        <v>577</v>
      </c>
      <c r="AL2009" s="8">
        <f t="shared" si="531"/>
        <v>0</v>
      </c>
    </row>
    <row r="2010" spans="1:38" ht="15" x14ac:dyDescent="0.25">
      <c r="A2010" s="35">
        <f t="shared" si="532"/>
        <v>0</v>
      </c>
      <c r="C2010" s="35" t="str">
        <f t="shared" si="533"/>
        <v/>
      </c>
      <c r="G2010" s="8">
        <f t="shared" si="534"/>
        <v>0</v>
      </c>
      <c r="I2010" s="8">
        <f t="shared" si="527"/>
        <v>0</v>
      </c>
      <c r="K2010" t="s">
        <v>577</v>
      </c>
      <c r="L2010" s="8">
        <f t="shared" si="528"/>
        <v>0</v>
      </c>
      <c r="O2010" s="35" t="str">
        <f t="shared" si="535"/>
        <v>?utm_source=yandex&amp;utm_medium=cpc&amp;utm_campaign=&amp;utm_content=&amp;utm_term={keyword}&amp;utm_device={device_type}</v>
      </c>
      <c r="P2010" s="35" t="str">
        <f t="shared" si="529"/>
        <v/>
      </c>
      <c r="Q2010" s="8">
        <f t="shared" si="536"/>
        <v>0</v>
      </c>
      <c r="T2010" s="8" t="s">
        <v>751</v>
      </c>
      <c r="U2010" s="8" t="str">
        <f t="shared" si="537"/>
        <v>,</v>
      </c>
      <c r="W2010" s="35" t="str">
        <f t="shared" si="538"/>
        <v/>
      </c>
      <c r="X2010" s="35" t="s">
        <v>753</v>
      </c>
      <c r="Y2010" s="35" t="s">
        <v>754</v>
      </c>
      <c r="Z2010" s="35" t="str">
        <f t="shared" si="539"/>
        <v/>
      </c>
      <c r="AA2010" s="35" t="e">
        <f t="shared" si="540"/>
        <v>#VALUE!</v>
      </c>
      <c r="AB2010" s="35" t="str">
        <f t="shared" si="541"/>
        <v>{keyword:}</v>
      </c>
      <c r="AC2010" s="107" t="e">
        <f t="shared" si="542"/>
        <v>#VALUE!</v>
      </c>
      <c r="AG2010" s="8">
        <f t="shared" si="543"/>
        <v>0</v>
      </c>
      <c r="AI2010" s="8">
        <f t="shared" si="530"/>
        <v>0</v>
      </c>
      <c r="AK2010" t="s">
        <v>577</v>
      </c>
      <c r="AL2010" s="8">
        <f t="shared" si="531"/>
        <v>0</v>
      </c>
    </row>
    <row r="2011" spans="1:38" ht="15" customHeight="1" x14ac:dyDescent="0.25">
      <c r="A2011" s="35">
        <f t="shared" si="532"/>
        <v>0</v>
      </c>
      <c r="C2011" s="35" t="str">
        <f t="shared" si="533"/>
        <v/>
      </c>
      <c r="G2011" s="8">
        <f t="shared" si="534"/>
        <v>0</v>
      </c>
      <c r="I2011" s="8">
        <f t="shared" si="527"/>
        <v>0</v>
      </c>
      <c r="K2011" t="s">
        <v>577</v>
      </c>
      <c r="L2011" s="8">
        <f t="shared" si="528"/>
        <v>0</v>
      </c>
      <c r="O2011" s="35" t="str">
        <f t="shared" si="535"/>
        <v>?utm_source=yandex&amp;utm_medium=cpc&amp;utm_campaign=&amp;utm_content=&amp;utm_term={keyword}&amp;utm_device={device_type}</v>
      </c>
      <c r="P2011" s="35" t="str">
        <f t="shared" si="529"/>
        <v/>
      </c>
      <c r="Q2011" s="8">
        <f t="shared" si="536"/>
        <v>0</v>
      </c>
      <c r="T2011" s="8" t="s">
        <v>751</v>
      </c>
      <c r="U2011" s="8" t="str">
        <f t="shared" si="537"/>
        <v>,</v>
      </c>
      <c r="W2011" s="35" t="str">
        <f t="shared" si="538"/>
        <v/>
      </c>
      <c r="X2011" s="35" t="s">
        <v>753</v>
      </c>
      <c r="Y2011" s="35" t="s">
        <v>754</v>
      </c>
      <c r="Z2011" s="35" t="str">
        <f t="shared" si="539"/>
        <v/>
      </c>
      <c r="AA2011" s="35" t="e">
        <f t="shared" si="540"/>
        <v>#VALUE!</v>
      </c>
      <c r="AB2011" s="35" t="str">
        <f t="shared" si="541"/>
        <v>{keyword:}</v>
      </c>
      <c r="AC2011" s="107" t="e">
        <f t="shared" si="542"/>
        <v>#VALUE!</v>
      </c>
      <c r="AG2011" s="8">
        <f t="shared" si="543"/>
        <v>0</v>
      </c>
      <c r="AI2011" s="8">
        <f t="shared" si="530"/>
        <v>0</v>
      </c>
      <c r="AK2011" t="s">
        <v>577</v>
      </c>
      <c r="AL2011" s="8">
        <f t="shared" si="531"/>
        <v>0</v>
      </c>
    </row>
    <row r="2012" spans="1:38" ht="15" x14ac:dyDescent="0.25">
      <c r="A2012" s="35">
        <f t="shared" si="532"/>
        <v>0</v>
      </c>
      <c r="C2012" s="35" t="str">
        <f t="shared" si="533"/>
        <v/>
      </c>
      <c r="G2012" s="8">
        <f t="shared" si="534"/>
        <v>0</v>
      </c>
      <c r="I2012" s="8">
        <f t="shared" si="527"/>
        <v>0</v>
      </c>
      <c r="K2012" t="s">
        <v>577</v>
      </c>
      <c r="L2012" s="8">
        <f t="shared" si="528"/>
        <v>0</v>
      </c>
      <c r="O2012" s="35" t="str">
        <f t="shared" si="535"/>
        <v>?utm_source=yandex&amp;utm_medium=cpc&amp;utm_campaign=&amp;utm_content=&amp;utm_term={keyword}&amp;utm_device={device_type}</v>
      </c>
      <c r="P2012" s="35" t="str">
        <f t="shared" si="529"/>
        <v/>
      </c>
      <c r="Q2012" s="8">
        <f t="shared" si="536"/>
        <v>0</v>
      </c>
      <c r="T2012" s="8" t="s">
        <v>751</v>
      </c>
      <c r="U2012" s="8" t="str">
        <f t="shared" si="537"/>
        <v>,</v>
      </c>
      <c r="W2012" s="35" t="str">
        <f t="shared" si="538"/>
        <v/>
      </c>
      <c r="X2012" s="35" t="s">
        <v>753</v>
      </c>
      <c r="Y2012" s="35" t="s">
        <v>754</v>
      </c>
      <c r="Z2012" s="35" t="str">
        <f t="shared" si="539"/>
        <v/>
      </c>
      <c r="AA2012" s="35" t="e">
        <f t="shared" si="540"/>
        <v>#VALUE!</v>
      </c>
      <c r="AB2012" s="35" t="str">
        <f t="shared" si="541"/>
        <v>{keyword:}</v>
      </c>
      <c r="AC2012" s="107" t="e">
        <f t="shared" si="542"/>
        <v>#VALUE!</v>
      </c>
      <c r="AG2012" s="8">
        <f t="shared" si="543"/>
        <v>0</v>
      </c>
      <c r="AI2012" s="8">
        <f t="shared" si="530"/>
        <v>0</v>
      </c>
      <c r="AK2012" t="s">
        <v>577</v>
      </c>
      <c r="AL2012" s="8">
        <f t="shared" si="531"/>
        <v>0</v>
      </c>
    </row>
    <row r="2013" spans="1:38" ht="15" customHeight="1" x14ac:dyDescent="0.25">
      <c r="A2013" s="35">
        <f t="shared" si="532"/>
        <v>0</v>
      </c>
      <c r="C2013" s="35" t="str">
        <f t="shared" si="533"/>
        <v/>
      </c>
      <c r="G2013" s="8">
        <f t="shared" si="534"/>
        <v>0</v>
      </c>
      <c r="I2013" s="8">
        <f t="shared" si="527"/>
        <v>0</v>
      </c>
      <c r="K2013" t="s">
        <v>577</v>
      </c>
      <c r="L2013" s="8">
        <f t="shared" si="528"/>
        <v>0</v>
      </c>
      <c r="O2013" s="35" t="str">
        <f t="shared" si="535"/>
        <v>?utm_source=yandex&amp;utm_medium=cpc&amp;utm_campaign=&amp;utm_content=&amp;utm_term={keyword}&amp;utm_device={device_type}</v>
      </c>
      <c r="P2013" s="35" t="str">
        <f t="shared" si="529"/>
        <v/>
      </c>
      <c r="Q2013" s="8">
        <f t="shared" si="536"/>
        <v>0</v>
      </c>
      <c r="T2013" s="8" t="s">
        <v>751</v>
      </c>
      <c r="U2013" s="8" t="str">
        <f t="shared" si="537"/>
        <v>,</v>
      </c>
      <c r="W2013" s="35" t="str">
        <f t="shared" si="538"/>
        <v/>
      </c>
      <c r="X2013" s="35" t="s">
        <v>753</v>
      </c>
      <c r="Y2013" s="35" t="s">
        <v>754</v>
      </c>
      <c r="Z2013" s="35" t="str">
        <f t="shared" si="539"/>
        <v/>
      </c>
      <c r="AA2013" s="35" t="e">
        <f t="shared" si="540"/>
        <v>#VALUE!</v>
      </c>
      <c r="AB2013" s="35" t="str">
        <f t="shared" si="541"/>
        <v>{keyword:}</v>
      </c>
      <c r="AC2013" s="107" t="e">
        <f t="shared" si="542"/>
        <v>#VALUE!</v>
      </c>
      <c r="AG2013" s="8">
        <f t="shared" si="543"/>
        <v>0</v>
      </c>
      <c r="AI2013" s="8">
        <f t="shared" si="530"/>
        <v>0</v>
      </c>
      <c r="AK2013" t="s">
        <v>577</v>
      </c>
      <c r="AL2013" s="8">
        <f t="shared" si="531"/>
        <v>0</v>
      </c>
    </row>
    <row r="2014" spans="1:38" ht="15" x14ac:dyDescent="0.25">
      <c r="A2014" s="35">
        <f t="shared" si="532"/>
        <v>0</v>
      </c>
      <c r="C2014" s="35" t="str">
        <f t="shared" si="533"/>
        <v/>
      </c>
      <c r="G2014" s="8">
        <f t="shared" si="534"/>
        <v>0</v>
      </c>
      <c r="I2014" s="8">
        <f t="shared" si="527"/>
        <v>0</v>
      </c>
      <c r="K2014" t="s">
        <v>577</v>
      </c>
      <c r="L2014" s="8">
        <f t="shared" si="528"/>
        <v>0</v>
      </c>
      <c r="O2014" s="35" t="str">
        <f t="shared" si="535"/>
        <v>?utm_source=yandex&amp;utm_medium=cpc&amp;utm_campaign=&amp;utm_content=&amp;utm_term={keyword}&amp;utm_device={device_type}</v>
      </c>
      <c r="P2014" s="35" t="str">
        <f t="shared" si="529"/>
        <v/>
      </c>
      <c r="Q2014" s="8">
        <f t="shared" si="536"/>
        <v>0</v>
      </c>
      <c r="T2014" s="8" t="s">
        <v>751</v>
      </c>
      <c r="U2014" s="8" t="str">
        <f t="shared" si="537"/>
        <v>,</v>
      </c>
      <c r="W2014" s="35" t="str">
        <f t="shared" si="538"/>
        <v/>
      </c>
      <c r="X2014" s="35" t="s">
        <v>753</v>
      </c>
      <c r="Y2014" s="35" t="s">
        <v>754</v>
      </c>
      <c r="Z2014" s="35" t="str">
        <f t="shared" si="539"/>
        <v/>
      </c>
      <c r="AA2014" s="35" t="e">
        <f t="shared" si="540"/>
        <v>#VALUE!</v>
      </c>
      <c r="AB2014" s="35" t="str">
        <f t="shared" si="541"/>
        <v>{keyword:}</v>
      </c>
      <c r="AC2014" s="107" t="e">
        <f t="shared" si="542"/>
        <v>#VALUE!</v>
      </c>
      <c r="AG2014" s="8">
        <f t="shared" si="543"/>
        <v>0</v>
      </c>
      <c r="AI2014" s="8">
        <f t="shared" si="530"/>
        <v>0</v>
      </c>
      <c r="AK2014" t="s">
        <v>577</v>
      </c>
      <c r="AL2014" s="8">
        <f t="shared" si="531"/>
        <v>0</v>
      </c>
    </row>
    <row r="2015" spans="1:38" ht="15" customHeight="1" x14ac:dyDescent="0.25">
      <c r="A2015" s="35">
        <f t="shared" si="532"/>
        <v>0</v>
      </c>
      <c r="C2015" s="35" t="str">
        <f t="shared" si="533"/>
        <v/>
      </c>
      <c r="G2015" s="8">
        <f t="shared" si="534"/>
        <v>0</v>
      </c>
      <c r="I2015" s="8">
        <f t="shared" si="527"/>
        <v>0</v>
      </c>
      <c r="K2015" t="s">
        <v>577</v>
      </c>
      <c r="L2015" s="8">
        <f t="shared" si="528"/>
        <v>0</v>
      </c>
      <c r="O2015" s="35" t="str">
        <f t="shared" si="535"/>
        <v>?utm_source=yandex&amp;utm_medium=cpc&amp;utm_campaign=&amp;utm_content=&amp;utm_term={keyword}&amp;utm_device={device_type}</v>
      </c>
      <c r="P2015" s="35" t="str">
        <f t="shared" si="529"/>
        <v/>
      </c>
      <c r="Q2015" s="8">
        <f t="shared" si="536"/>
        <v>0</v>
      </c>
      <c r="T2015" s="8" t="s">
        <v>751</v>
      </c>
      <c r="U2015" s="8" t="str">
        <f t="shared" si="537"/>
        <v>,</v>
      </c>
      <c r="W2015" s="35" t="str">
        <f t="shared" si="538"/>
        <v/>
      </c>
      <c r="X2015" s="35" t="s">
        <v>753</v>
      </c>
      <c r="Y2015" s="35" t="s">
        <v>754</v>
      </c>
      <c r="Z2015" s="35" t="str">
        <f t="shared" si="539"/>
        <v/>
      </c>
      <c r="AA2015" s="35" t="e">
        <f t="shared" si="540"/>
        <v>#VALUE!</v>
      </c>
      <c r="AB2015" s="35" t="str">
        <f t="shared" si="541"/>
        <v>{keyword:}</v>
      </c>
      <c r="AC2015" s="107" t="e">
        <f t="shared" si="542"/>
        <v>#VALUE!</v>
      </c>
      <c r="AG2015" s="8">
        <f t="shared" si="543"/>
        <v>0</v>
      </c>
      <c r="AI2015" s="8">
        <f t="shared" si="530"/>
        <v>0</v>
      </c>
      <c r="AK2015" t="s">
        <v>577</v>
      </c>
      <c r="AL2015" s="8">
        <f t="shared" si="531"/>
        <v>0</v>
      </c>
    </row>
    <row r="2016" spans="1:38" ht="15" x14ac:dyDescent="0.25">
      <c r="A2016" s="35">
        <f t="shared" si="532"/>
        <v>0</v>
      </c>
      <c r="C2016" s="35" t="str">
        <f t="shared" si="533"/>
        <v/>
      </c>
      <c r="G2016" s="8">
        <f t="shared" si="534"/>
        <v>0</v>
      </c>
      <c r="I2016" s="8">
        <f t="shared" si="527"/>
        <v>0</v>
      </c>
      <c r="K2016" t="s">
        <v>577</v>
      </c>
      <c r="L2016" s="8">
        <f t="shared" si="528"/>
        <v>0</v>
      </c>
      <c r="O2016" s="35" t="str">
        <f t="shared" si="535"/>
        <v>?utm_source=yandex&amp;utm_medium=cpc&amp;utm_campaign=&amp;utm_content=&amp;utm_term={keyword}&amp;utm_device={device_type}</v>
      </c>
      <c r="P2016" s="35" t="str">
        <f t="shared" si="529"/>
        <v/>
      </c>
      <c r="Q2016" s="8">
        <f t="shared" si="536"/>
        <v>0</v>
      </c>
      <c r="T2016" s="8" t="s">
        <v>751</v>
      </c>
      <c r="U2016" s="8" t="str">
        <f t="shared" si="537"/>
        <v>,</v>
      </c>
      <c r="W2016" s="35" t="str">
        <f t="shared" si="538"/>
        <v/>
      </c>
      <c r="X2016" s="35" t="s">
        <v>753</v>
      </c>
      <c r="Y2016" s="35" t="s">
        <v>754</v>
      </c>
      <c r="Z2016" s="35" t="str">
        <f t="shared" si="539"/>
        <v/>
      </c>
      <c r="AA2016" s="35" t="e">
        <f t="shared" si="540"/>
        <v>#VALUE!</v>
      </c>
      <c r="AB2016" s="35" t="str">
        <f t="shared" si="541"/>
        <v>{keyword:}</v>
      </c>
      <c r="AC2016" s="107" t="e">
        <f t="shared" si="542"/>
        <v>#VALUE!</v>
      </c>
      <c r="AG2016" s="8">
        <f t="shared" si="543"/>
        <v>0</v>
      </c>
      <c r="AI2016" s="8">
        <f t="shared" si="530"/>
        <v>0</v>
      </c>
      <c r="AK2016" t="s">
        <v>577</v>
      </c>
      <c r="AL2016" s="8">
        <f t="shared" si="531"/>
        <v>0</v>
      </c>
    </row>
    <row r="2017" spans="1:38" ht="15" customHeight="1" x14ac:dyDescent="0.25">
      <c r="A2017" s="35">
        <f t="shared" si="532"/>
        <v>0</v>
      </c>
      <c r="C2017" s="35" t="str">
        <f t="shared" si="533"/>
        <v/>
      </c>
      <c r="G2017" s="8">
        <f t="shared" si="534"/>
        <v>0</v>
      </c>
      <c r="I2017" s="8">
        <f t="shared" si="527"/>
        <v>0</v>
      </c>
      <c r="K2017" t="s">
        <v>577</v>
      </c>
      <c r="L2017" s="8">
        <f t="shared" si="528"/>
        <v>0</v>
      </c>
      <c r="O2017" s="35" t="str">
        <f t="shared" si="535"/>
        <v>?utm_source=yandex&amp;utm_medium=cpc&amp;utm_campaign=&amp;utm_content=&amp;utm_term={keyword}&amp;utm_device={device_type}</v>
      </c>
      <c r="P2017" s="35" t="str">
        <f t="shared" si="529"/>
        <v/>
      </c>
      <c r="Q2017" s="8">
        <f t="shared" si="536"/>
        <v>0</v>
      </c>
      <c r="T2017" s="8" t="s">
        <v>751</v>
      </c>
      <c r="U2017" s="8" t="str">
        <f t="shared" si="537"/>
        <v>,</v>
      </c>
      <c r="W2017" s="35" t="str">
        <f t="shared" si="538"/>
        <v/>
      </c>
      <c r="X2017" s="35" t="s">
        <v>753</v>
      </c>
      <c r="Y2017" s="35" t="s">
        <v>754</v>
      </c>
      <c r="Z2017" s="35" t="str">
        <f t="shared" si="539"/>
        <v/>
      </c>
      <c r="AA2017" s="35" t="e">
        <f t="shared" si="540"/>
        <v>#VALUE!</v>
      </c>
      <c r="AB2017" s="35" t="str">
        <f t="shared" si="541"/>
        <v>{keyword:}</v>
      </c>
      <c r="AC2017" s="107" t="e">
        <f t="shared" si="542"/>
        <v>#VALUE!</v>
      </c>
      <c r="AG2017" s="8">
        <f t="shared" si="543"/>
        <v>0</v>
      </c>
      <c r="AI2017" s="8">
        <f t="shared" si="530"/>
        <v>0</v>
      </c>
      <c r="AK2017" t="s">
        <v>577</v>
      </c>
      <c r="AL2017" s="8">
        <f t="shared" si="531"/>
        <v>0</v>
      </c>
    </row>
    <row r="2018" spans="1:38" ht="15" x14ac:dyDescent="0.25">
      <c r="A2018" s="35">
        <f t="shared" si="532"/>
        <v>0</v>
      </c>
      <c r="C2018" s="35" t="str">
        <f t="shared" si="533"/>
        <v/>
      </c>
      <c r="G2018" s="8">
        <f t="shared" si="534"/>
        <v>0</v>
      </c>
      <c r="I2018" s="8">
        <f t="shared" si="527"/>
        <v>0</v>
      </c>
      <c r="K2018" t="s">
        <v>577</v>
      </c>
      <c r="L2018" s="8">
        <f t="shared" si="528"/>
        <v>0</v>
      </c>
      <c r="O2018" s="35" t="str">
        <f t="shared" si="535"/>
        <v>?utm_source=yandex&amp;utm_medium=cpc&amp;utm_campaign=&amp;utm_content=&amp;utm_term={keyword}&amp;utm_device={device_type}</v>
      </c>
      <c r="P2018" s="35" t="str">
        <f t="shared" si="529"/>
        <v/>
      </c>
      <c r="Q2018" s="8">
        <f t="shared" si="536"/>
        <v>0</v>
      </c>
      <c r="T2018" s="8" t="s">
        <v>751</v>
      </c>
      <c r="U2018" s="8" t="str">
        <f t="shared" si="537"/>
        <v>,</v>
      </c>
      <c r="W2018" s="35" t="str">
        <f t="shared" si="538"/>
        <v/>
      </c>
      <c r="X2018" s="35" t="s">
        <v>753</v>
      </c>
      <c r="Y2018" s="35" t="s">
        <v>754</v>
      </c>
      <c r="Z2018" s="35" t="str">
        <f t="shared" si="539"/>
        <v/>
      </c>
      <c r="AA2018" s="35" t="e">
        <f t="shared" si="540"/>
        <v>#VALUE!</v>
      </c>
      <c r="AB2018" s="35" t="str">
        <f t="shared" si="541"/>
        <v>{keyword:}</v>
      </c>
      <c r="AC2018" s="107" t="e">
        <f t="shared" si="542"/>
        <v>#VALUE!</v>
      </c>
      <c r="AG2018" s="8">
        <f t="shared" si="543"/>
        <v>0</v>
      </c>
      <c r="AI2018" s="8">
        <f t="shared" si="530"/>
        <v>0</v>
      </c>
      <c r="AK2018" t="s">
        <v>577</v>
      </c>
      <c r="AL2018" s="8">
        <f t="shared" si="531"/>
        <v>0</v>
      </c>
    </row>
    <row r="2019" spans="1:38" ht="15" customHeight="1" x14ac:dyDescent="0.25">
      <c r="A2019" s="35">
        <f t="shared" si="532"/>
        <v>0</v>
      </c>
      <c r="C2019" s="35" t="str">
        <f t="shared" si="533"/>
        <v/>
      </c>
      <c r="G2019" s="8">
        <f t="shared" si="534"/>
        <v>0</v>
      </c>
      <c r="I2019" s="8">
        <f t="shared" si="527"/>
        <v>0</v>
      </c>
      <c r="K2019" t="s">
        <v>577</v>
      </c>
      <c r="L2019" s="8">
        <f t="shared" si="528"/>
        <v>0</v>
      </c>
      <c r="O2019" s="35" t="str">
        <f t="shared" si="535"/>
        <v>?utm_source=yandex&amp;utm_medium=cpc&amp;utm_campaign=&amp;utm_content=&amp;utm_term={keyword}&amp;utm_device={device_type}</v>
      </c>
      <c r="P2019" s="35" t="str">
        <f t="shared" si="529"/>
        <v/>
      </c>
      <c r="Q2019" s="8">
        <f t="shared" si="536"/>
        <v>0</v>
      </c>
      <c r="T2019" s="8" t="s">
        <v>751</v>
      </c>
      <c r="U2019" s="8" t="str">
        <f t="shared" si="537"/>
        <v>,</v>
      </c>
      <c r="W2019" s="35" t="str">
        <f t="shared" si="538"/>
        <v/>
      </c>
      <c r="X2019" s="35" t="s">
        <v>753</v>
      </c>
      <c r="Y2019" s="35" t="s">
        <v>754</v>
      </c>
      <c r="Z2019" s="35" t="str">
        <f t="shared" si="539"/>
        <v/>
      </c>
      <c r="AA2019" s="35" t="e">
        <f t="shared" si="540"/>
        <v>#VALUE!</v>
      </c>
      <c r="AB2019" s="35" t="str">
        <f t="shared" si="541"/>
        <v>{keyword:}</v>
      </c>
      <c r="AC2019" s="107" t="e">
        <f t="shared" si="542"/>
        <v>#VALUE!</v>
      </c>
      <c r="AG2019" s="8">
        <f t="shared" si="543"/>
        <v>0</v>
      </c>
      <c r="AI2019" s="8">
        <f t="shared" si="530"/>
        <v>0</v>
      </c>
      <c r="AK2019" t="s">
        <v>577</v>
      </c>
      <c r="AL2019" s="8">
        <f t="shared" si="531"/>
        <v>0</v>
      </c>
    </row>
    <row r="2020" spans="1:38" ht="15" x14ac:dyDescent="0.25">
      <c r="A2020" s="35">
        <f t="shared" si="532"/>
        <v>0</v>
      </c>
      <c r="C2020" s="35" t="str">
        <f t="shared" si="533"/>
        <v/>
      </c>
      <c r="G2020" s="8">
        <f t="shared" si="534"/>
        <v>0</v>
      </c>
      <c r="I2020" s="8">
        <f t="shared" si="527"/>
        <v>0</v>
      </c>
      <c r="K2020" t="s">
        <v>577</v>
      </c>
      <c r="L2020" s="8">
        <f t="shared" si="528"/>
        <v>0</v>
      </c>
      <c r="O2020" s="35" t="str">
        <f t="shared" si="535"/>
        <v>?utm_source=yandex&amp;utm_medium=cpc&amp;utm_campaign=&amp;utm_content=&amp;utm_term={keyword}&amp;utm_device={device_type}</v>
      </c>
      <c r="P2020" s="35" t="str">
        <f t="shared" si="529"/>
        <v/>
      </c>
      <c r="Q2020" s="8">
        <f t="shared" si="536"/>
        <v>0</v>
      </c>
      <c r="T2020" s="8" t="s">
        <v>751</v>
      </c>
      <c r="U2020" s="8" t="str">
        <f t="shared" si="537"/>
        <v>,</v>
      </c>
      <c r="W2020" s="35" t="str">
        <f t="shared" si="538"/>
        <v/>
      </c>
      <c r="X2020" s="35" t="s">
        <v>753</v>
      </c>
      <c r="Y2020" s="35" t="s">
        <v>754</v>
      </c>
      <c r="Z2020" s="35" t="str">
        <f t="shared" si="539"/>
        <v/>
      </c>
      <c r="AA2020" s="35" t="e">
        <f t="shared" si="540"/>
        <v>#VALUE!</v>
      </c>
      <c r="AB2020" s="35" t="str">
        <f t="shared" si="541"/>
        <v>{keyword:}</v>
      </c>
      <c r="AC2020" s="107" t="e">
        <f t="shared" si="542"/>
        <v>#VALUE!</v>
      </c>
      <c r="AG2020" s="8">
        <f t="shared" si="543"/>
        <v>0</v>
      </c>
      <c r="AI2020" s="8">
        <f t="shared" si="530"/>
        <v>0</v>
      </c>
      <c r="AK2020" t="s">
        <v>577</v>
      </c>
      <c r="AL2020" s="8">
        <f t="shared" si="531"/>
        <v>0</v>
      </c>
    </row>
    <row r="2021" spans="1:38" ht="15" customHeight="1" x14ac:dyDescent="0.25">
      <c r="A2021" s="35">
        <f t="shared" si="532"/>
        <v>0</v>
      </c>
      <c r="C2021" s="35" t="str">
        <f t="shared" si="533"/>
        <v/>
      </c>
      <c r="G2021" s="8">
        <f t="shared" si="534"/>
        <v>0</v>
      </c>
      <c r="I2021" s="8">
        <f t="shared" si="527"/>
        <v>0</v>
      </c>
      <c r="K2021" t="s">
        <v>577</v>
      </c>
      <c r="L2021" s="8">
        <f t="shared" si="528"/>
        <v>0</v>
      </c>
      <c r="O2021" s="35" t="str">
        <f t="shared" si="535"/>
        <v>?utm_source=yandex&amp;utm_medium=cpc&amp;utm_campaign=&amp;utm_content=&amp;utm_term={keyword}&amp;utm_device={device_type}</v>
      </c>
      <c r="P2021" s="35" t="str">
        <f t="shared" si="529"/>
        <v/>
      </c>
      <c r="Q2021" s="8">
        <f t="shared" si="536"/>
        <v>0</v>
      </c>
      <c r="T2021" s="8" t="s">
        <v>751</v>
      </c>
      <c r="U2021" s="8" t="str">
        <f t="shared" si="537"/>
        <v>,</v>
      </c>
      <c r="W2021" s="35" t="str">
        <f t="shared" si="538"/>
        <v/>
      </c>
      <c r="X2021" s="35" t="s">
        <v>753</v>
      </c>
      <c r="Y2021" s="35" t="s">
        <v>754</v>
      </c>
      <c r="Z2021" s="35" t="str">
        <f t="shared" si="539"/>
        <v/>
      </c>
      <c r="AA2021" s="35" t="e">
        <f t="shared" si="540"/>
        <v>#VALUE!</v>
      </c>
      <c r="AB2021" s="35" t="str">
        <f t="shared" si="541"/>
        <v>{keyword:}</v>
      </c>
      <c r="AC2021" s="107" t="e">
        <f t="shared" si="542"/>
        <v>#VALUE!</v>
      </c>
      <c r="AG2021" s="8">
        <f t="shared" si="543"/>
        <v>0</v>
      </c>
      <c r="AI2021" s="8">
        <f t="shared" si="530"/>
        <v>0</v>
      </c>
      <c r="AK2021" t="s">
        <v>577</v>
      </c>
      <c r="AL2021" s="8">
        <f t="shared" si="531"/>
        <v>0</v>
      </c>
    </row>
    <row r="2022" spans="1:38" ht="15" x14ac:dyDescent="0.25">
      <c r="A2022" s="35">
        <f t="shared" si="532"/>
        <v>0</v>
      </c>
      <c r="C2022" s="35" t="str">
        <f t="shared" si="533"/>
        <v/>
      </c>
      <c r="G2022" s="8">
        <f t="shared" si="534"/>
        <v>0</v>
      </c>
      <c r="I2022" s="8">
        <f t="shared" si="527"/>
        <v>0</v>
      </c>
      <c r="K2022" t="s">
        <v>577</v>
      </c>
      <c r="L2022" s="8">
        <f t="shared" si="528"/>
        <v>0</v>
      </c>
      <c r="O2022" s="35" t="str">
        <f t="shared" si="535"/>
        <v>?utm_source=yandex&amp;utm_medium=cpc&amp;utm_campaign=&amp;utm_content=&amp;utm_term={keyword}&amp;utm_device={device_type}</v>
      </c>
      <c r="P2022" s="35" t="str">
        <f t="shared" si="529"/>
        <v/>
      </c>
      <c r="Q2022" s="8">
        <f t="shared" si="536"/>
        <v>0</v>
      </c>
      <c r="T2022" s="8" t="s">
        <v>751</v>
      </c>
      <c r="U2022" s="8" t="str">
        <f t="shared" si="537"/>
        <v>,</v>
      </c>
      <c r="W2022" s="35" t="str">
        <f t="shared" si="538"/>
        <v/>
      </c>
      <c r="X2022" s="35" t="s">
        <v>753</v>
      </c>
      <c r="Y2022" s="35" t="s">
        <v>754</v>
      </c>
      <c r="Z2022" s="35" t="str">
        <f t="shared" si="539"/>
        <v/>
      </c>
      <c r="AA2022" s="35" t="e">
        <f t="shared" si="540"/>
        <v>#VALUE!</v>
      </c>
      <c r="AB2022" s="35" t="str">
        <f t="shared" si="541"/>
        <v>{keyword:}</v>
      </c>
      <c r="AC2022" s="107" t="e">
        <f t="shared" si="542"/>
        <v>#VALUE!</v>
      </c>
      <c r="AG2022" s="8">
        <f t="shared" si="543"/>
        <v>0</v>
      </c>
      <c r="AI2022" s="8">
        <f t="shared" si="530"/>
        <v>0</v>
      </c>
      <c r="AK2022" t="s">
        <v>577</v>
      </c>
      <c r="AL2022" s="8">
        <f t="shared" si="531"/>
        <v>0</v>
      </c>
    </row>
    <row r="2023" spans="1:38" ht="15" customHeight="1" x14ac:dyDescent="0.25">
      <c r="A2023" s="35">
        <f t="shared" si="532"/>
        <v>0</v>
      </c>
      <c r="C2023" s="35" t="str">
        <f t="shared" si="533"/>
        <v/>
      </c>
      <c r="G2023" s="8">
        <f t="shared" si="534"/>
        <v>0</v>
      </c>
      <c r="I2023" s="8">
        <f t="shared" si="527"/>
        <v>0</v>
      </c>
      <c r="K2023" t="s">
        <v>577</v>
      </c>
      <c r="L2023" s="8">
        <f t="shared" si="528"/>
        <v>0</v>
      </c>
      <c r="O2023" s="35" t="str">
        <f t="shared" si="535"/>
        <v>?utm_source=yandex&amp;utm_medium=cpc&amp;utm_campaign=&amp;utm_content=&amp;utm_term={keyword}&amp;utm_device={device_type}</v>
      </c>
      <c r="P2023" s="35" t="str">
        <f t="shared" si="529"/>
        <v/>
      </c>
      <c r="Q2023" s="8">
        <f t="shared" si="536"/>
        <v>0</v>
      </c>
      <c r="T2023" s="8" t="s">
        <v>751</v>
      </c>
      <c r="U2023" s="8" t="str">
        <f t="shared" si="537"/>
        <v>,</v>
      </c>
      <c r="W2023" s="35" t="str">
        <f t="shared" si="538"/>
        <v/>
      </c>
      <c r="X2023" s="35" t="s">
        <v>753</v>
      </c>
      <c r="Y2023" s="35" t="s">
        <v>754</v>
      </c>
      <c r="Z2023" s="35" t="str">
        <f t="shared" si="539"/>
        <v/>
      </c>
      <c r="AA2023" s="35" t="e">
        <f t="shared" si="540"/>
        <v>#VALUE!</v>
      </c>
      <c r="AB2023" s="35" t="str">
        <f t="shared" si="541"/>
        <v>{keyword:}</v>
      </c>
      <c r="AC2023" s="107" t="e">
        <f t="shared" si="542"/>
        <v>#VALUE!</v>
      </c>
      <c r="AG2023" s="8">
        <f t="shared" si="543"/>
        <v>0</v>
      </c>
      <c r="AI2023" s="8">
        <f t="shared" si="530"/>
        <v>0</v>
      </c>
      <c r="AK2023" t="s">
        <v>577</v>
      </c>
      <c r="AL2023" s="8">
        <f t="shared" si="531"/>
        <v>0</v>
      </c>
    </row>
    <row r="2024" spans="1:38" ht="15" x14ac:dyDescent="0.25">
      <c r="A2024" s="35">
        <f t="shared" si="532"/>
        <v>0</v>
      </c>
      <c r="C2024" s="35" t="str">
        <f t="shared" si="533"/>
        <v/>
      </c>
      <c r="G2024" s="8">
        <f t="shared" si="534"/>
        <v>0</v>
      </c>
      <c r="I2024" s="8">
        <f t="shared" si="527"/>
        <v>0</v>
      </c>
      <c r="K2024" t="s">
        <v>577</v>
      </c>
      <c r="L2024" s="8">
        <f t="shared" si="528"/>
        <v>0</v>
      </c>
      <c r="O2024" s="35" t="str">
        <f t="shared" si="535"/>
        <v>?utm_source=yandex&amp;utm_medium=cpc&amp;utm_campaign=&amp;utm_content=&amp;utm_term={keyword}&amp;utm_device={device_type}</v>
      </c>
      <c r="P2024" s="35" t="str">
        <f t="shared" si="529"/>
        <v/>
      </c>
      <c r="Q2024" s="8">
        <f t="shared" si="536"/>
        <v>0</v>
      </c>
      <c r="T2024" s="8" t="s">
        <v>751</v>
      </c>
      <c r="U2024" s="8" t="str">
        <f t="shared" si="537"/>
        <v>,</v>
      </c>
      <c r="W2024" s="35" t="str">
        <f t="shared" si="538"/>
        <v/>
      </c>
      <c r="X2024" s="35" t="s">
        <v>753</v>
      </c>
      <c r="Y2024" s="35" t="s">
        <v>754</v>
      </c>
      <c r="Z2024" s="35" t="str">
        <f t="shared" si="539"/>
        <v/>
      </c>
      <c r="AA2024" s="35" t="e">
        <f t="shared" si="540"/>
        <v>#VALUE!</v>
      </c>
      <c r="AB2024" s="35" t="str">
        <f t="shared" si="541"/>
        <v>{keyword:}</v>
      </c>
      <c r="AC2024" s="107" t="e">
        <f t="shared" si="542"/>
        <v>#VALUE!</v>
      </c>
      <c r="AG2024" s="8">
        <f t="shared" si="543"/>
        <v>0</v>
      </c>
      <c r="AI2024" s="8">
        <f t="shared" si="530"/>
        <v>0</v>
      </c>
      <c r="AK2024" t="s">
        <v>577</v>
      </c>
      <c r="AL2024" s="8">
        <f t="shared" si="531"/>
        <v>0</v>
      </c>
    </row>
    <row r="2025" spans="1:38" ht="15" customHeight="1" x14ac:dyDescent="0.25">
      <c r="A2025" s="35">
        <f t="shared" si="532"/>
        <v>0</v>
      </c>
      <c r="C2025" s="35" t="str">
        <f t="shared" si="533"/>
        <v/>
      </c>
      <c r="G2025" s="8">
        <f t="shared" si="534"/>
        <v>0</v>
      </c>
      <c r="I2025" s="8">
        <f t="shared" si="527"/>
        <v>0</v>
      </c>
      <c r="K2025" t="s">
        <v>577</v>
      </c>
      <c r="L2025" s="8">
        <f t="shared" si="528"/>
        <v>0</v>
      </c>
      <c r="O2025" s="35" t="str">
        <f t="shared" si="535"/>
        <v>?utm_source=yandex&amp;utm_medium=cpc&amp;utm_campaign=&amp;utm_content=&amp;utm_term={keyword}&amp;utm_device={device_type}</v>
      </c>
      <c r="P2025" s="35" t="str">
        <f t="shared" si="529"/>
        <v/>
      </c>
      <c r="Q2025" s="8">
        <f t="shared" si="536"/>
        <v>0</v>
      </c>
      <c r="T2025" s="8" t="s">
        <v>751</v>
      </c>
      <c r="U2025" s="8" t="str">
        <f t="shared" si="537"/>
        <v>,</v>
      </c>
      <c r="W2025" s="35" t="str">
        <f t="shared" si="538"/>
        <v/>
      </c>
      <c r="X2025" s="35" t="s">
        <v>753</v>
      </c>
      <c r="Y2025" s="35" t="s">
        <v>754</v>
      </c>
      <c r="Z2025" s="35" t="str">
        <f t="shared" si="539"/>
        <v/>
      </c>
      <c r="AA2025" s="35" t="e">
        <f t="shared" si="540"/>
        <v>#VALUE!</v>
      </c>
      <c r="AB2025" s="35" t="str">
        <f t="shared" si="541"/>
        <v>{keyword:}</v>
      </c>
      <c r="AC2025" s="107" t="e">
        <f t="shared" si="542"/>
        <v>#VALUE!</v>
      </c>
      <c r="AG2025" s="8">
        <f t="shared" si="543"/>
        <v>0</v>
      </c>
      <c r="AI2025" s="8">
        <f t="shared" si="530"/>
        <v>0</v>
      </c>
      <c r="AK2025" t="s">
        <v>577</v>
      </c>
      <c r="AL2025" s="8">
        <f t="shared" si="531"/>
        <v>0</v>
      </c>
    </row>
    <row r="2026" spans="1:38" ht="15" x14ac:dyDescent="0.25">
      <c r="A2026" s="35">
        <f t="shared" si="532"/>
        <v>0</v>
      </c>
      <c r="C2026" s="35" t="str">
        <f t="shared" si="533"/>
        <v/>
      </c>
      <c r="G2026" s="8">
        <f t="shared" si="534"/>
        <v>0</v>
      </c>
      <c r="I2026" s="8">
        <f t="shared" si="527"/>
        <v>0</v>
      </c>
      <c r="K2026" t="s">
        <v>577</v>
      </c>
      <c r="L2026" s="8">
        <f t="shared" si="528"/>
        <v>0</v>
      </c>
      <c r="O2026" s="35" t="str">
        <f t="shared" si="535"/>
        <v>?utm_source=yandex&amp;utm_medium=cpc&amp;utm_campaign=&amp;utm_content=&amp;utm_term={keyword}&amp;utm_device={device_type}</v>
      </c>
      <c r="P2026" s="35" t="str">
        <f t="shared" si="529"/>
        <v/>
      </c>
      <c r="Q2026" s="8">
        <f t="shared" si="536"/>
        <v>0</v>
      </c>
      <c r="T2026" s="8" t="s">
        <v>751</v>
      </c>
      <c r="U2026" s="8" t="str">
        <f t="shared" si="537"/>
        <v>,</v>
      </c>
      <c r="W2026" s="35" t="str">
        <f t="shared" si="538"/>
        <v/>
      </c>
      <c r="X2026" s="35" t="s">
        <v>753</v>
      </c>
      <c r="Y2026" s="35" t="s">
        <v>754</v>
      </c>
      <c r="Z2026" s="35" t="str">
        <f t="shared" si="539"/>
        <v/>
      </c>
      <c r="AA2026" s="35" t="e">
        <f t="shared" si="540"/>
        <v>#VALUE!</v>
      </c>
      <c r="AB2026" s="35" t="str">
        <f t="shared" si="541"/>
        <v>{keyword:}</v>
      </c>
      <c r="AC2026" s="107" t="e">
        <f t="shared" si="542"/>
        <v>#VALUE!</v>
      </c>
      <c r="AG2026" s="8">
        <f t="shared" si="543"/>
        <v>0</v>
      </c>
      <c r="AI2026" s="8">
        <f t="shared" si="530"/>
        <v>0</v>
      </c>
      <c r="AK2026" t="s">
        <v>577</v>
      </c>
      <c r="AL2026" s="8">
        <f t="shared" si="531"/>
        <v>0</v>
      </c>
    </row>
    <row r="2027" spans="1:38" ht="15" customHeight="1" x14ac:dyDescent="0.25">
      <c r="A2027" s="35">
        <f t="shared" si="532"/>
        <v>0</v>
      </c>
      <c r="C2027" s="35" t="str">
        <f t="shared" si="533"/>
        <v/>
      </c>
      <c r="G2027" s="8">
        <f t="shared" si="534"/>
        <v>0</v>
      </c>
      <c r="I2027" s="8">
        <f t="shared" si="527"/>
        <v>0</v>
      </c>
      <c r="K2027" t="s">
        <v>577</v>
      </c>
      <c r="L2027" s="8">
        <f t="shared" si="528"/>
        <v>0</v>
      </c>
      <c r="O2027" s="35" t="str">
        <f t="shared" si="535"/>
        <v>?utm_source=yandex&amp;utm_medium=cpc&amp;utm_campaign=&amp;utm_content=&amp;utm_term={keyword}&amp;utm_device={device_type}</v>
      </c>
      <c r="P2027" s="35" t="str">
        <f t="shared" si="529"/>
        <v/>
      </c>
      <c r="Q2027" s="8">
        <f t="shared" si="536"/>
        <v>0</v>
      </c>
      <c r="T2027" s="8" t="s">
        <v>751</v>
      </c>
      <c r="U2027" s="8" t="str">
        <f t="shared" si="537"/>
        <v>,</v>
      </c>
      <c r="W2027" s="35" t="str">
        <f t="shared" si="538"/>
        <v/>
      </c>
      <c r="X2027" s="35" t="s">
        <v>753</v>
      </c>
      <c r="Y2027" s="35" t="s">
        <v>754</v>
      </c>
      <c r="Z2027" s="35" t="str">
        <f t="shared" si="539"/>
        <v/>
      </c>
      <c r="AA2027" s="35" t="e">
        <f t="shared" si="540"/>
        <v>#VALUE!</v>
      </c>
      <c r="AB2027" s="35" t="str">
        <f t="shared" si="541"/>
        <v>{keyword:}</v>
      </c>
      <c r="AC2027" s="107" t="e">
        <f t="shared" si="542"/>
        <v>#VALUE!</v>
      </c>
      <c r="AG2027" s="8">
        <f t="shared" si="543"/>
        <v>0</v>
      </c>
      <c r="AI2027" s="8">
        <f t="shared" si="530"/>
        <v>0</v>
      </c>
      <c r="AK2027" t="s">
        <v>577</v>
      </c>
      <c r="AL2027" s="8">
        <f t="shared" si="531"/>
        <v>0</v>
      </c>
    </row>
    <row r="2028" spans="1:38" ht="15" x14ac:dyDescent="0.25">
      <c r="A2028" s="35">
        <f t="shared" si="532"/>
        <v>0</v>
      </c>
      <c r="C2028" s="35" t="str">
        <f t="shared" si="533"/>
        <v/>
      </c>
      <c r="G2028" s="8">
        <f t="shared" si="534"/>
        <v>0</v>
      </c>
      <c r="I2028" s="8">
        <f t="shared" si="527"/>
        <v>0</v>
      </c>
      <c r="K2028" t="s">
        <v>577</v>
      </c>
      <c r="L2028" s="8">
        <f t="shared" si="528"/>
        <v>0</v>
      </c>
      <c r="O2028" s="35" t="str">
        <f t="shared" si="535"/>
        <v>?utm_source=yandex&amp;utm_medium=cpc&amp;utm_campaign=&amp;utm_content=&amp;utm_term={keyword}&amp;utm_device={device_type}</v>
      </c>
      <c r="P2028" s="35" t="str">
        <f t="shared" si="529"/>
        <v/>
      </c>
      <c r="Q2028" s="8">
        <f t="shared" si="536"/>
        <v>0</v>
      </c>
      <c r="T2028" s="8" t="s">
        <v>751</v>
      </c>
      <c r="U2028" s="8" t="str">
        <f t="shared" si="537"/>
        <v>,</v>
      </c>
      <c r="W2028" s="35" t="str">
        <f t="shared" si="538"/>
        <v/>
      </c>
      <c r="X2028" s="35" t="s">
        <v>753</v>
      </c>
      <c r="Y2028" s="35" t="s">
        <v>754</v>
      </c>
      <c r="Z2028" s="35" t="str">
        <f t="shared" si="539"/>
        <v/>
      </c>
      <c r="AA2028" s="35" t="e">
        <f t="shared" si="540"/>
        <v>#VALUE!</v>
      </c>
      <c r="AB2028" s="35" t="str">
        <f t="shared" si="541"/>
        <v>{keyword:}</v>
      </c>
      <c r="AC2028" s="107" t="e">
        <f t="shared" si="542"/>
        <v>#VALUE!</v>
      </c>
      <c r="AG2028" s="8">
        <f t="shared" si="543"/>
        <v>0</v>
      </c>
      <c r="AI2028" s="8">
        <f t="shared" si="530"/>
        <v>0</v>
      </c>
      <c r="AK2028" t="s">
        <v>577</v>
      </c>
      <c r="AL2028" s="8">
        <f t="shared" si="531"/>
        <v>0</v>
      </c>
    </row>
    <row r="2029" spans="1:38" ht="15" customHeight="1" x14ac:dyDescent="0.25">
      <c r="A2029" s="35">
        <f t="shared" si="532"/>
        <v>0</v>
      </c>
      <c r="C2029" s="35" t="str">
        <f t="shared" si="533"/>
        <v/>
      </c>
      <c r="G2029" s="8">
        <f t="shared" si="534"/>
        <v>0</v>
      </c>
      <c r="I2029" s="8">
        <f t="shared" si="527"/>
        <v>0</v>
      </c>
      <c r="K2029" t="s">
        <v>577</v>
      </c>
      <c r="L2029" s="8">
        <f t="shared" si="528"/>
        <v>0</v>
      </c>
      <c r="O2029" s="35" t="str">
        <f t="shared" si="535"/>
        <v>?utm_source=yandex&amp;utm_medium=cpc&amp;utm_campaign=&amp;utm_content=&amp;utm_term={keyword}&amp;utm_device={device_type}</v>
      </c>
      <c r="P2029" s="35" t="str">
        <f t="shared" si="529"/>
        <v/>
      </c>
      <c r="Q2029" s="8">
        <f t="shared" si="536"/>
        <v>0</v>
      </c>
      <c r="T2029" s="8" t="s">
        <v>751</v>
      </c>
      <c r="U2029" s="8" t="str">
        <f t="shared" si="537"/>
        <v>,</v>
      </c>
      <c r="W2029" s="35" t="str">
        <f t="shared" si="538"/>
        <v/>
      </c>
      <c r="X2029" s="35" t="s">
        <v>753</v>
      </c>
      <c r="Y2029" s="35" t="s">
        <v>754</v>
      </c>
      <c r="Z2029" s="35" t="str">
        <f t="shared" si="539"/>
        <v/>
      </c>
      <c r="AA2029" s="35" t="e">
        <f t="shared" si="540"/>
        <v>#VALUE!</v>
      </c>
      <c r="AB2029" s="35" t="str">
        <f t="shared" si="541"/>
        <v>{keyword:}</v>
      </c>
      <c r="AC2029" s="107" t="e">
        <f t="shared" si="542"/>
        <v>#VALUE!</v>
      </c>
      <c r="AG2029" s="8">
        <f t="shared" si="543"/>
        <v>0</v>
      </c>
      <c r="AI2029" s="8">
        <f t="shared" si="530"/>
        <v>0</v>
      </c>
      <c r="AK2029" t="s">
        <v>577</v>
      </c>
      <c r="AL2029" s="8">
        <f t="shared" si="531"/>
        <v>0</v>
      </c>
    </row>
    <row r="2030" spans="1:38" ht="15" x14ac:dyDescent="0.25">
      <c r="A2030" s="35">
        <f t="shared" si="532"/>
        <v>0</v>
      </c>
      <c r="C2030" s="35" t="str">
        <f t="shared" si="533"/>
        <v/>
      </c>
      <c r="G2030" s="8">
        <f t="shared" si="534"/>
        <v>0</v>
      </c>
      <c r="I2030" s="8">
        <f t="shared" si="527"/>
        <v>0</v>
      </c>
      <c r="K2030" t="s">
        <v>577</v>
      </c>
      <c r="L2030" s="8">
        <f t="shared" si="528"/>
        <v>0</v>
      </c>
      <c r="O2030" s="35" t="str">
        <f t="shared" si="535"/>
        <v>?utm_source=yandex&amp;utm_medium=cpc&amp;utm_campaign=&amp;utm_content=&amp;utm_term={keyword}&amp;utm_device={device_type}</v>
      </c>
      <c r="P2030" s="35" t="str">
        <f t="shared" si="529"/>
        <v/>
      </c>
      <c r="Q2030" s="8">
        <f t="shared" si="536"/>
        <v>0</v>
      </c>
      <c r="T2030" s="8" t="s">
        <v>751</v>
      </c>
      <c r="U2030" s="8" t="str">
        <f t="shared" si="537"/>
        <v>,</v>
      </c>
      <c r="W2030" s="35" t="str">
        <f t="shared" si="538"/>
        <v/>
      </c>
      <c r="X2030" s="35" t="s">
        <v>753</v>
      </c>
      <c r="Y2030" s="35" t="s">
        <v>754</v>
      </c>
      <c r="Z2030" s="35" t="str">
        <f t="shared" si="539"/>
        <v/>
      </c>
      <c r="AA2030" s="35" t="e">
        <f t="shared" si="540"/>
        <v>#VALUE!</v>
      </c>
      <c r="AB2030" s="35" t="str">
        <f t="shared" si="541"/>
        <v>{keyword:}</v>
      </c>
      <c r="AC2030" s="107" t="e">
        <f t="shared" si="542"/>
        <v>#VALUE!</v>
      </c>
      <c r="AG2030" s="8">
        <f t="shared" si="543"/>
        <v>0</v>
      </c>
      <c r="AI2030" s="8">
        <f t="shared" si="530"/>
        <v>0</v>
      </c>
      <c r="AK2030" t="s">
        <v>577</v>
      </c>
      <c r="AL2030" s="8">
        <f t="shared" si="531"/>
        <v>0</v>
      </c>
    </row>
    <row r="2031" spans="1:38" ht="15" customHeight="1" x14ac:dyDescent="0.25">
      <c r="A2031" s="35">
        <f t="shared" si="532"/>
        <v>0</v>
      </c>
      <c r="C2031" s="35" t="str">
        <f t="shared" si="533"/>
        <v/>
      </c>
      <c r="G2031" s="8">
        <f t="shared" si="534"/>
        <v>0</v>
      </c>
      <c r="I2031" s="8">
        <f t="shared" si="527"/>
        <v>0</v>
      </c>
      <c r="K2031" t="s">
        <v>577</v>
      </c>
      <c r="L2031" s="8">
        <f t="shared" si="528"/>
        <v>0</v>
      </c>
      <c r="O2031" s="35" t="str">
        <f t="shared" si="535"/>
        <v>?utm_source=yandex&amp;utm_medium=cpc&amp;utm_campaign=&amp;utm_content=&amp;utm_term={keyword}&amp;utm_device={device_type}</v>
      </c>
      <c r="P2031" s="35" t="str">
        <f t="shared" si="529"/>
        <v/>
      </c>
      <c r="Q2031" s="8">
        <f t="shared" si="536"/>
        <v>0</v>
      </c>
      <c r="T2031" s="8" t="s">
        <v>751</v>
      </c>
      <c r="U2031" s="8" t="str">
        <f t="shared" si="537"/>
        <v>,</v>
      </c>
      <c r="W2031" s="35" t="str">
        <f t="shared" si="538"/>
        <v/>
      </c>
      <c r="X2031" s="35" t="s">
        <v>753</v>
      </c>
      <c r="Y2031" s="35" t="s">
        <v>754</v>
      </c>
      <c r="Z2031" s="35" t="str">
        <f t="shared" si="539"/>
        <v/>
      </c>
      <c r="AA2031" s="35" t="e">
        <f t="shared" si="540"/>
        <v>#VALUE!</v>
      </c>
      <c r="AB2031" s="35" t="str">
        <f t="shared" si="541"/>
        <v>{keyword:}</v>
      </c>
      <c r="AC2031" s="107" t="e">
        <f t="shared" si="542"/>
        <v>#VALUE!</v>
      </c>
      <c r="AG2031" s="8">
        <f t="shared" si="543"/>
        <v>0</v>
      </c>
      <c r="AI2031" s="8">
        <f t="shared" si="530"/>
        <v>0</v>
      </c>
      <c r="AK2031" t="s">
        <v>577</v>
      </c>
      <c r="AL2031" s="8">
        <f t="shared" si="531"/>
        <v>0</v>
      </c>
    </row>
    <row r="2032" spans="1:38" ht="15" x14ac:dyDescent="0.25">
      <c r="A2032" s="35">
        <f t="shared" si="532"/>
        <v>0</v>
      </c>
      <c r="C2032" s="35" t="str">
        <f t="shared" si="533"/>
        <v/>
      </c>
      <c r="G2032" s="8">
        <f t="shared" si="534"/>
        <v>0</v>
      </c>
      <c r="I2032" s="8">
        <f t="shared" si="527"/>
        <v>0</v>
      </c>
      <c r="K2032" t="s">
        <v>577</v>
      </c>
      <c r="L2032" s="8">
        <f t="shared" si="528"/>
        <v>0</v>
      </c>
      <c r="O2032" s="35" t="str">
        <f t="shared" si="535"/>
        <v>?utm_source=yandex&amp;utm_medium=cpc&amp;utm_campaign=&amp;utm_content=&amp;utm_term={keyword}&amp;utm_device={device_type}</v>
      </c>
      <c r="P2032" s="35" t="str">
        <f t="shared" si="529"/>
        <v/>
      </c>
      <c r="Q2032" s="8">
        <f t="shared" si="536"/>
        <v>0</v>
      </c>
      <c r="T2032" s="8" t="s">
        <v>751</v>
      </c>
      <c r="U2032" s="8" t="str">
        <f t="shared" si="537"/>
        <v>,</v>
      </c>
      <c r="W2032" s="35" t="str">
        <f t="shared" si="538"/>
        <v/>
      </c>
      <c r="X2032" s="35" t="s">
        <v>753</v>
      </c>
      <c r="Y2032" s="35" t="s">
        <v>754</v>
      </c>
      <c r="Z2032" s="35" t="str">
        <f t="shared" si="539"/>
        <v/>
      </c>
      <c r="AA2032" s="35" t="e">
        <f t="shared" si="540"/>
        <v>#VALUE!</v>
      </c>
      <c r="AB2032" s="35" t="str">
        <f t="shared" si="541"/>
        <v>{keyword:}</v>
      </c>
      <c r="AC2032" s="107" t="e">
        <f t="shared" si="542"/>
        <v>#VALUE!</v>
      </c>
      <c r="AG2032" s="8">
        <f t="shared" si="543"/>
        <v>0</v>
      </c>
      <c r="AI2032" s="8">
        <f t="shared" si="530"/>
        <v>0</v>
      </c>
      <c r="AK2032" t="s">
        <v>577</v>
      </c>
      <c r="AL2032" s="8">
        <f t="shared" si="531"/>
        <v>0</v>
      </c>
    </row>
    <row r="2033" spans="1:38" ht="15" customHeight="1" x14ac:dyDescent="0.25">
      <c r="A2033" s="35">
        <f t="shared" si="532"/>
        <v>0</v>
      </c>
      <c r="C2033" s="35" t="str">
        <f t="shared" si="533"/>
        <v/>
      </c>
      <c r="G2033" s="8">
        <f t="shared" si="534"/>
        <v>0</v>
      </c>
      <c r="I2033" s="8">
        <f t="shared" si="527"/>
        <v>0</v>
      </c>
      <c r="K2033" t="s">
        <v>577</v>
      </c>
      <c r="L2033" s="8">
        <f t="shared" si="528"/>
        <v>0</v>
      </c>
      <c r="O2033" s="35" t="str">
        <f t="shared" si="535"/>
        <v>?utm_source=yandex&amp;utm_medium=cpc&amp;utm_campaign=&amp;utm_content=&amp;utm_term={keyword}&amp;utm_device={device_type}</v>
      </c>
      <c r="P2033" s="35" t="str">
        <f t="shared" si="529"/>
        <v/>
      </c>
      <c r="Q2033" s="8">
        <f t="shared" si="536"/>
        <v>0</v>
      </c>
      <c r="T2033" s="8" t="s">
        <v>751</v>
      </c>
      <c r="U2033" s="8" t="str">
        <f t="shared" si="537"/>
        <v>,</v>
      </c>
      <c r="W2033" s="35" t="str">
        <f t="shared" si="538"/>
        <v/>
      </c>
      <c r="X2033" s="35" t="s">
        <v>753</v>
      </c>
      <c r="Y2033" s="35" t="s">
        <v>754</v>
      </c>
      <c r="Z2033" s="35" t="str">
        <f t="shared" si="539"/>
        <v/>
      </c>
      <c r="AA2033" s="35" t="e">
        <f t="shared" si="540"/>
        <v>#VALUE!</v>
      </c>
      <c r="AB2033" s="35" t="str">
        <f t="shared" si="541"/>
        <v>{keyword:}</v>
      </c>
      <c r="AC2033" s="107" t="e">
        <f t="shared" si="542"/>
        <v>#VALUE!</v>
      </c>
      <c r="AG2033" s="8">
        <f t="shared" si="543"/>
        <v>0</v>
      </c>
      <c r="AI2033" s="8">
        <f t="shared" si="530"/>
        <v>0</v>
      </c>
      <c r="AK2033" t="s">
        <v>577</v>
      </c>
      <c r="AL2033" s="8">
        <f t="shared" si="531"/>
        <v>0</v>
      </c>
    </row>
    <row r="2034" spans="1:38" ht="15" x14ac:dyDescent="0.25">
      <c r="A2034" s="35">
        <f t="shared" si="532"/>
        <v>0</v>
      </c>
      <c r="C2034" s="35" t="str">
        <f t="shared" si="533"/>
        <v/>
      </c>
      <c r="G2034" s="8">
        <f t="shared" si="534"/>
        <v>0</v>
      </c>
      <c r="I2034" s="8">
        <f t="shared" si="527"/>
        <v>0</v>
      </c>
      <c r="K2034" t="s">
        <v>577</v>
      </c>
      <c r="L2034" s="8">
        <f t="shared" si="528"/>
        <v>0</v>
      </c>
      <c r="O2034" s="35" t="str">
        <f t="shared" si="535"/>
        <v>?utm_source=yandex&amp;utm_medium=cpc&amp;utm_campaign=&amp;utm_content=&amp;utm_term={keyword}&amp;utm_device={device_type}</v>
      </c>
      <c r="P2034" s="35" t="str">
        <f t="shared" si="529"/>
        <v/>
      </c>
      <c r="Q2034" s="8">
        <f t="shared" si="536"/>
        <v>0</v>
      </c>
      <c r="T2034" s="8" t="s">
        <v>751</v>
      </c>
      <c r="U2034" s="8" t="str">
        <f t="shared" si="537"/>
        <v>,</v>
      </c>
      <c r="W2034" s="35" t="str">
        <f t="shared" si="538"/>
        <v/>
      </c>
      <c r="X2034" s="35" t="s">
        <v>753</v>
      </c>
      <c r="Y2034" s="35" t="s">
        <v>754</v>
      </c>
      <c r="Z2034" s="35" t="str">
        <f t="shared" si="539"/>
        <v/>
      </c>
      <c r="AA2034" s="35" t="e">
        <f t="shared" si="540"/>
        <v>#VALUE!</v>
      </c>
      <c r="AB2034" s="35" t="str">
        <f t="shared" si="541"/>
        <v>{keyword:}</v>
      </c>
      <c r="AC2034" s="107" t="e">
        <f t="shared" si="542"/>
        <v>#VALUE!</v>
      </c>
      <c r="AG2034" s="8">
        <f t="shared" si="543"/>
        <v>0</v>
      </c>
      <c r="AI2034" s="8">
        <f t="shared" si="530"/>
        <v>0</v>
      </c>
      <c r="AK2034" t="s">
        <v>577</v>
      </c>
      <c r="AL2034" s="8">
        <f t="shared" si="531"/>
        <v>0</v>
      </c>
    </row>
    <row r="2035" spans="1:38" ht="15" customHeight="1" x14ac:dyDescent="0.25">
      <c r="A2035" s="35">
        <f t="shared" si="532"/>
        <v>0</v>
      </c>
      <c r="C2035" s="35" t="str">
        <f t="shared" si="533"/>
        <v/>
      </c>
      <c r="G2035" s="8">
        <f t="shared" si="534"/>
        <v>0</v>
      </c>
      <c r="I2035" s="8">
        <f t="shared" si="527"/>
        <v>0</v>
      </c>
      <c r="K2035" t="s">
        <v>577</v>
      </c>
      <c r="L2035" s="8">
        <f t="shared" si="528"/>
        <v>0</v>
      </c>
      <c r="O2035" s="35" t="str">
        <f t="shared" si="535"/>
        <v>?utm_source=yandex&amp;utm_medium=cpc&amp;utm_campaign=&amp;utm_content=&amp;utm_term={keyword}&amp;utm_device={device_type}</v>
      </c>
      <c r="P2035" s="35" t="str">
        <f t="shared" si="529"/>
        <v/>
      </c>
      <c r="Q2035" s="8">
        <f t="shared" si="536"/>
        <v>0</v>
      </c>
      <c r="T2035" s="8" t="s">
        <v>751</v>
      </c>
      <c r="U2035" s="8" t="str">
        <f t="shared" si="537"/>
        <v>,</v>
      </c>
      <c r="W2035" s="35" t="str">
        <f t="shared" si="538"/>
        <v/>
      </c>
      <c r="X2035" s="35" t="s">
        <v>753</v>
      </c>
      <c r="Y2035" s="35" t="s">
        <v>754</v>
      </c>
      <c r="Z2035" s="35" t="str">
        <f t="shared" si="539"/>
        <v/>
      </c>
      <c r="AA2035" s="35" t="e">
        <f t="shared" si="540"/>
        <v>#VALUE!</v>
      </c>
      <c r="AB2035" s="35" t="str">
        <f t="shared" si="541"/>
        <v>{keyword:}</v>
      </c>
      <c r="AC2035" s="107" t="e">
        <f t="shared" si="542"/>
        <v>#VALUE!</v>
      </c>
      <c r="AG2035" s="8">
        <f t="shared" si="543"/>
        <v>0</v>
      </c>
      <c r="AI2035" s="8">
        <f t="shared" si="530"/>
        <v>0</v>
      </c>
      <c r="AK2035" t="s">
        <v>577</v>
      </c>
      <c r="AL2035" s="8">
        <f t="shared" si="531"/>
        <v>0</v>
      </c>
    </row>
    <row r="2036" spans="1:38" ht="15" x14ac:dyDescent="0.25">
      <c r="A2036" s="35">
        <f t="shared" si="532"/>
        <v>0</v>
      </c>
      <c r="C2036" s="35" t="str">
        <f t="shared" si="533"/>
        <v/>
      </c>
      <c r="G2036" s="8">
        <f t="shared" si="534"/>
        <v>0</v>
      </c>
      <c r="I2036" s="8">
        <f t="shared" si="527"/>
        <v>0</v>
      </c>
      <c r="K2036" t="s">
        <v>577</v>
      </c>
      <c r="L2036" s="8">
        <f t="shared" si="528"/>
        <v>0</v>
      </c>
      <c r="O2036" s="35" t="str">
        <f t="shared" si="535"/>
        <v>?utm_source=yandex&amp;utm_medium=cpc&amp;utm_campaign=&amp;utm_content=&amp;utm_term={keyword}&amp;utm_device={device_type}</v>
      </c>
      <c r="P2036" s="35" t="str">
        <f t="shared" si="529"/>
        <v/>
      </c>
      <c r="Q2036" s="8">
        <f t="shared" si="536"/>
        <v>0</v>
      </c>
      <c r="T2036" s="8" t="s">
        <v>751</v>
      </c>
      <c r="U2036" s="8" t="str">
        <f t="shared" si="537"/>
        <v>,</v>
      </c>
      <c r="W2036" s="35" t="str">
        <f t="shared" si="538"/>
        <v/>
      </c>
      <c r="X2036" s="35" t="s">
        <v>753</v>
      </c>
      <c r="Y2036" s="35" t="s">
        <v>754</v>
      </c>
      <c r="Z2036" s="35" t="str">
        <f t="shared" si="539"/>
        <v/>
      </c>
      <c r="AA2036" s="35" t="e">
        <f t="shared" si="540"/>
        <v>#VALUE!</v>
      </c>
      <c r="AB2036" s="35" t="str">
        <f t="shared" si="541"/>
        <v>{keyword:}</v>
      </c>
      <c r="AC2036" s="107" t="e">
        <f t="shared" si="542"/>
        <v>#VALUE!</v>
      </c>
      <c r="AG2036" s="8">
        <f t="shared" si="543"/>
        <v>0</v>
      </c>
      <c r="AI2036" s="8">
        <f t="shared" si="530"/>
        <v>0</v>
      </c>
      <c r="AK2036" t="s">
        <v>577</v>
      </c>
      <c r="AL2036" s="8">
        <f t="shared" si="531"/>
        <v>0</v>
      </c>
    </row>
    <row r="2037" spans="1:38" ht="15" customHeight="1" x14ac:dyDescent="0.25">
      <c r="A2037" s="35">
        <f t="shared" si="532"/>
        <v>0</v>
      </c>
      <c r="C2037" s="35" t="str">
        <f t="shared" si="533"/>
        <v/>
      </c>
      <c r="G2037" s="8">
        <f t="shared" si="534"/>
        <v>0</v>
      </c>
      <c r="I2037" s="8">
        <f t="shared" si="527"/>
        <v>0</v>
      </c>
      <c r="K2037" t="s">
        <v>577</v>
      </c>
      <c r="L2037" s="8">
        <f t="shared" si="528"/>
        <v>0</v>
      </c>
      <c r="O2037" s="35" t="str">
        <f t="shared" si="535"/>
        <v>?utm_source=yandex&amp;utm_medium=cpc&amp;utm_campaign=&amp;utm_content=&amp;utm_term={keyword}&amp;utm_device={device_type}</v>
      </c>
      <c r="P2037" s="35" t="str">
        <f t="shared" si="529"/>
        <v/>
      </c>
      <c r="Q2037" s="8">
        <f t="shared" si="536"/>
        <v>0</v>
      </c>
      <c r="T2037" s="8" t="s">
        <v>751</v>
      </c>
      <c r="U2037" s="8" t="str">
        <f t="shared" si="537"/>
        <v>,</v>
      </c>
      <c r="W2037" s="35" t="str">
        <f t="shared" si="538"/>
        <v/>
      </c>
      <c r="X2037" s="35" t="s">
        <v>753</v>
      </c>
      <c r="Y2037" s="35" t="s">
        <v>754</v>
      </c>
      <c r="Z2037" s="35" t="str">
        <f t="shared" si="539"/>
        <v/>
      </c>
      <c r="AA2037" s="35" t="e">
        <f t="shared" si="540"/>
        <v>#VALUE!</v>
      </c>
      <c r="AB2037" s="35" t="str">
        <f t="shared" si="541"/>
        <v>{keyword:}</v>
      </c>
      <c r="AC2037" s="107" t="e">
        <f t="shared" si="542"/>
        <v>#VALUE!</v>
      </c>
      <c r="AG2037" s="8">
        <f t="shared" si="543"/>
        <v>0</v>
      </c>
      <c r="AI2037" s="8">
        <f t="shared" si="530"/>
        <v>0</v>
      </c>
      <c r="AK2037" t="s">
        <v>577</v>
      </c>
      <c r="AL2037" s="8">
        <f t="shared" si="531"/>
        <v>0</v>
      </c>
    </row>
    <row r="2038" spans="1:38" ht="15" x14ac:dyDescent="0.25">
      <c r="A2038" s="35">
        <f t="shared" si="532"/>
        <v>0</v>
      </c>
      <c r="C2038" s="35" t="str">
        <f t="shared" si="533"/>
        <v/>
      </c>
      <c r="G2038" s="8">
        <f t="shared" si="534"/>
        <v>0</v>
      </c>
      <c r="I2038" s="8">
        <f t="shared" si="527"/>
        <v>0</v>
      </c>
      <c r="K2038" t="s">
        <v>577</v>
      </c>
      <c r="L2038" s="8">
        <f t="shared" si="528"/>
        <v>0</v>
      </c>
      <c r="O2038" s="35" t="str">
        <f t="shared" si="535"/>
        <v>?utm_source=yandex&amp;utm_medium=cpc&amp;utm_campaign=&amp;utm_content=&amp;utm_term={keyword}&amp;utm_device={device_type}</v>
      </c>
      <c r="P2038" s="35" t="str">
        <f t="shared" si="529"/>
        <v/>
      </c>
      <c r="Q2038" s="8">
        <f t="shared" si="536"/>
        <v>0</v>
      </c>
      <c r="T2038" s="8" t="s">
        <v>751</v>
      </c>
      <c r="U2038" s="8" t="str">
        <f t="shared" si="537"/>
        <v>,</v>
      </c>
      <c r="W2038" s="35" t="str">
        <f t="shared" si="538"/>
        <v/>
      </c>
      <c r="X2038" s="35" t="s">
        <v>753</v>
      </c>
      <c r="Y2038" s="35" t="s">
        <v>754</v>
      </c>
      <c r="Z2038" s="35" t="str">
        <f t="shared" si="539"/>
        <v/>
      </c>
      <c r="AA2038" s="35" t="e">
        <f t="shared" si="540"/>
        <v>#VALUE!</v>
      </c>
      <c r="AB2038" s="35" t="str">
        <f t="shared" si="541"/>
        <v>{keyword:}</v>
      </c>
      <c r="AC2038" s="107" t="e">
        <f t="shared" si="542"/>
        <v>#VALUE!</v>
      </c>
      <c r="AG2038" s="8">
        <f t="shared" si="543"/>
        <v>0</v>
      </c>
      <c r="AI2038" s="8">
        <f t="shared" si="530"/>
        <v>0</v>
      </c>
      <c r="AK2038" t="s">
        <v>577</v>
      </c>
      <c r="AL2038" s="8">
        <f t="shared" si="531"/>
        <v>0</v>
      </c>
    </row>
    <row r="2039" spans="1:38" ht="15" customHeight="1" x14ac:dyDescent="0.25">
      <c r="A2039" s="35">
        <f t="shared" si="532"/>
        <v>0</v>
      </c>
      <c r="C2039" s="35" t="str">
        <f t="shared" si="533"/>
        <v/>
      </c>
      <c r="G2039" s="8">
        <f t="shared" si="534"/>
        <v>0</v>
      </c>
      <c r="I2039" s="8">
        <f t="shared" si="527"/>
        <v>0</v>
      </c>
      <c r="K2039" t="s">
        <v>577</v>
      </c>
      <c r="L2039" s="8">
        <f t="shared" si="528"/>
        <v>0</v>
      </c>
      <c r="O2039" s="35" t="str">
        <f t="shared" si="535"/>
        <v>?utm_source=yandex&amp;utm_medium=cpc&amp;utm_campaign=&amp;utm_content=&amp;utm_term={keyword}&amp;utm_device={device_type}</v>
      </c>
      <c r="P2039" s="35" t="str">
        <f t="shared" si="529"/>
        <v/>
      </c>
      <c r="Q2039" s="8">
        <f t="shared" si="536"/>
        <v>0</v>
      </c>
      <c r="T2039" s="8" t="s">
        <v>751</v>
      </c>
      <c r="U2039" s="8" t="str">
        <f t="shared" si="537"/>
        <v>,</v>
      </c>
      <c r="W2039" s="35" t="str">
        <f t="shared" si="538"/>
        <v/>
      </c>
      <c r="X2039" s="35" t="s">
        <v>753</v>
      </c>
      <c r="Y2039" s="35" t="s">
        <v>754</v>
      </c>
      <c r="Z2039" s="35" t="str">
        <f t="shared" si="539"/>
        <v/>
      </c>
      <c r="AA2039" s="35" t="e">
        <f t="shared" si="540"/>
        <v>#VALUE!</v>
      </c>
      <c r="AB2039" s="35" t="str">
        <f t="shared" si="541"/>
        <v>{keyword:}</v>
      </c>
      <c r="AC2039" s="107" t="e">
        <f t="shared" si="542"/>
        <v>#VALUE!</v>
      </c>
      <c r="AG2039" s="8">
        <f t="shared" si="543"/>
        <v>0</v>
      </c>
      <c r="AI2039" s="8">
        <f t="shared" si="530"/>
        <v>0</v>
      </c>
      <c r="AK2039" t="s">
        <v>577</v>
      </c>
      <c r="AL2039" s="8">
        <f t="shared" si="531"/>
        <v>0</v>
      </c>
    </row>
    <row r="2040" spans="1:38" ht="15" x14ac:dyDescent="0.25">
      <c r="A2040" s="35">
        <f t="shared" si="532"/>
        <v>0</v>
      </c>
      <c r="C2040" s="35" t="str">
        <f t="shared" si="533"/>
        <v/>
      </c>
      <c r="G2040" s="8">
        <f t="shared" si="534"/>
        <v>0</v>
      </c>
      <c r="I2040" s="8">
        <f t="shared" si="527"/>
        <v>0</v>
      </c>
      <c r="K2040" t="s">
        <v>577</v>
      </c>
      <c r="L2040" s="8">
        <f t="shared" si="528"/>
        <v>0</v>
      </c>
      <c r="O2040" s="35" t="str">
        <f t="shared" si="535"/>
        <v>?utm_source=yandex&amp;utm_medium=cpc&amp;utm_campaign=&amp;utm_content=&amp;utm_term={keyword}&amp;utm_device={device_type}</v>
      </c>
      <c r="P2040" s="35" t="str">
        <f t="shared" si="529"/>
        <v/>
      </c>
      <c r="Q2040" s="8">
        <f t="shared" si="536"/>
        <v>0</v>
      </c>
      <c r="T2040" s="8" t="s">
        <v>751</v>
      </c>
      <c r="U2040" s="8" t="str">
        <f t="shared" si="537"/>
        <v>,</v>
      </c>
      <c r="W2040" s="35" t="str">
        <f t="shared" si="538"/>
        <v/>
      </c>
      <c r="X2040" s="35" t="s">
        <v>753</v>
      </c>
      <c r="Y2040" s="35" t="s">
        <v>754</v>
      </c>
      <c r="Z2040" s="35" t="str">
        <f t="shared" si="539"/>
        <v/>
      </c>
      <c r="AA2040" s="35" t="e">
        <f t="shared" si="540"/>
        <v>#VALUE!</v>
      </c>
      <c r="AB2040" s="35" t="str">
        <f t="shared" si="541"/>
        <v>{keyword:}</v>
      </c>
      <c r="AC2040" s="107" t="e">
        <f t="shared" si="542"/>
        <v>#VALUE!</v>
      </c>
      <c r="AG2040" s="8">
        <f t="shared" si="543"/>
        <v>0</v>
      </c>
      <c r="AI2040" s="8">
        <f t="shared" si="530"/>
        <v>0</v>
      </c>
      <c r="AK2040" t="s">
        <v>577</v>
      </c>
      <c r="AL2040" s="8">
        <f t="shared" si="531"/>
        <v>0</v>
      </c>
    </row>
    <row r="2041" spans="1:38" ht="15" customHeight="1" x14ac:dyDescent="0.25">
      <c r="A2041" s="35">
        <f t="shared" si="532"/>
        <v>0</v>
      </c>
      <c r="C2041" s="35" t="str">
        <f t="shared" si="533"/>
        <v/>
      </c>
      <c r="G2041" s="8">
        <f t="shared" si="534"/>
        <v>0</v>
      </c>
      <c r="I2041" s="8">
        <f t="shared" si="527"/>
        <v>0</v>
      </c>
      <c r="K2041" t="s">
        <v>577</v>
      </c>
      <c r="L2041" s="8">
        <f t="shared" si="528"/>
        <v>0</v>
      </c>
      <c r="O2041" s="35" t="str">
        <f t="shared" si="535"/>
        <v>?utm_source=yandex&amp;utm_medium=cpc&amp;utm_campaign=&amp;utm_content=&amp;utm_term={keyword}&amp;utm_device={device_type}</v>
      </c>
      <c r="P2041" s="35" t="str">
        <f t="shared" si="529"/>
        <v/>
      </c>
      <c r="Q2041" s="8">
        <f t="shared" si="536"/>
        <v>0</v>
      </c>
      <c r="T2041" s="8" t="s">
        <v>751</v>
      </c>
      <c r="U2041" s="8" t="str">
        <f t="shared" si="537"/>
        <v>,</v>
      </c>
      <c r="W2041" s="35" t="str">
        <f t="shared" si="538"/>
        <v/>
      </c>
      <c r="X2041" s="35" t="s">
        <v>753</v>
      </c>
      <c r="Y2041" s="35" t="s">
        <v>754</v>
      </c>
      <c r="Z2041" s="35" t="str">
        <f t="shared" si="539"/>
        <v/>
      </c>
      <c r="AA2041" s="35" t="e">
        <f t="shared" si="540"/>
        <v>#VALUE!</v>
      </c>
      <c r="AB2041" s="35" t="str">
        <f t="shared" si="541"/>
        <v>{keyword:}</v>
      </c>
      <c r="AC2041" s="107" t="e">
        <f t="shared" si="542"/>
        <v>#VALUE!</v>
      </c>
      <c r="AG2041" s="8">
        <f t="shared" si="543"/>
        <v>0</v>
      </c>
      <c r="AI2041" s="8">
        <f t="shared" si="530"/>
        <v>0</v>
      </c>
      <c r="AK2041" t="s">
        <v>577</v>
      </c>
      <c r="AL2041" s="8">
        <f t="shared" si="531"/>
        <v>0</v>
      </c>
    </row>
    <row r="2042" spans="1:38" ht="15" x14ac:dyDescent="0.25">
      <c r="A2042" s="35">
        <f t="shared" si="532"/>
        <v>0</v>
      </c>
      <c r="C2042" s="35" t="str">
        <f t="shared" si="533"/>
        <v/>
      </c>
      <c r="G2042" s="8">
        <f t="shared" si="534"/>
        <v>0</v>
      </c>
      <c r="I2042" s="8">
        <f t="shared" si="527"/>
        <v>0</v>
      </c>
      <c r="K2042" t="s">
        <v>577</v>
      </c>
      <c r="L2042" s="8">
        <f t="shared" si="528"/>
        <v>0</v>
      </c>
      <c r="O2042" s="35" t="str">
        <f t="shared" si="535"/>
        <v>?utm_source=yandex&amp;utm_medium=cpc&amp;utm_campaign=&amp;utm_content=&amp;utm_term={keyword}&amp;utm_device={device_type}</v>
      </c>
      <c r="P2042" s="35" t="str">
        <f t="shared" si="529"/>
        <v/>
      </c>
      <c r="Q2042" s="8">
        <f t="shared" si="536"/>
        <v>0</v>
      </c>
      <c r="T2042" s="8" t="s">
        <v>751</v>
      </c>
      <c r="U2042" s="8" t="str">
        <f t="shared" si="537"/>
        <v>,</v>
      </c>
      <c r="W2042" s="35" t="str">
        <f t="shared" si="538"/>
        <v/>
      </c>
      <c r="X2042" s="35" t="s">
        <v>753</v>
      </c>
      <c r="Y2042" s="35" t="s">
        <v>754</v>
      </c>
      <c r="Z2042" s="35" t="str">
        <f t="shared" si="539"/>
        <v/>
      </c>
      <c r="AA2042" s="35" t="e">
        <f t="shared" si="540"/>
        <v>#VALUE!</v>
      </c>
      <c r="AB2042" s="35" t="str">
        <f t="shared" si="541"/>
        <v>{keyword:}</v>
      </c>
      <c r="AC2042" s="107" t="e">
        <f t="shared" si="542"/>
        <v>#VALUE!</v>
      </c>
      <c r="AG2042" s="8">
        <f t="shared" si="543"/>
        <v>0</v>
      </c>
      <c r="AI2042" s="8">
        <f t="shared" si="530"/>
        <v>0</v>
      </c>
      <c r="AK2042" t="s">
        <v>577</v>
      </c>
      <c r="AL2042" s="8">
        <f t="shared" si="531"/>
        <v>0</v>
      </c>
    </row>
    <row r="2043" spans="1:38" ht="15" customHeight="1" x14ac:dyDescent="0.25">
      <c r="A2043" s="35">
        <f t="shared" si="532"/>
        <v>0</v>
      </c>
      <c r="C2043" s="35" t="str">
        <f t="shared" si="533"/>
        <v/>
      </c>
      <c r="G2043" s="8">
        <f t="shared" si="534"/>
        <v>0</v>
      </c>
      <c r="I2043" s="8">
        <f t="shared" si="527"/>
        <v>0</v>
      </c>
      <c r="K2043" t="s">
        <v>577</v>
      </c>
      <c r="L2043" s="8">
        <f t="shared" si="528"/>
        <v>0</v>
      </c>
      <c r="O2043" s="35" t="str">
        <f t="shared" si="535"/>
        <v>?utm_source=yandex&amp;utm_medium=cpc&amp;utm_campaign=&amp;utm_content=&amp;utm_term={keyword}&amp;utm_device={device_type}</v>
      </c>
      <c r="P2043" s="35" t="str">
        <f t="shared" si="529"/>
        <v/>
      </c>
      <c r="Q2043" s="8">
        <f t="shared" si="536"/>
        <v>0</v>
      </c>
      <c r="T2043" s="8" t="s">
        <v>751</v>
      </c>
      <c r="U2043" s="8" t="str">
        <f t="shared" si="537"/>
        <v>,</v>
      </c>
      <c r="W2043" s="35" t="str">
        <f t="shared" si="538"/>
        <v/>
      </c>
      <c r="X2043" s="35" t="s">
        <v>753</v>
      </c>
      <c r="Y2043" s="35" t="s">
        <v>754</v>
      </c>
      <c r="Z2043" s="35" t="str">
        <f t="shared" si="539"/>
        <v/>
      </c>
      <c r="AA2043" s="35" t="e">
        <f t="shared" si="540"/>
        <v>#VALUE!</v>
      </c>
      <c r="AB2043" s="35" t="str">
        <f t="shared" si="541"/>
        <v>{keyword:}</v>
      </c>
      <c r="AC2043" s="107" t="e">
        <f t="shared" si="542"/>
        <v>#VALUE!</v>
      </c>
      <c r="AG2043" s="8">
        <f t="shared" si="543"/>
        <v>0</v>
      </c>
      <c r="AI2043" s="8">
        <f t="shared" si="530"/>
        <v>0</v>
      </c>
      <c r="AK2043" t="s">
        <v>577</v>
      </c>
      <c r="AL2043" s="8">
        <f t="shared" si="531"/>
        <v>0</v>
      </c>
    </row>
    <row r="2044" spans="1:38" ht="15" x14ac:dyDescent="0.25">
      <c r="A2044" s="35">
        <f t="shared" si="532"/>
        <v>0</v>
      </c>
      <c r="C2044" s="35" t="str">
        <f t="shared" si="533"/>
        <v/>
      </c>
      <c r="G2044" s="8">
        <f t="shared" si="534"/>
        <v>0</v>
      </c>
      <c r="I2044" s="8">
        <f t="shared" si="527"/>
        <v>0</v>
      </c>
      <c r="K2044" t="s">
        <v>577</v>
      </c>
      <c r="L2044" s="8">
        <f t="shared" si="528"/>
        <v>0</v>
      </c>
      <c r="O2044" s="35" t="str">
        <f t="shared" si="535"/>
        <v>?utm_source=yandex&amp;utm_medium=cpc&amp;utm_campaign=&amp;utm_content=&amp;utm_term={keyword}&amp;utm_device={device_type}</v>
      </c>
      <c r="P2044" s="35" t="str">
        <f t="shared" si="529"/>
        <v/>
      </c>
      <c r="Q2044" s="8">
        <f t="shared" si="536"/>
        <v>0</v>
      </c>
      <c r="T2044" s="8" t="s">
        <v>751</v>
      </c>
      <c r="U2044" s="8" t="str">
        <f t="shared" si="537"/>
        <v>,</v>
      </c>
      <c r="W2044" s="35" t="str">
        <f t="shared" si="538"/>
        <v/>
      </c>
      <c r="X2044" s="35" t="s">
        <v>753</v>
      </c>
      <c r="Y2044" s="35" t="s">
        <v>754</v>
      </c>
      <c r="Z2044" s="35" t="str">
        <f t="shared" si="539"/>
        <v/>
      </c>
      <c r="AA2044" s="35" t="e">
        <f t="shared" si="540"/>
        <v>#VALUE!</v>
      </c>
      <c r="AB2044" s="35" t="str">
        <f t="shared" si="541"/>
        <v>{keyword:}</v>
      </c>
      <c r="AC2044" s="107" t="e">
        <f t="shared" si="542"/>
        <v>#VALUE!</v>
      </c>
      <c r="AG2044" s="8">
        <f t="shared" si="543"/>
        <v>0</v>
      </c>
      <c r="AI2044" s="8">
        <f t="shared" si="530"/>
        <v>0</v>
      </c>
      <c r="AK2044" t="s">
        <v>577</v>
      </c>
      <c r="AL2044" s="8">
        <f t="shared" si="531"/>
        <v>0</v>
      </c>
    </row>
    <row r="2045" spans="1:38" ht="15" customHeight="1" x14ac:dyDescent="0.25">
      <c r="A2045" s="35">
        <f t="shared" si="532"/>
        <v>0</v>
      </c>
      <c r="C2045" s="35" t="str">
        <f t="shared" si="533"/>
        <v/>
      </c>
      <c r="G2045" s="8">
        <f t="shared" si="534"/>
        <v>0</v>
      </c>
      <c r="I2045" s="8">
        <f t="shared" si="527"/>
        <v>0</v>
      </c>
      <c r="K2045" t="s">
        <v>577</v>
      </c>
      <c r="L2045" s="8">
        <f t="shared" si="528"/>
        <v>0</v>
      </c>
      <c r="O2045" s="35" t="str">
        <f t="shared" si="535"/>
        <v>?utm_source=yandex&amp;utm_medium=cpc&amp;utm_campaign=&amp;utm_content=&amp;utm_term={keyword}&amp;utm_device={device_type}</v>
      </c>
      <c r="P2045" s="35" t="str">
        <f t="shared" si="529"/>
        <v/>
      </c>
      <c r="Q2045" s="8">
        <f t="shared" si="536"/>
        <v>0</v>
      </c>
      <c r="T2045" s="8" t="s">
        <v>751</v>
      </c>
      <c r="U2045" s="8" t="str">
        <f t="shared" si="537"/>
        <v>,</v>
      </c>
      <c r="W2045" s="35" t="str">
        <f t="shared" si="538"/>
        <v/>
      </c>
      <c r="X2045" s="35" t="s">
        <v>753</v>
      </c>
      <c r="Y2045" s="35" t="s">
        <v>754</v>
      </c>
      <c r="Z2045" s="35" t="str">
        <f t="shared" si="539"/>
        <v/>
      </c>
      <c r="AA2045" s="35" t="e">
        <f t="shared" si="540"/>
        <v>#VALUE!</v>
      </c>
      <c r="AB2045" s="35" t="str">
        <f t="shared" si="541"/>
        <v>{keyword:}</v>
      </c>
      <c r="AC2045" s="107" t="e">
        <f t="shared" si="542"/>
        <v>#VALUE!</v>
      </c>
      <c r="AG2045" s="8">
        <f t="shared" si="543"/>
        <v>0</v>
      </c>
      <c r="AI2045" s="8">
        <f t="shared" si="530"/>
        <v>0</v>
      </c>
      <c r="AK2045" t="s">
        <v>577</v>
      </c>
      <c r="AL2045" s="8">
        <f t="shared" si="531"/>
        <v>0</v>
      </c>
    </row>
    <row r="2046" spans="1:38" ht="15" x14ac:dyDescent="0.25">
      <c r="A2046" s="35">
        <f t="shared" si="532"/>
        <v>0</v>
      </c>
      <c r="C2046" s="35" t="str">
        <f t="shared" si="533"/>
        <v/>
      </c>
      <c r="G2046" s="8">
        <f t="shared" si="534"/>
        <v>0</v>
      </c>
      <c r="I2046" s="8">
        <f t="shared" si="527"/>
        <v>0</v>
      </c>
      <c r="K2046" t="s">
        <v>577</v>
      </c>
      <c r="L2046" s="8">
        <f t="shared" si="528"/>
        <v>0</v>
      </c>
      <c r="O2046" s="35" t="str">
        <f t="shared" si="535"/>
        <v>?utm_source=yandex&amp;utm_medium=cpc&amp;utm_campaign=&amp;utm_content=&amp;utm_term={keyword}&amp;utm_device={device_type}</v>
      </c>
      <c r="P2046" s="35" t="str">
        <f t="shared" si="529"/>
        <v/>
      </c>
      <c r="Q2046" s="8">
        <f t="shared" si="536"/>
        <v>0</v>
      </c>
      <c r="T2046" s="8" t="s">
        <v>751</v>
      </c>
      <c r="U2046" s="8" t="str">
        <f t="shared" si="537"/>
        <v>,</v>
      </c>
      <c r="W2046" s="35" t="str">
        <f t="shared" si="538"/>
        <v/>
      </c>
      <c r="X2046" s="35" t="s">
        <v>753</v>
      </c>
      <c r="Y2046" s="35" t="s">
        <v>754</v>
      </c>
      <c r="Z2046" s="35" t="str">
        <f t="shared" si="539"/>
        <v/>
      </c>
      <c r="AA2046" s="35" t="e">
        <f t="shared" si="540"/>
        <v>#VALUE!</v>
      </c>
      <c r="AB2046" s="35" t="str">
        <f t="shared" si="541"/>
        <v>{keyword:}</v>
      </c>
      <c r="AC2046" s="107" t="e">
        <f t="shared" si="542"/>
        <v>#VALUE!</v>
      </c>
      <c r="AG2046" s="8">
        <f t="shared" si="543"/>
        <v>0</v>
      </c>
      <c r="AI2046" s="8">
        <f t="shared" si="530"/>
        <v>0</v>
      </c>
      <c r="AK2046" t="s">
        <v>577</v>
      </c>
      <c r="AL2046" s="8">
        <f t="shared" si="531"/>
        <v>0</v>
      </c>
    </row>
    <row r="2047" spans="1:38" ht="15" customHeight="1" x14ac:dyDescent="0.25">
      <c r="A2047" s="35">
        <f t="shared" si="532"/>
        <v>0</v>
      </c>
      <c r="C2047" s="35" t="str">
        <f t="shared" si="533"/>
        <v/>
      </c>
      <c r="G2047" s="8">
        <f t="shared" si="534"/>
        <v>0</v>
      </c>
      <c r="I2047" s="8">
        <f t="shared" si="527"/>
        <v>0</v>
      </c>
      <c r="K2047" t="s">
        <v>577</v>
      </c>
      <c r="L2047" s="8">
        <f t="shared" si="528"/>
        <v>0</v>
      </c>
      <c r="O2047" s="35" t="str">
        <f t="shared" si="535"/>
        <v>?utm_source=yandex&amp;utm_medium=cpc&amp;utm_campaign=&amp;utm_content=&amp;utm_term={keyword}&amp;utm_device={device_type}</v>
      </c>
      <c r="P2047" s="35" t="str">
        <f t="shared" si="529"/>
        <v/>
      </c>
      <c r="Q2047" s="8">
        <f t="shared" si="536"/>
        <v>0</v>
      </c>
      <c r="T2047" s="8" t="s">
        <v>751</v>
      </c>
      <c r="U2047" s="8" t="str">
        <f t="shared" si="537"/>
        <v>,</v>
      </c>
      <c r="W2047" s="35" t="str">
        <f t="shared" si="538"/>
        <v/>
      </c>
      <c r="X2047" s="35" t="s">
        <v>753</v>
      </c>
      <c r="Y2047" s="35" t="s">
        <v>754</v>
      </c>
      <c r="Z2047" s="35" t="str">
        <f t="shared" si="539"/>
        <v/>
      </c>
      <c r="AA2047" s="35" t="e">
        <f t="shared" si="540"/>
        <v>#VALUE!</v>
      </c>
      <c r="AB2047" s="35" t="str">
        <f t="shared" si="541"/>
        <v>{keyword:}</v>
      </c>
      <c r="AC2047" s="107" t="e">
        <f t="shared" si="542"/>
        <v>#VALUE!</v>
      </c>
      <c r="AG2047" s="8">
        <f t="shared" si="543"/>
        <v>0</v>
      </c>
      <c r="AI2047" s="8">
        <f t="shared" si="530"/>
        <v>0</v>
      </c>
      <c r="AK2047" t="s">
        <v>577</v>
      </c>
      <c r="AL2047" s="8">
        <f t="shared" si="531"/>
        <v>0</v>
      </c>
    </row>
    <row r="2048" spans="1:38" ht="15" x14ac:dyDescent="0.25">
      <c r="A2048" s="35">
        <f t="shared" si="532"/>
        <v>0</v>
      </c>
      <c r="C2048" s="35" t="str">
        <f t="shared" si="533"/>
        <v/>
      </c>
      <c r="G2048" s="8">
        <f t="shared" si="534"/>
        <v>0</v>
      </c>
      <c r="I2048" s="8">
        <f t="shared" si="527"/>
        <v>0</v>
      </c>
      <c r="K2048" t="s">
        <v>577</v>
      </c>
      <c r="L2048" s="8">
        <f t="shared" si="528"/>
        <v>0</v>
      </c>
      <c r="O2048" s="35" t="str">
        <f t="shared" si="535"/>
        <v>?utm_source=yandex&amp;utm_medium=cpc&amp;utm_campaign=&amp;utm_content=&amp;utm_term={keyword}&amp;utm_device={device_type}</v>
      </c>
      <c r="P2048" s="35" t="str">
        <f t="shared" si="529"/>
        <v/>
      </c>
      <c r="Q2048" s="8">
        <f t="shared" si="536"/>
        <v>0</v>
      </c>
      <c r="T2048" s="8" t="s">
        <v>751</v>
      </c>
      <c r="U2048" s="8" t="str">
        <f t="shared" si="537"/>
        <v>,</v>
      </c>
      <c r="W2048" s="35" t="str">
        <f t="shared" si="538"/>
        <v/>
      </c>
      <c r="X2048" s="35" t="s">
        <v>753</v>
      </c>
      <c r="Y2048" s="35" t="s">
        <v>754</v>
      </c>
      <c r="Z2048" s="35" t="str">
        <f t="shared" si="539"/>
        <v/>
      </c>
      <c r="AA2048" s="35" t="e">
        <f t="shared" si="540"/>
        <v>#VALUE!</v>
      </c>
      <c r="AB2048" s="35" t="str">
        <f t="shared" si="541"/>
        <v>{keyword:}</v>
      </c>
      <c r="AC2048" s="107" t="e">
        <f t="shared" si="542"/>
        <v>#VALUE!</v>
      </c>
      <c r="AG2048" s="8">
        <f t="shared" si="543"/>
        <v>0</v>
      </c>
      <c r="AI2048" s="8">
        <f t="shared" si="530"/>
        <v>0</v>
      </c>
      <c r="AK2048" t="s">
        <v>577</v>
      </c>
      <c r="AL2048" s="8">
        <f t="shared" si="531"/>
        <v>0</v>
      </c>
    </row>
    <row r="2049" spans="1:38" ht="15" customHeight="1" x14ac:dyDescent="0.25">
      <c r="A2049" s="35">
        <f t="shared" si="532"/>
        <v>0</v>
      </c>
      <c r="C2049" s="35" t="str">
        <f t="shared" si="533"/>
        <v/>
      </c>
      <c r="G2049" s="8">
        <f t="shared" si="534"/>
        <v>0</v>
      </c>
      <c r="I2049" s="8">
        <f t="shared" si="527"/>
        <v>0</v>
      </c>
      <c r="K2049" t="s">
        <v>577</v>
      </c>
      <c r="L2049" s="8">
        <f t="shared" si="528"/>
        <v>0</v>
      </c>
      <c r="O2049" s="35" t="str">
        <f t="shared" si="535"/>
        <v>?utm_source=yandex&amp;utm_medium=cpc&amp;utm_campaign=&amp;utm_content=&amp;utm_term={keyword}&amp;utm_device={device_type}</v>
      </c>
      <c r="P2049" s="35" t="str">
        <f t="shared" si="529"/>
        <v/>
      </c>
      <c r="Q2049" s="8">
        <f t="shared" si="536"/>
        <v>0</v>
      </c>
      <c r="T2049" s="8" t="s">
        <v>751</v>
      </c>
      <c r="U2049" s="8" t="str">
        <f t="shared" si="537"/>
        <v>,</v>
      </c>
      <c r="W2049" s="35" t="str">
        <f t="shared" si="538"/>
        <v/>
      </c>
      <c r="X2049" s="35" t="s">
        <v>753</v>
      </c>
      <c r="Y2049" s="35" t="s">
        <v>754</v>
      </c>
      <c r="Z2049" s="35" t="str">
        <f t="shared" si="539"/>
        <v/>
      </c>
      <c r="AA2049" s="35" t="e">
        <f t="shared" si="540"/>
        <v>#VALUE!</v>
      </c>
      <c r="AB2049" s="35" t="str">
        <f t="shared" si="541"/>
        <v>{keyword:}</v>
      </c>
      <c r="AC2049" s="107" t="e">
        <f t="shared" si="542"/>
        <v>#VALUE!</v>
      </c>
      <c r="AG2049" s="8">
        <f t="shared" si="543"/>
        <v>0</v>
      </c>
      <c r="AI2049" s="8">
        <f t="shared" si="530"/>
        <v>0</v>
      </c>
      <c r="AK2049" t="s">
        <v>577</v>
      </c>
      <c r="AL2049" s="8">
        <f t="shared" si="531"/>
        <v>0</v>
      </c>
    </row>
    <row r="2050" spans="1:38" ht="15" x14ac:dyDescent="0.25">
      <c r="A2050" s="35">
        <f t="shared" si="532"/>
        <v>0</v>
      </c>
      <c r="C2050" s="35" t="str">
        <f t="shared" si="533"/>
        <v/>
      </c>
      <c r="G2050" s="8">
        <f t="shared" si="534"/>
        <v>0</v>
      </c>
      <c r="I2050" s="8">
        <f t="shared" ref="I2050:I2113" si="544">IF(H2050="",0,LEN(H2050))</f>
        <v>0</v>
      </c>
      <c r="K2050" t="s">
        <v>577</v>
      </c>
      <c r="L2050" s="8">
        <f t="shared" ref="L2050:L2113" si="545">IF(J2050="",0,LEN(J2050))</f>
        <v>0</v>
      </c>
      <c r="O2050" s="35" t="str">
        <f t="shared" si="535"/>
        <v>?utm_source=yandex&amp;utm_medium=cpc&amp;utm_campaign=&amp;utm_content=&amp;utm_term={keyword}&amp;utm_device={device_type}</v>
      </c>
      <c r="P2050" s="35" t="str">
        <f t="shared" ref="P2050:P2113" si="546">SUBSTITUTE((SUBSTITUTE(B2050,"""",))," ","-")</f>
        <v/>
      </c>
      <c r="Q2050" s="8">
        <f t="shared" si="536"/>
        <v>0</v>
      </c>
      <c r="T2050" s="8" t="s">
        <v>751</v>
      </c>
      <c r="U2050" s="8" t="str">
        <f t="shared" si="537"/>
        <v>,</v>
      </c>
      <c r="W2050" s="35" t="str">
        <f t="shared" si="538"/>
        <v/>
      </c>
      <c r="X2050" s="35" t="s">
        <v>753</v>
      </c>
      <c r="Y2050" s="35" t="s">
        <v>754</v>
      </c>
      <c r="Z2050" s="35" t="str">
        <f t="shared" si="539"/>
        <v/>
      </c>
      <c r="AA2050" s="35" t="e">
        <f t="shared" si="540"/>
        <v>#VALUE!</v>
      </c>
      <c r="AB2050" s="35" t="str">
        <f t="shared" si="541"/>
        <v>{keyword:}</v>
      </c>
      <c r="AC2050" s="107" t="e">
        <f t="shared" si="542"/>
        <v>#VALUE!</v>
      </c>
      <c r="AG2050" s="8">
        <f t="shared" si="543"/>
        <v>0</v>
      </c>
      <c r="AI2050" s="8">
        <f t="shared" ref="AI2050:AI2113" si="547">IF(AH2050="",0,LEN(AH2050))</f>
        <v>0</v>
      </c>
      <c r="AK2050" t="s">
        <v>577</v>
      </c>
      <c r="AL2050" s="8">
        <f t="shared" ref="AL2050:AL2113" si="548">IF(AJ2050="",0,LEN(AJ2050))</f>
        <v>0</v>
      </c>
    </row>
    <row r="2051" spans="1:38" ht="15" customHeight="1" x14ac:dyDescent="0.25">
      <c r="A2051" s="35">
        <f t="shared" ref="A2051:A2114" si="549">IF(ISBLANK(B2051),0,LEN(TRIM(B2051))-LEN(SUBSTITUTE(B2051," ",""))+1)</f>
        <v>0</v>
      </c>
      <c r="C2051" s="35" t="str">
        <f t="shared" ref="C2051:C2114" si="550">SUBSTITUTE(B2051," ","_")</f>
        <v/>
      </c>
      <c r="G2051" s="8">
        <f t="shared" ref="G2051:G2114" si="551">IF(F2051="",0,LEN(F2051))</f>
        <v>0</v>
      </c>
      <c r="I2051" s="8">
        <f t="shared" si="544"/>
        <v>0</v>
      </c>
      <c r="K2051" t="s">
        <v>577</v>
      </c>
      <c r="L2051" s="8">
        <f t="shared" si="545"/>
        <v>0</v>
      </c>
      <c r="O2051" s="35" t="str">
        <f t="shared" ref="O2051:O2114" si="552">CONCATENATE(M2051,"?utm_source=yandex&amp;utm_medium=cpc&amp;utm_campaign=",SUBSTITUTE(TRIM(N2051)," ","_"),"&amp;utm_content=",SUBSTITUTE(SUBSTITUTE(B2051,"""",)," ","_"),"&amp;utm_term={keyword}","&amp;utm_device={device_type}")</f>
        <v>?utm_source=yandex&amp;utm_medium=cpc&amp;utm_campaign=&amp;utm_content=&amp;utm_term={keyword}&amp;utm_device={device_type}</v>
      </c>
      <c r="P2051" s="35" t="str">
        <f t="shared" si="546"/>
        <v/>
      </c>
      <c r="Q2051" s="8">
        <f t="shared" ref="Q2051:Q2114" si="553">IF(P2051="",0,LEN(P2051))</f>
        <v>0</v>
      </c>
      <c r="T2051" s="8" t="s">
        <v>751</v>
      </c>
      <c r="U2051" s="8" t="str">
        <f t="shared" ref="U2051:U2114" si="554">CONCATENATE(R2051,T2051,S2051)</f>
        <v>,</v>
      </c>
      <c r="W2051" s="35" t="str">
        <f t="shared" ref="W2051:W2114" si="555">SUBSTITUTE((SUBSTITUTE(P2051,"""",)),"-"," ")</f>
        <v/>
      </c>
      <c r="X2051" s="35" t="s">
        <v>753</v>
      </c>
      <c r="Y2051" s="35" t="s">
        <v>754</v>
      </c>
      <c r="Z2051" s="35" t="str">
        <f t="shared" ref="Z2051:Z2114" si="556">IF(ISERR(MID(W2051,1,FIND(" ",W2051,1)-1)),W2051,MID(W2051,1,FIND(" ",W2051,1)-1))</f>
        <v/>
      </c>
      <c r="AA2051" s="35" t="e">
        <f t="shared" ref="AA2051:AA2114" si="557">MID(W2051,FIND(" ",W2051)+1,100)</f>
        <v>#VALUE!</v>
      </c>
      <c r="AB2051" s="35" t="str">
        <f t="shared" ref="AB2051:AB2114" si="558">CONCATENATE(X2051,Z2051,Y2051)</f>
        <v>{keyword:}</v>
      </c>
      <c r="AC2051" s="107" t="e">
        <f t="shared" ref="AC2051:AC2114" si="559">CONCATENATE(X2051,AA2051,Y2051)</f>
        <v>#VALUE!</v>
      </c>
      <c r="AG2051" s="8">
        <f t="shared" ref="AG2051:AG2114" si="560">IF(AF2051="",0,LEN(AF2051))</f>
        <v>0</v>
      </c>
      <c r="AI2051" s="8">
        <f t="shared" si="547"/>
        <v>0</v>
      </c>
      <c r="AK2051" t="s">
        <v>577</v>
      </c>
      <c r="AL2051" s="8">
        <f t="shared" si="548"/>
        <v>0</v>
      </c>
    </row>
    <row r="2052" spans="1:38" ht="15" x14ac:dyDescent="0.25">
      <c r="A2052" s="35">
        <f t="shared" si="549"/>
        <v>0</v>
      </c>
      <c r="C2052" s="35" t="str">
        <f t="shared" si="550"/>
        <v/>
      </c>
      <c r="G2052" s="8">
        <f t="shared" si="551"/>
        <v>0</v>
      </c>
      <c r="I2052" s="8">
        <f t="shared" si="544"/>
        <v>0</v>
      </c>
      <c r="K2052" t="s">
        <v>577</v>
      </c>
      <c r="L2052" s="8">
        <f t="shared" si="545"/>
        <v>0</v>
      </c>
      <c r="O2052" s="35" t="str">
        <f t="shared" si="552"/>
        <v>?utm_source=yandex&amp;utm_medium=cpc&amp;utm_campaign=&amp;utm_content=&amp;utm_term={keyword}&amp;utm_device={device_type}</v>
      </c>
      <c r="P2052" s="35" t="str">
        <f t="shared" si="546"/>
        <v/>
      </c>
      <c r="Q2052" s="8">
        <f t="shared" si="553"/>
        <v>0</v>
      </c>
      <c r="T2052" s="8" t="s">
        <v>751</v>
      </c>
      <c r="U2052" s="8" t="str">
        <f t="shared" si="554"/>
        <v>,</v>
      </c>
      <c r="W2052" s="35" t="str">
        <f t="shared" si="555"/>
        <v/>
      </c>
      <c r="X2052" s="35" t="s">
        <v>753</v>
      </c>
      <c r="Y2052" s="35" t="s">
        <v>754</v>
      </c>
      <c r="Z2052" s="35" t="str">
        <f t="shared" si="556"/>
        <v/>
      </c>
      <c r="AA2052" s="35" t="e">
        <f t="shared" si="557"/>
        <v>#VALUE!</v>
      </c>
      <c r="AB2052" s="35" t="str">
        <f t="shared" si="558"/>
        <v>{keyword:}</v>
      </c>
      <c r="AC2052" s="107" t="e">
        <f t="shared" si="559"/>
        <v>#VALUE!</v>
      </c>
      <c r="AG2052" s="8">
        <f t="shared" si="560"/>
        <v>0</v>
      </c>
      <c r="AI2052" s="8">
        <f t="shared" si="547"/>
        <v>0</v>
      </c>
      <c r="AK2052" t="s">
        <v>577</v>
      </c>
      <c r="AL2052" s="8">
        <f t="shared" si="548"/>
        <v>0</v>
      </c>
    </row>
    <row r="2053" spans="1:38" ht="15" customHeight="1" x14ac:dyDescent="0.25">
      <c r="A2053" s="35">
        <f t="shared" si="549"/>
        <v>0</v>
      </c>
      <c r="C2053" s="35" t="str">
        <f t="shared" si="550"/>
        <v/>
      </c>
      <c r="G2053" s="8">
        <f t="shared" si="551"/>
        <v>0</v>
      </c>
      <c r="I2053" s="8">
        <f t="shared" si="544"/>
        <v>0</v>
      </c>
      <c r="K2053" t="s">
        <v>577</v>
      </c>
      <c r="L2053" s="8">
        <f t="shared" si="545"/>
        <v>0</v>
      </c>
      <c r="O2053" s="35" t="str">
        <f t="shared" si="552"/>
        <v>?utm_source=yandex&amp;utm_medium=cpc&amp;utm_campaign=&amp;utm_content=&amp;utm_term={keyword}&amp;utm_device={device_type}</v>
      </c>
      <c r="P2053" s="35" t="str">
        <f t="shared" si="546"/>
        <v/>
      </c>
      <c r="Q2053" s="8">
        <f t="shared" si="553"/>
        <v>0</v>
      </c>
      <c r="T2053" s="8" t="s">
        <v>751</v>
      </c>
      <c r="U2053" s="8" t="str">
        <f t="shared" si="554"/>
        <v>,</v>
      </c>
      <c r="W2053" s="35" t="str">
        <f t="shared" si="555"/>
        <v/>
      </c>
      <c r="X2053" s="35" t="s">
        <v>753</v>
      </c>
      <c r="Y2053" s="35" t="s">
        <v>754</v>
      </c>
      <c r="Z2053" s="35" t="str">
        <f t="shared" si="556"/>
        <v/>
      </c>
      <c r="AA2053" s="35" t="e">
        <f t="shared" si="557"/>
        <v>#VALUE!</v>
      </c>
      <c r="AB2053" s="35" t="str">
        <f t="shared" si="558"/>
        <v>{keyword:}</v>
      </c>
      <c r="AC2053" s="107" t="e">
        <f t="shared" si="559"/>
        <v>#VALUE!</v>
      </c>
      <c r="AG2053" s="8">
        <f t="shared" si="560"/>
        <v>0</v>
      </c>
      <c r="AI2053" s="8">
        <f t="shared" si="547"/>
        <v>0</v>
      </c>
      <c r="AK2053" t="s">
        <v>577</v>
      </c>
      <c r="AL2053" s="8">
        <f t="shared" si="548"/>
        <v>0</v>
      </c>
    </row>
    <row r="2054" spans="1:38" ht="15" x14ac:dyDescent="0.25">
      <c r="A2054" s="35">
        <f t="shared" si="549"/>
        <v>0</v>
      </c>
      <c r="C2054" s="35" t="str">
        <f t="shared" si="550"/>
        <v/>
      </c>
      <c r="G2054" s="8">
        <f t="shared" si="551"/>
        <v>0</v>
      </c>
      <c r="I2054" s="8">
        <f t="shared" si="544"/>
        <v>0</v>
      </c>
      <c r="K2054" t="s">
        <v>577</v>
      </c>
      <c r="L2054" s="8">
        <f t="shared" si="545"/>
        <v>0</v>
      </c>
      <c r="O2054" s="35" t="str">
        <f t="shared" si="552"/>
        <v>?utm_source=yandex&amp;utm_medium=cpc&amp;utm_campaign=&amp;utm_content=&amp;utm_term={keyword}&amp;utm_device={device_type}</v>
      </c>
      <c r="P2054" s="35" t="str">
        <f t="shared" si="546"/>
        <v/>
      </c>
      <c r="Q2054" s="8">
        <f t="shared" si="553"/>
        <v>0</v>
      </c>
      <c r="T2054" s="8" t="s">
        <v>751</v>
      </c>
      <c r="U2054" s="8" t="str">
        <f t="shared" si="554"/>
        <v>,</v>
      </c>
      <c r="W2054" s="35" t="str">
        <f t="shared" si="555"/>
        <v/>
      </c>
      <c r="X2054" s="35" t="s">
        <v>753</v>
      </c>
      <c r="Y2054" s="35" t="s">
        <v>754</v>
      </c>
      <c r="Z2054" s="35" t="str">
        <f t="shared" si="556"/>
        <v/>
      </c>
      <c r="AA2054" s="35" t="e">
        <f t="shared" si="557"/>
        <v>#VALUE!</v>
      </c>
      <c r="AB2054" s="35" t="str">
        <f t="shared" si="558"/>
        <v>{keyword:}</v>
      </c>
      <c r="AC2054" s="107" t="e">
        <f t="shared" si="559"/>
        <v>#VALUE!</v>
      </c>
      <c r="AG2054" s="8">
        <f t="shared" si="560"/>
        <v>0</v>
      </c>
      <c r="AI2054" s="8">
        <f t="shared" si="547"/>
        <v>0</v>
      </c>
      <c r="AK2054" t="s">
        <v>577</v>
      </c>
      <c r="AL2054" s="8">
        <f t="shared" si="548"/>
        <v>0</v>
      </c>
    </row>
    <row r="2055" spans="1:38" ht="15" customHeight="1" x14ac:dyDescent="0.25">
      <c r="A2055" s="35">
        <f t="shared" si="549"/>
        <v>0</v>
      </c>
      <c r="C2055" s="35" t="str">
        <f t="shared" si="550"/>
        <v/>
      </c>
      <c r="G2055" s="8">
        <f t="shared" si="551"/>
        <v>0</v>
      </c>
      <c r="I2055" s="8">
        <f t="shared" si="544"/>
        <v>0</v>
      </c>
      <c r="K2055" t="s">
        <v>577</v>
      </c>
      <c r="L2055" s="8">
        <f t="shared" si="545"/>
        <v>0</v>
      </c>
      <c r="O2055" s="35" t="str">
        <f t="shared" si="552"/>
        <v>?utm_source=yandex&amp;utm_medium=cpc&amp;utm_campaign=&amp;utm_content=&amp;utm_term={keyword}&amp;utm_device={device_type}</v>
      </c>
      <c r="P2055" s="35" t="str">
        <f t="shared" si="546"/>
        <v/>
      </c>
      <c r="Q2055" s="8">
        <f t="shared" si="553"/>
        <v>0</v>
      </c>
      <c r="T2055" s="8" t="s">
        <v>751</v>
      </c>
      <c r="U2055" s="8" t="str">
        <f t="shared" si="554"/>
        <v>,</v>
      </c>
      <c r="W2055" s="35" t="str">
        <f t="shared" si="555"/>
        <v/>
      </c>
      <c r="X2055" s="35" t="s">
        <v>753</v>
      </c>
      <c r="Y2055" s="35" t="s">
        <v>754</v>
      </c>
      <c r="Z2055" s="35" t="str">
        <f t="shared" si="556"/>
        <v/>
      </c>
      <c r="AA2055" s="35" t="e">
        <f t="shared" si="557"/>
        <v>#VALUE!</v>
      </c>
      <c r="AB2055" s="35" t="str">
        <f t="shared" si="558"/>
        <v>{keyword:}</v>
      </c>
      <c r="AC2055" s="107" t="e">
        <f t="shared" si="559"/>
        <v>#VALUE!</v>
      </c>
      <c r="AG2055" s="8">
        <f t="shared" si="560"/>
        <v>0</v>
      </c>
      <c r="AI2055" s="8">
        <f t="shared" si="547"/>
        <v>0</v>
      </c>
      <c r="AK2055" t="s">
        <v>577</v>
      </c>
      <c r="AL2055" s="8">
        <f t="shared" si="548"/>
        <v>0</v>
      </c>
    </row>
    <row r="2056" spans="1:38" ht="15" x14ac:dyDescent="0.25">
      <c r="A2056" s="35">
        <f t="shared" si="549"/>
        <v>0</v>
      </c>
      <c r="C2056" s="35" t="str">
        <f t="shared" si="550"/>
        <v/>
      </c>
      <c r="G2056" s="8">
        <f t="shared" si="551"/>
        <v>0</v>
      </c>
      <c r="I2056" s="8">
        <f t="shared" si="544"/>
        <v>0</v>
      </c>
      <c r="K2056" t="s">
        <v>577</v>
      </c>
      <c r="L2056" s="8">
        <f t="shared" si="545"/>
        <v>0</v>
      </c>
      <c r="O2056" s="35" t="str">
        <f t="shared" si="552"/>
        <v>?utm_source=yandex&amp;utm_medium=cpc&amp;utm_campaign=&amp;utm_content=&amp;utm_term={keyword}&amp;utm_device={device_type}</v>
      </c>
      <c r="P2056" s="35" t="str">
        <f t="shared" si="546"/>
        <v/>
      </c>
      <c r="Q2056" s="8">
        <f t="shared" si="553"/>
        <v>0</v>
      </c>
      <c r="T2056" s="8" t="s">
        <v>751</v>
      </c>
      <c r="U2056" s="8" t="str">
        <f t="shared" si="554"/>
        <v>,</v>
      </c>
      <c r="W2056" s="35" t="str">
        <f t="shared" si="555"/>
        <v/>
      </c>
      <c r="X2056" s="35" t="s">
        <v>753</v>
      </c>
      <c r="Y2056" s="35" t="s">
        <v>754</v>
      </c>
      <c r="Z2056" s="35" t="str">
        <f t="shared" si="556"/>
        <v/>
      </c>
      <c r="AA2056" s="35" t="e">
        <f t="shared" si="557"/>
        <v>#VALUE!</v>
      </c>
      <c r="AB2056" s="35" t="str">
        <f t="shared" si="558"/>
        <v>{keyword:}</v>
      </c>
      <c r="AC2056" s="107" t="e">
        <f t="shared" si="559"/>
        <v>#VALUE!</v>
      </c>
      <c r="AG2056" s="8">
        <f t="shared" si="560"/>
        <v>0</v>
      </c>
      <c r="AI2056" s="8">
        <f t="shared" si="547"/>
        <v>0</v>
      </c>
      <c r="AK2056" t="s">
        <v>577</v>
      </c>
      <c r="AL2056" s="8">
        <f t="shared" si="548"/>
        <v>0</v>
      </c>
    </row>
    <row r="2057" spans="1:38" ht="15" customHeight="1" x14ac:dyDescent="0.25">
      <c r="A2057" s="35">
        <f t="shared" si="549"/>
        <v>0</v>
      </c>
      <c r="C2057" s="35" t="str">
        <f t="shared" si="550"/>
        <v/>
      </c>
      <c r="G2057" s="8">
        <f t="shared" si="551"/>
        <v>0</v>
      </c>
      <c r="I2057" s="8">
        <f t="shared" si="544"/>
        <v>0</v>
      </c>
      <c r="K2057" t="s">
        <v>577</v>
      </c>
      <c r="L2057" s="8">
        <f t="shared" si="545"/>
        <v>0</v>
      </c>
      <c r="O2057" s="35" t="str">
        <f t="shared" si="552"/>
        <v>?utm_source=yandex&amp;utm_medium=cpc&amp;utm_campaign=&amp;utm_content=&amp;utm_term={keyword}&amp;utm_device={device_type}</v>
      </c>
      <c r="P2057" s="35" t="str">
        <f t="shared" si="546"/>
        <v/>
      </c>
      <c r="Q2057" s="8">
        <f t="shared" si="553"/>
        <v>0</v>
      </c>
      <c r="T2057" s="8" t="s">
        <v>751</v>
      </c>
      <c r="U2057" s="8" t="str">
        <f t="shared" si="554"/>
        <v>,</v>
      </c>
      <c r="W2057" s="35" t="str">
        <f t="shared" si="555"/>
        <v/>
      </c>
      <c r="X2057" s="35" t="s">
        <v>753</v>
      </c>
      <c r="Y2057" s="35" t="s">
        <v>754</v>
      </c>
      <c r="Z2057" s="35" t="str">
        <f t="shared" si="556"/>
        <v/>
      </c>
      <c r="AA2057" s="35" t="e">
        <f t="shared" si="557"/>
        <v>#VALUE!</v>
      </c>
      <c r="AB2057" s="35" t="str">
        <f t="shared" si="558"/>
        <v>{keyword:}</v>
      </c>
      <c r="AC2057" s="107" t="e">
        <f t="shared" si="559"/>
        <v>#VALUE!</v>
      </c>
      <c r="AG2057" s="8">
        <f t="shared" si="560"/>
        <v>0</v>
      </c>
      <c r="AI2057" s="8">
        <f t="shared" si="547"/>
        <v>0</v>
      </c>
      <c r="AK2057" t="s">
        <v>577</v>
      </c>
      <c r="AL2057" s="8">
        <f t="shared" si="548"/>
        <v>0</v>
      </c>
    </row>
    <row r="2058" spans="1:38" ht="15" x14ac:dyDescent="0.25">
      <c r="A2058" s="35">
        <f t="shared" si="549"/>
        <v>0</v>
      </c>
      <c r="C2058" s="35" t="str">
        <f t="shared" si="550"/>
        <v/>
      </c>
      <c r="G2058" s="8">
        <f t="shared" si="551"/>
        <v>0</v>
      </c>
      <c r="I2058" s="8">
        <f t="shared" si="544"/>
        <v>0</v>
      </c>
      <c r="K2058" t="s">
        <v>577</v>
      </c>
      <c r="L2058" s="8">
        <f t="shared" si="545"/>
        <v>0</v>
      </c>
      <c r="O2058" s="35" t="str">
        <f t="shared" si="552"/>
        <v>?utm_source=yandex&amp;utm_medium=cpc&amp;utm_campaign=&amp;utm_content=&amp;utm_term={keyword}&amp;utm_device={device_type}</v>
      </c>
      <c r="P2058" s="35" t="str">
        <f t="shared" si="546"/>
        <v/>
      </c>
      <c r="Q2058" s="8">
        <f t="shared" si="553"/>
        <v>0</v>
      </c>
      <c r="T2058" s="8" t="s">
        <v>751</v>
      </c>
      <c r="U2058" s="8" t="str">
        <f t="shared" si="554"/>
        <v>,</v>
      </c>
      <c r="W2058" s="35" t="str">
        <f t="shared" si="555"/>
        <v/>
      </c>
      <c r="X2058" s="35" t="s">
        <v>753</v>
      </c>
      <c r="Y2058" s="35" t="s">
        <v>754</v>
      </c>
      <c r="Z2058" s="35" t="str">
        <f t="shared" si="556"/>
        <v/>
      </c>
      <c r="AA2058" s="35" t="e">
        <f t="shared" si="557"/>
        <v>#VALUE!</v>
      </c>
      <c r="AB2058" s="35" t="str">
        <f t="shared" si="558"/>
        <v>{keyword:}</v>
      </c>
      <c r="AC2058" s="107" t="e">
        <f t="shared" si="559"/>
        <v>#VALUE!</v>
      </c>
      <c r="AG2058" s="8">
        <f t="shared" si="560"/>
        <v>0</v>
      </c>
      <c r="AI2058" s="8">
        <f t="shared" si="547"/>
        <v>0</v>
      </c>
      <c r="AK2058" t="s">
        <v>577</v>
      </c>
      <c r="AL2058" s="8">
        <f t="shared" si="548"/>
        <v>0</v>
      </c>
    </row>
    <row r="2059" spans="1:38" ht="15" customHeight="1" x14ac:dyDescent="0.25">
      <c r="A2059" s="35">
        <f t="shared" si="549"/>
        <v>0</v>
      </c>
      <c r="C2059" s="35" t="str">
        <f t="shared" si="550"/>
        <v/>
      </c>
      <c r="G2059" s="8">
        <f t="shared" si="551"/>
        <v>0</v>
      </c>
      <c r="I2059" s="8">
        <f t="shared" si="544"/>
        <v>0</v>
      </c>
      <c r="K2059" t="s">
        <v>577</v>
      </c>
      <c r="L2059" s="8">
        <f t="shared" si="545"/>
        <v>0</v>
      </c>
      <c r="O2059" s="35" t="str">
        <f t="shared" si="552"/>
        <v>?utm_source=yandex&amp;utm_medium=cpc&amp;utm_campaign=&amp;utm_content=&amp;utm_term={keyword}&amp;utm_device={device_type}</v>
      </c>
      <c r="P2059" s="35" t="str">
        <f t="shared" si="546"/>
        <v/>
      </c>
      <c r="Q2059" s="8">
        <f t="shared" si="553"/>
        <v>0</v>
      </c>
      <c r="T2059" s="8" t="s">
        <v>751</v>
      </c>
      <c r="U2059" s="8" t="str">
        <f t="shared" si="554"/>
        <v>,</v>
      </c>
      <c r="W2059" s="35" t="str">
        <f t="shared" si="555"/>
        <v/>
      </c>
      <c r="X2059" s="35" t="s">
        <v>753</v>
      </c>
      <c r="Y2059" s="35" t="s">
        <v>754</v>
      </c>
      <c r="Z2059" s="35" t="str">
        <f t="shared" si="556"/>
        <v/>
      </c>
      <c r="AA2059" s="35" t="e">
        <f t="shared" si="557"/>
        <v>#VALUE!</v>
      </c>
      <c r="AB2059" s="35" t="str">
        <f t="shared" si="558"/>
        <v>{keyword:}</v>
      </c>
      <c r="AC2059" s="107" t="e">
        <f t="shared" si="559"/>
        <v>#VALUE!</v>
      </c>
      <c r="AG2059" s="8">
        <f t="shared" si="560"/>
        <v>0</v>
      </c>
      <c r="AI2059" s="8">
        <f t="shared" si="547"/>
        <v>0</v>
      </c>
      <c r="AK2059" t="s">
        <v>577</v>
      </c>
      <c r="AL2059" s="8">
        <f t="shared" si="548"/>
        <v>0</v>
      </c>
    </row>
    <row r="2060" spans="1:38" ht="15" x14ac:dyDescent="0.25">
      <c r="A2060" s="35">
        <f t="shared" si="549"/>
        <v>0</v>
      </c>
      <c r="C2060" s="35" t="str">
        <f t="shared" si="550"/>
        <v/>
      </c>
      <c r="G2060" s="8">
        <f t="shared" si="551"/>
        <v>0</v>
      </c>
      <c r="I2060" s="8">
        <f t="shared" si="544"/>
        <v>0</v>
      </c>
      <c r="K2060" t="s">
        <v>577</v>
      </c>
      <c r="L2060" s="8">
        <f t="shared" si="545"/>
        <v>0</v>
      </c>
      <c r="O2060" s="35" t="str">
        <f t="shared" si="552"/>
        <v>?utm_source=yandex&amp;utm_medium=cpc&amp;utm_campaign=&amp;utm_content=&amp;utm_term={keyword}&amp;utm_device={device_type}</v>
      </c>
      <c r="P2060" s="35" t="str">
        <f t="shared" si="546"/>
        <v/>
      </c>
      <c r="Q2060" s="8">
        <f t="shared" si="553"/>
        <v>0</v>
      </c>
      <c r="T2060" s="8" t="s">
        <v>751</v>
      </c>
      <c r="U2060" s="8" t="str">
        <f t="shared" si="554"/>
        <v>,</v>
      </c>
      <c r="W2060" s="35" t="str">
        <f t="shared" si="555"/>
        <v/>
      </c>
      <c r="X2060" s="35" t="s">
        <v>753</v>
      </c>
      <c r="Y2060" s="35" t="s">
        <v>754</v>
      </c>
      <c r="Z2060" s="35" t="str">
        <f t="shared" si="556"/>
        <v/>
      </c>
      <c r="AA2060" s="35" t="e">
        <f t="shared" si="557"/>
        <v>#VALUE!</v>
      </c>
      <c r="AB2060" s="35" t="str">
        <f t="shared" si="558"/>
        <v>{keyword:}</v>
      </c>
      <c r="AC2060" s="107" t="e">
        <f t="shared" si="559"/>
        <v>#VALUE!</v>
      </c>
      <c r="AG2060" s="8">
        <f t="shared" si="560"/>
        <v>0</v>
      </c>
      <c r="AI2060" s="8">
        <f t="shared" si="547"/>
        <v>0</v>
      </c>
      <c r="AK2060" t="s">
        <v>577</v>
      </c>
      <c r="AL2060" s="8">
        <f t="shared" si="548"/>
        <v>0</v>
      </c>
    </row>
    <row r="2061" spans="1:38" ht="15" customHeight="1" x14ac:dyDescent="0.25">
      <c r="A2061" s="35">
        <f t="shared" si="549"/>
        <v>0</v>
      </c>
      <c r="C2061" s="35" t="str">
        <f t="shared" si="550"/>
        <v/>
      </c>
      <c r="G2061" s="8">
        <f t="shared" si="551"/>
        <v>0</v>
      </c>
      <c r="I2061" s="8">
        <f t="shared" si="544"/>
        <v>0</v>
      </c>
      <c r="K2061" t="s">
        <v>577</v>
      </c>
      <c r="L2061" s="8">
        <f t="shared" si="545"/>
        <v>0</v>
      </c>
      <c r="O2061" s="35" t="str">
        <f t="shared" si="552"/>
        <v>?utm_source=yandex&amp;utm_medium=cpc&amp;utm_campaign=&amp;utm_content=&amp;utm_term={keyword}&amp;utm_device={device_type}</v>
      </c>
      <c r="P2061" s="35" t="str">
        <f t="shared" si="546"/>
        <v/>
      </c>
      <c r="Q2061" s="8">
        <f t="shared" si="553"/>
        <v>0</v>
      </c>
      <c r="T2061" s="8" t="s">
        <v>751</v>
      </c>
      <c r="U2061" s="8" t="str">
        <f t="shared" si="554"/>
        <v>,</v>
      </c>
      <c r="W2061" s="35" t="str">
        <f t="shared" si="555"/>
        <v/>
      </c>
      <c r="X2061" s="35" t="s">
        <v>753</v>
      </c>
      <c r="Y2061" s="35" t="s">
        <v>754</v>
      </c>
      <c r="Z2061" s="35" t="str">
        <f t="shared" si="556"/>
        <v/>
      </c>
      <c r="AA2061" s="35" t="e">
        <f t="shared" si="557"/>
        <v>#VALUE!</v>
      </c>
      <c r="AB2061" s="35" t="str">
        <f t="shared" si="558"/>
        <v>{keyword:}</v>
      </c>
      <c r="AC2061" s="107" t="e">
        <f t="shared" si="559"/>
        <v>#VALUE!</v>
      </c>
      <c r="AG2061" s="8">
        <f t="shared" si="560"/>
        <v>0</v>
      </c>
      <c r="AI2061" s="8">
        <f t="shared" si="547"/>
        <v>0</v>
      </c>
      <c r="AK2061" t="s">
        <v>577</v>
      </c>
      <c r="AL2061" s="8">
        <f t="shared" si="548"/>
        <v>0</v>
      </c>
    </row>
    <row r="2062" spans="1:38" ht="15" x14ac:dyDescent="0.25">
      <c r="A2062" s="35">
        <f t="shared" si="549"/>
        <v>0</v>
      </c>
      <c r="C2062" s="35" t="str">
        <f t="shared" si="550"/>
        <v/>
      </c>
      <c r="G2062" s="8">
        <f t="shared" si="551"/>
        <v>0</v>
      </c>
      <c r="I2062" s="8">
        <f t="shared" si="544"/>
        <v>0</v>
      </c>
      <c r="K2062" t="s">
        <v>577</v>
      </c>
      <c r="L2062" s="8">
        <f t="shared" si="545"/>
        <v>0</v>
      </c>
      <c r="O2062" s="35" t="str">
        <f t="shared" si="552"/>
        <v>?utm_source=yandex&amp;utm_medium=cpc&amp;utm_campaign=&amp;utm_content=&amp;utm_term={keyword}&amp;utm_device={device_type}</v>
      </c>
      <c r="P2062" s="35" t="str">
        <f t="shared" si="546"/>
        <v/>
      </c>
      <c r="Q2062" s="8">
        <f t="shared" si="553"/>
        <v>0</v>
      </c>
      <c r="T2062" s="8" t="s">
        <v>751</v>
      </c>
      <c r="U2062" s="8" t="str">
        <f t="shared" si="554"/>
        <v>,</v>
      </c>
      <c r="W2062" s="35" t="str">
        <f t="shared" si="555"/>
        <v/>
      </c>
      <c r="X2062" s="35" t="s">
        <v>753</v>
      </c>
      <c r="Y2062" s="35" t="s">
        <v>754</v>
      </c>
      <c r="Z2062" s="35" t="str">
        <f t="shared" si="556"/>
        <v/>
      </c>
      <c r="AA2062" s="35" t="e">
        <f t="shared" si="557"/>
        <v>#VALUE!</v>
      </c>
      <c r="AB2062" s="35" t="str">
        <f t="shared" si="558"/>
        <v>{keyword:}</v>
      </c>
      <c r="AC2062" s="107" t="e">
        <f t="shared" si="559"/>
        <v>#VALUE!</v>
      </c>
      <c r="AG2062" s="8">
        <f t="shared" si="560"/>
        <v>0</v>
      </c>
      <c r="AI2062" s="8">
        <f t="shared" si="547"/>
        <v>0</v>
      </c>
      <c r="AK2062" t="s">
        <v>577</v>
      </c>
      <c r="AL2062" s="8">
        <f t="shared" si="548"/>
        <v>0</v>
      </c>
    </row>
    <row r="2063" spans="1:38" ht="15" customHeight="1" x14ac:dyDescent="0.25">
      <c r="A2063" s="35">
        <f t="shared" si="549"/>
        <v>0</v>
      </c>
      <c r="C2063" s="35" t="str">
        <f t="shared" si="550"/>
        <v/>
      </c>
      <c r="G2063" s="8">
        <f t="shared" si="551"/>
        <v>0</v>
      </c>
      <c r="I2063" s="8">
        <f t="shared" si="544"/>
        <v>0</v>
      </c>
      <c r="K2063" t="s">
        <v>577</v>
      </c>
      <c r="L2063" s="8">
        <f t="shared" si="545"/>
        <v>0</v>
      </c>
      <c r="O2063" s="35" t="str">
        <f t="shared" si="552"/>
        <v>?utm_source=yandex&amp;utm_medium=cpc&amp;utm_campaign=&amp;utm_content=&amp;utm_term={keyword}&amp;utm_device={device_type}</v>
      </c>
      <c r="P2063" s="35" t="str">
        <f t="shared" si="546"/>
        <v/>
      </c>
      <c r="Q2063" s="8">
        <f t="shared" si="553"/>
        <v>0</v>
      </c>
      <c r="T2063" s="8" t="s">
        <v>751</v>
      </c>
      <c r="U2063" s="8" t="str">
        <f t="shared" si="554"/>
        <v>,</v>
      </c>
      <c r="W2063" s="35" t="str">
        <f t="shared" si="555"/>
        <v/>
      </c>
      <c r="X2063" s="35" t="s">
        <v>753</v>
      </c>
      <c r="Y2063" s="35" t="s">
        <v>754</v>
      </c>
      <c r="Z2063" s="35" t="str">
        <f t="shared" si="556"/>
        <v/>
      </c>
      <c r="AA2063" s="35" t="e">
        <f t="shared" si="557"/>
        <v>#VALUE!</v>
      </c>
      <c r="AB2063" s="35" t="str">
        <f t="shared" si="558"/>
        <v>{keyword:}</v>
      </c>
      <c r="AC2063" s="107" t="e">
        <f t="shared" si="559"/>
        <v>#VALUE!</v>
      </c>
      <c r="AG2063" s="8">
        <f t="shared" si="560"/>
        <v>0</v>
      </c>
      <c r="AI2063" s="8">
        <f t="shared" si="547"/>
        <v>0</v>
      </c>
      <c r="AK2063" t="s">
        <v>577</v>
      </c>
      <c r="AL2063" s="8">
        <f t="shared" si="548"/>
        <v>0</v>
      </c>
    </row>
    <row r="2064" spans="1:38" ht="15" x14ac:dyDescent="0.25">
      <c r="A2064" s="35">
        <f t="shared" si="549"/>
        <v>0</v>
      </c>
      <c r="C2064" s="35" t="str">
        <f t="shared" si="550"/>
        <v/>
      </c>
      <c r="G2064" s="8">
        <f t="shared" si="551"/>
        <v>0</v>
      </c>
      <c r="I2064" s="8">
        <f t="shared" si="544"/>
        <v>0</v>
      </c>
      <c r="K2064" t="s">
        <v>577</v>
      </c>
      <c r="L2064" s="8">
        <f t="shared" si="545"/>
        <v>0</v>
      </c>
      <c r="O2064" s="35" t="str">
        <f t="shared" si="552"/>
        <v>?utm_source=yandex&amp;utm_medium=cpc&amp;utm_campaign=&amp;utm_content=&amp;utm_term={keyword}&amp;utm_device={device_type}</v>
      </c>
      <c r="P2064" s="35" t="str">
        <f t="shared" si="546"/>
        <v/>
      </c>
      <c r="Q2064" s="8">
        <f t="shared" si="553"/>
        <v>0</v>
      </c>
      <c r="T2064" s="8" t="s">
        <v>751</v>
      </c>
      <c r="U2064" s="8" t="str">
        <f t="shared" si="554"/>
        <v>,</v>
      </c>
      <c r="W2064" s="35" t="str">
        <f t="shared" si="555"/>
        <v/>
      </c>
      <c r="X2064" s="35" t="s">
        <v>753</v>
      </c>
      <c r="Y2064" s="35" t="s">
        <v>754</v>
      </c>
      <c r="Z2064" s="35" t="str">
        <f t="shared" si="556"/>
        <v/>
      </c>
      <c r="AA2064" s="35" t="e">
        <f t="shared" si="557"/>
        <v>#VALUE!</v>
      </c>
      <c r="AB2064" s="35" t="str">
        <f t="shared" si="558"/>
        <v>{keyword:}</v>
      </c>
      <c r="AC2064" s="107" t="e">
        <f t="shared" si="559"/>
        <v>#VALUE!</v>
      </c>
      <c r="AG2064" s="8">
        <f t="shared" si="560"/>
        <v>0</v>
      </c>
      <c r="AI2064" s="8">
        <f t="shared" si="547"/>
        <v>0</v>
      </c>
      <c r="AK2064" t="s">
        <v>577</v>
      </c>
      <c r="AL2064" s="8">
        <f t="shared" si="548"/>
        <v>0</v>
      </c>
    </row>
    <row r="2065" spans="1:38" ht="15" customHeight="1" x14ac:dyDescent="0.25">
      <c r="A2065" s="35">
        <f t="shared" si="549"/>
        <v>0</v>
      </c>
      <c r="C2065" s="35" t="str">
        <f t="shared" si="550"/>
        <v/>
      </c>
      <c r="G2065" s="8">
        <f t="shared" si="551"/>
        <v>0</v>
      </c>
      <c r="I2065" s="8">
        <f t="shared" si="544"/>
        <v>0</v>
      </c>
      <c r="K2065" t="s">
        <v>577</v>
      </c>
      <c r="L2065" s="8">
        <f t="shared" si="545"/>
        <v>0</v>
      </c>
      <c r="O2065" s="35" t="str">
        <f t="shared" si="552"/>
        <v>?utm_source=yandex&amp;utm_medium=cpc&amp;utm_campaign=&amp;utm_content=&amp;utm_term={keyword}&amp;utm_device={device_type}</v>
      </c>
      <c r="P2065" s="35" t="str">
        <f t="shared" si="546"/>
        <v/>
      </c>
      <c r="Q2065" s="8">
        <f t="shared" si="553"/>
        <v>0</v>
      </c>
      <c r="T2065" s="8" t="s">
        <v>751</v>
      </c>
      <c r="U2065" s="8" t="str">
        <f t="shared" si="554"/>
        <v>,</v>
      </c>
      <c r="W2065" s="35" t="str">
        <f t="shared" si="555"/>
        <v/>
      </c>
      <c r="X2065" s="35" t="s">
        <v>753</v>
      </c>
      <c r="Y2065" s="35" t="s">
        <v>754</v>
      </c>
      <c r="Z2065" s="35" t="str">
        <f t="shared" si="556"/>
        <v/>
      </c>
      <c r="AA2065" s="35" t="e">
        <f t="shared" si="557"/>
        <v>#VALUE!</v>
      </c>
      <c r="AB2065" s="35" t="str">
        <f t="shared" si="558"/>
        <v>{keyword:}</v>
      </c>
      <c r="AC2065" s="107" t="e">
        <f t="shared" si="559"/>
        <v>#VALUE!</v>
      </c>
      <c r="AG2065" s="8">
        <f t="shared" si="560"/>
        <v>0</v>
      </c>
      <c r="AI2065" s="8">
        <f t="shared" si="547"/>
        <v>0</v>
      </c>
      <c r="AK2065" t="s">
        <v>577</v>
      </c>
      <c r="AL2065" s="8">
        <f t="shared" si="548"/>
        <v>0</v>
      </c>
    </row>
    <row r="2066" spans="1:38" ht="15" x14ac:dyDescent="0.25">
      <c r="A2066" s="35">
        <f t="shared" si="549"/>
        <v>0</v>
      </c>
      <c r="C2066" s="35" t="str">
        <f t="shared" si="550"/>
        <v/>
      </c>
      <c r="G2066" s="8">
        <f t="shared" si="551"/>
        <v>0</v>
      </c>
      <c r="I2066" s="8">
        <f t="shared" si="544"/>
        <v>0</v>
      </c>
      <c r="K2066" t="s">
        <v>577</v>
      </c>
      <c r="L2066" s="8">
        <f t="shared" si="545"/>
        <v>0</v>
      </c>
      <c r="O2066" s="35" t="str">
        <f t="shared" si="552"/>
        <v>?utm_source=yandex&amp;utm_medium=cpc&amp;utm_campaign=&amp;utm_content=&amp;utm_term={keyword}&amp;utm_device={device_type}</v>
      </c>
      <c r="P2066" s="35" t="str">
        <f t="shared" si="546"/>
        <v/>
      </c>
      <c r="Q2066" s="8">
        <f t="shared" si="553"/>
        <v>0</v>
      </c>
      <c r="T2066" s="8" t="s">
        <v>751</v>
      </c>
      <c r="U2066" s="8" t="str">
        <f t="shared" si="554"/>
        <v>,</v>
      </c>
      <c r="W2066" s="35" t="str">
        <f t="shared" si="555"/>
        <v/>
      </c>
      <c r="X2066" s="35" t="s">
        <v>753</v>
      </c>
      <c r="Y2066" s="35" t="s">
        <v>754</v>
      </c>
      <c r="Z2066" s="35" t="str">
        <f t="shared" si="556"/>
        <v/>
      </c>
      <c r="AA2066" s="35" t="e">
        <f t="shared" si="557"/>
        <v>#VALUE!</v>
      </c>
      <c r="AB2066" s="35" t="str">
        <f t="shared" si="558"/>
        <v>{keyword:}</v>
      </c>
      <c r="AC2066" s="107" t="e">
        <f t="shared" si="559"/>
        <v>#VALUE!</v>
      </c>
      <c r="AG2066" s="8">
        <f t="shared" si="560"/>
        <v>0</v>
      </c>
      <c r="AI2066" s="8">
        <f t="shared" si="547"/>
        <v>0</v>
      </c>
      <c r="AK2066" t="s">
        <v>577</v>
      </c>
      <c r="AL2066" s="8">
        <f t="shared" si="548"/>
        <v>0</v>
      </c>
    </row>
    <row r="2067" spans="1:38" ht="15" customHeight="1" x14ac:dyDescent="0.25">
      <c r="A2067" s="35">
        <f t="shared" si="549"/>
        <v>0</v>
      </c>
      <c r="C2067" s="35" t="str">
        <f t="shared" si="550"/>
        <v/>
      </c>
      <c r="G2067" s="8">
        <f t="shared" si="551"/>
        <v>0</v>
      </c>
      <c r="I2067" s="8">
        <f t="shared" si="544"/>
        <v>0</v>
      </c>
      <c r="K2067" t="s">
        <v>577</v>
      </c>
      <c r="L2067" s="8">
        <f t="shared" si="545"/>
        <v>0</v>
      </c>
      <c r="O2067" s="35" t="str">
        <f t="shared" si="552"/>
        <v>?utm_source=yandex&amp;utm_medium=cpc&amp;utm_campaign=&amp;utm_content=&amp;utm_term={keyword}&amp;utm_device={device_type}</v>
      </c>
      <c r="P2067" s="35" t="str">
        <f t="shared" si="546"/>
        <v/>
      </c>
      <c r="Q2067" s="8">
        <f t="shared" si="553"/>
        <v>0</v>
      </c>
      <c r="T2067" s="8" t="s">
        <v>751</v>
      </c>
      <c r="U2067" s="8" t="str">
        <f t="shared" si="554"/>
        <v>,</v>
      </c>
      <c r="W2067" s="35" t="str">
        <f t="shared" si="555"/>
        <v/>
      </c>
      <c r="X2067" s="35" t="s">
        <v>753</v>
      </c>
      <c r="Y2067" s="35" t="s">
        <v>754</v>
      </c>
      <c r="Z2067" s="35" t="str">
        <f t="shared" si="556"/>
        <v/>
      </c>
      <c r="AA2067" s="35" t="e">
        <f t="shared" si="557"/>
        <v>#VALUE!</v>
      </c>
      <c r="AB2067" s="35" t="str">
        <f t="shared" si="558"/>
        <v>{keyword:}</v>
      </c>
      <c r="AC2067" s="107" t="e">
        <f t="shared" si="559"/>
        <v>#VALUE!</v>
      </c>
      <c r="AG2067" s="8">
        <f t="shared" si="560"/>
        <v>0</v>
      </c>
      <c r="AI2067" s="8">
        <f t="shared" si="547"/>
        <v>0</v>
      </c>
      <c r="AK2067" t="s">
        <v>577</v>
      </c>
      <c r="AL2067" s="8">
        <f t="shared" si="548"/>
        <v>0</v>
      </c>
    </row>
    <row r="2068" spans="1:38" ht="15" x14ac:dyDescent="0.25">
      <c r="A2068" s="35">
        <f t="shared" si="549"/>
        <v>0</v>
      </c>
      <c r="C2068" s="35" t="str">
        <f t="shared" si="550"/>
        <v/>
      </c>
      <c r="G2068" s="8">
        <f t="shared" si="551"/>
        <v>0</v>
      </c>
      <c r="I2068" s="8">
        <f t="shared" si="544"/>
        <v>0</v>
      </c>
      <c r="K2068" t="s">
        <v>577</v>
      </c>
      <c r="L2068" s="8">
        <f t="shared" si="545"/>
        <v>0</v>
      </c>
      <c r="O2068" s="35" t="str">
        <f t="shared" si="552"/>
        <v>?utm_source=yandex&amp;utm_medium=cpc&amp;utm_campaign=&amp;utm_content=&amp;utm_term={keyword}&amp;utm_device={device_type}</v>
      </c>
      <c r="P2068" s="35" t="str">
        <f t="shared" si="546"/>
        <v/>
      </c>
      <c r="Q2068" s="8">
        <f t="shared" si="553"/>
        <v>0</v>
      </c>
      <c r="T2068" s="8" t="s">
        <v>751</v>
      </c>
      <c r="U2068" s="8" t="str">
        <f t="shared" si="554"/>
        <v>,</v>
      </c>
      <c r="W2068" s="35" t="str">
        <f t="shared" si="555"/>
        <v/>
      </c>
      <c r="X2068" s="35" t="s">
        <v>753</v>
      </c>
      <c r="Y2068" s="35" t="s">
        <v>754</v>
      </c>
      <c r="Z2068" s="35" t="str">
        <f t="shared" si="556"/>
        <v/>
      </c>
      <c r="AA2068" s="35" t="e">
        <f t="shared" si="557"/>
        <v>#VALUE!</v>
      </c>
      <c r="AB2068" s="35" t="str">
        <f t="shared" si="558"/>
        <v>{keyword:}</v>
      </c>
      <c r="AC2068" s="107" t="e">
        <f t="shared" si="559"/>
        <v>#VALUE!</v>
      </c>
      <c r="AG2068" s="8">
        <f t="shared" si="560"/>
        <v>0</v>
      </c>
      <c r="AI2068" s="8">
        <f t="shared" si="547"/>
        <v>0</v>
      </c>
      <c r="AK2068" t="s">
        <v>577</v>
      </c>
      <c r="AL2068" s="8">
        <f t="shared" si="548"/>
        <v>0</v>
      </c>
    </row>
    <row r="2069" spans="1:38" ht="15" customHeight="1" x14ac:dyDescent="0.25">
      <c r="A2069" s="35">
        <f t="shared" si="549"/>
        <v>0</v>
      </c>
      <c r="C2069" s="35" t="str">
        <f t="shared" si="550"/>
        <v/>
      </c>
      <c r="G2069" s="8">
        <f t="shared" si="551"/>
        <v>0</v>
      </c>
      <c r="I2069" s="8">
        <f t="shared" si="544"/>
        <v>0</v>
      </c>
      <c r="K2069" t="s">
        <v>577</v>
      </c>
      <c r="L2069" s="8">
        <f t="shared" si="545"/>
        <v>0</v>
      </c>
      <c r="O2069" s="35" t="str">
        <f t="shared" si="552"/>
        <v>?utm_source=yandex&amp;utm_medium=cpc&amp;utm_campaign=&amp;utm_content=&amp;utm_term={keyword}&amp;utm_device={device_type}</v>
      </c>
      <c r="P2069" s="35" t="str">
        <f t="shared" si="546"/>
        <v/>
      </c>
      <c r="Q2069" s="8">
        <f t="shared" si="553"/>
        <v>0</v>
      </c>
      <c r="T2069" s="8" t="s">
        <v>751</v>
      </c>
      <c r="U2069" s="8" t="str">
        <f t="shared" si="554"/>
        <v>,</v>
      </c>
      <c r="W2069" s="35" t="str">
        <f t="shared" si="555"/>
        <v/>
      </c>
      <c r="X2069" s="35" t="s">
        <v>753</v>
      </c>
      <c r="Y2069" s="35" t="s">
        <v>754</v>
      </c>
      <c r="Z2069" s="35" t="str">
        <f t="shared" si="556"/>
        <v/>
      </c>
      <c r="AA2069" s="35" t="e">
        <f t="shared" si="557"/>
        <v>#VALUE!</v>
      </c>
      <c r="AB2069" s="35" t="str">
        <f t="shared" si="558"/>
        <v>{keyword:}</v>
      </c>
      <c r="AC2069" s="107" t="e">
        <f t="shared" si="559"/>
        <v>#VALUE!</v>
      </c>
      <c r="AG2069" s="8">
        <f t="shared" si="560"/>
        <v>0</v>
      </c>
      <c r="AI2069" s="8">
        <f t="shared" si="547"/>
        <v>0</v>
      </c>
      <c r="AK2069" t="s">
        <v>577</v>
      </c>
      <c r="AL2069" s="8">
        <f t="shared" si="548"/>
        <v>0</v>
      </c>
    </row>
    <row r="2070" spans="1:38" ht="15" x14ac:dyDescent="0.25">
      <c r="A2070" s="35">
        <f t="shared" si="549"/>
        <v>0</v>
      </c>
      <c r="C2070" s="35" t="str">
        <f t="shared" si="550"/>
        <v/>
      </c>
      <c r="G2070" s="8">
        <f t="shared" si="551"/>
        <v>0</v>
      </c>
      <c r="I2070" s="8">
        <f t="shared" si="544"/>
        <v>0</v>
      </c>
      <c r="K2070" t="s">
        <v>577</v>
      </c>
      <c r="L2070" s="8">
        <f t="shared" si="545"/>
        <v>0</v>
      </c>
      <c r="O2070" s="35" t="str">
        <f t="shared" si="552"/>
        <v>?utm_source=yandex&amp;utm_medium=cpc&amp;utm_campaign=&amp;utm_content=&amp;utm_term={keyword}&amp;utm_device={device_type}</v>
      </c>
      <c r="P2070" s="35" t="str">
        <f t="shared" si="546"/>
        <v/>
      </c>
      <c r="Q2070" s="8">
        <f t="shared" si="553"/>
        <v>0</v>
      </c>
      <c r="T2070" s="8" t="s">
        <v>751</v>
      </c>
      <c r="U2070" s="8" t="str">
        <f t="shared" si="554"/>
        <v>,</v>
      </c>
      <c r="W2070" s="35" t="str">
        <f t="shared" si="555"/>
        <v/>
      </c>
      <c r="X2070" s="35" t="s">
        <v>753</v>
      </c>
      <c r="Y2070" s="35" t="s">
        <v>754</v>
      </c>
      <c r="Z2070" s="35" t="str">
        <f t="shared" si="556"/>
        <v/>
      </c>
      <c r="AA2070" s="35" t="e">
        <f t="shared" si="557"/>
        <v>#VALUE!</v>
      </c>
      <c r="AB2070" s="35" t="str">
        <f t="shared" si="558"/>
        <v>{keyword:}</v>
      </c>
      <c r="AC2070" s="107" t="e">
        <f t="shared" si="559"/>
        <v>#VALUE!</v>
      </c>
      <c r="AG2070" s="8">
        <f t="shared" si="560"/>
        <v>0</v>
      </c>
      <c r="AI2070" s="8">
        <f t="shared" si="547"/>
        <v>0</v>
      </c>
      <c r="AK2070" t="s">
        <v>577</v>
      </c>
      <c r="AL2070" s="8">
        <f t="shared" si="548"/>
        <v>0</v>
      </c>
    </row>
    <row r="2071" spans="1:38" ht="15" customHeight="1" x14ac:dyDescent="0.25">
      <c r="A2071" s="35">
        <f t="shared" si="549"/>
        <v>0</v>
      </c>
      <c r="C2071" s="35" t="str">
        <f t="shared" si="550"/>
        <v/>
      </c>
      <c r="G2071" s="8">
        <f t="shared" si="551"/>
        <v>0</v>
      </c>
      <c r="I2071" s="8">
        <f t="shared" si="544"/>
        <v>0</v>
      </c>
      <c r="K2071" t="s">
        <v>577</v>
      </c>
      <c r="L2071" s="8">
        <f t="shared" si="545"/>
        <v>0</v>
      </c>
      <c r="O2071" s="35" t="str">
        <f t="shared" si="552"/>
        <v>?utm_source=yandex&amp;utm_medium=cpc&amp;utm_campaign=&amp;utm_content=&amp;utm_term={keyword}&amp;utm_device={device_type}</v>
      </c>
      <c r="P2071" s="35" t="str">
        <f t="shared" si="546"/>
        <v/>
      </c>
      <c r="Q2071" s="8">
        <f t="shared" si="553"/>
        <v>0</v>
      </c>
      <c r="T2071" s="8" t="s">
        <v>751</v>
      </c>
      <c r="U2071" s="8" t="str">
        <f t="shared" si="554"/>
        <v>,</v>
      </c>
      <c r="W2071" s="35" t="str">
        <f t="shared" si="555"/>
        <v/>
      </c>
      <c r="X2071" s="35" t="s">
        <v>753</v>
      </c>
      <c r="Y2071" s="35" t="s">
        <v>754</v>
      </c>
      <c r="Z2071" s="35" t="str">
        <f t="shared" si="556"/>
        <v/>
      </c>
      <c r="AA2071" s="35" t="e">
        <f t="shared" si="557"/>
        <v>#VALUE!</v>
      </c>
      <c r="AB2071" s="35" t="str">
        <f t="shared" si="558"/>
        <v>{keyword:}</v>
      </c>
      <c r="AC2071" s="107" t="e">
        <f t="shared" si="559"/>
        <v>#VALUE!</v>
      </c>
      <c r="AG2071" s="8">
        <f t="shared" si="560"/>
        <v>0</v>
      </c>
      <c r="AI2071" s="8">
        <f t="shared" si="547"/>
        <v>0</v>
      </c>
      <c r="AK2071" t="s">
        <v>577</v>
      </c>
      <c r="AL2071" s="8">
        <f t="shared" si="548"/>
        <v>0</v>
      </c>
    </row>
    <row r="2072" spans="1:38" ht="15" x14ac:dyDescent="0.25">
      <c r="A2072" s="35">
        <f t="shared" si="549"/>
        <v>0</v>
      </c>
      <c r="C2072" s="35" t="str">
        <f t="shared" si="550"/>
        <v/>
      </c>
      <c r="G2072" s="8">
        <f t="shared" si="551"/>
        <v>0</v>
      </c>
      <c r="I2072" s="8">
        <f t="shared" si="544"/>
        <v>0</v>
      </c>
      <c r="K2072" t="s">
        <v>577</v>
      </c>
      <c r="L2072" s="8">
        <f t="shared" si="545"/>
        <v>0</v>
      </c>
      <c r="O2072" s="35" t="str">
        <f t="shared" si="552"/>
        <v>?utm_source=yandex&amp;utm_medium=cpc&amp;utm_campaign=&amp;utm_content=&amp;utm_term={keyword}&amp;utm_device={device_type}</v>
      </c>
      <c r="P2072" s="35" t="str">
        <f t="shared" si="546"/>
        <v/>
      </c>
      <c r="Q2072" s="8">
        <f t="shared" si="553"/>
        <v>0</v>
      </c>
      <c r="T2072" s="8" t="s">
        <v>751</v>
      </c>
      <c r="U2072" s="8" t="str">
        <f t="shared" si="554"/>
        <v>,</v>
      </c>
      <c r="W2072" s="35" t="str">
        <f t="shared" si="555"/>
        <v/>
      </c>
      <c r="X2072" s="35" t="s">
        <v>753</v>
      </c>
      <c r="Y2072" s="35" t="s">
        <v>754</v>
      </c>
      <c r="Z2072" s="35" t="str">
        <f t="shared" si="556"/>
        <v/>
      </c>
      <c r="AA2072" s="35" t="e">
        <f t="shared" si="557"/>
        <v>#VALUE!</v>
      </c>
      <c r="AB2072" s="35" t="str">
        <f t="shared" si="558"/>
        <v>{keyword:}</v>
      </c>
      <c r="AC2072" s="107" t="e">
        <f t="shared" si="559"/>
        <v>#VALUE!</v>
      </c>
      <c r="AG2072" s="8">
        <f t="shared" si="560"/>
        <v>0</v>
      </c>
      <c r="AI2072" s="8">
        <f t="shared" si="547"/>
        <v>0</v>
      </c>
      <c r="AK2072" t="s">
        <v>577</v>
      </c>
      <c r="AL2072" s="8">
        <f t="shared" si="548"/>
        <v>0</v>
      </c>
    </row>
    <row r="2073" spans="1:38" ht="15" customHeight="1" x14ac:dyDescent="0.25">
      <c r="A2073" s="35">
        <f t="shared" si="549"/>
        <v>0</v>
      </c>
      <c r="C2073" s="35" t="str">
        <f t="shared" si="550"/>
        <v/>
      </c>
      <c r="G2073" s="8">
        <f t="shared" si="551"/>
        <v>0</v>
      </c>
      <c r="I2073" s="8">
        <f t="shared" si="544"/>
        <v>0</v>
      </c>
      <c r="K2073" t="s">
        <v>577</v>
      </c>
      <c r="L2073" s="8">
        <f t="shared" si="545"/>
        <v>0</v>
      </c>
      <c r="O2073" s="35" t="str">
        <f t="shared" si="552"/>
        <v>?utm_source=yandex&amp;utm_medium=cpc&amp;utm_campaign=&amp;utm_content=&amp;utm_term={keyword}&amp;utm_device={device_type}</v>
      </c>
      <c r="P2073" s="35" t="str">
        <f t="shared" si="546"/>
        <v/>
      </c>
      <c r="Q2073" s="8">
        <f t="shared" si="553"/>
        <v>0</v>
      </c>
      <c r="T2073" s="8" t="s">
        <v>751</v>
      </c>
      <c r="U2073" s="8" t="str">
        <f t="shared" si="554"/>
        <v>,</v>
      </c>
      <c r="W2073" s="35" t="str">
        <f t="shared" si="555"/>
        <v/>
      </c>
      <c r="X2073" s="35" t="s">
        <v>753</v>
      </c>
      <c r="Y2073" s="35" t="s">
        <v>754</v>
      </c>
      <c r="Z2073" s="35" t="str">
        <f t="shared" si="556"/>
        <v/>
      </c>
      <c r="AA2073" s="35" t="e">
        <f t="shared" si="557"/>
        <v>#VALUE!</v>
      </c>
      <c r="AB2073" s="35" t="str">
        <f t="shared" si="558"/>
        <v>{keyword:}</v>
      </c>
      <c r="AC2073" s="107" t="e">
        <f t="shared" si="559"/>
        <v>#VALUE!</v>
      </c>
      <c r="AG2073" s="8">
        <f t="shared" si="560"/>
        <v>0</v>
      </c>
      <c r="AI2073" s="8">
        <f t="shared" si="547"/>
        <v>0</v>
      </c>
      <c r="AK2073" t="s">
        <v>577</v>
      </c>
      <c r="AL2073" s="8">
        <f t="shared" si="548"/>
        <v>0</v>
      </c>
    </row>
    <row r="2074" spans="1:38" ht="15" x14ac:dyDescent="0.25">
      <c r="A2074" s="35">
        <f t="shared" si="549"/>
        <v>0</v>
      </c>
      <c r="C2074" s="35" t="str">
        <f t="shared" si="550"/>
        <v/>
      </c>
      <c r="G2074" s="8">
        <f t="shared" si="551"/>
        <v>0</v>
      </c>
      <c r="I2074" s="8">
        <f t="shared" si="544"/>
        <v>0</v>
      </c>
      <c r="K2074" t="s">
        <v>577</v>
      </c>
      <c r="L2074" s="8">
        <f t="shared" si="545"/>
        <v>0</v>
      </c>
      <c r="O2074" s="35" t="str">
        <f t="shared" si="552"/>
        <v>?utm_source=yandex&amp;utm_medium=cpc&amp;utm_campaign=&amp;utm_content=&amp;utm_term={keyword}&amp;utm_device={device_type}</v>
      </c>
      <c r="P2074" s="35" t="str">
        <f t="shared" si="546"/>
        <v/>
      </c>
      <c r="Q2074" s="8">
        <f t="shared" si="553"/>
        <v>0</v>
      </c>
      <c r="T2074" s="8" t="s">
        <v>751</v>
      </c>
      <c r="U2074" s="8" t="str">
        <f t="shared" si="554"/>
        <v>,</v>
      </c>
      <c r="W2074" s="35" t="str">
        <f t="shared" si="555"/>
        <v/>
      </c>
      <c r="X2074" s="35" t="s">
        <v>753</v>
      </c>
      <c r="Y2074" s="35" t="s">
        <v>754</v>
      </c>
      <c r="Z2074" s="35" t="str">
        <f t="shared" si="556"/>
        <v/>
      </c>
      <c r="AA2074" s="35" t="e">
        <f t="shared" si="557"/>
        <v>#VALUE!</v>
      </c>
      <c r="AB2074" s="35" t="str">
        <f t="shared" si="558"/>
        <v>{keyword:}</v>
      </c>
      <c r="AC2074" s="107" t="e">
        <f t="shared" si="559"/>
        <v>#VALUE!</v>
      </c>
      <c r="AG2074" s="8">
        <f t="shared" si="560"/>
        <v>0</v>
      </c>
      <c r="AI2074" s="8">
        <f t="shared" si="547"/>
        <v>0</v>
      </c>
      <c r="AK2074" t="s">
        <v>577</v>
      </c>
      <c r="AL2074" s="8">
        <f t="shared" si="548"/>
        <v>0</v>
      </c>
    </row>
    <row r="2075" spans="1:38" ht="15" customHeight="1" x14ac:dyDescent="0.25">
      <c r="A2075" s="35">
        <f t="shared" si="549"/>
        <v>0</v>
      </c>
      <c r="C2075" s="35" t="str">
        <f t="shared" si="550"/>
        <v/>
      </c>
      <c r="G2075" s="8">
        <f t="shared" si="551"/>
        <v>0</v>
      </c>
      <c r="I2075" s="8">
        <f t="shared" si="544"/>
        <v>0</v>
      </c>
      <c r="K2075" t="s">
        <v>577</v>
      </c>
      <c r="L2075" s="8">
        <f t="shared" si="545"/>
        <v>0</v>
      </c>
      <c r="O2075" s="35" t="str">
        <f t="shared" si="552"/>
        <v>?utm_source=yandex&amp;utm_medium=cpc&amp;utm_campaign=&amp;utm_content=&amp;utm_term={keyword}&amp;utm_device={device_type}</v>
      </c>
      <c r="P2075" s="35" t="str">
        <f t="shared" si="546"/>
        <v/>
      </c>
      <c r="Q2075" s="8">
        <f t="shared" si="553"/>
        <v>0</v>
      </c>
      <c r="T2075" s="8" t="s">
        <v>751</v>
      </c>
      <c r="U2075" s="8" t="str">
        <f t="shared" si="554"/>
        <v>,</v>
      </c>
      <c r="W2075" s="35" t="str">
        <f t="shared" si="555"/>
        <v/>
      </c>
      <c r="X2075" s="35" t="s">
        <v>753</v>
      </c>
      <c r="Y2075" s="35" t="s">
        <v>754</v>
      </c>
      <c r="Z2075" s="35" t="str">
        <f t="shared" si="556"/>
        <v/>
      </c>
      <c r="AA2075" s="35" t="e">
        <f t="shared" si="557"/>
        <v>#VALUE!</v>
      </c>
      <c r="AB2075" s="35" t="str">
        <f t="shared" si="558"/>
        <v>{keyword:}</v>
      </c>
      <c r="AC2075" s="107" t="e">
        <f t="shared" si="559"/>
        <v>#VALUE!</v>
      </c>
      <c r="AG2075" s="8">
        <f t="shared" si="560"/>
        <v>0</v>
      </c>
      <c r="AI2075" s="8">
        <f t="shared" si="547"/>
        <v>0</v>
      </c>
      <c r="AK2075" t="s">
        <v>577</v>
      </c>
      <c r="AL2075" s="8">
        <f t="shared" si="548"/>
        <v>0</v>
      </c>
    </row>
    <row r="2076" spans="1:38" ht="15" x14ac:dyDescent="0.25">
      <c r="A2076" s="35">
        <f t="shared" si="549"/>
        <v>0</v>
      </c>
      <c r="C2076" s="35" t="str">
        <f t="shared" si="550"/>
        <v/>
      </c>
      <c r="G2076" s="8">
        <f t="shared" si="551"/>
        <v>0</v>
      </c>
      <c r="I2076" s="8">
        <f t="shared" si="544"/>
        <v>0</v>
      </c>
      <c r="K2076" t="s">
        <v>577</v>
      </c>
      <c r="L2076" s="8">
        <f t="shared" si="545"/>
        <v>0</v>
      </c>
      <c r="O2076" s="35" t="str">
        <f t="shared" si="552"/>
        <v>?utm_source=yandex&amp;utm_medium=cpc&amp;utm_campaign=&amp;utm_content=&amp;utm_term={keyword}&amp;utm_device={device_type}</v>
      </c>
      <c r="P2076" s="35" t="str">
        <f t="shared" si="546"/>
        <v/>
      </c>
      <c r="Q2076" s="8">
        <f t="shared" si="553"/>
        <v>0</v>
      </c>
      <c r="T2076" s="8" t="s">
        <v>751</v>
      </c>
      <c r="U2076" s="8" t="str">
        <f t="shared" si="554"/>
        <v>,</v>
      </c>
      <c r="W2076" s="35" t="str">
        <f t="shared" si="555"/>
        <v/>
      </c>
      <c r="X2076" s="35" t="s">
        <v>753</v>
      </c>
      <c r="Y2076" s="35" t="s">
        <v>754</v>
      </c>
      <c r="Z2076" s="35" t="str">
        <f t="shared" si="556"/>
        <v/>
      </c>
      <c r="AA2076" s="35" t="e">
        <f t="shared" si="557"/>
        <v>#VALUE!</v>
      </c>
      <c r="AB2076" s="35" t="str">
        <f t="shared" si="558"/>
        <v>{keyword:}</v>
      </c>
      <c r="AC2076" s="107" t="e">
        <f t="shared" si="559"/>
        <v>#VALUE!</v>
      </c>
      <c r="AG2076" s="8">
        <f t="shared" si="560"/>
        <v>0</v>
      </c>
      <c r="AI2076" s="8">
        <f t="shared" si="547"/>
        <v>0</v>
      </c>
      <c r="AK2076" t="s">
        <v>577</v>
      </c>
      <c r="AL2076" s="8">
        <f t="shared" si="548"/>
        <v>0</v>
      </c>
    </row>
    <row r="2077" spans="1:38" ht="15" customHeight="1" x14ac:dyDescent="0.25">
      <c r="A2077" s="35">
        <f t="shared" si="549"/>
        <v>0</v>
      </c>
      <c r="C2077" s="35" t="str">
        <f t="shared" si="550"/>
        <v/>
      </c>
      <c r="G2077" s="8">
        <f t="shared" si="551"/>
        <v>0</v>
      </c>
      <c r="I2077" s="8">
        <f t="shared" si="544"/>
        <v>0</v>
      </c>
      <c r="K2077" t="s">
        <v>577</v>
      </c>
      <c r="L2077" s="8">
        <f t="shared" si="545"/>
        <v>0</v>
      </c>
      <c r="O2077" s="35" t="str">
        <f t="shared" si="552"/>
        <v>?utm_source=yandex&amp;utm_medium=cpc&amp;utm_campaign=&amp;utm_content=&amp;utm_term={keyword}&amp;utm_device={device_type}</v>
      </c>
      <c r="P2077" s="35" t="str">
        <f t="shared" si="546"/>
        <v/>
      </c>
      <c r="Q2077" s="8">
        <f t="shared" si="553"/>
        <v>0</v>
      </c>
      <c r="T2077" s="8" t="s">
        <v>751</v>
      </c>
      <c r="U2077" s="8" t="str">
        <f t="shared" si="554"/>
        <v>,</v>
      </c>
      <c r="W2077" s="35" t="str">
        <f t="shared" si="555"/>
        <v/>
      </c>
      <c r="X2077" s="35" t="s">
        <v>753</v>
      </c>
      <c r="Y2077" s="35" t="s">
        <v>754</v>
      </c>
      <c r="Z2077" s="35" t="str">
        <f t="shared" si="556"/>
        <v/>
      </c>
      <c r="AA2077" s="35" t="e">
        <f t="shared" si="557"/>
        <v>#VALUE!</v>
      </c>
      <c r="AB2077" s="35" t="str">
        <f t="shared" si="558"/>
        <v>{keyword:}</v>
      </c>
      <c r="AC2077" s="107" t="e">
        <f t="shared" si="559"/>
        <v>#VALUE!</v>
      </c>
      <c r="AG2077" s="8">
        <f t="shared" si="560"/>
        <v>0</v>
      </c>
      <c r="AI2077" s="8">
        <f t="shared" si="547"/>
        <v>0</v>
      </c>
      <c r="AK2077" t="s">
        <v>577</v>
      </c>
      <c r="AL2077" s="8">
        <f t="shared" si="548"/>
        <v>0</v>
      </c>
    </row>
    <row r="2078" spans="1:38" ht="15" x14ac:dyDescent="0.25">
      <c r="A2078" s="35">
        <f t="shared" si="549"/>
        <v>0</v>
      </c>
      <c r="C2078" s="35" t="str">
        <f t="shared" si="550"/>
        <v/>
      </c>
      <c r="G2078" s="8">
        <f t="shared" si="551"/>
        <v>0</v>
      </c>
      <c r="I2078" s="8">
        <f t="shared" si="544"/>
        <v>0</v>
      </c>
      <c r="K2078" t="s">
        <v>577</v>
      </c>
      <c r="L2078" s="8">
        <f t="shared" si="545"/>
        <v>0</v>
      </c>
      <c r="O2078" s="35" t="str">
        <f t="shared" si="552"/>
        <v>?utm_source=yandex&amp;utm_medium=cpc&amp;utm_campaign=&amp;utm_content=&amp;utm_term={keyword}&amp;utm_device={device_type}</v>
      </c>
      <c r="P2078" s="35" t="str">
        <f t="shared" si="546"/>
        <v/>
      </c>
      <c r="Q2078" s="8">
        <f t="shared" si="553"/>
        <v>0</v>
      </c>
      <c r="T2078" s="8" t="s">
        <v>751</v>
      </c>
      <c r="U2078" s="8" t="str">
        <f t="shared" si="554"/>
        <v>,</v>
      </c>
      <c r="W2078" s="35" t="str">
        <f t="shared" si="555"/>
        <v/>
      </c>
      <c r="X2078" s="35" t="s">
        <v>753</v>
      </c>
      <c r="Y2078" s="35" t="s">
        <v>754</v>
      </c>
      <c r="Z2078" s="35" t="str">
        <f t="shared" si="556"/>
        <v/>
      </c>
      <c r="AA2078" s="35" t="e">
        <f t="shared" si="557"/>
        <v>#VALUE!</v>
      </c>
      <c r="AB2078" s="35" t="str">
        <f t="shared" si="558"/>
        <v>{keyword:}</v>
      </c>
      <c r="AC2078" s="107" t="e">
        <f t="shared" si="559"/>
        <v>#VALUE!</v>
      </c>
      <c r="AG2078" s="8">
        <f t="shared" si="560"/>
        <v>0</v>
      </c>
      <c r="AI2078" s="8">
        <f t="shared" si="547"/>
        <v>0</v>
      </c>
      <c r="AK2078" t="s">
        <v>577</v>
      </c>
      <c r="AL2078" s="8">
        <f t="shared" si="548"/>
        <v>0</v>
      </c>
    </row>
    <row r="2079" spans="1:38" ht="15" customHeight="1" x14ac:dyDescent="0.25">
      <c r="A2079" s="35">
        <f t="shared" si="549"/>
        <v>0</v>
      </c>
      <c r="C2079" s="35" t="str">
        <f t="shared" si="550"/>
        <v/>
      </c>
      <c r="G2079" s="8">
        <f t="shared" si="551"/>
        <v>0</v>
      </c>
      <c r="I2079" s="8">
        <f t="shared" si="544"/>
        <v>0</v>
      </c>
      <c r="K2079" t="s">
        <v>577</v>
      </c>
      <c r="L2079" s="8">
        <f t="shared" si="545"/>
        <v>0</v>
      </c>
      <c r="O2079" s="35" t="str">
        <f t="shared" si="552"/>
        <v>?utm_source=yandex&amp;utm_medium=cpc&amp;utm_campaign=&amp;utm_content=&amp;utm_term={keyword}&amp;utm_device={device_type}</v>
      </c>
      <c r="P2079" s="35" t="str">
        <f t="shared" si="546"/>
        <v/>
      </c>
      <c r="Q2079" s="8">
        <f t="shared" si="553"/>
        <v>0</v>
      </c>
      <c r="T2079" s="8" t="s">
        <v>751</v>
      </c>
      <c r="U2079" s="8" t="str">
        <f t="shared" si="554"/>
        <v>,</v>
      </c>
      <c r="W2079" s="35" t="str">
        <f t="shared" si="555"/>
        <v/>
      </c>
      <c r="X2079" s="35" t="s">
        <v>753</v>
      </c>
      <c r="Y2079" s="35" t="s">
        <v>754</v>
      </c>
      <c r="Z2079" s="35" t="str">
        <f t="shared" si="556"/>
        <v/>
      </c>
      <c r="AA2079" s="35" t="e">
        <f t="shared" si="557"/>
        <v>#VALUE!</v>
      </c>
      <c r="AB2079" s="35" t="str">
        <f t="shared" si="558"/>
        <v>{keyword:}</v>
      </c>
      <c r="AC2079" s="107" t="e">
        <f t="shared" si="559"/>
        <v>#VALUE!</v>
      </c>
      <c r="AG2079" s="8">
        <f t="shared" si="560"/>
        <v>0</v>
      </c>
      <c r="AI2079" s="8">
        <f t="shared" si="547"/>
        <v>0</v>
      </c>
      <c r="AK2079" t="s">
        <v>577</v>
      </c>
      <c r="AL2079" s="8">
        <f t="shared" si="548"/>
        <v>0</v>
      </c>
    </row>
    <row r="2080" spans="1:38" ht="15" x14ac:dyDescent="0.25">
      <c r="A2080" s="35">
        <f t="shared" si="549"/>
        <v>0</v>
      </c>
      <c r="C2080" s="35" t="str">
        <f t="shared" si="550"/>
        <v/>
      </c>
      <c r="G2080" s="8">
        <f t="shared" si="551"/>
        <v>0</v>
      </c>
      <c r="I2080" s="8">
        <f t="shared" si="544"/>
        <v>0</v>
      </c>
      <c r="K2080" t="s">
        <v>577</v>
      </c>
      <c r="L2080" s="8">
        <f t="shared" si="545"/>
        <v>0</v>
      </c>
      <c r="O2080" s="35" t="str">
        <f t="shared" si="552"/>
        <v>?utm_source=yandex&amp;utm_medium=cpc&amp;utm_campaign=&amp;utm_content=&amp;utm_term={keyword}&amp;utm_device={device_type}</v>
      </c>
      <c r="P2080" s="35" t="str">
        <f t="shared" si="546"/>
        <v/>
      </c>
      <c r="Q2080" s="8">
        <f t="shared" si="553"/>
        <v>0</v>
      </c>
      <c r="T2080" s="8" t="s">
        <v>751</v>
      </c>
      <c r="U2080" s="8" t="str">
        <f t="shared" si="554"/>
        <v>,</v>
      </c>
      <c r="W2080" s="35" t="str">
        <f t="shared" si="555"/>
        <v/>
      </c>
      <c r="X2080" s="35" t="s">
        <v>753</v>
      </c>
      <c r="Y2080" s="35" t="s">
        <v>754</v>
      </c>
      <c r="Z2080" s="35" t="str">
        <f t="shared" si="556"/>
        <v/>
      </c>
      <c r="AA2080" s="35" t="e">
        <f t="shared" si="557"/>
        <v>#VALUE!</v>
      </c>
      <c r="AB2080" s="35" t="str">
        <f t="shared" si="558"/>
        <v>{keyword:}</v>
      </c>
      <c r="AC2080" s="107" t="e">
        <f t="shared" si="559"/>
        <v>#VALUE!</v>
      </c>
      <c r="AG2080" s="8">
        <f t="shared" si="560"/>
        <v>0</v>
      </c>
      <c r="AI2080" s="8">
        <f t="shared" si="547"/>
        <v>0</v>
      </c>
      <c r="AK2080" t="s">
        <v>577</v>
      </c>
      <c r="AL2080" s="8">
        <f t="shared" si="548"/>
        <v>0</v>
      </c>
    </row>
    <row r="2081" spans="1:38" ht="15" customHeight="1" x14ac:dyDescent="0.25">
      <c r="A2081" s="35">
        <f t="shared" si="549"/>
        <v>0</v>
      </c>
      <c r="C2081" s="35" t="str">
        <f t="shared" si="550"/>
        <v/>
      </c>
      <c r="G2081" s="8">
        <f t="shared" si="551"/>
        <v>0</v>
      </c>
      <c r="I2081" s="8">
        <f t="shared" si="544"/>
        <v>0</v>
      </c>
      <c r="K2081" t="s">
        <v>577</v>
      </c>
      <c r="L2081" s="8">
        <f t="shared" si="545"/>
        <v>0</v>
      </c>
      <c r="O2081" s="35" t="str">
        <f t="shared" si="552"/>
        <v>?utm_source=yandex&amp;utm_medium=cpc&amp;utm_campaign=&amp;utm_content=&amp;utm_term={keyword}&amp;utm_device={device_type}</v>
      </c>
      <c r="P2081" s="35" t="str">
        <f t="shared" si="546"/>
        <v/>
      </c>
      <c r="Q2081" s="8">
        <f t="shared" si="553"/>
        <v>0</v>
      </c>
      <c r="T2081" s="8" t="s">
        <v>751</v>
      </c>
      <c r="U2081" s="8" t="str">
        <f t="shared" si="554"/>
        <v>,</v>
      </c>
      <c r="W2081" s="35" t="str">
        <f t="shared" si="555"/>
        <v/>
      </c>
      <c r="X2081" s="35" t="s">
        <v>753</v>
      </c>
      <c r="Y2081" s="35" t="s">
        <v>754</v>
      </c>
      <c r="Z2081" s="35" t="str">
        <f t="shared" si="556"/>
        <v/>
      </c>
      <c r="AA2081" s="35" t="e">
        <f t="shared" si="557"/>
        <v>#VALUE!</v>
      </c>
      <c r="AB2081" s="35" t="str">
        <f t="shared" si="558"/>
        <v>{keyword:}</v>
      </c>
      <c r="AC2081" s="107" t="e">
        <f t="shared" si="559"/>
        <v>#VALUE!</v>
      </c>
      <c r="AG2081" s="8">
        <f t="shared" si="560"/>
        <v>0</v>
      </c>
      <c r="AI2081" s="8">
        <f t="shared" si="547"/>
        <v>0</v>
      </c>
      <c r="AK2081" t="s">
        <v>577</v>
      </c>
      <c r="AL2081" s="8">
        <f t="shared" si="548"/>
        <v>0</v>
      </c>
    </row>
    <row r="2082" spans="1:38" ht="15" x14ac:dyDescent="0.25">
      <c r="A2082" s="35">
        <f t="shared" si="549"/>
        <v>0</v>
      </c>
      <c r="C2082" s="35" t="str">
        <f t="shared" si="550"/>
        <v/>
      </c>
      <c r="G2082" s="8">
        <f t="shared" si="551"/>
        <v>0</v>
      </c>
      <c r="I2082" s="8">
        <f t="shared" si="544"/>
        <v>0</v>
      </c>
      <c r="K2082" t="s">
        <v>577</v>
      </c>
      <c r="L2082" s="8">
        <f t="shared" si="545"/>
        <v>0</v>
      </c>
      <c r="O2082" s="35" t="str">
        <f t="shared" si="552"/>
        <v>?utm_source=yandex&amp;utm_medium=cpc&amp;utm_campaign=&amp;utm_content=&amp;utm_term={keyword}&amp;utm_device={device_type}</v>
      </c>
      <c r="P2082" s="35" t="str">
        <f t="shared" si="546"/>
        <v/>
      </c>
      <c r="Q2082" s="8">
        <f t="shared" si="553"/>
        <v>0</v>
      </c>
      <c r="T2082" s="8" t="s">
        <v>751</v>
      </c>
      <c r="U2082" s="8" t="str">
        <f t="shared" si="554"/>
        <v>,</v>
      </c>
      <c r="W2082" s="35" t="str">
        <f t="shared" si="555"/>
        <v/>
      </c>
      <c r="X2082" s="35" t="s">
        <v>753</v>
      </c>
      <c r="Y2082" s="35" t="s">
        <v>754</v>
      </c>
      <c r="Z2082" s="35" t="str">
        <f t="shared" si="556"/>
        <v/>
      </c>
      <c r="AA2082" s="35" t="e">
        <f t="shared" si="557"/>
        <v>#VALUE!</v>
      </c>
      <c r="AB2082" s="35" t="str">
        <f t="shared" si="558"/>
        <v>{keyword:}</v>
      </c>
      <c r="AC2082" s="107" t="e">
        <f t="shared" si="559"/>
        <v>#VALUE!</v>
      </c>
      <c r="AG2082" s="8">
        <f t="shared" si="560"/>
        <v>0</v>
      </c>
      <c r="AI2082" s="8">
        <f t="shared" si="547"/>
        <v>0</v>
      </c>
      <c r="AK2082" t="s">
        <v>577</v>
      </c>
      <c r="AL2082" s="8">
        <f t="shared" si="548"/>
        <v>0</v>
      </c>
    </row>
    <row r="2083" spans="1:38" ht="15" customHeight="1" x14ac:dyDescent="0.25">
      <c r="A2083" s="35">
        <f t="shared" si="549"/>
        <v>0</v>
      </c>
      <c r="C2083" s="35" t="str">
        <f t="shared" si="550"/>
        <v/>
      </c>
      <c r="G2083" s="8">
        <f t="shared" si="551"/>
        <v>0</v>
      </c>
      <c r="I2083" s="8">
        <f t="shared" si="544"/>
        <v>0</v>
      </c>
      <c r="K2083" t="s">
        <v>577</v>
      </c>
      <c r="L2083" s="8">
        <f t="shared" si="545"/>
        <v>0</v>
      </c>
      <c r="O2083" s="35" t="str">
        <f t="shared" si="552"/>
        <v>?utm_source=yandex&amp;utm_medium=cpc&amp;utm_campaign=&amp;utm_content=&amp;utm_term={keyword}&amp;utm_device={device_type}</v>
      </c>
      <c r="P2083" s="35" t="str">
        <f t="shared" si="546"/>
        <v/>
      </c>
      <c r="Q2083" s="8">
        <f t="shared" si="553"/>
        <v>0</v>
      </c>
      <c r="T2083" s="8" t="s">
        <v>751</v>
      </c>
      <c r="U2083" s="8" t="str">
        <f t="shared" si="554"/>
        <v>,</v>
      </c>
      <c r="W2083" s="35" t="str">
        <f t="shared" si="555"/>
        <v/>
      </c>
      <c r="X2083" s="35" t="s">
        <v>753</v>
      </c>
      <c r="Y2083" s="35" t="s">
        <v>754</v>
      </c>
      <c r="Z2083" s="35" t="str">
        <f t="shared" si="556"/>
        <v/>
      </c>
      <c r="AA2083" s="35" t="e">
        <f t="shared" si="557"/>
        <v>#VALUE!</v>
      </c>
      <c r="AB2083" s="35" t="str">
        <f t="shared" si="558"/>
        <v>{keyword:}</v>
      </c>
      <c r="AC2083" s="107" t="e">
        <f t="shared" si="559"/>
        <v>#VALUE!</v>
      </c>
      <c r="AG2083" s="8">
        <f t="shared" si="560"/>
        <v>0</v>
      </c>
      <c r="AI2083" s="8">
        <f t="shared" si="547"/>
        <v>0</v>
      </c>
      <c r="AK2083" t="s">
        <v>577</v>
      </c>
      <c r="AL2083" s="8">
        <f t="shared" si="548"/>
        <v>0</v>
      </c>
    </row>
    <row r="2084" spans="1:38" ht="15" x14ac:dyDescent="0.25">
      <c r="A2084" s="35">
        <f t="shared" si="549"/>
        <v>0</v>
      </c>
      <c r="C2084" s="35" t="str">
        <f t="shared" si="550"/>
        <v/>
      </c>
      <c r="G2084" s="8">
        <f t="shared" si="551"/>
        <v>0</v>
      </c>
      <c r="I2084" s="8">
        <f t="shared" si="544"/>
        <v>0</v>
      </c>
      <c r="K2084" t="s">
        <v>577</v>
      </c>
      <c r="L2084" s="8">
        <f t="shared" si="545"/>
        <v>0</v>
      </c>
      <c r="O2084" s="35" t="str">
        <f t="shared" si="552"/>
        <v>?utm_source=yandex&amp;utm_medium=cpc&amp;utm_campaign=&amp;utm_content=&amp;utm_term={keyword}&amp;utm_device={device_type}</v>
      </c>
      <c r="P2084" s="35" t="str">
        <f t="shared" si="546"/>
        <v/>
      </c>
      <c r="Q2084" s="8">
        <f t="shared" si="553"/>
        <v>0</v>
      </c>
      <c r="T2084" s="8" t="s">
        <v>751</v>
      </c>
      <c r="U2084" s="8" t="str">
        <f t="shared" si="554"/>
        <v>,</v>
      </c>
      <c r="W2084" s="35" t="str">
        <f t="shared" si="555"/>
        <v/>
      </c>
      <c r="X2084" s="35" t="s">
        <v>753</v>
      </c>
      <c r="Y2084" s="35" t="s">
        <v>754</v>
      </c>
      <c r="Z2084" s="35" t="str">
        <f t="shared" si="556"/>
        <v/>
      </c>
      <c r="AA2084" s="35" t="e">
        <f t="shared" si="557"/>
        <v>#VALUE!</v>
      </c>
      <c r="AB2084" s="35" t="str">
        <f t="shared" si="558"/>
        <v>{keyword:}</v>
      </c>
      <c r="AC2084" s="107" t="e">
        <f t="shared" si="559"/>
        <v>#VALUE!</v>
      </c>
      <c r="AG2084" s="8">
        <f t="shared" si="560"/>
        <v>0</v>
      </c>
      <c r="AI2084" s="8">
        <f t="shared" si="547"/>
        <v>0</v>
      </c>
      <c r="AK2084" t="s">
        <v>577</v>
      </c>
      <c r="AL2084" s="8">
        <f t="shared" si="548"/>
        <v>0</v>
      </c>
    </row>
    <row r="2085" spans="1:38" ht="15" customHeight="1" x14ac:dyDescent="0.25">
      <c r="A2085" s="35">
        <f t="shared" si="549"/>
        <v>0</v>
      </c>
      <c r="C2085" s="35" t="str">
        <f t="shared" si="550"/>
        <v/>
      </c>
      <c r="G2085" s="8">
        <f t="shared" si="551"/>
        <v>0</v>
      </c>
      <c r="I2085" s="8">
        <f t="shared" si="544"/>
        <v>0</v>
      </c>
      <c r="K2085" t="s">
        <v>577</v>
      </c>
      <c r="L2085" s="8">
        <f t="shared" si="545"/>
        <v>0</v>
      </c>
      <c r="O2085" s="35" t="str">
        <f t="shared" si="552"/>
        <v>?utm_source=yandex&amp;utm_medium=cpc&amp;utm_campaign=&amp;utm_content=&amp;utm_term={keyword}&amp;utm_device={device_type}</v>
      </c>
      <c r="P2085" s="35" t="str">
        <f t="shared" si="546"/>
        <v/>
      </c>
      <c r="Q2085" s="8">
        <f t="shared" si="553"/>
        <v>0</v>
      </c>
      <c r="T2085" s="8" t="s">
        <v>751</v>
      </c>
      <c r="U2085" s="8" t="str">
        <f t="shared" si="554"/>
        <v>,</v>
      </c>
      <c r="W2085" s="35" t="str">
        <f t="shared" si="555"/>
        <v/>
      </c>
      <c r="X2085" s="35" t="s">
        <v>753</v>
      </c>
      <c r="Y2085" s="35" t="s">
        <v>754</v>
      </c>
      <c r="Z2085" s="35" t="str">
        <f t="shared" si="556"/>
        <v/>
      </c>
      <c r="AA2085" s="35" t="e">
        <f t="shared" si="557"/>
        <v>#VALUE!</v>
      </c>
      <c r="AB2085" s="35" t="str">
        <f t="shared" si="558"/>
        <v>{keyword:}</v>
      </c>
      <c r="AC2085" s="107" t="e">
        <f t="shared" si="559"/>
        <v>#VALUE!</v>
      </c>
      <c r="AG2085" s="8">
        <f t="shared" si="560"/>
        <v>0</v>
      </c>
      <c r="AI2085" s="8">
        <f t="shared" si="547"/>
        <v>0</v>
      </c>
      <c r="AK2085" t="s">
        <v>577</v>
      </c>
      <c r="AL2085" s="8">
        <f t="shared" si="548"/>
        <v>0</v>
      </c>
    </row>
    <row r="2086" spans="1:38" ht="15" x14ac:dyDescent="0.25">
      <c r="A2086" s="35">
        <f t="shared" si="549"/>
        <v>0</v>
      </c>
      <c r="C2086" s="35" t="str">
        <f t="shared" si="550"/>
        <v/>
      </c>
      <c r="G2086" s="8">
        <f t="shared" si="551"/>
        <v>0</v>
      </c>
      <c r="I2086" s="8">
        <f t="shared" si="544"/>
        <v>0</v>
      </c>
      <c r="K2086" t="s">
        <v>577</v>
      </c>
      <c r="L2086" s="8">
        <f t="shared" si="545"/>
        <v>0</v>
      </c>
      <c r="O2086" s="35" t="str">
        <f t="shared" si="552"/>
        <v>?utm_source=yandex&amp;utm_medium=cpc&amp;utm_campaign=&amp;utm_content=&amp;utm_term={keyword}&amp;utm_device={device_type}</v>
      </c>
      <c r="P2086" s="35" t="str">
        <f t="shared" si="546"/>
        <v/>
      </c>
      <c r="Q2086" s="8">
        <f t="shared" si="553"/>
        <v>0</v>
      </c>
      <c r="T2086" s="8" t="s">
        <v>751</v>
      </c>
      <c r="U2086" s="8" t="str">
        <f t="shared" si="554"/>
        <v>,</v>
      </c>
      <c r="W2086" s="35" t="str">
        <f t="shared" si="555"/>
        <v/>
      </c>
      <c r="X2086" s="35" t="s">
        <v>753</v>
      </c>
      <c r="Y2086" s="35" t="s">
        <v>754</v>
      </c>
      <c r="Z2086" s="35" t="str">
        <f t="shared" si="556"/>
        <v/>
      </c>
      <c r="AA2086" s="35" t="e">
        <f t="shared" si="557"/>
        <v>#VALUE!</v>
      </c>
      <c r="AB2086" s="35" t="str">
        <f t="shared" si="558"/>
        <v>{keyword:}</v>
      </c>
      <c r="AC2086" s="107" t="e">
        <f t="shared" si="559"/>
        <v>#VALUE!</v>
      </c>
      <c r="AG2086" s="8">
        <f t="shared" si="560"/>
        <v>0</v>
      </c>
      <c r="AI2086" s="8">
        <f t="shared" si="547"/>
        <v>0</v>
      </c>
      <c r="AK2086" t="s">
        <v>577</v>
      </c>
      <c r="AL2086" s="8">
        <f t="shared" si="548"/>
        <v>0</v>
      </c>
    </row>
    <row r="2087" spans="1:38" ht="15" customHeight="1" x14ac:dyDescent="0.25">
      <c r="A2087" s="35">
        <f t="shared" si="549"/>
        <v>0</v>
      </c>
      <c r="C2087" s="35" t="str">
        <f t="shared" si="550"/>
        <v/>
      </c>
      <c r="G2087" s="8">
        <f t="shared" si="551"/>
        <v>0</v>
      </c>
      <c r="I2087" s="8">
        <f t="shared" si="544"/>
        <v>0</v>
      </c>
      <c r="K2087" t="s">
        <v>577</v>
      </c>
      <c r="L2087" s="8">
        <f t="shared" si="545"/>
        <v>0</v>
      </c>
      <c r="O2087" s="35" t="str">
        <f t="shared" si="552"/>
        <v>?utm_source=yandex&amp;utm_medium=cpc&amp;utm_campaign=&amp;utm_content=&amp;utm_term={keyword}&amp;utm_device={device_type}</v>
      </c>
      <c r="P2087" s="35" t="str">
        <f t="shared" si="546"/>
        <v/>
      </c>
      <c r="Q2087" s="8">
        <f t="shared" si="553"/>
        <v>0</v>
      </c>
      <c r="T2087" s="8" t="s">
        <v>751</v>
      </c>
      <c r="U2087" s="8" t="str">
        <f t="shared" si="554"/>
        <v>,</v>
      </c>
      <c r="W2087" s="35" t="str">
        <f t="shared" si="555"/>
        <v/>
      </c>
      <c r="X2087" s="35" t="s">
        <v>753</v>
      </c>
      <c r="Y2087" s="35" t="s">
        <v>754</v>
      </c>
      <c r="Z2087" s="35" t="str">
        <f t="shared" si="556"/>
        <v/>
      </c>
      <c r="AA2087" s="35" t="e">
        <f t="shared" si="557"/>
        <v>#VALUE!</v>
      </c>
      <c r="AB2087" s="35" t="str">
        <f t="shared" si="558"/>
        <v>{keyword:}</v>
      </c>
      <c r="AC2087" s="107" t="e">
        <f t="shared" si="559"/>
        <v>#VALUE!</v>
      </c>
      <c r="AG2087" s="8">
        <f t="shared" si="560"/>
        <v>0</v>
      </c>
      <c r="AI2087" s="8">
        <f t="shared" si="547"/>
        <v>0</v>
      </c>
      <c r="AK2087" t="s">
        <v>577</v>
      </c>
      <c r="AL2087" s="8">
        <f t="shared" si="548"/>
        <v>0</v>
      </c>
    </row>
    <row r="2088" spans="1:38" ht="15" x14ac:dyDescent="0.25">
      <c r="A2088" s="35">
        <f t="shared" si="549"/>
        <v>0</v>
      </c>
      <c r="C2088" s="35" t="str">
        <f t="shared" si="550"/>
        <v/>
      </c>
      <c r="G2088" s="8">
        <f t="shared" si="551"/>
        <v>0</v>
      </c>
      <c r="I2088" s="8">
        <f t="shared" si="544"/>
        <v>0</v>
      </c>
      <c r="K2088" t="s">
        <v>577</v>
      </c>
      <c r="L2088" s="8">
        <f t="shared" si="545"/>
        <v>0</v>
      </c>
      <c r="O2088" s="35" t="str">
        <f t="shared" si="552"/>
        <v>?utm_source=yandex&amp;utm_medium=cpc&amp;utm_campaign=&amp;utm_content=&amp;utm_term={keyword}&amp;utm_device={device_type}</v>
      </c>
      <c r="P2088" s="35" t="str">
        <f t="shared" si="546"/>
        <v/>
      </c>
      <c r="Q2088" s="8">
        <f t="shared" si="553"/>
        <v>0</v>
      </c>
      <c r="T2088" s="8" t="s">
        <v>751</v>
      </c>
      <c r="U2088" s="8" t="str">
        <f t="shared" si="554"/>
        <v>,</v>
      </c>
      <c r="W2088" s="35" t="str">
        <f t="shared" si="555"/>
        <v/>
      </c>
      <c r="X2088" s="35" t="s">
        <v>753</v>
      </c>
      <c r="Y2088" s="35" t="s">
        <v>754</v>
      </c>
      <c r="Z2088" s="35" t="str">
        <f t="shared" si="556"/>
        <v/>
      </c>
      <c r="AA2088" s="35" t="e">
        <f t="shared" si="557"/>
        <v>#VALUE!</v>
      </c>
      <c r="AB2088" s="35" t="str">
        <f t="shared" si="558"/>
        <v>{keyword:}</v>
      </c>
      <c r="AC2088" s="107" t="e">
        <f t="shared" si="559"/>
        <v>#VALUE!</v>
      </c>
      <c r="AG2088" s="8">
        <f t="shared" si="560"/>
        <v>0</v>
      </c>
      <c r="AI2088" s="8">
        <f t="shared" si="547"/>
        <v>0</v>
      </c>
      <c r="AK2088" t="s">
        <v>577</v>
      </c>
      <c r="AL2088" s="8">
        <f t="shared" si="548"/>
        <v>0</v>
      </c>
    </row>
    <row r="2089" spans="1:38" ht="15" customHeight="1" x14ac:dyDescent="0.25">
      <c r="A2089" s="35">
        <f t="shared" si="549"/>
        <v>0</v>
      </c>
      <c r="C2089" s="35" t="str">
        <f t="shared" si="550"/>
        <v/>
      </c>
      <c r="G2089" s="8">
        <f t="shared" si="551"/>
        <v>0</v>
      </c>
      <c r="I2089" s="8">
        <f t="shared" si="544"/>
        <v>0</v>
      </c>
      <c r="K2089" t="s">
        <v>577</v>
      </c>
      <c r="L2089" s="8">
        <f t="shared" si="545"/>
        <v>0</v>
      </c>
      <c r="O2089" s="35" t="str">
        <f t="shared" si="552"/>
        <v>?utm_source=yandex&amp;utm_medium=cpc&amp;utm_campaign=&amp;utm_content=&amp;utm_term={keyword}&amp;utm_device={device_type}</v>
      </c>
      <c r="P2089" s="35" t="str">
        <f t="shared" si="546"/>
        <v/>
      </c>
      <c r="Q2089" s="8">
        <f t="shared" si="553"/>
        <v>0</v>
      </c>
      <c r="T2089" s="8" t="s">
        <v>751</v>
      </c>
      <c r="U2089" s="8" t="str">
        <f t="shared" si="554"/>
        <v>,</v>
      </c>
      <c r="W2089" s="35" t="str">
        <f t="shared" si="555"/>
        <v/>
      </c>
      <c r="X2089" s="35" t="s">
        <v>753</v>
      </c>
      <c r="Y2089" s="35" t="s">
        <v>754</v>
      </c>
      <c r="Z2089" s="35" t="str">
        <f t="shared" si="556"/>
        <v/>
      </c>
      <c r="AA2089" s="35" t="e">
        <f t="shared" si="557"/>
        <v>#VALUE!</v>
      </c>
      <c r="AB2089" s="35" t="str">
        <f t="shared" si="558"/>
        <v>{keyword:}</v>
      </c>
      <c r="AC2089" s="107" t="e">
        <f t="shared" si="559"/>
        <v>#VALUE!</v>
      </c>
      <c r="AG2089" s="8">
        <f t="shared" si="560"/>
        <v>0</v>
      </c>
      <c r="AI2089" s="8">
        <f t="shared" si="547"/>
        <v>0</v>
      </c>
      <c r="AK2089" t="s">
        <v>577</v>
      </c>
      <c r="AL2089" s="8">
        <f t="shared" si="548"/>
        <v>0</v>
      </c>
    </row>
    <row r="2090" spans="1:38" ht="15" x14ac:dyDescent="0.25">
      <c r="A2090" s="35">
        <f t="shared" si="549"/>
        <v>0</v>
      </c>
      <c r="C2090" s="35" t="str">
        <f t="shared" si="550"/>
        <v/>
      </c>
      <c r="G2090" s="8">
        <f t="shared" si="551"/>
        <v>0</v>
      </c>
      <c r="I2090" s="8">
        <f t="shared" si="544"/>
        <v>0</v>
      </c>
      <c r="K2090" t="s">
        <v>577</v>
      </c>
      <c r="L2090" s="8">
        <f t="shared" si="545"/>
        <v>0</v>
      </c>
      <c r="O2090" s="35" t="str">
        <f t="shared" si="552"/>
        <v>?utm_source=yandex&amp;utm_medium=cpc&amp;utm_campaign=&amp;utm_content=&amp;utm_term={keyword}&amp;utm_device={device_type}</v>
      </c>
      <c r="P2090" s="35" t="str">
        <f t="shared" si="546"/>
        <v/>
      </c>
      <c r="Q2090" s="8">
        <f t="shared" si="553"/>
        <v>0</v>
      </c>
      <c r="T2090" s="8" t="s">
        <v>751</v>
      </c>
      <c r="U2090" s="8" t="str">
        <f t="shared" si="554"/>
        <v>,</v>
      </c>
      <c r="W2090" s="35" t="str">
        <f t="shared" si="555"/>
        <v/>
      </c>
      <c r="X2090" s="35" t="s">
        <v>753</v>
      </c>
      <c r="Y2090" s="35" t="s">
        <v>754</v>
      </c>
      <c r="Z2090" s="35" t="str">
        <f t="shared" si="556"/>
        <v/>
      </c>
      <c r="AA2090" s="35" t="e">
        <f t="shared" si="557"/>
        <v>#VALUE!</v>
      </c>
      <c r="AB2090" s="35" t="str">
        <f t="shared" si="558"/>
        <v>{keyword:}</v>
      </c>
      <c r="AC2090" s="107" t="e">
        <f t="shared" si="559"/>
        <v>#VALUE!</v>
      </c>
      <c r="AG2090" s="8">
        <f t="shared" si="560"/>
        <v>0</v>
      </c>
      <c r="AI2090" s="8">
        <f t="shared" si="547"/>
        <v>0</v>
      </c>
      <c r="AK2090" t="s">
        <v>577</v>
      </c>
      <c r="AL2090" s="8">
        <f t="shared" si="548"/>
        <v>0</v>
      </c>
    </row>
    <row r="2091" spans="1:38" ht="15" customHeight="1" x14ac:dyDescent="0.25">
      <c r="A2091" s="35">
        <f t="shared" si="549"/>
        <v>0</v>
      </c>
      <c r="C2091" s="35" t="str">
        <f t="shared" si="550"/>
        <v/>
      </c>
      <c r="G2091" s="8">
        <f t="shared" si="551"/>
        <v>0</v>
      </c>
      <c r="I2091" s="8">
        <f t="shared" si="544"/>
        <v>0</v>
      </c>
      <c r="K2091" t="s">
        <v>577</v>
      </c>
      <c r="L2091" s="8">
        <f t="shared" si="545"/>
        <v>0</v>
      </c>
      <c r="O2091" s="35" t="str">
        <f t="shared" si="552"/>
        <v>?utm_source=yandex&amp;utm_medium=cpc&amp;utm_campaign=&amp;utm_content=&amp;utm_term={keyword}&amp;utm_device={device_type}</v>
      </c>
      <c r="P2091" s="35" t="str">
        <f t="shared" si="546"/>
        <v/>
      </c>
      <c r="Q2091" s="8">
        <f t="shared" si="553"/>
        <v>0</v>
      </c>
      <c r="T2091" s="8" t="s">
        <v>751</v>
      </c>
      <c r="U2091" s="8" t="str">
        <f t="shared" si="554"/>
        <v>,</v>
      </c>
      <c r="W2091" s="35" t="str">
        <f t="shared" si="555"/>
        <v/>
      </c>
      <c r="X2091" s="35" t="s">
        <v>753</v>
      </c>
      <c r="Y2091" s="35" t="s">
        <v>754</v>
      </c>
      <c r="Z2091" s="35" t="str">
        <f t="shared" si="556"/>
        <v/>
      </c>
      <c r="AA2091" s="35" t="e">
        <f t="shared" si="557"/>
        <v>#VALUE!</v>
      </c>
      <c r="AB2091" s="35" t="str">
        <f t="shared" si="558"/>
        <v>{keyword:}</v>
      </c>
      <c r="AC2091" s="107" t="e">
        <f t="shared" si="559"/>
        <v>#VALUE!</v>
      </c>
      <c r="AG2091" s="8">
        <f t="shared" si="560"/>
        <v>0</v>
      </c>
      <c r="AI2091" s="8">
        <f t="shared" si="547"/>
        <v>0</v>
      </c>
      <c r="AK2091" t="s">
        <v>577</v>
      </c>
      <c r="AL2091" s="8">
        <f t="shared" si="548"/>
        <v>0</v>
      </c>
    </row>
    <row r="2092" spans="1:38" ht="15" x14ac:dyDescent="0.25">
      <c r="A2092" s="35">
        <f t="shared" si="549"/>
        <v>0</v>
      </c>
      <c r="C2092" s="35" t="str">
        <f t="shared" si="550"/>
        <v/>
      </c>
      <c r="G2092" s="8">
        <f t="shared" si="551"/>
        <v>0</v>
      </c>
      <c r="I2092" s="8">
        <f t="shared" si="544"/>
        <v>0</v>
      </c>
      <c r="K2092" t="s">
        <v>577</v>
      </c>
      <c r="L2092" s="8">
        <f t="shared" si="545"/>
        <v>0</v>
      </c>
      <c r="O2092" s="35" t="str">
        <f t="shared" si="552"/>
        <v>?utm_source=yandex&amp;utm_medium=cpc&amp;utm_campaign=&amp;utm_content=&amp;utm_term={keyword}&amp;utm_device={device_type}</v>
      </c>
      <c r="P2092" s="35" t="str">
        <f t="shared" si="546"/>
        <v/>
      </c>
      <c r="Q2092" s="8">
        <f t="shared" si="553"/>
        <v>0</v>
      </c>
      <c r="T2092" s="8" t="s">
        <v>751</v>
      </c>
      <c r="U2092" s="8" t="str">
        <f t="shared" si="554"/>
        <v>,</v>
      </c>
      <c r="W2092" s="35" t="str">
        <f t="shared" si="555"/>
        <v/>
      </c>
      <c r="X2092" s="35" t="s">
        <v>753</v>
      </c>
      <c r="Y2092" s="35" t="s">
        <v>754</v>
      </c>
      <c r="Z2092" s="35" t="str">
        <f t="shared" si="556"/>
        <v/>
      </c>
      <c r="AA2092" s="35" t="e">
        <f t="shared" si="557"/>
        <v>#VALUE!</v>
      </c>
      <c r="AB2092" s="35" t="str">
        <f t="shared" si="558"/>
        <v>{keyword:}</v>
      </c>
      <c r="AC2092" s="107" t="e">
        <f t="shared" si="559"/>
        <v>#VALUE!</v>
      </c>
      <c r="AG2092" s="8">
        <f t="shared" si="560"/>
        <v>0</v>
      </c>
      <c r="AI2092" s="8">
        <f t="shared" si="547"/>
        <v>0</v>
      </c>
      <c r="AK2092" t="s">
        <v>577</v>
      </c>
      <c r="AL2092" s="8">
        <f t="shared" si="548"/>
        <v>0</v>
      </c>
    </row>
    <row r="2093" spans="1:38" ht="15" customHeight="1" x14ac:dyDescent="0.25">
      <c r="A2093" s="35">
        <f t="shared" si="549"/>
        <v>0</v>
      </c>
      <c r="C2093" s="35" t="str">
        <f t="shared" si="550"/>
        <v/>
      </c>
      <c r="G2093" s="8">
        <f t="shared" si="551"/>
        <v>0</v>
      </c>
      <c r="I2093" s="8">
        <f t="shared" si="544"/>
        <v>0</v>
      </c>
      <c r="K2093" t="s">
        <v>577</v>
      </c>
      <c r="L2093" s="8">
        <f t="shared" si="545"/>
        <v>0</v>
      </c>
      <c r="O2093" s="35" t="str">
        <f t="shared" si="552"/>
        <v>?utm_source=yandex&amp;utm_medium=cpc&amp;utm_campaign=&amp;utm_content=&amp;utm_term={keyword}&amp;utm_device={device_type}</v>
      </c>
      <c r="P2093" s="35" t="str">
        <f t="shared" si="546"/>
        <v/>
      </c>
      <c r="Q2093" s="8">
        <f t="shared" si="553"/>
        <v>0</v>
      </c>
      <c r="T2093" s="8" t="s">
        <v>751</v>
      </c>
      <c r="U2093" s="8" t="str">
        <f t="shared" si="554"/>
        <v>,</v>
      </c>
      <c r="W2093" s="35" t="str">
        <f t="shared" si="555"/>
        <v/>
      </c>
      <c r="X2093" s="35" t="s">
        <v>753</v>
      </c>
      <c r="Y2093" s="35" t="s">
        <v>754</v>
      </c>
      <c r="Z2093" s="35" t="str">
        <f t="shared" si="556"/>
        <v/>
      </c>
      <c r="AA2093" s="35" t="e">
        <f t="shared" si="557"/>
        <v>#VALUE!</v>
      </c>
      <c r="AB2093" s="35" t="str">
        <f t="shared" si="558"/>
        <v>{keyword:}</v>
      </c>
      <c r="AC2093" s="107" t="e">
        <f t="shared" si="559"/>
        <v>#VALUE!</v>
      </c>
      <c r="AG2093" s="8">
        <f t="shared" si="560"/>
        <v>0</v>
      </c>
      <c r="AI2093" s="8">
        <f t="shared" si="547"/>
        <v>0</v>
      </c>
      <c r="AK2093" t="s">
        <v>577</v>
      </c>
      <c r="AL2093" s="8">
        <f t="shared" si="548"/>
        <v>0</v>
      </c>
    </row>
    <row r="2094" spans="1:38" ht="15" x14ac:dyDescent="0.25">
      <c r="A2094" s="35">
        <f t="shared" si="549"/>
        <v>0</v>
      </c>
      <c r="C2094" s="35" t="str">
        <f t="shared" si="550"/>
        <v/>
      </c>
      <c r="G2094" s="8">
        <f t="shared" si="551"/>
        <v>0</v>
      </c>
      <c r="I2094" s="8">
        <f t="shared" si="544"/>
        <v>0</v>
      </c>
      <c r="K2094" t="s">
        <v>577</v>
      </c>
      <c r="L2094" s="8">
        <f t="shared" si="545"/>
        <v>0</v>
      </c>
      <c r="O2094" s="35" t="str">
        <f t="shared" si="552"/>
        <v>?utm_source=yandex&amp;utm_medium=cpc&amp;utm_campaign=&amp;utm_content=&amp;utm_term={keyword}&amp;utm_device={device_type}</v>
      </c>
      <c r="P2094" s="35" t="str">
        <f t="shared" si="546"/>
        <v/>
      </c>
      <c r="Q2094" s="8">
        <f t="shared" si="553"/>
        <v>0</v>
      </c>
      <c r="T2094" s="8" t="s">
        <v>751</v>
      </c>
      <c r="U2094" s="8" t="str">
        <f t="shared" si="554"/>
        <v>,</v>
      </c>
      <c r="W2094" s="35" t="str">
        <f t="shared" si="555"/>
        <v/>
      </c>
      <c r="X2094" s="35" t="s">
        <v>753</v>
      </c>
      <c r="Y2094" s="35" t="s">
        <v>754</v>
      </c>
      <c r="Z2094" s="35" t="str">
        <f t="shared" si="556"/>
        <v/>
      </c>
      <c r="AA2094" s="35" t="e">
        <f t="shared" si="557"/>
        <v>#VALUE!</v>
      </c>
      <c r="AB2094" s="35" t="str">
        <f t="shared" si="558"/>
        <v>{keyword:}</v>
      </c>
      <c r="AC2094" s="107" t="e">
        <f t="shared" si="559"/>
        <v>#VALUE!</v>
      </c>
      <c r="AG2094" s="8">
        <f t="shared" si="560"/>
        <v>0</v>
      </c>
      <c r="AI2094" s="8">
        <f t="shared" si="547"/>
        <v>0</v>
      </c>
      <c r="AK2094" t="s">
        <v>577</v>
      </c>
      <c r="AL2094" s="8">
        <f t="shared" si="548"/>
        <v>0</v>
      </c>
    </row>
    <row r="2095" spans="1:38" ht="15" customHeight="1" x14ac:dyDescent="0.25">
      <c r="A2095" s="35">
        <f t="shared" si="549"/>
        <v>0</v>
      </c>
      <c r="C2095" s="35" t="str">
        <f t="shared" si="550"/>
        <v/>
      </c>
      <c r="G2095" s="8">
        <f t="shared" si="551"/>
        <v>0</v>
      </c>
      <c r="I2095" s="8">
        <f t="shared" si="544"/>
        <v>0</v>
      </c>
      <c r="K2095" t="s">
        <v>577</v>
      </c>
      <c r="L2095" s="8">
        <f t="shared" si="545"/>
        <v>0</v>
      </c>
      <c r="O2095" s="35" t="str">
        <f t="shared" si="552"/>
        <v>?utm_source=yandex&amp;utm_medium=cpc&amp;utm_campaign=&amp;utm_content=&amp;utm_term={keyword}&amp;utm_device={device_type}</v>
      </c>
      <c r="P2095" s="35" t="str">
        <f t="shared" si="546"/>
        <v/>
      </c>
      <c r="Q2095" s="8">
        <f t="shared" si="553"/>
        <v>0</v>
      </c>
      <c r="T2095" s="8" t="s">
        <v>751</v>
      </c>
      <c r="U2095" s="8" t="str">
        <f t="shared" si="554"/>
        <v>,</v>
      </c>
      <c r="W2095" s="35" t="str">
        <f t="shared" si="555"/>
        <v/>
      </c>
      <c r="X2095" s="35" t="s">
        <v>753</v>
      </c>
      <c r="Y2095" s="35" t="s">
        <v>754</v>
      </c>
      <c r="Z2095" s="35" t="str">
        <f t="shared" si="556"/>
        <v/>
      </c>
      <c r="AA2095" s="35" t="e">
        <f t="shared" si="557"/>
        <v>#VALUE!</v>
      </c>
      <c r="AB2095" s="35" t="str">
        <f t="shared" si="558"/>
        <v>{keyword:}</v>
      </c>
      <c r="AC2095" s="107" t="e">
        <f t="shared" si="559"/>
        <v>#VALUE!</v>
      </c>
      <c r="AG2095" s="8">
        <f t="shared" si="560"/>
        <v>0</v>
      </c>
      <c r="AI2095" s="8">
        <f t="shared" si="547"/>
        <v>0</v>
      </c>
      <c r="AK2095" t="s">
        <v>577</v>
      </c>
      <c r="AL2095" s="8">
        <f t="shared" si="548"/>
        <v>0</v>
      </c>
    </row>
    <row r="2096" spans="1:38" ht="15" x14ac:dyDescent="0.25">
      <c r="A2096" s="35">
        <f t="shared" si="549"/>
        <v>0</v>
      </c>
      <c r="C2096" s="35" t="str">
        <f t="shared" si="550"/>
        <v/>
      </c>
      <c r="G2096" s="8">
        <f t="shared" si="551"/>
        <v>0</v>
      </c>
      <c r="I2096" s="8">
        <f t="shared" si="544"/>
        <v>0</v>
      </c>
      <c r="K2096" t="s">
        <v>577</v>
      </c>
      <c r="L2096" s="8">
        <f t="shared" si="545"/>
        <v>0</v>
      </c>
      <c r="O2096" s="35" t="str">
        <f t="shared" si="552"/>
        <v>?utm_source=yandex&amp;utm_medium=cpc&amp;utm_campaign=&amp;utm_content=&amp;utm_term={keyword}&amp;utm_device={device_type}</v>
      </c>
      <c r="P2096" s="35" t="str">
        <f t="shared" si="546"/>
        <v/>
      </c>
      <c r="Q2096" s="8">
        <f t="shared" si="553"/>
        <v>0</v>
      </c>
      <c r="T2096" s="8" t="s">
        <v>751</v>
      </c>
      <c r="U2096" s="8" t="str">
        <f t="shared" si="554"/>
        <v>,</v>
      </c>
      <c r="W2096" s="35" t="str">
        <f t="shared" si="555"/>
        <v/>
      </c>
      <c r="X2096" s="35" t="s">
        <v>753</v>
      </c>
      <c r="Y2096" s="35" t="s">
        <v>754</v>
      </c>
      <c r="Z2096" s="35" t="str">
        <f t="shared" si="556"/>
        <v/>
      </c>
      <c r="AA2096" s="35" t="e">
        <f t="shared" si="557"/>
        <v>#VALUE!</v>
      </c>
      <c r="AB2096" s="35" t="str">
        <f t="shared" si="558"/>
        <v>{keyword:}</v>
      </c>
      <c r="AC2096" s="107" t="e">
        <f t="shared" si="559"/>
        <v>#VALUE!</v>
      </c>
      <c r="AG2096" s="8">
        <f t="shared" si="560"/>
        <v>0</v>
      </c>
      <c r="AI2096" s="8">
        <f t="shared" si="547"/>
        <v>0</v>
      </c>
      <c r="AK2096" t="s">
        <v>577</v>
      </c>
      <c r="AL2096" s="8">
        <f t="shared" si="548"/>
        <v>0</v>
      </c>
    </row>
    <row r="2097" spans="1:38" ht="15" customHeight="1" x14ac:dyDescent="0.25">
      <c r="A2097" s="35">
        <f t="shared" si="549"/>
        <v>0</v>
      </c>
      <c r="C2097" s="35" t="str">
        <f t="shared" si="550"/>
        <v/>
      </c>
      <c r="G2097" s="8">
        <f t="shared" si="551"/>
        <v>0</v>
      </c>
      <c r="I2097" s="8">
        <f t="shared" si="544"/>
        <v>0</v>
      </c>
      <c r="K2097" t="s">
        <v>577</v>
      </c>
      <c r="L2097" s="8">
        <f t="shared" si="545"/>
        <v>0</v>
      </c>
      <c r="O2097" s="35" t="str">
        <f t="shared" si="552"/>
        <v>?utm_source=yandex&amp;utm_medium=cpc&amp;utm_campaign=&amp;utm_content=&amp;utm_term={keyword}&amp;utm_device={device_type}</v>
      </c>
      <c r="P2097" s="35" t="str">
        <f t="shared" si="546"/>
        <v/>
      </c>
      <c r="Q2097" s="8">
        <f t="shared" si="553"/>
        <v>0</v>
      </c>
      <c r="T2097" s="8" t="s">
        <v>751</v>
      </c>
      <c r="U2097" s="8" t="str">
        <f t="shared" si="554"/>
        <v>,</v>
      </c>
      <c r="W2097" s="35" t="str">
        <f t="shared" si="555"/>
        <v/>
      </c>
      <c r="X2097" s="35" t="s">
        <v>753</v>
      </c>
      <c r="Y2097" s="35" t="s">
        <v>754</v>
      </c>
      <c r="Z2097" s="35" t="str">
        <f t="shared" si="556"/>
        <v/>
      </c>
      <c r="AA2097" s="35" t="e">
        <f t="shared" si="557"/>
        <v>#VALUE!</v>
      </c>
      <c r="AB2097" s="35" t="str">
        <f t="shared" si="558"/>
        <v>{keyword:}</v>
      </c>
      <c r="AC2097" s="107" t="e">
        <f t="shared" si="559"/>
        <v>#VALUE!</v>
      </c>
      <c r="AG2097" s="8">
        <f t="shared" si="560"/>
        <v>0</v>
      </c>
      <c r="AI2097" s="8">
        <f t="shared" si="547"/>
        <v>0</v>
      </c>
      <c r="AK2097" t="s">
        <v>577</v>
      </c>
      <c r="AL2097" s="8">
        <f t="shared" si="548"/>
        <v>0</v>
      </c>
    </row>
    <row r="2098" spans="1:38" ht="15" x14ac:dyDescent="0.25">
      <c r="A2098" s="35">
        <f t="shared" si="549"/>
        <v>0</v>
      </c>
      <c r="C2098" s="35" t="str">
        <f t="shared" si="550"/>
        <v/>
      </c>
      <c r="G2098" s="8">
        <f t="shared" si="551"/>
        <v>0</v>
      </c>
      <c r="I2098" s="8">
        <f t="shared" si="544"/>
        <v>0</v>
      </c>
      <c r="K2098" t="s">
        <v>577</v>
      </c>
      <c r="L2098" s="8">
        <f t="shared" si="545"/>
        <v>0</v>
      </c>
      <c r="O2098" s="35" t="str">
        <f t="shared" si="552"/>
        <v>?utm_source=yandex&amp;utm_medium=cpc&amp;utm_campaign=&amp;utm_content=&amp;utm_term={keyword}&amp;utm_device={device_type}</v>
      </c>
      <c r="P2098" s="35" t="str">
        <f t="shared" si="546"/>
        <v/>
      </c>
      <c r="Q2098" s="8">
        <f t="shared" si="553"/>
        <v>0</v>
      </c>
      <c r="T2098" s="8" t="s">
        <v>751</v>
      </c>
      <c r="U2098" s="8" t="str">
        <f t="shared" si="554"/>
        <v>,</v>
      </c>
      <c r="W2098" s="35" t="str">
        <f t="shared" si="555"/>
        <v/>
      </c>
      <c r="X2098" s="35" t="s">
        <v>753</v>
      </c>
      <c r="Y2098" s="35" t="s">
        <v>754</v>
      </c>
      <c r="Z2098" s="35" t="str">
        <f t="shared" si="556"/>
        <v/>
      </c>
      <c r="AA2098" s="35" t="e">
        <f t="shared" si="557"/>
        <v>#VALUE!</v>
      </c>
      <c r="AB2098" s="35" t="str">
        <f t="shared" si="558"/>
        <v>{keyword:}</v>
      </c>
      <c r="AC2098" s="107" t="e">
        <f t="shared" si="559"/>
        <v>#VALUE!</v>
      </c>
      <c r="AG2098" s="8">
        <f t="shared" si="560"/>
        <v>0</v>
      </c>
      <c r="AI2098" s="8">
        <f t="shared" si="547"/>
        <v>0</v>
      </c>
      <c r="AK2098" t="s">
        <v>577</v>
      </c>
      <c r="AL2098" s="8">
        <f t="shared" si="548"/>
        <v>0</v>
      </c>
    </row>
    <row r="2099" spans="1:38" ht="15" customHeight="1" x14ac:dyDescent="0.25">
      <c r="A2099" s="35">
        <f t="shared" si="549"/>
        <v>0</v>
      </c>
      <c r="C2099" s="35" t="str">
        <f t="shared" si="550"/>
        <v/>
      </c>
      <c r="G2099" s="8">
        <f t="shared" si="551"/>
        <v>0</v>
      </c>
      <c r="I2099" s="8">
        <f t="shared" si="544"/>
        <v>0</v>
      </c>
      <c r="K2099" t="s">
        <v>577</v>
      </c>
      <c r="L2099" s="8">
        <f t="shared" si="545"/>
        <v>0</v>
      </c>
      <c r="O2099" s="35" t="str">
        <f t="shared" si="552"/>
        <v>?utm_source=yandex&amp;utm_medium=cpc&amp;utm_campaign=&amp;utm_content=&amp;utm_term={keyword}&amp;utm_device={device_type}</v>
      </c>
      <c r="P2099" s="35" t="str">
        <f t="shared" si="546"/>
        <v/>
      </c>
      <c r="Q2099" s="8">
        <f t="shared" si="553"/>
        <v>0</v>
      </c>
      <c r="T2099" s="8" t="s">
        <v>751</v>
      </c>
      <c r="U2099" s="8" t="str">
        <f t="shared" si="554"/>
        <v>,</v>
      </c>
      <c r="W2099" s="35" t="str">
        <f t="shared" si="555"/>
        <v/>
      </c>
      <c r="X2099" s="35" t="s">
        <v>753</v>
      </c>
      <c r="Y2099" s="35" t="s">
        <v>754</v>
      </c>
      <c r="Z2099" s="35" t="str">
        <f t="shared" si="556"/>
        <v/>
      </c>
      <c r="AA2099" s="35" t="e">
        <f t="shared" si="557"/>
        <v>#VALUE!</v>
      </c>
      <c r="AB2099" s="35" t="str">
        <f t="shared" si="558"/>
        <v>{keyword:}</v>
      </c>
      <c r="AC2099" s="107" t="e">
        <f t="shared" si="559"/>
        <v>#VALUE!</v>
      </c>
      <c r="AG2099" s="8">
        <f t="shared" si="560"/>
        <v>0</v>
      </c>
      <c r="AI2099" s="8">
        <f t="shared" si="547"/>
        <v>0</v>
      </c>
      <c r="AK2099" t="s">
        <v>577</v>
      </c>
      <c r="AL2099" s="8">
        <f t="shared" si="548"/>
        <v>0</v>
      </c>
    </row>
    <row r="2100" spans="1:38" ht="15" x14ac:dyDescent="0.25">
      <c r="A2100" s="35">
        <f t="shared" si="549"/>
        <v>0</v>
      </c>
      <c r="C2100" s="35" t="str">
        <f t="shared" si="550"/>
        <v/>
      </c>
      <c r="G2100" s="8">
        <f t="shared" si="551"/>
        <v>0</v>
      </c>
      <c r="I2100" s="8">
        <f t="shared" si="544"/>
        <v>0</v>
      </c>
      <c r="K2100" t="s">
        <v>577</v>
      </c>
      <c r="L2100" s="8">
        <f t="shared" si="545"/>
        <v>0</v>
      </c>
      <c r="O2100" s="35" t="str">
        <f t="shared" si="552"/>
        <v>?utm_source=yandex&amp;utm_medium=cpc&amp;utm_campaign=&amp;utm_content=&amp;utm_term={keyword}&amp;utm_device={device_type}</v>
      </c>
      <c r="P2100" s="35" t="str">
        <f t="shared" si="546"/>
        <v/>
      </c>
      <c r="Q2100" s="8">
        <f t="shared" si="553"/>
        <v>0</v>
      </c>
      <c r="T2100" s="8" t="s">
        <v>751</v>
      </c>
      <c r="U2100" s="8" t="str">
        <f t="shared" si="554"/>
        <v>,</v>
      </c>
      <c r="W2100" s="35" t="str">
        <f t="shared" si="555"/>
        <v/>
      </c>
      <c r="X2100" s="35" t="s">
        <v>753</v>
      </c>
      <c r="Y2100" s="35" t="s">
        <v>754</v>
      </c>
      <c r="Z2100" s="35" t="str">
        <f t="shared" si="556"/>
        <v/>
      </c>
      <c r="AA2100" s="35" t="e">
        <f t="shared" si="557"/>
        <v>#VALUE!</v>
      </c>
      <c r="AB2100" s="35" t="str">
        <f t="shared" si="558"/>
        <v>{keyword:}</v>
      </c>
      <c r="AC2100" s="107" t="e">
        <f t="shared" si="559"/>
        <v>#VALUE!</v>
      </c>
      <c r="AG2100" s="8">
        <f t="shared" si="560"/>
        <v>0</v>
      </c>
      <c r="AI2100" s="8">
        <f t="shared" si="547"/>
        <v>0</v>
      </c>
      <c r="AK2100" t="s">
        <v>577</v>
      </c>
      <c r="AL2100" s="8">
        <f t="shared" si="548"/>
        <v>0</v>
      </c>
    </row>
    <row r="2101" spans="1:38" ht="15" customHeight="1" x14ac:dyDescent="0.25">
      <c r="A2101" s="35">
        <f t="shared" si="549"/>
        <v>0</v>
      </c>
      <c r="C2101" s="35" t="str">
        <f t="shared" si="550"/>
        <v/>
      </c>
      <c r="G2101" s="8">
        <f t="shared" si="551"/>
        <v>0</v>
      </c>
      <c r="I2101" s="8">
        <f t="shared" si="544"/>
        <v>0</v>
      </c>
      <c r="K2101" t="s">
        <v>577</v>
      </c>
      <c r="L2101" s="8">
        <f t="shared" si="545"/>
        <v>0</v>
      </c>
      <c r="O2101" s="35" t="str">
        <f t="shared" si="552"/>
        <v>?utm_source=yandex&amp;utm_medium=cpc&amp;utm_campaign=&amp;utm_content=&amp;utm_term={keyword}&amp;utm_device={device_type}</v>
      </c>
      <c r="P2101" s="35" t="str">
        <f t="shared" si="546"/>
        <v/>
      </c>
      <c r="Q2101" s="8">
        <f t="shared" si="553"/>
        <v>0</v>
      </c>
      <c r="T2101" s="8" t="s">
        <v>751</v>
      </c>
      <c r="U2101" s="8" t="str">
        <f t="shared" si="554"/>
        <v>,</v>
      </c>
      <c r="W2101" s="35" t="str">
        <f t="shared" si="555"/>
        <v/>
      </c>
      <c r="X2101" s="35" t="s">
        <v>753</v>
      </c>
      <c r="Y2101" s="35" t="s">
        <v>754</v>
      </c>
      <c r="Z2101" s="35" t="str">
        <f t="shared" si="556"/>
        <v/>
      </c>
      <c r="AA2101" s="35" t="e">
        <f t="shared" si="557"/>
        <v>#VALUE!</v>
      </c>
      <c r="AB2101" s="35" t="str">
        <f t="shared" si="558"/>
        <v>{keyword:}</v>
      </c>
      <c r="AC2101" s="107" t="e">
        <f t="shared" si="559"/>
        <v>#VALUE!</v>
      </c>
      <c r="AG2101" s="8">
        <f t="shared" si="560"/>
        <v>0</v>
      </c>
      <c r="AI2101" s="8">
        <f t="shared" si="547"/>
        <v>0</v>
      </c>
      <c r="AK2101" t="s">
        <v>577</v>
      </c>
      <c r="AL2101" s="8">
        <f t="shared" si="548"/>
        <v>0</v>
      </c>
    </row>
    <row r="2102" spans="1:38" ht="15" x14ac:dyDescent="0.25">
      <c r="A2102" s="35">
        <f t="shared" si="549"/>
        <v>0</v>
      </c>
      <c r="C2102" s="35" t="str">
        <f t="shared" si="550"/>
        <v/>
      </c>
      <c r="G2102" s="8">
        <f t="shared" si="551"/>
        <v>0</v>
      </c>
      <c r="I2102" s="8">
        <f t="shared" si="544"/>
        <v>0</v>
      </c>
      <c r="K2102" t="s">
        <v>577</v>
      </c>
      <c r="L2102" s="8">
        <f t="shared" si="545"/>
        <v>0</v>
      </c>
      <c r="O2102" s="35" t="str">
        <f t="shared" si="552"/>
        <v>?utm_source=yandex&amp;utm_medium=cpc&amp;utm_campaign=&amp;utm_content=&amp;utm_term={keyword}&amp;utm_device={device_type}</v>
      </c>
      <c r="P2102" s="35" t="str">
        <f t="shared" si="546"/>
        <v/>
      </c>
      <c r="Q2102" s="8">
        <f t="shared" si="553"/>
        <v>0</v>
      </c>
      <c r="T2102" s="8" t="s">
        <v>751</v>
      </c>
      <c r="U2102" s="8" t="str">
        <f t="shared" si="554"/>
        <v>,</v>
      </c>
      <c r="W2102" s="35" t="str">
        <f t="shared" si="555"/>
        <v/>
      </c>
      <c r="X2102" s="35" t="s">
        <v>753</v>
      </c>
      <c r="Y2102" s="35" t="s">
        <v>754</v>
      </c>
      <c r="Z2102" s="35" t="str">
        <f t="shared" si="556"/>
        <v/>
      </c>
      <c r="AA2102" s="35" t="e">
        <f t="shared" si="557"/>
        <v>#VALUE!</v>
      </c>
      <c r="AB2102" s="35" t="str">
        <f t="shared" si="558"/>
        <v>{keyword:}</v>
      </c>
      <c r="AC2102" s="107" t="e">
        <f t="shared" si="559"/>
        <v>#VALUE!</v>
      </c>
      <c r="AG2102" s="8">
        <f t="shared" si="560"/>
        <v>0</v>
      </c>
      <c r="AI2102" s="8">
        <f t="shared" si="547"/>
        <v>0</v>
      </c>
      <c r="AK2102" t="s">
        <v>577</v>
      </c>
      <c r="AL2102" s="8">
        <f t="shared" si="548"/>
        <v>0</v>
      </c>
    </row>
    <row r="2103" spans="1:38" ht="15" customHeight="1" x14ac:dyDescent="0.25">
      <c r="A2103" s="35">
        <f t="shared" si="549"/>
        <v>0</v>
      </c>
      <c r="C2103" s="35" t="str">
        <f t="shared" si="550"/>
        <v/>
      </c>
      <c r="G2103" s="8">
        <f t="shared" si="551"/>
        <v>0</v>
      </c>
      <c r="I2103" s="8">
        <f t="shared" si="544"/>
        <v>0</v>
      </c>
      <c r="K2103" t="s">
        <v>577</v>
      </c>
      <c r="L2103" s="8">
        <f t="shared" si="545"/>
        <v>0</v>
      </c>
      <c r="O2103" s="35" t="str">
        <f t="shared" si="552"/>
        <v>?utm_source=yandex&amp;utm_medium=cpc&amp;utm_campaign=&amp;utm_content=&amp;utm_term={keyword}&amp;utm_device={device_type}</v>
      </c>
      <c r="P2103" s="35" t="str">
        <f t="shared" si="546"/>
        <v/>
      </c>
      <c r="Q2103" s="8">
        <f t="shared" si="553"/>
        <v>0</v>
      </c>
      <c r="T2103" s="8" t="s">
        <v>751</v>
      </c>
      <c r="U2103" s="8" t="str">
        <f t="shared" si="554"/>
        <v>,</v>
      </c>
      <c r="W2103" s="35" t="str">
        <f t="shared" si="555"/>
        <v/>
      </c>
      <c r="X2103" s="35" t="s">
        <v>753</v>
      </c>
      <c r="Y2103" s="35" t="s">
        <v>754</v>
      </c>
      <c r="Z2103" s="35" t="str">
        <f t="shared" si="556"/>
        <v/>
      </c>
      <c r="AA2103" s="35" t="e">
        <f t="shared" si="557"/>
        <v>#VALUE!</v>
      </c>
      <c r="AB2103" s="35" t="str">
        <f t="shared" si="558"/>
        <v>{keyword:}</v>
      </c>
      <c r="AC2103" s="107" t="e">
        <f t="shared" si="559"/>
        <v>#VALUE!</v>
      </c>
      <c r="AG2103" s="8">
        <f t="shared" si="560"/>
        <v>0</v>
      </c>
      <c r="AI2103" s="8">
        <f t="shared" si="547"/>
        <v>0</v>
      </c>
      <c r="AK2103" t="s">
        <v>577</v>
      </c>
      <c r="AL2103" s="8">
        <f t="shared" si="548"/>
        <v>0</v>
      </c>
    </row>
    <row r="2104" spans="1:38" ht="15" x14ac:dyDescent="0.25">
      <c r="A2104" s="35">
        <f t="shared" si="549"/>
        <v>0</v>
      </c>
      <c r="C2104" s="35" t="str">
        <f t="shared" si="550"/>
        <v/>
      </c>
      <c r="G2104" s="8">
        <f t="shared" si="551"/>
        <v>0</v>
      </c>
      <c r="I2104" s="8">
        <f t="shared" si="544"/>
        <v>0</v>
      </c>
      <c r="K2104" t="s">
        <v>577</v>
      </c>
      <c r="L2104" s="8">
        <f t="shared" si="545"/>
        <v>0</v>
      </c>
      <c r="O2104" s="35" t="str">
        <f t="shared" si="552"/>
        <v>?utm_source=yandex&amp;utm_medium=cpc&amp;utm_campaign=&amp;utm_content=&amp;utm_term={keyword}&amp;utm_device={device_type}</v>
      </c>
      <c r="P2104" s="35" t="str">
        <f t="shared" si="546"/>
        <v/>
      </c>
      <c r="Q2104" s="8">
        <f t="shared" si="553"/>
        <v>0</v>
      </c>
      <c r="T2104" s="8" t="s">
        <v>751</v>
      </c>
      <c r="U2104" s="8" t="str">
        <f t="shared" si="554"/>
        <v>,</v>
      </c>
      <c r="W2104" s="35" t="str">
        <f t="shared" si="555"/>
        <v/>
      </c>
      <c r="X2104" s="35" t="s">
        <v>753</v>
      </c>
      <c r="Y2104" s="35" t="s">
        <v>754</v>
      </c>
      <c r="Z2104" s="35" t="str">
        <f t="shared" si="556"/>
        <v/>
      </c>
      <c r="AA2104" s="35" t="e">
        <f t="shared" si="557"/>
        <v>#VALUE!</v>
      </c>
      <c r="AB2104" s="35" t="str">
        <f t="shared" si="558"/>
        <v>{keyword:}</v>
      </c>
      <c r="AC2104" s="107" t="e">
        <f t="shared" si="559"/>
        <v>#VALUE!</v>
      </c>
      <c r="AG2104" s="8">
        <f t="shared" si="560"/>
        <v>0</v>
      </c>
      <c r="AI2104" s="8">
        <f t="shared" si="547"/>
        <v>0</v>
      </c>
      <c r="AK2104" t="s">
        <v>577</v>
      </c>
      <c r="AL2104" s="8">
        <f t="shared" si="548"/>
        <v>0</v>
      </c>
    </row>
    <row r="2105" spans="1:38" ht="15" customHeight="1" x14ac:dyDescent="0.25">
      <c r="A2105" s="35">
        <f t="shared" si="549"/>
        <v>0</v>
      </c>
      <c r="C2105" s="35" t="str">
        <f t="shared" si="550"/>
        <v/>
      </c>
      <c r="G2105" s="8">
        <f t="shared" si="551"/>
        <v>0</v>
      </c>
      <c r="I2105" s="8">
        <f t="shared" si="544"/>
        <v>0</v>
      </c>
      <c r="K2105" t="s">
        <v>577</v>
      </c>
      <c r="L2105" s="8">
        <f t="shared" si="545"/>
        <v>0</v>
      </c>
      <c r="O2105" s="35" t="str">
        <f t="shared" si="552"/>
        <v>?utm_source=yandex&amp;utm_medium=cpc&amp;utm_campaign=&amp;utm_content=&amp;utm_term={keyword}&amp;utm_device={device_type}</v>
      </c>
      <c r="P2105" s="35" t="str">
        <f t="shared" si="546"/>
        <v/>
      </c>
      <c r="Q2105" s="8">
        <f t="shared" si="553"/>
        <v>0</v>
      </c>
      <c r="T2105" s="8" t="s">
        <v>751</v>
      </c>
      <c r="U2105" s="8" t="str">
        <f t="shared" si="554"/>
        <v>,</v>
      </c>
      <c r="W2105" s="35" t="str">
        <f t="shared" si="555"/>
        <v/>
      </c>
      <c r="X2105" s="35" t="s">
        <v>753</v>
      </c>
      <c r="Y2105" s="35" t="s">
        <v>754</v>
      </c>
      <c r="Z2105" s="35" t="str">
        <f t="shared" si="556"/>
        <v/>
      </c>
      <c r="AA2105" s="35" t="e">
        <f t="shared" si="557"/>
        <v>#VALUE!</v>
      </c>
      <c r="AB2105" s="35" t="str">
        <f t="shared" si="558"/>
        <v>{keyword:}</v>
      </c>
      <c r="AC2105" s="107" t="e">
        <f t="shared" si="559"/>
        <v>#VALUE!</v>
      </c>
      <c r="AG2105" s="8">
        <f t="shared" si="560"/>
        <v>0</v>
      </c>
      <c r="AI2105" s="8">
        <f t="shared" si="547"/>
        <v>0</v>
      </c>
      <c r="AK2105" t="s">
        <v>577</v>
      </c>
      <c r="AL2105" s="8">
        <f t="shared" si="548"/>
        <v>0</v>
      </c>
    </row>
    <row r="2106" spans="1:38" ht="15" x14ac:dyDescent="0.25">
      <c r="A2106" s="35">
        <f t="shared" si="549"/>
        <v>0</v>
      </c>
      <c r="C2106" s="35" t="str">
        <f t="shared" si="550"/>
        <v/>
      </c>
      <c r="G2106" s="8">
        <f t="shared" si="551"/>
        <v>0</v>
      </c>
      <c r="I2106" s="8">
        <f t="shared" si="544"/>
        <v>0</v>
      </c>
      <c r="K2106" t="s">
        <v>577</v>
      </c>
      <c r="L2106" s="8">
        <f t="shared" si="545"/>
        <v>0</v>
      </c>
      <c r="O2106" s="35" t="str">
        <f t="shared" si="552"/>
        <v>?utm_source=yandex&amp;utm_medium=cpc&amp;utm_campaign=&amp;utm_content=&amp;utm_term={keyword}&amp;utm_device={device_type}</v>
      </c>
      <c r="P2106" s="35" t="str">
        <f t="shared" si="546"/>
        <v/>
      </c>
      <c r="Q2106" s="8">
        <f t="shared" si="553"/>
        <v>0</v>
      </c>
      <c r="T2106" s="8" t="s">
        <v>751</v>
      </c>
      <c r="U2106" s="8" t="str">
        <f t="shared" si="554"/>
        <v>,</v>
      </c>
      <c r="W2106" s="35" t="str">
        <f t="shared" si="555"/>
        <v/>
      </c>
      <c r="X2106" s="35" t="s">
        <v>753</v>
      </c>
      <c r="Y2106" s="35" t="s">
        <v>754</v>
      </c>
      <c r="Z2106" s="35" t="str">
        <f t="shared" si="556"/>
        <v/>
      </c>
      <c r="AA2106" s="35" t="e">
        <f t="shared" si="557"/>
        <v>#VALUE!</v>
      </c>
      <c r="AB2106" s="35" t="str">
        <f t="shared" si="558"/>
        <v>{keyword:}</v>
      </c>
      <c r="AC2106" s="107" t="e">
        <f t="shared" si="559"/>
        <v>#VALUE!</v>
      </c>
      <c r="AG2106" s="8">
        <f t="shared" si="560"/>
        <v>0</v>
      </c>
      <c r="AI2106" s="8">
        <f t="shared" si="547"/>
        <v>0</v>
      </c>
      <c r="AK2106" t="s">
        <v>577</v>
      </c>
      <c r="AL2106" s="8">
        <f t="shared" si="548"/>
        <v>0</v>
      </c>
    </row>
    <row r="2107" spans="1:38" ht="15" customHeight="1" x14ac:dyDescent="0.25">
      <c r="A2107" s="35">
        <f t="shared" si="549"/>
        <v>0</v>
      </c>
      <c r="C2107" s="35" t="str">
        <f t="shared" si="550"/>
        <v/>
      </c>
      <c r="G2107" s="8">
        <f t="shared" si="551"/>
        <v>0</v>
      </c>
      <c r="I2107" s="8">
        <f t="shared" si="544"/>
        <v>0</v>
      </c>
      <c r="K2107" t="s">
        <v>577</v>
      </c>
      <c r="L2107" s="8">
        <f t="shared" si="545"/>
        <v>0</v>
      </c>
      <c r="O2107" s="35" t="str">
        <f t="shared" si="552"/>
        <v>?utm_source=yandex&amp;utm_medium=cpc&amp;utm_campaign=&amp;utm_content=&amp;utm_term={keyword}&amp;utm_device={device_type}</v>
      </c>
      <c r="P2107" s="35" t="str">
        <f t="shared" si="546"/>
        <v/>
      </c>
      <c r="Q2107" s="8">
        <f t="shared" si="553"/>
        <v>0</v>
      </c>
      <c r="T2107" s="8" t="s">
        <v>751</v>
      </c>
      <c r="U2107" s="8" t="str">
        <f t="shared" si="554"/>
        <v>,</v>
      </c>
      <c r="W2107" s="35" t="str">
        <f t="shared" si="555"/>
        <v/>
      </c>
      <c r="X2107" s="35" t="s">
        <v>753</v>
      </c>
      <c r="Y2107" s="35" t="s">
        <v>754</v>
      </c>
      <c r="Z2107" s="35" t="str">
        <f t="shared" si="556"/>
        <v/>
      </c>
      <c r="AA2107" s="35" t="e">
        <f t="shared" si="557"/>
        <v>#VALUE!</v>
      </c>
      <c r="AB2107" s="35" t="str">
        <f t="shared" si="558"/>
        <v>{keyword:}</v>
      </c>
      <c r="AC2107" s="107" t="e">
        <f t="shared" si="559"/>
        <v>#VALUE!</v>
      </c>
      <c r="AG2107" s="8">
        <f t="shared" si="560"/>
        <v>0</v>
      </c>
      <c r="AI2107" s="8">
        <f t="shared" si="547"/>
        <v>0</v>
      </c>
      <c r="AK2107" t="s">
        <v>577</v>
      </c>
      <c r="AL2107" s="8">
        <f t="shared" si="548"/>
        <v>0</v>
      </c>
    </row>
    <row r="2108" spans="1:38" ht="15" x14ac:dyDescent="0.25">
      <c r="A2108" s="35">
        <f t="shared" si="549"/>
        <v>0</v>
      </c>
      <c r="C2108" s="35" t="str">
        <f t="shared" si="550"/>
        <v/>
      </c>
      <c r="G2108" s="8">
        <f t="shared" si="551"/>
        <v>0</v>
      </c>
      <c r="I2108" s="8">
        <f t="shared" si="544"/>
        <v>0</v>
      </c>
      <c r="K2108" t="s">
        <v>577</v>
      </c>
      <c r="L2108" s="8">
        <f t="shared" si="545"/>
        <v>0</v>
      </c>
      <c r="O2108" s="35" t="str">
        <f t="shared" si="552"/>
        <v>?utm_source=yandex&amp;utm_medium=cpc&amp;utm_campaign=&amp;utm_content=&amp;utm_term={keyword}&amp;utm_device={device_type}</v>
      </c>
      <c r="P2108" s="35" t="str">
        <f t="shared" si="546"/>
        <v/>
      </c>
      <c r="Q2108" s="8">
        <f t="shared" si="553"/>
        <v>0</v>
      </c>
      <c r="T2108" s="8" t="s">
        <v>751</v>
      </c>
      <c r="U2108" s="8" t="str">
        <f t="shared" si="554"/>
        <v>,</v>
      </c>
      <c r="W2108" s="35" t="str">
        <f t="shared" si="555"/>
        <v/>
      </c>
      <c r="X2108" s="35" t="s">
        <v>753</v>
      </c>
      <c r="Y2108" s="35" t="s">
        <v>754</v>
      </c>
      <c r="Z2108" s="35" t="str">
        <f t="shared" si="556"/>
        <v/>
      </c>
      <c r="AA2108" s="35" t="e">
        <f t="shared" si="557"/>
        <v>#VALUE!</v>
      </c>
      <c r="AB2108" s="35" t="str">
        <f t="shared" si="558"/>
        <v>{keyword:}</v>
      </c>
      <c r="AC2108" s="107" t="e">
        <f t="shared" si="559"/>
        <v>#VALUE!</v>
      </c>
      <c r="AG2108" s="8">
        <f t="shared" si="560"/>
        <v>0</v>
      </c>
      <c r="AI2108" s="8">
        <f t="shared" si="547"/>
        <v>0</v>
      </c>
      <c r="AK2108" t="s">
        <v>577</v>
      </c>
      <c r="AL2108" s="8">
        <f t="shared" si="548"/>
        <v>0</v>
      </c>
    </row>
    <row r="2109" spans="1:38" ht="15" customHeight="1" x14ac:dyDescent="0.25">
      <c r="A2109" s="35">
        <f t="shared" si="549"/>
        <v>0</v>
      </c>
      <c r="C2109" s="35" t="str">
        <f t="shared" si="550"/>
        <v/>
      </c>
      <c r="G2109" s="8">
        <f t="shared" si="551"/>
        <v>0</v>
      </c>
      <c r="I2109" s="8">
        <f t="shared" si="544"/>
        <v>0</v>
      </c>
      <c r="K2109" t="s">
        <v>577</v>
      </c>
      <c r="L2109" s="8">
        <f t="shared" si="545"/>
        <v>0</v>
      </c>
      <c r="O2109" s="35" t="str">
        <f t="shared" si="552"/>
        <v>?utm_source=yandex&amp;utm_medium=cpc&amp;utm_campaign=&amp;utm_content=&amp;utm_term={keyword}&amp;utm_device={device_type}</v>
      </c>
      <c r="P2109" s="35" t="str">
        <f t="shared" si="546"/>
        <v/>
      </c>
      <c r="Q2109" s="8">
        <f t="shared" si="553"/>
        <v>0</v>
      </c>
      <c r="T2109" s="8" t="s">
        <v>751</v>
      </c>
      <c r="U2109" s="8" t="str">
        <f t="shared" si="554"/>
        <v>,</v>
      </c>
      <c r="W2109" s="35" t="str">
        <f t="shared" si="555"/>
        <v/>
      </c>
      <c r="X2109" s="35" t="s">
        <v>753</v>
      </c>
      <c r="Y2109" s="35" t="s">
        <v>754</v>
      </c>
      <c r="Z2109" s="35" t="str">
        <f t="shared" si="556"/>
        <v/>
      </c>
      <c r="AA2109" s="35" t="e">
        <f t="shared" si="557"/>
        <v>#VALUE!</v>
      </c>
      <c r="AB2109" s="35" t="str">
        <f t="shared" si="558"/>
        <v>{keyword:}</v>
      </c>
      <c r="AC2109" s="107" t="e">
        <f t="shared" si="559"/>
        <v>#VALUE!</v>
      </c>
      <c r="AG2109" s="8">
        <f t="shared" si="560"/>
        <v>0</v>
      </c>
      <c r="AI2109" s="8">
        <f t="shared" si="547"/>
        <v>0</v>
      </c>
      <c r="AK2109" t="s">
        <v>577</v>
      </c>
      <c r="AL2109" s="8">
        <f t="shared" si="548"/>
        <v>0</v>
      </c>
    </row>
    <row r="2110" spans="1:38" ht="15" x14ac:dyDescent="0.25">
      <c r="A2110" s="35">
        <f t="shared" si="549"/>
        <v>0</v>
      </c>
      <c r="C2110" s="35" t="str">
        <f t="shared" si="550"/>
        <v/>
      </c>
      <c r="G2110" s="8">
        <f t="shared" si="551"/>
        <v>0</v>
      </c>
      <c r="I2110" s="8">
        <f t="shared" si="544"/>
        <v>0</v>
      </c>
      <c r="K2110" t="s">
        <v>577</v>
      </c>
      <c r="L2110" s="8">
        <f t="shared" si="545"/>
        <v>0</v>
      </c>
      <c r="O2110" s="35" t="str">
        <f t="shared" si="552"/>
        <v>?utm_source=yandex&amp;utm_medium=cpc&amp;utm_campaign=&amp;utm_content=&amp;utm_term={keyword}&amp;utm_device={device_type}</v>
      </c>
      <c r="P2110" s="35" t="str">
        <f t="shared" si="546"/>
        <v/>
      </c>
      <c r="Q2110" s="8">
        <f t="shared" si="553"/>
        <v>0</v>
      </c>
      <c r="T2110" s="8" t="s">
        <v>751</v>
      </c>
      <c r="U2110" s="8" t="str">
        <f t="shared" si="554"/>
        <v>,</v>
      </c>
      <c r="W2110" s="35" t="str">
        <f t="shared" si="555"/>
        <v/>
      </c>
      <c r="X2110" s="35" t="s">
        <v>753</v>
      </c>
      <c r="Y2110" s="35" t="s">
        <v>754</v>
      </c>
      <c r="Z2110" s="35" t="str">
        <f t="shared" si="556"/>
        <v/>
      </c>
      <c r="AA2110" s="35" t="e">
        <f t="shared" si="557"/>
        <v>#VALUE!</v>
      </c>
      <c r="AB2110" s="35" t="str">
        <f t="shared" si="558"/>
        <v>{keyword:}</v>
      </c>
      <c r="AC2110" s="107" t="e">
        <f t="shared" si="559"/>
        <v>#VALUE!</v>
      </c>
      <c r="AG2110" s="8">
        <f t="shared" si="560"/>
        <v>0</v>
      </c>
      <c r="AI2110" s="8">
        <f t="shared" si="547"/>
        <v>0</v>
      </c>
      <c r="AK2110" t="s">
        <v>577</v>
      </c>
      <c r="AL2110" s="8">
        <f t="shared" si="548"/>
        <v>0</v>
      </c>
    </row>
    <row r="2111" spans="1:38" ht="15" customHeight="1" x14ac:dyDescent="0.25">
      <c r="A2111" s="35">
        <f t="shared" si="549"/>
        <v>0</v>
      </c>
      <c r="C2111" s="35" t="str">
        <f t="shared" si="550"/>
        <v/>
      </c>
      <c r="G2111" s="8">
        <f t="shared" si="551"/>
        <v>0</v>
      </c>
      <c r="I2111" s="8">
        <f t="shared" si="544"/>
        <v>0</v>
      </c>
      <c r="K2111" t="s">
        <v>577</v>
      </c>
      <c r="L2111" s="8">
        <f t="shared" si="545"/>
        <v>0</v>
      </c>
      <c r="O2111" s="35" t="str">
        <f t="shared" si="552"/>
        <v>?utm_source=yandex&amp;utm_medium=cpc&amp;utm_campaign=&amp;utm_content=&amp;utm_term={keyword}&amp;utm_device={device_type}</v>
      </c>
      <c r="P2111" s="35" t="str">
        <f t="shared" si="546"/>
        <v/>
      </c>
      <c r="Q2111" s="8">
        <f t="shared" si="553"/>
        <v>0</v>
      </c>
      <c r="T2111" s="8" t="s">
        <v>751</v>
      </c>
      <c r="U2111" s="8" t="str">
        <f t="shared" si="554"/>
        <v>,</v>
      </c>
      <c r="W2111" s="35" t="str">
        <f t="shared" si="555"/>
        <v/>
      </c>
      <c r="X2111" s="35" t="s">
        <v>753</v>
      </c>
      <c r="Y2111" s="35" t="s">
        <v>754</v>
      </c>
      <c r="Z2111" s="35" t="str">
        <f t="shared" si="556"/>
        <v/>
      </c>
      <c r="AA2111" s="35" t="e">
        <f t="shared" si="557"/>
        <v>#VALUE!</v>
      </c>
      <c r="AB2111" s="35" t="str">
        <f t="shared" si="558"/>
        <v>{keyword:}</v>
      </c>
      <c r="AC2111" s="107" t="e">
        <f t="shared" si="559"/>
        <v>#VALUE!</v>
      </c>
      <c r="AG2111" s="8">
        <f t="shared" si="560"/>
        <v>0</v>
      </c>
      <c r="AI2111" s="8">
        <f t="shared" si="547"/>
        <v>0</v>
      </c>
      <c r="AK2111" t="s">
        <v>577</v>
      </c>
      <c r="AL2111" s="8">
        <f t="shared" si="548"/>
        <v>0</v>
      </c>
    </row>
    <row r="2112" spans="1:38" ht="15" x14ac:dyDescent="0.25">
      <c r="A2112" s="35">
        <f t="shared" si="549"/>
        <v>0</v>
      </c>
      <c r="C2112" s="35" t="str">
        <f t="shared" si="550"/>
        <v/>
      </c>
      <c r="G2112" s="8">
        <f t="shared" si="551"/>
        <v>0</v>
      </c>
      <c r="I2112" s="8">
        <f t="shared" si="544"/>
        <v>0</v>
      </c>
      <c r="K2112" t="s">
        <v>577</v>
      </c>
      <c r="L2112" s="8">
        <f t="shared" si="545"/>
        <v>0</v>
      </c>
      <c r="O2112" s="35" t="str">
        <f t="shared" si="552"/>
        <v>?utm_source=yandex&amp;utm_medium=cpc&amp;utm_campaign=&amp;utm_content=&amp;utm_term={keyword}&amp;utm_device={device_type}</v>
      </c>
      <c r="P2112" s="35" t="str">
        <f t="shared" si="546"/>
        <v/>
      </c>
      <c r="Q2112" s="8">
        <f t="shared" si="553"/>
        <v>0</v>
      </c>
      <c r="T2112" s="8" t="s">
        <v>751</v>
      </c>
      <c r="U2112" s="8" t="str">
        <f t="shared" si="554"/>
        <v>,</v>
      </c>
      <c r="W2112" s="35" t="str">
        <f t="shared" si="555"/>
        <v/>
      </c>
      <c r="X2112" s="35" t="s">
        <v>753</v>
      </c>
      <c r="Y2112" s="35" t="s">
        <v>754</v>
      </c>
      <c r="Z2112" s="35" t="str">
        <f t="shared" si="556"/>
        <v/>
      </c>
      <c r="AA2112" s="35" t="e">
        <f t="shared" si="557"/>
        <v>#VALUE!</v>
      </c>
      <c r="AB2112" s="35" t="str">
        <f t="shared" si="558"/>
        <v>{keyword:}</v>
      </c>
      <c r="AC2112" s="107" t="e">
        <f t="shared" si="559"/>
        <v>#VALUE!</v>
      </c>
      <c r="AG2112" s="8">
        <f t="shared" si="560"/>
        <v>0</v>
      </c>
      <c r="AI2112" s="8">
        <f t="shared" si="547"/>
        <v>0</v>
      </c>
      <c r="AK2112" t="s">
        <v>577</v>
      </c>
      <c r="AL2112" s="8">
        <f t="shared" si="548"/>
        <v>0</v>
      </c>
    </row>
    <row r="2113" spans="1:38" ht="15" customHeight="1" x14ac:dyDescent="0.25">
      <c r="A2113" s="35">
        <f t="shared" si="549"/>
        <v>0</v>
      </c>
      <c r="C2113" s="35" t="str">
        <f t="shared" si="550"/>
        <v/>
      </c>
      <c r="G2113" s="8">
        <f t="shared" si="551"/>
        <v>0</v>
      </c>
      <c r="I2113" s="8">
        <f t="shared" si="544"/>
        <v>0</v>
      </c>
      <c r="K2113" t="s">
        <v>577</v>
      </c>
      <c r="L2113" s="8">
        <f t="shared" si="545"/>
        <v>0</v>
      </c>
      <c r="O2113" s="35" t="str">
        <f t="shared" si="552"/>
        <v>?utm_source=yandex&amp;utm_medium=cpc&amp;utm_campaign=&amp;utm_content=&amp;utm_term={keyword}&amp;utm_device={device_type}</v>
      </c>
      <c r="P2113" s="35" t="str">
        <f t="shared" si="546"/>
        <v/>
      </c>
      <c r="Q2113" s="8">
        <f t="shared" si="553"/>
        <v>0</v>
      </c>
      <c r="T2113" s="8" t="s">
        <v>751</v>
      </c>
      <c r="U2113" s="8" t="str">
        <f t="shared" si="554"/>
        <v>,</v>
      </c>
      <c r="W2113" s="35" t="str">
        <f t="shared" si="555"/>
        <v/>
      </c>
      <c r="X2113" s="35" t="s">
        <v>753</v>
      </c>
      <c r="Y2113" s="35" t="s">
        <v>754</v>
      </c>
      <c r="Z2113" s="35" t="str">
        <f t="shared" si="556"/>
        <v/>
      </c>
      <c r="AA2113" s="35" t="e">
        <f t="shared" si="557"/>
        <v>#VALUE!</v>
      </c>
      <c r="AB2113" s="35" t="str">
        <f t="shared" si="558"/>
        <v>{keyword:}</v>
      </c>
      <c r="AC2113" s="107" t="e">
        <f t="shared" si="559"/>
        <v>#VALUE!</v>
      </c>
      <c r="AG2113" s="8">
        <f t="shared" si="560"/>
        <v>0</v>
      </c>
      <c r="AI2113" s="8">
        <f t="shared" si="547"/>
        <v>0</v>
      </c>
      <c r="AK2113" t="s">
        <v>577</v>
      </c>
      <c r="AL2113" s="8">
        <f t="shared" si="548"/>
        <v>0</v>
      </c>
    </row>
    <row r="2114" spans="1:38" ht="15" x14ac:dyDescent="0.25">
      <c r="A2114" s="35">
        <f t="shared" si="549"/>
        <v>0</v>
      </c>
      <c r="C2114" s="35" t="str">
        <f t="shared" si="550"/>
        <v/>
      </c>
      <c r="G2114" s="8">
        <f t="shared" si="551"/>
        <v>0</v>
      </c>
      <c r="I2114" s="8">
        <f t="shared" ref="I2114:I2177" si="561">IF(H2114="",0,LEN(H2114))</f>
        <v>0</v>
      </c>
      <c r="K2114" t="s">
        <v>577</v>
      </c>
      <c r="L2114" s="8">
        <f t="shared" ref="L2114:L2177" si="562">IF(J2114="",0,LEN(J2114))</f>
        <v>0</v>
      </c>
      <c r="O2114" s="35" t="str">
        <f t="shared" si="552"/>
        <v>?utm_source=yandex&amp;utm_medium=cpc&amp;utm_campaign=&amp;utm_content=&amp;utm_term={keyword}&amp;utm_device={device_type}</v>
      </c>
      <c r="P2114" s="35" t="str">
        <f t="shared" ref="P2114:P2177" si="563">SUBSTITUTE((SUBSTITUTE(B2114,"""",))," ","-")</f>
        <v/>
      </c>
      <c r="Q2114" s="8">
        <f t="shared" si="553"/>
        <v>0</v>
      </c>
      <c r="T2114" s="8" t="s">
        <v>751</v>
      </c>
      <c r="U2114" s="8" t="str">
        <f t="shared" si="554"/>
        <v>,</v>
      </c>
      <c r="W2114" s="35" t="str">
        <f t="shared" si="555"/>
        <v/>
      </c>
      <c r="X2114" s="35" t="s">
        <v>753</v>
      </c>
      <c r="Y2114" s="35" t="s">
        <v>754</v>
      </c>
      <c r="Z2114" s="35" t="str">
        <f t="shared" si="556"/>
        <v/>
      </c>
      <c r="AA2114" s="35" t="e">
        <f t="shared" si="557"/>
        <v>#VALUE!</v>
      </c>
      <c r="AB2114" s="35" t="str">
        <f t="shared" si="558"/>
        <v>{keyword:}</v>
      </c>
      <c r="AC2114" s="107" t="e">
        <f t="shared" si="559"/>
        <v>#VALUE!</v>
      </c>
      <c r="AG2114" s="8">
        <f t="shared" si="560"/>
        <v>0</v>
      </c>
      <c r="AI2114" s="8">
        <f t="shared" ref="AI2114:AI2177" si="564">IF(AH2114="",0,LEN(AH2114))</f>
        <v>0</v>
      </c>
      <c r="AK2114" t="s">
        <v>577</v>
      </c>
      <c r="AL2114" s="8">
        <f t="shared" ref="AL2114:AL2177" si="565">IF(AJ2114="",0,LEN(AJ2114))</f>
        <v>0</v>
      </c>
    </row>
    <row r="2115" spans="1:38" ht="15" customHeight="1" x14ac:dyDescent="0.25">
      <c r="A2115" s="35">
        <f t="shared" ref="A2115:A2178" si="566">IF(ISBLANK(B2115),0,LEN(TRIM(B2115))-LEN(SUBSTITUTE(B2115," ",""))+1)</f>
        <v>0</v>
      </c>
      <c r="C2115" s="35" t="str">
        <f t="shared" ref="C2115:C2178" si="567">SUBSTITUTE(B2115," ","_")</f>
        <v/>
      </c>
      <c r="G2115" s="8">
        <f t="shared" ref="G2115:G2178" si="568">IF(F2115="",0,LEN(F2115))</f>
        <v>0</v>
      </c>
      <c r="I2115" s="8">
        <f t="shared" si="561"/>
        <v>0</v>
      </c>
      <c r="K2115" t="s">
        <v>577</v>
      </c>
      <c r="L2115" s="8">
        <f t="shared" si="562"/>
        <v>0</v>
      </c>
      <c r="O2115" s="35" t="str">
        <f t="shared" ref="O2115:O2178" si="569">CONCATENATE(M2115,"?utm_source=yandex&amp;utm_medium=cpc&amp;utm_campaign=",SUBSTITUTE(TRIM(N2115)," ","_"),"&amp;utm_content=",SUBSTITUTE(SUBSTITUTE(B2115,"""",)," ","_"),"&amp;utm_term={keyword}","&amp;utm_device={device_type}")</f>
        <v>?utm_source=yandex&amp;utm_medium=cpc&amp;utm_campaign=&amp;utm_content=&amp;utm_term={keyword}&amp;utm_device={device_type}</v>
      </c>
      <c r="P2115" s="35" t="str">
        <f t="shared" si="563"/>
        <v/>
      </c>
      <c r="Q2115" s="8">
        <f t="shared" ref="Q2115:Q2178" si="570">IF(P2115="",0,LEN(P2115))</f>
        <v>0</v>
      </c>
      <c r="T2115" s="8" t="s">
        <v>751</v>
      </c>
      <c r="U2115" s="8" t="str">
        <f t="shared" ref="U2115:U2178" si="571">CONCATENATE(R2115,T2115,S2115)</f>
        <v>,</v>
      </c>
      <c r="W2115" s="35" t="str">
        <f t="shared" ref="W2115:W2178" si="572">SUBSTITUTE((SUBSTITUTE(P2115,"""",)),"-"," ")</f>
        <v/>
      </c>
      <c r="X2115" s="35" t="s">
        <v>753</v>
      </c>
      <c r="Y2115" s="35" t="s">
        <v>754</v>
      </c>
      <c r="Z2115" s="35" t="str">
        <f t="shared" ref="Z2115:Z2178" si="573">IF(ISERR(MID(W2115,1,FIND(" ",W2115,1)-1)),W2115,MID(W2115,1,FIND(" ",W2115,1)-1))</f>
        <v/>
      </c>
      <c r="AA2115" s="35" t="e">
        <f t="shared" ref="AA2115:AA2178" si="574">MID(W2115,FIND(" ",W2115)+1,100)</f>
        <v>#VALUE!</v>
      </c>
      <c r="AB2115" s="35" t="str">
        <f t="shared" ref="AB2115:AB2178" si="575">CONCATENATE(X2115,Z2115,Y2115)</f>
        <v>{keyword:}</v>
      </c>
      <c r="AC2115" s="107" t="e">
        <f t="shared" ref="AC2115:AC2178" si="576">CONCATENATE(X2115,AA2115,Y2115)</f>
        <v>#VALUE!</v>
      </c>
      <c r="AG2115" s="8">
        <f t="shared" ref="AG2115:AG2178" si="577">IF(AF2115="",0,LEN(AF2115))</f>
        <v>0</v>
      </c>
      <c r="AI2115" s="8">
        <f t="shared" si="564"/>
        <v>0</v>
      </c>
      <c r="AK2115" t="s">
        <v>577</v>
      </c>
      <c r="AL2115" s="8">
        <f t="shared" si="565"/>
        <v>0</v>
      </c>
    </row>
    <row r="2116" spans="1:38" ht="15" x14ac:dyDescent="0.25">
      <c r="A2116" s="35">
        <f t="shared" si="566"/>
        <v>0</v>
      </c>
      <c r="C2116" s="35" t="str">
        <f t="shared" si="567"/>
        <v/>
      </c>
      <c r="G2116" s="8">
        <f t="shared" si="568"/>
        <v>0</v>
      </c>
      <c r="I2116" s="8">
        <f t="shared" si="561"/>
        <v>0</v>
      </c>
      <c r="K2116" t="s">
        <v>577</v>
      </c>
      <c r="L2116" s="8">
        <f t="shared" si="562"/>
        <v>0</v>
      </c>
      <c r="O2116" s="35" t="str">
        <f t="shared" si="569"/>
        <v>?utm_source=yandex&amp;utm_medium=cpc&amp;utm_campaign=&amp;utm_content=&amp;utm_term={keyword}&amp;utm_device={device_type}</v>
      </c>
      <c r="P2116" s="35" t="str">
        <f t="shared" si="563"/>
        <v/>
      </c>
      <c r="Q2116" s="8">
        <f t="shared" si="570"/>
        <v>0</v>
      </c>
      <c r="T2116" s="8" t="s">
        <v>751</v>
      </c>
      <c r="U2116" s="8" t="str">
        <f t="shared" si="571"/>
        <v>,</v>
      </c>
      <c r="W2116" s="35" t="str">
        <f t="shared" si="572"/>
        <v/>
      </c>
      <c r="X2116" s="35" t="s">
        <v>753</v>
      </c>
      <c r="Y2116" s="35" t="s">
        <v>754</v>
      </c>
      <c r="Z2116" s="35" t="str">
        <f t="shared" si="573"/>
        <v/>
      </c>
      <c r="AA2116" s="35" t="e">
        <f t="shared" si="574"/>
        <v>#VALUE!</v>
      </c>
      <c r="AB2116" s="35" t="str">
        <f t="shared" si="575"/>
        <v>{keyword:}</v>
      </c>
      <c r="AC2116" s="107" t="e">
        <f t="shared" si="576"/>
        <v>#VALUE!</v>
      </c>
      <c r="AG2116" s="8">
        <f t="shared" si="577"/>
        <v>0</v>
      </c>
      <c r="AI2116" s="8">
        <f t="shared" si="564"/>
        <v>0</v>
      </c>
      <c r="AK2116" t="s">
        <v>577</v>
      </c>
      <c r="AL2116" s="8">
        <f t="shared" si="565"/>
        <v>0</v>
      </c>
    </row>
    <row r="2117" spans="1:38" ht="15" customHeight="1" x14ac:dyDescent="0.25">
      <c r="A2117" s="35">
        <f t="shared" si="566"/>
        <v>0</v>
      </c>
      <c r="C2117" s="35" t="str">
        <f t="shared" si="567"/>
        <v/>
      </c>
      <c r="G2117" s="8">
        <f t="shared" si="568"/>
        <v>0</v>
      </c>
      <c r="I2117" s="8">
        <f t="shared" si="561"/>
        <v>0</v>
      </c>
      <c r="K2117" t="s">
        <v>577</v>
      </c>
      <c r="L2117" s="8">
        <f t="shared" si="562"/>
        <v>0</v>
      </c>
      <c r="O2117" s="35" t="str">
        <f t="shared" si="569"/>
        <v>?utm_source=yandex&amp;utm_medium=cpc&amp;utm_campaign=&amp;utm_content=&amp;utm_term={keyword}&amp;utm_device={device_type}</v>
      </c>
      <c r="P2117" s="35" t="str">
        <f t="shared" si="563"/>
        <v/>
      </c>
      <c r="Q2117" s="8">
        <f t="shared" si="570"/>
        <v>0</v>
      </c>
      <c r="T2117" s="8" t="s">
        <v>751</v>
      </c>
      <c r="U2117" s="8" t="str">
        <f t="shared" si="571"/>
        <v>,</v>
      </c>
      <c r="W2117" s="35" t="str">
        <f t="shared" si="572"/>
        <v/>
      </c>
      <c r="X2117" s="35" t="s">
        <v>753</v>
      </c>
      <c r="Y2117" s="35" t="s">
        <v>754</v>
      </c>
      <c r="Z2117" s="35" t="str">
        <f t="shared" si="573"/>
        <v/>
      </c>
      <c r="AA2117" s="35" t="e">
        <f t="shared" si="574"/>
        <v>#VALUE!</v>
      </c>
      <c r="AB2117" s="35" t="str">
        <f t="shared" si="575"/>
        <v>{keyword:}</v>
      </c>
      <c r="AC2117" s="107" t="e">
        <f t="shared" si="576"/>
        <v>#VALUE!</v>
      </c>
      <c r="AG2117" s="8">
        <f t="shared" si="577"/>
        <v>0</v>
      </c>
      <c r="AI2117" s="8">
        <f t="shared" si="564"/>
        <v>0</v>
      </c>
      <c r="AK2117" t="s">
        <v>577</v>
      </c>
      <c r="AL2117" s="8">
        <f t="shared" si="565"/>
        <v>0</v>
      </c>
    </row>
    <row r="2118" spans="1:38" ht="15" x14ac:dyDescent="0.25">
      <c r="A2118" s="35">
        <f t="shared" si="566"/>
        <v>0</v>
      </c>
      <c r="C2118" s="35" t="str">
        <f t="shared" si="567"/>
        <v/>
      </c>
      <c r="G2118" s="8">
        <f t="shared" si="568"/>
        <v>0</v>
      </c>
      <c r="I2118" s="8">
        <f t="shared" si="561"/>
        <v>0</v>
      </c>
      <c r="K2118" t="s">
        <v>577</v>
      </c>
      <c r="L2118" s="8">
        <f t="shared" si="562"/>
        <v>0</v>
      </c>
      <c r="O2118" s="35" t="str">
        <f t="shared" si="569"/>
        <v>?utm_source=yandex&amp;utm_medium=cpc&amp;utm_campaign=&amp;utm_content=&amp;utm_term={keyword}&amp;utm_device={device_type}</v>
      </c>
      <c r="P2118" s="35" t="str">
        <f t="shared" si="563"/>
        <v/>
      </c>
      <c r="Q2118" s="8">
        <f t="shared" si="570"/>
        <v>0</v>
      </c>
      <c r="T2118" s="8" t="s">
        <v>751</v>
      </c>
      <c r="U2118" s="8" t="str">
        <f t="shared" si="571"/>
        <v>,</v>
      </c>
      <c r="W2118" s="35" t="str">
        <f t="shared" si="572"/>
        <v/>
      </c>
      <c r="X2118" s="35" t="s">
        <v>753</v>
      </c>
      <c r="Y2118" s="35" t="s">
        <v>754</v>
      </c>
      <c r="Z2118" s="35" t="str">
        <f t="shared" si="573"/>
        <v/>
      </c>
      <c r="AA2118" s="35" t="e">
        <f t="shared" si="574"/>
        <v>#VALUE!</v>
      </c>
      <c r="AB2118" s="35" t="str">
        <f t="shared" si="575"/>
        <v>{keyword:}</v>
      </c>
      <c r="AC2118" s="107" t="e">
        <f t="shared" si="576"/>
        <v>#VALUE!</v>
      </c>
      <c r="AG2118" s="8">
        <f t="shared" si="577"/>
        <v>0</v>
      </c>
      <c r="AI2118" s="8">
        <f t="shared" si="564"/>
        <v>0</v>
      </c>
      <c r="AK2118" t="s">
        <v>577</v>
      </c>
      <c r="AL2118" s="8">
        <f t="shared" si="565"/>
        <v>0</v>
      </c>
    </row>
    <row r="2119" spans="1:38" ht="15" customHeight="1" x14ac:dyDescent="0.25">
      <c r="A2119" s="35">
        <f t="shared" si="566"/>
        <v>0</v>
      </c>
      <c r="C2119" s="35" t="str">
        <f t="shared" si="567"/>
        <v/>
      </c>
      <c r="G2119" s="8">
        <f t="shared" si="568"/>
        <v>0</v>
      </c>
      <c r="I2119" s="8">
        <f t="shared" si="561"/>
        <v>0</v>
      </c>
      <c r="K2119" t="s">
        <v>577</v>
      </c>
      <c r="L2119" s="8">
        <f t="shared" si="562"/>
        <v>0</v>
      </c>
      <c r="O2119" s="35" t="str">
        <f t="shared" si="569"/>
        <v>?utm_source=yandex&amp;utm_medium=cpc&amp;utm_campaign=&amp;utm_content=&amp;utm_term={keyword}&amp;utm_device={device_type}</v>
      </c>
      <c r="P2119" s="35" t="str">
        <f t="shared" si="563"/>
        <v/>
      </c>
      <c r="Q2119" s="8">
        <f t="shared" si="570"/>
        <v>0</v>
      </c>
      <c r="T2119" s="8" t="s">
        <v>751</v>
      </c>
      <c r="U2119" s="8" t="str">
        <f t="shared" si="571"/>
        <v>,</v>
      </c>
      <c r="W2119" s="35" t="str">
        <f t="shared" si="572"/>
        <v/>
      </c>
      <c r="X2119" s="35" t="s">
        <v>753</v>
      </c>
      <c r="Y2119" s="35" t="s">
        <v>754</v>
      </c>
      <c r="Z2119" s="35" t="str">
        <f t="shared" si="573"/>
        <v/>
      </c>
      <c r="AA2119" s="35" t="e">
        <f t="shared" si="574"/>
        <v>#VALUE!</v>
      </c>
      <c r="AB2119" s="35" t="str">
        <f t="shared" si="575"/>
        <v>{keyword:}</v>
      </c>
      <c r="AC2119" s="107" t="e">
        <f t="shared" si="576"/>
        <v>#VALUE!</v>
      </c>
      <c r="AG2119" s="8">
        <f t="shared" si="577"/>
        <v>0</v>
      </c>
      <c r="AI2119" s="8">
        <f t="shared" si="564"/>
        <v>0</v>
      </c>
      <c r="AK2119" t="s">
        <v>577</v>
      </c>
      <c r="AL2119" s="8">
        <f t="shared" si="565"/>
        <v>0</v>
      </c>
    </row>
    <row r="2120" spans="1:38" ht="15" x14ac:dyDescent="0.25">
      <c r="A2120" s="35">
        <f t="shared" si="566"/>
        <v>0</v>
      </c>
      <c r="C2120" s="35" t="str">
        <f t="shared" si="567"/>
        <v/>
      </c>
      <c r="G2120" s="8">
        <f t="shared" si="568"/>
        <v>0</v>
      </c>
      <c r="I2120" s="8">
        <f t="shared" si="561"/>
        <v>0</v>
      </c>
      <c r="K2120" t="s">
        <v>577</v>
      </c>
      <c r="L2120" s="8">
        <f t="shared" si="562"/>
        <v>0</v>
      </c>
      <c r="O2120" s="35" t="str">
        <f t="shared" si="569"/>
        <v>?utm_source=yandex&amp;utm_medium=cpc&amp;utm_campaign=&amp;utm_content=&amp;utm_term={keyword}&amp;utm_device={device_type}</v>
      </c>
      <c r="P2120" s="35" t="str">
        <f t="shared" si="563"/>
        <v/>
      </c>
      <c r="Q2120" s="8">
        <f t="shared" si="570"/>
        <v>0</v>
      </c>
      <c r="T2120" s="8" t="s">
        <v>751</v>
      </c>
      <c r="U2120" s="8" t="str">
        <f t="shared" si="571"/>
        <v>,</v>
      </c>
      <c r="W2120" s="35" t="str">
        <f t="shared" si="572"/>
        <v/>
      </c>
      <c r="X2120" s="35" t="s">
        <v>753</v>
      </c>
      <c r="Y2120" s="35" t="s">
        <v>754</v>
      </c>
      <c r="Z2120" s="35" t="str">
        <f t="shared" si="573"/>
        <v/>
      </c>
      <c r="AA2120" s="35" t="e">
        <f t="shared" si="574"/>
        <v>#VALUE!</v>
      </c>
      <c r="AB2120" s="35" t="str">
        <f t="shared" si="575"/>
        <v>{keyword:}</v>
      </c>
      <c r="AC2120" s="107" t="e">
        <f t="shared" si="576"/>
        <v>#VALUE!</v>
      </c>
      <c r="AG2120" s="8">
        <f t="shared" si="577"/>
        <v>0</v>
      </c>
      <c r="AI2120" s="8">
        <f t="shared" si="564"/>
        <v>0</v>
      </c>
      <c r="AK2120" t="s">
        <v>577</v>
      </c>
      <c r="AL2120" s="8">
        <f t="shared" si="565"/>
        <v>0</v>
      </c>
    </row>
    <row r="2121" spans="1:38" ht="15" customHeight="1" x14ac:dyDescent="0.25">
      <c r="A2121" s="35">
        <f t="shared" si="566"/>
        <v>0</v>
      </c>
      <c r="C2121" s="35" t="str">
        <f t="shared" si="567"/>
        <v/>
      </c>
      <c r="G2121" s="8">
        <f t="shared" si="568"/>
        <v>0</v>
      </c>
      <c r="I2121" s="8">
        <f t="shared" si="561"/>
        <v>0</v>
      </c>
      <c r="K2121" t="s">
        <v>577</v>
      </c>
      <c r="L2121" s="8">
        <f t="shared" si="562"/>
        <v>0</v>
      </c>
      <c r="O2121" s="35" t="str">
        <f t="shared" si="569"/>
        <v>?utm_source=yandex&amp;utm_medium=cpc&amp;utm_campaign=&amp;utm_content=&amp;utm_term={keyword}&amp;utm_device={device_type}</v>
      </c>
      <c r="P2121" s="35" t="str">
        <f t="shared" si="563"/>
        <v/>
      </c>
      <c r="Q2121" s="8">
        <f t="shared" si="570"/>
        <v>0</v>
      </c>
      <c r="T2121" s="8" t="s">
        <v>751</v>
      </c>
      <c r="U2121" s="8" t="str">
        <f t="shared" si="571"/>
        <v>,</v>
      </c>
      <c r="W2121" s="35" t="str">
        <f t="shared" si="572"/>
        <v/>
      </c>
      <c r="X2121" s="35" t="s">
        <v>753</v>
      </c>
      <c r="Y2121" s="35" t="s">
        <v>754</v>
      </c>
      <c r="Z2121" s="35" t="str">
        <f t="shared" si="573"/>
        <v/>
      </c>
      <c r="AA2121" s="35" t="e">
        <f t="shared" si="574"/>
        <v>#VALUE!</v>
      </c>
      <c r="AB2121" s="35" t="str">
        <f t="shared" si="575"/>
        <v>{keyword:}</v>
      </c>
      <c r="AC2121" s="107" t="e">
        <f t="shared" si="576"/>
        <v>#VALUE!</v>
      </c>
      <c r="AG2121" s="8">
        <f t="shared" si="577"/>
        <v>0</v>
      </c>
      <c r="AI2121" s="8">
        <f t="shared" si="564"/>
        <v>0</v>
      </c>
      <c r="AK2121" t="s">
        <v>577</v>
      </c>
      <c r="AL2121" s="8">
        <f t="shared" si="565"/>
        <v>0</v>
      </c>
    </row>
    <row r="2122" spans="1:38" ht="15" x14ac:dyDescent="0.25">
      <c r="A2122" s="35">
        <f t="shared" si="566"/>
        <v>0</v>
      </c>
      <c r="C2122" s="35" t="str">
        <f t="shared" si="567"/>
        <v/>
      </c>
      <c r="G2122" s="8">
        <f t="shared" si="568"/>
        <v>0</v>
      </c>
      <c r="I2122" s="8">
        <f t="shared" si="561"/>
        <v>0</v>
      </c>
      <c r="K2122" t="s">
        <v>577</v>
      </c>
      <c r="L2122" s="8">
        <f t="shared" si="562"/>
        <v>0</v>
      </c>
      <c r="O2122" s="35" t="str">
        <f t="shared" si="569"/>
        <v>?utm_source=yandex&amp;utm_medium=cpc&amp;utm_campaign=&amp;utm_content=&amp;utm_term={keyword}&amp;utm_device={device_type}</v>
      </c>
      <c r="P2122" s="35" t="str">
        <f t="shared" si="563"/>
        <v/>
      </c>
      <c r="Q2122" s="8">
        <f t="shared" si="570"/>
        <v>0</v>
      </c>
      <c r="T2122" s="8" t="s">
        <v>751</v>
      </c>
      <c r="U2122" s="8" t="str">
        <f t="shared" si="571"/>
        <v>,</v>
      </c>
      <c r="W2122" s="35" t="str">
        <f t="shared" si="572"/>
        <v/>
      </c>
      <c r="X2122" s="35" t="s">
        <v>753</v>
      </c>
      <c r="Y2122" s="35" t="s">
        <v>754</v>
      </c>
      <c r="Z2122" s="35" t="str">
        <f t="shared" si="573"/>
        <v/>
      </c>
      <c r="AA2122" s="35" t="e">
        <f t="shared" si="574"/>
        <v>#VALUE!</v>
      </c>
      <c r="AB2122" s="35" t="str">
        <f t="shared" si="575"/>
        <v>{keyword:}</v>
      </c>
      <c r="AC2122" s="107" t="e">
        <f t="shared" si="576"/>
        <v>#VALUE!</v>
      </c>
      <c r="AG2122" s="8">
        <f t="shared" si="577"/>
        <v>0</v>
      </c>
      <c r="AI2122" s="8">
        <f t="shared" si="564"/>
        <v>0</v>
      </c>
      <c r="AK2122" t="s">
        <v>577</v>
      </c>
      <c r="AL2122" s="8">
        <f t="shared" si="565"/>
        <v>0</v>
      </c>
    </row>
    <row r="2123" spans="1:38" ht="15" customHeight="1" x14ac:dyDescent="0.25">
      <c r="A2123" s="35">
        <f t="shared" si="566"/>
        <v>0</v>
      </c>
      <c r="C2123" s="35" t="str">
        <f t="shared" si="567"/>
        <v/>
      </c>
      <c r="G2123" s="8">
        <f t="shared" si="568"/>
        <v>0</v>
      </c>
      <c r="I2123" s="8">
        <f t="shared" si="561"/>
        <v>0</v>
      </c>
      <c r="K2123" t="s">
        <v>577</v>
      </c>
      <c r="L2123" s="8">
        <f t="shared" si="562"/>
        <v>0</v>
      </c>
      <c r="O2123" s="35" t="str">
        <f t="shared" si="569"/>
        <v>?utm_source=yandex&amp;utm_medium=cpc&amp;utm_campaign=&amp;utm_content=&amp;utm_term={keyword}&amp;utm_device={device_type}</v>
      </c>
      <c r="P2123" s="35" t="str">
        <f t="shared" si="563"/>
        <v/>
      </c>
      <c r="Q2123" s="8">
        <f t="shared" si="570"/>
        <v>0</v>
      </c>
      <c r="T2123" s="8" t="s">
        <v>751</v>
      </c>
      <c r="U2123" s="8" t="str">
        <f t="shared" si="571"/>
        <v>,</v>
      </c>
      <c r="W2123" s="35" t="str">
        <f t="shared" si="572"/>
        <v/>
      </c>
      <c r="X2123" s="35" t="s">
        <v>753</v>
      </c>
      <c r="Y2123" s="35" t="s">
        <v>754</v>
      </c>
      <c r="Z2123" s="35" t="str">
        <f t="shared" si="573"/>
        <v/>
      </c>
      <c r="AA2123" s="35" t="e">
        <f t="shared" si="574"/>
        <v>#VALUE!</v>
      </c>
      <c r="AB2123" s="35" t="str">
        <f t="shared" si="575"/>
        <v>{keyword:}</v>
      </c>
      <c r="AC2123" s="107" t="e">
        <f t="shared" si="576"/>
        <v>#VALUE!</v>
      </c>
      <c r="AG2123" s="8">
        <f t="shared" si="577"/>
        <v>0</v>
      </c>
      <c r="AI2123" s="8">
        <f t="shared" si="564"/>
        <v>0</v>
      </c>
      <c r="AK2123" t="s">
        <v>577</v>
      </c>
      <c r="AL2123" s="8">
        <f t="shared" si="565"/>
        <v>0</v>
      </c>
    </row>
    <row r="2124" spans="1:38" ht="15" x14ac:dyDescent="0.25">
      <c r="A2124" s="35">
        <f t="shared" si="566"/>
        <v>0</v>
      </c>
      <c r="C2124" s="35" t="str">
        <f t="shared" si="567"/>
        <v/>
      </c>
      <c r="G2124" s="8">
        <f t="shared" si="568"/>
        <v>0</v>
      </c>
      <c r="I2124" s="8">
        <f t="shared" si="561"/>
        <v>0</v>
      </c>
      <c r="K2124" t="s">
        <v>577</v>
      </c>
      <c r="L2124" s="8">
        <f t="shared" si="562"/>
        <v>0</v>
      </c>
      <c r="O2124" s="35" t="str">
        <f t="shared" si="569"/>
        <v>?utm_source=yandex&amp;utm_medium=cpc&amp;utm_campaign=&amp;utm_content=&amp;utm_term={keyword}&amp;utm_device={device_type}</v>
      </c>
      <c r="P2124" s="35" t="str">
        <f t="shared" si="563"/>
        <v/>
      </c>
      <c r="Q2124" s="8">
        <f t="shared" si="570"/>
        <v>0</v>
      </c>
      <c r="T2124" s="8" t="s">
        <v>751</v>
      </c>
      <c r="U2124" s="8" t="str">
        <f t="shared" si="571"/>
        <v>,</v>
      </c>
      <c r="W2124" s="35" t="str">
        <f t="shared" si="572"/>
        <v/>
      </c>
      <c r="X2124" s="35" t="s">
        <v>753</v>
      </c>
      <c r="Y2124" s="35" t="s">
        <v>754</v>
      </c>
      <c r="Z2124" s="35" t="str">
        <f t="shared" si="573"/>
        <v/>
      </c>
      <c r="AA2124" s="35" t="e">
        <f t="shared" si="574"/>
        <v>#VALUE!</v>
      </c>
      <c r="AB2124" s="35" t="str">
        <f t="shared" si="575"/>
        <v>{keyword:}</v>
      </c>
      <c r="AC2124" s="107" t="e">
        <f t="shared" si="576"/>
        <v>#VALUE!</v>
      </c>
      <c r="AG2124" s="8">
        <f t="shared" si="577"/>
        <v>0</v>
      </c>
      <c r="AI2124" s="8">
        <f t="shared" si="564"/>
        <v>0</v>
      </c>
      <c r="AK2124" t="s">
        <v>577</v>
      </c>
      <c r="AL2124" s="8">
        <f t="shared" si="565"/>
        <v>0</v>
      </c>
    </row>
    <row r="2125" spans="1:38" ht="15" customHeight="1" x14ac:dyDescent="0.25">
      <c r="A2125" s="35">
        <f t="shared" si="566"/>
        <v>0</v>
      </c>
      <c r="C2125" s="35" t="str">
        <f t="shared" si="567"/>
        <v/>
      </c>
      <c r="G2125" s="8">
        <f t="shared" si="568"/>
        <v>0</v>
      </c>
      <c r="I2125" s="8">
        <f t="shared" si="561"/>
        <v>0</v>
      </c>
      <c r="K2125" t="s">
        <v>577</v>
      </c>
      <c r="L2125" s="8">
        <f t="shared" si="562"/>
        <v>0</v>
      </c>
      <c r="O2125" s="35" t="str">
        <f t="shared" si="569"/>
        <v>?utm_source=yandex&amp;utm_medium=cpc&amp;utm_campaign=&amp;utm_content=&amp;utm_term={keyword}&amp;utm_device={device_type}</v>
      </c>
      <c r="P2125" s="35" t="str">
        <f t="shared" si="563"/>
        <v/>
      </c>
      <c r="Q2125" s="8">
        <f t="shared" si="570"/>
        <v>0</v>
      </c>
      <c r="T2125" s="8" t="s">
        <v>751</v>
      </c>
      <c r="U2125" s="8" t="str">
        <f t="shared" si="571"/>
        <v>,</v>
      </c>
      <c r="W2125" s="35" t="str">
        <f t="shared" si="572"/>
        <v/>
      </c>
      <c r="X2125" s="35" t="s">
        <v>753</v>
      </c>
      <c r="Y2125" s="35" t="s">
        <v>754</v>
      </c>
      <c r="Z2125" s="35" t="str">
        <f t="shared" si="573"/>
        <v/>
      </c>
      <c r="AA2125" s="35" t="e">
        <f t="shared" si="574"/>
        <v>#VALUE!</v>
      </c>
      <c r="AB2125" s="35" t="str">
        <f t="shared" si="575"/>
        <v>{keyword:}</v>
      </c>
      <c r="AC2125" s="107" t="e">
        <f t="shared" si="576"/>
        <v>#VALUE!</v>
      </c>
      <c r="AG2125" s="8">
        <f t="shared" si="577"/>
        <v>0</v>
      </c>
      <c r="AI2125" s="8">
        <f t="shared" si="564"/>
        <v>0</v>
      </c>
      <c r="AK2125" t="s">
        <v>577</v>
      </c>
      <c r="AL2125" s="8">
        <f t="shared" si="565"/>
        <v>0</v>
      </c>
    </row>
    <row r="2126" spans="1:38" ht="15" x14ac:dyDescent="0.25">
      <c r="A2126" s="35">
        <f t="shared" si="566"/>
        <v>0</v>
      </c>
      <c r="C2126" s="35" t="str">
        <f t="shared" si="567"/>
        <v/>
      </c>
      <c r="G2126" s="8">
        <f t="shared" si="568"/>
        <v>0</v>
      </c>
      <c r="I2126" s="8">
        <f t="shared" si="561"/>
        <v>0</v>
      </c>
      <c r="K2126" t="s">
        <v>577</v>
      </c>
      <c r="L2126" s="8">
        <f t="shared" si="562"/>
        <v>0</v>
      </c>
      <c r="O2126" s="35" t="str">
        <f t="shared" si="569"/>
        <v>?utm_source=yandex&amp;utm_medium=cpc&amp;utm_campaign=&amp;utm_content=&amp;utm_term={keyword}&amp;utm_device={device_type}</v>
      </c>
      <c r="P2126" s="35" t="str">
        <f t="shared" si="563"/>
        <v/>
      </c>
      <c r="Q2126" s="8">
        <f t="shared" si="570"/>
        <v>0</v>
      </c>
      <c r="T2126" s="8" t="s">
        <v>751</v>
      </c>
      <c r="U2126" s="8" t="str">
        <f t="shared" si="571"/>
        <v>,</v>
      </c>
      <c r="W2126" s="35" t="str">
        <f t="shared" si="572"/>
        <v/>
      </c>
      <c r="X2126" s="35" t="s">
        <v>753</v>
      </c>
      <c r="Y2126" s="35" t="s">
        <v>754</v>
      </c>
      <c r="Z2126" s="35" t="str">
        <f t="shared" si="573"/>
        <v/>
      </c>
      <c r="AA2126" s="35" t="e">
        <f t="shared" si="574"/>
        <v>#VALUE!</v>
      </c>
      <c r="AB2126" s="35" t="str">
        <f t="shared" si="575"/>
        <v>{keyword:}</v>
      </c>
      <c r="AC2126" s="107" t="e">
        <f t="shared" si="576"/>
        <v>#VALUE!</v>
      </c>
      <c r="AG2126" s="8">
        <f t="shared" si="577"/>
        <v>0</v>
      </c>
      <c r="AI2126" s="8">
        <f t="shared" si="564"/>
        <v>0</v>
      </c>
      <c r="AK2126" t="s">
        <v>577</v>
      </c>
      <c r="AL2126" s="8">
        <f t="shared" si="565"/>
        <v>0</v>
      </c>
    </row>
    <row r="2127" spans="1:38" ht="15" customHeight="1" x14ac:dyDescent="0.25">
      <c r="A2127" s="35">
        <f t="shared" si="566"/>
        <v>0</v>
      </c>
      <c r="C2127" s="35" t="str">
        <f t="shared" si="567"/>
        <v/>
      </c>
      <c r="G2127" s="8">
        <f t="shared" si="568"/>
        <v>0</v>
      </c>
      <c r="I2127" s="8">
        <f t="shared" si="561"/>
        <v>0</v>
      </c>
      <c r="K2127" t="s">
        <v>577</v>
      </c>
      <c r="L2127" s="8">
        <f t="shared" si="562"/>
        <v>0</v>
      </c>
      <c r="O2127" s="35" t="str">
        <f t="shared" si="569"/>
        <v>?utm_source=yandex&amp;utm_medium=cpc&amp;utm_campaign=&amp;utm_content=&amp;utm_term={keyword}&amp;utm_device={device_type}</v>
      </c>
      <c r="P2127" s="35" t="str">
        <f t="shared" si="563"/>
        <v/>
      </c>
      <c r="Q2127" s="8">
        <f t="shared" si="570"/>
        <v>0</v>
      </c>
      <c r="T2127" s="8" t="s">
        <v>751</v>
      </c>
      <c r="U2127" s="8" t="str">
        <f t="shared" si="571"/>
        <v>,</v>
      </c>
      <c r="W2127" s="35" t="str">
        <f t="shared" si="572"/>
        <v/>
      </c>
      <c r="X2127" s="35" t="s">
        <v>753</v>
      </c>
      <c r="Y2127" s="35" t="s">
        <v>754</v>
      </c>
      <c r="Z2127" s="35" t="str">
        <f t="shared" si="573"/>
        <v/>
      </c>
      <c r="AA2127" s="35" t="e">
        <f t="shared" si="574"/>
        <v>#VALUE!</v>
      </c>
      <c r="AB2127" s="35" t="str">
        <f t="shared" si="575"/>
        <v>{keyword:}</v>
      </c>
      <c r="AC2127" s="107" t="e">
        <f t="shared" si="576"/>
        <v>#VALUE!</v>
      </c>
      <c r="AG2127" s="8">
        <f t="shared" si="577"/>
        <v>0</v>
      </c>
      <c r="AI2127" s="8">
        <f t="shared" si="564"/>
        <v>0</v>
      </c>
      <c r="AK2127" t="s">
        <v>577</v>
      </c>
      <c r="AL2127" s="8">
        <f t="shared" si="565"/>
        <v>0</v>
      </c>
    </row>
    <row r="2128" spans="1:38" ht="15" x14ac:dyDescent="0.25">
      <c r="A2128" s="35">
        <f t="shared" si="566"/>
        <v>0</v>
      </c>
      <c r="C2128" s="35" t="str">
        <f t="shared" si="567"/>
        <v/>
      </c>
      <c r="G2128" s="8">
        <f t="shared" si="568"/>
        <v>0</v>
      </c>
      <c r="I2128" s="8">
        <f t="shared" si="561"/>
        <v>0</v>
      </c>
      <c r="K2128" t="s">
        <v>577</v>
      </c>
      <c r="L2128" s="8">
        <f t="shared" si="562"/>
        <v>0</v>
      </c>
      <c r="O2128" s="35" t="str">
        <f t="shared" si="569"/>
        <v>?utm_source=yandex&amp;utm_medium=cpc&amp;utm_campaign=&amp;utm_content=&amp;utm_term={keyword}&amp;utm_device={device_type}</v>
      </c>
      <c r="P2128" s="35" t="str">
        <f t="shared" si="563"/>
        <v/>
      </c>
      <c r="Q2128" s="8">
        <f t="shared" si="570"/>
        <v>0</v>
      </c>
      <c r="T2128" s="8" t="s">
        <v>751</v>
      </c>
      <c r="U2128" s="8" t="str">
        <f t="shared" si="571"/>
        <v>,</v>
      </c>
      <c r="W2128" s="35" t="str">
        <f t="shared" si="572"/>
        <v/>
      </c>
      <c r="X2128" s="35" t="s">
        <v>753</v>
      </c>
      <c r="Y2128" s="35" t="s">
        <v>754</v>
      </c>
      <c r="Z2128" s="35" t="str">
        <f t="shared" si="573"/>
        <v/>
      </c>
      <c r="AA2128" s="35" t="e">
        <f t="shared" si="574"/>
        <v>#VALUE!</v>
      </c>
      <c r="AB2128" s="35" t="str">
        <f t="shared" si="575"/>
        <v>{keyword:}</v>
      </c>
      <c r="AC2128" s="107" t="e">
        <f t="shared" si="576"/>
        <v>#VALUE!</v>
      </c>
      <c r="AG2128" s="8">
        <f t="shared" si="577"/>
        <v>0</v>
      </c>
      <c r="AI2128" s="8">
        <f t="shared" si="564"/>
        <v>0</v>
      </c>
      <c r="AK2128" t="s">
        <v>577</v>
      </c>
      <c r="AL2128" s="8">
        <f t="shared" si="565"/>
        <v>0</v>
      </c>
    </row>
    <row r="2129" spans="1:38" ht="15" customHeight="1" x14ac:dyDescent="0.25">
      <c r="A2129" s="35">
        <f t="shared" si="566"/>
        <v>0</v>
      </c>
      <c r="C2129" s="35" t="str">
        <f t="shared" si="567"/>
        <v/>
      </c>
      <c r="G2129" s="8">
        <f t="shared" si="568"/>
        <v>0</v>
      </c>
      <c r="I2129" s="8">
        <f t="shared" si="561"/>
        <v>0</v>
      </c>
      <c r="K2129" t="s">
        <v>577</v>
      </c>
      <c r="L2129" s="8">
        <f t="shared" si="562"/>
        <v>0</v>
      </c>
      <c r="O2129" s="35" t="str">
        <f t="shared" si="569"/>
        <v>?utm_source=yandex&amp;utm_medium=cpc&amp;utm_campaign=&amp;utm_content=&amp;utm_term={keyword}&amp;utm_device={device_type}</v>
      </c>
      <c r="P2129" s="35" t="str">
        <f t="shared" si="563"/>
        <v/>
      </c>
      <c r="Q2129" s="8">
        <f t="shared" si="570"/>
        <v>0</v>
      </c>
      <c r="T2129" s="8" t="s">
        <v>751</v>
      </c>
      <c r="U2129" s="8" t="str">
        <f t="shared" si="571"/>
        <v>,</v>
      </c>
      <c r="W2129" s="35" t="str">
        <f t="shared" si="572"/>
        <v/>
      </c>
      <c r="X2129" s="35" t="s">
        <v>753</v>
      </c>
      <c r="Y2129" s="35" t="s">
        <v>754</v>
      </c>
      <c r="Z2129" s="35" t="str">
        <f t="shared" si="573"/>
        <v/>
      </c>
      <c r="AA2129" s="35" t="e">
        <f t="shared" si="574"/>
        <v>#VALUE!</v>
      </c>
      <c r="AB2129" s="35" t="str">
        <f t="shared" si="575"/>
        <v>{keyword:}</v>
      </c>
      <c r="AC2129" s="107" t="e">
        <f t="shared" si="576"/>
        <v>#VALUE!</v>
      </c>
      <c r="AG2129" s="8">
        <f t="shared" si="577"/>
        <v>0</v>
      </c>
      <c r="AI2129" s="8">
        <f t="shared" si="564"/>
        <v>0</v>
      </c>
      <c r="AK2129" t="s">
        <v>577</v>
      </c>
      <c r="AL2129" s="8">
        <f t="shared" si="565"/>
        <v>0</v>
      </c>
    </row>
    <row r="2130" spans="1:38" ht="15" x14ac:dyDescent="0.25">
      <c r="A2130" s="35">
        <f t="shared" si="566"/>
        <v>0</v>
      </c>
      <c r="C2130" s="35" t="str">
        <f t="shared" si="567"/>
        <v/>
      </c>
      <c r="G2130" s="8">
        <f t="shared" si="568"/>
        <v>0</v>
      </c>
      <c r="I2130" s="8">
        <f t="shared" si="561"/>
        <v>0</v>
      </c>
      <c r="K2130" t="s">
        <v>577</v>
      </c>
      <c r="L2130" s="8">
        <f t="shared" si="562"/>
        <v>0</v>
      </c>
      <c r="O2130" s="35" t="str">
        <f t="shared" si="569"/>
        <v>?utm_source=yandex&amp;utm_medium=cpc&amp;utm_campaign=&amp;utm_content=&amp;utm_term={keyword}&amp;utm_device={device_type}</v>
      </c>
      <c r="P2130" s="35" t="str">
        <f t="shared" si="563"/>
        <v/>
      </c>
      <c r="Q2130" s="8">
        <f t="shared" si="570"/>
        <v>0</v>
      </c>
      <c r="T2130" s="8" t="s">
        <v>751</v>
      </c>
      <c r="U2130" s="8" t="str">
        <f t="shared" si="571"/>
        <v>,</v>
      </c>
      <c r="W2130" s="35" t="str">
        <f t="shared" si="572"/>
        <v/>
      </c>
      <c r="X2130" s="35" t="s">
        <v>753</v>
      </c>
      <c r="Y2130" s="35" t="s">
        <v>754</v>
      </c>
      <c r="Z2130" s="35" t="str">
        <f t="shared" si="573"/>
        <v/>
      </c>
      <c r="AA2130" s="35" t="e">
        <f t="shared" si="574"/>
        <v>#VALUE!</v>
      </c>
      <c r="AB2130" s="35" t="str">
        <f t="shared" si="575"/>
        <v>{keyword:}</v>
      </c>
      <c r="AC2130" s="107" t="e">
        <f t="shared" si="576"/>
        <v>#VALUE!</v>
      </c>
      <c r="AG2130" s="8">
        <f t="shared" si="577"/>
        <v>0</v>
      </c>
      <c r="AI2130" s="8">
        <f t="shared" si="564"/>
        <v>0</v>
      </c>
      <c r="AK2130" t="s">
        <v>577</v>
      </c>
      <c r="AL2130" s="8">
        <f t="shared" si="565"/>
        <v>0</v>
      </c>
    </row>
    <row r="2131" spans="1:38" ht="15" customHeight="1" x14ac:dyDescent="0.25">
      <c r="A2131" s="35">
        <f t="shared" si="566"/>
        <v>0</v>
      </c>
      <c r="C2131" s="35" t="str">
        <f t="shared" si="567"/>
        <v/>
      </c>
      <c r="G2131" s="8">
        <f t="shared" si="568"/>
        <v>0</v>
      </c>
      <c r="I2131" s="8">
        <f t="shared" si="561"/>
        <v>0</v>
      </c>
      <c r="K2131" t="s">
        <v>577</v>
      </c>
      <c r="L2131" s="8">
        <f t="shared" si="562"/>
        <v>0</v>
      </c>
      <c r="O2131" s="35" t="str">
        <f t="shared" si="569"/>
        <v>?utm_source=yandex&amp;utm_medium=cpc&amp;utm_campaign=&amp;utm_content=&amp;utm_term={keyword}&amp;utm_device={device_type}</v>
      </c>
      <c r="P2131" s="35" t="str">
        <f t="shared" si="563"/>
        <v/>
      </c>
      <c r="Q2131" s="8">
        <f t="shared" si="570"/>
        <v>0</v>
      </c>
      <c r="T2131" s="8" t="s">
        <v>751</v>
      </c>
      <c r="U2131" s="8" t="str">
        <f t="shared" si="571"/>
        <v>,</v>
      </c>
      <c r="W2131" s="35" t="str">
        <f t="shared" si="572"/>
        <v/>
      </c>
      <c r="X2131" s="35" t="s">
        <v>753</v>
      </c>
      <c r="Y2131" s="35" t="s">
        <v>754</v>
      </c>
      <c r="Z2131" s="35" t="str">
        <f t="shared" si="573"/>
        <v/>
      </c>
      <c r="AA2131" s="35" t="e">
        <f t="shared" si="574"/>
        <v>#VALUE!</v>
      </c>
      <c r="AB2131" s="35" t="str">
        <f t="shared" si="575"/>
        <v>{keyword:}</v>
      </c>
      <c r="AC2131" s="107" t="e">
        <f t="shared" si="576"/>
        <v>#VALUE!</v>
      </c>
      <c r="AG2131" s="8">
        <f t="shared" si="577"/>
        <v>0</v>
      </c>
      <c r="AI2131" s="8">
        <f t="shared" si="564"/>
        <v>0</v>
      </c>
      <c r="AK2131" t="s">
        <v>577</v>
      </c>
      <c r="AL2131" s="8">
        <f t="shared" si="565"/>
        <v>0</v>
      </c>
    </row>
    <row r="2132" spans="1:38" ht="15" x14ac:dyDescent="0.25">
      <c r="A2132" s="35">
        <f t="shared" si="566"/>
        <v>0</v>
      </c>
      <c r="C2132" s="35" t="str">
        <f t="shared" si="567"/>
        <v/>
      </c>
      <c r="G2132" s="8">
        <f t="shared" si="568"/>
        <v>0</v>
      </c>
      <c r="I2132" s="8">
        <f t="shared" si="561"/>
        <v>0</v>
      </c>
      <c r="K2132" t="s">
        <v>577</v>
      </c>
      <c r="L2132" s="8">
        <f t="shared" si="562"/>
        <v>0</v>
      </c>
      <c r="O2132" s="35" t="str">
        <f t="shared" si="569"/>
        <v>?utm_source=yandex&amp;utm_medium=cpc&amp;utm_campaign=&amp;utm_content=&amp;utm_term={keyword}&amp;utm_device={device_type}</v>
      </c>
      <c r="P2132" s="35" t="str">
        <f t="shared" si="563"/>
        <v/>
      </c>
      <c r="Q2132" s="8">
        <f t="shared" si="570"/>
        <v>0</v>
      </c>
      <c r="T2132" s="8" t="s">
        <v>751</v>
      </c>
      <c r="U2132" s="8" t="str">
        <f t="shared" si="571"/>
        <v>,</v>
      </c>
      <c r="W2132" s="35" t="str">
        <f t="shared" si="572"/>
        <v/>
      </c>
      <c r="X2132" s="35" t="s">
        <v>753</v>
      </c>
      <c r="Y2132" s="35" t="s">
        <v>754</v>
      </c>
      <c r="Z2132" s="35" t="str">
        <f t="shared" si="573"/>
        <v/>
      </c>
      <c r="AA2132" s="35" t="e">
        <f t="shared" si="574"/>
        <v>#VALUE!</v>
      </c>
      <c r="AB2132" s="35" t="str">
        <f t="shared" si="575"/>
        <v>{keyword:}</v>
      </c>
      <c r="AC2132" s="107" t="e">
        <f t="shared" si="576"/>
        <v>#VALUE!</v>
      </c>
      <c r="AG2132" s="8">
        <f t="shared" si="577"/>
        <v>0</v>
      </c>
      <c r="AI2132" s="8">
        <f t="shared" si="564"/>
        <v>0</v>
      </c>
      <c r="AK2132" t="s">
        <v>577</v>
      </c>
      <c r="AL2132" s="8">
        <f t="shared" si="565"/>
        <v>0</v>
      </c>
    </row>
    <row r="2133" spans="1:38" ht="15" customHeight="1" x14ac:dyDescent="0.25">
      <c r="A2133" s="35">
        <f t="shared" si="566"/>
        <v>0</v>
      </c>
      <c r="C2133" s="35" t="str">
        <f t="shared" si="567"/>
        <v/>
      </c>
      <c r="G2133" s="8">
        <f t="shared" si="568"/>
        <v>0</v>
      </c>
      <c r="I2133" s="8">
        <f t="shared" si="561"/>
        <v>0</v>
      </c>
      <c r="K2133" t="s">
        <v>577</v>
      </c>
      <c r="L2133" s="8">
        <f t="shared" si="562"/>
        <v>0</v>
      </c>
      <c r="O2133" s="35" t="str">
        <f t="shared" si="569"/>
        <v>?utm_source=yandex&amp;utm_medium=cpc&amp;utm_campaign=&amp;utm_content=&amp;utm_term={keyword}&amp;utm_device={device_type}</v>
      </c>
      <c r="P2133" s="35" t="str">
        <f t="shared" si="563"/>
        <v/>
      </c>
      <c r="Q2133" s="8">
        <f t="shared" si="570"/>
        <v>0</v>
      </c>
      <c r="T2133" s="8" t="s">
        <v>751</v>
      </c>
      <c r="U2133" s="8" t="str">
        <f t="shared" si="571"/>
        <v>,</v>
      </c>
      <c r="W2133" s="35" t="str">
        <f t="shared" si="572"/>
        <v/>
      </c>
      <c r="X2133" s="35" t="s">
        <v>753</v>
      </c>
      <c r="Y2133" s="35" t="s">
        <v>754</v>
      </c>
      <c r="Z2133" s="35" t="str">
        <f t="shared" si="573"/>
        <v/>
      </c>
      <c r="AA2133" s="35" t="e">
        <f t="shared" si="574"/>
        <v>#VALUE!</v>
      </c>
      <c r="AB2133" s="35" t="str">
        <f t="shared" si="575"/>
        <v>{keyword:}</v>
      </c>
      <c r="AC2133" s="107" t="e">
        <f t="shared" si="576"/>
        <v>#VALUE!</v>
      </c>
      <c r="AG2133" s="8">
        <f t="shared" si="577"/>
        <v>0</v>
      </c>
      <c r="AI2133" s="8">
        <f t="shared" si="564"/>
        <v>0</v>
      </c>
      <c r="AK2133" t="s">
        <v>577</v>
      </c>
      <c r="AL2133" s="8">
        <f t="shared" si="565"/>
        <v>0</v>
      </c>
    </row>
    <row r="2134" spans="1:38" ht="15" x14ac:dyDescent="0.25">
      <c r="A2134" s="35">
        <f t="shared" si="566"/>
        <v>0</v>
      </c>
      <c r="C2134" s="35" t="str">
        <f t="shared" si="567"/>
        <v/>
      </c>
      <c r="G2134" s="8">
        <f t="shared" si="568"/>
        <v>0</v>
      </c>
      <c r="I2134" s="8">
        <f t="shared" si="561"/>
        <v>0</v>
      </c>
      <c r="K2134" t="s">
        <v>577</v>
      </c>
      <c r="L2134" s="8">
        <f t="shared" si="562"/>
        <v>0</v>
      </c>
      <c r="O2134" s="35" t="str">
        <f t="shared" si="569"/>
        <v>?utm_source=yandex&amp;utm_medium=cpc&amp;utm_campaign=&amp;utm_content=&amp;utm_term={keyword}&amp;utm_device={device_type}</v>
      </c>
      <c r="P2134" s="35" t="str">
        <f t="shared" si="563"/>
        <v/>
      </c>
      <c r="Q2134" s="8">
        <f t="shared" si="570"/>
        <v>0</v>
      </c>
      <c r="T2134" s="8" t="s">
        <v>751</v>
      </c>
      <c r="U2134" s="8" t="str">
        <f t="shared" si="571"/>
        <v>,</v>
      </c>
      <c r="W2134" s="35" t="str">
        <f t="shared" si="572"/>
        <v/>
      </c>
      <c r="X2134" s="35" t="s">
        <v>753</v>
      </c>
      <c r="Y2134" s="35" t="s">
        <v>754</v>
      </c>
      <c r="Z2134" s="35" t="str">
        <f t="shared" si="573"/>
        <v/>
      </c>
      <c r="AA2134" s="35" t="e">
        <f t="shared" si="574"/>
        <v>#VALUE!</v>
      </c>
      <c r="AB2134" s="35" t="str">
        <f t="shared" si="575"/>
        <v>{keyword:}</v>
      </c>
      <c r="AC2134" s="107" t="e">
        <f t="shared" si="576"/>
        <v>#VALUE!</v>
      </c>
      <c r="AG2134" s="8">
        <f t="shared" si="577"/>
        <v>0</v>
      </c>
      <c r="AI2134" s="8">
        <f t="shared" si="564"/>
        <v>0</v>
      </c>
      <c r="AK2134" t="s">
        <v>577</v>
      </c>
      <c r="AL2134" s="8">
        <f t="shared" si="565"/>
        <v>0</v>
      </c>
    </row>
    <row r="2135" spans="1:38" ht="15" customHeight="1" x14ac:dyDescent="0.25">
      <c r="A2135" s="35">
        <f t="shared" si="566"/>
        <v>0</v>
      </c>
      <c r="C2135" s="35" t="str">
        <f t="shared" si="567"/>
        <v/>
      </c>
      <c r="G2135" s="8">
        <f t="shared" si="568"/>
        <v>0</v>
      </c>
      <c r="I2135" s="8">
        <f t="shared" si="561"/>
        <v>0</v>
      </c>
      <c r="K2135" t="s">
        <v>577</v>
      </c>
      <c r="L2135" s="8">
        <f t="shared" si="562"/>
        <v>0</v>
      </c>
      <c r="O2135" s="35" t="str">
        <f t="shared" si="569"/>
        <v>?utm_source=yandex&amp;utm_medium=cpc&amp;utm_campaign=&amp;utm_content=&amp;utm_term={keyword}&amp;utm_device={device_type}</v>
      </c>
      <c r="P2135" s="35" t="str">
        <f t="shared" si="563"/>
        <v/>
      </c>
      <c r="Q2135" s="8">
        <f t="shared" si="570"/>
        <v>0</v>
      </c>
      <c r="T2135" s="8" t="s">
        <v>751</v>
      </c>
      <c r="U2135" s="8" t="str">
        <f t="shared" si="571"/>
        <v>,</v>
      </c>
      <c r="W2135" s="35" t="str">
        <f t="shared" si="572"/>
        <v/>
      </c>
      <c r="X2135" s="35" t="s">
        <v>753</v>
      </c>
      <c r="Y2135" s="35" t="s">
        <v>754</v>
      </c>
      <c r="Z2135" s="35" t="str">
        <f t="shared" si="573"/>
        <v/>
      </c>
      <c r="AA2135" s="35" t="e">
        <f t="shared" si="574"/>
        <v>#VALUE!</v>
      </c>
      <c r="AB2135" s="35" t="str">
        <f t="shared" si="575"/>
        <v>{keyword:}</v>
      </c>
      <c r="AC2135" s="107" t="e">
        <f t="shared" si="576"/>
        <v>#VALUE!</v>
      </c>
      <c r="AG2135" s="8">
        <f t="shared" si="577"/>
        <v>0</v>
      </c>
      <c r="AI2135" s="8">
        <f t="shared" si="564"/>
        <v>0</v>
      </c>
      <c r="AK2135" t="s">
        <v>577</v>
      </c>
      <c r="AL2135" s="8">
        <f t="shared" si="565"/>
        <v>0</v>
      </c>
    </row>
    <row r="2136" spans="1:38" ht="15" x14ac:dyDescent="0.25">
      <c r="A2136" s="35">
        <f t="shared" si="566"/>
        <v>0</v>
      </c>
      <c r="C2136" s="35" t="str">
        <f t="shared" si="567"/>
        <v/>
      </c>
      <c r="G2136" s="8">
        <f t="shared" si="568"/>
        <v>0</v>
      </c>
      <c r="I2136" s="8">
        <f t="shared" si="561"/>
        <v>0</v>
      </c>
      <c r="K2136" t="s">
        <v>577</v>
      </c>
      <c r="L2136" s="8">
        <f t="shared" si="562"/>
        <v>0</v>
      </c>
      <c r="O2136" s="35" t="str">
        <f t="shared" si="569"/>
        <v>?utm_source=yandex&amp;utm_medium=cpc&amp;utm_campaign=&amp;utm_content=&amp;utm_term={keyword}&amp;utm_device={device_type}</v>
      </c>
      <c r="P2136" s="35" t="str">
        <f t="shared" si="563"/>
        <v/>
      </c>
      <c r="Q2136" s="8">
        <f t="shared" si="570"/>
        <v>0</v>
      </c>
      <c r="T2136" s="8" t="s">
        <v>751</v>
      </c>
      <c r="U2136" s="8" t="str">
        <f t="shared" si="571"/>
        <v>,</v>
      </c>
      <c r="W2136" s="35" t="str">
        <f t="shared" si="572"/>
        <v/>
      </c>
      <c r="X2136" s="35" t="s">
        <v>753</v>
      </c>
      <c r="Y2136" s="35" t="s">
        <v>754</v>
      </c>
      <c r="Z2136" s="35" t="str">
        <f t="shared" si="573"/>
        <v/>
      </c>
      <c r="AA2136" s="35" t="e">
        <f t="shared" si="574"/>
        <v>#VALUE!</v>
      </c>
      <c r="AB2136" s="35" t="str">
        <f t="shared" si="575"/>
        <v>{keyword:}</v>
      </c>
      <c r="AC2136" s="107" t="e">
        <f t="shared" si="576"/>
        <v>#VALUE!</v>
      </c>
      <c r="AG2136" s="8">
        <f t="shared" si="577"/>
        <v>0</v>
      </c>
      <c r="AI2136" s="8">
        <f t="shared" si="564"/>
        <v>0</v>
      </c>
      <c r="AK2136" t="s">
        <v>577</v>
      </c>
      <c r="AL2136" s="8">
        <f t="shared" si="565"/>
        <v>0</v>
      </c>
    </row>
    <row r="2137" spans="1:38" ht="15" customHeight="1" x14ac:dyDescent="0.25">
      <c r="A2137" s="35">
        <f t="shared" si="566"/>
        <v>0</v>
      </c>
      <c r="C2137" s="35" t="str">
        <f t="shared" si="567"/>
        <v/>
      </c>
      <c r="G2137" s="8">
        <f t="shared" si="568"/>
        <v>0</v>
      </c>
      <c r="I2137" s="8">
        <f t="shared" si="561"/>
        <v>0</v>
      </c>
      <c r="K2137" t="s">
        <v>577</v>
      </c>
      <c r="L2137" s="8">
        <f t="shared" si="562"/>
        <v>0</v>
      </c>
      <c r="O2137" s="35" t="str">
        <f t="shared" si="569"/>
        <v>?utm_source=yandex&amp;utm_medium=cpc&amp;utm_campaign=&amp;utm_content=&amp;utm_term={keyword}&amp;utm_device={device_type}</v>
      </c>
      <c r="P2137" s="35" t="str">
        <f t="shared" si="563"/>
        <v/>
      </c>
      <c r="Q2137" s="8">
        <f t="shared" si="570"/>
        <v>0</v>
      </c>
      <c r="T2137" s="8" t="s">
        <v>751</v>
      </c>
      <c r="U2137" s="8" t="str">
        <f t="shared" si="571"/>
        <v>,</v>
      </c>
      <c r="W2137" s="35" t="str">
        <f t="shared" si="572"/>
        <v/>
      </c>
      <c r="X2137" s="35" t="s">
        <v>753</v>
      </c>
      <c r="Y2137" s="35" t="s">
        <v>754</v>
      </c>
      <c r="Z2137" s="35" t="str">
        <f t="shared" si="573"/>
        <v/>
      </c>
      <c r="AA2137" s="35" t="e">
        <f t="shared" si="574"/>
        <v>#VALUE!</v>
      </c>
      <c r="AB2137" s="35" t="str">
        <f t="shared" si="575"/>
        <v>{keyword:}</v>
      </c>
      <c r="AC2137" s="107" t="e">
        <f t="shared" si="576"/>
        <v>#VALUE!</v>
      </c>
      <c r="AG2137" s="8">
        <f t="shared" si="577"/>
        <v>0</v>
      </c>
      <c r="AI2137" s="8">
        <f t="shared" si="564"/>
        <v>0</v>
      </c>
      <c r="AK2137" t="s">
        <v>577</v>
      </c>
      <c r="AL2137" s="8">
        <f t="shared" si="565"/>
        <v>0</v>
      </c>
    </row>
    <row r="2138" spans="1:38" ht="15" x14ac:dyDescent="0.25">
      <c r="A2138" s="35">
        <f t="shared" si="566"/>
        <v>0</v>
      </c>
      <c r="C2138" s="35" t="str">
        <f t="shared" si="567"/>
        <v/>
      </c>
      <c r="G2138" s="8">
        <f t="shared" si="568"/>
        <v>0</v>
      </c>
      <c r="I2138" s="8">
        <f t="shared" si="561"/>
        <v>0</v>
      </c>
      <c r="K2138" t="s">
        <v>577</v>
      </c>
      <c r="L2138" s="8">
        <f t="shared" si="562"/>
        <v>0</v>
      </c>
      <c r="O2138" s="35" t="str">
        <f t="shared" si="569"/>
        <v>?utm_source=yandex&amp;utm_medium=cpc&amp;utm_campaign=&amp;utm_content=&amp;utm_term={keyword}&amp;utm_device={device_type}</v>
      </c>
      <c r="P2138" s="35" t="str">
        <f t="shared" si="563"/>
        <v/>
      </c>
      <c r="Q2138" s="8">
        <f t="shared" si="570"/>
        <v>0</v>
      </c>
      <c r="T2138" s="8" t="s">
        <v>751</v>
      </c>
      <c r="U2138" s="8" t="str">
        <f t="shared" si="571"/>
        <v>,</v>
      </c>
      <c r="W2138" s="35" t="str">
        <f t="shared" si="572"/>
        <v/>
      </c>
      <c r="X2138" s="35" t="s">
        <v>753</v>
      </c>
      <c r="Y2138" s="35" t="s">
        <v>754</v>
      </c>
      <c r="Z2138" s="35" t="str">
        <f t="shared" si="573"/>
        <v/>
      </c>
      <c r="AA2138" s="35" t="e">
        <f t="shared" si="574"/>
        <v>#VALUE!</v>
      </c>
      <c r="AB2138" s="35" t="str">
        <f t="shared" si="575"/>
        <v>{keyword:}</v>
      </c>
      <c r="AC2138" s="107" t="e">
        <f t="shared" si="576"/>
        <v>#VALUE!</v>
      </c>
      <c r="AG2138" s="8">
        <f t="shared" si="577"/>
        <v>0</v>
      </c>
      <c r="AI2138" s="8">
        <f t="shared" si="564"/>
        <v>0</v>
      </c>
      <c r="AK2138" t="s">
        <v>577</v>
      </c>
      <c r="AL2138" s="8">
        <f t="shared" si="565"/>
        <v>0</v>
      </c>
    </row>
    <row r="2139" spans="1:38" ht="15" customHeight="1" x14ac:dyDescent="0.25">
      <c r="A2139" s="35">
        <f t="shared" si="566"/>
        <v>0</v>
      </c>
      <c r="C2139" s="35" t="str">
        <f t="shared" si="567"/>
        <v/>
      </c>
      <c r="G2139" s="8">
        <f t="shared" si="568"/>
        <v>0</v>
      </c>
      <c r="I2139" s="8">
        <f t="shared" si="561"/>
        <v>0</v>
      </c>
      <c r="K2139" t="s">
        <v>577</v>
      </c>
      <c r="L2139" s="8">
        <f t="shared" si="562"/>
        <v>0</v>
      </c>
      <c r="O2139" s="35" t="str">
        <f t="shared" si="569"/>
        <v>?utm_source=yandex&amp;utm_medium=cpc&amp;utm_campaign=&amp;utm_content=&amp;utm_term={keyword}&amp;utm_device={device_type}</v>
      </c>
      <c r="P2139" s="35" t="str">
        <f t="shared" si="563"/>
        <v/>
      </c>
      <c r="Q2139" s="8">
        <f t="shared" si="570"/>
        <v>0</v>
      </c>
      <c r="T2139" s="8" t="s">
        <v>751</v>
      </c>
      <c r="U2139" s="8" t="str">
        <f t="shared" si="571"/>
        <v>,</v>
      </c>
      <c r="W2139" s="35" t="str">
        <f t="shared" si="572"/>
        <v/>
      </c>
      <c r="X2139" s="35" t="s">
        <v>753</v>
      </c>
      <c r="Y2139" s="35" t="s">
        <v>754</v>
      </c>
      <c r="Z2139" s="35" t="str">
        <f t="shared" si="573"/>
        <v/>
      </c>
      <c r="AA2139" s="35" t="e">
        <f t="shared" si="574"/>
        <v>#VALUE!</v>
      </c>
      <c r="AB2139" s="35" t="str">
        <f t="shared" si="575"/>
        <v>{keyword:}</v>
      </c>
      <c r="AC2139" s="107" t="e">
        <f t="shared" si="576"/>
        <v>#VALUE!</v>
      </c>
      <c r="AG2139" s="8">
        <f t="shared" si="577"/>
        <v>0</v>
      </c>
      <c r="AI2139" s="8">
        <f t="shared" si="564"/>
        <v>0</v>
      </c>
      <c r="AK2139" t="s">
        <v>577</v>
      </c>
      <c r="AL2139" s="8">
        <f t="shared" si="565"/>
        <v>0</v>
      </c>
    </row>
    <row r="2140" spans="1:38" ht="15" x14ac:dyDescent="0.25">
      <c r="A2140" s="35">
        <f t="shared" si="566"/>
        <v>0</v>
      </c>
      <c r="C2140" s="35" t="str">
        <f t="shared" si="567"/>
        <v/>
      </c>
      <c r="G2140" s="8">
        <f t="shared" si="568"/>
        <v>0</v>
      </c>
      <c r="I2140" s="8">
        <f t="shared" si="561"/>
        <v>0</v>
      </c>
      <c r="K2140" t="s">
        <v>577</v>
      </c>
      <c r="L2140" s="8">
        <f t="shared" si="562"/>
        <v>0</v>
      </c>
      <c r="O2140" s="35" t="str">
        <f t="shared" si="569"/>
        <v>?utm_source=yandex&amp;utm_medium=cpc&amp;utm_campaign=&amp;utm_content=&amp;utm_term={keyword}&amp;utm_device={device_type}</v>
      </c>
      <c r="P2140" s="35" t="str">
        <f t="shared" si="563"/>
        <v/>
      </c>
      <c r="Q2140" s="8">
        <f t="shared" si="570"/>
        <v>0</v>
      </c>
      <c r="T2140" s="8" t="s">
        <v>751</v>
      </c>
      <c r="U2140" s="8" t="str">
        <f t="shared" si="571"/>
        <v>,</v>
      </c>
      <c r="W2140" s="35" t="str">
        <f t="shared" si="572"/>
        <v/>
      </c>
      <c r="X2140" s="35" t="s">
        <v>753</v>
      </c>
      <c r="Y2140" s="35" t="s">
        <v>754</v>
      </c>
      <c r="Z2140" s="35" t="str">
        <f t="shared" si="573"/>
        <v/>
      </c>
      <c r="AA2140" s="35" t="e">
        <f t="shared" si="574"/>
        <v>#VALUE!</v>
      </c>
      <c r="AB2140" s="35" t="str">
        <f t="shared" si="575"/>
        <v>{keyword:}</v>
      </c>
      <c r="AC2140" s="107" t="e">
        <f t="shared" si="576"/>
        <v>#VALUE!</v>
      </c>
      <c r="AG2140" s="8">
        <f t="shared" si="577"/>
        <v>0</v>
      </c>
      <c r="AI2140" s="8">
        <f t="shared" si="564"/>
        <v>0</v>
      </c>
      <c r="AK2140" t="s">
        <v>577</v>
      </c>
      <c r="AL2140" s="8">
        <f t="shared" si="565"/>
        <v>0</v>
      </c>
    </row>
    <row r="2141" spans="1:38" ht="15" customHeight="1" x14ac:dyDescent="0.25">
      <c r="A2141" s="35">
        <f t="shared" si="566"/>
        <v>0</v>
      </c>
      <c r="C2141" s="35" t="str">
        <f t="shared" si="567"/>
        <v/>
      </c>
      <c r="G2141" s="8">
        <f t="shared" si="568"/>
        <v>0</v>
      </c>
      <c r="I2141" s="8">
        <f t="shared" si="561"/>
        <v>0</v>
      </c>
      <c r="K2141" t="s">
        <v>577</v>
      </c>
      <c r="L2141" s="8">
        <f t="shared" si="562"/>
        <v>0</v>
      </c>
      <c r="O2141" s="35" t="str">
        <f t="shared" si="569"/>
        <v>?utm_source=yandex&amp;utm_medium=cpc&amp;utm_campaign=&amp;utm_content=&amp;utm_term={keyword}&amp;utm_device={device_type}</v>
      </c>
      <c r="P2141" s="35" t="str">
        <f t="shared" si="563"/>
        <v/>
      </c>
      <c r="Q2141" s="8">
        <f t="shared" si="570"/>
        <v>0</v>
      </c>
      <c r="T2141" s="8" t="s">
        <v>751</v>
      </c>
      <c r="U2141" s="8" t="str">
        <f t="shared" si="571"/>
        <v>,</v>
      </c>
      <c r="W2141" s="35" t="str">
        <f t="shared" si="572"/>
        <v/>
      </c>
      <c r="X2141" s="35" t="s">
        <v>753</v>
      </c>
      <c r="Y2141" s="35" t="s">
        <v>754</v>
      </c>
      <c r="Z2141" s="35" t="str">
        <f t="shared" si="573"/>
        <v/>
      </c>
      <c r="AA2141" s="35" t="e">
        <f t="shared" si="574"/>
        <v>#VALUE!</v>
      </c>
      <c r="AB2141" s="35" t="str">
        <f t="shared" si="575"/>
        <v>{keyword:}</v>
      </c>
      <c r="AC2141" s="107" t="e">
        <f t="shared" si="576"/>
        <v>#VALUE!</v>
      </c>
      <c r="AG2141" s="8">
        <f t="shared" si="577"/>
        <v>0</v>
      </c>
      <c r="AI2141" s="8">
        <f t="shared" si="564"/>
        <v>0</v>
      </c>
      <c r="AK2141" t="s">
        <v>577</v>
      </c>
      <c r="AL2141" s="8">
        <f t="shared" si="565"/>
        <v>0</v>
      </c>
    </row>
    <row r="2142" spans="1:38" ht="15" x14ac:dyDescent="0.25">
      <c r="A2142" s="35">
        <f t="shared" si="566"/>
        <v>0</v>
      </c>
      <c r="C2142" s="35" t="str">
        <f t="shared" si="567"/>
        <v/>
      </c>
      <c r="G2142" s="8">
        <f t="shared" si="568"/>
        <v>0</v>
      </c>
      <c r="I2142" s="8">
        <f t="shared" si="561"/>
        <v>0</v>
      </c>
      <c r="K2142" t="s">
        <v>577</v>
      </c>
      <c r="L2142" s="8">
        <f t="shared" si="562"/>
        <v>0</v>
      </c>
      <c r="O2142" s="35" t="str">
        <f t="shared" si="569"/>
        <v>?utm_source=yandex&amp;utm_medium=cpc&amp;utm_campaign=&amp;utm_content=&amp;utm_term={keyword}&amp;utm_device={device_type}</v>
      </c>
      <c r="P2142" s="35" t="str">
        <f t="shared" si="563"/>
        <v/>
      </c>
      <c r="Q2142" s="8">
        <f t="shared" si="570"/>
        <v>0</v>
      </c>
      <c r="T2142" s="8" t="s">
        <v>751</v>
      </c>
      <c r="U2142" s="8" t="str">
        <f t="shared" si="571"/>
        <v>,</v>
      </c>
      <c r="W2142" s="35" t="str">
        <f t="shared" si="572"/>
        <v/>
      </c>
      <c r="X2142" s="35" t="s">
        <v>753</v>
      </c>
      <c r="Y2142" s="35" t="s">
        <v>754</v>
      </c>
      <c r="Z2142" s="35" t="str">
        <f t="shared" si="573"/>
        <v/>
      </c>
      <c r="AA2142" s="35" t="e">
        <f t="shared" si="574"/>
        <v>#VALUE!</v>
      </c>
      <c r="AB2142" s="35" t="str">
        <f t="shared" si="575"/>
        <v>{keyword:}</v>
      </c>
      <c r="AC2142" s="107" t="e">
        <f t="shared" si="576"/>
        <v>#VALUE!</v>
      </c>
      <c r="AG2142" s="8">
        <f t="shared" si="577"/>
        <v>0</v>
      </c>
      <c r="AI2142" s="8">
        <f t="shared" si="564"/>
        <v>0</v>
      </c>
      <c r="AK2142" t="s">
        <v>577</v>
      </c>
      <c r="AL2142" s="8">
        <f t="shared" si="565"/>
        <v>0</v>
      </c>
    </row>
    <row r="2143" spans="1:38" ht="15" customHeight="1" x14ac:dyDescent="0.25">
      <c r="A2143" s="35">
        <f t="shared" si="566"/>
        <v>0</v>
      </c>
      <c r="C2143" s="35" t="str">
        <f t="shared" si="567"/>
        <v/>
      </c>
      <c r="G2143" s="8">
        <f t="shared" si="568"/>
        <v>0</v>
      </c>
      <c r="I2143" s="8">
        <f t="shared" si="561"/>
        <v>0</v>
      </c>
      <c r="K2143" t="s">
        <v>577</v>
      </c>
      <c r="L2143" s="8">
        <f t="shared" si="562"/>
        <v>0</v>
      </c>
      <c r="O2143" s="35" t="str">
        <f t="shared" si="569"/>
        <v>?utm_source=yandex&amp;utm_medium=cpc&amp;utm_campaign=&amp;utm_content=&amp;utm_term={keyword}&amp;utm_device={device_type}</v>
      </c>
      <c r="P2143" s="35" t="str">
        <f t="shared" si="563"/>
        <v/>
      </c>
      <c r="Q2143" s="8">
        <f t="shared" si="570"/>
        <v>0</v>
      </c>
      <c r="T2143" s="8" t="s">
        <v>751</v>
      </c>
      <c r="U2143" s="8" t="str">
        <f t="shared" si="571"/>
        <v>,</v>
      </c>
      <c r="W2143" s="35" t="str">
        <f t="shared" si="572"/>
        <v/>
      </c>
      <c r="X2143" s="35" t="s">
        <v>753</v>
      </c>
      <c r="Y2143" s="35" t="s">
        <v>754</v>
      </c>
      <c r="Z2143" s="35" t="str">
        <f t="shared" si="573"/>
        <v/>
      </c>
      <c r="AA2143" s="35" t="e">
        <f t="shared" si="574"/>
        <v>#VALUE!</v>
      </c>
      <c r="AB2143" s="35" t="str">
        <f t="shared" si="575"/>
        <v>{keyword:}</v>
      </c>
      <c r="AC2143" s="107" t="e">
        <f t="shared" si="576"/>
        <v>#VALUE!</v>
      </c>
      <c r="AG2143" s="8">
        <f t="shared" si="577"/>
        <v>0</v>
      </c>
      <c r="AI2143" s="8">
        <f t="shared" si="564"/>
        <v>0</v>
      </c>
      <c r="AK2143" t="s">
        <v>577</v>
      </c>
      <c r="AL2143" s="8">
        <f t="shared" si="565"/>
        <v>0</v>
      </c>
    </row>
    <row r="2144" spans="1:38" ht="15" x14ac:dyDescent="0.25">
      <c r="A2144" s="35">
        <f t="shared" si="566"/>
        <v>0</v>
      </c>
      <c r="C2144" s="35" t="str">
        <f t="shared" si="567"/>
        <v/>
      </c>
      <c r="G2144" s="8">
        <f t="shared" si="568"/>
        <v>0</v>
      </c>
      <c r="I2144" s="8">
        <f t="shared" si="561"/>
        <v>0</v>
      </c>
      <c r="K2144" t="s">
        <v>577</v>
      </c>
      <c r="L2144" s="8">
        <f t="shared" si="562"/>
        <v>0</v>
      </c>
      <c r="O2144" s="35" t="str">
        <f t="shared" si="569"/>
        <v>?utm_source=yandex&amp;utm_medium=cpc&amp;utm_campaign=&amp;utm_content=&amp;utm_term={keyword}&amp;utm_device={device_type}</v>
      </c>
      <c r="P2144" s="35" t="str">
        <f t="shared" si="563"/>
        <v/>
      </c>
      <c r="Q2144" s="8">
        <f t="shared" si="570"/>
        <v>0</v>
      </c>
      <c r="T2144" s="8" t="s">
        <v>751</v>
      </c>
      <c r="U2144" s="8" t="str">
        <f t="shared" si="571"/>
        <v>,</v>
      </c>
      <c r="W2144" s="35" t="str">
        <f t="shared" si="572"/>
        <v/>
      </c>
      <c r="X2144" s="35" t="s">
        <v>753</v>
      </c>
      <c r="Y2144" s="35" t="s">
        <v>754</v>
      </c>
      <c r="Z2144" s="35" t="str">
        <f t="shared" si="573"/>
        <v/>
      </c>
      <c r="AA2144" s="35" t="e">
        <f t="shared" si="574"/>
        <v>#VALUE!</v>
      </c>
      <c r="AB2144" s="35" t="str">
        <f t="shared" si="575"/>
        <v>{keyword:}</v>
      </c>
      <c r="AC2144" s="107" t="e">
        <f t="shared" si="576"/>
        <v>#VALUE!</v>
      </c>
      <c r="AG2144" s="8">
        <f t="shared" si="577"/>
        <v>0</v>
      </c>
      <c r="AI2144" s="8">
        <f t="shared" si="564"/>
        <v>0</v>
      </c>
      <c r="AK2144" t="s">
        <v>577</v>
      </c>
      <c r="AL2144" s="8">
        <f t="shared" si="565"/>
        <v>0</v>
      </c>
    </row>
    <row r="2145" spans="1:38" ht="15" customHeight="1" x14ac:dyDescent="0.25">
      <c r="A2145" s="35">
        <f t="shared" si="566"/>
        <v>0</v>
      </c>
      <c r="C2145" s="35" t="str">
        <f t="shared" si="567"/>
        <v/>
      </c>
      <c r="G2145" s="8">
        <f t="shared" si="568"/>
        <v>0</v>
      </c>
      <c r="I2145" s="8">
        <f t="shared" si="561"/>
        <v>0</v>
      </c>
      <c r="K2145" t="s">
        <v>577</v>
      </c>
      <c r="L2145" s="8">
        <f t="shared" si="562"/>
        <v>0</v>
      </c>
      <c r="O2145" s="35" t="str">
        <f t="shared" si="569"/>
        <v>?utm_source=yandex&amp;utm_medium=cpc&amp;utm_campaign=&amp;utm_content=&amp;utm_term={keyword}&amp;utm_device={device_type}</v>
      </c>
      <c r="P2145" s="35" t="str">
        <f t="shared" si="563"/>
        <v/>
      </c>
      <c r="Q2145" s="8">
        <f t="shared" si="570"/>
        <v>0</v>
      </c>
      <c r="T2145" s="8" t="s">
        <v>751</v>
      </c>
      <c r="U2145" s="8" t="str">
        <f t="shared" si="571"/>
        <v>,</v>
      </c>
      <c r="W2145" s="35" t="str">
        <f t="shared" si="572"/>
        <v/>
      </c>
      <c r="X2145" s="35" t="s">
        <v>753</v>
      </c>
      <c r="Y2145" s="35" t="s">
        <v>754</v>
      </c>
      <c r="Z2145" s="35" t="str">
        <f t="shared" si="573"/>
        <v/>
      </c>
      <c r="AA2145" s="35" t="e">
        <f t="shared" si="574"/>
        <v>#VALUE!</v>
      </c>
      <c r="AB2145" s="35" t="str">
        <f t="shared" si="575"/>
        <v>{keyword:}</v>
      </c>
      <c r="AC2145" s="107" t="e">
        <f t="shared" si="576"/>
        <v>#VALUE!</v>
      </c>
      <c r="AG2145" s="8">
        <f t="shared" si="577"/>
        <v>0</v>
      </c>
      <c r="AI2145" s="8">
        <f t="shared" si="564"/>
        <v>0</v>
      </c>
      <c r="AK2145" t="s">
        <v>577</v>
      </c>
      <c r="AL2145" s="8">
        <f t="shared" si="565"/>
        <v>0</v>
      </c>
    </row>
    <row r="2146" spans="1:38" ht="15" x14ac:dyDescent="0.25">
      <c r="A2146" s="35">
        <f t="shared" si="566"/>
        <v>0</v>
      </c>
      <c r="C2146" s="35" t="str">
        <f t="shared" si="567"/>
        <v/>
      </c>
      <c r="G2146" s="8">
        <f t="shared" si="568"/>
        <v>0</v>
      </c>
      <c r="I2146" s="8">
        <f t="shared" si="561"/>
        <v>0</v>
      </c>
      <c r="K2146" t="s">
        <v>577</v>
      </c>
      <c r="L2146" s="8">
        <f t="shared" si="562"/>
        <v>0</v>
      </c>
      <c r="O2146" s="35" t="str">
        <f t="shared" si="569"/>
        <v>?utm_source=yandex&amp;utm_medium=cpc&amp;utm_campaign=&amp;utm_content=&amp;utm_term={keyword}&amp;utm_device={device_type}</v>
      </c>
      <c r="P2146" s="35" t="str">
        <f t="shared" si="563"/>
        <v/>
      </c>
      <c r="Q2146" s="8">
        <f t="shared" si="570"/>
        <v>0</v>
      </c>
      <c r="T2146" s="8" t="s">
        <v>751</v>
      </c>
      <c r="U2146" s="8" t="str">
        <f t="shared" si="571"/>
        <v>,</v>
      </c>
      <c r="W2146" s="35" t="str">
        <f t="shared" si="572"/>
        <v/>
      </c>
      <c r="X2146" s="35" t="s">
        <v>753</v>
      </c>
      <c r="Y2146" s="35" t="s">
        <v>754</v>
      </c>
      <c r="Z2146" s="35" t="str">
        <f t="shared" si="573"/>
        <v/>
      </c>
      <c r="AA2146" s="35" t="e">
        <f t="shared" si="574"/>
        <v>#VALUE!</v>
      </c>
      <c r="AB2146" s="35" t="str">
        <f t="shared" si="575"/>
        <v>{keyword:}</v>
      </c>
      <c r="AC2146" s="107" t="e">
        <f t="shared" si="576"/>
        <v>#VALUE!</v>
      </c>
      <c r="AG2146" s="8">
        <f t="shared" si="577"/>
        <v>0</v>
      </c>
      <c r="AI2146" s="8">
        <f t="shared" si="564"/>
        <v>0</v>
      </c>
      <c r="AK2146" t="s">
        <v>577</v>
      </c>
      <c r="AL2146" s="8">
        <f t="shared" si="565"/>
        <v>0</v>
      </c>
    </row>
    <row r="2147" spans="1:38" ht="15" customHeight="1" x14ac:dyDescent="0.25">
      <c r="A2147" s="35">
        <f t="shared" si="566"/>
        <v>0</v>
      </c>
      <c r="C2147" s="35" t="str">
        <f t="shared" si="567"/>
        <v/>
      </c>
      <c r="G2147" s="8">
        <f t="shared" si="568"/>
        <v>0</v>
      </c>
      <c r="I2147" s="8">
        <f t="shared" si="561"/>
        <v>0</v>
      </c>
      <c r="K2147" t="s">
        <v>577</v>
      </c>
      <c r="L2147" s="8">
        <f t="shared" si="562"/>
        <v>0</v>
      </c>
      <c r="O2147" s="35" t="str">
        <f t="shared" si="569"/>
        <v>?utm_source=yandex&amp;utm_medium=cpc&amp;utm_campaign=&amp;utm_content=&amp;utm_term={keyword}&amp;utm_device={device_type}</v>
      </c>
      <c r="P2147" s="35" t="str">
        <f t="shared" si="563"/>
        <v/>
      </c>
      <c r="Q2147" s="8">
        <f t="shared" si="570"/>
        <v>0</v>
      </c>
      <c r="T2147" s="8" t="s">
        <v>751</v>
      </c>
      <c r="U2147" s="8" t="str">
        <f t="shared" si="571"/>
        <v>,</v>
      </c>
      <c r="W2147" s="35" t="str">
        <f t="shared" si="572"/>
        <v/>
      </c>
      <c r="X2147" s="35" t="s">
        <v>753</v>
      </c>
      <c r="Y2147" s="35" t="s">
        <v>754</v>
      </c>
      <c r="Z2147" s="35" t="str">
        <f t="shared" si="573"/>
        <v/>
      </c>
      <c r="AA2147" s="35" t="e">
        <f t="shared" si="574"/>
        <v>#VALUE!</v>
      </c>
      <c r="AB2147" s="35" t="str">
        <f t="shared" si="575"/>
        <v>{keyword:}</v>
      </c>
      <c r="AC2147" s="107" t="e">
        <f t="shared" si="576"/>
        <v>#VALUE!</v>
      </c>
      <c r="AG2147" s="8">
        <f t="shared" si="577"/>
        <v>0</v>
      </c>
      <c r="AI2147" s="8">
        <f t="shared" si="564"/>
        <v>0</v>
      </c>
      <c r="AK2147" t="s">
        <v>577</v>
      </c>
      <c r="AL2147" s="8">
        <f t="shared" si="565"/>
        <v>0</v>
      </c>
    </row>
    <row r="2148" spans="1:38" ht="15" x14ac:dyDescent="0.25">
      <c r="A2148" s="35">
        <f t="shared" si="566"/>
        <v>0</v>
      </c>
      <c r="C2148" s="35" t="str">
        <f t="shared" si="567"/>
        <v/>
      </c>
      <c r="G2148" s="8">
        <f t="shared" si="568"/>
        <v>0</v>
      </c>
      <c r="I2148" s="8">
        <f t="shared" si="561"/>
        <v>0</v>
      </c>
      <c r="K2148" t="s">
        <v>577</v>
      </c>
      <c r="L2148" s="8">
        <f t="shared" si="562"/>
        <v>0</v>
      </c>
      <c r="O2148" s="35" t="str">
        <f t="shared" si="569"/>
        <v>?utm_source=yandex&amp;utm_medium=cpc&amp;utm_campaign=&amp;utm_content=&amp;utm_term={keyword}&amp;utm_device={device_type}</v>
      </c>
      <c r="P2148" s="35" t="str">
        <f t="shared" si="563"/>
        <v/>
      </c>
      <c r="Q2148" s="8">
        <f t="shared" si="570"/>
        <v>0</v>
      </c>
      <c r="T2148" s="8" t="s">
        <v>751</v>
      </c>
      <c r="U2148" s="8" t="str">
        <f t="shared" si="571"/>
        <v>,</v>
      </c>
      <c r="W2148" s="35" t="str">
        <f t="shared" si="572"/>
        <v/>
      </c>
      <c r="X2148" s="35" t="s">
        <v>753</v>
      </c>
      <c r="Y2148" s="35" t="s">
        <v>754</v>
      </c>
      <c r="Z2148" s="35" t="str">
        <f t="shared" si="573"/>
        <v/>
      </c>
      <c r="AA2148" s="35" t="e">
        <f t="shared" si="574"/>
        <v>#VALUE!</v>
      </c>
      <c r="AB2148" s="35" t="str">
        <f t="shared" si="575"/>
        <v>{keyword:}</v>
      </c>
      <c r="AC2148" s="107" t="e">
        <f t="shared" si="576"/>
        <v>#VALUE!</v>
      </c>
      <c r="AG2148" s="8">
        <f t="shared" si="577"/>
        <v>0</v>
      </c>
      <c r="AI2148" s="8">
        <f t="shared" si="564"/>
        <v>0</v>
      </c>
      <c r="AK2148" t="s">
        <v>577</v>
      </c>
      <c r="AL2148" s="8">
        <f t="shared" si="565"/>
        <v>0</v>
      </c>
    </row>
    <row r="2149" spans="1:38" ht="15" customHeight="1" x14ac:dyDescent="0.25">
      <c r="A2149" s="35">
        <f t="shared" si="566"/>
        <v>0</v>
      </c>
      <c r="C2149" s="35" t="str">
        <f t="shared" si="567"/>
        <v/>
      </c>
      <c r="G2149" s="8">
        <f t="shared" si="568"/>
        <v>0</v>
      </c>
      <c r="I2149" s="8">
        <f t="shared" si="561"/>
        <v>0</v>
      </c>
      <c r="K2149" t="s">
        <v>577</v>
      </c>
      <c r="L2149" s="8">
        <f t="shared" si="562"/>
        <v>0</v>
      </c>
      <c r="O2149" s="35" t="str">
        <f t="shared" si="569"/>
        <v>?utm_source=yandex&amp;utm_medium=cpc&amp;utm_campaign=&amp;utm_content=&amp;utm_term={keyword}&amp;utm_device={device_type}</v>
      </c>
      <c r="P2149" s="35" t="str">
        <f t="shared" si="563"/>
        <v/>
      </c>
      <c r="Q2149" s="8">
        <f t="shared" si="570"/>
        <v>0</v>
      </c>
      <c r="T2149" s="8" t="s">
        <v>751</v>
      </c>
      <c r="U2149" s="8" t="str">
        <f t="shared" si="571"/>
        <v>,</v>
      </c>
      <c r="W2149" s="35" t="str">
        <f t="shared" si="572"/>
        <v/>
      </c>
      <c r="X2149" s="35" t="s">
        <v>753</v>
      </c>
      <c r="Y2149" s="35" t="s">
        <v>754</v>
      </c>
      <c r="Z2149" s="35" t="str">
        <f t="shared" si="573"/>
        <v/>
      </c>
      <c r="AA2149" s="35" t="e">
        <f t="shared" si="574"/>
        <v>#VALUE!</v>
      </c>
      <c r="AB2149" s="35" t="str">
        <f t="shared" si="575"/>
        <v>{keyword:}</v>
      </c>
      <c r="AC2149" s="107" t="e">
        <f t="shared" si="576"/>
        <v>#VALUE!</v>
      </c>
      <c r="AG2149" s="8">
        <f t="shared" si="577"/>
        <v>0</v>
      </c>
      <c r="AI2149" s="8">
        <f t="shared" si="564"/>
        <v>0</v>
      </c>
      <c r="AK2149" t="s">
        <v>577</v>
      </c>
      <c r="AL2149" s="8">
        <f t="shared" si="565"/>
        <v>0</v>
      </c>
    </row>
    <row r="2150" spans="1:38" ht="15" x14ac:dyDescent="0.25">
      <c r="A2150" s="35">
        <f t="shared" si="566"/>
        <v>0</v>
      </c>
      <c r="C2150" s="35" t="str">
        <f t="shared" si="567"/>
        <v/>
      </c>
      <c r="G2150" s="8">
        <f t="shared" si="568"/>
        <v>0</v>
      </c>
      <c r="I2150" s="8">
        <f t="shared" si="561"/>
        <v>0</v>
      </c>
      <c r="K2150" t="s">
        <v>577</v>
      </c>
      <c r="L2150" s="8">
        <f t="shared" si="562"/>
        <v>0</v>
      </c>
      <c r="O2150" s="35" t="str">
        <f t="shared" si="569"/>
        <v>?utm_source=yandex&amp;utm_medium=cpc&amp;utm_campaign=&amp;utm_content=&amp;utm_term={keyword}&amp;utm_device={device_type}</v>
      </c>
      <c r="P2150" s="35" t="str">
        <f t="shared" si="563"/>
        <v/>
      </c>
      <c r="Q2150" s="8">
        <f t="shared" si="570"/>
        <v>0</v>
      </c>
      <c r="T2150" s="8" t="s">
        <v>751</v>
      </c>
      <c r="U2150" s="8" t="str">
        <f t="shared" si="571"/>
        <v>,</v>
      </c>
      <c r="W2150" s="35" t="str">
        <f t="shared" si="572"/>
        <v/>
      </c>
      <c r="X2150" s="35" t="s">
        <v>753</v>
      </c>
      <c r="Y2150" s="35" t="s">
        <v>754</v>
      </c>
      <c r="Z2150" s="35" t="str">
        <f t="shared" si="573"/>
        <v/>
      </c>
      <c r="AA2150" s="35" t="e">
        <f t="shared" si="574"/>
        <v>#VALUE!</v>
      </c>
      <c r="AB2150" s="35" t="str">
        <f t="shared" si="575"/>
        <v>{keyword:}</v>
      </c>
      <c r="AC2150" s="107" t="e">
        <f t="shared" si="576"/>
        <v>#VALUE!</v>
      </c>
      <c r="AG2150" s="8">
        <f t="shared" si="577"/>
        <v>0</v>
      </c>
      <c r="AI2150" s="8">
        <f t="shared" si="564"/>
        <v>0</v>
      </c>
      <c r="AK2150" t="s">
        <v>577</v>
      </c>
      <c r="AL2150" s="8">
        <f t="shared" si="565"/>
        <v>0</v>
      </c>
    </row>
    <row r="2151" spans="1:38" ht="15" customHeight="1" x14ac:dyDescent="0.25">
      <c r="A2151" s="35">
        <f t="shared" si="566"/>
        <v>0</v>
      </c>
      <c r="C2151" s="35" t="str">
        <f t="shared" si="567"/>
        <v/>
      </c>
      <c r="G2151" s="8">
        <f t="shared" si="568"/>
        <v>0</v>
      </c>
      <c r="I2151" s="8">
        <f t="shared" si="561"/>
        <v>0</v>
      </c>
      <c r="K2151" t="s">
        <v>577</v>
      </c>
      <c r="L2151" s="8">
        <f t="shared" si="562"/>
        <v>0</v>
      </c>
      <c r="O2151" s="35" t="str">
        <f t="shared" si="569"/>
        <v>?utm_source=yandex&amp;utm_medium=cpc&amp;utm_campaign=&amp;utm_content=&amp;utm_term={keyword}&amp;utm_device={device_type}</v>
      </c>
      <c r="P2151" s="35" t="str">
        <f t="shared" si="563"/>
        <v/>
      </c>
      <c r="Q2151" s="8">
        <f t="shared" si="570"/>
        <v>0</v>
      </c>
      <c r="T2151" s="8" t="s">
        <v>751</v>
      </c>
      <c r="U2151" s="8" t="str">
        <f t="shared" si="571"/>
        <v>,</v>
      </c>
      <c r="W2151" s="35" t="str">
        <f t="shared" si="572"/>
        <v/>
      </c>
      <c r="X2151" s="35" t="s">
        <v>753</v>
      </c>
      <c r="Y2151" s="35" t="s">
        <v>754</v>
      </c>
      <c r="Z2151" s="35" t="str">
        <f t="shared" si="573"/>
        <v/>
      </c>
      <c r="AA2151" s="35" t="e">
        <f t="shared" si="574"/>
        <v>#VALUE!</v>
      </c>
      <c r="AB2151" s="35" t="str">
        <f t="shared" si="575"/>
        <v>{keyword:}</v>
      </c>
      <c r="AC2151" s="107" t="e">
        <f t="shared" si="576"/>
        <v>#VALUE!</v>
      </c>
      <c r="AG2151" s="8">
        <f t="shared" si="577"/>
        <v>0</v>
      </c>
      <c r="AI2151" s="8">
        <f t="shared" si="564"/>
        <v>0</v>
      </c>
      <c r="AK2151" t="s">
        <v>577</v>
      </c>
      <c r="AL2151" s="8">
        <f t="shared" si="565"/>
        <v>0</v>
      </c>
    </row>
    <row r="2152" spans="1:38" ht="15" x14ac:dyDescent="0.25">
      <c r="A2152" s="35">
        <f t="shared" si="566"/>
        <v>0</v>
      </c>
      <c r="C2152" s="35" t="str">
        <f t="shared" si="567"/>
        <v/>
      </c>
      <c r="G2152" s="8">
        <f t="shared" si="568"/>
        <v>0</v>
      </c>
      <c r="I2152" s="8">
        <f t="shared" si="561"/>
        <v>0</v>
      </c>
      <c r="K2152" t="s">
        <v>577</v>
      </c>
      <c r="L2152" s="8">
        <f t="shared" si="562"/>
        <v>0</v>
      </c>
      <c r="O2152" s="35" t="str">
        <f t="shared" si="569"/>
        <v>?utm_source=yandex&amp;utm_medium=cpc&amp;utm_campaign=&amp;utm_content=&amp;utm_term={keyword}&amp;utm_device={device_type}</v>
      </c>
      <c r="P2152" s="35" t="str">
        <f t="shared" si="563"/>
        <v/>
      </c>
      <c r="Q2152" s="8">
        <f t="shared" si="570"/>
        <v>0</v>
      </c>
      <c r="T2152" s="8" t="s">
        <v>751</v>
      </c>
      <c r="U2152" s="8" t="str">
        <f t="shared" si="571"/>
        <v>,</v>
      </c>
      <c r="W2152" s="35" t="str">
        <f t="shared" si="572"/>
        <v/>
      </c>
      <c r="X2152" s="35" t="s">
        <v>753</v>
      </c>
      <c r="Y2152" s="35" t="s">
        <v>754</v>
      </c>
      <c r="Z2152" s="35" t="str">
        <f t="shared" si="573"/>
        <v/>
      </c>
      <c r="AA2152" s="35" t="e">
        <f t="shared" si="574"/>
        <v>#VALUE!</v>
      </c>
      <c r="AB2152" s="35" t="str">
        <f t="shared" si="575"/>
        <v>{keyword:}</v>
      </c>
      <c r="AC2152" s="107" t="e">
        <f t="shared" si="576"/>
        <v>#VALUE!</v>
      </c>
      <c r="AG2152" s="8">
        <f t="shared" si="577"/>
        <v>0</v>
      </c>
      <c r="AI2152" s="8">
        <f t="shared" si="564"/>
        <v>0</v>
      </c>
      <c r="AK2152" t="s">
        <v>577</v>
      </c>
      <c r="AL2152" s="8">
        <f t="shared" si="565"/>
        <v>0</v>
      </c>
    </row>
    <row r="2153" spans="1:38" ht="15" customHeight="1" x14ac:dyDescent="0.25">
      <c r="A2153" s="35">
        <f t="shared" si="566"/>
        <v>0</v>
      </c>
      <c r="C2153" s="35" t="str">
        <f t="shared" si="567"/>
        <v/>
      </c>
      <c r="G2153" s="8">
        <f t="shared" si="568"/>
        <v>0</v>
      </c>
      <c r="I2153" s="8">
        <f t="shared" si="561"/>
        <v>0</v>
      </c>
      <c r="K2153" t="s">
        <v>577</v>
      </c>
      <c r="L2153" s="8">
        <f t="shared" si="562"/>
        <v>0</v>
      </c>
      <c r="O2153" s="35" t="str">
        <f t="shared" si="569"/>
        <v>?utm_source=yandex&amp;utm_medium=cpc&amp;utm_campaign=&amp;utm_content=&amp;utm_term={keyword}&amp;utm_device={device_type}</v>
      </c>
      <c r="P2153" s="35" t="str">
        <f t="shared" si="563"/>
        <v/>
      </c>
      <c r="Q2153" s="8">
        <f t="shared" si="570"/>
        <v>0</v>
      </c>
      <c r="T2153" s="8" t="s">
        <v>751</v>
      </c>
      <c r="U2153" s="8" t="str">
        <f t="shared" si="571"/>
        <v>,</v>
      </c>
      <c r="W2153" s="35" t="str">
        <f t="shared" si="572"/>
        <v/>
      </c>
      <c r="X2153" s="35" t="s">
        <v>753</v>
      </c>
      <c r="Y2153" s="35" t="s">
        <v>754</v>
      </c>
      <c r="Z2153" s="35" t="str">
        <f t="shared" si="573"/>
        <v/>
      </c>
      <c r="AA2153" s="35" t="e">
        <f t="shared" si="574"/>
        <v>#VALUE!</v>
      </c>
      <c r="AB2153" s="35" t="str">
        <f t="shared" si="575"/>
        <v>{keyword:}</v>
      </c>
      <c r="AC2153" s="107" t="e">
        <f t="shared" si="576"/>
        <v>#VALUE!</v>
      </c>
      <c r="AG2153" s="8">
        <f t="shared" si="577"/>
        <v>0</v>
      </c>
      <c r="AI2153" s="8">
        <f t="shared" si="564"/>
        <v>0</v>
      </c>
      <c r="AK2153" t="s">
        <v>577</v>
      </c>
      <c r="AL2153" s="8">
        <f t="shared" si="565"/>
        <v>0</v>
      </c>
    </row>
    <row r="2154" spans="1:38" ht="15" x14ac:dyDescent="0.25">
      <c r="A2154" s="35">
        <f t="shared" si="566"/>
        <v>0</v>
      </c>
      <c r="C2154" s="35" t="str">
        <f t="shared" si="567"/>
        <v/>
      </c>
      <c r="G2154" s="8">
        <f t="shared" si="568"/>
        <v>0</v>
      </c>
      <c r="I2154" s="8">
        <f t="shared" si="561"/>
        <v>0</v>
      </c>
      <c r="K2154" t="s">
        <v>577</v>
      </c>
      <c r="L2154" s="8">
        <f t="shared" si="562"/>
        <v>0</v>
      </c>
      <c r="O2154" s="35" t="str">
        <f t="shared" si="569"/>
        <v>?utm_source=yandex&amp;utm_medium=cpc&amp;utm_campaign=&amp;utm_content=&amp;utm_term={keyword}&amp;utm_device={device_type}</v>
      </c>
      <c r="P2154" s="35" t="str">
        <f t="shared" si="563"/>
        <v/>
      </c>
      <c r="Q2154" s="8">
        <f t="shared" si="570"/>
        <v>0</v>
      </c>
      <c r="T2154" s="8" t="s">
        <v>751</v>
      </c>
      <c r="U2154" s="8" t="str">
        <f t="shared" si="571"/>
        <v>,</v>
      </c>
      <c r="W2154" s="35" t="str">
        <f t="shared" si="572"/>
        <v/>
      </c>
      <c r="X2154" s="35" t="s">
        <v>753</v>
      </c>
      <c r="Y2154" s="35" t="s">
        <v>754</v>
      </c>
      <c r="Z2154" s="35" t="str">
        <f t="shared" si="573"/>
        <v/>
      </c>
      <c r="AA2154" s="35" t="e">
        <f t="shared" si="574"/>
        <v>#VALUE!</v>
      </c>
      <c r="AB2154" s="35" t="str">
        <f t="shared" si="575"/>
        <v>{keyword:}</v>
      </c>
      <c r="AC2154" s="107" t="e">
        <f t="shared" si="576"/>
        <v>#VALUE!</v>
      </c>
      <c r="AG2154" s="8">
        <f t="shared" si="577"/>
        <v>0</v>
      </c>
      <c r="AI2154" s="8">
        <f t="shared" si="564"/>
        <v>0</v>
      </c>
      <c r="AK2154" t="s">
        <v>577</v>
      </c>
      <c r="AL2154" s="8">
        <f t="shared" si="565"/>
        <v>0</v>
      </c>
    </row>
    <row r="2155" spans="1:38" ht="15" customHeight="1" x14ac:dyDescent="0.25">
      <c r="A2155" s="35">
        <f t="shared" si="566"/>
        <v>0</v>
      </c>
      <c r="C2155" s="35" t="str">
        <f t="shared" si="567"/>
        <v/>
      </c>
      <c r="G2155" s="8">
        <f t="shared" si="568"/>
        <v>0</v>
      </c>
      <c r="I2155" s="8">
        <f t="shared" si="561"/>
        <v>0</v>
      </c>
      <c r="K2155" t="s">
        <v>577</v>
      </c>
      <c r="L2155" s="8">
        <f t="shared" si="562"/>
        <v>0</v>
      </c>
      <c r="O2155" s="35" t="str">
        <f t="shared" si="569"/>
        <v>?utm_source=yandex&amp;utm_medium=cpc&amp;utm_campaign=&amp;utm_content=&amp;utm_term={keyword}&amp;utm_device={device_type}</v>
      </c>
      <c r="P2155" s="35" t="str">
        <f t="shared" si="563"/>
        <v/>
      </c>
      <c r="Q2155" s="8">
        <f t="shared" si="570"/>
        <v>0</v>
      </c>
      <c r="T2155" s="8" t="s">
        <v>751</v>
      </c>
      <c r="U2155" s="8" t="str">
        <f t="shared" si="571"/>
        <v>,</v>
      </c>
      <c r="W2155" s="35" t="str">
        <f t="shared" si="572"/>
        <v/>
      </c>
      <c r="X2155" s="35" t="s">
        <v>753</v>
      </c>
      <c r="Y2155" s="35" t="s">
        <v>754</v>
      </c>
      <c r="Z2155" s="35" t="str">
        <f t="shared" si="573"/>
        <v/>
      </c>
      <c r="AA2155" s="35" t="e">
        <f t="shared" si="574"/>
        <v>#VALUE!</v>
      </c>
      <c r="AB2155" s="35" t="str">
        <f t="shared" si="575"/>
        <v>{keyword:}</v>
      </c>
      <c r="AC2155" s="107" t="e">
        <f t="shared" si="576"/>
        <v>#VALUE!</v>
      </c>
      <c r="AG2155" s="8">
        <f t="shared" si="577"/>
        <v>0</v>
      </c>
      <c r="AI2155" s="8">
        <f t="shared" si="564"/>
        <v>0</v>
      </c>
      <c r="AK2155" t="s">
        <v>577</v>
      </c>
      <c r="AL2155" s="8">
        <f t="shared" si="565"/>
        <v>0</v>
      </c>
    </row>
    <row r="2156" spans="1:38" ht="15" x14ac:dyDescent="0.25">
      <c r="A2156" s="35">
        <f t="shared" si="566"/>
        <v>0</v>
      </c>
      <c r="C2156" s="35" t="str">
        <f t="shared" si="567"/>
        <v/>
      </c>
      <c r="G2156" s="8">
        <f t="shared" si="568"/>
        <v>0</v>
      </c>
      <c r="I2156" s="8">
        <f t="shared" si="561"/>
        <v>0</v>
      </c>
      <c r="K2156" t="s">
        <v>577</v>
      </c>
      <c r="L2156" s="8">
        <f t="shared" si="562"/>
        <v>0</v>
      </c>
      <c r="O2156" s="35" t="str">
        <f t="shared" si="569"/>
        <v>?utm_source=yandex&amp;utm_medium=cpc&amp;utm_campaign=&amp;utm_content=&amp;utm_term={keyword}&amp;utm_device={device_type}</v>
      </c>
      <c r="P2156" s="35" t="str">
        <f t="shared" si="563"/>
        <v/>
      </c>
      <c r="Q2156" s="8">
        <f t="shared" si="570"/>
        <v>0</v>
      </c>
      <c r="T2156" s="8" t="s">
        <v>751</v>
      </c>
      <c r="U2156" s="8" t="str">
        <f t="shared" si="571"/>
        <v>,</v>
      </c>
      <c r="W2156" s="35" t="str">
        <f t="shared" si="572"/>
        <v/>
      </c>
      <c r="X2156" s="35" t="s">
        <v>753</v>
      </c>
      <c r="Y2156" s="35" t="s">
        <v>754</v>
      </c>
      <c r="Z2156" s="35" t="str">
        <f t="shared" si="573"/>
        <v/>
      </c>
      <c r="AA2156" s="35" t="e">
        <f t="shared" si="574"/>
        <v>#VALUE!</v>
      </c>
      <c r="AB2156" s="35" t="str">
        <f t="shared" si="575"/>
        <v>{keyword:}</v>
      </c>
      <c r="AC2156" s="107" t="e">
        <f t="shared" si="576"/>
        <v>#VALUE!</v>
      </c>
      <c r="AG2156" s="8">
        <f t="shared" si="577"/>
        <v>0</v>
      </c>
      <c r="AI2156" s="8">
        <f t="shared" si="564"/>
        <v>0</v>
      </c>
      <c r="AK2156" t="s">
        <v>577</v>
      </c>
      <c r="AL2156" s="8">
        <f t="shared" si="565"/>
        <v>0</v>
      </c>
    </row>
    <row r="2157" spans="1:38" ht="15" customHeight="1" x14ac:dyDescent="0.25">
      <c r="A2157" s="35">
        <f t="shared" si="566"/>
        <v>0</v>
      </c>
      <c r="C2157" s="35" t="str">
        <f t="shared" si="567"/>
        <v/>
      </c>
      <c r="G2157" s="8">
        <f t="shared" si="568"/>
        <v>0</v>
      </c>
      <c r="I2157" s="8">
        <f t="shared" si="561"/>
        <v>0</v>
      </c>
      <c r="K2157" t="s">
        <v>577</v>
      </c>
      <c r="L2157" s="8">
        <f t="shared" si="562"/>
        <v>0</v>
      </c>
      <c r="O2157" s="35" t="str">
        <f t="shared" si="569"/>
        <v>?utm_source=yandex&amp;utm_medium=cpc&amp;utm_campaign=&amp;utm_content=&amp;utm_term={keyword}&amp;utm_device={device_type}</v>
      </c>
      <c r="P2157" s="35" t="str">
        <f t="shared" si="563"/>
        <v/>
      </c>
      <c r="Q2157" s="8">
        <f t="shared" si="570"/>
        <v>0</v>
      </c>
      <c r="T2157" s="8" t="s">
        <v>751</v>
      </c>
      <c r="U2157" s="8" t="str">
        <f t="shared" si="571"/>
        <v>,</v>
      </c>
      <c r="W2157" s="35" t="str">
        <f t="shared" si="572"/>
        <v/>
      </c>
      <c r="X2157" s="35" t="s">
        <v>753</v>
      </c>
      <c r="Y2157" s="35" t="s">
        <v>754</v>
      </c>
      <c r="Z2157" s="35" t="str">
        <f t="shared" si="573"/>
        <v/>
      </c>
      <c r="AA2157" s="35" t="e">
        <f t="shared" si="574"/>
        <v>#VALUE!</v>
      </c>
      <c r="AB2157" s="35" t="str">
        <f t="shared" si="575"/>
        <v>{keyword:}</v>
      </c>
      <c r="AC2157" s="107" t="e">
        <f t="shared" si="576"/>
        <v>#VALUE!</v>
      </c>
      <c r="AG2157" s="8">
        <f t="shared" si="577"/>
        <v>0</v>
      </c>
      <c r="AI2157" s="8">
        <f t="shared" si="564"/>
        <v>0</v>
      </c>
      <c r="AK2157" t="s">
        <v>577</v>
      </c>
      <c r="AL2157" s="8">
        <f t="shared" si="565"/>
        <v>0</v>
      </c>
    </row>
    <row r="2158" spans="1:38" ht="15" x14ac:dyDescent="0.25">
      <c r="A2158" s="35">
        <f t="shared" si="566"/>
        <v>0</v>
      </c>
      <c r="C2158" s="35" t="str">
        <f t="shared" si="567"/>
        <v/>
      </c>
      <c r="G2158" s="8">
        <f t="shared" si="568"/>
        <v>0</v>
      </c>
      <c r="I2158" s="8">
        <f t="shared" si="561"/>
        <v>0</v>
      </c>
      <c r="K2158" t="s">
        <v>577</v>
      </c>
      <c r="L2158" s="8">
        <f t="shared" si="562"/>
        <v>0</v>
      </c>
      <c r="O2158" s="35" t="str">
        <f t="shared" si="569"/>
        <v>?utm_source=yandex&amp;utm_medium=cpc&amp;utm_campaign=&amp;utm_content=&amp;utm_term={keyword}&amp;utm_device={device_type}</v>
      </c>
      <c r="P2158" s="35" t="str">
        <f t="shared" si="563"/>
        <v/>
      </c>
      <c r="Q2158" s="8">
        <f t="shared" si="570"/>
        <v>0</v>
      </c>
      <c r="T2158" s="8" t="s">
        <v>751</v>
      </c>
      <c r="U2158" s="8" t="str">
        <f t="shared" si="571"/>
        <v>,</v>
      </c>
      <c r="W2158" s="35" t="str">
        <f t="shared" si="572"/>
        <v/>
      </c>
      <c r="X2158" s="35" t="s">
        <v>753</v>
      </c>
      <c r="Y2158" s="35" t="s">
        <v>754</v>
      </c>
      <c r="Z2158" s="35" t="str">
        <f t="shared" si="573"/>
        <v/>
      </c>
      <c r="AA2158" s="35" t="e">
        <f t="shared" si="574"/>
        <v>#VALUE!</v>
      </c>
      <c r="AB2158" s="35" t="str">
        <f t="shared" si="575"/>
        <v>{keyword:}</v>
      </c>
      <c r="AC2158" s="107" t="e">
        <f t="shared" si="576"/>
        <v>#VALUE!</v>
      </c>
      <c r="AG2158" s="8">
        <f t="shared" si="577"/>
        <v>0</v>
      </c>
      <c r="AI2158" s="8">
        <f t="shared" si="564"/>
        <v>0</v>
      </c>
      <c r="AK2158" t="s">
        <v>577</v>
      </c>
      <c r="AL2158" s="8">
        <f t="shared" si="565"/>
        <v>0</v>
      </c>
    </row>
    <row r="2159" spans="1:38" ht="15" customHeight="1" x14ac:dyDescent="0.25">
      <c r="A2159" s="35">
        <f t="shared" si="566"/>
        <v>0</v>
      </c>
      <c r="C2159" s="35" t="str">
        <f t="shared" si="567"/>
        <v/>
      </c>
      <c r="G2159" s="8">
        <f t="shared" si="568"/>
        <v>0</v>
      </c>
      <c r="I2159" s="8">
        <f t="shared" si="561"/>
        <v>0</v>
      </c>
      <c r="K2159" t="s">
        <v>577</v>
      </c>
      <c r="L2159" s="8">
        <f t="shared" si="562"/>
        <v>0</v>
      </c>
      <c r="O2159" s="35" t="str">
        <f t="shared" si="569"/>
        <v>?utm_source=yandex&amp;utm_medium=cpc&amp;utm_campaign=&amp;utm_content=&amp;utm_term={keyword}&amp;utm_device={device_type}</v>
      </c>
      <c r="P2159" s="35" t="str">
        <f t="shared" si="563"/>
        <v/>
      </c>
      <c r="Q2159" s="8">
        <f t="shared" si="570"/>
        <v>0</v>
      </c>
      <c r="T2159" s="8" t="s">
        <v>751</v>
      </c>
      <c r="U2159" s="8" t="str">
        <f t="shared" si="571"/>
        <v>,</v>
      </c>
      <c r="W2159" s="35" t="str">
        <f t="shared" si="572"/>
        <v/>
      </c>
      <c r="X2159" s="35" t="s">
        <v>753</v>
      </c>
      <c r="Y2159" s="35" t="s">
        <v>754</v>
      </c>
      <c r="Z2159" s="35" t="str">
        <f t="shared" si="573"/>
        <v/>
      </c>
      <c r="AA2159" s="35" t="e">
        <f t="shared" si="574"/>
        <v>#VALUE!</v>
      </c>
      <c r="AB2159" s="35" t="str">
        <f t="shared" si="575"/>
        <v>{keyword:}</v>
      </c>
      <c r="AC2159" s="107" t="e">
        <f t="shared" si="576"/>
        <v>#VALUE!</v>
      </c>
      <c r="AG2159" s="8">
        <f t="shared" si="577"/>
        <v>0</v>
      </c>
      <c r="AI2159" s="8">
        <f t="shared" si="564"/>
        <v>0</v>
      </c>
      <c r="AK2159" t="s">
        <v>577</v>
      </c>
      <c r="AL2159" s="8">
        <f t="shared" si="565"/>
        <v>0</v>
      </c>
    </row>
    <row r="2160" spans="1:38" ht="15" x14ac:dyDescent="0.25">
      <c r="A2160" s="35">
        <f t="shared" si="566"/>
        <v>0</v>
      </c>
      <c r="C2160" s="35" t="str">
        <f t="shared" si="567"/>
        <v/>
      </c>
      <c r="G2160" s="8">
        <f t="shared" si="568"/>
        <v>0</v>
      </c>
      <c r="I2160" s="8">
        <f t="shared" si="561"/>
        <v>0</v>
      </c>
      <c r="K2160" t="s">
        <v>577</v>
      </c>
      <c r="L2160" s="8">
        <f t="shared" si="562"/>
        <v>0</v>
      </c>
      <c r="O2160" s="35" t="str">
        <f t="shared" si="569"/>
        <v>?utm_source=yandex&amp;utm_medium=cpc&amp;utm_campaign=&amp;utm_content=&amp;utm_term={keyword}&amp;utm_device={device_type}</v>
      </c>
      <c r="P2160" s="35" t="str">
        <f t="shared" si="563"/>
        <v/>
      </c>
      <c r="Q2160" s="8">
        <f t="shared" si="570"/>
        <v>0</v>
      </c>
      <c r="T2160" s="8" t="s">
        <v>751</v>
      </c>
      <c r="U2160" s="8" t="str">
        <f t="shared" si="571"/>
        <v>,</v>
      </c>
      <c r="W2160" s="35" t="str">
        <f t="shared" si="572"/>
        <v/>
      </c>
      <c r="X2160" s="35" t="s">
        <v>753</v>
      </c>
      <c r="Y2160" s="35" t="s">
        <v>754</v>
      </c>
      <c r="Z2160" s="35" t="str">
        <f t="shared" si="573"/>
        <v/>
      </c>
      <c r="AA2160" s="35" t="e">
        <f t="shared" si="574"/>
        <v>#VALUE!</v>
      </c>
      <c r="AB2160" s="35" t="str">
        <f t="shared" si="575"/>
        <v>{keyword:}</v>
      </c>
      <c r="AC2160" s="107" t="e">
        <f t="shared" si="576"/>
        <v>#VALUE!</v>
      </c>
      <c r="AG2160" s="8">
        <f t="shared" si="577"/>
        <v>0</v>
      </c>
      <c r="AI2160" s="8">
        <f t="shared" si="564"/>
        <v>0</v>
      </c>
      <c r="AK2160" t="s">
        <v>577</v>
      </c>
      <c r="AL2160" s="8">
        <f t="shared" si="565"/>
        <v>0</v>
      </c>
    </row>
    <row r="2161" spans="1:38" ht="15" customHeight="1" x14ac:dyDescent="0.25">
      <c r="A2161" s="35">
        <f t="shared" si="566"/>
        <v>0</v>
      </c>
      <c r="C2161" s="35" t="str">
        <f t="shared" si="567"/>
        <v/>
      </c>
      <c r="G2161" s="8">
        <f t="shared" si="568"/>
        <v>0</v>
      </c>
      <c r="I2161" s="8">
        <f t="shared" si="561"/>
        <v>0</v>
      </c>
      <c r="K2161" t="s">
        <v>577</v>
      </c>
      <c r="L2161" s="8">
        <f t="shared" si="562"/>
        <v>0</v>
      </c>
      <c r="O2161" s="35" t="str">
        <f t="shared" si="569"/>
        <v>?utm_source=yandex&amp;utm_medium=cpc&amp;utm_campaign=&amp;utm_content=&amp;utm_term={keyword}&amp;utm_device={device_type}</v>
      </c>
      <c r="P2161" s="35" t="str">
        <f t="shared" si="563"/>
        <v/>
      </c>
      <c r="Q2161" s="8">
        <f t="shared" si="570"/>
        <v>0</v>
      </c>
      <c r="T2161" s="8" t="s">
        <v>751</v>
      </c>
      <c r="U2161" s="8" t="str">
        <f t="shared" si="571"/>
        <v>,</v>
      </c>
      <c r="W2161" s="35" t="str">
        <f t="shared" si="572"/>
        <v/>
      </c>
      <c r="X2161" s="35" t="s">
        <v>753</v>
      </c>
      <c r="Y2161" s="35" t="s">
        <v>754</v>
      </c>
      <c r="Z2161" s="35" t="str">
        <f t="shared" si="573"/>
        <v/>
      </c>
      <c r="AA2161" s="35" t="e">
        <f t="shared" si="574"/>
        <v>#VALUE!</v>
      </c>
      <c r="AB2161" s="35" t="str">
        <f t="shared" si="575"/>
        <v>{keyword:}</v>
      </c>
      <c r="AC2161" s="107" t="e">
        <f t="shared" si="576"/>
        <v>#VALUE!</v>
      </c>
      <c r="AG2161" s="8">
        <f t="shared" si="577"/>
        <v>0</v>
      </c>
      <c r="AI2161" s="8">
        <f t="shared" si="564"/>
        <v>0</v>
      </c>
      <c r="AK2161" t="s">
        <v>577</v>
      </c>
      <c r="AL2161" s="8">
        <f t="shared" si="565"/>
        <v>0</v>
      </c>
    </row>
    <row r="2162" spans="1:38" ht="15" x14ac:dyDescent="0.25">
      <c r="A2162" s="35">
        <f t="shared" si="566"/>
        <v>0</v>
      </c>
      <c r="C2162" s="35" t="str">
        <f t="shared" si="567"/>
        <v/>
      </c>
      <c r="G2162" s="8">
        <f t="shared" si="568"/>
        <v>0</v>
      </c>
      <c r="I2162" s="8">
        <f t="shared" si="561"/>
        <v>0</v>
      </c>
      <c r="K2162" t="s">
        <v>577</v>
      </c>
      <c r="L2162" s="8">
        <f t="shared" si="562"/>
        <v>0</v>
      </c>
      <c r="O2162" s="35" t="str">
        <f t="shared" si="569"/>
        <v>?utm_source=yandex&amp;utm_medium=cpc&amp;utm_campaign=&amp;utm_content=&amp;utm_term={keyword}&amp;utm_device={device_type}</v>
      </c>
      <c r="P2162" s="35" t="str">
        <f t="shared" si="563"/>
        <v/>
      </c>
      <c r="Q2162" s="8">
        <f t="shared" si="570"/>
        <v>0</v>
      </c>
      <c r="T2162" s="8" t="s">
        <v>751</v>
      </c>
      <c r="U2162" s="8" t="str">
        <f t="shared" si="571"/>
        <v>,</v>
      </c>
      <c r="W2162" s="35" t="str">
        <f t="shared" si="572"/>
        <v/>
      </c>
      <c r="X2162" s="35" t="s">
        <v>753</v>
      </c>
      <c r="Y2162" s="35" t="s">
        <v>754</v>
      </c>
      <c r="Z2162" s="35" t="str">
        <f t="shared" si="573"/>
        <v/>
      </c>
      <c r="AA2162" s="35" t="e">
        <f t="shared" si="574"/>
        <v>#VALUE!</v>
      </c>
      <c r="AB2162" s="35" t="str">
        <f t="shared" si="575"/>
        <v>{keyword:}</v>
      </c>
      <c r="AC2162" s="107" t="e">
        <f t="shared" si="576"/>
        <v>#VALUE!</v>
      </c>
      <c r="AG2162" s="8">
        <f t="shared" si="577"/>
        <v>0</v>
      </c>
      <c r="AI2162" s="8">
        <f t="shared" si="564"/>
        <v>0</v>
      </c>
      <c r="AK2162" t="s">
        <v>577</v>
      </c>
      <c r="AL2162" s="8">
        <f t="shared" si="565"/>
        <v>0</v>
      </c>
    </row>
    <row r="2163" spans="1:38" ht="15" customHeight="1" x14ac:dyDescent="0.25">
      <c r="A2163" s="35">
        <f t="shared" si="566"/>
        <v>0</v>
      </c>
      <c r="C2163" s="35" t="str">
        <f t="shared" si="567"/>
        <v/>
      </c>
      <c r="G2163" s="8">
        <f t="shared" si="568"/>
        <v>0</v>
      </c>
      <c r="I2163" s="8">
        <f t="shared" si="561"/>
        <v>0</v>
      </c>
      <c r="K2163" t="s">
        <v>577</v>
      </c>
      <c r="L2163" s="8">
        <f t="shared" si="562"/>
        <v>0</v>
      </c>
      <c r="O2163" s="35" t="str">
        <f t="shared" si="569"/>
        <v>?utm_source=yandex&amp;utm_medium=cpc&amp;utm_campaign=&amp;utm_content=&amp;utm_term={keyword}&amp;utm_device={device_type}</v>
      </c>
      <c r="P2163" s="35" t="str">
        <f t="shared" si="563"/>
        <v/>
      </c>
      <c r="Q2163" s="8">
        <f t="shared" si="570"/>
        <v>0</v>
      </c>
      <c r="T2163" s="8" t="s">
        <v>751</v>
      </c>
      <c r="U2163" s="8" t="str">
        <f t="shared" si="571"/>
        <v>,</v>
      </c>
      <c r="W2163" s="35" t="str">
        <f t="shared" si="572"/>
        <v/>
      </c>
      <c r="X2163" s="35" t="s">
        <v>753</v>
      </c>
      <c r="Y2163" s="35" t="s">
        <v>754</v>
      </c>
      <c r="Z2163" s="35" t="str">
        <f t="shared" si="573"/>
        <v/>
      </c>
      <c r="AA2163" s="35" t="e">
        <f t="shared" si="574"/>
        <v>#VALUE!</v>
      </c>
      <c r="AB2163" s="35" t="str">
        <f t="shared" si="575"/>
        <v>{keyword:}</v>
      </c>
      <c r="AC2163" s="107" t="e">
        <f t="shared" si="576"/>
        <v>#VALUE!</v>
      </c>
      <c r="AG2163" s="8">
        <f t="shared" si="577"/>
        <v>0</v>
      </c>
      <c r="AI2163" s="8">
        <f t="shared" si="564"/>
        <v>0</v>
      </c>
      <c r="AK2163" t="s">
        <v>577</v>
      </c>
      <c r="AL2163" s="8">
        <f t="shared" si="565"/>
        <v>0</v>
      </c>
    </row>
    <row r="2164" spans="1:38" ht="15" x14ac:dyDescent="0.25">
      <c r="A2164" s="35">
        <f t="shared" si="566"/>
        <v>0</v>
      </c>
      <c r="C2164" s="35" t="str">
        <f t="shared" si="567"/>
        <v/>
      </c>
      <c r="G2164" s="8">
        <f t="shared" si="568"/>
        <v>0</v>
      </c>
      <c r="I2164" s="8">
        <f t="shared" si="561"/>
        <v>0</v>
      </c>
      <c r="K2164" t="s">
        <v>577</v>
      </c>
      <c r="L2164" s="8">
        <f t="shared" si="562"/>
        <v>0</v>
      </c>
      <c r="O2164" s="35" t="str">
        <f t="shared" si="569"/>
        <v>?utm_source=yandex&amp;utm_medium=cpc&amp;utm_campaign=&amp;utm_content=&amp;utm_term={keyword}&amp;utm_device={device_type}</v>
      </c>
      <c r="P2164" s="35" t="str">
        <f t="shared" si="563"/>
        <v/>
      </c>
      <c r="Q2164" s="8">
        <f t="shared" si="570"/>
        <v>0</v>
      </c>
      <c r="T2164" s="8" t="s">
        <v>751</v>
      </c>
      <c r="U2164" s="8" t="str">
        <f t="shared" si="571"/>
        <v>,</v>
      </c>
      <c r="W2164" s="35" t="str">
        <f t="shared" si="572"/>
        <v/>
      </c>
      <c r="X2164" s="35" t="s">
        <v>753</v>
      </c>
      <c r="Y2164" s="35" t="s">
        <v>754</v>
      </c>
      <c r="Z2164" s="35" t="str">
        <f t="shared" si="573"/>
        <v/>
      </c>
      <c r="AA2164" s="35" t="e">
        <f t="shared" si="574"/>
        <v>#VALUE!</v>
      </c>
      <c r="AB2164" s="35" t="str">
        <f t="shared" si="575"/>
        <v>{keyword:}</v>
      </c>
      <c r="AC2164" s="107" t="e">
        <f t="shared" si="576"/>
        <v>#VALUE!</v>
      </c>
      <c r="AG2164" s="8">
        <f t="shared" si="577"/>
        <v>0</v>
      </c>
      <c r="AI2164" s="8">
        <f t="shared" si="564"/>
        <v>0</v>
      </c>
      <c r="AK2164" t="s">
        <v>577</v>
      </c>
      <c r="AL2164" s="8">
        <f t="shared" si="565"/>
        <v>0</v>
      </c>
    </row>
    <row r="2165" spans="1:38" ht="15" customHeight="1" x14ac:dyDescent="0.25">
      <c r="A2165" s="35">
        <f t="shared" si="566"/>
        <v>0</v>
      </c>
      <c r="C2165" s="35" t="str">
        <f t="shared" si="567"/>
        <v/>
      </c>
      <c r="G2165" s="8">
        <f t="shared" si="568"/>
        <v>0</v>
      </c>
      <c r="I2165" s="8">
        <f t="shared" si="561"/>
        <v>0</v>
      </c>
      <c r="K2165" t="s">
        <v>577</v>
      </c>
      <c r="L2165" s="8">
        <f t="shared" si="562"/>
        <v>0</v>
      </c>
      <c r="O2165" s="35" t="str">
        <f t="shared" si="569"/>
        <v>?utm_source=yandex&amp;utm_medium=cpc&amp;utm_campaign=&amp;utm_content=&amp;utm_term={keyword}&amp;utm_device={device_type}</v>
      </c>
      <c r="P2165" s="35" t="str">
        <f t="shared" si="563"/>
        <v/>
      </c>
      <c r="Q2165" s="8">
        <f t="shared" si="570"/>
        <v>0</v>
      </c>
      <c r="T2165" s="8" t="s">
        <v>751</v>
      </c>
      <c r="U2165" s="8" t="str">
        <f t="shared" si="571"/>
        <v>,</v>
      </c>
      <c r="W2165" s="35" t="str">
        <f t="shared" si="572"/>
        <v/>
      </c>
      <c r="X2165" s="35" t="s">
        <v>753</v>
      </c>
      <c r="Y2165" s="35" t="s">
        <v>754</v>
      </c>
      <c r="Z2165" s="35" t="str">
        <f t="shared" si="573"/>
        <v/>
      </c>
      <c r="AA2165" s="35" t="e">
        <f t="shared" si="574"/>
        <v>#VALUE!</v>
      </c>
      <c r="AB2165" s="35" t="str">
        <f t="shared" si="575"/>
        <v>{keyword:}</v>
      </c>
      <c r="AC2165" s="107" t="e">
        <f t="shared" si="576"/>
        <v>#VALUE!</v>
      </c>
      <c r="AG2165" s="8">
        <f t="shared" si="577"/>
        <v>0</v>
      </c>
      <c r="AI2165" s="8">
        <f t="shared" si="564"/>
        <v>0</v>
      </c>
      <c r="AK2165" t="s">
        <v>577</v>
      </c>
      <c r="AL2165" s="8">
        <f t="shared" si="565"/>
        <v>0</v>
      </c>
    </row>
    <row r="2166" spans="1:38" ht="15" x14ac:dyDescent="0.25">
      <c r="A2166" s="35">
        <f t="shared" si="566"/>
        <v>0</v>
      </c>
      <c r="C2166" s="35" t="str">
        <f t="shared" si="567"/>
        <v/>
      </c>
      <c r="G2166" s="8">
        <f t="shared" si="568"/>
        <v>0</v>
      </c>
      <c r="I2166" s="8">
        <f t="shared" si="561"/>
        <v>0</v>
      </c>
      <c r="K2166" t="s">
        <v>577</v>
      </c>
      <c r="L2166" s="8">
        <f t="shared" si="562"/>
        <v>0</v>
      </c>
      <c r="O2166" s="35" t="str">
        <f t="shared" si="569"/>
        <v>?utm_source=yandex&amp;utm_medium=cpc&amp;utm_campaign=&amp;utm_content=&amp;utm_term={keyword}&amp;utm_device={device_type}</v>
      </c>
      <c r="P2166" s="35" t="str">
        <f t="shared" si="563"/>
        <v/>
      </c>
      <c r="Q2166" s="8">
        <f t="shared" si="570"/>
        <v>0</v>
      </c>
      <c r="T2166" s="8" t="s">
        <v>751</v>
      </c>
      <c r="U2166" s="8" t="str">
        <f t="shared" si="571"/>
        <v>,</v>
      </c>
      <c r="W2166" s="35" t="str">
        <f t="shared" si="572"/>
        <v/>
      </c>
      <c r="X2166" s="35" t="s">
        <v>753</v>
      </c>
      <c r="Y2166" s="35" t="s">
        <v>754</v>
      </c>
      <c r="Z2166" s="35" t="str">
        <f t="shared" si="573"/>
        <v/>
      </c>
      <c r="AA2166" s="35" t="e">
        <f t="shared" si="574"/>
        <v>#VALUE!</v>
      </c>
      <c r="AB2166" s="35" t="str">
        <f t="shared" si="575"/>
        <v>{keyword:}</v>
      </c>
      <c r="AC2166" s="107" t="e">
        <f t="shared" si="576"/>
        <v>#VALUE!</v>
      </c>
      <c r="AG2166" s="8">
        <f t="shared" si="577"/>
        <v>0</v>
      </c>
      <c r="AI2166" s="8">
        <f t="shared" si="564"/>
        <v>0</v>
      </c>
      <c r="AK2166" t="s">
        <v>577</v>
      </c>
      <c r="AL2166" s="8">
        <f t="shared" si="565"/>
        <v>0</v>
      </c>
    </row>
    <row r="2167" spans="1:38" ht="15" customHeight="1" x14ac:dyDescent="0.25">
      <c r="A2167" s="35">
        <f t="shared" si="566"/>
        <v>0</v>
      </c>
      <c r="C2167" s="35" t="str">
        <f t="shared" si="567"/>
        <v/>
      </c>
      <c r="G2167" s="8">
        <f t="shared" si="568"/>
        <v>0</v>
      </c>
      <c r="I2167" s="8">
        <f t="shared" si="561"/>
        <v>0</v>
      </c>
      <c r="K2167" t="s">
        <v>577</v>
      </c>
      <c r="L2167" s="8">
        <f t="shared" si="562"/>
        <v>0</v>
      </c>
      <c r="O2167" s="35" t="str">
        <f t="shared" si="569"/>
        <v>?utm_source=yandex&amp;utm_medium=cpc&amp;utm_campaign=&amp;utm_content=&amp;utm_term={keyword}&amp;utm_device={device_type}</v>
      </c>
      <c r="P2167" s="35" t="str">
        <f t="shared" si="563"/>
        <v/>
      </c>
      <c r="Q2167" s="8">
        <f t="shared" si="570"/>
        <v>0</v>
      </c>
      <c r="T2167" s="8" t="s">
        <v>751</v>
      </c>
      <c r="U2167" s="8" t="str">
        <f t="shared" si="571"/>
        <v>,</v>
      </c>
      <c r="W2167" s="35" t="str">
        <f t="shared" si="572"/>
        <v/>
      </c>
      <c r="X2167" s="35" t="s">
        <v>753</v>
      </c>
      <c r="Y2167" s="35" t="s">
        <v>754</v>
      </c>
      <c r="Z2167" s="35" t="str">
        <f t="shared" si="573"/>
        <v/>
      </c>
      <c r="AA2167" s="35" t="e">
        <f t="shared" si="574"/>
        <v>#VALUE!</v>
      </c>
      <c r="AB2167" s="35" t="str">
        <f t="shared" si="575"/>
        <v>{keyword:}</v>
      </c>
      <c r="AC2167" s="107" t="e">
        <f t="shared" si="576"/>
        <v>#VALUE!</v>
      </c>
      <c r="AG2167" s="8">
        <f t="shared" si="577"/>
        <v>0</v>
      </c>
      <c r="AI2167" s="8">
        <f t="shared" si="564"/>
        <v>0</v>
      </c>
      <c r="AK2167" t="s">
        <v>577</v>
      </c>
      <c r="AL2167" s="8">
        <f t="shared" si="565"/>
        <v>0</v>
      </c>
    </row>
    <row r="2168" spans="1:38" ht="15" x14ac:dyDescent="0.25">
      <c r="A2168" s="35">
        <f t="shared" si="566"/>
        <v>0</v>
      </c>
      <c r="C2168" s="35" t="str">
        <f t="shared" si="567"/>
        <v/>
      </c>
      <c r="G2168" s="8">
        <f t="shared" si="568"/>
        <v>0</v>
      </c>
      <c r="I2168" s="8">
        <f t="shared" si="561"/>
        <v>0</v>
      </c>
      <c r="K2168" t="s">
        <v>577</v>
      </c>
      <c r="L2168" s="8">
        <f t="shared" si="562"/>
        <v>0</v>
      </c>
      <c r="O2168" s="35" t="str">
        <f t="shared" si="569"/>
        <v>?utm_source=yandex&amp;utm_medium=cpc&amp;utm_campaign=&amp;utm_content=&amp;utm_term={keyword}&amp;utm_device={device_type}</v>
      </c>
      <c r="P2168" s="35" t="str">
        <f t="shared" si="563"/>
        <v/>
      </c>
      <c r="Q2168" s="8">
        <f t="shared" si="570"/>
        <v>0</v>
      </c>
      <c r="T2168" s="8" t="s">
        <v>751</v>
      </c>
      <c r="U2168" s="8" t="str">
        <f t="shared" si="571"/>
        <v>,</v>
      </c>
      <c r="W2168" s="35" t="str">
        <f t="shared" si="572"/>
        <v/>
      </c>
      <c r="X2168" s="35" t="s">
        <v>753</v>
      </c>
      <c r="Y2168" s="35" t="s">
        <v>754</v>
      </c>
      <c r="Z2168" s="35" t="str">
        <f t="shared" si="573"/>
        <v/>
      </c>
      <c r="AA2168" s="35" t="e">
        <f t="shared" si="574"/>
        <v>#VALUE!</v>
      </c>
      <c r="AB2168" s="35" t="str">
        <f t="shared" si="575"/>
        <v>{keyword:}</v>
      </c>
      <c r="AC2168" s="107" t="e">
        <f t="shared" si="576"/>
        <v>#VALUE!</v>
      </c>
      <c r="AG2168" s="8">
        <f t="shared" si="577"/>
        <v>0</v>
      </c>
      <c r="AI2168" s="8">
        <f t="shared" si="564"/>
        <v>0</v>
      </c>
      <c r="AK2168" t="s">
        <v>577</v>
      </c>
      <c r="AL2168" s="8">
        <f t="shared" si="565"/>
        <v>0</v>
      </c>
    </row>
    <row r="2169" spans="1:38" ht="15" customHeight="1" x14ac:dyDescent="0.25">
      <c r="A2169" s="35">
        <f t="shared" si="566"/>
        <v>0</v>
      </c>
      <c r="C2169" s="35" t="str">
        <f t="shared" si="567"/>
        <v/>
      </c>
      <c r="G2169" s="8">
        <f t="shared" si="568"/>
        <v>0</v>
      </c>
      <c r="I2169" s="8">
        <f t="shared" si="561"/>
        <v>0</v>
      </c>
      <c r="K2169" t="s">
        <v>577</v>
      </c>
      <c r="L2169" s="8">
        <f t="shared" si="562"/>
        <v>0</v>
      </c>
      <c r="O2169" s="35" t="str">
        <f t="shared" si="569"/>
        <v>?utm_source=yandex&amp;utm_medium=cpc&amp;utm_campaign=&amp;utm_content=&amp;utm_term={keyword}&amp;utm_device={device_type}</v>
      </c>
      <c r="P2169" s="35" t="str">
        <f t="shared" si="563"/>
        <v/>
      </c>
      <c r="Q2169" s="8">
        <f t="shared" si="570"/>
        <v>0</v>
      </c>
      <c r="T2169" s="8" t="s">
        <v>751</v>
      </c>
      <c r="U2169" s="8" t="str">
        <f t="shared" si="571"/>
        <v>,</v>
      </c>
      <c r="W2169" s="35" t="str">
        <f t="shared" si="572"/>
        <v/>
      </c>
      <c r="X2169" s="35" t="s">
        <v>753</v>
      </c>
      <c r="Y2169" s="35" t="s">
        <v>754</v>
      </c>
      <c r="Z2169" s="35" t="str">
        <f t="shared" si="573"/>
        <v/>
      </c>
      <c r="AA2169" s="35" t="e">
        <f t="shared" si="574"/>
        <v>#VALUE!</v>
      </c>
      <c r="AB2169" s="35" t="str">
        <f t="shared" si="575"/>
        <v>{keyword:}</v>
      </c>
      <c r="AC2169" s="107" t="e">
        <f t="shared" si="576"/>
        <v>#VALUE!</v>
      </c>
      <c r="AG2169" s="8">
        <f t="shared" si="577"/>
        <v>0</v>
      </c>
      <c r="AI2169" s="8">
        <f t="shared" si="564"/>
        <v>0</v>
      </c>
      <c r="AK2169" t="s">
        <v>577</v>
      </c>
      <c r="AL2169" s="8">
        <f t="shared" si="565"/>
        <v>0</v>
      </c>
    </row>
    <row r="2170" spans="1:38" ht="15" x14ac:dyDescent="0.25">
      <c r="A2170" s="35">
        <f t="shared" si="566"/>
        <v>0</v>
      </c>
      <c r="C2170" s="35" t="str">
        <f t="shared" si="567"/>
        <v/>
      </c>
      <c r="G2170" s="8">
        <f t="shared" si="568"/>
        <v>0</v>
      </c>
      <c r="I2170" s="8">
        <f t="shared" si="561"/>
        <v>0</v>
      </c>
      <c r="K2170" t="s">
        <v>577</v>
      </c>
      <c r="L2170" s="8">
        <f t="shared" si="562"/>
        <v>0</v>
      </c>
      <c r="O2170" s="35" t="str">
        <f t="shared" si="569"/>
        <v>?utm_source=yandex&amp;utm_medium=cpc&amp;utm_campaign=&amp;utm_content=&amp;utm_term={keyword}&amp;utm_device={device_type}</v>
      </c>
      <c r="P2170" s="35" t="str">
        <f t="shared" si="563"/>
        <v/>
      </c>
      <c r="Q2170" s="8">
        <f t="shared" si="570"/>
        <v>0</v>
      </c>
      <c r="T2170" s="8" t="s">
        <v>751</v>
      </c>
      <c r="U2170" s="8" t="str">
        <f t="shared" si="571"/>
        <v>,</v>
      </c>
      <c r="W2170" s="35" t="str">
        <f t="shared" si="572"/>
        <v/>
      </c>
      <c r="X2170" s="35" t="s">
        <v>753</v>
      </c>
      <c r="Y2170" s="35" t="s">
        <v>754</v>
      </c>
      <c r="Z2170" s="35" t="str">
        <f t="shared" si="573"/>
        <v/>
      </c>
      <c r="AA2170" s="35" t="e">
        <f t="shared" si="574"/>
        <v>#VALUE!</v>
      </c>
      <c r="AB2170" s="35" t="str">
        <f t="shared" si="575"/>
        <v>{keyword:}</v>
      </c>
      <c r="AC2170" s="107" t="e">
        <f t="shared" si="576"/>
        <v>#VALUE!</v>
      </c>
      <c r="AG2170" s="8">
        <f t="shared" si="577"/>
        <v>0</v>
      </c>
      <c r="AI2170" s="8">
        <f t="shared" si="564"/>
        <v>0</v>
      </c>
      <c r="AK2170" t="s">
        <v>577</v>
      </c>
      <c r="AL2170" s="8">
        <f t="shared" si="565"/>
        <v>0</v>
      </c>
    </row>
    <row r="2171" spans="1:38" ht="15" customHeight="1" x14ac:dyDescent="0.25">
      <c r="A2171" s="35">
        <f t="shared" si="566"/>
        <v>0</v>
      </c>
      <c r="C2171" s="35" t="str">
        <f t="shared" si="567"/>
        <v/>
      </c>
      <c r="G2171" s="8">
        <f t="shared" si="568"/>
        <v>0</v>
      </c>
      <c r="I2171" s="8">
        <f t="shared" si="561"/>
        <v>0</v>
      </c>
      <c r="K2171" t="s">
        <v>577</v>
      </c>
      <c r="L2171" s="8">
        <f t="shared" si="562"/>
        <v>0</v>
      </c>
      <c r="O2171" s="35" t="str">
        <f t="shared" si="569"/>
        <v>?utm_source=yandex&amp;utm_medium=cpc&amp;utm_campaign=&amp;utm_content=&amp;utm_term={keyword}&amp;utm_device={device_type}</v>
      </c>
      <c r="P2171" s="35" t="str">
        <f t="shared" si="563"/>
        <v/>
      </c>
      <c r="Q2171" s="8">
        <f t="shared" si="570"/>
        <v>0</v>
      </c>
      <c r="T2171" s="8" t="s">
        <v>751</v>
      </c>
      <c r="U2171" s="8" t="str">
        <f t="shared" si="571"/>
        <v>,</v>
      </c>
      <c r="W2171" s="35" t="str">
        <f t="shared" si="572"/>
        <v/>
      </c>
      <c r="X2171" s="35" t="s">
        <v>753</v>
      </c>
      <c r="Y2171" s="35" t="s">
        <v>754</v>
      </c>
      <c r="Z2171" s="35" t="str">
        <f t="shared" si="573"/>
        <v/>
      </c>
      <c r="AA2171" s="35" t="e">
        <f t="shared" si="574"/>
        <v>#VALUE!</v>
      </c>
      <c r="AB2171" s="35" t="str">
        <f t="shared" si="575"/>
        <v>{keyword:}</v>
      </c>
      <c r="AC2171" s="107" t="e">
        <f t="shared" si="576"/>
        <v>#VALUE!</v>
      </c>
      <c r="AG2171" s="8">
        <f t="shared" si="577"/>
        <v>0</v>
      </c>
      <c r="AI2171" s="8">
        <f t="shared" si="564"/>
        <v>0</v>
      </c>
      <c r="AK2171" t="s">
        <v>577</v>
      </c>
      <c r="AL2171" s="8">
        <f t="shared" si="565"/>
        <v>0</v>
      </c>
    </row>
    <row r="2172" spans="1:38" ht="15" x14ac:dyDescent="0.25">
      <c r="A2172" s="35">
        <f t="shared" si="566"/>
        <v>0</v>
      </c>
      <c r="C2172" s="35" t="str">
        <f t="shared" si="567"/>
        <v/>
      </c>
      <c r="G2172" s="8">
        <f t="shared" si="568"/>
        <v>0</v>
      </c>
      <c r="I2172" s="8">
        <f t="shared" si="561"/>
        <v>0</v>
      </c>
      <c r="K2172" t="s">
        <v>577</v>
      </c>
      <c r="L2172" s="8">
        <f t="shared" si="562"/>
        <v>0</v>
      </c>
      <c r="O2172" s="35" t="str">
        <f t="shared" si="569"/>
        <v>?utm_source=yandex&amp;utm_medium=cpc&amp;utm_campaign=&amp;utm_content=&amp;utm_term={keyword}&amp;utm_device={device_type}</v>
      </c>
      <c r="P2172" s="35" t="str">
        <f t="shared" si="563"/>
        <v/>
      </c>
      <c r="Q2172" s="8">
        <f t="shared" si="570"/>
        <v>0</v>
      </c>
      <c r="T2172" s="8" t="s">
        <v>751</v>
      </c>
      <c r="U2172" s="8" t="str">
        <f t="shared" si="571"/>
        <v>,</v>
      </c>
      <c r="W2172" s="35" t="str">
        <f t="shared" si="572"/>
        <v/>
      </c>
      <c r="X2172" s="35" t="s">
        <v>753</v>
      </c>
      <c r="Y2172" s="35" t="s">
        <v>754</v>
      </c>
      <c r="Z2172" s="35" t="str">
        <f t="shared" si="573"/>
        <v/>
      </c>
      <c r="AA2172" s="35" t="e">
        <f t="shared" si="574"/>
        <v>#VALUE!</v>
      </c>
      <c r="AB2172" s="35" t="str">
        <f t="shared" si="575"/>
        <v>{keyword:}</v>
      </c>
      <c r="AC2172" s="107" t="e">
        <f t="shared" si="576"/>
        <v>#VALUE!</v>
      </c>
      <c r="AG2172" s="8">
        <f t="shared" si="577"/>
        <v>0</v>
      </c>
      <c r="AI2172" s="8">
        <f t="shared" si="564"/>
        <v>0</v>
      </c>
      <c r="AK2172" t="s">
        <v>577</v>
      </c>
      <c r="AL2172" s="8">
        <f t="shared" si="565"/>
        <v>0</v>
      </c>
    </row>
    <row r="2173" spans="1:38" ht="15" customHeight="1" x14ac:dyDescent="0.25">
      <c r="A2173" s="35">
        <f t="shared" si="566"/>
        <v>0</v>
      </c>
      <c r="C2173" s="35" t="str">
        <f t="shared" si="567"/>
        <v/>
      </c>
      <c r="G2173" s="8">
        <f t="shared" si="568"/>
        <v>0</v>
      </c>
      <c r="I2173" s="8">
        <f t="shared" si="561"/>
        <v>0</v>
      </c>
      <c r="K2173" t="s">
        <v>577</v>
      </c>
      <c r="L2173" s="8">
        <f t="shared" si="562"/>
        <v>0</v>
      </c>
      <c r="O2173" s="35" t="str">
        <f t="shared" si="569"/>
        <v>?utm_source=yandex&amp;utm_medium=cpc&amp;utm_campaign=&amp;utm_content=&amp;utm_term={keyword}&amp;utm_device={device_type}</v>
      </c>
      <c r="P2173" s="35" t="str">
        <f t="shared" si="563"/>
        <v/>
      </c>
      <c r="Q2173" s="8">
        <f t="shared" si="570"/>
        <v>0</v>
      </c>
      <c r="T2173" s="8" t="s">
        <v>751</v>
      </c>
      <c r="U2173" s="8" t="str">
        <f t="shared" si="571"/>
        <v>,</v>
      </c>
      <c r="W2173" s="35" t="str">
        <f t="shared" si="572"/>
        <v/>
      </c>
      <c r="X2173" s="35" t="s">
        <v>753</v>
      </c>
      <c r="Y2173" s="35" t="s">
        <v>754</v>
      </c>
      <c r="Z2173" s="35" t="str">
        <f t="shared" si="573"/>
        <v/>
      </c>
      <c r="AA2173" s="35" t="e">
        <f t="shared" si="574"/>
        <v>#VALUE!</v>
      </c>
      <c r="AB2173" s="35" t="str">
        <f t="shared" si="575"/>
        <v>{keyword:}</v>
      </c>
      <c r="AC2173" s="107" t="e">
        <f t="shared" si="576"/>
        <v>#VALUE!</v>
      </c>
      <c r="AG2173" s="8">
        <f t="shared" si="577"/>
        <v>0</v>
      </c>
      <c r="AI2173" s="8">
        <f t="shared" si="564"/>
        <v>0</v>
      </c>
      <c r="AK2173" t="s">
        <v>577</v>
      </c>
      <c r="AL2173" s="8">
        <f t="shared" si="565"/>
        <v>0</v>
      </c>
    </row>
    <row r="2174" spans="1:38" ht="15" x14ac:dyDescent="0.25">
      <c r="A2174" s="35">
        <f t="shared" si="566"/>
        <v>0</v>
      </c>
      <c r="C2174" s="35" t="str">
        <f t="shared" si="567"/>
        <v/>
      </c>
      <c r="G2174" s="8">
        <f t="shared" si="568"/>
        <v>0</v>
      </c>
      <c r="I2174" s="8">
        <f t="shared" si="561"/>
        <v>0</v>
      </c>
      <c r="K2174" t="s">
        <v>577</v>
      </c>
      <c r="L2174" s="8">
        <f t="shared" si="562"/>
        <v>0</v>
      </c>
      <c r="O2174" s="35" t="str">
        <f t="shared" si="569"/>
        <v>?utm_source=yandex&amp;utm_medium=cpc&amp;utm_campaign=&amp;utm_content=&amp;utm_term={keyword}&amp;utm_device={device_type}</v>
      </c>
      <c r="P2174" s="35" t="str">
        <f t="shared" si="563"/>
        <v/>
      </c>
      <c r="Q2174" s="8">
        <f t="shared" si="570"/>
        <v>0</v>
      </c>
      <c r="T2174" s="8" t="s">
        <v>751</v>
      </c>
      <c r="U2174" s="8" t="str">
        <f t="shared" si="571"/>
        <v>,</v>
      </c>
      <c r="W2174" s="35" t="str">
        <f t="shared" si="572"/>
        <v/>
      </c>
      <c r="X2174" s="35" t="s">
        <v>753</v>
      </c>
      <c r="Y2174" s="35" t="s">
        <v>754</v>
      </c>
      <c r="Z2174" s="35" t="str">
        <f t="shared" si="573"/>
        <v/>
      </c>
      <c r="AA2174" s="35" t="e">
        <f t="shared" si="574"/>
        <v>#VALUE!</v>
      </c>
      <c r="AB2174" s="35" t="str">
        <f t="shared" si="575"/>
        <v>{keyword:}</v>
      </c>
      <c r="AC2174" s="107" t="e">
        <f t="shared" si="576"/>
        <v>#VALUE!</v>
      </c>
      <c r="AG2174" s="8">
        <f t="shared" si="577"/>
        <v>0</v>
      </c>
      <c r="AI2174" s="8">
        <f t="shared" si="564"/>
        <v>0</v>
      </c>
      <c r="AK2174" t="s">
        <v>577</v>
      </c>
      <c r="AL2174" s="8">
        <f t="shared" si="565"/>
        <v>0</v>
      </c>
    </row>
    <row r="2175" spans="1:38" ht="15" customHeight="1" x14ac:dyDescent="0.25">
      <c r="A2175" s="35">
        <f t="shared" si="566"/>
        <v>0</v>
      </c>
      <c r="C2175" s="35" t="str">
        <f t="shared" si="567"/>
        <v/>
      </c>
      <c r="G2175" s="8">
        <f t="shared" si="568"/>
        <v>0</v>
      </c>
      <c r="I2175" s="8">
        <f t="shared" si="561"/>
        <v>0</v>
      </c>
      <c r="K2175" t="s">
        <v>577</v>
      </c>
      <c r="L2175" s="8">
        <f t="shared" si="562"/>
        <v>0</v>
      </c>
      <c r="O2175" s="35" t="str">
        <f t="shared" si="569"/>
        <v>?utm_source=yandex&amp;utm_medium=cpc&amp;utm_campaign=&amp;utm_content=&amp;utm_term={keyword}&amp;utm_device={device_type}</v>
      </c>
      <c r="P2175" s="35" t="str">
        <f t="shared" si="563"/>
        <v/>
      </c>
      <c r="Q2175" s="8">
        <f t="shared" si="570"/>
        <v>0</v>
      </c>
      <c r="T2175" s="8" t="s">
        <v>751</v>
      </c>
      <c r="U2175" s="8" t="str">
        <f t="shared" si="571"/>
        <v>,</v>
      </c>
      <c r="W2175" s="35" t="str">
        <f t="shared" si="572"/>
        <v/>
      </c>
      <c r="X2175" s="35" t="s">
        <v>753</v>
      </c>
      <c r="Y2175" s="35" t="s">
        <v>754</v>
      </c>
      <c r="Z2175" s="35" t="str">
        <f t="shared" si="573"/>
        <v/>
      </c>
      <c r="AA2175" s="35" t="e">
        <f t="shared" si="574"/>
        <v>#VALUE!</v>
      </c>
      <c r="AB2175" s="35" t="str">
        <f t="shared" si="575"/>
        <v>{keyword:}</v>
      </c>
      <c r="AC2175" s="107" t="e">
        <f t="shared" si="576"/>
        <v>#VALUE!</v>
      </c>
      <c r="AG2175" s="8">
        <f t="shared" si="577"/>
        <v>0</v>
      </c>
      <c r="AI2175" s="8">
        <f t="shared" si="564"/>
        <v>0</v>
      </c>
      <c r="AK2175" t="s">
        <v>577</v>
      </c>
      <c r="AL2175" s="8">
        <f t="shared" si="565"/>
        <v>0</v>
      </c>
    </row>
    <row r="2176" spans="1:38" ht="15" x14ac:dyDescent="0.25">
      <c r="A2176" s="35">
        <f t="shared" si="566"/>
        <v>0</v>
      </c>
      <c r="C2176" s="35" t="str">
        <f t="shared" si="567"/>
        <v/>
      </c>
      <c r="G2176" s="8">
        <f t="shared" si="568"/>
        <v>0</v>
      </c>
      <c r="I2176" s="8">
        <f t="shared" si="561"/>
        <v>0</v>
      </c>
      <c r="K2176" t="s">
        <v>577</v>
      </c>
      <c r="L2176" s="8">
        <f t="shared" si="562"/>
        <v>0</v>
      </c>
      <c r="O2176" s="35" t="str">
        <f t="shared" si="569"/>
        <v>?utm_source=yandex&amp;utm_medium=cpc&amp;utm_campaign=&amp;utm_content=&amp;utm_term={keyword}&amp;utm_device={device_type}</v>
      </c>
      <c r="P2176" s="35" t="str">
        <f t="shared" si="563"/>
        <v/>
      </c>
      <c r="Q2176" s="8">
        <f t="shared" si="570"/>
        <v>0</v>
      </c>
      <c r="T2176" s="8" t="s">
        <v>751</v>
      </c>
      <c r="U2176" s="8" t="str">
        <f t="shared" si="571"/>
        <v>,</v>
      </c>
      <c r="W2176" s="35" t="str">
        <f t="shared" si="572"/>
        <v/>
      </c>
      <c r="X2176" s="35" t="s">
        <v>753</v>
      </c>
      <c r="Y2176" s="35" t="s">
        <v>754</v>
      </c>
      <c r="Z2176" s="35" t="str">
        <f t="shared" si="573"/>
        <v/>
      </c>
      <c r="AA2176" s="35" t="e">
        <f t="shared" si="574"/>
        <v>#VALUE!</v>
      </c>
      <c r="AB2176" s="35" t="str">
        <f t="shared" si="575"/>
        <v>{keyword:}</v>
      </c>
      <c r="AC2176" s="107" t="e">
        <f t="shared" si="576"/>
        <v>#VALUE!</v>
      </c>
      <c r="AG2176" s="8">
        <f t="shared" si="577"/>
        <v>0</v>
      </c>
      <c r="AI2176" s="8">
        <f t="shared" si="564"/>
        <v>0</v>
      </c>
      <c r="AK2176" t="s">
        <v>577</v>
      </c>
      <c r="AL2176" s="8">
        <f t="shared" si="565"/>
        <v>0</v>
      </c>
    </row>
    <row r="2177" spans="1:38" ht="15" customHeight="1" x14ac:dyDescent="0.25">
      <c r="A2177" s="35">
        <f t="shared" si="566"/>
        <v>0</v>
      </c>
      <c r="C2177" s="35" t="str">
        <f t="shared" si="567"/>
        <v/>
      </c>
      <c r="G2177" s="8">
        <f t="shared" si="568"/>
        <v>0</v>
      </c>
      <c r="I2177" s="8">
        <f t="shared" si="561"/>
        <v>0</v>
      </c>
      <c r="K2177" t="s">
        <v>577</v>
      </c>
      <c r="L2177" s="8">
        <f t="shared" si="562"/>
        <v>0</v>
      </c>
      <c r="O2177" s="35" t="str">
        <f t="shared" si="569"/>
        <v>?utm_source=yandex&amp;utm_medium=cpc&amp;utm_campaign=&amp;utm_content=&amp;utm_term={keyword}&amp;utm_device={device_type}</v>
      </c>
      <c r="P2177" s="35" t="str">
        <f t="shared" si="563"/>
        <v/>
      </c>
      <c r="Q2177" s="8">
        <f t="shared" si="570"/>
        <v>0</v>
      </c>
      <c r="T2177" s="8" t="s">
        <v>751</v>
      </c>
      <c r="U2177" s="8" t="str">
        <f t="shared" si="571"/>
        <v>,</v>
      </c>
      <c r="W2177" s="35" t="str">
        <f t="shared" si="572"/>
        <v/>
      </c>
      <c r="X2177" s="35" t="s">
        <v>753</v>
      </c>
      <c r="Y2177" s="35" t="s">
        <v>754</v>
      </c>
      <c r="Z2177" s="35" t="str">
        <f t="shared" si="573"/>
        <v/>
      </c>
      <c r="AA2177" s="35" t="e">
        <f t="shared" si="574"/>
        <v>#VALUE!</v>
      </c>
      <c r="AB2177" s="35" t="str">
        <f t="shared" si="575"/>
        <v>{keyword:}</v>
      </c>
      <c r="AC2177" s="107" t="e">
        <f t="shared" si="576"/>
        <v>#VALUE!</v>
      </c>
      <c r="AG2177" s="8">
        <f t="shared" si="577"/>
        <v>0</v>
      </c>
      <c r="AI2177" s="8">
        <f t="shared" si="564"/>
        <v>0</v>
      </c>
      <c r="AK2177" t="s">
        <v>577</v>
      </c>
      <c r="AL2177" s="8">
        <f t="shared" si="565"/>
        <v>0</v>
      </c>
    </row>
    <row r="2178" spans="1:38" ht="15" x14ac:dyDescent="0.25">
      <c r="A2178" s="35">
        <f t="shared" si="566"/>
        <v>0</v>
      </c>
      <c r="C2178" s="35" t="str">
        <f t="shared" si="567"/>
        <v/>
      </c>
      <c r="G2178" s="8">
        <f t="shared" si="568"/>
        <v>0</v>
      </c>
      <c r="I2178" s="8">
        <f t="shared" ref="I2178:I2241" si="578">IF(H2178="",0,LEN(H2178))</f>
        <v>0</v>
      </c>
      <c r="K2178" t="s">
        <v>577</v>
      </c>
      <c r="L2178" s="8">
        <f t="shared" ref="L2178:L2241" si="579">IF(J2178="",0,LEN(J2178))</f>
        <v>0</v>
      </c>
      <c r="O2178" s="35" t="str">
        <f t="shared" si="569"/>
        <v>?utm_source=yandex&amp;utm_medium=cpc&amp;utm_campaign=&amp;utm_content=&amp;utm_term={keyword}&amp;utm_device={device_type}</v>
      </c>
      <c r="P2178" s="35" t="str">
        <f t="shared" ref="P2178:P2241" si="580">SUBSTITUTE((SUBSTITUTE(B2178,"""",))," ","-")</f>
        <v/>
      </c>
      <c r="Q2178" s="8">
        <f t="shared" si="570"/>
        <v>0</v>
      </c>
      <c r="T2178" s="8" t="s">
        <v>751</v>
      </c>
      <c r="U2178" s="8" t="str">
        <f t="shared" si="571"/>
        <v>,</v>
      </c>
      <c r="W2178" s="35" t="str">
        <f t="shared" si="572"/>
        <v/>
      </c>
      <c r="X2178" s="35" t="s">
        <v>753</v>
      </c>
      <c r="Y2178" s="35" t="s">
        <v>754</v>
      </c>
      <c r="Z2178" s="35" t="str">
        <f t="shared" si="573"/>
        <v/>
      </c>
      <c r="AA2178" s="35" t="e">
        <f t="shared" si="574"/>
        <v>#VALUE!</v>
      </c>
      <c r="AB2178" s="35" t="str">
        <f t="shared" si="575"/>
        <v>{keyword:}</v>
      </c>
      <c r="AC2178" s="107" t="e">
        <f t="shared" si="576"/>
        <v>#VALUE!</v>
      </c>
      <c r="AG2178" s="8">
        <f t="shared" si="577"/>
        <v>0</v>
      </c>
      <c r="AI2178" s="8">
        <f t="shared" ref="AI2178:AI2241" si="581">IF(AH2178="",0,LEN(AH2178))</f>
        <v>0</v>
      </c>
      <c r="AK2178" t="s">
        <v>577</v>
      </c>
      <c r="AL2178" s="8">
        <f t="shared" ref="AL2178:AL2241" si="582">IF(AJ2178="",0,LEN(AJ2178))</f>
        <v>0</v>
      </c>
    </row>
    <row r="2179" spans="1:38" ht="15" customHeight="1" x14ac:dyDescent="0.25">
      <c r="A2179" s="35">
        <f t="shared" ref="A2179:A2242" si="583">IF(ISBLANK(B2179),0,LEN(TRIM(B2179))-LEN(SUBSTITUTE(B2179," ",""))+1)</f>
        <v>0</v>
      </c>
      <c r="C2179" s="35" t="str">
        <f t="shared" ref="C2179:C2242" si="584">SUBSTITUTE(B2179," ","_")</f>
        <v/>
      </c>
      <c r="G2179" s="8">
        <f t="shared" ref="G2179:G2242" si="585">IF(F2179="",0,LEN(F2179))</f>
        <v>0</v>
      </c>
      <c r="I2179" s="8">
        <f t="shared" si="578"/>
        <v>0</v>
      </c>
      <c r="K2179" t="s">
        <v>577</v>
      </c>
      <c r="L2179" s="8">
        <f t="shared" si="579"/>
        <v>0</v>
      </c>
      <c r="O2179" s="35" t="str">
        <f t="shared" ref="O2179:O2242" si="586">CONCATENATE(M2179,"?utm_source=yandex&amp;utm_medium=cpc&amp;utm_campaign=",SUBSTITUTE(TRIM(N2179)," ","_"),"&amp;utm_content=",SUBSTITUTE(SUBSTITUTE(B2179,"""",)," ","_"),"&amp;utm_term={keyword}","&amp;utm_device={device_type}")</f>
        <v>?utm_source=yandex&amp;utm_medium=cpc&amp;utm_campaign=&amp;utm_content=&amp;utm_term={keyword}&amp;utm_device={device_type}</v>
      </c>
      <c r="P2179" s="35" t="str">
        <f t="shared" si="580"/>
        <v/>
      </c>
      <c r="Q2179" s="8">
        <f t="shared" ref="Q2179:Q2242" si="587">IF(P2179="",0,LEN(P2179))</f>
        <v>0</v>
      </c>
      <c r="T2179" s="8" t="s">
        <v>751</v>
      </c>
      <c r="U2179" s="8" t="str">
        <f t="shared" ref="U2179:U2242" si="588">CONCATENATE(R2179,T2179,S2179)</f>
        <v>,</v>
      </c>
      <c r="W2179" s="35" t="str">
        <f t="shared" ref="W2179:W2242" si="589">SUBSTITUTE((SUBSTITUTE(P2179,"""",)),"-"," ")</f>
        <v/>
      </c>
      <c r="X2179" s="35" t="s">
        <v>753</v>
      </c>
      <c r="Y2179" s="35" t="s">
        <v>754</v>
      </c>
      <c r="Z2179" s="35" t="str">
        <f t="shared" ref="Z2179:Z2242" si="590">IF(ISERR(MID(W2179,1,FIND(" ",W2179,1)-1)),W2179,MID(W2179,1,FIND(" ",W2179,1)-1))</f>
        <v/>
      </c>
      <c r="AA2179" s="35" t="e">
        <f t="shared" ref="AA2179:AA2242" si="591">MID(W2179,FIND(" ",W2179)+1,100)</f>
        <v>#VALUE!</v>
      </c>
      <c r="AB2179" s="35" t="str">
        <f t="shared" ref="AB2179:AB2242" si="592">CONCATENATE(X2179,Z2179,Y2179)</f>
        <v>{keyword:}</v>
      </c>
      <c r="AC2179" s="107" t="e">
        <f t="shared" ref="AC2179:AC2242" si="593">CONCATENATE(X2179,AA2179,Y2179)</f>
        <v>#VALUE!</v>
      </c>
      <c r="AG2179" s="8">
        <f t="shared" ref="AG2179:AG2242" si="594">IF(AF2179="",0,LEN(AF2179))</f>
        <v>0</v>
      </c>
      <c r="AI2179" s="8">
        <f t="shared" si="581"/>
        <v>0</v>
      </c>
      <c r="AK2179" t="s">
        <v>577</v>
      </c>
      <c r="AL2179" s="8">
        <f t="shared" si="582"/>
        <v>0</v>
      </c>
    </row>
    <row r="2180" spans="1:38" ht="15" x14ac:dyDescent="0.25">
      <c r="A2180" s="35">
        <f t="shared" si="583"/>
        <v>0</v>
      </c>
      <c r="C2180" s="35" t="str">
        <f t="shared" si="584"/>
        <v/>
      </c>
      <c r="G2180" s="8">
        <f t="shared" si="585"/>
        <v>0</v>
      </c>
      <c r="I2180" s="8">
        <f t="shared" si="578"/>
        <v>0</v>
      </c>
      <c r="K2180" t="s">
        <v>577</v>
      </c>
      <c r="L2180" s="8">
        <f t="shared" si="579"/>
        <v>0</v>
      </c>
      <c r="O2180" s="35" t="str">
        <f t="shared" si="586"/>
        <v>?utm_source=yandex&amp;utm_medium=cpc&amp;utm_campaign=&amp;utm_content=&amp;utm_term={keyword}&amp;utm_device={device_type}</v>
      </c>
      <c r="P2180" s="35" t="str">
        <f t="shared" si="580"/>
        <v/>
      </c>
      <c r="Q2180" s="8">
        <f t="shared" si="587"/>
        <v>0</v>
      </c>
      <c r="T2180" s="8" t="s">
        <v>751</v>
      </c>
      <c r="U2180" s="8" t="str">
        <f t="shared" si="588"/>
        <v>,</v>
      </c>
      <c r="W2180" s="35" t="str">
        <f t="shared" si="589"/>
        <v/>
      </c>
      <c r="X2180" s="35" t="s">
        <v>753</v>
      </c>
      <c r="Y2180" s="35" t="s">
        <v>754</v>
      </c>
      <c r="Z2180" s="35" t="str">
        <f t="shared" si="590"/>
        <v/>
      </c>
      <c r="AA2180" s="35" t="e">
        <f t="shared" si="591"/>
        <v>#VALUE!</v>
      </c>
      <c r="AB2180" s="35" t="str">
        <f t="shared" si="592"/>
        <v>{keyword:}</v>
      </c>
      <c r="AC2180" s="107" t="e">
        <f t="shared" si="593"/>
        <v>#VALUE!</v>
      </c>
      <c r="AG2180" s="8">
        <f t="shared" si="594"/>
        <v>0</v>
      </c>
      <c r="AI2180" s="8">
        <f t="shared" si="581"/>
        <v>0</v>
      </c>
      <c r="AK2180" t="s">
        <v>577</v>
      </c>
      <c r="AL2180" s="8">
        <f t="shared" si="582"/>
        <v>0</v>
      </c>
    </row>
    <row r="2181" spans="1:38" ht="15" customHeight="1" x14ac:dyDescent="0.25">
      <c r="A2181" s="35">
        <f t="shared" si="583"/>
        <v>0</v>
      </c>
      <c r="C2181" s="35" t="str">
        <f t="shared" si="584"/>
        <v/>
      </c>
      <c r="G2181" s="8">
        <f t="shared" si="585"/>
        <v>0</v>
      </c>
      <c r="I2181" s="8">
        <f t="shared" si="578"/>
        <v>0</v>
      </c>
      <c r="K2181" t="s">
        <v>577</v>
      </c>
      <c r="L2181" s="8">
        <f t="shared" si="579"/>
        <v>0</v>
      </c>
      <c r="O2181" s="35" t="str">
        <f t="shared" si="586"/>
        <v>?utm_source=yandex&amp;utm_medium=cpc&amp;utm_campaign=&amp;utm_content=&amp;utm_term={keyword}&amp;utm_device={device_type}</v>
      </c>
      <c r="P2181" s="35" t="str">
        <f t="shared" si="580"/>
        <v/>
      </c>
      <c r="Q2181" s="8">
        <f t="shared" si="587"/>
        <v>0</v>
      </c>
      <c r="T2181" s="8" t="s">
        <v>751</v>
      </c>
      <c r="U2181" s="8" t="str">
        <f t="shared" si="588"/>
        <v>,</v>
      </c>
      <c r="W2181" s="35" t="str">
        <f t="shared" si="589"/>
        <v/>
      </c>
      <c r="X2181" s="35" t="s">
        <v>753</v>
      </c>
      <c r="Y2181" s="35" t="s">
        <v>754</v>
      </c>
      <c r="Z2181" s="35" t="str">
        <f t="shared" si="590"/>
        <v/>
      </c>
      <c r="AA2181" s="35" t="e">
        <f t="shared" si="591"/>
        <v>#VALUE!</v>
      </c>
      <c r="AB2181" s="35" t="str">
        <f t="shared" si="592"/>
        <v>{keyword:}</v>
      </c>
      <c r="AC2181" s="107" t="e">
        <f t="shared" si="593"/>
        <v>#VALUE!</v>
      </c>
      <c r="AG2181" s="8">
        <f t="shared" si="594"/>
        <v>0</v>
      </c>
      <c r="AI2181" s="8">
        <f t="shared" si="581"/>
        <v>0</v>
      </c>
      <c r="AK2181" t="s">
        <v>577</v>
      </c>
      <c r="AL2181" s="8">
        <f t="shared" si="582"/>
        <v>0</v>
      </c>
    </row>
    <row r="2182" spans="1:38" ht="15" x14ac:dyDescent="0.25">
      <c r="A2182" s="35">
        <f t="shared" si="583"/>
        <v>0</v>
      </c>
      <c r="C2182" s="35" t="str">
        <f t="shared" si="584"/>
        <v/>
      </c>
      <c r="G2182" s="8">
        <f t="shared" si="585"/>
        <v>0</v>
      </c>
      <c r="I2182" s="8">
        <f t="shared" si="578"/>
        <v>0</v>
      </c>
      <c r="K2182" t="s">
        <v>577</v>
      </c>
      <c r="L2182" s="8">
        <f t="shared" si="579"/>
        <v>0</v>
      </c>
      <c r="O2182" s="35" t="str">
        <f t="shared" si="586"/>
        <v>?utm_source=yandex&amp;utm_medium=cpc&amp;utm_campaign=&amp;utm_content=&amp;utm_term={keyword}&amp;utm_device={device_type}</v>
      </c>
      <c r="P2182" s="35" t="str">
        <f t="shared" si="580"/>
        <v/>
      </c>
      <c r="Q2182" s="8">
        <f t="shared" si="587"/>
        <v>0</v>
      </c>
      <c r="T2182" s="8" t="s">
        <v>751</v>
      </c>
      <c r="U2182" s="8" t="str">
        <f t="shared" si="588"/>
        <v>,</v>
      </c>
      <c r="W2182" s="35" t="str">
        <f t="shared" si="589"/>
        <v/>
      </c>
      <c r="X2182" s="35" t="s">
        <v>753</v>
      </c>
      <c r="Y2182" s="35" t="s">
        <v>754</v>
      </c>
      <c r="Z2182" s="35" t="str">
        <f t="shared" si="590"/>
        <v/>
      </c>
      <c r="AA2182" s="35" t="e">
        <f t="shared" si="591"/>
        <v>#VALUE!</v>
      </c>
      <c r="AB2182" s="35" t="str">
        <f t="shared" si="592"/>
        <v>{keyword:}</v>
      </c>
      <c r="AC2182" s="107" t="e">
        <f t="shared" si="593"/>
        <v>#VALUE!</v>
      </c>
      <c r="AG2182" s="8">
        <f t="shared" si="594"/>
        <v>0</v>
      </c>
      <c r="AI2182" s="8">
        <f t="shared" si="581"/>
        <v>0</v>
      </c>
      <c r="AK2182" t="s">
        <v>577</v>
      </c>
      <c r="AL2182" s="8">
        <f t="shared" si="582"/>
        <v>0</v>
      </c>
    </row>
    <row r="2183" spans="1:38" ht="15" customHeight="1" x14ac:dyDescent="0.25">
      <c r="A2183" s="35">
        <f t="shared" si="583"/>
        <v>0</v>
      </c>
      <c r="C2183" s="35" t="str">
        <f t="shared" si="584"/>
        <v/>
      </c>
      <c r="G2183" s="8">
        <f t="shared" si="585"/>
        <v>0</v>
      </c>
      <c r="I2183" s="8">
        <f t="shared" si="578"/>
        <v>0</v>
      </c>
      <c r="K2183" t="s">
        <v>577</v>
      </c>
      <c r="L2183" s="8">
        <f t="shared" si="579"/>
        <v>0</v>
      </c>
      <c r="O2183" s="35" t="str">
        <f t="shared" si="586"/>
        <v>?utm_source=yandex&amp;utm_medium=cpc&amp;utm_campaign=&amp;utm_content=&amp;utm_term={keyword}&amp;utm_device={device_type}</v>
      </c>
      <c r="P2183" s="35" t="str">
        <f t="shared" si="580"/>
        <v/>
      </c>
      <c r="Q2183" s="8">
        <f t="shared" si="587"/>
        <v>0</v>
      </c>
      <c r="T2183" s="8" t="s">
        <v>751</v>
      </c>
      <c r="U2183" s="8" t="str">
        <f t="shared" si="588"/>
        <v>,</v>
      </c>
      <c r="W2183" s="35" t="str">
        <f t="shared" si="589"/>
        <v/>
      </c>
      <c r="X2183" s="35" t="s">
        <v>753</v>
      </c>
      <c r="Y2183" s="35" t="s">
        <v>754</v>
      </c>
      <c r="Z2183" s="35" t="str">
        <f t="shared" si="590"/>
        <v/>
      </c>
      <c r="AA2183" s="35" t="e">
        <f t="shared" si="591"/>
        <v>#VALUE!</v>
      </c>
      <c r="AB2183" s="35" t="str">
        <f t="shared" si="592"/>
        <v>{keyword:}</v>
      </c>
      <c r="AC2183" s="107" t="e">
        <f t="shared" si="593"/>
        <v>#VALUE!</v>
      </c>
      <c r="AG2183" s="8">
        <f t="shared" si="594"/>
        <v>0</v>
      </c>
      <c r="AI2183" s="8">
        <f t="shared" si="581"/>
        <v>0</v>
      </c>
      <c r="AK2183" t="s">
        <v>577</v>
      </c>
      <c r="AL2183" s="8">
        <f t="shared" si="582"/>
        <v>0</v>
      </c>
    </row>
    <row r="2184" spans="1:38" ht="15" x14ac:dyDescent="0.25">
      <c r="A2184" s="35">
        <f t="shared" si="583"/>
        <v>0</v>
      </c>
      <c r="C2184" s="35" t="str">
        <f t="shared" si="584"/>
        <v/>
      </c>
      <c r="G2184" s="8">
        <f t="shared" si="585"/>
        <v>0</v>
      </c>
      <c r="I2184" s="8">
        <f t="shared" si="578"/>
        <v>0</v>
      </c>
      <c r="K2184" t="s">
        <v>577</v>
      </c>
      <c r="L2184" s="8">
        <f t="shared" si="579"/>
        <v>0</v>
      </c>
      <c r="O2184" s="35" t="str">
        <f t="shared" si="586"/>
        <v>?utm_source=yandex&amp;utm_medium=cpc&amp;utm_campaign=&amp;utm_content=&amp;utm_term={keyword}&amp;utm_device={device_type}</v>
      </c>
      <c r="P2184" s="35" t="str">
        <f t="shared" si="580"/>
        <v/>
      </c>
      <c r="Q2184" s="8">
        <f t="shared" si="587"/>
        <v>0</v>
      </c>
      <c r="T2184" s="8" t="s">
        <v>751</v>
      </c>
      <c r="U2184" s="8" t="str">
        <f t="shared" si="588"/>
        <v>,</v>
      </c>
      <c r="W2184" s="35" t="str">
        <f t="shared" si="589"/>
        <v/>
      </c>
      <c r="X2184" s="35" t="s">
        <v>753</v>
      </c>
      <c r="Y2184" s="35" t="s">
        <v>754</v>
      </c>
      <c r="Z2184" s="35" t="str">
        <f t="shared" si="590"/>
        <v/>
      </c>
      <c r="AA2184" s="35" t="e">
        <f t="shared" si="591"/>
        <v>#VALUE!</v>
      </c>
      <c r="AB2184" s="35" t="str">
        <f t="shared" si="592"/>
        <v>{keyword:}</v>
      </c>
      <c r="AC2184" s="107" t="e">
        <f t="shared" si="593"/>
        <v>#VALUE!</v>
      </c>
      <c r="AG2184" s="8">
        <f t="shared" si="594"/>
        <v>0</v>
      </c>
      <c r="AI2184" s="8">
        <f t="shared" si="581"/>
        <v>0</v>
      </c>
      <c r="AK2184" t="s">
        <v>577</v>
      </c>
      <c r="AL2184" s="8">
        <f t="shared" si="582"/>
        <v>0</v>
      </c>
    </row>
    <row r="2185" spans="1:38" ht="15" customHeight="1" x14ac:dyDescent="0.25">
      <c r="A2185" s="35">
        <f t="shared" si="583"/>
        <v>0</v>
      </c>
      <c r="C2185" s="35" t="str">
        <f t="shared" si="584"/>
        <v/>
      </c>
      <c r="G2185" s="8">
        <f t="shared" si="585"/>
        <v>0</v>
      </c>
      <c r="I2185" s="8">
        <f t="shared" si="578"/>
        <v>0</v>
      </c>
      <c r="K2185" t="s">
        <v>577</v>
      </c>
      <c r="L2185" s="8">
        <f t="shared" si="579"/>
        <v>0</v>
      </c>
      <c r="O2185" s="35" t="str">
        <f t="shared" si="586"/>
        <v>?utm_source=yandex&amp;utm_medium=cpc&amp;utm_campaign=&amp;utm_content=&amp;utm_term={keyword}&amp;utm_device={device_type}</v>
      </c>
      <c r="P2185" s="35" t="str">
        <f t="shared" si="580"/>
        <v/>
      </c>
      <c r="Q2185" s="8">
        <f t="shared" si="587"/>
        <v>0</v>
      </c>
      <c r="T2185" s="8" t="s">
        <v>751</v>
      </c>
      <c r="U2185" s="8" t="str">
        <f t="shared" si="588"/>
        <v>,</v>
      </c>
      <c r="W2185" s="35" t="str">
        <f t="shared" si="589"/>
        <v/>
      </c>
      <c r="X2185" s="35" t="s">
        <v>753</v>
      </c>
      <c r="Y2185" s="35" t="s">
        <v>754</v>
      </c>
      <c r="Z2185" s="35" t="str">
        <f t="shared" si="590"/>
        <v/>
      </c>
      <c r="AA2185" s="35" t="e">
        <f t="shared" si="591"/>
        <v>#VALUE!</v>
      </c>
      <c r="AB2185" s="35" t="str">
        <f t="shared" si="592"/>
        <v>{keyword:}</v>
      </c>
      <c r="AC2185" s="107" t="e">
        <f t="shared" si="593"/>
        <v>#VALUE!</v>
      </c>
      <c r="AG2185" s="8">
        <f t="shared" si="594"/>
        <v>0</v>
      </c>
      <c r="AI2185" s="8">
        <f t="shared" si="581"/>
        <v>0</v>
      </c>
      <c r="AK2185" t="s">
        <v>577</v>
      </c>
      <c r="AL2185" s="8">
        <f t="shared" si="582"/>
        <v>0</v>
      </c>
    </row>
    <row r="2186" spans="1:38" ht="15" x14ac:dyDescent="0.25">
      <c r="A2186" s="35">
        <f t="shared" si="583"/>
        <v>0</v>
      </c>
      <c r="C2186" s="35" t="str">
        <f t="shared" si="584"/>
        <v/>
      </c>
      <c r="G2186" s="8">
        <f t="shared" si="585"/>
        <v>0</v>
      </c>
      <c r="I2186" s="8">
        <f t="shared" si="578"/>
        <v>0</v>
      </c>
      <c r="K2186" t="s">
        <v>577</v>
      </c>
      <c r="L2186" s="8">
        <f t="shared" si="579"/>
        <v>0</v>
      </c>
      <c r="O2186" s="35" t="str">
        <f t="shared" si="586"/>
        <v>?utm_source=yandex&amp;utm_medium=cpc&amp;utm_campaign=&amp;utm_content=&amp;utm_term={keyword}&amp;utm_device={device_type}</v>
      </c>
      <c r="P2186" s="35" t="str">
        <f t="shared" si="580"/>
        <v/>
      </c>
      <c r="Q2186" s="8">
        <f t="shared" si="587"/>
        <v>0</v>
      </c>
      <c r="T2186" s="8" t="s">
        <v>751</v>
      </c>
      <c r="U2186" s="8" t="str">
        <f t="shared" si="588"/>
        <v>,</v>
      </c>
      <c r="W2186" s="35" t="str">
        <f t="shared" si="589"/>
        <v/>
      </c>
      <c r="X2186" s="35" t="s">
        <v>753</v>
      </c>
      <c r="Y2186" s="35" t="s">
        <v>754</v>
      </c>
      <c r="Z2186" s="35" t="str">
        <f t="shared" si="590"/>
        <v/>
      </c>
      <c r="AA2186" s="35" t="e">
        <f t="shared" si="591"/>
        <v>#VALUE!</v>
      </c>
      <c r="AB2186" s="35" t="str">
        <f t="shared" si="592"/>
        <v>{keyword:}</v>
      </c>
      <c r="AC2186" s="107" t="e">
        <f t="shared" si="593"/>
        <v>#VALUE!</v>
      </c>
      <c r="AG2186" s="8">
        <f t="shared" si="594"/>
        <v>0</v>
      </c>
      <c r="AI2186" s="8">
        <f t="shared" si="581"/>
        <v>0</v>
      </c>
      <c r="AK2186" t="s">
        <v>577</v>
      </c>
      <c r="AL2186" s="8">
        <f t="shared" si="582"/>
        <v>0</v>
      </c>
    </row>
    <row r="2187" spans="1:38" ht="15" customHeight="1" x14ac:dyDescent="0.25">
      <c r="A2187" s="35">
        <f t="shared" si="583"/>
        <v>0</v>
      </c>
      <c r="C2187" s="35" t="str">
        <f t="shared" si="584"/>
        <v/>
      </c>
      <c r="G2187" s="8">
        <f t="shared" si="585"/>
        <v>0</v>
      </c>
      <c r="I2187" s="8">
        <f t="shared" si="578"/>
        <v>0</v>
      </c>
      <c r="K2187" t="s">
        <v>577</v>
      </c>
      <c r="L2187" s="8">
        <f t="shared" si="579"/>
        <v>0</v>
      </c>
      <c r="O2187" s="35" t="str">
        <f t="shared" si="586"/>
        <v>?utm_source=yandex&amp;utm_medium=cpc&amp;utm_campaign=&amp;utm_content=&amp;utm_term={keyword}&amp;utm_device={device_type}</v>
      </c>
      <c r="P2187" s="35" t="str">
        <f t="shared" si="580"/>
        <v/>
      </c>
      <c r="Q2187" s="8">
        <f t="shared" si="587"/>
        <v>0</v>
      </c>
      <c r="T2187" s="8" t="s">
        <v>751</v>
      </c>
      <c r="U2187" s="8" t="str">
        <f t="shared" si="588"/>
        <v>,</v>
      </c>
      <c r="W2187" s="35" t="str">
        <f t="shared" si="589"/>
        <v/>
      </c>
      <c r="X2187" s="35" t="s">
        <v>753</v>
      </c>
      <c r="Y2187" s="35" t="s">
        <v>754</v>
      </c>
      <c r="Z2187" s="35" t="str">
        <f t="shared" si="590"/>
        <v/>
      </c>
      <c r="AA2187" s="35" t="e">
        <f t="shared" si="591"/>
        <v>#VALUE!</v>
      </c>
      <c r="AB2187" s="35" t="str">
        <f t="shared" si="592"/>
        <v>{keyword:}</v>
      </c>
      <c r="AC2187" s="107" t="e">
        <f t="shared" si="593"/>
        <v>#VALUE!</v>
      </c>
      <c r="AG2187" s="8">
        <f t="shared" si="594"/>
        <v>0</v>
      </c>
      <c r="AI2187" s="8">
        <f t="shared" si="581"/>
        <v>0</v>
      </c>
      <c r="AK2187" t="s">
        <v>577</v>
      </c>
      <c r="AL2187" s="8">
        <f t="shared" si="582"/>
        <v>0</v>
      </c>
    </row>
    <row r="2188" spans="1:38" ht="15" x14ac:dyDescent="0.25">
      <c r="A2188" s="35">
        <f t="shared" si="583"/>
        <v>0</v>
      </c>
      <c r="C2188" s="35" t="str">
        <f t="shared" si="584"/>
        <v/>
      </c>
      <c r="G2188" s="8">
        <f t="shared" si="585"/>
        <v>0</v>
      </c>
      <c r="I2188" s="8">
        <f t="shared" si="578"/>
        <v>0</v>
      </c>
      <c r="K2188" t="s">
        <v>577</v>
      </c>
      <c r="L2188" s="8">
        <f t="shared" si="579"/>
        <v>0</v>
      </c>
      <c r="O2188" s="35" t="str">
        <f t="shared" si="586"/>
        <v>?utm_source=yandex&amp;utm_medium=cpc&amp;utm_campaign=&amp;utm_content=&amp;utm_term={keyword}&amp;utm_device={device_type}</v>
      </c>
      <c r="P2188" s="35" t="str">
        <f t="shared" si="580"/>
        <v/>
      </c>
      <c r="Q2188" s="8">
        <f t="shared" si="587"/>
        <v>0</v>
      </c>
      <c r="T2188" s="8" t="s">
        <v>751</v>
      </c>
      <c r="U2188" s="8" t="str">
        <f t="shared" si="588"/>
        <v>,</v>
      </c>
      <c r="W2188" s="35" t="str">
        <f t="shared" si="589"/>
        <v/>
      </c>
      <c r="X2188" s="35" t="s">
        <v>753</v>
      </c>
      <c r="Y2188" s="35" t="s">
        <v>754</v>
      </c>
      <c r="Z2188" s="35" t="str">
        <f t="shared" si="590"/>
        <v/>
      </c>
      <c r="AA2188" s="35" t="e">
        <f t="shared" si="591"/>
        <v>#VALUE!</v>
      </c>
      <c r="AB2188" s="35" t="str">
        <f t="shared" si="592"/>
        <v>{keyword:}</v>
      </c>
      <c r="AC2188" s="107" t="e">
        <f t="shared" si="593"/>
        <v>#VALUE!</v>
      </c>
      <c r="AG2188" s="8">
        <f t="shared" si="594"/>
        <v>0</v>
      </c>
      <c r="AI2188" s="8">
        <f t="shared" si="581"/>
        <v>0</v>
      </c>
      <c r="AK2188" t="s">
        <v>577</v>
      </c>
      <c r="AL2188" s="8">
        <f t="shared" si="582"/>
        <v>0</v>
      </c>
    </row>
    <row r="2189" spans="1:38" ht="15" customHeight="1" x14ac:dyDescent="0.25">
      <c r="A2189" s="35">
        <f t="shared" si="583"/>
        <v>0</v>
      </c>
      <c r="C2189" s="35" t="str">
        <f t="shared" si="584"/>
        <v/>
      </c>
      <c r="G2189" s="8">
        <f t="shared" si="585"/>
        <v>0</v>
      </c>
      <c r="I2189" s="8">
        <f t="shared" si="578"/>
        <v>0</v>
      </c>
      <c r="K2189" t="s">
        <v>577</v>
      </c>
      <c r="L2189" s="8">
        <f t="shared" si="579"/>
        <v>0</v>
      </c>
      <c r="O2189" s="35" t="str">
        <f t="shared" si="586"/>
        <v>?utm_source=yandex&amp;utm_medium=cpc&amp;utm_campaign=&amp;utm_content=&amp;utm_term={keyword}&amp;utm_device={device_type}</v>
      </c>
      <c r="P2189" s="35" t="str">
        <f t="shared" si="580"/>
        <v/>
      </c>
      <c r="Q2189" s="8">
        <f t="shared" si="587"/>
        <v>0</v>
      </c>
      <c r="T2189" s="8" t="s">
        <v>751</v>
      </c>
      <c r="U2189" s="8" t="str">
        <f t="shared" si="588"/>
        <v>,</v>
      </c>
      <c r="W2189" s="35" t="str">
        <f t="shared" si="589"/>
        <v/>
      </c>
      <c r="X2189" s="35" t="s">
        <v>753</v>
      </c>
      <c r="Y2189" s="35" t="s">
        <v>754</v>
      </c>
      <c r="Z2189" s="35" t="str">
        <f t="shared" si="590"/>
        <v/>
      </c>
      <c r="AA2189" s="35" t="e">
        <f t="shared" si="591"/>
        <v>#VALUE!</v>
      </c>
      <c r="AB2189" s="35" t="str">
        <f t="shared" si="592"/>
        <v>{keyword:}</v>
      </c>
      <c r="AC2189" s="107" t="e">
        <f t="shared" si="593"/>
        <v>#VALUE!</v>
      </c>
      <c r="AG2189" s="8">
        <f t="shared" si="594"/>
        <v>0</v>
      </c>
      <c r="AI2189" s="8">
        <f t="shared" si="581"/>
        <v>0</v>
      </c>
      <c r="AK2189" t="s">
        <v>577</v>
      </c>
      <c r="AL2189" s="8">
        <f t="shared" si="582"/>
        <v>0</v>
      </c>
    </row>
    <row r="2190" spans="1:38" ht="15" x14ac:dyDescent="0.25">
      <c r="A2190" s="35">
        <f t="shared" si="583"/>
        <v>0</v>
      </c>
      <c r="C2190" s="35" t="str">
        <f t="shared" si="584"/>
        <v/>
      </c>
      <c r="G2190" s="8">
        <f t="shared" si="585"/>
        <v>0</v>
      </c>
      <c r="I2190" s="8">
        <f t="shared" si="578"/>
        <v>0</v>
      </c>
      <c r="K2190" t="s">
        <v>577</v>
      </c>
      <c r="L2190" s="8">
        <f t="shared" si="579"/>
        <v>0</v>
      </c>
      <c r="O2190" s="35" t="str">
        <f t="shared" si="586"/>
        <v>?utm_source=yandex&amp;utm_medium=cpc&amp;utm_campaign=&amp;utm_content=&amp;utm_term={keyword}&amp;utm_device={device_type}</v>
      </c>
      <c r="P2190" s="35" t="str">
        <f t="shared" si="580"/>
        <v/>
      </c>
      <c r="Q2190" s="8">
        <f t="shared" si="587"/>
        <v>0</v>
      </c>
      <c r="T2190" s="8" t="s">
        <v>751</v>
      </c>
      <c r="U2190" s="8" t="str">
        <f t="shared" si="588"/>
        <v>,</v>
      </c>
      <c r="W2190" s="35" t="str">
        <f t="shared" si="589"/>
        <v/>
      </c>
      <c r="X2190" s="35" t="s">
        <v>753</v>
      </c>
      <c r="Y2190" s="35" t="s">
        <v>754</v>
      </c>
      <c r="Z2190" s="35" t="str">
        <f t="shared" si="590"/>
        <v/>
      </c>
      <c r="AA2190" s="35" t="e">
        <f t="shared" si="591"/>
        <v>#VALUE!</v>
      </c>
      <c r="AB2190" s="35" t="str">
        <f t="shared" si="592"/>
        <v>{keyword:}</v>
      </c>
      <c r="AC2190" s="107" t="e">
        <f t="shared" si="593"/>
        <v>#VALUE!</v>
      </c>
      <c r="AG2190" s="8">
        <f t="shared" si="594"/>
        <v>0</v>
      </c>
      <c r="AI2190" s="8">
        <f t="shared" si="581"/>
        <v>0</v>
      </c>
      <c r="AK2190" t="s">
        <v>577</v>
      </c>
      <c r="AL2190" s="8">
        <f t="shared" si="582"/>
        <v>0</v>
      </c>
    </row>
    <row r="2191" spans="1:38" ht="15" customHeight="1" x14ac:dyDescent="0.25">
      <c r="A2191" s="35">
        <f t="shared" si="583"/>
        <v>0</v>
      </c>
      <c r="C2191" s="35" t="str">
        <f t="shared" si="584"/>
        <v/>
      </c>
      <c r="G2191" s="8">
        <f t="shared" si="585"/>
        <v>0</v>
      </c>
      <c r="I2191" s="8">
        <f t="shared" si="578"/>
        <v>0</v>
      </c>
      <c r="K2191" t="s">
        <v>577</v>
      </c>
      <c r="L2191" s="8">
        <f t="shared" si="579"/>
        <v>0</v>
      </c>
      <c r="O2191" s="35" t="str">
        <f t="shared" si="586"/>
        <v>?utm_source=yandex&amp;utm_medium=cpc&amp;utm_campaign=&amp;utm_content=&amp;utm_term={keyword}&amp;utm_device={device_type}</v>
      </c>
      <c r="P2191" s="35" t="str">
        <f t="shared" si="580"/>
        <v/>
      </c>
      <c r="Q2191" s="8">
        <f t="shared" si="587"/>
        <v>0</v>
      </c>
      <c r="T2191" s="8" t="s">
        <v>751</v>
      </c>
      <c r="U2191" s="8" t="str">
        <f t="shared" si="588"/>
        <v>,</v>
      </c>
      <c r="W2191" s="35" t="str">
        <f t="shared" si="589"/>
        <v/>
      </c>
      <c r="X2191" s="35" t="s">
        <v>753</v>
      </c>
      <c r="Y2191" s="35" t="s">
        <v>754</v>
      </c>
      <c r="Z2191" s="35" t="str">
        <f t="shared" si="590"/>
        <v/>
      </c>
      <c r="AA2191" s="35" t="e">
        <f t="shared" si="591"/>
        <v>#VALUE!</v>
      </c>
      <c r="AB2191" s="35" t="str">
        <f t="shared" si="592"/>
        <v>{keyword:}</v>
      </c>
      <c r="AC2191" s="107" t="e">
        <f t="shared" si="593"/>
        <v>#VALUE!</v>
      </c>
      <c r="AG2191" s="8">
        <f t="shared" si="594"/>
        <v>0</v>
      </c>
      <c r="AI2191" s="8">
        <f t="shared" si="581"/>
        <v>0</v>
      </c>
      <c r="AK2191" t="s">
        <v>577</v>
      </c>
      <c r="AL2191" s="8">
        <f t="shared" si="582"/>
        <v>0</v>
      </c>
    </row>
    <row r="2192" spans="1:38" ht="15" x14ac:dyDescent="0.25">
      <c r="A2192" s="35">
        <f t="shared" si="583"/>
        <v>0</v>
      </c>
      <c r="C2192" s="35" t="str">
        <f t="shared" si="584"/>
        <v/>
      </c>
      <c r="G2192" s="8">
        <f t="shared" si="585"/>
        <v>0</v>
      </c>
      <c r="I2192" s="8">
        <f t="shared" si="578"/>
        <v>0</v>
      </c>
      <c r="K2192" t="s">
        <v>577</v>
      </c>
      <c r="L2192" s="8">
        <f t="shared" si="579"/>
        <v>0</v>
      </c>
      <c r="O2192" s="35" t="str">
        <f t="shared" si="586"/>
        <v>?utm_source=yandex&amp;utm_medium=cpc&amp;utm_campaign=&amp;utm_content=&amp;utm_term={keyword}&amp;utm_device={device_type}</v>
      </c>
      <c r="P2192" s="35" t="str">
        <f t="shared" si="580"/>
        <v/>
      </c>
      <c r="Q2192" s="8">
        <f t="shared" si="587"/>
        <v>0</v>
      </c>
      <c r="T2192" s="8" t="s">
        <v>751</v>
      </c>
      <c r="U2192" s="8" t="str">
        <f t="shared" si="588"/>
        <v>,</v>
      </c>
      <c r="W2192" s="35" t="str">
        <f t="shared" si="589"/>
        <v/>
      </c>
      <c r="X2192" s="35" t="s">
        <v>753</v>
      </c>
      <c r="Y2192" s="35" t="s">
        <v>754</v>
      </c>
      <c r="Z2192" s="35" t="str">
        <f t="shared" si="590"/>
        <v/>
      </c>
      <c r="AA2192" s="35" t="e">
        <f t="shared" si="591"/>
        <v>#VALUE!</v>
      </c>
      <c r="AB2192" s="35" t="str">
        <f t="shared" si="592"/>
        <v>{keyword:}</v>
      </c>
      <c r="AC2192" s="107" t="e">
        <f t="shared" si="593"/>
        <v>#VALUE!</v>
      </c>
      <c r="AG2192" s="8">
        <f t="shared" si="594"/>
        <v>0</v>
      </c>
      <c r="AI2192" s="8">
        <f t="shared" si="581"/>
        <v>0</v>
      </c>
      <c r="AK2192" t="s">
        <v>577</v>
      </c>
      <c r="AL2192" s="8">
        <f t="shared" si="582"/>
        <v>0</v>
      </c>
    </row>
    <row r="2193" spans="1:38" ht="15" customHeight="1" x14ac:dyDescent="0.25">
      <c r="A2193" s="35">
        <f t="shared" si="583"/>
        <v>0</v>
      </c>
      <c r="C2193" s="35" t="str">
        <f t="shared" si="584"/>
        <v/>
      </c>
      <c r="G2193" s="8">
        <f t="shared" si="585"/>
        <v>0</v>
      </c>
      <c r="I2193" s="8">
        <f t="shared" si="578"/>
        <v>0</v>
      </c>
      <c r="K2193" t="s">
        <v>577</v>
      </c>
      <c r="L2193" s="8">
        <f t="shared" si="579"/>
        <v>0</v>
      </c>
      <c r="O2193" s="35" t="str">
        <f t="shared" si="586"/>
        <v>?utm_source=yandex&amp;utm_medium=cpc&amp;utm_campaign=&amp;utm_content=&amp;utm_term={keyword}&amp;utm_device={device_type}</v>
      </c>
      <c r="P2193" s="35" t="str">
        <f t="shared" si="580"/>
        <v/>
      </c>
      <c r="Q2193" s="8">
        <f t="shared" si="587"/>
        <v>0</v>
      </c>
      <c r="T2193" s="8" t="s">
        <v>751</v>
      </c>
      <c r="U2193" s="8" t="str">
        <f t="shared" si="588"/>
        <v>,</v>
      </c>
      <c r="W2193" s="35" t="str">
        <f t="shared" si="589"/>
        <v/>
      </c>
      <c r="X2193" s="35" t="s">
        <v>753</v>
      </c>
      <c r="Y2193" s="35" t="s">
        <v>754</v>
      </c>
      <c r="Z2193" s="35" t="str">
        <f t="shared" si="590"/>
        <v/>
      </c>
      <c r="AA2193" s="35" t="e">
        <f t="shared" si="591"/>
        <v>#VALUE!</v>
      </c>
      <c r="AB2193" s="35" t="str">
        <f t="shared" si="592"/>
        <v>{keyword:}</v>
      </c>
      <c r="AC2193" s="107" t="e">
        <f t="shared" si="593"/>
        <v>#VALUE!</v>
      </c>
      <c r="AG2193" s="8">
        <f t="shared" si="594"/>
        <v>0</v>
      </c>
      <c r="AI2193" s="8">
        <f t="shared" si="581"/>
        <v>0</v>
      </c>
      <c r="AK2193" t="s">
        <v>577</v>
      </c>
      <c r="AL2193" s="8">
        <f t="shared" si="582"/>
        <v>0</v>
      </c>
    </row>
    <row r="2194" spans="1:38" ht="15" x14ac:dyDescent="0.25">
      <c r="A2194" s="35">
        <f t="shared" si="583"/>
        <v>0</v>
      </c>
      <c r="C2194" s="35" t="str">
        <f t="shared" si="584"/>
        <v/>
      </c>
      <c r="G2194" s="8">
        <f t="shared" si="585"/>
        <v>0</v>
      </c>
      <c r="I2194" s="8">
        <f t="shared" si="578"/>
        <v>0</v>
      </c>
      <c r="K2194" t="s">
        <v>577</v>
      </c>
      <c r="L2194" s="8">
        <f t="shared" si="579"/>
        <v>0</v>
      </c>
      <c r="O2194" s="35" t="str">
        <f t="shared" si="586"/>
        <v>?utm_source=yandex&amp;utm_medium=cpc&amp;utm_campaign=&amp;utm_content=&amp;utm_term={keyword}&amp;utm_device={device_type}</v>
      </c>
      <c r="P2194" s="35" t="str">
        <f t="shared" si="580"/>
        <v/>
      </c>
      <c r="Q2194" s="8">
        <f t="shared" si="587"/>
        <v>0</v>
      </c>
      <c r="T2194" s="8" t="s">
        <v>751</v>
      </c>
      <c r="U2194" s="8" t="str">
        <f t="shared" si="588"/>
        <v>,</v>
      </c>
      <c r="W2194" s="35" t="str">
        <f t="shared" si="589"/>
        <v/>
      </c>
      <c r="X2194" s="35" t="s">
        <v>753</v>
      </c>
      <c r="Y2194" s="35" t="s">
        <v>754</v>
      </c>
      <c r="Z2194" s="35" t="str">
        <f t="shared" si="590"/>
        <v/>
      </c>
      <c r="AA2194" s="35" t="e">
        <f t="shared" si="591"/>
        <v>#VALUE!</v>
      </c>
      <c r="AB2194" s="35" t="str">
        <f t="shared" si="592"/>
        <v>{keyword:}</v>
      </c>
      <c r="AC2194" s="107" t="e">
        <f t="shared" si="593"/>
        <v>#VALUE!</v>
      </c>
      <c r="AG2194" s="8">
        <f t="shared" si="594"/>
        <v>0</v>
      </c>
      <c r="AI2194" s="8">
        <f t="shared" si="581"/>
        <v>0</v>
      </c>
      <c r="AK2194" t="s">
        <v>577</v>
      </c>
      <c r="AL2194" s="8">
        <f t="shared" si="582"/>
        <v>0</v>
      </c>
    </row>
    <row r="2195" spans="1:38" ht="15" customHeight="1" x14ac:dyDescent="0.25">
      <c r="A2195" s="35">
        <f t="shared" si="583"/>
        <v>0</v>
      </c>
      <c r="C2195" s="35" t="str">
        <f t="shared" si="584"/>
        <v/>
      </c>
      <c r="G2195" s="8">
        <f t="shared" si="585"/>
        <v>0</v>
      </c>
      <c r="I2195" s="8">
        <f t="shared" si="578"/>
        <v>0</v>
      </c>
      <c r="K2195" t="s">
        <v>577</v>
      </c>
      <c r="L2195" s="8">
        <f t="shared" si="579"/>
        <v>0</v>
      </c>
      <c r="O2195" s="35" t="str">
        <f t="shared" si="586"/>
        <v>?utm_source=yandex&amp;utm_medium=cpc&amp;utm_campaign=&amp;utm_content=&amp;utm_term={keyword}&amp;utm_device={device_type}</v>
      </c>
      <c r="P2195" s="35" t="str">
        <f t="shared" si="580"/>
        <v/>
      </c>
      <c r="Q2195" s="8">
        <f t="shared" si="587"/>
        <v>0</v>
      </c>
      <c r="T2195" s="8" t="s">
        <v>751</v>
      </c>
      <c r="U2195" s="8" t="str">
        <f t="shared" si="588"/>
        <v>,</v>
      </c>
      <c r="W2195" s="35" t="str">
        <f t="shared" si="589"/>
        <v/>
      </c>
      <c r="X2195" s="35" t="s">
        <v>753</v>
      </c>
      <c r="Y2195" s="35" t="s">
        <v>754</v>
      </c>
      <c r="Z2195" s="35" t="str">
        <f t="shared" si="590"/>
        <v/>
      </c>
      <c r="AA2195" s="35" t="e">
        <f t="shared" si="591"/>
        <v>#VALUE!</v>
      </c>
      <c r="AB2195" s="35" t="str">
        <f t="shared" si="592"/>
        <v>{keyword:}</v>
      </c>
      <c r="AC2195" s="107" t="e">
        <f t="shared" si="593"/>
        <v>#VALUE!</v>
      </c>
      <c r="AG2195" s="8">
        <f t="shared" si="594"/>
        <v>0</v>
      </c>
      <c r="AI2195" s="8">
        <f t="shared" si="581"/>
        <v>0</v>
      </c>
      <c r="AK2195" t="s">
        <v>577</v>
      </c>
      <c r="AL2195" s="8">
        <f t="shared" si="582"/>
        <v>0</v>
      </c>
    </row>
    <row r="2196" spans="1:38" ht="15" x14ac:dyDescent="0.25">
      <c r="A2196" s="35">
        <f t="shared" si="583"/>
        <v>0</v>
      </c>
      <c r="C2196" s="35" t="str">
        <f t="shared" si="584"/>
        <v/>
      </c>
      <c r="G2196" s="8">
        <f t="shared" si="585"/>
        <v>0</v>
      </c>
      <c r="I2196" s="8">
        <f t="shared" si="578"/>
        <v>0</v>
      </c>
      <c r="K2196" t="s">
        <v>577</v>
      </c>
      <c r="L2196" s="8">
        <f t="shared" si="579"/>
        <v>0</v>
      </c>
      <c r="O2196" s="35" t="str">
        <f t="shared" si="586"/>
        <v>?utm_source=yandex&amp;utm_medium=cpc&amp;utm_campaign=&amp;utm_content=&amp;utm_term={keyword}&amp;utm_device={device_type}</v>
      </c>
      <c r="P2196" s="35" t="str">
        <f t="shared" si="580"/>
        <v/>
      </c>
      <c r="Q2196" s="8">
        <f t="shared" si="587"/>
        <v>0</v>
      </c>
      <c r="T2196" s="8" t="s">
        <v>751</v>
      </c>
      <c r="U2196" s="8" t="str">
        <f t="shared" si="588"/>
        <v>,</v>
      </c>
      <c r="W2196" s="35" t="str">
        <f t="shared" si="589"/>
        <v/>
      </c>
      <c r="X2196" s="35" t="s">
        <v>753</v>
      </c>
      <c r="Y2196" s="35" t="s">
        <v>754</v>
      </c>
      <c r="Z2196" s="35" t="str">
        <f t="shared" si="590"/>
        <v/>
      </c>
      <c r="AA2196" s="35" t="e">
        <f t="shared" si="591"/>
        <v>#VALUE!</v>
      </c>
      <c r="AB2196" s="35" t="str">
        <f t="shared" si="592"/>
        <v>{keyword:}</v>
      </c>
      <c r="AC2196" s="107" t="e">
        <f t="shared" si="593"/>
        <v>#VALUE!</v>
      </c>
      <c r="AG2196" s="8">
        <f t="shared" si="594"/>
        <v>0</v>
      </c>
      <c r="AI2196" s="8">
        <f t="shared" si="581"/>
        <v>0</v>
      </c>
      <c r="AK2196" t="s">
        <v>577</v>
      </c>
      <c r="AL2196" s="8">
        <f t="shared" si="582"/>
        <v>0</v>
      </c>
    </row>
    <row r="2197" spans="1:38" ht="15" customHeight="1" x14ac:dyDescent="0.25">
      <c r="A2197" s="35">
        <f t="shared" si="583"/>
        <v>0</v>
      </c>
      <c r="C2197" s="35" t="str">
        <f t="shared" si="584"/>
        <v/>
      </c>
      <c r="G2197" s="8">
        <f t="shared" si="585"/>
        <v>0</v>
      </c>
      <c r="I2197" s="8">
        <f t="shared" si="578"/>
        <v>0</v>
      </c>
      <c r="K2197" t="s">
        <v>577</v>
      </c>
      <c r="L2197" s="8">
        <f t="shared" si="579"/>
        <v>0</v>
      </c>
      <c r="O2197" s="35" t="str">
        <f t="shared" si="586"/>
        <v>?utm_source=yandex&amp;utm_medium=cpc&amp;utm_campaign=&amp;utm_content=&amp;utm_term={keyword}&amp;utm_device={device_type}</v>
      </c>
      <c r="P2197" s="35" t="str">
        <f t="shared" si="580"/>
        <v/>
      </c>
      <c r="Q2197" s="8">
        <f t="shared" si="587"/>
        <v>0</v>
      </c>
      <c r="T2197" s="8" t="s">
        <v>751</v>
      </c>
      <c r="U2197" s="8" t="str">
        <f t="shared" si="588"/>
        <v>,</v>
      </c>
      <c r="W2197" s="35" t="str">
        <f t="shared" si="589"/>
        <v/>
      </c>
      <c r="X2197" s="35" t="s">
        <v>753</v>
      </c>
      <c r="Y2197" s="35" t="s">
        <v>754</v>
      </c>
      <c r="Z2197" s="35" t="str">
        <f t="shared" si="590"/>
        <v/>
      </c>
      <c r="AA2197" s="35" t="e">
        <f t="shared" si="591"/>
        <v>#VALUE!</v>
      </c>
      <c r="AB2197" s="35" t="str">
        <f t="shared" si="592"/>
        <v>{keyword:}</v>
      </c>
      <c r="AC2197" s="107" t="e">
        <f t="shared" si="593"/>
        <v>#VALUE!</v>
      </c>
      <c r="AG2197" s="8">
        <f t="shared" si="594"/>
        <v>0</v>
      </c>
      <c r="AI2197" s="8">
        <f t="shared" si="581"/>
        <v>0</v>
      </c>
      <c r="AK2197" t="s">
        <v>577</v>
      </c>
      <c r="AL2197" s="8">
        <f t="shared" si="582"/>
        <v>0</v>
      </c>
    </row>
    <row r="2198" spans="1:38" ht="15" x14ac:dyDescent="0.25">
      <c r="A2198" s="35">
        <f t="shared" si="583"/>
        <v>0</v>
      </c>
      <c r="C2198" s="35" t="str">
        <f t="shared" si="584"/>
        <v/>
      </c>
      <c r="G2198" s="8">
        <f t="shared" si="585"/>
        <v>0</v>
      </c>
      <c r="I2198" s="8">
        <f t="shared" si="578"/>
        <v>0</v>
      </c>
      <c r="K2198" t="s">
        <v>577</v>
      </c>
      <c r="L2198" s="8">
        <f t="shared" si="579"/>
        <v>0</v>
      </c>
      <c r="O2198" s="35" t="str">
        <f t="shared" si="586"/>
        <v>?utm_source=yandex&amp;utm_medium=cpc&amp;utm_campaign=&amp;utm_content=&amp;utm_term={keyword}&amp;utm_device={device_type}</v>
      </c>
      <c r="P2198" s="35" t="str">
        <f t="shared" si="580"/>
        <v/>
      </c>
      <c r="Q2198" s="8">
        <f t="shared" si="587"/>
        <v>0</v>
      </c>
      <c r="T2198" s="8" t="s">
        <v>751</v>
      </c>
      <c r="U2198" s="8" t="str">
        <f t="shared" si="588"/>
        <v>,</v>
      </c>
      <c r="W2198" s="35" t="str">
        <f t="shared" si="589"/>
        <v/>
      </c>
      <c r="X2198" s="35" t="s">
        <v>753</v>
      </c>
      <c r="Y2198" s="35" t="s">
        <v>754</v>
      </c>
      <c r="Z2198" s="35" t="str">
        <f t="shared" si="590"/>
        <v/>
      </c>
      <c r="AA2198" s="35" t="e">
        <f t="shared" si="591"/>
        <v>#VALUE!</v>
      </c>
      <c r="AB2198" s="35" t="str">
        <f t="shared" si="592"/>
        <v>{keyword:}</v>
      </c>
      <c r="AC2198" s="107" t="e">
        <f t="shared" si="593"/>
        <v>#VALUE!</v>
      </c>
      <c r="AG2198" s="8">
        <f t="shared" si="594"/>
        <v>0</v>
      </c>
      <c r="AI2198" s="8">
        <f t="shared" si="581"/>
        <v>0</v>
      </c>
      <c r="AK2198" t="s">
        <v>577</v>
      </c>
      <c r="AL2198" s="8">
        <f t="shared" si="582"/>
        <v>0</v>
      </c>
    </row>
    <row r="2199" spans="1:38" ht="15" customHeight="1" x14ac:dyDescent="0.25">
      <c r="A2199" s="35">
        <f t="shared" si="583"/>
        <v>0</v>
      </c>
      <c r="C2199" s="35" t="str">
        <f t="shared" si="584"/>
        <v/>
      </c>
      <c r="G2199" s="8">
        <f t="shared" si="585"/>
        <v>0</v>
      </c>
      <c r="I2199" s="8">
        <f t="shared" si="578"/>
        <v>0</v>
      </c>
      <c r="K2199" t="s">
        <v>577</v>
      </c>
      <c r="L2199" s="8">
        <f t="shared" si="579"/>
        <v>0</v>
      </c>
      <c r="O2199" s="35" t="str">
        <f t="shared" si="586"/>
        <v>?utm_source=yandex&amp;utm_medium=cpc&amp;utm_campaign=&amp;utm_content=&amp;utm_term={keyword}&amp;utm_device={device_type}</v>
      </c>
      <c r="P2199" s="35" t="str">
        <f t="shared" si="580"/>
        <v/>
      </c>
      <c r="Q2199" s="8">
        <f t="shared" si="587"/>
        <v>0</v>
      </c>
      <c r="T2199" s="8" t="s">
        <v>751</v>
      </c>
      <c r="U2199" s="8" t="str">
        <f t="shared" si="588"/>
        <v>,</v>
      </c>
      <c r="W2199" s="35" t="str">
        <f t="shared" si="589"/>
        <v/>
      </c>
      <c r="X2199" s="35" t="s">
        <v>753</v>
      </c>
      <c r="Y2199" s="35" t="s">
        <v>754</v>
      </c>
      <c r="Z2199" s="35" t="str">
        <f t="shared" si="590"/>
        <v/>
      </c>
      <c r="AA2199" s="35" t="e">
        <f t="shared" si="591"/>
        <v>#VALUE!</v>
      </c>
      <c r="AB2199" s="35" t="str">
        <f t="shared" si="592"/>
        <v>{keyword:}</v>
      </c>
      <c r="AC2199" s="107" t="e">
        <f t="shared" si="593"/>
        <v>#VALUE!</v>
      </c>
      <c r="AG2199" s="8">
        <f t="shared" si="594"/>
        <v>0</v>
      </c>
      <c r="AI2199" s="8">
        <f t="shared" si="581"/>
        <v>0</v>
      </c>
      <c r="AK2199" t="s">
        <v>577</v>
      </c>
      <c r="AL2199" s="8">
        <f t="shared" si="582"/>
        <v>0</v>
      </c>
    </row>
    <row r="2200" spans="1:38" ht="15" x14ac:dyDescent="0.25">
      <c r="A2200" s="35">
        <f t="shared" si="583"/>
        <v>0</v>
      </c>
      <c r="C2200" s="35" t="str">
        <f t="shared" si="584"/>
        <v/>
      </c>
      <c r="G2200" s="8">
        <f t="shared" si="585"/>
        <v>0</v>
      </c>
      <c r="I2200" s="8">
        <f t="shared" si="578"/>
        <v>0</v>
      </c>
      <c r="K2200" t="s">
        <v>577</v>
      </c>
      <c r="L2200" s="8">
        <f t="shared" si="579"/>
        <v>0</v>
      </c>
      <c r="O2200" s="35" t="str">
        <f t="shared" si="586"/>
        <v>?utm_source=yandex&amp;utm_medium=cpc&amp;utm_campaign=&amp;utm_content=&amp;utm_term={keyword}&amp;utm_device={device_type}</v>
      </c>
      <c r="P2200" s="35" t="str">
        <f t="shared" si="580"/>
        <v/>
      </c>
      <c r="Q2200" s="8">
        <f t="shared" si="587"/>
        <v>0</v>
      </c>
      <c r="T2200" s="8" t="s">
        <v>751</v>
      </c>
      <c r="U2200" s="8" t="str">
        <f t="shared" si="588"/>
        <v>,</v>
      </c>
      <c r="W2200" s="35" t="str">
        <f t="shared" si="589"/>
        <v/>
      </c>
      <c r="X2200" s="35" t="s">
        <v>753</v>
      </c>
      <c r="Y2200" s="35" t="s">
        <v>754</v>
      </c>
      <c r="Z2200" s="35" t="str">
        <f t="shared" si="590"/>
        <v/>
      </c>
      <c r="AA2200" s="35" t="e">
        <f t="shared" si="591"/>
        <v>#VALUE!</v>
      </c>
      <c r="AB2200" s="35" t="str">
        <f t="shared" si="592"/>
        <v>{keyword:}</v>
      </c>
      <c r="AC2200" s="107" t="e">
        <f t="shared" si="593"/>
        <v>#VALUE!</v>
      </c>
      <c r="AG2200" s="8">
        <f t="shared" si="594"/>
        <v>0</v>
      </c>
      <c r="AI2200" s="8">
        <f t="shared" si="581"/>
        <v>0</v>
      </c>
      <c r="AK2200" t="s">
        <v>577</v>
      </c>
      <c r="AL2200" s="8">
        <f t="shared" si="582"/>
        <v>0</v>
      </c>
    </row>
    <row r="2201" spans="1:38" ht="15" customHeight="1" x14ac:dyDescent="0.25">
      <c r="A2201" s="35">
        <f t="shared" si="583"/>
        <v>0</v>
      </c>
      <c r="C2201" s="35" t="str">
        <f t="shared" si="584"/>
        <v/>
      </c>
      <c r="G2201" s="8">
        <f t="shared" si="585"/>
        <v>0</v>
      </c>
      <c r="I2201" s="8">
        <f t="shared" si="578"/>
        <v>0</v>
      </c>
      <c r="K2201" t="s">
        <v>577</v>
      </c>
      <c r="L2201" s="8">
        <f t="shared" si="579"/>
        <v>0</v>
      </c>
      <c r="O2201" s="35" t="str">
        <f t="shared" si="586"/>
        <v>?utm_source=yandex&amp;utm_medium=cpc&amp;utm_campaign=&amp;utm_content=&amp;utm_term={keyword}&amp;utm_device={device_type}</v>
      </c>
      <c r="P2201" s="35" t="str">
        <f t="shared" si="580"/>
        <v/>
      </c>
      <c r="Q2201" s="8">
        <f t="shared" si="587"/>
        <v>0</v>
      </c>
      <c r="T2201" s="8" t="s">
        <v>751</v>
      </c>
      <c r="U2201" s="8" t="str">
        <f t="shared" si="588"/>
        <v>,</v>
      </c>
      <c r="W2201" s="35" t="str">
        <f t="shared" si="589"/>
        <v/>
      </c>
      <c r="X2201" s="35" t="s">
        <v>753</v>
      </c>
      <c r="Y2201" s="35" t="s">
        <v>754</v>
      </c>
      <c r="Z2201" s="35" t="str">
        <f t="shared" si="590"/>
        <v/>
      </c>
      <c r="AA2201" s="35" t="e">
        <f t="shared" si="591"/>
        <v>#VALUE!</v>
      </c>
      <c r="AB2201" s="35" t="str">
        <f t="shared" si="592"/>
        <v>{keyword:}</v>
      </c>
      <c r="AC2201" s="107" t="e">
        <f t="shared" si="593"/>
        <v>#VALUE!</v>
      </c>
      <c r="AG2201" s="8">
        <f t="shared" si="594"/>
        <v>0</v>
      </c>
      <c r="AI2201" s="8">
        <f t="shared" si="581"/>
        <v>0</v>
      </c>
      <c r="AK2201" t="s">
        <v>577</v>
      </c>
      <c r="AL2201" s="8">
        <f t="shared" si="582"/>
        <v>0</v>
      </c>
    </row>
    <row r="2202" spans="1:38" ht="15" x14ac:dyDescent="0.25">
      <c r="A2202" s="35">
        <f t="shared" si="583"/>
        <v>0</v>
      </c>
      <c r="C2202" s="35" t="str">
        <f t="shared" si="584"/>
        <v/>
      </c>
      <c r="G2202" s="8">
        <f t="shared" si="585"/>
        <v>0</v>
      </c>
      <c r="I2202" s="8">
        <f t="shared" si="578"/>
        <v>0</v>
      </c>
      <c r="K2202" t="s">
        <v>577</v>
      </c>
      <c r="L2202" s="8">
        <f t="shared" si="579"/>
        <v>0</v>
      </c>
      <c r="O2202" s="35" t="str">
        <f t="shared" si="586"/>
        <v>?utm_source=yandex&amp;utm_medium=cpc&amp;utm_campaign=&amp;utm_content=&amp;utm_term={keyword}&amp;utm_device={device_type}</v>
      </c>
      <c r="P2202" s="35" t="str">
        <f t="shared" si="580"/>
        <v/>
      </c>
      <c r="Q2202" s="8">
        <f t="shared" si="587"/>
        <v>0</v>
      </c>
      <c r="T2202" s="8" t="s">
        <v>751</v>
      </c>
      <c r="U2202" s="8" t="str">
        <f t="shared" si="588"/>
        <v>,</v>
      </c>
      <c r="W2202" s="35" t="str">
        <f t="shared" si="589"/>
        <v/>
      </c>
      <c r="X2202" s="35" t="s">
        <v>753</v>
      </c>
      <c r="Y2202" s="35" t="s">
        <v>754</v>
      </c>
      <c r="Z2202" s="35" t="str">
        <f t="shared" si="590"/>
        <v/>
      </c>
      <c r="AA2202" s="35" t="e">
        <f t="shared" si="591"/>
        <v>#VALUE!</v>
      </c>
      <c r="AB2202" s="35" t="str">
        <f t="shared" si="592"/>
        <v>{keyword:}</v>
      </c>
      <c r="AC2202" s="107" t="e">
        <f t="shared" si="593"/>
        <v>#VALUE!</v>
      </c>
      <c r="AG2202" s="8">
        <f t="shared" si="594"/>
        <v>0</v>
      </c>
      <c r="AI2202" s="8">
        <f t="shared" si="581"/>
        <v>0</v>
      </c>
      <c r="AK2202" t="s">
        <v>577</v>
      </c>
      <c r="AL2202" s="8">
        <f t="shared" si="582"/>
        <v>0</v>
      </c>
    </row>
    <row r="2203" spans="1:38" ht="15" customHeight="1" x14ac:dyDescent="0.25">
      <c r="A2203" s="35">
        <f t="shared" si="583"/>
        <v>0</v>
      </c>
      <c r="C2203" s="35" t="str">
        <f t="shared" si="584"/>
        <v/>
      </c>
      <c r="G2203" s="8">
        <f t="shared" si="585"/>
        <v>0</v>
      </c>
      <c r="I2203" s="8">
        <f t="shared" si="578"/>
        <v>0</v>
      </c>
      <c r="K2203" t="s">
        <v>577</v>
      </c>
      <c r="L2203" s="8">
        <f t="shared" si="579"/>
        <v>0</v>
      </c>
      <c r="O2203" s="35" t="str">
        <f t="shared" si="586"/>
        <v>?utm_source=yandex&amp;utm_medium=cpc&amp;utm_campaign=&amp;utm_content=&amp;utm_term={keyword}&amp;utm_device={device_type}</v>
      </c>
      <c r="P2203" s="35" t="str">
        <f t="shared" si="580"/>
        <v/>
      </c>
      <c r="Q2203" s="8">
        <f t="shared" si="587"/>
        <v>0</v>
      </c>
      <c r="T2203" s="8" t="s">
        <v>751</v>
      </c>
      <c r="U2203" s="8" t="str">
        <f t="shared" si="588"/>
        <v>,</v>
      </c>
      <c r="W2203" s="35" t="str">
        <f t="shared" si="589"/>
        <v/>
      </c>
      <c r="X2203" s="35" t="s">
        <v>753</v>
      </c>
      <c r="Y2203" s="35" t="s">
        <v>754</v>
      </c>
      <c r="Z2203" s="35" t="str">
        <f t="shared" si="590"/>
        <v/>
      </c>
      <c r="AA2203" s="35" t="e">
        <f t="shared" si="591"/>
        <v>#VALUE!</v>
      </c>
      <c r="AB2203" s="35" t="str">
        <f t="shared" si="592"/>
        <v>{keyword:}</v>
      </c>
      <c r="AC2203" s="107" t="e">
        <f t="shared" si="593"/>
        <v>#VALUE!</v>
      </c>
      <c r="AG2203" s="8">
        <f t="shared" si="594"/>
        <v>0</v>
      </c>
      <c r="AI2203" s="8">
        <f t="shared" si="581"/>
        <v>0</v>
      </c>
      <c r="AK2203" t="s">
        <v>577</v>
      </c>
      <c r="AL2203" s="8">
        <f t="shared" si="582"/>
        <v>0</v>
      </c>
    </row>
    <row r="2204" spans="1:38" ht="15" x14ac:dyDescent="0.25">
      <c r="A2204" s="35">
        <f t="shared" si="583"/>
        <v>0</v>
      </c>
      <c r="C2204" s="35" t="str">
        <f t="shared" si="584"/>
        <v/>
      </c>
      <c r="G2204" s="8">
        <f t="shared" si="585"/>
        <v>0</v>
      </c>
      <c r="I2204" s="8">
        <f t="shared" si="578"/>
        <v>0</v>
      </c>
      <c r="K2204" t="s">
        <v>577</v>
      </c>
      <c r="L2204" s="8">
        <f t="shared" si="579"/>
        <v>0</v>
      </c>
      <c r="O2204" s="35" t="str">
        <f t="shared" si="586"/>
        <v>?utm_source=yandex&amp;utm_medium=cpc&amp;utm_campaign=&amp;utm_content=&amp;utm_term={keyword}&amp;utm_device={device_type}</v>
      </c>
      <c r="P2204" s="35" t="str">
        <f t="shared" si="580"/>
        <v/>
      </c>
      <c r="Q2204" s="8">
        <f t="shared" si="587"/>
        <v>0</v>
      </c>
      <c r="T2204" s="8" t="s">
        <v>751</v>
      </c>
      <c r="U2204" s="8" t="str">
        <f t="shared" si="588"/>
        <v>,</v>
      </c>
      <c r="W2204" s="35" t="str">
        <f t="shared" si="589"/>
        <v/>
      </c>
      <c r="X2204" s="35" t="s">
        <v>753</v>
      </c>
      <c r="Y2204" s="35" t="s">
        <v>754</v>
      </c>
      <c r="Z2204" s="35" t="str">
        <f t="shared" si="590"/>
        <v/>
      </c>
      <c r="AA2204" s="35" t="e">
        <f t="shared" si="591"/>
        <v>#VALUE!</v>
      </c>
      <c r="AB2204" s="35" t="str">
        <f t="shared" si="592"/>
        <v>{keyword:}</v>
      </c>
      <c r="AC2204" s="107" t="e">
        <f t="shared" si="593"/>
        <v>#VALUE!</v>
      </c>
      <c r="AG2204" s="8">
        <f t="shared" si="594"/>
        <v>0</v>
      </c>
      <c r="AI2204" s="8">
        <f t="shared" si="581"/>
        <v>0</v>
      </c>
      <c r="AK2204" t="s">
        <v>577</v>
      </c>
      <c r="AL2204" s="8">
        <f t="shared" si="582"/>
        <v>0</v>
      </c>
    </row>
    <row r="2205" spans="1:38" ht="15" customHeight="1" x14ac:dyDescent="0.25">
      <c r="A2205" s="35">
        <f t="shared" si="583"/>
        <v>0</v>
      </c>
      <c r="C2205" s="35" t="str">
        <f t="shared" si="584"/>
        <v/>
      </c>
      <c r="G2205" s="8">
        <f t="shared" si="585"/>
        <v>0</v>
      </c>
      <c r="I2205" s="8">
        <f t="shared" si="578"/>
        <v>0</v>
      </c>
      <c r="K2205" t="s">
        <v>577</v>
      </c>
      <c r="L2205" s="8">
        <f t="shared" si="579"/>
        <v>0</v>
      </c>
      <c r="O2205" s="35" t="str">
        <f t="shared" si="586"/>
        <v>?utm_source=yandex&amp;utm_medium=cpc&amp;utm_campaign=&amp;utm_content=&amp;utm_term={keyword}&amp;utm_device={device_type}</v>
      </c>
      <c r="P2205" s="35" t="str">
        <f t="shared" si="580"/>
        <v/>
      </c>
      <c r="Q2205" s="8">
        <f t="shared" si="587"/>
        <v>0</v>
      </c>
      <c r="T2205" s="8" t="s">
        <v>751</v>
      </c>
      <c r="U2205" s="8" t="str">
        <f t="shared" si="588"/>
        <v>,</v>
      </c>
      <c r="W2205" s="35" t="str">
        <f t="shared" si="589"/>
        <v/>
      </c>
      <c r="X2205" s="35" t="s">
        <v>753</v>
      </c>
      <c r="Y2205" s="35" t="s">
        <v>754</v>
      </c>
      <c r="Z2205" s="35" t="str">
        <f t="shared" si="590"/>
        <v/>
      </c>
      <c r="AA2205" s="35" t="e">
        <f t="shared" si="591"/>
        <v>#VALUE!</v>
      </c>
      <c r="AB2205" s="35" t="str">
        <f t="shared" si="592"/>
        <v>{keyword:}</v>
      </c>
      <c r="AC2205" s="107" t="e">
        <f t="shared" si="593"/>
        <v>#VALUE!</v>
      </c>
      <c r="AG2205" s="8">
        <f t="shared" si="594"/>
        <v>0</v>
      </c>
      <c r="AI2205" s="8">
        <f t="shared" si="581"/>
        <v>0</v>
      </c>
      <c r="AK2205" t="s">
        <v>577</v>
      </c>
      <c r="AL2205" s="8">
        <f t="shared" si="582"/>
        <v>0</v>
      </c>
    </row>
    <row r="2206" spans="1:38" ht="15" x14ac:dyDescent="0.25">
      <c r="A2206" s="35">
        <f t="shared" si="583"/>
        <v>0</v>
      </c>
      <c r="C2206" s="35" t="str">
        <f t="shared" si="584"/>
        <v/>
      </c>
      <c r="G2206" s="8">
        <f t="shared" si="585"/>
        <v>0</v>
      </c>
      <c r="I2206" s="8">
        <f t="shared" si="578"/>
        <v>0</v>
      </c>
      <c r="K2206" t="s">
        <v>577</v>
      </c>
      <c r="L2206" s="8">
        <f t="shared" si="579"/>
        <v>0</v>
      </c>
      <c r="O2206" s="35" t="str">
        <f t="shared" si="586"/>
        <v>?utm_source=yandex&amp;utm_medium=cpc&amp;utm_campaign=&amp;utm_content=&amp;utm_term={keyword}&amp;utm_device={device_type}</v>
      </c>
      <c r="P2206" s="35" t="str">
        <f t="shared" si="580"/>
        <v/>
      </c>
      <c r="Q2206" s="8">
        <f t="shared" si="587"/>
        <v>0</v>
      </c>
      <c r="T2206" s="8" t="s">
        <v>751</v>
      </c>
      <c r="U2206" s="8" t="str">
        <f t="shared" si="588"/>
        <v>,</v>
      </c>
      <c r="W2206" s="35" t="str">
        <f t="shared" si="589"/>
        <v/>
      </c>
      <c r="X2206" s="35" t="s">
        <v>753</v>
      </c>
      <c r="Y2206" s="35" t="s">
        <v>754</v>
      </c>
      <c r="Z2206" s="35" t="str">
        <f t="shared" si="590"/>
        <v/>
      </c>
      <c r="AA2206" s="35" t="e">
        <f t="shared" si="591"/>
        <v>#VALUE!</v>
      </c>
      <c r="AB2206" s="35" t="str">
        <f t="shared" si="592"/>
        <v>{keyword:}</v>
      </c>
      <c r="AC2206" s="107" t="e">
        <f t="shared" si="593"/>
        <v>#VALUE!</v>
      </c>
      <c r="AG2206" s="8">
        <f t="shared" si="594"/>
        <v>0</v>
      </c>
      <c r="AI2206" s="8">
        <f t="shared" si="581"/>
        <v>0</v>
      </c>
      <c r="AK2206" t="s">
        <v>577</v>
      </c>
      <c r="AL2206" s="8">
        <f t="shared" si="582"/>
        <v>0</v>
      </c>
    </row>
    <row r="2207" spans="1:38" ht="15" customHeight="1" x14ac:dyDescent="0.25">
      <c r="A2207" s="35">
        <f t="shared" si="583"/>
        <v>0</v>
      </c>
      <c r="C2207" s="35" t="str">
        <f t="shared" si="584"/>
        <v/>
      </c>
      <c r="G2207" s="8">
        <f t="shared" si="585"/>
        <v>0</v>
      </c>
      <c r="I2207" s="8">
        <f t="shared" si="578"/>
        <v>0</v>
      </c>
      <c r="K2207" t="s">
        <v>577</v>
      </c>
      <c r="L2207" s="8">
        <f t="shared" si="579"/>
        <v>0</v>
      </c>
      <c r="O2207" s="35" t="str">
        <f t="shared" si="586"/>
        <v>?utm_source=yandex&amp;utm_medium=cpc&amp;utm_campaign=&amp;utm_content=&amp;utm_term={keyword}&amp;utm_device={device_type}</v>
      </c>
      <c r="P2207" s="35" t="str">
        <f t="shared" si="580"/>
        <v/>
      </c>
      <c r="Q2207" s="8">
        <f t="shared" si="587"/>
        <v>0</v>
      </c>
      <c r="T2207" s="8" t="s">
        <v>751</v>
      </c>
      <c r="U2207" s="8" t="str">
        <f t="shared" si="588"/>
        <v>,</v>
      </c>
      <c r="W2207" s="35" t="str">
        <f t="shared" si="589"/>
        <v/>
      </c>
      <c r="X2207" s="35" t="s">
        <v>753</v>
      </c>
      <c r="Y2207" s="35" t="s">
        <v>754</v>
      </c>
      <c r="Z2207" s="35" t="str">
        <f t="shared" si="590"/>
        <v/>
      </c>
      <c r="AA2207" s="35" t="e">
        <f t="shared" si="591"/>
        <v>#VALUE!</v>
      </c>
      <c r="AB2207" s="35" t="str">
        <f t="shared" si="592"/>
        <v>{keyword:}</v>
      </c>
      <c r="AC2207" s="107" t="e">
        <f t="shared" si="593"/>
        <v>#VALUE!</v>
      </c>
      <c r="AG2207" s="8">
        <f t="shared" si="594"/>
        <v>0</v>
      </c>
      <c r="AI2207" s="8">
        <f t="shared" si="581"/>
        <v>0</v>
      </c>
      <c r="AK2207" t="s">
        <v>577</v>
      </c>
      <c r="AL2207" s="8">
        <f t="shared" si="582"/>
        <v>0</v>
      </c>
    </row>
    <row r="2208" spans="1:38" ht="15" x14ac:dyDescent="0.25">
      <c r="A2208" s="35">
        <f t="shared" si="583"/>
        <v>0</v>
      </c>
      <c r="C2208" s="35" t="str">
        <f t="shared" si="584"/>
        <v/>
      </c>
      <c r="G2208" s="8">
        <f t="shared" si="585"/>
        <v>0</v>
      </c>
      <c r="I2208" s="8">
        <f t="shared" si="578"/>
        <v>0</v>
      </c>
      <c r="K2208" t="s">
        <v>577</v>
      </c>
      <c r="L2208" s="8">
        <f t="shared" si="579"/>
        <v>0</v>
      </c>
      <c r="O2208" s="35" t="str">
        <f t="shared" si="586"/>
        <v>?utm_source=yandex&amp;utm_medium=cpc&amp;utm_campaign=&amp;utm_content=&amp;utm_term={keyword}&amp;utm_device={device_type}</v>
      </c>
      <c r="P2208" s="35" t="str">
        <f t="shared" si="580"/>
        <v/>
      </c>
      <c r="Q2208" s="8">
        <f t="shared" si="587"/>
        <v>0</v>
      </c>
      <c r="T2208" s="8" t="s">
        <v>751</v>
      </c>
      <c r="U2208" s="8" t="str">
        <f t="shared" si="588"/>
        <v>,</v>
      </c>
      <c r="W2208" s="35" t="str">
        <f t="shared" si="589"/>
        <v/>
      </c>
      <c r="X2208" s="35" t="s">
        <v>753</v>
      </c>
      <c r="Y2208" s="35" t="s">
        <v>754</v>
      </c>
      <c r="Z2208" s="35" t="str">
        <f t="shared" si="590"/>
        <v/>
      </c>
      <c r="AA2208" s="35" t="e">
        <f t="shared" si="591"/>
        <v>#VALUE!</v>
      </c>
      <c r="AB2208" s="35" t="str">
        <f t="shared" si="592"/>
        <v>{keyword:}</v>
      </c>
      <c r="AC2208" s="107" t="e">
        <f t="shared" si="593"/>
        <v>#VALUE!</v>
      </c>
      <c r="AG2208" s="8">
        <f t="shared" si="594"/>
        <v>0</v>
      </c>
      <c r="AI2208" s="8">
        <f t="shared" si="581"/>
        <v>0</v>
      </c>
      <c r="AK2208" t="s">
        <v>577</v>
      </c>
      <c r="AL2208" s="8">
        <f t="shared" si="582"/>
        <v>0</v>
      </c>
    </row>
    <row r="2209" spans="1:38" ht="15" customHeight="1" x14ac:dyDescent="0.25">
      <c r="A2209" s="35">
        <f t="shared" si="583"/>
        <v>0</v>
      </c>
      <c r="C2209" s="35" t="str">
        <f t="shared" si="584"/>
        <v/>
      </c>
      <c r="G2209" s="8">
        <f t="shared" si="585"/>
        <v>0</v>
      </c>
      <c r="I2209" s="8">
        <f t="shared" si="578"/>
        <v>0</v>
      </c>
      <c r="K2209" t="s">
        <v>577</v>
      </c>
      <c r="L2209" s="8">
        <f t="shared" si="579"/>
        <v>0</v>
      </c>
      <c r="O2209" s="35" t="str">
        <f t="shared" si="586"/>
        <v>?utm_source=yandex&amp;utm_medium=cpc&amp;utm_campaign=&amp;utm_content=&amp;utm_term={keyword}&amp;utm_device={device_type}</v>
      </c>
      <c r="P2209" s="35" t="str">
        <f t="shared" si="580"/>
        <v/>
      </c>
      <c r="Q2209" s="8">
        <f t="shared" si="587"/>
        <v>0</v>
      </c>
      <c r="T2209" s="8" t="s">
        <v>751</v>
      </c>
      <c r="U2209" s="8" t="str">
        <f t="shared" si="588"/>
        <v>,</v>
      </c>
      <c r="W2209" s="35" t="str">
        <f t="shared" si="589"/>
        <v/>
      </c>
      <c r="X2209" s="35" t="s">
        <v>753</v>
      </c>
      <c r="Y2209" s="35" t="s">
        <v>754</v>
      </c>
      <c r="Z2209" s="35" t="str">
        <f t="shared" si="590"/>
        <v/>
      </c>
      <c r="AA2209" s="35" t="e">
        <f t="shared" si="591"/>
        <v>#VALUE!</v>
      </c>
      <c r="AB2209" s="35" t="str">
        <f t="shared" si="592"/>
        <v>{keyword:}</v>
      </c>
      <c r="AC2209" s="107" t="e">
        <f t="shared" si="593"/>
        <v>#VALUE!</v>
      </c>
      <c r="AG2209" s="8">
        <f t="shared" si="594"/>
        <v>0</v>
      </c>
      <c r="AI2209" s="8">
        <f t="shared" si="581"/>
        <v>0</v>
      </c>
      <c r="AK2209" t="s">
        <v>577</v>
      </c>
      <c r="AL2209" s="8">
        <f t="shared" si="582"/>
        <v>0</v>
      </c>
    </row>
    <row r="2210" spans="1:38" ht="15" x14ac:dyDescent="0.25">
      <c r="A2210" s="35">
        <f t="shared" si="583"/>
        <v>0</v>
      </c>
      <c r="C2210" s="35" t="str">
        <f t="shared" si="584"/>
        <v/>
      </c>
      <c r="G2210" s="8">
        <f t="shared" si="585"/>
        <v>0</v>
      </c>
      <c r="I2210" s="8">
        <f t="shared" si="578"/>
        <v>0</v>
      </c>
      <c r="K2210" t="s">
        <v>577</v>
      </c>
      <c r="L2210" s="8">
        <f t="shared" si="579"/>
        <v>0</v>
      </c>
      <c r="O2210" s="35" t="str">
        <f t="shared" si="586"/>
        <v>?utm_source=yandex&amp;utm_medium=cpc&amp;utm_campaign=&amp;utm_content=&amp;utm_term={keyword}&amp;utm_device={device_type}</v>
      </c>
      <c r="P2210" s="35" t="str">
        <f t="shared" si="580"/>
        <v/>
      </c>
      <c r="Q2210" s="8">
        <f t="shared" si="587"/>
        <v>0</v>
      </c>
      <c r="T2210" s="8" t="s">
        <v>751</v>
      </c>
      <c r="U2210" s="8" t="str">
        <f t="shared" si="588"/>
        <v>,</v>
      </c>
      <c r="W2210" s="35" t="str">
        <f t="shared" si="589"/>
        <v/>
      </c>
      <c r="X2210" s="35" t="s">
        <v>753</v>
      </c>
      <c r="Y2210" s="35" t="s">
        <v>754</v>
      </c>
      <c r="Z2210" s="35" t="str">
        <f t="shared" si="590"/>
        <v/>
      </c>
      <c r="AA2210" s="35" t="e">
        <f t="shared" si="591"/>
        <v>#VALUE!</v>
      </c>
      <c r="AB2210" s="35" t="str">
        <f t="shared" si="592"/>
        <v>{keyword:}</v>
      </c>
      <c r="AC2210" s="107" t="e">
        <f t="shared" si="593"/>
        <v>#VALUE!</v>
      </c>
      <c r="AG2210" s="8">
        <f t="shared" si="594"/>
        <v>0</v>
      </c>
      <c r="AI2210" s="8">
        <f t="shared" si="581"/>
        <v>0</v>
      </c>
      <c r="AK2210" t="s">
        <v>577</v>
      </c>
      <c r="AL2210" s="8">
        <f t="shared" si="582"/>
        <v>0</v>
      </c>
    </row>
    <row r="2211" spans="1:38" ht="15" customHeight="1" x14ac:dyDescent="0.25">
      <c r="A2211" s="35">
        <f t="shared" si="583"/>
        <v>0</v>
      </c>
      <c r="C2211" s="35" t="str">
        <f t="shared" si="584"/>
        <v/>
      </c>
      <c r="G2211" s="8">
        <f t="shared" si="585"/>
        <v>0</v>
      </c>
      <c r="I2211" s="8">
        <f t="shared" si="578"/>
        <v>0</v>
      </c>
      <c r="K2211" t="s">
        <v>577</v>
      </c>
      <c r="L2211" s="8">
        <f t="shared" si="579"/>
        <v>0</v>
      </c>
      <c r="O2211" s="35" t="str">
        <f t="shared" si="586"/>
        <v>?utm_source=yandex&amp;utm_medium=cpc&amp;utm_campaign=&amp;utm_content=&amp;utm_term={keyword}&amp;utm_device={device_type}</v>
      </c>
      <c r="P2211" s="35" t="str">
        <f t="shared" si="580"/>
        <v/>
      </c>
      <c r="Q2211" s="8">
        <f t="shared" si="587"/>
        <v>0</v>
      </c>
      <c r="T2211" s="8" t="s">
        <v>751</v>
      </c>
      <c r="U2211" s="8" t="str">
        <f t="shared" si="588"/>
        <v>,</v>
      </c>
      <c r="W2211" s="35" t="str">
        <f t="shared" si="589"/>
        <v/>
      </c>
      <c r="X2211" s="35" t="s">
        <v>753</v>
      </c>
      <c r="Y2211" s="35" t="s">
        <v>754</v>
      </c>
      <c r="Z2211" s="35" t="str">
        <f t="shared" si="590"/>
        <v/>
      </c>
      <c r="AA2211" s="35" t="e">
        <f t="shared" si="591"/>
        <v>#VALUE!</v>
      </c>
      <c r="AB2211" s="35" t="str">
        <f t="shared" si="592"/>
        <v>{keyword:}</v>
      </c>
      <c r="AC2211" s="107" t="e">
        <f t="shared" si="593"/>
        <v>#VALUE!</v>
      </c>
      <c r="AG2211" s="8">
        <f t="shared" si="594"/>
        <v>0</v>
      </c>
      <c r="AI2211" s="8">
        <f t="shared" si="581"/>
        <v>0</v>
      </c>
      <c r="AK2211" t="s">
        <v>577</v>
      </c>
      <c r="AL2211" s="8">
        <f t="shared" si="582"/>
        <v>0</v>
      </c>
    </row>
    <row r="2212" spans="1:38" ht="15" x14ac:dyDescent="0.25">
      <c r="A2212" s="35">
        <f t="shared" si="583"/>
        <v>0</v>
      </c>
      <c r="C2212" s="35" t="str">
        <f t="shared" si="584"/>
        <v/>
      </c>
      <c r="G2212" s="8">
        <f t="shared" si="585"/>
        <v>0</v>
      </c>
      <c r="I2212" s="8">
        <f t="shared" si="578"/>
        <v>0</v>
      </c>
      <c r="K2212" t="s">
        <v>577</v>
      </c>
      <c r="L2212" s="8">
        <f t="shared" si="579"/>
        <v>0</v>
      </c>
      <c r="O2212" s="35" t="str">
        <f t="shared" si="586"/>
        <v>?utm_source=yandex&amp;utm_medium=cpc&amp;utm_campaign=&amp;utm_content=&amp;utm_term={keyword}&amp;utm_device={device_type}</v>
      </c>
      <c r="P2212" s="35" t="str">
        <f t="shared" si="580"/>
        <v/>
      </c>
      <c r="Q2212" s="8">
        <f t="shared" si="587"/>
        <v>0</v>
      </c>
      <c r="T2212" s="8" t="s">
        <v>751</v>
      </c>
      <c r="U2212" s="8" t="str">
        <f t="shared" si="588"/>
        <v>,</v>
      </c>
      <c r="W2212" s="35" t="str">
        <f t="shared" si="589"/>
        <v/>
      </c>
      <c r="X2212" s="35" t="s">
        <v>753</v>
      </c>
      <c r="Y2212" s="35" t="s">
        <v>754</v>
      </c>
      <c r="Z2212" s="35" t="str">
        <f t="shared" si="590"/>
        <v/>
      </c>
      <c r="AA2212" s="35" t="e">
        <f t="shared" si="591"/>
        <v>#VALUE!</v>
      </c>
      <c r="AB2212" s="35" t="str">
        <f t="shared" si="592"/>
        <v>{keyword:}</v>
      </c>
      <c r="AC2212" s="107" t="e">
        <f t="shared" si="593"/>
        <v>#VALUE!</v>
      </c>
      <c r="AG2212" s="8">
        <f t="shared" si="594"/>
        <v>0</v>
      </c>
      <c r="AI2212" s="8">
        <f t="shared" si="581"/>
        <v>0</v>
      </c>
      <c r="AK2212" t="s">
        <v>577</v>
      </c>
      <c r="AL2212" s="8">
        <f t="shared" si="582"/>
        <v>0</v>
      </c>
    </row>
    <row r="2213" spans="1:38" ht="15" customHeight="1" x14ac:dyDescent="0.25">
      <c r="A2213" s="35">
        <f t="shared" si="583"/>
        <v>0</v>
      </c>
      <c r="C2213" s="35" t="str">
        <f t="shared" si="584"/>
        <v/>
      </c>
      <c r="G2213" s="8">
        <f t="shared" si="585"/>
        <v>0</v>
      </c>
      <c r="I2213" s="8">
        <f t="shared" si="578"/>
        <v>0</v>
      </c>
      <c r="K2213" t="s">
        <v>577</v>
      </c>
      <c r="L2213" s="8">
        <f t="shared" si="579"/>
        <v>0</v>
      </c>
      <c r="O2213" s="35" t="str">
        <f t="shared" si="586"/>
        <v>?utm_source=yandex&amp;utm_medium=cpc&amp;utm_campaign=&amp;utm_content=&amp;utm_term={keyword}&amp;utm_device={device_type}</v>
      </c>
      <c r="P2213" s="35" t="str">
        <f t="shared" si="580"/>
        <v/>
      </c>
      <c r="Q2213" s="8">
        <f t="shared" si="587"/>
        <v>0</v>
      </c>
      <c r="T2213" s="8" t="s">
        <v>751</v>
      </c>
      <c r="U2213" s="8" t="str">
        <f t="shared" si="588"/>
        <v>,</v>
      </c>
      <c r="W2213" s="35" t="str">
        <f t="shared" si="589"/>
        <v/>
      </c>
      <c r="X2213" s="35" t="s">
        <v>753</v>
      </c>
      <c r="Y2213" s="35" t="s">
        <v>754</v>
      </c>
      <c r="Z2213" s="35" t="str">
        <f t="shared" si="590"/>
        <v/>
      </c>
      <c r="AA2213" s="35" t="e">
        <f t="shared" si="591"/>
        <v>#VALUE!</v>
      </c>
      <c r="AB2213" s="35" t="str">
        <f t="shared" si="592"/>
        <v>{keyword:}</v>
      </c>
      <c r="AC2213" s="107" t="e">
        <f t="shared" si="593"/>
        <v>#VALUE!</v>
      </c>
      <c r="AG2213" s="8">
        <f t="shared" si="594"/>
        <v>0</v>
      </c>
      <c r="AI2213" s="8">
        <f t="shared" si="581"/>
        <v>0</v>
      </c>
      <c r="AK2213" t="s">
        <v>577</v>
      </c>
      <c r="AL2213" s="8">
        <f t="shared" si="582"/>
        <v>0</v>
      </c>
    </row>
    <row r="2214" spans="1:38" ht="15" x14ac:dyDescent="0.25">
      <c r="A2214" s="35">
        <f t="shared" si="583"/>
        <v>0</v>
      </c>
      <c r="C2214" s="35" t="str">
        <f t="shared" si="584"/>
        <v/>
      </c>
      <c r="G2214" s="8">
        <f t="shared" si="585"/>
        <v>0</v>
      </c>
      <c r="I2214" s="8">
        <f t="shared" si="578"/>
        <v>0</v>
      </c>
      <c r="K2214" t="s">
        <v>577</v>
      </c>
      <c r="L2214" s="8">
        <f t="shared" si="579"/>
        <v>0</v>
      </c>
      <c r="O2214" s="35" t="str">
        <f t="shared" si="586"/>
        <v>?utm_source=yandex&amp;utm_medium=cpc&amp;utm_campaign=&amp;utm_content=&amp;utm_term={keyword}&amp;utm_device={device_type}</v>
      </c>
      <c r="P2214" s="35" t="str">
        <f t="shared" si="580"/>
        <v/>
      </c>
      <c r="Q2214" s="8">
        <f t="shared" si="587"/>
        <v>0</v>
      </c>
      <c r="T2214" s="8" t="s">
        <v>751</v>
      </c>
      <c r="U2214" s="8" t="str">
        <f t="shared" si="588"/>
        <v>,</v>
      </c>
      <c r="W2214" s="35" t="str">
        <f t="shared" si="589"/>
        <v/>
      </c>
      <c r="X2214" s="35" t="s">
        <v>753</v>
      </c>
      <c r="Y2214" s="35" t="s">
        <v>754</v>
      </c>
      <c r="Z2214" s="35" t="str">
        <f t="shared" si="590"/>
        <v/>
      </c>
      <c r="AA2214" s="35" t="e">
        <f t="shared" si="591"/>
        <v>#VALUE!</v>
      </c>
      <c r="AB2214" s="35" t="str">
        <f t="shared" si="592"/>
        <v>{keyword:}</v>
      </c>
      <c r="AC2214" s="107" t="e">
        <f t="shared" si="593"/>
        <v>#VALUE!</v>
      </c>
      <c r="AG2214" s="8">
        <f t="shared" si="594"/>
        <v>0</v>
      </c>
      <c r="AI2214" s="8">
        <f t="shared" si="581"/>
        <v>0</v>
      </c>
      <c r="AK2214" t="s">
        <v>577</v>
      </c>
      <c r="AL2214" s="8">
        <f t="shared" si="582"/>
        <v>0</v>
      </c>
    </row>
    <row r="2215" spans="1:38" ht="15" customHeight="1" x14ac:dyDescent="0.25">
      <c r="A2215" s="35">
        <f t="shared" si="583"/>
        <v>0</v>
      </c>
      <c r="C2215" s="35" t="str">
        <f t="shared" si="584"/>
        <v/>
      </c>
      <c r="G2215" s="8">
        <f t="shared" si="585"/>
        <v>0</v>
      </c>
      <c r="I2215" s="8">
        <f t="shared" si="578"/>
        <v>0</v>
      </c>
      <c r="K2215" t="s">
        <v>577</v>
      </c>
      <c r="L2215" s="8">
        <f t="shared" si="579"/>
        <v>0</v>
      </c>
      <c r="O2215" s="35" t="str">
        <f t="shared" si="586"/>
        <v>?utm_source=yandex&amp;utm_medium=cpc&amp;utm_campaign=&amp;utm_content=&amp;utm_term={keyword}&amp;utm_device={device_type}</v>
      </c>
      <c r="P2215" s="35" t="str">
        <f t="shared" si="580"/>
        <v/>
      </c>
      <c r="Q2215" s="8">
        <f t="shared" si="587"/>
        <v>0</v>
      </c>
      <c r="T2215" s="8" t="s">
        <v>751</v>
      </c>
      <c r="U2215" s="8" t="str">
        <f t="shared" si="588"/>
        <v>,</v>
      </c>
      <c r="W2215" s="35" t="str">
        <f t="shared" si="589"/>
        <v/>
      </c>
      <c r="X2215" s="35" t="s">
        <v>753</v>
      </c>
      <c r="Y2215" s="35" t="s">
        <v>754</v>
      </c>
      <c r="Z2215" s="35" t="str">
        <f t="shared" si="590"/>
        <v/>
      </c>
      <c r="AA2215" s="35" t="e">
        <f t="shared" si="591"/>
        <v>#VALUE!</v>
      </c>
      <c r="AB2215" s="35" t="str">
        <f t="shared" si="592"/>
        <v>{keyword:}</v>
      </c>
      <c r="AC2215" s="107" t="e">
        <f t="shared" si="593"/>
        <v>#VALUE!</v>
      </c>
      <c r="AG2215" s="8">
        <f t="shared" si="594"/>
        <v>0</v>
      </c>
      <c r="AI2215" s="8">
        <f t="shared" si="581"/>
        <v>0</v>
      </c>
      <c r="AK2215" t="s">
        <v>577</v>
      </c>
      <c r="AL2215" s="8">
        <f t="shared" si="582"/>
        <v>0</v>
      </c>
    </row>
    <row r="2216" spans="1:38" ht="15" x14ac:dyDescent="0.25">
      <c r="A2216" s="35">
        <f t="shared" si="583"/>
        <v>0</v>
      </c>
      <c r="C2216" s="35" t="str">
        <f t="shared" si="584"/>
        <v/>
      </c>
      <c r="G2216" s="8">
        <f t="shared" si="585"/>
        <v>0</v>
      </c>
      <c r="I2216" s="8">
        <f t="shared" si="578"/>
        <v>0</v>
      </c>
      <c r="K2216" t="s">
        <v>577</v>
      </c>
      <c r="L2216" s="8">
        <f t="shared" si="579"/>
        <v>0</v>
      </c>
      <c r="O2216" s="35" t="str">
        <f t="shared" si="586"/>
        <v>?utm_source=yandex&amp;utm_medium=cpc&amp;utm_campaign=&amp;utm_content=&amp;utm_term={keyword}&amp;utm_device={device_type}</v>
      </c>
      <c r="P2216" s="35" t="str">
        <f t="shared" si="580"/>
        <v/>
      </c>
      <c r="Q2216" s="8">
        <f t="shared" si="587"/>
        <v>0</v>
      </c>
      <c r="T2216" s="8" t="s">
        <v>751</v>
      </c>
      <c r="U2216" s="8" t="str">
        <f t="shared" si="588"/>
        <v>,</v>
      </c>
      <c r="W2216" s="35" t="str">
        <f t="shared" si="589"/>
        <v/>
      </c>
      <c r="X2216" s="35" t="s">
        <v>753</v>
      </c>
      <c r="Y2216" s="35" t="s">
        <v>754</v>
      </c>
      <c r="Z2216" s="35" t="str">
        <f t="shared" si="590"/>
        <v/>
      </c>
      <c r="AA2216" s="35" t="e">
        <f t="shared" si="591"/>
        <v>#VALUE!</v>
      </c>
      <c r="AB2216" s="35" t="str">
        <f t="shared" si="592"/>
        <v>{keyword:}</v>
      </c>
      <c r="AC2216" s="107" t="e">
        <f t="shared" si="593"/>
        <v>#VALUE!</v>
      </c>
      <c r="AG2216" s="8">
        <f t="shared" si="594"/>
        <v>0</v>
      </c>
      <c r="AI2216" s="8">
        <f t="shared" si="581"/>
        <v>0</v>
      </c>
      <c r="AK2216" t="s">
        <v>577</v>
      </c>
      <c r="AL2216" s="8">
        <f t="shared" si="582"/>
        <v>0</v>
      </c>
    </row>
    <row r="2217" spans="1:38" ht="15" customHeight="1" x14ac:dyDescent="0.25">
      <c r="A2217" s="35">
        <f t="shared" si="583"/>
        <v>0</v>
      </c>
      <c r="C2217" s="35" t="str">
        <f t="shared" si="584"/>
        <v/>
      </c>
      <c r="G2217" s="8">
        <f t="shared" si="585"/>
        <v>0</v>
      </c>
      <c r="I2217" s="8">
        <f t="shared" si="578"/>
        <v>0</v>
      </c>
      <c r="K2217" t="s">
        <v>577</v>
      </c>
      <c r="L2217" s="8">
        <f t="shared" si="579"/>
        <v>0</v>
      </c>
      <c r="O2217" s="35" t="str">
        <f t="shared" si="586"/>
        <v>?utm_source=yandex&amp;utm_medium=cpc&amp;utm_campaign=&amp;utm_content=&amp;utm_term={keyword}&amp;utm_device={device_type}</v>
      </c>
      <c r="P2217" s="35" t="str">
        <f t="shared" si="580"/>
        <v/>
      </c>
      <c r="Q2217" s="8">
        <f t="shared" si="587"/>
        <v>0</v>
      </c>
      <c r="T2217" s="8" t="s">
        <v>751</v>
      </c>
      <c r="U2217" s="8" t="str">
        <f t="shared" si="588"/>
        <v>,</v>
      </c>
      <c r="W2217" s="35" t="str">
        <f t="shared" si="589"/>
        <v/>
      </c>
      <c r="X2217" s="35" t="s">
        <v>753</v>
      </c>
      <c r="Y2217" s="35" t="s">
        <v>754</v>
      </c>
      <c r="Z2217" s="35" t="str">
        <f t="shared" si="590"/>
        <v/>
      </c>
      <c r="AA2217" s="35" t="e">
        <f t="shared" si="591"/>
        <v>#VALUE!</v>
      </c>
      <c r="AB2217" s="35" t="str">
        <f t="shared" si="592"/>
        <v>{keyword:}</v>
      </c>
      <c r="AC2217" s="107" t="e">
        <f t="shared" si="593"/>
        <v>#VALUE!</v>
      </c>
      <c r="AG2217" s="8">
        <f t="shared" si="594"/>
        <v>0</v>
      </c>
      <c r="AI2217" s="8">
        <f t="shared" si="581"/>
        <v>0</v>
      </c>
      <c r="AK2217" t="s">
        <v>577</v>
      </c>
      <c r="AL2217" s="8">
        <f t="shared" si="582"/>
        <v>0</v>
      </c>
    </row>
    <row r="2218" spans="1:38" ht="15" x14ac:dyDescent="0.25">
      <c r="A2218" s="35">
        <f t="shared" si="583"/>
        <v>0</v>
      </c>
      <c r="C2218" s="35" t="str">
        <f t="shared" si="584"/>
        <v/>
      </c>
      <c r="G2218" s="8">
        <f t="shared" si="585"/>
        <v>0</v>
      </c>
      <c r="I2218" s="8">
        <f t="shared" si="578"/>
        <v>0</v>
      </c>
      <c r="K2218" t="s">
        <v>577</v>
      </c>
      <c r="L2218" s="8">
        <f t="shared" si="579"/>
        <v>0</v>
      </c>
      <c r="O2218" s="35" t="str">
        <f t="shared" si="586"/>
        <v>?utm_source=yandex&amp;utm_medium=cpc&amp;utm_campaign=&amp;utm_content=&amp;utm_term={keyword}&amp;utm_device={device_type}</v>
      </c>
      <c r="P2218" s="35" t="str">
        <f t="shared" si="580"/>
        <v/>
      </c>
      <c r="Q2218" s="8">
        <f t="shared" si="587"/>
        <v>0</v>
      </c>
      <c r="T2218" s="8" t="s">
        <v>751</v>
      </c>
      <c r="U2218" s="8" t="str">
        <f t="shared" si="588"/>
        <v>,</v>
      </c>
      <c r="W2218" s="35" t="str">
        <f t="shared" si="589"/>
        <v/>
      </c>
      <c r="X2218" s="35" t="s">
        <v>753</v>
      </c>
      <c r="Y2218" s="35" t="s">
        <v>754</v>
      </c>
      <c r="Z2218" s="35" t="str">
        <f t="shared" si="590"/>
        <v/>
      </c>
      <c r="AA2218" s="35" t="e">
        <f t="shared" si="591"/>
        <v>#VALUE!</v>
      </c>
      <c r="AB2218" s="35" t="str">
        <f t="shared" si="592"/>
        <v>{keyword:}</v>
      </c>
      <c r="AC2218" s="107" t="e">
        <f t="shared" si="593"/>
        <v>#VALUE!</v>
      </c>
      <c r="AG2218" s="8">
        <f t="shared" si="594"/>
        <v>0</v>
      </c>
      <c r="AI2218" s="8">
        <f t="shared" si="581"/>
        <v>0</v>
      </c>
      <c r="AK2218" t="s">
        <v>577</v>
      </c>
      <c r="AL2218" s="8">
        <f t="shared" si="582"/>
        <v>0</v>
      </c>
    </row>
    <row r="2219" spans="1:38" ht="15" customHeight="1" x14ac:dyDescent="0.25">
      <c r="A2219" s="35">
        <f t="shared" si="583"/>
        <v>0</v>
      </c>
      <c r="C2219" s="35" t="str">
        <f t="shared" si="584"/>
        <v/>
      </c>
      <c r="G2219" s="8">
        <f t="shared" si="585"/>
        <v>0</v>
      </c>
      <c r="I2219" s="8">
        <f t="shared" si="578"/>
        <v>0</v>
      </c>
      <c r="K2219" t="s">
        <v>577</v>
      </c>
      <c r="L2219" s="8">
        <f t="shared" si="579"/>
        <v>0</v>
      </c>
      <c r="O2219" s="35" t="str">
        <f t="shared" si="586"/>
        <v>?utm_source=yandex&amp;utm_medium=cpc&amp;utm_campaign=&amp;utm_content=&amp;utm_term={keyword}&amp;utm_device={device_type}</v>
      </c>
      <c r="P2219" s="35" t="str">
        <f t="shared" si="580"/>
        <v/>
      </c>
      <c r="Q2219" s="8">
        <f t="shared" si="587"/>
        <v>0</v>
      </c>
      <c r="T2219" s="8" t="s">
        <v>751</v>
      </c>
      <c r="U2219" s="8" t="str">
        <f t="shared" si="588"/>
        <v>,</v>
      </c>
      <c r="W2219" s="35" t="str">
        <f t="shared" si="589"/>
        <v/>
      </c>
      <c r="X2219" s="35" t="s">
        <v>753</v>
      </c>
      <c r="Y2219" s="35" t="s">
        <v>754</v>
      </c>
      <c r="Z2219" s="35" t="str">
        <f t="shared" si="590"/>
        <v/>
      </c>
      <c r="AA2219" s="35" t="e">
        <f t="shared" si="591"/>
        <v>#VALUE!</v>
      </c>
      <c r="AB2219" s="35" t="str">
        <f t="shared" si="592"/>
        <v>{keyword:}</v>
      </c>
      <c r="AC2219" s="107" t="e">
        <f t="shared" si="593"/>
        <v>#VALUE!</v>
      </c>
      <c r="AG2219" s="8">
        <f t="shared" si="594"/>
        <v>0</v>
      </c>
      <c r="AI2219" s="8">
        <f t="shared" si="581"/>
        <v>0</v>
      </c>
      <c r="AK2219" t="s">
        <v>577</v>
      </c>
      <c r="AL2219" s="8">
        <f t="shared" si="582"/>
        <v>0</v>
      </c>
    </row>
    <row r="2220" spans="1:38" ht="15" x14ac:dyDescent="0.25">
      <c r="A2220" s="35">
        <f t="shared" si="583"/>
        <v>0</v>
      </c>
      <c r="C2220" s="35" t="str">
        <f t="shared" si="584"/>
        <v/>
      </c>
      <c r="G2220" s="8">
        <f t="shared" si="585"/>
        <v>0</v>
      </c>
      <c r="I2220" s="8">
        <f t="shared" si="578"/>
        <v>0</v>
      </c>
      <c r="K2220" t="s">
        <v>577</v>
      </c>
      <c r="L2220" s="8">
        <f t="shared" si="579"/>
        <v>0</v>
      </c>
      <c r="O2220" s="35" t="str">
        <f t="shared" si="586"/>
        <v>?utm_source=yandex&amp;utm_medium=cpc&amp;utm_campaign=&amp;utm_content=&amp;utm_term={keyword}&amp;utm_device={device_type}</v>
      </c>
      <c r="P2220" s="35" t="str">
        <f t="shared" si="580"/>
        <v/>
      </c>
      <c r="Q2220" s="8">
        <f t="shared" si="587"/>
        <v>0</v>
      </c>
      <c r="T2220" s="8" t="s">
        <v>751</v>
      </c>
      <c r="U2220" s="8" t="str">
        <f t="shared" si="588"/>
        <v>,</v>
      </c>
      <c r="W2220" s="35" t="str">
        <f t="shared" si="589"/>
        <v/>
      </c>
      <c r="X2220" s="35" t="s">
        <v>753</v>
      </c>
      <c r="Y2220" s="35" t="s">
        <v>754</v>
      </c>
      <c r="Z2220" s="35" t="str">
        <f t="shared" si="590"/>
        <v/>
      </c>
      <c r="AA2220" s="35" t="e">
        <f t="shared" si="591"/>
        <v>#VALUE!</v>
      </c>
      <c r="AB2220" s="35" t="str">
        <f t="shared" si="592"/>
        <v>{keyword:}</v>
      </c>
      <c r="AC2220" s="107" t="e">
        <f t="shared" si="593"/>
        <v>#VALUE!</v>
      </c>
      <c r="AG2220" s="8">
        <f t="shared" si="594"/>
        <v>0</v>
      </c>
      <c r="AI2220" s="8">
        <f t="shared" si="581"/>
        <v>0</v>
      </c>
      <c r="AK2220" t="s">
        <v>577</v>
      </c>
      <c r="AL2220" s="8">
        <f t="shared" si="582"/>
        <v>0</v>
      </c>
    </row>
    <row r="2221" spans="1:38" ht="15" customHeight="1" x14ac:dyDescent="0.25">
      <c r="A2221" s="35">
        <f t="shared" si="583"/>
        <v>0</v>
      </c>
      <c r="C2221" s="35" t="str">
        <f t="shared" si="584"/>
        <v/>
      </c>
      <c r="G2221" s="8">
        <f t="shared" si="585"/>
        <v>0</v>
      </c>
      <c r="I2221" s="8">
        <f t="shared" si="578"/>
        <v>0</v>
      </c>
      <c r="K2221" t="s">
        <v>577</v>
      </c>
      <c r="L2221" s="8">
        <f t="shared" si="579"/>
        <v>0</v>
      </c>
      <c r="O2221" s="35" t="str">
        <f t="shared" si="586"/>
        <v>?utm_source=yandex&amp;utm_medium=cpc&amp;utm_campaign=&amp;utm_content=&amp;utm_term={keyword}&amp;utm_device={device_type}</v>
      </c>
      <c r="P2221" s="35" t="str">
        <f t="shared" si="580"/>
        <v/>
      </c>
      <c r="Q2221" s="8">
        <f t="shared" si="587"/>
        <v>0</v>
      </c>
      <c r="T2221" s="8" t="s">
        <v>751</v>
      </c>
      <c r="U2221" s="8" t="str">
        <f t="shared" si="588"/>
        <v>,</v>
      </c>
      <c r="W2221" s="35" t="str">
        <f t="shared" si="589"/>
        <v/>
      </c>
      <c r="X2221" s="35" t="s">
        <v>753</v>
      </c>
      <c r="Y2221" s="35" t="s">
        <v>754</v>
      </c>
      <c r="Z2221" s="35" t="str">
        <f t="shared" si="590"/>
        <v/>
      </c>
      <c r="AA2221" s="35" t="e">
        <f t="shared" si="591"/>
        <v>#VALUE!</v>
      </c>
      <c r="AB2221" s="35" t="str">
        <f t="shared" si="592"/>
        <v>{keyword:}</v>
      </c>
      <c r="AC2221" s="107" t="e">
        <f t="shared" si="593"/>
        <v>#VALUE!</v>
      </c>
      <c r="AG2221" s="8">
        <f t="shared" si="594"/>
        <v>0</v>
      </c>
      <c r="AI2221" s="8">
        <f t="shared" si="581"/>
        <v>0</v>
      </c>
      <c r="AK2221" t="s">
        <v>577</v>
      </c>
      <c r="AL2221" s="8">
        <f t="shared" si="582"/>
        <v>0</v>
      </c>
    </row>
    <row r="2222" spans="1:38" ht="15" x14ac:dyDescent="0.25">
      <c r="A2222" s="35">
        <f t="shared" si="583"/>
        <v>0</v>
      </c>
      <c r="C2222" s="35" t="str">
        <f t="shared" si="584"/>
        <v/>
      </c>
      <c r="G2222" s="8">
        <f t="shared" si="585"/>
        <v>0</v>
      </c>
      <c r="I2222" s="8">
        <f t="shared" si="578"/>
        <v>0</v>
      </c>
      <c r="K2222" t="s">
        <v>577</v>
      </c>
      <c r="L2222" s="8">
        <f t="shared" si="579"/>
        <v>0</v>
      </c>
      <c r="O2222" s="35" t="str">
        <f t="shared" si="586"/>
        <v>?utm_source=yandex&amp;utm_medium=cpc&amp;utm_campaign=&amp;utm_content=&amp;utm_term={keyword}&amp;utm_device={device_type}</v>
      </c>
      <c r="P2222" s="35" t="str">
        <f t="shared" si="580"/>
        <v/>
      </c>
      <c r="Q2222" s="8">
        <f t="shared" si="587"/>
        <v>0</v>
      </c>
      <c r="T2222" s="8" t="s">
        <v>751</v>
      </c>
      <c r="U2222" s="8" t="str">
        <f t="shared" si="588"/>
        <v>,</v>
      </c>
      <c r="W2222" s="35" t="str">
        <f t="shared" si="589"/>
        <v/>
      </c>
      <c r="X2222" s="35" t="s">
        <v>753</v>
      </c>
      <c r="Y2222" s="35" t="s">
        <v>754</v>
      </c>
      <c r="Z2222" s="35" t="str">
        <f t="shared" si="590"/>
        <v/>
      </c>
      <c r="AA2222" s="35" t="e">
        <f t="shared" si="591"/>
        <v>#VALUE!</v>
      </c>
      <c r="AB2222" s="35" t="str">
        <f t="shared" si="592"/>
        <v>{keyword:}</v>
      </c>
      <c r="AC2222" s="107" t="e">
        <f t="shared" si="593"/>
        <v>#VALUE!</v>
      </c>
      <c r="AG2222" s="8">
        <f t="shared" si="594"/>
        <v>0</v>
      </c>
      <c r="AI2222" s="8">
        <f t="shared" si="581"/>
        <v>0</v>
      </c>
      <c r="AK2222" t="s">
        <v>577</v>
      </c>
      <c r="AL2222" s="8">
        <f t="shared" si="582"/>
        <v>0</v>
      </c>
    </row>
    <row r="2223" spans="1:38" ht="15" customHeight="1" x14ac:dyDescent="0.25">
      <c r="A2223" s="35">
        <f t="shared" si="583"/>
        <v>0</v>
      </c>
      <c r="C2223" s="35" t="str">
        <f t="shared" si="584"/>
        <v/>
      </c>
      <c r="G2223" s="8">
        <f t="shared" si="585"/>
        <v>0</v>
      </c>
      <c r="I2223" s="8">
        <f t="shared" si="578"/>
        <v>0</v>
      </c>
      <c r="K2223" t="s">
        <v>577</v>
      </c>
      <c r="L2223" s="8">
        <f t="shared" si="579"/>
        <v>0</v>
      </c>
      <c r="O2223" s="35" t="str">
        <f t="shared" si="586"/>
        <v>?utm_source=yandex&amp;utm_medium=cpc&amp;utm_campaign=&amp;utm_content=&amp;utm_term={keyword}&amp;utm_device={device_type}</v>
      </c>
      <c r="P2223" s="35" t="str">
        <f t="shared" si="580"/>
        <v/>
      </c>
      <c r="Q2223" s="8">
        <f t="shared" si="587"/>
        <v>0</v>
      </c>
      <c r="T2223" s="8" t="s">
        <v>751</v>
      </c>
      <c r="U2223" s="8" t="str">
        <f t="shared" si="588"/>
        <v>,</v>
      </c>
      <c r="W2223" s="35" t="str">
        <f t="shared" si="589"/>
        <v/>
      </c>
      <c r="X2223" s="35" t="s">
        <v>753</v>
      </c>
      <c r="Y2223" s="35" t="s">
        <v>754</v>
      </c>
      <c r="Z2223" s="35" t="str">
        <f t="shared" si="590"/>
        <v/>
      </c>
      <c r="AA2223" s="35" t="e">
        <f t="shared" si="591"/>
        <v>#VALUE!</v>
      </c>
      <c r="AB2223" s="35" t="str">
        <f t="shared" si="592"/>
        <v>{keyword:}</v>
      </c>
      <c r="AC2223" s="107" t="e">
        <f t="shared" si="593"/>
        <v>#VALUE!</v>
      </c>
      <c r="AG2223" s="8">
        <f t="shared" si="594"/>
        <v>0</v>
      </c>
      <c r="AI2223" s="8">
        <f t="shared" si="581"/>
        <v>0</v>
      </c>
      <c r="AK2223" t="s">
        <v>577</v>
      </c>
      <c r="AL2223" s="8">
        <f t="shared" si="582"/>
        <v>0</v>
      </c>
    </row>
    <row r="2224" spans="1:38" ht="15" x14ac:dyDescent="0.25">
      <c r="A2224" s="35">
        <f t="shared" si="583"/>
        <v>0</v>
      </c>
      <c r="C2224" s="35" t="str">
        <f t="shared" si="584"/>
        <v/>
      </c>
      <c r="G2224" s="8">
        <f t="shared" si="585"/>
        <v>0</v>
      </c>
      <c r="I2224" s="8">
        <f t="shared" si="578"/>
        <v>0</v>
      </c>
      <c r="K2224" t="s">
        <v>577</v>
      </c>
      <c r="L2224" s="8">
        <f t="shared" si="579"/>
        <v>0</v>
      </c>
      <c r="O2224" s="35" t="str">
        <f t="shared" si="586"/>
        <v>?utm_source=yandex&amp;utm_medium=cpc&amp;utm_campaign=&amp;utm_content=&amp;utm_term={keyword}&amp;utm_device={device_type}</v>
      </c>
      <c r="P2224" s="35" t="str">
        <f t="shared" si="580"/>
        <v/>
      </c>
      <c r="Q2224" s="8">
        <f t="shared" si="587"/>
        <v>0</v>
      </c>
      <c r="T2224" s="8" t="s">
        <v>751</v>
      </c>
      <c r="U2224" s="8" t="str">
        <f t="shared" si="588"/>
        <v>,</v>
      </c>
      <c r="W2224" s="35" t="str">
        <f t="shared" si="589"/>
        <v/>
      </c>
      <c r="X2224" s="35" t="s">
        <v>753</v>
      </c>
      <c r="Y2224" s="35" t="s">
        <v>754</v>
      </c>
      <c r="Z2224" s="35" t="str">
        <f t="shared" si="590"/>
        <v/>
      </c>
      <c r="AA2224" s="35" t="e">
        <f t="shared" si="591"/>
        <v>#VALUE!</v>
      </c>
      <c r="AB2224" s="35" t="str">
        <f t="shared" si="592"/>
        <v>{keyword:}</v>
      </c>
      <c r="AC2224" s="107" t="e">
        <f t="shared" si="593"/>
        <v>#VALUE!</v>
      </c>
      <c r="AG2224" s="8">
        <f t="shared" si="594"/>
        <v>0</v>
      </c>
      <c r="AI2224" s="8">
        <f t="shared" si="581"/>
        <v>0</v>
      </c>
      <c r="AK2224" t="s">
        <v>577</v>
      </c>
      <c r="AL2224" s="8">
        <f t="shared" si="582"/>
        <v>0</v>
      </c>
    </row>
    <row r="2225" spans="1:38" ht="15" customHeight="1" x14ac:dyDescent="0.25">
      <c r="A2225" s="35">
        <f t="shared" si="583"/>
        <v>0</v>
      </c>
      <c r="C2225" s="35" t="str">
        <f t="shared" si="584"/>
        <v/>
      </c>
      <c r="G2225" s="8">
        <f t="shared" si="585"/>
        <v>0</v>
      </c>
      <c r="I2225" s="8">
        <f t="shared" si="578"/>
        <v>0</v>
      </c>
      <c r="K2225" t="s">
        <v>577</v>
      </c>
      <c r="L2225" s="8">
        <f t="shared" si="579"/>
        <v>0</v>
      </c>
      <c r="O2225" s="35" t="str">
        <f t="shared" si="586"/>
        <v>?utm_source=yandex&amp;utm_medium=cpc&amp;utm_campaign=&amp;utm_content=&amp;utm_term={keyword}&amp;utm_device={device_type}</v>
      </c>
      <c r="P2225" s="35" t="str">
        <f t="shared" si="580"/>
        <v/>
      </c>
      <c r="Q2225" s="8">
        <f t="shared" si="587"/>
        <v>0</v>
      </c>
      <c r="T2225" s="8" t="s">
        <v>751</v>
      </c>
      <c r="U2225" s="8" t="str">
        <f t="shared" si="588"/>
        <v>,</v>
      </c>
      <c r="W2225" s="35" t="str">
        <f t="shared" si="589"/>
        <v/>
      </c>
      <c r="X2225" s="35" t="s">
        <v>753</v>
      </c>
      <c r="Y2225" s="35" t="s">
        <v>754</v>
      </c>
      <c r="Z2225" s="35" t="str">
        <f t="shared" si="590"/>
        <v/>
      </c>
      <c r="AA2225" s="35" t="e">
        <f t="shared" si="591"/>
        <v>#VALUE!</v>
      </c>
      <c r="AB2225" s="35" t="str">
        <f t="shared" si="592"/>
        <v>{keyword:}</v>
      </c>
      <c r="AC2225" s="107" t="e">
        <f t="shared" si="593"/>
        <v>#VALUE!</v>
      </c>
      <c r="AG2225" s="8">
        <f t="shared" si="594"/>
        <v>0</v>
      </c>
      <c r="AI2225" s="8">
        <f t="shared" si="581"/>
        <v>0</v>
      </c>
      <c r="AK2225" t="s">
        <v>577</v>
      </c>
      <c r="AL2225" s="8">
        <f t="shared" si="582"/>
        <v>0</v>
      </c>
    </row>
    <row r="2226" spans="1:38" ht="15" x14ac:dyDescent="0.25">
      <c r="A2226" s="35">
        <f t="shared" si="583"/>
        <v>0</v>
      </c>
      <c r="C2226" s="35" t="str">
        <f t="shared" si="584"/>
        <v/>
      </c>
      <c r="G2226" s="8">
        <f t="shared" si="585"/>
        <v>0</v>
      </c>
      <c r="I2226" s="8">
        <f t="shared" si="578"/>
        <v>0</v>
      </c>
      <c r="K2226" t="s">
        <v>577</v>
      </c>
      <c r="L2226" s="8">
        <f t="shared" si="579"/>
        <v>0</v>
      </c>
      <c r="O2226" s="35" t="str">
        <f t="shared" si="586"/>
        <v>?utm_source=yandex&amp;utm_medium=cpc&amp;utm_campaign=&amp;utm_content=&amp;utm_term={keyword}&amp;utm_device={device_type}</v>
      </c>
      <c r="P2226" s="35" t="str">
        <f t="shared" si="580"/>
        <v/>
      </c>
      <c r="Q2226" s="8">
        <f t="shared" si="587"/>
        <v>0</v>
      </c>
      <c r="T2226" s="8" t="s">
        <v>751</v>
      </c>
      <c r="U2226" s="8" t="str">
        <f t="shared" si="588"/>
        <v>,</v>
      </c>
      <c r="W2226" s="35" t="str">
        <f t="shared" si="589"/>
        <v/>
      </c>
      <c r="X2226" s="35" t="s">
        <v>753</v>
      </c>
      <c r="Y2226" s="35" t="s">
        <v>754</v>
      </c>
      <c r="Z2226" s="35" t="str">
        <f t="shared" si="590"/>
        <v/>
      </c>
      <c r="AA2226" s="35" t="e">
        <f t="shared" si="591"/>
        <v>#VALUE!</v>
      </c>
      <c r="AB2226" s="35" t="str">
        <f t="shared" si="592"/>
        <v>{keyword:}</v>
      </c>
      <c r="AC2226" s="107" t="e">
        <f t="shared" si="593"/>
        <v>#VALUE!</v>
      </c>
      <c r="AG2226" s="8">
        <f t="shared" si="594"/>
        <v>0</v>
      </c>
      <c r="AI2226" s="8">
        <f t="shared" si="581"/>
        <v>0</v>
      </c>
      <c r="AK2226" t="s">
        <v>577</v>
      </c>
      <c r="AL2226" s="8">
        <f t="shared" si="582"/>
        <v>0</v>
      </c>
    </row>
    <row r="2227" spans="1:38" ht="15" customHeight="1" x14ac:dyDescent="0.25">
      <c r="A2227" s="35">
        <f t="shared" si="583"/>
        <v>0</v>
      </c>
      <c r="C2227" s="35" t="str">
        <f t="shared" si="584"/>
        <v/>
      </c>
      <c r="G2227" s="8">
        <f t="shared" si="585"/>
        <v>0</v>
      </c>
      <c r="I2227" s="8">
        <f t="shared" si="578"/>
        <v>0</v>
      </c>
      <c r="K2227" t="s">
        <v>577</v>
      </c>
      <c r="L2227" s="8">
        <f t="shared" si="579"/>
        <v>0</v>
      </c>
      <c r="O2227" s="35" t="str">
        <f t="shared" si="586"/>
        <v>?utm_source=yandex&amp;utm_medium=cpc&amp;utm_campaign=&amp;utm_content=&amp;utm_term={keyword}&amp;utm_device={device_type}</v>
      </c>
      <c r="P2227" s="35" t="str">
        <f t="shared" si="580"/>
        <v/>
      </c>
      <c r="Q2227" s="8">
        <f t="shared" si="587"/>
        <v>0</v>
      </c>
      <c r="T2227" s="8" t="s">
        <v>751</v>
      </c>
      <c r="U2227" s="8" t="str">
        <f t="shared" si="588"/>
        <v>,</v>
      </c>
      <c r="W2227" s="35" t="str">
        <f t="shared" si="589"/>
        <v/>
      </c>
      <c r="X2227" s="35" t="s">
        <v>753</v>
      </c>
      <c r="Y2227" s="35" t="s">
        <v>754</v>
      </c>
      <c r="Z2227" s="35" t="str">
        <f t="shared" si="590"/>
        <v/>
      </c>
      <c r="AA2227" s="35" t="e">
        <f t="shared" si="591"/>
        <v>#VALUE!</v>
      </c>
      <c r="AB2227" s="35" t="str">
        <f t="shared" si="592"/>
        <v>{keyword:}</v>
      </c>
      <c r="AC2227" s="107" t="e">
        <f t="shared" si="593"/>
        <v>#VALUE!</v>
      </c>
      <c r="AG2227" s="8">
        <f t="shared" si="594"/>
        <v>0</v>
      </c>
      <c r="AI2227" s="8">
        <f t="shared" si="581"/>
        <v>0</v>
      </c>
      <c r="AK2227" t="s">
        <v>577</v>
      </c>
      <c r="AL2227" s="8">
        <f t="shared" si="582"/>
        <v>0</v>
      </c>
    </row>
    <row r="2228" spans="1:38" ht="15" x14ac:dyDescent="0.25">
      <c r="A2228" s="35">
        <f t="shared" si="583"/>
        <v>0</v>
      </c>
      <c r="C2228" s="35" t="str">
        <f t="shared" si="584"/>
        <v/>
      </c>
      <c r="G2228" s="8">
        <f t="shared" si="585"/>
        <v>0</v>
      </c>
      <c r="I2228" s="8">
        <f t="shared" si="578"/>
        <v>0</v>
      </c>
      <c r="K2228" t="s">
        <v>577</v>
      </c>
      <c r="L2228" s="8">
        <f t="shared" si="579"/>
        <v>0</v>
      </c>
      <c r="O2228" s="35" t="str">
        <f t="shared" si="586"/>
        <v>?utm_source=yandex&amp;utm_medium=cpc&amp;utm_campaign=&amp;utm_content=&amp;utm_term={keyword}&amp;utm_device={device_type}</v>
      </c>
      <c r="P2228" s="35" t="str">
        <f t="shared" si="580"/>
        <v/>
      </c>
      <c r="Q2228" s="8">
        <f t="shared" si="587"/>
        <v>0</v>
      </c>
      <c r="T2228" s="8" t="s">
        <v>751</v>
      </c>
      <c r="U2228" s="8" t="str">
        <f t="shared" si="588"/>
        <v>,</v>
      </c>
      <c r="W2228" s="35" t="str">
        <f t="shared" si="589"/>
        <v/>
      </c>
      <c r="X2228" s="35" t="s">
        <v>753</v>
      </c>
      <c r="Y2228" s="35" t="s">
        <v>754</v>
      </c>
      <c r="Z2228" s="35" t="str">
        <f t="shared" si="590"/>
        <v/>
      </c>
      <c r="AA2228" s="35" t="e">
        <f t="shared" si="591"/>
        <v>#VALUE!</v>
      </c>
      <c r="AB2228" s="35" t="str">
        <f t="shared" si="592"/>
        <v>{keyword:}</v>
      </c>
      <c r="AC2228" s="107" t="e">
        <f t="shared" si="593"/>
        <v>#VALUE!</v>
      </c>
      <c r="AG2228" s="8">
        <f t="shared" si="594"/>
        <v>0</v>
      </c>
      <c r="AI2228" s="8">
        <f t="shared" si="581"/>
        <v>0</v>
      </c>
      <c r="AK2228" t="s">
        <v>577</v>
      </c>
      <c r="AL2228" s="8">
        <f t="shared" si="582"/>
        <v>0</v>
      </c>
    </row>
    <row r="2229" spans="1:38" ht="15" customHeight="1" x14ac:dyDescent="0.25">
      <c r="A2229" s="35">
        <f t="shared" si="583"/>
        <v>0</v>
      </c>
      <c r="C2229" s="35" t="str">
        <f t="shared" si="584"/>
        <v/>
      </c>
      <c r="G2229" s="8">
        <f t="shared" si="585"/>
        <v>0</v>
      </c>
      <c r="I2229" s="8">
        <f t="shared" si="578"/>
        <v>0</v>
      </c>
      <c r="K2229" t="s">
        <v>577</v>
      </c>
      <c r="L2229" s="8">
        <f t="shared" si="579"/>
        <v>0</v>
      </c>
      <c r="O2229" s="35" t="str">
        <f t="shared" si="586"/>
        <v>?utm_source=yandex&amp;utm_medium=cpc&amp;utm_campaign=&amp;utm_content=&amp;utm_term={keyword}&amp;utm_device={device_type}</v>
      </c>
      <c r="P2229" s="35" t="str">
        <f t="shared" si="580"/>
        <v/>
      </c>
      <c r="Q2229" s="8">
        <f t="shared" si="587"/>
        <v>0</v>
      </c>
      <c r="T2229" s="8" t="s">
        <v>751</v>
      </c>
      <c r="U2229" s="8" t="str">
        <f t="shared" si="588"/>
        <v>,</v>
      </c>
      <c r="W2229" s="35" t="str">
        <f t="shared" si="589"/>
        <v/>
      </c>
      <c r="X2229" s="35" t="s">
        <v>753</v>
      </c>
      <c r="Y2229" s="35" t="s">
        <v>754</v>
      </c>
      <c r="Z2229" s="35" t="str">
        <f t="shared" si="590"/>
        <v/>
      </c>
      <c r="AA2229" s="35" t="e">
        <f t="shared" si="591"/>
        <v>#VALUE!</v>
      </c>
      <c r="AB2229" s="35" t="str">
        <f t="shared" si="592"/>
        <v>{keyword:}</v>
      </c>
      <c r="AC2229" s="107" t="e">
        <f t="shared" si="593"/>
        <v>#VALUE!</v>
      </c>
      <c r="AG2229" s="8">
        <f t="shared" si="594"/>
        <v>0</v>
      </c>
      <c r="AI2229" s="8">
        <f t="shared" si="581"/>
        <v>0</v>
      </c>
      <c r="AK2229" t="s">
        <v>577</v>
      </c>
      <c r="AL2229" s="8">
        <f t="shared" si="582"/>
        <v>0</v>
      </c>
    </row>
    <row r="2230" spans="1:38" ht="15" x14ac:dyDescent="0.25">
      <c r="A2230" s="35">
        <f t="shared" si="583"/>
        <v>0</v>
      </c>
      <c r="C2230" s="35" t="str">
        <f t="shared" si="584"/>
        <v/>
      </c>
      <c r="G2230" s="8">
        <f t="shared" si="585"/>
        <v>0</v>
      </c>
      <c r="I2230" s="8">
        <f t="shared" si="578"/>
        <v>0</v>
      </c>
      <c r="K2230" t="s">
        <v>577</v>
      </c>
      <c r="L2230" s="8">
        <f t="shared" si="579"/>
        <v>0</v>
      </c>
      <c r="O2230" s="35" t="str">
        <f t="shared" si="586"/>
        <v>?utm_source=yandex&amp;utm_medium=cpc&amp;utm_campaign=&amp;utm_content=&amp;utm_term={keyword}&amp;utm_device={device_type}</v>
      </c>
      <c r="P2230" s="35" t="str">
        <f t="shared" si="580"/>
        <v/>
      </c>
      <c r="Q2230" s="8">
        <f t="shared" si="587"/>
        <v>0</v>
      </c>
      <c r="T2230" s="8" t="s">
        <v>751</v>
      </c>
      <c r="U2230" s="8" t="str">
        <f t="shared" si="588"/>
        <v>,</v>
      </c>
      <c r="W2230" s="35" t="str">
        <f t="shared" si="589"/>
        <v/>
      </c>
      <c r="X2230" s="35" t="s">
        <v>753</v>
      </c>
      <c r="Y2230" s="35" t="s">
        <v>754</v>
      </c>
      <c r="Z2230" s="35" t="str">
        <f t="shared" si="590"/>
        <v/>
      </c>
      <c r="AA2230" s="35" t="e">
        <f t="shared" si="591"/>
        <v>#VALUE!</v>
      </c>
      <c r="AB2230" s="35" t="str">
        <f t="shared" si="592"/>
        <v>{keyword:}</v>
      </c>
      <c r="AC2230" s="107" t="e">
        <f t="shared" si="593"/>
        <v>#VALUE!</v>
      </c>
      <c r="AG2230" s="8">
        <f t="shared" si="594"/>
        <v>0</v>
      </c>
      <c r="AI2230" s="8">
        <f t="shared" si="581"/>
        <v>0</v>
      </c>
      <c r="AK2230" t="s">
        <v>577</v>
      </c>
      <c r="AL2230" s="8">
        <f t="shared" si="582"/>
        <v>0</v>
      </c>
    </row>
    <row r="2231" spans="1:38" ht="15" customHeight="1" x14ac:dyDescent="0.25">
      <c r="A2231" s="35">
        <f t="shared" si="583"/>
        <v>0</v>
      </c>
      <c r="C2231" s="35" t="str">
        <f t="shared" si="584"/>
        <v/>
      </c>
      <c r="G2231" s="8">
        <f t="shared" si="585"/>
        <v>0</v>
      </c>
      <c r="I2231" s="8">
        <f t="shared" si="578"/>
        <v>0</v>
      </c>
      <c r="K2231" t="s">
        <v>577</v>
      </c>
      <c r="L2231" s="8">
        <f t="shared" si="579"/>
        <v>0</v>
      </c>
      <c r="O2231" s="35" t="str">
        <f t="shared" si="586"/>
        <v>?utm_source=yandex&amp;utm_medium=cpc&amp;utm_campaign=&amp;utm_content=&amp;utm_term={keyword}&amp;utm_device={device_type}</v>
      </c>
      <c r="P2231" s="35" t="str">
        <f t="shared" si="580"/>
        <v/>
      </c>
      <c r="Q2231" s="8">
        <f t="shared" si="587"/>
        <v>0</v>
      </c>
      <c r="T2231" s="8" t="s">
        <v>751</v>
      </c>
      <c r="U2231" s="8" t="str">
        <f t="shared" si="588"/>
        <v>,</v>
      </c>
      <c r="W2231" s="35" t="str">
        <f t="shared" si="589"/>
        <v/>
      </c>
      <c r="X2231" s="35" t="s">
        <v>753</v>
      </c>
      <c r="Y2231" s="35" t="s">
        <v>754</v>
      </c>
      <c r="Z2231" s="35" t="str">
        <f t="shared" si="590"/>
        <v/>
      </c>
      <c r="AA2231" s="35" t="e">
        <f t="shared" si="591"/>
        <v>#VALUE!</v>
      </c>
      <c r="AB2231" s="35" t="str">
        <f t="shared" si="592"/>
        <v>{keyword:}</v>
      </c>
      <c r="AC2231" s="107" t="e">
        <f t="shared" si="593"/>
        <v>#VALUE!</v>
      </c>
      <c r="AG2231" s="8">
        <f t="shared" si="594"/>
        <v>0</v>
      </c>
      <c r="AI2231" s="8">
        <f t="shared" si="581"/>
        <v>0</v>
      </c>
      <c r="AK2231" t="s">
        <v>577</v>
      </c>
      <c r="AL2231" s="8">
        <f t="shared" si="582"/>
        <v>0</v>
      </c>
    </row>
    <row r="2232" spans="1:38" ht="15" x14ac:dyDescent="0.25">
      <c r="A2232" s="35">
        <f t="shared" si="583"/>
        <v>0</v>
      </c>
      <c r="C2232" s="35" t="str">
        <f t="shared" si="584"/>
        <v/>
      </c>
      <c r="G2232" s="8">
        <f t="shared" si="585"/>
        <v>0</v>
      </c>
      <c r="I2232" s="8">
        <f t="shared" si="578"/>
        <v>0</v>
      </c>
      <c r="K2232" t="s">
        <v>577</v>
      </c>
      <c r="L2232" s="8">
        <f t="shared" si="579"/>
        <v>0</v>
      </c>
      <c r="O2232" s="35" t="str">
        <f t="shared" si="586"/>
        <v>?utm_source=yandex&amp;utm_medium=cpc&amp;utm_campaign=&amp;utm_content=&amp;utm_term={keyword}&amp;utm_device={device_type}</v>
      </c>
      <c r="P2232" s="35" t="str">
        <f t="shared" si="580"/>
        <v/>
      </c>
      <c r="Q2232" s="8">
        <f t="shared" si="587"/>
        <v>0</v>
      </c>
      <c r="T2232" s="8" t="s">
        <v>751</v>
      </c>
      <c r="U2232" s="8" t="str">
        <f t="shared" si="588"/>
        <v>,</v>
      </c>
      <c r="W2232" s="35" t="str">
        <f t="shared" si="589"/>
        <v/>
      </c>
      <c r="X2232" s="35" t="s">
        <v>753</v>
      </c>
      <c r="Y2232" s="35" t="s">
        <v>754</v>
      </c>
      <c r="Z2232" s="35" t="str">
        <f t="shared" si="590"/>
        <v/>
      </c>
      <c r="AA2232" s="35" t="e">
        <f t="shared" si="591"/>
        <v>#VALUE!</v>
      </c>
      <c r="AB2232" s="35" t="str">
        <f t="shared" si="592"/>
        <v>{keyword:}</v>
      </c>
      <c r="AC2232" s="107" t="e">
        <f t="shared" si="593"/>
        <v>#VALUE!</v>
      </c>
      <c r="AG2232" s="8">
        <f t="shared" si="594"/>
        <v>0</v>
      </c>
      <c r="AI2232" s="8">
        <f t="shared" si="581"/>
        <v>0</v>
      </c>
      <c r="AK2232" t="s">
        <v>577</v>
      </c>
      <c r="AL2232" s="8">
        <f t="shared" si="582"/>
        <v>0</v>
      </c>
    </row>
    <row r="2233" spans="1:38" ht="15" customHeight="1" x14ac:dyDescent="0.25">
      <c r="A2233" s="35">
        <f t="shared" si="583"/>
        <v>0</v>
      </c>
      <c r="C2233" s="35" t="str">
        <f t="shared" si="584"/>
        <v/>
      </c>
      <c r="G2233" s="8">
        <f t="shared" si="585"/>
        <v>0</v>
      </c>
      <c r="I2233" s="8">
        <f t="shared" si="578"/>
        <v>0</v>
      </c>
      <c r="K2233" t="s">
        <v>577</v>
      </c>
      <c r="L2233" s="8">
        <f t="shared" si="579"/>
        <v>0</v>
      </c>
      <c r="O2233" s="35" t="str">
        <f t="shared" si="586"/>
        <v>?utm_source=yandex&amp;utm_medium=cpc&amp;utm_campaign=&amp;utm_content=&amp;utm_term={keyword}&amp;utm_device={device_type}</v>
      </c>
      <c r="P2233" s="35" t="str">
        <f t="shared" si="580"/>
        <v/>
      </c>
      <c r="Q2233" s="8">
        <f t="shared" si="587"/>
        <v>0</v>
      </c>
      <c r="T2233" s="8" t="s">
        <v>751</v>
      </c>
      <c r="U2233" s="8" t="str">
        <f t="shared" si="588"/>
        <v>,</v>
      </c>
      <c r="W2233" s="35" t="str">
        <f t="shared" si="589"/>
        <v/>
      </c>
      <c r="X2233" s="35" t="s">
        <v>753</v>
      </c>
      <c r="Y2233" s="35" t="s">
        <v>754</v>
      </c>
      <c r="Z2233" s="35" t="str">
        <f t="shared" si="590"/>
        <v/>
      </c>
      <c r="AA2233" s="35" t="e">
        <f t="shared" si="591"/>
        <v>#VALUE!</v>
      </c>
      <c r="AB2233" s="35" t="str">
        <f t="shared" si="592"/>
        <v>{keyword:}</v>
      </c>
      <c r="AC2233" s="107" t="e">
        <f t="shared" si="593"/>
        <v>#VALUE!</v>
      </c>
      <c r="AG2233" s="8">
        <f t="shared" si="594"/>
        <v>0</v>
      </c>
      <c r="AI2233" s="8">
        <f t="shared" si="581"/>
        <v>0</v>
      </c>
      <c r="AK2233" t="s">
        <v>577</v>
      </c>
      <c r="AL2233" s="8">
        <f t="shared" si="582"/>
        <v>0</v>
      </c>
    </row>
    <row r="2234" spans="1:38" ht="15" x14ac:dyDescent="0.25">
      <c r="A2234" s="35">
        <f t="shared" si="583"/>
        <v>0</v>
      </c>
      <c r="C2234" s="35" t="str">
        <f t="shared" si="584"/>
        <v/>
      </c>
      <c r="G2234" s="8">
        <f t="shared" si="585"/>
        <v>0</v>
      </c>
      <c r="I2234" s="8">
        <f t="shared" si="578"/>
        <v>0</v>
      </c>
      <c r="K2234" t="s">
        <v>577</v>
      </c>
      <c r="L2234" s="8">
        <f t="shared" si="579"/>
        <v>0</v>
      </c>
      <c r="O2234" s="35" t="str">
        <f t="shared" si="586"/>
        <v>?utm_source=yandex&amp;utm_medium=cpc&amp;utm_campaign=&amp;utm_content=&amp;utm_term={keyword}&amp;utm_device={device_type}</v>
      </c>
      <c r="P2234" s="35" t="str">
        <f t="shared" si="580"/>
        <v/>
      </c>
      <c r="Q2234" s="8">
        <f t="shared" si="587"/>
        <v>0</v>
      </c>
      <c r="T2234" s="8" t="s">
        <v>751</v>
      </c>
      <c r="U2234" s="8" t="str">
        <f t="shared" si="588"/>
        <v>,</v>
      </c>
      <c r="W2234" s="35" t="str">
        <f t="shared" si="589"/>
        <v/>
      </c>
      <c r="X2234" s="35" t="s">
        <v>753</v>
      </c>
      <c r="Y2234" s="35" t="s">
        <v>754</v>
      </c>
      <c r="Z2234" s="35" t="str">
        <f t="shared" si="590"/>
        <v/>
      </c>
      <c r="AA2234" s="35" t="e">
        <f t="shared" si="591"/>
        <v>#VALUE!</v>
      </c>
      <c r="AB2234" s="35" t="str">
        <f t="shared" si="592"/>
        <v>{keyword:}</v>
      </c>
      <c r="AC2234" s="107" t="e">
        <f t="shared" si="593"/>
        <v>#VALUE!</v>
      </c>
      <c r="AG2234" s="8">
        <f t="shared" si="594"/>
        <v>0</v>
      </c>
      <c r="AI2234" s="8">
        <f t="shared" si="581"/>
        <v>0</v>
      </c>
      <c r="AK2234" t="s">
        <v>577</v>
      </c>
      <c r="AL2234" s="8">
        <f t="shared" si="582"/>
        <v>0</v>
      </c>
    </row>
    <row r="2235" spans="1:38" ht="15" customHeight="1" x14ac:dyDescent="0.25">
      <c r="A2235" s="35">
        <f t="shared" si="583"/>
        <v>0</v>
      </c>
      <c r="C2235" s="35" t="str">
        <f t="shared" si="584"/>
        <v/>
      </c>
      <c r="G2235" s="8">
        <f t="shared" si="585"/>
        <v>0</v>
      </c>
      <c r="I2235" s="8">
        <f t="shared" si="578"/>
        <v>0</v>
      </c>
      <c r="K2235" t="s">
        <v>577</v>
      </c>
      <c r="L2235" s="8">
        <f t="shared" si="579"/>
        <v>0</v>
      </c>
      <c r="O2235" s="35" t="str">
        <f t="shared" si="586"/>
        <v>?utm_source=yandex&amp;utm_medium=cpc&amp;utm_campaign=&amp;utm_content=&amp;utm_term={keyword}&amp;utm_device={device_type}</v>
      </c>
      <c r="P2235" s="35" t="str">
        <f t="shared" si="580"/>
        <v/>
      </c>
      <c r="Q2235" s="8">
        <f t="shared" si="587"/>
        <v>0</v>
      </c>
      <c r="T2235" s="8" t="s">
        <v>751</v>
      </c>
      <c r="U2235" s="8" t="str">
        <f t="shared" si="588"/>
        <v>,</v>
      </c>
      <c r="W2235" s="35" t="str">
        <f t="shared" si="589"/>
        <v/>
      </c>
      <c r="X2235" s="35" t="s">
        <v>753</v>
      </c>
      <c r="Y2235" s="35" t="s">
        <v>754</v>
      </c>
      <c r="Z2235" s="35" t="str">
        <f t="shared" si="590"/>
        <v/>
      </c>
      <c r="AA2235" s="35" t="e">
        <f t="shared" si="591"/>
        <v>#VALUE!</v>
      </c>
      <c r="AB2235" s="35" t="str">
        <f t="shared" si="592"/>
        <v>{keyword:}</v>
      </c>
      <c r="AC2235" s="107" t="e">
        <f t="shared" si="593"/>
        <v>#VALUE!</v>
      </c>
      <c r="AG2235" s="8">
        <f t="shared" si="594"/>
        <v>0</v>
      </c>
      <c r="AI2235" s="8">
        <f t="shared" si="581"/>
        <v>0</v>
      </c>
      <c r="AK2235" t="s">
        <v>577</v>
      </c>
      <c r="AL2235" s="8">
        <f t="shared" si="582"/>
        <v>0</v>
      </c>
    </row>
    <row r="2236" spans="1:38" ht="15" x14ac:dyDescent="0.25">
      <c r="A2236" s="35">
        <f t="shared" si="583"/>
        <v>0</v>
      </c>
      <c r="C2236" s="35" t="str">
        <f t="shared" si="584"/>
        <v/>
      </c>
      <c r="G2236" s="8">
        <f t="shared" si="585"/>
        <v>0</v>
      </c>
      <c r="I2236" s="8">
        <f t="shared" si="578"/>
        <v>0</v>
      </c>
      <c r="K2236" t="s">
        <v>577</v>
      </c>
      <c r="L2236" s="8">
        <f t="shared" si="579"/>
        <v>0</v>
      </c>
      <c r="O2236" s="35" t="str">
        <f t="shared" si="586"/>
        <v>?utm_source=yandex&amp;utm_medium=cpc&amp;utm_campaign=&amp;utm_content=&amp;utm_term={keyword}&amp;utm_device={device_type}</v>
      </c>
      <c r="P2236" s="35" t="str">
        <f t="shared" si="580"/>
        <v/>
      </c>
      <c r="Q2236" s="8">
        <f t="shared" si="587"/>
        <v>0</v>
      </c>
      <c r="T2236" s="8" t="s">
        <v>751</v>
      </c>
      <c r="U2236" s="8" t="str">
        <f t="shared" si="588"/>
        <v>,</v>
      </c>
      <c r="W2236" s="35" t="str">
        <f t="shared" si="589"/>
        <v/>
      </c>
      <c r="X2236" s="35" t="s">
        <v>753</v>
      </c>
      <c r="Y2236" s="35" t="s">
        <v>754</v>
      </c>
      <c r="Z2236" s="35" t="str">
        <f t="shared" si="590"/>
        <v/>
      </c>
      <c r="AA2236" s="35" t="e">
        <f t="shared" si="591"/>
        <v>#VALUE!</v>
      </c>
      <c r="AB2236" s="35" t="str">
        <f t="shared" si="592"/>
        <v>{keyword:}</v>
      </c>
      <c r="AC2236" s="107" t="e">
        <f t="shared" si="593"/>
        <v>#VALUE!</v>
      </c>
      <c r="AG2236" s="8">
        <f t="shared" si="594"/>
        <v>0</v>
      </c>
      <c r="AI2236" s="8">
        <f t="shared" si="581"/>
        <v>0</v>
      </c>
      <c r="AK2236" t="s">
        <v>577</v>
      </c>
      <c r="AL2236" s="8">
        <f t="shared" si="582"/>
        <v>0</v>
      </c>
    </row>
    <row r="2237" spans="1:38" ht="15" customHeight="1" x14ac:dyDescent="0.25">
      <c r="A2237" s="35">
        <f t="shared" si="583"/>
        <v>0</v>
      </c>
      <c r="C2237" s="35" t="str">
        <f t="shared" si="584"/>
        <v/>
      </c>
      <c r="G2237" s="8">
        <f t="shared" si="585"/>
        <v>0</v>
      </c>
      <c r="I2237" s="8">
        <f t="shared" si="578"/>
        <v>0</v>
      </c>
      <c r="K2237" t="s">
        <v>577</v>
      </c>
      <c r="L2237" s="8">
        <f t="shared" si="579"/>
        <v>0</v>
      </c>
      <c r="O2237" s="35" t="str">
        <f t="shared" si="586"/>
        <v>?utm_source=yandex&amp;utm_medium=cpc&amp;utm_campaign=&amp;utm_content=&amp;utm_term={keyword}&amp;utm_device={device_type}</v>
      </c>
      <c r="P2237" s="35" t="str">
        <f t="shared" si="580"/>
        <v/>
      </c>
      <c r="Q2237" s="8">
        <f t="shared" si="587"/>
        <v>0</v>
      </c>
      <c r="T2237" s="8" t="s">
        <v>751</v>
      </c>
      <c r="U2237" s="8" t="str">
        <f t="shared" si="588"/>
        <v>,</v>
      </c>
      <c r="W2237" s="35" t="str">
        <f t="shared" si="589"/>
        <v/>
      </c>
      <c r="X2237" s="35" t="s">
        <v>753</v>
      </c>
      <c r="Y2237" s="35" t="s">
        <v>754</v>
      </c>
      <c r="Z2237" s="35" t="str">
        <f t="shared" si="590"/>
        <v/>
      </c>
      <c r="AA2237" s="35" t="e">
        <f t="shared" si="591"/>
        <v>#VALUE!</v>
      </c>
      <c r="AB2237" s="35" t="str">
        <f t="shared" si="592"/>
        <v>{keyword:}</v>
      </c>
      <c r="AC2237" s="107" t="e">
        <f t="shared" si="593"/>
        <v>#VALUE!</v>
      </c>
      <c r="AG2237" s="8">
        <f t="shared" si="594"/>
        <v>0</v>
      </c>
      <c r="AI2237" s="8">
        <f t="shared" si="581"/>
        <v>0</v>
      </c>
      <c r="AK2237" t="s">
        <v>577</v>
      </c>
      <c r="AL2237" s="8">
        <f t="shared" si="582"/>
        <v>0</v>
      </c>
    </row>
    <row r="2238" spans="1:38" ht="15" x14ac:dyDescent="0.25">
      <c r="A2238" s="35">
        <f t="shared" si="583"/>
        <v>0</v>
      </c>
      <c r="C2238" s="35" t="str">
        <f t="shared" si="584"/>
        <v/>
      </c>
      <c r="G2238" s="8">
        <f t="shared" si="585"/>
        <v>0</v>
      </c>
      <c r="I2238" s="8">
        <f t="shared" si="578"/>
        <v>0</v>
      </c>
      <c r="K2238" t="s">
        <v>577</v>
      </c>
      <c r="L2238" s="8">
        <f t="shared" si="579"/>
        <v>0</v>
      </c>
      <c r="O2238" s="35" t="str">
        <f t="shared" si="586"/>
        <v>?utm_source=yandex&amp;utm_medium=cpc&amp;utm_campaign=&amp;utm_content=&amp;utm_term={keyword}&amp;utm_device={device_type}</v>
      </c>
      <c r="P2238" s="35" t="str">
        <f t="shared" si="580"/>
        <v/>
      </c>
      <c r="Q2238" s="8">
        <f t="shared" si="587"/>
        <v>0</v>
      </c>
      <c r="T2238" s="8" t="s">
        <v>751</v>
      </c>
      <c r="U2238" s="8" t="str">
        <f t="shared" si="588"/>
        <v>,</v>
      </c>
      <c r="W2238" s="35" t="str">
        <f t="shared" si="589"/>
        <v/>
      </c>
      <c r="X2238" s="35" t="s">
        <v>753</v>
      </c>
      <c r="Y2238" s="35" t="s">
        <v>754</v>
      </c>
      <c r="Z2238" s="35" t="str">
        <f t="shared" si="590"/>
        <v/>
      </c>
      <c r="AA2238" s="35" t="e">
        <f t="shared" si="591"/>
        <v>#VALUE!</v>
      </c>
      <c r="AB2238" s="35" t="str">
        <f t="shared" si="592"/>
        <v>{keyword:}</v>
      </c>
      <c r="AC2238" s="107" t="e">
        <f t="shared" si="593"/>
        <v>#VALUE!</v>
      </c>
      <c r="AG2238" s="8">
        <f t="shared" si="594"/>
        <v>0</v>
      </c>
      <c r="AI2238" s="8">
        <f t="shared" si="581"/>
        <v>0</v>
      </c>
      <c r="AK2238" t="s">
        <v>577</v>
      </c>
      <c r="AL2238" s="8">
        <f t="shared" si="582"/>
        <v>0</v>
      </c>
    </row>
    <row r="2239" spans="1:38" ht="15" customHeight="1" x14ac:dyDescent="0.25">
      <c r="A2239" s="35">
        <f t="shared" si="583"/>
        <v>0</v>
      </c>
      <c r="C2239" s="35" t="str">
        <f t="shared" si="584"/>
        <v/>
      </c>
      <c r="G2239" s="8">
        <f t="shared" si="585"/>
        <v>0</v>
      </c>
      <c r="I2239" s="8">
        <f t="shared" si="578"/>
        <v>0</v>
      </c>
      <c r="K2239" t="s">
        <v>577</v>
      </c>
      <c r="L2239" s="8">
        <f t="shared" si="579"/>
        <v>0</v>
      </c>
      <c r="O2239" s="35" t="str">
        <f t="shared" si="586"/>
        <v>?utm_source=yandex&amp;utm_medium=cpc&amp;utm_campaign=&amp;utm_content=&amp;utm_term={keyword}&amp;utm_device={device_type}</v>
      </c>
      <c r="P2239" s="35" t="str">
        <f t="shared" si="580"/>
        <v/>
      </c>
      <c r="Q2239" s="8">
        <f t="shared" si="587"/>
        <v>0</v>
      </c>
      <c r="T2239" s="8" t="s">
        <v>751</v>
      </c>
      <c r="U2239" s="8" t="str">
        <f t="shared" si="588"/>
        <v>,</v>
      </c>
      <c r="W2239" s="35" t="str">
        <f t="shared" si="589"/>
        <v/>
      </c>
      <c r="X2239" s="35" t="s">
        <v>753</v>
      </c>
      <c r="Y2239" s="35" t="s">
        <v>754</v>
      </c>
      <c r="Z2239" s="35" t="str">
        <f t="shared" si="590"/>
        <v/>
      </c>
      <c r="AA2239" s="35" t="e">
        <f t="shared" si="591"/>
        <v>#VALUE!</v>
      </c>
      <c r="AB2239" s="35" t="str">
        <f t="shared" si="592"/>
        <v>{keyword:}</v>
      </c>
      <c r="AC2239" s="107" t="e">
        <f t="shared" si="593"/>
        <v>#VALUE!</v>
      </c>
      <c r="AG2239" s="8">
        <f t="shared" si="594"/>
        <v>0</v>
      </c>
      <c r="AI2239" s="8">
        <f t="shared" si="581"/>
        <v>0</v>
      </c>
      <c r="AK2239" t="s">
        <v>577</v>
      </c>
      <c r="AL2239" s="8">
        <f t="shared" si="582"/>
        <v>0</v>
      </c>
    </row>
    <row r="2240" spans="1:38" ht="15" x14ac:dyDescent="0.25">
      <c r="A2240" s="35">
        <f t="shared" si="583"/>
        <v>0</v>
      </c>
      <c r="C2240" s="35" t="str">
        <f t="shared" si="584"/>
        <v/>
      </c>
      <c r="G2240" s="8">
        <f t="shared" si="585"/>
        <v>0</v>
      </c>
      <c r="I2240" s="8">
        <f t="shared" si="578"/>
        <v>0</v>
      </c>
      <c r="K2240" t="s">
        <v>577</v>
      </c>
      <c r="L2240" s="8">
        <f t="shared" si="579"/>
        <v>0</v>
      </c>
      <c r="O2240" s="35" t="str">
        <f t="shared" si="586"/>
        <v>?utm_source=yandex&amp;utm_medium=cpc&amp;utm_campaign=&amp;utm_content=&amp;utm_term={keyword}&amp;utm_device={device_type}</v>
      </c>
      <c r="P2240" s="35" t="str">
        <f t="shared" si="580"/>
        <v/>
      </c>
      <c r="Q2240" s="8">
        <f t="shared" si="587"/>
        <v>0</v>
      </c>
      <c r="T2240" s="8" t="s">
        <v>751</v>
      </c>
      <c r="U2240" s="8" t="str">
        <f t="shared" si="588"/>
        <v>,</v>
      </c>
      <c r="W2240" s="35" t="str">
        <f t="shared" si="589"/>
        <v/>
      </c>
      <c r="X2240" s="35" t="s">
        <v>753</v>
      </c>
      <c r="Y2240" s="35" t="s">
        <v>754</v>
      </c>
      <c r="Z2240" s="35" t="str">
        <f t="shared" si="590"/>
        <v/>
      </c>
      <c r="AA2240" s="35" t="e">
        <f t="shared" si="591"/>
        <v>#VALUE!</v>
      </c>
      <c r="AB2240" s="35" t="str">
        <f t="shared" si="592"/>
        <v>{keyword:}</v>
      </c>
      <c r="AC2240" s="107" t="e">
        <f t="shared" si="593"/>
        <v>#VALUE!</v>
      </c>
      <c r="AG2240" s="8">
        <f t="shared" si="594"/>
        <v>0</v>
      </c>
      <c r="AI2240" s="8">
        <f t="shared" si="581"/>
        <v>0</v>
      </c>
      <c r="AK2240" t="s">
        <v>577</v>
      </c>
      <c r="AL2240" s="8">
        <f t="shared" si="582"/>
        <v>0</v>
      </c>
    </row>
    <row r="2241" spans="1:38" ht="15" customHeight="1" x14ac:dyDescent="0.25">
      <c r="A2241" s="35">
        <f t="shared" si="583"/>
        <v>0</v>
      </c>
      <c r="C2241" s="35" t="str">
        <f t="shared" si="584"/>
        <v/>
      </c>
      <c r="G2241" s="8">
        <f t="shared" si="585"/>
        <v>0</v>
      </c>
      <c r="I2241" s="8">
        <f t="shared" si="578"/>
        <v>0</v>
      </c>
      <c r="K2241" t="s">
        <v>577</v>
      </c>
      <c r="L2241" s="8">
        <f t="shared" si="579"/>
        <v>0</v>
      </c>
      <c r="O2241" s="35" t="str">
        <f t="shared" si="586"/>
        <v>?utm_source=yandex&amp;utm_medium=cpc&amp;utm_campaign=&amp;utm_content=&amp;utm_term={keyword}&amp;utm_device={device_type}</v>
      </c>
      <c r="P2241" s="35" t="str">
        <f t="shared" si="580"/>
        <v/>
      </c>
      <c r="Q2241" s="8">
        <f t="shared" si="587"/>
        <v>0</v>
      </c>
      <c r="T2241" s="8" t="s">
        <v>751</v>
      </c>
      <c r="U2241" s="8" t="str">
        <f t="shared" si="588"/>
        <v>,</v>
      </c>
      <c r="W2241" s="35" t="str">
        <f t="shared" si="589"/>
        <v/>
      </c>
      <c r="X2241" s="35" t="s">
        <v>753</v>
      </c>
      <c r="Y2241" s="35" t="s">
        <v>754</v>
      </c>
      <c r="Z2241" s="35" t="str">
        <f t="shared" si="590"/>
        <v/>
      </c>
      <c r="AA2241" s="35" t="e">
        <f t="shared" si="591"/>
        <v>#VALUE!</v>
      </c>
      <c r="AB2241" s="35" t="str">
        <f t="shared" si="592"/>
        <v>{keyword:}</v>
      </c>
      <c r="AC2241" s="107" t="e">
        <f t="shared" si="593"/>
        <v>#VALUE!</v>
      </c>
      <c r="AG2241" s="8">
        <f t="shared" si="594"/>
        <v>0</v>
      </c>
      <c r="AI2241" s="8">
        <f t="shared" si="581"/>
        <v>0</v>
      </c>
      <c r="AK2241" t="s">
        <v>577</v>
      </c>
      <c r="AL2241" s="8">
        <f t="shared" si="582"/>
        <v>0</v>
      </c>
    </row>
    <row r="2242" spans="1:38" ht="15" x14ac:dyDescent="0.25">
      <c r="A2242" s="35">
        <f t="shared" si="583"/>
        <v>0</v>
      </c>
      <c r="C2242" s="35" t="str">
        <f t="shared" si="584"/>
        <v/>
      </c>
      <c r="G2242" s="8">
        <f t="shared" si="585"/>
        <v>0</v>
      </c>
      <c r="I2242" s="8">
        <f t="shared" ref="I2242:I2305" si="595">IF(H2242="",0,LEN(H2242))</f>
        <v>0</v>
      </c>
      <c r="K2242" t="s">
        <v>577</v>
      </c>
      <c r="L2242" s="8">
        <f t="shared" ref="L2242:L2305" si="596">IF(J2242="",0,LEN(J2242))</f>
        <v>0</v>
      </c>
      <c r="O2242" s="35" t="str">
        <f t="shared" si="586"/>
        <v>?utm_source=yandex&amp;utm_medium=cpc&amp;utm_campaign=&amp;utm_content=&amp;utm_term={keyword}&amp;utm_device={device_type}</v>
      </c>
      <c r="P2242" s="35" t="str">
        <f t="shared" ref="P2242:P2305" si="597">SUBSTITUTE((SUBSTITUTE(B2242,"""",))," ","-")</f>
        <v/>
      </c>
      <c r="Q2242" s="8">
        <f t="shared" si="587"/>
        <v>0</v>
      </c>
      <c r="T2242" s="8" t="s">
        <v>751</v>
      </c>
      <c r="U2242" s="8" t="str">
        <f t="shared" si="588"/>
        <v>,</v>
      </c>
      <c r="W2242" s="35" t="str">
        <f t="shared" si="589"/>
        <v/>
      </c>
      <c r="X2242" s="35" t="s">
        <v>753</v>
      </c>
      <c r="Y2242" s="35" t="s">
        <v>754</v>
      </c>
      <c r="Z2242" s="35" t="str">
        <f t="shared" si="590"/>
        <v/>
      </c>
      <c r="AA2242" s="35" t="e">
        <f t="shared" si="591"/>
        <v>#VALUE!</v>
      </c>
      <c r="AB2242" s="35" t="str">
        <f t="shared" si="592"/>
        <v>{keyword:}</v>
      </c>
      <c r="AC2242" s="107" t="e">
        <f t="shared" si="593"/>
        <v>#VALUE!</v>
      </c>
      <c r="AG2242" s="8">
        <f t="shared" si="594"/>
        <v>0</v>
      </c>
      <c r="AI2242" s="8">
        <f t="shared" ref="AI2242:AI2305" si="598">IF(AH2242="",0,LEN(AH2242))</f>
        <v>0</v>
      </c>
      <c r="AK2242" t="s">
        <v>577</v>
      </c>
      <c r="AL2242" s="8">
        <f t="shared" ref="AL2242:AL2305" si="599">IF(AJ2242="",0,LEN(AJ2242))</f>
        <v>0</v>
      </c>
    </row>
    <row r="2243" spans="1:38" ht="15" customHeight="1" x14ac:dyDescent="0.25">
      <c r="A2243" s="35">
        <f t="shared" ref="A2243:A2306" si="600">IF(ISBLANK(B2243),0,LEN(TRIM(B2243))-LEN(SUBSTITUTE(B2243," ",""))+1)</f>
        <v>0</v>
      </c>
      <c r="C2243" s="35" t="str">
        <f t="shared" ref="C2243:C2306" si="601">SUBSTITUTE(B2243," ","_")</f>
        <v/>
      </c>
      <c r="G2243" s="8">
        <f t="shared" ref="G2243:G2306" si="602">IF(F2243="",0,LEN(F2243))</f>
        <v>0</v>
      </c>
      <c r="I2243" s="8">
        <f t="shared" si="595"/>
        <v>0</v>
      </c>
      <c r="K2243" t="s">
        <v>577</v>
      </c>
      <c r="L2243" s="8">
        <f t="shared" si="596"/>
        <v>0</v>
      </c>
      <c r="O2243" s="35" t="str">
        <f t="shared" ref="O2243:O2306" si="603">CONCATENATE(M2243,"?utm_source=yandex&amp;utm_medium=cpc&amp;utm_campaign=",SUBSTITUTE(TRIM(N2243)," ","_"),"&amp;utm_content=",SUBSTITUTE(SUBSTITUTE(B2243,"""",)," ","_"),"&amp;utm_term={keyword}","&amp;utm_device={device_type}")</f>
        <v>?utm_source=yandex&amp;utm_medium=cpc&amp;utm_campaign=&amp;utm_content=&amp;utm_term={keyword}&amp;utm_device={device_type}</v>
      </c>
      <c r="P2243" s="35" t="str">
        <f t="shared" si="597"/>
        <v/>
      </c>
      <c r="Q2243" s="8">
        <f t="shared" ref="Q2243:Q2306" si="604">IF(P2243="",0,LEN(P2243))</f>
        <v>0</v>
      </c>
      <c r="T2243" s="8" t="s">
        <v>751</v>
      </c>
      <c r="U2243" s="8" t="str">
        <f t="shared" ref="U2243:U2306" si="605">CONCATENATE(R2243,T2243,S2243)</f>
        <v>,</v>
      </c>
      <c r="W2243" s="35" t="str">
        <f t="shared" ref="W2243:W2306" si="606">SUBSTITUTE((SUBSTITUTE(P2243,"""",)),"-"," ")</f>
        <v/>
      </c>
      <c r="X2243" s="35" t="s">
        <v>753</v>
      </c>
      <c r="Y2243" s="35" t="s">
        <v>754</v>
      </c>
      <c r="Z2243" s="35" t="str">
        <f t="shared" ref="Z2243:Z2306" si="607">IF(ISERR(MID(W2243,1,FIND(" ",W2243,1)-1)),W2243,MID(W2243,1,FIND(" ",W2243,1)-1))</f>
        <v/>
      </c>
      <c r="AA2243" s="35" t="e">
        <f t="shared" ref="AA2243:AA2306" si="608">MID(W2243,FIND(" ",W2243)+1,100)</f>
        <v>#VALUE!</v>
      </c>
      <c r="AB2243" s="35" t="str">
        <f t="shared" ref="AB2243:AB2306" si="609">CONCATENATE(X2243,Z2243,Y2243)</f>
        <v>{keyword:}</v>
      </c>
      <c r="AC2243" s="107" t="e">
        <f t="shared" ref="AC2243:AC2306" si="610">CONCATENATE(X2243,AA2243,Y2243)</f>
        <v>#VALUE!</v>
      </c>
      <c r="AG2243" s="8">
        <f t="shared" ref="AG2243:AG2306" si="611">IF(AF2243="",0,LEN(AF2243))</f>
        <v>0</v>
      </c>
      <c r="AI2243" s="8">
        <f t="shared" si="598"/>
        <v>0</v>
      </c>
      <c r="AK2243" t="s">
        <v>577</v>
      </c>
      <c r="AL2243" s="8">
        <f t="shared" si="599"/>
        <v>0</v>
      </c>
    </row>
    <row r="2244" spans="1:38" ht="15" x14ac:dyDescent="0.25">
      <c r="A2244" s="35">
        <f t="shared" si="600"/>
        <v>0</v>
      </c>
      <c r="C2244" s="35" t="str">
        <f t="shared" si="601"/>
        <v/>
      </c>
      <c r="G2244" s="8">
        <f t="shared" si="602"/>
        <v>0</v>
      </c>
      <c r="I2244" s="8">
        <f t="shared" si="595"/>
        <v>0</v>
      </c>
      <c r="K2244" t="s">
        <v>577</v>
      </c>
      <c r="L2244" s="8">
        <f t="shared" si="596"/>
        <v>0</v>
      </c>
      <c r="O2244" s="35" t="str">
        <f t="shared" si="603"/>
        <v>?utm_source=yandex&amp;utm_medium=cpc&amp;utm_campaign=&amp;utm_content=&amp;utm_term={keyword}&amp;utm_device={device_type}</v>
      </c>
      <c r="P2244" s="35" t="str">
        <f t="shared" si="597"/>
        <v/>
      </c>
      <c r="Q2244" s="8">
        <f t="shared" si="604"/>
        <v>0</v>
      </c>
      <c r="T2244" s="8" t="s">
        <v>751</v>
      </c>
      <c r="U2244" s="8" t="str">
        <f t="shared" si="605"/>
        <v>,</v>
      </c>
      <c r="W2244" s="35" t="str">
        <f t="shared" si="606"/>
        <v/>
      </c>
      <c r="X2244" s="35" t="s">
        <v>753</v>
      </c>
      <c r="Y2244" s="35" t="s">
        <v>754</v>
      </c>
      <c r="Z2244" s="35" t="str">
        <f t="shared" si="607"/>
        <v/>
      </c>
      <c r="AA2244" s="35" t="e">
        <f t="shared" si="608"/>
        <v>#VALUE!</v>
      </c>
      <c r="AB2244" s="35" t="str">
        <f t="shared" si="609"/>
        <v>{keyword:}</v>
      </c>
      <c r="AC2244" s="107" t="e">
        <f t="shared" si="610"/>
        <v>#VALUE!</v>
      </c>
      <c r="AG2244" s="8">
        <f t="shared" si="611"/>
        <v>0</v>
      </c>
      <c r="AI2244" s="8">
        <f t="shared" si="598"/>
        <v>0</v>
      </c>
      <c r="AK2244" t="s">
        <v>577</v>
      </c>
      <c r="AL2244" s="8">
        <f t="shared" si="599"/>
        <v>0</v>
      </c>
    </row>
    <row r="2245" spans="1:38" ht="15" customHeight="1" x14ac:dyDescent="0.25">
      <c r="A2245" s="35">
        <f t="shared" si="600"/>
        <v>0</v>
      </c>
      <c r="C2245" s="35" t="str">
        <f t="shared" si="601"/>
        <v/>
      </c>
      <c r="G2245" s="8">
        <f t="shared" si="602"/>
        <v>0</v>
      </c>
      <c r="I2245" s="8">
        <f t="shared" si="595"/>
        <v>0</v>
      </c>
      <c r="K2245" t="s">
        <v>577</v>
      </c>
      <c r="L2245" s="8">
        <f t="shared" si="596"/>
        <v>0</v>
      </c>
      <c r="O2245" s="35" t="str">
        <f t="shared" si="603"/>
        <v>?utm_source=yandex&amp;utm_medium=cpc&amp;utm_campaign=&amp;utm_content=&amp;utm_term={keyword}&amp;utm_device={device_type}</v>
      </c>
      <c r="P2245" s="35" t="str">
        <f t="shared" si="597"/>
        <v/>
      </c>
      <c r="Q2245" s="8">
        <f t="shared" si="604"/>
        <v>0</v>
      </c>
      <c r="T2245" s="8" t="s">
        <v>751</v>
      </c>
      <c r="U2245" s="8" t="str">
        <f t="shared" si="605"/>
        <v>,</v>
      </c>
      <c r="W2245" s="35" t="str">
        <f t="shared" si="606"/>
        <v/>
      </c>
      <c r="X2245" s="35" t="s">
        <v>753</v>
      </c>
      <c r="Y2245" s="35" t="s">
        <v>754</v>
      </c>
      <c r="Z2245" s="35" t="str">
        <f t="shared" si="607"/>
        <v/>
      </c>
      <c r="AA2245" s="35" t="e">
        <f t="shared" si="608"/>
        <v>#VALUE!</v>
      </c>
      <c r="AB2245" s="35" t="str">
        <f t="shared" si="609"/>
        <v>{keyword:}</v>
      </c>
      <c r="AC2245" s="107" t="e">
        <f t="shared" si="610"/>
        <v>#VALUE!</v>
      </c>
      <c r="AG2245" s="8">
        <f t="shared" si="611"/>
        <v>0</v>
      </c>
      <c r="AI2245" s="8">
        <f t="shared" si="598"/>
        <v>0</v>
      </c>
      <c r="AK2245" t="s">
        <v>577</v>
      </c>
      <c r="AL2245" s="8">
        <f t="shared" si="599"/>
        <v>0</v>
      </c>
    </row>
    <row r="2246" spans="1:38" ht="15" x14ac:dyDescent="0.25">
      <c r="A2246" s="35">
        <f t="shared" si="600"/>
        <v>0</v>
      </c>
      <c r="C2246" s="35" t="str">
        <f t="shared" si="601"/>
        <v/>
      </c>
      <c r="G2246" s="8">
        <f t="shared" si="602"/>
        <v>0</v>
      </c>
      <c r="I2246" s="8">
        <f t="shared" si="595"/>
        <v>0</v>
      </c>
      <c r="K2246" t="s">
        <v>577</v>
      </c>
      <c r="L2246" s="8">
        <f t="shared" si="596"/>
        <v>0</v>
      </c>
      <c r="O2246" s="35" t="str">
        <f t="shared" si="603"/>
        <v>?utm_source=yandex&amp;utm_medium=cpc&amp;utm_campaign=&amp;utm_content=&amp;utm_term={keyword}&amp;utm_device={device_type}</v>
      </c>
      <c r="P2246" s="35" t="str">
        <f t="shared" si="597"/>
        <v/>
      </c>
      <c r="Q2246" s="8">
        <f t="shared" si="604"/>
        <v>0</v>
      </c>
      <c r="T2246" s="8" t="s">
        <v>751</v>
      </c>
      <c r="U2246" s="8" t="str">
        <f t="shared" si="605"/>
        <v>,</v>
      </c>
      <c r="W2246" s="35" t="str">
        <f t="shared" si="606"/>
        <v/>
      </c>
      <c r="X2246" s="35" t="s">
        <v>753</v>
      </c>
      <c r="Y2246" s="35" t="s">
        <v>754</v>
      </c>
      <c r="Z2246" s="35" t="str">
        <f t="shared" si="607"/>
        <v/>
      </c>
      <c r="AA2246" s="35" t="e">
        <f t="shared" si="608"/>
        <v>#VALUE!</v>
      </c>
      <c r="AB2246" s="35" t="str">
        <f t="shared" si="609"/>
        <v>{keyword:}</v>
      </c>
      <c r="AC2246" s="107" t="e">
        <f t="shared" si="610"/>
        <v>#VALUE!</v>
      </c>
      <c r="AG2246" s="8">
        <f t="shared" si="611"/>
        <v>0</v>
      </c>
      <c r="AI2246" s="8">
        <f t="shared" si="598"/>
        <v>0</v>
      </c>
      <c r="AK2246" t="s">
        <v>577</v>
      </c>
      <c r="AL2246" s="8">
        <f t="shared" si="599"/>
        <v>0</v>
      </c>
    </row>
    <row r="2247" spans="1:38" ht="15" customHeight="1" x14ac:dyDescent="0.25">
      <c r="A2247" s="35">
        <f t="shared" si="600"/>
        <v>0</v>
      </c>
      <c r="C2247" s="35" t="str">
        <f t="shared" si="601"/>
        <v/>
      </c>
      <c r="G2247" s="8">
        <f t="shared" si="602"/>
        <v>0</v>
      </c>
      <c r="I2247" s="8">
        <f t="shared" si="595"/>
        <v>0</v>
      </c>
      <c r="K2247" t="s">
        <v>577</v>
      </c>
      <c r="L2247" s="8">
        <f t="shared" si="596"/>
        <v>0</v>
      </c>
      <c r="O2247" s="35" t="str">
        <f t="shared" si="603"/>
        <v>?utm_source=yandex&amp;utm_medium=cpc&amp;utm_campaign=&amp;utm_content=&amp;utm_term={keyword}&amp;utm_device={device_type}</v>
      </c>
      <c r="P2247" s="35" t="str">
        <f t="shared" si="597"/>
        <v/>
      </c>
      <c r="Q2247" s="8">
        <f t="shared" si="604"/>
        <v>0</v>
      </c>
      <c r="T2247" s="8" t="s">
        <v>751</v>
      </c>
      <c r="U2247" s="8" t="str">
        <f t="shared" si="605"/>
        <v>,</v>
      </c>
      <c r="W2247" s="35" t="str">
        <f t="shared" si="606"/>
        <v/>
      </c>
      <c r="X2247" s="35" t="s">
        <v>753</v>
      </c>
      <c r="Y2247" s="35" t="s">
        <v>754</v>
      </c>
      <c r="Z2247" s="35" t="str">
        <f t="shared" si="607"/>
        <v/>
      </c>
      <c r="AA2247" s="35" t="e">
        <f t="shared" si="608"/>
        <v>#VALUE!</v>
      </c>
      <c r="AB2247" s="35" t="str">
        <f t="shared" si="609"/>
        <v>{keyword:}</v>
      </c>
      <c r="AC2247" s="107" t="e">
        <f t="shared" si="610"/>
        <v>#VALUE!</v>
      </c>
      <c r="AG2247" s="8">
        <f t="shared" si="611"/>
        <v>0</v>
      </c>
      <c r="AI2247" s="8">
        <f t="shared" si="598"/>
        <v>0</v>
      </c>
      <c r="AK2247" t="s">
        <v>577</v>
      </c>
      <c r="AL2247" s="8">
        <f t="shared" si="599"/>
        <v>0</v>
      </c>
    </row>
    <row r="2248" spans="1:38" ht="15" x14ac:dyDescent="0.25">
      <c r="A2248" s="35">
        <f t="shared" si="600"/>
        <v>0</v>
      </c>
      <c r="C2248" s="35" t="str">
        <f t="shared" si="601"/>
        <v/>
      </c>
      <c r="G2248" s="8">
        <f t="shared" si="602"/>
        <v>0</v>
      </c>
      <c r="I2248" s="8">
        <f t="shared" si="595"/>
        <v>0</v>
      </c>
      <c r="K2248" t="s">
        <v>577</v>
      </c>
      <c r="L2248" s="8">
        <f t="shared" si="596"/>
        <v>0</v>
      </c>
      <c r="O2248" s="35" t="str">
        <f t="shared" si="603"/>
        <v>?utm_source=yandex&amp;utm_medium=cpc&amp;utm_campaign=&amp;utm_content=&amp;utm_term={keyword}&amp;utm_device={device_type}</v>
      </c>
      <c r="P2248" s="35" t="str">
        <f t="shared" si="597"/>
        <v/>
      </c>
      <c r="Q2248" s="8">
        <f t="shared" si="604"/>
        <v>0</v>
      </c>
      <c r="T2248" s="8" t="s">
        <v>751</v>
      </c>
      <c r="U2248" s="8" t="str">
        <f t="shared" si="605"/>
        <v>,</v>
      </c>
      <c r="W2248" s="35" t="str">
        <f t="shared" si="606"/>
        <v/>
      </c>
      <c r="X2248" s="35" t="s">
        <v>753</v>
      </c>
      <c r="Y2248" s="35" t="s">
        <v>754</v>
      </c>
      <c r="Z2248" s="35" t="str">
        <f t="shared" si="607"/>
        <v/>
      </c>
      <c r="AA2248" s="35" t="e">
        <f t="shared" si="608"/>
        <v>#VALUE!</v>
      </c>
      <c r="AB2248" s="35" t="str">
        <f t="shared" si="609"/>
        <v>{keyword:}</v>
      </c>
      <c r="AC2248" s="107" t="e">
        <f t="shared" si="610"/>
        <v>#VALUE!</v>
      </c>
      <c r="AG2248" s="8">
        <f t="shared" si="611"/>
        <v>0</v>
      </c>
      <c r="AI2248" s="8">
        <f t="shared" si="598"/>
        <v>0</v>
      </c>
      <c r="AK2248" t="s">
        <v>577</v>
      </c>
      <c r="AL2248" s="8">
        <f t="shared" si="599"/>
        <v>0</v>
      </c>
    </row>
    <row r="2249" spans="1:38" ht="15" customHeight="1" x14ac:dyDescent="0.25">
      <c r="A2249" s="35">
        <f t="shared" si="600"/>
        <v>0</v>
      </c>
      <c r="C2249" s="35" t="str">
        <f t="shared" si="601"/>
        <v/>
      </c>
      <c r="G2249" s="8">
        <f t="shared" si="602"/>
        <v>0</v>
      </c>
      <c r="I2249" s="8">
        <f t="shared" si="595"/>
        <v>0</v>
      </c>
      <c r="K2249" t="s">
        <v>577</v>
      </c>
      <c r="L2249" s="8">
        <f t="shared" si="596"/>
        <v>0</v>
      </c>
      <c r="O2249" s="35" t="str">
        <f t="shared" si="603"/>
        <v>?utm_source=yandex&amp;utm_medium=cpc&amp;utm_campaign=&amp;utm_content=&amp;utm_term={keyword}&amp;utm_device={device_type}</v>
      </c>
      <c r="P2249" s="35" t="str">
        <f t="shared" si="597"/>
        <v/>
      </c>
      <c r="Q2249" s="8">
        <f t="shared" si="604"/>
        <v>0</v>
      </c>
      <c r="T2249" s="8" t="s">
        <v>751</v>
      </c>
      <c r="U2249" s="8" t="str">
        <f t="shared" si="605"/>
        <v>,</v>
      </c>
      <c r="W2249" s="35" t="str">
        <f t="shared" si="606"/>
        <v/>
      </c>
      <c r="X2249" s="35" t="s">
        <v>753</v>
      </c>
      <c r="Y2249" s="35" t="s">
        <v>754</v>
      </c>
      <c r="Z2249" s="35" t="str">
        <f t="shared" si="607"/>
        <v/>
      </c>
      <c r="AA2249" s="35" t="e">
        <f t="shared" si="608"/>
        <v>#VALUE!</v>
      </c>
      <c r="AB2249" s="35" t="str">
        <f t="shared" si="609"/>
        <v>{keyword:}</v>
      </c>
      <c r="AC2249" s="107" t="e">
        <f t="shared" si="610"/>
        <v>#VALUE!</v>
      </c>
      <c r="AG2249" s="8">
        <f t="shared" si="611"/>
        <v>0</v>
      </c>
      <c r="AI2249" s="8">
        <f t="shared" si="598"/>
        <v>0</v>
      </c>
      <c r="AK2249" t="s">
        <v>577</v>
      </c>
      <c r="AL2249" s="8">
        <f t="shared" si="599"/>
        <v>0</v>
      </c>
    </row>
    <row r="2250" spans="1:38" ht="15" x14ac:dyDescent="0.25">
      <c r="A2250" s="35">
        <f t="shared" si="600"/>
        <v>0</v>
      </c>
      <c r="C2250" s="35" t="str">
        <f t="shared" si="601"/>
        <v/>
      </c>
      <c r="G2250" s="8">
        <f t="shared" si="602"/>
        <v>0</v>
      </c>
      <c r="I2250" s="8">
        <f t="shared" si="595"/>
        <v>0</v>
      </c>
      <c r="K2250" t="s">
        <v>577</v>
      </c>
      <c r="L2250" s="8">
        <f t="shared" si="596"/>
        <v>0</v>
      </c>
      <c r="O2250" s="35" t="str">
        <f t="shared" si="603"/>
        <v>?utm_source=yandex&amp;utm_medium=cpc&amp;utm_campaign=&amp;utm_content=&amp;utm_term={keyword}&amp;utm_device={device_type}</v>
      </c>
      <c r="P2250" s="35" t="str">
        <f t="shared" si="597"/>
        <v/>
      </c>
      <c r="Q2250" s="8">
        <f t="shared" si="604"/>
        <v>0</v>
      </c>
      <c r="T2250" s="8" t="s">
        <v>751</v>
      </c>
      <c r="U2250" s="8" t="str">
        <f t="shared" si="605"/>
        <v>,</v>
      </c>
      <c r="W2250" s="35" t="str">
        <f t="shared" si="606"/>
        <v/>
      </c>
      <c r="X2250" s="35" t="s">
        <v>753</v>
      </c>
      <c r="Y2250" s="35" t="s">
        <v>754</v>
      </c>
      <c r="Z2250" s="35" t="str">
        <f t="shared" si="607"/>
        <v/>
      </c>
      <c r="AA2250" s="35" t="e">
        <f t="shared" si="608"/>
        <v>#VALUE!</v>
      </c>
      <c r="AB2250" s="35" t="str">
        <f t="shared" si="609"/>
        <v>{keyword:}</v>
      </c>
      <c r="AC2250" s="107" t="e">
        <f t="shared" si="610"/>
        <v>#VALUE!</v>
      </c>
      <c r="AG2250" s="8">
        <f t="shared" si="611"/>
        <v>0</v>
      </c>
      <c r="AI2250" s="8">
        <f t="shared" si="598"/>
        <v>0</v>
      </c>
      <c r="AK2250" t="s">
        <v>577</v>
      </c>
      <c r="AL2250" s="8">
        <f t="shared" si="599"/>
        <v>0</v>
      </c>
    </row>
    <row r="2251" spans="1:38" ht="15" customHeight="1" x14ac:dyDescent="0.25">
      <c r="A2251" s="35">
        <f t="shared" si="600"/>
        <v>0</v>
      </c>
      <c r="C2251" s="35" t="str">
        <f t="shared" si="601"/>
        <v/>
      </c>
      <c r="G2251" s="8">
        <f t="shared" si="602"/>
        <v>0</v>
      </c>
      <c r="I2251" s="8">
        <f t="shared" si="595"/>
        <v>0</v>
      </c>
      <c r="K2251" t="s">
        <v>577</v>
      </c>
      <c r="L2251" s="8">
        <f t="shared" si="596"/>
        <v>0</v>
      </c>
      <c r="O2251" s="35" t="str">
        <f t="shared" si="603"/>
        <v>?utm_source=yandex&amp;utm_medium=cpc&amp;utm_campaign=&amp;utm_content=&amp;utm_term={keyword}&amp;utm_device={device_type}</v>
      </c>
      <c r="P2251" s="35" t="str">
        <f t="shared" si="597"/>
        <v/>
      </c>
      <c r="Q2251" s="8">
        <f t="shared" si="604"/>
        <v>0</v>
      </c>
      <c r="T2251" s="8" t="s">
        <v>751</v>
      </c>
      <c r="U2251" s="8" t="str">
        <f t="shared" si="605"/>
        <v>,</v>
      </c>
      <c r="W2251" s="35" t="str">
        <f t="shared" si="606"/>
        <v/>
      </c>
      <c r="X2251" s="35" t="s">
        <v>753</v>
      </c>
      <c r="Y2251" s="35" t="s">
        <v>754</v>
      </c>
      <c r="Z2251" s="35" t="str">
        <f t="shared" si="607"/>
        <v/>
      </c>
      <c r="AA2251" s="35" t="e">
        <f t="shared" si="608"/>
        <v>#VALUE!</v>
      </c>
      <c r="AB2251" s="35" t="str">
        <f t="shared" si="609"/>
        <v>{keyword:}</v>
      </c>
      <c r="AC2251" s="107" t="e">
        <f t="shared" si="610"/>
        <v>#VALUE!</v>
      </c>
      <c r="AG2251" s="8">
        <f t="shared" si="611"/>
        <v>0</v>
      </c>
      <c r="AI2251" s="8">
        <f t="shared" si="598"/>
        <v>0</v>
      </c>
      <c r="AK2251" t="s">
        <v>577</v>
      </c>
      <c r="AL2251" s="8">
        <f t="shared" si="599"/>
        <v>0</v>
      </c>
    </row>
    <row r="2252" spans="1:38" ht="15" x14ac:dyDescent="0.25">
      <c r="A2252" s="35">
        <f t="shared" si="600"/>
        <v>0</v>
      </c>
      <c r="C2252" s="35" t="str">
        <f t="shared" si="601"/>
        <v/>
      </c>
      <c r="G2252" s="8">
        <f t="shared" si="602"/>
        <v>0</v>
      </c>
      <c r="I2252" s="8">
        <f t="shared" si="595"/>
        <v>0</v>
      </c>
      <c r="K2252" t="s">
        <v>577</v>
      </c>
      <c r="L2252" s="8">
        <f t="shared" si="596"/>
        <v>0</v>
      </c>
      <c r="O2252" s="35" t="str">
        <f t="shared" si="603"/>
        <v>?utm_source=yandex&amp;utm_medium=cpc&amp;utm_campaign=&amp;utm_content=&amp;utm_term={keyword}&amp;utm_device={device_type}</v>
      </c>
      <c r="P2252" s="35" t="str">
        <f t="shared" si="597"/>
        <v/>
      </c>
      <c r="Q2252" s="8">
        <f t="shared" si="604"/>
        <v>0</v>
      </c>
      <c r="T2252" s="8" t="s">
        <v>751</v>
      </c>
      <c r="U2252" s="8" t="str">
        <f t="shared" si="605"/>
        <v>,</v>
      </c>
      <c r="W2252" s="35" t="str">
        <f t="shared" si="606"/>
        <v/>
      </c>
      <c r="X2252" s="35" t="s">
        <v>753</v>
      </c>
      <c r="Y2252" s="35" t="s">
        <v>754</v>
      </c>
      <c r="Z2252" s="35" t="str">
        <f t="shared" si="607"/>
        <v/>
      </c>
      <c r="AA2252" s="35" t="e">
        <f t="shared" si="608"/>
        <v>#VALUE!</v>
      </c>
      <c r="AB2252" s="35" t="str">
        <f t="shared" si="609"/>
        <v>{keyword:}</v>
      </c>
      <c r="AC2252" s="107" t="e">
        <f t="shared" si="610"/>
        <v>#VALUE!</v>
      </c>
      <c r="AG2252" s="8">
        <f t="shared" si="611"/>
        <v>0</v>
      </c>
      <c r="AI2252" s="8">
        <f t="shared" si="598"/>
        <v>0</v>
      </c>
      <c r="AK2252" t="s">
        <v>577</v>
      </c>
      <c r="AL2252" s="8">
        <f t="shared" si="599"/>
        <v>0</v>
      </c>
    </row>
    <row r="2253" spans="1:38" ht="15" customHeight="1" x14ac:dyDescent="0.25">
      <c r="A2253" s="35">
        <f t="shared" si="600"/>
        <v>0</v>
      </c>
      <c r="C2253" s="35" t="str">
        <f t="shared" si="601"/>
        <v/>
      </c>
      <c r="G2253" s="8">
        <f t="shared" si="602"/>
        <v>0</v>
      </c>
      <c r="I2253" s="8">
        <f t="shared" si="595"/>
        <v>0</v>
      </c>
      <c r="K2253" t="s">
        <v>577</v>
      </c>
      <c r="L2253" s="8">
        <f t="shared" si="596"/>
        <v>0</v>
      </c>
      <c r="O2253" s="35" t="str">
        <f t="shared" si="603"/>
        <v>?utm_source=yandex&amp;utm_medium=cpc&amp;utm_campaign=&amp;utm_content=&amp;utm_term={keyword}&amp;utm_device={device_type}</v>
      </c>
      <c r="P2253" s="35" t="str">
        <f t="shared" si="597"/>
        <v/>
      </c>
      <c r="Q2253" s="8">
        <f t="shared" si="604"/>
        <v>0</v>
      </c>
      <c r="T2253" s="8" t="s">
        <v>751</v>
      </c>
      <c r="U2253" s="8" t="str">
        <f t="shared" si="605"/>
        <v>,</v>
      </c>
      <c r="W2253" s="35" t="str">
        <f t="shared" si="606"/>
        <v/>
      </c>
      <c r="X2253" s="35" t="s">
        <v>753</v>
      </c>
      <c r="Y2253" s="35" t="s">
        <v>754</v>
      </c>
      <c r="Z2253" s="35" t="str">
        <f t="shared" si="607"/>
        <v/>
      </c>
      <c r="AA2253" s="35" t="e">
        <f t="shared" si="608"/>
        <v>#VALUE!</v>
      </c>
      <c r="AB2253" s="35" t="str">
        <f t="shared" si="609"/>
        <v>{keyword:}</v>
      </c>
      <c r="AC2253" s="107" t="e">
        <f t="shared" si="610"/>
        <v>#VALUE!</v>
      </c>
      <c r="AG2253" s="8">
        <f t="shared" si="611"/>
        <v>0</v>
      </c>
      <c r="AI2253" s="8">
        <f t="shared" si="598"/>
        <v>0</v>
      </c>
      <c r="AK2253" t="s">
        <v>577</v>
      </c>
      <c r="AL2253" s="8">
        <f t="shared" si="599"/>
        <v>0</v>
      </c>
    </row>
    <row r="2254" spans="1:38" ht="15" x14ac:dyDescent="0.25">
      <c r="A2254" s="35">
        <f t="shared" si="600"/>
        <v>0</v>
      </c>
      <c r="C2254" s="35" t="str">
        <f t="shared" si="601"/>
        <v/>
      </c>
      <c r="G2254" s="8">
        <f t="shared" si="602"/>
        <v>0</v>
      </c>
      <c r="I2254" s="8">
        <f t="shared" si="595"/>
        <v>0</v>
      </c>
      <c r="K2254" t="s">
        <v>577</v>
      </c>
      <c r="L2254" s="8">
        <f t="shared" si="596"/>
        <v>0</v>
      </c>
      <c r="O2254" s="35" t="str">
        <f t="shared" si="603"/>
        <v>?utm_source=yandex&amp;utm_medium=cpc&amp;utm_campaign=&amp;utm_content=&amp;utm_term={keyword}&amp;utm_device={device_type}</v>
      </c>
      <c r="P2254" s="35" t="str">
        <f t="shared" si="597"/>
        <v/>
      </c>
      <c r="Q2254" s="8">
        <f t="shared" si="604"/>
        <v>0</v>
      </c>
      <c r="T2254" s="8" t="s">
        <v>751</v>
      </c>
      <c r="U2254" s="8" t="str">
        <f t="shared" si="605"/>
        <v>,</v>
      </c>
      <c r="W2254" s="35" t="str">
        <f t="shared" si="606"/>
        <v/>
      </c>
      <c r="X2254" s="35" t="s">
        <v>753</v>
      </c>
      <c r="Y2254" s="35" t="s">
        <v>754</v>
      </c>
      <c r="Z2254" s="35" t="str">
        <f t="shared" si="607"/>
        <v/>
      </c>
      <c r="AA2254" s="35" t="e">
        <f t="shared" si="608"/>
        <v>#VALUE!</v>
      </c>
      <c r="AB2254" s="35" t="str">
        <f t="shared" si="609"/>
        <v>{keyword:}</v>
      </c>
      <c r="AC2254" s="107" t="e">
        <f t="shared" si="610"/>
        <v>#VALUE!</v>
      </c>
      <c r="AG2254" s="8">
        <f t="shared" si="611"/>
        <v>0</v>
      </c>
      <c r="AI2254" s="8">
        <f t="shared" si="598"/>
        <v>0</v>
      </c>
      <c r="AK2254" t="s">
        <v>577</v>
      </c>
      <c r="AL2254" s="8">
        <f t="shared" si="599"/>
        <v>0</v>
      </c>
    </row>
    <row r="2255" spans="1:38" ht="15" customHeight="1" x14ac:dyDescent="0.25">
      <c r="A2255" s="35">
        <f t="shared" si="600"/>
        <v>0</v>
      </c>
      <c r="C2255" s="35" t="str">
        <f t="shared" si="601"/>
        <v/>
      </c>
      <c r="G2255" s="8">
        <f t="shared" si="602"/>
        <v>0</v>
      </c>
      <c r="I2255" s="8">
        <f t="shared" si="595"/>
        <v>0</v>
      </c>
      <c r="K2255" t="s">
        <v>577</v>
      </c>
      <c r="L2255" s="8">
        <f t="shared" si="596"/>
        <v>0</v>
      </c>
      <c r="O2255" s="35" t="str">
        <f t="shared" si="603"/>
        <v>?utm_source=yandex&amp;utm_medium=cpc&amp;utm_campaign=&amp;utm_content=&amp;utm_term={keyword}&amp;utm_device={device_type}</v>
      </c>
      <c r="P2255" s="35" t="str">
        <f t="shared" si="597"/>
        <v/>
      </c>
      <c r="Q2255" s="8">
        <f t="shared" si="604"/>
        <v>0</v>
      </c>
      <c r="T2255" s="8" t="s">
        <v>751</v>
      </c>
      <c r="U2255" s="8" t="str">
        <f t="shared" si="605"/>
        <v>,</v>
      </c>
      <c r="W2255" s="35" t="str">
        <f t="shared" si="606"/>
        <v/>
      </c>
      <c r="X2255" s="35" t="s">
        <v>753</v>
      </c>
      <c r="Y2255" s="35" t="s">
        <v>754</v>
      </c>
      <c r="Z2255" s="35" t="str">
        <f t="shared" si="607"/>
        <v/>
      </c>
      <c r="AA2255" s="35" t="e">
        <f t="shared" si="608"/>
        <v>#VALUE!</v>
      </c>
      <c r="AB2255" s="35" t="str">
        <f t="shared" si="609"/>
        <v>{keyword:}</v>
      </c>
      <c r="AC2255" s="107" t="e">
        <f t="shared" si="610"/>
        <v>#VALUE!</v>
      </c>
      <c r="AG2255" s="8">
        <f t="shared" si="611"/>
        <v>0</v>
      </c>
      <c r="AI2255" s="8">
        <f t="shared" si="598"/>
        <v>0</v>
      </c>
      <c r="AK2255" t="s">
        <v>577</v>
      </c>
      <c r="AL2255" s="8">
        <f t="shared" si="599"/>
        <v>0</v>
      </c>
    </row>
    <row r="2256" spans="1:38" ht="15" x14ac:dyDescent="0.25">
      <c r="A2256" s="35">
        <f t="shared" si="600"/>
        <v>0</v>
      </c>
      <c r="C2256" s="35" t="str">
        <f t="shared" si="601"/>
        <v/>
      </c>
      <c r="G2256" s="8">
        <f t="shared" si="602"/>
        <v>0</v>
      </c>
      <c r="I2256" s="8">
        <f t="shared" si="595"/>
        <v>0</v>
      </c>
      <c r="K2256" t="s">
        <v>577</v>
      </c>
      <c r="L2256" s="8">
        <f t="shared" si="596"/>
        <v>0</v>
      </c>
      <c r="O2256" s="35" t="str">
        <f t="shared" si="603"/>
        <v>?utm_source=yandex&amp;utm_medium=cpc&amp;utm_campaign=&amp;utm_content=&amp;utm_term={keyword}&amp;utm_device={device_type}</v>
      </c>
      <c r="P2256" s="35" t="str">
        <f t="shared" si="597"/>
        <v/>
      </c>
      <c r="Q2256" s="8">
        <f t="shared" si="604"/>
        <v>0</v>
      </c>
      <c r="T2256" s="8" t="s">
        <v>751</v>
      </c>
      <c r="U2256" s="8" t="str">
        <f t="shared" si="605"/>
        <v>,</v>
      </c>
      <c r="W2256" s="35" t="str">
        <f t="shared" si="606"/>
        <v/>
      </c>
      <c r="X2256" s="35" t="s">
        <v>753</v>
      </c>
      <c r="Y2256" s="35" t="s">
        <v>754</v>
      </c>
      <c r="Z2256" s="35" t="str">
        <f t="shared" si="607"/>
        <v/>
      </c>
      <c r="AA2256" s="35" t="e">
        <f t="shared" si="608"/>
        <v>#VALUE!</v>
      </c>
      <c r="AB2256" s="35" t="str">
        <f t="shared" si="609"/>
        <v>{keyword:}</v>
      </c>
      <c r="AC2256" s="107" t="e">
        <f t="shared" si="610"/>
        <v>#VALUE!</v>
      </c>
      <c r="AG2256" s="8">
        <f t="shared" si="611"/>
        <v>0</v>
      </c>
      <c r="AI2256" s="8">
        <f t="shared" si="598"/>
        <v>0</v>
      </c>
      <c r="AK2256" t="s">
        <v>577</v>
      </c>
      <c r="AL2256" s="8">
        <f t="shared" si="599"/>
        <v>0</v>
      </c>
    </row>
    <row r="2257" spans="1:38" ht="15" customHeight="1" x14ac:dyDescent="0.25">
      <c r="A2257" s="35">
        <f t="shared" si="600"/>
        <v>0</v>
      </c>
      <c r="C2257" s="35" t="str">
        <f t="shared" si="601"/>
        <v/>
      </c>
      <c r="G2257" s="8">
        <f t="shared" si="602"/>
        <v>0</v>
      </c>
      <c r="I2257" s="8">
        <f t="shared" si="595"/>
        <v>0</v>
      </c>
      <c r="K2257" t="s">
        <v>577</v>
      </c>
      <c r="L2257" s="8">
        <f t="shared" si="596"/>
        <v>0</v>
      </c>
      <c r="O2257" s="35" t="str">
        <f t="shared" si="603"/>
        <v>?utm_source=yandex&amp;utm_medium=cpc&amp;utm_campaign=&amp;utm_content=&amp;utm_term={keyword}&amp;utm_device={device_type}</v>
      </c>
      <c r="P2257" s="35" t="str">
        <f t="shared" si="597"/>
        <v/>
      </c>
      <c r="Q2257" s="8">
        <f t="shared" si="604"/>
        <v>0</v>
      </c>
      <c r="T2257" s="8" t="s">
        <v>751</v>
      </c>
      <c r="U2257" s="8" t="str">
        <f t="shared" si="605"/>
        <v>,</v>
      </c>
      <c r="W2257" s="35" t="str">
        <f t="shared" si="606"/>
        <v/>
      </c>
      <c r="X2257" s="35" t="s">
        <v>753</v>
      </c>
      <c r="Y2257" s="35" t="s">
        <v>754</v>
      </c>
      <c r="Z2257" s="35" t="str">
        <f t="shared" si="607"/>
        <v/>
      </c>
      <c r="AA2257" s="35" t="e">
        <f t="shared" si="608"/>
        <v>#VALUE!</v>
      </c>
      <c r="AB2257" s="35" t="str">
        <f t="shared" si="609"/>
        <v>{keyword:}</v>
      </c>
      <c r="AC2257" s="107" t="e">
        <f t="shared" si="610"/>
        <v>#VALUE!</v>
      </c>
      <c r="AG2257" s="8">
        <f t="shared" si="611"/>
        <v>0</v>
      </c>
      <c r="AI2257" s="8">
        <f t="shared" si="598"/>
        <v>0</v>
      </c>
      <c r="AK2257" t="s">
        <v>577</v>
      </c>
      <c r="AL2257" s="8">
        <f t="shared" si="599"/>
        <v>0</v>
      </c>
    </row>
    <row r="2258" spans="1:38" ht="15" x14ac:dyDescent="0.25">
      <c r="A2258" s="35">
        <f t="shared" si="600"/>
        <v>0</v>
      </c>
      <c r="C2258" s="35" t="str">
        <f t="shared" si="601"/>
        <v/>
      </c>
      <c r="G2258" s="8">
        <f t="shared" si="602"/>
        <v>0</v>
      </c>
      <c r="I2258" s="8">
        <f t="shared" si="595"/>
        <v>0</v>
      </c>
      <c r="K2258" t="s">
        <v>577</v>
      </c>
      <c r="L2258" s="8">
        <f t="shared" si="596"/>
        <v>0</v>
      </c>
      <c r="O2258" s="35" t="str">
        <f t="shared" si="603"/>
        <v>?utm_source=yandex&amp;utm_medium=cpc&amp;utm_campaign=&amp;utm_content=&amp;utm_term={keyword}&amp;utm_device={device_type}</v>
      </c>
      <c r="P2258" s="35" t="str">
        <f t="shared" si="597"/>
        <v/>
      </c>
      <c r="Q2258" s="8">
        <f t="shared" si="604"/>
        <v>0</v>
      </c>
      <c r="T2258" s="8" t="s">
        <v>751</v>
      </c>
      <c r="U2258" s="8" t="str">
        <f t="shared" si="605"/>
        <v>,</v>
      </c>
      <c r="W2258" s="35" t="str">
        <f t="shared" si="606"/>
        <v/>
      </c>
      <c r="X2258" s="35" t="s">
        <v>753</v>
      </c>
      <c r="Y2258" s="35" t="s">
        <v>754</v>
      </c>
      <c r="Z2258" s="35" t="str">
        <f t="shared" si="607"/>
        <v/>
      </c>
      <c r="AA2258" s="35" t="e">
        <f t="shared" si="608"/>
        <v>#VALUE!</v>
      </c>
      <c r="AB2258" s="35" t="str">
        <f t="shared" si="609"/>
        <v>{keyword:}</v>
      </c>
      <c r="AC2258" s="107" t="e">
        <f t="shared" si="610"/>
        <v>#VALUE!</v>
      </c>
      <c r="AG2258" s="8">
        <f t="shared" si="611"/>
        <v>0</v>
      </c>
      <c r="AI2258" s="8">
        <f t="shared" si="598"/>
        <v>0</v>
      </c>
      <c r="AK2258" t="s">
        <v>577</v>
      </c>
      <c r="AL2258" s="8">
        <f t="shared" si="599"/>
        <v>0</v>
      </c>
    </row>
    <row r="2259" spans="1:38" ht="15" customHeight="1" x14ac:dyDescent="0.25">
      <c r="A2259" s="35">
        <f t="shared" si="600"/>
        <v>0</v>
      </c>
      <c r="C2259" s="35" t="str">
        <f t="shared" si="601"/>
        <v/>
      </c>
      <c r="G2259" s="8">
        <f t="shared" si="602"/>
        <v>0</v>
      </c>
      <c r="I2259" s="8">
        <f t="shared" si="595"/>
        <v>0</v>
      </c>
      <c r="K2259" t="s">
        <v>577</v>
      </c>
      <c r="L2259" s="8">
        <f t="shared" si="596"/>
        <v>0</v>
      </c>
      <c r="O2259" s="35" t="str">
        <f t="shared" si="603"/>
        <v>?utm_source=yandex&amp;utm_medium=cpc&amp;utm_campaign=&amp;utm_content=&amp;utm_term={keyword}&amp;utm_device={device_type}</v>
      </c>
      <c r="P2259" s="35" t="str">
        <f t="shared" si="597"/>
        <v/>
      </c>
      <c r="Q2259" s="8">
        <f t="shared" si="604"/>
        <v>0</v>
      </c>
      <c r="T2259" s="8" t="s">
        <v>751</v>
      </c>
      <c r="U2259" s="8" t="str">
        <f t="shared" si="605"/>
        <v>,</v>
      </c>
      <c r="W2259" s="35" t="str">
        <f t="shared" si="606"/>
        <v/>
      </c>
      <c r="X2259" s="35" t="s">
        <v>753</v>
      </c>
      <c r="Y2259" s="35" t="s">
        <v>754</v>
      </c>
      <c r="Z2259" s="35" t="str">
        <f t="shared" si="607"/>
        <v/>
      </c>
      <c r="AA2259" s="35" t="e">
        <f t="shared" si="608"/>
        <v>#VALUE!</v>
      </c>
      <c r="AB2259" s="35" t="str">
        <f t="shared" si="609"/>
        <v>{keyword:}</v>
      </c>
      <c r="AC2259" s="107" t="e">
        <f t="shared" si="610"/>
        <v>#VALUE!</v>
      </c>
      <c r="AG2259" s="8">
        <f t="shared" si="611"/>
        <v>0</v>
      </c>
      <c r="AI2259" s="8">
        <f t="shared" si="598"/>
        <v>0</v>
      </c>
      <c r="AK2259" t="s">
        <v>577</v>
      </c>
      <c r="AL2259" s="8">
        <f t="shared" si="599"/>
        <v>0</v>
      </c>
    </row>
    <row r="2260" spans="1:38" ht="15" x14ac:dyDescent="0.25">
      <c r="A2260" s="35">
        <f t="shared" si="600"/>
        <v>0</v>
      </c>
      <c r="C2260" s="35" t="str">
        <f t="shared" si="601"/>
        <v/>
      </c>
      <c r="G2260" s="8">
        <f t="shared" si="602"/>
        <v>0</v>
      </c>
      <c r="I2260" s="8">
        <f t="shared" si="595"/>
        <v>0</v>
      </c>
      <c r="K2260" t="s">
        <v>577</v>
      </c>
      <c r="L2260" s="8">
        <f t="shared" si="596"/>
        <v>0</v>
      </c>
      <c r="O2260" s="35" t="str">
        <f t="shared" si="603"/>
        <v>?utm_source=yandex&amp;utm_medium=cpc&amp;utm_campaign=&amp;utm_content=&amp;utm_term={keyword}&amp;utm_device={device_type}</v>
      </c>
      <c r="P2260" s="35" t="str">
        <f t="shared" si="597"/>
        <v/>
      </c>
      <c r="Q2260" s="8">
        <f t="shared" si="604"/>
        <v>0</v>
      </c>
      <c r="T2260" s="8" t="s">
        <v>751</v>
      </c>
      <c r="U2260" s="8" t="str">
        <f t="shared" si="605"/>
        <v>,</v>
      </c>
      <c r="W2260" s="35" t="str">
        <f t="shared" si="606"/>
        <v/>
      </c>
      <c r="X2260" s="35" t="s">
        <v>753</v>
      </c>
      <c r="Y2260" s="35" t="s">
        <v>754</v>
      </c>
      <c r="Z2260" s="35" t="str">
        <f t="shared" si="607"/>
        <v/>
      </c>
      <c r="AA2260" s="35" t="e">
        <f t="shared" si="608"/>
        <v>#VALUE!</v>
      </c>
      <c r="AB2260" s="35" t="str">
        <f t="shared" si="609"/>
        <v>{keyword:}</v>
      </c>
      <c r="AC2260" s="107" t="e">
        <f t="shared" si="610"/>
        <v>#VALUE!</v>
      </c>
      <c r="AG2260" s="8">
        <f t="shared" si="611"/>
        <v>0</v>
      </c>
      <c r="AI2260" s="8">
        <f t="shared" si="598"/>
        <v>0</v>
      </c>
      <c r="AK2260" t="s">
        <v>577</v>
      </c>
      <c r="AL2260" s="8">
        <f t="shared" si="599"/>
        <v>0</v>
      </c>
    </row>
    <row r="2261" spans="1:38" ht="15" customHeight="1" x14ac:dyDescent="0.25">
      <c r="A2261" s="35">
        <f t="shared" si="600"/>
        <v>0</v>
      </c>
      <c r="C2261" s="35" t="str">
        <f t="shared" si="601"/>
        <v/>
      </c>
      <c r="G2261" s="8">
        <f t="shared" si="602"/>
        <v>0</v>
      </c>
      <c r="I2261" s="8">
        <f t="shared" si="595"/>
        <v>0</v>
      </c>
      <c r="K2261" t="s">
        <v>577</v>
      </c>
      <c r="L2261" s="8">
        <f t="shared" si="596"/>
        <v>0</v>
      </c>
      <c r="O2261" s="35" t="str">
        <f t="shared" si="603"/>
        <v>?utm_source=yandex&amp;utm_medium=cpc&amp;utm_campaign=&amp;utm_content=&amp;utm_term={keyword}&amp;utm_device={device_type}</v>
      </c>
      <c r="P2261" s="35" t="str">
        <f t="shared" si="597"/>
        <v/>
      </c>
      <c r="Q2261" s="8">
        <f t="shared" si="604"/>
        <v>0</v>
      </c>
      <c r="T2261" s="8" t="s">
        <v>751</v>
      </c>
      <c r="U2261" s="8" t="str">
        <f t="shared" si="605"/>
        <v>,</v>
      </c>
      <c r="W2261" s="35" t="str">
        <f t="shared" si="606"/>
        <v/>
      </c>
      <c r="X2261" s="35" t="s">
        <v>753</v>
      </c>
      <c r="Y2261" s="35" t="s">
        <v>754</v>
      </c>
      <c r="Z2261" s="35" t="str">
        <f t="shared" si="607"/>
        <v/>
      </c>
      <c r="AA2261" s="35" t="e">
        <f t="shared" si="608"/>
        <v>#VALUE!</v>
      </c>
      <c r="AB2261" s="35" t="str">
        <f t="shared" si="609"/>
        <v>{keyword:}</v>
      </c>
      <c r="AC2261" s="107" t="e">
        <f t="shared" si="610"/>
        <v>#VALUE!</v>
      </c>
      <c r="AG2261" s="8">
        <f t="shared" si="611"/>
        <v>0</v>
      </c>
      <c r="AI2261" s="8">
        <f t="shared" si="598"/>
        <v>0</v>
      </c>
      <c r="AK2261" t="s">
        <v>577</v>
      </c>
      <c r="AL2261" s="8">
        <f t="shared" si="599"/>
        <v>0</v>
      </c>
    </row>
    <row r="2262" spans="1:38" ht="15" x14ac:dyDescent="0.25">
      <c r="A2262" s="35">
        <f t="shared" si="600"/>
        <v>0</v>
      </c>
      <c r="C2262" s="35" t="str">
        <f t="shared" si="601"/>
        <v/>
      </c>
      <c r="G2262" s="8">
        <f t="shared" si="602"/>
        <v>0</v>
      </c>
      <c r="I2262" s="8">
        <f t="shared" si="595"/>
        <v>0</v>
      </c>
      <c r="K2262" t="s">
        <v>577</v>
      </c>
      <c r="L2262" s="8">
        <f t="shared" si="596"/>
        <v>0</v>
      </c>
      <c r="O2262" s="35" t="str">
        <f t="shared" si="603"/>
        <v>?utm_source=yandex&amp;utm_medium=cpc&amp;utm_campaign=&amp;utm_content=&amp;utm_term={keyword}&amp;utm_device={device_type}</v>
      </c>
      <c r="P2262" s="35" t="str">
        <f t="shared" si="597"/>
        <v/>
      </c>
      <c r="Q2262" s="8">
        <f t="shared" si="604"/>
        <v>0</v>
      </c>
      <c r="T2262" s="8" t="s">
        <v>751</v>
      </c>
      <c r="U2262" s="8" t="str">
        <f t="shared" si="605"/>
        <v>,</v>
      </c>
      <c r="W2262" s="35" t="str">
        <f t="shared" si="606"/>
        <v/>
      </c>
      <c r="X2262" s="35" t="s">
        <v>753</v>
      </c>
      <c r="Y2262" s="35" t="s">
        <v>754</v>
      </c>
      <c r="Z2262" s="35" t="str">
        <f t="shared" si="607"/>
        <v/>
      </c>
      <c r="AA2262" s="35" t="e">
        <f t="shared" si="608"/>
        <v>#VALUE!</v>
      </c>
      <c r="AB2262" s="35" t="str">
        <f t="shared" si="609"/>
        <v>{keyword:}</v>
      </c>
      <c r="AC2262" s="107" t="e">
        <f t="shared" si="610"/>
        <v>#VALUE!</v>
      </c>
      <c r="AG2262" s="8">
        <f t="shared" si="611"/>
        <v>0</v>
      </c>
      <c r="AI2262" s="8">
        <f t="shared" si="598"/>
        <v>0</v>
      </c>
      <c r="AK2262" t="s">
        <v>577</v>
      </c>
      <c r="AL2262" s="8">
        <f t="shared" si="599"/>
        <v>0</v>
      </c>
    </row>
    <row r="2263" spans="1:38" ht="15" customHeight="1" x14ac:dyDescent="0.25">
      <c r="A2263" s="35">
        <f t="shared" si="600"/>
        <v>0</v>
      </c>
      <c r="C2263" s="35" t="str">
        <f t="shared" si="601"/>
        <v/>
      </c>
      <c r="G2263" s="8">
        <f t="shared" si="602"/>
        <v>0</v>
      </c>
      <c r="I2263" s="8">
        <f t="shared" si="595"/>
        <v>0</v>
      </c>
      <c r="K2263" t="s">
        <v>577</v>
      </c>
      <c r="L2263" s="8">
        <f t="shared" si="596"/>
        <v>0</v>
      </c>
      <c r="O2263" s="35" t="str">
        <f t="shared" si="603"/>
        <v>?utm_source=yandex&amp;utm_medium=cpc&amp;utm_campaign=&amp;utm_content=&amp;utm_term={keyword}&amp;utm_device={device_type}</v>
      </c>
      <c r="P2263" s="35" t="str">
        <f t="shared" si="597"/>
        <v/>
      </c>
      <c r="Q2263" s="8">
        <f t="shared" si="604"/>
        <v>0</v>
      </c>
      <c r="T2263" s="8" t="s">
        <v>751</v>
      </c>
      <c r="U2263" s="8" t="str">
        <f t="shared" si="605"/>
        <v>,</v>
      </c>
      <c r="W2263" s="35" t="str">
        <f t="shared" si="606"/>
        <v/>
      </c>
      <c r="X2263" s="35" t="s">
        <v>753</v>
      </c>
      <c r="Y2263" s="35" t="s">
        <v>754</v>
      </c>
      <c r="Z2263" s="35" t="str">
        <f t="shared" si="607"/>
        <v/>
      </c>
      <c r="AA2263" s="35" t="e">
        <f t="shared" si="608"/>
        <v>#VALUE!</v>
      </c>
      <c r="AB2263" s="35" t="str">
        <f t="shared" si="609"/>
        <v>{keyword:}</v>
      </c>
      <c r="AC2263" s="107" t="e">
        <f t="shared" si="610"/>
        <v>#VALUE!</v>
      </c>
      <c r="AG2263" s="8">
        <f t="shared" si="611"/>
        <v>0</v>
      </c>
      <c r="AI2263" s="8">
        <f t="shared" si="598"/>
        <v>0</v>
      </c>
      <c r="AK2263" t="s">
        <v>577</v>
      </c>
      <c r="AL2263" s="8">
        <f t="shared" si="599"/>
        <v>0</v>
      </c>
    </row>
    <row r="2264" spans="1:38" ht="15" x14ac:dyDescent="0.25">
      <c r="A2264" s="35">
        <f t="shared" si="600"/>
        <v>0</v>
      </c>
      <c r="C2264" s="35" t="str">
        <f t="shared" si="601"/>
        <v/>
      </c>
      <c r="G2264" s="8">
        <f t="shared" si="602"/>
        <v>0</v>
      </c>
      <c r="I2264" s="8">
        <f t="shared" si="595"/>
        <v>0</v>
      </c>
      <c r="K2264" t="s">
        <v>577</v>
      </c>
      <c r="L2264" s="8">
        <f t="shared" si="596"/>
        <v>0</v>
      </c>
      <c r="O2264" s="35" t="str">
        <f t="shared" si="603"/>
        <v>?utm_source=yandex&amp;utm_medium=cpc&amp;utm_campaign=&amp;utm_content=&amp;utm_term={keyword}&amp;utm_device={device_type}</v>
      </c>
      <c r="P2264" s="35" t="str">
        <f t="shared" si="597"/>
        <v/>
      </c>
      <c r="Q2264" s="8">
        <f t="shared" si="604"/>
        <v>0</v>
      </c>
      <c r="T2264" s="8" t="s">
        <v>751</v>
      </c>
      <c r="U2264" s="8" t="str">
        <f t="shared" si="605"/>
        <v>,</v>
      </c>
      <c r="W2264" s="35" t="str">
        <f t="shared" si="606"/>
        <v/>
      </c>
      <c r="X2264" s="35" t="s">
        <v>753</v>
      </c>
      <c r="Y2264" s="35" t="s">
        <v>754</v>
      </c>
      <c r="Z2264" s="35" t="str">
        <f t="shared" si="607"/>
        <v/>
      </c>
      <c r="AA2264" s="35" t="e">
        <f t="shared" si="608"/>
        <v>#VALUE!</v>
      </c>
      <c r="AB2264" s="35" t="str">
        <f t="shared" si="609"/>
        <v>{keyword:}</v>
      </c>
      <c r="AC2264" s="107" t="e">
        <f t="shared" si="610"/>
        <v>#VALUE!</v>
      </c>
      <c r="AG2264" s="8">
        <f t="shared" si="611"/>
        <v>0</v>
      </c>
      <c r="AI2264" s="8">
        <f t="shared" si="598"/>
        <v>0</v>
      </c>
      <c r="AK2264" t="s">
        <v>577</v>
      </c>
      <c r="AL2264" s="8">
        <f t="shared" si="599"/>
        <v>0</v>
      </c>
    </row>
    <row r="2265" spans="1:38" ht="15" customHeight="1" x14ac:dyDescent="0.25">
      <c r="A2265" s="35">
        <f t="shared" si="600"/>
        <v>0</v>
      </c>
      <c r="C2265" s="35" t="str">
        <f t="shared" si="601"/>
        <v/>
      </c>
      <c r="G2265" s="8">
        <f t="shared" si="602"/>
        <v>0</v>
      </c>
      <c r="I2265" s="8">
        <f t="shared" si="595"/>
        <v>0</v>
      </c>
      <c r="K2265" t="s">
        <v>577</v>
      </c>
      <c r="L2265" s="8">
        <f t="shared" si="596"/>
        <v>0</v>
      </c>
      <c r="O2265" s="35" t="str">
        <f t="shared" si="603"/>
        <v>?utm_source=yandex&amp;utm_medium=cpc&amp;utm_campaign=&amp;utm_content=&amp;utm_term={keyword}&amp;utm_device={device_type}</v>
      </c>
      <c r="P2265" s="35" t="str">
        <f t="shared" si="597"/>
        <v/>
      </c>
      <c r="Q2265" s="8">
        <f t="shared" si="604"/>
        <v>0</v>
      </c>
      <c r="T2265" s="8" t="s">
        <v>751</v>
      </c>
      <c r="U2265" s="8" t="str">
        <f t="shared" si="605"/>
        <v>,</v>
      </c>
      <c r="W2265" s="35" t="str">
        <f t="shared" si="606"/>
        <v/>
      </c>
      <c r="X2265" s="35" t="s">
        <v>753</v>
      </c>
      <c r="Y2265" s="35" t="s">
        <v>754</v>
      </c>
      <c r="Z2265" s="35" t="str">
        <f t="shared" si="607"/>
        <v/>
      </c>
      <c r="AA2265" s="35" t="e">
        <f t="shared" si="608"/>
        <v>#VALUE!</v>
      </c>
      <c r="AB2265" s="35" t="str">
        <f t="shared" si="609"/>
        <v>{keyword:}</v>
      </c>
      <c r="AC2265" s="107" t="e">
        <f t="shared" si="610"/>
        <v>#VALUE!</v>
      </c>
      <c r="AG2265" s="8">
        <f t="shared" si="611"/>
        <v>0</v>
      </c>
      <c r="AI2265" s="8">
        <f t="shared" si="598"/>
        <v>0</v>
      </c>
      <c r="AK2265" t="s">
        <v>577</v>
      </c>
      <c r="AL2265" s="8">
        <f t="shared" si="599"/>
        <v>0</v>
      </c>
    </row>
    <row r="2266" spans="1:38" ht="15" x14ac:dyDescent="0.25">
      <c r="A2266" s="35">
        <f t="shared" si="600"/>
        <v>0</v>
      </c>
      <c r="C2266" s="35" t="str">
        <f t="shared" si="601"/>
        <v/>
      </c>
      <c r="G2266" s="8">
        <f t="shared" si="602"/>
        <v>0</v>
      </c>
      <c r="I2266" s="8">
        <f t="shared" si="595"/>
        <v>0</v>
      </c>
      <c r="K2266" t="s">
        <v>577</v>
      </c>
      <c r="L2266" s="8">
        <f t="shared" si="596"/>
        <v>0</v>
      </c>
      <c r="O2266" s="35" t="str">
        <f t="shared" si="603"/>
        <v>?utm_source=yandex&amp;utm_medium=cpc&amp;utm_campaign=&amp;utm_content=&amp;utm_term={keyword}&amp;utm_device={device_type}</v>
      </c>
      <c r="P2266" s="35" t="str">
        <f t="shared" si="597"/>
        <v/>
      </c>
      <c r="Q2266" s="8">
        <f t="shared" si="604"/>
        <v>0</v>
      </c>
      <c r="T2266" s="8" t="s">
        <v>751</v>
      </c>
      <c r="U2266" s="8" t="str">
        <f t="shared" si="605"/>
        <v>,</v>
      </c>
      <c r="W2266" s="35" t="str">
        <f t="shared" si="606"/>
        <v/>
      </c>
      <c r="X2266" s="35" t="s">
        <v>753</v>
      </c>
      <c r="Y2266" s="35" t="s">
        <v>754</v>
      </c>
      <c r="Z2266" s="35" t="str">
        <f t="shared" si="607"/>
        <v/>
      </c>
      <c r="AA2266" s="35" t="e">
        <f t="shared" si="608"/>
        <v>#VALUE!</v>
      </c>
      <c r="AB2266" s="35" t="str">
        <f t="shared" si="609"/>
        <v>{keyword:}</v>
      </c>
      <c r="AC2266" s="107" t="e">
        <f t="shared" si="610"/>
        <v>#VALUE!</v>
      </c>
      <c r="AG2266" s="8">
        <f t="shared" si="611"/>
        <v>0</v>
      </c>
      <c r="AI2266" s="8">
        <f t="shared" si="598"/>
        <v>0</v>
      </c>
      <c r="AK2266" t="s">
        <v>577</v>
      </c>
      <c r="AL2266" s="8">
        <f t="shared" si="599"/>
        <v>0</v>
      </c>
    </row>
    <row r="2267" spans="1:38" ht="15" customHeight="1" x14ac:dyDescent="0.25">
      <c r="A2267" s="35">
        <f t="shared" si="600"/>
        <v>0</v>
      </c>
      <c r="C2267" s="35" t="str">
        <f t="shared" si="601"/>
        <v/>
      </c>
      <c r="G2267" s="8">
        <f t="shared" si="602"/>
        <v>0</v>
      </c>
      <c r="I2267" s="8">
        <f t="shared" si="595"/>
        <v>0</v>
      </c>
      <c r="K2267" t="s">
        <v>577</v>
      </c>
      <c r="L2267" s="8">
        <f t="shared" si="596"/>
        <v>0</v>
      </c>
      <c r="O2267" s="35" t="str">
        <f t="shared" si="603"/>
        <v>?utm_source=yandex&amp;utm_medium=cpc&amp;utm_campaign=&amp;utm_content=&amp;utm_term={keyword}&amp;utm_device={device_type}</v>
      </c>
      <c r="P2267" s="35" t="str">
        <f t="shared" si="597"/>
        <v/>
      </c>
      <c r="Q2267" s="8">
        <f t="shared" si="604"/>
        <v>0</v>
      </c>
      <c r="T2267" s="8" t="s">
        <v>751</v>
      </c>
      <c r="U2267" s="8" t="str">
        <f t="shared" si="605"/>
        <v>,</v>
      </c>
      <c r="W2267" s="35" t="str">
        <f t="shared" si="606"/>
        <v/>
      </c>
      <c r="X2267" s="35" t="s">
        <v>753</v>
      </c>
      <c r="Y2267" s="35" t="s">
        <v>754</v>
      </c>
      <c r="Z2267" s="35" t="str">
        <f t="shared" si="607"/>
        <v/>
      </c>
      <c r="AA2267" s="35" t="e">
        <f t="shared" si="608"/>
        <v>#VALUE!</v>
      </c>
      <c r="AB2267" s="35" t="str">
        <f t="shared" si="609"/>
        <v>{keyword:}</v>
      </c>
      <c r="AC2267" s="107" t="e">
        <f t="shared" si="610"/>
        <v>#VALUE!</v>
      </c>
      <c r="AG2267" s="8">
        <f t="shared" si="611"/>
        <v>0</v>
      </c>
      <c r="AI2267" s="8">
        <f t="shared" si="598"/>
        <v>0</v>
      </c>
      <c r="AK2267" t="s">
        <v>577</v>
      </c>
      <c r="AL2267" s="8">
        <f t="shared" si="599"/>
        <v>0</v>
      </c>
    </row>
    <row r="2268" spans="1:38" ht="15" x14ac:dyDescent="0.25">
      <c r="A2268" s="35">
        <f t="shared" si="600"/>
        <v>0</v>
      </c>
      <c r="C2268" s="35" t="str">
        <f t="shared" si="601"/>
        <v/>
      </c>
      <c r="G2268" s="8">
        <f t="shared" si="602"/>
        <v>0</v>
      </c>
      <c r="I2268" s="8">
        <f t="shared" si="595"/>
        <v>0</v>
      </c>
      <c r="K2268" t="s">
        <v>577</v>
      </c>
      <c r="L2268" s="8">
        <f t="shared" si="596"/>
        <v>0</v>
      </c>
      <c r="O2268" s="35" t="str">
        <f t="shared" si="603"/>
        <v>?utm_source=yandex&amp;utm_medium=cpc&amp;utm_campaign=&amp;utm_content=&amp;utm_term={keyword}&amp;utm_device={device_type}</v>
      </c>
      <c r="P2268" s="35" t="str">
        <f t="shared" si="597"/>
        <v/>
      </c>
      <c r="Q2268" s="8">
        <f t="shared" si="604"/>
        <v>0</v>
      </c>
      <c r="T2268" s="8" t="s">
        <v>751</v>
      </c>
      <c r="U2268" s="8" t="str">
        <f t="shared" si="605"/>
        <v>,</v>
      </c>
      <c r="W2268" s="35" t="str">
        <f t="shared" si="606"/>
        <v/>
      </c>
      <c r="X2268" s="35" t="s">
        <v>753</v>
      </c>
      <c r="Y2268" s="35" t="s">
        <v>754</v>
      </c>
      <c r="Z2268" s="35" t="str">
        <f t="shared" si="607"/>
        <v/>
      </c>
      <c r="AA2268" s="35" t="e">
        <f t="shared" si="608"/>
        <v>#VALUE!</v>
      </c>
      <c r="AB2268" s="35" t="str">
        <f t="shared" si="609"/>
        <v>{keyword:}</v>
      </c>
      <c r="AC2268" s="107" t="e">
        <f t="shared" si="610"/>
        <v>#VALUE!</v>
      </c>
      <c r="AG2268" s="8">
        <f t="shared" si="611"/>
        <v>0</v>
      </c>
      <c r="AI2268" s="8">
        <f t="shared" si="598"/>
        <v>0</v>
      </c>
      <c r="AK2268" t="s">
        <v>577</v>
      </c>
      <c r="AL2268" s="8">
        <f t="shared" si="599"/>
        <v>0</v>
      </c>
    </row>
    <row r="2269" spans="1:38" ht="15" customHeight="1" x14ac:dyDescent="0.25">
      <c r="A2269" s="35">
        <f t="shared" si="600"/>
        <v>0</v>
      </c>
      <c r="C2269" s="35" t="str">
        <f t="shared" si="601"/>
        <v/>
      </c>
      <c r="G2269" s="8">
        <f t="shared" si="602"/>
        <v>0</v>
      </c>
      <c r="I2269" s="8">
        <f t="shared" si="595"/>
        <v>0</v>
      </c>
      <c r="K2269" t="s">
        <v>577</v>
      </c>
      <c r="L2269" s="8">
        <f t="shared" si="596"/>
        <v>0</v>
      </c>
      <c r="O2269" s="35" t="str">
        <f t="shared" si="603"/>
        <v>?utm_source=yandex&amp;utm_medium=cpc&amp;utm_campaign=&amp;utm_content=&amp;utm_term={keyword}&amp;utm_device={device_type}</v>
      </c>
      <c r="P2269" s="35" t="str">
        <f t="shared" si="597"/>
        <v/>
      </c>
      <c r="Q2269" s="8">
        <f t="shared" si="604"/>
        <v>0</v>
      </c>
      <c r="T2269" s="8" t="s">
        <v>751</v>
      </c>
      <c r="U2269" s="8" t="str">
        <f t="shared" si="605"/>
        <v>,</v>
      </c>
      <c r="W2269" s="35" t="str">
        <f t="shared" si="606"/>
        <v/>
      </c>
      <c r="X2269" s="35" t="s">
        <v>753</v>
      </c>
      <c r="Y2269" s="35" t="s">
        <v>754</v>
      </c>
      <c r="Z2269" s="35" t="str">
        <f t="shared" si="607"/>
        <v/>
      </c>
      <c r="AA2269" s="35" t="e">
        <f t="shared" si="608"/>
        <v>#VALUE!</v>
      </c>
      <c r="AB2269" s="35" t="str">
        <f t="shared" si="609"/>
        <v>{keyword:}</v>
      </c>
      <c r="AC2269" s="107" t="e">
        <f t="shared" si="610"/>
        <v>#VALUE!</v>
      </c>
      <c r="AG2269" s="8">
        <f t="shared" si="611"/>
        <v>0</v>
      </c>
      <c r="AI2269" s="8">
        <f t="shared" si="598"/>
        <v>0</v>
      </c>
      <c r="AK2269" t="s">
        <v>577</v>
      </c>
      <c r="AL2269" s="8">
        <f t="shared" si="599"/>
        <v>0</v>
      </c>
    </row>
    <row r="2270" spans="1:38" ht="15" x14ac:dyDescent="0.25">
      <c r="A2270" s="35">
        <f t="shared" si="600"/>
        <v>0</v>
      </c>
      <c r="C2270" s="35" t="str">
        <f t="shared" si="601"/>
        <v/>
      </c>
      <c r="G2270" s="8">
        <f t="shared" si="602"/>
        <v>0</v>
      </c>
      <c r="I2270" s="8">
        <f t="shared" si="595"/>
        <v>0</v>
      </c>
      <c r="K2270" t="s">
        <v>577</v>
      </c>
      <c r="L2270" s="8">
        <f t="shared" si="596"/>
        <v>0</v>
      </c>
      <c r="O2270" s="35" t="str">
        <f t="shared" si="603"/>
        <v>?utm_source=yandex&amp;utm_medium=cpc&amp;utm_campaign=&amp;utm_content=&amp;utm_term={keyword}&amp;utm_device={device_type}</v>
      </c>
      <c r="P2270" s="35" t="str">
        <f t="shared" si="597"/>
        <v/>
      </c>
      <c r="Q2270" s="8">
        <f t="shared" si="604"/>
        <v>0</v>
      </c>
      <c r="T2270" s="8" t="s">
        <v>751</v>
      </c>
      <c r="U2270" s="8" t="str">
        <f t="shared" si="605"/>
        <v>,</v>
      </c>
      <c r="W2270" s="35" t="str">
        <f t="shared" si="606"/>
        <v/>
      </c>
      <c r="X2270" s="35" t="s">
        <v>753</v>
      </c>
      <c r="Y2270" s="35" t="s">
        <v>754</v>
      </c>
      <c r="Z2270" s="35" t="str">
        <f t="shared" si="607"/>
        <v/>
      </c>
      <c r="AA2270" s="35" t="e">
        <f t="shared" si="608"/>
        <v>#VALUE!</v>
      </c>
      <c r="AB2270" s="35" t="str">
        <f t="shared" si="609"/>
        <v>{keyword:}</v>
      </c>
      <c r="AC2270" s="107" t="e">
        <f t="shared" si="610"/>
        <v>#VALUE!</v>
      </c>
      <c r="AG2270" s="8">
        <f t="shared" si="611"/>
        <v>0</v>
      </c>
      <c r="AI2270" s="8">
        <f t="shared" si="598"/>
        <v>0</v>
      </c>
      <c r="AK2270" t="s">
        <v>577</v>
      </c>
      <c r="AL2270" s="8">
        <f t="shared" si="599"/>
        <v>0</v>
      </c>
    </row>
    <row r="2271" spans="1:38" ht="15" customHeight="1" x14ac:dyDescent="0.25">
      <c r="A2271" s="35">
        <f t="shared" si="600"/>
        <v>0</v>
      </c>
      <c r="C2271" s="35" t="str">
        <f t="shared" si="601"/>
        <v/>
      </c>
      <c r="G2271" s="8">
        <f t="shared" si="602"/>
        <v>0</v>
      </c>
      <c r="I2271" s="8">
        <f t="shared" si="595"/>
        <v>0</v>
      </c>
      <c r="K2271" t="s">
        <v>577</v>
      </c>
      <c r="L2271" s="8">
        <f t="shared" si="596"/>
        <v>0</v>
      </c>
      <c r="O2271" s="35" t="str">
        <f t="shared" si="603"/>
        <v>?utm_source=yandex&amp;utm_medium=cpc&amp;utm_campaign=&amp;utm_content=&amp;utm_term={keyword}&amp;utm_device={device_type}</v>
      </c>
      <c r="P2271" s="35" t="str">
        <f t="shared" si="597"/>
        <v/>
      </c>
      <c r="Q2271" s="8">
        <f t="shared" si="604"/>
        <v>0</v>
      </c>
      <c r="T2271" s="8" t="s">
        <v>751</v>
      </c>
      <c r="U2271" s="8" t="str">
        <f t="shared" si="605"/>
        <v>,</v>
      </c>
      <c r="W2271" s="35" t="str">
        <f t="shared" si="606"/>
        <v/>
      </c>
      <c r="X2271" s="35" t="s">
        <v>753</v>
      </c>
      <c r="Y2271" s="35" t="s">
        <v>754</v>
      </c>
      <c r="Z2271" s="35" t="str">
        <f t="shared" si="607"/>
        <v/>
      </c>
      <c r="AA2271" s="35" t="e">
        <f t="shared" si="608"/>
        <v>#VALUE!</v>
      </c>
      <c r="AB2271" s="35" t="str">
        <f t="shared" si="609"/>
        <v>{keyword:}</v>
      </c>
      <c r="AC2271" s="107" t="e">
        <f t="shared" si="610"/>
        <v>#VALUE!</v>
      </c>
      <c r="AG2271" s="8">
        <f t="shared" si="611"/>
        <v>0</v>
      </c>
      <c r="AI2271" s="8">
        <f t="shared" si="598"/>
        <v>0</v>
      </c>
      <c r="AK2271" t="s">
        <v>577</v>
      </c>
      <c r="AL2271" s="8">
        <f t="shared" si="599"/>
        <v>0</v>
      </c>
    </row>
    <row r="2272" spans="1:38" ht="15" x14ac:dyDescent="0.25">
      <c r="A2272" s="35">
        <f t="shared" si="600"/>
        <v>0</v>
      </c>
      <c r="C2272" s="35" t="str">
        <f t="shared" si="601"/>
        <v/>
      </c>
      <c r="G2272" s="8">
        <f t="shared" si="602"/>
        <v>0</v>
      </c>
      <c r="I2272" s="8">
        <f t="shared" si="595"/>
        <v>0</v>
      </c>
      <c r="K2272" t="s">
        <v>577</v>
      </c>
      <c r="L2272" s="8">
        <f t="shared" si="596"/>
        <v>0</v>
      </c>
      <c r="O2272" s="35" t="str">
        <f t="shared" si="603"/>
        <v>?utm_source=yandex&amp;utm_medium=cpc&amp;utm_campaign=&amp;utm_content=&amp;utm_term={keyword}&amp;utm_device={device_type}</v>
      </c>
      <c r="P2272" s="35" t="str">
        <f t="shared" si="597"/>
        <v/>
      </c>
      <c r="Q2272" s="8">
        <f t="shared" si="604"/>
        <v>0</v>
      </c>
      <c r="T2272" s="8" t="s">
        <v>751</v>
      </c>
      <c r="U2272" s="8" t="str">
        <f t="shared" si="605"/>
        <v>,</v>
      </c>
      <c r="W2272" s="35" t="str">
        <f t="shared" si="606"/>
        <v/>
      </c>
      <c r="X2272" s="35" t="s">
        <v>753</v>
      </c>
      <c r="Y2272" s="35" t="s">
        <v>754</v>
      </c>
      <c r="Z2272" s="35" t="str">
        <f t="shared" si="607"/>
        <v/>
      </c>
      <c r="AA2272" s="35" t="e">
        <f t="shared" si="608"/>
        <v>#VALUE!</v>
      </c>
      <c r="AB2272" s="35" t="str">
        <f t="shared" si="609"/>
        <v>{keyword:}</v>
      </c>
      <c r="AC2272" s="107" t="e">
        <f t="shared" si="610"/>
        <v>#VALUE!</v>
      </c>
      <c r="AG2272" s="8">
        <f t="shared" si="611"/>
        <v>0</v>
      </c>
      <c r="AI2272" s="8">
        <f t="shared" si="598"/>
        <v>0</v>
      </c>
      <c r="AK2272" t="s">
        <v>577</v>
      </c>
      <c r="AL2272" s="8">
        <f t="shared" si="599"/>
        <v>0</v>
      </c>
    </row>
    <row r="2273" spans="1:38" ht="15" customHeight="1" x14ac:dyDescent="0.25">
      <c r="A2273" s="35">
        <f t="shared" si="600"/>
        <v>0</v>
      </c>
      <c r="C2273" s="35" t="str">
        <f t="shared" si="601"/>
        <v/>
      </c>
      <c r="G2273" s="8">
        <f t="shared" si="602"/>
        <v>0</v>
      </c>
      <c r="I2273" s="8">
        <f t="shared" si="595"/>
        <v>0</v>
      </c>
      <c r="K2273" t="s">
        <v>577</v>
      </c>
      <c r="L2273" s="8">
        <f t="shared" si="596"/>
        <v>0</v>
      </c>
      <c r="O2273" s="35" t="str">
        <f t="shared" si="603"/>
        <v>?utm_source=yandex&amp;utm_medium=cpc&amp;utm_campaign=&amp;utm_content=&amp;utm_term={keyword}&amp;utm_device={device_type}</v>
      </c>
      <c r="P2273" s="35" t="str">
        <f t="shared" si="597"/>
        <v/>
      </c>
      <c r="Q2273" s="8">
        <f t="shared" si="604"/>
        <v>0</v>
      </c>
      <c r="T2273" s="8" t="s">
        <v>751</v>
      </c>
      <c r="U2273" s="8" t="str">
        <f t="shared" si="605"/>
        <v>,</v>
      </c>
      <c r="W2273" s="35" t="str">
        <f t="shared" si="606"/>
        <v/>
      </c>
      <c r="X2273" s="35" t="s">
        <v>753</v>
      </c>
      <c r="Y2273" s="35" t="s">
        <v>754</v>
      </c>
      <c r="Z2273" s="35" t="str">
        <f t="shared" si="607"/>
        <v/>
      </c>
      <c r="AA2273" s="35" t="e">
        <f t="shared" si="608"/>
        <v>#VALUE!</v>
      </c>
      <c r="AB2273" s="35" t="str">
        <f t="shared" si="609"/>
        <v>{keyword:}</v>
      </c>
      <c r="AC2273" s="107" t="e">
        <f t="shared" si="610"/>
        <v>#VALUE!</v>
      </c>
      <c r="AG2273" s="8">
        <f t="shared" si="611"/>
        <v>0</v>
      </c>
      <c r="AI2273" s="8">
        <f t="shared" si="598"/>
        <v>0</v>
      </c>
      <c r="AK2273" t="s">
        <v>577</v>
      </c>
      <c r="AL2273" s="8">
        <f t="shared" si="599"/>
        <v>0</v>
      </c>
    </row>
    <row r="2274" spans="1:38" ht="15" x14ac:dyDescent="0.25">
      <c r="A2274" s="35">
        <f t="shared" si="600"/>
        <v>0</v>
      </c>
      <c r="C2274" s="35" t="str">
        <f t="shared" si="601"/>
        <v/>
      </c>
      <c r="G2274" s="8">
        <f t="shared" si="602"/>
        <v>0</v>
      </c>
      <c r="I2274" s="8">
        <f t="shared" si="595"/>
        <v>0</v>
      </c>
      <c r="K2274" t="s">
        <v>577</v>
      </c>
      <c r="L2274" s="8">
        <f t="shared" si="596"/>
        <v>0</v>
      </c>
      <c r="O2274" s="35" t="str">
        <f t="shared" si="603"/>
        <v>?utm_source=yandex&amp;utm_medium=cpc&amp;utm_campaign=&amp;utm_content=&amp;utm_term={keyword}&amp;utm_device={device_type}</v>
      </c>
      <c r="P2274" s="35" t="str">
        <f t="shared" si="597"/>
        <v/>
      </c>
      <c r="Q2274" s="8">
        <f t="shared" si="604"/>
        <v>0</v>
      </c>
      <c r="T2274" s="8" t="s">
        <v>751</v>
      </c>
      <c r="U2274" s="8" t="str">
        <f t="shared" si="605"/>
        <v>,</v>
      </c>
      <c r="W2274" s="35" t="str">
        <f t="shared" si="606"/>
        <v/>
      </c>
      <c r="X2274" s="35" t="s">
        <v>753</v>
      </c>
      <c r="Y2274" s="35" t="s">
        <v>754</v>
      </c>
      <c r="Z2274" s="35" t="str">
        <f t="shared" si="607"/>
        <v/>
      </c>
      <c r="AA2274" s="35" t="e">
        <f t="shared" si="608"/>
        <v>#VALUE!</v>
      </c>
      <c r="AB2274" s="35" t="str">
        <f t="shared" si="609"/>
        <v>{keyword:}</v>
      </c>
      <c r="AC2274" s="107" t="e">
        <f t="shared" si="610"/>
        <v>#VALUE!</v>
      </c>
      <c r="AG2274" s="8">
        <f t="shared" si="611"/>
        <v>0</v>
      </c>
      <c r="AI2274" s="8">
        <f t="shared" si="598"/>
        <v>0</v>
      </c>
      <c r="AK2274" t="s">
        <v>577</v>
      </c>
      <c r="AL2274" s="8">
        <f t="shared" si="599"/>
        <v>0</v>
      </c>
    </row>
    <row r="2275" spans="1:38" ht="15" customHeight="1" x14ac:dyDescent="0.25">
      <c r="A2275" s="35">
        <f t="shared" si="600"/>
        <v>0</v>
      </c>
      <c r="C2275" s="35" t="str">
        <f t="shared" si="601"/>
        <v/>
      </c>
      <c r="G2275" s="8">
        <f t="shared" si="602"/>
        <v>0</v>
      </c>
      <c r="I2275" s="8">
        <f t="shared" si="595"/>
        <v>0</v>
      </c>
      <c r="K2275" t="s">
        <v>577</v>
      </c>
      <c r="L2275" s="8">
        <f t="shared" si="596"/>
        <v>0</v>
      </c>
      <c r="O2275" s="35" t="str">
        <f t="shared" si="603"/>
        <v>?utm_source=yandex&amp;utm_medium=cpc&amp;utm_campaign=&amp;utm_content=&amp;utm_term={keyword}&amp;utm_device={device_type}</v>
      </c>
      <c r="P2275" s="35" t="str">
        <f t="shared" si="597"/>
        <v/>
      </c>
      <c r="Q2275" s="8">
        <f t="shared" si="604"/>
        <v>0</v>
      </c>
      <c r="T2275" s="8" t="s">
        <v>751</v>
      </c>
      <c r="U2275" s="8" t="str">
        <f t="shared" si="605"/>
        <v>,</v>
      </c>
      <c r="W2275" s="35" t="str">
        <f t="shared" si="606"/>
        <v/>
      </c>
      <c r="X2275" s="35" t="s">
        <v>753</v>
      </c>
      <c r="Y2275" s="35" t="s">
        <v>754</v>
      </c>
      <c r="Z2275" s="35" t="str">
        <f t="shared" si="607"/>
        <v/>
      </c>
      <c r="AA2275" s="35" t="e">
        <f t="shared" si="608"/>
        <v>#VALUE!</v>
      </c>
      <c r="AB2275" s="35" t="str">
        <f t="shared" si="609"/>
        <v>{keyword:}</v>
      </c>
      <c r="AC2275" s="107" t="e">
        <f t="shared" si="610"/>
        <v>#VALUE!</v>
      </c>
      <c r="AG2275" s="8">
        <f t="shared" si="611"/>
        <v>0</v>
      </c>
      <c r="AI2275" s="8">
        <f t="shared" si="598"/>
        <v>0</v>
      </c>
      <c r="AK2275" t="s">
        <v>577</v>
      </c>
      <c r="AL2275" s="8">
        <f t="shared" si="599"/>
        <v>0</v>
      </c>
    </row>
    <row r="2276" spans="1:38" ht="15" x14ac:dyDescent="0.25">
      <c r="A2276" s="35">
        <f t="shared" si="600"/>
        <v>0</v>
      </c>
      <c r="C2276" s="35" t="str">
        <f t="shared" si="601"/>
        <v/>
      </c>
      <c r="G2276" s="8">
        <f t="shared" si="602"/>
        <v>0</v>
      </c>
      <c r="I2276" s="8">
        <f t="shared" si="595"/>
        <v>0</v>
      </c>
      <c r="K2276" t="s">
        <v>577</v>
      </c>
      <c r="L2276" s="8">
        <f t="shared" si="596"/>
        <v>0</v>
      </c>
      <c r="O2276" s="35" t="str">
        <f t="shared" si="603"/>
        <v>?utm_source=yandex&amp;utm_medium=cpc&amp;utm_campaign=&amp;utm_content=&amp;utm_term={keyword}&amp;utm_device={device_type}</v>
      </c>
      <c r="P2276" s="35" t="str">
        <f t="shared" si="597"/>
        <v/>
      </c>
      <c r="Q2276" s="8">
        <f t="shared" si="604"/>
        <v>0</v>
      </c>
      <c r="T2276" s="8" t="s">
        <v>751</v>
      </c>
      <c r="U2276" s="8" t="str">
        <f t="shared" si="605"/>
        <v>,</v>
      </c>
      <c r="W2276" s="35" t="str">
        <f t="shared" si="606"/>
        <v/>
      </c>
      <c r="X2276" s="35" t="s">
        <v>753</v>
      </c>
      <c r="Y2276" s="35" t="s">
        <v>754</v>
      </c>
      <c r="Z2276" s="35" t="str">
        <f t="shared" si="607"/>
        <v/>
      </c>
      <c r="AA2276" s="35" t="e">
        <f t="shared" si="608"/>
        <v>#VALUE!</v>
      </c>
      <c r="AB2276" s="35" t="str">
        <f t="shared" si="609"/>
        <v>{keyword:}</v>
      </c>
      <c r="AC2276" s="107" t="e">
        <f t="shared" si="610"/>
        <v>#VALUE!</v>
      </c>
      <c r="AG2276" s="8">
        <f t="shared" si="611"/>
        <v>0</v>
      </c>
      <c r="AI2276" s="8">
        <f t="shared" si="598"/>
        <v>0</v>
      </c>
      <c r="AK2276" t="s">
        <v>577</v>
      </c>
      <c r="AL2276" s="8">
        <f t="shared" si="599"/>
        <v>0</v>
      </c>
    </row>
    <row r="2277" spans="1:38" ht="15" customHeight="1" x14ac:dyDescent="0.25">
      <c r="A2277" s="35">
        <f t="shared" si="600"/>
        <v>0</v>
      </c>
      <c r="C2277" s="35" t="str">
        <f t="shared" si="601"/>
        <v/>
      </c>
      <c r="G2277" s="8">
        <f t="shared" si="602"/>
        <v>0</v>
      </c>
      <c r="I2277" s="8">
        <f t="shared" si="595"/>
        <v>0</v>
      </c>
      <c r="K2277" t="s">
        <v>577</v>
      </c>
      <c r="L2277" s="8">
        <f t="shared" si="596"/>
        <v>0</v>
      </c>
      <c r="O2277" s="35" t="str">
        <f t="shared" si="603"/>
        <v>?utm_source=yandex&amp;utm_medium=cpc&amp;utm_campaign=&amp;utm_content=&amp;utm_term={keyword}&amp;utm_device={device_type}</v>
      </c>
      <c r="P2277" s="35" t="str">
        <f t="shared" si="597"/>
        <v/>
      </c>
      <c r="Q2277" s="8">
        <f t="shared" si="604"/>
        <v>0</v>
      </c>
      <c r="T2277" s="8" t="s">
        <v>751</v>
      </c>
      <c r="U2277" s="8" t="str">
        <f t="shared" si="605"/>
        <v>,</v>
      </c>
      <c r="W2277" s="35" t="str">
        <f t="shared" si="606"/>
        <v/>
      </c>
      <c r="X2277" s="35" t="s">
        <v>753</v>
      </c>
      <c r="Y2277" s="35" t="s">
        <v>754</v>
      </c>
      <c r="Z2277" s="35" t="str">
        <f t="shared" si="607"/>
        <v/>
      </c>
      <c r="AA2277" s="35" t="e">
        <f t="shared" si="608"/>
        <v>#VALUE!</v>
      </c>
      <c r="AB2277" s="35" t="str">
        <f t="shared" si="609"/>
        <v>{keyword:}</v>
      </c>
      <c r="AC2277" s="107" t="e">
        <f t="shared" si="610"/>
        <v>#VALUE!</v>
      </c>
      <c r="AG2277" s="8">
        <f t="shared" si="611"/>
        <v>0</v>
      </c>
      <c r="AI2277" s="8">
        <f t="shared" si="598"/>
        <v>0</v>
      </c>
      <c r="AK2277" t="s">
        <v>577</v>
      </c>
      <c r="AL2277" s="8">
        <f t="shared" si="599"/>
        <v>0</v>
      </c>
    </row>
    <row r="2278" spans="1:38" ht="15" x14ac:dyDescent="0.25">
      <c r="A2278" s="35">
        <f t="shared" si="600"/>
        <v>0</v>
      </c>
      <c r="C2278" s="35" t="str">
        <f t="shared" si="601"/>
        <v/>
      </c>
      <c r="G2278" s="8">
        <f t="shared" si="602"/>
        <v>0</v>
      </c>
      <c r="I2278" s="8">
        <f t="shared" si="595"/>
        <v>0</v>
      </c>
      <c r="K2278" t="s">
        <v>577</v>
      </c>
      <c r="L2278" s="8">
        <f t="shared" si="596"/>
        <v>0</v>
      </c>
      <c r="O2278" s="35" t="str">
        <f t="shared" si="603"/>
        <v>?utm_source=yandex&amp;utm_medium=cpc&amp;utm_campaign=&amp;utm_content=&amp;utm_term={keyword}&amp;utm_device={device_type}</v>
      </c>
      <c r="P2278" s="35" t="str">
        <f t="shared" si="597"/>
        <v/>
      </c>
      <c r="Q2278" s="8">
        <f t="shared" si="604"/>
        <v>0</v>
      </c>
      <c r="T2278" s="8" t="s">
        <v>751</v>
      </c>
      <c r="U2278" s="8" t="str">
        <f t="shared" si="605"/>
        <v>,</v>
      </c>
      <c r="W2278" s="35" t="str">
        <f t="shared" si="606"/>
        <v/>
      </c>
      <c r="X2278" s="35" t="s">
        <v>753</v>
      </c>
      <c r="Y2278" s="35" t="s">
        <v>754</v>
      </c>
      <c r="Z2278" s="35" t="str">
        <f t="shared" si="607"/>
        <v/>
      </c>
      <c r="AA2278" s="35" t="e">
        <f t="shared" si="608"/>
        <v>#VALUE!</v>
      </c>
      <c r="AB2278" s="35" t="str">
        <f t="shared" si="609"/>
        <v>{keyword:}</v>
      </c>
      <c r="AC2278" s="107" t="e">
        <f t="shared" si="610"/>
        <v>#VALUE!</v>
      </c>
      <c r="AG2278" s="8">
        <f t="shared" si="611"/>
        <v>0</v>
      </c>
      <c r="AI2278" s="8">
        <f t="shared" si="598"/>
        <v>0</v>
      </c>
      <c r="AK2278" t="s">
        <v>577</v>
      </c>
      <c r="AL2278" s="8">
        <f t="shared" si="599"/>
        <v>0</v>
      </c>
    </row>
    <row r="2279" spans="1:38" ht="15" customHeight="1" x14ac:dyDescent="0.25">
      <c r="A2279" s="35">
        <f t="shared" si="600"/>
        <v>0</v>
      </c>
      <c r="C2279" s="35" t="str">
        <f t="shared" si="601"/>
        <v/>
      </c>
      <c r="G2279" s="8">
        <f t="shared" si="602"/>
        <v>0</v>
      </c>
      <c r="I2279" s="8">
        <f t="shared" si="595"/>
        <v>0</v>
      </c>
      <c r="K2279" t="s">
        <v>577</v>
      </c>
      <c r="L2279" s="8">
        <f t="shared" si="596"/>
        <v>0</v>
      </c>
      <c r="O2279" s="35" t="str">
        <f t="shared" si="603"/>
        <v>?utm_source=yandex&amp;utm_medium=cpc&amp;utm_campaign=&amp;utm_content=&amp;utm_term={keyword}&amp;utm_device={device_type}</v>
      </c>
      <c r="P2279" s="35" t="str">
        <f t="shared" si="597"/>
        <v/>
      </c>
      <c r="Q2279" s="8">
        <f t="shared" si="604"/>
        <v>0</v>
      </c>
      <c r="T2279" s="8" t="s">
        <v>751</v>
      </c>
      <c r="U2279" s="8" t="str">
        <f t="shared" si="605"/>
        <v>,</v>
      </c>
      <c r="W2279" s="35" t="str">
        <f t="shared" si="606"/>
        <v/>
      </c>
      <c r="X2279" s="35" t="s">
        <v>753</v>
      </c>
      <c r="Y2279" s="35" t="s">
        <v>754</v>
      </c>
      <c r="Z2279" s="35" t="str">
        <f t="shared" si="607"/>
        <v/>
      </c>
      <c r="AA2279" s="35" t="e">
        <f t="shared" si="608"/>
        <v>#VALUE!</v>
      </c>
      <c r="AB2279" s="35" t="str">
        <f t="shared" si="609"/>
        <v>{keyword:}</v>
      </c>
      <c r="AC2279" s="107" t="e">
        <f t="shared" si="610"/>
        <v>#VALUE!</v>
      </c>
      <c r="AG2279" s="8">
        <f t="shared" si="611"/>
        <v>0</v>
      </c>
      <c r="AI2279" s="8">
        <f t="shared" si="598"/>
        <v>0</v>
      </c>
      <c r="AK2279" t="s">
        <v>577</v>
      </c>
      <c r="AL2279" s="8">
        <f t="shared" si="599"/>
        <v>0</v>
      </c>
    </row>
    <row r="2280" spans="1:38" ht="15" x14ac:dyDescent="0.25">
      <c r="A2280" s="35">
        <f t="shared" si="600"/>
        <v>0</v>
      </c>
      <c r="C2280" s="35" t="str">
        <f t="shared" si="601"/>
        <v/>
      </c>
      <c r="G2280" s="8">
        <f t="shared" si="602"/>
        <v>0</v>
      </c>
      <c r="I2280" s="8">
        <f t="shared" si="595"/>
        <v>0</v>
      </c>
      <c r="K2280" t="s">
        <v>577</v>
      </c>
      <c r="L2280" s="8">
        <f t="shared" si="596"/>
        <v>0</v>
      </c>
      <c r="O2280" s="35" t="str">
        <f t="shared" si="603"/>
        <v>?utm_source=yandex&amp;utm_medium=cpc&amp;utm_campaign=&amp;utm_content=&amp;utm_term={keyword}&amp;utm_device={device_type}</v>
      </c>
      <c r="P2280" s="35" t="str">
        <f t="shared" si="597"/>
        <v/>
      </c>
      <c r="Q2280" s="8">
        <f t="shared" si="604"/>
        <v>0</v>
      </c>
      <c r="T2280" s="8" t="s">
        <v>751</v>
      </c>
      <c r="U2280" s="8" t="str">
        <f t="shared" si="605"/>
        <v>,</v>
      </c>
      <c r="W2280" s="35" t="str">
        <f t="shared" si="606"/>
        <v/>
      </c>
      <c r="X2280" s="35" t="s">
        <v>753</v>
      </c>
      <c r="Y2280" s="35" t="s">
        <v>754</v>
      </c>
      <c r="Z2280" s="35" t="str">
        <f t="shared" si="607"/>
        <v/>
      </c>
      <c r="AA2280" s="35" t="e">
        <f t="shared" si="608"/>
        <v>#VALUE!</v>
      </c>
      <c r="AB2280" s="35" t="str">
        <f t="shared" si="609"/>
        <v>{keyword:}</v>
      </c>
      <c r="AC2280" s="107" t="e">
        <f t="shared" si="610"/>
        <v>#VALUE!</v>
      </c>
      <c r="AG2280" s="8">
        <f t="shared" si="611"/>
        <v>0</v>
      </c>
      <c r="AI2280" s="8">
        <f t="shared" si="598"/>
        <v>0</v>
      </c>
      <c r="AK2280" t="s">
        <v>577</v>
      </c>
      <c r="AL2280" s="8">
        <f t="shared" si="599"/>
        <v>0</v>
      </c>
    </row>
    <row r="2281" spans="1:38" ht="15" customHeight="1" x14ac:dyDescent="0.25">
      <c r="A2281" s="35">
        <f t="shared" si="600"/>
        <v>0</v>
      </c>
      <c r="C2281" s="35" t="str">
        <f t="shared" si="601"/>
        <v/>
      </c>
      <c r="G2281" s="8">
        <f t="shared" si="602"/>
        <v>0</v>
      </c>
      <c r="I2281" s="8">
        <f t="shared" si="595"/>
        <v>0</v>
      </c>
      <c r="K2281" t="s">
        <v>577</v>
      </c>
      <c r="L2281" s="8">
        <f t="shared" si="596"/>
        <v>0</v>
      </c>
      <c r="O2281" s="35" t="str">
        <f t="shared" si="603"/>
        <v>?utm_source=yandex&amp;utm_medium=cpc&amp;utm_campaign=&amp;utm_content=&amp;utm_term={keyword}&amp;utm_device={device_type}</v>
      </c>
      <c r="P2281" s="35" t="str">
        <f t="shared" si="597"/>
        <v/>
      </c>
      <c r="Q2281" s="8">
        <f t="shared" si="604"/>
        <v>0</v>
      </c>
      <c r="T2281" s="8" t="s">
        <v>751</v>
      </c>
      <c r="U2281" s="8" t="str">
        <f t="shared" si="605"/>
        <v>,</v>
      </c>
      <c r="W2281" s="35" t="str">
        <f t="shared" si="606"/>
        <v/>
      </c>
      <c r="X2281" s="35" t="s">
        <v>753</v>
      </c>
      <c r="Y2281" s="35" t="s">
        <v>754</v>
      </c>
      <c r="Z2281" s="35" t="str">
        <f t="shared" si="607"/>
        <v/>
      </c>
      <c r="AA2281" s="35" t="e">
        <f t="shared" si="608"/>
        <v>#VALUE!</v>
      </c>
      <c r="AB2281" s="35" t="str">
        <f t="shared" si="609"/>
        <v>{keyword:}</v>
      </c>
      <c r="AC2281" s="107" t="e">
        <f t="shared" si="610"/>
        <v>#VALUE!</v>
      </c>
      <c r="AG2281" s="8">
        <f t="shared" si="611"/>
        <v>0</v>
      </c>
      <c r="AI2281" s="8">
        <f t="shared" si="598"/>
        <v>0</v>
      </c>
      <c r="AK2281" t="s">
        <v>577</v>
      </c>
      <c r="AL2281" s="8">
        <f t="shared" si="599"/>
        <v>0</v>
      </c>
    </row>
    <row r="2282" spans="1:38" ht="15" x14ac:dyDescent="0.25">
      <c r="A2282" s="35">
        <f t="shared" si="600"/>
        <v>0</v>
      </c>
      <c r="C2282" s="35" t="str">
        <f t="shared" si="601"/>
        <v/>
      </c>
      <c r="G2282" s="8">
        <f t="shared" si="602"/>
        <v>0</v>
      </c>
      <c r="I2282" s="8">
        <f t="shared" si="595"/>
        <v>0</v>
      </c>
      <c r="K2282" t="s">
        <v>577</v>
      </c>
      <c r="L2282" s="8">
        <f t="shared" si="596"/>
        <v>0</v>
      </c>
      <c r="O2282" s="35" t="str">
        <f t="shared" si="603"/>
        <v>?utm_source=yandex&amp;utm_medium=cpc&amp;utm_campaign=&amp;utm_content=&amp;utm_term={keyword}&amp;utm_device={device_type}</v>
      </c>
      <c r="P2282" s="35" t="str">
        <f t="shared" si="597"/>
        <v/>
      </c>
      <c r="Q2282" s="8">
        <f t="shared" si="604"/>
        <v>0</v>
      </c>
      <c r="T2282" s="8" t="s">
        <v>751</v>
      </c>
      <c r="U2282" s="8" t="str">
        <f t="shared" si="605"/>
        <v>,</v>
      </c>
      <c r="W2282" s="35" t="str">
        <f t="shared" si="606"/>
        <v/>
      </c>
      <c r="X2282" s="35" t="s">
        <v>753</v>
      </c>
      <c r="Y2282" s="35" t="s">
        <v>754</v>
      </c>
      <c r="Z2282" s="35" t="str">
        <f t="shared" si="607"/>
        <v/>
      </c>
      <c r="AA2282" s="35" t="e">
        <f t="shared" si="608"/>
        <v>#VALUE!</v>
      </c>
      <c r="AB2282" s="35" t="str">
        <f t="shared" si="609"/>
        <v>{keyword:}</v>
      </c>
      <c r="AC2282" s="107" t="e">
        <f t="shared" si="610"/>
        <v>#VALUE!</v>
      </c>
      <c r="AG2282" s="8">
        <f t="shared" si="611"/>
        <v>0</v>
      </c>
      <c r="AI2282" s="8">
        <f t="shared" si="598"/>
        <v>0</v>
      </c>
      <c r="AK2282" t="s">
        <v>577</v>
      </c>
      <c r="AL2282" s="8">
        <f t="shared" si="599"/>
        <v>0</v>
      </c>
    </row>
    <row r="2283" spans="1:38" ht="15" customHeight="1" x14ac:dyDescent="0.25">
      <c r="A2283" s="35">
        <f t="shared" si="600"/>
        <v>0</v>
      </c>
      <c r="C2283" s="35" t="str">
        <f t="shared" si="601"/>
        <v/>
      </c>
      <c r="G2283" s="8">
        <f t="shared" si="602"/>
        <v>0</v>
      </c>
      <c r="I2283" s="8">
        <f t="shared" si="595"/>
        <v>0</v>
      </c>
      <c r="K2283" t="s">
        <v>577</v>
      </c>
      <c r="L2283" s="8">
        <f t="shared" si="596"/>
        <v>0</v>
      </c>
      <c r="O2283" s="35" t="str">
        <f t="shared" si="603"/>
        <v>?utm_source=yandex&amp;utm_medium=cpc&amp;utm_campaign=&amp;utm_content=&amp;utm_term={keyword}&amp;utm_device={device_type}</v>
      </c>
      <c r="P2283" s="35" t="str">
        <f t="shared" si="597"/>
        <v/>
      </c>
      <c r="Q2283" s="8">
        <f t="shared" si="604"/>
        <v>0</v>
      </c>
      <c r="T2283" s="8" t="s">
        <v>751</v>
      </c>
      <c r="U2283" s="8" t="str">
        <f t="shared" si="605"/>
        <v>,</v>
      </c>
      <c r="W2283" s="35" t="str">
        <f t="shared" si="606"/>
        <v/>
      </c>
      <c r="X2283" s="35" t="s">
        <v>753</v>
      </c>
      <c r="Y2283" s="35" t="s">
        <v>754</v>
      </c>
      <c r="Z2283" s="35" t="str">
        <f t="shared" si="607"/>
        <v/>
      </c>
      <c r="AA2283" s="35" t="e">
        <f t="shared" si="608"/>
        <v>#VALUE!</v>
      </c>
      <c r="AB2283" s="35" t="str">
        <f t="shared" si="609"/>
        <v>{keyword:}</v>
      </c>
      <c r="AC2283" s="107" t="e">
        <f t="shared" si="610"/>
        <v>#VALUE!</v>
      </c>
      <c r="AG2283" s="8">
        <f t="shared" si="611"/>
        <v>0</v>
      </c>
      <c r="AI2283" s="8">
        <f t="shared" si="598"/>
        <v>0</v>
      </c>
      <c r="AK2283" t="s">
        <v>577</v>
      </c>
      <c r="AL2283" s="8">
        <f t="shared" si="599"/>
        <v>0</v>
      </c>
    </row>
    <row r="2284" spans="1:38" ht="15" x14ac:dyDescent="0.25">
      <c r="A2284" s="35">
        <f t="shared" si="600"/>
        <v>0</v>
      </c>
      <c r="C2284" s="35" t="str">
        <f t="shared" si="601"/>
        <v/>
      </c>
      <c r="G2284" s="8">
        <f t="shared" si="602"/>
        <v>0</v>
      </c>
      <c r="I2284" s="8">
        <f t="shared" si="595"/>
        <v>0</v>
      </c>
      <c r="K2284" t="s">
        <v>577</v>
      </c>
      <c r="L2284" s="8">
        <f t="shared" si="596"/>
        <v>0</v>
      </c>
      <c r="O2284" s="35" t="str">
        <f t="shared" si="603"/>
        <v>?utm_source=yandex&amp;utm_medium=cpc&amp;utm_campaign=&amp;utm_content=&amp;utm_term={keyword}&amp;utm_device={device_type}</v>
      </c>
      <c r="P2284" s="35" t="str">
        <f t="shared" si="597"/>
        <v/>
      </c>
      <c r="Q2284" s="8">
        <f t="shared" si="604"/>
        <v>0</v>
      </c>
      <c r="T2284" s="8" t="s">
        <v>751</v>
      </c>
      <c r="U2284" s="8" t="str">
        <f t="shared" si="605"/>
        <v>,</v>
      </c>
      <c r="W2284" s="35" t="str">
        <f t="shared" si="606"/>
        <v/>
      </c>
      <c r="X2284" s="35" t="s">
        <v>753</v>
      </c>
      <c r="Y2284" s="35" t="s">
        <v>754</v>
      </c>
      <c r="Z2284" s="35" t="str">
        <f t="shared" si="607"/>
        <v/>
      </c>
      <c r="AA2284" s="35" t="e">
        <f t="shared" si="608"/>
        <v>#VALUE!</v>
      </c>
      <c r="AB2284" s="35" t="str">
        <f t="shared" si="609"/>
        <v>{keyword:}</v>
      </c>
      <c r="AC2284" s="107" t="e">
        <f t="shared" si="610"/>
        <v>#VALUE!</v>
      </c>
      <c r="AG2284" s="8">
        <f t="shared" si="611"/>
        <v>0</v>
      </c>
      <c r="AI2284" s="8">
        <f t="shared" si="598"/>
        <v>0</v>
      </c>
      <c r="AK2284" t="s">
        <v>577</v>
      </c>
      <c r="AL2284" s="8">
        <f t="shared" si="599"/>
        <v>0</v>
      </c>
    </row>
    <row r="2285" spans="1:38" ht="15" customHeight="1" x14ac:dyDescent="0.25">
      <c r="A2285" s="35">
        <f t="shared" si="600"/>
        <v>0</v>
      </c>
      <c r="C2285" s="35" t="str">
        <f t="shared" si="601"/>
        <v/>
      </c>
      <c r="G2285" s="8">
        <f t="shared" si="602"/>
        <v>0</v>
      </c>
      <c r="I2285" s="8">
        <f t="shared" si="595"/>
        <v>0</v>
      </c>
      <c r="K2285" t="s">
        <v>577</v>
      </c>
      <c r="L2285" s="8">
        <f t="shared" si="596"/>
        <v>0</v>
      </c>
      <c r="O2285" s="35" t="str">
        <f t="shared" si="603"/>
        <v>?utm_source=yandex&amp;utm_medium=cpc&amp;utm_campaign=&amp;utm_content=&amp;utm_term={keyword}&amp;utm_device={device_type}</v>
      </c>
      <c r="P2285" s="35" t="str">
        <f t="shared" si="597"/>
        <v/>
      </c>
      <c r="Q2285" s="8">
        <f t="shared" si="604"/>
        <v>0</v>
      </c>
      <c r="T2285" s="8" t="s">
        <v>751</v>
      </c>
      <c r="U2285" s="8" t="str">
        <f t="shared" si="605"/>
        <v>,</v>
      </c>
      <c r="W2285" s="35" t="str">
        <f t="shared" si="606"/>
        <v/>
      </c>
      <c r="X2285" s="35" t="s">
        <v>753</v>
      </c>
      <c r="Y2285" s="35" t="s">
        <v>754</v>
      </c>
      <c r="Z2285" s="35" t="str">
        <f t="shared" si="607"/>
        <v/>
      </c>
      <c r="AA2285" s="35" t="e">
        <f t="shared" si="608"/>
        <v>#VALUE!</v>
      </c>
      <c r="AB2285" s="35" t="str">
        <f t="shared" si="609"/>
        <v>{keyword:}</v>
      </c>
      <c r="AC2285" s="107" t="e">
        <f t="shared" si="610"/>
        <v>#VALUE!</v>
      </c>
      <c r="AG2285" s="8">
        <f t="shared" si="611"/>
        <v>0</v>
      </c>
      <c r="AI2285" s="8">
        <f t="shared" si="598"/>
        <v>0</v>
      </c>
      <c r="AK2285" t="s">
        <v>577</v>
      </c>
      <c r="AL2285" s="8">
        <f t="shared" si="599"/>
        <v>0</v>
      </c>
    </row>
    <row r="2286" spans="1:38" ht="15" x14ac:dyDescent="0.25">
      <c r="A2286" s="35">
        <f t="shared" si="600"/>
        <v>0</v>
      </c>
      <c r="C2286" s="35" t="str">
        <f t="shared" si="601"/>
        <v/>
      </c>
      <c r="G2286" s="8">
        <f t="shared" si="602"/>
        <v>0</v>
      </c>
      <c r="I2286" s="8">
        <f t="shared" si="595"/>
        <v>0</v>
      </c>
      <c r="K2286" t="s">
        <v>577</v>
      </c>
      <c r="L2286" s="8">
        <f t="shared" si="596"/>
        <v>0</v>
      </c>
      <c r="O2286" s="35" t="str">
        <f t="shared" si="603"/>
        <v>?utm_source=yandex&amp;utm_medium=cpc&amp;utm_campaign=&amp;utm_content=&amp;utm_term={keyword}&amp;utm_device={device_type}</v>
      </c>
      <c r="P2286" s="35" t="str">
        <f t="shared" si="597"/>
        <v/>
      </c>
      <c r="Q2286" s="8">
        <f t="shared" si="604"/>
        <v>0</v>
      </c>
      <c r="T2286" s="8" t="s">
        <v>751</v>
      </c>
      <c r="U2286" s="8" t="str">
        <f t="shared" si="605"/>
        <v>,</v>
      </c>
      <c r="W2286" s="35" t="str">
        <f t="shared" si="606"/>
        <v/>
      </c>
      <c r="X2286" s="35" t="s">
        <v>753</v>
      </c>
      <c r="Y2286" s="35" t="s">
        <v>754</v>
      </c>
      <c r="Z2286" s="35" t="str">
        <f t="shared" si="607"/>
        <v/>
      </c>
      <c r="AA2286" s="35" t="e">
        <f t="shared" si="608"/>
        <v>#VALUE!</v>
      </c>
      <c r="AB2286" s="35" t="str">
        <f t="shared" si="609"/>
        <v>{keyword:}</v>
      </c>
      <c r="AC2286" s="107" t="e">
        <f t="shared" si="610"/>
        <v>#VALUE!</v>
      </c>
      <c r="AG2286" s="8">
        <f t="shared" si="611"/>
        <v>0</v>
      </c>
      <c r="AI2286" s="8">
        <f t="shared" si="598"/>
        <v>0</v>
      </c>
      <c r="AK2286" t="s">
        <v>577</v>
      </c>
      <c r="AL2286" s="8">
        <f t="shared" si="599"/>
        <v>0</v>
      </c>
    </row>
    <row r="2287" spans="1:38" ht="15" customHeight="1" x14ac:dyDescent="0.25">
      <c r="A2287" s="35">
        <f t="shared" si="600"/>
        <v>0</v>
      </c>
      <c r="C2287" s="35" t="str">
        <f t="shared" si="601"/>
        <v/>
      </c>
      <c r="G2287" s="8">
        <f t="shared" si="602"/>
        <v>0</v>
      </c>
      <c r="I2287" s="8">
        <f t="shared" si="595"/>
        <v>0</v>
      </c>
      <c r="K2287" t="s">
        <v>577</v>
      </c>
      <c r="L2287" s="8">
        <f t="shared" si="596"/>
        <v>0</v>
      </c>
      <c r="O2287" s="35" t="str">
        <f t="shared" si="603"/>
        <v>?utm_source=yandex&amp;utm_medium=cpc&amp;utm_campaign=&amp;utm_content=&amp;utm_term={keyword}&amp;utm_device={device_type}</v>
      </c>
      <c r="P2287" s="35" t="str">
        <f t="shared" si="597"/>
        <v/>
      </c>
      <c r="Q2287" s="8">
        <f t="shared" si="604"/>
        <v>0</v>
      </c>
      <c r="T2287" s="8" t="s">
        <v>751</v>
      </c>
      <c r="U2287" s="8" t="str">
        <f t="shared" si="605"/>
        <v>,</v>
      </c>
      <c r="W2287" s="35" t="str">
        <f t="shared" si="606"/>
        <v/>
      </c>
      <c r="X2287" s="35" t="s">
        <v>753</v>
      </c>
      <c r="Y2287" s="35" t="s">
        <v>754</v>
      </c>
      <c r="Z2287" s="35" t="str">
        <f t="shared" si="607"/>
        <v/>
      </c>
      <c r="AA2287" s="35" t="e">
        <f t="shared" si="608"/>
        <v>#VALUE!</v>
      </c>
      <c r="AB2287" s="35" t="str">
        <f t="shared" si="609"/>
        <v>{keyword:}</v>
      </c>
      <c r="AC2287" s="107" t="e">
        <f t="shared" si="610"/>
        <v>#VALUE!</v>
      </c>
      <c r="AG2287" s="8">
        <f t="shared" si="611"/>
        <v>0</v>
      </c>
      <c r="AI2287" s="8">
        <f t="shared" si="598"/>
        <v>0</v>
      </c>
      <c r="AK2287" t="s">
        <v>577</v>
      </c>
      <c r="AL2287" s="8">
        <f t="shared" si="599"/>
        <v>0</v>
      </c>
    </row>
    <row r="2288" spans="1:38" ht="15" x14ac:dyDescent="0.25">
      <c r="A2288" s="35">
        <f t="shared" si="600"/>
        <v>0</v>
      </c>
      <c r="C2288" s="35" t="str">
        <f t="shared" si="601"/>
        <v/>
      </c>
      <c r="G2288" s="8">
        <f t="shared" si="602"/>
        <v>0</v>
      </c>
      <c r="I2288" s="8">
        <f t="shared" si="595"/>
        <v>0</v>
      </c>
      <c r="K2288" t="s">
        <v>577</v>
      </c>
      <c r="L2288" s="8">
        <f t="shared" si="596"/>
        <v>0</v>
      </c>
      <c r="O2288" s="35" t="str">
        <f t="shared" si="603"/>
        <v>?utm_source=yandex&amp;utm_medium=cpc&amp;utm_campaign=&amp;utm_content=&amp;utm_term={keyword}&amp;utm_device={device_type}</v>
      </c>
      <c r="P2288" s="35" t="str">
        <f t="shared" si="597"/>
        <v/>
      </c>
      <c r="Q2288" s="8">
        <f t="shared" si="604"/>
        <v>0</v>
      </c>
      <c r="T2288" s="8" t="s">
        <v>751</v>
      </c>
      <c r="U2288" s="8" t="str">
        <f t="shared" si="605"/>
        <v>,</v>
      </c>
      <c r="W2288" s="35" t="str">
        <f t="shared" si="606"/>
        <v/>
      </c>
      <c r="X2288" s="35" t="s">
        <v>753</v>
      </c>
      <c r="Y2288" s="35" t="s">
        <v>754</v>
      </c>
      <c r="Z2288" s="35" t="str">
        <f t="shared" si="607"/>
        <v/>
      </c>
      <c r="AA2288" s="35" t="e">
        <f t="shared" si="608"/>
        <v>#VALUE!</v>
      </c>
      <c r="AB2288" s="35" t="str">
        <f t="shared" si="609"/>
        <v>{keyword:}</v>
      </c>
      <c r="AC2288" s="107" t="e">
        <f t="shared" si="610"/>
        <v>#VALUE!</v>
      </c>
      <c r="AG2288" s="8">
        <f t="shared" si="611"/>
        <v>0</v>
      </c>
      <c r="AI2288" s="8">
        <f t="shared" si="598"/>
        <v>0</v>
      </c>
      <c r="AK2288" t="s">
        <v>577</v>
      </c>
      <c r="AL2288" s="8">
        <f t="shared" si="599"/>
        <v>0</v>
      </c>
    </row>
    <row r="2289" spans="1:38" ht="15" customHeight="1" x14ac:dyDescent="0.25">
      <c r="A2289" s="35">
        <f t="shared" si="600"/>
        <v>0</v>
      </c>
      <c r="C2289" s="35" t="str">
        <f t="shared" si="601"/>
        <v/>
      </c>
      <c r="G2289" s="8">
        <f t="shared" si="602"/>
        <v>0</v>
      </c>
      <c r="I2289" s="8">
        <f t="shared" si="595"/>
        <v>0</v>
      </c>
      <c r="K2289" t="s">
        <v>577</v>
      </c>
      <c r="L2289" s="8">
        <f t="shared" si="596"/>
        <v>0</v>
      </c>
      <c r="O2289" s="35" t="str">
        <f t="shared" si="603"/>
        <v>?utm_source=yandex&amp;utm_medium=cpc&amp;utm_campaign=&amp;utm_content=&amp;utm_term={keyword}&amp;utm_device={device_type}</v>
      </c>
      <c r="P2289" s="35" t="str">
        <f t="shared" si="597"/>
        <v/>
      </c>
      <c r="Q2289" s="8">
        <f t="shared" si="604"/>
        <v>0</v>
      </c>
      <c r="T2289" s="8" t="s">
        <v>751</v>
      </c>
      <c r="U2289" s="8" t="str">
        <f t="shared" si="605"/>
        <v>,</v>
      </c>
      <c r="W2289" s="35" t="str">
        <f t="shared" si="606"/>
        <v/>
      </c>
      <c r="X2289" s="35" t="s">
        <v>753</v>
      </c>
      <c r="Y2289" s="35" t="s">
        <v>754</v>
      </c>
      <c r="Z2289" s="35" t="str">
        <f t="shared" si="607"/>
        <v/>
      </c>
      <c r="AA2289" s="35" t="e">
        <f t="shared" si="608"/>
        <v>#VALUE!</v>
      </c>
      <c r="AB2289" s="35" t="str">
        <f t="shared" si="609"/>
        <v>{keyword:}</v>
      </c>
      <c r="AC2289" s="107" t="e">
        <f t="shared" si="610"/>
        <v>#VALUE!</v>
      </c>
      <c r="AG2289" s="8">
        <f t="shared" si="611"/>
        <v>0</v>
      </c>
      <c r="AI2289" s="8">
        <f t="shared" si="598"/>
        <v>0</v>
      </c>
      <c r="AK2289" t="s">
        <v>577</v>
      </c>
      <c r="AL2289" s="8">
        <f t="shared" si="599"/>
        <v>0</v>
      </c>
    </row>
    <row r="2290" spans="1:38" ht="15" x14ac:dyDescent="0.25">
      <c r="A2290" s="35">
        <f t="shared" si="600"/>
        <v>0</v>
      </c>
      <c r="C2290" s="35" t="str">
        <f t="shared" si="601"/>
        <v/>
      </c>
      <c r="G2290" s="8">
        <f t="shared" si="602"/>
        <v>0</v>
      </c>
      <c r="I2290" s="8">
        <f t="shared" si="595"/>
        <v>0</v>
      </c>
      <c r="K2290" t="s">
        <v>577</v>
      </c>
      <c r="L2290" s="8">
        <f t="shared" si="596"/>
        <v>0</v>
      </c>
      <c r="O2290" s="35" t="str">
        <f t="shared" si="603"/>
        <v>?utm_source=yandex&amp;utm_medium=cpc&amp;utm_campaign=&amp;utm_content=&amp;utm_term={keyword}&amp;utm_device={device_type}</v>
      </c>
      <c r="P2290" s="35" t="str">
        <f t="shared" si="597"/>
        <v/>
      </c>
      <c r="Q2290" s="8">
        <f t="shared" si="604"/>
        <v>0</v>
      </c>
      <c r="T2290" s="8" t="s">
        <v>751</v>
      </c>
      <c r="U2290" s="8" t="str">
        <f t="shared" si="605"/>
        <v>,</v>
      </c>
      <c r="W2290" s="35" t="str">
        <f t="shared" si="606"/>
        <v/>
      </c>
      <c r="X2290" s="35" t="s">
        <v>753</v>
      </c>
      <c r="Y2290" s="35" t="s">
        <v>754</v>
      </c>
      <c r="Z2290" s="35" t="str">
        <f t="shared" si="607"/>
        <v/>
      </c>
      <c r="AA2290" s="35" t="e">
        <f t="shared" si="608"/>
        <v>#VALUE!</v>
      </c>
      <c r="AB2290" s="35" t="str">
        <f t="shared" si="609"/>
        <v>{keyword:}</v>
      </c>
      <c r="AC2290" s="107" t="e">
        <f t="shared" si="610"/>
        <v>#VALUE!</v>
      </c>
      <c r="AG2290" s="8">
        <f t="shared" si="611"/>
        <v>0</v>
      </c>
      <c r="AI2290" s="8">
        <f t="shared" si="598"/>
        <v>0</v>
      </c>
      <c r="AK2290" t="s">
        <v>577</v>
      </c>
      <c r="AL2290" s="8">
        <f t="shared" si="599"/>
        <v>0</v>
      </c>
    </row>
    <row r="2291" spans="1:38" ht="15" customHeight="1" x14ac:dyDescent="0.25">
      <c r="A2291" s="35">
        <f t="shared" si="600"/>
        <v>0</v>
      </c>
      <c r="C2291" s="35" t="str">
        <f t="shared" si="601"/>
        <v/>
      </c>
      <c r="G2291" s="8">
        <f t="shared" si="602"/>
        <v>0</v>
      </c>
      <c r="I2291" s="8">
        <f t="shared" si="595"/>
        <v>0</v>
      </c>
      <c r="K2291" t="s">
        <v>577</v>
      </c>
      <c r="L2291" s="8">
        <f t="shared" si="596"/>
        <v>0</v>
      </c>
      <c r="O2291" s="35" t="str">
        <f t="shared" si="603"/>
        <v>?utm_source=yandex&amp;utm_medium=cpc&amp;utm_campaign=&amp;utm_content=&amp;utm_term={keyword}&amp;utm_device={device_type}</v>
      </c>
      <c r="P2291" s="35" t="str">
        <f t="shared" si="597"/>
        <v/>
      </c>
      <c r="Q2291" s="8">
        <f t="shared" si="604"/>
        <v>0</v>
      </c>
      <c r="T2291" s="8" t="s">
        <v>751</v>
      </c>
      <c r="U2291" s="8" t="str">
        <f t="shared" si="605"/>
        <v>,</v>
      </c>
      <c r="W2291" s="35" t="str">
        <f t="shared" si="606"/>
        <v/>
      </c>
      <c r="X2291" s="35" t="s">
        <v>753</v>
      </c>
      <c r="Y2291" s="35" t="s">
        <v>754</v>
      </c>
      <c r="Z2291" s="35" t="str">
        <f t="shared" si="607"/>
        <v/>
      </c>
      <c r="AA2291" s="35" t="e">
        <f t="shared" si="608"/>
        <v>#VALUE!</v>
      </c>
      <c r="AB2291" s="35" t="str">
        <f t="shared" si="609"/>
        <v>{keyword:}</v>
      </c>
      <c r="AC2291" s="107" t="e">
        <f t="shared" si="610"/>
        <v>#VALUE!</v>
      </c>
      <c r="AG2291" s="8">
        <f t="shared" si="611"/>
        <v>0</v>
      </c>
      <c r="AI2291" s="8">
        <f t="shared" si="598"/>
        <v>0</v>
      </c>
      <c r="AK2291" t="s">
        <v>577</v>
      </c>
      <c r="AL2291" s="8">
        <f t="shared" si="599"/>
        <v>0</v>
      </c>
    </row>
    <row r="2292" spans="1:38" ht="15" x14ac:dyDescent="0.25">
      <c r="A2292" s="35">
        <f t="shared" si="600"/>
        <v>0</v>
      </c>
      <c r="C2292" s="35" t="str">
        <f t="shared" si="601"/>
        <v/>
      </c>
      <c r="G2292" s="8">
        <f t="shared" si="602"/>
        <v>0</v>
      </c>
      <c r="I2292" s="8">
        <f t="shared" si="595"/>
        <v>0</v>
      </c>
      <c r="K2292" t="s">
        <v>577</v>
      </c>
      <c r="L2292" s="8">
        <f t="shared" si="596"/>
        <v>0</v>
      </c>
      <c r="O2292" s="35" t="str">
        <f t="shared" si="603"/>
        <v>?utm_source=yandex&amp;utm_medium=cpc&amp;utm_campaign=&amp;utm_content=&amp;utm_term={keyword}&amp;utm_device={device_type}</v>
      </c>
      <c r="P2292" s="35" t="str">
        <f t="shared" si="597"/>
        <v/>
      </c>
      <c r="Q2292" s="8">
        <f t="shared" si="604"/>
        <v>0</v>
      </c>
      <c r="T2292" s="8" t="s">
        <v>751</v>
      </c>
      <c r="U2292" s="8" t="str">
        <f t="shared" si="605"/>
        <v>,</v>
      </c>
      <c r="W2292" s="35" t="str">
        <f t="shared" si="606"/>
        <v/>
      </c>
      <c r="X2292" s="35" t="s">
        <v>753</v>
      </c>
      <c r="Y2292" s="35" t="s">
        <v>754</v>
      </c>
      <c r="Z2292" s="35" t="str">
        <f t="shared" si="607"/>
        <v/>
      </c>
      <c r="AA2292" s="35" t="e">
        <f t="shared" si="608"/>
        <v>#VALUE!</v>
      </c>
      <c r="AB2292" s="35" t="str">
        <f t="shared" si="609"/>
        <v>{keyword:}</v>
      </c>
      <c r="AC2292" s="107" t="e">
        <f t="shared" si="610"/>
        <v>#VALUE!</v>
      </c>
      <c r="AG2292" s="8">
        <f t="shared" si="611"/>
        <v>0</v>
      </c>
      <c r="AI2292" s="8">
        <f t="shared" si="598"/>
        <v>0</v>
      </c>
      <c r="AK2292" t="s">
        <v>577</v>
      </c>
      <c r="AL2292" s="8">
        <f t="shared" si="599"/>
        <v>0</v>
      </c>
    </row>
    <row r="2293" spans="1:38" ht="15" customHeight="1" x14ac:dyDescent="0.25">
      <c r="A2293" s="35">
        <f t="shared" si="600"/>
        <v>0</v>
      </c>
      <c r="C2293" s="35" t="str">
        <f t="shared" si="601"/>
        <v/>
      </c>
      <c r="G2293" s="8">
        <f t="shared" si="602"/>
        <v>0</v>
      </c>
      <c r="I2293" s="8">
        <f t="shared" si="595"/>
        <v>0</v>
      </c>
      <c r="K2293" t="s">
        <v>577</v>
      </c>
      <c r="L2293" s="8">
        <f t="shared" si="596"/>
        <v>0</v>
      </c>
      <c r="O2293" s="35" t="str">
        <f t="shared" si="603"/>
        <v>?utm_source=yandex&amp;utm_medium=cpc&amp;utm_campaign=&amp;utm_content=&amp;utm_term={keyword}&amp;utm_device={device_type}</v>
      </c>
      <c r="P2293" s="35" t="str">
        <f t="shared" si="597"/>
        <v/>
      </c>
      <c r="Q2293" s="8">
        <f t="shared" si="604"/>
        <v>0</v>
      </c>
      <c r="T2293" s="8" t="s">
        <v>751</v>
      </c>
      <c r="U2293" s="8" t="str">
        <f t="shared" si="605"/>
        <v>,</v>
      </c>
      <c r="W2293" s="35" t="str">
        <f t="shared" si="606"/>
        <v/>
      </c>
      <c r="X2293" s="35" t="s">
        <v>753</v>
      </c>
      <c r="Y2293" s="35" t="s">
        <v>754</v>
      </c>
      <c r="Z2293" s="35" t="str">
        <f t="shared" si="607"/>
        <v/>
      </c>
      <c r="AA2293" s="35" t="e">
        <f t="shared" si="608"/>
        <v>#VALUE!</v>
      </c>
      <c r="AB2293" s="35" t="str">
        <f t="shared" si="609"/>
        <v>{keyword:}</v>
      </c>
      <c r="AC2293" s="107" t="e">
        <f t="shared" si="610"/>
        <v>#VALUE!</v>
      </c>
      <c r="AG2293" s="8">
        <f t="shared" si="611"/>
        <v>0</v>
      </c>
      <c r="AI2293" s="8">
        <f t="shared" si="598"/>
        <v>0</v>
      </c>
      <c r="AK2293" t="s">
        <v>577</v>
      </c>
      <c r="AL2293" s="8">
        <f t="shared" si="599"/>
        <v>0</v>
      </c>
    </row>
    <row r="2294" spans="1:38" ht="15" x14ac:dyDescent="0.25">
      <c r="A2294" s="35">
        <f t="shared" si="600"/>
        <v>0</v>
      </c>
      <c r="C2294" s="35" t="str">
        <f t="shared" si="601"/>
        <v/>
      </c>
      <c r="G2294" s="8">
        <f t="shared" si="602"/>
        <v>0</v>
      </c>
      <c r="I2294" s="8">
        <f t="shared" si="595"/>
        <v>0</v>
      </c>
      <c r="K2294" t="s">
        <v>577</v>
      </c>
      <c r="L2294" s="8">
        <f t="shared" si="596"/>
        <v>0</v>
      </c>
      <c r="O2294" s="35" t="str">
        <f t="shared" si="603"/>
        <v>?utm_source=yandex&amp;utm_medium=cpc&amp;utm_campaign=&amp;utm_content=&amp;utm_term={keyword}&amp;utm_device={device_type}</v>
      </c>
      <c r="P2294" s="35" t="str">
        <f t="shared" si="597"/>
        <v/>
      </c>
      <c r="Q2294" s="8">
        <f t="shared" si="604"/>
        <v>0</v>
      </c>
      <c r="T2294" s="8" t="s">
        <v>751</v>
      </c>
      <c r="U2294" s="8" t="str">
        <f t="shared" si="605"/>
        <v>,</v>
      </c>
      <c r="W2294" s="35" t="str">
        <f t="shared" si="606"/>
        <v/>
      </c>
      <c r="X2294" s="35" t="s">
        <v>753</v>
      </c>
      <c r="Y2294" s="35" t="s">
        <v>754</v>
      </c>
      <c r="Z2294" s="35" t="str">
        <f t="shared" si="607"/>
        <v/>
      </c>
      <c r="AA2294" s="35" t="e">
        <f t="shared" si="608"/>
        <v>#VALUE!</v>
      </c>
      <c r="AB2294" s="35" t="str">
        <f t="shared" si="609"/>
        <v>{keyword:}</v>
      </c>
      <c r="AC2294" s="107" t="e">
        <f t="shared" si="610"/>
        <v>#VALUE!</v>
      </c>
      <c r="AG2294" s="8">
        <f t="shared" si="611"/>
        <v>0</v>
      </c>
      <c r="AI2294" s="8">
        <f t="shared" si="598"/>
        <v>0</v>
      </c>
      <c r="AK2294" t="s">
        <v>577</v>
      </c>
      <c r="AL2294" s="8">
        <f t="shared" si="599"/>
        <v>0</v>
      </c>
    </row>
    <row r="2295" spans="1:38" ht="15" customHeight="1" x14ac:dyDescent="0.25">
      <c r="A2295" s="35">
        <f t="shared" si="600"/>
        <v>0</v>
      </c>
      <c r="C2295" s="35" t="str">
        <f t="shared" si="601"/>
        <v/>
      </c>
      <c r="G2295" s="8">
        <f t="shared" si="602"/>
        <v>0</v>
      </c>
      <c r="I2295" s="8">
        <f t="shared" si="595"/>
        <v>0</v>
      </c>
      <c r="K2295" t="s">
        <v>577</v>
      </c>
      <c r="L2295" s="8">
        <f t="shared" si="596"/>
        <v>0</v>
      </c>
      <c r="O2295" s="35" t="str">
        <f t="shared" si="603"/>
        <v>?utm_source=yandex&amp;utm_medium=cpc&amp;utm_campaign=&amp;utm_content=&amp;utm_term={keyword}&amp;utm_device={device_type}</v>
      </c>
      <c r="P2295" s="35" t="str">
        <f t="shared" si="597"/>
        <v/>
      </c>
      <c r="Q2295" s="8">
        <f t="shared" si="604"/>
        <v>0</v>
      </c>
      <c r="T2295" s="8" t="s">
        <v>751</v>
      </c>
      <c r="U2295" s="8" t="str">
        <f t="shared" si="605"/>
        <v>,</v>
      </c>
      <c r="W2295" s="35" t="str">
        <f t="shared" si="606"/>
        <v/>
      </c>
      <c r="X2295" s="35" t="s">
        <v>753</v>
      </c>
      <c r="Y2295" s="35" t="s">
        <v>754</v>
      </c>
      <c r="Z2295" s="35" t="str">
        <f t="shared" si="607"/>
        <v/>
      </c>
      <c r="AA2295" s="35" t="e">
        <f t="shared" si="608"/>
        <v>#VALUE!</v>
      </c>
      <c r="AB2295" s="35" t="str">
        <f t="shared" si="609"/>
        <v>{keyword:}</v>
      </c>
      <c r="AC2295" s="107" t="e">
        <f t="shared" si="610"/>
        <v>#VALUE!</v>
      </c>
      <c r="AG2295" s="8">
        <f t="shared" si="611"/>
        <v>0</v>
      </c>
      <c r="AI2295" s="8">
        <f t="shared" si="598"/>
        <v>0</v>
      </c>
      <c r="AK2295" t="s">
        <v>577</v>
      </c>
      <c r="AL2295" s="8">
        <f t="shared" si="599"/>
        <v>0</v>
      </c>
    </row>
    <row r="2296" spans="1:38" ht="15" x14ac:dyDescent="0.25">
      <c r="A2296" s="35">
        <f t="shared" si="600"/>
        <v>0</v>
      </c>
      <c r="C2296" s="35" t="str">
        <f t="shared" si="601"/>
        <v/>
      </c>
      <c r="G2296" s="8">
        <f t="shared" si="602"/>
        <v>0</v>
      </c>
      <c r="I2296" s="8">
        <f t="shared" si="595"/>
        <v>0</v>
      </c>
      <c r="K2296" t="s">
        <v>577</v>
      </c>
      <c r="L2296" s="8">
        <f t="shared" si="596"/>
        <v>0</v>
      </c>
      <c r="O2296" s="35" t="str">
        <f t="shared" si="603"/>
        <v>?utm_source=yandex&amp;utm_medium=cpc&amp;utm_campaign=&amp;utm_content=&amp;utm_term={keyword}&amp;utm_device={device_type}</v>
      </c>
      <c r="P2296" s="35" t="str">
        <f t="shared" si="597"/>
        <v/>
      </c>
      <c r="Q2296" s="8">
        <f t="shared" si="604"/>
        <v>0</v>
      </c>
      <c r="T2296" s="8" t="s">
        <v>751</v>
      </c>
      <c r="U2296" s="8" t="str">
        <f t="shared" si="605"/>
        <v>,</v>
      </c>
      <c r="W2296" s="35" t="str">
        <f t="shared" si="606"/>
        <v/>
      </c>
      <c r="X2296" s="35" t="s">
        <v>753</v>
      </c>
      <c r="Y2296" s="35" t="s">
        <v>754</v>
      </c>
      <c r="Z2296" s="35" t="str">
        <f t="shared" si="607"/>
        <v/>
      </c>
      <c r="AA2296" s="35" t="e">
        <f t="shared" si="608"/>
        <v>#VALUE!</v>
      </c>
      <c r="AB2296" s="35" t="str">
        <f t="shared" si="609"/>
        <v>{keyword:}</v>
      </c>
      <c r="AC2296" s="107" t="e">
        <f t="shared" si="610"/>
        <v>#VALUE!</v>
      </c>
      <c r="AG2296" s="8">
        <f t="shared" si="611"/>
        <v>0</v>
      </c>
      <c r="AI2296" s="8">
        <f t="shared" si="598"/>
        <v>0</v>
      </c>
      <c r="AK2296" t="s">
        <v>577</v>
      </c>
      <c r="AL2296" s="8">
        <f t="shared" si="599"/>
        <v>0</v>
      </c>
    </row>
    <row r="2297" spans="1:38" ht="15" customHeight="1" x14ac:dyDescent="0.25">
      <c r="A2297" s="35">
        <f t="shared" si="600"/>
        <v>0</v>
      </c>
      <c r="C2297" s="35" t="str">
        <f t="shared" si="601"/>
        <v/>
      </c>
      <c r="G2297" s="8">
        <f t="shared" si="602"/>
        <v>0</v>
      </c>
      <c r="I2297" s="8">
        <f t="shared" si="595"/>
        <v>0</v>
      </c>
      <c r="K2297" t="s">
        <v>577</v>
      </c>
      <c r="L2297" s="8">
        <f t="shared" si="596"/>
        <v>0</v>
      </c>
      <c r="O2297" s="35" t="str">
        <f t="shared" si="603"/>
        <v>?utm_source=yandex&amp;utm_medium=cpc&amp;utm_campaign=&amp;utm_content=&amp;utm_term={keyword}&amp;utm_device={device_type}</v>
      </c>
      <c r="P2297" s="35" t="str">
        <f t="shared" si="597"/>
        <v/>
      </c>
      <c r="Q2297" s="8">
        <f t="shared" si="604"/>
        <v>0</v>
      </c>
      <c r="T2297" s="8" t="s">
        <v>751</v>
      </c>
      <c r="U2297" s="8" t="str">
        <f t="shared" si="605"/>
        <v>,</v>
      </c>
      <c r="W2297" s="35" t="str">
        <f t="shared" si="606"/>
        <v/>
      </c>
      <c r="X2297" s="35" t="s">
        <v>753</v>
      </c>
      <c r="Y2297" s="35" t="s">
        <v>754</v>
      </c>
      <c r="Z2297" s="35" t="str">
        <f t="shared" si="607"/>
        <v/>
      </c>
      <c r="AA2297" s="35" t="e">
        <f t="shared" si="608"/>
        <v>#VALUE!</v>
      </c>
      <c r="AB2297" s="35" t="str">
        <f t="shared" si="609"/>
        <v>{keyword:}</v>
      </c>
      <c r="AC2297" s="107" t="e">
        <f t="shared" si="610"/>
        <v>#VALUE!</v>
      </c>
      <c r="AG2297" s="8">
        <f t="shared" si="611"/>
        <v>0</v>
      </c>
      <c r="AI2297" s="8">
        <f t="shared" si="598"/>
        <v>0</v>
      </c>
      <c r="AK2297" t="s">
        <v>577</v>
      </c>
      <c r="AL2297" s="8">
        <f t="shared" si="599"/>
        <v>0</v>
      </c>
    </row>
    <row r="2298" spans="1:38" ht="15" x14ac:dyDescent="0.25">
      <c r="A2298" s="35">
        <f t="shared" si="600"/>
        <v>0</v>
      </c>
      <c r="C2298" s="35" t="str">
        <f t="shared" si="601"/>
        <v/>
      </c>
      <c r="G2298" s="8">
        <f t="shared" si="602"/>
        <v>0</v>
      </c>
      <c r="I2298" s="8">
        <f t="shared" si="595"/>
        <v>0</v>
      </c>
      <c r="K2298" t="s">
        <v>577</v>
      </c>
      <c r="L2298" s="8">
        <f t="shared" si="596"/>
        <v>0</v>
      </c>
      <c r="O2298" s="35" t="str">
        <f t="shared" si="603"/>
        <v>?utm_source=yandex&amp;utm_medium=cpc&amp;utm_campaign=&amp;utm_content=&amp;utm_term={keyword}&amp;utm_device={device_type}</v>
      </c>
      <c r="P2298" s="35" t="str">
        <f t="shared" si="597"/>
        <v/>
      </c>
      <c r="Q2298" s="8">
        <f t="shared" si="604"/>
        <v>0</v>
      </c>
      <c r="T2298" s="8" t="s">
        <v>751</v>
      </c>
      <c r="U2298" s="8" t="str">
        <f t="shared" si="605"/>
        <v>,</v>
      </c>
      <c r="W2298" s="35" t="str">
        <f t="shared" si="606"/>
        <v/>
      </c>
      <c r="X2298" s="35" t="s">
        <v>753</v>
      </c>
      <c r="Y2298" s="35" t="s">
        <v>754</v>
      </c>
      <c r="Z2298" s="35" t="str">
        <f t="shared" si="607"/>
        <v/>
      </c>
      <c r="AA2298" s="35" t="e">
        <f t="shared" si="608"/>
        <v>#VALUE!</v>
      </c>
      <c r="AB2298" s="35" t="str">
        <f t="shared" si="609"/>
        <v>{keyword:}</v>
      </c>
      <c r="AC2298" s="107" t="e">
        <f t="shared" si="610"/>
        <v>#VALUE!</v>
      </c>
      <c r="AG2298" s="8">
        <f t="shared" si="611"/>
        <v>0</v>
      </c>
      <c r="AI2298" s="8">
        <f t="shared" si="598"/>
        <v>0</v>
      </c>
      <c r="AK2298" t="s">
        <v>577</v>
      </c>
      <c r="AL2298" s="8">
        <f t="shared" si="599"/>
        <v>0</v>
      </c>
    </row>
    <row r="2299" spans="1:38" ht="15" customHeight="1" x14ac:dyDescent="0.25">
      <c r="A2299" s="35">
        <f t="shared" si="600"/>
        <v>0</v>
      </c>
      <c r="C2299" s="35" t="str">
        <f t="shared" si="601"/>
        <v/>
      </c>
      <c r="G2299" s="8">
        <f t="shared" si="602"/>
        <v>0</v>
      </c>
      <c r="I2299" s="8">
        <f t="shared" si="595"/>
        <v>0</v>
      </c>
      <c r="K2299" t="s">
        <v>577</v>
      </c>
      <c r="L2299" s="8">
        <f t="shared" si="596"/>
        <v>0</v>
      </c>
      <c r="O2299" s="35" t="str">
        <f t="shared" si="603"/>
        <v>?utm_source=yandex&amp;utm_medium=cpc&amp;utm_campaign=&amp;utm_content=&amp;utm_term={keyword}&amp;utm_device={device_type}</v>
      </c>
      <c r="P2299" s="35" t="str">
        <f t="shared" si="597"/>
        <v/>
      </c>
      <c r="Q2299" s="8">
        <f t="shared" si="604"/>
        <v>0</v>
      </c>
      <c r="T2299" s="8" t="s">
        <v>751</v>
      </c>
      <c r="U2299" s="8" t="str">
        <f t="shared" si="605"/>
        <v>,</v>
      </c>
      <c r="W2299" s="35" t="str">
        <f t="shared" si="606"/>
        <v/>
      </c>
      <c r="X2299" s="35" t="s">
        <v>753</v>
      </c>
      <c r="Y2299" s="35" t="s">
        <v>754</v>
      </c>
      <c r="Z2299" s="35" t="str">
        <f t="shared" si="607"/>
        <v/>
      </c>
      <c r="AA2299" s="35" t="e">
        <f t="shared" si="608"/>
        <v>#VALUE!</v>
      </c>
      <c r="AB2299" s="35" t="str">
        <f t="shared" si="609"/>
        <v>{keyword:}</v>
      </c>
      <c r="AC2299" s="107" t="e">
        <f t="shared" si="610"/>
        <v>#VALUE!</v>
      </c>
      <c r="AG2299" s="8">
        <f t="shared" si="611"/>
        <v>0</v>
      </c>
      <c r="AI2299" s="8">
        <f t="shared" si="598"/>
        <v>0</v>
      </c>
      <c r="AK2299" t="s">
        <v>577</v>
      </c>
      <c r="AL2299" s="8">
        <f t="shared" si="599"/>
        <v>0</v>
      </c>
    </row>
    <row r="2300" spans="1:38" ht="15" x14ac:dyDescent="0.25">
      <c r="A2300" s="35">
        <f t="shared" si="600"/>
        <v>0</v>
      </c>
      <c r="C2300" s="35" t="str">
        <f t="shared" si="601"/>
        <v/>
      </c>
      <c r="G2300" s="8">
        <f t="shared" si="602"/>
        <v>0</v>
      </c>
      <c r="I2300" s="8">
        <f t="shared" si="595"/>
        <v>0</v>
      </c>
      <c r="K2300" t="s">
        <v>577</v>
      </c>
      <c r="L2300" s="8">
        <f t="shared" si="596"/>
        <v>0</v>
      </c>
      <c r="O2300" s="35" t="str">
        <f t="shared" si="603"/>
        <v>?utm_source=yandex&amp;utm_medium=cpc&amp;utm_campaign=&amp;utm_content=&amp;utm_term={keyword}&amp;utm_device={device_type}</v>
      </c>
      <c r="P2300" s="35" t="str">
        <f t="shared" si="597"/>
        <v/>
      </c>
      <c r="Q2300" s="8">
        <f t="shared" si="604"/>
        <v>0</v>
      </c>
      <c r="T2300" s="8" t="s">
        <v>751</v>
      </c>
      <c r="U2300" s="8" t="str">
        <f t="shared" si="605"/>
        <v>,</v>
      </c>
      <c r="W2300" s="35" t="str">
        <f t="shared" si="606"/>
        <v/>
      </c>
      <c r="X2300" s="35" t="s">
        <v>753</v>
      </c>
      <c r="Y2300" s="35" t="s">
        <v>754</v>
      </c>
      <c r="Z2300" s="35" t="str">
        <f t="shared" si="607"/>
        <v/>
      </c>
      <c r="AA2300" s="35" t="e">
        <f t="shared" si="608"/>
        <v>#VALUE!</v>
      </c>
      <c r="AB2300" s="35" t="str">
        <f t="shared" si="609"/>
        <v>{keyword:}</v>
      </c>
      <c r="AC2300" s="107" t="e">
        <f t="shared" si="610"/>
        <v>#VALUE!</v>
      </c>
      <c r="AG2300" s="8">
        <f t="shared" si="611"/>
        <v>0</v>
      </c>
      <c r="AI2300" s="8">
        <f t="shared" si="598"/>
        <v>0</v>
      </c>
      <c r="AK2300" t="s">
        <v>577</v>
      </c>
      <c r="AL2300" s="8">
        <f t="shared" si="599"/>
        <v>0</v>
      </c>
    </row>
    <row r="2301" spans="1:38" ht="15" customHeight="1" x14ac:dyDescent="0.25">
      <c r="A2301" s="35">
        <f t="shared" si="600"/>
        <v>0</v>
      </c>
      <c r="C2301" s="35" t="str">
        <f t="shared" si="601"/>
        <v/>
      </c>
      <c r="G2301" s="8">
        <f t="shared" si="602"/>
        <v>0</v>
      </c>
      <c r="I2301" s="8">
        <f t="shared" si="595"/>
        <v>0</v>
      </c>
      <c r="K2301" t="s">
        <v>577</v>
      </c>
      <c r="L2301" s="8">
        <f t="shared" si="596"/>
        <v>0</v>
      </c>
      <c r="O2301" s="35" t="str">
        <f t="shared" si="603"/>
        <v>?utm_source=yandex&amp;utm_medium=cpc&amp;utm_campaign=&amp;utm_content=&amp;utm_term={keyword}&amp;utm_device={device_type}</v>
      </c>
      <c r="P2301" s="35" t="str">
        <f t="shared" si="597"/>
        <v/>
      </c>
      <c r="Q2301" s="8">
        <f t="shared" si="604"/>
        <v>0</v>
      </c>
      <c r="T2301" s="8" t="s">
        <v>751</v>
      </c>
      <c r="U2301" s="8" t="str">
        <f t="shared" si="605"/>
        <v>,</v>
      </c>
      <c r="W2301" s="35" t="str">
        <f t="shared" si="606"/>
        <v/>
      </c>
      <c r="X2301" s="35" t="s">
        <v>753</v>
      </c>
      <c r="Y2301" s="35" t="s">
        <v>754</v>
      </c>
      <c r="Z2301" s="35" t="str">
        <f t="shared" si="607"/>
        <v/>
      </c>
      <c r="AA2301" s="35" t="e">
        <f t="shared" si="608"/>
        <v>#VALUE!</v>
      </c>
      <c r="AB2301" s="35" t="str">
        <f t="shared" si="609"/>
        <v>{keyword:}</v>
      </c>
      <c r="AC2301" s="107" t="e">
        <f t="shared" si="610"/>
        <v>#VALUE!</v>
      </c>
      <c r="AG2301" s="8">
        <f t="shared" si="611"/>
        <v>0</v>
      </c>
      <c r="AI2301" s="8">
        <f t="shared" si="598"/>
        <v>0</v>
      </c>
      <c r="AK2301" t="s">
        <v>577</v>
      </c>
      <c r="AL2301" s="8">
        <f t="shared" si="599"/>
        <v>0</v>
      </c>
    </row>
    <row r="2302" spans="1:38" ht="15" x14ac:dyDescent="0.25">
      <c r="A2302" s="35">
        <f t="shared" si="600"/>
        <v>0</v>
      </c>
      <c r="C2302" s="35" t="str">
        <f t="shared" si="601"/>
        <v/>
      </c>
      <c r="G2302" s="8">
        <f t="shared" si="602"/>
        <v>0</v>
      </c>
      <c r="I2302" s="8">
        <f t="shared" si="595"/>
        <v>0</v>
      </c>
      <c r="K2302" t="s">
        <v>577</v>
      </c>
      <c r="L2302" s="8">
        <f t="shared" si="596"/>
        <v>0</v>
      </c>
      <c r="O2302" s="35" t="str">
        <f t="shared" si="603"/>
        <v>?utm_source=yandex&amp;utm_medium=cpc&amp;utm_campaign=&amp;utm_content=&amp;utm_term={keyword}&amp;utm_device={device_type}</v>
      </c>
      <c r="P2302" s="35" t="str">
        <f t="shared" si="597"/>
        <v/>
      </c>
      <c r="Q2302" s="8">
        <f t="shared" si="604"/>
        <v>0</v>
      </c>
      <c r="T2302" s="8" t="s">
        <v>751</v>
      </c>
      <c r="U2302" s="8" t="str">
        <f t="shared" si="605"/>
        <v>,</v>
      </c>
      <c r="W2302" s="35" t="str">
        <f t="shared" si="606"/>
        <v/>
      </c>
      <c r="X2302" s="35" t="s">
        <v>753</v>
      </c>
      <c r="Y2302" s="35" t="s">
        <v>754</v>
      </c>
      <c r="Z2302" s="35" t="str">
        <f t="shared" si="607"/>
        <v/>
      </c>
      <c r="AA2302" s="35" t="e">
        <f t="shared" si="608"/>
        <v>#VALUE!</v>
      </c>
      <c r="AB2302" s="35" t="str">
        <f t="shared" si="609"/>
        <v>{keyword:}</v>
      </c>
      <c r="AC2302" s="107" t="e">
        <f t="shared" si="610"/>
        <v>#VALUE!</v>
      </c>
      <c r="AG2302" s="8">
        <f t="shared" si="611"/>
        <v>0</v>
      </c>
      <c r="AI2302" s="8">
        <f t="shared" si="598"/>
        <v>0</v>
      </c>
      <c r="AK2302" t="s">
        <v>577</v>
      </c>
      <c r="AL2302" s="8">
        <f t="shared" si="599"/>
        <v>0</v>
      </c>
    </row>
    <row r="2303" spans="1:38" ht="15" customHeight="1" x14ac:dyDescent="0.25">
      <c r="A2303" s="35">
        <f t="shared" si="600"/>
        <v>0</v>
      </c>
      <c r="C2303" s="35" t="str">
        <f t="shared" si="601"/>
        <v/>
      </c>
      <c r="G2303" s="8">
        <f t="shared" si="602"/>
        <v>0</v>
      </c>
      <c r="I2303" s="8">
        <f t="shared" si="595"/>
        <v>0</v>
      </c>
      <c r="K2303" t="s">
        <v>577</v>
      </c>
      <c r="L2303" s="8">
        <f t="shared" si="596"/>
        <v>0</v>
      </c>
      <c r="O2303" s="35" t="str">
        <f t="shared" si="603"/>
        <v>?utm_source=yandex&amp;utm_medium=cpc&amp;utm_campaign=&amp;utm_content=&amp;utm_term={keyword}&amp;utm_device={device_type}</v>
      </c>
      <c r="P2303" s="35" t="str">
        <f t="shared" si="597"/>
        <v/>
      </c>
      <c r="Q2303" s="8">
        <f t="shared" si="604"/>
        <v>0</v>
      </c>
      <c r="T2303" s="8" t="s">
        <v>751</v>
      </c>
      <c r="U2303" s="8" t="str">
        <f t="shared" si="605"/>
        <v>,</v>
      </c>
      <c r="W2303" s="35" t="str">
        <f t="shared" si="606"/>
        <v/>
      </c>
      <c r="X2303" s="35" t="s">
        <v>753</v>
      </c>
      <c r="Y2303" s="35" t="s">
        <v>754</v>
      </c>
      <c r="Z2303" s="35" t="str">
        <f t="shared" si="607"/>
        <v/>
      </c>
      <c r="AA2303" s="35" t="e">
        <f t="shared" si="608"/>
        <v>#VALUE!</v>
      </c>
      <c r="AB2303" s="35" t="str">
        <f t="shared" si="609"/>
        <v>{keyword:}</v>
      </c>
      <c r="AC2303" s="107" t="e">
        <f t="shared" si="610"/>
        <v>#VALUE!</v>
      </c>
      <c r="AG2303" s="8">
        <f t="shared" si="611"/>
        <v>0</v>
      </c>
      <c r="AI2303" s="8">
        <f t="shared" si="598"/>
        <v>0</v>
      </c>
      <c r="AK2303" t="s">
        <v>577</v>
      </c>
      <c r="AL2303" s="8">
        <f t="shared" si="599"/>
        <v>0</v>
      </c>
    </row>
    <row r="2304" spans="1:38" ht="15" x14ac:dyDescent="0.25">
      <c r="A2304" s="35">
        <f t="shared" si="600"/>
        <v>0</v>
      </c>
      <c r="C2304" s="35" t="str">
        <f t="shared" si="601"/>
        <v/>
      </c>
      <c r="G2304" s="8">
        <f t="shared" si="602"/>
        <v>0</v>
      </c>
      <c r="I2304" s="8">
        <f t="shared" si="595"/>
        <v>0</v>
      </c>
      <c r="K2304" t="s">
        <v>577</v>
      </c>
      <c r="L2304" s="8">
        <f t="shared" si="596"/>
        <v>0</v>
      </c>
      <c r="O2304" s="35" t="str">
        <f t="shared" si="603"/>
        <v>?utm_source=yandex&amp;utm_medium=cpc&amp;utm_campaign=&amp;utm_content=&amp;utm_term={keyword}&amp;utm_device={device_type}</v>
      </c>
      <c r="P2304" s="35" t="str">
        <f t="shared" si="597"/>
        <v/>
      </c>
      <c r="Q2304" s="8">
        <f t="shared" si="604"/>
        <v>0</v>
      </c>
      <c r="T2304" s="8" t="s">
        <v>751</v>
      </c>
      <c r="U2304" s="8" t="str">
        <f t="shared" si="605"/>
        <v>,</v>
      </c>
      <c r="W2304" s="35" t="str">
        <f t="shared" si="606"/>
        <v/>
      </c>
      <c r="X2304" s="35" t="s">
        <v>753</v>
      </c>
      <c r="Y2304" s="35" t="s">
        <v>754</v>
      </c>
      <c r="Z2304" s="35" t="str">
        <f t="shared" si="607"/>
        <v/>
      </c>
      <c r="AA2304" s="35" t="e">
        <f t="shared" si="608"/>
        <v>#VALUE!</v>
      </c>
      <c r="AB2304" s="35" t="str">
        <f t="shared" si="609"/>
        <v>{keyword:}</v>
      </c>
      <c r="AC2304" s="107" t="e">
        <f t="shared" si="610"/>
        <v>#VALUE!</v>
      </c>
      <c r="AG2304" s="8">
        <f t="shared" si="611"/>
        <v>0</v>
      </c>
      <c r="AI2304" s="8">
        <f t="shared" si="598"/>
        <v>0</v>
      </c>
      <c r="AK2304" t="s">
        <v>577</v>
      </c>
      <c r="AL2304" s="8">
        <f t="shared" si="599"/>
        <v>0</v>
      </c>
    </row>
    <row r="2305" spans="1:38" ht="15" customHeight="1" x14ac:dyDescent="0.25">
      <c r="A2305" s="35">
        <f t="shared" si="600"/>
        <v>0</v>
      </c>
      <c r="C2305" s="35" t="str">
        <f t="shared" si="601"/>
        <v/>
      </c>
      <c r="G2305" s="8">
        <f t="shared" si="602"/>
        <v>0</v>
      </c>
      <c r="I2305" s="8">
        <f t="shared" si="595"/>
        <v>0</v>
      </c>
      <c r="K2305" t="s">
        <v>577</v>
      </c>
      <c r="L2305" s="8">
        <f t="shared" si="596"/>
        <v>0</v>
      </c>
      <c r="O2305" s="35" t="str">
        <f t="shared" si="603"/>
        <v>?utm_source=yandex&amp;utm_medium=cpc&amp;utm_campaign=&amp;utm_content=&amp;utm_term={keyword}&amp;utm_device={device_type}</v>
      </c>
      <c r="P2305" s="35" t="str">
        <f t="shared" si="597"/>
        <v/>
      </c>
      <c r="Q2305" s="8">
        <f t="shared" si="604"/>
        <v>0</v>
      </c>
      <c r="T2305" s="8" t="s">
        <v>751</v>
      </c>
      <c r="U2305" s="8" t="str">
        <f t="shared" si="605"/>
        <v>,</v>
      </c>
      <c r="W2305" s="35" t="str">
        <f t="shared" si="606"/>
        <v/>
      </c>
      <c r="X2305" s="35" t="s">
        <v>753</v>
      </c>
      <c r="Y2305" s="35" t="s">
        <v>754</v>
      </c>
      <c r="Z2305" s="35" t="str">
        <f t="shared" si="607"/>
        <v/>
      </c>
      <c r="AA2305" s="35" t="e">
        <f t="shared" si="608"/>
        <v>#VALUE!</v>
      </c>
      <c r="AB2305" s="35" t="str">
        <f t="shared" si="609"/>
        <v>{keyword:}</v>
      </c>
      <c r="AC2305" s="107" t="e">
        <f t="shared" si="610"/>
        <v>#VALUE!</v>
      </c>
      <c r="AG2305" s="8">
        <f t="shared" si="611"/>
        <v>0</v>
      </c>
      <c r="AI2305" s="8">
        <f t="shared" si="598"/>
        <v>0</v>
      </c>
      <c r="AK2305" t="s">
        <v>577</v>
      </c>
      <c r="AL2305" s="8">
        <f t="shared" si="599"/>
        <v>0</v>
      </c>
    </row>
    <row r="2306" spans="1:38" ht="15" x14ac:dyDescent="0.25">
      <c r="A2306" s="35">
        <f t="shared" si="600"/>
        <v>0</v>
      </c>
      <c r="C2306" s="35" t="str">
        <f t="shared" si="601"/>
        <v/>
      </c>
      <c r="G2306" s="8">
        <f t="shared" si="602"/>
        <v>0</v>
      </c>
      <c r="I2306" s="8">
        <f t="shared" ref="I2306:I2369" si="612">IF(H2306="",0,LEN(H2306))</f>
        <v>0</v>
      </c>
      <c r="K2306" t="s">
        <v>577</v>
      </c>
      <c r="L2306" s="8">
        <f t="shared" ref="L2306:L2369" si="613">IF(J2306="",0,LEN(J2306))</f>
        <v>0</v>
      </c>
      <c r="O2306" s="35" t="str">
        <f t="shared" si="603"/>
        <v>?utm_source=yandex&amp;utm_medium=cpc&amp;utm_campaign=&amp;utm_content=&amp;utm_term={keyword}&amp;utm_device={device_type}</v>
      </c>
      <c r="P2306" s="35" t="str">
        <f t="shared" ref="P2306:P2369" si="614">SUBSTITUTE((SUBSTITUTE(B2306,"""",))," ","-")</f>
        <v/>
      </c>
      <c r="Q2306" s="8">
        <f t="shared" si="604"/>
        <v>0</v>
      </c>
      <c r="T2306" s="8" t="s">
        <v>751</v>
      </c>
      <c r="U2306" s="8" t="str">
        <f t="shared" si="605"/>
        <v>,</v>
      </c>
      <c r="W2306" s="35" t="str">
        <f t="shared" si="606"/>
        <v/>
      </c>
      <c r="X2306" s="35" t="s">
        <v>753</v>
      </c>
      <c r="Y2306" s="35" t="s">
        <v>754</v>
      </c>
      <c r="Z2306" s="35" t="str">
        <f t="shared" si="607"/>
        <v/>
      </c>
      <c r="AA2306" s="35" t="e">
        <f t="shared" si="608"/>
        <v>#VALUE!</v>
      </c>
      <c r="AB2306" s="35" t="str">
        <f t="shared" si="609"/>
        <v>{keyword:}</v>
      </c>
      <c r="AC2306" s="107" t="e">
        <f t="shared" si="610"/>
        <v>#VALUE!</v>
      </c>
      <c r="AG2306" s="8">
        <f t="shared" si="611"/>
        <v>0</v>
      </c>
      <c r="AI2306" s="8">
        <f t="shared" ref="AI2306:AI2369" si="615">IF(AH2306="",0,LEN(AH2306))</f>
        <v>0</v>
      </c>
      <c r="AK2306" t="s">
        <v>577</v>
      </c>
      <c r="AL2306" s="8">
        <f t="shared" ref="AL2306:AL2369" si="616">IF(AJ2306="",0,LEN(AJ2306))</f>
        <v>0</v>
      </c>
    </row>
    <row r="2307" spans="1:38" ht="15" customHeight="1" x14ac:dyDescent="0.25">
      <c r="A2307" s="35">
        <f t="shared" ref="A2307:A2370" si="617">IF(ISBLANK(B2307),0,LEN(TRIM(B2307))-LEN(SUBSTITUTE(B2307," ",""))+1)</f>
        <v>0</v>
      </c>
      <c r="C2307" s="35" t="str">
        <f t="shared" ref="C2307:C2370" si="618">SUBSTITUTE(B2307," ","_")</f>
        <v/>
      </c>
      <c r="G2307" s="8">
        <f t="shared" ref="G2307:G2370" si="619">IF(F2307="",0,LEN(F2307))</f>
        <v>0</v>
      </c>
      <c r="I2307" s="8">
        <f t="shared" si="612"/>
        <v>0</v>
      </c>
      <c r="K2307" t="s">
        <v>577</v>
      </c>
      <c r="L2307" s="8">
        <f t="shared" si="613"/>
        <v>0</v>
      </c>
      <c r="O2307" s="35" t="str">
        <f t="shared" ref="O2307:O2370" si="620">CONCATENATE(M2307,"?utm_source=yandex&amp;utm_medium=cpc&amp;utm_campaign=",SUBSTITUTE(TRIM(N2307)," ","_"),"&amp;utm_content=",SUBSTITUTE(SUBSTITUTE(B2307,"""",)," ","_"),"&amp;utm_term={keyword}","&amp;utm_device={device_type}")</f>
        <v>?utm_source=yandex&amp;utm_medium=cpc&amp;utm_campaign=&amp;utm_content=&amp;utm_term={keyword}&amp;utm_device={device_type}</v>
      </c>
      <c r="P2307" s="35" t="str">
        <f t="shared" si="614"/>
        <v/>
      </c>
      <c r="Q2307" s="8">
        <f t="shared" ref="Q2307:Q2370" si="621">IF(P2307="",0,LEN(P2307))</f>
        <v>0</v>
      </c>
      <c r="T2307" s="8" t="s">
        <v>751</v>
      </c>
      <c r="U2307" s="8" t="str">
        <f t="shared" ref="U2307:U2370" si="622">CONCATENATE(R2307,T2307,S2307)</f>
        <v>,</v>
      </c>
      <c r="W2307" s="35" t="str">
        <f t="shared" ref="W2307:W2370" si="623">SUBSTITUTE((SUBSTITUTE(P2307,"""",)),"-"," ")</f>
        <v/>
      </c>
      <c r="X2307" s="35" t="s">
        <v>753</v>
      </c>
      <c r="Y2307" s="35" t="s">
        <v>754</v>
      </c>
      <c r="Z2307" s="35" t="str">
        <f t="shared" ref="Z2307:Z2370" si="624">IF(ISERR(MID(W2307,1,FIND(" ",W2307,1)-1)),W2307,MID(W2307,1,FIND(" ",W2307,1)-1))</f>
        <v/>
      </c>
      <c r="AA2307" s="35" t="e">
        <f t="shared" ref="AA2307:AA2370" si="625">MID(W2307,FIND(" ",W2307)+1,100)</f>
        <v>#VALUE!</v>
      </c>
      <c r="AB2307" s="35" t="str">
        <f t="shared" ref="AB2307:AB2370" si="626">CONCATENATE(X2307,Z2307,Y2307)</f>
        <v>{keyword:}</v>
      </c>
      <c r="AC2307" s="107" t="e">
        <f t="shared" ref="AC2307:AC2370" si="627">CONCATENATE(X2307,AA2307,Y2307)</f>
        <v>#VALUE!</v>
      </c>
      <c r="AG2307" s="8">
        <f t="shared" ref="AG2307:AG2370" si="628">IF(AF2307="",0,LEN(AF2307))</f>
        <v>0</v>
      </c>
      <c r="AI2307" s="8">
        <f t="shared" si="615"/>
        <v>0</v>
      </c>
      <c r="AK2307" t="s">
        <v>577</v>
      </c>
      <c r="AL2307" s="8">
        <f t="shared" si="616"/>
        <v>0</v>
      </c>
    </row>
    <row r="2308" spans="1:38" ht="15" x14ac:dyDescent="0.25">
      <c r="A2308" s="35">
        <f t="shared" si="617"/>
        <v>0</v>
      </c>
      <c r="C2308" s="35" t="str">
        <f t="shared" si="618"/>
        <v/>
      </c>
      <c r="G2308" s="8">
        <f t="shared" si="619"/>
        <v>0</v>
      </c>
      <c r="I2308" s="8">
        <f t="shared" si="612"/>
        <v>0</v>
      </c>
      <c r="K2308" t="s">
        <v>577</v>
      </c>
      <c r="L2308" s="8">
        <f t="shared" si="613"/>
        <v>0</v>
      </c>
      <c r="O2308" s="35" t="str">
        <f t="shared" si="620"/>
        <v>?utm_source=yandex&amp;utm_medium=cpc&amp;utm_campaign=&amp;utm_content=&amp;utm_term={keyword}&amp;utm_device={device_type}</v>
      </c>
      <c r="P2308" s="35" t="str">
        <f t="shared" si="614"/>
        <v/>
      </c>
      <c r="Q2308" s="8">
        <f t="shared" si="621"/>
        <v>0</v>
      </c>
      <c r="T2308" s="8" t="s">
        <v>751</v>
      </c>
      <c r="U2308" s="8" t="str">
        <f t="shared" si="622"/>
        <v>,</v>
      </c>
      <c r="W2308" s="35" t="str">
        <f t="shared" si="623"/>
        <v/>
      </c>
      <c r="X2308" s="35" t="s">
        <v>753</v>
      </c>
      <c r="Y2308" s="35" t="s">
        <v>754</v>
      </c>
      <c r="Z2308" s="35" t="str">
        <f t="shared" si="624"/>
        <v/>
      </c>
      <c r="AA2308" s="35" t="e">
        <f t="shared" si="625"/>
        <v>#VALUE!</v>
      </c>
      <c r="AB2308" s="35" t="str">
        <f t="shared" si="626"/>
        <v>{keyword:}</v>
      </c>
      <c r="AC2308" s="107" t="e">
        <f t="shared" si="627"/>
        <v>#VALUE!</v>
      </c>
      <c r="AG2308" s="8">
        <f t="shared" si="628"/>
        <v>0</v>
      </c>
      <c r="AI2308" s="8">
        <f t="shared" si="615"/>
        <v>0</v>
      </c>
      <c r="AK2308" t="s">
        <v>577</v>
      </c>
      <c r="AL2308" s="8">
        <f t="shared" si="616"/>
        <v>0</v>
      </c>
    </row>
    <row r="2309" spans="1:38" ht="15" customHeight="1" x14ac:dyDescent="0.25">
      <c r="A2309" s="35">
        <f t="shared" si="617"/>
        <v>0</v>
      </c>
      <c r="C2309" s="35" t="str">
        <f t="shared" si="618"/>
        <v/>
      </c>
      <c r="G2309" s="8">
        <f t="shared" si="619"/>
        <v>0</v>
      </c>
      <c r="I2309" s="8">
        <f t="shared" si="612"/>
        <v>0</v>
      </c>
      <c r="K2309" t="s">
        <v>577</v>
      </c>
      <c r="L2309" s="8">
        <f t="shared" si="613"/>
        <v>0</v>
      </c>
      <c r="O2309" s="35" t="str">
        <f t="shared" si="620"/>
        <v>?utm_source=yandex&amp;utm_medium=cpc&amp;utm_campaign=&amp;utm_content=&amp;utm_term={keyword}&amp;utm_device={device_type}</v>
      </c>
      <c r="P2309" s="35" t="str">
        <f t="shared" si="614"/>
        <v/>
      </c>
      <c r="Q2309" s="8">
        <f t="shared" si="621"/>
        <v>0</v>
      </c>
      <c r="T2309" s="8" t="s">
        <v>751</v>
      </c>
      <c r="U2309" s="8" t="str">
        <f t="shared" si="622"/>
        <v>,</v>
      </c>
      <c r="W2309" s="35" t="str">
        <f t="shared" si="623"/>
        <v/>
      </c>
      <c r="X2309" s="35" t="s">
        <v>753</v>
      </c>
      <c r="Y2309" s="35" t="s">
        <v>754</v>
      </c>
      <c r="Z2309" s="35" t="str">
        <f t="shared" si="624"/>
        <v/>
      </c>
      <c r="AA2309" s="35" t="e">
        <f t="shared" si="625"/>
        <v>#VALUE!</v>
      </c>
      <c r="AB2309" s="35" t="str">
        <f t="shared" si="626"/>
        <v>{keyword:}</v>
      </c>
      <c r="AC2309" s="107" t="e">
        <f t="shared" si="627"/>
        <v>#VALUE!</v>
      </c>
      <c r="AG2309" s="8">
        <f t="shared" si="628"/>
        <v>0</v>
      </c>
      <c r="AI2309" s="8">
        <f t="shared" si="615"/>
        <v>0</v>
      </c>
      <c r="AK2309" t="s">
        <v>577</v>
      </c>
      <c r="AL2309" s="8">
        <f t="shared" si="616"/>
        <v>0</v>
      </c>
    </row>
    <row r="2310" spans="1:38" ht="15" x14ac:dyDescent="0.25">
      <c r="A2310" s="35">
        <f t="shared" si="617"/>
        <v>0</v>
      </c>
      <c r="C2310" s="35" t="str">
        <f t="shared" si="618"/>
        <v/>
      </c>
      <c r="G2310" s="8">
        <f t="shared" si="619"/>
        <v>0</v>
      </c>
      <c r="I2310" s="8">
        <f t="shared" si="612"/>
        <v>0</v>
      </c>
      <c r="K2310" t="s">
        <v>577</v>
      </c>
      <c r="L2310" s="8">
        <f t="shared" si="613"/>
        <v>0</v>
      </c>
      <c r="O2310" s="35" t="str">
        <f t="shared" si="620"/>
        <v>?utm_source=yandex&amp;utm_medium=cpc&amp;utm_campaign=&amp;utm_content=&amp;utm_term={keyword}&amp;utm_device={device_type}</v>
      </c>
      <c r="P2310" s="35" t="str">
        <f t="shared" si="614"/>
        <v/>
      </c>
      <c r="Q2310" s="8">
        <f t="shared" si="621"/>
        <v>0</v>
      </c>
      <c r="T2310" s="8" t="s">
        <v>751</v>
      </c>
      <c r="U2310" s="8" t="str">
        <f t="shared" si="622"/>
        <v>,</v>
      </c>
      <c r="W2310" s="35" t="str">
        <f t="shared" si="623"/>
        <v/>
      </c>
      <c r="X2310" s="35" t="s">
        <v>753</v>
      </c>
      <c r="Y2310" s="35" t="s">
        <v>754</v>
      </c>
      <c r="Z2310" s="35" t="str">
        <f t="shared" si="624"/>
        <v/>
      </c>
      <c r="AA2310" s="35" t="e">
        <f t="shared" si="625"/>
        <v>#VALUE!</v>
      </c>
      <c r="AB2310" s="35" t="str">
        <f t="shared" si="626"/>
        <v>{keyword:}</v>
      </c>
      <c r="AC2310" s="107" t="e">
        <f t="shared" si="627"/>
        <v>#VALUE!</v>
      </c>
      <c r="AG2310" s="8">
        <f t="shared" si="628"/>
        <v>0</v>
      </c>
      <c r="AI2310" s="8">
        <f t="shared" si="615"/>
        <v>0</v>
      </c>
      <c r="AK2310" t="s">
        <v>577</v>
      </c>
      <c r="AL2310" s="8">
        <f t="shared" si="616"/>
        <v>0</v>
      </c>
    </row>
    <row r="2311" spans="1:38" ht="15" customHeight="1" x14ac:dyDescent="0.25">
      <c r="A2311" s="35">
        <f t="shared" si="617"/>
        <v>0</v>
      </c>
      <c r="C2311" s="35" t="str">
        <f t="shared" si="618"/>
        <v/>
      </c>
      <c r="G2311" s="8">
        <f t="shared" si="619"/>
        <v>0</v>
      </c>
      <c r="I2311" s="8">
        <f t="shared" si="612"/>
        <v>0</v>
      </c>
      <c r="K2311" t="s">
        <v>577</v>
      </c>
      <c r="L2311" s="8">
        <f t="shared" si="613"/>
        <v>0</v>
      </c>
      <c r="O2311" s="35" t="str">
        <f t="shared" si="620"/>
        <v>?utm_source=yandex&amp;utm_medium=cpc&amp;utm_campaign=&amp;utm_content=&amp;utm_term={keyword}&amp;utm_device={device_type}</v>
      </c>
      <c r="P2311" s="35" t="str">
        <f t="shared" si="614"/>
        <v/>
      </c>
      <c r="Q2311" s="8">
        <f t="shared" si="621"/>
        <v>0</v>
      </c>
      <c r="T2311" s="8" t="s">
        <v>751</v>
      </c>
      <c r="U2311" s="8" t="str">
        <f t="shared" si="622"/>
        <v>,</v>
      </c>
      <c r="W2311" s="35" t="str">
        <f t="shared" si="623"/>
        <v/>
      </c>
      <c r="X2311" s="35" t="s">
        <v>753</v>
      </c>
      <c r="Y2311" s="35" t="s">
        <v>754</v>
      </c>
      <c r="Z2311" s="35" t="str">
        <f t="shared" si="624"/>
        <v/>
      </c>
      <c r="AA2311" s="35" t="e">
        <f t="shared" si="625"/>
        <v>#VALUE!</v>
      </c>
      <c r="AB2311" s="35" t="str">
        <f t="shared" si="626"/>
        <v>{keyword:}</v>
      </c>
      <c r="AC2311" s="107" t="e">
        <f t="shared" si="627"/>
        <v>#VALUE!</v>
      </c>
      <c r="AG2311" s="8">
        <f t="shared" si="628"/>
        <v>0</v>
      </c>
      <c r="AI2311" s="8">
        <f t="shared" si="615"/>
        <v>0</v>
      </c>
      <c r="AK2311" t="s">
        <v>577</v>
      </c>
      <c r="AL2311" s="8">
        <f t="shared" si="616"/>
        <v>0</v>
      </c>
    </row>
    <row r="2312" spans="1:38" ht="15" x14ac:dyDescent="0.25">
      <c r="A2312" s="35">
        <f t="shared" si="617"/>
        <v>0</v>
      </c>
      <c r="C2312" s="35" t="str">
        <f t="shared" si="618"/>
        <v/>
      </c>
      <c r="G2312" s="8">
        <f t="shared" si="619"/>
        <v>0</v>
      </c>
      <c r="I2312" s="8">
        <f t="shared" si="612"/>
        <v>0</v>
      </c>
      <c r="K2312" t="s">
        <v>577</v>
      </c>
      <c r="L2312" s="8">
        <f t="shared" si="613"/>
        <v>0</v>
      </c>
      <c r="O2312" s="35" t="str">
        <f t="shared" si="620"/>
        <v>?utm_source=yandex&amp;utm_medium=cpc&amp;utm_campaign=&amp;utm_content=&amp;utm_term={keyword}&amp;utm_device={device_type}</v>
      </c>
      <c r="P2312" s="35" t="str">
        <f t="shared" si="614"/>
        <v/>
      </c>
      <c r="Q2312" s="8">
        <f t="shared" si="621"/>
        <v>0</v>
      </c>
      <c r="T2312" s="8" t="s">
        <v>751</v>
      </c>
      <c r="U2312" s="8" t="str">
        <f t="shared" si="622"/>
        <v>,</v>
      </c>
      <c r="W2312" s="35" t="str">
        <f t="shared" si="623"/>
        <v/>
      </c>
      <c r="X2312" s="35" t="s">
        <v>753</v>
      </c>
      <c r="Y2312" s="35" t="s">
        <v>754</v>
      </c>
      <c r="Z2312" s="35" t="str">
        <f t="shared" si="624"/>
        <v/>
      </c>
      <c r="AA2312" s="35" t="e">
        <f t="shared" si="625"/>
        <v>#VALUE!</v>
      </c>
      <c r="AB2312" s="35" t="str">
        <f t="shared" si="626"/>
        <v>{keyword:}</v>
      </c>
      <c r="AC2312" s="107" t="e">
        <f t="shared" si="627"/>
        <v>#VALUE!</v>
      </c>
      <c r="AG2312" s="8">
        <f t="shared" si="628"/>
        <v>0</v>
      </c>
      <c r="AI2312" s="8">
        <f t="shared" si="615"/>
        <v>0</v>
      </c>
      <c r="AK2312" t="s">
        <v>577</v>
      </c>
      <c r="AL2312" s="8">
        <f t="shared" si="616"/>
        <v>0</v>
      </c>
    </row>
    <row r="2313" spans="1:38" ht="15" customHeight="1" x14ac:dyDescent="0.25">
      <c r="A2313" s="35">
        <f t="shared" si="617"/>
        <v>0</v>
      </c>
      <c r="C2313" s="35" t="str">
        <f t="shared" si="618"/>
        <v/>
      </c>
      <c r="G2313" s="8">
        <f t="shared" si="619"/>
        <v>0</v>
      </c>
      <c r="I2313" s="8">
        <f t="shared" si="612"/>
        <v>0</v>
      </c>
      <c r="K2313" t="s">
        <v>577</v>
      </c>
      <c r="L2313" s="8">
        <f t="shared" si="613"/>
        <v>0</v>
      </c>
      <c r="O2313" s="35" t="str">
        <f t="shared" si="620"/>
        <v>?utm_source=yandex&amp;utm_medium=cpc&amp;utm_campaign=&amp;utm_content=&amp;utm_term={keyword}&amp;utm_device={device_type}</v>
      </c>
      <c r="P2313" s="35" t="str">
        <f t="shared" si="614"/>
        <v/>
      </c>
      <c r="Q2313" s="8">
        <f t="shared" si="621"/>
        <v>0</v>
      </c>
      <c r="T2313" s="8" t="s">
        <v>751</v>
      </c>
      <c r="U2313" s="8" t="str">
        <f t="shared" si="622"/>
        <v>,</v>
      </c>
      <c r="W2313" s="35" t="str">
        <f t="shared" si="623"/>
        <v/>
      </c>
      <c r="X2313" s="35" t="s">
        <v>753</v>
      </c>
      <c r="Y2313" s="35" t="s">
        <v>754</v>
      </c>
      <c r="Z2313" s="35" t="str">
        <f t="shared" si="624"/>
        <v/>
      </c>
      <c r="AA2313" s="35" t="e">
        <f t="shared" si="625"/>
        <v>#VALUE!</v>
      </c>
      <c r="AB2313" s="35" t="str">
        <f t="shared" si="626"/>
        <v>{keyword:}</v>
      </c>
      <c r="AC2313" s="107" t="e">
        <f t="shared" si="627"/>
        <v>#VALUE!</v>
      </c>
      <c r="AG2313" s="8">
        <f t="shared" si="628"/>
        <v>0</v>
      </c>
      <c r="AI2313" s="8">
        <f t="shared" si="615"/>
        <v>0</v>
      </c>
      <c r="AK2313" t="s">
        <v>577</v>
      </c>
      <c r="AL2313" s="8">
        <f t="shared" si="616"/>
        <v>0</v>
      </c>
    </row>
    <row r="2314" spans="1:38" ht="15" x14ac:dyDescent="0.25">
      <c r="A2314" s="35">
        <f t="shared" si="617"/>
        <v>0</v>
      </c>
      <c r="C2314" s="35" t="str">
        <f t="shared" si="618"/>
        <v/>
      </c>
      <c r="G2314" s="8">
        <f t="shared" si="619"/>
        <v>0</v>
      </c>
      <c r="I2314" s="8">
        <f t="shared" si="612"/>
        <v>0</v>
      </c>
      <c r="K2314" t="s">
        <v>577</v>
      </c>
      <c r="L2314" s="8">
        <f t="shared" si="613"/>
        <v>0</v>
      </c>
      <c r="O2314" s="35" t="str">
        <f t="shared" si="620"/>
        <v>?utm_source=yandex&amp;utm_medium=cpc&amp;utm_campaign=&amp;utm_content=&amp;utm_term={keyword}&amp;utm_device={device_type}</v>
      </c>
      <c r="P2314" s="35" t="str">
        <f t="shared" si="614"/>
        <v/>
      </c>
      <c r="Q2314" s="8">
        <f t="shared" si="621"/>
        <v>0</v>
      </c>
      <c r="T2314" s="8" t="s">
        <v>751</v>
      </c>
      <c r="U2314" s="8" t="str">
        <f t="shared" si="622"/>
        <v>,</v>
      </c>
      <c r="W2314" s="35" t="str">
        <f t="shared" si="623"/>
        <v/>
      </c>
      <c r="X2314" s="35" t="s">
        <v>753</v>
      </c>
      <c r="Y2314" s="35" t="s">
        <v>754</v>
      </c>
      <c r="Z2314" s="35" t="str">
        <f t="shared" si="624"/>
        <v/>
      </c>
      <c r="AA2314" s="35" t="e">
        <f t="shared" si="625"/>
        <v>#VALUE!</v>
      </c>
      <c r="AB2314" s="35" t="str">
        <f t="shared" si="626"/>
        <v>{keyword:}</v>
      </c>
      <c r="AC2314" s="107" t="e">
        <f t="shared" si="627"/>
        <v>#VALUE!</v>
      </c>
      <c r="AG2314" s="8">
        <f t="shared" si="628"/>
        <v>0</v>
      </c>
      <c r="AI2314" s="8">
        <f t="shared" si="615"/>
        <v>0</v>
      </c>
      <c r="AK2314" t="s">
        <v>577</v>
      </c>
      <c r="AL2314" s="8">
        <f t="shared" si="616"/>
        <v>0</v>
      </c>
    </row>
    <row r="2315" spans="1:38" ht="15" customHeight="1" x14ac:dyDescent="0.25">
      <c r="A2315" s="35">
        <f t="shared" si="617"/>
        <v>0</v>
      </c>
      <c r="C2315" s="35" t="str">
        <f t="shared" si="618"/>
        <v/>
      </c>
      <c r="G2315" s="8">
        <f t="shared" si="619"/>
        <v>0</v>
      </c>
      <c r="I2315" s="8">
        <f t="shared" si="612"/>
        <v>0</v>
      </c>
      <c r="K2315" t="s">
        <v>577</v>
      </c>
      <c r="L2315" s="8">
        <f t="shared" si="613"/>
        <v>0</v>
      </c>
      <c r="O2315" s="35" t="str">
        <f t="shared" si="620"/>
        <v>?utm_source=yandex&amp;utm_medium=cpc&amp;utm_campaign=&amp;utm_content=&amp;utm_term={keyword}&amp;utm_device={device_type}</v>
      </c>
      <c r="P2315" s="35" t="str">
        <f t="shared" si="614"/>
        <v/>
      </c>
      <c r="Q2315" s="8">
        <f t="shared" si="621"/>
        <v>0</v>
      </c>
      <c r="T2315" s="8" t="s">
        <v>751</v>
      </c>
      <c r="U2315" s="8" t="str">
        <f t="shared" si="622"/>
        <v>,</v>
      </c>
      <c r="W2315" s="35" t="str">
        <f t="shared" si="623"/>
        <v/>
      </c>
      <c r="X2315" s="35" t="s">
        <v>753</v>
      </c>
      <c r="Y2315" s="35" t="s">
        <v>754</v>
      </c>
      <c r="Z2315" s="35" t="str">
        <f t="shared" si="624"/>
        <v/>
      </c>
      <c r="AA2315" s="35" t="e">
        <f t="shared" si="625"/>
        <v>#VALUE!</v>
      </c>
      <c r="AB2315" s="35" t="str">
        <f t="shared" si="626"/>
        <v>{keyword:}</v>
      </c>
      <c r="AC2315" s="107" t="e">
        <f t="shared" si="627"/>
        <v>#VALUE!</v>
      </c>
      <c r="AG2315" s="8">
        <f t="shared" si="628"/>
        <v>0</v>
      </c>
      <c r="AI2315" s="8">
        <f t="shared" si="615"/>
        <v>0</v>
      </c>
      <c r="AK2315" t="s">
        <v>577</v>
      </c>
      <c r="AL2315" s="8">
        <f t="shared" si="616"/>
        <v>0</v>
      </c>
    </row>
    <row r="2316" spans="1:38" ht="15" x14ac:dyDescent="0.25">
      <c r="A2316" s="35">
        <f t="shared" si="617"/>
        <v>0</v>
      </c>
      <c r="C2316" s="35" t="str">
        <f t="shared" si="618"/>
        <v/>
      </c>
      <c r="G2316" s="8">
        <f t="shared" si="619"/>
        <v>0</v>
      </c>
      <c r="I2316" s="8">
        <f t="shared" si="612"/>
        <v>0</v>
      </c>
      <c r="K2316" t="s">
        <v>577</v>
      </c>
      <c r="L2316" s="8">
        <f t="shared" si="613"/>
        <v>0</v>
      </c>
      <c r="O2316" s="35" t="str">
        <f t="shared" si="620"/>
        <v>?utm_source=yandex&amp;utm_medium=cpc&amp;utm_campaign=&amp;utm_content=&amp;utm_term={keyword}&amp;utm_device={device_type}</v>
      </c>
      <c r="P2316" s="35" t="str">
        <f t="shared" si="614"/>
        <v/>
      </c>
      <c r="Q2316" s="8">
        <f t="shared" si="621"/>
        <v>0</v>
      </c>
      <c r="T2316" s="8" t="s">
        <v>751</v>
      </c>
      <c r="U2316" s="8" t="str">
        <f t="shared" si="622"/>
        <v>,</v>
      </c>
      <c r="W2316" s="35" t="str">
        <f t="shared" si="623"/>
        <v/>
      </c>
      <c r="X2316" s="35" t="s">
        <v>753</v>
      </c>
      <c r="Y2316" s="35" t="s">
        <v>754</v>
      </c>
      <c r="Z2316" s="35" t="str">
        <f t="shared" si="624"/>
        <v/>
      </c>
      <c r="AA2316" s="35" t="e">
        <f t="shared" si="625"/>
        <v>#VALUE!</v>
      </c>
      <c r="AB2316" s="35" t="str">
        <f t="shared" si="626"/>
        <v>{keyword:}</v>
      </c>
      <c r="AC2316" s="107" t="e">
        <f t="shared" si="627"/>
        <v>#VALUE!</v>
      </c>
      <c r="AG2316" s="8">
        <f t="shared" si="628"/>
        <v>0</v>
      </c>
      <c r="AI2316" s="8">
        <f t="shared" si="615"/>
        <v>0</v>
      </c>
      <c r="AK2316" t="s">
        <v>577</v>
      </c>
      <c r="AL2316" s="8">
        <f t="shared" si="616"/>
        <v>0</v>
      </c>
    </row>
    <row r="2317" spans="1:38" ht="15" customHeight="1" x14ac:dyDescent="0.25">
      <c r="A2317" s="35">
        <f t="shared" si="617"/>
        <v>0</v>
      </c>
      <c r="C2317" s="35" t="str">
        <f t="shared" si="618"/>
        <v/>
      </c>
      <c r="G2317" s="8">
        <f t="shared" si="619"/>
        <v>0</v>
      </c>
      <c r="I2317" s="8">
        <f t="shared" si="612"/>
        <v>0</v>
      </c>
      <c r="K2317" t="s">
        <v>577</v>
      </c>
      <c r="L2317" s="8">
        <f t="shared" si="613"/>
        <v>0</v>
      </c>
      <c r="O2317" s="35" t="str">
        <f t="shared" si="620"/>
        <v>?utm_source=yandex&amp;utm_medium=cpc&amp;utm_campaign=&amp;utm_content=&amp;utm_term={keyword}&amp;utm_device={device_type}</v>
      </c>
      <c r="P2317" s="35" t="str">
        <f t="shared" si="614"/>
        <v/>
      </c>
      <c r="Q2317" s="8">
        <f t="shared" si="621"/>
        <v>0</v>
      </c>
      <c r="T2317" s="8" t="s">
        <v>751</v>
      </c>
      <c r="U2317" s="8" t="str">
        <f t="shared" si="622"/>
        <v>,</v>
      </c>
      <c r="W2317" s="35" t="str">
        <f t="shared" si="623"/>
        <v/>
      </c>
      <c r="X2317" s="35" t="s">
        <v>753</v>
      </c>
      <c r="Y2317" s="35" t="s">
        <v>754</v>
      </c>
      <c r="Z2317" s="35" t="str">
        <f t="shared" si="624"/>
        <v/>
      </c>
      <c r="AA2317" s="35" t="e">
        <f t="shared" si="625"/>
        <v>#VALUE!</v>
      </c>
      <c r="AB2317" s="35" t="str">
        <f t="shared" si="626"/>
        <v>{keyword:}</v>
      </c>
      <c r="AC2317" s="107" t="e">
        <f t="shared" si="627"/>
        <v>#VALUE!</v>
      </c>
      <c r="AG2317" s="8">
        <f t="shared" si="628"/>
        <v>0</v>
      </c>
      <c r="AI2317" s="8">
        <f t="shared" si="615"/>
        <v>0</v>
      </c>
      <c r="AK2317" t="s">
        <v>577</v>
      </c>
      <c r="AL2317" s="8">
        <f t="shared" si="616"/>
        <v>0</v>
      </c>
    </row>
    <row r="2318" spans="1:38" ht="15" x14ac:dyDescent="0.25">
      <c r="A2318" s="35">
        <f t="shared" si="617"/>
        <v>0</v>
      </c>
      <c r="C2318" s="35" t="str">
        <f t="shared" si="618"/>
        <v/>
      </c>
      <c r="G2318" s="8">
        <f t="shared" si="619"/>
        <v>0</v>
      </c>
      <c r="I2318" s="8">
        <f t="shared" si="612"/>
        <v>0</v>
      </c>
      <c r="K2318" t="s">
        <v>577</v>
      </c>
      <c r="L2318" s="8">
        <f t="shared" si="613"/>
        <v>0</v>
      </c>
      <c r="O2318" s="35" t="str">
        <f t="shared" si="620"/>
        <v>?utm_source=yandex&amp;utm_medium=cpc&amp;utm_campaign=&amp;utm_content=&amp;utm_term={keyword}&amp;utm_device={device_type}</v>
      </c>
      <c r="P2318" s="35" t="str">
        <f t="shared" si="614"/>
        <v/>
      </c>
      <c r="Q2318" s="8">
        <f t="shared" si="621"/>
        <v>0</v>
      </c>
      <c r="T2318" s="8" t="s">
        <v>751</v>
      </c>
      <c r="U2318" s="8" t="str">
        <f t="shared" si="622"/>
        <v>,</v>
      </c>
      <c r="W2318" s="35" t="str">
        <f t="shared" si="623"/>
        <v/>
      </c>
      <c r="X2318" s="35" t="s">
        <v>753</v>
      </c>
      <c r="Y2318" s="35" t="s">
        <v>754</v>
      </c>
      <c r="Z2318" s="35" t="str">
        <f t="shared" si="624"/>
        <v/>
      </c>
      <c r="AA2318" s="35" t="e">
        <f t="shared" si="625"/>
        <v>#VALUE!</v>
      </c>
      <c r="AB2318" s="35" t="str">
        <f t="shared" si="626"/>
        <v>{keyword:}</v>
      </c>
      <c r="AC2318" s="107" t="e">
        <f t="shared" si="627"/>
        <v>#VALUE!</v>
      </c>
      <c r="AG2318" s="8">
        <f t="shared" si="628"/>
        <v>0</v>
      </c>
      <c r="AI2318" s="8">
        <f t="shared" si="615"/>
        <v>0</v>
      </c>
      <c r="AK2318" t="s">
        <v>577</v>
      </c>
      <c r="AL2318" s="8">
        <f t="shared" si="616"/>
        <v>0</v>
      </c>
    </row>
    <row r="2319" spans="1:38" ht="15" customHeight="1" x14ac:dyDescent="0.25">
      <c r="A2319" s="35">
        <f t="shared" si="617"/>
        <v>0</v>
      </c>
      <c r="C2319" s="35" t="str">
        <f t="shared" si="618"/>
        <v/>
      </c>
      <c r="G2319" s="8">
        <f t="shared" si="619"/>
        <v>0</v>
      </c>
      <c r="I2319" s="8">
        <f t="shared" si="612"/>
        <v>0</v>
      </c>
      <c r="K2319" t="s">
        <v>577</v>
      </c>
      <c r="L2319" s="8">
        <f t="shared" si="613"/>
        <v>0</v>
      </c>
      <c r="O2319" s="35" t="str">
        <f t="shared" si="620"/>
        <v>?utm_source=yandex&amp;utm_medium=cpc&amp;utm_campaign=&amp;utm_content=&amp;utm_term={keyword}&amp;utm_device={device_type}</v>
      </c>
      <c r="P2319" s="35" t="str">
        <f t="shared" si="614"/>
        <v/>
      </c>
      <c r="Q2319" s="8">
        <f t="shared" si="621"/>
        <v>0</v>
      </c>
      <c r="T2319" s="8" t="s">
        <v>751</v>
      </c>
      <c r="U2319" s="8" t="str">
        <f t="shared" si="622"/>
        <v>,</v>
      </c>
      <c r="W2319" s="35" t="str">
        <f t="shared" si="623"/>
        <v/>
      </c>
      <c r="X2319" s="35" t="s">
        <v>753</v>
      </c>
      <c r="Y2319" s="35" t="s">
        <v>754</v>
      </c>
      <c r="Z2319" s="35" t="str">
        <f t="shared" si="624"/>
        <v/>
      </c>
      <c r="AA2319" s="35" t="e">
        <f t="shared" si="625"/>
        <v>#VALUE!</v>
      </c>
      <c r="AB2319" s="35" t="str">
        <f t="shared" si="626"/>
        <v>{keyword:}</v>
      </c>
      <c r="AC2319" s="107" t="e">
        <f t="shared" si="627"/>
        <v>#VALUE!</v>
      </c>
      <c r="AG2319" s="8">
        <f t="shared" si="628"/>
        <v>0</v>
      </c>
      <c r="AI2319" s="8">
        <f t="shared" si="615"/>
        <v>0</v>
      </c>
      <c r="AK2319" t="s">
        <v>577</v>
      </c>
      <c r="AL2319" s="8">
        <f t="shared" si="616"/>
        <v>0</v>
      </c>
    </row>
    <row r="2320" spans="1:38" ht="15" x14ac:dyDescent="0.25">
      <c r="A2320" s="35">
        <f t="shared" si="617"/>
        <v>0</v>
      </c>
      <c r="C2320" s="35" t="str">
        <f t="shared" si="618"/>
        <v/>
      </c>
      <c r="G2320" s="8">
        <f t="shared" si="619"/>
        <v>0</v>
      </c>
      <c r="I2320" s="8">
        <f t="shared" si="612"/>
        <v>0</v>
      </c>
      <c r="K2320" t="s">
        <v>577</v>
      </c>
      <c r="L2320" s="8">
        <f t="shared" si="613"/>
        <v>0</v>
      </c>
      <c r="O2320" s="35" t="str">
        <f t="shared" si="620"/>
        <v>?utm_source=yandex&amp;utm_medium=cpc&amp;utm_campaign=&amp;utm_content=&amp;utm_term={keyword}&amp;utm_device={device_type}</v>
      </c>
      <c r="P2320" s="35" t="str">
        <f t="shared" si="614"/>
        <v/>
      </c>
      <c r="Q2320" s="8">
        <f t="shared" si="621"/>
        <v>0</v>
      </c>
      <c r="T2320" s="8" t="s">
        <v>751</v>
      </c>
      <c r="U2320" s="8" t="str">
        <f t="shared" si="622"/>
        <v>,</v>
      </c>
      <c r="W2320" s="35" t="str">
        <f t="shared" si="623"/>
        <v/>
      </c>
      <c r="X2320" s="35" t="s">
        <v>753</v>
      </c>
      <c r="Y2320" s="35" t="s">
        <v>754</v>
      </c>
      <c r="Z2320" s="35" t="str">
        <f t="shared" si="624"/>
        <v/>
      </c>
      <c r="AA2320" s="35" t="e">
        <f t="shared" si="625"/>
        <v>#VALUE!</v>
      </c>
      <c r="AB2320" s="35" t="str">
        <f t="shared" si="626"/>
        <v>{keyword:}</v>
      </c>
      <c r="AC2320" s="107" t="e">
        <f t="shared" si="627"/>
        <v>#VALUE!</v>
      </c>
      <c r="AG2320" s="8">
        <f t="shared" si="628"/>
        <v>0</v>
      </c>
      <c r="AI2320" s="8">
        <f t="shared" si="615"/>
        <v>0</v>
      </c>
      <c r="AK2320" t="s">
        <v>577</v>
      </c>
      <c r="AL2320" s="8">
        <f t="shared" si="616"/>
        <v>0</v>
      </c>
    </row>
    <row r="2321" spans="1:38" ht="15" customHeight="1" x14ac:dyDescent="0.25">
      <c r="A2321" s="35">
        <f t="shared" si="617"/>
        <v>0</v>
      </c>
      <c r="C2321" s="35" t="str">
        <f t="shared" si="618"/>
        <v/>
      </c>
      <c r="G2321" s="8">
        <f t="shared" si="619"/>
        <v>0</v>
      </c>
      <c r="I2321" s="8">
        <f t="shared" si="612"/>
        <v>0</v>
      </c>
      <c r="K2321" t="s">
        <v>577</v>
      </c>
      <c r="L2321" s="8">
        <f t="shared" si="613"/>
        <v>0</v>
      </c>
      <c r="O2321" s="35" t="str">
        <f t="shared" si="620"/>
        <v>?utm_source=yandex&amp;utm_medium=cpc&amp;utm_campaign=&amp;utm_content=&amp;utm_term={keyword}&amp;utm_device={device_type}</v>
      </c>
      <c r="P2321" s="35" t="str">
        <f t="shared" si="614"/>
        <v/>
      </c>
      <c r="Q2321" s="8">
        <f t="shared" si="621"/>
        <v>0</v>
      </c>
      <c r="T2321" s="8" t="s">
        <v>751</v>
      </c>
      <c r="U2321" s="8" t="str">
        <f t="shared" si="622"/>
        <v>,</v>
      </c>
      <c r="W2321" s="35" t="str">
        <f t="shared" si="623"/>
        <v/>
      </c>
      <c r="X2321" s="35" t="s">
        <v>753</v>
      </c>
      <c r="Y2321" s="35" t="s">
        <v>754</v>
      </c>
      <c r="Z2321" s="35" t="str">
        <f t="shared" si="624"/>
        <v/>
      </c>
      <c r="AA2321" s="35" t="e">
        <f t="shared" si="625"/>
        <v>#VALUE!</v>
      </c>
      <c r="AB2321" s="35" t="str">
        <f t="shared" si="626"/>
        <v>{keyword:}</v>
      </c>
      <c r="AC2321" s="107" t="e">
        <f t="shared" si="627"/>
        <v>#VALUE!</v>
      </c>
      <c r="AG2321" s="8">
        <f t="shared" si="628"/>
        <v>0</v>
      </c>
      <c r="AI2321" s="8">
        <f t="shared" si="615"/>
        <v>0</v>
      </c>
      <c r="AK2321" t="s">
        <v>577</v>
      </c>
      <c r="AL2321" s="8">
        <f t="shared" si="616"/>
        <v>0</v>
      </c>
    </row>
    <row r="2322" spans="1:38" ht="15" x14ac:dyDescent="0.25">
      <c r="A2322" s="35">
        <f t="shared" si="617"/>
        <v>0</v>
      </c>
      <c r="C2322" s="35" t="str">
        <f t="shared" si="618"/>
        <v/>
      </c>
      <c r="G2322" s="8">
        <f t="shared" si="619"/>
        <v>0</v>
      </c>
      <c r="I2322" s="8">
        <f t="shared" si="612"/>
        <v>0</v>
      </c>
      <c r="K2322" t="s">
        <v>577</v>
      </c>
      <c r="L2322" s="8">
        <f t="shared" si="613"/>
        <v>0</v>
      </c>
      <c r="O2322" s="35" t="str">
        <f t="shared" si="620"/>
        <v>?utm_source=yandex&amp;utm_medium=cpc&amp;utm_campaign=&amp;utm_content=&amp;utm_term={keyword}&amp;utm_device={device_type}</v>
      </c>
      <c r="P2322" s="35" t="str">
        <f t="shared" si="614"/>
        <v/>
      </c>
      <c r="Q2322" s="8">
        <f t="shared" si="621"/>
        <v>0</v>
      </c>
      <c r="T2322" s="8" t="s">
        <v>751</v>
      </c>
      <c r="U2322" s="8" t="str">
        <f t="shared" si="622"/>
        <v>,</v>
      </c>
      <c r="W2322" s="35" t="str">
        <f t="shared" si="623"/>
        <v/>
      </c>
      <c r="X2322" s="35" t="s">
        <v>753</v>
      </c>
      <c r="Y2322" s="35" t="s">
        <v>754</v>
      </c>
      <c r="Z2322" s="35" t="str">
        <f t="shared" si="624"/>
        <v/>
      </c>
      <c r="AA2322" s="35" t="e">
        <f t="shared" si="625"/>
        <v>#VALUE!</v>
      </c>
      <c r="AB2322" s="35" t="str">
        <f t="shared" si="626"/>
        <v>{keyword:}</v>
      </c>
      <c r="AC2322" s="107" t="e">
        <f t="shared" si="627"/>
        <v>#VALUE!</v>
      </c>
      <c r="AG2322" s="8">
        <f t="shared" si="628"/>
        <v>0</v>
      </c>
      <c r="AI2322" s="8">
        <f t="shared" si="615"/>
        <v>0</v>
      </c>
      <c r="AK2322" t="s">
        <v>577</v>
      </c>
      <c r="AL2322" s="8">
        <f t="shared" si="616"/>
        <v>0</v>
      </c>
    </row>
    <row r="2323" spans="1:38" ht="15" customHeight="1" x14ac:dyDescent="0.25">
      <c r="A2323" s="35">
        <f t="shared" si="617"/>
        <v>0</v>
      </c>
      <c r="C2323" s="35" t="str">
        <f t="shared" si="618"/>
        <v/>
      </c>
      <c r="G2323" s="8">
        <f t="shared" si="619"/>
        <v>0</v>
      </c>
      <c r="I2323" s="8">
        <f t="shared" si="612"/>
        <v>0</v>
      </c>
      <c r="K2323" t="s">
        <v>577</v>
      </c>
      <c r="L2323" s="8">
        <f t="shared" si="613"/>
        <v>0</v>
      </c>
      <c r="O2323" s="35" t="str">
        <f t="shared" si="620"/>
        <v>?utm_source=yandex&amp;utm_medium=cpc&amp;utm_campaign=&amp;utm_content=&amp;utm_term={keyword}&amp;utm_device={device_type}</v>
      </c>
      <c r="P2323" s="35" t="str">
        <f t="shared" si="614"/>
        <v/>
      </c>
      <c r="Q2323" s="8">
        <f t="shared" si="621"/>
        <v>0</v>
      </c>
      <c r="T2323" s="8" t="s">
        <v>751</v>
      </c>
      <c r="U2323" s="8" t="str">
        <f t="shared" si="622"/>
        <v>,</v>
      </c>
      <c r="W2323" s="35" t="str">
        <f t="shared" si="623"/>
        <v/>
      </c>
      <c r="X2323" s="35" t="s">
        <v>753</v>
      </c>
      <c r="Y2323" s="35" t="s">
        <v>754</v>
      </c>
      <c r="Z2323" s="35" t="str">
        <f t="shared" si="624"/>
        <v/>
      </c>
      <c r="AA2323" s="35" t="e">
        <f t="shared" si="625"/>
        <v>#VALUE!</v>
      </c>
      <c r="AB2323" s="35" t="str">
        <f t="shared" si="626"/>
        <v>{keyword:}</v>
      </c>
      <c r="AC2323" s="107" t="e">
        <f t="shared" si="627"/>
        <v>#VALUE!</v>
      </c>
      <c r="AG2323" s="8">
        <f t="shared" si="628"/>
        <v>0</v>
      </c>
      <c r="AI2323" s="8">
        <f t="shared" si="615"/>
        <v>0</v>
      </c>
      <c r="AK2323" t="s">
        <v>577</v>
      </c>
      <c r="AL2323" s="8">
        <f t="shared" si="616"/>
        <v>0</v>
      </c>
    </row>
    <row r="2324" spans="1:38" ht="15" x14ac:dyDescent="0.25">
      <c r="A2324" s="35">
        <f t="shared" si="617"/>
        <v>0</v>
      </c>
      <c r="C2324" s="35" t="str">
        <f t="shared" si="618"/>
        <v/>
      </c>
      <c r="G2324" s="8">
        <f t="shared" si="619"/>
        <v>0</v>
      </c>
      <c r="I2324" s="8">
        <f t="shared" si="612"/>
        <v>0</v>
      </c>
      <c r="K2324" t="s">
        <v>577</v>
      </c>
      <c r="L2324" s="8">
        <f t="shared" si="613"/>
        <v>0</v>
      </c>
      <c r="O2324" s="35" t="str">
        <f t="shared" si="620"/>
        <v>?utm_source=yandex&amp;utm_medium=cpc&amp;utm_campaign=&amp;utm_content=&amp;utm_term={keyword}&amp;utm_device={device_type}</v>
      </c>
      <c r="P2324" s="35" t="str">
        <f t="shared" si="614"/>
        <v/>
      </c>
      <c r="Q2324" s="8">
        <f t="shared" si="621"/>
        <v>0</v>
      </c>
      <c r="T2324" s="8" t="s">
        <v>751</v>
      </c>
      <c r="U2324" s="8" t="str">
        <f t="shared" si="622"/>
        <v>,</v>
      </c>
      <c r="W2324" s="35" t="str">
        <f t="shared" si="623"/>
        <v/>
      </c>
      <c r="X2324" s="35" t="s">
        <v>753</v>
      </c>
      <c r="Y2324" s="35" t="s">
        <v>754</v>
      </c>
      <c r="Z2324" s="35" t="str">
        <f t="shared" si="624"/>
        <v/>
      </c>
      <c r="AA2324" s="35" t="e">
        <f t="shared" si="625"/>
        <v>#VALUE!</v>
      </c>
      <c r="AB2324" s="35" t="str">
        <f t="shared" si="626"/>
        <v>{keyword:}</v>
      </c>
      <c r="AC2324" s="107" t="e">
        <f t="shared" si="627"/>
        <v>#VALUE!</v>
      </c>
      <c r="AG2324" s="8">
        <f t="shared" si="628"/>
        <v>0</v>
      </c>
      <c r="AI2324" s="8">
        <f t="shared" si="615"/>
        <v>0</v>
      </c>
      <c r="AK2324" t="s">
        <v>577</v>
      </c>
      <c r="AL2324" s="8">
        <f t="shared" si="616"/>
        <v>0</v>
      </c>
    </row>
    <row r="2325" spans="1:38" ht="15" customHeight="1" x14ac:dyDescent="0.25">
      <c r="A2325" s="35">
        <f t="shared" si="617"/>
        <v>0</v>
      </c>
      <c r="C2325" s="35" t="str">
        <f t="shared" si="618"/>
        <v/>
      </c>
      <c r="G2325" s="8">
        <f t="shared" si="619"/>
        <v>0</v>
      </c>
      <c r="I2325" s="8">
        <f t="shared" si="612"/>
        <v>0</v>
      </c>
      <c r="K2325" t="s">
        <v>577</v>
      </c>
      <c r="L2325" s="8">
        <f t="shared" si="613"/>
        <v>0</v>
      </c>
      <c r="O2325" s="35" t="str">
        <f t="shared" si="620"/>
        <v>?utm_source=yandex&amp;utm_medium=cpc&amp;utm_campaign=&amp;utm_content=&amp;utm_term={keyword}&amp;utm_device={device_type}</v>
      </c>
      <c r="P2325" s="35" t="str">
        <f t="shared" si="614"/>
        <v/>
      </c>
      <c r="Q2325" s="8">
        <f t="shared" si="621"/>
        <v>0</v>
      </c>
      <c r="T2325" s="8" t="s">
        <v>751</v>
      </c>
      <c r="U2325" s="8" t="str">
        <f t="shared" si="622"/>
        <v>,</v>
      </c>
      <c r="W2325" s="35" t="str">
        <f t="shared" si="623"/>
        <v/>
      </c>
      <c r="X2325" s="35" t="s">
        <v>753</v>
      </c>
      <c r="Y2325" s="35" t="s">
        <v>754</v>
      </c>
      <c r="Z2325" s="35" t="str">
        <f t="shared" si="624"/>
        <v/>
      </c>
      <c r="AA2325" s="35" t="e">
        <f t="shared" si="625"/>
        <v>#VALUE!</v>
      </c>
      <c r="AB2325" s="35" t="str">
        <f t="shared" si="626"/>
        <v>{keyword:}</v>
      </c>
      <c r="AC2325" s="107" t="e">
        <f t="shared" si="627"/>
        <v>#VALUE!</v>
      </c>
      <c r="AG2325" s="8">
        <f t="shared" si="628"/>
        <v>0</v>
      </c>
      <c r="AI2325" s="8">
        <f t="shared" si="615"/>
        <v>0</v>
      </c>
      <c r="AK2325" t="s">
        <v>577</v>
      </c>
      <c r="AL2325" s="8">
        <f t="shared" si="616"/>
        <v>0</v>
      </c>
    </row>
    <row r="2326" spans="1:38" ht="15" x14ac:dyDescent="0.25">
      <c r="A2326" s="35">
        <f t="shared" si="617"/>
        <v>0</v>
      </c>
      <c r="C2326" s="35" t="str">
        <f t="shared" si="618"/>
        <v/>
      </c>
      <c r="G2326" s="8">
        <f t="shared" si="619"/>
        <v>0</v>
      </c>
      <c r="I2326" s="8">
        <f t="shared" si="612"/>
        <v>0</v>
      </c>
      <c r="K2326" t="s">
        <v>577</v>
      </c>
      <c r="L2326" s="8">
        <f t="shared" si="613"/>
        <v>0</v>
      </c>
      <c r="O2326" s="35" t="str">
        <f t="shared" si="620"/>
        <v>?utm_source=yandex&amp;utm_medium=cpc&amp;utm_campaign=&amp;utm_content=&amp;utm_term={keyword}&amp;utm_device={device_type}</v>
      </c>
      <c r="P2326" s="35" t="str">
        <f t="shared" si="614"/>
        <v/>
      </c>
      <c r="Q2326" s="8">
        <f t="shared" si="621"/>
        <v>0</v>
      </c>
      <c r="T2326" s="8" t="s">
        <v>751</v>
      </c>
      <c r="U2326" s="8" t="str">
        <f t="shared" si="622"/>
        <v>,</v>
      </c>
      <c r="W2326" s="35" t="str">
        <f t="shared" si="623"/>
        <v/>
      </c>
      <c r="X2326" s="35" t="s">
        <v>753</v>
      </c>
      <c r="Y2326" s="35" t="s">
        <v>754</v>
      </c>
      <c r="Z2326" s="35" t="str">
        <f t="shared" si="624"/>
        <v/>
      </c>
      <c r="AA2326" s="35" t="e">
        <f t="shared" si="625"/>
        <v>#VALUE!</v>
      </c>
      <c r="AB2326" s="35" t="str">
        <f t="shared" si="626"/>
        <v>{keyword:}</v>
      </c>
      <c r="AC2326" s="107" t="e">
        <f t="shared" si="627"/>
        <v>#VALUE!</v>
      </c>
      <c r="AG2326" s="8">
        <f t="shared" si="628"/>
        <v>0</v>
      </c>
      <c r="AI2326" s="8">
        <f t="shared" si="615"/>
        <v>0</v>
      </c>
      <c r="AK2326" t="s">
        <v>577</v>
      </c>
      <c r="AL2326" s="8">
        <f t="shared" si="616"/>
        <v>0</v>
      </c>
    </row>
    <row r="2327" spans="1:38" ht="15" customHeight="1" x14ac:dyDescent="0.25">
      <c r="A2327" s="35">
        <f t="shared" si="617"/>
        <v>0</v>
      </c>
      <c r="C2327" s="35" t="str">
        <f t="shared" si="618"/>
        <v/>
      </c>
      <c r="G2327" s="8">
        <f t="shared" si="619"/>
        <v>0</v>
      </c>
      <c r="I2327" s="8">
        <f t="shared" si="612"/>
        <v>0</v>
      </c>
      <c r="K2327" t="s">
        <v>577</v>
      </c>
      <c r="L2327" s="8">
        <f t="shared" si="613"/>
        <v>0</v>
      </c>
      <c r="O2327" s="35" t="str">
        <f t="shared" si="620"/>
        <v>?utm_source=yandex&amp;utm_medium=cpc&amp;utm_campaign=&amp;utm_content=&amp;utm_term={keyword}&amp;utm_device={device_type}</v>
      </c>
      <c r="P2327" s="35" t="str">
        <f t="shared" si="614"/>
        <v/>
      </c>
      <c r="Q2327" s="8">
        <f t="shared" si="621"/>
        <v>0</v>
      </c>
      <c r="T2327" s="8" t="s">
        <v>751</v>
      </c>
      <c r="U2327" s="8" t="str">
        <f t="shared" si="622"/>
        <v>,</v>
      </c>
      <c r="W2327" s="35" t="str">
        <f t="shared" si="623"/>
        <v/>
      </c>
      <c r="X2327" s="35" t="s">
        <v>753</v>
      </c>
      <c r="Y2327" s="35" t="s">
        <v>754</v>
      </c>
      <c r="Z2327" s="35" t="str">
        <f t="shared" si="624"/>
        <v/>
      </c>
      <c r="AA2327" s="35" t="e">
        <f t="shared" si="625"/>
        <v>#VALUE!</v>
      </c>
      <c r="AB2327" s="35" t="str">
        <f t="shared" si="626"/>
        <v>{keyword:}</v>
      </c>
      <c r="AC2327" s="107" t="e">
        <f t="shared" si="627"/>
        <v>#VALUE!</v>
      </c>
      <c r="AG2327" s="8">
        <f t="shared" si="628"/>
        <v>0</v>
      </c>
      <c r="AI2327" s="8">
        <f t="shared" si="615"/>
        <v>0</v>
      </c>
      <c r="AK2327" t="s">
        <v>577</v>
      </c>
      <c r="AL2327" s="8">
        <f t="shared" si="616"/>
        <v>0</v>
      </c>
    </row>
    <row r="2328" spans="1:38" ht="15" x14ac:dyDescent="0.25">
      <c r="A2328" s="35">
        <f t="shared" si="617"/>
        <v>0</v>
      </c>
      <c r="C2328" s="35" t="str">
        <f t="shared" si="618"/>
        <v/>
      </c>
      <c r="G2328" s="8">
        <f t="shared" si="619"/>
        <v>0</v>
      </c>
      <c r="I2328" s="8">
        <f t="shared" si="612"/>
        <v>0</v>
      </c>
      <c r="K2328" t="s">
        <v>577</v>
      </c>
      <c r="L2328" s="8">
        <f t="shared" si="613"/>
        <v>0</v>
      </c>
      <c r="O2328" s="35" t="str">
        <f t="shared" si="620"/>
        <v>?utm_source=yandex&amp;utm_medium=cpc&amp;utm_campaign=&amp;utm_content=&amp;utm_term={keyword}&amp;utm_device={device_type}</v>
      </c>
      <c r="P2328" s="35" t="str">
        <f t="shared" si="614"/>
        <v/>
      </c>
      <c r="Q2328" s="8">
        <f t="shared" si="621"/>
        <v>0</v>
      </c>
      <c r="T2328" s="8" t="s">
        <v>751</v>
      </c>
      <c r="U2328" s="8" t="str">
        <f t="shared" si="622"/>
        <v>,</v>
      </c>
      <c r="W2328" s="35" t="str">
        <f t="shared" si="623"/>
        <v/>
      </c>
      <c r="X2328" s="35" t="s">
        <v>753</v>
      </c>
      <c r="Y2328" s="35" t="s">
        <v>754</v>
      </c>
      <c r="Z2328" s="35" t="str">
        <f t="shared" si="624"/>
        <v/>
      </c>
      <c r="AA2328" s="35" t="e">
        <f t="shared" si="625"/>
        <v>#VALUE!</v>
      </c>
      <c r="AB2328" s="35" t="str">
        <f t="shared" si="626"/>
        <v>{keyword:}</v>
      </c>
      <c r="AC2328" s="107" t="e">
        <f t="shared" si="627"/>
        <v>#VALUE!</v>
      </c>
      <c r="AG2328" s="8">
        <f t="shared" si="628"/>
        <v>0</v>
      </c>
      <c r="AI2328" s="8">
        <f t="shared" si="615"/>
        <v>0</v>
      </c>
      <c r="AK2328" t="s">
        <v>577</v>
      </c>
      <c r="AL2328" s="8">
        <f t="shared" si="616"/>
        <v>0</v>
      </c>
    </row>
    <row r="2329" spans="1:38" ht="15" customHeight="1" x14ac:dyDescent="0.25">
      <c r="A2329" s="35">
        <f t="shared" si="617"/>
        <v>0</v>
      </c>
      <c r="C2329" s="35" t="str">
        <f t="shared" si="618"/>
        <v/>
      </c>
      <c r="G2329" s="8">
        <f t="shared" si="619"/>
        <v>0</v>
      </c>
      <c r="I2329" s="8">
        <f t="shared" si="612"/>
        <v>0</v>
      </c>
      <c r="K2329" t="s">
        <v>577</v>
      </c>
      <c r="L2329" s="8">
        <f t="shared" si="613"/>
        <v>0</v>
      </c>
      <c r="O2329" s="35" t="str">
        <f t="shared" si="620"/>
        <v>?utm_source=yandex&amp;utm_medium=cpc&amp;utm_campaign=&amp;utm_content=&amp;utm_term={keyword}&amp;utm_device={device_type}</v>
      </c>
      <c r="P2329" s="35" t="str">
        <f t="shared" si="614"/>
        <v/>
      </c>
      <c r="Q2329" s="8">
        <f t="shared" si="621"/>
        <v>0</v>
      </c>
      <c r="T2329" s="8" t="s">
        <v>751</v>
      </c>
      <c r="U2329" s="8" t="str">
        <f t="shared" si="622"/>
        <v>,</v>
      </c>
      <c r="W2329" s="35" t="str">
        <f t="shared" si="623"/>
        <v/>
      </c>
      <c r="X2329" s="35" t="s">
        <v>753</v>
      </c>
      <c r="Y2329" s="35" t="s">
        <v>754</v>
      </c>
      <c r="Z2329" s="35" t="str">
        <f t="shared" si="624"/>
        <v/>
      </c>
      <c r="AA2329" s="35" t="e">
        <f t="shared" si="625"/>
        <v>#VALUE!</v>
      </c>
      <c r="AB2329" s="35" t="str">
        <f t="shared" si="626"/>
        <v>{keyword:}</v>
      </c>
      <c r="AC2329" s="107" t="e">
        <f t="shared" si="627"/>
        <v>#VALUE!</v>
      </c>
      <c r="AG2329" s="8">
        <f t="shared" si="628"/>
        <v>0</v>
      </c>
      <c r="AI2329" s="8">
        <f t="shared" si="615"/>
        <v>0</v>
      </c>
      <c r="AK2329" t="s">
        <v>577</v>
      </c>
      <c r="AL2329" s="8">
        <f t="shared" si="616"/>
        <v>0</v>
      </c>
    </row>
    <row r="2330" spans="1:38" ht="15" x14ac:dyDescent="0.25">
      <c r="A2330" s="35">
        <f t="shared" si="617"/>
        <v>0</v>
      </c>
      <c r="C2330" s="35" t="str">
        <f t="shared" si="618"/>
        <v/>
      </c>
      <c r="G2330" s="8">
        <f t="shared" si="619"/>
        <v>0</v>
      </c>
      <c r="I2330" s="8">
        <f t="shared" si="612"/>
        <v>0</v>
      </c>
      <c r="K2330" t="s">
        <v>577</v>
      </c>
      <c r="L2330" s="8">
        <f t="shared" si="613"/>
        <v>0</v>
      </c>
      <c r="O2330" s="35" t="str">
        <f t="shared" si="620"/>
        <v>?utm_source=yandex&amp;utm_medium=cpc&amp;utm_campaign=&amp;utm_content=&amp;utm_term={keyword}&amp;utm_device={device_type}</v>
      </c>
      <c r="P2330" s="35" t="str">
        <f t="shared" si="614"/>
        <v/>
      </c>
      <c r="Q2330" s="8">
        <f t="shared" si="621"/>
        <v>0</v>
      </c>
      <c r="T2330" s="8" t="s">
        <v>751</v>
      </c>
      <c r="U2330" s="8" t="str">
        <f t="shared" si="622"/>
        <v>,</v>
      </c>
      <c r="W2330" s="35" t="str">
        <f t="shared" si="623"/>
        <v/>
      </c>
      <c r="X2330" s="35" t="s">
        <v>753</v>
      </c>
      <c r="Y2330" s="35" t="s">
        <v>754</v>
      </c>
      <c r="Z2330" s="35" t="str">
        <f t="shared" si="624"/>
        <v/>
      </c>
      <c r="AA2330" s="35" t="e">
        <f t="shared" si="625"/>
        <v>#VALUE!</v>
      </c>
      <c r="AB2330" s="35" t="str">
        <f t="shared" si="626"/>
        <v>{keyword:}</v>
      </c>
      <c r="AC2330" s="107" t="e">
        <f t="shared" si="627"/>
        <v>#VALUE!</v>
      </c>
      <c r="AG2330" s="8">
        <f t="shared" si="628"/>
        <v>0</v>
      </c>
      <c r="AI2330" s="8">
        <f t="shared" si="615"/>
        <v>0</v>
      </c>
      <c r="AK2330" t="s">
        <v>577</v>
      </c>
      <c r="AL2330" s="8">
        <f t="shared" si="616"/>
        <v>0</v>
      </c>
    </row>
    <row r="2331" spans="1:38" ht="15" customHeight="1" x14ac:dyDescent="0.25">
      <c r="A2331" s="35">
        <f t="shared" si="617"/>
        <v>0</v>
      </c>
      <c r="C2331" s="35" t="str">
        <f t="shared" si="618"/>
        <v/>
      </c>
      <c r="G2331" s="8">
        <f t="shared" si="619"/>
        <v>0</v>
      </c>
      <c r="I2331" s="8">
        <f t="shared" si="612"/>
        <v>0</v>
      </c>
      <c r="K2331" t="s">
        <v>577</v>
      </c>
      <c r="L2331" s="8">
        <f t="shared" si="613"/>
        <v>0</v>
      </c>
      <c r="O2331" s="35" t="str">
        <f t="shared" si="620"/>
        <v>?utm_source=yandex&amp;utm_medium=cpc&amp;utm_campaign=&amp;utm_content=&amp;utm_term={keyword}&amp;utm_device={device_type}</v>
      </c>
      <c r="P2331" s="35" t="str">
        <f t="shared" si="614"/>
        <v/>
      </c>
      <c r="Q2331" s="8">
        <f t="shared" si="621"/>
        <v>0</v>
      </c>
      <c r="T2331" s="8" t="s">
        <v>751</v>
      </c>
      <c r="U2331" s="8" t="str">
        <f t="shared" si="622"/>
        <v>,</v>
      </c>
      <c r="W2331" s="35" t="str">
        <f t="shared" si="623"/>
        <v/>
      </c>
      <c r="X2331" s="35" t="s">
        <v>753</v>
      </c>
      <c r="Y2331" s="35" t="s">
        <v>754</v>
      </c>
      <c r="Z2331" s="35" t="str">
        <f t="shared" si="624"/>
        <v/>
      </c>
      <c r="AA2331" s="35" t="e">
        <f t="shared" si="625"/>
        <v>#VALUE!</v>
      </c>
      <c r="AB2331" s="35" t="str">
        <f t="shared" si="626"/>
        <v>{keyword:}</v>
      </c>
      <c r="AC2331" s="107" t="e">
        <f t="shared" si="627"/>
        <v>#VALUE!</v>
      </c>
      <c r="AG2331" s="8">
        <f t="shared" si="628"/>
        <v>0</v>
      </c>
      <c r="AI2331" s="8">
        <f t="shared" si="615"/>
        <v>0</v>
      </c>
      <c r="AK2331" t="s">
        <v>577</v>
      </c>
      <c r="AL2331" s="8">
        <f t="shared" si="616"/>
        <v>0</v>
      </c>
    </row>
    <row r="2332" spans="1:38" ht="15" x14ac:dyDescent="0.25">
      <c r="A2332" s="35">
        <f t="shared" si="617"/>
        <v>0</v>
      </c>
      <c r="C2332" s="35" t="str">
        <f t="shared" si="618"/>
        <v/>
      </c>
      <c r="G2332" s="8">
        <f t="shared" si="619"/>
        <v>0</v>
      </c>
      <c r="I2332" s="8">
        <f t="shared" si="612"/>
        <v>0</v>
      </c>
      <c r="K2332" t="s">
        <v>577</v>
      </c>
      <c r="L2332" s="8">
        <f t="shared" si="613"/>
        <v>0</v>
      </c>
      <c r="O2332" s="35" t="str">
        <f t="shared" si="620"/>
        <v>?utm_source=yandex&amp;utm_medium=cpc&amp;utm_campaign=&amp;utm_content=&amp;utm_term={keyword}&amp;utm_device={device_type}</v>
      </c>
      <c r="P2332" s="35" t="str">
        <f t="shared" si="614"/>
        <v/>
      </c>
      <c r="Q2332" s="8">
        <f t="shared" si="621"/>
        <v>0</v>
      </c>
      <c r="T2332" s="8" t="s">
        <v>751</v>
      </c>
      <c r="U2332" s="8" t="str">
        <f t="shared" si="622"/>
        <v>,</v>
      </c>
      <c r="W2332" s="35" t="str">
        <f t="shared" si="623"/>
        <v/>
      </c>
      <c r="X2332" s="35" t="s">
        <v>753</v>
      </c>
      <c r="Y2332" s="35" t="s">
        <v>754</v>
      </c>
      <c r="Z2332" s="35" t="str">
        <f t="shared" si="624"/>
        <v/>
      </c>
      <c r="AA2332" s="35" t="e">
        <f t="shared" si="625"/>
        <v>#VALUE!</v>
      </c>
      <c r="AB2332" s="35" t="str">
        <f t="shared" si="626"/>
        <v>{keyword:}</v>
      </c>
      <c r="AC2332" s="107" t="e">
        <f t="shared" si="627"/>
        <v>#VALUE!</v>
      </c>
      <c r="AG2332" s="8">
        <f t="shared" si="628"/>
        <v>0</v>
      </c>
      <c r="AI2332" s="8">
        <f t="shared" si="615"/>
        <v>0</v>
      </c>
      <c r="AK2332" t="s">
        <v>577</v>
      </c>
      <c r="AL2332" s="8">
        <f t="shared" si="616"/>
        <v>0</v>
      </c>
    </row>
    <row r="2333" spans="1:38" ht="15" customHeight="1" x14ac:dyDescent="0.25">
      <c r="A2333" s="35">
        <f t="shared" si="617"/>
        <v>0</v>
      </c>
      <c r="C2333" s="35" t="str">
        <f t="shared" si="618"/>
        <v/>
      </c>
      <c r="G2333" s="8">
        <f t="shared" si="619"/>
        <v>0</v>
      </c>
      <c r="I2333" s="8">
        <f t="shared" si="612"/>
        <v>0</v>
      </c>
      <c r="K2333" t="s">
        <v>577</v>
      </c>
      <c r="L2333" s="8">
        <f t="shared" si="613"/>
        <v>0</v>
      </c>
      <c r="O2333" s="35" t="str">
        <f t="shared" si="620"/>
        <v>?utm_source=yandex&amp;utm_medium=cpc&amp;utm_campaign=&amp;utm_content=&amp;utm_term={keyword}&amp;utm_device={device_type}</v>
      </c>
      <c r="P2333" s="35" t="str">
        <f t="shared" si="614"/>
        <v/>
      </c>
      <c r="Q2333" s="8">
        <f t="shared" si="621"/>
        <v>0</v>
      </c>
      <c r="T2333" s="8" t="s">
        <v>751</v>
      </c>
      <c r="U2333" s="8" t="str">
        <f t="shared" si="622"/>
        <v>,</v>
      </c>
      <c r="W2333" s="35" t="str">
        <f t="shared" si="623"/>
        <v/>
      </c>
      <c r="X2333" s="35" t="s">
        <v>753</v>
      </c>
      <c r="Y2333" s="35" t="s">
        <v>754</v>
      </c>
      <c r="Z2333" s="35" t="str">
        <f t="shared" si="624"/>
        <v/>
      </c>
      <c r="AA2333" s="35" t="e">
        <f t="shared" si="625"/>
        <v>#VALUE!</v>
      </c>
      <c r="AB2333" s="35" t="str">
        <f t="shared" si="626"/>
        <v>{keyword:}</v>
      </c>
      <c r="AC2333" s="107" t="e">
        <f t="shared" si="627"/>
        <v>#VALUE!</v>
      </c>
      <c r="AG2333" s="8">
        <f t="shared" si="628"/>
        <v>0</v>
      </c>
      <c r="AI2333" s="8">
        <f t="shared" si="615"/>
        <v>0</v>
      </c>
      <c r="AK2333" t="s">
        <v>577</v>
      </c>
      <c r="AL2333" s="8">
        <f t="shared" si="616"/>
        <v>0</v>
      </c>
    </row>
    <row r="2334" spans="1:38" ht="15" x14ac:dyDescent="0.25">
      <c r="A2334" s="35">
        <f t="shared" si="617"/>
        <v>0</v>
      </c>
      <c r="C2334" s="35" t="str">
        <f t="shared" si="618"/>
        <v/>
      </c>
      <c r="G2334" s="8">
        <f t="shared" si="619"/>
        <v>0</v>
      </c>
      <c r="I2334" s="8">
        <f t="shared" si="612"/>
        <v>0</v>
      </c>
      <c r="K2334" t="s">
        <v>577</v>
      </c>
      <c r="L2334" s="8">
        <f t="shared" si="613"/>
        <v>0</v>
      </c>
      <c r="O2334" s="35" t="str">
        <f t="shared" si="620"/>
        <v>?utm_source=yandex&amp;utm_medium=cpc&amp;utm_campaign=&amp;utm_content=&amp;utm_term={keyword}&amp;utm_device={device_type}</v>
      </c>
      <c r="P2334" s="35" t="str">
        <f t="shared" si="614"/>
        <v/>
      </c>
      <c r="Q2334" s="8">
        <f t="shared" si="621"/>
        <v>0</v>
      </c>
      <c r="T2334" s="8" t="s">
        <v>751</v>
      </c>
      <c r="U2334" s="8" t="str">
        <f t="shared" si="622"/>
        <v>,</v>
      </c>
      <c r="W2334" s="35" t="str">
        <f t="shared" si="623"/>
        <v/>
      </c>
      <c r="X2334" s="35" t="s">
        <v>753</v>
      </c>
      <c r="Y2334" s="35" t="s">
        <v>754</v>
      </c>
      <c r="Z2334" s="35" t="str">
        <f t="shared" si="624"/>
        <v/>
      </c>
      <c r="AA2334" s="35" t="e">
        <f t="shared" si="625"/>
        <v>#VALUE!</v>
      </c>
      <c r="AB2334" s="35" t="str">
        <f t="shared" si="626"/>
        <v>{keyword:}</v>
      </c>
      <c r="AC2334" s="107" t="e">
        <f t="shared" si="627"/>
        <v>#VALUE!</v>
      </c>
      <c r="AG2334" s="8">
        <f t="shared" si="628"/>
        <v>0</v>
      </c>
      <c r="AI2334" s="8">
        <f t="shared" si="615"/>
        <v>0</v>
      </c>
      <c r="AK2334" t="s">
        <v>577</v>
      </c>
      <c r="AL2334" s="8">
        <f t="shared" si="616"/>
        <v>0</v>
      </c>
    </row>
    <row r="2335" spans="1:38" ht="15" customHeight="1" x14ac:dyDescent="0.25">
      <c r="A2335" s="35">
        <f t="shared" si="617"/>
        <v>0</v>
      </c>
      <c r="C2335" s="35" t="str">
        <f t="shared" si="618"/>
        <v/>
      </c>
      <c r="G2335" s="8">
        <f t="shared" si="619"/>
        <v>0</v>
      </c>
      <c r="I2335" s="8">
        <f t="shared" si="612"/>
        <v>0</v>
      </c>
      <c r="K2335" t="s">
        <v>577</v>
      </c>
      <c r="L2335" s="8">
        <f t="shared" si="613"/>
        <v>0</v>
      </c>
      <c r="O2335" s="35" t="str">
        <f t="shared" si="620"/>
        <v>?utm_source=yandex&amp;utm_medium=cpc&amp;utm_campaign=&amp;utm_content=&amp;utm_term={keyword}&amp;utm_device={device_type}</v>
      </c>
      <c r="P2335" s="35" t="str">
        <f t="shared" si="614"/>
        <v/>
      </c>
      <c r="Q2335" s="8">
        <f t="shared" si="621"/>
        <v>0</v>
      </c>
      <c r="T2335" s="8" t="s">
        <v>751</v>
      </c>
      <c r="U2335" s="8" t="str">
        <f t="shared" si="622"/>
        <v>,</v>
      </c>
      <c r="W2335" s="35" t="str">
        <f t="shared" si="623"/>
        <v/>
      </c>
      <c r="X2335" s="35" t="s">
        <v>753</v>
      </c>
      <c r="Y2335" s="35" t="s">
        <v>754</v>
      </c>
      <c r="Z2335" s="35" t="str">
        <f t="shared" si="624"/>
        <v/>
      </c>
      <c r="AA2335" s="35" t="e">
        <f t="shared" si="625"/>
        <v>#VALUE!</v>
      </c>
      <c r="AB2335" s="35" t="str">
        <f t="shared" si="626"/>
        <v>{keyword:}</v>
      </c>
      <c r="AC2335" s="107" t="e">
        <f t="shared" si="627"/>
        <v>#VALUE!</v>
      </c>
      <c r="AG2335" s="8">
        <f t="shared" si="628"/>
        <v>0</v>
      </c>
      <c r="AI2335" s="8">
        <f t="shared" si="615"/>
        <v>0</v>
      </c>
      <c r="AK2335" t="s">
        <v>577</v>
      </c>
      <c r="AL2335" s="8">
        <f t="shared" si="616"/>
        <v>0</v>
      </c>
    </row>
    <row r="2336" spans="1:38" ht="15" x14ac:dyDescent="0.25">
      <c r="A2336" s="35">
        <f t="shared" si="617"/>
        <v>0</v>
      </c>
      <c r="C2336" s="35" t="str">
        <f t="shared" si="618"/>
        <v/>
      </c>
      <c r="G2336" s="8">
        <f t="shared" si="619"/>
        <v>0</v>
      </c>
      <c r="I2336" s="8">
        <f t="shared" si="612"/>
        <v>0</v>
      </c>
      <c r="K2336" t="s">
        <v>577</v>
      </c>
      <c r="L2336" s="8">
        <f t="shared" si="613"/>
        <v>0</v>
      </c>
      <c r="O2336" s="35" t="str">
        <f t="shared" si="620"/>
        <v>?utm_source=yandex&amp;utm_medium=cpc&amp;utm_campaign=&amp;utm_content=&amp;utm_term={keyword}&amp;utm_device={device_type}</v>
      </c>
      <c r="P2336" s="35" t="str">
        <f t="shared" si="614"/>
        <v/>
      </c>
      <c r="Q2336" s="8">
        <f t="shared" si="621"/>
        <v>0</v>
      </c>
      <c r="T2336" s="8" t="s">
        <v>751</v>
      </c>
      <c r="U2336" s="8" t="str">
        <f t="shared" si="622"/>
        <v>,</v>
      </c>
      <c r="W2336" s="35" t="str">
        <f t="shared" si="623"/>
        <v/>
      </c>
      <c r="X2336" s="35" t="s">
        <v>753</v>
      </c>
      <c r="Y2336" s="35" t="s">
        <v>754</v>
      </c>
      <c r="Z2336" s="35" t="str">
        <f t="shared" si="624"/>
        <v/>
      </c>
      <c r="AA2336" s="35" t="e">
        <f t="shared" si="625"/>
        <v>#VALUE!</v>
      </c>
      <c r="AB2336" s="35" t="str">
        <f t="shared" si="626"/>
        <v>{keyword:}</v>
      </c>
      <c r="AC2336" s="107" t="e">
        <f t="shared" si="627"/>
        <v>#VALUE!</v>
      </c>
      <c r="AG2336" s="8">
        <f t="shared" si="628"/>
        <v>0</v>
      </c>
      <c r="AI2336" s="8">
        <f t="shared" si="615"/>
        <v>0</v>
      </c>
      <c r="AK2336" t="s">
        <v>577</v>
      </c>
      <c r="AL2336" s="8">
        <f t="shared" si="616"/>
        <v>0</v>
      </c>
    </row>
    <row r="2337" spans="1:38" ht="15" customHeight="1" x14ac:dyDescent="0.25">
      <c r="A2337" s="35">
        <f t="shared" si="617"/>
        <v>0</v>
      </c>
      <c r="C2337" s="35" t="str">
        <f t="shared" si="618"/>
        <v/>
      </c>
      <c r="G2337" s="8">
        <f t="shared" si="619"/>
        <v>0</v>
      </c>
      <c r="I2337" s="8">
        <f t="shared" si="612"/>
        <v>0</v>
      </c>
      <c r="K2337" t="s">
        <v>577</v>
      </c>
      <c r="L2337" s="8">
        <f t="shared" si="613"/>
        <v>0</v>
      </c>
      <c r="O2337" s="35" t="str">
        <f t="shared" si="620"/>
        <v>?utm_source=yandex&amp;utm_medium=cpc&amp;utm_campaign=&amp;utm_content=&amp;utm_term={keyword}&amp;utm_device={device_type}</v>
      </c>
      <c r="P2337" s="35" t="str">
        <f t="shared" si="614"/>
        <v/>
      </c>
      <c r="Q2337" s="8">
        <f t="shared" si="621"/>
        <v>0</v>
      </c>
      <c r="T2337" s="8" t="s">
        <v>751</v>
      </c>
      <c r="U2337" s="8" t="str">
        <f t="shared" si="622"/>
        <v>,</v>
      </c>
      <c r="W2337" s="35" t="str">
        <f t="shared" si="623"/>
        <v/>
      </c>
      <c r="X2337" s="35" t="s">
        <v>753</v>
      </c>
      <c r="Y2337" s="35" t="s">
        <v>754</v>
      </c>
      <c r="Z2337" s="35" t="str">
        <f t="shared" si="624"/>
        <v/>
      </c>
      <c r="AA2337" s="35" t="e">
        <f t="shared" si="625"/>
        <v>#VALUE!</v>
      </c>
      <c r="AB2337" s="35" t="str">
        <f t="shared" si="626"/>
        <v>{keyword:}</v>
      </c>
      <c r="AC2337" s="107" t="e">
        <f t="shared" si="627"/>
        <v>#VALUE!</v>
      </c>
      <c r="AG2337" s="8">
        <f t="shared" si="628"/>
        <v>0</v>
      </c>
      <c r="AI2337" s="8">
        <f t="shared" si="615"/>
        <v>0</v>
      </c>
      <c r="AK2337" t="s">
        <v>577</v>
      </c>
      <c r="AL2337" s="8">
        <f t="shared" si="616"/>
        <v>0</v>
      </c>
    </row>
    <row r="2338" spans="1:38" ht="15" x14ac:dyDescent="0.25">
      <c r="A2338" s="35">
        <f t="shared" si="617"/>
        <v>0</v>
      </c>
      <c r="C2338" s="35" t="str">
        <f t="shared" si="618"/>
        <v/>
      </c>
      <c r="G2338" s="8">
        <f t="shared" si="619"/>
        <v>0</v>
      </c>
      <c r="I2338" s="8">
        <f t="shared" si="612"/>
        <v>0</v>
      </c>
      <c r="K2338" t="s">
        <v>577</v>
      </c>
      <c r="L2338" s="8">
        <f t="shared" si="613"/>
        <v>0</v>
      </c>
      <c r="O2338" s="35" t="str">
        <f t="shared" si="620"/>
        <v>?utm_source=yandex&amp;utm_medium=cpc&amp;utm_campaign=&amp;utm_content=&amp;utm_term={keyword}&amp;utm_device={device_type}</v>
      </c>
      <c r="P2338" s="35" t="str">
        <f t="shared" si="614"/>
        <v/>
      </c>
      <c r="Q2338" s="8">
        <f t="shared" si="621"/>
        <v>0</v>
      </c>
      <c r="T2338" s="8" t="s">
        <v>751</v>
      </c>
      <c r="U2338" s="8" t="str">
        <f t="shared" si="622"/>
        <v>,</v>
      </c>
      <c r="W2338" s="35" t="str">
        <f t="shared" si="623"/>
        <v/>
      </c>
      <c r="X2338" s="35" t="s">
        <v>753</v>
      </c>
      <c r="Y2338" s="35" t="s">
        <v>754</v>
      </c>
      <c r="Z2338" s="35" t="str">
        <f t="shared" si="624"/>
        <v/>
      </c>
      <c r="AA2338" s="35" t="e">
        <f t="shared" si="625"/>
        <v>#VALUE!</v>
      </c>
      <c r="AB2338" s="35" t="str">
        <f t="shared" si="626"/>
        <v>{keyword:}</v>
      </c>
      <c r="AC2338" s="107" t="e">
        <f t="shared" si="627"/>
        <v>#VALUE!</v>
      </c>
      <c r="AG2338" s="8">
        <f t="shared" si="628"/>
        <v>0</v>
      </c>
      <c r="AI2338" s="8">
        <f t="shared" si="615"/>
        <v>0</v>
      </c>
      <c r="AK2338" t="s">
        <v>577</v>
      </c>
      <c r="AL2338" s="8">
        <f t="shared" si="616"/>
        <v>0</v>
      </c>
    </row>
    <row r="2339" spans="1:38" ht="15" customHeight="1" x14ac:dyDescent="0.25">
      <c r="A2339" s="35">
        <f t="shared" si="617"/>
        <v>0</v>
      </c>
      <c r="C2339" s="35" t="str">
        <f t="shared" si="618"/>
        <v/>
      </c>
      <c r="G2339" s="8">
        <f t="shared" si="619"/>
        <v>0</v>
      </c>
      <c r="I2339" s="8">
        <f t="shared" si="612"/>
        <v>0</v>
      </c>
      <c r="K2339" t="s">
        <v>577</v>
      </c>
      <c r="L2339" s="8">
        <f t="shared" si="613"/>
        <v>0</v>
      </c>
      <c r="O2339" s="35" t="str">
        <f t="shared" si="620"/>
        <v>?utm_source=yandex&amp;utm_medium=cpc&amp;utm_campaign=&amp;utm_content=&amp;utm_term={keyword}&amp;utm_device={device_type}</v>
      </c>
      <c r="P2339" s="35" t="str">
        <f t="shared" si="614"/>
        <v/>
      </c>
      <c r="Q2339" s="8">
        <f t="shared" si="621"/>
        <v>0</v>
      </c>
      <c r="T2339" s="8" t="s">
        <v>751</v>
      </c>
      <c r="U2339" s="8" t="str">
        <f t="shared" si="622"/>
        <v>,</v>
      </c>
      <c r="W2339" s="35" t="str">
        <f t="shared" si="623"/>
        <v/>
      </c>
      <c r="X2339" s="35" t="s">
        <v>753</v>
      </c>
      <c r="Y2339" s="35" t="s">
        <v>754</v>
      </c>
      <c r="Z2339" s="35" t="str">
        <f t="shared" si="624"/>
        <v/>
      </c>
      <c r="AA2339" s="35" t="e">
        <f t="shared" si="625"/>
        <v>#VALUE!</v>
      </c>
      <c r="AB2339" s="35" t="str">
        <f t="shared" si="626"/>
        <v>{keyword:}</v>
      </c>
      <c r="AC2339" s="107" t="e">
        <f t="shared" si="627"/>
        <v>#VALUE!</v>
      </c>
      <c r="AG2339" s="8">
        <f t="shared" si="628"/>
        <v>0</v>
      </c>
      <c r="AI2339" s="8">
        <f t="shared" si="615"/>
        <v>0</v>
      </c>
      <c r="AK2339" t="s">
        <v>577</v>
      </c>
      <c r="AL2339" s="8">
        <f t="shared" si="616"/>
        <v>0</v>
      </c>
    </row>
    <row r="2340" spans="1:38" ht="15" x14ac:dyDescent="0.25">
      <c r="A2340" s="35">
        <f t="shared" si="617"/>
        <v>0</v>
      </c>
      <c r="C2340" s="35" t="str">
        <f t="shared" si="618"/>
        <v/>
      </c>
      <c r="G2340" s="8">
        <f t="shared" si="619"/>
        <v>0</v>
      </c>
      <c r="I2340" s="8">
        <f t="shared" si="612"/>
        <v>0</v>
      </c>
      <c r="K2340" t="s">
        <v>577</v>
      </c>
      <c r="L2340" s="8">
        <f t="shared" si="613"/>
        <v>0</v>
      </c>
      <c r="O2340" s="35" t="str">
        <f t="shared" si="620"/>
        <v>?utm_source=yandex&amp;utm_medium=cpc&amp;utm_campaign=&amp;utm_content=&amp;utm_term={keyword}&amp;utm_device={device_type}</v>
      </c>
      <c r="P2340" s="35" t="str">
        <f t="shared" si="614"/>
        <v/>
      </c>
      <c r="Q2340" s="8">
        <f t="shared" si="621"/>
        <v>0</v>
      </c>
      <c r="T2340" s="8" t="s">
        <v>751</v>
      </c>
      <c r="U2340" s="8" t="str">
        <f t="shared" si="622"/>
        <v>,</v>
      </c>
      <c r="W2340" s="35" t="str">
        <f t="shared" si="623"/>
        <v/>
      </c>
      <c r="X2340" s="35" t="s">
        <v>753</v>
      </c>
      <c r="Y2340" s="35" t="s">
        <v>754</v>
      </c>
      <c r="Z2340" s="35" t="str">
        <f t="shared" si="624"/>
        <v/>
      </c>
      <c r="AA2340" s="35" t="e">
        <f t="shared" si="625"/>
        <v>#VALUE!</v>
      </c>
      <c r="AB2340" s="35" t="str">
        <f t="shared" si="626"/>
        <v>{keyword:}</v>
      </c>
      <c r="AC2340" s="107" t="e">
        <f t="shared" si="627"/>
        <v>#VALUE!</v>
      </c>
      <c r="AG2340" s="8">
        <f t="shared" si="628"/>
        <v>0</v>
      </c>
      <c r="AI2340" s="8">
        <f t="shared" si="615"/>
        <v>0</v>
      </c>
      <c r="AK2340" t="s">
        <v>577</v>
      </c>
      <c r="AL2340" s="8">
        <f t="shared" si="616"/>
        <v>0</v>
      </c>
    </row>
    <row r="2341" spans="1:38" ht="15" customHeight="1" x14ac:dyDescent="0.25">
      <c r="A2341" s="35">
        <f t="shared" si="617"/>
        <v>0</v>
      </c>
      <c r="C2341" s="35" t="str">
        <f t="shared" si="618"/>
        <v/>
      </c>
      <c r="G2341" s="8">
        <f t="shared" si="619"/>
        <v>0</v>
      </c>
      <c r="I2341" s="8">
        <f t="shared" si="612"/>
        <v>0</v>
      </c>
      <c r="K2341" t="s">
        <v>577</v>
      </c>
      <c r="L2341" s="8">
        <f t="shared" si="613"/>
        <v>0</v>
      </c>
      <c r="O2341" s="35" t="str">
        <f t="shared" si="620"/>
        <v>?utm_source=yandex&amp;utm_medium=cpc&amp;utm_campaign=&amp;utm_content=&amp;utm_term={keyword}&amp;utm_device={device_type}</v>
      </c>
      <c r="P2341" s="35" t="str">
        <f t="shared" si="614"/>
        <v/>
      </c>
      <c r="Q2341" s="8">
        <f t="shared" si="621"/>
        <v>0</v>
      </c>
      <c r="T2341" s="8" t="s">
        <v>751</v>
      </c>
      <c r="U2341" s="8" t="str">
        <f t="shared" si="622"/>
        <v>,</v>
      </c>
      <c r="W2341" s="35" t="str">
        <f t="shared" si="623"/>
        <v/>
      </c>
      <c r="X2341" s="35" t="s">
        <v>753</v>
      </c>
      <c r="Y2341" s="35" t="s">
        <v>754</v>
      </c>
      <c r="Z2341" s="35" t="str">
        <f t="shared" si="624"/>
        <v/>
      </c>
      <c r="AA2341" s="35" t="e">
        <f t="shared" si="625"/>
        <v>#VALUE!</v>
      </c>
      <c r="AB2341" s="35" t="str">
        <f t="shared" si="626"/>
        <v>{keyword:}</v>
      </c>
      <c r="AC2341" s="107" t="e">
        <f t="shared" si="627"/>
        <v>#VALUE!</v>
      </c>
      <c r="AG2341" s="8">
        <f t="shared" si="628"/>
        <v>0</v>
      </c>
      <c r="AI2341" s="8">
        <f t="shared" si="615"/>
        <v>0</v>
      </c>
      <c r="AK2341" t="s">
        <v>577</v>
      </c>
      <c r="AL2341" s="8">
        <f t="shared" si="616"/>
        <v>0</v>
      </c>
    </row>
    <row r="2342" spans="1:38" ht="15" x14ac:dyDescent="0.25">
      <c r="A2342" s="35">
        <f t="shared" si="617"/>
        <v>0</v>
      </c>
      <c r="C2342" s="35" t="str">
        <f t="shared" si="618"/>
        <v/>
      </c>
      <c r="G2342" s="8">
        <f t="shared" si="619"/>
        <v>0</v>
      </c>
      <c r="I2342" s="8">
        <f t="shared" si="612"/>
        <v>0</v>
      </c>
      <c r="K2342" t="s">
        <v>577</v>
      </c>
      <c r="L2342" s="8">
        <f t="shared" si="613"/>
        <v>0</v>
      </c>
      <c r="O2342" s="35" t="str">
        <f t="shared" si="620"/>
        <v>?utm_source=yandex&amp;utm_medium=cpc&amp;utm_campaign=&amp;utm_content=&amp;utm_term={keyword}&amp;utm_device={device_type}</v>
      </c>
      <c r="P2342" s="35" t="str">
        <f t="shared" si="614"/>
        <v/>
      </c>
      <c r="Q2342" s="8">
        <f t="shared" si="621"/>
        <v>0</v>
      </c>
      <c r="T2342" s="8" t="s">
        <v>751</v>
      </c>
      <c r="U2342" s="8" t="str">
        <f t="shared" si="622"/>
        <v>,</v>
      </c>
      <c r="W2342" s="35" t="str">
        <f t="shared" si="623"/>
        <v/>
      </c>
      <c r="X2342" s="35" t="s">
        <v>753</v>
      </c>
      <c r="Y2342" s="35" t="s">
        <v>754</v>
      </c>
      <c r="Z2342" s="35" t="str">
        <f t="shared" si="624"/>
        <v/>
      </c>
      <c r="AA2342" s="35" t="e">
        <f t="shared" si="625"/>
        <v>#VALUE!</v>
      </c>
      <c r="AB2342" s="35" t="str">
        <f t="shared" si="626"/>
        <v>{keyword:}</v>
      </c>
      <c r="AC2342" s="107" t="e">
        <f t="shared" si="627"/>
        <v>#VALUE!</v>
      </c>
      <c r="AG2342" s="8">
        <f t="shared" si="628"/>
        <v>0</v>
      </c>
      <c r="AI2342" s="8">
        <f t="shared" si="615"/>
        <v>0</v>
      </c>
      <c r="AK2342" t="s">
        <v>577</v>
      </c>
      <c r="AL2342" s="8">
        <f t="shared" si="616"/>
        <v>0</v>
      </c>
    </row>
    <row r="2343" spans="1:38" ht="15" customHeight="1" x14ac:dyDescent="0.25">
      <c r="A2343" s="35">
        <f t="shared" si="617"/>
        <v>0</v>
      </c>
      <c r="C2343" s="35" t="str">
        <f t="shared" si="618"/>
        <v/>
      </c>
      <c r="G2343" s="8">
        <f t="shared" si="619"/>
        <v>0</v>
      </c>
      <c r="I2343" s="8">
        <f t="shared" si="612"/>
        <v>0</v>
      </c>
      <c r="K2343" t="s">
        <v>577</v>
      </c>
      <c r="L2343" s="8">
        <f t="shared" si="613"/>
        <v>0</v>
      </c>
      <c r="O2343" s="35" t="str">
        <f t="shared" si="620"/>
        <v>?utm_source=yandex&amp;utm_medium=cpc&amp;utm_campaign=&amp;utm_content=&amp;utm_term={keyword}&amp;utm_device={device_type}</v>
      </c>
      <c r="P2343" s="35" t="str">
        <f t="shared" si="614"/>
        <v/>
      </c>
      <c r="Q2343" s="8">
        <f t="shared" si="621"/>
        <v>0</v>
      </c>
      <c r="T2343" s="8" t="s">
        <v>751</v>
      </c>
      <c r="U2343" s="8" t="str">
        <f t="shared" si="622"/>
        <v>,</v>
      </c>
      <c r="W2343" s="35" t="str">
        <f t="shared" si="623"/>
        <v/>
      </c>
      <c r="X2343" s="35" t="s">
        <v>753</v>
      </c>
      <c r="Y2343" s="35" t="s">
        <v>754</v>
      </c>
      <c r="Z2343" s="35" t="str">
        <f t="shared" si="624"/>
        <v/>
      </c>
      <c r="AA2343" s="35" t="e">
        <f t="shared" si="625"/>
        <v>#VALUE!</v>
      </c>
      <c r="AB2343" s="35" t="str">
        <f t="shared" si="626"/>
        <v>{keyword:}</v>
      </c>
      <c r="AC2343" s="107" t="e">
        <f t="shared" si="627"/>
        <v>#VALUE!</v>
      </c>
      <c r="AG2343" s="8">
        <f t="shared" si="628"/>
        <v>0</v>
      </c>
      <c r="AI2343" s="8">
        <f t="shared" si="615"/>
        <v>0</v>
      </c>
      <c r="AK2343" t="s">
        <v>577</v>
      </c>
      <c r="AL2343" s="8">
        <f t="shared" si="616"/>
        <v>0</v>
      </c>
    </row>
    <row r="2344" spans="1:38" ht="15" x14ac:dyDescent="0.25">
      <c r="A2344" s="35">
        <f t="shared" si="617"/>
        <v>0</v>
      </c>
      <c r="C2344" s="35" t="str">
        <f t="shared" si="618"/>
        <v/>
      </c>
      <c r="G2344" s="8">
        <f t="shared" si="619"/>
        <v>0</v>
      </c>
      <c r="I2344" s="8">
        <f t="shared" si="612"/>
        <v>0</v>
      </c>
      <c r="K2344" t="s">
        <v>577</v>
      </c>
      <c r="L2344" s="8">
        <f t="shared" si="613"/>
        <v>0</v>
      </c>
      <c r="O2344" s="35" t="str">
        <f t="shared" si="620"/>
        <v>?utm_source=yandex&amp;utm_medium=cpc&amp;utm_campaign=&amp;utm_content=&amp;utm_term={keyword}&amp;utm_device={device_type}</v>
      </c>
      <c r="P2344" s="35" t="str">
        <f t="shared" si="614"/>
        <v/>
      </c>
      <c r="Q2344" s="8">
        <f t="shared" si="621"/>
        <v>0</v>
      </c>
      <c r="T2344" s="8" t="s">
        <v>751</v>
      </c>
      <c r="U2344" s="8" t="str">
        <f t="shared" si="622"/>
        <v>,</v>
      </c>
      <c r="W2344" s="35" t="str">
        <f t="shared" si="623"/>
        <v/>
      </c>
      <c r="X2344" s="35" t="s">
        <v>753</v>
      </c>
      <c r="Y2344" s="35" t="s">
        <v>754</v>
      </c>
      <c r="Z2344" s="35" t="str">
        <f t="shared" si="624"/>
        <v/>
      </c>
      <c r="AA2344" s="35" t="e">
        <f t="shared" si="625"/>
        <v>#VALUE!</v>
      </c>
      <c r="AB2344" s="35" t="str">
        <f t="shared" si="626"/>
        <v>{keyword:}</v>
      </c>
      <c r="AC2344" s="107" t="e">
        <f t="shared" si="627"/>
        <v>#VALUE!</v>
      </c>
      <c r="AG2344" s="8">
        <f t="shared" si="628"/>
        <v>0</v>
      </c>
      <c r="AI2344" s="8">
        <f t="shared" si="615"/>
        <v>0</v>
      </c>
      <c r="AK2344" t="s">
        <v>577</v>
      </c>
      <c r="AL2344" s="8">
        <f t="shared" si="616"/>
        <v>0</v>
      </c>
    </row>
    <row r="2345" spans="1:38" ht="15" customHeight="1" x14ac:dyDescent="0.25">
      <c r="A2345" s="35">
        <f t="shared" si="617"/>
        <v>0</v>
      </c>
      <c r="C2345" s="35" t="str">
        <f t="shared" si="618"/>
        <v/>
      </c>
      <c r="G2345" s="8">
        <f t="shared" si="619"/>
        <v>0</v>
      </c>
      <c r="I2345" s="8">
        <f t="shared" si="612"/>
        <v>0</v>
      </c>
      <c r="K2345" t="s">
        <v>577</v>
      </c>
      <c r="L2345" s="8">
        <f t="shared" si="613"/>
        <v>0</v>
      </c>
      <c r="O2345" s="35" t="str">
        <f t="shared" si="620"/>
        <v>?utm_source=yandex&amp;utm_medium=cpc&amp;utm_campaign=&amp;utm_content=&amp;utm_term={keyword}&amp;utm_device={device_type}</v>
      </c>
      <c r="P2345" s="35" t="str">
        <f t="shared" si="614"/>
        <v/>
      </c>
      <c r="Q2345" s="8">
        <f t="shared" si="621"/>
        <v>0</v>
      </c>
      <c r="T2345" s="8" t="s">
        <v>751</v>
      </c>
      <c r="U2345" s="8" t="str">
        <f t="shared" si="622"/>
        <v>,</v>
      </c>
      <c r="W2345" s="35" t="str">
        <f t="shared" si="623"/>
        <v/>
      </c>
      <c r="X2345" s="35" t="s">
        <v>753</v>
      </c>
      <c r="Y2345" s="35" t="s">
        <v>754</v>
      </c>
      <c r="Z2345" s="35" t="str">
        <f t="shared" si="624"/>
        <v/>
      </c>
      <c r="AA2345" s="35" t="e">
        <f t="shared" si="625"/>
        <v>#VALUE!</v>
      </c>
      <c r="AB2345" s="35" t="str">
        <f t="shared" si="626"/>
        <v>{keyword:}</v>
      </c>
      <c r="AC2345" s="107" t="e">
        <f t="shared" si="627"/>
        <v>#VALUE!</v>
      </c>
      <c r="AG2345" s="8">
        <f t="shared" si="628"/>
        <v>0</v>
      </c>
      <c r="AI2345" s="8">
        <f t="shared" si="615"/>
        <v>0</v>
      </c>
      <c r="AK2345" t="s">
        <v>577</v>
      </c>
      <c r="AL2345" s="8">
        <f t="shared" si="616"/>
        <v>0</v>
      </c>
    </row>
    <row r="2346" spans="1:38" ht="15" x14ac:dyDescent="0.25">
      <c r="A2346" s="35">
        <f t="shared" si="617"/>
        <v>0</v>
      </c>
      <c r="C2346" s="35" t="str">
        <f t="shared" si="618"/>
        <v/>
      </c>
      <c r="G2346" s="8">
        <f t="shared" si="619"/>
        <v>0</v>
      </c>
      <c r="I2346" s="8">
        <f t="shared" si="612"/>
        <v>0</v>
      </c>
      <c r="K2346" t="s">
        <v>577</v>
      </c>
      <c r="L2346" s="8">
        <f t="shared" si="613"/>
        <v>0</v>
      </c>
      <c r="O2346" s="35" t="str">
        <f t="shared" si="620"/>
        <v>?utm_source=yandex&amp;utm_medium=cpc&amp;utm_campaign=&amp;utm_content=&amp;utm_term={keyword}&amp;utm_device={device_type}</v>
      </c>
      <c r="P2346" s="35" t="str">
        <f t="shared" si="614"/>
        <v/>
      </c>
      <c r="Q2346" s="8">
        <f t="shared" si="621"/>
        <v>0</v>
      </c>
      <c r="T2346" s="8" t="s">
        <v>751</v>
      </c>
      <c r="U2346" s="8" t="str">
        <f t="shared" si="622"/>
        <v>,</v>
      </c>
      <c r="W2346" s="35" t="str">
        <f t="shared" si="623"/>
        <v/>
      </c>
      <c r="X2346" s="35" t="s">
        <v>753</v>
      </c>
      <c r="Y2346" s="35" t="s">
        <v>754</v>
      </c>
      <c r="Z2346" s="35" t="str">
        <f t="shared" si="624"/>
        <v/>
      </c>
      <c r="AA2346" s="35" t="e">
        <f t="shared" si="625"/>
        <v>#VALUE!</v>
      </c>
      <c r="AB2346" s="35" t="str">
        <f t="shared" si="626"/>
        <v>{keyword:}</v>
      </c>
      <c r="AC2346" s="107" t="e">
        <f t="shared" si="627"/>
        <v>#VALUE!</v>
      </c>
      <c r="AG2346" s="8">
        <f t="shared" si="628"/>
        <v>0</v>
      </c>
      <c r="AI2346" s="8">
        <f t="shared" si="615"/>
        <v>0</v>
      </c>
      <c r="AK2346" t="s">
        <v>577</v>
      </c>
      <c r="AL2346" s="8">
        <f t="shared" si="616"/>
        <v>0</v>
      </c>
    </row>
    <row r="2347" spans="1:38" ht="15" customHeight="1" x14ac:dyDescent="0.25">
      <c r="A2347" s="35">
        <f t="shared" si="617"/>
        <v>0</v>
      </c>
      <c r="C2347" s="35" t="str">
        <f t="shared" si="618"/>
        <v/>
      </c>
      <c r="G2347" s="8">
        <f t="shared" si="619"/>
        <v>0</v>
      </c>
      <c r="I2347" s="8">
        <f t="shared" si="612"/>
        <v>0</v>
      </c>
      <c r="K2347" t="s">
        <v>577</v>
      </c>
      <c r="L2347" s="8">
        <f t="shared" si="613"/>
        <v>0</v>
      </c>
      <c r="O2347" s="35" t="str">
        <f t="shared" si="620"/>
        <v>?utm_source=yandex&amp;utm_medium=cpc&amp;utm_campaign=&amp;utm_content=&amp;utm_term={keyword}&amp;utm_device={device_type}</v>
      </c>
      <c r="P2347" s="35" t="str">
        <f t="shared" si="614"/>
        <v/>
      </c>
      <c r="Q2347" s="8">
        <f t="shared" si="621"/>
        <v>0</v>
      </c>
      <c r="T2347" s="8" t="s">
        <v>751</v>
      </c>
      <c r="U2347" s="8" t="str">
        <f t="shared" si="622"/>
        <v>,</v>
      </c>
      <c r="W2347" s="35" t="str">
        <f t="shared" si="623"/>
        <v/>
      </c>
      <c r="X2347" s="35" t="s">
        <v>753</v>
      </c>
      <c r="Y2347" s="35" t="s">
        <v>754</v>
      </c>
      <c r="Z2347" s="35" t="str">
        <f t="shared" si="624"/>
        <v/>
      </c>
      <c r="AA2347" s="35" t="e">
        <f t="shared" si="625"/>
        <v>#VALUE!</v>
      </c>
      <c r="AB2347" s="35" t="str">
        <f t="shared" si="626"/>
        <v>{keyword:}</v>
      </c>
      <c r="AC2347" s="107" t="e">
        <f t="shared" si="627"/>
        <v>#VALUE!</v>
      </c>
      <c r="AG2347" s="8">
        <f t="shared" si="628"/>
        <v>0</v>
      </c>
      <c r="AI2347" s="8">
        <f t="shared" si="615"/>
        <v>0</v>
      </c>
      <c r="AK2347" t="s">
        <v>577</v>
      </c>
      <c r="AL2347" s="8">
        <f t="shared" si="616"/>
        <v>0</v>
      </c>
    </row>
    <row r="2348" spans="1:38" ht="15" x14ac:dyDescent="0.25">
      <c r="A2348" s="35">
        <f t="shared" si="617"/>
        <v>0</v>
      </c>
      <c r="C2348" s="35" t="str">
        <f t="shared" si="618"/>
        <v/>
      </c>
      <c r="G2348" s="8">
        <f t="shared" si="619"/>
        <v>0</v>
      </c>
      <c r="I2348" s="8">
        <f t="shared" si="612"/>
        <v>0</v>
      </c>
      <c r="K2348" t="s">
        <v>577</v>
      </c>
      <c r="L2348" s="8">
        <f t="shared" si="613"/>
        <v>0</v>
      </c>
      <c r="O2348" s="35" t="str">
        <f t="shared" si="620"/>
        <v>?utm_source=yandex&amp;utm_medium=cpc&amp;utm_campaign=&amp;utm_content=&amp;utm_term={keyword}&amp;utm_device={device_type}</v>
      </c>
      <c r="P2348" s="35" t="str">
        <f t="shared" si="614"/>
        <v/>
      </c>
      <c r="Q2348" s="8">
        <f t="shared" si="621"/>
        <v>0</v>
      </c>
      <c r="T2348" s="8" t="s">
        <v>751</v>
      </c>
      <c r="U2348" s="8" t="str">
        <f t="shared" si="622"/>
        <v>,</v>
      </c>
      <c r="W2348" s="35" t="str">
        <f t="shared" si="623"/>
        <v/>
      </c>
      <c r="X2348" s="35" t="s">
        <v>753</v>
      </c>
      <c r="Y2348" s="35" t="s">
        <v>754</v>
      </c>
      <c r="Z2348" s="35" t="str">
        <f t="shared" si="624"/>
        <v/>
      </c>
      <c r="AA2348" s="35" t="e">
        <f t="shared" si="625"/>
        <v>#VALUE!</v>
      </c>
      <c r="AB2348" s="35" t="str">
        <f t="shared" si="626"/>
        <v>{keyword:}</v>
      </c>
      <c r="AC2348" s="107" t="e">
        <f t="shared" si="627"/>
        <v>#VALUE!</v>
      </c>
      <c r="AG2348" s="8">
        <f t="shared" si="628"/>
        <v>0</v>
      </c>
      <c r="AI2348" s="8">
        <f t="shared" si="615"/>
        <v>0</v>
      </c>
      <c r="AK2348" t="s">
        <v>577</v>
      </c>
      <c r="AL2348" s="8">
        <f t="shared" si="616"/>
        <v>0</v>
      </c>
    </row>
    <row r="2349" spans="1:38" ht="15" customHeight="1" x14ac:dyDescent="0.25">
      <c r="A2349" s="35">
        <f t="shared" si="617"/>
        <v>0</v>
      </c>
      <c r="C2349" s="35" t="str">
        <f t="shared" si="618"/>
        <v/>
      </c>
      <c r="G2349" s="8">
        <f t="shared" si="619"/>
        <v>0</v>
      </c>
      <c r="I2349" s="8">
        <f t="shared" si="612"/>
        <v>0</v>
      </c>
      <c r="K2349" t="s">
        <v>577</v>
      </c>
      <c r="L2349" s="8">
        <f t="shared" si="613"/>
        <v>0</v>
      </c>
      <c r="O2349" s="35" t="str">
        <f t="shared" si="620"/>
        <v>?utm_source=yandex&amp;utm_medium=cpc&amp;utm_campaign=&amp;utm_content=&amp;utm_term={keyword}&amp;utm_device={device_type}</v>
      </c>
      <c r="P2349" s="35" t="str">
        <f t="shared" si="614"/>
        <v/>
      </c>
      <c r="Q2349" s="8">
        <f t="shared" si="621"/>
        <v>0</v>
      </c>
      <c r="T2349" s="8" t="s">
        <v>751</v>
      </c>
      <c r="U2349" s="8" t="str">
        <f t="shared" si="622"/>
        <v>,</v>
      </c>
      <c r="W2349" s="35" t="str">
        <f t="shared" si="623"/>
        <v/>
      </c>
      <c r="X2349" s="35" t="s">
        <v>753</v>
      </c>
      <c r="Y2349" s="35" t="s">
        <v>754</v>
      </c>
      <c r="Z2349" s="35" t="str">
        <f t="shared" si="624"/>
        <v/>
      </c>
      <c r="AA2349" s="35" t="e">
        <f t="shared" si="625"/>
        <v>#VALUE!</v>
      </c>
      <c r="AB2349" s="35" t="str">
        <f t="shared" si="626"/>
        <v>{keyword:}</v>
      </c>
      <c r="AC2349" s="107" t="e">
        <f t="shared" si="627"/>
        <v>#VALUE!</v>
      </c>
      <c r="AG2349" s="8">
        <f t="shared" si="628"/>
        <v>0</v>
      </c>
      <c r="AI2349" s="8">
        <f t="shared" si="615"/>
        <v>0</v>
      </c>
      <c r="AK2349" t="s">
        <v>577</v>
      </c>
      <c r="AL2349" s="8">
        <f t="shared" si="616"/>
        <v>0</v>
      </c>
    </row>
    <row r="2350" spans="1:38" ht="15" x14ac:dyDescent="0.25">
      <c r="A2350" s="35">
        <f t="shared" si="617"/>
        <v>0</v>
      </c>
      <c r="C2350" s="35" t="str">
        <f t="shared" si="618"/>
        <v/>
      </c>
      <c r="G2350" s="8">
        <f t="shared" si="619"/>
        <v>0</v>
      </c>
      <c r="I2350" s="8">
        <f t="shared" si="612"/>
        <v>0</v>
      </c>
      <c r="K2350" t="s">
        <v>577</v>
      </c>
      <c r="L2350" s="8">
        <f t="shared" si="613"/>
        <v>0</v>
      </c>
      <c r="O2350" s="35" t="str">
        <f t="shared" si="620"/>
        <v>?utm_source=yandex&amp;utm_medium=cpc&amp;utm_campaign=&amp;utm_content=&amp;utm_term={keyword}&amp;utm_device={device_type}</v>
      </c>
      <c r="P2350" s="35" t="str">
        <f t="shared" si="614"/>
        <v/>
      </c>
      <c r="Q2350" s="8">
        <f t="shared" si="621"/>
        <v>0</v>
      </c>
      <c r="T2350" s="8" t="s">
        <v>751</v>
      </c>
      <c r="U2350" s="8" t="str">
        <f t="shared" si="622"/>
        <v>,</v>
      </c>
      <c r="W2350" s="35" t="str">
        <f t="shared" si="623"/>
        <v/>
      </c>
      <c r="X2350" s="35" t="s">
        <v>753</v>
      </c>
      <c r="Y2350" s="35" t="s">
        <v>754</v>
      </c>
      <c r="Z2350" s="35" t="str">
        <f t="shared" si="624"/>
        <v/>
      </c>
      <c r="AA2350" s="35" t="e">
        <f t="shared" si="625"/>
        <v>#VALUE!</v>
      </c>
      <c r="AB2350" s="35" t="str">
        <f t="shared" si="626"/>
        <v>{keyword:}</v>
      </c>
      <c r="AC2350" s="107" t="e">
        <f t="shared" si="627"/>
        <v>#VALUE!</v>
      </c>
      <c r="AG2350" s="8">
        <f t="shared" si="628"/>
        <v>0</v>
      </c>
      <c r="AI2350" s="8">
        <f t="shared" si="615"/>
        <v>0</v>
      </c>
      <c r="AK2350" t="s">
        <v>577</v>
      </c>
      <c r="AL2350" s="8">
        <f t="shared" si="616"/>
        <v>0</v>
      </c>
    </row>
    <row r="2351" spans="1:38" ht="15" customHeight="1" x14ac:dyDescent="0.25">
      <c r="A2351" s="35">
        <f t="shared" si="617"/>
        <v>0</v>
      </c>
      <c r="C2351" s="35" t="str">
        <f t="shared" si="618"/>
        <v/>
      </c>
      <c r="G2351" s="8">
        <f t="shared" si="619"/>
        <v>0</v>
      </c>
      <c r="I2351" s="8">
        <f t="shared" si="612"/>
        <v>0</v>
      </c>
      <c r="K2351" t="s">
        <v>577</v>
      </c>
      <c r="L2351" s="8">
        <f t="shared" si="613"/>
        <v>0</v>
      </c>
      <c r="O2351" s="35" t="str">
        <f t="shared" si="620"/>
        <v>?utm_source=yandex&amp;utm_medium=cpc&amp;utm_campaign=&amp;utm_content=&amp;utm_term={keyword}&amp;utm_device={device_type}</v>
      </c>
      <c r="P2351" s="35" t="str">
        <f t="shared" si="614"/>
        <v/>
      </c>
      <c r="Q2351" s="8">
        <f t="shared" si="621"/>
        <v>0</v>
      </c>
      <c r="T2351" s="8" t="s">
        <v>751</v>
      </c>
      <c r="U2351" s="8" t="str">
        <f t="shared" si="622"/>
        <v>,</v>
      </c>
      <c r="W2351" s="35" t="str">
        <f t="shared" si="623"/>
        <v/>
      </c>
      <c r="X2351" s="35" t="s">
        <v>753</v>
      </c>
      <c r="Y2351" s="35" t="s">
        <v>754</v>
      </c>
      <c r="Z2351" s="35" t="str">
        <f t="shared" si="624"/>
        <v/>
      </c>
      <c r="AA2351" s="35" t="e">
        <f t="shared" si="625"/>
        <v>#VALUE!</v>
      </c>
      <c r="AB2351" s="35" t="str">
        <f t="shared" si="626"/>
        <v>{keyword:}</v>
      </c>
      <c r="AC2351" s="107" t="e">
        <f t="shared" si="627"/>
        <v>#VALUE!</v>
      </c>
      <c r="AG2351" s="8">
        <f t="shared" si="628"/>
        <v>0</v>
      </c>
      <c r="AI2351" s="8">
        <f t="shared" si="615"/>
        <v>0</v>
      </c>
      <c r="AK2351" t="s">
        <v>577</v>
      </c>
      <c r="AL2351" s="8">
        <f t="shared" si="616"/>
        <v>0</v>
      </c>
    </row>
    <row r="2352" spans="1:38" ht="15" x14ac:dyDescent="0.25">
      <c r="A2352" s="35">
        <f t="shared" si="617"/>
        <v>0</v>
      </c>
      <c r="C2352" s="35" t="str">
        <f t="shared" si="618"/>
        <v/>
      </c>
      <c r="G2352" s="8">
        <f t="shared" si="619"/>
        <v>0</v>
      </c>
      <c r="I2352" s="8">
        <f t="shared" si="612"/>
        <v>0</v>
      </c>
      <c r="K2352" t="s">
        <v>577</v>
      </c>
      <c r="L2352" s="8">
        <f t="shared" si="613"/>
        <v>0</v>
      </c>
      <c r="O2352" s="35" t="str">
        <f t="shared" si="620"/>
        <v>?utm_source=yandex&amp;utm_medium=cpc&amp;utm_campaign=&amp;utm_content=&amp;utm_term={keyword}&amp;utm_device={device_type}</v>
      </c>
      <c r="P2352" s="35" t="str">
        <f t="shared" si="614"/>
        <v/>
      </c>
      <c r="Q2352" s="8">
        <f t="shared" si="621"/>
        <v>0</v>
      </c>
      <c r="T2352" s="8" t="s">
        <v>751</v>
      </c>
      <c r="U2352" s="8" t="str">
        <f t="shared" si="622"/>
        <v>,</v>
      </c>
      <c r="W2352" s="35" t="str">
        <f t="shared" si="623"/>
        <v/>
      </c>
      <c r="X2352" s="35" t="s">
        <v>753</v>
      </c>
      <c r="Y2352" s="35" t="s">
        <v>754</v>
      </c>
      <c r="Z2352" s="35" t="str">
        <f t="shared" si="624"/>
        <v/>
      </c>
      <c r="AA2352" s="35" t="e">
        <f t="shared" si="625"/>
        <v>#VALUE!</v>
      </c>
      <c r="AB2352" s="35" t="str">
        <f t="shared" si="626"/>
        <v>{keyword:}</v>
      </c>
      <c r="AC2352" s="107" t="e">
        <f t="shared" si="627"/>
        <v>#VALUE!</v>
      </c>
      <c r="AG2352" s="8">
        <f t="shared" si="628"/>
        <v>0</v>
      </c>
      <c r="AI2352" s="8">
        <f t="shared" si="615"/>
        <v>0</v>
      </c>
      <c r="AK2352" t="s">
        <v>577</v>
      </c>
      <c r="AL2352" s="8">
        <f t="shared" si="616"/>
        <v>0</v>
      </c>
    </row>
    <row r="2353" spans="1:38" ht="15" customHeight="1" x14ac:dyDescent="0.25">
      <c r="A2353" s="35">
        <f t="shared" si="617"/>
        <v>0</v>
      </c>
      <c r="C2353" s="35" t="str">
        <f t="shared" si="618"/>
        <v/>
      </c>
      <c r="G2353" s="8">
        <f t="shared" si="619"/>
        <v>0</v>
      </c>
      <c r="I2353" s="8">
        <f t="shared" si="612"/>
        <v>0</v>
      </c>
      <c r="K2353" t="s">
        <v>577</v>
      </c>
      <c r="L2353" s="8">
        <f t="shared" si="613"/>
        <v>0</v>
      </c>
      <c r="O2353" s="35" t="str">
        <f t="shared" si="620"/>
        <v>?utm_source=yandex&amp;utm_medium=cpc&amp;utm_campaign=&amp;utm_content=&amp;utm_term={keyword}&amp;utm_device={device_type}</v>
      </c>
      <c r="P2353" s="35" t="str">
        <f t="shared" si="614"/>
        <v/>
      </c>
      <c r="Q2353" s="8">
        <f t="shared" si="621"/>
        <v>0</v>
      </c>
      <c r="T2353" s="8" t="s">
        <v>751</v>
      </c>
      <c r="U2353" s="8" t="str">
        <f t="shared" si="622"/>
        <v>,</v>
      </c>
      <c r="W2353" s="35" t="str">
        <f t="shared" si="623"/>
        <v/>
      </c>
      <c r="X2353" s="35" t="s">
        <v>753</v>
      </c>
      <c r="Y2353" s="35" t="s">
        <v>754</v>
      </c>
      <c r="Z2353" s="35" t="str">
        <f t="shared" si="624"/>
        <v/>
      </c>
      <c r="AA2353" s="35" t="e">
        <f t="shared" si="625"/>
        <v>#VALUE!</v>
      </c>
      <c r="AB2353" s="35" t="str">
        <f t="shared" si="626"/>
        <v>{keyword:}</v>
      </c>
      <c r="AC2353" s="107" t="e">
        <f t="shared" si="627"/>
        <v>#VALUE!</v>
      </c>
      <c r="AG2353" s="8">
        <f t="shared" si="628"/>
        <v>0</v>
      </c>
      <c r="AI2353" s="8">
        <f t="shared" si="615"/>
        <v>0</v>
      </c>
      <c r="AK2353" t="s">
        <v>577</v>
      </c>
      <c r="AL2353" s="8">
        <f t="shared" si="616"/>
        <v>0</v>
      </c>
    </row>
    <row r="2354" spans="1:38" ht="15" x14ac:dyDescent="0.25">
      <c r="A2354" s="35">
        <f t="shared" si="617"/>
        <v>0</v>
      </c>
      <c r="C2354" s="35" t="str">
        <f t="shared" si="618"/>
        <v/>
      </c>
      <c r="G2354" s="8">
        <f t="shared" si="619"/>
        <v>0</v>
      </c>
      <c r="I2354" s="8">
        <f t="shared" si="612"/>
        <v>0</v>
      </c>
      <c r="K2354" t="s">
        <v>577</v>
      </c>
      <c r="L2354" s="8">
        <f t="shared" si="613"/>
        <v>0</v>
      </c>
      <c r="O2354" s="35" t="str">
        <f t="shared" si="620"/>
        <v>?utm_source=yandex&amp;utm_medium=cpc&amp;utm_campaign=&amp;utm_content=&amp;utm_term={keyword}&amp;utm_device={device_type}</v>
      </c>
      <c r="P2354" s="35" t="str">
        <f t="shared" si="614"/>
        <v/>
      </c>
      <c r="Q2354" s="8">
        <f t="shared" si="621"/>
        <v>0</v>
      </c>
      <c r="T2354" s="8" t="s">
        <v>751</v>
      </c>
      <c r="U2354" s="8" t="str">
        <f t="shared" si="622"/>
        <v>,</v>
      </c>
      <c r="W2354" s="35" t="str">
        <f t="shared" si="623"/>
        <v/>
      </c>
      <c r="X2354" s="35" t="s">
        <v>753</v>
      </c>
      <c r="Y2354" s="35" t="s">
        <v>754</v>
      </c>
      <c r="Z2354" s="35" t="str">
        <f t="shared" si="624"/>
        <v/>
      </c>
      <c r="AA2354" s="35" t="e">
        <f t="shared" si="625"/>
        <v>#VALUE!</v>
      </c>
      <c r="AB2354" s="35" t="str">
        <f t="shared" si="626"/>
        <v>{keyword:}</v>
      </c>
      <c r="AC2354" s="107" t="e">
        <f t="shared" si="627"/>
        <v>#VALUE!</v>
      </c>
      <c r="AG2354" s="8">
        <f t="shared" si="628"/>
        <v>0</v>
      </c>
      <c r="AI2354" s="8">
        <f t="shared" si="615"/>
        <v>0</v>
      </c>
      <c r="AK2354" t="s">
        <v>577</v>
      </c>
      <c r="AL2354" s="8">
        <f t="shared" si="616"/>
        <v>0</v>
      </c>
    </row>
    <row r="2355" spans="1:38" ht="15" customHeight="1" x14ac:dyDescent="0.25">
      <c r="A2355" s="35">
        <f t="shared" si="617"/>
        <v>0</v>
      </c>
      <c r="C2355" s="35" t="str">
        <f t="shared" si="618"/>
        <v/>
      </c>
      <c r="G2355" s="8">
        <f t="shared" si="619"/>
        <v>0</v>
      </c>
      <c r="I2355" s="8">
        <f t="shared" si="612"/>
        <v>0</v>
      </c>
      <c r="K2355" t="s">
        <v>577</v>
      </c>
      <c r="L2355" s="8">
        <f t="shared" si="613"/>
        <v>0</v>
      </c>
      <c r="O2355" s="35" t="str">
        <f t="shared" si="620"/>
        <v>?utm_source=yandex&amp;utm_medium=cpc&amp;utm_campaign=&amp;utm_content=&amp;utm_term={keyword}&amp;utm_device={device_type}</v>
      </c>
      <c r="P2355" s="35" t="str">
        <f t="shared" si="614"/>
        <v/>
      </c>
      <c r="Q2355" s="8">
        <f t="shared" si="621"/>
        <v>0</v>
      </c>
      <c r="T2355" s="8" t="s">
        <v>751</v>
      </c>
      <c r="U2355" s="8" t="str">
        <f t="shared" si="622"/>
        <v>,</v>
      </c>
      <c r="W2355" s="35" t="str">
        <f t="shared" si="623"/>
        <v/>
      </c>
      <c r="X2355" s="35" t="s">
        <v>753</v>
      </c>
      <c r="Y2355" s="35" t="s">
        <v>754</v>
      </c>
      <c r="Z2355" s="35" t="str">
        <f t="shared" si="624"/>
        <v/>
      </c>
      <c r="AA2355" s="35" t="e">
        <f t="shared" si="625"/>
        <v>#VALUE!</v>
      </c>
      <c r="AB2355" s="35" t="str">
        <f t="shared" si="626"/>
        <v>{keyword:}</v>
      </c>
      <c r="AC2355" s="107" t="e">
        <f t="shared" si="627"/>
        <v>#VALUE!</v>
      </c>
      <c r="AG2355" s="8">
        <f t="shared" si="628"/>
        <v>0</v>
      </c>
      <c r="AI2355" s="8">
        <f t="shared" si="615"/>
        <v>0</v>
      </c>
      <c r="AK2355" t="s">
        <v>577</v>
      </c>
      <c r="AL2355" s="8">
        <f t="shared" si="616"/>
        <v>0</v>
      </c>
    </row>
    <row r="2356" spans="1:38" ht="15" x14ac:dyDescent="0.25">
      <c r="A2356" s="35">
        <f t="shared" si="617"/>
        <v>0</v>
      </c>
      <c r="C2356" s="35" t="str">
        <f t="shared" si="618"/>
        <v/>
      </c>
      <c r="G2356" s="8">
        <f t="shared" si="619"/>
        <v>0</v>
      </c>
      <c r="I2356" s="8">
        <f t="shared" si="612"/>
        <v>0</v>
      </c>
      <c r="K2356" t="s">
        <v>577</v>
      </c>
      <c r="L2356" s="8">
        <f t="shared" si="613"/>
        <v>0</v>
      </c>
      <c r="O2356" s="35" t="str">
        <f t="shared" si="620"/>
        <v>?utm_source=yandex&amp;utm_medium=cpc&amp;utm_campaign=&amp;utm_content=&amp;utm_term={keyword}&amp;utm_device={device_type}</v>
      </c>
      <c r="P2356" s="35" t="str">
        <f t="shared" si="614"/>
        <v/>
      </c>
      <c r="Q2356" s="8">
        <f t="shared" si="621"/>
        <v>0</v>
      </c>
      <c r="T2356" s="8" t="s">
        <v>751</v>
      </c>
      <c r="U2356" s="8" t="str">
        <f t="shared" si="622"/>
        <v>,</v>
      </c>
      <c r="W2356" s="35" t="str">
        <f t="shared" si="623"/>
        <v/>
      </c>
      <c r="X2356" s="35" t="s">
        <v>753</v>
      </c>
      <c r="Y2356" s="35" t="s">
        <v>754</v>
      </c>
      <c r="Z2356" s="35" t="str">
        <f t="shared" si="624"/>
        <v/>
      </c>
      <c r="AA2356" s="35" t="e">
        <f t="shared" si="625"/>
        <v>#VALUE!</v>
      </c>
      <c r="AB2356" s="35" t="str">
        <f t="shared" si="626"/>
        <v>{keyword:}</v>
      </c>
      <c r="AC2356" s="107" t="e">
        <f t="shared" si="627"/>
        <v>#VALUE!</v>
      </c>
      <c r="AG2356" s="8">
        <f t="shared" si="628"/>
        <v>0</v>
      </c>
      <c r="AI2356" s="8">
        <f t="shared" si="615"/>
        <v>0</v>
      </c>
      <c r="AK2356" t="s">
        <v>577</v>
      </c>
      <c r="AL2356" s="8">
        <f t="shared" si="616"/>
        <v>0</v>
      </c>
    </row>
    <row r="2357" spans="1:38" ht="15" customHeight="1" x14ac:dyDescent="0.25">
      <c r="A2357" s="35">
        <f t="shared" si="617"/>
        <v>0</v>
      </c>
      <c r="C2357" s="35" t="str">
        <f t="shared" si="618"/>
        <v/>
      </c>
      <c r="G2357" s="8">
        <f t="shared" si="619"/>
        <v>0</v>
      </c>
      <c r="I2357" s="8">
        <f t="shared" si="612"/>
        <v>0</v>
      </c>
      <c r="K2357" t="s">
        <v>577</v>
      </c>
      <c r="L2357" s="8">
        <f t="shared" si="613"/>
        <v>0</v>
      </c>
      <c r="O2357" s="35" t="str">
        <f t="shared" si="620"/>
        <v>?utm_source=yandex&amp;utm_medium=cpc&amp;utm_campaign=&amp;utm_content=&amp;utm_term={keyword}&amp;utm_device={device_type}</v>
      </c>
      <c r="P2357" s="35" t="str">
        <f t="shared" si="614"/>
        <v/>
      </c>
      <c r="Q2357" s="8">
        <f t="shared" si="621"/>
        <v>0</v>
      </c>
      <c r="T2357" s="8" t="s">
        <v>751</v>
      </c>
      <c r="U2357" s="8" t="str">
        <f t="shared" si="622"/>
        <v>,</v>
      </c>
      <c r="W2357" s="35" t="str">
        <f t="shared" si="623"/>
        <v/>
      </c>
      <c r="X2357" s="35" t="s">
        <v>753</v>
      </c>
      <c r="Y2357" s="35" t="s">
        <v>754</v>
      </c>
      <c r="Z2357" s="35" t="str">
        <f t="shared" si="624"/>
        <v/>
      </c>
      <c r="AA2357" s="35" t="e">
        <f t="shared" si="625"/>
        <v>#VALUE!</v>
      </c>
      <c r="AB2357" s="35" t="str">
        <f t="shared" si="626"/>
        <v>{keyword:}</v>
      </c>
      <c r="AC2357" s="107" t="e">
        <f t="shared" si="627"/>
        <v>#VALUE!</v>
      </c>
      <c r="AG2357" s="8">
        <f t="shared" si="628"/>
        <v>0</v>
      </c>
      <c r="AI2357" s="8">
        <f t="shared" si="615"/>
        <v>0</v>
      </c>
      <c r="AK2357" t="s">
        <v>577</v>
      </c>
      <c r="AL2357" s="8">
        <f t="shared" si="616"/>
        <v>0</v>
      </c>
    </row>
    <row r="2358" spans="1:38" ht="15" x14ac:dyDescent="0.25">
      <c r="A2358" s="35">
        <f t="shared" si="617"/>
        <v>0</v>
      </c>
      <c r="C2358" s="35" t="str">
        <f t="shared" si="618"/>
        <v/>
      </c>
      <c r="G2358" s="8">
        <f t="shared" si="619"/>
        <v>0</v>
      </c>
      <c r="I2358" s="8">
        <f t="shared" si="612"/>
        <v>0</v>
      </c>
      <c r="K2358" t="s">
        <v>577</v>
      </c>
      <c r="L2358" s="8">
        <f t="shared" si="613"/>
        <v>0</v>
      </c>
      <c r="O2358" s="35" t="str">
        <f t="shared" si="620"/>
        <v>?utm_source=yandex&amp;utm_medium=cpc&amp;utm_campaign=&amp;utm_content=&amp;utm_term={keyword}&amp;utm_device={device_type}</v>
      </c>
      <c r="P2358" s="35" t="str">
        <f t="shared" si="614"/>
        <v/>
      </c>
      <c r="Q2358" s="8">
        <f t="shared" si="621"/>
        <v>0</v>
      </c>
      <c r="T2358" s="8" t="s">
        <v>751</v>
      </c>
      <c r="U2358" s="8" t="str">
        <f t="shared" si="622"/>
        <v>,</v>
      </c>
      <c r="W2358" s="35" t="str">
        <f t="shared" si="623"/>
        <v/>
      </c>
      <c r="X2358" s="35" t="s">
        <v>753</v>
      </c>
      <c r="Y2358" s="35" t="s">
        <v>754</v>
      </c>
      <c r="Z2358" s="35" t="str">
        <f t="shared" si="624"/>
        <v/>
      </c>
      <c r="AA2358" s="35" t="e">
        <f t="shared" si="625"/>
        <v>#VALUE!</v>
      </c>
      <c r="AB2358" s="35" t="str">
        <f t="shared" si="626"/>
        <v>{keyword:}</v>
      </c>
      <c r="AC2358" s="107" t="e">
        <f t="shared" si="627"/>
        <v>#VALUE!</v>
      </c>
      <c r="AG2358" s="8">
        <f t="shared" si="628"/>
        <v>0</v>
      </c>
      <c r="AI2358" s="8">
        <f t="shared" si="615"/>
        <v>0</v>
      </c>
      <c r="AK2358" t="s">
        <v>577</v>
      </c>
      <c r="AL2358" s="8">
        <f t="shared" si="616"/>
        <v>0</v>
      </c>
    </row>
    <row r="2359" spans="1:38" ht="15" customHeight="1" x14ac:dyDescent="0.25">
      <c r="A2359" s="35">
        <f t="shared" si="617"/>
        <v>0</v>
      </c>
      <c r="C2359" s="35" t="str">
        <f t="shared" si="618"/>
        <v/>
      </c>
      <c r="G2359" s="8">
        <f t="shared" si="619"/>
        <v>0</v>
      </c>
      <c r="I2359" s="8">
        <f t="shared" si="612"/>
        <v>0</v>
      </c>
      <c r="K2359" t="s">
        <v>577</v>
      </c>
      <c r="L2359" s="8">
        <f t="shared" si="613"/>
        <v>0</v>
      </c>
      <c r="O2359" s="35" t="str">
        <f t="shared" si="620"/>
        <v>?utm_source=yandex&amp;utm_medium=cpc&amp;utm_campaign=&amp;utm_content=&amp;utm_term={keyword}&amp;utm_device={device_type}</v>
      </c>
      <c r="P2359" s="35" t="str">
        <f t="shared" si="614"/>
        <v/>
      </c>
      <c r="Q2359" s="8">
        <f t="shared" si="621"/>
        <v>0</v>
      </c>
      <c r="T2359" s="8" t="s">
        <v>751</v>
      </c>
      <c r="U2359" s="8" t="str">
        <f t="shared" si="622"/>
        <v>,</v>
      </c>
      <c r="W2359" s="35" t="str">
        <f t="shared" si="623"/>
        <v/>
      </c>
      <c r="X2359" s="35" t="s">
        <v>753</v>
      </c>
      <c r="Y2359" s="35" t="s">
        <v>754</v>
      </c>
      <c r="Z2359" s="35" t="str">
        <f t="shared" si="624"/>
        <v/>
      </c>
      <c r="AA2359" s="35" t="e">
        <f t="shared" si="625"/>
        <v>#VALUE!</v>
      </c>
      <c r="AB2359" s="35" t="str">
        <f t="shared" si="626"/>
        <v>{keyword:}</v>
      </c>
      <c r="AC2359" s="107" t="e">
        <f t="shared" si="627"/>
        <v>#VALUE!</v>
      </c>
      <c r="AG2359" s="8">
        <f t="shared" si="628"/>
        <v>0</v>
      </c>
      <c r="AI2359" s="8">
        <f t="shared" si="615"/>
        <v>0</v>
      </c>
      <c r="AK2359" t="s">
        <v>577</v>
      </c>
      <c r="AL2359" s="8">
        <f t="shared" si="616"/>
        <v>0</v>
      </c>
    </row>
    <row r="2360" spans="1:38" ht="15" x14ac:dyDescent="0.25">
      <c r="A2360" s="35">
        <f t="shared" si="617"/>
        <v>0</v>
      </c>
      <c r="C2360" s="35" t="str">
        <f t="shared" si="618"/>
        <v/>
      </c>
      <c r="G2360" s="8">
        <f t="shared" si="619"/>
        <v>0</v>
      </c>
      <c r="I2360" s="8">
        <f t="shared" si="612"/>
        <v>0</v>
      </c>
      <c r="K2360" t="s">
        <v>577</v>
      </c>
      <c r="L2360" s="8">
        <f t="shared" si="613"/>
        <v>0</v>
      </c>
      <c r="O2360" s="35" t="str">
        <f t="shared" si="620"/>
        <v>?utm_source=yandex&amp;utm_medium=cpc&amp;utm_campaign=&amp;utm_content=&amp;utm_term={keyword}&amp;utm_device={device_type}</v>
      </c>
      <c r="P2360" s="35" t="str">
        <f t="shared" si="614"/>
        <v/>
      </c>
      <c r="Q2360" s="8">
        <f t="shared" si="621"/>
        <v>0</v>
      </c>
      <c r="T2360" s="8" t="s">
        <v>751</v>
      </c>
      <c r="U2360" s="8" t="str">
        <f t="shared" si="622"/>
        <v>,</v>
      </c>
      <c r="W2360" s="35" t="str">
        <f t="shared" si="623"/>
        <v/>
      </c>
      <c r="X2360" s="35" t="s">
        <v>753</v>
      </c>
      <c r="Y2360" s="35" t="s">
        <v>754</v>
      </c>
      <c r="Z2360" s="35" t="str">
        <f t="shared" si="624"/>
        <v/>
      </c>
      <c r="AA2360" s="35" t="e">
        <f t="shared" si="625"/>
        <v>#VALUE!</v>
      </c>
      <c r="AB2360" s="35" t="str">
        <f t="shared" si="626"/>
        <v>{keyword:}</v>
      </c>
      <c r="AC2360" s="107" t="e">
        <f t="shared" si="627"/>
        <v>#VALUE!</v>
      </c>
      <c r="AG2360" s="8">
        <f t="shared" si="628"/>
        <v>0</v>
      </c>
      <c r="AI2360" s="8">
        <f t="shared" si="615"/>
        <v>0</v>
      </c>
      <c r="AK2360" t="s">
        <v>577</v>
      </c>
      <c r="AL2360" s="8">
        <f t="shared" si="616"/>
        <v>0</v>
      </c>
    </row>
    <row r="2361" spans="1:38" ht="15" customHeight="1" x14ac:dyDescent="0.25">
      <c r="A2361" s="35">
        <f t="shared" si="617"/>
        <v>0</v>
      </c>
      <c r="C2361" s="35" t="str">
        <f t="shared" si="618"/>
        <v/>
      </c>
      <c r="G2361" s="8">
        <f t="shared" si="619"/>
        <v>0</v>
      </c>
      <c r="I2361" s="8">
        <f t="shared" si="612"/>
        <v>0</v>
      </c>
      <c r="K2361" t="s">
        <v>577</v>
      </c>
      <c r="L2361" s="8">
        <f t="shared" si="613"/>
        <v>0</v>
      </c>
      <c r="O2361" s="35" t="str">
        <f t="shared" si="620"/>
        <v>?utm_source=yandex&amp;utm_medium=cpc&amp;utm_campaign=&amp;utm_content=&amp;utm_term={keyword}&amp;utm_device={device_type}</v>
      </c>
      <c r="P2361" s="35" t="str">
        <f t="shared" si="614"/>
        <v/>
      </c>
      <c r="Q2361" s="8">
        <f t="shared" si="621"/>
        <v>0</v>
      </c>
      <c r="T2361" s="8" t="s">
        <v>751</v>
      </c>
      <c r="U2361" s="8" t="str">
        <f t="shared" si="622"/>
        <v>,</v>
      </c>
      <c r="W2361" s="35" t="str">
        <f t="shared" si="623"/>
        <v/>
      </c>
      <c r="X2361" s="35" t="s">
        <v>753</v>
      </c>
      <c r="Y2361" s="35" t="s">
        <v>754</v>
      </c>
      <c r="Z2361" s="35" t="str">
        <f t="shared" si="624"/>
        <v/>
      </c>
      <c r="AA2361" s="35" t="e">
        <f t="shared" si="625"/>
        <v>#VALUE!</v>
      </c>
      <c r="AB2361" s="35" t="str">
        <f t="shared" si="626"/>
        <v>{keyword:}</v>
      </c>
      <c r="AC2361" s="107" t="e">
        <f t="shared" si="627"/>
        <v>#VALUE!</v>
      </c>
      <c r="AG2361" s="8">
        <f t="shared" si="628"/>
        <v>0</v>
      </c>
      <c r="AI2361" s="8">
        <f t="shared" si="615"/>
        <v>0</v>
      </c>
      <c r="AK2361" t="s">
        <v>577</v>
      </c>
      <c r="AL2361" s="8">
        <f t="shared" si="616"/>
        <v>0</v>
      </c>
    </row>
    <row r="2362" spans="1:38" ht="15" x14ac:dyDescent="0.25">
      <c r="A2362" s="35">
        <f t="shared" si="617"/>
        <v>0</v>
      </c>
      <c r="C2362" s="35" t="str">
        <f t="shared" si="618"/>
        <v/>
      </c>
      <c r="G2362" s="8">
        <f t="shared" si="619"/>
        <v>0</v>
      </c>
      <c r="I2362" s="8">
        <f t="shared" si="612"/>
        <v>0</v>
      </c>
      <c r="K2362" t="s">
        <v>577</v>
      </c>
      <c r="L2362" s="8">
        <f t="shared" si="613"/>
        <v>0</v>
      </c>
      <c r="O2362" s="35" t="str">
        <f t="shared" si="620"/>
        <v>?utm_source=yandex&amp;utm_medium=cpc&amp;utm_campaign=&amp;utm_content=&amp;utm_term={keyword}&amp;utm_device={device_type}</v>
      </c>
      <c r="P2362" s="35" t="str">
        <f t="shared" si="614"/>
        <v/>
      </c>
      <c r="Q2362" s="8">
        <f t="shared" si="621"/>
        <v>0</v>
      </c>
      <c r="T2362" s="8" t="s">
        <v>751</v>
      </c>
      <c r="U2362" s="8" t="str">
        <f t="shared" si="622"/>
        <v>,</v>
      </c>
      <c r="W2362" s="35" t="str">
        <f t="shared" si="623"/>
        <v/>
      </c>
      <c r="X2362" s="35" t="s">
        <v>753</v>
      </c>
      <c r="Y2362" s="35" t="s">
        <v>754</v>
      </c>
      <c r="Z2362" s="35" t="str">
        <f t="shared" si="624"/>
        <v/>
      </c>
      <c r="AA2362" s="35" t="e">
        <f t="shared" si="625"/>
        <v>#VALUE!</v>
      </c>
      <c r="AB2362" s="35" t="str">
        <f t="shared" si="626"/>
        <v>{keyword:}</v>
      </c>
      <c r="AC2362" s="107" t="e">
        <f t="shared" si="627"/>
        <v>#VALUE!</v>
      </c>
      <c r="AG2362" s="8">
        <f t="shared" si="628"/>
        <v>0</v>
      </c>
      <c r="AI2362" s="8">
        <f t="shared" si="615"/>
        <v>0</v>
      </c>
      <c r="AK2362" t="s">
        <v>577</v>
      </c>
      <c r="AL2362" s="8">
        <f t="shared" si="616"/>
        <v>0</v>
      </c>
    </row>
    <row r="2363" spans="1:38" ht="15" customHeight="1" x14ac:dyDescent="0.25">
      <c r="A2363" s="35">
        <f t="shared" si="617"/>
        <v>0</v>
      </c>
      <c r="C2363" s="35" t="str">
        <f t="shared" si="618"/>
        <v/>
      </c>
      <c r="G2363" s="8">
        <f t="shared" si="619"/>
        <v>0</v>
      </c>
      <c r="I2363" s="8">
        <f t="shared" si="612"/>
        <v>0</v>
      </c>
      <c r="K2363" t="s">
        <v>577</v>
      </c>
      <c r="L2363" s="8">
        <f t="shared" si="613"/>
        <v>0</v>
      </c>
      <c r="O2363" s="35" t="str">
        <f t="shared" si="620"/>
        <v>?utm_source=yandex&amp;utm_medium=cpc&amp;utm_campaign=&amp;utm_content=&amp;utm_term={keyword}&amp;utm_device={device_type}</v>
      </c>
      <c r="P2363" s="35" t="str">
        <f t="shared" si="614"/>
        <v/>
      </c>
      <c r="Q2363" s="8">
        <f t="shared" si="621"/>
        <v>0</v>
      </c>
      <c r="T2363" s="8" t="s">
        <v>751</v>
      </c>
      <c r="U2363" s="8" t="str">
        <f t="shared" si="622"/>
        <v>,</v>
      </c>
      <c r="W2363" s="35" t="str">
        <f t="shared" si="623"/>
        <v/>
      </c>
      <c r="X2363" s="35" t="s">
        <v>753</v>
      </c>
      <c r="Y2363" s="35" t="s">
        <v>754</v>
      </c>
      <c r="Z2363" s="35" t="str">
        <f t="shared" si="624"/>
        <v/>
      </c>
      <c r="AA2363" s="35" t="e">
        <f t="shared" si="625"/>
        <v>#VALUE!</v>
      </c>
      <c r="AB2363" s="35" t="str">
        <f t="shared" si="626"/>
        <v>{keyword:}</v>
      </c>
      <c r="AC2363" s="107" t="e">
        <f t="shared" si="627"/>
        <v>#VALUE!</v>
      </c>
      <c r="AG2363" s="8">
        <f t="shared" si="628"/>
        <v>0</v>
      </c>
      <c r="AI2363" s="8">
        <f t="shared" si="615"/>
        <v>0</v>
      </c>
      <c r="AK2363" t="s">
        <v>577</v>
      </c>
      <c r="AL2363" s="8">
        <f t="shared" si="616"/>
        <v>0</v>
      </c>
    </row>
    <row r="2364" spans="1:38" ht="15" x14ac:dyDescent="0.25">
      <c r="A2364" s="35">
        <f t="shared" si="617"/>
        <v>0</v>
      </c>
      <c r="C2364" s="35" t="str">
        <f t="shared" si="618"/>
        <v/>
      </c>
      <c r="G2364" s="8">
        <f t="shared" si="619"/>
        <v>0</v>
      </c>
      <c r="I2364" s="8">
        <f t="shared" si="612"/>
        <v>0</v>
      </c>
      <c r="K2364" t="s">
        <v>577</v>
      </c>
      <c r="L2364" s="8">
        <f t="shared" si="613"/>
        <v>0</v>
      </c>
      <c r="O2364" s="35" t="str">
        <f t="shared" si="620"/>
        <v>?utm_source=yandex&amp;utm_medium=cpc&amp;utm_campaign=&amp;utm_content=&amp;utm_term={keyword}&amp;utm_device={device_type}</v>
      </c>
      <c r="P2364" s="35" t="str">
        <f t="shared" si="614"/>
        <v/>
      </c>
      <c r="Q2364" s="8">
        <f t="shared" si="621"/>
        <v>0</v>
      </c>
      <c r="T2364" s="8" t="s">
        <v>751</v>
      </c>
      <c r="U2364" s="8" t="str">
        <f t="shared" si="622"/>
        <v>,</v>
      </c>
      <c r="W2364" s="35" t="str">
        <f t="shared" si="623"/>
        <v/>
      </c>
      <c r="X2364" s="35" t="s">
        <v>753</v>
      </c>
      <c r="Y2364" s="35" t="s">
        <v>754</v>
      </c>
      <c r="Z2364" s="35" t="str">
        <f t="shared" si="624"/>
        <v/>
      </c>
      <c r="AA2364" s="35" t="e">
        <f t="shared" si="625"/>
        <v>#VALUE!</v>
      </c>
      <c r="AB2364" s="35" t="str">
        <f t="shared" si="626"/>
        <v>{keyword:}</v>
      </c>
      <c r="AC2364" s="107" t="e">
        <f t="shared" si="627"/>
        <v>#VALUE!</v>
      </c>
      <c r="AG2364" s="8">
        <f t="shared" si="628"/>
        <v>0</v>
      </c>
      <c r="AI2364" s="8">
        <f t="shared" si="615"/>
        <v>0</v>
      </c>
      <c r="AK2364" t="s">
        <v>577</v>
      </c>
      <c r="AL2364" s="8">
        <f t="shared" si="616"/>
        <v>0</v>
      </c>
    </row>
    <row r="2365" spans="1:38" ht="15" customHeight="1" x14ac:dyDescent="0.25">
      <c r="A2365" s="35">
        <f t="shared" si="617"/>
        <v>0</v>
      </c>
      <c r="C2365" s="35" t="str">
        <f t="shared" si="618"/>
        <v/>
      </c>
      <c r="G2365" s="8">
        <f t="shared" si="619"/>
        <v>0</v>
      </c>
      <c r="I2365" s="8">
        <f t="shared" si="612"/>
        <v>0</v>
      </c>
      <c r="K2365" t="s">
        <v>577</v>
      </c>
      <c r="L2365" s="8">
        <f t="shared" si="613"/>
        <v>0</v>
      </c>
      <c r="O2365" s="35" t="str">
        <f t="shared" si="620"/>
        <v>?utm_source=yandex&amp;utm_medium=cpc&amp;utm_campaign=&amp;utm_content=&amp;utm_term={keyword}&amp;utm_device={device_type}</v>
      </c>
      <c r="P2365" s="35" t="str">
        <f t="shared" si="614"/>
        <v/>
      </c>
      <c r="Q2365" s="8">
        <f t="shared" si="621"/>
        <v>0</v>
      </c>
      <c r="T2365" s="8" t="s">
        <v>751</v>
      </c>
      <c r="U2365" s="8" t="str">
        <f t="shared" si="622"/>
        <v>,</v>
      </c>
      <c r="W2365" s="35" t="str">
        <f t="shared" si="623"/>
        <v/>
      </c>
      <c r="X2365" s="35" t="s">
        <v>753</v>
      </c>
      <c r="Y2365" s="35" t="s">
        <v>754</v>
      </c>
      <c r="Z2365" s="35" t="str">
        <f t="shared" si="624"/>
        <v/>
      </c>
      <c r="AA2365" s="35" t="e">
        <f t="shared" si="625"/>
        <v>#VALUE!</v>
      </c>
      <c r="AB2365" s="35" t="str">
        <f t="shared" si="626"/>
        <v>{keyword:}</v>
      </c>
      <c r="AC2365" s="107" t="e">
        <f t="shared" si="627"/>
        <v>#VALUE!</v>
      </c>
      <c r="AG2365" s="8">
        <f t="shared" si="628"/>
        <v>0</v>
      </c>
      <c r="AI2365" s="8">
        <f t="shared" si="615"/>
        <v>0</v>
      </c>
      <c r="AK2365" t="s">
        <v>577</v>
      </c>
      <c r="AL2365" s="8">
        <f t="shared" si="616"/>
        <v>0</v>
      </c>
    </row>
    <row r="2366" spans="1:38" ht="15" x14ac:dyDescent="0.25">
      <c r="A2366" s="35">
        <f t="shared" si="617"/>
        <v>0</v>
      </c>
      <c r="C2366" s="35" t="str">
        <f t="shared" si="618"/>
        <v/>
      </c>
      <c r="G2366" s="8">
        <f t="shared" si="619"/>
        <v>0</v>
      </c>
      <c r="I2366" s="8">
        <f t="shared" si="612"/>
        <v>0</v>
      </c>
      <c r="K2366" t="s">
        <v>577</v>
      </c>
      <c r="L2366" s="8">
        <f t="shared" si="613"/>
        <v>0</v>
      </c>
      <c r="O2366" s="35" t="str">
        <f t="shared" si="620"/>
        <v>?utm_source=yandex&amp;utm_medium=cpc&amp;utm_campaign=&amp;utm_content=&amp;utm_term={keyword}&amp;utm_device={device_type}</v>
      </c>
      <c r="P2366" s="35" t="str">
        <f t="shared" si="614"/>
        <v/>
      </c>
      <c r="Q2366" s="8">
        <f t="shared" si="621"/>
        <v>0</v>
      </c>
      <c r="T2366" s="8" t="s">
        <v>751</v>
      </c>
      <c r="U2366" s="8" t="str">
        <f t="shared" si="622"/>
        <v>,</v>
      </c>
      <c r="W2366" s="35" t="str">
        <f t="shared" si="623"/>
        <v/>
      </c>
      <c r="X2366" s="35" t="s">
        <v>753</v>
      </c>
      <c r="Y2366" s="35" t="s">
        <v>754</v>
      </c>
      <c r="Z2366" s="35" t="str">
        <f t="shared" si="624"/>
        <v/>
      </c>
      <c r="AA2366" s="35" t="e">
        <f t="shared" si="625"/>
        <v>#VALUE!</v>
      </c>
      <c r="AB2366" s="35" t="str">
        <f t="shared" si="626"/>
        <v>{keyword:}</v>
      </c>
      <c r="AC2366" s="107" t="e">
        <f t="shared" si="627"/>
        <v>#VALUE!</v>
      </c>
      <c r="AG2366" s="8">
        <f t="shared" si="628"/>
        <v>0</v>
      </c>
      <c r="AI2366" s="8">
        <f t="shared" si="615"/>
        <v>0</v>
      </c>
      <c r="AK2366" t="s">
        <v>577</v>
      </c>
      <c r="AL2366" s="8">
        <f t="shared" si="616"/>
        <v>0</v>
      </c>
    </row>
    <row r="2367" spans="1:38" ht="15" customHeight="1" x14ac:dyDescent="0.25">
      <c r="A2367" s="35">
        <f t="shared" si="617"/>
        <v>0</v>
      </c>
      <c r="C2367" s="35" t="str">
        <f t="shared" si="618"/>
        <v/>
      </c>
      <c r="G2367" s="8">
        <f t="shared" si="619"/>
        <v>0</v>
      </c>
      <c r="I2367" s="8">
        <f t="shared" si="612"/>
        <v>0</v>
      </c>
      <c r="K2367" t="s">
        <v>577</v>
      </c>
      <c r="L2367" s="8">
        <f t="shared" si="613"/>
        <v>0</v>
      </c>
      <c r="O2367" s="35" t="str">
        <f t="shared" si="620"/>
        <v>?utm_source=yandex&amp;utm_medium=cpc&amp;utm_campaign=&amp;utm_content=&amp;utm_term={keyword}&amp;utm_device={device_type}</v>
      </c>
      <c r="P2367" s="35" t="str">
        <f t="shared" si="614"/>
        <v/>
      </c>
      <c r="Q2367" s="8">
        <f t="shared" si="621"/>
        <v>0</v>
      </c>
      <c r="T2367" s="8" t="s">
        <v>751</v>
      </c>
      <c r="U2367" s="8" t="str">
        <f t="shared" si="622"/>
        <v>,</v>
      </c>
      <c r="W2367" s="35" t="str">
        <f t="shared" si="623"/>
        <v/>
      </c>
      <c r="X2367" s="35" t="s">
        <v>753</v>
      </c>
      <c r="Y2367" s="35" t="s">
        <v>754</v>
      </c>
      <c r="Z2367" s="35" t="str">
        <f t="shared" si="624"/>
        <v/>
      </c>
      <c r="AA2367" s="35" t="e">
        <f t="shared" si="625"/>
        <v>#VALUE!</v>
      </c>
      <c r="AB2367" s="35" t="str">
        <f t="shared" si="626"/>
        <v>{keyword:}</v>
      </c>
      <c r="AC2367" s="107" t="e">
        <f t="shared" si="627"/>
        <v>#VALUE!</v>
      </c>
      <c r="AG2367" s="8">
        <f t="shared" si="628"/>
        <v>0</v>
      </c>
      <c r="AI2367" s="8">
        <f t="shared" si="615"/>
        <v>0</v>
      </c>
      <c r="AK2367" t="s">
        <v>577</v>
      </c>
      <c r="AL2367" s="8">
        <f t="shared" si="616"/>
        <v>0</v>
      </c>
    </row>
    <row r="2368" spans="1:38" ht="15" x14ac:dyDescent="0.25">
      <c r="A2368" s="35">
        <f t="shared" si="617"/>
        <v>0</v>
      </c>
      <c r="C2368" s="35" t="str">
        <f t="shared" si="618"/>
        <v/>
      </c>
      <c r="G2368" s="8">
        <f t="shared" si="619"/>
        <v>0</v>
      </c>
      <c r="I2368" s="8">
        <f t="shared" si="612"/>
        <v>0</v>
      </c>
      <c r="K2368" t="s">
        <v>577</v>
      </c>
      <c r="L2368" s="8">
        <f t="shared" si="613"/>
        <v>0</v>
      </c>
      <c r="O2368" s="35" t="str">
        <f t="shared" si="620"/>
        <v>?utm_source=yandex&amp;utm_medium=cpc&amp;utm_campaign=&amp;utm_content=&amp;utm_term={keyword}&amp;utm_device={device_type}</v>
      </c>
      <c r="P2368" s="35" t="str">
        <f t="shared" si="614"/>
        <v/>
      </c>
      <c r="Q2368" s="8">
        <f t="shared" si="621"/>
        <v>0</v>
      </c>
      <c r="T2368" s="8" t="s">
        <v>751</v>
      </c>
      <c r="U2368" s="8" t="str">
        <f t="shared" si="622"/>
        <v>,</v>
      </c>
      <c r="W2368" s="35" t="str">
        <f t="shared" si="623"/>
        <v/>
      </c>
      <c r="X2368" s="35" t="s">
        <v>753</v>
      </c>
      <c r="Y2368" s="35" t="s">
        <v>754</v>
      </c>
      <c r="Z2368" s="35" t="str">
        <f t="shared" si="624"/>
        <v/>
      </c>
      <c r="AA2368" s="35" t="e">
        <f t="shared" si="625"/>
        <v>#VALUE!</v>
      </c>
      <c r="AB2368" s="35" t="str">
        <f t="shared" si="626"/>
        <v>{keyword:}</v>
      </c>
      <c r="AC2368" s="107" t="e">
        <f t="shared" si="627"/>
        <v>#VALUE!</v>
      </c>
      <c r="AG2368" s="8">
        <f t="shared" si="628"/>
        <v>0</v>
      </c>
      <c r="AI2368" s="8">
        <f t="shared" si="615"/>
        <v>0</v>
      </c>
      <c r="AK2368" t="s">
        <v>577</v>
      </c>
      <c r="AL2368" s="8">
        <f t="shared" si="616"/>
        <v>0</v>
      </c>
    </row>
    <row r="2369" spans="1:38" ht="15" customHeight="1" x14ac:dyDescent="0.25">
      <c r="A2369" s="35">
        <f t="shared" si="617"/>
        <v>0</v>
      </c>
      <c r="C2369" s="35" t="str">
        <f t="shared" si="618"/>
        <v/>
      </c>
      <c r="G2369" s="8">
        <f t="shared" si="619"/>
        <v>0</v>
      </c>
      <c r="I2369" s="8">
        <f t="shared" si="612"/>
        <v>0</v>
      </c>
      <c r="K2369" t="s">
        <v>577</v>
      </c>
      <c r="L2369" s="8">
        <f t="shared" si="613"/>
        <v>0</v>
      </c>
      <c r="O2369" s="35" t="str">
        <f t="shared" si="620"/>
        <v>?utm_source=yandex&amp;utm_medium=cpc&amp;utm_campaign=&amp;utm_content=&amp;utm_term={keyword}&amp;utm_device={device_type}</v>
      </c>
      <c r="P2369" s="35" t="str">
        <f t="shared" si="614"/>
        <v/>
      </c>
      <c r="Q2369" s="8">
        <f t="shared" si="621"/>
        <v>0</v>
      </c>
      <c r="T2369" s="8" t="s">
        <v>751</v>
      </c>
      <c r="U2369" s="8" t="str">
        <f t="shared" si="622"/>
        <v>,</v>
      </c>
      <c r="W2369" s="35" t="str">
        <f t="shared" si="623"/>
        <v/>
      </c>
      <c r="X2369" s="35" t="s">
        <v>753</v>
      </c>
      <c r="Y2369" s="35" t="s">
        <v>754</v>
      </c>
      <c r="Z2369" s="35" t="str">
        <f t="shared" si="624"/>
        <v/>
      </c>
      <c r="AA2369" s="35" t="e">
        <f t="shared" si="625"/>
        <v>#VALUE!</v>
      </c>
      <c r="AB2369" s="35" t="str">
        <f t="shared" si="626"/>
        <v>{keyword:}</v>
      </c>
      <c r="AC2369" s="107" t="e">
        <f t="shared" si="627"/>
        <v>#VALUE!</v>
      </c>
      <c r="AG2369" s="8">
        <f t="shared" si="628"/>
        <v>0</v>
      </c>
      <c r="AI2369" s="8">
        <f t="shared" si="615"/>
        <v>0</v>
      </c>
      <c r="AK2369" t="s">
        <v>577</v>
      </c>
      <c r="AL2369" s="8">
        <f t="shared" si="616"/>
        <v>0</v>
      </c>
    </row>
    <row r="2370" spans="1:38" ht="15" x14ac:dyDescent="0.25">
      <c r="A2370" s="35">
        <f t="shared" si="617"/>
        <v>0</v>
      </c>
      <c r="C2370" s="35" t="str">
        <f t="shared" si="618"/>
        <v/>
      </c>
      <c r="G2370" s="8">
        <f t="shared" si="619"/>
        <v>0</v>
      </c>
      <c r="I2370" s="8">
        <f t="shared" ref="I2370:I2433" si="629">IF(H2370="",0,LEN(H2370))</f>
        <v>0</v>
      </c>
      <c r="K2370" t="s">
        <v>577</v>
      </c>
      <c r="L2370" s="8">
        <f t="shared" ref="L2370:L2433" si="630">IF(J2370="",0,LEN(J2370))</f>
        <v>0</v>
      </c>
      <c r="O2370" s="35" t="str">
        <f t="shared" si="620"/>
        <v>?utm_source=yandex&amp;utm_medium=cpc&amp;utm_campaign=&amp;utm_content=&amp;utm_term={keyword}&amp;utm_device={device_type}</v>
      </c>
      <c r="P2370" s="35" t="str">
        <f t="shared" ref="P2370:P2433" si="631">SUBSTITUTE((SUBSTITUTE(B2370,"""",))," ","-")</f>
        <v/>
      </c>
      <c r="Q2370" s="8">
        <f t="shared" si="621"/>
        <v>0</v>
      </c>
      <c r="T2370" s="8" t="s">
        <v>751</v>
      </c>
      <c r="U2370" s="8" t="str">
        <f t="shared" si="622"/>
        <v>,</v>
      </c>
      <c r="W2370" s="35" t="str">
        <f t="shared" si="623"/>
        <v/>
      </c>
      <c r="X2370" s="35" t="s">
        <v>753</v>
      </c>
      <c r="Y2370" s="35" t="s">
        <v>754</v>
      </c>
      <c r="Z2370" s="35" t="str">
        <f t="shared" si="624"/>
        <v/>
      </c>
      <c r="AA2370" s="35" t="e">
        <f t="shared" si="625"/>
        <v>#VALUE!</v>
      </c>
      <c r="AB2370" s="35" t="str">
        <f t="shared" si="626"/>
        <v>{keyword:}</v>
      </c>
      <c r="AC2370" s="107" t="e">
        <f t="shared" si="627"/>
        <v>#VALUE!</v>
      </c>
      <c r="AG2370" s="8">
        <f t="shared" si="628"/>
        <v>0</v>
      </c>
      <c r="AI2370" s="8">
        <f t="shared" ref="AI2370:AI2433" si="632">IF(AH2370="",0,LEN(AH2370))</f>
        <v>0</v>
      </c>
      <c r="AK2370" t="s">
        <v>577</v>
      </c>
      <c r="AL2370" s="8">
        <f t="shared" ref="AL2370:AL2433" si="633">IF(AJ2370="",0,LEN(AJ2370))</f>
        <v>0</v>
      </c>
    </row>
    <row r="2371" spans="1:38" ht="15" customHeight="1" x14ac:dyDescent="0.25">
      <c r="A2371" s="35">
        <f t="shared" ref="A2371:A2434" si="634">IF(ISBLANK(B2371),0,LEN(TRIM(B2371))-LEN(SUBSTITUTE(B2371," ",""))+1)</f>
        <v>0</v>
      </c>
      <c r="C2371" s="35" t="str">
        <f t="shared" ref="C2371:C2434" si="635">SUBSTITUTE(B2371," ","_")</f>
        <v/>
      </c>
      <c r="G2371" s="8">
        <f t="shared" ref="G2371:G2434" si="636">IF(F2371="",0,LEN(F2371))</f>
        <v>0</v>
      </c>
      <c r="I2371" s="8">
        <f t="shared" si="629"/>
        <v>0</v>
      </c>
      <c r="K2371" t="s">
        <v>577</v>
      </c>
      <c r="L2371" s="8">
        <f t="shared" si="630"/>
        <v>0</v>
      </c>
      <c r="O2371" s="35" t="str">
        <f t="shared" ref="O2371:O2434" si="637">CONCATENATE(M2371,"?utm_source=yandex&amp;utm_medium=cpc&amp;utm_campaign=",SUBSTITUTE(TRIM(N2371)," ","_"),"&amp;utm_content=",SUBSTITUTE(SUBSTITUTE(B2371,"""",)," ","_"),"&amp;utm_term={keyword}","&amp;utm_device={device_type}")</f>
        <v>?utm_source=yandex&amp;utm_medium=cpc&amp;utm_campaign=&amp;utm_content=&amp;utm_term={keyword}&amp;utm_device={device_type}</v>
      </c>
      <c r="P2371" s="35" t="str">
        <f t="shared" si="631"/>
        <v/>
      </c>
      <c r="Q2371" s="8">
        <f t="shared" ref="Q2371:Q2434" si="638">IF(P2371="",0,LEN(P2371))</f>
        <v>0</v>
      </c>
      <c r="T2371" s="8" t="s">
        <v>751</v>
      </c>
      <c r="U2371" s="8" t="str">
        <f t="shared" ref="U2371:U2434" si="639">CONCATENATE(R2371,T2371,S2371)</f>
        <v>,</v>
      </c>
      <c r="W2371" s="35" t="str">
        <f t="shared" ref="W2371:W2434" si="640">SUBSTITUTE((SUBSTITUTE(P2371,"""",)),"-"," ")</f>
        <v/>
      </c>
      <c r="X2371" s="35" t="s">
        <v>753</v>
      </c>
      <c r="Y2371" s="35" t="s">
        <v>754</v>
      </c>
      <c r="Z2371" s="35" t="str">
        <f t="shared" ref="Z2371:Z2434" si="641">IF(ISERR(MID(W2371,1,FIND(" ",W2371,1)-1)),W2371,MID(W2371,1,FIND(" ",W2371,1)-1))</f>
        <v/>
      </c>
      <c r="AA2371" s="35" t="e">
        <f t="shared" ref="AA2371:AA2434" si="642">MID(W2371,FIND(" ",W2371)+1,100)</f>
        <v>#VALUE!</v>
      </c>
      <c r="AB2371" s="35" t="str">
        <f t="shared" ref="AB2371:AB2434" si="643">CONCATENATE(X2371,Z2371,Y2371)</f>
        <v>{keyword:}</v>
      </c>
      <c r="AC2371" s="107" t="e">
        <f t="shared" ref="AC2371:AC2434" si="644">CONCATENATE(X2371,AA2371,Y2371)</f>
        <v>#VALUE!</v>
      </c>
      <c r="AG2371" s="8">
        <f t="shared" ref="AG2371:AG2434" si="645">IF(AF2371="",0,LEN(AF2371))</f>
        <v>0</v>
      </c>
      <c r="AI2371" s="8">
        <f t="shared" si="632"/>
        <v>0</v>
      </c>
      <c r="AK2371" t="s">
        <v>577</v>
      </c>
      <c r="AL2371" s="8">
        <f t="shared" si="633"/>
        <v>0</v>
      </c>
    </row>
    <row r="2372" spans="1:38" ht="15" x14ac:dyDescent="0.25">
      <c r="A2372" s="35">
        <f t="shared" si="634"/>
        <v>0</v>
      </c>
      <c r="C2372" s="35" t="str">
        <f t="shared" si="635"/>
        <v/>
      </c>
      <c r="G2372" s="8">
        <f t="shared" si="636"/>
        <v>0</v>
      </c>
      <c r="I2372" s="8">
        <f t="shared" si="629"/>
        <v>0</v>
      </c>
      <c r="K2372" t="s">
        <v>577</v>
      </c>
      <c r="L2372" s="8">
        <f t="shared" si="630"/>
        <v>0</v>
      </c>
      <c r="O2372" s="35" t="str">
        <f t="shared" si="637"/>
        <v>?utm_source=yandex&amp;utm_medium=cpc&amp;utm_campaign=&amp;utm_content=&amp;utm_term={keyword}&amp;utm_device={device_type}</v>
      </c>
      <c r="P2372" s="35" t="str">
        <f t="shared" si="631"/>
        <v/>
      </c>
      <c r="Q2372" s="8">
        <f t="shared" si="638"/>
        <v>0</v>
      </c>
      <c r="T2372" s="8" t="s">
        <v>751</v>
      </c>
      <c r="U2372" s="8" t="str">
        <f t="shared" si="639"/>
        <v>,</v>
      </c>
      <c r="W2372" s="35" t="str">
        <f t="shared" si="640"/>
        <v/>
      </c>
      <c r="X2372" s="35" t="s">
        <v>753</v>
      </c>
      <c r="Y2372" s="35" t="s">
        <v>754</v>
      </c>
      <c r="Z2372" s="35" t="str">
        <f t="shared" si="641"/>
        <v/>
      </c>
      <c r="AA2372" s="35" t="e">
        <f t="shared" si="642"/>
        <v>#VALUE!</v>
      </c>
      <c r="AB2372" s="35" t="str">
        <f t="shared" si="643"/>
        <v>{keyword:}</v>
      </c>
      <c r="AC2372" s="107" t="e">
        <f t="shared" si="644"/>
        <v>#VALUE!</v>
      </c>
      <c r="AG2372" s="8">
        <f t="shared" si="645"/>
        <v>0</v>
      </c>
      <c r="AI2372" s="8">
        <f t="shared" si="632"/>
        <v>0</v>
      </c>
      <c r="AK2372" t="s">
        <v>577</v>
      </c>
      <c r="AL2372" s="8">
        <f t="shared" si="633"/>
        <v>0</v>
      </c>
    </row>
    <row r="2373" spans="1:38" ht="15" customHeight="1" x14ac:dyDescent="0.25">
      <c r="A2373" s="35">
        <f t="shared" si="634"/>
        <v>0</v>
      </c>
      <c r="C2373" s="35" t="str">
        <f t="shared" si="635"/>
        <v/>
      </c>
      <c r="G2373" s="8">
        <f t="shared" si="636"/>
        <v>0</v>
      </c>
      <c r="I2373" s="8">
        <f t="shared" si="629"/>
        <v>0</v>
      </c>
      <c r="K2373" t="s">
        <v>577</v>
      </c>
      <c r="L2373" s="8">
        <f t="shared" si="630"/>
        <v>0</v>
      </c>
      <c r="O2373" s="35" t="str">
        <f t="shared" si="637"/>
        <v>?utm_source=yandex&amp;utm_medium=cpc&amp;utm_campaign=&amp;utm_content=&amp;utm_term={keyword}&amp;utm_device={device_type}</v>
      </c>
      <c r="P2373" s="35" t="str">
        <f t="shared" si="631"/>
        <v/>
      </c>
      <c r="Q2373" s="8">
        <f t="shared" si="638"/>
        <v>0</v>
      </c>
      <c r="T2373" s="8" t="s">
        <v>751</v>
      </c>
      <c r="U2373" s="8" t="str">
        <f t="shared" si="639"/>
        <v>,</v>
      </c>
      <c r="W2373" s="35" t="str">
        <f t="shared" si="640"/>
        <v/>
      </c>
      <c r="X2373" s="35" t="s">
        <v>753</v>
      </c>
      <c r="Y2373" s="35" t="s">
        <v>754</v>
      </c>
      <c r="Z2373" s="35" t="str">
        <f t="shared" si="641"/>
        <v/>
      </c>
      <c r="AA2373" s="35" t="e">
        <f t="shared" si="642"/>
        <v>#VALUE!</v>
      </c>
      <c r="AB2373" s="35" t="str">
        <f t="shared" si="643"/>
        <v>{keyword:}</v>
      </c>
      <c r="AC2373" s="107" t="e">
        <f t="shared" si="644"/>
        <v>#VALUE!</v>
      </c>
      <c r="AG2373" s="8">
        <f t="shared" si="645"/>
        <v>0</v>
      </c>
      <c r="AI2373" s="8">
        <f t="shared" si="632"/>
        <v>0</v>
      </c>
      <c r="AK2373" t="s">
        <v>577</v>
      </c>
      <c r="AL2373" s="8">
        <f t="shared" si="633"/>
        <v>0</v>
      </c>
    </row>
    <row r="2374" spans="1:38" ht="15" x14ac:dyDescent="0.25">
      <c r="A2374" s="35">
        <f t="shared" si="634"/>
        <v>0</v>
      </c>
      <c r="C2374" s="35" t="str">
        <f t="shared" si="635"/>
        <v/>
      </c>
      <c r="G2374" s="8">
        <f t="shared" si="636"/>
        <v>0</v>
      </c>
      <c r="I2374" s="8">
        <f t="shared" si="629"/>
        <v>0</v>
      </c>
      <c r="K2374" t="s">
        <v>577</v>
      </c>
      <c r="L2374" s="8">
        <f t="shared" si="630"/>
        <v>0</v>
      </c>
      <c r="O2374" s="35" t="str">
        <f t="shared" si="637"/>
        <v>?utm_source=yandex&amp;utm_medium=cpc&amp;utm_campaign=&amp;utm_content=&amp;utm_term={keyword}&amp;utm_device={device_type}</v>
      </c>
      <c r="P2374" s="35" t="str">
        <f t="shared" si="631"/>
        <v/>
      </c>
      <c r="Q2374" s="8">
        <f t="shared" si="638"/>
        <v>0</v>
      </c>
      <c r="T2374" s="8" t="s">
        <v>751</v>
      </c>
      <c r="U2374" s="8" t="str">
        <f t="shared" si="639"/>
        <v>,</v>
      </c>
      <c r="W2374" s="35" t="str">
        <f t="shared" si="640"/>
        <v/>
      </c>
      <c r="X2374" s="35" t="s">
        <v>753</v>
      </c>
      <c r="Y2374" s="35" t="s">
        <v>754</v>
      </c>
      <c r="Z2374" s="35" t="str">
        <f t="shared" si="641"/>
        <v/>
      </c>
      <c r="AA2374" s="35" t="e">
        <f t="shared" si="642"/>
        <v>#VALUE!</v>
      </c>
      <c r="AB2374" s="35" t="str">
        <f t="shared" si="643"/>
        <v>{keyword:}</v>
      </c>
      <c r="AC2374" s="107" t="e">
        <f t="shared" si="644"/>
        <v>#VALUE!</v>
      </c>
      <c r="AG2374" s="8">
        <f t="shared" si="645"/>
        <v>0</v>
      </c>
      <c r="AI2374" s="8">
        <f t="shared" si="632"/>
        <v>0</v>
      </c>
      <c r="AK2374" t="s">
        <v>577</v>
      </c>
      <c r="AL2374" s="8">
        <f t="shared" si="633"/>
        <v>0</v>
      </c>
    </row>
    <row r="2375" spans="1:38" ht="15" customHeight="1" x14ac:dyDescent="0.25">
      <c r="A2375" s="35">
        <f t="shared" si="634"/>
        <v>0</v>
      </c>
      <c r="C2375" s="35" t="str">
        <f t="shared" si="635"/>
        <v/>
      </c>
      <c r="G2375" s="8">
        <f t="shared" si="636"/>
        <v>0</v>
      </c>
      <c r="I2375" s="8">
        <f t="shared" si="629"/>
        <v>0</v>
      </c>
      <c r="K2375" t="s">
        <v>577</v>
      </c>
      <c r="L2375" s="8">
        <f t="shared" si="630"/>
        <v>0</v>
      </c>
      <c r="O2375" s="35" t="str">
        <f t="shared" si="637"/>
        <v>?utm_source=yandex&amp;utm_medium=cpc&amp;utm_campaign=&amp;utm_content=&amp;utm_term={keyword}&amp;utm_device={device_type}</v>
      </c>
      <c r="P2375" s="35" t="str">
        <f t="shared" si="631"/>
        <v/>
      </c>
      <c r="Q2375" s="8">
        <f t="shared" si="638"/>
        <v>0</v>
      </c>
      <c r="T2375" s="8" t="s">
        <v>751</v>
      </c>
      <c r="U2375" s="8" t="str">
        <f t="shared" si="639"/>
        <v>,</v>
      </c>
      <c r="W2375" s="35" t="str">
        <f t="shared" si="640"/>
        <v/>
      </c>
      <c r="X2375" s="35" t="s">
        <v>753</v>
      </c>
      <c r="Y2375" s="35" t="s">
        <v>754</v>
      </c>
      <c r="Z2375" s="35" t="str">
        <f t="shared" si="641"/>
        <v/>
      </c>
      <c r="AA2375" s="35" t="e">
        <f t="shared" si="642"/>
        <v>#VALUE!</v>
      </c>
      <c r="AB2375" s="35" t="str">
        <f t="shared" si="643"/>
        <v>{keyword:}</v>
      </c>
      <c r="AC2375" s="107" t="e">
        <f t="shared" si="644"/>
        <v>#VALUE!</v>
      </c>
      <c r="AG2375" s="8">
        <f t="shared" si="645"/>
        <v>0</v>
      </c>
      <c r="AI2375" s="8">
        <f t="shared" si="632"/>
        <v>0</v>
      </c>
      <c r="AK2375" t="s">
        <v>577</v>
      </c>
      <c r="AL2375" s="8">
        <f t="shared" si="633"/>
        <v>0</v>
      </c>
    </row>
    <row r="2376" spans="1:38" ht="15" x14ac:dyDescent="0.25">
      <c r="A2376" s="35">
        <f t="shared" si="634"/>
        <v>0</v>
      </c>
      <c r="C2376" s="35" t="str">
        <f t="shared" si="635"/>
        <v/>
      </c>
      <c r="G2376" s="8">
        <f t="shared" si="636"/>
        <v>0</v>
      </c>
      <c r="I2376" s="8">
        <f t="shared" si="629"/>
        <v>0</v>
      </c>
      <c r="K2376" t="s">
        <v>577</v>
      </c>
      <c r="L2376" s="8">
        <f t="shared" si="630"/>
        <v>0</v>
      </c>
      <c r="O2376" s="35" t="str">
        <f t="shared" si="637"/>
        <v>?utm_source=yandex&amp;utm_medium=cpc&amp;utm_campaign=&amp;utm_content=&amp;utm_term={keyword}&amp;utm_device={device_type}</v>
      </c>
      <c r="P2376" s="35" t="str">
        <f t="shared" si="631"/>
        <v/>
      </c>
      <c r="Q2376" s="8">
        <f t="shared" si="638"/>
        <v>0</v>
      </c>
      <c r="T2376" s="8" t="s">
        <v>751</v>
      </c>
      <c r="U2376" s="8" t="str">
        <f t="shared" si="639"/>
        <v>,</v>
      </c>
      <c r="W2376" s="35" t="str">
        <f t="shared" si="640"/>
        <v/>
      </c>
      <c r="X2376" s="35" t="s">
        <v>753</v>
      </c>
      <c r="Y2376" s="35" t="s">
        <v>754</v>
      </c>
      <c r="Z2376" s="35" t="str">
        <f t="shared" si="641"/>
        <v/>
      </c>
      <c r="AA2376" s="35" t="e">
        <f t="shared" si="642"/>
        <v>#VALUE!</v>
      </c>
      <c r="AB2376" s="35" t="str">
        <f t="shared" si="643"/>
        <v>{keyword:}</v>
      </c>
      <c r="AC2376" s="107" t="e">
        <f t="shared" si="644"/>
        <v>#VALUE!</v>
      </c>
      <c r="AG2376" s="8">
        <f t="shared" si="645"/>
        <v>0</v>
      </c>
      <c r="AI2376" s="8">
        <f t="shared" si="632"/>
        <v>0</v>
      </c>
      <c r="AK2376" t="s">
        <v>577</v>
      </c>
      <c r="AL2376" s="8">
        <f t="shared" si="633"/>
        <v>0</v>
      </c>
    </row>
    <row r="2377" spans="1:38" ht="15" customHeight="1" x14ac:dyDescent="0.25">
      <c r="A2377" s="35">
        <f t="shared" si="634"/>
        <v>0</v>
      </c>
      <c r="C2377" s="35" t="str">
        <f t="shared" si="635"/>
        <v/>
      </c>
      <c r="G2377" s="8">
        <f t="shared" si="636"/>
        <v>0</v>
      </c>
      <c r="I2377" s="8">
        <f t="shared" si="629"/>
        <v>0</v>
      </c>
      <c r="K2377" t="s">
        <v>577</v>
      </c>
      <c r="L2377" s="8">
        <f t="shared" si="630"/>
        <v>0</v>
      </c>
      <c r="O2377" s="35" t="str">
        <f t="shared" si="637"/>
        <v>?utm_source=yandex&amp;utm_medium=cpc&amp;utm_campaign=&amp;utm_content=&amp;utm_term={keyword}&amp;utm_device={device_type}</v>
      </c>
      <c r="P2377" s="35" t="str">
        <f t="shared" si="631"/>
        <v/>
      </c>
      <c r="Q2377" s="8">
        <f t="shared" si="638"/>
        <v>0</v>
      </c>
      <c r="T2377" s="8" t="s">
        <v>751</v>
      </c>
      <c r="U2377" s="8" t="str">
        <f t="shared" si="639"/>
        <v>,</v>
      </c>
      <c r="W2377" s="35" t="str">
        <f t="shared" si="640"/>
        <v/>
      </c>
      <c r="X2377" s="35" t="s">
        <v>753</v>
      </c>
      <c r="Y2377" s="35" t="s">
        <v>754</v>
      </c>
      <c r="Z2377" s="35" t="str">
        <f t="shared" si="641"/>
        <v/>
      </c>
      <c r="AA2377" s="35" t="e">
        <f t="shared" si="642"/>
        <v>#VALUE!</v>
      </c>
      <c r="AB2377" s="35" t="str">
        <f t="shared" si="643"/>
        <v>{keyword:}</v>
      </c>
      <c r="AC2377" s="107" t="e">
        <f t="shared" si="644"/>
        <v>#VALUE!</v>
      </c>
      <c r="AG2377" s="8">
        <f t="shared" si="645"/>
        <v>0</v>
      </c>
      <c r="AI2377" s="8">
        <f t="shared" si="632"/>
        <v>0</v>
      </c>
      <c r="AK2377" t="s">
        <v>577</v>
      </c>
      <c r="AL2377" s="8">
        <f t="shared" si="633"/>
        <v>0</v>
      </c>
    </row>
    <row r="2378" spans="1:38" ht="15" x14ac:dyDescent="0.25">
      <c r="A2378" s="35">
        <f t="shared" si="634"/>
        <v>0</v>
      </c>
      <c r="C2378" s="35" t="str">
        <f t="shared" si="635"/>
        <v/>
      </c>
      <c r="G2378" s="8">
        <f t="shared" si="636"/>
        <v>0</v>
      </c>
      <c r="I2378" s="8">
        <f t="shared" si="629"/>
        <v>0</v>
      </c>
      <c r="K2378" t="s">
        <v>577</v>
      </c>
      <c r="L2378" s="8">
        <f t="shared" si="630"/>
        <v>0</v>
      </c>
      <c r="O2378" s="35" t="str">
        <f t="shared" si="637"/>
        <v>?utm_source=yandex&amp;utm_medium=cpc&amp;utm_campaign=&amp;utm_content=&amp;utm_term={keyword}&amp;utm_device={device_type}</v>
      </c>
      <c r="P2378" s="35" t="str">
        <f t="shared" si="631"/>
        <v/>
      </c>
      <c r="Q2378" s="8">
        <f t="shared" si="638"/>
        <v>0</v>
      </c>
      <c r="T2378" s="8" t="s">
        <v>751</v>
      </c>
      <c r="U2378" s="8" t="str">
        <f t="shared" si="639"/>
        <v>,</v>
      </c>
      <c r="W2378" s="35" t="str">
        <f t="shared" si="640"/>
        <v/>
      </c>
      <c r="X2378" s="35" t="s">
        <v>753</v>
      </c>
      <c r="Y2378" s="35" t="s">
        <v>754</v>
      </c>
      <c r="Z2378" s="35" t="str">
        <f t="shared" si="641"/>
        <v/>
      </c>
      <c r="AA2378" s="35" t="e">
        <f t="shared" si="642"/>
        <v>#VALUE!</v>
      </c>
      <c r="AB2378" s="35" t="str">
        <f t="shared" si="643"/>
        <v>{keyword:}</v>
      </c>
      <c r="AC2378" s="107" t="e">
        <f t="shared" si="644"/>
        <v>#VALUE!</v>
      </c>
      <c r="AG2378" s="8">
        <f t="shared" si="645"/>
        <v>0</v>
      </c>
      <c r="AI2378" s="8">
        <f t="shared" si="632"/>
        <v>0</v>
      </c>
      <c r="AK2378" t="s">
        <v>577</v>
      </c>
      <c r="AL2378" s="8">
        <f t="shared" si="633"/>
        <v>0</v>
      </c>
    </row>
    <row r="2379" spans="1:38" ht="15" customHeight="1" x14ac:dyDescent="0.25">
      <c r="A2379" s="35">
        <f t="shared" si="634"/>
        <v>0</v>
      </c>
      <c r="C2379" s="35" t="str">
        <f t="shared" si="635"/>
        <v/>
      </c>
      <c r="G2379" s="8">
        <f t="shared" si="636"/>
        <v>0</v>
      </c>
      <c r="I2379" s="8">
        <f t="shared" si="629"/>
        <v>0</v>
      </c>
      <c r="K2379" t="s">
        <v>577</v>
      </c>
      <c r="L2379" s="8">
        <f t="shared" si="630"/>
        <v>0</v>
      </c>
      <c r="O2379" s="35" t="str">
        <f t="shared" si="637"/>
        <v>?utm_source=yandex&amp;utm_medium=cpc&amp;utm_campaign=&amp;utm_content=&amp;utm_term={keyword}&amp;utm_device={device_type}</v>
      </c>
      <c r="P2379" s="35" t="str">
        <f t="shared" si="631"/>
        <v/>
      </c>
      <c r="Q2379" s="8">
        <f t="shared" si="638"/>
        <v>0</v>
      </c>
      <c r="T2379" s="8" t="s">
        <v>751</v>
      </c>
      <c r="U2379" s="8" t="str">
        <f t="shared" si="639"/>
        <v>,</v>
      </c>
      <c r="W2379" s="35" t="str">
        <f t="shared" si="640"/>
        <v/>
      </c>
      <c r="X2379" s="35" t="s">
        <v>753</v>
      </c>
      <c r="Y2379" s="35" t="s">
        <v>754</v>
      </c>
      <c r="Z2379" s="35" t="str">
        <f t="shared" si="641"/>
        <v/>
      </c>
      <c r="AA2379" s="35" t="e">
        <f t="shared" si="642"/>
        <v>#VALUE!</v>
      </c>
      <c r="AB2379" s="35" t="str">
        <f t="shared" si="643"/>
        <v>{keyword:}</v>
      </c>
      <c r="AC2379" s="107" t="e">
        <f t="shared" si="644"/>
        <v>#VALUE!</v>
      </c>
      <c r="AG2379" s="8">
        <f t="shared" si="645"/>
        <v>0</v>
      </c>
      <c r="AI2379" s="8">
        <f t="shared" si="632"/>
        <v>0</v>
      </c>
      <c r="AK2379" t="s">
        <v>577</v>
      </c>
      <c r="AL2379" s="8">
        <f t="shared" si="633"/>
        <v>0</v>
      </c>
    </row>
    <row r="2380" spans="1:38" ht="15" x14ac:dyDescent="0.25">
      <c r="A2380" s="35">
        <f t="shared" si="634"/>
        <v>0</v>
      </c>
      <c r="C2380" s="35" t="str">
        <f t="shared" si="635"/>
        <v/>
      </c>
      <c r="G2380" s="8">
        <f t="shared" si="636"/>
        <v>0</v>
      </c>
      <c r="I2380" s="8">
        <f t="shared" si="629"/>
        <v>0</v>
      </c>
      <c r="K2380" t="s">
        <v>577</v>
      </c>
      <c r="L2380" s="8">
        <f t="shared" si="630"/>
        <v>0</v>
      </c>
      <c r="O2380" s="35" t="str">
        <f t="shared" si="637"/>
        <v>?utm_source=yandex&amp;utm_medium=cpc&amp;utm_campaign=&amp;utm_content=&amp;utm_term={keyword}&amp;utm_device={device_type}</v>
      </c>
      <c r="P2380" s="35" t="str">
        <f t="shared" si="631"/>
        <v/>
      </c>
      <c r="Q2380" s="8">
        <f t="shared" si="638"/>
        <v>0</v>
      </c>
      <c r="T2380" s="8" t="s">
        <v>751</v>
      </c>
      <c r="U2380" s="8" t="str">
        <f t="shared" si="639"/>
        <v>,</v>
      </c>
      <c r="W2380" s="35" t="str">
        <f t="shared" si="640"/>
        <v/>
      </c>
      <c r="X2380" s="35" t="s">
        <v>753</v>
      </c>
      <c r="Y2380" s="35" t="s">
        <v>754</v>
      </c>
      <c r="Z2380" s="35" t="str">
        <f t="shared" si="641"/>
        <v/>
      </c>
      <c r="AA2380" s="35" t="e">
        <f t="shared" si="642"/>
        <v>#VALUE!</v>
      </c>
      <c r="AB2380" s="35" t="str">
        <f t="shared" si="643"/>
        <v>{keyword:}</v>
      </c>
      <c r="AC2380" s="107" t="e">
        <f t="shared" si="644"/>
        <v>#VALUE!</v>
      </c>
      <c r="AG2380" s="8">
        <f t="shared" si="645"/>
        <v>0</v>
      </c>
      <c r="AI2380" s="8">
        <f t="shared" si="632"/>
        <v>0</v>
      </c>
      <c r="AK2380" t="s">
        <v>577</v>
      </c>
      <c r="AL2380" s="8">
        <f t="shared" si="633"/>
        <v>0</v>
      </c>
    </row>
    <row r="2381" spans="1:38" ht="15" customHeight="1" x14ac:dyDescent="0.25">
      <c r="A2381" s="35">
        <f t="shared" si="634"/>
        <v>0</v>
      </c>
      <c r="C2381" s="35" t="str">
        <f t="shared" si="635"/>
        <v/>
      </c>
      <c r="G2381" s="8">
        <f t="shared" si="636"/>
        <v>0</v>
      </c>
      <c r="I2381" s="8">
        <f t="shared" si="629"/>
        <v>0</v>
      </c>
      <c r="K2381" t="s">
        <v>577</v>
      </c>
      <c r="L2381" s="8">
        <f t="shared" si="630"/>
        <v>0</v>
      </c>
      <c r="O2381" s="35" t="str">
        <f t="shared" si="637"/>
        <v>?utm_source=yandex&amp;utm_medium=cpc&amp;utm_campaign=&amp;utm_content=&amp;utm_term={keyword}&amp;utm_device={device_type}</v>
      </c>
      <c r="P2381" s="35" t="str">
        <f t="shared" si="631"/>
        <v/>
      </c>
      <c r="Q2381" s="8">
        <f t="shared" si="638"/>
        <v>0</v>
      </c>
      <c r="T2381" s="8" t="s">
        <v>751</v>
      </c>
      <c r="U2381" s="8" t="str">
        <f t="shared" si="639"/>
        <v>,</v>
      </c>
      <c r="W2381" s="35" t="str">
        <f t="shared" si="640"/>
        <v/>
      </c>
      <c r="X2381" s="35" t="s">
        <v>753</v>
      </c>
      <c r="Y2381" s="35" t="s">
        <v>754</v>
      </c>
      <c r="Z2381" s="35" t="str">
        <f t="shared" si="641"/>
        <v/>
      </c>
      <c r="AA2381" s="35" t="e">
        <f t="shared" si="642"/>
        <v>#VALUE!</v>
      </c>
      <c r="AB2381" s="35" t="str">
        <f t="shared" si="643"/>
        <v>{keyword:}</v>
      </c>
      <c r="AC2381" s="107" t="e">
        <f t="shared" si="644"/>
        <v>#VALUE!</v>
      </c>
      <c r="AG2381" s="8">
        <f t="shared" si="645"/>
        <v>0</v>
      </c>
      <c r="AI2381" s="8">
        <f t="shared" si="632"/>
        <v>0</v>
      </c>
      <c r="AK2381" t="s">
        <v>577</v>
      </c>
      <c r="AL2381" s="8">
        <f t="shared" si="633"/>
        <v>0</v>
      </c>
    </row>
    <row r="2382" spans="1:38" ht="15" x14ac:dyDescent="0.25">
      <c r="A2382" s="35">
        <f t="shared" si="634"/>
        <v>0</v>
      </c>
      <c r="C2382" s="35" t="str">
        <f t="shared" si="635"/>
        <v/>
      </c>
      <c r="G2382" s="8">
        <f t="shared" si="636"/>
        <v>0</v>
      </c>
      <c r="I2382" s="8">
        <f t="shared" si="629"/>
        <v>0</v>
      </c>
      <c r="K2382" t="s">
        <v>577</v>
      </c>
      <c r="L2382" s="8">
        <f t="shared" si="630"/>
        <v>0</v>
      </c>
      <c r="O2382" s="35" t="str">
        <f t="shared" si="637"/>
        <v>?utm_source=yandex&amp;utm_medium=cpc&amp;utm_campaign=&amp;utm_content=&amp;utm_term={keyword}&amp;utm_device={device_type}</v>
      </c>
      <c r="P2382" s="35" t="str">
        <f t="shared" si="631"/>
        <v/>
      </c>
      <c r="Q2382" s="8">
        <f t="shared" si="638"/>
        <v>0</v>
      </c>
      <c r="T2382" s="8" t="s">
        <v>751</v>
      </c>
      <c r="U2382" s="8" t="str">
        <f t="shared" si="639"/>
        <v>,</v>
      </c>
      <c r="W2382" s="35" t="str">
        <f t="shared" si="640"/>
        <v/>
      </c>
      <c r="X2382" s="35" t="s">
        <v>753</v>
      </c>
      <c r="Y2382" s="35" t="s">
        <v>754</v>
      </c>
      <c r="Z2382" s="35" t="str">
        <f t="shared" si="641"/>
        <v/>
      </c>
      <c r="AA2382" s="35" t="e">
        <f t="shared" si="642"/>
        <v>#VALUE!</v>
      </c>
      <c r="AB2382" s="35" t="str">
        <f t="shared" si="643"/>
        <v>{keyword:}</v>
      </c>
      <c r="AC2382" s="107" t="e">
        <f t="shared" si="644"/>
        <v>#VALUE!</v>
      </c>
      <c r="AG2382" s="8">
        <f t="shared" si="645"/>
        <v>0</v>
      </c>
      <c r="AI2382" s="8">
        <f t="shared" si="632"/>
        <v>0</v>
      </c>
      <c r="AK2382" t="s">
        <v>577</v>
      </c>
      <c r="AL2382" s="8">
        <f t="shared" si="633"/>
        <v>0</v>
      </c>
    </row>
    <row r="2383" spans="1:38" ht="15" customHeight="1" x14ac:dyDescent="0.25">
      <c r="A2383" s="35">
        <f t="shared" si="634"/>
        <v>0</v>
      </c>
      <c r="C2383" s="35" t="str">
        <f t="shared" si="635"/>
        <v/>
      </c>
      <c r="G2383" s="8">
        <f t="shared" si="636"/>
        <v>0</v>
      </c>
      <c r="I2383" s="8">
        <f t="shared" si="629"/>
        <v>0</v>
      </c>
      <c r="K2383" t="s">
        <v>577</v>
      </c>
      <c r="L2383" s="8">
        <f t="shared" si="630"/>
        <v>0</v>
      </c>
      <c r="O2383" s="35" t="str">
        <f t="shared" si="637"/>
        <v>?utm_source=yandex&amp;utm_medium=cpc&amp;utm_campaign=&amp;utm_content=&amp;utm_term={keyword}&amp;utm_device={device_type}</v>
      </c>
      <c r="P2383" s="35" t="str">
        <f t="shared" si="631"/>
        <v/>
      </c>
      <c r="Q2383" s="8">
        <f t="shared" si="638"/>
        <v>0</v>
      </c>
      <c r="T2383" s="8" t="s">
        <v>751</v>
      </c>
      <c r="U2383" s="8" t="str">
        <f t="shared" si="639"/>
        <v>,</v>
      </c>
      <c r="W2383" s="35" t="str">
        <f t="shared" si="640"/>
        <v/>
      </c>
      <c r="X2383" s="35" t="s">
        <v>753</v>
      </c>
      <c r="Y2383" s="35" t="s">
        <v>754</v>
      </c>
      <c r="Z2383" s="35" t="str">
        <f t="shared" si="641"/>
        <v/>
      </c>
      <c r="AA2383" s="35" t="e">
        <f t="shared" si="642"/>
        <v>#VALUE!</v>
      </c>
      <c r="AB2383" s="35" t="str">
        <f t="shared" si="643"/>
        <v>{keyword:}</v>
      </c>
      <c r="AC2383" s="107" t="e">
        <f t="shared" si="644"/>
        <v>#VALUE!</v>
      </c>
      <c r="AG2383" s="8">
        <f t="shared" si="645"/>
        <v>0</v>
      </c>
      <c r="AI2383" s="8">
        <f t="shared" si="632"/>
        <v>0</v>
      </c>
      <c r="AK2383" t="s">
        <v>577</v>
      </c>
      <c r="AL2383" s="8">
        <f t="shared" si="633"/>
        <v>0</v>
      </c>
    </row>
    <row r="2384" spans="1:38" ht="15" x14ac:dyDescent="0.25">
      <c r="A2384" s="35">
        <f t="shared" si="634"/>
        <v>0</v>
      </c>
      <c r="C2384" s="35" t="str">
        <f t="shared" si="635"/>
        <v/>
      </c>
      <c r="G2384" s="8">
        <f t="shared" si="636"/>
        <v>0</v>
      </c>
      <c r="I2384" s="8">
        <f t="shared" si="629"/>
        <v>0</v>
      </c>
      <c r="K2384" t="s">
        <v>577</v>
      </c>
      <c r="L2384" s="8">
        <f t="shared" si="630"/>
        <v>0</v>
      </c>
      <c r="O2384" s="35" t="str">
        <f t="shared" si="637"/>
        <v>?utm_source=yandex&amp;utm_medium=cpc&amp;utm_campaign=&amp;utm_content=&amp;utm_term={keyword}&amp;utm_device={device_type}</v>
      </c>
      <c r="P2384" s="35" t="str">
        <f t="shared" si="631"/>
        <v/>
      </c>
      <c r="Q2384" s="8">
        <f t="shared" si="638"/>
        <v>0</v>
      </c>
      <c r="T2384" s="8" t="s">
        <v>751</v>
      </c>
      <c r="U2384" s="8" t="str">
        <f t="shared" si="639"/>
        <v>,</v>
      </c>
      <c r="W2384" s="35" t="str">
        <f t="shared" si="640"/>
        <v/>
      </c>
      <c r="X2384" s="35" t="s">
        <v>753</v>
      </c>
      <c r="Y2384" s="35" t="s">
        <v>754</v>
      </c>
      <c r="Z2384" s="35" t="str">
        <f t="shared" si="641"/>
        <v/>
      </c>
      <c r="AA2384" s="35" t="e">
        <f t="shared" si="642"/>
        <v>#VALUE!</v>
      </c>
      <c r="AB2384" s="35" t="str">
        <f t="shared" si="643"/>
        <v>{keyword:}</v>
      </c>
      <c r="AC2384" s="107" t="e">
        <f t="shared" si="644"/>
        <v>#VALUE!</v>
      </c>
      <c r="AG2384" s="8">
        <f t="shared" si="645"/>
        <v>0</v>
      </c>
      <c r="AI2384" s="8">
        <f t="shared" si="632"/>
        <v>0</v>
      </c>
      <c r="AK2384" t="s">
        <v>577</v>
      </c>
      <c r="AL2384" s="8">
        <f t="shared" si="633"/>
        <v>0</v>
      </c>
    </row>
    <row r="2385" spans="1:38" ht="15" customHeight="1" x14ac:dyDescent="0.25">
      <c r="A2385" s="35">
        <f t="shared" si="634"/>
        <v>0</v>
      </c>
      <c r="C2385" s="35" t="str">
        <f t="shared" si="635"/>
        <v/>
      </c>
      <c r="G2385" s="8">
        <f t="shared" si="636"/>
        <v>0</v>
      </c>
      <c r="I2385" s="8">
        <f t="shared" si="629"/>
        <v>0</v>
      </c>
      <c r="K2385" t="s">
        <v>577</v>
      </c>
      <c r="L2385" s="8">
        <f t="shared" si="630"/>
        <v>0</v>
      </c>
      <c r="O2385" s="35" t="str">
        <f t="shared" si="637"/>
        <v>?utm_source=yandex&amp;utm_medium=cpc&amp;utm_campaign=&amp;utm_content=&amp;utm_term={keyword}&amp;utm_device={device_type}</v>
      </c>
      <c r="P2385" s="35" t="str">
        <f t="shared" si="631"/>
        <v/>
      </c>
      <c r="Q2385" s="8">
        <f t="shared" si="638"/>
        <v>0</v>
      </c>
      <c r="T2385" s="8" t="s">
        <v>751</v>
      </c>
      <c r="U2385" s="8" t="str">
        <f t="shared" si="639"/>
        <v>,</v>
      </c>
      <c r="W2385" s="35" t="str">
        <f t="shared" si="640"/>
        <v/>
      </c>
      <c r="X2385" s="35" t="s">
        <v>753</v>
      </c>
      <c r="Y2385" s="35" t="s">
        <v>754</v>
      </c>
      <c r="Z2385" s="35" t="str">
        <f t="shared" si="641"/>
        <v/>
      </c>
      <c r="AA2385" s="35" t="e">
        <f t="shared" si="642"/>
        <v>#VALUE!</v>
      </c>
      <c r="AB2385" s="35" t="str">
        <f t="shared" si="643"/>
        <v>{keyword:}</v>
      </c>
      <c r="AC2385" s="107" t="e">
        <f t="shared" si="644"/>
        <v>#VALUE!</v>
      </c>
      <c r="AG2385" s="8">
        <f t="shared" si="645"/>
        <v>0</v>
      </c>
      <c r="AI2385" s="8">
        <f t="shared" si="632"/>
        <v>0</v>
      </c>
      <c r="AK2385" t="s">
        <v>577</v>
      </c>
      <c r="AL2385" s="8">
        <f t="shared" si="633"/>
        <v>0</v>
      </c>
    </row>
    <row r="2386" spans="1:38" ht="15" x14ac:dyDescent="0.25">
      <c r="A2386" s="35">
        <f t="shared" si="634"/>
        <v>0</v>
      </c>
      <c r="C2386" s="35" t="str">
        <f t="shared" si="635"/>
        <v/>
      </c>
      <c r="G2386" s="8">
        <f t="shared" si="636"/>
        <v>0</v>
      </c>
      <c r="I2386" s="8">
        <f t="shared" si="629"/>
        <v>0</v>
      </c>
      <c r="K2386" t="s">
        <v>577</v>
      </c>
      <c r="L2386" s="8">
        <f t="shared" si="630"/>
        <v>0</v>
      </c>
      <c r="O2386" s="35" t="str">
        <f t="shared" si="637"/>
        <v>?utm_source=yandex&amp;utm_medium=cpc&amp;utm_campaign=&amp;utm_content=&amp;utm_term={keyword}&amp;utm_device={device_type}</v>
      </c>
      <c r="P2386" s="35" t="str">
        <f t="shared" si="631"/>
        <v/>
      </c>
      <c r="Q2386" s="8">
        <f t="shared" si="638"/>
        <v>0</v>
      </c>
      <c r="T2386" s="8" t="s">
        <v>751</v>
      </c>
      <c r="U2386" s="8" t="str">
        <f t="shared" si="639"/>
        <v>,</v>
      </c>
      <c r="W2386" s="35" t="str">
        <f t="shared" si="640"/>
        <v/>
      </c>
      <c r="X2386" s="35" t="s">
        <v>753</v>
      </c>
      <c r="Y2386" s="35" t="s">
        <v>754</v>
      </c>
      <c r="Z2386" s="35" t="str">
        <f t="shared" si="641"/>
        <v/>
      </c>
      <c r="AA2386" s="35" t="e">
        <f t="shared" si="642"/>
        <v>#VALUE!</v>
      </c>
      <c r="AB2386" s="35" t="str">
        <f t="shared" si="643"/>
        <v>{keyword:}</v>
      </c>
      <c r="AC2386" s="107" t="e">
        <f t="shared" si="644"/>
        <v>#VALUE!</v>
      </c>
      <c r="AG2386" s="8">
        <f t="shared" si="645"/>
        <v>0</v>
      </c>
      <c r="AI2386" s="8">
        <f t="shared" si="632"/>
        <v>0</v>
      </c>
      <c r="AK2386" t="s">
        <v>577</v>
      </c>
      <c r="AL2386" s="8">
        <f t="shared" si="633"/>
        <v>0</v>
      </c>
    </row>
    <row r="2387" spans="1:38" ht="15" customHeight="1" x14ac:dyDescent="0.25">
      <c r="A2387" s="35">
        <f t="shared" si="634"/>
        <v>0</v>
      </c>
      <c r="C2387" s="35" t="str">
        <f t="shared" si="635"/>
        <v/>
      </c>
      <c r="G2387" s="8">
        <f t="shared" si="636"/>
        <v>0</v>
      </c>
      <c r="I2387" s="8">
        <f t="shared" si="629"/>
        <v>0</v>
      </c>
      <c r="K2387" t="s">
        <v>577</v>
      </c>
      <c r="L2387" s="8">
        <f t="shared" si="630"/>
        <v>0</v>
      </c>
      <c r="O2387" s="35" t="str">
        <f t="shared" si="637"/>
        <v>?utm_source=yandex&amp;utm_medium=cpc&amp;utm_campaign=&amp;utm_content=&amp;utm_term={keyword}&amp;utm_device={device_type}</v>
      </c>
      <c r="P2387" s="35" t="str">
        <f t="shared" si="631"/>
        <v/>
      </c>
      <c r="Q2387" s="8">
        <f t="shared" si="638"/>
        <v>0</v>
      </c>
      <c r="T2387" s="8" t="s">
        <v>751</v>
      </c>
      <c r="U2387" s="8" t="str">
        <f t="shared" si="639"/>
        <v>,</v>
      </c>
      <c r="W2387" s="35" t="str">
        <f t="shared" si="640"/>
        <v/>
      </c>
      <c r="X2387" s="35" t="s">
        <v>753</v>
      </c>
      <c r="Y2387" s="35" t="s">
        <v>754</v>
      </c>
      <c r="Z2387" s="35" t="str">
        <f t="shared" si="641"/>
        <v/>
      </c>
      <c r="AA2387" s="35" t="e">
        <f t="shared" si="642"/>
        <v>#VALUE!</v>
      </c>
      <c r="AB2387" s="35" t="str">
        <f t="shared" si="643"/>
        <v>{keyword:}</v>
      </c>
      <c r="AC2387" s="107" t="e">
        <f t="shared" si="644"/>
        <v>#VALUE!</v>
      </c>
      <c r="AG2387" s="8">
        <f t="shared" si="645"/>
        <v>0</v>
      </c>
      <c r="AI2387" s="8">
        <f t="shared" si="632"/>
        <v>0</v>
      </c>
      <c r="AK2387" t="s">
        <v>577</v>
      </c>
      <c r="AL2387" s="8">
        <f t="shared" si="633"/>
        <v>0</v>
      </c>
    </row>
    <row r="2388" spans="1:38" ht="15" x14ac:dyDescent="0.25">
      <c r="A2388" s="35">
        <f t="shared" si="634"/>
        <v>0</v>
      </c>
      <c r="C2388" s="35" t="str">
        <f t="shared" si="635"/>
        <v/>
      </c>
      <c r="G2388" s="8">
        <f t="shared" si="636"/>
        <v>0</v>
      </c>
      <c r="I2388" s="8">
        <f t="shared" si="629"/>
        <v>0</v>
      </c>
      <c r="K2388" t="s">
        <v>577</v>
      </c>
      <c r="L2388" s="8">
        <f t="shared" si="630"/>
        <v>0</v>
      </c>
      <c r="O2388" s="35" t="str">
        <f t="shared" si="637"/>
        <v>?utm_source=yandex&amp;utm_medium=cpc&amp;utm_campaign=&amp;utm_content=&amp;utm_term={keyword}&amp;utm_device={device_type}</v>
      </c>
      <c r="P2388" s="35" t="str">
        <f t="shared" si="631"/>
        <v/>
      </c>
      <c r="Q2388" s="8">
        <f t="shared" si="638"/>
        <v>0</v>
      </c>
      <c r="T2388" s="8" t="s">
        <v>751</v>
      </c>
      <c r="U2388" s="8" t="str">
        <f t="shared" si="639"/>
        <v>,</v>
      </c>
      <c r="W2388" s="35" t="str">
        <f t="shared" si="640"/>
        <v/>
      </c>
      <c r="X2388" s="35" t="s">
        <v>753</v>
      </c>
      <c r="Y2388" s="35" t="s">
        <v>754</v>
      </c>
      <c r="Z2388" s="35" t="str">
        <f t="shared" si="641"/>
        <v/>
      </c>
      <c r="AA2388" s="35" t="e">
        <f t="shared" si="642"/>
        <v>#VALUE!</v>
      </c>
      <c r="AB2388" s="35" t="str">
        <f t="shared" si="643"/>
        <v>{keyword:}</v>
      </c>
      <c r="AC2388" s="107" t="e">
        <f t="shared" si="644"/>
        <v>#VALUE!</v>
      </c>
      <c r="AG2388" s="8">
        <f t="shared" si="645"/>
        <v>0</v>
      </c>
      <c r="AI2388" s="8">
        <f t="shared" si="632"/>
        <v>0</v>
      </c>
      <c r="AK2388" t="s">
        <v>577</v>
      </c>
      <c r="AL2388" s="8">
        <f t="shared" si="633"/>
        <v>0</v>
      </c>
    </row>
    <row r="2389" spans="1:38" ht="15" customHeight="1" x14ac:dyDescent="0.25">
      <c r="A2389" s="35">
        <f t="shared" si="634"/>
        <v>0</v>
      </c>
      <c r="C2389" s="35" t="str">
        <f t="shared" si="635"/>
        <v/>
      </c>
      <c r="G2389" s="8">
        <f t="shared" si="636"/>
        <v>0</v>
      </c>
      <c r="I2389" s="8">
        <f t="shared" si="629"/>
        <v>0</v>
      </c>
      <c r="K2389" t="s">
        <v>577</v>
      </c>
      <c r="L2389" s="8">
        <f t="shared" si="630"/>
        <v>0</v>
      </c>
      <c r="O2389" s="35" t="str">
        <f t="shared" si="637"/>
        <v>?utm_source=yandex&amp;utm_medium=cpc&amp;utm_campaign=&amp;utm_content=&amp;utm_term={keyword}&amp;utm_device={device_type}</v>
      </c>
      <c r="P2389" s="35" t="str">
        <f t="shared" si="631"/>
        <v/>
      </c>
      <c r="Q2389" s="8">
        <f t="shared" si="638"/>
        <v>0</v>
      </c>
      <c r="T2389" s="8" t="s">
        <v>751</v>
      </c>
      <c r="U2389" s="8" t="str">
        <f t="shared" si="639"/>
        <v>,</v>
      </c>
      <c r="W2389" s="35" t="str">
        <f t="shared" si="640"/>
        <v/>
      </c>
      <c r="X2389" s="35" t="s">
        <v>753</v>
      </c>
      <c r="Y2389" s="35" t="s">
        <v>754</v>
      </c>
      <c r="Z2389" s="35" t="str">
        <f t="shared" si="641"/>
        <v/>
      </c>
      <c r="AA2389" s="35" t="e">
        <f t="shared" si="642"/>
        <v>#VALUE!</v>
      </c>
      <c r="AB2389" s="35" t="str">
        <f t="shared" si="643"/>
        <v>{keyword:}</v>
      </c>
      <c r="AC2389" s="107" t="e">
        <f t="shared" si="644"/>
        <v>#VALUE!</v>
      </c>
      <c r="AG2389" s="8">
        <f t="shared" si="645"/>
        <v>0</v>
      </c>
      <c r="AI2389" s="8">
        <f t="shared" si="632"/>
        <v>0</v>
      </c>
      <c r="AK2389" t="s">
        <v>577</v>
      </c>
      <c r="AL2389" s="8">
        <f t="shared" si="633"/>
        <v>0</v>
      </c>
    </row>
    <row r="2390" spans="1:38" ht="15" x14ac:dyDescent="0.25">
      <c r="A2390" s="35">
        <f t="shared" si="634"/>
        <v>0</v>
      </c>
      <c r="C2390" s="35" t="str">
        <f t="shared" si="635"/>
        <v/>
      </c>
      <c r="G2390" s="8">
        <f t="shared" si="636"/>
        <v>0</v>
      </c>
      <c r="I2390" s="8">
        <f t="shared" si="629"/>
        <v>0</v>
      </c>
      <c r="K2390" t="s">
        <v>577</v>
      </c>
      <c r="L2390" s="8">
        <f t="shared" si="630"/>
        <v>0</v>
      </c>
      <c r="O2390" s="35" t="str">
        <f t="shared" si="637"/>
        <v>?utm_source=yandex&amp;utm_medium=cpc&amp;utm_campaign=&amp;utm_content=&amp;utm_term={keyword}&amp;utm_device={device_type}</v>
      </c>
      <c r="P2390" s="35" t="str">
        <f t="shared" si="631"/>
        <v/>
      </c>
      <c r="Q2390" s="8">
        <f t="shared" si="638"/>
        <v>0</v>
      </c>
      <c r="T2390" s="8" t="s">
        <v>751</v>
      </c>
      <c r="U2390" s="8" t="str">
        <f t="shared" si="639"/>
        <v>,</v>
      </c>
      <c r="W2390" s="35" t="str">
        <f t="shared" si="640"/>
        <v/>
      </c>
      <c r="X2390" s="35" t="s">
        <v>753</v>
      </c>
      <c r="Y2390" s="35" t="s">
        <v>754</v>
      </c>
      <c r="Z2390" s="35" t="str">
        <f t="shared" si="641"/>
        <v/>
      </c>
      <c r="AA2390" s="35" t="e">
        <f t="shared" si="642"/>
        <v>#VALUE!</v>
      </c>
      <c r="AB2390" s="35" t="str">
        <f t="shared" si="643"/>
        <v>{keyword:}</v>
      </c>
      <c r="AC2390" s="107" t="e">
        <f t="shared" si="644"/>
        <v>#VALUE!</v>
      </c>
      <c r="AG2390" s="8">
        <f t="shared" si="645"/>
        <v>0</v>
      </c>
      <c r="AI2390" s="8">
        <f t="shared" si="632"/>
        <v>0</v>
      </c>
      <c r="AK2390" t="s">
        <v>577</v>
      </c>
      <c r="AL2390" s="8">
        <f t="shared" si="633"/>
        <v>0</v>
      </c>
    </row>
    <row r="2391" spans="1:38" ht="15" customHeight="1" x14ac:dyDescent="0.25">
      <c r="A2391" s="35">
        <f t="shared" si="634"/>
        <v>0</v>
      </c>
      <c r="C2391" s="35" t="str">
        <f t="shared" si="635"/>
        <v/>
      </c>
      <c r="G2391" s="8">
        <f t="shared" si="636"/>
        <v>0</v>
      </c>
      <c r="I2391" s="8">
        <f t="shared" si="629"/>
        <v>0</v>
      </c>
      <c r="K2391" t="s">
        <v>577</v>
      </c>
      <c r="L2391" s="8">
        <f t="shared" si="630"/>
        <v>0</v>
      </c>
      <c r="O2391" s="35" t="str">
        <f t="shared" si="637"/>
        <v>?utm_source=yandex&amp;utm_medium=cpc&amp;utm_campaign=&amp;utm_content=&amp;utm_term={keyword}&amp;utm_device={device_type}</v>
      </c>
      <c r="P2391" s="35" t="str">
        <f t="shared" si="631"/>
        <v/>
      </c>
      <c r="Q2391" s="8">
        <f t="shared" si="638"/>
        <v>0</v>
      </c>
      <c r="T2391" s="8" t="s">
        <v>751</v>
      </c>
      <c r="U2391" s="8" t="str">
        <f t="shared" si="639"/>
        <v>,</v>
      </c>
      <c r="W2391" s="35" t="str">
        <f t="shared" si="640"/>
        <v/>
      </c>
      <c r="X2391" s="35" t="s">
        <v>753</v>
      </c>
      <c r="Y2391" s="35" t="s">
        <v>754</v>
      </c>
      <c r="Z2391" s="35" t="str">
        <f t="shared" si="641"/>
        <v/>
      </c>
      <c r="AA2391" s="35" t="e">
        <f t="shared" si="642"/>
        <v>#VALUE!</v>
      </c>
      <c r="AB2391" s="35" t="str">
        <f t="shared" si="643"/>
        <v>{keyword:}</v>
      </c>
      <c r="AC2391" s="107" t="e">
        <f t="shared" si="644"/>
        <v>#VALUE!</v>
      </c>
      <c r="AG2391" s="8">
        <f t="shared" si="645"/>
        <v>0</v>
      </c>
      <c r="AI2391" s="8">
        <f t="shared" si="632"/>
        <v>0</v>
      </c>
      <c r="AK2391" t="s">
        <v>577</v>
      </c>
      <c r="AL2391" s="8">
        <f t="shared" si="633"/>
        <v>0</v>
      </c>
    </row>
    <row r="2392" spans="1:38" ht="15" x14ac:dyDescent="0.25">
      <c r="A2392" s="35">
        <f t="shared" si="634"/>
        <v>0</v>
      </c>
      <c r="C2392" s="35" t="str">
        <f t="shared" si="635"/>
        <v/>
      </c>
      <c r="G2392" s="8">
        <f t="shared" si="636"/>
        <v>0</v>
      </c>
      <c r="I2392" s="8">
        <f t="shared" si="629"/>
        <v>0</v>
      </c>
      <c r="K2392" t="s">
        <v>577</v>
      </c>
      <c r="L2392" s="8">
        <f t="shared" si="630"/>
        <v>0</v>
      </c>
      <c r="O2392" s="35" t="str">
        <f t="shared" si="637"/>
        <v>?utm_source=yandex&amp;utm_medium=cpc&amp;utm_campaign=&amp;utm_content=&amp;utm_term={keyword}&amp;utm_device={device_type}</v>
      </c>
      <c r="P2392" s="35" t="str">
        <f t="shared" si="631"/>
        <v/>
      </c>
      <c r="Q2392" s="8">
        <f t="shared" si="638"/>
        <v>0</v>
      </c>
      <c r="T2392" s="8" t="s">
        <v>751</v>
      </c>
      <c r="U2392" s="8" t="str">
        <f t="shared" si="639"/>
        <v>,</v>
      </c>
      <c r="W2392" s="35" t="str">
        <f t="shared" si="640"/>
        <v/>
      </c>
      <c r="X2392" s="35" t="s">
        <v>753</v>
      </c>
      <c r="Y2392" s="35" t="s">
        <v>754</v>
      </c>
      <c r="Z2392" s="35" t="str">
        <f t="shared" si="641"/>
        <v/>
      </c>
      <c r="AA2392" s="35" t="e">
        <f t="shared" si="642"/>
        <v>#VALUE!</v>
      </c>
      <c r="AB2392" s="35" t="str">
        <f t="shared" si="643"/>
        <v>{keyword:}</v>
      </c>
      <c r="AC2392" s="107" t="e">
        <f t="shared" si="644"/>
        <v>#VALUE!</v>
      </c>
      <c r="AG2392" s="8">
        <f t="shared" si="645"/>
        <v>0</v>
      </c>
      <c r="AI2392" s="8">
        <f t="shared" si="632"/>
        <v>0</v>
      </c>
      <c r="AK2392" t="s">
        <v>577</v>
      </c>
      <c r="AL2392" s="8">
        <f t="shared" si="633"/>
        <v>0</v>
      </c>
    </row>
    <row r="2393" spans="1:38" ht="15" customHeight="1" x14ac:dyDescent="0.25">
      <c r="A2393" s="35">
        <f t="shared" si="634"/>
        <v>0</v>
      </c>
      <c r="C2393" s="35" t="str">
        <f t="shared" si="635"/>
        <v/>
      </c>
      <c r="G2393" s="8">
        <f t="shared" si="636"/>
        <v>0</v>
      </c>
      <c r="I2393" s="8">
        <f t="shared" si="629"/>
        <v>0</v>
      </c>
      <c r="K2393" t="s">
        <v>577</v>
      </c>
      <c r="L2393" s="8">
        <f t="shared" si="630"/>
        <v>0</v>
      </c>
      <c r="O2393" s="35" t="str">
        <f t="shared" si="637"/>
        <v>?utm_source=yandex&amp;utm_medium=cpc&amp;utm_campaign=&amp;utm_content=&amp;utm_term={keyword}&amp;utm_device={device_type}</v>
      </c>
      <c r="P2393" s="35" t="str">
        <f t="shared" si="631"/>
        <v/>
      </c>
      <c r="Q2393" s="8">
        <f t="shared" si="638"/>
        <v>0</v>
      </c>
      <c r="T2393" s="8" t="s">
        <v>751</v>
      </c>
      <c r="U2393" s="8" t="str">
        <f t="shared" si="639"/>
        <v>,</v>
      </c>
      <c r="W2393" s="35" t="str">
        <f t="shared" si="640"/>
        <v/>
      </c>
      <c r="X2393" s="35" t="s">
        <v>753</v>
      </c>
      <c r="Y2393" s="35" t="s">
        <v>754</v>
      </c>
      <c r="Z2393" s="35" t="str">
        <f t="shared" si="641"/>
        <v/>
      </c>
      <c r="AA2393" s="35" t="e">
        <f t="shared" si="642"/>
        <v>#VALUE!</v>
      </c>
      <c r="AB2393" s="35" t="str">
        <f t="shared" si="643"/>
        <v>{keyword:}</v>
      </c>
      <c r="AC2393" s="107" t="e">
        <f t="shared" si="644"/>
        <v>#VALUE!</v>
      </c>
      <c r="AG2393" s="8">
        <f t="shared" si="645"/>
        <v>0</v>
      </c>
      <c r="AI2393" s="8">
        <f t="shared" si="632"/>
        <v>0</v>
      </c>
      <c r="AK2393" t="s">
        <v>577</v>
      </c>
      <c r="AL2393" s="8">
        <f t="shared" si="633"/>
        <v>0</v>
      </c>
    </row>
    <row r="2394" spans="1:38" ht="15" x14ac:dyDescent="0.25">
      <c r="A2394" s="35">
        <f t="shared" si="634"/>
        <v>0</v>
      </c>
      <c r="C2394" s="35" t="str">
        <f t="shared" si="635"/>
        <v/>
      </c>
      <c r="G2394" s="8">
        <f t="shared" si="636"/>
        <v>0</v>
      </c>
      <c r="I2394" s="8">
        <f t="shared" si="629"/>
        <v>0</v>
      </c>
      <c r="K2394" t="s">
        <v>577</v>
      </c>
      <c r="L2394" s="8">
        <f t="shared" si="630"/>
        <v>0</v>
      </c>
      <c r="O2394" s="35" t="str">
        <f t="shared" si="637"/>
        <v>?utm_source=yandex&amp;utm_medium=cpc&amp;utm_campaign=&amp;utm_content=&amp;utm_term={keyword}&amp;utm_device={device_type}</v>
      </c>
      <c r="P2394" s="35" t="str">
        <f t="shared" si="631"/>
        <v/>
      </c>
      <c r="Q2394" s="8">
        <f t="shared" si="638"/>
        <v>0</v>
      </c>
      <c r="T2394" s="8" t="s">
        <v>751</v>
      </c>
      <c r="U2394" s="8" t="str">
        <f t="shared" si="639"/>
        <v>,</v>
      </c>
      <c r="W2394" s="35" t="str">
        <f t="shared" si="640"/>
        <v/>
      </c>
      <c r="X2394" s="35" t="s">
        <v>753</v>
      </c>
      <c r="Y2394" s="35" t="s">
        <v>754</v>
      </c>
      <c r="Z2394" s="35" t="str">
        <f t="shared" si="641"/>
        <v/>
      </c>
      <c r="AA2394" s="35" t="e">
        <f t="shared" si="642"/>
        <v>#VALUE!</v>
      </c>
      <c r="AB2394" s="35" t="str">
        <f t="shared" si="643"/>
        <v>{keyword:}</v>
      </c>
      <c r="AC2394" s="107" t="e">
        <f t="shared" si="644"/>
        <v>#VALUE!</v>
      </c>
      <c r="AG2394" s="8">
        <f t="shared" si="645"/>
        <v>0</v>
      </c>
      <c r="AI2394" s="8">
        <f t="shared" si="632"/>
        <v>0</v>
      </c>
      <c r="AK2394" t="s">
        <v>577</v>
      </c>
      <c r="AL2394" s="8">
        <f t="shared" si="633"/>
        <v>0</v>
      </c>
    </row>
    <row r="2395" spans="1:38" ht="15" customHeight="1" x14ac:dyDescent="0.25">
      <c r="A2395" s="35">
        <f t="shared" si="634"/>
        <v>0</v>
      </c>
      <c r="C2395" s="35" t="str">
        <f t="shared" si="635"/>
        <v/>
      </c>
      <c r="G2395" s="8">
        <f t="shared" si="636"/>
        <v>0</v>
      </c>
      <c r="I2395" s="8">
        <f t="shared" si="629"/>
        <v>0</v>
      </c>
      <c r="K2395" t="s">
        <v>577</v>
      </c>
      <c r="L2395" s="8">
        <f t="shared" si="630"/>
        <v>0</v>
      </c>
      <c r="O2395" s="35" t="str">
        <f t="shared" si="637"/>
        <v>?utm_source=yandex&amp;utm_medium=cpc&amp;utm_campaign=&amp;utm_content=&amp;utm_term={keyword}&amp;utm_device={device_type}</v>
      </c>
      <c r="P2395" s="35" t="str">
        <f t="shared" si="631"/>
        <v/>
      </c>
      <c r="Q2395" s="8">
        <f t="shared" si="638"/>
        <v>0</v>
      </c>
      <c r="T2395" s="8" t="s">
        <v>751</v>
      </c>
      <c r="U2395" s="8" t="str">
        <f t="shared" si="639"/>
        <v>,</v>
      </c>
      <c r="W2395" s="35" t="str">
        <f t="shared" si="640"/>
        <v/>
      </c>
      <c r="X2395" s="35" t="s">
        <v>753</v>
      </c>
      <c r="Y2395" s="35" t="s">
        <v>754</v>
      </c>
      <c r="Z2395" s="35" t="str">
        <f t="shared" si="641"/>
        <v/>
      </c>
      <c r="AA2395" s="35" t="e">
        <f t="shared" si="642"/>
        <v>#VALUE!</v>
      </c>
      <c r="AB2395" s="35" t="str">
        <f t="shared" si="643"/>
        <v>{keyword:}</v>
      </c>
      <c r="AC2395" s="107" t="e">
        <f t="shared" si="644"/>
        <v>#VALUE!</v>
      </c>
      <c r="AG2395" s="8">
        <f t="shared" si="645"/>
        <v>0</v>
      </c>
      <c r="AI2395" s="8">
        <f t="shared" si="632"/>
        <v>0</v>
      </c>
      <c r="AK2395" t="s">
        <v>577</v>
      </c>
      <c r="AL2395" s="8">
        <f t="shared" si="633"/>
        <v>0</v>
      </c>
    </row>
    <row r="2396" spans="1:38" ht="15" x14ac:dyDescent="0.25">
      <c r="A2396" s="35">
        <f t="shared" si="634"/>
        <v>0</v>
      </c>
      <c r="C2396" s="35" t="str">
        <f t="shared" si="635"/>
        <v/>
      </c>
      <c r="G2396" s="8">
        <f t="shared" si="636"/>
        <v>0</v>
      </c>
      <c r="I2396" s="8">
        <f t="shared" si="629"/>
        <v>0</v>
      </c>
      <c r="K2396" t="s">
        <v>577</v>
      </c>
      <c r="L2396" s="8">
        <f t="shared" si="630"/>
        <v>0</v>
      </c>
      <c r="O2396" s="35" t="str">
        <f t="shared" si="637"/>
        <v>?utm_source=yandex&amp;utm_medium=cpc&amp;utm_campaign=&amp;utm_content=&amp;utm_term={keyword}&amp;utm_device={device_type}</v>
      </c>
      <c r="P2396" s="35" t="str">
        <f t="shared" si="631"/>
        <v/>
      </c>
      <c r="Q2396" s="8">
        <f t="shared" si="638"/>
        <v>0</v>
      </c>
      <c r="T2396" s="8" t="s">
        <v>751</v>
      </c>
      <c r="U2396" s="8" t="str">
        <f t="shared" si="639"/>
        <v>,</v>
      </c>
      <c r="W2396" s="35" t="str">
        <f t="shared" si="640"/>
        <v/>
      </c>
      <c r="X2396" s="35" t="s">
        <v>753</v>
      </c>
      <c r="Y2396" s="35" t="s">
        <v>754</v>
      </c>
      <c r="Z2396" s="35" t="str">
        <f t="shared" si="641"/>
        <v/>
      </c>
      <c r="AA2396" s="35" t="e">
        <f t="shared" si="642"/>
        <v>#VALUE!</v>
      </c>
      <c r="AB2396" s="35" t="str">
        <f t="shared" si="643"/>
        <v>{keyword:}</v>
      </c>
      <c r="AC2396" s="107" t="e">
        <f t="shared" si="644"/>
        <v>#VALUE!</v>
      </c>
      <c r="AG2396" s="8">
        <f t="shared" si="645"/>
        <v>0</v>
      </c>
      <c r="AI2396" s="8">
        <f t="shared" si="632"/>
        <v>0</v>
      </c>
      <c r="AK2396" t="s">
        <v>577</v>
      </c>
      <c r="AL2396" s="8">
        <f t="shared" si="633"/>
        <v>0</v>
      </c>
    </row>
    <row r="2397" spans="1:38" ht="15" customHeight="1" x14ac:dyDescent="0.25">
      <c r="A2397" s="35">
        <f t="shared" si="634"/>
        <v>0</v>
      </c>
      <c r="C2397" s="35" t="str">
        <f t="shared" si="635"/>
        <v/>
      </c>
      <c r="G2397" s="8">
        <f t="shared" si="636"/>
        <v>0</v>
      </c>
      <c r="I2397" s="8">
        <f t="shared" si="629"/>
        <v>0</v>
      </c>
      <c r="K2397" t="s">
        <v>577</v>
      </c>
      <c r="L2397" s="8">
        <f t="shared" si="630"/>
        <v>0</v>
      </c>
      <c r="O2397" s="35" t="str">
        <f t="shared" si="637"/>
        <v>?utm_source=yandex&amp;utm_medium=cpc&amp;utm_campaign=&amp;utm_content=&amp;utm_term={keyword}&amp;utm_device={device_type}</v>
      </c>
      <c r="P2397" s="35" t="str">
        <f t="shared" si="631"/>
        <v/>
      </c>
      <c r="Q2397" s="8">
        <f t="shared" si="638"/>
        <v>0</v>
      </c>
      <c r="T2397" s="8" t="s">
        <v>751</v>
      </c>
      <c r="U2397" s="8" t="str">
        <f t="shared" si="639"/>
        <v>,</v>
      </c>
      <c r="W2397" s="35" t="str">
        <f t="shared" si="640"/>
        <v/>
      </c>
      <c r="X2397" s="35" t="s">
        <v>753</v>
      </c>
      <c r="Y2397" s="35" t="s">
        <v>754</v>
      </c>
      <c r="Z2397" s="35" t="str">
        <f t="shared" si="641"/>
        <v/>
      </c>
      <c r="AA2397" s="35" t="e">
        <f t="shared" si="642"/>
        <v>#VALUE!</v>
      </c>
      <c r="AB2397" s="35" t="str">
        <f t="shared" si="643"/>
        <v>{keyword:}</v>
      </c>
      <c r="AC2397" s="107" t="e">
        <f t="shared" si="644"/>
        <v>#VALUE!</v>
      </c>
      <c r="AG2397" s="8">
        <f t="shared" si="645"/>
        <v>0</v>
      </c>
      <c r="AI2397" s="8">
        <f t="shared" si="632"/>
        <v>0</v>
      </c>
      <c r="AK2397" t="s">
        <v>577</v>
      </c>
      <c r="AL2397" s="8">
        <f t="shared" si="633"/>
        <v>0</v>
      </c>
    </row>
    <row r="2398" spans="1:38" ht="15" x14ac:dyDescent="0.25">
      <c r="A2398" s="35">
        <f t="shared" si="634"/>
        <v>0</v>
      </c>
      <c r="C2398" s="35" t="str">
        <f t="shared" si="635"/>
        <v/>
      </c>
      <c r="G2398" s="8">
        <f t="shared" si="636"/>
        <v>0</v>
      </c>
      <c r="I2398" s="8">
        <f t="shared" si="629"/>
        <v>0</v>
      </c>
      <c r="K2398" t="s">
        <v>577</v>
      </c>
      <c r="L2398" s="8">
        <f t="shared" si="630"/>
        <v>0</v>
      </c>
      <c r="O2398" s="35" t="str">
        <f t="shared" si="637"/>
        <v>?utm_source=yandex&amp;utm_medium=cpc&amp;utm_campaign=&amp;utm_content=&amp;utm_term={keyword}&amp;utm_device={device_type}</v>
      </c>
      <c r="P2398" s="35" t="str">
        <f t="shared" si="631"/>
        <v/>
      </c>
      <c r="Q2398" s="8">
        <f t="shared" si="638"/>
        <v>0</v>
      </c>
      <c r="T2398" s="8" t="s">
        <v>751</v>
      </c>
      <c r="U2398" s="8" t="str">
        <f t="shared" si="639"/>
        <v>,</v>
      </c>
      <c r="W2398" s="35" t="str">
        <f t="shared" si="640"/>
        <v/>
      </c>
      <c r="X2398" s="35" t="s">
        <v>753</v>
      </c>
      <c r="Y2398" s="35" t="s">
        <v>754</v>
      </c>
      <c r="Z2398" s="35" t="str">
        <f t="shared" si="641"/>
        <v/>
      </c>
      <c r="AA2398" s="35" t="e">
        <f t="shared" si="642"/>
        <v>#VALUE!</v>
      </c>
      <c r="AB2398" s="35" t="str">
        <f t="shared" si="643"/>
        <v>{keyword:}</v>
      </c>
      <c r="AC2398" s="107" t="e">
        <f t="shared" si="644"/>
        <v>#VALUE!</v>
      </c>
      <c r="AG2398" s="8">
        <f t="shared" si="645"/>
        <v>0</v>
      </c>
      <c r="AI2398" s="8">
        <f t="shared" si="632"/>
        <v>0</v>
      </c>
      <c r="AK2398" t="s">
        <v>577</v>
      </c>
      <c r="AL2398" s="8">
        <f t="shared" si="633"/>
        <v>0</v>
      </c>
    </row>
    <row r="2399" spans="1:38" ht="15" customHeight="1" x14ac:dyDescent="0.25">
      <c r="A2399" s="35">
        <f t="shared" si="634"/>
        <v>0</v>
      </c>
      <c r="C2399" s="35" t="str">
        <f t="shared" si="635"/>
        <v/>
      </c>
      <c r="G2399" s="8">
        <f t="shared" si="636"/>
        <v>0</v>
      </c>
      <c r="I2399" s="8">
        <f t="shared" si="629"/>
        <v>0</v>
      </c>
      <c r="K2399" t="s">
        <v>577</v>
      </c>
      <c r="L2399" s="8">
        <f t="shared" si="630"/>
        <v>0</v>
      </c>
      <c r="O2399" s="35" t="str">
        <f t="shared" si="637"/>
        <v>?utm_source=yandex&amp;utm_medium=cpc&amp;utm_campaign=&amp;utm_content=&amp;utm_term={keyword}&amp;utm_device={device_type}</v>
      </c>
      <c r="P2399" s="35" t="str">
        <f t="shared" si="631"/>
        <v/>
      </c>
      <c r="Q2399" s="8">
        <f t="shared" si="638"/>
        <v>0</v>
      </c>
      <c r="T2399" s="8" t="s">
        <v>751</v>
      </c>
      <c r="U2399" s="8" t="str">
        <f t="shared" si="639"/>
        <v>,</v>
      </c>
      <c r="W2399" s="35" t="str">
        <f t="shared" si="640"/>
        <v/>
      </c>
      <c r="X2399" s="35" t="s">
        <v>753</v>
      </c>
      <c r="Y2399" s="35" t="s">
        <v>754</v>
      </c>
      <c r="Z2399" s="35" t="str">
        <f t="shared" si="641"/>
        <v/>
      </c>
      <c r="AA2399" s="35" t="e">
        <f t="shared" si="642"/>
        <v>#VALUE!</v>
      </c>
      <c r="AB2399" s="35" t="str">
        <f t="shared" si="643"/>
        <v>{keyword:}</v>
      </c>
      <c r="AC2399" s="107" t="e">
        <f t="shared" si="644"/>
        <v>#VALUE!</v>
      </c>
      <c r="AG2399" s="8">
        <f t="shared" si="645"/>
        <v>0</v>
      </c>
      <c r="AI2399" s="8">
        <f t="shared" si="632"/>
        <v>0</v>
      </c>
      <c r="AK2399" t="s">
        <v>577</v>
      </c>
      <c r="AL2399" s="8">
        <f t="shared" si="633"/>
        <v>0</v>
      </c>
    </row>
    <row r="2400" spans="1:38" ht="15" x14ac:dyDescent="0.25">
      <c r="A2400" s="35">
        <f t="shared" si="634"/>
        <v>0</v>
      </c>
      <c r="C2400" s="35" t="str">
        <f t="shared" si="635"/>
        <v/>
      </c>
      <c r="G2400" s="8">
        <f t="shared" si="636"/>
        <v>0</v>
      </c>
      <c r="I2400" s="8">
        <f t="shared" si="629"/>
        <v>0</v>
      </c>
      <c r="K2400" t="s">
        <v>577</v>
      </c>
      <c r="L2400" s="8">
        <f t="shared" si="630"/>
        <v>0</v>
      </c>
      <c r="O2400" s="35" t="str">
        <f t="shared" si="637"/>
        <v>?utm_source=yandex&amp;utm_medium=cpc&amp;utm_campaign=&amp;utm_content=&amp;utm_term={keyword}&amp;utm_device={device_type}</v>
      </c>
      <c r="P2400" s="35" t="str">
        <f t="shared" si="631"/>
        <v/>
      </c>
      <c r="Q2400" s="8">
        <f t="shared" si="638"/>
        <v>0</v>
      </c>
      <c r="T2400" s="8" t="s">
        <v>751</v>
      </c>
      <c r="U2400" s="8" t="str">
        <f t="shared" si="639"/>
        <v>,</v>
      </c>
      <c r="W2400" s="35" t="str">
        <f t="shared" si="640"/>
        <v/>
      </c>
      <c r="X2400" s="35" t="s">
        <v>753</v>
      </c>
      <c r="Y2400" s="35" t="s">
        <v>754</v>
      </c>
      <c r="Z2400" s="35" t="str">
        <f t="shared" si="641"/>
        <v/>
      </c>
      <c r="AA2400" s="35" t="e">
        <f t="shared" si="642"/>
        <v>#VALUE!</v>
      </c>
      <c r="AB2400" s="35" t="str">
        <f t="shared" si="643"/>
        <v>{keyword:}</v>
      </c>
      <c r="AC2400" s="107" t="e">
        <f t="shared" si="644"/>
        <v>#VALUE!</v>
      </c>
      <c r="AG2400" s="8">
        <f t="shared" si="645"/>
        <v>0</v>
      </c>
      <c r="AI2400" s="8">
        <f t="shared" si="632"/>
        <v>0</v>
      </c>
      <c r="AK2400" t="s">
        <v>577</v>
      </c>
      <c r="AL2400" s="8">
        <f t="shared" si="633"/>
        <v>0</v>
      </c>
    </row>
    <row r="2401" spans="1:38" ht="15" customHeight="1" x14ac:dyDescent="0.25">
      <c r="A2401" s="35">
        <f t="shared" si="634"/>
        <v>0</v>
      </c>
      <c r="C2401" s="35" t="str">
        <f t="shared" si="635"/>
        <v/>
      </c>
      <c r="G2401" s="8">
        <f t="shared" si="636"/>
        <v>0</v>
      </c>
      <c r="I2401" s="8">
        <f t="shared" si="629"/>
        <v>0</v>
      </c>
      <c r="K2401" t="s">
        <v>577</v>
      </c>
      <c r="L2401" s="8">
        <f t="shared" si="630"/>
        <v>0</v>
      </c>
      <c r="O2401" s="35" t="str">
        <f t="shared" si="637"/>
        <v>?utm_source=yandex&amp;utm_medium=cpc&amp;utm_campaign=&amp;utm_content=&amp;utm_term={keyword}&amp;utm_device={device_type}</v>
      </c>
      <c r="P2401" s="35" t="str">
        <f t="shared" si="631"/>
        <v/>
      </c>
      <c r="Q2401" s="8">
        <f t="shared" si="638"/>
        <v>0</v>
      </c>
      <c r="T2401" s="8" t="s">
        <v>751</v>
      </c>
      <c r="U2401" s="8" t="str">
        <f t="shared" si="639"/>
        <v>,</v>
      </c>
      <c r="W2401" s="35" t="str">
        <f t="shared" si="640"/>
        <v/>
      </c>
      <c r="X2401" s="35" t="s">
        <v>753</v>
      </c>
      <c r="Y2401" s="35" t="s">
        <v>754</v>
      </c>
      <c r="Z2401" s="35" t="str">
        <f t="shared" si="641"/>
        <v/>
      </c>
      <c r="AA2401" s="35" t="e">
        <f t="shared" si="642"/>
        <v>#VALUE!</v>
      </c>
      <c r="AB2401" s="35" t="str">
        <f t="shared" si="643"/>
        <v>{keyword:}</v>
      </c>
      <c r="AC2401" s="107" t="e">
        <f t="shared" si="644"/>
        <v>#VALUE!</v>
      </c>
      <c r="AG2401" s="8">
        <f t="shared" si="645"/>
        <v>0</v>
      </c>
      <c r="AI2401" s="8">
        <f t="shared" si="632"/>
        <v>0</v>
      </c>
      <c r="AK2401" t="s">
        <v>577</v>
      </c>
      <c r="AL2401" s="8">
        <f t="shared" si="633"/>
        <v>0</v>
      </c>
    </row>
    <row r="2402" spans="1:38" ht="15" x14ac:dyDescent="0.25">
      <c r="A2402" s="35">
        <f t="shared" si="634"/>
        <v>0</v>
      </c>
      <c r="C2402" s="35" t="str">
        <f t="shared" si="635"/>
        <v/>
      </c>
      <c r="G2402" s="8">
        <f t="shared" si="636"/>
        <v>0</v>
      </c>
      <c r="I2402" s="8">
        <f t="shared" si="629"/>
        <v>0</v>
      </c>
      <c r="K2402" t="s">
        <v>577</v>
      </c>
      <c r="L2402" s="8">
        <f t="shared" si="630"/>
        <v>0</v>
      </c>
      <c r="O2402" s="35" t="str">
        <f t="shared" si="637"/>
        <v>?utm_source=yandex&amp;utm_medium=cpc&amp;utm_campaign=&amp;utm_content=&amp;utm_term={keyword}&amp;utm_device={device_type}</v>
      </c>
      <c r="P2402" s="35" t="str">
        <f t="shared" si="631"/>
        <v/>
      </c>
      <c r="Q2402" s="8">
        <f t="shared" si="638"/>
        <v>0</v>
      </c>
      <c r="T2402" s="8" t="s">
        <v>751</v>
      </c>
      <c r="U2402" s="8" t="str">
        <f t="shared" si="639"/>
        <v>,</v>
      </c>
      <c r="W2402" s="35" t="str">
        <f t="shared" si="640"/>
        <v/>
      </c>
      <c r="X2402" s="35" t="s">
        <v>753</v>
      </c>
      <c r="Y2402" s="35" t="s">
        <v>754</v>
      </c>
      <c r="Z2402" s="35" t="str">
        <f t="shared" si="641"/>
        <v/>
      </c>
      <c r="AA2402" s="35" t="e">
        <f t="shared" si="642"/>
        <v>#VALUE!</v>
      </c>
      <c r="AB2402" s="35" t="str">
        <f t="shared" si="643"/>
        <v>{keyword:}</v>
      </c>
      <c r="AC2402" s="107" t="e">
        <f t="shared" si="644"/>
        <v>#VALUE!</v>
      </c>
      <c r="AG2402" s="8">
        <f t="shared" si="645"/>
        <v>0</v>
      </c>
      <c r="AI2402" s="8">
        <f t="shared" si="632"/>
        <v>0</v>
      </c>
      <c r="AK2402" t="s">
        <v>577</v>
      </c>
      <c r="AL2402" s="8">
        <f t="shared" si="633"/>
        <v>0</v>
      </c>
    </row>
    <row r="2403" spans="1:38" ht="15" customHeight="1" x14ac:dyDescent="0.25">
      <c r="A2403" s="35">
        <f t="shared" si="634"/>
        <v>0</v>
      </c>
      <c r="C2403" s="35" t="str">
        <f t="shared" si="635"/>
        <v/>
      </c>
      <c r="G2403" s="8">
        <f t="shared" si="636"/>
        <v>0</v>
      </c>
      <c r="I2403" s="8">
        <f t="shared" si="629"/>
        <v>0</v>
      </c>
      <c r="K2403" t="s">
        <v>577</v>
      </c>
      <c r="L2403" s="8">
        <f t="shared" si="630"/>
        <v>0</v>
      </c>
      <c r="O2403" s="35" t="str">
        <f t="shared" si="637"/>
        <v>?utm_source=yandex&amp;utm_medium=cpc&amp;utm_campaign=&amp;utm_content=&amp;utm_term={keyword}&amp;utm_device={device_type}</v>
      </c>
      <c r="P2403" s="35" t="str">
        <f t="shared" si="631"/>
        <v/>
      </c>
      <c r="Q2403" s="8">
        <f t="shared" si="638"/>
        <v>0</v>
      </c>
      <c r="T2403" s="8" t="s">
        <v>751</v>
      </c>
      <c r="U2403" s="8" t="str">
        <f t="shared" si="639"/>
        <v>,</v>
      </c>
      <c r="W2403" s="35" t="str">
        <f t="shared" si="640"/>
        <v/>
      </c>
      <c r="X2403" s="35" t="s">
        <v>753</v>
      </c>
      <c r="Y2403" s="35" t="s">
        <v>754</v>
      </c>
      <c r="Z2403" s="35" t="str">
        <f t="shared" si="641"/>
        <v/>
      </c>
      <c r="AA2403" s="35" t="e">
        <f t="shared" si="642"/>
        <v>#VALUE!</v>
      </c>
      <c r="AB2403" s="35" t="str">
        <f t="shared" si="643"/>
        <v>{keyword:}</v>
      </c>
      <c r="AC2403" s="107" t="e">
        <f t="shared" si="644"/>
        <v>#VALUE!</v>
      </c>
      <c r="AG2403" s="8">
        <f t="shared" si="645"/>
        <v>0</v>
      </c>
      <c r="AI2403" s="8">
        <f t="shared" si="632"/>
        <v>0</v>
      </c>
      <c r="AK2403" t="s">
        <v>577</v>
      </c>
      <c r="AL2403" s="8">
        <f t="shared" si="633"/>
        <v>0</v>
      </c>
    </row>
    <row r="2404" spans="1:38" ht="15" x14ac:dyDescent="0.25">
      <c r="A2404" s="35">
        <f t="shared" si="634"/>
        <v>0</v>
      </c>
      <c r="C2404" s="35" t="str">
        <f t="shared" si="635"/>
        <v/>
      </c>
      <c r="G2404" s="8">
        <f t="shared" si="636"/>
        <v>0</v>
      </c>
      <c r="I2404" s="8">
        <f t="shared" si="629"/>
        <v>0</v>
      </c>
      <c r="K2404" t="s">
        <v>577</v>
      </c>
      <c r="L2404" s="8">
        <f t="shared" si="630"/>
        <v>0</v>
      </c>
      <c r="O2404" s="35" t="str">
        <f t="shared" si="637"/>
        <v>?utm_source=yandex&amp;utm_medium=cpc&amp;utm_campaign=&amp;utm_content=&amp;utm_term={keyword}&amp;utm_device={device_type}</v>
      </c>
      <c r="P2404" s="35" t="str">
        <f t="shared" si="631"/>
        <v/>
      </c>
      <c r="Q2404" s="8">
        <f t="shared" si="638"/>
        <v>0</v>
      </c>
      <c r="T2404" s="8" t="s">
        <v>751</v>
      </c>
      <c r="U2404" s="8" t="str">
        <f t="shared" si="639"/>
        <v>,</v>
      </c>
      <c r="W2404" s="35" t="str">
        <f t="shared" si="640"/>
        <v/>
      </c>
      <c r="X2404" s="35" t="s">
        <v>753</v>
      </c>
      <c r="Y2404" s="35" t="s">
        <v>754</v>
      </c>
      <c r="Z2404" s="35" t="str">
        <f t="shared" si="641"/>
        <v/>
      </c>
      <c r="AA2404" s="35" t="e">
        <f t="shared" si="642"/>
        <v>#VALUE!</v>
      </c>
      <c r="AB2404" s="35" t="str">
        <f t="shared" si="643"/>
        <v>{keyword:}</v>
      </c>
      <c r="AC2404" s="107" t="e">
        <f t="shared" si="644"/>
        <v>#VALUE!</v>
      </c>
      <c r="AG2404" s="8">
        <f t="shared" si="645"/>
        <v>0</v>
      </c>
      <c r="AI2404" s="8">
        <f t="shared" si="632"/>
        <v>0</v>
      </c>
      <c r="AK2404" t="s">
        <v>577</v>
      </c>
      <c r="AL2404" s="8">
        <f t="shared" si="633"/>
        <v>0</v>
      </c>
    </row>
    <row r="2405" spans="1:38" ht="15" customHeight="1" x14ac:dyDescent="0.25">
      <c r="A2405" s="35">
        <f t="shared" si="634"/>
        <v>0</v>
      </c>
      <c r="C2405" s="35" t="str">
        <f t="shared" si="635"/>
        <v/>
      </c>
      <c r="G2405" s="8">
        <f t="shared" si="636"/>
        <v>0</v>
      </c>
      <c r="I2405" s="8">
        <f t="shared" si="629"/>
        <v>0</v>
      </c>
      <c r="K2405" t="s">
        <v>577</v>
      </c>
      <c r="L2405" s="8">
        <f t="shared" si="630"/>
        <v>0</v>
      </c>
      <c r="O2405" s="35" t="str">
        <f t="shared" si="637"/>
        <v>?utm_source=yandex&amp;utm_medium=cpc&amp;utm_campaign=&amp;utm_content=&amp;utm_term={keyword}&amp;utm_device={device_type}</v>
      </c>
      <c r="P2405" s="35" t="str">
        <f t="shared" si="631"/>
        <v/>
      </c>
      <c r="Q2405" s="8">
        <f t="shared" si="638"/>
        <v>0</v>
      </c>
      <c r="T2405" s="8" t="s">
        <v>751</v>
      </c>
      <c r="U2405" s="8" t="str">
        <f t="shared" si="639"/>
        <v>,</v>
      </c>
      <c r="W2405" s="35" t="str">
        <f t="shared" si="640"/>
        <v/>
      </c>
      <c r="X2405" s="35" t="s">
        <v>753</v>
      </c>
      <c r="Y2405" s="35" t="s">
        <v>754</v>
      </c>
      <c r="Z2405" s="35" t="str">
        <f t="shared" si="641"/>
        <v/>
      </c>
      <c r="AA2405" s="35" t="e">
        <f t="shared" si="642"/>
        <v>#VALUE!</v>
      </c>
      <c r="AB2405" s="35" t="str">
        <f t="shared" si="643"/>
        <v>{keyword:}</v>
      </c>
      <c r="AC2405" s="107" t="e">
        <f t="shared" si="644"/>
        <v>#VALUE!</v>
      </c>
      <c r="AG2405" s="8">
        <f t="shared" si="645"/>
        <v>0</v>
      </c>
      <c r="AI2405" s="8">
        <f t="shared" si="632"/>
        <v>0</v>
      </c>
      <c r="AK2405" t="s">
        <v>577</v>
      </c>
      <c r="AL2405" s="8">
        <f t="shared" si="633"/>
        <v>0</v>
      </c>
    </row>
    <row r="2406" spans="1:38" ht="15" x14ac:dyDescent="0.25">
      <c r="A2406" s="35">
        <f t="shared" si="634"/>
        <v>0</v>
      </c>
      <c r="C2406" s="35" t="str">
        <f t="shared" si="635"/>
        <v/>
      </c>
      <c r="G2406" s="8">
        <f t="shared" si="636"/>
        <v>0</v>
      </c>
      <c r="I2406" s="8">
        <f t="shared" si="629"/>
        <v>0</v>
      </c>
      <c r="K2406" t="s">
        <v>577</v>
      </c>
      <c r="L2406" s="8">
        <f t="shared" si="630"/>
        <v>0</v>
      </c>
      <c r="O2406" s="35" t="str">
        <f t="shared" si="637"/>
        <v>?utm_source=yandex&amp;utm_medium=cpc&amp;utm_campaign=&amp;utm_content=&amp;utm_term={keyword}&amp;utm_device={device_type}</v>
      </c>
      <c r="P2406" s="35" t="str">
        <f t="shared" si="631"/>
        <v/>
      </c>
      <c r="Q2406" s="8">
        <f t="shared" si="638"/>
        <v>0</v>
      </c>
      <c r="T2406" s="8" t="s">
        <v>751</v>
      </c>
      <c r="U2406" s="8" t="str">
        <f t="shared" si="639"/>
        <v>,</v>
      </c>
      <c r="W2406" s="35" t="str">
        <f t="shared" si="640"/>
        <v/>
      </c>
      <c r="X2406" s="35" t="s">
        <v>753</v>
      </c>
      <c r="Y2406" s="35" t="s">
        <v>754</v>
      </c>
      <c r="Z2406" s="35" t="str">
        <f t="shared" si="641"/>
        <v/>
      </c>
      <c r="AA2406" s="35" t="e">
        <f t="shared" si="642"/>
        <v>#VALUE!</v>
      </c>
      <c r="AB2406" s="35" t="str">
        <f t="shared" si="643"/>
        <v>{keyword:}</v>
      </c>
      <c r="AC2406" s="107" t="e">
        <f t="shared" si="644"/>
        <v>#VALUE!</v>
      </c>
      <c r="AG2406" s="8">
        <f t="shared" si="645"/>
        <v>0</v>
      </c>
      <c r="AI2406" s="8">
        <f t="shared" si="632"/>
        <v>0</v>
      </c>
      <c r="AK2406" t="s">
        <v>577</v>
      </c>
      <c r="AL2406" s="8">
        <f t="shared" si="633"/>
        <v>0</v>
      </c>
    </row>
    <row r="2407" spans="1:38" ht="15" customHeight="1" x14ac:dyDescent="0.25">
      <c r="A2407" s="35">
        <f t="shared" si="634"/>
        <v>0</v>
      </c>
      <c r="C2407" s="35" t="str">
        <f t="shared" si="635"/>
        <v/>
      </c>
      <c r="G2407" s="8">
        <f t="shared" si="636"/>
        <v>0</v>
      </c>
      <c r="I2407" s="8">
        <f t="shared" si="629"/>
        <v>0</v>
      </c>
      <c r="K2407" t="s">
        <v>577</v>
      </c>
      <c r="L2407" s="8">
        <f t="shared" si="630"/>
        <v>0</v>
      </c>
      <c r="O2407" s="35" t="str">
        <f t="shared" si="637"/>
        <v>?utm_source=yandex&amp;utm_medium=cpc&amp;utm_campaign=&amp;utm_content=&amp;utm_term={keyword}&amp;utm_device={device_type}</v>
      </c>
      <c r="P2407" s="35" t="str">
        <f t="shared" si="631"/>
        <v/>
      </c>
      <c r="Q2407" s="8">
        <f t="shared" si="638"/>
        <v>0</v>
      </c>
      <c r="T2407" s="8" t="s">
        <v>751</v>
      </c>
      <c r="U2407" s="8" t="str">
        <f t="shared" si="639"/>
        <v>,</v>
      </c>
      <c r="W2407" s="35" t="str">
        <f t="shared" si="640"/>
        <v/>
      </c>
      <c r="X2407" s="35" t="s">
        <v>753</v>
      </c>
      <c r="Y2407" s="35" t="s">
        <v>754</v>
      </c>
      <c r="Z2407" s="35" t="str">
        <f t="shared" si="641"/>
        <v/>
      </c>
      <c r="AA2407" s="35" t="e">
        <f t="shared" si="642"/>
        <v>#VALUE!</v>
      </c>
      <c r="AB2407" s="35" t="str">
        <f t="shared" si="643"/>
        <v>{keyword:}</v>
      </c>
      <c r="AC2407" s="107" t="e">
        <f t="shared" si="644"/>
        <v>#VALUE!</v>
      </c>
      <c r="AG2407" s="8">
        <f t="shared" si="645"/>
        <v>0</v>
      </c>
      <c r="AI2407" s="8">
        <f t="shared" si="632"/>
        <v>0</v>
      </c>
      <c r="AK2407" t="s">
        <v>577</v>
      </c>
      <c r="AL2407" s="8">
        <f t="shared" si="633"/>
        <v>0</v>
      </c>
    </row>
    <row r="2408" spans="1:38" ht="15" x14ac:dyDescent="0.25">
      <c r="A2408" s="35">
        <f t="shared" si="634"/>
        <v>0</v>
      </c>
      <c r="C2408" s="35" t="str">
        <f t="shared" si="635"/>
        <v/>
      </c>
      <c r="G2408" s="8">
        <f t="shared" si="636"/>
        <v>0</v>
      </c>
      <c r="I2408" s="8">
        <f t="shared" si="629"/>
        <v>0</v>
      </c>
      <c r="K2408" t="s">
        <v>577</v>
      </c>
      <c r="L2408" s="8">
        <f t="shared" si="630"/>
        <v>0</v>
      </c>
      <c r="O2408" s="35" t="str">
        <f t="shared" si="637"/>
        <v>?utm_source=yandex&amp;utm_medium=cpc&amp;utm_campaign=&amp;utm_content=&amp;utm_term={keyword}&amp;utm_device={device_type}</v>
      </c>
      <c r="P2408" s="35" t="str">
        <f t="shared" si="631"/>
        <v/>
      </c>
      <c r="Q2408" s="8">
        <f t="shared" si="638"/>
        <v>0</v>
      </c>
      <c r="T2408" s="8" t="s">
        <v>751</v>
      </c>
      <c r="U2408" s="8" t="str">
        <f t="shared" si="639"/>
        <v>,</v>
      </c>
      <c r="W2408" s="35" t="str">
        <f t="shared" si="640"/>
        <v/>
      </c>
      <c r="X2408" s="35" t="s">
        <v>753</v>
      </c>
      <c r="Y2408" s="35" t="s">
        <v>754</v>
      </c>
      <c r="Z2408" s="35" t="str">
        <f t="shared" si="641"/>
        <v/>
      </c>
      <c r="AA2408" s="35" t="e">
        <f t="shared" si="642"/>
        <v>#VALUE!</v>
      </c>
      <c r="AB2408" s="35" t="str">
        <f t="shared" si="643"/>
        <v>{keyword:}</v>
      </c>
      <c r="AC2408" s="107" t="e">
        <f t="shared" si="644"/>
        <v>#VALUE!</v>
      </c>
      <c r="AG2408" s="8">
        <f t="shared" si="645"/>
        <v>0</v>
      </c>
      <c r="AI2408" s="8">
        <f t="shared" si="632"/>
        <v>0</v>
      </c>
      <c r="AK2408" t="s">
        <v>577</v>
      </c>
      <c r="AL2408" s="8">
        <f t="shared" si="633"/>
        <v>0</v>
      </c>
    </row>
    <row r="2409" spans="1:38" ht="15" customHeight="1" x14ac:dyDescent="0.25">
      <c r="A2409" s="35">
        <f t="shared" si="634"/>
        <v>0</v>
      </c>
      <c r="C2409" s="35" t="str">
        <f t="shared" si="635"/>
        <v/>
      </c>
      <c r="G2409" s="8">
        <f t="shared" si="636"/>
        <v>0</v>
      </c>
      <c r="I2409" s="8">
        <f t="shared" si="629"/>
        <v>0</v>
      </c>
      <c r="K2409" t="s">
        <v>577</v>
      </c>
      <c r="L2409" s="8">
        <f t="shared" si="630"/>
        <v>0</v>
      </c>
      <c r="O2409" s="35" t="str">
        <f t="shared" si="637"/>
        <v>?utm_source=yandex&amp;utm_medium=cpc&amp;utm_campaign=&amp;utm_content=&amp;utm_term={keyword}&amp;utm_device={device_type}</v>
      </c>
      <c r="P2409" s="35" t="str">
        <f t="shared" si="631"/>
        <v/>
      </c>
      <c r="Q2409" s="8">
        <f t="shared" si="638"/>
        <v>0</v>
      </c>
      <c r="T2409" s="8" t="s">
        <v>751</v>
      </c>
      <c r="U2409" s="8" t="str">
        <f t="shared" si="639"/>
        <v>,</v>
      </c>
      <c r="W2409" s="35" t="str">
        <f t="shared" si="640"/>
        <v/>
      </c>
      <c r="X2409" s="35" t="s">
        <v>753</v>
      </c>
      <c r="Y2409" s="35" t="s">
        <v>754</v>
      </c>
      <c r="Z2409" s="35" t="str">
        <f t="shared" si="641"/>
        <v/>
      </c>
      <c r="AA2409" s="35" t="e">
        <f t="shared" si="642"/>
        <v>#VALUE!</v>
      </c>
      <c r="AB2409" s="35" t="str">
        <f t="shared" si="643"/>
        <v>{keyword:}</v>
      </c>
      <c r="AC2409" s="107" t="e">
        <f t="shared" si="644"/>
        <v>#VALUE!</v>
      </c>
      <c r="AG2409" s="8">
        <f t="shared" si="645"/>
        <v>0</v>
      </c>
      <c r="AI2409" s="8">
        <f t="shared" si="632"/>
        <v>0</v>
      </c>
      <c r="AK2409" t="s">
        <v>577</v>
      </c>
      <c r="AL2409" s="8">
        <f t="shared" si="633"/>
        <v>0</v>
      </c>
    </row>
    <row r="2410" spans="1:38" ht="15" x14ac:dyDescent="0.25">
      <c r="A2410" s="35">
        <f t="shared" si="634"/>
        <v>0</v>
      </c>
      <c r="C2410" s="35" t="str">
        <f t="shared" si="635"/>
        <v/>
      </c>
      <c r="G2410" s="8">
        <f t="shared" si="636"/>
        <v>0</v>
      </c>
      <c r="I2410" s="8">
        <f t="shared" si="629"/>
        <v>0</v>
      </c>
      <c r="K2410" t="s">
        <v>577</v>
      </c>
      <c r="L2410" s="8">
        <f t="shared" si="630"/>
        <v>0</v>
      </c>
      <c r="O2410" s="35" t="str">
        <f t="shared" si="637"/>
        <v>?utm_source=yandex&amp;utm_medium=cpc&amp;utm_campaign=&amp;utm_content=&amp;utm_term={keyword}&amp;utm_device={device_type}</v>
      </c>
      <c r="P2410" s="35" t="str">
        <f t="shared" si="631"/>
        <v/>
      </c>
      <c r="Q2410" s="8">
        <f t="shared" si="638"/>
        <v>0</v>
      </c>
      <c r="T2410" s="8" t="s">
        <v>751</v>
      </c>
      <c r="U2410" s="8" t="str">
        <f t="shared" si="639"/>
        <v>,</v>
      </c>
      <c r="W2410" s="35" t="str">
        <f t="shared" si="640"/>
        <v/>
      </c>
      <c r="X2410" s="35" t="s">
        <v>753</v>
      </c>
      <c r="Y2410" s="35" t="s">
        <v>754</v>
      </c>
      <c r="Z2410" s="35" t="str">
        <f t="shared" si="641"/>
        <v/>
      </c>
      <c r="AA2410" s="35" t="e">
        <f t="shared" si="642"/>
        <v>#VALUE!</v>
      </c>
      <c r="AB2410" s="35" t="str">
        <f t="shared" si="643"/>
        <v>{keyword:}</v>
      </c>
      <c r="AC2410" s="107" t="e">
        <f t="shared" si="644"/>
        <v>#VALUE!</v>
      </c>
      <c r="AG2410" s="8">
        <f t="shared" si="645"/>
        <v>0</v>
      </c>
      <c r="AI2410" s="8">
        <f t="shared" si="632"/>
        <v>0</v>
      </c>
      <c r="AK2410" t="s">
        <v>577</v>
      </c>
      <c r="AL2410" s="8">
        <f t="shared" si="633"/>
        <v>0</v>
      </c>
    </row>
    <row r="2411" spans="1:38" ht="15" customHeight="1" x14ac:dyDescent="0.25">
      <c r="A2411" s="35">
        <f t="shared" si="634"/>
        <v>0</v>
      </c>
      <c r="C2411" s="35" t="str">
        <f t="shared" si="635"/>
        <v/>
      </c>
      <c r="G2411" s="8">
        <f t="shared" si="636"/>
        <v>0</v>
      </c>
      <c r="I2411" s="8">
        <f t="shared" si="629"/>
        <v>0</v>
      </c>
      <c r="K2411" t="s">
        <v>577</v>
      </c>
      <c r="L2411" s="8">
        <f t="shared" si="630"/>
        <v>0</v>
      </c>
      <c r="O2411" s="35" t="str">
        <f t="shared" si="637"/>
        <v>?utm_source=yandex&amp;utm_medium=cpc&amp;utm_campaign=&amp;utm_content=&amp;utm_term={keyword}&amp;utm_device={device_type}</v>
      </c>
      <c r="P2411" s="35" t="str">
        <f t="shared" si="631"/>
        <v/>
      </c>
      <c r="Q2411" s="8">
        <f t="shared" si="638"/>
        <v>0</v>
      </c>
      <c r="T2411" s="8" t="s">
        <v>751</v>
      </c>
      <c r="U2411" s="8" t="str">
        <f t="shared" si="639"/>
        <v>,</v>
      </c>
      <c r="W2411" s="35" t="str">
        <f t="shared" si="640"/>
        <v/>
      </c>
      <c r="X2411" s="35" t="s">
        <v>753</v>
      </c>
      <c r="Y2411" s="35" t="s">
        <v>754</v>
      </c>
      <c r="Z2411" s="35" t="str">
        <f t="shared" si="641"/>
        <v/>
      </c>
      <c r="AA2411" s="35" t="e">
        <f t="shared" si="642"/>
        <v>#VALUE!</v>
      </c>
      <c r="AB2411" s="35" t="str">
        <f t="shared" si="643"/>
        <v>{keyword:}</v>
      </c>
      <c r="AC2411" s="107" t="e">
        <f t="shared" si="644"/>
        <v>#VALUE!</v>
      </c>
      <c r="AG2411" s="8">
        <f t="shared" si="645"/>
        <v>0</v>
      </c>
      <c r="AI2411" s="8">
        <f t="shared" si="632"/>
        <v>0</v>
      </c>
      <c r="AK2411" t="s">
        <v>577</v>
      </c>
      <c r="AL2411" s="8">
        <f t="shared" si="633"/>
        <v>0</v>
      </c>
    </row>
    <row r="2412" spans="1:38" ht="15" x14ac:dyDescent="0.25">
      <c r="A2412" s="35">
        <f t="shared" si="634"/>
        <v>0</v>
      </c>
      <c r="C2412" s="35" t="str">
        <f t="shared" si="635"/>
        <v/>
      </c>
      <c r="G2412" s="8">
        <f t="shared" si="636"/>
        <v>0</v>
      </c>
      <c r="I2412" s="8">
        <f t="shared" si="629"/>
        <v>0</v>
      </c>
      <c r="K2412" t="s">
        <v>577</v>
      </c>
      <c r="L2412" s="8">
        <f t="shared" si="630"/>
        <v>0</v>
      </c>
      <c r="O2412" s="35" t="str">
        <f t="shared" si="637"/>
        <v>?utm_source=yandex&amp;utm_medium=cpc&amp;utm_campaign=&amp;utm_content=&amp;utm_term={keyword}&amp;utm_device={device_type}</v>
      </c>
      <c r="P2412" s="35" t="str">
        <f t="shared" si="631"/>
        <v/>
      </c>
      <c r="Q2412" s="8">
        <f t="shared" si="638"/>
        <v>0</v>
      </c>
      <c r="T2412" s="8" t="s">
        <v>751</v>
      </c>
      <c r="U2412" s="8" t="str">
        <f t="shared" si="639"/>
        <v>,</v>
      </c>
      <c r="W2412" s="35" t="str">
        <f t="shared" si="640"/>
        <v/>
      </c>
      <c r="X2412" s="35" t="s">
        <v>753</v>
      </c>
      <c r="Y2412" s="35" t="s">
        <v>754</v>
      </c>
      <c r="Z2412" s="35" t="str">
        <f t="shared" si="641"/>
        <v/>
      </c>
      <c r="AA2412" s="35" t="e">
        <f t="shared" si="642"/>
        <v>#VALUE!</v>
      </c>
      <c r="AB2412" s="35" t="str">
        <f t="shared" si="643"/>
        <v>{keyword:}</v>
      </c>
      <c r="AC2412" s="107" t="e">
        <f t="shared" si="644"/>
        <v>#VALUE!</v>
      </c>
      <c r="AG2412" s="8">
        <f t="shared" si="645"/>
        <v>0</v>
      </c>
      <c r="AI2412" s="8">
        <f t="shared" si="632"/>
        <v>0</v>
      </c>
      <c r="AK2412" t="s">
        <v>577</v>
      </c>
      <c r="AL2412" s="8">
        <f t="shared" si="633"/>
        <v>0</v>
      </c>
    </row>
    <row r="2413" spans="1:38" ht="15" customHeight="1" x14ac:dyDescent="0.25">
      <c r="A2413" s="35">
        <f t="shared" si="634"/>
        <v>0</v>
      </c>
      <c r="C2413" s="35" t="str">
        <f t="shared" si="635"/>
        <v/>
      </c>
      <c r="G2413" s="8">
        <f t="shared" si="636"/>
        <v>0</v>
      </c>
      <c r="I2413" s="8">
        <f t="shared" si="629"/>
        <v>0</v>
      </c>
      <c r="K2413" t="s">
        <v>577</v>
      </c>
      <c r="L2413" s="8">
        <f t="shared" si="630"/>
        <v>0</v>
      </c>
      <c r="O2413" s="35" t="str">
        <f t="shared" si="637"/>
        <v>?utm_source=yandex&amp;utm_medium=cpc&amp;utm_campaign=&amp;utm_content=&amp;utm_term={keyword}&amp;utm_device={device_type}</v>
      </c>
      <c r="P2413" s="35" t="str">
        <f t="shared" si="631"/>
        <v/>
      </c>
      <c r="Q2413" s="8">
        <f t="shared" si="638"/>
        <v>0</v>
      </c>
      <c r="T2413" s="8" t="s">
        <v>751</v>
      </c>
      <c r="U2413" s="8" t="str">
        <f t="shared" si="639"/>
        <v>,</v>
      </c>
      <c r="W2413" s="35" t="str">
        <f t="shared" si="640"/>
        <v/>
      </c>
      <c r="X2413" s="35" t="s">
        <v>753</v>
      </c>
      <c r="Y2413" s="35" t="s">
        <v>754</v>
      </c>
      <c r="Z2413" s="35" t="str">
        <f t="shared" si="641"/>
        <v/>
      </c>
      <c r="AA2413" s="35" t="e">
        <f t="shared" si="642"/>
        <v>#VALUE!</v>
      </c>
      <c r="AB2413" s="35" t="str">
        <f t="shared" si="643"/>
        <v>{keyword:}</v>
      </c>
      <c r="AC2413" s="107" t="e">
        <f t="shared" si="644"/>
        <v>#VALUE!</v>
      </c>
      <c r="AG2413" s="8">
        <f t="shared" si="645"/>
        <v>0</v>
      </c>
      <c r="AI2413" s="8">
        <f t="shared" si="632"/>
        <v>0</v>
      </c>
      <c r="AK2413" t="s">
        <v>577</v>
      </c>
      <c r="AL2413" s="8">
        <f t="shared" si="633"/>
        <v>0</v>
      </c>
    </row>
    <row r="2414" spans="1:38" ht="15" x14ac:dyDescent="0.25">
      <c r="A2414" s="35">
        <f t="shared" si="634"/>
        <v>0</v>
      </c>
      <c r="C2414" s="35" t="str">
        <f t="shared" si="635"/>
        <v/>
      </c>
      <c r="G2414" s="8">
        <f t="shared" si="636"/>
        <v>0</v>
      </c>
      <c r="I2414" s="8">
        <f t="shared" si="629"/>
        <v>0</v>
      </c>
      <c r="K2414" t="s">
        <v>577</v>
      </c>
      <c r="L2414" s="8">
        <f t="shared" si="630"/>
        <v>0</v>
      </c>
      <c r="O2414" s="35" t="str">
        <f t="shared" si="637"/>
        <v>?utm_source=yandex&amp;utm_medium=cpc&amp;utm_campaign=&amp;utm_content=&amp;utm_term={keyword}&amp;utm_device={device_type}</v>
      </c>
      <c r="P2414" s="35" t="str">
        <f t="shared" si="631"/>
        <v/>
      </c>
      <c r="Q2414" s="8">
        <f t="shared" si="638"/>
        <v>0</v>
      </c>
      <c r="T2414" s="8" t="s">
        <v>751</v>
      </c>
      <c r="U2414" s="8" t="str">
        <f t="shared" si="639"/>
        <v>,</v>
      </c>
      <c r="W2414" s="35" t="str">
        <f t="shared" si="640"/>
        <v/>
      </c>
      <c r="X2414" s="35" t="s">
        <v>753</v>
      </c>
      <c r="Y2414" s="35" t="s">
        <v>754</v>
      </c>
      <c r="Z2414" s="35" t="str">
        <f t="shared" si="641"/>
        <v/>
      </c>
      <c r="AA2414" s="35" t="e">
        <f t="shared" si="642"/>
        <v>#VALUE!</v>
      </c>
      <c r="AB2414" s="35" t="str">
        <f t="shared" si="643"/>
        <v>{keyword:}</v>
      </c>
      <c r="AC2414" s="107" t="e">
        <f t="shared" si="644"/>
        <v>#VALUE!</v>
      </c>
      <c r="AG2414" s="8">
        <f t="shared" si="645"/>
        <v>0</v>
      </c>
      <c r="AI2414" s="8">
        <f t="shared" si="632"/>
        <v>0</v>
      </c>
      <c r="AK2414" t="s">
        <v>577</v>
      </c>
      <c r="AL2414" s="8">
        <f t="shared" si="633"/>
        <v>0</v>
      </c>
    </row>
    <row r="2415" spans="1:38" ht="15" customHeight="1" x14ac:dyDescent="0.25">
      <c r="A2415" s="35">
        <f t="shared" si="634"/>
        <v>0</v>
      </c>
      <c r="C2415" s="35" t="str">
        <f t="shared" si="635"/>
        <v/>
      </c>
      <c r="G2415" s="8">
        <f t="shared" si="636"/>
        <v>0</v>
      </c>
      <c r="I2415" s="8">
        <f t="shared" si="629"/>
        <v>0</v>
      </c>
      <c r="K2415" t="s">
        <v>577</v>
      </c>
      <c r="L2415" s="8">
        <f t="shared" si="630"/>
        <v>0</v>
      </c>
      <c r="O2415" s="35" t="str">
        <f t="shared" si="637"/>
        <v>?utm_source=yandex&amp;utm_medium=cpc&amp;utm_campaign=&amp;utm_content=&amp;utm_term={keyword}&amp;utm_device={device_type}</v>
      </c>
      <c r="P2415" s="35" t="str">
        <f t="shared" si="631"/>
        <v/>
      </c>
      <c r="Q2415" s="8">
        <f t="shared" si="638"/>
        <v>0</v>
      </c>
      <c r="T2415" s="8" t="s">
        <v>751</v>
      </c>
      <c r="U2415" s="8" t="str">
        <f t="shared" si="639"/>
        <v>,</v>
      </c>
      <c r="W2415" s="35" t="str">
        <f t="shared" si="640"/>
        <v/>
      </c>
      <c r="X2415" s="35" t="s">
        <v>753</v>
      </c>
      <c r="Y2415" s="35" t="s">
        <v>754</v>
      </c>
      <c r="Z2415" s="35" t="str">
        <f t="shared" si="641"/>
        <v/>
      </c>
      <c r="AA2415" s="35" t="e">
        <f t="shared" si="642"/>
        <v>#VALUE!</v>
      </c>
      <c r="AB2415" s="35" t="str">
        <f t="shared" si="643"/>
        <v>{keyword:}</v>
      </c>
      <c r="AC2415" s="107" t="e">
        <f t="shared" si="644"/>
        <v>#VALUE!</v>
      </c>
      <c r="AG2415" s="8">
        <f t="shared" si="645"/>
        <v>0</v>
      </c>
      <c r="AI2415" s="8">
        <f t="shared" si="632"/>
        <v>0</v>
      </c>
      <c r="AK2415" t="s">
        <v>577</v>
      </c>
      <c r="AL2415" s="8">
        <f t="shared" si="633"/>
        <v>0</v>
      </c>
    </row>
    <row r="2416" spans="1:38" ht="15" x14ac:dyDescent="0.25">
      <c r="A2416" s="35">
        <f t="shared" si="634"/>
        <v>0</v>
      </c>
      <c r="C2416" s="35" t="str">
        <f t="shared" si="635"/>
        <v/>
      </c>
      <c r="G2416" s="8">
        <f t="shared" si="636"/>
        <v>0</v>
      </c>
      <c r="I2416" s="8">
        <f t="shared" si="629"/>
        <v>0</v>
      </c>
      <c r="K2416" t="s">
        <v>577</v>
      </c>
      <c r="L2416" s="8">
        <f t="shared" si="630"/>
        <v>0</v>
      </c>
      <c r="O2416" s="35" t="str">
        <f t="shared" si="637"/>
        <v>?utm_source=yandex&amp;utm_medium=cpc&amp;utm_campaign=&amp;utm_content=&amp;utm_term={keyword}&amp;utm_device={device_type}</v>
      </c>
      <c r="P2416" s="35" t="str">
        <f t="shared" si="631"/>
        <v/>
      </c>
      <c r="Q2416" s="8">
        <f t="shared" si="638"/>
        <v>0</v>
      </c>
      <c r="T2416" s="8" t="s">
        <v>751</v>
      </c>
      <c r="U2416" s="8" t="str">
        <f t="shared" si="639"/>
        <v>,</v>
      </c>
      <c r="W2416" s="35" t="str">
        <f t="shared" si="640"/>
        <v/>
      </c>
      <c r="X2416" s="35" t="s">
        <v>753</v>
      </c>
      <c r="Y2416" s="35" t="s">
        <v>754</v>
      </c>
      <c r="Z2416" s="35" t="str">
        <f t="shared" si="641"/>
        <v/>
      </c>
      <c r="AA2416" s="35" t="e">
        <f t="shared" si="642"/>
        <v>#VALUE!</v>
      </c>
      <c r="AB2416" s="35" t="str">
        <f t="shared" si="643"/>
        <v>{keyword:}</v>
      </c>
      <c r="AC2416" s="107" t="e">
        <f t="shared" si="644"/>
        <v>#VALUE!</v>
      </c>
      <c r="AG2416" s="8">
        <f t="shared" si="645"/>
        <v>0</v>
      </c>
      <c r="AI2416" s="8">
        <f t="shared" si="632"/>
        <v>0</v>
      </c>
      <c r="AK2416" t="s">
        <v>577</v>
      </c>
      <c r="AL2416" s="8">
        <f t="shared" si="633"/>
        <v>0</v>
      </c>
    </row>
    <row r="2417" spans="1:38" ht="15" customHeight="1" x14ac:dyDescent="0.25">
      <c r="A2417" s="35">
        <f t="shared" si="634"/>
        <v>0</v>
      </c>
      <c r="C2417" s="35" t="str">
        <f t="shared" si="635"/>
        <v/>
      </c>
      <c r="G2417" s="8">
        <f t="shared" si="636"/>
        <v>0</v>
      </c>
      <c r="I2417" s="8">
        <f t="shared" si="629"/>
        <v>0</v>
      </c>
      <c r="K2417" t="s">
        <v>577</v>
      </c>
      <c r="L2417" s="8">
        <f t="shared" si="630"/>
        <v>0</v>
      </c>
      <c r="O2417" s="35" t="str">
        <f t="shared" si="637"/>
        <v>?utm_source=yandex&amp;utm_medium=cpc&amp;utm_campaign=&amp;utm_content=&amp;utm_term={keyword}&amp;utm_device={device_type}</v>
      </c>
      <c r="P2417" s="35" t="str">
        <f t="shared" si="631"/>
        <v/>
      </c>
      <c r="Q2417" s="8">
        <f t="shared" si="638"/>
        <v>0</v>
      </c>
      <c r="T2417" s="8" t="s">
        <v>751</v>
      </c>
      <c r="U2417" s="8" t="str">
        <f t="shared" si="639"/>
        <v>,</v>
      </c>
      <c r="W2417" s="35" t="str">
        <f t="shared" si="640"/>
        <v/>
      </c>
      <c r="X2417" s="35" t="s">
        <v>753</v>
      </c>
      <c r="Y2417" s="35" t="s">
        <v>754</v>
      </c>
      <c r="Z2417" s="35" t="str">
        <f t="shared" si="641"/>
        <v/>
      </c>
      <c r="AA2417" s="35" t="e">
        <f t="shared" si="642"/>
        <v>#VALUE!</v>
      </c>
      <c r="AB2417" s="35" t="str">
        <f t="shared" si="643"/>
        <v>{keyword:}</v>
      </c>
      <c r="AC2417" s="107" t="e">
        <f t="shared" si="644"/>
        <v>#VALUE!</v>
      </c>
      <c r="AG2417" s="8">
        <f t="shared" si="645"/>
        <v>0</v>
      </c>
      <c r="AI2417" s="8">
        <f t="shared" si="632"/>
        <v>0</v>
      </c>
      <c r="AK2417" t="s">
        <v>577</v>
      </c>
      <c r="AL2417" s="8">
        <f t="shared" si="633"/>
        <v>0</v>
      </c>
    </row>
    <row r="2418" spans="1:38" ht="15" x14ac:dyDescent="0.25">
      <c r="A2418" s="35">
        <f t="shared" si="634"/>
        <v>0</v>
      </c>
      <c r="C2418" s="35" t="str">
        <f t="shared" si="635"/>
        <v/>
      </c>
      <c r="G2418" s="8">
        <f t="shared" si="636"/>
        <v>0</v>
      </c>
      <c r="I2418" s="8">
        <f t="shared" si="629"/>
        <v>0</v>
      </c>
      <c r="K2418" t="s">
        <v>577</v>
      </c>
      <c r="L2418" s="8">
        <f t="shared" si="630"/>
        <v>0</v>
      </c>
      <c r="O2418" s="35" t="str">
        <f t="shared" si="637"/>
        <v>?utm_source=yandex&amp;utm_medium=cpc&amp;utm_campaign=&amp;utm_content=&amp;utm_term={keyword}&amp;utm_device={device_type}</v>
      </c>
      <c r="P2418" s="35" t="str">
        <f t="shared" si="631"/>
        <v/>
      </c>
      <c r="Q2418" s="8">
        <f t="shared" si="638"/>
        <v>0</v>
      </c>
      <c r="T2418" s="8" t="s">
        <v>751</v>
      </c>
      <c r="U2418" s="8" t="str">
        <f t="shared" si="639"/>
        <v>,</v>
      </c>
      <c r="W2418" s="35" t="str">
        <f t="shared" si="640"/>
        <v/>
      </c>
      <c r="X2418" s="35" t="s">
        <v>753</v>
      </c>
      <c r="Y2418" s="35" t="s">
        <v>754</v>
      </c>
      <c r="Z2418" s="35" t="str">
        <f t="shared" si="641"/>
        <v/>
      </c>
      <c r="AA2418" s="35" t="e">
        <f t="shared" si="642"/>
        <v>#VALUE!</v>
      </c>
      <c r="AB2418" s="35" t="str">
        <f t="shared" si="643"/>
        <v>{keyword:}</v>
      </c>
      <c r="AC2418" s="107" t="e">
        <f t="shared" si="644"/>
        <v>#VALUE!</v>
      </c>
      <c r="AG2418" s="8">
        <f t="shared" si="645"/>
        <v>0</v>
      </c>
      <c r="AI2418" s="8">
        <f t="shared" si="632"/>
        <v>0</v>
      </c>
      <c r="AK2418" t="s">
        <v>577</v>
      </c>
      <c r="AL2418" s="8">
        <f t="shared" si="633"/>
        <v>0</v>
      </c>
    </row>
    <row r="2419" spans="1:38" ht="15" customHeight="1" x14ac:dyDescent="0.25">
      <c r="A2419" s="35">
        <f t="shared" si="634"/>
        <v>0</v>
      </c>
      <c r="C2419" s="35" t="str">
        <f t="shared" si="635"/>
        <v/>
      </c>
      <c r="G2419" s="8">
        <f t="shared" si="636"/>
        <v>0</v>
      </c>
      <c r="I2419" s="8">
        <f t="shared" si="629"/>
        <v>0</v>
      </c>
      <c r="K2419" t="s">
        <v>577</v>
      </c>
      <c r="L2419" s="8">
        <f t="shared" si="630"/>
        <v>0</v>
      </c>
      <c r="O2419" s="35" t="str">
        <f t="shared" si="637"/>
        <v>?utm_source=yandex&amp;utm_medium=cpc&amp;utm_campaign=&amp;utm_content=&amp;utm_term={keyword}&amp;utm_device={device_type}</v>
      </c>
      <c r="P2419" s="35" t="str">
        <f t="shared" si="631"/>
        <v/>
      </c>
      <c r="Q2419" s="8">
        <f t="shared" si="638"/>
        <v>0</v>
      </c>
      <c r="T2419" s="8" t="s">
        <v>751</v>
      </c>
      <c r="U2419" s="8" t="str">
        <f t="shared" si="639"/>
        <v>,</v>
      </c>
      <c r="W2419" s="35" t="str">
        <f t="shared" si="640"/>
        <v/>
      </c>
      <c r="X2419" s="35" t="s">
        <v>753</v>
      </c>
      <c r="Y2419" s="35" t="s">
        <v>754</v>
      </c>
      <c r="Z2419" s="35" t="str">
        <f t="shared" si="641"/>
        <v/>
      </c>
      <c r="AA2419" s="35" t="e">
        <f t="shared" si="642"/>
        <v>#VALUE!</v>
      </c>
      <c r="AB2419" s="35" t="str">
        <f t="shared" si="643"/>
        <v>{keyword:}</v>
      </c>
      <c r="AC2419" s="107" t="e">
        <f t="shared" si="644"/>
        <v>#VALUE!</v>
      </c>
      <c r="AG2419" s="8">
        <f t="shared" si="645"/>
        <v>0</v>
      </c>
      <c r="AI2419" s="8">
        <f t="shared" si="632"/>
        <v>0</v>
      </c>
      <c r="AK2419" t="s">
        <v>577</v>
      </c>
      <c r="AL2419" s="8">
        <f t="shared" si="633"/>
        <v>0</v>
      </c>
    </row>
    <row r="2420" spans="1:38" ht="15" x14ac:dyDescent="0.25">
      <c r="A2420" s="35">
        <f t="shared" si="634"/>
        <v>0</v>
      </c>
      <c r="C2420" s="35" t="str">
        <f t="shared" si="635"/>
        <v/>
      </c>
      <c r="G2420" s="8">
        <f t="shared" si="636"/>
        <v>0</v>
      </c>
      <c r="I2420" s="8">
        <f t="shared" si="629"/>
        <v>0</v>
      </c>
      <c r="K2420" t="s">
        <v>577</v>
      </c>
      <c r="L2420" s="8">
        <f t="shared" si="630"/>
        <v>0</v>
      </c>
      <c r="O2420" s="35" t="str">
        <f t="shared" si="637"/>
        <v>?utm_source=yandex&amp;utm_medium=cpc&amp;utm_campaign=&amp;utm_content=&amp;utm_term={keyword}&amp;utm_device={device_type}</v>
      </c>
      <c r="P2420" s="35" t="str">
        <f t="shared" si="631"/>
        <v/>
      </c>
      <c r="Q2420" s="8">
        <f t="shared" si="638"/>
        <v>0</v>
      </c>
      <c r="T2420" s="8" t="s">
        <v>751</v>
      </c>
      <c r="U2420" s="8" t="str">
        <f t="shared" si="639"/>
        <v>,</v>
      </c>
      <c r="W2420" s="35" t="str">
        <f t="shared" si="640"/>
        <v/>
      </c>
      <c r="X2420" s="35" t="s">
        <v>753</v>
      </c>
      <c r="Y2420" s="35" t="s">
        <v>754</v>
      </c>
      <c r="Z2420" s="35" t="str">
        <f t="shared" si="641"/>
        <v/>
      </c>
      <c r="AA2420" s="35" t="e">
        <f t="shared" si="642"/>
        <v>#VALUE!</v>
      </c>
      <c r="AB2420" s="35" t="str">
        <f t="shared" si="643"/>
        <v>{keyword:}</v>
      </c>
      <c r="AC2420" s="107" t="e">
        <f t="shared" si="644"/>
        <v>#VALUE!</v>
      </c>
      <c r="AG2420" s="8">
        <f t="shared" si="645"/>
        <v>0</v>
      </c>
      <c r="AI2420" s="8">
        <f t="shared" si="632"/>
        <v>0</v>
      </c>
      <c r="AK2420" t="s">
        <v>577</v>
      </c>
      <c r="AL2420" s="8">
        <f t="shared" si="633"/>
        <v>0</v>
      </c>
    </row>
    <row r="2421" spans="1:38" ht="15" customHeight="1" x14ac:dyDescent="0.25">
      <c r="A2421" s="35">
        <f t="shared" si="634"/>
        <v>0</v>
      </c>
      <c r="C2421" s="35" t="str">
        <f t="shared" si="635"/>
        <v/>
      </c>
      <c r="G2421" s="8">
        <f t="shared" si="636"/>
        <v>0</v>
      </c>
      <c r="I2421" s="8">
        <f t="shared" si="629"/>
        <v>0</v>
      </c>
      <c r="K2421" t="s">
        <v>577</v>
      </c>
      <c r="L2421" s="8">
        <f t="shared" si="630"/>
        <v>0</v>
      </c>
      <c r="O2421" s="35" t="str">
        <f t="shared" si="637"/>
        <v>?utm_source=yandex&amp;utm_medium=cpc&amp;utm_campaign=&amp;utm_content=&amp;utm_term={keyword}&amp;utm_device={device_type}</v>
      </c>
      <c r="P2421" s="35" t="str">
        <f t="shared" si="631"/>
        <v/>
      </c>
      <c r="Q2421" s="8">
        <f t="shared" si="638"/>
        <v>0</v>
      </c>
      <c r="T2421" s="8" t="s">
        <v>751</v>
      </c>
      <c r="U2421" s="8" t="str">
        <f t="shared" si="639"/>
        <v>,</v>
      </c>
      <c r="W2421" s="35" t="str">
        <f t="shared" si="640"/>
        <v/>
      </c>
      <c r="X2421" s="35" t="s">
        <v>753</v>
      </c>
      <c r="Y2421" s="35" t="s">
        <v>754</v>
      </c>
      <c r="Z2421" s="35" t="str">
        <f t="shared" si="641"/>
        <v/>
      </c>
      <c r="AA2421" s="35" t="e">
        <f t="shared" si="642"/>
        <v>#VALUE!</v>
      </c>
      <c r="AB2421" s="35" t="str">
        <f t="shared" si="643"/>
        <v>{keyword:}</v>
      </c>
      <c r="AC2421" s="107" t="e">
        <f t="shared" si="644"/>
        <v>#VALUE!</v>
      </c>
      <c r="AG2421" s="8">
        <f t="shared" si="645"/>
        <v>0</v>
      </c>
      <c r="AI2421" s="8">
        <f t="shared" si="632"/>
        <v>0</v>
      </c>
      <c r="AK2421" t="s">
        <v>577</v>
      </c>
      <c r="AL2421" s="8">
        <f t="shared" si="633"/>
        <v>0</v>
      </c>
    </row>
    <row r="2422" spans="1:38" ht="15" x14ac:dyDescent="0.25">
      <c r="A2422" s="35">
        <f t="shared" si="634"/>
        <v>0</v>
      </c>
      <c r="C2422" s="35" t="str">
        <f t="shared" si="635"/>
        <v/>
      </c>
      <c r="G2422" s="8">
        <f t="shared" si="636"/>
        <v>0</v>
      </c>
      <c r="I2422" s="8">
        <f t="shared" si="629"/>
        <v>0</v>
      </c>
      <c r="K2422" t="s">
        <v>577</v>
      </c>
      <c r="L2422" s="8">
        <f t="shared" si="630"/>
        <v>0</v>
      </c>
      <c r="O2422" s="35" t="str">
        <f t="shared" si="637"/>
        <v>?utm_source=yandex&amp;utm_medium=cpc&amp;utm_campaign=&amp;utm_content=&amp;utm_term={keyword}&amp;utm_device={device_type}</v>
      </c>
      <c r="P2422" s="35" t="str">
        <f t="shared" si="631"/>
        <v/>
      </c>
      <c r="Q2422" s="8">
        <f t="shared" si="638"/>
        <v>0</v>
      </c>
      <c r="T2422" s="8" t="s">
        <v>751</v>
      </c>
      <c r="U2422" s="8" t="str">
        <f t="shared" si="639"/>
        <v>,</v>
      </c>
      <c r="W2422" s="35" t="str">
        <f t="shared" si="640"/>
        <v/>
      </c>
      <c r="X2422" s="35" t="s">
        <v>753</v>
      </c>
      <c r="Y2422" s="35" t="s">
        <v>754</v>
      </c>
      <c r="Z2422" s="35" t="str">
        <f t="shared" si="641"/>
        <v/>
      </c>
      <c r="AA2422" s="35" t="e">
        <f t="shared" si="642"/>
        <v>#VALUE!</v>
      </c>
      <c r="AB2422" s="35" t="str">
        <f t="shared" si="643"/>
        <v>{keyword:}</v>
      </c>
      <c r="AC2422" s="107" t="e">
        <f t="shared" si="644"/>
        <v>#VALUE!</v>
      </c>
      <c r="AG2422" s="8">
        <f t="shared" si="645"/>
        <v>0</v>
      </c>
      <c r="AI2422" s="8">
        <f t="shared" si="632"/>
        <v>0</v>
      </c>
      <c r="AK2422" t="s">
        <v>577</v>
      </c>
      <c r="AL2422" s="8">
        <f t="shared" si="633"/>
        <v>0</v>
      </c>
    </row>
    <row r="2423" spans="1:38" ht="15" customHeight="1" x14ac:dyDescent="0.25">
      <c r="A2423" s="35">
        <f t="shared" si="634"/>
        <v>0</v>
      </c>
      <c r="C2423" s="35" t="str">
        <f t="shared" si="635"/>
        <v/>
      </c>
      <c r="G2423" s="8">
        <f t="shared" si="636"/>
        <v>0</v>
      </c>
      <c r="I2423" s="8">
        <f t="shared" si="629"/>
        <v>0</v>
      </c>
      <c r="K2423" t="s">
        <v>577</v>
      </c>
      <c r="L2423" s="8">
        <f t="shared" si="630"/>
        <v>0</v>
      </c>
      <c r="O2423" s="35" t="str">
        <f t="shared" si="637"/>
        <v>?utm_source=yandex&amp;utm_medium=cpc&amp;utm_campaign=&amp;utm_content=&amp;utm_term={keyword}&amp;utm_device={device_type}</v>
      </c>
      <c r="P2423" s="35" t="str">
        <f t="shared" si="631"/>
        <v/>
      </c>
      <c r="Q2423" s="8">
        <f t="shared" si="638"/>
        <v>0</v>
      </c>
      <c r="T2423" s="8" t="s">
        <v>751</v>
      </c>
      <c r="U2423" s="8" t="str">
        <f t="shared" si="639"/>
        <v>,</v>
      </c>
      <c r="W2423" s="35" t="str">
        <f t="shared" si="640"/>
        <v/>
      </c>
      <c r="X2423" s="35" t="s">
        <v>753</v>
      </c>
      <c r="Y2423" s="35" t="s">
        <v>754</v>
      </c>
      <c r="Z2423" s="35" t="str">
        <f t="shared" si="641"/>
        <v/>
      </c>
      <c r="AA2423" s="35" t="e">
        <f t="shared" si="642"/>
        <v>#VALUE!</v>
      </c>
      <c r="AB2423" s="35" t="str">
        <f t="shared" si="643"/>
        <v>{keyword:}</v>
      </c>
      <c r="AC2423" s="107" t="e">
        <f t="shared" si="644"/>
        <v>#VALUE!</v>
      </c>
      <c r="AG2423" s="8">
        <f t="shared" si="645"/>
        <v>0</v>
      </c>
      <c r="AI2423" s="8">
        <f t="shared" si="632"/>
        <v>0</v>
      </c>
      <c r="AK2423" t="s">
        <v>577</v>
      </c>
      <c r="AL2423" s="8">
        <f t="shared" si="633"/>
        <v>0</v>
      </c>
    </row>
    <row r="2424" spans="1:38" ht="15" x14ac:dyDescent="0.25">
      <c r="A2424" s="35">
        <f t="shared" si="634"/>
        <v>0</v>
      </c>
      <c r="C2424" s="35" t="str">
        <f t="shared" si="635"/>
        <v/>
      </c>
      <c r="G2424" s="8">
        <f t="shared" si="636"/>
        <v>0</v>
      </c>
      <c r="I2424" s="8">
        <f t="shared" si="629"/>
        <v>0</v>
      </c>
      <c r="K2424" t="s">
        <v>577</v>
      </c>
      <c r="L2424" s="8">
        <f t="shared" si="630"/>
        <v>0</v>
      </c>
      <c r="O2424" s="35" t="str">
        <f t="shared" si="637"/>
        <v>?utm_source=yandex&amp;utm_medium=cpc&amp;utm_campaign=&amp;utm_content=&amp;utm_term={keyword}&amp;utm_device={device_type}</v>
      </c>
      <c r="P2424" s="35" t="str">
        <f t="shared" si="631"/>
        <v/>
      </c>
      <c r="Q2424" s="8">
        <f t="shared" si="638"/>
        <v>0</v>
      </c>
      <c r="T2424" s="8" t="s">
        <v>751</v>
      </c>
      <c r="U2424" s="8" t="str">
        <f t="shared" si="639"/>
        <v>,</v>
      </c>
      <c r="W2424" s="35" t="str">
        <f t="shared" si="640"/>
        <v/>
      </c>
      <c r="X2424" s="35" t="s">
        <v>753</v>
      </c>
      <c r="Y2424" s="35" t="s">
        <v>754</v>
      </c>
      <c r="Z2424" s="35" t="str">
        <f t="shared" si="641"/>
        <v/>
      </c>
      <c r="AA2424" s="35" t="e">
        <f t="shared" si="642"/>
        <v>#VALUE!</v>
      </c>
      <c r="AB2424" s="35" t="str">
        <f t="shared" si="643"/>
        <v>{keyword:}</v>
      </c>
      <c r="AC2424" s="107" t="e">
        <f t="shared" si="644"/>
        <v>#VALUE!</v>
      </c>
      <c r="AG2424" s="8">
        <f t="shared" si="645"/>
        <v>0</v>
      </c>
      <c r="AI2424" s="8">
        <f t="shared" si="632"/>
        <v>0</v>
      </c>
      <c r="AK2424" t="s">
        <v>577</v>
      </c>
      <c r="AL2424" s="8">
        <f t="shared" si="633"/>
        <v>0</v>
      </c>
    </row>
    <row r="2425" spans="1:38" ht="15" customHeight="1" x14ac:dyDescent="0.25">
      <c r="A2425" s="35">
        <f t="shared" si="634"/>
        <v>0</v>
      </c>
      <c r="C2425" s="35" t="str">
        <f t="shared" si="635"/>
        <v/>
      </c>
      <c r="G2425" s="8">
        <f t="shared" si="636"/>
        <v>0</v>
      </c>
      <c r="I2425" s="8">
        <f t="shared" si="629"/>
        <v>0</v>
      </c>
      <c r="K2425" t="s">
        <v>577</v>
      </c>
      <c r="L2425" s="8">
        <f t="shared" si="630"/>
        <v>0</v>
      </c>
      <c r="O2425" s="35" t="str">
        <f t="shared" si="637"/>
        <v>?utm_source=yandex&amp;utm_medium=cpc&amp;utm_campaign=&amp;utm_content=&amp;utm_term={keyword}&amp;utm_device={device_type}</v>
      </c>
      <c r="P2425" s="35" t="str">
        <f t="shared" si="631"/>
        <v/>
      </c>
      <c r="Q2425" s="8">
        <f t="shared" si="638"/>
        <v>0</v>
      </c>
      <c r="T2425" s="8" t="s">
        <v>751</v>
      </c>
      <c r="U2425" s="8" t="str">
        <f t="shared" si="639"/>
        <v>,</v>
      </c>
      <c r="W2425" s="35" t="str">
        <f t="shared" si="640"/>
        <v/>
      </c>
      <c r="X2425" s="35" t="s">
        <v>753</v>
      </c>
      <c r="Y2425" s="35" t="s">
        <v>754</v>
      </c>
      <c r="Z2425" s="35" t="str">
        <f t="shared" si="641"/>
        <v/>
      </c>
      <c r="AA2425" s="35" t="e">
        <f t="shared" si="642"/>
        <v>#VALUE!</v>
      </c>
      <c r="AB2425" s="35" t="str">
        <f t="shared" si="643"/>
        <v>{keyword:}</v>
      </c>
      <c r="AC2425" s="107" t="e">
        <f t="shared" si="644"/>
        <v>#VALUE!</v>
      </c>
      <c r="AG2425" s="8">
        <f t="shared" si="645"/>
        <v>0</v>
      </c>
      <c r="AI2425" s="8">
        <f t="shared" si="632"/>
        <v>0</v>
      </c>
      <c r="AK2425" t="s">
        <v>577</v>
      </c>
      <c r="AL2425" s="8">
        <f t="shared" si="633"/>
        <v>0</v>
      </c>
    </row>
    <row r="2426" spans="1:38" ht="15" x14ac:dyDescent="0.25">
      <c r="A2426" s="35">
        <f t="shared" si="634"/>
        <v>0</v>
      </c>
      <c r="C2426" s="35" t="str">
        <f t="shared" si="635"/>
        <v/>
      </c>
      <c r="G2426" s="8">
        <f t="shared" si="636"/>
        <v>0</v>
      </c>
      <c r="I2426" s="8">
        <f t="shared" si="629"/>
        <v>0</v>
      </c>
      <c r="K2426" t="s">
        <v>577</v>
      </c>
      <c r="L2426" s="8">
        <f t="shared" si="630"/>
        <v>0</v>
      </c>
      <c r="O2426" s="35" t="str">
        <f t="shared" si="637"/>
        <v>?utm_source=yandex&amp;utm_medium=cpc&amp;utm_campaign=&amp;utm_content=&amp;utm_term={keyword}&amp;utm_device={device_type}</v>
      </c>
      <c r="P2426" s="35" t="str">
        <f t="shared" si="631"/>
        <v/>
      </c>
      <c r="Q2426" s="8">
        <f t="shared" si="638"/>
        <v>0</v>
      </c>
      <c r="T2426" s="8" t="s">
        <v>751</v>
      </c>
      <c r="U2426" s="8" t="str">
        <f t="shared" si="639"/>
        <v>,</v>
      </c>
      <c r="W2426" s="35" t="str">
        <f t="shared" si="640"/>
        <v/>
      </c>
      <c r="X2426" s="35" t="s">
        <v>753</v>
      </c>
      <c r="Y2426" s="35" t="s">
        <v>754</v>
      </c>
      <c r="Z2426" s="35" t="str">
        <f t="shared" si="641"/>
        <v/>
      </c>
      <c r="AA2426" s="35" t="e">
        <f t="shared" si="642"/>
        <v>#VALUE!</v>
      </c>
      <c r="AB2426" s="35" t="str">
        <f t="shared" si="643"/>
        <v>{keyword:}</v>
      </c>
      <c r="AC2426" s="107" t="e">
        <f t="shared" si="644"/>
        <v>#VALUE!</v>
      </c>
      <c r="AG2426" s="8">
        <f t="shared" si="645"/>
        <v>0</v>
      </c>
      <c r="AI2426" s="8">
        <f t="shared" si="632"/>
        <v>0</v>
      </c>
      <c r="AK2426" t="s">
        <v>577</v>
      </c>
      <c r="AL2426" s="8">
        <f t="shared" si="633"/>
        <v>0</v>
      </c>
    </row>
    <row r="2427" spans="1:38" ht="15" customHeight="1" x14ac:dyDescent="0.25">
      <c r="A2427" s="35">
        <f t="shared" si="634"/>
        <v>0</v>
      </c>
      <c r="C2427" s="35" t="str">
        <f t="shared" si="635"/>
        <v/>
      </c>
      <c r="G2427" s="8">
        <f t="shared" si="636"/>
        <v>0</v>
      </c>
      <c r="I2427" s="8">
        <f t="shared" si="629"/>
        <v>0</v>
      </c>
      <c r="K2427" t="s">
        <v>577</v>
      </c>
      <c r="L2427" s="8">
        <f t="shared" si="630"/>
        <v>0</v>
      </c>
      <c r="O2427" s="35" t="str">
        <f t="shared" si="637"/>
        <v>?utm_source=yandex&amp;utm_medium=cpc&amp;utm_campaign=&amp;utm_content=&amp;utm_term={keyword}&amp;utm_device={device_type}</v>
      </c>
      <c r="P2427" s="35" t="str">
        <f t="shared" si="631"/>
        <v/>
      </c>
      <c r="Q2427" s="8">
        <f t="shared" si="638"/>
        <v>0</v>
      </c>
      <c r="T2427" s="8" t="s">
        <v>751</v>
      </c>
      <c r="U2427" s="8" t="str">
        <f t="shared" si="639"/>
        <v>,</v>
      </c>
      <c r="W2427" s="35" t="str">
        <f t="shared" si="640"/>
        <v/>
      </c>
      <c r="X2427" s="35" t="s">
        <v>753</v>
      </c>
      <c r="Y2427" s="35" t="s">
        <v>754</v>
      </c>
      <c r="Z2427" s="35" t="str">
        <f t="shared" si="641"/>
        <v/>
      </c>
      <c r="AA2427" s="35" t="e">
        <f t="shared" si="642"/>
        <v>#VALUE!</v>
      </c>
      <c r="AB2427" s="35" t="str">
        <f t="shared" si="643"/>
        <v>{keyword:}</v>
      </c>
      <c r="AC2427" s="107" t="e">
        <f t="shared" si="644"/>
        <v>#VALUE!</v>
      </c>
      <c r="AG2427" s="8">
        <f t="shared" si="645"/>
        <v>0</v>
      </c>
      <c r="AI2427" s="8">
        <f t="shared" si="632"/>
        <v>0</v>
      </c>
      <c r="AK2427" t="s">
        <v>577</v>
      </c>
      <c r="AL2427" s="8">
        <f t="shared" si="633"/>
        <v>0</v>
      </c>
    </row>
    <row r="2428" spans="1:38" ht="15" x14ac:dyDescent="0.25">
      <c r="A2428" s="35">
        <f t="shared" si="634"/>
        <v>0</v>
      </c>
      <c r="C2428" s="35" t="str">
        <f t="shared" si="635"/>
        <v/>
      </c>
      <c r="G2428" s="8">
        <f t="shared" si="636"/>
        <v>0</v>
      </c>
      <c r="I2428" s="8">
        <f t="shared" si="629"/>
        <v>0</v>
      </c>
      <c r="K2428" t="s">
        <v>577</v>
      </c>
      <c r="L2428" s="8">
        <f t="shared" si="630"/>
        <v>0</v>
      </c>
      <c r="O2428" s="35" t="str">
        <f t="shared" si="637"/>
        <v>?utm_source=yandex&amp;utm_medium=cpc&amp;utm_campaign=&amp;utm_content=&amp;utm_term={keyword}&amp;utm_device={device_type}</v>
      </c>
      <c r="P2428" s="35" t="str">
        <f t="shared" si="631"/>
        <v/>
      </c>
      <c r="Q2428" s="8">
        <f t="shared" si="638"/>
        <v>0</v>
      </c>
      <c r="T2428" s="8" t="s">
        <v>751</v>
      </c>
      <c r="U2428" s="8" t="str">
        <f t="shared" si="639"/>
        <v>,</v>
      </c>
      <c r="W2428" s="35" t="str">
        <f t="shared" si="640"/>
        <v/>
      </c>
      <c r="X2428" s="35" t="s">
        <v>753</v>
      </c>
      <c r="Y2428" s="35" t="s">
        <v>754</v>
      </c>
      <c r="Z2428" s="35" t="str">
        <f t="shared" si="641"/>
        <v/>
      </c>
      <c r="AA2428" s="35" t="e">
        <f t="shared" si="642"/>
        <v>#VALUE!</v>
      </c>
      <c r="AB2428" s="35" t="str">
        <f t="shared" si="643"/>
        <v>{keyword:}</v>
      </c>
      <c r="AC2428" s="107" t="e">
        <f t="shared" si="644"/>
        <v>#VALUE!</v>
      </c>
      <c r="AG2428" s="8">
        <f t="shared" si="645"/>
        <v>0</v>
      </c>
      <c r="AI2428" s="8">
        <f t="shared" si="632"/>
        <v>0</v>
      </c>
      <c r="AK2428" t="s">
        <v>577</v>
      </c>
      <c r="AL2428" s="8">
        <f t="shared" si="633"/>
        <v>0</v>
      </c>
    </row>
    <row r="2429" spans="1:38" ht="15" customHeight="1" x14ac:dyDescent="0.25">
      <c r="A2429" s="35">
        <f t="shared" si="634"/>
        <v>0</v>
      </c>
      <c r="C2429" s="35" t="str">
        <f t="shared" si="635"/>
        <v/>
      </c>
      <c r="G2429" s="8">
        <f t="shared" si="636"/>
        <v>0</v>
      </c>
      <c r="I2429" s="8">
        <f t="shared" si="629"/>
        <v>0</v>
      </c>
      <c r="K2429" t="s">
        <v>577</v>
      </c>
      <c r="L2429" s="8">
        <f t="shared" si="630"/>
        <v>0</v>
      </c>
      <c r="O2429" s="35" t="str">
        <f t="shared" si="637"/>
        <v>?utm_source=yandex&amp;utm_medium=cpc&amp;utm_campaign=&amp;utm_content=&amp;utm_term={keyword}&amp;utm_device={device_type}</v>
      </c>
      <c r="P2429" s="35" t="str">
        <f t="shared" si="631"/>
        <v/>
      </c>
      <c r="Q2429" s="8">
        <f t="shared" si="638"/>
        <v>0</v>
      </c>
      <c r="T2429" s="8" t="s">
        <v>751</v>
      </c>
      <c r="U2429" s="8" t="str">
        <f t="shared" si="639"/>
        <v>,</v>
      </c>
      <c r="W2429" s="35" t="str">
        <f t="shared" si="640"/>
        <v/>
      </c>
      <c r="X2429" s="35" t="s">
        <v>753</v>
      </c>
      <c r="Y2429" s="35" t="s">
        <v>754</v>
      </c>
      <c r="Z2429" s="35" t="str">
        <f t="shared" si="641"/>
        <v/>
      </c>
      <c r="AA2429" s="35" t="e">
        <f t="shared" si="642"/>
        <v>#VALUE!</v>
      </c>
      <c r="AB2429" s="35" t="str">
        <f t="shared" si="643"/>
        <v>{keyword:}</v>
      </c>
      <c r="AC2429" s="107" t="e">
        <f t="shared" si="644"/>
        <v>#VALUE!</v>
      </c>
      <c r="AG2429" s="8">
        <f t="shared" si="645"/>
        <v>0</v>
      </c>
      <c r="AI2429" s="8">
        <f t="shared" si="632"/>
        <v>0</v>
      </c>
      <c r="AK2429" t="s">
        <v>577</v>
      </c>
      <c r="AL2429" s="8">
        <f t="shared" si="633"/>
        <v>0</v>
      </c>
    </row>
    <row r="2430" spans="1:38" ht="15" x14ac:dyDescent="0.25">
      <c r="A2430" s="35">
        <f t="shared" si="634"/>
        <v>0</v>
      </c>
      <c r="C2430" s="35" t="str">
        <f t="shared" si="635"/>
        <v/>
      </c>
      <c r="G2430" s="8">
        <f t="shared" si="636"/>
        <v>0</v>
      </c>
      <c r="I2430" s="8">
        <f t="shared" si="629"/>
        <v>0</v>
      </c>
      <c r="K2430" t="s">
        <v>577</v>
      </c>
      <c r="L2430" s="8">
        <f t="shared" si="630"/>
        <v>0</v>
      </c>
      <c r="O2430" s="35" t="str">
        <f t="shared" si="637"/>
        <v>?utm_source=yandex&amp;utm_medium=cpc&amp;utm_campaign=&amp;utm_content=&amp;utm_term={keyword}&amp;utm_device={device_type}</v>
      </c>
      <c r="P2430" s="35" t="str">
        <f t="shared" si="631"/>
        <v/>
      </c>
      <c r="Q2430" s="8">
        <f t="shared" si="638"/>
        <v>0</v>
      </c>
      <c r="T2430" s="8" t="s">
        <v>751</v>
      </c>
      <c r="U2430" s="8" t="str">
        <f t="shared" si="639"/>
        <v>,</v>
      </c>
      <c r="W2430" s="35" t="str">
        <f t="shared" si="640"/>
        <v/>
      </c>
      <c r="X2430" s="35" t="s">
        <v>753</v>
      </c>
      <c r="Y2430" s="35" t="s">
        <v>754</v>
      </c>
      <c r="Z2430" s="35" t="str">
        <f t="shared" si="641"/>
        <v/>
      </c>
      <c r="AA2430" s="35" t="e">
        <f t="shared" si="642"/>
        <v>#VALUE!</v>
      </c>
      <c r="AB2430" s="35" t="str">
        <f t="shared" si="643"/>
        <v>{keyword:}</v>
      </c>
      <c r="AC2430" s="107" t="e">
        <f t="shared" si="644"/>
        <v>#VALUE!</v>
      </c>
      <c r="AG2430" s="8">
        <f t="shared" si="645"/>
        <v>0</v>
      </c>
      <c r="AI2430" s="8">
        <f t="shared" si="632"/>
        <v>0</v>
      </c>
      <c r="AK2430" t="s">
        <v>577</v>
      </c>
      <c r="AL2430" s="8">
        <f t="shared" si="633"/>
        <v>0</v>
      </c>
    </row>
    <row r="2431" spans="1:38" ht="15" customHeight="1" x14ac:dyDescent="0.25">
      <c r="A2431" s="35">
        <f t="shared" si="634"/>
        <v>0</v>
      </c>
      <c r="C2431" s="35" t="str">
        <f t="shared" si="635"/>
        <v/>
      </c>
      <c r="G2431" s="8">
        <f t="shared" si="636"/>
        <v>0</v>
      </c>
      <c r="I2431" s="8">
        <f t="shared" si="629"/>
        <v>0</v>
      </c>
      <c r="K2431" t="s">
        <v>577</v>
      </c>
      <c r="L2431" s="8">
        <f t="shared" si="630"/>
        <v>0</v>
      </c>
      <c r="O2431" s="35" t="str">
        <f t="shared" si="637"/>
        <v>?utm_source=yandex&amp;utm_medium=cpc&amp;utm_campaign=&amp;utm_content=&amp;utm_term={keyword}&amp;utm_device={device_type}</v>
      </c>
      <c r="P2431" s="35" t="str">
        <f t="shared" si="631"/>
        <v/>
      </c>
      <c r="Q2431" s="8">
        <f t="shared" si="638"/>
        <v>0</v>
      </c>
      <c r="T2431" s="8" t="s">
        <v>751</v>
      </c>
      <c r="U2431" s="8" t="str">
        <f t="shared" si="639"/>
        <v>,</v>
      </c>
      <c r="W2431" s="35" t="str">
        <f t="shared" si="640"/>
        <v/>
      </c>
      <c r="X2431" s="35" t="s">
        <v>753</v>
      </c>
      <c r="Y2431" s="35" t="s">
        <v>754</v>
      </c>
      <c r="Z2431" s="35" t="str">
        <f t="shared" si="641"/>
        <v/>
      </c>
      <c r="AA2431" s="35" t="e">
        <f t="shared" si="642"/>
        <v>#VALUE!</v>
      </c>
      <c r="AB2431" s="35" t="str">
        <f t="shared" si="643"/>
        <v>{keyword:}</v>
      </c>
      <c r="AC2431" s="107" t="e">
        <f t="shared" si="644"/>
        <v>#VALUE!</v>
      </c>
      <c r="AG2431" s="8">
        <f t="shared" si="645"/>
        <v>0</v>
      </c>
      <c r="AI2431" s="8">
        <f t="shared" si="632"/>
        <v>0</v>
      </c>
      <c r="AK2431" t="s">
        <v>577</v>
      </c>
      <c r="AL2431" s="8">
        <f t="shared" si="633"/>
        <v>0</v>
      </c>
    </row>
    <row r="2432" spans="1:38" ht="15" x14ac:dyDescent="0.25">
      <c r="A2432" s="35">
        <f t="shared" si="634"/>
        <v>0</v>
      </c>
      <c r="C2432" s="35" t="str">
        <f t="shared" si="635"/>
        <v/>
      </c>
      <c r="G2432" s="8">
        <f t="shared" si="636"/>
        <v>0</v>
      </c>
      <c r="I2432" s="8">
        <f t="shared" si="629"/>
        <v>0</v>
      </c>
      <c r="K2432" t="s">
        <v>577</v>
      </c>
      <c r="L2432" s="8">
        <f t="shared" si="630"/>
        <v>0</v>
      </c>
      <c r="O2432" s="35" t="str">
        <f t="shared" si="637"/>
        <v>?utm_source=yandex&amp;utm_medium=cpc&amp;utm_campaign=&amp;utm_content=&amp;utm_term={keyword}&amp;utm_device={device_type}</v>
      </c>
      <c r="P2432" s="35" t="str">
        <f t="shared" si="631"/>
        <v/>
      </c>
      <c r="Q2432" s="8">
        <f t="shared" si="638"/>
        <v>0</v>
      </c>
      <c r="T2432" s="8" t="s">
        <v>751</v>
      </c>
      <c r="U2432" s="8" t="str">
        <f t="shared" si="639"/>
        <v>,</v>
      </c>
      <c r="W2432" s="35" t="str">
        <f t="shared" si="640"/>
        <v/>
      </c>
      <c r="X2432" s="35" t="s">
        <v>753</v>
      </c>
      <c r="Y2432" s="35" t="s">
        <v>754</v>
      </c>
      <c r="Z2432" s="35" t="str">
        <f t="shared" si="641"/>
        <v/>
      </c>
      <c r="AA2432" s="35" t="e">
        <f t="shared" si="642"/>
        <v>#VALUE!</v>
      </c>
      <c r="AB2432" s="35" t="str">
        <f t="shared" si="643"/>
        <v>{keyword:}</v>
      </c>
      <c r="AC2432" s="107" t="e">
        <f t="shared" si="644"/>
        <v>#VALUE!</v>
      </c>
      <c r="AG2432" s="8">
        <f t="shared" si="645"/>
        <v>0</v>
      </c>
      <c r="AI2432" s="8">
        <f t="shared" si="632"/>
        <v>0</v>
      </c>
      <c r="AK2432" t="s">
        <v>577</v>
      </c>
      <c r="AL2432" s="8">
        <f t="shared" si="633"/>
        <v>0</v>
      </c>
    </row>
    <row r="2433" spans="1:38" ht="15" customHeight="1" x14ac:dyDescent="0.25">
      <c r="A2433" s="35">
        <f t="shared" si="634"/>
        <v>0</v>
      </c>
      <c r="C2433" s="35" t="str">
        <f t="shared" si="635"/>
        <v/>
      </c>
      <c r="G2433" s="8">
        <f t="shared" si="636"/>
        <v>0</v>
      </c>
      <c r="I2433" s="8">
        <f t="shared" si="629"/>
        <v>0</v>
      </c>
      <c r="K2433" t="s">
        <v>577</v>
      </c>
      <c r="L2433" s="8">
        <f t="shared" si="630"/>
        <v>0</v>
      </c>
      <c r="O2433" s="35" t="str">
        <f t="shared" si="637"/>
        <v>?utm_source=yandex&amp;utm_medium=cpc&amp;utm_campaign=&amp;utm_content=&amp;utm_term={keyword}&amp;utm_device={device_type}</v>
      </c>
      <c r="P2433" s="35" t="str">
        <f t="shared" si="631"/>
        <v/>
      </c>
      <c r="Q2433" s="8">
        <f t="shared" si="638"/>
        <v>0</v>
      </c>
      <c r="T2433" s="8" t="s">
        <v>751</v>
      </c>
      <c r="U2433" s="8" t="str">
        <f t="shared" si="639"/>
        <v>,</v>
      </c>
      <c r="W2433" s="35" t="str">
        <f t="shared" si="640"/>
        <v/>
      </c>
      <c r="X2433" s="35" t="s">
        <v>753</v>
      </c>
      <c r="Y2433" s="35" t="s">
        <v>754</v>
      </c>
      <c r="Z2433" s="35" t="str">
        <f t="shared" si="641"/>
        <v/>
      </c>
      <c r="AA2433" s="35" t="e">
        <f t="shared" si="642"/>
        <v>#VALUE!</v>
      </c>
      <c r="AB2433" s="35" t="str">
        <f t="shared" si="643"/>
        <v>{keyword:}</v>
      </c>
      <c r="AC2433" s="107" t="e">
        <f t="shared" si="644"/>
        <v>#VALUE!</v>
      </c>
      <c r="AG2433" s="8">
        <f t="shared" si="645"/>
        <v>0</v>
      </c>
      <c r="AI2433" s="8">
        <f t="shared" si="632"/>
        <v>0</v>
      </c>
      <c r="AK2433" t="s">
        <v>577</v>
      </c>
      <c r="AL2433" s="8">
        <f t="shared" si="633"/>
        <v>0</v>
      </c>
    </row>
    <row r="2434" spans="1:38" ht="15" x14ac:dyDescent="0.25">
      <c r="A2434" s="35">
        <f t="shared" si="634"/>
        <v>0</v>
      </c>
      <c r="C2434" s="35" t="str">
        <f t="shared" si="635"/>
        <v/>
      </c>
      <c r="G2434" s="8">
        <f t="shared" si="636"/>
        <v>0</v>
      </c>
      <c r="I2434" s="8">
        <f t="shared" ref="I2434:I2497" si="646">IF(H2434="",0,LEN(H2434))</f>
        <v>0</v>
      </c>
      <c r="K2434" t="s">
        <v>577</v>
      </c>
      <c r="L2434" s="8">
        <f t="shared" ref="L2434:L2500" si="647">IF(J2434="",0,LEN(J2434))</f>
        <v>0</v>
      </c>
      <c r="O2434" s="35" t="str">
        <f t="shared" si="637"/>
        <v>?utm_source=yandex&amp;utm_medium=cpc&amp;utm_campaign=&amp;utm_content=&amp;utm_term={keyword}&amp;utm_device={device_type}</v>
      </c>
      <c r="P2434" s="35" t="str">
        <f t="shared" ref="P2434:P2497" si="648">SUBSTITUTE((SUBSTITUTE(B2434,"""",))," ","-")</f>
        <v/>
      </c>
      <c r="Q2434" s="8">
        <f t="shared" si="638"/>
        <v>0</v>
      </c>
      <c r="T2434" s="8" t="s">
        <v>751</v>
      </c>
      <c r="U2434" s="8" t="str">
        <f t="shared" si="639"/>
        <v>,</v>
      </c>
      <c r="W2434" s="35" t="str">
        <f t="shared" si="640"/>
        <v/>
      </c>
      <c r="X2434" s="35" t="s">
        <v>753</v>
      </c>
      <c r="Y2434" s="35" t="s">
        <v>754</v>
      </c>
      <c r="Z2434" s="35" t="str">
        <f t="shared" si="641"/>
        <v/>
      </c>
      <c r="AA2434" s="35" t="e">
        <f t="shared" si="642"/>
        <v>#VALUE!</v>
      </c>
      <c r="AB2434" s="35" t="str">
        <f t="shared" si="643"/>
        <v>{keyword:}</v>
      </c>
      <c r="AC2434" s="107" t="e">
        <f t="shared" si="644"/>
        <v>#VALUE!</v>
      </c>
      <c r="AG2434" s="8">
        <f t="shared" si="645"/>
        <v>0</v>
      </c>
      <c r="AI2434" s="8">
        <f t="shared" ref="AI2434:AI2497" si="649">IF(AH2434="",0,LEN(AH2434))</f>
        <v>0</v>
      </c>
      <c r="AK2434" t="s">
        <v>577</v>
      </c>
      <c r="AL2434" s="8">
        <f t="shared" ref="AL2434:AL2500" si="650">IF(AJ2434="",0,LEN(AJ2434))</f>
        <v>0</v>
      </c>
    </row>
    <row r="2435" spans="1:38" ht="15" customHeight="1" x14ac:dyDescent="0.25">
      <c r="A2435" s="35">
        <f t="shared" ref="A2435:A2498" si="651">IF(ISBLANK(B2435),0,LEN(TRIM(B2435))-LEN(SUBSTITUTE(B2435," ",""))+1)</f>
        <v>0</v>
      </c>
      <c r="C2435" s="35" t="str">
        <f t="shared" ref="C2435:C2498" si="652">SUBSTITUTE(B2435," ","_")</f>
        <v/>
      </c>
      <c r="G2435" s="8">
        <f t="shared" ref="G2435:G2498" si="653">IF(F2435="",0,LEN(F2435))</f>
        <v>0</v>
      </c>
      <c r="I2435" s="8">
        <f t="shared" si="646"/>
        <v>0</v>
      </c>
      <c r="K2435" t="s">
        <v>577</v>
      </c>
      <c r="L2435" s="8">
        <f t="shared" si="647"/>
        <v>0</v>
      </c>
      <c r="O2435" s="35" t="str">
        <f t="shared" ref="O2435:O2498" si="654">CONCATENATE(M2435,"?utm_source=yandex&amp;utm_medium=cpc&amp;utm_campaign=",SUBSTITUTE(TRIM(N2435)," ","_"),"&amp;utm_content=",SUBSTITUTE(SUBSTITUTE(B2435,"""",)," ","_"),"&amp;utm_term={keyword}","&amp;utm_device={device_type}")</f>
        <v>?utm_source=yandex&amp;utm_medium=cpc&amp;utm_campaign=&amp;utm_content=&amp;utm_term={keyword}&amp;utm_device={device_type}</v>
      </c>
      <c r="P2435" s="35" t="str">
        <f t="shared" si="648"/>
        <v/>
      </c>
      <c r="Q2435" s="8">
        <f t="shared" ref="Q2435:Q2498" si="655">IF(P2435="",0,LEN(P2435))</f>
        <v>0</v>
      </c>
      <c r="T2435" s="8" t="s">
        <v>751</v>
      </c>
      <c r="U2435" s="8" t="str">
        <f t="shared" ref="U2435:U2498" si="656">CONCATENATE(R2435,T2435,S2435)</f>
        <v>,</v>
      </c>
      <c r="W2435" s="35" t="str">
        <f t="shared" ref="W2435:W2498" si="657">SUBSTITUTE((SUBSTITUTE(P2435,"""",)),"-"," ")</f>
        <v/>
      </c>
      <c r="X2435" s="35" t="s">
        <v>753</v>
      </c>
      <c r="Y2435" s="35" t="s">
        <v>754</v>
      </c>
      <c r="Z2435" s="35" t="str">
        <f t="shared" ref="Z2435:Z2498" si="658">IF(ISERR(MID(W2435,1,FIND(" ",W2435,1)-1)),W2435,MID(W2435,1,FIND(" ",W2435,1)-1))</f>
        <v/>
      </c>
      <c r="AA2435" s="35" t="e">
        <f t="shared" ref="AA2435:AA2498" si="659">MID(W2435,FIND(" ",W2435)+1,100)</f>
        <v>#VALUE!</v>
      </c>
      <c r="AB2435" s="35" t="str">
        <f t="shared" ref="AB2435:AB2498" si="660">CONCATENATE(X2435,Z2435,Y2435)</f>
        <v>{keyword:}</v>
      </c>
      <c r="AC2435" s="107" t="e">
        <f t="shared" ref="AC2435:AC2498" si="661">CONCATENATE(X2435,AA2435,Y2435)</f>
        <v>#VALUE!</v>
      </c>
      <c r="AG2435" s="8">
        <f t="shared" ref="AG2435:AG2498" si="662">IF(AF2435="",0,LEN(AF2435))</f>
        <v>0</v>
      </c>
      <c r="AI2435" s="8">
        <f t="shared" si="649"/>
        <v>0</v>
      </c>
      <c r="AK2435" t="s">
        <v>577</v>
      </c>
      <c r="AL2435" s="8">
        <f t="shared" si="650"/>
        <v>0</v>
      </c>
    </row>
    <row r="2436" spans="1:38" ht="15" x14ac:dyDescent="0.25">
      <c r="A2436" s="35">
        <f t="shared" si="651"/>
        <v>0</v>
      </c>
      <c r="C2436" s="35" t="str">
        <f t="shared" si="652"/>
        <v/>
      </c>
      <c r="G2436" s="8">
        <f t="shared" si="653"/>
        <v>0</v>
      </c>
      <c r="I2436" s="8">
        <f t="shared" si="646"/>
        <v>0</v>
      </c>
      <c r="K2436" t="s">
        <v>577</v>
      </c>
      <c r="L2436" s="8">
        <f t="shared" si="647"/>
        <v>0</v>
      </c>
      <c r="O2436" s="35" t="str">
        <f t="shared" si="654"/>
        <v>?utm_source=yandex&amp;utm_medium=cpc&amp;utm_campaign=&amp;utm_content=&amp;utm_term={keyword}&amp;utm_device={device_type}</v>
      </c>
      <c r="P2436" s="35" t="str">
        <f t="shared" si="648"/>
        <v/>
      </c>
      <c r="Q2436" s="8">
        <f t="shared" si="655"/>
        <v>0</v>
      </c>
      <c r="T2436" s="8" t="s">
        <v>751</v>
      </c>
      <c r="U2436" s="8" t="str">
        <f t="shared" si="656"/>
        <v>,</v>
      </c>
      <c r="W2436" s="35" t="str">
        <f t="shared" si="657"/>
        <v/>
      </c>
      <c r="X2436" s="35" t="s">
        <v>753</v>
      </c>
      <c r="Y2436" s="35" t="s">
        <v>754</v>
      </c>
      <c r="Z2436" s="35" t="str">
        <f t="shared" si="658"/>
        <v/>
      </c>
      <c r="AA2436" s="35" t="e">
        <f t="shared" si="659"/>
        <v>#VALUE!</v>
      </c>
      <c r="AB2436" s="35" t="str">
        <f t="shared" si="660"/>
        <v>{keyword:}</v>
      </c>
      <c r="AC2436" s="107" t="e">
        <f t="shared" si="661"/>
        <v>#VALUE!</v>
      </c>
      <c r="AG2436" s="8">
        <f t="shared" si="662"/>
        <v>0</v>
      </c>
      <c r="AI2436" s="8">
        <f t="shared" si="649"/>
        <v>0</v>
      </c>
      <c r="AK2436" t="s">
        <v>577</v>
      </c>
      <c r="AL2436" s="8">
        <f t="shared" si="650"/>
        <v>0</v>
      </c>
    </row>
    <row r="2437" spans="1:38" ht="15" customHeight="1" x14ac:dyDescent="0.25">
      <c r="A2437" s="35">
        <f t="shared" si="651"/>
        <v>0</v>
      </c>
      <c r="C2437" s="35" t="str">
        <f t="shared" si="652"/>
        <v/>
      </c>
      <c r="G2437" s="8">
        <f t="shared" si="653"/>
        <v>0</v>
      </c>
      <c r="I2437" s="8">
        <f t="shared" si="646"/>
        <v>0</v>
      </c>
      <c r="K2437" t="s">
        <v>577</v>
      </c>
      <c r="L2437" s="8">
        <f t="shared" si="647"/>
        <v>0</v>
      </c>
      <c r="O2437" s="35" t="str">
        <f t="shared" si="654"/>
        <v>?utm_source=yandex&amp;utm_medium=cpc&amp;utm_campaign=&amp;utm_content=&amp;utm_term={keyword}&amp;utm_device={device_type}</v>
      </c>
      <c r="P2437" s="35" t="str">
        <f t="shared" si="648"/>
        <v/>
      </c>
      <c r="Q2437" s="8">
        <f t="shared" si="655"/>
        <v>0</v>
      </c>
      <c r="T2437" s="8" t="s">
        <v>751</v>
      </c>
      <c r="U2437" s="8" t="str">
        <f t="shared" si="656"/>
        <v>,</v>
      </c>
      <c r="W2437" s="35" t="str">
        <f t="shared" si="657"/>
        <v/>
      </c>
      <c r="X2437" s="35" t="s">
        <v>753</v>
      </c>
      <c r="Y2437" s="35" t="s">
        <v>754</v>
      </c>
      <c r="Z2437" s="35" t="str">
        <f t="shared" si="658"/>
        <v/>
      </c>
      <c r="AA2437" s="35" t="e">
        <f t="shared" si="659"/>
        <v>#VALUE!</v>
      </c>
      <c r="AB2437" s="35" t="str">
        <f t="shared" si="660"/>
        <v>{keyword:}</v>
      </c>
      <c r="AC2437" s="107" t="e">
        <f t="shared" si="661"/>
        <v>#VALUE!</v>
      </c>
      <c r="AG2437" s="8">
        <f t="shared" si="662"/>
        <v>0</v>
      </c>
      <c r="AI2437" s="8">
        <f t="shared" si="649"/>
        <v>0</v>
      </c>
      <c r="AK2437" t="s">
        <v>577</v>
      </c>
      <c r="AL2437" s="8">
        <f t="shared" si="650"/>
        <v>0</v>
      </c>
    </row>
    <row r="2438" spans="1:38" ht="15" x14ac:dyDescent="0.25">
      <c r="A2438" s="35">
        <f t="shared" si="651"/>
        <v>0</v>
      </c>
      <c r="C2438" s="35" t="str">
        <f t="shared" si="652"/>
        <v/>
      </c>
      <c r="G2438" s="8">
        <f t="shared" si="653"/>
        <v>0</v>
      </c>
      <c r="I2438" s="8">
        <f t="shared" si="646"/>
        <v>0</v>
      </c>
      <c r="K2438" t="s">
        <v>577</v>
      </c>
      <c r="L2438" s="8">
        <f t="shared" si="647"/>
        <v>0</v>
      </c>
      <c r="O2438" s="35" t="str">
        <f t="shared" si="654"/>
        <v>?utm_source=yandex&amp;utm_medium=cpc&amp;utm_campaign=&amp;utm_content=&amp;utm_term={keyword}&amp;utm_device={device_type}</v>
      </c>
      <c r="P2438" s="35" t="str">
        <f t="shared" si="648"/>
        <v/>
      </c>
      <c r="Q2438" s="8">
        <f t="shared" si="655"/>
        <v>0</v>
      </c>
      <c r="T2438" s="8" t="s">
        <v>751</v>
      </c>
      <c r="U2438" s="8" t="str">
        <f t="shared" si="656"/>
        <v>,</v>
      </c>
      <c r="W2438" s="35" t="str">
        <f t="shared" si="657"/>
        <v/>
      </c>
      <c r="X2438" s="35" t="s">
        <v>753</v>
      </c>
      <c r="Y2438" s="35" t="s">
        <v>754</v>
      </c>
      <c r="Z2438" s="35" t="str">
        <f t="shared" si="658"/>
        <v/>
      </c>
      <c r="AA2438" s="35" t="e">
        <f t="shared" si="659"/>
        <v>#VALUE!</v>
      </c>
      <c r="AB2438" s="35" t="str">
        <f t="shared" si="660"/>
        <v>{keyword:}</v>
      </c>
      <c r="AC2438" s="107" t="e">
        <f t="shared" si="661"/>
        <v>#VALUE!</v>
      </c>
      <c r="AG2438" s="8">
        <f t="shared" si="662"/>
        <v>0</v>
      </c>
      <c r="AI2438" s="8">
        <f t="shared" si="649"/>
        <v>0</v>
      </c>
      <c r="AK2438" t="s">
        <v>577</v>
      </c>
      <c r="AL2438" s="8">
        <f t="shared" si="650"/>
        <v>0</v>
      </c>
    </row>
    <row r="2439" spans="1:38" ht="15" customHeight="1" x14ac:dyDescent="0.25">
      <c r="A2439" s="35">
        <f t="shared" si="651"/>
        <v>0</v>
      </c>
      <c r="C2439" s="35" t="str">
        <f t="shared" si="652"/>
        <v/>
      </c>
      <c r="G2439" s="8">
        <f t="shared" si="653"/>
        <v>0</v>
      </c>
      <c r="I2439" s="8">
        <f t="shared" si="646"/>
        <v>0</v>
      </c>
      <c r="K2439" t="s">
        <v>577</v>
      </c>
      <c r="L2439" s="8">
        <f t="shared" si="647"/>
        <v>0</v>
      </c>
      <c r="O2439" s="35" t="str">
        <f t="shared" si="654"/>
        <v>?utm_source=yandex&amp;utm_medium=cpc&amp;utm_campaign=&amp;utm_content=&amp;utm_term={keyword}&amp;utm_device={device_type}</v>
      </c>
      <c r="P2439" s="35" t="str">
        <f t="shared" si="648"/>
        <v/>
      </c>
      <c r="Q2439" s="8">
        <f t="shared" si="655"/>
        <v>0</v>
      </c>
      <c r="T2439" s="8" t="s">
        <v>751</v>
      </c>
      <c r="U2439" s="8" t="str">
        <f t="shared" si="656"/>
        <v>,</v>
      </c>
      <c r="W2439" s="35" t="str">
        <f t="shared" si="657"/>
        <v/>
      </c>
      <c r="X2439" s="35" t="s">
        <v>753</v>
      </c>
      <c r="Y2439" s="35" t="s">
        <v>754</v>
      </c>
      <c r="Z2439" s="35" t="str">
        <f t="shared" si="658"/>
        <v/>
      </c>
      <c r="AA2439" s="35" t="e">
        <f t="shared" si="659"/>
        <v>#VALUE!</v>
      </c>
      <c r="AB2439" s="35" t="str">
        <f t="shared" si="660"/>
        <v>{keyword:}</v>
      </c>
      <c r="AC2439" s="107" t="e">
        <f t="shared" si="661"/>
        <v>#VALUE!</v>
      </c>
      <c r="AG2439" s="8">
        <f t="shared" si="662"/>
        <v>0</v>
      </c>
      <c r="AI2439" s="8">
        <f t="shared" si="649"/>
        <v>0</v>
      </c>
      <c r="AK2439" t="s">
        <v>577</v>
      </c>
      <c r="AL2439" s="8">
        <f t="shared" si="650"/>
        <v>0</v>
      </c>
    </row>
    <row r="2440" spans="1:38" ht="15" x14ac:dyDescent="0.25">
      <c r="A2440" s="35">
        <f t="shared" si="651"/>
        <v>0</v>
      </c>
      <c r="C2440" s="35" t="str">
        <f t="shared" si="652"/>
        <v/>
      </c>
      <c r="G2440" s="8">
        <f t="shared" si="653"/>
        <v>0</v>
      </c>
      <c r="I2440" s="8">
        <f t="shared" si="646"/>
        <v>0</v>
      </c>
      <c r="K2440" t="s">
        <v>577</v>
      </c>
      <c r="L2440" s="8">
        <f t="shared" si="647"/>
        <v>0</v>
      </c>
      <c r="O2440" s="35" t="str">
        <f t="shared" si="654"/>
        <v>?utm_source=yandex&amp;utm_medium=cpc&amp;utm_campaign=&amp;utm_content=&amp;utm_term={keyword}&amp;utm_device={device_type}</v>
      </c>
      <c r="P2440" s="35" t="str">
        <f t="shared" si="648"/>
        <v/>
      </c>
      <c r="Q2440" s="8">
        <f t="shared" si="655"/>
        <v>0</v>
      </c>
      <c r="T2440" s="8" t="s">
        <v>751</v>
      </c>
      <c r="U2440" s="8" t="str">
        <f t="shared" si="656"/>
        <v>,</v>
      </c>
      <c r="W2440" s="35" t="str">
        <f t="shared" si="657"/>
        <v/>
      </c>
      <c r="X2440" s="35" t="s">
        <v>753</v>
      </c>
      <c r="Y2440" s="35" t="s">
        <v>754</v>
      </c>
      <c r="Z2440" s="35" t="str">
        <f t="shared" si="658"/>
        <v/>
      </c>
      <c r="AA2440" s="35" t="e">
        <f t="shared" si="659"/>
        <v>#VALUE!</v>
      </c>
      <c r="AB2440" s="35" t="str">
        <f t="shared" si="660"/>
        <v>{keyword:}</v>
      </c>
      <c r="AC2440" s="107" t="e">
        <f t="shared" si="661"/>
        <v>#VALUE!</v>
      </c>
      <c r="AG2440" s="8">
        <f t="shared" si="662"/>
        <v>0</v>
      </c>
      <c r="AI2440" s="8">
        <f t="shared" si="649"/>
        <v>0</v>
      </c>
      <c r="AK2440" t="s">
        <v>577</v>
      </c>
      <c r="AL2440" s="8">
        <f t="shared" si="650"/>
        <v>0</v>
      </c>
    </row>
    <row r="2441" spans="1:38" ht="15" customHeight="1" x14ac:dyDescent="0.25">
      <c r="A2441" s="35">
        <f t="shared" si="651"/>
        <v>0</v>
      </c>
      <c r="C2441" s="35" t="str">
        <f t="shared" si="652"/>
        <v/>
      </c>
      <c r="G2441" s="8">
        <f t="shared" si="653"/>
        <v>0</v>
      </c>
      <c r="I2441" s="8">
        <f t="shared" si="646"/>
        <v>0</v>
      </c>
      <c r="K2441" t="s">
        <v>577</v>
      </c>
      <c r="L2441" s="8">
        <f t="shared" si="647"/>
        <v>0</v>
      </c>
      <c r="O2441" s="35" t="str">
        <f t="shared" si="654"/>
        <v>?utm_source=yandex&amp;utm_medium=cpc&amp;utm_campaign=&amp;utm_content=&amp;utm_term={keyword}&amp;utm_device={device_type}</v>
      </c>
      <c r="P2441" s="35" t="str">
        <f t="shared" si="648"/>
        <v/>
      </c>
      <c r="Q2441" s="8">
        <f t="shared" si="655"/>
        <v>0</v>
      </c>
      <c r="T2441" s="8" t="s">
        <v>751</v>
      </c>
      <c r="U2441" s="8" t="str">
        <f t="shared" si="656"/>
        <v>,</v>
      </c>
      <c r="W2441" s="35" t="str">
        <f t="shared" si="657"/>
        <v/>
      </c>
      <c r="X2441" s="35" t="s">
        <v>753</v>
      </c>
      <c r="Y2441" s="35" t="s">
        <v>754</v>
      </c>
      <c r="Z2441" s="35" t="str">
        <f t="shared" si="658"/>
        <v/>
      </c>
      <c r="AA2441" s="35" t="e">
        <f t="shared" si="659"/>
        <v>#VALUE!</v>
      </c>
      <c r="AB2441" s="35" t="str">
        <f t="shared" si="660"/>
        <v>{keyword:}</v>
      </c>
      <c r="AC2441" s="107" t="e">
        <f t="shared" si="661"/>
        <v>#VALUE!</v>
      </c>
      <c r="AG2441" s="8">
        <f t="shared" si="662"/>
        <v>0</v>
      </c>
      <c r="AI2441" s="8">
        <f t="shared" si="649"/>
        <v>0</v>
      </c>
      <c r="AK2441" t="s">
        <v>577</v>
      </c>
      <c r="AL2441" s="8">
        <f t="shared" si="650"/>
        <v>0</v>
      </c>
    </row>
    <row r="2442" spans="1:38" ht="15" x14ac:dyDescent="0.25">
      <c r="A2442" s="35">
        <f t="shared" si="651"/>
        <v>0</v>
      </c>
      <c r="C2442" s="35" t="str">
        <f t="shared" si="652"/>
        <v/>
      </c>
      <c r="G2442" s="8">
        <f t="shared" si="653"/>
        <v>0</v>
      </c>
      <c r="I2442" s="8">
        <f t="shared" si="646"/>
        <v>0</v>
      </c>
      <c r="K2442" t="s">
        <v>577</v>
      </c>
      <c r="L2442" s="8">
        <f t="shared" si="647"/>
        <v>0</v>
      </c>
      <c r="O2442" s="35" t="str">
        <f t="shared" si="654"/>
        <v>?utm_source=yandex&amp;utm_medium=cpc&amp;utm_campaign=&amp;utm_content=&amp;utm_term={keyword}&amp;utm_device={device_type}</v>
      </c>
      <c r="P2442" s="35" t="str">
        <f t="shared" si="648"/>
        <v/>
      </c>
      <c r="Q2442" s="8">
        <f t="shared" si="655"/>
        <v>0</v>
      </c>
      <c r="T2442" s="8" t="s">
        <v>751</v>
      </c>
      <c r="U2442" s="8" t="str">
        <f t="shared" si="656"/>
        <v>,</v>
      </c>
      <c r="W2442" s="35" t="str">
        <f t="shared" si="657"/>
        <v/>
      </c>
      <c r="X2442" s="35" t="s">
        <v>753</v>
      </c>
      <c r="Y2442" s="35" t="s">
        <v>754</v>
      </c>
      <c r="Z2442" s="35" t="str">
        <f t="shared" si="658"/>
        <v/>
      </c>
      <c r="AA2442" s="35" t="e">
        <f t="shared" si="659"/>
        <v>#VALUE!</v>
      </c>
      <c r="AB2442" s="35" t="str">
        <f t="shared" si="660"/>
        <v>{keyword:}</v>
      </c>
      <c r="AC2442" s="107" t="e">
        <f t="shared" si="661"/>
        <v>#VALUE!</v>
      </c>
      <c r="AG2442" s="8">
        <f t="shared" si="662"/>
        <v>0</v>
      </c>
      <c r="AI2442" s="8">
        <f t="shared" si="649"/>
        <v>0</v>
      </c>
      <c r="AK2442" t="s">
        <v>577</v>
      </c>
      <c r="AL2442" s="8">
        <f t="shared" si="650"/>
        <v>0</v>
      </c>
    </row>
    <row r="2443" spans="1:38" ht="15" customHeight="1" x14ac:dyDescent="0.25">
      <c r="A2443" s="35">
        <f t="shared" si="651"/>
        <v>0</v>
      </c>
      <c r="C2443" s="35" t="str">
        <f t="shared" si="652"/>
        <v/>
      </c>
      <c r="G2443" s="8">
        <f t="shared" si="653"/>
        <v>0</v>
      </c>
      <c r="I2443" s="8">
        <f t="shared" si="646"/>
        <v>0</v>
      </c>
      <c r="K2443" t="s">
        <v>577</v>
      </c>
      <c r="L2443" s="8">
        <f t="shared" si="647"/>
        <v>0</v>
      </c>
      <c r="O2443" s="35" t="str">
        <f t="shared" si="654"/>
        <v>?utm_source=yandex&amp;utm_medium=cpc&amp;utm_campaign=&amp;utm_content=&amp;utm_term={keyword}&amp;utm_device={device_type}</v>
      </c>
      <c r="P2443" s="35" t="str">
        <f t="shared" si="648"/>
        <v/>
      </c>
      <c r="Q2443" s="8">
        <f t="shared" si="655"/>
        <v>0</v>
      </c>
      <c r="T2443" s="8" t="s">
        <v>751</v>
      </c>
      <c r="U2443" s="8" t="str">
        <f t="shared" si="656"/>
        <v>,</v>
      </c>
      <c r="W2443" s="35" t="str">
        <f t="shared" si="657"/>
        <v/>
      </c>
      <c r="X2443" s="35" t="s">
        <v>753</v>
      </c>
      <c r="Y2443" s="35" t="s">
        <v>754</v>
      </c>
      <c r="Z2443" s="35" t="str">
        <f t="shared" si="658"/>
        <v/>
      </c>
      <c r="AA2443" s="35" t="e">
        <f t="shared" si="659"/>
        <v>#VALUE!</v>
      </c>
      <c r="AB2443" s="35" t="str">
        <f t="shared" si="660"/>
        <v>{keyword:}</v>
      </c>
      <c r="AC2443" s="107" t="e">
        <f t="shared" si="661"/>
        <v>#VALUE!</v>
      </c>
      <c r="AG2443" s="8">
        <f t="shared" si="662"/>
        <v>0</v>
      </c>
      <c r="AI2443" s="8">
        <f t="shared" si="649"/>
        <v>0</v>
      </c>
      <c r="AK2443" t="s">
        <v>577</v>
      </c>
      <c r="AL2443" s="8">
        <f t="shared" si="650"/>
        <v>0</v>
      </c>
    </row>
    <row r="2444" spans="1:38" ht="15" x14ac:dyDescent="0.25">
      <c r="A2444" s="35">
        <f t="shared" si="651"/>
        <v>0</v>
      </c>
      <c r="C2444" s="35" t="str">
        <f t="shared" si="652"/>
        <v/>
      </c>
      <c r="G2444" s="8">
        <f t="shared" si="653"/>
        <v>0</v>
      </c>
      <c r="I2444" s="8">
        <f t="shared" si="646"/>
        <v>0</v>
      </c>
      <c r="K2444" t="s">
        <v>577</v>
      </c>
      <c r="L2444" s="8">
        <f t="shared" si="647"/>
        <v>0</v>
      </c>
      <c r="O2444" s="35" t="str">
        <f t="shared" si="654"/>
        <v>?utm_source=yandex&amp;utm_medium=cpc&amp;utm_campaign=&amp;utm_content=&amp;utm_term={keyword}&amp;utm_device={device_type}</v>
      </c>
      <c r="P2444" s="35" t="str">
        <f t="shared" si="648"/>
        <v/>
      </c>
      <c r="Q2444" s="8">
        <f t="shared" si="655"/>
        <v>0</v>
      </c>
      <c r="T2444" s="8" t="s">
        <v>751</v>
      </c>
      <c r="U2444" s="8" t="str">
        <f t="shared" si="656"/>
        <v>,</v>
      </c>
      <c r="W2444" s="35" t="str">
        <f t="shared" si="657"/>
        <v/>
      </c>
      <c r="X2444" s="35" t="s">
        <v>753</v>
      </c>
      <c r="Y2444" s="35" t="s">
        <v>754</v>
      </c>
      <c r="Z2444" s="35" t="str">
        <f t="shared" si="658"/>
        <v/>
      </c>
      <c r="AA2444" s="35" t="e">
        <f t="shared" si="659"/>
        <v>#VALUE!</v>
      </c>
      <c r="AB2444" s="35" t="str">
        <f t="shared" si="660"/>
        <v>{keyword:}</v>
      </c>
      <c r="AC2444" s="107" t="e">
        <f t="shared" si="661"/>
        <v>#VALUE!</v>
      </c>
      <c r="AG2444" s="8">
        <f t="shared" si="662"/>
        <v>0</v>
      </c>
      <c r="AI2444" s="8">
        <f t="shared" si="649"/>
        <v>0</v>
      </c>
      <c r="AK2444" t="s">
        <v>577</v>
      </c>
      <c r="AL2444" s="8">
        <f t="shared" si="650"/>
        <v>0</v>
      </c>
    </row>
    <row r="2445" spans="1:38" ht="15" customHeight="1" x14ac:dyDescent="0.25">
      <c r="A2445" s="35">
        <f t="shared" si="651"/>
        <v>0</v>
      </c>
      <c r="C2445" s="35" t="str">
        <f t="shared" si="652"/>
        <v/>
      </c>
      <c r="G2445" s="8">
        <f t="shared" si="653"/>
        <v>0</v>
      </c>
      <c r="I2445" s="8">
        <f t="shared" si="646"/>
        <v>0</v>
      </c>
      <c r="K2445" t="s">
        <v>577</v>
      </c>
      <c r="L2445" s="8">
        <f t="shared" si="647"/>
        <v>0</v>
      </c>
      <c r="O2445" s="35" t="str">
        <f t="shared" si="654"/>
        <v>?utm_source=yandex&amp;utm_medium=cpc&amp;utm_campaign=&amp;utm_content=&amp;utm_term={keyword}&amp;utm_device={device_type}</v>
      </c>
      <c r="P2445" s="35" t="str">
        <f t="shared" si="648"/>
        <v/>
      </c>
      <c r="Q2445" s="8">
        <f t="shared" si="655"/>
        <v>0</v>
      </c>
      <c r="T2445" s="8" t="s">
        <v>751</v>
      </c>
      <c r="U2445" s="8" t="str">
        <f t="shared" si="656"/>
        <v>,</v>
      </c>
      <c r="W2445" s="35" t="str">
        <f t="shared" si="657"/>
        <v/>
      </c>
      <c r="X2445" s="35" t="s">
        <v>753</v>
      </c>
      <c r="Y2445" s="35" t="s">
        <v>754</v>
      </c>
      <c r="Z2445" s="35" t="str">
        <f t="shared" si="658"/>
        <v/>
      </c>
      <c r="AA2445" s="35" t="e">
        <f t="shared" si="659"/>
        <v>#VALUE!</v>
      </c>
      <c r="AB2445" s="35" t="str">
        <f t="shared" si="660"/>
        <v>{keyword:}</v>
      </c>
      <c r="AC2445" s="107" t="e">
        <f t="shared" si="661"/>
        <v>#VALUE!</v>
      </c>
      <c r="AG2445" s="8">
        <f t="shared" si="662"/>
        <v>0</v>
      </c>
      <c r="AI2445" s="8">
        <f t="shared" si="649"/>
        <v>0</v>
      </c>
      <c r="AK2445" t="s">
        <v>577</v>
      </c>
      <c r="AL2445" s="8">
        <f t="shared" si="650"/>
        <v>0</v>
      </c>
    </row>
    <row r="2446" spans="1:38" ht="15" x14ac:dyDescent="0.25">
      <c r="A2446" s="35">
        <f t="shared" si="651"/>
        <v>0</v>
      </c>
      <c r="C2446" s="35" t="str">
        <f t="shared" si="652"/>
        <v/>
      </c>
      <c r="G2446" s="8">
        <f t="shared" si="653"/>
        <v>0</v>
      </c>
      <c r="I2446" s="8">
        <f t="shared" si="646"/>
        <v>0</v>
      </c>
      <c r="K2446" t="s">
        <v>577</v>
      </c>
      <c r="L2446" s="8">
        <f t="shared" si="647"/>
        <v>0</v>
      </c>
      <c r="O2446" s="35" t="str">
        <f t="shared" si="654"/>
        <v>?utm_source=yandex&amp;utm_medium=cpc&amp;utm_campaign=&amp;utm_content=&amp;utm_term={keyword}&amp;utm_device={device_type}</v>
      </c>
      <c r="P2446" s="35" t="str">
        <f t="shared" si="648"/>
        <v/>
      </c>
      <c r="Q2446" s="8">
        <f t="shared" si="655"/>
        <v>0</v>
      </c>
      <c r="T2446" s="8" t="s">
        <v>751</v>
      </c>
      <c r="U2446" s="8" t="str">
        <f t="shared" si="656"/>
        <v>,</v>
      </c>
      <c r="W2446" s="35" t="str">
        <f t="shared" si="657"/>
        <v/>
      </c>
      <c r="X2446" s="35" t="s">
        <v>753</v>
      </c>
      <c r="Y2446" s="35" t="s">
        <v>754</v>
      </c>
      <c r="Z2446" s="35" t="str">
        <f t="shared" si="658"/>
        <v/>
      </c>
      <c r="AA2446" s="35" t="e">
        <f t="shared" si="659"/>
        <v>#VALUE!</v>
      </c>
      <c r="AB2446" s="35" t="str">
        <f t="shared" si="660"/>
        <v>{keyword:}</v>
      </c>
      <c r="AC2446" s="107" t="e">
        <f t="shared" si="661"/>
        <v>#VALUE!</v>
      </c>
      <c r="AG2446" s="8">
        <f t="shared" si="662"/>
        <v>0</v>
      </c>
      <c r="AI2446" s="8">
        <f t="shared" si="649"/>
        <v>0</v>
      </c>
      <c r="AK2446" t="s">
        <v>577</v>
      </c>
      <c r="AL2446" s="8">
        <f t="shared" si="650"/>
        <v>0</v>
      </c>
    </row>
    <row r="2447" spans="1:38" ht="15" customHeight="1" x14ac:dyDescent="0.25">
      <c r="A2447" s="35">
        <f t="shared" si="651"/>
        <v>0</v>
      </c>
      <c r="C2447" s="35" t="str">
        <f t="shared" si="652"/>
        <v/>
      </c>
      <c r="G2447" s="8">
        <f t="shared" si="653"/>
        <v>0</v>
      </c>
      <c r="I2447" s="8">
        <f t="shared" si="646"/>
        <v>0</v>
      </c>
      <c r="K2447" t="s">
        <v>577</v>
      </c>
      <c r="L2447" s="8">
        <f t="shared" si="647"/>
        <v>0</v>
      </c>
      <c r="O2447" s="35" t="str">
        <f t="shared" si="654"/>
        <v>?utm_source=yandex&amp;utm_medium=cpc&amp;utm_campaign=&amp;utm_content=&amp;utm_term={keyword}&amp;utm_device={device_type}</v>
      </c>
      <c r="P2447" s="35" t="str">
        <f t="shared" si="648"/>
        <v/>
      </c>
      <c r="Q2447" s="8">
        <f t="shared" si="655"/>
        <v>0</v>
      </c>
      <c r="T2447" s="8" t="s">
        <v>751</v>
      </c>
      <c r="U2447" s="8" t="str">
        <f t="shared" si="656"/>
        <v>,</v>
      </c>
      <c r="W2447" s="35" t="str">
        <f t="shared" si="657"/>
        <v/>
      </c>
      <c r="X2447" s="35" t="s">
        <v>753</v>
      </c>
      <c r="Y2447" s="35" t="s">
        <v>754</v>
      </c>
      <c r="Z2447" s="35" t="str">
        <f t="shared" si="658"/>
        <v/>
      </c>
      <c r="AA2447" s="35" t="e">
        <f t="shared" si="659"/>
        <v>#VALUE!</v>
      </c>
      <c r="AB2447" s="35" t="str">
        <f t="shared" si="660"/>
        <v>{keyword:}</v>
      </c>
      <c r="AC2447" s="107" t="e">
        <f t="shared" si="661"/>
        <v>#VALUE!</v>
      </c>
      <c r="AG2447" s="8">
        <f t="shared" si="662"/>
        <v>0</v>
      </c>
      <c r="AI2447" s="8">
        <f t="shared" si="649"/>
        <v>0</v>
      </c>
      <c r="AK2447" t="s">
        <v>577</v>
      </c>
      <c r="AL2447" s="8">
        <f t="shared" si="650"/>
        <v>0</v>
      </c>
    </row>
    <row r="2448" spans="1:38" ht="15" x14ac:dyDescent="0.25">
      <c r="A2448" s="35">
        <f t="shared" si="651"/>
        <v>0</v>
      </c>
      <c r="C2448" s="35" t="str">
        <f t="shared" si="652"/>
        <v/>
      </c>
      <c r="G2448" s="8">
        <f t="shared" si="653"/>
        <v>0</v>
      </c>
      <c r="I2448" s="8">
        <f t="shared" si="646"/>
        <v>0</v>
      </c>
      <c r="K2448" t="s">
        <v>577</v>
      </c>
      <c r="L2448" s="8">
        <f t="shared" si="647"/>
        <v>0</v>
      </c>
      <c r="O2448" s="35" t="str">
        <f t="shared" si="654"/>
        <v>?utm_source=yandex&amp;utm_medium=cpc&amp;utm_campaign=&amp;utm_content=&amp;utm_term={keyword}&amp;utm_device={device_type}</v>
      </c>
      <c r="P2448" s="35" t="str">
        <f t="shared" si="648"/>
        <v/>
      </c>
      <c r="Q2448" s="8">
        <f t="shared" si="655"/>
        <v>0</v>
      </c>
      <c r="T2448" s="8" t="s">
        <v>751</v>
      </c>
      <c r="U2448" s="8" t="str">
        <f t="shared" si="656"/>
        <v>,</v>
      </c>
      <c r="W2448" s="35" t="str">
        <f t="shared" si="657"/>
        <v/>
      </c>
      <c r="X2448" s="35" t="s">
        <v>753</v>
      </c>
      <c r="Y2448" s="35" t="s">
        <v>754</v>
      </c>
      <c r="Z2448" s="35" t="str">
        <f t="shared" si="658"/>
        <v/>
      </c>
      <c r="AA2448" s="35" t="e">
        <f t="shared" si="659"/>
        <v>#VALUE!</v>
      </c>
      <c r="AB2448" s="35" t="str">
        <f t="shared" si="660"/>
        <v>{keyword:}</v>
      </c>
      <c r="AC2448" s="107" t="e">
        <f t="shared" si="661"/>
        <v>#VALUE!</v>
      </c>
      <c r="AG2448" s="8">
        <f t="shared" si="662"/>
        <v>0</v>
      </c>
      <c r="AI2448" s="8">
        <f t="shared" si="649"/>
        <v>0</v>
      </c>
      <c r="AK2448" t="s">
        <v>577</v>
      </c>
      <c r="AL2448" s="8">
        <f t="shared" si="650"/>
        <v>0</v>
      </c>
    </row>
    <row r="2449" spans="1:38" ht="15" customHeight="1" x14ac:dyDescent="0.25">
      <c r="A2449" s="35">
        <f t="shared" si="651"/>
        <v>0</v>
      </c>
      <c r="C2449" s="35" t="str">
        <f t="shared" si="652"/>
        <v/>
      </c>
      <c r="G2449" s="8">
        <f t="shared" si="653"/>
        <v>0</v>
      </c>
      <c r="I2449" s="8">
        <f t="shared" si="646"/>
        <v>0</v>
      </c>
      <c r="K2449" t="s">
        <v>577</v>
      </c>
      <c r="L2449" s="8">
        <f t="shared" si="647"/>
        <v>0</v>
      </c>
      <c r="O2449" s="35" t="str">
        <f t="shared" si="654"/>
        <v>?utm_source=yandex&amp;utm_medium=cpc&amp;utm_campaign=&amp;utm_content=&amp;utm_term={keyword}&amp;utm_device={device_type}</v>
      </c>
      <c r="P2449" s="35" t="str">
        <f t="shared" si="648"/>
        <v/>
      </c>
      <c r="Q2449" s="8">
        <f t="shared" si="655"/>
        <v>0</v>
      </c>
      <c r="T2449" s="8" t="s">
        <v>751</v>
      </c>
      <c r="U2449" s="8" t="str">
        <f t="shared" si="656"/>
        <v>,</v>
      </c>
      <c r="W2449" s="35" t="str">
        <f t="shared" si="657"/>
        <v/>
      </c>
      <c r="X2449" s="35" t="s">
        <v>753</v>
      </c>
      <c r="Y2449" s="35" t="s">
        <v>754</v>
      </c>
      <c r="Z2449" s="35" t="str">
        <f t="shared" si="658"/>
        <v/>
      </c>
      <c r="AA2449" s="35" t="e">
        <f t="shared" si="659"/>
        <v>#VALUE!</v>
      </c>
      <c r="AB2449" s="35" t="str">
        <f t="shared" si="660"/>
        <v>{keyword:}</v>
      </c>
      <c r="AC2449" s="107" t="e">
        <f t="shared" si="661"/>
        <v>#VALUE!</v>
      </c>
      <c r="AG2449" s="8">
        <f t="shared" si="662"/>
        <v>0</v>
      </c>
      <c r="AI2449" s="8">
        <f t="shared" si="649"/>
        <v>0</v>
      </c>
      <c r="AK2449" t="s">
        <v>577</v>
      </c>
      <c r="AL2449" s="8">
        <f t="shared" si="650"/>
        <v>0</v>
      </c>
    </row>
    <row r="2450" spans="1:38" ht="15" x14ac:dyDescent="0.25">
      <c r="A2450" s="35">
        <f t="shared" si="651"/>
        <v>0</v>
      </c>
      <c r="C2450" s="35" t="str">
        <f t="shared" si="652"/>
        <v/>
      </c>
      <c r="G2450" s="8">
        <f t="shared" si="653"/>
        <v>0</v>
      </c>
      <c r="I2450" s="8">
        <f t="shared" si="646"/>
        <v>0</v>
      </c>
      <c r="K2450" t="s">
        <v>577</v>
      </c>
      <c r="L2450" s="8">
        <f t="shared" si="647"/>
        <v>0</v>
      </c>
      <c r="O2450" s="35" t="str">
        <f t="shared" si="654"/>
        <v>?utm_source=yandex&amp;utm_medium=cpc&amp;utm_campaign=&amp;utm_content=&amp;utm_term={keyword}&amp;utm_device={device_type}</v>
      </c>
      <c r="P2450" s="35" t="str">
        <f t="shared" si="648"/>
        <v/>
      </c>
      <c r="Q2450" s="8">
        <f t="shared" si="655"/>
        <v>0</v>
      </c>
      <c r="T2450" s="8" t="s">
        <v>751</v>
      </c>
      <c r="U2450" s="8" t="str">
        <f t="shared" si="656"/>
        <v>,</v>
      </c>
      <c r="W2450" s="35" t="str">
        <f t="shared" si="657"/>
        <v/>
      </c>
      <c r="X2450" s="35" t="s">
        <v>753</v>
      </c>
      <c r="Y2450" s="35" t="s">
        <v>754</v>
      </c>
      <c r="Z2450" s="35" t="str">
        <f t="shared" si="658"/>
        <v/>
      </c>
      <c r="AA2450" s="35" t="e">
        <f t="shared" si="659"/>
        <v>#VALUE!</v>
      </c>
      <c r="AB2450" s="35" t="str">
        <f t="shared" si="660"/>
        <v>{keyword:}</v>
      </c>
      <c r="AC2450" s="107" t="e">
        <f t="shared" si="661"/>
        <v>#VALUE!</v>
      </c>
      <c r="AG2450" s="8">
        <f t="shared" si="662"/>
        <v>0</v>
      </c>
      <c r="AI2450" s="8">
        <f t="shared" si="649"/>
        <v>0</v>
      </c>
      <c r="AK2450" t="s">
        <v>577</v>
      </c>
      <c r="AL2450" s="8">
        <f t="shared" si="650"/>
        <v>0</v>
      </c>
    </row>
    <row r="2451" spans="1:38" ht="15" customHeight="1" x14ac:dyDescent="0.25">
      <c r="A2451" s="35">
        <f t="shared" si="651"/>
        <v>0</v>
      </c>
      <c r="C2451" s="35" t="str">
        <f t="shared" si="652"/>
        <v/>
      </c>
      <c r="G2451" s="8">
        <f t="shared" si="653"/>
        <v>0</v>
      </c>
      <c r="I2451" s="8">
        <f t="shared" si="646"/>
        <v>0</v>
      </c>
      <c r="K2451" t="s">
        <v>577</v>
      </c>
      <c r="L2451" s="8">
        <f t="shared" si="647"/>
        <v>0</v>
      </c>
      <c r="O2451" s="35" t="str">
        <f t="shared" si="654"/>
        <v>?utm_source=yandex&amp;utm_medium=cpc&amp;utm_campaign=&amp;utm_content=&amp;utm_term={keyword}&amp;utm_device={device_type}</v>
      </c>
      <c r="P2451" s="35" t="str">
        <f t="shared" si="648"/>
        <v/>
      </c>
      <c r="Q2451" s="8">
        <f t="shared" si="655"/>
        <v>0</v>
      </c>
      <c r="T2451" s="8" t="s">
        <v>751</v>
      </c>
      <c r="U2451" s="8" t="str">
        <f t="shared" si="656"/>
        <v>,</v>
      </c>
      <c r="W2451" s="35" t="str">
        <f t="shared" si="657"/>
        <v/>
      </c>
      <c r="X2451" s="35" t="s">
        <v>753</v>
      </c>
      <c r="Y2451" s="35" t="s">
        <v>754</v>
      </c>
      <c r="Z2451" s="35" t="str">
        <f t="shared" si="658"/>
        <v/>
      </c>
      <c r="AA2451" s="35" t="e">
        <f t="shared" si="659"/>
        <v>#VALUE!</v>
      </c>
      <c r="AB2451" s="35" t="str">
        <f t="shared" si="660"/>
        <v>{keyword:}</v>
      </c>
      <c r="AC2451" s="107" t="e">
        <f t="shared" si="661"/>
        <v>#VALUE!</v>
      </c>
      <c r="AG2451" s="8">
        <f t="shared" si="662"/>
        <v>0</v>
      </c>
      <c r="AI2451" s="8">
        <f t="shared" si="649"/>
        <v>0</v>
      </c>
      <c r="AK2451" t="s">
        <v>577</v>
      </c>
      <c r="AL2451" s="8">
        <f t="shared" si="650"/>
        <v>0</v>
      </c>
    </row>
    <row r="2452" spans="1:38" ht="15" x14ac:dyDescent="0.25">
      <c r="A2452" s="35">
        <f t="shared" si="651"/>
        <v>0</v>
      </c>
      <c r="C2452" s="35" t="str">
        <f t="shared" si="652"/>
        <v/>
      </c>
      <c r="G2452" s="8">
        <f t="shared" si="653"/>
        <v>0</v>
      </c>
      <c r="I2452" s="8">
        <f t="shared" si="646"/>
        <v>0</v>
      </c>
      <c r="K2452" t="s">
        <v>577</v>
      </c>
      <c r="L2452" s="8">
        <f t="shared" si="647"/>
        <v>0</v>
      </c>
      <c r="O2452" s="35" t="str">
        <f t="shared" si="654"/>
        <v>?utm_source=yandex&amp;utm_medium=cpc&amp;utm_campaign=&amp;utm_content=&amp;utm_term={keyword}&amp;utm_device={device_type}</v>
      </c>
      <c r="P2452" s="35" t="str">
        <f t="shared" si="648"/>
        <v/>
      </c>
      <c r="Q2452" s="8">
        <f t="shared" si="655"/>
        <v>0</v>
      </c>
      <c r="T2452" s="8" t="s">
        <v>751</v>
      </c>
      <c r="U2452" s="8" t="str">
        <f t="shared" si="656"/>
        <v>,</v>
      </c>
      <c r="W2452" s="35" t="str">
        <f t="shared" si="657"/>
        <v/>
      </c>
      <c r="X2452" s="35" t="s">
        <v>753</v>
      </c>
      <c r="Y2452" s="35" t="s">
        <v>754</v>
      </c>
      <c r="Z2452" s="35" t="str">
        <f t="shared" si="658"/>
        <v/>
      </c>
      <c r="AA2452" s="35" t="e">
        <f t="shared" si="659"/>
        <v>#VALUE!</v>
      </c>
      <c r="AB2452" s="35" t="str">
        <f t="shared" si="660"/>
        <v>{keyword:}</v>
      </c>
      <c r="AC2452" s="107" t="e">
        <f t="shared" si="661"/>
        <v>#VALUE!</v>
      </c>
      <c r="AG2452" s="8">
        <f t="shared" si="662"/>
        <v>0</v>
      </c>
      <c r="AI2452" s="8">
        <f t="shared" si="649"/>
        <v>0</v>
      </c>
      <c r="AK2452" t="s">
        <v>577</v>
      </c>
      <c r="AL2452" s="8">
        <f t="shared" si="650"/>
        <v>0</v>
      </c>
    </row>
    <row r="2453" spans="1:38" ht="15" customHeight="1" x14ac:dyDescent="0.25">
      <c r="A2453" s="35">
        <f t="shared" si="651"/>
        <v>0</v>
      </c>
      <c r="C2453" s="35" t="str">
        <f t="shared" si="652"/>
        <v/>
      </c>
      <c r="G2453" s="8">
        <f t="shared" si="653"/>
        <v>0</v>
      </c>
      <c r="I2453" s="8">
        <f t="shared" si="646"/>
        <v>0</v>
      </c>
      <c r="K2453" t="s">
        <v>577</v>
      </c>
      <c r="L2453" s="8">
        <f t="shared" si="647"/>
        <v>0</v>
      </c>
      <c r="O2453" s="35" t="str">
        <f t="shared" si="654"/>
        <v>?utm_source=yandex&amp;utm_medium=cpc&amp;utm_campaign=&amp;utm_content=&amp;utm_term={keyword}&amp;utm_device={device_type}</v>
      </c>
      <c r="P2453" s="35" t="str">
        <f t="shared" si="648"/>
        <v/>
      </c>
      <c r="Q2453" s="8">
        <f t="shared" si="655"/>
        <v>0</v>
      </c>
      <c r="T2453" s="8" t="s">
        <v>751</v>
      </c>
      <c r="U2453" s="8" t="str">
        <f t="shared" si="656"/>
        <v>,</v>
      </c>
      <c r="W2453" s="35" t="str">
        <f t="shared" si="657"/>
        <v/>
      </c>
      <c r="X2453" s="35" t="s">
        <v>753</v>
      </c>
      <c r="Y2453" s="35" t="s">
        <v>754</v>
      </c>
      <c r="Z2453" s="35" t="str">
        <f t="shared" si="658"/>
        <v/>
      </c>
      <c r="AA2453" s="35" t="e">
        <f t="shared" si="659"/>
        <v>#VALUE!</v>
      </c>
      <c r="AB2453" s="35" t="str">
        <f t="shared" si="660"/>
        <v>{keyword:}</v>
      </c>
      <c r="AC2453" s="107" t="e">
        <f t="shared" si="661"/>
        <v>#VALUE!</v>
      </c>
      <c r="AG2453" s="8">
        <f t="shared" si="662"/>
        <v>0</v>
      </c>
      <c r="AI2453" s="8">
        <f t="shared" si="649"/>
        <v>0</v>
      </c>
      <c r="AK2453" t="s">
        <v>577</v>
      </c>
      <c r="AL2453" s="8">
        <f t="shared" si="650"/>
        <v>0</v>
      </c>
    </row>
    <row r="2454" spans="1:38" ht="15" x14ac:dyDescent="0.25">
      <c r="A2454" s="35">
        <f t="shared" si="651"/>
        <v>0</v>
      </c>
      <c r="C2454" s="35" t="str">
        <f t="shared" si="652"/>
        <v/>
      </c>
      <c r="G2454" s="8">
        <f t="shared" si="653"/>
        <v>0</v>
      </c>
      <c r="I2454" s="8">
        <f t="shared" si="646"/>
        <v>0</v>
      </c>
      <c r="K2454" t="s">
        <v>577</v>
      </c>
      <c r="L2454" s="8">
        <f t="shared" si="647"/>
        <v>0</v>
      </c>
      <c r="O2454" s="35" t="str">
        <f t="shared" si="654"/>
        <v>?utm_source=yandex&amp;utm_medium=cpc&amp;utm_campaign=&amp;utm_content=&amp;utm_term={keyword}&amp;utm_device={device_type}</v>
      </c>
      <c r="P2454" s="35" t="str">
        <f t="shared" si="648"/>
        <v/>
      </c>
      <c r="Q2454" s="8">
        <f t="shared" si="655"/>
        <v>0</v>
      </c>
      <c r="T2454" s="8" t="s">
        <v>751</v>
      </c>
      <c r="U2454" s="8" t="str">
        <f t="shared" si="656"/>
        <v>,</v>
      </c>
      <c r="W2454" s="35" t="str">
        <f t="shared" si="657"/>
        <v/>
      </c>
      <c r="X2454" s="35" t="s">
        <v>753</v>
      </c>
      <c r="Y2454" s="35" t="s">
        <v>754</v>
      </c>
      <c r="Z2454" s="35" t="str">
        <f t="shared" si="658"/>
        <v/>
      </c>
      <c r="AA2454" s="35" t="e">
        <f t="shared" si="659"/>
        <v>#VALUE!</v>
      </c>
      <c r="AB2454" s="35" t="str">
        <f t="shared" si="660"/>
        <v>{keyword:}</v>
      </c>
      <c r="AC2454" s="107" t="e">
        <f t="shared" si="661"/>
        <v>#VALUE!</v>
      </c>
      <c r="AG2454" s="8">
        <f t="shared" si="662"/>
        <v>0</v>
      </c>
      <c r="AI2454" s="8">
        <f t="shared" si="649"/>
        <v>0</v>
      </c>
      <c r="AK2454" t="s">
        <v>577</v>
      </c>
      <c r="AL2454" s="8">
        <f t="shared" si="650"/>
        <v>0</v>
      </c>
    </row>
    <row r="2455" spans="1:38" ht="15" customHeight="1" x14ac:dyDescent="0.25">
      <c r="A2455" s="35">
        <f t="shared" si="651"/>
        <v>0</v>
      </c>
      <c r="C2455" s="35" t="str">
        <f t="shared" si="652"/>
        <v/>
      </c>
      <c r="G2455" s="8">
        <f t="shared" si="653"/>
        <v>0</v>
      </c>
      <c r="I2455" s="8">
        <f t="shared" si="646"/>
        <v>0</v>
      </c>
      <c r="K2455" t="s">
        <v>577</v>
      </c>
      <c r="L2455" s="8">
        <f t="shared" si="647"/>
        <v>0</v>
      </c>
      <c r="O2455" s="35" t="str">
        <f t="shared" si="654"/>
        <v>?utm_source=yandex&amp;utm_medium=cpc&amp;utm_campaign=&amp;utm_content=&amp;utm_term={keyword}&amp;utm_device={device_type}</v>
      </c>
      <c r="P2455" s="35" t="str">
        <f t="shared" si="648"/>
        <v/>
      </c>
      <c r="Q2455" s="8">
        <f t="shared" si="655"/>
        <v>0</v>
      </c>
      <c r="T2455" s="8" t="s">
        <v>751</v>
      </c>
      <c r="U2455" s="8" t="str">
        <f t="shared" si="656"/>
        <v>,</v>
      </c>
      <c r="W2455" s="35" t="str">
        <f t="shared" si="657"/>
        <v/>
      </c>
      <c r="X2455" s="35" t="s">
        <v>753</v>
      </c>
      <c r="Y2455" s="35" t="s">
        <v>754</v>
      </c>
      <c r="Z2455" s="35" t="str">
        <f t="shared" si="658"/>
        <v/>
      </c>
      <c r="AA2455" s="35" t="e">
        <f t="shared" si="659"/>
        <v>#VALUE!</v>
      </c>
      <c r="AB2455" s="35" t="str">
        <f t="shared" si="660"/>
        <v>{keyword:}</v>
      </c>
      <c r="AC2455" s="107" t="e">
        <f t="shared" si="661"/>
        <v>#VALUE!</v>
      </c>
      <c r="AG2455" s="8">
        <f t="shared" si="662"/>
        <v>0</v>
      </c>
      <c r="AI2455" s="8">
        <f t="shared" si="649"/>
        <v>0</v>
      </c>
      <c r="AK2455" t="s">
        <v>577</v>
      </c>
      <c r="AL2455" s="8">
        <f t="shared" si="650"/>
        <v>0</v>
      </c>
    </row>
    <row r="2456" spans="1:38" ht="15" x14ac:dyDescent="0.25">
      <c r="A2456" s="35">
        <f t="shared" si="651"/>
        <v>0</v>
      </c>
      <c r="C2456" s="35" t="str">
        <f t="shared" si="652"/>
        <v/>
      </c>
      <c r="G2456" s="8">
        <f t="shared" si="653"/>
        <v>0</v>
      </c>
      <c r="I2456" s="8">
        <f t="shared" si="646"/>
        <v>0</v>
      </c>
      <c r="K2456" t="s">
        <v>577</v>
      </c>
      <c r="L2456" s="8">
        <f t="shared" si="647"/>
        <v>0</v>
      </c>
      <c r="O2456" s="35" t="str">
        <f t="shared" si="654"/>
        <v>?utm_source=yandex&amp;utm_medium=cpc&amp;utm_campaign=&amp;utm_content=&amp;utm_term={keyword}&amp;utm_device={device_type}</v>
      </c>
      <c r="P2456" s="35" t="str">
        <f t="shared" si="648"/>
        <v/>
      </c>
      <c r="Q2456" s="8">
        <f t="shared" si="655"/>
        <v>0</v>
      </c>
      <c r="T2456" s="8" t="s">
        <v>751</v>
      </c>
      <c r="U2456" s="8" t="str">
        <f t="shared" si="656"/>
        <v>,</v>
      </c>
      <c r="W2456" s="35" t="str">
        <f t="shared" si="657"/>
        <v/>
      </c>
      <c r="X2456" s="35" t="s">
        <v>753</v>
      </c>
      <c r="Y2456" s="35" t="s">
        <v>754</v>
      </c>
      <c r="Z2456" s="35" t="str">
        <f t="shared" si="658"/>
        <v/>
      </c>
      <c r="AA2456" s="35" t="e">
        <f t="shared" si="659"/>
        <v>#VALUE!</v>
      </c>
      <c r="AB2456" s="35" t="str">
        <f t="shared" si="660"/>
        <v>{keyword:}</v>
      </c>
      <c r="AC2456" s="107" t="e">
        <f t="shared" si="661"/>
        <v>#VALUE!</v>
      </c>
      <c r="AG2456" s="8">
        <f t="shared" si="662"/>
        <v>0</v>
      </c>
      <c r="AI2456" s="8">
        <f t="shared" si="649"/>
        <v>0</v>
      </c>
      <c r="AK2456" t="s">
        <v>577</v>
      </c>
      <c r="AL2456" s="8">
        <f t="shared" si="650"/>
        <v>0</v>
      </c>
    </row>
    <row r="2457" spans="1:38" ht="15" customHeight="1" x14ac:dyDescent="0.25">
      <c r="A2457" s="35">
        <f t="shared" si="651"/>
        <v>0</v>
      </c>
      <c r="C2457" s="35" t="str">
        <f t="shared" si="652"/>
        <v/>
      </c>
      <c r="G2457" s="8">
        <f t="shared" si="653"/>
        <v>0</v>
      </c>
      <c r="I2457" s="8">
        <f t="shared" si="646"/>
        <v>0</v>
      </c>
      <c r="K2457" t="s">
        <v>577</v>
      </c>
      <c r="L2457" s="8">
        <f t="shared" si="647"/>
        <v>0</v>
      </c>
      <c r="O2457" s="35" t="str">
        <f t="shared" si="654"/>
        <v>?utm_source=yandex&amp;utm_medium=cpc&amp;utm_campaign=&amp;utm_content=&amp;utm_term={keyword}&amp;utm_device={device_type}</v>
      </c>
      <c r="P2457" s="35" t="str">
        <f t="shared" si="648"/>
        <v/>
      </c>
      <c r="Q2457" s="8">
        <f t="shared" si="655"/>
        <v>0</v>
      </c>
      <c r="T2457" s="8" t="s">
        <v>751</v>
      </c>
      <c r="U2457" s="8" t="str">
        <f t="shared" si="656"/>
        <v>,</v>
      </c>
      <c r="W2457" s="35" t="str">
        <f t="shared" si="657"/>
        <v/>
      </c>
      <c r="X2457" s="35" t="s">
        <v>753</v>
      </c>
      <c r="Y2457" s="35" t="s">
        <v>754</v>
      </c>
      <c r="Z2457" s="35" t="str">
        <f t="shared" si="658"/>
        <v/>
      </c>
      <c r="AA2457" s="35" t="e">
        <f t="shared" si="659"/>
        <v>#VALUE!</v>
      </c>
      <c r="AB2457" s="35" t="str">
        <f t="shared" si="660"/>
        <v>{keyword:}</v>
      </c>
      <c r="AC2457" s="107" t="e">
        <f t="shared" si="661"/>
        <v>#VALUE!</v>
      </c>
      <c r="AG2457" s="8">
        <f t="shared" si="662"/>
        <v>0</v>
      </c>
      <c r="AI2457" s="8">
        <f t="shared" si="649"/>
        <v>0</v>
      </c>
      <c r="AK2457" t="s">
        <v>577</v>
      </c>
      <c r="AL2457" s="8">
        <f t="shared" si="650"/>
        <v>0</v>
      </c>
    </row>
    <row r="2458" spans="1:38" ht="15" x14ac:dyDescent="0.25">
      <c r="A2458" s="35">
        <f t="shared" si="651"/>
        <v>0</v>
      </c>
      <c r="C2458" s="35" t="str">
        <f t="shared" si="652"/>
        <v/>
      </c>
      <c r="G2458" s="8">
        <f t="shared" si="653"/>
        <v>0</v>
      </c>
      <c r="I2458" s="8">
        <f t="shared" si="646"/>
        <v>0</v>
      </c>
      <c r="K2458" t="s">
        <v>577</v>
      </c>
      <c r="L2458" s="8">
        <f t="shared" si="647"/>
        <v>0</v>
      </c>
      <c r="O2458" s="35" t="str">
        <f t="shared" si="654"/>
        <v>?utm_source=yandex&amp;utm_medium=cpc&amp;utm_campaign=&amp;utm_content=&amp;utm_term={keyword}&amp;utm_device={device_type}</v>
      </c>
      <c r="P2458" s="35" t="str">
        <f t="shared" si="648"/>
        <v/>
      </c>
      <c r="Q2458" s="8">
        <f t="shared" si="655"/>
        <v>0</v>
      </c>
      <c r="T2458" s="8" t="s">
        <v>751</v>
      </c>
      <c r="U2458" s="8" t="str">
        <f t="shared" si="656"/>
        <v>,</v>
      </c>
      <c r="W2458" s="35" t="str">
        <f t="shared" si="657"/>
        <v/>
      </c>
      <c r="X2458" s="35" t="s">
        <v>753</v>
      </c>
      <c r="Y2458" s="35" t="s">
        <v>754</v>
      </c>
      <c r="Z2458" s="35" t="str">
        <f t="shared" si="658"/>
        <v/>
      </c>
      <c r="AA2458" s="35" t="e">
        <f t="shared" si="659"/>
        <v>#VALUE!</v>
      </c>
      <c r="AB2458" s="35" t="str">
        <f t="shared" si="660"/>
        <v>{keyword:}</v>
      </c>
      <c r="AC2458" s="107" t="e">
        <f t="shared" si="661"/>
        <v>#VALUE!</v>
      </c>
      <c r="AG2458" s="8">
        <f t="shared" si="662"/>
        <v>0</v>
      </c>
      <c r="AI2458" s="8">
        <f t="shared" si="649"/>
        <v>0</v>
      </c>
      <c r="AK2458" t="s">
        <v>577</v>
      </c>
      <c r="AL2458" s="8">
        <f t="shared" si="650"/>
        <v>0</v>
      </c>
    </row>
    <row r="2459" spans="1:38" ht="15" customHeight="1" x14ac:dyDescent="0.25">
      <c r="A2459" s="35">
        <f t="shared" si="651"/>
        <v>0</v>
      </c>
      <c r="C2459" s="35" t="str">
        <f t="shared" si="652"/>
        <v/>
      </c>
      <c r="G2459" s="8">
        <f t="shared" si="653"/>
        <v>0</v>
      </c>
      <c r="I2459" s="8">
        <f t="shared" si="646"/>
        <v>0</v>
      </c>
      <c r="K2459" t="s">
        <v>577</v>
      </c>
      <c r="L2459" s="8">
        <f t="shared" si="647"/>
        <v>0</v>
      </c>
      <c r="O2459" s="35" t="str">
        <f t="shared" si="654"/>
        <v>?utm_source=yandex&amp;utm_medium=cpc&amp;utm_campaign=&amp;utm_content=&amp;utm_term={keyword}&amp;utm_device={device_type}</v>
      </c>
      <c r="P2459" s="35" t="str">
        <f t="shared" si="648"/>
        <v/>
      </c>
      <c r="Q2459" s="8">
        <f t="shared" si="655"/>
        <v>0</v>
      </c>
      <c r="T2459" s="8" t="s">
        <v>751</v>
      </c>
      <c r="U2459" s="8" t="str">
        <f t="shared" si="656"/>
        <v>,</v>
      </c>
      <c r="W2459" s="35" t="str">
        <f t="shared" si="657"/>
        <v/>
      </c>
      <c r="X2459" s="35" t="s">
        <v>753</v>
      </c>
      <c r="Y2459" s="35" t="s">
        <v>754</v>
      </c>
      <c r="Z2459" s="35" t="str">
        <f t="shared" si="658"/>
        <v/>
      </c>
      <c r="AA2459" s="35" t="e">
        <f t="shared" si="659"/>
        <v>#VALUE!</v>
      </c>
      <c r="AB2459" s="35" t="str">
        <f t="shared" si="660"/>
        <v>{keyword:}</v>
      </c>
      <c r="AC2459" s="107" t="e">
        <f t="shared" si="661"/>
        <v>#VALUE!</v>
      </c>
      <c r="AG2459" s="8">
        <f t="shared" si="662"/>
        <v>0</v>
      </c>
      <c r="AI2459" s="8">
        <f t="shared" si="649"/>
        <v>0</v>
      </c>
      <c r="AK2459" t="s">
        <v>577</v>
      </c>
      <c r="AL2459" s="8">
        <f t="shared" si="650"/>
        <v>0</v>
      </c>
    </row>
    <row r="2460" spans="1:38" ht="15" x14ac:dyDescent="0.25">
      <c r="A2460" s="35">
        <f t="shared" si="651"/>
        <v>0</v>
      </c>
      <c r="C2460" s="35" t="str">
        <f t="shared" si="652"/>
        <v/>
      </c>
      <c r="G2460" s="8">
        <f t="shared" si="653"/>
        <v>0</v>
      </c>
      <c r="I2460" s="8">
        <f t="shared" si="646"/>
        <v>0</v>
      </c>
      <c r="K2460" t="s">
        <v>577</v>
      </c>
      <c r="L2460" s="8">
        <f t="shared" si="647"/>
        <v>0</v>
      </c>
      <c r="O2460" s="35" t="str">
        <f t="shared" si="654"/>
        <v>?utm_source=yandex&amp;utm_medium=cpc&amp;utm_campaign=&amp;utm_content=&amp;utm_term={keyword}&amp;utm_device={device_type}</v>
      </c>
      <c r="P2460" s="35" t="str">
        <f t="shared" si="648"/>
        <v/>
      </c>
      <c r="Q2460" s="8">
        <f t="shared" si="655"/>
        <v>0</v>
      </c>
      <c r="T2460" s="8" t="s">
        <v>751</v>
      </c>
      <c r="U2460" s="8" t="str">
        <f t="shared" si="656"/>
        <v>,</v>
      </c>
      <c r="W2460" s="35" t="str">
        <f t="shared" si="657"/>
        <v/>
      </c>
      <c r="X2460" s="35" t="s">
        <v>753</v>
      </c>
      <c r="Y2460" s="35" t="s">
        <v>754</v>
      </c>
      <c r="Z2460" s="35" t="str">
        <f t="shared" si="658"/>
        <v/>
      </c>
      <c r="AA2460" s="35" t="e">
        <f t="shared" si="659"/>
        <v>#VALUE!</v>
      </c>
      <c r="AB2460" s="35" t="str">
        <f t="shared" si="660"/>
        <v>{keyword:}</v>
      </c>
      <c r="AC2460" s="107" t="e">
        <f t="shared" si="661"/>
        <v>#VALUE!</v>
      </c>
      <c r="AG2460" s="8">
        <f t="shared" si="662"/>
        <v>0</v>
      </c>
      <c r="AI2460" s="8">
        <f t="shared" si="649"/>
        <v>0</v>
      </c>
      <c r="AK2460" t="s">
        <v>577</v>
      </c>
      <c r="AL2460" s="8">
        <f t="shared" si="650"/>
        <v>0</v>
      </c>
    </row>
    <row r="2461" spans="1:38" ht="15" customHeight="1" x14ac:dyDescent="0.25">
      <c r="A2461" s="35">
        <f t="shared" si="651"/>
        <v>0</v>
      </c>
      <c r="C2461" s="35" t="str">
        <f t="shared" si="652"/>
        <v/>
      </c>
      <c r="G2461" s="8">
        <f t="shared" si="653"/>
        <v>0</v>
      </c>
      <c r="I2461" s="8">
        <f t="shared" si="646"/>
        <v>0</v>
      </c>
      <c r="K2461" t="s">
        <v>577</v>
      </c>
      <c r="L2461" s="8">
        <f t="shared" si="647"/>
        <v>0</v>
      </c>
      <c r="O2461" s="35" t="str">
        <f t="shared" si="654"/>
        <v>?utm_source=yandex&amp;utm_medium=cpc&amp;utm_campaign=&amp;utm_content=&amp;utm_term={keyword}&amp;utm_device={device_type}</v>
      </c>
      <c r="P2461" s="35" t="str">
        <f t="shared" si="648"/>
        <v/>
      </c>
      <c r="Q2461" s="8">
        <f t="shared" si="655"/>
        <v>0</v>
      </c>
      <c r="T2461" s="8" t="s">
        <v>751</v>
      </c>
      <c r="U2461" s="8" t="str">
        <f t="shared" si="656"/>
        <v>,</v>
      </c>
      <c r="W2461" s="35" t="str">
        <f t="shared" si="657"/>
        <v/>
      </c>
      <c r="X2461" s="35" t="s">
        <v>753</v>
      </c>
      <c r="Y2461" s="35" t="s">
        <v>754</v>
      </c>
      <c r="Z2461" s="35" t="str">
        <f t="shared" si="658"/>
        <v/>
      </c>
      <c r="AA2461" s="35" t="e">
        <f t="shared" si="659"/>
        <v>#VALUE!</v>
      </c>
      <c r="AB2461" s="35" t="str">
        <f t="shared" si="660"/>
        <v>{keyword:}</v>
      </c>
      <c r="AC2461" s="107" t="e">
        <f t="shared" si="661"/>
        <v>#VALUE!</v>
      </c>
      <c r="AG2461" s="8">
        <f t="shared" si="662"/>
        <v>0</v>
      </c>
      <c r="AI2461" s="8">
        <f t="shared" si="649"/>
        <v>0</v>
      </c>
      <c r="AK2461" t="s">
        <v>577</v>
      </c>
      <c r="AL2461" s="8">
        <f t="shared" si="650"/>
        <v>0</v>
      </c>
    </row>
    <row r="2462" spans="1:38" ht="15" x14ac:dyDescent="0.25">
      <c r="A2462" s="35">
        <f t="shared" si="651"/>
        <v>0</v>
      </c>
      <c r="C2462" s="35" t="str">
        <f t="shared" si="652"/>
        <v/>
      </c>
      <c r="G2462" s="8">
        <f t="shared" si="653"/>
        <v>0</v>
      </c>
      <c r="I2462" s="8">
        <f t="shared" si="646"/>
        <v>0</v>
      </c>
      <c r="K2462" t="s">
        <v>577</v>
      </c>
      <c r="L2462" s="8">
        <f t="shared" si="647"/>
        <v>0</v>
      </c>
      <c r="O2462" s="35" t="str">
        <f t="shared" si="654"/>
        <v>?utm_source=yandex&amp;utm_medium=cpc&amp;utm_campaign=&amp;utm_content=&amp;utm_term={keyword}&amp;utm_device={device_type}</v>
      </c>
      <c r="P2462" s="35" t="str">
        <f t="shared" si="648"/>
        <v/>
      </c>
      <c r="Q2462" s="8">
        <f t="shared" si="655"/>
        <v>0</v>
      </c>
      <c r="T2462" s="8" t="s">
        <v>751</v>
      </c>
      <c r="U2462" s="8" t="str">
        <f t="shared" si="656"/>
        <v>,</v>
      </c>
      <c r="W2462" s="35" t="str">
        <f t="shared" si="657"/>
        <v/>
      </c>
      <c r="X2462" s="35" t="s">
        <v>753</v>
      </c>
      <c r="Y2462" s="35" t="s">
        <v>754</v>
      </c>
      <c r="Z2462" s="35" t="str">
        <f t="shared" si="658"/>
        <v/>
      </c>
      <c r="AA2462" s="35" t="e">
        <f t="shared" si="659"/>
        <v>#VALUE!</v>
      </c>
      <c r="AB2462" s="35" t="str">
        <f t="shared" si="660"/>
        <v>{keyword:}</v>
      </c>
      <c r="AC2462" s="107" t="e">
        <f t="shared" si="661"/>
        <v>#VALUE!</v>
      </c>
      <c r="AG2462" s="8">
        <f t="shared" si="662"/>
        <v>0</v>
      </c>
      <c r="AI2462" s="8">
        <f t="shared" si="649"/>
        <v>0</v>
      </c>
      <c r="AK2462" t="s">
        <v>577</v>
      </c>
      <c r="AL2462" s="8">
        <f t="shared" si="650"/>
        <v>0</v>
      </c>
    </row>
    <row r="2463" spans="1:38" ht="15" customHeight="1" x14ac:dyDescent="0.25">
      <c r="A2463" s="35">
        <f t="shared" si="651"/>
        <v>0</v>
      </c>
      <c r="C2463" s="35" t="str">
        <f t="shared" si="652"/>
        <v/>
      </c>
      <c r="G2463" s="8">
        <f t="shared" si="653"/>
        <v>0</v>
      </c>
      <c r="I2463" s="8">
        <f t="shared" si="646"/>
        <v>0</v>
      </c>
      <c r="K2463" t="s">
        <v>577</v>
      </c>
      <c r="L2463" s="8">
        <f t="shared" si="647"/>
        <v>0</v>
      </c>
      <c r="O2463" s="35" t="str">
        <f t="shared" si="654"/>
        <v>?utm_source=yandex&amp;utm_medium=cpc&amp;utm_campaign=&amp;utm_content=&amp;utm_term={keyword}&amp;utm_device={device_type}</v>
      </c>
      <c r="P2463" s="35" t="str">
        <f t="shared" si="648"/>
        <v/>
      </c>
      <c r="Q2463" s="8">
        <f t="shared" si="655"/>
        <v>0</v>
      </c>
      <c r="T2463" s="8" t="s">
        <v>751</v>
      </c>
      <c r="U2463" s="8" t="str">
        <f t="shared" si="656"/>
        <v>,</v>
      </c>
      <c r="W2463" s="35" t="str">
        <f t="shared" si="657"/>
        <v/>
      </c>
      <c r="X2463" s="35" t="s">
        <v>753</v>
      </c>
      <c r="Y2463" s="35" t="s">
        <v>754</v>
      </c>
      <c r="Z2463" s="35" t="str">
        <f t="shared" si="658"/>
        <v/>
      </c>
      <c r="AA2463" s="35" t="e">
        <f t="shared" si="659"/>
        <v>#VALUE!</v>
      </c>
      <c r="AB2463" s="35" t="str">
        <f t="shared" si="660"/>
        <v>{keyword:}</v>
      </c>
      <c r="AC2463" s="107" t="e">
        <f t="shared" si="661"/>
        <v>#VALUE!</v>
      </c>
      <c r="AG2463" s="8">
        <f t="shared" si="662"/>
        <v>0</v>
      </c>
      <c r="AI2463" s="8">
        <f t="shared" si="649"/>
        <v>0</v>
      </c>
      <c r="AK2463" t="s">
        <v>577</v>
      </c>
      <c r="AL2463" s="8">
        <f t="shared" si="650"/>
        <v>0</v>
      </c>
    </row>
    <row r="2464" spans="1:38" ht="15" x14ac:dyDescent="0.25">
      <c r="A2464" s="35">
        <f t="shared" si="651"/>
        <v>0</v>
      </c>
      <c r="C2464" s="35" t="str">
        <f t="shared" si="652"/>
        <v/>
      </c>
      <c r="G2464" s="8">
        <f t="shared" si="653"/>
        <v>0</v>
      </c>
      <c r="I2464" s="8">
        <f t="shared" si="646"/>
        <v>0</v>
      </c>
      <c r="K2464" t="s">
        <v>577</v>
      </c>
      <c r="L2464" s="8">
        <f t="shared" si="647"/>
        <v>0</v>
      </c>
      <c r="O2464" s="35" t="str">
        <f t="shared" si="654"/>
        <v>?utm_source=yandex&amp;utm_medium=cpc&amp;utm_campaign=&amp;utm_content=&amp;utm_term={keyword}&amp;utm_device={device_type}</v>
      </c>
      <c r="P2464" s="35" t="str">
        <f t="shared" si="648"/>
        <v/>
      </c>
      <c r="Q2464" s="8">
        <f t="shared" si="655"/>
        <v>0</v>
      </c>
      <c r="T2464" s="8" t="s">
        <v>751</v>
      </c>
      <c r="U2464" s="8" t="str">
        <f t="shared" si="656"/>
        <v>,</v>
      </c>
      <c r="W2464" s="35" t="str">
        <f t="shared" si="657"/>
        <v/>
      </c>
      <c r="X2464" s="35" t="s">
        <v>753</v>
      </c>
      <c r="Y2464" s="35" t="s">
        <v>754</v>
      </c>
      <c r="Z2464" s="35" t="str">
        <f t="shared" si="658"/>
        <v/>
      </c>
      <c r="AA2464" s="35" t="e">
        <f t="shared" si="659"/>
        <v>#VALUE!</v>
      </c>
      <c r="AB2464" s="35" t="str">
        <f t="shared" si="660"/>
        <v>{keyword:}</v>
      </c>
      <c r="AC2464" s="107" t="e">
        <f t="shared" si="661"/>
        <v>#VALUE!</v>
      </c>
      <c r="AG2464" s="8">
        <f t="shared" si="662"/>
        <v>0</v>
      </c>
      <c r="AI2464" s="8">
        <f t="shared" si="649"/>
        <v>0</v>
      </c>
      <c r="AK2464" t="s">
        <v>577</v>
      </c>
      <c r="AL2464" s="8">
        <f t="shared" si="650"/>
        <v>0</v>
      </c>
    </row>
    <row r="2465" spans="1:38" ht="15" customHeight="1" x14ac:dyDescent="0.25">
      <c r="A2465" s="35">
        <f t="shared" si="651"/>
        <v>0</v>
      </c>
      <c r="C2465" s="35" t="str">
        <f t="shared" si="652"/>
        <v/>
      </c>
      <c r="G2465" s="8">
        <f t="shared" si="653"/>
        <v>0</v>
      </c>
      <c r="I2465" s="8">
        <f t="shared" si="646"/>
        <v>0</v>
      </c>
      <c r="K2465" t="s">
        <v>577</v>
      </c>
      <c r="L2465" s="8">
        <f t="shared" si="647"/>
        <v>0</v>
      </c>
      <c r="O2465" s="35" t="str">
        <f t="shared" si="654"/>
        <v>?utm_source=yandex&amp;utm_medium=cpc&amp;utm_campaign=&amp;utm_content=&amp;utm_term={keyword}&amp;utm_device={device_type}</v>
      </c>
      <c r="P2465" s="35" t="str">
        <f t="shared" si="648"/>
        <v/>
      </c>
      <c r="Q2465" s="8">
        <f t="shared" si="655"/>
        <v>0</v>
      </c>
      <c r="T2465" s="8" t="s">
        <v>751</v>
      </c>
      <c r="U2465" s="8" t="str">
        <f t="shared" si="656"/>
        <v>,</v>
      </c>
      <c r="W2465" s="35" t="str">
        <f t="shared" si="657"/>
        <v/>
      </c>
      <c r="X2465" s="35" t="s">
        <v>753</v>
      </c>
      <c r="Y2465" s="35" t="s">
        <v>754</v>
      </c>
      <c r="Z2465" s="35" t="str">
        <f t="shared" si="658"/>
        <v/>
      </c>
      <c r="AA2465" s="35" t="e">
        <f t="shared" si="659"/>
        <v>#VALUE!</v>
      </c>
      <c r="AB2465" s="35" t="str">
        <f t="shared" si="660"/>
        <v>{keyword:}</v>
      </c>
      <c r="AC2465" s="107" t="e">
        <f t="shared" si="661"/>
        <v>#VALUE!</v>
      </c>
      <c r="AG2465" s="8">
        <f t="shared" si="662"/>
        <v>0</v>
      </c>
      <c r="AI2465" s="8">
        <f t="shared" si="649"/>
        <v>0</v>
      </c>
      <c r="AK2465" t="s">
        <v>577</v>
      </c>
      <c r="AL2465" s="8">
        <f t="shared" si="650"/>
        <v>0</v>
      </c>
    </row>
    <row r="2466" spans="1:38" ht="15" x14ac:dyDescent="0.25">
      <c r="A2466" s="35">
        <f t="shared" si="651"/>
        <v>0</v>
      </c>
      <c r="C2466" s="35" t="str">
        <f t="shared" si="652"/>
        <v/>
      </c>
      <c r="G2466" s="8">
        <f t="shared" si="653"/>
        <v>0</v>
      </c>
      <c r="I2466" s="8">
        <f t="shared" si="646"/>
        <v>0</v>
      </c>
      <c r="K2466" t="s">
        <v>577</v>
      </c>
      <c r="L2466" s="8">
        <f t="shared" si="647"/>
        <v>0</v>
      </c>
      <c r="O2466" s="35" t="str">
        <f t="shared" si="654"/>
        <v>?utm_source=yandex&amp;utm_medium=cpc&amp;utm_campaign=&amp;utm_content=&amp;utm_term={keyword}&amp;utm_device={device_type}</v>
      </c>
      <c r="P2466" s="35" t="str">
        <f t="shared" si="648"/>
        <v/>
      </c>
      <c r="Q2466" s="8">
        <f t="shared" si="655"/>
        <v>0</v>
      </c>
      <c r="T2466" s="8" t="s">
        <v>751</v>
      </c>
      <c r="U2466" s="8" t="str">
        <f t="shared" si="656"/>
        <v>,</v>
      </c>
      <c r="W2466" s="35" t="str">
        <f t="shared" si="657"/>
        <v/>
      </c>
      <c r="X2466" s="35" t="s">
        <v>753</v>
      </c>
      <c r="Y2466" s="35" t="s">
        <v>754</v>
      </c>
      <c r="Z2466" s="35" t="str">
        <f t="shared" si="658"/>
        <v/>
      </c>
      <c r="AA2466" s="35" t="e">
        <f t="shared" si="659"/>
        <v>#VALUE!</v>
      </c>
      <c r="AB2466" s="35" t="str">
        <f t="shared" si="660"/>
        <v>{keyword:}</v>
      </c>
      <c r="AC2466" s="107" t="e">
        <f t="shared" si="661"/>
        <v>#VALUE!</v>
      </c>
      <c r="AG2466" s="8">
        <f t="shared" si="662"/>
        <v>0</v>
      </c>
      <c r="AI2466" s="8">
        <f t="shared" si="649"/>
        <v>0</v>
      </c>
      <c r="AK2466" t="s">
        <v>577</v>
      </c>
      <c r="AL2466" s="8">
        <f t="shared" si="650"/>
        <v>0</v>
      </c>
    </row>
    <row r="2467" spans="1:38" ht="15" customHeight="1" x14ac:dyDescent="0.25">
      <c r="A2467" s="35">
        <f t="shared" si="651"/>
        <v>0</v>
      </c>
      <c r="C2467" s="35" t="str">
        <f t="shared" si="652"/>
        <v/>
      </c>
      <c r="G2467" s="8">
        <f t="shared" si="653"/>
        <v>0</v>
      </c>
      <c r="I2467" s="8">
        <f t="shared" si="646"/>
        <v>0</v>
      </c>
      <c r="K2467" t="s">
        <v>577</v>
      </c>
      <c r="L2467" s="8">
        <f t="shared" si="647"/>
        <v>0</v>
      </c>
      <c r="O2467" s="35" t="str">
        <f t="shared" si="654"/>
        <v>?utm_source=yandex&amp;utm_medium=cpc&amp;utm_campaign=&amp;utm_content=&amp;utm_term={keyword}&amp;utm_device={device_type}</v>
      </c>
      <c r="P2467" s="35" t="str">
        <f t="shared" si="648"/>
        <v/>
      </c>
      <c r="Q2467" s="8">
        <f t="shared" si="655"/>
        <v>0</v>
      </c>
      <c r="T2467" s="8" t="s">
        <v>751</v>
      </c>
      <c r="U2467" s="8" t="str">
        <f t="shared" si="656"/>
        <v>,</v>
      </c>
      <c r="W2467" s="35" t="str">
        <f t="shared" si="657"/>
        <v/>
      </c>
      <c r="X2467" s="35" t="s">
        <v>753</v>
      </c>
      <c r="Y2467" s="35" t="s">
        <v>754</v>
      </c>
      <c r="Z2467" s="35" t="str">
        <f t="shared" si="658"/>
        <v/>
      </c>
      <c r="AA2467" s="35" t="e">
        <f t="shared" si="659"/>
        <v>#VALUE!</v>
      </c>
      <c r="AB2467" s="35" t="str">
        <f t="shared" si="660"/>
        <v>{keyword:}</v>
      </c>
      <c r="AC2467" s="107" t="e">
        <f t="shared" si="661"/>
        <v>#VALUE!</v>
      </c>
      <c r="AG2467" s="8">
        <f t="shared" si="662"/>
        <v>0</v>
      </c>
      <c r="AI2467" s="8">
        <f t="shared" si="649"/>
        <v>0</v>
      </c>
      <c r="AK2467" t="s">
        <v>577</v>
      </c>
      <c r="AL2467" s="8">
        <f t="shared" si="650"/>
        <v>0</v>
      </c>
    </row>
    <row r="2468" spans="1:38" ht="15" x14ac:dyDescent="0.25">
      <c r="A2468" s="35">
        <f t="shared" si="651"/>
        <v>0</v>
      </c>
      <c r="C2468" s="35" t="str">
        <f t="shared" si="652"/>
        <v/>
      </c>
      <c r="G2468" s="8">
        <f t="shared" si="653"/>
        <v>0</v>
      </c>
      <c r="I2468" s="8">
        <f t="shared" si="646"/>
        <v>0</v>
      </c>
      <c r="K2468" t="s">
        <v>577</v>
      </c>
      <c r="L2468" s="8">
        <f t="shared" si="647"/>
        <v>0</v>
      </c>
      <c r="O2468" s="35" t="str">
        <f t="shared" si="654"/>
        <v>?utm_source=yandex&amp;utm_medium=cpc&amp;utm_campaign=&amp;utm_content=&amp;utm_term={keyword}&amp;utm_device={device_type}</v>
      </c>
      <c r="P2468" s="35" t="str">
        <f t="shared" si="648"/>
        <v/>
      </c>
      <c r="Q2468" s="8">
        <f t="shared" si="655"/>
        <v>0</v>
      </c>
      <c r="T2468" s="8" t="s">
        <v>751</v>
      </c>
      <c r="U2468" s="8" t="str">
        <f t="shared" si="656"/>
        <v>,</v>
      </c>
      <c r="W2468" s="35" t="str">
        <f t="shared" si="657"/>
        <v/>
      </c>
      <c r="X2468" s="35" t="s">
        <v>753</v>
      </c>
      <c r="Y2468" s="35" t="s">
        <v>754</v>
      </c>
      <c r="Z2468" s="35" t="str">
        <f t="shared" si="658"/>
        <v/>
      </c>
      <c r="AA2468" s="35" t="e">
        <f t="shared" si="659"/>
        <v>#VALUE!</v>
      </c>
      <c r="AB2468" s="35" t="str">
        <f t="shared" si="660"/>
        <v>{keyword:}</v>
      </c>
      <c r="AC2468" s="107" t="e">
        <f t="shared" si="661"/>
        <v>#VALUE!</v>
      </c>
      <c r="AG2468" s="8">
        <f t="shared" si="662"/>
        <v>0</v>
      </c>
      <c r="AI2468" s="8">
        <f t="shared" si="649"/>
        <v>0</v>
      </c>
      <c r="AK2468" t="s">
        <v>577</v>
      </c>
      <c r="AL2468" s="8">
        <f t="shared" si="650"/>
        <v>0</v>
      </c>
    </row>
    <row r="2469" spans="1:38" ht="15" customHeight="1" x14ac:dyDescent="0.25">
      <c r="A2469" s="35">
        <f t="shared" si="651"/>
        <v>0</v>
      </c>
      <c r="C2469" s="35" t="str">
        <f t="shared" si="652"/>
        <v/>
      </c>
      <c r="G2469" s="8">
        <f t="shared" si="653"/>
        <v>0</v>
      </c>
      <c r="I2469" s="8">
        <f t="shared" si="646"/>
        <v>0</v>
      </c>
      <c r="K2469" t="s">
        <v>577</v>
      </c>
      <c r="L2469" s="8">
        <f t="shared" si="647"/>
        <v>0</v>
      </c>
      <c r="O2469" s="35" t="str">
        <f t="shared" si="654"/>
        <v>?utm_source=yandex&amp;utm_medium=cpc&amp;utm_campaign=&amp;utm_content=&amp;utm_term={keyword}&amp;utm_device={device_type}</v>
      </c>
      <c r="P2469" s="35" t="str">
        <f t="shared" si="648"/>
        <v/>
      </c>
      <c r="Q2469" s="8">
        <f t="shared" si="655"/>
        <v>0</v>
      </c>
      <c r="T2469" s="8" t="s">
        <v>751</v>
      </c>
      <c r="U2469" s="8" t="str">
        <f t="shared" si="656"/>
        <v>,</v>
      </c>
      <c r="W2469" s="35" t="str">
        <f t="shared" si="657"/>
        <v/>
      </c>
      <c r="X2469" s="35" t="s">
        <v>753</v>
      </c>
      <c r="Y2469" s="35" t="s">
        <v>754</v>
      </c>
      <c r="Z2469" s="35" t="str">
        <f t="shared" si="658"/>
        <v/>
      </c>
      <c r="AA2469" s="35" t="e">
        <f t="shared" si="659"/>
        <v>#VALUE!</v>
      </c>
      <c r="AB2469" s="35" t="str">
        <f t="shared" si="660"/>
        <v>{keyword:}</v>
      </c>
      <c r="AC2469" s="107" t="e">
        <f t="shared" si="661"/>
        <v>#VALUE!</v>
      </c>
      <c r="AG2469" s="8">
        <f t="shared" si="662"/>
        <v>0</v>
      </c>
      <c r="AI2469" s="8">
        <f t="shared" si="649"/>
        <v>0</v>
      </c>
      <c r="AK2469" t="s">
        <v>577</v>
      </c>
      <c r="AL2469" s="8">
        <f t="shared" si="650"/>
        <v>0</v>
      </c>
    </row>
    <row r="2470" spans="1:38" ht="15" x14ac:dyDescent="0.25">
      <c r="A2470" s="35">
        <f t="shared" si="651"/>
        <v>0</v>
      </c>
      <c r="C2470" s="35" t="str">
        <f t="shared" si="652"/>
        <v/>
      </c>
      <c r="G2470" s="8">
        <f t="shared" si="653"/>
        <v>0</v>
      </c>
      <c r="I2470" s="8">
        <f t="shared" si="646"/>
        <v>0</v>
      </c>
      <c r="K2470" t="s">
        <v>577</v>
      </c>
      <c r="L2470" s="8">
        <f t="shared" si="647"/>
        <v>0</v>
      </c>
      <c r="O2470" s="35" t="str">
        <f t="shared" si="654"/>
        <v>?utm_source=yandex&amp;utm_medium=cpc&amp;utm_campaign=&amp;utm_content=&amp;utm_term={keyword}&amp;utm_device={device_type}</v>
      </c>
      <c r="P2470" s="35" t="str">
        <f t="shared" si="648"/>
        <v/>
      </c>
      <c r="Q2470" s="8">
        <f t="shared" si="655"/>
        <v>0</v>
      </c>
      <c r="T2470" s="8" t="s">
        <v>751</v>
      </c>
      <c r="U2470" s="8" t="str">
        <f t="shared" si="656"/>
        <v>,</v>
      </c>
      <c r="W2470" s="35" t="str">
        <f t="shared" si="657"/>
        <v/>
      </c>
      <c r="X2470" s="35" t="s">
        <v>753</v>
      </c>
      <c r="Y2470" s="35" t="s">
        <v>754</v>
      </c>
      <c r="Z2470" s="35" t="str">
        <f t="shared" si="658"/>
        <v/>
      </c>
      <c r="AA2470" s="35" t="e">
        <f t="shared" si="659"/>
        <v>#VALUE!</v>
      </c>
      <c r="AB2470" s="35" t="str">
        <f t="shared" si="660"/>
        <v>{keyword:}</v>
      </c>
      <c r="AC2470" s="107" t="e">
        <f t="shared" si="661"/>
        <v>#VALUE!</v>
      </c>
      <c r="AG2470" s="8">
        <f t="shared" si="662"/>
        <v>0</v>
      </c>
      <c r="AI2470" s="8">
        <f t="shared" si="649"/>
        <v>0</v>
      </c>
      <c r="AK2470" t="s">
        <v>577</v>
      </c>
      <c r="AL2470" s="8">
        <f t="shared" si="650"/>
        <v>0</v>
      </c>
    </row>
    <row r="2471" spans="1:38" ht="15" customHeight="1" x14ac:dyDescent="0.25">
      <c r="A2471" s="35">
        <f t="shared" si="651"/>
        <v>0</v>
      </c>
      <c r="C2471" s="35" t="str">
        <f t="shared" si="652"/>
        <v/>
      </c>
      <c r="G2471" s="8">
        <f t="shared" si="653"/>
        <v>0</v>
      </c>
      <c r="I2471" s="8">
        <f t="shared" si="646"/>
        <v>0</v>
      </c>
      <c r="K2471" t="s">
        <v>577</v>
      </c>
      <c r="L2471" s="8">
        <f t="shared" si="647"/>
        <v>0</v>
      </c>
      <c r="O2471" s="35" t="str">
        <f t="shared" si="654"/>
        <v>?utm_source=yandex&amp;utm_medium=cpc&amp;utm_campaign=&amp;utm_content=&amp;utm_term={keyword}&amp;utm_device={device_type}</v>
      </c>
      <c r="P2471" s="35" t="str">
        <f t="shared" si="648"/>
        <v/>
      </c>
      <c r="Q2471" s="8">
        <f t="shared" si="655"/>
        <v>0</v>
      </c>
      <c r="T2471" s="8" t="s">
        <v>751</v>
      </c>
      <c r="U2471" s="8" t="str">
        <f t="shared" si="656"/>
        <v>,</v>
      </c>
      <c r="W2471" s="35" t="str">
        <f t="shared" si="657"/>
        <v/>
      </c>
      <c r="X2471" s="35" t="s">
        <v>753</v>
      </c>
      <c r="Y2471" s="35" t="s">
        <v>754</v>
      </c>
      <c r="Z2471" s="35" t="str">
        <f t="shared" si="658"/>
        <v/>
      </c>
      <c r="AA2471" s="35" t="e">
        <f t="shared" si="659"/>
        <v>#VALUE!</v>
      </c>
      <c r="AB2471" s="35" t="str">
        <f t="shared" si="660"/>
        <v>{keyword:}</v>
      </c>
      <c r="AC2471" s="107" t="e">
        <f t="shared" si="661"/>
        <v>#VALUE!</v>
      </c>
      <c r="AG2471" s="8">
        <f t="shared" si="662"/>
        <v>0</v>
      </c>
      <c r="AI2471" s="8">
        <f t="shared" si="649"/>
        <v>0</v>
      </c>
      <c r="AK2471" t="s">
        <v>577</v>
      </c>
      <c r="AL2471" s="8">
        <f t="shared" si="650"/>
        <v>0</v>
      </c>
    </row>
    <row r="2472" spans="1:38" ht="15" x14ac:dyDescent="0.25">
      <c r="A2472" s="35">
        <f t="shared" si="651"/>
        <v>0</v>
      </c>
      <c r="C2472" s="35" t="str">
        <f t="shared" si="652"/>
        <v/>
      </c>
      <c r="G2472" s="8">
        <f t="shared" si="653"/>
        <v>0</v>
      </c>
      <c r="I2472" s="8">
        <f t="shared" si="646"/>
        <v>0</v>
      </c>
      <c r="K2472" t="s">
        <v>577</v>
      </c>
      <c r="L2472" s="8">
        <f t="shared" si="647"/>
        <v>0</v>
      </c>
      <c r="O2472" s="35" t="str">
        <f t="shared" si="654"/>
        <v>?utm_source=yandex&amp;utm_medium=cpc&amp;utm_campaign=&amp;utm_content=&amp;utm_term={keyword}&amp;utm_device={device_type}</v>
      </c>
      <c r="P2472" s="35" t="str">
        <f t="shared" si="648"/>
        <v/>
      </c>
      <c r="Q2472" s="8">
        <f t="shared" si="655"/>
        <v>0</v>
      </c>
      <c r="T2472" s="8" t="s">
        <v>751</v>
      </c>
      <c r="U2472" s="8" t="str">
        <f t="shared" si="656"/>
        <v>,</v>
      </c>
      <c r="W2472" s="35" t="str">
        <f t="shared" si="657"/>
        <v/>
      </c>
      <c r="X2472" s="35" t="s">
        <v>753</v>
      </c>
      <c r="Y2472" s="35" t="s">
        <v>754</v>
      </c>
      <c r="Z2472" s="35" t="str">
        <f t="shared" si="658"/>
        <v/>
      </c>
      <c r="AA2472" s="35" t="e">
        <f t="shared" si="659"/>
        <v>#VALUE!</v>
      </c>
      <c r="AB2472" s="35" t="str">
        <f t="shared" si="660"/>
        <v>{keyword:}</v>
      </c>
      <c r="AC2472" s="107" t="e">
        <f t="shared" si="661"/>
        <v>#VALUE!</v>
      </c>
      <c r="AG2472" s="8">
        <f t="shared" si="662"/>
        <v>0</v>
      </c>
      <c r="AI2472" s="8">
        <f t="shared" si="649"/>
        <v>0</v>
      </c>
      <c r="AK2472" t="s">
        <v>577</v>
      </c>
      <c r="AL2472" s="8">
        <f t="shared" si="650"/>
        <v>0</v>
      </c>
    </row>
    <row r="2473" spans="1:38" ht="15" customHeight="1" x14ac:dyDescent="0.25">
      <c r="A2473" s="35">
        <f t="shared" si="651"/>
        <v>0</v>
      </c>
      <c r="C2473" s="35" t="str">
        <f t="shared" si="652"/>
        <v/>
      </c>
      <c r="G2473" s="8">
        <f t="shared" si="653"/>
        <v>0</v>
      </c>
      <c r="I2473" s="8">
        <f t="shared" si="646"/>
        <v>0</v>
      </c>
      <c r="K2473" t="s">
        <v>577</v>
      </c>
      <c r="L2473" s="8">
        <f t="shared" si="647"/>
        <v>0</v>
      </c>
      <c r="O2473" s="35" t="str">
        <f t="shared" si="654"/>
        <v>?utm_source=yandex&amp;utm_medium=cpc&amp;utm_campaign=&amp;utm_content=&amp;utm_term={keyword}&amp;utm_device={device_type}</v>
      </c>
      <c r="P2473" s="35" t="str">
        <f t="shared" si="648"/>
        <v/>
      </c>
      <c r="Q2473" s="8">
        <f t="shared" si="655"/>
        <v>0</v>
      </c>
      <c r="T2473" s="8" t="s">
        <v>751</v>
      </c>
      <c r="U2473" s="8" t="str">
        <f t="shared" si="656"/>
        <v>,</v>
      </c>
      <c r="W2473" s="35" t="str">
        <f t="shared" si="657"/>
        <v/>
      </c>
      <c r="X2473" s="35" t="s">
        <v>753</v>
      </c>
      <c r="Y2473" s="35" t="s">
        <v>754</v>
      </c>
      <c r="Z2473" s="35" t="str">
        <f t="shared" si="658"/>
        <v/>
      </c>
      <c r="AA2473" s="35" t="e">
        <f t="shared" si="659"/>
        <v>#VALUE!</v>
      </c>
      <c r="AB2473" s="35" t="str">
        <f t="shared" si="660"/>
        <v>{keyword:}</v>
      </c>
      <c r="AC2473" s="107" t="e">
        <f t="shared" si="661"/>
        <v>#VALUE!</v>
      </c>
      <c r="AG2473" s="8">
        <f t="shared" si="662"/>
        <v>0</v>
      </c>
      <c r="AI2473" s="8">
        <f t="shared" si="649"/>
        <v>0</v>
      </c>
      <c r="AK2473" t="s">
        <v>577</v>
      </c>
      <c r="AL2473" s="8">
        <f t="shared" si="650"/>
        <v>0</v>
      </c>
    </row>
    <row r="2474" spans="1:38" ht="15" x14ac:dyDescent="0.25">
      <c r="A2474" s="35">
        <f t="shared" si="651"/>
        <v>0</v>
      </c>
      <c r="C2474" s="35" t="str">
        <f t="shared" si="652"/>
        <v/>
      </c>
      <c r="G2474" s="8">
        <f t="shared" si="653"/>
        <v>0</v>
      </c>
      <c r="I2474" s="8">
        <f t="shared" si="646"/>
        <v>0</v>
      </c>
      <c r="K2474" t="s">
        <v>577</v>
      </c>
      <c r="L2474" s="8">
        <f t="shared" si="647"/>
        <v>0</v>
      </c>
      <c r="O2474" s="35" t="str">
        <f t="shared" si="654"/>
        <v>?utm_source=yandex&amp;utm_medium=cpc&amp;utm_campaign=&amp;utm_content=&amp;utm_term={keyword}&amp;utm_device={device_type}</v>
      </c>
      <c r="P2474" s="35" t="str">
        <f t="shared" si="648"/>
        <v/>
      </c>
      <c r="Q2474" s="8">
        <f t="shared" si="655"/>
        <v>0</v>
      </c>
      <c r="T2474" s="8" t="s">
        <v>751</v>
      </c>
      <c r="U2474" s="8" t="str">
        <f t="shared" si="656"/>
        <v>,</v>
      </c>
      <c r="W2474" s="35" t="str">
        <f t="shared" si="657"/>
        <v/>
      </c>
      <c r="X2474" s="35" t="s">
        <v>753</v>
      </c>
      <c r="Y2474" s="35" t="s">
        <v>754</v>
      </c>
      <c r="Z2474" s="35" t="str">
        <f t="shared" si="658"/>
        <v/>
      </c>
      <c r="AA2474" s="35" t="e">
        <f t="shared" si="659"/>
        <v>#VALUE!</v>
      </c>
      <c r="AB2474" s="35" t="str">
        <f t="shared" si="660"/>
        <v>{keyword:}</v>
      </c>
      <c r="AC2474" s="107" t="e">
        <f t="shared" si="661"/>
        <v>#VALUE!</v>
      </c>
      <c r="AG2474" s="8">
        <f t="shared" si="662"/>
        <v>0</v>
      </c>
      <c r="AI2474" s="8">
        <f t="shared" si="649"/>
        <v>0</v>
      </c>
      <c r="AK2474" t="s">
        <v>577</v>
      </c>
      <c r="AL2474" s="8">
        <f t="shared" si="650"/>
        <v>0</v>
      </c>
    </row>
    <row r="2475" spans="1:38" ht="15" customHeight="1" x14ac:dyDescent="0.25">
      <c r="A2475" s="35">
        <f t="shared" si="651"/>
        <v>0</v>
      </c>
      <c r="C2475" s="35" t="str">
        <f t="shared" si="652"/>
        <v/>
      </c>
      <c r="G2475" s="8">
        <f t="shared" si="653"/>
        <v>0</v>
      </c>
      <c r="I2475" s="8">
        <f t="shared" si="646"/>
        <v>0</v>
      </c>
      <c r="K2475" t="s">
        <v>577</v>
      </c>
      <c r="L2475" s="8">
        <f t="shared" si="647"/>
        <v>0</v>
      </c>
      <c r="O2475" s="35" t="str">
        <f t="shared" si="654"/>
        <v>?utm_source=yandex&amp;utm_medium=cpc&amp;utm_campaign=&amp;utm_content=&amp;utm_term={keyword}&amp;utm_device={device_type}</v>
      </c>
      <c r="P2475" s="35" t="str">
        <f t="shared" si="648"/>
        <v/>
      </c>
      <c r="Q2475" s="8">
        <f t="shared" si="655"/>
        <v>0</v>
      </c>
      <c r="T2475" s="8" t="s">
        <v>751</v>
      </c>
      <c r="U2475" s="8" t="str">
        <f t="shared" si="656"/>
        <v>,</v>
      </c>
      <c r="W2475" s="35" t="str">
        <f t="shared" si="657"/>
        <v/>
      </c>
      <c r="X2475" s="35" t="s">
        <v>753</v>
      </c>
      <c r="Y2475" s="35" t="s">
        <v>754</v>
      </c>
      <c r="Z2475" s="35" t="str">
        <f t="shared" si="658"/>
        <v/>
      </c>
      <c r="AA2475" s="35" t="e">
        <f t="shared" si="659"/>
        <v>#VALUE!</v>
      </c>
      <c r="AB2475" s="35" t="str">
        <f t="shared" si="660"/>
        <v>{keyword:}</v>
      </c>
      <c r="AC2475" s="107" t="e">
        <f t="shared" si="661"/>
        <v>#VALUE!</v>
      </c>
      <c r="AG2475" s="8">
        <f t="shared" si="662"/>
        <v>0</v>
      </c>
      <c r="AI2475" s="8">
        <f t="shared" si="649"/>
        <v>0</v>
      </c>
      <c r="AK2475" t="s">
        <v>577</v>
      </c>
      <c r="AL2475" s="8">
        <f t="shared" si="650"/>
        <v>0</v>
      </c>
    </row>
    <row r="2476" spans="1:38" ht="15" x14ac:dyDescent="0.25">
      <c r="A2476" s="35">
        <f t="shared" si="651"/>
        <v>0</v>
      </c>
      <c r="C2476" s="35" t="str">
        <f t="shared" si="652"/>
        <v/>
      </c>
      <c r="G2476" s="8">
        <f t="shared" si="653"/>
        <v>0</v>
      </c>
      <c r="I2476" s="8">
        <f t="shared" si="646"/>
        <v>0</v>
      </c>
      <c r="K2476" t="s">
        <v>577</v>
      </c>
      <c r="L2476" s="8">
        <f t="shared" si="647"/>
        <v>0</v>
      </c>
      <c r="O2476" s="35" t="str">
        <f t="shared" si="654"/>
        <v>?utm_source=yandex&amp;utm_medium=cpc&amp;utm_campaign=&amp;utm_content=&amp;utm_term={keyword}&amp;utm_device={device_type}</v>
      </c>
      <c r="P2476" s="35" t="str">
        <f t="shared" si="648"/>
        <v/>
      </c>
      <c r="Q2476" s="8">
        <f t="shared" si="655"/>
        <v>0</v>
      </c>
      <c r="T2476" s="8" t="s">
        <v>751</v>
      </c>
      <c r="U2476" s="8" t="str">
        <f t="shared" si="656"/>
        <v>,</v>
      </c>
      <c r="W2476" s="35" t="str">
        <f t="shared" si="657"/>
        <v/>
      </c>
      <c r="X2476" s="35" t="s">
        <v>753</v>
      </c>
      <c r="Y2476" s="35" t="s">
        <v>754</v>
      </c>
      <c r="Z2476" s="35" t="str">
        <f t="shared" si="658"/>
        <v/>
      </c>
      <c r="AA2476" s="35" t="e">
        <f t="shared" si="659"/>
        <v>#VALUE!</v>
      </c>
      <c r="AB2476" s="35" t="str">
        <f t="shared" si="660"/>
        <v>{keyword:}</v>
      </c>
      <c r="AC2476" s="107" t="e">
        <f t="shared" si="661"/>
        <v>#VALUE!</v>
      </c>
      <c r="AG2476" s="8">
        <f t="shared" si="662"/>
        <v>0</v>
      </c>
      <c r="AI2476" s="8">
        <f t="shared" si="649"/>
        <v>0</v>
      </c>
      <c r="AK2476" t="s">
        <v>577</v>
      </c>
      <c r="AL2476" s="8">
        <f t="shared" si="650"/>
        <v>0</v>
      </c>
    </row>
    <row r="2477" spans="1:38" ht="15" customHeight="1" x14ac:dyDescent="0.25">
      <c r="A2477" s="35">
        <f t="shared" si="651"/>
        <v>0</v>
      </c>
      <c r="C2477" s="35" t="str">
        <f t="shared" si="652"/>
        <v/>
      </c>
      <c r="G2477" s="8">
        <f t="shared" si="653"/>
        <v>0</v>
      </c>
      <c r="I2477" s="8">
        <f t="shared" si="646"/>
        <v>0</v>
      </c>
      <c r="K2477" t="s">
        <v>577</v>
      </c>
      <c r="L2477" s="8">
        <f t="shared" si="647"/>
        <v>0</v>
      </c>
      <c r="O2477" s="35" t="str">
        <f t="shared" si="654"/>
        <v>?utm_source=yandex&amp;utm_medium=cpc&amp;utm_campaign=&amp;utm_content=&amp;utm_term={keyword}&amp;utm_device={device_type}</v>
      </c>
      <c r="P2477" s="35" t="str">
        <f t="shared" si="648"/>
        <v/>
      </c>
      <c r="Q2477" s="8">
        <f t="shared" si="655"/>
        <v>0</v>
      </c>
      <c r="T2477" s="8" t="s">
        <v>751</v>
      </c>
      <c r="U2477" s="8" t="str">
        <f t="shared" si="656"/>
        <v>,</v>
      </c>
      <c r="W2477" s="35" t="str">
        <f t="shared" si="657"/>
        <v/>
      </c>
      <c r="X2477" s="35" t="s">
        <v>753</v>
      </c>
      <c r="Y2477" s="35" t="s">
        <v>754</v>
      </c>
      <c r="Z2477" s="35" t="str">
        <f t="shared" si="658"/>
        <v/>
      </c>
      <c r="AA2477" s="35" t="e">
        <f t="shared" si="659"/>
        <v>#VALUE!</v>
      </c>
      <c r="AB2477" s="35" t="str">
        <f t="shared" si="660"/>
        <v>{keyword:}</v>
      </c>
      <c r="AC2477" s="107" t="e">
        <f t="shared" si="661"/>
        <v>#VALUE!</v>
      </c>
      <c r="AG2477" s="8">
        <f t="shared" si="662"/>
        <v>0</v>
      </c>
      <c r="AI2477" s="8">
        <f t="shared" si="649"/>
        <v>0</v>
      </c>
      <c r="AK2477" t="s">
        <v>577</v>
      </c>
      <c r="AL2477" s="8">
        <f t="shared" si="650"/>
        <v>0</v>
      </c>
    </row>
    <row r="2478" spans="1:38" ht="15" x14ac:dyDescent="0.25">
      <c r="A2478" s="35">
        <f t="shared" si="651"/>
        <v>0</v>
      </c>
      <c r="C2478" s="35" t="str">
        <f t="shared" si="652"/>
        <v/>
      </c>
      <c r="G2478" s="8">
        <f t="shared" si="653"/>
        <v>0</v>
      </c>
      <c r="I2478" s="8">
        <f t="shared" si="646"/>
        <v>0</v>
      </c>
      <c r="K2478" t="s">
        <v>577</v>
      </c>
      <c r="L2478" s="8">
        <f t="shared" si="647"/>
        <v>0</v>
      </c>
      <c r="O2478" s="35" t="str">
        <f t="shared" si="654"/>
        <v>?utm_source=yandex&amp;utm_medium=cpc&amp;utm_campaign=&amp;utm_content=&amp;utm_term={keyword}&amp;utm_device={device_type}</v>
      </c>
      <c r="P2478" s="35" t="str">
        <f t="shared" si="648"/>
        <v/>
      </c>
      <c r="Q2478" s="8">
        <f t="shared" si="655"/>
        <v>0</v>
      </c>
      <c r="T2478" s="8" t="s">
        <v>751</v>
      </c>
      <c r="U2478" s="8" t="str">
        <f t="shared" si="656"/>
        <v>,</v>
      </c>
      <c r="W2478" s="35" t="str">
        <f t="shared" si="657"/>
        <v/>
      </c>
      <c r="X2478" s="35" t="s">
        <v>753</v>
      </c>
      <c r="Y2478" s="35" t="s">
        <v>754</v>
      </c>
      <c r="Z2478" s="35" t="str">
        <f t="shared" si="658"/>
        <v/>
      </c>
      <c r="AA2478" s="35" t="e">
        <f t="shared" si="659"/>
        <v>#VALUE!</v>
      </c>
      <c r="AB2478" s="35" t="str">
        <f t="shared" si="660"/>
        <v>{keyword:}</v>
      </c>
      <c r="AC2478" s="107" t="e">
        <f t="shared" si="661"/>
        <v>#VALUE!</v>
      </c>
      <c r="AG2478" s="8">
        <f t="shared" si="662"/>
        <v>0</v>
      </c>
      <c r="AI2478" s="8">
        <f t="shared" si="649"/>
        <v>0</v>
      </c>
      <c r="AK2478" t="s">
        <v>577</v>
      </c>
      <c r="AL2478" s="8">
        <f t="shared" si="650"/>
        <v>0</v>
      </c>
    </row>
    <row r="2479" spans="1:38" ht="15" customHeight="1" x14ac:dyDescent="0.25">
      <c r="A2479" s="35">
        <f t="shared" si="651"/>
        <v>0</v>
      </c>
      <c r="C2479" s="35" t="str">
        <f t="shared" si="652"/>
        <v/>
      </c>
      <c r="G2479" s="8">
        <f t="shared" si="653"/>
        <v>0</v>
      </c>
      <c r="I2479" s="8">
        <f t="shared" si="646"/>
        <v>0</v>
      </c>
      <c r="K2479" t="s">
        <v>577</v>
      </c>
      <c r="L2479" s="8">
        <f t="shared" si="647"/>
        <v>0</v>
      </c>
      <c r="O2479" s="35" t="str">
        <f t="shared" si="654"/>
        <v>?utm_source=yandex&amp;utm_medium=cpc&amp;utm_campaign=&amp;utm_content=&amp;utm_term={keyword}&amp;utm_device={device_type}</v>
      </c>
      <c r="P2479" s="35" t="str">
        <f t="shared" si="648"/>
        <v/>
      </c>
      <c r="Q2479" s="8">
        <f t="shared" si="655"/>
        <v>0</v>
      </c>
      <c r="T2479" s="8" t="s">
        <v>751</v>
      </c>
      <c r="U2479" s="8" t="str">
        <f t="shared" si="656"/>
        <v>,</v>
      </c>
      <c r="W2479" s="35" t="str">
        <f t="shared" si="657"/>
        <v/>
      </c>
      <c r="X2479" s="35" t="s">
        <v>753</v>
      </c>
      <c r="Y2479" s="35" t="s">
        <v>754</v>
      </c>
      <c r="Z2479" s="35" t="str">
        <f t="shared" si="658"/>
        <v/>
      </c>
      <c r="AA2479" s="35" t="e">
        <f t="shared" si="659"/>
        <v>#VALUE!</v>
      </c>
      <c r="AB2479" s="35" t="str">
        <f t="shared" si="660"/>
        <v>{keyword:}</v>
      </c>
      <c r="AC2479" s="107" t="e">
        <f t="shared" si="661"/>
        <v>#VALUE!</v>
      </c>
      <c r="AG2479" s="8">
        <f t="shared" si="662"/>
        <v>0</v>
      </c>
      <c r="AI2479" s="8">
        <f t="shared" si="649"/>
        <v>0</v>
      </c>
      <c r="AK2479" t="s">
        <v>577</v>
      </c>
      <c r="AL2479" s="8">
        <f t="shared" si="650"/>
        <v>0</v>
      </c>
    </row>
    <row r="2480" spans="1:38" ht="15" x14ac:dyDescent="0.25">
      <c r="A2480" s="35">
        <f t="shared" si="651"/>
        <v>0</v>
      </c>
      <c r="C2480" s="35" t="str">
        <f t="shared" si="652"/>
        <v/>
      </c>
      <c r="G2480" s="8">
        <f t="shared" si="653"/>
        <v>0</v>
      </c>
      <c r="I2480" s="8">
        <f t="shared" si="646"/>
        <v>0</v>
      </c>
      <c r="K2480" t="s">
        <v>577</v>
      </c>
      <c r="L2480" s="8">
        <f t="shared" si="647"/>
        <v>0</v>
      </c>
      <c r="O2480" s="35" t="str">
        <f t="shared" si="654"/>
        <v>?utm_source=yandex&amp;utm_medium=cpc&amp;utm_campaign=&amp;utm_content=&amp;utm_term={keyword}&amp;utm_device={device_type}</v>
      </c>
      <c r="P2480" s="35" t="str">
        <f t="shared" si="648"/>
        <v/>
      </c>
      <c r="Q2480" s="8">
        <f t="shared" si="655"/>
        <v>0</v>
      </c>
      <c r="T2480" s="8" t="s">
        <v>751</v>
      </c>
      <c r="U2480" s="8" t="str">
        <f t="shared" si="656"/>
        <v>,</v>
      </c>
      <c r="W2480" s="35" t="str">
        <f t="shared" si="657"/>
        <v/>
      </c>
      <c r="X2480" s="35" t="s">
        <v>753</v>
      </c>
      <c r="Y2480" s="35" t="s">
        <v>754</v>
      </c>
      <c r="Z2480" s="35" t="str">
        <f t="shared" si="658"/>
        <v/>
      </c>
      <c r="AA2480" s="35" t="e">
        <f t="shared" si="659"/>
        <v>#VALUE!</v>
      </c>
      <c r="AB2480" s="35" t="str">
        <f t="shared" si="660"/>
        <v>{keyword:}</v>
      </c>
      <c r="AC2480" s="107" t="e">
        <f t="shared" si="661"/>
        <v>#VALUE!</v>
      </c>
      <c r="AG2480" s="8">
        <f t="shared" si="662"/>
        <v>0</v>
      </c>
      <c r="AI2480" s="8">
        <f t="shared" si="649"/>
        <v>0</v>
      </c>
      <c r="AK2480" t="s">
        <v>577</v>
      </c>
      <c r="AL2480" s="8">
        <f t="shared" si="650"/>
        <v>0</v>
      </c>
    </row>
    <row r="2481" spans="1:38" ht="15" customHeight="1" x14ac:dyDescent="0.25">
      <c r="A2481" s="35">
        <f t="shared" si="651"/>
        <v>0</v>
      </c>
      <c r="C2481" s="35" t="str">
        <f t="shared" si="652"/>
        <v/>
      </c>
      <c r="G2481" s="8">
        <f t="shared" si="653"/>
        <v>0</v>
      </c>
      <c r="I2481" s="8">
        <f t="shared" si="646"/>
        <v>0</v>
      </c>
      <c r="K2481" t="s">
        <v>577</v>
      </c>
      <c r="L2481" s="8">
        <f t="shared" si="647"/>
        <v>0</v>
      </c>
      <c r="O2481" s="35" t="str">
        <f t="shared" si="654"/>
        <v>?utm_source=yandex&amp;utm_medium=cpc&amp;utm_campaign=&amp;utm_content=&amp;utm_term={keyword}&amp;utm_device={device_type}</v>
      </c>
      <c r="P2481" s="35" t="str">
        <f t="shared" si="648"/>
        <v/>
      </c>
      <c r="Q2481" s="8">
        <f t="shared" si="655"/>
        <v>0</v>
      </c>
      <c r="T2481" s="8" t="s">
        <v>751</v>
      </c>
      <c r="U2481" s="8" t="str">
        <f t="shared" si="656"/>
        <v>,</v>
      </c>
      <c r="W2481" s="35" t="str">
        <f t="shared" si="657"/>
        <v/>
      </c>
      <c r="X2481" s="35" t="s">
        <v>753</v>
      </c>
      <c r="Y2481" s="35" t="s">
        <v>754</v>
      </c>
      <c r="Z2481" s="35" t="str">
        <f t="shared" si="658"/>
        <v/>
      </c>
      <c r="AA2481" s="35" t="e">
        <f t="shared" si="659"/>
        <v>#VALUE!</v>
      </c>
      <c r="AB2481" s="35" t="str">
        <f t="shared" si="660"/>
        <v>{keyword:}</v>
      </c>
      <c r="AC2481" s="107" t="e">
        <f t="shared" si="661"/>
        <v>#VALUE!</v>
      </c>
      <c r="AG2481" s="8">
        <f t="shared" si="662"/>
        <v>0</v>
      </c>
      <c r="AI2481" s="8">
        <f t="shared" si="649"/>
        <v>0</v>
      </c>
      <c r="AK2481" t="s">
        <v>577</v>
      </c>
      <c r="AL2481" s="8">
        <f t="shared" si="650"/>
        <v>0</v>
      </c>
    </row>
    <row r="2482" spans="1:38" ht="15" x14ac:dyDescent="0.25">
      <c r="A2482" s="35">
        <f t="shared" si="651"/>
        <v>0</v>
      </c>
      <c r="C2482" s="35" t="str">
        <f t="shared" si="652"/>
        <v/>
      </c>
      <c r="G2482" s="8">
        <f t="shared" si="653"/>
        <v>0</v>
      </c>
      <c r="I2482" s="8">
        <f t="shared" si="646"/>
        <v>0</v>
      </c>
      <c r="K2482" t="s">
        <v>577</v>
      </c>
      <c r="L2482" s="8">
        <f t="shared" si="647"/>
        <v>0</v>
      </c>
      <c r="O2482" s="35" t="str">
        <f t="shared" si="654"/>
        <v>?utm_source=yandex&amp;utm_medium=cpc&amp;utm_campaign=&amp;utm_content=&amp;utm_term={keyword}&amp;utm_device={device_type}</v>
      </c>
      <c r="P2482" s="35" t="str">
        <f t="shared" si="648"/>
        <v/>
      </c>
      <c r="Q2482" s="8">
        <f t="shared" si="655"/>
        <v>0</v>
      </c>
      <c r="T2482" s="8" t="s">
        <v>751</v>
      </c>
      <c r="U2482" s="8" t="str">
        <f t="shared" si="656"/>
        <v>,</v>
      </c>
      <c r="W2482" s="35" t="str">
        <f t="shared" si="657"/>
        <v/>
      </c>
      <c r="X2482" s="35" t="s">
        <v>753</v>
      </c>
      <c r="Y2482" s="35" t="s">
        <v>754</v>
      </c>
      <c r="Z2482" s="35" t="str">
        <f t="shared" si="658"/>
        <v/>
      </c>
      <c r="AA2482" s="35" t="e">
        <f t="shared" si="659"/>
        <v>#VALUE!</v>
      </c>
      <c r="AB2482" s="35" t="str">
        <f t="shared" si="660"/>
        <v>{keyword:}</v>
      </c>
      <c r="AC2482" s="107" t="e">
        <f t="shared" si="661"/>
        <v>#VALUE!</v>
      </c>
      <c r="AG2482" s="8">
        <f t="shared" si="662"/>
        <v>0</v>
      </c>
      <c r="AI2482" s="8">
        <f t="shared" si="649"/>
        <v>0</v>
      </c>
      <c r="AK2482" t="s">
        <v>577</v>
      </c>
      <c r="AL2482" s="8">
        <f t="shared" si="650"/>
        <v>0</v>
      </c>
    </row>
    <row r="2483" spans="1:38" ht="15" customHeight="1" x14ac:dyDescent="0.25">
      <c r="A2483" s="35">
        <f t="shared" si="651"/>
        <v>0</v>
      </c>
      <c r="C2483" s="35" t="str">
        <f t="shared" si="652"/>
        <v/>
      </c>
      <c r="G2483" s="8">
        <f t="shared" si="653"/>
        <v>0</v>
      </c>
      <c r="I2483" s="8">
        <f t="shared" si="646"/>
        <v>0</v>
      </c>
      <c r="K2483" t="s">
        <v>577</v>
      </c>
      <c r="L2483" s="8">
        <f t="shared" si="647"/>
        <v>0</v>
      </c>
      <c r="O2483" s="35" t="str">
        <f t="shared" si="654"/>
        <v>?utm_source=yandex&amp;utm_medium=cpc&amp;utm_campaign=&amp;utm_content=&amp;utm_term={keyword}&amp;utm_device={device_type}</v>
      </c>
      <c r="P2483" s="35" t="str">
        <f t="shared" si="648"/>
        <v/>
      </c>
      <c r="Q2483" s="8">
        <f t="shared" si="655"/>
        <v>0</v>
      </c>
      <c r="T2483" s="8" t="s">
        <v>751</v>
      </c>
      <c r="U2483" s="8" t="str">
        <f t="shared" si="656"/>
        <v>,</v>
      </c>
      <c r="W2483" s="35" t="str">
        <f t="shared" si="657"/>
        <v/>
      </c>
      <c r="X2483" s="35" t="s">
        <v>753</v>
      </c>
      <c r="Y2483" s="35" t="s">
        <v>754</v>
      </c>
      <c r="Z2483" s="35" t="str">
        <f t="shared" si="658"/>
        <v/>
      </c>
      <c r="AA2483" s="35" t="e">
        <f t="shared" si="659"/>
        <v>#VALUE!</v>
      </c>
      <c r="AB2483" s="35" t="str">
        <f t="shared" si="660"/>
        <v>{keyword:}</v>
      </c>
      <c r="AC2483" s="107" t="e">
        <f t="shared" si="661"/>
        <v>#VALUE!</v>
      </c>
      <c r="AG2483" s="8">
        <f t="shared" si="662"/>
        <v>0</v>
      </c>
      <c r="AI2483" s="8">
        <f t="shared" si="649"/>
        <v>0</v>
      </c>
      <c r="AK2483" t="s">
        <v>577</v>
      </c>
      <c r="AL2483" s="8">
        <f t="shared" si="650"/>
        <v>0</v>
      </c>
    </row>
    <row r="2484" spans="1:38" ht="15" x14ac:dyDescent="0.25">
      <c r="A2484" s="35">
        <f t="shared" si="651"/>
        <v>0</v>
      </c>
      <c r="C2484" s="35" t="str">
        <f t="shared" si="652"/>
        <v/>
      </c>
      <c r="G2484" s="8">
        <f t="shared" si="653"/>
        <v>0</v>
      </c>
      <c r="I2484" s="8">
        <f t="shared" si="646"/>
        <v>0</v>
      </c>
      <c r="K2484" t="s">
        <v>577</v>
      </c>
      <c r="L2484" s="8">
        <f t="shared" si="647"/>
        <v>0</v>
      </c>
      <c r="O2484" s="35" t="str">
        <f t="shared" si="654"/>
        <v>?utm_source=yandex&amp;utm_medium=cpc&amp;utm_campaign=&amp;utm_content=&amp;utm_term={keyword}&amp;utm_device={device_type}</v>
      </c>
      <c r="P2484" s="35" t="str">
        <f t="shared" si="648"/>
        <v/>
      </c>
      <c r="Q2484" s="8">
        <f t="shared" si="655"/>
        <v>0</v>
      </c>
      <c r="T2484" s="8" t="s">
        <v>751</v>
      </c>
      <c r="U2484" s="8" t="str">
        <f t="shared" si="656"/>
        <v>,</v>
      </c>
      <c r="W2484" s="35" t="str">
        <f t="shared" si="657"/>
        <v/>
      </c>
      <c r="X2484" s="35" t="s">
        <v>753</v>
      </c>
      <c r="Y2484" s="35" t="s">
        <v>754</v>
      </c>
      <c r="Z2484" s="35" t="str">
        <f t="shared" si="658"/>
        <v/>
      </c>
      <c r="AA2484" s="35" t="e">
        <f t="shared" si="659"/>
        <v>#VALUE!</v>
      </c>
      <c r="AB2484" s="35" t="str">
        <f t="shared" si="660"/>
        <v>{keyword:}</v>
      </c>
      <c r="AC2484" s="107" t="e">
        <f t="shared" si="661"/>
        <v>#VALUE!</v>
      </c>
      <c r="AG2484" s="8">
        <f t="shared" si="662"/>
        <v>0</v>
      </c>
      <c r="AI2484" s="8">
        <f t="shared" si="649"/>
        <v>0</v>
      </c>
      <c r="AK2484" t="s">
        <v>577</v>
      </c>
      <c r="AL2484" s="8">
        <f t="shared" si="650"/>
        <v>0</v>
      </c>
    </row>
    <row r="2485" spans="1:38" ht="15" customHeight="1" x14ac:dyDescent="0.25">
      <c r="A2485" s="35">
        <f t="shared" si="651"/>
        <v>0</v>
      </c>
      <c r="C2485" s="35" t="str">
        <f t="shared" si="652"/>
        <v/>
      </c>
      <c r="G2485" s="8">
        <f t="shared" si="653"/>
        <v>0</v>
      </c>
      <c r="I2485" s="8">
        <f t="shared" si="646"/>
        <v>0</v>
      </c>
      <c r="K2485" t="s">
        <v>577</v>
      </c>
      <c r="L2485" s="8">
        <f t="shared" si="647"/>
        <v>0</v>
      </c>
      <c r="O2485" s="35" t="str">
        <f t="shared" si="654"/>
        <v>?utm_source=yandex&amp;utm_medium=cpc&amp;utm_campaign=&amp;utm_content=&amp;utm_term={keyword}&amp;utm_device={device_type}</v>
      </c>
      <c r="P2485" s="35" t="str">
        <f t="shared" si="648"/>
        <v/>
      </c>
      <c r="Q2485" s="8">
        <f t="shared" si="655"/>
        <v>0</v>
      </c>
      <c r="T2485" s="8" t="s">
        <v>751</v>
      </c>
      <c r="U2485" s="8" t="str">
        <f t="shared" si="656"/>
        <v>,</v>
      </c>
      <c r="W2485" s="35" t="str">
        <f t="shared" si="657"/>
        <v/>
      </c>
      <c r="X2485" s="35" t="s">
        <v>753</v>
      </c>
      <c r="Y2485" s="35" t="s">
        <v>754</v>
      </c>
      <c r="Z2485" s="35" t="str">
        <f t="shared" si="658"/>
        <v/>
      </c>
      <c r="AA2485" s="35" t="e">
        <f t="shared" si="659"/>
        <v>#VALUE!</v>
      </c>
      <c r="AB2485" s="35" t="str">
        <f t="shared" si="660"/>
        <v>{keyword:}</v>
      </c>
      <c r="AC2485" s="107" t="e">
        <f t="shared" si="661"/>
        <v>#VALUE!</v>
      </c>
      <c r="AG2485" s="8">
        <f t="shared" si="662"/>
        <v>0</v>
      </c>
      <c r="AI2485" s="8">
        <f t="shared" si="649"/>
        <v>0</v>
      </c>
      <c r="AK2485" t="s">
        <v>577</v>
      </c>
      <c r="AL2485" s="8">
        <f t="shared" si="650"/>
        <v>0</v>
      </c>
    </row>
    <row r="2486" spans="1:38" ht="15" x14ac:dyDescent="0.25">
      <c r="A2486" s="35">
        <f t="shared" si="651"/>
        <v>0</v>
      </c>
      <c r="C2486" s="35" t="str">
        <f t="shared" si="652"/>
        <v/>
      </c>
      <c r="G2486" s="8">
        <f t="shared" si="653"/>
        <v>0</v>
      </c>
      <c r="I2486" s="8">
        <f t="shared" si="646"/>
        <v>0</v>
      </c>
      <c r="K2486" t="s">
        <v>577</v>
      </c>
      <c r="L2486" s="8">
        <f t="shared" si="647"/>
        <v>0</v>
      </c>
      <c r="O2486" s="35" t="str">
        <f t="shared" si="654"/>
        <v>?utm_source=yandex&amp;utm_medium=cpc&amp;utm_campaign=&amp;utm_content=&amp;utm_term={keyword}&amp;utm_device={device_type}</v>
      </c>
      <c r="P2486" s="35" t="str">
        <f t="shared" si="648"/>
        <v/>
      </c>
      <c r="Q2486" s="8">
        <f t="shared" si="655"/>
        <v>0</v>
      </c>
      <c r="T2486" s="8" t="s">
        <v>751</v>
      </c>
      <c r="U2486" s="8" t="str">
        <f t="shared" si="656"/>
        <v>,</v>
      </c>
      <c r="W2486" s="35" t="str">
        <f t="shared" si="657"/>
        <v/>
      </c>
      <c r="X2486" s="35" t="s">
        <v>753</v>
      </c>
      <c r="Y2486" s="35" t="s">
        <v>754</v>
      </c>
      <c r="Z2486" s="35" t="str">
        <f t="shared" si="658"/>
        <v/>
      </c>
      <c r="AA2486" s="35" t="e">
        <f t="shared" si="659"/>
        <v>#VALUE!</v>
      </c>
      <c r="AB2486" s="35" t="str">
        <f t="shared" si="660"/>
        <v>{keyword:}</v>
      </c>
      <c r="AC2486" s="107" t="e">
        <f t="shared" si="661"/>
        <v>#VALUE!</v>
      </c>
      <c r="AG2486" s="8">
        <f t="shared" si="662"/>
        <v>0</v>
      </c>
      <c r="AI2486" s="8">
        <f t="shared" si="649"/>
        <v>0</v>
      </c>
      <c r="AK2486" t="s">
        <v>577</v>
      </c>
      <c r="AL2486" s="8">
        <f t="shared" si="650"/>
        <v>0</v>
      </c>
    </row>
    <row r="2487" spans="1:38" ht="15" customHeight="1" x14ac:dyDescent="0.25">
      <c r="A2487" s="35">
        <f t="shared" si="651"/>
        <v>0</v>
      </c>
      <c r="C2487" s="35" t="str">
        <f t="shared" si="652"/>
        <v/>
      </c>
      <c r="G2487" s="8">
        <f t="shared" si="653"/>
        <v>0</v>
      </c>
      <c r="I2487" s="8">
        <f t="shared" si="646"/>
        <v>0</v>
      </c>
      <c r="K2487" t="s">
        <v>577</v>
      </c>
      <c r="L2487" s="8">
        <f t="shared" si="647"/>
        <v>0</v>
      </c>
      <c r="O2487" s="35" t="str">
        <f t="shared" si="654"/>
        <v>?utm_source=yandex&amp;utm_medium=cpc&amp;utm_campaign=&amp;utm_content=&amp;utm_term={keyword}&amp;utm_device={device_type}</v>
      </c>
      <c r="P2487" s="35" t="str">
        <f t="shared" si="648"/>
        <v/>
      </c>
      <c r="Q2487" s="8">
        <f t="shared" si="655"/>
        <v>0</v>
      </c>
      <c r="T2487" s="8" t="s">
        <v>751</v>
      </c>
      <c r="U2487" s="8" t="str">
        <f t="shared" si="656"/>
        <v>,</v>
      </c>
      <c r="W2487" s="35" t="str">
        <f t="shared" si="657"/>
        <v/>
      </c>
      <c r="X2487" s="35" t="s">
        <v>753</v>
      </c>
      <c r="Y2487" s="35" t="s">
        <v>754</v>
      </c>
      <c r="Z2487" s="35" t="str">
        <f t="shared" si="658"/>
        <v/>
      </c>
      <c r="AA2487" s="35" t="e">
        <f t="shared" si="659"/>
        <v>#VALUE!</v>
      </c>
      <c r="AB2487" s="35" t="str">
        <f t="shared" si="660"/>
        <v>{keyword:}</v>
      </c>
      <c r="AC2487" s="107" t="e">
        <f t="shared" si="661"/>
        <v>#VALUE!</v>
      </c>
      <c r="AG2487" s="8">
        <f t="shared" si="662"/>
        <v>0</v>
      </c>
      <c r="AI2487" s="8">
        <f t="shared" si="649"/>
        <v>0</v>
      </c>
      <c r="AK2487" t="s">
        <v>577</v>
      </c>
      <c r="AL2487" s="8">
        <f t="shared" si="650"/>
        <v>0</v>
      </c>
    </row>
    <row r="2488" spans="1:38" ht="15" x14ac:dyDescent="0.25">
      <c r="A2488" s="35">
        <f t="shared" si="651"/>
        <v>0</v>
      </c>
      <c r="C2488" s="35" t="str">
        <f t="shared" si="652"/>
        <v/>
      </c>
      <c r="G2488" s="8">
        <f t="shared" si="653"/>
        <v>0</v>
      </c>
      <c r="I2488" s="8">
        <f t="shared" si="646"/>
        <v>0</v>
      </c>
      <c r="K2488" t="s">
        <v>577</v>
      </c>
      <c r="L2488" s="8">
        <f t="shared" si="647"/>
        <v>0</v>
      </c>
      <c r="O2488" s="35" t="str">
        <f t="shared" si="654"/>
        <v>?utm_source=yandex&amp;utm_medium=cpc&amp;utm_campaign=&amp;utm_content=&amp;utm_term={keyword}&amp;utm_device={device_type}</v>
      </c>
      <c r="P2488" s="35" t="str">
        <f t="shared" si="648"/>
        <v/>
      </c>
      <c r="Q2488" s="8">
        <f t="shared" si="655"/>
        <v>0</v>
      </c>
      <c r="T2488" s="8" t="s">
        <v>751</v>
      </c>
      <c r="U2488" s="8" t="str">
        <f t="shared" si="656"/>
        <v>,</v>
      </c>
      <c r="W2488" s="35" t="str">
        <f t="shared" si="657"/>
        <v/>
      </c>
      <c r="X2488" s="35" t="s">
        <v>753</v>
      </c>
      <c r="Y2488" s="35" t="s">
        <v>754</v>
      </c>
      <c r="Z2488" s="35" t="str">
        <f t="shared" si="658"/>
        <v/>
      </c>
      <c r="AA2488" s="35" t="e">
        <f t="shared" si="659"/>
        <v>#VALUE!</v>
      </c>
      <c r="AB2488" s="35" t="str">
        <f t="shared" si="660"/>
        <v>{keyword:}</v>
      </c>
      <c r="AC2488" s="107" t="e">
        <f t="shared" si="661"/>
        <v>#VALUE!</v>
      </c>
      <c r="AG2488" s="8">
        <f t="shared" si="662"/>
        <v>0</v>
      </c>
      <c r="AI2488" s="8">
        <f t="shared" si="649"/>
        <v>0</v>
      </c>
      <c r="AK2488" t="s">
        <v>577</v>
      </c>
      <c r="AL2488" s="8">
        <f t="shared" si="650"/>
        <v>0</v>
      </c>
    </row>
    <row r="2489" spans="1:38" ht="15" customHeight="1" x14ac:dyDescent="0.25">
      <c r="A2489" s="35">
        <f t="shared" si="651"/>
        <v>0</v>
      </c>
      <c r="C2489" s="35" t="str">
        <f t="shared" si="652"/>
        <v/>
      </c>
      <c r="G2489" s="8">
        <f t="shared" si="653"/>
        <v>0</v>
      </c>
      <c r="I2489" s="8">
        <f t="shared" si="646"/>
        <v>0</v>
      </c>
      <c r="K2489" t="s">
        <v>577</v>
      </c>
      <c r="L2489" s="8">
        <f t="shared" si="647"/>
        <v>0</v>
      </c>
      <c r="O2489" s="35" t="str">
        <f t="shared" si="654"/>
        <v>?utm_source=yandex&amp;utm_medium=cpc&amp;utm_campaign=&amp;utm_content=&amp;utm_term={keyword}&amp;utm_device={device_type}</v>
      </c>
      <c r="P2489" s="35" t="str">
        <f t="shared" si="648"/>
        <v/>
      </c>
      <c r="Q2489" s="8">
        <f t="shared" si="655"/>
        <v>0</v>
      </c>
      <c r="T2489" s="8" t="s">
        <v>751</v>
      </c>
      <c r="U2489" s="8" t="str">
        <f t="shared" si="656"/>
        <v>,</v>
      </c>
      <c r="W2489" s="35" t="str">
        <f t="shared" si="657"/>
        <v/>
      </c>
      <c r="X2489" s="35" t="s">
        <v>753</v>
      </c>
      <c r="Y2489" s="35" t="s">
        <v>754</v>
      </c>
      <c r="Z2489" s="35" t="str">
        <f t="shared" si="658"/>
        <v/>
      </c>
      <c r="AA2489" s="35" t="e">
        <f t="shared" si="659"/>
        <v>#VALUE!</v>
      </c>
      <c r="AB2489" s="35" t="str">
        <f t="shared" si="660"/>
        <v>{keyword:}</v>
      </c>
      <c r="AC2489" s="107" t="e">
        <f t="shared" si="661"/>
        <v>#VALUE!</v>
      </c>
      <c r="AG2489" s="8">
        <f t="shared" si="662"/>
        <v>0</v>
      </c>
      <c r="AI2489" s="8">
        <f t="shared" si="649"/>
        <v>0</v>
      </c>
      <c r="AK2489" t="s">
        <v>577</v>
      </c>
      <c r="AL2489" s="8">
        <f t="shared" si="650"/>
        <v>0</v>
      </c>
    </row>
    <row r="2490" spans="1:38" ht="15" x14ac:dyDescent="0.25">
      <c r="A2490" s="35">
        <f t="shared" si="651"/>
        <v>0</v>
      </c>
      <c r="C2490" s="35" t="str">
        <f t="shared" si="652"/>
        <v/>
      </c>
      <c r="G2490" s="8">
        <f t="shared" si="653"/>
        <v>0</v>
      </c>
      <c r="I2490" s="8">
        <f t="shared" si="646"/>
        <v>0</v>
      </c>
      <c r="K2490" t="s">
        <v>577</v>
      </c>
      <c r="L2490" s="8">
        <f t="shared" si="647"/>
        <v>0</v>
      </c>
      <c r="O2490" s="35" t="str">
        <f t="shared" si="654"/>
        <v>?utm_source=yandex&amp;utm_medium=cpc&amp;utm_campaign=&amp;utm_content=&amp;utm_term={keyword}&amp;utm_device={device_type}</v>
      </c>
      <c r="P2490" s="35" t="str">
        <f t="shared" si="648"/>
        <v/>
      </c>
      <c r="Q2490" s="8">
        <f t="shared" si="655"/>
        <v>0</v>
      </c>
      <c r="T2490" s="8" t="s">
        <v>751</v>
      </c>
      <c r="U2490" s="8" t="str">
        <f t="shared" si="656"/>
        <v>,</v>
      </c>
      <c r="W2490" s="35" t="str">
        <f t="shared" si="657"/>
        <v/>
      </c>
      <c r="X2490" s="35" t="s">
        <v>753</v>
      </c>
      <c r="Y2490" s="35" t="s">
        <v>754</v>
      </c>
      <c r="Z2490" s="35" t="str">
        <f t="shared" si="658"/>
        <v/>
      </c>
      <c r="AA2490" s="35" t="e">
        <f t="shared" si="659"/>
        <v>#VALUE!</v>
      </c>
      <c r="AB2490" s="35" t="str">
        <f t="shared" si="660"/>
        <v>{keyword:}</v>
      </c>
      <c r="AC2490" s="107" t="e">
        <f t="shared" si="661"/>
        <v>#VALUE!</v>
      </c>
      <c r="AG2490" s="8">
        <f t="shared" si="662"/>
        <v>0</v>
      </c>
      <c r="AI2490" s="8">
        <f t="shared" si="649"/>
        <v>0</v>
      </c>
      <c r="AK2490" t="s">
        <v>577</v>
      </c>
      <c r="AL2490" s="8">
        <f t="shared" si="650"/>
        <v>0</v>
      </c>
    </row>
    <row r="2491" spans="1:38" ht="15" customHeight="1" x14ac:dyDescent="0.25">
      <c r="A2491" s="35">
        <f t="shared" si="651"/>
        <v>0</v>
      </c>
      <c r="C2491" s="35" t="str">
        <f t="shared" si="652"/>
        <v/>
      </c>
      <c r="G2491" s="8">
        <f t="shared" si="653"/>
        <v>0</v>
      </c>
      <c r="I2491" s="8">
        <f t="shared" si="646"/>
        <v>0</v>
      </c>
      <c r="K2491" t="s">
        <v>577</v>
      </c>
      <c r="L2491" s="8">
        <f t="shared" si="647"/>
        <v>0</v>
      </c>
      <c r="O2491" s="35" t="str">
        <f t="shared" si="654"/>
        <v>?utm_source=yandex&amp;utm_medium=cpc&amp;utm_campaign=&amp;utm_content=&amp;utm_term={keyword}&amp;utm_device={device_type}</v>
      </c>
      <c r="P2491" s="35" t="str">
        <f t="shared" si="648"/>
        <v/>
      </c>
      <c r="Q2491" s="8">
        <f t="shared" si="655"/>
        <v>0</v>
      </c>
      <c r="T2491" s="8" t="s">
        <v>751</v>
      </c>
      <c r="U2491" s="8" t="str">
        <f t="shared" si="656"/>
        <v>,</v>
      </c>
      <c r="W2491" s="35" t="str">
        <f t="shared" si="657"/>
        <v/>
      </c>
      <c r="X2491" s="35" t="s">
        <v>753</v>
      </c>
      <c r="Y2491" s="35" t="s">
        <v>754</v>
      </c>
      <c r="Z2491" s="35" t="str">
        <f t="shared" si="658"/>
        <v/>
      </c>
      <c r="AA2491" s="35" t="e">
        <f t="shared" si="659"/>
        <v>#VALUE!</v>
      </c>
      <c r="AB2491" s="35" t="str">
        <f t="shared" si="660"/>
        <v>{keyword:}</v>
      </c>
      <c r="AC2491" s="107" t="e">
        <f t="shared" si="661"/>
        <v>#VALUE!</v>
      </c>
      <c r="AG2491" s="8">
        <f t="shared" si="662"/>
        <v>0</v>
      </c>
      <c r="AI2491" s="8">
        <f t="shared" si="649"/>
        <v>0</v>
      </c>
      <c r="AK2491" t="s">
        <v>577</v>
      </c>
      <c r="AL2491" s="8">
        <f t="shared" si="650"/>
        <v>0</v>
      </c>
    </row>
    <row r="2492" spans="1:38" ht="15" x14ac:dyDescent="0.25">
      <c r="A2492" s="35">
        <f t="shared" si="651"/>
        <v>0</v>
      </c>
      <c r="C2492" s="35" t="str">
        <f t="shared" si="652"/>
        <v/>
      </c>
      <c r="G2492" s="8">
        <f t="shared" si="653"/>
        <v>0</v>
      </c>
      <c r="I2492" s="8">
        <f t="shared" si="646"/>
        <v>0</v>
      </c>
      <c r="K2492" t="s">
        <v>577</v>
      </c>
      <c r="L2492" s="8">
        <f t="shared" si="647"/>
        <v>0</v>
      </c>
      <c r="O2492" s="35" t="str">
        <f t="shared" si="654"/>
        <v>?utm_source=yandex&amp;utm_medium=cpc&amp;utm_campaign=&amp;utm_content=&amp;utm_term={keyword}&amp;utm_device={device_type}</v>
      </c>
      <c r="P2492" s="35" t="str">
        <f t="shared" si="648"/>
        <v/>
      </c>
      <c r="Q2492" s="8">
        <f t="shared" si="655"/>
        <v>0</v>
      </c>
      <c r="T2492" s="8" t="s">
        <v>751</v>
      </c>
      <c r="U2492" s="8" t="str">
        <f t="shared" si="656"/>
        <v>,</v>
      </c>
      <c r="W2492" s="35" t="str">
        <f t="shared" si="657"/>
        <v/>
      </c>
      <c r="X2492" s="35" t="s">
        <v>753</v>
      </c>
      <c r="Y2492" s="35" t="s">
        <v>754</v>
      </c>
      <c r="Z2492" s="35" t="str">
        <f t="shared" si="658"/>
        <v/>
      </c>
      <c r="AA2492" s="35" t="e">
        <f t="shared" si="659"/>
        <v>#VALUE!</v>
      </c>
      <c r="AB2492" s="35" t="str">
        <f t="shared" si="660"/>
        <v>{keyword:}</v>
      </c>
      <c r="AC2492" s="107" t="e">
        <f t="shared" si="661"/>
        <v>#VALUE!</v>
      </c>
      <c r="AG2492" s="8">
        <f t="shared" si="662"/>
        <v>0</v>
      </c>
      <c r="AI2492" s="8">
        <f t="shared" si="649"/>
        <v>0</v>
      </c>
      <c r="AK2492" t="s">
        <v>577</v>
      </c>
      <c r="AL2492" s="8">
        <f t="shared" si="650"/>
        <v>0</v>
      </c>
    </row>
    <row r="2493" spans="1:38" ht="15" customHeight="1" x14ac:dyDescent="0.25">
      <c r="A2493" s="35">
        <f t="shared" si="651"/>
        <v>0</v>
      </c>
      <c r="C2493" s="35" t="str">
        <f t="shared" si="652"/>
        <v/>
      </c>
      <c r="G2493" s="8">
        <f t="shared" si="653"/>
        <v>0</v>
      </c>
      <c r="I2493" s="8">
        <f t="shared" si="646"/>
        <v>0</v>
      </c>
      <c r="K2493" t="s">
        <v>577</v>
      </c>
      <c r="L2493" s="8">
        <f t="shared" si="647"/>
        <v>0</v>
      </c>
      <c r="O2493" s="35" t="str">
        <f t="shared" si="654"/>
        <v>?utm_source=yandex&amp;utm_medium=cpc&amp;utm_campaign=&amp;utm_content=&amp;utm_term={keyword}&amp;utm_device={device_type}</v>
      </c>
      <c r="P2493" s="35" t="str">
        <f t="shared" si="648"/>
        <v/>
      </c>
      <c r="Q2493" s="8">
        <f t="shared" si="655"/>
        <v>0</v>
      </c>
      <c r="T2493" s="8" t="s">
        <v>751</v>
      </c>
      <c r="U2493" s="8" t="str">
        <f t="shared" si="656"/>
        <v>,</v>
      </c>
      <c r="W2493" s="35" t="str">
        <f t="shared" si="657"/>
        <v/>
      </c>
      <c r="X2493" s="35" t="s">
        <v>753</v>
      </c>
      <c r="Y2493" s="35" t="s">
        <v>754</v>
      </c>
      <c r="Z2493" s="35" t="str">
        <f t="shared" si="658"/>
        <v/>
      </c>
      <c r="AA2493" s="35" t="e">
        <f t="shared" si="659"/>
        <v>#VALUE!</v>
      </c>
      <c r="AB2493" s="35" t="str">
        <f t="shared" si="660"/>
        <v>{keyword:}</v>
      </c>
      <c r="AC2493" s="107" t="e">
        <f t="shared" si="661"/>
        <v>#VALUE!</v>
      </c>
      <c r="AG2493" s="8">
        <f t="shared" si="662"/>
        <v>0</v>
      </c>
      <c r="AI2493" s="8">
        <f t="shared" si="649"/>
        <v>0</v>
      </c>
      <c r="AK2493" t="s">
        <v>577</v>
      </c>
      <c r="AL2493" s="8">
        <f t="shared" si="650"/>
        <v>0</v>
      </c>
    </row>
    <row r="2494" spans="1:38" ht="15" x14ac:dyDescent="0.25">
      <c r="A2494" s="35">
        <f t="shared" si="651"/>
        <v>0</v>
      </c>
      <c r="C2494" s="35" t="str">
        <f t="shared" si="652"/>
        <v/>
      </c>
      <c r="G2494" s="8">
        <f t="shared" si="653"/>
        <v>0</v>
      </c>
      <c r="I2494" s="8">
        <f t="shared" si="646"/>
        <v>0</v>
      </c>
      <c r="K2494" t="s">
        <v>577</v>
      </c>
      <c r="L2494" s="8">
        <f t="shared" si="647"/>
        <v>0</v>
      </c>
      <c r="O2494" s="35" t="str">
        <f t="shared" si="654"/>
        <v>?utm_source=yandex&amp;utm_medium=cpc&amp;utm_campaign=&amp;utm_content=&amp;utm_term={keyword}&amp;utm_device={device_type}</v>
      </c>
      <c r="P2494" s="35" t="str">
        <f t="shared" si="648"/>
        <v/>
      </c>
      <c r="Q2494" s="8">
        <f t="shared" si="655"/>
        <v>0</v>
      </c>
      <c r="T2494" s="8" t="s">
        <v>751</v>
      </c>
      <c r="U2494" s="8" t="str">
        <f t="shared" si="656"/>
        <v>,</v>
      </c>
      <c r="W2494" s="35" t="str">
        <f t="shared" si="657"/>
        <v/>
      </c>
      <c r="X2494" s="35" t="s">
        <v>753</v>
      </c>
      <c r="Y2494" s="35" t="s">
        <v>754</v>
      </c>
      <c r="Z2494" s="35" t="str">
        <f t="shared" si="658"/>
        <v/>
      </c>
      <c r="AA2494" s="35" t="e">
        <f t="shared" si="659"/>
        <v>#VALUE!</v>
      </c>
      <c r="AB2494" s="35" t="str">
        <f t="shared" si="660"/>
        <v>{keyword:}</v>
      </c>
      <c r="AC2494" s="107" t="e">
        <f t="shared" si="661"/>
        <v>#VALUE!</v>
      </c>
      <c r="AG2494" s="8">
        <f t="shared" si="662"/>
        <v>0</v>
      </c>
      <c r="AI2494" s="8">
        <f t="shared" si="649"/>
        <v>0</v>
      </c>
      <c r="AK2494" t="s">
        <v>577</v>
      </c>
      <c r="AL2494" s="8">
        <f t="shared" si="650"/>
        <v>0</v>
      </c>
    </row>
    <row r="2495" spans="1:38" ht="15" customHeight="1" x14ac:dyDescent="0.25">
      <c r="A2495" s="35">
        <f t="shared" si="651"/>
        <v>0</v>
      </c>
      <c r="C2495" s="35" t="str">
        <f t="shared" si="652"/>
        <v/>
      </c>
      <c r="G2495" s="8">
        <f t="shared" si="653"/>
        <v>0</v>
      </c>
      <c r="I2495" s="8">
        <f t="shared" si="646"/>
        <v>0</v>
      </c>
      <c r="K2495" t="s">
        <v>577</v>
      </c>
      <c r="L2495" s="8">
        <f t="shared" si="647"/>
        <v>0</v>
      </c>
      <c r="O2495" s="35" t="str">
        <f t="shared" si="654"/>
        <v>?utm_source=yandex&amp;utm_medium=cpc&amp;utm_campaign=&amp;utm_content=&amp;utm_term={keyword}&amp;utm_device={device_type}</v>
      </c>
      <c r="P2495" s="35" t="str">
        <f t="shared" si="648"/>
        <v/>
      </c>
      <c r="Q2495" s="8">
        <f t="shared" si="655"/>
        <v>0</v>
      </c>
      <c r="T2495" s="8" t="s">
        <v>751</v>
      </c>
      <c r="U2495" s="8" t="str">
        <f t="shared" si="656"/>
        <v>,</v>
      </c>
      <c r="W2495" s="35" t="str">
        <f t="shared" si="657"/>
        <v/>
      </c>
      <c r="X2495" s="35" t="s">
        <v>753</v>
      </c>
      <c r="Y2495" s="35" t="s">
        <v>754</v>
      </c>
      <c r="Z2495" s="35" t="str">
        <f t="shared" si="658"/>
        <v/>
      </c>
      <c r="AA2495" s="35" t="e">
        <f t="shared" si="659"/>
        <v>#VALUE!</v>
      </c>
      <c r="AB2495" s="35" t="str">
        <f t="shared" si="660"/>
        <v>{keyword:}</v>
      </c>
      <c r="AC2495" s="107" t="e">
        <f t="shared" si="661"/>
        <v>#VALUE!</v>
      </c>
      <c r="AG2495" s="8">
        <f t="shared" si="662"/>
        <v>0</v>
      </c>
      <c r="AI2495" s="8">
        <f t="shared" si="649"/>
        <v>0</v>
      </c>
      <c r="AK2495" t="s">
        <v>577</v>
      </c>
      <c r="AL2495" s="8">
        <f t="shared" si="650"/>
        <v>0</v>
      </c>
    </row>
    <row r="2496" spans="1:38" ht="15" x14ac:dyDescent="0.25">
      <c r="A2496" s="35">
        <f t="shared" si="651"/>
        <v>0</v>
      </c>
      <c r="C2496" s="35" t="str">
        <f t="shared" si="652"/>
        <v/>
      </c>
      <c r="G2496" s="8">
        <f t="shared" si="653"/>
        <v>0</v>
      </c>
      <c r="I2496" s="8">
        <f t="shared" si="646"/>
        <v>0</v>
      </c>
      <c r="K2496" t="s">
        <v>577</v>
      </c>
      <c r="L2496" s="8">
        <f t="shared" si="647"/>
        <v>0</v>
      </c>
      <c r="O2496" s="35" t="str">
        <f t="shared" si="654"/>
        <v>?utm_source=yandex&amp;utm_medium=cpc&amp;utm_campaign=&amp;utm_content=&amp;utm_term={keyword}&amp;utm_device={device_type}</v>
      </c>
      <c r="P2496" s="35" t="str">
        <f t="shared" si="648"/>
        <v/>
      </c>
      <c r="Q2496" s="8">
        <f t="shared" si="655"/>
        <v>0</v>
      </c>
      <c r="T2496" s="8" t="s">
        <v>751</v>
      </c>
      <c r="U2496" s="8" t="str">
        <f t="shared" si="656"/>
        <v>,</v>
      </c>
      <c r="W2496" s="35" t="str">
        <f t="shared" si="657"/>
        <v/>
      </c>
      <c r="X2496" s="35" t="s">
        <v>753</v>
      </c>
      <c r="Y2496" s="35" t="s">
        <v>754</v>
      </c>
      <c r="Z2496" s="35" t="str">
        <f t="shared" si="658"/>
        <v/>
      </c>
      <c r="AA2496" s="35" t="e">
        <f t="shared" si="659"/>
        <v>#VALUE!</v>
      </c>
      <c r="AB2496" s="35" t="str">
        <f t="shared" si="660"/>
        <v>{keyword:}</v>
      </c>
      <c r="AC2496" s="107" t="e">
        <f t="shared" si="661"/>
        <v>#VALUE!</v>
      </c>
      <c r="AG2496" s="8">
        <f t="shared" si="662"/>
        <v>0</v>
      </c>
      <c r="AI2496" s="8">
        <f t="shared" si="649"/>
        <v>0</v>
      </c>
      <c r="AK2496" t="s">
        <v>577</v>
      </c>
      <c r="AL2496" s="8">
        <f t="shared" si="650"/>
        <v>0</v>
      </c>
    </row>
    <row r="2497" spans="1:38" ht="15" customHeight="1" x14ac:dyDescent="0.25">
      <c r="A2497" s="35">
        <f t="shared" si="651"/>
        <v>0</v>
      </c>
      <c r="C2497" s="35" t="str">
        <f t="shared" si="652"/>
        <v/>
      </c>
      <c r="G2497" s="8">
        <f t="shared" si="653"/>
        <v>0</v>
      </c>
      <c r="I2497" s="8">
        <f t="shared" si="646"/>
        <v>0</v>
      </c>
      <c r="K2497" t="s">
        <v>577</v>
      </c>
      <c r="L2497" s="8">
        <f t="shared" si="647"/>
        <v>0</v>
      </c>
      <c r="O2497" s="35" t="str">
        <f t="shared" si="654"/>
        <v>?utm_source=yandex&amp;utm_medium=cpc&amp;utm_campaign=&amp;utm_content=&amp;utm_term={keyword}&amp;utm_device={device_type}</v>
      </c>
      <c r="P2497" s="35" t="str">
        <f t="shared" si="648"/>
        <v/>
      </c>
      <c r="Q2497" s="8">
        <f t="shared" si="655"/>
        <v>0</v>
      </c>
      <c r="T2497" s="8" t="s">
        <v>751</v>
      </c>
      <c r="U2497" s="8" t="str">
        <f t="shared" si="656"/>
        <v>,</v>
      </c>
      <c r="W2497" s="35" t="str">
        <f t="shared" si="657"/>
        <v/>
      </c>
      <c r="X2497" s="35" t="s">
        <v>753</v>
      </c>
      <c r="Y2497" s="35" t="s">
        <v>754</v>
      </c>
      <c r="Z2497" s="35" t="str">
        <f t="shared" si="658"/>
        <v/>
      </c>
      <c r="AA2497" s="35" t="e">
        <f t="shared" si="659"/>
        <v>#VALUE!</v>
      </c>
      <c r="AB2497" s="35" t="str">
        <f t="shared" si="660"/>
        <v>{keyword:}</v>
      </c>
      <c r="AC2497" s="107" t="e">
        <f t="shared" si="661"/>
        <v>#VALUE!</v>
      </c>
      <c r="AG2497" s="8">
        <f t="shared" si="662"/>
        <v>0</v>
      </c>
      <c r="AI2497" s="8">
        <f t="shared" si="649"/>
        <v>0</v>
      </c>
      <c r="AK2497" t="s">
        <v>577</v>
      </c>
      <c r="AL2497" s="8">
        <f t="shared" si="650"/>
        <v>0</v>
      </c>
    </row>
    <row r="2498" spans="1:38" ht="15" x14ac:dyDescent="0.25">
      <c r="A2498" s="35">
        <f t="shared" si="651"/>
        <v>0</v>
      </c>
      <c r="C2498" s="35" t="str">
        <f t="shared" si="652"/>
        <v/>
      </c>
      <c r="G2498" s="8">
        <f t="shared" si="653"/>
        <v>0</v>
      </c>
      <c r="I2498" s="8">
        <f t="shared" ref="I2498:I2500" si="663">IF(H2498="",0,LEN(H2498))</f>
        <v>0</v>
      </c>
      <c r="K2498" t="s">
        <v>577</v>
      </c>
      <c r="L2498" s="8">
        <f t="shared" si="647"/>
        <v>0</v>
      </c>
      <c r="O2498" s="35" t="str">
        <f t="shared" si="654"/>
        <v>?utm_source=yandex&amp;utm_medium=cpc&amp;utm_campaign=&amp;utm_content=&amp;utm_term={keyword}&amp;utm_device={device_type}</v>
      </c>
      <c r="P2498" s="35" t="str">
        <f t="shared" ref="P2498:P2561" si="664">SUBSTITUTE((SUBSTITUTE(B2498,"""",))," ","-")</f>
        <v/>
      </c>
      <c r="Q2498" s="8">
        <f t="shared" si="655"/>
        <v>0</v>
      </c>
      <c r="T2498" s="8" t="s">
        <v>751</v>
      </c>
      <c r="U2498" s="8" t="str">
        <f t="shared" si="656"/>
        <v>,</v>
      </c>
      <c r="W2498" s="35" t="str">
        <f t="shared" si="657"/>
        <v/>
      </c>
      <c r="X2498" s="35" t="s">
        <v>753</v>
      </c>
      <c r="Y2498" s="35" t="s">
        <v>754</v>
      </c>
      <c r="Z2498" s="35" t="str">
        <f t="shared" si="658"/>
        <v/>
      </c>
      <c r="AA2498" s="35" t="e">
        <f t="shared" si="659"/>
        <v>#VALUE!</v>
      </c>
      <c r="AB2498" s="35" t="str">
        <f t="shared" si="660"/>
        <v>{keyword:}</v>
      </c>
      <c r="AC2498" s="107" t="e">
        <f t="shared" si="661"/>
        <v>#VALUE!</v>
      </c>
      <c r="AG2498" s="8">
        <f t="shared" si="662"/>
        <v>0</v>
      </c>
      <c r="AI2498" s="8">
        <f t="shared" ref="AI2498:AI2500" si="665">IF(AH2498="",0,LEN(AH2498))</f>
        <v>0</v>
      </c>
      <c r="AK2498" t="s">
        <v>577</v>
      </c>
      <c r="AL2498" s="8">
        <f t="shared" si="650"/>
        <v>0</v>
      </c>
    </row>
    <row r="2499" spans="1:38" ht="15" customHeight="1" x14ac:dyDescent="0.25">
      <c r="A2499" s="35">
        <f t="shared" ref="A2499:A2562" si="666">IF(ISBLANK(B2499),0,LEN(TRIM(B2499))-LEN(SUBSTITUTE(B2499," ",""))+1)</f>
        <v>0</v>
      </c>
      <c r="C2499" s="35" t="str">
        <f t="shared" ref="C2499:C2562" si="667">SUBSTITUTE(B2499," ","_")</f>
        <v/>
      </c>
      <c r="G2499" s="8">
        <f t="shared" ref="G2499:G2500" si="668">IF(F2499="",0,LEN(F2499))</f>
        <v>0</v>
      </c>
      <c r="I2499" s="8">
        <f t="shared" si="663"/>
        <v>0</v>
      </c>
      <c r="K2499" t="s">
        <v>577</v>
      </c>
      <c r="L2499" s="8">
        <f t="shared" si="647"/>
        <v>0</v>
      </c>
      <c r="O2499" s="35" t="str">
        <f t="shared" ref="O2499:O2562" si="669">CONCATENATE(M2499,"?utm_source=yandex&amp;utm_medium=cpc&amp;utm_campaign=",SUBSTITUTE(TRIM(N2499)," ","_"),"&amp;utm_content=",SUBSTITUTE(SUBSTITUTE(B2499,"""",)," ","_"),"&amp;utm_term={keyword}","&amp;utm_device={device_type}")</f>
        <v>?utm_source=yandex&amp;utm_medium=cpc&amp;utm_campaign=&amp;utm_content=&amp;utm_term={keyword}&amp;utm_device={device_type}</v>
      </c>
      <c r="P2499" s="35" t="str">
        <f t="shared" si="664"/>
        <v/>
      </c>
      <c r="Q2499" s="8">
        <f t="shared" ref="Q2499:Q2500" si="670">IF(P2499="",0,LEN(P2499))</f>
        <v>0</v>
      </c>
      <c r="T2499" s="8" t="s">
        <v>751</v>
      </c>
      <c r="U2499" s="8" t="str">
        <f t="shared" ref="U2499:U2562" si="671">CONCATENATE(R2499,T2499,S2499)</f>
        <v>,</v>
      </c>
      <c r="W2499" s="35" t="str">
        <f t="shared" ref="W2499:W2562" si="672">SUBSTITUTE((SUBSTITUTE(P2499,"""",)),"-"," ")</f>
        <v/>
      </c>
      <c r="X2499" s="35" t="s">
        <v>753</v>
      </c>
      <c r="Y2499" s="35" t="s">
        <v>754</v>
      </c>
      <c r="Z2499" s="35" t="str">
        <f t="shared" ref="Z2499:Z2562" si="673">IF(ISERR(MID(W2499,1,FIND(" ",W2499,1)-1)),W2499,MID(W2499,1,FIND(" ",W2499,1)-1))</f>
        <v/>
      </c>
      <c r="AA2499" s="35" t="e">
        <f t="shared" ref="AA2499:AA2562" si="674">MID(W2499,FIND(" ",W2499)+1,100)</f>
        <v>#VALUE!</v>
      </c>
      <c r="AB2499" s="35" t="str">
        <f t="shared" ref="AB2499:AB2562" si="675">CONCATENATE(X2499,Z2499,Y2499)</f>
        <v>{keyword:}</v>
      </c>
      <c r="AC2499" s="107" t="e">
        <f t="shared" ref="AC2499:AC2562" si="676">CONCATENATE(X2499,AA2499,Y2499)</f>
        <v>#VALUE!</v>
      </c>
      <c r="AG2499" s="8">
        <f t="shared" ref="AG2499:AG2500" si="677">IF(AF2499="",0,LEN(AF2499))</f>
        <v>0</v>
      </c>
      <c r="AI2499" s="8">
        <f t="shared" si="665"/>
        <v>0</v>
      </c>
      <c r="AK2499" t="s">
        <v>577</v>
      </c>
      <c r="AL2499" s="8">
        <f t="shared" si="650"/>
        <v>0</v>
      </c>
    </row>
    <row r="2500" spans="1:38" ht="15" x14ac:dyDescent="0.25">
      <c r="A2500" s="35">
        <f t="shared" si="666"/>
        <v>0</v>
      </c>
      <c r="C2500" s="35" t="str">
        <f t="shared" si="667"/>
        <v/>
      </c>
      <c r="G2500" s="8">
        <f t="shared" si="668"/>
        <v>0</v>
      </c>
      <c r="I2500" s="8">
        <f t="shared" si="663"/>
        <v>0</v>
      </c>
      <c r="K2500" t="s">
        <v>577</v>
      </c>
      <c r="L2500" s="8">
        <f t="shared" si="647"/>
        <v>0</v>
      </c>
      <c r="O2500" s="35" t="str">
        <f t="shared" si="669"/>
        <v>?utm_source=yandex&amp;utm_medium=cpc&amp;utm_campaign=&amp;utm_content=&amp;utm_term={keyword}&amp;utm_device={device_type}</v>
      </c>
      <c r="P2500" s="35" t="str">
        <f t="shared" si="664"/>
        <v/>
      </c>
      <c r="Q2500" s="8">
        <f t="shared" si="670"/>
        <v>0</v>
      </c>
      <c r="T2500" s="8" t="s">
        <v>751</v>
      </c>
      <c r="U2500" s="8" t="str">
        <f t="shared" si="671"/>
        <v>,</v>
      </c>
      <c r="W2500" s="35" t="str">
        <f t="shared" si="672"/>
        <v/>
      </c>
      <c r="X2500" s="35" t="s">
        <v>753</v>
      </c>
      <c r="Y2500" s="35" t="s">
        <v>754</v>
      </c>
      <c r="Z2500" s="35" t="str">
        <f t="shared" si="673"/>
        <v/>
      </c>
      <c r="AA2500" s="35" t="e">
        <f t="shared" si="674"/>
        <v>#VALUE!</v>
      </c>
      <c r="AB2500" s="35" t="str">
        <f t="shared" si="675"/>
        <v>{keyword:}</v>
      </c>
      <c r="AC2500" s="107" t="e">
        <f t="shared" si="676"/>
        <v>#VALUE!</v>
      </c>
      <c r="AG2500" s="8">
        <f t="shared" si="677"/>
        <v>0</v>
      </c>
      <c r="AI2500" s="8">
        <f t="shared" si="665"/>
        <v>0</v>
      </c>
      <c r="AK2500" t="s">
        <v>577</v>
      </c>
      <c r="AL2500" s="8">
        <f t="shared" si="650"/>
        <v>0</v>
      </c>
    </row>
    <row r="2501" spans="1:38" ht="15" customHeight="1" x14ac:dyDescent="0.25">
      <c r="A2501" s="35">
        <f t="shared" si="666"/>
        <v>0</v>
      </c>
      <c r="C2501" s="35" t="str">
        <f t="shared" si="667"/>
        <v/>
      </c>
      <c r="K2501" t="s">
        <v>577</v>
      </c>
      <c r="O2501" s="35" t="str">
        <f t="shared" si="669"/>
        <v>?utm_source=yandex&amp;utm_medium=cpc&amp;utm_campaign=&amp;utm_content=&amp;utm_term={keyword}&amp;utm_device={device_type}</v>
      </c>
      <c r="P2501" s="35" t="str">
        <f t="shared" si="664"/>
        <v/>
      </c>
      <c r="T2501" s="8" t="s">
        <v>751</v>
      </c>
      <c r="U2501" s="8" t="str">
        <f t="shared" si="671"/>
        <v>,</v>
      </c>
      <c r="W2501" s="35" t="str">
        <f t="shared" si="672"/>
        <v/>
      </c>
      <c r="X2501" s="35" t="s">
        <v>753</v>
      </c>
      <c r="Y2501" s="35" t="s">
        <v>754</v>
      </c>
      <c r="Z2501" s="35" t="str">
        <f t="shared" si="673"/>
        <v/>
      </c>
      <c r="AA2501" s="35" t="e">
        <f t="shared" si="674"/>
        <v>#VALUE!</v>
      </c>
      <c r="AB2501" s="35" t="str">
        <f t="shared" si="675"/>
        <v>{keyword:}</v>
      </c>
      <c r="AC2501" s="107" t="e">
        <f t="shared" si="676"/>
        <v>#VALUE!</v>
      </c>
      <c r="AK2501" t="s">
        <v>577</v>
      </c>
    </row>
    <row r="2502" spans="1:38" ht="15" x14ac:dyDescent="0.25">
      <c r="A2502" s="35">
        <f t="shared" si="666"/>
        <v>0</v>
      </c>
      <c r="C2502" s="35" t="str">
        <f t="shared" si="667"/>
        <v/>
      </c>
      <c r="K2502" t="s">
        <v>577</v>
      </c>
      <c r="O2502" s="35" t="str">
        <f t="shared" si="669"/>
        <v>?utm_source=yandex&amp;utm_medium=cpc&amp;utm_campaign=&amp;utm_content=&amp;utm_term={keyword}&amp;utm_device={device_type}</v>
      </c>
      <c r="P2502" s="35" t="str">
        <f t="shared" si="664"/>
        <v/>
      </c>
      <c r="T2502" s="8" t="s">
        <v>751</v>
      </c>
      <c r="U2502" s="8" t="str">
        <f t="shared" si="671"/>
        <v>,</v>
      </c>
      <c r="W2502" s="35" t="str">
        <f t="shared" si="672"/>
        <v/>
      </c>
      <c r="X2502" s="35" t="s">
        <v>753</v>
      </c>
      <c r="Y2502" s="35" t="s">
        <v>754</v>
      </c>
      <c r="Z2502" s="35" t="str">
        <f t="shared" si="673"/>
        <v/>
      </c>
      <c r="AA2502" s="35" t="e">
        <f t="shared" si="674"/>
        <v>#VALUE!</v>
      </c>
      <c r="AB2502" s="35" t="str">
        <f t="shared" si="675"/>
        <v>{keyword:}</v>
      </c>
      <c r="AC2502" s="107" t="e">
        <f t="shared" si="676"/>
        <v>#VALUE!</v>
      </c>
      <c r="AK2502" t="s">
        <v>577</v>
      </c>
    </row>
    <row r="2503" spans="1:38" ht="15" customHeight="1" x14ac:dyDescent="0.25">
      <c r="A2503" s="35">
        <f t="shared" si="666"/>
        <v>0</v>
      </c>
      <c r="C2503" s="35" t="str">
        <f t="shared" si="667"/>
        <v/>
      </c>
      <c r="K2503" t="s">
        <v>577</v>
      </c>
      <c r="O2503" s="35" t="str">
        <f t="shared" si="669"/>
        <v>?utm_source=yandex&amp;utm_medium=cpc&amp;utm_campaign=&amp;utm_content=&amp;utm_term={keyword}&amp;utm_device={device_type}</v>
      </c>
      <c r="P2503" s="35" t="str">
        <f t="shared" si="664"/>
        <v/>
      </c>
      <c r="T2503" s="8" t="s">
        <v>751</v>
      </c>
      <c r="U2503" s="8" t="str">
        <f t="shared" si="671"/>
        <v>,</v>
      </c>
      <c r="W2503" s="35" t="str">
        <f t="shared" si="672"/>
        <v/>
      </c>
      <c r="X2503" s="35" t="s">
        <v>753</v>
      </c>
      <c r="Y2503" s="35" t="s">
        <v>754</v>
      </c>
      <c r="Z2503" s="35" t="str">
        <f t="shared" si="673"/>
        <v/>
      </c>
      <c r="AA2503" s="35" t="e">
        <f t="shared" si="674"/>
        <v>#VALUE!</v>
      </c>
      <c r="AB2503" s="35" t="str">
        <f t="shared" si="675"/>
        <v>{keyword:}</v>
      </c>
      <c r="AC2503" s="107" t="e">
        <f t="shared" si="676"/>
        <v>#VALUE!</v>
      </c>
      <c r="AK2503" t="s">
        <v>577</v>
      </c>
    </row>
    <row r="2504" spans="1:38" ht="15" x14ac:dyDescent="0.25">
      <c r="A2504" s="35">
        <f t="shared" si="666"/>
        <v>0</v>
      </c>
      <c r="C2504" s="35" t="str">
        <f t="shared" si="667"/>
        <v/>
      </c>
      <c r="K2504" t="s">
        <v>577</v>
      </c>
      <c r="O2504" s="35" t="str">
        <f t="shared" si="669"/>
        <v>?utm_source=yandex&amp;utm_medium=cpc&amp;utm_campaign=&amp;utm_content=&amp;utm_term={keyword}&amp;utm_device={device_type}</v>
      </c>
      <c r="P2504" s="35" t="str">
        <f t="shared" si="664"/>
        <v/>
      </c>
      <c r="T2504" s="8" t="s">
        <v>751</v>
      </c>
      <c r="U2504" s="8" t="str">
        <f t="shared" si="671"/>
        <v>,</v>
      </c>
      <c r="W2504" s="35" t="str">
        <f t="shared" si="672"/>
        <v/>
      </c>
      <c r="X2504" s="35" t="s">
        <v>753</v>
      </c>
      <c r="Y2504" s="35" t="s">
        <v>754</v>
      </c>
      <c r="Z2504" s="35" t="str">
        <f t="shared" si="673"/>
        <v/>
      </c>
      <c r="AA2504" s="35" t="e">
        <f t="shared" si="674"/>
        <v>#VALUE!</v>
      </c>
      <c r="AB2504" s="35" t="str">
        <f t="shared" si="675"/>
        <v>{keyword:}</v>
      </c>
      <c r="AC2504" s="107" t="e">
        <f t="shared" si="676"/>
        <v>#VALUE!</v>
      </c>
      <c r="AK2504" t="s">
        <v>577</v>
      </c>
    </row>
    <row r="2505" spans="1:38" ht="15" customHeight="1" x14ac:dyDescent="0.25">
      <c r="A2505" s="35">
        <f t="shared" si="666"/>
        <v>0</v>
      </c>
      <c r="C2505" s="35" t="str">
        <f t="shared" si="667"/>
        <v/>
      </c>
      <c r="K2505" t="s">
        <v>577</v>
      </c>
      <c r="O2505" s="35" t="str">
        <f t="shared" si="669"/>
        <v>?utm_source=yandex&amp;utm_medium=cpc&amp;utm_campaign=&amp;utm_content=&amp;utm_term={keyword}&amp;utm_device={device_type}</v>
      </c>
      <c r="P2505" s="35" t="str">
        <f t="shared" si="664"/>
        <v/>
      </c>
      <c r="T2505" s="8" t="s">
        <v>751</v>
      </c>
      <c r="U2505" s="8" t="str">
        <f t="shared" si="671"/>
        <v>,</v>
      </c>
      <c r="W2505" s="35" t="str">
        <f t="shared" si="672"/>
        <v/>
      </c>
      <c r="X2505" s="35" t="s">
        <v>753</v>
      </c>
      <c r="Y2505" s="35" t="s">
        <v>754</v>
      </c>
      <c r="Z2505" s="35" t="str">
        <f t="shared" si="673"/>
        <v/>
      </c>
      <c r="AA2505" s="35" t="e">
        <f t="shared" si="674"/>
        <v>#VALUE!</v>
      </c>
      <c r="AB2505" s="35" t="str">
        <f t="shared" si="675"/>
        <v>{keyword:}</v>
      </c>
      <c r="AC2505" s="107" t="e">
        <f t="shared" si="676"/>
        <v>#VALUE!</v>
      </c>
      <c r="AK2505" t="s">
        <v>577</v>
      </c>
    </row>
    <row r="2506" spans="1:38" ht="15" x14ac:dyDescent="0.25">
      <c r="A2506" s="35">
        <f t="shared" si="666"/>
        <v>0</v>
      </c>
      <c r="C2506" s="35" t="str">
        <f t="shared" si="667"/>
        <v/>
      </c>
      <c r="K2506" t="s">
        <v>577</v>
      </c>
      <c r="O2506" s="35" t="str">
        <f t="shared" si="669"/>
        <v>?utm_source=yandex&amp;utm_medium=cpc&amp;utm_campaign=&amp;utm_content=&amp;utm_term={keyword}&amp;utm_device={device_type}</v>
      </c>
      <c r="P2506" s="35" t="str">
        <f t="shared" si="664"/>
        <v/>
      </c>
      <c r="T2506" s="8" t="s">
        <v>751</v>
      </c>
      <c r="U2506" s="8" t="str">
        <f t="shared" si="671"/>
        <v>,</v>
      </c>
      <c r="W2506" s="35" t="str">
        <f t="shared" si="672"/>
        <v/>
      </c>
      <c r="X2506" s="35" t="s">
        <v>753</v>
      </c>
      <c r="Y2506" s="35" t="s">
        <v>754</v>
      </c>
      <c r="Z2506" s="35" t="str">
        <f t="shared" si="673"/>
        <v/>
      </c>
      <c r="AA2506" s="35" t="e">
        <f t="shared" si="674"/>
        <v>#VALUE!</v>
      </c>
      <c r="AB2506" s="35" t="str">
        <f t="shared" si="675"/>
        <v>{keyword:}</v>
      </c>
      <c r="AC2506" s="107" t="e">
        <f t="shared" si="676"/>
        <v>#VALUE!</v>
      </c>
      <c r="AK2506" t="s">
        <v>577</v>
      </c>
    </row>
    <row r="2507" spans="1:38" ht="15" customHeight="1" x14ac:dyDescent="0.25">
      <c r="A2507" s="35">
        <f t="shared" si="666"/>
        <v>0</v>
      </c>
      <c r="C2507" s="35" t="str">
        <f t="shared" si="667"/>
        <v/>
      </c>
      <c r="K2507" t="s">
        <v>577</v>
      </c>
      <c r="O2507" s="35" t="str">
        <f t="shared" si="669"/>
        <v>?utm_source=yandex&amp;utm_medium=cpc&amp;utm_campaign=&amp;utm_content=&amp;utm_term={keyword}&amp;utm_device={device_type}</v>
      </c>
      <c r="P2507" s="35" t="str">
        <f t="shared" si="664"/>
        <v/>
      </c>
      <c r="T2507" s="8" t="s">
        <v>751</v>
      </c>
      <c r="U2507" s="8" t="str">
        <f t="shared" si="671"/>
        <v>,</v>
      </c>
      <c r="W2507" s="35" t="str">
        <f t="shared" si="672"/>
        <v/>
      </c>
      <c r="X2507" s="35" t="s">
        <v>753</v>
      </c>
      <c r="Y2507" s="35" t="s">
        <v>754</v>
      </c>
      <c r="Z2507" s="35" t="str">
        <f t="shared" si="673"/>
        <v/>
      </c>
      <c r="AA2507" s="35" t="e">
        <f t="shared" si="674"/>
        <v>#VALUE!</v>
      </c>
      <c r="AB2507" s="35" t="str">
        <f t="shared" si="675"/>
        <v>{keyword:}</v>
      </c>
      <c r="AC2507" s="107" t="e">
        <f t="shared" si="676"/>
        <v>#VALUE!</v>
      </c>
      <c r="AK2507" t="s">
        <v>577</v>
      </c>
    </row>
    <row r="2508" spans="1:38" ht="15" x14ac:dyDescent="0.25">
      <c r="A2508" s="35">
        <f t="shared" si="666"/>
        <v>0</v>
      </c>
      <c r="C2508" s="35" t="str">
        <f t="shared" si="667"/>
        <v/>
      </c>
      <c r="K2508" t="s">
        <v>577</v>
      </c>
      <c r="O2508" s="35" t="str">
        <f t="shared" si="669"/>
        <v>?utm_source=yandex&amp;utm_medium=cpc&amp;utm_campaign=&amp;utm_content=&amp;utm_term={keyword}&amp;utm_device={device_type}</v>
      </c>
      <c r="P2508" s="35" t="str">
        <f t="shared" si="664"/>
        <v/>
      </c>
      <c r="T2508" s="8" t="s">
        <v>751</v>
      </c>
      <c r="U2508" s="8" t="str">
        <f t="shared" si="671"/>
        <v>,</v>
      </c>
      <c r="W2508" s="35" t="str">
        <f t="shared" si="672"/>
        <v/>
      </c>
      <c r="X2508" s="35" t="s">
        <v>753</v>
      </c>
      <c r="Y2508" s="35" t="s">
        <v>754</v>
      </c>
      <c r="Z2508" s="35" t="str">
        <f t="shared" si="673"/>
        <v/>
      </c>
      <c r="AA2508" s="35" t="e">
        <f t="shared" si="674"/>
        <v>#VALUE!</v>
      </c>
      <c r="AB2508" s="35" t="str">
        <f t="shared" si="675"/>
        <v>{keyword:}</v>
      </c>
      <c r="AC2508" s="107" t="e">
        <f t="shared" si="676"/>
        <v>#VALUE!</v>
      </c>
      <c r="AK2508" t="s">
        <v>577</v>
      </c>
    </row>
    <row r="2509" spans="1:38" ht="15" customHeight="1" x14ac:dyDescent="0.25">
      <c r="A2509" s="35">
        <f t="shared" si="666"/>
        <v>0</v>
      </c>
      <c r="C2509" s="35" t="str">
        <f t="shared" si="667"/>
        <v/>
      </c>
      <c r="K2509" t="s">
        <v>577</v>
      </c>
      <c r="O2509" s="35" t="str">
        <f t="shared" si="669"/>
        <v>?utm_source=yandex&amp;utm_medium=cpc&amp;utm_campaign=&amp;utm_content=&amp;utm_term={keyword}&amp;utm_device={device_type}</v>
      </c>
      <c r="P2509" s="35" t="str">
        <f t="shared" si="664"/>
        <v/>
      </c>
      <c r="T2509" s="8" t="s">
        <v>751</v>
      </c>
      <c r="U2509" s="8" t="str">
        <f t="shared" si="671"/>
        <v>,</v>
      </c>
      <c r="W2509" s="35" t="str">
        <f t="shared" si="672"/>
        <v/>
      </c>
      <c r="X2509" s="35" t="s">
        <v>753</v>
      </c>
      <c r="Y2509" s="35" t="s">
        <v>754</v>
      </c>
      <c r="Z2509" s="35" t="str">
        <f t="shared" si="673"/>
        <v/>
      </c>
      <c r="AA2509" s="35" t="e">
        <f t="shared" si="674"/>
        <v>#VALUE!</v>
      </c>
      <c r="AB2509" s="35" t="str">
        <f t="shared" si="675"/>
        <v>{keyword:}</v>
      </c>
      <c r="AC2509" s="107" t="e">
        <f t="shared" si="676"/>
        <v>#VALUE!</v>
      </c>
      <c r="AK2509" t="s">
        <v>577</v>
      </c>
    </row>
    <row r="2510" spans="1:38" ht="15" x14ac:dyDescent="0.25">
      <c r="A2510" s="35">
        <f t="shared" si="666"/>
        <v>0</v>
      </c>
      <c r="C2510" s="35" t="str">
        <f t="shared" si="667"/>
        <v/>
      </c>
      <c r="K2510" t="s">
        <v>577</v>
      </c>
      <c r="O2510" s="35" t="str">
        <f t="shared" si="669"/>
        <v>?utm_source=yandex&amp;utm_medium=cpc&amp;utm_campaign=&amp;utm_content=&amp;utm_term={keyword}&amp;utm_device={device_type}</v>
      </c>
      <c r="P2510" s="35" t="str">
        <f t="shared" si="664"/>
        <v/>
      </c>
      <c r="T2510" s="8" t="s">
        <v>751</v>
      </c>
      <c r="U2510" s="8" t="str">
        <f t="shared" si="671"/>
        <v>,</v>
      </c>
      <c r="W2510" s="35" t="str">
        <f t="shared" si="672"/>
        <v/>
      </c>
      <c r="X2510" s="35" t="s">
        <v>753</v>
      </c>
      <c r="Y2510" s="35" t="s">
        <v>754</v>
      </c>
      <c r="Z2510" s="35" t="str">
        <f t="shared" si="673"/>
        <v/>
      </c>
      <c r="AA2510" s="35" t="e">
        <f t="shared" si="674"/>
        <v>#VALUE!</v>
      </c>
      <c r="AB2510" s="35" t="str">
        <f t="shared" si="675"/>
        <v>{keyword:}</v>
      </c>
      <c r="AC2510" s="107" t="e">
        <f t="shared" si="676"/>
        <v>#VALUE!</v>
      </c>
      <c r="AK2510" t="s">
        <v>577</v>
      </c>
    </row>
    <row r="2511" spans="1:38" ht="15" customHeight="1" x14ac:dyDescent="0.25">
      <c r="A2511" s="35">
        <f t="shared" si="666"/>
        <v>0</v>
      </c>
      <c r="C2511" s="35" t="str">
        <f t="shared" si="667"/>
        <v/>
      </c>
      <c r="K2511" t="s">
        <v>577</v>
      </c>
      <c r="O2511" s="35" t="str">
        <f t="shared" si="669"/>
        <v>?utm_source=yandex&amp;utm_medium=cpc&amp;utm_campaign=&amp;utm_content=&amp;utm_term={keyword}&amp;utm_device={device_type}</v>
      </c>
      <c r="P2511" s="35" t="str">
        <f t="shared" si="664"/>
        <v/>
      </c>
      <c r="T2511" s="8" t="s">
        <v>751</v>
      </c>
      <c r="U2511" s="8" t="str">
        <f t="shared" si="671"/>
        <v>,</v>
      </c>
      <c r="W2511" s="35" t="str">
        <f t="shared" si="672"/>
        <v/>
      </c>
      <c r="X2511" s="35" t="s">
        <v>753</v>
      </c>
      <c r="Y2511" s="35" t="s">
        <v>754</v>
      </c>
      <c r="Z2511" s="35" t="str">
        <f t="shared" si="673"/>
        <v/>
      </c>
      <c r="AA2511" s="35" t="e">
        <f t="shared" si="674"/>
        <v>#VALUE!</v>
      </c>
      <c r="AB2511" s="35" t="str">
        <f t="shared" si="675"/>
        <v>{keyword:}</v>
      </c>
      <c r="AC2511" s="107" t="e">
        <f t="shared" si="676"/>
        <v>#VALUE!</v>
      </c>
      <c r="AK2511" t="s">
        <v>577</v>
      </c>
    </row>
    <row r="2512" spans="1:38" ht="15" x14ac:dyDescent="0.25">
      <c r="A2512" s="35">
        <f t="shared" si="666"/>
        <v>0</v>
      </c>
      <c r="C2512" s="35" t="str">
        <f t="shared" si="667"/>
        <v/>
      </c>
      <c r="K2512" t="s">
        <v>577</v>
      </c>
      <c r="O2512" s="35" t="str">
        <f t="shared" si="669"/>
        <v>?utm_source=yandex&amp;utm_medium=cpc&amp;utm_campaign=&amp;utm_content=&amp;utm_term={keyword}&amp;utm_device={device_type}</v>
      </c>
      <c r="P2512" s="35" t="str">
        <f t="shared" si="664"/>
        <v/>
      </c>
      <c r="T2512" s="8" t="s">
        <v>751</v>
      </c>
      <c r="U2512" s="8" t="str">
        <f t="shared" si="671"/>
        <v>,</v>
      </c>
      <c r="W2512" s="35" t="str">
        <f t="shared" si="672"/>
        <v/>
      </c>
      <c r="X2512" s="35" t="s">
        <v>753</v>
      </c>
      <c r="Y2512" s="35" t="s">
        <v>754</v>
      </c>
      <c r="Z2512" s="35" t="str">
        <f t="shared" si="673"/>
        <v/>
      </c>
      <c r="AA2512" s="35" t="e">
        <f t="shared" si="674"/>
        <v>#VALUE!</v>
      </c>
      <c r="AB2512" s="35" t="str">
        <f t="shared" si="675"/>
        <v>{keyword:}</v>
      </c>
      <c r="AC2512" s="107" t="e">
        <f t="shared" si="676"/>
        <v>#VALUE!</v>
      </c>
      <c r="AK2512" t="s">
        <v>577</v>
      </c>
    </row>
    <row r="2513" spans="1:37" ht="15" customHeight="1" x14ac:dyDescent="0.25">
      <c r="A2513" s="35">
        <f t="shared" si="666"/>
        <v>0</v>
      </c>
      <c r="C2513" s="35" t="str">
        <f t="shared" si="667"/>
        <v/>
      </c>
      <c r="K2513" t="s">
        <v>577</v>
      </c>
      <c r="O2513" s="35" t="str">
        <f t="shared" si="669"/>
        <v>?utm_source=yandex&amp;utm_medium=cpc&amp;utm_campaign=&amp;utm_content=&amp;utm_term={keyword}&amp;utm_device={device_type}</v>
      </c>
      <c r="P2513" s="35" t="str">
        <f t="shared" si="664"/>
        <v/>
      </c>
      <c r="T2513" s="8" t="s">
        <v>751</v>
      </c>
      <c r="U2513" s="8" t="str">
        <f t="shared" si="671"/>
        <v>,</v>
      </c>
      <c r="W2513" s="35" t="str">
        <f t="shared" si="672"/>
        <v/>
      </c>
      <c r="X2513" s="35" t="s">
        <v>753</v>
      </c>
      <c r="Y2513" s="35" t="s">
        <v>754</v>
      </c>
      <c r="Z2513" s="35" t="str">
        <f t="shared" si="673"/>
        <v/>
      </c>
      <c r="AA2513" s="35" t="e">
        <f t="shared" si="674"/>
        <v>#VALUE!</v>
      </c>
      <c r="AB2513" s="35" t="str">
        <f t="shared" si="675"/>
        <v>{keyword:}</v>
      </c>
      <c r="AC2513" s="107" t="e">
        <f t="shared" si="676"/>
        <v>#VALUE!</v>
      </c>
      <c r="AK2513" t="s">
        <v>577</v>
      </c>
    </row>
    <row r="2514" spans="1:37" ht="15" x14ac:dyDescent="0.25">
      <c r="A2514" s="35">
        <f t="shared" si="666"/>
        <v>0</v>
      </c>
      <c r="C2514" s="35" t="str">
        <f t="shared" si="667"/>
        <v/>
      </c>
      <c r="K2514" t="s">
        <v>577</v>
      </c>
      <c r="O2514" s="35" t="str">
        <f t="shared" si="669"/>
        <v>?utm_source=yandex&amp;utm_medium=cpc&amp;utm_campaign=&amp;utm_content=&amp;utm_term={keyword}&amp;utm_device={device_type}</v>
      </c>
      <c r="P2514" s="35" t="str">
        <f t="shared" si="664"/>
        <v/>
      </c>
      <c r="T2514" s="8" t="s">
        <v>751</v>
      </c>
      <c r="U2514" s="8" t="str">
        <f t="shared" si="671"/>
        <v>,</v>
      </c>
      <c r="W2514" s="35" t="str">
        <f t="shared" si="672"/>
        <v/>
      </c>
      <c r="X2514" s="35" t="s">
        <v>753</v>
      </c>
      <c r="Y2514" s="35" t="s">
        <v>754</v>
      </c>
      <c r="Z2514" s="35" t="str">
        <f t="shared" si="673"/>
        <v/>
      </c>
      <c r="AA2514" s="35" t="e">
        <f t="shared" si="674"/>
        <v>#VALUE!</v>
      </c>
      <c r="AB2514" s="35" t="str">
        <f t="shared" si="675"/>
        <v>{keyword:}</v>
      </c>
      <c r="AC2514" s="107" t="e">
        <f t="shared" si="676"/>
        <v>#VALUE!</v>
      </c>
      <c r="AK2514" t="s">
        <v>577</v>
      </c>
    </row>
    <row r="2515" spans="1:37" ht="15" customHeight="1" x14ac:dyDescent="0.25">
      <c r="A2515" s="35">
        <f t="shared" si="666"/>
        <v>0</v>
      </c>
      <c r="C2515" s="35" t="str">
        <f t="shared" si="667"/>
        <v/>
      </c>
      <c r="K2515" t="s">
        <v>577</v>
      </c>
      <c r="O2515" s="35" t="str">
        <f t="shared" si="669"/>
        <v>?utm_source=yandex&amp;utm_medium=cpc&amp;utm_campaign=&amp;utm_content=&amp;utm_term={keyword}&amp;utm_device={device_type}</v>
      </c>
      <c r="P2515" s="35" t="str">
        <f t="shared" si="664"/>
        <v/>
      </c>
      <c r="T2515" s="8" t="s">
        <v>751</v>
      </c>
      <c r="U2515" s="8" t="str">
        <f t="shared" si="671"/>
        <v>,</v>
      </c>
      <c r="W2515" s="35" t="str">
        <f t="shared" si="672"/>
        <v/>
      </c>
      <c r="X2515" s="35" t="s">
        <v>753</v>
      </c>
      <c r="Y2515" s="35" t="s">
        <v>754</v>
      </c>
      <c r="Z2515" s="35" t="str">
        <f t="shared" si="673"/>
        <v/>
      </c>
      <c r="AA2515" s="35" t="e">
        <f t="shared" si="674"/>
        <v>#VALUE!</v>
      </c>
      <c r="AB2515" s="35" t="str">
        <f t="shared" si="675"/>
        <v>{keyword:}</v>
      </c>
      <c r="AC2515" s="107" t="e">
        <f t="shared" si="676"/>
        <v>#VALUE!</v>
      </c>
      <c r="AK2515" t="s">
        <v>577</v>
      </c>
    </row>
    <row r="2516" spans="1:37" ht="15" x14ac:dyDescent="0.25">
      <c r="A2516" s="35">
        <f t="shared" si="666"/>
        <v>0</v>
      </c>
      <c r="C2516" s="35" t="str">
        <f t="shared" si="667"/>
        <v/>
      </c>
      <c r="K2516" t="s">
        <v>577</v>
      </c>
      <c r="O2516" s="35" t="str">
        <f t="shared" si="669"/>
        <v>?utm_source=yandex&amp;utm_medium=cpc&amp;utm_campaign=&amp;utm_content=&amp;utm_term={keyword}&amp;utm_device={device_type}</v>
      </c>
      <c r="P2516" s="35" t="str">
        <f t="shared" si="664"/>
        <v/>
      </c>
      <c r="T2516" s="8" t="s">
        <v>751</v>
      </c>
      <c r="U2516" s="8" t="str">
        <f t="shared" si="671"/>
        <v>,</v>
      </c>
      <c r="W2516" s="35" t="str">
        <f t="shared" si="672"/>
        <v/>
      </c>
      <c r="X2516" s="35" t="s">
        <v>753</v>
      </c>
      <c r="Y2516" s="35" t="s">
        <v>754</v>
      </c>
      <c r="Z2516" s="35" t="str">
        <f t="shared" si="673"/>
        <v/>
      </c>
      <c r="AA2516" s="35" t="e">
        <f t="shared" si="674"/>
        <v>#VALUE!</v>
      </c>
      <c r="AB2516" s="35" t="str">
        <f t="shared" si="675"/>
        <v>{keyword:}</v>
      </c>
      <c r="AC2516" s="107" t="e">
        <f t="shared" si="676"/>
        <v>#VALUE!</v>
      </c>
      <c r="AK2516" t="s">
        <v>577</v>
      </c>
    </row>
    <row r="2517" spans="1:37" ht="15" customHeight="1" x14ac:dyDescent="0.25">
      <c r="A2517" s="35">
        <f t="shared" si="666"/>
        <v>0</v>
      </c>
      <c r="C2517" s="35" t="str">
        <f t="shared" si="667"/>
        <v/>
      </c>
      <c r="K2517" t="s">
        <v>577</v>
      </c>
      <c r="O2517" s="35" t="str">
        <f t="shared" si="669"/>
        <v>?utm_source=yandex&amp;utm_medium=cpc&amp;utm_campaign=&amp;utm_content=&amp;utm_term={keyword}&amp;utm_device={device_type}</v>
      </c>
      <c r="P2517" s="35" t="str">
        <f t="shared" si="664"/>
        <v/>
      </c>
      <c r="T2517" s="8" t="s">
        <v>751</v>
      </c>
      <c r="U2517" s="8" t="str">
        <f t="shared" si="671"/>
        <v>,</v>
      </c>
      <c r="W2517" s="35" t="str">
        <f t="shared" si="672"/>
        <v/>
      </c>
      <c r="X2517" s="35" t="s">
        <v>753</v>
      </c>
      <c r="Y2517" s="35" t="s">
        <v>754</v>
      </c>
      <c r="Z2517" s="35" t="str">
        <f t="shared" si="673"/>
        <v/>
      </c>
      <c r="AA2517" s="35" t="e">
        <f t="shared" si="674"/>
        <v>#VALUE!</v>
      </c>
      <c r="AB2517" s="35" t="str">
        <f t="shared" si="675"/>
        <v>{keyword:}</v>
      </c>
      <c r="AC2517" s="107" t="e">
        <f t="shared" si="676"/>
        <v>#VALUE!</v>
      </c>
      <c r="AK2517" t="s">
        <v>577</v>
      </c>
    </row>
    <row r="2518" spans="1:37" ht="15" x14ac:dyDescent="0.25">
      <c r="A2518" s="35">
        <f t="shared" si="666"/>
        <v>0</v>
      </c>
      <c r="C2518" s="35" t="str">
        <f t="shared" si="667"/>
        <v/>
      </c>
      <c r="K2518" t="s">
        <v>577</v>
      </c>
      <c r="O2518" s="35" t="str">
        <f t="shared" si="669"/>
        <v>?utm_source=yandex&amp;utm_medium=cpc&amp;utm_campaign=&amp;utm_content=&amp;utm_term={keyword}&amp;utm_device={device_type}</v>
      </c>
      <c r="P2518" s="35" t="str">
        <f t="shared" si="664"/>
        <v/>
      </c>
      <c r="T2518" s="8" t="s">
        <v>751</v>
      </c>
      <c r="U2518" s="8" t="str">
        <f t="shared" si="671"/>
        <v>,</v>
      </c>
      <c r="W2518" s="35" t="str">
        <f t="shared" si="672"/>
        <v/>
      </c>
      <c r="X2518" s="35" t="s">
        <v>753</v>
      </c>
      <c r="Y2518" s="35" t="s">
        <v>754</v>
      </c>
      <c r="Z2518" s="35" t="str">
        <f t="shared" si="673"/>
        <v/>
      </c>
      <c r="AA2518" s="35" t="e">
        <f t="shared" si="674"/>
        <v>#VALUE!</v>
      </c>
      <c r="AB2518" s="35" t="str">
        <f t="shared" si="675"/>
        <v>{keyword:}</v>
      </c>
      <c r="AC2518" s="107" t="e">
        <f t="shared" si="676"/>
        <v>#VALUE!</v>
      </c>
      <c r="AK2518" t="s">
        <v>577</v>
      </c>
    </row>
    <row r="2519" spans="1:37" ht="15" customHeight="1" x14ac:dyDescent="0.25">
      <c r="A2519" s="35">
        <f t="shared" si="666"/>
        <v>0</v>
      </c>
      <c r="C2519" s="35" t="str">
        <f t="shared" si="667"/>
        <v/>
      </c>
      <c r="K2519" t="s">
        <v>577</v>
      </c>
      <c r="O2519" s="35" t="str">
        <f t="shared" si="669"/>
        <v>?utm_source=yandex&amp;utm_medium=cpc&amp;utm_campaign=&amp;utm_content=&amp;utm_term={keyword}&amp;utm_device={device_type}</v>
      </c>
      <c r="P2519" s="35" t="str">
        <f t="shared" si="664"/>
        <v/>
      </c>
      <c r="T2519" s="8" t="s">
        <v>751</v>
      </c>
      <c r="U2519" s="8" t="str">
        <f t="shared" si="671"/>
        <v>,</v>
      </c>
      <c r="W2519" s="35" t="str">
        <f t="shared" si="672"/>
        <v/>
      </c>
      <c r="X2519" s="35" t="s">
        <v>753</v>
      </c>
      <c r="Y2519" s="35" t="s">
        <v>754</v>
      </c>
      <c r="Z2519" s="35" t="str">
        <f t="shared" si="673"/>
        <v/>
      </c>
      <c r="AA2519" s="35" t="e">
        <f t="shared" si="674"/>
        <v>#VALUE!</v>
      </c>
      <c r="AB2519" s="35" t="str">
        <f t="shared" si="675"/>
        <v>{keyword:}</v>
      </c>
      <c r="AC2519" s="107" t="e">
        <f t="shared" si="676"/>
        <v>#VALUE!</v>
      </c>
      <c r="AK2519" t="s">
        <v>577</v>
      </c>
    </row>
    <row r="2520" spans="1:37" ht="15" x14ac:dyDescent="0.25">
      <c r="A2520" s="35">
        <f t="shared" si="666"/>
        <v>0</v>
      </c>
      <c r="C2520" s="35" t="str">
        <f t="shared" si="667"/>
        <v/>
      </c>
      <c r="K2520" t="s">
        <v>577</v>
      </c>
      <c r="O2520" s="35" t="str">
        <f t="shared" si="669"/>
        <v>?utm_source=yandex&amp;utm_medium=cpc&amp;utm_campaign=&amp;utm_content=&amp;utm_term={keyword}&amp;utm_device={device_type}</v>
      </c>
      <c r="P2520" s="35" t="str">
        <f t="shared" si="664"/>
        <v/>
      </c>
      <c r="T2520" s="8" t="s">
        <v>751</v>
      </c>
      <c r="U2520" s="8" t="str">
        <f t="shared" si="671"/>
        <v>,</v>
      </c>
      <c r="W2520" s="35" t="str">
        <f t="shared" si="672"/>
        <v/>
      </c>
      <c r="X2520" s="35" t="s">
        <v>753</v>
      </c>
      <c r="Y2520" s="35" t="s">
        <v>754</v>
      </c>
      <c r="Z2520" s="35" t="str">
        <f t="shared" si="673"/>
        <v/>
      </c>
      <c r="AA2520" s="35" t="e">
        <f t="shared" si="674"/>
        <v>#VALUE!</v>
      </c>
      <c r="AB2520" s="35" t="str">
        <f t="shared" si="675"/>
        <v>{keyword:}</v>
      </c>
      <c r="AC2520" s="107" t="e">
        <f t="shared" si="676"/>
        <v>#VALUE!</v>
      </c>
      <c r="AK2520" t="s">
        <v>577</v>
      </c>
    </row>
    <row r="2521" spans="1:37" ht="15" customHeight="1" x14ac:dyDescent="0.25">
      <c r="A2521" s="35">
        <f t="shared" si="666"/>
        <v>0</v>
      </c>
      <c r="C2521" s="35" t="str">
        <f t="shared" si="667"/>
        <v/>
      </c>
      <c r="K2521" t="s">
        <v>577</v>
      </c>
      <c r="O2521" s="35" t="str">
        <f t="shared" si="669"/>
        <v>?utm_source=yandex&amp;utm_medium=cpc&amp;utm_campaign=&amp;utm_content=&amp;utm_term={keyword}&amp;utm_device={device_type}</v>
      </c>
      <c r="P2521" s="35" t="str">
        <f t="shared" si="664"/>
        <v/>
      </c>
      <c r="T2521" s="8" t="s">
        <v>751</v>
      </c>
      <c r="U2521" s="8" t="str">
        <f t="shared" si="671"/>
        <v>,</v>
      </c>
      <c r="W2521" s="35" t="str">
        <f t="shared" si="672"/>
        <v/>
      </c>
      <c r="X2521" s="35" t="s">
        <v>753</v>
      </c>
      <c r="Y2521" s="35" t="s">
        <v>754</v>
      </c>
      <c r="Z2521" s="35" t="str">
        <f t="shared" si="673"/>
        <v/>
      </c>
      <c r="AA2521" s="35" t="e">
        <f t="shared" si="674"/>
        <v>#VALUE!</v>
      </c>
      <c r="AB2521" s="35" t="str">
        <f t="shared" si="675"/>
        <v>{keyword:}</v>
      </c>
      <c r="AC2521" s="107" t="e">
        <f t="shared" si="676"/>
        <v>#VALUE!</v>
      </c>
      <c r="AK2521" t="s">
        <v>577</v>
      </c>
    </row>
    <row r="2522" spans="1:37" ht="15" x14ac:dyDescent="0.25">
      <c r="A2522" s="35">
        <f t="shared" si="666"/>
        <v>0</v>
      </c>
      <c r="C2522" s="35" t="str">
        <f t="shared" si="667"/>
        <v/>
      </c>
      <c r="K2522" t="s">
        <v>577</v>
      </c>
      <c r="O2522" s="35" t="str">
        <f t="shared" si="669"/>
        <v>?utm_source=yandex&amp;utm_medium=cpc&amp;utm_campaign=&amp;utm_content=&amp;utm_term={keyword}&amp;utm_device={device_type}</v>
      </c>
      <c r="P2522" s="35" t="str">
        <f t="shared" si="664"/>
        <v/>
      </c>
      <c r="T2522" s="8" t="s">
        <v>751</v>
      </c>
      <c r="U2522" s="8" t="str">
        <f t="shared" si="671"/>
        <v>,</v>
      </c>
      <c r="W2522" s="35" t="str">
        <f t="shared" si="672"/>
        <v/>
      </c>
      <c r="X2522" s="35" t="s">
        <v>753</v>
      </c>
      <c r="Y2522" s="35" t="s">
        <v>754</v>
      </c>
      <c r="Z2522" s="35" t="str">
        <f t="shared" si="673"/>
        <v/>
      </c>
      <c r="AA2522" s="35" t="e">
        <f t="shared" si="674"/>
        <v>#VALUE!</v>
      </c>
      <c r="AB2522" s="35" t="str">
        <f t="shared" si="675"/>
        <v>{keyword:}</v>
      </c>
      <c r="AC2522" s="107" t="e">
        <f t="shared" si="676"/>
        <v>#VALUE!</v>
      </c>
      <c r="AK2522" t="s">
        <v>577</v>
      </c>
    </row>
    <row r="2523" spans="1:37" ht="15" customHeight="1" x14ac:dyDescent="0.25">
      <c r="A2523" s="35">
        <f t="shared" si="666"/>
        <v>0</v>
      </c>
      <c r="C2523" s="35" t="str">
        <f t="shared" si="667"/>
        <v/>
      </c>
      <c r="K2523" t="s">
        <v>577</v>
      </c>
      <c r="O2523" s="35" t="str">
        <f t="shared" si="669"/>
        <v>?utm_source=yandex&amp;utm_medium=cpc&amp;utm_campaign=&amp;utm_content=&amp;utm_term={keyword}&amp;utm_device={device_type}</v>
      </c>
      <c r="P2523" s="35" t="str">
        <f t="shared" si="664"/>
        <v/>
      </c>
      <c r="T2523" s="8" t="s">
        <v>751</v>
      </c>
      <c r="U2523" s="8" t="str">
        <f t="shared" si="671"/>
        <v>,</v>
      </c>
      <c r="W2523" s="35" t="str">
        <f t="shared" si="672"/>
        <v/>
      </c>
      <c r="X2523" s="35" t="s">
        <v>753</v>
      </c>
      <c r="Y2523" s="35" t="s">
        <v>754</v>
      </c>
      <c r="Z2523" s="35" t="str">
        <f t="shared" si="673"/>
        <v/>
      </c>
      <c r="AA2523" s="35" t="e">
        <f t="shared" si="674"/>
        <v>#VALUE!</v>
      </c>
      <c r="AB2523" s="35" t="str">
        <f t="shared" si="675"/>
        <v>{keyword:}</v>
      </c>
      <c r="AC2523" s="107" t="e">
        <f t="shared" si="676"/>
        <v>#VALUE!</v>
      </c>
      <c r="AK2523" t="s">
        <v>577</v>
      </c>
    </row>
    <row r="2524" spans="1:37" ht="15" x14ac:dyDescent="0.25">
      <c r="A2524" s="35">
        <f t="shared" si="666"/>
        <v>0</v>
      </c>
      <c r="C2524" s="35" t="str">
        <f t="shared" si="667"/>
        <v/>
      </c>
      <c r="K2524" t="s">
        <v>577</v>
      </c>
      <c r="O2524" s="35" t="str">
        <f t="shared" si="669"/>
        <v>?utm_source=yandex&amp;utm_medium=cpc&amp;utm_campaign=&amp;utm_content=&amp;utm_term={keyword}&amp;utm_device={device_type}</v>
      </c>
      <c r="P2524" s="35" t="str">
        <f t="shared" si="664"/>
        <v/>
      </c>
      <c r="T2524" s="8" t="s">
        <v>751</v>
      </c>
      <c r="U2524" s="8" t="str">
        <f t="shared" si="671"/>
        <v>,</v>
      </c>
      <c r="W2524" s="35" t="str">
        <f t="shared" si="672"/>
        <v/>
      </c>
      <c r="X2524" s="35" t="s">
        <v>753</v>
      </c>
      <c r="Y2524" s="35" t="s">
        <v>754</v>
      </c>
      <c r="Z2524" s="35" t="str">
        <f t="shared" si="673"/>
        <v/>
      </c>
      <c r="AA2524" s="35" t="e">
        <f t="shared" si="674"/>
        <v>#VALUE!</v>
      </c>
      <c r="AB2524" s="35" t="str">
        <f t="shared" si="675"/>
        <v>{keyword:}</v>
      </c>
      <c r="AC2524" s="107" t="e">
        <f t="shared" si="676"/>
        <v>#VALUE!</v>
      </c>
      <c r="AK2524" t="s">
        <v>577</v>
      </c>
    </row>
    <row r="2525" spans="1:37" ht="15" customHeight="1" x14ac:dyDescent="0.25">
      <c r="A2525" s="35">
        <f t="shared" si="666"/>
        <v>0</v>
      </c>
      <c r="C2525" s="35" t="str">
        <f t="shared" si="667"/>
        <v/>
      </c>
      <c r="K2525" t="s">
        <v>577</v>
      </c>
      <c r="O2525" s="35" t="str">
        <f t="shared" si="669"/>
        <v>?utm_source=yandex&amp;utm_medium=cpc&amp;utm_campaign=&amp;utm_content=&amp;utm_term={keyword}&amp;utm_device={device_type}</v>
      </c>
      <c r="P2525" s="35" t="str">
        <f t="shared" si="664"/>
        <v/>
      </c>
      <c r="T2525" s="8" t="s">
        <v>751</v>
      </c>
      <c r="U2525" s="8" t="str">
        <f t="shared" si="671"/>
        <v>,</v>
      </c>
      <c r="W2525" s="35" t="str">
        <f t="shared" si="672"/>
        <v/>
      </c>
      <c r="X2525" s="35" t="s">
        <v>753</v>
      </c>
      <c r="Y2525" s="35" t="s">
        <v>754</v>
      </c>
      <c r="Z2525" s="35" t="str">
        <f t="shared" si="673"/>
        <v/>
      </c>
      <c r="AA2525" s="35" t="e">
        <f t="shared" si="674"/>
        <v>#VALUE!</v>
      </c>
      <c r="AB2525" s="35" t="str">
        <f t="shared" si="675"/>
        <v>{keyword:}</v>
      </c>
      <c r="AC2525" s="107" t="e">
        <f t="shared" si="676"/>
        <v>#VALUE!</v>
      </c>
      <c r="AK2525" t="s">
        <v>577</v>
      </c>
    </row>
    <row r="2526" spans="1:37" ht="15" x14ac:dyDescent="0.25">
      <c r="A2526" s="35">
        <f t="shared" si="666"/>
        <v>0</v>
      </c>
      <c r="C2526" s="35" t="str">
        <f t="shared" si="667"/>
        <v/>
      </c>
      <c r="K2526" t="s">
        <v>577</v>
      </c>
      <c r="O2526" s="35" t="str">
        <f t="shared" si="669"/>
        <v>?utm_source=yandex&amp;utm_medium=cpc&amp;utm_campaign=&amp;utm_content=&amp;utm_term={keyword}&amp;utm_device={device_type}</v>
      </c>
      <c r="P2526" s="35" t="str">
        <f t="shared" si="664"/>
        <v/>
      </c>
      <c r="T2526" s="8" t="s">
        <v>751</v>
      </c>
      <c r="U2526" s="8" t="str">
        <f t="shared" si="671"/>
        <v>,</v>
      </c>
      <c r="W2526" s="35" t="str">
        <f t="shared" si="672"/>
        <v/>
      </c>
      <c r="X2526" s="35" t="s">
        <v>753</v>
      </c>
      <c r="Y2526" s="35" t="s">
        <v>754</v>
      </c>
      <c r="Z2526" s="35" t="str">
        <f t="shared" si="673"/>
        <v/>
      </c>
      <c r="AA2526" s="35" t="e">
        <f t="shared" si="674"/>
        <v>#VALUE!</v>
      </c>
      <c r="AB2526" s="35" t="str">
        <f t="shared" si="675"/>
        <v>{keyword:}</v>
      </c>
      <c r="AC2526" s="107" t="e">
        <f t="shared" si="676"/>
        <v>#VALUE!</v>
      </c>
      <c r="AK2526" t="s">
        <v>577</v>
      </c>
    </row>
    <row r="2527" spans="1:37" ht="15" customHeight="1" x14ac:dyDescent="0.25">
      <c r="A2527" s="35">
        <f t="shared" si="666"/>
        <v>0</v>
      </c>
      <c r="C2527" s="35" t="str">
        <f t="shared" si="667"/>
        <v/>
      </c>
      <c r="K2527" t="s">
        <v>577</v>
      </c>
      <c r="O2527" s="35" t="str">
        <f t="shared" si="669"/>
        <v>?utm_source=yandex&amp;utm_medium=cpc&amp;utm_campaign=&amp;utm_content=&amp;utm_term={keyword}&amp;utm_device={device_type}</v>
      </c>
      <c r="P2527" s="35" t="str">
        <f t="shared" si="664"/>
        <v/>
      </c>
      <c r="T2527" s="8" t="s">
        <v>751</v>
      </c>
      <c r="U2527" s="8" t="str">
        <f t="shared" si="671"/>
        <v>,</v>
      </c>
      <c r="W2527" s="35" t="str">
        <f t="shared" si="672"/>
        <v/>
      </c>
      <c r="X2527" s="35" t="s">
        <v>753</v>
      </c>
      <c r="Y2527" s="35" t="s">
        <v>754</v>
      </c>
      <c r="Z2527" s="35" t="str">
        <f t="shared" si="673"/>
        <v/>
      </c>
      <c r="AA2527" s="35" t="e">
        <f t="shared" si="674"/>
        <v>#VALUE!</v>
      </c>
      <c r="AB2527" s="35" t="str">
        <f t="shared" si="675"/>
        <v>{keyword:}</v>
      </c>
      <c r="AC2527" s="107" t="e">
        <f t="shared" si="676"/>
        <v>#VALUE!</v>
      </c>
      <c r="AK2527" t="s">
        <v>577</v>
      </c>
    </row>
    <row r="2528" spans="1:37" ht="15" x14ac:dyDescent="0.25">
      <c r="A2528" s="35">
        <f t="shared" si="666"/>
        <v>0</v>
      </c>
      <c r="C2528" s="35" t="str">
        <f t="shared" si="667"/>
        <v/>
      </c>
      <c r="K2528" t="s">
        <v>577</v>
      </c>
      <c r="O2528" s="35" t="str">
        <f t="shared" si="669"/>
        <v>?utm_source=yandex&amp;utm_medium=cpc&amp;utm_campaign=&amp;utm_content=&amp;utm_term={keyword}&amp;utm_device={device_type}</v>
      </c>
      <c r="P2528" s="35" t="str">
        <f t="shared" si="664"/>
        <v/>
      </c>
      <c r="T2528" s="8" t="s">
        <v>751</v>
      </c>
      <c r="U2528" s="8" t="str">
        <f t="shared" si="671"/>
        <v>,</v>
      </c>
      <c r="W2528" s="35" t="str">
        <f t="shared" si="672"/>
        <v/>
      </c>
      <c r="X2528" s="35" t="s">
        <v>753</v>
      </c>
      <c r="Y2528" s="35" t="s">
        <v>754</v>
      </c>
      <c r="Z2528" s="35" t="str">
        <f t="shared" si="673"/>
        <v/>
      </c>
      <c r="AA2528" s="35" t="e">
        <f t="shared" si="674"/>
        <v>#VALUE!</v>
      </c>
      <c r="AB2528" s="35" t="str">
        <f t="shared" si="675"/>
        <v>{keyword:}</v>
      </c>
      <c r="AC2528" s="107" t="e">
        <f t="shared" si="676"/>
        <v>#VALUE!</v>
      </c>
      <c r="AK2528" t="s">
        <v>577</v>
      </c>
    </row>
    <row r="2529" spans="1:37" ht="15" customHeight="1" x14ac:dyDescent="0.25">
      <c r="A2529" s="35">
        <f t="shared" si="666"/>
        <v>0</v>
      </c>
      <c r="C2529" s="35" t="str">
        <f t="shared" si="667"/>
        <v/>
      </c>
      <c r="K2529" t="s">
        <v>577</v>
      </c>
      <c r="O2529" s="35" t="str">
        <f t="shared" si="669"/>
        <v>?utm_source=yandex&amp;utm_medium=cpc&amp;utm_campaign=&amp;utm_content=&amp;utm_term={keyword}&amp;utm_device={device_type}</v>
      </c>
      <c r="P2529" s="35" t="str">
        <f t="shared" si="664"/>
        <v/>
      </c>
      <c r="T2529" s="8" t="s">
        <v>751</v>
      </c>
      <c r="U2529" s="8" t="str">
        <f t="shared" si="671"/>
        <v>,</v>
      </c>
      <c r="W2529" s="35" t="str">
        <f t="shared" si="672"/>
        <v/>
      </c>
      <c r="X2529" s="35" t="s">
        <v>753</v>
      </c>
      <c r="Y2529" s="35" t="s">
        <v>754</v>
      </c>
      <c r="Z2529" s="35" t="str">
        <f t="shared" si="673"/>
        <v/>
      </c>
      <c r="AA2529" s="35" t="e">
        <f t="shared" si="674"/>
        <v>#VALUE!</v>
      </c>
      <c r="AB2529" s="35" t="str">
        <f t="shared" si="675"/>
        <v>{keyword:}</v>
      </c>
      <c r="AC2529" s="107" t="e">
        <f t="shared" si="676"/>
        <v>#VALUE!</v>
      </c>
      <c r="AK2529" t="s">
        <v>577</v>
      </c>
    </row>
    <row r="2530" spans="1:37" ht="15" x14ac:dyDescent="0.25">
      <c r="A2530" s="35">
        <f t="shared" si="666"/>
        <v>0</v>
      </c>
      <c r="C2530" s="35" t="str">
        <f t="shared" si="667"/>
        <v/>
      </c>
      <c r="K2530" t="s">
        <v>577</v>
      </c>
      <c r="O2530" s="35" t="str">
        <f t="shared" si="669"/>
        <v>?utm_source=yandex&amp;utm_medium=cpc&amp;utm_campaign=&amp;utm_content=&amp;utm_term={keyword}&amp;utm_device={device_type}</v>
      </c>
      <c r="P2530" s="35" t="str">
        <f t="shared" si="664"/>
        <v/>
      </c>
      <c r="T2530" s="8" t="s">
        <v>751</v>
      </c>
      <c r="U2530" s="8" t="str">
        <f t="shared" si="671"/>
        <v>,</v>
      </c>
      <c r="W2530" s="35" t="str">
        <f t="shared" si="672"/>
        <v/>
      </c>
      <c r="X2530" s="35" t="s">
        <v>753</v>
      </c>
      <c r="Y2530" s="35" t="s">
        <v>754</v>
      </c>
      <c r="Z2530" s="35" t="str">
        <f t="shared" si="673"/>
        <v/>
      </c>
      <c r="AA2530" s="35" t="e">
        <f t="shared" si="674"/>
        <v>#VALUE!</v>
      </c>
      <c r="AB2530" s="35" t="str">
        <f t="shared" si="675"/>
        <v>{keyword:}</v>
      </c>
      <c r="AC2530" s="107" t="e">
        <f t="shared" si="676"/>
        <v>#VALUE!</v>
      </c>
      <c r="AK2530" t="s">
        <v>577</v>
      </c>
    </row>
    <row r="2531" spans="1:37" ht="15" customHeight="1" x14ac:dyDescent="0.25">
      <c r="A2531" s="35">
        <f t="shared" si="666"/>
        <v>0</v>
      </c>
      <c r="C2531" s="35" t="str">
        <f t="shared" si="667"/>
        <v/>
      </c>
      <c r="K2531" t="s">
        <v>577</v>
      </c>
      <c r="O2531" s="35" t="str">
        <f t="shared" si="669"/>
        <v>?utm_source=yandex&amp;utm_medium=cpc&amp;utm_campaign=&amp;utm_content=&amp;utm_term={keyword}&amp;utm_device={device_type}</v>
      </c>
      <c r="P2531" s="35" t="str">
        <f t="shared" si="664"/>
        <v/>
      </c>
      <c r="T2531" s="8" t="s">
        <v>751</v>
      </c>
      <c r="U2531" s="8" t="str">
        <f t="shared" si="671"/>
        <v>,</v>
      </c>
      <c r="W2531" s="35" t="str">
        <f t="shared" si="672"/>
        <v/>
      </c>
      <c r="X2531" s="35" t="s">
        <v>753</v>
      </c>
      <c r="Y2531" s="35" t="s">
        <v>754</v>
      </c>
      <c r="Z2531" s="35" t="str">
        <f t="shared" si="673"/>
        <v/>
      </c>
      <c r="AA2531" s="35" t="e">
        <f t="shared" si="674"/>
        <v>#VALUE!</v>
      </c>
      <c r="AB2531" s="35" t="str">
        <f t="shared" si="675"/>
        <v>{keyword:}</v>
      </c>
      <c r="AC2531" s="107" t="e">
        <f t="shared" si="676"/>
        <v>#VALUE!</v>
      </c>
      <c r="AK2531" t="s">
        <v>577</v>
      </c>
    </row>
    <row r="2532" spans="1:37" ht="15" x14ac:dyDescent="0.25">
      <c r="A2532" s="35">
        <f t="shared" si="666"/>
        <v>0</v>
      </c>
      <c r="C2532" s="35" t="str">
        <f t="shared" si="667"/>
        <v/>
      </c>
      <c r="K2532" t="s">
        <v>577</v>
      </c>
      <c r="O2532" s="35" t="str">
        <f t="shared" si="669"/>
        <v>?utm_source=yandex&amp;utm_medium=cpc&amp;utm_campaign=&amp;utm_content=&amp;utm_term={keyword}&amp;utm_device={device_type}</v>
      </c>
      <c r="P2532" s="35" t="str">
        <f t="shared" si="664"/>
        <v/>
      </c>
      <c r="T2532" s="8" t="s">
        <v>751</v>
      </c>
      <c r="U2532" s="8" t="str">
        <f t="shared" si="671"/>
        <v>,</v>
      </c>
      <c r="W2532" s="35" t="str">
        <f t="shared" si="672"/>
        <v/>
      </c>
      <c r="X2532" s="35" t="s">
        <v>753</v>
      </c>
      <c r="Y2532" s="35" t="s">
        <v>754</v>
      </c>
      <c r="Z2532" s="35" t="str">
        <f t="shared" si="673"/>
        <v/>
      </c>
      <c r="AA2532" s="35" t="e">
        <f t="shared" si="674"/>
        <v>#VALUE!</v>
      </c>
      <c r="AB2532" s="35" t="str">
        <f t="shared" si="675"/>
        <v>{keyword:}</v>
      </c>
      <c r="AC2532" s="107" t="e">
        <f t="shared" si="676"/>
        <v>#VALUE!</v>
      </c>
      <c r="AK2532" t="s">
        <v>577</v>
      </c>
    </row>
    <row r="2533" spans="1:37" ht="15" customHeight="1" x14ac:dyDescent="0.25">
      <c r="A2533" s="35">
        <f t="shared" si="666"/>
        <v>0</v>
      </c>
      <c r="C2533" s="35" t="str">
        <f t="shared" si="667"/>
        <v/>
      </c>
      <c r="K2533" t="s">
        <v>577</v>
      </c>
      <c r="O2533" s="35" t="str">
        <f t="shared" si="669"/>
        <v>?utm_source=yandex&amp;utm_medium=cpc&amp;utm_campaign=&amp;utm_content=&amp;utm_term={keyword}&amp;utm_device={device_type}</v>
      </c>
      <c r="P2533" s="35" t="str">
        <f t="shared" si="664"/>
        <v/>
      </c>
      <c r="T2533" s="8" t="s">
        <v>751</v>
      </c>
      <c r="U2533" s="8" t="str">
        <f t="shared" si="671"/>
        <v>,</v>
      </c>
      <c r="W2533" s="35" t="str">
        <f t="shared" si="672"/>
        <v/>
      </c>
      <c r="X2533" s="35" t="s">
        <v>753</v>
      </c>
      <c r="Y2533" s="35" t="s">
        <v>754</v>
      </c>
      <c r="Z2533" s="35" t="str">
        <f t="shared" si="673"/>
        <v/>
      </c>
      <c r="AA2533" s="35" t="e">
        <f t="shared" si="674"/>
        <v>#VALUE!</v>
      </c>
      <c r="AB2533" s="35" t="str">
        <f t="shared" si="675"/>
        <v>{keyword:}</v>
      </c>
      <c r="AC2533" s="107" t="e">
        <f t="shared" si="676"/>
        <v>#VALUE!</v>
      </c>
      <c r="AK2533" t="s">
        <v>577</v>
      </c>
    </row>
    <row r="2534" spans="1:37" ht="15" x14ac:dyDescent="0.25">
      <c r="A2534" s="35">
        <f t="shared" si="666"/>
        <v>0</v>
      </c>
      <c r="C2534" s="35" t="str">
        <f t="shared" si="667"/>
        <v/>
      </c>
      <c r="K2534" t="s">
        <v>577</v>
      </c>
      <c r="O2534" s="35" t="str">
        <f t="shared" si="669"/>
        <v>?utm_source=yandex&amp;utm_medium=cpc&amp;utm_campaign=&amp;utm_content=&amp;utm_term={keyword}&amp;utm_device={device_type}</v>
      </c>
      <c r="P2534" s="35" t="str">
        <f t="shared" si="664"/>
        <v/>
      </c>
      <c r="T2534" s="8" t="s">
        <v>751</v>
      </c>
      <c r="U2534" s="8" t="str">
        <f t="shared" si="671"/>
        <v>,</v>
      </c>
      <c r="W2534" s="35" t="str">
        <f t="shared" si="672"/>
        <v/>
      </c>
      <c r="X2534" s="35" t="s">
        <v>753</v>
      </c>
      <c r="Y2534" s="35" t="s">
        <v>754</v>
      </c>
      <c r="Z2534" s="35" t="str">
        <f t="shared" si="673"/>
        <v/>
      </c>
      <c r="AA2534" s="35" t="e">
        <f t="shared" si="674"/>
        <v>#VALUE!</v>
      </c>
      <c r="AB2534" s="35" t="str">
        <f t="shared" si="675"/>
        <v>{keyword:}</v>
      </c>
      <c r="AC2534" s="107" t="e">
        <f t="shared" si="676"/>
        <v>#VALUE!</v>
      </c>
      <c r="AK2534" t="s">
        <v>577</v>
      </c>
    </row>
    <row r="2535" spans="1:37" ht="15" customHeight="1" x14ac:dyDescent="0.25">
      <c r="A2535" s="35">
        <f t="shared" si="666"/>
        <v>0</v>
      </c>
      <c r="C2535" s="35" t="str">
        <f t="shared" si="667"/>
        <v/>
      </c>
      <c r="K2535" t="s">
        <v>577</v>
      </c>
      <c r="O2535" s="35" t="str">
        <f t="shared" si="669"/>
        <v>?utm_source=yandex&amp;utm_medium=cpc&amp;utm_campaign=&amp;utm_content=&amp;utm_term={keyword}&amp;utm_device={device_type}</v>
      </c>
      <c r="P2535" s="35" t="str">
        <f t="shared" si="664"/>
        <v/>
      </c>
      <c r="T2535" s="8" t="s">
        <v>751</v>
      </c>
      <c r="U2535" s="8" t="str">
        <f t="shared" si="671"/>
        <v>,</v>
      </c>
      <c r="W2535" s="35" t="str">
        <f t="shared" si="672"/>
        <v/>
      </c>
      <c r="X2535" s="35" t="s">
        <v>753</v>
      </c>
      <c r="Y2535" s="35" t="s">
        <v>754</v>
      </c>
      <c r="Z2535" s="35" t="str">
        <f t="shared" si="673"/>
        <v/>
      </c>
      <c r="AA2535" s="35" t="e">
        <f t="shared" si="674"/>
        <v>#VALUE!</v>
      </c>
      <c r="AB2535" s="35" t="str">
        <f t="shared" si="675"/>
        <v>{keyword:}</v>
      </c>
      <c r="AC2535" s="107" t="e">
        <f t="shared" si="676"/>
        <v>#VALUE!</v>
      </c>
      <c r="AK2535" t="s">
        <v>577</v>
      </c>
    </row>
    <row r="2536" spans="1:37" ht="15" x14ac:dyDescent="0.25">
      <c r="A2536" s="35">
        <f t="shared" si="666"/>
        <v>0</v>
      </c>
      <c r="C2536" s="35" t="str">
        <f t="shared" si="667"/>
        <v/>
      </c>
      <c r="K2536" t="s">
        <v>577</v>
      </c>
      <c r="O2536" s="35" t="str">
        <f t="shared" si="669"/>
        <v>?utm_source=yandex&amp;utm_medium=cpc&amp;utm_campaign=&amp;utm_content=&amp;utm_term={keyword}&amp;utm_device={device_type}</v>
      </c>
      <c r="P2536" s="35" t="str">
        <f t="shared" si="664"/>
        <v/>
      </c>
      <c r="T2536" s="8" t="s">
        <v>751</v>
      </c>
      <c r="U2536" s="8" t="str">
        <f t="shared" si="671"/>
        <v>,</v>
      </c>
      <c r="W2536" s="35" t="str">
        <f t="shared" si="672"/>
        <v/>
      </c>
      <c r="X2536" s="35" t="s">
        <v>753</v>
      </c>
      <c r="Y2536" s="35" t="s">
        <v>754</v>
      </c>
      <c r="Z2536" s="35" t="str">
        <f t="shared" si="673"/>
        <v/>
      </c>
      <c r="AA2536" s="35" t="e">
        <f t="shared" si="674"/>
        <v>#VALUE!</v>
      </c>
      <c r="AB2536" s="35" t="str">
        <f t="shared" si="675"/>
        <v>{keyword:}</v>
      </c>
      <c r="AC2536" s="107" t="e">
        <f t="shared" si="676"/>
        <v>#VALUE!</v>
      </c>
      <c r="AK2536" t="s">
        <v>577</v>
      </c>
    </row>
    <row r="2537" spans="1:37" ht="15" customHeight="1" x14ac:dyDescent="0.25">
      <c r="A2537" s="35">
        <f t="shared" si="666"/>
        <v>0</v>
      </c>
      <c r="C2537" s="35" t="str">
        <f t="shared" si="667"/>
        <v/>
      </c>
      <c r="K2537" t="s">
        <v>577</v>
      </c>
      <c r="O2537" s="35" t="str">
        <f t="shared" si="669"/>
        <v>?utm_source=yandex&amp;utm_medium=cpc&amp;utm_campaign=&amp;utm_content=&amp;utm_term={keyword}&amp;utm_device={device_type}</v>
      </c>
      <c r="P2537" s="35" t="str">
        <f t="shared" si="664"/>
        <v/>
      </c>
      <c r="T2537" s="8" t="s">
        <v>751</v>
      </c>
      <c r="U2537" s="8" t="str">
        <f t="shared" si="671"/>
        <v>,</v>
      </c>
      <c r="W2537" s="35" t="str">
        <f t="shared" si="672"/>
        <v/>
      </c>
      <c r="X2537" s="35" t="s">
        <v>753</v>
      </c>
      <c r="Y2537" s="35" t="s">
        <v>754</v>
      </c>
      <c r="Z2537" s="35" t="str">
        <f t="shared" si="673"/>
        <v/>
      </c>
      <c r="AA2537" s="35" t="e">
        <f t="shared" si="674"/>
        <v>#VALUE!</v>
      </c>
      <c r="AB2537" s="35" t="str">
        <f t="shared" si="675"/>
        <v>{keyword:}</v>
      </c>
      <c r="AC2537" s="107" t="e">
        <f t="shared" si="676"/>
        <v>#VALUE!</v>
      </c>
      <c r="AK2537" t="s">
        <v>577</v>
      </c>
    </row>
    <row r="2538" spans="1:37" ht="15" x14ac:dyDescent="0.25">
      <c r="A2538" s="35">
        <f t="shared" si="666"/>
        <v>0</v>
      </c>
      <c r="C2538" s="35" t="str">
        <f t="shared" si="667"/>
        <v/>
      </c>
      <c r="K2538" t="s">
        <v>577</v>
      </c>
      <c r="O2538" s="35" t="str">
        <f t="shared" si="669"/>
        <v>?utm_source=yandex&amp;utm_medium=cpc&amp;utm_campaign=&amp;utm_content=&amp;utm_term={keyword}&amp;utm_device={device_type}</v>
      </c>
      <c r="P2538" s="35" t="str">
        <f t="shared" si="664"/>
        <v/>
      </c>
      <c r="T2538" s="8" t="s">
        <v>751</v>
      </c>
      <c r="U2538" s="8" t="str">
        <f t="shared" si="671"/>
        <v>,</v>
      </c>
      <c r="W2538" s="35" t="str">
        <f t="shared" si="672"/>
        <v/>
      </c>
      <c r="X2538" s="35" t="s">
        <v>753</v>
      </c>
      <c r="Y2538" s="35" t="s">
        <v>754</v>
      </c>
      <c r="Z2538" s="35" t="str">
        <f t="shared" si="673"/>
        <v/>
      </c>
      <c r="AA2538" s="35" t="e">
        <f t="shared" si="674"/>
        <v>#VALUE!</v>
      </c>
      <c r="AB2538" s="35" t="str">
        <f t="shared" si="675"/>
        <v>{keyword:}</v>
      </c>
      <c r="AC2538" s="107" t="e">
        <f t="shared" si="676"/>
        <v>#VALUE!</v>
      </c>
      <c r="AK2538" t="s">
        <v>577</v>
      </c>
    </row>
    <row r="2539" spans="1:37" ht="15" customHeight="1" x14ac:dyDescent="0.25">
      <c r="A2539" s="35">
        <f t="shared" si="666"/>
        <v>0</v>
      </c>
      <c r="C2539" s="35" t="str">
        <f t="shared" si="667"/>
        <v/>
      </c>
      <c r="K2539" t="s">
        <v>577</v>
      </c>
      <c r="O2539" s="35" t="str">
        <f t="shared" si="669"/>
        <v>?utm_source=yandex&amp;utm_medium=cpc&amp;utm_campaign=&amp;utm_content=&amp;utm_term={keyword}&amp;utm_device={device_type}</v>
      </c>
      <c r="P2539" s="35" t="str">
        <f t="shared" si="664"/>
        <v/>
      </c>
      <c r="T2539" s="8" t="s">
        <v>751</v>
      </c>
      <c r="U2539" s="8" t="str">
        <f t="shared" si="671"/>
        <v>,</v>
      </c>
      <c r="W2539" s="35" t="str">
        <f t="shared" si="672"/>
        <v/>
      </c>
      <c r="X2539" s="35" t="s">
        <v>753</v>
      </c>
      <c r="Y2539" s="35" t="s">
        <v>754</v>
      </c>
      <c r="Z2539" s="35" t="str">
        <f t="shared" si="673"/>
        <v/>
      </c>
      <c r="AA2539" s="35" t="e">
        <f t="shared" si="674"/>
        <v>#VALUE!</v>
      </c>
      <c r="AB2539" s="35" t="str">
        <f t="shared" si="675"/>
        <v>{keyword:}</v>
      </c>
      <c r="AC2539" s="107" t="e">
        <f t="shared" si="676"/>
        <v>#VALUE!</v>
      </c>
      <c r="AK2539" t="s">
        <v>577</v>
      </c>
    </row>
    <row r="2540" spans="1:37" ht="15" x14ac:dyDescent="0.25">
      <c r="A2540" s="35">
        <f t="shared" si="666"/>
        <v>0</v>
      </c>
      <c r="C2540" s="35" t="str">
        <f t="shared" si="667"/>
        <v/>
      </c>
      <c r="K2540" t="s">
        <v>577</v>
      </c>
      <c r="O2540" s="35" t="str">
        <f t="shared" si="669"/>
        <v>?utm_source=yandex&amp;utm_medium=cpc&amp;utm_campaign=&amp;utm_content=&amp;utm_term={keyword}&amp;utm_device={device_type}</v>
      </c>
      <c r="P2540" s="35" t="str">
        <f t="shared" si="664"/>
        <v/>
      </c>
      <c r="T2540" s="8" t="s">
        <v>751</v>
      </c>
      <c r="U2540" s="8" t="str">
        <f t="shared" si="671"/>
        <v>,</v>
      </c>
      <c r="W2540" s="35" t="str">
        <f t="shared" si="672"/>
        <v/>
      </c>
      <c r="X2540" s="35" t="s">
        <v>753</v>
      </c>
      <c r="Y2540" s="35" t="s">
        <v>754</v>
      </c>
      <c r="Z2540" s="35" t="str">
        <f t="shared" si="673"/>
        <v/>
      </c>
      <c r="AA2540" s="35" t="e">
        <f t="shared" si="674"/>
        <v>#VALUE!</v>
      </c>
      <c r="AB2540" s="35" t="str">
        <f t="shared" si="675"/>
        <v>{keyword:}</v>
      </c>
      <c r="AC2540" s="107" t="e">
        <f t="shared" si="676"/>
        <v>#VALUE!</v>
      </c>
      <c r="AK2540" t="s">
        <v>577</v>
      </c>
    </row>
    <row r="2541" spans="1:37" ht="15" customHeight="1" x14ac:dyDescent="0.25">
      <c r="A2541" s="35">
        <f t="shared" si="666"/>
        <v>0</v>
      </c>
      <c r="C2541" s="35" t="str">
        <f t="shared" si="667"/>
        <v/>
      </c>
      <c r="K2541" t="s">
        <v>577</v>
      </c>
      <c r="O2541" s="35" t="str">
        <f t="shared" si="669"/>
        <v>?utm_source=yandex&amp;utm_medium=cpc&amp;utm_campaign=&amp;utm_content=&amp;utm_term={keyword}&amp;utm_device={device_type}</v>
      </c>
      <c r="P2541" s="35" t="str">
        <f t="shared" si="664"/>
        <v/>
      </c>
      <c r="T2541" s="8" t="s">
        <v>751</v>
      </c>
      <c r="U2541" s="8" t="str">
        <f t="shared" si="671"/>
        <v>,</v>
      </c>
      <c r="W2541" s="35" t="str">
        <f t="shared" si="672"/>
        <v/>
      </c>
      <c r="X2541" s="35" t="s">
        <v>753</v>
      </c>
      <c r="Y2541" s="35" t="s">
        <v>754</v>
      </c>
      <c r="Z2541" s="35" t="str">
        <f t="shared" si="673"/>
        <v/>
      </c>
      <c r="AA2541" s="35" t="e">
        <f t="shared" si="674"/>
        <v>#VALUE!</v>
      </c>
      <c r="AB2541" s="35" t="str">
        <f t="shared" si="675"/>
        <v>{keyword:}</v>
      </c>
      <c r="AC2541" s="107" t="e">
        <f t="shared" si="676"/>
        <v>#VALUE!</v>
      </c>
      <c r="AK2541" t="s">
        <v>577</v>
      </c>
    </row>
    <row r="2542" spans="1:37" ht="15" x14ac:dyDescent="0.25">
      <c r="A2542" s="35">
        <f t="shared" si="666"/>
        <v>0</v>
      </c>
      <c r="C2542" s="35" t="str">
        <f t="shared" si="667"/>
        <v/>
      </c>
      <c r="K2542" t="s">
        <v>577</v>
      </c>
      <c r="O2542" s="35" t="str">
        <f t="shared" si="669"/>
        <v>?utm_source=yandex&amp;utm_medium=cpc&amp;utm_campaign=&amp;utm_content=&amp;utm_term={keyword}&amp;utm_device={device_type}</v>
      </c>
      <c r="P2542" s="35" t="str">
        <f t="shared" si="664"/>
        <v/>
      </c>
      <c r="T2542" s="8" t="s">
        <v>751</v>
      </c>
      <c r="U2542" s="8" t="str">
        <f t="shared" si="671"/>
        <v>,</v>
      </c>
      <c r="W2542" s="35" t="str">
        <f t="shared" si="672"/>
        <v/>
      </c>
      <c r="X2542" s="35" t="s">
        <v>753</v>
      </c>
      <c r="Y2542" s="35" t="s">
        <v>754</v>
      </c>
      <c r="Z2542" s="35" t="str">
        <f t="shared" si="673"/>
        <v/>
      </c>
      <c r="AA2542" s="35" t="e">
        <f t="shared" si="674"/>
        <v>#VALUE!</v>
      </c>
      <c r="AB2542" s="35" t="str">
        <f t="shared" si="675"/>
        <v>{keyword:}</v>
      </c>
      <c r="AC2542" s="107" t="e">
        <f t="shared" si="676"/>
        <v>#VALUE!</v>
      </c>
      <c r="AK2542" t="s">
        <v>577</v>
      </c>
    </row>
    <row r="2543" spans="1:37" ht="15" customHeight="1" x14ac:dyDescent="0.25">
      <c r="A2543" s="35">
        <f t="shared" si="666"/>
        <v>0</v>
      </c>
      <c r="C2543" s="35" t="str">
        <f t="shared" si="667"/>
        <v/>
      </c>
      <c r="K2543" t="s">
        <v>577</v>
      </c>
      <c r="O2543" s="35" t="str">
        <f t="shared" si="669"/>
        <v>?utm_source=yandex&amp;utm_medium=cpc&amp;utm_campaign=&amp;utm_content=&amp;utm_term={keyword}&amp;utm_device={device_type}</v>
      </c>
      <c r="P2543" s="35" t="str">
        <f t="shared" si="664"/>
        <v/>
      </c>
      <c r="T2543" s="8" t="s">
        <v>751</v>
      </c>
      <c r="U2543" s="8" t="str">
        <f t="shared" si="671"/>
        <v>,</v>
      </c>
      <c r="W2543" s="35" t="str">
        <f t="shared" si="672"/>
        <v/>
      </c>
      <c r="X2543" s="35" t="s">
        <v>753</v>
      </c>
      <c r="Y2543" s="35" t="s">
        <v>754</v>
      </c>
      <c r="Z2543" s="35" t="str">
        <f t="shared" si="673"/>
        <v/>
      </c>
      <c r="AA2543" s="35" t="e">
        <f t="shared" si="674"/>
        <v>#VALUE!</v>
      </c>
      <c r="AB2543" s="35" t="str">
        <f t="shared" si="675"/>
        <v>{keyword:}</v>
      </c>
      <c r="AC2543" s="107" t="e">
        <f t="shared" si="676"/>
        <v>#VALUE!</v>
      </c>
      <c r="AK2543" t="s">
        <v>577</v>
      </c>
    </row>
    <row r="2544" spans="1:37" ht="15" x14ac:dyDescent="0.25">
      <c r="A2544" s="35">
        <f t="shared" si="666"/>
        <v>0</v>
      </c>
      <c r="C2544" s="35" t="str">
        <f t="shared" si="667"/>
        <v/>
      </c>
      <c r="K2544" t="s">
        <v>577</v>
      </c>
      <c r="O2544" s="35" t="str">
        <f t="shared" si="669"/>
        <v>?utm_source=yandex&amp;utm_medium=cpc&amp;utm_campaign=&amp;utm_content=&amp;utm_term={keyword}&amp;utm_device={device_type}</v>
      </c>
      <c r="P2544" s="35" t="str">
        <f t="shared" si="664"/>
        <v/>
      </c>
      <c r="T2544" s="8" t="s">
        <v>751</v>
      </c>
      <c r="U2544" s="8" t="str">
        <f t="shared" si="671"/>
        <v>,</v>
      </c>
      <c r="W2544" s="35" t="str">
        <f t="shared" si="672"/>
        <v/>
      </c>
      <c r="X2544" s="35" t="s">
        <v>753</v>
      </c>
      <c r="Y2544" s="35" t="s">
        <v>754</v>
      </c>
      <c r="Z2544" s="35" t="str">
        <f t="shared" si="673"/>
        <v/>
      </c>
      <c r="AA2544" s="35" t="e">
        <f t="shared" si="674"/>
        <v>#VALUE!</v>
      </c>
      <c r="AB2544" s="35" t="str">
        <f t="shared" si="675"/>
        <v>{keyword:}</v>
      </c>
      <c r="AC2544" s="107" t="e">
        <f t="shared" si="676"/>
        <v>#VALUE!</v>
      </c>
      <c r="AK2544" t="s">
        <v>577</v>
      </c>
    </row>
    <row r="2545" spans="1:37" ht="15" customHeight="1" x14ac:dyDescent="0.25">
      <c r="A2545" s="35">
        <f t="shared" si="666"/>
        <v>0</v>
      </c>
      <c r="C2545" s="35" t="str">
        <f t="shared" si="667"/>
        <v/>
      </c>
      <c r="K2545" t="s">
        <v>577</v>
      </c>
      <c r="O2545" s="35" t="str">
        <f t="shared" si="669"/>
        <v>?utm_source=yandex&amp;utm_medium=cpc&amp;utm_campaign=&amp;utm_content=&amp;utm_term={keyword}&amp;utm_device={device_type}</v>
      </c>
      <c r="P2545" s="35" t="str">
        <f t="shared" si="664"/>
        <v/>
      </c>
      <c r="T2545" s="8" t="s">
        <v>751</v>
      </c>
      <c r="U2545" s="8" t="str">
        <f t="shared" si="671"/>
        <v>,</v>
      </c>
      <c r="W2545" s="35" t="str">
        <f t="shared" si="672"/>
        <v/>
      </c>
      <c r="X2545" s="35" t="s">
        <v>753</v>
      </c>
      <c r="Y2545" s="35" t="s">
        <v>754</v>
      </c>
      <c r="Z2545" s="35" t="str">
        <f t="shared" si="673"/>
        <v/>
      </c>
      <c r="AA2545" s="35" t="e">
        <f t="shared" si="674"/>
        <v>#VALUE!</v>
      </c>
      <c r="AB2545" s="35" t="str">
        <f t="shared" si="675"/>
        <v>{keyword:}</v>
      </c>
      <c r="AC2545" s="107" t="e">
        <f t="shared" si="676"/>
        <v>#VALUE!</v>
      </c>
      <c r="AK2545" t="s">
        <v>577</v>
      </c>
    </row>
    <row r="2546" spans="1:37" ht="15" x14ac:dyDescent="0.25">
      <c r="A2546" s="35">
        <f t="shared" si="666"/>
        <v>0</v>
      </c>
      <c r="C2546" s="35" t="str">
        <f t="shared" si="667"/>
        <v/>
      </c>
      <c r="K2546" t="s">
        <v>577</v>
      </c>
      <c r="O2546" s="35" t="str">
        <f t="shared" si="669"/>
        <v>?utm_source=yandex&amp;utm_medium=cpc&amp;utm_campaign=&amp;utm_content=&amp;utm_term={keyword}&amp;utm_device={device_type}</v>
      </c>
      <c r="P2546" s="35" t="str">
        <f t="shared" si="664"/>
        <v/>
      </c>
      <c r="T2546" s="8" t="s">
        <v>751</v>
      </c>
      <c r="U2546" s="8" t="str">
        <f t="shared" si="671"/>
        <v>,</v>
      </c>
      <c r="W2546" s="35" t="str">
        <f t="shared" si="672"/>
        <v/>
      </c>
      <c r="X2546" s="35" t="s">
        <v>753</v>
      </c>
      <c r="Y2546" s="35" t="s">
        <v>754</v>
      </c>
      <c r="Z2546" s="35" t="str">
        <f t="shared" si="673"/>
        <v/>
      </c>
      <c r="AA2546" s="35" t="e">
        <f t="shared" si="674"/>
        <v>#VALUE!</v>
      </c>
      <c r="AB2546" s="35" t="str">
        <f t="shared" si="675"/>
        <v>{keyword:}</v>
      </c>
      <c r="AC2546" s="107" t="e">
        <f t="shared" si="676"/>
        <v>#VALUE!</v>
      </c>
      <c r="AK2546" t="s">
        <v>577</v>
      </c>
    </row>
    <row r="2547" spans="1:37" ht="15" customHeight="1" x14ac:dyDescent="0.25">
      <c r="A2547" s="35">
        <f t="shared" si="666"/>
        <v>0</v>
      </c>
      <c r="C2547" s="35" t="str">
        <f t="shared" si="667"/>
        <v/>
      </c>
      <c r="K2547" t="s">
        <v>577</v>
      </c>
      <c r="O2547" s="35" t="str">
        <f t="shared" si="669"/>
        <v>?utm_source=yandex&amp;utm_medium=cpc&amp;utm_campaign=&amp;utm_content=&amp;utm_term={keyword}&amp;utm_device={device_type}</v>
      </c>
      <c r="P2547" s="35" t="str">
        <f t="shared" si="664"/>
        <v/>
      </c>
      <c r="T2547" s="8" t="s">
        <v>751</v>
      </c>
      <c r="U2547" s="8" t="str">
        <f t="shared" si="671"/>
        <v>,</v>
      </c>
      <c r="W2547" s="35" t="str">
        <f t="shared" si="672"/>
        <v/>
      </c>
      <c r="X2547" s="35" t="s">
        <v>753</v>
      </c>
      <c r="Y2547" s="35" t="s">
        <v>754</v>
      </c>
      <c r="Z2547" s="35" t="str">
        <f t="shared" si="673"/>
        <v/>
      </c>
      <c r="AA2547" s="35" t="e">
        <f t="shared" si="674"/>
        <v>#VALUE!</v>
      </c>
      <c r="AB2547" s="35" t="str">
        <f t="shared" si="675"/>
        <v>{keyword:}</v>
      </c>
      <c r="AC2547" s="107" t="e">
        <f t="shared" si="676"/>
        <v>#VALUE!</v>
      </c>
      <c r="AK2547" t="s">
        <v>577</v>
      </c>
    </row>
    <row r="2548" spans="1:37" ht="15" x14ac:dyDescent="0.25">
      <c r="A2548" s="35">
        <f t="shared" si="666"/>
        <v>0</v>
      </c>
      <c r="C2548" s="35" t="str">
        <f t="shared" si="667"/>
        <v/>
      </c>
      <c r="K2548" t="s">
        <v>577</v>
      </c>
      <c r="O2548" s="35" t="str">
        <f t="shared" si="669"/>
        <v>?utm_source=yandex&amp;utm_medium=cpc&amp;utm_campaign=&amp;utm_content=&amp;utm_term={keyword}&amp;utm_device={device_type}</v>
      </c>
      <c r="P2548" s="35" t="str">
        <f t="shared" si="664"/>
        <v/>
      </c>
      <c r="T2548" s="8" t="s">
        <v>751</v>
      </c>
      <c r="U2548" s="8" t="str">
        <f t="shared" si="671"/>
        <v>,</v>
      </c>
      <c r="W2548" s="35" t="str">
        <f t="shared" si="672"/>
        <v/>
      </c>
      <c r="X2548" s="35" t="s">
        <v>753</v>
      </c>
      <c r="Y2548" s="35" t="s">
        <v>754</v>
      </c>
      <c r="Z2548" s="35" t="str">
        <f t="shared" si="673"/>
        <v/>
      </c>
      <c r="AA2548" s="35" t="e">
        <f t="shared" si="674"/>
        <v>#VALUE!</v>
      </c>
      <c r="AB2548" s="35" t="str">
        <f t="shared" si="675"/>
        <v>{keyword:}</v>
      </c>
      <c r="AC2548" s="107" t="e">
        <f t="shared" si="676"/>
        <v>#VALUE!</v>
      </c>
      <c r="AK2548" t="s">
        <v>577</v>
      </c>
    </row>
    <row r="2549" spans="1:37" ht="15" customHeight="1" x14ac:dyDescent="0.25">
      <c r="A2549" s="35">
        <f t="shared" si="666"/>
        <v>0</v>
      </c>
      <c r="C2549" s="35" t="str">
        <f t="shared" si="667"/>
        <v/>
      </c>
      <c r="K2549" t="s">
        <v>577</v>
      </c>
      <c r="O2549" s="35" t="str">
        <f t="shared" si="669"/>
        <v>?utm_source=yandex&amp;utm_medium=cpc&amp;utm_campaign=&amp;utm_content=&amp;utm_term={keyword}&amp;utm_device={device_type}</v>
      </c>
      <c r="P2549" s="35" t="str">
        <f t="shared" si="664"/>
        <v/>
      </c>
      <c r="T2549" s="8" t="s">
        <v>751</v>
      </c>
      <c r="U2549" s="8" t="str">
        <f t="shared" si="671"/>
        <v>,</v>
      </c>
      <c r="W2549" s="35" t="str">
        <f t="shared" si="672"/>
        <v/>
      </c>
      <c r="X2549" s="35" t="s">
        <v>753</v>
      </c>
      <c r="Y2549" s="35" t="s">
        <v>754</v>
      </c>
      <c r="Z2549" s="35" t="str">
        <f t="shared" si="673"/>
        <v/>
      </c>
      <c r="AA2549" s="35" t="e">
        <f t="shared" si="674"/>
        <v>#VALUE!</v>
      </c>
      <c r="AB2549" s="35" t="str">
        <f t="shared" si="675"/>
        <v>{keyword:}</v>
      </c>
      <c r="AC2549" s="107" t="e">
        <f t="shared" si="676"/>
        <v>#VALUE!</v>
      </c>
      <c r="AK2549" t="s">
        <v>577</v>
      </c>
    </row>
    <row r="2550" spans="1:37" ht="15" x14ac:dyDescent="0.25">
      <c r="A2550" s="35">
        <f t="shared" si="666"/>
        <v>0</v>
      </c>
      <c r="C2550" s="35" t="str">
        <f t="shared" si="667"/>
        <v/>
      </c>
      <c r="K2550" t="s">
        <v>577</v>
      </c>
      <c r="O2550" s="35" t="str">
        <f t="shared" si="669"/>
        <v>?utm_source=yandex&amp;utm_medium=cpc&amp;utm_campaign=&amp;utm_content=&amp;utm_term={keyword}&amp;utm_device={device_type}</v>
      </c>
      <c r="P2550" s="35" t="str">
        <f t="shared" si="664"/>
        <v/>
      </c>
      <c r="T2550" s="8" t="s">
        <v>751</v>
      </c>
      <c r="U2550" s="8" t="str">
        <f t="shared" si="671"/>
        <v>,</v>
      </c>
      <c r="W2550" s="35" t="str">
        <f t="shared" si="672"/>
        <v/>
      </c>
      <c r="X2550" s="35" t="s">
        <v>753</v>
      </c>
      <c r="Y2550" s="35" t="s">
        <v>754</v>
      </c>
      <c r="Z2550" s="35" t="str">
        <f t="shared" si="673"/>
        <v/>
      </c>
      <c r="AA2550" s="35" t="e">
        <f t="shared" si="674"/>
        <v>#VALUE!</v>
      </c>
      <c r="AB2550" s="35" t="str">
        <f t="shared" si="675"/>
        <v>{keyword:}</v>
      </c>
      <c r="AC2550" s="107" t="e">
        <f t="shared" si="676"/>
        <v>#VALUE!</v>
      </c>
      <c r="AK2550" t="s">
        <v>577</v>
      </c>
    </row>
    <row r="2551" spans="1:37" ht="15" customHeight="1" x14ac:dyDescent="0.25">
      <c r="A2551" s="35">
        <f t="shared" si="666"/>
        <v>0</v>
      </c>
      <c r="C2551" s="35" t="str">
        <f t="shared" si="667"/>
        <v/>
      </c>
      <c r="K2551" t="s">
        <v>577</v>
      </c>
      <c r="O2551" s="35" t="str">
        <f t="shared" si="669"/>
        <v>?utm_source=yandex&amp;utm_medium=cpc&amp;utm_campaign=&amp;utm_content=&amp;utm_term={keyword}&amp;utm_device={device_type}</v>
      </c>
      <c r="P2551" s="35" t="str">
        <f t="shared" si="664"/>
        <v/>
      </c>
      <c r="T2551" s="8" t="s">
        <v>751</v>
      </c>
      <c r="U2551" s="8" t="str">
        <f t="shared" si="671"/>
        <v>,</v>
      </c>
      <c r="W2551" s="35" t="str">
        <f t="shared" si="672"/>
        <v/>
      </c>
      <c r="X2551" s="35" t="s">
        <v>753</v>
      </c>
      <c r="Y2551" s="35" t="s">
        <v>754</v>
      </c>
      <c r="Z2551" s="35" t="str">
        <f t="shared" si="673"/>
        <v/>
      </c>
      <c r="AA2551" s="35" t="e">
        <f t="shared" si="674"/>
        <v>#VALUE!</v>
      </c>
      <c r="AB2551" s="35" t="str">
        <f t="shared" si="675"/>
        <v>{keyword:}</v>
      </c>
      <c r="AC2551" s="107" t="e">
        <f t="shared" si="676"/>
        <v>#VALUE!</v>
      </c>
      <c r="AK2551" t="s">
        <v>577</v>
      </c>
    </row>
    <row r="2552" spans="1:37" ht="15" x14ac:dyDescent="0.25">
      <c r="A2552" s="35">
        <f t="shared" si="666"/>
        <v>0</v>
      </c>
      <c r="C2552" s="35" t="str">
        <f t="shared" si="667"/>
        <v/>
      </c>
      <c r="K2552" t="s">
        <v>577</v>
      </c>
      <c r="O2552" s="35" t="str">
        <f t="shared" si="669"/>
        <v>?utm_source=yandex&amp;utm_medium=cpc&amp;utm_campaign=&amp;utm_content=&amp;utm_term={keyword}&amp;utm_device={device_type}</v>
      </c>
      <c r="P2552" s="35" t="str">
        <f t="shared" si="664"/>
        <v/>
      </c>
      <c r="T2552" s="8" t="s">
        <v>751</v>
      </c>
      <c r="U2552" s="8" t="str">
        <f t="shared" si="671"/>
        <v>,</v>
      </c>
      <c r="W2552" s="35" t="str">
        <f t="shared" si="672"/>
        <v/>
      </c>
      <c r="X2552" s="35" t="s">
        <v>753</v>
      </c>
      <c r="Y2552" s="35" t="s">
        <v>754</v>
      </c>
      <c r="Z2552" s="35" t="str">
        <f t="shared" si="673"/>
        <v/>
      </c>
      <c r="AA2552" s="35" t="e">
        <f t="shared" si="674"/>
        <v>#VALUE!</v>
      </c>
      <c r="AB2552" s="35" t="str">
        <f t="shared" si="675"/>
        <v>{keyword:}</v>
      </c>
      <c r="AC2552" s="107" t="e">
        <f t="shared" si="676"/>
        <v>#VALUE!</v>
      </c>
      <c r="AK2552" t="s">
        <v>577</v>
      </c>
    </row>
    <row r="2553" spans="1:37" ht="15" customHeight="1" x14ac:dyDescent="0.25">
      <c r="A2553" s="35">
        <f t="shared" si="666"/>
        <v>0</v>
      </c>
      <c r="C2553" s="35" t="str">
        <f t="shared" si="667"/>
        <v/>
      </c>
      <c r="K2553" t="s">
        <v>577</v>
      </c>
      <c r="O2553" s="35" t="str">
        <f t="shared" si="669"/>
        <v>?utm_source=yandex&amp;utm_medium=cpc&amp;utm_campaign=&amp;utm_content=&amp;utm_term={keyword}&amp;utm_device={device_type}</v>
      </c>
      <c r="P2553" s="35" t="str">
        <f t="shared" si="664"/>
        <v/>
      </c>
      <c r="T2553" s="8" t="s">
        <v>751</v>
      </c>
      <c r="U2553" s="8" t="str">
        <f t="shared" si="671"/>
        <v>,</v>
      </c>
      <c r="W2553" s="35" t="str">
        <f t="shared" si="672"/>
        <v/>
      </c>
      <c r="X2553" s="35" t="s">
        <v>753</v>
      </c>
      <c r="Y2553" s="35" t="s">
        <v>754</v>
      </c>
      <c r="Z2553" s="35" t="str">
        <f t="shared" si="673"/>
        <v/>
      </c>
      <c r="AA2553" s="35" t="e">
        <f t="shared" si="674"/>
        <v>#VALUE!</v>
      </c>
      <c r="AB2553" s="35" t="str">
        <f t="shared" si="675"/>
        <v>{keyword:}</v>
      </c>
      <c r="AC2553" s="107" t="e">
        <f t="shared" si="676"/>
        <v>#VALUE!</v>
      </c>
      <c r="AK2553" t="s">
        <v>577</v>
      </c>
    </row>
    <row r="2554" spans="1:37" ht="15" x14ac:dyDescent="0.25">
      <c r="A2554" s="35">
        <f t="shared" si="666"/>
        <v>0</v>
      </c>
      <c r="C2554" s="35" t="str">
        <f t="shared" si="667"/>
        <v/>
      </c>
      <c r="K2554" t="s">
        <v>577</v>
      </c>
      <c r="O2554" s="35" t="str">
        <f t="shared" si="669"/>
        <v>?utm_source=yandex&amp;utm_medium=cpc&amp;utm_campaign=&amp;utm_content=&amp;utm_term={keyword}&amp;utm_device={device_type}</v>
      </c>
      <c r="P2554" s="35" t="str">
        <f t="shared" si="664"/>
        <v/>
      </c>
      <c r="T2554" s="8" t="s">
        <v>751</v>
      </c>
      <c r="U2554" s="8" t="str">
        <f t="shared" si="671"/>
        <v>,</v>
      </c>
      <c r="W2554" s="35" t="str">
        <f t="shared" si="672"/>
        <v/>
      </c>
      <c r="X2554" s="35" t="s">
        <v>753</v>
      </c>
      <c r="Y2554" s="35" t="s">
        <v>754</v>
      </c>
      <c r="Z2554" s="35" t="str">
        <f t="shared" si="673"/>
        <v/>
      </c>
      <c r="AA2554" s="35" t="e">
        <f t="shared" si="674"/>
        <v>#VALUE!</v>
      </c>
      <c r="AB2554" s="35" t="str">
        <f t="shared" si="675"/>
        <v>{keyword:}</v>
      </c>
      <c r="AC2554" s="107" t="e">
        <f t="shared" si="676"/>
        <v>#VALUE!</v>
      </c>
      <c r="AK2554" t="s">
        <v>577</v>
      </c>
    </row>
    <row r="2555" spans="1:37" ht="15" customHeight="1" x14ac:dyDescent="0.25">
      <c r="A2555" s="35">
        <f t="shared" si="666"/>
        <v>0</v>
      </c>
      <c r="C2555" s="35" t="str">
        <f t="shared" si="667"/>
        <v/>
      </c>
      <c r="K2555" t="s">
        <v>577</v>
      </c>
      <c r="O2555" s="35" t="str">
        <f t="shared" si="669"/>
        <v>?utm_source=yandex&amp;utm_medium=cpc&amp;utm_campaign=&amp;utm_content=&amp;utm_term={keyword}&amp;utm_device={device_type}</v>
      </c>
      <c r="P2555" s="35" t="str">
        <f t="shared" si="664"/>
        <v/>
      </c>
      <c r="T2555" s="8" t="s">
        <v>751</v>
      </c>
      <c r="U2555" s="8" t="str">
        <f t="shared" si="671"/>
        <v>,</v>
      </c>
      <c r="W2555" s="35" t="str">
        <f t="shared" si="672"/>
        <v/>
      </c>
      <c r="X2555" s="35" t="s">
        <v>753</v>
      </c>
      <c r="Y2555" s="35" t="s">
        <v>754</v>
      </c>
      <c r="Z2555" s="35" t="str">
        <f t="shared" si="673"/>
        <v/>
      </c>
      <c r="AA2555" s="35" t="e">
        <f t="shared" si="674"/>
        <v>#VALUE!</v>
      </c>
      <c r="AB2555" s="35" t="str">
        <f t="shared" si="675"/>
        <v>{keyword:}</v>
      </c>
      <c r="AC2555" s="107" t="e">
        <f t="shared" si="676"/>
        <v>#VALUE!</v>
      </c>
      <c r="AK2555" t="s">
        <v>577</v>
      </c>
    </row>
    <row r="2556" spans="1:37" ht="15" x14ac:dyDescent="0.25">
      <c r="A2556" s="35">
        <f t="shared" si="666"/>
        <v>0</v>
      </c>
      <c r="C2556" s="35" t="str">
        <f t="shared" si="667"/>
        <v/>
      </c>
      <c r="K2556" t="s">
        <v>577</v>
      </c>
      <c r="O2556" s="35" t="str">
        <f t="shared" si="669"/>
        <v>?utm_source=yandex&amp;utm_medium=cpc&amp;utm_campaign=&amp;utm_content=&amp;utm_term={keyword}&amp;utm_device={device_type}</v>
      </c>
      <c r="P2556" s="35" t="str">
        <f t="shared" si="664"/>
        <v/>
      </c>
      <c r="T2556" s="8" t="s">
        <v>751</v>
      </c>
      <c r="U2556" s="8" t="str">
        <f t="shared" si="671"/>
        <v>,</v>
      </c>
      <c r="W2556" s="35" t="str">
        <f t="shared" si="672"/>
        <v/>
      </c>
      <c r="X2556" s="35" t="s">
        <v>753</v>
      </c>
      <c r="Y2556" s="35" t="s">
        <v>754</v>
      </c>
      <c r="Z2556" s="35" t="str">
        <f t="shared" si="673"/>
        <v/>
      </c>
      <c r="AA2556" s="35" t="e">
        <f t="shared" si="674"/>
        <v>#VALUE!</v>
      </c>
      <c r="AB2556" s="35" t="str">
        <f t="shared" si="675"/>
        <v>{keyword:}</v>
      </c>
      <c r="AC2556" s="107" t="e">
        <f t="shared" si="676"/>
        <v>#VALUE!</v>
      </c>
      <c r="AK2556" t="s">
        <v>577</v>
      </c>
    </row>
    <row r="2557" spans="1:37" ht="15" customHeight="1" x14ac:dyDescent="0.25">
      <c r="A2557" s="35">
        <f t="shared" si="666"/>
        <v>0</v>
      </c>
      <c r="C2557" s="35" t="str">
        <f t="shared" si="667"/>
        <v/>
      </c>
      <c r="K2557" t="s">
        <v>577</v>
      </c>
      <c r="O2557" s="35" t="str">
        <f t="shared" si="669"/>
        <v>?utm_source=yandex&amp;utm_medium=cpc&amp;utm_campaign=&amp;utm_content=&amp;utm_term={keyword}&amp;utm_device={device_type}</v>
      </c>
      <c r="P2557" s="35" t="str">
        <f t="shared" si="664"/>
        <v/>
      </c>
      <c r="T2557" s="8" t="s">
        <v>751</v>
      </c>
      <c r="U2557" s="8" t="str">
        <f t="shared" si="671"/>
        <v>,</v>
      </c>
      <c r="W2557" s="35" t="str">
        <f t="shared" si="672"/>
        <v/>
      </c>
      <c r="X2557" s="35" t="s">
        <v>753</v>
      </c>
      <c r="Y2557" s="35" t="s">
        <v>754</v>
      </c>
      <c r="Z2557" s="35" t="str">
        <f t="shared" si="673"/>
        <v/>
      </c>
      <c r="AA2557" s="35" t="e">
        <f t="shared" si="674"/>
        <v>#VALUE!</v>
      </c>
      <c r="AB2557" s="35" t="str">
        <f t="shared" si="675"/>
        <v>{keyword:}</v>
      </c>
      <c r="AC2557" s="107" t="e">
        <f t="shared" si="676"/>
        <v>#VALUE!</v>
      </c>
      <c r="AK2557" t="s">
        <v>577</v>
      </c>
    </row>
    <row r="2558" spans="1:37" ht="15" x14ac:dyDescent="0.25">
      <c r="A2558" s="35">
        <f t="shared" si="666"/>
        <v>0</v>
      </c>
      <c r="C2558" s="35" t="str">
        <f t="shared" si="667"/>
        <v/>
      </c>
      <c r="K2558" t="s">
        <v>577</v>
      </c>
      <c r="O2558" s="35" t="str">
        <f t="shared" si="669"/>
        <v>?utm_source=yandex&amp;utm_medium=cpc&amp;utm_campaign=&amp;utm_content=&amp;utm_term={keyword}&amp;utm_device={device_type}</v>
      </c>
      <c r="P2558" s="35" t="str">
        <f t="shared" si="664"/>
        <v/>
      </c>
      <c r="T2558" s="8" t="s">
        <v>751</v>
      </c>
      <c r="U2558" s="8" t="str">
        <f t="shared" si="671"/>
        <v>,</v>
      </c>
      <c r="W2558" s="35" t="str">
        <f t="shared" si="672"/>
        <v/>
      </c>
      <c r="X2558" s="35" t="s">
        <v>753</v>
      </c>
      <c r="Y2558" s="35" t="s">
        <v>754</v>
      </c>
      <c r="Z2558" s="35" t="str">
        <f t="shared" si="673"/>
        <v/>
      </c>
      <c r="AA2558" s="35" t="e">
        <f t="shared" si="674"/>
        <v>#VALUE!</v>
      </c>
      <c r="AB2558" s="35" t="str">
        <f t="shared" si="675"/>
        <v>{keyword:}</v>
      </c>
      <c r="AC2558" s="107" t="e">
        <f t="shared" si="676"/>
        <v>#VALUE!</v>
      </c>
      <c r="AK2558" t="s">
        <v>577</v>
      </c>
    </row>
    <row r="2559" spans="1:37" ht="15" customHeight="1" x14ac:dyDescent="0.25">
      <c r="A2559" s="35">
        <f t="shared" si="666"/>
        <v>0</v>
      </c>
      <c r="C2559" s="35" t="str">
        <f t="shared" si="667"/>
        <v/>
      </c>
      <c r="K2559" t="s">
        <v>577</v>
      </c>
      <c r="O2559" s="35" t="str">
        <f t="shared" si="669"/>
        <v>?utm_source=yandex&amp;utm_medium=cpc&amp;utm_campaign=&amp;utm_content=&amp;utm_term={keyword}&amp;utm_device={device_type}</v>
      </c>
      <c r="P2559" s="35" t="str">
        <f t="shared" si="664"/>
        <v/>
      </c>
      <c r="T2559" s="8" t="s">
        <v>751</v>
      </c>
      <c r="U2559" s="8" t="str">
        <f t="shared" si="671"/>
        <v>,</v>
      </c>
      <c r="W2559" s="35" t="str">
        <f t="shared" si="672"/>
        <v/>
      </c>
      <c r="X2559" s="35" t="s">
        <v>753</v>
      </c>
      <c r="Y2559" s="35" t="s">
        <v>754</v>
      </c>
      <c r="Z2559" s="35" t="str">
        <f t="shared" si="673"/>
        <v/>
      </c>
      <c r="AA2559" s="35" t="e">
        <f t="shared" si="674"/>
        <v>#VALUE!</v>
      </c>
      <c r="AB2559" s="35" t="str">
        <f t="shared" si="675"/>
        <v>{keyword:}</v>
      </c>
      <c r="AC2559" s="107" t="e">
        <f t="shared" si="676"/>
        <v>#VALUE!</v>
      </c>
      <c r="AK2559" t="s">
        <v>577</v>
      </c>
    </row>
    <row r="2560" spans="1:37" ht="15" x14ac:dyDescent="0.25">
      <c r="A2560" s="35">
        <f t="shared" si="666"/>
        <v>0</v>
      </c>
      <c r="C2560" s="35" t="str">
        <f t="shared" si="667"/>
        <v/>
      </c>
      <c r="K2560" t="s">
        <v>577</v>
      </c>
      <c r="O2560" s="35" t="str">
        <f t="shared" si="669"/>
        <v>?utm_source=yandex&amp;utm_medium=cpc&amp;utm_campaign=&amp;utm_content=&amp;utm_term={keyword}&amp;utm_device={device_type}</v>
      </c>
      <c r="P2560" s="35" t="str">
        <f t="shared" si="664"/>
        <v/>
      </c>
      <c r="T2560" s="8" t="s">
        <v>751</v>
      </c>
      <c r="U2560" s="8" t="str">
        <f t="shared" si="671"/>
        <v>,</v>
      </c>
      <c r="W2560" s="35" t="str">
        <f t="shared" si="672"/>
        <v/>
      </c>
      <c r="X2560" s="35" t="s">
        <v>753</v>
      </c>
      <c r="Y2560" s="35" t="s">
        <v>754</v>
      </c>
      <c r="Z2560" s="35" t="str">
        <f t="shared" si="673"/>
        <v/>
      </c>
      <c r="AA2560" s="35" t="e">
        <f t="shared" si="674"/>
        <v>#VALUE!</v>
      </c>
      <c r="AB2560" s="35" t="str">
        <f t="shared" si="675"/>
        <v>{keyword:}</v>
      </c>
      <c r="AC2560" s="107" t="e">
        <f t="shared" si="676"/>
        <v>#VALUE!</v>
      </c>
      <c r="AK2560" t="s">
        <v>577</v>
      </c>
    </row>
    <row r="2561" spans="1:37" ht="15" customHeight="1" x14ac:dyDescent="0.25">
      <c r="A2561" s="35">
        <f t="shared" si="666"/>
        <v>0</v>
      </c>
      <c r="C2561" s="35" t="str">
        <f t="shared" si="667"/>
        <v/>
      </c>
      <c r="K2561" t="s">
        <v>577</v>
      </c>
      <c r="O2561" s="35" t="str">
        <f t="shared" si="669"/>
        <v>?utm_source=yandex&amp;utm_medium=cpc&amp;utm_campaign=&amp;utm_content=&amp;utm_term={keyword}&amp;utm_device={device_type}</v>
      </c>
      <c r="P2561" s="35" t="str">
        <f t="shared" si="664"/>
        <v/>
      </c>
      <c r="T2561" s="8" t="s">
        <v>751</v>
      </c>
      <c r="U2561" s="8" t="str">
        <f t="shared" si="671"/>
        <v>,</v>
      </c>
      <c r="W2561" s="35" t="str">
        <f t="shared" si="672"/>
        <v/>
      </c>
      <c r="X2561" s="35" t="s">
        <v>753</v>
      </c>
      <c r="Y2561" s="35" t="s">
        <v>754</v>
      </c>
      <c r="Z2561" s="35" t="str">
        <f t="shared" si="673"/>
        <v/>
      </c>
      <c r="AA2561" s="35" t="e">
        <f t="shared" si="674"/>
        <v>#VALUE!</v>
      </c>
      <c r="AB2561" s="35" t="str">
        <f t="shared" si="675"/>
        <v>{keyword:}</v>
      </c>
      <c r="AC2561" s="107" t="e">
        <f t="shared" si="676"/>
        <v>#VALUE!</v>
      </c>
      <c r="AK2561" t="s">
        <v>577</v>
      </c>
    </row>
    <row r="2562" spans="1:37" ht="15" x14ac:dyDescent="0.25">
      <c r="A2562" s="35">
        <f t="shared" si="666"/>
        <v>0</v>
      </c>
      <c r="C2562" s="35" t="str">
        <f t="shared" si="667"/>
        <v/>
      </c>
      <c r="K2562" t="s">
        <v>577</v>
      </c>
      <c r="O2562" s="35" t="str">
        <f t="shared" si="669"/>
        <v>?utm_source=yandex&amp;utm_medium=cpc&amp;utm_campaign=&amp;utm_content=&amp;utm_term={keyword}&amp;utm_device={device_type}</v>
      </c>
      <c r="P2562" s="35" t="str">
        <f t="shared" ref="P2562:P2625" si="678">SUBSTITUTE((SUBSTITUTE(B2562,"""",))," ","-")</f>
        <v/>
      </c>
      <c r="T2562" s="8" t="s">
        <v>751</v>
      </c>
      <c r="U2562" s="8" t="str">
        <f t="shared" si="671"/>
        <v>,</v>
      </c>
      <c r="W2562" s="35" t="str">
        <f t="shared" si="672"/>
        <v/>
      </c>
      <c r="X2562" s="35" t="s">
        <v>753</v>
      </c>
      <c r="Y2562" s="35" t="s">
        <v>754</v>
      </c>
      <c r="Z2562" s="35" t="str">
        <f t="shared" si="673"/>
        <v/>
      </c>
      <c r="AA2562" s="35" t="e">
        <f t="shared" si="674"/>
        <v>#VALUE!</v>
      </c>
      <c r="AB2562" s="35" t="str">
        <f t="shared" si="675"/>
        <v>{keyword:}</v>
      </c>
      <c r="AC2562" s="107" t="e">
        <f t="shared" si="676"/>
        <v>#VALUE!</v>
      </c>
      <c r="AK2562" t="s">
        <v>577</v>
      </c>
    </row>
    <row r="2563" spans="1:37" ht="15" customHeight="1" x14ac:dyDescent="0.25">
      <c r="A2563" s="35">
        <f t="shared" ref="A2563:A2626" si="679">IF(ISBLANK(B2563),0,LEN(TRIM(B2563))-LEN(SUBSTITUTE(B2563," ",""))+1)</f>
        <v>0</v>
      </c>
      <c r="C2563" s="35" t="str">
        <f t="shared" ref="C2563:C2626" si="680">SUBSTITUTE(B2563," ","_")</f>
        <v/>
      </c>
      <c r="K2563" t="s">
        <v>577</v>
      </c>
      <c r="O2563" s="35" t="str">
        <f t="shared" ref="O2563:O2626" si="681">CONCATENATE(M2563,"?utm_source=yandex&amp;utm_medium=cpc&amp;utm_campaign=",SUBSTITUTE(TRIM(N2563)," ","_"),"&amp;utm_content=",SUBSTITUTE(SUBSTITUTE(B2563,"""",)," ","_"),"&amp;utm_term={keyword}","&amp;utm_device={device_type}")</f>
        <v>?utm_source=yandex&amp;utm_medium=cpc&amp;utm_campaign=&amp;utm_content=&amp;utm_term={keyword}&amp;utm_device={device_type}</v>
      </c>
      <c r="P2563" s="35" t="str">
        <f t="shared" si="678"/>
        <v/>
      </c>
      <c r="T2563" s="8" t="s">
        <v>751</v>
      </c>
      <c r="U2563" s="8" t="str">
        <f t="shared" ref="U2563:U2626" si="682">CONCATENATE(R2563,T2563,S2563)</f>
        <v>,</v>
      </c>
      <c r="W2563" s="35" t="str">
        <f t="shared" ref="W2563:W2626" si="683">SUBSTITUTE((SUBSTITUTE(P2563,"""",)),"-"," ")</f>
        <v/>
      </c>
      <c r="X2563" s="35" t="s">
        <v>753</v>
      </c>
      <c r="Y2563" s="35" t="s">
        <v>754</v>
      </c>
      <c r="Z2563" s="35" t="str">
        <f t="shared" ref="Z2563:Z2626" si="684">IF(ISERR(MID(W2563,1,FIND(" ",W2563,1)-1)),W2563,MID(W2563,1,FIND(" ",W2563,1)-1))</f>
        <v/>
      </c>
      <c r="AA2563" s="35" t="e">
        <f t="shared" ref="AA2563:AA2626" si="685">MID(W2563,FIND(" ",W2563)+1,100)</f>
        <v>#VALUE!</v>
      </c>
      <c r="AB2563" s="35" t="str">
        <f t="shared" ref="AB2563:AB2626" si="686">CONCATENATE(X2563,Z2563,Y2563)</f>
        <v>{keyword:}</v>
      </c>
      <c r="AC2563" s="107" t="e">
        <f t="shared" ref="AC2563:AC2626" si="687">CONCATENATE(X2563,AA2563,Y2563)</f>
        <v>#VALUE!</v>
      </c>
      <c r="AK2563" t="s">
        <v>577</v>
      </c>
    </row>
    <row r="2564" spans="1:37" ht="15" x14ac:dyDescent="0.25">
      <c r="A2564" s="35">
        <f t="shared" si="679"/>
        <v>0</v>
      </c>
      <c r="C2564" s="35" t="str">
        <f t="shared" si="680"/>
        <v/>
      </c>
      <c r="K2564" t="s">
        <v>577</v>
      </c>
      <c r="O2564" s="35" t="str">
        <f t="shared" si="681"/>
        <v>?utm_source=yandex&amp;utm_medium=cpc&amp;utm_campaign=&amp;utm_content=&amp;utm_term={keyword}&amp;utm_device={device_type}</v>
      </c>
      <c r="P2564" s="35" t="str">
        <f t="shared" si="678"/>
        <v/>
      </c>
      <c r="T2564" s="8" t="s">
        <v>751</v>
      </c>
      <c r="U2564" s="8" t="str">
        <f t="shared" si="682"/>
        <v>,</v>
      </c>
      <c r="W2564" s="35" t="str">
        <f t="shared" si="683"/>
        <v/>
      </c>
      <c r="X2564" s="35" t="s">
        <v>753</v>
      </c>
      <c r="Y2564" s="35" t="s">
        <v>754</v>
      </c>
      <c r="Z2564" s="35" t="str">
        <f t="shared" si="684"/>
        <v/>
      </c>
      <c r="AA2564" s="35" t="e">
        <f t="shared" si="685"/>
        <v>#VALUE!</v>
      </c>
      <c r="AB2564" s="35" t="str">
        <f t="shared" si="686"/>
        <v>{keyword:}</v>
      </c>
      <c r="AC2564" s="107" t="e">
        <f t="shared" si="687"/>
        <v>#VALUE!</v>
      </c>
      <c r="AK2564" t="s">
        <v>577</v>
      </c>
    </row>
    <row r="2565" spans="1:37" ht="15" customHeight="1" x14ac:dyDescent="0.25">
      <c r="A2565" s="35">
        <f t="shared" si="679"/>
        <v>0</v>
      </c>
      <c r="C2565" s="35" t="str">
        <f t="shared" si="680"/>
        <v/>
      </c>
      <c r="K2565" t="s">
        <v>577</v>
      </c>
      <c r="O2565" s="35" t="str">
        <f t="shared" si="681"/>
        <v>?utm_source=yandex&amp;utm_medium=cpc&amp;utm_campaign=&amp;utm_content=&amp;utm_term={keyword}&amp;utm_device={device_type}</v>
      </c>
      <c r="P2565" s="35" t="str">
        <f t="shared" si="678"/>
        <v/>
      </c>
      <c r="T2565" s="8" t="s">
        <v>751</v>
      </c>
      <c r="U2565" s="8" t="str">
        <f t="shared" si="682"/>
        <v>,</v>
      </c>
      <c r="W2565" s="35" t="str">
        <f t="shared" si="683"/>
        <v/>
      </c>
      <c r="X2565" s="35" t="s">
        <v>753</v>
      </c>
      <c r="Y2565" s="35" t="s">
        <v>754</v>
      </c>
      <c r="Z2565" s="35" t="str">
        <f t="shared" si="684"/>
        <v/>
      </c>
      <c r="AA2565" s="35" t="e">
        <f t="shared" si="685"/>
        <v>#VALUE!</v>
      </c>
      <c r="AB2565" s="35" t="str">
        <f t="shared" si="686"/>
        <v>{keyword:}</v>
      </c>
      <c r="AC2565" s="107" t="e">
        <f t="shared" si="687"/>
        <v>#VALUE!</v>
      </c>
      <c r="AK2565" t="s">
        <v>577</v>
      </c>
    </row>
    <row r="2566" spans="1:37" ht="15" x14ac:dyDescent="0.25">
      <c r="A2566" s="35">
        <f t="shared" si="679"/>
        <v>0</v>
      </c>
      <c r="C2566" s="35" t="str">
        <f t="shared" si="680"/>
        <v/>
      </c>
      <c r="K2566" t="s">
        <v>577</v>
      </c>
      <c r="O2566" s="35" t="str">
        <f t="shared" si="681"/>
        <v>?utm_source=yandex&amp;utm_medium=cpc&amp;utm_campaign=&amp;utm_content=&amp;utm_term={keyword}&amp;utm_device={device_type}</v>
      </c>
      <c r="P2566" s="35" t="str">
        <f t="shared" si="678"/>
        <v/>
      </c>
      <c r="T2566" s="8" t="s">
        <v>751</v>
      </c>
      <c r="U2566" s="8" t="str">
        <f t="shared" si="682"/>
        <v>,</v>
      </c>
      <c r="W2566" s="35" t="str">
        <f t="shared" si="683"/>
        <v/>
      </c>
      <c r="X2566" s="35" t="s">
        <v>753</v>
      </c>
      <c r="Y2566" s="35" t="s">
        <v>754</v>
      </c>
      <c r="Z2566" s="35" t="str">
        <f t="shared" si="684"/>
        <v/>
      </c>
      <c r="AA2566" s="35" t="e">
        <f t="shared" si="685"/>
        <v>#VALUE!</v>
      </c>
      <c r="AB2566" s="35" t="str">
        <f t="shared" si="686"/>
        <v>{keyword:}</v>
      </c>
      <c r="AC2566" s="107" t="e">
        <f t="shared" si="687"/>
        <v>#VALUE!</v>
      </c>
      <c r="AK2566" t="s">
        <v>577</v>
      </c>
    </row>
    <row r="2567" spans="1:37" ht="15" customHeight="1" x14ac:dyDescent="0.25">
      <c r="A2567" s="35">
        <f t="shared" si="679"/>
        <v>0</v>
      </c>
      <c r="C2567" s="35" t="str">
        <f t="shared" si="680"/>
        <v/>
      </c>
      <c r="K2567" t="s">
        <v>577</v>
      </c>
      <c r="O2567" s="35" t="str">
        <f t="shared" si="681"/>
        <v>?utm_source=yandex&amp;utm_medium=cpc&amp;utm_campaign=&amp;utm_content=&amp;utm_term={keyword}&amp;utm_device={device_type}</v>
      </c>
      <c r="P2567" s="35" t="str">
        <f t="shared" si="678"/>
        <v/>
      </c>
      <c r="T2567" s="8" t="s">
        <v>751</v>
      </c>
      <c r="U2567" s="8" t="str">
        <f t="shared" si="682"/>
        <v>,</v>
      </c>
      <c r="W2567" s="35" t="str">
        <f t="shared" si="683"/>
        <v/>
      </c>
      <c r="X2567" s="35" t="s">
        <v>753</v>
      </c>
      <c r="Y2567" s="35" t="s">
        <v>754</v>
      </c>
      <c r="Z2567" s="35" t="str">
        <f t="shared" si="684"/>
        <v/>
      </c>
      <c r="AA2567" s="35" t="e">
        <f t="shared" si="685"/>
        <v>#VALUE!</v>
      </c>
      <c r="AB2567" s="35" t="str">
        <f t="shared" si="686"/>
        <v>{keyword:}</v>
      </c>
      <c r="AC2567" s="107" t="e">
        <f t="shared" si="687"/>
        <v>#VALUE!</v>
      </c>
      <c r="AK2567" t="s">
        <v>577</v>
      </c>
    </row>
    <row r="2568" spans="1:37" ht="15" x14ac:dyDescent="0.25">
      <c r="A2568" s="35">
        <f t="shared" si="679"/>
        <v>0</v>
      </c>
      <c r="C2568" s="35" t="str">
        <f t="shared" si="680"/>
        <v/>
      </c>
      <c r="K2568" t="s">
        <v>577</v>
      </c>
      <c r="O2568" s="35" t="str">
        <f t="shared" si="681"/>
        <v>?utm_source=yandex&amp;utm_medium=cpc&amp;utm_campaign=&amp;utm_content=&amp;utm_term={keyword}&amp;utm_device={device_type}</v>
      </c>
      <c r="P2568" s="35" t="str">
        <f t="shared" si="678"/>
        <v/>
      </c>
      <c r="T2568" s="8" t="s">
        <v>751</v>
      </c>
      <c r="U2568" s="8" t="str">
        <f t="shared" si="682"/>
        <v>,</v>
      </c>
      <c r="W2568" s="35" t="str">
        <f t="shared" si="683"/>
        <v/>
      </c>
      <c r="X2568" s="35" t="s">
        <v>753</v>
      </c>
      <c r="Y2568" s="35" t="s">
        <v>754</v>
      </c>
      <c r="Z2568" s="35" t="str">
        <f t="shared" si="684"/>
        <v/>
      </c>
      <c r="AA2568" s="35" t="e">
        <f t="shared" si="685"/>
        <v>#VALUE!</v>
      </c>
      <c r="AB2568" s="35" t="str">
        <f t="shared" si="686"/>
        <v>{keyword:}</v>
      </c>
      <c r="AC2568" s="107" t="e">
        <f t="shared" si="687"/>
        <v>#VALUE!</v>
      </c>
      <c r="AK2568" t="s">
        <v>577</v>
      </c>
    </row>
    <row r="2569" spans="1:37" ht="15" customHeight="1" x14ac:dyDescent="0.25">
      <c r="A2569" s="35">
        <f t="shared" si="679"/>
        <v>0</v>
      </c>
      <c r="C2569" s="35" t="str">
        <f t="shared" si="680"/>
        <v/>
      </c>
      <c r="K2569" t="s">
        <v>577</v>
      </c>
      <c r="O2569" s="35" t="str">
        <f t="shared" si="681"/>
        <v>?utm_source=yandex&amp;utm_medium=cpc&amp;utm_campaign=&amp;utm_content=&amp;utm_term={keyword}&amp;utm_device={device_type}</v>
      </c>
      <c r="P2569" s="35" t="str">
        <f t="shared" si="678"/>
        <v/>
      </c>
      <c r="T2569" s="8" t="s">
        <v>751</v>
      </c>
      <c r="U2569" s="8" t="str">
        <f t="shared" si="682"/>
        <v>,</v>
      </c>
      <c r="W2569" s="35" t="str">
        <f t="shared" si="683"/>
        <v/>
      </c>
      <c r="X2569" s="35" t="s">
        <v>753</v>
      </c>
      <c r="Y2569" s="35" t="s">
        <v>754</v>
      </c>
      <c r="Z2569" s="35" t="str">
        <f t="shared" si="684"/>
        <v/>
      </c>
      <c r="AA2569" s="35" t="e">
        <f t="shared" si="685"/>
        <v>#VALUE!</v>
      </c>
      <c r="AB2569" s="35" t="str">
        <f t="shared" si="686"/>
        <v>{keyword:}</v>
      </c>
      <c r="AC2569" s="107" t="e">
        <f t="shared" si="687"/>
        <v>#VALUE!</v>
      </c>
      <c r="AK2569" t="s">
        <v>577</v>
      </c>
    </row>
    <row r="2570" spans="1:37" ht="15" x14ac:dyDescent="0.25">
      <c r="A2570" s="35">
        <f t="shared" si="679"/>
        <v>0</v>
      </c>
      <c r="C2570" s="35" t="str">
        <f t="shared" si="680"/>
        <v/>
      </c>
      <c r="K2570" t="s">
        <v>577</v>
      </c>
      <c r="O2570" s="35" t="str">
        <f t="shared" si="681"/>
        <v>?utm_source=yandex&amp;utm_medium=cpc&amp;utm_campaign=&amp;utm_content=&amp;utm_term={keyword}&amp;utm_device={device_type}</v>
      </c>
      <c r="P2570" s="35" t="str">
        <f t="shared" si="678"/>
        <v/>
      </c>
      <c r="T2570" s="8" t="s">
        <v>751</v>
      </c>
      <c r="U2570" s="8" t="str">
        <f t="shared" si="682"/>
        <v>,</v>
      </c>
      <c r="W2570" s="35" t="str">
        <f t="shared" si="683"/>
        <v/>
      </c>
      <c r="X2570" s="35" t="s">
        <v>753</v>
      </c>
      <c r="Y2570" s="35" t="s">
        <v>754</v>
      </c>
      <c r="Z2570" s="35" t="str">
        <f t="shared" si="684"/>
        <v/>
      </c>
      <c r="AA2570" s="35" t="e">
        <f t="shared" si="685"/>
        <v>#VALUE!</v>
      </c>
      <c r="AB2570" s="35" t="str">
        <f t="shared" si="686"/>
        <v>{keyword:}</v>
      </c>
      <c r="AC2570" s="107" t="e">
        <f t="shared" si="687"/>
        <v>#VALUE!</v>
      </c>
      <c r="AK2570" t="s">
        <v>577</v>
      </c>
    </row>
    <row r="2571" spans="1:37" ht="15" customHeight="1" x14ac:dyDescent="0.25">
      <c r="A2571" s="35">
        <f t="shared" si="679"/>
        <v>0</v>
      </c>
      <c r="C2571" s="35" t="str">
        <f t="shared" si="680"/>
        <v/>
      </c>
      <c r="K2571" t="s">
        <v>577</v>
      </c>
      <c r="O2571" s="35" t="str">
        <f t="shared" si="681"/>
        <v>?utm_source=yandex&amp;utm_medium=cpc&amp;utm_campaign=&amp;utm_content=&amp;utm_term={keyword}&amp;utm_device={device_type}</v>
      </c>
      <c r="P2571" s="35" t="str">
        <f t="shared" si="678"/>
        <v/>
      </c>
      <c r="T2571" s="8" t="s">
        <v>751</v>
      </c>
      <c r="U2571" s="8" t="str">
        <f t="shared" si="682"/>
        <v>,</v>
      </c>
      <c r="W2571" s="35" t="str">
        <f t="shared" si="683"/>
        <v/>
      </c>
      <c r="X2571" s="35" t="s">
        <v>753</v>
      </c>
      <c r="Y2571" s="35" t="s">
        <v>754</v>
      </c>
      <c r="Z2571" s="35" t="str">
        <f t="shared" si="684"/>
        <v/>
      </c>
      <c r="AA2571" s="35" t="e">
        <f t="shared" si="685"/>
        <v>#VALUE!</v>
      </c>
      <c r="AB2571" s="35" t="str">
        <f t="shared" si="686"/>
        <v>{keyword:}</v>
      </c>
      <c r="AC2571" s="107" t="e">
        <f t="shared" si="687"/>
        <v>#VALUE!</v>
      </c>
      <c r="AK2571" t="s">
        <v>577</v>
      </c>
    </row>
    <row r="2572" spans="1:37" ht="15" x14ac:dyDescent="0.25">
      <c r="A2572" s="35">
        <f t="shared" si="679"/>
        <v>0</v>
      </c>
      <c r="C2572" s="35" t="str">
        <f t="shared" si="680"/>
        <v/>
      </c>
      <c r="K2572" t="s">
        <v>577</v>
      </c>
      <c r="O2572" s="35" t="str">
        <f t="shared" si="681"/>
        <v>?utm_source=yandex&amp;utm_medium=cpc&amp;utm_campaign=&amp;utm_content=&amp;utm_term={keyword}&amp;utm_device={device_type}</v>
      </c>
      <c r="P2572" s="35" t="str">
        <f t="shared" si="678"/>
        <v/>
      </c>
      <c r="T2572" s="8" t="s">
        <v>751</v>
      </c>
      <c r="U2572" s="8" t="str">
        <f t="shared" si="682"/>
        <v>,</v>
      </c>
      <c r="W2572" s="35" t="str">
        <f t="shared" si="683"/>
        <v/>
      </c>
      <c r="X2572" s="35" t="s">
        <v>753</v>
      </c>
      <c r="Y2572" s="35" t="s">
        <v>754</v>
      </c>
      <c r="Z2572" s="35" t="str">
        <f t="shared" si="684"/>
        <v/>
      </c>
      <c r="AA2572" s="35" t="e">
        <f t="shared" si="685"/>
        <v>#VALUE!</v>
      </c>
      <c r="AB2572" s="35" t="str">
        <f t="shared" si="686"/>
        <v>{keyword:}</v>
      </c>
      <c r="AC2572" s="107" t="e">
        <f t="shared" si="687"/>
        <v>#VALUE!</v>
      </c>
      <c r="AK2572" t="s">
        <v>577</v>
      </c>
    </row>
    <row r="2573" spans="1:37" ht="15" customHeight="1" x14ac:dyDescent="0.25">
      <c r="A2573" s="35">
        <f t="shared" si="679"/>
        <v>0</v>
      </c>
      <c r="C2573" s="35" t="str">
        <f t="shared" si="680"/>
        <v/>
      </c>
      <c r="K2573" t="s">
        <v>577</v>
      </c>
      <c r="O2573" s="35" t="str">
        <f t="shared" si="681"/>
        <v>?utm_source=yandex&amp;utm_medium=cpc&amp;utm_campaign=&amp;utm_content=&amp;utm_term={keyword}&amp;utm_device={device_type}</v>
      </c>
      <c r="P2573" s="35" t="str">
        <f t="shared" si="678"/>
        <v/>
      </c>
      <c r="T2573" s="8" t="s">
        <v>751</v>
      </c>
      <c r="U2573" s="8" t="str">
        <f t="shared" si="682"/>
        <v>,</v>
      </c>
      <c r="W2573" s="35" t="str">
        <f t="shared" si="683"/>
        <v/>
      </c>
      <c r="X2573" s="35" t="s">
        <v>753</v>
      </c>
      <c r="Y2573" s="35" t="s">
        <v>754</v>
      </c>
      <c r="Z2573" s="35" t="str">
        <f t="shared" si="684"/>
        <v/>
      </c>
      <c r="AA2573" s="35" t="e">
        <f t="shared" si="685"/>
        <v>#VALUE!</v>
      </c>
      <c r="AB2573" s="35" t="str">
        <f t="shared" si="686"/>
        <v>{keyword:}</v>
      </c>
      <c r="AC2573" s="107" t="e">
        <f t="shared" si="687"/>
        <v>#VALUE!</v>
      </c>
      <c r="AK2573" t="s">
        <v>577</v>
      </c>
    </row>
    <row r="2574" spans="1:37" ht="15" x14ac:dyDescent="0.25">
      <c r="A2574" s="35">
        <f t="shared" si="679"/>
        <v>0</v>
      </c>
      <c r="C2574" s="35" t="str">
        <f t="shared" si="680"/>
        <v/>
      </c>
      <c r="K2574" t="s">
        <v>577</v>
      </c>
      <c r="O2574" s="35" t="str">
        <f t="shared" si="681"/>
        <v>?utm_source=yandex&amp;utm_medium=cpc&amp;utm_campaign=&amp;utm_content=&amp;utm_term={keyword}&amp;utm_device={device_type}</v>
      </c>
      <c r="P2574" s="35" t="str">
        <f t="shared" si="678"/>
        <v/>
      </c>
      <c r="T2574" s="8" t="s">
        <v>751</v>
      </c>
      <c r="U2574" s="8" t="str">
        <f t="shared" si="682"/>
        <v>,</v>
      </c>
      <c r="W2574" s="35" t="str">
        <f t="shared" si="683"/>
        <v/>
      </c>
      <c r="X2574" s="35" t="s">
        <v>753</v>
      </c>
      <c r="Y2574" s="35" t="s">
        <v>754</v>
      </c>
      <c r="Z2574" s="35" t="str">
        <f t="shared" si="684"/>
        <v/>
      </c>
      <c r="AA2574" s="35" t="e">
        <f t="shared" si="685"/>
        <v>#VALUE!</v>
      </c>
      <c r="AB2574" s="35" t="str">
        <f t="shared" si="686"/>
        <v>{keyword:}</v>
      </c>
      <c r="AC2574" s="107" t="e">
        <f t="shared" si="687"/>
        <v>#VALUE!</v>
      </c>
      <c r="AK2574" t="s">
        <v>577</v>
      </c>
    </row>
    <row r="2575" spans="1:37" ht="15" customHeight="1" x14ac:dyDescent="0.25">
      <c r="A2575" s="35">
        <f t="shared" si="679"/>
        <v>0</v>
      </c>
      <c r="C2575" s="35" t="str">
        <f t="shared" si="680"/>
        <v/>
      </c>
      <c r="K2575" t="s">
        <v>577</v>
      </c>
      <c r="O2575" s="35" t="str">
        <f t="shared" si="681"/>
        <v>?utm_source=yandex&amp;utm_medium=cpc&amp;utm_campaign=&amp;utm_content=&amp;utm_term={keyword}&amp;utm_device={device_type}</v>
      </c>
      <c r="P2575" s="35" t="str">
        <f t="shared" si="678"/>
        <v/>
      </c>
      <c r="T2575" s="8" t="s">
        <v>751</v>
      </c>
      <c r="U2575" s="8" t="str">
        <f t="shared" si="682"/>
        <v>,</v>
      </c>
      <c r="W2575" s="35" t="str">
        <f t="shared" si="683"/>
        <v/>
      </c>
      <c r="X2575" s="35" t="s">
        <v>753</v>
      </c>
      <c r="Y2575" s="35" t="s">
        <v>754</v>
      </c>
      <c r="Z2575" s="35" t="str">
        <f t="shared" si="684"/>
        <v/>
      </c>
      <c r="AA2575" s="35" t="e">
        <f t="shared" si="685"/>
        <v>#VALUE!</v>
      </c>
      <c r="AB2575" s="35" t="str">
        <f t="shared" si="686"/>
        <v>{keyword:}</v>
      </c>
      <c r="AC2575" s="107" t="e">
        <f t="shared" si="687"/>
        <v>#VALUE!</v>
      </c>
      <c r="AK2575" t="s">
        <v>577</v>
      </c>
    </row>
    <row r="2576" spans="1:37" ht="15" x14ac:dyDescent="0.25">
      <c r="A2576" s="35">
        <f t="shared" si="679"/>
        <v>0</v>
      </c>
      <c r="C2576" s="35" t="str">
        <f t="shared" si="680"/>
        <v/>
      </c>
      <c r="K2576" t="s">
        <v>577</v>
      </c>
      <c r="O2576" s="35" t="str">
        <f t="shared" si="681"/>
        <v>?utm_source=yandex&amp;utm_medium=cpc&amp;utm_campaign=&amp;utm_content=&amp;utm_term={keyword}&amp;utm_device={device_type}</v>
      </c>
      <c r="P2576" s="35" t="str">
        <f t="shared" si="678"/>
        <v/>
      </c>
      <c r="T2576" s="8" t="s">
        <v>751</v>
      </c>
      <c r="U2576" s="8" t="str">
        <f t="shared" si="682"/>
        <v>,</v>
      </c>
      <c r="W2576" s="35" t="str">
        <f t="shared" si="683"/>
        <v/>
      </c>
      <c r="X2576" s="35" t="s">
        <v>753</v>
      </c>
      <c r="Y2576" s="35" t="s">
        <v>754</v>
      </c>
      <c r="Z2576" s="35" t="str">
        <f t="shared" si="684"/>
        <v/>
      </c>
      <c r="AA2576" s="35" t="e">
        <f t="shared" si="685"/>
        <v>#VALUE!</v>
      </c>
      <c r="AB2576" s="35" t="str">
        <f t="shared" si="686"/>
        <v>{keyword:}</v>
      </c>
      <c r="AC2576" s="107" t="e">
        <f t="shared" si="687"/>
        <v>#VALUE!</v>
      </c>
      <c r="AK2576" t="s">
        <v>577</v>
      </c>
    </row>
    <row r="2577" spans="1:37" ht="15" customHeight="1" x14ac:dyDescent="0.25">
      <c r="A2577" s="35">
        <f t="shared" si="679"/>
        <v>0</v>
      </c>
      <c r="C2577" s="35" t="str">
        <f t="shared" si="680"/>
        <v/>
      </c>
      <c r="K2577" t="s">
        <v>577</v>
      </c>
      <c r="O2577" s="35" t="str">
        <f t="shared" si="681"/>
        <v>?utm_source=yandex&amp;utm_medium=cpc&amp;utm_campaign=&amp;utm_content=&amp;utm_term={keyword}&amp;utm_device={device_type}</v>
      </c>
      <c r="P2577" s="35" t="str">
        <f t="shared" si="678"/>
        <v/>
      </c>
      <c r="T2577" s="8" t="s">
        <v>751</v>
      </c>
      <c r="U2577" s="8" t="str">
        <f t="shared" si="682"/>
        <v>,</v>
      </c>
      <c r="W2577" s="35" t="str">
        <f t="shared" si="683"/>
        <v/>
      </c>
      <c r="X2577" s="35" t="s">
        <v>753</v>
      </c>
      <c r="Y2577" s="35" t="s">
        <v>754</v>
      </c>
      <c r="Z2577" s="35" t="str">
        <f t="shared" si="684"/>
        <v/>
      </c>
      <c r="AA2577" s="35" t="e">
        <f t="shared" si="685"/>
        <v>#VALUE!</v>
      </c>
      <c r="AB2577" s="35" t="str">
        <f t="shared" si="686"/>
        <v>{keyword:}</v>
      </c>
      <c r="AC2577" s="107" t="e">
        <f t="shared" si="687"/>
        <v>#VALUE!</v>
      </c>
      <c r="AK2577" t="s">
        <v>577</v>
      </c>
    </row>
    <row r="2578" spans="1:37" ht="15" x14ac:dyDescent="0.25">
      <c r="A2578" s="35">
        <f t="shared" si="679"/>
        <v>0</v>
      </c>
      <c r="C2578" s="35" t="str">
        <f t="shared" si="680"/>
        <v/>
      </c>
      <c r="K2578" t="s">
        <v>577</v>
      </c>
      <c r="O2578" s="35" t="str">
        <f t="shared" si="681"/>
        <v>?utm_source=yandex&amp;utm_medium=cpc&amp;utm_campaign=&amp;utm_content=&amp;utm_term={keyword}&amp;utm_device={device_type}</v>
      </c>
      <c r="P2578" s="35" t="str">
        <f t="shared" si="678"/>
        <v/>
      </c>
      <c r="T2578" s="8" t="s">
        <v>751</v>
      </c>
      <c r="U2578" s="8" t="str">
        <f t="shared" si="682"/>
        <v>,</v>
      </c>
      <c r="W2578" s="35" t="str">
        <f t="shared" si="683"/>
        <v/>
      </c>
      <c r="X2578" s="35" t="s">
        <v>753</v>
      </c>
      <c r="Y2578" s="35" t="s">
        <v>754</v>
      </c>
      <c r="Z2578" s="35" t="str">
        <f t="shared" si="684"/>
        <v/>
      </c>
      <c r="AA2578" s="35" t="e">
        <f t="shared" si="685"/>
        <v>#VALUE!</v>
      </c>
      <c r="AB2578" s="35" t="str">
        <f t="shared" si="686"/>
        <v>{keyword:}</v>
      </c>
      <c r="AC2578" s="107" t="e">
        <f t="shared" si="687"/>
        <v>#VALUE!</v>
      </c>
      <c r="AK2578" t="s">
        <v>577</v>
      </c>
    </row>
    <row r="2579" spans="1:37" ht="15" customHeight="1" x14ac:dyDescent="0.25">
      <c r="A2579" s="35">
        <f t="shared" si="679"/>
        <v>0</v>
      </c>
      <c r="C2579" s="35" t="str">
        <f t="shared" si="680"/>
        <v/>
      </c>
      <c r="K2579" t="s">
        <v>577</v>
      </c>
      <c r="O2579" s="35" t="str">
        <f t="shared" si="681"/>
        <v>?utm_source=yandex&amp;utm_medium=cpc&amp;utm_campaign=&amp;utm_content=&amp;utm_term={keyword}&amp;utm_device={device_type}</v>
      </c>
      <c r="P2579" s="35" t="str">
        <f t="shared" si="678"/>
        <v/>
      </c>
      <c r="T2579" s="8" t="s">
        <v>751</v>
      </c>
      <c r="U2579" s="8" t="str">
        <f t="shared" si="682"/>
        <v>,</v>
      </c>
      <c r="W2579" s="35" t="str">
        <f t="shared" si="683"/>
        <v/>
      </c>
      <c r="X2579" s="35" t="s">
        <v>753</v>
      </c>
      <c r="Y2579" s="35" t="s">
        <v>754</v>
      </c>
      <c r="Z2579" s="35" t="str">
        <f t="shared" si="684"/>
        <v/>
      </c>
      <c r="AA2579" s="35" t="e">
        <f t="shared" si="685"/>
        <v>#VALUE!</v>
      </c>
      <c r="AB2579" s="35" t="str">
        <f t="shared" si="686"/>
        <v>{keyword:}</v>
      </c>
      <c r="AC2579" s="107" t="e">
        <f t="shared" si="687"/>
        <v>#VALUE!</v>
      </c>
      <c r="AK2579" t="s">
        <v>577</v>
      </c>
    </row>
    <row r="2580" spans="1:37" ht="15" x14ac:dyDescent="0.25">
      <c r="A2580" s="35">
        <f t="shared" si="679"/>
        <v>0</v>
      </c>
      <c r="C2580" s="35" t="str">
        <f t="shared" si="680"/>
        <v/>
      </c>
      <c r="K2580" t="s">
        <v>577</v>
      </c>
      <c r="O2580" s="35" t="str">
        <f t="shared" si="681"/>
        <v>?utm_source=yandex&amp;utm_medium=cpc&amp;utm_campaign=&amp;utm_content=&amp;utm_term={keyword}&amp;utm_device={device_type}</v>
      </c>
      <c r="P2580" s="35" t="str">
        <f t="shared" si="678"/>
        <v/>
      </c>
      <c r="T2580" s="8" t="s">
        <v>751</v>
      </c>
      <c r="U2580" s="8" t="str">
        <f t="shared" si="682"/>
        <v>,</v>
      </c>
      <c r="W2580" s="35" t="str">
        <f t="shared" si="683"/>
        <v/>
      </c>
      <c r="X2580" s="35" t="s">
        <v>753</v>
      </c>
      <c r="Y2580" s="35" t="s">
        <v>754</v>
      </c>
      <c r="Z2580" s="35" t="str">
        <f t="shared" si="684"/>
        <v/>
      </c>
      <c r="AA2580" s="35" t="e">
        <f t="shared" si="685"/>
        <v>#VALUE!</v>
      </c>
      <c r="AB2580" s="35" t="str">
        <f t="shared" si="686"/>
        <v>{keyword:}</v>
      </c>
      <c r="AC2580" s="107" t="e">
        <f t="shared" si="687"/>
        <v>#VALUE!</v>
      </c>
      <c r="AK2580" t="s">
        <v>577</v>
      </c>
    </row>
    <row r="2581" spans="1:37" ht="15" customHeight="1" x14ac:dyDescent="0.25">
      <c r="A2581" s="35">
        <f t="shared" si="679"/>
        <v>0</v>
      </c>
      <c r="C2581" s="35" t="str">
        <f t="shared" si="680"/>
        <v/>
      </c>
      <c r="K2581" t="s">
        <v>577</v>
      </c>
      <c r="O2581" s="35" t="str">
        <f t="shared" si="681"/>
        <v>?utm_source=yandex&amp;utm_medium=cpc&amp;utm_campaign=&amp;utm_content=&amp;utm_term={keyword}&amp;utm_device={device_type}</v>
      </c>
      <c r="P2581" s="35" t="str">
        <f t="shared" si="678"/>
        <v/>
      </c>
      <c r="T2581" s="8" t="s">
        <v>751</v>
      </c>
      <c r="U2581" s="8" t="str">
        <f t="shared" si="682"/>
        <v>,</v>
      </c>
      <c r="W2581" s="35" t="str">
        <f t="shared" si="683"/>
        <v/>
      </c>
      <c r="X2581" s="35" t="s">
        <v>753</v>
      </c>
      <c r="Y2581" s="35" t="s">
        <v>754</v>
      </c>
      <c r="Z2581" s="35" t="str">
        <f t="shared" si="684"/>
        <v/>
      </c>
      <c r="AA2581" s="35" t="e">
        <f t="shared" si="685"/>
        <v>#VALUE!</v>
      </c>
      <c r="AB2581" s="35" t="str">
        <f t="shared" si="686"/>
        <v>{keyword:}</v>
      </c>
      <c r="AC2581" s="107" t="e">
        <f t="shared" si="687"/>
        <v>#VALUE!</v>
      </c>
      <c r="AK2581" t="s">
        <v>577</v>
      </c>
    </row>
    <row r="2582" spans="1:37" ht="15" x14ac:dyDescent="0.25">
      <c r="A2582" s="35">
        <f t="shared" si="679"/>
        <v>0</v>
      </c>
      <c r="C2582" s="35" t="str">
        <f t="shared" si="680"/>
        <v/>
      </c>
      <c r="K2582" t="s">
        <v>577</v>
      </c>
      <c r="O2582" s="35" t="str">
        <f t="shared" si="681"/>
        <v>?utm_source=yandex&amp;utm_medium=cpc&amp;utm_campaign=&amp;utm_content=&amp;utm_term={keyword}&amp;utm_device={device_type}</v>
      </c>
      <c r="P2582" s="35" t="str">
        <f t="shared" si="678"/>
        <v/>
      </c>
      <c r="T2582" s="8" t="s">
        <v>751</v>
      </c>
      <c r="U2582" s="8" t="str">
        <f t="shared" si="682"/>
        <v>,</v>
      </c>
      <c r="W2582" s="35" t="str">
        <f t="shared" si="683"/>
        <v/>
      </c>
      <c r="X2582" s="35" t="s">
        <v>753</v>
      </c>
      <c r="Y2582" s="35" t="s">
        <v>754</v>
      </c>
      <c r="Z2582" s="35" t="str">
        <f t="shared" si="684"/>
        <v/>
      </c>
      <c r="AA2582" s="35" t="e">
        <f t="shared" si="685"/>
        <v>#VALUE!</v>
      </c>
      <c r="AB2582" s="35" t="str">
        <f t="shared" si="686"/>
        <v>{keyword:}</v>
      </c>
      <c r="AC2582" s="107" t="e">
        <f t="shared" si="687"/>
        <v>#VALUE!</v>
      </c>
      <c r="AK2582" t="s">
        <v>577</v>
      </c>
    </row>
    <row r="2583" spans="1:37" ht="15" customHeight="1" x14ac:dyDescent="0.25">
      <c r="A2583" s="35">
        <f t="shared" si="679"/>
        <v>0</v>
      </c>
      <c r="C2583" s="35" t="str">
        <f t="shared" si="680"/>
        <v/>
      </c>
      <c r="K2583" t="s">
        <v>577</v>
      </c>
      <c r="O2583" s="35" t="str">
        <f t="shared" si="681"/>
        <v>?utm_source=yandex&amp;utm_medium=cpc&amp;utm_campaign=&amp;utm_content=&amp;utm_term={keyword}&amp;utm_device={device_type}</v>
      </c>
      <c r="P2583" s="35" t="str">
        <f t="shared" si="678"/>
        <v/>
      </c>
      <c r="T2583" s="8" t="s">
        <v>751</v>
      </c>
      <c r="U2583" s="8" t="str">
        <f t="shared" si="682"/>
        <v>,</v>
      </c>
      <c r="W2583" s="35" t="str">
        <f t="shared" si="683"/>
        <v/>
      </c>
      <c r="X2583" s="35" t="s">
        <v>753</v>
      </c>
      <c r="Y2583" s="35" t="s">
        <v>754</v>
      </c>
      <c r="Z2583" s="35" t="str">
        <f t="shared" si="684"/>
        <v/>
      </c>
      <c r="AA2583" s="35" t="e">
        <f t="shared" si="685"/>
        <v>#VALUE!</v>
      </c>
      <c r="AB2583" s="35" t="str">
        <f t="shared" si="686"/>
        <v>{keyword:}</v>
      </c>
      <c r="AC2583" s="107" t="e">
        <f t="shared" si="687"/>
        <v>#VALUE!</v>
      </c>
      <c r="AK2583" t="s">
        <v>577</v>
      </c>
    </row>
    <row r="2584" spans="1:37" ht="15" x14ac:dyDescent="0.25">
      <c r="A2584" s="35">
        <f t="shared" si="679"/>
        <v>0</v>
      </c>
      <c r="C2584" s="35" t="str">
        <f t="shared" si="680"/>
        <v/>
      </c>
      <c r="K2584" t="s">
        <v>577</v>
      </c>
      <c r="O2584" s="35" t="str">
        <f t="shared" si="681"/>
        <v>?utm_source=yandex&amp;utm_medium=cpc&amp;utm_campaign=&amp;utm_content=&amp;utm_term={keyword}&amp;utm_device={device_type}</v>
      </c>
      <c r="P2584" s="35" t="str">
        <f t="shared" si="678"/>
        <v/>
      </c>
      <c r="T2584" s="8" t="s">
        <v>751</v>
      </c>
      <c r="U2584" s="8" t="str">
        <f t="shared" si="682"/>
        <v>,</v>
      </c>
      <c r="W2584" s="35" t="str">
        <f t="shared" si="683"/>
        <v/>
      </c>
      <c r="X2584" s="35" t="s">
        <v>753</v>
      </c>
      <c r="Y2584" s="35" t="s">
        <v>754</v>
      </c>
      <c r="Z2584" s="35" t="str">
        <f t="shared" si="684"/>
        <v/>
      </c>
      <c r="AA2584" s="35" t="e">
        <f t="shared" si="685"/>
        <v>#VALUE!</v>
      </c>
      <c r="AB2584" s="35" t="str">
        <f t="shared" si="686"/>
        <v>{keyword:}</v>
      </c>
      <c r="AC2584" s="107" t="e">
        <f t="shared" si="687"/>
        <v>#VALUE!</v>
      </c>
      <c r="AK2584" t="s">
        <v>577</v>
      </c>
    </row>
    <row r="2585" spans="1:37" ht="15" customHeight="1" x14ac:dyDescent="0.25">
      <c r="A2585" s="35">
        <f t="shared" si="679"/>
        <v>0</v>
      </c>
      <c r="C2585" s="35" t="str">
        <f t="shared" si="680"/>
        <v/>
      </c>
      <c r="K2585" t="s">
        <v>577</v>
      </c>
      <c r="O2585" s="35" t="str">
        <f t="shared" si="681"/>
        <v>?utm_source=yandex&amp;utm_medium=cpc&amp;utm_campaign=&amp;utm_content=&amp;utm_term={keyword}&amp;utm_device={device_type}</v>
      </c>
      <c r="P2585" s="35" t="str">
        <f t="shared" si="678"/>
        <v/>
      </c>
      <c r="T2585" s="8" t="s">
        <v>751</v>
      </c>
      <c r="U2585" s="8" t="str">
        <f t="shared" si="682"/>
        <v>,</v>
      </c>
      <c r="W2585" s="35" t="str">
        <f t="shared" si="683"/>
        <v/>
      </c>
      <c r="X2585" s="35" t="s">
        <v>753</v>
      </c>
      <c r="Y2585" s="35" t="s">
        <v>754</v>
      </c>
      <c r="Z2585" s="35" t="str">
        <f t="shared" si="684"/>
        <v/>
      </c>
      <c r="AA2585" s="35" t="e">
        <f t="shared" si="685"/>
        <v>#VALUE!</v>
      </c>
      <c r="AB2585" s="35" t="str">
        <f t="shared" si="686"/>
        <v>{keyword:}</v>
      </c>
      <c r="AC2585" s="107" t="e">
        <f t="shared" si="687"/>
        <v>#VALUE!</v>
      </c>
      <c r="AK2585" t="s">
        <v>577</v>
      </c>
    </row>
    <row r="2586" spans="1:37" ht="15" x14ac:dyDescent="0.25">
      <c r="A2586" s="35">
        <f t="shared" si="679"/>
        <v>0</v>
      </c>
      <c r="C2586" s="35" t="str">
        <f t="shared" si="680"/>
        <v/>
      </c>
      <c r="K2586" t="s">
        <v>577</v>
      </c>
      <c r="O2586" s="35" t="str">
        <f t="shared" si="681"/>
        <v>?utm_source=yandex&amp;utm_medium=cpc&amp;utm_campaign=&amp;utm_content=&amp;utm_term={keyword}&amp;utm_device={device_type}</v>
      </c>
      <c r="P2586" s="35" t="str">
        <f t="shared" si="678"/>
        <v/>
      </c>
      <c r="T2586" s="8" t="s">
        <v>751</v>
      </c>
      <c r="U2586" s="8" t="str">
        <f t="shared" si="682"/>
        <v>,</v>
      </c>
      <c r="W2586" s="35" t="str">
        <f t="shared" si="683"/>
        <v/>
      </c>
      <c r="X2586" s="35" t="s">
        <v>753</v>
      </c>
      <c r="Y2586" s="35" t="s">
        <v>754</v>
      </c>
      <c r="Z2586" s="35" t="str">
        <f t="shared" si="684"/>
        <v/>
      </c>
      <c r="AA2586" s="35" t="e">
        <f t="shared" si="685"/>
        <v>#VALUE!</v>
      </c>
      <c r="AB2586" s="35" t="str">
        <f t="shared" si="686"/>
        <v>{keyword:}</v>
      </c>
      <c r="AC2586" s="107" t="e">
        <f t="shared" si="687"/>
        <v>#VALUE!</v>
      </c>
      <c r="AK2586" t="s">
        <v>577</v>
      </c>
    </row>
    <row r="2587" spans="1:37" ht="15" customHeight="1" x14ac:dyDescent="0.25">
      <c r="A2587" s="35">
        <f t="shared" si="679"/>
        <v>0</v>
      </c>
      <c r="C2587" s="35" t="str">
        <f t="shared" si="680"/>
        <v/>
      </c>
      <c r="K2587" t="s">
        <v>577</v>
      </c>
      <c r="O2587" s="35" t="str">
        <f t="shared" si="681"/>
        <v>?utm_source=yandex&amp;utm_medium=cpc&amp;utm_campaign=&amp;utm_content=&amp;utm_term={keyword}&amp;utm_device={device_type}</v>
      </c>
      <c r="P2587" s="35" t="str">
        <f t="shared" si="678"/>
        <v/>
      </c>
      <c r="T2587" s="8" t="s">
        <v>751</v>
      </c>
      <c r="U2587" s="8" t="str">
        <f t="shared" si="682"/>
        <v>,</v>
      </c>
      <c r="W2587" s="35" t="str">
        <f t="shared" si="683"/>
        <v/>
      </c>
      <c r="X2587" s="35" t="s">
        <v>753</v>
      </c>
      <c r="Y2587" s="35" t="s">
        <v>754</v>
      </c>
      <c r="Z2587" s="35" t="str">
        <f t="shared" si="684"/>
        <v/>
      </c>
      <c r="AA2587" s="35" t="e">
        <f t="shared" si="685"/>
        <v>#VALUE!</v>
      </c>
      <c r="AB2587" s="35" t="str">
        <f t="shared" si="686"/>
        <v>{keyword:}</v>
      </c>
      <c r="AC2587" s="107" t="e">
        <f t="shared" si="687"/>
        <v>#VALUE!</v>
      </c>
      <c r="AK2587" t="s">
        <v>577</v>
      </c>
    </row>
    <row r="2588" spans="1:37" ht="15" x14ac:dyDescent="0.25">
      <c r="A2588" s="35">
        <f t="shared" si="679"/>
        <v>0</v>
      </c>
      <c r="C2588" s="35" t="str">
        <f t="shared" si="680"/>
        <v/>
      </c>
      <c r="K2588" t="s">
        <v>577</v>
      </c>
      <c r="O2588" s="35" t="str">
        <f t="shared" si="681"/>
        <v>?utm_source=yandex&amp;utm_medium=cpc&amp;utm_campaign=&amp;utm_content=&amp;utm_term={keyword}&amp;utm_device={device_type}</v>
      </c>
      <c r="P2588" s="35" t="str">
        <f t="shared" si="678"/>
        <v/>
      </c>
      <c r="T2588" s="8" t="s">
        <v>751</v>
      </c>
      <c r="U2588" s="8" t="str">
        <f t="shared" si="682"/>
        <v>,</v>
      </c>
      <c r="W2588" s="35" t="str">
        <f t="shared" si="683"/>
        <v/>
      </c>
      <c r="X2588" s="35" t="s">
        <v>753</v>
      </c>
      <c r="Y2588" s="35" t="s">
        <v>754</v>
      </c>
      <c r="Z2588" s="35" t="str">
        <f t="shared" si="684"/>
        <v/>
      </c>
      <c r="AA2588" s="35" t="e">
        <f t="shared" si="685"/>
        <v>#VALUE!</v>
      </c>
      <c r="AB2588" s="35" t="str">
        <f t="shared" si="686"/>
        <v>{keyword:}</v>
      </c>
      <c r="AC2588" s="107" t="e">
        <f t="shared" si="687"/>
        <v>#VALUE!</v>
      </c>
      <c r="AK2588" t="s">
        <v>577</v>
      </c>
    </row>
    <row r="2589" spans="1:37" ht="15" customHeight="1" x14ac:dyDescent="0.25">
      <c r="A2589" s="35">
        <f t="shared" si="679"/>
        <v>0</v>
      </c>
      <c r="C2589" s="35" t="str">
        <f t="shared" si="680"/>
        <v/>
      </c>
      <c r="K2589" t="s">
        <v>577</v>
      </c>
      <c r="O2589" s="35" t="str">
        <f t="shared" si="681"/>
        <v>?utm_source=yandex&amp;utm_medium=cpc&amp;utm_campaign=&amp;utm_content=&amp;utm_term={keyword}&amp;utm_device={device_type}</v>
      </c>
      <c r="P2589" s="35" t="str">
        <f t="shared" si="678"/>
        <v/>
      </c>
      <c r="T2589" s="8" t="s">
        <v>751</v>
      </c>
      <c r="U2589" s="8" t="str">
        <f t="shared" si="682"/>
        <v>,</v>
      </c>
      <c r="W2589" s="35" t="str">
        <f t="shared" si="683"/>
        <v/>
      </c>
      <c r="X2589" s="35" t="s">
        <v>753</v>
      </c>
      <c r="Y2589" s="35" t="s">
        <v>754</v>
      </c>
      <c r="Z2589" s="35" t="str">
        <f t="shared" si="684"/>
        <v/>
      </c>
      <c r="AA2589" s="35" t="e">
        <f t="shared" si="685"/>
        <v>#VALUE!</v>
      </c>
      <c r="AB2589" s="35" t="str">
        <f t="shared" si="686"/>
        <v>{keyword:}</v>
      </c>
      <c r="AC2589" s="107" t="e">
        <f t="shared" si="687"/>
        <v>#VALUE!</v>
      </c>
      <c r="AK2589" t="s">
        <v>577</v>
      </c>
    </row>
    <row r="2590" spans="1:37" ht="15" x14ac:dyDescent="0.25">
      <c r="A2590" s="35">
        <f t="shared" si="679"/>
        <v>0</v>
      </c>
      <c r="C2590" s="35" t="str">
        <f t="shared" si="680"/>
        <v/>
      </c>
      <c r="K2590" t="s">
        <v>577</v>
      </c>
      <c r="O2590" s="35" t="str">
        <f t="shared" si="681"/>
        <v>?utm_source=yandex&amp;utm_medium=cpc&amp;utm_campaign=&amp;utm_content=&amp;utm_term={keyword}&amp;utm_device={device_type}</v>
      </c>
      <c r="P2590" s="35" t="str">
        <f t="shared" si="678"/>
        <v/>
      </c>
      <c r="T2590" s="8" t="s">
        <v>751</v>
      </c>
      <c r="U2590" s="8" t="str">
        <f t="shared" si="682"/>
        <v>,</v>
      </c>
      <c r="W2590" s="35" t="str">
        <f t="shared" si="683"/>
        <v/>
      </c>
      <c r="X2590" s="35" t="s">
        <v>753</v>
      </c>
      <c r="Y2590" s="35" t="s">
        <v>754</v>
      </c>
      <c r="Z2590" s="35" t="str">
        <f t="shared" si="684"/>
        <v/>
      </c>
      <c r="AA2590" s="35" t="e">
        <f t="shared" si="685"/>
        <v>#VALUE!</v>
      </c>
      <c r="AB2590" s="35" t="str">
        <f t="shared" si="686"/>
        <v>{keyword:}</v>
      </c>
      <c r="AC2590" s="107" t="e">
        <f t="shared" si="687"/>
        <v>#VALUE!</v>
      </c>
      <c r="AK2590" t="s">
        <v>577</v>
      </c>
    </row>
    <row r="2591" spans="1:37" ht="15" customHeight="1" x14ac:dyDescent="0.25">
      <c r="A2591" s="35">
        <f t="shared" si="679"/>
        <v>0</v>
      </c>
      <c r="C2591" s="35" t="str">
        <f t="shared" si="680"/>
        <v/>
      </c>
      <c r="K2591" t="s">
        <v>577</v>
      </c>
      <c r="O2591" s="35" t="str">
        <f t="shared" si="681"/>
        <v>?utm_source=yandex&amp;utm_medium=cpc&amp;utm_campaign=&amp;utm_content=&amp;utm_term={keyword}&amp;utm_device={device_type}</v>
      </c>
      <c r="P2591" s="35" t="str">
        <f t="shared" si="678"/>
        <v/>
      </c>
      <c r="T2591" s="8" t="s">
        <v>751</v>
      </c>
      <c r="U2591" s="8" t="str">
        <f t="shared" si="682"/>
        <v>,</v>
      </c>
      <c r="W2591" s="35" t="str">
        <f t="shared" si="683"/>
        <v/>
      </c>
      <c r="X2591" s="35" t="s">
        <v>753</v>
      </c>
      <c r="Y2591" s="35" t="s">
        <v>754</v>
      </c>
      <c r="Z2591" s="35" t="str">
        <f t="shared" si="684"/>
        <v/>
      </c>
      <c r="AA2591" s="35" t="e">
        <f t="shared" si="685"/>
        <v>#VALUE!</v>
      </c>
      <c r="AB2591" s="35" t="str">
        <f t="shared" si="686"/>
        <v>{keyword:}</v>
      </c>
      <c r="AC2591" s="107" t="e">
        <f t="shared" si="687"/>
        <v>#VALUE!</v>
      </c>
      <c r="AK2591" t="s">
        <v>577</v>
      </c>
    </row>
    <row r="2592" spans="1:37" ht="15" x14ac:dyDescent="0.25">
      <c r="A2592" s="35">
        <f t="shared" si="679"/>
        <v>0</v>
      </c>
      <c r="C2592" s="35" t="str">
        <f t="shared" si="680"/>
        <v/>
      </c>
      <c r="K2592" t="s">
        <v>577</v>
      </c>
      <c r="O2592" s="35" t="str">
        <f t="shared" si="681"/>
        <v>?utm_source=yandex&amp;utm_medium=cpc&amp;utm_campaign=&amp;utm_content=&amp;utm_term={keyword}&amp;utm_device={device_type}</v>
      </c>
      <c r="P2592" s="35" t="str">
        <f t="shared" si="678"/>
        <v/>
      </c>
      <c r="T2592" s="8" t="s">
        <v>751</v>
      </c>
      <c r="U2592" s="8" t="str">
        <f t="shared" si="682"/>
        <v>,</v>
      </c>
      <c r="W2592" s="35" t="str">
        <f t="shared" si="683"/>
        <v/>
      </c>
      <c r="X2592" s="35" t="s">
        <v>753</v>
      </c>
      <c r="Y2592" s="35" t="s">
        <v>754</v>
      </c>
      <c r="Z2592" s="35" t="str">
        <f t="shared" si="684"/>
        <v/>
      </c>
      <c r="AA2592" s="35" t="e">
        <f t="shared" si="685"/>
        <v>#VALUE!</v>
      </c>
      <c r="AB2592" s="35" t="str">
        <f t="shared" si="686"/>
        <v>{keyword:}</v>
      </c>
      <c r="AC2592" s="107" t="e">
        <f t="shared" si="687"/>
        <v>#VALUE!</v>
      </c>
      <c r="AK2592" t="s">
        <v>577</v>
      </c>
    </row>
    <row r="2593" spans="1:37" ht="15" customHeight="1" x14ac:dyDescent="0.25">
      <c r="A2593" s="35">
        <f t="shared" si="679"/>
        <v>0</v>
      </c>
      <c r="C2593" s="35" t="str">
        <f t="shared" si="680"/>
        <v/>
      </c>
      <c r="K2593" t="s">
        <v>577</v>
      </c>
      <c r="O2593" s="35" t="str">
        <f t="shared" si="681"/>
        <v>?utm_source=yandex&amp;utm_medium=cpc&amp;utm_campaign=&amp;utm_content=&amp;utm_term={keyword}&amp;utm_device={device_type}</v>
      </c>
      <c r="P2593" s="35" t="str">
        <f t="shared" si="678"/>
        <v/>
      </c>
      <c r="T2593" s="8" t="s">
        <v>751</v>
      </c>
      <c r="U2593" s="8" t="str">
        <f t="shared" si="682"/>
        <v>,</v>
      </c>
      <c r="W2593" s="35" t="str">
        <f t="shared" si="683"/>
        <v/>
      </c>
      <c r="X2593" s="35" t="s">
        <v>753</v>
      </c>
      <c r="Y2593" s="35" t="s">
        <v>754</v>
      </c>
      <c r="Z2593" s="35" t="str">
        <f t="shared" si="684"/>
        <v/>
      </c>
      <c r="AA2593" s="35" t="e">
        <f t="shared" si="685"/>
        <v>#VALUE!</v>
      </c>
      <c r="AB2593" s="35" t="str">
        <f t="shared" si="686"/>
        <v>{keyword:}</v>
      </c>
      <c r="AC2593" s="107" t="e">
        <f t="shared" si="687"/>
        <v>#VALUE!</v>
      </c>
      <c r="AK2593" t="s">
        <v>577</v>
      </c>
    </row>
    <row r="2594" spans="1:37" ht="15" x14ac:dyDescent="0.25">
      <c r="A2594" s="35">
        <f t="shared" si="679"/>
        <v>0</v>
      </c>
      <c r="C2594" s="35" t="str">
        <f t="shared" si="680"/>
        <v/>
      </c>
      <c r="K2594" t="s">
        <v>577</v>
      </c>
      <c r="O2594" s="35" t="str">
        <f t="shared" si="681"/>
        <v>?utm_source=yandex&amp;utm_medium=cpc&amp;utm_campaign=&amp;utm_content=&amp;utm_term={keyword}&amp;utm_device={device_type}</v>
      </c>
      <c r="P2594" s="35" t="str">
        <f t="shared" si="678"/>
        <v/>
      </c>
      <c r="T2594" s="8" t="s">
        <v>751</v>
      </c>
      <c r="U2594" s="8" t="str">
        <f t="shared" si="682"/>
        <v>,</v>
      </c>
      <c r="W2594" s="35" t="str">
        <f t="shared" si="683"/>
        <v/>
      </c>
      <c r="X2594" s="35" t="s">
        <v>753</v>
      </c>
      <c r="Y2594" s="35" t="s">
        <v>754</v>
      </c>
      <c r="Z2594" s="35" t="str">
        <f t="shared" si="684"/>
        <v/>
      </c>
      <c r="AA2594" s="35" t="e">
        <f t="shared" si="685"/>
        <v>#VALUE!</v>
      </c>
      <c r="AB2594" s="35" t="str">
        <f t="shared" si="686"/>
        <v>{keyword:}</v>
      </c>
      <c r="AC2594" s="107" t="e">
        <f t="shared" si="687"/>
        <v>#VALUE!</v>
      </c>
      <c r="AK2594" t="s">
        <v>577</v>
      </c>
    </row>
    <row r="2595" spans="1:37" ht="15" customHeight="1" x14ac:dyDescent="0.25">
      <c r="A2595" s="35">
        <f t="shared" si="679"/>
        <v>0</v>
      </c>
      <c r="C2595" s="35" t="str">
        <f t="shared" si="680"/>
        <v/>
      </c>
      <c r="K2595" t="s">
        <v>577</v>
      </c>
      <c r="O2595" s="35" t="str">
        <f t="shared" si="681"/>
        <v>?utm_source=yandex&amp;utm_medium=cpc&amp;utm_campaign=&amp;utm_content=&amp;utm_term={keyword}&amp;utm_device={device_type}</v>
      </c>
      <c r="P2595" s="35" t="str">
        <f t="shared" si="678"/>
        <v/>
      </c>
      <c r="T2595" s="8" t="s">
        <v>751</v>
      </c>
      <c r="U2595" s="8" t="str">
        <f t="shared" si="682"/>
        <v>,</v>
      </c>
      <c r="W2595" s="35" t="str">
        <f t="shared" si="683"/>
        <v/>
      </c>
      <c r="X2595" s="35" t="s">
        <v>753</v>
      </c>
      <c r="Y2595" s="35" t="s">
        <v>754</v>
      </c>
      <c r="Z2595" s="35" t="str">
        <f t="shared" si="684"/>
        <v/>
      </c>
      <c r="AA2595" s="35" t="e">
        <f t="shared" si="685"/>
        <v>#VALUE!</v>
      </c>
      <c r="AB2595" s="35" t="str">
        <f t="shared" si="686"/>
        <v>{keyword:}</v>
      </c>
      <c r="AC2595" s="107" t="e">
        <f t="shared" si="687"/>
        <v>#VALUE!</v>
      </c>
      <c r="AK2595" t="s">
        <v>577</v>
      </c>
    </row>
    <row r="2596" spans="1:37" ht="15" x14ac:dyDescent="0.25">
      <c r="A2596" s="35">
        <f t="shared" si="679"/>
        <v>0</v>
      </c>
      <c r="C2596" s="35" t="str">
        <f t="shared" si="680"/>
        <v/>
      </c>
      <c r="K2596" t="s">
        <v>577</v>
      </c>
      <c r="O2596" s="35" t="str">
        <f t="shared" si="681"/>
        <v>?utm_source=yandex&amp;utm_medium=cpc&amp;utm_campaign=&amp;utm_content=&amp;utm_term={keyword}&amp;utm_device={device_type}</v>
      </c>
      <c r="P2596" s="35" t="str">
        <f t="shared" si="678"/>
        <v/>
      </c>
      <c r="T2596" s="8" t="s">
        <v>751</v>
      </c>
      <c r="U2596" s="8" t="str">
        <f t="shared" si="682"/>
        <v>,</v>
      </c>
      <c r="W2596" s="35" t="str">
        <f t="shared" si="683"/>
        <v/>
      </c>
      <c r="X2596" s="35" t="s">
        <v>753</v>
      </c>
      <c r="Y2596" s="35" t="s">
        <v>754</v>
      </c>
      <c r="Z2596" s="35" t="str">
        <f t="shared" si="684"/>
        <v/>
      </c>
      <c r="AA2596" s="35" t="e">
        <f t="shared" si="685"/>
        <v>#VALUE!</v>
      </c>
      <c r="AB2596" s="35" t="str">
        <f t="shared" si="686"/>
        <v>{keyword:}</v>
      </c>
      <c r="AC2596" s="107" t="e">
        <f t="shared" si="687"/>
        <v>#VALUE!</v>
      </c>
      <c r="AK2596" t="s">
        <v>577</v>
      </c>
    </row>
    <row r="2597" spans="1:37" ht="15" customHeight="1" x14ac:dyDescent="0.25">
      <c r="A2597" s="35">
        <f t="shared" si="679"/>
        <v>0</v>
      </c>
      <c r="C2597" s="35" t="str">
        <f t="shared" si="680"/>
        <v/>
      </c>
      <c r="K2597" t="s">
        <v>577</v>
      </c>
      <c r="O2597" s="35" t="str">
        <f t="shared" si="681"/>
        <v>?utm_source=yandex&amp;utm_medium=cpc&amp;utm_campaign=&amp;utm_content=&amp;utm_term={keyword}&amp;utm_device={device_type}</v>
      </c>
      <c r="P2597" s="35" t="str">
        <f t="shared" si="678"/>
        <v/>
      </c>
      <c r="T2597" s="8" t="s">
        <v>751</v>
      </c>
      <c r="U2597" s="8" t="str">
        <f t="shared" si="682"/>
        <v>,</v>
      </c>
      <c r="W2597" s="35" t="str">
        <f t="shared" si="683"/>
        <v/>
      </c>
      <c r="X2597" s="35" t="s">
        <v>753</v>
      </c>
      <c r="Y2597" s="35" t="s">
        <v>754</v>
      </c>
      <c r="Z2597" s="35" t="str">
        <f t="shared" si="684"/>
        <v/>
      </c>
      <c r="AA2597" s="35" t="e">
        <f t="shared" si="685"/>
        <v>#VALUE!</v>
      </c>
      <c r="AB2597" s="35" t="str">
        <f t="shared" si="686"/>
        <v>{keyword:}</v>
      </c>
      <c r="AC2597" s="107" t="e">
        <f t="shared" si="687"/>
        <v>#VALUE!</v>
      </c>
      <c r="AK2597" t="s">
        <v>577</v>
      </c>
    </row>
    <row r="2598" spans="1:37" ht="15" x14ac:dyDescent="0.25">
      <c r="A2598" s="35">
        <f t="shared" si="679"/>
        <v>0</v>
      </c>
      <c r="C2598" s="35" t="str">
        <f t="shared" si="680"/>
        <v/>
      </c>
      <c r="K2598" t="s">
        <v>577</v>
      </c>
      <c r="O2598" s="35" t="str">
        <f t="shared" si="681"/>
        <v>?utm_source=yandex&amp;utm_medium=cpc&amp;utm_campaign=&amp;utm_content=&amp;utm_term={keyword}&amp;utm_device={device_type}</v>
      </c>
      <c r="P2598" s="35" t="str">
        <f t="shared" si="678"/>
        <v/>
      </c>
      <c r="T2598" s="8" t="s">
        <v>751</v>
      </c>
      <c r="U2598" s="8" t="str">
        <f t="shared" si="682"/>
        <v>,</v>
      </c>
      <c r="W2598" s="35" t="str">
        <f t="shared" si="683"/>
        <v/>
      </c>
      <c r="X2598" s="35" t="s">
        <v>753</v>
      </c>
      <c r="Y2598" s="35" t="s">
        <v>754</v>
      </c>
      <c r="Z2598" s="35" t="str">
        <f t="shared" si="684"/>
        <v/>
      </c>
      <c r="AA2598" s="35" t="e">
        <f t="shared" si="685"/>
        <v>#VALUE!</v>
      </c>
      <c r="AB2598" s="35" t="str">
        <f t="shared" si="686"/>
        <v>{keyword:}</v>
      </c>
      <c r="AC2598" s="107" t="e">
        <f t="shared" si="687"/>
        <v>#VALUE!</v>
      </c>
      <c r="AK2598" t="s">
        <v>577</v>
      </c>
    </row>
    <row r="2599" spans="1:37" ht="15" customHeight="1" x14ac:dyDescent="0.25">
      <c r="A2599" s="35">
        <f t="shared" si="679"/>
        <v>0</v>
      </c>
      <c r="C2599" s="35" t="str">
        <f t="shared" si="680"/>
        <v/>
      </c>
      <c r="K2599" t="s">
        <v>577</v>
      </c>
      <c r="O2599" s="35" t="str">
        <f t="shared" si="681"/>
        <v>?utm_source=yandex&amp;utm_medium=cpc&amp;utm_campaign=&amp;utm_content=&amp;utm_term={keyword}&amp;utm_device={device_type}</v>
      </c>
      <c r="P2599" s="35" t="str">
        <f t="shared" si="678"/>
        <v/>
      </c>
      <c r="T2599" s="8" t="s">
        <v>751</v>
      </c>
      <c r="U2599" s="8" t="str">
        <f t="shared" si="682"/>
        <v>,</v>
      </c>
      <c r="W2599" s="35" t="str">
        <f t="shared" si="683"/>
        <v/>
      </c>
      <c r="X2599" s="35" t="s">
        <v>753</v>
      </c>
      <c r="Y2599" s="35" t="s">
        <v>754</v>
      </c>
      <c r="Z2599" s="35" t="str">
        <f t="shared" si="684"/>
        <v/>
      </c>
      <c r="AA2599" s="35" t="e">
        <f t="shared" si="685"/>
        <v>#VALUE!</v>
      </c>
      <c r="AB2599" s="35" t="str">
        <f t="shared" si="686"/>
        <v>{keyword:}</v>
      </c>
      <c r="AC2599" s="107" t="e">
        <f t="shared" si="687"/>
        <v>#VALUE!</v>
      </c>
      <c r="AK2599" t="s">
        <v>577</v>
      </c>
    </row>
    <row r="2600" spans="1:37" ht="15" x14ac:dyDescent="0.25">
      <c r="A2600" s="35">
        <f t="shared" si="679"/>
        <v>0</v>
      </c>
      <c r="C2600" s="35" t="str">
        <f t="shared" si="680"/>
        <v/>
      </c>
      <c r="K2600" t="s">
        <v>577</v>
      </c>
      <c r="O2600" s="35" t="str">
        <f t="shared" si="681"/>
        <v>?utm_source=yandex&amp;utm_medium=cpc&amp;utm_campaign=&amp;utm_content=&amp;utm_term={keyword}&amp;utm_device={device_type}</v>
      </c>
      <c r="P2600" s="35" t="str">
        <f t="shared" si="678"/>
        <v/>
      </c>
      <c r="T2600" s="8" t="s">
        <v>751</v>
      </c>
      <c r="U2600" s="8" t="str">
        <f t="shared" si="682"/>
        <v>,</v>
      </c>
      <c r="W2600" s="35" t="str">
        <f t="shared" si="683"/>
        <v/>
      </c>
      <c r="X2600" s="35" t="s">
        <v>753</v>
      </c>
      <c r="Y2600" s="35" t="s">
        <v>754</v>
      </c>
      <c r="Z2600" s="35" t="str">
        <f t="shared" si="684"/>
        <v/>
      </c>
      <c r="AA2600" s="35" t="e">
        <f t="shared" si="685"/>
        <v>#VALUE!</v>
      </c>
      <c r="AB2600" s="35" t="str">
        <f t="shared" si="686"/>
        <v>{keyword:}</v>
      </c>
      <c r="AC2600" s="107" t="e">
        <f t="shared" si="687"/>
        <v>#VALUE!</v>
      </c>
      <c r="AK2600" t="s">
        <v>577</v>
      </c>
    </row>
    <row r="2601" spans="1:37" ht="15" customHeight="1" x14ac:dyDescent="0.25">
      <c r="A2601" s="35">
        <f t="shared" si="679"/>
        <v>0</v>
      </c>
      <c r="C2601" s="35" t="str">
        <f t="shared" si="680"/>
        <v/>
      </c>
      <c r="K2601" t="s">
        <v>577</v>
      </c>
      <c r="O2601" s="35" t="str">
        <f t="shared" si="681"/>
        <v>?utm_source=yandex&amp;utm_medium=cpc&amp;utm_campaign=&amp;utm_content=&amp;utm_term={keyword}&amp;utm_device={device_type}</v>
      </c>
      <c r="P2601" s="35" t="str">
        <f t="shared" si="678"/>
        <v/>
      </c>
      <c r="T2601" s="8" t="s">
        <v>751</v>
      </c>
      <c r="U2601" s="8" t="str">
        <f t="shared" si="682"/>
        <v>,</v>
      </c>
      <c r="W2601" s="35" t="str">
        <f t="shared" si="683"/>
        <v/>
      </c>
      <c r="X2601" s="35" t="s">
        <v>753</v>
      </c>
      <c r="Y2601" s="35" t="s">
        <v>754</v>
      </c>
      <c r="Z2601" s="35" t="str">
        <f t="shared" si="684"/>
        <v/>
      </c>
      <c r="AA2601" s="35" t="e">
        <f t="shared" si="685"/>
        <v>#VALUE!</v>
      </c>
      <c r="AB2601" s="35" t="str">
        <f t="shared" si="686"/>
        <v>{keyword:}</v>
      </c>
      <c r="AC2601" s="107" t="e">
        <f t="shared" si="687"/>
        <v>#VALUE!</v>
      </c>
      <c r="AK2601" t="s">
        <v>577</v>
      </c>
    </row>
    <row r="2602" spans="1:37" ht="15" x14ac:dyDescent="0.25">
      <c r="A2602" s="35">
        <f t="shared" si="679"/>
        <v>0</v>
      </c>
      <c r="C2602" s="35" t="str">
        <f t="shared" si="680"/>
        <v/>
      </c>
      <c r="K2602" t="s">
        <v>577</v>
      </c>
      <c r="O2602" s="35" t="str">
        <f t="shared" si="681"/>
        <v>?utm_source=yandex&amp;utm_medium=cpc&amp;utm_campaign=&amp;utm_content=&amp;utm_term={keyword}&amp;utm_device={device_type}</v>
      </c>
      <c r="P2602" s="35" t="str">
        <f t="shared" si="678"/>
        <v/>
      </c>
      <c r="T2602" s="8" t="s">
        <v>751</v>
      </c>
      <c r="U2602" s="8" t="str">
        <f t="shared" si="682"/>
        <v>,</v>
      </c>
      <c r="W2602" s="35" t="str">
        <f t="shared" si="683"/>
        <v/>
      </c>
      <c r="X2602" s="35" t="s">
        <v>753</v>
      </c>
      <c r="Y2602" s="35" t="s">
        <v>754</v>
      </c>
      <c r="Z2602" s="35" t="str">
        <f t="shared" si="684"/>
        <v/>
      </c>
      <c r="AA2602" s="35" t="e">
        <f t="shared" si="685"/>
        <v>#VALUE!</v>
      </c>
      <c r="AB2602" s="35" t="str">
        <f t="shared" si="686"/>
        <v>{keyword:}</v>
      </c>
      <c r="AC2602" s="107" t="e">
        <f t="shared" si="687"/>
        <v>#VALUE!</v>
      </c>
      <c r="AK2602" t="s">
        <v>577</v>
      </c>
    </row>
    <row r="2603" spans="1:37" ht="15" customHeight="1" x14ac:dyDescent="0.25">
      <c r="A2603" s="35">
        <f t="shared" si="679"/>
        <v>0</v>
      </c>
      <c r="C2603" s="35" t="str">
        <f t="shared" si="680"/>
        <v/>
      </c>
      <c r="K2603" t="s">
        <v>577</v>
      </c>
      <c r="O2603" s="35" t="str">
        <f t="shared" si="681"/>
        <v>?utm_source=yandex&amp;utm_medium=cpc&amp;utm_campaign=&amp;utm_content=&amp;utm_term={keyword}&amp;utm_device={device_type}</v>
      </c>
      <c r="P2603" s="35" t="str">
        <f t="shared" si="678"/>
        <v/>
      </c>
      <c r="T2603" s="8" t="s">
        <v>751</v>
      </c>
      <c r="U2603" s="8" t="str">
        <f t="shared" si="682"/>
        <v>,</v>
      </c>
      <c r="W2603" s="35" t="str">
        <f t="shared" si="683"/>
        <v/>
      </c>
      <c r="X2603" s="35" t="s">
        <v>753</v>
      </c>
      <c r="Y2603" s="35" t="s">
        <v>754</v>
      </c>
      <c r="Z2603" s="35" t="str">
        <f t="shared" si="684"/>
        <v/>
      </c>
      <c r="AA2603" s="35" t="e">
        <f t="shared" si="685"/>
        <v>#VALUE!</v>
      </c>
      <c r="AB2603" s="35" t="str">
        <f t="shared" si="686"/>
        <v>{keyword:}</v>
      </c>
      <c r="AC2603" s="107" t="e">
        <f t="shared" si="687"/>
        <v>#VALUE!</v>
      </c>
      <c r="AK2603" t="s">
        <v>577</v>
      </c>
    </row>
    <row r="2604" spans="1:37" ht="15" x14ac:dyDescent="0.25">
      <c r="A2604" s="35">
        <f t="shared" si="679"/>
        <v>0</v>
      </c>
      <c r="C2604" s="35" t="str">
        <f t="shared" si="680"/>
        <v/>
      </c>
      <c r="K2604" t="s">
        <v>577</v>
      </c>
      <c r="O2604" s="35" t="str">
        <f t="shared" si="681"/>
        <v>?utm_source=yandex&amp;utm_medium=cpc&amp;utm_campaign=&amp;utm_content=&amp;utm_term={keyword}&amp;utm_device={device_type}</v>
      </c>
      <c r="P2604" s="35" t="str">
        <f t="shared" si="678"/>
        <v/>
      </c>
      <c r="T2604" s="8" t="s">
        <v>751</v>
      </c>
      <c r="U2604" s="8" t="str">
        <f t="shared" si="682"/>
        <v>,</v>
      </c>
      <c r="W2604" s="35" t="str">
        <f t="shared" si="683"/>
        <v/>
      </c>
      <c r="X2604" s="35" t="s">
        <v>753</v>
      </c>
      <c r="Y2604" s="35" t="s">
        <v>754</v>
      </c>
      <c r="Z2604" s="35" t="str">
        <f t="shared" si="684"/>
        <v/>
      </c>
      <c r="AA2604" s="35" t="e">
        <f t="shared" si="685"/>
        <v>#VALUE!</v>
      </c>
      <c r="AB2604" s="35" t="str">
        <f t="shared" si="686"/>
        <v>{keyword:}</v>
      </c>
      <c r="AC2604" s="107" t="e">
        <f t="shared" si="687"/>
        <v>#VALUE!</v>
      </c>
      <c r="AK2604" t="s">
        <v>577</v>
      </c>
    </row>
    <row r="2605" spans="1:37" ht="15" customHeight="1" x14ac:dyDescent="0.25">
      <c r="A2605" s="35">
        <f t="shared" si="679"/>
        <v>0</v>
      </c>
      <c r="C2605" s="35" t="str">
        <f t="shared" si="680"/>
        <v/>
      </c>
      <c r="K2605" t="s">
        <v>577</v>
      </c>
      <c r="O2605" s="35" t="str">
        <f t="shared" si="681"/>
        <v>?utm_source=yandex&amp;utm_medium=cpc&amp;utm_campaign=&amp;utm_content=&amp;utm_term={keyword}&amp;utm_device={device_type}</v>
      </c>
      <c r="P2605" s="35" t="str">
        <f t="shared" si="678"/>
        <v/>
      </c>
      <c r="T2605" s="8" t="s">
        <v>751</v>
      </c>
      <c r="U2605" s="8" t="str">
        <f t="shared" si="682"/>
        <v>,</v>
      </c>
      <c r="W2605" s="35" t="str">
        <f t="shared" si="683"/>
        <v/>
      </c>
      <c r="X2605" s="35" t="s">
        <v>753</v>
      </c>
      <c r="Y2605" s="35" t="s">
        <v>754</v>
      </c>
      <c r="Z2605" s="35" t="str">
        <f t="shared" si="684"/>
        <v/>
      </c>
      <c r="AA2605" s="35" t="e">
        <f t="shared" si="685"/>
        <v>#VALUE!</v>
      </c>
      <c r="AB2605" s="35" t="str">
        <f t="shared" si="686"/>
        <v>{keyword:}</v>
      </c>
      <c r="AC2605" s="107" t="e">
        <f t="shared" si="687"/>
        <v>#VALUE!</v>
      </c>
      <c r="AK2605" t="s">
        <v>577</v>
      </c>
    </row>
    <row r="2606" spans="1:37" ht="15" x14ac:dyDescent="0.25">
      <c r="A2606" s="35">
        <f t="shared" si="679"/>
        <v>0</v>
      </c>
      <c r="C2606" s="35" t="str">
        <f t="shared" si="680"/>
        <v/>
      </c>
      <c r="K2606" t="s">
        <v>577</v>
      </c>
      <c r="O2606" s="35" t="str">
        <f t="shared" si="681"/>
        <v>?utm_source=yandex&amp;utm_medium=cpc&amp;utm_campaign=&amp;utm_content=&amp;utm_term={keyword}&amp;utm_device={device_type}</v>
      </c>
      <c r="P2606" s="35" t="str">
        <f t="shared" si="678"/>
        <v/>
      </c>
      <c r="T2606" s="8" t="s">
        <v>751</v>
      </c>
      <c r="U2606" s="8" t="str">
        <f t="shared" si="682"/>
        <v>,</v>
      </c>
      <c r="W2606" s="35" t="str">
        <f t="shared" si="683"/>
        <v/>
      </c>
      <c r="X2606" s="35" t="s">
        <v>753</v>
      </c>
      <c r="Y2606" s="35" t="s">
        <v>754</v>
      </c>
      <c r="Z2606" s="35" t="str">
        <f t="shared" si="684"/>
        <v/>
      </c>
      <c r="AA2606" s="35" t="e">
        <f t="shared" si="685"/>
        <v>#VALUE!</v>
      </c>
      <c r="AB2606" s="35" t="str">
        <f t="shared" si="686"/>
        <v>{keyword:}</v>
      </c>
      <c r="AC2606" s="107" t="e">
        <f t="shared" si="687"/>
        <v>#VALUE!</v>
      </c>
      <c r="AK2606" t="s">
        <v>577</v>
      </c>
    </row>
    <row r="2607" spans="1:37" ht="15" customHeight="1" x14ac:dyDescent="0.25">
      <c r="A2607" s="35">
        <f t="shared" si="679"/>
        <v>0</v>
      </c>
      <c r="C2607" s="35" t="str">
        <f t="shared" si="680"/>
        <v/>
      </c>
      <c r="K2607" t="s">
        <v>577</v>
      </c>
      <c r="O2607" s="35" t="str">
        <f t="shared" si="681"/>
        <v>?utm_source=yandex&amp;utm_medium=cpc&amp;utm_campaign=&amp;utm_content=&amp;utm_term={keyword}&amp;utm_device={device_type}</v>
      </c>
      <c r="P2607" s="35" t="str">
        <f t="shared" si="678"/>
        <v/>
      </c>
      <c r="T2607" s="8" t="s">
        <v>751</v>
      </c>
      <c r="U2607" s="8" t="str">
        <f t="shared" si="682"/>
        <v>,</v>
      </c>
      <c r="W2607" s="35" t="str">
        <f t="shared" si="683"/>
        <v/>
      </c>
      <c r="X2607" s="35" t="s">
        <v>753</v>
      </c>
      <c r="Y2607" s="35" t="s">
        <v>754</v>
      </c>
      <c r="Z2607" s="35" t="str">
        <f t="shared" si="684"/>
        <v/>
      </c>
      <c r="AA2607" s="35" t="e">
        <f t="shared" si="685"/>
        <v>#VALUE!</v>
      </c>
      <c r="AB2607" s="35" t="str">
        <f t="shared" si="686"/>
        <v>{keyword:}</v>
      </c>
      <c r="AC2607" s="107" t="e">
        <f t="shared" si="687"/>
        <v>#VALUE!</v>
      </c>
      <c r="AK2607" t="s">
        <v>577</v>
      </c>
    </row>
    <row r="2608" spans="1:37" ht="15" x14ac:dyDescent="0.25">
      <c r="A2608" s="35">
        <f t="shared" si="679"/>
        <v>0</v>
      </c>
      <c r="C2608" s="35" t="str">
        <f t="shared" si="680"/>
        <v/>
      </c>
      <c r="K2608" t="s">
        <v>577</v>
      </c>
      <c r="O2608" s="35" t="str">
        <f t="shared" si="681"/>
        <v>?utm_source=yandex&amp;utm_medium=cpc&amp;utm_campaign=&amp;utm_content=&amp;utm_term={keyword}&amp;utm_device={device_type}</v>
      </c>
      <c r="P2608" s="35" t="str">
        <f t="shared" si="678"/>
        <v/>
      </c>
      <c r="T2608" s="8" t="s">
        <v>751</v>
      </c>
      <c r="U2608" s="8" t="str">
        <f t="shared" si="682"/>
        <v>,</v>
      </c>
      <c r="W2608" s="35" t="str">
        <f t="shared" si="683"/>
        <v/>
      </c>
      <c r="X2608" s="35" t="s">
        <v>753</v>
      </c>
      <c r="Y2608" s="35" t="s">
        <v>754</v>
      </c>
      <c r="Z2608" s="35" t="str">
        <f t="shared" si="684"/>
        <v/>
      </c>
      <c r="AA2608" s="35" t="e">
        <f t="shared" si="685"/>
        <v>#VALUE!</v>
      </c>
      <c r="AB2608" s="35" t="str">
        <f t="shared" si="686"/>
        <v>{keyword:}</v>
      </c>
      <c r="AC2608" s="107" t="e">
        <f t="shared" si="687"/>
        <v>#VALUE!</v>
      </c>
      <c r="AK2608" t="s">
        <v>577</v>
      </c>
    </row>
    <row r="2609" spans="1:37" ht="15" customHeight="1" x14ac:dyDescent="0.25">
      <c r="A2609" s="35">
        <f t="shared" si="679"/>
        <v>0</v>
      </c>
      <c r="C2609" s="35" t="str">
        <f t="shared" si="680"/>
        <v/>
      </c>
      <c r="K2609" t="s">
        <v>577</v>
      </c>
      <c r="O2609" s="35" t="str">
        <f t="shared" si="681"/>
        <v>?utm_source=yandex&amp;utm_medium=cpc&amp;utm_campaign=&amp;utm_content=&amp;utm_term={keyword}&amp;utm_device={device_type}</v>
      </c>
      <c r="P2609" s="35" t="str">
        <f t="shared" si="678"/>
        <v/>
      </c>
      <c r="T2609" s="8" t="s">
        <v>751</v>
      </c>
      <c r="U2609" s="8" t="str">
        <f t="shared" si="682"/>
        <v>,</v>
      </c>
      <c r="W2609" s="35" t="str">
        <f t="shared" si="683"/>
        <v/>
      </c>
      <c r="X2609" s="35" t="s">
        <v>753</v>
      </c>
      <c r="Y2609" s="35" t="s">
        <v>754</v>
      </c>
      <c r="Z2609" s="35" t="str">
        <f t="shared" si="684"/>
        <v/>
      </c>
      <c r="AA2609" s="35" t="e">
        <f t="shared" si="685"/>
        <v>#VALUE!</v>
      </c>
      <c r="AB2609" s="35" t="str">
        <f t="shared" si="686"/>
        <v>{keyword:}</v>
      </c>
      <c r="AC2609" s="107" t="e">
        <f t="shared" si="687"/>
        <v>#VALUE!</v>
      </c>
      <c r="AK2609" t="s">
        <v>577</v>
      </c>
    </row>
    <row r="2610" spans="1:37" ht="15" x14ac:dyDescent="0.25">
      <c r="A2610" s="35">
        <f t="shared" si="679"/>
        <v>0</v>
      </c>
      <c r="C2610" s="35" t="str">
        <f t="shared" si="680"/>
        <v/>
      </c>
      <c r="K2610" t="s">
        <v>577</v>
      </c>
      <c r="O2610" s="35" t="str">
        <f t="shared" si="681"/>
        <v>?utm_source=yandex&amp;utm_medium=cpc&amp;utm_campaign=&amp;utm_content=&amp;utm_term={keyword}&amp;utm_device={device_type}</v>
      </c>
      <c r="P2610" s="35" t="str">
        <f t="shared" si="678"/>
        <v/>
      </c>
      <c r="T2610" s="8" t="s">
        <v>751</v>
      </c>
      <c r="U2610" s="8" t="str">
        <f t="shared" si="682"/>
        <v>,</v>
      </c>
      <c r="W2610" s="35" t="str">
        <f t="shared" si="683"/>
        <v/>
      </c>
      <c r="X2610" s="35" t="s">
        <v>753</v>
      </c>
      <c r="Y2610" s="35" t="s">
        <v>754</v>
      </c>
      <c r="Z2610" s="35" t="str">
        <f t="shared" si="684"/>
        <v/>
      </c>
      <c r="AA2610" s="35" t="e">
        <f t="shared" si="685"/>
        <v>#VALUE!</v>
      </c>
      <c r="AB2610" s="35" t="str">
        <f t="shared" si="686"/>
        <v>{keyword:}</v>
      </c>
      <c r="AC2610" s="107" t="e">
        <f t="shared" si="687"/>
        <v>#VALUE!</v>
      </c>
      <c r="AK2610" t="s">
        <v>577</v>
      </c>
    </row>
    <row r="2611" spans="1:37" ht="15" customHeight="1" x14ac:dyDescent="0.25">
      <c r="A2611" s="35">
        <f t="shared" si="679"/>
        <v>0</v>
      </c>
      <c r="C2611" s="35" t="str">
        <f t="shared" si="680"/>
        <v/>
      </c>
      <c r="K2611" t="s">
        <v>577</v>
      </c>
      <c r="O2611" s="35" t="str">
        <f t="shared" si="681"/>
        <v>?utm_source=yandex&amp;utm_medium=cpc&amp;utm_campaign=&amp;utm_content=&amp;utm_term={keyword}&amp;utm_device={device_type}</v>
      </c>
      <c r="P2611" s="35" t="str">
        <f t="shared" si="678"/>
        <v/>
      </c>
      <c r="T2611" s="8" t="s">
        <v>751</v>
      </c>
      <c r="U2611" s="8" t="str">
        <f t="shared" si="682"/>
        <v>,</v>
      </c>
      <c r="W2611" s="35" t="str">
        <f t="shared" si="683"/>
        <v/>
      </c>
      <c r="X2611" s="35" t="s">
        <v>753</v>
      </c>
      <c r="Y2611" s="35" t="s">
        <v>754</v>
      </c>
      <c r="Z2611" s="35" t="str">
        <f t="shared" si="684"/>
        <v/>
      </c>
      <c r="AA2611" s="35" t="e">
        <f t="shared" si="685"/>
        <v>#VALUE!</v>
      </c>
      <c r="AB2611" s="35" t="str">
        <f t="shared" si="686"/>
        <v>{keyword:}</v>
      </c>
      <c r="AC2611" s="107" t="e">
        <f t="shared" si="687"/>
        <v>#VALUE!</v>
      </c>
      <c r="AK2611" t="s">
        <v>577</v>
      </c>
    </row>
    <row r="2612" spans="1:37" ht="15" x14ac:dyDescent="0.25">
      <c r="A2612" s="35">
        <f t="shared" si="679"/>
        <v>0</v>
      </c>
      <c r="C2612" s="35" t="str">
        <f t="shared" si="680"/>
        <v/>
      </c>
      <c r="K2612" t="s">
        <v>577</v>
      </c>
      <c r="O2612" s="35" t="str">
        <f t="shared" si="681"/>
        <v>?utm_source=yandex&amp;utm_medium=cpc&amp;utm_campaign=&amp;utm_content=&amp;utm_term={keyword}&amp;utm_device={device_type}</v>
      </c>
      <c r="P2612" s="35" t="str">
        <f t="shared" si="678"/>
        <v/>
      </c>
      <c r="T2612" s="8" t="s">
        <v>751</v>
      </c>
      <c r="U2612" s="8" t="str">
        <f t="shared" si="682"/>
        <v>,</v>
      </c>
      <c r="W2612" s="35" t="str">
        <f t="shared" si="683"/>
        <v/>
      </c>
      <c r="X2612" s="35" t="s">
        <v>753</v>
      </c>
      <c r="Y2612" s="35" t="s">
        <v>754</v>
      </c>
      <c r="Z2612" s="35" t="str">
        <f t="shared" si="684"/>
        <v/>
      </c>
      <c r="AA2612" s="35" t="e">
        <f t="shared" si="685"/>
        <v>#VALUE!</v>
      </c>
      <c r="AB2612" s="35" t="str">
        <f t="shared" si="686"/>
        <v>{keyword:}</v>
      </c>
      <c r="AC2612" s="107" t="e">
        <f t="shared" si="687"/>
        <v>#VALUE!</v>
      </c>
      <c r="AK2612" t="s">
        <v>577</v>
      </c>
    </row>
    <row r="2613" spans="1:37" ht="15" customHeight="1" x14ac:dyDescent="0.25">
      <c r="A2613" s="35">
        <f t="shared" si="679"/>
        <v>0</v>
      </c>
      <c r="C2613" s="35" t="str">
        <f t="shared" si="680"/>
        <v/>
      </c>
      <c r="K2613" t="s">
        <v>577</v>
      </c>
      <c r="O2613" s="35" t="str">
        <f t="shared" si="681"/>
        <v>?utm_source=yandex&amp;utm_medium=cpc&amp;utm_campaign=&amp;utm_content=&amp;utm_term={keyword}&amp;utm_device={device_type}</v>
      </c>
      <c r="P2613" s="35" t="str">
        <f t="shared" si="678"/>
        <v/>
      </c>
      <c r="T2613" s="8" t="s">
        <v>751</v>
      </c>
      <c r="U2613" s="8" t="str">
        <f t="shared" si="682"/>
        <v>,</v>
      </c>
      <c r="W2613" s="35" t="str">
        <f t="shared" si="683"/>
        <v/>
      </c>
      <c r="X2613" s="35" t="s">
        <v>753</v>
      </c>
      <c r="Y2613" s="35" t="s">
        <v>754</v>
      </c>
      <c r="Z2613" s="35" t="str">
        <f t="shared" si="684"/>
        <v/>
      </c>
      <c r="AA2613" s="35" t="e">
        <f t="shared" si="685"/>
        <v>#VALUE!</v>
      </c>
      <c r="AB2613" s="35" t="str">
        <f t="shared" si="686"/>
        <v>{keyword:}</v>
      </c>
      <c r="AC2613" s="107" t="e">
        <f t="shared" si="687"/>
        <v>#VALUE!</v>
      </c>
      <c r="AK2613" t="s">
        <v>577</v>
      </c>
    </row>
    <row r="2614" spans="1:37" ht="15" x14ac:dyDescent="0.25">
      <c r="A2614" s="35">
        <f t="shared" si="679"/>
        <v>0</v>
      </c>
      <c r="C2614" s="35" t="str">
        <f t="shared" si="680"/>
        <v/>
      </c>
      <c r="K2614" t="s">
        <v>577</v>
      </c>
      <c r="O2614" s="35" t="str">
        <f t="shared" si="681"/>
        <v>?utm_source=yandex&amp;utm_medium=cpc&amp;utm_campaign=&amp;utm_content=&amp;utm_term={keyword}&amp;utm_device={device_type}</v>
      </c>
      <c r="P2614" s="35" t="str">
        <f t="shared" si="678"/>
        <v/>
      </c>
      <c r="T2614" s="8" t="s">
        <v>751</v>
      </c>
      <c r="U2614" s="8" t="str">
        <f t="shared" si="682"/>
        <v>,</v>
      </c>
      <c r="W2614" s="35" t="str">
        <f t="shared" si="683"/>
        <v/>
      </c>
      <c r="X2614" s="35" t="s">
        <v>753</v>
      </c>
      <c r="Y2614" s="35" t="s">
        <v>754</v>
      </c>
      <c r="Z2614" s="35" t="str">
        <f t="shared" si="684"/>
        <v/>
      </c>
      <c r="AA2614" s="35" t="e">
        <f t="shared" si="685"/>
        <v>#VALUE!</v>
      </c>
      <c r="AB2614" s="35" t="str">
        <f t="shared" si="686"/>
        <v>{keyword:}</v>
      </c>
      <c r="AC2614" s="107" t="e">
        <f t="shared" si="687"/>
        <v>#VALUE!</v>
      </c>
      <c r="AK2614" t="s">
        <v>577</v>
      </c>
    </row>
    <row r="2615" spans="1:37" ht="15" customHeight="1" x14ac:dyDescent="0.25">
      <c r="A2615" s="35">
        <f t="shared" si="679"/>
        <v>0</v>
      </c>
      <c r="C2615" s="35" t="str">
        <f t="shared" si="680"/>
        <v/>
      </c>
      <c r="K2615" t="s">
        <v>577</v>
      </c>
      <c r="O2615" s="35" t="str">
        <f t="shared" si="681"/>
        <v>?utm_source=yandex&amp;utm_medium=cpc&amp;utm_campaign=&amp;utm_content=&amp;utm_term={keyword}&amp;utm_device={device_type}</v>
      </c>
      <c r="P2615" s="35" t="str">
        <f t="shared" si="678"/>
        <v/>
      </c>
      <c r="T2615" s="8" t="s">
        <v>751</v>
      </c>
      <c r="U2615" s="8" t="str">
        <f t="shared" si="682"/>
        <v>,</v>
      </c>
      <c r="W2615" s="35" t="str">
        <f t="shared" si="683"/>
        <v/>
      </c>
      <c r="X2615" s="35" t="s">
        <v>753</v>
      </c>
      <c r="Y2615" s="35" t="s">
        <v>754</v>
      </c>
      <c r="Z2615" s="35" t="str">
        <f t="shared" si="684"/>
        <v/>
      </c>
      <c r="AA2615" s="35" t="e">
        <f t="shared" si="685"/>
        <v>#VALUE!</v>
      </c>
      <c r="AB2615" s="35" t="str">
        <f t="shared" si="686"/>
        <v>{keyword:}</v>
      </c>
      <c r="AC2615" s="107" t="e">
        <f t="shared" si="687"/>
        <v>#VALUE!</v>
      </c>
      <c r="AK2615" t="s">
        <v>577</v>
      </c>
    </row>
    <row r="2616" spans="1:37" ht="15" x14ac:dyDescent="0.25">
      <c r="A2616" s="35">
        <f t="shared" si="679"/>
        <v>0</v>
      </c>
      <c r="C2616" s="35" t="str">
        <f t="shared" si="680"/>
        <v/>
      </c>
      <c r="K2616" t="s">
        <v>577</v>
      </c>
      <c r="O2616" s="35" t="str">
        <f t="shared" si="681"/>
        <v>?utm_source=yandex&amp;utm_medium=cpc&amp;utm_campaign=&amp;utm_content=&amp;utm_term={keyword}&amp;utm_device={device_type}</v>
      </c>
      <c r="P2616" s="35" t="str">
        <f t="shared" si="678"/>
        <v/>
      </c>
      <c r="T2616" s="8" t="s">
        <v>751</v>
      </c>
      <c r="U2616" s="8" t="str">
        <f t="shared" si="682"/>
        <v>,</v>
      </c>
      <c r="W2616" s="35" t="str">
        <f t="shared" si="683"/>
        <v/>
      </c>
      <c r="X2616" s="35" t="s">
        <v>753</v>
      </c>
      <c r="Y2616" s="35" t="s">
        <v>754</v>
      </c>
      <c r="Z2616" s="35" t="str">
        <f t="shared" si="684"/>
        <v/>
      </c>
      <c r="AA2616" s="35" t="e">
        <f t="shared" si="685"/>
        <v>#VALUE!</v>
      </c>
      <c r="AB2616" s="35" t="str">
        <f t="shared" si="686"/>
        <v>{keyword:}</v>
      </c>
      <c r="AC2616" s="107" t="e">
        <f t="shared" si="687"/>
        <v>#VALUE!</v>
      </c>
      <c r="AK2616" t="s">
        <v>577</v>
      </c>
    </row>
    <row r="2617" spans="1:37" ht="15" customHeight="1" x14ac:dyDescent="0.25">
      <c r="A2617" s="35">
        <f t="shared" si="679"/>
        <v>0</v>
      </c>
      <c r="C2617" s="35" t="str">
        <f t="shared" si="680"/>
        <v/>
      </c>
      <c r="K2617" t="s">
        <v>577</v>
      </c>
      <c r="O2617" s="35" t="str">
        <f t="shared" si="681"/>
        <v>?utm_source=yandex&amp;utm_medium=cpc&amp;utm_campaign=&amp;utm_content=&amp;utm_term={keyword}&amp;utm_device={device_type}</v>
      </c>
      <c r="P2617" s="35" t="str">
        <f t="shared" si="678"/>
        <v/>
      </c>
      <c r="T2617" s="8" t="s">
        <v>751</v>
      </c>
      <c r="U2617" s="8" t="str">
        <f t="shared" si="682"/>
        <v>,</v>
      </c>
      <c r="W2617" s="35" t="str">
        <f t="shared" si="683"/>
        <v/>
      </c>
      <c r="X2617" s="35" t="s">
        <v>753</v>
      </c>
      <c r="Y2617" s="35" t="s">
        <v>754</v>
      </c>
      <c r="Z2617" s="35" t="str">
        <f t="shared" si="684"/>
        <v/>
      </c>
      <c r="AA2617" s="35" t="e">
        <f t="shared" si="685"/>
        <v>#VALUE!</v>
      </c>
      <c r="AB2617" s="35" t="str">
        <f t="shared" si="686"/>
        <v>{keyword:}</v>
      </c>
      <c r="AC2617" s="107" t="e">
        <f t="shared" si="687"/>
        <v>#VALUE!</v>
      </c>
      <c r="AK2617" t="s">
        <v>577</v>
      </c>
    </row>
    <row r="2618" spans="1:37" ht="15" x14ac:dyDescent="0.25">
      <c r="A2618" s="35">
        <f t="shared" si="679"/>
        <v>0</v>
      </c>
      <c r="C2618" s="35" t="str">
        <f t="shared" si="680"/>
        <v/>
      </c>
      <c r="K2618" t="s">
        <v>577</v>
      </c>
      <c r="O2618" s="35" t="str">
        <f t="shared" si="681"/>
        <v>?utm_source=yandex&amp;utm_medium=cpc&amp;utm_campaign=&amp;utm_content=&amp;utm_term={keyword}&amp;utm_device={device_type}</v>
      </c>
      <c r="P2618" s="35" t="str">
        <f t="shared" si="678"/>
        <v/>
      </c>
      <c r="T2618" s="8" t="s">
        <v>751</v>
      </c>
      <c r="U2618" s="8" t="str">
        <f t="shared" si="682"/>
        <v>,</v>
      </c>
      <c r="W2618" s="35" t="str">
        <f t="shared" si="683"/>
        <v/>
      </c>
      <c r="X2618" s="35" t="s">
        <v>753</v>
      </c>
      <c r="Y2618" s="35" t="s">
        <v>754</v>
      </c>
      <c r="Z2618" s="35" t="str">
        <f t="shared" si="684"/>
        <v/>
      </c>
      <c r="AA2618" s="35" t="e">
        <f t="shared" si="685"/>
        <v>#VALUE!</v>
      </c>
      <c r="AB2618" s="35" t="str">
        <f t="shared" si="686"/>
        <v>{keyword:}</v>
      </c>
      <c r="AC2618" s="107" t="e">
        <f t="shared" si="687"/>
        <v>#VALUE!</v>
      </c>
      <c r="AK2618" t="s">
        <v>577</v>
      </c>
    </row>
    <row r="2619" spans="1:37" ht="15" customHeight="1" x14ac:dyDescent="0.25">
      <c r="A2619" s="35">
        <f t="shared" si="679"/>
        <v>0</v>
      </c>
      <c r="C2619" s="35" t="str">
        <f t="shared" si="680"/>
        <v/>
      </c>
      <c r="K2619" t="s">
        <v>577</v>
      </c>
      <c r="O2619" s="35" t="str">
        <f t="shared" si="681"/>
        <v>?utm_source=yandex&amp;utm_medium=cpc&amp;utm_campaign=&amp;utm_content=&amp;utm_term={keyword}&amp;utm_device={device_type}</v>
      </c>
      <c r="P2619" s="35" t="str">
        <f t="shared" si="678"/>
        <v/>
      </c>
      <c r="T2619" s="8" t="s">
        <v>751</v>
      </c>
      <c r="U2619" s="8" t="str">
        <f t="shared" si="682"/>
        <v>,</v>
      </c>
      <c r="W2619" s="35" t="str">
        <f t="shared" si="683"/>
        <v/>
      </c>
      <c r="X2619" s="35" t="s">
        <v>753</v>
      </c>
      <c r="Y2619" s="35" t="s">
        <v>754</v>
      </c>
      <c r="Z2619" s="35" t="str">
        <f t="shared" si="684"/>
        <v/>
      </c>
      <c r="AA2619" s="35" t="e">
        <f t="shared" si="685"/>
        <v>#VALUE!</v>
      </c>
      <c r="AB2619" s="35" t="str">
        <f t="shared" si="686"/>
        <v>{keyword:}</v>
      </c>
      <c r="AC2619" s="107" t="e">
        <f t="shared" si="687"/>
        <v>#VALUE!</v>
      </c>
      <c r="AK2619" t="s">
        <v>577</v>
      </c>
    </row>
    <row r="2620" spans="1:37" ht="15" x14ac:dyDescent="0.25">
      <c r="A2620" s="35">
        <f t="shared" si="679"/>
        <v>0</v>
      </c>
      <c r="C2620" s="35" t="str">
        <f t="shared" si="680"/>
        <v/>
      </c>
      <c r="K2620" t="s">
        <v>577</v>
      </c>
      <c r="O2620" s="35" t="str">
        <f t="shared" si="681"/>
        <v>?utm_source=yandex&amp;utm_medium=cpc&amp;utm_campaign=&amp;utm_content=&amp;utm_term={keyword}&amp;utm_device={device_type}</v>
      </c>
      <c r="P2620" s="35" t="str">
        <f t="shared" si="678"/>
        <v/>
      </c>
      <c r="T2620" s="8" t="s">
        <v>751</v>
      </c>
      <c r="U2620" s="8" t="str">
        <f t="shared" si="682"/>
        <v>,</v>
      </c>
      <c r="W2620" s="35" t="str">
        <f t="shared" si="683"/>
        <v/>
      </c>
      <c r="X2620" s="35" t="s">
        <v>753</v>
      </c>
      <c r="Y2620" s="35" t="s">
        <v>754</v>
      </c>
      <c r="Z2620" s="35" t="str">
        <f t="shared" si="684"/>
        <v/>
      </c>
      <c r="AA2620" s="35" t="e">
        <f t="shared" si="685"/>
        <v>#VALUE!</v>
      </c>
      <c r="AB2620" s="35" t="str">
        <f t="shared" si="686"/>
        <v>{keyword:}</v>
      </c>
      <c r="AC2620" s="107" t="e">
        <f t="shared" si="687"/>
        <v>#VALUE!</v>
      </c>
      <c r="AK2620" t="s">
        <v>577</v>
      </c>
    </row>
    <row r="2621" spans="1:37" ht="15" customHeight="1" x14ac:dyDescent="0.25">
      <c r="A2621" s="35">
        <f t="shared" si="679"/>
        <v>0</v>
      </c>
      <c r="C2621" s="35" t="str">
        <f t="shared" si="680"/>
        <v/>
      </c>
      <c r="K2621" t="s">
        <v>577</v>
      </c>
      <c r="O2621" s="35" t="str">
        <f t="shared" si="681"/>
        <v>?utm_source=yandex&amp;utm_medium=cpc&amp;utm_campaign=&amp;utm_content=&amp;utm_term={keyword}&amp;utm_device={device_type}</v>
      </c>
      <c r="P2621" s="35" t="str">
        <f t="shared" si="678"/>
        <v/>
      </c>
      <c r="T2621" s="8" t="s">
        <v>751</v>
      </c>
      <c r="U2621" s="8" t="str">
        <f t="shared" si="682"/>
        <v>,</v>
      </c>
      <c r="W2621" s="35" t="str">
        <f t="shared" si="683"/>
        <v/>
      </c>
      <c r="X2621" s="35" t="s">
        <v>753</v>
      </c>
      <c r="Y2621" s="35" t="s">
        <v>754</v>
      </c>
      <c r="Z2621" s="35" t="str">
        <f t="shared" si="684"/>
        <v/>
      </c>
      <c r="AA2621" s="35" t="e">
        <f t="shared" si="685"/>
        <v>#VALUE!</v>
      </c>
      <c r="AB2621" s="35" t="str">
        <f t="shared" si="686"/>
        <v>{keyword:}</v>
      </c>
      <c r="AC2621" s="107" t="e">
        <f t="shared" si="687"/>
        <v>#VALUE!</v>
      </c>
      <c r="AK2621" t="s">
        <v>577</v>
      </c>
    </row>
    <row r="2622" spans="1:37" ht="15" x14ac:dyDescent="0.25">
      <c r="A2622" s="35">
        <f t="shared" si="679"/>
        <v>0</v>
      </c>
      <c r="C2622" s="35" t="str">
        <f t="shared" si="680"/>
        <v/>
      </c>
      <c r="K2622" t="s">
        <v>577</v>
      </c>
      <c r="O2622" s="35" t="str">
        <f t="shared" si="681"/>
        <v>?utm_source=yandex&amp;utm_medium=cpc&amp;utm_campaign=&amp;utm_content=&amp;utm_term={keyword}&amp;utm_device={device_type}</v>
      </c>
      <c r="P2622" s="35" t="str">
        <f t="shared" si="678"/>
        <v/>
      </c>
      <c r="T2622" s="8" t="s">
        <v>751</v>
      </c>
      <c r="U2622" s="8" t="str">
        <f t="shared" si="682"/>
        <v>,</v>
      </c>
      <c r="W2622" s="35" t="str">
        <f t="shared" si="683"/>
        <v/>
      </c>
      <c r="X2622" s="35" t="s">
        <v>753</v>
      </c>
      <c r="Y2622" s="35" t="s">
        <v>754</v>
      </c>
      <c r="Z2622" s="35" t="str">
        <f t="shared" si="684"/>
        <v/>
      </c>
      <c r="AA2622" s="35" t="e">
        <f t="shared" si="685"/>
        <v>#VALUE!</v>
      </c>
      <c r="AB2622" s="35" t="str">
        <f t="shared" si="686"/>
        <v>{keyword:}</v>
      </c>
      <c r="AC2622" s="107" t="e">
        <f t="shared" si="687"/>
        <v>#VALUE!</v>
      </c>
      <c r="AK2622" t="s">
        <v>577</v>
      </c>
    </row>
    <row r="2623" spans="1:37" ht="15" customHeight="1" x14ac:dyDescent="0.25">
      <c r="A2623" s="35">
        <f t="shared" si="679"/>
        <v>0</v>
      </c>
      <c r="C2623" s="35" t="str">
        <f t="shared" si="680"/>
        <v/>
      </c>
      <c r="K2623" t="s">
        <v>577</v>
      </c>
      <c r="O2623" s="35" t="str">
        <f t="shared" si="681"/>
        <v>?utm_source=yandex&amp;utm_medium=cpc&amp;utm_campaign=&amp;utm_content=&amp;utm_term={keyword}&amp;utm_device={device_type}</v>
      </c>
      <c r="P2623" s="35" t="str">
        <f t="shared" si="678"/>
        <v/>
      </c>
      <c r="T2623" s="8" t="s">
        <v>751</v>
      </c>
      <c r="U2623" s="8" t="str">
        <f t="shared" si="682"/>
        <v>,</v>
      </c>
      <c r="W2623" s="35" t="str">
        <f t="shared" si="683"/>
        <v/>
      </c>
      <c r="X2623" s="35" t="s">
        <v>753</v>
      </c>
      <c r="Y2623" s="35" t="s">
        <v>754</v>
      </c>
      <c r="Z2623" s="35" t="str">
        <f t="shared" si="684"/>
        <v/>
      </c>
      <c r="AA2623" s="35" t="e">
        <f t="shared" si="685"/>
        <v>#VALUE!</v>
      </c>
      <c r="AB2623" s="35" t="str">
        <f t="shared" si="686"/>
        <v>{keyword:}</v>
      </c>
      <c r="AC2623" s="107" t="e">
        <f t="shared" si="687"/>
        <v>#VALUE!</v>
      </c>
      <c r="AK2623" t="s">
        <v>577</v>
      </c>
    </row>
    <row r="2624" spans="1:37" ht="15" x14ac:dyDescent="0.25">
      <c r="A2624" s="35">
        <f t="shared" si="679"/>
        <v>0</v>
      </c>
      <c r="C2624" s="35" t="str">
        <f t="shared" si="680"/>
        <v/>
      </c>
      <c r="K2624" t="s">
        <v>577</v>
      </c>
      <c r="O2624" s="35" t="str">
        <f t="shared" si="681"/>
        <v>?utm_source=yandex&amp;utm_medium=cpc&amp;utm_campaign=&amp;utm_content=&amp;utm_term={keyword}&amp;utm_device={device_type}</v>
      </c>
      <c r="P2624" s="35" t="str">
        <f t="shared" si="678"/>
        <v/>
      </c>
      <c r="T2624" s="8" t="s">
        <v>751</v>
      </c>
      <c r="U2624" s="8" t="str">
        <f t="shared" si="682"/>
        <v>,</v>
      </c>
      <c r="W2624" s="35" t="str">
        <f t="shared" si="683"/>
        <v/>
      </c>
      <c r="X2624" s="35" t="s">
        <v>753</v>
      </c>
      <c r="Y2624" s="35" t="s">
        <v>754</v>
      </c>
      <c r="Z2624" s="35" t="str">
        <f t="shared" si="684"/>
        <v/>
      </c>
      <c r="AA2624" s="35" t="e">
        <f t="shared" si="685"/>
        <v>#VALUE!</v>
      </c>
      <c r="AB2624" s="35" t="str">
        <f t="shared" si="686"/>
        <v>{keyword:}</v>
      </c>
      <c r="AC2624" s="107" t="e">
        <f t="shared" si="687"/>
        <v>#VALUE!</v>
      </c>
      <c r="AK2624" t="s">
        <v>577</v>
      </c>
    </row>
    <row r="2625" spans="1:37" ht="15" customHeight="1" x14ac:dyDescent="0.25">
      <c r="A2625" s="35">
        <f t="shared" si="679"/>
        <v>0</v>
      </c>
      <c r="C2625" s="35" t="str">
        <f t="shared" si="680"/>
        <v/>
      </c>
      <c r="K2625" t="s">
        <v>577</v>
      </c>
      <c r="O2625" s="35" t="str">
        <f t="shared" si="681"/>
        <v>?utm_source=yandex&amp;utm_medium=cpc&amp;utm_campaign=&amp;utm_content=&amp;utm_term={keyword}&amp;utm_device={device_type}</v>
      </c>
      <c r="P2625" s="35" t="str">
        <f t="shared" si="678"/>
        <v/>
      </c>
      <c r="T2625" s="8" t="s">
        <v>751</v>
      </c>
      <c r="U2625" s="8" t="str">
        <f t="shared" si="682"/>
        <v>,</v>
      </c>
      <c r="W2625" s="35" t="str">
        <f t="shared" si="683"/>
        <v/>
      </c>
      <c r="X2625" s="35" t="s">
        <v>753</v>
      </c>
      <c r="Y2625" s="35" t="s">
        <v>754</v>
      </c>
      <c r="Z2625" s="35" t="str">
        <f t="shared" si="684"/>
        <v/>
      </c>
      <c r="AA2625" s="35" t="e">
        <f t="shared" si="685"/>
        <v>#VALUE!</v>
      </c>
      <c r="AB2625" s="35" t="str">
        <f t="shared" si="686"/>
        <v>{keyword:}</v>
      </c>
      <c r="AC2625" s="107" t="e">
        <f t="shared" si="687"/>
        <v>#VALUE!</v>
      </c>
      <c r="AK2625" t="s">
        <v>577</v>
      </c>
    </row>
    <row r="2626" spans="1:37" ht="15" x14ac:dyDescent="0.25">
      <c r="A2626" s="35">
        <f t="shared" si="679"/>
        <v>0</v>
      </c>
      <c r="C2626" s="35" t="str">
        <f t="shared" si="680"/>
        <v/>
      </c>
      <c r="K2626" t="s">
        <v>577</v>
      </c>
      <c r="O2626" s="35" t="str">
        <f t="shared" si="681"/>
        <v>?utm_source=yandex&amp;utm_medium=cpc&amp;utm_campaign=&amp;utm_content=&amp;utm_term={keyword}&amp;utm_device={device_type}</v>
      </c>
      <c r="P2626" s="35" t="str">
        <f t="shared" ref="P2626:P2689" si="688">SUBSTITUTE((SUBSTITUTE(B2626,"""",))," ","-")</f>
        <v/>
      </c>
      <c r="T2626" s="8" t="s">
        <v>751</v>
      </c>
      <c r="U2626" s="8" t="str">
        <f t="shared" si="682"/>
        <v>,</v>
      </c>
      <c r="W2626" s="35" t="str">
        <f t="shared" si="683"/>
        <v/>
      </c>
      <c r="X2626" s="35" t="s">
        <v>753</v>
      </c>
      <c r="Y2626" s="35" t="s">
        <v>754</v>
      </c>
      <c r="Z2626" s="35" t="str">
        <f t="shared" si="684"/>
        <v/>
      </c>
      <c r="AA2626" s="35" t="e">
        <f t="shared" si="685"/>
        <v>#VALUE!</v>
      </c>
      <c r="AB2626" s="35" t="str">
        <f t="shared" si="686"/>
        <v>{keyword:}</v>
      </c>
      <c r="AC2626" s="107" t="e">
        <f t="shared" si="687"/>
        <v>#VALUE!</v>
      </c>
      <c r="AK2626" t="s">
        <v>577</v>
      </c>
    </row>
    <row r="2627" spans="1:37" ht="15" customHeight="1" x14ac:dyDescent="0.25">
      <c r="A2627" s="35">
        <f t="shared" ref="A2627:A2690" si="689">IF(ISBLANK(B2627),0,LEN(TRIM(B2627))-LEN(SUBSTITUTE(B2627," ",""))+1)</f>
        <v>0</v>
      </c>
      <c r="C2627" s="35" t="str">
        <f t="shared" ref="C2627:C2690" si="690">SUBSTITUTE(B2627," ","_")</f>
        <v/>
      </c>
      <c r="K2627" t="s">
        <v>577</v>
      </c>
      <c r="O2627" s="35" t="str">
        <f t="shared" ref="O2627:O2690" si="691">CONCATENATE(M2627,"?utm_source=yandex&amp;utm_medium=cpc&amp;utm_campaign=",SUBSTITUTE(TRIM(N2627)," ","_"),"&amp;utm_content=",SUBSTITUTE(SUBSTITUTE(B2627,"""",)," ","_"),"&amp;utm_term={keyword}","&amp;utm_device={device_type}")</f>
        <v>?utm_source=yandex&amp;utm_medium=cpc&amp;utm_campaign=&amp;utm_content=&amp;utm_term={keyword}&amp;utm_device={device_type}</v>
      </c>
      <c r="P2627" s="35" t="str">
        <f t="shared" si="688"/>
        <v/>
      </c>
      <c r="T2627" s="8" t="s">
        <v>751</v>
      </c>
      <c r="U2627" s="8" t="str">
        <f t="shared" ref="U2627:U2690" si="692">CONCATENATE(R2627,T2627,S2627)</f>
        <v>,</v>
      </c>
      <c r="W2627" s="35" t="str">
        <f t="shared" ref="W2627:W2690" si="693">SUBSTITUTE((SUBSTITUTE(P2627,"""",)),"-"," ")</f>
        <v/>
      </c>
      <c r="X2627" s="35" t="s">
        <v>753</v>
      </c>
      <c r="Y2627" s="35" t="s">
        <v>754</v>
      </c>
      <c r="Z2627" s="35" t="str">
        <f t="shared" ref="Z2627:Z2690" si="694">IF(ISERR(MID(W2627,1,FIND(" ",W2627,1)-1)),W2627,MID(W2627,1,FIND(" ",W2627,1)-1))</f>
        <v/>
      </c>
      <c r="AA2627" s="35" t="e">
        <f t="shared" ref="AA2627:AA2690" si="695">MID(W2627,FIND(" ",W2627)+1,100)</f>
        <v>#VALUE!</v>
      </c>
      <c r="AB2627" s="35" t="str">
        <f t="shared" ref="AB2627:AB2690" si="696">CONCATENATE(X2627,Z2627,Y2627)</f>
        <v>{keyword:}</v>
      </c>
      <c r="AC2627" s="107" t="e">
        <f t="shared" ref="AC2627:AC2690" si="697">CONCATENATE(X2627,AA2627,Y2627)</f>
        <v>#VALUE!</v>
      </c>
      <c r="AK2627" t="s">
        <v>577</v>
      </c>
    </row>
    <row r="2628" spans="1:37" ht="15" x14ac:dyDescent="0.25">
      <c r="A2628" s="35">
        <f t="shared" si="689"/>
        <v>0</v>
      </c>
      <c r="C2628" s="35" t="str">
        <f t="shared" si="690"/>
        <v/>
      </c>
      <c r="K2628" t="s">
        <v>577</v>
      </c>
      <c r="O2628" s="35" t="str">
        <f t="shared" si="691"/>
        <v>?utm_source=yandex&amp;utm_medium=cpc&amp;utm_campaign=&amp;utm_content=&amp;utm_term={keyword}&amp;utm_device={device_type}</v>
      </c>
      <c r="P2628" s="35" t="str">
        <f t="shared" si="688"/>
        <v/>
      </c>
      <c r="T2628" s="8" t="s">
        <v>751</v>
      </c>
      <c r="U2628" s="8" t="str">
        <f t="shared" si="692"/>
        <v>,</v>
      </c>
      <c r="W2628" s="35" t="str">
        <f t="shared" si="693"/>
        <v/>
      </c>
      <c r="X2628" s="35" t="s">
        <v>753</v>
      </c>
      <c r="Y2628" s="35" t="s">
        <v>754</v>
      </c>
      <c r="Z2628" s="35" t="str">
        <f t="shared" si="694"/>
        <v/>
      </c>
      <c r="AA2628" s="35" t="e">
        <f t="shared" si="695"/>
        <v>#VALUE!</v>
      </c>
      <c r="AB2628" s="35" t="str">
        <f t="shared" si="696"/>
        <v>{keyword:}</v>
      </c>
      <c r="AC2628" s="107" t="e">
        <f t="shared" si="697"/>
        <v>#VALUE!</v>
      </c>
      <c r="AK2628" t="s">
        <v>577</v>
      </c>
    </row>
    <row r="2629" spans="1:37" ht="15" customHeight="1" x14ac:dyDescent="0.25">
      <c r="A2629" s="35">
        <f t="shared" si="689"/>
        <v>0</v>
      </c>
      <c r="C2629" s="35" t="str">
        <f t="shared" si="690"/>
        <v/>
      </c>
      <c r="K2629" t="s">
        <v>577</v>
      </c>
      <c r="O2629" s="35" t="str">
        <f t="shared" si="691"/>
        <v>?utm_source=yandex&amp;utm_medium=cpc&amp;utm_campaign=&amp;utm_content=&amp;utm_term={keyword}&amp;utm_device={device_type}</v>
      </c>
      <c r="P2629" s="35" t="str">
        <f t="shared" si="688"/>
        <v/>
      </c>
      <c r="T2629" s="8" t="s">
        <v>751</v>
      </c>
      <c r="U2629" s="8" t="str">
        <f t="shared" si="692"/>
        <v>,</v>
      </c>
      <c r="W2629" s="35" t="str">
        <f t="shared" si="693"/>
        <v/>
      </c>
      <c r="X2629" s="35" t="s">
        <v>753</v>
      </c>
      <c r="Y2629" s="35" t="s">
        <v>754</v>
      </c>
      <c r="Z2629" s="35" t="str">
        <f t="shared" si="694"/>
        <v/>
      </c>
      <c r="AA2629" s="35" t="e">
        <f t="shared" si="695"/>
        <v>#VALUE!</v>
      </c>
      <c r="AB2629" s="35" t="str">
        <f t="shared" si="696"/>
        <v>{keyword:}</v>
      </c>
      <c r="AC2629" s="107" t="e">
        <f t="shared" si="697"/>
        <v>#VALUE!</v>
      </c>
      <c r="AK2629" t="s">
        <v>577</v>
      </c>
    </row>
    <row r="2630" spans="1:37" ht="15" x14ac:dyDescent="0.25">
      <c r="A2630" s="35">
        <f t="shared" si="689"/>
        <v>0</v>
      </c>
      <c r="C2630" s="35" t="str">
        <f t="shared" si="690"/>
        <v/>
      </c>
      <c r="K2630" t="s">
        <v>577</v>
      </c>
      <c r="O2630" s="35" t="str">
        <f t="shared" si="691"/>
        <v>?utm_source=yandex&amp;utm_medium=cpc&amp;utm_campaign=&amp;utm_content=&amp;utm_term={keyword}&amp;utm_device={device_type}</v>
      </c>
      <c r="P2630" s="35" t="str">
        <f t="shared" si="688"/>
        <v/>
      </c>
      <c r="T2630" s="8" t="s">
        <v>751</v>
      </c>
      <c r="U2630" s="8" t="str">
        <f t="shared" si="692"/>
        <v>,</v>
      </c>
      <c r="W2630" s="35" t="str">
        <f t="shared" si="693"/>
        <v/>
      </c>
      <c r="X2630" s="35" t="s">
        <v>753</v>
      </c>
      <c r="Y2630" s="35" t="s">
        <v>754</v>
      </c>
      <c r="Z2630" s="35" t="str">
        <f t="shared" si="694"/>
        <v/>
      </c>
      <c r="AA2630" s="35" t="e">
        <f t="shared" si="695"/>
        <v>#VALUE!</v>
      </c>
      <c r="AB2630" s="35" t="str">
        <f t="shared" si="696"/>
        <v>{keyword:}</v>
      </c>
      <c r="AC2630" s="107" t="e">
        <f t="shared" si="697"/>
        <v>#VALUE!</v>
      </c>
      <c r="AK2630" t="s">
        <v>577</v>
      </c>
    </row>
    <row r="2631" spans="1:37" ht="15" customHeight="1" x14ac:dyDescent="0.25">
      <c r="A2631" s="35">
        <f t="shared" si="689"/>
        <v>0</v>
      </c>
      <c r="C2631" s="35" t="str">
        <f t="shared" si="690"/>
        <v/>
      </c>
      <c r="K2631" t="s">
        <v>577</v>
      </c>
      <c r="O2631" s="35" t="str">
        <f t="shared" si="691"/>
        <v>?utm_source=yandex&amp;utm_medium=cpc&amp;utm_campaign=&amp;utm_content=&amp;utm_term={keyword}&amp;utm_device={device_type}</v>
      </c>
      <c r="P2631" s="35" t="str">
        <f t="shared" si="688"/>
        <v/>
      </c>
      <c r="T2631" s="8" t="s">
        <v>751</v>
      </c>
      <c r="U2631" s="8" t="str">
        <f t="shared" si="692"/>
        <v>,</v>
      </c>
      <c r="W2631" s="35" t="str">
        <f t="shared" si="693"/>
        <v/>
      </c>
      <c r="X2631" s="35" t="s">
        <v>753</v>
      </c>
      <c r="Y2631" s="35" t="s">
        <v>754</v>
      </c>
      <c r="Z2631" s="35" t="str">
        <f t="shared" si="694"/>
        <v/>
      </c>
      <c r="AA2631" s="35" t="e">
        <f t="shared" si="695"/>
        <v>#VALUE!</v>
      </c>
      <c r="AB2631" s="35" t="str">
        <f t="shared" si="696"/>
        <v>{keyword:}</v>
      </c>
      <c r="AC2631" s="107" t="e">
        <f t="shared" si="697"/>
        <v>#VALUE!</v>
      </c>
      <c r="AK2631" t="s">
        <v>577</v>
      </c>
    </row>
    <row r="2632" spans="1:37" ht="15" x14ac:dyDescent="0.25">
      <c r="A2632" s="35">
        <f t="shared" si="689"/>
        <v>0</v>
      </c>
      <c r="C2632" s="35" t="str">
        <f t="shared" si="690"/>
        <v/>
      </c>
      <c r="K2632" t="s">
        <v>577</v>
      </c>
      <c r="O2632" s="35" t="str">
        <f t="shared" si="691"/>
        <v>?utm_source=yandex&amp;utm_medium=cpc&amp;utm_campaign=&amp;utm_content=&amp;utm_term={keyword}&amp;utm_device={device_type}</v>
      </c>
      <c r="P2632" s="35" t="str">
        <f t="shared" si="688"/>
        <v/>
      </c>
      <c r="T2632" s="8" t="s">
        <v>751</v>
      </c>
      <c r="U2632" s="8" t="str">
        <f t="shared" si="692"/>
        <v>,</v>
      </c>
      <c r="W2632" s="35" t="str">
        <f t="shared" si="693"/>
        <v/>
      </c>
      <c r="X2632" s="35" t="s">
        <v>753</v>
      </c>
      <c r="Y2632" s="35" t="s">
        <v>754</v>
      </c>
      <c r="Z2632" s="35" t="str">
        <f t="shared" si="694"/>
        <v/>
      </c>
      <c r="AA2632" s="35" t="e">
        <f t="shared" si="695"/>
        <v>#VALUE!</v>
      </c>
      <c r="AB2632" s="35" t="str">
        <f t="shared" si="696"/>
        <v>{keyword:}</v>
      </c>
      <c r="AC2632" s="107" t="e">
        <f t="shared" si="697"/>
        <v>#VALUE!</v>
      </c>
      <c r="AK2632" t="s">
        <v>577</v>
      </c>
    </row>
    <row r="2633" spans="1:37" ht="15" customHeight="1" x14ac:dyDescent="0.25">
      <c r="A2633" s="35">
        <f t="shared" si="689"/>
        <v>0</v>
      </c>
      <c r="C2633" s="35" t="str">
        <f t="shared" si="690"/>
        <v/>
      </c>
      <c r="K2633" t="s">
        <v>577</v>
      </c>
      <c r="O2633" s="35" t="str">
        <f t="shared" si="691"/>
        <v>?utm_source=yandex&amp;utm_medium=cpc&amp;utm_campaign=&amp;utm_content=&amp;utm_term={keyword}&amp;utm_device={device_type}</v>
      </c>
      <c r="P2633" s="35" t="str">
        <f t="shared" si="688"/>
        <v/>
      </c>
      <c r="T2633" s="8" t="s">
        <v>751</v>
      </c>
      <c r="U2633" s="8" t="str">
        <f t="shared" si="692"/>
        <v>,</v>
      </c>
      <c r="W2633" s="35" t="str">
        <f t="shared" si="693"/>
        <v/>
      </c>
      <c r="X2633" s="35" t="s">
        <v>753</v>
      </c>
      <c r="Y2633" s="35" t="s">
        <v>754</v>
      </c>
      <c r="Z2633" s="35" t="str">
        <f t="shared" si="694"/>
        <v/>
      </c>
      <c r="AA2633" s="35" t="e">
        <f t="shared" si="695"/>
        <v>#VALUE!</v>
      </c>
      <c r="AB2633" s="35" t="str">
        <f t="shared" si="696"/>
        <v>{keyword:}</v>
      </c>
      <c r="AC2633" s="107" t="e">
        <f t="shared" si="697"/>
        <v>#VALUE!</v>
      </c>
      <c r="AK2633" t="s">
        <v>577</v>
      </c>
    </row>
    <row r="2634" spans="1:37" ht="15" x14ac:dyDescent="0.25">
      <c r="A2634" s="35">
        <f t="shared" si="689"/>
        <v>0</v>
      </c>
      <c r="C2634" s="35" t="str">
        <f t="shared" si="690"/>
        <v/>
      </c>
      <c r="K2634" t="s">
        <v>577</v>
      </c>
      <c r="O2634" s="35" t="str">
        <f t="shared" si="691"/>
        <v>?utm_source=yandex&amp;utm_medium=cpc&amp;utm_campaign=&amp;utm_content=&amp;utm_term={keyword}&amp;utm_device={device_type}</v>
      </c>
      <c r="P2634" s="35" t="str">
        <f t="shared" si="688"/>
        <v/>
      </c>
      <c r="T2634" s="8" t="s">
        <v>751</v>
      </c>
      <c r="U2634" s="8" t="str">
        <f t="shared" si="692"/>
        <v>,</v>
      </c>
      <c r="W2634" s="35" t="str">
        <f t="shared" si="693"/>
        <v/>
      </c>
      <c r="X2634" s="35" t="s">
        <v>753</v>
      </c>
      <c r="Y2634" s="35" t="s">
        <v>754</v>
      </c>
      <c r="Z2634" s="35" t="str">
        <f t="shared" si="694"/>
        <v/>
      </c>
      <c r="AA2634" s="35" t="e">
        <f t="shared" si="695"/>
        <v>#VALUE!</v>
      </c>
      <c r="AB2634" s="35" t="str">
        <f t="shared" si="696"/>
        <v>{keyword:}</v>
      </c>
      <c r="AC2634" s="107" t="e">
        <f t="shared" si="697"/>
        <v>#VALUE!</v>
      </c>
      <c r="AK2634" t="s">
        <v>577</v>
      </c>
    </row>
    <row r="2635" spans="1:37" ht="15" customHeight="1" x14ac:dyDescent="0.25">
      <c r="A2635" s="35">
        <f t="shared" si="689"/>
        <v>0</v>
      </c>
      <c r="C2635" s="35" t="str">
        <f t="shared" si="690"/>
        <v/>
      </c>
      <c r="K2635" t="s">
        <v>577</v>
      </c>
      <c r="O2635" s="35" t="str">
        <f t="shared" si="691"/>
        <v>?utm_source=yandex&amp;utm_medium=cpc&amp;utm_campaign=&amp;utm_content=&amp;utm_term={keyword}&amp;utm_device={device_type}</v>
      </c>
      <c r="P2635" s="35" t="str">
        <f t="shared" si="688"/>
        <v/>
      </c>
      <c r="T2635" s="8" t="s">
        <v>751</v>
      </c>
      <c r="U2635" s="8" t="str">
        <f t="shared" si="692"/>
        <v>,</v>
      </c>
      <c r="W2635" s="35" t="str">
        <f t="shared" si="693"/>
        <v/>
      </c>
      <c r="X2635" s="35" t="s">
        <v>753</v>
      </c>
      <c r="Y2635" s="35" t="s">
        <v>754</v>
      </c>
      <c r="Z2635" s="35" t="str">
        <f t="shared" si="694"/>
        <v/>
      </c>
      <c r="AA2635" s="35" t="e">
        <f t="shared" si="695"/>
        <v>#VALUE!</v>
      </c>
      <c r="AB2635" s="35" t="str">
        <f t="shared" si="696"/>
        <v>{keyword:}</v>
      </c>
      <c r="AC2635" s="107" t="e">
        <f t="shared" si="697"/>
        <v>#VALUE!</v>
      </c>
      <c r="AK2635" t="s">
        <v>577</v>
      </c>
    </row>
    <row r="2636" spans="1:37" ht="15" x14ac:dyDescent="0.25">
      <c r="A2636" s="35">
        <f t="shared" si="689"/>
        <v>0</v>
      </c>
      <c r="C2636" s="35" t="str">
        <f t="shared" si="690"/>
        <v/>
      </c>
      <c r="K2636" t="s">
        <v>577</v>
      </c>
      <c r="O2636" s="35" t="str">
        <f t="shared" si="691"/>
        <v>?utm_source=yandex&amp;utm_medium=cpc&amp;utm_campaign=&amp;utm_content=&amp;utm_term={keyword}&amp;utm_device={device_type}</v>
      </c>
      <c r="P2636" s="35" t="str">
        <f t="shared" si="688"/>
        <v/>
      </c>
      <c r="T2636" s="8" t="s">
        <v>751</v>
      </c>
      <c r="U2636" s="8" t="str">
        <f t="shared" si="692"/>
        <v>,</v>
      </c>
      <c r="W2636" s="35" t="str">
        <f t="shared" si="693"/>
        <v/>
      </c>
      <c r="X2636" s="35" t="s">
        <v>753</v>
      </c>
      <c r="Y2636" s="35" t="s">
        <v>754</v>
      </c>
      <c r="Z2636" s="35" t="str">
        <f t="shared" si="694"/>
        <v/>
      </c>
      <c r="AA2636" s="35" t="e">
        <f t="shared" si="695"/>
        <v>#VALUE!</v>
      </c>
      <c r="AB2636" s="35" t="str">
        <f t="shared" si="696"/>
        <v>{keyword:}</v>
      </c>
      <c r="AC2636" s="107" t="e">
        <f t="shared" si="697"/>
        <v>#VALUE!</v>
      </c>
      <c r="AK2636" t="s">
        <v>577</v>
      </c>
    </row>
    <row r="2637" spans="1:37" ht="15" customHeight="1" x14ac:dyDescent="0.25">
      <c r="A2637" s="35">
        <f t="shared" si="689"/>
        <v>0</v>
      </c>
      <c r="C2637" s="35" t="str">
        <f t="shared" si="690"/>
        <v/>
      </c>
      <c r="K2637" t="s">
        <v>577</v>
      </c>
      <c r="O2637" s="35" t="str">
        <f t="shared" si="691"/>
        <v>?utm_source=yandex&amp;utm_medium=cpc&amp;utm_campaign=&amp;utm_content=&amp;utm_term={keyword}&amp;utm_device={device_type}</v>
      </c>
      <c r="P2637" s="35" t="str">
        <f t="shared" si="688"/>
        <v/>
      </c>
      <c r="T2637" s="8" t="s">
        <v>751</v>
      </c>
      <c r="U2637" s="8" t="str">
        <f t="shared" si="692"/>
        <v>,</v>
      </c>
      <c r="W2637" s="35" t="str">
        <f t="shared" si="693"/>
        <v/>
      </c>
      <c r="X2637" s="35" t="s">
        <v>753</v>
      </c>
      <c r="Y2637" s="35" t="s">
        <v>754</v>
      </c>
      <c r="Z2637" s="35" t="str">
        <f t="shared" si="694"/>
        <v/>
      </c>
      <c r="AA2637" s="35" t="e">
        <f t="shared" si="695"/>
        <v>#VALUE!</v>
      </c>
      <c r="AB2637" s="35" t="str">
        <f t="shared" si="696"/>
        <v>{keyword:}</v>
      </c>
      <c r="AC2637" s="107" t="e">
        <f t="shared" si="697"/>
        <v>#VALUE!</v>
      </c>
      <c r="AK2637" t="s">
        <v>577</v>
      </c>
    </row>
    <row r="2638" spans="1:37" ht="15" x14ac:dyDescent="0.25">
      <c r="A2638" s="35">
        <f t="shared" si="689"/>
        <v>0</v>
      </c>
      <c r="C2638" s="35" t="str">
        <f t="shared" si="690"/>
        <v/>
      </c>
      <c r="K2638" t="s">
        <v>577</v>
      </c>
      <c r="O2638" s="35" t="str">
        <f t="shared" si="691"/>
        <v>?utm_source=yandex&amp;utm_medium=cpc&amp;utm_campaign=&amp;utm_content=&amp;utm_term={keyword}&amp;utm_device={device_type}</v>
      </c>
      <c r="P2638" s="35" t="str">
        <f t="shared" si="688"/>
        <v/>
      </c>
      <c r="T2638" s="8" t="s">
        <v>751</v>
      </c>
      <c r="U2638" s="8" t="str">
        <f t="shared" si="692"/>
        <v>,</v>
      </c>
      <c r="W2638" s="35" t="str">
        <f t="shared" si="693"/>
        <v/>
      </c>
      <c r="X2638" s="35" t="s">
        <v>753</v>
      </c>
      <c r="Y2638" s="35" t="s">
        <v>754</v>
      </c>
      <c r="Z2638" s="35" t="str">
        <f t="shared" si="694"/>
        <v/>
      </c>
      <c r="AA2638" s="35" t="e">
        <f t="shared" si="695"/>
        <v>#VALUE!</v>
      </c>
      <c r="AB2638" s="35" t="str">
        <f t="shared" si="696"/>
        <v>{keyword:}</v>
      </c>
      <c r="AC2638" s="107" t="e">
        <f t="shared" si="697"/>
        <v>#VALUE!</v>
      </c>
      <c r="AK2638" t="s">
        <v>577</v>
      </c>
    </row>
    <row r="2639" spans="1:37" ht="15" customHeight="1" x14ac:dyDescent="0.25">
      <c r="A2639" s="35">
        <f t="shared" si="689"/>
        <v>0</v>
      </c>
      <c r="C2639" s="35" t="str">
        <f t="shared" si="690"/>
        <v/>
      </c>
      <c r="K2639" t="s">
        <v>577</v>
      </c>
      <c r="O2639" s="35" t="str">
        <f t="shared" si="691"/>
        <v>?utm_source=yandex&amp;utm_medium=cpc&amp;utm_campaign=&amp;utm_content=&amp;utm_term={keyword}&amp;utm_device={device_type}</v>
      </c>
      <c r="P2639" s="35" t="str">
        <f t="shared" si="688"/>
        <v/>
      </c>
      <c r="T2639" s="8" t="s">
        <v>751</v>
      </c>
      <c r="U2639" s="8" t="str">
        <f t="shared" si="692"/>
        <v>,</v>
      </c>
      <c r="W2639" s="35" t="str">
        <f t="shared" si="693"/>
        <v/>
      </c>
      <c r="X2639" s="35" t="s">
        <v>753</v>
      </c>
      <c r="Y2639" s="35" t="s">
        <v>754</v>
      </c>
      <c r="Z2639" s="35" t="str">
        <f t="shared" si="694"/>
        <v/>
      </c>
      <c r="AA2639" s="35" t="e">
        <f t="shared" si="695"/>
        <v>#VALUE!</v>
      </c>
      <c r="AB2639" s="35" t="str">
        <f t="shared" si="696"/>
        <v>{keyword:}</v>
      </c>
      <c r="AC2639" s="107" t="e">
        <f t="shared" si="697"/>
        <v>#VALUE!</v>
      </c>
      <c r="AK2639" t="s">
        <v>577</v>
      </c>
    </row>
    <row r="2640" spans="1:37" ht="15" x14ac:dyDescent="0.25">
      <c r="A2640" s="35">
        <f t="shared" si="689"/>
        <v>0</v>
      </c>
      <c r="C2640" s="35" t="str">
        <f t="shared" si="690"/>
        <v/>
      </c>
      <c r="K2640" t="s">
        <v>577</v>
      </c>
      <c r="O2640" s="35" t="str">
        <f t="shared" si="691"/>
        <v>?utm_source=yandex&amp;utm_medium=cpc&amp;utm_campaign=&amp;utm_content=&amp;utm_term={keyword}&amp;utm_device={device_type}</v>
      </c>
      <c r="P2640" s="35" t="str">
        <f t="shared" si="688"/>
        <v/>
      </c>
      <c r="T2640" s="8" t="s">
        <v>751</v>
      </c>
      <c r="U2640" s="8" t="str">
        <f t="shared" si="692"/>
        <v>,</v>
      </c>
      <c r="W2640" s="35" t="str">
        <f t="shared" si="693"/>
        <v/>
      </c>
      <c r="X2640" s="35" t="s">
        <v>753</v>
      </c>
      <c r="Y2640" s="35" t="s">
        <v>754</v>
      </c>
      <c r="Z2640" s="35" t="str">
        <f t="shared" si="694"/>
        <v/>
      </c>
      <c r="AA2640" s="35" t="e">
        <f t="shared" si="695"/>
        <v>#VALUE!</v>
      </c>
      <c r="AB2640" s="35" t="str">
        <f t="shared" si="696"/>
        <v>{keyword:}</v>
      </c>
      <c r="AC2640" s="107" t="e">
        <f t="shared" si="697"/>
        <v>#VALUE!</v>
      </c>
      <c r="AK2640" t="s">
        <v>577</v>
      </c>
    </row>
    <row r="2641" spans="1:37" ht="15" customHeight="1" x14ac:dyDescent="0.25">
      <c r="A2641" s="35">
        <f t="shared" si="689"/>
        <v>0</v>
      </c>
      <c r="C2641" s="35" t="str">
        <f t="shared" si="690"/>
        <v/>
      </c>
      <c r="K2641" t="s">
        <v>577</v>
      </c>
      <c r="O2641" s="35" t="str">
        <f t="shared" si="691"/>
        <v>?utm_source=yandex&amp;utm_medium=cpc&amp;utm_campaign=&amp;utm_content=&amp;utm_term={keyword}&amp;utm_device={device_type}</v>
      </c>
      <c r="P2641" s="35" t="str">
        <f t="shared" si="688"/>
        <v/>
      </c>
      <c r="T2641" s="8" t="s">
        <v>751</v>
      </c>
      <c r="U2641" s="8" t="str">
        <f t="shared" si="692"/>
        <v>,</v>
      </c>
      <c r="W2641" s="35" t="str">
        <f t="shared" si="693"/>
        <v/>
      </c>
      <c r="X2641" s="35" t="s">
        <v>753</v>
      </c>
      <c r="Y2641" s="35" t="s">
        <v>754</v>
      </c>
      <c r="Z2641" s="35" t="str">
        <f t="shared" si="694"/>
        <v/>
      </c>
      <c r="AA2641" s="35" t="e">
        <f t="shared" si="695"/>
        <v>#VALUE!</v>
      </c>
      <c r="AB2641" s="35" t="str">
        <f t="shared" si="696"/>
        <v>{keyword:}</v>
      </c>
      <c r="AC2641" s="107" t="e">
        <f t="shared" si="697"/>
        <v>#VALUE!</v>
      </c>
      <c r="AK2641" t="s">
        <v>577</v>
      </c>
    </row>
    <row r="2642" spans="1:37" ht="15" x14ac:dyDescent="0.25">
      <c r="A2642" s="35">
        <f t="shared" si="689"/>
        <v>0</v>
      </c>
      <c r="C2642" s="35" t="str">
        <f t="shared" si="690"/>
        <v/>
      </c>
      <c r="K2642" t="s">
        <v>577</v>
      </c>
      <c r="O2642" s="35" t="str">
        <f t="shared" si="691"/>
        <v>?utm_source=yandex&amp;utm_medium=cpc&amp;utm_campaign=&amp;utm_content=&amp;utm_term={keyword}&amp;utm_device={device_type}</v>
      </c>
      <c r="P2642" s="35" t="str">
        <f t="shared" si="688"/>
        <v/>
      </c>
      <c r="T2642" s="8" t="s">
        <v>751</v>
      </c>
      <c r="U2642" s="8" t="str">
        <f t="shared" si="692"/>
        <v>,</v>
      </c>
      <c r="W2642" s="35" t="str">
        <f t="shared" si="693"/>
        <v/>
      </c>
      <c r="X2642" s="35" t="s">
        <v>753</v>
      </c>
      <c r="Y2642" s="35" t="s">
        <v>754</v>
      </c>
      <c r="Z2642" s="35" t="str">
        <f t="shared" si="694"/>
        <v/>
      </c>
      <c r="AA2642" s="35" t="e">
        <f t="shared" si="695"/>
        <v>#VALUE!</v>
      </c>
      <c r="AB2642" s="35" t="str">
        <f t="shared" si="696"/>
        <v>{keyword:}</v>
      </c>
      <c r="AC2642" s="107" t="e">
        <f t="shared" si="697"/>
        <v>#VALUE!</v>
      </c>
      <c r="AK2642" t="s">
        <v>577</v>
      </c>
    </row>
    <row r="2643" spans="1:37" ht="15" customHeight="1" x14ac:dyDescent="0.25">
      <c r="A2643" s="35">
        <f t="shared" si="689"/>
        <v>0</v>
      </c>
      <c r="C2643" s="35" t="str">
        <f t="shared" si="690"/>
        <v/>
      </c>
      <c r="K2643" t="s">
        <v>577</v>
      </c>
      <c r="O2643" s="35" t="str">
        <f t="shared" si="691"/>
        <v>?utm_source=yandex&amp;utm_medium=cpc&amp;utm_campaign=&amp;utm_content=&amp;utm_term={keyword}&amp;utm_device={device_type}</v>
      </c>
      <c r="P2643" s="35" t="str">
        <f t="shared" si="688"/>
        <v/>
      </c>
      <c r="T2643" s="8" t="s">
        <v>751</v>
      </c>
      <c r="U2643" s="8" t="str">
        <f t="shared" si="692"/>
        <v>,</v>
      </c>
      <c r="W2643" s="35" t="str">
        <f t="shared" si="693"/>
        <v/>
      </c>
      <c r="X2643" s="35" t="s">
        <v>753</v>
      </c>
      <c r="Y2643" s="35" t="s">
        <v>754</v>
      </c>
      <c r="Z2643" s="35" t="str">
        <f t="shared" si="694"/>
        <v/>
      </c>
      <c r="AA2643" s="35" t="e">
        <f t="shared" si="695"/>
        <v>#VALUE!</v>
      </c>
      <c r="AB2643" s="35" t="str">
        <f t="shared" si="696"/>
        <v>{keyword:}</v>
      </c>
      <c r="AC2643" s="107" t="e">
        <f t="shared" si="697"/>
        <v>#VALUE!</v>
      </c>
      <c r="AK2643" t="s">
        <v>577</v>
      </c>
    </row>
    <row r="2644" spans="1:37" ht="15" x14ac:dyDescent="0.25">
      <c r="A2644" s="35">
        <f t="shared" si="689"/>
        <v>0</v>
      </c>
      <c r="C2644" s="35" t="str">
        <f t="shared" si="690"/>
        <v/>
      </c>
      <c r="K2644" t="s">
        <v>577</v>
      </c>
      <c r="O2644" s="35" t="str">
        <f t="shared" si="691"/>
        <v>?utm_source=yandex&amp;utm_medium=cpc&amp;utm_campaign=&amp;utm_content=&amp;utm_term={keyword}&amp;utm_device={device_type}</v>
      </c>
      <c r="P2644" s="35" t="str">
        <f t="shared" si="688"/>
        <v/>
      </c>
      <c r="T2644" s="8" t="s">
        <v>751</v>
      </c>
      <c r="U2644" s="8" t="str">
        <f t="shared" si="692"/>
        <v>,</v>
      </c>
      <c r="W2644" s="35" t="str">
        <f t="shared" si="693"/>
        <v/>
      </c>
      <c r="X2644" s="35" t="s">
        <v>753</v>
      </c>
      <c r="Y2644" s="35" t="s">
        <v>754</v>
      </c>
      <c r="Z2644" s="35" t="str">
        <f t="shared" si="694"/>
        <v/>
      </c>
      <c r="AA2644" s="35" t="e">
        <f t="shared" si="695"/>
        <v>#VALUE!</v>
      </c>
      <c r="AB2644" s="35" t="str">
        <f t="shared" si="696"/>
        <v>{keyword:}</v>
      </c>
      <c r="AC2644" s="107" t="e">
        <f t="shared" si="697"/>
        <v>#VALUE!</v>
      </c>
      <c r="AK2644" t="s">
        <v>577</v>
      </c>
    </row>
    <row r="2645" spans="1:37" ht="15" customHeight="1" x14ac:dyDescent="0.25">
      <c r="A2645" s="35">
        <f t="shared" si="689"/>
        <v>0</v>
      </c>
      <c r="C2645" s="35" t="str">
        <f t="shared" si="690"/>
        <v/>
      </c>
      <c r="K2645" t="s">
        <v>577</v>
      </c>
      <c r="O2645" s="35" t="str">
        <f t="shared" si="691"/>
        <v>?utm_source=yandex&amp;utm_medium=cpc&amp;utm_campaign=&amp;utm_content=&amp;utm_term={keyword}&amp;utm_device={device_type}</v>
      </c>
      <c r="P2645" s="35" t="str">
        <f t="shared" si="688"/>
        <v/>
      </c>
      <c r="T2645" s="8" t="s">
        <v>751</v>
      </c>
      <c r="U2645" s="8" t="str">
        <f t="shared" si="692"/>
        <v>,</v>
      </c>
      <c r="W2645" s="35" t="str">
        <f t="shared" si="693"/>
        <v/>
      </c>
      <c r="X2645" s="35" t="s">
        <v>753</v>
      </c>
      <c r="Y2645" s="35" t="s">
        <v>754</v>
      </c>
      <c r="Z2645" s="35" t="str">
        <f t="shared" si="694"/>
        <v/>
      </c>
      <c r="AA2645" s="35" t="e">
        <f t="shared" si="695"/>
        <v>#VALUE!</v>
      </c>
      <c r="AB2645" s="35" t="str">
        <f t="shared" si="696"/>
        <v>{keyword:}</v>
      </c>
      <c r="AC2645" s="107" t="e">
        <f t="shared" si="697"/>
        <v>#VALUE!</v>
      </c>
      <c r="AK2645" t="s">
        <v>577</v>
      </c>
    </row>
    <row r="2646" spans="1:37" ht="15" x14ac:dyDescent="0.25">
      <c r="A2646" s="35">
        <f t="shared" si="689"/>
        <v>0</v>
      </c>
      <c r="C2646" s="35" t="str">
        <f t="shared" si="690"/>
        <v/>
      </c>
      <c r="K2646" t="s">
        <v>577</v>
      </c>
      <c r="O2646" s="35" t="str">
        <f t="shared" si="691"/>
        <v>?utm_source=yandex&amp;utm_medium=cpc&amp;utm_campaign=&amp;utm_content=&amp;utm_term={keyword}&amp;utm_device={device_type}</v>
      </c>
      <c r="P2646" s="35" t="str">
        <f t="shared" si="688"/>
        <v/>
      </c>
      <c r="T2646" s="8" t="s">
        <v>751</v>
      </c>
      <c r="U2646" s="8" t="str">
        <f t="shared" si="692"/>
        <v>,</v>
      </c>
      <c r="W2646" s="35" t="str">
        <f t="shared" si="693"/>
        <v/>
      </c>
      <c r="X2646" s="35" t="s">
        <v>753</v>
      </c>
      <c r="Y2646" s="35" t="s">
        <v>754</v>
      </c>
      <c r="Z2646" s="35" t="str">
        <f t="shared" si="694"/>
        <v/>
      </c>
      <c r="AA2646" s="35" t="e">
        <f t="shared" si="695"/>
        <v>#VALUE!</v>
      </c>
      <c r="AB2646" s="35" t="str">
        <f t="shared" si="696"/>
        <v>{keyword:}</v>
      </c>
      <c r="AC2646" s="107" t="e">
        <f t="shared" si="697"/>
        <v>#VALUE!</v>
      </c>
      <c r="AK2646" t="s">
        <v>577</v>
      </c>
    </row>
    <row r="2647" spans="1:37" ht="15" customHeight="1" x14ac:dyDescent="0.25">
      <c r="A2647" s="35">
        <f t="shared" si="689"/>
        <v>0</v>
      </c>
      <c r="C2647" s="35" t="str">
        <f t="shared" si="690"/>
        <v/>
      </c>
      <c r="K2647" t="s">
        <v>577</v>
      </c>
      <c r="O2647" s="35" t="str">
        <f t="shared" si="691"/>
        <v>?utm_source=yandex&amp;utm_medium=cpc&amp;utm_campaign=&amp;utm_content=&amp;utm_term={keyword}&amp;utm_device={device_type}</v>
      </c>
      <c r="P2647" s="35" t="str">
        <f t="shared" si="688"/>
        <v/>
      </c>
      <c r="T2647" s="8" t="s">
        <v>751</v>
      </c>
      <c r="U2647" s="8" t="str">
        <f t="shared" si="692"/>
        <v>,</v>
      </c>
      <c r="W2647" s="35" t="str">
        <f t="shared" si="693"/>
        <v/>
      </c>
      <c r="X2647" s="35" t="s">
        <v>753</v>
      </c>
      <c r="Y2647" s="35" t="s">
        <v>754</v>
      </c>
      <c r="Z2647" s="35" t="str">
        <f t="shared" si="694"/>
        <v/>
      </c>
      <c r="AA2647" s="35" t="e">
        <f t="shared" si="695"/>
        <v>#VALUE!</v>
      </c>
      <c r="AB2647" s="35" t="str">
        <f t="shared" si="696"/>
        <v>{keyword:}</v>
      </c>
      <c r="AC2647" s="107" t="e">
        <f t="shared" si="697"/>
        <v>#VALUE!</v>
      </c>
      <c r="AK2647" t="s">
        <v>577</v>
      </c>
    </row>
    <row r="2648" spans="1:37" ht="15" x14ac:dyDescent="0.25">
      <c r="A2648" s="35">
        <f t="shared" si="689"/>
        <v>0</v>
      </c>
      <c r="C2648" s="35" t="str">
        <f t="shared" si="690"/>
        <v/>
      </c>
      <c r="K2648" t="s">
        <v>577</v>
      </c>
      <c r="O2648" s="35" t="str">
        <f t="shared" si="691"/>
        <v>?utm_source=yandex&amp;utm_medium=cpc&amp;utm_campaign=&amp;utm_content=&amp;utm_term={keyword}&amp;utm_device={device_type}</v>
      </c>
      <c r="P2648" s="35" t="str">
        <f t="shared" si="688"/>
        <v/>
      </c>
      <c r="T2648" s="8" t="s">
        <v>751</v>
      </c>
      <c r="U2648" s="8" t="str">
        <f t="shared" si="692"/>
        <v>,</v>
      </c>
      <c r="W2648" s="35" t="str">
        <f t="shared" si="693"/>
        <v/>
      </c>
      <c r="X2648" s="35" t="s">
        <v>753</v>
      </c>
      <c r="Y2648" s="35" t="s">
        <v>754</v>
      </c>
      <c r="Z2648" s="35" t="str">
        <f t="shared" si="694"/>
        <v/>
      </c>
      <c r="AA2648" s="35" t="e">
        <f t="shared" si="695"/>
        <v>#VALUE!</v>
      </c>
      <c r="AB2648" s="35" t="str">
        <f t="shared" si="696"/>
        <v>{keyword:}</v>
      </c>
      <c r="AC2648" s="107" t="e">
        <f t="shared" si="697"/>
        <v>#VALUE!</v>
      </c>
      <c r="AK2648" t="s">
        <v>577</v>
      </c>
    </row>
    <row r="2649" spans="1:37" ht="15" customHeight="1" x14ac:dyDescent="0.25">
      <c r="A2649" s="35">
        <f t="shared" si="689"/>
        <v>0</v>
      </c>
      <c r="C2649" s="35" t="str">
        <f t="shared" si="690"/>
        <v/>
      </c>
      <c r="K2649" t="s">
        <v>577</v>
      </c>
      <c r="O2649" s="35" t="str">
        <f t="shared" si="691"/>
        <v>?utm_source=yandex&amp;utm_medium=cpc&amp;utm_campaign=&amp;utm_content=&amp;utm_term={keyword}&amp;utm_device={device_type}</v>
      </c>
      <c r="P2649" s="35" t="str">
        <f t="shared" si="688"/>
        <v/>
      </c>
      <c r="T2649" s="8" t="s">
        <v>751</v>
      </c>
      <c r="U2649" s="8" t="str">
        <f t="shared" si="692"/>
        <v>,</v>
      </c>
      <c r="W2649" s="35" t="str">
        <f t="shared" si="693"/>
        <v/>
      </c>
      <c r="X2649" s="35" t="s">
        <v>753</v>
      </c>
      <c r="Y2649" s="35" t="s">
        <v>754</v>
      </c>
      <c r="Z2649" s="35" t="str">
        <f t="shared" si="694"/>
        <v/>
      </c>
      <c r="AA2649" s="35" t="e">
        <f t="shared" si="695"/>
        <v>#VALUE!</v>
      </c>
      <c r="AB2649" s="35" t="str">
        <f t="shared" si="696"/>
        <v>{keyword:}</v>
      </c>
      <c r="AC2649" s="107" t="e">
        <f t="shared" si="697"/>
        <v>#VALUE!</v>
      </c>
      <c r="AK2649" t="s">
        <v>577</v>
      </c>
    </row>
    <row r="2650" spans="1:37" ht="15" x14ac:dyDescent="0.25">
      <c r="A2650" s="35">
        <f t="shared" si="689"/>
        <v>0</v>
      </c>
      <c r="C2650" s="35" t="str">
        <f t="shared" si="690"/>
        <v/>
      </c>
      <c r="K2650" t="s">
        <v>577</v>
      </c>
      <c r="O2650" s="35" t="str">
        <f t="shared" si="691"/>
        <v>?utm_source=yandex&amp;utm_medium=cpc&amp;utm_campaign=&amp;utm_content=&amp;utm_term={keyword}&amp;utm_device={device_type}</v>
      </c>
      <c r="P2650" s="35" t="str">
        <f t="shared" si="688"/>
        <v/>
      </c>
      <c r="T2650" s="8" t="s">
        <v>751</v>
      </c>
      <c r="U2650" s="8" t="str">
        <f t="shared" si="692"/>
        <v>,</v>
      </c>
      <c r="W2650" s="35" t="str">
        <f t="shared" si="693"/>
        <v/>
      </c>
      <c r="X2650" s="35" t="s">
        <v>753</v>
      </c>
      <c r="Y2650" s="35" t="s">
        <v>754</v>
      </c>
      <c r="Z2650" s="35" t="str">
        <f t="shared" si="694"/>
        <v/>
      </c>
      <c r="AA2650" s="35" t="e">
        <f t="shared" si="695"/>
        <v>#VALUE!</v>
      </c>
      <c r="AB2650" s="35" t="str">
        <f t="shared" si="696"/>
        <v>{keyword:}</v>
      </c>
      <c r="AC2650" s="107" t="e">
        <f t="shared" si="697"/>
        <v>#VALUE!</v>
      </c>
      <c r="AK2650" t="s">
        <v>577</v>
      </c>
    </row>
    <row r="2651" spans="1:37" ht="15" customHeight="1" x14ac:dyDescent="0.25">
      <c r="A2651" s="35">
        <f t="shared" si="689"/>
        <v>0</v>
      </c>
      <c r="C2651" s="35" t="str">
        <f t="shared" si="690"/>
        <v/>
      </c>
      <c r="K2651" t="s">
        <v>577</v>
      </c>
      <c r="O2651" s="35" t="str">
        <f t="shared" si="691"/>
        <v>?utm_source=yandex&amp;utm_medium=cpc&amp;utm_campaign=&amp;utm_content=&amp;utm_term={keyword}&amp;utm_device={device_type}</v>
      </c>
      <c r="P2651" s="35" t="str">
        <f t="shared" si="688"/>
        <v/>
      </c>
      <c r="T2651" s="8" t="s">
        <v>751</v>
      </c>
      <c r="U2651" s="8" t="str">
        <f t="shared" si="692"/>
        <v>,</v>
      </c>
      <c r="W2651" s="35" t="str">
        <f t="shared" si="693"/>
        <v/>
      </c>
      <c r="X2651" s="35" t="s">
        <v>753</v>
      </c>
      <c r="Y2651" s="35" t="s">
        <v>754</v>
      </c>
      <c r="Z2651" s="35" t="str">
        <f t="shared" si="694"/>
        <v/>
      </c>
      <c r="AA2651" s="35" t="e">
        <f t="shared" si="695"/>
        <v>#VALUE!</v>
      </c>
      <c r="AB2651" s="35" t="str">
        <f t="shared" si="696"/>
        <v>{keyword:}</v>
      </c>
      <c r="AC2651" s="107" t="e">
        <f t="shared" si="697"/>
        <v>#VALUE!</v>
      </c>
      <c r="AK2651" t="s">
        <v>577</v>
      </c>
    </row>
    <row r="2652" spans="1:37" ht="15" x14ac:dyDescent="0.25">
      <c r="A2652" s="35">
        <f t="shared" si="689"/>
        <v>0</v>
      </c>
      <c r="C2652" s="35" t="str">
        <f t="shared" si="690"/>
        <v/>
      </c>
      <c r="K2652" t="s">
        <v>577</v>
      </c>
      <c r="O2652" s="35" t="str">
        <f t="shared" si="691"/>
        <v>?utm_source=yandex&amp;utm_medium=cpc&amp;utm_campaign=&amp;utm_content=&amp;utm_term={keyword}&amp;utm_device={device_type}</v>
      </c>
      <c r="P2652" s="35" t="str">
        <f t="shared" si="688"/>
        <v/>
      </c>
      <c r="T2652" s="8" t="s">
        <v>751</v>
      </c>
      <c r="U2652" s="8" t="str">
        <f t="shared" si="692"/>
        <v>,</v>
      </c>
      <c r="W2652" s="35" t="str">
        <f t="shared" si="693"/>
        <v/>
      </c>
      <c r="X2652" s="35" t="s">
        <v>753</v>
      </c>
      <c r="Y2652" s="35" t="s">
        <v>754</v>
      </c>
      <c r="Z2652" s="35" t="str">
        <f t="shared" si="694"/>
        <v/>
      </c>
      <c r="AA2652" s="35" t="e">
        <f t="shared" si="695"/>
        <v>#VALUE!</v>
      </c>
      <c r="AB2652" s="35" t="str">
        <f t="shared" si="696"/>
        <v>{keyword:}</v>
      </c>
      <c r="AC2652" s="107" t="e">
        <f t="shared" si="697"/>
        <v>#VALUE!</v>
      </c>
      <c r="AK2652" t="s">
        <v>577</v>
      </c>
    </row>
    <row r="2653" spans="1:37" ht="15" customHeight="1" x14ac:dyDescent="0.25">
      <c r="A2653" s="35">
        <f t="shared" si="689"/>
        <v>0</v>
      </c>
      <c r="C2653" s="35" t="str">
        <f t="shared" si="690"/>
        <v/>
      </c>
      <c r="K2653" t="s">
        <v>577</v>
      </c>
      <c r="O2653" s="35" t="str">
        <f t="shared" si="691"/>
        <v>?utm_source=yandex&amp;utm_medium=cpc&amp;utm_campaign=&amp;utm_content=&amp;utm_term={keyword}&amp;utm_device={device_type}</v>
      </c>
      <c r="P2653" s="35" t="str">
        <f t="shared" si="688"/>
        <v/>
      </c>
      <c r="T2653" s="8" t="s">
        <v>751</v>
      </c>
      <c r="U2653" s="8" t="str">
        <f t="shared" si="692"/>
        <v>,</v>
      </c>
      <c r="W2653" s="35" t="str">
        <f t="shared" si="693"/>
        <v/>
      </c>
      <c r="X2653" s="35" t="s">
        <v>753</v>
      </c>
      <c r="Y2653" s="35" t="s">
        <v>754</v>
      </c>
      <c r="Z2653" s="35" t="str">
        <f t="shared" si="694"/>
        <v/>
      </c>
      <c r="AA2653" s="35" t="e">
        <f t="shared" si="695"/>
        <v>#VALUE!</v>
      </c>
      <c r="AB2653" s="35" t="str">
        <f t="shared" si="696"/>
        <v>{keyword:}</v>
      </c>
      <c r="AC2653" s="107" t="e">
        <f t="shared" si="697"/>
        <v>#VALUE!</v>
      </c>
      <c r="AK2653" t="s">
        <v>577</v>
      </c>
    </row>
    <row r="2654" spans="1:37" ht="15" x14ac:dyDescent="0.25">
      <c r="A2654" s="35">
        <f t="shared" si="689"/>
        <v>0</v>
      </c>
      <c r="C2654" s="35" t="str">
        <f t="shared" si="690"/>
        <v/>
      </c>
      <c r="K2654" t="s">
        <v>577</v>
      </c>
      <c r="O2654" s="35" t="str">
        <f t="shared" si="691"/>
        <v>?utm_source=yandex&amp;utm_medium=cpc&amp;utm_campaign=&amp;utm_content=&amp;utm_term={keyword}&amp;utm_device={device_type}</v>
      </c>
      <c r="P2654" s="35" t="str">
        <f t="shared" si="688"/>
        <v/>
      </c>
      <c r="T2654" s="8" t="s">
        <v>751</v>
      </c>
      <c r="U2654" s="8" t="str">
        <f t="shared" si="692"/>
        <v>,</v>
      </c>
      <c r="W2654" s="35" t="str">
        <f t="shared" si="693"/>
        <v/>
      </c>
      <c r="X2654" s="35" t="s">
        <v>753</v>
      </c>
      <c r="Y2654" s="35" t="s">
        <v>754</v>
      </c>
      <c r="Z2654" s="35" t="str">
        <f t="shared" si="694"/>
        <v/>
      </c>
      <c r="AA2654" s="35" t="e">
        <f t="shared" si="695"/>
        <v>#VALUE!</v>
      </c>
      <c r="AB2654" s="35" t="str">
        <f t="shared" si="696"/>
        <v>{keyword:}</v>
      </c>
      <c r="AC2654" s="107" t="e">
        <f t="shared" si="697"/>
        <v>#VALUE!</v>
      </c>
      <c r="AK2654" t="s">
        <v>577</v>
      </c>
    </row>
    <row r="2655" spans="1:37" ht="15" customHeight="1" x14ac:dyDescent="0.25">
      <c r="A2655" s="35">
        <f t="shared" si="689"/>
        <v>0</v>
      </c>
      <c r="C2655" s="35" t="str">
        <f t="shared" si="690"/>
        <v/>
      </c>
      <c r="K2655" t="s">
        <v>577</v>
      </c>
      <c r="O2655" s="35" t="str">
        <f t="shared" si="691"/>
        <v>?utm_source=yandex&amp;utm_medium=cpc&amp;utm_campaign=&amp;utm_content=&amp;utm_term={keyword}&amp;utm_device={device_type}</v>
      </c>
      <c r="P2655" s="35" t="str">
        <f t="shared" si="688"/>
        <v/>
      </c>
      <c r="T2655" s="8" t="s">
        <v>751</v>
      </c>
      <c r="U2655" s="8" t="str">
        <f t="shared" si="692"/>
        <v>,</v>
      </c>
      <c r="W2655" s="35" t="str">
        <f t="shared" si="693"/>
        <v/>
      </c>
      <c r="X2655" s="35" t="s">
        <v>753</v>
      </c>
      <c r="Y2655" s="35" t="s">
        <v>754</v>
      </c>
      <c r="Z2655" s="35" t="str">
        <f t="shared" si="694"/>
        <v/>
      </c>
      <c r="AA2655" s="35" t="e">
        <f t="shared" si="695"/>
        <v>#VALUE!</v>
      </c>
      <c r="AB2655" s="35" t="str">
        <f t="shared" si="696"/>
        <v>{keyword:}</v>
      </c>
      <c r="AC2655" s="107" t="e">
        <f t="shared" si="697"/>
        <v>#VALUE!</v>
      </c>
      <c r="AK2655" t="s">
        <v>577</v>
      </c>
    </row>
    <row r="2656" spans="1:37" ht="15" x14ac:dyDescent="0.25">
      <c r="A2656" s="35">
        <f t="shared" si="689"/>
        <v>0</v>
      </c>
      <c r="C2656" s="35" t="str">
        <f t="shared" si="690"/>
        <v/>
      </c>
      <c r="K2656" t="s">
        <v>577</v>
      </c>
      <c r="O2656" s="35" t="str">
        <f t="shared" si="691"/>
        <v>?utm_source=yandex&amp;utm_medium=cpc&amp;utm_campaign=&amp;utm_content=&amp;utm_term={keyword}&amp;utm_device={device_type}</v>
      </c>
      <c r="P2656" s="35" t="str">
        <f t="shared" si="688"/>
        <v/>
      </c>
      <c r="T2656" s="8" t="s">
        <v>751</v>
      </c>
      <c r="U2656" s="8" t="str">
        <f t="shared" si="692"/>
        <v>,</v>
      </c>
      <c r="W2656" s="35" t="str">
        <f t="shared" si="693"/>
        <v/>
      </c>
      <c r="X2656" s="35" t="s">
        <v>753</v>
      </c>
      <c r="Y2656" s="35" t="s">
        <v>754</v>
      </c>
      <c r="Z2656" s="35" t="str">
        <f t="shared" si="694"/>
        <v/>
      </c>
      <c r="AA2656" s="35" t="e">
        <f t="shared" si="695"/>
        <v>#VALUE!</v>
      </c>
      <c r="AB2656" s="35" t="str">
        <f t="shared" si="696"/>
        <v>{keyword:}</v>
      </c>
      <c r="AC2656" s="107" t="e">
        <f t="shared" si="697"/>
        <v>#VALUE!</v>
      </c>
      <c r="AK2656" t="s">
        <v>577</v>
      </c>
    </row>
    <row r="2657" spans="1:37" ht="15" customHeight="1" x14ac:dyDescent="0.25">
      <c r="A2657" s="35">
        <f t="shared" si="689"/>
        <v>0</v>
      </c>
      <c r="C2657" s="35" t="str">
        <f t="shared" si="690"/>
        <v/>
      </c>
      <c r="K2657" t="s">
        <v>577</v>
      </c>
      <c r="O2657" s="35" t="str">
        <f t="shared" si="691"/>
        <v>?utm_source=yandex&amp;utm_medium=cpc&amp;utm_campaign=&amp;utm_content=&amp;utm_term={keyword}&amp;utm_device={device_type}</v>
      </c>
      <c r="P2657" s="35" t="str">
        <f t="shared" si="688"/>
        <v/>
      </c>
      <c r="T2657" s="8" t="s">
        <v>751</v>
      </c>
      <c r="U2657" s="8" t="str">
        <f t="shared" si="692"/>
        <v>,</v>
      </c>
      <c r="W2657" s="35" t="str">
        <f t="shared" si="693"/>
        <v/>
      </c>
      <c r="X2657" s="35" t="s">
        <v>753</v>
      </c>
      <c r="Y2657" s="35" t="s">
        <v>754</v>
      </c>
      <c r="Z2657" s="35" t="str">
        <f t="shared" si="694"/>
        <v/>
      </c>
      <c r="AA2657" s="35" t="e">
        <f t="shared" si="695"/>
        <v>#VALUE!</v>
      </c>
      <c r="AB2657" s="35" t="str">
        <f t="shared" si="696"/>
        <v>{keyword:}</v>
      </c>
      <c r="AC2657" s="107" t="e">
        <f t="shared" si="697"/>
        <v>#VALUE!</v>
      </c>
      <c r="AK2657" t="s">
        <v>577</v>
      </c>
    </row>
    <row r="2658" spans="1:37" ht="15" x14ac:dyDescent="0.25">
      <c r="A2658" s="35">
        <f t="shared" si="689"/>
        <v>0</v>
      </c>
      <c r="C2658" s="35" t="str">
        <f t="shared" si="690"/>
        <v/>
      </c>
      <c r="K2658" t="s">
        <v>577</v>
      </c>
      <c r="O2658" s="35" t="str">
        <f t="shared" si="691"/>
        <v>?utm_source=yandex&amp;utm_medium=cpc&amp;utm_campaign=&amp;utm_content=&amp;utm_term={keyword}&amp;utm_device={device_type}</v>
      </c>
      <c r="P2658" s="35" t="str">
        <f t="shared" si="688"/>
        <v/>
      </c>
      <c r="T2658" s="8" t="s">
        <v>751</v>
      </c>
      <c r="U2658" s="8" t="str">
        <f t="shared" si="692"/>
        <v>,</v>
      </c>
      <c r="W2658" s="35" t="str">
        <f t="shared" si="693"/>
        <v/>
      </c>
      <c r="X2658" s="35" t="s">
        <v>753</v>
      </c>
      <c r="Y2658" s="35" t="s">
        <v>754</v>
      </c>
      <c r="Z2658" s="35" t="str">
        <f t="shared" si="694"/>
        <v/>
      </c>
      <c r="AA2658" s="35" t="e">
        <f t="shared" si="695"/>
        <v>#VALUE!</v>
      </c>
      <c r="AB2658" s="35" t="str">
        <f t="shared" si="696"/>
        <v>{keyword:}</v>
      </c>
      <c r="AC2658" s="107" t="e">
        <f t="shared" si="697"/>
        <v>#VALUE!</v>
      </c>
      <c r="AK2658" t="s">
        <v>577</v>
      </c>
    </row>
    <row r="2659" spans="1:37" ht="15" customHeight="1" x14ac:dyDescent="0.25">
      <c r="A2659" s="35">
        <f t="shared" si="689"/>
        <v>0</v>
      </c>
      <c r="C2659" s="35" t="str">
        <f t="shared" si="690"/>
        <v/>
      </c>
      <c r="K2659" t="s">
        <v>577</v>
      </c>
      <c r="O2659" s="35" t="str">
        <f t="shared" si="691"/>
        <v>?utm_source=yandex&amp;utm_medium=cpc&amp;utm_campaign=&amp;utm_content=&amp;utm_term={keyword}&amp;utm_device={device_type}</v>
      </c>
      <c r="P2659" s="35" t="str">
        <f t="shared" si="688"/>
        <v/>
      </c>
      <c r="T2659" s="8" t="s">
        <v>751</v>
      </c>
      <c r="U2659" s="8" t="str">
        <f t="shared" si="692"/>
        <v>,</v>
      </c>
      <c r="W2659" s="35" t="str">
        <f t="shared" si="693"/>
        <v/>
      </c>
      <c r="X2659" s="35" t="s">
        <v>753</v>
      </c>
      <c r="Y2659" s="35" t="s">
        <v>754</v>
      </c>
      <c r="Z2659" s="35" t="str">
        <f t="shared" si="694"/>
        <v/>
      </c>
      <c r="AA2659" s="35" t="e">
        <f t="shared" si="695"/>
        <v>#VALUE!</v>
      </c>
      <c r="AB2659" s="35" t="str">
        <f t="shared" si="696"/>
        <v>{keyword:}</v>
      </c>
      <c r="AC2659" s="107" t="e">
        <f t="shared" si="697"/>
        <v>#VALUE!</v>
      </c>
      <c r="AK2659" t="s">
        <v>577</v>
      </c>
    </row>
    <row r="2660" spans="1:37" ht="15" x14ac:dyDescent="0.25">
      <c r="A2660" s="35">
        <f t="shared" si="689"/>
        <v>0</v>
      </c>
      <c r="C2660" s="35" t="str">
        <f t="shared" si="690"/>
        <v/>
      </c>
      <c r="K2660" t="s">
        <v>577</v>
      </c>
      <c r="O2660" s="35" t="str">
        <f t="shared" si="691"/>
        <v>?utm_source=yandex&amp;utm_medium=cpc&amp;utm_campaign=&amp;utm_content=&amp;utm_term={keyword}&amp;utm_device={device_type}</v>
      </c>
      <c r="P2660" s="35" t="str">
        <f t="shared" si="688"/>
        <v/>
      </c>
      <c r="T2660" s="8" t="s">
        <v>751</v>
      </c>
      <c r="U2660" s="8" t="str">
        <f t="shared" si="692"/>
        <v>,</v>
      </c>
      <c r="W2660" s="35" t="str">
        <f t="shared" si="693"/>
        <v/>
      </c>
      <c r="X2660" s="35" t="s">
        <v>753</v>
      </c>
      <c r="Y2660" s="35" t="s">
        <v>754</v>
      </c>
      <c r="Z2660" s="35" t="str">
        <f t="shared" si="694"/>
        <v/>
      </c>
      <c r="AA2660" s="35" t="e">
        <f t="shared" si="695"/>
        <v>#VALUE!</v>
      </c>
      <c r="AB2660" s="35" t="str">
        <f t="shared" si="696"/>
        <v>{keyword:}</v>
      </c>
      <c r="AC2660" s="107" t="e">
        <f t="shared" si="697"/>
        <v>#VALUE!</v>
      </c>
      <c r="AK2660" t="s">
        <v>577</v>
      </c>
    </row>
    <row r="2661" spans="1:37" ht="15" customHeight="1" x14ac:dyDescent="0.25">
      <c r="A2661" s="35">
        <f t="shared" si="689"/>
        <v>0</v>
      </c>
      <c r="C2661" s="35" t="str">
        <f t="shared" si="690"/>
        <v/>
      </c>
      <c r="K2661" t="s">
        <v>577</v>
      </c>
      <c r="O2661" s="35" t="str">
        <f t="shared" si="691"/>
        <v>?utm_source=yandex&amp;utm_medium=cpc&amp;utm_campaign=&amp;utm_content=&amp;utm_term={keyword}&amp;utm_device={device_type}</v>
      </c>
      <c r="P2661" s="35" t="str">
        <f t="shared" si="688"/>
        <v/>
      </c>
      <c r="T2661" s="8" t="s">
        <v>751</v>
      </c>
      <c r="U2661" s="8" t="str">
        <f t="shared" si="692"/>
        <v>,</v>
      </c>
      <c r="W2661" s="35" t="str">
        <f t="shared" si="693"/>
        <v/>
      </c>
      <c r="X2661" s="35" t="s">
        <v>753</v>
      </c>
      <c r="Y2661" s="35" t="s">
        <v>754</v>
      </c>
      <c r="Z2661" s="35" t="str">
        <f t="shared" si="694"/>
        <v/>
      </c>
      <c r="AA2661" s="35" t="e">
        <f t="shared" si="695"/>
        <v>#VALUE!</v>
      </c>
      <c r="AB2661" s="35" t="str">
        <f t="shared" si="696"/>
        <v>{keyword:}</v>
      </c>
      <c r="AC2661" s="107" t="e">
        <f t="shared" si="697"/>
        <v>#VALUE!</v>
      </c>
      <c r="AK2661" t="s">
        <v>577</v>
      </c>
    </row>
    <row r="2662" spans="1:37" ht="15" x14ac:dyDescent="0.25">
      <c r="A2662" s="35">
        <f t="shared" si="689"/>
        <v>0</v>
      </c>
      <c r="C2662" s="35" t="str">
        <f t="shared" si="690"/>
        <v/>
      </c>
      <c r="K2662" t="s">
        <v>577</v>
      </c>
      <c r="O2662" s="35" t="str">
        <f t="shared" si="691"/>
        <v>?utm_source=yandex&amp;utm_medium=cpc&amp;utm_campaign=&amp;utm_content=&amp;utm_term={keyword}&amp;utm_device={device_type}</v>
      </c>
      <c r="P2662" s="35" t="str">
        <f t="shared" si="688"/>
        <v/>
      </c>
      <c r="T2662" s="8" t="s">
        <v>751</v>
      </c>
      <c r="U2662" s="8" t="str">
        <f t="shared" si="692"/>
        <v>,</v>
      </c>
      <c r="W2662" s="35" t="str">
        <f t="shared" si="693"/>
        <v/>
      </c>
      <c r="X2662" s="35" t="s">
        <v>753</v>
      </c>
      <c r="Y2662" s="35" t="s">
        <v>754</v>
      </c>
      <c r="Z2662" s="35" t="str">
        <f t="shared" si="694"/>
        <v/>
      </c>
      <c r="AA2662" s="35" t="e">
        <f t="shared" si="695"/>
        <v>#VALUE!</v>
      </c>
      <c r="AB2662" s="35" t="str">
        <f t="shared" si="696"/>
        <v>{keyword:}</v>
      </c>
      <c r="AC2662" s="107" t="e">
        <f t="shared" si="697"/>
        <v>#VALUE!</v>
      </c>
      <c r="AK2662" t="s">
        <v>577</v>
      </c>
    </row>
    <row r="2663" spans="1:37" ht="15" customHeight="1" x14ac:dyDescent="0.25">
      <c r="A2663" s="35">
        <f t="shared" si="689"/>
        <v>0</v>
      </c>
      <c r="C2663" s="35" t="str">
        <f t="shared" si="690"/>
        <v/>
      </c>
      <c r="K2663" t="s">
        <v>577</v>
      </c>
      <c r="O2663" s="35" t="str">
        <f t="shared" si="691"/>
        <v>?utm_source=yandex&amp;utm_medium=cpc&amp;utm_campaign=&amp;utm_content=&amp;utm_term={keyword}&amp;utm_device={device_type}</v>
      </c>
      <c r="P2663" s="35" t="str">
        <f t="shared" si="688"/>
        <v/>
      </c>
      <c r="T2663" s="8" t="s">
        <v>751</v>
      </c>
      <c r="U2663" s="8" t="str">
        <f t="shared" si="692"/>
        <v>,</v>
      </c>
      <c r="W2663" s="35" t="str">
        <f t="shared" si="693"/>
        <v/>
      </c>
      <c r="X2663" s="35" t="s">
        <v>753</v>
      </c>
      <c r="Y2663" s="35" t="s">
        <v>754</v>
      </c>
      <c r="Z2663" s="35" t="str">
        <f t="shared" si="694"/>
        <v/>
      </c>
      <c r="AA2663" s="35" t="e">
        <f t="shared" si="695"/>
        <v>#VALUE!</v>
      </c>
      <c r="AB2663" s="35" t="str">
        <f t="shared" si="696"/>
        <v>{keyword:}</v>
      </c>
      <c r="AC2663" s="107" t="e">
        <f t="shared" si="697"/>
        <v>#VALUE!</v>
      </c>
      <c r="AK2663" t="s">
        <v>577</v>
      </c>
    </row>
    <row r="2664" spans="1:37" ht="15" x14ac:dyDescent="0.25">
      <c r="A2664" s="35">
        <f t="shared" si="689"/>
        <v>0</v>
      </c>
      <c r="C2664" s="35" t="str">
        <f t="shared" si="690"/>
        <v/>
      </c>
      <c r="K2664" t="s">
        <v>577</v>
      </c>
      <c r="O2664" s="35" t="str">
        <f t="shared" si="691"/>
        <v>?utm_source=yandex&amp;utm_medium=cpc&amp;utm_campaign=&amp;utm_content=&amp;utm_term={keyword}&amp;utm_device={device_type}</v>
      </c>
      <c r="P2664" s="35" t="str">
        <f t="shared" si="688"/>
        <v/>
      </c>
      <c r="T2664" s="8" t="s">
        <v>751</v>
      </c>
      <c r="U2664" s="8" t="str">
        <f t="shared" si="692"/>
        <v>,</v>
      </c>
      <c r="W2664" s="35" t="str">
        <f t="shared" si="693"/>
        <v/>
      </c>
      <c r="X2664" s="35" t="s">
        <v>753</v>
      </c>
      <c r="Y2664" s="35" t="s">
        <v>754</v>
      </c>
      <c r="Z2664" s="35" t="str">
        <f t="shared" si="694"/>
        <v/>
      </c>
      <c r="AA2664" s="35" t="e">
        <f t="shared" si="695"/>
        <v>#VALUE!</v>
      </c>
      <c r="AB2664" s="35" t="str">
        <f t="shared" si="696"/>
        <v>{keyword:}</v>
      </c>
      <c r="AC2664" s="107" t="e">
        <f t="shared" si="697"/>
        <v>#VALUE!</v>
      </c>
      <c r="AK2664" t="s">
        <v>577</v>
      </c>
    </row>
    <row r="2665" spans="1:37" ht="15" customHeight="1" x14ac:dyDescent="0.25">
      <c r="A2665" s="35">
        <f t="shared" si="689"/>
        <v>0</v>
      </c>
      <c r="C2665" s="35" t="str">
        <f t="shared" si="690"/>
        <v/>
      </c>
      <c r="K2665" t="s">
        <v>577</v>
      </c>
      <c r="O2665" s="35" t="str">
        <f t="shared" si="691"/>
        <v>?utm_source=yandex&amp;utm_medium=cpc&amp;utm_campaign=&amp;utm_content=&amp;utm_term={keyword}&amp;utm_device={device_type}</v>
      </c>
      <c r="P2665" s="35" t="str">
        <f t="shared" si="688"/>
        <v/>
      </c>
      <c r="T2665" s="8" t="s">
        <v>751</v>
      </c>
      <c r="U2665" s="8" t="str">
        <f t="shared" si="692"/>
        <v>,</v>
      </c>
      <c r="W2665" s="35" t="str">
        <f t="shared" si="693"/>
        <v/>
      </c>
      <c r="X2665" s="35" t="s">
        <v>753</v>
      </c>
      <c r="Y2665" s="35" t="s">
        <v>754</v>
      </c>
      <c r="Z2665" s="35" t="str">
        <f t="shared" si="694"/>
        <v/>
      </c>
      <c r="AA2665" s="35" t="e">
        <f t="shared" si="695"/>
        <v>#VALUE!</v>
      </c>
      <c r="AB2665" s="35" t="str">
        <f t="shared" si="696"/>
        <v>{keyword:}</v>
      </c>
      <c r="AC2665" s="107" t="e">
        <f t="shared" si="697"/>
        <v>#VALUE!</v>
      </c>
      <c r="AK2665" t="s">
        <v>577</v>
      </c>
    </row>
    <row r="2666" spans="1:37" ht="15" x14ac:dyDescent="0.25">
      <c r="A2666" s="35">
        <f t="shared" si="689"/>
        <v>0</v>
      </c>
      <c r="C2666" s="35" t="str">
        <f t="shared" si="690"/>
        <v/>
      </c>
      <c r="K2666" t="s">
        <v>577</v>
      </c>
      <c r="O2666" s="35" t="str">
        <f t="shared" si="691"/>
        <v>?utm_source=yandex&amp;utm_medium=cpc&amp;utm_campaign=&amp;utm_content=&amp;utm_term={keyword}&amp;utm_device={device_type}</v>
      </c>
      <c r="P2666" s="35" t="str">
        <f t="shared" si="688"/>
        <v/>
      </c>
      <c r="T2666" s="8" t="s">
        <v>751</v>
      </c>
      <c r="U2666" s="8" t="str">
        <f t="shared" si="692"/>
        <v>,</v>
      </c>
      <c r="W2666" s="35" t="str">
        <f t="shared" si="693"/>
        <v/>
      </c>
      <c r="X2666" s="35" t="s">
        <v>753</v>
      </c>
      <c r="Y2666" s="35" t="s">
        <v>754</v>
      </c>
      <c r="Z2666" s="35" t="str">
        <f t="shared" si="694"/>
        <v/>
      </c>
      <c r="AA2666" s="35" t="e">
        <f t="shared" si="695"/>
        <v>#VALUE!</v>
      </c>
      <c r="AB2666" s="35" t="str">
        <f t="shared" si="696"/>
        <v>{keyword:}</v>
      </c>
      <c r="AC2666" s="107" t="e">
        <f t="shared" si="697"/>
        <v>#VALUE!</v>
      </c>
      <c r="AK2666" t="s">
        <v>577</v>
      </c>
    </row>
    <row r="2667" spans="1:37" ht="15" customHeight="1" x14ac:dyDescent="0.25">
      <c r="A2667" s="35">
        <f t="shared" si="689"/>
        <v>0</v>
      </c>
      <c r="C2667" s="35" t="str">
        <f t="shared" si="690"/>
        <v/>
      </c>
      <c r="K2667" t="s">
        <v>577</v>
      </c>
      <c r="O2667" s="35" t="str">
        <f t="shared" si="691"/>
        <v>?utm_source=yandex&amp;utm_medium=cpc&amp;utm_campaign=&amp;utm_content=&amp;utm_term={keyword}&amp;utm_device={device_type}</v>
      </c>
      <c r="P2667" s="35" t="str">
        <f t="shared" si="688"/>
        <v/>
      </c>
      <c r="T2667" s="8" t="s">
        <v>751</v>
      </c>
      <c r="U2667" s="8" t="str">
        <f t="shared" si="692"/>
        <v>,</v>
      </c>
      <c r="W2667" s="35" t="str">
        <f t="shared" si="693"/>
        <v/>
      </c>
      <c r="X2667" s="35" t="s">
        <v>753</v>
      </c>
      <c r="Y2667" s="35" t="s">
        <v>754</v>
      </c>
      <c r="Z2667" s="35" t="str">
        <f t="shared" si="694"/>
        <v/>
      </c>
      <c r="AA2667" s="35" t="e">
        <f t="shared" si="695"/>
        <v>#VALUE!</v>
      </c>
      <c r="AB2667" s="35" t="str">
        <f t="shared" si="696"/>
        <v>{keyword:}</v>
      </c>
      <c r="AC2667" s="107" t="e">
        <f t="shared" si="697"/>
        <v>#VALUE!</v>
      </c>
      <c r="AK2667" t="s">
        <v>577</v>
      </c>
    </row>
    <row r="2668" spans="1:37" ht="15" x14ac:dyDescent="0.25">
      <c r="A2668" s="35">
        <f t="shared" si="689"/>
        <v>0</v>
      </c>
      <c r="C2668" s="35" t="str">
        <f t="shared" si="690"/>
        <v/>
      </c>
      <c r="K2668" t="s">
        <v>577</v>
      </c>
      <c r="O2668" s="35" t="str">
        <f t="shared" si="691"/>
        <v>?utm_source=yandex&amp;utm_medium=cpc&amp;utm_campaign=&amp;utm_content=&amp;utm_term={keyword}&amp;utm_device={device_type}</v>
      </c>
      <c r="P2668" s="35" t="str">
        <f t="shared" si="688"/>
        <v/>
      </c>
      <c r="T2668" s="8" t="s">
        <v>751</v>
      </c>
      <c r="U2668" s="8" t="str">
        <f t="shared" si="692"/>
        <v>,</v>
      </c>
      <c r="W2668" s="35" t="str">
        <f t="shared" si="693"/>
        <v/>
      </c>
      <c r="X2668" s="35" t="s">
        <v>753</v>
      </c>
      <c r="Y2668" s="35" t="s">
        <v>754</v>
      </c>
      <c r="Z2668" s="35" t="str">
        <f t="shared" si="694"/>
        <v/>
      </c>
      <c r="AA2668" s="35" t="e">
        <f t="shared" si="695"/>
        <v>#VALUE!</v>
      </c>
      <c r="AB2668" s="35" t="str">
        <f t="shared" si="696"/>
        <v>{keyword:}</v>
      </c>
      <c r="AC2668" s="107" t="e">
        <f t="shared" si="697"/>
        <v>#VALUE!</v>
      </c>
      <c r="AK2668" t="s">
        <v>577</v>
      </c>
    </row>
    <row r="2669" spans="1:37" ht="15" customHeight="1" x14ac:dyDescent="0.25">
      <c r="A2669" s="35">
        <f t="shared" si="689"/>
        <v>0</v>
      </c>
      <c r="C2669" s="35" t="str">
        <f t="shared" si="690"/>
        <v/>
      </c>
      <c r="K2669" t="s">
        <v>577</v>
      </c>
      <c r="O2669" s="35" t="str">
        <f t="shared" si="691"/>
        <v>?utm_source=yandex&amp;utm_medium=cpc&amp;utm_campaign=&amp;utm_content=&amp;utm_term={keyword}&amp;utm_device={device_type}</v>
      </c>
      <c r="P2669" s="35" t="str">
        <f t="shared" si="688"/>
        <v/>
      </c>
      <c r="T2669" s="8" t="s">
        <v>751</v>
      </c>
      <c r="U2669" s="8" t="str">
        <f t="shared" si="692"/>
        <v>,</v>
      </c>
      <c r="W2669" s="35" t="str">
        <f t="shared" si="693"/>
        <v/>
      </c>
      <c r="X2669" s="35" t="s">
        <v>753</v>
      </c>
      <c r="Y2669" s="35" t="s">
        <v>754</v>
      </c>
      <c r="Z2669" s="35" t="str">
        <f t="shared" si="694"/>
        <v/>
      </c>
      <c r="AA2669" s="35" t="e">
        <f t="shared" si="695"/>
        <v>#VALUE!</v>
      </c>
      <c r="AB2669" s="35" t="str">
        <f t="shared" si="696"/>
        <v>{keyword:}</v>
      </c>
      <c r="AC2669" s="107" t="e">
        <f t="shared" si="697"/>
        <v>#VALUE!</v>
      </c>
      <c r="AK2669" t="s">
        <v>577</v>
      </c>
    </row>
    <row r="2670" spans="1:37" ht="15" x14ac:dyDescent="0.25">
      <c r="A2670" s="35">
        <f t="shared" si="689"/>
        <v>0</v>
      </c>
      <c r="C2670" s="35" t="str">
        <f t="shared" si="690"/>
        <v/>
      </c>
      <c r="K2670" t="s">
        <v>577</v>
      </c>
      <c r="O2670" s="35" t="str">
        <f t="shared" si="691"/>
        <v>?utm_source=yandex&amp;utm_medium=cpc&amp;utm_campaign=&amp;utm_content=&amp;utm_term={keyword}&amp;utm_device={device_type}</v>
      </c>
      <c r="P2670" s="35" t="str">
        <f t="shared" si="688"/>
        <v/>
      </c>
      <c r="T2670" s="8" t="s">
        <v>751</v>
      </c>
      <c r="U2670" s="8" t="str">
        <f t="shared" si="692"/>
        <v>,</v>
      </c>
      <c r="W2670" s="35" t="str">
        <f t="shared" si="693"/>
        <v/>
      </c>
      <c r="X2670" s="35" t="s">
        <v>753</v>
      </c>
      <c r="Y2670" s="35" t="s">
        <v>754</v>
      </c>
      <c r="Z2670" s="35" t="str">
        <f t="shared" si="694"/>
        <v/>
      </c>
      <c r="AA2670" s="35" t="e">
        <f t="shared" si="695"/>
        <v>#VALUE!</v>
      </c>
      <c r="AB2670" s="35" t="str">
        <f t="shared" si="696"/>
        <v>{keyword:}</v>
      </c>
      <c r="AC2670" s="107" t="e">
        <f t="shared" si="697"/>
        <v>#VALUE!</v>
      </c>
      <c r="AK2670" t="s">
        <v>577</v>
      </c>
    </row>
    <row r="2671" spans="1:37" ht="15" customHeight="1" x14ac:dyDescent="0.25">
      <c r="A2671" s="35">
        <f t="shared" si="689"/>
        <v>0</v>
      </c>
      <c r="C2671" s="35" t="str">
        <f t="shared" si="690"/>
        <v/>
      </c>
      <c r="K2671" t="s">
        <v>577</v>
      </c>
      <c r="O2671" s="35" t="str">
        <f t="shared" si="691"/>
        <v>?utm_source=yandex&amp;utm_medium=cpc&amp;utm_campaign=&amp;utm_content=&amp;utm_term={keyword}&amp;utm_device={device_type}</v>
      </c>
      <c r="P2671" s="35" t="str">
        <f t="shared" si="688"/>
        <v/>
      </c>
      <c r="T2671" s="8" t="s">
        <v>751</v>
      </c>
      <c r="U2671" s="8" t="str">
        <f t="shared" si="692"/>
        <v>,</v>
      </c>
      <c r="W2671" s="35" t="str">
        <f t="shared" si="693"/>
        <v/>
      </c>
      <c r="X2671" s="35" t="s">
        <v>753</v>
      </c>
      <c r="Y2671" s="35" t="s">
        <v>754</v>
      </c>
      <c r="Z2671" s="35" t="str">
        <f t="shared" si="694"/>
        <v/>
      </c>
      <c r="AA2671" s="35" t="e">
        <f t="shared" si="695"/>
        <v>#VALUE!</v>
      </c>
      <c r="AB2671" s="35" t="str">
        <f t="shared" si="696"/>
        <v>{keyword:}</v>
      </c>
      <c r="AC2671" s="107" t="e">
        <f t="shared" si="697"/>
        <v>#VALUE!</v>
      </c>
      <c r="AK2671" t="s">
        <v>577</v>
      </c>
    </row>
    <row r="2672" spans="1:37" ht="15" x14ac:dyDescent="0.25">
      <c r="A2672" s="35">
        <f t="shared" si="689"/>
        <v>0</v>
      </c>
      <c r="C2672" s="35" t="str">
        <f t="shared" si="690"/>
        <v/>
      </c>
      <c r="K2672" t="s">
        <v>577</v>
      </c>
      <c r="O2672" s="35" t="str">
        <f t="shared" si="691"/>
        <v>?utm_source=yandex&amp;utm_medium=cpc&amp;utm_campaign=&amp;utm_content=&amp;utm_term={keyword}&amp;utm_device={device_type}</v>
      </c>
      <c r="P2672" s="35" t="str">
        <f t="shared" si="688"/>
        <v/>
      </c>
      <c r="T2672" s="8" t="s">
        <v>751</v>
      </c>
      <c r="U2672" s="8" t="str">
        <f t="shared" si="692"/>
        <v>,</v>
      </c>
      <c r="W2672" s="35" t="str">
        <f t="shared" si="693"/>
        <v/>
      </c>
      <c r="X2672" s="35" t="s">
        <v>753</v>
      </c>
      <c r="Y2672" s="35" t="s">
        <v>754</v>
      </c>
      <c r="Z2672" s="35" t="str">
        <f t="shared" si="694"/>
        <v/>
      </c>
      <c r="AA2672" s="35" t="e">
        <f t="shared" si="695"/>
        <v>#VALUE!</v>
      </c>
      <c r="AB2672" s="35" t="str">
        <f t="shared" si="696"/>
        <v>{keyword:}</v>
      </c>
      <c r="AC2672" s="107" t="e">
        <f t="shared" si="697"/>
        <v>#VALUE!</v>
      </c>
      <c r="AK2672" t="s">
        <v>577</v>
      </c>
    </row>
    <row r="2673" spans="1:37" ht="15" customHeight="1" x14ac:dyDescent="0.25">
      <c r="A2673" s="35">
        <f t="shared" si="689"/>
        <v>0</v>
      </c>
      <c r="C2673" s="35" t="str">
        <f t="shared" si="690"/>
        <v/>
      </c>
      <c r="K2673" t="s">
        <v>577</v>
      </c>
      <c r="O2673" s="35" t="str">
        <f t="shared" si="691"/>
        <v>?utm_source=yandex&amp;utm_medium=cpc&amp;utm_campaign=&amp;utm_content=&amp;utm_term={keyword}&amp;utm_device={device_type}</v>
      </c>
      <c r="P2673" s="35" t="str">
        <f t="shared" si="688"/>
        <v/>
      </c>
      <c r="T2673" s="8" t="s">
        <v>751</v>
      </c>
      <c r="U2673" s="8" t="str">
        <f t="shared" si="692"/>
        <v>,</v>
      </c>
      <c r="W2673" s="35" t="str">
        <f t="shared" si="693"/>
        <v/>
      </c>
      <c r="X2673" s="35" t="s">
        <v>753</v>
      </c>
      <c r="Y2673" s="35" t="s">
        <v>754</v>
      </c>
      <c r="Z2673" s="35" t="str">
        <f t="shared" si="694"/>
        <v/>
      </c>
      <c r="AA2673" s="35" t="e">
        <f t="shared" si="695"/>
        <v>#VALUE!</v>
      </c>
      <c r="AB2673" s="35" t="str">
        <f t="shared" si="696"/>
        <v>{keyword:}</v>
      </c>
      <c r="AC2673" s="107" t="e">
        <f t="shared" si="697"/>
        <v>#VALUE!</v>
      </c>
      <c r="AK2673" t="s">
        <v>577</v>
      </c>
    </row>
    <row r="2674" spans="1:37" ht="15" x14ac:dyDescent="0.25">
      <c r="A2674" s="35">
        <f t="shared" si="689"/>
        <v>0</v>
      </c>
      <c r="C2674" s="35" t="str">
        <f t="shared" si="690"/>
        <v/>
      </c>
      <c r="K2674" t="s">
        <v>577</v>
      </c>
      <c r="O2674" s="35" t="str">
        <f t="shared" si="691"/>
        <v>?utm_source=yandex&amp;utm_medium=cpc&amp;utm_campaign=&amp;utm_content=&amp;utm_term={keyword}&amp;utm_device={device_type}</v>
      </c>
      <c r="P2674" s="35" t="str">
        <f t="shared" si="688"/>
        <v/>
      </c>
      <c r="T2674" s="8" t="s">
        <v>751</v>
      </c>
      <c r="U2674" s="8" t="str">
        <f t="shared" si="692"/>
        <v>,</v>
      </c>
      <c r="W2674" s="35" t="str">
        <f t="shared" si="693"/>
        <v/>
      </c>
      <c r="X2674" s="35" t="s">
        <v>753</v>
      </c>
      <c r="Y2674" s="35" t="s">
        <v>754</v>
      </c>
      <c r="Z2674" s="35" t="str">
        <f t="shared" si="694"/>
        <v/>
      </c>
      <c r="AA2674" s="35" t="e">
        <f t="shared" si="695"/>
        <v>#VALUE!</v>
      </c>
      <c r="AB2674" s="35" t="str">
        <f t="shared" si="696"/>
        <v>{keyword:}</v>
      </c>
      <c r="AC2674" s="107" t="e">
        <f t="shared" si="697"/>
        <v>#VALUE!</v>
      </c>
      <c r="AK2674" t="s">
        <v>577</v>
      </c>
    </row>
    <row r="2675" spans="1:37" ht="15" customHeight="1" x14ac:dyDescent="0.25">
      <c r="A2675" s="35">
        <f t="shared" si="689"/>
        <v>0</v>
      </c>
      <c r="C2675" s="35" t="str">
        <f t="shared" si="690"/>
        <v/>
      </c>
      <c r="K2675" t="s">
        <v>577</v>
      </c>
      <c r="O2675" s="35" t="str">
        <f t="shared" si="691"/>
        <v>?utm_source=yandex&amp;utm_medium=cpc&amp;utm_campaign=&amp;utm_content=&amp;utm_term={keyword}&amp;utm_device={device_type}</v>
      </c>
      <c r="P2675" s="35" t="str">
        <f t="shared" si="688"/>
        <v/>
      </c>
      <c r="T2675" s="8" t="s">
        <v>751</v>
      </c>
      <c r="U2675" s="8" t="str">
        <f t="shared" si="692"/>
        <v>,</v>
      </c>
      <c r="W2675" s="35" t="str">
        <f t="shared" si="693"/>
        <v/>
      </c>
      <c r="X2675" s="35" t="s">
        <v>753</v>
      </c>
      <c r="Y2675" s="35" t="s">
        <v>754</v>
      </c>
      <c r="Z2675" s="35" t="str">
        <f t="shared" si="694"/>
        <v/>
      </c>
      <c r="AA2675" s="35" t="e">
        <f t="shared" si="695"/>
        <v>#VALUE!</v>
      </c>
      <c r="AB2675" s="35" t="str">
        <f t="shared" si="696"/>
        <v>{keyword:}</v>
      </c>
      <c r="AC2675" s="107" t="e">
        <f t="shared" si="697"/>
        <v>#VALUE!</v>
      </c>
      <c r="AK2675" t="s">
        <v>577</v>
      </c>
    </row>
    <row r="2676" spans="1:37" ht="15" x14ac:dyDescent="0.25">
      <c r="A2676" s="35">
        <f t="shared" si="689"/>
        <v>0</v>
      </c>
      <c r="C2676" s="35" t="str">
        <f t="shared" si="690"/>
        <v/>
      </c>
      <c r="K2676" t="s">
        <v>577</v>
      </c>
      <c r="O2676" s="35" t="str">
        <f t="shared" si="691"/>
        <v>?utm_source=yandex&amp;utm_medium=cpc&amp;utm_campaign=&amp;utm_content=&amp;utm_term={keyword}&amp;utm_device={device_type}</v>
      </c>
      <c r="P2676" s="35" t="str">
        <f t="shared" si="688"/>
        <v/>
      </c>
      <c r="T2676" s="8" t="s">
        <v>751</v>
      </c>
      <c r="U2676" s="8" t="str">
        <f t="shared" si="692"/>
        <v>,</v>
      </c>
      <c r="W2676" s="35" t="str">
        <f t="shared" si="693"/>
        <v/>
      </c>
      <c r="X2676" s="35" t="s">
        <v>753</v>
      </c>
      <c r="Y2676" s="35" t="s">
        <v>754</v>
      </c>
      <c r="Z2676" s="35" t="str">
        <f t="shared" si="694"/>
        <v/>
      </c>
      <c r="AA2676" s="35" t="e">
        <f t="shared" si="695"/>
        <v>#VALUE!</v>
      </c>
      <c r="AB2676" s="35" t="str">
        <f t="shared" si="696"/>
        <v>{keyword:}</v>
      </c>
      <c r="AC2676" s="107" t="e">
        <f t="shared" si="697"/>
        <v>#VALUE!</v>
      </c>
      <c r="AK2676" t="s">
        <v>577</v>
      </c>
    </row>
    <row r="2677" spans="1:37" ht="15" customHeight="1" x14ac:dyDescent="0.25">
      <c r="A2677" s="35">
        <f t="shared" si="689"/>
        <v>0</v>
      </c>
      <c r="C2677" s="35" t="str">
        <f t="shared" si="690"/>
        <v/>
      </c>
      <c r="K2677" t="s">
        <v>577</v>
      </c>
      <c r="O2677" s="35" t="str">
        <f t="shared" si="691"/>
        <v>?utm_source=yandex&amp;utm_medium=cpc&amp;utm_campaign=&amp;utm_content=&amp;utm_term={keyword}&amp;utm_device={device_type}</v>
      </c>
      <c r="P2677" s="35" t="str">
        <f t="shared" si="688"/>
        <v/>
      </c>
      <c r="T2677" s="8" t="s">
        <v>751</v>
      </c>
      <c r="U2677" s="8" t="str">
        <f t="shared" si="692"/>
        <v>,</v>
      </c>
      <c r="W2677" s="35" t="str">
        <f t="shared" si="693"/>
        <v/>
      </c>
      <c r="X2677" s="35" t="s">
        <v>753</v>
      </c>
      <c r="Y2677" s="35" t="s">
        <v>754</v>
      </c>
      <c r="Z2677" s="35" t="str">
        <f t="shared" si="694"/>
        <v/>
      </c>
      <c r="AA2677" s="35" t="e">
        <f t="shared" si="695"/>
        <v>#VALUE!</v>
      </c>
      <c r="AB2677" s="35" t="str">
        <f t="shared" si="696"/>
        <v>{keyword:}</v>
      </c>
      <c r="AC2677" s="107" t="e">
        <f t="shared" si="697"/>
        <v>#VALUE!</v>
      </c>
      <c r="AK2677" t="s">
        <v>577</v>
      </c>
    </row>
    <row r="2678" spans="1:37" ht="15" x14ac:dyDescent="0.25">
      <c r="A2678" s="35">
        <f t="shared" si="689"/>
        <v>0</v>
      </c>
      <c r="C2678" s="35" t="str">
        <f t="shared" si="690"/>
        <v/>
      </c>
      <c r="K2678" t="s">
        <v>577</v>
      </c>
      <c r="O2678" s="35" t="str">
        <f t="shared" si="691"/>
        <v>?utm_source=yandex&amp;utm_medium=cpc&amp;utm_campaign=&amp;utm_content=&amp;utm_term={keyword}&amp;utm_device={device_type}</v>
      </c>
      <c r="P2678" s="35" t="str">
        <f t="shared" si="688"/>
        <v/>
      </c>
      <c r="T2678" s="8" t="s">
        <v>751</v>
      </c>
      <c r="U2678" s="8" t="str">
        <f t="shared" si="692"/>
        <v>,</v>
      </c>
      <c r="W2678" s="35" t="str">
        <f t="shared" si="693"/>
        <v/>
      </c>
      <c r="X2678" s="35" t="s">
        <v>753</v>
      </c>
      <c r="Y2678" s="35" t="s">
        <v>754</v>
      </c>
      <c r="Z2678" s="35" t="str">
        <f t="shared" si="694"/>
        <v/>
      </c>
      <c r="AA2678" s="35" t="e">
        <f t="shared" si="695"/>
        <v>#VALUE!</v>
      </c>
      <c r="AB2678" s="35" t="str">
        <f t="shared" si="696"/>
        <v>{keyword:}</v>
      </c>
      <c r="AC2678" s="107" t="e">
        <f t="shared" si="697"/>
        <v>#VALUE!</v>
      </c>
      <c r="AK2678" t="s">
        <v>577</v>
      </c>
    </row>
    <row r="2679" spans="1:37" ht="15" customHeight="1" x14ac:dyDescent="0.25">
      <c r="A2679" s="35">
        <f t="shared" si="689"/>
        <v>0</v>
      </c>
      <c r="C2679" s="35" t="str">
        <f t="shared" si="690"/>
        <v/>
      </c>
      <c r="K2679" t="s">
        <v>577</v>
      </c>
      <c r="O2679" s="35" t="str">
        <f t="shared" si="691"/>
        <v>?utm_source=yandex&amp;utm_medium=cpc&amp;utm_campaign=&amp;utm_content=&amp;utm_term={keyword}&amp;utm_device={device_type}</v>
      </c>
      <c r="P2679" s="35" t="str">
        <f t="shared" si="688"/>
        <v/>
      </c>
      <c r="T2679" s="8" t="s">
        <v>751</v>
      </c>
      <c r="U2679" s="8" t="str">
        <f t="shared" si="692"/>
        <v>,</v>
      </c>
      <c r="W2679" s="35" t="str">
        <f t="shared" si="693"/>
        <v/>
      </c>
      <c r="X2679" s="35" t="s">
        <v>753</v>
      </c>
      <c r="Y2679" s="35" t="s">
        <v>754</v>
      </c>
      <c r="Z2679" s="35" t="str">
        <f t="shared" si="694"/>
        <v/>
      </c>
      <c r="AA2679" s="35" t="e">
        <f t="shared" si="695"/>
        <v>#VALUE!</v>
      </c>
      <c r="AB2679" s="35" t="str">
        <f t="shared" si="696"/>
        <v>{keyword:}</v>
      </c>
      <c r="AC2679" s="107" t="e">
        <f t="shared" si="697"/>
        <v>#VALUE!</v>
      </c>
      <c r="AK2679" t="s">
        <v>577</v>
      </c>
    </row>
    <row r="2680" spans="1:37" ht="15" x14ac:dyDescent="0.25">
      <c r="A2680" s="35">
        <f t="shared" si="689"/>
        <v>0</v>
      </c>
      <c r="C2680" s="35" t="str">
        <f t="shared" si="690"/>
        <v/>
      </c>
      <c r="K2680" t="s">
        <v>577</v>
      </c>
      <c r="O2680" s="35" t="str">
        <f t="shared" si="691"/>
        <v>?utm_source=yandex&amp;utm_medium=cpc&amp;utm_campaign=&amp;utm_content=&amp;utm_term={keyword}&amp;utm_device={device_type}</v>
      </c>
      <c r="P2680" s="35" t="str">
        <f t="shared" si="688"/>
        <v/>
      </c>
      <c r="T2680" s="8" t="s">
        <v>751</v>
      </c>
      <c r="U2680" s="8" t="str">
        <f t="shared" si="692"/>
        <v>,</v>
      </c>
      <c r="W2680" s="35" t="str">
        <f t="shared" si="693"/>
        <v/>
      </c>
      <c r="X2680" s="35" t="s">
        <v>753</v>
      </c>
      <c r="Y2680" s="35" t="s">
        <v>754</v>
      </c>
      <c r="Z2680" s="35" t="str">
        <f t="shared" si="694"/>
        <v/>
      </c>
      <c r="AA2680" s="35" t="e">
        <f t="shared" si="695"/>
        <v>#VALUE!</v>
      </c>
      <c r="AB2680" s="35" t="str">
        <f t="shared" si="696"/>
        <v>{keyword:}</v>
      </c>
      <c r="AC2680" s="107" t="e">
        <f t="shared" si="697"/>
        <v>#VALUE!</v>
      </c>
      <c r="AK2680" t="s">
        <v>577</v>
      </c>
    </row>
    <row r="2681" spans="1:37" ht="15" customHeight="1" x14ac:dyDescent="0.25">
      <c r="A2681" s="35">
        <f t="shared" si="689"/>
        <v>0</v>
      </c>
      <c r="C2681" s="35" t="str">
        <f t="shared" si="690"/>
        <v/>
      </c>
      <c r="K2681" t="s">
        <v>577</v>
      </c>
      <c r="O2681" s="35" t="str">
        <f t="shared" si="691"/>
        <v>?utm_source=yandex&amp;utm_medium=cpc&amp;utm_campaign=&amp;utm_content=&amp;utm_term={keyword}&amp;utm_device={device_type}</v>
      </c>
      <c r="P2681" s="35" t="str">
        <f t="shared" si="688"/>
        <v/>
      </c>
      <c r="T2681" s="8" t="s">
        <v>751</v>
      </c>
      <c r="U2681" s="8" t="str">
        <f t="shared" si="692"/>
        <v>,</v>
      </c>
      <c r="W2681" s="35" t="str">
        <f t="shared" si="693"/>
        <v/>
      </c>
      <c r="X2681" s="35" t="s">
        <v>753</v>
      </c>
      <c r="Y2681" s="35" t="s">
        <v>754</v>
      </c>
      <c r="Z2681" s="35" t="str">
        <f t="shared" si="694"/>
        <v/>
      </c>
      <c r="AA2681" s="35" t="e">
        <f t="shared" si="695"/>
        <v>#VALUE!</v>
      </c>
      <c r="AB2681" s="35" t="str">
        <f t="shared" si="696"/>
        <v>{keyword:}</v>
      </c>
      <c r="AC2681" s="107" t="e">
        <f t="shared" si="697"/>
        <v>#VALUE!</v>
      </c>
      <c r="AK2681" t="s">
        <v>577</v>
      </c>
    </row>
    <row r="2682" spans="1:37" ht="15" x14ac:dyDescent="0.25">
      <c r="A2682" s="35">
        <f t="shared" si="689"/>
        <v>0</v>
      </c>
      <c r="C2682" s="35" t="str">
        <f t="shared" si="690"/>
        <v/>
      </c>
      <c r="K2682" t="s">
        <v>577</v>
      </c>
      <c r="O2682" s="35" t="str">
        <f t="shared" si="691"/>
        <v>?utm_source=yandex&amp;utm_medium=cpc&amp;utm_campaign=&amp;utm_content=&amp;utm_term={keyword}&amp;utm_device={device_type}</v>
      </c>
      <c r="P2682" s="35" t="str">
        <f t="shared" si="688"/>
        <v/>
      </c>
      <c r="T2682" s="8" t="s">
        <v>751</v>
      </c>
      <c r="U2682" s="8" t="str">
        <f t="shared" si="692"/>
        <v>,</v>
      </c>
      <c r="W2682" s="35" t="str">
        <f t="shared" si="693"/>
        <v/>
      </c>
      <c r="X2682" s="35" t="s">
        <v>753</v>
      </c>
      <c r="Y2682" s="35" t="s">
        <v>754</v>
      </c>
      <c r="Z2682" s="35" t="str">
        <f t="shared" si="694"/>
        <v/>
      </c>
      <c r="AA2682" s="35" t="e">
        <f t="shared" si="695"/>
        <v>#VALUE!</v>
      </c>
      <c r="AB2682" s="35" t="str">
        <f t="shared" si="696"/>
        <v>{keyword:}</v>
      </c>
      <c r="AC2682" s="107" t="e">
        <f t="shared" si="697"/>
        <v>#VALUE!</v>
      </c>
      <c r="AK2682" t="s">
        <v>577</v>
      </c>
    </row>
    <row r="2683" spans="1:37" ht="15" customHeight="1" x14ac:dyDescent="0.25">
      <c r="A2683" s="35">
        <f t="shared" si="689"/>
        <v>0</v>
      </c>
      <c r="C2683" s="35" t="str">
        <f t="shared" si="690"/>
        <v/>
      </c>
      <c r="K2683" t="s">
        <v>577</v>
      </c>
      <c r="O2683" s="35" t="str">
        <f t="shared" si="691"/>
        <v>?utm_source=yandex&amp;utm_medium=cpc&amp;utm_campaign=&amp;utm_content=&amp;utm_term={keyword}&amp;utm_device={device_type}</v>
      </c>
      <c r="P2683" s="35" t="str">
        <f t="shared" si="688"/>
        <v/>
      </c>
      <c r="T2683" s="8" t="s">
        <v>751</v>
      </c>
      <c r="U2683" s="8" t="str">
        <f t="shared" si="692"/>
        <v>,</v>
      </c>
      <c r="W2683" s="35" t="str">
        <f t="shared" si="693"/>
        <v/>
      </c>
      <c r="X2683" s="35" t="s">
        <v>753</v>
      </c>
      <c r="Y2683" s="35" t="s">
        <v>754</v>
      </c>
      <c r="Z2683" s="35" t="str">
        <f t="shared" si="694"/>
        <v/>
      </c>
      <c r="AA2683" s="35" t="e">
        <f t="shared" si="695"/>
        <v>#VALUE!</v>
      </c>
      <c r="AB2683" s="35" t="str">
        <f t="shared" si="696"/>
        <v>{keyword:}</v>
      </c>
      <c r="AC2683" s="107" t="e">
        <f t="shared" si="697"/>
        <v>#VALUE!</v>
      </c>
      <c r="AK2683" t="s">
        <v>577</v>
      </c>
    </row>
    <row r="2684" spans="1:37" ht="15" x14ac:dyDescent="0.25">
      <c r="A2684" s="35">
        <f t="shared" si="689"/>
        <v>0</v>
      </c>
      <c r="C2684" s="35" t="str">
        <f t="shared" si="690"/>
        <v/>
      </c>
      <c r="K2684" t="s">
        <v>577</v>
      </c>
      <c r="O2684" s="35" t="str">
        <f t="shared" si="691"/>
        <v>?utm_source=yandex&amp;utm_medium=cpc&amp;utm_campaign=&amp;utm_content=&amp;utm_term={keyword}&amp;utm_device={device_type}</v>
      </c>
      <c r="P2684" s="35" t="str">
        <f t="shared" si="688"/>
        <v/>
      </c>
      <c r="T2684" s="8" t="s">
        <v>751</v>
      </c>
      <c r="U2684" s="8" t="str">
        <f t="shared" si="692"/>
        <v>,</v>
      </c>
      <c r="W2684" s="35" t="str">
        <f t="shared" si="693"/>
        <v/>
      </c>
      <c r="X2684" s="35" t="s">
        <v>753</v>
      </c>
      <c r="Y2684" s="35" t="s">
        <v>754</v>
      </c>
      <c r="Z2684" s="35" t="str">
        <f t="shared" si="694"/>
        <v/>
      </c>
      <c r="AA2684" s="35" t="e">
        <f t="shared" si="695"/>
        <v>#VALUE!</v>
      </c>
      <c r="AB2684" s="35" t="str">
        <f t="shared" si="696"/>
        <v>{keyword:}</v>
      </c>
      <c r="AC2684" s="107" t="e">
        <f t="shared" si="697"/>
        <v>#VALUE!</v>
      </c>
      <c r="AK2684" t="s">
        <v>577</v>
      </c>
    </row>
    <row r="2685" spans="1:37" ht="15" customHeight="1" x14ac:dyDescent="0.25">
      <c r="A2685" s="35">
        <f t="shared" si="689"/>
        <v>0</v>
      </c>
      <c r="C2685" s="35" t="str">
        <f t="shared" si="690"/>
        <v/>
      </c>
      <c r="K2685" t="s">
        <v>577</v>
      </c>
      <c r="O2685" s="35" t="str">
        <f t="shared" si="691"/>
        <v>?utm_source=yandex&amp;utm_medium=cpc&amp;utm_campaign=&amp;utm_content=&amp;utm_term={keyword}&amp;utm_device={device_type}</v>
      </c>
      <c r="P2685" s="35" t="str">
        <f t="shared" si="688"/>
        <v/>
      </c>
      <c r="T2685" s="8" t="s">
        <v>751</v>
      </c>
      <c r="U2685" s="8" t="str">
        <f t="shared" si="692"/>
        <v>,</v>
      </c>
      <c r="W2685" s="35" t="str">
        <f t="shared" si="693"/>
        <v/>
      </c>
      <c r="X2685" s="35" t="s">
        <v>753</v>
      </c>
      <c r="Y2685" s="35" t="s">
        <v>754</v>
      </c>
      <c r="Z2685" s="35" t="str">
        <f t="shared" si="694"/>
        <v/>
      </c>
      <c r="AA2685" s="35" t="e">
        <f t="shared" si="695"/>
        <v>#VALUE!</v>
      </c>
      <c r="AB2685" s="35" t="str">
        <f t="shared" si="696"/>
        <v>{keyword:}</v>
      </c>
      <c r="AC2685" s="107" t="e">
        <f t="shared" si="697"/>
        <v>#VALUE!</v>
      </c>
      <c r="AK2685" t="s">
        <v>577</v>
      </c>
    </row>
    <row r="2686" spans="1:37" ht="15" x14ac:dyDescent="0.25">
      <c r="A2686" s="35">
        <f t="shared" si="689"/>
        <v>0</v>
      </c>
      <c r="C2686" s="35" t="str">
        <f t="shared" si="690"/>
        <v/>
      </c>
      <c r="K2686" t="s">
        <v>577</v>
      </c>
      <c r="O2686" s="35" t="str">
        <f t="shared" si="691"/>
        <v>?utm_source=yandex&amp;utm_medium=cpc&amp;utm_campaign=&amp;utm_content=&amp;utm_term={keyword}&amp;utm_device={device_type}</v>
      </c>
      <c r="P2686" s="35" t="str">
        <f t="shared" si="688"/>
        <v/>
      </c>
      <c r="T2686" s="8" t="s">
        <v>751</v>
      </c>
      <c r="U2686" s="8" t="str">
        <f t="shared" si="692"/>
        <v>,</v>
      </c>
      <c r="W2686" s="35" t="str">
        <f t="shared" si="693"/>
        <v/>
      </c>
      <c r="X2686" s="35" t="s">
        <v>753</v>
      </c>
      <c r="Y2686" s="35" t="s">
        <v>754</v>
      </c>
      <c r="Z2686" s="35" t="str">
        <f t="shared" si="694"/>
        <v/>
      </c>
      <c r="AA2686" s="35" t="e">
        <f t="shared" si="695"/>
        <v>#VALUE!</v>
      </c>
      <c r="AB2686" s="35" t="str">
        <f t="shared" si="696"/>
        <v>{keyword:}</v>
      </c>
      <c r="AC2686" s="107" t="e">
        <f t="shared" si="697"/>
        <v>#VALUE!</v>
      </c>
      <c r="AK2686" t="s">
        <v>577</v>
      </c>
    </row>
    <row r="2687" spans="1:37" ht="15" customHeight="1" x14ac:dyDescent="0.25">
      <c r="A2687" s="35">
        <f t="shared" si="689"/>
        <v>0</v>
      </c>
      <c r="C2687" s="35" t="str">
        <f t="shared" si="690"/>
        <v/>
      </c>
      <c r="K2687" t="s">
        <v>577</v>
      </c>
      <c r="O2687" s="35" t="str">
        <f t="shared" si="691"/>
        <v>?utm_source=yandex&amp;utm_medium=cpc&amp;utm_campaign=&amp;utm_content=&amp;utm_term={keyword}&amp;utm_device={device_type}</v>
      </c>
      <c r="P2687" s="35" t="str">
        <f t="shared" si="688"/>
        <v/>
      </c>
      <c r="T2687" s="8" t="s">
        <v>751</v>
      </c>
      <c r="U2687" s="8" t="str">
        <f t="shared" si="692"/>
        <v>,</v>
      </c>
      <c r="W2687" s="35" t="str">
        <f t="shared" si="693"/>
        <v/>
      </c>
      <c r="X2687" s="35" t="s">
        <v>753</v>
      </c>
      <c r="Y2687" s="35" t="s">
        <v>754</v>
      </c>
      <c r="Z2687" s="35" t="str">
        <f t="shared" si="694"/>
        <v/>
      </c>
      <c r="AA2687" s="35" t="e">
        <f t="shared" si="695"/>
        <v>#VALUE!</v>
      </c>
      <c r="AB2687" s="35" t="str">
        <f t="shared" si="696"/>
        <v>{keyword:}</v>
      </c>
      <c r="AC2687" s="107" t="e">
        <f t="shared" si="697"/>
        <v>#VALUE!</v>
      </c>
      <c r="AK2687" t="s">
        <v>577</v>
      </c>
    </row>
    <row r="2688" spans="1:37" ht="15" x14ac:dyDescent="0.25">
      <c r="A2688" s="35">
        <f t="shared" si="689"/>
        <v>0</v>
      </c>
      <c r="C2688" s="35" t="str">
        <f t="shared" si="690"/>
        <v/>
      </c>
      <c r="K2688" t="s">
        <v>577</v>
      </c>
      <c r="O2688" s="35" t="str">
        <f t="shared" si="691"/>
        <v>?utm_source=yandex&amp;utm_medium=cpc&amp;utm_campaign=&amp;utm_content=&amp;utm_term={keyword}&amp;utm_device={device_type}</v>
      </c>
      <c r="P2688" s="35" t="str">
        <f t="shared" si="688"/>
        <v/>
      </c>
      <c r="T2688" s="8" t="s">
        <v>751</v>
      </c>
      <c r="U2688" s="8" t="str">
        <f t="shared" si="692"/>
        <v>,</v>
      </c>
      <c r="W2688" s="35" t="str">
        <f t="shared" si="693"/>
        <v/>
      </c>
      <c r="X2688" s="35" t="s">
        <v>753</v>
      </c>
      <c r="Y2688" s="35" t="s">
        <v>754</v>
      </c>
      <c r="Z2688" s="35" t="str">
        <f t="shared" si="694"/>
        <v/>
      </c>
      <c r="AA2688" s="35" t="e">
        <f t="shared" si="695"/>
        <v>#VALUE!</v>
      </c>
      <c r="AB2688" s="35" t="str">
        <f t="shared" si="696"/>
        <v>{keyword:}</v>
      </c>
      <c r="AC2688" s="107" t="e">
        <f t="shared" si="697"/>
        <v>#VALUE!</v>
      </c>
      <c r="AK2688" t="s">
        <v>577</v>
      </c>
    </row>
    <row r="2689" spans="1:37" ht="15" customHeight="1" x14ac:dyDescent="0.25">
      <c r="A2689" s="35">
        <f t="shared" si="689"/>
        <v>0</v>
      </c>
      <c r="C2689" s="35" t="str">
        <f t="shared" si="690"/>
        <v/>
      </c>
      <c r="K2689" t="s">
        <v>577</v>
      </c>
      <c r="O2689" s="35" t="str">
        <f t="shared" si="691"/>
        <v>?utm_source=yandex&amp;utm_medium=cpc&amp;utm_campaign=&amp;utm_content=&amp;utm_term={keyword}&amp;utm_device={device_type}</v>
      </c>
      <c r="P2689" s="35" t="str">
        <f t="shared" si="688"/>
        <v/>
      </c>
      <c r="T2689" s="8" t="s">
        <v>751</v>
      </c>
      <c r="U2689" s="8" t="str">
        <f t="shared" si="692"/>
        <v>,</v>
      </c>
      <c r="W2689" s="35" t="str">
        <f t="shared" si="693"/>
        <v/>
      </c>
      <c r="X2689" s="35" t="s">
        <v>753</v>
      </c>
      <c r="Y2689" s="35" t="s">
        <v>754</v>
      </c>
      <c r="Z2689" s="35" t="str">
        <f t="shared" si="694"/>
        <v/>
      </c>
      <c r="AA2689" s="35" t="e">
        <f t="shared" si="695"/>
        <v>#VALUE!</v>
      </c>
      <c r="AB2689" s="35" t="str">
        <f t="shared" si="696"/>
        <v>{keyword:}</v>
      </c>
      <c r="AC2689" s="107" t="e">
        <f t="shared" si="697"/>
        <v>#VALUE!</v>
      </c>
      <c r="AK2689" t="s">
        <v>577</v>
      </c>
    </row>
    <row r="2690" spans="1:37" ht="15" x14ac:dyDescent="0.25">
      <c r="A2690" s="35">
        <f t="shared" si="689"/>
        <v>0</v>
      </c>
      <c r="C2690" s="35" t="str">
        <f t="shared" si="690"/>
        <v/>
      </c>
      <c r="K2690" t="s">
        <v>577</v>
      </c>
      <c r="O2690" s="35" t="str">
        <f t="shared" si="691"/>
        <v>?utm_source=yandex&amp;utm_medium=cpc&amp;utm_campaign=&amp;utm_content=&amp;utm_term={keyword}&amp;utm_device={device_type}</v>
      </c>
      <c r="P2690" s="35" t="str">
        <f t="shared" ref="P2690:P2753" si="698">SUBSTITUTE((SUBSTITUTE(B2690,"""",))," ","-")</f>
        <v/>
      </c>
      <c r="T2690" s="8" t="s">
        <v>751</v>
      </c>
      <c r="U2690" s="8" t="str">
        <f t="shared" si="692"/>
        <v>,</v>
      </c>
      <c r="W2690" s="35" t="str">
        <f t="shared" si="693"/>
        <v/>
      </c>
      <c r="X2690" s="35" t="s">
        <v>753</v>
      </c>
      <c r="Y2690" s="35" t="s">
        <v>754</v>
      </c>
      <c r="Z2690" s="35" t="str">
        <f t="shared" si="694"/>
        <v/>
      </c>
      <c r="AA2690" s="35" t="e">
        <f t="shared" si="695"/>
        <v>#VALUE!</v>
      </c>
      <c r="AB2690" s="35" t="str">
        <f t="shared" si="696"/>
        <v>{keyword:}</v>
      </c>
      <c r="AC2690" s="107" t="e">
        <f t="shared" si="697"/>
        <v>#VALUE!</v>
      </c>
      <c r="AK2690" t="s">
        <v>577</v>
      </c>
    </row>
    <row r="2691" spans="1:37" ht="15" customHeight="1" x14ac:dyDescent="0.25">
      <c r="A2691" s="35">
        <f t="shared" ref="A2691:A2754" si="699">IF(ISBLANK(B2691),0,LEN(TRIM(B2691))-LEN(SUBSTITUTE(B2691," ",""))+1)</f>
        <v>0</v>
      </c>
      <c r="C2691" s="35" t="str">
        <f t="shared" ref="C2691:C2754" si="700">SUBSTITUTE(B2691," ","_")</f>
        <v/>
      </c>
      <c r="K2691" t="s">
        <v>577</v>
      </c>
      <c r="O2691" s="35" t="str">
        <f t="shared" ref="O2691:O2754" si="701">CONCATENATE(M2691,"?utm_source=yandex&amp;utm_medium=cpc&amp;utm_campaign=",SUBSTITUTE(TRIM(N2691)," ","_"),"&amp;utm_content=",SUBSTITUTE(SUBSTITUTE(B2691,"""",)," ","_"),"&amp;utm_term={keyword}","&amp;utm_device={device_type}")</f>
        <v>?utm_source=yandex&amp;utm_medium=cpc&amp;utm_campaign=&amp;utm_content=&amp;utm_term={keyword}&amp;utm_device={device_type}</v>
      </c>
      <c r="P2691" s="35" t="str">
        <f t="shared" si="698"/>
        <v/>
      </c>
      <c r="T2691" s="8" t="s">
        <v>751</v>
      </c>
      <c r="U2691" s="8" t="str">
        <f t="shared" ref="U2691:U2754" si="702">CONCATENATE(R2691,T2691,S2691)</f>
        <v>,</v>
      </c>
      <c r="W2691" s="35" t="str">
        <f t="shared" ref="W2691:W2754" si="703">SUBSTITUTE((SUBSTITUTE(P2691,"""",)),"-"," ")</f>
        <v/>
      </c>
      <c r="X2691" s="35" t="s">
        <v>753</v>
      </c>
      <c r="Y2691" s="35" t="s">
        <v>754</v>
      </c>
      <c r="Z2691" s="35" t="str">
        <f t="shared" ref="Z2691:Z2754" si="704">IF(ISERR(MID(W2691,1,FIND(" ",W2691,1)-1)),W2691,MID(W2691,1,FIND(" ",W2691,1)-1))</f>
        <v/>
      </c>
      <c r="AA2691" s="35" t="e">
        <f t="shared" ref="AA2691:AA2754" si="705">MID(W2691,FIND(" ",W2691)+1,100)</f>
        <v>#VALUE!</v>
      </c>
      <c r="AB2691" s="35" t="str">
        <f t="shared" ref="AB2691:AB2754" si="706">CONCATENATE(X2691,Z2691,Y2691)</f>
        <v>{keyword:}</v>
      </c>
      <c r="AC2691" s="107" t="e">
        <f t="shared" ref="AC2691:AC2754" si="707">CONCATENATE(X2691,AA2691,Y2691)</f>
        <v>#VALUE!</v>
      </c>
      <c r="AK2691" t="s">
        <v>577</v>
      </c>
    </row>
    <row r="2692" spans="1:37" ht="15" x14ac:dyDescent="0.25">
      <c r="A2692" s="35">
        <f t="shared" si="699"/>
        <v>0</v>
      </c>
      <c r="C2692" s="35" t="str">
        <f t="shared" si="700"/>
        <v/>
      </c>
      <c r="K2692" t="s">
        <v>577</v>
      </c>
      <c r="O2692" s="35" t="str">
        <f t="shared" si="701"/>
        <v>?utm_source=yandex&amp;utm_medium=cpc&amp;utm_campaign=&amp;utm_content=&amp;utm_term={keyword}&amp;utm_device={device_type}</v>
      </c>
      <c r="P2692" s="35" t="str">
        <f t="shared" si="698"/>
        <v/>
      </c>
      <c r="T2692" s="8" t="s">
        <v>751</v>
      </c>
      <c r="U2692" s="8" t="str">
        <f t="shared" si="702"/>
        <v>,</v>
      </c>
      <c r="W2692" s="35" t="str">
        <f t="shared" si="703"/>
        <v/>
      </c>
      <c r="X2692" s="35" t="s">
        <v>753</v>
      </c>
      <c r="Y2692" s="35" t="s">
        <v>754</v>
      </c>
      <c r="Z2692" s="35" t="str">
        <f t="shared" si="704"/>
        <v/>
      </c>
      <c r="AA2692" s="35" t="e">
        <f t="shared" si="705"/>
        <v>#VALUE!</v>
      </c>
      <c r="AB2692" s="35" t="str">
        <f t="shared" si="706"/>
        <v>{keyword:}</v>
      </c>
      <c r="AC2692" s="107" t="e">
        <f t="shared" si="707"/>
        <v>#VALUE!</v>
      </c>
      <c r="AK2692" t="s">
        <v>577</v>
      </c>
    </row>
    <row r="2693" spans="1:37" ht="15" customHeight="1" x14ac:dyDescent="0.25">
      <c r="A2693" s="35">
        <f t="shared" si="699"/>
        <v>0</v>
      </c>
      <c r="C2693" s="35" t="str">
        <f t="shared" si="700"/>
        <v/>
      </c>
      <c r="K2693" t="s">
        <v>577</v>
      </c>
      <c r="O2693" s="35" t="str">
        <f t="shared" si="701"/>
        <v>?utm_source=yandex&amp;utm_medium=cpc&amp;utm_campaign=&amp;utm_content=&amp;utm_term={keyword}&amp;utm_device={device_type}</v>
      </c>
      <c r="P2693" s="35" t="str">
        <f t="shared" si="698"/>
        <v/>
      </c>
      <c r="T2693" s="8" t="s">
        <v>751</v>
      </c>
      <c r="U2693" s="8" t="str">
        <f t="shared" si="702"/>
        <v>,</v>
      </c>
      <c r="W2693" s="35" t="str">
        <f t="shared" si="703"/>
        <v/>
      </c>
      <c r="X2693" s="35" t="s">
        <v>753</v>
      </c>
      <c r="Y2693" s="35" t="s">
        <v>754</v>
      </c>
      <c r="Z2693" s="35" t="str">
        <f t="shared" si="704"/>
        <v/>
      </c>
      <c r="AA2693" s="35" t="e">
        <f t="shared" si="705"/>
        <v>#VALUE!</v>
      </c>
      <c r="AB2693" s="35" t="str">
        <f t="shared" si="706"/>
        <v>{keyword:}</v>
      </c>
      <c r="AC2693" s="107" t="e">
        <f t="shared" si="707"/>
        <v>#VALUE!</v>
      </c>
      <c r="AK2693" t="s">
        <v>577</v>
      </c>
    </row>
    <row r="2694" spans="1:37" ht="15" x14ac:dyDescent="0.25">
      <c r="A2694" s="35">
        <f t="shared" si="699"/>
        <v>0</v>
      </c>
      <c r="C2694" s="35" t="str">
        <f t="shared" si="700"/>
        <v/>
      </c>
      <c r="K2694" t="s">
        <v>577</v>
      </c>
      <c r="O2694" s="35" t="str">
        <f t="shared" si="701"/>
        <v>?utm_source=yandex&amp;utm_medium=cpc&amp;utm_campaign=&amp;utm_content=&amp;utm_term={keyword}&amp;utm_device={device_type}</v>
      </c>
      <c r="P2694" s="35" t="str">
        <f t="shared" si="698"/>
        <v/>
      </c>
      <c r="T2694" s="8" t="s">
        <v>751</v>
      </c>
      <c r="U2694" s="8" t="str">
        <f t="shared" si="702"/>
        <v>,</v>
      </c>
      <c r="W2694" s="35" t="str">
        <f t="shared" si="703"/>
        <v/>
      </c>
      <c r="X2694" s="35" t="s">
        <v>753</v>
      </c>
      <c r="Y2694" s="35" t="s">
        <v>754</v>
      </c>
      <c r="Z2694" s="35" t="str">
        <f t="shared" si="704"/>
        <v/>
      </c>
      <c r="AA2694" s="35" t="e">
        <f t="shared" si="705"/>
        <v>#VALUE!</v>
      </c>
      <c r="AB2694" s="35" t="str">
        <f t="shared" si="706"/>
        <v>{keyword:}</v>
      </c>
      <c r="AC2694" s="107" t="e">
        <f t="shared" si="707"/>
        <v>#VALUE!</v>
      </c>
      <c r="AK2694" t="s">
        <v>577</v>
      </c>
    </row>
    <row r="2695" spans="1:37" ht="15" customHeight="1" x14ac:dyDescent="0.25">
      <c r="A2695" s="35">
        <f t="shared" si="699"/>
        <v>0</v>
      </c>
      <c r="C2695" s="35" t="str">
        <f t="shared" si="700"/>
        <v/>
      </c>
      <c r="K2695" t="s">
        <v>577</v>
      </c>
      <c r="O2695" s="35" t="str">
        <f t="shared" si="701"/>
        <v>?utm_source=yandex&amp;utm_medium=cpc&amp;utm_campaign=&amp;utm_content=&amp;utm_term={keyword}&amp;utm_device={device_type}</v>
      </c>
      <c r="P2695" s="35" t="str">
        <f t="shared" si="698"/>
        <v/>
      </c>
      <c r="T2695" s="8" t="s">
        <v>751</v>
      </c>
      <c r="U2695" s="8" t="str">
        <f t="shared" si="702"/>
        <v>,</v>
      </c>
      <c r="W2695" s="35" t="str">
        <f t="shared" si="703"/>
        <v/>
      </c>
      <c r="X2695" s="35" t="s">
        <v>753</v>
      </c>
      <c r="Y2695" s="35" t="s">
        <v>754</v>
      </c>
      <c r="Z2695" s="35" t="str">
        <f t="shared" si="704"/>
        <v/>
      </c>
      <c r="AA2695" s="35" t="e">
        <f t="shared" si="705"/>
        <v>#VALUE!</v>
      </c>
      <c r="AB2695" s="35" t="str">
        <f t="shared" si="706"/>
        <v>{keyword:}</v>
      </c>
      <c r="AC2695" s="107" t="e">
        <f t="shared" si="707"/>
        <v>#VALUE!</v>
      </c>
      <c r="AK2695" t="s">
        <v>577</v>
      </c>
    </row>
    <row r="2696" spans="1:37" ht="15" x14ac:dyDescent="0.25">
      <c r="A2696" s="35">
        <f t="shared" si="699"/>
        <v>0</v>
      </c>
      <c r="C2696" s="35" t="str">
        <f t="shared" si="700"/>
        <v/>
      </c>
      <c r="K2696" t="s">
        <v>577</v>
      </c>
      <c r="O2696" s="35" t="str">
        <f t="shared" si="701"/>
        <v>?utm_source=yandex&amp;utm_medium=cpc&amp;utm_campaign=&amp;utm_content=&amp;utm_term={keyword}&amp;utm_device={device_type}</v>
      </c>
      <c r="P2696" s="35" t="str">
        <f t="shared" si="698"/>
        <v/>
      </c>
      <c r="T2696" s="8" t="s">
        <v>751</v>
      </c>
      <c r="U2696" s="8" t="str">
        <f t="shared" si="702"/>
        <v>,</v>
      </c>
      <c r="W2696" s="35" t="str">
        <f t="shared" si="703"/>
        <v/>
      </c>
      <c r="X2696" s="35" t="s">
        <v>753</v>
      </c>
      <c r="Y2696" s="35" t="s">
        <v>754</v>
      </c>
      <c r="Z2696" s="35" t="str">
        <f t="shared" si="704"/>
        <v/>
      </c>
      <c r="AA2696" s="35" t="e">
        <f t="shared" si="705"/>
        <v>#VALUE!</v>
      </c>
      <c r="AB2696" s="35" t="str">
        <f t="shared" si="706"/>
        <v>{keyword:}</v>
      </c>
      <c r="AC2696" s="107" t="e">
        <f t="shared" si="707"/>
        <v>#VALUE!</v>
      </c>
      <c r="AK2696" t="s">
        <v>577</v>
      </c>
    </row>
    <row r="2697" spans="1:37" ht="15" customHeight="1" x14ac:dyDescent="0.25">
      <c r="A2697" s="35">
        <f t="shared" si="699"/>
        <v>0</v>
      </c>
      <c r="C2697" s="35" t="str">
        <f t="shared" si="700"/>
        <v/>
      </c>
      <c r="K2697" t="s">
        <v>577</v>
      </c>
      <c r="O2697" s="35" t="str">
        <f t="shared" si="701"/>
        <v>?utm_source=yandex&amp;utm_medium=cpc&amp;utm_campaign=&amp;utm_content=&amp;utm_term={keyword}&amp;utm_device={device_type}</v>
      </c>
      <c r="P2697" s="35" t="str">
        <f t="shared" si="698"/>
        <v/>
      </c>
      <c r="T2697" s="8" t="s">
        <v>751</v>
      </c>
      <c r="U2697" s="8" t="str">
        <f t="shared" si="702"/>
        <v>,</v>
      </c>
      <c r="W2697" s="35" t="str">
        <f t="shared" si="703"/>
        <v/>
      </c>
      <c r="X2697" s="35" t="s">
        <v>753</v>
      </c>
      <c r="Y2697" s="35" t="s">
        <v>754</v>
      </c>
      <c r="Z2697" s="35" t="str">
        <f t="shared" si="704"/>
        <v/>
      </c>
      <c r="AA2697" s="35" t="e">
        <f t="shared" si="705"/>
        <v>#VALUE!</v>
      </c>
      <c r="AB2697" s="35" t="str">
        <f t="shared" si="706"/>
        <v>{keyword:}</v>
      </c>
      <c r="AC2697" s="107" t="e">
        <f t="shared" si="707"/>
        <v>#VALUE!</v>
      </c>
      <c r="AK2697" t="s">
        <v>577</v>
      </c>
    </row>
    <row r="2698" spans="1:37" ht="15" x14ac:dyDescent="0.25">
      <c r="A2698" s="35">
        <f t="shared" si="699"/>
        <v>0</v>
      </c>
      <c r="C2698" s="35" t="str">
        <f t="shared" si="700"/>
        <v/>
      </c>
      <c r="K2698" t="s">
        <v>577</v>
      </c>
      <c r="O2698" s="35" t="str">
        <f t="shared" si="701"/>
        <v>?utm_source=yandex&amp;utm_medium=cpc&amp;utm_campaign=&amp;utm_content=&amp;utm_term={keyword}&amp;utm_device={device_type}</v>
      </c>
      <c r="P2698" s="35" t="str">
        <f t="shared" si="698"/>
        <v/>
      </c>
      <c r="T2698" s="8" t="s">
        <v>751</v>
      </c>
      <c r="U2698" s="8" t="str">
        <f t="shared" si="702"/>
        <v>,</v>
      </c>
      <c r="W2698" s="35" t="str">
        <f t="shared" si="703"/>
        <v/>
      </c>
      <c r="X2698" s="35" t="s">
        <v>753</v>
      </c>
      <c r="Y2698" s="35" t="s">
        <v>754</v>
      </c>
      <c r="Z2698" s="35" t="str">
        <f t="shared" si="704"/>
        <v/>
      </c>
      <c r="AA2698" s="35" t="e">
        <f t="shared" si="705"/>
        <v>#VALUE!</v>
      </c>
      <c r="AB2698" s="35" t="str">
        <f t="shared" si="706"/>
        <v>{keyword:}</v>
      </c>
      <c r="AC2698" s="107" t="e">
        <f t="shared" si="707"/>
        <v>#VALUE!</v>
      </c>
      <c r="AK2698" t="s">
        <v>577</v>
      </c>
    </row>
    <row r="2699" spans="1:37" ht="15" customHeight="1" x14ac:dyDescent="0.25">
      <c r="A2699" s="35">
        <f t="shared" si="699"/>
        <v>0</v>
      </c>
      <c r="C2699" s="35" t="str">
        <f t="shared" si="700"/>
        <v/>
      </c>
      <c r="K2699" t="s">
        <v>577</v>
      </c>
      <c r="O2699" s="35" t="str">
        <f t="shared" si="701"/>
        <v>?utm_source=yandex&amp;utm_medium=cpc&amp;utm_campaign=&amp;utm_content=&amp;utm_term={keyword}&amp;utm_device={device_type}</v>
      </c>
      <c r="P2699" s="35" t="str">
        <f t="shared" si="698"/>
        <v/>
      </c>
      <c r="T2699" s="8" t="s">
        <v>751</v>
      </c>
      <c r="U2699" s="8" t="str">
        <f t="shared" si="702"/>
        <v>,</v>
      </c>
      <c r="W2699" s="35" t="str">
        <f t="shared" si="703"/>
        <v/>
      </c>
      <c r="X2699" s="35" t="s">
        <v>753</v>
      </c>
      <c r="Y2699" s="35" t="s">
        <v>754</v>
      </c>
      <c r="Z2699" s="35" t="str">
        <f t="shared" si="704"/>
        <v/>
      </c>
      <c r="AA2699" s="35" t="e">
        <f t="shared" si="705"/>
        <v>#VALUE!</v>
      </c>
      <c r="AB2699" s="35" t="str">
        <f t="shared" si="706"/>
        <v>{keyword:}</v>
      </c>
      <c r="AC2699" s="107" t="e">
        <f t="shared" si="707"/>
        <v>#VALUE!</v>
      </c>
      <c r="AK2699" t="s">
        <v>577</v>
      </c>
    </row>
    <row r="2700" spans="1:37" ht="15" x14ac:dyDescent="0.25">
      <c r="A2700" s="35">
        <f t="shared" si="699"/>
        <v>0</v>
      </c>
      <c r="C2700" s="35" t="str">
        <f t="shared" si="700"/>
        <v/>
      </c>
      <c r="K2700" t="s">
        <v>577</v>
      </c>
      <c r="O2700" s="35" t="str">
        <f t="shared" si="701"/>
        <v>?utm_source=yandex&amp;utm_medium=cpc&amp;utm_campaign=&amp;utm_content=&amp;utm_term={keyword}&amp;utm_device={device_type}</v>
      </c>
      <c r="P2700" s="35" t="str">
        <f t="shared" si="698"/>
        <v/>
      </c>
      <c r="T2700" s="8" t="s">
        <v>751</v>
      </c>
      <c r="U2700" s="8" t="str">
        <f t="shared" si="702"/>
        <v>,</v>
      </c>
      <c r="W2700" s="35" t="str">
        <f t="shared" si="703"/>
        <v/>
      </c>
      <c r="X2700" s="35" t="s">
        <v>753</v>
      </c>
      <c r="Y2700" s="35" t="s">
        <v>754</v>
      </c>
      <c r="Z2700" s="35" t="str">
        <f t="shared" si="704"/>
        <v/>
      </c>
      <c r="AA2700" s="35" t="e">
        <f t="shared" si="705"/>
        <v>#VALUE!</v>
      </c>
      <c r="AB2700" s="35" t="str">
        <f t="shared" si="706"/>
        <v>{keyword:}</v>
      </c>
      <c r="AC2700" s="107" t="e">
        <f t="shared" si="707"/>
        <v>#VALUE!</v>
      </c>
      <c r="AK2700" t="s">
        <v>577</v>
      </c>
    </row>
    <row r="2701" spans="1:37" ht="15" customHeight="1" x14ac:dyDescent="0.25">
      <c r="A2701" s="35">
        <f t="shared" si="699"/>
        <v>0</v>
      </c>
      <c r="C2701" s="35" t="str">
        <f t="shared" si="700"/>
        <v/>
      </c>
      <c r="K2701" t="s">
        <v>577</v>
      </c>
      <c r="O2701" s="35" t="str">
        <f t="shared" si="701"/>
        <v>?utm_source=yandex&amp;utm_medium=cpc&amp;utm_campaign=&amp;utm_content=&amp;utm_term={keyword}&amp;utm_device={device_type}</v>
      </c>
      <c r="P2701" s="35" t="str">
        <f t="shared" si="698"/>
        <v/>
      </c>
      <c r="T2701" s="8" t="s">
        <v>751</v>
      </c>
      <c r="U2701" s="8" t="str">
        <f t="shared" si="702"/>
        <v>,</v>
      </c>
      <c r="W2701" s="35" t="str">
        <f t="shared" si="703"/>
        <v/>
      </c>
      <c r="X2701" s="35" t="s">
        <v>753</v>
      </c>
      <c r="Y2701" s="35" t="s">
        <v>754</v>
      </c>
      <c r="Z2701" s="35" t="str">
        <f t="shared" si="704"/>
        <v/>
      </c>
      <c r="AA2701" s="35" t="e">
        <f t="shared" si="705"/>
        <v>#VALUE!</v>
      </c>
      <c r="AB2701" s="35" t="str">
        <f t="shared" si="706"/>
        <v>{keyword:}</v>
      </c>
      <c r="AC2701" s="107" t="e">
        <f t="shared" si="707"/>
        <v>#VALUE!</v>
      </c>
      <c r="AK2701" t="s">
        <v>577</v>
      </c>
    </row>
    <row r="2702" spans="1:37" ht="15" x14ac:dyDescent="0.25">
      <c r="A2702" s="35">
        <f t="shared" si="699"/>
        <v>0</v>
      </c>
      <c r="C2702" s="35" t="str">
        <f t="shared" si="700"/>
        <v/>
      </c>
      <c r="K2702" t="s">
        <v>577</v>
      </c>
      <c r="O2702" s="35" t="str">
        <f t="shared" si="701"/>
        <v>?utm_source=yandex&amp;utm_medium=cpc&amp;utm_campaign=&amp;utm_content=&amp;utm_term={keyword}&amp;utm_device={device_type}</v>
      </c>
      <c r="P2702" s="35" t="str">
        <f t="shared" si="698"/>
        <v/>
      </c>
      <c r="T2702" s="8" t="s">
        <v>751</v>
      </c>
      <c r="U2702" s="8" t="str">
        <f t="shared" si="702"/>
        <v>,</v>
      </c>
      <c r="W2702" s="35" t="str">
        <f t="shared" si="703"/>
        <v/>
      </c>
      <c r="X2702" s="35" t="s">
        <v>753</v>
      </c>
      <c r="Y2702" s="35" t="s">
        <v>754</v>
      </c>
      <c r="Z2702" s="35" t="str">
        <f t="shared" si="704"/>
        <v/>
      </c>
      <c r="AA2702" s="35" t="e">
        <f t="shared" si="705"/>
        <v>#VALUE!</v>
      </c>
      <c r="AB2702" s="35" t="str">
        <f t="shared" si="706"/>
        <v>{keyword:}</v>
      </c>
      <c r="AC2702" s="107" t="e">
        <f t="shared" si="707"/>
        <v>#VALUE!</v>
      </c>
      <c r="AK2702" t="s">
        <v>577</v>
      </c>
    </row>
    <row r="2703" spans="1:37" ht="15" customHeight="1" x14ac:dyDescent="0.25">
      <c r="A2703" s="35">
        <f t="shared" si="699"/>
        <v>0</v>
      </c>
      <c r="C2703" s="35" t="str">
        <f t="shared" si="700"/>
        <v/>
      </c>
      <c r="K2703" t="s">
        <v>577</v>
      </c>
      <c r="O2703" s="35" t="str">
        <f t="shared" si="701"/>
        <v>?utm_source=yandex&amp;utm_medium=cpc&amp;utm_campaign=&amp;utm_content=&amp;utm_term={keyword}&amp;utm_device={device_type}</v>
      </c>
      <c r="P2703" s="35" t="str">
        <f t="shared" si="698"/>
        <v/>
      </c>
      <c r="T2703" s="8" t="s">
        <v>751</v>
      </c>
      <c r="U2703" s="8" t="str">
        <f t="shared" si="702"/>
        <v>,</v>
      </c>
      <c r="W2703" s="35" t="str">
        <f t="shared" si="703"/>
        <v/>
      </c>
      <c r="X2703" s="35" t="s">
        <v>753</v>
      </c>
      <c r="Y2703" s="35" t="s">
        <v>754</v>
      </c>
      <c r="Z2703" s="35" t="str">
        <f t="shared" si="704"/>
        <v/>
      </c>
      <c r="AA2703" s="35" t="e">
        <f t="shared" si="705"/>
        <v>#VALUE!</v>
      </c>
      <c r="AB2703" s="35" t="str">
        <f t="shared" si="706"/>
        <v>{keyword:}</v>
      </c>
      <c r="AC2703" s="107" t="e">
        <f t="shared" si="707"/>
        <v>#VALUE!</v>
      </c>
      <c r="AK2703" t="s">
        <v>577</v>
      </c>
    </row>
    <row r="2704" spans="1:37" ht="15" x14ac:dyDescent="0.25">
      <c r="A2704" s="35">
        <f t="shared" si="699"/>
        <v>0</v>
      </c>
      <c r="C2704" s="35" t="str">
        <f t="shared" si="700"/>
        <v/>
      </c>
      <c r="K2704" t="s">
        <v>577</v>
      </c>
      <c r="O2704" s="35" t="str">
        <f t="shared" si="701"/>
        <v>?utm_source=yandex&amp;utm_medium=cpc&amp;utm_campaign=&amp;utm_content=&amp;utm_term={keyword}&amp;utm_device={device_type}</v>
      </c>
      <c r="P2704" s="35" t="str">
        <f t="shared" si="698"/>
        <v/>
      </c>
      <c r="T2704" s="8" t="s">
        <v>751</v>
      </c>
      <c r="U2704" s="8" t="str">
        <f t="shared" si="702"/>
        <v>,</v>
      </c>
      <c r="W2704" s="35" t="str">
        <f t="shared" si="703"/>
        <v/>
      </c>
      <c r="X2704" s="35" t="s">
        <v>753</v>
      </c>
      <c r="Y2704" s="35" t="s">
        <v>754</v>
      </c>
      <c r="Z2704" s="35" t="str">
        <f t="shared" si="704"/>
        <v/>
      </c>
      <c r="AA2704" s="35" t="e">
        <f t="shared" si="705"/>
        <v>#VALUE!</v>
      </c>
      <c r="AB2704" s="35" t="str">
        <f t="shared" si="706"/>
        <v>{keyword:}</v>
      </c>
      <c r="AC2704" s="107" t="e">
        <f t="shared" si="707"/>
        <v>#VALUE!</v>
      </c>
      <c r="AK2704" t="s">
        <v>577</v>
      </c>
    </row>
    <row r="2705" spans="1:37" ht="15" customHeight="1" x14ac:dyDescent="0.25">
      <c r="A2705" s="35">
        <f t="shared" si="699"/>
        <v>0</v>
      </c>
      <c r="C2705" s="35" t="str">
        <f t="shared" si="700"/>
        <v/>
      </c>
      <c r="K2705" t="s">
        <v>577</v>
      </c>
      <c r="O2705" s="35" t="str">
        <f t="shared" si="701"/>
        <v>?utm_source=yandex&amp;utm_medium=cpc&amp;utm_campaign=&amp;utm_content=&amp;utm_term={keyword}&amp;utm_device={device_type}</v>
      </c>
      <c r="P2705" s="35" t="str">
        <f t="shared" si="698"/>
        <v/>
      </c>
      <c r="T2705" s="8" t="s">
        <v>751</v>
      </c>
      <c r="U2705" s="8" t="str">
        <f t="shared" si="702"/>
        <v>,</v>
      </c>
      <c r="W2705" s="35" t="str">
        <f t="shared" si="703"/>
        <v/>
      </c>
      <c r="X2705" s="35" t="s">
        <v>753</v>
      </c>
      <c r="Y2705" s="35" t="s">
        <v>754</v>
      </c>
      <c r="Z2705" s="35" t="str">
        <f t="shared" si="704"/>
        <v/>
      </c>
      <c r="AA2705" s="35" t="e">
        <f t="shared" si="705"/>
        <v>#VALUE!</v>
      </c>
      <c r="AB2705" s="35" t="str">
        <f t="shared" si="706"/>
        <v>{keyword:}</v>
      </c>
      <c r="AC2705" s="107" t="e">
        <f t="shared" si="707"/>
        <v>#VALUE!</v>
      </c>
      <c r="AK2705" t="s">
        <v>577</v>
      </c>
    </row>
    <row r="2706" spans="1:37" ht="15" x14ac:dyDescent="0.25">
      <c r="A2706" s="35">
        <f t="shared" si="699"/>
        <v>0</v>
      </c>
      <c r="C2706" s="35" t="str">
        <f t="shared" si="700"/>
        <v/>
      </c>
      <c r="K2706" t="s">
        <v>577</v>
      </c>
      <c r="O2706" s="35" t="str">
        <f t="shared" si="701"/>
        <v>?utm_source=yandex&amp;utm_medium=cpc&amp;utm_campaign=&amp;utm_content=&amp;utm_term={keyword}&amp;utm_device={device_type}</v>
      </c>
      <c r="P2706" s="35" t="str">
        <f t="shared" si="698"/>
        <v/>
      </c>
      <c r="T2706" s="8" t="s">
        <v>751</v>
      </c>
      <c r="U2706" s="8" t="str">
        <f t="shared" si="702"/>
        <v>,</v>
      </c>
      <c r="W2706" s="35" t="str">
        <f t="shared" si="703"/>
        <v/>
      </c>
      <c r="X2706" s="35" t="s">
        <v>753</v>
      </c>
      <c r="Y2706" s="35" t="s">
        <v>754</v>
      </c>
      <c r="Z2706" s="35" t="str">
        <f t="shared" si="704"/>
        <v/>
      </c>
      <c r="AA2706" s="35" t="e">
        <f t="shared" si="705"/>
        <v>#VALUE!</v>
      </c>
      <c r="AB2706" s="35" t="str">
        <f t="shared" si="706"/>
        <v>{keyword:}</v>
      </c>
      <c r="AC2706" s="107" t="e">
        <f t="shared" si="707"/>
        <v>#VALUE!</v>
      </c>
      <c r="AK2706" t="s">
        <v>577</v>
      </c>
    </row>
    <row r="2707" spans="1:37" ht="15" customHeight="1" x14ac:dyDescent="0.25">
      <c r="A2707" s="35">
        <f t="shared" si="699"/>
        <v>0</v>
      </c>
      <c r="C2707" s="35" t="str">
        <f t="shared" si="700"/>
        <v/>
      </c>
      <c r="K2707" t="s">
        <v>577</v>
      </c>
      <c r="O2707" s="35" t="str">
        <f t="shared" si="701"/>
        <v>?utm_source=yandex&amp;utm_medium=cpc&amp;utm_campaign=&amp;utm_content=&amp;utm_term={keyword}&amp;utm_device={device_type}</v>
      </c>
      <c r="P2707" s="35" t="str">
        <f t="shared" si="698"/>
        <v/>
      </c>
      <c r="T2707" s="8" t="s">
        <v>751</v>
      </c>
      <c r="U2707" s="8" t="str">
        <f t="shared" si="702"/>
        <v>,</v>
      </c>
      <c r="W2707" s="35" t="str">
        <f t="shared" si="703"/>
        <v/>
      </c>
      <c r="X2707" s="35" t="s">
        <v>753</v>
      </c>
      <c r="Y2707" s="35" t="s">
        <v>754</v>
      </c>
      <c r="Z2707" s="35" t="str">
        <f t="shared" si="704"/>
        <v/>
      </c>
      <c r="AA2707" s="35" t="e">
        <f t="shared" si="705"/>
        <v>#VALUE!</v>
      </c>
      <c r="AB2707" s="35" t="str">
        <f t="shared" si="706"/>
        <v>{keyword:}</v>
      </c>
      <c r="AC2707" s="107" t="e">
        <f t="shared" si="707"/>
        <v>#VALUE!</v>
      </c>
      <c r="AK2707" t="s">
        <v>577</v>
      </c>
    </row>
    <row r="2708" spans="1:37" ht="15" x14ac:dyDescent="0.25">
      <c r="A2708" s="35">
        <f t="shared" si="699"/>
        <v>0</v>
      </c>
      <c r="C2708" s="35" t="str">
        <f t="shared" si="700"/>
        <v/>
      </c>
      <c r="K2708" t="s">
        <v>577</v>
      </c>
      <c r="O2708" s="35" t="str">
        <f t="shared" si="701"/>
        <v>?utm_source=yandex&amp;utm_medium=cpc&amp;utm_campaign=&amp;utm_content=&amp;utm_term={keyword}&amp;utm_device={device_type}</v>
      </c>
      <c r="P2708" s="35" t="str">
        <f t="shared" si="698"/>
        <v/>
      </c>
      <c r="T2708" s="8" t="s">
        <v>751</v>
      </c>
      <c r="U2708" s="8" t="str">
        <f t="shared" si="702"/>
        <v>,</v>
      </c>
      <c r="W2708" s="35" t="str">
        <f t="shared" si="703"/>
        <v/>
      </c>
      <c r="X2708" s="35" t="s">
        <v>753</v>
      </c>
      <c r="Y2708" s="35" t="s">
        <v>754</v>
      </c>
      <c r="Z2708" s="35" t="str">
        <f t="shared" si="704"/>
        <v/>
      </c>
      <c r="AA2708" s="35" t="e">
        <f t="shared" si="705"/>
        <v>#VALUE!</v>
      </c>
      <c r="AB2708" s="35" t="str">
        <f t="shared" si="706"/>
        <v>{keyword:}</v>
      </c>
      <c r="AC2708" s="107" t="e">
        <f t="shared" si="707"/>
        <v>#VALUE!</v>
      </c>
      <c r="AK2708" t="s">
        <v>577</v>
      </c>
    </row>
    <row r="2709" spans="1:37" ht="15" customHeight="1" x14ac:dyDescent="0.25">
      <c r="A2709" s="35">
        <f t="shared" si="699"/>
        <v>0</v>
      </c>
      <c r="C2709" s="35" t="str">
        <f t="shared" si="700"/>
        <v/>
      </c>
      <c r="K2709" t="s">
        <v>577</v>
      </c>
      <c r="O2709" s="35" t="str">
        <f t="shared" si="701"/>
        <v>?utm_source=yandex&amp;utm_medium=cpc&amp;utm_campaign=&amp;utm_content=&amp;utm_term={keyword}&amp;utm_device={device_type}</v>
      </c>
      <c r="P2709" s="35" t="str">
        <f t="shared" si="698"/>
        <v/>
      </c>
      <c r="T2709" s="8" t="s">
        <v>751</v>
      </c>
      <c r="U2709" s="8" t="str">
        <f t="shared" si="702"/>
        <v>,</v>
      </c>
      <c r="W2709" s="35" t="str">
        <f t="shared" si="703"/>
        <v/>
      </c>
      <c r="X2709" s="35" t="s">
        <v>753</v>
      </c>
      <c r="Y2709" s="35" t="s">
        <v>754</v>
      </c>
      <c r="Z2709" s="35" t="str">
        <f t="shared" si="704"/>
        <v/>
      </c>
      <c r="AA2709" s="35" t="e">
        <f t="shared" si="705"/>
        <v>#VALUE!</v>
      </c>
      <c r="AB2709" s="35" t="str">
        <f t="shared" si="706"/>
        <v>{keyword:}</v>
      </c>
      <c r="AC2709" s="107" t="e">
        <f t="shared" si="707"/>
        <v>#VALUE!</v>
      </c>
      <c r="AK2709" t="s">
        <v>577</v>
      </c>
    </row>
    <row r="2710" spans="1:37" ht="15" x14ac:dyDescent="0.25">
      <c r="A2710" s="35">
        <f t="shared" si="699"/>
        <v>0</v>
      </c>
      <c r="C2710" s="35" t="str">
        <f t="shared" si="700"/>
        <v/>
      </c>
      <c r="K2710" t="s">
        <v>577</v>
      </c>
      <c r="O2710" s="35" t="str">
        <f t="shared" si="701"/>
        <v>?utm_source=yandex&amp;utm_medium=cpc&amp;utm_campaign=&amp;utm_content=&amp;utm_term={keyword}&amp;utm_device={device_type}</v>
      </c>
      <c r="P2710" s="35" t="str">
        <f t="shared" si="698"/>
        <v/>
      </c>
      <c r="T2710" s="8" t="s">
        <v>751</v>
      </c>
      <c r="U2710" s="8" t="str">
        <f t="shared" si="702"/>
        <v>,</v>
      </c>
      <c r="W2710" s="35" t="str">
        <f t="shared" si="703"/>
        <v/>
      </c>
      <c r="X2710" s="35" t="s">
        <v>753</v>
      </c>
      <c r="Y2710" s="35" t="s">
        <v>754</v>
      </c>
      <c r="Z2710" s="35" t="str">
        <f t="shared" si="704"/>
        <v/>
      </c>
      <c r="AA2710" s="35" t="e">
        <f t="shared" si="705"/>
        <v>#VALUE!</v>
      </c>
      <c r="AB2710" s="35" t="str">
        <f t="shared" si="706"/>
        <v>{keyword:}</v>
      </c>
      <c r="AC2710" s="107" t="e">
        <f t="shared" si="707"/>
        <v>#VALUE!</v>
      </c>
      <c r="AK2710" t="s">
        <v>577</v>
      </c>
    </row>
    <row r="2711" spans="1:37" ht="15" customHeight="1" x14ac:dyDescent="0.25">
      <c r="A2711" s="35">
        <f t="shared" si="699"/>
        <v>0</v>
      </c>
      <c r="C2711" s="35" t="str">
        <f t="shared" si="700"/>
        <v/>
      </c>
      <c r="K2711" t="s">
        <v>577</v>
      </c>
      <c r="O2711" s="35" t="str">
        <f t="shared" si="701"/>
        <v>?utm_source=yandex&amp;utm_medium=cpc&amp;utm_campaign=&amp;utm_content=&amp;utm_term={keyword}&amp;utm_device={device_type}</v>
      </c>
      <c r="P2711" s="35" t="str">
        <f t="shared" si="698"/>
        <v/>
      </c>
      <c r="T2711" s="8" t="s">
        <v>751</v>
      </c>
      <c r="U2711" s="8" t="str">
        <f t="shared" si="702"/>
        <v>,</v>
      </c>
      <c r="W2711" s="35" t="str">
        <f t="shared" si="703"/>
        <v/>
      </c>
      <c r="X2711" s="35" t="s">
        <v>753</v>
      </c>
      <c r="Y2711" s="35" t="s">
        <v>754</v>
      </c>
      <c r="Z2711" s="35" t="str">
        <f t="shared" si="704"/>
        <v/>
      </c>
      <c r="AA2711" s="35" t="e">
        <f t="shared" si="705"/>
        <v>#VALUE!</v>
      </c>
      <c r="AB2711" s="35" t="str">
        <f t="shared" si="706"/>
        <v>{keyword:}</v>
      </c>
      <c r="AC2711" s="107" t="e">
        <f t="shared" si="707"/>
        <v>#VALUE!</v>
      </c>
      <c r="AK2711" t="s">
        <v>577</v>
      </c>
    </row>
    <row r="2712" spans="1:37" ht="15" x14ac:dyDescent="0.25">
      <c r="A2712" s="35">
        <f t="shared" si="699"/>
        <v>0</v>
      </c>
      <c r="C2712" s="35" t="str">
        <f t="shared" si="700"/>
        <v/>
      </c>
      <c r="K2712" t="s">
        <v>577</v>
      </c>
      <c r="O2712" s="35" t="str">
        <f t="shared" si="701"/>
        <v>?utm_source=yandex&amp;utm_medium=cpc&amp;utm_campaign=&amp;utm_content=&amp;utm_term={keyword}&amp;utm_device={device_type}</v>
      </c>
      <c r="P2712" s="35" t="str">
        <f t="shared" si="698"/>
        <v/>
      </c>
      <c r="T2712" s="8" t="s">
        <v>751</v>
      </c>
      <c r="U2712" s="8" t="str">
        <f t="shared" si="702"/>
        <v>,</v>
      </c>
      <c r="W2712" s="35" t="str">
        <f t="shared" si="703"/>
        <v/>
      </c>
      <c r="X2712" s="35" t="s">
        <v>753</v>
      </c>
      <c r="Y2712" s="35" t="s">
        <v>754</v>
      </c>
      <c r="Z2712" s="35" t="str">
        <f t="shared" si="704"/>
        <v/>
      </c>
      <c r="AA2712" s="35" t="e">
        <f t="shared" si="705"/>
        <v>#VALUE!</v>
      </c>
      <c r="AB2712" s="35" t="str">
        <f t="shared" si="706"/>
        <v>{keyword:}</v>
      </c>
      <c r="AC2712" s="107" t="e">
        <f t="shared" si="707"/>
        <v>#VALUE!</v>
      </c>
      <c r="AK2712" t="s">
        <v>577</v>
      </c>
    </row>
    <row r="2713" spans="1:37" ht="15" customHeight="1" x14ac:dyDescent="0.25">
      <c r="A2713" s="35">
        <f t="shared" si="699"/>
        <v>0</v>
      </c>
      <c r="C2713" s="35" t="str">
        <f t="shared" si="700"/>
        <v/>
      </c>
      <c r="K2713" t="s">
        <v>577</v>
      </c>
      <c r="O2713" s="35" t="str">
        <f t="shared" si="701"/>
        <v>?utm_source=yandex&amp;utm_medium=cpc&amp;utm_campaign=&amp;utm_content=&amp;utm_term={keyword}&amp;utm_device={device_type}</v>
      </c>
      <c r="P2713" s="35" t="str">
        <f t="shared" si="698"/>
        <v/>
      </c>
      <c r="T2713" s="8" t="s">
        <v>751</v>
      </c>
      <c r="U2713" s="8" t="str">
        <f t="shared" si="702"/>
        <v>,</v>
      </c>
      <c r="W2713" s="35" t="str">
        <f t="shared" si="703"/>
        <v/>
      </c>
      <c r="X2713" s="35" t="s">
        <v>753</v>
      </c>
      <c r="Y2713" s="35" t="s">
        <v>754</v>
      </c>
      <c r="Z2713" s="35" t="str">
        <f t="shared" si="704"/>
        <v/>
      </c>
      <c r="AA2713" s="35" t="e">
        <f t="shared" si="705"/>
        <v>#VALUE!</v>
      </c>
      <c r="AB2713" s="35" t="str">
        <f t="shared" si="706"/>
        <v>{keyword:}</v>
      </c>
      <c r="AC2713" s="107" t="e">
        <f t="shared" si="707"/>
        <v>#VALUE!</v>
      </c>
      <c r="AK2713" t="s">
        <v>577</v>
      </c>
    </row>
    <row r="2714" spans="1:37" ht="15" x14ac:dyDescent="0.25">
      <c r="A2714" s="35">
        <f t="shared" si="699"/>
        <v>0</v>
      </c>
      <c r="C2714" s="35" t="str">
        <f t="shared" si="700"/>
        <v/>
      </c>
      <c r="K2714" t="s">
        <v>577</v>
      </c>
      <c r="O2714" s="35" t="str">
        <f t="shared" si="701"/>
        <v>?utm_source=yandex&amp;utm_medium=cpc&amp;utm_campaign=&amp;utm_content=&amp;utm_term={keyword}&amp;utm_device={device_type}</v>
      </c>
      <c r="P2714" s="35" t="str">
        <f t="shared" si="698"/>
        <v/>
      </c>
      <c r="T2714" s="8" t="s">
        <v>751</v>
      </c>
      <c r="U2714" s="8" t="str">
        <f t="shared" si="702"/>
        <v>,</v>
      </c>
      <c r="W2714" s="35" t="str">
        <f t="shared" si="703"/>
        <v/>
      </c>
      <c r="X2714" s="35" t="s">
        <v>753</v>
      </c>
      <c r="Y2714" s="35" t="s">
        <v>754</v>
      </c>
      <c r="Z2714" s="35" t="str">
        <f t="shared" si="704"/>
        <v/>
      </c>
      <c r="AA2714" s="35" t="e">
        <f t="shared" si="705"/>
        <v>#VALUE!</v>
      </c>
      <c r="AB2714" s="35" t="str">
        <f t="shared" si="706"/>
        <v>{keyword:}</v>
      </c>
      <c r="AC2714" s="107" t="e">
        <f t="shared" si="707"/>
        <v>#VALUE!</v>
      </c>
      <c r="AK2714" t="s">
        <v>577</v>
      </c>
    </row>
    <row r="2715" spans="1:37" ht="15" customHeight="1" x14ac:dyDescent="0.25">
      <c r="A2715" s="35">
        <f t="shared" si="699"/>
        <v>0</v>
      </c>
      <c r="C2715" s="35" t="str">
        <f t="shared" si="700"/>
        <v/>
      </c>
      <c r="K2715" t="s">
        <v>577</v>
      </c>
      <c r="O2715" s="35" t="str">
        <f t="shared" si="701"/>
        <v>?utm_source=yandex&amp;utm_medium=cpc&amp;utm_campaign=&amp;utm_content=&amp;utm_term={keyword}&amp;utm_device={device_type}</v>
      </c>
      <c r="P2715" s="35" t="str">
        <f t="shared" si="698"/>
        <v/>
      </c>
      <c r="T2715" s="8" t="s">
        <v>751</v>
      </c>
      <c r="U2715" s="8" t="str">
        <f t="shared" si="702"/>
        <v>,</v>
      </c>
      <c r="W2715" s="35" t="str">
        <f t="shared" si="703"/>
        <v/>
      </c>
      <c r="X2715" s="35" t="s">
        <v>753</v>
      </c>
      <c r="Y2715" s="35" t="s">
        <v>754</v>
      </c>
      <c r="Z2715" s="35" t="str">
        <f t="shared" si="704"/>
        <v/>
      </c>
      <c r="AA2715" s="35" t="e">
        <f t="shared" si="705"/>
        <v>#VALUE!</v>
      </c>
      <c r="AB2715" s="35" t="str">
        <f t="shared" si="706"/>
        <v>{keyword:}</v>
      </c>
      <c r="AC2715" s="107" t="e">
        <f t="shared" si="707"/>
        <v>#VALUE!</v>
      </c>
      <c r="AK2715" t="s">
        <v>577</v>
      </c>
    </row>
    <row r="2716" spans="1:37" ht="15" x14ac:dyDescent="0.25">
      <c r="A2716" s="35">
        <f t="shared" si="699"/>
        <v>0</v>
      </c>
      <c r="C2716" s="35" t="str">
        <f t="shared" si="700"/>
        <v/>
      </c>
      <c r="K2716" t="s">
        <v>577</v>
      </c>
      <c r="O2716" s="35" t="str">
        <f t="shared" si="701"/>
        <v>?utm_source=yandex&amp;utm_medium=cpc&amp;utm_campaign=&amp;utm_content=&amp;utm_term={keyword}&amp;utm_device={device_type}</v>
      </c>
      <c r="P2716" s="35" t="str">
        <f t="shared" si="698"/>
        <v/>
      </c>
      <c r="T2716" s="8" t="s">
        <v>751</v>
      </c>
      <c r="U2716" s="8" t="str">
        <f t="shared" si="702"/>
        <v>,</v>
      </c>
      <c r="W2716" s="35" t="str">
        <f t="shared" si="703"/>
        <v/>
      </c>
      <c r="X2716" s="35" t="s">
        <v>753</v>
      </c>
      <c r="Y2716" s="35" t="s">
        <v>754</v>
      </c>
      <c r="Z2716" s="35" t="str">
        <f t="shared" si="704"/>
        <v/>
      </c>
      <c r="AA2716" s="35" t="e">
        <f t="shared" si="705"/>
        <v>#VALUE!</v>
      </c>
      <c r="AB2716" s="35" t="str">
        <f t="shared" si="706"/>
        <v>{keyword:}</v>
      </c>
      <c r="AC2716" s="107" t="e">
        <f t="shared" si="707"/>
        <v>#VALUE!</v>
      </c>
      <c r="AK2716" t="s">
        <v>577</v>
      </c>
    </row>
    <row r="2717" spans="1:37" ht="15" customHeight="1" x14ac:dyDescent="0.25">
      <c r="A2717" s="35">
        <f t="shared" si="699"/>
        <v>0</v>
      </c>
      <c r="C2717" s="35" t="str">
        <f t="shared" si="700"/>
        <v/>
      </c>
      <c r="K2717" t="s">
        <v>577</v>
      </c>
      <c r="O2717" s="35" t="str">
        <f t="shared" si="701"/>
        <v>?utm_source=yandex&amp;utm_medium=cpc&amp;utm_campaign=&amp;utm_content=&amp;utm_term={keyword}&amp;utm_device={device_type}</v>
      </c>
      <c r="P2717" s="35" t="str">
        <f t="shared" si="698"/>
        <v/>
      </c>
      <c r="T2717" s="8" t="s">
        <v>751</v>
      </c>
      <c r="U2717" s="8" t="str">
        <f t="shared" si="702"/>
        <v>,</v>
      </c>
      <c r="W2717" s="35" t="str">
        <f t="shared" si="703"/>
        <v/>
      </c>
      <c r="X2717" s="35" t="s">
        <v>753</v>
      </c>
      <c r="Y2717" s="35" t="s">
        <v>754</v>
      </c>
      <c r="Z2717" s="35" t="str">
        <f t="shared" si="704"/>
        <v/>
      </c>
      <c r="AA2717" s="35" t="e">
        <f t="shared" si="705"/>
        <v>#VALUE!</v>
      </c>
      <c r="AB2717" s="35" t="str">
        <f t="shared" si="706"/>
        <v>{keyword:}</v>
      </c>
      <c r="AC2717" s="107" t="e">
        <f t="shared" si="707"/>
        <v>#VALUE!</v>
      </c>
      <c r="AK2717" t="s">
        <v>577</v>
      </c>
    </row>
    <row r="2718" spans="1:37" ht="15" x14ac:dyDescent="0.25">
      <c r="A2718" s="35">
        <f t="shared" si="699"/>
        <v>0</v>
      </c>
      <c r="C2718" s="35" t="str">
        <f t="shared" si="700"/>
        <v/>
      </c>
      <c r="K2718" t="s">
        <v>577</v>
      </c>
      <c r="O2718" s="35" t="str">
        <f t="shared" si="701"/>
        <v>?utm_source=yandex&amp;utm_medium=cpc&amp;utm_campaign=&amp;utm_content=&amp;utm_term={keyword}&amp;utm_device={device_type}</v>
      </c>
      <c r="P2718" s="35" t="str">
        <f t="shared" si="698"/>
        <v/>
      </c>
      <c r="T2718" s="8" t="s">
        <v>751</v>
      </c>
      <c r="U2718" s="8" t="str">
        <f t="shared" si="702"/>
        <v>,</v>
      </c>
      <c r="W2718" s="35" t="str">
        <f t="shared" si="703"/>
        <v/>
      </c>
      <c r="X2718" s="35" t="s">
        <v>753</v>
      </c>
      <c r="Y2718" s="35" t="s">
        <v>754</v>
      </c>
      <c r="Z2718" s="35" t="str">
        <f t="shared" si="704"/>
        <v/>
      </c>
      <c r="AA2718" s="35" t="e">
        <f t="shared" si="705"/>
        <v>#VALUE!</v>
      </c>
      <c r="AB2718" s="35" t="str">
        <f t="shared" si="706"/>
        <v>{keyword:}</v>
      </c>
      <c r="AC2718" s="107" t="e">
        <f t="shared" si="707"/>
        <v>#VALUE!</v>
      </c>
      <c r="AK2718" t="s">
        <v>577</v>
      </c>
    </row>
    <row r="2719" spans="1:37" ht="15" customHeight="1" x14ac:dyDescent="0.25">
      <c r="A2719" s="35">
        <f t="shared" si="699"/>
        <v>0</v>
      </c>
      <c r="C2719" s="35" t="str">
        <f t="shared" si="700"/>
        <v/>
      </c>
      <c r="K2719" t="s">
        <v>577</v>
      </c>
      <c r="O2719" s="35" t="str">
        <f t="shared" si="701"/>
        <v>?utm_source=yandex&amp;utm_medium=cpc&amp;utm_campaign=&amp;utm_content=&amp;utm_term={keyword}&amp;utm_device={device_type}</v>
      </c>
      <c r="P2719" s="35" t="str">
        <f t="shared" si="698"/>
        <v/>
      </c>
      <c r="T2719" s="8" t="s">
        <v>751</v>
      </c>
      <c r="U2719" s="8" t="str">
        <f t="shared" si="702"/>
        <v>,</v>
      </c>
      <c r="W2719" s="35" t="str">
        <f t="shared" si="703"/>
        <v/>
      </c>
      <c r="X2719" s="35" t="s">
        <v>753</v>
      </c>
      <c r="Y2719" s="35" t="s">
        <v>754</v>
      </c>
      <c r="Z2719" s="35" t="str">
        <f t="shared" si="704"/>
        <v/>
      </c>
      <c r="AA2719" s="35" t="e">
        <f t="shared" si="705"/>
        <v>#VALUE!</v>
      </c>
      <c r="AB2719" s="35" t="str">
        <f t="shared" si="706"/>
        <v>{keyword:}</v>
      </c>
      <c r="AC2719" s="107" t="e">
        <f t="shared" si="707"/>
        <v>#VALUE!</v>
      </c>
      <c r="AK2719" t="s">
        <v>577</v>
      </c>
    </row>
    <row r="2720" spans="1:37" ht="15" x14ac:dyDescent="0.25">
      <c r="A2720" s="35">
        <f t="shared" si="699"/>
        <v>0</v>
      </c>
      <c r="C2720" s="35" t="str">
        <f t="shared" si="700"/>
        <v/>
      </c>
      <c r="K2720" t="s">
        <v>577</v>
      </c>
      <c r="O2720" s="35" t="str">
        <f t="shared" si="701"/>
        <v>?utm_source=yandex&amp;utm_medium=cpc&amp;utm_campaign=&amp;utm_content=&amp;utm_term={keyword}&amp;utm_device={device_type}</v>
      </c>
      <c r="P2720" s="35" t="str">
        <f t="shared" si="698"/>
        <v/>
      </c>
      <c r="T2720" s="8" t="s">
        <v>751</v>
      </c>
      <c r="U2720" s="8" t="str">
        <f t="shared" si="702"/>
        <v>,</v>
      </c>
      <c r="W2720" s="35" t="str">
        <f t="shared" si="703"/>
        <v/>
      </c>
      <c r="X2720" s="35" t="s">
        <v>753</v>
      </c>
      <c r="Y2720" s="35" t="s">
        <v>754</v>
      </c>
      <c r="Z2720" s="35" t="str">
        <f t="shared" si="704"/>
        <v/>
      </c>
      <c r="AA2720" s="35" t="e">
        <f t="shared" si="705"/>
        <v>#VALUE!</v>
      </c>
      <c r="AB2720" s="35" t="str">
        <f t="shared" si="706"/>
        <v>{keyword:}</v>
      </c>
      <c r="AC2720" s="107" t="e">
        <f t="shared" si="707"/>
        <v>#VALUE!</v>
      </c>
      <c r="AK2720" t="s">
        <v>577</v>
      </c>
    </row>
    <row r="2721" spans="1:37" ht="15" customHeight="1" x14ac:dyDescent="0.25">
      <c r="A2721" s="35">
        <f t="shared" si="699"/>
        <v>0</v>
      </c>
      <c r="C2721" s="35" t="str">
        <f t="shared" si="700"/>
        <v/>
      </c>
      <c r="K2721" t="s">
        <v>577</v>
      </c>
      <c r="O2721" s="35" t="str">
        <f t="shared" si="701"/>
        <v>?utm_source=yandex&amp;utm_medium=cpc&amp;utm_campaign=&amp;utm_content=&amp;utm_term={keyword}&amp;utm_device={device_type}</v>
      </c>
      <c r="P2721" s="35" t="str">
        <f t="shared" si="698"/>
        <v/>
      </c>
      <c r="T2721" s="8" t="s">
        <v>751</v>
      </c>
      <c r="U2721" s="8" t="str">
        <f t="shared" si="702"/>
        <v>,</v>
      </c>
      <c r="W2721" s="35" t="str">
        <f t="shared" si="703"/>
        <v/>
      </c>
      <c r="X2721" s="35" t="s">
        <v>753</v>
      </c>
      <c r="Y2721" s="35" t="s">
        <v>754</v>
      </c>
      <c r="Z2721" s="35" t="str">
        <f t="shared" si="704"/>
        <v/>
      </c>
      <c r="AA2721" s="35" t="e">
        <f t="shared" si="705"/>
        <v>#VALUE!</v>
      </c>
      <c r="AB2721" s="35" t="str">
        <f t="shared" si="706"/>
        <v>{keyword:}</v>
      </c>
      <c r="AC2721" s="107" t="e">
        <f t="shared" si="707"/>
        <v>#VALUE!</v>
      </c>
      <c r="AK2721" t="s">
        <v>577</v>
      </c>
    </row>
    <row r="2722" spans="1:37" ht="15" x14ac:dyDescent="0.25">
      <c r="A2722" s="35">
        <f t="shared" si="699"/>
        <v>0</v>
      </c>
      <c r="C2722" s="35" t="str">
        <f t="shared" si="700"/>
        <v/>
      </c>
      <c r="K2722" t="s">
        <v>577</v>
      </c>
      <c r="O2722" s="35" t="str">
        <f t="shared" si="701"/>
        <v>?utm_source=yandex&amp;utm_medium=cpc&amp;utm_campaign=&amp;utm_content=&amp;utm_term={keyword}&amp;utm_device={device_type}</v>
      </c>
      <c r="P2722" s="35" t="str">
        <f t="shared" si="698"/>
        <v/>
      </c>
      <c r="T2722" s="8" t="s">
        <v>751</v>
      </c>
      <c r="U2722" s="8" t="str">
        <f t="shared" si="702"/>
        <v>,</v>
      </c>
      <c r="W2722" s="35" t="str">
        <f t="shared" si="703"/>
        <v/>
      </c>
      <c r="X2722" s="35" t="s">
        <v>753</v>
      </c>
      <c r="Y2722" s="35" t="s">
        <v>754</v>
      </c>
      <c r="Z2722" s="35" t="str">
        <f t="shared" si="704"/>
        <v/>
      </c>
      <c r="AA2722" s="35" t="e">
        <f t="shared" si="705"/>
        <v>#VALUE!</v>
      </c>
      <c r="AB2722" s="35" t="str">
        <f t="shared" si="706"/>
        <v>{keyword:}</v>
      </c>
      <c r="AC2722" s="107" t="e">
        <f t="shared" si="707"/>
        <v>#VALUE!</v>
      </c>
      <c r="AK2722" t="s">
        <v>577</v>
      </c>
    </row>
    <row r="2723" spans="1:37" ht="15" customHeight="1" x14ac:dyDescent="0.25">
      <c r="A2723" s="35">
        <f t="shared" si="699"/>
        <v>0</v>
      </c>
      <c r="C2723" s="35" t="str">
        <f t="shared" si="700"/>
        <v/>
      </c>
      <c r="K2723" t="s">
        <v>577</v>
      </c>
      <c r="O2723" s="35" t="str">
        <f t="shared" si="701"/>
        <v>?utm_source=yandex&amp;utm_medium=cpc&amp;utm_campaign=&amp;utm_content=&amp;utm_term={keyword}&amp;utm_device={device_type}</v>
      </c>
      <c r="P2723" s="35" t="str">
        <f t="shared" si="698"/>
        <v/>
      </c>
      <c r="T2723" s="8" t="s">
        <v>751</v>
      </c>
      <c r="U2723" s="8" t="str">
        <f t="shared" si="702"/>
        <v>,</v>
      </c>
      <c r="W2723" s="35" t="str">
        <f t="shared" si="703"/>
        <v/>
      </c>
      <c r="X2723" s="35" t="s">
        <v>753</v>
      </c>
      <c r="Y2723" s="35" t="s">
        <v>754</v>
      </c>
      <c r="Z2723" s="35" t="str">
        <f t="shared" si="704"/>
        <v/>
      </c>
      <c r="AA2723" s="35" t="e">
        <f t="shared" si="705"/>
        <v>#VALUE!</v>
      </c>
      <c r="AB2723" s="35" t="str">
        <f t="shared" si="706"/>
        <v>{keyword:}</v>
      </c>
      <c r="AC2723" s="107" t="e">
        <f t="shared" si="707"/>
        <v>#VALUE!</v>
      </c>
      <c r="AK2723" t="s">
        <v>577</v>
      </c>
    </row>
    <row r="2724" spans="1:37" ht="15" x14ac:dyDescent="0.25">
      <c r="A2724" s="35">
        <f t="shared" si="699"/>
        <v>0</v>
      </c>
      <c r="C2724" s="35" t="str">
        <f t="shared" si="700"/>
        <v/>
      </c>
      <c r="K2724" t="s">
        <v>577</v>
      </c>
      <c r="O2724" s="35" t="str">
        <f t="shared" si="701"/>
        <v>?utm_source=yandex&amp;utm_medium=cpc&amp;utm_campaign=&amp;utm_content=&amp;utm_term={keyword}&amp;utm_device={device_type}</v>
      </c>
      <c r="P2724" s="35" t="str">
        <f t="shared" si="698"/>
        <v/>
      </c>
      <c r="T2724" s="8" t="s">
        <v>751</v>
      </c>
      <c r="U2724" s="8" t="str">
        <f t="shared" si="702"/>
        <v>,</v>
      </c>
      <c r="W2724" s="35" t="str">
        <f t="shared" si="703"/>
        <v/>
      </c>
      <c r="X2724" s="35" t="s">
        <v>753</v>
      </c>
      <c r="Y2724" s="35" t="s">
        <v>754</v>
      </c>
      <c r="Z2724" s="35" t="str">
        <f t="shared" si="704"/>
        <v/>
      </c>
      <c r="AA2724" s="35" t="e">
        <f t="shared" si="705"/>
        <v>#VALUE!</v>
      </c>
      <c r="AB2724" s="35" t="str">
        <f t="shared" si="706"/>
        <v>{keyword:}</v>
      </c>
      <c r="AC2724" s="107" t="e">
        <f t="shared" si="707"/>
        <v>#VALUE!</v>
      </c>
      <c r="AK2724" t="s">
        <v>577</v>
      </c>
    </row>
    <row r="2725" spans="1:37" ht="15" customHeight="1" x14ac:dyDescent="0.25">
      <c r="A2725" s="35">
        <f t="shared" si="699"/>
        <v>0</v>
      </c>
      <c r="C2725" s="35" t="str">
        <f t="shared" si="700"/>
        <v/>
      </c>
      <c r="K2725" t="s">
        <v>577</v>
      </c>
      <c r="O2725" s="35" t="str">
        <f t="shared" si="701"/>
        <v>?utm_source=yandex&amp;utm_medium=cpc&amp;utm_campaign=&amp;utm_content=&amp;utm_term={keyword}&amp;utm_device={device_type}</v>
      </c>
      <c r="P2725" s="35" t="str">
        <f t="shared" si="698"/>
        <v/>
      </c>
      <c r="T2725" s="8" t="s">
        <v>751</v>
      </c>
      <c r="U2725" s="8" t="str">
        <f t="shared" si="702"/>
        <v>,</v>
      </c>
      <c r="W2725" s="35" t="str">
        <f t="shared" si="703"/>
        <v/>
      </c>
      <c r="X2725" s="35" t="s">
        <v>753</v>
      </c>
      <c r="Y2725" s="35" t="s">
        <v>754</v>
      </c>
      <c r="Z2725" s="35" t="str">
        <f t="shared" si="704"/>
        <v/>
      </c>
      <c r="AA2725" s="35" t="e">
        <f t="shared" si="705"/>
        <v>#VALUE!</v>
      </c>
      <c r="AB2725" s="35" t="str">
        <f t="shared" si="706"/>
        <v>{keyword:}</v>
      </c>
      <c r="AC2725" s="107" t="e">
        <f t="shared" si="707"/>
        <v>#VALUE!</v>
      </c>
      <c r="AK2725" t="s">
        <v>577</v>
      </c>
    </row>
    <row r="2726" spans="1:37" ht="15" x14ac:dyDescent="0.25">
      <c r="A2726" s="35">
        <f t="shared" si="699"/>
        <v>0</v>
      </c>
      <c r="C2726" s="35" t="str">
        <f t="shared" si="700"/>
        <v/>
      </c>
      <c r="K2726" t="s">
        <v>577</v>
      </c>
      <c r="O2726" s="35" t="str">
        <f t="shared" si="701"/>
        <v>?utm_source=yandex&amp;utm_medium=cpc&amp;utm_campaign=&amp;utm_content=&amp;utm_term={keyword}&amp;utm_device={device_type}</v>
      </c>
      <c r="P2726" s="35" t="str">
        <f t="shared" si="698"/>
        <v/>
      </c>
      <c r="T2726" s="8" t="s">
        <v>751</v>
      </c>
      <c r="U2726" s="8" t="str">
        <f t="shared" si="702"/>
        <v>,</v>
      </c>
      <c r="W2726" s="35" t="str">
        <f t="shared" si="703"/>
        <v/>
      </c>
      <c r="X2726" s="35" t="s">
        <v>753</v>
      </c>
      <c r="Y2726" s="35" t="s">
        <v>754</v>
      </c>
      <c r="Z2726" s="35" t="str">
        <f t="shared" si="704"/>
        <v/>
      </c>
      <c r="AA2726" s="35" t="e">
        <f t="shared" si="705"/>
        <v>#VALUE!</v>
      </c>
      <c r="AB2726" s="35" t="str">
        <f t="shared" si="706"/>
        <v>{keyword:}</v>
      </c>
      <c r="AC2726" s="107" t="e">
        <f t="shared" si="707"/>
        <v>#VALUE!</v>
      </c>
      <c r="AK2726" t="s">
        <v>577</v>
      </c>
    </row>
    <row r="2727" spans="1:37" ht="15" customHeight="1" x14ac:dyDescent="0.25">
      <c r="A2727" s="35">
        <f t="shared" si="699"/>
        <v>0</v>
      </c>
      <c r="C2727" s="35" t="str">
        <f t="shared" si="700"/>
        <v/>
      </c>
      <c r="K2727" t="s">
        <v>577</v>
      </c>
      <c r="O2727" s="35" t="str">
        <f t="shared" si="701"/>
        <v>?utm_source=yandex&amp;utm_medium=cpc&amp;utm_campaign=&amp;utm_content=&amp;utm_term={keyword}&amp;utm_device={device_type}</v>
      </c>
      <c r="P2727" s="35" t="str">
        <f t="shared" si="698"/>
        <v/>
      </c>
      <c r="T2727" s="8" t="s">
        <v>751</v>
      </c>
      <c r="U2727" s="8" t="str">
        <f t="shared" si="702"/>
        <v>,</v>
      </c>
      <c r="W2727" s="35" t="str">
        <f t="shared" si="703"/>
        <v/>
      </c>
      <c r="X2727" s="35" t="s">
        <v>753</v>
      </c>
      <c r="Y2727" s="35" t="s">
        <v>754</v>
      </c>
      <c r="Z2727" s="35" t="str">
        <f t="shared" si="704"/>
        <v/>
      </c>
      <c r="AA2727" s="35" t="e">
        <f t="shared" si="705"/>
        <v>#VALUE!</v>
      </c>
      <c r="AB2727" s="35" t="str">
        <f t="shared" si="706"/>
        <v>{keyword:}</v>
      </c>
      <c r="AC2727" s="107" t="e">
        <f t="shared" si="707"/>
        <v>#VALUE!</v>
      </c>
      <c r="AK2727" t="s">
        <v>577</v>
      </c>
    </row>
    <row r="2728" spans="1:37" ht="15" x14ac:dyDescent="0.25">
      <c r="A2728" s="35">
        <f t="shared" si="699"/>
        <v>0</v>
      </c>
      <c r="C2728" s="35" t="str">
        <f t="shared" si="700"/>
        <v/>
      </c>
      <c r="K2728" t="s">
        <v>577</v>
      </c>
      <c r="O2728" s="35" t="str">
        <f t="shared" si="701"/>
        <v>?utm_source=yandex&amp;utm_medium=cpc&amp;utm_campaign=&amp;utm_content=&amp;utm_term={keyword}&amp;utm_device={device_type}</v>
      </c>
      <c r="P2728" s="35" t="str">
        <f t="shared" si="698"/>
        <v/>
      </c>
      <c r="T2728" s="8" t="s">
        <v>751</v>
      </c>
      <c r="U2728" s="8" t="str">
        <f t="shared" si="702"/>
        <v>,</v>
      </c>
      <c r="W2728" s="35" t="str">
        <f t="shared" si="703"/>
        <v/>
      </c>
      <c r="X2728" s="35" t="s">
        <v>753</v>
      </c>
      <c r="Y2728" s="35" t="s">
        <v>754</v>
      </c>
      <c r="Z2728" s="35" t="str">
        <f t="shared" si="704"/>
        <v/>
      </c>
      <c r="AA2728" s="35" t="e">
        <f t="shared" si="705"/>
        <v>#VALUE!</v>
      </c>
      <c r="AB2728" s="35" t="str">
        <f t="shared" si="706"/>
        <v>{keyword:}</v>
      </c>
      <c r="AC2728" s="107" t="e">
        <f t="shared" si="707"/>
        <v>#VALUE!</v>
      </c>
      <c r="AK2728" t="s">
        <v>577</v>
      </c>
    </row>
    <row r="2729" spans="1:37" ht="15" customHeight="1" x14ac:dyDescent="0.25">
      <c r="A2729" s="35">
        <f t="shared" si="699"/>
        <v>0</v>
      </c>
      <c r="C2729" s="35" t="str">
        <f t="shared" si="700"/>
        <v/>
      </c>
      <c r="K2729" t="s">
        <v>577</v>
      </c>
      <c r="O2729" s="35" t="str">
        <f t="shared" si="701"/>
        <v>?utm_source=yandex&amp;utm_medium=cpc&amp;utm_campaign=&amp;utm_content=&amp;utm_term={keyword}&amp;utm_device={device_type}</v>
      </c>
      <c r="P2729" s="35" t="str">
        <f t="shared" si="698"/>
        <v/>
      </c>
      <c r="T2729" s="8" t="s">
        <v>751</v>
      </c>
      <c r="U2729" s="8" t="str">
        <f t="shared" si="702"/>
        <v>,</v>
      </c>
      <c r="W2729" s="35" t="str">
        <f t="shared" si="703"/>
        <v/>
      </c>
      <c r="X2729" s="35" t="s">
        <v>753</v>
      </c>
      <c r="Y2729" s="35" t="s">
        <v>754</v>
      </c>
      <c r="Z2729" s="35" t="str">
        <f t="shared" si="704"/>
        <v/>
      </c>
      <c r="AA2729" s="35" t="e">
        <f t="shared" si="705"/>
        <v>#VALUE!</v>
      </c>
      <c r="AB2729" s="35" t="str">
        <f t="shared" si="706"/>
        <v>{keyword:}</v>
      </c>
      <c r="AC2729" s="107" t="e">
        <f t="shared" si="707"/>
        <v>#VALUE!</v>
      </c>
      <c r="AK2729" t="s">
        <v>577</v>
      </c>
    </row>
    <row r="2730" spans="1:37" ht="15" x14ac:dyDescent="0.25">
      <c r="A2730" s="35">
        <f t="shared" si="699"/>
        <v>0</v>
      </c>
      <c r="C2730" s="35" t="str">
        <f t="shared" si="700"/>
        <v/>
      </c>
      <c r="K2730" t="s">
        <v>577</v>
      </c>
      <c r="O2730" s="35" t="str">
        <f t="shared" si="701"/>
        <v>?utm_source=yandex&amp;utm_medium=cpc&amp;utm_campaign=&amp;utm_content=&amp;utm_term={keyword}&amp;utm_device={device_type}</v>
      </c>
      <c r="P2730" s="35" t="str">
        <f t="shared" si="698"/>
        <v/>
      </c>
      <c r="T2730" s="8" t="s">
        <v>751</v>
      </c>
      <c r="U2730" s="8" t="str">
        <f t="shared" si="702"/>
        <v>,</v>
      </c>
      <c r="W2730" s="35" t="str">
        <f t="shared" si="703"/>
        <v/>
      </c>
      <c r="X2730" s="35" t="s">
        <v>753</v>
      </c>
      <c r="Y2730" s="35" t="s">
        <v>754</v>
      </c>
      <c r="Z2730" s="35" t="str">
        <f t="shared" si="704"/>
        <v/>
      </c>
      <c r="AA2730" s="35" t="e">
        <f t="shared" si="705"/>
        <v>#VALUE!</v>
      </c>
      <c r="AB2730" s="35" t="str">
        <f t="shared" si="706"/>
        <v>{keyword:}</v>
      </c>
      <c r="AC2730" s="107" t="e">
        <f t="shared" si="707"/>
        <v>#VALUE!</v>
      </c>
      <c r="AK2730" t="s">
        <v>577</v>
      </c>
    </row>
    <row r="2731" spans="1:37" ht="15" customHeight="1" x14ac:dyDescent="0.25">
      <c r="A2731" s="35">
        <f t="shared" si="699"/>
        <v>0</v>
      </c>
      <c r="C2731" s="35" t="str">
        <f t="shared" si="700"/>
        <v/>
      </c>
      <c r="K2731" t="s">
        <v>577</v>
      </c>
      <c r="O2731" s="35" t="str">
        <f t="shared" si="701"/>
        <v>?utm_source=yandex&amp;utm_medium=cpc&amp;utm_campaign=&amp;utm_content=&amp;utm_term={keyword}&amp;utm_device={device_type}</v>
      </c>
      <c r="P2731" s="35" t="str">
        <f t="shared" si="698"/>
        <v/>
      </c>
      <c r="T2731" s="8" t="s">
        <v>751</v>
      </c>
      <c r="U2731" s="8" t="str">
        <f t="shared" si="702"/>
        <v>,</v>
      </c>
      <c r="W2731" s="35" t="str">
        <f t="shared" si="703"/>
        <v/>
      </c>
      <c r="X2731" s="35" t="s">
        <v>753</v>
      </c>
      <c r="Y2731" s="35" t="s">
        <v>754</v>
      </c>
      <c r="Z2731" s="35" t="str">
        <f t="shared" si="704"/>
        <v/>
      </c>
      <c r="AA2731" s="35" t="e">
        <f t="shared" si="705"/>
        <v>#VALUE!</v>
      </c>
      <c r="AB2731" s="35" t="str">
        <f t="shared" si="706"/>
        <v>{keyword:}</v>
      </c>
      <c r="AC2731" s="107" t="e">
        <f t="shared" si="707"/>
        <v>#VALUE!</v>
      </c>
      <c r="AK2731" t="s">
        <v>577</v>
      </c>
    </row>
    <row r="2732" spans="1:37" ht="15" x14ac:dyDescent="0.25">
      <c r="A2732" s="35">
        <f t="shared" si="699"/>
        <v>0</v>
      </c>
      <c r="C2732" s="35" t="str">
        <f t="shared" si="700"/>
        <v/>
      </c>
      <c r="K2732" t="s">
        <v>577</v>
      </c>
      <c r="O2732" s="35" t="str">
        <f t="shared" si="701"/>
        <v>?utm_source=yandex&amp;utm_medium=cpc&amp;utm_campaign=&amp;utm_content=&amp;utm_term={keyword}&amp;utm_device={device_type}</v>
      </c>
      <c r="P2732" s="35" t="str">
        <f t="shared" si="698"/>
        <v/>
      </c>
      <c r="T2732" s="8" t="s">
        <v>751</v>
      </c>
      <c r="U2732" s="8" t="str">
        <f t="shared" si="702"/>
        <v>,</v>
      </c>
      <c r="W2732" s="35" t="str">
        <f t="shared" si="703"/>
        <v/>
      </c>
      <c r="X2732" s="35" t="s">
        <v>753</v>
      </c>
      <c r="Y2732" s="35" t="s">
        <v>754</v>
      </c>
      <c r="Z2732" s="35" t="str">
        <f t="shared" si="704"/>
        <v/>
      </c>
      <c r="AA2732" s="35" t="e">
        <f t="shared" si="705"/>
        <v>#VALUE!</v>
      </c>
      <c r="AB2732" s="35" t="str">
        <f t="shared" si="706"/>
        <v>{keyword:}</v>
      </c>
      <c r="AC2732" s="107" t="e">
        <f t="shared" si="707"/>
        <v>#VALUE!</v>
      </c>
      <c r="AK2732" t="s">
        <v>577</v>
      </c>
    </row>
    <row r="2733" spans="1:37" ht="15" customHeight="1" x14ac:dyDescent="0.25">
      <c r="A2733" s="35">
        <f t="shared" si="699"/>
        <v>0</v>
      </c>
      <c r="C2733" s="35" t="str">
        <f t="shared" si="700"/>
        <v/>
      </c>
      <c r="K2733" t="s">
        <v>577</v>
      </c>
      <c r="O2733" s="35" t="str">
        <f t="shared" si="701"/>
        <v>?utm_source=yandex&amp;utm_medium=cpc&amp;utm_campaign=&amp;utm_content=&amp;utm_term={keyword}&amp;utm_device={device_type}</v>
      </c>
      <c r="P2733" s="35" t="str">
        <f t="shared" si="698"/>
        <v/>
      </c>
      <c r="T2733" s="8" t="s">
        <v>751</v>
      </c>
      <c r="U2733" s="8" t="str">
        <f t="shared" si="702"/>
        <v>,</v>
      </c>
      <c r="W2733" s="35" t="str">
        <f t="shared" si="703"/>
        <v/>
      </c>
      <c r="X2733" s="35" t="s">
        <v>753</v>
      </c>
      <c r="Y2733" s="35" t="s">
        <v>754</v>
      </c>
      <c r="Z2733" s="35" t="str">
        <f t="shared" si="704"/>
        <v/>
      </c>
      <c r="AA2733" s="35" t="e">
        <f t="shared" si="705"/>
        <v>#VALUE!</v>
      </c>
      <c r="AB2733" s="35" t="str">
        <f t="shared" si="706"/>
        <v>{keyword:}</v>
      </c>
      <c r="AC2733" s="107" t="e">
        <f t="shared" si="707"/>
        <v>#VALUE!</v>
      </c>
      <c r="AK2733" t="s">
        <v>577</v>
      </c>
    </row>
    <row r="2734" spans="1:37" ht="15" x14ac:dyDescent="0.25">
      <c r="A2734" s="35">
        <f t="shared" si="699"/>
        <v>0</v>
      </c>
      <c r="C2734" s="35" t="str">
        <f t="shared" si="700"/>
        <v/>
      </c>
      <c r="K2734" t="s">
        <v>577</v>
      </c>
      <c r="O2734" s="35" t="str">
        <f t="shared" si="701"/>
        <v>?utm_source=yandex&amp;utm_medium=cpc&amp;utm_campaign=&amp;utm_content=&amp;utm_term={keyword}&amp;utm_device={device_type}</v>
      </c>
      <c r="P2734" s="35" t="str">
        <f t="shared" si="698"/>
        <v/>
      </c>
      <c r="T2734" s="8" t="s">
        <v>751</v>
      </c>
      <c r="U2734" s="8" t="str">
        <f t="shared" si="702"/>
        <v>,</v>
      </c>
      <c r="W2734" s="35" t="str">
        <f t="shared" si="703"/>
        <v/>
      </c>
      <c r="X2734" s="35" t="s">
        <v>753</v>
      </c>
      <c r="Y2734" s="35" t="s">
        <v>754</v>
      </c>
      <c r="Z2734" s="35" t="str">
        <f t="shared" si="704"/>
        <v/>
      </c>
      <c r="AA2734" s="35" t="e">
        <f t="shared" si="705"/>
        <v>#VALUE!</v>
      </c>
      <c r="AB2734" s="35" t="str">
        <f t="shared" si="706"/>
        <v>{keyword:}</v>
      </c>
      <c r="AC2734" s="107" t="e">
        <f t="shared" si="707"/>
        <v>#VALUE!</v>
      </c>
      <c r="AK2734" t="s">
        <v>577</v>
      </c>
    </row>
    <row r="2735" spans="1:37" ht="15" customHeight="1" x14ac:dyDescent="0.25">
      <c r="A2735" s="35">
        <f t="shared" si="699"/>
        <v>0</v>
      </c>
      <c r="C2735" s="35" t="str">
        <f t="shared" si="700"/>
        <v/>
      </c>
      <c r="K2735" t="s">
        <v>577</v>
      </c>
      <c r="O2735" s="35" t="str">
        <f t="shared" si="701"/>
        <v>?utm_source=yandex&amp;utm_medium=cpc&amp;utm_campaign=&amp;utm_content=&amp;utm_term={keyword}&amp;utm_device={device_type}</v>
      </c>
      <c r="P2735" s="35" t="str">
        <f t="shared" si="698"/>
        <v/>
      </c>
      <c r="T2735" s="8" t="s">
        <v>751</v>
      </c>
      <c r="U2735" s="8" t="str">
        <f t="shared" si="702"/>
        <v>,</v>
      </c>
      <c r="W2735" s="35" t="str">
        <f t="shared" si="703"/>
        <v/>
      </c>
      <c r="X2735" s="35" t="s">
        <v>753</v>
      </c>
      <c r="Y2735" s="35" t="s">
        <v>754</v>
      </c>
      <c r="Z2735" s="35" t="str">
        <f t="shared" si="704"/>
        <v/>
      </c>
      <c r="AA2735" s="35" t="e">
        <f t="shared" si="705"/>
        <v>#VALUE!</v>
      </c>
      <c r="AB2735" s="35" t="str">
        <f t="shared" si="706"/>
        <v>{keyword:}</v>
      </c>
      <c r="AC2735" s="107" t="e">
        <f t="shared" si="707"/>
        <v>#VALUE!</v>
      </c>
      <c r="AK2735" t="s">
        <v>577</v>
      </c>
    </row>
    <row r="2736" spans="1:37" ht="15" x14ac:dyDescent="0.25">
      <c r="A2736" s="35">
        <f t="shared" si="699"/>
        <v>0</v>
      </c>
      <c r="C2736" s="35" t="str">
        <f t="shared" si="700"/>
        <v/>
      </c>
      <c r="K2736" t="s">
        <v>577</v>
      </c>
      <c r="O2736" s="35" t="str">
        <f t="shared" si="701"/>
        <v>?utm_source=yandex&amp;utm_medium=cpc&amp;utm_campaign=&amp;utm_content=&amp;utm_term={keyword}&amp;utm_device={device_type}</v>
      </c>
      <c r="P2736" s="35" t="str">
        <f t="shared" si="698"/>
        <v/>
      </c>
      <c r="T2736" s="8" t="s">
        <v>751</v>
      </c>
      <c r="U2736" s="8" t="str">
        <f t="shared" si="702"/>
        <v>,</v>
      </c>
      <c r="W2736" s="35" t="str">
        <f t="shared" si="703"/>
        <v/>
      </c>
      <c r="X2736" s="35" t="s">
        <v>753</v>
      </c>
      <c r="Y2736" s="35" t="s">
        <v>754</v>
      </c>
      <c r="Z2736" s="35" t="str">
        <f t="shared" si="704"/>
        <v/>
      </c>
      <c r="AA2736" s="35" t="e">
        <f t="shared" si="705"/>
        <v>#VALUE!</v>
      </c>
      <c r="AB2736" s="35" t="str">
        <f t="shared" si="706"/>
        <v>{keyword:}</v>
      </c>
      <c r="AC2736" s="107" t="e">
        <f t="shared" si="707"/>
        <v>#VALUE!</v>
      </c>
      <c r="AK2736" t="s">
        <v>577</v>
      </c>
    </row>
    <row r="2737" spans="1:37" ht="15" customHeight="1" x14ac:dyDescent="0.25">
      <c r="A2737" s="35">
        <f t="shared" si="699"/>
        <v>0</v>
      </c>
      <c r="C2737" s="35" t="str">
        <f t="shared" si="700"/>
        <v/>
      </c>
      <c r="K2737" t="s">
        <v>577</v>
      </c>
      <c r="O2737" s="35" t="str">
        <f t="shared" si="701"/>
        <v>?utm_source=yandex&amp;utm_medium=cpc&amp;utm_campaign=&amp;utm_content=&amp;utm_term={keyword}&amp;utm_device={device_type}</v>
      </c>
      <c r="P2737" s="35" t="str">
        <f t="shared" si="698"/>
        <v/>
      </c>
      <c r="T2737" s="8" t="s">
        <v>751</v>
      </c>
      <c r="U2737" s="8" t="str">
        <f t="shared" si="702"/>
        <v>,</v>
      </c>
      <c r="W2737" s="35" t="str">
        <f t="shared" si="703"/>
        <v/>
      </c>
      <c r="X2737" s="35" t="s">
        <v>753</v>
      </c>
      <c r="Y2737" s="35" t="s">
        <v>754</v>
      </c>
      <c r="Z2737" s="35" t="str">
        <f t="shared" si="704"/>
        <v/>
      </c>
      <c r="AA2737" s="35" t="e">
        <f t="shared" si="705"/>
        <v>#VALUE!</v>
      </c>
      <c r="AB2737" s="35" t="str">
        <f t="shared" si="706"/>
        <v>{keyword:}</v>
      </c>
      <c r="AC2737" s="107" t="e">
        <f t="shared" si="707"/>
        <v>#VALUE!</v>
      </c>
      <c r="AK2737" t="s">
        <v>577</v>
      </c>
    </row>
    <row r="2738" spans="1:37" ht="15" x14ac:dyDescent="0.25">
      <c r="A2738" s="35">
        <f t="shared" si="699"/>
        <v>0</v>
      </c>
      <c r="C2738" s="35" t="str">
        <f t="shared" si="700"/>
        <v/>
      </c>
      <c r="K2738" t="s">
        <v>577</v>
      </c>
      <c r="O2738" s="35" t="str">
        <f t="shared" si="701"/>
        <v>?utm_source=yandex&amp;utm_medium=cpc&amp;utm_campaign=&amp;utm_content=&amp;utm_term={keyword}&amp;utm_device={device_type}</v>
      </c>
      <c r="P2738" s="35" t="str">
        <f t="shared" si="698"/>
        <v/>
      </c>
      <c r="T2738" s="8" t="s">
        <v>751</v>
      </c>
      <c r="U2738" s="8" t="str">
        <f t="shared" si="702"/>
        <v>,</v>
      </c>
      <c r="W2738" s="35" t="str">
        <f t="shared" si="703"/>
        <v/>
      </c>
      <c r="X2738" s="35" t="s">
        <v>753</v>
      </c>
      <c r="Y2738" s="35" t="s">
        <v>754</v>
      </c>
      <c r="Z2738" s="35" t="str">
        <f t="shared" si="704"/>
        <v/>
      </c>
      <c r="AA2738" s="35" t="e">
        <f t="shared" si="705"/>
        <v>#VALUE!</v>
      </c>
      <c r="AB2738" s="35" t="str">
        <f t="shared" si="706"/>
        <v>{keyword:}</v>
      </c>
      <c r="AC2738" s="107" t="e">
        <f t="shared" si="707"/>
        <v>#VALUE!</v>
      </c>
      <c r="AK2738" t="s">
        <v>577</v>
      </c>
    </row>
    <row r="2739" spans="1:37" ht="15" customHeight="1" x14ac:dyDescent="0.25">
      <c r="A2739" s="35">
        <f t="shared" si="699"/>
        <v>0</v>
      </c>
      <c r="C2739" s="35" t="str">
        <f t="shared" si="700"/>
        <v/>
      </c>
      <c r="K2739" t="s">
        <v>577</v>
      </c>
      <c r="O2739" s="35" t="str">
        <f t="shared" si="701"/>
        <v>?utm_source=yandex&amp;utm_medium=cpc&amp;utm_campaign=&amp;utm_content=&amp;utm_term={keyword}&amp;utm_device={device_type}</v>
      </c>
      <c r="P2739" s="35" t="str">
        <f t="shared" si="698"/>
        <v/>
      </c>
      <c r="T2739" s="8" t="s">
        <v>751</v>
      </c>
      <c r="U2739" s="8" t="str">
        <f t="shared" si="702"/>
        <v>,</v>
      </c>
      <c r="W2739" s="35" t="str">
        <f t="shared" si="703"/>
        <v/>
      </c>
      <c r="X2739" s="35" t="s">
        <v>753</v>
      </c>
      <c r="Y2739" s="35" t="s">
        <v>754</v>
      </c>
      <c r="Z2739" s="35" t="str">
        <f t="shared" si="704"/>
        <v/>
      </c>
      <c r="AA2739" s="35" t="e">
        <f t="shared" si="705"/>
        <v>#VALUE!</v>
      </c>
      <c r="AB2739" s="35" t="str">
        <f t="shared" si="706"/>
        <v>{keyword:}</v>
      </c>
      <c r="AC2739" s="107" t="e">
        <f t="shared" si="707"/>
        <v>#VALUE!</v>
      </c>
      <c r="AK2739" t="s">
        <v>577</v>
      </c>
    </row>
    <row r="2740" spans="1:37" ht="15" x14ac:dyDescent="0.25">
      <c r="A2740" s="35">
        <f t="shared" si="699"/>
        <v>0</v>
      </c>
      <c r="C2740" s="35" t="str">
        <f t="shared" si="700"/>
        <v/>
      </c>
      <c r="K2740" t="s">
        <v>577</v>
      </c>
      <c r="O2740" s="35" t="str">
        <f t="shared" si="701"/>
        <v>?utm_source=yandex&amp;utm_medium=cpc&amp;utm_campaign=&amp;utm_content=&amp;utm_term={keyword}&amp;utm_device={device_type}</v>
      </c>
      <c r="P2740" s="35" t="str">
        <f t="shared" si="698"/>
        <v/>
      </c>
      <c r="T2740" s="8" t="s">
        <v>751</v>
      </c>
      <c r="U2740" s="8" t="str">
        <f t="shared" si="702"/>
        <v>,</v>
      </c>
      <c r="W2740" s="35" t="str">
        <f t="shared" si="703"/>
        <v/>
      </c>
      <c r="X2740" s="35" t="s">
        <v>753</v>
      </c>
      <c r="Y2740" s="35" t="s">
        <v>754</v>
      </c>
      <c r="Z2740" s="35" t="str">
        <f t="shared" si="704"/>
        <v/>
      </c>
      <c r="AA2740" s="35" t="e">
        <f t="shared" si="705"/>
        <v>#VALUE!</v>
      </c>
      <c r="AB2740" s="35" t="str">
        <f t="shared" si="706"/>
        <v>{keyword:}</v>
      </c>
      <c r="AC2740" s="107" t="e">
        <f t="shared" si="707"/>
        <v>#VALUE!</v>
      </c>
      <c r="AK2740" t="s">
        <v>577</v>
      </c>
    </row>
    <row r="2741" spans="1:37" ht="15" customHeight="1" x14ac:dyDescent="0.25">
      <c r="A2741" s="35">
        <f t="shared" si="699"/>
        <v>0</v>
      </c>
      <c r="C2741" s="35" t="str">
        <f t="shared" si="700"/>
        <v/>
      </c>
      <c r="K2741" t="s">
        <v>577</v>
      </c>
      <c r="O2741" s="35" t="str">
        <f t="shared" si="701"/>
        <v>?utm_source=yandex&amp;utm_medium=cpc&amp;utm_campaign=&amp;utm_content=&amp;utm_term={keyword}&amp;utm_device={device_type}</v>
      </c>
      <c r="P2741" s="35" t="str">
        <f t="shared" si="698"/>
        <v/>
      </c>
      <c r="T2741" s="8" t="s">
        <v>751</v>
      </c>
      <c r="U2741" s="8" t="str">
        <f t="shared" si="702"/>
        <v>,</v>
      </c>
      <c r="W2741" s="35" t="str">
        <f t="shared" si="703"/>
        <v/>
      </c>
      <c r="X2741" s="35" t="s">
        <v>753</v>
      </c>
      <c r="Y2741" s="35" t="s">
        <v>754</v>
      </c>
      <c r="Z2741" s="35" t="str">
        <f t="shared" si="704"/>
        <v/>
      </c>
      <c r="AA2741" s="35" t="e">
        <f t="shared" si="705"/>
        <v>#VALUE!</v>
      </c>
      <c r="AB2741" s="35" t="str">
        <f t="shared" si="706"/>
        <v>{keyword:}</v>
      </c>
      <c r="AC2741" s="107" t="e">
        <f t="shared" si="707"/>
        <v>#VALUE!</v>
      </c>
      <c r="AK2741" t="s">
        <v>577</v>
      </c>
    </row>
    <row r="2742" spans="1:37" ht="15" x14ac:dyDescent="0.25">
      <c r="A2742" s="35">
        <f t="shared" si="699"/>
        <v>0</v>
      </c>
      <c r="C2742" s="35" t="str">
        <f t="shared" si="700"/>
        <v/>
      </c>
      <c r="K2742" t="s">
        <v>577</v>
      </c>
      <c r="O2742" s="35" t="str">
        <f t="shared" si="701"/>
        <v>?utm_source=yandex&amp;utm_medium=cpc&amp;utm_campaign=&amp;utm_content=&amp;utm_term={keyword}&amp;utm_device={device_type}</v>
      </c>
      <c r="P2742" s="35" t="str">
        <f t="shared" si="698"/>
        <v/>
      </c>
      <c r="T2742" s="8" t="s">
        <v>751</v>
      </c>
      <c r="U2742" s="8" t="str">
        <f t="shared" si="702"/>
        <v>,</v>
      </c>
      <c r="W2742" s="35" t="str">
        <f t="shared" si="703"/>
        <v/>
      </c>
      <c r="X2742" s="35" t="s">
        <v>753</v>
      </c>
      <c r="Y2742" s="35" t="s">
        <v>754</v>
      </c>
      <c r="Z2742" s="35" t="str">
        <f t="shared" si="704"/>
        <v/>
      </c>
      <c r="AA2742" s="35" t="e">
        <f t="shared" si="705"/>
        <v>#VALUE!</v>
      </c>
      <c r="AB2742" s="35" t="str">
        <f t="shared" si="706"/>
        <v>{keyword:}</v>
      </c>
      <c r="AC2742" s="107" t="e">
        <f t="shared" si="707"/>
        <v>#VALUE!</v>
      </c>
      <c r="AK2742" t="s">
        <v>577</v>
      </c>
    </row>
    <row r="2743" spans="1:37" ht="15" customHeight="1" x14ac:dyDescent="0.25">
      <c r="A2743" s="35">
        <f t="shared" si="699"/>
        <v>0</v>
      </c>
      <c r="C2743" s="35" t="str">
        <f t="shared" si="700"/>
        <v/>
      </c>
      <c r="K2743" t="s">
        <v>577</v>
      </c>
      <c r="O2743" s="35" t="str">
        <f t="shared" si="701"/>
        <v>?utm_source=yandex&amp;utm_medium=cpc&amp;utm_campaign=&amp;utm_content=&amp;utm_term={keyword}&amp;utm_device={device_type}</v>
      </c>
      <c r="P2743" s="35" t="str">
        <f t="shared" si="698"/>
        <v/>
      </c>
      <c r="T2743" s="8" t="s">
        <v>751</v>
      </c>
      <c r="U2743" s="8" t="str">
        <f t="shared" si="702"/>
        <v>,</v>
      </c>
      <c r="W2743" s="35" t="str">
        <f t="shared" si="703"/>
        <v/>
      </c>
      <c r="X2743" s="35" t="s">
        <v>753</v>
      </c>
      <c r="Y2743" s="35" t="s">
        <v>754</v>
      </c>
      <c r="Z2743" s="35" t="str">
        <f t="shared" si="704"/>
        <v/>
      </c>
      <c r="AA2743" s="35" t="e">
        <f t="shared" si="705"/>
        <v>#VALUE!</v>
      </c>
      <c r="AB2743" s="35" t="str">
        <f t="shared" si="706"/>
        <v>{keyword:}</v>
      </c>
      <c r="AC2743" s="107" t="e">
        <f t="shared" si="707"/>
        <v>#VALUE!</v>
      </c>
      <c r="AK2743" t="s">
        <v>577</v>
      </c>
    </row>
    <row r="2744" spans="1:37" ht="15" x14ac:dyDescent="0.25">
      <c r="A2744" s="35">
        <f t="shared" si="699"/>
        <v>0</v>
      </c>
      <c r="C2744" s="35" t="str">
        <f t="shared" si="700"/>
        <v/>
      </c>
      <c r="K2744" t="s">
        <v>577</v>
      </c>
      <c r="O2744" s="35" t="str">
        <f t="shared" si="701"/>
        <v>?utm_source=yandex&amp;utm_medium=cpc&amp;utm_campaign=&amp;utm_content=&amp;utm_term={keyword}&amp;utm_device={device_type}</v>
      </c>
      <c r="P2744" s="35" t="str">
        <f t="shared" si="698"/>
        <v/>
      </c>
      <c r="T2744" s="8" t="s">
        <v>751</v>
      </c>
      <c r="U2744" s="8" t="str">
        <f t="shared" si="702"/>
        <v>,</v>
      </c>
      <c r="W2744" s="35" t="str">
        <f t="shared" si="703"/>
        <v/>
      </c>
      <c r="X2744" s="35" t="s">
        <v>753</v>
      </c>
      <c r="Y2744" s="35" t="s">
        <v>754</v>
      </c>
      <c r="Z2744" s="35" t="str">
        <f t="shared" si="704"/>
        <v/>
      </c>
      <c r="AA2744" s="35" t="e">
        <f t="shared" si="705"/>
        <v>#VALUE!</v>
      </c>
      <c r="AB2744" s="35" t="str">
        <f t="shared" si="706"/>
        <v>{keyword:}</v>
      </c>
      <c r="AC2744" s="107" t="e">
        <f t="shared" si="707"/>
        <v>#VALUE!</v>
      </c>
      <c r="AK2744" t="s">
        <v>577</v>
      </c>
    </row>
    <row r="2745" spans="1:37" ht="15" customHeight="1" x14ac:dyDescent="0.25">
      <c r="A2745" s="35">
        <f t="shared" si="699"/>
        <v>0</v>
      </c>
      <c r="C2745" s="35" t="str">
        <f t="shared" si="700"/>
        <v/>
      </c>
      <c r="K2745" t="s">
        <v>577</v>
      </c>
      <c r="O2745" s="35" t="str">
        <f t="shared" si="701"/>
        <v>?utm_source=yandex&amp;utm_medium=cpc&amp;utm_campaign=&amp;utm_content=&amp;utm_term={keyword}&amp;utm_device={device_type}</v>
      </c>
      <c r="P2745" s="35" t="str">
        <f t="shared" si="698"/>
        <v/>
      </c>
      <c r="T2745" s="8" t="s">
        <v>751</v>
      </c>
      <c r="U2745" s="8" t="str">
        <f t="shared" si="702"/>
        <v>,</v>
      </c>
      <c r="W2745" s="35" t="str">
        <f t="shared" si="703"/>
        <v/>
      </c>
      <c r="X2745" s="35" t="s">
        <v>753</v>
      </c>
      <c r="Y2745" s="35" t="s">
        <v>754</v>
      </c>
      <c r="Z2745" s="35" t="str">
        <f t="shared" si="704"/>
        <v/>
      </c>
      <c r="AA2745" s="35" t="e">
        <f t="shared" si="705"/>
        <v>#VALUE!</v>
      </c>
      <c r="AB2745" s="35" t="str">
        <f t="shared" si="706"/>
        <v>{keyword:}</v>
      </c>
      <c r="AC2745" s="107" t="e">
        <f t="shared" si="707"/>
        <v>#VALUE!</v>
      </c>
      <c r="AK2745" t="s">
        <v>577</v>
      </c>
    </row>
    <row r="2746" spans="1:37" ht="15" x14ac:dyDescent="0.25">
      <c r="A2746" s="35">
        <f t="shared" si="699"/>
        <v>0</v>
      </c>
      <c r="C2746" s="35" t="str">
        <f t="shared" si="700"/>
        <v/>
      </c>
      <c r="K2746" t="s">
        <v>577</v>
      </c>
      <c r="O2746" s="35" t="str">
        <f t="shared" si="701"/>
        <v>?utm_source=yandex&amp;utm_medium=cpc&amp;utm_campaign=&amp;utm_content=&amp;utm_term={keyword}&amp;utm_device={device_type}</v>
      </c>
      <c r="P2746" s="35" t="str">
        <f t="shared" si="698"/>
        <v/>
      </c>
      <c r="T2746" s="8" t="s">
        <v>751</v>
      </c>
      <c r="U2746" s="8" t="str">
        <f t="shared" si="702"/>
        <v>,</v>
      </c>
      <c r="W2746" s="35" t="str">
        <f t="shared" si="703"/>
        <v/>
      </c>
      <c r="X2746" s="35" t="s">
        <v>753</v>
      </c>
      <c r="Y2746" s="35" t="s">
        <v>754</v>
      </c>
      <c r="Z2746" s="35" t="str">
        <f t="shared" si="704"/>
        <v/>
      </c>
      <c r="AA2746" s="35" t="e">
        <f t="shared" si="705"/>
        <v>#VALUE!</v>
      </c>
      <c r="AB2746" s="35" t="str">
        <f t="shared" si="706"/>
        <v>{keyword:}</v>
      </c>
      <c r="AC2746" s="107" t="e">
        <f t="shared" si="707"/>
        <v>#VALUE!</v>
      </c>
      <c r="AK2746" t="s">
        <v>577</v>
      </c>
    </row>
    <row r="2747" spans="1:37" ht="15" customHeight="1" x14ac:dyDescent="0.25">
      <c r="A2747" s="35">
        <f t="shared" si="699"/>
        <v>0</v>
      </c>
      <c r="C2747" s="35" t="str">
        <f t="shared" si="700"/>
        <v/>
      </c>
      <c r="K2747" t="s">
        <v>577</v>
      </c>
      <c r="O2747" s="35" t="str">
        <f t="shared" si="701"/>
        <v>?utm_source=yandex&amp;utm_medium=cpc&amp;utm_campaign=&amp;utm_content=&amp;utm_term={keyword}&amp;utm_device={device_type}</v>
      </c>
      <c r="P2747" s="35" t="str">
        <f t="shared" si="698"/>
        <v/>
      </c>
      <c r="T2747" s="8" t="s">
        <v>751</v>
      </c>
      <c r="U2747" s="8" t="str">
        <f t="shared" si="702"/>
        <v>,</v>
      </c>
      <c r="W2747" s="35" t="str">
        <f t="shared" si="703"/>
        <v/>
      </c>
      <c r="X2747" s="35" t="s">
        <v>753</v>
      </c>
      <c r="Y2747" s="35" t="s">
        <v>754</v>
      </c>
      <c r="Z2747" s="35" t="str">
        <f t="shared" si="704"/>
        <v/>
      </c>
      <c r="AA2747" s="35" t="e">
        <f t="shared" si="705"/>
        <v>#VALUE!</v>
      </c>
      <c r="AB2747" s="35" t="str">
        <f t="shared" si="706"/>
        <v>{keyword:}</v>
      </c>
      <c r="AC2747" s="107" t="e">
        <f t="shared" si="707"/>
        <v>#VALUE!</v>
      </c>
      <c r="AK2747" t="s">
        <v>577</v>
      </c>
    </row>
    <row r="2748" spans="1:37" ht="15" x14ac:dyDescent="0.25">
      <c r="A2748" s="35">
        <f t="shared" si="699"/>
        <v>0</v>
      </c>
      <c r="C2748" s="35" t="str">
        <f t="shared" si="700"/>
        <v/>
      </c>
      <c r="K2748" t="s">
        <v>577</v>
      </c>
      <c r="O2748" s="35" t="str">
        <f t="shared" si="701"/>
        <v>?utm_source=yandex&amp;utm_medium=cpc&amp;utm_campaign=&amp;utm_content=&amp;utm_term={keyword}&amp;utm_device={device_type}</v>
      </c>
      <c r="P2748" s="35" t="str">
        <f t="shared" si="698"/>
        <v/>
      </c>
      <c r="T2748" s="8" t="s">
        <v>751</v>
      </c>
      <c r="U2748" s="8" t="str">
        <f t="shared" si="702"/>
        <v>,</v>
      </c>
      <c r="W2748" s="35" t="str">
        <f t="shared" si="703"/>
        <v/>
      </c>
      <c r="X2748" s="35" t="s">
        <v>753</v>
      </c>
      <c r="Y2748" s="35" t="s">
        <v>754</v>
      </c>
      <c r="Z2748" s="35" t="str">
        <f t="shared" si="704"/>
        <v/>
      </c>
      <c r="AA2748" s="35" t="e">
        <f t="shared" si="705"/>
        <v>#VALUE!</v>
      </c>
      <c r="AB2748" s="35" t="str">
        <f t="shared" si="706"/>
        <v>{keyword:}</v>
      </c>
      <c r="AC2748" s="107" t="e">
        <f t="shared" si="707"/>
        <v>#VALUE!</v>
      </c>
      <c r="AK2748" t="s">
        <v>577</v>
      </c>
    </row>
    <row r="2749" spans="1:37" ht="15" customHeight="1" x14ac:dyDescent="0.25">
      <c r="A2749" s="35">
        <f t="shared" si="699"/>
        <v>0</v>
      </c>
      <c r="C2749" s="35" t="str">
        <f t="shared" si="700"/>
        <v/>
      </c>
      <c r="K2749" t="s">
        <v>577</v>
      </c>
      <c r="O2749" s="35" t="str">
        <f t="shared" si="701"/>
        <v>?utm_source=yandex&amp;utm_medium=cpc&amp;utm_campaign=&amp;utm_content=&amp;utm_term={keyword}&amp;utm_device={device_type}</v>
      </c>
      <c r="P2749" s="35" t="str">
        <f t="shared" si="698"/>
        <v/>
      </c>
      <c r="T2749" s="8" t="s">
        <v>751</v>
      </c>
      <c r="U2749" s="8" t="str">
        <f t="shared" si="702"/>
        <v>,</v>
      </c>
      <c r="W2749" s="35" t="str">
        <f t="shared" si="703"/>
        <v/>
      </c>
      <c r="X2749" s="35" t="s">
        <v>753</v>
      </c>
      <c r="Y2749" s="35" t="s">
        <v>754</v>
      </c>
      <c r="Z2749" s="35" t="str">
        <f t="shared" si="704"/>
        <v/>
      </c>
      <c r="AA2749" s="35" t="e">
        <f t="shared" si="705"/>
        <v>#VALUE!</v>
      </c>
      <c r="AB2749" s="35" t="str">
        <f t="shared" si="706"/>
        <v>{keyword:}</v>
      </c>
      <c r="AC2749" s="107" t="e">
        <f t="shared" si="707"/>
        <v>#VALUE!</v>
      </c>
      <c r="AK2749" t="s">
        <v>577</v>
      </c>
    </row>
    <row r="2750" spans="1:37" ht="15" x14ac:dyDescent="0.25">
      <c r="A2750" s="35">
        <f t="shared" si="699"/>
        <v>0</v>
      </c>
      <c r="C2750" s="35" t="str">
        <f t="shared" si="700"/>
        <v/>
      </c>
      <c r="K2750" t="s">
        <v>577</v>
      </c>
      <c r="O2750" s="35" t="str">
        <f t="shared" si="701"/>
        <v>?utm_source=yandex&amp;utm_medium=cpc&amp;utm_campaign=&amp;utm_content=&amp;utm_term={keyword}&amp;utm_device={device_type}</v>
      </c>
      <c r="P2750" s="35" t="str">
        <f t="shared" si="698"/>
        <v/>
      </c>
      <c r="T2750" s="8" t="s">
        <v>751</v>
      </c>
      <c r="U2750" s="8" t="str">
        <f t="shared" si="702"/>
        <v>,</v>
      </c>
      <c r="W2750" s="35" t="str">
        <f t="shared" si="703"/>
        <v/>
      </c>
      <c r="X2750" s="35" t="s">
        <v>753</v>
      </c>
      <c r="Y2750" s="35" t="s">
        <v>754</v>
      </c>
      <c r="Z2750" s="35" t="str">
        <f t="shared" si="704"/>
        <v/>
      </c>
      <c r="AA2750" s="35" t="e">
        <f t="shared" si="705"/>
        <v>#VALUE!</v>
      </c>
      <c r="AB2750" s="35" t="str">
        <f t="shared" si="706"/>
        <v>{keyword:}</v>
      </c>
      <c r="AC2750" s="107" t="e">
        <f t="shared" si="707"/>
        <v>#VALUE!</v>
      </c>
      <c r="AK2750" t="s">
        <v>577</v>
      </c>
    </row>
    <row r="2751" spans="1:37" ht="15" customHeight="1" x14ac:dyDescent="0.25">
      <c r="A2751" s="35">
        <f t="shared" si="699"/>
        <v>0</v>
      </c>
      <c r="C2751" s="35" t="str">
        <f t="shared" si="700"/>
        <v/>
      </c>
      <c r="K2751" t="s">
        <v>577</v>
      </c>
      <c r="O2751" s="35" t="str">
        <f t="shared" si="701"/>
        <v>?utm_source=yandex&amp;utm_medium=cpc&amp;utm_campaign=&amp;utm_content=&amp;utm_term={keyword}&amp;utm_device={device_type}</v>
      </c>
      <c r="P2751" s="35" t="str">
        <f t="shared" si="698"/>
        <v/>
      </c>
      <c r="T2751" s="8" t="s">
        <v>751</v>
      </c>
      <c r="U2751" s="8" t="str">
        <f t="shared" si="702"/>
        <v>,</v>
      </c>
      <c r="W2751" s="35" t="str">
        <f t="shared" si="703"/>
        <v/>
      </c>
      <c r="X2751" s="35" t="s">
        <v>753</v>
      </c>
      <c r="Y2751" s="35" t="s">
        <v>754</v>
      </c>
      <c r="Z2751" s="35" t="str">
        <f t="shared" si="704"/>
        <v/>
      </c>
      <c r="AA2751" s="35" t="e">
        <f t="shared" si="705"/>
        <v>#VALUE!</v>
      </c>
      <c r="AB2751" s="35" t="str">
        <f t="shared" si="706"/>
        <v>{keyword:}</v>
      </c>
      <c r="AC2751" s="107" t="e">
        <f t="shared" si="707"/>
        <v>#VALUE!</v>
      </c>
      <c r="AK2751" t="s">
        <v>577</v>
      </c>
    </row>
    <row r="2752" spans="1:37" ht="15" x14ac:dyDescent="0.25">
      <c r="A2752" s="35">
        <f t="shared" si="699"/>
        <v>0</v>
      </c>
      <c r="C2752" s="35" t="str">
        <f t="shared" si="700"/>
        <v/>
      </c>
      <c r="K2752" t="s">
        <v>577</v>
      </c>
      <c r="O2752" s="35" t="str">
        <f t="shared" si="701"/>
        <v>?utm_source=yandex&amp;utm_medium=cpc&amp;utm_campaign=&amp;utm_content=&amp;utm_term={keyword}&amp;utm_device={device_type}</v>
      </c>
      <c r="P2752" s="35" t="str">
        <f t="shared" si="698"/>
        <v/>
      </c>
      <c r="T2752" s="8" t="s">
        <v>751</v>
      </c>
      <c r="U2752" s="8" t="str">
        <f t="shared" si="702"/>
        <v>,</v>
      </c>
      <c r="W2752" s="35" t="str">
        <f t="shared" si="703"/>
        <v/>
      </c>
      <c r="X2752" s="35" t="s">
        <v>753</v>
      </c>
      <c r="Y2752" s="35" t="s">
        <v>754</v>
      </c>
      <c r="Z2752" s="35" t="str">
        <f t="shared" si="704"/>
        <v/>
      </c>
      <c r="AA2752" s="35" t="e">
        <f t="shared" si="705"/>
        <v>#VALUE!</v>
      </c>
      <c r="AB2752" s="35" t="str">
        <f t="shared" si="706"/>
        <v>{keyword:}</v>
      </c>
      <c r="AC2752" s="107" t="e">
        <f t="shared" si="707"/>
        <v>#VALUE!</v>
      </c>
      <c r="AK2752" t="s">
        <v>577</v>
      </c>
    </row>
    <row r="2753" spans="1:37" ht="15" customHeight="1" x14ac:dyDescent="0.25">
      <c r="A2753" s="35">
        <f t="shared" si="699"/>
        <v>0</v>
      </c>
      <c r="C2753" s="35" t="str">
        <f t="shared" si="700"/>
        <v/>
      </c>
      <c r="K2753" t="s">
        <v>577</v>
      </c>
      <c r="O2753" s="35" t="str">
        <f t="shared" si="701"/>
        <v>?utm_source=yandex&amp;utm_medium=cpc&amp;utm_campaign=&amp;utm_content=&amp;utm_term={keyword}&amp;utm_device={device_type}</v>
      </c>
      <c r="P2753" s="35" t="str">
        <f t="shared" si="698"/>
        <v/>
      </c>
      <c r="T2753" s="8" t="s">
        <v>751</v>
      </c>
      <c r="U2753" s="8" t="str">
        <f t="shared" si="702"/>
        <v>,</v>
      </c>
      <c r="W2753" s="35" t="str">
        <f t="shared" si="703"/>
        <v/>
      </c>
      <c r="X2753" s="35" t="s">
        <v>753</v>
      </c>
      <c r="Y2753" s="35" t="s">
        <v>754</v>
      </c>
      <c r="Z2753" s="35" t="str">
        <f t="shared" si="704"/>
        <v/>
      </c>
      <c r="AA2753" s="35" t="e">
        <f t="shared" si="705"/>
        <v>#VALUE!</v>
      </c>
      <c r="AB2753" s="35" t="str">
        <f t="shared" si="706"/>
        <v>{keyword:}</v>
      </c>
      <c r="AC2753" s="107" t="e">
        <f t="shared" si="707"/>
        <v>#VALUE!</v>
      </c>
      <c r="AK2753" t="s">
        <v>577</v>
      </c>
    </row>
    <row r="2754" spans="1:37" ht="15" x14ac:dyDescent="0.25">
      <c r="A2754" s="35">
        <f t="shared" si="699"/>
        <v>0</v>
      </c>
      <c r="C2754" s="35" t="str">
        <f t="shared" si="700"/>
        <v/>
      </c>
      <c r="K2754" t="s">
        <v>577</v>
      </c>
      <c r="O2754" s="35" t="str">
        <f t="shared" si="701"/>
        <v>?utm_source=yandex&amp;utm_medium=cpc&amp;utm_campaign=&amp;utm_content=&amp;utm_term={keyword}&amp;utm_device={device_type}</v>
      </c>
      <c r="P2754" s="35" t="str">
        <f t="shared" ref="P2754:P2817" si="708">SUBSTITUTE((SUBSTITUTE(B2754,"""",))," ","-")</f>
        <v/>
      </c>
      <c r="T2754" s="8" t="s">
        <v>751</v>
      </c>
      <c r="U2754" s="8" t="str">
        <f t="shared" si="702"/>
        <v>,</v>
      </c>
      <c r="W2754" s="35" t="str">
        <f t="shared" si="703"/>
        <v/>
      </c>
      <c r="X2754" s="35" t="s">
        <v>753</v>
      </c>
      <c r="Y2754" s="35" t="s">
        <v>754</v>
      </c>
      <c r="Z2754" s="35" t="str">
        <f t="shared" si="704"/>
        <v/>
      </c>
      <c r="AA2754" s="35" t="e">
        <f t="shared" si="705"/>
        <v>#VALUE!</v>
      </c>
      <c r="AB2754" s="35" t="str">
        <f t="shared" si="706"/>
        <v>{keyword:}</v>
      </c>
      <c r="AC2754" s="107" t="e">
        <f t="shared" si="707"/>
        <v>#VALUE!</v>
      </c>
      <c r="AK2754" t="s">
        <v>577</v>
      </c>
    </row>
    <row r="2755" spans="1:37" ht="15" customHeight="1" x14ac:dyDescent="0.25">
      <c r="A2755" s="35">
        <f t="shared" ref="A2755:A2818" si="709">IF(ISBLANK(B2755),0,LEN(TRIM(B2755))-LEN(SUBSTITUTE(B2755," ",""))+1)</f>
        <v>0</v>
      </c>
      <c r="C2755" s="35" t="str">
        <f t="shared" ref="C2755:C2818" si="710">SUBSTITUTE(B2755," ","_")</f>
        <v/>
      </c>
      <c r="K2755" t="s">
        <v>577</v>
      </c>
      <c r="O2755" s="35" t="str">
        <f t="shared" ref="O2755:O2818" si="711">CONCATENATE(M2755,"?utm_source=yandex&amp;utm_medium=cpc&amp;utm_campaign=",SUBSTITUTE(TRIM(N2755)," ","_"),"&amp;utm_content=",SUBSTITUTE(SUBSTITUTE(B2755,"""",)," ","_"),"&amp;utm_term={keyword}","&amp;utm_device={device_type}")</f>
        <v>?utm_source=yandex&amp;utm_medium=cpc&amp;utm_campaign=&amp;utm_content=&amp;utm_term={keyword}&amp;utm_device={device_type}</v>
      </c>
      <c r="P2755" s="35" t="str">
        <f t="shared" si="708"/>
        <v/>
      </c>
      <c r="T2755" s="8" t="s">
        <v>751</v>
      </c>
      <c r="U2755" s="8" t="str">
        <f t="shared" ref="U2755:U2818" si="712">CONCATENATE(R2755,T2755,S2755)</f>
        <v>,</v>
      </c>
      <c r="W2755" s="35" t="str">
        <f t="shared" ref="W2755:W2818" si="713">SUBSTITUTE((SUBSTITUTE(P2755,"""",)),"-"," ")</f>
        <v/>
      </c>
      <c r="X2755" s="35" t="s">
        <v>753</v>
      </c>
      <c r="Y2755" s="35" t="s">
        <v>754</v>
      </c>
      <c r="Z2755" s="35" t="str">
        <f t="shared" ref="Z2755:Z2818" si="714">IF(ISERR(MID(W2755,1,FIND(" ",W2755,1)-1)),W2755,MID(W2755,1,FIND(" ",W2755,1)-1))</f>
        <v/>
      </c>
      <c r="AA2755" s="35" t="e">
        <f t="shared" ref="AA2755:AA2818" si="715">MID(W2755,FIND(" ",W2755)+1,100)</f>
        <v>#VALUE!</v>
      </c>
      <c r="AB2755" s="35" t="str">
        <f t="shared" ref="AB2755:AB2818" si="716">CONCATENATE(X2755,Z2755,Y2755)</f>
        <v>{keyword:}</v>
      </c>
      <c r="AC2755" s="107" t="e">
        <f t="shared" ref="AC2755:AC2818" si="717">CONCATENATE(X2755,AA2755,Y2755)</f>
        <v>#VALUE!</v>
      </c>
      <c r="AK2755" t="s">
        <v>577</v>
      </c>
    </row>
    <row r="2756" spans="1:37" ht="15" x14ac:dyDescent="0.25">
      <c r="A2756" s="35">
        <f t="shared" si="709"/>
        <v>0</v>
      </c>
      <c r="C2756" s="35" t="str">
        <f t="shared" si="710"/>
        <v/>
      </c>
      <c r="K2756" t="s">
        <v>577</v>
      </c>
      <c r="O2756" s="35" t="str">
        <f t="shared" si="711"/>
        <v>?utm_source=yandex&amp;utm_medium=cpc&amp;utm_campaign=&amp;utm_content=&amp;utm_term={keyword}&amp;utm_device={device_type}</v>
      </c>
      <c r="P2756" s="35" t="str">
        <f t="shared" si="708"/>
        <v/>
      </c>
      <c r="T2756" s="8" t="s">
        <v>751</v>
      </c>
      <c r="U2756" s="8" t="str">
        <f t="shared" si="712"/>
        <v>,</v>
      </c>
      <c r="W2756" s="35" t="str">
        <f t="shared" si="713"/>
        <v/>
      </c>
      <c r="X2756" s="35" t="s">
        <v>753</v>
      </c>
      <c r="Y2756" s="35" t="s">
        <v>754</v>
      </c>
      <c r="Z2756" s="35" t="str">
        <f t="shared" si="714"/>
        <v/>
      </c>
      <c r="AA2756" s="35" t="e">
        <f t="shared" si="715"/>
        <v>#VALUE!</v>
      </c>
      <c r="AB2756" s="35" t="str">
        <f t="shared" si="716"/>
        <v>{keyword:}</v>
      </c>
      <c r="AC2756" s="107" t="e">
        <f t="shared" si="717"/>
        <v>#VALUE!</v>
      </c>
      <c r="AK2756" t="s">
        <v>577</v>
      </c>
    </row>
    <row r="2757" spans="1:37" ht="15" customHeight="1" x14ac:dyDescent="0.25">
      <c r="A2757" s="35">
        <f t="shared" si="709"/>
        <v>0</v>
      </c>
      <c r="C2757" s="35" t="str">
        <f t="shared" si="710"/>
        <v/>
      </c>
      <c r="K2757" t="s">
        <v>577</v>
      </c>
      <c r="O2757" s="35" t="str">
        <f t="shared" si="711"/>
        <v>?utm_source=yandex&amp;utm_medium=cpc&amp;utm_campaign=&amp;utm_content=&amp;utm_term={keyword}&amp;utm_device={device_type}</v>
      </c>
      <c r="P2757" s="35" t="str">
        <f t="shared" si="708"/>
        <v/>
      </c>
      <c r="T2757" s="8" t="s">
        <v>751</v>
      </c>
      <c r="U2757" s="8" t="str">
        <f t="shared" si="712"/>
        <v>,</v>
      </c>
      <c r="W2757" s="35" t="str">
        <f t="shared" si="713"/>
        <v/>
      </c>
      <c r="X2757" s="35" t="s">
        <v>753</v>
      </c>
      <c r="Y2757" s="35" t="s">
        <v>754</v>
      </c>
      <c r="Z2757" s="35" t="str">
        <f t="shared" si="714"/>
        <v/>
      </c>
      <c r="AA2757" s="35" t="e">
        <f t="shared" si="715"/>
        <v>#VALUE!</v>
      </c>
      <c r="AB2757" s="35" t="str">
        <f t="shared" si="716"/>
        <v>{keyword:}</v>
      </c>
      <c r="AC2757" s="107" t="e">
        <f t="shared" si="717"/>
        <v>#VALUE!</v>
      </c>
      <c r="AK2757" t="s">
        <v>577</v>
      </c>
    </row>
    <row r="2758" spans="1:37" ht="15" x14ac:dyDescent="0.25">
      <c r="A2758" s="35">
        <f t="shared" si="709"/>
        <v>0</v>
      </c>
      <c r="C2758" s="35" t="str">
        <f t="shared" si="710"/>
        <v/>
      </c>
      <c r="K2758" t="s">
        <v>577</v>
      </c>
      <c r="O2758" s="35" t="str">
        <f t="shared" si="711"/>
        <v>?utm_source=yandex&amp;utm_medium=cpc&amp;utm_campaign=&amp;utm_content=&amp;utm_term={keyword}&amp;utm_device={device_type}</v>
      </c>
      <c r="P2758" s="35" t="str">
        <f t="shared" si="708"/>
        <v/>
      </c>
      <c r="T2758" s="8" t="s">
        <v>751</v>
      </c>
      <c r="U2758" s="8" t="str">
        <f t="shared" si="712"/>
        <v>,</v>
      </c>
      <c r="W2758" s="35" t="str">
        <f t="shared" si="713"/>
        <v/>
      </c>
      <c r="X2758" s="35" t="s">
        <v>753</v>
      </c>
      <c r="Y2758" s="35" t="s">
        <v>754</v>
      </c>
      <c r="Z2758" s="35" t="str">
        <f t="shared" si="714"/>
        <v/>
      </c>
      <c r="AA2758" s="35" t="e">
        <f t="shared" si="715"/>
        <v>#VALUE!</v>
      </c>
      <c r="AB2758" s="35" t="str">
        <f t="shared" si="716"/>
        <v>{keyword:}</v>
      </c>
      <c r="AC2758" s="107" t="e">
        <f t="shared" si="717"/>
        <v>#VALUE!</v>
      </c>
      <c r="AK2758" t="s">
        <v>577</v>
      </c>
    </row>
    <row r="2759" spans="1:37" ht="15" customHeight="1" x14ac:dyDescent="0.25">
      <c r="A2759" s="35">
        <f t="shared" si="709"/>
        <v>0</v>
      </c>
      <c r="C2759" s="35" t="str">
        <f t="shared" si="710"/>
        <v/>
      </c>
      <c r="K2759" t="s">
        <v>577</v>
      </c>
      <c r="O2759" s="35" t="str">
        <f t="shared" si="711"/>
        <v>?utm_source=yandex&amp;utm_medium=cpc&amp;utm_campaign=&amp;utm_content=&amp;utm_term={keyword}&amp;utm_device={device_type}</v>
      </c>
      <c r="P2759" s="35" t="str">
        <f t="shared" si="708"/>
        <v/>
      </c>
      <c r="T2759" s="8" t="s">
        <v>751</v>
      </c>
      <c r="U2759" s="8" t="str">
        <f t="shared" si="712"/>
        <v>,</v>
      </c>
      <c r="W2759" s="35" t="str">
        <f t="shared" si="713"/>
        <v/>
      </c>
      <c r="X2759" s="35" t="s">
        <v>753</v>
      </c>
      <c r="Y2759" s="35" t="s">
        <v>754</v>
      </c>
      <c r="Z2759" s="35" t="str">
        <f t="shared" si="714"/>
        <v/>
      </c>
      <c r="AA2759" s="35" t="e">
        <f t="shared" si="715"/>
        <v>#VALUE!</v>
      </c>
      <c r="AB2759" s="35" t="str">
        <f t="shared" si="716"/>
        <v>{keyword:}</v>
      </c>
      <c r="AC2759" s="107" t="e">
        <f t="shared" si="717"/>
        <v>#VALUE!</v>
      </c>
      <c r="AK2759" t="s">
        <v>577</v>
      </c>
    </row>
    <row r="2760" spans="1:37" ht="15" x14ac:dyDescent="0.25">
      <c r="A2760" s="35">
        <f t="shared" si="709"/>
        <v>0</v>
      </c>
      <c r="C2760" s="35" t="str">
        <f t="shared" si="710"/>
        <v/>
      </c>
      <c r="K2760" t="s">
        <v>577</v>
      </c>
      <c r="O2760" s="35" t="str">
        <f t="shared" si="711"/>
        <v>?utm_source=yandex&amp;utm_medium=cpc&amp;utm_campaign=&amp;utm_content=&amp;utm_term={keyword}&amp;utm_device={device_type}</v>
      </c>
      <c r="P2760" s="35" t="str">
        <f t="shared" si="708"/>
        <v/>
      </c>
      <c r="T2760" s="8" t="s">
        <v>751</v>
      </c>
      <c r="U2760" s="8" t="str">
        <f t="shared" si="712"/>
        <v>,</v>
      </c>
      <c r="W2760" s="35" t="str">
        <f t="shared" si="713"/>
        <v/>
      </c>
      <c r="X2760" s="35" t="s">
        <v>753</v>
      </c>
      <c r="Y2760" s="35" t="s">
        <v>754</v>
      </c>
      <c r="Z2760" s="35" t="str">
        <f t="shared" si="714"/>
        <v/>
      </c>
      <c r="AA2760" s="35" t="e">
        <f t="shared" si="715"/>
        <v>#VALUE!</v>
      </c>
      <c r="AB2760" s="35" t="str">
        <f t="shared" si="716"/>
        <v>{keyword:}</v>
      </c>
      <c r="AC2760" s="107" t="e">
        <f t="shared" si="717"/>
        <v>#VALUE!</v>
      </c>
      <c r="AK2760" t="s">
        <v>577</v>
      </c>
    </row>
    <row r="2761" spans="1:37" ht="15" customHeight="1" x14ac:dyDescent="0.25">
      <c r="A2761" s="35">
        <f t="shared" si="709"/>
        <v>0</v>
      </c>
      <c r="C2761" s="35" t="str">
        <f t="shared" si="710"/>
        <v/>
      </c>
      <c r="K2761" t="s">
        <v>577</v>
      </c>
      <c r="O2761" s="35" t="str">
        <f t="shared" si="711"/>
        <v>?utm_source=yandex&amp;utm_medium=cpc&amp;utm_campaign=&amp;utm_content=&amp;utm_term={keyword}&amp;utm_device={device_type}</v>
      </c>
      <c r="P2761" s="35" t="str">
        <f t="shared" si="708"/>
        <v/>
      </c>
      <c r="T2761" s="8" t="s">
        <v>751</v>
      </c>
      <c r="U2761" s="8" t="str">
        <f t="shared" si="712"/>
        <v>,</v>
      </c>
      <c r="W2761" s="35" t="str">
        <f t="shared" si="713"/>
        <v/>
      </c>
      <c r="X2761" s="35" t="s">
        <v>753</v>
      </c>
      <c r="Y2761" s="35" t="s">
        <v>754</v>
      </c>
      <c r="Z2761" s="35" t="str">
        <f t="shared" si="714"/>
        <v/>
      </c>
      <c r="AA2761" s="35" t="e">
        <f t="shared" si="715"/>
        <v>#VALUE!</v>
      </c>
      <c r="AB2761" s="35" t="str">
        <f t="shared" si="716"/>
        <v>{keyword:}</v>
      </c>
      <c r="AC2761" s="107" t="e">
        <f t="shared" si="717"/>
        <v>#VALUE!</v>
      </c>
      <c r="AK2761" t="s">
        <v>577</v>
      </c>
    </row>
    <row r="2762" spans="1:37" ht="15" x14ac:dyDescent="0.25">
      <c r="A2762" s="35">
        <f t="shared" si="709"/>
        <v>0</v>
      </c>
      <c r="C2762" s="35" t="str">
        <f t="shared" si="710"/>
        <v/>
      </c>
      <c r="K2762" t="s">
        <v>577</v>
      </c>
      <c r="O2762" s="35" t="str">
        <f t="shared" si="711"/>
        <v>?utm_source=yandex&amp;utm_medium=cpc&amp;utm_campaign=&amp;utm_content=&amp;utm_term={keyword}&amp;utm_device={device_type}</v>
      </c>
      <c r="P2762" s="35" t="str">
        <f t="shared" si="708"/>
        <v/>
      </c>
      <c r="T2762" s="8" t="s">
        <v>751</v>
      </c>
      <c r="U2762" s="8" t="str">
        <f t="shared" si="712"/>
        <v>,</v>
      </c>
      <c r="W2762" s="35" t="str">
        <f t="shared" si="713"/>
        <v/>
      </c>
      <c r="X2762" s="35" t="s">
        <v>753</v>
      </c>
      <c r="Y2762" s="35" t="s">
        <v>754</v>
      </c>
      <c r="Z2762" s="35" t="str">
        <f t="shared" si="714"/>
        <v/>
      </c>
      <c r="AA2762" s="35" t="e">
        <f t="shared" si="715"/>
        <v>#VALUE!</v>
      </c>
      <c r="AB2762" s="35" t="str">
        <f t="shared" si="716"/>
        <v>{keyword:}</v>
      </c>
      <c r="AC2762" s="107" t="e">
        <f t="shared" si="717"/>
        <v>#VALUE!</v>
      </c>
      <c r="AK2762" t="s">
        <v>577</v>
      </c>
    </row>
    <row r="2763" spans="1:37" ht="15" customHeight="1" x14ac:dyDescent="0.25">
      <c r="A2763" s="35">
        <f t="shared" si="709"/>
        <v>0</v>
      </c>
      <c r="C2763" s="35" t="str">
        <f t="shared" si="710"/>
        <v/>
      </c>
      <c r="K2763" t="s">
        <v>577</v>
      </c>
      <c r="O2763" s="35" t="str">
        <f t="shared" si="711"/>
        <v>?utm_source=yandex&amp;utm_medium=cpc&amp;utm_campaign=&amp;utm_content=&amp;utm_term={keyword}&amp;utm_device={device_type}</v>
      </c>
      <c r="P2763" s="35" t="str">
        <f t="shared" si="708"/>
        <v/>
      </c>
      <c r="T2763" s="8" t="s">
        <v>751</v>
      </c>
      <c r="U2763" s="8" t="str">
        <f t="shared" si="712"/>
        <v>,</v>
      </c>
      <c r="W2763" s="35" t="str">
        <f t="shared" si="713"/>
        <v/>
      </c>
      <c r="X2763" s="35" t="s">
        <v>753</v>
      </c>
      <c r="Y2763" s="35" t="s">
        <v>754</v>
      </c>
      <c r="Z2763" s="35" t="str">
        <f t="shared" si="714"/>
        <v/>
      </c>
      <c r="AA2763" s="35" t="e">
        <f t="shared" si="715"/>
        <v>#VALUE!</v>
      </c>
      <c r="AB2763" s="35" t="str">
        <f t="shared" si="716"/>
        <v>{keyword:}</v>
      </c>
      <c r="AC2763" s="107" t="e">
        <f t="shared" si="717"/>
        <v>#VALUE!</v>
      </c>
      <c r="AK2763" t="s">
        <v>577</v>
      </c>
    </row>
    <row r="2764" spans="1:37" ht="15" x14ac:dyDescent="0.25">
      <c r="A2764" s="35">
        <f t="shared" si="709"/>
        <v>0</v>
      </c>
      <c r="C2764" s="35" t="str">
        <f t="shared" si="710"/>
        <v/>
      </c>
      <c r="K2764" t="s">
        <v>577</v>
      </c>
      <c r="O2764" s="35" t="str">
        <f t="shared" si="711"/>
        <v>?utm_source=yandex&amp;utm_medium=cpc&amp;utm_campaign=&amp;utm_content=&amp;utm_term={keyword}&amp;utm_device={device_type}</v>
      </c>
      <c r="P2764" s="35" t="str">
        <f t="shared" si="708"/>
        <v/>
      </c>
      <c r="T2764" s="8" t="s">
        <v>751</v>
      </c>
      <c r="U2764" s="8" t="str">
        <f t="shared" si="712"/>
        <v>,</v>
      </c>
      <c r="W2764" s="35" t="str">
        <f t="shared" si="713"/>
        <v/>
      </c>
      <c r="X2764" s="35" t="s">
        <v>753</v>
      </c>
      <c r="Y2764" s="35" t="s">
        <v>754</v>
      </c>
      <c r="Z2764" s="35" t="str">
        <f t="shared" si="714"/>
        <v/>
      </c>
      <c r="AA2764" s="35" t="e">
        <f t="shared" si="715"/>
        <v>#VALUE!</v>
      </c>
      <c r="AB2764" s="35" t="str">
        <f t="shared" si="716"/>
        <v>{keyword:}</v>
      </c>
      <c r="AC2764" s="107" t="e">
        <f t="shared" si="717"/>
        <v>#VALUE!</v>
      </c>
      <c r="AK2764" t="s">
        <v>577</v>
      </c>
    </row>
    <row r="2765" spans="1:37" ht="15" customHeight="1" x14ac:dyDescent="0.25">
      <c r="A2765" s="35">
        <f t="shared" si="709"/>
        <v>0</v>
      </c>
      <c r="C2765" s="35" t="str">
        <f t="shared" si="710"/>
        <v/>
      </c>
      <c r="K2765" t="s">
        <v>577</v>
      </c>
      <c r="O2765" s="35" t="str">
        <f t="shared" si="711"/>
        <v>?utm_source=yandex&amp;utm_medium=cpc&amp;utm_campaign=&amp;utm_content=&amp;utm_term={keyword}&amp;utm_device={device_type}</v>
      </c>
      <c r="P2765" s="35" t="str">
        <f t="shared" si="708"/>
        <v/>
      </c>
      <c r="T2765" s="8" t="s">
        <v>751</v>
      </c>
      <c r="U2765" s="8" t="str">
        <f t="shared" si="712"/>
        <v>,</v>
      </c>
      <c r="W2765" s="35" t="str">
        <f t="shared" si="713"/>
        <v/>
      </c>
      <c r="X2765" s="35" t="s">
        <v>753</v>
      </c>
      <c r="Y2765" s="35" t="s">
        <v>754</v>
      </c>
      <c r="Z2765" s="35" t="str">
        <f t="shared" si="714"/>
        <v/>
      </c>
      <c r="AA2765" s="35" t="e">
        <f t="shared" si="715"/>
        <v>#VALUE!</v>
      </c>
      <c r="AB2765" s="35" t="str">
        <f t="shared" si="716"/>
        <v>{keyword:}</v>
      </c>
      <c r="AC2765" s="107" t="e">
        <f t="shared" si="717"/>
        <v>#VALUE!</v>
      </c>
      <c r="AK2765" t="s">
        <v>577</v>
      </c>
    </row>
    <row r="2766" spans="1:37" ht="15" x14ac:dyDescent="0.25">
      <c r="A2766" s="35">
        <f t="shared" si="709"/>
        <v>0</v>
      </c>
      <c r="C2766" s="35" t="str">
        <f t="shared" si="710"/>
        <v/>
      </c>
      <c r="K2766" t="s">
        <v>577</v>
      </c>
      <c r="O2766" s="35" t="str">
        <f t="shared" si="711"/>
        <v>?utm_source=yandex&amp;utm_medium=cpc&amp;utm_campaign=&amp;utm_content=&amp;utm_term={keyword}&amp;utm_device={device_type}</v>
      </c>
      <c r="P2766" s="35" t="str">
        <f t="shared" si="708"/>
        <v/>
      </c>
      <c r="T2766" s="8" t="s">
        <v>751</v>
      </c>
      <c r="U2766" s="8" t="str">
        <f t="shared" si="712"/>
        <v>,</v>
      </c>
      <c r="W2766" s="35" t="str">
        <f t="shared" si="713"/>
        <v/>
      </c>
      <c r="X2766" s="35" t="s">
        <v>753</v>
      </c>
      <c r="Y2766" s="35" t="s">
        <v>754</v>
      </c>
      <c r="Z2766" s="35" t="str">
        <f t="shared" si="714"/>
        <v/>
      </c>
      <c r="AA2766" s="35" t="e">
        <f t="shared" si="715"/>
        <v>#VALUE!</v>
      </c>
      <c r="AB2766" s="35" t="str">
        <f t="shared" si="716"/>
        <v>{keyword:}</v>
      </c>
      <c r="AC2766" s="107" t="e">
        <f t="shared" si="717"/>
        <v>#VALUE!</v>
      </c>
      <c r="AK2766" t="s">
        <v>577</v>
      </c>
    </row>
    <row r="2767" spans="1:37" ht="15" customHeight="1" x14ac:dyDescent="0.25">
      <c r="A2767" s="35">
        <f t="shared" si="709"/>
        <v>0</v>
      </c>
      <c r="C2767" s="35" t="str">
        <f t="shared" si="710"/>
        <v/>
      </c>
      <c r="K2767" t="s">
        <v>577</v>
      </c>
      <c r="O2767" s="35" t="str">
        <f t="shared" si="711"/>
        <v>?utm_source=yandex&amp;utm_medium=cpc&amp;utm_campaign=&amp;utm_content=&amp;utm_term={keyword}&amp;utm_device={device_type}</v>
      </c>
      <c r="P2767" s="35" t="str">
        <f t="shared" si="708"/>
        <v/>
      </c>
      <c r="T2767" s="8" t="s">
        <v>751</v>
      </c>
      <c r="U2767" s="8" t="str">
        <f t="shared" si="712"/>
        <v>,</v>
      </c>
      <c r="W2767" s="35" t="str">
        <f t="shared" si="713"/>
        <v/>
      </c>
      <c r="X2767" s="35" t="s">
        <v>753</v>
      </c>
      <c r="Y2767" s="35" t="s">
        <v>754</v>
      </c>
      <c r="Z2767" s="35" t="str">
        <f t="shared" si="714"/>
        <v/>
      </c>
      <c r="AA2767" s="35" t="e">
        <f t="shared" si="715"/>
        <v>#VALUE!</v>
      </c>
      <c r="AB2767" s="35" t="str">
        <f t="shared" si="716"/>
        <v>{keyword:}</v>
      </c>
      <c r="AC2767" s="107" t="e">
        <f t="shared" si="717"/>
        <v>#VALUE!</v>
      </c>
      <c r="AK2767" t="s">
        <v>577</v>
      </c>
    </row>
    <row r="2768" spans="1:37" ht="15" x14ac:dyDescent="0.25">
      <c r="A2768" s="35">
        <f t="shared" si="709"/>
        <v>0</v>
      </c>
      <c r="C2768" s="35" t="str">
        <f t="shared" si="710"/>
        <v/>
      </c>
      <c r="K2768" t="s">
        <v>577</v>
      </c>
      <c r="O2768" s="35" t="str">
        <f t="shared" si="711"/>
        <v>?utm_source=yandex&amp;utm_medium=cpc&amp;utm_campaign=&amp;utm_content=&amp;utm_term={keyword}&amp;utm_device={device_type}</v>
      </c>
      <c r="P2768" s="35" t="str">
        <f t="shared" si="708"/>
        <v/>
      </c>
      <c r="T2768" s="8" t="s">
        <v>751</v>
      </c>
      <c r="U2768" s="8" t="str">
        <f t="shared" si="712"/>
        <v>,</v>
      </c>
      <c r="W2768" s="35" t="str">
        <f t="shared" si="713"/>
        <v/>
      </c>
      <c r="X2768" s="35" t="s">
        <v>753</v>
      </c>
      <c r="Y2768" s="35" t="s">
        <v>754</v>
      </c>
      <c r="Z2768" s="35" t="str">
        <f t="shared" si="714"/>
        <v/>
      </c>
      <c r="AA2768" s="35" t="e">
        <f t="shared" si="715"/>
        <v>#VALUE!</v>
      </c>
      <c r="AB2768" s="35" t="str">
        <f t="shared" si="716"/>
        <v>{keyword:}</v>
      </c>
      <c r="AC2768" s="107" t="e">
        <f t="shared" si="717"/>
        <v>#VALUE!</v>
      </c>
      <c r="AK2768" t="s">
        <v>577</v>
      </c>
    </row>
    <row r="2769" spans="1:37" ht="15" customHeight="1" x14ac:dyDescent="0.25">
      <c r="A2769" s="35">
        <f t="shared" si="709"/>
        <v>0</v>
      </c>
      <c r="C2769" s="35" t="str">
        <f t="shared" si="710"/>
        <v/>
      </c>
      <c r="K2769" t="s">
        <v>577</v>
      </c>
      <c r="O2769" s="35" t="str">
        <f t="shared" si="711"/>
        <v>?utm_source=yandex&amp;utm_medium=cpc&amp;utm_campaign=&amp;utm_content=&amp;utm_term={keyword}&amp;utm_device={device_type}</v>
      </c>
      <c r="P2769" s="35" t="str">
        <f t="shared" si="708"/>
        <v/>
      </c>
      <c r="T2769" s="8" t="s">
        <v>751</v>
      </c>
      <c r="U2769" s="8" t="str">
        <f t="shared" si="712"/>
        <v>,</v>
      </c>
      <c r="W2769" s="35" t="str">
        <f t="shared" si="713"/>
        <v/>
      </c>
      <c r="X2769" s="35" t="s">
        <v>753</v>
      </c>
      <c r="Y2769" s="35" t="s">
        <v>754</v>
      </c>
      <c r="Z2769" s="35" t="str">
        <f t="shared" si="714"/>
        <v/>
      </c>
      <c r="AA2769" s="35" t="e">
        <f t="shared" si="715"/>
        <v>#VALUE!</v>
      </c>
      <c r="AB2769" s="35" t="str">
        <f t="shared" si="716"/>
        <v>{keyword:}</v>
      </c>
      <c r="AC2769" s="107" t="e">
        <f t="shared" si="717"/>
        <v>#VALUE!</v>
      </c>
      <c r="AK2769" t="s">
        <v>577</v>
      </c>
    </row>
    <row r="2770" spans="1:37" ht="15" x14ac:dyDescent="0.25">
      <c r="A2770" s="35">
        <f t="shared" si="709"/>
        <v>0</v>
      </c>
      <c r="C2770" s="35" t="str">
        <f t="shared" si="710"/>
        <v/>
      </c>
      <c r="K2770" t="s">
        <v>577</v>
      </c>
      <c r="O2770" s="35" t="str">
        <f t="shared" si="711"/>
        <v>?utm_source=yandex&amp;utm_medium=cpc&amp;utm_campaign=&amp;utm_content=&amp;utm_term={keyword}&amp;utm_device={device_type}</v>
      </c>
      <c r="P2770" s="35" t="str">
        <f t="shared" si="708"/>
        <v/>
      </c>
      <c r="T2770" s="8" t="s">
        <v>751</v>
      </c>
      <c r="U2770" s="8" t="str">
        <f t="shared" si="712"/>
        <v>,</v>
      </c>
      <c r="W2770" s="35" t="str">
        <f t="shared" si="713"/>
        <v/>
      </c>
      <c r="X2770" s="35" t="s">
        <v>753</v>
      </c>
      <c r="Y2770" s="35" t="s">
        <v>754</v>
      </c>
      <c r="Z2770" s="35" t="str">
        <f t="shared" si="714"/>
        <v/>
      </c>
      <c r="AA2770" s="35" t="e">
        <f t="shared" si="715"/>
        <v>#VALUE!</v>
      </c>
      <c r="AB2770" s="35" t="str">
        <f t="shared" si="716"/>
        <v>{keyword:}</v>
      </c>
      <c r="AC2770" s="107" t="e">
        <f t="shared" si="717"/>
        <v>#VALUE!</v>
      </c>
      <c r="AK2770" t="s">
        <v>577</v>
      </c>
    </row>
    <row r="2771" spans="1:37" ht="15" customHeight="1" x14ac:dyDescent="0.25">
      <c r="A2771" s="35">
        <f t="shared" si="709"/>
        <v>0</v>
      </c>
      <c r="C2771" s="35" t="str">
        <f t="shared" si="710"/>
        <v/>
      </c>
      <c r="K2771" t="s">
        <v>577</v>
      </c>
      <c r="O2771" s="35" t="str">
        <f t="shared" si="711"/>
        <v>?utm_source=yandex&amp;utm_medium=cpc&amp;utm_campaign=&amp;utm_content=&amp;utm_term={keyword}&amp;utm_device={device_type}</v>
      </c>
      <c r="P2771" s="35" t="str">
        <f t="shared" si="708"/>
        <v/>
      </c>
      <c r="T2771" s="8" t="s">
        <v>751</v>
      </c>
      <c r="U2771" s="8" t="str">
        <f t="shared" si="712"/>
        <v>,</v>
      </c>
      <c r="W2771" s="35" t="str">
        <f t="shared" si="713"/>
        <v/>
      </c>
      <c r="X2771" s="35" t="s">
        <v>753</v>
      </c>
      <c r="Y2771" s="35" t="s">
        <v>754</v>
      </c>
      <c r="Z2771" s="35" t="str">
        <f t="shared" si="714"/>
        <v/>
      </c>
      <c r="AA2771" s="35" t="e">
        <f t="shared" si="715"/>
        <v>#VALUE!</v>
      </c>
      <c r="AB2771" s="35" t="str">
        <f t="shared" si="716"/>
        <v>{keyword:}</v>
      </c>
      <c r="AC2771" s="107" t="e">
        <f t="shared" si="717"/>
        <v>#VALUE!</v>
      </c>
      <c r="AK2771" t="s">
        <v>577</v>
      </c>
    </row>
    <row r="2772" spans="1:37" ht="15" x14ac:dyDescent="0.25">
      <c r="A2772" s="35">
        <f t="shared" si="709"/>
        <v>0</v>
      </c>
      <c r="C2772" s="35" t="str">
        <f t="shared" si="710"/>
        <v/>
      </c>
      <c r="K2772" t="s">
        <v>577</v>
      </c>
      <c r="O2772" s="35" t="str">
        <f t="shared" si="711"/>
        <v>?utm_source=yandex&amp;utm_medium=cpc&amp;utm_campaign=&amp;utm_content=&amp;utm_term={keyword}&amp;utm_device={device_type}</v>
      </c>
      <c r="P2772" s="35" t="str">
        <f t="shared" si="708"/>
        <v/>
      </c>
      <c r="T2772" s="8" t="s">
        <v>751</v>
      </c>
      <c r="U2772" s="8" t="str">
        <f t="shared" si="712"/>
        <v>,</v>
      </c>
      <c r="W2772" s="35" t="str">
        <f t="shared" si="713"/>
        <v/>
      </c>
      <c r="X2772" s="35" t="s">
        <v>753</v>
      </c>
      <c r="Y2772" s="35" t="s">
        <v>754</v>
      </c>
      <c r="Z2772" s="35" t="str">
        <f t="shared" si="714"/>
        <v/>
      </c>
      <c r="AA2772" s="35" t="e">
        <f t="shared" si="715"/>
        <v>#VALUE!</v>
      </c>
      <c r="AB2772" s="35" t="str">
        <f t="shared" si="716"/>
        <v>{keyword:}</v>
      </c>
      <c r="AC2772" s="107" t="e">
        <f t="shared" si="717"/>
        <v>#VALUE!</v>
      </c>
      <c r="AK2772" t="s">
        <v>577</v>
      </c>
    </row>
    <row r="2773" spans="1:37" ht="15" customHeight="1" x14ac:dyDescent="0.25">
      <c r="A2773" s="35">
        <f t="shared" si="709"/>
        <v>0</v>
      </c>
      <c r="C2773" s="35" t="str">
        <f t="shared" si="710"/>
        <v/>
      </c>
      <c r="K2773" t="s">
        <v>577</v>
      </c>
      <c r="O2773" s="35" t="str">
        <f t="shared" si="711"/>
        <v>?utm_source=yandex&amp;utm_medium=cpc&amp;utm_campaign=&amp;utm_content=&amp;utm_term={keyword}&amp;utm_device={device_type}</v>
      </c>
      <c r="P2773" s="35" t="str">
        <f t="shared" si="708"/>
        <v/>
      </c>
      <c r="T2773" s="8" t="s">
        <v>751</v>
      </c>
      <c r="U2773" s="8" t="str">
        <f t="shared" si="712"/>
        <v>,</v>
      </c>
      <c r="W2773" s="35" t="str">
        <f t="shared" si="713"/>
        <v/>
      </c>
      <c r="X2773" s="35" t="s">
        <v>753</v>
      </c>
      <c r="Y2773" s="35" t="s">
        <v>754</v>
      </c>
      <c r="Z2773" s="35" t="str">
        <f t="shared" si="714"/>
        <v/>
      </c>
      <c r="AA2773" s="35" t="e">
        <f t="shared" si="715"/>
        <v>#VALUE!</v>
      </c>
      <c r="AB2773" s="35" t="str">
        <f t="shared" si="716"/>
        <v>{keyword:}</v>
      </c>
      <c r="AC2773" s="107" t="e">
        <f t="shared" si="717"/>
        <v>#VALUE!</v>
      </c>
      <c r="AK2773" t="s">
        <v>577</v>
      </c>
    </row>
    <row r="2774" spans="1:37" ht="15" x14ac:dyDescent="0.25">
      <c r="A2774" s="35">
        <f t="shared" si="709"/>
        <v>0</v>
      </c>
      <c r="C2774" s="35" t="str">
        <f t="shared" si="710"/>
        <v/>
      </c>
      <c r="K2774" t="s">
        <v>577</v>
      </c>
      <c r="O2774" s="35" t="str">
        <f t="shared" si="711"/>
        <v>?utm_source=yandex&amp;utm_medium=cpc&amp;utm_campaign=&amp;utm_content=&amp;utm_term={keyword}&amp;utm_device={device_type}</v>
      </c>
      <c r="P2774" s="35" t="str">
        <f t="shared" si="708"/>
        <v/>
      </c>
      <c r="T2774" s="8" t="s">
        <v>751</v>
      </c>
      <c r="U2774" s="8" t="str">
        <f t="shared" si="712"/>
        <v>,</v>
      </c>
      <c r="W2774" s="35" t="str">
        <f t="shared" si="713"/>
        <v/>
      </c>
      <c r="X2774" s="35" t="s">
        <v>753</v>
      </c>
      <c r="Y2774" s="35" t="s">
        <v>754</v>
      </c>
      <c r="Z2774" s="35" t="str">
        <f t="shared" si="714"/>
        <v/>
      </c>
      <c r="AA2774" s="35" t="e">
        <f t="shared" si="715"/>
        <v>#VALUE!</v>
      </c>
      <c r="AB2774" s="35" t="str">
        <f t="shared" si="716"/>
        <v>{keyword:}</v>
      </c>
      <c r="AC2774" s="107" t="e">
        <f t="shared" si="717"/>
        <v>#VALUE!</v>
      </c>
      <c r="AK2774" t="s">
        <v>577</v>
      </c>
    </row>
    <row r="2775" spans="1:37" ht="15" customHeight="1" x14ac:dyDescent="0.25">
      <c r="A2775" s="35">
        <f t="shared" si="709"/>
        <v>0</v>
      </c>
      <c r="C2775" s="35" t="str">
        <f t="shared" si="710"/>
        <v/>
      </c>
      <c r="K2775" t="s">
        <v>577</v>
      </c>
      <c r="O2775" s="35" t="str">
        <f t="shared" si="711"/>
        <v>?utm_source=yandex&amp;utm_medium=cpc&amp;utm_campaign=&amp;utm_content=&amp;utm_term={keyword}&amp;utm_device={device_type}</v>
      </c>
      <c r="P2775" s="35" t="str">
        <f t="shared" si="708"/>
        <v/>
      </c>
      <c r="T2775" s="8" t="s">
        <v>751</v>
      </c>
      <c r="U2775" s="8" t="str">
        <f t="shared" si="712"/>
        <v>,</v>
      </c>
      <c r="W2775" s="35" t="str">
        <f t="shared" si="713"/>
        <v/>
      </c>
      <c r="X2775" s="35" t="s">
        <v>753</v>
      </c>
      <c r="Y2775" s="35" t="s">
        <v>754</v>
      </c>
      <c r="Z2775" s="35" t="str">
        <f t="shared" si="714"/>
        <v/>
      </c>
      <c r="AA2775" s="35" t="e">
        <f t="shared" si="715"/>
        <v>#VALUE!</v>
      </c>
      <c r="AB2775" s="35" t="str">
        <f t="shared" si="716"/>
        <v>{keyword:}</v>
      </c>
      <c r="AC2775" s="107" t="e">
        <f t="shared" si="717"/>
        <v>#VALUE!</v>
      </c>
      <c r="AK2775" t="s">
        <v>577</v>
      </c>
    </row>
    <row r="2776" spans="1:37" ht="15" x14ac:dyDescent="0.25">
      <c r="A2776" s="35">
        <f t="shared" si="709"/>
        <v>0</v>
      </c>
      <c r="C2776" s="35" t="str">
        <f t="shared" si="710"/>
        <v/>
      </c>
      <c r="K2776" t="s">
        <v>577</v>
      </c>
      <c r="O2776" s="35" t="str">
        <f t="shared" si="711"/>
        <v>?utm_source=yandex&amp;utm_medium=cpc&amp;utm_campaign=&amp;utm_content=&amp;utm_term={keyword}&amp;utm_device={device_type}</v>
      </c>
      <c r="P2776" s="35" t="str">
        <f t="shared" si="708"/>
        <v/>
      </c>
      <c r="T2776" s="8" t="s">
        <v>751</v>
      </c>
      <c r="U2776" s="8" t="str">
        <f t="shared" si="712"/>
        <v>,</v>
      </c>
      <c r="W2776" s="35" t="str">
        <f t="shared" si="713"/>
        <v/>
      </c>
      <c r="X2776" s="35" t="s">
        <v>753</v>
      </c>
      <c r="Y2776" s="35" t="s">
        <v>754</v>
      </c>
      <c r="Z2776" s="35" t="str">
        <f t="shared" si="714"/>
        <v/>
      </c>
      <c r="AA2776" s="35" t="e">
        <f t="shared" si="715"/>
        <v>#VALUE!</v>
      </c>
      <c r="AB2776" s="35" t="str">
        <f t="shared" si="716"/>
        <v>{keyword:}</v>
      </c>
      <c r="AC2776" s="107" t="e">
        <f t="shared" si="717"/>
        <v>#VALUE!</v>
      </c>
      <c r="AK2776" t="s">
        <v>577</v>
      </c>
    </row>
    <row r="2777" spans="1:37" ht="15" customHeight="1" x14ac:dyDescent="0.25">
      <c r="A2777" s="35">
        <f t="shared" si="709"/>
        <v>0</v>
      </c>
      <c r="C2777" s="35" t="str">
        <f t="shared" si="710"/>
        <v/>
      </c>
      <c r="K2777" t="s">
        <v>577</v>
      </c>
      <c r="O2777" s="35" t="str">
        <f t="shared" si="711"/>
        <v>?utm_source=yandex&amp;utm_medium=cpc&amp;utm_campaign=&amp;utm_content=&amp;utm_term={keyword}&amp;utm_device={device_type}</v>
      </c>
      <c r="P2777" s="35" t="str">
        <f t="shared" si="708"/>
        <v/>
      </c>
      <c r="T2777" s="8" t="s">
        <v>751</v>
      </c>
      <c r="U2777" s="8" t="str">
        <f t="shared" si="712"/>
        <v>,</v>
      </c>
      <c r="W2777" s="35" t="str">
        <f t="shared" si="713"/>
        <v/>
      </c>
      <c r="X2777" s="35" t="s">
        <v>753</v>
      </c>
      <c r="Y2777" s="35" t="s">
        <v>754</v>
      </c>
      <c r="Z2777" s="35" t="str">
        <f t="shared" si="714"/>
        <v/>
      </c>
      <c r="AA2777" s="35" t="e">
        <f t="shared" si="715"/>
        <v>#VALUE!</v>
      </c>
      <c r="AB2777" s="35" t="str">
        <f t="shared" si="716"/>
        <v>{keyword:}</v>
      </c>
      <c r="AC2777" s="107" t="e">
        <f t="shared" si="717"/>
        <v>#VALUE!</v>
      </c>
      <c r="AK2777" t="s">
        <v>577</v>
      </c>
    </row>
    <row r="2778" spans="1:37" ht="15" x14ac:dyDescent="0.25">
      <c r="A2778" s="35">
        <f t="shared" si="709"/>
        <v>0</v>
      </c>
      <c r="C2778" s="35" t="str">
        <f t="shared" si="710"/>
        <v/>
      </c>
      <c r="K2778" t="s">
        <v>577</v>
      </c>
      <c r="O2778" s="35" t="str">
        <f t="shared" si="711"/>
        <v>?utm_source=yandex&amp;utm_medium=cpc&amp;utm_campaign=&amp;utm_content=&amp;utm_term={keyword}&amp;utm_device={device_type}</v>
      </c>
      <c r="P2778" s="35" t="str">
        <f t="shared" si="708"/>
        <v/>
      </c>
      <c r="T2778" s="8" t="s">
        <v>751</v>
      </c>
      <c r="U2778" s="8" t="str">
        <f t="shared" si="712"/>
        <v>,</v>
      </c>
      <c r="W2778" s="35" t="str">
        <f t="shared" si="713"/>
        <v/>
      </c>
      <c r="X2778" s="35" t="s">
        <v>753</v>
      </c>
      <c r="Y2778" s="35" t="s">
        <v>754</v>
      </c>
      <c r="Z2778" s="35" t="str">
        <f t="shared" si="714"/>
        <v/>
      </c>
      <c r="AA2778" s="35" t="e">
        <f t="shared" si="715"/>
        <v>#VALUE!</v>
      </c>
      <c r="AB2778" s="35" t="str">
        <f t="shared" si="716"/>
        <v>{keyword:}</v>
      </c>
      <c r="AC2778" s="107" t="e">
        <f t="shared" si="717"/>
        <v>#VALUE!</v>
      </c>
      <c r="AK2778" t="s">
        <v>577</v>
      </c>
    </row>
    <row r="2779" spans="1:37" ht="15" customHeight="1" x14ac:dyDescent="0.25">
      <c r="A2779" s="35">
        <f t="shared" si="709"/>
        <v>0</v>
      </c>
      <c r="C2779" s="35" t="str">
        <f t="shared" si="710"/>
        <v/>
      </c>
      <c r="K2779" t="s">
        <v>577</v>
      </c>
      <c r="O2779" s="35" t="str">
        <f t="shared" si="711"/>
        <v>?utm_source=yandex&amp;utm_medium=cpc&amp;utm_campaign=&amp;utm_content=&amp;utm_term={keyword}&amp;utm_device={device_type}</v>
      </c>
      <c r="P2779" s="35" t="str">
        <f t="shared" si="708"/>
        <v/>
      </c>
      <c r="T2779" s="8" t="s">
        <v>751</v>
      </c>
      <c r="U2779" s="8" t="str">
        <f t="shared" si="712"/>
        <v>,</v>
      </c>
      <c r="W2779" s="35" t="str">
        <f t="shared" si="713"/>
        <v/>
      </c>
      <c r="X2779" s="35" t="s">
        <v>753</v>
      </c>
      <c r="Y2779" s="35" t="s">
        <v>754</v>
      </c>
      <c r="Z2779" s="35" t="str">
        <f t="shared" si="714"/>
        <v/>
      </c>
      <c r="AA2779" s="35" t="e">
        <f t="shared" si="715"/>
        <v>#VALUE!</v>
      </c>
      <c r="AB2779" s="35" t="str">
        <f t="shared" si="716"/>
        <v>{keyword:}</v>
      </c>
      <c r="AC2779" s="107" t="e">
        <f t="shared" si="717"/>
        <v>#VALUE!</v>
      </c>
      <c r="AK2779" t="s">
        <v>577</v>
      </c>
    </row>
    <row r="2780" spans="1:37" ht="15" x14ac:dyDescent="0.25">
      <c r="A2780" s="35">
        <f t="shared" si="709"/>
        <v>0</v>
      </c>
      <c r="C2780" s="35" t="str">
        <f t="shared" si="710"/>
        <v/>
      </c>
      <c r="K2780" t="s">
        <v>577</v>
      </c>
      <c r="O2780" s="35" t="str">
        <f t="shared" si="711"/>
        <v>?utm_source=yandex&amp;utm_medium=cpc&amp;utm_campaign=&amp;utm_content=&amp;utm_term={keyword}&amp;utm_device={device_type}</v>
      </c>
      <c r="P2780" s="35" t="str">
        <f t="shared" si="708"/>
        <v/>
      </c>
      <c r="T2780" s="8" t="s">
        <v>751</v>
      </c>
      <c r="U2780" s="8" t="str">
        <f t="shared" si="712"/>
        <v>,</v>
      </c>
      <c r="W2780" s="35" t="str">
        <f t="shared" si="713"/>
        <v/>
      </c>
      <c r="X2780" s="35" t="s">
        <v>753</v>
      </c>
      <c r="Y2780" s="35" t="s">
        <v>754</v>
      </c>
      <c r="Z2780" s="35" t="str">
        <f t="shared" si="714"/>
        <v/>
      </c>
      <c r="AA2780" s="35" t="e">
        <f t="shared" si="715"/>
        <v>#VALUE!</v>
      </c>
      <c r="AB2780" s="35" t="str">
        <f t="shared" si="716"/>
        <v>{keyword:}</v>
      </c>
      <c r="AC2780" s="107" t="e">
        <f t="shared" si="717"/>
        <v>#VALUE!</v>
      </c>
      <c r="AK2780" t="s">
        <v>577</v>
      </c>
    </row>
    <row r="2781" spans="1:37" ht="15" customHeight="1" x14ac:dyDescent="0.25">
      <c r="A2781" s="35">
        <f t="shared" si="709"/>
        <v>0</v>
      </c>
      <c r="C2781" s="35" t="str">
        <f t="shared" si="710"/>
        <v/>
      </c>
      <c r="K2781" t="s">
        <v>577</v>
      </c>
      <c r="O2781" s="35" t="str">
        <f t="shared" si="711"/>
        <v>?utm_source=yandex&amp;utm_medium=cpc&amp;utm_campaign=&amp;utm_content=&amp;utm_term={keyword}&amp;utm_device={device_type}</v>
      </c>
      <c r="P2781" s="35" t="str">
        <f t="shared" si="708"/>
        <v/>
      </c>
      <c r="T2781" s="8" t="s">
        <v>751</v>
      </c>
      <c r="U2781" s="8" t="str">
        <f t="shared" si="712"/>
        <v>,</v>
      </c>
      <c r="W2781" s="35" t="str">
        <f t="shared" si="713"/>
        <v/>
      </c>
      <c r="X2781" s="35" t="s">
        <v>753</v>
      </c>
      <c r="Y2781" s="35" t="s">
        <v>754</v>
      </c>
      <c r="Z2781" s="35" t="str">
        <f t="shared" si="714"/>
        <v/>
      </c>
      <c r="AA2781" s="35" t="e">
        <f t="shared" si="715"/>
        <v>#VALUE!</v>
      </c>
      <c r="AB2781" s="35" t="str">
        <f t="shared" si="716"/>
        <v>{keyword:}</v>
      </c>
      <c r="AC2781" s="107" t="e">
        <f t="shared" si="717"/>
        <v>#VALUE!</v>
      </c>
      <c r="AK2781" t="s">
        <v>577</v>
      </c>
    </row>
    <row r="2782" spans="1:37" ht="15" x14ac:dyDescent="0.25">
      <c r="A2782" s="35">
        <f t="shared" si="709"/>
        <v>0</v>
      </c>
      <c r="C2782" s="35" t="str">
        <f t="shared" si="710"/>
        <v/>
      </c>
      <c r="K2782" t="s">
        <v>577</v>
      </c>
      <c r="O2782" s="35" t="str">
        <f t="shared" si="711"/>
        <v>?utm_source=yandex&amp;utm_medium=cpc&amp;utm_campaign=&amp;utm_content=&amp;utm_term={keyword}&amp;utm_device={device_type}</v>
      </c>
      <c r="P2782" s="35" t="str">
        <f t="shared" si="708"/>
        <v/>
      </c>
      <c r="T2782" s="8" t="s">
        <v>751</v>
      </c>
      <c r="U2782" s="8" t="str">
        <f t="shared" si="712"/>
        <v>,</v>
      </c>
      <c r="W2782" s="35" t="str">
        <f t="shared" si="713"/>
        <v/>
      </c>
      <c r="X2782" s="35" t="s">
        <v>753</v>
      </c>
      <c r="Y2782" s="35" t="s">
        <v>754</v>
      </c>
      <c r="Z2782" s="35" t="str">
        <f t="shared" si="714"/>
        <v/>
      </c>
      <c r="AA2782" s="35" t="e">
        <f t="shared" si="715"/>
        <v>#VALUE!</v>
      </c>
      <c r="AB2782" s="35" t="str">
        <f t="shared" si="716"/>
        <v>{keyword:}</v>
      </c>
      <c r="AC2782" s="107" t="e">
        <f t="shared" si="717"/>
        <v>#VALUE!</v>
      </c>
      <c r="AK2782" t="s">
        <v>577</v>
      </c>
    </row>
    <row r="2783" spans="1:37" ht="15" customHeight="1" x14ac:dyDescent="0.25">
      <c r="A2783" s="35">
        <f t="shared" si="709"/>
        <v>0</v>
      </c>
      <c r="C2783" s="35" t="str">
        <f t="shared" si="710"/>
        <v/>
      </c>
      <c r="K2783" t="s">
        <v>577</v>
      </c>
      <c r="O2783" s="35" t="str">
        <f t="shared" si="711"/>
        <v>?utm_source=yandex&amp;utm_medium=cpc&amp;utm_campaign=&amp;utm_content=&amp;utm_term={keyword}&amp;utm_device={device_type}</v>
      </c>
      <c r="P2783" s="35" t="str">
        <f t="shared" si="708"/>
        <v/>
      </c>
      <c r="T2783" s="8" t="s">
        <v>751</v>
      </c>
      <c r="U2783" s="8" t="str">
        <f t="shared" si="712"/>
        <v>,</v>
      </c>
      <c r="W2783" s="35" t="str">
        <f t="shared" si="713"/>
        <v/>
      </c>
      <c r="X2783" s="35" t="s">
        <v>753</v>
      </c>
      <c r="Y2783" s="35" t="s">
        <v>754</v>
      </c>
      <c r="Z2783" s="35" t="str">
        <f t="shared" si="714"/>
        <v/>
      </c>
      <c r="AA2783" s="35" t="e">
        <f t="shared" si="715"/>
        <v>#VALUE!</v>
      </c>
      <c r="AB2783" s="35" t="str">
        <f t="shared" si="716"/>
        <v>{keyword:}</v>
      </c>
      <c r="AC2783" s="107" t="e">
        <f t="shared" si="717"/>
        <v>#VALUE!</v>
      </c>
      <c r="AK2783" t="s">
        <v>577</v>
      </c>
    </row>
    <row r="2784" spans="1:37" ht="15" x14ac:dyDescent="0.25">
      <c r="A2784" s="35">
        <f t="shared" si="709"/>
        <v>0</v>
      </c>
      <c r="C2784" s="35" t="str">
        <f t="shared" si="710"/>
        <v/>
      </c>
      <c r="K2784" t="s">
        <v>577</v>
      </c>
      <c r="O2784" s="35" t="str">
        <f t="shared" si="711"/>
        <v>?utm_source=yandex&amp;utm_medium=cpc&amp;utm_campaign=&amp;utm_content=&amp;utm_term={keyword}&amp;utm_device={device_type}</v>
      </c>
      <c r="P2784" s="35" t="str">
        <f t="shared" si="708"/>
        <v/>
      </c>
      <c r="T2784" s="8" t="s">
        <v>751</v>
      </c>
      <c r="U2784" s="8" t="str">
        <f t="shared" si="712"/>
        <v>,</v>
      </c>
      <c r="W2784" s="35" t="str">
        <f t="shared" si="713"/>
        <v/>
      </c>
      <c r="X2784" s="35" t="s">
        <v>753</v>
      </c>
      <c r="Y2784" s="35" t="s">
        <v>754</v>
      </c>
      <c r="Z2784" s="35" t="str">
        <f t="shared" si="714"/>
        <v/>
      </c>
      <c r="AA2784" s="35" t="e">
        <f t="shared" si="715"/>
        <v>#VALUE!</v>
      </c>
      <c r="AB2784" s="35" t="str">
        <f t="shared" si="716"/>
        <v>{keyword:}</v>
      </c>
      <c r="AC2784" s="107" t="e">
        <f t="shared" si="717"/>
        <v>#VALUE!</v>
      </c>
      <c r="AK2784" t="s">
        <v>577</v>
      </c>
    </row>
    <row r="2785" spans="1:37" ht="15" customHeight="1" x14ac:dyDescent="0.25">
      <c r="A2785" s="35">
        <f t="shared" si="709"/>
        <v>0</v>
      </c>
      <c r="C2785" s="35" t="str">
        <f t="shared" si="710"/>
        <v/>
      </c>
      <c r="K2785" t="s">
        <v>577</v>
      </c>
      <c r="O2785" s="35" t="str">
        <f t="shared" si="711"/>
        <v>?utm_source=yandex&amp;utm_medium=cpc&amp;utm_campaign=&amp;utm_content=&amp;utm_term={keyword}&amp;utm_device={device_type}</v>
      </c>
      <c r="P2785" s="35" t="str">
        <f t="shared" si="708"/>
        <v/>
      </c>
      <c r="T2785" s="8" t="s">
        <v>751</v>
      </c>
      <c r="U2785" s="8" t="str">
        <f t="shared" si="712"/>
        <v>,</v>
      </c>
      <c r="W2785" s="35" t="str">
        <f t="shared" si="713"/>
        <v/>
      </c>
      <c r="X2785" s="35" t="s">
        <v>753</v>
      </c>
      <c r="Y2785" s="35" t="s">
        <v>754</v>
      </c>
      <c r="Z2785" s="35" t="str">
        <f t="shared" si="714"/>
        <v/>
      </c>
      <c r="AA2785" s="35" t="e">
        <f t="shared" si="715"/>
        <v>#VALUE!</v>
      </c>
      <c r="AB2785" s="35" t="str">
        <f t="shared" si="716"/>
        <v>{keyword:}</v>
      </c>
      <c r="AC2785" s="107" t="e">
        <f t="shared" si="717"/>
        <v>#VALUE!</v>
      </c>
      <c r="AK2785" t="s">
        <v>577</v>
      </c>
    </row>
    <row r="2786" spans="1:37" ht="15" x14ac:dyDescent="0.25">
      <c r="A2786" s="35">
        <f t="shared" si="709"/>
        <v>0</v>
      </c>
      <c r="C2786" s="35" t="str">
        <f t="shared" si="710"/>
        <v/>
      </c>
      <c r="K2786" t="s">
        <v>577</v>
      </c>
      <c r="O2786" s="35" t="str">
        <f t="shared" si="711"/>
        <v>?utm_source=yandex&amp;utm_medium=cpc&amp;utm_campaign=&amp;utm_content=&amp;utm_term={keyword}&amp;utm_device={device_type}</v>
      </c>
      <c r="P2786" s="35" t="str">
        <f t="shared" si="708"/>
        <v/>
      </c>
      <c r="T2786" s="8" t="s">
        <v>751</v>
      </c>
      <c r="U2786" s="8" t="str">
        <f t="shared" si="712"/>
        <v>,</v>
      </c>
      <c r="W2786" s="35" t="str">
        <f t="shared" si="713"/>
        <v/>
      </c>
      <c r="X2786" s="35" t="s">
        <v>753</v>
      </c>
      <c r="Y2786" s="35" t="s">
        <v>754</v>
      </c>
      <c r="Z2786" s="35" t="str">
        <f t="shared" si="714"/>
        <v/>
      </c>
      <c r="AA2786" s="35" t="e">
        <f t="shared" si="715"/>
        <v>#VALUE!</v>
      </c>
      <c r="AB2786" s="35" t="str">
        <f t="shared" si="716"/>
        <v>{keyword:}</v>
      </c>
      <c r="AC2786" s="107" t="e">
        <f t="shared" si="717"/>
        <v>#VALUE!</v>
      </c>
      <c r="AK2786" t="s">
        <v>577</v>
      </c>
    </row>
    <row r="2787" spans="1:37" ht="15" customHeight="1" x14ac:dyDescent="0.25">
      <c r="A2787" s="35">
        <f t="shared" si="709"/>
        <v>0</v>
      </c>
      <c r="C2787" s="35" t="str">
        <f t="shared" si="710"/>
        <v/>
      </c>
      <c r="K2787" t="s">
        <v>577</v>
      </c>
      <c r="O2787" s="35" t="str">
        <f t="shared" si="711"/>
        <v>?utm_source=yandex&amp;utm_medium=cpc&amp;utm_campaign=&amp;utm_content=&amp;utm_term={keyword}&amp;utm_device={device_type}</v>
      </c>
      <c r="P2787" s="35" t="str">
        <f t="shared" si="708"/>
        <v/>
      </c>
      <c r="T2787" s="8" t="s">
        <v>751</v>
      </c>
      <c r="U2787" s="8" t="str">
        <f t="shared" si="712"/>
        <v>,</v>
      </c>
      <c r="W2787" s="35" t="str">
        <f t="shared" si="713"/>
        <v/>
      </c>
      <c r="X2787" s="35" t="s">
        <v>753</v>
      </c>
      <c r="Y2787" s="35" t="s">
        <v>754</v>
      </c>
      <c r="Z2787" s="35" t="str">
        <f t="shared" si="714"/>
        <v/>
      </c>
      <c r="AA2787" s="35" t="e">
        <f t="shared" si="715"/>
        <v>#VALUE!</v>
      </c>
      <c r="AB2787" s="35" t="str">
        <f t="shared" si="716"/>
        <v>{keyword:}</v>
      </c>
      <c r="AC2787" s="107" t="e">
        <f t="shared" si="717"/>
        <v>#VALUE!</v>
      </c>
      <c r="AK2787" t="s">
        <v>577</v>
      </c>
    </row>
    <row r="2788" spans="1:37" ht="15" x14ac:dyDescent="0.25">
      <c r="A2788" s="35">
        <f t="shared" si="709"/>
        <v>0</v>
      </c>
      <c r="C2788" s="35" t="str">
        <f t="shared" si="710"/>
        <v/>
      </c>
      <c r="K2788" t="s">
        <v>577</v>
      </c>
      <c r="O2788" s="35" t="str">
        <f t="shared" si="711"/>
        <v>?utm_source=yandex&amp;utm_medium=cpc&amp;utm_campaign=&amp;utm_content=&amp;utm_term={keyword}&amp;utm_device={device_type}</v>
      </c>
      <c r="P2788" s="35" t="str">
        <f t="shared" si="708"/>
        <v/>
      </c>
      <c r="T2788" s="8" t="s">
        <v>751</v>
      </c>
      <c r="U2788" s="8" t="str">
        <f t="shared" si="712"/>
        <v>,</v>
      </c>
      <c r="W2788" s="35" t="str">
        <f t="shared" si="713"/>
        <v/>
      </c>
      <c r="X2788" s="35" t="s">
        <v>753</v>
      </c>
      <c r="Y2788" s="35" t="s">
        <v>754</v>
      </c>
      <c r="Z2788" s="35" t="str">
        <f t="shared" si="714"/>
        <v/>
      </c>
      <c r="AA2788" s="35" t="e">
        <f t="shared" si="715"/>
        <v>#VALUE!</v>
      </c>
      <c r="AB2788" s="35" t="str">
        <f t="shared" si="716"/>
        <v>{keyword:}</v>
      </c>
      <c r="AC2788" s="107" t="e">
        <f t="shared" si="717"/>
        <v>#VALUE!</v>
      </c>
      <c r="AK2788" t="s">
        <v>577</v>
      </c>
    </row>
    <row r="2789" spans="1:37" ht="15" customHeight="1" x14ac:dyDescent="0.25">
      <c r="A2789" s="35">
        <f t="shared" si="709"/>
        <v>0</v>
      </c>
      <c r="C2789" s="35" t="str">
        <f t="shared" si="710"/>
        <v/>
      </c>
      <c r="K2789" t="s">
        <v>577</v>
      </c>
      <c r="O2789" s="35" t="str">
        <f t="shared" si="711"/>
        <v>?utm_source=yandex&amp;utm_medium=cpc&amp;utm_campaign=&amp;utm_content=&amp;utm_term={keyword}&amp;utm_device={device_type}</v>
      </c>
      <c r="P2789" s="35" t="str">
        <f t="shared" si="708"/>
        <v/>
      </c>
      <c r="T2789" s="8" t="s">
        <v>751</v>
      </c>
      <c r="U2789" s="8" t="str">
        <f t="shared" si="712"/>
        <v>,</v>
      </c>
      <c r="W2789" s="35" t="str">
        <f t="shared" si="713"/>
        <v/>
      </c>
      <c r="X2789" s="35" t="s">
        <v>753</v>
      </c>
      <c r="Y2789" s="35" t="s">
        <v>754</v>
      </c>
      <c r="Z2789" s="35" t="str">
        <f t="shared" si="714"/>
        <v/>
      </c>
      <c r="AA2789" s="35" t="e">
        <f t="shared" si="715"/>
        <v>#VALUE!</v>
      </c>
      <c r="AB2789" s="35" t="str">
        <f t="shared" si="716"/>
        <v>{keyword:}</v>
      </c>
      <c r="AC2789" s="107" t="e">
        <f t="shared" si="717"/>
        <v>#VALUE!</v>
      </c>
      <c r="AK2789" t="s">
        <v>577</v>
      </c>
    </row>
    <row r="2790" spans="1:37" ht="15" x14ac:dyDescent="0.25">
      <c r="A2790" s="35">
        <f t="shared" si="709"/>
        <v>0</v>
      </c>
      <c r="C2790" s="35" t="str">
        <f t="shared" si="710"/>
        <v/>
      </c>
      <c r="K2790" t="s">
        <v>577</v>
      </c>
      <c r="O2790" s="35" t="str">
        <f t="shared" si="711"/>
        <v>?utm_source=yandex&amp;utm_medium=cpc&amp;utm_campaign=&amp;utm_content=&amp;utm_term={keyword}&amp;utm_device={device_type}</v>
      </c>
      <c r="P2790" s="35" t="str">
        <f t="shared" si="708"/>
        <v/>
      </c>
      <c r="T2790" s="8" t="s">
        <v>751</v>
      </c>
      <c r="U2790" s="8" t="str">
        <f t="shared" si="712"/>
        <v>,</v>
      </c>
      <c r="W2790" s="35" t="str">
        <f t="shared" si="713"/>
        <v/>
      </c>
      <c r="X2790" s="35" t="s">
        <v>753</v>
      </c>
      <c r="Y2790" s="35" t="s">
        <v>754</v>
      </c>
      <c r="Z2790" s="35" t="str">
        <f t="shared" si="714"/>
        <v/>
      </c>
      <c r="AA2790" s="35" t="e">
        <f t="shared" si="715"/>
        <v>#VALUE!</v>
      </c>
      <c r="AB2790" s="35" t="str">
        <f t="shared" si="716"/>
        <v>{keyword:}</v>
      </c>
      <c r="AC2790" s="107" t="e">
        <f t="shared" si="717"/>
        <v>#VALUE!</v>
      </c>
      <c r="AK2790" t="s">
        <v>577</v>
      </c>
    </row>
    <row r="2791" spans="1:37" ht="15" customHeight="1" x14ac:dyDescent="0.25">
      <c r="A2791" s="35">
        <f t="shared" si="709"/>
        <v>0</v>
      </c>
      <c r="C2791" s="35" t="str">
        <f t="shared" si="710"/>
        <v/>
      </c>
      <c r="K2791" t="s">
        <v>577</v>
      </c>
      <c r="O2791" s="35" t="str">
        <f t="shared" si="711"/>
        <v>?utm_source=yandex&amp;utm_medium=cpc&amp;utm_campaign=&amp;utm_content=&amp;utm_term={keyword}&amp;utm_device={device_type}</v>
      </c>
      <c r="P2791" s="35" t="str">
        <f t="shared" si="708"/>
        <v/>
      </c>
      <c r="T2791" s="8" t="s">
        <v>751</v>
      </c>
      <c r="U2791" s="8" t="str">
        <f t="shared" si="712"/>
        <v>,</v>
      </c>
      <c r="W2791" s="35" t="str">
        <f t="shared" si="713"/>
        <v/>
      </c>
      <c r="X2791" s="35" t="s">
        <v>753</v>
      </c>
      <c r="Y2791" s="35" t="s">
        <v>754</v>
      </c>
      <c r="Z2791" s="35" t="str">
        <f t="shared" si="714"/>
        <v/>
      </c>
      <c r="AA2791" s="35" t="e">
        <f t="shared" si="715"/>
        <v>#VALUE!</v>
      </c>
      <c r="AB2791" s="35" t="str">
        <f t="shared" si="716"/>
        <v>{keyword:}</v>
      </c>
      <c r="AC2791" s="107" t="e">
        <f t="shared" si="717"/>
        <v>#VALUE!</v>
      </c>
      <c r="AK2791" t="s">
        <v>577</v>
      </c>
    </row>
    <row r="2792" spans="1:37" ht="15" x14ac:dyDescent="0.25">
      <c r="A2792" s="35">
        <f t="shared" si="709"/>
        <v>0</v>
      </c>
      <c r="C2792" s="35" t="str">
        <f t="shared" si="710"/>
        <v/>
      </c>
      <c r="K2792" t="s">
        <v>577</v>
      </c>
      <c r="O2792" s="35" t="str">
        <f t="shared" si="711"/>
        <v>?utm_source=yandex&amp;utm_medium=cpc&amp;utm_campaign=&amp;utm_content=&amp;utm_term={keyword}&amp;utm_device={device_type}</v>
      </c>
      <c r="P2792" s="35" t="str">
        <f t="shared" si="708"/>
        <v/>
      </c>
      <c r="T2792" s="8" t="s">
        <v>751</v>
      </c>
      <c r="U2792" s="8" t="str">
        <f t="shared" si="712"/>
        <v>,</v>
      </c>
      <c r="W2792" s="35" t="str">
        <f t="shared" si="713"/>
        <v/>
      </c>
      <c r="X2792" s="35" t="s">
        <v>753</v>
      </c>
      <c r="Y2792" s="35" t="s">
        <v>754</v>
      </c>
      <c r="Z2792" s="35" t="str">
        <f t="shared" si="714"/>
        <v/>
      </c>
      <c r="AA2792" s="35" t="e">
        <f t="shared" si="715"/>
        <v>#VALUE!</v>
      </c>
      <c r="AB2792" s="35" t="str">
        <f t="shared" si="716"/>
        <v>{keyword:}</v>
      </c>
      <c r="AC2792" s="107" t="e">
        <f t="shared" si="717"/>
        <v>#VALUE!</v>
      </c>
      <c r="AK2792" t="s">
        <v>577</v>
      </c>
    </row>
    <row r="2793" spans="1:37" ht="15" customHeight="1" x14ac:dyDescent="0.25">
      <c r="A2793" s="35">
        <f t="shared" si="709"/>
        <v>0</v>
      </c>
      <c r="C2793" s="35" t="str">
        <f t="shared" si="710"/>
        <v/>
      </c>
      <c r="K2793" t="s">
        <v>577</v>
      </c>
      <c r="O2793" s="35" t="str">
        <f t="shared" si="711"/>
        <v>?utm_source=yandex&amp;utm_medium=cpc&amp;utm_campaign=&amp;utm_content=&amp;utm_term={keyword}&amp;utm_device={device_type}</v>
      </c>
      <c r="P2793" s="35" t="str">
        <f t="shared" si="708"/>
        <v/>
      </c>
      <c r="T2793" s="8" t="s">
        <v>751</v>
      </c>
      <c r="U2793" s="8" t="str">
        <f t="shared" si="712"/>
        <v>,</v>
      </c>
      <c r="W2793" s="35" t="str">
        <f t="shared" si="713"/>
        <v/>
      </c>
      <c r="X2793" s="35" t="s">
        <v>753</v>
      </c>
      <c r="Y2793" s="35" t="s">
        <v>754</v>
      </c>
      <c r="Z2793" s="35" t="str">
        <f t="shared" si="714"/>
        <v/>
      </c>
      <c r="AA2793" s="35" t="e">
        <f t="shared" si="715"/>
        <v>#VALUE!</v>
      </c>
      <c r="AB2793" s="35" t="str">
        <f t="shared" si="716"/>
        <v>{keyword:}</v>
      </c>
      <c r="AC2793" s="107" t="e">
        <f t="shared" si="717"/>
        <v>#VALUE!</v>
      </c>
      <c r="AK2793" t="s">
        <v>577</v>
      </c>
    </row>
    <row r="2794" spans="1:37" ht="15" x14ac:dyDescent="0.25">
      <c r="A2794" s="35">
        <f t="shared" si="709"/>
        <v>0</v>
      </c>
      <c r="C2794" s="35" t="str">
        <f t="shared" si="710"/>
        <v/>
      </c>
      <c r="K2794" t="s">
        <v>577</v>
      </c>
      <c r="O2794" s="35" t="str">
        <f t="shared" si="711"/>
        <v>?utm_source=yandex&amp;utm_medium=cpc&amp;utm_campaign=&amp;utm_content=&amp;utm_term={keyword}&amp;utm_device={device_type}</v>
      </c>
      <c r="P2794" s="35" t="str">
        <f t="shared" si="708"/>
        <v/>
      </c>
      <c r="T2794" s="8" t="s">
        <v>751</v>
      </c>
      <c r="U2794" s="8" t="str">
        <f t="shared" si="712"/>
        <v>,</v>
      </c>
      <c r="W2794" s="35" t="str">
        <f t="shared" si="713"/>
        <v/>
      </c>
      <c r="X2794" s="35" t="s">
        <v>753</v>
      </c>
      <c r="Y2794" s="35" t="s">
        <v>754</v>
      </c>
      <c r="Z2794" s="35" t="str">
        <f t="shared" si="714"/>
        <v/>
      </c>
      <c r="AA2794" s="35" t="e">
        <f t="shared" si="715"/>
        <v>#VALUE!</v>
      </c>
      <c r="AB2794" s="35" t="str">
        <f t="shared" si="716"/>
        <v>{keyword:}</v>
      </c>
      <c r="AC2794" s="107" t="e">
        <f t="shared" si="717"/>
        <v>#VALUE!</v>
      </c>
      <c r="AK2794" t="s">
        <v>577</v>
      </c>
    </row>
    <row r="2795" spans="1:37" ht="15" customHeight="1" x14ac:dyDescent="0.25">
      <c r="A2795" s="35">
        <f t="shared" si="709"/>
        <v>0</v>
      </c>
      <c r="C2795" s="35" t="str">
        <f t="shared" si="710"/>
        <v/>
      </c>
      <c r="K2795" t="s">
        <v>577</v>
      </c>
      <c r="O2795" s="35" t="str">
        <f t="shared" si="711"/>
        <v>?utm_source=yandex&amp;utm_medium=cpc&amp;utm_campaign=&amp;utm_content=&amp;utm_term={keyword}&amp;utm_device={device_type}</v>
      </c>
      <c r="P2795" s="35" t="str">
        <f t="shared" si="708"/>
        <v/>
      </c>
      <c r="T2795" s="8" t="s">
        <v>751</v>
      </c>
      <c r="U2795" s="8" t="str">
        <f t="shared" si="712"/>
        <v>,</v>
      </c>
      <c r="W2795" s="35" t="str">
        <f t="shared" si="713"/>
        <v/>
      </c>
      <c r="X2795" s="35" t="s">
        <v>753</v>
      </c>
      <c r="Y2795" s="35" t="s">
        <v>754</v>
      </c>
      <c r="Z2795" s="35" t="str">
        <f t="shared" si="714"/>
        <v/>
      </c>
      <c r="AA2795" s="35" t="e">
        <f t="shared" si="715"/>
        <v>#VALUE!</v>
      </c>
      <c r="AB2795" s="35" t="str">
        <f t="shared" si="716"/>
        <v>{keyword:}</v>
      </c>
      <c r="AC2795" s="107" t="e">
        <f t="shared" si="717"/>
        <v>#VALUE!</v>
      </c>
      <c r="AK2795" t="s">
        <v>577</v>
      </c>
    </row>
    <row r="2796" spans="1:37" ht="15" x14ac:dyDescent="0.25">
      <c r="A2796" s="35">
        <f t="shared" si="709"/>
        <v>0</v>
      </c>
      <c r="C2796" s="35" t="str">
        <f t="shared" si="710"/>
        <v/>
      </c>
      <c r="K2796" t="s">
        <v>577</v>
      </c>
      <c r="O2796" s="35" t="str">
        <f t="shared" si="711"/>
        <v>?utm_source=yandex&amp;utm_medium=cpc&amp;utm_campaign=&amp;utm_content=&amp;utm_term={keyword}&amp;utm_device={device_type}</v>
      </c>
      <c r="P2796" s="35" t="str">
        <f t="shared" si="708"/>
        <v/>
      </c>
      <c r="T2796" s="8" t="s">
        <v>751</v>
      </c>
      <c r="U2796" s="8" t="str">
        <f t="shared" si="712"/>
        <v>,</v>
      </c>
      <c r="W2796" s="35" t="str">
        <f t="shared" si="713"/>
        <v/>
      </c>
      <c r="X2796" s="35" t="s">
        <v>753</v>
      </c>
      <c r="Y2796" s="35" t="s">
        <v>754</v>
      </c>
      <c r="Z2796" s="35" t="str">
        <f t="shared" si="714"/>
        <v/>
      </c>
      <c r="AA2796" s="35" t="e">
        <f t="shared" si="715"/>
        <v>#VALUE!</v>
      </c>
      <c r="AB2796" s="35" t="str">
        <f t="shared" si="716"/>
        <v>{keyword:}</v>
      </c>
      <c r="AC2796" s="107" t="e">
        <f t="shared" si="717"/>
        <v>#VALUE!</v>
      </c>
      <c r="AK2796" t="s">
        <v>577</v>
      </c>
    </row>
    <row r="2797" spans="1:37" ht="15" customHeight="1" x14ac:dyDescent="0.25">
      <c r="A2797" s="35">
        <f t="shared" si="709"/>
        <v>0</v>
      </c>
      <c r="C2797" s="35" t="str">
        <f t="shared" si="710"/>
        <v/>
      </c>
      <c r="K2797" t="s">
        <v>577</v>
      </c>
      <c r="O2797" s="35" t="str">
        <f t="shared" si="711"/>
        <v>?utm_source=yandex&amp;utm_medium=cpc&amp;utm_campaign=&amp;utm_content=&amp;utm_term={keyword}&amp;utm_device={device_type}</v>
      </c>
      <c r="P2797" s="35" t="str">
        <f t="shared" si="708"/>
        <v/>
      </c>
      <c r="T2797" s="8" t="s">
        <v>751</v>
      </c>
      <c r="U2797" s="8" t="str">
        <f t="shared" si="712"/>
        <v>,</v>
      </c>
      <c r="W2797" s="35" t="str">
        <f t="shared" si="713"/>
        <v/>
      </c>
      <c r="X2797" s="35" t="s">
        <v>753</v>
      </c>
      <c r="Y2797" s="35" t="s">
        <v>754</v>
      </c>
      <c r="Z2797" s="35" t="str">
        <f t="shared" si="714"/>
        <v/>
      </c>
      <c r="AA2797" s="35" t="e">
        <f t="shared" si="715"/>
        <v>#VALUE!</v>
      </c>
      <c r="AB2797" s="35" t="str">
        <f t="shared" si="716"/>
        <v>{keyword:}</v>
      </c>
      <c r="AC2797" s="107" t="e">
        <f t="shared" si="717"/>
        <v>#VALUE!</v>
      </c>
      <c r="AK2797" t="s">
        <v>577</v>
      </c>
    </row>
    <row r="2798" spans="1:37" ht="15" x14ac:dyDescent="0.25">
      <c r="A2798" s="35">
        <f t="shared" si="709"/>
        <v>0</v>
      </c>
      <c r="C2798" s="35" t="str">
        <f t="shared" si="710"/>
        <v/>
      </c>
      <c r="K2798" t="s">
        <v>577</v>
      </c>
      <c r="O2798" s="35" t="str">
        <f t="shared" si="711"/>
        <v>?utm_source=yandex&amp;utm_medium=cpc&amp;utm_campaign=&amp;utm_content=&amp;utm_term={keyword}&amp;utm_device={device_type}</v>
      </c>
      <c r="P2798" s="35" t="str">
        <f t="shared" si="708"/>
        <v/>
      </c>
      <c r="T2798" s="8" t="s">
        <v>751</v>
      </c>
      <c r="U2798" s="8" t="str">
        <f t="shared" si="712"/>
        <v>,</v>
      </c>
      <c r="W2798" s="35" t="str">
        <f t="shared" si="713"/>
        <v/>
      </c>
      <c r="X2798" s="35" t="s">
        <v>753</v>
      </c>
      <c r="Y2798" s="35" t="s">
        <v>754</v>
      </c>
      <c r="Z2798" s="35" t="str">
        <f t="shared" si="714"/>
        <v/>
      </c>
      <c r="AA2798" s="35" t="e">
        <f t="shared" si="715"/>
        <v>#VALUE!</v>
      </c>
      <c r="AB2798" s="35" t="str">
        <f t="shared" si="716"/>
        <v>{keyword:}</v>
      </c>
      <c r="AC2798" s="107" t="e">
        <f t="shared" si="717"/>
        <v>#VALUE!</v>
      </c>
      <c r="AK2798" t="s">
        <v>577</v>
      </c>
    </row>
    <row r="2799" spans="1:37" ht="15" customHeight="1" x14ac:dyDescent="0.25">
      <c r="A2799" s="35">
        <f t="shared" si="709"/>
        <v>0</v>
      </c>
      <c r="C2799" s="35" t="str">
        <f t="shared" si="710"/>
        <v/>
      </c>
      <c r="K2799" t="s">
        <v>577</v>
      </c>
      <c r="O2799" s="35" t="str">
        <f t="shared" si="711"/>
        <v>?utm_source=yandex&amp;utm_medium=cpc&amp;utm_campaign=&amp;utm_content=&amp;utm_term={keyword}&amp;utm_device={device_type}</v>
      </c>
      <c r="P2799" s="35" t="str">
        <f t="shared" si="708"/>
        <v/>
      </c>
      <c r="T2799" s="8" t="s">
        <v>751</v>
      </c>
      <c r="U2799" s="8" t="str">
        <f t="shared" si="712"/>
        <v>,</v>
      </c>
      <c r="W2799" s="35" t="str">
        <f t="shared" si="713"/>
        <v/>
      </c>
      <c r="X2799" s="35" t="s">
        <v>753</v>
      </c>
      <c r="Y2799" s="35" t="s">
        <v>754</v>
      </c>
      <c r="Z2799" s="35" t="str">
        <f t="shared" si="714"/>
        <v/>
      </c>
      <c r="AA2799" s="35" t="e">
        <f t="shared" si="715"/>
        <v>#VALUE!</v>
      </c>
      <c r="AB2799" s="35" t="str">
        <f t="shared" si="716"/>
        <v>{keyword:}</v>
      </c>
      <c r="AC2799" s="107" t="e">
        <f t="shared" si="717"/>
        <v>#VALUE!</v>
      </c>
      <c r="AK2799" t="s">
        <v>577</v>
      </c>
    </row>
    <row r="2800" spans="1:37" ht="15" x14ac:dyDescent="0.25">
      <c r="A2800" s="35">
        <f t="shared" si="709"/>
        <v>0</v>
      </c>
      <c r="C2800" s="35" t="str">
        <f t="shared" si="710"/>
        <v/>
      </c>
      <c r="K2800" t="s">
        <v>577</v>
      </c>
      <c r="O2800" s="35" t="str">
        <f t="shared" si="711"/>
        <v>?utm_source=yandex&amp;utm_medium=cpc&amp;utm_campaign=&amp;utm_content=&amp;utm_term={keyword}&amp;utm_device={device_type}</v>
      </c>
      <c r="P2800" s="35" t="str">
        <f t="shared" si="708"/>
        <v/>
      </c>
      <c r="T2800" s="8" t="s">
        <v>751</v>
      </c>
      <c r="U2800" s="8" t="str">
        <f t="shared" si="712"/>
        <v>,</v>
      </c>
      <c r="W2800" s="35" t="str">
        <f t="shared" si="713"/>
        <v/>
      </c>
      <c r="X2800" s="35" t="s">
        <v>753</v>
      </c>
      <c r="Y2800" s="35" t="s">
        <v>754</v>
      </c>
      <c r="Z2800" s="35" t="str">
        <f t="shared" si="714"/>
        <v/>
      </c>
      <c r="AA2800" s="35" t="e">
        <f t="shared" si="715"/>
        <v>#VALUE!</v>
      </c>
      <c r="AB2800" s="35" t="str">
        <f t="shared" si="716"/>
        <v>{keyword:}</v>
      </c>
      <c r="AC2800" s="107" t="e">
        <f t="shared" si="717"/>
        <v>#VALUE!</v>
      </c>
      <c r="AK2800" t="s">
        <v>577</v>
      </c>
    </row>
    <row r="2801" spans="1:37" ht="15" customHeight="1" x14ac:dyDescent="0.25">
      <c r="A2801" s="35">
        <f t="shared" si="709"/>
        <v>0</v>
      </c>
      <c r="C2801" s="35" t="str">
        <f t="shared" si="710"/>
        <v/>
      </c>
      <c r="K2801" t="s">
        <v>577</v>
      </c>
      <c r="O2801" s="35" t="str">
        <f t="shared" si="711"/>
        <v>?utm_source=yandex&amp;utm_medium=cpc&amp;utm_campaign=&amp;utm_content=&amp;utm_term={keyword}&amp;utm_device={device_type}</v>
      </c>
      <c r="P2801" s="35" t="str">
        <f t="shared" si="708"/>
        <v/>
      </c>
      <c r="T2801" s="8" t="s">
        <v>751</v>
      </c>
      <c r="U2801" s="8" t="str">
        <f t="shared" si="712"/>
        <v>,</v>
      </c>
      <c r="W2801" s="35" t="str">
        <f t="shared" si="713"/>
        <v/>
      </c>
      <c r="X2801" s="35" t="s">
        <v>753</v>
      </c>
      <c r="Y2801" s="35" t="s">
        <v>754</v>
      </c>
      <c r="Z2801" s="35" t="str">
        <f t="shared" si="714"/>
        <v/>
      </c>
      <c r="AA2801" s="35" t="e">
        <f t="shared" si="715"/>
        <v>#VALUE!</v>
      </c>
      <c r="AB2801" s="35" t="str">
        <f t="shared" si="716"/>
        <v>{keyword:}</v>
      </c>
      <c r="AC2801" s="107" t="e">
        <f t="shared" si="717"/>
        <v>#VALUE!</v>
      </c>
      <c r="AK2801" t="s">
        <v>577</v>
      </c>
    </row>
    <row r="2802" spans="1:37" ht="15" x14ac:dyDescent="0.25">
      <c r="A2802" s="35">
        <f t="shared" si="709"/>
        <v>0</v>
      </c>
      <c r="C2802" s="35" t="str">
        <f t="shared" si="710"/>
        <v/>
      </c>
      <c r="K2802" t="s">
        <v>577</v>
      </c>
      <c r="O2802" s="35" t="str">
        <f t="shared" si="711"/>
        <v>?utm_source=yandex&amp;utm_medium=cpc&amp;utm_campaign=&amp;utm_content=&amp;utm_term={keyword}&amp;utm_device={device_type}</v>
      </c>
      <c r="P2802" s="35" t="str">
        <f t="shared" si="708"/>
        <v/>
      </c>
      <c r="T2802" s="8" t="s">
        <v>751</v>
      </c>
      <c r="U2802" s="8" t="str">
        <f t="shared" si="712"/>
        <v>,</v>
      </c>
      <c r="W2802" s="35" t="str">
        <f t="shared" si="713"/>
        <v/>
      </c>
      <c r="X2802" s="35" t="s">
        <v>753</v>
      </c>
      <c r="Y2802" s="35" t="s">
        <v>754</v>
      </c>
      <c r="Z2802" s="35" t="str">
        <f t="shared" si="714"/>
        <v/>
      </c>
      <c r="AA2802" s="35" t="e">
        <f t="shared" si="715"/>
        <v>#VALUE!</v>
      </c>
      <c r="AB2802" s="35" t="str">
        <f t="shared" si="716"/>
        <v>{keyword:}</v>
      </c>
      <c r="AC2802" s="107" t="e">
        <f t="shared" si="717"/>
        <v>#VALUE!</v>
      </c>
      <c r="AK2802" t="s">
        <v>577</v>
      </c>
    </row>
    <row r="2803" spans="1:37" ht="15" customHeight="1" x14ac:dyDescent="0.25">
      <c r="A2803" s="35">
        <f t="shared" si="709"/>
        <v>0</v>
      </c>
      <c r="C2803" s="35" t="str">
        <f t="shared" si="710"/>
        <v/>
      </c>
      <c r="K2803" t="s">
        <v>577</v>
      </c>
      <c r="O2803" s="35" t="str">
        <f t="shared" si="711"/>
        <v>?utm_source=yandex&amp;utm_medium=cpc&amp;utm_campaign=&amp;utm_content=&amp;utm_term={keyword}&amp;utm_device={device_type}</v>
      </c>
      <c r="P2803" s="35" t="str">
        <f t="shared" si="708"/>
        <v/>
      </c>
      <c r="T2803" s="8" t="s">
        <v>751</v>
      </c>
      <c r="U2803" s="8" t="str">
        <f t="shared" si="712"/>
        <v>,</v>
      </c>
      <c r="W2803" s="35" t="str">
        <f t="shared" si="713"/>
        <v/>
      </c>
      <c r="X2803" s="35" t="s">
        <v>753</v>
      </c>
      <c r="Y2803" s="35" t="s">
        <v>754</v>
      </c>
      <c r="Z2803" s="35" t="str">
        <f t="shared" si="714"/>
        <v/>
      </c>
      <c r="AA2803" s="35" t="e">
        <f t="shared" si="715"/>
        <v>#VALUE!</v>
      </c>
      <c r="AB2803" s="35" t="str">
        <f t="shared" si="716"/>
        <v>{keyword:}</v>
      </c>
      <c r="AC2803" s="107" t="e">
        <f t="shared" si="717"/>
        <v>#VALUE!</v>
      </c>
      <c r="AK2803" t="s">
        <v>577</v>
      </c>
    </row>
    <row r="2804" spans="1:37" ht="15" x14ac:dyDescent="0.25">
      <c r="A2804" s="35">
        <f t="shared" si="709"/>
        <v>0</v>
      </c>
      <c r="C2804" s="35" t="str">
        <f t="shared" si="710"/>
        <v/>
      </c>
      <c r="K2804" t="s">
        <v>577</v>
      </c>
      <c r="O2804" s="35" t="str">
        <f t="shared" si="711"/>
        <v>?utm_source=yandex&amp;utm_medium=cpc&amp;utm_campaign=&amp;utm_content=&amp;utm_term={keyword}&amp;utm_device={device_type}</v>
      </c>
      <c r="P2804" s="35" t="str">
        <f t="shared" si="708"/>
        <v/>
      </c>
      <c r="T2804" s="8" t="s">
        <v>751</v>
      </c>
      <c r="U2804" s="8" t="str">
        <f t="shared" si="712"/>
        <v>,</v>
      </c>
      <c r="W2804" s="35" t="str">
        <f t="shared" si="713"/>
        <v/>
      </c>
      <c r="X2804" s="35" t="s">
        <v>753</v>
      </c>
      <c r="Y2804" s="35" t="s">
        <v>754</v>
      </c>
      <c r="Z2804" s="35" t="str">
        <f t="shared" si="714"/>
        <v/>
      </c>
      <c r="AA2804" s="35" t="e">
        <f t="shared" si="715"/>
        <v>#VALUE!</v>
      </c>
      <c r="AB2804" s="35" t="str">
        <f t="shared" si="716"/>
        <v>{keyword:}</v>
      </c>
      <c r="AC2804" s="107" t="e">
        <f t="shared" si="717"/>
        <v>#VALUE!</v>
      </c>
      <c r="AK2804" t="s">
        <v>577</v>
      </c>
    </row>
    <row r="2805" spans="1:37" ht="15" customHeight="1" x14ac:dyDescent="0.25">
      <c r="A2805" s="35">
        <f t="shared" si="709"/>
        <v>0</v>
      </c>
      <c r="C2805" s="35" t="str">
        <f t="shared" si="710"/>
        <v/>
      </c>
      <c r="K2805" t="s">
        <v>577</v>
      </c>
      <c r="O2805" s="35" t="str">
        <f t="shared" si="711"/>
        <v>?utm_source=yandex&amp;utm_medium=cpc&amp;utm_campaign=&amp;utm_content=&amp;utm_term={keyword}&amp;utm_device={device_type}</v>
      </c>
      <c r="P2805" s="35" t="str">
        <f t="shared" si="708"/>
        <v/>
      </c>
      <c r="T2805" s="8" t="s">
        <v>751</v>
      </c>
      <c r="U2805" s="8" t="str">
        <f t="shared" si="712"/>
        <v>,</v>
      </c>
      <c r="W2805" s="35" t="str">
        <f t="shared" si="713"/>
        <v/>
      </c>
      <c r="X2805" s="35" t="s">
        <v>753</v>
      </c>
      <c r="Y2805" s="35" t="s">
        <v>754</v>
      </c>
      <c r="Z2805" s="35" t="str">
        <f t="shared" si="714"/>
        <v/>
      </c>
      <c r="AA2805" s="35" t="e">
        <f t="shared" si="715"/>
        <v>#VALUE!</v>
      </c>
      <c r="AB2805" s="35" t="str">
        <f t="shared" si="716"/>
        <v>{keyword:}</v>
      </c>
      <c r="AC2805" s="107" t="e">
        <f t="shared" si="717"/>
        <v>#VALUE!</v>
      </c>
      <c r="AK2805" t="s">
        <v>577</v>
      </c>
    </row>
    <row r="2806" spans="1:37" ht="15" x14ac:dyDescent="0.25">
      <c r="A2806" s="35">
        <f t="shared" si="709"/>
        <v>0</v>
      </c>
      <c r="C2806" s="35" t="str">
        <f t="shared" si="710"/>
        <v/>
      </c>
      <c r="K2806" t="s">
        <v>577</v>
      </c>
      <c r="O2806" s="35" t="str">
        <f t="shared" si="711"/>
        <v>?utm_source=yandex&amp;utm_medium=cpc&amp;utm_campaign=&amp;utm_content=&amp;utm_term={keyword}&amp;utm_device={device_type}</v>
      </c>
      <c r="P2806" s="35" t="str">
        <f t="shared" si="708"/>
        <v/>
      </c>
      <c r="T2806" s="8" t="s">
        <v>751</v>
      </c>
      <c r="U2806" s="8" t="str">
        <f t="shared" si="712"/>
        <v>,</v>
      </c>
      <c r="W2806" s="35" t="str">
        <f t="shared" si="713"/>
        <v/>
      </c>
      <c r="X2806" s="35" t="s">
        <v>753</v>
      </c>
      <c r="Y2806" s="35" t="s">
        <v>754</v>
      </c>
      <c r="Z2806" s="35" t="str">
        <f t="shared" si="714"/>
        <v/>
      </c>
      <c r="AA2806" s="35" t="e">
        <f t="shared" si="715"/>
        <v>#VALUE!</v>
      </c>
      <c r="AB2806" s="35" t="str">
        <f t="shared" si="716"/>
        <v>{keyword:}</v>
      </c>
      <c r="AC2806" s="107" t="e">
        <f t="shared" si="717"/>
        <v>#VALUE!</v>
      </c>
      <c r="AK2806" t="s">
        <v>577</v>
      </c>
    </row>
    <row r="2807" spans="1:37" ht="15" customHeight="1" x14ac:dyDescent="0.25">
      <c r="A2807" s="35">
        <f t="shared" si="709"/>
        <v>0</v>
      </c>
      <c r="C2807" s="35" t="str">
        <f t="shared" si="710"/>
        <v/>
      </c>
      <c r="K2807" t="s">
        <v>577</v>
      </c>
      <c r="O2807" s="35" t="str">
        <f t="shared" si="711"/>
        <v>?utm_source=yandex&amp;utm_medium=cpc&amp;utm_campaign=&amp;utm_content=&amp;utm_term={keyword}&amp;utm_device={device_type}</v>
      </c>
      <c r="P2807" s="35" t="str">
        <f t="shared" si="708"/>
        <v/>
      </c>
      <c r="T2807" s="8" t="s">
        <v>751</v>
      </c>
      <c r="U2807" s="8" t="str">
        <f t="shared" si="712"/>
        <v>,</v>
      </c>
      <c r="W2807" s="35" t="str">
        <f t="shared" si="713"/>
        <v/>
      </c>
      <c r="X2807" s="35" t="s">
        <v>753</v>
      </c>
      <c r="Y2807" s="35" t="s">
        <v>754</v>
      </c>
      <c r="Z2807" s="35" t="str">
        <f t="shared" si="714"/>
        <v/>
      </c>
      <c r="AA2807" s="35" t="e">
        <f t="shared" si="715"/>
        <v>#VALUE!</v>
      </c>
      <c r="AB2807" s="35" t="str">
        <f t="shared" si="716"/>
        <v>{keyword:}</v>
      </c>
      <c r="AC2807" s="107" t="e">
        <f t="shared" si="717"/>
        <v>#VALUE!</v>
      </c>
      <c r="AK2807" t="s">
        <v>577</v>
      </c>
    </row>
    <row r="2808" spans="1:37" ht="15" x14ac:dyDescent="0.25">
      <c r="A2808" s="35">
        <f t="shared" si="709"/>
        <v>0</v>
      </c>
      <c r="C2808" s="35" t="str">
        <f t="shared" si="710"/>
        <v/>
      </c>
      <c r="K2808" t="s">
        <v>577</v>
      </c>
      <c r="O2808" s="35" t="str">
        <f t="shared" si="711"/>
        <v>?utm_source=yandex&amp;utm_medium=cpc&amp;utm_campaign=&amp;utm_content=&amp;utm_term={keyword}&amp;utm_device={device_type}</v>
      </c>
      <c r="P2808" s="35" t="str">
        <f t="shared" si="708"/>
        <v/>
      </c>
      <c r="T2808" s="8" t="s">
        <v>751</v>
      </c>
      <c r="U2808" s="8" t="str">
        <f t="shared" si="712"/>
        <v>,</v>
      </c>
      <c r="W2808" s="35" t="str">
        <f t="shared" si="713"/>
        <v/>
      </c>
      <c r="X2808" s="35" t="s">
        <v>753</v>
      </c>
      <c r="Y2808" s="35" t="s">
        <v>754</v>
      </c>
      <c r="Z2808" s="35" t="str">
        <f t="shared" si="714"/>
        <v/>
      </c>
      <c r="AA2808" s="35" t="e">
        <f t="shared" si="715"/>
        <v>#VALUE!</v>
      </c>
      <c r="AB2808" s="35" t="str">
        <f t="shared" si="716"/>
        <v>{keyword:}</v>
      </c>
      <c r="AC2808" s="107" t="e">
        <f t="shared" si="717"/>
        <v>#VALUE!</v>
      </c>
      <c r="AK2808" t="s">
        <v>577</v>
      </c>
    </row>
    <row r="2809" spans="1:37" ht="15" customHeight="1" x14ac:dyDescent="0.25">
      <c r="A2809" s="35">
        <f t="shared" si="709"/>
        <v>0</v>
      </c>
      <c r="C2809" s="35" t="str">
        <f t="shared" si="710"/>
        <v/>
      </c>
      <c r="K2809" t="s">
        <v>577</v>
      </c>
      <c r="O2809" s="35" t="str">
        <f t="shared" si="711"/>
        <v>?utm_source=yandex&amp;utm_medium=cpc&amp;utm_campaign=&amp;utm_content=&amp;utm_term={keyword}&amp;utm_device={device_type}</v>
      </c>
      <c r="P2809" s="35" t="str">
        <f t="shared" si="708"/>
        <v/>
      </c>
      <c r="T2809" s="8" t="s">
        <v>751</v>
      </c>
      <c r="U2809" s="8" t="str">
        <f t="shared" si="712"/>
        <v>,</v>
      </c>
      <c r="W2809" s="35" t="str">
        <f t="shared" si="713"/>
        <v/>
      </c>
      <c r="X2809" s="35" t="s">
        <v>753</v>
      </c>
      <c r="Y2809" s="35" t="s">
        <v>754</v>
      </c>
      <c r="Z2809" s="35" t="str">
        <f t="shared" si="714"/>
        <v/>
      </c>
      <c r="AA2809" s="35" t="e">
        <f t="shared" si="715"/>
        <v>#VALUE!</v>
      </c>
      <c r="AB2809" s="35" t="str">
        <f t="shared" si="716"/>
        <v>{keyword:}</v>
      </c>
      <c r="AC2809" s="107" t="e">
        <f t="shared" si="717"/>
        <v>#VALUE!</v>
      </c>
      <c r="AK2809" t="s">
        <v>577</v>
      </c>
    </row>
    <row r="2810" spans="1:37" ht="15" x14ac:dyDescent="0.25">
      <c r="A2810" s="35">
        <f t="shared" si="709"/>
        <v>0</v>
      </c>
      <c r="C2810" s="35" t="str">
        <f t="shared" si="710"/>
        <v/>
      </c>
      <c r="K2810" t="s">
        <v>577</v>
      </c>
      <c r="O2810" s="35" t="str">
        <f t="shared" si="711"/>
        <v>?utm_source=yandex&amp;utm_medium=cpc&amp;utm_campaign=&amp;utm_content=&amp;utm_term={keyword}&amp;utm_device={device_type}</v>
      </c>
      <c r="P2810" s="35" t="str">
        <f t="shared" si="708"/>
        <v/>
      </c>
      <c r="T2810" s="8" t="s">
        <v>751</v>
      </c>
      <c r="U2810" s="8" t="str">
        <f t="shared" si="712"/>
        <v>,</v>
      </c>
      <c r="W2810" s="35" t="str">
        <f t="shared" si="713"/>
        <v/>
      </c>
      <c r="X2810" s="35" t="s">
        <v>753</v>
      </c>
      <c r="Y2810" s="35" t="s">
        <v>754</v>
      </c>
      <c r="Z2810" s="35" t="str">
        <f t="shared" si="714"/>
        <v/>
      </c>
      <c r="AA2810" s="35" t="e">
        <f t="shared" si="715"/>
        <v>#VALUE!</v>
      </c>
      <c r="AB2810" s="35" t="str">
        <f t="shared" si="716"/>
        <v>{keyword:}</v>
      </c>
      <c r="AC2810" s="107" t="e">
        <f t="shared" si="717"/>
        <v>#VALUE!</v>
      </c>
      <c r="AK2810" t="s">
        <v>577</v>
      </c>
    </row>
    <row r="2811" spans="1:37" ht="15" customHeight="1" x14ac:dyDescent="0.25">
      <c r="A2811" s="35">
        <f t="shared" si="709"/>
        <v>0</v>
      </c>
      <c r="C2811" s="35" t="str">
        <f t="shared" si="710"/>
        <v/>
      </c>
      <c r="K2811" t="s">
        <v>577</v>
      </c>
      <c r="O2811" s="35" t="str">
        <f t="shared" si="711"/>
        <v>?utm_source=yandex&amp;utm_medium=cpc&amp;utm_campaign=&amp;utm_content=&amp;utm_term={keyword}&amp;utm_device={device_type}</v>
      </c>
      <c r="P2811" s="35" t="str">
        <f t="shared" si="708"/>
        <v/>
      </c>
      <c r="T2811" s="8" t="s">
        <v>751</v>
      </c>
      <c r="U2811" s="8" t="str">
        <f t="shared" si="712"/>
        <v>,</v>
      </c>
      <c r="W2811" s="35" t="str">
        <f t="shared" si="713"/>
        <v/>
      </c>
      <c r="X2811" s="35" t="s">
        <v>753</v>
      </c>
      <c r="Y2811" s="35" t="s">
        <v>754</v>
      </c>
      <c r="Z2811" s="35" t="str">
        <f t="shared" si="714"/>
        <v/>
      </c>
      <c r="AA2811" s="35" t="e">
        <f t="shared" si="715"/>
        <v>#VALUE!</v>
      </c>
      <c r="AB2811" s="35" t="str">
        <f t="shared" si="716"/>
        <v>{keyword:}</v>
      </c>
      <c r="AC2811" s="107" t="e">
        <f t="shared" si="717"/>
        <v>#VALUE!</v>
      </c>
      <c r="AK2811" t="s">
        <v>577</v>
      </c>
    </row>
    <row r="2812" spans="1:37" ht="15" x14ac:dyDescent="0.25">
      <c r="A2812" s="35">
        <f t="shared" si="709"/>
        <v>0</v>
      </c>
      <c r="C2812" s="35" t="str">
        <f t="shared" si="710"/>
        <v/>
      </c>
      <c r="K2812" t="s">
        <v>577</v>
      </c>
      <c r="O2812" s="35" t="str">
        <f t="shared" si="711"/>
        <v>?utm_source=yandex&amp;utm_medium=cpc&amp;utm_campaign=&amp;utm_content=&amp;utm_term={keyword}&amp;utm_device={device_type}</v>
      </c>
      <c r="P2812" s="35" t="str">
        <f t="shared" si="708"/>
        <v/>
      </c>
      <c r="T2812" s="8" t="s">
        <v>751</v>
      </c>
      <c r="U2812" s="8" t="str">
        <f t="shared" si="712"/>
        <v>,</v>
      </c>
      <c r="W2812" s="35" t="str">
        <f t="shared" si="713"/>
        <v/>
      </c>
      <c r="X2812" s="35" t="s">
        <v>753</v>
      </c>
      <c r="Y2812" s="35" t="s">
        <v>754</v>
      </c>
      <c r="Z2812" s="35" t="str">
        <f t="shared" si="714"/>
        <v/>
      </c>
      <c r="AA2812" s="35" t="e">
        <f t="shared" si="715"/>
        <v>#VALUE!</v>
      </c>
      <c r="AB2812" s="35" t="str">
        <f t="shared" si="716"/>
        <v>{keyword:}</v>
      </c>
      <c r="AC2812" s="107" t="e">
        <f t="shared" si="717"/>
        <v>#VALUE!</v>
      </c>
      <c r="AK2812" t="s">
        <v>577</v>
      </c>
    </row>
    <row r="2813" spans="1:37" ht="15" customHeight="1" x14ac:dyDescent="0.25">
      <c r="A2813" s="35">
        <f t="shared" si="709"/>
        <v>0</v>
      </c>
      <c r="C2813" s="35" t="str">
        <f t="shared" si="710"/>
        <v/>
      </c>
      <c r="K2813" t="s">
        <v>577</v>
      </c>
      <c r="O2813" s="35" t="str">
        <f t="shared" si="711"/>
        <v>?utm_source=yandex&amp;utm_medium=cpc&amp;utm_campaign=&amp;utm_content=&amp;utm_term={keyword}&amp;utm_device={device_type}</v>
      </c>
      <c r="P2813" s="35" t="str">
        <f t="shared" si="708"/>
        <v/>
      </c>
      <c r="T2813" s="8" t="s">
        <v>751</v>
      </c>
      <c r="U2813" s="8" t="str">
        <f t="shared" si="712"/>
        <v>,</v>
      </c>
      <c r="W2813" s="35" t="str">
        <f t="shared" si="713"/>
        <v/>
      </c>
      <c r="X2813" s="35" t="s">
        <v>753</v>
      </c>
      <c r="Y2813" s="35" t="s">
        <v>754</v>
      </c>
      <c r="Z2813" s="35" t="str">
        <f t="shared" si="714"/>
        <v/>
      </c>
      <c r="AA2813" s="35" t="e">
        <f t="shared" si="715"/>
        <v>#VALUE!</v>
      </c>
      <c r="AB2813" s="35" t="str">
        <f t="shared" si="716"/>
        <v>{keyword:}</v>
      </c>
      <c r="AC2813" s="107" t="e">
        <f t="shared" si="717"/>
        <v>#VALUE!</v>
      </c>
      <c r="AK2813" t="s">
        <v>577</v>
      </c>
    </row>
    <row r="2814" spans="1:37" ht="15" x14ac:dyDescent="0.25">
      <c r="A2814" s="35">
        <f t="shared" si="709"/>
        <v>0</v>
      </c>
      <c r="C2814" s="35" t="str">
        <f t="shared" si="710"/>
        <v/>
      </c>
      <c r="K2814" t="s">
        <v>577</v>
      </c>
      <c r="O2814" s="35" t="str">
        <f t="shared" si="711"/>
        <v>?utm_source=yandex&amp;utm_medium=cpc&amp;utm_campaign=&amp;utm_content=&amp;utm_term={keyword}&amp;utm_device={device_type}</v>
      </c>
      <c r="P2814" s="35" t="str">
        <f t="shared" si="708"/>
        <v/>
      </c>
      <c r="T2814" s="8" t="s">
        <v>751</v>
      </c>
      <c r="U2814" s="8" t="str">
        <f t="shared" si="712"/>
        <v>,</v>
      </c>
      <c r="W2814" s="35" t="str">
        <f t="shared" si="713"/>
        <v/>
      </c>
      <c r="X2814" s="35" t="s">
        <v>753</v>
      </c>
      <c r="Y2814" s="35" t="s">
        <v>754</v>
      </c>
      <c r="Z2814" s="35" t="str">
        <f t="shared" si="714"/>
        <v/>
      </c>
      <c r="AA2814" s="35" t="e">
        <f t="shared" si="715"/>
        <v>#VALUE!</v>
      </c>
      <c r="AB2814" s="35" t="str">
        <f t="shared" si="716"/>
        <v>{keyword:}</v>
      </c>
      <c r="AC2814" s="107" t="e">
        <f t="shared" si="717"/>
        <v>#VALUE!</v>
      </c>
      <c r="AK2814" t="s">
        <v>577</v>
      </c>
    </row>
    <row r="2815" spans="1:37" ht="15" customHeight="1" x14ac:dyDescent="0.25">
      <c r="A2815" s="35">
        <f t="shared" si="709"/>
        <v>0</v>
      </c>
      <c r="C2815" s="35" t="str">
        <f t="shared" si="710"/>
        <v/>
      </c>
      <c r="K2815" t="s">
        <v>577</v>
      </c>
      <c r="O2815" s="35" t="str">
        <f t="shared" si="711"/>
        <v>?utm_source=yandex&amp;utm_medium=cpc&amp;utm_campaign=&amp;utm_content=&amp;utm_term={keyword}&amp;utm_device={device_type}</v>
      </c>
      <c r="P2815" s="35" t="str">
        <f t="shared" si="708"/>
        <v/>
      </c>
      <c r="T2815" s="8" t="s">
        <v>751</v>
      </c>
      <c r="U2815" s="8" t="str">
        <f t="shared" si="712"/>
        <v>,</v>
      </c>
      <c r="W2815" s="35" t="str">
        <f t="shared" si="713"/>
        <v/>
      </c>
      <c r="X2815" s="35" t="s">
        <v>753</v>
      </c>
      <c r="Y2815" s="35" t="s">
        <v>754</v>
      </c>
      <c r="Z2815" s="35" t="str">
        <f t="shared" si="714"/>
        <v/>
      </c>
      <c r="AA2815" s="35" t="e">
        <f t="shared" si="715"/>
        <v>#VALUE!</v>
      </c>
      <c r="AB2815" s="35" t="str">
        <f t="shared" si="716"/>
        <v>{keyword:}</v>
      </c>
      <c r="AC2815" s="107" t="e">
        <f t="shared" si="717"/>
        <v>#VALUE!</v>
      </c>
      <c r="AK2815" t="s">
        <v>577</v>
      </c>
    </row>
    <row r="2816" spans="1:37" ht="15" x14ac:dyDescent="0.25">
      <c r="A2816" s="35">
        <f t="shared" si="709"/>
        <v>0</v>
      </c>
      <c r="C2816" s="35" t="str">
        <f t="shared" si="710"/>
        <v/>
      </c>
      <c r="K2816" t="s">
        <v>577</v>
      </c>
      <c r="O2816" s="35" t="str">
        <f t="shared" si="711"/>
        <v>?utm_source=yandex&amp;utm_medium=cpc&amp;utm_campaign=&amp;utm_content=&amp;utm_term={keyword}&amp;utm_device={device_type}</v>
      </c>
      <c r="P2816" s="35" t="str">
        <f t="shared" si="708"/>
        <v/>
      </c>
      <c r="T2816" s="8" t="s">
        <v>751</v>
      </c>
      <c r="U2816" s="8" t="str">
        <f t="shared" si="712"/>
        <v>,</v>
      </c>
      <c r="W2816" s="35" t="str">
        <f t="shared" si="713"/>
        <v/>
      </c>
      <c r="X2816" s="35" t="s">
        <v>753</v>
      </c>
      <c r="Y2816" s="35" t="s">
        <v>754</v>
      </c>
      <c r="Z2816" s="35" t="str">
        <f t="shared" si="714"/>
        <v/>
      </c>
      <c r="AA2816" s="35" t="e">
        <f t="shared" si="715"/>
        <v>#VALUE!</v>
      </c>
      <c r="AB2816" s="35" t="str">
        <f t="shared" si="716"/>
        <v>{keyword:}</v>
      </c>
      <c r="AC2816" s="107" t="e">
        <f t="shared" si="717"/>
        <v>#VALUE!</v>
      </c>
      <c r="AK2816" t="s">
        <v>577</v>
      </c>
    </row>
    <row r="2817" spans="1:37" ht="15" customHeight="1" x14ac:dyDescent="0.25">
      <c r="A2817" s="35">
        <f t="shared" si="709"/>
        <v>0</v>
      </c>
      <c r="C2817" s="35" t="str">
        <f t="shared" si="710"/>
        <v/>
      </c>
      <c r="K2817" t="s">
        <v>577</v>
      </c>
      <c r="O2817" s="35" t="str">
        <f t="shared" si="711"/>
        <v>?utm_source=yandex&amp;utm_medium=cpc&amp;utm_campaign=&amp;utm_content=&amp;utm_term={keyword}&amp;utm_device={device_type}</v>
      </c>
      <c r="P2817" s="35" t="str">
        <f t="shared" si="708"/>
        <v/>
      </c>
      <c r="T2817" s="8" t="s">
        <v>751</v>
      </c>
      <c r="U2817" s="8" t="str">
        <f t="shared" si="712"/>
        <v>,</v>
      </c>
      <c r="W2817" s="35" t="str">
        <f t="shared" si="713"/>
        <v/>
      </c>
      <c r="X2817" s="35" t="s">
        <v>753</v>
      </c>
      <c r="Y2817" s="35" t="s">
        <v>754</v>
      </c>
      <c r="Z2817" s="35" t="str">
        <f t="shared" si="714"/>
        <v/>
      </c>
      <c r="AA2817" s="35" t="e">
        <f t="shared" si="715"/>
        <v>#VALUE!</v>
      </c>
      <c r="AB2817" s="35" t="str">
        <f t="shared" si="716"/>
        <v>{keyword:}</v>
      </c>
      <c r="AC2817" s="107" t="e">
        <f t="shared" si="717"/>
        <v>#VALUE!</v>
      </c>
      <c r="AK2817" t="s">
        <v>577</v>
      </c>
    </row>
    <row r="2818" spans="1:37" ht="15" x14ac:dyDescent="0.25">
      <c r="A2818" s="35">
        <f t="shared" si="709"/>
        <v>0</v>
      </c>
      <c r="C2818" s="35" t="str">
        <f t="shared" si="710"/>
        <v/>
      </c>
      <c r="K2818" t="s">
        <v>577</v>
      </c>
      <c r="O2818" s="35" t="str">
        <f t="shared" si="711"/>
        <v>?utm_source=yandex&amp;utm_medium=cpc&amp;utm_campaign=&amp;utm_content=&amp;utm_term={keyword}&amp;utm_device={device_type}</v>
      </c>
      <c r="P2818" s="35" t="str">
        <f t="shared" ref="P2818:P2881" si="718">SUBSTITUTE((SUBSTITUTE(B2818,"""",))," ","-")</f>
        <v/>
      </c>
      <c r="T2818" s="8" t="s">
        <v>751</v>
      </c>
      <c r="U2818" s="8" t="str">
        <f t="shared" si="712"/>
        <v>,</v>
      </c>
      <c r="W2818" s="35" t="str">
        <f t="shared" si="713"/>
        <v/>
      </c>
      <c r="X2818" s="35" t="s">
        <v>753</v>
      </c>
      <c r="Y2818" s="35" t="s">
        <v>754</v>
      </c>
      <c r="Z2818" s="35" t="str">
        <f t="shared" si="714"/>
        <v/>
      </c>
      <c r="AA2818" s="35" t="e">
        <f t="shared" si="715"/>
        <v>#VALUE!</v>
      </c>
      <c r="AB2818" s="35" t="str">
        <f t="shared" si="716"/>
        <v>{keyword:}</v>
      </c>
      <c r="AC2818" s="107" t="e">
        <f t="shared" si="717"/>
        <v>#VALUE!</v>
      </c>
      <c r="AK2818" t="s">
        <v>577</v>
      </c>
    </row>
    <row r="2819" spans="1:37" ht="15" customHeight="1" x14ac:dyDescent="0.25">
      <c r="A2819" s="35">
        <f t="shared" ref="A2819:A2882" si="719">IF(ISBLANK(B2819),0,LEN(TRIM(B2819))-LEN(SUBSTITUTE(B2819," ",""))+1)</f>
        <v>0</v>
      </c>
      <c r="C2819" s="35" t="str">
        <f t="shared" ref="C2819:C2882" si="720">SUBSTITUTE(B2819," ","_")</f>
        <v/>
      </c>
      <c r="K2819" t="s">
        <v>577</v>
      </c>
      <c r="O2819" s="35" t="str">
        <f t="shared" ref="O2819:O2882" si="721">CONCATENATE(M2819,"?utm_source=yandex&amp;utm_medium=cpc&amp;utm_campaign=",SUBSTITUTE(TRIM(N2819)," ","_"),"&amp;utm_content=",SUBSTITUTE(SUBSTITUTE(B2819,"""",)," ","_"),"&amp;utm_term={keyword}","&amp;utm_device={device_type}")</f>
        <v>?utm_source=yandex&amp;utm_medium=cpc&amp;utm_campaign=&amp;utm_content=&amp;utm_term={keyword}&amp;utm_device={device_type}</v>
      </c>
      <c r="P2819" s="35" t="str">
        <f t="shared" si="718"/>
        <v/>
      </c>
      <c r="T2819" s="8" t="s">
        <v>751</v>
      </c>
      <c r="U2819" s="8" t="str">
        <f t="shared" ref="U2819:U2882" si="722">CONCATENATE(R2819,T2819,S2819)</f>
        <v>,</v>
      </c>
      <c r="W2819" s="35" t="str">
        <f t="shared" ref="W2819:W2882" si="723">SUBSTITUTE((SUBSTITUTE(P2819,"""",)),"-"," ")</f>
        <v/>
      </c>
      <c r="X2819" s="35" t="s">
        <v>753</v>
      </c>
      <c r="Y2819" s="35" t="s">
        <v>754</v>
      </c>
      <c r="Z2819" s="35" t="str">
        <f t="shared" ref="Z2819:Z2882" si="724">IF(ISERR(MID(W2819,1,FIND(" ",W2819,1)-1)),W2819,MID(W2819,1,FIND(" ",W2819,1)-1))</f>
        <v/>
      </c>
      <c r="AA2819" s="35" t="e">
        <f t="shared" ref="AA2819:AA2882" si="725">MID(W2819,FIND(" ",W2819)+1,100)</f>
        <v>#VALUE!</v>
      </c>
      <c r="AB2819" s="35" t="str">
        <f t="shared" ref="AB2819:AB2882" si="726">CONCATENATE(X2819,Z2819,Y2819)</f>
        <v>{keyword:}</v>
      </c>
      <c r="AC2819" s="107" t="e">
        <f t="shared" ref="AC2819:AC2882" si="727">CONCATENATE(X2819,AA2819,Y2819)</f>
        <v>#VALUE!</v>
      </c>
      <c r="AK2819" t="s">
        <v>577</v>
      </c>
    </row>
    <row r="2820" spans="1:37" ht="15" x14ac:dyDescent="0.25">
      <c r="A2820" s="35">
        <f t="shared" si="719"/>
        <v>0</v>
      </c>
      <c r="C2820" s="35" t="str">
        <f t="shared" si="720"/>
        <v/>
      </c>
      <c r="K2820" t="s">
        <v>577</v>
      </c>
      <c r="O2820" s="35" t="str">
        <f t="shared" si="721"/>
        <v>?utm_source=yandex&amp;utm_medium=cpc&amp;utm_campaign=&amp;utm_content=&amp;utm_term={keyword}&amp;utm_device={device_type}</v>
      </c>
      <c r="P2820" s="35" t="str">
        <f t="shared" si="718"/>
        <v/>
      </c>
      <c r="T2820" s="8" t="s">
        <v>751</v>
      </c>
      <c r="U2820" s="8" t="str">
        <f t="shared" si="722"/>
        <v>,</v>
      </c>
      <c r="W2820" s="35" t="str">
        <f t="shared" si="723"/>
        <v/>
      </c>
      <c r="X2820" s="35" t="s">
        <v>753</v>
      </c>
      <c r="Y2820" s="35" t="s">
        <v>754</v>
      </c>
      <c r="Z2820" s="35" t="str">
        <f t="shared" si="724"/>
        <v/>
      </c>
      <c r="AA2820" s="35" t="e">
        <f t="shared" si="725"/>
        <v>#VALUE!</v>
      </c>
      <c r="AB2820" s="35" t="str">
        <f t="shared" si="726"/>
        <v>{keyword:}</v>
      </c>
      <c r="AC2820" s="107" t="e">
        <f t="shared" si="727"/>
        <v>#VALUE!</v>
      </c>
      <c r="AK2820" t="s">
        <v>577</v>
      </c>
    </row>
    <row r="2821" spans="1:37" ht="15" customHeight="1" x14ac:dyDescent="0.25">
      <c r="A2821" s="35">
        <f t="shared" si="719"/>
        <v>0</v>
      </c>
      <c r="C2821" s="35" t="str">
        <f t="shared" si="720"/>
        <v/>
      </c>
      <c r="K2821" t="s">
        <v>577</v>
      </c>
      <c r="O2821" s="35" t="str">
        <f t="shared" si="721"/>
        <v>?utm_source=yandex&amp;utm_medium=cpc&amp;utm_campaign=&amp;utm_content=&amp;utm_term={keyword}&amp;utm_device={device_type}</v>
      </c>
      <c r="P2821" s="35" t="str">
        <f t="shared" si="718"/>
        <v/>
      </c>
      <c r="T2821" s="8" t="s">
        <v>751</v>
      </c>
      <c r="U2821" s="8" t="str">
        <f t="shared" si="722"/>
        <v>,</v>
      </c>
      <c r="W2821" s="35" t="str">
        <f t="shared" si="723"/>
        <v/>
      </c>
      <c r="X2821" s="35" t="s">
        <v>753</v>
      </c>
      <c r="Y2821" s="35" t="s">
        <v>754</v>
      </c>
      <c r="Z2821" s="35" t="str">
        <f t="shared" si="724"/>
        <v/>
      </c>
      <c r="AA2821" s="35" t="e">
        <f t="shared" si="725"/>
        <v>#VALUE!</v>
      </c>
      <c r="AB2821" s="35" t="str">
        <f t="shared" si="726"/>
        <v>{keyword:}</v>
      </c>
      <c r="AC2821" s="107" t="e">
        <f t="shared" si="727"/>
        <v>#VALUE!</v>
      </c>
      <c r="AK2821" t="s">
        <v>577</v>
      </c>
    </row>
    <row r="2822" spans="1:37" ht="15" x14ac:dyDescent="0.25">
      <c r="A2822" s="35">
        <f t="shared" si="719"/>
        <v>0</v>
      </c>
      <c r="C2822" s="35" t="str">
        <f t="shared" si="720"/>
        <v/>
      </c>
      <c r="K2822" t="s">
        <v>577</v>
      </c>
      <c r="O2822" s="35" t="str">
        <f t="shared" si="721"/>
        <v>?utm_source=yandex&amp;utm_medium=cpc&amp;utm_campaign=&amp;utm_content=&amp;utm_term={keyword}&amp;utm_device={device_type}</v>
      </c>
      <c r="P2822" s="35" t="str">
        <f t="shared" si="718"/>
        <v/>
      </c>
      <c r="T2822" s="8" t="s">
        <v>751</v>
      </c>
      <c r="U2822" s="8" t="str">
        <f t="shared" si="722"/>
        <v>,</v>
      </c>
      <c r="W2822" s="35" t="str">
        <f t="shared" si="723"/>
        <v/>
      </c>
      <c r="X2822" s="35" t="s">
        <v>753</v>
      </c>
      <c r="Y2822" s="35" t="s">
        <v>754</v>
      </c>
      <c r="Z2822" s="35" t="str">
        <f t="shared" si="724"/>
        <v/>
      </c>
      <c r="AA2822" s="35" t="e">
        <f t="shared" si="725"/>
        <v>#VALUE!</v>
      </c>
      <c r="AB2822" s="35" t="str">
        <f t="shared" si="726"/>
        <v>{keyword:}</v>
      </c>
      <c r="AC2822" s="107" t="e">
        <f t="shared" si="727"/>
        <v>#VALUE!</v>
      </c>
      <c r="AK2822" t="s">
        <v>577</v>
      </c>
    </row>
    <row r="2823" spans="1:37" ht="15" customHeight="1" x14ac:dyDescent="0.25">
      <c r="A2823" s="35">
        <f t="shared" si="719"/>
        <v>0</v>
      </c>
      <c r="C2823" s="35" t="str">
        <f t="shared" si="720"/>
        <v/>
      </c>
      <c r="K2823" t="s">
        <v>577</v>
      </c>
      <c r="O2823" s="35" t="str">
        <f t="shared" si="721"/>
        <v>?utm_source=yandex&amp;utm_medium=cpc&amp;utm_campaign=&amp;utm_content=&amp;utm_term={keyword}&amp;utm_device={device_type}</v>
      </c>
      <c r="P2823" s="35" t="str">
        <f t="shared" si="718"/>
        <v/>
      </c>
      <c r="T2823" s="8" t="s">
        <v>751</v>
      </c>
      <c r="U2823" s="8" t="str">
        <f t="shared" si="722"/>
        <v>,</v>
      </c>
      <c r="W2823" s="35" t="str">
        <f t="shared" si="723"/>
        <v/>
      </c>
      <c r="X2823" s="35" t="s">
        <v>753</v>
      </c>
      <c r="Y2823" s="35" t="s">
        <v>754</v>
      </c>
      <c r="Z2823" s="35" t="str">
        <f t="shared" si="724"/>
        <v/>
      </c>
      <c r="AA2823" s="35" t="e">
        <f t="shared" si="725"/>
        <v>#VALUE!</v>
      </c>
      <c r="AB2823" s="35" t="str">
        <f t="shared" si="726"/>
        <v>{keyword:}</v>
      </c>
      <c r="AC2823" s="107" t="e">
        <f t="shared" si="727"/>
        <v>#VALUE!</v>
      </c>
      <c r="AK2823" t="s">
        <v>577</v>
      </c>
    </row>
    <row r="2824" spans="1:37" ht="15" x14ac:dyDescent="0.25">
      <c r="A2824" s="35">
        <f t="shared" si="719"/>
        <v>0</v>
      </c>
      <c r="C2824" s="35" t="str">
        <f t="shared" si="720"/>
        <v/>
      </c>
      <c r="K2824" t="s">
        <v>577</v>
      </c>
      <c r="O2824" s="35" t="str">
        <f t="shared" si="721"/>
        <v>?utm_source=yandex&amp;utm_medium=cpc&amp;utm_campaign=&amp;utm_content=&amp;utm_term={keyword}&amp;utm_device={device_type}</v>
      </c>
      <c r="P2824" s="35" t="str">
        <f t="shared" si="718"/>
        <v/>
      </c>
      <c r="T2824" s="8" t="s">
        <v>751</v>
      </c>
      <c r="U2824" s="8" t="str">
        <f t="shared" si="722"/>
        <v>,</v>
      </c>
      <c r="W2824" s="35" t="str">
        <f t="shared" si="723"/>
        <v/>
      </c>
      <c r="X2824" s="35" t="s">
        <v>753</v>
      </c>
      <c r="Y2824" s="35" t="s">
        <v>754</v>
      </c>
      <c r="Z2824" s="35" t="str">
        <f t="shared" si="724"/>
        <v/>
      </c>
      <c r="AA2824" s="35" t="e">
        <f t="shared" si="725"/>
        <v>#VALUE!</v>
      </c>
      <c r="AB2824" s="35" t="str">
        <f t="shared" si="726"/>
        <v>{keyword:}</v>
      </c>
      <c r="AC2824" s="107" t="e">
        <f t="shared" si="727"/>
        <v>#VALUE!</v>
      </c>
      <c r="AK2824" t="s">
        <v>577</v>
      </c>
    </row>
    <row r="2825" spans="1:37" ht="15" customHeight="1" x14ac:dyDescent="0.25">
      <c r="A2825" s="35">
        <f t="shared" si="719"/>
        <v>0</v>
      </c>
      <c r="C2825" s="35" t="str">
        <f t="shared" si="720"/>
        <v/>
      </c>
      <c r="K2825" t="s">
        <v>577</v>
      </c>
      <c r="O2825" s="35" t="str">
        <f t="shared" si="721"/>
        <v>?utm_source=yandex&amp;utm_medium=cpc&amp;utm_campaign=&amp;utm_content=&amp;utm_term={keyword}&amp;utm_device={device_type}</v>
      </c>
      <c r="P2825" s="35" t="str">
        <f t="shared" si="718"/>
        <v/>
      </c>
      <c r="T2825" s="8" t="s">
        <v>751</v>
      </c>
      <c r="U2825" s="8" t="str">
        <f t="shared" si="722"/>
        <v>,</v>
      </c>
      <c r="W2825" s="35" t="str">
        <f t="shared" si="723"/>
        <v/>
      </c>
      <c r="X2825" s="35" t="s">
        <v>753</v>
      </c>
      <c r="Y2825" s="35" t="s">
        <v>754</v>
      </c>
      <c r="Z2825" s="35" t="str">
        <f t="shared" si="724"/>
        <v/>
      </c>
      <c r="AA2825" s="35" t="e">
        <f t="shared" si="725"/>
        <v>#VALUE!</v>
      </c>
      <c r="AB2825" s="35" t="str">
        <f t="shared" si="726"/>
        <v>{keyword:}</v>
      </c>
      <c r="AC2825" s="107" t="e">
        <f t="shared" si="727"/>
        <v>#VALUE!</v>
      </c>
      <c r="AK2825" t="s">
        <v>577</v>
      </c>
    </row>
    <row r="2826" spans="1:37" ht="15" x14ac:dyDescent="0.25">
      <c r="A2826" s="35">
        <f t="shared" si="719"/>
        <v>0</v>
      </c>
      <c r="C2826" s="35" t="str">
        <f t="shared" si="720"/>
        <v/>
      </c>
      <c r="K2826" t="s">
        <v>577</v>
      </c>
      <c r="O2826" s="35" t="str">
        <f t="shared" si="721"/>
        <v>?utm_source=yandex&amp;utm_medium=cpc&amp;utm_campaign=&amp;utm_content=&amp;utm_term={keyword}&amp;utm_device={device_type}</v>
      </c>
      <c r="P2826" s="35" t="str">
        <f t="shared" si="718"/>
        <v/>
      </c>
      <c r="T2826" s="8" t="s">
        <v>751</v>
      </c>
      <c r="U2826" s="8" t="str">
        <f t="shared" si="722"/>
        <v>,</v>
      </c>
      <c r="W2826" s="35" t="str">
        <f t="shared" si="723"/>
        <v/>
      </c>
      <c r="X2826" s="35" t="s">
        <v>753</v>
      </c>
      <c r="Y2826" s="35" t="s">
        <v>754</v>
      </c>
      <c r="Z2826" s="35" t="str">
        <f t="shared" si="724"/>
        <v/>
      </c>
      <c r="AA2826" s="35" t="e">
        <f t="shared" si="725"/>
        <v>#VALUE!</v>
      </c>
      <c r="AB2826" s="35" t="str">
        <f t="shared" si="726"/>
        <v>{keyword:}</v>
      </c>
      <c r="AC2826" s="107" t="e">
        <f t="shared" si="727"/>
        <v>#VALUE!</v>
      </c>
      <c r="AK2826" t="s">
        <v>577</v>
      </c>
    </row>
    <row r="2827" spans="1:37" ht="15" customHeight="1" x14ac:dyDescent="0.25">
      <c r="A2827" s="35">
        <f t="shared" si="719"/>
        <v>0</v>
      </c>
      <c r="C2827" s="35" t="str">
        <f t="shared" si="720"/>
        <v/>
      </c>
      <c r="K2827" t="s">
        <v>577</v>
      </c>
      <c r="O2827" s="35" t="str">
        <f t="shared" si="721"/>
        <v>?utm_source=yandex&amp;utm_medium=cpc&amp;utm_campaign=&amp;utm_content=&amp;utm_term={keyword}&amp;utm_device={device_type}</v>
      </c>
      <c r="P2827" s="35" t="str">
        <f t="shared" si="718"/>
        <v/>
      </c>
      <c r="T2827" s="8" t="s">
        <v>751</v>
      </c>
      <c r="U2827" s="8" t="str">
        <f t="shared" si="722"/>
        <v>,</v>
      </c>
      <c r="W2827" s="35" t="str">
        <f t="shared" si="723"/>
        <v/>
      </c>
      <c r="X2827" s="35" t="s">
        <v>753</v>
      </c>
      <c r="Y2827" s="35" t="s">
        <v>754</v>
      </c>
      <c r="Z2827" s="35" t="str">
        <f t="shared" si="724"/>
        <v/>
      </c>
      <c r="AA2827" s="35" t="e">
        <f t="shared" si="725"/>
        <v>#VALUE!</v>
      </c>
      <c r="AB2827" s="35" t="str">
        <f t="shared" si="726"/>
        <v>{keyword:}</v>
      </c>
      <c r="AC2827" s="107" t="e">
        <f t="shared" si="727"/>
        <v>#VALUE!</v>
      </c>
      <c r="AK2827" t="s">
        <v>577</v>
      </c>
    </row>
    <row r="2828" spans="1:37" ht="15" x14ac:dyDescent="0.25">
      <c r="A2828" s="35">
        <f t="shared" si="719"/>
        <v>0</v>
      </c>
      <c r="C2828" s="35" t="str">
        <f t="shared" si="720"/>
        <v/>
      </c>
      <c r="K2828" t="s">
        <v>577</v>
      </c>
      <c r="O2828" s="35" t="str">
        <f t="shared" si="721"/>
        <v>?utm_source=yandex&amp;utm_medium=cpc&amp;utm_campaign=&amp;utm_content=&amp;utm_term={keyword}&amp;utm_device={device_type}</v>
      </c>
      <c r="P2828" s="35" t="str">
        <f t="shared" si="718"/>
        <v/>
      </c>
      <c r="T2828" s="8" t="s">
        <v>751</v>
      </c>
      <c r="U2828" s="8" t="str">
        <f t="shared" si="722"/>
        <v>,</v>
      </c>
      <c r="W2828" s="35" t="str">
        <f t="shared" si="723"/>
        <v/>
      </c>
      <c r="X2828" s="35" t="s">
        <v>753</v>
      </c>
      <c r="Y2828" s="35" t="s">
        <v>754</v>
      </c>
      <c r="Z2828" s="35" t="str">
        <f t="shared" si="724"/>
        <v/>
      </c>
      <c r="AA2828" s="35" t="e">
        <f t="shared" si="725"/>
        <v>#VALUE!</v>
      </c>
      <c r="AB2828" s="35" t="str">
        <f t="shared" si="726"/>
        <v>{keyword:}</v>
      </c>
      <c r="AC2828" s="107" t="e">
        <f t="shared" si="727"/>
        <v>#VALUE!</v>
      </c>
      <c r="AK2828" t="s">
        <v>577</v>
      </c>
    </row>
    <row r="2829" spans="1:37" ht="15" customHeight="1" x14ac:dyDescent="0.25">
      <c r="A2829" s="35">
        <f t="shared" si="719"/>
        <v>0</v>
      </c>
      <c r="C2829" s="35" t="str">
        <f t="shared" si="720"/>
        <v/>
      </c>
      <c r="K2829" t="s">
        <v>577</v>
      </c>
      <c r="O2829" s="35" t="str">
        <f t="shared" si="721"/>
        <v>?utm_source=yandex&amp;utm_medium=cpc&amp;utm_campaign=&amp;utm_content=&amp;utm_term={keyword}&amp;utm_device={device_type}</v>
      </c>
      <c r="P2829" s="35" t="str">
        <f t="shared" si="718"/>
        <v/>
      </c>
      <c r="T2829" s="8" t="s">
        <v>751</v>
      </c>
      <c r="U2829" s="8" t="str">
        <f t="shared" si="722"/>
        <v>,</v>
      </c>
      <c r="W2829" s="35" t="str">
        <f t="shared" si="723"/>
        <v/>
      </c>
      <c r="X2829" s="35" t="s">
        <v>753</v>
      </c>
      <c r="Y2829" s="35" t="s">
        <v>754</v>
      </c>
      <c r="Z2829" s="35" t="str">
        <f t="shared" si="724"/>
        <v/>
      </c>
      <c r="AA2829" s="35" t="e">
        <f t="shared" si="725"/>
        <v>#VALUE!</v>
      </c>
      <c r="AB2829" s="35" t="str">
        <f t="shared" si="726"/>
        <v>{keyword:}</v>
      </c>
      <c r="AC2829" s="107" t="e">
        <f t="shared" si="727"/>
        <v>#VALUE!</v>
      </c>
      <c r="AK2829" t="s">
        <v>577</v>
      </c>
    </row>
    <row r="2830" spans="1:37" ht="15" x14ac:dyDescent="0.25">
      <c r="A2830" s="35">
        <f t="shared" si="719"/>
        <v>0</v>
      </c>
      <c r="C2830" s="35" t="str">
        <f t="shared" si="720"/>
        <v/>
      </c>
      <c r="K2830" t="s">
        <v>577</v>
      </c>
      <c r="O2830" s="35" t="str">
        <f t="shared" si="721"/>
        <v>?utm_source=yandex&amp;utm_medium=cpc&amp;utm_campaign=&amp;utm_content=&amp;utm_term={keyword}&amp;utm_device={device_type}</v>
      </c>
      <c r="P2830" s="35" t="str">
        <f t="shared" si="718"/>
        <v/>
      </c>
      <c r="T2830" s="8" t="s">
        <v>751</v>
      </c>
      <c r="U2830" s="8" t="str">
        <f t="shared" si="722"/>
        <v>,</v>
      </c>
      <c r="W2830" s="35" t="str">
        <f t="shared" si="723"/>
        <v/>
      </c>
      <c r="X2830" s="35" t="s">
        <v>753</v>
      </c>
      <c r="Y2830" s="35" t="s">
        <v>754</v>
      </c>
      <c r="Z2830" s="35" t="str">
        <f t="shared" si="724"/>
        <v/>
      </c>
      <c r="AA2830" s="35" t="e">
        <f t="shared" si="725"/>
        <v>#VALUE!</v>
      </c>
      <c r="AB2830" s="35" t="str">
        <f t="shared" si="726"/>
        <v>{keyword:}</v>
      </c>
      <c r="AC2830" s="107" t="e">
        <f t="shared" si="727"/>
        <v>#VALUE!</v>
      </c>
      <c r="AK2830" t="s">
        <v>577</v>
      </c>
    </row>
    <row r="2831" spans="1:37" ht="15" customHeight="1" x14ac:dyDescent="0.25">
      <c r="A2831" s="35">
        <f t="shared" si="719"/>
        <v>0</v>
      </c>
      <c r="C2831" s="35" t="str">
        <f t="shared" si="720"/>
        <v/>
      </c>
      <c r="K2831" t="s">
        <v>577</v>
      </c>
      <c r="O2831" s="35" t="str">
        <f t="shared" si="721"/>
        <v>?utm_source=yandex&amp;utm_medium=cpc&amp;utm_campaign=&amp;utm_content=&amp;utm_term={keyword}&amp;utm_device={device_type}</v>
      </c>
      <c r="P2831" s="35" t="str">
        <f t="shared" si="718"/>
        <v/>
      </c>
      <c r="T2831" s="8" t="s">
        <v>751</v>
      </c>
      <c r="U2831" s="8" t="str">
        <f t="shared" si="722"/>
        <v>,</v>
      </c>
      <c r="W2831" s="35" t="str">
        <f t="shared" si="723"/>
        <v/>
      </c>
      <c r="X2831" s="35" t="s">
        <v>753</v>
      </c>
      <c r="Y2831" s="35" t="s">
        <v>754</v>
      </c>
      <c r="Z2831" s="35" t="str">
        <f t="shared" si="724"/>
        <v/>
      </c>
      <c r="AA2831" s="35" t="e">
        <f t="shared" si="725"/>
        <v>#VALUE!</v>
      </c>
      <c r="AB2831" s="35" t="str">
        <f t="shared" si="726"/>
        <v>{keyword:}</v>
      </c>
      <c r="AC2831" s="107" t="e">
        <f t="shared" si="727"/>
        <v>#VALUE!</v>
      </c>
      <c r="AK2831" t="s">
        <v>577</v>
      </c>
    </row>
    <row r="2832" spans="1:37" ht="15" x14ac:dyDescent="0.25">
      <c r="A2832" s="35">
        <f t="shared" si="719"/>
        <v>0</v>
      </c>
      <c r="C2832" s="35" t="str">
        <f t="shared" si="720"/>
        <v/>
      </c>
      <c r="K2832" t="s">
        <v>577</v>
      </c>
      <c r="O2832" s="35" t="str">
        <f t="shared" si="721"/>
        <v>?utm_source=yandex&amp;utm_medium=cpc&amp;utm_campaign=&amp;utm_content=&amp;utm_term={keyword}&amp;utm_device={device_type}</v>
      </c>
      <c r="P2832" s="35" t="str">
        <f t="shared" si="718"/>
        <v/>
      </c>
      <c r="T2832" s="8" t="s">
        <v>751</v>
      </c>
      <c r="U2832" s="8" t="str">
        <f t="shared" si="722"/>
        <v>,</v>
      </c>
      <c r="W2832" s="35" t="str">
        <f t="shared" si="723"/>
        <v/>
      </c>
      <c r="X2832" s="35" t="s">
        <v>753</v>
      </c>
      <c r="Y2832" s="35" t="s">
        <v>754</v>
      </c>
      <c r="Z2832" s="35" t="str">
        <f t="shared" si="724"/>
        <v/>
      </c>
      <c r="AA2832" s="35" t="e">
        <f t="shared" si="725"/>
        <v>#VALUE!</v>
      </c>
      <c r="AB2832" s="35" t="str">
        <f t="shared" si="726"/>
        <v>{keyword:}</v>
      </c>
      <c r="AC2832" s="107" t="e">
        <f t="shared" si="727"/>
        <v>#VALUE!</v>
      </c>
      <c r="AK2832" t="s">
        <v>577</v>
      </c>
    </row>
    <row r="2833" spans="1:37" ht="15" customHeight="1" x14ac:dyDescent="0.25">
      <c r="A2833" s="35">
        <f t="shared" si="719"/>
        <v>0</v>
      </c>
      <c r="C2833" s="35" t="str">
        <f t="shared" si="720"/>
        <v/>
      </c>
      <c r="K2833" t="s">
        <v>577</v>
      </c>
      <c r="O2833" s="35" t="str">
        <f t="shared" si="721"/>
        <v>?utm_source=yandex&amp;utm_medium=cpc&amp;utm_campaign=&amp;utm_content=&amp;utm_term={keyword}&amp;utm_device={device_type}</v>
      </c>
      <c r="P2833" s="35" t="str">
        <f t="shared" si="718"/>
        <v/>
      </c>
      <c r="T2833" s="8" t="s">
        <v>751</v>
      </c>
      <c r="U2833" s="8" t="str">
        <f t="shared" si="722"/>
        <v>,</v>
      </c>
      <c r="W2833" s="35" t="str">
        <f t="shared" si="723"/>
        <v/>
      </c>
      <c r="X2833" s="35" t="s">
        <v>753</v>
      </c>
      <c r="Y2833" s="35" t="s">
        <v>754</v>
      </c>
      <c r="Z2833" s="35" t="str">
        <f t="shared" si="724"/>
        <v/>
      </c>
      <c r="AA2833" s="35" t="e">
        <f t="shared" si="725"/>
        <v>#VALUE!</v>
      </c>
      <c r="AB2833" s="35" t="str">
        <f t="shared" si="726"/>
        <v>{keyword:}</v>
      </c>
      <c r="AC2833" s="107" t="e">
        <f t="shared" si="727"/>
        <v>#VALUE!</v>
      </c>
      <c r="AK2833" t="s">
        <v>577</v>
      </c>
    </row>
    <row r="2834" spans="1:37" ht="15" x14ac:dyDescent="0.25">
      <c r="A2834" s="35">
        <f t="shared" si="719"/>
        <v>0</v>
      </c>
      <c r="C2834" s="35" t="str">
        <f t="shared" si="720"/>
        <v/>
      </c>
      <c r="K2834" t="s">
        <v>577</v>
      </c>
      <c r="O2834" s="35" t="str">
        <f t="shared" si="721"/>
        <v>?utm_source=yandex&amp;utm_medium=cpc&amp;utm_campaign=&amp;utm_content=&amp;utm_term={keyword}&amp;utm_device={device_type}</v>
      </c>
      <c r="P2834" s="35" t="str">
        <f t="shared" si="718"/>
        <v/>
      </c>
      <c r="T2834" s="8" t="s">
        <v>751</v>
      </c>
      <c r="U2834" s="8" t="str">
        <f t="shared" si="722"/>
        <v>,</v>
      </c>
      <c r="W2834" s="35" t="str">
        <f t="shared" si="723"/>
        <v/>
      </c>
      <c r="X2834" s="35" t="s">
        <v>753</v>
      </c>
      <c r="Y2834" s="35" t="s">
        <v>754</v>
      </c>
      <c r="Z2834" s="35" t="str">
        <f t="shared" si="724"/>
        <v/>
      </c>
      <c r="AA2834" s="35" t="e">
        <f t="shared" si="725"/>
        <v>#VALUE!</v>
      </c>
      <c r="AB2834" s="35" t="str">
        <f t="shared" si="726"/>
        <v>{keyword:}</v>
      </c>
      <c r="AC2834" s="107" t="e">
        <f t="shared" si="727"/>
        <v>#VALUE!</v>
      </c>
      <c r="AK2834" t="s">
        <v>577</v>
      </c>
    </row>
    <row r="2835" spans="1:37" ht="15" customHeight="1" x14ac:dyDescent="0.25">
      <c r="A2835" s="35">
        <f t="shared" si="719"/>
        <v>0</v>
      </c>
      <c r="C2835" s="35" t="str">
        <f t="shared" si="720"/>
        <v/>
      </c>
      <c r="K2835" t="s">
        <v>577</v>
      </c>
      <c r="O2835" s="35" t="str">
        <f t="shared" si="721"/>
        <v>?utm_source=yandex&amp;utm_medium=cpc&amp;utm_campaign=&amp;utm_content=&amp;utm_term={keyword}&amp;utm_device={device_type}</v>
      </c>
      <c r="P2835" s="35" t="str">
        <f t="shared" si="718"/>
        <v/>
      </c>
      <c r="T2835" s="8" t="s">
        <v>751</v>
      </c>
      <c r="U2835" s="8" t="str">
        <f t="shared" si="722"/>
        <v>,</v>
      </c>
      <c r="W2835" s="35" t="str">
        <f t="shared" si="723"/>
        <v/>
      </c>
      <c r="X2835" s="35" t="s">
        <v>753</v>
      </c>
      <c r="Y2835" s="35" t="s">
        <v>754</v>
      </c>
      <c r="Z2835" s="35" t="str">
        <f t="shared" si="724"/>
        <v/>
      </c>
      <c r="AA2835" s="35" t="e">
        <f t="shared" si="725"/>
        <v>#VALUE!</v>
      </c>
      <c r="AB2835" s="35" t="str">
        <f t="shared" si="726"/>
        <v>{keyword:}</v>
      </c>
      <c r="AC2835" s="107" t="e">
        <f t="shared" si="727"/>
        <v>#VALUE!</v>
      </c>
      <c r="AK2835" t="s">
        <v>577</v>
      </c>
    </row>
    <row r="2836" spans="1:37" ht="15" x14ac:dyDescent="0.25">
      <c r="A2836" s="35">
        <f t="shared" si="719"/>
        <v>0</v>
      </c>
      <c r="C2836" s="35" t="str">
        <f t="shared" si="720"/>
        <v/>
      </c>
      <c r="K2836" t="s">
        <v>577</v>
      </c>
      <c r="O2836" s="35" t="str">
        <f t="shared" si="721"/>
        <v>?utm_source=yandex&amp;utm_medium=cpc&amp;utm_campaign=&amp;utm_content=&amp;utm_term={keyword}&amp;utm_device={device_type}</v>
      </c>
      <c r="P2836" s="35" t="str">
        <f t="shared" si="718"/>
        <v/>
      </c>
      <c r="T2836" s="8" t="s">
        <v>751</v>
      </c>
      <c r="U2836" s="8" t="str">
        <f t="shared" si="722"/>
        <v>,</v>
      </c>
      <c r="W2836" s="35" t="str">
        <f t="shared" si="723"/>
        <v/>
      </c>
      <c r="X2836" s="35" t="s">
        <v>753</v>
      </c>
      <c r="Y2836" s="35" t="s">
        <v>754</v>
      </c>
      <c r="Z2836" s="35" t="str">
        <f t="shared" si="724"/>
        <v/>
      </c>
      <c r="AA2836" s="35" t="e">
        <f t="shared" si="725"/>
        <v>#VALUE!</v>
      </c>
      <c r="AB2836" s="35" t="str">
        <f t="shared" si="726"/>
        <v>{keyword:}</v>
      </c>
      <c r="AC2836" s="107" t="e">
        <f t="shared" si="727"/>
        <v>#VALUE!</v>
      </c>
      <c r="AK2836" t="s">
        <v>577</v>
      </c>
    </row>
    <row r="2837" spans="1:37" ht="15" customHeight="1" x14ac:dyDescent="0.25">
      <c r="A2837" s="35">
        <f t="shared" si="719"/>
        <v>0</v>
      </c>
      <c r="C2837" s="35" t="str">
        <f t="shared" si="720"/>
        <v/>
      </c>
      <c r="K2837" t="s">
        <v>577</v>
      </c>
      <c r="O2837" s="35" t="str">
        <f t="shared" si="721"/>
        <v>?utm_source=yandex&amp;utm_medium=cpc&amp;utm_campaign=&amp;utm_content=&amp;utm_term={keyword}&amp;utm_device={device_type}</v>
      </c>
      <c r="P2837" s="35" t="str">
        <f t="shared" si="718"/>
        <v/>
      </c>
      <c r="T2837" s="8" t="s">
        <v>751</v>
      </c>
      <c r="U2837" s="8" t="str">
        <f t="shared" si="722"/>
        <v>,</v>
      </c>
      <c r="W2837" s="35" t="str">
        <f t="shared" si="723"/>
        <v/>
      </c>
      <c r="X2837" s="35" t="s">
        <v>753</v>
      </c>
      <c r="Y2837" s="35" t="s">
        <v>754</v>
      </c>
      <c r="Z2837" s="35" t="str">
        <f t="shared" si="724"/>
        <v/>
      </c>
      <c r="AA2837" s="35" t="e">
        <f t="shared" si="725"/>
        <v>#VALUE!</v>
      </c>
      <c r="AB2837" s="35" t="str">
        <f t="shared" si="726"/>
        <v>{keyword:}</v>
      </c>
      <c r="AC2837" s="107" t="e">
        <f t="shared" si="727"/>
        <v>#VALUE!</v>
      </c>
      <c r="AK2837" t="s">
        <v>577</v>
      </c>
    </row>
    <row r="2838" spans="1:37" ht="15" x14ac:dyDescent="0.25">
      <c r="A2838" s="35">
        <f t="shared" si="719"/>
        <v>0</v>
      </c>
      <c r="C2838" s="35" t="str">
        <f t="shared" si="720"/>
        <v/>
      </c>
      <c r="K2838" t="s">
        <v>577</v>
      </c>
      <c r="O2838" s="35" t="str">
        <f t="shared" si="721"/>
        <v>?utm_source=yandex&amp;utm_medium=cpc&amp;utm_campaign=&amp;utm_content=&amp;utm_term={keyword}&amp;utm_device={device_type}</v>
      </c>
      <c r="P2838" s="35" t="str">
        <f t="shared" si="718"/>
        <v/>
      </c>
      <c r="T2838" s="8" t="s">
        <v>751</v>
      </c>
      <c r="U2838" s="8" t="str">
        <f t="shared" si="722"/>
        <v>,</v>
      </c>
      <c r="W2838" s="35" t="str">
        <f t="shared" si="723"/>
        <v/>
      </c>
      <c r="X2838" s="35" t="s">
        <v>753</v>
      </c>
      <c r="Y2838" s="35" t="s">
        <v>754</v>
      </c>
      <c r="Z2838" s="35" t="str">
        <f t="shared" si="724"/>
        <v/>
      </c>
      <c r="AA2838" s="35" t="e">
        <f t="shared" si="725"/>
        <v>#VALUE!</v>
      </c>
      <c r="AB2838" s="35" t="str">
        <f t="shared" si="726"/>
        <v>{keyword:}</v>
      </c>
      <c r="AC2838" s="107" t="e">
        <f t="shared" si="727"/>
        <v>#VALUE!</v>
      </c>
      <c r="AK2838" t="s">
        <v>577</v>
      </c>
    </row>
    <row r="2839" spans="1:37" ht="15" customHeight="1" x14ac:dyDescent="0.25">
      <c r="A2839" s="35">
        <f t="shared" si="719"/>
        <v>0</v>
      </c>
      <c r="C2839" s="35" t="str">
        <f t="shared" si="720"/>
        <v/>
      </c>
      <c r="K2839" t="s">
        <v>577</v>
      </c>
      <c r="O2839" s="35" t="str">
        <f t="shared" si="721"/>
        <v>?utm_source=yandex&amp;utm_medium=cpc&amp;utm_campaign=&amp;utm_content=&amp;utm_term={keyword}&amp;utm_device={device_type}</v>
      </c>
      <c r="P2839" s="35" t="str">
        <f t="shared" si="718"/>
        <v/>
      </c>
      <c r="T2839" s="8" t="s">
        <v>751</v>
      </c>
      <c r="U2839" s="8" t="str">
        <f t="shared" si="722"/>
        <v>,</v>
      </c>
      <c r="W2839" s="35" t="str">
        <f t="shared" si="723"/>
        <v/>
      </c>
      <c r="X2839" s="35" t="s">
        <v>753</v>
      </c>
      <c r="Y2839" s="35" t="s">
        <v>754</v>
      </c>
      <c r="Z2839" s="35" t="str">
        <f t="shared" si="724"/>
        <v/>
      </c>
      <c r="AA2839" s="35" t="e">
        <f t="shared" si="725"/>
        <v>#VALUE!</v>
      </c>
      <c r="AB2839" s="35" t="str">
        <f t="shared" si="726"/>
        <v>{keyword:}</v>
      </c>
      <c r="AC2839" s="107" t="e">
        <f t="shared" si="727"/>
        <v>#VALUE!</v>
      </c>
      <c r="AK2839" t="s">
        <v>577</v>
      </c>
    </row>
    <row r="2840" spans="1:37" ht="15" x14ac:dyDescent="0.25">
      <c r="A2840" s="35">
        <f t="shared" si="719"/>
        <v>0</v>
      </c>
      <c r="C2840" s="35" t="str">
        <f t="shared" si="720"/>
        <v/>
      </c>
      <c r="K2840" t="s">
        <v>577</v>
      </c>
      <c r="O2840" s="35" t="str">
        <f t="shared" si="721"/>
        <v>?utm_source=yandex&amp;utm_medium=cpc&amp;utm_campaign=&amp;utm_content=&amp;utm_term={keyword}&amp;utm_device={device_type}</v>
      </c>
      <c r="P2840" s="35" t="str">
        <f t="shared" si="718"/>
        <v/>
      </c>
      <c r="T2840" s="8" t="s">
        <v>751</v>
      </c>
      <c r="U2840" s="8" t="str">
        <f t="shared" si="722"/>
        <v>,</v>
      </c>
      <c r="W2840" s="35" t="str">
        <f t="shared" si="723"/>
        <v/>
      </c>
      <c r="X2840" s="35" t="s">
        <v>753</v>
      </c>
      <c r="Y2840" s="35" t="s">
        <v>754</v>
      </c>
      <c r="Z2840" s="35" t="str">
        <f t="shared" si="724"/>
        <v/>
      </c>
      <c r="AA2840" s="35" t="e">
        <f t="shared" si="725"/>
        <v>#VALUE!</v>
      </c>
      <c r="AB2840" s="35" t="str">
        <f t="shared" si="726"/>
        <v>{keyword:}</v>
      </c>
      <c r="AC2840" s="107" t="e">
        <f t="shared" si="727"/>
        <v>#VALUE!</v>
      </c>
      <c r="AK2840" t="s">
        <v>577</v>
      </c>
    </row>
    <row r="2841" spans="1:37" ht="15" customHeight="1" x14ac:dyDescent="0.25">
      <c r="A2841" s="35">
        <f t="shared" si="719"/>
        <v>0</v>
      </c>
      <c r="C2841" s="35" t="str">
        <f t="shared" si="720"/>
        <v/>
      </c>
      <c r="K2841" t="s">
        <v>577</v>
      </c>
      <c r="O2841" s="35" t="str">
        <f t="shared" si="721"/>
        <v>?utm_source=yandex&amp;utm_medium=cpc&amp;utm_campaign=&amp;utm_content=&amp;utm_term={keyword}&amp;utm_device={device_type}</v>
      </c>
      <c r="P2841" s="35" t="str">
        <f t="shared" si="718"/>
        <v/>
      </c>
      <c r="T2841" s="8" t="s">
        <v>751</v>
      </c>
      <c r="U2841" s="8" t="str">
        <f t="shared" si="722"/>
        <v>,</v>
      </c>
      <c r="W2841" s="35" t="str">
        <f t="shared" si="723"/>
        <v/>
      </c>
      <c r="X2841" s="35" t="s">
        <v>753</v>
      </c>
      <c r="Y2841" s="35" t="s">
        <v>754</v>
      </c>
      <c r="Z2841" s="35" t="str">
        <f t="shared" si="724"/>
        <v/>
      </c>
      <c r="AA2841" s="35" t="e">
        <f t="shared" si="725"/>
        <v>#VALUE!</v>
      </c>
      <c r="AB2841" s="35" t="str">
        <f t="shared" si="726"/>
        <v>{keyword:}</v>
      </c>
      <c r="AC2841" s="107" t="e">
        <f t="shared" si="727"/>
        <v>#VALUE!</v>
      </c>
      <c r="AK2841" t="s">
        <v>577</v>
      </c>
    </row>
    <row r="2842" spans="1:37" ht="15" x14ac:dyDescent="0.25">
      <c r="A2842" s="35">
        <f t="shared" si="719"/>
        <v>0</v>
      </c>
      <c r="C2842" s="35" t="str">
        <f t="shared" si="720"/>
        <v/>
      </c>
      <c r="K2842" t="s">
        <v>577</v>
      </c>
      <c r="O2842" s="35" t="str">
        <f t="shared" si="721"/>
        <v>?utm_source=yandex&amp;utm_medium=cpc&amp;utm_campaign=&amp;utm_content=&amp;utm_term={keyword}&amp;utm_device={device_type}</v>
      </c>
      <c r="P2842" s="35" t="str">
        <f t="shared" si="718"/>
        <v/>
      </c>
      <c r="T2842" s="8" t="s">
        <v>751</v>
      </c>
      <c r="U2842" s="8" t="str">
        <f t="shared" si="722"/>
        <v>,</v>
      </c>
      <c r="W2842" s="35" t="str">
        <f t="shared" si="723"/>
        <v/>
      </c>
      <c r="X2842" s="35" t="s">
        <v>753</v>
      </c>
      <c r="Y2842" s="35" t="s">
        <v>754</v>
      </c>
      <c r="Z2842" s="35" t="str">
        <f t="shared" si="724"/>
        <v/>
      </c>
      <c r="AA2842" s="35" t="e">
        <f t="shared" si="725"/>
        <v>#VALUE!</v>
      </c>
      <c r="AB2842" s="35" t="str">
        <f t="shared" si="726"/>
        <v>{keyword:}</v>
      </c>
      <c r="AC2842" s="107" t="e">
        <f t="shared" si="727"/>
        <v>#VALUE!</v>
      </c>
      <c r="AK2842" t="s">
        <v>577</v>
      </c>
    </row>
    <row r="2843" spans="1:37" ht="15" customHeight="1" x14ac:dyDescent="0.25">
      <c r="A2843" s="35">
        <f t="shared" si="719"/>
        <v>0</v>
      </c>
      <c r="C2843" s="35" t="str">
        <f t="shared" si="720"/>
        <v/>
      </c>
      <c r="K2843" t="s">
        <v>577</v>
      </c>
      <c r="O2843" s="35" t="str">
        <f t="shared" si="721"/>
        <v>?utm_source=yandex&amp;utm_medium=cpc&amp;utm_campaign=&amp;utm_content=&amp;utm_term={keyword}&amp;utm_device={device_type}</v>
      </c>
      <c r="P2843" s="35" t="str">
        <f t="shared" si="718"/>
        <v/>
      </c>
      <c r="T2843" s="8" t="s">
        <v>751</v>
      </c>
      <c r="U2843" s="8" t="str">
        <f t="shared" si="722"/>
        <v>,</v>
      </c>
      <c r="W2843" s="35" t="str">
        <f t="shared" si="723"/>
        <v/>
      </c>
      <c r="X2843" s="35" t="s">
        <v>753</v>
      </c>
      <c r="Y2843" s="35" t="s">
        <v>754</v>
      </c>
      <c r="Z2843" s="35" t="str">
        <f t="shared" si="724"/>
        <v/>
      </c>
      <c r="AA2843" s="35" t="e">
        <f t="shared" si="725"/>
        <v>#VALUE!</v>
      </c>
      <c r="AB2843" s="35" t="str">
        <f t="shared" si="726"/>
        <v>{keyword:}</v>
      </c>
      <c r="AC2843" s="107" t="e">
        <f t="shared" si="727"/>
        <v>#VALUE!</v>
      </c>
      <c r="AK2843" t="s">
        <v>577</v>
      </c>
    </row>
    <row r="2844" spans="1:37" ht="15" x14ac:dyDescent="0.25">
      <c r="A2844" s="35">
        <f t="shared" si="719"/>
        <v>0</v>
      </c>
      <c r="C2844" s="35" t="str">
        <f t="shared" si="720"/>
        <v/>
      </c>
      <c r="K2844" t="s">
        <v>577</v>
      </c>
      <c r="O2844" s="35" t="str">
        <f t="shared" si="721"/>
        <v>?utm_source=yandex&amp;utm_medium=cpc&amp;utm_campaign=&amp;utm_content=&amp;utm_term={keyword}&amp;utm_device={device_type}</v>
      </c>
      <c r="P2844" s="35" t="str">
        <f t="shared" si="718"/>
        <v/>
      </c>
      <c r="T2844" s="8" t="s">
        <v>751</v>
      </c>
      <c r="U2844" s="8" t="str">
        <f t="shared" si="722"/>
        <v>,</v>
      </c>
      <c r="W2844" s="35" t="str">
        <f t="shared" si="723"/>
        <v/>
      </c>
      <c r="X2844" s="35" t="s">
        <v>753</v>
      </c>
      <c r="Y2844" s="35" t="s">
        <v>754</v>
      </c>
      <c r="Z2844" s="35" t="str">
        <f t="shared" si="724"/>
        <v/>
      </c>
      <c r="AA2844" s="35" t="e">
        <f t="shared" si="725"/>
        <v>#VALUE!</v>
      </c>
      <c r="AB2844" s="35" t="str">
        <f t="shared" si="726"/>
        <v>{keyword:}</v>
      </c>
      <c r="AC2844" s="107" t="e">
        <f t="shared" si="727"/>
        <v>#VALUE!</v>
      </c>
      <c r="AK2844" t="s">
        <v>577</v>
      </c>
    </row>
    <row r="2845" spans="1:37" ht="15" customHeight="1" x14ac:dyDescent="0.25">
      <c r="A2845" s="35">
        <f t="shared" si="719"/>
        <v>0</v>
      </c>
      <c r="C2845" s="35" t="str">
        <f t="shared" si="720"/>
        <v/>
      </c>
      <c r="K2845" t="s">
        <v>577</v>
      </c>
      <c r="O2845" s="35" t="str">
        <f t="shared" si="721"/>
        <v>?utm_source=yandex&amp;utm_medium=cpc&amp;utm_campaign=&amp;utm_content=&amp;utm_term={keyword}&amp;utm_device={device_type}</v>
      </c>
      <c r="P2845" s="35" t="str">
        <f t="shared" si="718"/>
        <v/>
      </c>
      <c r="T2845" s="8" t="s">
        <v>751</v>
      </c>
      <c r="U2845" s="8" t="str">
        <f t="shared" si="722"/>
        <v>,</v>
      </c>
      <c r="W2845" s="35" t="str">
        <f t="shared" si="723"/>
        <v/>
      </c>
      <c r="X2845" s="35" t="s">
        <v>753</v>
      </c>
      <c r="Y2845" s="35" t="s">
        <v>754</v>
      </c>
      <c r="Z2845" s="35" t="str">
        <f t="shared" si="724"/>
        <v/>
      </c>
      <c r="AA2845" s="35" t="e">
        <f t="shared" si="725"/>
        <v>#VALUE!</v>
      </c>
      <c r="AB2845" s="35" t="str">
        <f t="shared" si="726"/>
        <v>{keyword:}</v>
      </c>
      <c r="AC2845" s="107" t="e">
        <f t="shared" si="727"/>
        <v>#VALUE!</v>
      </c>
      <c r="AK2845" t="s">
        <v>577</v>
      </c>
    </row>
    <row r="2846" spans="1:37" ht="15" x14ac:dyDescent="0.25">
      <c r="A2846" s="35">
        <f t="shared" si="719"/>
        <v>0</v>
      </c>
      <c r="C2846" s="35" t="str">
        <f t="shared" si="720"/>
        <v/>
      </c>
      <c r="K2846" t="s">
        <v>577</v>
      </c>
      <c r="O2846" s="35" t="str">
        <f t="shared" si="721"/>
        <v>?utm_source=yandex&amp;utm_medium=cpc&amp;utm_campaign=&amp;utm_content=&amp;utm_term={keyword}&amp;utm_device={device_type}</v>
      </c>
      <c r="P2846" s="35" t="str">
        <f t="shared" si="718"/>
        <v/>
      </c>
      <c r="T2846" s="8" t="s">
        <v>751</v>
      </c>
      <c r="U2846" s="8" t="str">
        <f t="shared" si="722"/>
        <v>,</v>
      </c>
      <c r="W2846" s="35" t="str">
        <f t="shared" si="723"/>
        <v/>
      </c>
      <c r="X2846" s="35" t="s">
        <v>753</v>
      </c>
      <c r="Y2846" s="35" t="s">
        <v>754</v>
      </c>
      <c r="Z2846" s="35" t="str">
        <f t="shared" si="724"/>
        <v/>
      </c>
      <c r="AA2846" s="35" t="e">
        <f t="shared" si="725"/>
        <v>#VALUE!</v>
      </c>
      <c r="AB2846" s="35" t="str">
        <f t="shared" si="726"/>
        <v>{keyword:}</v>
      </c>
      <c r="AC2846" s="107" t="e">
        <f t="shared" si="727"/>
        <v>#VALUE!</v>
      </c>
      <c r="AK2846" t="s">
        <v>577</v>
      </c>
    </row>
    <row r="2847" spans="1:37" ht="15" customHeight="1" x14ac:dyDescent="0.25">
      <c r="A2847" s="35">
        <f t="shared" si="719"/>
        <v>0</v>
      </c>
      <c r="C2847" s="35" t="str">
        <f t="shared" si="720"/>
        <v/>
      </c>
      <c r="K2847" t="s">
        <v>577</v>
      </c>
      <c r="O2847" s="35" t="str">
        <f t="shared" si="721"/>
        <v>?utm_source=yandex&amp;utm_medium=cpc&amp;utm_campaign=&amp;utm_content=&amp;utm_term={keyword}&amp;utm_device={device_type}</v>
      </c>
      <c r="P2847" s="35" t="str">
        <f t="shared" si="718"/>
        <v/>
      </c>
      <c r="T2847" s="8" t="s">
        <v>751</v>
      </c>
      <c r="U2847" s="8" t="str">
        <f t="shared" si="722"/>
        <v>,</v>
      </c>
      <c r="W2847" s="35" t="str">
        <f t="shared" si="723"/>
        <v/>
      </c>
      <c r="X2847" s="35" t="s">
        <v>753</v>
      </c>
      <c r="Y2847" s="35" t="s">
        <v>754</v>
      </c>
      <c r="Z2847" s="35" t="str">
        <f t="shared" si="724"/>
        <v/>
      </c>
      <c r="AA2847" s="35" t="e">
        <f t="shared" si="725"/>
        <v>#VALUE!</v>
      </c>
      <c r="AB2847" s="35" t="str">
        <f t="shared" si="726"/>
        <v>{keyword:}</v>
      </c>
      <c r="AC2847" s="107" t="e">
        <f t="shared" si="727"/>
        <v>#VALUE!</v>
      </c>
      <c r="AK2847" t="s">
        <v>577</v>
      </c>
    </row>
    <row r="2848" spans="1:37" ht="15" x14ac:dyDescent="0.25">
      <c r="A2848" s="35">
        <f t="shared" si="719"/>
        <v>0</v>
      </c>
      <c r="C2848" s="35" t="str">
        <f t="shared" si="720"/>
        <v/>
      </c>
      <c r="K2848" t="s">
        <v>577</v>
      </c>
      <c r="O2848" s="35" t="str">
        <f t="shared" si="721"/>
        <v>?utm_source=yandex&amp;utm_medium=cpc&amp;utm_campaign=&amp;utm_content=&amp;utm_term={keyword}&amp;utm_device={device_type}</v>
      </c>
      <c r="P2848" s="35" t="str">
        <f t="shared" si="718"/>
        <v/>
      </c>
      <c r="T2848" s="8" t="s">
        <v>751</v>
      </c>
      <c r="U2848" s="8" t="str">
        <f t="shared" si="722"/>
        <v>,</v>
      </c>
      <c r="W2848" s="35" t="str">
        <f t="shared" si="723"/>
        <v/>
      </c>
      <c r="X2848" s="35" t="s">
        <v>753</v>
      </c>
      <c r="Y2848" s="35" t="s">
        <v>754</v>
      </c>
      <c r="Z2848" s="35" t="str">
        <f t="shared" si="724"/>
        <v/>
      </c>
      <c r="AA2848" s="35" t="e">
        <f t="shared" si="725"/>
        <v>#VALUE!</v>
      </c>
      <c r="AB2848" s="35" t="str">
        <f t="shared" si="726"/>
        <v>{keyword:}</v>
      </c>
      <c r="AC2848" s="107" t="e">
        <f t="shared" si="727"/>
        <v>#VALUE!</v>
      </c>
      <c r="AK2848" t="s">
        <v>577</v>
      </c>
    </row>
    <row r="2849" spans="1:37" ht="15" customHeight="1" x14ac:dyDescent="0.25">
      <c r="A2849" s="35">
        <f t="shared" si="719"/>
        <v>0</v>
      </c>
      <c r="C2849" s="35" t="str">
        <f t="shared" si="720"/>
        <v/>
      </c>
      <c r="K2849" t="s">
        <v>577</v>
      </c>
      <c r="O2849" s="35" t="str">
        <f t="shared" si="721"/>
        <v>?utm_source=yandex&amp;utm_medium=cpc&amp;utm_campaign=&amp;utm_content=&amp;utm_term={keyword}&amp;utm_device={device_type}</v>
      </c>
      <c r="P2849" s="35" t="str">
        <f t="shared" si="718"/>
        <v/>
      </c>
      <c r="T2849" s="8" t="s">
        <v>751</v>
      </c>
      <c r="U2849" s="8" t="str">
        <f t="shared" si="722"/>
        <v>,</v>
      </c>
      <c r="W2849" s="35" t="str">
        <f t="shared" si="723"/>
        <v/>
      </c>
      <c r="X2849" s="35" t="s">
        <v>753</v>
      </c>
      <c r="Y2849" s="35" t="s">
        <v>754</v>
      </c>
      <c r="Z2849" s="35" t="str">
        <f t="shared" si="724"/>
        <v/>
      </c>
      <c r="AA2849" s="35" t="e">
        <f t="shared" si="725"/>
        <v>#VALUE!</v>
      </c>
      <c r="AB2849" s="35" t="str">
        <f t="shared" si="726"/>
        <v>{keyword:}</v>
      </c>
      <c r="AC2849" s="107" t="e">
        <f t="shared" si="727"/>
        <v>#VALUE!</v>
      </c>
      <c r="AK2849" t="s">
        <v>577</v>
      </c>
    </row>
    <row r="2850" spans="1:37" ht="15" x14ac:dyDescent="0.25">
      <c r="A2850" s="35">
        <f t="shared" si="719"/>
        <v>0</v>
      </c>
      <c r="C2850" s="35" t="str">
        <f t="shared" si="720"/>
        <v/>
      </c>
      <c r="K2850" t="s">
        <v>577</v>
      </c>
      <c r="O2850" s="35" t="str">
        <f t="shared" si="721"/>
        <v>?utm_source=yandex&amp;utm_medium=cpc&amp;utm_campaign=&amp;utm_content=&amp;utm_term={keyword}&amp;utm_device={device_type}</v>
      </c>
      <c r="P2850" s="35" t="str">
        <f t="shared" si="718"/>
        <v/>
      </c>
      <c r="T2850" s="8" t="s">
        <v>751</v>
      </c>
      <c r="U2850" s="8" t="str">
        <f t="shared" si="722"/>
        <v>,</v>
      </c>
      <c r="W2850" s="35" t="str">
        <f t="shared" si="723"/>
        <v/>
      </c>
      <c r="X2850" s="35" t="s">
        <v>753</v>
      </c>
      <c r="Y2850" s="35" t="s">
        <v>754</v>
      </c>
      <c r="Z2850" s="35" t="str">
        <f t="shared" si="724"/>
        <v/>
      </c>
      <c r="AA2850" s="35" t="e">
        <f t="shared" si="725"/>
        <v>#VALUE!</v>
      </c>
      <c r="AB2850" s="35" t="str">
        <f t="shared" si="726"/>
        <v>{keyword:}</v>
      </c>
      <c r="AC2850" s="107" t="e">
        <f t="shared" si="727"/>
        <v>#VALUE!</v>
      </c>
      <c r="AK2850" t="s">
        <v>577</v>
      </c>
    </row>
    <row r="2851" spans="1:37" ht="15" customHeight="1" x14ac:dyDescent="0.25">
      <c r="A2851" s="35">
        <f t="shared" si="719"/>
        <v>0</v>
      </c>
      <c r="C2851" s="35" t="str">
        <f t="shared" si="720"/>
        <v/>
      </c>
      <c r="K2851" t="s">
        <v>577</v>
      </c>
      <c r="O2851" s="35" t="str">
        <f t="shared" si="721"/>
        <v>?utm_source=yandex&amp;utm_medium=cpc&amp;utm_campaign=&amp;utm_content=&amp;utm_term={keyword}&amp;utm_device={device_type}</v>
      </c>
      <c r="P2851" s="35" t="str">
        <f t="shared" si="718"/>
        <v/>
      </c>
      <c r="T2851" s="8" t="s">
        <v>751</v>
      </c>
      <c r="U2851" s="8" t="str">
        <f t="shared" si="722"/>
        <v>,</v>
      </c>
      <c r="W2851" s="35" t="str">
        <f t="shared" si="723"/>
        <v/>
      </c>
      <c r="X2851" s="35" t="s">
        <v>753</v>
      </c>
      <c r="Y2851" s="35" t="s">
        <v>754</v>
      </c>
      <c r="Z2851" s="35" t="str">
        <f t="shared" si="724"/>
        <v/>
      </c>
      <c r="AA2851" s="35" t="e">
        <f t="shared" si="725"/>
        <v>#VALUE!</v>
      </c>
      <c r="AB2851" s="35" t="str">
        <f t="shared" si="726"/>
        <v>{keyword:}</v>
      </c>
      <c r="AC2851" s="107" t="e">
        <f t="shared" si="727"/>
        <v>#VALUE!</v>
      </c>
      <c r="AK2851" t="s">
        <v>577</v>
      </c>
    </row>
    <row r="2852" spans="1:37" ht="15" x14ac:dyDescent="0.25">
      <c r="A2852" s="35">
        <f t="shared" si="719"/>
        <v>0</v>
      </c>
      <c r="C2852" s="35" t="str">
        <f t="shared" si="720"/>
        <v/>
      </c>
      <c r="K2852" t="s">
        <v>577</v>
      </c>
      <c r="O2852" s="35" t="str">
        <f t="shared" si="721"/>
        <v>?utm_source=yandex&amp;utm_medium=cpc&amp;utm_campaign=&amp;utm_content=&amp;utm_term={keyword}&amp;utm_device={device_type}</v>
      </c>
      <c r="P2852" s="35" t="str">
        <f t="shared" si="718"/>
        <v/>
      </c>
      <c r="T2852" s="8" t="s">
        <v>751</v>
      </c>
      <c r="U2852" s="8" t="str">
        <f t="shared" si="722"/>
        <v>,</v>
      </c>
      <c r="W2852" s="35" t="str">
        <f t="shared" si="723"/>
        <v/>
      </c>
      <c r="X2852" s="35" t="s">
        <v>753</v>
      </c>
      <c r="Y2852" s="35" t="s">
        <v>754</v>
      </c>
      <c r="Z2852" s="35" t="str">
        <f t="shared" si="724"/>
        <v/>
      </c>
      <c r="AA2852" s="35" t="e">
        <f t="shared" si="725"/>
        <v>#VALUE!</v>
      </c>
      <c r="AB2852" s="35" t="str">
        <f t="shared" si="726"/>
        <v>{keyword:}</v>
      </c>
      <c r="AC2852" s="107" t="e">
        <f t="shared" si="727"/>
        <v>#VALUE!</v>
      </c>
      <c r="AK2852" t="s">
        <v>577</v>
      </c>
    </row>
    <row r="2853" spans="1:37" ht="15" customHeight="1" x14ac:dyDescent="0.25">
      <c r="A2853" s="35">
        <f t="shared" si="719"/>
        <v>0</v>
      </c>
      <c r="C2853" s="35" t="str">
        <f t="shared" si="720"/>
        <v/>
      </c>
      <c r="K2853" t="s">
        <v>577</v>
      </c>
      <c r="O2853" s="35" t="str">
        <f t="shared" si="721"/>
        <v>?utm_source=yandex&amp;utm_medium=cpc&amp;utm_campaign=&amp;utm_content=&amp;utm_term={keyword}&amp;utm_device={device_type}</v>
      </c>
      <c r="P2853" s="35" t="str">
        <f t="shared" si="718"/>
        <v/>
      </c>
      <c r="T2853" s="8" t="s">
        <v>751</v>
      </c>
      <c r="U2853" s="8" t="str">
        <f t="shared" si="722"/>
        <v>,</v>
      </c>
      <c r="W2853" s="35" t="str">
        <f t="shared" si="723"/>
        <v/>
      </c>
      <c r="X2853" s="35" t="s">
        <v>753</v>
      </c>
      <c r="Y2853" s="35" t="s">
        <v>754</v>
      </c>
      <c r="Z2853" s="35" t="str">
        <f t="shared" si="724"/>
        <v/>
      </c>
      <c r="AA2853" s="35" t="e">
        <f t="shared" si="725"/>
        <v>#VALUE!</v>
      </c>
      <c r="AB2853" s="35" t="str">
        <f t="shared" si="726"/>
        <v>{keyword:}</v>
      </c>
      <c r="AC2853" s="107" t="e">
        <f t="shared" si="727"/>
        <v>#VALUE!</v>
      </c>
      <c r="AK2853" t="s">
        <v>577</v>
      </c>
    </row>
    <row r="2854" spans="1:37" ht="15" x14ac:dyDescent="0.25">
      <c r="A2854" s="35">
        <f t="shared" si="719"/>
        <v>0</v>
      </c>
      <c r="C2854" s="35" t="str">
        <f t="shared" si="720"/>
        <v/>
      </c>
      <c r="K2854" t="s">
        <v>577</v>
      </c>
      <c r="O2854" s="35" t="str">
        <f t="shared" si="721"/>
        <v>?utm_source=yandex&amp;utm_medium=cpc&amp;utm_campaign=&amp;utm_content=&amp;utm_term={keyword}&amp;utm_device={device_type}</v>
      </c>
      <c r="P2854" s="35" t="str">
        <f t="shared" si="718"/>
        <v/>
      </c>
      <c r="T2854" s="8" t="s">
        <v>751</v>
      </c>
      <c r="U2854" s="8" t="str">
        <f t="shared" si="722"/>
        <v>,</v>
      </c>
      <c r="W2854" s="35" t="str">
        <f t="shared" si="723"/>
        <v/>
      </c>
      <c r="X2854" s="35" t="s">
        <v>753</v>
      </c>
      <c r="Y2854" s="35" t="s">
        <v>754</v>
      </c>
      <c r="Z2854" s="35" t="str">
        <f t="shared" si="724"/>
        <v/>
      </c>
      <c r="AA2854" s="35" t="e">
        <f t="shared" si="725"/>
        <v>#VALUE!</v>
      </c>
      <c r="AB2854" s="35" t="str">
        <f t="shared" si="726"/>
        <v>{keyword:}</v>
      </c>
      <c r="AC2854" s="107" t="e">
        <f t="shared" si="727"/>
        <v>#VALUE!</v>
      </c>
      <c r="AK2854" t="s">
        <v>577</v>
      </c>
    </row>
    <row r="2855" spans="1:37" ht="15" customHeight="1" x14ac:dyDescent="0.25">
      <c r="A2855" s="35">
        <f t="shared" si="719"/>
        <v>0</v>
      </c>
      <c r="C2855" s="35" t="str">
        <f t="shared" si="720"/>
        <v/>
      </c>
      <c r="K2855" t="s">
        <v>577</v>
      </c>
      <c r="O2855" s="35" t="str">
        <f t="shared" si="721"/>
        <v>?utm_source=yandex&amp;utm_medium=cpc&amp;utm_campaign=&amp;utm_content=&amp;utm_term={keyword}&amp;utm_device={device_type}</v>
      </c>
      <c r="P2855" s="35" t="str">
        <f t="shared" si="718"/>
        <v/>
      </c>
      <c r="T2855" s="8" t="s">
        <v>751</v>
      </c>
      <c r="U2855" s="8" t="str">
        <f t="shared" si="722"/>
        <v>,</v>
      </c>
      <c r="W2855" s="35" t="str">
        <f t="shared" si="723"/>
        <v/>
      </c>
      <c r="X2855" s="35" t="s">
        <v>753</v>
      </c>
      <c r="Y2855" s="35" t="s">
        <v>754</v>
      </c>
      <c r="Z2855" s="35" t="str">
        <f t="shared" si="724"/>
        <v/>
      </c>
      <c r="AA2855" s="35" t="e">
        <f t="shared" si="725"/>
        <v>#VALUE!</v>
      </c>
      <c r="AB2855" s="35" t="str">
        <f t="shared" si="726"/>
        <v>{keyword:}</v>
      </c>
      <c r="AC2855" s="107" t="e">
        <f t="shared" si="727"/>
        <v>#VALUE!</v>
      </c>
      <c r="AK2855" t="s">
        <v>577</v>
      </c>
    </row>
    <row r="2856" spans="1:37" ht="15" x14ac:dyDescent="0.25">
      <c r="A2856" s="35">
        <f t="shared" si="719"/>
        <v>0</v>
      </c>
      <c r="C2856" s="35" t="str">
        <f t="shared" si="720"/>
        <v/>
      </c>
      <c r="K2856" t="s">
        <v>577</v>
      </c>
      <c r="O2856" s="35" t="str">
        <f t="shared" si="721"/>
        <v>?utm_source=yandex&amp;utm_medium=cpc&amp;utm_campaign=&amp;utm_content=&amp;utm_term={keyword}&amp;utm_device={device_type}</v>
      </c>
      <c r="P2856" s="35" t="str">
        <f t="shared" si="718"/>
        <v/>
      </c>
      <c r="T2856" s="8" t="s">
        <v>751</v>
      </c>
      <c r="U2856" s="8" t="str">
        <f t="shared" si="722"/>
        <v>,</v>
      </c>
      <c r="W2856" s="35" t="str">
        <f t="shared" si="723"/>
        <v/>
      </c>
      <c r="X2856" s="35" t="s">
        <v>753</v>
      </c>
      <c r="Y2856" s="35" t="s">
        <v>754</v>
      </c>
      <c r="Z2856" s="35" t="str">
        <f t="shared" si="724"/>
        <v/>
      </c>
      <c r="AA2856" s="35" t="e">
        <f t="shared" si="725"/>
        <v>#VALUE!</v>
      </c>
      <c r="AB2856" s="35" t="str">
        <f t="shared" si="726"/>
        <v>{keyword:}</v>
      </c>
      <c r="AC2856" s="107" t="e">
        <f t="shared" si="727"/>
        <v>#VALUE!</v>
      </c>
      <c r="AK2856" t="s">
        <v>577</v>
      </c>
    </row>
    <row r="2857" spans="1:37" ht="15" customHeight="1" x14ac:dyDescent="0.25">
      <c r="A2857" s="35">
        <f t="shared" si="719"/>
        <v>0</v>
      </c>
      <c r="C2857" s="35" t="str">
        <f t="shared" si="720"/>
        <v/>
      </c>
      <c r="K2857" t="s">
        <v>577</v>
      </c>
      <c r="O2857" s="35" t="str">
        <f t="shared" si="721"/>
        <v>?utm_source=yandex&amp;utm_medium=cpc&amp;utm_campaign=&amp;utm_content=&amp;utm_term={keyword}&amp;utm_device={device_type}</v>
      </c>
      <c r="P2857" s="35" t="str">
        <f t="shared" si="718"/>
        <v/>
      </c>
      <c r="T2857" s="8" t="s">
        <v>751</v>
      </c>
      <c r="U2857" s="8" t="str">
        <f t="shared" si="722"/>
        <v>,</v>
      </c>
      <c r="W2857" s="35" t="str">
        <f t="shared" si="723"/>
        <v/>
      </c>
      <c r="X2857" s="35" t="s">
        <v>753</v>
      </c>
      <c r="Y2857" s="35" t="s">
        <v>754</v>
      </c>
      <c r="Z2857" s="35" t="str">
        <f t="shared" si="724"/>
        <v/>
      </c>
      <c r="AA2857" s="35" t="e">
        <f t="shared" si="725"/>
        <v>#VALUE!</v>
      </c>
      <c r="AB2857" s="35" t="str">
        <f t="shared" si="726"/>
        <v>{keyword:}</v>
      </c>
      <c r="AC2857" s="107" t="e">
        <f t="shared" si="727"/>
        <v>#VALUE!</v>
      </c>
      <c r="AK2857" t="s">
        <v>577</v>
      </c>
    </row>
    <row r="2858" spans="1:37" ht="15" x14ac:dyDescent="0.25">
      <c r="A2858" s="35">
        <f t="shared" si="719"/>
        <v>0</v>
      </c>
      <c r="C2858" s="35" t="str">
        <f t="shared" si="720"/>
        <v/>
      </c>
      <c r="K2858" t="s">
        <v>577</v>
      </c>
      <c r="O2858" s="35" t="str">
        <f t="shared" si="721"/>
        <v>?utm_source=yandex&amp;utm_medium=cpc&amp;utm_campaign=&amp;utm_content=&amp;utm_term={keyword}&amp;utm_device={device_type}</v>
      </c>
      <c r="P2858" s="35" t="str">
        <f t="shared" si="718"/>
        <v/>
      </c>
      <c r="T2858" s="8" t="s">
        <v>751</v>
      </c>
      <c r="U2858" s="8" t="str">
        <f t="shared" si="722"/>
        <v>,</v>
      </c>
      <c r="W2858" s="35" t="str">
        <f t="shared" si="723"/>
        <v/>
      </c>
      <c r="X2858" s="35" t="s">
        <v>753</v>
      </c>
      <c r="Y2858" s="35" t="s">
        <v>754</v>
      </c>
      <c r="Z2858" s="35" t="str">
        <f t="shared" si="724"/>
        <v/>
      </c>
      <c r="AA2858" s="35" t="e">
        <f t="shared" si="725"/>
        <v>#VALUE!</v>
      </c>
      <c r="AB2858" s="35" t="str">
        <f t="shared" si="726"/>
        <v>{keyword:}</v>
      </c>
      <c r="AC2858" s="107" t="e">
        <f t="shared" si="727"/>
        <v>#VALUE!</v>
      </c>
      <c r="AK2858" t="s">
        <v>577</v>
      </c>
    </row>
    <row r="2859" spans="1:37" ht="15" customHeight="1" x14ac:dyDescent="0.25">
      <c r="A2859" s="35">
        <f t="shared" si="719"/>
        <v>0</v>
      </c>
      <c r="C2859" s="35" t="str">
        <f t="shared" si="720"/>
        <v/>
      </c>
      <c r="K2859" t="s">
        <v>577</v>
      </c>
      <c r="O2859" s="35" t="str">
        <f t="shared" si="721"/>
        <v>?utm_source=yandex&amp;utm_medium=cpc&amp;utm_campaign=&amp;utm_content=&amp;utm_term={keyword}&amp;utm_device={device_type}</v>
      </c>
      <c r="P2859" s="35" t="str">
        <f t="shared" si="718"/>
        <v/>
      </c>
      <c r="T2859" s="8" t="s">
        <v>751</v>
      </c>
      <c r="U2859" s="8" t="str">
        <f t="shared" si="722"/>
        <v>,</v>
      </c>
      <c r="W2859" s="35" t="str">
        <f t="shared" si="723"/>
        <v/>
      </c>
      <c r="X2859" s="35" t="s">
        <v>753</v>
      </c>
      <c r="Y2859" s="35" t="s">
        <v>754</v>
      </c>
      <c r="Z2859" s="35" t="str">
        <f t="shared" si="724"/>
        <v/>
      </c>
      <c r="AA2859" s="35" t="e">
        <f t="shared" si="725"/>
        <v>#VALUE!</v>
      </c>
      <c r="AB2859" s="35" t="str">
        <f t="shared" si="726"/>
        <v>{keyword:}</v>
      </c>
      <c r="AC2859" s="107" t="e">
        <f t="shared" si="727"/>
        <v>#VALUE!</v>
      </c>
      <c r="AK2859" t="s">
        <v>577</v>
      </c>
    </row>
    <row r="2860" spans="1:37" ht="15" x14ac:dyDescent="0.25">
      <c r="A2860" s="35">
        <f t="shared" si="719"/>
        <v>0</v>
      </c>
      <c r="C2860" s="35" t="str">
        <f t="shared" si="720"/>
        <v/>
      </c>
      <c r="K2860" t="s">
        <v>577</v>
      </c>
      <c r="O2860" s="35" t="str">
        <f t="shared" si="721"/>
        <v>?utm_source=yandex&amp;utm_medium=cpc&amp;utm_campaign=&amp;utm_content=&amp;utm_term={keyword}&amp;utm_device={device_type}</v>
      </c>
      <c r="P2860" s="35" t="str">
        <f t="shared" si="718"/>
        <v/>
      </c>
      <c r="T2860" s="8" t="s">
        <v>751</v>
      </c>
      <c r="U2860" s="8" t="str">
        <f t="shared" si="722"/>
        <v>,</v>
      </c>
      <c r="W2860" s="35" t="str">
        <f t="shared" si="723"/>
        <v/>
      </c>
      <c r="X2860" s="35" t="s">
        <v>753</v>
      </c>
      <c r="Y2860" s="35" t="s">
        <v>754</v>
      </c>
      <c r="Z2860" s="35" t="str">
        <f t="shared" si="724"/>
        <v/>
      </c>
      <c r="AA2860" s="35" t="e">
        <f t="shared" si="725"/>
        <v>#VALUE!</v>
      </c>
      <c r="AB2860" s="35" t="str">
        <f t="shared" si="726"/>
        <v>{keyword:}</v>
      </c>
      <c r="AC2860" s="107" t="e">
        <f t="shared" si="727"/>
        <v>#VALUE!</v>
      </c>
      <c r="AK2860" t="s">
        <v>577</v>
      </c>
    </row>
    <row r="2861" spans="1:37" ht="15" customHeight="1" x14ac:dyDescent="0.25">
      <c r="A2861" s="35">
        <f t="shared" si="719"/>
        <v>0</v>
      </c>
      <c r="C2861" s="35" t="str">
        <f t="shared" si="720"/>
        <v/>
      </c>
      <c r="K2861" t="s">
        <v>577</v>
      </c>
      <c r="O2861" s="35" t="str">
        <f t="shared" si="721"/>
        <v>?utm_source=yandex&amp;utm_medium=cpc&amp;utm_campaign=&amp;utm_content=&amp;utm_term={keyword}&amp;utm_device={device_type}</v>
      </c>
      <c r="P2861" s="35" t="str">
        <f t="shared" si="718"/>
        <v/>
      </c>
      <c r="T2861" s="8" t="s">
        <v>751</v>
      </c>
      <c r="U2861" s="8" t="str">
        <f t="shared" si="722"/>
        <v>,</v>
      </c>
      <c r="W2861" s="35" t="str">
        <f t="shared" si="723"/>
        <v/>
      </c>
      <c r="X2861" s="35" t="s">
        <v>753</v>
      </c>
      <c r="Y2861" s="35" t="s">
        <v>754</v>
      </c>
      <c r="Z2861" s="35" t="str">
        <f t="shared" si="724"/>
        <v/>
      </c>
      <c r="AA2861" s="35" t="e">
        <f t="shared" si="725"/>
        <v>#VALUE!</v>
      </c>
      <c r="AB2861" s="35" t="str">
        <f t="shared" si="726"/>
        <v>{keyword:}</v>
      </c>
      <c r="AC2861" s="107" t="e">
        <f t="shared" si="727"/>
        <v>#VALUE!</v>
      </c>
      <c r="AK2861" t="s">
        <v>577</v>
      </c>
    </row>
    <row r="2862" spans="1:37" ht="15" x14ac:dyDescent="0.25">
      <c r="A2862" s="35">
        <f t="shared" si="719"/>
        <v>0</v>
      </c>
      <c r="C2862" s="35" t="str">
        <f t="shared" si="720"/>
        <v/>
      </c>
      <c r="K2862" t="s">
        <v>577</v>
      </c>
      <c r="O2862" s="35" t="str">
        <f t="shared" si="721"/>
        <v>?utm_source=yandex&amp;utm_medium=cpc&amp;utm_campaign=&amp;utm_content=&amp;utm_term={keyword}&amp;utm_device={device_type}</v>
      </c>
      <c r="P2862" s="35" t="str">
        <f t="shared" si="718"/>
        <v/>
      </c>
      <c r="T2862" s="8" t="s">
        <v>751</v>
      </c>
      <c r="U2862" s="8" t="str">
        <f t="shared" si="722"/>
        <v>,</v>
      </c>
      <c r="W2862" s="35" t="str">
        <f t="shared" si="723"/>
        <v/>
      </c>
      <c r="X2862" s="35" t="s">
        <v>753</v>
      </c>
      <c r="Y2862" s="35" t="s">
        <v>754</v>
      </c>
      <c r="Z2862" s="35" t="str">
        <f t="shared" si="724"/>
        <v/>
      </c>
      <c r="AA2862" s="35" t="e">
        <f t="shared" si="725"/>
        <v>#VALUE!</v>
      </c>
      <c r="AB2862" s="35" t="str">
        <f t="shared" si="726"/>
        <v>{keyword:}</v>
      </c>
      <c r="AC2862" s="107" t="e">
        <f t="shared" si="727"/>
        <v>#VALUE!</v>
      </c>
      <c r="AK2862" t="s">
        <v>577</v>
      </c>
    </row>
    <row r="2863" spans="1:37" ht="15" customHeight="1" x14ac:dyDescent="0.25">
      <c r="A2863" s="35">
        <f t="shared" si="719"/>
        <v>0</v>
      </c>
      <c r="C2863" s="35" t="str">
        <f t="shared" si="720"/>
        <v/>
      </c>
      <c r="K2863" t="s">
        <v>577</v>
      </c>
      <c r="O2863" s="35" t="str">
        <f t="shared" si="721"/>
        <v>?utm_source=yandex&amp;utm_medium=cpc&amp;utm_campaign=&amp;utm_content=&amp;utm_term={keyword}&amp;utm_device={device_type}</v>
      </c>
      <c r="P2863" s="35" t="str">
        <f t="shared" si="718"/>
        <v/>
      </c>
      <c r="T2863" s="8" t="s">
        <v>751</v>
      </c>
      <c r="U2863" s="8" t="str">
        <f t="shared" si="722"/>
        <v>,</v>
      </c>
      <c r="W2863" s="35" t="str">
        <f t="shared" si="723"/>
        <v/>
      </c>
      <c r="X2863" s="35" t="s">
        <v>753</v>
      </c>
      <c r="Y2863" s="35" t="s">
        <v>754</v>
      </c>
      <c r="Z2863" s="35" t="str">
        <f t="shared" si="724"/>
        <v/>
      </c>
      <c r="AA2863" s="35" t="e">
        <f t="shared" si="725"/>
        <v>#VALUE!</v>
      </c>
      <c r="AB2863" s="35" t="str">
        <f t="shared" si="726"/>
        <v>{keyword:}</v>
      </c>
      <c r="AC2863" s="107" t="e">
        <f t="shared" si="727"/>
        <v>#VALUE!</v>
      </c>
      <c r="AK2863" t="s">
        <v>577</v>
      </c>
    </row>
    <row r="2864" spans="1:37" ht="15" x14ac:dyDescent="0.25">
      <c r="A2864" s="35">
        <f t="shared" si="719"/>
        <v>0</v>
      </c>
      <c r="C2864" s="35" t="str">
        <f t="shared" si="720"/>
        <v/>
      </c>
      <c r="K2864" t="s">
        <v>577</v>
      </c>
      <c r="O2864" s="35" t="str">
        <f t="shared" si="721"/>
        <v>?utm_source=yandex&amp;utm_medium=cpc&amp;utm_campaign=&amp;utm_content=&amp;utm_term={keyword}&amp;utm_device={device_type}</v>
      </c>
      <c r="P2864" s="35" t="str">
        <f t="shared" si="718"/>
        <v/>
      </c>
      <c r="T2864" s="8" t="s">
        <v>751</v>
      </c>
      <c r="U2864" s="8" t="str">
        <f t="shared" si="722"/>
        <v>,</v>
      </c>
      <c r="W2864" s="35" t="str">
        <f t="shared" si="723"/>
        <v/>
      </c>
      <c r="X2864" s="35" t="s">
        <v>753</v>
      </c>
      <c r="Y2864" s="35" t="s">
        <v>754</v>
      </c>
      <c r="Z2864" s="35" t="str">
        <f t="shared" si="724"/>
        <v/>
      </c>
      <c r="AA2864" s="35" t="e">
        <f t="shared" si="725"/>
        <v>#VALUE!</v>
      </c>
      <c r="AB2864" s="35" t="str">
        <f t="shared" si="726"/>
        <v>{keyword:}</v>
      </c>
      <c r="AC2864" s="107" t="e">
        <f t="shared" si="727"/>
        <v>#VALUE!</v>
      </c>
      <c r="AK2864" t="s">
        <v>577</v>
      </c>
    </row>
    <row r="2865" spans="1:37" ht="15" customHeight="1" x14ac:dyDescent="0.25">
      <c r="A2865" s="35">
        <f t="shared" si="719"/>
        <v>0</v>
      </c>
      <c r="C2865" s="35" t="str">
        <f t="shared" si="720"/>
        <v/>
      </c>
      <c r="K2865" t="s">
        <v>577</v>
      </c>
      <c r="O2865" s="35" t="str">
        <f t="shared" si="721"/>
        <v>?utm_source=yandex&amp;utm_medium=cpc&amp;utm_campaign=&amp;utm_content=&amp;utm_term={keyword}&amp;utm_device={device_type}</v>
      </c>
      <c r="P2865" s="35" t="str">
        <f t="shared" si="718"/>
        <v/>
      </c>
      <c r="T2865" s="8" t="s">
        <v>751</v>
      </c>
      <c r="U2865" s="8" t="str">
        <f t="shared" si="722"/>
        <v>,</v>
      </c>
      <c r="W2865" s="35" t="str">
        <f t="shared" si="723"/>
        <v/>
      </c>
      <c r="X2865" s="35" t="s">
        <v>753</v>
      </c>
      <c r="Y2865" s="35" t="s">
        <v>754</v>
      </c>
      <c r="Z2865" s="35" t="str">
        <f t="shared" si="724"/>
        <v/>
      </c>
      <c r="AA2865" s="35" t="e">
        <f t="shared" si="725"/>
        <v>#VALUE!</v>
      </c>
      <c r="AB2865" s="35" t="str">
        <f t="shared" si="726"/>
        <v>{keyword:}</v>
      </c>
      <c r="AC2865" s="107" t="e">
        <f t="shared" si="727"/>
        <v>#VALUE!</v>
      </c>
      <c r="AK2865" t="s">
        <v>577</v>
      </c>
    </row>
    <row r="2866" spans="1:37" ht="15" x14ac:dyDescent="0.25">
      <c r="A2866" s="35">
        <f t="shared" si="719"/>
        <v>0</v>
      </c>
      <c r="C2866" s="35" t="str">
        <f t="shared" si="720"/>
        <v/>
      </c>
      <c r="K2866" t="s">
        <v>577</v>
      </c>
      <c r="O2866" s="35" t="str">
        <f t="shared" si="721"/>
        <v>?utm_source=yandex&amp;utm_medium=cpc&amp;utm_campaign=&amp;utm_content=&amp;utm_term={keyword}&amp;utm_device={device_type}</v>
      </c>
      <c r="P2866" s="35" t="str">
        <f t="shared" si="718"/>
        <v/>
      </c>
      <c r="T2866" s="8" t="s">
        <v>751</v>
      </c>
      <c r="U2866" s="8" t="str">
        <f t="shared" si="722"/>
        <v>,</v>
      </c>
      <c r="W2866" s="35" t="str">
        <f t="shared" si="723"/>
        <v/>
      </c>
      <c r="X2866" s="35" t="s">
        <v>753</v>
      </c>
      <c r="Y2866" s="35" t="s">
        <v>754</v>
      </c>
      <c r="Z2866" s="35" t="str">
        <f t="shared" si="724"/>
        <v/>
      </c>
      <c r="AA2866" s="35" t="e">
        <f t="shared" si="725"/>
        <v>#VALUE!</v>
      </c>
      <c r="AB2866" s="35" t="str">
        <f t="shared" si="726"/>
        <v>{keyword:}</v>
      </c>
      <c r="AC2866" s="107" t="e">
        <f t="shared" si="727"/>
        <v>#VALUE!</v>
      </c>
      <c r="AK2866" t="s">
        <v>577</v>
      </c>
    </row>
    <row r="2867" spans="1:37" ht="15" customHeight="1" x14ac:dyDescent="0.25">
      <c r="A2867" s="35">
        <f t="shared" si="719"/>
        <v>0</v>
      </c>
      <c r="C2867" s="35" t="str">
        <f t="shared" si="720"/>
        <v/>
      </c>
      <c r="K2867" t="s">
        <v>577</v>
      </c>
      <c r="O2867" s="35" t="str">
        <f t="shared" si="721"/>
        <v>?utm_source=yandex&amp;utm_medium=cpc&amp;utm_campaign=&amp;utm_content=&amp;utm_term={keyword}&amp;utm_device={device_type}</v>
      </c>
      <c r="P2867" s="35" t="str">
        <f t="shared" si="718"/>
        <v/>
      </c>
      <c r="T2867" s="8" t="s">
        <v>751</v>
      </c>
      <c r="U2867" s="8" t="str">
        <f t="shared" si="722"/>
        <v>,</v>
      </c>
      <c r="W2867" s="35" t="str">
        <f t="shared" si="723"/>
        <v/>
      </c>
      <c r="X2867" s="35" t="s">
        <v>753</v>
      </c>
      <c r="Y2867" s="35" t="s">
        <v>754</v>
      </c>
      <c r="Z2867" s="35" t="str">
        <f t="shared" si="724"/>
        <v/>
      </c>
      <c r="AA2867" s="35" t="e">
        <f t="shared" si="725"/>
        <v>#VALUE!</v>
      </c>
      <c r="AB2867" s="35" t="str">
        <f t="shared" si="726"/>
        <v>{keyword:}</v>
      </c>
      <c r="AC2867" s="107" t="e">
        <f t="shared" si="727"/>
        <v>#VALUE!</v>
      </c>
      <c r="AK2867" t="s">
        <v>577</v>
      </c>
    </row>
    <row r="2868" spans="1:37" ht="15" x14ac:dyDescent="0.25">
      <c r="A2868" s="35">
        <f t="shared" si="719"/>
        <v>0</v>
      </c>
      <c r="C2868" s="35" t="str">
        <f t="shared" si="720"/>
        <v/>
      </c>
      <c r="K2868" t="s">
        <v>577</v>
      </c>
      <c r="O2868" s="35" t="str">
        <f t="shared" si="721"/>
        <v>?utm_source=yandex&amp;utm_medium=cpc&amp;utm_campaign=&amp;utm_content=&amp;utm_term={keyword}&amp;utm_device={device_type}</v>
      </c>
      <c r="P2868" s="35" t="str">
        <f t="shared" si="718"/>
        <v/>
      </c>
      <c r="T2868" s="8" t="s">
        <v>751</v>
      </c>
      <c r="U2868" s="8" t="str">
        <f t="shared" si="722"/>
        <v>,</v>
      </c>
      <c r="W2868" s="35" t="str">
        <f t="shared" si="723"/>
        <v/>
      </c>
      <c r="X2868" s="35" t="s">
        <v>753</v>
      </c>
      <c r="Y2868" s="35" t="s">
        <v>754</v>
      </c>
      <c r="Z2868" s="35" t="str">
        <f t="shared" si="724"/>
        <v/>
      </c>
      <c r="AA2868" s="35" t="e">
        <f t="shared" si="725"/>
        <v>#VALUE!</v>
      </c>
      <c r="AB2868" s="35" t="str">
        <f t="shared" si="726"/>
        <v>{keyword:}</v>
      </c>
      <c r="AC2868" s="107" t="e">
        <f t="shared" si="727"/>
        <v>#VALUE!</v>
      </c>
      <c r="AK2868" t="s">
        <v>577</v>
      </c>
    </row>
    <row r="2869" spans="1:37" ht="15" customHeight="1" x14ac:dyDescent="0.25">
      <c r="A2869" s="35">
        <f t="shared" si="719"/>
        <v>0</v>
      </c>
      <c r="C2869" s="35" t="str">
        <f t="shared" si="720"/>
        <v/>
      </c>
      <c r="K2869" t="s">
        <v>577</v>
      </c>
      <c r="O2869" s="35" t="str">
        <f t="shared" si="721"/>
        <v>?utm_source=yandex&amp;utm_medium=cpc&amp;utm_campaign=&amp;utm_content=&amp;utm_term={keyword}&amp;utm_device={device_type}</v>
      </c>
      <c r="P2869" s="35" t="str">
        <f t="shared" si="718"/>
        <v/>
      </c>
      <c r="T2869" s="8" t="s">
        <v>751</v>
      </c>
      <c r="U2869" s="8" t="str">
        <f t="shared" si="722"/>
        <v>,</v>
      </c>
      <c r="W2869" s="35" t="str">
        <f t="shared" si="723"/>
        <v/>
      </c>
      <c r="X2869" s="35" t="s">
        <v>753</v>
      </c>
      <c r="Y2869" s="35" t="s">
        <v>754</v>
      </c>
      <c r="Z2869" s="35" t="str">
        <f t="shared" si="724"/>
        <v/>
      </c>
      <c r="AA2869" s="35" t="e">
        <f t="shared" si="725"/>
        <v>#VALUE!</v>
      </c>
      <c r="AB2869" s="35" t="str">
        <f t="shared" si="726"/>
        <v>{keyword:}</v>
      </c>
      <c r="AC2869" s="107" t="e">
        <f t="shared" si="727"/>
        <v>#VALUE!</v>
      </c>
      <c r="AK2869" t="s">
        <v>577</v>
      </c>
    </row>
    <row r="2870" spans="1:37" ht="15" x14ac:dyDescent="0.25">
      <c r="A2870" s="35">
        <f t="shared" si="719"/>
        <v>0</v>
      </c>
      <c r="C2870" s="35" t="str">
        <f t="shared" si="720"/>
        <v/>
      </c>
      <c r="K2870" t="s">
        <v>577</v>
      </c>
      <c r="O2870" s="35" t="str">
        <f t="shared" si="721"/>
        <v>?utm_source=yandex&amp;utm_medium=cpc&amp;utm_campaign=&amp;utm_content=&amp;utm_term={keyword}&amp;utm_device={device_type}</v>
      </c>
      <c r="P2870" s="35" t="str">
        <f t="shared" si="718"/>
        <v/>
      </c>
      <c r="T2870" s="8" t="s">
        <v>751</v>
      </c>
      <c r="U2870" s="8" t="str">
        <f t="shared" si="722"/>
        <v>,</v>
      </c>
      <c r="W2870" s="35" t="str">
        <f t="shared" si="723"/>
        <v/>
      </c>
      <c r="X2870" s="35" t="s">
        <v>753</v>
      </c>
      <c r="Y2870" s="35" t="s">
        <v>754</v>
      </c>
      <c r="Z2870" s="35" t="str">
        <f t="shared" si="724"/>
        <v/>
      </c>
      <c r="AA2870" s="35" t="e">
        <f t="shared" si="725"/>
        <v>#VALUE!</v>
      </c>
      <c r="AB2870" s="35" t="str">
        <f t="shared" si="726"/>
        <v>{keyword:}</v>
      </c>
      <c r="AC2870" s="107" t="e">
        <f t="shared" si="727"/>
        <v>#VALUE!</v>
      </c>
      <c r="AK2870" t="s">
        <v>577</v>
      </c>
    </row>
    <row r="2871" spans="1:37" ht="15" customHeight="1" x14ac:dyDescent="0.25">
      <c r="A2871" s="35">
        <f t="shared" si="719"/>
        <v>0</v>
      </c>
      <c r="C2871" s="35" t="str">
        <f t="shared" si="720"/>
        <v/>
      </c>
      <c r="K2871" t="s">
        <v>577</v>
      </c>
      <c r="O2871" s="35" t="str">
        <f t="shared" si="721"/>
        <v>?utm_source=yandex&amp;utm_medium=cpc&amp;utm_campaign=&amp;utm_content=&amp;utm_term={keyword}&amp;utm_device={device_type}</v>
      </c>
      <c r="P2871" s="35" t="str">
        <f t="shared" si="718"/>
        <v/>
      </c>
      <c r="T2871" s="8" t="s">
        <v>751</v>
      </c>
      <c r="U2871" s="8" t="str">
        <f t="shared" si="722"/>
        <v>,</v>
      </c>
      <c r="W2871" s="35" t="str">
        <f t="shared" si="723"/>
        <v/>
      </c>
      <c r="X2871" s="35" t="s">
        <v>753</v>
      </c>
      <c r="Y2871" s="35" t="s">
        <v>754</v>
      </c>
      <c r="Z2871" s="35" t="str">
        <f t="shared" si="724"/>
        <v/>
      </c>
      <c r="AA2871" s="35" t="e">
        <f t="shared" si="725"/>
        <v>#VALUE!</v>
      </c>
      <c r="AB2871" s="35" t="str">
        <f t="shared" si="726"/>
        <v>{keyword:}</v>
      </c>
      <c r="AC2871" s="107" t="e">
        <f t="shared" si="727"/>
        <v>#VALUE!</v>
      </c>
      <c r="AK2871" t="s">
        <v>577</v>
      </c>
    </row>
    <row r="2872" spans="1:37" ht="15" x14ac:dyDescent="0.25">
      <c r="A2872" s="35">
        <f t="shared" si="719"/>
        <v>0</v>
      </c>
      <c r="C2872" s="35" t="str">
        <f t="shared" si="720"/>
        <v/>
      </c>
      <c r="K2872" t="s">
        <v>577</v>
      </c>
      <c r="O2872" s="35" t="str">
        <f t="shared" si="721"/>
        <v>?utm_source=yandex&amp;utm_medium=cpc&amp;utm_campaign=&amp;utm_content=&amp;utm_term={keyword}&amp;utm_device={device_type}</v>
      </c>
      <c r="P2872" s="35" t="str">
        <f t="shared" si="718"/>
        <v/>
      </c>
      <c r="T2872" s="8" t="s">
        <v>751</v>
      </c>
      <c r="U2872" s="8" t="str">
        <f t="shared" si="722"/>
        <v>,</v>
      </c>
      <c r="W2872" s="35" t="str">
        <f t="shared" si="723"/>
        <v/>
      </c>
      <c r="X2872" s="35" t="s">
        <v>753</v>
      </c>
      <c r="Y2872" s="35" t="s">
        <v>754</v>
      </c>
      <c r="Z2872" s="35" t="str">
        <f t="shared" si="724"/>
        <v/>
      </c>
      <c r="AA2872" s="35" t="e">
        <f t="shared" si="725"/>
        <v>#VALUE!</v>
      </c>
      <c r="AB2872" s="35" t="str">
        <f t="shared" si="726"/>
        <v>{keyword:}</v>
      </c>
      <c r="AC2872" s="107" t="e">
        <f t="shared" si="727"/>
        <v>#VALUE!</v>
      </c>
      <c r="AK2872" t="s">
        <v>577</v>
      </c>
    </row>
    <row r="2873" spans="1:37" ht="15" customHeight="1" x14ac:dyDescent="0.25">
      <c r="A2873" s="35">
        <f t="shared" si="719"/>
        <v>0</v>
      </c>
      <c r="C2873" s="35" t="str">
        <f t="shared" si="720"/>
        <v/>
      </c>
      <c r="K2873" t="s">
        <v>577</v>
      </c>
      <c r="O2873" s="35" t="str">
        <f t="shared" si="721"/>
        <v>?utm_source=yandex&amp;utm_medium=cpc&amp;utm_campaign=&amp;utm_content=&amp;utm_term={keyword}&amp;utm_device={device_type}</v>
      </c>
      <c r="P2873" s="35" t="str">
        <f t="shared" si="718"/>
        <v/>
      </c>
      <c r="T2873" s="8" t="s">
        <v>751</v>
      </c>
      <c r="U2873" s="8" t="str">
        <f t="shared" si="722"/>
        <v>,</v>
      </c>
      <c r="W2873" s="35" t="str">
        <f t="shared" si="723"/>
        <v/>
      </c>
      <c r="X2873" s="35" t="s">
        <v>753</v>
      </c>
      <c r="Y2873" s="35" t="s">
        <v>754</v>
      </c>
      <c r="Z2873" s="35" t="str">
        <f t="shared" si="724"/>
        <v/>
      </c>
      <c r="AA2873" s="35" t="e">
        <f t="shared" si="725"/>
        <v>#VALUE!</v>
      </c>
      <c r="AB2873" s="35" t="str">
        <f t="shared" si="726"/>
        <v>{keyword:}</v>
      </c>
      <c r="AC2873" s="107" t="e">
        <f t="shared" si="727"/>
        <v>#VALUE!</v>
      </c>
      <c r="AK2873" t="s">
        <v>577</v>
      </c>
    </row>
    <row r="2874" spans="1:37" ht="15" x14ac:dyDescent="0.25">
      <c r="A2874" s="35">
        <f t="shared" si="719"/>
        <v>0</v>
      </c>
      <c r="C2874" s="35" t="str">
        <f t="shared" si="720"/>
        <v/>
      </c>
      <c r="K2874" t="s">
        <v>577</v>
      </c>
      <c r="O2874" s="35" t="str">
        <f t="shared" si="721"/>
        <v>?utm_source=yandex&amp;utm_medium=cpc&amp;utm_campaign=&amp;utm_content=&amp;utm_term={keyword}&amp;utm_device={device_type}</v>
      </c>
      <c r="P2874" s="35" t="str">
        <f t="shared" si="718"/>
        <v/>
      </c>
      <c r="T2874" s="8" t="s">
        <v>751</v>
      </c>
      <c r="U2874" s="8" t="str">
        <f t="shared" si="722"/>
        <v>,</v>
      </c>
      <c r="W2874" s="35" t="str">
        <f t="shared" si="723"/>
        <v/>
      </c>
      <c r="X2874" s="35" t="s">
        <v>753</v>
      </c>
      <c r="Y2874" s="35" t="s">
        <v>754</v>
      </c>
      <c r="Z2874" s="35" t="str">
        <f t="shared" si="724"/>
        <v/>
      </c>
      <c r="AA2874" s="35" t="e">
        <f t="shared" si="725"/>
        <v>#VALUE!</v>
      </c>
      <c r="AB2874" s="35" t="str">
        <f t="shared" si="726"/>
        <v>{keyword:}</v>
      </c>
      <c r="AC2874" s="107" t="e">
        <f t="shared" si="727"/>
        <v>#VALUE!</v>
      </c>
      <c r="AK2874" t="s">
        <v>577</v>
      </c>
    </row>
    <row r="2875" spans="1:37" ht="15" customHeight="1" x14ac:dyDescent="0.25">
      <c r="A2875" s="35">
        <f t="shared" si="719"/>
        <v>0</v>
      </c>
      <c r="C2875" s="35" t="str">
        <f t="shared" si="720"/>
        <v/>
      </c>
      <c r="K2875" t="s">
        <v>577</v>
      </c>
      <c r="O2875" s="35" t="str">
        <f t="shared" si="721"/>
        <v>?utm_source=yandex&amp;utm_medium=cpc&amp;utm_campaign=&amp;utm_content=&amp;utm_term={keyword}&amp;utm_device={device_type}</v>
      </c>
      <c r="P2875" s="35" t="str">
        <f t="shared" si="718"/>
        <v/>
      </c>
      <c r="T2875" s="8" t="s">
        <v>751</v>
      </c>
      <c r="U2875" s="8" t="str">
        <f t="shared" si="722"/>
        <v>,</v>
      </c>
      <c r="W2875" s="35" t="str">
        <f t="shared" si="723"/>
        <v/>
      </c>
      <c r="X2875" s="35" t="s">
        <v>753</v>
      </c>
      <c r="Y2875" s="35" t="s">
        <v>754</v>
      </c>
      <c r="Z2875" s="35" t="str">
        <f t="shared" si="724"/>
        <v/>
      </c>
      <c r="AA2875" s="35" t="e">
        <f t="shared" si="725"/>
        <v>#VALUE!</v>
      </c>
      <c r="AB2875" s="35" t="str">
        <f t="shared" si="726"/>
        <v>{keyword:}</v>
      </c>
      <c r="AC2875" s="107" t="e">
        <f t="shared" si="727"/>
        <v>#VALUE!</v>
      </c>
      <c r="AK2875" t="s">
        <v>577</v>
      </c>
    </row>
    <row r="2876" spans="1:37" ht="15" x14ac:dyDescent="0.25">
      <c r="A2876" s="35">
        <f t="shared" si="719"/>
        <v>0</v>
      </c>
      <c r="C2876" s="35" t="str">
        <f t="shared" si="720"/>
        <v/>
      </c>
      <c r="K2876" t="s">
        <v>577</v>
      </c>
      <c r="O2876" s="35" t="str">
        <f t="shared" si="721"/>
        <v>?utm_source=yandex&amp;utm_medium=cpc&amp;utm_campaign=&amp;utm_content=&amp;utm_term={keyword}&amp;utm_device={device_type}</v>
      </c>
      <c r="P2876" s="35" t="str">
        <f t="shared" si="718"/>
        <v/>
      </c>
      <c r="T2876" s="8" t="s">
        <v>751</v>
      </c>
      <c r="U2876" s="8" t="str">
        <f t="shared" si="722"/>
        <v>,</v>
      </c>
      <c r="W2876" s="35" t="str">
        <f t="shared" si="723"/>
        <v/>
      </c>
      <c r="X2876" s="35" t="s">
        <v>753</v>
      </c>
      <c r="Y2876" s="35" t="s">
        <v>754</v>
      </c>
      <c r="Z2876" s="35" t="str">
        <f t="shared" si="724"/>
        <v/>
      </c>
      <c r="AA2876" s="35" t="e">
        <f t="shared" si="725"/>
        <v>#VALUE!</v>
      </c>
      <c r="AB2876" s="35" t="str">
        <f t="shared" si="726"/>
        <v>{keyword:}</v>
      </c>
      <c r="AC2876" s="107" t="e">
        <f t="shared" si="727"/>
        <v>#VALUE!</v>
      </c>
      <c r="AK2876" t="s">
        <v>577</v>
      </c>
    </row>
    <row r="2877" spans="1:37" ht="15" customHeight="1" x14ac:dyDescent="0.25">
      <c r="A2877" s="35">
        <f t="shared" si="719"/>
        <v>0</v>
      </c>
      <c r="C2877" s="35" t="str">
        <f t="shared" si="720"/>
        <v/>
      </c>
      <c r="K2877" t="s">
        <v>577</v>
      </c>
      <c r="O2877" s="35" t="str">
        <f t="shared" si="721"/>
        <v>?utm_source=yandex&amp;utm_medium=cpc&amp;utm_campaign=&amp;utm_content=&amp;utm_term={keyword}&amp;utm_device={device_type}</v>
      </c>
      <c r="P2877" s="35" t="str">
        <f t="shared" si="718"/>
        <v/>
      </c>
      <c r="T2877" s="8" t="s">
        <v>751</v>
      </c>
      <c r="U2877" s="8" t="str">
        <f t="shared" si="722"/>
        <v>,</v>
      </c>
      <c r="W2877" s="35" t="str">
        <f t="shared" si="723"/>
        <v/>
      </c>
      <c r="X2877" s="35" t="s">
        <v>753</v>
      </c>
      <c r="Y2877" s="35" t="s">
        <v>754</v>
      </c>
      <c r="Z2877" s="35" t="str">
        <f t="shared" si="724"/>
        <v/>
      </c>
      <c r="AA2877" s="35" t="e">
        <f t="shared" si="725"/>
        <v>#VALUE!</v>
      </c>
      <c r="AB2877" s="35" t="str">
        <f t="shared" si="726"/>
        <v>{keyword:}</v>
      </c>
      <c r="AC2877" s="107" t="e">
        <f t="shared" si="727"/>
        <v>#VALUE!</v>
      </c>
      <c r="AK2877" t="s">
        <v>577</v>
      </c>
    </row>
    <row r="2878" spans="1:37" ht="15" x14ac:dyDescent="0.25">
      <c r="A2878" s="35">
        <f t="shared" si="719"/>
        <v>0</v>
      </c>
      <c r="C2878" s="35" t="str">
        <f t="shared" si="720"/>
        <v/>
      </c>
      <c r="K2878" t="s">
        <v>577</v>
      </c>
      <c r="O2878" s="35" t="str">
        <f t="shared" si="721"/>
        <v>?utm_source=yandex&amp;utm_medium=cpc&amp;utm_campaign=&amp;utm_content=&amp;utm_term={keyword}&amp;utm_device={device_type}</v>
      </c>
      <c r="P2878" s="35" t="str">
        <f t="shared" si="718"/>
        <v/>
      </c>
      <c r="T2878" s="8" t="s">
        <v>751</v>
      </c>
      <c r="U2878" s="8" t="str">
        <f t="shared" si="722"/>
        <v>,</v>
      </c>
      <c r="W2878" s="35" t="str">
        <f t="shared" si="723"/>
        <v/>
      </c>
      <c r="X2878" s="35" t="s">
        <v>753</v>
      </c>
      <c r="Y2878" s="35" t="s">
        <v>754</v>
      </c>
      <c r="Z2878" s="35" t="str">
        <f t="shared" si="724"/>
        <v/>
      </c>
      <c r="AA2878" s="35" t="e">
        <f t="shared" si="725"/>
        <v>#VALUE!</v>
      </c>
      <c r="AB2878" s="35" t="str">
        <f t="shared" si="726"/>
        <v>{keyword:}</v>
      </c>
      <c r="AC2878" s="107" t="e">
        <f t="shared" si="727"/>
        <v>#VALUE!</v>
      </c>
      <c r="AK2878" t="s">
        <v>577</v>
      </c>
    </row>
    <row r="2879" spans="1:37" ht="15" customHeight="1" x14ac:dyDescent="0.25">
      <c r="A2879" s="35">
        <f t="shared" si="719"/>
        <v>0</v>
      </c>
      <c r="C2879" s="35" t="str">
        <f t="shared" si="720"/>
        <v/>
      </c>
      <c r="K2879" t="s">
        <v>577</v>
      </c>
      <c r="O2879" s="35" t="str">
        <f t="shared" si="721"/>
        <v>?utm_source=yandex&amp;utm_medium=cpc&amp;utm_campaign=&amp;utm_content=&amp;utm_term={keyword}&amp;utm_device={device_type}</v>
      </c>
      <c r="P2879" s="35" t="str">
        <f t="shared" si="718"/>
        <v/>
      </c>
      <c r="T2879" s="8" t="s">
        <v>751</v>
      </c>
      <c r="U2879" s="8" t="str">
        <f t="shared" si="722"/>
        <v>,</v>
      </c>
      <c r="W2879" s="35" t="str">
        <f t="shared" si="723"/>
        <v/>
      </c>
      <c r="X2879" s="35" t="s">
        <v>753</v>
      </c>
      <c r="Y2879" s="35" t="s">
        <v>754</v>
      </c>
      <c r="Z2879" s="35" t="str">
        <f t="shared" si="724"/>
        <v/>
      </c>
      <c r="AA2879" s="35" t="e">
        <f t="shared" si="725"/>
        <v>#VALUE!</v>
      </c>
      <c r="AB2879" s="35" t="str">
        <f t="shared" si="726"/>
        <v>{keyword:}</v>
      </c>
      <c r="AC2879" s="107" t="e">
        <f t="shared" si="727"/>
        <v>#VALUE!</v>
      </c>
      <c r="AK2879" t="s">
        <v>577</v>
      </c>
    </row>
    <row r="2880" spans="1:37" ht="15" x14ac:dyDescent="0.25">
      <c r="A2880" s="35">
        <f t="shared" si="719"/>
        <v>0</v>
      </c>
      <c r="C2880" s="35" t="str">
        <f t="shared" si="720"/>
        <v/>
      </c>
      <c r="K2880" t="s">
        <v>577</v>
      </c>
      <c r="O2880" s="35" t="str">
        <f t="shared" si="721"/>
        <v>?utm_source=yandex&amp;utm_medium=cpc&amp;utm_campaign=&amp;utm_content=&amp;utm_term={keyword}&amp;utm_device={device_type}</v>
      </c>
      <c r="P2880" s="35" t="str">
        <f t="shared" si="718"/>
        <v/>
      </c>
      <c r="T2880" s="8" t="s">
        <v>751</v>
      </c>
      <c r="U2880" s="8" t="str">
        <f t="shared" si="722"/>
        <v>,</v>
      </c>
      <c r="W2880" s="35" t="str">
        <f t="shared" si="723"/>
        <v/>
      </c>
      <c r="X2880" s="35" t="s">
        <v>753</v>
      </c>
      <c r="Y2880" s="35" t="s">
        <v>754</v>
      </c>
      <c r="Z2880" s="35" t="str">
        <f t="shared" si="724"/>
        <v/>
      </c>
      <c r="AA2880" s="35" t="e">
        <f t="shared" si="725"/>
        <v>#VALUE!</v>
      </c>
      <c r="AB2880" s="35" t="str">
        <f t="shared" si="726"/>
        <v>{keyword:}</v>
      </c>
      <c r="AC2880" s="107" t="e">
        <f t="shared" si="727"/>
        <v>#VALUE!</v>
      </c>
      <c r="AK2880" t="s">
        <v>577</v>
      </c>
    </row>
    <row r="2881" spans="1:37" ht="15" customHeight="1" x14ac:dyDescent="0.25">
      <c r="A2881" s="35">
        <f t="shared" si="719"/>
        <v>0</v>
      </c>
      <c r="C2881" s="35" t="str">
        <f t="shared" si="720"/>
        <v/>
      </c>
      <c r="K2881" t="s">
        <v>577</v>
      </c>
      <c r="O2881" s="35" t="str">
        <f t="shared" si="721"/>
        <v>?utm_source=yandex&amp;utm_medium=cpc&amp;utm_campaign=&amp;utm_content=&amp;utm_term={keyword}&amp;utm_device={device_type}</v>
      </c>
      <c r="P2881" s="35" t="str">
        <f t="shared" si="718"/>
        <v/>
      </c>
      <c r="T2881" s="8" t="s">
        <v>751</v>
      </c>
      <c r="U2881" s="8" t="str">
        <f t="shared" si="722"/>
        <v>,</v>
      </c>
      <c r="W2881" s="35" t="str">
        <f t="shared" si="723"/>
        <v/>
      </c>
      <c r="X2881" s="35" t="s">
        <v>753</v>
      </c>
      <c r="Y2881" s="35" t="s">
        <v>754</v>
      </c>
      <c r="Z2881" s="35" t="str">
        <f t="shared" si="724"/>
        <v/>
      </c>
      <c r="AA2881" s="35" t="e">
        <f t="shared" si="725"/>
        <v>#VALUE!</v>
      </c>
      <c r="AB2881" s="35" t="str">
        <f t="shared" si="726"/>
        <v>{keyword:}</v>
      </c>
      <c r="AC2881" s="107" t="e">
        <f t="shared" si="727"/>
        <v>#VALUE!</v>
      </c>
      <c r="AK2881" t="s">
        <v>577</v>
      </c>
    </row>
    <row r="2882" spans="1:37" ht="15" x14ac:dyDescent="0.25">
      <c r="A2882" s="35">
        <f t="shared" si="719"/>
        <v>0</v>
      </c>
      <c r="C2882" s="35" t="str">
        <f t="shared" si="720"/>
        <v/>
      </c>
      <c r="K2882" t="s">
        <v>577</v>
      </c>
      <c r="O2882" s="35" t="str">
        <f t="shared" si="721"/>
        <v>?utm_source=yandex&amp;utm_medium=cpc&amp;utm_campaign=&amp;utm_content=&amp;utm_term={keyword}&amp;utm_device={device_type}</v>
      </c>
      <c r="P2882" s="35" t="str">
        <f t="shared" ref="P2882:P2945" si="728">SUBSTITUTE((SUBSTITUTE(B2882,"""",))," ","-")</f>
        <v/>
      </c>
      <c r="T2882" s="8" t="s">
        <v>751</v>
      </c>
      <c r="U2882" s="8" t="str">
        <f t="shared" si="722"/>
        <v>,</v>
      </c>
      <c r="W2882" s="35" t="str">
        <f t="shared" si="723"/>
        <v/>
      </c>
      <c r="X2882" s="35" t="s">
        <v>753</v>
      </c>
      <c r="Y2882" s="35" t="s">
        <v>754</v>
      </c>
      <c r="Z2882" s="35" t="str">
        <f t="shared" si="724"/>
        <v/>
      </c>
      <c r="AA2882" s="35" t="e">
        <f t="shared" si="725"/>
        <v>#VALUE!</v>
      </c>
      <c r="AB2882" s="35" t="str">
        <f t="shared" si="726"/>
        <v>{keyword:}</v>
      </c>
      <c r="AC2882" s="107" t="e">
        <f t="shared" si="727"/>
        <v>#VALUE!</v>
      </c>
      <c r="AK2882" t="s">
        <v>577</v>
      </c>
    </row>
    <row r="2883" spans="1:37" ht="15" customHeight="1" x14ac:dyDescent="0.25">
      <c r="A2883" s="35">
        <f t="shared" ref="A2883:A2946" si="729">IF(ISBLANK(B2883),0,LEN(TRIM(B2883))-LEN(SUBSTITUTE(B2883," ",""))+1)</f>
        <v>0</v>
      </c>
      <c r="C2883" s="35" t="str">
        <f t="shared" ref="C2883:C2946" si="730">SUBSTITUTE(B2883," ","_")</f>
        <v/>
      </c>
      <c r="K2883" t="s">
        <v>577</v>
      </c>
      <c r="O2883" s="35" t="str">
        <f t="shared" ref="O2883:O2946" si="731">CONCATENATE(M2883,"?utm_source=yandex&amp;utm_medium=cpc&amp;utm_campaign=",SUBSTITUTE(TRIM(N2883)," ","_"),"&amp;utm_content=",SUBSTITUTE(SUBSTITUTE(B2883,"""",)," ","_"),"&amp;utm_term={keyword}","&amp;utm_device={device_type}")</f>
        <v>?utm_source=yandex&amp;utm_medium=cpc&amp;utm_campaign=&amp;utm_content=&amp;utm_term={keyword}&amp;utm_device={device_type}</v>
      </c>
      <c r="P2883" s="35" t="str">
        <f t="shared" si="728"/>
        <v/>
      </c>
      <c r="T2883" s="8" t="s">
        <v>751</v>
      </c>
      <c r="U2883" s="8" t="str">
        <f t="shared" ref="U2883:U2946" si="732">CONCATENATE(R2883,T2883,S2883)</f>
        <v>,</v>
      </c>
      <c r="W2883" s="35" t="str">
        <f t="shared" ref="W2883:W2946" si="733">SUBSTITUTE((SUBSTITUTE(P2883,"""",)),"-"," ")</f>
        <v/>
      </c>
      <c r="X2883" s="35" t="s">
        <v>753</v>
      </c>
      <c r="Y2883" s="35" t="s">
        <v>754</v>
      </c>
      <c r="Z2883" s="35" t="str">
        <f t="shared" ref="Z2883:Z2946" si="734">IF(ISERR(MID(W2883,1,FIND(" ",W2883,1)-1)),W2883,MID(W2883,1,FIND(" ",W2883,1)-1))</f>
        <v/>
      </c>
      <c r="AA2883" s="35" t="e">
        <f t="shared" ref="AA2883:AA2946" si="735">MID(W2883,FIND(" ",W2883)+1,100)</f>
        <v>#VALUE!</v>
      </c>
      <c r="AB2883" s="35" t="str">
        <f t="shared" ref="AB2883:AB2946" si="736">CONCATENATE(X2883,Z2883,Y2883)</f>
        <v>{keyword:}</v>
      </c>
      <c r="AC2883" s="107" t="e">
        <f t="shared" ref="AC2883:AC2946" si="737">CONCATENATE(X2883,AA2883,Y2883)</f>
        <v>#VALUE!</v>
      </c>
      <c r="AK2883" t="s">
        <v>577</v>
      </c>
    </row>
    <row r="2884" spans="1:37" ht="15" x14ac:dyDescent="0.25">
      <c r="A2884" s="35">
        <f t="shared" si="729"/>
        <v>0</v>
      </c>
      <c r="C2884" s="35" t="str">
        <f t="shared" si="730"/>
        <v/>
      </c>
      <c r="K2884" t="s">
        <v>577</v>
      </c>
      <c r="O2884" s="35" t="str">
        <f t="shared" si="731"/>
        <v>?utm_source=yandex&amp;utm_medium=cpc&amp;utm_campaign=&amp;utm_content=&amp;utm_term={keyword}&amp;utm_device={device_type}</v>
      </c>
      <c r="P2884" s="35" t="str">
        <f t="shared" si="728"/>
        <v/>
      </c>
      <c r="T2884" s="8" t="s">
        <v>751</v>
      </c>
      <c r="U2884" s="8" t="str">
        <f t="shared" si="732"/>
        <v>,</v>
      </c>
      <c r="W2884" s="35" t="str">
        <f t="shared" si="733"/>
        <v/>
      </c>
      <c r="X2884" s="35" t="s">
        <v>753</v>
      </c>
      <c r="Y2884" s="35" t="s">
        <v>754</v>
      </c>
      <c r="Z2884" s="35" t="str">
        <f t="shared" si="734"/>
        <v/>
      </c>
      <c r="AA2884" s="35" t="e">
        <f t="shared" si="735"/>
        <v>#VALUE!</v>
      </c>
      <c r="AB2884" s="35" t="str">
        <f t="shared" si="736"/>
        <v>{keyword:}</v>
      </c>
      <c r="AC2884" s="107" t="e">
        <f t="shared" si="737"/>
        <v>#VALUE!</v>
      </c>
      <c r="AK2884" t="s">
        <v>577</v>
      </c>
    </row>
    <row r="2885" spans="1:37" ht="15" customHeight="1" x14ac:dyDescent="0.25">
      <c r="A2885" s="35">
        <f t="shared" si="729"/>
        <v>0</v>
      </c>
      <c r="C2885" s="35" t="str">
        <f t="shared" si="730"/>
        <v/>
      </c>
      <c r="K2885" t="s">
        <v>577</v>
      </c>
      <c r="O2885" s="35" t="str">
        <f t="shared" si="731"/>
        <v>?utm_source=yandex&amp;utm_medium=cpc&amp;utm_campaign=&amp;utm_content=&amp;utm_term={keyword}&amp;utm_device={device_type}</v>
      </c>
      <c r="P2885" s="35" t="str">
        <f t="shared" si="728"/>
        <v/>
      </c>
      <c r="T2885" s="8" t="s">
        <v>751</v>
      </c>
      <c r="U2885" s="8" t="str">
        <f t="shared" si="732"/>
        <v>,</v>
      </c>
      <c r="W2885" s="35" t="str">
        <f t="shared" si="733"/>
        <v/>
      </c>
      <c r="X2885" s="35" t="s">
        <v>753</v>
      </c>
      <c r="Y2885" s="35" t="s">
        <v>754</v>
      </c>
      <c r="Z2885" s="35" t="str">
        <f t="shared" si="734"/>
        <v/>
      </c>
      <c r="AA2885" s="35" t="e">
        <f t="shared" si="735"/>
        <v>#VALUE!</v>
      </c>
      <c r="AB2885" s="35" t="str">
        <f t="shared" si="736"/>
        <v>{keyword:}</v>
      </c>
      <c r="AC2885" s="107" t="e">
        <f t="shared" si="737"/>
        <v>#VALUE!</v>
      </c>
      <c r="AK2885" t="s">
        <v>577</v>
      </c>
    </row>
    <row r="2886" spans="1:37" ht="15" x14ac:dyDescent="0.25">
      <c r="A2886" s="35">
        <f t="shared" si="729"/>
        <v>0</v>
      </c>
      <c r="C2886" s="35" t="str">
        <f t="shared" si="730"/>
        <v/>
      </c>
      <c r="K2886" t="s">
        <v>577</v>
      </c>
      <c r="O2886" s="35" t="str">
        <f t="shared" si="731"/>
        <v>?utm_source=yandex&amp;utm_medium=cpc&amp;utm_campaign=&amp;utm_content=&amp;utm_term={keyword}&amp;utm_device={device_type}</v>
      </c>
      <c r="P2886" s="35" t="str">
        <f t="shared" si="728"/>
        <v/>
      </c>
      <c r="T2886" s="8" t="s">
        <v>751</v>
      </c>
      <c r="U2886" s="8" t="str">
        <f t="shared" si="732"/>
        <v>,</v>
      </c>
      <c r="W2886" s="35" t="str">
        <f t="shared" si="733"/>
        <v/>
      </c>
      <c r="X2886" s="35" t="s">
        <v>753</v>
      </c>
      <c r="Y2886" s="35" t="s">
        <v>754</v>
      </c>
      <c r="Z2886" s="35" t="str">
        <f t="shared" si="734"/>
        <v/>
      </c>
      <c r="AA2886" s="35" t="e">
        <f t="shared" si="735"/>
        <v>#VALUE!</v>
      </c>
      <c r="AB2886" s="35" t="str">
        <f t="shared" si="736"/>
        <v>{keyword:}</v>
      </c>
      <c r="AC2886" s="107" t="e">
        <f t="shared" si="737"/>
        <v>#VALUE!</v>
      </c>
      <c r="AK2886" t="s">
        <v>577</v>
      </c>
    </row>
    <row r="2887" spans="1:37" ht="15" customHeight="1" x14ac:dyDescent="0.25">
      <c r="A2887" s="35">
        <f t="shared" si="729"/>
        <v>0</v>
      </c>
      <c r="C2887" s="35" t="str">
        <f t="shared" si="730"/>
        <v/>
      </c>
      <c r="K2887" t="s">
        <v>577</v>
      </c>
      <c r="O2887" s="35" t="str">
        <f t="shared" si="731"/>
        <v>?utm_source=yandex&amp;utm_medium=cpc&amp;utm_campaign=&amp;utm_content=&amp;utm_term={keyword}&amp;utm_device={device_type}</v>
      </c>
      <c r="P2887" s="35" t="str">
        <f t="shared" si="728"/>
        <v/>
      </c>
      <c r="T2887" s="8" t="s">
        <v>751</v>
      </c>
      <c r="U2887" s="8" t="str">
        <f t="shared" si="732"/>
        <v>,</v>
      </c>
      <c r="W2887" s="35" t="str">
        <f t="shared" si="733"/>
        <v/>
      </c>
      <c r="X2887" s="35" t="s">
        <v>753</v>
      </c>
      <c r="Y2887" s="35" t="s">
        <v>754</v>
      </c>
      <c r="Z2887" s="35" t="str">
        <f t="shared" si="734"/>
        <v/>
      </c>
      <c r="AA2887" s="35" t="e">
        <f t="shared" si="735"/>
        <v>#VALUE!</v>
      </c>
      <c r="AB2887" s="35" t="str">
        <f t="shared" si="736"/>
        <v>{keyword:}</v>
      </c>
      <c r="AC2887" s="107" t="e">
        <f t="shared" si="737"/>
        <v>#VALUE!</v>
      </c>
      <c r="AK2887" t="s">
        <v>577</v>
      </c>
    </row>
    <row r="2888" spans="1:37" ht="15" x14ac:dyDescent="0.25">
      <c r="A2888" s="35">
        <f t="shared" si="729"/>
        <v>0</v>
      </c>
      <c r="C2888" s="35" t="str">
        <f t="shared" si="730"/>
        <v/>
      </c>
      <c r="K2888" t="s">
        <v>577</v>
      </c>
      <c r="O2888" s="35" t="str">
        <f t="shared" si="731"/>
        <v>?utm_source=yandex&amp;utm_medium=cpc&amp;utm_campaign=&amp;utm_content=&amp;utm_term={keyword}&amp;utm_device={device_type}</v>
      </c>
      <c r="P2888" s="35" t="str">
        <f t="shared" si="728"/>
        <v/>
      </c>
      <c r="T2888" s="8" t="s">
        <v>751</v>
      </c>
      <c r="U2888" s="8" t="str">
        <f t="shared" si="732"/>
        <v>,</v>
      </c>
      <c r="W2888" s="35" t="str">
        <f t="shared" si="733"/>
        <v/>
      </c>
      <c r="X2888" s="35" t="s">
        <v>753</v>
      </c>
      <c r="Y2888" s="35" t="s">
        <v>754</v>
      </c>
      <c r="Z2888" s="35" t="str">
        <f t="shared" si="734"/>
        <v/>
      </c>
      <c r="AA2888" s="35" t="e">
        <f t="shared" si="735"/>
        <v>#VALUE!</v>
      </c>
      <c r="AB2888" s="35" t="str">
        <f t="shared" si="736"/>
        <v>{keyword:}</v>
      </c>
      <c r="AC2888" s="107" t="e">
        <f t="shared" si="737"/>
        <v>#VALUE!</v>
      </c>
      <c r="AK2888" t="s">
        <v>577</v>
      </c>
    </row>
    <row r="2889" spans="1:37" ht="15" customHeight="1" x14ac:dyDescent="0.25">
      <c r="A2889" s="35">
        <f t="shared" si="729"/>
        <v>0</v>
      </c>
      <c r="C2889" s="35" t="str">
        <f t="shared" si="730"/>
        <v/>
      </c>
      <c r="K2889" t="s">
        <v>577</v>
      </c>
      <c r="O2889" s="35" t="str">
        <f t="shared" si="731"/>
        <v>?utm_source=yandex&amp;utm_medium=cpc&amp;utm_campaign=&amp;utm_content=&amp;utm_term={keyword}&amp;utm_device={device_type}</v>
      </c>
      <c r="P2889" s="35" t="str">
        <f t="shared" si="728"/>
        <v/>
      </c>
      <c r="T2889" s="8" t="s">
        <v>751</v>
      </c>
      <c r="U2889" s="8" t="str">
        <f t="shared" si="732"/>
        <v>,</v>
      </c>
      <c r="W2889" s="35" t="str">
        <f t="shared" si="733"/>
        <v/>
      </c>
      <c r="X2889" s="35" t="s">
        <v>753</v>
      </c>
      <c r="Y2889" s="35" t="s">
        <v>754</v>
      </c>
      <c r="Z2889" s="35" t="str">
        <f t="shared" si="734"/>
        <v/>
      </c>
      <c r="AA2889" s="35" t="e">
        <f t="shared" si="735"/>
        <v>#VALUE!</v>
      </c>
      <c r="AB2889" s="35" t="str">
        <f t="shared" si="736"/>
        <v>{keyword:}</v>
      </c>
      <c r="AC2889" s="107" t="e">
        <f t="shared" si="737"/>
        <v>#VALUE!</v>
      </c>
      <c r="AK2889" t="s">
        <v>577</v>
      </c>
    </row>
    <row r="2890" spans="1:37" ht="15" x14ac:dyDescent="0.25">
      <c r="A2890" s="35">
        <f t="shared" si="729"/>
        <v>0</v>
      </c>
      <c r="C2890" s="35" t="str">
        <f t="shared" si="730"/>
        <v/>
      </c>
      <c r="K2890" t="s">
        <v>577</v>
      </c>
      <c r="O2890" s="35" t="str">
        <f t="shared" si="731"/>
        <v>?utm_source=yandex&amp;utm_medium=cpc&amp;utm_campaign=&amp;utm_content=&amp;utm_term={keyword}&amp;utm_device={device_type}</v>
      </c>
      <c r="P2890" s="35" t="str">
        <f t="shared" si="728"/>
        <v/>
      </c>
      <c r="T2890" s="8" t="s">
        <v>751</v>
      </c>
      <c r="U2890" s="8" t="str">
        <f t="shared" si="732"/>
        <v>,</v>
      </c>
      <c r="W2890" s="35" t="str">
        <f t="shared" si="733"/>
        <v/>
      </c>
      <c r="X2890" s="35" t="s">
        <v>753</v>
      </c>
      <c r="Y2890" s="35" t="s">
        <v>754</v>
      </c>
      <c r="Z2890" s="35" t="str">
        <f t="shared" si="734"/>
        <v/>
      </c>
      <c r="AA2890" s="35" t="e">
        <f t="shared" si="735"/>
        <v>#VALUE!</v>
      </c>
      <c r="AB2890" s="35" t="str">
        <f t="shared" si="736"/>
        <v>{keyword:}</v>
      </c>
      <c r="AC2890" s="107" t="e">
        <f t="shared" si="737"/>
        <v>#VALUE!</v>
      </c>
      <c r="AK2890" t="s">
        <v>577</v>
      </c>
    </row>
    <row r="2891" spans="1:37" ht="15" customHeight="1" x14ac:dyDescent="0.25">
      <c r="A2891" s="35">
        <f t="shared" si="729"/>
        <v>0</v>
      </c>
      <c r="C2891" s="35" t="str">
        <f t="shared" si="730"/>
        <v/>
      </c>
      <c r="K2891" t="s">
        <v>577</v>
      </c>
      <c r="O2891" s="35" t="str">
        <f t="shared" si="731"/>
        <v>?utm_source=yandex&amp;utm_medium=cpc&amp;utm_campaign=&amp;utm_content=&amp;utm_term={keyword}&amp;utm_device={device_type}</v>
      </c>
      <c r="P2891" s="35" t="str">
        <f t="shared" si="728"/>
        <v/>
      </c>
      <c r="T2891" s="8" t="s">
        <v>751</v>
      </c>
      <c r="U2891" s="8" t="str">
        <f t="shared" si="732"/>
        <v>,</v>
      </c>
      <c r="W2891" s="35" t="str">
        <f t="shared" si="733"/>
        <v/>
      </c>
      <c r="X2891" s="35" t="s">
        <v>753</v>
      </c>
      <c r="Y2891" s="35" t="s">
        <v>754</v>
      </c>
      <c r="Z2891" s="35" t="str">
        <f t="shared" si="734"/>
        <v/>
      </c>
      <c r="AA2891" s="35" t="e">
        <f t="shared" si="735"/>
        <v>#VALUE!</v>
      </c>
      <c r="AB2891" s="35" t="str">
        <f t="shared" si="736"/>
        <v>{keyword:}</v>
      </c>
      <c r="AC2891" s="107" t="e">
        <f t="shared" si="737"/>
        <v>#VALUE!</v>
      </c>
      <c r="AK2891" t="s">
        <v>577</v>
      </c>
    </row>
    <row r="2892" spans="1:37" ht="15" x14ac:dyDescent="0.25">
      <c r="A2892" s="35">
        <f t="shared" si="729"/>
        <v>0</v>
      </c>
      <c r="C2892" s="35" t="str">
        <f t="shared" si="730"/>
        <v/>
      </c>
      <c r="K2892" t="s">
        <v>577</v>
      </c>
      <c r="O2892" s="35" t="str">
        <f t="shared" si="731"/>
        <v>?utm_source=yandex&amp;utm_medium=cpc&amp;utm_campaign=&amp;utm_content=&amp;utm_term={keyword}&amp;utm_device={device_type}</v>
      </c>
      <c r="P2892" s="35" t="str">
        <f t="shared" si="728"/>
        <v/>
      </c>
      <c r="T2892" s="8" t="s">
        <v>751</v>
      </c>
      <c r="U2892" s="8" t="str">
        <f t="shared" si="732"/>
        <v>,</v>
      </c>
      <c r="W2892" s="35" t="str">
        <f t="shared" si="733"/>
        <v/>
      </c>
      <c r="X2892" s="35" t="s">
        <v>753</v>
      </c>
      <c r="Y2892" s="35" t="s">
        <v>754</v>
      </c>
      <c r="Z2892" s="35" t="str">
        <f t="shared" si="734"/>
        <v/>
      </c>
      <c r="AA2892" s="35" t="e">
        <f t="shared" si="735"/>
        <v>#VALUE!</v>
      </c>
      <c r="AB2892" s="35" t="str">
        <f t="shared" si="736"/>
        <v>{keyword:}</v>
      </c>
      <c r="AC2892" s="107" t="e">
        <f t="shared" si="737"/>
        <v>#VALUE!</v>
      </c>
      <c r="AK2892" t="s">
        <v>577</v>
      </c>
    </row>
    <row r="2893" spans="1:37" ht="15" customHeight="1" x14ac:dyDescent="0.25">
      <c r="A2893" s="35">
        <f t="shared" si="729"/>
        <v>0</v>
      </c>
      <c r="C2893" s="35" t="str">
        <f t="shared" si="730"/>
        <v/>
      </c>
      <c r="K2893" t="s">
        <v>577</v>
      </c>
      <c r="O2893" s="35" t="str">
        <f t="shared" si="731"/>
        <v>?utm_source=yandex&amp;utm_medium=cpc&amp;utm_campaign=&amp;utm_content=&amp;utm_term={keyword}&amp;utm_device={device_type}</v>
      </c>
      <c r="P2893" s="35" t="str">
        <f t="shared" si="728"/>
        <v/>
      </c>
      <c r="T2893" s="8" t="s">
        <v>751</v>
      </c>
      <c r="U2893" s="8" t="str">
        <f t="shared" si="732"/>
        <v>,</v>
      </c>
      <c r="W2893" s="35" t="str">
        <f t="shared" si="733"/>
        <v/>
      </c>
      <c r="X2893" s="35" t="s">
        <v>753</v>
      </c>
      <c r="Y2893" s="35" t="s">
        <v>754</v>
      </c>
      <c r="Z2893" s="35" t="str">
        <f t="shared" si="734"/>
        <v/>
      </c>
      <c r="AA2893" s="35" t="e">
        <f t="shared" si="735"/>
        <v>#VALUE!</v>
      </c>
      <c r="AB2893" s="35" t="str">
        <f t="shared" si="736"/>
        <v>{keyword:}</v>
      </c>
      <c r="AC2893" s="107" t="e">
        <f t="shared" si="737"/>
        <v>#VALUE!</v>
      </c>
      <c r="AK2893" t="s">
        <v>577</v>
      </c>
    </row>
    <row r="2894" spans="1:37" ht="15" x14ac:dyDescent="0.25">
      <c r="A2894" s="35">
        <f t="shared" si="729"/>
        <v>0</v>
      </c>
      <c r="C2894" s="35" t="str">
        <f t="shared" si="730"/>
        <v/>
      </c>
      <c r="K2894" t="s">
        <v>577</v>
      </c>
      <c r="O2894" s="35" t="str">
        <f t="shared" si="731"/>
        <v>?utm_source=yandex&amp;utm_medium=cpc&amp;utm_campaign=&amp;utm_content=&amp;utm_term={keyword}&amp;utm_device={device_type}</v>
      </c>
      <c r="P2894" s="35" t="str">
        <f t="shared" si="728"/>
        <v/>
      </c>
      <c r="T2894" s="8" t="s">
        <v>751</v>
      </c>
      <c r="U2894" s="8" t="str">
        <f t="shared" si="732"/>
        <v>,</v>
      </c>
      <c r="W2894" s="35" t="str">
        <f t="shared" si="733"/>
        <v/>
      </c>
      <c r="X2894" s="35" t="s">
        <v>753</v>
      </c>
      <c r="Y2894" s="35" t="s">
        <v>754</v>
      </c>
      <c r="Z2894" s="35" t="str">
        <f t="shared" si="734"/>
        <v/>
      </c>
      <c r="AA2894" s="35" t="e">
        <f t="shared" si="735"/>
        <v>#VALUE!</v>
      </c>
      <c r="AB2894" s="35" t="str">
        <f t="shared" si="736"/>
        <v>{keyword:}</v>
      </c>
      <c r="AC2894" s="107" t="e">
        <f t="shared" si="737"/>
        <v>#VALUE!</v>
      </c>
      <c r="AK2894" t="s">
        <v>577</v>
      </c>
    </row>
    <row r="2895" spans="1:37" ht="15" customHeight="1" x14ac:dyDescent="0.25">
      <c r="A2895" s="35">
        <f t="shared" si="729"/>
        <v>0</v>
      </c>
      <c r="C2895" s="35" t="str">
        <f t="shared" si="730"/>
        <v/>
      </c>
      <c r="K2895" t="s">
        <v>577</v>
      </c>
      <c r="O2895" s="35" t="str">
        <f t="shared" si="731"/>
        <v>?utm_source=yandex&amp;utm_medium=cpc&amp;utm_campaign=&amp;utm_content=&amp;utm_term={keyword}&amp;utm_device={device_type}</v>
      </c>
      <c r="P2895" s="35" t="str">
        <f t="shared" si="728"/>
        <v/>
      </c>
      <c r="T2895" s="8" t="s">
        <v>751</v>
      </c>
      <c r="U2895" s="8" t="str">
        <f t="shared" si="732"/>
        <v>,</v>
      </c>
      <c r="W2895" s="35" t="str">
        <f t="shared" si="733"/>
        <v/>
      </c>
      <c r="X2895" s="35" t="s">
        <v>753</v>
      </c>
      <c r="Y2895" s="35" t="s">
        <v>754</v>
      </c>
      <c r="Z2895" s="35" t="str">
        <f t="shared" si="734"/>
        <v/>
      </c>
      <c r="AA2895" s="35" t="e">
        <f t="shared" si="735"/>
        <v>#VALUE!</v>
      </c>
      <c r="AB2895" s="35" t="str">
        <f t="shared" si="736"/>
        <v>{keyword:}</v>
      </c>
      <c r="AC2895" s="107" t="e">
        <f t="shared" si="737"/>
        <v>#VALUE!</v>
      </c>
      <c r="AK2895" t="s">
        <v>577</v>
      </c>
    </row>
    <row r="2896" spans="1:37" ht="15" x14ac:dyDescent="0.25">
      <c r="A2896" s="35">
        <f t="shared" si="729"/>
        <v>0</v>
      </c>
      <c r="C2896" s="35" t="str">
        <f t="shared" si="730"/>
        <v/>
      </c>
      <c r="K2896" t="s">
        <v>577</v>
      </c>
      <c r="O2896" s="35" t="str">
        <f t="shared" si="731"/>
        <v>?utm_source=yandex&amp;utm_medium=cpc&amp;utm_campaign=&amp;utm_content=&amp;utm_term={keyword}&amp;utm_device={device_type}</v>
      </c>
      <c r="P2896" s="35" t="str">
        <f t="shared" si="728"/>
        <v/>
      </c>
      <c r="T2896" s="8" t="s">
        <v>751</v>
      </c>
      <c r="U2896" s="8" t="str">
        <f t="shared" si="732"/>
        <v>,</v>
      </c>
      <c r="W2896" s="35" t="str">
        <f t="shared" si="733"/>
        <v/>
      </c>
      <c r="X2896" s="35" t="s">
        <v>753</v>
      </c>
      <c r="Y2896" s="35" t="s">
        <v>754</v>
      </c>
      <c r="Z2896" s="35" t="str">
        <f t="shared" si="734"/>
        <v/>
      </c>
      <c r="AA2896" s="35" t="e">
        <f t="shared" si="735"/>
        <v>#VALUE!</v>
      </c>
      <c r="AB2896" s="35" t="str">
        <f t="shared" si="736"/>
        <v>{keyword:}</v>
      </c>
      <c r="AC2896" s="107" t="e">
        <f t="shared" si="737"/>
        <v>#VALUE!</v>
      </c>
      <c r="AK2896" t="s">
        <v>577</v>
      </c>
    </row>
    <row r="2897" spans="1:37" ht="15" customHeight="1" x14ac:dyDescent="0.25">
      <c r="A2897" s="35">
        <f t="shared" si="729"/>
        <v>0</v>
      </c>
      <c r="C2897" s="35" t="str">
        <f t="shared" si="730"/>
        <v/>
      </c>
      <c r="K2897" t="s">
        <v>577</v>
      </c>
      <c r="O2897" s="35" t="str">
        <f t="shared" si="731"/>
        <v>?utm_source=yandex&amp;utm_medium=cpc&amp;utm_campaign=&amp;utm_content=&amp;utm_term={keyword}&amp;utm_device={device_type}</v>
      </c>
      <c r="P2897" s="35" t="str">
        <f t="shared" si="728"/>
        <v/>
      </c>
      <c r="T2897" s="8" t="s">
        <v>751</v>
      </c>
      <c r="U2897" s="8" t="str">
        <f t="shared" si="732"/>
        <v>,</v>
      </c>
      <c r="W2897" s="35" t="str">
        <f t="shared" si="733"/>
        <v/>
      </c>
      <c r="X2897" s="35" t="s">
        <v>753</v>
      </c>
      <c r="Y2897" s="35" t="s">
        <v>754</v>
      </c>
      <c r="Z2897" s="35" t="str">
        <f t="shared" si="734"/>
        <v/>
      </c>
      <c r="AA2897" s="35" t="e">
        <f t="shared" si="735"/>
        <v>#VALUE!</v>
      </c>
      <c r="AB2897" s="35" t="str">
        <f t="shared" si="736"/>
        <v>{keyword:}</v>
      </c>
      <c r="AC2897" s="107" t="e">
        <f t="shared" si="737"/>
        <v>#VALUE!</v>
      </c>
      <c r="AK2897" t="s">
        <v>577</v>
      </c>
    </row>
    <row r="2898" spans="1:37" ht="15" x14ac:dyDescent="0.25">
      <c r="A2898" s="35">
        <f t="shared" si="729"/>
        <v>0</v>
      </c>
      <c r="C2898" s="35" t="str">
        <f t="shared" si="730"/>
        <v/>
      </c>
      <c r="K2898" t="s">
        <v>577</v>
      </c>
      <c r="O2898" s="35" t="str">
        <f t="shared" si="731"/>
        <v>?utm_source=yandex&amp;utm_medium=cpc&amp;utm_campaign=&amp;utm_content=&amp;utm_term={keyword}&amp;utm_device={device_type}</v>
      </c>
      <c r="P2898" s="35" t="str">
        <f t="shared" si="728"/>
        <v/>
      </c>
      <c r="T2898" s="8" t="s">
        <v>751</v>
      </c>
      <c r="U2898" s="8" t="str">
        <f t="shared" si="732"/>
        <v>,</v>
      </c>
      <c r="W2898" s="35" t="str">
        <f t="shared" si="733"/>
        <v/>
      </c>
      <c r="X2898" s="35" t="s">
        <v>753</v>
      </c>
      <c r="Y2898" s="35" t="s">
        <v>754</v>
      </c>
      <c r="Z2898" s="35" t="str">
        <f t="shared" si="734"/>
        <v/>
      </c>
      <c r="AA2898" s="35" t="e">
        <f t="shared" si="735"/>
        <v>#VALUE!</v>
      </c>
      <c r="AB2898" s="35" t="str">
        <f t="shared" si="736"/>
        <v>{keyword:}</v>
      </c>
      <c r="AC2898" s="107" t="e">
        <f t="shared" si="737"/>
        <v>#VALUE!</v>
      </c>
      <c r="AK2898" t="s">
        <v>577</v>
      </c>
    </row>
    <row r="2899" spans="1:37" ht="15" customHeight="1" x14ac:dyDescent="0.25">
      <c r="A2899" s="35">
        <f t="shared" si="729"/>
        <v>0</v>
      </c>
      <c r="C2899" s="35" t="str">
        <f t="shared" si="730"/>
        <v/>
      </c>
      <c r="K2899" t="s">
        <v>577</v>
      </c>
      <c r="O2899" s="35" t="str">
        <f t="shared" si="731"/>
        <v>?utm_source=yandex&amp;utm_medium=cpc&amp;utm_campaign=&amp;utm_content=&amp;utm_term={keyword}&amp;utm_device={device_type}</v>
      </c>
      <c r="P2899" s="35" t="str">
        <f t="shared" si="728"/>
        <v/>
      </c>
      <c r="T2899" s="8" t="s">
        <v>751</v>
      </c>
      <c r="U2899" s="8" t="str">
        <f t="shared" si="732"/>
        <v>,</v>
      </c>
      <c r="W2899" s="35" t="str">
        <f t="shared" si="733"/>
        <v/>
      </c>
      <c r="X2899" s="35" t="s">
        <v>753</v>
      </c>
      <c r="Y2899" s="35" t="s">
        <v>754</v>
      </c>
      <c r="Z2899" s="35" t="str">
        <f t="shared" si="734"/>
        <v/>
      </c>
      <c r="AA2899" s="35" t="e">
        <f t="shared" si="735"/>
        <v>#VALUE!</v>
      </c>
      <c r="AB2899" s="35" t="str">
        <f t="shared" si="736"/>
        <v>{keyword:}</v>
      </c>
      <c r="AC2899" s="107" t="e">
        <f t="shared" si="737"/>
        <v>#VALUE!</v>
      </c>
      <c r="AK2899" t="s">
        <v>577</v>
      </c>
    </row>
    <row r="2900" spans="1:37" ht="15" x14ac:dyDescent="0.25">
      <c r="A2900" s="35">
        <f t="shared" si="729"/>
        <v>0</v>
      </c>
      <c r="C2900" s="35" t="str">
        <f t="shared" si="730"/>
        <v/>
      </c>
      <c r="K2900" t="s">
        <v>577</v>
      </c>
      <c r="O2900" s="35" t="str">
        <f t="shared" si="731"/>
        <v>?utm_source=yandex&amp;utm_medium=cpc&amp;utm_campaign=&amp;utm_content=&amp;utm_term={keyword}&amp;utm_device={device_type}</v>
      </c>
      <c r="P2900" s="35" t="str">
        <f t="shared" si="728"/>
        <v/>
      </c>
      <c r="T2900" s="8" t="s">
        <v>751</v>
      </c>
      <c r="U2900" s="8" t="str">
        <f t="shared" si="732"/>
        <v>,</v>
      </c>
      <c r="W2900" s="35" t="str">
        <f t="shared" si="733"/>
        <v/>
      </c>
      <c r="X2900" s="35" t="s">
        <v>753</v>
      </c>
      <c r="Y2900" s="35" t="s">
        <v>754</v>
      </c>
      <c r="Z2900" s="35" t="str">
        <f t="shared" si="734"/>
        <v/>
      </c>
      <c r="AA2900" s="35" t="e">
        <f t="shared" si="735"/>
        <v>#VALUE!</v>
      </c>
      <c r="AB2900" s="35" t="str">
        <f t="shared" si="736"/>
        <v>{keyword:}</v>
      </c>
      <c r="AC2900" s="107" t="e">
        <f t="shared" si="737"/>
        <v>#VALUE!</v>
      </c>
      <c r="AK2900" t="s">
        <v>577</v>
      </c>
    </row>
    <row r="2901" spans="1:37" ht="15" customHeight="1" x14ac:dyDescent="0.25">
      <c r="A2901" s="35">
        <f t="shared" si="729"/>
        <v>0</v>
      </c>
      <c r="C2901" s="35" t="str">
        <f t="shared" si="730"/>
        <v/>
      </c>
      <c r="K2901" t="s">
        <v>577</v>
      </c>
      <c r="O2901" s="35" t="str">
        <f t="shared" si="731"/>
        <v>?utm_source=yandex&amp;utm_medium=cpc&amp;utm_campaign=&amp;utm_content=&amp;utm_term={keyword}&amp;utm_device={device_type}</v>
      </c>
      <c r="P2901" s="35" t="str">
        <f t="shared" si="728"/>
        <v/>
      </c>
      <c r="T2901" s="8" t="s">
        <v>751</v>
      </c>
      <c r="U2901" s="8" t="str">
        <f t="shared" si="732"/>
        <v>,</v>
      </c>
      <c r="W2901" s="35" t="str">
        <f t="shared" si="733"/>
        <v/>
      </c>
      <c r="X2901" s="35" t="s">
        <v>753</v>
      </c>
      <c r="Y2901" s="35" t="s">
        <v>754</v>
      </c>
      <c r="Z2901" s="35" t="str">
        <f t="shared" si="734"/>
        <v/>
      </c>
      <c r="AA2901" s="35" t="e">
        <f t="shared" si="735"/>
        <v>#VALUE!</v>
      </c>
      <c r="AB2901" s="35" t="str">
        <f t="shared" si="736"/>
        <v>{keyword:}</v>
      </c>
      <c r="AC2901" s="107" t="e">
        <f t="shared" si="737"/>
        <v>#VALUE!</v>
      </c>
      <c r="AK2901" t="s">
        <v>577</v>
      </c>
    </row>
    <row r="2902" spans="1:37" ht="15" x14ac:dyDescent="0.25">
      <c r="A2902" s="35">
        <f t="shared" si="729"/>
        <v>0</v>
      </c>
      <c r="C2902" s="35" t="str">
        <f t="shared" si="730"/>
        <v/>
      </c>
      <c r="K2902" t="s">
        <v>577</v>
      </c>
      <c r="O2902" s="35" t="str">
        <f t="shared" si="731"/>
        <v>?utm_source=yandex&amp;utm_medium=cpc&amp;utm_campaign=&amp;utm_content=&amp;utm_term={keyword}&amp;utm_device={device_type}</v>
      </c>
      <c r="P2902" s="35" t="str">
        <f t="shared" si="728"/>
        <v/>
      </c>
      <c r="T2902" s="8" t="s">
        <v>751</v>
      </c>
      <c r="U2902" s="8" t="str">
        <f t="shared" si="732"/>
        <v>,</v>
      </c>
      <c r="W2902" s="35" t="str">
        <f t="shared" si="733"/>
        <v/>
      </c>
      <c r="X2902" s="35" t="s">
        <v>753</v>
      </c>
      <c r="Y2902" s="35" t="s">
        <v>754</v>
      </c>
      <c r="Z2902" s="35" t="str">
        <f t="shared" si="734"/>
        <v/>
      </c>
      <c r="AA2902" s="35" t="e">
        <f t="shared" si="735"/>
        <v>#VALUE!</v>
      </c>
      <c r="AB2902" s="35" t="str">
        <f t="shared" si="736"/>
        <v>{keyword:}</v>
      </c>
      <c r="AC2902" s="107" t="e">
        <f t="shared" si="737"/>
        <v>#VALUE!</v>
      </c>
      <c r="AK2902" t="s">
        <v>577</v>
      </c>
    </row>
    <row r="2903" spans="1:37" ht="15" customHeight="1" x14ac:dyDescent="0.25">
      <c r="A2903" s="35">
        <f t="shared" si="729"/>
        <v>0</v>
      </c>
      <c r="C2903" s="35" t="str">
        <f t="shared" si="730"/>
        <v/>
      </c>
      <c r="K2903" t="s">
        <v>577</v>
      </c>
      <c r="O2903" s="35" t="str">
        <f t="shared" si="731"/>
        <v>?utm_source=yandex&amp;utm_medium=cpc&amp;utm_campaign=&amp;utm_content=&amp;utm_term={keyword}&amp;utm_device={device_type}</v>
      </c>
      <c r="P2903" s="35" t="str">
        <f t="shared" si="728"/>
        <v/>
      </c>
      <c r="T2903" s="8" t="s">
        <v>751</v>
      </c>
      <c r="U2903" s="8" t="str">
        <f t="shared" si="732"/>
        <v>,</v>
      </c>
      <c r="W2903" s="35" t="str">
        <f t="shared" si="733"/>
        <v/>
      </c>
      <c r="X2903" s="35" t="s">
        <v>753</v>
      </c>
      <c r="Y2903" s="35" t="s">
        <v>754</v>
      </c>
      <c r="Z2903" s="35" t="str">
        <f t="shared" si="734"/>
        <v/>
      </c>
      <c r="AA2903" s="35" t="e">
        <f t="shared" si="735"/>
        <v>#VALUE!</v>
      </c>
      <c r="AB2903" s="35" t="str">
        <f t="shared" si="736"/>
        <v>{keyword:}</v>
      </c>
      <c r="AC2903" s="107" t="e">
        <f t="shared" si="737"/>
        <v>#VALUE!</v>
      </c>
      <c r="AK2903" t="s">
        <v>577</v>
      </c>
    </row>
    <row r="2904" spans="1:37" ht="15" x14ac:dyDescent="0.25">
      <c r="A2904" s="35">
        <f t="shared" si="729"/>
        <v>0</v>
      </c>
      <c r="C2904" s="35" t="str">
        <f t="shared" si="730"/>
        <v/>
      </c>
      <c r="K2904" t="s">
        <v>577</v>
      </c>
      <c r="O2904" s="35" t="str">
        <f t="shared" si="731"/>
        <v>?utm_source=yandex&amp;utm_medium=cpc&amp;utm_campaign=&amp;utm_content=&amp;utm_term={keyword}&amp;utm_device={device_type}</v>
      </c>
      <c r="P2904" s="35" t="str">
        <f t="shared" si="728"/>
        <v/>
      </c>
      <c r="T2904" s="8" t="s">
        <v>751</v>
      </c>
      <c r="U2904" s="8" t="str">
        <f t="shared" si="732"/>
        <v>,</v>
      </c>
      <c r="W2904" s="35" t="str">
        <f t="shared" si="733"/>
        <v/>
      </c>
      <c r="X2904" s="35" t="s">
        <v>753</v>
      </c>
      <c r="Y2904" s="35" t="s">
        <v>754</v>
      </c>
      <c r="Z2904" s="35" t="str">
        <f t="shared" si="734"/>
        <v/>
      </c>
      <c r="AA2904" s="35" t="e">
        <f t="shared" si="735"/>
        <v>#VALUE!</v>
      </c>
      <c r="AB2904" s="35" t="str">
        <f t="shared" si="736"/>
        <v>{keyword:}</v>
      </c>
      <c r="AC2904" s="107" t="e">
        <f t="shared" si="737"/>
        <v>#VALUE!</v>
      </c>
      <c r="AK2904" t="s">
        <v>577</v>
      </c>
    </row>
    <row r="2905" spans="1:37" ht="15" customHeight="1" x14ac:dyDescent="0.25">
      <c r="A2905" s="35">
        <f t="shared" si="729"/>
        <v>0</v>
      </c>
      <c r="C2905" s="35" t="str">
        <f t="shared" si="730"/>
        <v/>
      </c>
      <c r="K2905" t="s">
        <v>577</v>
      </c>
      <c r="O2905" s="35" t="str">
        <f t="shared" si="731"/>
        <v>?utm_source=yandex&amp;utm_medium=cpc&amp;utm_campaign=&amp;utm_content=&amp;utm_term={keyword}&amp;utm_device={device_type}</v>
      </c>
      <c r="P2905" s="35" t="str">
        <f t="shared" si="728"/>
        <v/>
      </c>
      <c r="T2905" s="8" t="s">
        <v>751</v>
      </c>
      <c r="U2905" s="8" t="str">
        <f t="shared" si="732"/>
        <v>,</v>
      </c>
      <c r="W2905" s="35" t="str">
        <f t="shared" si="733"/>
        <v/>
      </c>
      <c r="X2905" s="35" t="s">
        <v>753</v>
      </c>
      <c r="Y2905" s="35" t="s">
        <v>754</v>
      </c>
      <c r="Z2905" s="35" t="str">
        <f t="shared" si="734"/>
        <v/>
      </c>
      <c r="AA2905" s="35" t="e">
        <f t="shared" si="735"/>
        <v>#VALUE!</v>
      </c>
      <c r="AB2905" s="35" t="str">
        <f t="shared" si="736"/>
        <v>{keyword:}</v>
      </c>
      <c r="AC2905" s="107" t="e">
        <f t="shared" si="737"/>
        <v>#VALUE!</v>
      </c>
      <c r="AK2905" t="s">
        <v>577</v>
      </c>
    </row>
    <row r="2906" spans="1:37" ht="15" x14ac:dyDescent="0.25">
      <c r="A2906" s="35">
        <f t="shared" si="729"/>
        <v>0</v>
      </c>
      <c r="C2906" s="35" t="str">
        <f t="shared" si="730"/>
        <v/>
      </c>
      <c r="K2906" t="s">
        <v>577</v>
      </c>
      <c r="O2906" s="35" t="str">
        <f t="shared" si="731"/>
        <v>?utm_source=yandex&amp;utm_medium=cpc&amp;utm_campaign=&amp;utm_content=&amp;utm_term={keyword}&amp;utm_device={device_type}</v>
      </c>
      <c r="P2906" s="35" t="str">
        <f t="shared" si="728"/>
        <v/>
      </c>
      <c r="T2906" s="8" t="s">
        <v>751</v>
      </c>
      <c r="U2906" s="8" t="str">
        <f t="shared" si="732"/>
        <v>,</v>
      </c>
      <c r="W2906" s="35" t="str">
        <f t="shared" si="733"/>
        <v/>
      </c>
      <c r="X2906" s="35" t="s">
        <v>753</v>
      </c>
      <c r="Y2906" s="35" t="s">
        <v>754</v>
      </c>
      <c r="Z2906" s="35" t="str">
        <f t="shared" si="734"/>
        <v/>
      </c>
      <c r="AA2906" s="35" t="e">
        <f t="shared" si="735"/>
        <v>#VALUE!</v>
      </c>
      <c r="AB2906" s="35" t="str">
        <f t="shared" si="736"/>
        <v>{keyword:}</v>
      </c>
      <c r="AC2906" s="107" t="e">
        <f t="shared" si="737"/>
        <v>#VALUE!</v>
      </c>
      <c r="AK2906" t="s">
        <v>577</v>
      </c>
    </row>
    <row r="2907" spans="1:37" ht="15" customHeight="1" x14ac:dyDescent="0.25">
      <c r="A2907" s="35">
        <f t="shared" si="729"/>
        <v>0</v>
      </c>
      <c r="C2907" s="35" t="str">
        <f t="shared" si="730"/>
        <v/>
      </c>
      <c r="K2907" t="s">
        <v>577</v>
      </c>
      <c r="O2907" s="35" t="str">
        <f t="shared" si="731"/>
        <v>?utm_source=yandex&amp;utm_medium=cpc&amp;utm_campaign=&amp;utm_content=&amp;utm_term={keyword}&amp;utm_device={device_type}</v>
      </c>
      <c r="P2907" s="35" t="str">
        <f t="shared" si="728"/>
        <v/>
      </c>
      <c r="T2907" s="8" t="s">
        <v>751</v>
      </c>
      <c r="U2907" s="8" t="str">
        <f t="shared" si="732"/>
        <v>,</v>
      </c>
      <c r="W2907" s="35" t="str">
        <f t="shared" si="733"/>
        <v/>
      </c>
      <c r="X2907" s="35" t="s">
        <v>753</v>
      </c>
      <c r="Y2907" s="35" t="s">
        <v>754</v>
      </c>
      <c r="Z2907" s="35" t="str">
        <f t="shared" si="734"/>
        <v/>
      </c>
      <c r="AA2907" s="35" t="e">
        <f t="shared" si="735"/>
        <v>#VALUE!</v>
      </c>
      <c r="AB2907" s="35" t="str">
        <f t="shared" si="736"/>
        <v>{keyword:}</v>
      </c>
      <c r="AC2907" s="107" t="e">
        <f t="shared" si="737"/>
        <v>#VALUE!</v>
      </c>
      <c r="AK2907" t="s">
        <v>577</v>
      </c>
    </row>
    <row r="2908" spans="1:37" ht="15" x14ac:dyDescent="0.25">
      <c r="A2908" s="35">
        <f t="shared" si="729"/>
        <v>0</v>
      </c>
      <c r="C2908" s="35" t="str">
        <f t="shared" si="730"/>
        <v/>
      </c>
      <c r="K2908" t="s">
        <v>577</v>
      </c>
      <c r="O2908" s="35" t="str">
        <f t="shared" si="731"/>
        <v>?utm_source=yandex&amp;utm_medium=cpc&amp;utm_campaign=&amp;utm_content=&amp;utm_term={keyword}&amp;utm_device={device_type}</v>
      </c>
      <c r="P2908" s="35" t="str">
        <f t="shared" si="728"/>
        <v/>
      </c>
      <c r="T2908" s="8" t="s">
        <v>751</v>
      </c>
      <c r="U2908" s="8" t="str">
        <f t="shared" si="732"/>
        <v>,</v>
      </c>
      <c r="W2908" s="35" t="str">
        <f t="shared" si="733"/>
        <v/>
      </c>
      <c r="X2908" s="35" t="s">
        <v>753</v>
      </c>
      <c r="Y2908" s="35" t="s">
        <v>754</v>
      </c>
      <c r="Z2908" s="35" t="str">
        <f t="shared" si="734"/>
        <v/>
      </c>
      <c r="AA2908" s="35" t="e">
        <f t="shared" si="735"/>
        <v>#VALUE!</v>
      </c>
      <c r="AB2908" s="35" t="str">
        <f t="shared" si="736"/>
        <v>{keyword:}</v>
      </c>
      <c r="AC2908" s="107" t="e">
        <f t="shared" si="737"/>
        <v>#VALUE!</v>
      </c>
      <c r="AK2908" t="s">
        <v>577</v>
      </c>
    </row>
    <row r="2909" spans="1:37" ht="15" customHeight="1" x14ac:dyDescent="0.25">
      <c r="A2909" s="35">
        <f t="shared" si="729"/>
        <v>0</v>
      </c>
      <c r="C2909" s="35" t="str">
        <f t="shared" si="730"/>
        <v/>
      </c>
      <c r="K2909" t="s">
        <v>577</v>
      </c>
      <c r="O2909" s="35" t="str">
        <f t="shared" si="731"/>
        <v>?utm_source=yandex&amp;utm_medium=cpc&amp;utm_campaign=&amp;utm_content=&amp;utm_term={keyword}&amp;utm_device={device_type}</v>
      </c>
      <c r="P2909" s="35" t="str">
        <f t="shared" si="728"/>
        <v/>
      </c>
      <c r="T2909" s="8" t="s">
        <v>751</v>
      </c>
      <c r="U2909" s="8" t="str">
        <f t="shared" si="732"/>
        <v>,</v>
      </c>
      <c r="W2909" s="35" t="str">
        <f t="shared" si="733"/>
        <v/>
      </c>
      <c r="X2909" s="35" t="s">
        <v>753</v>
      </c>
      <c r="Y2909" s="35" t="s">
        <v>754</v>
      </c>
      <c r="Z2909" s="35" t="str">
        <f t="shared" si="734"/>
        <v/>
      </c>
      <c r="AA2909" s="35" t="e">
        <f t="shared" si="735"/>
        <v>#VALUE!</v>
      </c>
      <c r="AB2909" s="35" t="str">
        <f t="shared" si="736"/>
        <v>{keyword:}</v>
      </c>
      <c r="AC2909" s="107" t="e">
        <f t="shared" si="737"/>
        <v>#VALUE!</v>
      </c>
      <c r="AK2909" t="s">
        <v>577</v>
      </c>
    </row>
    <row r="2910" spans="1:37" ht="15" x14ac:dyDescent="0.25">
      <c r="A2910" s="35">
        <f t="shared" si="729"/>
        <v>0</v>
      </c>
      <c r="C2910" s="35" t="str">
        <f t="shared" si="730"/>
        <v/>
      </c>
      <c r="K2910" t="s">
        <v>577</v>
      </c>
      <c r="O2910" s="35" t="str">
        <f t="shared" si="731"/>
        <v>?utm_source=yandex&amp;utm_medium=cpc&amp;utm_campaign=&amp;utm_content=&amp;utm_term={keyword}&amp;utm_device={device_type}</v>
      </c>
      <c r="P2910" s="35" t="str">
        <f t="shared" si="728"/>
        <v/>
      </c>
      <c r="T2910" s="8" t="s">
        <v>751</v>
      </c>
      <c r="U2910" s="8" t="str">
        <f t="shared" si="732"/>
        <v>,</v>
      </c>
      <c r="W2910" s="35" t="str">
        <f t="shared" si="733"/>
        <v/>
      </c>
      <c r="X2910" s="35" t="s">
        <v>753</v>
      </c>
      <c r="Y2910" s="35" t="s">
        <v>754</v>
      </c>
      <c r="Z2910" s="35" t="str">
        <f t="shared" si="734"/>
        <v/>
      </c>
      <c r="AA2910" s="35" t="e">
        <f t="shared" si="735"/>
        <v>#VALUE!</v>
      </c>
      <c r="AB2910" s="35" t="str">
        <f t="shared" si="736"/>
        <v>{keyword:}</v>
      </c>
      <c r="AC2910" s="107" t="e">
        <f t="shared" si="737"/>
        <v>#VALUE!</v>
      </c>
      <c r="AK2910" t="s">
        <v>577</v>
      </c>
    </row>
    <row r="2911" spans="1:37" ht="15" customHeight="1" x14ac:dyDescent="0.25">
      <c r="A2911" s="35">
        <f t="shared" si="729"/>
        <v>0</v>
      </c>
      <c r="C2911" s="35" t="str">
        <f t="shared" si="730"/>
        <v/>
      </c>
      <c r="K2911" t="s">
        <v>577</v>
      </c>
      <c r="O2911" s="35" t="str">
        <f t="shared" si="731"/>
        <v>?utm_source=yandex&amp;utm_medium=cpc&amp;utm_campaign=&amp;utm_content=&amp;utm_term={keyword}&amp;utm_device={device_type}</v>
      </c>
      <c r="P2911" s="35" t="str">
        <f t="shared" si="728"/>
        <v/>
      </c>
      <c r="T2911" s="8" t="s">
        <v>751</v>
      </c>
      <c r="U2911" s="8" t="str">
        <f t="shared" si="732"/>
        <v>,</v>
      </c>
      <c r="W2911" s="35" t="str">
        <f t="shared" si="733"/>
        <v/>
      </c>
      <c r="X2911" s="35" t="s">
        <v>753</v>
      </c>
      <c r="Y2911" s="35" t="s">
        <v>754</v>
      </c>
      <c r="Z2911" s="35" t="str">
        <f t="shared" si="734"/>
        <v/>
      </c>
      <c r="AA2911" s="35" t="e">
        <f t="shared" si="735"/>
        <v>#VALUE!</v>
      </c>
      <c r="AB2911" s="35" t="str">
        <f t="shared" si="736"/>
        <v>{keyword:}</v>
      </c>
      <c r="AC2911" s="107" t="e">
        <f t="shared" si="737"/>
        <v>#VALUE!</v>
      </c>
      <c r="AK2911" t="s">
        <v>577</v>
      </c>
    </row>
    <row r="2912" spans="1:37" ht="15" x14ac:dyDescent="0.25">
      <c r="A2912" s="35">
        <f t="shared" si="729"/>
        <v>0</v>
      </c>
      <c r="C2912" s="35" t="str">
        <f t="shared" si="730"/>
        <v/>
      </c>
      <c r="K2912" t="s">
        <v>577</v>
      </c>
      <c r="O2912" s="35" t="str">
        <f t="shared" si="731"/>
        <v>?utm_source=yandex&amp;utm_medium=cpc&amp;utm_campaign=&amp;utm_content=&amp;utm_term={keyword}&amp;utm_device={device_type}</v>
      </c>
      <c r="P2912" s="35" t="str">
        <f t="shared" si="728"/>
        <v/>
      </c>
      <c r="T2912" s="8" t="s">
        <v>751</v>
      </c>
      <c r="U2912" s="8" t="str">
        <f t="shared" si="732"/>
        <v>,</v>
      </c>
      <c r="W2912" s="35" t="str">
        <f t="shared" si="733"/>
        <v/>
      </c>
      <c r="X2912" s="35" t="s">
        <v>753</v>
      </c>
      <c r="Y2912" s="35" t="s">
        <v>754</v>
      </c>
      <c r="Z2912" s="35" t="str">
        <f t="shared" si="734"/>
        <v/>
      </c>
      <c r="AA2912" s="35" t="e">
        <f t="shared" si="735"/>
        <v>#VALUE!</v>
      </c>
      <c r="AB2912" s="35" t="str">
        <f t="shared" si="736"/>
        <v>{keyword:}</v>
      </c>
      <c r="AC2912" s="107" t="e">
        <f t="shared" si="737"/>
        <v>#VALUE!</v>
      </c>
      <c r="AK2912" t="s">
        <v>577</v>
      </c>
    </row>
    <row r="2913" spans="1:37" ht="15" customHeight="1" x14ac:dyDescent="0.25">
      <c r="A2913" s="35">
        <f t="shared" si="729"/>
        <v>0</v>
      </c>
      <c r="C2913" s="35" t="str">
        <f t="shared" si="730"/>
        <v/>
      </c>
      <c r="K2913" t="s">
        <v>577</v>
      </c>
      <c r="O2913" s="35" t="str">
        <f t="shared" si="731"/>
        <v>?utm_source=yandex&amp;utm_medium=cpc&amp;utm_campaign=&amp;utm_content=&amp;utm_term={keyword}&amp;utm_device={device_type}</v>
      </c>
      <c r="P2913" s="35" t="str">
        <f t="shared" si="728"/>
        <v/>
      </c>
      <c r="T2913" s="8" t="s">
        <v>751</v>
      </c>
      <c r="U2913" s="8" t="str">
        <f t="shared" si="732"/>
        <v>,</v>
      </c>
      <c r="W2913" s="35" t="str">
        <f t="shared" si="733"/>
        <v/>
      </c>
      <c r="X2913" s="35" t="s">
        <v>753</v>
      </c>
      <c r="Y2913" s="35" t="s">
        <v>754</v>
      </c>
      <c r="Z2913" s="35" t="str">
        <f t="shared" si="734"/>
        <v/>
      </c>
      <c r="AA2913" s="35" t="e">
        <f t="shared" si="735"/>
        <v>#VALUE!</v>
      </c>
      <c r="AB2913" s="35" t="str">
        <f t="shared" si="736"/>
        <v>{keyword:}</v>
      </c>
      <c r="AC2913" s="107" t="e">
        <f t="shared" si="737"/>
        <v>#VALUE!</v>
      </c>
      <c r="AK2913" t="s">
        <v>577</v>
      </c>
    </row>
    <row r="2914" spans="1:37" ht="15" x14ac:dyDescent="0.25">
      <c r="A2914" s="35">
        <f t="shared" si="729"/>
        <v>0</v>
      </c>
      <c r="C2914" s="35" t="str">
        <f t="shared" si="730"/>
        <v/>
      </c>
      <c r="K2914" t="s">
        <v>577</v>
      </c>
      <c r="O2914" s="35" t="str">
        <f t="shared" si="731"/>
        <v>?utm_source=yandex&amp;utm_medium=cpc&amp;utm_campaign=&amp;utm_content=&amp;utm_term={keyword}&amp;utm_device={device_type}</v>
      </c>
      <c r="P2914" s="35" t="str">
        <f t="shared" si="728"/>
        <v/>
      </c>
      <c r="T2914" s="8" t="s">
        <v>751</v>
      </c>
      <c r="U2914" s="8" t="str">
        <f t="shared" si="732"/>
        <v>,</v>
      </c>
      <c r="W2914" s="35" t="str">
        <f t="shared" si="733"/>
        <v/>
      </c>
      <c r="X2914" s="35" t="s">
        <v>753</v>
      </c>
      <c r="Y2914" s="35" t="s">
        <v>754</v>
      </c>
      <c r="Z2914" s="35" t="str">
        <f t="shared" si="734"/>
        <v/>
      </c>
      <c r="AA2914" s="35" t="e">
        <f t="shared" si="735"/>
        <v>#VALUE!</v>
      </c>
      <c r="AB2914" s="35" t="str">
        <f t="shared" si="736"/>
        <v>{keyword:}</v>
      </c>
      <c r="AC2914" s="107" t="e">
        <f t="shared" si="737"/>
        <v>#VALUE!</v>
      </c>
      <c r="AK2914" t="s">
        <v>577</v>
      </c>
    </row>
    <row r="2915" spans="1:37" ht="15" customHeight="1" x14ac:dyDescent="0.25">
      <c r="A2915" s="35">
        <f t="shared" si="729"/>
        <v>0</v>
      </c>
      <c r="C2915" s="35" t="str">
        <f t="shared" si="730"/>
        <v/>
      </c>
      <c r="K2915" t="s">
        <v>577</v>
      </c>
      <c r="O2915" s="35" t="str">
        <f t="shared" si="731"/>
        <v>?utm_source=yandex&amp;utm_medium=cpc&amp;utm_campaign=&amp;utm_content=&amp;utm_term={keyword}&amp;utm_device={device_type}</v>
      </c>
      <c r="P2915" s="35" t="str">
        <f t="shared" si="728"/>
        <v/>
      </c>
      <c r="T2915" s="8" t="s">
        <v>751</v>
      </c>
      <c r="U2915" s="8" t="str">
        <f t="shared" si="732"/>
        <v>,</v>
      </c>
      <c r="W2915" s="35" t="str">
        <f t="shared" si="733"/>
        <v/>
      </c>
      <c r="X2915" s="35" t="s">
        <v>753</v>
      </c>
      <c r="Y2915" s="35" t="s">
        <v>754</v>
      </c>
      <c r="Z2915" s="35" t="str">
        <f t="shared" si="734"/>
        <v/>
      </c>
      <c r="AA2915" s="35" t="e">
        <f t="shared" si="735"/>
        <v>#VALUE!</v>
      </c>
      <c r="AB2915" s="35" t="str">
        <f t="shared" si="736"/>
        <v>{keyword:}</v>
      </c>
      <c r="AC2915" s="107" t="e">
        <f t="shared" si="737"/>
        <v>#VALUE!</v>
      </c>
      <c r="AK2915" t="s">
        <v>577</v>
      </c>
    </row>
    <row r="2916" spans="1:37" ht="15" x14ac:dyDescent="0.25">
      <c r="A2916" s="35">
        <f t="shared" si="729"/>
        <v>0</v>
      </c>
      <c r="C2916" s="35" t="str">
        <f t="shared" si="730"/>
        <v/>
      </c>
      <c r="K2916" t="s">
        <v>577</v>
      </c>
      <c r="O2916" s="35" t="str">
        <f t="shared" si="731"/>
        <v>?utm_source=yandex&amp;utm_medium=cpc&amp;utm_campaign=&amp;utm_content=&amp;utm_term={keyword}&amp;utm_device={device_type}</v>
      </c>
      <c r="P2916" s="35" t="str">
        <f t="shared" si="728"/>
        <v/>
      </c>
      <c r="T2916" s="8" t="s">
        <v>751</v>
      </c>
      <c r="U2916" s="8" t="str">
        <f t="shared" si="732"/>
        <v>,</v>
      </c>
      <c r="W2916" s="35" t="str">
        <f t="shared" si="733"/>
        <v/>
      </c>
      <c r="X2916" s="35" t="s">
        <v>753</v>
      </c>
      <c r="Y2916" s="35" t="s">
        <v>754</v>
      </c>
      <c r="Z2916" s="35" t="str">
        <f t="shared" si="734"/>
        <v/>
      </c>
      <c r="AA2916" s="35" t="e">
        <f t="shared" si="735"/>
        <v>#VALUE!</v>
      </c>
      <c r="AB2916" s="35" t="str">
        <f t="shared" si="736"/>
        <v>{keyword:}</v>
      </c>
      <c r="AC2916" s="107" t="e">
        <f t="shared" si="737"/>
        <v>#VALUE!</v>
      </c>
      <c r="AK2916" t="s">
        <v>577</v>
      </c>
    </row>
    <row r="2917" spans="1:37" ht="15" customHeight="1" x14ac:dyDescent="0.25">
      <c r="A2917" s="35">
        <f t="shared" si="729"/>
        <v>0</v>
      </c>
      <c r="C2917" s="35" t="str">
        <f t="shared" si="730"/>
        <v/>
      </c>
      <c r="K2917" t="s">
        <v>577</v>
      </c>
      <c r="O2917" s="35" t="str">
        <f t="shared" si="731"/>
        <v>?utm_source=yandex&amp;utm_medium=cpc&amp;utm_campaign=&amp;utm_content=&amp;utm_term={keyword}&amp;utm_device={device_type}</v>
      </c>
      <c r="P2917" s="35" t="str">
        <f t="shared" si="728"/>
        <v/>
      </c>
      <c r="T2917" s="8" t="s">
        <v>751</v>
      </c>
      <c r="U2917" s="8" t="str">
        <f t="shared" si="732"/>
        <v>,</v>
      </c>
      <c r="W2917" s="35" t="str">
        <f t="shared" si="733"/>
        <v/>
      </c>
      <c r="X2917" s="35" t="s">
        <v>753</v>
      </c>
      <c r="Y2917" s="35" t="s">
        <v>754</v>
      </c>
      <c r="Z2917" s="35" t="str">
        <f t="shared" si="734"/>
        <v/>
      </c>
      <c r="AA2917" s="35" t="e">
        <f t="shared" si="735"/>
        <v>#VALUE!</v>
      </c>
      <c r="AB2917" s="35" t="str">
        <f t="shared" si="736"/>
        <v>{keyword:}</v>
      </c>
      <c r="AC2917" s="107" t="e">
        <f t="shared" si="737"/>
        <v>#VALUE!</v>
      </c>
      <c r="AK2917" t="s">
        <v>577</v>
      </c>
    </row>
    <row r="2918" spans="1:37" ht="15" x14ac:dyDescent="0.25">
      <c r="A2918" s="35">
        <f t="shared" si="729"/>
        <v>0</v>
      </c>
      <c r="C2918" s="35" t="str">
        <f t="shared" si="730"/>
        <v/>
      </c>
      <c r="K2918" t="s">
        <v>577</v>
      </c>
      <c r="O2918" s="35" t="str">
        <f t="shared" si="731"/>
        <v>?utm_source=yandex&amp;utm_medium=cpc&amp;utm_campaign=&amp;utm_content=&amp;utm_term={keyword}&amp;utm_device={device_type}</v>
      </c>
      <c r="P2918" s="35" t="str">
        <f t="shared" si="728"/>
        <v/>
      </c>
      <c r="T2918" s="8" t="s">
        <v>751</v>
      </c>
      <c r="U2918" s="8" t="str">
        <f t="shared" si="732"/>
        <v>,</v>
      </c>
      <c r="W2918" s="35" t="str">
        <f t="shared" si="733"/>
        <v/>
      </c>
      <c r="X2918" s="35" t="s">
        <v>753</v>
      </c>
      <c r="Y2918" s="35" t="s">
        <v>754</v>
      </c>
      <c r="Z2918" s="35" t="str">
        <f t="shared" si="734"/>
        <v/>
      </c>
      <c r="AA2918" s="35" t="e">
        <f t="shared" si="735"/>
        <v>#VALUE!</v>
      </c>
      <c r="AB2918" s="35" t="str">
        <f t="shared" si="736"/>
        <v>{keyword:}</v>
      </c>
      <c r="AC2918" s="107" t="e">
        <f t="shared" si="737"/>
        <v>#VALUE!</v>
      </c>
      <c r="AK2918" t="s">
        <v>577</v>
      </c>
    </row>
    <row r="2919" spans="1:37" ht="15" customHeight="1" x14ac:dyDescent="0.25">
      <c r="A2919" s="35">
        <f t="shared" si="729"/>
        <v>0</v>
      </c>
      <c r="C2919" s="35" t="str">
        <f t="shared" si="730"/>
        <v/>
      </c>
      <c r="K2919" t="s">
        <v>577</v>
      </c>
      <c r="O2919" s="35" t="str">
        <f t="shared" si="731"/>
        <v>?utm_source=yandex&amp;utm_medium=cpc&amp;utm_campaign=&amp;utm_content=&amp;utm_term={keyword}&amp;utm_device={device_type}</v>
      </c>
      <c r="P2919" s="35" t="str">
        <f t="shared" si="728"/>
        <v/>
      </c>
      <c r="T2919" s="8" t="s">
        <v>751</v>
      </c>
      <c r="U2919" s="8" t="str">
        <f t="shared" si="732"/>
        <v>,</v>
      </c>
      <c r="W2919" s="35" t="str">
        <f t="shared" si="733"/>
        <v/>
      </c>
      <c r="X2919" s="35" t="s">
        <v>753</v>
      </c>
      <c r="Y2919" s="35" t="s">
        <v>754</v>
      </c>
      <c r="Z2919" s="35" t="str">
        <f t="shared" si="734"/>
        <v/>
      </c>
      <c r="AA2919" s="35" t="e">
        <f t="shared" si="735"/>
        <v>#VALUE!</v>
      </c>
      <c r="AB2919" s="35" t="str">
        <f t="shared" si="736"/>
        <v>{keyword:}</v>
      </c>
      <c r="AC2919" s="107" t="e">
        <f t="shared" si="737"/>
        <v>#VALUE!</v>
      </c>
      <c r="AK2919" t="s">
        <v>577</v>
      </c>
    </row>
    <row r="2920" spans="1:37" ht="15" x14ac:dyDescent="0.25">
      <c r="A2920" s="35">
        <f t="shared" si="729"/>
        <v>0</v>
      </c>
      <c r="C2920" s="35" t="str">
        <f t="shared" si="730"/>
        <v/>
      </c>
      <c r="K2920" t="s">
        <v>577</v>
      </c>
      <c r="O2920" s="35" t="str">
        <f t="shared" si="731"/>
        <v>?utm_source=yandex&amp;utm_medium=cpc&amp;utm_campaign=&amp;utm_content=&amp;utm_term={keyword}&amp;utm_device={device_type}</v>
      </c>
      <c r="P2920" s="35" t="str">
        <f t="shared" si="728"/>
        <v/>
      </c>
      <c r="T2920" s="8" t="s">
        <v>751</v>
      </c>
      <c r="U2920" s="8" t="str">
        <f t="shared" si="732"/>
        <v>,</v>
      </c>
      <c r="W2920" s="35" t="str">
        <f t="shared" si="733"/>
        <v/>
      </c>
      <c r="X2920" s="35" t="s">
        <v>753</v>
      </c>
      <c r="Y2920" s="35" t="s">
        <v>754</v>
      </c>
      <c r="Z2920" s="35" t="str">
        <f t="shared" si="734"/>
        <v/>
      </c>
      <c r="AA2920" s="35" t="e">
        <f t="shared" si="735"/>
        <v>#VALUE!</v>
      </c>
      <c r="AB2920" s="35" t="str">
        <f t="shared" si="736"/>
        <v>{keyword:}</v>
      </c>
      <c r="AC2920" s="107" t="e">
        <f t="shared" si="737"/>
        <v>#VALUE!</v>
      </c>
      <c r="AK2920" t="s">
        <v>577</v>
      </c>
    </row>
    <row r="2921" spans="1:37" ht="15" customHeight="1" x14ac:dyDescent="0.25">
      <c r="A2921" s="35">
        <f t="shared" si="729"/>
        <v>0</v>
      </c>
      <c r="C2921" s="35" t="str">
        <f t="shared" si="730"/>
        <v/>
      </c>
      <c r="K2921" t="s">
        <v>577</v>
      </c>
      <c r="O2921" s="35" t="str">
        <f t="shared" si="731"/>
        <v>?utm_source=yandex&amp;utm_medium=cpc&amp;utm_campaign=&amp;utm_content=&amp;utm_term={keyword}&amp;utm_device={device_type}</v>
      </c>
      <c r="P2921" s="35" t="str">
        <f t="shared" si="728"/>
        <v/>
      </c>
      <c r="T2921" s="8" t="s">
        <v>751</v>
      </c>
      <c r="U2921" s="8" t="str">
        <f t="shared" si="732"/>
        <v>,</v>
      </c>
      <c r="W2921" s="35" t="str">
        <f t="shared" si="733"/>
        <v/>
      </c>
      <c r="X2921" s="35" t="s">
        <v>753</v>
      </c>
      <c r="Y2921" s="35" t="s">
        <v>754</v>
      </c>
      <c r="Z2921" s="35" t="str">
        <f t="shared" si="734"/>
        <v/>
      </c>
      <c r="AA2921" s="35" t="e">
        <f t="shared" si="735"/>
        <v>#VALUE!</v>
      </c>
      <c r="AB2921" s="35" t="str">
        <f t="shared" si="736"/>
        <v>{keyword:}</v>
      </c>
      <c r="AC2921" s="107" t="e">
        <f t="shared" si="737"/>
        <v>#VALUE!</v>
      </c>
      <c r="AK2921" t="s">
        <v>577</v>
      </c>
    </row>
    <row r="2922" spans="1:37" ht="15" x14ac:dyDescent="0.25">
      <c r="A2922" s="35">
        <f t="shared" si="729"/>
        <v>0</v>
      </c>
      <c r="C2922" s="35" t="str">
        <f t="shared" si="730"/>
        <v/>
      </c>
      <c r="K2922" t="s">
        <v>577</v>
      </c>
      <c r="O2922" s="35" t="str">
        <f t="shared" si="731"/>
        <v>?utm_source=yandex&amp;utm_medium=cpc&amp;utm_campaign=&amp;utm_content=&amp;utm_term={keyword}&amp;utm_device={device_type}</v>
      </c>
      <c r="P2922" s="35" t="str">
        <f t="shared" si="728"/>
        <v/>
      </c>
      <c r="T2922" s="8" t="s">
        <v>751</v>
      </c>
      <c r="U2922" s="8" t="str">
        <f t="shared" si="732"/>
        <v>,</v>
      </c>
      <c r="W2922" s="35" t="str">
        <f t="shared" si="733"/>
        <v/>
      </c>
      <c r="X2922" s="35" t="s">
        <v>753</v>
      </c>
      <c r="Y2922" s="35" t="s">
        <v>754</v>
      </c>
      <c r="Z2922" s="35" t="str">
        <f t="shared" si="734"/>
        <v/>
      </c>
      <c r="AA2922" s="35" t="e">
        <f t="shared" si="735"/>
        <v>#VALUE!</v>
      </c>
      <c r="AB2922" s="35" t="str">
        <f t="shared" si="736"/>
        <v>{keyword:}</v>
      </c>
      <c r="AC2922" s="107" t="e">
        <f t="shared" si="737"/>
        <v>#VALUE!</v>
      </c>
      <c r="AK2922" t="s">
        <v>577</v>
      </c>
    </row>
    <row r="2923" spans="1:37" ht="15" customHeight="1" x14ac:dyDescent="0.25">
      <c r="A2923" s="35">
        <f t="shared" si="729"/>
        <v>0</v>
      </c>
      <c r="C2923" s="35" t="str">
        <f t="shared" si="730"/>
        <v/>
      </c>
      <c r="K2923" t="s">
        <v>577</v>
      </c>
      <c r="O2923" s="35" t="str">
        <f t="shared" si="731"/>
        <v>?utm_source=yandex&amp;utm_medium=cpc&amp;utm_campaign=&amp;utm_content=&amp;utm_term={keyword}&amp;utm_device={device_type}</v>
      </c>
      <c r="P2923" s="35" t="str">
        <f t="shared" si="728"/>
        <v/>
      </c>
      <c r="T2923" s="8" t="s">
        <v>751</v>
      </c>
      <c r="U2923" s="8" t="str">
        <f t="shared" si="732"/>
        <v>,</v>
      </c>
      <c r="W2923" s="35" t="str">
        <f t="shared" si="733"/>
        <v/>
      </c>
      <c r="X2923" s="35" t="s">
        <v>753</v>
      </c>
      <c r="Y2923" s="35" t="s">
        <v>754</v>
      </c>
      <c r="Z2923" s="35" t="str">
        <f t="shared" si="734"/>
        <v/>
      </c>
      <c r="AA2923" s="35" t="e">
        <f t="shared" si="735"/>
        <v>#VALUE!</v>
      </c>
      <c r="AB2923" s="35" t="str">
        <f t="shared" si="736"/>
        <v>{keyword:}</v>
      </c>
      <c r="AC2923" s="107" t="e">
        <f t="shared" si="737"/>
        <v>#VALUE!</v>
      </c>
      <c r="AK2923" t="s">
        <v>577</v>
      </c>
    </row>
    <row r="2924" spans="1:37" ht="15" x14ac:dyDescent="0.25">
      <c r="A2924" s="35">
        <f t="shared" si="729"/>
        <v>0</v>
      </c>
      <c r="C2924" s="35" t="str">
        <f t="shared" si="730"/>
        <v/>
      </c>
      <c r="K2924" t="s">
        <v>577</v>
      </c>
      <c r="O2924" s="35" t="str">
        <f t="shared" si="731"/>
        <v>?utm_source=yandex&amp;utm_medium=cpc&amp;utm_campaign=&amp;utm_content=&amp;utm_term={keyword}&amp;utm_device={device_type}</v>
      </c>
      <c r="P2924" s="35" t="str">
        <f t="shared" si="728"/>
        <v/>
      </c>
      <c r="T2924" s="8" t="s">
        <v>751</v>
      </c>
      <c r="U2924" s="8" t="str">
        <f t="shared" si="732"/>
        <v>,</v>
      </c>
      <c r="W2924" s="35" t="str">
        <f t="shared" si="733"/>
        <v/>
      </c>
      <c r="X2924" s="35" t="s">
        <v>753</v>
      </c>
      <c r="Y2924" s="35" t="s">
        <v>754</v>
      </c>
      <c r="Z2924" s="35" t="str">
        <f t="shared" si="734"/>
        <v/>
      </c>
      <c r="AA2924" s="35" t="e">
        <f t="shared" si="735"/>
        <v>#VALUE!</v>
      </c>
      <c r="AB2924" s="35" t="str">
        <f t="shared" si="736"/>
        <v>{keyword:}</v>
      </c>
      <c r="AC2924" s="107" t="e">
        <f t="shared" si="737"/>
        <v>#VALUE!</v>
      </c>
      <c r="AK2924" t="s">
        <v>577</v>
      </c>
    </row>
    <row r="2925" spans="1:37" ht="15" customHeight="1" x14ac:dyDescent="0.25">
      <c r="A2925" s="35">
        <f t="shared" si="729"/>
        <v>0</v>
      </c>
      <c r="C2925" s="35" t="str">
        <f t="shared" si="730"/>
        <v/>
      </c>
      <c r="K2925" t="s">
        <v>577</v>
      </c>
      <c r="O2925" s="35" t="str">
        <f t="shared" si="731"/>
        <v>?utm_source=yandex&amp;utm_medium=cpc&amp;utm_campaign=&amp;utm_content=&amp;utm_term={keyword}&amp;utm_device={device_type}</v>
      </c>
      <c r="P2925" s="35" t="str">
        <f t="shared" si="728"/>
        <v/>
      </c>
      <c r="T2925" s="8" t="s">
        <v>751</v>
      </c>
      <c r="U2925" s="8" t="str">
        <f t="shared" si="732"/>
        <v>,</v>
      </c>
      <c r="W2925" s="35" t="str">
        <f t="shared" si="733"/>
        <v/>
      </c>
      <c r="X2925" s="35" t="s">
        <v>753</v>
      </c>
      <c r="Y2925" s="35" t="s">
        <v>754</v>
      </c>
      <c r="Z2925" s="35" t="str">
        <f t="shared" si="734"/>
        <v/>
      </c>
      <c r="AA2925" s="35" t="e">
        <f t="shared" si="735"/>
        <v>#VALUE!</v>
      </c>
      <c r="AB2925" s="35" t="str">
        <f t="shared" si="736"/>
        <v>{keyword:}</v>
      </c>
      <c r="AC2925" s="107" t="e">
        <f t="shared" si="737"/>
        <v>#VALUE!</v>
      </c>
      <c r="AK2925" t="s">
        <v>577</v>
      </c>
    </row>
    <row r="2926" spans="1:37" ht="15" x14ac:dyDescent="0.25">
      <c r="A2926" s="35">
        <f t="shared" si="729"/>
        <v>0</v>
      </c>
      <c r="C2926" s="35" t="str">
        <f t="shared" si="730"/>
        <v/>
      </c>
      <c r="K2926" t="s">
        <v>577</v>
      </c>
      <c r="O2926" s="35" t="str">
        <f t="shared" si="731"/>
        <v>?utm_source=yandex&amp;utm_medium=cpc&amp;utm_campaign=&amp;utm_content=&amp;utm_term={keyword}&amp;utm_device={device_type}</v>
      </c>
      <c r="P2926" s="35" t="str">
        <f t="shared" si="728"/>
        <v/>
      </c>
      <c r="T2926" s="8" t="s">
        <v>751</v>
      </c>
      <c r="U2926" s="8" t="str">
        <f t="shared" si="732"/>
        <v>,</v>
      </c>
      <c r="W2926" s="35" t="str">
        <f t="shared" si="733"/>
        <v/>
      </c>
      <c r="X2926" s="35" t="s">
        <v>753</v>
      </c>
      <c r="Y2926" s="35" t="s">
        <v>754</v>
      </c>
      <c r="Z2926" s="35" t="str">
        <f t="shared" si="734"/>
        <v/>
      </c>
      <c r="AA2926" s="35" t="e">
        <f t="shared" si="735"/>
        <v>#VALUE!</v>
      </c>
      <c r="AB2926" s="35" t="str">
        <f t="shared" si="736"/>
        <v>{keyword:}</v>
      </c>
      <c r="AC2926" s="107" t="e">
        <f t="shared" si="737"/>
        <v>#VALUE!</v>
      </c>
      <c r="AK2926" t="s">
        <v>577</v>
      </c>
    </row>
    <row r="2927" spans="1:37" ht="15" customHeight="1" x14ac:dyDescent="0.25">
      <c r="A2927" s="35">
        <f t="shared" si="729"/>
        <v>0</v>
      </c>
      <c r="C2927" s="35" t="str">
        <f t="shared" si="730"/>
        <v/>
      </c>
      <c r="K2927" t="s">
        <v>577</v>
      </c>
      <c r="O2927" s="35" t="str">
        <f t="shared" si="731"/>
        <v>?utm_source=yandex&amp;utm_medium=cpc&amp;utm_campaign=&amp;utm_content=&amp;utm_term={keyword}&amp;utm_device={device_type}</v>
      </c>
      <c r="P2927" s="35" t="str">
        <f t="shared" si="728"/>
        <v/>
      </c>
      <c r="T2927" s="8" t="s">
        <v>751</v>
      </c>
      <c r="U2927" s="8" t="str">
        <f t="shared" si="732"/>
        <v>,</v>
      </c>
      <c r="W2927" s="35" t="str">
        <f t="shared" si="733"/>
        <v/>
      </c>
      <c r="X2927" s="35" t="s">
        <v>753</v>
      </c>
      <c r="Y2927" s="35" t="s">
        <v>754</v>
      </c>
      <c r="Z2927" s="35" t="str">
        <f t="shared" si="734"/>
        <v/>
      </c>
      <c r="AA2927" s="35" t="e">
        <f t="shared" si="735"/>
        <v>#VALUE!</v>
      </c>
      <c r="AB2927" s="35" t="str">
        <f t="shared" si="736"/>
        <v>{keyword:}</v>
      </c>
      <c r="AC2927" s="107" t="e">
        <f t="shared" si="737"/>
        <v>#VALUE!</v>
      </c>
      <c r="AK2927" t="s">
        <v>577</v>
      </c>
    </row>
    <row r="2928" spans="1:37" ht="15" x14ac:dyDescent="0.25">
      <c r="A2928" s="35">
        <f t="shared" si="729"/>
        <v>0</v>
      </c>
      <c r="C2928" s="35" t="str">
        <f t="shared" si="730"/>
        <v/>
      </c>
      <c r="K2928" t="s">
        <v>577</v>
      </c>
      <c r="O2928" s="35" t="str">
        <f t="shared" si="731"/>
        <v>?utm_source=yandex&amp;utm_medium=cpc&amp;utm_campaign=&amp;utm_content=&amp;utm_term={keyword}&amp;utm_device={device_type}</v>
      </c>
      <c r="P2928" s="35" t="str">
        <f t="shared" si="728"/>
        <v/>
      </c>
      <c r="T2928" s="8" t="s">
        <v>751</v>
      </c>
      <c r="U2928" s="8" t="str">
        <f t="shared" si="732"/>
        <v>,</v>
      </c>
      <c r="W2928" s="35" t="str">
        <f t="shared" si="733"/>
        <v/>
      </c>
      <c r="X2928" s="35" t="s">
        <v>753</v>
      </c>
      <c r="Y2928" s="35" t="s">
        <v>754</v>
      </c>
      <c r="Z2928" s="35" t="str">
        <f t="shared" si="734"/>
        <v/>
      </c>
      <c r="AA2928" s="35" t="e">
        <f t="shared" si="735"/>
        <v>#VALUE!</v>
      </c>
      <c r="AB2928" s="35" t="str">
        <f t="shared" si="736"/>
        <v>{keyword:}</v>
      </c>
      <c r="AC2928" s="107" t="e">
        <f t="shared" si="737"/>
        <v>#VALUE!</v>
      </c>
      <c r="AK2928" t="s">
        <v>577</v>
      </c>
    </row>
    <row r="2929" spans="1:37" ht="15" customHeight="1" x14ac:dyDescent="0.25">
      <c r="A2929" s="35">
        <f t="shared" si="729"/>
        <v>0</v>
      </c>
      <c r="C2929" s="35" t="str">
        <f t="shared" si="730"/>
        <v/>
      </c>
      <c r="K2929" t="s">
        <v>577</v>
      </c>
      <c r="O2929" s="35" t="str">
        <f t="shared" si="731"/>
        <v>?utm_source=yandex&amp;utm_medium=cpc&amp;utm_campaign=&amp;utm_content=&amp;utm_term={keyword}&amp;utm_device={device_type}</v>
      </c>
      <c r="P2929" s="35" t="str">
        <f t="shared" si="728"/>
        <v/>
      </c>
      <c r="T2929" s="8" t="s">
        <v>751</v>
      </c>
      <c r="U2929" s="8" t="str">
        <f t="shared" si="732"/>
        <v>,</v>
      </c>
      <c r="W2929" s="35" t="str">
        <f t="shared" si="733"/>
        <v/>
      </c>
      <c r="X2929" s="35" t="s">
        <v>753</v>
      </c>
      <c r="Y2929" s="35" t="s">
        <v>754</v>
      </c>
      <c r="Z2929" s="35" t="str">
        <f t="shared" si="734"/>
        <v/>
      </c>
      <c r="AA2929" s="35" t="e">
        <f t="shared" si="735"/>
        <v>#VALUE!</v>
      </c>
      <c r="AB2929" s="35" t="str">
        <f t="shared" si="736"/>
        <v>{keyword:}</v>
      </c>
      <c r="AC2929" s="107" t="e">
        <f t="shared" si="737"/>
        <v>#VALUE!</v>
      </c>
      <c r="AK2929" t="s">
        <v>577</v>
      </c>
    </row>
    <row r="2930" spans="1:37" ht="15" x14ac:dyDescent="0.25">
      <c r="A2930" s="35">
        <f t="shared" si="729"/>
        <v>0</v>
      </c>
      <c r="C2930" s="35" t="str">
        <f t="shared" si="730"/>
        <v/>
      </c>
      <c r="K2930" t="s">
        <v>577</v>
      </c>
      <c r="O2930" s="35" t="str">
        <f t="shared" si="731"/>
        <v>?utm_source=yandex&amp;utm_medium=cpc&amp;utm_campaign=&amp;utm_content=&amp;utm_term={keyword}&amp;utm_device={device_type}</v>
      </c>
      <c r="P2930" s="35" t="str">
        <f t="shared" si="728"/>
        <v/>
      </c>
      <c r="T2930" s="8" t="s">
        <v>751</v>
      </c>
      <c r="U2930" s="8" t="str">
        <f t="shared" si="732"/>
        <v>,</v>
      </c>
      <c r="W2930" s="35" t="str">
        <f t="shared" si="733"/>
        <v/>
      </c>
      <c r="X2930" s="35" t="s">
        <v>753</v>
      </c>
      <c r="Y2930" s="35" t="s">
        <v>754</v>
      </c>
      <c r="Z2930" s="35" t="str">
        <f t="shared" si="734"/>
        <v/>
      </c>
      <c r="AA2930" s="35" t="e">
        <f t="shared" si="735"/>
        <v>#VALUE!</v>
      </c>
      <c r="AB2930" s="35" t="str">
        <f t="shared" si="736"/>
        <v>{keyword:}</v>
      </c>
      <c r="AC2930" s="107" t="e">
        <f t="shared" si="737"/>
        <v>#VALUE!</v>
      </c>
      <c r="AK2930" t="s">
        <v>577</v>
      </c>
    </row>
    <row r="2931" spans="1:37" ht="15" customHeight="1" x14ac:dyDescent="0.25">
      <c r="A2931" s="35">
        <f t="shared" si="729"/>
        <v>0</v>
      </c>
      <c r="C2931" s="35" t="str">
        <f t="shared" si="730"/>
        <v/>
      </c>
      <c r="K2931" t="s">
        <v>577</v>
      </c>
      <c r="O2931" s="35" t="str">
        <f t="shared" si="731"/>
        <v>?utm_source=yandex&amp;utm_medium=cpc&amp;utm_campaign=&amp;utm_content=&amp;utm_term={keyword}&amp;utm_device={device_type}</v>
      </c>
      <c r="P2931" s="35" t="str">
        <f t="shared" si="728"/>
        <v/>
      </c>
      <c r="T2931" s="8" t="s">
        <v>751</v>
      </c>
      <c r="U2931" s="8" t="str">
        <f t="shared" si="732"/>
        <v>,</v>
      </c>
      <c r="W2931" s="35" t="str">
        <f t="shared" si="733"/>
        <v/>
      </c>
      <c r="X2931" s="35" t="s">
        <v>753</v>
      </c>
      <c r="Y2931" s="35" t="s">
        <v>754</v>
      </c>
      <c r="Z2931" s="35" t="str">
        <f t="shared" si="734"/>
        <v/>
      </c>
      <c r="AA2931" s="35" t="e">
        <f t="shared" si="735"/>
        <v>#VALUE!</v>
      </c>
      <c r="AB2931" s="35" t="str">
        <f t="shared" si="736"/>
        <v>{keyword:}</v>
      </c>
      <c r="AC2931" s="107" t="e">
        <f t="shared" si="737"/>
        <v>#VALUE!</v>
      </c>
      <c r="AK2931" t="s">
        <v>577</v>
      </c>
    </row>
    <row r="2932" spans="1:37" ht="15" x14ac:dyDescent="0.25">
      <c r="A2932" s="35">
        <f t="shared" si="729"/>
        <v>0</v>
      </c>
      <c r="C2932" s="35" t="str">
        <f t="shared" si="730"/>
        <v/>
      </c>
      <c r="K2932" t="s">
        <v>577</v>
      </c>
      <c r="O2932" s="35" t="str">
        <f t="shared" si="731"/>
        <v>?utm_source=yandex&amp;utm_medium=cpc&amp;utm_campaign=&amp;utm_content=&amp;utm_term={keyword}&amp;utm_device={device_type}</v>
      </c>
      <c r="P2932" s="35" t="str">
        <f t="shared" si="728"/>
        <v/>
      </c>
      <c r="T2932" s="8" t="s">
        <v>751</v>
      </c>
      <c r="U2932" s="8" t="str">
        <f t="shared" si="732"/>
        <v>,</v>
      </c>
      <c r="W2932" s="35" t="str">
        <f t="shared" si="733"/>
        <v/>
      </c>
      <c r="X2932" s="35" t="s">
        <v>753</v>
      </c>
      <c r="Y2932" s="35" t="s">
        <v>754</v>
      </c>
      <c r="Z2932" s="35" t="str">
        <f t="shared" si="734"/>
        <v/>
      </c>
      <c r="AA2932" s="35" t="e">
        <f t="shared" si="735"/>
        <v>#VALUE!</v>
      </c>
      <c r="AB2932" s="35" t="str">
        <f t="shared" si="736"/>
        <v>{keyword:}</v>
      </c>
      <c r="AC2932" s="107" t="e">
        <f t="shared" si="737"/>
        <v>#VALUE!</v>
      </c>
      <c r="AK2932" t="s">
        <v>577</v>
      </c>
    </row>
    <row r="2933" spans="1:37" ht="15" customHeight="1" x14ac:dyDescent="0.25">
      <c r="A2933" s="35">
        <f t="shared" si="729"/>
        <v>0</v>
      </c>
      <c r="C2933" s="35" t="str">
        <f t="shared" si="730"/>
        <v/>
      </c>
      <c r="K2933" t="s">
        <v>577</v>
      </c>
      <c r="O2933" s="35" t="str">
        <f t="shared" si="731"/>
        <v>?utm_source=yandex&amp;utm_medium=cpc&amp;utm_campaign=&amp;utm_content=&amp;utm_term={keyword}&amp;utm_device={device_type}</v>
      </c>
      <c r="P2933" s="35" t="str">
        <f t="shared" si="728"/>
        <v/>
      </c>
      <c r="T2933" s="8" t="s">
        <v>751</v>
      </c>
      <c r="U2933" s="8" t="str">
        <f t="shared" si="732"/>
        <v>,</v>
      </c>
      <c r="W2933" s="35" t="str">
        <f t="shared" si="733"/>
        <v/>
      </c>
      <c r="X2933" s="35" t="s">
        <v>753</v>
      </c>
      <c r="Y2933" s="35" t="s">
        <v>754</v>
      </c>
      <c r="Z2933" s="35" t="str">
        <f t="shared" si="734"/>
        <v/>
      </c>
      <c r="AA2933" s="35" t="e">
        <f t="shared" si="735"/>
        <v>#VALUE!</v>
      </c>
      <c r="AB2933" s="35" t="str">
        <f t="shared" si="736"/>
        <v>{keyword:}</v>
      </c>
      <c r="AC2933" s="107" t="e">
        <f t="shared" si="737"/>
        <v>#VALUE!</v>
      </c>
      <c r="AK2933" t="s">
        <v>577</v>
      </c>
    </row>
    <row r="2934" spans="1:37" ht="15" x14ac:dyDescent="0.25">
      <c r="A2934" s="35">
        <f t="shared" si="729"/>
        <v>0</v>
      </c>
      <c r="C2934" s="35" t="str">
        <f t="shared" si="730"/>
        <v/>
      </c>
      <c r="K2934" t="s">
        <v>577</v>
      </c>
      <c r="O2934" s="35" t="str">
        <f t="shared" si="731"/>
        <v>?utm_source=yandex&amp;utm_medium=cpc&amp;utm_campaign=&amp;utm_content=&amp;utm_term={keyword}&amp;utm_device={device_type}</v>
      </c>
      <c r="P2934" s="35" t="str">
        <f t="shared" si="728"/>
        <v/>
      </c>
      <c r="T2934" s="8" t="s">
        <v>751</v>
      </c>
      <c r="U2934" s="8" t="str">
        <f t="shared" si="732"/>
        <v>,</v>
      </c>
      <c r="W2934" s="35" t="str">
        <f t="shared" si="733"/>
        <v/>
      </c>
      <c r="X2934" s="35" t="s">
        <v>753</v>
      </c>
      <c r="Y2934" s="35" t="s">
        <v>754</v>
      </c>
      <c r="Z2934" s="35" t="str">
        <f t="shared" si="734"/>
        <v/>
      </c>
      <c r="AA2934" s="35" t="e">
        <f t="shared" si="735"/>
        <v>#VALUE!</v>
      </c>
      <c r="AB2934" s="35" t="str">
        <f t="shared" si="736"/>
        <v>{keyword:}</v>
      </c>
      <c r="AC2934" s="107" t="e">
        <f t="shared" si="737"/>
        <v>#VALUE!</v>
      </c>
      <c r="AK2934" t="s">
        <v>577</v>
      </c>
    </row>
    <row r="2935" spans="1:37" ht="15" customHeight="1" x14ac:dyDescent="0.25">
      <c r="A2935" s="35">
        <f t="shared" si="729"/>
        <v>0</v>
      </c>
      <c r="C2935" s="35" t="str">
        <f t="shared" si="730"/>
        <v/>
      </c>
      <c r="K2935" t="s">
        <v>577</v>
      </c>
      <c r="O2935" s="35" t="str">
        <f t="shared" si="731"/>
        <v>?utm_source=yandex&amp;utm_medium=cpc&amp;utm_campaign=&amp;utm_content=&amp;utm_term={keyword}&amp;utm_device={device_type}</v>
      </c>
      <c r="P2935" s="35" t="str">
        <f t="shared" si="728"/>
        <v/>
      </c>
      <c r="T2935" s="8" t="s">
        <v>751</v>
      </c>
      <c r="U2935" s="8" t="str">
        <f t="shared" si="732"/>
        <v>,</v>
      </c>
      <c r="W2935" s="35" t="str">
        <f t="shared" si="733"/>
        <v/>
      </c>
      <c r="X2935" s="35" t="s">
        <v>753</v>
      </c>
      <c r="Y2935" s="35" t="s">
        <v>754</v>
      </c>
      <c r="Z2935" s="35" t="str">
        <f t="shared" si="734"/>
        <v/>
      </c>
      <c r="AA2935" s="35" t="e">
        <f t="shared" si="735"/>
        <v>#VALUE!</v>
      </c>
      <c r="AB2935" s="35" t="str">
        <f t="shared" si="736"/>
        <v>{keyword:}</v>
      </c>
      <c r="AC2935" s="107" t="e">
        <f t="shared" si="737"/>
        <v>#VALUE!</v>
      </c>
      <c r="AK2935" t="s">
        <v>577</v>
      </c>
    </row>
    <row r="2936" spans="1:37" ht="15" x14ac:dyDescent="0.25">
      <c r="A2936" s="35">
        <f t="shared" si="729"/>
        <v>0</v>
      </c>
      <c r="C2936" s="35" t="str">
        <f t="shared" si="730"/>
        <v/>
      </c>
      <c r="K2936" t="s">
        <v>577</v>
      </c>
      <c r="O2936" s="35" t="str">
        <f t="shared" si="731"/>
        <v>?utm_source=yandex&amp;utm_medium=cpc&amp;utm_campaign=&amp;utm_content=&amp;utm_term={keyword}&amp;utm_device={device_type}</v>
      </c>
      <c r="P2936" s="35" t="str">
        <f t="shared" si="728"/>
        <v/>
      </c>
      <c r="T2936" s="8" t="s">
        <v>751</v>
      </c>
      <c r="U2936" s="8" t="str">
        <f t="shared" si="732"/>
        <v>,</v>
      </c>
      <c r="W2936" s="35" t="str">
        <f t="shared" si="733"/>
        <v/>
      </c>
      <c r="X2936" s="35" t="s">
        <v>753</v>
      </c>
      <c r="Y2936" s="35" t="s">
        <v>754</v>
      </c>
      <c r="Z2936" s="35" t="str">
        <f t="shared" si="734"/>
        <v/>
      </c>
      <c r="AA2936" s="35" t="e">
        <f t="shared" si="735"/>
        <v>#VALUE!</v>
      </c>
      <c r="AB2936" s="35" t="str">
        <f t="shared" si="736"/>
        <v>{keyword:}</v>
      </c>
      <c r="AC2936" s="107" t="e">
        <f t="shared" si="737"/>
        <v>#VALUE!</v>
      </c>
      <c r="AK2936" t="s">
        <v>577</v>
      </c>
    </row>
    <row r="2937" spans="1:37" ht="15" customHeight="1" x14ac:dyDescent="0.25">
      <c r="A2937" s="35">
        <f t="shared" si="729"/>
        <v>0</v>
      </c>
      <c r="C2937" s="35" t="str">
        <f t="shared" si="730"/>
        <v/>
      </c>
      <c r="K2937" t="s">
        <v>577</v>
      </c>
      <c r="O2937" s="35" t="str">
        <f t="shared" si="731"/>
        <v>?utm_source=yandex&amp;utm_medium=cpc&amp;utm_campaign=&amp;utm_content=&amp;utm_term={keyword}&amp;utm_device={device_type}</v>
      </c>
      <c r="P2937" s="35" t="str">
        <f t="shared" si="728"/>
        <v/>
      </c>
      <c r="T2937" s="8" t="s">
        <v>751</v>
      </c>
      <c r="U2937" s="8" t="str">
        <f t="shared" si="732"/>
        <v>,</v>
      </c>
      <c r="W2937" s="35" t="str">
        <f t="shared" si="733"/>
        <v/>
      </c>
      <c r="X2937" s="35" t="s">
        <v>753</v>
      </c>
      <c r="Y2937" s="35" t="s">
        <v>754</v>
      </c>
      <c r="Z2937" s="35" t="str">
        <f t="shared" si="734"/>
        <v/>
      </c>
      <c r="AA2937" s="35" t="e">
        <f t="shared" si="735"/>
        <v>#VALUE!</v>
      </c>
      <c r="AB2937" s="35" t="str">
        <f t="shared" si="736"/>
        <v>{keyword:}</v>
      </c>
      <c r="AC2937" s="107" t="e">
        <f t="shared" si="737"/>
        <v>#VALUE!</v>
      </c>
      <c r="AK2937" t="s">
        <v>577</v>
      </c>
    </row>
    <row r="2938" spans="1:37" ht="15" x14ac:dyDescent="0.25">
      <c r="A2938" s="35">
        <f t="shared" si="729"/>
        <v>0</v>
      </c>
      <c r="C2938" s="35" t="str">
        <f t="shared" si="730"/>
        <v/>
      </c>
      <c r="K2938" t="s">
        <v>577</v>
      </c>
      <c r="O2938" s="35" t="str">
        <f t="shared" si="731"/>
        <v>?utm_source=yandex&amp;utm_medium=cpc&amp;utm_campaign=&amp;utm_content=&amp;utm_term={keyword}&amp;utm_device={device_type}</v>
      </c>
      <c r="P2938" s="35" t="str">
        <f t="shared" si="728"/>
        <v/>
      </c>
      <c r="T2938" s="8" t="s">
        <v>751</v>
      </c>
      <c r="U2938" s="8" t="str">
        <f t="shared" si="732"/>
        <v>,</v>
      </c>
      <c r="W2938" s="35" t="str">
        <f t="shared" si="733"/>
        <v/>
      </c>
      <c r="X2938" s="35" t="s">
        <v>753</v>
      </c>
      <c r="Y2938" s="35" t="s">
        <v>754</v>
      </c>
      <c r="Z2938" s="35" t="str">
        <f t="shared" si="734"/>
        <v/>
      </c>
      <c r="AA2938" s="35" t="e">
        <f t="shared" si="735"/>
        <v>#VALUE!</v>
      </c>
      <c r="AB2938" s="35" t="str">
        <f t="shared" si="736"/>
        <v>{keyword:}</v>
      </c>
      <c r="AC2938" s="107" t="e">
        <f t="shared" si="737"/>
        <v>#VALUE!</v>
      </c>
      <c r="AK2938" t="s">
        <v>577</v>
      </c>
    </row>
    <row r="2939" spans="1:37" ht="15" customHeight="1" x14ac:dyDescent="0.25">
      <c r="A2939" s="35">
        <f t="shared" si="729"/>
        <v>0</v>
      </c>
      <c r="C2939" s="35" t="str">
        <f t="shared" si="730"/>
        <v/>
      </c>
      <c r="K2939" t="s">
        <v>577</v>
      </c>
      <c r="O2939" s="35" t="str">
        <f t="shared" si="731"/>
        <v>?utm_source=yandex&amp;utm_medium=cpc&amp;utm_campaign=&amp;utm_content=&amp;utm_term={keyword}&amp;utm_device={device_type}</v>
      </c>
      <c r="P2939" s="35" t="str">
        <f t="shared" si="728"/>
        <v/>
      </c>
      <c r="T2939" s="8" t="s">
        <v>751</v>
      </c>
      <c r="U2939" s="8" t="str">
        <f t="shared" si="732"/>
        <v>,</v>
      </c>
      <c r="W2939" s="35" t="str">
        <f t="shared" si="733"/>
        <v/>
      </c>
      <c r="X2939" s="35" t="s">
        <v>753</v>
      </c>
      <c r="Y2939" s="35" t="s">
        <v>754</v>
      </c>
      <c r="Z2939" s="35" t="str">
        <f t="shared" si="734"/>
        <v/>
      </c>
      <c r="AA2939" s="35" t="e">
        <f t="shared" si="735"/>
        <v>#VALUE!</v>
      </c>
      <c r="AB2939" s="35" t="str">
        <f t="shared" si="736"/>
        <v>{keyword:}</v>
      </c>
      <c r="AC2939" s="107" t="e">
        <f t="shared" si="737"/>
        <v>#VALUE!</v>
      </c>
      <c r="AK2939" t="s">
        <v>577</v>
      </c>
    </row>
    <row r="2940" spans="1:37" ht="15" x14ac:dyDescent="0.25">
      <c r="A2940" s="35">
        <f t="shared" si="729"/>
        <v>0</v>
      </c>
      <c r="C2940" s="35" t="str">
        <f t="shared" si="730"/>
        <v/>
      </c>
      <c r="K2940" t="s">
        <v>577</v>
      </c>
      <c r="O2940" s="35" t="str">
        <f t="shared" si="731"/>
        <v>?utm_source=yandex&amp;utm_medium=cpc&amp;utm_campaign=&amp;utm_content=&amp;utm_term={keyword}&amp;utm_device={device_type}</v>
      </c>
      <c r="P2940" s="35" t="str">
        <f t="shared" si="728"/>
        <v/>
      </c>
      <c r="T2940" s="8" t="s">
        <v>751</v>
      </c>
      <c r="U2940" s="8" t="str">
        <f t="shared" si="732"/>
        <v>,</v>
      </c>
      <c r="W2940" s="35" t="str">
        <f t="shared" si="733"/>
        <v/>
      </c>
      <c r="X2940" s="35" t="s">
        <v>753</v>
      </c>
      <c r="Y2940" s="35" t="s">
        <v>754</v>
      </c>
      <c r="Z2940" s="35" t="str">
        <f t="shared" si="734"/>
        <v/>
      </c>
      <c r="AA2940" s="35" t="e">
        <f t="shared" si="735"/>
        <v>#VALUE!</v>
      </c>
      <c r="AB2940" s="35" t="str">
        <f t="shared" si="736"/>
        <v>{keyword:}</v>
      </c>
      <c r="AC2940" s="107" t="e">
        <f t="shared" si="737"/>
        <v>#VALUE!</v>
      </c>
      <c r="AK2940" t="s">
        <v>577</v>
      </c>
    </row>
    <row r="2941" spans="1:37" ht="15" customHeight="1" x14ac:dyDescent="0.25">
      <c r="A2941" s="35">
        <f t="shared" si="729"/>
        <v>0</v>
      </c>
      <c r="C2941" s="35" t="str">
        <f t="shared" si="730"/>
        <v/>
      </c>
      <c r="K2941" t="s">
        <v>577</v>
      </c>
      <c r="O2941" s="35" t="str">
        <f t="shared" si="731"/>
        <v>?utm_source=yandex&amp;utm_medium=cpc&amp;utm_campaign=&amp;utm_content=&amp;utm_term={keyword}&amp;utm_device={device_type}</v>
      </c>
      <c r="P2941" s="35" t="str">
        <f t="shared" si="728"/>
        <v/>
      </c>
      <c r="T2941" s="8" t="s">
        <v>751</v>
      </c>
      <c r="U2941" s="8" t="str">
        <f t="shared" si="732"/>
        <v>,</v>
      </c>
      <c r="W2941" s="35" t="str">
        <f t="shared" si="733"/>
        <v/>
      </c>
      <c r="X2941" s="35" t="s">
        <v>753</v>
      </c>
      <c r="Y2941" s="35" t="s">
        <v>754</v>
      </c>
      <c r="Z2941" s="35" t="str">
        <f t="shared" si="734"/>
        <v/>
      </c>
      <c r="AA2941" s="35" t="e">
        <f t="shared" si="735"/>
        <v>#VALUE!</v>
      </c>
      <c r="AB2941" s="35" t="str">
        <f t="shared" si="736"/>
        <v>{keyword:}</v>
      </c>
      <c r="AC2941" s="107" t="e">
        <f t="shared" si="737"/>
        <v>#VALUE!</v>
      </c>
      <c r="AK2941" t="s">
        <v>577</v>
      </c>
    </row>
    <row r="2942" spans="1:37" ht="15" x14ac:dyDescent="0.25">
      <c r="A2942" s="35">
        <f t="shared" si="729"/>
        <v>0</v>
      </c>
      <c r="C2942" s="35" t="str">
        <f t="shared" si="730"/>
        <v/>
      </c>
      <c r="K2942" t="s">
        <v>577</v>
      </c>
      <c r="O2942" s="35" t="str">
        <f t="shared" si="731"/>
        <v>?utm_source=yandex&amp;utm_medium=cpc&amp;utm_campaign=&amp;utm_content=&amp;utm_term={keyword}&amp;utm_device={device_type}</v>
      </c>
      <c r="P2942" s="35" t="str">
        <f t="shared" si="728"/>
        <v/>
      </c>
      <c r="T2942" s="8" t="s">
        <v>751</v>
      </c>
      <c r="U2942" s="8" t="str">
        <f t="shared" si="732"/>
        <v>,</v>
      </c>
      <c r="W2942" s="35" t="str">
        <f t="shared" si="733"/>
        <v/>
      </c>
      <c r="X2942" s="35" t="s">
        <v>753</v>
      </c>
      <c r="Y2942" s="35" t="s">
        <v>754</v>
      </c>
      <c r="Z2942" s="35" t="str">
        <f t="shared" si="734"/>
        <v/>
      </c>
      <c r="AA2942" s="35" t="e">
        <f t="shared" si="735"/>
        <v>#VALUE!</v>
      </c>
      <c r="AB2942" s="35" t="str">
        <f t="shared" si="736"/>
        <v>{keyword:}</v>
      </c>
      <c r="AC2942" s="107" t="e">
        <f t="shared" si="737"/>
        <v>#VALUE!</v>
      </c>
      <c r="AK2942" t="s">
        <v>577</v>
      </c>
    </row>
    <row r="2943" spans="1:37" ht="15" customHeight="1" x14ac:dyDescent="0.25">
      <c r="A2943" s="35">
        <f t="shared" si="729"/>
        <v>0</v>
      </c>
      <c r="C2943" s="35" t="str">
        <f t="shared" si="730"/>
        <v/>
      </c>
      <c r="K2943" t="s">
        <v>577</v>
      </c>
      <c r="O2943" s="35" t="str">
        <f t="shared" si="731"/>
        <v>?utm_source=yandex&amp;utm_medium=cpc&amp;utm_campaign=&amp;utm_content=&amp;utm_term={keyword}&amp;utm_device={device_type}</v>
      </c>
      <c r="P2943" s="35" t="str">
        <f t="shared" si="728"/>
        <v/>
      </c>
      <c r="T2943" s="8" t="s">
        <v>751</v>
      </c>
      <c r="U2943" s="8" t="str">
        <f t="shared" si="732"/>
        <v>,</v>
      </c>
      <c r="W2943" s="35" t="str">
        <f t="shared" si="733"/>
        <v/>
      </c>
      <c r="X2943" s="35" t="s">
        <v>753</v>
      </c>
      <c r="Y2943" s="35" t="s">
        <v>754</v>
      </c>
      <c r="Z2943" s="35" t="str">
        <f t="shared" si="734"/>
        <v/>
      </c>
      <c r="AA2943" s="35" t="e">
        <f t="shared" si="735"/>
        <v>#VALUE!</v>
      </c>
      <c r="AB2943" s="35" t="str">
        <f t="shared" si="736"/>
        <v>{keyword:}</v>
      </c>
      <c r="AC2943" s="107" t="e">
        <f t="shared" si="737"/>
        <v>#VALUE!</v>
      </c>
      <c r="AK2943" t="s">
        <v>577</v>
      </c>
    </row>
    <row r="2944" spans="1:37" ht="15" x14ac:dyDescent="0.25">
      <c r="A2944" s="35">
        <f t="shared" si="729"/>
        <v>0</v>
      </c>
      <c r="C2944" s="35" t="str">
        <f t="shared" si="730"/>
        <v/>
      </c>
      <c r="K2944" t="s">
        <v>577</v>
      </c>
      <c r="O2944" s="35" t="str">
        <f t="shared" si="731"/>
        <v>?utm_source=yandex&amp;utm_medium=cpc&amp;utm_campaign=&amp;utm_content=&amp;utm_term={keyword}&amp;utm_device={device_type}</v>
      </c>
      <c r="P2944" s="35" t="str">
        <f t="shared" si="728"/>
        <v/>
      </c>
      <c r="T2944" s="8" t="s">
        <v>751</v>
      </c>
      <c r="U2944" s="8" t="str">
        <f t="shared" si="732"/>
        <v>,</v>
      </c>
      <c r="W2944" s="35" t="str">
        <f t="shared" si="733"/>
        <v/>
      </c>
      <c r="X2944" s="35" t="s">
        <v>753</v>
      </c>
      <c r="Y2944" s="35" t="s">
        <v>754</v>
      </c>
      <c r="Z2944" s="35" t="str">
        <f t="shared" si="734"/>
        <v/>
      </c>
      <c r="AA2944" s="35" t="e">
        <f t="shared" si="735"/>
        <v>#VALUE!</v>
      </c>
      <c r="AB2944" s="35" t="str">
        <f t="shared" si="736"/>
        <v>{keyword:}</v>
      </c>
      <c r="AC2944" s="107" t="e">
        <f t="shared" si="737"/>
        <v>#VALUE!</v>
      </c>
      <c r="AK2944" t="s">
        <v>577</v>
      </c>
    </row>
    <row r="2945" spans="1:37" ht="15" customHeight="1" x14ac:dyDescent="0.25">
      <c r="A2945" s="35">
        <f t="shared" si="729"/>
        <v>0</v>
      </c>
      <c r="C2945" s="35" t="str">
        <f t="shared" si="730"/>
        <v/>
      </c>
      <c r="K2945" t="s">
        <v>577</v>
      </c>
      <c r="O2945" s="35" t="str">
        <f t="shared" si="731"/>
        <v>?utm_source=yandex&amp;utm_medium=cpc&amp;utm_campaign=&amp;utm_content=&amp;utm_term={keyword}&amp;utm_device={device_type}</v>
      </c>
      <c r="P2945" s="35" t="str">
        <f t="shared" si="728"/>
        <v/>
      </c>
      <c r="T2945" s="8" t="s">
        <v>751</v>
      </c>
      <c r="U2945" s="8" t="str">
        <f t="shared" si="732"/>
        <v>,</v>
      </c>
      <c r="W2945" s="35" t="str">
        <f t="shared" si="733"/>
        <v/>
      </c>
      <c r="X2945" s="35" t="s">
        <v>753</v>
      </c>
      <c r="Y2945" s="35" t="s">
        <v>754</v>
      </c>
      <c r="Z2945" s="35" t="str">
        <f t="shared" si="734"/>
        <v/>
      </c>
      <c r="AA2945" s="35" t="e">
        <f t="shared" si="735"/>
        <v>#VALUE!</v>
      </c>
      <c r="AB2945" s="35" t="str">
        <f t="shared" si="736"/>
        <v>{keyword:}</v>
      </c>
      <c r="AC2945" s="107" t="e">
        <f t="shared" si="737"/>
        <v>#VALUE!</v>
      </c>
      <c r="AK2945" t="s">
        <v>577</v>
      </c>
    </row>
    <row r="2946" spans="1:37" ht="15" x14ac:dyDescent="0.25">
      <c r="A2946" s="35">
        <f t="shared" si="729"/>
        <v>0</v>
      </c>
      <c r="C2946" s="35" t="str">
        <f t="shared" si="730"/>
        <v/>
      </c>
      <c r="K2946" t="s">
        <v>577</v>
      </c>
      <c r="O2946" s="35" t="str">
        <f t="shared" si="731"/>
        <v>?utm_source=yandex&amp;utm_medium=cpc&amp;utm_campaign=&amp;utm_content=&amp;utm_term={keyword}&amp;utm_device={device_type}</v>
      </c>
      <c r="P2946" s="35" t="str">
        <f t="shared" ref="P2946:P3009" si="738">SUBSTITUTE((SUBSTITUTE(B2946,"""",))," ","-")</f>
        <v/>
      </c>
      <c r="T2946" s="8" t="s">
        <v>751</v>
      </c>
      <c r="U2946" s="8" t="str">
        <f t="shared" si="732"/>
        <v>,</v>
      </c>
      <c r="W2946" s="35" t="str">
        <f t="shared" si="733"/>
        <v/>
      </c>
      <c r="X2946" s="35" t="s">
        <v>753</v>
      </c>
      <c r="Y2946" s="35" t="s">
        <v>754</v>
      </c>
      <c r="Z2946" s="35" t="str">
        <f t="shared" si="734"/>
        <v/>
      </c>
      <c r="AA2946" s="35" t="e">
        <f t="shared" si="735"/>
        <v>#VALUE!</v>
      </c>
      <c r="AB2946" s="35" t="str">
        <f t="shared" si="736"/>
        <v>{keyword:}</v>
      </c>
      <c r="AC2946" s="107" t="e">
        <f t="shared" si="737"/>
        <v>#VALUE!</v>
      </c>
      <c r="AK2946" t="s">
        <v>577</v>
      </c>
    </row>
    <row r="2947" spans="1:37" ht="15" customHeight="1" x14ac:dyDescent="0.25">
      <c r="A2947" s="35">
        <f t="shared" ref="A2947:A3010" si="739">IF(ISBLANK(B2947),0,LEN(TRIM(B2947))-LEN(SUBSTITUTE(B2947," ",""))+1)</f>
        <v>0</v>
      </c>
      <c r="C2947" s="35" t="str">
        <f t="shared" ref="C2947:C3010" si="740">SUBSTITUTE(B2947," ","_")</f>
        <v/>
      </c>
      <c r="K2947" t="s">
        <v>577</v>
      </c>
      <c r="O2947" s="35" t="str">
        <f t="shared" ref="O2947:O3010" si="741">CONCATENATE(M2947,"?utm_source=yandex&amp;utm_medium=cpc&amp;utm_campaign=",SUBSTITUTE(TRIM(N2947)," ","_"),"&amp;utm_content=",SUBSTITUTE(SUBSTITUTE(B2947,"""",)," ","_"),"&amp;utm_term={keyword}","&amp;utm_device={device_type}")</f>
        <v>?utm_source=yandex&amp;utm_medium=cpc&amp;utm_campaign=&amp;utm_content=&amp;utm_term={keyword}&amp;utm_device={device_type}</v>
      </c>
      <c r="P2947" s="35" t="str">
        <f t="shared" si="738"/>
        <v/>
      </c>
      <c r="T2947" s="8" t="s">
        <v>751</v>
      </c>
      <c r="U2947" s="8" t="str">
        <f t="shared" ref="U2947:U3010" si="742">CONCATENATE(R2947,T2947,S2947)</f>
        <v>,</v>
      </c>
      <c r="W2947" s="35" t="str">
        <f t="shared" ref="W2947:W3010" si="743">SUBSTITUTE((SUBSTITUTE(P2947,"""",)),"-"," ")</f>
        <v/>
      </c>
      <c r="X2947" s="35" t="s">
        <v>753</v>
      </c>
      <c r="Y2947" s="35" t="s">
        <v>754</v>
      </c>
      <c r="Z2947" s="35" t="str">
        <f t="shared" ref="Z2947:Z3010" si="744">IF(ISERR(MID(W2947,1,FIND(" ",W2947,1)-1)),W2947,MID(W2947,1,FIND(" ",W2947,1)-1))</f>
        <v/>
      </c>
      <c r="AA2947" s="35" t="e">
        <f t="shared" ref="AA2947:AA3010" si="745">MID(W2947,FIND(" ",W2947)+1,100)</f>
        <v>#VALUE!</v>
      </c>
      <c r="AB2947" s="35" t="str">
        <f t="shared" ref="AB2947:AB3010" si="746">CONCATENATE(X2947,Z2947,Y2947)</f>
        <v>{keyword:}</v>
      </c>
      <c r="AC2947" s="107" t="e">
        <f t="shared" ref="AC2947:AC3010" si="747">CONCATENATE(X2947,AA2947,Y2947)</f>
        <v>#VALUE!</v>
      </c>
      <c r="AK2947" t="s">
        <v>577</v>
      </c>
    </row>
    <row r="2948" spans="1:37" ht="15" x14ac:dyDescent="0.25">
      <c r="A2948" s="35">
        <f t="shared" si="739"/>
        <v>0</v>
      </c>
      <c r="C2948" s="35" t="str">
        <f t="shared" si="740"/>
        <v/>
      </c>
      <c r="K2948" t="s">
        <v>577</v>
      </c>
      <c r="O2948" s="35" t="str">
        <f t="shared" si="741"/>
        <v>?utm_source=yandex&amp;utm_medium=cpc&amp;utm_campaign=&amp;utm_content=&amp;utm_term={keyword}&amp;utm_device={device_type}</v>
      </c>
      <c r="P2948" s="35" t="str">
        <f t="shared" si="738"/>
        <v/>
      </c>
      <c r="T2948" s="8" t="s">
        <v>751</v>
      </c>
      <c r="U2948" s="8" t="str">
        <f t="shared" si="742"/>
        <v>,</v>
      </c>
      <c r="W2948" s="35" t="str">
        <f t="shared" si="743"/>
        <v/>
      </c>
      <c r="X2948" s="35" t="s">
        <v>753</v>
      </c>
      <c r="Y2948" s="35" t="s">
        <v>754</v>
      </c>
      <c r="Z2948" s="35" t="str">
        <f t="shared" si="744"/>
        <v/>
      </c>
      <c r="AA2948" s="35" t="e">
        <f t="shared" si="745"/>
        <v>#VALUE!</v>
      </c>
      <c r="AB2948" s="35" t="str">
        <f t="shared" si="746"/>
        <v>{keyword:}</v>
      </c>
      <c r="AC2948" s="107" t="e">
        <f t="shared" si="747"/>
        <v>#VALUE!</v>
      </c>
      <c r="AK2948" t="s">
        <v>577</v>
      </c>
    </row>
    <row r="2949" spans="1:37" ht="15" customHeight="1" x14ac:dyDescent="0.25">
      <c r="A2949" s="35">
        <f t="shared" si="739"/>
        <v>0</v>
      </c>
      <c r="C2949" s="35" t="str">
        <f t="shared" si="740"/>
        <v/>
      </c>
      <c r="K2949" t="s">
        <v>577</v>
      </c>
      <c r="O2949" s="35" t="str">
        <f t="shared" si="741"/>
        <v>?utm_source=yandex&amp;utm_medium=cpc&amp;utm_campaign=&amp;utm_content=&amp;utm_term={keyword}&amp;utm_device={device_type}</v>
      </c>
      <c r="P2949" s="35" t="str">
        <f t="shared" si="738"/>
        <v/>
      </c>
      <c r="T2949" s="8" t="s">
        <v>751</v>
      </c>
      <c r="U2949" s="8" t="str">
        <f t="shared" si="742"/>
        <v>,</v>
      </c>
      <c r="W2949" s="35" t="str">
        <f t="shared" si="743"/>
        <v/>
      </c>
      <c r="X2949" s="35" t="s">
        <v>753</v>
      </c>
      <c r="Y2949" s="35" t="s">
        <v>754</v>
      </c>
      <c r="Z2949" s="35" t="str">
        <f t="shared" si="744"/>
        <v/>
      </c>
      <c r="AA2949" s="35" t="e">
        <f t="shared" si="745"/>
        <v>#VALUE!</v>
      </c>
      <c r="AB2949" s="35" t="str">
        <f t="shared" si="746"/>
        <v>{keyword:}</v>
      </c>
      <c r="AC2949" s="107" t="e">
        <f t="shared" si="747"/>
        <v>#VALUE!</v>
      </c>
      <c r="AK2949" t="s">
        <v>577</v>
      </c>
    </row>
    <row r="2950" spans="1:37" ht="15" x14ac:dyDescent="0.25">
      <c r="A2950" s="35">
        <f t="shared" si="739"/>
        <v>0</v>
      </c>
      <c r="C2950" s="35" t="str">
        <f t="shared" si="740"/>
        <v/>
      </c>
      <c r="K2950" t="s">
        <v>577</v>
      </c>
      <c r="O2950" s="35" t="str">
        <f t="shared" si="741"/>
        <v>?utm_source=yandex&amp;utm_medium=cpc&amp;utm_campaign=&amp;utm_content=&amp;utm_term={keyword}&amp;utm_device={device_type}</v>
      </c>
      <c r="P2950" s="35" t="str">
        <f t="shared" si="738"/>
        <v/>
      </c>
      <c r="T2950" s="8" t="s">
        <v>751</v>
      </c>
      <c r="U2950" s="8" t="str">
        <f t="shared" si="742"/>
        <v>,</v>
      </c>
      <c r="W2950" s="35" t="str">
        <f t="shared" si="743"/>
        <v/>
      </c>
      <c r="X2950" s="35" t="s">
        <v>753</v>
      </c>
      <c r="Y2950" s="35" t="s">
        <v>754</v>
      </c>
      <c r="Z2950" s="35" t="str">
        <f t="shared" si="744"/>
        <v/>
      </c>
      <c r="AA2950" s="35" t="e">
        <f t="shared" si="745"/>
        <v>#VALUE!</v>
      </c>
      <c r="AB2950" s="35" t="str">
        <f t="shared" si="746"/>
        <v>{keyword:}</v>
      </c>
      <c r="AC2950" s="107" t="e">
        <f t="shared" si="747"/>
        <v>#VALUE!</v>
      </c>
      <c r="AK2950" t="s">
        <v>577</v>
      </c>
    </row>
    <row r="2951" spans="1:37" ht="15" customHeight="1" x14ac:dyDescent="0.25">
      <c r="A2951" s="35">
        <f t="shared" si="739"/>
        <v>0</v>
      </c>
      <c r="C2951" s="35" t="str">
        <f t="shared" si="740"/>
        <v/>
      </c>
      <c r="K2951" t="s">
        <v>577</v>
      </c>
      <c r="O2951" s="35" t="str">
        <f t="shared" si="741"/>
        <v>?utm_source=yandex&amp;utm_medium=cpc&amp;utm_campaign=&amp;utm_content=&amp;utm_term={keyword}&amp;utm_device={device_type}</v>
      </c>
      <c r="P2951" s="35" t="str">
        <f t="shared" si="738"/>
        <v/>
      </c>
      <c r="T2951" s="8" t="s">
        <v>751</v>
      </c>
      <c r="U2951" s="8" t="str">
        <f t="shared" si="742"/>
        <v>,</v>
      </c>
      <c r="W2951" s="35" t="str">
        <f t="shared" si="743"/>
        <v/>
      </c>
      <c r="X2951" s="35" t="s">
        <v>753</v>
      </c>
      <c r="Y2951" s="35" t="s">
        <v>754</v>
      </c>
      <c r="Z2951" s="35" t="str">
        <f t="shared" si="744"/>
        <v/>
      </c>
      <c r="AA2951" s="35" t="e">
        <f t="shared" si="745"/>
        <v>#VALUE!</v>
      </c>
      <c r="AB2951" s="35" t="str">
        <f t="shared" si="746"/>
        <v>{keyword:}</v>
      </c>
      <c r="AC2951" s="107" t="e">
        <f t="shared" si="747"/>
        <v>#VALUE!</v>
      </c>
      <c r="AK2951" t="s">
        <v>577</v>
      </c>
    </row>
    <row r="2952" spans="1:37" ht="15" x14ac:dyDescent="0.25">
      <c r="A2952" s="35">
        <f t="shared" si="739"/>
        <v>0</v>
      </c>
      <c r="C2952" s="35" t="str">
        <f t="shared" si="740"/>
        <v/>
      </c>
      <c r="K2952" t="s">
        <v>577</v>
      </c>
      <c r="O2952" s="35" t="str">
        <f t="shared" si="741"/>
        <v>?utm_source=yandex&amp;utm_medium=cpc&amp;utm_campaign=&amp;utm_content=&amp;utm_term={keyword}&amp;utm_device={device_type}</v>
      </c>
      <c r="P2952" s="35" t="str">
        <f t="shared" si="738"/>
        <v/>
      </c>
      <c r="T2952" s="8" t="s">
        <v>751</v>
      </c>
      <c r="U2952" s="8" t="str">
        <f t="shared" si="742"/>
        <v>,</v>
      </c>
      <c r="W2952" s="35" t="str">
        <f t="shared" si="743"/>
        <v/>
      </c>
      <c r="X2952" s="35" t="s">
        <v>753</v>
      </c>
      <c r="Y2952" s="35" t="s">
        <v>754</v>
      </c>
      <c r="Z2952" s="35" t="str">
        <f t="shared" si="744"/>
        <v/>
      </c>
      <c r="AA2952" s="35" t="e">
        <f t="shared" si="745"/>
        <v>#VALUE!</v>
      </c>
      <c r="AB2952" s="35" t="str">
        <f t="shared" si="746"/>
        <v>{keyword:}</v>
      </c>
      <c r="AC2952" s="107" t="e">
        <f t="shared" si="747"/>
        <v>#VALUE!</v>
      </c>
      <c r="AK2952" t="s">
        <v>577</v>
      </c>
    </row>
    <row r="2953" spans="1:37" ht="15" customHeight="1" x14ac:dyDescent="0.25">
      <c r="A2953" s="35">
        <f t="shared" si="739"/>
        <v>0</v>
      </c>
      <c r="C2953" s="35" t="str">
        <f t="shared" si="740"/>
        <v/>
      </c>
      <c r="K2953" t="s">
        <v>577</v>
      </c>
      <c r="O2953" s="35" t="str">
        <f t="shared" si="741"/>
        <v>?utm_source=yandex&amp;utm_medium=cpc&amp;utm_campaign=&amp;utm_content=&amp;utm_term={keyword}&amp;utm_device={device_type}</v>
      </c>
      <c r="P2953" s="35" t="str">
        <f t="shared" si="738"/>
        <v/>
      </c>
      <c r="T2953" s="8" t="s">
        <v>751</v>
      </c>
      <c r="U2953" s="8" t="str">
        <f t="shared" si="742"/>
        <v>,</v>
      </c>
      <c r="W2953" s="35" t="str">
        <f t="shared" si="743"/>
        <v/>
      </c>
      <c r="X2953" s="35" t="s">
        <v>753</v>
      </c>
      <c r="Y2953" s="35" t="s">
        <v>754</v>
      </c>
      <c r="Z2953" s="35" t="str">
        <f t="shared" si="744"/>
        <v/>
      </c>
      <c r="AA2953" s="35" t="e">
        <f t="shared" si="745"/>
        <v>#VALUE!</v>
      </c>
      <c r="AB2953" s="35" t="str">
        <f t="shared" si="746"/>
        <v>{keyword:}</v>
      </c>
      <c r="AC2953" s="107" t="e">
        <f t="shared" si="747"/>
        <v>#VALUE!</v>
      </c>
      <c r="AK2953" t="s">
        <v>577</v>
      </c>
    </row>
    <row r="2954" spans="1:37" ht="15" x14ac:dyDescent="0.25">
      <c r="A2954" s="35">
        <f t="shared" si="739"/>
        <v>0</v>
      </c>
      <c r="C2954" s="35" t="str">
        <f t="shared" si="740"/>
        <v/>
      </c>
      <c r="K2954" t="s">
        <v>577</v>
      </c>
      <c r="O2954" s="35" t="str">
        <f t="shared" si="741"/>
        <v>?utm_source=yandex&amp;utm_medium=cpc&amp;utm_campaign=&amp;utm_content=&amp;utm_term={keyword}&amp;utm_device={device_type}</v>
      </c>
      <c r="P2954" s="35" t="str">
        <f t="shared" si="738"/>
        <v/>
      </c>
      <c r="T2954" s="8" t="s">
        <v>751</v>
      </c>
      <c r="U2954" s="8" t="str">
        <f t="shared" si="742"/>
        <v>,</v>
      </c>
      <c r="W2954" s="35" t="str">
        <f t="shared" si="743"/>
        <v/>
      </c>
      <c r="X2954" s="35" t="s">
        <v>753</v>
      </c>
      <c r="Y2954" s="35" t="s">
        <v>754</v>
      </c>
      <c r="Z2954" s="35" t="str">
        <f t="shared" si="744"/>
        <v/>
      </c>
      <c r="AA2954" s="35" t="e">
        <f t="shared" si="745"/>
        <v>#VALUE!</v>
      </c>
      <c r="AB2954" s="35" t="str">
        <f t="shared" si="746"/>
        <v>{keyword:}</v>
      </c>
      <c r="AC2954" s="107" t="e">
        <f t="shared" si="747"/>
        <v>#VALUE!</v>
      </c>
      <c r="AK2954" t="s">
        <v>577</v>
      </c>
    </row>
    <row r="2955" spans="1:37" ht="15" customHeight="1" x14ac:dyDescent="0.25">
      <c r="A2955" s="35">
        <f t="shared" si="739"/>
        <v>0</v>
      </c>
      <c r="C2955" s="35" t="str">
        <f t="shared" si="740"/>
        <v/>
      </c>
      <c r="K2955" t="s">
        <v>577</v>
      </c>
      <c r="O2955" s="35" t="str">
        <f t="shared" si="741"/>
        <v>?utm_source=yandex&amp;utm_medium=cpc&amp;utm_campaign=&amp;utm_content=&amp;utm_term={keyword}&amp;utm_device={device_type}</v>
      </c>
      <c r="P2955" s="35" t="str">
        <f t="shared" si="738"/>
        <v/>
      </c>
      <c r="T2955" s="8" t="s">
        <v>751</v>
      </c>
      <c r="U2955" s="8" t="str">
        <f t="shared" si="742"/>
        <v>,</v>
      </c>
      <c r="W2955" s="35" t="str">
        <f t="shared" si="743"/>
        <v/>
      </c>
      <c r="X2955" s="35" t="s">
        <v>753</v>
      </c>
      <c r="Y2955" s="35" t="s">
        <v>754</v>
      </c>
      <c r="Z2955" s="35" t="str">
        <f t="shared" si="744"/>
        <v/>
      </c>
      <c r="AA2955" s="35" t="e">
        <f t="shared" si="745"/>
        <v>#VALUE!</v>
      </c>
      <c r="AB2955" s="35" t="str">
        <f t="shared" si="746"/>
        <v>{keyword:}</v>
      </c>
      <c r="AC2955" s="107" t="e">
        <f t="shared" si="747"/>
        <v>#VALUE!</v>
      </c>
      <c r="AK2955" t="s">
        <v>577</v>
      </c>
    </row>
    <row r="2956" spans="1:37" ht="15" x14ac:dyDescent="0.25">
      <c r="A2956" s="35">
        <f t="shared" si="739"/>
        <v>0</v>
      </c>
      <c r="C2956" s="35" t="str">
        <f t="shared" si="740"/>
        <v/>
      </c>
      <c r="K2956" t="s">
        <v>577</v>
      </c>
      <c r="O2956" s="35" t="str">
        <f t="shared" si="741"/>
        <v>?utm_source=yandex&amp;utm_medium=cpc&amp;utm_campaign=&amp;utm_content=&amp;utm_term={keyword}&amp;utm_device={device_type}</v>
      </c>
      <c r="P2956" s="35" t="str">
        <f t="shared" si="738"/>
        <v/>
      </c>
      <c r="T2956" s="8" t="s">
        <v>751</v>
      </c>
      <c r="U2956" s="8" t="str">
        <f t="shared" si="742"/>
        <v>,</v>
      </c>
      <c r="W2956" s="35" t="str">
        <f t="shared" si="743"/>
        <v/>
      </c>
      <c r="X2956" s="35" t="s">
        <v>753</v>
      </c>
      <c r="Y2956" s="35" t="s">
        <v>754</v>
      </c>
      <c r="Z2956" s="35" t="str">
        <f t="shared" si="744"/>
        <v/>
      </c>
      <c r="AA2956" s="35" t="e">
        <f t="shared" si="745"/>
        <v>#VALUE!</v>
      </c>
      <c r="AB2956" s="35" t="str">
        <f t="shared" si="746"/>
        <v>{keyword:}</v>
      </c>
      <c r="AC2956" s="107" t="e">
        <f t="shared" si="747"/>
        <v>#VALUE!</v>
      </c>
      <c r="AK2956" t="s">
        <v>577</v>
      </c>
    </row>
    <row r="2957" spans="1:37" ht="15" customHeight="1" x14ac:dyDescent="0.25">
      <c r="A2957" s="35">
        <f t="shared" si="739"/>
        <v>0</v>
      </c>
      <c r="C2957" s="35" t="str">
        <f t="shared" si="740"/>
        <v/>
      </c>
      <c r="K2957" t="s">
        <v>577</v>
      </c>
      <c r="O2957" s="35" t="str">
        <f t="shared" si="741"/>
        <v>?utm_source=yandex&amp;utm_medium=cpc&amp;utm_campaign=&amp;utm_content=&amp;utm_term={keyword}&amp;utm_device={device_type}</v>
      </c>
      <c r="P2957" s="35" t="str">
        <f t="shared" si="738"/>
        <v/>
      </c>
      <c r="T2957" s="8" t="s">
        <v>751</v>
      </c>
      <c r="U2957" s="8" t="str">
        <f t="shared" si="742"/>
        <v>,</v>
      </c>
      <c r="W2957" s="35" t="str">
        <f t="shared" si="743"/>
        <v/>
      </c>
      <c r="X2957" s="35" t="s">
        <v>753</v>
      </c>
      <c r="Y2957" s="35" t="s">
        <v>754</v>
      </c>
      <c r="Z2957" s="35" t="str">
        <f t="shared" si="744"/>
        <v/>
      </c>
      <c r="AA2957" s="35" t="e">
        <f t="shared" si="745"/>
        <v>#VALUE!</v>
      </c>
      <c r="AB2957" s="35" t="str">
        <f t="shared" si="746"/>
        <v>{keyword:}</v>
      </c>
      <c r="AC2957" s="107" t="e">
        <f t="shared" si="747"/>
        <v>#VALUE!</v>
      </c>
      <c r="AK2957" t="s">
        <v>577</v>
      </c>
    </row>
    <row r="2958" spans="1:37" ht="15" x14ac:dyDescent="0.25">
      <c r="A2958" s="35">
        <f t="shared" si="739"/>
        <v>0</v>
      </c>
      <c r="C2958" s="35" t="str">
        <f t="shared" si="740"/>
        <v/>
      </c>
      <c r="K2958" t="s">
        <v>577</v>
      </c>
      <c r="O2958" s="35" t="str">
        <f t="shared" si="741"/>
        <v>?utm_source=yandex&amp;utm_medium=cpc&amp;utm_campaign=&amp;utm_content=&amp;utm_term={keyword}&amp;utm_device={device_type}</v>
      </c>
      <c r="P2958" s="35" t="str">
        <f t="shared" si="738"/>
        <v/>
      </c>
      <c r="T2958" s="8" t="s">
        <v>751</v>
      </c>
      <c r="U2958" s="8" t="str">
        <f t="shared" si="742"/>
        <v>,</v>
      </c>
      <c r="W2958" s="35" t="str">
        <f t="shared" si="743"/>
        <v/>
      </c>
      <c r="X2958" s="35" t="s">
        <v>753</v>
      </c>
      <c r="Y2958" s="35" t="s">
        <v>754</v>
      </c>
      <c r="Z2958" s="35" t="str">
        <f t="shared" si="744"/>
        <v/>
      </c>
      <c r="AA2958" s="35" t="e">
        <f t="shared" si="745"/>
        <v>#VALUE!</v>
      </c>
      <c r="AB2958" s="35" t="str">
        <f t="shared" si="746"/>
        <v>{keyword:}</v>
      </c>
      <c r="AC2958" s="107" t="e">
        <f t="shared" si="747"/>
        <v>#VALUE!</v>
      </c>
      <c r="AK2958" t="s">
        <v>577</v>
      </c>
    </row>
    <row r="2959" spans="1:37" ht="15" customHeight="1" x14ac:dyDescent="0.25">
      <c r="A2959" s="35">
        <f t="shared" si="739"/>
        <v>0</v>
      </c>
      <c r="C2959" s="35" t="str">
        <f t="shared" si="740"/>
        <v/>
      </c>
      <c r="K2959" t="s">
        <v>577</v>
      </c>
      <c r="O2959" s="35" t="str">
        <f t="shared" si="741"/>
        <v>?utm_source=yandex&amp;utm_medium=cpc&amp;utm_campaign=&amp;utm_content=&amp;utm_term={keyword}&amp;utm_device={device_type}</v>
      </c>
      <c r="P2959" s="35" t="str">
        <f t="shared" si="738"/>
        <v/>
      </c>
      <c r="T2959" s="8" t="s">
        <v>751</v>
      </c>
      <c r="U2959" s="8" t="str">
        <f t="shared" si="742"/>
        <v>,</v>
      </c>
      <c r="W2959" s="35" t="str">
        <f t="shared" si="743"/>
        <v/>
      </c>
      <c r="X2959" s="35" t="s">
        <v>753</v>
      </c>
      <c r="Y2959" s="35" t="s">
        <v>754</v>
      </c>
      <c r="Z2959" s="35" t="str">
        <f t="shared" si="744"/>
        <v/>
      </c>
      <c r="AA2959" s="35" t="e">
        <f t="shared" si="745"/>
        <v>#VALUE!</v>
      </c>
      <c r="AB2959" s="35" t="str">
        <f t="shared" si="746"/>
        <v>{keyword:}</v>
      </c>
      <c r="AC2959" s="107" t="e">
        <f t="shared" si="747"/>
        <v>#VALUE!</v>
      </c>
      <c r="AK2959" t="s">
        <v>577</v>
      </c>
    </row>
    <row r="2960" spans="1:37" ht="15" x14ac:dyDescent="0.25">
      <c r="A2960" s="35">
        <f t="shared" si="739"/>
        <v>0</v>
      </c>
      <c r="C2960" s="35" t="str">
        <f t="shared" si="740"/>
        <v/>
      </c>
      <c r="K2960" t="s">
        <v>577</v>
      </c>
      <c r="O2960" s="35" t="str">
        <f t="shared" si="741"/>
        <v>?utm_source=yandex&amp;utm_medium=cpc&amp;utm_campaign=&amp;utm_content=&amp;utm_term={keyword}&amp;utm_device={device_type}</v>
      </c>
      <c r="P2960" s="35" t="str">
        <f t="shared" si="738"/>
        <v/>
      </c>
      <c r="T2960" s="8" t="s">
        <v>751</v>
      </c>
      <c r="U2960" s="8" t="str">
        <f t="shared" si="742"/>
        <v>,</v>
      </c>
      <c r="W2960" s="35" t="str">
        <f t="shared" si="743"/>
        <v/>
      </c>
      <c r="X2960" s="35" t="s">
        <v>753</v>
      </c>
      <c r="Y2960" s="35" t="s">
        <v>754</v>
      </c>
      <c r="Z2960" s="35" t="str">
        <f t="shared" si="744"/>
        <v/>
      </c>
      <c r="AA2960" s="35" t="e">
        <f t="shared" si="745"/>
        <v>#VALUE!</v>
      </c>
      <c r="AB2960" s="35" t="str">
        <f t="shared" si="746"/>
        <v>{keyword:}</v>
      </c>
      <c r="AC2960" s="107" t="e">
        <f t="shared" si="747"/>
        <v>#VALUE!</v>
      </c>
      <c r="AK2960" t="s">
        <v>577</v>
      </c>
    </row>
    <row r="2961" spans="1:37" ht="15" customHeight="1" x14ac:dyDescent="0.25">
      <c r="A2961" s="35">
        <f t="shared" si="739"/>
        <v>0</v>
      </c>
      <c r="C2961" s="35" t="str">
        <f t="shared" si="740"/>
        <v/>
      </c>
      <c r="K2961" t="s">
        <v>577</v>
      </c>
      <c r="O2961" s="35" t="str">
        <f t="shared" si="741"/>
        <v>?utm_source=yandex&amp;utm_medium=cpc&amp;utm_campaign=&amp;utm_content=&amp;utm_term={keyword}&amp;utm_device={device_type}</v>
      </c>
      <c r="P2961" s="35" t="str">
        <f t="shared" si="738"/>
        <v/>
      </c>
      <c r="T2961" s="8" t="s">
        <v>751</v>
      </c>
      <c r="U2961" s="8" t="str">
        <f t="shared" si="742"/>
        <v>,</v>
      </c>
      <c r="W2961" s="35" t="str">
        <f t="shared" si="743"/>
        <v/>
      </c>
      <c r="X2961" s="35" t="s">
        <v>753</v>
      </c>
      <c r="Y2961" s="35" t="s">
        <v>754</v>
      </c>
      <c r="Z2961" s="35" t="str">
        <f t="shared" si="744"/>
        <v/>
      </c>
      <c r="AA2961" s="35" t="e">
        <f t="shared" si="745"/>
        <v>#VALUE!</v>
      </c>
      <c r="AB2961" s="35" t="str">
        <f t="shared" si="746"/>
        <v>{keyword:}</v>
      </c>
      <c r="AC2961" s="107" t="e">
        <f t="shared" si="747"/>
        <v>#VALUE!</v>
      </c>
      <c r="AK2961" t="s">
        <v>577</v>
      </c>
    </row>
    <row r="2962" spans="1:37" ht="15" x14ac:dyDescent="0.25">
      <c r="A2962" s="35">
        <f t="shared" si="739"/>
        <v>0</v>
      </c>
      <c r="C2962" s="35" t="str">
        <f t="shared" si="740"/>
        <v/>
      </c>
      <c r="K2962" t="s">
        <v>577</v>
      </c>
      <c r="O2962" s="35" t="str">
        <f t="shared" si="741"/>
        <v>?utm_source=yandex&amp;utm_medium=cpc&amp;utm_campaign=&amp;utm_content=&amp;utm_term={keyword}&amp;utm_device={device_type}</v>
      </c>
      <c r="P2962" s="35" t="str">
        <f t="shared" si="738"/>
        <v/>
      </c>
      <c r="T2962" s="8" t="s">
        <v>751</v>
      </c>
      <c r="U2962" s="8" t="str">
        <f t="shared" si="742"/>
        <v>,</v>
      </c>
      <c r="W2962" s="35" t="str">
        <f t="shared" si="743"/>
        <v/>
      </c>
      <c r="X2962" s="35" t="s">
        <v>753</v>
      </c>
      <c r="Y2962" s="35" t="s">
        <v>754</v>
      </c>
      <c r="Z2962" s="35" t="str">
        <f t="shared" si="744"/>
        <v/>
      </c>
      <c r="AA2962" s="35" t="e">
        <f t="shared" si="745"/>
        <v>#VALUE!</v>
      </c>
      <c r="AB2962" s="35" t="str">
        <f t="shared" si="746"/>
        <v>{keyword:}</v>
      </c>
      <c r="AC2962" s="107" t="e">
        <f t="shared" si="747"/>
        <v>#VALUE!</v>
      </c>
      <c r="AK2962" t="s">
        <v>577</v>
      </c>
    </row>
    <row r="2963" spans="1:37" ht="15" customHeight="1" x14ac:dyDescent="0.25">
      <c r="A2963" s="35">
        <f t="shared" si="739"/>
        <v>0</v>
      </c>
      <c r="C2963" s="35" t="str">
        <f t="shared" si="740"/>
        <v/>
      </c>
      <c r="K2963" t="s">
        <v>577</v>
      </c>
      <c r="O2963" s="35" t="str">
        <f t="shared" si="741"/>
        <v>?utm_source=yandex&amp;utm_medium=cpc&amp;utm_campaign=&amp;utm_content=&amp;utm_term={keyword}&amp;utm_device={device_type}</v>
      </c>
      <c r="P2963" s="35" t="str">
        <f t="shared" si="738"/>
        <v/>
      </c>
      <c r="T2963" s="8" t="s">
        <v>751</v>
      </c>
      <c r="U2963" s="8" t="str">
        <f t="shared" si="742"/>
        <v>,</v>
      </c>
      <c r="W2963" s="35" t="str">
        <f t="shared" si="743"/>
        <v/>
      </c>
      <c r="X2963" s="35" t="s">
        <v>753</v>
      </c>
      <c r="Y2963" s="35" t="s">
        <v>754</v>
      </c>
      <c r="Z2963" s="35" t="str">
        <f t="shared" si="744"/>
        <v/>
      </c>
      <c r="AA2963" s="35" t="e">
        <f t="shared" si="745"/>
        <v>#VALUE!</v>
      </c>
      <c r="AB2963" s="35" t="str">
        <f t="shared" si="746"/>
        <v>{keyword:}</v>
      </c>
      <c r="AC2963" s="107" t="e">
        <f t="shared" si="747"/>
        <v>#VALUE!</v>
      </c>
      <c r="AK2963" t="s">
        <v>577</v>
      </c>
    </row>
    <row r="2964" spans="1:37" ht="15" x14ac:dyDescent="0.25">
      <c r="A2964" s="35">
        <f t="shared" si="739"/>
        <v>0</v>
      </c>
      <c r="C2964" s="35" t="str">
        <f t="shared" si="740"/>
        <v/>
      </c>
      <c r="K2964" t="s">
        <v>577</v>
      </c>
      <c r="O2964" s="35" t="str">
        <f t="shared" si="741"/>
        <v>?utm_source=yandex&amp;utm_medium=cpc&amp;utm_campaign=&amp;utm_content=&amp;utm_term={keyword}&amp;utm_device={device_type}</v>
      </c>
      <c r="P2964" s="35" t="str">
        <f t="shared" si="738"/>
        <v/>
      </c>
      <c r="T2964" s="8" t="s">
        <v>751</v>
      </c>
      <c r="U2964" s="8" t="str">
        <f t="shared" si="742"/>
        <v>,</v>
      </c>
      <c r="W2964" s="35" t="str">
        <f t="shared" si="743"/>
        <v/>
      </c>
      <c r="X2964" s="35" t="s">
        <v>753</v>
      </c>
      <c r="Y2964" s="35" t="s">
        <v>754</v>
      </c>
      <c r="Z2964" s="35" t="str">
        <f t="shared" si="744"/>
        <v/>
      </c>
      <c r="AA2964" s="35" t="e">
        <f t="shared" si="745"/>
        <v>#VALUE!</v>
      </c>
      <c r="AB2964" s="35" t="str">
        <f t="shared" si="746"/>
        <v>{keyword:}</v>
      </c>
      <c r="AC2964" s="107" t="e">
        <f t="shared" si="747"/>
        <v>#VALUE!</v>
      </c>
      <c r="AK2964" t="s">
        <v>577</v>
      </c>
    </row>
    <row r="2965" spans="1:37" ht="15" customHeight="1" x14ac:dyDescent="0.25">
      <c r="A2965" s="35">
        <f t="shared" si="739"/>
        <v>0</v>
      </c>
      <c r="C2965" s="35" t="str">
        <f t="shared" si="740"/>
        <v/>
      </c>
      <c r="K2965" t="s">
        <v>577</v>
      </c>
      <c r="O2965" s="35" t="str">
        <f t="shared" si="741"/>
        <v>?utm_source=yandex&amp;utm_medium=cpc&amp;utm_campaign=&amp;utm_content=&amp;utm_term={keyword}&amp;utm_device={device_type}</v>
      </c>
      <c r="P2965" s="35" t="str">
        <f t="shared" si="738"/>
        <v/>
      </c>
      <c r="T2965" s="8" t="s">
        <v>751</v>
      </c>
      <c r="U2965" s="8" t="str">
        <f t="shared" si="742"/>
        <v>,</v>
      </c>
      <c r="W2965" s="35" t="str">
        <f t="shared" si="743"/>
        <v/>
      </c>
      <c r="X2965" s="35" t="s">
        <v>753</v>
      </c>
      <c r="Y2965" s="35" t="s">
        <v>754</v>
      </c>
      <c r="Z2965" s="35" t="str">
        <f t="shared" si="744"/>
        <v/>
      </c>
      <c r="AA2965" s="35" t="e">
        <f t="shared" si="745"/>
        <v>#VALUE!</v>
      </c>
      <c r="AB2965" s="35" t="str">
        <f t="shared" si="746"/>
        <v>{keyword:}</v>
      </c>
      <c r="AC2965" s="107" t="e">
        <f t="shared" si="747"/>
        <v>#VALUE!</v>
      </c>
      <c r="AK2965" t="s">
        <v>577</v>
      </c>
    </row>
    <row r="2966" spans="1:37" ht="15" x14ac:dyDescent="0.25">
      <c r="A2966" s="35">
        <f t="shared" si="739"/>
        <v>0</v>
      </c>
      <c r="C2966" s="35" t="str">
        <f t="shared" si="740"/>
        <v/>
      </c>
      <c r="K2966" t="s">
        <v>577</v>
      </c>
      <c r="O2966" s="35" t="str">
        <f t="shared" si="741"/>
        <v>?utm_source=yandex&amp;utm_medium=cpc&amp;utm_campaign=&amp;utm_content=&amp;utm_term={keyword}&amp;utm_device={device_type}</v>
      </c>
      <c r="P2966" s="35" t="str">
        <f t="shared" si="738"/>
        <v/>
      </c>
      <c r="T2966" s="8" t="s">
        <v>751</v>
      </c>
      <c r="U2966" s="8" t="str">
        <f t="shared" si="742"/>
        <v>,</v>
      </c>
      <c r="W2966" s="35" t="str">
        <f t="shared" si="743"/>
        <v/>
      </c>
      <c r="X2966" s="35" t="s">
        <v>753</v>
      </c>
      <c r="Y2966" s="35" t="s">
        <v>754</v>
      </c>
      <c r="Z2966" s="35" t="str">
        <f t="shared" si="744"/>
        <v/>
      </c>
      <c r="AA2966" s="35" t="e">
        <f t="shared" si="745"/>
        <v>#VALUE!</v>
      </c>
      <c r="AB2966" s="35" t="str">
        <f t="shared" si="746"/>
        <v>{keyword:}</v>
      </c>
      <c r="AC2966" s="107" t="e">
        <f t="shared" si="747"/>
        <v>#VALUE!</v>
      </c>
      <c r="AK2966" t="s">
        <v>577</v>
      </c>
    </row>
    <row r="2967" spans="1:37" ht="15" customHeight="1" x14ac:dyDescent="0.25">
      <c r="A2967" s="35">
        <f t="shared" si="739"/>
        <v>0</v>
      </c>
      <c r="C2967" s="35" t="str">
        <f t="shared" si="740"/>
        <v/>
      </c>
      <c r="K2967" t="s">
        <v>577</v>
      </c>
      <c r="O2967" s="35" t="str">
        <f t="shared" si="741"/>
        <v>?utm_source=yandex&amp;utm_medium=cpc&amp;utm_campaign=&amp;utm_content=&amp;utm_term={keyword}&amp;utm_device={device_type}</v>
      </c>
      <c r="P2967" s="35" t="str">
        <f t="shared" si="738"/>
        <v/>
      </c>
      <c r="T2967" s="8" t="s">
        <v>751</v>
      </c>
      <c r="U2967" s="8" t="str">
        <f t="shared" si="742"/>
        <v>,</v>
      </c>
      <c r="W2967" s="35" t="str">
        <f t="shared" si="743"/>
        <v/>
      </c>
      <c r="X2967" s="35" t="s">
        <v>753</v>
      </c>
      <c r="Y2967" s="35" t="s">
        <v>754</v>
      </c>
      <c r="Z2967" s="35" t="str">
        <f t="shared" si="744"/>
        <v/>
      </c>
      <c r="AA2967" s="35" t="e">
        <f t="shared" si="745"/>
        <v>#VALUE!</v>
      </c>
      <c r="AB2967" s="35" t="str">
        <f t="shared" si="746"/>
        <v>{keyword:}</v>
      </c>
      <c r="AC2967" s="107" t="e">
        <f t="shared" si="747"/>
        <v>#VALUE!</v>
      </c>
      <c r="AK2967" t="s">
        <v>577</v>
      </c>
    </row>
    <row r="2968" spans="1:37" ht="15" x14ac:dyDescent="0.25">
      <c r="A2968" s="35">
        <f t="shared" si="739"/>
        <v>0</v>
      </c>
      <c r="C2968" s="35" t="str">
        <f t="shared" si="740"/>
        <v/>
      </c>
      <c r="K2968" t="s">
        <v>577</v>
      </c>
      <c r="O2968" s="35" t="str">
        <f t="shared" si="741"/>
        <v>?utm_source=yandex&amp;utm_medium=cpc&amp;utm_campaign=&amp;utm_content=&amp;utm_term={keyword}&amp;utm_device={device_type}</v>
      </c>
      <c r="P2968" s="35" t="str">
        <f t="shared" si="738"/>
        <v/>
      </c>
      <c r="T2968" s="8" t="s">
        <v>751</v>
      </c>
      <c r="U2968" s="8" t="str">
        <f t="shared" si="742"/>
        <v>,</v>
      </c>
      <c r="W2968" s="35" t="str">
        <f t="shared" si="743"/>
        <v/>
      </c>
      <c r="X2968" s="35" t="s">
        <v>753</v>
      </c>
      <c r="Y2968" s="35" t="s">
        <v>754</v>
      </c>
      <c r="Z2968" s="35" t="str">
        <f t="shared" si="744"/>
        <v/>
      </c>
      <c r="AA2968" s="35" t="e">
        <f t="shared" si="745"/>
        <v>#VALUE!</v>
      </c>
      <c r="AB2968" s="35" t="str">
        <f t="shared" si="746"/>
        <v>{keyword:}</v>
      </c>
      <c r="AC2968" s="107" t="e">
        <f t="shared" si="747"/>
        <v>#VALUE!</v>
      </c>
      <c r="AK2968" t="s">
        <v>577</v>
      </c>
    </row>
    <row r="2969" spans="1:37" ht="15" customHeight="1" x14ac:dyDescent="0.25">
      <c r="A2969" s="35">
        <f t="shared" si="739"/>
        <v>0</v>
      </c>
      <c r="C2969" s="35" t="str">
        <f t="shared" si="740"/>
        <v/>
      </c>
      <c r="K2969" t="s">
        <v>577</v>
      </c>
      <c r="O2969" s="35" t="str">
        <f t="shared" si="741"/>
        <v>?utm_source=yandex&amp;utm_medium=cpc&amp;utm_campaign=&amp;utm_content=&amp;utm_term={keyword}&amp;utm_device={device_type}</v>
      </c>
      <c r="P2969" s="35" t="str">
        <f t="shared" si="738"/>
        <v/>
      </c>
      <c r="T2969" s="8" t="s">
        <v>751</v>
      </c>
      <c r="U2969" s="8" t="str">
        <f t="shared" si="742"/>
        <v>,</v>
      </c>
      <c r="W2969" s="35" t="str">
        <f t="shared" si="743"/>
        <v/>
      </c>
      <c r="X2969" s="35" t="s">
        <v>753</v>
      </c>
      <c r="Y2969" s="35" t="s">
        <v>754</v>
      </c>
      <c r="Z2969" s="35" t="str">
        <f t="shared" si="744"/>
        <v/>
      </c>
      <c r="AA2969" s="35" t="e">
        <f t="shared" si="745"/>
        <v>#VALUE!</v>
      </c>
      <c r="AB2969" s="35" t="str">
        <f t="shared" si="746"/>
        <v>{keyword:}</v>
      </c>
      <c r="AC2969" s="107" t="e">
        <f t="shared" si="747"/>
        <v>#VALUE!</v>
      </c>
      <c r="AK2969" t="s">
        <v>577</v>
      </c>
    </row>
    <row r="2970" spans="1:37" ht="15" x14ac:dyDescent="0.25">
      <c r="A2970" s="35">
        <f t="shared" si="739"/>
        <v>0</v>
      </c>
      <c r="C2970" s="35" t="str">
        <f t="shared" si="740"/>
        <v/>
      </c>
      <c r="K2970" t="s">
        <v>577</v>
      </c>
      <c r="O2970" s="35" t="str">
        <f t="shared" si="741"/>
        <v>?utm_source=yandex&amp;utm_medium=cpc&amp;utm_campaign=&amp;utm_content=&amp;utm_term={keyword}&amp;utm_device={device_type}</v>
      </c>
      <c r="P2970" s="35" t="str">
        <f t="shared" si="738"/>
        <v/>
      </c>
      <c r="T2970" s="8" t="s">
        <v>751</v>
      </c>
      <c r="U2970" s="8" t="str">
        <f t="shared" si="742"/>
        <v>,</v>
      </c>
      <c r="W2970" s="35" t="str">
        <f t="shared" si="743"/>
        <v/>
      </c>
      <c r="X2970" s="35" t="s">
        <v>753</v>
      </c>
      <c r="Y2970" s="35" t="s">
        <v>754</v>
      </c>
      <c r="Z2970" s="35" t="str">
        <f t="shared" si="744"/>
        <v/>
      </c>
      <c r="AA2970" s="35" t="e">
        <f t="shared" si="745"/>
        <v>#VALUE!</v>
      </c>
      <c r="AB2970" s="35" t="str">
        <f t="shared" si="746"/>
        <v>{keyword:}</v>
      </c>
      <c r="AC2970" s="107" t="e">
        <f t="shared" si="747"/>
        <v>#VALUE!</v>
      </c>
      <c r="AK2970" t="s">
        <v>577</v>
      </c>
    </row>
    <row r="2971" spans="1:37" ht="15" customHeight="1" x14ac:dyDescent="0.25">
      <c r="A2971" s="35">
        <f t="shared" si="739"/>
        <v>0</v>
      </c>
      <c r="C2971" s="35" t="str">
        <f t="shared" si="740"/>
        <v/>
      </c>
      <c r="K2971" t="s">
        <v>577</v>
      </c>
      <c r="O2971" s="35" t="str">
        <f t="shared" si="741"/>
        <v>?utm_source=yandex&amp;utm_medium=cpc&amp;utm_campaign=&amp;utm_content=&amp;utm_term={keyword}&amp;utm_device={device_type}</v>
      </c>
      <c r="P2971" s="35" t="str">
        <f t="shared" si="738"/>
        <v/>
      </c>
      <c r="T2971" s="8" t="s">
        <v>751</v>
      </c>
      <c r="U2971" s="8" t="str">
        <f t="shared" si="742"/>
        <v>,</v>
      </c>
      <c r="W2971" s="35" t="str">
        <f t="shared" si="743"/>
        <v/>
      </c>
      <c r="X2971" s="35" t="s">
        <v>753</v>
      </c>
      <c r="Y2971" s="35" t="s">
        <v>754</v>
      </c>
      <c r="Z2971" s="35" t="str">
        <f t="shared" si="744"/>
        <v/>
      </c>
      <c r="AA2971" s="35" t="e">
        <f t="shared" si="745"/>
        <v>#VALUE!</v>
      </c>
      <c r="AB2971" s="35" t="str">
        <f t="shared" si="746"/>
        <v>{keyword:}</v>
      </c>
      <c r="AC2971" s="107" t="e">
        <f t="shared" si="747"/>
        <v>#VALUE!</v>
      </c>
      <c r="AK2971" t="s">
        <v>577</v>
      </c>
    </row>
    <row r="2972" spans="1:37" ht="15" x14ac:dyDescent="0.25">
      <c r="A2972" s="35">
        <f t="shared" si="739"/>
        <v>0</v>
      </c>
      <c r="C2972" s="35" t="str">
        <f t="shared" si="740"/>
        <v/>
      </c>
      <c r="K2972" t="s">
        <v>577</v>
      </c>
      <c r="O2972" s="35" t="str">
        <f t="shared" si="741"/>
        <v>?utm_source=yandex&amp;utm_medium=cpc&amp;utm_campaign=&amp;utm_content=&amp;utm_term={keyword}&amp;utm_device={device_type}</v>
      </c>
      <c r="P2972" s="35" t="str">
        <f t="shared" si="738"/>
        <v/>
      </c>
      <c r="T2972" s="8" t="s">
        <v>751</v>
      </c>
      <c r="U2972" s="8" t="str">
        <f t="shared" si="742"/>
        <v>,</v>
      </c>
      <c r="W2972" s="35" t="str">
        <f t="shared" si="743"/>
        <v/>
      </c>
      <c r="X2972" s="35" t="s">
        <v>753</v>
      </c>
      <c r="Y2972" s="35" t="s">
        <v>754</v>
      </c>
      <c r="Z2972" s="35" t="str">
        <f t="shared" si="744"/>
        <v/>
      </c>
      <c r="AA2972" s="35" t="e">
        <f t="shared" si="745"/>
        <v>#VALUE!</v>
      </c>
      <c r="AB2972" s="35" t="str">
        <f t="shared" si="746"/>
        <v>{keyword:}</v>
      </c>
      <c r="AC2972" s="107" t="e">
        <f t="shared" si="747"/>
        <v>#VALUE!</v>
      </c>
      <c r="AK2972" t="s">
        <v>577</v>
      </c>
    </row>
    <row r="2973" spans="1:37" ht="15" customHeight="1" x14ac:dyDescent="0.25">
      <c r="A2973" s="35">
        <f t="shared" si="739"/>
        <v>0</v>
      </c>
      <c r="C2973" s="35" t="str">
        <f t="shared" si="740"/>
        <v/>
      </c>
      <c r="K2973" t="s">
        <v>577</v>
      </c>
      <c r="O2973" s="35" t="str">
        <f t="shared" si="741"/>
        <v>?utm_source=yandex&amp;utm_medium=cpc&amp;utm_campaign=&amp;utm_content=&amp;utm_term={keyword}&amp;utm_device={device_type}</v>
      </c>
      <c r="P2973" s="35" t="str">
        <f t="shared" si="738"/>
        <v/>
      </c>
      <c r="T2973" s="8" t="s">
        <v>751</v>
      </c>
      <c r="U2973" s="8" t="str">
        <f t="shared" si="742"/>
        <v>,</v>
      </c>
      <c r="W2973" s="35" t="str">
        <f t="shared" si="743"/>
        <v/>
      </c>
      <c r="X2973" s="35" t="s">
        <v>753</v>
      </c>
      <c r="Y2973" s="35" t="s">
        <v>754</v>
      </c>
      <c r="Z2973" s="35" t="str">
        <f t="shared" si="744"/>
        <v/>
      </c>
      <c r="AA2973" s="35" t="e">
        <f t="shared" si="745"/>
        <v>#VALUE!</v>
      </c>
      <c r="AB2973" s="35" t="str">
        <f t="shared" si="746"/>
        <v>{keyword:}</v>
      </c>
      <c r="AC2973" s="107" t="e">
        <f t="shared" si="747"/>
        <v>#VALUE!</v>
      </c>
      <c r="AK2973" t="s">
        <v>577</v>
      </c>
    </row>
    <row r="2974" spans="1:37" ht="15" x14ac:dyDescent="0.25">
      <c r="A2974" s="35">
        <f t="shared" si="739"/>
        <v>0</v>
      </c>
      <c r="C2974" s="35" t="str">
        <f t="shared" si="740"/>
        <v/>
      </c>
      <c r="K2974" t="s">
        <v>577</v>
      </c>
      <c r="O2974" s="35" t="str">
        <f t="shared" si="741"/>
        <v>?utm_source=yandex&amp;utm_medium=cpc&amp;utm_campaign=&amp;utm_content=&amp;utm_term={keyword}&amp;utm_device={device_type}</v>
      </c>
      <c r="P2974" s="35" t="str">
        <f t="shared" si="738"/>
        <v/>
      </c>
      <c r="T2974" s="8" t="s">
        <v>751</v>
      </c>
      <c r="U2974" s="8" t="str">
        <f t="shared" si="742"/>
        <v>,</v>
      </c>
      <c r="W2974" s="35" t="str">
        <f t="shared" si="743"/>
        <v/>
      </c>
      <c r="X2974" s="35" t="s">
        <v>753</v>
      </c>
      <c r="Y2974" s="35" t="s">
        <v>754</v>
      </c>
      <c r="Z2974" s="35" t="str">
        <f t="shared" si="744"/>
        <v/>
      </c>
      <c r="AA2974" s="35" t="e">
        <f t="shared" si="745"/>
        <v>#VALUE!</v>
      </c>
      <c r="AB2974" s="35" t="str">
        <f t="shared" si="746"/>
        <v>{keyword:}</v>
      </c>
      <c r="AC2974" s="107" t="e">
        <f t="shared" si="747"/>
        <v>#VALUE!</v>
      </c>
      <c r="AK2974" t="s">
        <v>577</v>
      </c>
    </row>
    <row r="2975" spans="1:37" ht="15" customHeight="1" x14ac:dyDescent="0.25">
      <c r="A2975" s="35">
        <f t="shared" si="739"/>
        <v>0</v>
      </c>
      <c r="C2975" s="35" t="str">
        <f t="shared" si="740"/>
        <v/>
      </c>
      <c r="K2975" t="s">
        <v>577</v>
      </c>
      <c r="O2975" s="35" t="str">
        <f t="shared" si="741"/>
        <v>?utm_source=yandex&amp;utm_medium=cpc&amp;utm_campaign=&amp;utm_content=&amp;utm_term={keyword}&amp;utm_device={device_type}</v>
      </c>
      <c r="P2975" s="35" t="str">
        <f t="shared" si="738"/>
        <v/>
      </c>
      <c r="T2975" s="8" t="s">
        <v>751</v>
      </c>
      <c r="U2975" s="8" t="str">
        <f t="shared" si="742"/>
        <v>,</v>
      </c>
      <c r="W2975" s="35" t="str">
        <f t="shared" si="743"/>
        <v/>
      </c>
      <c r="X2975" s="35" t="s">
        <v>753</v>
      </c>
      <c r="Y2975" s="35" t="s">
        <v>754</v>
      </c>
      <c r="Z2975" s="35" t="str">
        <f t="shared" si="744"/>
        <v/>
      </c>
      <c r="AA2975" s="35" t="e">
        <f t="shared" si="745"/>
        <v>#VALUE!</v>
      </c>
      <c r="AB2975" s="35" t="str">
        <f t="shared" si="746"/>
        <v>{keyword:}</v>
      </c>
      <c r="AC2975" s="107" t="e">
        <f t="shared" si="747"/>
        <v>#VALUE!</v>
      </c>
      <c r="AK2975" t="s">
        <v>577</v>
      </c>
    </row>
    <row r="2976" spans="1:37" ht="15" x14ac:dyDescent="0.25">
      <c r="A2976" s="35">
        <f t="shared" si="739"/>
        <v>0</v>
      </c>
      <c r="C2976" s="35" t="str">
        <f t="shared" si="740"/>
        <v/>
      </c>
      <c r="K2976" t="s">
        <v>577</v>
      </c>
      <c r="O2976" s="35" t="str">
        <f t="shared" si="741"/>
        <v>?utm_source=yandex&amp;utm_medium=cpc&amp;utm_campaign=&amp;utm_content=&amp;utm_term={keyword}&amp;utm_device={device_type}</v>
      </c>
      <c r="P2976" s="35" t="str">
        <f t="shared" si="738"/>
        <v/>
      </c>
      <c r="T2976" s="8" t="s">
        <v>751</v>
      </c>
      <c r="U2976" s="8" t="str">
        <f t="shared" si="742"/>
        <v>,</v>
      </c>
      <c r="W2976" s="35" t="str">
        <f t="shared" si="743"/>
        <v/>
      </c>
      <c r="X2976" s="35" t="s">
        <v>753</v>
      </c>
      <c r="Y2976" s="35" t="s">
        <v>754</v>
      </c>
      <c r="Z2976" s="35" t="str">
        <f t="shared" si="744"/>
        <v/>
      </c>
      <c r="AA2976" s="35" t="e">
        <f t="shared" si="745"/>
        <v>#VALUE!</v>
      </c>
      <c r="AB2976" s="35" t="str">
        <f t="shared" si="746"/>
        <v>{keyword:}</v>
      </c>
      <c r="AC2976" s="107" t="e">
        <f t="shared" si="747"/>
        <v>#VALUE!</v>
      </c>
      <c r="AK2976" t="s">
        <v>577</v>
      </c>
    </row>
    <row r="2977" spans="1:37" ht="15" customHeight="1" x14ac:dyDescent="0.25">
      <c r="A2977" s="35">
        <f t="shared" si="739"/>
        <v>0</v>
      </c>
      <c r="C2977" s="35" t="str">
        <f t="shared" si="740"/>
        <v/>
      </c>
      <c r="K2977" t="s">
        <v>577</v>
      </c>
      <c r="O2977" s="35" t="str">
        <f t="shared" si="741"/>
        <v>?utm_source=yandex&amp;utm_medium=cpc&amp;utm_campaign=&amp;utm_content=&amp;utm_term={keyword}&amp;utm_device={device_type}</v>
      </c>
      <c r="P2977" s="35" t="str">
        <f t="shared" si="738"/>
        <v/>
      </c>
      <c r="T2977" s="8" t="s">
        <v>751</v>
      </c>
      <c r="U2977" s="8" t="str">
        <f t="shared" si="742"/>
        <v>,</v>
      </c>
      <c r="W2977" s="35" t="str">
        <f t="shared" si="743"/>
        <v/>
      </c>
      <c r="X2977" s="35" t="s">
        <v>753</v>
      </c>
      <c r="Y2977" s="35" t="s">
        <v>754</v>
      </c>
      <c r="Z2977" s="35" t="str">
        <f t="shared" si="744"/>
        <v/>
      </c>
      <c r="AA2977" s="35" t="e">
        <f t="shared" si="745"/>
        <v>#VALUE!</v>
      </c>
      <c r="AB2977" s="35" t="str">
        <f t="shared" si="746"/>
        <v>{keyword:}</v>
      </c>
      <c r="AC2977" s="107" t="e">
        <f t="shared" si="747"/>
        <v>#VALUE!</v>
      </c>
      <c r="AK2977" t="s">
        <v>577</v>
      </c>
    </row>
    <row r="2978" spans="1:37" ht="15" x14ac:dyDescent="0.25">
      <c r="A2978" s="35">
        <f t="shared" si="739"/>
        <v>0</v>
      </c>
      <c r="C2978" s="35" t="str">
        <f t="shared" si="740"/>
        <v/>
      </c>
      <c r="K2978" t="s">
        <v>577</v>
      </c>
      <c r="O2978" s="35" t="str">
        <f t="shared" si="741"/>
        <v>?utm_source=yandex&amp;utm_medium=cpc&amp;utm_campaign=&amp;utm_content=&amp;utm_term={keyword}&amp;utm_device={device_type}</v>
      </c>
      <c r="P2978" s="35" t="str">
        <f t="shared" si="738"/>
        <v/>
      </c>
      <c r="T2978" s="8" t="s">
        <v>751</v>
      </c>
      <c r="U2978" s="8" t="str">
        <f t="shared" si="742"/>
        <v>,</v>
      </c>
      <c r="W2978" s="35" t="str">
        <f t="shared" si="743"/>
        <v/>
      </c>
      <c r="X2978" s="35" t="s">
        <v>753</v>
      </c>
      <c r="Y2978" s="35" t="s">
        <v>754</v>
      </c>
      <c r="Z2978" s="35" t="str">
        <f t="shared" si="744"/>
        <v/>
      </c>
      <c r="AA2978" s="35" t="e">
        <f t="shared" si="745"/>
        <v>#VALUE!</v>
      </c>
      <c r="AB2978" s="35" t="str">
        <f t="shared" si="746"/>
        <v>{keyword:}</v>
      </c>
      <c r="AC2978" s="107" t="e">
        <f t="shared" si="747"/>
        <v>#VALUE!</v>
      </c>
      <c r="AK2978" t="s">
        <v>577</v>
      </c>
    </row>
    <row r="2979" spans="1:37" ht="15" customHeight="1" x14ac:dyDescent="0.25">
      <c r="A2979" s="35">
        <f t="shared" si="739"/>
        <v>0</v>
      </c>
      <c r="C2979" s="35" t="str">
        <f t="shared" si="740"/>
        <v/>
      </c>
      <c r="K2979" t="s">
        <v>577</v>
      </c>
      <c r="O2979" s="35" t="str">
        <f t="shared" si="741"/>
        <v>?utm_source=yandex&amp;utm_medium=cpc&amp;utm_campaign=&amp;utm_content=&amp;utm_term={keyword}&amp;utm_device={device_type}</v>
      </c>
      <c r="P2979" s="35" t="str">
        <f t="shared" si="738"/>
        <v/>
      </c>
      <c r="T2979" s="8" t="s">
        <v>751</v>
      </c>
      <c r="U2979" s="8" t="str">
        <f t="shared" si="742"/>
        <v>,</v>
      </c>
      <c r="W2979" s="35" t="str">
        <f t="shared" si="743"/>
        <v/>
      </c>
      <c r="X2979" s="35" t="s">
        <v>753</v>
      </c>
      <c r="Y2979" s="35" t="s">
        <v>754</v>
      </c>
      <c r="Z2979" s="35" t="str">
        <f t="shared" si="744"/>
        <v/>
      </c>
      <c r="AA2979" s="35" t="e">
        <f t="shared" si="745"/>
        <v>#VALUE!</v>
      </c>
      <c r="AB2979" s="35" t="str">
        <f t="shared" si="746"/>
        <v>{keyword:}</v>
      </c>
      <c r="AC2979" s="107" t="e">
        <f t="shared" si="747"/>
        <v>#VALUE!</v>
      </c>
      <c r="AK2979" t="s">
        <v>577</v>
      </c>
    </row>
    <row r="2980" spans="1:37" ht="15" x14ac:dyDescent="0.25">
      <c r="A2980" s="35">
        <f t="shared" si="739"/>
        <v>0</v>
      </c>
      <c r="C2980" s="35" t="str">
        <f t="shared" si="740"/>
        <v/>
      </c>
      <c r="K2980" t="s">
        <v>577</v>
      </c>
      <c r="O2980" s="35" t="str">
        <f t="shared" si="741"/>
        <v>?utm_source=yandex&amp;utm_medium=cpc&amp;utm_campaign=&amp;utm_content=&amp;utm_term={keyword}&amp;utm_device={device_type}</v>
      </c>
      <c r="P2980" s="35" t="str">
        <f t="shared" si="738"/>
        <v/>
      </c>
      <c r="T2980" s="8" t="s">
        <v>751</v>
      </c>
      <c r="U2980" s="8" t="str">
        <f t="shared" si="742"/>
        <v>,</v>
      </c>
      <c r="W2980" s="35" t="str">
        <f t="shared" si="743"/>
        <v/>
      </c>
      <c r="X2980" s="35" t="s">
        <v>753</v>
      </c>
      <c r="Y2980" s="35" t="s">
        <v>754</v>
      </c>
      <c r="Z2980" s="35" t="str">
        <f t="shared" si="744"/>
        <v/>
      </c>
      <c r="AA2980" s="35" t="e">
        <f t="shared" si="745"/>
        <v>#VALUE!</v>
      </c>
      <c r="AB2980" s="35" t="str">
        <f t="shared" si="746"/>
        <v>{keyword:}</v>
      </c>
      <c r="AC2980" s="107" t="e">
        <f t="shared" si="747"/>
        <v>#VALUE!</v>
      </c>
      <c r="AK2980" t="s">
        <v>577</v>
      </c>
    </row>
    <row r="2981" spans="1:37" ht="15" customHeight="1" x14ac:dyDescent="0.25">
      <c r="A2981" s="35">
        <f t="shared" si="739"/>
        <v>0</v>
      </c>
      <c r="C2981" s="35" t="str">
        <f t="shared" si="740"/>
        <v/>
      </c>
      <c r="K2981" t="s">
        <v>577</v>
      </c>
      <c r="O2981" s="35" t="str">
        <f t="shared" si="741"/>
        <v>?utm_source=yandex&amp;utm_medium=cpc&amp;utm_campaign=&amp;utm_content=&amp;utm_term={keyword}&amp;utm_device={device_type}</v>
      </c>
      <c r="P2981" s="35" t="str">
        <f t="shared" si="738"/>
        <v/>
      </c>
      <c r="T2981" s="8" t="s">
        <v>751</v>
      </c>
      <c r="U2981" s="8" t="str">
        <f t="shared" si="742"/>
        <v>,</v>
      </c>
      <c r="W2981" s="35" t="str">
        <f t="shared" si="743"/>
        <v/>
      </c>
      <c r="X2981" s="35" t="s">
        <v>753</v>
      </c>
      <c r="Y2981" s="35" t="s">
        <v>754</v>
      </c>
      <c r="Z2981" s="35" t="str">
        <f t="shared" si="744"/>
        <v/>
      </c>
      <c r="AA2981" s="35" t="e">
        <f t="shared" si="745"/>
        <v>#VALUE!</v>
      </c>
      <c r="AB2981" s="35" t="str">
        <f t="shared" si="746"/>
        <v>{keyword:}</v>
      </c>
      <c r="AC2981" s="107" t="e">
        <f t="shared" si="747"/>
        <v>#VALUE!</v>
      </c>
      <c r="AK2981" t="s">
        <v>577</v>
      </c>
    </row>
    <row r="2982" spans="1:37" ht="15" x14ac:dyDescent="0.25">
      <c r="A2982" s="35">
        <f t="shared" si="739"/>
        <v>0</v>
      </c>
      <c r="C2982" s="35" t="str">
        <f t="shared" si="740"/>
        <v/>
      </c>
      <c r="K2982" t="s">
        <v>577</v>
      </c>
      <c r="O2982" s="35" t="str">
        <f t="shared" si="741"/>
        <v>?utm_source=yandex&amp;utm_medium=cpc&amp;utm_campaign=&amp;utm_content=&amp;utm_term={keyword}&amp;utm_device={device_type}</v>
      </c>
      <c r="P2982" s="35" t="str">
        <f t="shared" si="738"/>
        <v/>
      </c>
      <c r="T2982" s="8" t="s">
        <v>751</v>
      </c>
      <c r="U2982" s="8" t="str">
        <f t="shared" si="742"/>
        <v>,</v>
      </c>
      <c r="W2982" s="35" t="str">
        <f t="shared" si="743"/>
        <v/>
      </c>
      <c r="X2982" s="35" t="s">
        <v>753</v>
      </c>
      <c r="Y2982" s="35" t="s">
        <v>754</v>
      </c>
      <c r="Z2982" s="35" t="str">
        <f t="shared" si="744"/>
        <v/>
      </c>
      <c r="AA2982" s="35" t="e">
        <f t="shared" si="745"/>
        <v>#VALUE!</v>
      </c>
      <c r="AB2982" s="35" t="str">
        <f t="shared" si="746"/>
        <v>{keyword:}</v>
      </c>
      <c r="AC2982" s="107" t="e">
        <f t="shared" si="747"/>
        <v>#VALUE!</v>
      </c>
      <c r="AK2982" t="s">
        <v>577</v>
      </c>
    </row>
    <row r="2983" spans="1:37" ht="15" customHeight="1" x14ac:dyDescent="0.25">
      <c r="A2983" s="35">
        <f t="shared" si="739"/>
        <v>0</v>
      </c>
      <c r="C2983" s="35" t="str">
        <f t="shared" si="740"/>
        <v/>
      </c>
      <c r="K2983" t="s">
        <v>577</v>
      </c>
      <c r="O2983" s="35" t="str">
        <f t="shared" si="741"/>
        <v>?utm_source=yandex&amp;utm_medium=cpc&amp;utm_campaign=&amp;utm_content=&amp;utm_term={keyword}&amp;utm_device={device_type}</v>
      </c>
      <c r="P2983" s="35" t="str">
        <f t="shared" si="738"/>
        <v/>
      </c>
      <c r="T2983" s="8" t="s">
        <v>751</v>
      </c>
      <c r="U2983" s="8" t="str">
        <f t="shared" si="742"/>
        <v>,</v>
      </c>
      <c r="W2983" s="35" t="str">
        <f t="shared" si="743"/>
        <v/>
      </c>
      <c r="X2983" s="35" t="s">
        <v>753</v>
      </c>
      <c r="Y2983" s="35" t="s">
        <v>754</v>
      </c>
      <c r="Z2983" s="35" t="str">
        <f t="shared" si="744"/>
        <v/>
      </c>
      <c r="AA2983" s="35" t="e">
        <f t="shared" si="745"/>
        <v>#VALUE!</v>
      </c>
      <c r="AB2983" s="35" t="str">
        <f t="shared" si="746"/>
        <v>{keyword:}</v>
      </c>
      <c r="AC2983" s="107" t="e">
        <f t="shared" si="747"/>
        <v>#VALUE!</v>
      </c>
      <c r="AK2983" t="s">
        <v>577</v>
      </c>
    </row>
    <row r="2984" spans="1:37" ht="15" x14ac:dyDescent="0.25">
      <c r="A2984" s="35">
        <f t="shared" si="739"/>
        <v>0</v>
      </c>
      <c r="C2984" s="35" t="str">
        <f t="shared" si="740"/>
        <v/>
      </c>
      <c r="K2984" t="s">
        <v>577</v>
      </c>
      <c r="O2984" s="35" t="str">
        <f t="shared" si="741"/>
        <v>?utm_source=yandex&amp;utm_medium=cpc&amp;utm_campaign=&amp;utm_content=&amp;utm_term={keyword}&amp;utm_device={device_type}</v>
      </c>
      <c r="P2984" s="35" t="str">
        <f t="shared" si="738"/>
        <v/>
      </c>
      <c r="T2984" s="8" t="s">
        <v>751</v>
      </c>
      <c r="U2984" s="8" t="str">
        <f t="shared" si="742"/>
        <v>,</v>
      </c>
      <c r="W2984" s="35" t="str">
        <f t="shared" si="743"/>
        <v/>
      </c>
      <c r="X2984" s="35" t="s">
        <v>753</v>
      </c>
      <c r="Y2984" s="35" t="s">
        <v>754</v>
      </c>
      <c r="Z2984" s="35" t="str">
        <f t="shared" si="744"/>
        <v/>
      </c>
      <c r="AA2984" s="35" t="e">
        <f t="shared" si="745"/>
        <v>#VALUE!</v>
      </c>
      <c r="AB2984" s="35" t="str">
        <f t="shared" si="746"/>
        <v>{keyword:}</v>
      </c>
      <c r="AC2984" s="107" t="e">
        <f t="shared" si="747"/>
        <v>#VALUE!</v>
      </c>
      <c r="AK2984" t="s">
        <v>577</v>
      </c>
    </row>
    <row r="2985" spans="1:37" ht="15" customHeight="1" x14ac:dyDescent="0.25">
      <c r="A2985" s="35">
        <f t="shared" si="739"/>
        <v>0</v>
      </c>
      <c r="C2985" s="35" t="str">
        <f t="shared" si="740"/>
        <v/>
      </c>
      <c r="K2985" t="s">
        <v>577</v>
      </c>
      <c r="O2985" s="35" t="str">
        <f t="shared" si="741"/>
        <v>?utm_source=yandex&amp;utm_medium=cpc&amp;utm_campaign=&amp;utm_content=&amp;utm_term={keyword}&amp;utm_device={device_type}</v>
      </c>
      <c r="P2985" s="35" t="str">
        <f t="shared" si="738"/>
        <v/>
      </c>
      <c r="T2985" s="8" t="s">
        <v>751</v>
      </c>
      <c r="U2985" s="8" t="str">
        <f t="shared" si="742"/>
        <v>,</v>
      </c>
      <c r="W2985" s="35" t="str">
        <f t="shared" si="743"/>
        <v/>
      </c>
      <c r="X2985" s="35" t="s">
        <v>753</v>
      </c>
      <c r="Y2985" s="35" t="s">
        <v>754</v>
      </c>
      <c r="Z2985" s="35" t="str">
        <f t="shared" si="744"/>
        <v/>
      </c>
      <c r="AA2985" s="35" t="e">
        <f t="shared" si="745"/>
        <v>#VALUE!</v>
      </c>
      <c r="AB2985" s="35" t="str">
        <f t="shared" si="746"/>
        <v>{keyword:}</v>
      </c>
      <c r="AC2985" s="107" t="e">
        <f t="shared" si="747"/>
        <v>#VALUE!</v>
      </c>
      <c r="AK2985" t="s">
        <v>577</v>
      </c>
    </row>
    <row r="2986" spans="1:37" ht="15" x14ac:dyDescent="0.25">
      <c r="A2986" s="35">
        <f t="shared" si="739"/>
        <v>0</v>
      </c>
      <c r="C2986" s="35" t="str">
        <f t="shared" si="740"/>
        <v/>
      </c>
      <c r="K2986" t="s">
        <v>577</v>
      </c>
      <c r="O2986" s="35" t="str">
        <f t="shared" si="741"/>
        <v>?utm_source=yandex&amp;utm_medium=cpc&amp;utm_campaign=&amp;utm_content=&amp;utm_term={keyword}&amp;utm_device={device_type}</v>
      </c>
      <c r="P2986" s="35" t="str">
        <f t="shared" si="738"/>
        <v/>
      </c>
      <c r="T2986" s="8" t="s">
        <v>751</v>
      </c>
      <c r="U2986" s="8" t="str">
        <f t="shared" si="742"/>
        <v>,</v>
      </c>
      <c r="W2986" s="35" t="str">
        <f t="shared" si="743"/>
        <v/>
      </c>
      <c r="X2986" s="35" t="s">
        <v>753</v>
      </c>
      <c r="Y2986" s="35" t="s">
        <v>754</v>
      </c>
      <c r="Z2986" s="35" t="str">
        <f t="shared" si="744"/>
        <v/>
      </c>
      <c r="AA2986" s="35" t="e">
        <f t="shared" si="745"/>
        <v>#VALUE!</v>
      </c>
      <c r="AB2986" s="35" t="str">
        <f t="shared" si="746"/>
        <v>{keyword:}</v>
      </c>
      <c r="AC2986" s="107" t="e">
        <f t="shared" si="747"/>
        <v>#VALUE!</v>
      </c>
      <c r="AK2986" t="s">
        <v>577</v>
      </c>
    </row>
    <row r="2987" spans="1:37" ht="15" customHeight="1" x14ac:dyDescent="0.25">
      <c r="A2987" s="35">
        <f t="shared" si="739"/>
        <v>0</v>
      </c>
      <c r="C2987" s="35" t="str">
        <f t="shared" si="740"/>
        <v/>
      </c>
      <c r="K2987" t="s">
        <v>577</v>
      </c>
      <c r="O2987" s="35" t="str">
        <f t="shared" si="741"/>
        <v>?utm_source=yandex&amp;utm_medium=cpc&amp;utm_campaign=&amp;utm_content=&amp;utm_term={keyword}&amp;utm_device={device_type}</v>
      </c>
      <c r="P2987" s="35" t="str">
        <f t="shared" si="738"/>
        <v/>
      </c>
      <c r="T2987" s="8" t="s">
        <v>751</v>
      </c>
      <c r="U2987" s="8" t="str">
        <f t="shared" si="742"/>
        <v>,</v>
      </c>
      <c r="W2987" s="35" t="str">
        <f t="shared" si="743"/>
        <v/>
      </c>
      <c r="X2987" s="35" t="s">
        <v>753</v>
      </c>
      <c r="Y2987" s="35" t="s">
        <v>754</v>
      </c>
      <c r="Z2987" s="35" t="str">
        <f t="shared" si="744"/>
        <v/>
      </c>
      <c r="AA2987" s="35" t="e">
        <f t="shared" si="745"/>
        <v>#VALUE!</v>
      </c>
      <c r="AB2987" s="35" t="str">
        <f t="shared" si="746"/>
        <v>{keyword:}</v>
      </c>
      <c r="AC2987" s="107" t="e">
        <f t="shared" si="747"/>
        <v>#VALUE!</v>
      </c>
      <c r="AK2987" t="s">
        <v>577</v>
      </c>
    </row>
    <row r="2988" spans="1:37" ht="15" x14ac:dyDescent="0.25">
      <c r="A2988" s="35">
        <f t="shared" si="739"/>
        <v>0</v>
      </c>
      <c r="C2988" s="35" t="str">
        <f t="shared" si="740"/>
        <v/>
      </c>
      <c r="K2988" t="s">
        <v>577</v>
      </c>
      <c r="O2988" s="35" t="str">
        <f t="shared" si="741"/>
        <v>?utm_source=yandex&amp;utm_medium=cpc&amp;utm_campaign=&amp;utm_content=&amp;utm_term={keyword}&amp;utm_device={device_type}</v>
      </c>
      <c r="P2988" s="35" t="str">
        <f t="shared" si="738"/>
        <v/>
      </c>
      <c r="T2988" s="8" t="s">
        <v>751</v>
      </c>
      <c r="U2988" s="8" t="str">
        <f t="shared" si="742"/>
        <v>,</v>
      </c>
      <c r="W2988" s="35" t="str">
        <f t="shared" si="743"/>
        <v/>
      </c>
      <c r="X2988" s="35" t="s">
        <v>753</v>
      </c>
      <c r="Y2988" s="35" t="s">
        <v>754</v>
      </c>
      <c r="Z2988" s="35" t="str">
        <f t="shared" si="744"/>
        <v/>
      </c>
      <c r="AA2988" s="35" t="e">
        <f t="shared" si="745"/>
        <v>#VALUE!</v>
      </c>
      <c r="AB2988" s="35" t="str">
        <f t="shared" si="746"/>
        <v>{keyword:}</v>
      </c>
      <c r="AC2988" s="107" t="e">
        <f t="shared" si="747"/>
        <v>#VALUE!</v>
      </c>
      <c r="AK2988" t="s">
        <v>577</v>
      </c>
    </row>
    <row r="2989" spans="1:37" ht="15" customHeight="1" x14ac:dyDescent="0.25">
      <c r="A2989" s="35">
        <f t="shared" si="739"/>
        <v>0</v>
      </c>
      <c r="C2989" s="35" t="str">
        <f t="shared" si="740"/>
        <v/>
      </c>
      <c r="K2989" t="s">
        <v>577</v>
      </c>
      <c r="O2989" s="35" t="str">
        <f t="shared" si="741"/>
        <v>?utm_source=yandex&amp;utm_medium=cpc&amp;utm_campaign=&amp;utm_content=&amp;utm_term={keyword}&amp;utm_device={device_type}</v>
      </c>
      <c r="P2989" s="35" t="str">
        <f t="shared" si="738"/>
        <v/>
      </c>
      <c r="T2989" s="8" t="s">
        <v>751</v>
      </c>
      <c r="U2989" s="8" t="str">
        <f t="shared" si="742"/>
        <v>,</v>
      </c>
      <c r="W2989" s="35" t="str">
        <f t="shared" si="743"/>
        <v/>
      </c>
      <c r="X2989" s="35" t="s">
        <v>753</v>
      </c>
      <c r="Y2989" s="35" t="s">
        <v>754</v>
      </c>
      <c r="Z2989" s="35" t="str">
        <f t="shared" si="744"/>
        <v/>
      </c>
      <c r="AA2989" s="35" t="e">
        <f t="shared" si="745"/>
        <v>#VALUE!</v>
      </c>
      <c r="AB2989" s="35" t="str">
        <f t="shared" si="746"/>
        <v>{keyword:}</v>
      </c>
      <c r="AC2989" s="107" t="e">
        <f t="shared" si="747"/>
        <v>#VALUE!</v>
      </c>
      <c r="AK2989" t="s">
        <v>577</v>
      </c>
    </row>
    <row r="2990" spans="1:37" ht="15" x14ac:dyDescent="0.25">
      <c r="A2990" s="35">
        <f t="shared" si="739"/>
        <v>0</v>
      </c>
      <c r="C2990" s="35" t="str">
        <f t="shared" si="740"/>
        <v/>
      </c>
      <c r="K2990" t="s">
        <v>577</v>
      </c>
      <c r="O2990" s="35" t="str">
        <f t="shared" si="741"/>
        <v>?utm_source=yandex&amp;utm_medium=cpc&amp;utm_campaign=&amp;utm_content=&amp;utm_term={keyword}&amp;utm_device={device_type}</v>
      </c>
      <c r="P2990" s="35" t="str">
        <f t="shared" si="738"/>
        <v/>
      </c>
      <c r="T2990" s="8" t="s">
        <v>751</v>
      </c>
      <c r="U2990" s="8" t="str">
        <f t="shared" si="742"/>
        <v>,</v>
      </c>
      <c r="W2990" s="35" t="str">
        <f t="shared" si="743"/>
        <v/>
      </c>
      <c r="X2990" s="35" t="s">
        <v>753</v>
      </c>
      <c r="Y2990" s="35" t="s">
        <v>754</v>
      </c>
      <c r="Z2990" s="35" t="str">
        <f t="shared" si="744"/>
        <v/>
      </c>
      <c r="AA2990" s="35" t="e">
        <f t="shared" si="745"/>
        <v>#VALUE!</v>
      </c>
      <c r="AB2990" s="35" t="str">
        <f t="shared" si="746"/>
        <v>{keyword:}</v>
      </c>
      <c r="AC2990" s="107" t="e">
        <f t="shared" si="747"/>
        <v>#VALUE!</v>
      </c>
      <c r="AK2990" t="s">
        <v>577</v>
      </c>
    </row>
    <row r="2991" spans="1:37" ht="15" customHeight="1" x14ac:dyDescent="0.25">
      <c r="A2991" s="35">
        <f t="shared" si="739"/>
        <v>0</v>
      </c>
      <c r="C2991" s="35" t="str">
        <f t="shared" si="740"/>
        <v/>
      </c>
      <c r="K2991" t="s">
        <v>577</v>
      </c>
      <c r="O2991" s="35" t="str">
        <f t="shared" si="741"/>
        <v>?utm_source=yandex&amp;utm_medium=cpc&amp;utm_campaign=&amp;utm_content=&amp;utm_term={keyword}&amp;utm_device={device_type}</v>
      </c>
      <c r="P2991" s="35" t="str">
        <f t="shared" si="738"/>
        <v/>
      </c>
      <c r="T2991" s="8" t="s">
        <v>751</v>
      </c>
      <c r="U2991" s="8" t="str">
        <f t="shared" si="742"/>
        <v>,</v>
      </c>
      <c r="W2991" s="35" t="str">
        <f t="shared" si="743"/>
        <v/>
      </c>
      <c r="X2991" s="35" t="s">
        <v>753</v>
      </c>
      <c r="Y2991" s="35" t="s">
        <v>754</v>
      </c>
      <c r="Z2991" s="35" t="str">
        <f t="shared" si="744"/>
        <v/>
      </c>
      <c r="AA2991" s="35" t="e">
        <f t="shared" si="745"/>
        <v>#VALUE!</v>
      </c>
      <c r="AB2991" s="35" t="str">
        <f t="shared" si="746"/>
        <v>{keyword:}</v>
      </c>
      <c r="AC2991" s="107" t="e">
        <f t="shared" si="747"/>
        <v>#VALUE!</v>
      </c>
      <c r="AK2991" t="s">
        <v>577</v>
      </c>
    </row>
    <row r="2992" spans="1:37" ht="15" x14ac:dyDescent="0.25">
      <c r="A2992" s="35">
        <f t="shared" si="739"/>
        <v>0</v>
      </c>
      <c r="C2992" s="35" t="str">
        <f t="shared" si="740"/>
        <v/>
      </c>
      <c r="K2992" t="s">
        <v>577</v>
      </c>
      <c r="O2992" s="35" t="str">
        <f t="shared" si="741"/>
        <v>?utm_source=yandex&amp;utm_medium=cpc&amp;utm_campaign=&amp;utm_content=&amp;utm_term={keyword}&amp;utm_device={device_type}</v>
      </c>
      <c r="P2992" s="35" t="str">
        <f t="shared" si="738"/>
        <v/>
      </c>
      <c r="T2992" s="8" t="s">
        <v>751</v>
      </c>
      <c r="U2992" s="8" t="str">
        <f t="shared" si="742"/>
        <v>,</v>
      </c>
      <c r="W2992" s="35" t="str">
        <f t="shared" si="743"/>
        <v/>
      </c>
      <c r="X2992" s="35" t="s">
        <v>753</v>
      </c>
      <c r="Y2992" s="35" t="s">
        <v>754</v>
      </c>
      <c r="Z2992" s="35" t="str">
        <f t="shared" si="744"/>
        <v/>
      </c>
      <c r="AA2992" s="35" t="e">
        <f t="shared" si="745"/>
        <v>#VALUE!</v>
      </c>
      <c r="AB2992" s="35" t="str">
        <f t="shared" si="746"/>
        <v>{keyword:}</v>
      </c>
      <c r="AC2992" s="107" t="e">
        <f t="shared" si="747"/>
        <v>#VALUE!</v>
      </c>
      <c r="AK2992" t="s">
        <v>577</v>
      </c>
    </row>
    <row r="2993" spans="1:37" ht="15" customHeight="1" x14ac:dyDescent="0.25">
      <c r="A2993" s="35">
        <f t="shared" si="739"/>
        <v>0</v>
      </c>
      <c r="C2993" s="35" t="str">
        <f t="shared" si="740"/>
        <v/>
      </c>
      <c r="K2993" t="s">
        <v>577</v>
      </c>
      <c r="O2993" s="35" t="str">
        <f t="shared" si="741"/>
        <v>?utm_source=yandex&amp;utm_medium=cpc&amp;utm_campaign=&amp;utm_content=&amp;utm_term={keyword}&amp;utm_device={device_type}</v>
      </c>
      <c r="P2993" s="35" t="str">
        <f t="shared" si="738"/>
        <v/>
      </c>
      <c r="T2993" s="8" t="s">
        <v>751</v>
      </c>
      <c r="U2993" s="8" t="str">
        <f t="shared" si="742"/>
        <v>,</v>
      </c>
      <c r="W2993" s="35" t="str">
        <f t="shared" si="743"/>
        <v/>
      </c>
      <c r="X2993" s="35" t="s">
        <v>753</v>
      </c>
      <c r="Y2993" s="35" t="s">
        <v>754</v>
      </c>
      <c r="Z2993" s="35" t="str">
        <f t="shared" si="744"/>
        <v/>
      </c>
      <c r="AA2993" s="35" t="e">
        <f t="shared" si="745"/>
        <v>#VALUE!</v>
      </c>
      <c r="AB2993" s="35" t="str">
        <f t="shared" si="746"/>
        <v>{keyword:}</v>
      </c>
      <c r="AC2993" s="107" t="e">
        <f t="shared" si="747"/>
        <v>#VALUE!</v>
      </c>
      <c r="AK2993" t="s">
        <v>577</v>
      </c>
    </row>
    <row r="2994" spans="1:37" ht="15" x14ac:dyDescent="0.25">
      <c r="A2994" s="35">
        <f t="shared" si="739"/>
        <v>0</v>
      </c>
      <c r="C2994" s="35" t="str">
        <f t="shared" si="740"/>
        <v/>
      </c>
      <c r="K2994" t="s">
        <v>577</v>
      </c>
      <c r="O2994" s="35" t="str">
        <f t="shared" si="741"/>
        <v>?utm_source=yandex&amp;utm_medium=cpc&amp;utm_campaign=&amp;utm_content=&amp;utm_term={keyword}&amp;utm_device={device_type}</v>
      </c>
      <c r="P2994" s="35" t="str">
        <f t="shared" si="738"/>
        <v/>
      </c>
      <c r="T2994" s="8" t="s">
        <v>751</v>
      </c>
      <c r="U2994" s="8" t="str">
        <f t="shared" si="742"/>
        <v>,</v>
      </c>
      <c r="W2994" s="35" t="str">
        <f t="shared" si="743"/>
        <v/>
      </c>
      <c r="X2994" s="35" t="s">
        <v>753</v>
      </c>
      <c r="Y2994" s="35" t="s">
        <v>754</v>
      </c>
      <c r="Z2994" s="35" t="str">
        <f t="shared" si="744"/>
        <v/>
      </c>
      <c r="AA2994" s="35" t="e">
        <f t="shared" si="745"/>
        <v>#VALUE!</v>
      </c>
      <c r="AB2994" s="35" t="str">
        <f t="shared" si="746"/>
        <v>{keyword:}</v>
      </c>
      <c r="AC2994" s="107" t="e">
        <f t="shared" si="747"/>
        <v>#VALUE!</v>
      </c>
      <c r="AK2994" t="s">
        <v>577</v>
      </c>
    </row>
    <row r="2995" spans="1:37" ht="15" customHeight="1" x14ac:dyDescent="0.25">
      <c r="A2995" s="35">
        <f t="shared" si="739"/>
        <v>0</v>
      </c>
      <c r="C2995" s="35" t="str">
        <f t="shared" si="740"/>
        <v/>
      </c>
      <c r="K2995" t="s">
        <v>577</v>
      </c>
      <c r="O2995" s="35" t="str">
        <f t="shared" si="741"/>
        <v>?utm_source=yandex&amp;utm_medium=cpc&amp;utm_campaign=&amp;utm_content=&amp;utm_term={keyword}&amp;utm_device={device_type}</v>
      </c>
      <c r="P2995" s="35" t="str">
        <f t="shared" si="738"/>
        <v/>
      </c>
      <c r="T2995" s="8" t="s">
        <v>751</v>
      </c>
      <c r="U2995" s="8" t="str">
        <f t="shared" si="742"/>
        <v>,</v>
      </c>
      <c r="W2995" s="35" t="str">
        <f t="shared" si="743"/>
        <v/>
      </c>
      <c r="X2995" s="35" t="s">
        <v>753</v>
      </c>
      <c r="Y2995" s="35" t="s">
        <v>754</v>
      </c>
      <c r="Z2995" s="35" t="str">
        <f t="shared" si="744"/>
        <v/>
      </c>
      <c r="AA2995" s="35" t="e">
        <f t="shared" si="745"/>
        <v>#VALUE!</v>
      </c>
      <c r="AB2995" s="35" t="str">
        <f t="shared" si="746"/>
        <v>{keyword:}</v>
      </c>
      <c r="AC2995" s="107" t="e">
        <f t="shared" si="747"/>
        <v>#VALUE!</v>
      </c>
      <c r="AK2995" t="s">
        <v>577</v>
      </c>
    </row>
    <row r="2996" spans="1:37" ht="15" x14ac:dyDescent="0.25">
      <c r="A2996" s="35">
        <f t="shared" si="739"/>
        <v>0</v>
      </c>
      <c r="C2996" s="35" t="str">
        <f t="shared" si="740"/>
        <v/>
      </c>
      <c r="K2996" t="s">
        <v>577</v>
      </c>
      <c r="O2996" s="35" t="str">
        <f t="shared" si="741"/>
        <v>?utm_source=yandex&amp;utm_medium=cpc&amp;utm_campaign=&amp;utm_content=&amp;utm_term={keyword}&amp;utm_device={device_type}</v>
      </c>
      <c r="P2996" s="35" t="str">
        <f t="shared" si="738"/>
        <v/>
      </c>
      <c r="T2996" s="8" t="s">
        <v>751</v>
      </c>
      <c r="U2996" s="8" t="str">
        <f t="shared" si="742"/>
        <v>,</v>
      </c>
      <c r="W2996" s="35" t="str">
        <f t="shared" si="743"/>
        <v/>
      </c>
      <c r="X2996" s="35" t="s">
        <v>753</v>
      </c>
      <c r="Y2996" s="35" t="s">
        <v>754</v>
      </c>
      <c r="Z2996" s="35" t="str">
        <f t="shared" si="744"/>
        <v/>
      </c>
      <c r="AA2996" s="35" t="e">
        <f t="shared" si="745"/>
        <v>#VALUE!</v>
      </c>
      <c r="AB2996" s="35" t="str">
        <f t="shared" si="746"/>
        <v>{keyword:}</v>
      </c>
      <c r="AC2996" s="107" t="e">
        <f t="shared" si="747"/>
        <v>#VALUE!</v>
      </c>
      <c r="AK2996" t="s">
        <v>577</v>
      </c>
    </row>
    <row r="2997" spans="1:37" ht="15" customHeight="1" x14ac:dyDescent="0.25">
      <c r="A2997" s="35">
        <f t="shared" si="739"/>
        <v>0</v>
      </c>
      <c r="C2997" s="35" t="str">
        <f t="shared" si="740"/>
        <v/>
      </c>
      <c r="K2997" t="s">
        <v>577</v>
      </c>
      <c r="O2997" s="35" t="str">
        <f t="shared" si="741"/>
        <v>?utm_source=yandex&amp;utm_medium=cpc&amp;utm_campaign=&amp;utm_content=&amp;utm_term={keyword}&amp;utm_device={device_type}</v>
      </c>
      <c r="P2997" s="35" t="str">
        <f t="shared" si="738"/>
        <v/>
      </c>
      <c r="T2997" s="8" t="s">
        <v>751</v>
      </c>
      <c r="U2997" s="8" t="str">
        <f t="shared" si="742"/>
        <v>,</v>
      </c>
      <c r="W2997" s="35" t="str">
        <f t="shared" si="743"/>
        <v/>
      </c>
      <c r="X2997" s="35" t="s">
        <v>753</v>
      </c>
      <c r="Y2997" s="35" t="s">
        <v>754</v>
      </c>
      <c r="Z2997" s="35" t="str">
        <f t="shared" si="744"/>
        <v/>
      </c>
      <c r="AA2997" s="35" t="e">
        <f t="shared" si="745"/>
        <v>#VALUE!</v>
      </c>
      <c r="AB2997" s="35" t="str">
        <f t="shared" si="746"/>
        <v>{keyword:}</v>
      </c>
      <c r="AC2997" s="107" t="e">
        <f t="shared" si="747"/>
        <v>#VALUE!</v>
      </c>
      <c r="AK2997" t="s">
        <v>577</v>
      </c>
    </row>
    <row r="2998" spans="1:37" ht="15" x14ac:dyDescent="0.25">
      <c r="A2998" s="35">
        <f t="shared" si="739"/>
        <v>0</v>
      </c>
      <c r="C2998" s="35" t="str">
        <f t="shared" si="740"/>
        <v/>
      </c>
      <c r="K2998" t="s">
        <v>577</v>
      </c>
      <c r="O2998" s="35" t="str">
        <f t="shared" si="741"/>
        <v>?utm_source=yandex&amp;utm_medium=cpc&amp;utm_campaign=&amp;utm_content=&amp;utm_term={keyword}&amp;utm_device={device_type}</v>
      </c>
      <c r="P2998" s="35" t="str">
        <f t="shared" si="738"/>
        <v/>
      </c>
      <c r="T2998" s="8" t="s">
        <v>751</v>
      </c>
      <c r="U2998" s="8" t="str">
        <f t="shared" si="742"/>
        <v>,</v>
      </c>
      <c r="W2998" s="35" t="str">
        <f t="shared" si="743"/>
        <v/>
      </c>
      <c r="X2998" s="35" t="s">
        <v>753</v>
      </c>
      <c r="Y2998" s="35" t="s">
        <v>754</v>
      </c>
      <c r="Z2998" s="35" t="str">
        <f t="shared" si="744"/>
        <v/>
      </c>
      <c r="AA2998" s="35" t="e">
        <f t="shared" si="745"/>
        <v>#VALUE!</v>
      </c>
      <c r="AB2998" s="35" t="str">
        <f t="shared" si="746"/>
        <v>{keyword:}</v>
      </c>
      <c r="AC2998" s="107" t="e">
        <f t="shared" si="747"/>
        <v>#VALUE!</v>
      </c>
      <c r="AK2998" t="s">
        <v>577</v>
      </c>
    </row>
    <row r="2999" spans="1:37" ht="15" customHeight="1" x14ac:dyDescent="0.25">
      <c r="A2999" s="35">
        <f t="shared" si="739"/>
        <v>0</v>
      </c>
      <c r="C2999" s="35" t="str">
        <f t="shared" si="740"/>
        <v/>
      </c>
      <c r="K2999" t="s">
        <v>577</v>
      </c>
      <c r="O2999" s="35" t="str">
        <f t="shared" si="741"/>
        <v>?utm_source=yandex&amp;utm_medium=cpc&amp;utm_campaign=&amp;utm_content=&amp;utm_term={keyword}&amp;utm_device={device_type}</v>
      </c>
      <c r="P2999" s="35" t="str">
        <f t="shared" si="738"/>
        <v/>
      </c>
      <c r="T2999" s="8" t="s">
        <v>751</v>
      </c>
      <c r="U2999" s="8" t="str">
        <f t="shared" si="742"/>
        <v>,</v>
      </c>
      <c r="W2999" s="35" t="str">
        <f t="shared" si="743"/>
        <v/>
      </c>
      <c r="X2999" s="35" t="s">
        <v>753</v>
      </c>
      <c r="Y2999" s="35" t="s">
        <v>754</v>
      </c>
      <c r="Z2999" s="35" t="str">
        <f t="shared" si="744"/>
        <v/>
      </c>
      <c r="AA2999" s="35" t="e">
        <f t="shared" si="745"/>
        <v>#VALUE!</v>
      </c>
      <c r="AB2999" s="35" t="str">
        <f t="shared" si="746"/>
        <v>{keyword:}</v>
      </c>
      <c r="AC2999" s="107" t="e">
        <f t="shared" si="747"/>
        <v>#VALUE!</v>
      </c>
      <c r="AK2999" t="s">
        <v>577</v>
      </c>
    </row>
    <row r="3000" spans="1:37" ht="15" x14ac:dyDescent="0.25">
      <c r="A3000" s="35">
        <f t="shared" si="739"/>
        <v>0</v>
      </c>
      <c r="C3000" s="35" t="str">
        <f t="shared" si="740"/>
        <v/>
      </c>
      <c r="K3000" t="s">
        <v>577</v>
      </c>
      <c r="O3000" s="35" t="str">
        <f t="shared" si="741"/>
        <v>?utm_source=yandex&amp;utm_medium=cpc&amp;utm_campaign=&amp;utm_content=&amp;utm_term={keyword}&amp;utm_device={device_type}</v>
      </c>
      <c r="P3000" s="35" t="str">
        <f t="shared" si="738"/>
        <v/>
      </c>
      <c r="T3000" s="8" t="s">
        <v>751</v>
      </c>
      <c r="U3000" s="8" t="str">
        <f t="shared" si="742"/>
        <v>,</v>
      </c>
      <c r="W3000" s="35" t="str">
        <f t="shared" si="743"/>
        <v/>
      </c>
      <c r="X3000" s="35" t="s">
        <v>753</v>
      </c>
      <c r="Y3000" s="35" t="s">
        <v>754</v>
      </c>
      <c r="Z3000" s="35" t="str">
        <f t="shared" si="744"/>
        <v/>
      </c>
      <c r="AA3000" s="35" t="e">
        <f t="shared" si="745"/>
        <v>#VALUE!</v>
      </c>
      <c r="AB3000" s="35" t="str">
        <f t="shared" si="746"/>
        <v>{keyword:}</v>
      </c>
      <c r="AC3000" s="107" t="e">
        <f t="shared" si="747"/>
        <v>#VALUE!</v>
      </c>
      <c r="AK3000" t="s">
        <v>577</v>
      </c>
    </row>
    <row r="3001" spans="1:37" ht="15" customHeight="1" x14ac:dyDescent="0.25">
      <c r="A3001" s="35">
        <f t="shared" si="739"/>
        <v>0</v>
      </c>
      <c r="C3001" s="35" t="str">
        <f t="shared" si="740"/>
        <v/>
      </c>
      <c r="K3001" t="s">
        <v>577</v>
      </c>
      <c r="O3001" s="35" t="str">
        <f t="shared" si="741"/>
        <v>?utm_source=yandex&amp;utm_medium=cpc&amp;utm_campaign=&amp;utm_content=&amp;utm_term={keyword}&amp;utm_device={device_type}</v>
      </c>
      <c r="P3001" s="35" t="str">
        <f t="shared" si="738"/>
        <v/>
      </c>
      <c r="T3001" s="8" t="s">
        <v>751</v>
      </c>
      <c r="U3001" s="8" t="str">
        <f t="shared" si="742"/>
        <v>,</v>
      </c>
      <c r="W3001" s="35" t="str">
        <f t="shared" si="743"/>
        <v/>
      </c>
      <c r="X3001" s="35" t="s">
        <v>753</v>
      </c>
      <c r="Y3001" s="35" t="s">
        <v>754</v>
      </c>
      <c r="Z3001" s="35" t="str">
        <f t="shared" si="744"/>
        <v/>
      </c>
      <c r="AA3001" s="35" t="e">
        <f t="shared" si="745"/>
        <v>#VALUE!</v>
      </c>
      <c r="AB3001" s="35" t="str">
        <f t="shared" si="746"/>
        <v>{keyword:}</v>
      </c>
      <c r="AC3001" s="107" t="e">
        <f t="shared" si="747"/>
        <v>#VALUE!</v>
      </c>
      <c r="AK3001" t="s">
        <v>577</v>
      </c>
    </row>
    <row r="3002" spans="1:37" ht="15" x14ac:dyDescent="0.25">
      <c r="A3002" s="35">
        <f t="shared" si="739"/>
        <v>0</v>
      </c>
      <c r="C3002" s="35" t="str">
        <f t="shared" si="740"/>
        <v/>
      </c>
      <c r="K3002" t="s">
        <v>577</v>
      </c>
      <c r="O3002" s="35" t="str">
        <f t="shared" si="741"/>
        <v>?utm_source=yandex&amp;utm_medium=cpc&amp;utm_campaign=&amp;utm_content=&amp;utm_term={keyword}&amp;utm_device={device_type}</v>
      </c>
      <c r="P3002" s="35" t="str">
        <f t="shared" si="738"/>
        <v/>
      </c>
      <c r="T3002" s="8" t="s">
        <v>751</v>
      </c>
      <c r="U3002" s="8" t="str">
        <f t="shared" si="742"/>
        <v>,</v>
      </c>
      <c r="W3002" s="35" t="str">
        <f t="shared" si="743"/>
        <v/>
      </c>
      <c r="X3002" s="35" t="s">
        <v>753</v>
      </c>
      <c r="Y3002" s="35" t="s">
        <v>754</v>
      </c>
      <c r="Z3002" s="35" t="str">
        <f t="shared" si="744"/>
        <v/>
      </c>
      <c r="AA3002" s="35" t="e">
        <f t="shared" si="745"/>
        <v>#VALUE!</v>
      </c>
      <c r="AB3002" s="35" t="str">
        <f t="shared" si="746"/>
        <v>{keyword:}</v>
      </c>
      <c r="AC3002" s="107" t="e">
        <f t="shared" si="747"/>
        <v>#VALUE!</v>
      </c>
      <c r="AK3002" t="s">
        <v>577</v>
      </c>
    </row>
    <row r="3003" spans="1:37" ht="15" customHeight="1" x14ac:dyDescent="0.25">
      <c r="A3003" s="35">
        <f t="shared" si="739"/>
        <v>0</v>
      </c>
      <c r="C3003" s="35" t="str">
        <f t="shared" si="740"/>
        <v/>
      </c>
      <c r="K3003" t="s">
        <v>577</v>
      </c>
      <c r="O3003" s="35" t="str">
        <f t="shared" si="741"/>
        <v>?utm_source=yandex&amp;utm_medium=cpc&amp;utm_campaign=&amp;utm_content=&amp;utm_term={keyword}&amp;utm_device={device_type}</v>
      </c>
      <c r="P3003" s="35" t="str">
        <f t="shared" si="738"/>
        <v/>
      </c>
      <c r="T3003" s="8" t="s">
        <v>751</v>
      </c>
      <c r="U3003" s="8" t="str">
        <f t="shared" si="742"/>
        <v>,</v>
      </c>
      <c r="W3003" s="35" t="str">
        <f t="shared" si="743"/>
        <v/>
      </c>
      <c r="X3003" s="35" t="s">
        <v>753</v>
      </c>
      <c r="Y3003" s="35" t="s">
        <v>754</v>
      </c>
      <c r="Z3003" s="35" t="str">
        <f t="shared" si="744"/>
        <v/>
      </c>
      <c r="AA3003" s="35" t="e">
        <f t="shared" si="745"/>
        <v>#VALUE!</v>
      </c>
      <c r="AB3003" s="35" t="str">
        <f t="shared" si="746"/>
        <v>{keyword:}</v>
      </c>
      <c r="AC3003" s="107" t="e">
        <f t="shared" si="747"/>
        <v>#VALUE!</v>
      </c>
      <c r="AK3003" t="s">
        <v>577</v>
      </c>
    </row>
    <row r="3004" spans="1:37" ht="15" x14ac:dyDescent="0.25">
      <c r="A3004" s="35">
        <f t="shared" si="739"/>
        <v>0</v>
      </c>
      <c r="C3004" s="35" t="str">
        <f t="shared" si="740"/>
        <v/>
      </c>
      <c r="K3004" t="s">
        <v>577</v>
      </c>
      <c r="O3004" s="35" t="str">
        <f t="shared" si="741"/>
        <v>?utm_source=yandex&amp;utm_medium=cpc&amp;utm_campaign=&amp;utm_content=&amp;utm_term={keyword}&amp;utm_device={device_type}</v>
      </c>
      <c r="P3004" s="35" t="str">
        <f t="shared" si="738"/>
        <v/>
      </c>
      <c r="T3004" s="8" t="s">
        <v>751</v>
      </c>
      <c r="U3004" s="8" t="str">
        <f t="shared" si="742"/>
        <v>,</v>
      </c>
      <c r="W3004" s="35" t="str">
        <f t="shared" si="743"/>
        <v/>
      </c>
      <c r="X3004" s="35" t="s">
        <v>753</v>
      </c>
      <c r="Y3004" s="35" t="s">
        <v>754</v>
      </c>
      <c r="Z3004" s="35" t="str">
        <f t="shared" si="744"/>
        <v/>
      </c>
      <c r="AA3004" s="35" t="e">
        <f t="shared" si="745"/>
        <v>#VALUE!</v>
      </c>
      <c r="AB3004" s="35" t="str">
        <f t="shared" si="746"/>
        <v>{keyword:}</v>
      </c>
      <c r="AC3004" s="107" t="e">
        <f t="shared" si="747"/>
        <v>#VALUE!</v>
      </c>
      <c r="AK3004" t="s">
        <v>577</v>
      </c>
    </row>
    <row r="3005" spans="1:37" ht="15" customHeight="1" x14ac:dyDescent="0.25">
      <c r="A3005" s="35">
        <f t="shared" si="739"/>
        <v>0</v>
      </c>
      <c r="C3005" s="35" t="str">
        <f t="shared" si="740"/>
        <v/>
      </c>
      <c r="K3005" t="s">
        <v>577</v>
      </c>
      <c r="O3005" s="35" t="str">
        <f t="shared" si="741"/>
        <v>?utm_source=yandex&amp;utm_medium=cpc&amp;utm_campaign=&amp;utm_content=&amp;utm_term={keyword}&amp;utm_device={device_type}</v>
      </c>
      <c r="P3005" s="35" t="str">
        <f t="shared" si="738"/>
        <v/>
      </c>
      <c r="T3005" s="8" t="s">
        <v>751</v>
      </c>
      <c r="U3005" s="8" t="str">
        <f t="shared" si="742"/>
        <v>,</v>
      </c>
      <c r="W3005" s="35" t="str">
        <f t="shared" si="743"/>
        <v/>
      </c>
      <c r="X3005" s="35" t="s">
        <v>753</v>
      </c>
      <c r="Y3005" s="35" t="s">
        <v>754</v>
      </c>
      <c r="Z3005" s="35" t="str">
        <f t="shared" si="744"/>
        <v/>
      </c>
      <c r="AA3005" s="35" t="e">
        <f t="shared" si="745"/>
        <v>#VALUE!</v>
      </c>
      <c r="AB3005" s="35" t="str">
        <f t="shared" si="746"/>
        <v>{keyword:}</v>
      </c>
      <c r="AC3005" s="107" t="e">
        <f t="shared" si="747"/>
        <v>#VALUE!</v>
      </c>
      <c r="AK3005" t="s">
        <v>577</v>
      </c>
    </row>
    <row r="3006" spans="1:37" ht="15" x14ac:dyDescent="0.25">
      <c r="A3006" s="35">
        <f t="shared" si="739"/>
        <v>0</v>
      </c>
      <c r="C3006" s="35" t="str">
        <f t="shared" si="740"/>
        <v/>
      </c>
      <c r="K3006" t="s">
        <v>577</v>
      </c>
      <c r="O3006" s="35" t="str">
        <f t="shared" si="741"/>
        <v>?utm_source=yandex&amp;utm_medium=cpc&amp;utm_campaign=&amp;utm_content=&amp;utm_term={keyword}&amp;utm_device={device_type}</v>
      </c>
      <c r="P3006" s="35" t="str">
        <f t="shared" si="738"/>
        <v/>
      </c>
      <c r="T3006" s="8" t="s">
        <v>751</v>
      </c>
      <c r="U3006" s="8" t="str">
        <f t="shared" si="742"/>
        <v>,</v>
      </c>
      <c r="W3006" s="35" t="str">
        <f t="shared" si="743"/>
        <v/>
      </c>
      <c r="X3006" s="35" t="s">
        <v>753</v>
      </c>
      <c r="Y3006" s="35" t="s">
        <v>754</v>
      </c>
      <c r="Z3006" s="35" t="str">
        <f t="shared" si="744"/>
        <v/>
      </c>
      <c r="AA3006" s="35" t="e">
        <f t="shared" si="745"/>
        <v>#VALUE!</v>
      </c>
      <c r="AB3006" s="35" t="str">
        <f t="shared" si="746"/>
        <v>{keyword:}</v>
      </c>
      <c r="AC3006" s="107" t="e">
        <f t="shared" si="747"/>
        <v>#VALUE!</v>
      </c>
      <c r="AK3006" t="s">
        <v>577</v>
      </c>
    </row>
    <row r="3007" spans="1:37" ht="15" customHeight="1" x14ac:dyDescent="0.25">
      <c r="A3007" s="35">
        <f t="shared" si="739"/>
        <v>0</v>
      </c>
      <c r="C3007" s="35" t="str">
        <f t="shared" si="740"/>
        <v/>
      </c>
      <c r="K3007" t="s">
        <v>577</v>
      </c>
      <c r="O3007" s="35" t="str">
        <f t="shared" si="741"/>
        <v>?utm_source=yandex&amp;utm_medium=cpc&amp;utm_campaign=&amp;utm_content=&amp;utm_term={keyword}&amp;utm_device={device_type}</v>
      </c>
      <c r="P3007" s="35" t="str">
        <f t="shared" si="738"/>
        <v/>
      </c>
      <c r="T3007" s="8" t="s">
        <v>751</v>
      </c>
      <c r="U3007" s="8" t="str">
        <f t="shared" si="742"/>
        <v>,</v>
      </c>
      <c r="W3007" s="35" t="str">
        <f t="shared" si="743"/>
        <v/>
      </c>
      <c r="X3007" s="35" t="s">
        <v>753</v>
      </c>
      <c r="Y3007" s="35" t="s">
        <v>754</v>
      </c>
      <c r="Z3007" s="35" t="str">
        <f t="shared" si="744"/>
        <v/>
      </c>
      <c r="AA3007" s="35" t="e">
        <f t="shared" si="745"/>
        <v>#VALUE!</v>
      </c>
      <c r="AB3007" s="35" t="str">
        <f t="shared" si="746"/>
        <v>{keyword:}</v>
      </c>
      <c r="AC3007" s="107" t="e">
        <f t="shared" si="747"/>
        <v>#VALUE!</v>
      </c>
      <c r="AK3007" t="s">
        <v>577</v>
      </c>
    </row>
    <row r="3008" spans="1:37" ht="15" x14ac:dyDescent="0.25">
      <c r="A3008" s="35">
        <f t="shared" si="739"/>
        <v>0</v>
      </c>
      <c r="C3008" s="35" t="str">
        <f t="shared" si="740"/>
        <v/>
      </c>
      <c r="K3008" t="s">
        <v>577</v>
      </c>
      <c r="O3008" s="35" t="str">
        <f t="shared" si="741"/>
        <v>?utm_source=yandex&amp;utm_medium=cpc&amp;utm_campaign=&amp;utm_content=&amp;utm_term={keyword}&amp;utm_device={device_type}</v>
      </c>
      <c r="P3008" s="35" t="str">
        <f t="shared" si="738"/>
        <v/>
      </c>
      <c r="T3008" s="8" t="s">
        <v>751</v>
      </c>
      <c r="U3008" s="8" t="str">
        <f t="shared" si="742"/>
        <v>,</v>
      </c>
      <c r="W3008" s="35" t="str">
        <f t="shared" si="743"/>
        <v/>
      </c>
      <c r="X3008" s="35" t="s">
        <v>753</v>
      </c>
      <c r="Y3008" s="35" t="s">
        <v>754</v>
      </c>
      <c r="Z3008" s="35" t="str">
        <f t="shared" si="744"/>
        <v/>
      </c>
      <c r="AA3008" s="35" t="e">
        <f t="shared" si="745"/>
        <v>#VALUE!</v>
      </c>
      <c r="AB3008" s="35" t="str">
        <f t="shared" si="746"/>
        <v>{keyword:}</v>
      </c>
      <c r="AC3008" s="107" t="e">
        <f t="shared" si="747"/>
        <v>#VALUE!</v>
      </c>
      <c r="AK3008" t="s">
        <v>577</v>
      </c>
    </row>
    <row r="3009" spans="1:37" ht="15" customHeight="1" x14ac:dyDescent="0.25">
      <c r="A3009" s="35">
        <f t="shared" si="739"/>
        <v>0</v>
      </c>
      <c r="C3009" s="35" t="str">
        <f t="shared" si="740"/>
        <v/>
      </c>
      <c r="K3009" t="s">
        <v>577</v>
      </c>
      <c r="O3009" s="35" t="str">
        <f t="shared" si="741"/>
        <v>?utm_source=yandex&amp;utm_medium=cpc&amp;utm_campaign=&amp;utm_content=&amp;utm_term={keyword}&amp;utm_device={device_type}</v>
      </c>
      <c r="P3009" s="35" t="str">
        <f t="shared" si="738"/>
        <v/>
      </c>
      <c r="T3009" s="8" t="s">
        <v>751</v>
      </c>
      <c r="U3009" s="8" t="str">
        <f t="shared" si="742"/>
        <v>,</v>
      </c>
      <c r="W3009" s="35" t="str">
        <f t="shared" si="743"/>
        <v/>
      </c>
      <c r="X3009" s="35" t="s">
        <v>753</v>
      </c>
      <c r="Y3009" s="35" t="s">
        <v>754</v>
      </c>
      <c r="Z3009" s="35" t="str">
        <f t="shared" si="744"/>
        <v/>
      </c>
      <c r="AA3009" s="35" t="e">
        <f t="shared" si="745"/>
        <v>#VALUE!</v>
      </c>
      <c r="AB3009" s="35" t="str">
        <f t="shared" si="746"/>
        <v>{keyword:}</v>
      </c>
      <c r="AC3009" s="107" t="e">
        <f t="shared" si="747"/>
        <v>#VALUE!</v>
      </c>
      <c r="AK3009" t="s">
        <v>577</v>
      </c>
    </row>
    <row r="3010" spans="1:37" ht="15" x14ac:dyDescent="0.25">
      <c r="A3010" s="35">
        <f t="shared" si="739"/>
        <v>0</v>
      </c>
      <c r="C3010" s="35" t="str">
        <f t="shared" si="740"/>
        <v/>
      </c>
      <c r="K3010" t="s">
        <v>577</v>
      </c>
      <c r="O3010" s="35" t="str">
        <f t="shared" si="741"/>
        <v>?utm_source=yandex&amp;utm_medium=cpc&amp;utm_campaign=&amp;utm_content=&amp;utm_term={keyword}&amp;utm_device={device_type}</v>
      </c>
      <c r="P3010" s="35" t="str">
        <f t="shared" ref="P3010:P3073" si="748">SUBSTITUTE((SUBSTITUTE(B3010,"""",))," ","-")</f>
        <v/>
      </c>
      <c r="T3010" s="8" t="s">
        <v>751</v>
      </c>
      <c r="U3010" s="8" t="str">
        <f t="shared" si="742"/>
        <v>,</v>
      </c>
      <c r="W3010" s="35" t="str">
        <f t="shared" si="743"/>
        <v/>
      </c>
      <c r="X3010" s="35" t="s">
        <v>753</v>
      </c>
      <c r="Y3010" s="35" t="s">
        <v>754</v>
      </c>
      <c r="Z3010" s="35" t="str">
        <f t="shared" si="744"/>
        <v/>
      </c>
      <c r="AA3010" s="35" t="e">
        <f t="shared" si="745"/>
        <v>#VALUE!</v>
      </c>
      <c r="AB3010" s="35" t="str">
        <f t="shared" si="746"/>
        <v>{keyword:}</v>
      </c>
      <c r="AC3010" s="107" t="e">
        <f t="shared" si="747"/>
        <v>#VALUE!</v>
      </c>
      <c r="AK3010" t="s">
        <v>577</v>
      </c>
    </row>
    <row r="3011" spans="1:37" ht="15" customHeight="1" x14ac:dyDescent="0.25">
      <c r="A3011" s="35">
        <f t="shared" ref="A3011:A3074" si="749">IF(ISBLANK(B3011),0,LEN(TRIM(B3011))-LEN(SUBSTITUTE(B3011," ",""))+1)</f>
        <v>0</v>
      </c>
      <c r="C3011" s="35" t="str">
        <f t="shared" ref="C3011:C3074" si="750">SUBSTITUTE(B3011," ","_")</f>
        <v/>
      </c>
      <c r="K3011" t="s">
        <v>577</v>
      </c>
      <c r="O3011" s="35" t="str">
        <f t="shared" ref="O3011:O3074" si="751">CONCATENATE(M3011,"?utm_source=yandex&amp;utm_medium=cpc&amp;utm_campaign=",SUBSTITUTE(TRIM(N3011)," ","_"),"&amp;utm_content=",SUBSTITUTE(SUBSTITUTE(B3011,"""",)," ","_"),"&amp;utm_term={keyword}","&amp;utm_device={device_type}")</f>
        <v>?utm_source=yandex&amp;utm_medium=cpc&amp;utm_campaign=&amp;utm_content=&amp;utm_term={keyword}&amp;utm_device={device_type}</v>
      </c>
      <c r="P3011" s="35" t="str">
        <f t="shared" si="748"/>
        <v/>
      </c>
      <c r="T3011" s="8" t="s">
        <v>751</v>
      </c>
      <c r="U3011" s="8" t="str">
        <f t="shared" ref="U3011:U3074" si="752">CONCATENATE(R3011,T3011,S3011)</f>
        <v>,</v>
      </c>
      <c r="W3011" s="35" t="str">
        <f t="shared" ref="W3011:W3074" si="753">SUBSTITUTE((SUBSTITUTE(P3011,"""",)),"-"," ")</f>
        <v/>
      </c>
      <c r="X3011" s="35" t="s">
        <v>753</v>
      </c>
      <c r="Y3011" s="35" t="s">
        <v>754</v>
      </c>
      <c r="Z3011" s="35" t="str">
        <f t="shared" ref="Z3011:Z3074" si="754">IF(ISERR(MID(W3011,1,FIND(" ",W3011,1)-1)),W3011,MID(W3011,1,FIND(" ",W3011,1)-1))</f>
        <v/>
      </c>
      <c r="AA3011" s="35" t="e">
        <f t="shared" ref="AA3011:AA3074" si="755">MID(W3011,FIND(" ",W3011)+1,100)</f>
        <v>#VALUE!</v>
      </c>
      <c r="AB3011" s="35" t="str">
        <f t="shared" ref="AB3011:AB3074" si="756">CONCATENATE(X3011,Z3011,Y3011)</f>
        <v>{keyword:}</v>
      </c>
      <c r="AC3011" s="107" t="e">
        <f t="shared" ref="AC3011:AC3074" si="757">CONCATENATE(X3011,AA3011,Y3011)</f>
        <v>#VALUE!</v>
      </c>
      <c r="AK3011" t="s">
        <v>577</v>
      </c>
    </row>
    <row r="3012" spans="1:37" ht="15" x14ac:dyDescent="0.25">
      <c r="A3012" s="35">
        <f t="shared" si="749"/>
        <v>0</v>
      </c>
      <c r="C3012" s="35" t="str">
        <f t="shared" si="750"/>
        <v/>
      </c>
      <c r="K3012" t="s">
        <v>577</v>
      </c>
      <c r="O3012" s="35" t="str">
        <f t="shared" si="751"/>
        <v>?utm_source=yandex&amp;utm_medium=cpc&amp;utm_campaign=&amp;utm_content=&amp;utm_term={keyword}&amp;utm_device={device_type}</v>
      </c>
      <c r="P3012" s="35" t="str">
        <f t="shared" si="748"/>
        <v/>
      </c>
      <c r="T3012" s="8" t="s">
        <v>751</v>
      </c>
      <c r="U3012" s="8" t="str">
        <f t="shared" si="752"/>
        <v>,</v>
      </c>
      <c r="W3012" s="35" t="str">
        <f t="shared" si="753"/>
        <v/>
      </c>
      <c r="X3012" s="35" t="s">
        <v>753</v>
      </c>
      <c r="Y3012" s="35" t="s">
        <v>754</v>
      </c>
      <c r="Z3012" s="35" t="str">
        <f t="shared" si="754"/>
        <v/>
      </c>
      <c r="AA3012" s="35" t="e">
        <f t="shared" si="755"/>
        <v>#VALUE!</v>
      </c>
      <c r="AB3012" s="35" t="str">
        <f t="shared" si="756"/>
        <v>{keyword:}</v>
      </c>
      <c r="AC3012" s="107" t="e">
        <f t="shared" si="757"/>
        <v>#VALUE!</v>
      </c>
      <c r="AK3012" t="s">
        <v>577</v>
      </c>
    </row>
    <row r="3013" spans="1:37" ht="15" customHeight="1" x14ac:dyDescent="0.25">
      <c r="A3013" s="35">
        <f t="shared" si="749"/>
        <v>0</v>
      </c>
      <c r="C3013" s="35" t="str">
        <f t="shared" si="750"/>
        <v/>
      </c>
      <c r="K3013" t="s">
        <v>577</v>
      </c>
      <c r="O3013" s="35" t="str">
        <f t="shared" si="751"/>
        <v>?utm_source=yandex&amp;utm_medium=cpc&amp;utm_campaign=&amp;utm_content=&amp;utm_term={keyword}&amp;utm_device={device_type}</v>
      </c>
      <c r="P3013" s="35" t="str">
        <f t="shared" si="748"/>
        <v/>
      </c>
      <c r="T3013" s="8" t="s">
        <v>751</v>
      </c>
      <c r="U3013" s="8" t="str">
        <f t="shared" si="752"/>
        <v>,</v>
      </c>
      <c r="W3013" s="35" t="str">
        <f t="shared" si="753"/>
        <v/>
      </c>
      <c r="X3013" s="35" t="s">
        <v>753</v>
      </c>
      <c r="Y3013" s="35" t="s">
        <v>754</v>
      </c>
      <c r="Z3013" s="35" t="str">
        <f t="shared" si="754"/>
        <v/>
      </c>
      <c r="AA3013" s="35" t="e">
        <f t="shared" si="755"/>
        <v>#VALUE!</v>
      </c>
      <c r="AB3013" s="35" t="str">
        <f t="shared" si="756"/>
        <v>{keyword:}</v>
      </c>
      <c r="AC3013" s="107" t="e">
        <f t="shared" si="757"/>
        <v>#VALUE!</v>
      </c>
      <c r="AK3013" t="s">
        <v>577</v>
      </c>
    </row>
    <row r="3014" spans="1:37" ht="15" x14ac:dyDescent="0.25">
      <c r="A3014" s="35">
        <f t="shared" si="749"/>
        <v>0</v>
      </c>
      <c r="C3014" s="35" t="str">
        <f t="shared" si="750"/>
        <v/>
      </c>
      <c r="K3014" t="s">
        <v>577</v>
      </c>
      <c r="O3014" s="35" t="str">
        <f t="shared" si="751"/>
        <v>?utm_source=yandex&amp;utm_medium=cpc&amp;utm_campaign=&amp;utm_content=&amp;utm_term={keyword}&amp;utm_device={device_type}</v>
      </c>
      <c r="P3014" s="35" t="str">
        <f t="shared" si="748"/>
        <v/>
      </c>
      <c r="T3014" s="8" t="s">
        <v>751</v>
      </c>
      <c r="U3014" s="8" t="str">
        <f t="shared" si="752"/>
        <v>,</v>
      </c>
      <c r="W3014" s="35" t="str">
        <f t="shared" si="753"/>
        <v/>
      </c>
      <c r="X3014" s="35" t="s">
        <v>753</v>
      </c>
      <c r="Y3014" s="35" t="s">
        <v>754</v>
      </c>
      <c r="Z3014" s="35" t="str">
        <f t="shared" si="754"/>
        <v/>
      </c>
      <c r="AA3014" s="35" t="e">
        <f t="shared" si="755"/>
        <v>#VALUE!</v>
      </c>
      <c r="AB3014" s="35" t="str">
        <f t="shared" si="756"/>
        <v>{keyword:}</v>
      </c>
      <c r="AC3014" s="107" t="e">
        <f t="shared" si="757"/>
        <v>#VALUE!</v>
      </c>
      <c r="AK3014" t="s">
        <v>577</v>
      </c>
    </row>
    <row r="3015" spans="1:37" ht="15" customHeight="1" x14ac:dyDescent="0.25">
      <c r="A3015" s="35">
        <f t="shared" si="749"/>
        <v>0</v>
      </c>
      <c r="C3015" s="35" t="str">
        <f t="shared" si="750"/>
        <v/>
      </c>
      <c r="K3015" t="s">
        <v>577</v>
      </c>
      <c r="O3015" s="35" t="str">
        <f t="shared" si="751"/>
        <v>?utm_source=yandex&amp;utm_medium=cpc&amp;utm_campaign=&amp;utm_content=&amp;utm_term={keyword}&amp;utm_device={device_type}</v>
      </c>
      <c r="P3015" s="35" t="str">
        <f t="shared" si="748"/>
        <v/>
      </c>
      <c r="T3015" s="8" t="s">
        <v>751</v>
      </c>
      <c r="U3015" s="8" t="str">
        <f t="shared" si="752"/>
        <v>,</v>
      </c>
      <c r="W3015" s="35" t="str">
        <f t="shared" si="753"/>
        <v/>
      </c>
      <c r="X3015" s="35" t="s">
        <v>753</v>
      </c>
      <c r="Y3015" s="35" t="s">
        <v>754</v>
      </c>
      <c r="Z3015" s="35" t="str">
        <f t="shared" si="754"/>
        <v/>
      </c>
      <c r="AA3015" s="35" t="e">
        <f t="shared" si="755"/>
        <v>#VALUE!</v>
      </c>
      <c r="AB3015" s="35" t="str">
        <f t="shared" si="756"/>
        <v>{keyword:}</v>
      </c>
      <c r="AC3015" s="107" t="e">
        <f t="shared" si="757"/>
        <v>#VALUE!</v>
      </c>
      <c r="AK3015" t="s">
        <v>577</v>
      </c>
    </row>
    <row r="3016" spans="1:37" ht="15" x14ac:dyDescent="0.25">
      <c r="A3016" s="35">
        <f t="shared" si="749"/>
        <v>0</v>
      </c>
      <c r="C3016" s="35" t="str">
        <f t="shared" si="750"/>
        <v/>
      </c>
      <c r="K3016" t="s">
        <v>577</v>
      </c>
      <c r="O3016" s="35" t="str">
        <f t="shared" si="751"/>
        <v>?utm_source=yandex&amp;utm_medium=cpc&amp;utm_campaign=&amp;utm_content=&amp;utm_term={keyword}&amp;utm_device={device_type}</v>
      </c>
      <c r="P3016" s="35" t="str">
        <f t="shared" si="748"/>
        <v/>
      </c>
      <c r="T3016" s="8" t="s">
        <v>751</v>
      </c>
      <c r="U3016" s="8" t="str">
        <f t="shared" si="752"/>
        <v>,</v>
      </c>
      <c r="W3016" s="35" t="str">
        <f t="shared" si="753"/>
        <v/>
      </c>
      <c r="X3016" s="35" t="s">
        <v>753</v>
      </c>
      <c r="Y3016" s="35" t="s">
        <v>754</v>
      </c>
      <c r="Z3016" s="35" t="str">
        <f t="shared" si="754"/>
        <v/>
      </c>
      <c r="AA3016" s="35" t="e">
        <f t="shared" si="755"/>
        <v>#VALUE!</v>
      </c>
      <c r="AB3016" s="35" t="str">
        <f t="shared" si="756"/>
        <v>{keyword:}</v>
      </c>
      <c r="AC3016" s="107" t="e">
        <f t="shared" si="757"/>
        <v>#VALUE!</v>
      </c>
      <c r="AK3016" t="s">
        <v>577</v>
      </c>
    </row>
    <row r="3017" spans="1:37" ht="15" customHeight="1" x14ac:dyDescent="0.25">
      <c r="A3017" s="35">
        <f t="shared" si="749"/>
        <v>0</v>
      </c>
      <c r="C3017" s="35" t="str">
        <f t="shared" si="750"/>
        <v/>
      </c>
      <c r="K3017" t="s">
        <v>577</v>
      </c>
      <c r="O3017" s="35" t="str">
        <f t="shared" si="751"/>
        <v>?utm_source=yandex&amp;utm_medium=cpc&amp;utm_campaign=&amp;utm_content=&amp;utm_term={keyword}&amp;utm_device={device_type}</v>
      </c>
      <c r="P3017" s="35" t="str">
        <f t="shared" si="748"/>
        <v/>
      </c>
      <c r="T3017" s="8" t="s">
        <v>751</v>
      </c>
      <c r="U3017" s="8" t="str">
        <f t="shared" si="752"/>
        <v>,</v>
      </c>
      <c r="W3017" s="35" t="str">
        <f t="shared" si="753"/>
        <v/>
      </c>
      <c r="X3017" s="35" t="s">
        <v>753</v>
      </c>
      <c r="Y3017" s="35" t="s">
        <v>754</v>
      </c>
      <c r="Z3017" s="35" t="str">
        <f t="shared" si="754"/>
        <v/>
      </c>
      <c r="AA3017" s="35" t="e">
        <f t="shared" si="755"/>
        <v>#VALUE!</v>
      </c>
      <c r="AB3017" s="35" t="str">
        <f t="shared" si="756"/>
        <v>{keyword:}</v>
      </c>
      <c r="AC3017" s="107" t="e">
        <f t="shared" si="757"/>
        <v>#VALUE!</v>
      </c>
      <c r="AK3017" t="s">
        <v>577</v>
      </c>
    </row>
    <row r="3018" spans="1:37" ht="15" x14ac:dyDescent="0.25">
      <c r="A3018" s="35">
        <f t="shared" si="749"/>
        <v>0</v>
      </c>
      <c r="C3018" s="35" t="str">
        <f t="shared" si="750"/>
        <v/>
      </c>
      <c r="K3018" t="s">
        <v>577</v>
      </c>
      <c r="O3018" s="35" t="str">
        <f t="shared" si="751"/>
        <v>?utm_source=yandex&amp;utm_medium=cpc&amp;utm_campaign=&amp;utm_content=&amp;utm_term={keyword}&amp;utm_device={device_type}</v>
      </c>
      <c r="P3018" s="35" t="str">
        <f t="shared" si="748"/>
        <v/>
      </c>
      <c r="T3018" s="8" t="s">
        <v>751</v>
      </c>
      <c r="U3018" s="8" t="str">
        <f t="shared" si="752"/>
        <v>,</v>
      </c>
      <c r="W3018" s="35" t="str">
        <f t="shared" si="753"/>
        <v/>
      </c>
      <c r="X3018" s="35" t="s">
        <v>753</v>
      </c>
      <c r="Y3018" s="35" t="s">
        <v>754</v>
      </c>
      <c r="Z3018" s="35" t="str">
        <f t="shared" si="754"/>
        <v/>
      </c>
      <c r="AA3018" s="35" t="e">
        <f t="shared" si="755"/>
        <v>#VALUE!</v>
      </c>
      <c r="AB3018" s="35" t="str">
        <f t="shared" si="756"/>
        <v>{keyword:}</v>
      </c>
      <c r="AC3018" s="107" t="e">
        <f t="shared" si="757"/>
        <v>#VALUE!</v>
      </c>
      <c r="AK3018" t="s">
        <v>577</v>
      </c>
    </row>
    <row r="3019" spans="1:37" ht="15" customHeight="1" x14ac:dyDescent="0.25">
      <c r="A3019" s="35">
        <f t="shared" si="749"/>
        <v>0</v>
      </c>
      <c r="C3019" s="35" t="str">
        <f t="shared" si="750"/>
        <v/>
      </c>
      <c r="K3019" t="s">
        <v>577</v>
      </c>
      <c r="O3019" s="35" t="str">
        <f t="shared" si="751"/>
        <v>?utm_source=yandex&amp;utm_medium=cpc&amp;utm_campaign=&amp;utm_content=&amp;utm_term={keyword}&amp;utm_device={device_type}</v>
      </c>
      <c r="P3019" s="35" t="str">
        <f t="shared" si="748"/>
        <v/>
      </c>
      <c r="T3019" s="8" t="s">
        <v>751</v>
      </c>
      <c r="U3019" s="8" t="str">
        <f t="shared" si="752"/>
        <v>,</v>
      </c>
      <c r="W3019" s="35" t="str">
        <f t="shared" si="753"/>
        <v/>
      </c>
      <c r="X3019" s="35" t="s">
        <v>753</v>
      </c>
      <c r="Y3019" s="35" t="s">
        <v>754</v>
      </c>
      <c r="Z3019" s="35" t="str">
        <f t="shared" si="754"/>
        <v/>
      </c>
      <c r="AA3019" s="35" t="e">
        <f t="shared" si="755"/>
        <v>#VALUE!</v>
      </c>
      <c r="AB3019" s="35" t="str">
        <f t="shared" si="756"/>
        <v>{keyword:}</v>
      </c>
      <c r="AC3019" s="107" t="e">
        <f t="shared" si="757"/>
        <v>#VALUE!</v>
      </c>
      <c r="AK3019" t="s">
        <v>577</v>
      </c>
    </row>
    <row r="3020" spans="1:37" ht="15" x14ac:dyDescent="0.25">
      <c r="A3020" s="35">
        <f t="shared" si="749"/>
        <v>0</v>
      </c>
      <c r="C3020" s="35" t="str">
        <f t="shared" si="750"/>
        <v/>
      </c>
      <c r="K3020" t="s">
        <v>577</v>
      </c>
      <c r="O3020" s="35" t="str">
        <f t="shared" si="751"/>
        <v>?utm_source=yandex&amp;utm_medium=cpc&amp;utm_campaign=&amp;utm_content=&amp;utm_term={keyword}&amp;utm_device={device_type}</v>
      </c>
      <c r="P3020" s="35" t="str">
        <f t="shared" si="748"/>
        <v/>
      </c>
      <c r="T3020" s="8" t="s">
        <v>751</v>
      </c>
      <c r="U3020" s="8" t="str">
        <f t="shared" si="752"/>
        <v>,</v>
      </c>
      <c r="W3020" s="35" t="str">
        <f t="shared" si="753"/>
        <v/>
      </c>
      <c r="X3020" s="35" t="s">
        <v>753</v>
      </c>
      <c r="Y3020" s="35" t="s">
        <v>754</v>
      </c>
      <c r="Z3020" s="35" t="str">
        <f t="shared" si="754"/>
        <v/>
      </c>
      <c r="AA3020" s="35" t="e">
        <f t="shared" si="755"/>
        <v>#VALUE!</v>
      </c>
      <c r="AB3020" s="35" t="str">
        <f t="shared" si="756"/>
        <v>{keyword:}</v>
      </c>
      <c r="AC3020" s="107" t="e">
        <f t="shared" si="757"/>
        <v>#VALUE!</v>
      </c>
      <c r="AK3020" t="s">
        <v>577</v>
      </c>
    </row>
    <row r="3021" spans="1:37" ht="15" customHeight="1" x14ac:dyDescent="0.25">
      <c r="A3021" s="35">
        <f t="shared" si="749"/>
        <v>0</v>
      </c>
      <c r="C3021" s="35" t="str">
        <f t="shared" si="750"/>
        <v/>
      </c>
      <c r="K3021" t="s">
        <v>577</v>
      </c>
      <c r="O3021" s="35" t="str">
        <f t="shared" si="751"/>
        <v>?utm_source=yandex&amp;utm_medium=cpc&amp;utm_campaign=&amp;utm_content=&amp;utm_term={keyword}&amp;utm_device={device_type}</v>
      </c>
      <c r="P3021" s="35" t="str">
        <f t="shared" si="748"/>
        <v/>
      </c>
      <c r="T3021" s="8" t="s">
        <v>751</v>
      </c>
      <c r="U3021" s="8" t="str">
        <f t="shared" si="752"/>
        <v>,</v>
      </c>
      <c r="W3021" s="35" t="str">
        <f t="shared" si="753"/>
        <v/>
      </c>
      <c r="X3021" s="35" t="s">
        <v>753</v>
      </c>
      <c r="Y3021" s="35" t="s">
        <v>754</v>
      </c>
      <c r="Z3021" s="35" t="str">
        <f t="shared" si="754"/>
        <v/>
      </c>
      <c r="AA3021" s="35" t="e">
        <f t="shared" si="755"/>
        <v>#VALUE!</v>
      </c>
      <c r="AB3021" s="35" t="str">
        <f t="shared" si="756"/>
        <v>{keyword:}</v>
      </c>
      <c r="AC3021" s="107" t="e">
        <f t="shared" si="757"/>
        <v>#VALUE!</v>
      </c>
      <c r="AK3021" t="s">
        <v>577</v>
      </c>
    </row>
    <row r="3022" spans="1:37" ht="15" x14ac:dyDescent="0.25">
      <c r="A3022" s="35">
        <f t="shared" si="749"/>
        <v>0</v>
      </c>
      <c r="C3022" s="35" t="str">
        <f t="shared" si="750"/>
        <v/>
      </c>
      <c r="K3022" t="s">
        <v>577</v>
      </c>
      <c r="O3022" s="35" t="str">
        <f t="shared" si="751"/>
        <v>?utm_source=yandex&amp;utm_medium=cpc&amp;utm_campaign=&amp;utm_content=&amp;utm_term={keyword}&amp;utm_device={device_type}</v>
      </c>
      <c r="P3022" s="35" t="str">
        <f t="shared" si="748"/>
        <v/>
      </c>
      <c r="T3022" s="8" t="s">
        <v>751</v>
      </c>
      <c r="U3022" s="8" t="str">
        <f t="shared" si="752"/>
        <v>,</v>
      </c>
      <c r="W3022" s="35" t="str">
        <f t="shared" si="753"/>
        <v/>
      </c>
      <c r="X3022" s="35" t="s">
        <v>753</v>
      </c>
      <c r="Y3022" s="35" t="s">
        <v>754</v>
      </c>
      <c r="Z3022" s="35" t="str">
        <f t="shared" si="754"/>
        <v/>
      </c>
      <c r="AA3022" s="35" t="e">
        <f t="shared" si="755"/>
        <v>#VALUE!</v>
      </c>
      <c r="AB3022" s="35" t="str">
        <f t="shared" si="756"/>
        <v>{keyword:}</v>
      </c>
      <c r="AC3022" s="107" t="e">
        <f t="shared" si="757"/>
        <v>#VALUE!</v>
      </c>
      <c r="AK3022" t="s">
        <v>577</v>
      </c>
    </row>
    <row r="3023" spans="1:37" ht="15" customHeight="1" x14ac:dyDescent="0.25">
      <c r="A3023" s="35">
        <f t="shared" si="749"/>
        <v>0</v>
      </c>
      <c r="C3023" s="35" t="str">
        <f t="shared" si="750"/>
        <v/>
      </c>
      <c r="K3023" t="s">
        <v>577</v>
      </c>
      <c r="O3023" s="35" t="str">
        <f t="shared" si="751"/>
        <v>?utm_source=yandex&amp;utm_medium=cpc&amp;utm_campaign=&amp;utm_content=&amp;utm_term={keyword}&amp;utm_device={device_type}</v>
      </c>
      <c r="P3023" s="35" t="str">
        <f t="shared" si="748"/>
        <v/>
      </c>
      <c r="T3023" s="8" t="s">
        <v>751</v>
      </c>
      <c r="U3023" s="8" t="str">
        <f t="shared" si="752"/>
        <v>,</v>
      </c>
      <c r="W3023" s="35" t="str">
        <f t="shared" si="753"/>
        <v/>
      </c>
      <c r="X3023" s="35" t="s">
        <v>753</v>
      </c>
      <c r="Y3023" s="35" t="s">
        <v>754</v>
      </c>
      <c r="Z3023" s="35" t="str">
        <f t="shared" si="754"/>
        <v/>
      </c>
      <c r="AA3023" s="35" t="e">
        <f t="shared" si="755"/>
        <v>#VALUE!</v>
      </c>
      <c r="AB3023" s="35" t="str">
        <f t="shared" si="756"/>
        <v>{keyword:}</v>
      </c>
      <c r="AC3023" s="107" t="e">
        <f t="shared" si="757"/>
        <v>#VALUE!</v>
      </c>
      <c r="AK3023" t="s">
        <v>577</v>
      </c>
    </row>
    <row r="3024" spans="1:37" ht="15" x14ac:dyDescent="0.25">
      <c r="A3024" s="35">
        <f t="shared" si="749"/>
        <v>0</v>
      </c>
      <c r="C3024" s="35" t="str">
        <f t="shared" si="750"/>
        <v/>
      </c>
      <c r="K3024" t="s">
        <v>577</v>
      </c>
      <c r="O3024" s="35" t="str">
        <f t="shared" si="751"/>
        <v>?utm_source=yandex&amp;utm_medium=cpc&amp;utm_campaign=&amp;utm_content=&amp;utm_term={keyword}&amp;utm_device={device_type}</v>
      </c>
      <c r="P3024" s="35" t="str">
        <f t="shared" si="748"/>
        <v/>
      </c>
      <c r="T3024" s="8" t="s">
        <v>751</v>
      </c>
      <c r="U3024" s="8" t="str">
        <f t="shared" si="752"/>
        <v>,</v>
      </c>
      <c r="W3024" s="35" t="str">
        <f t="shared" si="753"/>
        <v/>
      </c>
      <c r="X3024" s="35" t="s">
        <v>753</v>
      </c>
      <c r="Y3024" s="35" t="s">
        <v>754</v>
      </c>
      <c r="Z3024" s="35" t="str">
        <f t="shared" si="754"/>
        <v/>
      </c>
      <c r="AA3024" s="35" t="e">
        <f t="shared" si="755"/>
        <v>#VALUE!</v>
      </c>
      <c r="AB3024" s="35" t="str">
        <f t="shared" si="756"/>
        <v>{keyword:}</v>
      </c>
      <c r="AC3024" s="107" t="e">
        <f t="shared" si="757"/>
        <v>#VALUE!</v>
      </c>
      <c r="AK3024" t="s">
        <v>577</v>
      </c>
    </row>
    <row r="3025" spans="1:37" ht="15" customHeight="1" x14ac:dyDescent="0.25">
      <c r="A3025" s="35">
        <f t="shared" si="749"/>
        <v>0</v>
      </c>
      <c r="C3025" s="35" t="str">
        <f t="shared" si="750"/>
        <v/>
      </c>
      <c r="K3025" t="s">
        <v>577</v>
      </c>
      <c r="O3025" s="35" t="str">
        <f t="shared" si="751"/>
        <v>?utm_source=yandex&amp;utm_medium=cpc&amp;utm_campaign=&amp;utm_content=&amp;utm_term={keyword}&amp;utm_device={device_type}</v>
      </c>
      <c r="P3025" s="35" t="str">
        <f t="shared" si="748"/>
        <v/>
      </c>
      <c r="T3025" s="8" t="s">
        <v>751</v>
      </c>
      <c r="U3025" s="8" t="str">
        <f t="shared" si="752"/>
        <v>,</v>
      </c>
      <c r="W3025" s="35" t="str">
        <f t="shared" si="753"/>
        <v/>
      </c>
      <c r="X3025" s="35" t="s">
        <v>753</v>
      </c>
      <c r="Y3025" s="35" t="s">
        <v>754</v>
      </c>
      <c r="Z3025" s="35" t="str">
        <f t="shared" si="754"/>
        <v/>
      </c>
      <c r="AA3025" s="35" t="e">
        <f t="shared" si="755"/>
        <v>#VALUE!</v>
      </c>
      <c r="AB3025" s="35" t="str">
        <f t="shared" si="756"/>
        <v>{keyword:}</v>
      </c>
      <c r="AC3025" s="107" t="e">
        <f t="shared" si="757"/>
        <v>#VALUE!</v>
      </c>
      <c r="AK3025" t="s">
        <v>577</v>
      </c>
    </row>
    <row r="3026" spans="1:37" ht="15" x14ac:dyDescent="0.25">
      <c r="A3026" s="35">
        <f t="shared" si="749"/>
        <v>0</v>
      </c>
      <c r="C3026" s="35" t="str">
        <f t="shared" si="750"/>
        <v/>
      </c>
      <c r="K3026" t="s">
        <v>577</v>
      </c>
      <c r="O3026" s="35" t="str">
        <f t="shared" si="751"/>
        <v>?utm_source=yandex&amp;utm_medium=cpc&amp;utm_campaign=&amp;utm_content=&amp;utm_term={keyword}&amp;utm_device={device_type}</v>
      </c>
      <c r="P3026" s="35" t="str">
        <f t="shared" si="748"/>
        <v/>
      </c>
      <c r="T3026" s="8" t="s">
        <v>751</v>
      </c>
      <c r="U3026" s="8" t="str">
        <f t="shared" si="752"/>
        <v>,</v>
      </c>
      <c r="W3026" s="35" t="str">
        <f t="shared" si="753"/>
        <v/>
      </c>
      <c r="X3026" s="35" t="s">
        <v>753</v>
      </c>
      <c r="Y3026" s="35" t="s">
        <v>754</v>
      </c>
      <c r="Z3026" s="35" t="str">
        <f t="shared" si="754"/>
        <v/>
      </c>
      <c r="AA3026" s="35" t="e">
        <f t="shared" si="755"/>
        <v>#VALUE!</v>
      </c>
      <c r="AB3026" s="35" t="str">
        <f t="shared" si="756"/>
        <v>{keyword:}</v>
      </c>
      <c r="AC3026" s="107" t="e">
        <f t="shared" si="757"/>
        <v>#VALUE!</v>
      </c>
      <c r="AK3026" t="s">
        <v>577</v>
      </c>
    </row>
    <row r="3027" spans="1:37" ht="15" customHeight="1" x14ac:dyDescent="0.25">
      <c r="A3027" s="35">
        <f t="shared" si="749"/>
        <v>0</v>
      </c>
      <c r="C3027" s="35" t="str">
        <f t="shared" si="750"/>
        <v/>
      </c>
      <c r="K3027" t="s">
        <v>577</v>
      </c>
      <c r="O3027" s="35" t="str">
        <f t="shared" si="751"/>
        <v>?utm_source=yandex&amp;utm_medium=cpc&amp;utm_campaign=&amp;utm_content=&amp;utm_term={keyword}&amp;utm_device={device_type}</v>
      </c>
      <c r="P3027" s="35" t="str">
        <f t="shared" si="748"/>
        <v/>
      </c>
      <c r="T3027" s="8" t="s">
        <v>751</v>
      </c>
      <c r="U3027" s="8" t="str">
        <f t="shared" si="752"/>
        <v>,</v>
      </c>
      <c r="W3027" s="35" t="str">
        <f t="shared" si="753"/>
        <v/>
      </c>
      <c r="X3027" s="35" t="s">
        <v>753</v>
      </c>
      <c r="Y3027" s="35" t="s">
        <v>754</v>
      </c>
      <c r="Z3027" s="35" t="str">
        <f t="shared" si="754"/>
        <v/>
      </c>
      <c r="AA3027" s="35" t="e">
        <f t="shared" si="755"/>
        <v>#VALUE!</v>
      </c>
      <c r="AB3027" s="35" t="str">
        <f t="shared" si="756"/>
        <v>{keyword:}</v>
      </c>
      <c r="AC3027" s="107" t="e">
        <f t="shared" si="757"/>
        <v>#VALUE!</v>
      </c>
      <c r="AK3027" t="s">
        <v>577</v>
      </c>
    </row>
    <row r="3028" spans="1:37" ht="15" x14ac:dyDescent="0.25">
      <c r="A3028" s="35">
        <f t="shared" si="749"/>
        <v>0</v>
      </c>
      <c r="C3028" s="35" t="str">
        <f t="shared" si="750"/>
        <v/>
      </c>
      <c r="K3028" t="s">
        <v>577</v>
      </c>
      <c r="O3028" s="35" t="str">
        <f t="shared" si="751"/>
        <v>?utm_source=yandex&amp;utm_medium=cpc&amp;utm_campaign=&amp;utm_content=&amp;utm_term={keyword}&amp;utm_device={device_type}</v>
      </c>
      <c r="P3028" s="35" t="str">
        <f t="shared" si="748"/>
        <v/>
      </c>
      <c r="T3028" s="8" t="s">
        <v>751</v>
      </c>
      <c r="U3028" s="8" t="str">
        <f t="shared" si="752"/>
        <v>,</v>
      </c>
      <c r="W3028" s="35" t="str">
        <f t="shared" si="753"/>
        <v/>
      </c>
      <c r="X3028" s="35" t="s">
        <v>753</v>
      </c>
      <c r="Y3028" s="35" t="s">
        <v>754</v>
      </c>
      <c r="Z3028" s="35" t="str">
        <f t="shared" si="754"/>
        <v/>
      </c>
      <c r="AA3028" s="35" t="e">
        <f t="shared" si="755"/>
        <v>#VALUE!</v>
      </c>
      <c r="AB3028" s="35" t="str">
        <f t="shared" si="756"/>
        <v>{keyword:}</v>
      </c>
      <c r="AC3028" s="107" t="e">
        <f t="shared" si="757"/>
        <v>#VALUE!</v>
      </c>
      <c r="AK3028" t="s">
        <v>577</v>
      </c>
    </row>
    <row r="3029" spans="1:37" ht="15" customHeight="1" x14ac:dyDescent="0.25">
      <c r="A3029" s="35">
        <f t="shared" si="749"/>
        <v>0</v>
      </c>
      <c r="C3029" s="35" t="str">
        <f t="shared" si="750"/>
        <v/>
      </c>
      <c r="K3029" t="s">
        <v>577</v>
      </c>
      <c r="O3029" s="35" t="str">
        <f t="shared" si="751"/>
        <v>?utm_source=yandex&amp;utm_medium=cpc&amp;utm_campaign=&amp;utm_content=&amp;utm_term={keyword}&amp;utm_device={device_type}</v>
      </c>
      <c r="P3029" s="35" t="str">
        <f t="shared" si="748"/>
        <v/>
      </c>
      <c r="T3029" s="8" t="s">
        <v>751</v>
      </c>
      <c r="U3029" s="8" t="str">
        <f t="shared" si="752"/>
        <v>,</v>
      </c>
      <c r="W3029" s="35" t="str">
        <f t="shared" si="753"/>
        <v/>
      </c>
      <c r="X3029" s="35" t="s">
        <v>753</v>
      </c>
      <c r="Y3029" s="35" t="s">
        <v>754</v>
      </c>
      <c r="Z3029" s="35" t="str">
        <f t="shared" si="754"/>
        <v/>
      </c>
      <c r="AA3029" s="35" t="e">
        <f t="shared" si="755"/>
        <v>#VALUE!</v>
      </c>
      <c r="AB3029" s="35" t="str">
        <f t="shared" si="756"/>
        <v>{keyword:}</v>
      </c>
      <c r="AC3029" s="107" t="e">
        <f t="shared" si="757"/>
        <v>#VALUE!</v>
      </c>
      <c r="AK3029" t="s">
        <v>577</v>
      </c>
    </row>
    <row r="3030" spans="1:37" ht="15" x14ac:dyDescent="0.25">
      <c r="A3030" s="35">
        <f t="shared" si="749"/>
        <v>0</v>
      </c>
      <c r="C3030" s="35" t="str">
        <f t="shared" si="750"/>
        <v/>
      </c>
      <c r="K3030" t="s">
        <v>577</v>
      </c>
      <c r="O3030" s="35" t="str">
        <f t="shared" si="751"/>
        <v>?utm_source=yandex&amp;utm_medium=cpc&amp;utm_campaign=&amp;utm_content=&amp;utm_term={keyword}&amp;utm_device={device_type}</v>
      </c>
      <c r="P3030" s="35" t="str">
        <f t="shared" si="748"/>
        <v/>
      </c>
      <c r="T3030" s="8" t="s">
        <v>751</v>
      </c>
      <c r="U3030" s="8" t="str">
        <f t="shared" si="752"/>
        <v>,</v>
      </c>
      <c r="W3030" s="35" t="str">
        <f t="shared" si="753"/>
        <v/>
      </c>
      <c r="X3030" s="35" t="s">
        <v>753</v>
      </c>
      <c r="Y3030" s="35" t="s">
        <v>754</v>
      </c>
      <c r="Z3030" s="35" t="str">
        <f t="shared" si="754"/>
        <v/>
      </c>
      <c r="AA3030" s="35" t="e">
        <f t="shared" si="755"/>
        <v>#VALUE!</v>
      </c>
      <c r="AB3030" s="35" t="str">
        <f t="shared" si="756"/>
        <v>{keyword:}</v>
      </c>
      <c r="AC3030" s="107" t="e">
        <f t="shared" si="757"/>
        <v>#VALUE!</v>
      </c>
      <c r="AK3030" t="s">
        <v>577</v>
      </c>
    </row>
    <row r="3031" spans="1:37" ht="15" customHeight="1" x14ac:dyDescent="0.25">
      <c r="A3031" s="35">
        <f t="shared" si="749"/>
        <v>0</v>
      </c>
      <c r="C3031" s="35" t="str">
        <f t="shared" si="750"/>
        <v/>
      </c>
      <c r="K3031" t="s">
        <v>577</v>
      </c>
      <c r="O3031" s="35" t="str">
        <f t="shared" si="751"/>
        <v>?utm_source=yandex&amp;utm_medium=cpc&amp;utm_campaign=&amp;utm_content=&amp;utm_term={keyword}&amp;utm_device={device_type}</v>
      </c>
      <c r="P3031" s="35" t="str">
        <f t="shared" si="748"/>
        <v/>
      </c>
      <c r="T3031" s="8" t="s">
        <v>751</v>
      </c>
      <c r="U3031" s="8" t="str">
        <f t="shared" si="752"/>
        <v>,</v>
      </c>
      <c r="W3031" s="35" t="str">
        <f t="shared" si="753"/>
        <v/>
      </c>
      <c r="X3031" s="35" t="s">
        <v>753</v>
      </c>
      <c r="Y3031" s="35" t="s">
        <v>754</v>
      </c>
      <c r="Z3031" s="35" t="str">
        <f t="shared" si="754"/>
        <v/>
      </c>
      <c r="AA3031" s="35" t="e">
        <f t="shared" si="755"/>
        <v>#VALUE!</v>
      </c>
      <c r="AB3031" s="35" t="str">
        <f t="shared" si="756"/>
        <v>{keyword:}</v>
      </c>
      <c r="AC3031" s="107" t="e">
        <f t="shared" si="757"/>
        <v>#VALUE!</v>
      </c>
      <c r="AK3031" t="s">
        <v>577</v>
      </c>
    </row>
    <row r="3032" spans="1:37" ht="15" x14ac:dyDescent="0.25">
      <c r="A3032" s="35">
        <f t="shared" si="749"/>
        <v>0</v>
      </c>
      <c r="C3032" s="35" t="str">
        <f t="shared" si="750"/>
        <v/>
      </c>
      <c r="K3032" t="s">
        <v>577</v>
      </c>
      <c r="O3032" s="35" t="str">
        <f t="shared" si="751"/>
        <v>?utm_source=yandex&amp;utm_medium=cpc&amp;utm_campaign=&amp;utm_content=&amp;utm_term={keyword}&amp;utm_device={device_type}</v>
      </c>
      <c r="P3032" s="35" t="str">
        <f t="shared" si="748"/>
        <v/>
      </c>
      <c r="T3032" s="8" t="s">
        <v>751</v>
      </c>
      <c r="U3032" s="8" t="str">
        <f t="shared" si="752"/>
        <v>,</v>
      </c>
      <c r="W3032" s="35" t="str">
        <f t="shared" si="753"/>
        <v/>
      </c>
      <c r="X3032" s="35" t="s">
        <v>753</v>
      </c>
      <c r="Y3032" s="35" t="s">
        <v>754</v>
      </c>
      <c r="Z3032" s="35" t="str">
        <f t="shared" si="754"/>
        <v/>
      </c>
      <c r="AA3032" s="35" t="e">
        <f t="shared" si="755"/>
        <v>#VALUE!</v>
      </c>
      <c r="AB3032" s="35" t="str">
        <f t="shared" si="756"/>
        <v>{keyword:}</v>
      </c>
      <c r="AC3032" s="107" t="e">
        <f t="shared" si="757"/>
        <v>#VALUE!</v>
      </c>
      <c r="AK3032" t="s">
        <v>577</v>
      </c>
    </row>
    <row r="3033" spans="1:37" ht="15" customHeight="1" x14ac:dyDescent="0.25">
      <c r="A3033" s="35">
        <f t="shared" si="749"/>
        <v>0</v>
      </c>
      <c r="C3033" s="35" t="str">
        <f t="shared" si="750"/>
        <v/>
      </c>
      <c r="K3033" t="s">
        <v>577</v>
      </c>
      <c r="O3033" s="35" t="str">
        <f t="shared" si="751"/>
        <v>?utm_source=yandex&amp;utm_medium=cpc&amp;utm_campaign=&amp;utm_content=&amp;utm_term={keyword}&amp;utm_device={device_type}</v>
      </c>
      <c r="P3033" s="35" t="str">
        <f t="shared" si="748"/>
        <v/>
      </c>
      <c r="T3033" s="8" t="s">
        <v>751</v>
      </c>
      <c r="U3033" s="8" t="str">
        <f t="shared" si="752"/>
        <v>,</v>
      </c>
      <c r="W3033" s="35" t="str">
        <f t="shared" si="753"/>
        <v/>
      </c>
      <c r="X3033" s="35" t="s">
        <v>753</v>
      </c>
      <c r="Y3033" s="35" t="s">
        <v>754</v>
      </c>
      <c r="Z3033" s="35" t="str">
        <f t="shared" si="754"/>
        <v/>
      </c>
      <c r="AA3033" s="35" t="e">
        <f t="shared" si="755"/>
        <v>#VALUE!</v>
      </c>
      <c r="AB3033" s="35" t="str">
        <f t="shared" si="756"/>
        <v>{keyword:}</v>
      </c>
      <c r="AC3033" s="107" t="e">
        <f t="shared" si="757"/>
        <v>#VALUE!</v>
      </c>
      <c r="AK3033" t="s">
        <v>577</v>
      </c>
    </row>
    <row r="3034" spans="1:37" ht="15" x14ac:dyDescent="0.25">
      <c r="A3034" s="35">
        <f t="shared" si="749"/>
        <v>0</v>
      </c>
      <c r="C3034" s="35" t="str">
        <f t="shared" si="750"/>
        <v/>
      </c>
      <c r="K3034" t="s">
        <v>577</v>
      </c>
      <c r="O3034" s="35" t="str">
        <f t="shared" si="751"/>
        <v>?utm_source=yandex&amp;utm_medium=cpc&amp;utm_campaign=&amp;utm_content=&amp;utm_term={keyword}&amp;utm_device={device_type}</v>
      </c>
      <c r="P3034" s="35" t="str">
        <f t="shared" si="748"/>
        <v/>
      </c>
      <c r="T3034" s="8" t="s">
        <v>751</v>
      </c>
      <c r="U3034" s="8" t="str">
        <f t="shared" si="752"/>
        <v>,</v>
      </c>
      <c r="W3034" s="35" t="str">
        <f t="shared" si="753"/>
        <v/>
      </c>
      <c r="X3034" s="35" t="s">
        <v>753</v>
      </c>
      <c r="Y3034" s="35" t="s">
        <v>754</v>
      </c>
      <c r="Z3034" s="35" t="str">
        <f t="shared" si="754"/>
        <v/>
      </c>
      <c r="AA3034" s="35" t="e">
        <f t="shared" si="755"/>
        <v>#VALUE!</v>
      </c>
      <c r="AB3034" s="35" t="str">
        <f t="shared" si="756"/>
        <v>{keyword:}</v>
      </c>
      <c r="AC3034" s="107" t="e">
        <f t="shared" si="757"/>
        <v>#VALUE!</v>
      </c>
      <c r="AK3034" t="s">
        <v>577</v>
      </c>
    </row>
    <row r="3035" spans="1:37" ht="15" customHeight="1" x14ac:dyDescent="0.25">
      <c r="A3035" s="35">
        <f t="shared" si="749"/>
        <v>0</v>
      </c>
      <c r="C3035" s="35" t="str">
        <f t="shared" si="750"/>
        <v/>
      </c>
      <c r="K3035" t="s">
        <v>577</v>
      </c>
      <c r="O3035" s="35" t="str">
        <f t="shared" si="751"/>
        <v>?utm_source=yandex&amp;utm_medium=cpc&amp;utm_campaign=&amp;utm_content=&amp;utm_term={keyword}&amp;utm_device={device_type}</v>
      </c>
      <c r="P3035" s="35" t="str">
        <f t="shared" si="748"/>
        <v/>
      </c>
      <c r="T3035" s="8" t="s">
        <v>751</v>
      </c>
      <c r="U3035" s="8" t="str">
        <f t="shared" si="752"/>
        <v>,</v>
      </c>
      <c r="W3035" s="35" t="str">
        <f t="shared" si="753"/>
        <v/>
      </c>
      <c r="X3035" s="35" t="s">
        <v>753</v>
      </c>
      <c r="Y3035" s="35" t="s">
        <v>754</v>
      </c>
      <c r="Z3035" s="35" t="str">
        <f t="shared" si="754"/>
        <v/>
      </c>
      <c r="AA3035" s="35" t="e">
        <f t="shared" si="755"/>
        <v>#VALUE!</v>
      </c>
      <c r="AB3035" s="35" t="str">
        <f t="shared" si="756"/>
        <v>{keyword:}</v>
      </c>
      <c r="AC3035" s="107" t="e">
        <f t="shared" si="757"/>
        <v>#VALUE!</v>
      </c>
      <c r="AK3035" t="s">
        <v>577</v>
      </c>
    </row>
    <row r="3036" spans="1:37" ht="15" x14ac:dyDescent="0.25">
      <c r="A3036" s="35">
        <f t="shared" si="749"/>
        <v>0</v>
      </c>
      <c r="C3036" s="35" t="str">
        <f t="shared" si="750"/>
        <v/>
      </c>
      <c r="K3036" t="s">
        <v>577</v>
      </c>
      <c r="O3036" s="35" t="str">
        <f t="shared" si="751"/>
        <v>?utm_source=yandex&amp;utm_medium=cpc&amp;utm_campaign=&amp;utm_content=&amp;utm_term={keyword}&amp;utm_device={device_type}</v>
      </c>
      <c r="P3036" s="35" t="str">
        <f t="shared" si="748"/>
        <v/>
      </c>
      <c r="T3036" s="8" t="s">
        <v>751</v>
      </c>
      <c r="U3036" s="8" t="str">
        <f t="shared" si="752"/>
        <v>,</v>
      </c>
      <c r="W3036" s="35" t="str">
        <f t="shared" si="753"/>
        <v/>
      </c>
      <c r="X3036" s="35" t="s">
        <v>753</v>
      </c>
      <c r="Y3036" s="35" t="s">
        <v>754</v>
      </c>
      <c r="Z3036" s="35" t="str">
        <f t="shared" si="754"/>
        <v/>
      </c>
      <c r="AA3036" s="35" t="e">
        <f t="shared" si="755"/>
        <v>#VALUE!</v>
      </c>
      <c r="AB3036" s="35" t="str">
        <f t="shared" si="756"/>
        <v>{keyword:}</v>
      </c>
      <c r="AC3036" s="107" t="e">
        <f t="shared" si="757"/>
        <v>#VALUE!</v>
      </c>
      <c r="AK3036" t="s">
        <v>577</v>
      </c>
    </row>
    <row r="3037" spans="1:37" ht="15" customHeight="1" x14ac:dyDescent="0.25">
      <c r="A3037" s="35">
        <f t="shared" si="749"/>
        <v>0</v>
      </c>
      <c r="C3037" s="35" t="str">
        <f t="shared" si="750"/>
        <v/>
      </c>
      <c r="K3037" t="s">
        <v>577</v>
      </c>
      <c r="O3037" s="35" t="str">
        <f t="shared" si="751"/>
        <v>?utm_source=yandex&amp;utm_medium=cpc&amp;utm_campaign=&amp;utm_content=&amp;utm_term={keyword}&amp;utm_device={device_type}</v>
      </c>
      <c r="P3037" s="35" t="str">
        <f t="shared" si="748"/>
        <v/>
      </c>
      <c r="T3037" s="8" t="s">
        <v>751</v>
      </c>
      <c r="U3037" s="8" t="str">
        <f t="shared" si="752"/>
        <v>,</v>
      </c>
      <c r="W3037" s="35" t="str">
        <f t="shared" si="753"/>
        <v/>
      </c>
      <c r="X3037" s="35" t="s">
        <v>753</v>
      </c>
      <c r="Y3037" s="35" t="s">
        <v>754</v>
      </c>
      <c r="Z3037" s="35" t="str">
        <f t="shared" si="754"/>
        <v/>
      </c>
      <c r="AA3037" s="35" t="e">
        <f t="shared" si="755"/>
        <v>#VALUE!</v>
      </c>
      <c r="AB3037" s="35" t="str">
        <f t="shared" si="756"/>
        <v>{keyword:}</v>
      </c>
      <c r="AC3037" s="107" t="e">
        <f t="shared" si="757"/>
        <v>#VALUE!</v>
      </c>
      <c r="AK3037" t="s">
        <v>577</v>
      </c>
    </row>
    <row r="3038" spans="1:37" ht="15" x14ac:dyDescent="0.25">
      <c r="A3038" s="35">
        <f t="shared" si="749"/>
        <v>0</v>
      </c>
      <c r="C3038" s="35" t="str">
        <f t="shared" si="750"/>
        <v/>
      </c>
      <c r="K3038" t="s">
        <v>577</v>
      </c>
      <c r="O3038" s="35" t="str">
        <f t="shared" si="751"/>
        <v>?utm_source=yandex&amp;utm_medium=cpc&amp;utm_campaign=&amp;utm_content=&amp;utm_term={keyword}&amp;utm_device={device_type}</v>
      </c>
      <c r="P3038" s="35" t="str">
        <f t="shared" si="748"/>
        <v/>
      </c>
      <c r="T3038" s="8" t="s">
        <v>751</v>
      </c>
      <c r="U3038" s="8" t="str">
        <f t="shared" si="752"/>
        <v>,</v>
      </c>
      <c r="W3038" s="35" t="str">
        <f t="shared" si="753"/>
        <v/>
      </c>
      <c r="X3038" s="35" t="s">
        <v>753</v>
      </c>
      <c r="Y3038" s="35" t="s">
        <v>754</v>
      </c>
      <c r="Z3038" s="35" t="str">
        <f t="shared" si="754"/>
        <v/>
      </c>
      <c r="AA3038" s="35" t="e">
        <f t="shared" si="755"/>
        <v>#VALUE!</v>
      </c>
      <c r="AB3038" s="35" t="str">
        <f t="shared" si="756"/>
        <v>{keyword:}</v>
      </c>
      <c r="AC3038" s="107" t="e">
        <f t="shared" si="757"/>
        <v>#VALUE!</v>
      </c>
      <c r="AK3038" t="s">
        <v>577</v>
      </c>
    </row>
    <row r="3039" spans="1:37" ht="15" customHeight="1" x14ac:dyDescent="0.25">
      <c r="A3039" s="35">
        <f t="shared" si="749"/>
        <v>0</v>
      </c>
      <c r="C3039" s="35" t="str">
        <f t="shared" si="750"/>
        <v/>
      </c>
      <c r="K3039" t="s">
        <v>577</v>
      </c>
      <c r="O3039" s="35" t="str">
        <f t="shared" si="751"/>
        <v>?utm_source=yandex&amp;utm_medium=cpc&amp;utm_campaign=&amp;utm_content=&amp;utm_term={keyword}&amp;utm_device={device_type}</v>
      </c>
      <c r="P3039" s="35" t="str">
        <f t="shared" si="748"/>
        <v/>
      </c>
      <c r="T3039" s="8" t="s">
        <v>751</v>
      </c>
      <c r="U3039" s="8" t="str">
        <f t="shared" si="752"/>
        <v>,</v>
      </c>
      <c r="W3039" s="35" t="str">
        <f t="shared" si="753"/>
        <v/>
      </c>
      <c r="X3039" s="35" t="s">
        <v>753</v>
      </c>
      <c r="Y3039" s="35" t="s">
        <v>754</v>
      </c>
      <c r="Z3039" s="35" t="str">
        <f t="shared" si="754"/>
        <v/>
      </c>
      <c r="AA3039" s="35" t="e">
        <f t="shared" si="755"/>
        <v>#VALUE!</v>
      </c>
      <c r="AB3039" s="35" t="str">
        <f t="shared" si="756"/>
        <v>{keyword:}</v>
      </c>
      <c r="AC3039" s="107" t="e">
        <f t="shared" si="757"/>
        <v>#VALUE!</v>
      </c>
      <c r="AK3039" t="s">
        <v>577</v>
      </c>
    </row>
    <row r="3040" spans="1:37" ht="15" x14ac:dyDescent="0.25">
      <c r="A3040" s="35">
        <f t="shared" si="749"/>
        <v>0</v>
      </c>
      <c r="C3040" s="35" t="str">
        <f t="shared" si="750"/>
        <v/>
      </c>
      <c r="K3040" t="s">
        <v>577</v>
      </c>
      <c r="O3040" s="35" t="str">
        <f t="shared" si="751"/>
        <v>?utm_source=yandex&amp;utm_medium=cpc&amp;utm_campaign=&amp;utm_content=&amp;utm_term={keyword}&amp;utm_device={device_type}</v>
      </c>
      <c r="P3040" s="35" t="str">
        <f t="shared" si="748"/>
        <v/>
      </c>
      <c r="T3040" s="8" t="s">
        <v>751</v>
      </c>
      <c r="U3040" s="8" t="str">
        <f t="shared" si="752"/>
        <v>,</v>
      </c>
      <c r="W3040" s="35" t="str">
        <f t="shared" si="753"/>
        <v/>
      </c>
      <c r="X3040" s="35" t="s">
        <v>753</v>
      </c>
      <c r="Y3040" s="35" t="s">
        <v>754</v>
      </c>
      <c r="Z3040" s="35" t="str">
        <f t="shared" si="754"/>
        <v/>
      </c>
      <c r="AA3040" s="35" t="e">
        <f t="shared" si="755"/>
        <v>#VALUE!</v>
      </c>
      <c r="AB3040" s="35" t="str">
        <f t="shared" si="756"/>
        <v>{keyword:}</v>
      </c>
      <c r="AC3040" s="107" t="e">
        <f t="shared" si="757"/>
        <v>#VALUE!</v>
      </c>
      <c r="AK3040" t="s">
        <v>577</v>
      </c>
    </row>
    <row r="3041" spans="1:37" ht="15" customHeight="1" x14ac:dyDescent="0.25">
      <c r="A3041" s="35">
        <f t="shared" si="749"/>
        <v>0</v>
      </c>
      <c r="C3041" s="35" t="str">
        <f t="shared" si="750"/>
        <v/>
      </c>
      <c r="K3041" t="s">
        <v>577</v>
      </c>
      <c r="O3041" s="35" t="str">
        <f t="shared" si="751"/>
        <v>?utm_source=yandex&amp;utm_medium=cpc&amp;utm_campaign=&amp;utm_content=&amp;utm_term={keyword}&amp;utm_device={device_type}</v>
      </c>
      <c r="P3041" s="35" t="str">
        <f t="shared" si="748"/>
        <v/>
      </c>
      <c r="T3041" s="8" t="s">
        <v>751</v>
      </c>
      <c r="U3041" s="8" t="str">
        <f t="shared" si="752"/>
        <v>,</v>
      </c>
      <c r="W3041" s="35" t="str">
        <f t="shared" si="753"/>
        <v/>
      </c>
      <c r="X3041" s="35" t="s">
        <v>753</v>
      </c>
      <c r="Y3041" s="35" t="s">
        <v>754</v>
      </c>
      <c r="Z3041" s="35" t="str">
        <f t="shared" si="754"/>
        <v/>
      </c>
      <c r="AA3041" s="35" t="e">
        <f t="shared" si="755"/>
        <v>#VALUE!</v>
      </c>
      <c r="AB3041" s="35" t="str">
        <f t="shared" si="756"/>
        <v>{keyword:}</v>
      </c>
      <c r="AC3041" s="107" t="e">
        <f t="shared" si="757"/>
        <v>#VALUE!</v>
      </c>
      <c r="AK3041" t="s">
        <v>577</v>
      </c>
    </row>
    <row r="3042" spans="1:37" ht="15" x14ac:dyDescent="0.25">
      <c r="A3042" s="35">
        <f t="shared" si="749"/>
        <v>0</v>
      </c>
      <c r="C3042" s="35" t="str">
        <f t="shared" si="750"/>
        <v/>
      </c>
      <c r="K3042" t="s">
        <v>577</v>
      </c>
      <c r="O3042" s="35" t="str">
        <f t="shared" si="751"/>
        <v>?utm_source=yandex&amp;utm_medium=cpc&amp;utm_campaign=&amp;utm_content=&amp;utm_term={keyword}&amp;utm_device={device_type}</v>
      </c>
      <c r="P3042" s="35" t="str">
        <f t="shared" si="748"/>
        <v/>
      </c>
      <c r="T3042" s="8" t="s">
        <v>751</v>
      </c>
      <c r="U3042" s="8" t="str">
        <f t="shared" si="752"/>
        <v>,</v>
      </c>
      <c r="W3042" s="35" t="str">
        <f t="shared" si="753"/>
        <v/>
      </c>
      <c r="X3042" s="35" t="s">
        <v>753</v>
      </c>
      <c r="Y3042" s="35" t="s">
        <v>754</v>
      </c>
      <c r="Z3042" s="35" t="str">
        <f t="shared" si="754"/>
        <v/>
      </c>
      <c r="AA3042" s="35" t="e">
        <f t="shared" si="755"/>
        <v>#VALUE!</v>
      </c>
      <c r="AB3042" s="35" t="str">
        <f t="shared" si="756"/>
        <v>{keyword:}</v>
      </c>
      <c r="AC3042" s="107" t="e">
        <f t="shared" si="757"/>
        <v>#VALUE!</v>
      </c>
      <c r="AK3042" t="s">
        <v>577</v>
      </c>
    </row>
    <row r="3043" spans="1:37" ht="15" customHeight="1" x14ac:dyDescent="0.25">
      <c r="A3043" s="35">
        <f t="shared" si="749"/>
        <v>0</v>
      </c>
      <c r="C3043" s="35" t="str">
        <f t="shared" si="750"/>
        <v/>
      </c>
      <c r="K3043" t="s">
        <v>577</v>
      </c>
      <c r="O3043" s="35" t="str">
        <f t="shared" si="751"/>
        <v>?utm_source=yandex&amp;utm_medium=cpc&amp;utm_campaign=&amp;utm_content=&amp;utm_term={keyword}&amp;utm_device={device_type}</v>
      </c>
      <c r="P3043" s="35" t="str">
        <f t="shared" si="748"/>
        <v/>
      </c>
      <c r="T3043" s="8" t="s">
        <v>751</v>
      </c>
      <c r="U3043" s="8" t="str">
        <f t="shared" si="752"/>
        <v>,</v>
      </c>
      <c r="W3043" s="35" t="str">
        <f t="shared" si="753"/>
        <v/>
      </c>
      <c r="X3043" s="35" t="s">
        <v>753</v>
      </c>
      <c r="Y3043" s="35" t="s">
        <v>754</v>
      </c>
      <c r="Z3043" s="35" t="str">
        <f t="shared" si="754"/>
        <v/>
      </c>
      <c r="AA3043" s="35" t="e">
        <f t="shared" si="755"/>
        <v>#VALUE!</v>
      </c>
      <c r="AB3043" s="35" t="str">
        <f t="shared" si="756"/>
        <v>{keyword:}</v>
      </c>
      <c r="AC3043" s="107" t="e">
        <f t="shared" si="757"/>
        <v>#VALUE!</v>
      </c>
      <c r="AK3043" t="s">
        <v>577</v>
      </c>
    </row>
    <row r="3044" spans="1:37" ht="15" x14ac:dyDescent="0.25">
      <c r="A3044" s="35">
        <f t="shared" si="749"/>
        <v>0</v>
      </c>
      <c r="C3044" s="35" t="str">
        <f t="shared" si="750"/>
        <v/>
      </c>
      <c r="K3044" t="s">
        <v>577</v>
      </c>
      <c r="O3044" s="35" t="str">
        <f t="shared" si="751"/>
        <v>?utm_source=yandex&amp;utm_medium=cpc&amp;utm_campaign=&amp;utm_content=&amp;utm_term={keyword}&amp;utm_device={device_type}</v>
      </c>
      <c r="P3044" s="35" t="str">
        <f t="shared" si="748"/>
        <v/>
      </c>
      <c r="T3044" s="8" t="s">
        <v>751</v>
      </c>
      <c r="U3044" s="8" t="str">
        <f t="shared" si="752"/>
        <v>,</v>
      </c>
      <c r="W3044" s="35" t="str">
        <f t="shared" si="753"/>
        <v/>
      </c>
      <c r="X3044" s="35" t="s">
        <v>753</v>
      </c>
      <c r="Y3044" s="35" t="s">
        <v>754</v>
      </c>
      <c r="Z3044" s="35" t="str">
        <f t="shared" si="754"/>
        <v/>
      </c>
      <c r="AA3044" s="35" t="e">
        <f t="shared" si="755"/>
        <v>#VALUE!</v>
      </c>
      <c r="AB3044" s="35" t="str">
        <f t="shared" si="756"/>
        <v>{keyword:}</v>
      </c>
      <c r="AC3044" s="107" t="e">
        <f t="shared" si="757"/>
        <v>#VALUE!</v>
      </c>
      <c r="AK3044" t="s">
        <v>577</v>
      </c>
    </row>
    <row r="3045" spans="1:37" ht="15" customHeight="1" x14ac:dyDescent="0.25">
      <c r="A3045" s="35">
        <f t="shared" si="749"/>
        <v>0</v>
      </c>
      <c r="C3045" s="35" t="str">
        <f t="shared" si="750"/>
        <v/>
      </c>
      <c r="K3045" t="s">
        <v>577</v>
      </c>
      <c r="O3045" s="35" t="str">
        <f t="shared" si="751"/>
        <v>?utm_source=yandex&amp;utm_medium=cpc&amp;utm_campaign=&amp;utm_content=&amp;utm_term={keyword}&amp;utm_device={device_type}</v>
      </c>
      <c r="P3045" s="35" t="str">
        <f t="shared" si="748"/>
        <v/>
      </c>
      <c r="T3045" s="8" t="s">
        <v>751</v>
      </c>
      <c r="U3045" s="8" t="str">
        <f t="shared" si="752"/>
        <v>,</v>
      </c>
      <c r="W3045" s="35" t="str">
        <f t="shared" si="753"/>
        <v/>
      </c>
      <c r="X3045" s="35" t="s">
        <v>753</v>
      </c>
      <c r="Y3045" s="35" t="s">
        <v>754</v>
      </c>
      <c r="Z3045" s="35" t="str">
        <f t="shared" si="754"/>
        <v/>
      </c>
      <c r="AA3045" s="35" t="e">
        <f t="shared" si="755"/>
        <v>#VALUE!</v>
      </c>
      <c r="AB3045" s="35" t="str">
        <f t="shared" si="756"/>
        <v>{keyword:}</v>
      </c>
      <c r="AC3045" s="107" t="e">
        <f t="shared" si="757"/>
        <v>#VALUE!</v>
      </c>
      <c r="AK3045" t="s">
        <v>577</v>
      </c>
    </row>
    <row r="3046" spans="1:37" ht="15" x14ac:dyDescent="0.25">
      <c r="A3046" s="35">
        <f t="shared" si="749"/>
        <v>0</v>
      </c>
      <c r="C3046" s="35" t="str">
        <f t="shared" si="750"/>
        <v/>
      </c>
      <c r="K3046" t="s">
        <v>577</v>
      </c>
      <c r="O3046" s="35" t="str">
        <f t="shared" si="751"/>
        <v>?utm_source=yandex&amp;utm_medium=cpc&amp;utm_campaign=&amp;utm_content=&amp;utm_term={keyword}&amp;utm_device={device_type}</v>
      </c>
      <c r="P3046" s="35" t="str">
        <f t="shared" si="748"/>
        <v/>
      </c>
      <c r="T3046" s="8" t="s">
        <v>751</v>
      </c>
      <c r="U3046" s="8" t="str">
        <f t="shared" si="752"/>
        <v>,</v>
      </c>
      <c r="W3046" s="35" t="str">
        <f t="shared" si="753"/>
        <v/>
      </c>
      <c r="X3046" s="35" t="s">
        <v>753</v>
      </c>
      <c r="Y3046" s="35" t="s">
        <v>754</v>
      </c>
      <c r="Z3046" s="35" t="str">
        <f t="shared" si="754"/>
        <v/>
      </c>
      <c r="AA3046" s="35" t="e">
        <f t="shared" si="755"/>
        <v>#VALUE!</v>
      </c>
      <c r="AB3046" s="35" t="str">
        <f t="shared" si="756"/>
        <v>{keyword:}</v>
      </c>
      <c r="AC3046" s="107" t="e">
        <f t="shared" si="757"/>
        <v>#VALUE!</v>
      </c>
      <c r="AK3046" t="s">
        <v>577</v>
      </c>
    </row>
    <row r="3047" spans="1:37" ht="15" customHeight="1" x14ac:dyDescent="0.25">
      <c r="A3047" s="35">
        <f t="shared" si="749"/>
        <v>0</v>
      </c>
      <c r="C3047" s="35" t="str">
        <f t="shared" si="750"/>
        <v/>
      </c>
      <c r="K3047" t="s">
        <v>577</v>
      </c>
      <c r="O3047" s="35" t="str">
        <f t="shared" si="751"/>
        <v>?utm_source=yandex&amp;utm_medium=cpc&amp;utm_campaign=&amp;utm_content=&amp;utm_term={keyword}&amp;utm_device={device_type}</v>
      </c>
      <c r="P3047" s="35" t="str">
        <f t="shared" si="748"/>
        <v/>
      </c>
      <c r="T3047" s="8" t="s">
        <v>751</v>
      </c>
      <c r="U3047" s="8" t="str">
        <f t="shared" si="752"/>
        <v>,</v>
      </c>
      <c r="W3047" s="35" t="str">
        <f t="shared" si="753"/>
        <v/>
      </c>
      <c r="X3047" s="35" t="s">
        <v>753</v>
      </c>
      <c r="Y3047" s="35" t="s">
        <v>754</v>
      </c>
      <c r="Z3047" s="35" t="str">
        <f t="shared" si="754"/>
        <v/>
      </c>
      <c r="AA3047" s="35" t="e">
        <f t="shared" si="755"/>
        <v>#VALUE!</v>
      </c>
      <c r="AB3047" s="35" t="str">
        <f t="shared" si="756"/>
        <v>{keyword:}</v>
      </c>
      <c r="AC3047" s="107" t="e">
        <f t="shared" si="757"/>
        <v>#VALUE!</v>
      </c>
      <c r="AK3047" t="s">
        <v>577</v>
      </c>
    </row>
    <row r="3048" spans="1:37" ht="15" x14ac:dyDescent="0.25">
      <c r="A3048" s="35">
        <f t="shared" si="749"/>
        <v>0</v>
      </c>
      <c r="C3048" s="35" t="str">
        <f t="shared" si="750"/>
        <v/>
      </c>
      <c r="K3048" t="s">
        <v>577</v>
      </c>
      <c r="O3048" s="35" t="str">
        <f t="shared" si="751"/>
        <v>?utm_source=yandex&amp;utm_medium=cpc&amp;utm_campaign=&amp;utm_content=&amp;utm_term={keyword}&amp;utm_device={device_type}</v>
      </c>
      <c r="P3048" s="35" t="str">
        <f t="shared" si="748"/>
        <v/>
      </c>
      <c r="T3048" s="8" t="s">
        <v>751</v>
      </c>
      <c r="U3048" s="8" t="str">
        <f t="shared" si="752"/>
        <v>,</v>
      </c>
      <c r="W3048" s="35" t="str">
        <f t="shared" si="753"/>
        <v/>
      </c>
      <c r="X3048" s="35" t="s">
        <v>753</v>
      </c>
      <c r="Y3048" s="35" t="s">
        <v>754</v>
      </c>
      <c r="Z3048" s="35" t="str">
        <f t="shared" si="754"/>
        <v/>
      </c>
      <c r="AA3048" s="35" t="e">
        <f t="shared" si="755"/>
        <v>#VALUE!</v>
      </c>
      <c r="AB3048" s="35" t="str">
        <f t="shared" si="756"/>
        <v>{keyword:}</v>
      </c>
      <c r="AC3048" s="107" t="e">
        <f t="shared" si="757"/>
        <v>#VALUE!</v>
      </c>
      <c r="AK3048" t="s">
        <v>577</v>
      </c>
    </row>
    <row r="3049" spans="1:37" ht="15" customHeight="1" x14ac:dyDescent="0.25">
      <c r="A3049" s="35">
        <f t="shared" si="749"/>
        <v>0</v>
      </c>
      <c r="C3049" s="35" t="str">
        <f t="shared" si="750"/>
        <v/>
      </c>
      <c r="K3049" t="s">
        <v>577</v>
      </c>
      <c r="O3049" s="35" t="str">
        <f t="shared" si="751"/>
        <v>?utm_source=yandex&amp;utm_medium=cpc&amp;utm_campaign=&amp;utm_content=&amp;utm_term={keyword}&amp;utm_device={device_type}</v>
      </c>
      <c r="P3049" s="35" t="str">
        <f t="shared" si="748"/>
        <v/>
      </c>
      <c r="T3049" s="8" t="s">
        <v>751</v>
      </c>
      <c r="U3049" s="8" t="str">
        <f t="shared" si="752"/>
        <v>,</v>
      </c>
      <c r="W3049" s="35" t="str">
        <f t="shared" si="753"/>
        <v/>
      </c>
      <c r="X3049" s="35" t="s">
        <v>753</v>
      </c>
      <c r="Y3049" s="35" t="s">
        <v>754</v>
      </c>
      <c r="Z3049" s="35" t="str">
        <f t="shared" si="754"/>
        <v/>
      </c>
      <c r="AA3049" s="35" t="e">
        <f t="shared" si="755"/>
        <v>#VALUE!</v>
      </c>
      <c r="AB3049" s="35" t="str">
        <f t="shared" si="756"/>
        <v>{keyword:}</v>
      </c>
      <c r="AC3049" s="107" t="e">
        <f t="shared" si="757"/>
        <v>#VALUE!</v>
      </c>
      <c r="AK3049" t="s">
        <v>577</v>
      </c>
    </row>
    <row r="3050" spans="1:37" ht="15" x14ac:dyDescent="0.25">
      <c r="A3050" s="35">
        <f t="shared" si="749"/>
        <v>0</v>
      </c>
      <c r="C3050" s="35" t="str">
        <f t="shared" si="750"/>
        <v/>
      </c>
      <c r="K3050" t="s">
        <v>577</v>
      </c>
      <c r="O3050" s="35" t="str">
        <f t="shared" si="751"/>
        <v>?utm_source=yandex&amp;utm_medium=cpc&amp;utm_campaign=&amp;utm_content=&amp;utm_term={keyword}&amp;utm_device={device_type}</v>
      </c>
      <c r="P3050" s="35" t="str">
        <f t="shared" si="748"/>
        <v/>
      </c>
      <c r="T3050" s="8" t="s">
        <v>751</v>
      </c>
      <c r="U3050" s="8" t="str">
        <f t="shared" si="752"/>
        <v>,</v>
      </c>
      <c r="W3050" s="35" t="str">
        <f t="shared" si="753"/>
        <v/>
      </c>
      <c r="X3050" s="35" t="s">
        <v>753</v>
      </c>
      <c r="Y3050" s="35" t="s">
        <v>754</v>
      </c>
      <c r="Z3050" s="35" t="str">
        <f t="shared" si="754"/>
        <v/>
      </c>
      <c r="AA3050" s="35" t="e">
        <f t="shared" si="755"/>
        <v>#VALUE!</v>
      </c>
      <c r="AB3050" s="35" t="str">
        <f t="shared" si="756"/>
        <v>{keyword:}</v>
      </c>
      <c r="AC3050" s="107" t="e">
        <f t="shared" si="757"/>
        <v>#VALUE!</v>
      </c>
      <c r="AK3050" t="s">
        <v>577</v>
      </c>
    </row>
    <row r="3051" spans="1:37" ht="15" customHeight="1" x14ac:dyDescent="0.25">
      <c r="A3051" s="35">
        <f t="shared" si="749"/>
        <v>0</v>
      </c>
      <c r="C3051" s="35" t="str">
        <f t="shared" si="750"/>
        <v/>
      </c>
      <c r="K3051" t="s">
        <v>577</v>
      </c>
      <c r="O3051" s="35" t="str">
        <f t="shared" si="751"/>
        <v>?utm_source=yandex&amp;utm_medium=cpc&amp;utm_campaign=&amp;utm_content=&amp;utm_term={keyword}&amp;utm_device={device_type}</v>
      </c>
      <c r="P3051" s="35" t="str">
        <f t="shared" si="748"/>
        <v/>
      </c>
      <c r="T3051" s="8" t="s">
        <v>751</v>
      </c>
      <c r="U3051" s="8" t="str">
        <f t="shared" si="752"/>
        <v>,</v>
      </c>
      <c r="W3051" s="35" t="str">
        <f t="shared" si="753"/>
        <v/>
      </c>
      <c r="X3051" s="35" t="s">
        <v>753</v>
      </c>
      <c r="Y3051" s="35" t="s">
        <v>754</v>
      </c>
      <c r="Z3051" s="35" t="str">
        <f t="shared" si="754"/>
        <v/>
      </c>
      <c r="AA3051" s="35" t="e">
        <f t="shared" si="755"/>
        <v>#VALUE!</v>
      </c>
      <c r="AB3051" s="35" t="str">
        <f t="shared" si="756"/>
        <v>{keyword:}</v>
      </c>
      <c r="AC3051" s="107" t="e">
        <f t="shared" si="757"/>
        <v>#VALUE!</v>
      </c>
      <c r="AK3051" t="s">
        <v>577</v>
      </c>
    </row>
    <row r="3052" spans="1:37" ht="15" x14ac:dyDescent="0.25">
      <c r="A3052" s="35">
        <f t="shared" si="749"/>
        <v>0</v>
      </c>
      <c r="C3052" s="35" t="str">
        <f t="shared" si="750"/>
        <v/>
      </c>
      <c r="K3052" t="s">
        <v>577</v>
      </c>
      <c r="O3052" s="35" t="str">
        <f t="shared" si="751"/>
        <v>?utm_source=yandex&amp;utm_medium=cpc&amp;utm_campaign=&amp;utm_content=&amp;utm_term={keyword}&amp;utm_device={device_type}</v>
      </c>
      <c r="P3052" s="35" t="str">
        <f t="shared" si="748"/>
        <v/>
      </c>
      <c r="T3052" s="8" t="s">
        <v>751</v>
      </c>
      <c r="U3052" s="8" t="str">
        <f t="shared" si="752"/>
        <v>,</v>
      </c>
      <c r="W3052" s="35" t="str">
        <f t="shared" si="753"/>
        <v/>
      </c>
      <c r="X3052" s="35" t="s">
        <v>753</v>
      </c>
      <c r="Y3052" s="35" t="s">
        <v>754</v>
      </c>
      <c r="Z3052" s="35" t="str">
        <f t="shared" si="754"/>
        <v/>
      </c>
      <c r="AA3052" s="35" t="e">
        <f t="shared" si="755"/>
        <v>#VALUE!</v>
      </c>
      <c r="AB3052" s="35" t="str">
        <f t="shared" si="756"/>
        <v>{keyword:}</v>
      </c>
      <c r="AC3052" s="107" t="e">
        <f t="shared" si="757"/>
        <v>#VALUE!</v>
      </c>
      <c r="AK3052" t="s">
        <v>577</v>
      </c>
    </row>
    <row r="3053" spans="1:37" ht="15" customHeight="1" x14ac:dyDescent="0.25">
      <c r="A3053" s="35">
        <f t="shared" si="749"/>
        <v>0</v>
      </c>
      <c r="C3053" s="35" t="str">
        <f t="shared" si="750"/>
        <v/>
      </c>
      <c r="K3053" t="s">
        <v>577</v>
      </c>
      <c r="O3053" s="35" t="str">
        <f t="shared" si="751"/>
        <v>?utm_source=yandex&amp;utm_medium=cpc&amp;utm_campaign=&amp;utm_content=&amp;utm_term={keyword}&amp;utm_device={device_type}</v>
      </c>
      <c r="P3053" s="35" t="str">
        <f t="shared" si="748"/>
        <v/>
      </c>
      <c r="T3053" s="8" t="s">
        <v>751</v>
      </c>
      <c r="U3053" s="8" t="str">
        <f t="shared" si="752"/>
        <v>,</v>
      </c>
      <c r="W3053" s="35" t="str">
        <f t="shared" si="753"/>
        <v/>
      </c>
      <c r="X3053" s="35" t="s">
        <v>753</v>
      </c>
      <c r="Y3053" s="35" t="s">
        <v>754</v>
      </c>
      <c r="Z3053" s="35" t="str">
        <f t="shared" si="754"/>
        <v/>
      </c>
      <c r="AA3053" s="35" t="e">
        <f t="shared" si="755"/>
        <v>#VALUE!</v>
      </c>
      <c r="AB3053" s="35" t="str">
        <f t="shared" si="756"/>
        <v>{keyword:}</v>
      </c>
      <c r="AC3053" s="107" t="e">
        <f t="shared" si="757"/>
        <v>#VALUE!</v>
      </c>
      <c r="AK3053" t="s">
        <v>577</v>
      </c>
    </row>
    <row r="3054" spans="1:37" ht="15" x14ac:dyDescent="0.25">
      <c r="A3054" s="35">
        <f t="shared" si="749"/>
        <v>0</v>
      </c>
      <c r="C3054" s="35" t="str">
        <f t="shared" si="750"/>
        <v/>
      </c>
      <c r="K3054" t="s">
        <v>577</v>
      </c>
      <c r="O3054" s="35" t="str">
        <f t="shared" si="751"/>
        <v>?utm_source=yandex&amp;utm_medium=cpc&amp;utm_campaign=&amp;utm_content=&amp;utm_term={keyword}&amp;utm_device={device_type}</v>
      </c>
      <c r="P3054" s="35" t="str">
        <f t="shared" si="748"/>
        <v/>
      </c>
      <c r="T3054" s="8" t="s">
        <v>751</v>
      </c>
      <c r="U3054" s="8" t="str">
        <f t="shared" si="752"/>
        <v>,</v>
      </c>
      <c r="W3054" s="35" t="str">
        <f t="shared" si="753"/>
        <v/>
      </c>
      <c r="X3054" s="35" t="s">
        <v>753</v>
      </c>
      <c r="Y3054" s="35" t="s">
        <v>754</v>
      </c>
      <c r="Z3054" s="35" t="str">
        <f t="shared" si="754"/>
        <v/>
      </c>
      <c r="AA3054" s="35" t="e">
        <f t="shared" si="755"/>
        <v>#VALUE!</v>
      </c>
      <c r="AB3054" s="35" t="str">
        <f t="shared" si="756"/>
        <v>{keyword:}</v>
      </c>
      <c r="AC3054" s="107" t="e">
        <f t="shared" si="757"/>
        <v>#VALUE!</v>
      </c>
      <c r="AK3054" t="s">
        <v>577</v>
      </c>
    </row>
    <row r="3055" spans="1:37" ht="15" customHeight="1" x14ac:dyDescent="0.25">
      <c r="A3055" s="35">
        <f t="shared" si="749"/>
        <v>0</v>
      </c>
      <c r="C3055" s="35" t="str">
        <f t="shared" si="750"/>
        <v/>
      </c>
      <c r="K3055" t="s">
        <v>577</v>
      </c>
      <c r="O3055" s="35" t="str">
        <f t="shared" si="751"/>
        <v>?utm_source=yandex&amp;utm_medium=cpc&amp;utm_campaign=&amp;utm_content=&amp;utm_term={keyword}&amp;utm_device={device_type}</v>
      </c>
      <c r="P3055" s="35" t="str">
        <f t="shared" si="748"/>
        <v/>
      </c>
      <c r="T3055" s="8" t="s">
        <v>751</v>
      </c>
      <c r="U3055" s="8" t="str">
        <f t="shared" si="752"/>
        <v>,</v>
      </c>
      <c r="W3055" s="35" t="str">
        <f t="shared" si="753"/>
        <v/>
      </c>
      <c r="X3055" s="35" t="s">
        <v>753</v>
      </c>
      <c r="Y3055" s="35" t="s">
        <v>754</v>
      </c>
      <c r="Z3055" s="35" t="str">
        <f t="shared" si="754"/>
        <v/>
      </c>
      <c r="AA3055" s="35" t="e">
        <f t="shared" si="755"/>
        <v>#VALUE!</v>
      </c>
      <c r="AB3055" s="35" t="str">
        <f t="shared" si="756"/>
        <v>{keyword:}</v>
      </c>
      <c r="AC3055" s="107" t="e">
        <f t="shared" si="757"/>
        <v>#VALUE!</v>
      </c>
      <c r="AK3055" t="s">
        <v>577</v>
      </c>
    </row>
    <row r="3056" spans="1:37" ht="15" x14ac:dyDescent="0.25">
      <c r="A3056" s="35">
        <f t="shared" si="749"/>
        <v>0</v>
      </c>
      <c r="C3056" s="35" t="str">
        <f t="shared" si="750"/>
        <v/>
      </c>
      <c r="K3056" t="s">
        <v>577</v>
      </c>
      <c r="O3056" s="35" t="str">
        <f t="shared" si="751"/>
        <v>?utm_source=yandex&amp;utm_medium=cpc&amp;utm_campaign=&amp;utm_content=&amp;utm_term={keyword}&amp;utm_device={device_type}</v>
      </c>
      <c r="P3056" s="35" t="str">
        <f t="shared" si="748"/>
        <v/>
      </c>
      <c r="T3056" s="8" t="s">
        <v>751</v>
      </c>
      <c r="U3056" s="8" t="str">
        <f t="shared" si="752"/>
        <v>,</v>
      </c>
      <c r="W3056" s="35" t="str">
        <f t="shared" si="753"/>
        <v/>
      </c>
      <c r="X3056" s="35" t="s">
        <v>753</v>
      </c>
      <c r="Y3056" s="35" t="s">
        <v>754</v>
      </c>
      <c r="Z3056" s="35" t="str">
        <f t="shared" si="754"/>
        <v/>
      </c>
      <c r="AA3056" s="35" t="e">
        <f t="shared" si="755"/>
        <v>#VALUE!</v>
      </c>
      <c r="AB3056" s="35" t="str">
        <f t="shared" si="756"/>
        <v>{keyword:}</v>
      </c>
      <c r="AC3056" s="107" t="e">
        <f t="shared" si="757"/>
        <v>#VALUE!</v>
      </c>
      <c r="AK3056" t="s">
        <v>577</v>
      </c>
    </row>
    <row r="3057" spans="1:37" ht="15" customHeight="1" x14ac:dyDescent="0.25">
      <c r="A3057" s="35">
        <f t="shared" si="749"/>
        <v>0</v>
      </c>
      <c r="C3057" s="35" t="str">
        <f t="shared" si="750"/>
        <v/>
      </c>
      <c r="K3057" t="s">
        <v>577</v>
      </c>
      <c r="O3057" s="35" t="str">
        <f t="shared" si="751"/>
        <v>?utm_source=yandex&amp;utm_medium=cpc&amp;utm_campaign=&amp;utm_content=&amp;utm_term={keyword}&amp;utm_device={device_type}</v>
      </c>
      <c r="P3057" s="35" t="str">
        <f t="shared" si="748"/>
        <v/>
      </c>
      <c r="T3057" s="8" t="s">
        <v>751</v>
      </c>
      <c r="U3057" s="8" t="str">
        <f t="shared" si="752"/>
        <v>,</v>
      </c>
      <c r="W3057" s="35" t="str">
        <f t="shared" si="753"/>
        <v/>
      </c>
      <c r="X3057" s="35" t="s">
        <v>753</v>
      </c>
      <c r="Y3057" s="35" t="s">
        <v>754</v>
      </c>
      <c r="Z3057" s="35" t="str">
        <f t="shared" si="754"/>
        <v/>
      </c>
      <c r="AA3057" s="35" t="e">
        <f t="shared" si="755"/>
        <v>#VALUE!</v>
      </c>
      <c r="AB3057" s="35" t="str">
        <f t="shared" si="756"/>
        <v>{keyword:}</v>
      </c>
      <c r="AC3057" s="107" t="e">
        <f t="shared" si="757"/>
        <v>#VALUE!</v>
      </c>
      <c r="AK3057" t="s">
        <v>577</v>
      </c>
    </row>
    <row r="3058" spans="1:37" ht="15" x14ac:dyDescent="0.25">
      <c r="A3058" s="35">
        <f t="shared" si="749"/>
        <v>0</v>
      </c>
      <c r="C3058" s="35" t="str">
        <f t="shared" si="750"/>
        <v/>
      </c>
      <c r="K3058" t="s">
        <v>577</v>
      </c>
      <c r="O3058" s="35" t="str">
        <f t="shared" si="751"/>
        <v>?utm_source=yandex&amp;utm_medium=cpc&amp;utm_campaign=&amp;utm_content=&amp;utm_term={keyword}&amp;utm_device={device_type}</v>
      </c>
      <c r="P3058" s="35" t="str">
        <f t="shared" si="748"/>
        <v/>
      </c>
      <c r="T3058" s="8" t="s">
        <v>751</v>
      </c>
      <c r="U3058" s="8" t="str">
        <f t="shared" si="752"/>
        <v>,</v>
      </c>
      <c r="W3058" s="35" t="str">
        <f t="shared" si="753"/>
        <v/>
      </c>
      <c r="X3058" s="35" t="s">
        <v>753</v>
      </c>
      <c r="Y3058" s="35" t="s">
        <v>754</v>
      </c>
      <c r="Z3058" s="35" t="str">
        <f t="shared" si="754"/>
        <v/>
      </c>
      <c r="AA3058" s="35" t="e">
        <f t="shared" si="755"/>
        <v>#VALUE!</v>
      </c>
      <c r="AB3058" s="35" t="str">
        <f t="shared" si="756"/>
        <v>{keyword:}</v>
      </c>
      <c r="AC3058" s="107" t="e">
        <f t="shared" si="757"/>
        <v>#VALUE!</v>
      </c>
      <c r="AK3058" t="s">
        <v>577</v>
      </c>
    </row>
    <row r="3059" spans="1:37" ht="15" customHeight="1" x14ac:dyDescent="0.25">
      <c r="A3059" s="35">
        <f t="shared" si="749"/>
        <v>0</v>
      </c>
      <c r="C3059" s="35" t="str">
        <f t="shared" si="750"/>
        <v/>
      </c>
      <c r="K3059" t="s">
        <v>577</v>
      </c>
      <c r="O3059" s="35" t="str">
        <f t="shared" si="751"/>
        <v>?utm_source=yandex&amp;utm_medium=cpc&amp;utm_campaign=&amp;utm_content=&amp;utm_term={keyword}&amp;utm_device={device_type}</v>
      </c>
      <c r="P3059" s="35" t="str">
        <f t="shared" si="748"/>
        <v/>
      </c>
      <c r="T3059" s="8" t="s">
        <v>751</v>
      </c>
      <c r="U3059" s="8" t="str">
        <f t="shared" si="752"/>
        <v>,</v>
      </c>
      <c r="W3059" s="35" t="str">
        <f t="shared" si="753"/>
        <v/>
      </c>
      <c r="X3059" s="35" t="s">
        <v>753</v>
      </c>
      <c r="Y3059" s="35" t="s">
        <v>754</v>
      </c>
      <c r="Z3059" s="35" t="str">
        <f t="shared" si="754"/>
        <v/>
      </c>
      <c r="AA3059" s="35" t="e">
        <f t="shared" si="755"/>
        <v>#VALUE!</v>
      </c>
      <c r="AB3059" s="35" t="str">
        <f t="shared" si="756"/>
        <v>{keyword:}</v>
      </c>
      <c r="AC3059" s="107" t="e">
        <f t="shared" si="757"/>
        <v>#VALUE!</v>
      </c>
      <c r="AK3059" t="s">
        <v>577</v>
      </c>
    </row>
    <row r="3060" spans="1:37" ht="15" x14ac:dyDescent="0.25">
      <c r="A3060" s="35">
        <f t="shared" si="749"/>
        <v>0</v>
      </c>
      <c r="C3060" s="35" t="str">
        <f t="shared" si="750"/>
        <v/>
      </c>
      <c r="K3060" t="s">
        <v>577</v>
      </c>
      <c r="O3060" s="35" t="str">
        <f t="shared" si="751"/>
        <v>?utm_source=yandex&amp;utm_medium=cpc&amp;utm_campaign=&amp;utm_content=&amp;utm_term={keyword}&amp;utm_device={device_type}</v>
      </c>
      <c r="P3060" s="35" t="str">
        <f t="shared" si="748"/>
        <v/>
      </c>
      <c r="T3060" s="8" t="s">
        <v>751</v>
      </c>
      <c r="U3060" s="8" t="str">
        <f t="shared" si="752"/>
        <v>,</v>
      </c>
      <c r="W3060" s="35" t="str">
        <f t="shared" si="753"/>
        <v/>
      </c>
      <c r="X3060" s="35" t="s">
        <v>753</v>
      </c>
      <c r="Y3060" s="35" t="s">
        <v>754</v>
      </c>
      <c r="Z3060" s="35" t="str">
        <f t="shared" si="754"/>
        <v/>
      </c>
      <c r="AA3060" s="35" t="e">
        <f t="shared" si="755"/>
        <v>#VALUE!</v>
      </c>
      <c r="AB3060" s="35" t="str">
        <f t="shared" si="756"/>
        <v>{keyword:}</v>
      </c>
      <c r="AC3060" s="107" t="e">
        <f t="shared" si="757"/>
        <v>#VALUE!</v>
      </c>
      <c r="AK3060" t="s">
        <v>577</v>
      </c>
    </row>
    <row r="3061" spans="1:37" ht="15" customHeight="1" x14ac:dyDescent="0.25">
      <c r="A3061" s="35">
        <f t="shared" si="749"/>
        <v>0</v>
      </c>
      <c r="C3061" s="35" t="str">
        <f t="shared" si="750"/>
        <v/>
      </c>
      <c r="K3061" t="s">
        <v>577</v>
      </c>
      <c r="O3061" s="35" t="str">
        <f t="shared" si="751"/>
        <v>?utm_source=yandex&amp;utm_medium=cpc&amp;utm_campaign=&amp;utm_content=&amp;utm_term={keyword}&amp;utm_device={device_type}</v>
      </c>
      <c r="P3061" s="35" t="str">
        <f t="shared" si="748"/>
        <v/>
      </c>
      <c r="T3061" s="8" t="s">
        <v>751</v>
      </c>
      <c r="U3061" s="8" t="str">
        <f t="shared" si="752"/>
        <v>,</v>
      </c>
      <c r="W3061" s="35" t="str">
        <f t="shared" si="753"/>
        <v/>
      </c>
      <c r="X3061" s="35" t="s">
        <v>753</v>
      </c>
      <c r="Y3061" s="35" t="s">
        <v>754</v>
      </c>
      <c r="Z3061" s="35" t="str">
        <f t="shared" si="754"/>
        <v/>
      </c>
      <c r="AA3061" s="35" t="e">
        <f t="shared" si="755"/>
        <v>#VALUE!</v>
      </c>
      <c r="AB3061" s="35" t="str">
        <f t="shared" si="756"/>
        <v>{keyword:}</v>
      </c>
      <c r="AC3061" s="107" t="e">
        <f t="shared" si="757"/>
        <v>#VALUE!</v>
      </c>
      <c r="AK3061" t="s">
        <v>577</v>
      </c>
    </row>
    <row r="3062" spans="1:37" ht="15" x14ac:dyDescent="0.25">
      <c r="A3062" s="35">
        <f t="shared" si="749"/>
        <v>0</v>
      </c>
      <c r="C3062" s="35" t="str">
        <f t="shared" si="750"/>
        <v/>
      </c>
      <c r="K3062" t="s">
        <v>577</v>
      </c>
      <c r="O3062" s="35" t="str">
        <f t="shared" si="751"/>
        <v>?utm_source=yandex&amp;utm_medium=cpc&amp;utm_campaign=&amp;utm_content=&amp;utm_term={keyword}&amp;utm_device={device_type}</v>
      </c>
      <c r="P3062" s="35" t="str">
        <f t="shared" si="748"/>
        <v/>
      </c>
      <c r="T3062" s="8" t="s">
        <v>751</v>
      </c>
      <c r="U3062" s="8" t="str">
        <f t="shared" si="752"/>
        <v>,</v>
      </c>
      <c r="W3062" s="35" t="str">
        <f t="shared" si="753"/>
        <v/>
      </c>
      <c r="X3062" s="35" t="s">
        <v>753</v>
      </c>
      <c r="Y3062" s="35" t="s">
        <v>754</v>
      </c>
      <c r="Z3062" s="35" t="str">
        <f t="shared" si="754"/>
        <v/>
      </c>
      <c r="AA3062" s="35" t="e">
        <f t="shared" si="755"/>
        <v>#VALUE!</v>
      </c>
      <c r="AB3062" s="35" t="str">
        <f t="shared" si="756"/>
        <v>{keyword:}</v>
      </c>
      <c r="AC3062" s="107" t="e">
        <f t="shared" si="757"/>
        <v>#VALUE!</v>
      </c>
      <c r="AK3062" t="s">
        <v>577</v>
      </c>
    </row>
    <row r="3063" spans="1:37" ht="15" customHeight="1" x14ac:dyDescent="0.25">
      <c r="A3063" s="35">
        <f t="shared" si="749"/>
        <v>0</v>
      </c>
      <c r="C3063" s="35" t="str">
        <f t="shared" si="750"/>
        <v/>
      </c>
      <c r="K3063" t="s">
        <v>577</v>
      </c>
      <c r="O3063" s="35" t="str">
        <f t="shared" si="751"/>
        <v>?utm_source=yandex&amp;utm_medium=cpc&amp;utm_campaign=&amp;utm_content=&amp;utm_term={keyword}&amp;utm_device={device_type}</v>
      </c>
      <c r="P3063" s="35" t="str">
        <f t="shared" si="748"/>
        <v/>
      </c>
      <c r="T3063" s="8" t="s">
        <v>751</v>
      </c>
      <c r="U3063" s="8" t="str">
        <f t="shared" si="752"/>
        <v>,</v>
      </c>
      <c r="W3063" s="35" t="str">
        <f t="shared" si="753"/>
        <v/>
      </c>
      <c r="X3063" s="35" t="s">
        <v>753</v>
      </c>
      <c r="Y3063" s="35" t="s">
        <v>754</v>
      </c>
      <c r="Z3063" s="35" t="str">
        <f t="shared" si="754"/>
        <v/>
      </c>
      <c r="AA3063" s="35" t="e">
        <f t="shared" si="755"/>
        <v>#VALUE!</v>
      </c>
      <c r="AB3063" s="35" t="str">
        <f t="shared" si="756"/>
        <v>{keyword:}</v>
      </c>
      <c r="AC3063" s="107" t="e">
        <f t="shared" si="757"/>
        <v>#VALUE!</v>
      </c>
      <c r="AK3063" t="s">
        <v>577</v>
      </c>
    </row>
    <row r="3064" spans="1:37" ht="15" x14ac:dyDescent="0.25">
      <c r="A3064" s="35">
        <f t="shared" si="749"/>
        <v>0</v>
      </c>
      <c r="C3064" s="35" t="str">
        <f t="shared" si="750"/>
        <v/>
      </c>
      <c r="K3064" t="s">
        <v>577</v>
      </c>
      <c r="O3064" s="35" t="str">
        <f t="shared" si="751"/>
        <v>?utm_source=yandex&amp;utm_medium=cpc&amp;utm_campaign=&amp;utm_content=&amp;utm_term={keyword}&amp;utm_device={device_type}</v>
      </c>
      <c r="P3064" s="35" t="str">
        <f t="shared" si="748"/>
        <v/>
      </c>
      <c r="T3064" s="8" t="s">
        <v>751</v>
      </c>
      <c r="U3064" s="8" t="str">
        <f t="shared" si="752"/>
        <v>,</v>
      </c>
      <c r="W3064" s="35" t="str">
        <f t="shared" si="753"/>
        <v/>
      </c>
      <c r="X3064" s="35" t="s">
        <v>753</v>
      </c>
      <c r="Y3064" s="35" t="s">
        <v>754</v>
      </c>
      <c r="Z3064" s="35" t="str">
        <f t="shared" si="754"/>
        <v/>
      </c>
      <c r="AA3064" s="35" t="e">
        <f t="shared" si="755"/>
        <v>#VALUE!</v>
      </c>
      <c r="AB3064" s="35" t="str">
        <f t="shared" si="756"/>
        <v>{keyword:}</v>
      </c>
      <c r="AC3064" s="107" t="e">
        <f t="shared" si="757"/>
        <v>#VALUE!</v>
      </c>
      <c r="AK3064" t="s">
        <v>577</v>
      </c>
    </row>
    <row r="3065" spans="1:37" ht="15" customHeight="1" x14ac:dyDescent="0.25">
      <c r="A3065" s="35">
        <f t="shared" si="749"/>
        <v>0</v>
      </c>
      <c r="C3065" s="35" t="str">
        <f t="shared" si="750"/>
        <v/>
      </c>
      <c r="K3065" t="s">
        <v>577</v>
      </c>
      <c r="O3065" s="35" t="str">
        <f t="shared" si="751"/>
        <v>?utm_source=yandex&amp;utm_medium=cpc&amp;utm_campaign=&amp;utm_content=&amp;utm_term={keyword}&amp;utm_device={device_type}</v>
      </c>
      <c r="P3065" s="35" t="str">
        <f t="shared" si="748"/>
        <v/>
      </c>
      <c r="T3065" s="8" t="s">
        <v>751</v>
      </c>
      <c r="U3065" s="8" t="str">
        <f t="shared" si="752"/>
        <v>,</v>
      </c>
      <c r="W3065" s="35" t="str">
        <f t="shared" si="753"/>
        <v/>
      </c>
      <c r="X3065" s="35" t="s">
        <v>753</v>
      </c>
      <c r="Y3065" s="35" t="s">
        <v>754</v>
      </c>
      <c r="Z3065" s="35" t="str">
        <f t="shared" si="754"/>
        <v/>
      </c>
      <c r="AA3065" s="35" t="e">
        <f t="shared" si="755"/>
        <v>#VALUE!</v>
      </c>
      <c r="AB3065" s="35" t="str">
        <f t="shared" si="756"/>
        <v>{keyword:}</v>
      </c>
      <c r="AC3065" s="107" t="e">
        <f t="shared" si="757"/>
        <v>#VALUE!</v>
      </c>
      <c r="AK3065" t="s">
        <v>577</v>
      </c>
    </row>
    <row r="3066" spans="1:37" ht="15" x14ac:dyDescent="0.25">
      <c r="A3066" s="35">
        <f t="shared" si="749"/>
        <v>0</v>
      </c>
      <c r="C3066" s="35" t="str">
        <f t="shared" si="750"/>
        <v/>
      </c>
      <c r="K3066" t="s">
        <v>577</v>
      </c>
      <c r="O3066" s="35" t="str">
        <f t="shared" si="751"/>
        <v>?utm_source=yandex&amp;utm_medium=cpc&amp;utm_campaign=&amp;utm_content=&amp;utm_term={keyword}&amp;utm_device={device_type}</v>
      </c>
      <c r="P3066" s="35" t="str">
        <f t="shared" si="748"/>
        <v/>
      </c>
      <c r="T3066" s="8" t="s">
        <v>751</v>
      </c>
      <c r="U3066" s="8" t="str">
        <f t="shared" si="752"/>
        <v>,</v>
      </c>
      <c r="W3066" s="35" t="str">
        <f t="shared" si="753"/>
        <v/>
      </c>
      <c r="X3066" s="35" t="s">
        <v>753</v>
      </c>
      <c r="Y3066" s="35" t="s">
        <v>754</v>
      </c>
      <c r="Z3066" s="35" t="str">
        <f t="shared" si="754"/>
        <v/>
      </c>
      <c r="AA3066" s="35" t="e">
        <f t="shared" si="755"/>
        <v>#VALUE!</v>
      </c>
      <c r="AB3066" s="35" t="str">
        <f t="shared" si="756"/>
        <v>{keyword:}</v>
      </c>
      <c r="AC3066" s="107" t="e">
        <f t="shared" si="757"/>
        <v>#VALUE!</v>
      </c>
      <c r="AK3066" t="s">
        <v>577</v>
      </c>
    </row>
    <row r="3067" spans="1:37" ht="15" customHeight="1" x14ac:dyDescent="0.25">
      <c r="A3067" s="35">
        <f t="shared" si="749"/>
        <v>0</v>
      </c>
      <c r="C3067" s="35" t="str">
        <f t="shared" si="750"/>
        <v/>
      </c>
      <c r="K3067" t="s">
        <v>577</v>
      </c>
      <c r="O3067" s="35" t="str">
        <f t="shared" si="751"/>
        <v>?utm_source=yandex&amp;utm_medium=cpc&amp;utm_campaign=&amp;utm_content=&amp;utm_term={keyword}&amp;utm_device={device_type}</v>
      </c>
      <c r="P3067" s="35" t="str">
        <f t="shared" si="748"/>
        <v/>
      </c>
      <c r="T3067" s="8" t="s">
        <v>751</v>
      </c>
      <c r="U3067" s="8" t="str">
        <f t="shared" si="752"/>
        <v>,</v>
      </c>
      <c r="W3067" s="35" t="str">
        <f t="shared" si="753"/>
        <v/>
      </c>
      <c r="X3067" s="35" t="s">
        <v>753</v>
      </c>
      <c r="Y3067" s="35" t="s">
        <v>754</v>
      </c>
      <c r="Z3067" s="35" t="str">
        <f t="shared" si="754"/>
        <v/>
      </c>
      <c r="AA3067" s="35" t="e">
        <f t="shared" si="755"/>
        <v>#VALUE!</v>
      </c>
      <c r="AB3067" s="35" t="str">
        <f t="shared" si="756"/>
        <v>{keyword:}</v>
      </c>
      <c r="AC3067" s="107" t="e">
        <f t="shared" si="757"/>
        <v>#VALUE!</v>
      </c>
      <c r="AK3067" t="s">
        <v>577</v>
      </c>
    </row>
    <row r="3068" spans="1:37" ht="15" x14ac:dyDescent="0.25">
      <c r="A3068" s="35">
        <f t="shared" si="749"/>
        <v>0</v>
      </c>
      <c r="C3068" s="35" t="str">
        <f t="shared" si="750"/>
        <v/>
      </c>
      <c r="K3068" t="s">
        <v>577</v>
      </c>
      <c r="O3068" s="35" t="str">
        <f t="shared" si="751"/>
        <v>?utm_source=yandex&amp;utm_medium=cpc&amp;utm_campaign=&amp;utm_content=&amp;utm_term={keyword}&amp;utm_device={device_type}</v>
      </c>
      <c r="P3068" s="35" t="str">
        <f t="shared" si="748"/>
        <v/>
      </c>
      <c r="T3068" s="8" t="s">
        <v>751</v>
      </c>
      <c r="U3068" s="8" t="str">
        <f t="shared" si="752"/>
        <v>,</v>
      </c>
      <c r="W3068" s="35" t="str">
        <f t="shared" si="753"/>
        <v/>
      </c>
      <c r="X3068" s="35" t="s">
        <v>753</v>
      </c>
      <c r="Y3068" s="35" t="s">
        <v>754</v>
      </c>
      <c r="Z3068" s="35" t="str">
        <f t="shared" si="754"/>
        <v/>
      </c>
      <c r="AA3068" s="35" t="e">
        <f t="shared" si="755"/>
        <v>#VALUE!</v>
      </c>
      <c r="AB3068" s="35" t="str">
        <f t="shared" si="756"/>
        <v>{keyword:}</v>
      </c>
      <c r="AC3068" s="107" t="e">
        <f t="shared" si="757"/>
        <v>#VALUE!</v>
      </c>
      <c r="AK3068" t="s">
        <v>577</v>
      </c>
    </row>
    <row r="3069" spans="1:37" ht="15" customHeight="1" x14ac:dyDescent="0.25">
      <c r="A3069" s="35">
        <f t="shared" si="749"/>
        <v>0</v>
      </c>
      <c r="C3069" s="35" t="str">
        <f t="shared" si="750"/>
        <v/>
      </c>
      <c r="K3069" t="s">
        <v>577</v>
      </c>
      <c r="O3069" s="35" t="str">
        <f t="shared" si="751"/>
        <v>?utm_source=yandex&amp;utm_medium=cpc&amp;utm_campaign=&amp;utm_content=&amp;utm_term={keyword}&amp;utm_device={device_type}</v>
      </c>
      <c r="P3069" s="35" t="str">
        <f t="shared" si="748"/>
        <v/>
      </c>
      <c r="T3069" s="8" t="s">
        <v>751</v>
      </c>
      <c r="U3069" s="8" t="str">
        <f t="shared" si="752"/>
        <v>,</v>
      </c>
      <c r="W3069" s="35" t="str">
        <f t="shared" si="753"/>
        <v/>
      </c>
      <c r="X3069" s="35" t="s">
        <v>753</v>
      </c>
      <c r="Y3069" s="35" t="s">
        <v>754</v>
      </c>
      <c r="Z3069" s="35" t="str">
        <f t="shared" si="754"/>
        <v/>
      </c>
      <c r="AA3069" s="35" t="e">
        <f t="shared" si="755"/>
        <v>#VALUE!</v>
      </c>
      <c r="AB3069" s="35" t="str">
        <f t="shared" si="756"/>
        <v>{keyword:}</v>
      </c>
      <c r="AC3069" s="107" t="e">
        <f t="shared" si="757"/>
        <v>#VALUE!</v>
      </c>
      <c r="AK3069" t="s">
        <v>577</v>
      </c>
    </row>
    <row r="3070" spans="1:37" ht="15" x14ac:dyDescent="0.25">
      <c r="A3070" s="35">
        <f t="shared" si="749"/>
        <v>0</v>
      </c>
      <c r="C3070" s="35" t="str">
        <f t="shared" si="750"/>
        <v/>
      </c>
      <c r="K3070" t="s">
        <v>577</v>
      </c>
      <c r="O3070" s="35" t="str">
        <f t="shared" si="751"/>
        <v>?utm_source=yandex&amp;utm_medium=cpc&amp;utm_campaign=&amp;utm_content=&amp;utm_term={keyword}&amp;utm_device={device_type}</v>
      </c>
      <c r="P3070" s="35" t="str">
        <f t="shared" si="748"/>
        <v/>
      </c>
      <c r="T3070" s="8" t="s">
        <v>751</v>
      </c>
      <c r="U3070" s="8" t="str">
        <f t="shared" si="752"/>
        <v>,</v>
      </c>
      <c r="W3070" s="35" t="str">
        <f t="shared" si="753"/>
        <v/>
      </c>
      <c r="X3070" s="35" t="s">
        <v>753</v>
      </c>
      <c r="Y3070" s="35" t="s">
        <v>754</v>
      </c>
      <c r="Z3070" s="35" t="str">
        <f t="shared" si="754"/>
        <v/>
      </c>
      <c r="AA3070" s="35" t="e">
        <f t="shared" si="755"/>
        <v>#VALUE!</v>
      </c>
      <c r="AB3070" s="35" t="str">
        <f t="shared" si="756"/>
        <v>{keyword:}</v>
      </c>
      <c r="AC3070" s="107" t="e">
        <f t="shared" si="757"/>
        <v>#VALUE!</v>
      </c>
      <c r="AK3070" t="s">
        <v>577</v>
      </c>
    </row>
    <row r="3071" spans="1:37" ht="15" customHeight="1" x14ac:dyDescent="0.25">
      <c r="A3071" s="35">
        <f t="shared" si="749"/>
        <v>0</v>
      </c>
      <c r="C3071" s="35" t="str">
        <f t="shared" si="750"/>
        <v/>
      </c>
      <c r="K3071" t="s">
        <v>577</v>
      </c>
      <c r="O3071" s="35" t="str">
        <f t="shared" si="751"/>
        <v>?utm_source=yandex&amp;utm_medium=cpc&amp;utm_campaign=&amp;utm_content=&amp;utm_term={keyword}&amp;utm_device={device_type}</v>
      </c>
      <c r="P3071" s="35" t="str">
        <f t="shared" si="748"/>
        <v/>
      </c>
      <c r="T3071" s="8" t="s">
        <v>751</v>
      </c>
      <c r="U3071" s="8" t="str">
        <f t="shared" si="752"/>
        <v>,</v>
      </c>
      <c r="W3071" s="35" t="str">
        <f t="shared" si="753"/>
        <v/>
      </c>
      <c r="X3071" s="35" t="s">
        <v>753</v>
      </c>
      <c r="Y3071" s="35" t="s">
        <v>754</v>
      </c>
      <c r="Z3071" s="35" t="str">
        <f t="shared" si="754"/>
        <v/>
      </c>
      <c r="AA3071" s="35" t="e">
        <f t="shared" si="755"/>
        <v>#VALUE!</v>
      </c>
      <c r="AB3071" s="35" t="str">
        <f t="shared" si="756"/>
        <v>{keyword:}</v>
      </c>
      <c r="AC3071" s="107" t="e">
        <f t="shared" si="757"/>
        <v>#VALUE!</v>
      </c>
      <c r="AK3071" t="s">
        <v>577</v>
      </c>
    </row>
    <row r="3072" spans="1:37" ht="15" x14ac:dyDescent="0.25">
      <c r="A3072" s="35">
        <f t="shared" si="749"/>
        <v>0</v>
      </c>
      <c r="C3072" s="35" t="str">
        <f t="shared" si="750"/>
        <v/>
      </c>
      <c r="K3072" t="s">
        <v>577</v>
      </c>
      <c r="O3072" s="35" t="str">
        <f t="shared" si="751"/>
        <v>?utm_source=yandex&amp;utm_medium=cpc&amp;utm_campaign=&amp;utm_content=&amp;utm_term={keyword}&amp;utm_device={device_type}</v>
      </c>
      <c r="P3072" s="35" t="str">
        <f t="shared" si="748"/>
        <v/>
      </c>
      <c r="T3072" s="8" t="s">
        <v>751</v>
      </c>
      <c r="U3072" s="8" t="str">
        <f t="shared" si="752"/>
        <v>,</v>
      </c>
      <c r="W3072" s="35" t="str">
        <f t="shared" si="753"/>
        <v/>
      </c>
      <c r="X3072" s="35" t="s">
        <v>753</v>
      </c>
      <c r="Y3072" s="35" t="s">
        <v>754</v>
      </c>
      <c r="Z3072" s="35" t="str">
        <f t="shared" si="754"/>
        <v/>
      </c>
      <c r="AA3072" s="35" t="e">
        <f t="shared" si="755"/>
        <v>#VALUE!</v>
      </c>
      <c r="AB3072" s="35" t="str">
        <f t="shared" si="756"/>
        <v>{keyword:}</v>
      </c>
      <c r="AC3072" s="107" t="e">
        <f t="shared" si="757"/>
        <v>#VALUE!</v>
      </c>
      <c r="AK3072" t="s">
        <v>577</v>
      </c>
    </row>
    <row r="3073" spans="1:37" ht="15" customHeight="1" x14ac:dyDescent="0.25">
      <c r="A3073" s="35">
        <f t="shared" si="749"/>
        <v>0</v>
      </c>
      <c r="C3073" s="35" t="str">
        <f t="shared" si="750"/>
        <v/>
      </c>
      <c r="K3073" t="s">
        <v>577</v>
      </c>
      <c r="O3073" s="35" t="str">
        <f t="shared" si="751"/>
        <v>?utm_source=yandex&amp;utm_medium=cpc&amp;utm_campaign=&amp;utm_content=&amp;utm_term={keyword}&amp;utm_device={device_type}</v>
      </c>
      <c r="P3073" s="35" t="str">
        <f t="shared" si="748"/>
        <v/>
      </c>
      <c r="T3073" s="8" t="s">
        <v>751</v>
      </c>
      <c r="U3073" s="8" t="str">
        <f t="shared" si="752"/>
        <v>,</v>
      </c>
      <c r="W3073" s="35" t="str">
        <f t="shared" si="753"/>
        <v/>
      </c>
      <c r="X3073" s="35" t="s">
        <v>753</v>
      </c>
      <c r="Y3073" s="35" t="s">
        <v>754</v>
      </c>
      <c r="Z3073" s="35" t="str">
        <f t="shared" si="754"/>
        <v/>
      </c>
      <c r="AA3073" s="35" t="e">
        <f t="shared" si="755"/>
        <v>#VALUE!</v>
      </c>
      <c r="AB3073" s="35" t="str">
        <f t="shared" si="756"/>
        <v>{keyword:}</v>
      </c>
      <c r="AC3073" s="107" t="e">
        <f t="shared" si="757"/>
        <v>#VALUE!</v>
      </c>
      <c r="AK3073" t="s">
        <v>577</v>
      </c>
    </row>
    <row r="3074" spans="1:37" ht="15" x14ac:dyDescent="0.25">
      <c r="A3074" s="35">
        <f t="shared" si="749"/>
        <v>0</v>
      </c>
      <c r="C3074" s="35" t="str">
        <f t="shared" si="750"/>
        <v/>
      </c>
      <c r="K3074" t="s">
        <v>577</v>
      </c>
      <c r="O3074" s="35" t="str">
        <f t="shared" si="751"/>
        <v>?utm_source=yandex&amp;utm_medium=cpc&amp;utm_campaign=&amp;utm_content=&amp;utm_term={keyword}&amp;utm_device={device_type}</v>
      </c>
      <c r="P3074" s="35" t="str">
        <f t="shared" ref="P3074:P3137" si="758">SUBSTITUTE((SUBSTITUTE(B3074,"""",))," ","-")</f>
        <v/>
      </c>
      <c r="T3074" s="8" t="s">
        <v>751</v>
      </c>
      <c r="U3074" s="8" t="str">
        <f t="shared" si="752"/>
        <v>,</v>
      </c>
      <c r="W3074" s="35" t="str">
        <f t="shared" si="753"/>
        <v/>
      </c>
      <c r="X3074" s="35" t="s">
        <v>753</v>
      </c>
      <c r="Y3074" s="35" t="s">
        <v>754</v>
      </c>
      <c r="Z3074" s="35" t="str">
        <f t="shared" si="754"/>
        <v/>
      </c>
      <c r="AA3074" s="35" t="e">
        <f t="shared" si="755"/>
        <v>#VALUE!</v>
      </c>
      <c r="AB3074" s="35" t="str">
        <f t="shared" si="756"/>
        <v>{keyword:}</v>
      </c>
      <c r="AC3074" s="107" t="e">
        <f t="shared" si="757"/>
        <v>#VALUE!</v>
      </c>
      <c r="AK3074" t="s">
        <v>577</v>
      </c>
    </row>
    <row r="3075" spans="1:37" ht="15" customHeight="1" x14ac:dyDescent="0.25">
      <c r="A3075" s="35">
        <f t="shared" ref="A3075:A3138" si="759">IF(ISBLANK(B3075),0,LEN(TRIM(B3075))-LEN(SUBSTITUTE(B3075," ",""))+1)</f>
        <v>0</v>
      </c>
      <c r="C3075" s="35" t="str">
        <f t="shared" ref="C3075:C3138" si="760">SUBSTITUTE(B3075," ","_")</f>
        <v/>
      </c>
      <c r="K3075" t="s">
        <v>577</v>
      </c>
      <c r="O3075" s="35" t="str">
        <f t="shared" ref="O3075:O3138" si="761">CONCATENATE(M3075,"?utm_source=yandex&amp;utm_medium=cpc&amp;utm_campaign=",SUBSTITUTE(TRIM(N3075)," ","_"),"&amp;utm_content=",SUBSTITUTE(SUBSTITUTE(B3075,"""",)," ","_"),"&amp;utm_term={keyword}","&amp;utm_device={device_type}")</f>
        <v>?utm_source=yandex&amp;utm_medium=cpc&amp;utm_campaign=&amp;utm_content=&amp;utm_term={keyword}&amp;utm_device={device_type}</v>
      </c>
      <c r="P3075" s="35" t="str">
        <f t="shared" si="758"/>
        <v/>
      </c>
      <c r="T3075" s="8" t="s">
        <v>751</v>
      </c>
      <c r="U3075" s="8" t="str">
        <f t="shared" ref="U3075:U3138" si="762">CONCATENATE(R3075,T3075,S3075)</f>
        <v>,</v>
      </c>
      <c r="W3075" s="35" t="str">
        <f t="shared" ref="W3075:W3138" si="763">SUBSTITUTE((SUBSTITUTE(P3075,"""",)),"-"," ")</f>
        <v/>
      </c>
      <c r="X3075" s="35" t="s">
        <v>753</v>
      </c>
      <c r="Y3075" s="35" t="s">
        <v>754</v>
      </c>
      <c r="Z3075" s="35" t="str">
        <f t="shared" ref="Z3075:Z3138" si="764">IF(ISERR(MID(W3075,1,FIND(" ",W3075,1)-1)),W3075,MID(W3075,1,FIND(" ",W3075,1)-1))</f>
        <v/>
      </c>
      <c r="AA3075" s="35" t="e">
        <f t="shared" ref="AA3075:AA3138" si="765">MID(W3075,FIND(" ",W3075)+1,100)</f>
        <v>#VALUE!</v>
      </c>
      <c r="AB3075" s="35" t="str">
        <f t="shared" ref="AB3075:AB3138" si="766">CONCATENATE(X3075,Z3075,Y3075)</f>
        <v>{keyword:}</v>
      </c>
      <c r="AC3075" s="107" t="e">
        <f t="shared" ref="AC3075:AC3138" si="767">CONCATENATE(X3075,AA3075,Y3075)</f>
        <v>#VALUE!</v>
      </c>
      <c r="AK3075" t="s">
        <v>577</v>
      </c>
    </row>
    <row r="3076" spans="1:37" ht="15" x14ac:dyDescent="0.25">
      <c r="A3076" s="35">
        <f t="shared" si="759"/>
        <v>0</v>
      </c>
      <c r="C3076" s="35" t="str">
        <f t="shared" si="760"/>
        <v/>
      </c>
      <c r="K3076" t="s">
        <v>577</v>
      </c>
      <c r="O3076" s="35" t="str">
        <f t="shared" si="761"/>
        <v>?utm_source=yandex&amp;utm_medium=cpc&amp;utm_campaign=&amp;utm_content=&amp;utm_term={keyword}&amp;utm_device={device_type}</v>
      </c>
      <c r="P3076" s="35" t="str">
        <f t="shared" si="758"/>
        <v/>
      </c>
      <c r="T3076" s="8" t="s">
        <v>751</v>
      </c>
      <c r="U3076" s="8" t="str">
        <f t="shared" si="762"/>
        <v>,</v>
      </c>
      <c r="W3076" s="35" t="str">
        <f t="shared" si="763"/>
        <v/>
      </c>
      <c r="X3076" s="35" t="s">
        <v>753</v>
      </c>
      <c r="Y3076" s="35" t="s">
        <v>754</v>
      </c>
      <c r="Z3076" s="35" t="str">
        <f t="shared" si="764"/>
        <v/>
      </c>
      <c r="AA3076" s="35" t="e">
        <f t="shared" si="765"/>
        <v>#VALUE!</v>
      </c>
      <c r="AB3076" s="35" t="str">
        <f t="shared" si="766"/>
        <v>{keyword:}</v>
      </c>
      <c r="AC3076" s="107" t="e">
        <f t="shared" si="767"/>
        <v>#VALUE!</v>
      </c>
      <c r="AK3076" t="s">
        <v>577</v>
      </c>
    </row>
    <row r="3077" spans="1:37" ht="15" customHeight="1" x14ac:dyDescent="0.25">
      <c r="A3077" s="35">
        <f t="shared" si="759"/>
        <v>0</v>
      </c>
      <c r="C3077" s="35" t="str">
        <f t="shared" si="760"/>
        <v/>
      </c>
      <c r="K3077" t="s">
        <v>577</v>
      </c>
      <c r="O3077" s="35" t="str">
        <f t="shared" si="761"/>
        <v>?utm_source=yandex&amp;utm_medium=cpc&amp;utm_campaign=&amp;utm_content=&amp;utm_term={keyword}&amp;utm_device={device_type}</v>
      </c>
      <c r="P3077" s="35" t="str">
        <f t="shared" si="758"/>
        <v/>
      </c>
      <c r="T3077" s="8" t="s">
        <v>751</v>
      </c>
      <c r="U3077" s="8" t="str">
        <f t="shared" si="762"/>
        <v>,</v>
      </c>
      <c r="W3077" s="35" t="str">
        <f t="shared" si="763"/>
        <v/>
      </c>
      <c r="X3077" s="35" t="s">
        <v>753</v>
      </c>
      <c r="Y3077" s="35" t="s">
        <v>754</v>
      </c>
      <c r="Z3077" s="35" t="str">
        <f t="shared" si="764"/>
        <v/>
      </c>
      <c r="AA3077" s="35" t="e">
        <f t="shared" si="765"/>
        <v>#VALUE!</v>
      </c>
      <c r="AB3077" s="35" t="str">
        <f t="shared" si="766"/>
        <v>{keyword:}</v>
      </c>
      <c r="AC3077" s="107" t="e">
        <f t="shared" si="767"/>
        <v>#VALUE!</v>
      </c>
      <c r="AK3077" t="s">
        <v>577</v>
      </c>
    </row>
    <row r="3078" spans="1:37" ht="15" x14ac:dyDescent="0.25">
      <c r="A3078" s="35">
        <f t="shared" si="759"/>
        <v>0</v>
      </c>
      <c r="C3078" s="35" t="str">
        <f t="shared" si="760"/>
        <v/>
      </c>
      <c r="K3078" t="s">
        <v>577</v>
      </c>
      <c r="O3078" s="35" t="str">
        <f t="shared" si="761"/>
        <v>?utm_source=yandex&amp;utm_medium=cpc&amp;utm_campaign=&amp;utm_content=&amp;utm_term={keyword}&amp;utm_device={device_type}</v>
      </c>
      <c r="P3078" s="35" t="str">
        <f t="shared" si="758"/>
        <v/>
      </c>
      <c r="T3078" s="8" t="s">
        <v>751</v>
      </c>
      <c r="U3078" s="8" t="str">
        <f t="shared" si="762"/>
        <v>,</v>
      </c>
      <c r="W3078" s="35" t="str">
        <f t="shared" si="763"/>
        <v/>
      </c>
      <c r="X3078" s="35" t="s">
        <v>753</v>
      </c>
      <c r="Y3078" s="35" t="s">
        <v>754</v>
      </c>
      <c r="Z3078" s="35" t="str">
        <f t="shared" si="764"/>
        <v/>
      </c>
      <c r="AA3078" s="35" t="e">
        <f t="shared" si="765"/>
        <v>#VALUE!</v>
      </c>
      <c r="AB3078" s="35" t="str">
        <f t="shared" si="766"/>
        <v>{keyword:}</v>
      </c>
      <c r="AC3078" s="107" t="e">
        <f t="shared" si="767"/>
        <v>#VALUE!</v>
      </c>
      <c r="AK3078" t="s">
        <v>577</v>
      </c>
    </row>
    <row r="3079" spans="1:37" ht="15" customHeight="1" x14ac:dyDescent="0.25">
      <c r="A3079" s="35">
        <f t="shared" si="759"/>
        <v>0</v>
      </c>
      <c r="C3079" s="35" t="str">
        <f t="shared" si="760"/>
        <v/>
      </c>
      <c r="K3079" t="s">
        <v>577</v>
      </c>
      <c r="O3079" s="35" t="str">
        <f t="shared" si="761"/>
        <v>?utm_source=yandex&amp;utm_medium=cpc&amp;utm_campaign=&amp;utm_content=&amp;utm_term={keyword}&amp;utm_device={device_type}</v>
      </c>
      <c r="P3079" s="35" t="str">
        <f t="shared" si="758"/>
        <v/>
      </c>
      <c r="T3079" s="8" t="s">
        <v>751</v>
      </c>
      <c r="U3079" s="8" t="str">
        <f t="shared" si="762"/>
        <v>,</v>
      </c>
      <c r="W3079" s="35" t="str">
        <f t="shared" si="763"/>
        <v/>
      </c>
      <c r="X3079" s="35" t="s">
        <v>753</v>
      </c>
      <c r="Y3079" s="35" t="s">
        <v>754</v>
      </c>
      <c r="Z3079" s="35" t="str">
        <f t="shared" si="764"/>
        <v/>
      </c>
      <c r="AA3079" s="35" t="e">
        <f t="shared" si="765"/>
        <v>#VALUE!</v>
      </c>
      <c r="AB3079" s="35" t="str">
        <f t="shared" si="766"/>
        <v>{keyword:}</v>
      </c>
      <c r="AC3079" s="107" t="e">
        <f t="shared" si="767"/>
        <v>#VALUE!</v>
      </c>
      <c r="AK3079" t="s">
        <v>577</v>
      </c>
    </row>
    <row r="3080" spans="1:37" ht="15" x14ac:dyDescent="0.25">
      <c r="A3080" s="35">
        <f t="shared" si="759"/>
        <v>0</v>
      </c>
      <c r="C3080" s="35" t="str">
        <f t="shared" si="760"/>
        <v/>
      </c>
      <c r="K3080" t="s">
        <v>577</v>
      </c>
      <c r="O3080" s="35" t="str">
        <f t="shared" si="761"/>
        <v>?utm_source=yandex&amp;utm_medium=cpc&amp;utm_campaign=&amp;utm_content=&amp;utm_term={keyword}&amp;utm_device={device_type}</v>
      </c>
      <c r="P3080" s="35" t="str">
        <f t="shared" si="758"/>
        <v/>
      </c>
      <c r="T3080" s="8" t="s">
        <v>751</v>
      </c>
      <c r="U3080" s="8" t="str">
        <f t="shared" si="762"/>
        <v>,</v>
      </c>
      <c r="W3080" s="35" t="str">
        <f t="shared" si="763"/>
        <v/>
      </c>
      <c r="X3080" s="35" t="s">
        <v>753</v>
      </c>
      <c r="Y3080" s="35" t="s">
        <v>754</v>
      </c>
      <c r="Z3080" s="35" t="str">
        <f t="shared" si="764"/>
        <v/>
      </c>
      <c r="AA3080" s="35" t="e">
        <f t="shared" si="765"/>
        <v>#VALUE!</v>
      </c>
      <c r="AB3080" s="35" t="str">
        <f t="shared" si="766"/>
        <v>{keyword:}</v>
      </c>
      <c r="AC3080" s="107" t="e">
        <f t="shared" si="767"/>
        <v>#VALUE!</v>
      </c>
      <c r="AK3080" t="s">
        <v>577</v>
      </c>
    </row>
    <row r="3081" spans="1:37" ht="15" customHeight="1" x14ac:dyDescent="0.25">
      <c r="A3081" s="35">
        <f t="shared" si="759"/>
        <v>0</v>
      </c>
      <c r="C3081" s="35" t="str">
        <f t="shared" si="760"/>
        <v/>
      </c>
      <c r="K3081" t="s">
        <v>577</v>
      </c>
      <c r="O3081" s="35" t="str">
        <f t="shared" si="761"/>
        <v>?utm_source=yandex&amp;utm_medium=cpc&amp;utm_campaign=&amp;utm_content=&amp;utm_term={keyword}&amp;utm_device={device_type}</v>
      </c>
      <c r="P3081" s="35" t="str">
        <f t="shared" si="758"/>
        <v/>
      </c>
      <c r="T3081" s="8" t="s">
        <v>751</v>
      </c>
      <c r="U3081" s="8" t="str">
        <f t="shared" si="762"/>
        <v>,</v>
      </c>
      <c r="W3081" s="35" t="str">
        <f t="shared" si="763"/>
        <v/>
      </c>
      <c r="X3081" s="35" t="s">
        <v>753</v>
      </c>
      <c r="Y3081" s="35" t="s">
        <v>754</v>
      </c>
      <c r="Z3081" s="35" t="str">
        <f t="shared" si="764"/>
        <v/>
      </c>
      <c r="AA3081" s="35" t="e">
        <f t="shared" si="765"/>
        <v>#VALUE!</v>
      </c>
      <c r="AB3081" s="35" t="str">
        <f t="shared" si="766"/>
        <v>{keyword:}</v>
      </c>
      <c r="AC3081" s="107" t="e">
        <f t="shared" si="767"/>
        <v>#VALUE!</v>
      </c>
      <c r="AK3081" t="s">
        <v>577</v>
      </c>
    </row>
    <row r="3082" spans="1:37" ht="15" x14ac:dyDescent="0.25">
      <c r="A3082" s="35">
        <f t="shared" si="759"/>
        <v>0</v>
      </c>
      <c r="C3082" s="35" t="str">
        <f t="shared" si="760"/>
        <v/>
      </c>
      <c r="K3082" t="s">
        <v>577</v>
      </c>
      <c r="O3082" s="35" t="str">
        <f t="shared" si="761"/>
        <v>?utm_source=yandex&amp;utm_medium=cpc&amp;utm_campaign=&amp;utm_content=&amp;utm_term={keyword}&amp;utm_device={device_type}</v>
      </c>
      <c r="P3082" s="35" t="str">
        <f t="shared" si="758"/>
        <v/>
      </c>
      <c r="T3082" s="8" t="s">
        <v>751</v>
      </c>
      <c r="U3082" s="8" t="str">
        <f t="shared" si="762"/>
        <v>,</v>
      </c>
      <c r="W3082" s="35" t="str">
        <f t="shared" si="763"/>
        <v/>
      </c>
      <c r="X3082" s="35" t="s">
        <v>753</v>
      </c>
      <c r="Y3082" s="35" t="s">
        <v>754</v>
      </c>
      <c r="Z3082" s="35" t="str">
        <f t="shared" si="764"/>
        <v/>
      </c>
      <c r="AA3082" s="35" t="e">
        <f t="shared" si="765"/>
        <v>#VALUE!</v>
      </c>
      <c r="AB3082" s="35" t="str">
        <f t="shared" si="766"/>
        <v>{keyword:}</v>
      </c>
      <c r="AC3082" s="107" t="e">
        <f t="shared" si="767"/>
        <v>#VALUE!</v>
      </c>
      <c r="AK3082" t="s">
        <v>577</v>
      </c>
    </row>
    <row r="3083" spans="1:37" ht="15" customHeight="1" x14ac:dyDescent="0.25">
      <c r="A3083" s="35">
        <f t="shared" si="759"/>
        <v>0</v>
      </c>
      <c r="C3083" s="35" t="str">
        <f t="shared" si="760"/>
        <v/>
      </c>
      <c r="K3083" t="s">
        <v>577</v>
      </c>
      <c r="O3083" s="35" t="str">
        <f t="shared" si="761"/>
        <v>?utm_source=yandex&amp;utm_medium=cpc&amp;utm_campaign=&amp;utm_content=&amp;utm_term={keyword}&amp;utm_device={device_type}</v>
      </c>
      <c r="P3083" s="35" t="str">
        <f t="shared" si="758"/>
        <v/>
      </c>
      <c r="T3083" s="8" t="s">
        <v>751</v>
      </c>
      <c r="U3083" s="8" t="str">
        <f t="shared" si="762"/>
        <v>,</v>
      </c>
      <c r="W3083" s="35" t="str">
        <f t="shared" si="763"/>
        <v/>
      </c>
      <c r="X3083" s="35" t="s">
        <v>753</v>
      </c>
      <c r="Y3083" s="35" t="s">
        <v>754</v>
      </c>
      <c r="Z3083" s="35" t="str">
        <f t="shared" si="764"/>
        <v/>
      </c>
      <c r="AA3083" s="35" t="e">
        <f t="shared" si="765"/>
        <v>#VALUE!</v>
      </c>
      <c r="AB3083" s="35" t="str">
        <f t="shared" si="766"/>
        <v>{keyword:}</v>
      </c>
      <c r="AC3083" s="107" t="e">
        <f t="shared" si="767"/>
        <v>#VALUE!</v>
      </c>
      <c r="AK3083" t="s">
        <v>577</v>
      </c>
    </row>
    <row r="3084" spans="1:37" ht="15" x14ac:dyDescent="0.25">
      <c r="A3084" s="35">
        <f t="shared" si="759"/>
        <v>0</v>
      </c>
      <c r="C3084" s="35" t="str">
        <f t="shared" si="760"/>
        <v/>
      </c>
      <c r="K3084" t="s">
        <v>577</v>
      </c>
      <c r="O3084" s="35" t="str">
        <f t="shared" si="761"/>
        <v>?utm_source=yandex&amp;utm_medium=cpc&amp;utm_campaign=&amp;utm_content=&amp;utm_term={keyword}&amp;utm_device={device_type}</v>
      </c>
      <c r="P3084" s="35" t="str">
        <f t="shared" si="758"/>
        <v/>
      </c>
      <c r="T3084" s="8" t="s">
        <v>751</v>
      </c>
      <c r="U3084" s="8" t="str">
        <f t="shared" si="762"/>
        <v>,</v>
      </c>
      <c r="W3084" s="35" t="str">
        <f t="shared" si="763"/>
        <v/>
      </c>
      <c r="X3084" s="35" t="s">
        <v>753</v>
      </c>
      <c r="Y3084" s="35" t="s">
        <v>754</v>
      </c>
      <c r="Z3084" s="35" t="str">
        <f t="shared" si="764"/>
        <v/>
      </c>
      <c r="AA3084" s="35" t="e">
        <f t="shared" si="765"/>
        <v>#VALUE!</v>
      </c>
      <c r="AB3084" s="35" t="str">
        <f t="shared" si="766"/>
        <v>{keyword:}</v>
      </c>
      <c r="AC3084" s="107" t="e">
        <f t="shared" si="767"/>
        <v>#VALUE!</v>
      </c>
      <c r="AK3084" t="s">
        <v>577</v>
      </c>
    </row>
    <row r="3085" spans="1:37" ht="15" customHeight="1" x14ac:dyDescent="0.25">
      <c r="A3085" s="35">
        <f t="shared" si="759"/>
        <v>0</v>
      </c>
      <c r="C3085" s="35" t="str">
        <f t="shared" si="760"/>
        <v/>
      </c>
      <c r="K3085" t="s">
        <v>577</v>
      </c>
      <c r="O3085" s="35" t="str">
        <f t="shared" si="761"/>
        <v>?utm_source=yandex&amp;utm_medium=cpc&amp;utm_campaign=&amp;utm_content=&amp;utm_term={keyword}&amp;utm_device={device_type}</v>
      </c>
      <c r="P3085" s="35" t="str">
        <f t="shared" si="758"/>
        <v/>
      </c>
      <c r="T3085" s="8" t="s">
        <v>751</v>
      </c>
      <c r="U3085" s="8" t="str">
        <f t="shared" si="762"/>
        <v>,</v>
      </c>
      <c r="W3085" s="35" t="str">
        <f t="shared" si="763"/>
        <v/>
      </c>
      <c r="X3085" s="35" t="s">
        <v>753</v>
      </c>
      <c r="Y3085" s="35" t="s">
        <v>754</v>
      </c>
      <c r="Z3085" s="35" t="str">
        <f t="shared" si="764"/>
        <v/>
      </c>
      <c r="AA3085" s="35" t="e">
        <f t="shared" si="765"/>
        <v>#VALUE!</v>
      </c>
      <c r="AB3085" s="35" t="str">
        <f t="shared" si="766"/>
        <v>{keyword:}</v>
      </c>
      <c r="AC3085" s="107" t="e">
        <f t="shared" si="767"/>
        <v>#VALUE!</v>
      </c>
      <c r="AK3085" t="s">
        <v>577</v>
      </c>
    </row>
    <row r="3086" spans="1:37" ht="15" x14ac:dyDescent="0.25">
      <c r="A3086" s="35">
        <f t="shared" si="759"/>
        <v>0</v>
      </c>
      <c r="C3086" s="35" t="str">
        <f t="shared" si="760"/>
        <v/>
      </c>
      <c r="K3086" t="s">
        <v>577</v>
      </c>
      <c r="O3086" s="35" t="str">
        <f t="shared" si="761"/>
        <v>?utm_source=yandex&amp;utm_medium=cpc&amp;utm_campaign=&amp;utm_content=&amp;utm_term={keyword}&amp;utm_device={device_type}</v>
      </c>
      <c r="P3086" s="35" t="str">
        <f t="shared" si="758"/>
        <v/>
      </c>
      <c r="T3086" s="8" t="s">
        <v>751</v>
      </c>
      <c r="U3086" s="8" t="str">
        <f t="shared" si="762"/>
        <v>,</v>
      </c>
      <c r="W3086" s="35" t="str">
        <f t="shared" si="763"/>
        <v/>
      </c>
      <c r="X3086" s="35" t="s">
        <v>753</v>
      </c>
      <c r="Y3086" s="35" t="s">
        <v>754</v>
      </c>
      <c r="Z3086" s="35" t="str">
        <f t="shared" si="764"/>
        <v/>
      </c>
      <c r="AA3086" s="35" t="e">
        <f t="shared" si="765"/>
        <v>#VALUE!</v>
      </c>
      <c r="AB3086" s="35" t="str">
        <f t="shared" si="766"/>
        <v>{keyword:}</v>
      </c>
      <c r="AC3086" s="107" t="e">
        <f t="shared" si="767"/>
        <v>#VALUE!</v>
      </c>
      <c r="AK3086" t="s">
        <v>577</v>
      </c>
    </row>
    <row r="3087" spans="1:37" ht="15" customHeight="1" x14ac:dyDescent="0.25">
      <c r="A3087" s="35">
        <f t="shared" si="759"/>
        <v>0</v>
      </c>
      <c r="C3087" s="35" t="str">
        <f t="shared" si="760"/>
        <v/>
      </c>
      <c r="K3087" t="s">
        <v>577</v>
      </c>
      <c r="O3087" s="35" t="str">
        <f t="shared" si="761"/>
        <v>?utm_source=yandex&amp;utm_medium=cpc&amp;utm_campaign=&amp;utm_content=&amp;utm_term={keyword}&amp;utm_device={device_type}</v>
      </c>
      <c r="P3087" s="35" t="str">
        <f t="shared" si="758"/>
        <v/>
      </c>
      <c r="T3087" s="8" t="s">
        <v>751</v>
      </c>
      <c r="U3087" s="8" t="str">
        <f t="shared" si="762"/>
        <v>,</v>
      </c>
      <c r="W3087" s="35" t="str">
        <f t="shared" si="763"/>
        <v/>
      </c>
      <c r="X3087" s="35" t="s">
        <v>753</v>
      </c>
      <c r="Y3087" s="35" t="s">
        <v>754</v>
      </c>
      <c r="Z3087" s="35" t="str">
        <f t="shared" si="764"/>
        <v/>
      </c>
      <c r="AA3087" s="35" t="e">
        <f t="shared" si="765"/>
        <v>#VALUE!</v>
      </c>
      <c r="AB3087" s="35" t="str">
        <f t="shared" si="766"/>
        <v>{keyword:}</v>
      </c>
      <c r="AC3087" s="107" t="e">
        <f t="shared" si="767"/>
        <v>#VALUE!</v>
      </c>
      <c r="AK3087" t="s">
        <v>577</v>
      </c>
    </row>
    <row r="3088" spans="1:37" ht="15" x14ac:dyDescent="0.25">
      <c r="A3088" s="35">
        <f t="shared" si="759"/>
        <v>0</v>
      </c>
      <c r="C3088" s="35" t="str">
        <f t="shared" si="760"/>
        <v/>
      </c>
      <c r="K3088" t="s">
        <v>577</v>
      </c>
      <c r="O3088" s="35" t="str">
        <f t="shared" si="761"/>
        <v>?utm_source=yandex&amp;utm_medium=cpc&amp;utm_campaign=&amp;utm_content=&amp;utm_term={keyword}&amp;utm_device={device_type}</v>
      </c>
      <c r="P3088" s="35" t="str">
        <f t="shared" si="758"/>
        <v/>
      </c>
      <c r="T3088" s="8" t="s">
        <v>751</v>
      </c>
      <c r="U3088" s="8" t="str">
        <f t="shared" si="762"/>
        <v>,</v>
      </c>
      <c r="W3088" s="35" t="str">
        <f t="shared" si="763"/>
        <v/>
      </c>
      <c r="X3088" s="35" t="s">
        <v>753</v>
      </c>
      <c r="Y3088" s="35" t="s">
        <v>754</v>
      </c>
      <c r="Z3088" s="35" t="str">
        <f t="shared" si="764"/>
        <v/>
      </c>
      <c r="AA3088" s="35" t="e">
        <f t="shared" si="765"/>
        <v>#VALUE!</v>
      </c>
      <c r="AB3088" s="35" t="str">
        <f t="shared" si="766"/>
        <v>{keyword:}</v>
      </c>
      <c r="AC3088" s="107" t="e">
        <f t="shared" si="767"/>
        <v>#VALUE!</v>
      </c>
      <c r="AK3088" t="s">
        <v>577</v>
      </c>
    </row>
    <row r="3089" spans="1:37" ht="15" customHeight="1" x14ac:dyDescent="0.25">
      <c r="A3089" s="35">
        <f t="shared" si="759"/>
        <v>0</v>
      </c>
      <c r="C3089" s="35" t="str">
        <f t="shared" si="760"/>
        <v/>
      </c>
      <c r="K3089" t="s">
        <v>577</v>
      </c>
      <c r="O3089" s="35" t="str">
        <f t="shared" si="761"/>
        <v>?utm_source=yandex&amp;utm_medium=cpc&amp;utm_campaign=&amp;utm_content=&amp;utm_term={keyword}&amp;utm_device={device_type}</v>
      </c>
      <c r="P3089" s="35" t="str">
        <f t="shared" si="758"/>
        <v/>
      </c>
      <c r="T3089" s="8" t="s">
        <v>751</v>
      </c>
      <c r="U3089" s="8" t="str">
        <f t="shared" si="762"/>
        <v>,</v>
      </c>
      <c r="W3089" s="35" t="str">
        <f t="shared" si="763"/>
        <v/>
      </c>
      <c r="X3089" s="35" t="s">
        <v>753</v>
      </c>
      <c r="Y3089" s="35" t="s">
        <v>754</v>
      </c>
      <c r="Z3089" s="35" t="str">
        <f t="shared" si="764"/>
        <v/>
      </c>
      <c r="AA3089" s="35" t="e">
        <f t="shared" si="765"/>
        <v>#VALUE!</v>
      </c>
      <c r="AB3089" s="35" t="str">
        <f t="shared" si="766"/>
        <v>{keyword:}</v>
      </c>
      <c r="AC3089" s="107" t="e">
        <f t="shared" si="767"/>
        <v>#VALUE!</v>
      </c>
      <c r="AK3089" t="s">
        <v>577</v>
      </c>
    </row>
    <row r="3090" spans="1:37" ht="15" x14ac:dyDescent="0.25">
      <c r="A3090" s="35">
        <f t="shared" si="759"/>
        <v>0</v>
      </c>
      <c r="C3090" s="35" t="str">
        <f t="shared" si="760"/>
        <v/>
      </c>
      <c r="K3090" t="s">
        <v>577</v>
      </c>
      <c r="O3090" s="35" t="str">
        <f t="shared" si="761"/>
        <v>?utm_source=yandex&amp;utm_medium=cpc&amp;utm_campaign=&amp;utm_content=&amp;utm_term={keyword}&amp;utm_device={device_type}</v>
      </c>
      <c r="P3090" s="35" t="str">
        <f t="shared" si="758"/>
        <v/>
      </c>
      <c r="T3090" s="8" t="s">
        <v>751</v>
      </c>
      <c r="U3090" s="8" t="str">
        <f t="shared" si="762"/>
        <v>,</v>
      </c>
      <c r="W3090" s="35" t="str">
        <f t="shared" si="763"/>
        <v/>
      </c>
      <c r="X3090" s="35" t="s">
        <v>753</v>
      </c>
      <c r="Y3090" s="35" t="s">
        <v>754</v>
      </c>
      <c r="Z3090" s="35" t="str">
        <f t="shared" si="764"/>
        <v/>
      </c>
      <c r="AA3090" s="35" t="e">
        <f t="shared" si="765"/>
        <v>#VALUE!</v>
      </c>
      <c r="AB3090" s="35" t="str">
        <f t="shared" si="766"/>
        <v>{keyword:}</v>
      </c>
      <c r="AC3090" s="107" t="e">
        <f t="shared" si="767"/>
        <v>#VALUE!</v>
      </c>
      <c r="AK3090" t="s">
        <v>577</v>
      </c>
    </row>
    <row r="3091" spans="1:37" ht="15" customHeight="1" x14ac:dyDescent="0.25">
      <c r="A3091" s="35">
        <f t="shared" si="759"/>
        <v>0</v>
      </c>
      <c r="C3091" s="35" t="str">
        <f t="shared" si="760"/>
        <v/>
      </c>
      <c r="K3091" t="s">
        <v>577</v>
      </c>
      <c r="O3091" s="35" t="str">
        <f t="shared" si="761"/>
        <v>?utm_source=yandex&amp;utm_medium=cpc&amp;utm_campaign=&amp;utm_content=&amp;utm_term={keyword}&amp;utm_device={device_type}</v>
      </c>
      <c r="P3091" s="35" t="str">
        <f t="shared" si="758"/>
        <v/>
      </c>
      <c r="T3091" s="8" t="s">
        <v>751</v>
      </c>
      <c r="U3091" s="8" t="str">
        <f t="shared" si="762"/>
        <v>,</v>
      </c>
      <c r="W3091" s="35" t="str">
        <f t="shared" si="763"/>
        <v/>
      </c>
      <c r="X3091" s="35" t="s">
        <v>753</v>
      </c>
      <c r="Y3091" s="35" t="s">
        <v>754</v>
      </c>
      <c r="Z3091" s="35" t="str">
        <f t="shared" si="764"/>
        <v/>
      </c>
      <c r="AA3091" s="35" t="e">
        <f t="shared" si="765"/>
        <v>#VALUE!</v>
      </c>
      <c r="AB3091" s="35" t="str">
        <f t="shared" si="766"/>
        <v>{keyword:}</v>
      </c>
      <c r="AC3091" s="107" t="e">
        <f t="shared" si="767"/>
        <v>#VALUE!</v>
      </c>
      <c r="AK3091" t="s">
        <v>577</v>
      </c>
    </row>
    <row r="3092" spans="1:37" ht="15" x14ac:dyDescent="0.25">
      <c r="A3092" s="35">
        <f t="shared" si="759"/>
        <v>0</v>
      </c>
      <c r="C3092" s="35" t="str">
        <f t="shared" si="760"/>
        <v/>
      </c>
      <c r="K3092" t="s">
        <v>577</v>
      </c>
      <c r="O3092" s="35" t="str">
        <f t="shared" si="761"/>
        <v>?utm_source=yandex&amp;utm_medium=cpc&amp;utm_campaign=&amp;utm_content=&amp;utm_term={keyword}&amp;utm_device={device_type}</v>
      </c>
      <c r="P3092" s="35" t="str">
        <f t="shared" si="758"/>
        <v/>
      </c>
      <c r="T3092" s="8" t="s">
        <v>751</v>
      </c>
      <c r="U3092" s="8" t="str">
        <f t="shared" si="762"/>
        <v>,</v>
      </c>
      <c r="W3092" s="35" t="str">
        <f t="shared" si="763"/>
        <v/>
      </c>
      <c r="X3092" s="35" t="s">
        <v>753</v>
      </c>
      <c r="Y3092" s="35" t="s">
        <v>754</v>
      </c>
      <c r="Z3092" s="35" t="str">
        <f t="shared" si="764"/>
        <v/>
      </c>
      <c r="AA3092" s="35" t="e">
        <f t="shared" si="765"/>
        <v>#VALUE!</v>
      </c>
      <c r="AB3092" s="35" t="str">
        <f t="shared" si="766"/>
        <v>{keyword:}</v>
      </c>
      <c r="AC3092" s="107" t="e">
        <f t="shared" si="767"/>
        <v>#VALUE!</v>
      </c>
      <c r="AK3092" t="s">
        <v>577</v>
      </c>
    </row>
    <row r="3093" spans="1:37" ht="15" customHeight="1" x14ac:dyDescent="0.25">
      <c r="A3093" s="35">
        <f t="shared" si="759"/>
        <v>0</v>
      </c>
      <c r="C3093" s="35" t="str">
        <f t="shared" si="760"/>
        <v/>
      </c>
      <c r="K3093" t="s">
        <v>577</v>
      </c>
      <c r="O3093" s="35" t="str">
        <f t="shared" si="761"/>
        <v>?utm_source=yandex&amp;utm_medium=cpc&amp;utm_campaign=&amp;utm_content=&amp;utm_term={keyword}&amp;utm_device={device_type}</v>
      </c>
      <c r="P3093" s="35" t="str">
        <f t="shared" si="758"/>
        <v/>
      </c>
      <c r="T3093" s="8" t="s">
        <v>751</v>
      </c>
      <c r="U3093" s="8" t="str">
        <f t="shared" si="762"/>
        <v>,</v>
      </c>
      <c r="W3093" s="35" t="str">
        <f t="shared" si="763"/>
        <v/>
      </c>
      <c r="X3093" s="35" t="s">
        <v>753</v>
      </c>
      <c r="Y3093" s="35" t="s">
        <v>754</v>
      </c>
      <c r="Z3093" s="35" t="str">
        <f t="shared" si="764"/>
        <v/>
      </c>
      <c r="AA3093" s="35" t="e">
        <f t="shared" si="765"/>
        <v>#VALUE!</v>
      </c>
      <c r="AB3093" s="35" t="str">
        <f t="shared" si="766"/>
        <v>{keyword:}</v>
      </c>
      <c r="AC3093" s="107" t="e">
        <f t="shared" si="767"/>
        <v>#VALUE!</v>
      </c>
      <c r="AK3093" t="s">
        <v>577</v>
      </c>
    </row>
    <row r="3094" spans="1:37" ht="15" x14ac:dyDescent="0.25">
      <c r="A3094" s="35">
        <f t="shared" si="759"/>
        <v>0</v>
      </c>
      <c r="C3094" s="35" t="str">
        <f t="shared" si="760"/>
        <v/>
      </c>
      <c r="K3094" t="s">
        <v>577</v>
      </c>
      <c r="O3094" s="35" t="str">
        <f t="shared" si="761"/>
        <v>?utm_source=yandex&amp;utm_medium=cpc&amp;utm_campaign=&amp;utm_content=&amp;utm_term={keyword}&amp;utm_device={device_type}</v>
      </c>
      <c r="P3094" s="35" t="str">
        <f t="shared" si="758"/>
        <v/>
      </c>
      <c r="T3094" s="8" t="s">
        <v>751</v>
      </c>
      <c r="U3094" s="8" t="str">
        <f t="shared" si="762"/>
        <v>,</v>
      </c>
      <c r="W3094" s="35" t="str">
        <f t="shared" si="763"/>
        <v/>
      </c>
      <c r="X3094" s="35" t="s">
        <v>753</v>
      </c>
      <c r="Y3094" s="35" t="s">
        <v>754</v>
      </c>
      <c r="Z3094" s="35" t="str">
        <f t="shared" si="764"/>
        <v/>
      </c>
      <c r="AA3094" s="35" t="e">
        <f t="shared" si="765"/>
        <v>#VALUE!</v>
      </c>
      <c r="AB3094" s="35" t="str">
        <f t="shared" si="766"/>
        <v>{keyword:}</v>
      </c>
      <c r="AC3094" s="107" t="e">
        <f t="shared" si="767"/>
        <v>#VALUE!</v>
      </c>
      <c r="AK3094" t="s">
        <v>577</v>
      </c>
    </row>
    <row r="3095" spans="1:37" ht="15" customHeight="1" x14ac:dyDescent="0.25">
      <c r="A3095" s="35">
        <f t="shared" si="759"/>
        <v>0</v>
      </c>
      <c r="C3095" s="35" t="str">
        <f t="shared" si="760"/>
        <v/>
      </c>
      <c r="K3095" t="s">
        <v>577</v>
      </c>
      <c r="O3095" s="35" t="str">
        <f t="shared" si="761"/>
        <v>?utm_source=yandex&amp;utm_medium=cpc&amp;utm_campaign=&amp;utm_content=&amp;utm_term={keyword}&amp;utm_device={device_type}</v>
      </c>
      <c r="P3095" s="35" t="str">
        <f t="shared" si="758"/>
        <v/>
      </c>
      <c r="T3095" s="8" t="s">
        <v>751</v>
      </c>
      <c r="U3095" s="8" t="str">
        <f t="shared" si="762"/>
        <v>,</v>
      </c>
      <c r="W3095" s="35" t="str">
        <f t="shared" si="763"/>
        <v/>
      </c>
      <c r="X3095" s="35" t="s">
        <v>753</v>
      </c>
      <c r="Y3095" s="35" t="s">
        <v>754</v>
      </c>
      <c r="Z3095" s="35" t="str">
        <f t="shared" si="764"/>
        <v/>
      </c>
      <c r="AA3095" s="35" t="e">
        <f t="shared" si="765"/>
        <v>#VALUE!</v>
      </c>
      <c r="AB3095" s="35" t="str">
        <f t="shared" si="766"/>
        <v>{keyword:}</v>
      </c>
      <c r="AC3095" s="107" t="e">
        <f t="shared" si="767"/>
        <v>#VALUE!</v>
      </c>
      <c r="AK3095" t="s">
        <v>577</v>
      </c>
    </row>
    <row r="3096" spans="1:37" ht="15" x14ac:dyDescent="0.25">
      <c r="A3096" s="35">
        <f t="shared" si="759"/>
        <v>0</v>
      </c>
      <c r="C3096" s="35" t="str">
        <f t="shared" si="760"/>
        <v/>
      </c>
      <c r="K3096" t="s">
        <v>577</v>
      </c>
      <c r="O3096" s="35" t="str">
        <f t="shared" si="761"/>
        <v>?utm_source=yandex&amp;utm_medium=cpc&amp;utm_campaign=&amp;utm_content=&amp;utm_term={keyword}&amp;utm_device={device_type}</v>
      </c>
      <c r="P3096" s="35" t="str">
        <f t="shared" si="758"/>
        <v/>
      </c>
      <c r="T3096" s="8" t="s">
        <v>751</v>
      </c>
      <c r="U3096" s="8" t="str">
        <f t="shared" si="762"/>
        <v>,</v>
      </c>
      <c r="W3096" s="35" t="str">
        <f t="shared" si="763"/>
        <v/>
      </c>
      <c r="X3096" s="35" t="s">
        <v>753</v>
      </c>
      <c r="Y3096" s="35" t="s">
        <v>754</v>
      </c>
      <c r="Z3096" s="35" t="str">
        <f t="shared" si="764"/>
        <v/>
      </c>
      <c r="AA3096" s="35" t="e">
        <f t="shared" si="765"/>
        <v>#VALUE!</v>
      </c>
      <c r="AB3096" s="35" t="str">
        <f t="shared" si="766"/>
        <v>{keyword:}</v>
      </c>
      <c r="AC3096" s="107" t="e">
        <f t="shared" si="767"/>
        <v>#VALUE!</v>
      </c>
      <c r="AK3096" t="s">
        <v>577</v>
      </c>
    </row>
    <row r="3097" spans="1:37" ht="15" customHeight="1" x14ac:dyDescent="0.25">
      <c r="A3097" s="35">
        <f t="shared" si="759"/>
        <v>0</v>
      </c>
      <c r="C3097" s="35" t="str">
        <f t="shared" si="760"/>
        <v/>
      </c>
      <c r="K3097" t="s">
        <v>577</v>
      </c>
      <c r="O3097" s="35" t="str">
        <f t="shared" si="761"/>
        <v>?utm_source=yandex&amp;utm_medium=cpc&amp;utm_campaign=&amp;utm_content=&amp;utm_term={keyword}&amp;utm_device={device_type}</v>
      </c>
      <c r="P3097" s="35" t="str">
        <f t="shared" si="758"/>
        <v/>
      </c>
      <c r="T3097" s="8" t="s">
        <v>751</v>
      </c>
      <c r="U3097" s="8" t="str">
        <f t="shared" si="762"/>
        <v>,</v>
      </c>
      <c r="W3097" s="35" t="str">
        <f t="shared" si="763"/>
        <v/>
      </c>
      <c r="X3097" s="35" t="s">
        <v>753</v>
      </c>
      <c r="Y3097" s="35" t="s">
        <v>754</v>
      </c>
      <c r="Z3097" s="35" t="str">
        <f t="shared" si="764"/>
        <v/>
      </c>
      <c r="AA3097" s="35" t="e">
        <f t="shared" si="765"/>
        <v>#VALUE!</v>
      </c>
      <c r="AB3097" s="35" t="str">
        <f t="shared" si="766"/>
        <v>{keyword:}</v>
      </c>
      <c r="AC3097" s="107" t="e">
        <f t="shared" si="767"/>
        <v>#VALUE!</v>
      </c>
      <c r="AK3097" t="s">
        <v>577</v>
      </c>
    </row>
    <row r="3098" spans="1:37" ht="15" x14ac:dyDescent="0.25">
      <c r="A3098" s="35">
        <f t="shared" si="759"/>
        <v>0</v>
      </c>
      <c r="C3098" s="35" t="str">
        <f t="shared" si="760"/>
        <v/>
      </c>
      <c r="K3098" t="s">
        <v>577</v>
      </c>
      <c r="O3098" s="35" t="str">
        <f t="shared" si="761"/>
        <v>?utm_source=yandex&amp;utm_medium=cpc&amp;utm_campaign=&amp;utm_content=&amp;utm_term={keyword}&amp;utm_device={device_type}</v>
      </c>
      <c r="P3098" s="35" t="str">
        <f t="shared" si="758"/>
        <v/>
      </c>
      <c r="T3098" s="8" t="s">
        <v>751</v>
      </c>
      <c r="U3098" s="8" t="str">
        <f t="shared" si="762"/>
        <v>,</v>
      </c>
      <c r="W3098" s="35" t="str">
        <f t="shared" si="763"/>
        <v/>
      </c>
      <c r="X3098" s="35" t="s">
        <v>753</v>
      </c>
      <c r="Y3098" s="35" t="s">
        <v>754</v>
      </c>
      <c r="Z3098" s="35" t="str">
        <f t="shared" si="764"/>
        <v/>
      </c>
      <c r="AA3098" s="35" t="e">
        <f t="shared" si="765"/>
        <v>#VALUE!</v>
      </c>
      <c r="AB3098" s="35" t="str">
        <f t="shared" si="766"/>
        <v>{keyword:}</v>
      </c>
      <c r="AC3098" s="107" t="e">
        <f t="shared" si="767"/>
        <v>#VALUE!</v>
      </c>
      <c r="AK3098" t="s">
        <v>577</v>
      </c>
    </row>
    <row r="3099" spans="1:37" ht="15" customHeight="1" x14ac:dyDescent="0.25">
      <c r="A3099" s="35">
        <f t="shared" si="759"/>
        <v>0</v>
      </c>
      <c r="C3099" s="35" t="str">
        <f t="shared" si="760"/>
        <v/>
      </c>
      <c r="K3099" t="s">
        <v>577</v>
      </c>
      <c r="O3099" s="35" t="str">
        <f t="shared" si="761"/>
        <v>?utm_source=yandex&amp;utm_medium=cpc&amp;utm_campaign=&amp;utm_content=&amp;utm_term={keyword}&amp;utm_device={device_type}</v>
      </c>
      <c r="P3099" s="35" t="str">
        <f t="shared" si="758"/>
        <v/>
      </c>
      <c r="T3099" s="8" t="s">
        <v>751</v>
      </c>
      <c r="U3099" s="8" t="str">
        <f t="shared" si="762"/>
        <v>,</v>
      </c>
      <c r="W3099" s="35" t="str">
        <f t="shared" si="763"/>
        <v/>
      </c>
      <c r="X3099" s="35" t="s">
        <v>753</v>
      </c>
      <c r="Y3099" s="35" t="s">
        <v>754</v>
      </c>
      <c r="Z3099" s="35" t="str">
        <f t="shared" si="764"/>
        <v/>
      </c>
      <c r="AA3099" s="35" t="e">
        <f t="shared" si="765"/>
        <v>#VALUE!</v>
      </c>
      <c r="AB3099" s="35" t="str">
        <f t="shared" si="766"/>
        <v>{keyword:}</v>
      </c>
      <c r="AC3099" s="107" t="e">
        <f t="shared" si="767"/>
        <v>#VALUE!</v>
      </c>
      <c r="AK3099" t="s">
        <v>577</v>
      </c>
    </row>
    <row r="3100" spans="1:37" ht="15" x14ac:dyDescent="0.25">
      <c r="A3100" s="35">
        <f t="shared" si="759"/>
        <v>0</v>
      </c>
      <c r="C3100" s="35" t="str">
        <f t="shared" si="760"/>
        <v/>
      </c>
      <c r="K3100" t="s">
        <v>577</v>
      </c>
      <c r="O3100" s="35" t="str">
        <f t="shared" si="761"/>
        <v>?utm_source=yandex&amp;utm_medium=cpc&amp;utm_campaign=&amp;utm_content=&amp;utm_term={keyword}&amp;utm_device={device_type}</v>
      </c>
      <c r="P3100" s="35" t="str">
        <f t="shared" si="758"/>
        <v/>
      </c>
      <c r="T3100" s="8" t="s">
        <v>751</v>
      </c>
      <c r="U3100" s="8" t="str">
        <f t="shared" si="762"/>
        <v>,</v>
      </c>
      <c r="W3100" s="35" t="str">
        <f t="shared" si="763"/>
        <v/>
      </c>
      <c r="X3100" s="35" t="s">
        <v>753</v>
      </c>
      <c r="Y3100" s="35" t="s">
        <v>754</v>
      </c>
      <c r="Z3100" s="35" t="str">
        <f t="shared" si="764"/>
        <v/>
      </c>
      <c r="AA3100" s="35" t="e">
        <f t="shared" si="765"/>
        <v>#VALUE!</v>
      </c>
      <c r="AB3100" s="35" t="str">
        <f t="shared" si="766"/>
        <v>{keyword:}</v>
      </c>
      <c r="AC3100" s="107" t="e">
        <f t="shared" si="767"/>
        <v>#VALUE!</v>
      </c>
      <c r="AK3100" t="s">
        <v>577</v>
      </c>
    </row>
    <row r="3101" spans="1:37" ht="15" customHeight="1" x14ac:dyDescent="0.25">
      <c r="A3101" s="35">
        <f t="shared" si="759"/>
        <v>0</v>
      </c>
      <c r="C3101" s="35" t="str">
        <f t="shared" si="760"/>
        <v/>
      </c>
      <c r="K3101" t="s">
        <v>577</v>
      </c>
      <c r="O3101" s="35" t="str">
        <f t="shared" si="761"/>
        <v>?utm_source=yandex&amp;utm_medium=cpc&amp;utm_campaign=&amp;utm_content=&amp;utm_term={keyword}&amp;utm_device={device_type}</v>
      </c>
      <c r="P3101" s="35" t="str">
        <f t="shared" si="758"/>
        <v/>
      </c>
      <c r="T3101" s="8" t="s">
        <v>751</v>
      </c>
      <c r="U3101" s="8" t="str">
        <f t="shared" si="762"/>
        <v>,</v>
      </c>
      <c r="W3101" s="35" t="str">
        <f t="shared" si="763"/>
        <v/>
      </c>
      <c r="X3101" s="35" t="s">
        <v>753</v>
      </c>
      <c r="Y3101" s="35" t="s">
        <v>754</v>
      </c>
      <c r="Z3101" s="35" t="str">
        <f t="shared" si="764"/>
        <v/>
      </c>
      <c r="AA3101" s="35" t="e">
        <f t="shared" si="765"/>
        <v>#VALUE!</v>
      </c>
      <c r="AB3101" s="35" t="str">
        <f t="shared" si="766"/>
        <v>{keyword:}</v>
      </c>
      <c r="AC3101" s="107" t="e">
        <f t="shared" si="767"/>
        <v>#VALUE!</v>
      </c>
      <c r="AK3101" t="s">
        <v>577</v>
      </c>
    </row>
    <row r="3102" spans="1:37" ht="15" x14ac:dyDescent="0.25">
      <c r="A3102" s="35">
        <f t="shared" si="759"/>
        <v>0</v>
      </c>
      <c r="C3102" s="35" t="str">
        <f t="shared" si="760"/>
        <v/>
      </c>
      <c r="K3102" t="s">
        <v>577</v>
      </c>
      <c r="O3102" s="35" t="str">
        <f t="shared" si="761"/>
        <v>?utm_source=yandex&amp;utm_medium=cpc&amp;utm_campaign=&amp;utm_content=&amp;utm_term={keyword}&amp;utm_device={device_type}</v>
      </c>
      <c r="P3102" s="35" t="str">
        <f t="shared" si="758"/>
        <v/>
      </c>
      <c r="T3102" s="8" t="s">
        <v>751</v>
      </c>
      <c r="U3102" s="8" t="str">
        <f t="shared" si="762"/>
        <v>,</v>
      </c>
      <c r="W3102" s="35" t="str">
        <f t="shared" si="763"/>
        <v/>
      </c>
      <c r="X3102" s="35" t="s">
        <v>753</v>
      </c>
      <c r="Y3102" s="35" t="s">
        <v>754</v>
      </c>
      <c r="Z3102" s="35" t="str">
        <f t="shared" si="764"/>
        <v/>
      </c>
      <c r="AA3102" s="35" t="e">
        <f t="shared" si="765"/>
        <v>#VALUE!</v>
      </c>
      <c r="AB3102" s="35" t="str">
        <f t="shared" si="766"/>
        <v>{keyword:}</v>
      </c>
      <c r="AC3102" s="107" t="e">
        <f t="shared" si="767"/>
        <v>#VALUE!</v>
      </c>
      <c r="AK3102" t="s">
        <v>577</v>
      </c>
    </row>
    <row r="3103" spans="1:37" ht="15" customHeight="1" x14ac:dyDescent="0.25">
      <c r="A3103" s="35">
        <f t="shared" si="759"/>
        <v>0</v>
      </c>
      <c r="C3103" s="35" t="str">
        <f t="shared" si="760"/>
        <v/>
      </c>
      <c r="K3103" t="s">
        <v>577</v>
      </c>
      <c r="O3103" s="35" t="str">
        <f t="shared" si="761"/>
        <v>?utm_source=yandex&amp;utm_medium=cpc&amp;utm_campaign=&amp;utm_content=&amp;utm_term={keyword}&amp;utm_device={device_type}</v>
      </c>
      <c r="P3103" s="35" t="str">
        <f t="shared" si="758"/>
        <v/>
      </c>
      <c r="T3103" s="8" t="s">
        <v>751</v>
      </c>
      <c r="U3103" s="8" t="str">
        <f t="shared" si="762"/>
        <v>,</v>
      </c>
      <c r="W3103" s="35" t="str">
        <f t="shared" si="763"/>
        <v/>
      </c>
      <c r="X3103" s="35" t="s">
        <v>753</v>
      </c>
      <c r="Y3103" s="35" t="s">
        <v>754</v>
      </c>
      <c r="Z3103" s="35" t="str">
        <f t="shared" si="764"/>
        <v/>
      </c>
      <c r="AA3103" s="35" t="e">
        <f t="shared" si="765"/>
        <v>#VALUE!</v>
      </c>
      <c r="AB3103" s="35" t="str">
        <f t="shared" si="766"/>
        <v>{keyword:}</v>
      </c>
      <c r="AC3103" s="107" t="e">
        <f t="shared" si="767"/>
        <v>#VALUE!</v>
      </c>
      <c r="AK3103" t="s">
        <v>577</v>
      </c>
    </row>
    <row r="3104" spans="1:37" ht="15" x14ac:dyDescent="0.25">
      <c r="A3104" s="35">
        <f t="shared" si="759"/>
        <v>0</v>
      </c>
      <c r="C3104" s="35" t="str">
        <f t="shared" si="760"/>
        <v/>
      </c>
      <c r="K3104" t="s">
        <v>577</v>
      </c>
      <c r="O3104" s="35" t="str">
        <f t="shared" si="761"/>
        <v>?utm_source=yandex&amp;utm_medium=cpc&amp;utm_campaign=&amp;utm_content=&amp;utm_term={keyword}&amp;utm_device={device_type}</v>
      </c>
      <c r="P3104" s="35" t="str">
        <f t="shared" si="758"/>
        <v/>
      </c>
      <c r="T3104" s="8" t="s">
        <v>751</v>
      </c>
      <c r="U3104" s="8" t="str">
        <f t="shared" si="762"/>
        <v>,</v>
      </c>
      <c r="W3104" s="35" t="str">
        <f t="shared" si="763"/>
        <v/>
      </c>
      <c r="X3104" s="35" t="s">
        <v>753</v>
      </c>
      <c r="Y3104" s="35" t="s">
        <v>754</v>
      </c>
      <c r="Z3104" s="35" t="str">
        <f t="shared" si="764"/>
        <v/>
      </c>
      <c r="AA3104" s="35" t="e">
        <f t="shared" si="765"/>
        <v>#VALUE!</v>
      </c>
      <c r="AB3104" s="35" t="str">
        <f t="shared" si="766"/>
        <v>{keyword:}</v>
      </c>
      <c r="AC3104" s="107" t="e">
        <f t="shared" si="767"/>
        <v>#VALUE!</v>
      </c>
      <c r="AK3104" t="s">
        <v>577</v>
      </c>
    </row>
    <row r="3105" spans="1:37" ht="15" customHeight="1" x14ac:dyDescent="0.25">
      <c r="A3105" s="35">
        <f t="shared" si="759"/>
        <v>0</v>
      </c>
      <c r="C3105" s="35" t="str">
        <f t="shared" si="760"/>
        <v/>
      </c>
      <c r="K3105" t="s">
        <v>577</v>
      </c>
      <c r="O3105" s="35" t="str">
        <f t="shared" si="761"/>
        <v>?utm_source=yandex&amp;utm_medium=cpc&amp;utm_campaign=&amp;utm_content=&amp;utm_term={keyword}&amp;utm_device={device_type}</v>
      </c>
      <c r="P3105" s="35" t="str">
        <f t="shared" si="758"/>
        <v/>
      </c>
      <c r="T3105" s="8" t="s">
        <v>751</v>
      </c>
      <c r="U3105" s="8" t="str">
        <f t="shared" si="762"/>
        <v>,</v>
      </c>
      <c r="W3105" s="35" t="str">
        <f t="shared" si="763"/>
        <v/>
      </c>
      <c r="X3105" s="35" t="s">
        <v>753</v>
      </c>
      <c r="Y3105" s="35" t="s">
        <v>754</v>
      </c>
      <c r="Z3105" s="35" t="str">
        <f t="shared" si="764"/>
        <v/>
      </c>
      <c r="AA3105" s="35" t="e">
        <f t="shared" si="765"/>
        <v>#VALUE!</v>
      </c>
      <c r="AB3105" s="35" t="str">
        <f t="shared" si="766"/>
        <v>{keyword:}</v>
      </c>
      <c r="AC3105" s="107" t="e">
        <f t="shared" si="767"/>
        <v>#VALUE!</v>
      </c>
      <c r="AK3105" t="s">
        <v>577</v>
      </c>
    </row>
    <row r="3106" spans="1:37" ht="15" x14ac:dyDescent="0.25">
      <c r="A3106" s="35">
        <f t="shared" si="759"/>
        <v>0</v>
      </c>
      <c r="C3106" s="35" t="str">
        <f t="shared" si="760"/>
        <v/>
      </c>
      <c r="K3106" t="s">
        <v>577</v>
      </c>
      <c r="O3106" s="35" t="str">
        <f t="shared" si="761"/>
        <v>?utm_source=yandex&amp;utm_medium=cpc&amp;utm_campaign=&amp;utm_content=&amp;utm_term={keyword}&amp;utm_device={device_type}</v>
      </c>
      <c r="P3106" s="35" t="str">
        <f t="shared" si="758"/>
        <v/>
      </c>
      <c r="T3106" s="8" t="s">
        <v>751</v>
      </c>
      <c r="U3106" s="8" t="str">
        <f t="shared" si="762"/>
        <v>,</v>
      </c>
      <c r="W3106" s="35" t="str">
        <f t="shared" si="763"/>
        <v/>
      </c>
      <c r="X3106" s="35" t="s">
        <v>753</v>
      </c>
      <c r="Y3106" s="35" t="s">
        <v>754</v>
      </c>
      <c r="Z3106" s="35" t="str">
        <f t="shared" si="764"/>
        <v/>
      </c>
      <c r="AA3106" s="35" t="e">
        <f t="shared" si="765"/>
        <v>#VALUE!</v>
      </c>
      <c r="AB3106" s="35" t="str">
        <f t="shared" si="766"/>
        <v>{keyword:}</v>
      </c>
      <c r="AC3106" s="107" t="e">
        <f t="shared" si="767"/>
        <v>#VALUE!</v>
      </c>
      <c r="AK3106" t="s">
        <v>577</v>
      </c>
    </row>
    <row r="3107" spans="1:37" ht="15" customHeight="1" x14ac:dyDescent="0.25">
      <c r="A3107" s="35">
        <f t="shared" si="759"/>
        <v>0</v>
      </c>
      <c r="C3107" s="35" t="str">
        <f t="shared" si="760"/>
        <v/>
      </c>
      <c r="K3107" t="s">
        <v>577</v>
      </c>
      <c r="O3107" s="35" t="str">
        <f t="shared" si="761"/>
        <v>?utm_source=yandex&amp;utm_medium=cpc&amp;utm_campaign=&amp;utm_content=&amp;utm_term={keyword}&amp;utm_device={device_type}</v>
      </c>
      <c r="P3107" s="35" t="str">
        <f t="shared" si="758"/>
        <v/>
      </c>
      <c r="T3107" s="8" t="s">
        <v>751</v>
      </c>
      <c r="U3107" s="8" t="str">
        <f t="shared" si="762"/>
        <v>,</v>
      </c>
      <c r="W3107" s="35" t="str">
        <f t="shared" si="763"/>
        <v/>
      </c>
      <c r="X3107" s="35" t="s">
        <v>753</v>
      </c>
      <c r="Y3107" s="35" t="s">
        <v>754</v>
      </c>
      <c r="Z3107" s="35" t="str">
        <f t="shared" si="764"/>
        <v/>
      </c>
      <c r="AA3107" s="35" t="e">
        <f t="shared" si="765"/>
        <v>#VALUE!</v>
      </c>
      <c r="AB3107" s="35" t="str">
        <f t="shared" si="766"/>
        <v>{keyword:}</v>
      </c>
      <c r="AC3107" s="107" t="e">
        <f t="shared" si="767"/>
        <v>#VALUE!</v>
      </c>
      <c r="AK3107" t="s">
        <v>577</v>
      </c>
    </row>
    <row r="3108" spans="1:37" ht="15" x14ac:dyDescent="0.25">
      <c r="A3108" s="35">
        <f t="shared" si="759"/>
        <v>0</v>
      </c>
      <c r="C3108" s="35" t="str">
        <f t="shared" si="760"/>
        <v/>
      </c>
      <c r="K3108" t="s">
        <v>577</v>
      </c>
      <c r="O3108" s="35" t="str">
        <f t="shared" si="761"/>
        <v>?utm_source=yandex&amp;utm_medium=cpc&amp;utm_campaign=&amp;utm_content=&amp;utm_term={keyword}&amp;utm_device={device_type}</v>
      </c>
      <c r="P3108" s="35" t="str">
        <f t="shared" si="758"/>
        <v/>
      </c>
      <c r="T3108" s="8" t="s">
        <v>751</v>
      </c>
      <c r="U3108" s="8" t="str">
        <f t="shared" si="762"/>
        <v>,</v>
      </c>
      <c r="W3108" s="35" t="str">
        <f t="shared" si="763"/>
        <v/>
      </c>
      <c r="X3108" s="35" t="s">
        <v>753</v>
      </c>
      <c r="Y3108" s="35" t="s">
        <v>754</v>
      </c>
      <c r="Z3108" s="35" t="str">
        <f t="shared" si="764"/>
        <v/>
      </c>
      <c r="AA3108" s="35" t="e">
        <f t="shared" si="765"/>
        <v>#VALUE!</v>
      </c>
      <c r="AB3108" s="35" t="str">
        <f t="shared" si="766"/>
        <v>{keyword:}</v>
      </c>
      <c r="AC3108" s="107" t="e">
        <f t="shared" si="767"/>
        <v>#VALUE!</v>
      </c>
      <c r="AK3108" t="s">
        <v>577</v>
      </c>
    </row>
    <row r="3109" spans="1:37" ht="15" customHeight="1" x14ac:dyDescent="0.25">
      <c r="A3109" s="35">
        <f t="shared" si="759"/>
        <v>0</v>
      </c>
      <c r="C3109" s="35" t="str">
        <f t="shared" si="760"/>
        <v/>
      </c>
      <c r="K3109" t="s">
        <v>577</v>
      </c>
      <c r="O3109" s="35" t="str">
        <f t="shared" si="761"/>
        <v>?utm_source=yandex&amp;utm_medium=cpc&amp;utm_campaign=&amp;utm_content=&amp;utm_term={keyword}&amp;utm_device={device_type}</v>
      </c>
      <c r="P3109" s="35" t="str">
        <f t="shared" si="758"/>
        <v/>
      </c>
      <c r="T3109" s="8" t="s">
        <v>751</v>
      </c>
      <c r="U3109" s="8" t="str">
        <f t="shared" si="762"/>
        <v>,</v>
      </c>
      <c r="W3109" s="35" t="str">
        <f t="shared" si="763"/>
        <v/>
      </c>
      <c r="X3109" s="35" t="s">
        <v>753</v>
      </c>
      <c r="Y3109" s="35" t="s">
        <v>754</v>
      </c>
      <c r="Z3109" s="35" t="str">
        <f t="shared" si="764"/>
        <v/>
      </c>
      <c r="AA3109" s="35" t="e">
        <f t="shared" si="765"/>
        <v>#VALUE!</v>
      </c>
      <c r="AB3109" s="35" t="str">
        <f t="shared" si="766"/>
        <v>{keyword:}</v>
      </c>
      <c r="AC3109" s="107" t="e">
        <f t="shared" si="767"/>
        <v>#VALUE!</v>
      </c>
      <c r="AK3109" t="s">
        <v>577</v>
      </c>
    </row>
    <row r="3110" spans="1:37" ht="15" x14ac:dyDescent="0.25">
      <c r="A3110" s="35">
        <f t="shared" si="759"/>
        <v>0</v>
      </c>
      <c r="C3110" s="35" t="str">
        <f t="shared" si="760"/>
        <v/>
      </c>
      <c r="K3110" t="s">
        <v>577</v>
      </c>
      <c r="O3110" s="35" t="str">
        <f t="shared" si="761"/>
        <v>?utm_source=yandex&amp;utm_medium=cpc&amp;utm_campaign=&amp;utm_content=&amp;utm_term={keyword}&amp;utm_device={device_type}</v>
      </c>
      <c r="P3110" s="35" t="str">
        <f t="shared" si="758"/>
        <v/>
      </c>
      <c r="T3110" s="8" t="s">
        <v>751</v>
      </c>
      <c r="U3110" s="8" t="str">
        <f t="shared" si="762"/>
        <v>,</v>
      </c>
      <c r="W3110" s="35" t="str">
        <f t="shared" si="763"/>
        <v/>
      </c>
      <c r="X3110" s="35" t="s">
        <v>753</v>
      </c>
      <c r="Y3110" s="35" t="s">
        <v>754</v>
      </c>
      <c r="Z3110" s="35" t="str">
        <f t="shared" si="764"/>
        <v/>
      </c>
      <c r="AA3110" s="35" t="e">
        <f t="shared" si="765"/>
        <v>#VALUE!</v>
      </c>
      <c r="AB3110" s="35" t="str">
        <f t="shared" si="766"/>
        <v>{keyword:}</v>
      </c>
      <c r="AC3110" s="107" t="e">
        <f t="shared" si="767"/>
        <v>#VALUE!</v>
      </c>
      <c r="AK3110" t="s">
        <v>577</v>
      </c>
    </row>
    <row r="3111" spans="1:37" ht="15" customHeight="1" x14ac:dyDescent="0.25">
      <c r="A3111" s="35">
        <f t="shared" si="759"/>
        <v>0</v>
      </c>
      <c r="C3111" s="35" t="str">
        <f t="shared" si="760"/>
        <v/>
      </c>
      <c r="K3111" t="s">
        <v>577</v>
      </c>
      <c r="O3111" s="35" t="str">
        <f t="shared" si="761"/>
        <v>?utm_source=yandex&amp;utm_medium=cpc&amp;utm_campaign=&amp;utm_content=&amp;utm_term={keyword}&amp;utm_device={device_type}</v>
      </c>
      <c r="P3111" s="35" t="str">
        <f t="shared" si="758"/>
        <v/>
      </c>
      <c r="T3111" s="8" t="s">
        <v>751</v>
      </c>
      <c r="U3111" s="8" t="str">
        <f t="shared" si="762"/>
        <v>,</v>
      </c>
      <c r="W3111" s="35" t="str">
        <f t="shared" si="763"/>
        <v/>
      </c>
      <c r="X3111" s="35" t="s">
        <v>753</v>
      </c>
      <c r="Y3111" s="35" t="s">
        <v>754</v>
      </c>
      <c r="Z3111" s="35" t="str">
        <f t="shared" si="764"/>
        <v/>
      </c>
      <c r="AA3111" s="35" t="e">
        <f t="shared" si="765"/>
        <v>#VALUE!</v>
      </c>
      <c r="AB3111" s="35" t="str">
        <f t="shared" si="766"/>
        <v>{keyword:}</v>
      </c>
      <c r="AC3111" s="107" t="e">
        <f t="shared" si="767"/>
        <v>#VALUE!</v>
      </c>
      <c r="AK3111" t="s">
        <v>577</v>
      </c>
    </row>
    <row r="3112" spans="1:37" ht="15" x14ac:dyDescent="0.25">
      <c r="A3112" s="35">
        <f t="shared" si="759"/>
        <v>0</v>
      </c>
      <c r="C3112" s="35" t="str">
        <f t="shared" si="760"/>
        <v/>
      </c>
      <c r="K3112" t="s">
        <v>577</v>
      </c>
      <c r="O3112" s="35" t="str">
        <f t="shared" si="761"/>
        <v>?utm_source=yandex&amp;utm_medium=cpc&amp;utm_campaign=&amp;utm_content=&amp;utm_term={keyword}&amp;utm_device={device_type}</v>
      </c>
      <c r="P3112" s="35" t="str">
        <f t="shared" si="758"/>
        <v/>
      </c>
      <c r="T3112" s="8" t="s">
        <v>751</v>
      </c>
      <c r="U3112" s="8" t="str">
        <f t="shared" si="762"/>
        <v>,</v>
      </c>
      <c r="W3112" s="35" t="str">
        <f t="shared" si="763"/>
        <v/>
      </c>
      <c r="X3112" s="35" t="s">
        <v>753</v>
      </c>
      <c r="Y3112" s="35" t="s">
        <v>754</v>
      </c>
      <c r="Z3112" s="35" t="str">
        <f t="shared" si="764"/>
        <v/>
      </c>
      <c r="AA3112" s="35" t="e">
        <f t="shared" si="765"/>
        <v>#VALUE!</v>
      </c>
      <c r="AB3112" s="35" t="str">
        <f t="shared" si="766"/>
        <v>{keyword:}</v>
      </c>
      <c r="AC3112" s="107" t="e">
        <f t="shared" si="767"/>
        <v>#VALUE!</v>
      </c>
      <c r="AK3112" t="s">
        <v>577</v>
      </c>
    </row>
    <row r="3113" spans="1:37" ht="15" customHeight="1" x14ac:dyDescent="0.25">
      <c r="A3113" s="35">
        <f t="shared" si="759"/>
        <v>0</v>
      </c>
      <c r="C3113" s="35" t="str">
        <f t="shared" si="760"/>
        <v/>
      </c>
      <c r="K3113" t="s">
        <v>577</v>
      </c>
      <c r="O3113" s="35" t="str">
        <f t="shared" si="761"/>
        <v>?utm_source=yandex&amp;utm_medium=cpc&amp;utm_campaign=&amp;utm_content=&amp;utm_term={keyword}&amp;utm_device={device_type}</v>
      </c>
      <c r="P3113" s="35" t="str">
        <f t="shared" si="758"/>
        <v/>
      </c>
      <c r="T3113" s="8" t="s">
        <v>751</v>
      </c>
      <c r="U3113" s="8" t="str">
        <f t="shared" si="762"/>
        <v>,</v>
      </c>
      <c r="W3113" s="35" t="str">
        <f t="shared" si="763"/>
        <v/>
      </c>
      <c r="X3113" s="35" t="s">
        <v>753</v>
      </c>
      <c r="Y3113" s="35" t="s">
        <v>754</v>
      </c>
      <c r="Z3113" s="35" t="str">
        <f t="shared" si="764"/>
        <v/>
      </c>
      <c r="AA3113" s="35" t="e">
        <f t="shared" si="765"/>
        <v>#VALUE!</v>
      </c>
      <c r="AB3113" s="35" t="str">
        <f t="shared" si="766"/>
        <v>{keyword:}</v>
      </c>
      <c r="AC3113" s="107" t="e">
        <f t="shared" si="767"/>
        <v>#VALUE!</v>
      </c>
      <c r="AK3113" t="s">
        <v>577</v>
      </c>
    </row>
    <row r="3114" spans="1:37" ht="15" x14ac:dyDescent="0.25">
      <c r="A3114" s="35">
        <f t="shared" si="759"/>
        <v>0</v>
      </c>
      <c r="C3114" s="35" t="str">
        <f t="shared" si="760"/>
        <v/>
      </c>
      <c r="K3114" t="s">
        <v>577</v>
      </c>
      <c r="O3114" s="35" t="str">
        <f t="shared" si="761"/>
        <v>?utm_source=yandex&amp;utm_medium=cpc&amp;utm_campaign=&amp;utm_content=&amp;utm_term={keyword}&amp;utm_device={device_type}</v>
      </c>
      <c r="P3114" s="35" t="str">
        <f t="shared" si="758"/>
        <v/>
      </c>
      <c r="T3114" s="8" t="s">
        <v>751</v>
      </c>
      <c r="U3114" s="8" t="str">
        <f t="shared" si="762"/>
        <v>,</v>
      </c>
      <c r="W3114" s="35" t="str">
        <f t="shared" si="763"/>
        <v/>
      </c>
      <c r="X3114" s="35" t="s">
        <v>753</v>
      </c>
      <c r="Y3114" s="35" t="s">
        <v>754</v>
      </c>
      <c r="Z3114" s="35" t="str">
        <f t="shared" si="764"/>
        <v/>
      </c>
      <c r="AA3114" s="35" t="e">
        <f t="shared" si="765"/>
        <v>#VALUE!</v>
      </c>
      <c r="AB3114" s="35" t="str">
        <f t="shared" si="766"/>
        <v>{keyword:}</v>
      </c>
      <c r="AC3114" s="107" t="e">
        <f t="shared" si="767"/>
        <v>#VALUE!</v>
      </c>
      <c r="AK3114" t="s">
        <v>577</v>
      </c>
    </row>
    <row r="3115" spans="1:37" ht="15" customHeight="1" x14ac:dyDescent="0.25">
      <c r="A3115" s="35">
        <f t="shared" si="759"/>
        <v>0</v>
      </c>
      <c r="C3115" s="35" t="str">
        <f t="shared" si="760"/>
        <v/>
      </c>
      <c r="K3115" t="s">
        <v>577</v>
      </c>
      <c r="O3115" s="35" t="str">
        <f t="shared" si="761"/>
        <v>?utm_source=yandex&amp;utm_medium=cpc&amp;utm_campaign=&amp;utm_content=&amp;utm_term={keyword}&amp;utm_device={device_type}</v>
      </c>
      <c r="P3115" s="35" t="str">
        <f t="shared" si="758"/>
        <v/>
      </c>
      <c r="T3115" s="8" t="s">
        <v>751</v>
      </c>
      <c r="U3115" s="8" t="str">
        <f t="shared" si="762"/>
        <v>,</v>
      </c>
      <c r="W3115" s="35" t="str">
        <f t="shared" si="763"/>
        <v/>
      </c>
      <c r="X3115" s="35" t="s">
        <v>753</v>
      </c>
      <c r="Y3115" s="35" t="s">
        <v>754</v>
      </c>
      <c r="Z3115" s="35" t="str">
        <f t="shared" si="764"/>
        <v/>
      </c>
      <c r="AA3115" s="35" t="e">
        <f t="shared" si="765"/>
        <v>#VALUE!</v>
      </c>
      <c r="AB3115" s="35" t="str">
        <f t="shared" si="766"/>
        <v>{keyword:}</v>
      </c>
      <c r="AC3115" s="107" t="e">
        <f t="shared" si="767"/>
        <v>#VALUE!</v>
      </c>
      <c r="AK3115" t="s">
        <v>577</v>
      </c>
    </row>
    <row r="3116" spans="1:37" ht="15" x14ac:dyDescent="0.25">
      <c r="A3116" s="35">
        <f t="shared" si="759"/>
        <v>0</v>
      </c>
      <c r="C3116" s="35" t="str">
        <f t="shared" si="760"/>
        <v/>
      </c>
      <c r="K3116" t="s">
        <v>577</v>
      </c>
      <c r="O3116" s="35" t="str">
        <f t="shared" si="761"/>
        <v>?utm_source=yandex&amp;utm_medium=cpc&amp;utm_campaign=&amp;utm_content=&amp;utm_term={keyword}&amp;utm_device={device_type}</v>
      </c>
      <c r="P3116" s="35" t="str">
        <f t="shared" si="758"/>
        <v/>
      </c>
      <c r="T3116" s="8" t="s">
        <v>751</v>
      </c>
      <c r="U3116" s="8" t="str">
        <f t="shared" si="762"/>
        <v>,</v>
      </c>
      <c r="W3116" s="35" t="str">
        <f t="shared" si="763"/>
        <v/>
      </c>
      <c r="X3116" s="35" t="s">
        <v>753</v>
      </c>
      <c r="Y3116" s="35" t="s">
        <v>754</v>
      </c>
      <c r="Z3116" s="35" t="str">
        <f t="shared" si="764"/>
        <v/>
      </c>
      <c r="AA3116" s="35" t="e">
        <f t="shared" si="765"/>
        <v>#VALUE!</v>
      </c>
      <c r="AB3116" s="35" t="str">
        <f t="shared" si="766"/>
        <v>{keyword:}</v>
      </c>
      <c r="AC3116" s="107" t="e">
        <f t="shared" si="767"/>
        <v>#VALUE!</v>
      </c>
      <c r="AK3116" t="s">
        <v>577</v>
      </c>
    </row>
    <row r="3117" spans="1:37" ht="15" customHeight="1" x14ac:dyDescent="0.25">
      <c r="A3117" s="35">
        <f t="shared" si="759"/>
        <v>0</v>
      </c>
      <c r="C3117" s="35" t="str">
        <f t="shared" si="760"/>
        <v/>
      </c>
      <c r="K3117" t="s">
        <v>577</v>
      </c>
      <c r="O3117" s="35" t="str">
        <f t="shared" si="761"/>
        <v>?utm_source=yandex&amp;utm_medium=cpc&amp;utm_campaign=&amp;utm_content=&amp;utm_term={keyword}&amp;utm_device={device_type}</v>
      </c>
      <c r="P3117" s="35" t="str">
        <f t="shared" si="758"/>
        <v/>
      </c>
      <c r="T3117" s="8" t="s">
        <v>751</v>
      </c>
      <c r="U3117" s="8" t="str">
        <f t="shared" si="762"/>
        <v>,</v>
      </c>
      <c r="W3117" s="35" t="str">
        <f t="shared" si="763"/>
        <v/>
      </c>
      <c r="X3117" s="35" t="s">
        <v>753</v>
      </c>
      <c r="Y3117" s="35" t="s">
        <v>754</v>
      </c>
      <c r="Z3117" s="35" t="str">
        <f t="shared" si="764"/>
        <v/>
      </c>
      <c r="AA3117" s="35" t="e">
        <f t="shared" si="765"/>
        <v>#VALUE!</v>
      </c>
      <c r="AB3117" s="35" t="str">
        <f t="shared" si="766"/>
        <v>{keyword:}</v>
      </c>
      <c r="AC3117" s="107" t="e">
        <f t="shared" si="767"/>
        <v>#VALUE!</v>
      </c>
      <c r="AK3117" t="s">
        <v>577</v>
      </c>
    </row>
    <row r="3118" spans="1:37" ht="15" x14ac:dyDescent="0.25">
      <c r="A3118" s="35">
        <f t="shared" si="759"/>
        <v>0</v>
      </c>
      <c r="C3118" s="35" t="str">
        <f t="shared" si="760"/>
        <v/>
      </c>
      <c r="K3118" t="s">
        <v>577</v>
      </c>
      <c r="O3118" s="35" t="str">
        <f t="shared" si="761"/>
        <v>?utm_source=yandex&amp;utm_medium=cpc&amp;utm_campaign=&amp;utm_content=&amp;utm_term={keyword}&amp;utm_device={device_type}</v>
      </c>
      <c r="P3118" s="35" t="str">
        <f t="shared" si="758"/>
        <v/>
      </c>
      <c r="T3118" s="8" t="s">
        <v>751</v>
      </c>
      <c r="U3118" s="8" t="str">
        <f t="shared" si="762"/>
        <v>,</v>
      </c>
      <c r="W3118" s="35" t="str">
        <f t="shared" si="763"/>
        <v/>
      </c>
      <c r="X3118" s="35" t="s">
        <v>753</v>
      </c>
      <c r="Y3118" s="35" t="s">
        <v>754</v>
      </c>
      <c r="Z3118" s="35" t="str">
        <f t="shared" si="764"/>
        <v/>
      </c>
      <c r="AA3118" s="35" t="e">
        <f t="shared" si="765"/>
        <v>#VALUE!</v>
      </c>
      <c r="AB3118" s="35" t="str">
        <f t="shared" si="766"/>
        <v>{keyword:}</v>
      </c>
      <c r="AC3118" s="107" t="e">
        <f t="shared" si="767"/>
        <v>#VALUE!</v>
      </c>
      <c r="AK3118" t="s">
        <v>577</v>
      </c>
    </row>
    <row r="3119" spans="1:37" ht="15" customHeight="1" x14ac:dyDescent="0.25">
      <c r="A3119" s="35">
        <f t="shared" si="759"/>
        <v>0</v>
      </c>
      <c r="C3119" s="35" t="str">
        <f t="shared" si="760"/>
        <v/>
      </c>
      <c r="K3119" t="s">
        <v>577</v>
      </c>
      <c r="O3119" s="35" t="str">
        <f t="shared" si="761"/>
        <v>?utm_source=yandex&amp;utm_medium=cpc&amp;utm_campaign=&amp;utm_content=&amp;utm_term={keyword}&amp;utm_device={device_type}</v>
      </c>
      <c r="P3119" s="35" t="str">
        <f t="shared" si="758"/>
        <v/>
      </c>
      <c r="T3119" s="8" t="s">
        <v>751</v>
      </c>
      <c r="U3119" s="8" t="str">
        <f t="shared" si="762"/>
        <v>,</v>
      </c>
      <c r="W3119" s="35" t="str">
        <f t="shared" si="763"/>
        <v/>
      </c>
      <c r="X3119" s="35" t="s">
        <v>753</v>
      </c>
      <c r="Y3119" s="35" t="s">
        <v>754</v>
      </c>
      <c r="Z3119" s="35" t="str">
        <f t="shared" si="764"/>
        <v/>
      </c>
      <c r="AA3119" s="35" t="e">
        <f t="shared" si="765"/>
        <v>#VALUE!</v>
      </c>
      <c r="AB3119" s="35" t="str">
        <f t="shared" si="766"/>
        <v>{keyword:}</v>
      </c>
      <c r="AC3119" s="107" t="e">
        <f t="shared" si="767"/>
        <v>#VALUE!</v>
      </c>
      <c r="AK3119" t="s">
        <v>577</v>
      </c>
    </row>
    <row r="3120" spans="1:37" ht="15" x14ac:dyDescent="0.25">
      <c r="A3120" s="35">
        <f t="shared" si="759"/>
        <v>0</v>
      </c>
      <c r="C3120" s="35" t="str">
        <f t="shared" si="760"/>
        <v/>
      </c>
      <c r="K3120" t="s">
        <v>577</v>
      </c>
      <c r="O3120" s="35" t="str">
        <f t="shared" si="761"/>
        <v>?utm_source=yandex&amp;utm_medium=cpc&amp;utm_campaign=&amp;utm_content=&amp;utm_term={keyword}&amp;utm_device={device_type}</v>
      </c>
      <c r="P3120" s="35" t="str">
        <f t="shared" si="758"/>
        <v/>
      </c>
      <c r="T3120" s="8" t="s">
        <v>751</v>
      </c>
      <c r="U3120" s="8" t="str">
        <f t="shared" si="762"/>
        <v>,</v>
      </c>
      <c r="W3120" s="35" t="str">
        <f t="shared" si="763"/>
        <v/>
      </c>
      <c r="X3120" s="35" t="s">
        <v>753</v>
      </c>
      <c r="Y3120" s="35" t="s">
        <v>754</v>
      </c>
      <c r="Z3120" s="35" t="str">
        <f t="shared" si="764"/>
        <v/>
      </c>
      <c r="AA3120" s="35" t="e">
        <f t="shared" si="765"/>
        <v>#VALUE!</v>
      </c>
      <c r="AB3120" s="35" t="str">
        <f t="shared" si="766"/>
        <v>{keyword:}</v>
      </c>
      <c r="AC3120" s="107" t="e">
        <f t="shared" si="767"/>
        <v>#VALUE!</v>
      </c>
      <c r="AK3120" t="s">
        <v>577</v>
      </c>
    </row>
    <row r="3121" spans="1:37" ht="15" customHeight="1" x14ac:dyDescent="0.25">
      <c r="A3121" s="35">
        <f t="shared" si="759"/>
        <v>0</v>
      </c>
      <c r="C3121" s="35" t="str">
        <f t="shared" si="760"/>
        <v/>
      </c>
      <c r="K3121" t="s">
        <v>577</v>
      </c>
      <c r="O3121" s="35" t="str">
        <f t="shared" si="761"/>
        <v>?utm_source=yandex&amp;utm_medium=cpc&amp;utm_campaign=&amp;utm_content=&amp;utm_term={keyword}&amp;utm_device={device_type}</v>
      </c>
      <c r="P3121" s="35" t="str">
        <f t="shared" si="758"/>
        <v/>
      </c>
      <c r="T3121" s="8" t="s">
        <v>751</v>
      </c>
      <c r="U3121" s="8" t="str">
        <f t="shared" si="762"/>
        <v>,</v>
      </c>
      <c r="W3121" s="35" t="str">
        <f t="shared" si="763"/>
        <v/>
      </c>
      <c r="X3121" s="35" t="s">
        <v>753</v>
      </c>
      <c r="Y3121" s="35" t="s">
        <v>754</v>
      </c>
      <c r="Z3121" s="35" t="str">
        <f t="shared" si="764"/>
        <v/>
      </c>
      <c r="AA3121" s="35" t="e">
        <f t="shared" si="765"/>
        <v>#VALUE!</v>
      </c>
      <c r="AB3121" s="35" t="str">
        <f t="shared" si="766"/>
        <v>{keyword:}</v>
      </c>
      <c r="AC3121" s="107" t="e">
        <f t="shared" si="767"/>
        <v>#VALUE!</v>
      </c>
      <c r="AK3121" t="s">
        <v>577</v>
      </c>
    </row>
    <row r="3122" spans="1:37" ht="15" x14ac:dyDescent="0.25">
      <c r="A3122" s="35">
        <f t="shared" si="759"/>
        <v>0</v>
      </c>
      <c r="C3122" s="35" t="str">
        <f t="shared" si="760"/>
        <v/>
      </c>
      <c r="K3122" t="s">
        <v>577</v>
      </c>
      <c r="O3122" s="35" t="str">
        <f t="shared" si="761"/>
        <v>?utm_source=yandex&amp;utm_medium=cpc&amp;utm_campaign=&amp;utm_content=&amp;utm_term={keyword}&amp;utm_device={device_type}</v>
      </c>
      <c r="P3122" s="35" t="str">
        <f t="shared" si="758"/>
        <v/>
      </c>
      <c r="T3122" s="8" t="s">
        <v>751</v>
      </c>
      <c r="U3122" s="8" t="str">
        <f t="shared" si="762"/>
        <v>,</v>
      </c>
      <c r="W3122" s="35" t="str">
        <f t="shared" si="763"/>
        <v/>
      </c>
      <c r="X3122" s="35" t="s">
        <v>753</v>
      </c>
      <c r="Y3122" s="35" t="s">
        <v>754</v>
      </c>
      <c r="Z3122" s="35" t="str">
        <f t="shared" si="764"/>
        <v/>
      </c>
      <c r="AA3122" s="35" t="e">
        <f t="shared" si="765"/>
        <v>#VALUE!</v>
      </c>
      <c r="AB3122" s="35" t="str">
        <f t="shared" si="766"/>
        <v>{keyword:}</v>
      </c>
      <c r="AC3122" s="107" t="e">
        <f t="shared" si="767"/>
        <v>#VALUE!</v>
      </c>
      <c r="AK3122" t="s">
        <v>577</v>
      </c>
    </row>
    <row r="3123" spans="1:37" ht="15" customHeight="1" x14ac:dyDescent="0.25">
      <c r="A3123" s="35">
        <f t="shared" si="759"/>
        <v>0</v>
      </c>
      <c r="C3123" s="35" t="str">
        <f t="shared" si="760"/>
        <v/>
      </c>
      <c r="K3123" t="s">
        <v>577</v>
      </c>
      <c r="O3123" s="35" t="str">
        <f t="shared" si="761"/>
        <v>?utm_source=yandex&amp;utm_medium=cpc&amp;utm_campaign=&amp;utm_content=&amp;utm_term={keyword}&amp;utm_device={device_type}</v>
      </c>
      <c r="P3123" s="35" t="str">
        <f t="shared" si="758"/>
        <v/>
      </c>
      <c r="T3123" s="8" t="s">
        <v>751</v>
      </c>
      <c r="U3123" s="8" t="str">
        <f t="shared" si="762"/>
        <v>,</v>
      </c>
      <c r="W3123" s="35" t="str">
        <f t="shared" si="763"/>
        <v/>
      </c>
      <c r="X3123" s="35" t="s">
        <v>753</v>
      </c>
      <c r="Y3123" s="35" t="s">
        <v>754</v>
      </c>
      <c r="Z3123" s="35" t="str">
        <f t="shared" si="764"/>
        <v/>
      </c>
      <c r="AA3123" s="35" t="e">
        <f t="shared" si="765"/>
        <v>#VALUE!</v>
      </c>
      <c r="AB3123" s="35" t="str">
        <f t="shared" si="766"/>
        <v>{keyword:}</v>
      </c>
      <c r="AC3123" s="107" t="e">
        <f t="shared" si="767"/>
        <v>#VALUE!</v>
      </c>
      <c r="AK3123" t="s">
        <v>577</v>
      </c>
    </row>
    <row r="3124" spans="1:37" ht="15" x14ac:dyDescent="0.25">
      <c r="A3124" s="35">
        <f t="shared" si="759"/>
        <v>0</v>
      </c>
      <c r="C3124" s="35" t="str">
        <f t="shared" si="760"/>
        <v/>
      </c>
      <c r="K3124" t="s">
        <v>577</v>
      </c>
      <c r="O3124" s="35" t="str">
        <f t="shared" si="761"/>
        <v>?utm_source=yandex&amp;utm_medium=cpc&amp;utm_campaign=&amp;utm_content=&amp;utm_term={keyword}&amp;utm_device={device_type}</v>
      </c>
      <c r="P3124" s="35" t="str">
        <f t="shared" si="758"/>
        <v/>
      </c>
      <c r="T3124" s="8" t="s">
        <v>751</v>
      </c>
      <c r="U3124" s="8" t="str">
        <f t="shared" si="762"/>
        <v>,</v>
      </c>
      <c r="W3124" s="35" t="str">
        <f t="shared" si="763"/>
        <v/>
      </c>
      <c r="X3124" s="35" t="s">
        <v>753</v>
      </c>
      <c r="Y3124" s="35" t="s">
        <v>754</v>
      </c>
      <c r="Z3124" s="35" t="str">
        <f t="shared" si="764"/>
        <v/>
      </c>
      <c r="AA3124" s="35" t="e">
        <f t="shared" si="765"/>
        <v>#VALUE!</v>
      </c>
      <c r="AB3124" s="35" t="str">
        <f t="shared" si="766"/>
        <v>{keyword:}</v>
      </c>
      <c r="AC3124" s="107" t="e">
        <f t="shared" si="767"/>
        <v>#VALUE!</v>
      </c>
      <c r="AK3124" t="s">
        <v>577</v>
      </c>
    </row>
    <row r="3125" spans="1:37" ht="15" customHeight="1" x14ac:dyDescent="0.25">
      <c r="A3125" s="35">
        <f t="shared" si="759"/>
        <v>0</v>
      </c>
      <c r="C3125" s="35" t="str">
        <f t="shared" si="760"/>
        <v/>
      </c>
      <c r="K3125" t="s">
        <v>577</v>
      </c>
      <c r="O3125" s="35" t="str">
        <f t="shared" si="761"/>
        <v>?utm_source=yandex&amp;utm_medium=cpc&amp;utm_campaign=&amp;utm_content=&amp;utm_term={keyword}&amp;utm_device={device_type}</v>
      </c>
      <c r="P3125" s="35" t="str">
        <f t="shared" si="758"/>
        <v/>
      </c>
      <c r="T3125" s="8" t="s">
        <v>751</v>
      </c>
      <c r="U3125" s="8" t="str">
        <f t="shared" si="762"/>
        <v>,</v>
      </c>
      <c r="W3125" s="35" t="str">
        <f t="shared" si="763"/>
        <v/>
      </c>
      <c r="X3125" s="35" t="s">
        <v>753</v>
      </c>
      <c r="Y3125" s="35" t="s">
        <v>754</v>
      </c>
      <c r="Z3125" s="35" t="str">
        <f t="shared" si="764"/>
        <v/>
      </c>
      <c r="AA3125" s="35" t="e">
        <f t="shared" si="765"/>
        <v>#VALUE!</v>
      </c>
      <c r="AB3125" s="35" t="str">
        <f t="shared" si="766"/>
        <v>{keyword:}</v>
      </c>
      <c r="AC3125" s="107" t="e">
        <f t="shared" si="767"/>
        <v>#VALUE!</v>
      </c>
      <c r="AK3125" t="s">
        <v>577</v>
      </c>
    </row>
    <row r="3126" spans="1:37" ht="15" x14ac:dyDescent="0.25">
      <c r="A3126" s="35">
        <f t="shared" si="759"/>
        <v>0</v>
      </c>
      <c r="C3126" s="35" t="str">
        <f t="shared" si="760"/>
        <v/>
      </c>
      <c r="K3126" t="s">
        <v>577</v>
      </c>
      <c r="O3126" s="35" t="str">
        <f t="shared" si="761"/>
        <v>?utm_source=yandex&amp;utm_medium=cpc&amp;utm_campaign=&amp;utm_content=&amp;utm_term={keyword}&amp;utm_device={device_type}</v>
      </c>
      <c r="P3126" s="35" t="str">
        <f t="shared" si="758"/>
        <v/>
      </c>
      <c r="T3126" s="8" t="s">
        <v>751</v>
      </c>
      <c r="U3126" s="8" t="str">
        <f t="shared" si="762"/>
        <v>,</v>
      </c>
      <c r="W3126" s="35" t="str">
        <f t="shared" si="763"/>
        <v/>
      </c>
      <c r="X3126" s="35" t="s">
        <v>753</v>
      </c>
      <c r="Y3126" s="35" t="s">
        <v>754</v>
      </c>
      <c r="Z3126" s="35" t="str">
        <f t="shared" si="764"/>
        <v/>
      </c>
      <c r="AA3126" s="35" t="e">
        <f t="shared" si="765"/>
        <v>#VALUE!</v>
      </c>
      <c r="AB3126" s="35" t="str">
        <f t="shared" si="766"/>
        <v>{keyword:}</v>
      </c>
      <c r="AC3126" s="107" t="e">
        <f t="shared" si="767"/>
        <v>#VALUE!</v>
      </c>
      <c r="AK3126" t="s">
        <v>577</v>
      </c>
    </row>
    <row r="3127" spans="1:37" ht="15" customHeight="1" x14ac:dyDescent="0.25">
      <c r="A3127" s="35">
        <f t="shared" si="759"/>
        <v>0</v>
      </c>
      <c r="C3127" s="35" t="str">
        <f t="shared" si="760"/>
        <v/>
      </c>
      <c r="K3127" t="s">
        <v>577</v>
      </c>
      <c r="O3127" s="35" t="str">
        <f t="shared" si="761"/>
        <v>?utm_source=yandex&amp;utm_medium=cpc&amp;utm_campaign=&amp;utm_content=&amp;utm_term={keyword}&amp;utm_device={device_type}</v>
      </c>
      <c r="P3127" s="35" t="str">
        <f t="shared" si="758"/>
        <v/>
      </c>
      <c r="T3127" s="8" t="s">
        <v>751</v>
      </c>
      <c r="U3127" s="8" t="str">
        <f t="shared" si="762"/>
        <v>,</v>
      </c>
      <c r="W3127" s="35" t="str">
        <f t="shared" si="763"/>
        <v/>
      </c>
      <c r="X3127" s="35" t="s">
        <v>753</v>
      </c>
      <c r="Y3127" s="35" t="s">
        <v>754</v>
      </c>
      <c r="Z3127" s="35" t="str">
        <f t="shared" si="764"/>
        <v/>
      </c>
      <c r="AA3127" s="35" t="e">
        <f t="shared" si="765"/>
        <v>#VALUE!</v>
      </c>
      <c r="AB3127" s="35" t="str">
        <f t="shared" si="766"/>
        <v>{keyword:}</v>
      </c>
      <c r="AC3127" s="107" t="e">
        <f t="shared" si="767"/>
        <v>#VALUE!</v>
      </c>
      <c r="AK3127" t="s">
        <v>577</v>
      </c>
    </row>
    <row r="3128" spans="1:37" ht="15" x14ac:dyDescent="0.25">
      <c r="A3128" s="35">
        <f t="shared" si="759"/>
        <v>0</v>
      </c>
      <c r="C3128" s="35" t="str">
        <f t="shared" si="760"/>
        <v/>
      </c>
      <c r="K3128" t="s">
        <v>577</v>
      </c>
      <c r="O3128" s="35" t="str">
        <f t="shared" si="761"/>
        <v>?utm_source=yandex&amp;utm_medium=cpc&amp;utm_campaign=&amp;utm_content=&amp;utm_term={keyword}&amp;utm_device={device_type}</v>
      </c>
      <c r="P3128" s="35" t="str">
        <f t="shared" si="758"/>
        <v/>
      </c>
      <c r="T3128" s="8" t="s">
        <v>751</v>
      </c>
      <c r="U3128" s="8" t="str">
        <f t="shared" si="762"/>
        <v>,</v>
      </c>
      <c r="W3128" s="35" t="str">
        <f t="shared" si="763"/>
        <v/>
      </c>
      <c r="X3128" s="35" t="s">
        <v>753</v>
      </c>
      <c r="Y3128" s="35" t="s">
        <v>754</v>
      </c>
      <c r="Z3128" s="35" t="str">
        <f t="shared" si="764"/>
        <v/>
      </c>
      <c r="AA3128" s="35" t="e">
        <f t="shared" si="765"/>
        <v>#VALUE!</v>
      </c>
      <c r="AB3128" s="35" t="str">
        <f t="shared" si="766"/>
        <v>{keyword:}</v>
      </c>
      <c r="AC3128" s="107" t="e">
        <f t="shared" si="767"/>
        <v>#VALUE!</v>
      </c>
      <c r="AK3128" t="s">
        <v>577</v>
      </c>
    </row>
    <row r="3129" spans="1:37" ht="15" customHeight="1" x14ac:dyDescent="0.25">
      <c r="A3129" s="35">
        <f t="shared" si="759"/>
        <v>0</v>
      </c>
      <c r="C3129" s="35" t="str">
        <f t="shared" si="760"/>
        <v/>
      </c>
      <c r="K3129" t="s">
        <v>577</v>
      </c>
      <c r="O3129" s="35" t="str">
        <f t="shared" si="761"/>
        <v>?utm_source=yandex&amp;utm_medium=cpc&amp;utm_campaign=&amp;utm_content=&amp;utm_term={keyword}&amp;utm_device={device_type}</v>
      </c>
      <c r="P3129" s="35" t="str">
        <f t="shared" si="758"/>
        <v/>
      </c>
      <c r="T3129" s="8" t="s">
        <v>751</v>
      </c>
      <c r="U3129" s="8" t="str">
        <f t="shared" si="762"/>
        <v>,</v>
      </c>
      <c r="W3129" s="35" t="str">
        <f t="shared" si="763"/>
        <v/>
      </c>
      <c r="X3129" s="35" t="s">
        <v>753</v>
      </c>
      <c r="Y3129" s="35" t="s">
        <v>754</v>
      </c>
      <c r="Z3129" s="35" t="str">
        <f t="shared" si="764"/>
        <v/>
      </c>
      <c r="AA3129" s="35" t="e">
        <f t="shared" si="765"/>
        <v>#VALUE!</v>
      </c>
      <c r="AB3129" s="35" t="str">
        <f t="shared" si="766"/>
        <v>{keyword:}</v>
      </c>
      <c r="AC3129" s="107" t="e">
        <f t="shared" si="767"/>
        <v>#VALUE!</v>
      </c>
      <c r="AK3129" t="s">
        <v>577</v>
      </c>
    </row>
    <row r="3130" spans="1:37" ht="15" x14ac:dyDescent="0.25">
      <c r="A3130" s="35">
        <f t="shared" si="759"/>
        <v>0</v>
      </c>
      <c r="C3130" s="35" t="str">
        <f t="shared" si="760"/>
        <v/>
      </c>
      <c r="K3130" t="s">
        <v>577</v>
      </c>
      <c r="O3130" s="35" t="str">
        <f t="shared" si="761"/>
        <v>?utm_source=yandex&amp;utm_medium=cpc&amp;utm_campaign=&amp;utm_content=&amp;utm_term={keyword}&amp;utm_device={device_type}</v>
      </c>
      <c r="P3130" s="35" t="str">
        <f t="shared" si="758"/>
        <v/>
      </c>
      <c r="T3130" s="8" t="s">
        <v>751</v>
      </c>
      <c r="U3130" s="8" t="str">
        <f t="shared" si="762"/>
        <v>,</v>
      </c>
      <c r="W3130" s="35" t="str">
        <f t="shared" si="763"/>
        <v/>
      </c>
      <c r="X3130" s="35" t="s">
        <v>753</v>
      </c>
      <c r="Y3130" s="35" t="s">
        <v>754</v>
      </c>
      <c r="Z3130" s="35" t="str">
        <f t="shared" si="764"/>
        <v/>
      </c>
      <c r="AA3130" s="35" t="e">
        <f t="shared" si="765"/>
        <v>#VALUE!</v>
      </c>
      <c r="AB3130" s="35" t="str">
        <f t="shared" si="766"/>
        <v>{keyword:}</v>
      </c>
      <c r="AC3130" s="107" t="e">
        <f t="shared" si="767"/>
        <v>#VALUE!</v>
      </c>
      <c r="AK3130" t="s">
        <v>577</v>
      </c>
    </row>
    <row r="3131" spans="1:37" ht="15" customHeight="1" x14ac:dyDescent="0.25">
      <c r="A3131" s="35">
        <f t="shared" si="759"/>
        <v>0</v>
      </c>
      <c r="C3131" s="35" t="str">
        <f t="shared" si="760"/>
        <v/>
      </c>
      <c r="K3131" t="s">
        <v>577</v>
      </c>
      <c r="O3131" s="35" t="str">
        <f t="shared" si="761"/>
        <v>?utm_source=yandex&amp;utm_medium=cpc&amp;utm_campaign=&amp;utm_content=&amp;utm_term={keyword}&amp;utm_device={device_type}</v>
      </c>
      <c r="P3131" s="35" t="str">
        <f t="shared" si="758"/>
        <v/>
      </c>
      <c r="T3131" s="8" t="s">
        <v>751</v>
      </c>
      <c r="U3131" s="8" t="str">
        <f t="shared" si="762"/>
        <v>,</v>
      </c>
      <c r="W3131" s="35" t="str">
        <f t="shared" si="763"/>
        <v/>
      </c>
      <c r="X3131" s="35" t="s">
        <v>753</v>
      </c>
      <c r="Y3131" s="35" t="s">
        <v>754</v>
      </c>
      <c r="Z3131" s="35" t="str">
        <f t="shared" si="764"/>
        <v/>
      </c>
      <c r="AA3131" s="35" t="e">
        <f t="shared" si="765"/>
        <v>#VALUE!</v>
      </c>
      <c r="AB3131" s="35" t="str">
        <f t="shared" si="766"/>
        <v>{keyword:}</v>
      </c>
      <c r="AC3131" s="107" t="e">
        <f t="shared" si="767"/>
        <v>#VALUE!</v>
      </c>
      <c r="AK3131" t="s">
        <v>577</v>
      </c>
    </row>
    <row r="3132" spans="1:37" ht="15" x14ac:dyDescent="0.25">
      <c r="A3132" s="35">
        <f t="shared" si="759"/>
        <v>0</v>
      </c>
      <c r="C3132" s="35" t="str">
        <f t="shared" si="760"/>
        <v/>
      </c>
      <c r="K3132" t="s">
        <v>577</v>
      </c>
      <c r="O3132" s="35" t="str">
        <f t="shared" si="761"/>
        <v>?utm_source=yandex&amp;utm_medium=cpc&amp;utm_campaign=&amp;utm_content=&amp;utm_term={keyword}&amp;utm_device={device_type}</v>
      </c>
      <c r="P3132" s="35" t="str">
        <f t="shared" si="758"/>
        <v/>
      </c>
      <c r="T3132" s="8" t="s">
        <v>751</v>
      </c>
      <c r="U3132" s="8" t="str">
        <f t="shared" si="762"/>
        <v>,</v>
      </c>
      <c r="W3132" s="35" t="str">
        <f t="shared" si="763"/>
        <v/>
      </c>
      <c r="X3132" s="35" t="s">
        <v>753</v>
      </c>
      <c r="Y3132" s="35" t="s">
        <v>754</v>
      </c>
      <c r="Z3132" s="35" t="str">
        <f t="shared" si="764"/>
        <v/>
      </c>
      <c r="AA3132" s="35" t="e">
        <f t="shared" si="765"/>
        <v>#VALUE!</v>
      </c>
      <c r="AB3132" s="35" t="str">
        <f t="shared" si="766"/>
        <v>{keyword:}</v>
      </c>
      <c r="AC3132" s="107" t="e">
        <f t="shared" si="767"/>
        <v>#VALUE!</v>
      </c>
      <c r="AK3132" t="s">
        <v>577</v>
      </c>
    </row>
    <row r="3133" spans="1:37" ht="15" customHeight="1" x14ac:dyDescent="0.25">
      <c r="A3133" s="35">
        <f t="shared" si="759"/>
        <v>0</v>
      </c>
      <c r="C3133" s="35" t="str">
        <f t="shared" si="760"/>
        <v/>
      </c>
      <c r="K3133" t="s">
        <v>577</v>
      </c>
      <c r="O3133" s="35" t="str">
        <f t="shared" si="761"/>
        <v>?utm_source=yandex&amp;utm_medium=cpc&amp;utm_campaign=&amp;utm_content=&amp;utm_term={keyword}&amp;utm_device={device_type}</v>
      </c>
      <c r="P3133" s="35" t="str">
        <f t="shared" si="758"/>
        <v/>
      </c>
      <c r="T3133" s="8" t="s">
        <v>751</v>
      </c>
      <c r="U3133" s="8" t="str">
        <f t="shared" si="762"/>
        <v>,</v>
      </c>
      <c r="W3133" s="35" t="str">
        <f t="shared" si="763"/>
        <v/>
      </c>
      <c r="X3133" s="35" t="s">
        <v>753</v>
      </c>
      <c r="Y3133" s="35" t="s">
        <v>754</v>
      </c>
      <c r="Z3133" s="35" t="str">
        <f t="shared" si="764"/>
        <v/>
      </c>
      <c r="AA3133" s="35" t="e">
        <f t="shared" si="765"/>
        <v>#VALUE!</v>
      </c>
      <c r="AB3133" s="35" t="str">
        <f t="shared" si="766"/>
        <v>{keyword:}</v>
      </c>
      <c r="AC3133" s="107" t="e">
        <f t="shared" si="767"/>
        <v>#VALUE!</v>
      </c>
      <c r="AK3133" t="s">
        <v>577</v>
      </c>
    </row>
    <row r="3134" spans="1:37" ht="15" x14ac:dyDescent="0.25">
      <c r="A3134" s="35">
        <f t="shared" si="759"/>
        <v>0</v>
      </c>
      <c r="C3134" s="35" t="str">
        <f t="shared" si="760"/>
        <v/>
      </c>
      <c r="K3134" t="s">
        <v>577</v>
      </c>
      <c r="O3134" s="35" t="str">
        <f t="shared" si="761"/>
        <v>?utm_source=yandex&amp;utm_medium=cpc&amp;utm_campaign=&amp;utm_content=&amp;utm_term={keyword}&amp;utm_device={device_type}</v>
      </c>
      <c r="P3134" s="35" t="str">
        <f t="shared" si="758"/>
        <v/>
      </c>
      <c r="T3134" s="8" t="s">
        <v>751</v>
      </c>
      <c r="U3134" s="8" t="str">
        <f t="shared" si="762"/>
        <v>,</v>
      </c>
      <c r="W3134" s="35" t="str">
        <f t="shared" si="763"/>
        <v/>
      </c>
      <c r="X3134" s="35" t="s">
        <v>753</v>
      </c>
      <c r="Y3134" s="35" t="s">
        <v>754</v>
      </c>
      <c r="Z3134" s="35" t="str">
        <f t="shared" si="764"/>
        <v/>
      </c>
      <c r="AA3134" s="35" t="e">
        <f t="shared" si="765"/>
        <v>#VALUE!</v>
      </c>
      <c r="AB3134" s="35" t="str">
        <f t="shared" si="766"/>
        <v>{keyword:}</v>
      </c>
      <c r="AC3134" s="107" t="e">
        <f t="shared" si="767"/>
        <v>#VALUE!</v>
      </c>
      <c r="AK3134" t="s">
        <v>577</v>
      </c>
    </row>
    <row r="3135" spans="1:37" ht="15" customHeight="1" x14ac:dyDescent="0.25">
      <c r="A3135" s="35">
        <f t="shared" si="759"/>
        <v>0</v>
      </c>
      <c r="C3135" s="35" t="str">
        <f t="shared" si="760"/>
        <v/>
      </c>
      <c r="K3135" t="s">
        <v>577</v>
      </c>
      <c r="O3135" s="35" t="str">
        <f t="shared" si="761"/>
        <v>?utm_source=yandex&amp;utm_medium=cpc&amp;utm_campaign=&amp;utm_content=&amp;utm_term={keyword}&amp;utm_device={device_type}</v>
      </c>
      <c r="P3135" s="35" t="str">
        <f t="shared" si="758"/>
        <v/>
      </c>
      <c r="T3135" s="8" t="s">
        <v>751</v>
      </c>
      <c r="U3135" s="8" t="str">
        <f t="shared" si="762"/>
        <v>,</v>
      </c>
      <c r="W3135" s="35" t="str">
        <f t="shared" si="763"/>
        <v/>
      </c>
      <c r="X3135" s="35" t="s">
        <v>753</v>
      </c>
      <c r="Y3135" s="35" t="s">
        <v>754</v>
      </c>
      <c r="Z3135" s="35" t="str">
        <f t="shared" si="764"/>
        <v/>
      </c>
      <c r="AA3135" s="35" t="e">
        <f t="shared" si="765"/>
        <v>#VALUE!</v>
      </c>
      <c r="AB3135" s="35" t="str">
        <f t="shared" si="766"/>
        <v>{keyword:}</v>
      </c>
      <c r="AC3135" s="107" t="e">
        <f t="shared" si="767"/>
        <v>#VALUE!</v>
      </c>
      <c r="AK3135" t="s">
        <v>577</v>
      </c>
    </row>
    <row r="3136" spans="1:37" ht="15" x14ac:dyDescent="0.25">
      <c r="A3136" s="35">
        <f t="shared" si="759"/>
        <v>0</v>
      </c>
      <c r="C3136" s="35" t="str">
        <f t="shared" si="760"/>
        <v/>
      </c>
      <c r="K3136" t="s">
        <v>577</v>
      </c>
      <c r="O3136" s="35" t="str">
        <f t="shared" si="761"/>
        <v>?utm_source=yandex&amp;utm_medium=cpc&amp;utm_campaign=&amp;utm_content=&amp;utm_term={keyword}&amp;utm_device={device_type}</v>
      </c>
      <c r="P3136" s="35" t="str">
        <f t="shared" si="758"/>
        <v/>
      </c>
      <c r="T3136" s="8" t="s">
        <v>751</v>
      </c>
      <c r="U3136" s="8" t="str">
        <f t="shared" si="762"/>
        <v>,</v>
      </c>
      <c r="W3136" s="35" t="str">
        <f t="shared" si="763"/>
        <v/>
      </c>
      <c r="X3136" s="35" t="s">
        <v>753</v>
      </c>
      <c r="Y3136" s="35" t="s">
        <v>754</v>
      </c>
      <c r="Z3136" s="35" t="str">
        <f t="shared" si="764"/>
        <v/>
      </c>
      <c r="AA3136" s="35" t="e">
        <f t="shared" si="765"/>
        <v>#VALUE!</v>
      </c>
      <c r="AB3136" s="35" t="str">
        <f t="shared" si="766"/>
        <v>{keyword:}</v>
      </c>
      <c r="AC3136" s="107" t="e">
        <f t="shared" si="767"/>
        <v>#VALUE!</v>
      </c>
      <c r="AK3136" t="s">
        <v>577</v>
      </c>
    </row>
    <row r="3137" spans="1:37" ht="15" customHeight="1" x14ac:dyDescent="0.25">
      <c r="A3137" s="35">
        <f t="shared" si="759"/>
        <v>0</v>
      </c>
      <c r="C3137" s="35" t="str">
        <f t="shared" si="760"/>
        <v/>
      </c>
      <c r="K3137" t="s">
        <v>577</v>
      </c>
      <c r="O3137" s="35" t="str">
        <f t="shared" si="761"/>
        <v>?utm_source=yandex&amp;utm_medium=cpc&amp;utm_campaign=&amp;utm_content=&amp;utm_term={keyword}&amp;utm_device={device_type}</v>
      </c>
      <c r="P3137" s="35" t="str">
        <f t="shared" si="758"/>
        <v/>
      </c>
      <c r="T3137" s="8" t="s">
        <v>751</v>
      </c>
      <c r="U3137" s="8" t="str">
        <f t="shared" si="762"/>
        <v>,</v>
      </c>
      <c r="W3137" s="35" t="str">
        <f t="shared" si="763"/>
        <v/>
      </c>
      <c r="X3137" s="35" t="s">
        <v>753</v>
      </c>
      <c r="Y3137" s="35" t="s">
        <v>754</v>
      </c>
      <c r="Z3137" s="35" t="str">
        <f t="shared" si="764"/>
        <v/>
      </c>
      <c r="AA3137" s="35" t="e">
        <f t="shared" si="765"/>
        <v>#VALUE!</v>
      </c>
      <c r="AB3137" s="35" t="str">
        <f t="shared" si="766"/>
        <v>{keyword:}</v>
      </c>
      <c r="AC3137" s="107" t="e">
        <f t="shared" si="767"/>
        <v>#VALUE!</v>
      </c>
      <c r="AK3137" t="s">
        <v>577</v>
      </c>
    </row>
    <row r="3138" spans="1:37" ht="15" x14ac:dyDescent="0.25">
      <c r="A3138" s="35">
        <f t="shared" si="759"/>
        <v>0</v>
      </c>
      <c r="C3138" s="35" t="str">
        <f t="shared" si="760"/>
        <v/>
      </c>
      <c r="K3138" t="s">
        <v>577</v>
      </c>
      <c r="O3138" s="35" t="str">
        <f t="shared" si="761"/>
        <v>?utm_source=yandex&amp;utm_medium=cpc&amp;utm_campaign=&amp;utm_content=&amp;utm_term={keyword}&amp;utm_device={device_type}</v>
      </c>
      <c r="P3138" s="35" t="str">
        <f t="shared" ref="P3138:P3201" si="768">SUBSTITUTE((SUBSTITUTE(B3138,"""",))," ","-")</f>
        <v/>
      </c>
      <c r="T3138" s="8" t="s">
        <v>751</v>
      </c>
      <c r="U3138" s="8" t="str">
        <f t="shared" si="762"/>
        <v>,</v>
      </c>
      <c r="W3138" s="35" t="str">
        <f t="shared" si="763"/>
        <v/>
      </c>
      <c r="X3138" s="35" t="s">
        <v>753</v>
      </c>
      <c r="Y3138" s="35" t="s">
        <v>754</v>
      </c>
      <c r="Z3138" s="35" t="str">
        <f t="shared" si="764"/>
        <v/>
      </c>
      <c r="AA3138" s="35" t="e">
        <f t="shared" si="765"/>
        <v>#VALUE!</v>
      </c>
      <c r="AB3138" s="35" t="str">
        <f t="shared" si="766"/>
        <v>{keyword:}</v>
      </c>
      <c r="AC3138" s="107" t="e">
        <f t="shared" si="767"/>
        <v>#VALUE!</v>
      </c>
      <c r="AK3138" t="s">
        <v>577</v>
      </c>
    </row>
    <row r="3139" spans="1:37" ht="15" customHeight="1" x14ac:dyDescent="0.25">
      <c r="A3139" s="35">
        <f t="shared" ref="A3139:A3202" si="769">IF(ISBLANK(B3139),0,LEN(TRIM(B3139))-LEN(SUBSTITUTE(B3139," ",""))+1)</f>
        <v>0</v>
      </c>
      <c r="C3139" s="35" t="str">
        <f t="shared" ref="C3139:C3202" si="770">SUBSTITUTE(B3139," ","_")</f>
        <v/>
      </c>
      <c r="K3139" t="s">
        <v>577</v>
      </c>
      <c r="O3139" s="35" t="str">
        <f t="shared" ref="O3139:O3202" si="771">CONCATENATE(M3139,"?utm_source=yandex&amp;utm_medium=cpc&amp;utm_campaign=",SUBSTITUTE(TRIM(N3139)," ","_"),"&amp;utm_content=",SUBSTITUTE(SUBSTITUTE(B3139,"""",)," ","_"),"&amp;utm_term={keyword}","&amp;utm_device={device_type}")</f>
        <v>?utm_source=yandex&amp;utm_medium=cpc&amp;utm_campaign=&amp;utm_content=&amp;utm_term={keyword}&amp;utm_device={device_type}</v>
      </c>
      <c r="P3139" s="35" t="str">
        <f t="shared" si="768"/>
        <v/>
      </c>
      <c r="T3139" s="8" t="s">
        <v>751</v>
      </c>
      <c r="U3139" s="8" t="str">
        <f t="shared" ref="U3139:U3202" si="772">CONCATENATE(R3139,T3139,S3139)</f>
        <v>,</v>
      </c>
      <c r="W3139" s="35" t="str">
        <f t="shared" ref="W3139:W3202" si="773">SUBSTITUTE((SUBSTITUTE(P3139,"""",)),"-"," ")</f>
        <v/>
      </c>
      <c r="X3139" s="35" t="s">
        <v>753</v>
      </c>
      <c r="Y3139" s="35" t="s">
        <v>754</v>
      </c>
      <c r="Z3139" s="35" t="str">
        <f t="shared" ref="Z3139:Z3202" si="774">IF(ISERR(MID(W3139,1,FIND(" ",W3139,1)-1)),W3139,MID(W3139,1,FIND(" ",W3139,1)-1))</f>
        <v/>
      </c>
      <c r="AA3139" s="35" t="e">
        <f t="shared" ref="AA3139:AA3202" si="775">MID(W3139,FIND(" ",W3139)+1,100)</f>
        <v>#VALUE!</v>
      </c>
      <c r="AB3139" s="35" t="str">
        <f t="shared" ref="AB3139:AB3202" si="776">CONCATENATE(X3139,Z3139,Y3139)</f>
        <v>{keyword:}</v>
      </c>
      <c r="AC3139" s="107" t="e">
        <f t="shared" ref="AC3139:AC3202" si="777">CONCATENATE(X3139,AA3139,Y3139)</f>
        <v>#VALUE!</v>
      </c>
      <c r="AK3139" t="s">
        <v>577</v>
      </c>
    </row>
    <row r="3140" spans="1:37" ht="15" x14ac:dyDescent="0.25">
      <c r="A3140" s="35">
        <f t="shared" si="769"/>
        <v>0</v>
      </c>
      <c r="C3140" s="35" t="str">
        <f t="shared" si="770"/>
        <v/>
      </c>
      <c r="K3140" t="s">
        <v>577</v>
      </c>
      <c r="O3140" s="35" t="str">
        <f t="shared" si="771"/>
        <v>?utm_source=yandex&amp;utm_medium=cpc&amp;utm_campaign=&amp;utm_content=&amp;utm_term={keyword}&amp;utm_device={device_type}</v>
      </c>
      <c r="P3140" s="35" t="str">
        <f t="shared" si="768"/>
        <v/>
      </c>
      <c r="T3140" s="8" t="s">
        <v>751</v>
      </c>
      <c r="U3140" s="8" t="str">
        <f t="shared" si="772"/>
        <v>,</v>
      </c>
      <c r="W3140" s="35" t="str">
        <f t="shared" si="773"/>
        <v/>
      </c>
      <c r="X3140" s="35" t="s">
        <v>753</v>
      </c>
      <c r="Y3140" s="35" t="s">
        <v>754</v>
      </c>
      <c r="Z3140" s="35" t="str">
        <f t="shared" si="774"/>
        <v/>
      </c>
      <c r="AA3140" s="35" t="e">
        <f t="shared" si="775"/>
        <v>#VALUE!</v>
      </c>
      <c r="AB3140" s="35" t="str">
        <f t="shared" si="776"/>
        <v>{keyword:}</v>
      </c>
      <c r="AC3140" s="107" t="e">
        <f t="shared" si="777"/>
        <v>#VALUE!</v>
      </c>
      <c r="AK3140" t="s">
        <v>577</v>
      </c>
    </row>
    <row r="3141" spans="1:37" ht="15" customHeight="1" x14ac:dyDescent="0.25">
      <c r="A3141" s="35">
        <f t="shared" si="769"/>
        <v>0</v>
      </c>
      <c r="C3141" s="35" t="str">
        <f t="shared" si="770"/>
        <v/>
      </c>
      <c r="K3141" t="s">
        <v>577</v>
      </c>
      <c r="O3141" s="35" t="str">
        <f t="shared" si="771"/>
        <v>?utm_source=yandex&amp;utm_medium=cpc&amp;utm_campaign=&amp;utm_content=&amp;utm_term={keyword}&amp;utm_device={device_type}</v>
      </c>
      <c r="P3141" s="35" t="str">
        <f t="shared" si="768"/>
        <v/>
      </c>
      <c r="T3141" s="8" t="s">
        <v>751</v>
      </c>
      <c r="U3141" s="8" t="str">
        <f t="shared" si="772"/>
        <v>,</v>
      </c>
      <c r="W3141" s="35" t="str">
        <f t="shared" si="773"/>
        <v/>
      </c>
      <c r="X3141" s="35" t="s">
        <v>753</v>
      </c>
      <c r="Y3141" s="35" t="s">
        <v>754</v>
      </c>
      <c r="Z3141" s="35" t="str">
        <f t="shared" si="774"/>
        <v/>
      </c>
      <c r="AA3141" s="35" t="e">
        <f t="shared" si="775"/>
        <v>#VALUE!</v>
      </c>
      <c r="AB3141" s="35" t="str">
        <f t="shared" si="776"/>
        <v>{keyword:}</v>
      </c>
      <c r="AC3141" s="107" t="e">
        <f t="shared" si="777"/>
        <v>#VALUE!</v>
      </c>
      <c r="AK3141" t="s">
        <v>577</v>
      </c>
    </row>
    <row r="3142" spans="1:37" ht="15" x14ac:dyDescent="0.25">
      <c r="A3142" s="35">
        <f t="shared" si="769"/>
        <v>0</v>
      </c>
      <c r="C3142" s="35" t="str">
        <f t="shared" si="770"/>
        <v/>
      </c>
      <c r="K3142" t="s">
        <v>577</v>
      </c>
      <c r="O3142" s="35" t="str">
        <f t="shared" si="771"/>
        <v>?utm_source=yandex&amp;utm_medium=cpc&amp;utm_campaign=&amp;utm_content=&amp;utm_term={keyword}&amp;utm_device={device_type}</v>
      </c>
      <c r="P3142" s="35" t="str">
        <f t="shared" si="768"/>
        <v/>
      </c>
      <c r="T3142" s="8" t="s">
        <v>751</v>
      </c>
      <c r="U3142" s="8" t="str">
        <f t="shared" si="772"/>
        <v>,</v>
      </c>
      <c r="W3142" s="35" t="str">
        <f t="shared" si="773"/>
        <v/>
      </c>
      <c r="X3142" s="35" t="s">
        <v>753</v>
      </c>
      <c r="Y3142" s="35" t="s">
        <v>754</v>
      </c>
      <c r="Z3142" s="35" t="str">
        <f t="shared" si="774"/>
        <v/>
      </c>
      <c r="AA3142" s="35" t="e">
        <f t="shared" si="775"/>
        <v>#VALUE!</v>
      </c>
      <c r="AB3142" s="35" t="str">
        <f t="shared" si="776"/>
        <v>{keyword:}</v>
      </c>
      <c r="AC3142" s="107" t="e">
        <f t="shared" si="777"/>
        <v>#VALUE!</v>
      </c>
      <c r="AK3142" t="s">
        <v>577</v>
      </c>
    </row>
    <row r="3143" spans="1:37" ht="15" customHeight="1" x14ac:dyDescent="0.25">
      <c r="A3143" s="35">
        <f t="shared" si="769"/>
        <v>0</v>
      </c>
      <c r="C3143" s="35" t="str">
        <f t="shared" si="770"/>
        <v/>
      </c>
      <c r="K3143" t="s">
        <v>577</v>
      </c>
      <c r="O3143" s="35" t="str">
        <f t="shared" si="771"/>
        <v>?utm_source=yandex&amp;utm_medium=cpc&amp;utm_campaign=&amp;utm_content=&amp;utm_term={keyword}&amp;utm_device={device_type}</v>
      </c>
      <c r="P3143" s="35" t="str">
        <f t="shared" si="768"/>
        <v/>
      </c>
      <c r="T3143" s="8" t="s">
        <v>751</v>
      </c>
      <c r="U3143" s="8" t="str">
        <f t="shared" si="772"/>
        <v>,</v>
      </c>
      <c r="W3143" s="35" t="str">
        <f t="shared" si="773"/>
        <v/>
      </c>
      <c r="X3143" s="35" t="s">
        <v>753</v>
      </c>
      <c r="Y3143" s="35" t="s">
        <v>754</v>
      </c>
      <c r="Z3143" s="35" t="str">
        <f t="shared" si="774"/>
        <v/>
      </c>
      <c r="AA3143" s="35" t="e">
        <f t="shared" si="775"/>
        <v>#VALUE!</v>
      </c>
      <c r="AB3143" s="35" t="str">
        <f t="shared" si="776"/>
        <v>{keyword:}</v>
      </c>
      <c r="AC3143" s="107" t="e">
        <f t="shared" si="777"/>
        <v>#VALUE!</v>
      </c>
      <c r="AK3143" t="s">
        <v>577</v>
      </c>
    </row>
    <row r="3144" spans="1:37" ht="15" x14ac:dyDescent="0.25">
      <c r="A3144" s="35">
        <f t="shared" si="769"/>
        <v>0</v>
      </c>
      <c r="C3144" s="35" t="str">
        <f t="shared" si="770"/>
        <v/>
      </c>
      <c r="K3144" t="s">
        <v>577</v>
      </c>
      <c r="O3144" s="35" t="str">
        <f t="shared" si="771"/>
        <v>?utm_source=yandex&amp;utm_medium=cpc&amp;utm_campaign=&amp;utm_content=&amp;utm_term={keyword}&amp;utm_device={device_type}</v>
      </c>
      <c r="P3144" s="35" t="str">
        <f t="shared" si="768"/>
        <v/>
      </c>
      <c r="T3144" s="8" t="s">
        <v>751</v>
      </c>
      <c r="U3144" s="8" t="str">
        <f t="shared" si="772"/>
        <v>,</v>
      </c>
      <c r="W3144" s="35" t="str">
        <f t="shared" si="773"/>
        <v/>
      </c>
      <c r="X3144" s="35" t="s">
        <v>753</v>
      </c>
      <c r="Y3144" s="35" t="s">
        <v>754</v>
      </c>
      <c r="Z3144" s="35" t="str">
        <f t="shared" si="774"/>
        <v/>
      </c>
      <c r="AA3144" s="35" t="e">
        <f t="shared" si="775"/>
        <v>#VALUE!</v>
      </c>
      <c r="AB3144" s="35" t="str">
        <f t="shared" si="776"/>
        <v>{keyword:}</v>
      </c>
      <c r="AC3144" s="107" t="e">
        <f t="shared" si="777"/>
        <v>#VALUE!</v>
      </c>
      <c r="AK3144" t="s">
        <v>577</v>
      </c>
    </row>
    <row r="3145" spans="1:37" ht="15" customHeight="1" x14ac:dyDescent="0.25">
      <c r="A3145" s="35">
        <f t="shared" si="769"/>
        <v>0</v>
      </c>
      <c r="C3145" s="35" t="str">
        <f t="shared" si="770"/>
        <v/>
      </c>
      <c r="K3145" t="s">
        <v>577</v>
      </c>
      <c r="O3145" s="35" t="str">
        <f t="shared" si="771"/>
        <v>?utm_source=yandex&amp;utm_medium=cpc&amp;utm_campaign=&amp;utm_content=&amp;utm_term={keyword}&amp;utm_device={device_type}</v>
      </c>
      <c r="P3145" s="35" t="str">
        <f t="shared" si="768"/>
        <v/>
      </c>
      <c r="T3145" s="8" t="s">
        <v>751</v>
      </c>
      <c r="U3145" s="8" t="str">
        <f t="shared" si="772"/>
        <v>,</v>
      </c>
      <c r="W3145" s="35" t="str">
        <f t="shared" si="773"/>
        <v/>
      </c>
      <c r="X3145" s="35" t="s">
        <v>753</v>
      </c>
      <c r="Y3145" s="35" t="s">
        <v>754</v>
      </c>
      <c r="Z3145" s="35" t="str">
        <f t="shared" si="774"/>
        <v/>
      </c>
      <c r="AA3145" s="35" t="e">
        <f t="shared" si="775"/>
        <v>#VALUE!</v>
      </c>
      <c r="AB3145" s="35" t="str">
        <f t="shared" si="776"/>
        <v>{keyword:}</v>
      </c>
      <c r="AC3145" s="107" t="e">
        <f t="shared" si="777"/>
        <v>#VALUE!</v>
      </c>
      <c r="AK3145" t="s">
        <v>577</v>
      </c>
    </row>
    <row r="3146" spans="1:37" ht="15" x14ac:dyDescent="0.25">
      <c r="A3146" s="35">
        <f t="shared" si="769"/>
        <v>0</v>
      </c>
      <c r="C3146" s="35" t="str">
        <f t="shared" si="770"/>
        <v/>
      </c>
      <c r="K3146" t="s">
        <v>577</v>
      </c>
      <c r="O3146" s="35" t="str">
        <f t="shared" si="771"/>
        <v>?utm_source=yandex&amp;utm_medium=cpc&amp;utm_campaign=&amp;utm_content=&amp;utm_term={keyword}&amp;utm_device={device_type}</v>
      </c>
      <c r="P3146" s="35" t="str">
        <f t="shared" si="768"/>
        <v/>
      </c>
      <c r="T3146" s="8" t="s">
        <v>751</v>
      </c>
      <c r="U3146" s="8" t="str">
        <f t="shared" si="772"/>
        <v>,</v>
      </c>
      <c r="W3146" s="35" t="str">
        <f t="shared" si="773"/>
        <v/>
      </c>
      <c r="X3146" s="35" t="s">
        <v>753</v>
      </c>
      <c r="Y3146" s="35" t="s">
        <v>754</v>
      </c>
      <c r="Z3146" s="35" t="str">
        <f t="shared" si="774"/>
        <v/>
      </c>
      <c r="AA3146" s="35" t="e">
        <f t="shared" si="775"/>
        <v>#VALUE!</v>
      </c>
      <c r="AB3146" s="35" t="str">
        <f t="shared" si="776"/>
        <v>{keyword:}</v>
      </c>
      <c r="AC3146" s="107" t="e">
        <f t="shared" si="777"/>
        <v>#VALUE!</v>
      </c>
      <c r="AK3146" t="s">
        <v>577</v>
      </c>
    </row>
    <row r="3147" spans="1:37" ht="15" customHeight="1" x14ac:dyDescent="0.25">
      <c r="A3147" s="35">
        <f t="shared" si="769"/>
        <v>0</v>
      </c>
      <c r="C3147" s="35" t="str">
        <f t="shared" si="770"/>
        <v/>
      </c>
      <c r="K3147" t="s">
        <v>577</v>
      </c>
      <c r="O3147" s="35" t="str">
        <f t="shared" si="771"/>
        <v>?utm_source=yandex&amp;utm_medium=cpc&amp;utm_campaign=&amp;utm_content=&amp;utm_term={keyword}&amp;utm_device={device_type}</v>
      </c>
      <c r="P3147" s="35" t="str">
        <f t="shared" si="768"/>
        <v/>
      </c>
      <c r="T3147" s="8" t="s">
        <v>751</v>
      </c>
      <c r="U3147" s="8" t="str">
        <f t="shared" si="772"/>
        <v>,</v>
      </c>
      <c r="W3147" s="35" t="str">
        <f t="shared" si="773"/>
        <v/>
      </c>
      <c r="X3147" s="35" t="s">
        <v>753</v>
      </c>
      <c r="Y3147" s="35" t="s">
        <v>754</v>
      </c>
      <c r="Z3147" s="35" t="str">
        <f t="shared" si="774"/>
        <v/>
      </c>
      <c r="AA3147" s="35" t="e">
        <f t="shared" si="775"/>
        <v>#VALUE!</v>
      </c>
      <c r="AB3147" s="35" t="str">
        <f t="shared" si="776"/>
        <v>{keyword:}</v>
      </c>
      <c r="AC3147" s="107" t="e">
        <f t="shared" si="777"/>
        <v>#VALUE!</v>
      </c>
      <c r="AK3147" t="s">
        <v>577</v>
      </c>
    </row>
    <row r="3148" spans="1:37" ht="15" x14ac:dyDescent="0.25">
      <c r="A3148" s="35">
        <f t="shared" si="769"/>
        <v>0</v>
      </c>
      <c r="C3148" s="35" t="str">
        <f t="shared" si="770"/>
        <v/>
      </c>
      <c r="K3148" t="s">
        <v>577</v>
      </c>
      <c r="O3148" s="35" t="str">
        <f t="shared" si="771"/>
        <v>?utm_source=yandex&amp;utm_medium=cpc&amp;utm_campaign=&amp;utm_content=&amp;utm_term={keyword}&amp;utm_device={device_type}</v>
      </c>
      <c r="P3148" s="35" t="str">
        <f t="shared" si="768"/>
        <v/>
      </c>
      <c r="T3148" s="8" t="s">
        <v>751</v>
      </c>
      <c r="U3148" s="8" t="str">
        <f t="shared" si="772"/>
        <v>,</v>
      </c>
      <c r="W3148" s="35" t="str">
        <f t="shared" si="773"/>
        <v/>
      </c>
      <c r="X3148" s="35" t="s">
        <v>753</v>
      </c>
      <c r="Y3148" s="35" t="s">
        <v>754</v>
      </c>
      <c r="Z3148" s="35" t="str">
        <f t="shared" si="774"/>
        <v/>
      </c>
      <c r="AA3148" s="35" t="e">
        <f t="shared" si="775"/>
        <v>#VALUE!</v>
      </c>
      <c r="AB3148" s="35" t="str">
        <f t="shared" si="776"/>
        <v>{keyword:}</v>
      </c>
      <c r="AC3148" s="107" t="e">
        <f t="shared" si="777"/>
        <v>#VALUE!</v>
      </c>
      <c r="AK3148" t="s">
        <v>577</v>
      </c>
    </row>
    <row r="3149" spans="1:37" ht="15" customHeight="1" x14ac:dyDescent="0.25">
      <c r="A3149" s="35">
        <f t="shared" si="769"/>
        <v>0</v>
      </c>
      <c r="C3149" s="35" t="str">
        <f t="shared" si="770"/>
        <v/>
      </c>
      <c r="K3149" t="s">
        <v>577</v>
      </c>
      <c r="O3149" s="35" t="str">
        <f t="shared" si="771"/>
        <v>?utm_source=yandex&amp;utm_medium=cpc&amp;utm_campaign=&amp;utm_content=&amp;utm_term={keyword}&amp;utm_device={device_type}</v>
      </c>
      <c r="P3149" s="35" t="str">
        <f t="shared" si="768"/>
        <v/>
      </c>
      <c r="T3149" s="8" t="s">
        <v>751</v>
      </c>
      <c r="U3149" s="8" t="str">
        <f t="shared" si="772"/>
        <v>,</v>
      </c>
      <c r="W3149" s="35" t="str">
        <f t="shared" si="773"/>
        <v/>
      </c>
      <c r="X3149" s="35" t="s">
        <v>753</v>
      </c>
      <c r="Y3149" s="35" t="s">
        <v>754</v>
      </c>
      <c r="Z3149" s="35" t="str">
        <f t="shared" si="774"/>
        <v/>
      </c>
      <c r="AA3149" s="35" t="e">
        <f t="shared" si="775"/>
        <v>#VALUE!</v>
      </c>
      <c r="AB3149" s="35" t="str">
        <f t="shared" si="776"/>
        <v>{keyword:}</v>
      </c>
      <c r="AC3149" s="107" t="e">
        <f t="shared" si="777"/>
        <v>#VALUE!</v>
      </c>
      <c r="AK3149" t="s">
        <v>577</v>
      </c>
    </row>
    <row r="3150" spans="1:37" ht="15" x14ac:dyDescent="0.25">
      <c r="A3150" s="35">
        <f t="shared" si="769"/>
        <v>0</v>
      </c>
      <c r="C3150" s="35" t="str">
        <f t="shared" si="770"/>
        <v/>
      </c>
      <c r="K3150" t="s">
        <v>577</v>
      </c>
      <c r="O3150" s="35" t="str">
        <f t="shared" si="771"/>
        <v>?utm_source=yandex&amp;utm_medium=cpc&amp;utm_campaign=&amp;utm_content=&amp;utm_term={keyword}&amp;utm_device={device_type}</v>
      </c>
      <c r="P3150" s="35" t="str">
        <f t="shared" si="768"/>
        <v/>
      </c>
      <c r="T3150" s="8" t="s">
        <v>751</v>
      </c>
      <c r="U3150" s="8" t="str">
        <f t="shared" si="772"/>
        <v>,</v>
      </c>
      <c r="W3150" s="35" t="str">
        <f t="shared" si="773"/>
        <v/>
      </c>
      <c r="X3150" s="35" t="s">
        <v>753</v>
      </c>
      <c r="Y3150" s="35" t="s">
        <v>754</v>
      </c>
      <c r="Z3150" s="35" t="str">
        <f t="shared" si="774"/>
        <v/>
      </c>
      <c r="AA3150" s="35" t="e">
        <f t="shared" si="775"/>
        <v>#VALUE!</v>
      </c>
      <c r="AB3150" s="35" t="str">
        <f t="shared" si="776"/>
        <v>{keyword:}</v>
      </c>
      <c r="AC3150" s="107" t="e">
        <f t="shared" si="777"/>
        <v>#VALUE!</v>
      </c>
      <c r="AK3150" t="s">
        <v>577</v>
      </c>
    </row>
    <row r="3151" spans="1:37" ht="15" customHeight="1" x14ac:dyDescent="0.25">
      <c r="A3151" s="35">
        <f t="shared" si="769"/>
        <v>0</v>
      </c>
      <c r="C3151" s="35" t="str">
        <f t="shared" si="770"/>
        <v/>
      </c>
      <c r="K3151" t="s">
        <v>577</v>
      </c>
      <c r="O3151" s="35" t="str">
        <f t="shared" si="771"/>
        <v>?utm_source=yandex&amp;utm_medium=cpc&amp;utm_campaign=&amp;utm_content=&amp;utm_term={keyword}&amp;utm_device={device_type}</v>
      </c>
      <c r="P3151" s="35" t="str">
        <f t="shared" si="768"/>
        <v/>
      </c>
      <c r="T3151" s="8" t="s">
        <v>751</v>
      </c>
      <c r="U3151" s="8" t="str">
        <f t="shared" si="772"/>
        <v>,</v>
      </c>
      <c r="W3151" s="35" t="str">
        <f t="shared" si="773"/>
        <v/>
      </c>
      <c r="X3151" s="35" t="s">
        <v>753</v>
      </c>
      <c r="Y3151" s="35" t="s">
        <v>754</v>
      </c>
      <c r="Z3151" s="35" t="str">
        <f t="shared" si="774"/>
        <v/>
      </c>
      <c r="AA3151" s="35" t="e">
        <f t="shared" si="775"/>
        <v>#VALUE!</v>
      </c>
      <c r="AB3151" s="35" t="str">
        <f t="shared" si="776"/>
        <v>{keyword:}</v>
      </c>
      <c r="AC3151" s="107" t="e">
        <f t="shared" si="777"/>
        <v>#VALUE!</v>
      </c>
      <c r="AK3151" t="s">
        <v>577</v>
      </c>
    </row>
    <row r="3152" spans="1:37" ht="15" x14ac:dyDescent="0.25">
      <c r="A3152" s="35">
        <f t="shared" si="769"/>
        <v>0</v>
      </c>
      <c r="C3152" s="35" t="str">
        <f t="shared" si="770"/>
        <v/>
      </c>
      <c r="K3152" t="s">
        <v>577</v>
      </c>
      <c r="O3152" s="35" t="str">
        <f t="shared" si="771"/>
        <v>?utm_source=yandex&amp;utm_medium=cpc&amp;utm_campaign=&amp;utm_content=&amp;utm_term={keyword}&amp;utm_device={device_type}</v>
      </c>
      <c r="P3152" s="35" t="str">
        <f t="shared" si="768"/>
        <v/>
      </c>
      <c r="T3152" s="8" t="s">
        <v>751</v>
      </c>
      <c r="U3152" s="8" t="str">
        <f t="shared" si="772"/>
        <v>,</v>
      </c>
      <c r="W3152" s="35" t="str">
        <f t="shared" si="773"/>
        <v/>
      </c>
      <c r="X3152" s="35" t="s">
        <v>753</v>
      </c>
      <c r="Y3152" s="35" t="s">
        <v>754</v>
      </c>
      <c r="Z3152" s="35" t="str">
        <f t="shared" si="774"/>
        <v/>
      </c>
      <c r="AA3152" s="35" t="e">
        <f t="shared" si="775"/>
        <v>#VALUE!</v>
      </c>
      <c r="AB3152" s="35" t="str">
        <f t="shared" si="776"/>
        <v>{keyword:}</v>
      </c>
      <c r="AC3152" s="107" t="e">
        <f t="shared" si="777"/>
        <v>#VALUE!</v>
      </c>
      <c r="AK3152" t="s">
        <v>577</v>
      </c>
    </row>
    <row r="3153" spans="1:37" ht="15" customHeight="1" x14ac:dyDescent="0.25">
      <c r="A3153" s="35">
        <f t="shared" si="769"/>
        <v>0</v>
      </c>
      <c r="C3153" s="35" t="str">
        <f t="shared" si="770"/>
        <v/>
      </c>
      <c r="K3153" t="s">
        <v>577</v>
      </c>
      <c r="O3153" s="35" t="str">
        <f t="shared" si="771"/>
        <v>?utm_source=yandex&amp;utm_medium=cpc&amp;utm_campaign=&amp;utm_content=&amp;utm_term={keyword}&amp;utm_device={device_type}</v>
      </c>
      <c r="P3153" s="35" t="str">
        <f t="shared" si="768"/>
        <v/>
      </c>
      <c r="T3153" s="8" t="s">
        <v>751</v>
      </c>
      <c r="U3153" s="8" t="str">
        <f t="shared" si="772"/>
        <v>,</v>
      </c>
      <c r="W3153" s="35" t="str">
        <f t="shared" si="773"/>
        <v/>
      </c>
      <c r="X3153" s="35" t="s">
        <v>753</v>
      </c>
      <c r="Y3153" s="35" t="s">
        <v>754</v>
      </c>
      <c r="Z3153" s="35" t="str">
        <f t="shared" si="774"/>
        <v/>
      </c>
      <c r="AA3153" s="35" t="e">
        <f t="shared" si="775"/>
        <v>#VALUE!</v>
      </c>
      <c r="AB3153" s="35" t="str">
        <f t="shared" si="776"/>
        <v>{keyword:}</v>
      </c>
      <c r="AC3153" s="107" t="e">
        <f t="shared" si="777"/>
        <v>#VALUE!</v>
      </c>
      <c r="AK3153" t="s">
        <v>577</v>
      </c>
    </row>
    <row r="3154" spans="1:37" ht="15" x14ac:dyDescent="0.25">
      <c r="A3154" s="35">
        <f t="shared" si="769"/>
        <v>0</v>
      </c>
      <c r="C3154" s="35" t="str">
        <f t="shared" si="770"/>
        <v/>
      </c>
      <c r="K3154" t="s">
        <v>577</v>
      </c>
      <c r="O3154" s="35" t="str">
        <f t="shared" si="771"/>
        <v>?utm_source=yandex&amp;utm_medium=cpc&amp;utm_campaign=&amp;utm_content=&amp;utm_term={keyword}&amp;utm_device={device_type}</v>
      </c>
      <c r="P3154" s="35" t="str">
        <f t="shared" si="768"/>
        <v/>
      </c>
      <c r="T3154" s="8" t="s">
        <v>751</v>
      </c>
      <c r="U3154" s="8" t="str">
        <f t="shared" si="772"/>
        <v>,</v>
      </c>
      <c r="W3154" s="35" t="str">
        <f t="shared" si="773"/>
        <v/>
      </c>
      <c r="X3154" s="35" t="s">
        <v>753</v>
      </c>
      <c r="Y3154" s="35" t="s">
        <v>754</v>
      </c>
      <c r="Z3154" s="35" t="str">
        <f t="shared" si="774"/>
        <v/>
      </c>
      <c r="AA3154" s="35" t="e">
        <f t="shared" si="775"/>
        <v>#VALUE!</v>
      </c>
      <c r="AB3154" s="35" t="str">
        <f t="shared" si="776"/>
        <v>{keyword:}</v>
      </c>
      <c r="AC3154" s="107" t="e">
        <f t="shared" si="777"/>
        <v>#VALUE!</v>
      </c>
      <c r="AK3154" t="s">
        <v>577</v>
      </c>
    </row>
    <row r="3155" spans="1:37" ht="15" customHeight="1" x14ac:dyDescent="0.25">
      <c r="A3155" s="35">
        <f t="shared" si="769"/>
        <v>0</v>
      </c>
      <c r="C3155" s="35" t="str">
        <f t="shared" si="770"/>
        <v/>
      </c>
      <c r="K3155" t="s">
        <v>577</v>
      </c>
      <c r="O3155" s="35" t="str">
        <f t="shared" si="771"/>
        <v>?utm_source=yandex&amp;utm_medium=cpc&amp;utm_campaign=&amp;utm_content=&amp;utm_term={keyword}&amp;utm_device={device_type}</v>
      </c>
      <c r="P3155" s="35" t="str">
        <f t="shared" si="768"/>
        <v/>
      </c>
      <c r="T3155" s="8" t="s">
        <v>751</v>
      </c>
      <c r="U3155" s="8" t="str">
        <f t="shared" si="772"/>
        <v>,</v>
      </c>
      <c r="W3155" s="35" t="str">
        <f t="shared" si="773"/>
        <v/>
      </c>
      <c r="X3155" s="35" t="s">
        <v>753</v>
      </c>
      <c r="Y3155" s="35" t="s">
        <v>754</v>
      </c>
      <c r="Z3155" s="35" t="str">
        <f t="shared" si="774"/>
        <v/>
      </c>
      <c r="AA3155" s="35" t="e">
        <f t="shared" si="775"/>
        <v>#VALUE!</v>
      </c>
      <c r="AB3155" s="35" t="str">
        <f t="shared" si="776"/>
        <v>{keyword:}</v>
      </c>
      <c r="AC3155" s="107" t="e">
        <f t="shared" si="777"/>
        <v>#VALUE!</v>
      </c>
      <c r="AK3155" t="s">
        <v>577</v>
      </c>
    </row>
    <row r="3156" spans="1:37" ht="15" x14ac:dyDescent="0.25">
      <c r="A3156" s="35">
        <f t="shared" si="769"/>
        <v>0</v>
      </c>
      <c r="C3156" s="35" t="str">
        <f t="shared" si="770"/>
        <v/>
      </c>
      <c r="K3156" t="s">
        <v>577</v>
      </c>
      <c r="O3156" s="35" t="str">
        <f t="shared" si="771"/>
        <v>?utm_source=yandex&amp;utm_medium=cpc&amp;utm_campaign=&amp;utm_content=&amp;utm_term={keyword}&amp;utm_device={device_type}</v>
      </c>
      <c r="P3156" s="35" t="str">
        <f t="shared" si="768"/>
        <v/>
      </c>
      <c r="T3156" s="8" t="s">
        <v>751</v>
      </c>
      <c r="U3156" s="8" t="str">
        <f t="shared" si="772"/>
        <v>,</v>
      </c>
      <c r="W3156" s="35" t="str">
        <f t="shared" si="773"/>
        <v/>
      </c>
      <c r="X3156" s="35" t="s">
        <v>753</v>
      </c>
      <c r="Y3156" s="35" t="s">
        <v>754</v>
      </c>
      <c r="Z3156" s="35" t="str">
        <f t="shared" si="774"/>
        <v/>
      </c>
      <c r="AA3156" s="35" t="e">
        <f t="shared" si="775"/>
        <v>#VALUE!</v>
      </c>
      <c r="AB3156" s="35" t="str">
        <f t="shared" si="776"/>
        <v>{keyword:}</v>
      </c>
      <c r="AC3156" s="107" t="e">
        <f t="shared" si="777"/>
        <v>#VALUE!</v>
      </c>
      <c r="AK3156" t="s">
        <v>577</v>
      </c>
    </row>
    <row r="3157" spans="1:37" ht="15" customHeight="1" x14ac:dyDescent="0.25">
      <c r="A3157" s="35">
        <f t="shared" si="769"/>
        <v>0</v>
      </c>
      <c r="C3157" s="35" t="str">
        <f t="shared" si="770"/>
        <v/>
      </c>
      <c r="K3157" t="s">
        <v>577</v>
      </c>
      <c r="O3157" s="35" t="str">
        <f t="shared" si="771"/>
        <v>?utm_source=yandex&amp;utm_medium=cpc&amp;utm_campaign=&amp;utm_content=&amp;utm_term={keyword}&amp;utm_device={device_type}</v>
      </c>
      <c r="P3157" s="35" t="str">
        <f t="shared" si="768"/>
        <v/>
      </c>
      <c r="T3157" s="8" t="s">
        <v>751</v>
      </c>
      <c r="U3157" s="8" t="str">
        <f t="shared" si="772"/>
        <v>,</v>
      </c>
      <c r="W3157" s="35" t="str">
        <f t="shared" si="773"/>
        <v/>
      </c>
      <c r="X3157" s="35" t="s">
        <v>753</v>
      </c>
      <c r="Y3157" s="35" t="s">
        <v>754</v>
      </c>
      <c r="Z3157" s="35" t="str">
        <f t="shared" si="774"/>
        <v/>
      </c>
      <c r="AA3157" s="35" t="e">
        <f t="shared" si="775"/>
        <v>#VALUE!</v>
      </c>
      <c r="AB3157" s="35" t="str">
        <f t="shared" si="776"/>
        <v>{keyword:}</v>
      </c>
      <c r="AC3157" s="107" t="e">
        <f t="shared" si="777"/>
        <v>#VALUE!</v>
      </c>
      <c r="AK3157" t="s">
        <v>577</v>
      </c>
    </row>
    <row r="3158" spans="1:37" ht="15" x14ac:dyDescent="0.25">
      <c r="A3158" s="35">
        <f t="shared" si="769"/>
        <v>0</v>
      </c>
      <c r="C3158" s="35" t="str">
        <f t="shared" si="770"/>
        <v/>
      </c>
      <c r="K3158" t="s">
        <v>577</v>
      </c>
      <c r="O3158" s="35" t="str">
        <f t="shared" si="771"/>
        <v>?utm_source=yandex&amp;utm_medium=cpc&amp;utm_campaign=&amp;utm_content=&amp;utm_term={keyword}&amp;utm_device={device_type}</v>
      </c>
      <c r="P3158" s="35" t="str">
        <f t="shared" si="768"/>
        <v/>
      </c>
      <c r="T3158" s="8" t="s">
        <v>751</v>
      </c>
      <c r="U3158" s="8" t="str">
        <f t="shared" si="772"/>
        <v>,</v>
      </c>
      <c r="W3158" s="35" t="str">
        <f t="shared" si="773"/>
        <v/>
      </c>
      <c r="X3158" s="35" t="s">
        <v>753</v>
      </c>
      <c r="Y3158" s="35" t="s">
        <v>754</v>
      </c>
      <c r="Z3158" s="35" t="str">
        <f t="shared" si="774"/>
        <v/>
      </c>
      <c r="AA3158" s="35" t="e">
        <f t="shared" si="775"/>
        <v>#VALUE!</v>
      </c>
      <c r="AB3158" s="35" t="str">
        <f t="shared" si="776"/>
        <v>{keyword:}</v>
      </c>
      <c r="AC3158" s="107" t="e">
        <f t="shared" si="777"/>
        <v>#VALUE!</v>
      </c>
      <c r="AK3158" t="s">
        <v>577</v>
      </c>
    </row>
    <row r="3159" spans="1:37" ht="15" customHeight="1" x14ac:dyDescent="0.25">
      <c r="A3159" s="35">
        <f t="shared" si="769"/>
        <v>0</v>
      </c>
      <c r="C3159" s="35" t="str">
        <f t="shared" si="770"/>
        <v/>
      </c>
      <c r="K3159" t="s">
        <v>577</v>
      </c>
      <c r="O3159" s="35" t="str">
        <f t="shared" si="771"/>
        <v>?utm_source=yandex&amp;utm_medium=cpc&amp;utm_campaign=&amp;utm_content=&amp;utm_term={keyword}&amp;utm_device={device_type}</v>
      </c>
      <c r="P3159" s="35" t="str">
        <f t="shared" si="768"/>
        <v/>
      </c>
      <c r="T3159" s="8" t="s">
        <v>751</v>
      </c>
      <c r="U3159" s="8" t="str">
        <f t="shared" si="772"/>
        <v>,</v>
      </c>
      <c r="W3159" s="35" t="str">
        <f t="shared" si="773"/>
        <v/>
      </c>
      <c r="X3159" s="35" t="s">
        <v>753</v>
      </c>
      <c r="Y3159" s="35" t="s">
        <v>754</v>
      </c>
      <c r="Z3159" s="35" t="str">
        <f t="shared" si="774"/>
        <v/>
      </c>
      <c r="AA3159" s="35" t="e">
        <f t="shared" si="775"/>
        <v>#VALUE!</v>
      </c>
      <c r="AB3159" s="35" t="str">
        <f t="shared" si="776"/>
        <v>{keyword:}</v>
      </c>
      <c r="AC3159" s="107" t="e">
        <f t="shared" si="777"/>
        <v>#VALUE!</v>
      </c>
      <c r="AK3159" t="s">
        <v>577</v>
      </c>
    </row>
    <row r="3160" spans="1:37" ht="15" x14ac:dyDescent="0.25">
      <c r="A3160" s="35">
        <f t="shared" si="769"/>
        <v>0</v>
      </c>
      <c r="C3160" s="35" t="str">
        <f t="shared" si="770"/>
        <v/>
      </c>
      <c r="K3160" t="s">
        <v>577</v>
      </c>
      <c r="O3160" s="35" t="str">
        <f t="shared" si="771"/>
        <v>?utm_source=yandex&amp;utm_medium=cpc&amp;utm_campaign=&amp;utm_content=&amp;utm_term={keyword}&amp;utm_device={device_type}</v>
      </c>
      <c r="P3160" s="35" t="str">
        <f t="shared" si="768"/>
        <v/>
      </c>
      <c r="T3160" s="8" t="s">
        <v>751</v>
      </c>
      <c r="U3160" s="8" t="str">
        <f t="shared" si="772"/>
        <v>,</v>
      </c>
      <c r="W3160" s="35" t="str">
        <f t="shared" si="773"/>
        <v/>
      </c>
      <c r="X3160" s="35" t="s">
        <v>753</v>
      </c>
      <c r="Y3160" s="35" t="s">
        <v>754</v>
      </c>
      <c r="Z3160" s="35" t="str">
        <f t="shared" si="774"/>
        <v/>
      </c>
      <c r="AA3160" s="35" t="e">
        <f t="shared" si="775"/>
        <v>#VALUE!</v>
      </c>
      <c r="AB3160" s="35" t="str">
        <f t="shared" si="776"/>
        <v>{keyword:}</v>
      </c>
      <c r="AC3160" s="107" t="e">
        <f t="shared" si="777"/>
        <v>#VALUE!</v>
      </c>
      <c r="AK3160" t="s">
        <v>577</v>
      </c>
    </row>
    <row r="3161" spans="1:37" ht="15" customHeight="1" x14ac:dyDescent="0.25">
      <c r="A3161" s="35">
        <f t="shared" si="769"/>
        <v>0</v>
      </c>
      <c r="C3161" s="35" t="str">
        <f t="shared" si="770"/>
        <v/>
      </c>
      <c r="K3161" t="s">
        <v>577</v>
      </c>
      <c r="O3161" s="35" t="str">
        <f t="shared" si="771"/>
        <v>?utm_source=yandex&amp;utm_medium=cpc&amp;utm_campaign=&amp;utm_content=&amp;utm_term={keyword}&amp;utm_device={device_type}</v>
      </c>
      <c r="P3161" s="35" t="str">
        <f t="shared" si="768"/>
        <v/>
      </c>
      <c r="T3161" s="8" t="s">
        <v>751</v>
      </c>
      <c r="U3161" s="8" t="str">
        <f t="shared" si="772"/>
        <v>,</v>
      </c>
      <c r="W3161" s="35" t="str">
        <f t="shared" si="773"/>
        <v/>
      </c>
      <c r="X3161" s="35" t="s">
        <v>753</v>
      </c>
      <c r="Y3161" s="35" t="s">
        <v>754</v>
      </c>
      <c r="Z3161" s="35" t="str">
        <f t="shared" si="774"/>
        <v/>
      </c>
      <c r="AA3161" s="35" t="e">
        <f t="shared" si="775"/>
        <v>#VALUE!</v>
      </c>
      <c r="AB3161" s="35" t="str">
        <f t="shared" si="776"/>
        <v>{keyword:}</v>
      </c>
      <c r="AC3161" s="107" t="e">
        <f t="shared" si="777"/>
        <v>#VALUE!</v>
      </c>
      <c r="AK3161" t="s">
        <v>577</v>
      </c>
    </row>
    <row r="3162" spans="1:37" ht="15" x14ac:dyDescent="0.25">
      <c r="A3162" s="35">
        <f t="shared" si="769"/>
        <v>0</v>
      </c>
      <c r="C3162" s="35" t="str">
        <f t="shared" si="770"/>
        <v/>
      </c>
      <c r="K3162" t="s">
        <v>577</v>
      </c>
      <c r="O3162" s="35" t="str">
        <f t="shared" si="771"/>
        <v>?utm_source=yandex&amp;utm_medium=cpc&amp;utm_campaign=&amp;utm_content=&amp;utm_term={keyword}&amp;utm_device={device_type}</v>
      </c>
      <c r="P3162" s="35" t="str">
        <f t="shared" si="768"/>
        <v/>
      </c>
      <c r="T3162" s="8" t="s">
        <v>751</v>
      </c>
      <c r="U3162" s="8" t="str">
        <f t="shared" si="772"/>
        <v>,</v>
      </c>
      <c r="W3162" s="35" t="str">
        <f t="shared" si="773"/>
        <v/>
      </c>
      <c r="X3162" s="35" t="s">
        <v>753</v>
      </c>
      <c r="Y3162" s="35" t="s">
        <v>754</v>
      </c>
      <c r="Z3162" s="35" t="str">
        <f t="shared" si="774"/>
        <v/>
      </c>
      <c r="AA3162" s="35" t="e">
        <f t="shared" si="775"/>
        <v>#VALUE!</v>
      </c>
      <c r="AB3162" s="35" t="str">
        <f t="shared" si="776"/>
        <v>{keyword:}</v>
      </c>
      <c r="AC3162" s="107" t="e">
        <f t="shared" si="777"/>
        <v>#VALUE!</v>
      </c>
      <c r="AK3162" t="s">
        <v>577</v>
      </c>
    </row>
    <row r="3163" spans="1:37" ht="15" customHeight="1" x14ac:dyDescent="0.25">
      <c r="A3163" s="35">
        <f t="shared" si="769"/>
        <v>0</v>
      </c>
      <c r="C3163" s="35" t="str">
        <f t="shared" si="770"/>
        <v/>
      </c>
      <c r="K3163" t="s">
        <v>577</v>
      </c>
      <c r="O3163" s="35" t="str">
        <f t="shared" si="771"/>
        <v>?utm_source=yandex&amp;utm_medium=cpc&amp;utm_campaign=&amp;utm_content=&amp;utm_term={keyword}&amp;utm_device={device_type}</v>
      </c>
      <c r="P3163" s="35" t="str">
        <f t="shared" si="768"/>
        <v/>
      </c>
      <c r="T3163" s="8" t="s">
        <v>751</v>
      </c>
      <c r="U3163" s="8" t="str">
        <f t="shared" si="772"/>
        <v>,</v>
      </c>
      <c r="W3163" s="35" t="str">
        <f t="shared" si="773"/>
        <v/>
      </c>
      <c r="X3163" s="35" t="s">
        <v>753</v>
      </c>
      <c r="Y3163" s="35" t="s">
        <v>754</v>
      </c>
      <c r="Z3163" s="35" t="str">
        <f t="shared" si="774"/>
        <v/>
      </c>
      <c r="AA3163" s="35" t="e">
        <f t="shared" si="775"/>
        <v>#VALUE!</v>
      </c>
      <c r="AB3163" s="35" t="str">
        <f t="shared" si="776"/>
        <v>{keyword:}</v>
      </c>
      <c r="AC3163" s="107" t="e">
        <f t="shared" si="777"/>
        <v>#VALUE!</v>
      </c>
      <c r="AK3163" t="s">
        <v>577</v>
      </c>
    </row>
    <row r="3164" spans="1:37" ht="15" x14ac:dyDescent="0.25">
      <c r="A3164" s="35">
        <f t="shared" si="769"/>
        <v>0</v>
      </c>
      <c r="C3164" s="35" t="str">
        <f t="shared" si="770"/>
        <v/>
      </c>
      <c r="K3164" t="s">
        <v>577</v>
      </c>
      <c r="O3164" s="35" t="str">
        <f t="shared" si="771"/>
        <v>?utm_source=yandex&amp;utm_medium=cpc&amp;utm_campaign=&amp;utm_content=&amp;utm_term={keyword}&amp;utm_device={device_type}</v>
      </c>
      <c r="P3164" s="35" t="str">
        <f t="shared" si="768"/>
        <v/>
      </c>
      <c r="T3164" s="8" t="s">
        <v>751</v>
      </c>
      <c r="U3164" s="8" t="str">
        <f t="shared" si="772"/>
        <v>,</v>
      </c>
      <c r="W3164" s="35" t="str">
        <f t="shared" si="773"/>
        <v/>
      </c>
      <c r="X3164" s="35" t="s">
        <v>753</v>
      </c>
      <c r="Y3164" s="35" t="s">
        <v>754</v>
      </c>
      <c r="Z3164" s="35" t="str">
        <f t="shared" si="774"/>
        <v/>
      </c>
      <c r="AA3164" s="35" t="e">
        <f t="shared" si="775"/>
        <v>#VALUE!</v>
      </c>
      <c r="AB3164" s="35" t="str">
        <f t="shared" si="776"/>
        <v>{keyword:}</v>
      </c>
      <c r="AC3164" s="107" t="e">
        <f t="shared" si="777"/>
        <v>#VALUE!</v>
      </c>
      <c r="AK3164" t="s">
        <v>577</v>
      </c>
    </row>
    <row r="3165" spans="1:37" ht="15" customHeight="1" x14ac:dyDescent="0.25">
      <c r="A3165" s="35">
        <f t="shared" si="769"/>
        <v>0</v>
      </c>
      <c r="C3165" s="35" t="str">
        <f t="shared" si="770"/>
        <v/>
      </c>
      <c r="K3165" t="s">
        <v>577</v>
      </c>
      <c r="O3165" s="35" t="str">
        <f t="shared" si="771"/>
        <v>?utm_source=yandex&amp;utm_medium=cpc&amp;utm_campaign=&amp;utm_content=&amp;utm_term={keyword}&amp;utm_device={device_type}</v>
      </c>
      <c r="P3165" s="35" t="str">
        <f t="shared" si="768"/>
        <v/>
      </c>
      <c r="T3165" s="8" t="s">
        <v>751</v>
      </c>
      <c r="U3165" s="8" t="str">
        <f t="shared" si="772"/>
        <v>,</v>
      </c>
      <c r="W3165" s="35" t="str">
        <f t="shared" si="773"/>
        <v/>
      </c>
      <c r="X3165" s="35" t="s">
        <v>753</v>
      </c>
      <c r="Y3165" s="35" t="s">
        <v>754</v>
      </c>
      <c r="Z3165" s="35" t="str">
        <f t="shared" si="774"/>
        <v/>
      </c>
      <c r="AA3165" s="35" t="e">
        <f t="shared" si="775"/>
        <v>#VALUE!</v>
      </c>
      <c r="AB3165" s="35" t="str">
        <f t="shared" si="776"/>
        <v>{keyword:}</v>
      </c>
      <c r="AC3165" s="107" t="e">
        <f t="shared" si="777"/>
        <v>#VALUE!</v>
      </c>
      <c r="AK3165" t="s">
        <v>577</v>
      </c>
    </row>
    <row r="3166" spans="1:37" ht="15" x14ac:dyDescent="0.25">
      <c r="A3166" s="35">
        <f t="shared" si="769"/>
        <v>0</v>
      </c>
      <c r="C3166" s="35" t="str">
        <f t="shared" si="770"/>
        <v/>
      </c>
      <c r="K3166" t="s">
        <v>577</v>
      </c>
      <c r="O3166" s="35" t="str">
        <f t="shared" si="771"/>
        <v>?utm_source=yandex&amp;utm_medium=cpc&amp;utm_campaign=&amp;utm_content=&amp;utm_term={keyword}&amp;utm_device={device_type}</v>
      </c>
      <c r="P3166" s="35" t="str">
        <f t="shared" si="768"/>
        <v/>
      </c>
      <c r="T3166" s="8" t="s">
        <v>751</v>
      </c>
      <c r="U3166" s="8" t="str">
        <f t="shared" si="772"/>
        <v>,</v>
      </c>
      <c r="W3166" s="35" t="str">
        <f t="shared" si="773"/>
        <v/>
      </c>
      <c r="X3166" s="35" t="s">
        <v>753</v>
      </c>
      <c r="Y3166" s="35" t="s">
        <v>754</v>
      </c>
      <c r="Z3166" s="35" t="str">
        <f t="shared" si="774"/>
        <v/>
      </c>
      <c r="AA3166" s="35" t="e">
        <f t="shared" si="775"/>
        <v>#VALUE!</v>
      </c>
      <c r="AB3166" s="35" t="str">
        <f t="shared" si="776"/>
        <v>{keyword:}</v>
      </c>
      <c r="AC3166" s="107" t="e">
        <f t="shared" si="777"/>
        <v>#VALUE!</v>
      </c>
      <c r="AK3166" t="s">
        <v>577</v>
      </c>
    </row>
    <row r="3167" spans="1:37" ht="15" customHeight="1" x14ac:dyDescent="0.25">
      <c r="A3167" s="35">
        <f t="shared" si="769"/>
        <v>0</v>
      </c>
      <c r="C3167" s="35" t="str">
        <f t="shared" si="770"/>
        <v/>
      </c>
      <c r="K3167" t="s">
        <v>577</v>
      </c>
      <c r="O3167" s="35" t="str">
        <f t="shared" si="771"/>
        <v>?utm_source=yandex&amp;utm_medium=cpc&amp;utm_campaign=&amp;utm_content=&amp;utm_term={keyword}&amp;utm_device={device_type}</v>
      </c>
      <c r="P3167" s="35" t="str">
        <f t="shared" si="768"/>
        <v/>
      </c>
      <c r="T3167" s="8" t="s">
        <v>751</v>
      </c>
      <c r="U3167" s="8" t="str">
        <f t="shared" si="772"/>
        <v>,</v>
      </c>
      <c r="W3167" s="35" t="str">
        <f t="shared" si="773"/>
        <v/>
      </c>
      <c r="X3167" s="35" t="s">
        <v>753</v>
      </c>
      <c r="Y3167" s="35" t="s">
        <v>754</v>
      </c>
      <c r="Z3167" s="35" t="str">
        <f t="shared" si="774"/>
        <v/>
      </c>
      <c r="AA3167" s="35" t="e">
        <f t="shared" si="775"/>
        <v>#VALUE!</v>
      </c>
      <c r="AB3167" s="35" t="str">
        <f t="shared" si="776"/>
        <v>{keyword:}</v>
      </c>
      <c r="AC3167" s="107" t="e">
        <f t="shared" si="777"/>
        <v>#VALUE!</v>
      </c>
      <c r="AK3167" t="s">
        <v>577</v>
      </c>
    </row>
    <row r="3168" spans="1:37" ht="15" x14ac:dyDescent="0.25">
      <c r="A3168" s="35">
        <f t="shared" si="769"/>
        <v>0</v>
      </c>
      <c r="C3168" s="35" t="str">
        <f t="shared" si="770"/>
        <v/>
      </c>
      <c r="K3168" t="s">
        <v>577</v>
      </c>
      <c r="O3168" s="35" t="str">
        <f t="shared" si="771"/>
        <v>?utm_source=yandex&amp;utm_medium=cpc&amp;utm_campaign=&amp;utm_content=&amp;utm_term={keyword}&amp;utm_device={device_type}</v>
      </c>
      <c r="P3168" s="35" t="str">
        <f t="shared" si="768"/>
        <v/>
      </c>
      <c r="T3168" s="8" t="s">
        <v>751</v>
      </c>
      <c r="U3168" s="8" t="str">
        <f t="shared" si="772"/>
        <v>,</v>
      </c>
      <c r="W3168" s="35" t="str">
        <f t="shared" si="773"/>
        <v/>
      </c>
      <c r="X3168" s="35" t="s">
        <v>753</v>
      </c>
      <c r="Y3168" s="35" t="s">
        <v>754</v>
      </c>
      <c r="Z3168" s="35" t="str">
        <f t="shared" si="774"/>
        <v/>
      </c>
      <c r="AA3168" s="35" t="e">
        <f t="shared" si="775"/>
        <v>#VALUE!</v>
      </c>
      <c r="AB3168" s="35" t="str">
        <f t="shared" si="776"/>
        <v>{keyword:}</v>
      </c>
      <c r="AC3168" s="107" t="e">
        <f t="shared" si="777"/>
        <v>#VALUE!</v>
      </c>
      <c r="AK3168" t="s">
        <v>577</v>
      </c>
    </row>
    <row r="3169" spans="1:37" ht="15" customHeight="1" x14ac:dyDescent="0.25">
      <c r="A3169" s="35">
        <f t="shared" si="769"/>
        <v>0</v>
      </c>
      <c r="C3169" s="35" t="str">
        <f t="shared" si="770"/>
        <v/>
      </c>
      <c r="K3169" t="s">
        <v>577</v>
      </c>
      <c r="O3169" s="35" t="str">
        <f t="shared" si="771"/>
        <v>?utm_source=yandex&amp;utm_medium=cpc&amp;utm_campaign=&amp;utm_content=&amp;utm_term={keyword}&amp;utm_device={device_type}</v>
      </c>
      <c r="P3169" s="35" t="str">
        <f t="shared" si="768"/>
        <v/>
      </c>
      <c r="T3169" s="8" t="s">
        <v>751</v>
      </c>
      <c r="U3169" s="8" t="str">
        <f t="shared" si="772"/>
        <v>,</v>
      </c>
      <c r="W3169" s="35" t="str">
        <f t="shared" si="773"/>
        <v/>
      </c>
      <c r="X3169" s="35" t="s">
        <v>753</v>
      </c>
      <c r="Y3169" s="35" t="s">
        <v>754</v>
      </c>
      <c r="Z3169" s="35" t="str">
        <f t="shared" si="774"/>
        <v/>
      </c>
      <c r="AA3169" s="35" t="e">
        <f t="shared" si="775"/>
        <v>#VALUE!</v>
      </c>
      <c r="AB3169" s="35" t="str">
        <f t="shared" si="776"/>
        <v>{keyword:}</v>
      </c>
      <c r="AC3169" s="107" t="e">
        <f t="shared" si="777"/>
        <v>#VALUE!</v>
      </c>
      <c r="AK3169" t="s">
        <v>577</v>
      </c>
    </row>
    <row r="3170" spans="1:37" ht="15" x14ac:dyDescent="0.25">
      <c r="A3170" s="35">
        <f t="shared" si="769"/>
        <v>0</v>
      </c>
      <c r="C3170" s="35" t="str">
        <f t="shared" si="770"/>
        <v/>
      </c>
      <c r="K3170" t="s">
        <v>577</v>
      </c>
      <c r="O3170" s="35" t="str">
        <f t="shared" si="771"/>
        <v>?utm_source=yandex&amp;utm_medium=cpc&amp;utm_campaign=&amp;utm_content=&amp;utm_term={keyword}&amp;utm_device={device_type}</v>
      </c>
      <c r="P3170" s="35" t="str">
        <f t="shared" si="768"/>
        <v/>
      </c>
      <c r="T3170" s="8" t="s">
        <v>751</v>
      </c>
      <c r="U3170" s="8" t="str">
        <f t="shared" si="772"/>
        <v>,</v>
      </c>
      <c r="W3170" s="35" t="str">
        <f t="shared" si="773"/>
        <v/>
      </c>
      <c r="X3170" s="35" t="s">
        <v>753</v>
      </c>
      <c r="Y3170" s="35" t="s">
        <v>754</v>
      </c>
      <c r="Z3170" s="35" t="str">
        <f t="shared" si="774"/>
        <v/>
      </c>
      <c r="AA3170" s="35" t="e">
        <f t="shared" si="775"/>
        <v>#VALUE!</v>
      </c>
      <c r="AB3170" s="35" t="str">
        <f t="shared" si="776"/>
        <v>{keyword:}</v>
      </c>
      <c r="AC3170" s="107" t="e">
        <f t="shared" si="777"/>
        <v>#VALUE!</v>
      </c>
      <c r="AK3170" t="s">
        <v>577</v>
      </c>
    </row>
    <row r="3171" spans="1:37" ht="15" customHeight="1" x14ac:dyDescent="0.25">
      <c r="A3171" s="35">
        <f t="shared" si="769"/>
        <v>0</v>
      </c>
      <c r="C3171" s="35" t="str">
        <f t="shared" si="770"/>
        <v/>
      </c>
      <c r="K3171" t="s">
        <v>577</v>
      </c>
      <c r="O3171" s="35" t="str">
        <f t="shared" si="771"/>
        <v>?utm_source=yandex&amp;utm_medium=cpc&amp;utm_campaign=&amp;utm_content=&amp;utm_term={keyword}&amp;utm_device={device_type}</v>
      </c>
      <c r="P3171" s="35" t="str">
        <f t="shared" si="768"/>
        <v/>
      </c>
      <c r="T3171" s="8" t="s">
        <v>751</v>
      </c>
      <c r="U3171" s="8" t="str">
        <f t="shared" si="772"/>
        <v>,</v>
      </c>
      <c r="W3171" s="35" t="str">
        <f t="shared" si="773"/>
        <v/>
      </c>
      <c r="X3171" s="35" t="s">
        <v>753</v>
      </c>
      <c r="Y3171" s="35" t="s">
        <v>754</v>
      </c>
      <c r="Z3171" s="35" t="str">
        <f t="shared" si="774"/>
        <v/>
      </c>
      <c r="AA3171" s="35" t="e">
        <f t="shared" si="775"/>
        <v>#VALUE!</v>
      </c>
      <c r="AB3171" s="35" t="str">
        <f t="shared" si="776"/>
        <v>{keyword:}</v>
      </c>
      <c r="AC3171" s="107" t="e">
        <f t="shared" si="777"/>
        <v>#VALUE!</v>
      </c>
      <c r="AK3171" t="s">
        <v>577</v>
      </c>
    </row>
    <row r="3172" spans="1:37" ht="15" x14ac:dyDescent="0.25">
      <c r="A3172" s="35">
        <f t="shared" si="769"/>
        <v>0</v>
      </c>
      <c r="C3172" s="35" t="str">
        <f t="shared" si="770"/>
        <v/>
      </c>
      <c r="K3172" t="s">
        <v>577</v>
      </c>
      <c r="O3172" s="35" t="str">
        <f t="shared" si="771"/>
        <v>?utm_source=yandex&amp;utm_medium=cpc&amp;utm_campaign=&amp;utm_content=&amp;utm_term={keyword}&amp;utm_device={device_type}</v>
      </c>
      <c r="P3172" s="35" t="str">
        <f t="shared" si="768"/>
        <v/>
      </c>
      <c r="T3172" s="8" t="s">
        <v>751</v>
      </c>
      <c r="U3172" s="8" t="str">
        <f t="shared" si="772"/>
        <v>,</v>
      </c>
      <c r="W3172" s="35" t="str">
        <f t="shared" si="773"/>
        <v/>
      </c>
      <c r="X3172" s="35" t="s">
        <v>753</v>
      </c>
      <c r="Y3172" s="35" t="s">
        <v>754</v>
      </c>
      <c r="Z3172" s="35" t="str">
        <f t="shared" si="774"/>
        <v/>
      </c>
      <c r="AA3172" s="35" t="e">
        <f t="shared" si="775"/>
        <v>#VALUE!</v>
      </c>
      <c r="AB3172" s="35" t="str">
        <f t="shared" si="776"/>
        <v>{keyword:}</v>
      </c>
      <c r="AC3172" s="107" t="e">
        <f t="shared" si="777"/>
        <v>#VALUE!</v>
      </c>
      <c r="AK3172" t="s">
        <v>577</v>
      </c>
    </row>
    <row r="3173" spans="1:37" ht="15" customHeight="1" x14ac:dyDescent="0.25">
      <c r="A3173" s="35">
        <f t="shared" si="769"/>
        <v>0</v>
      </c>
      <c r="C3173" s="35" t="str">
        <f t="shared" si="770"/>
        <v/>
      </c>
      <c r="K3173" t="s">
        <v>577</v>
      </c>
      <c r="O3173" s="35" t="str">
        <f t="shared" si="771"/>
        <v>?utm_source=yandex&amp;utm_medium=cpc&amp;utm_campaign=&amp;utm_content=&amp;utm_term={keyword}&amp;utm_device={device_type}</v>
      </c>
      <c r="P3173" s="35" t="str">
        <f t="shared" si="768"/>
        <v/>
      </c>
      <c r="T3173" s="8" t="s">
        <v>751</v>
      </c>
      <c r="U3173" s="8" t="str">
        <f t="shared" si="772"/>
        <v>,</v>
      </c>
      <c r="W3173" s="35" t="str">
        <f t="shared" si="773"/>
        <v/>
      </c>
      <c r="X3173" s="35" t="s">
        <v>753</v>
      </c>
      <c r="Y3173" s="35" t="s">
        <v>754</v>
      </c>
      <c r="Z3173" s="35" t="str">
        <f t="shared" si="774"/>
        <v/>
      </c>
      <c r="AA3173" s="35" t="e">
        <f t="shared" si="775"/>
        <v>#VALUE!</v>
      </c>
      <c r="AB3173" s="35" t="str">
        <f t="shared" si="776"/>
        <v>{keyword:}</v>
      </c>
      <c r="AC3173" s="107" t="e">
        <f t="shared" si="777"/>
        <v>#VALUE!</v>
      </c>
      <c r="AK3173" t="s">
        <v>577</v>
      </c>
    </row>
    <row r="3174" spans="1:37" ht="15" x14ac:dyDescent="0.25">
      <c r="A3174" s="35">
        <f t="shared" si="769"/>
        <v>0</v>
      </c>
      <c r="C3174" s="35" t="str">
        <f t="shared" si="770"/>
        <v/>
      </c>
      <c r="K3174" t="s">
        <v>577</v>
      </c>
      <c r="O3174" s="35" t="str">
        <f t="shared" si="771"/>
        <v>?utm_source=yandex&amp;utm_medium=cpc&amp;utm_campaign=&amp;utm_content=&amp;utm_term={keyword}&amp;utm_device={device_type}</v>
      </c>
      <c r="P3174" s="35" t="str">
        <f t="shared" si="768"/>
        <v/>
      </c>
      <c r="T3174" s="8" t="s">
        <v>751</v>
      </c>
      <c r="U3174" s="8" t="str">
        <f t="shared" si="772"/>
        <v>,</v>
      </c>
      <c r="W3174" s="35" t="str">
        <f t="shared" si="773"/>
        <v/>
      </c>
      <c r="X3174" s="35" t="s">
        <v>753</v>
      </c>
      <c r="Y3174" s="35" t="s">
        <v>754</v>
      </c>
      <c r="Z3174" s="35" t="str">
        <f t="shared" si="774"/>
        <v/>
      </c>
      <c r="AA3174" s="35" t="e">
        <f t="shared" si="775"/>
        <v>#VALUE!</v>
      </c>
      <c r="AB3174" s="35" t="str">
        <f t="shared" si="776"/>
        <v>{keyword:}</v>
      </c>
      <c r="AC3174" s="107" t="e">
        <f t="shared" si="777"/>
        <v>#VALUE!</v>
      </c>
      <c r="AK3174" t="s">
        <v>577</v>
      </c>
    </row>
    <row r="3175" spans="1:37" ht="15" customHeight="1" x14ac:dyDescent="0.25">
      <c r="A3175" s="35">
        <f t="shared" si="769"/>
        <v>0</v>
      </c>
      <c r="C3175" s="35" t="str">
        <f t="shared" si="770"/>
        <v/>
      </c>
      <c r="K3175" t="s">
        <v>577</v>
      </c>
      <c r="O3175" s="35" t="str">
        <f t="shared" si="771"/>
        <v>?utm_source=yandex&amp;utm_medium=cpc&amp;utm_campaign=&amp;utm_content=&amp;utm_term={keyword}&amp;utm_device={device_type}</v>
      </c>
      <c r="P3175" s="35" t="str">
        <f t="shared" si="768"/>
        <v/>
      </c>
      <c r="T3175" s="8" t="s">
        <v>751</v>
      </c>
      <c r="U3175" s="8" t="str">
        <f t="shared" si="772"/>
        <v>,</v>
      </c>
      <c r="W3175" s="35" t="str">
        <f t="shared" si="773"/>
        <v/>
      </c>
      <c r="X3175" s="35" t="s">
        <v>753</v>
      </c>
      <c r="Y3175" s="35" t="s">
        <v>754</v>
      </c>
      <c r="Z3175" s="35" t="str">
        <f t="shared" si="774"/>
        <v/>
      </c>
      <c r="AA3175" s="35" t="e">
        <f t="shared" si="775"/>
        <v>#VALUE!</v>
      </c>
      <c r="AB3175" s="35" t="str">
        <f t="shared" si="776"/>
        <v>{keyword:}</v>
      </c>
      <c r="AC3175" s="107" t="e">
        <f t="shared" si="777"/>
        <v>#VALUE!</v>
      </c>
      <c r="AK3175" t="s">
        <v>577</v>
      </c>
    </row>
    <row r="3176" spans="1:37" ht="15" x14ac:dyDescent="0.25">
      <c r="A3176" s="35">
        <f t="shared" si="769"/>
        <v>0</v>
      </c>
      <c r="C3176" s="35" t="str">
        <f t="shared" si="770"/>
        <v/>
      </c>
      <c r="K3176" t="s">
        <v>577</v>
      </c>
      <c r="O3176" s="35" t="str">
        <f t="shared" si="771"/>
        <v>?utm_source=yandex&amp;utm_medium=cpc&amp;utm_campaign=&amp;utm_content=&amp;utm_term={keyword}&amp;utm_device={device_type}</v>
      </c>
      <c r="P3176" s="35" t="str">
        <f t="shared" si="768"/>
        <v/>
      </c>
      <c r="T3176" s="8" t="s">
        <v>751</v>
      </c>
      <c r="U3176" s="8" t="str">
        <f t="shared" si="772"/>
        <v>,</v>
      </c>
      <c r="W3176" s="35" t="str">
        <f t="shared" si="773"/>
        <v/>
      </c>
      <c r="X3176" s="35" t="s">
        <v>753</v>
      </c>
      <c r="Y3176" s="35" t="s">
        <v>754</v>
      </c>
      <c r="Z3176" s="35" t="str">
        <f t="shared" si="774"/>
        <v/>
      </c>
      <c r="AA3176" s="35" t="e">
        <f t="shared" si="775"/>
        <v>#VALUE!</v>
      </c>
      <c r="AB3176" s="35" t="str">
        <f t="shared" si="776"/>
        <v>{keyword:}</v>
      </c>
      <c r="AC3176" s="107" t="e">
        <f t="shared" si="777"/>
        <v>#VALUE!</v>
      </c>
      <c r="AK3176" t="s">
        <v>577</v>
      </c>
    </row>
    <row r="3177" spans="1:37" ht="15" customHeight="1" x14ac:dyDescent="0.25">
      <c r="A3177" s="35">
        <f t="shared" si="769"/>
        <v>0</v>
      </c>
      <c r="C3177" s="35" t="str">
        <f t="shared" si="770"/>
        <v/>
      </c>
      <c r="K3177" t="s">
        <v>577</v>
      </c>
      <c r="O3177" s="35" t="str">
        <f t="shared" si="771"/>
        <v>?utm_source=yandex&amp;utm_medium=cpc&amp;utm_campaign=&amp;utm_content=&amp;utm_term={keyword}&amp;utm_device={device_type}</v>
      </c>
      <c r="P3177" s="35" t="str">
        <f t="shared" si="768"/>
        <v/>
      </c>
      <c r="T3177" s="8" t="s">
        <v>751</v>
      </c>
      <c r="U3177" s="8" t="str">
        <f t="shared" si="772"/>
        <v>,</v>
      </c>
      <c r="W3177" s="35" t="str">
        <f t="shared" si="773"/>
        <v/>
      </c>
      <c r="X3177" s="35" t="s">
        <v>753</v>
      </c>
      <c r="Y3177" s="35" t="s">
        <v>754</v>
      </c>
      <c r="Z3177" s="35" t="str">
        <f t="shared" si="774"/>
        <v/>
      </c>
      <c r="AA3177" s="35" t="e">
        <f t="shared" si="775"/>
        <v>#VALUE!</v>
      </c>
      <c r="AB3177" s="35" t="str">
        <f t="shared" si="776"/>
        <v>{keyword:}</v>
      </c>
      <c r="AC3177" s="107" t="e">
        <f t="shared" si="777"/>
        <v>#VALUE!</v>
      </c>
      <c r="AK3177" t="s">
        <v>577</v>
      </c>
    </row>
    <row r="3178" spans="1:37" ht="15" x14ac:dyDescent="0.25">
      <c r="A3178" s="35">
        <f t="shared" si="769"/>
        <v>0</v>
      </c>
      <c r="C3178" s="35" t="str">
        <f t="shared" si="770"/>
        <v/>
      </c>
      <c r="K3178" t="s">
        <v>577</v>
      </c>
      <c r="O3178" s="35" t="str">
        <f t="shared" si="771"/>
        <v>?utm_source=yandex&amp;utm_medium=cpc&amp;utm_campaign=&amp;utm_content=&amp;utm_term={keyword}&amp;utm_device={device_type}</v>
      </c>
      <c r="P3178" s="35" t="str">
        <f t="shared" si="768"/>
        <v/>
      </c>
      <c r="T3178" s="8" t="s">
        <v>751</v>
      </c>
      <c r="U3178" s="8" t="str">
        <f t="shared" si="772"/>
        <v>,</v>
      </c>
      <c r="W3178" s="35" t="str">
        <f t="shared" si="773"/>
        <v/>
      </c>
      <c r="X3178" s="35" t="s">
        <v>753</v>
      </c>
      <c r="Y3178" s="35" t="s">
        <v>754</v>
      </c>
      <c r="Z3178" s="35" t="str">
        <f t="shared" si="774"/>
        <v/>
      </c>
      <c r="AA3178" s="35" t="e">
        <f t="shared" si="775"/>
        <v>#VALUE!</v>
      </c>
      <c r="AB3178" s="35" t="str">
        <f t="shared" si="776"/>
        <v>{keyword:}</v>
      </c>
      <c r="AC3178" s="107" t="e">
        <f t="shared" si="777"/>
        <v>#VALUE!</v>
      </c>
      <c r="AK3178" t="s">
        <v>577</v>
      </c>
    </row>
    <row r="3179" spans="1:37" ht="15" customHeight="1" x14ac:dyDescent="0.25">
      <c r="A3179" s="35">
        <f t="shared" si="769"/>
        <v>0</v>
      </c>
      <c r="C3179" s="35" t="str">
        <f t="shared" si="770"/>
        <v/>
      </c>
      <c r="K3179" t="s">
        <v>577</v>
      </c>
      <c r="O3179" s="35" t="str">
        <f t="shared" si="771"/>
        <v>?utm_source=yandex&amp;utm_medium=cpc&amp;utm_campaign=&amp;utm_content=&amp;utm_term={keyword}&amp;utm_device={device_type}</v>
      </c>
      <c r="P3179" s="35" t="str">
        <f t="shared" si="768"/>
        <v/>
      </c>
      <c r="T3179" s="8" t="s">
        <v>751</v>
      </c>
      <c r="U3179" s="8" t="str">
        <f t="shared" si="772"/>
        <v>,</v>
      </c>
      <c r="W3179" s="35" t="str">
        <f t="shared" si="773"/>
        <v/>
      </c>
      <c r="X3179" s="35" t="s">
        <v>753</v>
      </c>
      <c r="Y3179" s="35" t="s">
        <v>754</v>
      </c>
      <c r="Z3179" s="35" t="str">
        <f t="shared" si="774"/>
        <v/>
      </c>
      <c r="AA3179" s="35" t="e">
        <f t="shared" si="775"/>
        <v>#VALUE!</v>
      </c>
      <c r="AB3179" s="35" t="str">
        <f t="shared" si="776"/>
        <v>{keyword:}</v>
      </c>
      <c r="AC3179" s="107" t="e">
        <f t="shared" si="777"/>
        <v>#VALUE!</v>
      </c>
      <c r="AK3179" t="s">
        <v>577</v>
      </c>
    </row>
    <row r="3180" spans="1:37" ht="15" x14ac:dyDescent="0.25">
      <c r="A3180" s="35">
        <f t="shared" si="769"/>
        <v>0</v>
      </c>
      <c r="C3180" s="35" t="str">
        <f t="shared" si="770"/>
        <v/>
      </c>
      <c r="K3180" t="s">
        <v>577</v>
      </c>
      <c r="O3180" s="35" t="str">
        <f t="shared" si="771"/>
        <v>?utm_source=yandex&amp;utm_medium=cpc&amp;utm_campaign=&amp;utm_content=&amp;utm_term={keyword}&amp;utm_device={device_type}</v>
      </c>
      <c r="P3180" s="35" t="str">
        <f t="shared" si="768"/>
        <v/>
      </c>
      <c r="T3180" s="8" t="s">
        <v>751</v>
      </c>
      <c r="U3180" s="8" t="str">
        <f t="shared" si="772"/>
        <v>,</v>
      </c>
      <c r="W3180" s="35" t="str">
        <f t="shared" si="773"/>
        <v/>
      </c>
      <c r="X3180" s="35" t="s">
        <v>753</v>
      </c>
      <c r="Y3180" s="35" t="s">
        <v>754</v>
      </c>
      <c r="Z3180" s="35" t="str">
        <f t="shared" si="774"/>
        <v/>
      </c>
      <c r="AA3180" s="35" t="e">
        <f t="shared" si="775"/>
        <v>#VALUE!</v>
      </c>
      <c r="AB3180" s="35" t="str">
        <f t="shared" si="776"/>
        <v>{keyword:}</v>
      </c>
      <c r="AC3180" s="107" t="e">
        <f t="shared" si="777"/>
        <v>#VALUE!</v>
      </c>
      <c r="AK3180" t="s">
        <v>577</v>
      </c>
    </row>
    <row r="3181" spans="1:37" ht="15" customHeight="1" x14ac:dyDescent="0.25">
      <c r="A3181" s="35">
        <f t="shared" si="769"/>
        <v>0</v>
      </c>
      <c r="C3181" s="35" t="str">
        <f t="shared" si="770"/>
        <v/>
      </c>
      <c r="K3181" t="s">
        <v>577</v>
      </c>
      <c r="O3181" s="35" t="str">
        <f t="shared" si="771"/>
        <v>?utm_source=yandex&amp;utm_medium=cpc&amp;utm_campaign=&amp;utm_content=&amp;utm_term={keyword}&amp;utm_device={device_type}</v>
      </c>
      <c r="P3181" s="35" t="str">
        <f t="shared" si="768"/>
        <v/>
      </c>
      <c r="T3181" s="8" t="s">
        <v>751</v>
      </c>
      <c r="U3181" s="8" t="str">
        <f t="shared" si="772"/>
        <v>,</v>
      </c>
      <c r="W3181" s="35" t="str">
        <f t="shared" si="773"/>
        <v/>
      </c>
      <c r="X3181" s="35" t="s">
        <v>753</v>
      </c>
      <c r="Y3181" s="35" t="s">
        <v>754</v>
      </c>
      <c r="Z3181" s="35" t="str">
        <f t="shared" si="774"/>
        <v/>
      </c>
      <c r="AA3181" s="35" t="e">
        <f t="shared" si="775"/>
        <v>#VALUE!</v>
      </c>
      <c r="AB3181" s="35" t="str">
        <f t="shared" si="776"/>
        <v>{keyword:}</v>
      </c>
      <c r="AC3181" s="107" t="e">
        <f t="shared" si="777"/>
        <v>#VALUE!</v>
      </c>
      <c r="AK3181" t="s">
        <v>577</v>
      </c>
    </row>
    <row r="3182" spans="1:37" ht="15" x14ac:dyDescent="0.25">
      <c r="A3182" s="35">
        <f t="shared" si="769"/>
        <v>0</v>
      </c>
      <c r="C3182" s="35" t="str">
        <f t="shared" si="770"/>
        <v/>
      </c>
      <c r="K3182" t="s">
        <v>577</v>
      </c>
      <c r="O3182" s="35" t="str">
        <f t="shared" si="771"/>
        <v>?utm_source=yandex&amp;utm_medium=cpc&amp;utm_campaign=&amp;utm_content=&amp;utm_term={keyword}&amp;utm_device={device_type}</v>
      </c>
      <c r="P3182" s="35" t="str">
        <f t="shared" si="768"/>
        <v/>
      </c>
      <c r="T3182" s="8" t="s">
        <v>751</v>
      </c>
      <c r="U3182" s="8" t="str">
        <f t="shared" si="772"/>
        <v>,</v>
      </c>
      <c r="W3182" s="35" t="str">
        <f t="shared" si="773"/>
        <v/>
      </c>
      <c r="X3182" s="35" t="s">
        <v>753</v>
      </c>
      <c r="Y3182" s="35" t="s">
        <v>754</v>
      </c>
      <c r="Z3182" s="35" t="str">
        <f t="shared" si="774"/>
        <v/>
      </c>
      <c r="AA3182" s="35" t="e">
        <f t="shared" si="775"/>
        <v>#VALUE!</v>
      </c>
      <c r="AB3182" s="35" t="str">
        <f t="shared" si="776"/>
        <v>{keyword:}</v>
      </c>
      <c r="AC3182" s="107" t="e">
        <f t="shared" si="777"/>
        <v>#VALUE!</v>
      </c>
      <c r="AK3182" t="s">
        <v>577</v>
      </c>
    </row>
    <row r="3183" spans="1:37" ht="15" customHeight="1" x14ac:dyDescent="0.25">
      <c r="A3183" s="35">
        <f t="shared" si="769"/>
        <v>0</v>
      </c>
      <c r="C3183" s="35" t="str">
        <f t="shared" si="770"/>
        <v/>
      </c>
      <c r="K3183" t="s">
        <v>577</v>
      </c>
      <c r="O3183" s="35" t="str">
        <f t="shared" si="771"/>
        <v>?utm_source=yandex&amp;utm_medium=cpc&amp;utm_campaign=&amp;utm_content=&amp;utm_term={keyword}&amp;utm_device={device_type}</v>
      </c>
      <c r="P3183" s="35" t="str">
        <f t="shared" si="768"/>
        <v/>
      </c>
      <c r="T3183" s="8" t="s">
        <v>751</v>
      </c>
      <c r="U3183" s="8" t="str">
        <f t="shared" si="772"/>
        <v>,</v>
      </c>
      <c r="W3183" s="35" t="str">
        <f t="shared" si="773"/>
        <v/>
      </c>
      <c r="X3183" s="35" t="s">
        <v>753</v>
      </c>
      <c r="Y3183" s="35" t="s">
        <v>754</v>
      </c>
      <c r="Z3183" s="35" t="str">
        <f t="shared" si="774"/>
        <v/>
      </c>
      <c r="AA3183" s="35" t="e">
        <f t="shared" si="775"/>
        <v>#VALUE!</v>
      </c>
      <c r="AB3183" s="35" t="str">
        <f t="shared" si="776"/>
        <v>{keyword:}</v>
      </c>
      <c r="AC3183" s="107" t="e">
        <f t="shared" si="777"/>
        <v>#VALUE!</v>
      </c>
      <c r="AK3183" t="s">
        <v>577</v>
      </c>
    </row>
    <row r="3184" spans="1:37" ht="15" x14ac:dyDescent="0.25">
      <c r="A3184" s="35">
        <f t="shared" si="769"/>
        <v>0</v>
      </c>
      <c r="C3184" s="35" t="str">
        <f t="shared" si="770"/>
        <v/>
      </c>
      <c r="K3184" t="s">
        <v>577</v>
      </c>
      <c r="O3184" s="35" t="str">
        <f t="shared" si="771"/>
        <v>?utm_source=yandex&amp;utm_medium=cpc&amp;utm_campaign=&amp;utm_content=&amp;utm_term={keyword}&amp;utm_device={device_type}</v>
      </c>
      <c r="P3184" s="35" t="str">
        <f t="shared" si="768"/>
        <v/>
      </c>
      <c r="T3184" s="8" t="s">
        <v>751</v>
      </c>
      <c r="U3184" s="8" t="str">
        <f t="shared" si="772"/>
        <v>,</v>
      </c>
      <c r="W3184" s="35" t="str">
        <f t="shared" si="773"/>
        <v/>
      </c>
      <c r="X3184" s="35" t="s">
        <v>753</v>
      </c>
      <c r="Y3184" s="35" t="s">
        <v>754</v>
      </c>
      <c r="Z3184" s="35" t="str">
        <f t="shared" si="774"/>
        <v/>
      </c>
      <c r="AA3184" s="35" t="e">
        <f t="shared" si="775"/>
        <v>#VALUE!</v>
      </c>
      <c r="AB3184" s="35" t="str">
        <f t="shared" si="776"/>
        <v>{keyword:}</v>
      </c>
      <c r="AC3184" s="107" t="e">
        <f t="shared" si="777"/>
        <v>#VALUE!</v>
      </c>
      <c r="AK3184" t="s">
        <v>577</v>
      </c>
    </row>
    <row r="3185" spans="1:37" ht="15" customHeight="1" x14ac:dyDescent="0.25">
      <c r="A3185" s="35">
        <f t="shared" si="769"/>
        <v>0</v>
      </c>
      <c r="C3185" s="35" t="str">
        <f t="shared" si="770"/>
        <v/>
      </c>
      <c r="K3185" t="s">
        <v>577</v>
      </c>
      <c r="O3185" s="35" t="str">
        <f t="shared" si="771"/>
        <v>?utm_source=yandex&amp;utm_medium=cpc&amp;utm_campaign=&amp;utm_content=&amp;utm_term={keyword}&amp;utm_device={device_type}</v>
      </c>
      <c r="P3185" s="35" t="str">
        <f t="shared" si="768"/>
        <v/>
      </c>
      <c r="T3185" s="8" t="s">
        <v>751</v>
      </c>
      <c r="U3185" s="8" t="str">
        <f t="shared" si="772"/>
        <v>,</v>
      </c>
      <c r="W3185" s="35" t="str">
        <f t="shared" si="773"/>
        <v/>
      </c>
      <c r="X3185" s="35" t="s">
        <v>753</v>
      </c>
      <c r="Y3185" s="35" t="s">
        <v>754</v>
      </c>
      <c r="Z3185" s="35" t="str">
        <f t="shared" si="774"/>
        <v/>
      </c>
      <c r="AA3185" s="35" t="e">
        <f t="shared" si="775"/>
        <v>#VALUE!</v>
      </c>
      <c r="AB3185" s="35" t="str">
        <f t="shared" si="776"/>
        <v>{keyword:}</v>
      </c>
      <c r="AC3185" s="107" t="e">
        <f t="shared" si="777"/>
        <v>#VALUE!</v>
      </c>
      <c r="AK3185" t="s">
        <v>577</v>
      </c>
    </row>
    <row r="3186" spans="1:37" ht="15" x14ac:dyDescent="0.25">
      <c r="A3186" s="35">
        <f t="shared" si="769"/>
        <v>0</v>
      </c>
      <c r="C3186" s="35" t="str">
        <f t="shared" si="770"/>
        <v/>
      </c>
      <c r="K3186" t="s">
        <v>577</v>
      </c>
      <c r="O3186" s="35" t="str">
        <f t="shared" si="771"/>
        <v>?utm_source=yandex&amp;utm_medium=cpc&amp;utm_campaign=&amp;utm_content=&amp;utm_term={keyword}&amp;utm_device={device_type}</v>
      </c>
      <c r="P3186" s="35" t="str">
        <f t="shared" si="768"/>
        <v/>
      </c>
      <c r="T3186" s="8" t="s">
        <v>751</v>
      </c>
      <c r="U3186" s="8" t="str">
        <f t="shared" si="772"/>
        <v>,</v>
      </c>
      <c r="W3186" s="35" t="str">
        <f t="shared" si="773"/>
        <v/>
      </c>
      <c r="X3186" s="35" t="s">
        <v>753</v>
      </c>
      <c r="Y3186" s="35" t="s">
        <v>754</v>
      </c>
      <c r="Z3186" s="35" t="str">
        <f t="shared" si="774"/>
        <v/>
      </c>
      <c r="AA3186" s="35" t="e">
        <f t="shared" si="775"/>
        <v>#VALUE!</v>
      </c>
      <c r="AB3186" s="35" t="str">
        <f t="shared" si="776"/>
        <v>{keyword:}</v>
      </c>
      <c r="AC3186" s="107" t="e">
        <f t="shared" si="777"/>
        <v>#VALUE!</v>
      </c>
      <c r="AK3186" t="s">
        <v>577</v>
      </c>
    </row>
    <row r="3187" spans="1:37" ht="15" customHeight="1" x14ac:dyDescent="0.25">
      <c r="A3187" s="35">
        <f t="shared" si="769"/>
        <v>0</v>
      </c>
      <c r="C3187" s="35" t="str">
        <f t="shared" si="770"/>
        <v/>
      </c>
      <c r="K3187" t="s">
        <v>577</v>
      </c>
      <c r="O3187" s="35" t="str">
        <f t="shared" si="771"/>
        <v>?utm_source=yandex&amp;utm_medium=cpc&amp;utm_campaign=&amp;utm_content=&amp;utm_term={keyword}&amp;utm_device={device_type}</v>
      </c>
      <c r="P3187" s="35" t="str">
        <f t="shared" si="768"/>
        <v/>
      </c>
      <c r="T3187" s="8" t="s">
        <v>751</v>
      </c>
      <c r="U3187" s="8" t="str">
        <f t="shared" si="772"/>
        <v>,</v>
      </c>
      <c r="W3187" s="35" t="str">
        <f t="shared" si="773"/>
        <v/>
      </c>
      <c r="X3187" s="35" t="s">
        <v>753</v>
      </c>
      <c r="Y3187" s="35" t="s">
        <v>754</v>
      </c>
      <c r="Z3187" s="35" t="str">
        <f t="shared" si="774"/>
        <v/>
      </c>
      <c r="AA3187" s="35" t="e">
        <f t="shared" si="775"/>
        <v>#VALUE!</v>
      </c>
      <c r="AB3187" s="35" t="str">
        <f t="shared" si="776"/>
        <v>{keyword:}</v>
      </c>
      <c r="AC3187" s="107" t="e">
        <f t="shared" si="777"/>
        <v>#VALUE!</v>
      </c>
      <c r="AK3187" t="s">
        <v>577</v>
      </c>
    </row>
    <row r="3188" spans="1:37" ht="15" x14ac:dyDescent="0.25">
      <c r="A3188" s="35">
        <f t="shared" si="769"/>
        <v>0</v>
      </c>
      <c r="C3188" s="35" t="str">
        <f t="shared" si="770"/>
        <v/>
      </c>
      <c r="K3188" t="s">
        <v>577</v>
      </c>
      <c r="O3188" s="35" t="str">
        <f t="shared" si="771"/>
        <v>?utm_source=yandex&amp;utm_medium=cpc&amp;utm_campaign=&amp;utm_content=&amp;utm_term={keyword}&amp;utm_device={device_type}</v>
      </c>
      <c r="P3188" s="35" t="str">
        <f t="shared" si="768"/>
        <v/>
      </c>
      <c r="T3188" s="8" t="s">
        <v>751</v>
      </c>
      <c r="U3188" s="8" t="str">
        <f t="shared" si="772"/>
        <v>,</v>
      </c>
      <c r="W3188" s="35" t="str">
        <f t="shared" si="773"/>
        <v/>
      </c>
      <c r="X3188" s="35" t="s">
        <v>753</v>
      </c>
      <c r="Y3188" s="35" t="s">
        <v>754</v>
      </c>
      <c r="Z3188" s="35" t="str">
        <f t="shared" si="774"/>
        <v/>
      </c>
      <c r="AA3188" s="35" t="e">
        <f t="shared" si="775"/>
        <v>#VALUE!</v>
      </c>
      <c r="AB3188" s="35" t="str">
        <f t="shared" si="776"/>
        <v>{keyword:}</v>
      </c>
      <c r="AC3188" s="107" t="e">
        <f t="shared" si="777"/>
        <v>#VALUE!</v>
      </c>
      <c r="AK3188" t="s">
        <v>577</v>
      </c>
    </row>
    <row r="3189" spans="1:37" ht="15" customHeight="1" x14ac:dyDescent="0.25">
      <c r="A3189" s="35">
        <f t="shared" si="769"/>
        <v>0</v>
      </c>
      <c r="C3189" s="35" t="str">
        <f t="shared" si="770"/>
        <v/>
      </c>
      <c r="K3189" t="s">
        <v>577</v>
      </c>
      <c r="O3189" s="35" t="str">
        <f t="shared" si="771"/>
        <v>?utm_source=yandex&amp;utm_medium=cpc&amp;utm_campaign=&amp;utm_content=&amp;utm_term={keyword}&amp;utm_device={device_type}</v>
      </c>
      <c r="P3189" s="35" t="str">
        <f t="shared" si="768"/>
        <v/>
      </c>
      <c r="T3189" s="8" t="s">
        <v>751</v>
      </c>
      <c r="U3189" s="8" t="str">
        <f t="shared" si="772"/>
        <v>,</v>
      </c>
      <c r="W3189" s="35" t="str">
        <f t="shared" si="773"/>
        <v/>
      </c>
      <c r="X3189" s="35" t="s">
        <v>753</v>
      </c>
      <c r="Y3189" s="35" t="s">
        <v>754</v>
      </c>
      <c r="Z3189" s="35" t="str">
        <f t="shared" si="774"/>
        <v/>
      </c>
      <c r="AA3189" s="35" t="e">
        <f t="shared" si="775"/>
        <v>#VALUE!</v>
      </c>
      <c r="AB3189" s="35" t="str">
        <f t="shared" si="776"/>
        <v>{keyword:}</v>
      </c>
      <c r="AC3189" s="107" t="e">
        <f t="shared" si="777"/>
        <v>#VALUE!</v>
      </c>
      <c r="AK3189" t="s">
        <v>577</v>
      </c>
    </row>
    <row r="3190" spans="1:37" ht="15" x14ac:dyDescent="0.25">
      <c r="A3190" s="35">
        <f t="shared" si="769"/>
        <v>0</v>
      </c>
      <c r="C3190" s="35" t="str">
        <f t="shared" si="770"/>
        <v/>
      </c>
      <c r="K3190" t="s">
        <v>577</v>
      </c>
      <c r="O3190" s="35" t="str">
        <f t="shared" si="771"/>
        <v>?utm_source=yandex&amp;utm_medium=cpc&amp;utm_campaign=&amp;utm_content=&amp;utm_term={keyword}&amp;utm_device={device_type}</v>
      </c>
      <c r="P3190" s="35" t="str">
        <f t="shared" si="768"/>
        <v/>
      </c>
      <c r="T3190" s="8" t="s">
        <v>751</v>
      </c>
      <c r="U3190" s="8" t="str">
        <f t="shared" si="772"/>
        <v>,</v>
      </c>
      <c r="W3190" s="35" t="str">
        <f t="shared" si="773"/>
        <v/>
      </c>
      <c r="X3190" s="35" t="s">
        <v>753</v>
      </c>
      <c r="Y3190" s="35" t="s">
        <v>754</v>
      </c>
      <c r="Z3190" s="35" t="str">
        <f t="shared" si="774"/>
        <v/>
      </c>
      <c r="AA3190" s="35" t="e">
        <f t="shared" si="775"/>
        <v>#VALUE!</v>
      </c>
      <c r="AB3190" s="35" t="str">
        <f t="shared" si="776"/>
        <v>{keyword:}</v>
      </c>
      <c r="AC3190" s="107" t="e">
        <f t="shared" si="777"/>
        <v>#VALUE!</v>
      </c>
      <c r="AK3190" t="s">
        <v>577</v>
      </c>
    </row>
    <row r="3191" spans="1:37" ht="15" customHeight="1" x14ac:dyDescent="0.25">
      <c r="A3191" s="35">
        <f t="shared" si="769"/>
        <v>0</v>
      </c>
      <c r="C3191" s="35" t="str">
        <f t="shared" si="770"/>
        <v/>
      </c>
      <c r="K3191" t="s">
        <v>577</v>
      </c>
      <c r="O3191" s="35" t="str">
        <f t="shared" si="771"/>
        <v>?utm_source=yandex&amp;utm_medium=cpc&amp;utm_campaign=&amp;utm_content=&amp;utm_term={keyword}&amp;utm_device={device_type}</v>
      </c>
      <c r="P3191" s="35" t="str">
        <f t="shared" si="768"/>
        <v/>
      </c>
      <c r="T3191" s="8" t="s">
        <v>751</v>
      </c>
      <c r="U3191" s="8" t="str">
        <f t="shared" si="772"/>
        <v>,</v>
      </c>
      <c r="W3191" s="35" t="str">
        <f t="shared" si="773"/>
        <v/>
      </c>
      <c r="X3191" s="35" t="s">
        <v>753</v>
      </c>
      <c r="Y3191" s="35" t="s">
        <v>754</v>
      </c>
      <c r="Z3191" s="35" t="str">
        <f t="shared" si="774"/>
        <v/>
      </c>
      <c r="AA3191" s="35" t="e">
        <f t="shared" si="775"/>
        <v>#VALUE!</v>
      </c>
      <c r="AB3191" s="35" t="str">
        <f t="shared" si="776"/>
        <v>{keyword:}</v>
      </c>
      <c r="AC3191" s="107" t="e">
        <f t="shared" si="777"/>
        <v>#VALUE!</v>
      </c>
      <c r="AK3191" t="s">
        <v>577</v>
      </c>
    </row>
    <row r="3192" spans="1:37" ht="15" x14ac:dyDescent="0.25">
      <c r="A3192" s="35">
        <f t="shared" si="769"/>
        <v>0</v>
      </c>
      <c r="C3192" s="35" t="str">
        <f t="shared" si="770"/>
        <v/>
      </c>
      <c r="K3192" t="s">
        <v>577</v>
      </c>
      <c r="O3192" s="35" t="str">
        <f t="shared" si="771"/>
        <v>?utm_source=yandex&amp;utm_medium=cpc&amp;utm_campaign=&amp;utm_content=&amp;utm_term={keyword}&amp;utm_device={device_type}</v>
      </c>
      <c r="P3192" s="35" t="str">
        <f t="shared" si="768"/>
        <v/>
      </c>
      <c r="T3192" s="8" t="s">
        <v>751</v>
      </c>
      <c r="U3192" s="8" t="str">
        <f t="shared" si="772"/>
        <v>,</v>
      </c>
      <c r="W3192" s="35" t="str">
        <f t="shared" si="773"/>
        <v/>
      </c>
      <c r="X3192" s="35" t="s">
        <v>753</v>
      </c>
      <c r="Y3192" s="35" t="s">
        <v>754</v>
      </c>
      <c r="Z3192" s="35" t="str">
        <f t="shared" si="774"/>
        <v/>
      </c>
      <c r="AA3192" s="35" t="e">
        <f t="shared" si="775"/>
        <v>#VALUE!</v>
      </c>
      <c r="AB3192" s="35" t="str">
        <f t="shared" si="776"/>
        <v>{keyword:}</v>
      </c>
      <c r="AC3192" s="107" t="e">
        <f t="shared" si="777"/>
        <v>#VALUE!</v>
      </c>
      <c r="AK3192" t="s">
        <v>577</v>
      </c>
    </row>
    <row r="3193" spans="1:37" ht="15" customHeight="1" x14ac:dyDescent="0.25">
      <c r="A3193" s="35">
        <f t="shared" si="769"/>
        <v>0</v>
      </c>
      <c r="C3193" s="35" t="str">
        <f t="shared" si="770"/>
        <v/>
      </c>
      <c r="K3193" t="s">
        <v>577</v>
      </c>
      <c r="O3193" s="35" t="str">
        <f t="shared" si="771"/>
        <v>?utm_source=yandex&amp;utm_medium=cpc&amp;utm_campaign=&amp;utm_content=&amp;utm_term={keyword}&amp;utm_device={device_type}</v>
      </c>
      <c r="P3193" s="35" t="str">
        <f t="shared" si="768"/>
        <v/>
      </c>
      <c r="T3193" s="8" t="s">
        <v>751</v>
      </c>
      <c r="U3193" s="8" t="str">
        <f t="shared" si="772"/>
        <v>,</v>
      </c>
      <c r="W3193" s="35" t="str">
        <f t="shared" si="773"/>
        <v/>
      </c>
      <c r="X3193" s="35" t="s">
        <v>753</v>
      </c>
      <c r="Y3193" s="35" t="s">
        <v>754</v>
      </c>
      <c r="Z3193" s="35" t="str">
        <f t="shared" si="774"/>
        <v/>
      </c>
      <c r="AA3193" s="35" t="e">
        <f t="shared" si="775"/>
        <v>#VALUE!</v>
      </c>
      <c r="AB3193" s="35" t="str">
        <f t="shared" si="776"/>
        <v>{keyword:}</v>
      </c>
      <c r="AC3193" s="107" t="e">
        <f t="shared" si="777"/>
        <v>#VALUE!</v>
      </c>
      <c r="AK3193" t="s">
        <v>577</v>
      </c>
    </row>
    <row r="3194" spans="1:37" ht="15" x14ac:dyDescent="0.25">
      <c r="A3194" s="35">
        <f t="shared" si="769"/>
        <v>0</v>
      </c>
      <c r="C3194" s="35" t="str">
        <f t="shared" si="770"/>
        <v/>
      </c>
      <c r="K3194" t="s">
        <v>577</v>
      </c>
      <c r="O3194" s="35" t="str">
        <f t="shared" si="771"/>
        <v>?utm_source=yandex&amp;utm_medium=cpc&amp;utm_campaign=&amp;utm_content=&amp;utm_term={keyword}&amp;utm_device={device_type}</v>
      </c>
      <c r="P3194" s="35" t="str">
        <f t="shared" si="768"/>
        <v/>
      </c>
      <c r="T3194" s="8" t="s">
        <v>751</v>
      </c>
      <c r="U3194" s="8" t="str">
        <f t="shared" si="772"/>
        <v>,</v>
      </c>
      <c r="W3194" s="35" t="str">
        <f t="shared" si="773"/>
        <v/>
      </c>
      <c r="X3194" s="35" t="s">
        <v>753</v>
      </c>
      <c r="Y3194" s="35" t="s">
        <v>754</v>
      </c>
      <c r="Z3194" s="35" t="str">
        <f t="shared" si="774"/>
        <v/>
      </c>
      <c r="AA3194" s="35" t="e">
        <f t="shared" si="775"/>
        <v>#VALUE!</v>
      </c>
      <c r="AB3194" s="35" t="str">
        <f t="shared" si="776"/>
        <v>{keyword:}</v>
      </c>
      <c r="AC3194" s="107" t="e">
        <f t="shared" si="777"/>
        <v>#VALUE!</v>
      </c>
      <c r="AK3194" t="s">
        <v>577</v>
      </c>
    </row>
    <row r="3195" spans="1:37" ht="15" customHeight="1" x14ac:dyDescent="0.25">
      <c r="A3195" s="35">
        <f t="shared" si="769"/>
        <v>0</v>
      </c>
      <c r="C3195" s="35" t="str">
        <f t="shared" si="770"/>
        <v/>
      </c>
      <c r="K3195" t="s">
        <v>577</v>
      </c>
      <c r="O3195" s="35" t="str">
        <f t="shared" si="771"/>
        <v>?utm_source=yandex&amp;utm_medium=cpc&amp;utm_campaign=&amp;utm_content=&amp;utm_term={keyword}&amp;utm_device={device_type}</v>
      </c>
      <c r="P3195" s="35" t="str">
        <f t="shared" si="768"/>
        <v/>
      </c>
      <c r="T3195" s="8" t="s">
        <v>751</v>
      </c>
      <c r="U3195" s="8" t="str">
        <f t="shared" si="772"/>
        <v>,</v>
      </c>
      <c r="W3195" s="35" t="str">
        <f t="shared" si="773"/>
        <v/>
      </c>
      <c r="X3195" s="35" t="s">
        <v>753</v>
      </c>
      <c r="Y3195" s="35" t="s">
        <v>754</v>
      </c>
      <c r="Z3195" s="35" t="str">
        <f t="shared" si="774"/>
        <v/>
      </c>
      <c r="AA3195" s="35" t="e">
        <f t="shared" si="775"/>
        <v>#VALUE!</v>
      </c>
      <c r="AB3195" s="35" t="str">
        <f t="shared" si="776"/>
        <v>{keyword:}</v>
      </c>
      <c r="AC3195" s="107" t="e">
        <f t="shared" si="777"/>
        <v>#VALUE!</v>
      </c>
      <c r="AK3195" t="s">
        <v>577</v>
      </c>
    </row>
    <row r="3196" spans="1:37" ht="15" x14ac:dyDescent="0.25">
      <c r="A3196" s="35">
        <f t="shared" si="769"/>
        <v>0</v>
      </c>
      <c r="C3196" s="35" t="str">
        <f t="shared" si="770"/>
        <v/>
      </c>
      <c r="K3196" t="s">
        <v>577</v>
      </c>
      <c r="O3196" s="35" t="str">
        <f t="shared" si="771"/>
        <v>?utm_source=yandex&amp;utm_medium=cpc&amp;utm_campaign=&amp;utm_content=&amp;utm_term={keyword}&amp;utm_device={device_type}</v>
      </c>
      <c r="P3196" s="35" t="str">
        <f t="shared" si="768"/>
        <v/>
      </c>
      <c r="T3196" s="8" t="s">
        <v>751</v>
      </c>
      <c r="U3196" s="8" t="str">
        <f t="shared" si="772"/>
        <v>,</v>
      </c>
      <c r="W3196" s="35" t="str">
        <f t="shared" si="773"/>
        <v/>
      </c>
      <c r="X3196" s="35" t="s">
        <v>753</v>
      </c>
      <c r="Y3196" s="35" t="s">
        <v>754</v>
      </c>
      <c r="Z3196" s="35" t="str">
        <f t="shared" si="774"/>
        <v/>
      </c>
      <c r="AA3196" s="35" t="e">
        <f t="shared" si="775"/>
        <v>#VALUE!</v>
      </c>
      <c r="AB3196" s="35" t="str">
        <f t="shared" si="776"/>
        <v>{keyword:}</v>
      </c>
      <c r="AC3196" s="107" t="e">
        <f t="shared" si="777"/>
        <v>#VALUE!</v>
      </c>
      <c r="AK3196" t="s">
        <v>577</v>
      </c>
    </row>
    <row r="3197" spans="1:37" ht="15" customHeight="1" x14ac:dyDescent="0.25">
      <c r="A3197" s="35">
        <f t="shared" si="769"/>
        <v>0</v>
      </c>
      <c r="C3197" s="35" t="str">
        <f t="shared" si="770"/>
        <v/>
      </c>
      <c r="K3197" t="s">
        <v>577</v>
      </c>
      <c r="O3197" s="35" t="str">
        <f t="shared" si="771"/>
        <v>?utm_source=yandex&amp;utm_medium=cpc&amp;utm_campaign=&amp;utm_content=&amp;utm_term={keyword}&amp;utm_device={device_type}</v>
      </c>
      <c r="P3197" s="35" t="str">
        <f t="shared" si="768"/>
        <v/>
      </c>
      <c r="T3197" s="8" t="s">
        <v>751</v>
      </c>
      <c r="U3197" s="8" t="str">
        <f t="shared" si="772"/>
        <v>,</v>
      </c>
      <c r="W3197" s="35" t="str">
        <f t="shared" si="773"/>
        <v/>
      </c>
      <c r="X3197" s="35" t="s">
        <v>753</v>
      </c>
      <c r="Y3197" s="35" t="s">
        <v>754</v>
      </c>
      <c r="Z3197" s="35" t="str">
        <f t="shared" si="774"/>
        <v/>
      </c>
      <c r="AA3197" s="35" t="e">
        <f t="shared" si="775"/>
        <v>#VALUE!</v>
      </c>
      <c r="AB3197" s="35" t="str">
        <f t="shared" si="776"/>
        <v>{keyword:}</v>
      </c>
      <c r="AC3197" s="107" t="e">
        <f t="shared" si="777"/>
        <v>#VALUE!</v>
      </c>
      <c r="AK3197" t="s">
        <v>577</v>
      </c>
    </row>
    <row r="3198" spans="1:37" ht="15" x14ac:dyDescent="0.25">
      <c r="A3198" s="35">
        <f t="shared" si="769"/>
        <v>0</v>
      </c>
      <c r="C3198" s="35" t="str">
        <f t="shared" si="770"/>
        <v/>
      </c>
      <c r="K3198" t="s">
        <v>577</v>
      </c>
      <c r="O3198" s="35" t="str">
        <f t="shared" si="771"/>
        <v>?utm_source=yandex&amp;utm_medium=cpc&amp;utm_campaign=&amp;utm_content=&amp;utm_term={keyword}&amp;utm_device={device_type}</v>
      </c>
      <c r="P3198" s="35" t="str">
        <f t="shared" si="768"/>
        <v/>
      </c>
      <c r="T3198" s="8" t="s">
        <v>751</v>
      </c>
      <c r="U3198" s="8" t="str">
        <f t="shared" si="772"/>
        <v>,</v>
      </c>
      <c r="W3198" s="35" t="str">
        <f t="shared" si="773"/>
        <v/>
      </c>
      <c r="X3198" s="35" t="s">
        <v>753</v>
      </c>
      <c r="Y3198" s="35" t="s">
        <v>754</v>
      </c>
      <c r="Z3198" s="35" t="str">
        <f t="shared" si="774"/>
        <v/>
      </c>
      <c r="AA3198" s="35" t="e">
        <f t="shared" si="775"/>
        <v>#VALUE!</v>
      </c>
      <c r="AB3198" s="35" t="str">
        <f t="shared" si="776"/>
        <v>{keyword:}</v>
      </c>
      <c r="AC3198" s="107" t="e">
        <f t="shared" si="777"/>
        <v>#VALUE!</v>
      </c>
      <c r="AK3198" t="s">
        <v>577</v>
      </c>
    </row>
    <row r="3199" spans="1:37" ht="15" customHeight="1" x14ac:dyDescent="0.25">
      <c r="A3199" s="35">
        <f t="shared" si="769"/>
        <v>0</v>
      </c>
      <c r="C3199" s="35" t="str">
        <f t="shared" si="770"/>
        <v/>
      </c>
      <c r="K3199" t="s">
        <v>577</v>
      </c>
      <c r="O3199" s="35" t="str">
        <f t="shared" si="771"/>
        <v>?utm_source=yandex&amp;utm_medium=cpc&amp;utm_campaign=&amp;utm_content=&amp;utm_term={keyword}&amp;utm_device={device_type}</v>
      </c>
      <c r="P3199" s="35" t="str">
        <f t="shared" si="768"/>
        <v/>
      </c>
      <c r="T3199" s="8" t="s">
        <v>751</v>
      </c>
      <c r="U3199" s="8" t="str">
        <f t="shared" si="772"/>
        <v>,</v>
      </c>
      <c r="W3199" s="35" t="str">
        <f t="shared" si="773"/>
        <v/>
      </c>
      <c r="X3199" s="35" t="s">
        <v>753</v>
      </c>
      <c r="Y3199" s="35" t="s">
        <v>754</v>
      </c>
      <c r="Z3199" s="35" t="str">
        <f t="shared" si="774"/>
        <v/>
      </c>
      <c r="AA3199" s="35" t="e">
        <f t="shared" si="775"/>
        <v>#VALUE!</v>
      </c>
      <c r="AB3199" s="35" t="str">
        <f t="shared" si="776"/>
        <v>{keyword:}</v>
      </c>
      <c r="AC3199" s="107" t="e">
        <f t="shared" si="777"/>
        <v>#VALUE!</v>
      </c>
      <c r="AK3199" t="s">
        <v>577</v>
      </c>
    </row>
    <row r="3200" spans="1:37" ht="15" x14ac:dyDescent="0.25">
      <c r="A3200" s="35">
        <f t="shared" si="769"/>
        <v>0</v>
      </c>
      <c r="C3200" s="35" t="str">
        <f t="shared" si="770"/>
        <v/>
      </c>
      <c r="K3200" t="s">
        <v>577</v>
      </c>
      <c r="O3200" s="35" t="str">
        <f t="shared" si="771"/>
        <v>?utm_source=yandex&amp;utm_medium=cpc&amp;utm_campaign=&amp;utm_content=&amp;utm_term={keyword}&amp;utm_device={device_type}</v>
      </c>
      <c r="P3200" s="35" t="str">
        <f t="shared" si="768"/>
        <v/>
      </c>
      <c r="T3200" s="8" t="s">
        <v>751</v>
      </c>
      <c r="U3200" s="8" t="str">
        <f t="shared" si="772"/>
        <v>,</v>
      </c>
      <c r="W3200" s="35" t="str">
        <f t="shared" si="773"/>
        <v/>
      </c>
      <c r="X3200" s="35" t="s">
        <v>753</v>
      </c>
      <c r="Y3200" s="35" t="s">
        <v>754</v>
      </c>
      <c r="Z3200" s="35" t="str">
        <f t="shared" si="774"/>
        <v/>
      </c>
      <c r="AA3200" s="35" t="e">
        <f t="shared" si="775"/>
        <v>#VALUE!</v>
      </c>
      <c r="AB3200" s="35" t="str">
        <f t="shared" si="776"/>
        <v>{keyword:}</v>
      </c>
      <c r="AC3200" s="107" t="e">
        <f t="shared" si="777"/>
        <v>#VALUE!</v>
      </c>
      <c r="AK3200" t="s">
        <v>577</v>
      </c>
    </row>
    <row r="3201" spans="1:37" ht="15" customHeight="1" x14ac:dyDescent="0.25">
      <c r="A3201" s="35">
        <f t="shared" si="769"/>
        <v>0</v>
      </c>
      <c r="C3201" s="35" t="str">
        <f t="shared" si="770"/>
        <v/>
      </c>
      <c r="K3201" t="s">
        <v>577</v>
      </c>
      <c r="O3201" s="35" t="str">
        <f t="shared" si="771"/>
        <v>?utm_source=yandex&amp;utm_medium=cpc&amp;utm_campaign=&amp;utm_content=&amp;utm_term={keyword}&amp;utm_device={device_type}</v>
      </c>
      <c r="P3201" s="35" t="str">
        <f t="shared" si="768"/>
        <v/>
      </c>
      <c r="T3201" s="8" t="s">
        <v>751</v>
      </c>
      <c r="U3201" s="8" t="str">
        <f t="shared" si="772"/>
        <v>,</v>
      </c>
      <c r="W3201" s="35" t="str">
        <f t="shared" si="773"/>
        <v/>
      </c>
      <c r="X3201" s="35" t="s">
        <v>753</v>
      </c>
      <c r="Y3201" s="35" t="s">
        <v>754</v>
      </c>
      <c r="Z3201" s="35" t="str">
        <f t="shared" si="774"/>
        <v/>
      </c>
      <c r="AA3201" s="35" t="e">
        <f t="shared" si="775"/>
        <v>#VALUE!</v>
      </c>
      <c r="AB3201" s="35" t="str">
        <f t="shared" si="776"/>
        <v>{keyword:}</v>
      </c>
      <c r="AC3201" s="107" t="e">
        <f t="shared" si="777"/>
        <v>#VALUE!</v>
      </c>
      <c r="AK3201" t="s">
        <v>577</v>
      </c>
    </row>
    <row r="3202" spans="1:37" ht="15" x14ac:dyDescent="0.25">
      <c r="A3202" s="35">
        <f t="shared" si="769"/>
        <v>0</v>
      </c>
      <c r="C3202" s="35" t="str">
        <f t="shared" si="770"/>
        <v/>
      </c>
      <c r="K3202" t="s">
        <v>577</v>
      </c>
      <c r="O3202" s="35" t="str">
        <f t="shared" si="771"/>
        <v>?utm_source=yandex&amp;utm_medium=cpc&amp;utm_campaign=&amp;utm_content=&amp;utm_term={keyword}&amp;utm_device={device_type}</v>
      </c>
      <c r="P3202" s="35" t="str">
        <f t="shared" ref="P3202:P3265" si="778">SUBSTITUTE((SUBSTITUTE(B3202,"""",))," ","-")</f>
        <v/>
      </c>
      <c r="T3202" s="8" t="s">
        <v>751</v>
      </c>
      <c r="U3202" s="8" t="str">
        <f t="shared" si="772"/>
        <v>,</v>
      </c>
      <c r="W3202" s="35" t="str">
        <f t="shared" si="773"/>
        <v/>
      </c>
      <c r="X3202" s="35" t="s">
        <v>753</v>
      </c>
      <c r="Y3202" s="35" t="s">
        <v>754</v>
      </c>
      <c r="Z3202" s="35" t="str">
        <f t="shared" si="774"/>
        <v/>
      </c>
      <c r="AA3202" s="35" t="e">
        <f t="shared" si="775"/>
        <v>#VALUE!</v>
      </c>
      <c r="AB3202" s="35" t="str">
        <f t="shared" si="776"/>
        <v>{keyword:}</v>
      </c>
      <c r="AC3202" s="107" t="e">
        <f t="shared" si="777"/>
        <v>#VALUE!</v>
      </c>
      <c r="AK3202" t="s">
        <v>577</v>
      </c>
    </row>
    <row r="3203" spans="1:37" ht="15" customHeight="1" x14ac:dyDescent="0.25">
      <c r="A3203" s="35">
        <f t="shared" ref="A3203:A3266" si="779">IF(ISBLANK(B3203),0,LEN(TRIM(B3203))-LEN(SUBSTITUTE(B3203," ",""))+1)</f>
        <v>0</v>
      </c>
      <c r="C3203" s="35" t="str">
        <f t="shared" ref="C3203:C3266" si="780">SUBSTITUTE(B3203," ","_")</f>
        <v/>
      </c>
      <c r="K3203" t="s">
        <v>577</v>
      </c>
      <c r="O3203" s="35" t="str">
        <f t="shared" ref="O3203:O3266" si="781">CONCATENATE(M3203,"?utm_source=yandex&amp;utm_medium=cpc&amp;utm_campaign=",SUBSTITUTE(TRIM(N3203)," ","_"),"&amp;utm_content=",SUBSTITUTE(SUBSTITUTE(B3203,"""",)," ","_"),"&amp;utm_term={keyword}","&amp;utm_device={device_type}")</f>
        <v>?utm_source=yandex&amp;utm_medium=cpc&amp;utm_campaign=&amp;utm_content=&amp;utm_term={keyword}&amp;utm_device={device_type}</v>
      </c>
      <c r="P3203" s="35" t="str">
        <f t="shared" si="778"/>
        <v/>
      </c>
      <c r="T3203" s="8" t="s">
        <v>751</v>
      </c>
      <c r="U3203" s="8" t="str">
        <f t="shared" ref="U3203:U3266" si="782">CONCATENATE(R3203,T3203,S3203)</f>
        <v>,</v>
      </c>
      <c r="W3203" s="35" t="str">
        <f t="shared" ref="W3203:W3266" si="783">SUBSTITUTE((SUBSTITUTE(P3203,"""",)),"-"," ")</f>
        <v/>
      </c>
      <c r="X3203" s="35" t="s">
        <v>753</v>
      </c>
      <c r="Y3203" s="35" t="s">
        <v>754</v>
      </c>
      <c r="Z3203" s="35" t="str">
        <f t="shared" ref="Z3203:Z3266" si="784">IF(ISERR(MID(W3203,1,FIND(" ",W3203,1)-1)),W3203,MID(W3203,1,FIND(" ",W3203,1)-1))</f>
        <v/>
      </c>
      <c r="AA3203" s="35" t="e">
        <f t="shared" ref="AA3203:AA3266" si="785">MID(W3203,FIND(" ",W3203)+1,100)</f>
        <v>#VALUE!</v>
      </c>
      <c r="AB3203" s="35" t="str">
        <f t="shared" ref="AB3203:AB3266" si="786">CONCATENATE(X3203,Z3203,Y3203)</f>
        <v>{keyword:}</v>
      </c>
      <c r="AC3203" s="107" t="e">
        <f t="shared" ref="AC3203:AC3266" si="787">CONCATENATE(X3203,AA3203,Y3203)</f>
        <v>#VALUE!</v>
      </c>
      <c r="AK3203" t="s">
        <v>577</v>
      </c>
    </row>
    <row r="3204" spans="1:37" ht="15" x14ac:dyDescent="0.25">
      <c r="A3204" s="35">
        <f t="shared" si="779"/>
        <v>0</v>
      </c>
      <c r="C3204" s="35" t="str">
        <f t="shared" si="780"/>
        <v/>
      </c>
      <c r="K3204" t="s">
        <v>577</v>
      </c>
      <c r="O3204" s="35" t="str">
        <f t="shared" si="781"/>
        <v>?utm_source=yandex&amp;utm_medium=cpc&amp;utm_campaign=&amp;utm_content=&amp;utm_term={keyword}&amp;utm_device={device_type}</v>
      </c>
      <c r="P3204" s="35" t="str">
        <f t="shared" si="778"/>
        <v/>
      </c>
      <c r="T3204" s="8" t="s">
        <v>751</v>
      </c>
      <c r="U3204" s="8" t="str">
        <f t="shared" si="782"/>
        <v>,</v>
      </c>
      <c r="W3204" s="35" t="str">
        <f t="shared" si="783"/>
        <v/>
      </c>
      <c r="X3204" s="35" t="s">
        <v>753</v>
      </c>
      <c r="Y3204" s="35" t="s">
        <v>754</v>
      </c>
      <c r="Z3204" s="35" t="str">
        <f t="shared" si="784"/>
        <v/>
      </c>
      <c r="AA3204" s="35" t="e">
        <f t="shared" si="785"/>
        <v>#VALUE!</v>
      </c>
      <c r="AB3204" s="35" t="str">
        <f t="shared" si="786"/>
        <v>{keyword:}</v>
      </c>
      <c r="AC3204" s="107" t="e">
        <f t="shared" si="787"/>
        <v>#VALUE!</v>
      </c>
      <c r="AK3204" t="s">
        <v>577</v>
      </c>
    </row>
    <row r="3205" spans="1:37" ht="15" customHeight="1" x14ac:dyDescent="0.25">
      <c r="A3205" s="35">
        <f t="shared" si="779"/>
        <v>0</v>
      </c>
      <c r="C3205" s="35" t="str">
        <f t="shared" si="780"/>
        <v/>
      </c>
      <c r="K3205" t="s">
        <v>577</v>
      </c>
      <c r="O3205" s="35" t="str">
        <f t="shared" si="781"/>
        <v>?utm_source=yandex&amp;utm_medium=cpc&amp;utm_campaign=&amp;utm_content=&amp;utm_term={keyword}&amp;utm_device={device_type}</v>
      </c>
      <c r="P3205" s="35" t="str">
        <f t="shared" si="778"/>
        <v/>
      </c>
      <c r="T3205" s="8" t="s">
        <v>751</v>
      </c>
      <c r="U3205" s="8" t="str">
        <f t="shared" si="782"/>
        <v>,</v>
      </c>
      <c r="W3205" s="35" t="str">
        <f t="shared" si="783"/>
        <v/>
      </c>
      <c r="X3205" s="35" t="s">
        <v>753</v>
      </c>
      <c r="Y3205" s="35" t="s">
        <v>754</v>
      </c>
      <c r="Z3205" s="35" t="str">
        <f t="shared" si="784"/>
        <v/>
      </c>
      <c r="AA3205" s="35" t="e">
        <f t="shared" si="785"/>
        <v>#VALUE!</v>
      </c>
      <c r="AB3205" s="35" t="str">
        <f t="shared" si="786"/>
        <v>{keyword:}</v>
      </c>
      <c r="AC3205" s="107" t="e">
        <f t="shared" si="787"/>
        <v>#VALUE!</v>
      </c>
      <c r="AK3205" t="s">
        <v>577</v>
      </c>
    </row>
    <row r="3206" spans="1:37" ht="15" x14ac:dyDescent="0.25">
      <c r="A3206" s="35">
        <f t="shared" si="779"/>
        <v>0</v>
      </c>
      <c r="C3206" s="35" t="str">
        <f t="shared" si="780"/>
        <v/>
      </c>
      <c r="K3206" t="s">
        <v>577</v>
      </c>
      <c r="O3206" s="35" t="str">
        <f t="shared" si="781"/>
        <v>?utm_source=yandex&amp;utm_medium=cpc&amp;utm_campaign=&amp;utm_content=&amp;utm_term={keyword}&amp;utm_device={device_type}</v>
      </c>
      <c r="P3206" s="35" t="str">
        <f t="shared" si="778"/>
        <v/>
      </c>
      <c r="T3206" s="8" t="s">
        <v>751</v>
      </c>
      <c r="U3206" s="8" t="str">
        <f t="shared" si="782"/>
        <v>,</v>
      </c>
      <c r="W3206" s="35" t="str">
        <f t="shared" si="783"/>
        <v/>
      </c>
      <c r="X3206" s="35" t="s">
        <v>753</v>
      </c>
      <c r="Y3206" s="35" t="s">
        <v>754</v>
      </c>
      <c r="Z3206" s="35" t="str">
        <f t="shared" si="784"/>
        <v/>
      </c>
      <c r="AA3206" s="35" t="e">
        <f t="shared" si="785"/>
        <v>#VALUE!</v>
      </c>
      <c r="AB3206" s="35" t="str">
        <f t="shared" si="786"/>
        <v>{keyword:}</v>
      </c>
      <c r="AC3206" s="107" t="e">
        <f t="shared" si="787"/>
        <v>#VALUE!</v>
      </c>
      <c r="AK3206" t="s">
        <v>577</v>
      </c>
    </row>
    <row r="3207" spans="1:37" ht="15" customHeight="1" x14ac:dyDescent="0.25">
      <c r="A3207" s="35">
        <f t="shared" si="779"/>
        <v>0</v>
      </c>
      <c r="C3207" s="35" t="str">
        <f t="shared" si="780"/>
        <v/>
      </c>
      <c r="K3207" t="s">
        <v>577</v>
      </c>
      <c r="O3207" s="35" t="str">
        <f t="shared" si="781"/>
        <v>?utm_source=yandex&amp;utm_medium=cpc&amp;utm_campaign=&amp;utm_content=&amp;utm_term={keyword}&amp;utm_device={device_type}</v>
      </c>
      <c r="P3207" s="35" t="str">
        <f t="shared" si="778"/>
        <v/>
      </c>
      <c r="T3207" s="8" t="s">
        <v>751</v>
      </c>
      <c r="U3207" s="8" t="str">
        <f t="shared" si="782"/>
        <v>,</v>
      </c>
      <c r="W3207" s="35" t="str">
        <f t="shared" si="783"/>
        <v/>
      </c>
      <c r="X3207" s="35" t="s">
        <v>753</v>
      </c>
      <c r="Y3207" s="35" t="s">
        <v>754</v>
      </c>
      <c r="Z3207" s="35" t="str">
        <f t="shared" si="784"/>
        <v/>
      </c>
      <c r="AA3207" s="35" t="e">
        <f t="shared" si="785"/>
        <v>#VALUE!</v>
      </c>
      <c r="AB3207" s="35" t="str">
        <f t="shared" si="786"/>
        <v>{keyword:}</v>
      </c>
      <c r="AC3207" s="107" t="e">
        <f t="shared" si="787"/>
        <v>#VALUE!</v>
      </c>
      <c r="AK3207" t="s">
        <v>577</v>
      </c>
    </row>
    <row r="3208" spans="1:37" ht="15" x14ac:dyDescent="0.25">
      <c r="A3208" s="35">
        <f t="shared" si="779"/>
        <v>0</v>
      </c>
      <c r="C3208" s="35" t="str">
        <f t="shared" si="780"/>
        <v/>
      </c>
      <c r="K3208" t="s">
        <v>577</v>
      </c>
      <c r="O3208" s="35" t="str">
        <f t="shared" si="781"/>
        <v>?utm_source=yandex&amp;utm_medium=cpc&amp;utm_campaign=&amp;utm_content=&amp;utm_term={keyword}&amp;utm_device={device_type}</v>
      </c>
      <c r="P3208" s="35" t="str">
        <f t="shared" si="778"/>
        <v/>
      </c>
      <c r="T3208" s="8" t="s">
        <v>751</v>
      </c>
      <c r="U3208" s="8" t="str">
        <f t="shared" si="782"/>
        <v>,</v>
      </c>
      <c r="W3208" s="35" t="str">
        <f t="shared" si="783"/>
        <v/>
      </c>
      <c r="X3208" s="35" t="s">
        <v>753</v>
      </c>
      <c r="Y3208" s="35" t="s">
        <v>754</v>
      </c>
      <c r="Z3208" s="35" t="str">
        <f t="shared" si="784"/>
        <v/>
      </c>
      <c r="AA3208" s="35" t="e">
        <f t="shared" si="785"/>
        <v>#VALUE!</v>
      </c>
      <c r="AB3208" s="35" t="str">
        <f t="shared" si="786"/>
        <v>{keyword:}</v>
      </c>
      <c r="AC3208" s="107" t="e">
        <f t="shared" si="787"/>
        <v>#VALUE!</v>
      </c>
      <c r="AK3208" t="s">
        <v>577</v>
      </c>
    </row>
    <row r="3209" spans="1:37" ht="15" customHeight="1" x14ac:dyDescent="0.25">
      <c r="A3209" s="35">
        <f t="shared" si="779"/>
        <v>0</v>
      </c>
      <c r="C3209" s="35" t="str">
        <f t="shared" si="780"/>
        <v/>
      </c>
      <c r="K3209" t="s">
        <v>577</v>
      </c>
      <c r="O3209" s="35" t="str">
        <f t="shared" si="781"/>
        <v>?utm_source=yandex&amp;utm_medium=cpc&amp;utm_campaign=&amp;utm_content=&amp;utm_term={keyword}&amp;utm_device={device_type}</v>
      </c>
      <c r="P3209" s="35" t="str">
        <f t="shared" si="778"/>
        <v/>
      </c>
      <c r="T3209" s="8" t="s">
        <v>751</v>
      </c>
      <c r="U3209" s="8" t="str">
        <f t="shared" si="782"/>
        <v>,</v>
      </c>
      <c r="W3209" s="35" t="str">
        <f t="shared" si="783"/>
        <v/>
      </c>
      <c r="X3209" s="35" t="s">
        <v>753</v>
      </c>
      <c r="Y3209" s="35" t="s">
        <v>754</v>
      </c>
      <c r="Z3209" s="35" t="str">
        <f t="shared" si="784"/>
        <v/>
      </c>
      <c r="AA3209" s="35" t="e">
        <f t="shared" si="785"/>
        <v>#VALUE!</v>
      </c>
      <c r="AB3209" s="35" t="str">
        <f t="shared" si="786"/>
        <v>{keyword:}</v>
      </c>
      <c r="AC3209" s="107" t="e">
        <f t="shared" si="787"/>
        <v>#VALUE!</v>
      </c>
      <c r="AK3209" t="s">
        <v>577</v>
      </c>
    </row>
    <row r="3210" spans="1:37" ht="15" x14ac:dyDescent="0.25">
      <c r="A3210" s="35">
        <f t="shared" si="779"/>
        <v>0</v>
      </c>
      <c r="C3210" s="35" t="str">
        <f t="shared" si="780"/>
        <v/>
      </c>
      <c r="K3210" t="s">
        <v>577</v>
      </c>
      <c r="O3210" s="35" t="str">
        <f t="shared" si="781"/>
        <v>?utm_source=yandex&amp;utm_medium=cpc&amp;utm_campaign=&amp;utm_content=&amp;utm_term={keyword}&amp;utm_device={device_type}</v>
      </c>
      <c r="P3210" s="35" t="str">
        <f t="shared" si="778"/>
        <v/>
      </c>
      <c r="T3210" s="8" t="s">
        <v>751</v>
      </c>
      <c r="U3210" s="8" t="str">
        <f t="shared" si="782"/>
        <v>,</v>
      </c>
      <c r="W3210" s="35" t="str">
        <f t="shared" si="783"/>
        <v/>
      </c>
      <c r="X3210" s="35" t="s">
        <v>753</v>
      </c>
      <c r="Y3210" s="35" t="s">
        <v>754</v>
      </c>
      <c r="Z3210" s="35" t="str">
        <f t="shared" si="784"/>
        <v/>
      </c>
      <c r="AA3210" s="35" t="e">
        <f t="shared" si="785"/>
        <v>#VALUE!</v>
      </c>
      <c r="AB3210" s="35" t="str">
        <f t="shared" si="786"/>
        <v>{keyword:}</v>
      </c>
      <c r="AC3210" s="107" t="e">
        <f t="shared" si="787"/>
        <v>#VALUE!</v>
      </c>
      <c r="AK3210" t="s">
        <v>577</v>
      </c>
    </row>
    <row r="3211" spans="1:37" ht="15" customHeight="1" x14ac:dyDescent="0.25">
      <c r="A3211" s="35">
        <f t="shared" si="779"/>
        <v>0</v>
      </c>
      <c r="C3211" s="35" t="str">
        <f t="shared" si="780"/>
        <v/>
      </c>
      <c r="K3211" t="s">
        <v>577</v>
      </c>
      <c r="O3211" s="35" t="str">
        <f t="shared" si="781"/>
        <v>?utm_source=yandex&amp;utm_medium=cpc&amp;utm_campaign=&amp;utm_content=&amp;utm_term={keyword}&amp;utm_device={device_type}</v>
      </c>
      <c r="P3211" s="35" t="str">
        <f t="shared" si="778"/>
        <v/>
      </c>
      <c r="T3211" s="8" t="s">
        <v>751</v>
      </c>
      <c r="U3211" s="8" t="str">
        <f t="shared" si="782"/>
        <v>,</v>
      </c>
      <c r="W3211" s="35" t="str">
        <f t="shared" si="783"/>
        <v/>
      </c>
      <c r="X3211" s="35" t="s">
        <v>753</v>
      </c>
      <c r="Y3211" s="35" t="s">
        <v>754</v>
      </c>
      <c r="Z3211" s="35" t="str">
        <f t="shared" si="784"/>
        <v/>
      </c>
      <c r="AA3211" s="35" t="e">
        <f t="shared" si="785"/>
        <v>#VALUE!</v>
      </c>
      <c r="AB3211" s="35" t="str">
        <f t="shared" si="786"/>
        <v>{keyword:}</v>
      </c>
      <c r="AC3211" s="107" t="e">
        <f t="shared" si="787"/>
        <v>#VALUE!</v>
      </c>
      <c r="AK3211" t="s">
        <v>577</v>
      </c>
    </row>
    <row r="3212" spans="1:37" ht="15" x14ac:dyDescent="0.25">
      <c r="A3212" s="35">
        <f t="shared" si="779"/>
        <v>0</v>
      </c>
      <c r="C3212" s="35" t="str">
        <f t="shared" si="780"/>
        <v/>
      </c>
      <c r="K3212" t="s">
        <v>577</v>
      </c>
      <c r="O3212" s="35" t="str">
        <f t="shared" si="781"/>
        <v>?utm_source=yandex&amp;utm_medium=cpc&amp;utm_campaign=&amp;utm_content=&amp;utm_term={keyword}&amp;utm_device={device_type}</v>
      </c>
      <c r="P3212" s="35" t="str">
        <f t="shared" si="778"/>
        <v/>
      </c>
      <c r="T3212" s="8" t="s">
        <v>751</v>
      </c>
      <c r="U3212" s="8" t="str">
        <f t="shared" si="782"/>
        <v>,</v>
      </c>
      <c r="W3212" s="35" t="str">
        <f t="shared" si="783"/>
        <v/>
      </c>
      <c r="X3212" s="35" t="s">
        <v>753</v>
      </c>
      <c r="Y3212" s="35" t="s">
        <v>754</v>
      </c>
      <c r="Z3212" s="35" t="str">
        <f t="shared" si="784"/>
        <v/>
      </c>
      <c r="AA3212" s="35" t="e">
        <f t="shared" si="785"/>
        <v>#VALUE!</v>
      </c>
      <c r="AB3212" s="35" t="str">
        <f t="shared" si="786"/>
        <v>{keyword:}</v>
      </c>
      <c r="AC3212" s="107" t="e">
        <f t="shared" si="787"/>
        <v>#VALUE!</v>
      </c>
      <c r="AK3212" t="s">
        <v>577</v>
      </c>
    </row>
    <row r="3213" spans="1:37" ht="15" customHeight="1" x14ac:dyDescent="0.25">
      <c r="A3213" s="35">
        <f t="shared" si="779"/>
        <v>0</v>
      </c>
      <c r="C3213" s="35" t="str">
        <f t="shared" si="780"/>
        <v/>
      </c>
      <c r="K3213" t="s">
        <v>577</v>
      </c>
      <c r="O3213" s="35" t="str">
        <f t="shared" si="781"/>
        <v>?utm_source=yandex&amp;utm_medium=cpc&amp;utm_campaign=&amp;utm_content=&amp;utm_term={keyword}&amp;utm_device={device_type}</v>
      </c>
      <c r="P3213" s="35" t="str">
        <f t="shared" si="778"/>
        <v/>
      </c>
      <c r="T3213" s="8" t="s">
        <v>751</v>
      </c>
      <c r="U3213" s="8" t="str">
        <f t="shared" si="782"/>
        <v>,</v>
      </c>
      <c r="W3213" s="35" t="str">
        <f t="shared" si="783"/>
        <v/>
      </c>
      <c r="X3213" s="35" t="s">
        <v>753</v>
      </c>
      <c r="Y3213" s="35" t="s">
        <v>754</v>
      </c>
      <c r="Z3213" s="35" t="str">
        <f t="shared" si="784"/>
        <v/>
      </c>
      <c r="AA3213" s="35" t="e">
        <f t="shared" si="785"/>
        <v>#VALUE!</v>
      </c>
      <c r="AB3213" s="35" t="str">
        <f t="shared" si="786"/>
        <v>{keyword:}</v>
      </c>
      <c r="AC3213" s="107" t="e">
        <f t="shared" si="787"/>
        <v>#VALUE!</v>
      </c>
      <c r="AK3213" t="s">
        <v>577</v>
      </c>
    </row>
    <row r="3214" spans="1:37" ht="15" x14ac:dyDescent="0.25">
      <c r="A3214" s="35">
        <f t="shared" si="779"/>
        <v>0</v>
      </c>
      <c r="C3214" s="35" t="str">
        <f t="shared" si="780"/>
        <v/>
      </c>
      <c r="K3214" t="s">
        <v>577</v>
      </c>
      <c r="O3214" s="35" t="str">
        <f t="shared" si="781"/>
        <v>?utm_source=yandex&amp;utm_medium=cpc&amp;utm_campaign=&amp;utm_content=&amp;utm_term={keyword}&amp;utm_device={device_type}</v>
      </c>
      <c r="P3214" s="35" t="str">
        <f t="shared" si="778"/>
        <v/>
      </c>
      <c r="T3214" s="8" t="s">
        <v>751</v>
      </c>
      <c r="U3214" s="8" t="str">
        <f t="shared" si="782"/>
        <v>,</v>
      </c>
      <c r="W3214" s="35" t="str">
        <f t="shared" si="783"/>
        <v/>
      </c>
      <c r="X3214" s="35" t="s">
        <v>753</v>
      </c>
      <c r="Y3214" s="35" t="s">
        <v>754</v>
      </c>
      <c r="Z3214" s="35" t="str">
        <f t="shared" si="784"/>
        <v/>
      </c>
      <c r="AA3214" s="35" t="e">
        <f t="shared" si="785"/>
        <v>#VALUE!</v>
      </c>
      <c r="AB3214" s="35" t="str">
        <f t="shared" si="786"/>
        <v>{keyword:}</v>
      </c>
      <c r="AC3214" s="107" t="e">
        <f t="shared" si="787"/>
        <v>#VALUE!</v>
      </c>
      <c r="AK3214" t="s">
        <v>577</v>
      </c>
    </row>
    <row r="3215" spans="1:37" ht="15" customHeight="1" x14ac:dyDescent="0.25">
      <c r="A3215" s="35">
        <f t="shared" si="779"/>
        <v>0</v>
      </c>
      <c r="C3215" s="35" t="str">
        <f t="shared" si="780"/>
        <v/>
      </c>
      <c r="K3215" t="s">
        <v>577</v>
      </c>
      <c r="O3215" s="35" t="str">
        <f t="shared" si="781"/>
        <v>?utm_source=yandex&amp;utm_medium=cpc&amp;utm_campaign=&amp;utm_content=&amp;utm_term={keyword}&amp;utm_device={device_type}</v>
      </c>
      <c r="P3215" s="35" t="str">
        <f t="shared" si="778"/>
        <v/>
      </c>
      <c r="T3215" s="8" t="s">
        <v>751</v>
      </c>
      <c r="U3215" s="8" t="str">
        <f t="shared" si="782"/>
        <v>,</v>
      </c>
      <c r="W3215" s="35" t="str">
        <f t="shared" si="783"/>
        <v/>
      </c>
      <c r="X3215" s="35" t="s">
        <v>753</v>
      </c>
      <c r="Y3215" s="35" t="s">
        <v>754</v>
      </c>
      <c r="Z3215" s="35" t="str">
        <f t="shared" si="784"/>
        <v/>
      </c>
      <c r="AA3215" s="35" t="e">
        <f t="shared" si="785"/>
        <v>#VALUE!</v>
      </c>
      <c r="AB3215" s="35" t="str">
        <f t="shared" si="786"/>
        <v>{keyword:}</v>
      </c>
      <c r="AC3215" s="107" t="e">
        <f t="shared" si="787"/>
        <v>#VALUE!</v>
      </c>
      <c r="AK3215" t="s">
        <v>577</v>
      </c>
    </row>
    <row r="3216" spans="1:37" ht="15" x14ac:dyDescent="0.25">
      <c r="A3216" s="35">
        <f t="shared" si="779"/>
        <v>0</v>
      </c>
      <c r="C3216" s="35" t="str">
        <f t="shared" si="780"/>
        <v/>
      </c>
      <c r="K3216" t="s">
        <v>577</v>
      </c>
      <c r="O3216" s="35" t="str">
        <f t="shared" si="781"/>
        <v>?utm_source=yandex&amp;utm_medium=cpc&amp;utm_campaign=&amp;utm_content=&amp;utm_term={keyword}&amp;utm_device={device_type}</v>
      </c>
      <c r="P3216" s="35" t="str">
        <f t="shared" si="778"/>
        <v/>
      </c>
      <c r="T3216" s="8" t="s">
        <v>751</v>
      </c>
      <c r="U3216" s="8" t="str">
        <f t="shared" si="782"/>
        <v>,</v>
      </c>
      <c r="W3216" s="35" t="str">
        <f t="shared" si="783"/>
        <v/>
      </c>
      <c r="X3216" s="35" t="s">
        <v>753</v>
      </c>
      <c r="Y3216" s="35" t="s">
        <v>754</v>
      </c>
      <c r="Z3216" s="35" t="str">
        <f t="shared" si="784"/>
        <v/>
      </c>
      <c r="AA3216" s="35" t="e">
        <f t="shared" si="785"/>
        <v>#VALUE!</v>
      </c>
      <c r="AB3216" s="35" t="str">
        <f t="shared" si="786"/>
        <v>{keyword:}</v>
      </c>
      <c r="AC3216" s="107" t="e">
        <f t="shared" si="787"/>
        <v>#VALUE!</v>
      </c>
      <c r="AK3216" t="s">
        <v>577</v>
      </c>
    </row>
    <row r="3217" spans="1:37" ht="15" customHeight="1" x14ac:dyDescent="0.25">
      <c r="A3217" s="35">
        <f t="shared" si="779"/>
        <v>0</v>
      </c>
      <c r="C3217" s="35" t="str">
        <f t="shared" si="780"/>
        <v/>
      </c>
      <c r="K3217" t="s">
        <v>577</v>
      </c>
      <c r="O3217" s="35" t="str">
        <f t="shared" si="781"/>
        <v>?utm_source=yandex&amp;utm_medium=cpc&amp;utm_campaign=&amp;utm_content=&amp;utm_term={keyword}&amp;utm_device={device_type}</v>
      </c>
      <c r="P3217" s="35" t="str">
        <f t="shared" si="778"/>
        <v/>
      </c>
      <c r="T3217" s="8" t="s">
        <v>751</v>
      </c>
      <c r="U3217" s="8" t="str">
        <f t="shared" si="782"/>
        <v>,</v>
      </c>
      <c r="W3217" s="35" t="str">
        <f t="shared" si="783"/>
        <v/>
      </c>
      <c r="X3217" s="35" t="s">
        <v>753</v>
      </c>
      <c r="Y3217" s="35" t="s">
        <v>754</v>
      </c>
      <c r="Z3217" s="35" t="str">
        <f t="shared" si="784"/>
        <v/>
      </c>
      <c r="AA3217" s="35" t="e">
        <f t="shared" si="785"/>
        <v>#VALUE!</v>
      </c>
      <c r="AB3217" s="35" t="str">
        <f t="shared" si="786"/>
        <v>{keyword:}</v>
      </c>
      <c r="AC3217" s="107" t="e">
        <f t="shared" si="787"/>
        <v>#VALUE!</v>
      </c>
      <c r="AK3217" t="s">
        <v>577</v>
      </c>
    </row>
    <row r="3218" spans="1:37" ht="15" x14ac:dyDescent="0.25">
      <c r="A3218" s="35">
        <f t="shared" si="779"/>
        <v>0</v>
      </c>
      <c r="C3218" s="35" t="str">
        <f t="shared" si="780"/>
        <v/>
      </c>
      <c r="K3218" t="s">
        <v>577</v>
      </c>
      <c r="O3218" s="35" t="str">
        <f t="shared" si="781"/>
        <v>?utm_source=yandex&amp;utm_medium=cpc&amp;utm_campaign=&amp;utm_content=&amp;utm_term={keyword}&amp;utm_device={device_type}</v>
      </c>
      <c r="P3218" s="35" t="str">
        <f t="shared" si="778"/>
        <v/>
      </c>
      <c r="T3218" s="8" t="s">
        <v>751</v>
      </c>
      <c r="U3218" s="8" t="str">
        <f t="shared" si="782"/>
        <v>,</v>
      </c>
      <c r="W3218" s="35" t="str">
        <f t="shared" si="783"/>
        <v/>
      </c>
      <c r="X3218" s="35" t="s">
        <v>753</v>
      </c>
      <c r="Y3218" s="35" t="s">
        <v>754</v>
      </c>
      <c r="Z3218" s="35" t="str">
        <f t="shared" si="784"/>
        <v/>
      </c>
      <c r="AA3218" s="35" t="e">
        <f t="shared" si="785"/>
        <v>#VALUE!</v>
      </c>
      <c r="AB3218" s="35" t="str">
        <f t="shared" si="786"/>
        <v>{keyword:}</v>
      </c>
      <c r="AC3218" s="107" t="e">
        <f t="shared" si="787"/>
        <v>#VALUE!</v>
      </c>
      <c r="AK3218" t="s">
        <v>577</v>
      </c>
    </row>
    <row r="3219" spans="1:37" ht="15" customHeight="1" x14ac:dyDescent="0.25">
      <c r="A3219" s="35">
        <f t="shared" si="779"/>
        <v>0</v>
      </c>
      <c r="C3219" s="35" t="str">
        <f t="shared" si="780"/>
        <v/>
      </c>
      <c r="K3219" t="s">
        <v>577</v>
      </c>
      <c r="O3219" s="35" t="str">
        <f t="shared" si="781"/>
        <v>?utm_source=yandex&amp;utm_medium=cpc&amp;utm_campaign=&amp;utm_content=&amp;utm_term={keyword}&amp;utm_device={device_type}</v>
      </c>
      <c r="P3219" s="35" t="str">
        <f t="shared" si="778"/>
        <v/>
      </c>
      <c r="T3219" s="8" t="s">
        <v>751</v>
      </c>
      <c r="U3219" s="8" t="str">
        <f t="shared" si="782"/>
        <v>,</v>
      </c>
      <c r="W3219" s="35" t="str">
        <f t="shared" si="783"/>
        <v/>
      </c>
      <c r="X3219" s="35" t="s">
        <v>753</v>
      </c>
      <c r="Y3219" s="35" t="s">
        <v>754</v>
      </c>
      <c r="Z3219" s="35" t="str">
        <f t="shared" si="784"/>
        <v/>
      </c>
      <c r="AA3219" s="35" t="e">
        <f t="shared" si="785"/>
        <v>#VALUE!</v>
      </c>
      <c r="AB3219" s="35" t="str">
        <f t="shared" si="786"/>
        <v>{keyword:}</v>
      </c>
      <c r="AC3219" s="107" t="e">
        <f t="shared" si="787"/>
        <v>#VALUE!</v>
      </c>
      <c r="AK3219" t="s">
        <v>577</v>
      </c>
    </row>
    <row r="3220" spans="1:37" ht="15" x14ac:dyDescent="0.25">
      <c r="A3220" s="35">
        <f t="shared" si="779"/>
        <v>0</v>
      </c>
      <c r="C3220" s="35" t="str">
        <f t="shared" si="780"/>
        <v/>
      </c>
      <c r="K3220" t="s">
        <v>577</v>
      </c>
      <c r="O3220" s="35" t="str">
        <f t="shared" si="781"/>
        <v>?utm_source=yandex&amp;utm_medium=cpc&amp;utm_campaign=&amp;utm_content=&amp;utm_term={keyword}&amp;utm_device={device_type}</v>
      </c>
      <c r="P3220" s="35" t="str">
        <f t="shared" si="778"/>
        <v/>
      </c>
      <c r="T3220" s="8" t="s">
        <v>751</v>
      </c>
      <c r="U3220" s="8" t="str">
        <f t="shared" si="782"/>
        <v>,</v>
      </c>
      <c r="W3220" s="35" t="str">
        <f t="shared" si="783"/>
        <v/>
      </c>
      <c r="X3220" s="35" t="s">
        <v>753</v>
      </c>
      <c r="Y3220" s="35" t="s">
        <v>754</v>
      </c>
      <c r="Z3220" s="35" t="str">
        <f t="shared" si="784"/>
        <v/>
      </c>
      <c r="AA3220" s="35" t="e">
        <f t="shared" si="785"/>
        <v>#VALUE!</v>
      </c>
      <c r="AB3220" s="35" t="str">
        <f t="shared" si="786"/>
        <v>{keyword:}</v>
      </c>
      <c r="AC3220" s="107" t="e">
        <f t="shared" si="787"/>
        <v>#VALUE!</v>
      </c>
      <c r="AK3220" t="s">
        <v>577</v>
      </c>
    </row>
    <row r="3221" spans="1:37" ht="15" customHeight="1" x14ac:dyDescent="0.25">
      <c r="A3221" s="35">
        <f t="shared" si="779"/>
        <v>0</v>
      </c>
      <c r="C3221" s="35" t="str">
        <f t="shared" si="780"/>
        <v/>
      </c>
      <c r="K3221" t="s">
        <v>577</v>
      </c>
      <c r="O3221" s="35" t="str">
        <f t="shared" si="781"/>
        <v>?utm_source=yandex&amp;utm_medium=cpc&amp;utm_campaign=&amp;utm_content=&amp;utm_term={keyword}&amp;utm_device={device_type}</v>
      </c>
      <c r="P3221" s="35" t="str">
        <f t="shared" si="778"/>
        <v/>
      </c>
      <c r="T3221" s="8" t="s">
        <v>751</v>
      </c>
      <c r="U3221" s="8" t="str">
        <f t="shared" si="782"/>
        <v>,</v>
      </c>
      <c r="W3221" s="35" t="str">
        <f t="shared" si="783"/>
        <v/>
      </c>
      <c r="X3221" s="35" t="s">
        <v>753</v>
      </c>
      <c r="Y3221" s="35" t="s">
        <v>754</v>
      </c>
      <c r="Z3221" s="35" t="str">
        <f t="shared" si="784"/>
        <v/>
      </c>
      <c r="AA3221" s="35" t="e">
        <f t="shared" si="785"/>
        <v>#VALUE!</v>
      </c>
      <c r="AB3221" s="35" t="str">
        <f t="shared" si="786"/>
        <v>{keyword:}</v>
      </c>
      <c r="AC3221" s="107" t="e">
        <f t="shared" si="787"/>
        <v>#VALUE!</v>
      </c>
      <c r="AK3221" t="s">
        <v>577</v>
      </c>
    </row>
    <row r="3222" spans="1:37" ht="15" x14ac:dyDescent="0.25">
      <c r="A3222" s="35">
        <f t="shared" si="779"/>
        <v>0</v>
      </c>
      <c r="C3222" s="35" t="str">
        <f t="shared" si="780"/>
        <v/>
      </c>
      <c r="K3222" t="s">
        <v>577</v>
      </c>
      <c r="O3222" s="35" t="str">
        <f t="shared" si="781"/>
        <v>?utm_source=yandex&amp;utm_medium=cpc&amp;utm_campaign=&amp;utm_content=&amp;utm_term={keyword}&amp;utm_device={device_type}</v>
      </c>
      <c r="P3222" s="35" t="str">
        <f t="shared" si="778"/>
        <v/>
      </c>
      <c r="T3222" s="8" t="s">
        <v>751</v>
      </c>
      <c r="U3222" s="8" t="str">
        <f t="shared" si="782"/>
        <v>,</v>
      </c>
      <c r="W3222" s="35" t="str">
        <f t="shared" si="783"/>
        <v/>
      </c>
      <c r="X3222" s="35" t="s">
        <v>753</v>
      </c>
      <c r="Y3222" s="35" t="s">
        <v>754</v>
      </c>
      <c r="Z3222" s="35" t="str">
        <f t="shared" si="784"/>
        <v/>
      </c>
      <c r="AA3222" s="35" t="e">
        <f t="shared" si="785"/>
        <v>#VALUE!</v>
      </c>
      <c r="AB3222" s="35" t="str">
        <f t="shared" si="786"/>
        <v>{keyword:}</v>
      </c>
      <c r="AC3222" s="107" t="e">
        <f t="shared" si="787"/>
        <v>#VALUE!</v>
      </c>
      <c r="AK3222" t="s">
        <v>577</v>
      </c>
    </row>
    <row r="3223" spans="1:37" ht="15" customHeight="1" x14ac:dyDescent="0.25">
      <c r="A3223" s="35">
        <f t="shared" si="779"/>
        <v>0</v>
      </c>
      <c r="C3223" s="35" t="str">
        <f t="shared" si="780"/>
        <v/>
      </c>
      <c r="K3223" t="s">
        <v>577</v>
      </c>
      <c r="O3223" s="35" t="str">
        <f t="shared" si="781"/>
        <v>?utm_source=yandex&amp;utm_medium=cpc&amp;utm_campaign=&amp;utm_content=&amp;utm_term={keyword}&amp;utm_device={device_type}</v>
      </c>
      <c r="P3223" s="35" t="str">
        <f t="shared" si="778"/>
        <v/>
      </c>
      <c r="T3223" s="8" t="s">
        <v>751</v>
      </c>
      <c r="U3223" s="8" t="str">
        <f t="shared" si="782"/>
        <v>,</v>
      </c>
      <c r="W3223" s="35" t="str">
        <f t="shared" si="783"/>
        <v/>
      </c>
      <c r="X3223" s="35" t="s">
        <v>753</v>
      </c>
      <c r="Y3223" s="35" t="s">
        <v>754</v>
      </c>
      <c r="Z3223" s="35" t="str">
        <f t="shared" si="784"/>
        <v/>
      </c>
      <c r="AA3223" s="35" t="e">
        <f t="shared" si="785"/>
        <v>#VALUE!</v>
      </c>
      <c r="AB3223" s="35" t="str">
        <f t="shared" si="786"/>
        <v>{keyword:}</v>
      </c>
      <c r="AC3223" s="107" t="e">
        <f t="shared" si="787"/>
        <v>#VALUE!</v>
      </c>
      <c r="AK3223" t="s">
        <v>577</v>
      </c>
    </row>
    <row r="3224" spans="1:37" ht="15" x14ac:dyDescent="0.25">
      <c r="A3224" s="35">
        <f t="shared" si="779"/>
        <v>0</v>
      </c>
      <c r="C3224" s="35" t="str">
        <f t="shared" si="780"/>
        <v/>
      </c>
      <c r="K3224" t="s">
        <v>577</v>
      </c>
      <c r="O3224" s="35" t="str">
        <f t="shared" si="781"/>
        <v>?utm_source=yandex&amp;utm_medium=cpc&amp;utm_campaign=&amp;utm_content=&amp;utm_term={keyword}&amp;utm_device={device_type}</v>
      </c>
      <c r="P3224" s="35" t="str">
        <f t="shared" si="778"/>
        <v/>
      </c>
      <c r="T3224" s="8" t="s">
        <v>751</v>
      </c>
      <c r="U3224" s="8" t="str">
        <f t="shared" si="782"/>
        <v>,</v>
      </c>
      <c r="W3224" s="35" t="str">
        <f t="shared" si="783"/>
        <v/>
      </c>
      <c r="X3224" s="35" t="s">
        <v>753</v>
      </c>
      <c r="Y3224" s="35" t="s">
        <v>754</v>
      </c>
      <c r="Z3224" s="35" t="str">
        <f t="shared" si="784"/>
        <v/>
      </c>
      <c r="AA3224" s="35" t="e">
        <f t="shared" si="785"/>
        <v>#VALUE!</v>
      </c>
      <c r="AB3224" s="35" t="str">
        <f t="shared" si="786"/>
        <v>{keyword:}</v>
      </c>
      <c r="AC3224" s="107" t="e">
        <f t="shared" si="787"/>
        <v>#VALUE!</v>
      </c>
      <c r="AK3224" t="s">
        <v>577</v>
      </c>
    </row>
    <row r="3225" spans="1:37" ht="15" customHeight="1" x14ac:dyDescent="0.25">
      <c r="A3225" s="35">
        <f t="shared" si="779"/>
        <v>0</v>
      </c>
      <c r="C3225" s="35" t="str">
        <f t="shared" si="780"/>
        <v/>
      </c>
      <c r="K3225" t="s">
        <v>577</v>
      </c>
      <c r="O3225" s="35" t="str">
        <f t="shared" si="781"/>
        <v>?utm_source=yandex&amp;utm_medium=cpc&amp;utm_campaign=&amp;utm_content=&amp;utm_term={keyword}&amp;utm_device={device_type}</v>
      </c>
      <c r="P3225" s="35" t="str">
        <f t="shared" si="778"/>
        <v/>
      </c>
      <c r="T3225" s="8" t="s">
        <v>751</v>
      </c>
      <c r="U3225" s="8" t="str">
        <f t="shared" si="782"/>
        <v>,</v>
      </c>
      <c r="W3225" s="35" t="str">
        <f t="shared" si="783"/>
        <v/>
      </c>
      <c r="X3225" s="35" t="s">
        <v>753</v>
      </c>
      <c r="Y3225" s="35" t="s">
        <v>754</v>
      </c>
      <c r="Z3225" s="35" t="str">
        <f t="shared" si="784"/>
        <v/>
      </c>
      <c r="AA3225" s="35" t="e">
        <f t="shared" si="785"/>
        <v>#VALUE!</v>
      </c>
      <c r="AB3225" s="35" t="str">
        <f t="shared" si="786"/>
        <v>{keyword:}</v>
      </c>
      <c r="AC3225" s="107" t="e">
        <f t="shared" si="787"/>
        <v>#VALUE!</v>
      </c>
      <c r="AK3225" t="s">
        <v>577</v>
      </c>
    </row>
    <row r="3226" spans="1:37" ht="15" x14ac:dyDescent="0.25">
      <c r="A3226" s="35">
        <f t="shared" si="779"/>
        <v>0</v>
      </c>
      <c r="C3226" s="35" t="str">
        <f t="shared" si="780"/>
        <v/>
      </c>
      <c r="K3226" t="s">
        <v>577</v>
      </c>
      <c r="O3226" s="35" t="str">
        <f t="shared" si="781"/>
        <v>?utm_source=yandex&amp;utm_medium=cpc&amp;utm_campaign=&amp;utm_content=&amp;utm_term={keyword}&amp;utm_device={device_type}</v>
      </c>
      <c r="P3226" s="35" t="str">
        <f t="shared" si="778"/>
        <v/>
      </c>
      <c r="T3226" s="8" t="s">
        <v>751</v>
      </c>
      <c r="U3226" s="8" t="str">
        <f t="shared" si="782"/>
        <v>,</v>
      </c>
      <c r="W3226" s="35" t="str">
        <f t="shared" si="783"/>
        <v/>
      </c>
      <c r="X3226" s="35" t="s">
        <v>753</v>
      </c>
      <c r="Y3226" s="35" t="s">
        <v>754</v>
      </c>
      <c r="Z3226" s="35" t="str">
        <f t="shared" si="784"/>
        <v/>
      </c>
      <c r="AA3226" s="35" t="e">
        <f t="shared" si="785"/>
        <v>#VALUE!</v>
      </c>
      <c r="AB3226" s="35" t="str">
        <f t="shared" si="786"/>
        <v>{keyword:}</v>
      </c>
      <c r="AC3226" s="107" t="e">
        <f t="shared" si="787"/>
        <v>#VALUE!</v>
      </c>
      <c r="AK3226" t="s">
        <v>577</v>
      </c>
    </row>
    <row r="3227" spans="1:37" ht="15" customHeight="1" x14ac:dyDescent="0.25">
      <c r="A3227" s="35">
        <f t="shared" si="779"/>
        <v>0</v>
      </c>
      <c r="C3227" s="35" t="str">
        <f t="shared" si="780"/>
        <v/>
      </c>
      <c r="K3227" t="s">
        <v>577</v>
      </c>
      <c r="O3227" s="35" t="str">
        <f t="shared" si="781"/>
        <v>?utm_source=yandex&amp;utm_medium=cpc&amp;utm_campaign=&amp;utm_content=&amp;utm_term={keyword}&amp;utm_device={device_type}</v>
      </c>
      <c r="P3227" s="35" t="str">
        <f t="shared" si="778"/>
        <v/>
      </c>
      <c r="T3227" s="8" t="s">
        <v>751</v>
      </c>
      <c r="U3227" s="8" t="str">
        <f t="shared" si="782"/>
        <v>,</v>
      </c>
      <c r="W3227" s="35" t="str">
        <f t="shared" si="783"/>
        <v/>
      </c>
      <c r="X3227" s="35" t="s">
        <v>753</v>
      </c>
      <c r="Y3227" s="35" t="s">
        <v>754</v>
      </c>
      <c r="Z3227" s="35" t="str">
        <f t="shared" si="784"/>
        <v/>
      </c>
      <c r="AA3227" s="35" t="e">
        <f t="shared" si="785"/>
        <v>#VALUE!</v>
      </c>
      <c r="AB3227" s="35" t="str">
        <f t="shared" si="786"/>
        <v>{keyword:}</v>
      </c>
      <c r="AC3227" s="107" t="e">
        <f t="shared" si="787"/>
        <v>#VALUE!</v>
      </c>
      <c r="AK3227" t="s">
        <v>577</v>
      </c>
    </row>
    <row r="3228" spans="1:37" ht="15" x14ac:dyDescent="0.25">
      <c r="A3228" s="35">
        <f t="shared" si="779"/>
        <v>0</v>
      </c>
      <c r="C3228" s="35" t="str">
        <f t="shared" si="780"/>
        <v/>
      </c>
      <c r="K3228" t="s">
        <v>577</v>
      </c>
      <c r="O3228" s="35" t="str">
        <f t="shared" si="781"/>
        <v>?utm_source=yandex&amp;utm_medium=cpc&amp;utm_campaign=&amp;utm_content=&amp;utm_term={keyword}&amp;utm_device={device_type}</v>
      </c>
      <c r="P3228" s="35" t="str">
        <f t="shared" si="778"/>
        <v/>
      </c>
      <c r="T3228" s="8" t="s">
        <v>751</v>
      </c>
      <c r="U3228" s="8" t="str">
        <f t="shared" si="782"/>
        <v>,</v>
      </c>
      <c r="W3228" s="35" t="str">
        <f t="shared" si="783"/>
        <v/>
      </c>
      <c r="X3228" s="35" t="s">
        <v>753</v>
      </c>
      <c r="Y3228" s="35" t="s">
        <v>754</v>
      </c>
      <c r="Z3228" s="35" t="str">
        <f t="shared" si="784"/>
        <v/>
      </c>
      <c r="AA3228" s="35" t="e">
        <f t="shared" si="785"/>
        <v>#VALUE!</v>
      </c>
      <c r="AB3228" s="35" t="str">
        <f t="shared" si="786"/>
        <v>{keyword:}</v>
      </c>
      <c r="AC3228" s="107" t="e">
        <f t="shared" si="787"/>
        <v>#VALUE!</v>
      </c>
      <c r="AK3228" t="s">
        <v>577</v>
      </c>
    </row>
    <row r="3229" spans="1:37" ht="15" customHeight="1" x14ac:dyDescent="0.25">
      <c r="A3229" s="35">
        <f t="shared" si="779"/>
        <v>0</v>
      </c>
      <c r="C3229" s="35" t="str">
        <f t="shared" si="780"/>
        <v/>
      </c>
      <c r="K3229" t="s">
        <v>577</v>
      </c>
      <c r="O3229" s="35" t="str">
        <f t="shared" si="781"/>
        <v>?utm_source=yandex&amp;utm_medium=cpc&amp;utm_campaign=&amp;utm_content=&amp;utm_term={keyword}&amp;utm_device={device_type}</v>
      </c>
      <c r="P3229" s="35" t="str">
        <f t="shared" si="778"/>
        <v/>
      </c>
      <c r="T3229" s="8" t="s">
        <v>751</v>
      </c>
      <c r="U3229" s="8" t="str">
        <f t="shared" si="782"/>
        <v>,</v>
      </c>
      <c r="W3229" s="35" t="str">
        <f t="shared" si="783"/>
        <v/>
      </c>
      <c r="X3229" s="35" t="s">
        <v>753</v>
      </c>
      <c r="Y3229" s="35" t="s">
        <v>754</v>
      </c>
      <c r="Z3229" s="35" t="str">
        <f t="shared" si="784"/>
        <v/>
      </c>
      <c r="AA3229" s="35" t="e">
        <f t="shared" si="785"/>
        <v>#VALUE!</v>
      </c>
      <c r="AB3229" s="35" t="str">
        <f t="shared" si="786"/>
        <v>{keyword:}</v>
      </c>
      <c r="AC3229" s="107" t="e">
        <f t="shared" si="787"/>
        <v>#VALUE!</v>
      </c>
      <c r="AK3229" t="s">
        <v>577</v>
      </c>
    </row>
    <row r="3230" spans="1:37" ht="15" x14ac:dyDescent="0.25">
      <c r="A3230" s="35">
        <f t="shared" si="779"/>
        <v>0</v>
      </c>
      <c r="C3230" s="35" t="str">
        <f t="shared" si="780"/>
        <v/>
      </c>
      <c r="K3230" t="s">
        <v>577</v>
      </c>
      <c r="O3230" s="35" t="str">
        <f t="shared" si="781"/>
        <v>?utm_source=yandex&amp;utm_medium=cpc&amp;utm_campaign=&amp;utm_content=&amp;utm_term={keyword}&amp;utm_device={device_type}</v>
      </c>
      <c r="P3230" s="35" t="str">
        <f t="shared" si="778"/>
        <v/>
      </c>
      <c r="T3230" s="8" t="s">
        <v>751</v>
      </c>
      <c r="U3230" s="8" t="str">
        <f t="shared" si="782"/>
        <v>,</v>
      </c>
      <c r="W3230" s="35" t="str">
        <f t="shared" si="783"/>
        <v/>
      </c>
      <c r="X3230" s="35" t="s">
        <v>753</v>
      </c>
      <c r="Y3230" s="35" t="s">
        <v>754</v>
      </c>
      <c r="Z3230" s="35" t="str">
        <f t="shared" si="784"/>
        <v/>
      </c>
      <c r="AA3230" s="35" t="e">
        <f t="shared" si="785"/>
        <v>#VALUE!</v>
      </c>
      <c r="AB3230" s="35" t="str">
        <f t="shared" si="786"/>
        <v>{keyword:}</v>
      </c>
      <c r="AC3230" s="107" t="e">
        <f t="shared" si="787"/>
        <v>#VALUE!</v>
      </c>
      <c r="AK3230" t="s">
        <v>577</v>
      </c>
    </row>
    <row r="3231" spans="1:37" ht="15" customHeight="1" x14ac:dyDescent="0.25">
      <c r="A3231" s="35">
        <f t="shared" si="779"/>
        <v>0</v>
      </c>
      <c r="C3231" s="35" t="str">
        <f t="shared" si="780"/>
        <v/>
      </c>
      <c r="K3231" t="s">
        <v>577</v>
      </c>
      <c r="O3231" s="35" t="str">
        <f t="shared" si="781"/>
        <v>?utm_source=yandex&amp;utm_medium=cpc&amp;utm_campaign=&amp;utm_content=&amp;utm_term={keyword}&amp;utm_device={device_type}</v>
      </c>
      <c r="P3231" s="35" t="str">
        <f t="shared" si="778"/>
        <v/>
      </c>
      <c r="T3231" s="8" t="s">
        <v>751</v>
      </c>
      <c r="U3231" s="8" t="str">
        <f t="shared" si="782"/>
        <v>,</v>
      </c>
      <c r="W3231" s="35" t="str">
        <f t="shared" si="783"/>
        <v/>
      </c>
      <c r="X3231" s="35" t="s">
        <v>753</v>
      </c>
      <c r="Y3231" s="35" t="s">
        <v>754</v>
      </c>
      <c r="Z3231" s="35" t="str">
        <f t="shared" si="784"/>
        <v/>
      </c>
      <c r="AA3231" s="35" t="e">
        <f t="shared" si="785"/>
        <v>#VALUE!</v>
      </c>
      <c r="AB3231" s="35" t="str">
        <f t="shared" si="786"/>
        <v>{keyword:}</v>
      </c>
      <c r="AC3231" s="107" t="e">
        <f t="shared" si="787"/>
        <v>#VALUE!</v>
      </c>
      <c r="AK3231" t="s">
        <v>577</v>
      </c>
    </row>
    <row r="3232" spans="1:37" ht="15" x14ac:dyDescent="0.25">
      <c r="A3232" s="35">
        <f t="shared" si="779"/>
        <v>0</v>
      </c>
      <c r="C3232" s="35" t="str">
        <f t="shared" si="780"/>
        <v/>
      </c>
      <c r="K3232" t="s">
        <v>577</v>
      </c>
      <c r="O3232" s="35" t="str">
        <f t="shared" si="781"/>
        <v>?utm_source=yandex&amp;utm_medium=cpc&amp;utm_campaign=&amp;utm_content=&amp;utm_term={keyword}&amp;utm_device={device_type}</v>
      </c>
      <c r="P3232" s="35" t="str">
        <f t="shared" si="778"/>
        <v/>
      </c>
      <c r="T3232" s="8" t="s">
        <v>751</v>
      </c>
      <c r="U3232" s="8" t="str">
        <f t="shared" si="782"/>
        <v>,</v>
      </c>
      <c r="W3232" s="35" t="str">
        <f t="shared" si="783"/>
        <v/>
      </c>
      <c r="X3232" s="35" t="s">
        <v>753</v>
      </c>
      <c r="Y3232" s="35" t="s">
        <v>754</v>
      </c>
      <c r="Z3232" s="35" t="str">
        <f t="shared" si="784"/>
        <v/>
      </c>
      <c r="AA3232" s="35" t="e">
        <f t="shared" si="785"/>
        <v>#VALUE!</v>
      </c>
      <c r="AB3232" s="35" t="str">
        <f t="shared" si="786"/>
        <v>{keyword:}</v>
      </c>
      <c r="AC3232" s="107" t="e">
        <f t="shared" si="787"/>
        <v>#VALUE!</v>
      </c>
      <c r="AK3232" t="s">
        <v>577</v>
      </c>
    </row>
    <row r="3233" spans="1:37" ht="15" customHeight="1" x14ac:dyDescent="0.25">
      <c r="A3233" s="35">
        <f t="shared" si="779"/>
        <v>0</v>
      </c>
      <c r="C3233" s="35" t="str">
        <f t="shared" si="780"/>
        <v/>
      </c>
      <c r="K3233" t="s">
        <v>577</v>
      </c>
      <c r="O3233" s="35" t="str">
        <f t="shared" si="781"/>
        <v>?utm_source=yandex&amp;utm_medium=cpc&amp;utm_campaign=&amp;utm_content=&amp;utm_term={keyword}&amp;utm_device={device_type}</v>
      </c>
      <c r="P3233" s="35" t="str">
        <f t="shared" si="778"/>
        <v/>
      </c>
      <c r="T3233" s="8" t="s">
        <v>751</v>
      </c>
      <c r="U3233" s="8" t="str">
        <f t="shared" si="782"/>
        <v>,</v>
      </c>
      <c r="W3233" s="35" t="str">
        <f t="shared" si="783"/>
        <v/>
      </c>
      <c r="X3233" s="35" t="s">
        <v>753</v>
      </c>
      <c r="Y3233" s="35" t="s">
        <v>754</v>
      </c>
      <c r="Z3233" s="35" t="str">
        <f t="shared" si="784"/>
        <v/>
      </c>
      <c r="AA3233" s="35" t="e">
        <f t="shared" si="785"/>
        <v>#VALUE!</v>
      </c>
      <c r="AB3233" s="35" t="str">
        <f t="shared" si="786"/>
        <v>{keyword:}</v>
      </c>
      <c r="AC3233" s="107" t="e">
        <f t="shared" si="787"/>
        <v>#VALUE!</v>
      </c>
      <c r="AK3233" t="s">
        <v>577</v>
      </c>
    </row>
    <row r="3234" spans="1:37" ht="15" x14ac:dyDescent="0.25">
      <c r="A3234" s="35">
        <f t="shared" si="779"/>
        <v>0</v>
      </c>
      <c r="C3234" s="35" t="str">
        <f t="shared" si="780"/>
        <v/>
      </c>
      <c r="K3234" t="s">
        <v>577</v>
      </c>
      <c r="O3234" s="35" t="str">
        <f t="shared" si="781"/>
        <v>?utm_source=yandex&amp;utm_medium=cpc&amp;utm_campaign=&amp;utm_content=&amp;utm_term={keyword}&amp;utm_device={device_type}</v>
      </c>
      <c r="P3234" s="35" t="str">
        <f t="shared" si="778"/>
        <v/>
      </c>
      <c r="T3234" s="8" t="s">
        <v>751</v>
      </c>
      <c r="U3234" s="8" t="str">
        <f t="shared" si="782"/>
        <v>,</v>
      </c>
      <c r="W3234" s="35" t="str">
        <f t="shared" si="783"/>
        <v/>
      </c>
      <c r="X3234" s="35" t="s">
        <v>753</v>
      </c>
      <c r="Y3234" s="35" t="s">
        <v>754</v>
      </c>
      <c r="Z3234" s="35" t="str">
        <f t="shared" si="784"/>
        <v/>
      </c>
      <c r="AA3234" s="35" t="e">
        <f t="shared" si="785"/>
        <v>#VALUE!</v>
      </c>
      <c r="AB3234" s="35" t="str">
        <f t="shared" si="786"/>
        <v>{keyword:}</v>
      </c>
      <c r="AC3234" s="107" t="e">
        <f t="shared" si="787"/>
        <v>#VALUE!</v>
      </c>
      <c r="AK3234" t="s">
        <v>577</v>
      </c>
    </row>
    <row r="3235" spans="1:37" ht="15" customHeight="1" x14ac:dyDescent="0.25">
      <c r="A3235" s="35">
        <f t="shared" si="779"/>
        <v>0</v>
      </c>
      <c r="C3235" s="35" t="str">
        <f t="shared" si="780"/>
        <v/>
      </c>
      <c r="K3235" t="s">
        <v>577</v>
      </c>
      <c r="O3235" s="35" t="str">
        <f t="shared" si="781"/>
        <v>?utm_source=yandex&amp;utm_medium=cpc&amp;utm_campaign=&amp;utm_content=&amp;utm_term={keyword}&amp;utm_device={device_type}</v>
      </c>
      <c r="P3235" s="35" t="str">
        <f t="shared" si="778"/>
        <v/>
      </c>
      <c r="T3235" s="8" t="s">
        <v>751</v>
      </c>
      <c r="U3235" s="8" t="str">
        <f t="shared" si="782"/>
        <v>,</v>
      </c>
      <c r="W3235" s="35" t="str">
        <f t="shared" si="783"/>
        <v/>
      </c>
      <c r="X3235" s="35" t="s">
        <v>753</v>
      </c>
      <c r="Y3235" s="35" t="s">
        <v>754</v>
      </c>
      <c r="Z3235" s="35" t="str">
        <f t="shared" si="784"/>
        <v/>
      </c>
      <c r="AA3235" s="35" t="e">
        <f t="shared" si="785"/>
        <v>#VALUE!</v>
      </c>
      <c r="AB3235" s="35" t="str">
        <f t="shared" si="786"/>
        <v>{keyword:}</v>
      </c>
      <c r="AC3235" s="107" t="e">
        <f t="shared" si="787"/>
        <v>#VALUE!</v>
      </c>
      <c r="AK3235" t="s">
        <v>577</v>
      </c>
    </row>
    <row r="3236" spans="1:37" ht="15" x14ac:dyDescent="0.25">
      <c r="A3236" s="35">
        <f t="shared" si="779"/>
        <v>0</v>
      </c>
      <c r="C3236" s="35" t="str">
        <f t="shared" si="780"/>
        <v/>
      </c>
      <c r="K3236" t="s">
        <v>577</v>
      </c>
      <c r="O3236" s="35" t="str">
        <f t="shared" si="781"/>
        <v>?utm_source=yandex&amp;utm_medium=cpc&amp;utm_campaign=&amp;utm_content=&amp;utm_term={keyword}&amp;utm_device={device_type}</v>
      </c>
      <c r="P3236" s="35" t="str">
        <f t="shared" si="778"/>
        <v/>
      </c>
      <c r="T3236" s="8" t="s">
        <v>751</v>
      </c>
      <c r="U3236" s="8" t="str">
        <f t="shared" si="782"/>
        <v>,</v>
      </c>
      <c r="W3236" s="35" t="str">
        <f t="shared" si="783"/>
        <v/>
      </c>
      <c r="X3236" s="35" t="s">
        <v>753</v>
      </c>
      <c r="Y3236" s="35" t="s">
        <v>754</v>
      </c>
      <c r="Z3236" s="35" t="str">
        <f t="shared" si="784"/>
        <v/>
      </c>
      <c r="AA3236" s="35" t="e">
        <f t="shared" si="785"/>
        <v>#VALUE!</v>
      </c>
      <c r="AB3236" s="35" t="str">
        <f t="shared" si="786"/>
        <v>{keyword:}</v>
      </c>
      <c r="AC3236" s="107" t="e">
        <f t="shared" si="787"/>
        <v>#VALUE!</v>
      </c>
      <c r="AK3236" t="s">
        <v>577</v>
      </c>
    </row>
    <row r="3237" spans="1:37" ht="15" customHeight="1" x14ac:dyDescent="0.25">
      <c r="A3237" s="35">
        <f t="shared" si="779"/>
        <v>0</v>
      </c>
      <c r="C3237" s="35" t="str">
        <f t="shared" si="780"/>
        <v/>
      </c>
      <c r="K3237" t="s">
        <v>577</v>
      </c>
      <c r="O3237" s="35" t="str">
        <f t="shared" si="781"/>
        <v>?utm_source=yandex&amp;utm_medium=cpc&amp;utm_campaign=&amp;utm_content=&amp;utm_term={keyword}&amp;utm_device={device_type}</v>
      </c>
      <c r="P3237" s="35" t="str">
        <f t="shared" si="778"/>
        <v/>
      </c>
      <c r="T3237" s="8" t="s">
        <v>751</v>
      </c>
      <c r="U3237" s="8" t="str">
        <f t="shared" si="782"/>
        <v>,</v>
      </c>
      <c r="W3237" s="35" t="str">
        <f t="shared" si="783"/>
        <v/>
      </c>
      <c r="X3237" s="35" t="s">
        <v>753</v>
      </c>
      <c r="Y3237" s="35" t="s">
        <v>754</v>
      </c>
      <c r="Z3237" s="35" t="str">
        <f t="shared" si="784"/>
        <v/>
      </c>
      <c r="AA3237" s="35" t="e">
        <f t="shared" si="785"/>
        <v>#VALUE!</v>
      </c>
      <c r="AB3237" s="35" t="str">
        <f t="shared" si="786"/>
        <v>{keyword:}</v>
      </c>
      <c r="AC3237" s="107" t="e">
        <f t="shared" si="787"/>
        <v>#VALUE!</v>
      </c>
      <c r="AK3237" t="s">
        <v>577</v>
      </c>
    </row>
    <row r="3238" spans="1:37" ht="15" x14ac:dyDescent="0.25">
      <c r="A3238" s="35">
        <f t="shared" si="779"/>
        <v>0</v>
      </c>
      <c r="C3238" s="35" t="str">
        <f t="shared" si="780"/>
        <v/>
      </c>
      <c r="K3238" t="s">
        <v>577</v>
      </c>
      <c r="O3238" s="35" t="str">
        <f t="shared" si="781"/>
        <v>?utm_source=yandex&amp;utm_medium=cpc&amp;utm_campaign=&amp;utm_content=&amp;utm_term={keyword}&amp;utm_device={device_type}</v>
      </c>
      <c r="P3238" s="35" t="str">
        <f t="shared" si="778"/>
        <v/>
      </c>
      <c r="T3238" s="8" t="s">
        <v>751</v>
      </c>
      <c r="U3238" s="8" t="str">
        <f t="shared" si="782"/>
        <v>,</v>
      </c>
      <c r="W3238" s="35" t="str">
        <f t="shared" si="783"/>
        <v/>
      </c>
      <c r="X3238" s="35" t="s">
        <v>753</v>
      </c>
      <c r="Y3238" s="35" t="s">
        <v>754</v>
      </c>
      <c r="Z3238" s="35" t="str">
        <f t="shared" si="784"/>
        <v/>
      </c>
      <c r="AA3238" s="35" t="e">
        <f t="shared" si="785"/>
        <v>#VALUE!</v>
      </c>
      <c r="AB3238" s="35" t="str">
        <f t="shared" si="786"/>
        <v>{keyword:}</v>
      </c>
      <c r="AC3238" s="107" t="e">
        <f t="shared" si="787"/>
        <v>#VALUE!</v>
      </c>
      <c r="AK3238" t="s">
        <v>577</v>
      </c>
    </row>
    <row r="3239" spans="1:37" ht="15" customHeight="1" x14ac:dyDescent="0.25">
      <c r="A3239" s="35">
        <f t="shared" si="779"/>
        <v>0</v>
      </c>
      <c r="C3239" s="35" t="str">
        <f t="shared" si="780"/>
        <v/>
      </c>
      <c r="K3239" t="s">
        <v>577</v>
      </c>
      <c r="O3239" s="35" t="str">
        <f t="shared" si="781"/>
        <v>?utm_source=yandex&amp;utm_medium=cpc&amp;utm_campaign=&amp;utm_content=&amp;utm_term={keyword}&amp;utm_device={device_type}</v>
      </c>
      <c r="P3239" s="35" t="str">
        <f t="shared" si="778"/>
        <v/>
      </c>
      <c r="T3239" s="8" t="s">
        <v>751</v>
      </c>
      <c r="U3239" s="8" t="str">
        <f t="shared" si="782"/>
        <v>,</v>
      </c>
      <c r="W3239" s="35" t="str">
        <f t="shared" si="783"/>
        <v/>
      </c>
      <c r="X3239" s="35" t="s">
        <v>753</v>
      </c>
      <c r="Y3239" s="35" t="s">
        <v>754</v>
      </c>
      <c r="Z3239" s="35" t="str">
        <f t="shared" si="784"/>
        <v/>
      </c>
      <c r="AA3239" s="35" t="e">
        <f t="shared" si="785"/>
        <v>#VALUE!</v>
      </c>
      <c r="AB3239" s="35" t="str">
        <f t="shared" si="786"/>
        <v>{keyword:}</v>
      </c>
      <c r="AC3239" s="107" t="e">
        <f t="shared" si="787"/>
        <v>#VALUE!</v>
      </c>
      <c r="AK3239" t="s">
        <v>577</v>
      </c>
    </row>
    <row r="3240" spans="1:37" ht="15" x14ac:dyDescent="0.25">
      <c r="A3240" s="35">
        <f t="shared" si="779"/>
        <v>0</v>
      </c>
      <c r="C3240" s="35" t="str">
        <f t="shared" si="780"/>
        <v/>
      </c>
      <c r="K3240" t="s">
        <v>577</v>
      </c>
      <c r="O3240" s="35" t="str">
        <f t="shared" si="781"/>
        <v>?utm_source=yandex&amp;utm_medium=cpc&amp;utm_campaign=&amp;utm_content=&amp;utm_term={keyword}&amp;utm_device={device_type}</v>
      </c>
      <c r="P3240" s="35" t="str">
        <f t="shared" si="778"/>
        <v/>
      </c>
      <c r="T3240" s="8" t="s">
        <v>751</v>
      </c>
      <c r="U3240" s="8" t="str">
        <f t="shared" si="782"/>
        <v>,</v>
      </c>
      <c r="W3240" s="35" t="str">
        <f t="shared" si="783"/>
        <v/>
      </c>
      <c r="X3240" s="35" t="s">
        <v>753</v>
      </c>
      <c r="Y3240" s="35" t="s">
        <v>754</v>
      </c>
      <c r="Z3240" s="35" t="str">
        <f t="shared" si="784"/>
        <v/>
      </c>
      <c r="AA3240" s="35" t="e">
        <f t="shared" si="785"/>
        <v>#VALUE!</v>
      </c>
      <c r="AB3240" s="35" t="str">
        <f t="shared" si="786"/>
        <v>{keyword:}</v>
      </c>
      <c r="AC3240" s="107" t="e">
        <f t="shared" si="787"/>
        <v>#VALUE!</v>
      </c>
      <c r="AK3240" t="s">
        <v>577</v>
      </c>
    </row>
    <row r="3241" spans="1:37" ht="15" customHeight="1" x14ac:dyDescent="0.25">
      <c r="A3241" s="35">
        <f t="shared" si="779"/>
        <v>0</v>
      </c>
      <c r="C3241" s="35" t="str">
        <f t="shared" si="780"/>
        <v/>
      </c>
      <c r="K3241" t="s">
        <v>577</v>
      </c>
      <c r="O3241" s="35" t="str">
        <f t="shared" si="781"/>
        <v>?utm_source=yandex&amp;utm_medium=cpc&amp;utm_campaign=&amp;utm_content=&amp;utm_term={keyword}&amp;utm_device={device_type}</v>
      </c>
      <c r="P3241" s="35" t="str">
        <f t="shared" si="778"/>
        <v/>
      </c>
      <c r="T3241" s="8" t="s">
        <v>751</v>
      </c>
      <c r="U3241" s="8" t="str">
        <f t="shared" si="782"/>
        <v>,</v>
      </c>
      <c r="W3241" s="35" t="str">
        <f t="shared" si="783"/>
        <v/>
      </c>
      <c r="X3241" s="35" t="s">
        <v>753</v>
      </c>
      <c r="Y3241" s="35" t="s">
        <v>754</v>
      </c>
      <c r="Z3241" s="35" t="str">
        <f t="shared" si="784"/>
        <v/>
      </c>
      <c r="AA3241" s="35" t="e">
        <f t="shared" si="785"/>
        <v>#VALUE!</v>
      </c>
      <c r="AB3241" s="35" t="str">
        <f t="shared" si="786"/>
        <v>{keyword:}</v>
      </c>
      <c r="AC3241" s="107" t="e">
        <f t="shared" si="787"/>
        <v>#VALUE!</v>
      </c>
      <c r="AK3241" t="s">
        <v>577</v>
      </c>
    </row>
    <row r="3242" spans="1:37" ht="15" x14ac:dyDescent="0.25">
      <c r="A3242" s="35">
        <f t="shared" si="779"/>
        <v>0</v>
      </c>
      <c r="C3242" s="35" t="str">
        <f t="shared" si="780"/>
        <v/>
      </c>
      <c r="K3242" t="s">
        <v>577</v>
      </c>
      <c r="O3242" s="35" t="str">
        <f t="shared" si="781"/>
        <v>?utm_source=yandex&amp;utm_medium=cpc&amp;utm_campaign=&amp;utm_content=&amp;utm_term={keyword}&amp;utm_device={device_type}</v>
      </c>
      <c r="P3242" s="35" t="str">
        <f t="shared" si="778"/>
        <v/>
      </c>
      <c r="T3242" s="8" t="s">
        <v>751</v>
      </c>
      <c r="U3242" s="8" t="str">
        <f t="shared" si="782"/>
        <v>,</v>
      </c>
      <c r="W3242" s="35" t="str">
        <f t="shared" si="783"/>
        <v/>
      </c>
      <c r="X3242" s="35" t="s">
        <v>753</v>
      </c>
      <c r="Y3242" s="35" t="s">
        <v>754</v>
      </c>
      <c r="Z3242" s="35" t="str">
        <f t="shared" si="784"/>
        <v/>
      </c>
      <c r="AA3242" s="35" t="e">
        <f t="shared" si="785"/>
        <v>#VALUE!</v>
      </c>
      <c r="AB3242" s="35" t="str">
        <f t="shared" si="786"/>
        <v>{keyword:}</v>
      </c>
      <c r="AC3242" s="107" t="e">
        <f t="shared" si="787"/>
        <v>#VALUE!</v>
      </c>
      <c r="AK3242" t="s">
        <v>577</v>
      </c>
    </row>
    <row r="3243" spans="1:37" ht="15" customHeight="1" x14ac:dyDescent="0.25">
      <c r="A3243" s="35">
        <f t="shared" si="779"/>
        <v>0</v>
      </c>
      <c r="C3243" s="35" t="str">
        <f t="shared" si="780"/>
        <v/>
      </c>
      <c r="K3243" t="s">
        <v>577</v>
      </c>
      <c r="O3243" s="35" t="str">
        <f t="shared" si="781"/>
        <v>?utm_source=yandex&amp;utm_medium=cpc&amp;utm_campaign=&amp;utm_content=&amp;utm_term={keyword}&amp;utm_device={device_type}</v>
      </c>
      <c r="P3243" s="35" t="str">
        <f t="shared" si="778"/>
        <v/>
      </c>
      <c r="T3243" s="8" t="s">
        <v>751</v>
      </c>
      <c r="U3243" s="8" t="str">
        <f t="shared" si="782"/>
        <v>,</v>
      </c>
      <c r="W3243" s="35" t="str">
        <f t="shared" si="783"/>
        <v/>
      </c>
      <c r="X3243" s="35" t="s">
        <v>753</v>
      </c>
      <c r="Y3243" s="35" t="s">
        <v>754</v>
      </c>
      <c r="Z3243" s="35" t="str">
        <f t="shared" si="784"/>
        <v/>
      </c>
      <c r="AA3243" s="35" t="e">
        <f t="shared" si="785"/>
        <v>#VALUE!</v>
      </c>
      <c r="AB3243" s="35" t="str">
        <f t="shared" si="786"/>
        <v>{keyword:}</v>
      </c>
      <c r="AC3243" s="107" t="e">
        <f t="shared" si="787"/>
        <v>#VALUE!</v>
      </c>
      <c r="AK3243" t="s">
        <v>577</v>
      </c>
    </row>
    <row r="3244" spans="1:37" ht="15" x14ac:dyDescent="0.25">
      <c r="A3244" s="35">
        <f t="shared" si="779"/>
        <v>0</v>
      </c>
      <c r="C3244" s="35" t="str">
        <f t="shared" si="780"/>
        <v/>
      </c>
      <c r="K3244" t="s">
        <v>577</v>
      </c>
      <c r="O3244" s="35" t="str">
        <f t="shared" si="781"/>
        <v>?utm_source=yandex&amp;utm_medium=cpc&amp;utm_campaign=&amp;utm_content=&amp;utm_term={keyword}&amp;utm_device={device_type}</v>
      </c>
      <c r="P3244" s="35" t="str">
        <f t="shared" si="778"/>
        <v/>
      </c>
      <c r="T3244" s="8" t="s">
        <v>751</v>
      </c>
      <c r="U3244" s="8" t="str">
        <f t="shared" si="782"/>
        <v>,</v>
      </c>
      <c r="W3244" s="35" t="str">
        <f t="shared" si="783"/>
        <v/>
      </c>
      <c r="X3244" s="35" t="s">
        <v>753</v>
      </c>
      <c r="Y3244" s="35" t="s">
        <v>754</v>
      </c>
      <c r="Z3244" s="35" t="str">
        <f t="shared" si="784"/>
        <v/>
      </c>
      <c r="AA3244" s="35" t="e">
        <f t="shared" si="785"/>
        <v>#VALUE!</v>
      </c>
      <c r="AB3244" s="35" t="str">
        <f t="shared" si="786"/>
        <v>{keyword:}</v>
      </c>
      <c r="AC3244" s="107" t="e">
        <f t="shared" si="787"/>
        <v>#VALUE!</v>
      </c>
      <c r="AK3244" t="s">
        <v>577</v>
      </c>
    </row>
    <row r="3245" spans="1:37" ht="15" customHeight="1" x14ac:dyDescent="0.25">
      <c r="A3245" s="35">
        <f t="shared" si="779"/>
        <v>0</v>
      </c>
      <c r="C3245" s="35" t="str">
        <f t="shared" si="780"/>
        <v/>
      </c>
      <c r="K3245" t="s">
        <v>577</v>
      </c>
      <c r="O3245" s="35" t="str">
        <f t="shared" si="781"/>
        <v>?utm_source=yandex&amp;utm_medium=cpc&amp;utm_campaign=&amp;utm_content=&amp;utm_term={keyword}&amp;utm_device={device_type}</v>
      </c>
      <c r="P3245" s="35" t="str">
        <f t="shared" si="778"/>
        <v/>
      </c>
      <c r="T3245" s="8" t="s">
        <v>751</v>
      </c>
      <c r="U3245" s="8" t="str">
        <f t="shared" si="782"/>
        <v>,</v>
      </c>
      <c r="W3245" s="35" t="str">
        <f t="shared" si="783"/>
        <v/>
      </c>
      <c r="X3245" s="35" t="s">
        <v>753</v>
      </c>
      <c r="Y3245" s="35" t="s">
        <v>754</v>
      </c>
      <c r="Z3245" s="35" t="str">
        <f t="shared" si="784"/>
        <v/>
      </c>
      <c r="AA3245" s="35" t="e">
        <f t="shared" si="785"/>
        <v>#VALUE!</v>
      </c>
      <c r="AB3245" s="35" t="str">
        <f t="shared" si="786"/>
        <v>{keyword:}</v>
      </c>
      <c r="AC3245" s="107" t="e">
        <f t="shared" si="787"/>
        <v>#VALUE!</v>
      </c>
      <c r="AK3245" t="s">
        <v>577</v>
      </c>
    </row>
    <row r="3246" spans="1:37" ht="15" x14ac:dyDescent="0.25">
      <c r="A3246" s="35">
        <f t="shared" si="779"/>
        <v>0</v>
      </c>
      <c r="C3246" s="35" t="str">
        <f t="shared" si="780"/>
        <v/>
      </c>
      <c r="K3246" t="s">
        <v>577</v>
      </c>
      <c r="O3246" s="35" t="str">
        <f t="shared" si="781"/>
        <v>?utm_source=yandex&amp;utm_medium=cpc&amp;utm_campaign=&amp;utm_content=&amp;utm_term={keyword}&amp;utm_device={device_type}</v>
      </c>
      <c r="P3246" s="35" t="str">
        <f t="shared" si="778"/>
        <v/>
      </c>
      <c r="T3246" s="8" t="s">
        <v>751</v>
      </c>
      <c r="U3246" s="8" t="str">
        <f t="shared" si="782"/>
        <v>,</v>
      </c>
      <c r="W3246" s="35" t="str">
        <f t="shared" si="783"/>
        <v/>
      </c>
      <c r="X3246" s="35" t="s">
        <v>753</v>
      </c>
      <c r="Y3246" s="35" t="s">
        <v>754</v>
      </c>
      <c r="Z3246" s="35" t="str">
        <f t="shared" si="784"/>
        <v/>
      </c>
      <c r="AA3246" s="35" t="e">
        <f t="shared" si="785"/>
        <v>#VALUE!</v>
      </c>
      <c r="AB3246" s="35" t="str">
        <f t="shared" si="786"/>
        <v>{keyword:}</v>
      </c>
      <c r="AC3246" s="107" t="e">
        <f t="shared" si="787"/>
        <v>#VALUE!</v>
      </c>
      <c r="AK3246" t="s">
        <v>577</v>
      </c>
    </row>
    <row r="3247" spans="1:37" ht="15" customHeight="1" x14ac:dyDescent="0.25">
      <c r="A3247" s="35">
        <f t="shared" si="779"/>
        <v>0</v>
      </c>
      <c r="C3247" s="35" t="str">
        <f t="shared" si="780"/>
        <v/>
      </c>
      <c r="K3247" t="s">
        <v>577</v>
      </c>
      <c r="O3247" s="35" t="str">
        <f t="shared" si="781"/>
        <v>?utm_source=yandex&amp;utm_medium=cpc&amp;utm_campaign=&amp;utm_content=&amp;utm_term={keyword}&amp;utm_device={device_type}</v>
      </c>
      <c r="P3247" s="35" t="str">
        <f t="shared" si="778"/>
        <v/>
      </c>
      <c r="T3247" s="8" t="s">
        <v>751</v>
      </c>
      <c r="U3247" s="8" t="str">
        <f t="shared" si="782"/>
        <v>,</v>
      </c>
      <c r="W3247" s="35" t="str">
        <f t="shared" si="783"/>
        <v/>
      </c>
      <c r="X3247" s="35" t="s">
        <v>753</v>
      </c>
      <c r="Y3247" s="35" t="s">
        <v>754</v>
      </c>
      <c r="Z3247" s="35" t="str">
        <f t="shared" si="784"/>
        <v/>
      </c>
      <c r="AA3247" s="35" t="e">
        <f t="shared" si="785"/>
        <v>#VALUE!</v>
      </c>
      <c r="AB3247" s="35" t="str">
        <f t="shared" si="786"/>
        <v>{keyword:}</v>
      </c>
      <c r="AC3247" s="107" t="e">
        <f t="shared" si="787"/>
        <v>#VALUE!</v>
      </c>
      <c r="AK3247" t="s">
        <v>577</v>
      </c>
    </row>
    <row r="3248" spans="1:37" ht="15" x14ac:dyDescent="0.25">
      <c r="A3248" s="35">
        <f t="shared" si="779"/>
        <v>0</v>
      </c>
      <c r="C3248" s="35" t="str">
        <f t="shared" si="780"/>
        <v/>
      </c>
      <c r="K3248" t="s">
        <v>577</v>
      </c>
      <c r="O3248" s="35" t="str">
        <f t="shared" si="781"/>
        <v>?utm_source=yandex&amp;utm_medium=cpc&amp;utm_campaign=&amp;utm_content=&amp;utm_term={keyword}&amp;utm_device={device_type}</v>
      </c>
      <c r="P3248" s="35" t="str">
        <f t="shared" si="778"/>
        <v/>
      </c>
      <c r="T3248" s="8" t="s">
        <v>751</v>
      </c>
      <c r="U3248" s="8" t="str">
        <f t="shared" si="782"/>
        <v>,</v>
      </c>
      <c r="W3248" s="35" t="str">
        <f t="shared" si="783"/>
        <v/>
      </c>
      <c r="X3248" s="35" t="s">
        <v>753</v>
      </c>
      <c r="Y3248" s="35" t="s">
        <v>754</v>
      </c>
      <c r="Z3248" s="35" t="str">
        <f t="shared" si="784"/>
        <v/>
      </c>
      <c r="AA3248" s="35" t="e">
        <f t="shared" si="785"/>
        <v>#VALUE!</v>
      </c>
      <c r="AB3248" s="35" t="str">
        <f t="shared" si="786"/>
        <v>{keyword:}</v>
      </c>
      <c r="AC3248" s="107" t="e">
        <f t="shared" si="787"/>
        <v>#VALUE!</v>
      </c>
      <c r="AK3248" t="s">
        <v>577</v>
      </c>
    </row>
    <row r="3249" spans="1:37" ht="15" customHeight="1" x14ac:dyDescent="0.25">
      <c r="A3249" s="35">
        <f t="shared" si="779"/>
        <v>0</v>
      </c>
      <c r="C3249" s="35" t="str">
        <f t="shared" si="780"/>
        <v/>
      </c>
      <c r="K3249" t="s">
        <v>577</v>
      </c>
      <c r="O3249" s="35" t="str">
        <f t="shared" si="781"/>
        <v>?utm_source=yandex&amp;utm_medium=cpc&amp;utm_campaign=&amp;utm_content=&amp;utm_term={keyword}&amp;utm_device={device_type}</v>
      </c>
      <c r="P3249" s="35" t="str">
        <f t="shared" si="778"/>
        <v/>
      </c>
      <c r="T3249" s="8" t="s">
        <v>751</v>
      </c>
      <c r="U3249" s="8" t="str">
        <f t="shared" si="782"/>
        <v>,</v>
      </c>
      <c r="W3249" s="35" t="str">
        <f t="shared" si="783"/>
        <v/>
      </c>
      <c r="X3249" s="35" t="s">
        <v>753</v>
      </c>
      <c r="Y3249" s="35" t="s">
        <v>754</v>
      </c>
      <c r="Z3249" s="35" t="str">
        <f t="shared" si="784"/>
        <v/>
      </c>
      <c r="AA3249" s="35" t="e">
        <f t="shared" si="785"/>
        <v>#VALUE!</v>
      </c>
      <c r="AB3249" s="35" t="str">
        <f t="shared" si="786"/>
        <v>{keyword:}</v>
      </c>
      <c r="AC3249" s="107" t="e">
        <f t="shared" si="787"/>
        <v>#VALUE!</v>
      </c>
      <c r="AK3249" t="s">
        <v>577</v>
      </c>
    </row>
    <row r="3250" spans="1:37" ht="15" x14ac:dyDescent="0.25">
      <c r="A3250" s="35">
        <f t="shared" si="779"/>
        <v>0</v>
      </c>
      <c r="C3250" s="35" t="str">
        <f t="shared" si="780"/>
        <v/>
      </c>
      <c r="K3250" t="s">
        <v>577</v>
      </c>
      <c r="O3250" s="35" t="str">
        <f t="shared" si="781"/>
        <v>?utm_source=yandex&amp;utm_medium=cpc&amp;utm_campaign=&amp;utm_content=&amp;utm_term={keyword}&amp;utm_device={device_type}</v>
      </c>
      <c r="P3250" s="35" t="str">
        <f t="shared" si="778"/>
        <v/>
      </c>
      <c r="T3250" s="8" t="s">
        <v>751</v>
      </c>
      <c r="U3250" s="8" t="str">
        <f t="shared" si="782"/>
        <v>,</v>
      </c>
      <c r="W3250" s="35" t="str">
        <f t="shared" si="783"/>
        <v/>
      </c>
      <c r="X3250" s="35" t="s">
        <v>753</v>
      </c>
      <c r="Y3250" s="35" t="s">
        <v>754</v>
      </c>
      <c r="Z3250" s="35" t="str">
        <f t="shared" si="784"/>
        <v/>
      </c>
      <c r="AA3250" s="35" t="e">
        <f t="shared" si="785"/>
        <v>#VALUE!</v>
      </c>
      <c r="AB3250" s="35" t="str">
        <f t="shared" si="786"/>
        <v>{keyword:}</v>
      </c>
      <c r="AC3250" s="107" t="e">
        <f t="shared" si="787"/>
        <v>#VALUE!</v>
      </c>
      <c r="AK3250" t="s">
        <v>577</v>
      </c>
    </row>
    <row r="3251" spans="1:37" ht="15" customHeight="1" x14ac:dyDescent="0.25">
      <c r="A3251" s="35">
        <f t="shared" si="779"/>
        <v>0</v>
      </c>
      <c r="C3251" s="35" t="str">
        <f t="shared" si="780"/>
        <v/>
      </c>
      <c r="K3251" t="s">
        <v>577</v>
      </c>
      <c r="O3251" s="35" t="str">
        <f t="shared" si="781"/>
        <v>?utm_source=yandex&amp;utm_medium=cpc&amp;utm_campaign=&amp;utm_content=&amp;utm_term={keyword}&amp;utm_device={device_type}</v>
      </c>
      <c r="P3251" s="35" t="str">
        <f t="shared" si="778"/>
        <v/>
      </c>
      <c r="T3251" s="8" t="s">
        <v>751</v>
      </c>
      <c r="U3251" s="8" t="str">
        <f t="shared" si="782"/>
        <v>,</v>
      </c>
      <c r="W3251" s="35" t="str">
        <f t="shared" si="783"/>
        <v/>
      </c>
      <c r="X3251" s="35" t="s">
        <v>753</v>
      </c>
      <c r="Y3251" s="35" t="s">
        <v>754</v>
      </c>
      <c r="Z3251" s="35" t="str">
        <f t="shared" si="784"/>
        <v/>
      </c>
      <c r="AA3251" s="35" t="e">
        <f t="shared" si="785"/>
        <v>#VALUE!</v>
      </c>
      <c r="AB3251" s="35" t="str">
        <f t="shared" si="786"/>
        <v>{keyword:}</v>
      </c>
      <c r="AC3251" s="107" t="e">
        <f t="shared" si="787"/>
        <v>#VALUE!</v>
      </c>
      <c r="AK3251" t="s">
        <v>577</v>
      </c>
    </row>
    <row r="3252" spans="1:37" ht="15" x14ac:dyDescent="0.25">
      <c r="A3252" s="35">
        <f t="shared" si="779"/>
        <v>0</v>
      </c>
      <c r="C3252" s="35" t="str">
        <f t="shared" si="780"/>
        <v/>
      </c>
      <c r="K3252" t="s">
        <v>577</v>
      </c>
      <c r="O3252" s="35" t="str">
        <f t="shared" si="781"/>
        <v>?utm_source=yandex&amp;utm_medium=cpc&amp;utm_campaign=&amp;utm_content=&amp;utm_term={keyword}&amp;utm_device={device_type}</v>
      </c>
      <c r="P3252" s="35" t="str">
        <f t="shared" si="778"/>
        <v/>
      </c>
      <c r="T3252" s="8" t="s">
        <v>751</v>
      </c>
      <c r="U3252" s="8" t="str">
        <f t="shared" si="782"/>
        <v>,</v>
      </c>
      <c r="W3252" s="35" t="str">
        <f t="shared" si="783"/>
        <v/>
      </c>
      <c r="X3252" s="35" t="s">
        <v>753</v>
      </c>
      <c r="Y3252" s="35" t="s">
        <v>754</v>
      </c>
      <c r="Z3252" s="35" t="str">
        <f t="shared" si="784"/>
        <v/>
      </c>
      <c r="AA3252" s="35" t="e">
        <f t="shared" si="785"/>
        <v>#VALUE!</v>
      </c>
      <c r="AB3252" s="35" t="str">
        <f t="shared" si="786"/>
        <v>{keyword:}</v>
      </c>
      <c r="AC3252" s="107" t="e">
        <f t="shared" si="787"/>
        <v>#VALUE!</v>
      </c>
      <c r="AK3252" t="s">
        <v>577</v>
      </c>
    </row>
    <row r="3253" spans="1:37" ht="15" customHeight="1" x14ac:dyDescent="0.25">
      <c r="A3253" s="35">
        <f t="shared" si="779"/>
        <v>0</v>
      </c>
      <c r="C3253" s="35" t="str">
        <f t="shared" si="780"/>
        <v/>
      </c>
      <c r="K3253" t="s">
        <v>577</v>
      </c>
      <c r="O3253" s="35" t="str">
        <f t="shared" si="781"/>
        <v>?utm_source=yandex&amp;utm_medium=cpc&amp;utm_campaign=&amp;utm_content=&amp;utm_term={keyword}&amp;utm_device={device_type}</v>
      </c>
      <c r="P3253" s="35" t="str">
        <f t="shared" si="778"/>
        <v/>
      </c>
      <c r="T3253" s="8" t="s">
        <v>751</v>
      </c>
      <c r="U3253" s="8" t="str">
        <f t="shared" si="782"/>
        <v>,</v>
      </c>
      <c r="W3253" s="35" t="str">
        <f t="shared" si="783"/>
        <v/>
      </c>
      <c r="X3253" s="35" t="s">
        <v>753</v>
      </c>
      <c r="Y3253" s="35" t="s">
        <v>754</v>
      </c>
      <c r="Z3253" s="35" t="str">
        <f t="shared" si="784"/>
        <v/>
      </c>
      <c r="AA3253" s="35" t="e">
        <f t="shared" si="785"/>
        <v>#VALUE!</v>
      </c>
      <c r="AB3253" s="35" t="str">
        <f t="shared" si="786"/>
        <v>{keyword:}</v>
      </c>
      <c r="AC3253" s="107" t="e">
        <f t="shared" si="787"/>
        <v>#VALUE!</v>
      </c>
      <c r="AK3253" t="s">
        <v>577</v>
      </c>
    </row>
    <row r="3254" spans="1:37" ht="15" x14ac:dyDescent="0.25">
      <c r="A3254" s="35">
        <f t="shared" si="779"/>
        <v>0</v>
      </c>
      <c r="C3254" s="35" t="str">
        <f t="shared" si="780"/>
        <v/>
      </c>
      <c r="K3254" t="s">
        <v>577</v>
      </c>
      <c r="O3254" s="35" t="str">
        <f t="shared" si="781"/>
        <v>?utm_source=yandex&amp;utm_medium=cpc&amp;utm_campaign=&amp;utm_content=&amp;utm_term={keyword}&amp;utm_device={device_type}</v>
      </c>
      <c r="P3254" s="35" t="str">
        <f t="shared" si="778"/>
        <v/>
      </c>
      <c r="T3254" s="8" t="s">
        <v>751</v>
      </c>
      <c r="U3254" s="8" t="str">
        <f t="shared" si="782"/>
        <v>,</v>
      </c>
      <c r="W3254" s="35" t="str">
        <f t="shared" si="783"/>
        <v/>
      </c>
      <c r="X3254" s="35" t="s">
        <v>753</v>
      </c>
      <c r="Y3254" s="35" t="s">
        <v>754</v>
      </c>
      <c r="Z3254" s="35" t="str">
        <f t="shared" si="784"/>
        <v/>
      </c>
      <c r="AA3254" s="35" t="e">
        <f t="shared" si="785"/>
        <v>#VALUE!</v>
      </c>
      <c r="AB3254" s="35" t="str">
        <f t="shared" si="786"/>
        <v>{keyword:}</v>
      </c>
      <c r="AC3254" s="107" t="e">
        <f t="shared" si="787"/>
        <v>#VALUE!</v>
      </c>
      <c r="AK3254" t="s">
        <v>577</v>
      </c>
    </row>
    <row r="3255" spans="1:37" ht="15" customHeight="1" x14ac:dyDescent="0.25">
      <c r="A3255" s="35">
        <f t="shared" si="779"/>
        <v>0</v>
      </c>
      <c r="C3255" s="35" t="str">
        <f t="shared" si="780"/>
        <v/>
      </c>
      <c r="K3255" t="s">
        <v>577</v>
      </c>
      <c r="O3255" s="35" t="str">
        <f t="shared" si="781"/>
        <v>?utm_source=yandex&amp;utm_medium=cpc&amp;utm_campaign=&amp;utm_content=&amp;utm_term={keyword}&amp;utm_device={device_type}</v>
      </c>
      <c r="P3255" s="35" t="str">
        <f t="shared" si="778"/>
        <v/>
      </c>
      <c r="T3255" s="8" t="s">
        <v>751</v>
      </c>
      <c r="U3255" s="8" t="str">
        <f t="shared" si="782"/>
        <v>,</v>
      </c>
      <c r="W3255" s="35" t="str">
        <f t="shared" si="783"/>
        <v/>
      </c>
      <c r="X3255" s="35" t="s">
        <v>753</v>
      </c>
      <c r="Y3255" s="35" t="s">
        <v>754</v>
      </c>
      <c r="Z3255" s="35" t="str">
        <f t="shared" si="784"/>
        <v/>
      </c>
      <c r="AA3255" s="35" t="e">
        <f t="shared" si="785"/>
        <v>#VALUE!</v>
      </c>
      <c r="AB3255" s="35" t="str">
        <f t="shared" si="786"/>
        <v>{keyword:}</v>
      </c>
      <c r="AC3255" s="107" t="e">
        <f t="shared" si="787"/>
        <v>#VALUE!</v>
      </c>
      <c r="AK3255" t="s">
        <v>577</v>
      </c>
    </row>
    <row r="3256" spans="1:37" ht="15" x14ac:dyDescent="0.25">
      <c r="A3256" s="35">
        <f t="shared" si="779"/>
        <v>0</v>
      </c>
      <c r="C3256" s="35" t="str">
        <f t="shared" si="780"/>
        <v/>
      </c>
      <c r="K3256" t="s">
        <v>577</v>
      </c>
      <c r="O3256" s="35" t="str">
        <f t="shared" si="781"/>
        <v>?utm_source=yandex&amp;utm_medium=cpc&amp;utm_campaign=&amp;utm_content=&amp;utm_term={keyword}&amp;utm_device={device_type}</v>
      </c>
      <c r="P3256" s="35" t="str">
        <f t="shared" si="778"/>
        <v/>
      </c>
      <c r="T3256" s="8" t="s">
        <v>751</v>
      </c>
      <c r="U3256" s="8" t="str">
        <f t="shared" si="782"/>
        <v>,</v>
      </c>
      <c r="W3256" s="35" t="str">
        <f t="shared" si="783"/>
        <v/>
      </c>
      <c r="X3256" s="35" t="s">
        <v>753</v>
      </c>
      <c r="Y3256" s="35" t="s">
        <v>754</v>
      </c>
      <c r="Z3256" s="35" t="str">
        <f t="shared" si="784"/>
        <v/>
      </c>
      <c r="AA3256" s="35" t="e">
        <f t="shared" si="785"/>
        <v>#VALUE!</v>
      </c>
      <c r="AB3256" s="35" t="str">
        <f t="shared" si="786"/>
        <v>{keyword:}</v>
      </c>
      <c r="AC3256" s="107" t="e">
        <f t="shared" si="787"/>
        <v>#VALUE!</v>
      </c>
      <c r="AK3256" t="s">
        <v>577</v>
      </c>
    </row>
    <row r="3257" spans="1:37" ht="15" customHeight="1" x14ac:dyDescent="0.25">
      <c r="A3257" s="35">
        <f t="shared" si="779"/>
        <v>0</v>
      </c>
      <c r="C3257" s="35" t="str">
        <f t="shared" si="780"/>
        <v/>
      </c>
      <c r="K3257" t="s">
        <v>577</v>
      </c>
      <c r="O3257" s="35" t="str">
        <f t="shared" si="781"/>
        <v>?utm_source=yandex&amp;utm_medium=cpc&amp;utm_campaign=&amp;utm_content=&amp;utm_term={keyword}&amp;utm_device={device_type}</v>
      </c>
      <c r="P3257" s="35" t="str">
        <f t="shared" si="778"/>
        <v/>
      </c>
      <c r="T3257" s="8" t="s">
        <v>751</v>
      </c>
      <c r="U3257" s="8" t="str">
        <f t="shared" si="782"/>
        <v>,</v>
      </c>
      <c r="W3257" s="35" t="str">
        <f t="shared" si="783"/>
        <v/>
      </c>
      <c r="X3257" s="35" t="s">
        <v>753</v>
      </c>
      <c r="Y3257" s="35" t="s">
        <v>754</v>
      </c>
      <c r="Z3257" s="35" t="str">
        <f t="shared" si="784"/>
        <v/>
      </c>
      <c r="AA3257" s="35" t="e">
        <f t="shared" si="785"/>
        <v>#VALUE!</v>
      </c>
      <c r="AB3257" s="35" t="str">
        <f t="shared" si="786"/>
        <v>{keyword:}</v>
      </c>
      <c r="AC3257" s="107" t="e">
        <f t="shared" si="787"/>
        <v>#VALUE!</v>
      </c>
      <c r="AK3257" t="s">
        <v>577</v>
      </c>
    </row>
    <row r="3258" spans="1:37" ht="15" x14ac:dyDescent="0.25">
      <c r="A3258" s="35">
        <f t="shared" si="779"/>
        <v>0</v>
      </c>
      <c r="C3258" s="35" t="str">
        <f t="shared" si="780"/>
        <v/>
      </c>
      <c r="K3258" t="s">
        <v>577</v>
      </c>
      <c r="O3258" s="35" t="str">
        <f t="shared" si="781"/>
        <v>?utm_source=yandex&amp;utm_medium=cpc&amp;utm_campaign=&amp;utm_content=&amp;utm_term={keyword}&amp;utm_device={device_type}</v>
      </c>
      <c r="P3258" s="35" t="str">
        <f t="shared" si="778"/>
        <v/>
      </c>
      <c r="T3258" s="8" t="s">
        <v>751</v>
      </c>
      <c r="U3258" s="8" t="str">
        <f t="shared" si="782"/>
        <v>,</v>
      </c>
      <c r="W3258" s="35" t="str">
        <f t="shared" si="783"/>
        <v/>
      </c>
      <c r="X3258" s="35" t="s">
        <v>753</v>
      </c>
      <c r="Y3258" s="35" t="s">
        <v>754</v>
      </c>
      <c r="Z3258" s="35" t="str">
        <f t="shared" si="784"/>
        <v/>
      </c>
      <c r="AA3258" s="35" t="e">
        <f t="shared" si="785"/>
        <v>#VALUE!</v>
      </c>
      <c r="AB3258" s="35" t="str">
        <f t="shared" si="786"/>
        <v>{keyword:}</v>
      </c>
      <c r="AC3258" s="107" t="e">
        <f t="shared" si="787"/>
        <v>#VALUE!</v>
      </c>
      <c r="AK3258" t="s">
        <v>577</v>
      </c>
    </row>
    <row r="3259" spans="1:37" ht="15" customHeight="1" x14ac:dyDescent="0.25">
      <c r="A3259" s="35">
        <f t="shared" si="779"/>
        <v>0</v>
      </c>
      <c r="C3259" s="35" t="str">
        <f t="shared" si="780"/>
        <v/>
      </c>
      <c r="K3259" t="s">
        <v>577</v>
      </c>
      <c r="O3259" s="35" t="str">
        <f t="shared" si="781"/>
        <v>?utm_source=yandex&amp;utm_medium=cpc&amp;utm_campaign=&amp;utm_content=&amp;utm_term={keyword}&amp;utm_device={device_type}</v>
      </c>
      <c r="P3259" s="35" t="str">
        <f t="shared" si="778"/>
        <v/>
      </c>
      <c r="T3259" s="8" t="s">
        <v>751</v>
      </c>
      <c r="U3259" s="8" t="str">
        <f t="shared" si="782"/>
        <v>,</v>
      </c>
      <c r="W3259" s="35" t="str">
        <f t="shared" si="783"/>
        <v/>
      </c>
      <c r="X3259" s="35" t="s">
        <v>753</v>
      </c>
      <c r="Y3259" s="35" t="s">
        <v>754</v>
      </c>
      <c r="Z3259" s="35" t="str">
        <f t="shared" si="784"/>
        <v/>
      </c>
      <c r="AA3259" s="35" t="e">
        <f t="shared" si="785"/>
        <v>#VALUE!</v>
      </c>
      <c r="AB3259" s="35" t="str">
        <f t="shared" si="786"/>
        <v>{keyword:}</v>
      </c>
      <c r="AC3259" s="107" t="e">
        <f t="shared" si="787"/>
        <v>#VALUE!</v>
      </c>
      <c r="AK3259" t="s">
        <v>577</v>
      </c>
    </row>
    <row r="3260" spans="1:37" ht="15" x14ac:dyDescent="0.25">
      <c r="A3260" s="35">
        <f t="shared" si="779"/>
        <v>0</v>
      </c>
      <c r="C3260" s="35" t="str">
        <f t="shared" si="780"/>
        <v/>
      </c>
      <c r="K3260" t="s">
        <v>577</v>
      </c>
      <c r="O3260" s="35" t="str">
        <f t="shared" si="781"/>
        <v>?utm_source=yandex&amp;utm_medium=cpc&amp;utm_campaign=&amp;utm_content=&amp;utm_term={keyword}&amp;utm_device={device_type}</v>
      </c>
      <c r="P3260" s="35" t="str">
        <f t="shared" si="778"/>
        <v/>
      </c>
      <c r="T3260" s="8" t="s">
        <v>751</v>
      </c>
      <c r="U3260" s="8" t="str">
        <f t="shared" si="782"/>
        <v>,</v>
      </c>
      <c r="W3260" s="35" t="str">
        <f t="shared" si="783"/>
        <v/>
      </c>
      <c r="X3260" s="35" t="s">
        <v>753</v>
      </c>
      <c r="Y3260" s="35" t="s">
        <v>754</v>
      </c>
      <c r="Z3260" s="35" t="str">
        <f t="shared" si="784"/>
        <v/>
      </c>
      <c r="AA3260" s="35" t="e">
        <f t="shared" si="785"/>
        <v>#VALUE!</v>
      </c>
      <c r="AB3260" s="35" t="str">
        <f t="shared" si="786"/>
        <v>{keyword:}</v>
      </c>
      <c r="AC3260" s="107" t="e">
        <f t="shared" si="787"/>
        <v>#VALUE!</v>
      </c>
      <c r="AK3260" t="s">
        <v>577</v>
      </c>
    </row>
    <row r="3261" spans="1:37" ht="15" customHeight="1" x14ac:dyDescent="0.25">
      <c r="A3261" s="35">
        <f t="shared" si="779"/>
        <v>0</v>
      </c>
      <c r="C3261" s="35" t="str">
        <f t="shared" si="780"/>
        <v/>
      </c>
      <c r="K3261" t="s">
        <v>577</v>
      </c>
      <c r="O3261" s="35" t="str">
        <f t="shared" si="781"/>
        <v>?utm_source=yandex&amp;utm_medium=cpc&amp;utm_campaign=&amp;utm_content=&amp;utm_term={keyword}&amp;utm_device={device_type}</v>
      </c>
      <c r="P3261" s="35" t="str">
        <f t="shared" si="778"/>
        <v/>
      </c>
      <c r="T3261" s="8" t="s">
        <v>751</v>
      </c>
      <c r="U3261" s="8" t="str">
        <f t="shared" si="782"/>
        <v>,</v>
      </c>
      <c r="W3261" s="35" t="str">
        <f t="shared" si="783"/>
        <v/>
      </c>
      <c r="X3261" s="35" t="s">
        <v>753</v>
      </c>
      <c r="Y3261" s="35" t="s">
        <v>754</v>
      </c>
      <c r="Z3261" s="35" t="str">
        <f t="shared" si="784"/>
        <v/>
      </c>
      <c r="AA3261" s="35" t="e">
        <f t="shared" si="785"/>
        <v>#VALUE!</v>
      </c>
      <c r="AB3261" s="35" t="str">
        <f t="shared" si="786"/>
        <v>{keyword:}</v>
      </c>
      <c r="AC3261" s="107" t="e">
        <f t="shared" si="787"/>
        <v>#VALUE!</v>
      </c>
      <c r="AK3261" t="s">
        <v>577</v>
      </c>
    </row>
    <row r="3262" spans="1:37" ht="15" x14ac:dyDescent="0.25">
      <c r="A3262" s="35">
        <f t="shared" si="779"/>
        <v>0</v>
      </c>
      <c r="C3262" s="35" t="str">
        <f t="shared" si="780"/>
        <v/>
      </c>
      <c r="K3262" t="s">
        <v>577</v>
      </c>
      <c r="O3262" s="35" t="str">
        <f t="shared" si="781"/>
        <v>?utm_source=yandex&amp;utm_medium=cpc&amp;utm_campaign=&amp;utm_content=&amp;utm_term={keyword}&amp;utm_device={device_type}</v>
      </c>
      <c r="P3262" s="35" t="str">
        <f t="shared" si="778"/>
        <v/>
      </c>
      <c r="T3262" s="8" t="s">
        <v>751</v>
      </c>
      <c r="U3262" s="8" t="str">
        <f t="shared" si="782"/>
        <v>,</v>
      </c>
      <c r="W3262" s="35" t="str">
        <f t="shared" si="783"/>
        <v/>
      </c>
      <c r="X3262" s="35" t="s">
        <v>753</v>
      </c>
      <c r="Y3262" s="35" t="s">
        <v>754</v>
      </c>
      <c r="Z3262" s="35" t="str">
        <f t="shared" si="784"/>
        <v/>
      </c>
      <c r="AA3262" s="35" t="e">
        <f t="shared" si="785"/>
        <v>#VALUE!</v>
      </c>
      <c r="AB3262" s="35" t="str">
        <f t="shared" si="786"/>
        <v>{keyword:}</v>
      </c>
      <c r="AC3262" s="107" t="e">
        <f t="shared" si="787"/>
        <v>#VALUE!</v>
      </c>
      <c r="AK3262" t="s">
        <v>577</v>
      </c>
    </row>
    <row r="3263" spans="1:37" ht="15" customHeight="1" x14ac:dyDescent="0.25">
      <c r="A3263" s="35">
        <f t="shared" si="779"/>
        <v>0</v>
      </c>
      <c r="C3263" s="35" t="str">
        <f t="shared" si="780"/>
        <v/>
      </c>
      <c r="K3263" t="s">
        <v>577</v>
      </c>
      <c r="O3263" s="35" t="str">
        <f t="shared" si="781"/>
        <v>?utm_source=yandex&amp;utm_medium=cpc&amp;utm_campaign=&amp;utm_content=&amp;utm_term={keyword}&amp;utm_device={device_type}</v>
      </c>
      <c r="P3263" s="35" t="str">
        <f t="shared" si="778"/>
        <v/>
      </c>
      <c r="T3263" s="8" t="s">
        <v>751</v>
      </c>
      <c r="U3263" s="8" t="str">
        <f t="shared" si="782"/>
        <v>,</v>
      </c>
      <c r="W3263" s="35" t="str">
        <f t="shared" si="783"/>
        <v/>
      </c>
      <c r="X3263" s="35" t="s">
        <v>753</v>
      </c>
      <c r="Y3263" s="35" t="s">
        <v>754</v>
      </c>
      <c r="Z3263" s="35" t="str">
        <f t="shared" si="784"/>
        <v/>
      </c>
      <c r="AA3263" s="35" t="e">
        <f t="shared" si="785"/>
        <v>#VALUE!</v>
      </c>
      <c r="AB3263" s="35" t="str">
        <f t="shared" si="786"/>
        <v>{keyword:}</v>
      </c>
      <c r="AC3263" s="107" t="e">
        <f t="shared" si="787"/>
        <v>#VALUE!</v>
      </c>
      <c r="AK3263" t="s">
        <v>577</v>
      </c>
    </row>
    <row r="3264" spans="1:37" ht="15" x14ac:dyDescent="0.25">
      <c r="A3264" s="35">
        <f t="shared" si="779"/>
        <v>0</v>
      </c>
      <c r="C3264" s="35" t="str">
        <f t="shared" si="780"/>
        <v/>
      </c>
      <c r="K3264" t="s">
        <v>577</v>
      </c>
      <c r="O3264" s="35" t="str">
        <f t="shared" si="781"/>
        <v>?utm_source=yandex&amp;utm_medium=cpc&amp;utm_campaign=&amp;utm_content=&amp;utm_term={keyword}&amp;utm_device={device_type}</v>
      </c>
      <c r="P3264" s="35" t="str">
        <f t="shared" si="778"/>
        <v/>
      </c>
      <c r="T3264" s="8" t="s">
        <v>751</v>
      </c>
      <c r="U3264" s="8" t="str">
        <f t="shared" si="782"/>
        <v>,</v>
      </c>
      <c r="W3264" s="35" t="str">
        <f t="shared" si="783"/>
        <v/>
      </c>
      <c r="X3264" s="35" t="s">
        <v>753</v>
      </c>
      <c r="Y3264" s="35" t="s">
        <v>754</v>
      </c>
      <c r="Z3264" s="35" t="str">
        <f t="shared" si="784"/>
        <v/>
      </c>
      <c r="AA3264" s="35" t="e">
        <f t="shared" si="785"/>
        <v>#VALUE!</v>
      </c>
      <c r="AB3264" s="35" t="str">
        <f t="shared" si="786"/>
        <v>{keyword:}</v>
      </c>
      <c r="AC3264" s="107" t="e">
        <f t="shared" si="787"/>
        <v>#VALUE!</v>
      </c>
      <c r="AK3264" t="s">
        <v>577</v>
      </c>
    </row>
    <row r="3265" spans="1:37" ht="15" customHeight="1" x14ac:dyDescent="0.25">
      <c r="A3265" s="35">
        <f t="shared" si="779"/>
        <v>0</v>
      </c>
      <c r="C3265" s="35" t="str">
        <f t="shared" si="780"/>
        <v/>
      </c>
      <c r="K3265" t="s">
        <v>577</v>
      </c>
      <c r="O3265" s="35" t="str">
        <f t="shared" si="781"/>
        <v>?utm_source=yandex&amp;utm_medium=cpc&amp;utm_campaign=&amp;utm_content=&amp;utm_term={keyword}&amp;utm_device={device_type}</v>
      </c>
      <c r="P3265" s="35" t="str">
        <f t="shared" si="778"/>
        <v/>
      </c>
      <c r="T3265" s="8" t="s">
        <v>751</v>
      </c>
      <c r="U3265" s="8" t="str">
        <f t="shared" si="782"/>
        <v>,</v>
      </c>
      <c r="W3265" s="35" t="str">
        <f t="shared" si="783"/>
        <v/>
      </c>
      <c r="X3265" s="35" t="s">
        <v>753</v>
      </c>
      <c r="Y3265" s="35" t="s">
        <v>754</v>
      </c>
      <c r="Z3265" s="35" t="str">
        <f t="shared" si="784"/>
        <v/>
      </c>
      <c r="AA3265" s="35" t="e">
        <f t="shared" si="785"/>
        <v>#VALUE!</v>
      </c>
      <c r="AB3265" s="35" t="str">
        <f t="shared" si="786"/>
        <v>{keyword:}</v>
      </c>
      <c r="AC3265" s="107" t="e">
        <f t="shared" si="787"/>
        <v>#VALUE!</v>
      </c>
      <c r="AK3265" t="s">
        <v>577</v>
      </c>
    </row>
    <row r="3266" spans="1:37" ht="15" x14ac:dyDescent="0.25">
      <c r="A3266" s="35">
        <f t="shared" si="779"/>
        <v>0</v>
      </c>
      <c r="C3266" s="35" t="str">
        <f t="shared" si="780"/>
        <v/>
      </c>
      <c r="K3266" t="s">
        <v>577</v>
      </c>
      <c r="O3266" s="35" t="str">
        <f t="shared" si="781"/>
        <v>?utm_source=yandex&amp;utm_medium=cpc&amp;utm_campaign=&amp;utm_content=&amp;utm_term={keyword}&amp;utm_device={device_type}</v>
      </c>
      <c r="P3266" s="35" t="str">
        <f t="shared" ref="P3266:P3329" si="788">SUBSTITUTE((SUBSTITUTE(B3266,"""",))," ","-")</f>
        <v/>
      </c>
      <c r="T3266" s="8" t="s">
        <v>751</v>
      </c>
      <c r="U3266" s="8" t="str">
        <f t="shared" si="782"/>
        <v>,</v>
      </c>
      <c r="W3266" s="35" t="str">
        <f t="shared" si="783"/>
        <v/>
      </c>
      <c r="X3266" s="35" t="s">
        <v>753</v>
      </c>
      <c r="Y3266" s="35" t="s">
        <v>754</v>
      </c>
      <c r="Z3266" s="35" t="str">
        <f t="shared" si="784"/>
        <v/>
      </c>
      <c r="AA3266" s="35" t="e">
        <f t="shared" si="785"/>
        <v>#VALUE!</v>
      </c>
      <c r="AB3266" s="35" t="str">
        <f t="shared" si="786"/>
        <v>{keyword:}</v>
      </c>
      <c r="AC3266" s="107" t="e">
        <f t="shared" si="787"/>
        <v>#VALUE!</v>
      </c>
      <c r="AK3266" t="s">
        <v>577</v>
      </c>
    </row>
    <row r="3267" spans="1:37" ht="15" customHeight="1" x14ac:dyDescent="0.25">
      <c r="A3267" s="35">
        <f t="shared" ref="A3267:A3330" si="789">IF(ISBLANK(B3267),0,LEN(TRIM(B3267))-LEN(SUBSTITUTE(B3267," ",""))+1)</f>
        <v>0</v>
      </c>
      <c r="C3267" s="35" t="str">
        <f t="shared" ref="C3267:C3330" si="790">SUBSTITUTE(B3267," ","_")</f>
        <v/>
      </c>
      <c r="K3267" t="s">
        <v>577</v>
      </c>
      <c r="O3267" s="35" t="str">
        <f t="shared" ref="O3267:O3330" si="791">CONCATENATE(M3267,"?utm_source=yandex&amp;utm_medium=cpc&amp;utm_campaign=",SUBSTITUTE(TRIM(N3267)," ","_"),"&amp;utm_content=",SUBSTITUTE(SUBSTITUTE(B3267,"""",)," ","_"),"&amp;utm_term={keyword}","&amp;utm_device={device_type}")</f>
        <v>?utm_source=yandex&amp;utm_medium=cpc&amp;utm_campaign=&amp;utm_content=&amp;utm_term={keyword}&amp;utm_device={device_type}</v>
      </c>
      <c r="P3267" s="35" t="str">
        <f t="shared" si="788"/>
        <v/>
      </c>
      <c r="T3267" s="8" t="s">
        <v>751</v>
      </c>
      <c r="U3267" s="8" t="str">
        <f t="shared" ref="U3267:U3330" si="792">CONCATENATE(R3267,T3267,S3267)</f>
        <v>,</v>
      </c>
      <c r="W3267" s="35" t="str">
        <f t="shared" ref="W3267:W3330" si="793">SUBSTITUTE((SUBSTITUTE(P3267,"""",)),"-"," ")</f>
        <v/>
      </c>
      <c r="X3267" s="35" t="s">
        <v>753</v>
      </c>
      <c r="Y3267" s="35" t="s">
        <v>754</v>
      </c>
      <c r="Z3267" s="35" t="str">
        <f t="shared" ref="Z3267:Z3330" si="794">IF(ISERR(MID(W3267,1,FIND(" ",W3267,1)-1)),W3267,MID(W3267,1,FIND(" ",W3267,1)-1))</f>
        <v/>
      </c>
      <c r="AA3267" s="35" t="e">
        <f t="shared" ref="AA3267:AA3330" si="795">MID(W3267,FIND(" ",W3267)+1,100)</f>
        <v>#VALUE!</v>
      </c>
      <c r="AB3267" s="35" t="str">
        <f t="shared" ref="AB3267:AB3330" si="796">CONCATENATE(X3267,Z3267,Y3267)</f>
        <v>{keyword:}</v>
      </c>
      <c r="AC3267" s="107" t="e">
        <f t="shared" ref="AC3267:AC3330" si="797">CONCATENATE(X3267,AA3267,Y3267)</f>
        <v>#VALUE!</v>
      </c>
      <c r="AK3267" t="s">
        <v>577</v>
      </c>
    </row>
    <row r="3268" spans="1:37" ht="15" x14ac:dyDescent="0.25">
      <c r="A3268" s="35">
        <f t="shared" si="789"/>
        <v>0</v>
      </c>
      <c r="C3268" s="35" t="str">
        <f t="shared" si="790"/>
        <v/>
      </c>
      <c r="K3268" t="s">
        <v>577</v>
      </c>
      <c r="O3268" s="35" t="str">
        <f t="shared" si="791"/>
        <v>?utm_source=yandex&amp;utm_medium=cpc&amp;utm_campaign=&amp;utm_content=&amp;utm_term={keyword}&amp;utm_device={device_type}</v>
      </c>
      <c r="P3268" s="35" t="str">
        <f t="shared" si="788"/>
        <v/>
      </c>
      <c r="T3268" s="8" t="s">
        <v>751</v>
      </c>
      <c r="U3268" s="8" t="str">
        <f t="shared" si="792"/>
        <v>,</v>
      </c>
      <c r="W3268" s="35" t="str">
        <f t="shared" si="793"/>
        <v/>
      </c>
      <c r="X3268" s="35" t="s">
        <v>753</v>
      </c>
      <c r="Y3268" s="35" t="s">
        <v>754</v>
      </c>
      <c r="Z3268" s="35" t="str">
        <f t="shared" si="794"/>
        <v/>
      </c>
      <c r="AA3268" s="35" t="e">
        <f t="shared" si="795"/>
        <v>#VALUE!</v>
      </c>
      <c r="AB3268" s="35" t="str">
        <f t="shared" si="796"/>
        <v>{keyword:}</v>
      </c>
      <c r="AC3268" s="107" t="e">
        <f t="shared" si="797"/>
        <v>#VALUE!</v>
      </c>
      <c r="AK3268" t="s">
        <v>577</v>
      </c>
    </row>
    <row r="3269" spans="1:37" ht="15" customHeight="1" x14ac:dyDescent="0.25">
      <c r="A3269" s="35">
        <f t="shared" si="789"/>
        <v>0</v>
      </c>
      <c r="C3269" s="35" t="str">
        <f t="shared" si="790"/>
        <v/>
      </c>
      <c r="K3269" t="s">
        <v>577</v>
      </c>
      <c r="O3269" s="35" t="str">
        <f t="shared" si="791"/>
        <v>?utm_source=yandex&amp;utm_medium=cpc&amp;utm_campaign=&amp;utm_content=&amp;utm_term={keyword}&amp;utm_device={device_type}</v>
      </c>
      <c r="P3269" s="35" t="str">
        <f t="shared" si="788"/>
        <v/>
      </c>
      <c r="T3269" s="8" t="s">
        <v>751</v>
      </c>
      <c r="U3269" s="8" t="str">
        <f t="shared" si="792"/>
        <v>,</v>
      </c>
      <c r="W3269" s="35" t="str">
        <f t="shared" si="793"/>
        <v/>
      </c>
      <c r="X3269" s="35" t="s">
        <v>753</v>
      </c>
      <c r="Y3269" s="35" t="s">
        <v>754</v>
      </c>
      <c r="Z3269" s="35" t="str">
        <f t="shared" si="794"/>
        <v/>
      </c>
      <c r="AA3269" s="35" t="e">
        <f t="shared" si="795"/>
        <v>#VALUE!</v>
      </c>
      <c r="AB3269" s="35" t="str">
        <f t="shared" si="796"/>
        <v>{keyword:}</v>
      </c>
      <c r="AC3269" s="107" t="e">
        <f t="shared" si="797"/>
        <v>#VALUE!</v>
      </c>
      <c r="AK3269" t="s">
        <v>577</v>
      </c>
    </row>
    <row r="3270" spans="1:37" ht="15" x14ac:dyDescent="0.25">
      <c r="A3270" s="35">
        <f t="shared" si="789"/>
        <v>0</v>
      </c>
      <c r="C3270" s="35" t="str">
        <f t="shared" si="790"/>
        <v/>
      </c>
      <c r="K3270" t="s">
        <v>577</v>
      </c>
      <c r="O3270" s="35" t="str">
        <f t="shared" si="791"/>
        <v>?utm_source=yandex&amp;utm_medium=cpc&amp;utm_campaign=&amp;utm_content=&amp;utm_term={keyword}&amp;utm_device={device_type}</v>
      </c>
      <c r="P3270" s="35" t="str">
        <f t="shared" si="788"/>
        <v/>
      </c>
      <c r="T3270" s="8" t="s">
        <v>751</v>
      </c>
      <c r="U3270" s="8" t="str">
        <f t="shared" si="792"/>
        <v>,</v>
      </c>
      <c r="W3270" s="35" t="str">
        <f t="shared" si="793"/>
        <v/>
      </c>
      <c r="X3270" s="35" t="s">
        <v>753</v>
      </c>
      <c r="Y3270" s="35" t="s">
        <v>754</v>
      </c>
      <c r="Z3270" s="35" t="str">
        <f t="shared" si="794"/>
        <v/>
      </c>
      <c r="AA3270" s="35" t="e">
        <f t="shared" si="795"/>
        <v>#VALUE!</v>
      </c>
      <c r="AB3270" s="35" t="str">
        <f t="shared" si="796"/>
        <v>{keyword:}</v>
      </c>
      <c r="AC3270" s="107" t="e">
        <f t="shared" si="797"/>
        <v>#VALUE!</v>
      </c>
      <c r="AK3270" t="s">
        <v>577</v>
      </c>
    </row>
    <row r="3271" spans="1:37" ht="15" customHeight="1" x14ac:dyDescent="0.25">
      <c r="A3271" s="35">
        <f t="shared" si="789"/>
        <v>0</v>
      </c>
      <c r="C3271" s="35" t="str">
        <f t="shared" si="790"/>
        <v/>
      </c>
      <c r="K3271" t="s">
        <v>577</v>
      </c>
      <c r="O3271" s="35" t="str">
        <f t="shared" si="791"/>
        <v>?utm_source=yandex&amp;utm_medium=cpc&amp;utm_campaign=&amp;utm_content=&amp;utm_term={keyword}&amp;utm_device={device_type}</v>
      </c>
      <c r="P3271" s="35" t="str">
        <f t="shared" si="788"/>
        <v/>
      </c>
      <c r="T3271" s="8" t="s">
        <v>751</v>
      </c>
      <c r="U3271" s="8" t="str">
        <f t="shared" si="792"/>
        <v>,</v>
      </c>
      <c r="W3271" s="35" t="str">
        <f t="shared" si="793"/>
        <v/>
      </c>
      <c r="X3271" s="35" t="s">
        <v>753</v>
      </c>
      <c r="Y3271" s="35" t="s">
        <v>754</v>
      </c>
      <c r="Z3271" s="35" t="str">
        <f t="shared" si="794"/>
        <v/>
      </c>
      <c r="AA3271" s="35" t="e">
        <f t="shared" si="795"/>
        <v>#VALUE!</v>
      </c>
      <c r="AB3271" s="35" t="str">
        <f t="shared" si="796"/>
        <v>{keyword:}</v>
      </c>
      <c r="AC3271" s="107" t="e">
        <f t="shared" si="797"/>
        <v>#VALUE!</v>
      </c>
      <c r="AK3271" t="s">
        <v>577</v>
      </c>
    </row>
    <row r="3272" spans="1:37" ht="15" x14ac:dyDescent="0.25">
      <c r="A3272" s="35">
        <f t="shared" si="789"/>
        <v>0</v>
      </c>
      <c r="C3272" s="35" t="str">
        <f t="shared" si="790"/>
        <v/>
      </c>
      <c r="K3272" t="s">
        <v>577</v>
      </c>
      <c r="O3272" s="35" t="str">
        <f t="shared" si="791"/>
        <v>?utm_source=yandex&amp;utm_medium=cpc&amp;utm_campaign=&amp;utm_content=&amp;utm_term={keyword}&amp;utm_device={device_type}</v>
      </c>
      <c r="P3272" s="35" t="str">
        <f t="shared" si="788"/>
        <v/>
      </c>
      <c r="T3272" s="8" t="s">
        <v>751</v>
      </c>
      <c r="U3272" s="8" t="str">
        <f t="shared" si="792"/>
        <v>,</v>
      </c>
      <c r="W3272" s="35" t="str">
        <f t="shared" si="793"/>
        <v/>
      </c>
      <c r="X3272" s="35" t="s">
        <v>753</v>
      </c>
      <c r="Y3272" s="35" t="s">
        <v>754</v>
      </c>
      <c r="Z3272" s="35" t="str">
        <f t="shared" si="794"/>
        <v/>
      </c>
      <c r="AA3272" s="35" t="e">
        <f t="shared" si="795"/>
        <v>#VALUE!</v>
      </c>
      <c r="AB3272" s="35" t="str">
        <f t="shared" si="796"/>
        <v>{keyword:}</v>
      </c>
      <c r="AC3272" s="107" t="e">
        <f t="shared" si="797"/>
        <v>#VALUE!</v>
      </c>
      <c r="AK3272" t="s">
        <v>577</v>
      </c>
    </row>
    <row r="3273" spans="1:37" ht="15" customHeight="1" x14ac:dyDescent="0.25">
      <c r="A3273" s="35">
        <f t="shared" si="789"/>
        <v>0</v>
      </c>
      <c r="C3273" s="35" t="str">
        <f t="shared" si="790"/>
        <v/>
      </c>
      <c r="K3273" t="s">
        <v>577</v>
      </c>
      <c r="O3273" s="35" t="str">
        <f t="shared" si="791"/>
        <v>?utm_source=yandex&amp;utm_medium=cpc&amp;utm_campaign=&amp;utm_content=&amp;utm_term={keyword}&amp;utm_device={device_type}</v>
      </c>
      <c r="P3273" s="35" t="str">
        <f t="shared" si="788"/>
        <v/>
      </c>
      <c r="T3273" s="8" t="s">
        <v>751</v>
      </c>
      <c r="U3273" s="8" t="str">
        <f t="shared" si="792"/>
        <v>,</v>
      </c>
      <c r="W3273" s="35" t="str">
        <f t="shared" si="793"/>
        <v/>
      </c>
      <c r="X3273" s="35" t="s">
        <v>753</v>
      </c>
      <c r="Y3273" s="35" t="s">
        <v>754</v>
      </c>
      <c r="Z3273" s="35" t="str">
        <f t="shared" si="794"/>
        <v/>
      </c>
      <c r="AA3273" s="35" t="e">
        <f t="shared" si="795"/>
        <v>#VALUE!</v>
      </c>
      <c r="AB3273" s="35" t="str">
        <f t="shared" si="796"/>
        <v>{keyword:}</v>
      </c>
      <c r="AC3273" s="107" t="e">
        <f t="shared" si="797"/>
        <v>#VALUE!</v>
      </c>
      <c r="AK3273" t="s">
        <v>577</v>
      </c>
    </row>
    <row r="3274" spans="1:37" ht="15" x14ac:dyDescent="0.25">
      <c r="A3274" s="35">
        <f t="shared" si="789"/>
        <v>0</v>
      </c>
      <c r="C3274" s="35" t="str">
        <f t="shared" si="790"/>
        <v/>
      </c>
      <c r="K3274" t="s">
        <v>577</v>
      </c>
      <c r="O3274" s="35" t="str">
        <f t="shared" si="791"/>
        <v>?utm_source=yandex&amp;utm_medium=cpc&amp;utm_campaign=&amp;utm_content=&amp;utm_term={keyword}&amp;utm_device={device_type}</v>
      </c>
      <c r="P3274" s="35" t="str">
        <f t="shared" si="788"/>
        <v/>
      </c>
      <c r="T3274" s="8" t="s">
        <v>751</v>
      </c>
      <c r="U3274" s="8" t="str">
        <f t="shared" si="792"/>
        <v>,</v>
      </c>
      <c r="W3274" s="35" t="str">
        <f t="shared" si="793"/>
        <v/>
      </c>
      <c r="X3274" s="35" t="s">
        <v>753</v>
      </c>
      <c r="Y3274" s="35" t="s">
        <v>754</v>
      </c>
      <c r="Z3274" s="35" t="str">
        <f t="shared" si="794"/>
        <v/>
      </c>
      <c r="AA3274" s="35" t="e">
        <f t="shared" si="795"/>
        <v>#VALUE!</v>
      </c>
      <c r="AB3274" s="35" t="str">
        <f t="shared" si="796"/>
        <v>{keyword:}</v>
      </c>
      <c r="AC3274" s="107" t="e">
        <f t="shared" si="797"/>
        <v>#VALUE!</v>
      </c>
      <c r="AK3274" t="s">
        <v>577</v>
      </c>
    </row>
    <row r="3275" spans="1:37" ht="15" customHeight="1" x14ac:dyDescent="0.25">
      <c r="A3275" s="35">
        <f t="shared" si="789"/>
        <v>0</v>
      </c>
      <c r="C3275" s="35" t="str">
        <f t="shared" si="790"/>
        <v/>
      </c>
      <c r="K3275" t="s">
        <v>577</v>
      </c>
      <c r="O3275" s="35" t="str">
        <f t="shared" si="791"/>
        <v>?utm_source=yandex&amp;utm_medium=cpc&amp;utm_campaign=&amp;utm_content=&amp;utm_term={keyword}&amp;utm_device={device_type}</v>
      </c>
      <c r="P3275" s="35" t="str">
        <f t="shared" si="788"/>
        <v/>
      </c>
      <c r="T3275" s="8" t="s">
        <v>751</v>
      </c>
      <c r="U3275" s="8" t="str">
        <f t="shared" si="792"/>
        <v>,</v>
      </c>
      <c r="W3275" s="35" t="str">
        <f t="shared" si="793"/>
        <v/>
      </c>
      <c r="X3275" s="35" t="s">
        <v>753</v>
      </c>
      <c r="Y3275" s="35" t="s">
        <v>754</v>
      </c>
      <c r="Z3275" s="35" t="str">
        <f t="shared" si="794"/>
        <v/>
      </c>
      <c r="AA3275" s="35" t="e">
        <f t="shared" si="795"/>
        <v>#VALUE!</v>
      </c>
      <c r="AB3275" s="35" t="str">
        <f t="shared" si="796"/>
        <v>{keyword:}</v>
      </c>
      <c r="AC3275" s="107" t="e">
        <f t="shared" si="797"/>
        <v>#VALUE!</v>
      </c>
      <c r="AK3275" t="s">
        <v>577</v>
      </c>
    </row>
    <row r="3276" spans="1:37" ht="15" x14ac:dyDescent="0.25">
      <c r="A3276" s="35">
        <f t="shared" si="789"/>
        <v>0</v>
      </c>
      <c r="C3276" s="35" t="str">
        <f t="shared" si="790"/>
        <v/>
      </c>
      <c r="K3276" t="s">
        <v>577</v>
      </c>
      <c r="O3276" s="35" t="str">
        <f t="shared" si="791"/>
        <v>?utm_source=yandex&amp;utm_medium=cpc&amp;utm_campaign=&amp;utm_content=&amp;utm_term={keyword}&amp;utm_device={device_type}</v>
      </c>
      <c r="P3276" s="35" t="str">
        <f t="shared" si="788"/>
        <v/>
      </c>
      <c r="T3276" s="8" t="s">
        <v>751</v>
      </c>
      <c r="U3276" s="8" t="str">
        <f t="shared" si="792"/>
        <v>,</v>
      </c>
      <c r="W3276" s="35" t="str">
        <f t="shared" si="793"/>
        <v/>
      </c>
      <c r="X3276" s="35" t="s">
        <v>753</v>
      </c>
      <c r="Y3276" s="35" t="s">
        <v>754</v>
      </c>
      <c r="Z3276" s="35" t="str">
        <f t="shared" si="794"/>
        <v/>
      </c>
      <c r="AA3276" s="35" t="e">
        <f t="shared" si="795"/>
        <v>#VALUE!</v>
      </c>
      <c r="AB3276" s="35" t="str">
        <f t="shared" si="796"/>
        <v>{keyword:}</v>
      </c>
      <c r="AC3276" s="107" t="e">
        <f t="shared" si="797"/>
        <v>#VALUE!</v>
      </c>
      <c r="AK3276" t="s">
        <v>577</v>
      </c>
    </row>
    <row r="3277" spans="1:37" ht="15" customHeight="1" x14ac:dyDescent="0.25">
      <c r="A3277" s="35">
        <f t="shared" si="789"/>
        <v>0</v>
      </c>
      <c r="C3277" s="35" t="str">
        <f t="shared" si="790"/>
        <v/>
      </c>
      <c r="K3277" t="s">
        <v>577</v>
      </c>
      <c r="O3277" s="35" t="str">
        <f t="shared" si="791"/>
        <v>?utm_source=yandex&amp;utm_medium=cpc&amp;utm_campaign=&amp;utm_content=&amp;utm_term={keyword}&amp;utm_device={device_type}</v>
      </c>
      <c r="P3277" s="35" t="str">
        <f t="shared" si="788"/>
        <v/>
      </c>
      <c r="T3277" s="8" t="s">
        <v>751</v>
      </c>
      <c r="U3277" s="8" t="str">
        <f t="shared" si="792"/>
        <v>,</v>
      </c>
      <c r="W3277" s="35" t="str">
        <f t="shared" si="793"/>
        <v/>
      </c>
      <c r="X3277" s="35" t="s">
        <v>753</v>
      </c>
      <c r="Y3277" s="35" t="s">
        <v>754</v>
      </c>
      <c r="Z3277" s="35" t="str">
        <f t="shared" si="794"/>
        <v/>
      </c>
      <c r="AA3277" s="35" t="e">
        <f t="shared" si="795"/>
        <v>#VALUE!</v>
      </c>
      <c r="AB3277" s="35" t="str">
        <f t="shared" si="796"/>
        <v>{keyword:}</v>
      </c>
      <c r="AC3277" s="107" t="e">
        <f t="shared" si="797"/>
        <v>#VALUE!</v>
      </c>
      <c r="AK3277" t="s">
        <v>577</v>
      </c>
    </row>
    <row r="3278" spans="1:37" ht="15" x14ac:dyDescent="0.25">
      <c r="A3278" s="35">
        <f t="shared" si="789"/>
        <v>0</v>
      </c>
      <c r="C3278" s="35" t="str">
        <f t="shared" si="790"/>
        <v/>
      </c>
      <c r="K3278" t="s">
        <v>577</v>
      </c>
      <c r="O3278" s="35" t="str">
        <f t="shared" si="791"/>
        <v>?utm_source=yandex&amp;utm_medium=cpc&amp;utm_campaign=&amp;utm_content=&amp;utm_term={keyword}&amp;utm_device={device_type}</v>
      </c>
      <c r="P3278" s="35" t="str">
        <f t="shared" si="788"/>
        <v/>
      </c>
      <c r="T3278" s="8" t="s">
        <v>751</v>
      </c>
      <c r="U3278" s="8" t="str">
        <f t="shared" si="792"/>
        <v>,</v>
      </c>
      <c r="W3278" s="35" t="str">
        <f t="shared" si="793"/>
        <v/>
      </c>
      <c r="X3278" s="35" t="s">
        <v>753</v>
      </c>
      <c r="Y3278" s="35" t="s">
        <v>754</v>
      </c>
      <c r="Z3278" s="35" t="str">
        <f t="shared" si="794"/>
        <v/>
      </c>
      <c r="AA3278" s="35" t="e">
        <f t="shared" si="795"/>
        <v>#VALUE!</v>
      </c>
      <c r="AB3278" s="35" t="str">
        <f t="shared" si="796"/>
        <v>{keyword:}</v>
      </c>
      <c r="AC3278" s="107" t="e">
        <f t="shared" si="797"/>
        <v>#VALUE!</v>
      </c>
      <c r="AK3278" t="s">
        <v>577</v>
      </c>
    </row>
    <row r="3279" spans="1:37" ht="15" customHeight="1" x14ac:dyDescent="0.25">
      <c r="A3279" s="35">
        <f t="shared" si="789"/>
        <v>0</v>
      </c>
      <c r="C3279" s="35" t="str">
        <f t="shared" si="790"/>
        <v/>
      </c>
      <c r="K3279" t="s">
        <v>577</v>
      </c>
      <c r="O3279" s="35" t="str">
        <f t="shared" si="791"/>
        <v>?utm_source=yandex&amp;utm_medium=cpc&amp;utm_campaign=&amp;utm_content=&amp;utm_term={keyword}&amp;utm_device={device_type}</v>
      </c>
      <c r="P3279" s="35" t="str">
        <f t="shared" si="788"/>
        <v/>
      </c>
      <c r="T3279" s="8" t="s">
        <v>751</v>
      </c>
      <c r="U3279" s="8" t="str">
        <f t="shared" si="792"/>
        <v>,</v>
      </c>
      <c r="W3279" s="35" t="str">
        <f t="shared" si="793"/>
        <v/>
      </c>
      <c r="X3279" s="35" t="s">
        <v>753</v>
      </c>
      <c r="Y3279" s="35" t="s">
        <v>754</v>
      </c>
      <c r="Z3279" s="35" t="str">
        <f t="shared" si="794"/>
        <v/>
      </c>
      <c r="AA3279" s="35" t="e">
        <f t="shared" si="795"/>
        <v>#VALUE!</v>
      </c>
      <c r="AB3279" s="35" t="str">
        <f t="shared" si="796"/>
        <v>{keyword:}</v>
      </c>
      <c r="AC3279" s="107" t="e">
        <f t="shared" si="797"/>
        <v>#VALUE!</v>
      </c>
      <c r="AK3279" t="s">
        <v>577</v>
      </c>
    </row>
    <row r="3280" spans="1:37" ht="15" x14ac:dyDescent="0.25">
      <c r="A3280" s="35">
        <f t="shared" si="789"/>
        <v>0</v>
      </c>
      <c r="C3280" s="35" t="str">
        <f t="shared" si="790"/>
        <v/>
      </c>
      <c r="K3280" t="s">
        <v>577</v>
      </c>
      <c r="O3280" s="35" t="str">
        <f t="shared" si="791"/>
        <v>?utm_source=yandex&amp;utm_medium=cpc&amp;utm_campaign=&amp;utm_content=&amp;utm_term={keyword}&amp;utm_device={device_type}</v>
      </c>
      <c r="P3280" s="35" t="str">
        <f t="shared" si="788"/>
        <v/>
      </c>
      <c r="T3280" s="8" t="s">
        <v>751</v>
      </c>
      <c r="U3280" s="8" t="str">
        <f t="shared" si="792"/>
        <v>,</v>
      </c>
      <c r="W3280" s="35" t="str">
        <f t="shared" si="793"/>
        <v/>
      </c>
      <c r="X3280" s="35" t="s">
        <v>753</v>
      </c>
      <c r="Y3280" s="35" t="s">
        <v>754</v>
      </c>
      <c r="Z3280" s="35" t="str">
        <f t="shared" si="794"/>
        <v/>
      </c>
      <c r="AA3280" s="35" t="e">
        <f t="shared" si="795"/>
        <v>#VALUE!</v>
      </c>
      <c r="AB3280" s="35" t="str">
        <f t="shared" si="796"/>
        <v>{keyword:}</v>
      </c>
      <c r="AC3280" s="107" t="e">
        <f t="shared" si="797"/>
        <v>#VALUE!</v>
      </c>
      <c r="AK3280" t="s">
        <v>577</v>
      </c>
    </row>
    <row r="3281" spans="1:37" ht="15" customHeight="1" x14ac:dyDescent="0.25">
      <c r="A3281" s="35">
        <f t="shared" si="789"/>
        <v>0</v>
      </c>
      <c r="C3281" s="35" t="str">
        <f t="shared" si="790"/>
        <v/>
      </c>
      <c r="K3281" t="s">
        <v>577</v>
      </c>
      <c r="O3281" s="35" t="str">
        <f t="shared" si="791"/>
        <v>?utm_source=yandex&amp;utm_medium=cpc&amp;utm_campaign=&amp;utm_content=&amp;utm_term={keyword}&amp;utm_device={device_type}</v>
      </c>
      <c r="P3281" s="35" t="str">
        <f t="shared" si="788"/>
        <v/>
      </c>
      <c r="T3281" s="8" t="s">
        <v>751</v>
      </c>
      <c r="U3281" s="8" t="str">
        <f t="shared" si="792"/>
        <v>,</v>
      </c>
      <c r="W3281" s="35" t="str">
        <f t="shared" si="793"/>
        <v/>
      </c>
      <c r="X3281" s="35" t="s">
        <v>753</v>
      </c>
      <c r="Y3281" s="35" t="s">
        <v>754</v>
      </c>
      <c r="Z3281" s="35" t="str">
        <f t="shared" si="794"/>
        <v/>
      </c>
      <c r="AA3281" s="35" t="e">
        <f t="shared" si="795"/>
        <v>#VALUE!</v>
      </c>
      <c r="AB3281" s="35" t="str">
        <f t="shared" si="796"/>
        <v>{keyword:}</v>
      </c>
      <c r="AC3281" s="107" t="e">
        <f t="shared" si="797"/>
        <v>#VALUE!</v>
      </c>
      <c r="AK3281" t="s">
        <v>577</v>
      </c>
    </row>
    <row r="3282" spans="1:37" ht="15" x14ac:dyDescent="0.25">
      <c r="A3282" s="35">
        <f t="shared" si="789"/>
        <v>0</v>
      </c>
      <c r="C3282" s="35" t="str">
        <f t="shared" si="790"/>
        <v/>
      </c>
      <c r="K3282" t="s">
        <v>577</v>
      </c>
      <c r="O3282" s="35" t="str">
        <f t="shared" si="791"/>
        <v>?utm_source=yandex&amp;utm_medium=cpc&amp;utm_campaign=&amp;utm_content=&amp;utm_term={keyword}&amp;utm_device={device_type}</v>
      </c>
      <c r="P3282" s="35" t="str">
        <f t="shared" si="788"/>
        <v/>
      </c>
      <c r="T3282" s="8" t="s">
        <v>751</v>
      </c>
      <c r="U3282" s="8" t="str">
        <f t="shared" si="792"/>
        <v>,</v>
      </c>
      <c r="W3282" s="35" t="str">
        <f t="shared" si="793"/>
        <v/>
      </c>
      <c r="X3282" s="35" t="s">
        <v>753</v>
      </c>
      <c r="Y3282" s="35" t="s">
        <v>754</v>
      </c>
      <c r="Z3282" s="35" t="str">
        <f t="shared" si="794"/>
        <v/>
      </c>
      <c r="AA3282" s="35" t="e">
        <f t="shared" si="795"/>
        <v>#VALUE!</v>
      </c>
      <c r="AB3282" s="35" t="str">
        <f t="shared" si="796"/>
        <v>{keyword:}</v>
      </c>
      <c r="AC3282" s="107" t="e">
        <f t="shared" si="797"/>
        <v>#VALUE!</v>
      </c>
      <c r="AK3282" t="s">
        <v>577</v>
      </c>
    </row>
    <row r="3283" spans="1:37" ht="15" customHeight="1" x14ac:dyDescent="0.25">
      <c r="A3283" s="35">
        <f t="shared" si="789"/>
        <v>0</v>
      </c>
      <c r="C3283" s="35" t="str">
        <f t="shared" si="790"/>
        <v/>
      </c>
      <c r="K3283" t="s">
        <v>577</v>
      </c>
      <c r="O3283" s="35" t="str">
        <f t="shared" si="791"/>
        <v>?utm_source=yandex&amp;utm_medium=cpc&amp;utm_campaign=&amp;utm_content=&amp;utm_term={keyword}&amp;utm_device={device_type}</v>
      </c>
      <c r="P3283" s="35" t="str">
        <f t="shared" si="788"/>
        <v/>
      </c>
      <c r="T3283" s="8" t="s">
        <v>751</v>
      </c>
      <c r="U3283" s="8" t="str">
        <f t="shared" si="792"/>
        <v>,</v>
      </c>
      <c r="W3283" s="35" t="str">
        <f t="shared" si="793"/>
        <v/>
      </c>
      <c r="X3283" s="35" t="s">
        <v>753</v>
      </c>
      <c r="Y3283" s="35" t="s">
        <v>754</v>
      </c>
      <c r="Z3283" s="35" t="str">
        <f t="shared" si="794"/>
        <v/>
      </c>
      <c r="AA3283" s="35" t="e">
        <f t="shared" si="795"/>
        <v>#VALUE!</v>
      </c>
      <c r="AB3283" s="35" t="str">
        <f t="shared" si="796"/>
        <v>{keyword:}</v>
      </c>
      <c r="AC3283" s="107" t="e">
        <f t="shared" si="797"/>
        <v>#VALUE!</v>
      </c>
      <c r="AK3283" t="s">
        <v>577</v>
      </c>
    </row>
    <row r="3284" spans="1:37" ht="15" x14ac:dyDescent="0.25">
      <c r="A3284" s="35">
        <f t="shared" si="789"/>
        <v>0</v>
      </c>
      <c r="C3284" s="35" t="str">
        <f t="shared" si="790"/>
        <v/>
      </c>
      <c r="K3284" t="s">
        <v>577</v>
      </c>
      <c r="O3284" s="35" t="str">
        <f t="shared" si="791"/>
        <v>?utm_source=yandex&amp;utm_medium=cpc&amp;utm_campaign=&amp;utm_content=&amp;utm_term={keyword}&amp;utm_device={device_type}</v>
      </c>
      <c r="P3284" s="35" t="str">
        <f t="shared" si="788"/>
        <v/>
      </c>
      <c r="T3284" s="8" t="s">
        <v>751</v>
      </c>
      <c r="U3284" s="8" t="str">
        <f t="shared" si="792"/>
        <v>,</v>
      </c>
      <c r="W3284" s="35" t="str">
        <f t="shared" si="793"/>
        <v/>
      </c>
      <c r="X3284" s="35" t="s">
        <v>753</v>
      </c>
      <c r="Y3284" s="35" t="s">
        <v>754</v>
      </c>
      <c r="Z3284" s="35" t="str">
        <f t="shared" si="794"/>
        <v/>
      </c>
      <c r="AA3284" s="35" t="e">
        <f t="shared" si="795"/>
        <v>#VALUE!</v>
      </c>
      <c r="AB3284" s="35" t="str">
        <f t="shared" si="796"/>
        <v>{keyword:}</v>
      </c>
      <c r="AC3284" s="107" t="e">
        <f t="shared" si="797"/>
        <v>#VALUE!</v>
      </c>
      <c r="AK3284" t="s">
        <v>577</v>
      </c>
    </row>
    <row r="3285" spans="1:37" ht="15" customHeight="1" x14ac:dyDescent="0.25">
      <c r="A3285" s="35">
        <f t="shared" si="789"/>
        <v>0</v>
      </c>
      <c r="C3285" s="35" t="str">
        <f t="shared" si="790"/>
        <v/>
      </c>
      <c r="K3285" t="s">
        <v>577</v>
      </c>
      <c r="O3285" s="35" t="str">
        <f t="shared" si="791"/>
        <v>?utm_source=yandex&amp;utm_medium=cpc&amp;utm_campaign=&amp;utm_content=&amp;utm_term={keyword}&amp;utm_device={device_type}</v>
      </c>
      <c r="P3285" s="35" t="str">
        <f t="shared" si="788"/>
        <v/>
      </c>
      <c r="T3285" s="8" t="s">
        <v>751</v>
      </c>
      <c r="U3285" s="8" t="str">
        <f t="shared" si="792"/>
        <v>,</v>
      </c>
      <c r="W3285" s="35" t="str">
        <f t="shared" si="793"/>
        <v/>
      </c>
      <c r="X3285" s="35" t="s">
        <v>753</v>
      </c>
      <c r="Y3285" s="35" t="s">
        <v>754</v>
      </c>
      <c r="Z3285" s="35" t="str">
        <f t="shared" si="794"/>
        <v/>
      </c>
      <c r="AA3285" s="35" t="e">
        <f t="shared" si="795"/>
        <v>#VALUE!</v>
      </c>
      <c r="AB3285" s="35" t="str">
        <f t="shared" si="796"/>
        <v>{keyword:}</v>
      </c>
      <c r="AC3285" s="107" t="e">
        <f t="shared" si="797"/>
        <v>#VALUE!</v>
      </c>
      <c r="AK3285" t="s">
        <v>577</v>
      </c>
    </row>
    <row r="3286" spans="1:37" ht="15" x14ac:dyDescent="0.25">
      <c r="A3286" s="35">
        <f t="shared" si="789"/>
        <v>0</v>
      </c>
      <c r="C3286" s="35" t="str">
        <f t="shared" si="790"/>
        <v/>
      </c>
      <c r="K3286" t="s">
        <v>577</v>
      </c>
      <c r="O3286" s="35" t="str">
        <f t="shared" si="791"/>
        <v>?utm_source=yandex&amp;utm_medium=cpc&amp;utm_campaign=&amp;utm_content=&amp;utm_term={keyword}&amp;utm_device={device_type}</v>
      </c>
      <c r="P3286" s="35" t="str">
        <f t="shared" si="788"/>
        <v/>
      </c>
      <c r="T3286" s="8" t="s">
        <v>751</v>
      </c>
      <c r="U3286" s="8" t="str">
        <f t="shared" si="792"/>
        <v>,</v>
      </c>
      <c r="W3286" s="35" t="str">
        <f t="shared" si="793"/>
        <v/>
      </c>
      <c r="X3286" s="35" t="s">
        <v>753</v>
      </c>
      <c r="Y3286" s="35" t="s">
        <v>754</v>
      </c>
      <c r="Z3286" s="35" t="str">
        <f t="shared" si="794"/>
        <v/>
      </c>
      <c r="AA3286" s="35" t="e">
        <f t="shared" si="795"/>
        <v>#VALUE!</v>
      </c>
      <c r="AB3286" s="35" t="str">
        <f t="shared" si="796"/>
        <v>{keyword:}</v>
      </c>
      <c r="AC3286" s="107" t="e">
        <f t="shared" si="797"/>
        <v>#VALUE!</v>
      </c>
      <c r="AK3286" t="s">
        <v>577</v>
      </c>
    </row>
    <row r="3287" spans="1:37" ht="15" customHeight="1" x14ac:dyDescent="0.25">
      <c r="A3287" s="35">
        <f t="shared" si="789"/>
        <v>0</v>
      </c>
      <c r="C3287" s="35" t="str">
        <f t="shared" si="790"/>
        <v/>
      </c>
      <c r="K3287" t="s">
        <v>577</v>
      </c>
      <c r="O3287" s="35" t="str">
        <f t="shared" si="791"/>
        <v>?utm_source=yandex&amp;utm_medium=cpc&amp;utm_campaign=&amp;utm_content=&amp;utm_term={keyword}&amp;utm_device={device_type}</v>
      </c>
      <c r="P3287" s="35" t="str">
        <f t="shared" si="788"/>
        <v/>
      </c>
      <c r="T3287" s="8" t="s">
        <v>751</v>
      </c>
      <c r="U3287" s="8" t="str">
        <f t="shared" si="792"/>
        <v>,</v>
      </c>
      <c r="W3287" s="35" t="str">
        <f t="shared" si="793"/>
        <v/>
      </c>
      <c r="X3287" s="35" t="s">
        <v>753</v>
      </c>
      <c r="Y3287" s="35" t="s">
        <v>754</v>
      </c>
      <c r="Z3287" s="35" t="str">
        <f t="shared" si="794"/>
        <v/>
      </c>
      <c r="AA3287" s="35" t="e">
        <f t="shared" si="795"/>
        <v>#VALUE!</v>
      </c>
      <c r="AB3287" s="35" t="str">
        <f t="shared" si="796"/>
        <v>{keyword:}</v>
      </c>
      <c r="AC3287" s="107" t="e">
        <f t="shared" si="797"/>
        <v>#VALUE!</v>
      </c>
      <c r="AK3287" t="s">
        <v>577</v>
      </c>
    </row>
    <row r="3288" spans="1:37" ht="15" x14ac:dyDescent="0.25">
      <c r="A3288" s="35">
        <f t="shared" si="789"/>
        <v>0</v>
      </c>
      <c r="C3288" s="35" t="str">
        <f t="shared" si="790"/>
        <v/>
      </c>
      <c r="K3288" t="s">
        <v>577</v>
      </c>
      <c r="O3288" s="35" t="str">
        <f t="shared" si="791"/>
        <v>?utm_source=yandex&amp;utm_medium=cpc&amp;utm_campaign=&amp;utm_content=&amp;utm_term={keyword}&amp;utm_device={device_type}</v>
      </c>
      <c r="P3288" s="35" t="str">
        <f t="shared" si="788"/>
        <v/>
      </c>
      <c r="T3288" s="8" t="s">
        <v>751</v>
      </c>
      <c r="U3288" s="8" t="str">
        <f t="shared" si="792"/>
        <v>,</v>
      </c>
      <c r="W3288" s="35" t="str">
        <f t="shared" si="793"/>
        <v/>
      </c>
      <c r="X3288" s="35" t="s">
        <v>753</v>
      </c>
      <c r="Y3288" s="35" t="s">
        <v>754</v>
      </c>
      <c r="Z3288" s="35" t="str">
        <f t="shared" si="794"/>
        <v/>
      </c>
      <c r="AA3288" s="35" t="e">
        <f t="shared" si="795"/>
        <v>#VALUE!</v>
      </c>
      <c r="AB3288" s="35" t="str">
        <f t="shared" si="796"/>
        <v>{keyword:}</v>
      </c>
      <c r="AC3288" s="107" t="e">
        <f t="shared" si="797"/>
        <v>#VALUE!</v>
      </c>
      <c r="AK3288" t="s">
        <v>577</v>
      </c>
    </row>
    <row r="3289" spans="1:37" ht="15" customHeight="1" x14ac:dyDescent="0.25">
      <c r="A3289" s="35">
        <f t="shared" si="789"/>
        <v>0</v>
      </c>
      <c r="C3289" s="35" t="str">
        <f t="shared" si="790"/>
        <v/>
      </c>
      <c r="K3289" t="s">
        <v>577</v>
      </c>
      <c r="O3289" s="35" t="str">
        <f t="shared" si="791"/>
        <v>?utm_source=yandex&amp;utm_medium=cpc&amp;utm_campaign=&amp;utm_content=&amp;utm_term={keyword}&amp;utm_device={device_type}</v>
      </c>
      <c r="P3289" s="35" t="str">
        <f t="shared" si="788"/>
        <v/>
      </c>
      <c r="T3289" s="8" t="s">
        <v>751</v>
      </c>
      <c r="U3289" s="8" t="str">
        <f t="shared" si="792"/>
        <v>,</v>
      </c>
      <c r="W3289" s="35" t="str">
        <f t="shared" si="793"/>
        <v/>
      </c>
      <c r="X3289" s="35" t="s">
        <v>753</v>
      </c>
      <c r="Y3289" s="35" t="s">
        <v>754</v>
      </c>
      <c r="Z3289" s="35" t="str">
        <f t="shared" si="794"/>
        <v/>
      </c>
      <c r="AA3289" s="35" t="e">
        <f t="shared" si="795"/>
        <v>#VALUE!</v>
      </c>
      <c r="AB3289" s="35" t="str">
        <f t="shared" si="796"/>
        <v>{keyword:}</v>
      </c>
      <c r="AC3289" s="107" t="e">
        <f t="shared" si="797"/>
        <v>#VALUE!</v>
      </c>
      <c r="AK3289" t="s">
        <v>577</v>
      </c>
    </row>
    <row r="3290" spans="1:37" ht="15" x14ac:dyDescent="0.25">
      <c r="A3290" s="35">
        <f t="shared" si="789"/>
        <v>0</v>
      </c>
      <c r="C3290" s="35" t="str">
        <f t="shared" si="790"/>
        <v/>
      </c>
      <c r="K3290" t="s">
        <v>577</v>
      </c>
      <c r="O3290" s="35" t="str">
        <f t="shared" si="791"/>
        <v>?utm_source=yandex&amp;utm_medium=cpc&amp;utm_campaign=&amp;utm_content=&amp;utm_term={keyword}&amp;utm_device={device_type}</v>
      </c>
      <c r="P3290" s="35" t="str">
        <f t="shared" si="788"/>
        <v/>
      </c>
      <c r="T3290" s="8" t="s">
        <v>751</v>
      </c>
      <c r="U3290" s="8" t="str">
        <f t="shared" si="792"/>
        <v>,</v>
      </c>
      <c r="W3290" s="35" t="str">
        <f t="shared" si="793"/>
        <v/>
      </c>
      <c r="X3290" s="35" t="s">
        <v>753</v>
      </c>
      <c r="Y3290" s="35" t="s">
        <v>754</v>
      </c>
      <c r="Z3290" s="35" t="str">
        <f t="shared" si="794"/>
        <v/>
      </c>
      <c r="AA3290" s="35" t="e">
        <f t="shared" si="795"/>
        <v>#VALUE!</v>
      </c>
      <c r="AB3290" s="35" t="str">
        <f t="shared" si="796"/>
        <v>{keyword:}</v>
      </c>
      <c r="AC3290" s="107" t="e">
        <f t="shared" si="797"/>
        <v>#VALUE!</v>
      </c>
      <c r="AK3290" t="s">
        <v>577</v>
      </c>
    </row>
    <row r="3291" spans="1:37" ht="15" customHeight="1" x14ac:dyDescent="0.25">
      <c r="A3291" s="35">
        <f t="shared" si="789"/>
        <v>0</v>
      </c>
      <c r="C3291" s="35" t="str">
        <f t="shared" si="790"/>
        <v/>
      </c>
      <c r="K3291" t="s">
        <v>577</v>
      </c>
      <c r="O3291" s="35" t="str">
        <f t="shared" si="791"/>
        <v>?utm_source=yandex&amp;utm_medium=cpc&amp;utm_campaign=&amp;utm_content=&amp;utm_term={keyword}&amp;utm_device={device_type}</v>
      </c>
      <c r="P3291" s="35" t="str">
        <f t="shared" si="788"/>
        <v/>
      </c>
      <c r="T3291" s="8" t="s">
        <v>751</v>
      </c>
      <c r="U3291" s="8" t="str">
        <f t="shared" si="792"/>
        <v>,</v>
      </c>
      <c r="W3291" s="35" t="str">
        <f t="shared" si="793"/>
        <v/>
      </c>
      <c r="X3291" s="35" t="s">
        <v>753</v>
      </c>
      <c r="Y3291" s="35" t="s">
        <v>754</v>
      </c>
      <c r="Z3291" s="35" t="str">
        <f t="shared" si="794"/>
        <v/>
      </c>
      <c r="AA3291" s="35" t="e">
        <f t="shared" si="795"/>
        <v>#VALUE!</v>
      </c>
      <c r="AB3291" s="35" t="str">
        <f t="shared" si="796"/>
        <v>{keyword:}</v>
      </c>
      <c r="AC3291" s="107" t="e">
        <f t="shared" si="797"/>
        <v>#VALUE!</v>
      </c>
      <c r="AK3291" t="s">
        <v>577</v>
      </c>
    </row>
    <row r="3292" spans="1:37" ht="15" x14ac:dyDescent="0.25">
      <c r="A3292" s="35">
        <f t="shared" si="789"/>
        <v>0</v>
      </c>
      <c r="C3292" s="35" t="str">
        <f t="shared" si="790"/>
        <v/>
      </c>
      <c r="K3292" t="s">
        <v>577</v>
      </c>
      <c r="O3292" s="35" t="str">
        <f t="shared" si="791"/>
        <v>?utm_source=yandex&amp;utm_medium=cpc&amp;utm_campaign=&amp;utm_content=&amp;utm_term={keyword}&amp;utm_device={device_type}</v>
      </c>
      <c r="P3292" s="35" t="str">
        <f t="shared" si="788"/>
        <v/>
      </c>
      <c r="T3292" s="8" t="s">
        <v>751</v>
      </c>
      <c r="U3292" s="8" t="str">
        <f t="shared" si="792"/>
        <v>,</v>
      </c>
      <c r="W3292" s="35" t="str">
        <f t="shared" si="793"/>
        <v/>
      </c>
      <c r="X3292" s="35" t="s">
        <v>753</v>
      </c>
      <c r="Y3292" s="35" t="s">
        <v>754</v>
      </c>
      <c r="Z3292" s="35" t="str">
        <f t="shared" si="794"/>
        <v/>
      </c>
      <c r="AA3292" s="35" t="e">
        <f t="shared" si="795"/>
        <v>#VALUE!</v>
      </c>
      <c r="AB3292" s="35" t="str">
        <f t="shared" si="796"/>
        <v>{keyword:}</v>
      </c>
      <c r="AC3292" s="107" t="e">
        <f t="shared" si="797"/>
        <v>#VALUE!</v>
      </c>
      <c r="AK3292" t="s">
        <v>577</v>
      </c>
    </row>
    <row r="3293" spans="1:37" ht="15" customHeight="1" x14ac:dyDescent="0.25">
      <c r="A3293" s="35">
        <f t="shared" si="789"/>
        <v>0</v>
      </c>
      <c r="C3293" s="35" t="str">
        <f t="shared" si="790"/>
        <v/>
      </c>
      <c r="K3293" t="s">
        <v>577</v>
      </c>
      <c r="O3293" s="35" t="str">
        <f t="shared" si="791"/>
        <v>?utm_source=yandex&amp;utm_medium=cpc&amp;utm_campaign=&amp;utm_content=&amp;utm_term={keyword}&amp;utm_device={device_type}</v>
      </c>
      <c r="P3293" s="35" t="str">
        <f t="shared" si="788"/>
        <v/>
      </c>
      <c r="T3293" s="8" t="s">
        <v>751</v>
      </c>
      <c r="U3293" s="8" t="str">
        <f t="shared" si="792"/>
        <v>,</v>
      </c>
      <c r="W3293" s="35" t="str">
        <f t="shared" si="793"/>
        <v/>
      </c>
      <c r="X3293" s="35" t="s">
        <v>753</v>
      </c>
      <c r="Y3293" s="35" t="s">
        <v>754</v>
      </c>
      <c r="Z3293" s="35" t="str">
        <f t="shared" si="794"/>
        <v/>
      </c>
      <c r="AA3293" s="35" t="e">
        <f t="shared" si="795"/>
        <v>#VALUE!</v>
      </c>
      <c r="AB3293" s="35" t="str">
        <f t="shared" si="796"/>
        <v>{keyword:}</v>
      </c>
      <c r="AC3293" s="107" t="e">
        <f t="shared" si="797"/>
        <v>#VALUE!</v>
      </c>
      <c r="AK3293" t="s">
        <v>577</v>
      </c>
    </row>
    <row r="3294" spans="1:37" ht="15" x14ac:dyDescent="0.25">
      <c r="A3294" s="35">
        <f t="shared" si="789"/>
        <v>0</v>
      </c>
      <c r="C3294" s="35" t="str">
        <f t="shared" si="790"/>
        <v/>
      </c>
      <c r="K3294" t="s">
        <v>577</v>
      </c>
      <c r="O3294" s="35" t="str">
        <f t="shared" si="791"/>
        <v>?utm_source=yandex&amp;utm_medium=cpc&amp;utm_campaign=&amp;utm_content=&amp;utm_term={keyword}&amp;utm_device={device_type}</v>
      </c>
      <c r="P3294" s="35" t="str">
        <f t="shared" si="788"/>
        <v/>
      </c>
      <c r="T3294" s="8" t="s">
        <v>751</v>
      </c>
      <c r="U3294" s="8" t="str">
        <f t="shared" si="792"/>
        <v>,</v>
      </c>
      <c r="W3294" s="35" t="str">
        <f t="shared" si="793"/>
        <v/>
      </c>
      <c r="X3294" s="35" t="s">
        <v>753</v>
      </c>
      <c r="Y3294" s="35" t="s">
        <v>754</v>
      </c>
      <c r="Z3294" s="35" t="str">
        <f t="shared" si="794"/>
        <v/>
      </c>
      <c r="AA3294" s="35" t="e">
        <f t="shared" si="795"/>
        <v>#VALUE!</v>
      </c>
      <c r="AB3294" s="35" t="str">
        <f t="shared" si="796"/>
        <v>{keyword:}</v>
      </c>
      <c r="AC3294" s="107" t="e">
        <f t="shared" si="797"/>
        <v>#VALUE!</v>
      </c>
      <c r="AK3294" t="s">
        <v>577</v>
      </c>
    </row>
    <row r="3295" spans="1:37" ht="15" customHeight="1" x14ac:dyDescent="0.25">
      <c r="A3295" s="35">
        <f t="shared" si="789"/>
        <v>0</v>
      </c>
      <c r="C3295" s="35" t="str">
        <f t="shared" si="790"/>
        <v/>
      </c>
      <c r="K3295" t="s">
        <v>577</v>
      </c>
      <c r="O3295" s="35" t="str">
        <f t="shared" si="791"/>
        <v>?utm_source=yandex&amp;utm_medium=cpc&amp;utm_campaign=&amp;utm_content=&amp;utm_term={keyword}&amp;utm_device={device_type}</v>
      </c>
      <c r="P3295" s="35" t="str">
        <f t="shared" si="788"/>
        <v/>
      </c>
      <c r="T3295" s="8" t="s">
        <v>751</v>
      </c>
      <c r="U3295" s="8" t="str">
        <f t="shared" si="792"/>
        <v>,</v>
      </c>
      <c r="W3295" s="35" t="str">
        <f t="shared" si="793"/>
        <v/>
      </c>
      <c r="X3295" s="35" t="s">
        <v>753</v>
      </c>
      <c r="Y3295" s="35" t="s">
        <v>754</v>
      </c>
      <c r="Z3295" s="35" t="str">
        <f t="shared" si="794"/>
        <v/>
      </c>
      <c r="AA3295" s="35" t="e">
        <f t="shared" si="795"/>
        <v>#VALUE!</v>
      </c>
      <c r="AB3295" s="35" t="str">
        <f t="shared" si="796"/>
        <v>{keyword:}</v>
      </c>
      <c r="AC3295" s="107" t="e">
        <f t="shared" si="797"/>
        <v>#VALUE!</v>
      </c>
      <c r="AK3295" t="s">
        <v>577</v>
      </c>
    </row>
    <row r="3296" spans="1:37" ht="15" x14ac:dyDescent="0.25">
      <c r="A3296" s="35">
        <f t="shared" si="789"/>
        <v>0</v>
      </c>
      <c r="C3296" s="35" t="str">
        <f t="shared" si="790"/>
        <v/>
      </c>
      <c r="K3296" t="s">
        <v>577</v>
      </c>
      <c r="O3296" s="35" t="str">
        <f t="shared" si="791"/>
        <v>?utm_source=yandex&amp;utm_medium=cpc&amp;utm_campaign=&amp;utm_content=&amp;utm_term={keyword}&amp;utm_device={device_type}</v>
      </c>
      <c r="P3296" s="35" t="str">
        <f t="shared" si="788"/>
        <v/>
      </c>
      <c r="T3296" s="8" t="s">
        <v>751</v>
      </c>
      <c r="U3296" s="8" t="str">
        <f t="shared" si="792"/>
        <v>,</v>
      </c>
      <c r="W3296" s="35" t="str">
        <f t="shared" si="793"/>
        <v/>
      </c>
      <c r="X3296" s="35" t="s">
        <v>753</v>
      </c>
      <c r="Y3296" s="35" t="s">
        <v>754</v>
      </c>
      <c r="Z3296" s="35" t="str">
        <f t="shared" si="794"/>
        <v/>
      </c>
      <c r="AA3296" s="35" t="e">
        <f t="shared" si="795"/>
        <v>#VALUE!</v>
      </c>
      <c r="AB3296" s="35" t="str">
        <f t="shared" si="796"/>
        <v>{keyword:}</v>
      </c>
      <c r="AC3296" s="107" t="e">
        <f t="shared" si="797"/>
        <v>#VALUE!</v>
      </c>
      <c r="AK3296" t="s">
        <v>577</v>
      </c>
    </row>
    <row r="3297" spans="1:37" ht="15" customHeight="1" x14ac:dyDescent="0.25">
      <c r="A3297" s="35">
        <f t="shared" si="789"/>
        <v>0</v>
      </c>
      <c r="C3297" s="35" t="str">
        <f t="shared" si="790"/>
        <v/>
      </c>
      <c r="K3297" t="s">
        <v>577</v>
      </c>
      <c r="O3297" s="35" t="str">
        <f t="shared" si="791"/>
        <v>?utm_source=yandex&amp;utm_medium=cpc&amp;utm_campaign=&amp;utm_content=&amp;utm_term={keyword}&amp;utm_device={device_type}</v>
      </c>
      <c r="P3297" s="35" t="str">
        <f t="shared" si="788"/>
        <v/>
      </c>
      <c r="T3297" s="8" t="s">
        <v>751</v>
      </c>
      <c r="U3297" s="8" t="str">
        <f t="shared" si="792"/>
        <v>,</v>
      </c>
      <c r="W3297" s="35" t="str">
        <f t="shared" si="793"/>
        <v/>
      </c>
      <c r="X3297" s="35" t="s">
        <v>753</v>
      </c>
      <c r="Y3297" s="35" t="s">
        <v>754</v>
      </c>
      <c r="Z3297" s="35" t="str">
        <f t="shared" si="794"/>
        <v/>
      </c>
      <c r="AA3297" s="35" t="e">
        <f t="shared" si="795"/>
        <v>#VALUE!</v>
      </c>
      <c r="AB3297" s="35" t="str">
        <f t="shared" si="796"/>
        <v>{keyword:}</v>
      </c>
      <c r="AC3297" s="107" t="e">
        <f t="shared" si="797"/>
        <v>#VALUE!</v>
      </c>
      <c r="AK3297" t="s">
        <v>577</v>
      </c>
    </row>
    <row r="3298" spans="1:37" ht="15" x14ac:dyDescent="0.25">
      <c r="A3298" s="35">
        <f t="shared" si="789"/>
        <v>0</v>
      </c>
      <c r="C3298" s="35" t="str">
        <f t="shared" si="790"/>
        <v/>
      </c>
      <c r="K3298" t="s">
        <v>577</v>
      </c>
      <c r="O3298" s="35" t="str">
        <f t="shared" si="791"/>
        <v>?utm_source=yandex&amp;utm_medium=cpc&amp;utm_campaign=&amp;utm_content=&amp;utm_term={keyword}&amp;utm_device={device_type}</v>
      </c>
      <c r="P3298" s="35" t="str">
        <f t="shared" si="788"/>
        <v/>
      </c>
      <c r="T3298" s="8" t="s">
        <v>751</v>
      </c>
      <c r="U3298" s="8" t="str">
        <f t="shared" si="792"/>
        <v>,</v>
      </c>
      <c r="W3298" s="35" t="str">
        <f t="shared" si="793"/>
        <v/>
      </c>
      <c r="X3298" s="35" t="s">
        <v>753</v>
      </c>
      <c r="Y3298" s="35" t="s">
        <v>754</v>
      </c>
      <c r="Z3298" s="35" t="str">
        <f t="shared" si="794"/>
        <v/>
      </c>
      <c r="AA3298" s="35" t="e">
        <f t="shared" si="795"/>
        <v>#VALUE!</v>
      </c>
      <c r="AB3298" s="35" t="str">
        <f t="shared" si="796"/>
        <v>{keyword:}</v>
      </c>
      <c r="AC3298" s="107" t="e">
        <f t="shared" si="797"/>
        <v>#VALUE!</v>
      </c>
      <c r="AK3298" t="s">
        <v>577</v>
      </c>
    </row>
    <row r="3299" spans="1:37" ht="15" customHeight="1" x14ac:dyDescent="0.25">
      <c r="A3299" s="35">
        <f t="shared" si="789"/>
        <v>0</v>
      </c>
      <c r="C3299" s="35" t="str">
        <f t="shared" si="790"/>
        <v/>
      </c>
      <c r="K3299" t="s">
        <v>577</v>
      </c>
      <c r="O3299" s="35" t="str">
        <f t="shared" si="791"/>
        <v>?utm_source=yandex&amp;utm_medium=cpc&amp;utm_campaign=&amp;utm_content=&amp;utm_term={keyword}&amp;utm_device={device_type}</v>
      </c>
      <c r="P3299" s="35" t="str">
        <f t="shared" si="788"/>
        <v/>
      </c>
      <c r="T3299" s="8" t="s">
        <v>751</v>
      </c>
      <c r="U3299" s="8" t="str">
        <f t="shared" si="792"/>
        <v>,</v>
      </c>
      <c r="W3299" s="35" t="str">
        <f t="shared" si="793"/>
        <v/>
      </c>
      <c r="X3299" s="35" t="s">
        <v>753</v>
      </c>
      <c r="Y3299" s="35" t="s">
        <v>754</v>
      </c>
      <c r="Z3299" s="35" t="str">
        <f t="shared" si="794"/>
        <v/>
      </c>
      <c r="AA3299" s="35" t="e">
        <f t="shared" si="795"/>
        <v>#VALUE!</v>
      </c>
      <c r="AB3299" s="35" t="str">
        <f t="shared" si="796"/>
        <v>{keyword:}</v>
      </c>
      <c r="AC3299" s="107" t="e">
        <f t="shared" si="797"/>
        <v>#VALUE!</v>
      </c>
      <c r="AK3299" t="s">
        <v>577</v>
      </c>
    </row>
    <row r="3300" spans="1:37" ht="15" x14ac:dyDescent="0.25">
      <c r="A3300" s="35">
        <f t="shared" si="789"/>
        <v>0</v>
      </c>
      <c r="C3300" s="35" t="str">
        <f t="shared" si="790"/>
        <v/>
      </c>
      <c r="K3300" t="s">
        <v>577</v>
      </c>
      <c r="O3300" s="35" t="str">
        <f t="shared" si="791"/>
        <v>?utm_source=yandex&amp;utm_medium=cpc&amp;utm_campaign=&amp;utm_content=&amp;utm_term={keyword}&amp;utm_device={device_type}</v>
      </c>
      <c r="P3300" s="35" t="str">
        <f t="shared" si="788"/>
        <v/>
      </c>
      <c r="T3300" s="8" t="s">
        <v>751</v>
      </c>
      <c r="U3300" s="8" t="str">
        <f t="shared" si="792"/>
        <v>,</v>
      </c>
      <c r="W3300" s="35" t="str">
        <f t="shared" si="793"/>
        <v/>
      </c>
      <c r="X3300" s="35" t="s">
        <v>753</v>
      </c>
      <c r="Y3300" s="35" t="s">
        <v>754</v>
      </c>
      <c r="Z3300" s="35" t="str">
        <f t="shared" si="794"/>
        <v/>
      </c>
      <c r="AA3300" s="35" t="e">
        <f t="shared" si="795"/>
        <v>#VALUE!</v>
      </c>
      <c r="AB3300" s="35" t="str">
        <f t="shared" si="796"/>
        <v>{keyword:}</v>
      </c>
      <c r="AC3300" s="107" t="e">
        <f t="shared" si="797"/>
        <v>#VALUE!</v>
      </c>
      <c r="AK3300" t="s">
        <v>577</v>
      </c>
    </row>
    <row r="3301" spans="1:37" ht="15" customHeight="1" x14ac:dyDescent="0.25">
      <c r="A3301" s="35">
        <f t="shared" si="789"/>
        <v>0</v>
      </c>
      <c r="C3301" s="35" t="str">
        <f t="shared" si="790"/>
        <v/>
      </c>
      <c r="K3301" t="s">
        <v>577</v>
      </c>
      <c r="O3301" s="35" t="str">
        <f t="shared" si="791"/>
        <v>?utm_source=yandex&amp;utm_medium=cpc&amp;utm_campaign=&amp;utm_content=&amp;utm_term={keyword}&amp;utm_device={device_type}</v>
      </c>
      <c r="P3301" s="35" t="str">
        <f t="shared" si="788"/>
        <v/>
      </c>
      <c r="T3301" s="8" t="s">
        <v>751</v>
      </c>
      <c r="U3301" s="8" t="str">
        <f t="shared" si="792"/>
        <v>,</v>
      </c>
      <c r="W3301" s="35" t="str">
        <f t="shared" si="793"/>
        <v/>
      </c>
      <c r="X3301" s="35" t="s">
        <v>753</v>
      </c>
      <c r="Y3301" s="35" t="s">
        <v>754</v>
      </c>
      <c r="Z3301" s="35" t="str">
        <f t="shared" si="794"/>
        <v/>
      </c>
      <c r="AA3301" s="35" t="e">
        <f t="shared" si="795"/>
        <v>#VALUE!</v>
      </c>
      <c r="AB3301" s="35" t="str">
        <f t="shared" si="796"/>
        <v>{keyword:}</v>
      </c>
      <c r="AC3301" s="107" t="e">
        <f t="shared" si="797"/>
        <v>#VALUE!</v>
      </c>
      <c r="AK3301" t="s">
        <v>577</v>
      </c>
    </row>
    <row r="3302" spans="1:37" ht="15" x14ac:dyDescent="0.25">
      <c r="A3302" s="35">
        <f t="shared" si="789"/>
        <v>0</v>
      </c>
      <c r="C3302" s="35" t="str">
        <f t="shared" si="790"/>
        <v/>
      </c>
      <c r="K3302" t="s">
        <v>577</v>
      </c>
      <c r="O3302" s="35" t="str">
        <f t="shared" si="791"/>
        <v>?utm_source=yandex&amp;utm_medium=cpc&amp;utm_campaign=&amp;utm_content=&amp;utm_term={keyword}&amp;utm_device={device_type}</v>
      </c>
      <c r="P3302" s="35" t="str">
        <f t="shared" si="788"/>
        <v/>
      </c>
      <c r="T3302" s="8" t="s">
        <v>751</v>
      </c>
      <c r="U3302" s="8" t="str">
        <f t="shared" si="792"/>
        <v>,</v>
      </c>
      <c r="W3302" s="35" t="str">
        <f t="shared" si="793"/>
        <v/>
      </c>
      <c r="X3302" s="35" t="s">
        <v>753</v>
      </c>
      <c r="Y3302" s="35" t="s">
        <v>754</v>
      </c>
      <c r="Z3302" s="35" t="str">
        <f t="shared" si="794"/>
        <v/>
      </c>
      <c r="AA3302" s="35" t="e">
        <f t="shared" si="795"/>
        <v>#VALUE!</v>
      </c>
      <c r="AB3302" s="35" t="str">
        <f t="shared" si="796"/>
        <v>{keyword:}</v>
      </c>
      <c r="AC3302" s="107" t="e">
        <f t="shared" si="797"/>
        <v>#VALUE!</v>
      </c>
      <c r="AK3302" t="s">
        <v>577</v>
      </c>
    </row>
    <row r="3303" spans="1:37" ht="15" customHeight="1" x14ac:dyDescent="0.25">
      <c r="A3303" s="35">
        <f t="shared" si="789"/>
        <v>0</v>
      </c>
      <c r="C3303" s="35" t="str">
        <f t="shared" si="790"/>
        <v/>
      </c>
      <c r="K3303" t="s">
        <v>577</v>
      </c>
      <c r="O3303" s="35" t="str">
        <f t="shared" si="791"/>
        <v>?utm_source=yandex&amp;utm_medium=cpc&amp;utm_campaign=&amp;utm_content=&amp;utm_term={keyword}&amp;utm_device={device_type}</v>
      </c>
      <c r="P3303" s="35" t="str">
        <f t="shared" si="788"/>
        <v/>
      </c>
      <c r="T3303" s="8" t="s">
        <v>751</v>
      </c>
      <c r="U3303" s="8" t="str">
        <f t="shared" si="792"/>
        <v>,</v>
      </c>
      <c r="W3303" s="35" t="str">
        <f t="shared" si="793"/>
        <v/>
      </c>
      <c r="X3303" s="35" t="s">
        <v>753</v>
      </c>
      <c r="Y3303" s="35" t="s">
        <v>754</v>
      </c>
      <c r="Z3303" s="35" t="str">
        <f t="shared" si="794"/>
        <v/>
      </c>
      <c r="AA3303" s="35" t="e">
        <f t="shared" si="795"/>
        <v>#VALUE!</v>
      </c>
      <c r="AB3303" s="35" t="str">
        <f t="shared" si="796"/>
        <v>{keyword:}</v>
      </c>
      <c r="AC3303" s="107" t="e">
        <f t="shared" si="797"/>
        <v>#VALUE!</v>
      </c>
      <c r="AK3303" t="s">
        <v>577</v>
      </c>
    </row>
    <row r="3304" spans="1:37" ht="15" x14ac:dyDescent="0.25">
      <c r="A3304" s="35">
        <f t="shared" si="789"/>
        <v>0</v>
      </c>
      <c r="C3304" s="35" t="str">
        <f t="shared" si="790"/>
        <v/>
      </c>
      <c r="K3304" t="s">
        <v>577</v>
      </c>
      <c r="O3304" s="35" t="str">
        <f t="shared" si="791"/>
        <v>?utm_source=yandex&amp;utm_medium=cpc&amp;utm_campaign=&amp;utm_content=&amp;utm_term={keyword}&amp;utm_device={device_type}</v>
      </c>
      <c r="P3304" s="35" t="str">
        <f t="shared" si="788"/>
        <v/>
      </c>
      <c r="T3304" s="8" t="s">
        <v>751</v>
      </c>
      <c r="U3304" s="8" t="str">
        <f t="shared" si="792"/>
        <v>,</v>
      </c>
      <c r="W3304" s="35" t="str">
        <f t="shared" si="793"/>
        <v/>
      </c>
      <c r="X3304" s="35" t="s">
        <v>753</v>
      </c>
      <c r="Y3304" s="35" t="s">
        <v>754</v>
      </c>
      <c r="Z3304" s="35" t="str">
        <f t="shared" si="794"/>
        <v/>
      </c>
      <c r="AA3304" s="35" t="e">
        <f t="shared" si="795"/>
        <v>#VALUE!</v>
      </c>
      <c r="AB3304" s="35" t="str">
        <f t="shared" si="796"/>
        <v>{keyword:}</v>
      </c>
      <c r="AC3304" s="107" t="e">
        <f t="shared" si="797"/>
        <v>#VALUE!</v>
      </c>
      <c r="AK3304" t="s">
        <v>577</v>
      </c>
    </row>
    <row r="3305" spans="1:37" ht="15" customHeight="1" x14ac:dyDescent="0.25">
      <c r="A3305" s="35">
        <f t="shared" si="789"/>
        <v>0</v>
      </c>
      <c r="C3305" s="35" t="str">
        <f t="shared" si="790"/>
        <v/>
      </c>
      <c r="K3305" t="s">
        <v>577</v>
      </c>
      <c r="O3305" s="35" t="str">
        <f t="shared" si="791"/>
        <v>?utm_source=yandex&amp;utm_medium=cpc&amp;utm_campaign=&amp;utm_content=&amp;utm_term={keyword}&amp;utm_device={device_type}</v>
      </c>
      <c r="P3305" s="35" t="str">
        <f t="shared" si="788"/>
        <v/>
      </c>
      <c r="T3305" s="8" t="s">
        <v>751</v>
      </c>
      <c r="U3305" s="8" t="str">
        <f t="shared" si="792"/>
        <v>,</v>
      </c>
      <c r="W3305" s="35" t="str">
        <f t="shared" si="793"/>
        <v/>
      </c>
      <c r="X3305" s="35" t="s">
        <v>753</v>
      </c>
      <c r="Y3305" s="35" t="s">
        <v>754</v>
      </c>
      <c r="Z3305" s="35" t="str">
        <f t="shared" si="794"/>
        <v/>
      </c>
      <c r="AA3305" s="35" t="e">
        <f t="shared" si="795"/>
        <v>#VALUE!</v>
      </c>
      <c r="AB3305" s="35" t="str">
        <f t="shared" si="796"/>
        <v>{keyword:}</v>
      </c>
      <c r="AC3305" s="107" t="e">
        <f t="shared" si="797"/>
        <v>#VALUE!</v>
      </c>
      <c r="AK3305" t="s">
        <v>577</v>
      </c>
    </row>
    <row r="3306" spans="1:37" ht="15" x14ac:dyDescent="0.25">
      <c r="A3306" s="35">
        <f t="shared" si="789"/>
        <v>0</v>
      </c>
      <c r="C3306" s="35" t="str">
        <f t="shared" si="790"/>
        <v/>
      </c>
      <c r="K3306" t="s">
        <v>577</v>
      </c>
      <c r="O3306" s="35" t="str">
        <f t="shared" si="791"/>
        <v>?utm_source=yandex&amp;utm_medium=cpc&amp;utm_campaign=&amp;utm_content=&amp;utm_term={keyword}&amp;utm_device={device_type}</v>
      </c>
      <c r="P3306" s="35" t="str">
        <f t="shared" si="788"/>
        <v/>
      </c>
      <c r="T3306" s="8" t="s">
        <v>751</v>
      </c>
      <c r="U3306" s="8" t="str">
        <f t="shared" si="792"/>
        <v>,</v>
      </c>
      <c r="W3306" s="35" t="str">
        <f t="shared" si="793"/>
        <v/>
      </c>
      <c r="X3306" s="35" t="s">
        <v>753</v>
      </c>
      <c r="Y3306" s="35" t="s">
        <v>754</v>
      </c>
      <c r="Z3306" s="35" t="str">
        <f t="shared" si="794"/>
        <v/>
      </c>
      <c r="AA3306" s="35" t="e">
        <f t="shared" si="795"/>
        <v>#VALUE!</v>
      </c>
      <c r="AB3306" s="35" t="str">
        <f t="shared" si="796"/>
        <v>{keyword:}</v>
      </c>
      <c r="AC3306" s="107" t="e">
        <f t="shared" si="797"/>
        <v>#VALUE!</v>
      </c>
      <c r="AK3306" t="s">
        <v>577</v>
      </c>
    </row>
    <row r="3307" spans="1:37" ht="15" customHeight="1" x14ac:dyDescent="0.25">
      <c r="A3307" s="35">
        <f t="shared" si="789"/>
        <v>0</v>
      </c>
      <c r="C3307" s="35" t="str">
        <f t="shared" si="790"/>
        <v/>
      </c>
      <c r="K3307" t="s">
        <v>577</v>
      </c>
      <c r="O3307" s="35" t="str">
        <f t="shared" si="791"/>
        <v>?utm_source=yandex&amp;utm_medium=cpc&amp;utm_campaign=&amp;utm_content=&amp;utm_term={keyword}&amp;utm_device={device_type}</v>
      </c>
      <c r="P3307" s="35" t="str">
        <f t="shared" si="788"/>
        <v/>
      </c>
      <c r="T3307" s="8" t="s">
        <v>751</v>
      </c>
      <c r="U3307" s="8" t="str">
        <f t="shared" si="792"/>
        <v>,</v>
      </c>
      <c r="W3307" s="35" t="str">
        <f t="shared" si="793"/>
        <v/>
      </c>
      <c r="X3307" s="35" t="s">
        <v>753</v>
      </c>
      <c r="Y3307" s="35" t="s">
        <v>754</v>
      </c>
      <c r="Z3307" s="35" t="str">
        <f t="shared" si="794"/>
        <v/>
      </c>
      <c r="AA3307" s="35" t="e">
        <f t="shared" si="795"/>
        <v>#VALUE!</v>
      </c>
      <c r="AB3307" s="35" t="str">
        <f t="shared" si="796"/>
        <v>{keyword:}</v>
      </c>
      <c r="AC3307" s="107" t="e">
        <f t="shared" si="797"/>
        <v>#VALUE!</v>
      </c>
      <c r="AK3307" t="s">
        <v>577</v>
      </c>
    </row>
    <row r="3308" spans="1:37" ht="15" x14ac:dyDescent="0.25">
      <c r="A3308" s="35">
        <f t="shared" si="789"/>
        <v>0</v>
      </c>
      <c r="C3308" s="35" t="str">
        <f t="shared" si="790"/>
        <v/>
      </c>
      <c r="K3308" t="s">
        <v>577</v>
      </c>
      <c r="O3308" s="35" t="str">
        <f t="shared" si="791"/>
        <v>?utm_source=yandex&amp;utm_medium=cpc&amp;utm_campaign=&amp;utm_content=&amp;utm_term={keyword}&amp;utm_device={device_type}</v>
      </c>
      <c r="P3308" s="35" t="str">
        <f t="shared" si="788"/>
        <v/>
      </c>
      <c r="T3308" s="8" t="s">
        <v>751</v>
      </c>
      <c r="U3308" s="8" t="str">
        <f t="shared" si="792"/>
        <v>,</v>
      </c>
      <c r="W3308" s="35" t="str">
        <f t="shared" si="793"/>
        <v/>
      </c>
      <c r="X3308" s="35" t="s">
        <v>753</v>
      </c>
      <c r="Y3308" s="35" t="s">
        <v>754</v>
      </c>
      <c r="Z3308" s="35" t="str">
        <f t="shared" si="794"/>
        <v/>
      </c>
      <c r="AA3308" s="35" t="e">
        <f t="shared" si="795"/>
        <v>#VALUE!</v>
      </c>
      <c r="AB3308" s="35" t="str">
        <f t="shared" si="796"/>
        <v>{keyword:}</v>
      </c>
      <c r="AC3308" s="107" t="e">
        <f t="shared" si="797"/>
        <v>#VALUE!</v>
      </c>
      <c r="AK3308" t="s">
        <v>577</v>
      </c>
    </row>
    <row r="3309" spans="1:37" ht="15" customHeight="1" x14ac:dyDescent="0.25">
      <c r="A3309" s="35">
        <f t="shared" si="789"/>
        <v>0</v>
      </c>
      <c r="C3309" s="35" t="str">
        <f t="shared" si="790"/>
        <v/>
      </c>
      <c r="K3309" t="s">
        <v>577</v>
      </c>
      <c r="O3309" s="35" t="str">
        <f t="shared" si="791"/>
        <v>?utm_source=yandex&amp;utm_medium=cpc&amp;utm_campaign=&amp;utm_content=&amp;utm_term={keyword}&amp;utm_device={device_type}</v>
      </c>
      <c r="P3309" s="35" t="str">
        <f t="shared" si="788"/>
        <v/>
      </c>
      <c r="T3309" s="8" t="s">
        <v>751</v>
      </c>
      <c r="U3309" s="8" t="str">
        <f t="shared" si="792"/>
        <v>,</v>
      </c>
      <c r="W3309" s="35" t="str">
        <f t="shared" si="793"/>
        <v/>
      </c>
      <c r="X3309" s="35" t="s">
        <v>753</v>
      </c>
      <c r="Y3309" s="35" t="s">
        <v>754</v>
      </c>
      <c r="Z3309" s="35" t="str">
        <f t="shared" si="794"/>
        <v/>
      </c>
      <c r="AA3309" s="35" t="e">
        <f t="shared" si="795"/>
        <v>#VALUE!</v>
      </c>
      <c r="AB3309" s="35" t="str">
        <f t="shared" si="796"/>
        <v>{keyword:}</v>
      </c>
      <c r="AC3309" s="107" t="e">
        <f t="shared" si="797"/>
        <v>#VALUE!</v>
      </c>
      <c r="AK3309" t="s">
        <v>577</v>
      </c>
    </row>
    <row r="3310" spans="1:37" ht="15" x14ac:dyDescent="0.25">
      <c r="A3310" s="35">
        <f t="shared" si="789"/>
        <v>0</v>
      </c>
      <c r="C3310" s="35" t="str">
        <f t="shared" si="790"/>
        <v/>
      </c>
      <c r="K3310" t="s">
        <v>577</v>
      </c>
      <c r="O3310" s="35" t="str">
        <f t="shared" si="791"/>
        <v>?utm_source=yandex&amp;utm_medium=cpc&amp;utm_campaign=&amp;utm_content=&amp;utm_term={keyword}&amp;utm_device={device_type}</v>
      </c>
      <c r="P3310" s="35" t="str">
        <f t="shared" si="788"/>
        <v/>
      </c>
      <c r="T3310" s="8" t="s">
        <v>751</v>
      </c>
      <c r="U3310" s="8" t="str">
        <f t="shared" si="792"/>
        <v>,</v>
      </c>
      <c r="W3310" s="35" t="str">
        <f t="shared" si="793"/>
        <v/>
      </c>
      <c r="X3310" s="35" t="s">
        <v>753</v>
      </c>
      <c r="Y3310" s="35" t="s">
        <v>754</v>
      </c>
      <c r="Z3310" s="35" t="str">
        <f t="shared" si="794"/>
        <v/>
      </c>
      <c r="AA3310" s="35" t="e">
        <f t="shared" si="795"/>
        <v>#VALUE!</v>
      </c>
      <c r="AB3310" s="35" t="str">
        <f t="shared" si="796"/>
        <v>{keyword:}</v>
      </c>
      <c r="AC3310" s="107" t="e">
        <f t="shared" si="797"/>
        <v>#VALUE!</v>
      </c>
      <c r="AK3310" t="s">
        <v>577</v>
      </c>
    </row>
    <row r="3311" spans="1:37" ht="15" customHeight="1" x14ac:dyDescent="0.25">
      <c r="A3311" s="35">
        <f t="shared" si="789"/>
        <v>0</v>
      </c>
      <c r="C3311" s="35" t="str">
        <f t="shared" si="790"/>
        <v/>
      </c>
      <c r="K3311" t="s">
        <v>577</v>
      </c>
      <c r="O3311" s="35" t="str">
        <f t="shared" si="791"/>
        <v>?utm_source=yandex&amp;utm_medium=cpc&amp;utm_campaign=&amp;utm_content=&amp;utm_term={keyword}&amp;utm_device={device_type}</v>
      </c>
      <c r="P3311" s="35" t="str">
        <f t="shared" si="788"/>
        <v/>
      </c>
      <c r="T3311" s="8" t="s">
        <v>751</v>
      </c>
      <c r="U3311" s="8" t="str">
        <f t="shared" si="792"/>
        <v>,</v>
      </c>
      <c r="W3311" s="35" t="str">
        <f t="shared" si="793"/>
        <v/>
      </c>
      <c r="X3311" s="35" t="s">
        <v>753</v>
      </c>
      <c r="Y3311" s="35" t="s">
        <v>754</v>
      </c>
      <c r="Z3311" s="35" t="str">
        <f t="shared" si="794"/>
        <v/>
      </c>
      <c r="AA3311" s="35" t="e">
        <f t="shared" si="795"/>
        <v>#VALUE!</v>
      </c>
      <c r="AB3311" s="35" t="str">
        <f t="shared" si="796"/>
        <v>{keyword:}</v>
      </c>
      <c r="AC3311" s="107" t="e">
        <f t="shared" si="797"/>
        <v>#VALUE!</v>
      </c>
      <c r="AK3311" t="s">
        <v>577</v>
      </c>
    </row>
    <row r="3312" spans="1:37" ht="15" x14ac:dyDescent="0.25">
      <c r="A3312" s="35">
        <f t="shared" si="789"/>
        <v>0</v>
      </c>
      <c r="C3312" s="35" t="str">
        <f t="shared" si="790"/>
        <v/>
      </c>
      <c r="K3312" t="s">
        <v>577</v>
      </c>
      <c r="O3312" s="35" t="str">
        <f t="shared" si="791"/>
        <v>?utm_source=yandex&amp;utm_medium=cpc&amp;utm_campaign=&amp;utm_content=&amp;utm_term={keyword}&amp;utm_device={device_type}</v>
      </c>
      <c r="P3312" s="35" t="str">
        <f t="shared" si="788"/>
        <v/>
      </c>
      <c r="T3312" s="8" t="s">
        <v>751</v>
      </c>
      <c r="U3312" s="8" t="str">
        <f t="shared" si="792"/>
        <v>,</v>
      </c>
      <c r="W3312" s="35" t="str">
        <f t="shared" si="793"/>
        <v/>
      </c>
      <c r="X3312" s="35" t="s">
        <v>753</v>
      </c>
      <c r="Y3312" s="35" t="s">
        <v>754</v>
      </c>
      <c r="Z3312" s="35" t="str">
        <f t="shared" si="794"/>
        <v/>
      </c>
      <c r="AA3312" s="35" t="e">
        <f t="shared" si="795"/>
        <v>#VALUE!</v>
      </c>
      <c r="AB3312" s="35" t="str">
        <f t="shared" si="796"/>
        <v>{keyword:}</v>
      </c>
      <c r="AC3312" s="107" t="e">
        <f t="shared" si="797"/>
        <v>#VALUE!</v>
      </c>
      <c r="AK3312" t="s">
        <v>577</v>
      </c>
    </row>
    <row r="3313" spans="1:37" ht="15" customHeight="1" x14ac:dyDescent="0.25">
      <c r="A3313" s="35">
        <f t="shared" si="789"/>
        <v>0</v>
      </c>
      <c r="C3313" s="35" t="str">
        <f t="shared" si="790"/>
        <v/>
      </c>
      <c r="K3313" t="s">
        <v>577</v>
      </c>
      <c r="O3313" s="35" t="str">
        <f t="shared" si="791"/>
        <v>?utm_source=yandex&amp;utm_medium=cpc&amp;utm_campaign=&amp;utm_content=&amp;utm_term={keyword}&amp;utm_device={device_type}</v>
      </c>
      <c r="P3313" s="35" t="str">
        <f t="shared" si="788"/>
        <v/>
      </c>
      <c r="T3313" s="8" t="s">
        <v>751</v>
      </c>
      <c r="U3313" s="8" t="str">
        <f t="shared" si="792"/>
        <v>,</v>
      </c>
      <c r="W3313" s="35" t="str">
        <f t="shared" si="793"/>
        <v/>
      </c>
      <c r="X3313" s="35" t="s">
        <v>753</v>
      </c>
      <c r="Y3313" s="35" t="s">
        <v>754</v>
      </c>
      <c r="Z3313" s="35" t="str">
        <f t="shared" si="794"/>
        <v/>
      </c>
      <c r="AA3313" s="35" t="e">
        <f t="shared" si="795"/>
        <v>#VALUE!</v>
      </c>
      <c r="AB3313" s="35" t="str">
        <f t="shared" si="796"/>
        <v>{keyword:}</v>
      </c>
      <c r="AC3313" s="107" t="e">
        <f t="shared" si="797"/>
        <v>#VALUE!</v>
      </c>
      <c r="AK3313" t="s">
        <v>577</v>
      </c>
    </row>
    <row r="3314" spans="1:37" ht="15" x14ac:dyDescent="0.25">
      <c r="A3314" s="35">
        <f t="shared" si="789"/>
        <v>0</v>
      </c>
      <c r="C3314" s="35" t="str">
        <f t="shared" si="790"/>
        <v/>
      </c>
      <c r="K3314" t="s">
        <v>577</v>
      </c>
      <c r="O3314" s="35" t="str">
        <f t="shared" si="791"/>
        <v>?utm_source=yandex&amp;utm_medium=cpc&amp;utm_campaign=&amp;utm_content=&amp;utm_term={keyword}&amp;utm_device={device_type}</v>
      </c>
      <c r="P3314" s="35" t="str">
        <f t="shared" si="788"/>
        <v/>
      </c>
      <c r="T3314" s="8" t="s">
        <v>751</v>
      </c>
      <c r="U3314" s="8" t="str">
        <f t="shared" si="792"/>
        <v>,</v>
      </c>
      <c r="W3314" s="35" t="str">
        <f t="shared" si="793"/>
        <v/>
      </c>
      <c r="X3314" s="35" t="s">
        <v>753</v>
      </c>
      <c r="Y3314" s="35" t="s">
        <v>754</v>
      </c>
      <c r="Z3314" s="35" t="str">
        <f t="shared" si="794"/>
        <v/>
      </c>
      <c r="AA3314" s="35" t="e">
        <f t="shared" si="795"/>
        <v>#VALUE!</v>
      </c>
      <c r="AB3314" s="35" t="str">
        <f t="shared" si="796"/>
        <v>{keyword:}</v>
      </c>
      <c r="AC3314" s="107" t="e">
        <f t="shared" si="797"/>
        <v>#VALUE!</v>
      </c>
      <c r="AK3314" t="s">
        <v>577</v>
      </c>
    </row>
    <row r="3315" spans="1:37" ht="15" customHeight="1" x14ac:dyDescent="0.25">
      <c r="A3315" s="35">
        <f t="shared" si="789"/>
        <v>0</v>
      </c>
      <c r="C3315" s="35" t="str">
        <f t="shared" si="790"/>
        <v/>
      </c>
      <c r="K3315" t="s">
        <v>577</v>
      </c>
      <c r="O3315" s="35" t="str">
        <f t="shared" si="791"/>
        <v>?utm_source=yandex&amp;utm_medium=cpc&amp;utm_campaign=&amp;utm_content=&amp;utm_term={keyword}&amp;utm_device={device_type}</v>
      </c>
      <c r="P3315" s="35" t="str">
        <f t="shared" si="788"/>
        <v/>
      </c>
      <c r="T3315" s="8" t="s">
        <v>751</v>
      </c>
      <c r="U3315" s="8" t="str">
        <f t="shared" si="792"/>
        <v>,</v>
      </c>
      <c r="W3315" s="35" t="str">
        <f t="shared" si="793"/>
        <v/>
      </c>
      <c r="X3315" s="35" t="s">
        <v>753</v>
      </c>
      <c r="Y3315" s="35" t="s">
        <v>754</v>
      </c>
      <c r="Z3315" s="35" t="str">
        <f t="shared" si="794"/>
        <v/>
      </c>
      <c r="AA3315" s="35" t="e">
        <f t="shared" si="795"/>
        <v>#VALUE!</v>
      </c>
      <c r="AB3315" s="35" t="str">
        <f t="shared" si="796"/>
        <v>{keyword:}</v>
      </c>
      <c r="AC3315" s="107" t="e">
        <f t="shared" si="797"/>
        <v>#VALUE!</v>
      </c>
      <c r="AK3315" t="s">
        <v>577</v>
      </c>
    </row>
    <row r="3316" spans="1:37" ht="15" x14ac:dyDescent="0.25">
      <c r="A3316" s="35">
        <f t="shared" si="789"/>
        <v>0</v>
      </c>
      <c r="C3316" s="35" t="str">
        <f t="shared" si="790"/>
        <v/>
      </c>
      <c r="K3316" t="s">
        <v>577</v>
      </c>
      <c r="O3316" s="35" t="str">
        <f t="shared" si="791"/>
        <v>?utm_source=yandex&amp;utm_medium=cpc&amp;utm_campaign=&amp;utm_content=&amp;utm_term={keyword}&amp;utm_device={device_type}</v>
      </c>
      <c r="P3316" s="35" t="str">
        <f t="shared" si="788"/>
        <v/>
      </c>
      <c r="T3316" s="8" t="s">
        <v>751</v>
      </c>
      <c r="U3316" s="8" t="str">
        <f t="shared" si="792"/>
        <v>,</v>
      </c>
      <c r="W3316" s="35" t="str">
        <f t="shared" si="793"/>
        <v/>
      </c>
      <c r="X3316" s="35" t="s">
        <v>753</v>
      </c>
      <c r="Y3316" s="35" t="s">
        <v>754</v>
      </c>
      <c r="Z3316" s="35" t="str">
        <f t="shared" si="794"/>
        <v/>
      </c>
      <c r="AA3316" s="35" t="e">
        <f t="shared" si="795"/>
        <v>#VALUE!</v>
      </c>
      <c r="AB3316" s="35" t="str">
        <f t="shared" si="796"/>
        <v>{keyword:}</v>
      </c>
      <c r="AC3316" s="107" t="e">
        <f t="shared" si="797"/>
        <v>#VALUE!</v>
      </c>
      <c r="AK3316" t="s">
        <v>577</v>
      </c>
    </row>
    <row r="3317" spans="1:37" ht="15" customHeight="1" x14ac:dyDescent="0.25">
      <c r="A3317" s="35">
        <f t="shared" si="789"/>
        <v>0</v>
      </c>
      <c r="C3317" s="35" t="str">
        <f t="shared" si="790"/>
        <v/>
      </c>
      <c r="K3317" t="s">
        <v>577</v>
      </c>
      <c r="O3317" s="35" t="str">
        <f t="shared" si="791"/>
        <v>?utm_source=yandex&amp;utm_medium=cpc&amp;utm_campaign=&amp;utm_content=&amp;utm_term={keyword}&amp;utm_device={device_type}</v>
      </c>
      <c r="P3317" s="35" t="str">
        <f t="shared" si="788"/>
        <v/>
      </c>
      <c r="T3317" s="8" t="s">
        <v>751</v>
      </c>
      <c r="U3317" s="8" t="str">
        <f t="shared" si="792"/>
        <v>,</v>
      </c>
      <c r="W3317" s="35" t="str">
        <f t="shared" si="793"/>
        <v/>
      </c>
      <c r="X3317" s="35" t="s">
        <v>753</v>
      </c>
      <c r="Y3317" s="35" t="s">
        <v>754</v>
      </c>
      <c r="Z3317" s="35" t="str">
        <f t="shared" si="794"/>
        <v/>
      </c>
      <c r="AA3317" s="35" t="e">
        <f t="shared" si="795"/>
        <v>#VALUE!</v>
      </c>
      <c r="AB3317" s="35" t="str">
        <f t="shared" si="796"/>
        <v>{keyword:}</v>
      </c>
      <c r="AC3317" s="107" t="e">
        <f t="shared" si="797"/>
        <v>#VALUE!</v>
      </c>
      <c r="AK3317" t="s">
        <v>577</v>
      </c>
    </row>
    <row r="3318" spans="1:37" ht="15" x14ac:dyDescent="0.25">
      <c r="A3318" s="35">
        <f t="shared" si="789"/>
        <v>0</v>
      </c>
      <c r="C3318" s="35" t="str">
        <f t="shared" si="790"/>
        <v/>
      </c>
      <c r="K3318" t="s">
        <v>577</v>
      </c>
      <c r="O3318" s="35" t="str">
        <f t="shared" si="791"/>
        <v>?utm_source=yandex&amp;utm_medium=cpc&amp;utm_campaign=&amp;utm_content=&amp;utm_term={keyword}&amp;utm_device={device_type}</v>
      </c>
      <c r="P3318" s="35" t="str">
        <f t="shared" si="788"/>
        <v/>
      </c>
      <c r="T3318" s="8" t="s">
        <v>751</v>
      </c>
      <c r="U3318" s="8" t="str">
        <f t="shared" si="792"/>
        <v>,</v>
      </c>
      <c r="W3318" s="35" t="str">
        <f t="shared" si="793"/>
        <v/>
      </c>
      <c r="X3318" s="35" t="s">
        <v>753</v>
      </c>
      <c r="Y3318" s="35" t="s">
        <v>754</v>
      </c>
      <c r="Z3318" s="35" t="str">
        <f t="shared" si="794"/>
        <v/>
      </c>
      <c r="AA3318" s="35" t="e">
        <f t="shared" si="795"/>
        <v>#VALUE!</v>
      </c>
      <c r="AB3318" s="35" t="str">
        <f t="shared" si="796"/>
        <v>{keyword:}</v>
      </c>
      <c r="AC3318" s="107" t="e">
        <f t="shared" si="797"/>
        <v>#VALUE!</v>
      </c>
      <c r="AK3318" t="s">
        <v>577</v>
      </c>
    </row>
    <row r="3319" spans="1:37" ht="15" customHeight="1" x14ac:dyDescent="0.25">
      <c r="A3319" s="35">
        <f t="shared" si="789"/>
        <v>0</v>
      </c>
      <c r="C3319" s="35" t="str">
        <f t="shared" si="790"/>
        <v/>
      </c>
      <c r="K3319" t="s">
        <v>577</v>
      </c>
      <c r="O3319" s="35" t="str">
        <f t="shared" si="791"/>
        <v>?utm_source=yandex&amp;utm_medium=cpc&amp;utm_campaign=&amp;utm_content=&amp;utm_term={keyword}&amp;utm_device={device_type}</v>
      </c>
      <c r="P3319" s="35" t="str">
        <f t="shared" si="788"/>
        <v/>
      </c>
      <c r="T3319" s="8" t="s">
        <v>751</v>
      </c>
      <c r="U3319" s="8" t="str">
        <f t="shared" si="792"/>
        <v>,</v>
      </c>
      <c r="W3319" s="35" t="str">
        <f t="shared" si="793"/>
        <v/>
      </c>
      <c r="X3319" s="35" t="s">
        <v>753</v>
      </c>
      <c r="Y3319" s="35" t="s">
        <v>754</v>
      </c>
      <c r="Z3319" s="35" t="str">
        <f t="shared" si="794"/>
        <v/>
      </c>
      <c r="AA3319" s="35" t="e">
        <f t="shared" si="795"/>
        <v>#VALUE!</v>
      </c>
      <c r="AB3319" s="35" t="str">
        <f t="shared" si="796"/>
        <v>{keyword:}</v>
      </c>
      <c r="AC3319" s="107" t="e">
        <f t="shared" si="797"/>
        <v>#VALUE!</v>
      </c>
      <c r="AK3319" t="s">
        <v>577</v>
      </c>
    </row>
    <row r="3320" spans="1:37" ht="15" x14ac:dyDescent="0.25">
      <c r="A3320" s="35">
        <f t="shared" si="789"/>
        <v>0</v>
      </c>
      <c r="C3320" s="35" t="str">
        <f t="shared" si="790"/>
        <v/>
      </c>
      <c r="K3320" t="s">
        <v>577</v>
      </c>
      <c r="O3320" s="35" t="str">
        <f t="shared" si="791"/>
        <v>?utm_source=yandex&amp;utm_medium=cpc&amp;utm_campaign=&amp;utm_content=&amp;utm_term={keyword}&amp;utm_device={device_type}</v>
      </c>
      <c r="P3320" s="35" t="str">
        <f t="shared" si="788"/>
        <v/>
      </c>
      <c r="T3320" s="8" t="s">
        <v>751</v>
      </c>
      <c r="U3320" s="8" t="str">
        <f t="shared" si="792"/>
        <v>,</v>
      </c>
      <c r="W3320" s="35" t="str">
        <f t="shared" si="793"/>
        <v/>
      </c>
      <c r="X3320" s="35" t="s">
        <v>753</v>
      </c>
      <c r="Y3320" s="35" t="s">
        <v>754</v>
      </c>
      <c r="Z3320" s="35" t="str">
        <f t="shared" si="794"/>
        <v/>
      </c>
      <c r="AA3320" s="35" t="e">
        <f t="shared" si="795"/>
        <v>#VALUE!</v>
      </c>
      <c r="AB3320" s="35" t="str">
        <f t="shared" si="796"/>
        <v>{keyword:}</v>
      </c>
      <c r="AC3320" s="107" t="e">
        <f t="shared" si="797"/>
        <v>#VALUE!</v>
      </c>
      <c r="AK3320" t="s">
        <v>577</v>
      </c>
    </row>
    <row r="3321" spans="1:37" ht="15" customHeight="1" x14ac:dyDescent="0.25">
      <c r="A3321" s="35">
        <f t="shared" si="789"/>
        <v>0</v>
      </c>
      <c r="C3321" s="35" t="str">
        <f t="shared" si="790"/>
        <v/>
      </c>
      <c r="K3321" t="s">
        <v>577</v>
      </c>
      <c r="O3321" s="35" t="str">
        <f t="shared" si="791"/>
        <v>?utm_source=yandex&amp;utm_medium=cpc&amp;utm_campaign=&amp;utm_content=&amp;utm_term={keyword}&amp;utm_device={device_type}</v>
      </c>
      <c r="P3321" s="35" t="str">
        <f t="shared" si="788"/>
        <v/>
      </c>
      <c r="T3321" s="8" t="s">
        <v>751</v>
      </c>
      <c r="U3321" s="8" t="str">
        <f t="shared" si="792"/>
        <v>,</v>
      </c>
      <c r="W3321" s="35" t="str">
        <f t="shared" si="793"/>
        <v/>
      </c>
      <c r="X3321" s="35" t="s">
        <v>753</v>
      </c>
      <c r="Y3321" s="35" t="s">
        <v>754</v>
      </c>
      <c r="Z3321" s="35" t="str">
        <f t="shared" si="794"/>
        <v/>
      </c>
      <c r="AA3321" s="35" t="e">
        <f t="shared" si="795"/>
        <v>#VALUE!</v>
      </c>
      <c r="AB3321" s="35" t="str">
        <f t="shared" si="796"/>
        <v>{keyword:}</v>
      </c>
      <c r="AC3321" s="107" t="e">
        <f t="shared" si="797"/>
        <v>#VALUE!</v>
      </c>
      <c r="AK3321" t="s">
        <v>577</v>
      </c>
    </row>
    <row r="3322" spans="1:37" ht="15" x14ac:dyDescent="0.25">
      <c r="A3322" s="35">
        <f t="shared" si="789"/>
        <v>0</v>
      </c>
      <c r="C3322" s="35" t="str">
        <f t="shared" si="790"/>
        <v/>
      </c>
      <c r="K3322" t="s">
        <v>577</v>
      </c>
      <c r="O3322" s="35" t="str">
        <f t="shared" si="791"/>
        <v>?utm_source=yandex&amp;utm_medium=cpc&amp;utm_campaign=&amp;utm_content=&amp;utm_term={keyword}&amp;utm_device={device_type}</v>
      </c>
      <c r="P3322" s="35" t="str">
        <f t="shared" si="788"/>
        <v/>
      </c>
      <c r="T3322" s="8" t="s">
        <v>751</v>
      </c>
      <c r="U3322" s="8" t="str">
        <f t="shared" si="792"/>
        <v>,</v>
      </c>
      <c r="W3322" s="35" t="str">
        <f t="shared" si="793"/>
        <v/>
      </c>
      <c r="X3322" s="35" t="s">
        <v>753</v>
      </c>
      <c r="Y3322" s="35" t="s">
        <v>754</v>
      </c>
      <c r="Z3322" s="35" t="str">
        <f t="shared" si="794"/>
        <v/>
      </c>
      <c r="AA3322" s="35" t="e">
        <f t="shared" si="795"/>
        <v>#VALUE!</v>
      </c>
      <c r="AB3322" s="35" t="str">
        <f t="shared" si="796"/>
        <v>{keyword:}</v>
      </c>
      <c r="AC3322" s="107" t="e">
        <f t="shared" si="797"/>
        <v>#VALUE!</v>
      </c>
      <c r="AK3322" t="s">
        <v>577</v>
      </c>
    </row>
    <row r="3323" spans="1:37" ht="15" customHeight="1" x14ac:dyDescent="0.25">
      <c r="A3323" s="35">
        <f t="shared" si="789"/>
        <v>0</v>
      </c>
      <c r="C3323" s="35" t="str">
        <f t="shared" si="790"/>
        <v/>
      </c>
      <c r="K3323" t="s">
        <v>577</v>
      </c>
      <c r="O3323" s="35" t="str">
        <f t="shared" si="791"/>
        <v>?utm_source=yandex&amp;utm_medium=cpc&amp;utm_campaign=&amp;utm_content=&amp;utm_term={keyword}&amp;utm_device={device_type}</v>
      </c>
      <c r="P3323" s="35" t="str">
        <f t="shared" si="788"/>
        <v/>
      </c>
      <c r="T3323" s="8" t="s">
        <v>751</v>
      </c>
      <c r="U3323" s="8" t="str">
        <f t="shared" si="792"/>
        <v>,</v>
      </c>
      <c r="W3323" s="35" t="str">
        <f t="shared" si="793"/>
        <v/>
      </c>
      <c r="X3323" s="35" t="s">
        <v>753</v>
      </c>
      <c r="Y3323" s="35" t="s">
        <v>754</v>
      </c>
      <c r="Z3323" s="35" t="str">
        <f t="shared" si="794"/>
        <v/>
      </c>
      <c r="AA3323" s="35" t="e">
        <f t="shared" si="795"/>
        <v>#VALUE!</v>
      </c>
      <c r="AB3323" s="35" t="str">
        <f t="shared" si="796"/>
        <v>{keyword:}</v>
      </c>
      <c r="AC3323" s="107" t="e">
        <f t="shared" si="797"/>
        <v>#VALUE!</v>
      </c>
      <c r="AK3323" t="s">
        <v>577</v>
      </c>
    </row>
    <row r="3324" spans="1:37" ht="15" x14ac:dyDescent="0.25">
      <c r="A3324" s="35">
        <f t="shared" si="789"/>
        <v>0</v>
      </c>
      <c r="C3324" s="35" t="str">
        <f t="shared" si="790"/>
        <v/>
      </c>
      <c r="K3324" t="s">
        <v>577</v>
      </c>
      <c r="O3324" s="35" t="str">
        <f t="shared" si="791"/>
        <v>?utm_source=yandex&amp;utm_medium=cpc&amp;utm_campaign=&amp;utm_content=&amp;utm_term={keyword}&amp;utm_device={device_type}</v>
      </c>
      <c r="P3324" s="35" t="str">
        <f t="shared" si="788"/>
        <v/>
      </c>
      <c r="T3324" s="8" t="s">
        <v>751</v>
      </c>
      <c r="U3324" s="8" t="str">
        <f t="shared" si="792"/>
        <v>,</v>
      </c>
      <c r="W3324" s="35" t="str">
        <f t="shared" si="793"/>
        <v/>
      </c>
      <c r="X3324" s="35" t="s">
        <v>753</v>
      </c>
      <c r="Y3324" s="35" t="s">
        <v>754</v>
      </c>
      <c r="Z3324" s="35" t="str">
        <f t="shared" si="794"/>
        <v/>
      </c>
      <c r="AA3324" s="35" t="e">
        <f t="shared" si="795"/>
        <v>#VALUE!</v>
      </c>
      <c r="AB3324" s="35" t="str">
        <f t="shared" si="796"/>
        <v>{keyword:}</v>
      </c>
      <c r="AC3324" s="107" t="e">
        <f t="shared" si="797"/>
        <v>#VALUE!</v>
      </c>
      <c r="AK3324" t="s">
        <v>577</v>
      </c>
    </row>
    <row r="3325" spans="1:37" ht="15" customHeight="1" x14ac:dyDescent="0.25">
      <c r="A3325" s="35">
        <f t="shared" si="789"/>
        <v>0</v>
      </c>
      <c r="C3325" s="35" t="str">
        <f t="shared" si="790"/>
        <v/>
      </c>
      <c r="K3325" t="s">
        <v>577</v>
      </c>
      <c r="O3325" s="35" t="str">
        <f t="shared" si="791"/>
        <v>?utm_source=yandex&amp;utm_medium=cpc&amp;utm_campaign=&amp;utm_content=&amp;utm_term={keyword}&amp;utm_device={device_type}</v>
      </c>
      <c r="P3325" s="35" t="str">
        <f t="shared" si="788"/>
        <v/>
      </c>
      <c r="T3325" s="8" t="s">
        <v>751</v>
      </c>
      <c r="U3325" s="8" t="str">
        <f t="shared" si="792"/>
        <v>,</v>
      </c>
      <c r="W3325" s="35" t="str">
        <f t="shared" si="793"/>
        <v/>
      </c>
      <c r="X3325" s="35" t="s">
        <v>753</v>
      </c>
      <c r="Y3325" s="35" t="s">
        <v>754</v>
      </c>
      <c r="Z3325" s="35" t="str">
        <f t="shared" si="794"/>
        <v/>
      </c>
      <c r="AA3325" s="35" t="e">
        <f t="shared" si="795"/>
        <v>#VALUE!</v>
      </c>
      <c r="AB3325" s="35" t="str">
        <f t="shared" si="796"/>
        <v>{keyword:}</v>
      </c>
      <c r="AC3325" s="107" t="e">
        <f t="shared" si="797"/>
        <v>#VALUE!</v>
      </c>
      <c r="AK3325" t="s">
        <v>577</v>
      </c>
    </row>
    <row r="3326" spans="1:37" ht="15" x14ac:dyDescent="0.25">
      <c r="A3326" s="35">
        <f t="shared" si="789"/>
        <v>0</v>
      </c>
      <c r="C3326" s="35" t="str">
        <f t="shared" si="790"/>
        <v/>
      </c>
      <c r="K3326" t="s">
        <v>577</v>
      </c>
      <c r="O3326" s="35" t="str">
        <f t="shared" si="791"/>
        <v>?utm_source=yandex&amp;utm_medium=cpc&amp;utm_campaign=&amp;utm_content=&amp;utm_term={keyword}&amp;utm_device={device_type}</v>
      </c>
      <c r="P3326" s="35" t="str">
        <f t="shared" si="788"/>
        <v/>
      </c>
      <c r="T3326" s="8" t="s">
        <v>751</v>
      </c>
      <c r="U3326" s="8" t="str">
        <f t="shared" si="792"/>
        <v>,</v>
      </c>
      <c r="W3326" s="35" t="str">
        <f t="shared" si="793"/>
        <v/>
      </c>
      <c r="X3326" s="35" t="s">
        <v>753</v>
      </c>
      <c r="Y3326" s="35" t="s">
        <v>754</v>
      </c>
      <c r="Z3326" s="35" t="str">
        <f t="shared" si="794"/>
        <v/>
      </c>
      <c r="AA3326" s="35" t="e">
        <f t="shared" si="795"/>
        <v>#VALUE!</v>
      </c>
      <c r="AB3326" s="35" t="str">
        <f t="shared" si="796"/>
        <v>{keyword:}</v>
      </c>
      <c r="AC3326" s="107" t="e">
        <f t="shared" si="797"/>
        <v>#VALUE!</v>
      </c>
      <c r="AK3326" t="s">
        <v>577</v>
      </c>
    </row>
    <row r="3327" spans="1:37" ht="15" customHeight="1" x14ac:dyDescent="0.25">
      <c r="A3327" s="35">
        <f t="shared" si="789"/>
        <v>0</v>
      </c>
      <c r="C3327" s="35" t="str">
        <f t="shared" si="790"/>
        <v/>
      </c>
      <c r="K3327" t="s">
        <v>577</v>
      </c>
      <c r="O3327" s="35" t="str">
        <f t="shared" si="791"/>
        <v>?utm_source=yandex&amp;utm_medium=cpc&amp;utm_campaign=&amp;utm_content=&amp;utm_term={keyword}&amp;utm_device={device_type}</v>
      </c>
      <c r="P3327" s="35" t="str">
        <f t="shared" si="788"/>
        <v/>
      </c>
      <c r="T3327" s="8" t="s">
        <v>751</v>
      </c>
      <c r="U3327" s="8" t="str">
        <f t="shared" si="792"/>
        <v>,</v>
      </c>
      <c r="W3327" s="35" t="str">
        <f t="shared" si="793"/>
        <v/>
      </c>
      <c r="X3327" s="35" t="s">
        <v>753</v>
      </c>
      <c r="Y3327" s="35" t="s">
        <v>754</v>
      </c>
      <c r="Z3327" s="35" t="str">
        <f t="shared" si="794"/>
        <v/>
      </c>
      <c r="AA3327" s="35" t="e">
        <f t="shared" si="795"/>
        <v>#VALUE!</v>
      </c>
      <c r="AB3327" s="35" t="str">
        <f t="shared" si="796"/>
        <v>{keyword:}</v>
      </c>
      <c r="AC3327" s="107" t="e">
        <f t="shared" si="797"/>
        <v>#VALUE!</v>
      </c>
      <c r="AK3327" t="s">
        <v>577</v>
      </c>
    </row>
    <row r="3328" spans="1:37" ht="15" x14ac:dyDescent="0.25">
      <c r="A3328" s="35">
        <f t="shared" si="789"/>
        <v>0</v>
      </c>
      <c r="C3328" s="35" t="str">
        <f t="shared" si="790"/>
        <v/>
      </c>
      <c r="K3328" t="s">
        <v>577</v>
      </c>
      <c r="O3328" s="35" t="str">
        <f t="shared" si="791"/>
        <v>?utm_source=yandex&amp;utm_medium=cpc&amp;utm_campaign=&amp;utm_content=&amp;utm_term={keyword}&amp;utm_device={device_type}</v>
      </c>
      <c r="P3328" s="35" t="str">
        <f t="shared" si="788"/>
        <v/>
      </c>
      <c r="T3328" s="8" t="s">
        <v>751</v>
      </c>
      <c r="U3328" s="8" t="str">
        <f t="shared" si="792"/>
        <v>,</v>
      </c>
      <c r="W3328" s="35" t="str">
        <f t="shared" si="793"/>
        <v/>
      </c>
      <c r="X3328" s="35" t="s">
        <v>753</v>
      </c>
      <c r="Y3328" s="35" t="s">
        <v>754</v>
      </c>
      <c r="Z3328" s="35" t="str">
        <f t="shared" si="794"/>
        <v/>
      </c>
      <c r="AA3328" s="35" t="e">
        <f t="shared" si="795"/>
        <v>#VALUE!</v>
      </c>
      <c r="AB3328" s="35" t="str">
        <f t="shared" si="796"/>
        <v>{keyword:}</v>
      </c>
      <c r="AC3328" s="107" t="e">
        <f t="shared" si="797"/>
        <v>#VALUE!</v>
      </c>
      <c r="AK3328" t="s">
        <v>577</v>
      </c>
    </row>
    <row r="3329" spans="1:37" ht="15" customHeight="1" x14ac:dyDescent="0.25">
      <c r="A3329" s="35">
        <f t="shared" si="789"/>
        <v>0</v>
      </c>
      <c r="C3329" s="35" t="str">
        <f t="shared" si="790"/>
        <v/>
      </c>
      <c r="K3329" t="s">
        <v>577</v>
      </c>
      <c r="O3329" s="35" t="str">
        <f t="shared" si="791"/>
        <v>?utm_source=yandex&amp;utm_medium=cpc&amp;utm_campaign=&amp;utm_content=&amp;utm_term={keyword}&amp;utm_device={device_type}</v>
      </c>
      <c r="P3329" s="35" t="str">
        <f t="shared" si="788"/>
        <v/>
      </c>
      <c r="T3329" s="8" t="s">
        <v>751</v>
      </c>
      <c r="U3329" s="8" t="str">
        <f t="shared" si="792"/>
        <v>,</v>
      </c>
      <c r="W3329" s="35" t="str">
        <f t="shared" si="793"/>
        <v/>
      </c>
      <c r="X3329" s="35" t="s">
        <v>753</v>
      </c>
      <c r="Y3329" s="35" t="s">
        <v>754</v>
      </c>
      <c r="Z3329" s="35" t="str">
        <f t="shared" si="794"/>
        <v/>
      </c>
      <c r="AA3329" s="35" t="e">
        <f t="shared" si="795"/>
        <v>#VALUE!</v>
      </c>
      <c r="AB3329" s="35" t="str">
        <f t="shared" si="796"/>
        <v>{keyword:}</v>
      </c>
      <c r="AC3329" s="107" t="e">
        <f t="shared" si="797"/>
        <v>#VALUE!</v>
      </c>
      <c r="AK3329" t="s">
        <v>577</v>
      </c>
    </row>
    <row r="3330" spans="1:37" ht="15" x14ac:dyDescent="0.25">
      <c r="A3330" s="35">
        <f t="shared" si="789"/>
        <v>0</v>
      </c>
      <c r="C3330" s="35" t="str">
        <f t="shared" si="790"/>
        <v/>
      </c>
      <c r="K3330" t="s">
        <v>577</v>
      </c>
      <c r="O3330" s="35" t="str">
        <f t="shared" si="791"/>
        <v>?utm_source=yandex&amp;utm_medium=cpc&amp;utm_campaign=&amp;utm_content=&amp;utm_term={keyword}&amp;utm_device={device_type}</v>
      </c>
      <c r="P3330" s="35" t="str">
        <f t="shared" ref="P3330:P3393" si="798">SUBSTITUTE((SUBSTITUTE(B3330,"""",))," ","-")</f>
        <v/>
      </c>
      <c r="T3330" s="8" t="s">
        <v>751</v>
      </c>
      <c r="U3330" s="8" t="str">
        <f t="shared" si="792"/>
        <v>,</v>
      </c>
      <c r="W3330" s="35" t="str">
        <f t="shared" si="793"/>
        <v/>
      </c>
      <c r="X3330" s="35" t="s">
        <v>753</v>
      </c>
      <c r="Y3330" s="35" t="s">
        <v>754</v>
      </c>
      <c r="Z3330" s="35" t="str">
        <f t="shared" si="794"/>
        <v/>
      </c>
      <c r="AA3330" s="35" t="e">
        <f t="shared" si="795"/>
        <v>#VALUE!</v>
      </c>
      <c r="AB3330" s="35" t="str">
        <f t="shared" si="796"/>
        <v>{keyword:}</v>
      </c>
      <c r="AC3330" s="107" t="e">
        <f t="shared" si="797"/>
        <v>#VALUE!</v>
      </c>
      <c r="AK3330" t="s">
        <v>577</v>
      </c>
    </row>
    <row r="3331" spans="1:37" ht="15" customHeight="1" x14ac:dyDescent="0.25">
      <c r="A3331" s="35">
        <f t="shared" ref="A3331:A3394" si="799">IF(ISBLANK(B3331),0,LEN(TRIM(B3331))-LEN(SUBSTITUTE(B3331," ",""))+1)</f>
        <v>0</v>
      </c>
      <c r="C3331" s="35" t="str">
        <f t="shared" ref="C3331:C3394" si="800">SUBSTITUTE(B3331," ","_")</f>
        <v/>
      </c>
      <c r="K3331" t="s">
        <v>577</v>
      </c>
      <c r="O3331" s="35" t="str">
        <f t="shared" ref="O3331:O3394" si="801">CONCATENATE(M3331,"?utm_source=yandex&amp;utm_medium=cpc&amp;utm_campaign=",SUBSTITUTE(TRIM(N3331)," ","_"),"&amp;utm_content=",SUBSTITUTE(SUBSTITUTE(B3331,"""",)," ","_"),"&amp;utm_term={keyword}","&amp;utm_device={device_type}")</f>
        <v>?utm_source=yandex&amp;utm_medium=cpc&amp;utm_campaign=&amp;utm_content=&amp;utm_term={keyword}&amp;utm_device={device_type}</v>
      </c>
      <c r="P3331" s="35" t="str">
        <f t="shared" si="798"/>
        <v/>
      </c>
      <c r="T3331" s="8" t="s">
        <v>751</v>
      </c>
      <c r="U3331" s="8" t="str">
        <f t="shared" ref="U3331:U3394" si="802">CONCATENATE(R3331,T3331,S3331)</f>
        <v>,</v>
      </c>
      <c r="W3331" s="35" t="str">
        <f t="shared" ref="W3331:W3394" si="803">SUBSTITUTE((SUBSTITUTE(P3331,"""",)),"-"," ")</f>
        <v/>
      </c>
      <c r="X3331" s="35" t="s">
        <v>753</v>
      </c>
      <c r="Y3331" s="35" t="s">
        <v>754</v>
      </c>
      <c r="Z3331" s="35" t="str">
        <f t="shared" ref="Z3331:Z3394" si="804">IF(ISERR(MID(W3331,1,FIND(" ",W3331,1)-1)),W3331,MID(W3331,1,FIND(" ",W3331,1)-1))</f>
        <v/>
      </c>
      <c r="AA3331" s="35" t="e">
        <f t="shared" ref="AA3331:AA3394" si="805">MID(W3331,FIND(" ",W3331)+1,100)</f>
        <v>#VALUE!</v>
      </c>
      <c r="AB3331" s="35" t="str">
        <f t="shared" ref="AB3331:AB3394" si="806">CONCATENATE(X3331,Z3331,Y3331)</f>
        <v>{keyword:}</v>
      </c>
      <c r="AC3331" s="107" t="e">
        <f t="shared" ref="AC3331:AC3394" si="807">CONCATENATE(X3331,AA3331,Y3331)</f>
        <v>#VALUE!</v>
      </c>
      <c r="AK3331" t="s">
        <v>577</v>
      </c>
    </row>
    <row r="3332" spans="1:37" ht="15" x14ac:dyDescent="0.25">
      <c r="A3332" s="35">
        <f t="shared" si="799"/>
        <v>0</v>
      </c>
      <c r="C3332" s="35" t="str">
        <f t="shared" si="800"/>
        <v/>
      </c>
      <c r="K3332" t="s">
        <v>577</v>
      </c>
      <c r="O3332" s="35" t="str">
        <f t="shared" si="801"/>
        <v>?utm_source=yandex&amp;utm_medium=cpc&amp;utm_campaign=&amp;utm_content=&amp;utm_term={keyword}&amp;utm_device={device_type}</v>
      </c>
      <c r="P3332" s="35" t="str">
        <f t="shared" si="798"/>
        <v/>
      </c>
      <c r="T3332" s="8" t="s">
        <v>751</v>
      </c>
      <c r="U3332" s="8" t="str">
        <f t="shared" si="802"/>
        <v>,</v>
      </c>
      <c r="W3332" s="35" t="str">
        <f t="shared" si="803"/>
        <v/>
      </c>
      <c r="X3332" s="35" t="s">
        <v>753</v>
      </c>
      <c r="Y3332" s="35" t="s">
        <v>754</v>
      </c>
      <c r="Z3332" s="35" t="str">
        <f t="shared" si="804"/>
        <v/>
      </c>
      <c r="AA3332" s="35" t="e">
        <f t="shared" si="805"/>
        <v>#VALUE!</v>
      </c>
      <c r="AB3332" s="35" t="str">
        <f t="shared" si="806"/>
        <v>{keyword:}</v>
      </c>
      <c r="AC3332" s="107" t="e">
        <f t="shared" si="807"/>
        <v>#VALUE!</v>
      </c>
      <c r="AK3332" t="s">
        <v>577</v>
      </c>
    </row>
    <row r="3333" spans="1:37" ht="15" customHeight="1" x14ac:dyDescent="0.25">
      <c r="A3333" s="35">
        <f t="shared" si="799"/>
        <v>0</v>
      </c>
      <c r="C3333" s="35" t="str">
        <f t="shared" si="800"/>
        <v/>
      </c>
      <c r="K3333" t="s">
        <v>577</v>
      </c>
      <c r="O3333" s="35" t="str">
        <f t="shared" si="801"/>
        <v>?utm_source=yandex&amp;utm_medium=cpc&amp;utm_campaign=&amp;utm_content=&amp;utm_term={keyword}&amp;utm_device={device_type}</v>
      </c>
      <c r="P3333" s="35" t="str">
        <f t="shared" si="798"/>
        <v/>
      </c>
      <c r="T3333" s="8" t="s">
        <v>751</v>
      </c>
      <c r="U3333" s="8" t="str">
        <f t="shared" si="802"/>
        <v>,</v>
      </c>
      <c r="W3333" s="35" t="str">
        <f t="shared" si="803"/>
        <v/>
      </c>
      <c r="X3333" s="35" t="s">
        <v>753</v>
      </c>
      <c r="Y3333" s="35" t="s">
        <v>754</v>
      </c>
      <c r="Z3333" s="35" t="str">
        <f t="shared" si="804"/>
        <v/>
      </c>
      <c r="AA3333" s="35" t="e">
        <f t="shared" si="805"/>
        <v>#VALUE!</v>
      </c>
      <c r="AB3333" s="35" t="str">
        <f t="shared" si="806"/>
        <v>{keyword:}</v>
      </c>
      <c r="AC3333" s="107" t="e">
        <f t="shared" si="807"/>
        <v>#VALUE!</v>
      </c>
      <c r="AK3333" t="s">
        <v>577</v>
      </c>
    </row>
    <row r="3334" spans="1:37" ht="15" x14ac:dyDescent="0.25">
      <c r="A3334" s="35">
        <f t="shared" si="799"/>
        <v>0</v>
      </c>
      <c r="C3334" s="35" t="str">
        <f t="shared" si="800"/>
        <v/>
      </c>
      <c r="K3334" t="s">
        <v>577</v>
      </c>
      <c r="O3334" s="35" t="str">
        <f t="shared" si="801"/>
        <v>?utm_source=yandex&amp;utm_medium=cpc&amp;utm_campaign=&amp;utm_content=&amp;utm_term={keyword}&amp;utm_device={device_type}</v>
      </c>
      <c r="P3334" s="35" t="str">
        <f t="shared" si="798"/>
        <v/>
      </c>
      <c r="T3334" s="8" t="s">
        <v>751</v>
      </c>
      <c r="U3334" s="8" t="str">
        <f t="shared" si="802"/>
        <v>,</v>
      </c>
      <c r="W3334" s="35" t="str">
        <f t="shared" si="803"/>
        <v/>
      </c>
      <c r="X3334" s="35" t="s">
        <v>753</v>
      </c>
      <c r="Y3334" s="35" t="s">
        <v>754</v>
      </c>
      <c r="Z3334" s="35" t="str">
        <f t="shared" si="804"/>
        <v/>
      </c>
      <c r="AA3334" s="35" t="e">
        <f t="shared" si="805"/>
        <v>#VALUE!</v>
      </c>
      <c r="AB3334" s="35" t="str">
        <f t="shared" si="806"/>
        <v>{keyword:}</v>
      </c>
      <c r="AC3334" s="107" t="e">
        <f t="shared" si="807"/>
        <v>#VALUE!</v>
      </c>
      <c r="AK3334" t="s">
        <v>577</v>
      </c>
    </row>
    <row r="3335" spans="1:37" ht="15" customHeight="1" x14ac:dyDescent="0.25">
      <c r="A3335" s="35">
        <f t="shared" si="799"/>
        <v>0</v>
      </c>
      <c r="C3335" s="35" t="str">
        <f t="shared" si="800"/>
        <v/>
      </c>
      <c r="K3335" t="s">
        <v>577</v>
      </c>
      <c r="O3335" s="35" t="str">
        <f t="shared" si="801"/>
        <v>?utm_source=yandex&amp;utm_medium=cpc&amp;utm_campaign=&amp;utm_content=&amp;utm_term={keyword}&amp;utm_device={device_type}</v>
      </c>
      <c r="P3335" s="35" t="str">
        <f t="shared" si="798"/>
        <v/>
      </c>
      <c r="T3335" s="8" t="s">
        <v>751</v>
      </c>
      <c r="U3335" s="8" t="str">
        <f t="shared" si="802"/>
        <v>,</v>
      </c>
      <c r="W3335" s="35" t="str">
        <f t="shared" si="803"/>
        <v/>
      </c>
      <c r="X3335" s="35" t="s">
        <v>753</v>
      </c>
      <c r="Y3335" s="35" t="s">
        <v>754</v>
      </c>
      <c r="Z3335" s="35" t="str">
        <f t="shared" si="804"/>
        <v/>
      </c>
      <c r="AA3335" s="35" t="e">
        <f t="shared" si="805"/>
        <v>#VALUE!</v>
      </c>
      <c r="AB3335" s="35" t="str">
        <f t="shared" si="806"/>
        <v>{keyword:}</v>
      </c>
      <c r="AC3335" s="107" t="e">
        <f t="shared" si="807"/>
        <v>#VALUE!</v>
      </c>
      <c r="AK3335" t="s">
        <v>577</v>
      </c>
    </row>
    <row r="3336" spans="1:37" ht="15" x14ac:dyDescent="0.25">
      <c r="A3336" s="35">
        <f t="shared" si="799"/>
        <v>0</v>
      </c>
      <c r="C3336" s="35" t="str">
        <f t="shared" si="800"/>
        <v/>
      </c>
      <c r="K3336" t="s">
        <v>577</v>
      </c>
      <c r="O3336" s="35" t="str">
        <f t="shared" si="801"/>
        <v>?utm_source=yandex&amp;utm_medium=cpc&amp;utm_campaign=&amp;utm_content=&amp;utm_term={keyword}&amp;utm_device={device_type}</v>
      </c>
      <c r="P3336" s="35" t="str">
        <f t="shared" si="798"/>
        <v/>
      </c>
      <c r="T3336" s="8" t="s">
        <v>751</v>
      </c>
      <c r="U3336" s="8" t="str">
        <f t="shared" si="802"/>
        <v>,</v>
      </c>
      <c r="W3336" s="35" t="str">
        <f t="shared" si="803"/>
        <v/>
      </c>
      <c r="X3336" s="35" t="s">
        <v>753</v>
      </c>
      <c r="Y3336" s="35" t="s">
        <v>754</v>
      </c>
      <c r="Z3336" s="35" t="str">
        <f t="shared" si="804"/>
        <v/>
      </c>
      <c r="AA3336" s="35" t="e">
        <f t="shared" si="805"/>
        <v>#VALUE!</v>
      </c>
      <c r="AB3336" s="35" t="str">
        <f t="shared" si="806"/>
        <v>{keyword:}</v>
      </c>
      <c r="AC3336" s="107" t="e">
        <f t="shared" si="807"/>
        <v>#VALUE!</v>
      </c>
      <c r="AK3336" t="s">
        <v>577</v>
      </c>
    </row>
    <row r="3337" spans="1:37" ht="15" customHeight="1" x14ac:dyDescent="0.25">
      <c r="A3337" s="35">
        <f t="shared" si="799"/>
        <v>0</v>
      </c>
      <c r="C3337" s="35" t="str">
        <f t="shared" si="800"/>
        <v/>
      </c>
      <c r="K3337" t="s">
        <v>577</v>
      </c>
      <c r="O3337" s="35" t="str">
        <f t="shared" si="801"/>
        <v>?utm_source=yandex&amp;utm_medium=cpc&amp;utm_campaign=&amp;utm_content=&amp;utm_term={keyword}&amp;utm_device={device_type}</v>
      </c>
      <c r="P3337" s="35" t="str">
        <f t="shared" si="798"/>
        <v/>
      </c>
      <c r="T3337" s="8" t="s">
        <v>751</v>
      </c>
      <c r="U3337" s="8" t="str">
        <f t="shared" si="802"/>
        <v>,</v>
      </c>
      <c r="W3337" s="35" t="str">
        <f t="shared" si="803"/>
        <v/>
      </c>
      <c r="X3337" s="35" t="s">
        <v>753</v>
      </c>
      <c r="Y3337" s="35" t="s">
        <v>754</v>
      </c>
      <c r="Z3337" s="35" t="str">
        <f t="shared" si="804"/>
        <v/>
      </c>
      <c r="AA3337" s="35" t="e">
        <f t="shared" si="805"/>
        <v>#VALUE!</v>
      </c>
      <c r="AB3337" s="35" t="str">
        <f t="shared" si="806"/>
        <v>{keyword:}</v>
      </c>
      <c r="AC3337" s="107" t="e">
        <f t="shared" si="807"/>
        <v>#VALUE!</v>
      </c>
      <c r="AK3337" t="s">
        <v>577</v>
      </c>
    </row>
    <row r="3338" spans="1:37" ht="15" x14ac:dyDescent="0.25">
      <c r="A3338" s="35">
        <f t="shared" si="799"/>
        <v>0</v>
      </c>
      <c r="C3338" s="35" t="str">
        <f t="shared" si="800"/>
        <v/>
      </c>
      <c r="K3338" t="s">
        <v>577</v>
      </c>
      <c r="O3338" s="35" t="str">
        <f t="shared" si="801"/>
        <v>?utm_source=yandex&amp;utm_medium=cpc&amp;utm_campaign=&amp;utm_content=&amp;utm_term={keyword}&amp;utm_device={device_type}</v>
      </c>
      <c r="P3338" s="35" t="str">
        <f t="shared" si="798"/>
        <v/>
      </c>
      <c r="T3338" s="8" t="s">
        <v>751</v>
      </c>
      <c r="U3338" s="8" t="str">
        <f t="shared" si="802"/>
        <v>,</v>
      </c>
      <c r="W3338" s="35" t="str">
        <f t="shared" si="803"/>
        <v/>
      </c>
      <c r="X3338" s="35" t="s">
        <v>753</v>
      </c>
      <c r="Y3338" s="35" t="s">
        <v>754</v>
      </c>
      <c r="Z3338" s="35" t="str">
        <f t="shared" si="804"/>
        <v/>
      </c>
      <c r="AA3338" s="35" t="e">
        <f t="shared" si="805"/>
        <v>#VALUE!</v>
      </c>
      <c r="AB3338" s="35" t="str">
        <f t="shared" si="806"/>
        <v>{keyword:}</v>
      </c>
      <c r="AC3338" s="107" t="e">
        <f t="shared" si="807"/>
        <v>#VALUE!</v>
      </c>
      <c r="AK3338" t="s">
        <v>577</v>
      </c>
    </row>
    <row r="3339" spans="1:37" ht="15" customHeight="1" x14ac:dyDescent="0.25">
      <c r="A3339" s="35">
        <f t="shared" si="799"/>
        <v>0</v>
      </c>
      <c r="C3339" s="35" t="str">
        <f t="shared" si="800"/>
        <v/>
      </c>
      <c r="K3339" t="s">
        <v>577</v>
      </c>
      <c r="O3339" s="35" t="str">
        <f t="shared" si="801"/>
        <v>?utm_source=yandex&amp;utm_medium=cpc&amp;utm_campaign=&amp;utm_content=&amp;utm_term={keyword}&amp;utm_device={device_type}</v>
      </c>
      <c r="P3339" s="35" t="str">
        <f t="shared" si="798"/>
        <v/>
      </c>
      <c r="T3339" s="8" t="s">
        <v>751</v>
      </c>
      <c r="U3339" s="8" t="str">
        <f t="shared" si="802"/>
        <v>,</v>
      </c>
      <c r="W3339" s="35" t="str">
        <f t="shared" si="803"/>
        <v/>
      </c>
      <c r="X3339" s="35" t="s">
        <v>753</v>
      </c>
      <c r="Y3339" s="35" t="s">
        <v>754</v>
      </c>
      <c r="Z3339" s="35" t="str">
        <f t="shared" si="804"/>
        <v/>
      </c>
      <c r="AA3339" s="35" t="e">
        <f t="shared" si="805"/>
        <v>#VALUE!</v>
      </c>
      <c r="AB3339" s="35" t="str">
        <f t="shared" si="806"/>
        <v>{keyword:}</v>
      </c>
      <c r="AC3339" s="107" t="e">
        <f t="shared" si="807"/>
        <v>#VALUE!</v>
      </c>
      <c r="AK3339" t="s">
        <v>577</v>
      </c>
    </row>
    <row r="3340" spans="1:37" ht="15" x14ac:dyDescent="0.25">
      <c r="A3340" s="35">
        <f t="shared" si="799"/>
        <v>0</v>
      </c>
      <c r="C3340" s="35" t="str">
        <f t="shared" si="800"/>
        <v/>
      </c>
      <c r="K3340" t="s">
        <v>577</v>
      </c>
      <c r="O3340" s="35" t="str">
        <f t="shared" si="801"/>
        <v>?utm_source=yandex&amp;utm_medium=cpc&amp;utm_campaign=&amp;utm_content=&amp;utm_term={keyword}&amp;utm_device={device_type}</v>
      </c>
      <c r="P3340" s="35" t="str">
        <f t="shared" si="798"/>
        <v/>
      </c>
      <c r="T3340" s="8" t="s">
        <v>751</v>
      </c>
      <c r="U3340" s="8" t="str">
        <f t="shared" si="802"/>
        <v>,</v>
      </c>
      <c r="W3340" s="35" t="str">
        <f t="shared" si="803"/>
        <v/>
      </c>
      <c r="X3340" s="35" t="s">
        <v>753</v>
      </c>
      <c r="Y3340" s="35" t="s">
        <v>754</v>
      </c>
      <c r="Z3340" s="35" t="str">
        <f t="shared" si="804"/>
        <v/>
      </c>
      <c r="AA3340" s="35" t="e">
        <f t="shared" si="805"/>
        <v>#VALUE!</v>
      </c>
      <c r="AB3340" s="35" t="str">
        <f t="shared" si="806"/>
        <v>{keyword:}</v>
      </c>
      <c r="AC3340" s="107" t="e">
        <f t="shared" si="807"/>
        <v>#VALUE!</v>
      </c>
      <c r="AK3340" t="s">
        <v>577</v>
      </c>
    </row>
    <row r="3341" spans="1:37" ht="15" customHeight="1" x14ac:dyDescent="0.25">
      <c r="A3341" s="35">
        <f t="shared" si="799"/>
        <v>0</v>
      </c>
      <c r="C3341" s="35" t="str">
        <f t="shared" si="800"/>
        <v/>
      </c>
      <c r="K3341" t="s">
        <v>577</v>
      </c>
      <c r="O3341" s="35" t="str">
        <f t="shared" si="801"/>
        <v>?utm_source=yandex&amp;utm_medium=cpc&amp;utm_campaign=&amp;utm_content=&amp;utm_term={keyword}&amp;utm_device={device_type}</v>
      </c>
      <c r="P3341" s="35" t="str">
        <f t="shared" si="798"/>
        <v/>
      </c>
      <c r="T3341" s="8" t="s">
        <v>751</v>
      </c>
      <c r="U3341" s="8" t="str">
        <f t="shared" si="802"/>
        <v>,</v>
      </c>
      <c r="W3341" s="35" t="str">
        <f t="shared" si="803"/>
        <v/>
      </c>
      <c r="X3341" s="35" t="s">
        <v>753</v>
      </c>
      <c r="Y3341" s="35" t="s">
        <v>754</v>
      </c>
      <c r="Z3341" s="35" t="str">
        <f t="shared" si="804"/>
        <v/>
      </c>
      <c r="AA3341" s="35" t="e">
        <f t="shared" si="805"/>
        <v>#VALUE!</v>
      </c>
      <c r="AB3341" s="35" t="str">
        <f t="shared" si="806"/>
        <v>{keyword:}</v>
      </c>
      <c r="AC3341" s="107" t="e">
        <f t="shared" si="807"/>
        <v>#VALUE!</v>
      </c>
      <c r="AK3341" t="s">
        <v>577</v>
      </c>
    </row>
    <row r="3342" spans="1:37" ht="15" x14ac:dyDescent="0.25">
      <c r="A3342" s="35">
        <f t="shared" si="799"/>
        <v>0</v>
      </c>
      <c r="C3342" s="35" t="str">
        <f t="shared" si="800"/>
        <v/>
      </c>
      <c r="K3342" t="s">
        <v>577</v>
      </c>
      <c r="O3342" s="35" t="str">
        <f t="shared" si="801"/>
        <v>?utm_source=yandex&amp;utm_medium=cpc&amp;utm_campaign=&amp;utm_content=&amp;utm_term={keyword}&amp;utm_device={device_type}</v>
      </c>
      <c r="P3342" s="35" t="str">
        <f t="shared" si="798"/>
        <v/>
      </c>
      <c r="T3342" s="8" t="s">
        <v>751</v>
      </c>
      <c r="U3342" s="8" t="str">
        <f t="shared" si="802"/>
        <v>,</v>
      </c>
      <c r="W3342" s="35" t="str">
        <f t="shared" si="803"/>
        <v/>
      </c>
      <c r="X3342" s="35" t="s">
        <v>753</v>
      </c>
      <c r="Y3342" s="35" t="s">
        <v>754</v>
      </c>
      <c r="Z3342" s="35" t="str">
        <f t="shared" si="804"/>
        <v/>
      </c>
      <c r="AA3342" s="35" t="e">
        <f t="shared" si="805"/>
        <v>#VALUE!</v>
      </c>
      <c r="AB3342" s="35" t="str">
        <f t="shared" si="806"/>
        <v>{keyword:}</v>
      </c>
      <c r="AC3342" s="107" t="e">
        <f t="shared" si="807"/>
        <v>#VALUE!</v>
      </c>
      <c r="AK3342" t="s">
        <v>577</v>
      </c>
    </row>
    <row r="3343" spans="1:37" ht="15" customHeight="1" x14ac:dyDescent="0.25">
      <c r="A3343" s="35">
        <f t="shared" si="799"/>
        <v>0</v>
      </c>
      <c r="C3343" s="35" t="str">
        <f t="shared" si="800"/>
        <v/>
      </c>
      <c r="K3343" t="s">
        <v>577</v>
      </c>
      <c r="O3343" s="35" t="str">
        <f t="shared" si="801"/>
        <v>?utm_source=yandex&amp;utm_medium=cpc&amp;utm_campaign=&amp;utm_content=&amp;utm_term={keyword}&amp;utm_device={device_type}</v>
      </c>
      <c r="P3343" s="35" t="str">
        <f t="shared" si="798"/>
        <v/>
      </c>
      <c r="T3343" s="8" t="s">
        <v>751</v>
      </c>
      <c r="U3343" s="8" t="str">
        <f t="shared" si="802"/>
        <v>,</v>
      </c>
      <c r="W3343" s="35" t="str">
        <f t="shared" si="803"/>
        <v/>
      </c>
      <c r="X3343" s="35" t="s">
        <v>753</v>
      </c>
      <c r="Y3343" s="35" t="s">
        <v>754</v>
      </c>
      <c r="Z3343" s="35" t="str">
        <f t="shared" si="804"/>
        <v/>
      </c>
      <c r="AA3343" s="35" t="e">
        <f t="shared" si="805"/>
        <v>#VALUE!</v>
      </c>
      <c r="AB3343" s="35" t="str">
        <f t="shared" si="806"/>
        <v>{keyword:}</v>
      </c>
      <c r="AC3343" s="107" t="e">
        <f t="shared" si="807"/>
        <v>#VALUE!</v>
      </c>
      <c r="AK3343" t="s">
        <v>577</v>
      </c>
    </row>
    <row r="3344" spans="1:37" ht="15" x14ac:dyDescent="0.25">
      <c r="A3344" s="35">
        <f t="shared" si="799"/>
        <v>0</v>
      </c>
      <c r="C3344" s="35" t="str">
        <f t="shared" si="800"/>
        <v/>
      </c>
      <c r="K3344" t="s">
        <v>577</v>
      </c>
      <c r="O3344" s="35" t="str">
        <f t="shared" si="801"/>
        <v>?utm_source=yandex&amp;utm_medium=cpc&amp;utm_campaign=&amp;utm_content=&amp;utm_term={keyword}&amp;utm_device={device_type}</v>
      </c>
      <c r="P3344" s="35" t="str">
        <f t="shared" si="798"/>
        <v/>
      </c>
      <c r="T3344" s="8" t="s">
        <v>751</v>
      </c>
      <c r="U3344" s="8" t="str">
        <f t="shared" si="802"/>
        <v>,</v>
      </c>
      <c r="W3344" s="35" t="str">
        <f t="shared" si="803"/>
        <v/>
      </c>
      <c r="X3344" s="35" t="s">
        <v>753</v>
      </c>
      <c r="Y3344" s="35" t="s">
        <v>754</v>
      </c>
      <c r="Z3344" s="35" t="str">
        <f t="shared" si="804"/>
        <v/>
      </c>
      <c r="AA3344" s="35" t="e">
        <f t="shared" si="805"/>
        <v>#VALUE!</v>
      </c>
      <c r="AB3344" s="35" t="str">
        <f t="shared" si="806"/>
        <v>{keyword:}</v>
      </c>
      <c r="AC3344" s="107" t="e">
        <f t="shared" si="807"/>
        <v>#VALUE!</v>
      </c>
      <c r="AK3344" t="s">
        <v>577</v>
      </c>
    </row>
    <row r="3345" spans="1:37" ht="15" customHeight="1" x14ac:dyDescent="0.25">
      <c r="A3345" s="35">
        <f t="shared" si="799"/>
        <v>0</v>
      </c>
      <c r="C3345" s="35" t="str">
        <f t="shared" si="800"/>
        <v/>
      </c>
      <c r="K3345" t="s">
        <v>577</v>
      </c>
      <c r="O3345" s="35" t="str">
        <f t="shared" si="801"/>
        <v>?utm_source=yandex&amp;utm_medium=cpc&amp;utm_campaign=&amp;utm_content=&amp;utm_term={keyword}&amp;utm_device={device_type}</v>
      </c>
      <c r="P3345" s="35" t="str">
        <f t="shared" si="798"/>
        <v/>
      </c>
      <c r="T3345" s="8" t="s">
        <v>751</v>
      </c>
      <c r="U3345" s="8" t="str">
        <f t="shared" si="802"/>
        <v>,</v>
      </c>
      <c r="W3345" s="35" t="str">
        <f t="shared" si="803"/>
        <v/>
      </c>
      <c r="X3345" s="35" t="s">
        <v>753</v>
      </c>
      <c r="Y3345" s="35" t="s">
        <v>754</v>
      </c>
      <c r="Z3345" s="35" t="str">
        <f t="shared" si="804"/>
        <v/>
      </c>
      <c r="AA3345" s="35" t="e">
        <f t="shared" si="805"/>
        <v>#VALUE!</v>
      </c>
      <c r="AB3345" s="35" t="str">
        <f t="shared" si="806"/>
        <v>{keyword:}</v>
      </c>
      <c r="AC3345" s="107" t="e">
        <f t="shared" si="807"/>
        <v>#VALUE!</v>
      </c>
      <c r="AK3345" t="s">
        <v>577</v>
      </c>
    </row>
    <row r="3346" spans="1:37" ht="15" x14ac:dyDescent="0.25">
      <c r="A3346" s="35">
        <f t="shared" si="799"/>
        <v>0</v>
      </c>
      <c r="C3346" s="35" t="str">
        <f t="shared" si="800"/>
        <v/>
      </c>
      <c r="K3346" t="s">
        <v>577</v>
      </c>
      <c r="O3346" s="35" t="str">
        <f t="shared" si="801"/>
        <v>?utm_source=yandex&amp;utm_medium=cpc&amp;utm_campaign=&amp;utm_content=&amp;utm_term={keyword}&amp;utm_device={device_type}</v>
      </c>
      <c r="P3346" s="35" t="str">
        <f t="shared" si="798"/>
        <v/>
      </c>
      <c r="T3346" s="8" t="s">
        <v>751</v>
      </c>
      <c r="U3346" s="8" t="str">
        <f t="shared" si="802"/>
        <v>,</v>
      </c>
      <c r="W3346" s="35" t="str">
        <f t="shared" si="803"/>
        <v/>
      </c>
      <c r="X3346" s="35" t="s">
        <v>753</v>
      </c>
      <c r="Y3346" s="35" t="s">
        <v>754</v>
      </c>
      <c r="Z3346" s="35" t="str">
        <f t="shared" si="804"/>
        <v/>
      </c>
      <c r="AA3346" s="35" t="e">
        <f t="shared" si="805"/>
        <v>#VALUE!</v>
      </c>
      <c r="AB3346" s="35" t="str">
        <f t="shared" si="806"/>
        <v>{keyword:}</v>
      </c>
      <c r="AC3346" s="107" t="e">
        <f t="shared" si="807"/>
        <v>#VALUE!</v>
      </c>
      <c r="AK3346" t="s">
        <v>577</v>
      </c>
    </row>
    <row r="3347" spans="1:37" ht="15" customHeight="1" x14ac:dyDescent="0.25">
      <c r="A3347" s="35">
        <f t="shared" si="799"/>
        <v>0</v>
      </c>
      <c r="C3347" s="35" t="str">
        <f t="shared" si="800"/>
        <v/>
      </c>
      <c r="K3347" t="s">
        <v>577</v>
      </c>
      <c r="O3347" s="35" t="str">
        <f t="shared" si="801"/>
        <v>?utm_source=yandex&amp;utm_medium=cpc&amp;utm_campaign=&amp;utm_content=&amp;utm_term={keyword}&amp;utm_device={device_type}</v>
      </c>
      <c r="P3347" s="35" t="str">
        <f t="shared" si="798"/>
        <v/>
      </c>
      <c r="T3347" s="8" t="s">
        <v>751</v>
      </c>
      <c r="U3347" s="8" t="str">
        <f t="shared" si="802"/>
        <v>,</v>
      </c>
      <c r="W3347" s="35" t="str">
        <f t="shared" si="803"/>
        <v/>
      </c>
      <c r="X3347" s="35" t="s">
        <v>753</v>
      </c>
      <c r="Y3347" s="35" t="s">
        <v>754</v>
      </c>
      <c r="Z3347" s="35" t="str">
        <f t="shared" si="804"/>
        <v/>
      </c>
      <c r="AA3347" s="35" t="e">
        <f t="shared" si="805"/>
        <v>#VALUE!</v>
      </c>
      <c r="AB3347" s="35" t="str">
        <f t="shared" si="806"/>
        <v>{keyword:}</v>
      </c>
      <c r="AC3347" s="107" t="e">
        <f t="shared" si="807"/>
        <v>#VALUE!</v>
      </c>
      <c r="AK3347" t="s">
        <v>577</v>
      </c>
    </row>
    <row r="3348" spans="1:37" ht="15" x14ac:dyDescent="0.25">
      <c r="A3348" s="35">
        <f t="shared" si="799"/>
        <v>0</v>
      </c>
      <c r="C3348" s="35" t="str">
        <f t="shared" si="800"/>
        <v/>
      </c>
      <c r="K3348" t="s">
        <v>577</v>
      </c>
      <c r="O3348" s="35" t="str">
        <f t="shared" si="801"/>
        <v>?utm_source=yandex&amp;utm_medium=cpc&amp;utm_campaign=&amp;utm_content=&amp;utm_term={keyword}&amp;utm_device={device_type}</v>
      </c>
      <c r="P3348" s="35" t="str">
        <f t="shared" si="798"/>
        <v/>
      </c>
      <c r="T3348" s="8" t="s">
        <v>751</v>
      </c>
      <c r="U3348" s="8" t="str">
        <f t="shared" si="802"/>
        <v>,</v>
      </c>
      <c r="W3348" s="35" t="str">
        <f t="shared" si="803"/>
        <v/>
      </c>
      <c r="X3348" s="35" t="s">
        <v>753</v>
      </c>
      <c r="Y3348" s="35" t="s">
        <v>754</v>
      </c>
      <c r="Z3348" s="35" t="str">
        <f t="shared" si="804"/>
        <v/>
      </c>
      <c r="AA3348" s="35" t="e">
        <f t="shared" si="805"/>
        <v>#VALUE!</v>
      </c>
      <c r="AB3348" s="35" t="str">
        <f t="shared" si="806"/>
        <v>{keyword:}</v>
      </c>
      <c r="AC3348" s="107" t="e">
        <f t="shared" si="807"/>
        <v>#VALUE!</v>
      </c>
      <c r="AK3348" t="s">
        <v>577</v>
      </c>
    </row>
    <row r="3349" spans="1:37" ht="15" customHeight="1" x14ac:dyDescent="0.25">
      <c r="A3349" s="35">
        <f t="shared" si="799"/>
        <v>0</v>
      </c>
      <c r="C3349" s="35" t="str">
        <f t="shared" si="800"/>
        <v/>
      </c>
      <c r="K3349" t="s">
        <v>577</v>
      </c>
      <c r="O3349" s="35" t="str">
        <f t="shared" si="801"/>
        <v>?utm_source=yandex&amp;utm_medium=cpc&amp;utm_campaign=&amp;utm_content=&amp;utm_term={keyword}&amp;utm_device={device_type}</v>
      </c>
      <c r="P3349" s="35" t="str">
        <f t="shared" si="798"/>
        <v/>
      </c>
      <c r="T3349" s="8" t="s">
        <v>751</v>
      </c>
      <c r="U3349" s="8" t="str">
        <f t="shared" si="802"/>
        <v>,</v>
      </c>
      <c r="W3349" s="35" t="str">
        <f t="shared" si="803"/>
        <v/>
      </c>
      <c r="X3349" s="35" t="s">
        <v>753</v>
      </c>
      <c r="Y3349" s="35" t="s">
        <v>754</v>
      </c>
      <c r="Z3349" s="35" t="str">
        <f t="shared" si="804"/>
        <v/>
      </c>
      <c r="AA3349" s="35" t="e">
        <f t="shared" si="805"/>
        <v>#VALUE!</v>
      </c>
      <c r="AB3349" s="35" t="str">
        <f t="shared" si="806"/>
        <v>{keyword:}</v>
      </c>
      <c r="AC3349" s="107" t="e">
        <f t="shared" si="807"/>
        <v>#VALUE!</v>
      </c>
      <c r="AK3349" t="s">
        <v>577</v>
      </c>
    </row>
    <row r="3350" spans="1:37" ht="15" x14ac:dyDescent="0.25">
      <c r="A3350" s="35">
        <f t="shared" si="799"/>
        <v>0</v>
      </c>
      <c r="C3350" s="35" t="str">
        <f t="shared" si="800"/>
        <v/>
      </c>
      <c r="K3350" t="s">
        <v>577</v>
      </c>
      <c r="O3350" s="35" t="str">
        <f t="shared" si="801"/>
        <v>?utm_source=yandex&amp;utm_medium=cpc&amp;utm_campaign=&amp;utm_content=&amp;utm_term={keyword}&amp;utm_device={device_type}</v>
      </c>
      <c r="P3350" s="35" t="str">
        <f t="shared" si="798"/>
        <v/>
      </c>
      <c r="T3350" s="8" t="s">
        <v>751</v>
      </c>
      <c r="U3350" s="8" t="str">
        <f t="shared" si="802"/>
        <v>,</v>
      </c>
      <c r="W3350" s="35" t="str">
        <f t="shared" si="803"/>
        <v/>
      </c>
      <c r="X3350" s="35" t="s">
        <v>753</v>
      </c>
      <c r="Y3350" s="35" t="s">
        <v>754</v>
      </c>
      <c r="Z3350" s="35" t="str">
        <f t="shared" si="804"/>
        <v/>
      </c>
      <c r="AA3350" s="35" t="e">
        <f t="shared" si="805"/>
        <v>#VALUE!</v>
      </c>
      <c r="AB3350" s="35" t="str">
        <f t="shared" si="806"/>
        <v>{keyword:}</v>
      </c>
      <c r="AC3350" s="107" t="e">
        <f t="shared" si="807"/>
        <v>#VALUE!</v>
      </c>
      <c r="AK3350" t="s">
        <v>577</v>
      </c>
    </row>
    <row r="3351" spans="1:37" ht="15" customHeight="1" x14ac:dyDescent="0.25">
      <c r="A3351" s="35">
        <f t="shared" si="799"/>
        <v>0</v>
      </c>
      <c r="C3351" s="35" t="str">
        <f t="shared" si="800"/>
        <v/>
      </c>
      <c r="K3351" t="s">
        <v>577</v>
      </c>
      <c r="O3351" s="35" t="str">
        <f t="shared" si="801"/>
        <v>?utm_source=yandex&amp;utm_medium=cpc&amp;utm_campaign=&amp;utm_content=&amp;utm_term={keyword}&amp;utm_device={device_type}</v>
      </c>
      <c r="P3351" s="35" t="str">
        <f t="shared" si="798"/>
        <v/>
      </c>
      <c r="T3351" s="8" t="s">
        <v>751</v>
      </c>
      <c r="U3351" s="8" t="str">
        <f t="shared" si="802"/>
        <v>,</v>
      </c>
      <c r="W3351" s="35" t="str">
        <f t="shared" si="803"/>
        <v/>
      </c>
      <c r="X3351" s="35" t="s">
        <v>753</v>
      </c>
      <c r="Y3351" s="35" t="s">
        <v>754</v>
      </c>
      <c r="Z3351" s="35" t="str">
        <f t="shared" si="804"/>
        <v/>
      </c>
      <c r="AA3351" s="35" t="e">
        <f t="shared" si="805"/>
        <v>#VALUE!</v>
      </c>
      <c r="AB3351" s="35" t="str">
        <f t="shared" si="806"/>
        <v>{keyword:}</v>
      </c>
      <c r="AC3351" s="107" t="e">
        <f t="shared" si="807"/>
        <v>#VALUE!</v>
      </c>
      <c r="AK3351" t="s">
        <v>577</v>
      </c>
    </row>
    <row r="3352" spans="1:37" ht="15" x14ac:dyDescent="0.25">
      <c r="A3352" s="35">
        <f t="shared" si="799"/>
        <v>0</v>
      </c>
      <c r="C3352" s="35" t="str">
        <f t="shared" si="800"/>
        <v/>
      </c>
      <c r="K3352" t="s">
        <v>577</v>
      </c>
      <c r="O3352" s="35" t="str">
        <f t="shared" si="801"/>
        <v>?utm_source=yandex&amp;utm_medium=cpc&amp;utm_campaign=&amp;utm_content=&amp;utm_term={keyword}&amp;utm_device={device_type}</v>
      </c>
      <c r="P3352" s="35" t="str">
        <f t="shared" si="798"/>
        <v/>
      </c>
      <c r="T3352" s="8" t="s">
        <v>751</v>
      </c>
      <c r="U3352" s="8" t="str">
        <f t="shared" si="802"/>
        <v>,</v>
      </c>
      <c r="W3352" s="35" t="str">
        <f t="shared" si="803"/>
        <v/>
      </c>
      <c r="X3352" s="35" t="s">
        <v>753</v>
      </c>
      <c r="Y3352" s="35" t="s">
        <v>754</v>
      </c>
      <c r="Z3352" s="35" t="str">
        <f t="shared" si="804"/>
        <v/>
      </c>
      <c r="AA3352" s="35" t="e">
        <f t="shared" si="805"/>
        <v>#VALUE!</v>
      </c>
      <c r="AB3352" s="35" t="str">
        <f t="shared" si="806"/>
        <v>{keyword:}</v>
      </c>
      <c r="AC3352" s="107" t="e">
        <f t="shared" si="807"/>
        <v>#VALUE!</v>
      </c>
      <c r="AK3352" t="s">
        <v>577</v>
      </c>
    </row>
    <row r="3353" spans="1:37" ht="15" customHeight="1" x14ac:dyDescent="0.25">
      <c r="A3353" s="35">
        <f t="shared" si="799"/>
        <v>0</v>
      </c>
      <c r="C3353" s="35" t="str">
        <f t="shared" si="800"/>
        <v/>
      </c>
      <c r="K3353" t="s">
        <v>577</v>
      </c>
      <c r="O3353" s="35" t="str">
        <f t="shared" si="801"/>
        <v>?utm_source=yandex&amp;utm_medium=cpc&amp;utm_campaign=&amp;utm_content=&amp;utm_term={keyword}&amp;utm_device={device_type}</v>
      </c>
      <c r="P3353" s="35" t="str">
        <f t="shared" si="798"/>
        <v/>
      </c>
      <c r="T3353" s="8" t="s">
        <v>751</v>
      </c>
      <c r="U3353" s="8" t="str">
        <f t="shared" si="802"/>
        <v>,</v>
      </c>
      <c r="W3353" s="35" t="str">
        <f t="shared" si="803"/>
        <v/>
      </c>
      <c r="X3353" s="35" t="s">
        <v>753</v>
      </c>
      <c r="Y3353" s="35" t="s">
        <v>754</v>
      </c>
      <c r="Z3353" s="35" t="str">
        <f t="shared" si="804"/>
        <v/>
      </c>
      <c r="AA3353" s="35" t="e">
        <f t="shared" si="805"/>
        <v>#VALUE!</v>
      </c>
      <c r="AB3353" s="35" t="str">
        <f t="shared" si="806"/>
        <v>{keyword:}</v>
      </c>
      <c r="AC3353" s="107" t="e">
        <f t="shared" si="807"/>
        <v>#VALUE!</v>
      </c>
      <c r="AK3353" t="s">
        <v>577</v>
      </c>
    </row>
    <row r="3354" spans="1:37" ht="15" x14ac:dyDescent="0.25">
      <c r="A3354" s="35">
        <f t="shared" si="799"/>
        <v>0</v>
      </c>
      <c r="C3354" s="35" t="str">
        <f t="shared" si="800"/>
        <v/>
      </c>
      <c r="K3354" t="s">
        <v>577</v>
      </c>
      <c r="O3354" s="35" t="str">
        <f t="shared" si="801"/>
        <v>?utm_source=yandex&amp;utm_medium=cpc&amp;utm_campaign=&amp;utm_content=&amp;utm_term={keyword}&amp;utm_device={device_type}</v>
      </c>
      <c r="P3354" s="35" t="str">
        <f t="shared" si="798"/>
        <v/>
      </c>
      <c r="T3354" s="8" t="s">
        <v>751</v>
      </c>
      <c r="U3354" s="8" t="str">
        <f t="shared" si="802"/>
        <v>,</v>
      </c>
      <c r="W3354" s="35" t="str">
        <f t="shared" si="803"/>
        <v/>
      </c>
      <c r="X3354" s="35" t="s">
        <v>753</v>
      </c>
      <c r="Y3354" s="35" t="s">
        <v>754</v>
      </c>
      <c r="Z3354" s="35" t="str">
        <f t="shared" si="804"/>
        <v/>
      </c>
      <c r="AA3354" s="35" t="e">
        <f t="shared" si="805"/>
        <v>#VALUE!</v>
      </c>
      <c r="AB3354" s="35" t="str">
        <f t="shared" si="806"/>
        <v>{keyword:}</v>
      </c>
      <c r="AC3354" s="107" t="e">
        <f t="shared" si="807"/>
        <v>#VALUE!</v>
      </c>
      <c r="AK3354" t="s">
        <v>577</v>
      </c>
    </row>
    <row r="3355" spans="1:37" ht="15" customHeight="1" x14ac:dyDescent="0.25">
      <c r="A3355" s="35">
        <f t="shared" si="799"/>
        <v>0</v>
      </c>
      <c r="C3355" s="35" t="str">
        <f t="shared" si="800"/>
        <v/>
      </c>
      <c r="K3355" t="s">
        <v>577</v>
      </c>
      <c r="O3355" s="35" t="str">
        <f t="shared" si="801"/>
        <v>?utm_source=yandex&amp;utm_medium=cpc&amp;utm_campaign=&amp;utm_content=&amp;utm_term={keyword}&amp;utm_device={device_type}</v>
      </c>
      <c r="P3355" s="35" t="str">
        <f t="shared" si="798"/>
        <v/>
      </c>
      <c r="T3355" s="8" t="s">
        <v>751</v>
      </c>
      <c r="U3355" s="8" t="str">
        <f t="shared" si="802"/>
        <v>,</v>
      </c>
      <c r="W3355" s="35" t="str">
        <f t="shared" si="803"/>
        <v/>
      </c>
      <c r="X3355" s="35" t="s">
        <v>753</v>
      </c>
      <c r="Y3355" s="35" t="s">
        <v>754</v>
      </c>
      <c r="Z3355" s="35" t="str">
        <f t="shared" si="804"/>
        <v/>
      </c>
      <c r="AA3355" s="35" t="e">
        <f t="shared" si="805"/>
        <v>#VALUE!</v>
      </c>
      <c r="AB3355" s="35" t="str">
        <f t="shared" si="806"/>
        <v>{keyword:}</v>
      </c>
      <c r="AC3355" s="107" t="e">
        <f t="shared" si="807"/>
        <v>#VALUE!</v>
      </c>
      <c r="AK3355" t="s">
        <v>577</v>
      </c>
    </row>
    <row r="3356" spans="1:37" ht="15" x14ac:dyDescent="0.25">
      <c r="A3356" s="35">
        <f t="shared" si="799"/>
        <v>0</v>
      </c>
      <c r="C3356" s="35" t="str">
        <f t="shared" si="800"/>
        <v/>
      </c>
      <c r="K3356" t="s">
        <v>577</v>
      </c>
      <c r="O3356" s="35" t="str">
        <f t="shared" si="801"/>
        <v>?utm_source=yandex&amp;utm_medium=cpc&amp;utm_campaign=&amp;utm_content=&amp;utm_term={keyword}&amp;utm_device={device_type}</v>
      </c>
      <c r="P3356" s="35" t="str">
        <f t="shared" si="798"/>
        <v/>
      </c>
      <c r="T3356" s="8" t="s">
        <v>751</v>
      </c>
      <c r="U3356" s="8" t="str">
        <f t="shared" si="802"/>
        <v>,</v>
      </c>
      <c r="W3356" s="35" t="str">
        <f t="shared" si="803"/>
        <v/>
      </c>
      <c r="X3356" s="35" t="s">
        <v>753</v>
      </c>
      <c r="Y3356" s="35" t="s">
        <v>754</v>
      </c>
      <c r="Z3356" s="35" t="str">
        <f t="shared" si="804"/>
        <v/>
      </c>
      <c r="AA3356" s="35" t="e">
        <f t="shared" si="805"/>
        <v>#VALUE!</v>
      </c>
      <c r="AB3356" s="35" t="str">
        <f t="shared" si="806"/>
        <v>{keyword:}</v>
      </c>
      <c r="AC3356" s="107" t="e">
        <f t="shared" si="807"/>
        <v>#VALUE!</v>
      </c>
      <c r="AK3356" t="s">
        <v>577</v>
      </c>
    </row>
    <row r="3357" spans="1:37" ht="15" customHeight="1" x14ac:dyDescent="0.25">
      <c r="A3357" s="35">
        <f t="shared" si="799"/>
        <v>0</v>
      </c>
      <c r="C3357" s="35" t="str">
        <f t="shared" si="800"/>
        <v/>
      </c>
      <c r="K3357" t="s">
        <v>577</v>
      </c>
      <c r="O3357" s="35" t="str">
        <f t="shared" si="801"/>
        <v>?utm_source=yandex&amp;utm_medium=cpc&amp;utm_campaign=&amp;utm_content=&amp;utm_term={keyword}&amp;utm_device={device_type}</v>
      </c>
      <c r="P3357" s="35" t="str">
        <f t="shared" si="798"/>
        <v/>
      </c>
      <c r="T3357" s="8" t="s">
        <v>751</v>
      </c>
      <c r="U3357" s="8" t="str">
        <f t="shared" si="802"/>
        <v>,</v>
      </c>
      <c r="W3357" s="35" t="str">
        <f t="shared" si="803"/>
        <v/>
      </c>
      <c r="X3357" s="35" t="s">
        <v>753</v>
      </c>
      <c r="Y3357" s="35" t="s">
        <v>754</v>
      </c>
      <c r="Z3357" s="35" t="str">
        <f t="shared" si="804"/>
        <v/>
      </c>
      <c r="AA3357" s="35" t="e">
        <f t="shared" si="805"/>
        <v>#VALUE!</v>
      </c>
      <c r="AB3357" s="35" t="str">
        <f t="shared" si="806"/>
        <v>{keyword:}</v>
      </c>
      <c r="AC3357" s="107" t="e">
        <f t="shared" si="807"/>
        <v>#VALUE!</v>
      </c>
      <c r="AK3357" t="s">
        <v>577</v>
      </c>
    </row>
    <row r="3358" spans="1:37" ht="15" x14ac:dyDescent="0.25">
      <c r="A3358" s="35">
        <f t="shared" si="799"/>
        <v>0</v>
      </c>
      <c r="C3358" s="35" t="str">
        <f t="shared" si="800"/>
        <v/>
      </c>
      <c r="K3358" t="s">
        <v>577</v>
      </c>
      <c r="O3358" s="35" t="str">
        <f t="shared" si="801"/>
        <v>?utm_source=yandex&amp;utm_medium=cpc&amp;utm_campaign=&amp;utm_content=&amp;utm_term={keyword}&amp;utm_device={device_type}</v>
      </c>
      <c r="P3358" s="35" t="str">
        <f t="shared" si="798"/>
        <v/>
      </c>
      <c r="T3358" s="8" t="s">
        <v>751</v>
      </c>
      <c r="U3358" s="8" t="str">
        <f t="shared" si="802"/>
        <v>,</v>
      </c>
      <c r="W3358" s="35" t="str">
        <f t="shared" si="803"/>
        <v/>
      </c>
      <c r="X3358" s="35" t="s">
        <v>753</v>
      </c>
      <c r="Y3358" s="35" t="s">
        <v>754</v>
      </c>
      <c r="Z3358" s="35" t="str">
        <f t="shared" si="804"/>
        <v/>
      </c>
      <c r="AA3358" s="35" t="e">
        <f t="shared" si="805"/>
        <v>#VALUE!</v>
      </c>
      <c r="AB3358" s="35" t="str">
        <f t="shared" si="806"/>
        <v>{keyword:}</v>
      </c>
      <c r="AC3358" s="107" t="e">
        <f t="shared" si="807"/>
        <v>#VALUE!</v>
      </c>
      <c r="AK3358" t="s">
        <v>577</v>
      </c>
    </row>
    <row r="3359" spans="1:37" ht="15" customHeight="1" x14ac:dyDescent="0.25">
      <c r="A3359" s="35">
        <f t="shared" si="799"/>
        <v>0</v>
      </c>
      <c r="C3359" s="35" t="str">
        <f t="shared" si="800"/>
        <v/>
      </c>
      <c r="K3359" t="s">
        <v>577</v>
      </c>
      <c r="O3359" s="35" t="str">
        <f t="shared" si="801"/>
        <v>?utm_source=yandex&amp;utm_medium=cpc&amp;utm_campaign=&amp;utm_content=&amp;utm_term={keyword}&amp;utm_device={device_type}</v>
      </c>
      <c r="P3359" s="35" t="str">
        <f t="shared" si="798"/>
        <v/>
      </c>
      <c r="T3359" s="8" t="s">
        <v>751</v>
      </c>
      <c r="U3359" s="8" t="str">
        <f t="shared" si="802"/>
        <v>,</v>
      </c>
      <c r="W3359" s="35" t="str">
        <f t="shared" si="803"/>
        <v/>
      </c>
      <c r="X3359" s="35" t="s">
        <v>753</v>
      </c>
      <c r="Y3359" s="35" t="s">
        <v>754</v>
      </c>
      <c r="Z3359" s="35" t="str">
        <f t="shared" si="804"/>
        <v/>
      </c>
      <c r="AA3359" s="35" t="e">
        <f t="shared" si="805"/>
        <v>#VALUE!</v>
      </c>
      <c r="AB3359" s="35" t="str">
        <f t="shared" si="806"/>
        <v>{keyword:}</v>
      </c>
      <c r="AC3359" s="107" t="e">
        <f t="shared" si="807"/>
        <v>#VALUE!</v>
      </c>
      <c r="AK3359" t="s">
        <v>577</v>
      </c>
    </row>
    <row r="3360" spans="1:37" ht="15" x14ac:dyDescent="0.25">
      <c r="A3360" s="35">
        <f t="shared" si="799"/>
        <v>0</v>
      </c>
      <c r="C3360" s="35" t="str">
        <f t="shared" si="800"/>
        <v/>
      </c>
      <c r="K3360" t="s">
        <v>577</v>
      </c>
      <c r="O3360" s="35" t="str">
        <f t="shared" si="801"/>
        <v>?utm_source=yandex&amp;utm_medium=cpc&amp;utm_campaign=&amp;utm_content=&amp;utm_term={keyword}&amp;utm_device={device_type}</v>
      </c>
      <c r="P3360" s="35" t="str">
        <f t="shared" si="798"/>
        <v/>
      </c>
      <c r="T3360" s="8" t="s">
        <v>751</v>
      </c>
      <c r="U3360" s="8" t="str">
        <f t="shared" si="802"/>
        <v>,</v>
      </c>
      <c r="W3360" s="35" t="str">
        <f t="shared" si="803"/>
        <v/>
      </c>
      <c r="X3360" s="35" t="s">
        <v>753</v>
      </c>
      <c r="Y3360" s="35" t="s">
        <v>754</v>
      </c>
      <c r="Z3360" s="35" t="str">
        <f t="shared" si="804"/>
        <v/>
      </c>
      <c r="AA3360" s="35" t="e">
        <f t="shared" si="805"/>
        <v>#VALUE!</v>
      </c>
      <c r="AB3360" s="35" t="str">
        <f t="shared" si="806"/>
        <v>{keyword:}</v>
      </c>
      <c r="AC3360" s="107" t="e">
        <f t="shared" si="807"/>
        <v>#VALUE!</v>
      </c>
      <c r="AK3360" t="s">
        <v>577</v>
      </c>
    </row>
    <row r="3361" spans="1:37" ht="15" customHeight="1" x14ac:dyDescent="0.25">
      <c r="A3361" s="35">
        <f t="shared" si="799"/>
        <v>0</v>
      </c>
      <c r="C3361" s="35" t="str">
        <f t="shared" si="800"/>
        <v/>
      </c>
      <c r="K3361" t="s">
        <v>577</v>
      </c>
      <c r="O3361" s="35" t="str">
        <f t="shared" si="801"/>
        <v>?utm_source=yandex&amp;utm_medium=cpc&amp;utm_campaign=&amp;utm_content=&amp;utm_term={keyword}&amp;utm_device={device_type}</v>
      </c>
      <c r="P3361" s="35" t="str">
        <f t="shared" si="798"/>
        <v/>
      </c>
      <c r="T3361" s="8" t="s">
        <v>751</v>
      </c>
      <c r="U3361" s="8" t="str">
        <f t="shared" si="802"/>
        <v>,</v>
      </c>
      <c r="W3361" s="35" t="str">
        <f t="shared" si="803"/>
        <v/>
      </c>
      <c r="X3361" s="35" t="s">
        <v>753</v>
      </c>
      <c r="Y3361" s="35" t="s">
        <v>754</v>
      </c>
      <c r="Z3361" s="35" t="str">
        <f t="shared" si="804"/>
        <v/>
      </c>
      <c r="AA3361" s="35" t="e">
        <f t="shared" si="805"/>
        <v>#VALUE!</v>
      </c>
      <c r="AB3361" s="35" t="str">
        <f t="shared" si="806"/>
        <v>{keyword:}</v>
      </c>
      <c r="AC3361" s="107" t="e">
        <f t="shared" si="807"/>
        <v>#VALUE!</v>
      </c>
      <c r="AK3361" t="s">
        <v>577</v>
      </c>
    </row>
    <row r="3362" spans="1:37" ht="15" x14ac:dyDescent="0.25">
      <c r="A3362" s="35">
        <f t="shared" si="799"/>
        <v>0</v>
      </c>
      <c r="C3362" s="35" t="str">
        <f t="shared" si="800"/>
        <v/>
      </c>
      <c r="K3362" t="s">
        <v>577</v>
      </c>
      <c r="O3362" s="35" t="str">
        <f t="shared" si="801"/>
        <v>?utm_source=yandex&amp;utm_medium=cpc&amp;utm_campaign=&amp;utm_content=&amp;utm_term={keyword}&amp;utm_device={device_type}</v>
      </c>
      <c r="P3362" s="35" t="str">
        <f t="shared" si="798"/>
        <v/>
      </c>
      <c r="T3362" s="8" t="s">
        <v>751</v>
      </c>
      <c r="U3362" s="8" t="str">
        <f t="shared" si="802"/>
        <v>,</v>
      </c>
      <c r="W3362" s="35" t="str">
        <f t="shared" si="803"/>
        <v/>
      </c>
      <c r="X3362" s="35" t="s">
        <v>753</v>
      </c>
      <c r="Y3362" s="35" t="s">
        <v>754</v>
      </c>
      <c r="Z3362" s="35" t="str">
        <f t="shared" si="804"/>
        <v/>
      </c>
      <c r="AA3362" s="35" t="e">
        <f t="shared" si="805"/>
        <v>#VALUE!</v>
      </c>
      <c r="AB3362" s="35" t="str">
        <f t="shared" si="806"/>
        <v>{keyword:}</v>
      </c>
      <c r="AC3362" s="107" t="e">
        <f t="shared" si="807"/>
        <v>#VALUE!</v>
      </c>
      <c r="AK3362" t="s">
        <v>577</v>
      </c>
    </row>
    <row r="3363" spans="1:37" ht="15" customHeight="1" x14ac:dyDescent="0.25">
      <c r="A3363" s="35">
        <f t="shared" si="799"/>
        <v>0</v>
      </c>
      <c r="C3363" s="35" t="str">
        <f t="shared" si="800"/>
        <v/>
      </c>
      <c r="K3363" t="s">
        <v>577</v>
      </c>
      <c r="O3363" s="35" t="str">
        <f t="shared" si="801"/>
        <v>?utm_source=yandex&amp;utm_medium=cpc&amp;utm_campaign=&amp;utm_content=&amp;utm_term={keyword}&amp;utm_device={device_type}</v>
      </c>
      <c r="P3363" s="35" t="str">
        <f t="shared" si="798"/>
        <v/>
      </c>
      <c r="T3363" s="8" t="s">
        <v>751</v>
      </c>
      <c r="U3363" s="8" t="str">
        <f t="shared" si="802"/>
        <v>,</v>
      </c>
      <c r="W3363" s="35" t="str">
        <f t="shared" si="803"/>
        <v/>
      </c>
      <c r="X3363" s="35" t="s">
        <v>753</v>
      </c>
      <c r="Y3363" s="35" t="s">
        <v>754</v>
      </c>
      <c r="Z3363" s="35" t="str">
        <f t="shared" si="804"/>
        <v/>
      </c>
      <c r="AA3363" s="35" t="e">
        <f t="shared" si="805"/>
        <v>#VALUE!</v>
      </c>
      <c r="AB3363" s="35" t="str">
        <f t="shared" si="806"/>
        <v>{keyword:}</v>
      </c>
      <c r="AC3363" s="107" t="e">
        <f t="shared" si="807"/>
        <v>#VALUE!</v>
      </c>
      <c r="AK3363" t="s">
        <v>577</v>
      </c>
    </row>
    <row r="3364" spans="1:37" ht="15" x14ac:dyDescent="0.25">
      <c r="A3364" s="35">
        <f t="shared" si="799"/>
        <v>0</v>
      </c>
      <c r="C3364" s="35" t="str">
        <f t="shared" si="800"/>
        <v/>
      </c>
      <c r="K3364" t="s">
        <v>577</v>
      </c>
      <c r="O3364" s="35" t="str">
        <f t="shared" si="801"/>
        <v>?utm_source=yandex&amp;utm_medium=cpc&amp;utm_campaign=&amp;utm_content=&amp;utm_term={keyword}&amp;utm_device={device_type}</v>
      </c>
      <c r="P3364" s="35" t="str">
        <f t="shared" si="798"/>
        <v/>
      </c>
      <c r="T3364" s="8" t="s">
        <v>751</v>
      </c>
      <c r="U3364" s="8" t="str">
        <f t="shared" si="802"/>
        <v>,</v>
      </c>
      <c r="W3364" s="35" t="str">
        <f t="shared" si="803"/>
        <v/>
      </c>
      <c r="X3364" s="35" t="s">
        <v>753</v>
      </c>
      <c r="Y3364" s="35" t="s">
        <v>754</v>
      </c>
      <c r="Z3364" s="35" t="str">
        <f t="shared" si="804"/>
        <v/>
      </c>
      <c r="AA3364" s="35" t="e">
        <f t="shared" si="805"/>
        <v>#VALUE!</v>
      </c>
      <c r="AB3364" s="35" t="str">
        <f t="shared" si="806"/>
        <v>{keyword:}</v>
      </c>
      <c r="AC3364" s="107" t="e">
        <f t="shared" si="807"/>
        <v>#VALUE!</v>
      </c>
      <c r="AK3364" t="s">
        <v>577</v>
      </c>
    </row>
    <row r="3365" spans="1:37" ht="15" customHeight="1" x14ac:dyDescent="0.25">
      <c r="A3365" s="35">
        <f t="shared" si="799"/>
        <v>0</v>
      </c>
      <c r="C3365" s="35" t="str">
        <f t="shared" si="800"/>
        <v/>
      </c>
      <c r="K3365" t="s">
        <v>577</v>
      </c>
      <c r="O3365" s="35" t="str">
        <f t="shared" si="801"/>
        <v>?utm_source=yandex&amp;utm_medium=cpc&amp;utm_campaign=&amp;utm_content=&amp;utm_term={keyword}&amp;utm_device={device_type}</v>
      </c>
      <c r="P3365" s="35" t="str">
        <f t="shared" si="798"/>
        <v/>
      </c>
      <c r="T3365" s="8" t="s">
        <v>751</v>
      </c>
      <c r="U3365" s="8" t="str">
        <f t="shared" si="802"/>
        <v>,</v>
      </c>
      <c r="W3365" s="35" t="str">
        <f t="shared" si="803"/>
        <v/>
      </c>
      <c r="X3365" s="35" t="s">
        <v>753</v>
      </c>
      <c r="Y3365" s="35" t="s">
        <v>754</v>
      </c>
      <c r="Z3365" s="35" t="str">
        <f t="shared" si="804"/>
        <v/>
      </c>
      <c r="AA3365" s="35" t="e">
        <f t="shared" si="805"/>
        <v>#VALUE!</v>
      </c>
      <c r="AB3365" s="35" t="str">
        <f t="shared" si="806"/>
        <v>{keyword:}</v>
      </c>
      <c r="AC3365" s="107" t="e">
        <f t="shared" si="807"/>
        <v>#VALUE!</v>
      </c>
      <c r="AK3365" t="s">
        <v>577</v>
      </c>
    </row>
    <row r="3366" spans="1:37" ht="15" x14ac:dyDescent="0.25">
      <c r="A3366" s="35">
        <f t="shared" si="799"/>
        <v>0</v>
      </c>
      <c r="C3366" s="35" t="str">
        <f t="shared" si="800"/>
        <v/>
      </c>
      <c r="K3366" t="s">
        <v>577</v>
      </c>
      <c r="O3366" s="35" t="str">
        <f t="shared" si="801"/>
        <v>?utm_source=yandex&amp;utm_medium=cpc&amp;utm_campaign=&amp;utm_content=&amp;utm_term={keyword}&amp;utm_device={device_type}</v>
      </c>
      <c r="P3366" s="35" t="str">
        <f t="shared" si="798"/>
        <v/>
      </c>
      <c r="T3366" s="8" t="s">
        <v>751</v>
      </c>
      <c r="U3366" s="8" t="str">
        <f t="shared" si="802"/>
        <v>,</v>
      </c>
      <c r="W3366" s="35" t="str">
        <f t="shared" si="803"/>
        <v/>
      </c>
      <c r="X3366" s="35" t="s">
        <v>753</v>
      </c>
      <c r="Y3366" s="35" t="s">
        <v>754</v>
      </c>
      <c r="Z3366" s="35" t="str">
        <f t="shared" si="804"/>
        <v/>
      </c>
      <c r="AA3366" s="35" t="e">
        <f t="shared" si="805"/>
        <v>#VALUE!</v>
      </c>
      <c r="AB3366" s="35" t="str">
        <f t="shared" si="806"/>
        <v>{keyword:}</v>
      </c>
      <c r="AC3366" s="107" t="e">
        <f t="shared" si="807"/>
        <v>#VALUE!</v>
      </c>
      <c r="AK3366" t="s">
        <v>577</v>
      </c>
    </row>
    <row r="3367" spans="1:37" ht="15" customHeight="1" x14ac:dyDescent="0.25">
      <c r="A3367" s="35">
        <f t="shared" si="799"/>
        <v>0</v>
      </c>
      <c r="C3367" s="35" t="str">
        <f t="shared" si="800"/>
        <v/>
      </c>
      <c r="K3367" t="s">
        <v>577</v>
      </c>
      <c r="O3367" s="35" t="str">
        <f t="shared" si="801"/>
        <v>?utm_source=yandex&amp;utm_medium=cpc&amp;utm_campaign=&amp;utm_content=&amp;utm_term={keyword}&amp;utm_device={device_type}</v>
      </c>
      <c r="P3367" s="35" t="str">
        <f t="shared" si="798"/>
        <v/>
      </c>
      <c r="T3367" s="8" t="s">
        <v>751</v>
      </c>
      <c r="U3367" s="8" t="str">
        <f t="shared" si="802"/>
        <v>,</v>
      </c>
      <c r="W3367" s="35" t="str">
        <f t="shared" si="803"/>
        <v/>
      </c>
      <c r="X3367" s="35" t="s">
        <v>753</v>
      </c>
      <c r="Y3367" s="35" t="s">
        <v>754</v>
      </c>
      <c r="Z3367" s="35" t="str">
        <f t="shared" si="804"/>
        <v/>
      </c>
      <c r="AA3367" s="35" t="e">
        <f t="shared" si="805"/>
        <v>#VALUE!</v>
      </c>
      <c r="AB3367" s="35" t="str">
        <f t="shared" si="806"/>
        <v>{keyword:}</v>
      </c>
      <c r="AC3367" s="107" t="e">
        <f t="shared" si="807"/>
        <v>#VALUE!</v>
      </c>
      <c r="AK3367" t="s">
        <v>577</v>
      </c>
    </row>
    <row r="3368" spans="1:37" ht="15" x14ac:dyDescent="0.25">
      <c r="A3368" s="35">
        <f t="shared" si="799"/>
        <v>0</v>
      </c>
      <c r="C3368" s="35" t="str">
        <f t="shared" si="800"/>
        <v/>
      </c>
      <c r="K3368" t="s">
        <v>577</v>
      </c>
      <c r="O3368" s="35" t="str">
        <f t="shared" si="801"/>
        <v>?utm_source=yandex&amp;utm_medium=cpc&amp;utm_campaign=&amp;utm_content=&amp;utm_term={keyword}&amp;utm_device={device_type}</v>
      </c>
      <c r="P3368" s="35" t="str">
        <f t="shared" si="798"/>
        <v/>
      </c>
      <c r="T3368" s="8" t="s">
        <v>751</v>
      </c>
      <c r="U3368" s="8" t="str">
        <f t="shared" si="802"/>
        <v>,</v>
      </c>
      <c r="W3368" s="35" t="str">
        <f t="shared" si="803"/>
        <v/>
      </c>
      <c r="X3368" s="35" t="s">
        <v>753</v>
      </c>
      <c r="Y3368" s="35" t="s">
        <v>754</v>
      </c>
      <c r="Z3368" s="35" t="str">
        <f t="shared" si="804"/>
        <v/>
      </c>
      <c r="AA3368" s="35" t="e">
        <f t="shared" si="805"/>
        <v>#VALUE!</v>
      </c>
      <c r="AB3368" s="35" t="str">
        <f t="shared" si="806"/>
        <v>{keyword:}</v>
      </c>
      <c r="AC3368" s="107" t="e">
        <f t="shared" si="807"/>
        <v>#VALUE!</v>
      </c>
      <c r="AK3368" t="s">
        <v>577</v>
      </c>
    </row>
    <row r="3369" spans="1:37" ht="15" customHeight="1" x14ac:dyDescent="0.25">
      <c r="A3369" s="35">
        <f t="shared" si="799"/>
        <v>0</v>
      </c>
      <c r="C3369" s="35" t="str">
        <f t="shared" si="800"/>
        <v/>
      </c>
      <c r="K3369" t="s">
        <v>577</v>
      </c>
      <c r="O3369" s="35" t="str">
        <f t="shared" si="801"/>
        <v>?utm_source=yandex&amp;utm_medium=cpc&amp;utm_campaign=&amp;utm_content=&amp;utm_term={keyword}&amp;utm_device={device_type}</v>
      </c>
      <c r="P3369" s="35" t="str">
        <f t="shared" si="798"/>
        <v/>
      </c>
      <c r="T3369" s="8" t="s">
        <v>751</v>
      </c>
      <c r="U3369" s="8" t="str">
        <f t="shared" si="802"/>
        <v>,</v>
      </c>
      <c r="W3369" s="35" t="str">
        <f t="shared" si="803"/>
        <v/>
      </c>
      <c r="X3369" s="35" t="s">
        <v>753</v>
      </c>
      <c r="Y3369" s="35" t="s">
        <v>754</v>
      </c>
      <c r="Z3369" s="35" t="str">
        <f t="shared" si="804"/>
        <v/>
      </c>
      <c r="AA3369" s="35" t="e">
        <f t="shared" si="805"/>
        <v>#VALUE!</v>
      </c>
      <c r="AB3369" s="35" t="str">
        <f t="shared" si="806"/>
        <v>{keyword:}</v>
      </c>
      <c r="AC3369" s="107" t="e">
        <f t="shared" si="807"/>
        <v>#VALUE!</v>
      </c>
      <c r="AK3369" t="s">
        <v>577</v>
      </c>
    </row>
    <row r="3370" spans="1:37" ht="15" x14ac:dyDescent="0.25">
      <c r="A3370" s="35">
        <f t="shared" si="799"/>
        <v>0</v>
      </c>
      <c r="C3370" s="35" t="str">
        <f t="shared" si="800"/>
        <v/>
      </c>
      <c r="K3370" t="s">
        <v>577</v>
      </c>
      <c r="O3370" s="35" t="str">
        <f t="shared" si="801"/>
        <v>?utm_source=yandex&amp;utm_medium=cpc&amp;utm_campaign=&amp;utm_content=&amp;utm_term={keyword}&amp;utm_device={device_type}</v>
      </c>
      <c r="P3370" s="35" t="str">
        <f t="shared" si="798"/>
        <v/>
      </c>
      <c r="T3370" s="8" t="s">
        <v>751</v>
      </c>
      <c r="U3370" s="8" t="str">
        <f t="shared" si="802"/>
        <v>,</v>
      </c>
      <c r="W3370" s="35" t="str">
        <f t="shared" si="803"/>
        <v/>
      </c>
      <c r="X3370" s="35" t="s">
        <v>753</v>
      </c>
      <c r="Y3370" s="35" t="s">
        <v>754</v>
      </c>
      <c r="Z3370" s="35" t="str">
        <f t="shared" si="804"/>
        <v/>
      </c>
      <c r="AA3370" s="35" t="e">
        <f t="shared" si="805"/>
        <v>#VALUE!</v>
      </c>
      <c r="AB3370" s="35" t="str">
        <f t="shared" si="806"/>
        <v>{keyword:}</v>
      </c>
      <c r="AC3370" s="107" t="e">
        <f t="shared" si="807"/>
        <v>#VALUE!</v>
      </c>
      <c r="AK3370" t="s">
        <v>577</v>
      </c>
    </row>
    <row r="3371" spans="1:37" ht="15" customHeight="1" x14ac:dyDescent="0.25">
      <c r="A3371" s="35">
        <f t="shared" si="799"/>
        <v>0</v>
      </c>
      <c r="C3371" s="35" t="str">
        <f t="shared" si="800"/>
        <v/>
      </c>
      <c r="K3371" t="s">
        <v>577</v>
      </c>
      <c r="O3371" s="35" t="str">
        <f t="shared" si="801"/>
        <v>?utm_source=yandex&amp;utm_medium=cpc&amp;utm_campaign=&amp;utm_content=&amp;utm_term={keyword}&amp;utm_device={device_type}</v>
      </c>
      <c r="P3371" s="35" t="str">
        <f t="shared" si="798"/>
        <v/>
      </c>
      <c r="T3371" s="8" t="s">
        <v>751</v>
      </c>
      <c r="U3371" s="8" t="str">
        <f t="shared" si="802"/>
        <v>,</v>
      </c>
      <c r="W3371" s="35" t="str">
        <f t="shared" si="803"/>
        <v/>
      </c>
      <c r="X3371" s="35" t="s">
        <v>753</v>
      </c>
      <c r="Y3371" s="35" t="s">
        <v>754</v>
      </c>
      <c r="Z3371" s="35" t="str">
        <f t="shared" si="804"/>
        <v/>
      </c>
      <c r="AA3371" s="35" t="e">
        <f t="shared" si="805"/>
        <v>#VALUE!</v>
      </c>
      <c r="AB3371" s="35" t="str">
        <f t="shared" si="806"/>
        <v>{keyword:}</v>
      </c>
      <c r="AC3371" s="107" t="e">
        <f t="shared" si="807"/>
        <v>#VALUE!</v>
      </c>
      <c r="AK3371" t="s">
        <v>577</v>
      </c>
    </row>
    <row r="3372" spans="1:37" ht="15" x14ac:dyDescent="0.25">
      <c r="A3372" s="35">
        <f t="shared" si="799"/>
        <v>0</v>
      </c>
      <c r="C3372" s="35" t="str">
        <f t="shared" si="800"/>
        <v/>
      </c>
      <c r="K3372" t="s">
        <v>577</v>
      </c>
      <c r="O3372" s="35" t="str">
        <f t="shared" si="801"/>
        <v>?utm_source=yandex&amp;utm_medium=cpc&amp;utm_campaign=&amp;utm_content=&amp;utm_term={keyword}&amp;utm_device={device_type}</v>
      </c>
      <c r="P3372" s="35" t="str">
        <f t="shared" si="798"/>
        <v/>
      </c>
      <c r="T3372" s="8" t="s">
        <v>751</v>
      </c>
      <c r="U3372" s="8" t="str">
        <f t="shared" si="802"/>
        <v>,</v>
      </c>
      <c r="W3372" s="35" t="str">
        <f t="shared" si="803"/>
        <v/>
      </c>
      <c r="X3372" s="35" t="s">
        <v>753</v>
      </c>
      <c r="Y3372" s="35" t="s">
        <v>754</v>
      </c>
      <c r="Z3372" s="35" t="str">
        <f t="shared" si="804"/>
        <v/>
      </c>
      <c r="AA3372" s="35" t="e">
        <f t="shared" si="805"/>
        <v>#VALUE!</v>
      </c>
      <c r="AB3372" s="35" t="str">
        <f t="shared" si="806"/>
        <v>{keyword:}</v>
      </c>
      <c r="AC3372" s="107" t="e">
        <f t="shared" si="807"/>
        <v>#VALUE!</v>
      </c>
      <c r="AK3372" t="s">
        <v>577</v>
      </c>
    </row>
    <row r="3373" spans="1:37" ht="15" customHeight="1" x14ac:dyDescent="0.25">
      <c r="A3373" s="35">
        <f t="shared" si="799"/>
        <v>0</v>
      </c>
      <c r="C3373" s="35" t="str">
        <f t="shared" si="800"/>
        <v/>
      </c>
      <c r="K3373" t="s">
        <v>577</v>
      </c>
      <c r="O3373" s="35" t="str">
        <f t="shared" si="801"/>
        <v>?utm_source=yandex&amp;utm_medium=cpc&amp;utm_campaign=&amp;utm_content=&amp;utm_term={keyword}&amp;utm_device={device_type}</v>
      </c>
      <c r="P3373" s="35" t="str">
        <f t="shared" si="798"/>
        <v/>
      </c>
      <c r="T3373" s="8" t="s">
        <v>751</v>
      </c>
      <c r="U3373" s="8" t="str">
        <f t="shared" si="802"/>
        <v>,</v>
      </c>
      <c r="W3373" s="35" t="str">
        <f t="shared" si="803"/>
        <v/>
      </c>
      <c r="X3373" s="35" t="s">
        <v>753</v>
      </c>
      <c r="Y3373" s="35" t="s">
        <v>754</v>
      </c>
      <c r="Z3373" s="35" t="str">
        <f t="shared" si="804"/>
        <v/>
      </c>
      <c r="AA3373" s="35" t="e">
        <f t="shared" si="805"/>
        <v>#VALUE!</v>
      </c>
      <c r="AB3373" s="35" t="str">
        <f t="shared" si="806"/>
        <v>{keyword:}</v>
      </c>
      <c r="AC3373" s="107" t="e">
        <f t="shared" si="807"/>
        <v>#VALUE!</v>
      </c>
      <c r="AK3373" t="s">
        <v>577</v>
      </c>
    </row>
    <row r="3374" spans="1:37" ht="15" x14ac:dyDescent="0.25">
      <c r="A3374" s="35">
        <f t="shared" si="799"/>
        <v>0</v>
      </c>
      <c r="C3374" s="35" t="str">
        <f t="shared" si="800"/>
        <v/>
      </c>
      <c r="K3374" t="s">
        <v>577</v>
      </c>
      <c r="O3374" s="35" t="str">
        <f t="shared" si="801"/>
        <v>?utm_source=yandex&amp;utm_medium=cpc&amp;utm_campaign=&amp;utm_content=&amp;utm_term={keyword}&amp;utm_device={device_type}</v>
      </c>
      <c r="P3374" s="35" t="str">
        <f t="shared" si="798"/>
        <v/>
      </c>
      <c r="T3374" s="8" t="s">
        <v>751</v>
      </c>
      <c r="U3374" s="8" t="str">
        <f t="shared" si="802"/>
        <v>,</v>
      </c>
      <c r="W3374" s="35" t="str">
        <f t="shared" si="803"/>
        <v/>
      </c>
      <c r="X3374" s="35" t="s">
        <v>753</v>
      </c>
      <c r="Y3374" s="35" t="s">
        <v>754</v>
      </c>
      <c r="Z3374" s="35" t="str">
        <f t="shared" si="804"/>
        <v/>
      </c>
      <c r="AA3374" s="35" t="e">
        <f t="shared" si="805"/>
        <v>#VALUE!</v>
      </c>
      <c r="AB3374" s="35" t="str">
        <f t="shared" si="806"/>
        <v>{keyword:}</v>
      </c>
      <c r="AC3374" s="107" t="e">
        <f t="shared" si="807"/>
        <v>#VALUE!</v>
      </c>
      <c r="AK3374" t="s">
        <v>577</v>
      </c>
    </row>
    <row r="3375" spans="1:37" ht="15" customHeight="1" x14ac:dyDescent="0.25">
      <c r="A3375" s="35">
        <f t="shared" si="799"/>
        <v>0</v>
      </c>
      <c r="C3375" s="35" t="str">
        <f t="shared" si="800"/>
        <v/>
      </c>
      <c r="K3375" t="s">
        <v>577</v>
      </c>
      <c r="O3375" s="35" t="str">
        <f t="shared" si="801"/>
        <v>?utm_source=yandex&amp;utm_medium=cpc&amp;utm_campaign=&amp;utm_content=&amp;utm_term={keyword}&amp;utm_device={device_type}</v>
      </c>
      <c r="P3375" s="35" t="str">
        <f t="shared" si="798"/>
        <v/>
      </c>
      <c r="T3375" s="8" t="s">
        <v>751</v>
      </c>
      <c r="U3375" s="8" t="str">
        <f t="shared" si="802"/>
        <v>,</v>
      </c>
      <c r="W3375" s="35" t="str">
        <f t="shared" si="803"/>
        <v/>
      </c>
      <c r="X3375" s="35" t="s">
        <v>753</v>
      </c>
      <c r="Y3375" s="35" t="s">
        <v>754</v>
      </c>
      <c r="Z3375" s="35" t="str">
        <f t="shared" si="804"/>
        <v/>
      </c>
      <c r="AA3375" s="35" t="e">
        <f t="shared" si="805"/>
        <v>#VALUE!</v>
      </c>
      <c r="AB3375" s="35" t="str">
        <f t="shared" si="806"/>
        <v>{keyword:}</v>
      </c>
      <c r="AC3375" s="107" t="e">
        <f t="shared" si="807"/>
        <v>#VALUE!</v>
      </c>
      <c r="AK3375" t="s">
        <v>577</v>
      </c>
    </row>
    <row r="3376" spans="1:37" ht="15" x14ac:dyDescent="0.25">
      <c r="A3376" s="35">
        <f t="shared" si="799"/>
        <v>0</v>
      </c>
      <c r="C3376" s="35" t="str">
        <f t="shared" si="800"/>
        <v/>
      </c>
      <c r="K3376" t="s">
        <v>577</v>
      </c>
      <c r="O3376" s="35" t="str">
        <f t="shared" si="801"/>
        <v>?utm_source=yandex&amp;utm_medium=cpc&amp;utm_campaign=&amp;utm_content=&amp;utm_term={keyword}&amp;utm_device={device_type}</v>
      </c>
      <c r="P3376" s="35" t="str">
        <f t="shared" si="798"/>
        <v/>
      </c>
      <c r="T3376" s="8" t="s">
        <v>751</v>
      </c>
      <c r="U3376" s="8" t="str">
        <f t="shared" si="802"/>
        <v>,</v>
      </c>
      <c r="W3376" s="35" t="str">
        <f t="shared" si="803"/>
        <v/>
      </c>
      <c r="X3376" s="35" t="s">
        <v>753</v>
      </c>
      <c r="Y3376" s="35" t="s">
        <v>754</v>
      </c>
      <c r="Z3376" s="35" t="str">
        <f t="shared" si="804"/>
        <v/>
      </c>
      <c r="AA3376" s="35" t="e">
        <f t="shared" si="805"/>
        <v>#VALUE!</v>
      </c>
      <c r="AB3376" s="35" t="str">
        <f t="shared" si="806"/>
        <v>{keyword:}</v>
      </c>
      <c r="AC3376" s="107" t="e">
        <f t="shared" si="807"/>
        <v>#VALUE!</v>
      </c>
      <c r="AK3376" t="s">
        <v>577</v>
      </c>
    </row>
    <row r="3377" spans="1:37" ht="15" customHeight="1" x14ac:dyDescent="0.25">
      <c r="A3377" s="35">
        <f t="shared" si="799"/>
        <v>0</v>
      </c>
      <c r="C3377" s="35" t="str">
        <f t="shared" si="800"/>
        <v/>
      </c>
      <c r="K3377" t="s">
        <v>577</v>
      </c>
      <c r="O3377" s="35" t="str">
        <f t="shared" si="801"/>
        <v>?utm_source=yandex&amp;utm_medium=cpc&amp;utm_campaign=&amp;utm_content=&amp;utm_term={keyword}&amp;utm_device={device_type}</v>
      </c>
      <c r="P3377" s="35" t="str">
        <f t="shared" si="798"/>
        <v/>
      </c>
      <c r="T3377" s="8" t="s">
        <v>751</v>
      </c>
      <c r="U3377" s="8" t="str">
        <f t="shared" si="802"/>
        <v>,</v>
      </c>
      <c r="W3377" s="35" t="str">
        <f t="shared" si="803"/>
        <v/>
      </c>
      <c r="X3377" s="35" t="s">
        <v>753</v>
      </c>
      <c r="Y3377" s="35" t="s">
        <v>754</v>
      </c>
      <c r="Z3377" s="35" t="str">
        <f t="shared" si="804"/>
        <v/>
      </c>
      <c r="AA3377" s="35" t="e">
        <f t="shared" si="805"/>
        <v>#VALUE!</v>
      </c>
      <c r="AB3377" s="35" t="str">
        <f t="shared" si="806"/>
        <v>{keyword:}</v>
      </c>
      <c r="AC3377" s="107" t="e">
        <f t="shared" si="807"/>
        <v>#VALUE!</v>
      </c>
      <c r="AK3377" t="s">
        <v>577</v>
      </c>
    </row>
    <row r="3378" spans="1:37" ht="15" x14ac:dyDescent="0.25">
      <c r="A3378" s="35">
        <f t="shared" si="799"/>
        <v>0</v>
      </c>
      <c r="C3378" s="35" t="str">
        <f t="shared" si="800"/>
        <v/>
      </c>
      <c r="K3378" t="s">
        <v>577</v>
      </c>
      <c r="O3378" s="35" t="str">
        <f t="shared" si="801"/>
        <v>?utm_source=yandex&amp;utm_medium=cpc&amp;utm_campaign=&amp;utm_content=&amp;utm_term={keyword}&amp;utm_device={device_type}</v>
      </c>
      <c r="P3378" s="35" t="str">
        <f t="shared" si="798"/>
        <v/>
      </c>
      <c r="T3378" s="8" t="s">
        <v>751</v>
      </c>
      <c r="U3378" s="8" t="str">
        <f t="shared" si="802"/>
        <v>,</v>
      </c>
      <c r="W3378" s="35" t="str">
        <f t="shared" si="803"/>
        <v/>
      </c>
      <c r="X3378" s="35" t="s">
        <v>753</v>
      </c>
      <c r="Y3378" s="35" t="s">
        <v>754</v>
      </c>
      <c r="Z3378" s="35" t="str">
        <f t="shared" si="804"/>
        <v/>
      </c>
      <c r="AA3378" s="35" t="e">
        <f t="shared" si="805"/>
        <v>#VALUE!</v>
      </c>
      <c r="AB3378" s="35" t="str">
        <f t="shared" si="806"/>
        <v>{keyword:}</v>
      </c>
      <c r="AC3378" s="107" t="e">
        <f t="shared" si="807"/>
        <v>#VALUE!</v>
      </c>
      <c r="AK3378" t="s">
        <v>577</v>
      </c>
    </row>
    <row r="3379" spans="1:37" ht="15" customHeight="1" x14ac:dyDescent="0.25">
      <c r="A3379" s="35">
        <f t="shared" si="799"/>
        <v>0</v>
      </c>
      <c r="C3379" s="35" t="str">
        <f t="shared" si="800"/>
        <v/>
      </c>
      <c r="K3379" t="s">
        <v>577</v>
      </c>
      <c r="O3379" s="35" t="str">
        <f t="shared" si="801"/>
        <v>?utm_source=yandex&amp;utm_medium=cpc&amp;utm_campaign=&amp;utm_content=&amp;utm_term={keyword}&amp;utm_device={device_type}</v>
      </c>
      <c r="P3379" s="35" t="str">
        <f t="shared" si="798"/>
        <v/>
      </c>
      <c r="T3379" s="8" t="s">
        <v>751</v>
      </c>
      <c r="U3379" s="8" t="str">
        <f t="shared" si="802"/>
        <v>,</v>
      </c>
      <c r="W3379" s="35" t="str">
        <f t="shared" si="803"/>
        <v/>
      </c>
      <c r="X3379" s="35" t="s">
        <v>753</v>
      </c>
      <c r="Y3379" s="35" t="s">
        <v>754</v>
      </c>
      <c r="Z3379" s="35" t="str">
        <f t="shared" si="804"/>
        <v/>
      </c>
      <c r="AA3379" s="35" t="e">
        <f t="shared" si="805"/>
        <v>#VALUE!</v>
      </c>
      <c r="AB3379" s="35" t="str">
        <f t="shared" si="806"/>
        <v>{keyword:}</v>
      </c>
      <c r="AC3379" s="107" t="e">
        <f t="shared" si="807"/>
        <v>#VALUE!</v>
      </c>
      <c r="AK3379" t="s">
        <v>577</v>
      </c>
    </row>
    <row r="3380" spans="1:37" ht="15" x14ac:dyDescent="0.25">
      <c r="A3380" s="35">
        <f t="shared" si="799"/>
        <v>0</v>
      </c>
      <c r="C3380" s="35" t="str">
        <f t="shared" si="800"/>
        <v/>
      </c>
      <c r="K3380" t="s">
        <v>577</v>
      </c>
      <c r="O3380" s="35" t="str">
        <f t="shared" si="801"/>
        <v>?utm_source=yandex&amp;utm_medium=cpc&amp;utm_campaign=&amp;utm_content=&amp;utm_term={keyword}&amp;utm_device={device_type}</v>
      </c>
      <c r="P3380" s="35" t="str">
        <f t="shared" si="798"/>
        <v/>
      </c>
      <c r="T3380" s="8" t="s">
        <v>751</v>
      </c>
      <c r="U3380" s="8" t="str">
        <f t="shared" si="802"/>
        <v>,</v>
      </c>
      <c r="W3380" s="35" t="str">
        <f t="shared" si="803"/>
        <v/>
      </c>
      <c r="X3380" s="35" t="s">
        <v>753</v>
      </c>
      <c r="Y3380" s="35" t="s">
        <v>754</v>
      </c>
      <c r="Z3380" s="35" t="str">
        <f t="shared" si="804"/>
        <v/>
      </c>
      <c r="AA3380" s="35" t="e">
        <f t="shared" si="805"/>
        <v>#VALUE!</v>
      </c>
      <c r="AB3380" s="35" t="str">
        <f t="shared" si="806"/>
        <v>{keyword:}</v>
      </c>
      <c r="AC3380" s="107" t="e">
        <f t="shared" si="807"/>
        <v>#VALUE!</v>
      </c>
      <c r="AK3380" t="s">
        <v>577</v>
      </c>
    </row>
    <row r="3381" spans="1:37" ht="15" customHeight="1" x14ac:dyDescent="0.25">
      <c r="A3381" s="35">
        <f t="shared" si="799"/>
        <v>0</v>
      </c>
      <c r="C3381" s="35" t="str">
        <f t="shared" si="800"/>
        <v/>
      </c>
      <c r="K3381" t="s">
        <v>577</v>
      </c>
      <c r="O3381" s="35" t="str">
        <f t="shared" si="801"/>
        <v>?utm_source=yandex&amp;utm_medium=cpc&amp;utm_campaign=&amp;utm_content=&amp;utm_term={keyword}&amp;utm_device={device_type}</v>
      </c>
      <c r="P3381" s="35" t="str">
        <f t="shared" si="798"/>
        <v/>
      </c>
      <c r="T3381" s="8" t="s">
        <v>751</v>
      </c>
      <c r="U3381" s="8" t="str">
        <f t="shared" si="802"/>
        <v>,</v>
      </c>
      <c r="W3381" s="35" t="str">
        <f t="shared" si="803"/>
        <v/>
      </c>
      <c r="X3381" s="35" t="s">
        <v>753</v>
      </c>
      <c r="Y3381" s="35" t="s">
        <v>754</v>
      </c>
      <c r="Z3381" s="35" t="str">
        <f t="shared" si="804"/>
        <v/>
      </c>
      <c r="AA3381" s="35" t="e">
        <f t="shared" si="805"/>
        <v>#VALUE!</v>
      </c>
      <c r="AB3381" s="35" t="str">
        <f t="shared" si="806"/>
        <v>{keyword:}</v>
      </c>
      <c r="AC3381" s="107" t="e">
        <f t="shared" si="807"/>
        <v>#VALUE!</v>
      </c>
      <c r="AK3381" t="s">
        <v>577</v>
      </c>
    </row>
    <row r="3382" spans="1:37" ht="15" x14ac:dyDescent="0.25">
      <c r="A3382" s="35">
        <f t="shared" si="799"/>
        <v>0</v>
      </c>
      <c r="C3382" s="35" t="str">
        <f t="shared" si="800"/>
        <v/>
      </c>
      <c r="K3382" t="s">
        <v>577</v>
      </c>
      <c r="O3382" s="35" t="str">
        <f t="shared" si="801"/>
        <v>?utm_source=yandex&amp;utm_medium=cpc&amp;utm_campaign=&amp;utm_content=&amp;utm_term={keyword}&amp;utm_device={device_type}</v>
      </c>
      <c r="P3382" s="35" t="str">
        <f t="shared" si="798"/>
        <v/>
      </c>
      <c r="T3382" s="8" t="s">
        <v>751</v>
      </c>
      <c r="U3382" s="8" t="str">
        <f t="shared" si="802"/>
        <v>,</v>
      </c>
      <c r="W3382" s="35" t="str">
        <f t="shared" si="803"/>
        <v/>
      </c>
      <c r="X3382" s="35" t="s">
        <v>753</v>
      </c>
      <c r="Y3382" s="35" t="s">
        <v>754</v>
      </c>
      <c r="Z3382" s="35" t="str">
        <f t="shared" si="804"/>
        <v/>
      </c>
      <c r="AA3382" s="35" t="e">
        <f t="shared" si="805"/>
        <v>#VALUE!</v>
      </c>
      <c r="AB3382" s="35" t="str">
        <f t="shared" si="806"/>
        <v>{keyword:}</v>
      </c>
      <c r="AC3382" s="107" t="e">
        <f t="shared" si="807"/>
        <v>#VALUE!</v>
      </c>
      <c r="AK3382" t="s">
        <v>577</v>
      </c>
    </row>
    <row r="3383" spans="1:37" ht="15" customHeight="1" x14ac:dyDescent="0.25">
      <c r="A3383" s="35">
        <f t="shared" si="799"/>
        <v>0</v>
      </c>
      <c r="C3383" s="35" t="str">
        <f t="shared" si="800"/>
        <v/>
      </c>
      <c r="K3383" t="s">
        <v>577</v>
      </c>
      <c r="O3383" s="35" t="str">
        <f t="shared" si="801"/>
        <v>?utm_source=yandex&amp;utm_medium=cpc&amp;utm_campaign=&amp;utm_content=&amp;utm_term={keyword}&amp;utm_device={device_type}</v>
      </c>
      <c r="P3383" s="35" t="str">
        <f t="shared" si="798"/>
        <v/>
      </c>
      <c r="T3383" s="8" t="s">
        <v>751</v>
      </c>
      <c r="U3383" s="8" t="str">
        <f t="shared" si="802"/>
        <v>,</v>
      </c>
      <c r="W3383" s="35" t="str">
        <f t="shared" si="803"/>
        <v/>
      </c>
      <c r="X3383" s="35" t="s">
        <v>753</v>
      </c>
      <c r="Y3383" s="35" t="s">
        <v>754</v>
      </c>
      <c r="Z3383" s="35" t="str">
        <f t="shared" si="804"/>
        <v/>
      </c>
      <c r="AA3383" s="35" t="e">
        <f t="shared" si="805"/>
        <v>#VALUE!</v>
      </c>
      <c r="AB3383" s="35" t="str">
        <f t="shared" si="806"/>
        <v>{keyword:}</v>
      </c>
      <c r="AC3383" s="107" t="e">
        <f t="shared" si="807"/>
        <v>#VALUE!</v>
      </c>
      <c r="AK3383" t="s">
        <v>577</v>
      </c>
    </row>
    <row r="3384" spans="1:37" ht="15" x14ac:dyDescent="0.25">
      <c r="A3384" s="35">
        <f t="shared" si="799"/>
        <v>0</v>
      </c>
      <c r="C3384" s="35" t="str">
        <f t="shared" si="800"/>
        <v/>
      </c>
      <c r="K3384" t="s">
        <v>577</v>
      </c>
      <c r="O3384" s="35" t="str">
        <f t="shared" si="801"/>
        <v>?utm_source=yandex&amp;utm_medium=cpc&amp;utm_campaign=&amp;utm_content=&amp;utm_term={keyword}&amp;utm_device={device_type}</v>
      </c>
      <c r="P3384" s="35" t="str">
        <f t="shared" si="798"/>
        <v/>
      </c>
      <c r="T3384" s="8" t="s">
        <v>751</v>
      </c>
      <c r="U3384" s="8" t="str">
        <f t="shared" si="802"/>
        <v>,</v>
      </c>
      <c r="W3384" s="35" t="str">
        <f t="shared" si="803"/>
        <v/>
      </c>
      <c r="X3384" s="35" t="s">
        <v>753</v>
      </c>
      <c r="Y3384" s="35" t="s">
        <v>754</v>
      </c>
      <c r="Z3384" s="35" t="str">
        <f t="shared" si="804"/>
        <v/>
      </c>
      <c r="AA3384" s="35" t="e">
        <f t="shared" si="805"/>
        <v>#VALUE!</v>
      </c>
      <c r="AB3384" s="35" t="str">
        <f t="shared" si="806"/>
        <v>{keyword:}</v>
      </c>
      <c r="AC3384" s="107" t="e">
        <f t="shared" si="807"/>
        <v>#VALUE!</v>
      </c>
      <c r="AK3384" t="s">
        <v>577</v>
      </c>
    </row>
    <row r="3385" spans="1:37" ht="15" customHeight="1" x14ac:dyDescent="0.25">
      <c r="A3385" s="35">
        <f t="shared" si="799"/>
        <v>0</v>
      </c>
      <c r="C3385" s="35" t="str">
        <f t="shared" si="800"/>
        <v/>
      </c>
      <c r="K3385" t="s">
        <v>577</v>
      </c>
      <c r="O3385" s="35" t="str">
        <f t="shared" si="801"/>
        <v>?utm_source=yandex&amp;utm_medium=cpc&amp;utm_campaign=&amp;utm_content=&amp;utm_term={keyword}&amp;utm_device={device_type}</v>
      </c>
      <c r="P3385" s="35" t="str">
        <f t="shared" si="798"/>
        <v/>
      </c>
      <c r="T3385" s="8" t="s">
        <v>751</v>
      </c>
      <c r="U3385" s="8" t="str">
        <f t="shared" si="802"/>
        <v>,</v>
      </c>
      <c r="W3385" s="35" t="str">
        <f t="shared" si="803"/>
        <v/>
      </c>
      <c r="X3385" s="35" t="s">
        <v>753</v>
      </c>
      <c r="Y3385" s="35" t="s">
        <v>754</v>
      </c>
      <c r="Z3385" s="35" t="str">
        <f t="shared" si="804"/>
        <v/>
      </c>
      <c r="AA3385" s="35" t="e">
        <f t="shared" si="805"/>
        <v>#VALUE!</v>
      </c>
      <c r="AB3385" s="35" t="str">
        <f t="shared" si="806"/>
        <v>{keyword:}</v>
      </c>
      <c r="AC3385" s="107" t="e">
        <f t="shared" si="807"/>
        <v>#VALUE!</v>
      </c>
      <c r="AK3385" t="s">
        <v>577</v>
      </c>
    </row>
    <row r="3386" spans="1:37" ht="15" x14ac:dyDescent="0.25">
      <c r="A3386" s="35">
        <f t="shared" si="799"/>
        <v>0</v>
      </c>
      <c r="C3386" s="35" t="str">
        <f t="shared" si="800"/>
        <v/>
      </c>
      <c r="K3386" t="s">
        <v>577</v>
      </c>
      <c r="O3386" s="35" t="str">
        <f t="shared" si="801"/>
        <v>?utm_source=yandex&amp;utm_medium=cpc&amp;utm_campaign=&amp;utm_content=&amp;utm_term={keyword}&amp;utm_device={device_type}</v>
      </c>
      <c r="P3386" s="35" t="str">
        <f t="shared" si="798"/>
        <v/>
      </c>
      <c r="T3386" s="8" t="s">
        <v>751</v>
      </c>
      <c r="U3386" s="8" t="str">
        <f t="shared" si="802"/>
        <v>,</v>
      </c>
      <c r="W3386" s="35" t="str">
        <f t="shared" si="803"/>
        <v/>
      </c>
      <c r="X3386" s="35" t="s">
        <v>753</v>
      </c>
      <c r="Y3386" s="35" t="s">
        <v>754</v>
      </c>
      <c r="Z3386" s="35" t="str">
        <f t="shared" si="804"/>
        <v/>
      </c>
      <c r="AA3386" s="35" t="e">
        <f t="shared" si="805"/>
        <v>#VALUE!</v>
      </c>
      <c r="AB3386" s="35" t="str">
        <f t="shared" si="806"/>
        <v>{keyword:}</v>
      </c>
      <c r="AC3386" s="107" t="e">
        <f t="shared" si="807"/>
        <v>#VALUE!</v>
      </c>
      <c r="AK3386" t="s">
        <v>577</v>
      </c>
    </row>
    <row r="3387" spans="1:37" ht="15" customHeight="1" x14ac:dyDescent="0.25">
      <c r="A3387" s="35">
        <f t="shared" si="799"/>
        <v>0</v>
      </c>
      <c r="C3387" s="35" t="str">
        <f t="shared" si="800"/>
        <v/>
      </c>
      <c r="K3387" t="s">
        <v>577</v>
      </c>
      <c r="O3387" s="35" t="str">
        <f t="shared" si="801"/>
        <v>?utm_source=yandex&amp;utm_medium=cpc&amp;utm_campaign=&amp;utm_content=&amp;utm_term={keyword}&amp;utm_device={device_type}</v>
      </c>
      <c r="P3387" s="35" t="str">
        <f t="shared" si="798"/>
        <v/>
      </c>
      <c r="T3387" s="8" t="s">
        <v>751</v>
      </c>
      <c r="U3387" s="8" t="str">
        <f t="shared" si="802"/>
        <v>,</v>
      </c>
      <c r="W3387" s="35" t="str">
        <f t="shared" si="803"/>
        <v/>
      </c>
      <c r="X3387" s="35" t="s">
        <v>753</v>
      </c>
      <c r="Y3387" s="35" t="s">
        <v>754</v>
      </c>
      <c r="Z3387" s="35" t="str">
        <f t="shared" si="804"/>
        <v/>
      </c>
      <c r="AA3387" s="35" t="e">
        <f t="shared" si="805"/>
        <v>#VALUE!</v>
      </c>
      <c r="AB3387" s="35" t="str">
        <f t="shared" si="806"/>
        <v>{keyword:}</v>
      </c>
      <c r="AC3387" s="107" t="e">
        <f t="shared" si="807"/>
        <v>#VALUE!</v>
      </c>
      <c r="AK3387" t="s">
        <v>577</v>
      </c>
    </row>
    <row r="3388" spans="1:37" ht="15" x14ac:dyDescent="0.25">
      <c r="A3388" s="35">
        <f t="shared" si="799"/>
        <v>0</v>
      </c>
      <c r="C3388" s="35" t="str">
        <f t="shared" si="800"/>
        <v/>
      </c>
      <c r="K3388" t="s">
        <v>577</v>
      </c>
      <c r="O3388" s="35" t="str">
        <f t="shared" si="801"/>
        <v>?utm_source=yandex&amp;utm_medium=cpc&amp;utm_campaign=&amp;utm_content=&amp;utm_term={keyword}&amp;utm_device={device_type}</v>
      </c>
      <c r="P3388" s="35" t="str">
        <f t="shared" si="798"/>
        <v/>
      </c>
      <c r="T3388" s="8" t="s">
        <v>751</v>
      </c>
      <c r="U3388" s="8" t="str">
        <f t="shared" si="802"/>
        <v>,</v>
      </c>
      <c r="W3388" s="35" t="str">
        <f t="shared" si="803"/>
        <v/>
      </c>
      <c r="X3388" s="35" t="s">
        <v>753</v>
      </c>
      <c r="Y3388" s="35" t="s">
        <v>754</v>
      </c>
      <c r="Z3388" s="35" t="str">
        <f t="shared" si="804"/>
        <v/>
      </c>
      <c r="AA3388" s="35" t="e">
        <f t="shared" si="805"/>
        <v>#VALUE!</v>
      </c>
      <c r="AB3388" s="35" t="str">
        <f t="shared" si="806"/>
        <v>{keyword:}</v>
      </c>
      <c r="AC3388" s="107" t="e">
        <f t="shared" si="807"/>
        <v>#VALUE!</v>
      </c>
      <c r="AK3388" t="s">
        <v>577</v>
      </c>
    </row>
    <row r="3389" spans="1:37" ht="15" customHeight="1" x14ac:dyDescent="0.25">
      <c r="A3389" s="35">
        <f t="shared" si="799"/>
        <v>0</v>
      </c>
      <c r="C3389" s="35" t="str">
        <f t="shared" si="800"/>
        <v/>
      </c>
      <c r="K3389" t="s">
        <v>577</v>
      </c>
      <c r="O3389" s="35" t="str">
        <f t="shared" si="801"/>
        <v>?utm_source=yandex&amp;utm_medium=cpc&amp;utm_campaign=&amp;utm_content=&amp;utm_term={keyword}&amp;utm_device={device_type}</v>
      </c>
      <c r="P3389" s="35" t="str">
        <f t="shared" si="798"/>
        <v/>
      </c>
      <c r="T3389" s="8" t="s">
        <v>751</v>
      </c>
      <c r="U3389" s="8" t="str">
        <f t="shared" si="802"/>
        <v>,</v>
      </c>
      <c r="W3389" s="35" t="str">
        <f t="shared" si="803"/>
        <v/>
      </c>
      <c r="X3389" s="35" t="s">
        <v>753</v>
      </c>
      <c r="Y3389" s="35" t="s">
        <v>754</v>
      </c>
      <c r="Z3389" s="35" t="str">
        <f t="shared" si="804"/>
        <v/>
      </c>
      <c r="AA3389" s="35" t="e">
        <f t="shared" si="805"/>
        <v>#VALUE!</v>
      </c>
      <c r="AB3389" s="35" t="str">
        <f t="shared" si="806"/>
        <v>{keyword:}</v>
      </c>
      <c r="AC3389" s="107" t="e">
        <f t="shared" si="807"/>
        <v>#VALUE!</v>
      </c>
      <c r="AK3389" t="s">
        <v>577</v>
      </c>
    </row>
    <row r="3390" spans="1:37" ht="15" x14ac:dyDescent="0.25">
      <c r="A3390" s="35">
        <f t="shared" si="799"/>
        <v>0</v>
      </c>
      <c r="C3390" s="35" t="str">
        <f t="shared" si="800"/>
        <v/>
      </c>
      <c r="K3390" t="s">
        <v>577</v>
      </c>
      <c r="O3390" s="35" t="str">
        <f t="shared" si="801"/>
        <v>?utm_source=yandex&amp;utm_medium=cpc&amp;utm_campaign=&amp;utm_content=&amp;utm_term={keyword}&amp;utm_device={device_type}</v>
      </c>
      <c r="P3390" s="35" t="str">
        <f t="shared" si="798"/>
        <v/>
      </c>
      <c r="T3390" s="8" t="s">
        <v>751</v>
      </c>
      <c r="U3390" s="8" t="str">
        <f t="shared" si="802"/>
        <v>,</v>
      </c>
      <c r="W3390" s="35" t="str">
        <f t="shared" si="803"/>
        <v/>
      </c>
      <c r="X3390" s="35" t="s">
        <v>753</v>
      </c>
      <c r="Y3390" s="35" t="s">
        <v>754</v>
      </c>
      <c r="Z3390" s="35" t="str">
        <f t="shared" si="804"/>
        <v/>
      </c>
      <c r="AA3390" s="35" t="e">
        <f t="shared" si="805"/>
        <v>#VALUE!</v>
      </c>
      <c r="AB3390" s="35" t="str">
        <f t="shared" si="806"/>
        <v>{keyword:}</v>
      </c>
      <c r="AC3390" s="107" t="e">
        <f t="shared" si="807"/>
        <v>#VALUE!</v>
      </c>
      <c r="AK3390" t="s">
        <v>577</v>
      </c>
    </row>
    <row r="3391" spans="1:37" ht="15" customHeight="1" x14ac:dyDescent="0.25">
      <c r="A3391" s="35">
        <f t="shared" si="799"/>
        <v>0</v>
      </c>
      <c r="C3391" s="35" t="str">
        <f t="shared" si="800"/>
        <v/>
      </c>
      <c r="K3391" t="s">
        <v>577</v>
      </c>
      <c r="O3391" s="35" t="str">
        <f t="shared" si="801"/>
        <v>?utm_source=yandex&amp;utm_medium=cpc&amp;utm_campaign=&amp;utm_content=&amp;utm_term={keyword}&amp;utm_device={device_type}</v>
      </c>
      <c r="P3391" s="35" t="str">
        <f t="shared" si="798"/>
        <v/>
      </c>
      <c r="T3391" s="8" t="s">
        <v>751</v>
      </c>
      <c r="U3391" s="8" t="str">
        <f t="shared" si="802"/>
        <v>,</v>
      </c>
      <c r="W3391" s="35" t="str">
        <f t="shared" si="803"/>
        <v/>
      </c>
      <c r="X3391" s="35" t="s">
        <v>753</v>
      </c>
      <c r="Y3391" s="35" t="s">
        <v>754</v>
      </c>
      <c r="Z3391" s="35" t="str">
        <f t="shared" si="804"/>
        <v/>
      </c>
      <c r="AA3391" s="35" t="e">
        <f t="shared" si="805"/>
        <v>#VALUE!</v>
      </c>
      <c r="AB3391" s="35" t="str">
        <f t="shared" si="806"/>
        <v>{keyword:}</v>
      </c>
      <c r="AC3391" s="107" t="e">
        <f t="shared" si="807"/>
        <v>#VALUE!</v>
      </c>
      <c r="AK3391" t="s">
        <v>577</v>
      </c>
    </row>
    <row r="3392" spans="1:37" ht="15" x14ac:dyDescent="0.25">
      <c r="A3392" s="35">
        <f t="shared" si="799"/>
        <v>0</v>
      </c>
      <c r="C3392" s="35" t="str">
        <f t="shared" si="800"/>
        <v/>
      </c>
      <c r="K3392" t="s">
        <v>577</v>
      </c>
      <c r="O3392" s="35" t="str">
        <f t="shared" si="801"/>
        <v>?utm_source=yandex&amp;utm_medium=cpc&amp;utm_campaign=&amp;utm_content=&amp;utm_term={keyword}&amp;utm_device={device_type}</v>
      </c>
      <c r="P3392" s="35" t="str">
        <f t="shared" si="798"/>
        <v/>
      </c>
      <c r="T3392" s="8" t="s">
        <v>751</v>
      </c>
      <c r="U3392" s="8" t="str">
        <f t="shared" si="802"/>
        <v>,</v>
      </c>
      <c r="W3392" s="35" t="str">
        <f t="shared" si="803"/>
        <v/>
      </c>
      <c r="X3392" s="35" t="s">
        <v>753</v>
      </c>
      <c r="Y3392" s="35" t="s">
        <v>754</v>
      </c>
      <c r="Z3392" s="35" t="str">
        <f t="shared" si="804"/>
        <v/>
      </c>
      <c r="AA3392" s="35" t="e">
        <f t="shared" si="805"/>
        <v>#VALUE!</v>
      </c>
      <c r="AB3392" s="35" t="str">
        <f t="shared" si="806"/>
        <v>{keyword:}</v>
      </c>
      <c r="AC3392" s="107" t="e">
        <f t="shared" si="807"/>
        <v>#VALUE!</v>
      </c>
      <c r="AK3392" t="s">
        <v>577</v>
      </c>
    </row>
    <row r="3393" spans="1:37" ht="15" customHeight="1" x14ac:dyDescent="0.25">
      <c r="A3393" s="35">
        <f t="shared" si="799"/>
        <v>0</v>
      </c>
      <c r="C3393" s="35" t="str">
        <f t="shared" si="800"/>
        <v/>
      </c>
      <c r="K3393" t="s">
        <v>577</v>
      </c>
      <c r="O3393" s="35" t="str">
        <f t="shared" si="801"/>
        <v>?utm_source=yandex&amp;utm_medium=cpc&amp;utm_campaign=&amp;utm_content=&amp;utm_term={keyword}&amp;utm_device={device_type}</v>
      </c>
      <c r="P3393" s="35" t="str">
        <f t="shared" si="798"/>
        <v/>
      </c>
      <c r="T3393" s="8" t="s">
        <v>751</v>
      </c>
      <c r="U3393" s="8" t="str">
        <f t="shared" si="802"/>
        <v>,</v>
      </c>
      <c r="W3393" s="35" t="str">
        <f t="shared" si="803"/>
        <v/>
      </c>
      <c r="X3393" s="35" t="s">
        <v>753</v>
      </c>
      <c r="Y3393" s="35" t="s">
        <v>754</v>
      </c>
      <c r="Z3393" s="35" t="str">
        <f t="shared" si="804"/>
        <v/>
      </c>
      <c r="AA3393" s="35" t="e">
        <f t="shared" si="805"/>
        <v>#VALUE!</v>
      </c>
      <c r="AB3393" s="35" t="str">
        <f t="shared" si="806"/>
        <v>{keyword:}</v>
      </c>
      <c r="AC3393" s="107" t="e">
        <f t="shared" si="807"/>
        <v>#VALUE!</v>
      </c>
      <c r="AK3393" t="s">
        <v>577</v>
      </c>
    </row>
    <row r="3394" spans="1:37" ht="15" x14ac:dyDescent="0.25">
      <c r="A3394" s="35">
        <f t="shared" si="799"/>
        <v>0</v>
      </c>
      <c r="C3394" s="35" t="str">
        <f t="shared" si="800"/>
        <v/>
      </c>
      <c r="K3394" t="s">
        <v>577</v>
      </c>
      <c r="O3394" s="35" t="str">
        <f t="shared" si="801"/>
        <v>?utm_source=yandex&amp;utm_medium=cpc&amp;utm_campaign=&amp;utm_content=&amp;utm_term={keyword}&amp;utm_device={device_type}</v>
      </c>
      <c r="P3394" s="35" t="str">
        <f t="shared" ref="P3394:P3457" si="808">SUBSTITUTE((SUBSTITUTE(B3394,"""",))," ","-")</f>
        <v/>
      </c>
      <c r="T3394" s="8" t="s">
        <v>751</v>
      </c>
      <c r="U3394" s="8" t="str">
        <f t="shared" si="802"/>
        <v>,</v>
      </c>
      <c r="W3394" s="35" t="str">
        <f t="shared" si="803"/>
        <v/>
      </c>
      <c r="X3394" s="35" t="s">
        <v>753</v>
      </c>
      <c r="Y3394" s="35" t="s">
        <v>754</v>
      </c>
      <c r="Z3394" s="35" t="str">
        <f t="shared" si="804"/>
        <v/>
      </c>
      <c r="AA3394" s="35" t="e">
        <f t="shared" si="805"/>
        <v>#VALUE!</v>
      </c>
      <c r="AB3394" s="35" t="str">
        <f t="shared" si="806"/>
        <v>{keyword:}</v>
      </c>
      <c r="AC3394" s="107" t="e">
        <f t="shared" si="807"/>
        <v>#VALUE!</v>
      </c>
      <c r="AK3394" t="s">
        <v>577</v>
      </c>
    </row>
    <row r="3395" spans="1:37" ht="15" customHeight="1" x14ac:dyDescent="0.25">
      <c r="A3395" s="35">
        <f t="shared" ref="A3395:A3458" si="809">IF(ISBLANK(B3395),0,LEN(TRIM(B3395))-LEN(SUBSTITUTE(B3395," ",""))+1)</f>
        <v>0</v>
      </c>
      <c r="C3395" s="35" t="str">
        <f t="shared" ref="C3395:C3458" si="810">SUBSTITUTE(B3395," ","_")</f>
        <v/>
      </c>
      <c r="K3395" t="s">
        <v>577</v>
      </c>
      <c r="O3395" s="35" t="str">
        <f t="shared" ref="O3395:O3458" si="811">CONCATENATE(M3395,"?utm_source=yandex&amp;utm_medium=cpc&amp;utm_campaign=",SUBSTITUTE(TRIM(N3395)," ","_"),"&amp;utm_content=",SUBSTITUTE(SUBSTITUTE(B3395,"""",)," ","_"),"&amp;utm_term={keyword}","&amp;utm_device={device_type}")</f>
        <v>?utm_source=yandex&amp;utm_medium=cpc&amp;utm_campaign=&amp;utm_content=&amp;utm_term={keyword}&amp;utm_device={device_type}</v>
      </c>
      <c r="P3395" s="35" t="str">
        <f t="shared" si="808"/>
        <v/>
      </c>
      <c r="T3395" s="8" t="s">
        <v>751</v>
      </c>
      <c r="U3395" s="8" t="str">
        <f t="shared" ref="U3395:U3458" si="812">CONCATENATE(R3395,T3395,S3395)</f>
        <v>,</v>
      </c>
      <c r="W3395" s="35" t="str">
        <f t="shared" ref="W3395:W3458" si="813">SUBSTITUTE((SUBSTITUTE(P3395,"""",)),"-"," ")</f>
        <v/>
      </c>
      <c r="X3395" s="35" t="s">
        <v>753</v>
      </c>
      <c r="Y3395" s="35" t="s">
        <v>754</v>
      </c>
      <c r="Z3395" s="35" t="str">
        <f t="shared" ref="Z3395:Z3458" si="814">IF(ISERR(MID(W3395,1,FIND(" ",W3395,1)-1)),W3395,MID(W3395,1,FIND(" ",W3395,1)-1))</f>
        <v/>
      </c>
      <c r="AA3395" s="35" t="e">
        <f t="shared" ref="AA3395:AA3458" si="815">MID(W3395,FIND(" ",W3395)+1,100)</f>
        <v>#VALUE!</v>
      </c>
      <c r="AB3395" s="35" t="str">
        <f t="shared" ref="AB3395:AB3458" si="816">CONCATENATE(X3395,Z3395,Y3395)</f>
        <v>{keyword:}</v>
      </c>
      <c r="AC3395" s="107" t="e">
        <f t="shared" ref="AC3395:AC3458" si="817">CONCATENATE(X3395,AA3395,Y3395)</f>
        <v>#VALUE!</v>
      </c>
      <c r="AK3395" t="s">
        <v>577</v>
      </c>
    </row>
    <row r="3396" spans="1:37" ht="15" x14ac:dyDescent="0.25">
      <c r="A3396" s="35">
        <f t="shared" si="809"/>
        <v>0</v>
      </c>
      <c r="C3396" s="35" t="str">
        <f t="shared" si="810"/>
        <v/>
      </c>
      <c r="K3396" t="s">
        <v>577</v>
      </c>
      <c r="O3396" s="35" t="str">
        <f t="shared" si="811"/>
        <v>?utm_source=yandex&amp;utm_medium=cpc&amp;utm_campaign=&amp;utm_content=&amp;utm_term={keyword}&amp;utm_device={device_type}</v>
      </c>
      <c r="P3396" s="35" t="str">
        <f t="shared" si="808"/>
        <v/>
      </c>
      <c r="T3396" s="8" t="s">
        <v>751</v>
      </c>
      <c r="U3396" s="8" t="str">
        <f t="shared" si="812"/>
        <v>,</v>
      </c>
      <c r="W3396" s="35" t="str">
        <f t="shared" si="813"/>
        <v/>
      </c>
      <c r="X3396" s="35" t="s">
        <v>753</v>
      </c>
      <c r="Y3396" s="35" t="s">
        <v>754</v>
      </c>
      <c r="Z3396" s="35" t="str">
        <f t="shared" si="814"/>
        <v/>
      </c>
      <c r="AA3396" s="35" t="e">
        <f t="shared" si="815"/>
        <v>#VALUE!</v>
      </c>
      <c r="AB3396" s="35" t="str">
        <f t="shared" si="816"/>
        <v>{keyword:}</v>
      </c>
      <c r="AC3396" s="107" t="e">
        <f t="shared" si="817"/>
        <v>#VALUE!</v>
      </c>
      <c r="AK3396" t="s">
        <v>577</v>
      </c>
    </row>
    <row r="3397" spans="1:37" ht="15" customHeight="1" x14ac:dyDescent="0.25">
      <c r="A3397" s="35">
        <f t="shared" si="809"/>
        <v>0</v>
      </c>
      <c r="C3397" s="35" t="str">
        <f t="shared" si="810"/>
        <v/>
      </c>
      <c r="K3397" t="s">
        <v>577</v>
      </c>
      <c r="O3397" s="35" t="str">
        <f t="shared" si="811"/>
        <v>?utm_source=yandex&amp;utm_medium=cpc&amp;utm_campaign=&amp;utm_content=&amp;utm_term={keyword}&amp;utm_device={device_type}</v>
      </c>
      <c r="P3397" s="35" t="str">
        <f t="shared" si="808"/>
        <v/>
      </c>
      <c r="T3397" s="8" t="s">
        <v>751</v>
      </c>
      <c r="U3397" s="8" t="str">
        <f t="shared" si="812"/>
        <v>,</v>
      </c>
      <c r="W3397" s="35" t="str">
        <f t="shared" si="813"/>
        <v/>
      </c>
      <c r="X3397" s="35" t="s">
        <v>753</v>
      </c>
      <c r="Y3397" s="35" t="s">
        <v>754</v>
      </c>
      <c r="Z3397" s="35" t="str">
        <f t="shared" si="814"/>
        <v/>
      </c>
      <c r="AA3397" s="35" t="e">
        <f t="shared" si="815"/>
        <v>#VALUE!</v>
      </c>
      <c r="AB3397" s="35" t="str">
        <f t="shared" si="816"/>
        <v>{keyword:}</v>
      </c>
      <c r="AC3397" s="107" t="e">
        <f t="shared" si="817"/>
        <v>#VALUE!</v>
      </c>
      <c r="AK3397" t="s">
        <v>577</v>
      </c>
    </row>
    <row r="3398" spans="1:37" ht="15" x14ac:dyDescent="0.25">
      <c r="A3398" s="35">
        <f t="shared" si="809"/>
        <v>0</v>
      </c>
      <c r="C3398" s="35" t="str">
        <f t="shared" si="810"/>
        <v/>
      </c>
      <c r="K3398" t="s">
        <v>577</v>
      </c>
      <c r="O3398" s="35" t="str">
        <f t="shared" si="811"/>
        <v>?utm_source=yandex&amp;utm_medium=cpc&amp;utm_campaign=&amp;utm_content=&amp;utm_term={keyword}&amp;utm_device={device_type}</v>
      </c>
      <c r="P3398" s="35" t="str">
        <f t="shared" si="808"/>
        <v/>
      </c>
      <c r="T3398" s="8" t="s">
        <v>751</v>
      </c>
      <c r="U3398" s="8" t="str">
        <f t="shared" si="812"/>
        <v>,</v>
      </c>
      <c r="W3398" s="35" t="str">
        <f t="shared" si="813"/>
        <v/>
      </c>
      <c r="X3398" s="35" t="s">
        <v>753</v>
      </c>
      <c r="Y3398" s="35" t="s">
        <v>754</v>
      </c>
      <c r="Z3398" s="35" t="str">
        <f t="shared" si="814"/>
        <v/>
      </c>
      <c r="AA3398" s="35" t="e">
        <f t="shared" si="815"/>
        <v>#VALUE!</v>
      </c>
      <c r="AB3398" s="35" t="str">
        <f t="shared" si="816"/>
        <v>{keyword:}</v>
      </c>
      <c r="AC3398" s="107" t="e">
        <f t="shared" si="817"/>
        <v>#VALUE!</v>
      </c>
      <c r="AK3398" t="s">
        <v>577</v>
      </c>
    </row>
    <row r="3399" spans="1:37" ht="15" customHeight="1" x14ac:dyDescent="0.25">
      <c r="A3399" s="35">
        <f t="shared" si="809"/>
        <v>0</v>
      </c>
      <c r="C3399" s="35" t="str">
        <f t="shared" si="810"/>
        <v/>
      </c>
      <c r="K3399" t="s">
        <v>577</v>
      </c>
      <c r="O3399" s="35" t="str">
        <f t="shared" si="811"/>
        <v>?utm_source=yandex&amp;utm_medium=cpc&amp;utm_campaign=&amp;utm_content=&amp;utm_term={keyword}&amp;utm_device={device_type}</v>
      </c>
      <c r="P3399" s="35" t="str">
        <f t="shared" si="808"/>
        <v/>
      </c>
      <c r="T3399" s="8" t="s">
        <v>751</v>
      </c>
      <c r="U3399" s="8" t="str">
        <f t="shared" si="812"/>
        <v>,</v>
      </c>
      <c r="W3399" s="35" t="str">
        <f t="shared" si="813"/>
        <v/>
      </c>
      <c r="X3399" s="35" t="s">
        <v>753</v>
      </c>
      <c r="Y3399" s="35" t="s">
        <v>754</v>
      </c>
      <c r="Z3399" s="35" t="str">
        <f t="shared" si="814"/>
        <v/>
      </c>
      <c r="AA3399" s="35" t="e">
        <f t="shared" si="815"/>
        <v>#VALUE!</v>
      </c>
      <c r="AB3399" s="35" t="str">
        <f t="shared" si="816"/>
        <v>{keyword:}</v>
      </c>
      <c r="AC3399" s="107" t="e">
        <f t="shared" si="817"/>
        <v>#VALUE!</v>
      </c>
      <c r="AK3399" t="s">
        <v>577</v>
      </c>
    </row>
    <row r="3400" spans="1:37" ht="15" x14ac:dyDescent="0.25">
      <c r="A3400" s="35">
        <f t="shared" si="809"/>
        <v>0</v>
      </c>
      <c r="C3400" s="35" t="str">
        <f t="shared" si="810"/>
        <v/>
      </c>
      <c r="K3400" t="s">
        <v>577</v>
      </c>
      <c r="O3400" s="35" t="str">
        <f t="shared" si="811"/>
        <v>?utm_source=yandex&amp;utm_medium=cpc&amp;utm_campaign=&amp;utm_content=&amp;utm_term={keyword}&amp;utm_device={device_type}</v>
      </c>
      <c r="P3400" s="35" t="str">
        <f t="shared" si="808"/>
        <v/>
      </c>
      <c r="T3400" s="8" t="s">
        <v>751</v>
      </c>
      <c r="U3400" s="8" t="str">
        <f t="shared" si="812"/>
        <v>,</v>
      </c>
      <c r="W3400" s="35" t="str">
        <f t="shared" si="813"/>
        <v/>
      </c>
      <c r="X3400" s="35" t="s">
        <v>753</v>
      </c>
      <c r="Y3400" s="35" t="s">
        <v>754</v>
      </c>
      <c r="Z3400" s="35" t="str">
        <f t="shared" si="814"/>
        <v/>
      </c>
      <c r="AA3400" s="35" t="e">
        <f t="shared" si="815"/>
        <v>#VALUE!</v>
      </c>
      <c r="AB3400" s="35" t="str">
        <f t="shared" si="816"/>
        <v>{keyword:}</v>
      </c>
      <c r="AC3400" s="107" t="e">
        <f t="shared" si="817"/>
        <v>#VALUE!</v>
      </c>
      <c r="AK3400" t="s">
        <v>577</v>
      </c>
    </row>
    <row r="3401" spans="1:37" ht="15" customHeight="1" x14ac:dyDescent="0.25">
      <c r="A3401" s="35">
        <f t="shared" si="809"/>
        <v>0</v>
      </c>
      <c r="C3401" s="35" t="str">
        <f t="shared" si="810"/>
        <v/>
      </c>
      <c r="K3401" t="s">
        <v>577</v>
      </c>
      <c r="O3401" s="35" t="str">
        <f t="shared" si="811"/>
        <v>?utm_source=yandex&amp;utm_medium=cpc&amp;utm_campaign=&amp;utm_content=&amp;utm_term={keyword}&amp;utm_device={device_type}</v>
      </c>
      <c r="P3401" s="35" t="str">
        <f t="shared" si="808"/>
        <v/>
      </c>
      <c r="T3401" s="8" t="s">
        <v>751</v>
      </c>
      <c r="U3401" s="8" t="str">
        <f t="shared" si="812"/>
        <v>,</v>
      </c>
      <c r="W3401" s="35" t="str">
        <f t="shared" si="813"/>
        <v/>
      </c>
      <c r="X3401" s="35" t="s">
        <v>753</v>
      </c>
      <c r="Y3401" s="35" t="s">
        <v>754</v>
      </c>
      <c r="Z3401" s="35" t="str">
        <f t="shared" si="814"/>
        <v/>
      </c>
      <c r="AA3401" s="35" t="e">
        <f t="shared" si="815"/>
        <v>#VALUE!</v>
      </c>
      <c r="AB3401" s="35" t="str">
        <f t="shared" si="816"/>
        <v>{keyword:}</v>
      </c>
      <c r="AC3401" s="107" t="e">
        <f t="shared" si="817"/>
        <v>#VALUE!</v>
      </c>
      <c r="AK3401" t="s">
        <v>577</v>
      </c>
    </row>
    <row r="3402" spans="1:37" ht="15" x14ac:dyDescent="0.25">
      <c r="A3402" s="35">
        <f t="shared" si="809"/>
        <v>0</v>
      </c>
      <c r="C3402" s="35" t="str">
        <f t="shared" si="810"/>
        <v/>
      </c>
      <c r="K3402" t="s">
        <v>577</v>
      </c>
      <c r="O3402" s="35" t="str">
        <f t="shared" si="811"/>
        <v>?utm_source=yandex&amp;utm_medium=cpc&amp;utm_campaign=&amp;utm_content=&amp;utm_term={keyword}&amp;utm_device={device_type}</v>
      </c>
      <c r="P3402" s="35" t="str">
        <f t="shared" si="808"/>
        <v/>
      </c>
      <c r="T3402" s="8" t="s">
        <v>751</v>
      </c>
      <c r="U3402" s="8" t="str">
        <f t="shared" si="812"/>
        <v>,</v>
      </c>
      <c r="W3402" s="35" t="str">
        <f t="shared" si="813"/>
        <v/>
      </c>
      <c r="X3402" s="35" t="s">
        <v>753</v>
      </c>
      <c r="Y3402" s="35" t="s">
        <v>754</v>
      </c>
      <c r="Z3402" s="35" t="str">
        <f t="shared" si="814"/>
        <v/>
      </c>
      <c r="AA3402" s="35" t="e">
        <f t="shared" si="815"/>
        <v>#VALUE!</v>
      </c>
      <c r="AB3402" s="35" t="str">
        <f t="shared" si="816"/>
        <v>{keyword:}</v>
      </c>
      <c r="AC3402" s="107" t="e">
        <f t="shared" si="817"/>
        <v>#VALUE!</v>
      </c>
      <c r="AK3402" t="s">
        <v>577</v>
      </c>
    </row>
    <row r="3403" spans="1:37" ht="15" customHeight="1" x14ac:dyDescent="0.25">
      <c r="A3403" s="35">
        <f t="shared" si="809"/>
        <v>0</v>
      </c>
      <c r="C3403" s="35" t="str">
        <f t="shared" si="810"/>
        <v/>
      </c>
      <c r="K3403" t="s">
        <v>577</v>
      </c>
      <c r="O3403" s="35" t="str">
        <f t="shared" si="811"/>
        <v>?utm_source=yandex&amp;utm_medium=cpc&amp;utm_campaign=&amp;utm_content=&amp;utm_term={keyword}&amp;utm_device={device_type}</v>
      </c>
      <c r="P3403" s="35" t="str">
        <f t="shared" si="808"/>
        <v/>
      </c>
      <c r="T3403" s="8" t="s">
        <v>751</v>
      </c>
      <c r="U3403" s="8" t="str">
        <f t="shared" si="812"/>
        <v>,</v>
      </c>
      <c r="W3403" s="35" t="str">
        <f t="shared" si="813"/>
        <v/>
      </c>
      <c r="X3403" s="35" t="s">
        <v>753</v>
      </c>
      <c r="Y3403" s="35" t="s">
        <v>754</v>
      </c>
      <c r="Z3403" s="35" t="str">
        <f t="shared" si="814"/>
        <v/>
      </c>
      <c r="AA3403" s="35" t="e">
        <f t="shared" si="815"/>
        <v>#VALUE!</v>
      </c>
      <c r="AB3403" s="35" t="str">
        <f t="shared" si="816"/>
        <v>{keyword:}</v>
      </c>
      <c r="AC3403" s="107" t="e">
        <f t="shared" si="817"/>
        <v>#VALUE!</v>
      </c>
      <c r="AK3403" t="s">
        <v>577</v>
      </c>
    </row>
    <row r="3404" spans="1:37" ht="15" x14ac:dyDescent="0.25">
      <c r="A3404" s="35">
        <f t="shared" si="809"/>
        <v>0</v>
      </c>
      <c r="C3404" s="35" t="str">
        <f t="shared" si="810"/>
        <v/>
      </c>
      <c r="K3404" t="s">
        <v>577</v>
      </c>
      <c r="O3404" s="35" t="str">
        <f t="shared" si="811"/>
        <v>?utm_source=yandex&amp;utm_medium=cpc&amp;utm_campaign=&amp;utm_content=&amp;utm_term={keyword}&amp;utm_device={device_type}</v>
      </c>
      <c r="P3404" s="35" t="str">
        <f t="shared" si="808"/>
        <v/>
      </c>
      <c r="T3404" s="8" t="s">
        <v>751</v>
      </c>
      <c r="U3404" s="8" t="str">
        <f t="shared" si="812"/>
        <v>,</v>
      </c>
      <c r="W3404" s="35" t="str">
        <f t="shared" si="813"/>
        <v/>
      </c>
      <c r="X3404" s="35" t="s">
        <v>753</v>
      </c>
      <c r="Y3404" s="35" t="s">
        <v>754</v>
      </c>
      <c r="Z3404" s="35" t="str">
        <f t="shared" si="814"/>
        <v/>
      </c>
      <c r="AA3404" s="35" t="e">
        <f t="shared" si="815"/>
        <v>#VALUE!</v>
      </c>
      <c r="AB3404" s="35" t="str">
        <f t="shared" si="816"/>
        <v>{keyword:}</v>
      </c>
      <c r="AC3404" s="107" t="e">
        <f t="shared" si="817"/>
        <v>#VALUE!</v>
      </c>
      <c r="AK3404" t="s">
        <v>577</v>
      </c>
    </row>
    <row r="3405" spans="1:37" ht="15" customHeight="1" x14ac:dyDescent="0.25">
      <c r="A3405" s="35">
        <f t="shared" si="809"/>
        <v>0</v>
      </c>
      <c r="C3405" s="35" t="str">
        <f t="shared" si="810"/>
        <v/>
      </c>
      <c r="K3405" t="s">
        <v>577</v>
      </c>
      <c r="O3405" s="35" t="str">
        <f t="shared" si="811"/>
        <v>?utm_source=yandex&amp;utm_medium=cpc&amp;utm_campaign=&amp;utm_content=&amp;utm_term={keyword}&amp;utm_device={device_type}</v>
      </c>
      <c r="P3405" s="35" t="str">
        <f t="shared" si="808"/>
        <v/>
      </c>
      <c r="T3405" s="8" t="s">
        <v>751</v>
      </c>
      <c r="U3405" s="8" t="str">
        <f t="shared" si="812"/>
        <v>,</v>
      </c>
      <c r="W3405" s="35" t="str">
        <f t="shared" si="813"/>
        <v/>
      </c>
      <c r="X3405" s="35" t="s">
        <v>753</v>
      </c>
      <c r="Y3405" s="35" t="s">
        <v>754</v>
      </c>
      <c r="Z3405" s="35" t="str">
        <f t="shared" si="814"/>
        <v/>
      </c>
      <c r="AA3405" s="35" t="e">
        <f t="shared" si="815"/>
        <v>#VALUE!</v>
      </c>
      <c r="AB3405" s="35" t="str">
        <f t="shared" si="816"/>
        <v>{keyword:}</v>
      </c>
      <c r="AC3405" s="107" t="e">
        <f t="shared" si="817"/>
        <v>#VALUE!</v>
      </c>
      <c r="AK3405" t="s">
        <v>577</v>
      </c>
    </row>
    <row r="3406" spans="1:37" ht="15" x14ac:dyDescent="0.25">
      <c r="A3406" s="35">
        <f t="shared" si="809"/>
        <v>0</v>
      </c>
      <c r="C3406" s="35" t="str">
        <f t="shared" si="810"/>
        <v/>
      </c>
      <c r="K3406" t="s">
        <v>577</v>
      </c>
      <c r="O3406" s="35" t="str">
        <f t="shared" si="811"/>
        <v>?utm_source=yandex&amp;utm_medium=cpc&amp;utm_campaign=&amp;utm_content=&amp;utm_term={keyword}&amp;utm_device={device_type}</v>
      </c>
      <c r="P3406" s="35" t="str">
        <f t="shared" si="808"/>
        <v/>
      </c>
      <c r="T3406" s="8" t="s">
        <v>751</v>
      </c>
      <c r="U3406" s="8" t="str">
        <f t="shared" si="812"/>
        <v>,</v>
      </c>
      <c r="W3406" s="35" t="str">
        <f t="shared" si="813"/>
        <v/>
      </c>
      <c r="X3406" s="35" t="s">
        <v>753</v>
      </c>
      <c r="Y3406" s="35" t="s">
        <v>754</v>
      </c>
      <c r="Z3406" s="35" t="str">
        <f t="shared" si="814"/>
        <v/>
      </c>
      <c r="AA3406" s="35" t="e">
        <f t="shared" si="815"/>
        <v>#VALUE!</v>
      </c>
      <c r="AB3406" s="35" t="str">
        <f t="shared" si="816"/>
        <v>{keyword:}</v>
      </c>
      <c r="AC3406" s="107" t="e">
        <f t="shared" si="817"/>
        <v>#VALUE!</v>
      </c>
      <c r="AK3406" t="s">
        <v>577</v>
      </c>
    </row>
    <row r="3407" spans="1:37" ht="15" customHeight="1" x14ac:dyDescent="0.25">
      <c r="A3407" s="35">
        <f t="shared" si="809"/>
        <v>0</v>
      </c>
      <c r="C3407" s="35" t="str">
        <f t="shared" si="810"/>
        <v/>
      </c>
      <c r="K3407" t="s">
        <v>577</v>
      </c>
      <c r="O3407" s="35" t="str">
        <f t="shared" si="811"/>
        <v>?utm_source=yandex&amp;utm_medium=cpc&amp;utm_campaign=&amp;utm_content=&amp;utm_term={keyword}&amp;utm_device={device_type}</v>
      </c>
      <c r="P3407" s="35" t="str">
        <f t="shared" si="808"/>
        <v/>
      </c>
      <c r="T3407" s="8" t="s">
        <v>751</v>
      </c>
      <c r="U3407" s="8" t="str">
        <f t="shared" si="812"/>
        <v>,</v>
      </c>
      <c r="W3407" s="35" t="str">
        <f t="shared" si="813"/>
        <v/>
      </c>
      <c r="X3407" s="35" t="s">
        <v>753</v>
      </c>
      <c r="Y3407" s="35" t="s">
        <v>754</v>
      </c>
      <c r="Z3407" s="35" t="str">
        <f t="shared" si="814"/>
        <v/>
      </c>
      <c r="AA3407" s="35" t="e">
        <f t="shared" si="815"/>
        <v>#VALUE!</v>
      </c>
      <c r="AB3407" s="35" t="str">
        <f t="shared" si="816"/>
        <v>{keyword:}</v>
      </c>
      <c r="AC3407" s="107" t="e">
        <f t="shared" si="817"/>
        <v>#VALUE!</v>
      </c>
      <c r="AK3407" t="s">
        <v>577</v>
      </c>
    </row>
    <row r="3408" spans="1:37" ht="15" x14ac:dyDescent="0.25">
      <c r="A3408" s="35">
        <f t="shared" si="809"/>
        <v>0</v>
      </c>
      <c r="C3408" s="35" t="str">
        <f t="shared" si="810"/>
        <v/>
      </c>
      <c r="K3408" t="s">
        <v>577</v>
      </c>
      <c r="O3408" s="35" t="str">
        <f t="shared" si="811"/>
        <v>?utm_source=yandex&amp;utm_medium=cpc&amp;utm_campaign=&amp;utm_content=&amp;utm_term={keyword}&amp;utm_device={device_type}</v>
      </c>
      <c r="P3408" s="35" t="str">
        <f t="shared" si="808"/>
        <v/>
      </c>
      <c r="T3408" s="8" t="s">
        <v>751</v>
      </c>
      <c r="U3408" s="8" t="str">
        <f t="shared" si="812"/>
        <v>,</v>
      </c>
      <c r="W3408" s="35" t="str">
        <f t="shared" si="813"/>
        <v/>
      </c>
      <c r="X3408" s="35" t="s">
        <v>753</v>
      </c>
      <c r="Y3408" s="35" t="s">
        <v>754</v>
      </c>
      <c r="Z3408" s="35" t="str">
        <f t="shared" si="814"/>
        <v/>
      </c>
      <c r="AA3408" s="35" t="e">
        <f t="shared" si="815"/>
        <v>#VALUE!</v>
      </c>
      <c r="AB3408" s="35" t="str">
        <f t="shared" si="816"/>
        <v>{keyword:}</v>
      </c>
      <c r="AC3408" s="107" t="e">
        <f t="shared" si="817"/>
        <v>#VALUE!</v>
      </c>
      <c r="AK3408" t="s">
        <v>577</v>
      </c>
    </row>
    <row r="3409" spans="1:37" ht="15" customHeight="1" x14ac:dyDescent="0.25">
      <c r="A3409" s="35">
        <f t="shared" si="809"/>
        <v>0</v>
      </c>
      <c r="C3409" s="35" t="str">
        <f t="shared" si="810"/>
        <v/>
      </c>
      <c r="K3409" t="s">
        <v>577</v>
      </c>
      <c r="O3409" s="35" t="str">
        <f t="shared" si="811"/>
        <v>?utm_source=yandex&amp;utm_medium=cpc&amp;utm_campaign=&amp;utm_content=&amp;utm_term={keyword}&amp;utm_device={device_type}</v>
      </c>
      <c r="P3409" s="35" t="str">
        <f t="shared" si="808"/>
        <v/>
      </c>
      <c r="T3409" s="8" t="s">
        <v>751</v>
      </c>
      <c r="U3409" s="8" t="str">
        <f t="shared" si="812"/>
        <v>,</v>
      </c>
      <c r="W3409" s="35" t="str">
        <f t="shared" si="813"/>
        <v/>
      </c>
      <c r="X3409" s="35" t="s">
        <v>753</v>
      </c>
      <c r="Y3409" s="35" t="s">
        <v>754</v>
      </c>
      <c r="Z3409" s="35" t="str">
        <f t="shared" si="814"/>
        <v/>
      </c>
      <c r="AA3409" s="35" t="e">
        <f t="shared" si="815"/>
        <v>#VALUE!</v>
      </c>
      <c r="AB3409" s="35" t="str">
        <f t="shared" si="816"/>
        <v>{keyword:}</v>
      </c>
      <c r="AC3409" s="107" t="e">
        <f t="shared" si="817"/>
        <v>#VALUE!</v>
      </c>
      <c r="AK3409" t="s">
        <v>577</v>
      </c>
    </row>
    <row r="3410" spans="1:37" ht="15" x14ac:dyDescent="0.25">
      <c r="A3410" s="35">
        <f t="shared" si="809"/>
        <v>0</v>
      </c>
      <c r="C3410" s="35" t="str">
        <f t="shared" si="810"/>
        <v/>
      </c>
      <c r="K3410" t="s">
        <v>577</v>
      </c>
      <c r="O3410" s="35" t="str">
        <f t="shared" si="811"/>
        <v>?utm_source=yandex&amp;utm_medium=cpc&amp;utm_campaign=&amp;utm_content=&amp;utm_term={keyword}&amp;utm_device={device_type}</v>
      </c>
      <c r="P3410" s="35" t="str">
        <f t="shared" si="808"/>
        <v/>
      </c>
      <c r="T3410" s="8" t="s">
        <v>751</v>
      </c>
      <c r="U3410" s="8" t="str">
        <f t="shared" si="812"/>
        <v>,</v>
      </c>
      <c r="W3410" s="35" t="str">
        <f t="shared" si="813"/>
        <v/>
      </c>
      <c r="X3410" s="35" t="s">
        <v>753</v>
      </c>
      <c r="Y3410" s="35" t="s">
        <v>754</v>
      </c>
      <c r="Z3410" s="35" t="str">
        <f t="shared" si="814"/>
        <v/>
      </c>
      <c r="AA3410" s="35" t="e">
        <f t="shared" si="815"/>
        <v>#VALUE!</v>
      </c>
      <c r="AB3410" s="35" t="str">
        <f t="shared" si="816"/>
        <v>{keyword:}</v>
      </c>
      <c r="AC3410" s="107" t="e">
        <f t="shared" si="817"/>
        <v>#VALUE!</v>
      </c>
      <c r="AK3410" t="s">
        <v>577</v>
      </c>
    </row>
    <row r="3411" spans="1:37" ht="15" customHeight="1" x14ac:dyDescent="0.25">
      <c r="A3411" s="35">
        <f t="shared" si="809"/>
        <v>0</v>
      </c>
      <c r="C3411" s="35" t="str">
        <f t="shared" si="810"/>
        <v/>
      </c>
      <c r="K3411" t="s">
        <v>577</v>
      </c>
      <c r="O3411" s="35" t="str">
        <f t="shared" si="811"/>
        <v>?utm_source=yandex&amp;utm_medium=cpc&amp;utm_campaign=&amp;utm_content=&amp;utm_term={keyword}&amp;utm_device={device_type}</v>
      </c>
      <c r="P3411" s="35" t="str">
        <f t="shared" si="808"/>
        <v/>
      </c>
      <c r="T3411" s="8" t="s">
        <v>751</v>
      </c>
      <c r="U3411" s="8" t="str">
        <f t="shared" si="812"/>
        <v>,</v>
      </c>
      <c r="W3411" s="35" t="str">
        <f t="shared" si="813"/>
        <v/>
      </c>
      <c r="X3411" s="35" t="s">
        <v>753</v>
      </c>
      <c r="Y3411" s="35" t="s">
        <v>754</v>
      </c>
      <c r="Z3411" s="35" t="str">
        <f t="shared" si="814"/>
        <v/>
      </c>
      <c r="AA3411" s="35" t="e">
        <f t="shared" si="815"/>
        <v>#VALUE!</v>
      </c>
      <c r="AB3411" s="35" t="str">
        <f t="shared" si="816"/>
        <v>{keyword:}</v>
      </c>
      <c r="AC3411" s="107" t="e">
        <f t="shared" si="817"/>
        <v>#VALUE!</v>
      </c>
      <c r="AK3411" t="s">
        <v>577</v>
      </c>
    </row>
    <row r="3412" spans="1:37" ht="15" x14ac:dyDescent="0.25">
      <c r="A3412" s="35">
        <f t="shared" si="809"/>
        <v>0</v>
      </c>
      <c r="C3412" s="35" t="str">
        <f t="shared" si="810"/>
        <v/>
      </c>
      <c r="K3412" t="s">
        <v>577</v>
      </c>
      <c r="O3412" s="35" t="str">
        <f t="shared" si="811"/>
        <v>?utm_source=yandex&amp;utm_medium=cpc&amp;utm_campaign=&amp;utm_content=&amp;utm_term={keyword}&amp;utm_device={device_type}</v>
      </c>
      <c r="P3412" s="35" t="str">
        <f t="shared" si="808"/>
        <v/>
      </c>
      <c r="T3412" s="8" t="s">
        <v>751</v>
      </c>
      <c r="U3412" s="8" t="str">
        <f t="shared" si="812"/>
        <v>,</v>
      </c>
      <c r="W3412" s="35" t="str">
        <f t="shared" si="813"/>
        <v/>
      </c>
      <c r="X3412" s="35" t="s">
        <v>753</v>
      </c>
      <c r="Y3412" s="35" t="s">
        <v>754</v>
      </c>
      <c r="Z3412" s="35" t="str">
        <f t="shared" si="814"/>
        <v/>
      </c>
      <c r="AA3412" s="35" t="e">
        <f t="shared" si="815"/>
        <v>#VALUE!</v>
      </c>
      <c r="AB3412" s="35" t="str">
        <f t="shared" si="816"/>
        <v>{keyword:}</v>
      </c>
      <c r="AC3412" s="107" t="e">
        <f t="shared" si="817"/>
        <v>#VALUE!</v>
      </c>
      <c r="AK3412" t="s">
        <v>577</v>
      </c>
    </row>
    <row r="3413" spans="1:37" ht="15" customHeight="1" x14ac:dyDescent="0.25">
      <c r="A3413" s="35">
        <f t="shared" si="809"/>
        <v>0</v>
      </c>
      <c r="C3413" s="35" t="str">
        <f t="shared" si="810"/>
        <v/>
      </c>
      <c r="K3413" t="s">
        <v>577</v>
      </c>
      <c r="O3413" s="35" t="str">
        <f t="shared" si="811"/>
        <v>?utm_source=yandex&amp;utm_medium=cpc&amp;utm_campaign=&amp;utm_content=&amp;utm_term={keyword}&amp;utm_device={device_type}</v>
      </c>
      <c r="P3413" s="35" t="str">
        <f t="shared" si="808"/>
        <v/>
      </c>
      <c r="T3413" s="8" t="s">
        <v>751</v>
      </c>
      <c r="U3413" s="8" t="str">
        <f t="shared" si="812"/>
        <v>,</v>
      </c>
      <c r="W3413" s="35" t="str">
        <f t="shared" si="813"/>
        <v/>
      </c>
      <c r="X3413" s="35" t="s">
        <v>753</v>
      </c>
      <c r="Y3413" s="35" t="s">
        <v>754</v>
      </c>
      <c r="Z3413" s="35" t="str">
        <f t="shared" si="814"/>
        <v/>
      </c>
      <c r="AA3413" s="35" t="e">
        <f t="shared" si="815"/>
        <v>#VALUE!</v>
      </c>
      <c r="AB3413" s="35" t="str">
        <f t="shared" si="816"/>
        <v>{keyword:}</v>
      </c>
      <c r="AC3413" s="107" t="e">
        <f t="shared" si="817"/>
        <v>#VALUE!</v>
      </c>
      <c r="AK3413" t="s">
        <v>577</v>
      </c>
    </row>
    <row r="3414" spans="1:37" ht="15" x14ac:dyDescent="0.25">
      <c r="A3414" s="35">
        <f t="shared" si="809"/>
        <v>0</v>
      </c>
      <c r="C3414" s="35" t="str">
        <f t="shared" si="810"/>
        <v/>
      </c>
      <c r="K3414" t="s">
        <v>577</v>
      </c>
      <c r="O3414" s="35" t="str">
        <f t="shared" si="811"/>
        <v>?utm_source=yandex&amp;utm_medium=cpc&amp;utm_campaign=&amp;utm_content=&amp;utm_term={keyword}&amp;utm_device={device_type}</v>
      </c>
      <c r="P3414" s="35" t="str">
        <f t="shared" si="808"/>
        <v/>
      </c>
      <c r="T3414" s="8" t="s">
        <v>751</v>
      </c>
      <c r="U3414" s="8" t="str">
        <f t="shared" si="812"/>
        <v>,</v>
      </c>
      <c r="W3414" s="35" t="str">
        <f t="shared" si="813"/>
        <v/>
      </c>
      <c r="X3414" s="35" t="s">
        <v>753</v>
      </c>
      <c r="Y3414" s="35" t="s">
        <v>754</v>
      </c>
      <c r="Z3414" s="35" t="str">
        <f t="shared" si="814"/>
        <v/>
      </c>
      <c r="AA3414" s="35" t="e">
        <f t="shared" si="815"/>
        <v>#VALUE!</v>
      </c>
      <c r="AB3414" s="35" t="str">
        <f t="shared" si="816"/>
        <v>{keyword:}</v>
      </c>
      <c r="AC3414" s="107" t="e">
        <f t="shared" si="817"/>
        <v>#VALUE!</v>
      </c>
      <c r="AK3414" t="s">
        <v>577</v>
      </c>
    </row>
    <row r="3415" spans="1:37" ht="15" customHeight="1" x14ac:dyDescent="0.25">
      <c r="A3415" s="35">
        <f t="shared" si="809"/>
        <v>0</v>
      </c>
      <c r="C3415" s="35" t="str">
        <f t="shared" si="810"/>
        <v/>
      </c>
      <c r="K3415" t="s">
        <v>577</v>
      </c>
      <c r="O3415" s="35" t="str">
        <f t="shared" si="811"/>
        <v>?utm_source=yandex&amp;utm_medium=cpc&amp;utm_campaign=&amp;utm_content=&amp;utm_term={keyword}&amp;utm_device={device_type}</v>
      </c>
      <c r="P3415" s="35" t="str">
        <f t="shared" si="808"/>
        <v/>
      </c>
      <c r="T3415" s="8" t="s">
        <v>751</v>
      </c>
      <c r="U3415" s="8" t="str">
        <f t="shared" si="812"/>
        <v>,</v>
      </c>
      <c r="W3415" s="35" t="str">
        <f t="shared" si="813"/>
        <v/>
      </c>
      <c r="X3415" s="35" t="s">
        <v>753</v>
      </c>
      <c r="Y3415" s="35" t="s">
        <v>754</v>
      </c>
      <c r="Z3415" s="35" t="str">
        <f t="shared" si="814"/>
        <v/>
      </c>
      <c r="AA3415" s="35" t="e">
        <f t="shared" si="815"/>
        <v>#VALUE!</v>
      </c>
      <c r="AB3415" s="35" t="str">
        <f t="shared" si="816"/>
        <v>{keyword:}</v>
      </c>
      <c r="AC3415" s="107" t="e">
        <f t="shared" si="817"/>
        <v>#VALUE!</v>
      </c>
      <c r="AK3415" t="s">
        <v>577</v>
      </c>
    </row>
    <row r="3416" spans="1:37" ht="15" x14ac:dyDescent="0.25">
      <c r="A3416" s="35">
        <f t="shared" si="809"/>
        <v>0</v>
      </c>
      <c r="C3416" s="35" t="str">
        <f t="shared" si="810"/>
        <v/>
      </c>
      <c r="K3416" t="s">
        <v>577</v>
      </c>
      <c r="O3416" s="35" t="str">
        <f t="shared" si="811"/>
        <v>?utm_source=yandex&amp;utm_medium=cpc&amp;utm_campaign=&amp;utm_content=&amp;utm_term={keyword}&amp;utm_device={device_type}</v>
      </c>
      <c r="P3416" s="35" t="str">
        <f t="shared" si="808"/>
        <v/>
      </c>
      <c r="T3416" s="8" t="s">
        <v>751</v>
      </c>
      <c r="U3416" s="8" t="str">
        <f t="shared" si="812"/>
        <v>,</v>
      </c>
      <c r="W3416" s="35" t="str">
        <f t="shared" si="813"/>
        <v/>
      </c>
      <c r="X3416" s="35" t="s">
        <v>753</v>
      </c>
      <c r="Y3416" s="35" t="s">
        <v>754</v>
      </c>
      <c r="Z3416" s="35" t="str">
        <f t="shared" si="814"/>
        <v/>
      </c>
      <c r="AA3416" s="35" t="e">
        <f t="shared" si="815"/>
        <v>#VALUE!</v>
      </c>
      <c r="AB3416" s="35" t="str">
        <f t="shared" si="816"/>
        <v>{keyword:}</v>
      </c>
      <c r="AC3416" s="107" t="e">
        <f t="shared" si="817"/>
        <v>#VALUE!</v>
      </c>
      <c r="AK3416" t="s">
        <v>577</v>
      </c>
    </row>
    <row r="3417" spans="1:37" ht="15" customHeight="1" x14ac:dyDescent="0.25">
      <c r="A3417" s="35">
        <f t="shared" si="809"/>
        <v>0</v>
      </c>
      <c r="C3417" s="35" t="str">
        <f t="shared" si="810"/>
        <v/>
      </c>
      <c r="K3417" t="s">
        <v>577</v>
      </c>
      <c r="O3417" s="35" t="str">
        <f t="shared" si="811"/>
        <v>?utm_source=yandex&amp;utm_medium=cpc&amp;utm_campaign=&amp;utm_content=&amp;utm_term={keyword}&amp;utm_device={device_type}</v>
      </c>
      <c r="P3417" s="35" t="str">
        <f t="shared" si="808"/>
        <v/>
      </c>
      <c r="T3417" s="8" t="s">
        <v>751</v>
      </c>
      <c r="U3417" s="8" t="str">
        <f t="shared" si="812"/>
        <v>,</v>
      </c>
      <c r="W3417" s="35" t="str">
        <f t="shared" si="813"/>
        <v/>
      </c>
      <c r="X3417" s="35" t="s">
        <v>753</v>
      </c>
      <c r="Y3417" s="35" t="s">
        <v>754</v>
      </c>
      <c r="Z3417" s="35" t="str">
        <f t="shared" si="814"/>
        <v/>
      </c>
      <c r="AA3417" s="35" t="e">
        <f t="shared" si="815"/>
        <v>#VALUE!</v>
      </c>
      <c r="AB3417" s="35" t="str">
        <f t="shared" si="816"/>
        <v>{keyword:}</v>
      </c>
      <c r="AC3417" s="107" t="e">
        <f t="shared" si="817"/>
        <v>#VALUE!</v>
      </c>
      <c r="AK3417" t="s">
        <v>577</v>
      </c>
    </row>
    <row r="3418" spans="1:37" ht="15" x14ac:dyDescent="0.25">
      <c r="A3418" s="35">
        <f t="shared" si="809"/>
        <v>0</v>
      </c>
      <c r="C3418" s="35" t="str">
        <f t="shared" si="810"/>
        <v/>
      </c>
      <c r="K3418" t="s">
        <v>577</v>
      </c>
      <c r="O3418" s="35" t="str">
        <f t="shared" si="811"/>
        <v>?utm_source=yandex&amp;utm_medium=cpc&amp;utm_campaign=&amp;utm_content=&amp;utm_term={keyword}&amp;utm_device={device_type}</v>
      </c>
      <c r="P3418" s="35" t="str">
        <f t="shared" si="808"/>
        <v/>
      </c>
      <c r="T3418" s="8" t="s">
        <v>751</v>
      </c>
      <c r="U3418" s="8" t="str">
        <f t="shared" si="812"/>
        <v>,</v>
      </c>
      <c r="W3418" s="35" t="str">
        <f t="shared" si="813"/>
        <v/>
      </c>
      <c r="X3418" s="35" t="s">
        <v>753</v>
      </c>
      <c r="Y3418" s="35" t="s">
        <v>754</v>
      </c>
      <c r="Z3418" s="35" t="str">
        <f t="shared" si="814"/>
        <v/>
      </c>
      <c r="AA3418" s="35" t="e">
        <f t="shared" si="815"/>
        <v>#VALUE!</v>
      </c>
      <c r="AB3418" s="35" t="str">
        <f t="shared" si="816"/>
        <v>{keyword:}</v>
      </c>
      <c r="AC3418" s="107" t="e">
        <f t="shared" si="817"/>
        <v>#VALUE!</v>
      </c>
      <c r="AK3418" t="s">
        <v>577</v>
      </c>
    </row>
    <row r="3419" spans="1:37" ht="15" customHeight="1" x14ac:dyDescent="0.25">
      <c r="A3419" s="35">
        <f t="shared" si="809"/>
        <v>0</v>
      </c>
      <c r="C3419" s="35" t="str">
        <f t="shared" si="810"/>
        <v/>
      </c>
      <c r="K3419" t="s">
        <v>577</v>
      </c>
      <c r="O3419" s="35" t="str">
        <f t="shared" si="811"/>
        <v>?utm_source=yandex&amp;utm_medium=cpc&amp;utm_campaign=&amp;utm_content=&amp;utm_term={keyword}&amp;utm_device={device_type}</v>
      </c>
      <c r="P3419" s="35" t="str">
        <f t="shared" si="808"/>
        <v/>
      </c>
      <c r="T3419" s="8" t="s">
        <v>751</v>
      </c>
      <c r="U3419" s="8" t="str">
        <f t="shared" si="812"/>
        <v>,</v>
      </c>
      <c r="W3419" s="35" t="str">
        <f t="shared" si="813"/>
        <v/>
      </c>
      <c r="X3419" s="35" t="s">
        <v>753</v>
      </c>
      <c r="Y3419" s="35" t="s">
        <v>754</v>
      </c>
      <c r="Z3419" s="35" t="str">
        <f t="shared" si="814"/>
        <v/>
      </c>
      <c r="AA3419" s="35" t="e">
        <f t="shared" si="815"/>
        <v>#VALUE!</v>
      </c>
      <c r="AB3419" s="35" t="str">
        <f t="shared" si="816"/>
        <v>{keyword:}</v>
      </c>
      <c r="AC3419" s="107" t="e">
        <f t="shared" si="817"/>
        <v>#VALUE!</v>
      </c>
      <c r="AK3419" t="s">
        <v>577</v>
      </c>
    </row>
    <row r="3420" spans="1:37" ht="15" x14ac:dyDescent="0.25">
      <c r="A3420" s="35">
        <f t="shared" si="809"/>
        <v>0</v>
      </c>
      <c r="C3420" s="35" t="str">
        <f t="shared" si="810"/>
        <v/>
      </c>
      <c r="K3420" t="s">
        <v>577</v>
      </c>
      <c r="O3420" s="35" t="str">
        <f t="shared" si="811"/>
        <v>?utm_source=yandex&amp;utm_medium=cpc&amp;utm_campaign=&amp;utm_content=&amp;utm_term={keyword}&amp;utm_device={device_type}</v>
      </c>
      <c r="P3420" s="35" t="str">
        <f t="shared" si="808"/>
        <v/>
      </c>
      <c r="T3420" s="8" t="s">
        <v>751</v>
      </c>
      <c r="U3420" s="8" t="str">
        <f t="shared" si="812"/>
        <v>,</v>
      </c>
      <c r="W3420" s="35" t="str">
        <f t="shared" si="813"/>
        <v/>
      </c>
      <c r="X3420" s="35" t="s">
        <v>753</v>
      </c>
      <c r="Y3420" s="35" t="s">
        <v>754</v>
      </c>
      <c r="Z3420" s="35" t="str">
        <f t="shared" si="814"/>
        <v/>
      </c>
      <c r="AA3420" s="35" t="e">
        <f t="shared" si="815"/>
        <v>#VALUE!</v>
      </c>
      <c r="AB3420" s="35" t="str">
        <f t="shared" si="816"/>
        <v>{keyword:}</v>
      </c>
      <c r="AC3420" s="107" t="e">
        <f t="shared" si="817"/>
        <v>#VALUE!</v>
      </c>
      <c r="AK3420" t="s">
        <v>577</v>
      </c>
    </row>
    <row r="3421" spans="1:37" ht="15" customHeight="1" x14ac:dyDescent="0.25">
      <c r="A3421" s="35">
        <f t="shared" si="809"/>
        <v>0</v>
      </c>
      <c r="C3421" s="35" t="str">
        <f t="shared" si="810"/>
        <v/>
      </c>
      <c r="K3421" t="s">
        <v>577</v>
      </c>
      <c r="O3421" s="35" t="str">
        <f t="shared" si="811"/>
        <v>?utm_source=yandex&amp;utm_medium=cpc&amp;utm_campaign=&amp;utm_content=&amp;utm_term={keyword}&amp;utm_device={device_type}</v>
      </c>
      <c r="P3421" s="35" t="str">
        <f t="shared" si="808"/>
        <v/>
      </c>
      <c r="T3421" s="8" t="s">
        <v>751</v>
      </c>
      <c r="U3421" s="8" t="str">
        <f t="shared" si="812"/>
        <v>,</v>
      </c>
      <c r="W3421" s="35" t="str">
        <f t="shared" si="813"/>
        <v/>
      </c>
      <c r="X3421" s="35" t="s">
        <v>753</v>
      </c>
      <c r="Y3421" s="35" t="s">
        <v>754</v>
      </c>
      <c r="Z3421" s="35" t="str">
        <f t="shared" si="814"/>
        <v/>
      </c>
      <c r="AA3421" s="35" t="e">
        <f t="shared" si="815"/>
        <v>#VALUE!</v>
      </c>
      <c r="AB3421" s="35" t="str">
        <f t="shared" si="816"/>
        <v>{keyword:}</v>
      </c>
      <c r="AC3421" s="107" t="e">
        <f t="shared" si="817"/>
        <v>#VALUE!</v>
      </c>
      <c r="AK3421" t="s">
        <v>577</v>
      </c>
    </row>
    <row r="3422" spans="1:37" ht="15" x14ac:dyDescent="0.25">
      <c r="A3422" s="35">
        <f t="shared" si="809"/>
        <v>0</v>
      </c>
      <c r="C3422" s="35" t="str">
        <f t="shared" si="810"/>
        <v/>
      </c>
      <c r="K3422" t="s">
        <v>577</v>
      </c>
      <c r="O3422" s="35" t="str">
        <f t="shared" si="811"/>
        <v>?utm_source=yandex&amp;utm_medium=cpc&amp;utm_campaign=&amp;utm_content=&amp;utm_term={keyword}&amp;utm_device={device_type}</v>
      </c>
      <c r="P3422" s="35" t="str">
        <f t="shared" si="808"/>
        <v/>
      </c>
      <c r="T3422" s="8" t="s">
        <v>751</v>
      </c>
      <c r="U3422" s="8" t="str">
        <f t="shared" si="812"/>
        <v>,</v>
      </c>
      <c r="W3422" s="35" t="str">
        <f t="shared" si="813"/>
        <v/>
      </c>
      <c r="X3422" s="35" t="s">
        <v>753</v>
      </c>
      <c r="Y3422" s="35" t="s">
        <v>754</v>
      </c>
      <c r="Z3422" s="35" t="str">
        <f t="shared" si="814"/>
        <v/>
      </c>
      <c r="AA3422" s="35" t="e">
        <f t="shared" si="815"/>
        <v>#VALUE!</v>
      </c>
      <c r="AB3422" s="35" t="str">
        <f t="shared" si="816"/>
        <v>{keyword:}</v>
      </c>
      <c r="AC3422" s="107" t="e">
        <f t="shared" si="817"/>
        <v>#VALUE!</v>
      </c>
      <c r="AK3422" t="s">
        <v>577</v>
      </c>
    </row>
    <row r="3423" spans="1:37" ht="15" customHeight="1" x14ac:dyDescent="0.25">
      <c r="A3423" s="35">
        <f t="shared" si="809"/>
        <v>0</v>
      </c>
      <c r="C3423" s="35" t="str">
        <f t="shared" si="810"/>
        <v/>
      </c>
      <c r="K3423" t="s">
        <v>577</v>
      </c>
      <c r="O3423" s="35" t="str">
        <f t="shared" si="811"/>
        <v>?utm_source=yandex&amp;utm_medium=cpc&amp;utm_campaign=&amp;utm_content=&amp;utm_term={keyword}&amp;utm_device={device_type}</v>
      </c>
      <c r="P3423" s="35" t="str">
        <f t="shared" si="808"/>
        <v/>
      </c>
      <c r="T3423" s="8" t="s">
        <v>751</v>
      </c>
      <c r="U3423" s="8" t="str">
        <f t="shared" si="812"/>
        <v>,</v>
      </c>
      <c r="W3423" s="35" t="str">
        <f t="shared" si="813"/>
        <v/>
      </c>
      <c r="X3423" s="35" t="s">
        <v>753</v>
      </c>
      <c r="Y3423" s="35" t="s">
        <v>754</v>
      </c>
      <c r="Z3423" s="35" t="str">
        <f t="shared" si="814"/>
        <v/>
      </c>
      <c r="AA3423" s="35" t="e">
        <f t="shared" si="815"/>
        <v>#VALUE!</v>
      </c>
      <c r="AB3423" s="35" t="str">
        <f t="shared" si="816"/>
        <v>{keyword:}</v>
      </c>
      <c r="AC3423" s="107" t="e">
        <f t="shared" si="817"/>
        <v>#VALUE!</v>
      </c>
      <c r="AK3423" t="s">
        <v>577</v>
      </c>
    </row>
    <row r="3424" spans="1:37" ht="15" x14ac:dyDescent="0.25">
      <c r="A3424" s="35">
        <f t="shared" si="809"/>
        <v>0</v>
      </c>
      <c r="C3424" s="35" t="str">
        <f t="shared" si="810"/>
        <v/>
      </c>
      <c r="K3424" t="s">
        <v>577</v>
      </c>
      <c r="O3424" s="35" t="str">
        <f t="shared" si="811"/>
        <v>?utm_source=yandex&amp;utm_medium=cpc&amp;utm_campaign=&amp;utm_content=&amp;utm_term={keyword}&amp;utm_device={device_type}</v>
      </c>
      <c r="P3424" s="35" t="str">
        <f t="shared" si="808"/>
        <v/>
      </c>
      <c r="T3424" s="8" t="s">
        <v>751</v>
      </c>
      <c r="U3424" s="8" t="str">
        <f t="shared" si="812"/>
        <v>,</v>
      </c>
      <c r="W3424" s="35" t="str">
        <f t="shared" si="813"/>
        <v/>
      </c>
      <c r="X3424" s="35" t="s">
        <v>753</v>
      </c>
      <c r="Y3424" s="35" t="s">
        <v>754</v>
      </c>
      <c r="Z3424" s="35" t="str">
        <f t="shared" si="814"/>
        <v/>
      </c>
      <c r="AA3424" s="35" t="e">
        <f t="shared" si="815"/>
        <v>#VALUE!</v>
      </c>
      <c r="AB3424" s="35" t="str">
        <f t="shared" si="816"/>
        <v>{keyword:}</v>
      </c>
      <c r="AC3424" s="107" t="e">
        <f t="shared" si="817"/>
        <v>#VALUE!</v>
      </c>
      <c r="AK3424" t="s">
        <v>577</v>
      </c>
    </row>
    <row r="3425" spans="1:37" ht="15" customHeight="1" x14ac:dyDescent="0.25">
      <c r="A3425" s="35">
        <f t="shared" si="809"/>
        <v>0</v>
      </c>
      <c r="C3425" s="35" t="str">
        <f t="shared" si="810"/>
        <v/>
      </c>
      <c r="K3425" t="s">
        <v>577</v>
      </c>
      <c r="O3425" s="35" t="str">
        <f t="shared" si="811"/>
        <v>?utm_source=yandex&amp;utm_medium=cpc&amp;utm_campaign=&amp;utm_content=&amp;utm_term={keyword}&amp;utm_device={device_type}</v>
      </c>
      <c r="P3425" s="35" t="str">
        <f t="shared" si="808"/>
        <v/>
      </c>
      <c r="T3425" s="8" t="s">
        <v>751</v>
      </c>
      <c r="U3425" s="8" t="str">
        <f t="shared" si="812"/>
        <v>,</v>
      </c>
      <c r="W3425" s="35" t="str">
        <f t="shared" si="813"/>
        <v/>
      </c>
      <c r="X3425" s="35" t="s">
        <v>753</v>
      </c>
      <c r="Y3425" s="35" t="s">
        <v>754</v>
      </c>
      <c r="Z3425" s="35" t="str">
        <f t="shared" si="814"/>
        <v/>
      </c>
      <c r="AA3425" s="35" t="e">
        <f t="shared" si="815"/>
        <v>#VALUE!</v>
      </c>
      <c r="AB3425" s="35" t="str">
        <f t="shared" si="816"/>
        <v>{keyword:}</v>
      </c>
      <c r="AC3425" s="107" t="e">
        <f t="shared" si="817"/>
        <v>#VALUE!</v>
      </c>
      <c r="AK3425" t="s">
        <v>577</v>
      </c>
    </row>
    <row r="3426" spans="1:37" ht="15" x14ac:dyDescent="0.25">
      <c r="A3426" s="35">
        <f t="shared" si="809"/>
        <v>0</v>
      </c>
      <c r="C3426" s="35" t="str">
        <f t="shared" si="810"/>
        <v/>
      </c>
      <c r="K3426" t="s">
        <v>577</v>
      </c>
      <c r="O3426" s="35" t="str">
        <f t="shared" si="811"/>
        <v>?utm_source=yandex&amp;utm_medium=cpc&amp;utm_campaign=&amp;utm_content=&amp;utm_term={keyword}&amp;utm_device={device_type}</v>
      </c>
      <c r="P3426" s="35" t="str">
        <f t="shared" si="808"/>
        <v/>
      </c>
      <c r="T3426" s="8" t="s">
        <v>751</v>
      </c>
      <c r="U3426" s="8" t="str">
        <f t="shared" si="812"/>
        <v>,</v>
      </c>
      <c r="W3426" s="35" t="str">
        <f t="shared" si="813"/>
        <v/>
      </c>
      <c r="X3426" s="35" t="s">
        <v>753</v>
      </c>
      <c r="Y3426" s="35" t="s">
        <v>754</v>
      </c>
      <c r="Z3426" s="35" t="str">
        <f t="shared" si="814"/>
        <v/>
      </c>
      <c r="AA3426" s="35" t="e">
        <f t="shared" si="815"/>
        <v>#VALUE!</v>
      </c>
      <c r="AB3426" s="35" t="str">
        <f t="shared" si="816"/>
        <v>{keyword:}</v>
      </c>
      <c r="AC3426" s="107" t="e">
        <f t="shared" si="817"/>
        <v>#VALUE!</v>
      </c>
      <c r="AK3426" t="s">
        <v>577</v>
      </c>
    </row>
    <row r="3427" spans="1:37" ht="15" customHeight="1" x14ac:dyDescent="0.25">
      <c r="A3427" s="35">
        <f t="shared" si="809"/>
        <v>0</v>
      </c>
      <c r="C3427" s="35" t="str">
        <f t="shared" si="810"/>
        <v/>
      </c>
      <c r="K3427" t="s">
        <v>577</v>
      </c>
      <c r="O3427" s="35" t="str">
        <f t="shared" si="811"/>
        <v>?utm_source=yandex&amp;utm_medium=cpc&amp;utm_campaign=&amp;utm_content=&amp;utm_term={keyword}&amp;utm_device={device_type}</v>
      </c>
      <c r="P3427" s="35" t="str">
        <f t="shared" si="808"/>
        <v/>
      </c>
      <c r="T3427" s="8" t="s">
        <v>751</v>
      </c>
      <c r="U3427" s="8" t="str">
        <f t="shared" si="812"/>
        <v>,</v>
      </c>
      <c r="W3427" s="35" t="str">
        <f t="shared" si="813"/>
        <v/>
      </c>
      <c r="X3427" s="35" t="s">
        <v>753</v>
      </c>
      <c r="Y3427" s="35" t="s">
        <v>754</v>
      </c>
      <c r="Z3427" s="35" t="str">
        <f t="shared" si="814"/>
        <v/>
      </c>
      <c r="AA3427" s="35" t="e">
        <f t="shared" si="815"/>
        <v>#VALUE!</v>
      </c>
      <c r="AB3427" s="35" t="str">
        <f t="shared" si="816"/>
        <v>{keyword:}</v>
      </c>
      <c r="AC3427" s="107" t="e">
        <f t="shared" si="817"/>
        <v>#VALUE!</v>
      </c>
      <c r="AK3427" t="s">
        <v>577</v>
      </c>
    </row>
    <row r="3428" spans="1:37" ht="15" x14ac:dyDescent="0.25">
      <c r="A3428" s="35">
        <f t="shared" si="809"/>
        <v>0</v>
      </c>
      <c r="C3428" s="35" t="str">
        <f t="shared" si="810"/>
        <v/>
      </c>
      <c r="K3428" t="s">
        <v>577</v>
      </c>
      <c r="O3428" s="35" t="str">
        <f t="shared" si="811"/>
        <v>?utm_source=yandex&amp;utm_medium=cpc&amp;utm_campaign=&amp;utm_content=&amp;utm_term={keyword}&amp;utm_device={device_type}</v>
      </c>
      <c r="P3428" s="35" t="str">
        <f t="shared" si="808"/>
        <v/>
      </c>
      <c r="T3428" s="8" t="s">
        <v>751</v>
      </c>
      <c r="U3428" s="8" t="str">
        <f t="shared" si="812"/>
        <v>,</v>
      </c>
      <c r="W3428" s="35" t="str">
        <f t="shared" si="813"/>
        <v/>
      </c>
      <c r="X3428" s="35" t="s">
        <v>753</v>
      </c>
      <c r="Y3428" s="35" t="s">
        <v>754</v>
      </c>
      <c r="Z3428" s="35" t="str">
        <f t="shared" si="814"/>
        <v/>
      </c>
      <c r="AA3428" s="35" t="e">
        <f t="shared" si="815"/>
        <v>#VALUE!</v>
      </c>
      <c r="AB3428" s="35" t="str">
        <f t="shared" si="816"/>
        <v>{keyword:}</v>
      </c>
      <c r="AC3428" s="107" t="e">
        <f t="shared" si="817"/>
        <v>#VALUE!</v>
      </c>
      <c r="AK3428" t="s">
        <v>577</v>
      </c>
    </row>
    <row r="3429" spans="1:37" ht="15" customHeight="1" x14ac:dyDescent="0.25">
      <c r="A3429" s="35">
        <f t="shared" si="809"/>
        <v>0</v>
      </c>
      <c r="C3429" s="35" t="str">
        <f t="shared" si="810"/>
        <v/>
      </c>
      <c r="K3429" t="s">
        <v>577</v>
      </c>
      <c r="O3429" s="35" t="str">
        <f t="shared" si="811"/>
        <v>?utm_source=yandex&amp;utm_medium=cpc&amp;utm_campaign=&amp;utm_content=&amp;utm_term={keyword}&amp;utm_device={device_type}</v>
      </c>
      <c r="P3429" s="35" t="str">
        <f t="shared" si="808"/>
        <v/>
      </c>
      <c r="T3429" s="8" t="s">
        <v>751</v>
      </c>
      <c r="U3429" s="8" t="str">
        <f t="shared" si="812"/>
        <v>,</v>
      </c>
      <c r="W3429" s="35" t="str">
        <f t="shared" si="813"/>
        <v/>
      </c>
      <c r="X3429" s="35" t="s">
        <v>753</v>
      </c>
      <c r="Y3429" s="35" t="s">
        <v>754</v>
      </c>
      <c r="Z3429" s="35" t="str">
        <f t="shared" si="814"/>
        <v/>
      </c>
      <c r="AA3429" s="35" t="e">
        <f t="shared" si="815"/>
        <v>#VALUE!</v>
      </c>
      <c r="AB3429" s="35" t="str">
        <f t="shared" si="816"/>
        <v>{keyword:}</v>
      </c>
      <c r="AC3429" s="107" t="e">
        <f t="shared" si="817"/>
        <v>#VALUE!</v>
      </c>
      <c r="AK3429" t="s">
        <v>577</v>
      </c>
    </row>
    <row r="3430" spans="1:37" ht="15" x14ac:dyDescent="0.25">
      <c r="A3430" s="35">
        <f t="shared" si="809"/>
        <v>0</v>
      </c>
      <c r="C3430" s="35" t="str">
        <f t="shared" si="810"/>
        <v/>
      </c>
      <c r="K3430" t="s">
        <v>577</v>
      </c>
      <c r="O3430" s="35" t="str">
        <f t="shared" si="811"/>
        <v>?utm_source=yandex&amp;utm_medium=cpc&amp;utm_campaign=&amp;utm_content=&amp;utm_term={keyword}&amp;utm_device={device_type}</v>
      </c>
      <c r="P3430" s="35" t="str">
        <f t="shared" si="808"/>
        <v/>
      </c>
      <c r="T3430" s="8" t="s">
        <v>751</v>
      </c>
      <c r="U3430" s="8" t="str">
        <f t="shared" si="812"/>
        <v>,</v>
      </c>
      <c r="W3430" s="35" t="str">
        <f t="shared" si="813"/>
        <v/>
      </c>
      <c r="X3430" s="35" t="s">
        <v>753</v>
      </c>
      <c r="Y3430" s="35" t="s">
        <v>754</v>
      </c>
      <c r="Z3430" s="35" t="str">
        <f t="shared" si="814"/>
        <v/>
      </c>
      <c r="AA3430" s="35" t="e">
        <f t="shared" si="815"/>
        <v>#VALUE!</v>
      </c>
      <c r="AB3430" s="35" t="str">
        <f t="shared" si="816"/>
        <v>{keyword:}</v>
      </c>
      <c r="AC3430" s="107" t="e">
        <f t="shared" si="817"/>
        <v>#VALUE!</v>
      </c>
      <c r="AK3430" t="s">
        <v>577</v>
      </c>
    </row>
    <row r="3431" spans="1:37" ht="15" customHeight="1" x14ac:dyDescent="0.25">
      <c r="A3431" s="35">
        <f t="shared" si="809"/>
        <v>0</v>
      </c>
      <c r="C3431" s="35" t="str">
        <f t="shared" si="810"/>
        <v/>
      </c>
      <c r="K3431" t="s">
        <v>577</v>
      </c>
      <c r="O3431" s="35" t="str">
        <f t="shared" si="811"/>
        <v>?utm_source=yandex&amp;utm_medium=cpc&amp;utm_campaign=&amp;utm_content=&amp;utm_term={keyword}&amp;utm_device={device_type}</v>
      </c>
      <c r="P3431" s="35" t="str">
        <f t="shared" si="808"/>
        <v/>
      </c>
      <c r="T3431" s="8" t="s">
        <v>751</v>
      </c>
      <c r="U3431" s="8" t="str">
        <f t="shared" si="812"/>
        <v>,</v>
      </c>
      <c r="W3431" s="35" t="str">
        <f t="shared" si="813"/>
        <v/>
      </c>
      <c r="X3431" s="35" t="s">
        <v>753</v>
      </c>
      <c r="Y3431" s="35" t="s">
        <v>754</v>
      </c>
      <c r="Z3431" s="35" t="str">
        <f t="shared" si="814"/>
        <v/>
      </c>
      <c r="AA3431" s="35" t="e">
        <f t="shared" si="815"/>
        <v>#VALUE!</v>
      </c>
      <c r="AB3431" s="35" t="str">
        <f t="shared" si="816"/>
        <v>{keyword:}</v>
      </c>
      <c r="AC3431" s="107" t="e">
        <f t="shared" si="817"/>
        <v>#VALUE!</v>
      </c>
      <c r="AK3431" t="s">
        <v>577</v>
      </c>
    </row>
    <row r="3432" spans="1:37" ht="15" x14ac:dyDescent="0.25">
      <c r="A3432" s="35">
        <f t="shared" si="809"/>
        <v>0</v>
      </c>
      <c r="C3432" s="35" t="str">
        <f t="shared" si="810"/>
        <v/>
      </c>
      <c r="K3432" t="s">
        <v>577</v>
      </c>
      <c r="O3432" s="35" t="str">
        <f t="shared" si="811"/>
        <v>?utm_source=yandex&amp;utm_medium=cpc&amp;utm_campaign=&amp;utm_content=&amp;utm_term={keyword}&amp;utm_device={device_type}</v>
      </c>
      <c r="P3432" s="35" t="str">
        <f t="shared" si="808"/>
        <v/>
      </c>
      <c r="T3432" s="8" t="s">
        <v>751</v>
      </c>
      <c r="U3432" s="8" t="str">
        <f t="shared" si="812"/>
        <v>,</v>
      </c>
      <c r="W3432" s="35" t="str">
        <f t="shared" si="813"/>
        <v/>
      </c>
      <c r="X3432" s="35" t="s">
        <v>753</v>
      </c>
      <c r="Y3432" s="35" t="s">
        <v>754</v>
      </c>
      <c r="Z3432" s="35" t="str">
        <f t="shared" si="814"/>
        <v/>
      </c>
      <c r="AA3432" s="35" t="e">
        <f t="shared" si="815"/>
        <v>#VALUE!</v>
      </c>
      <c r="AB3432" s="35" t="str">
        <f t="shared" si="816"/>
        <v>{keyword:}</v>
      </c>
      <c r="AC3432" s="107" t="e">
        <f t="shared" si="817"/>
        <v>#VALUE!</v>
      </c>
      <c r="AK3432" t="s">
        <v>577</v>
      </c>
    </row>
    <row r="3433" spans="1:37" ht="15" customHeight="1" x14ac:dyDescent="0.25">
      <c r="A3433" s="35">
        <f t="shared" si="809"/>
        <v>0</v>
      </c>
      <c r="C3433" s="35" t="str">
        <f t="shared" si="810"/>
        <v/>
      </c>
      <c r="K3433" t="s">
        <v>577</v>
      </c>
      <c r="O3433" s="35" t="str">
        <f t="shared" si="811"/>
        <v>?utm_source=yandex&amp;utm_medium=cpc&amp;utm_campaign=&amp;utm_content=&amp;utm_term={keyword}&amp;utm_device={device_type}</v>
      </c>
      <c r="P3433" s="35" t="str">
        <f t="shared" si="808"/>
        <v/>
      </c>
      <c r="T3433" s="8" t="s">
        <v>751</v>
      </c>
      <c r="U3433" s="8" t="str">
        <f t="shared" si="812"/>
        <v>,</v>
      </c>
      <c r="W3433" s="35" t="str">
        <f t="shared" si="813"/>
        <v/>
      </c>
      <c r="X3433" s="35" t="s">
        <v>753</v>
      </c>
      <c r="Y3433" s="35" t="s">
        <v>754</v>
      </c>
      <c r="Z3433" s="35" t="str">
        <f t="shared" si="814"/>
        <v/>
      </c>
      <c r="AA3433" s="35" t="e">
        <f t="shared" si="815"/>
        <v>#VALUE!</v>
      </c>
      <c r="AB3433" s="35" t="str">
        <f t="shared" si="816"/>
        <v>{keyword:}</v>
      </c>
      <c r="AC3433" s="107" t="e">
        <f t="shared" si="817"/>
        <v>#VALUE!</v>
      </c>
      <c r="AK3433" t="s">
        <v>577</v>
      </c>
    </row>
    <row r="3434" spans="1:37" ht="15" x14ac:dyDescent="0.25">
      <c r="A3434" s="35">
        <f t="shared" si="809"/>
        <v>0</v>
      </c>
      <c r="C3434" s="35" t="str">
        <f t="shared" si="810"/>
        <v/>
      </c>
      <c r="K3434" t="s">
        <v>577</v>
      </c>
      <c r="O3434" s="35" t="str">
        <f t="shared" si="811"/>
        <v>?utm_source=yandex&amp;utm_medium=cpc&amp;utm_campaign=&amp;utm_content=&amp;utm_term={keyword}&amp;utm_device={device_type}</v>
      </c>
      <c r="P3434" s="35" t="str">
        <f t="shared" si="808"/>
        <v/>
      </c>
      <c r="T3434" s="8" t="s">
        <v>751</v>
      </c>
      <c r="U3434" s="8" t="str">
        <f t="shared" si="812"/>
        <v>,</v>
      </c>
      <c r="W3434" s="35" t="str">
        <f t="shared" si="813"/>
        <v/>
      </c>
      <c r="X3434" s="35" t="s">
        <v>753</v>
      </c>
      <c r="Y3434" s="35" t="s">
        <v>754</v>
      </c>
      <c r="Z3434" s="35" t="str">
        <f t="shared" si="814"/>
        <v/>
      </c>
      <c r="AA3434" s="35" t="e">
        <f t="shared" si="815"/>
        <v>#VALUE!</v>
      </c>
      <c r="AB3434" s="35" t="str">
        <f t="shared" si="816"/>
        <v>{keyword:}</v>
      </c>
      <c r="AC3434" s="107" t="e">
        <f t="shared" si="817"/>
        <v>#VALUE!</v>
      </c>
      <c r="AK3434" t="s">
        <v>577</v>
      </c>
    </row>
    <row r="3435" spans="1:37" ht="15" customHeight="1" x14ac:dyDescent="0.25">
      <c r="A3435" s="35">
        <f t="shared" si="809"/>
        <v>0</v>
      </c>
      <c r="C3435" s="35" t="str">
        <f t="shared" si="810"/>
        <v/>
      </c>
      <c r="K3435" t="s">
        <v>577</v>
      </c>
      <c r="O3435" s="35" t="str">
        <f t="shared" si="811"/>
        <v>?utm_source=yandex&amp;utm_medium=cpc&amp;utm_campaign=&amp;utm_content=&amp;utm_term={keyword}&amp;utm_device={device_type}</v>
      </c>
      <c r="P3435" s="35" t="str">
        <f t="shared" si="808"/>
        <v/>
      </c>
      <c r="T3435" s="8" t="s">
        <v>751</v>
      </c>
      <c r="U3435" s="8" t="str">
        <f t="shared" si="812"/>
        <v>,</v>
      </c>
      <c r="W3435" s="35" t="str">
        <f t="shared" si="813"/>
        <v/>
      </c>
      <c r="X3435" s="35" t="s">
        <v>753</v>
      </c>
      <c r="Y3435" s="35" t="s">
        <v>754</v>
      </c>
      <c r="Z3435" s="35" t="str">
        <f t="shared" si="814"/>
        <v/>
      </c>
      <c r="AA3435" s="35" t="e">
        <f t="shared" si="815"/>
        <v>#VALUE!</v>
      </c>
      <c r="AB3435" s="35" t="str">
        <f t="shared" si="816"/>
        <v>{keyword:}</v>
      </c>
      <c r="AC3435" s="107" t="e">
        <f t="shared" si="817"/>
        <v>#VALUE!</v>
      </c>
      <c r="AK3435" t="s">
        <v>577</v>
      </c>
    </row>
    <row r="3436" spans="1:37" ht="15" x14ac:dyDescent="0.25">
      <c r="A3436" s="35">
        <f t="shared" si="809"/>
        <v>0</v>
      </c>
      <c r="C3436" s="35" t="str">
        <f t="shared" si="810"/>
        <v/>
      </c>
      <c r="K3436" t="s">
        <v>577</v>
      </c>
      <c r="O3436" s="35" t="str">
        <f t="shared" si="811"/>
        <v>?utm_source=yandex&amp;utm_medium=cpc&amp;utm_campaign=&amp;utm_content=&amp;utm_term={keyword}&amp;utm_device={device_type}</v>
      </c>
      <c r="P3436" s="35" t="str">
        <f t="shared" si="808"/>
        <v/>
      </c>
      <c r="T3436" s="8" t="s">
        <v>751</v>
      </c>
      <c r="U3436" s="8" t="str">
        <f t="shared" si="812"/>
        <v>,</v>
      </c>
      <c r="W3436" s="35" t="str">
        <f t="shared" si="813"/>
        <v/>
      </c>
      <c r="X3436" s="35" t="s">
        <v>753</v>
      </c>
      <c r="Y3436" s="35" t="s">
        <v>754</v>
      </c>
      <c r="Z3436" s="35" t="str">
        <f t="shared" si="814"/>
        <v/>
      </c>
      <c r="AA3436" s="35" t="e">
        <f t="shared" si="815"/>
        <v>#VALUE!</v>
      </c>
      <c r="AB3436" s="35" t="str">
        <f t="shared" si="816"/>
        <v>{keyword:}</v>
      </c>
      <c r="AC3436" s="107" t="e">
        <f t="shared" si="817"/>
        <v>#VALUE!</v>
      </c>
      <c r="AK3436" t="s">
        <v>577</v>
      </c>
    </row>
    <row r="3437" spans="1:37" ht="15" customHeight="1" x14ac:dyDescent="0.25">
      <c r="A3437" s="35">
        <f t="shared" si="809"/>
        <v>0</v>
      </c>
      <c r="C3437" s="35" t="str">
        <f t="shared" si="810"/>
        <v/>
      </c>
      <c r="K3437" t="s">
        <v>577</v>
      </c>
      <c r="O3437" s="35" t="str">
        <f t="shared" si="811"/>
        <v>?utm_source=yandex&amp;utm_medium=cpc&amp;utm_campaign=&amp;utm_content=&amp;utm_term={keyword}&amp;utm_device={device_type}</v>
      </c>
      <c r="P3437" s="35" t="str">
        <f t="shared" si="808"/>
        <v/>
      </c>
      <c r="T3437" s="8" t="s">
        <v>751</v>
      </c>
      <c r="U3437" s="8" t="str">
        <f t="shared" si="812"/>
        <v>,</v>
      </c>
      <c r="W3437" s="35" t="str">
        <f t="shared" si="813"/>
        <v/>
      </c>
      <c r="X3437" s="35" t="s">
        <v>753</v>
      </c>
      <c r="Y3437" s="35" t="s">
        <v>754</v>
      </c>
      <c r="Z3437" s="35" t="str">
        <f t="shared" si="814"/>
        <v/>
      </c>
      <c r="AA3437" s="35" t="e">
        <f t="shared" si="815"/>
        <v>#VALUE!</v>
      </c>
      <c r="AB3437" s="35" t="str">
        <f t="shared" si="816"/>
        <v>{keyword:}</v>
      </c>
      <c r="AC3437" s="107" t="e">
        <f t="shared" si="817"/>
        <v>#VALUE!</v>
      </c>
      <c r="AK3437" t="s">
        <v>577</v>
      </c>
    </row>
    <row r="3438" spans="1:37" ht="15" x14ac:dyDescent="0.25">
      <c r="A3438" s="35">
        <f t="shared" si="809"/>
        <v>0</v>
      </c>
      <c r="C3438" s="35" t="str">
        <f t="shared" si="810"/>
        <v/>
      </c>
      <c r="K3438" t="s">
        <v>577</v>
      </c>
      <c r="O3438" s="35" t="str">
        <f t="shared" si="811"/>
        <v>?utm_source=yandex&amp;utm_medium=cpc&amp;utm_campaign=&amp;utm_content=&amp;utm_term={keyword}&amp;utm_device={device_type}</v>
      </c>
      <c r="P3438" s="35" t="str">
        <f t="shared" si="808"/>
        <v/>
      </c>
      <c r="T3438" s="8" t="s">
        <v>751</v>
      </c>
      <c r="U3438" s="8" t="str">
        <f t="shared" si="812"/>
        <v>,</v>
      </c>
      <c r="W3438" s="35" t="str">
        <f t="shared" si="813"/>
        <v/>
      </c>
      <c r="X3438" s="35" t="s">
        <v>753</v>
      </c>
      <c r="Y3438" s="35" t="s">
        <v>754</v>
      </c>
      <c r="Z3438" s="35" t="str">
        <f t="shared" si="814"/>
        <v/>
      </c>
      <c r="AA3438" s="35" t="e">
        <f t="shared" si="815"/>
        <v>#VALUE!</v>
      </c>
      <c r="AB3438" s="35" t="str">
        <f t="shared" si="816"/>
        <v>{keyword:}</v>
      </c>
      <c r="AC3438" s="107" t="e">
        <f t="shared" si="817"/>
        <v>#VALUE!</v>
      </c>
      <c r="AK3438" t="s">
        <v>577</v>
      </c>
    </row>
    <row r="3439" spans="1:37" ht="15" customHeight="1" x14ac:dyDescent="0.25">
      <c r="A3439" s="35">
        <f t="shared" si="809"/>
        <v>0</v>
      </c>
      <c r="C3439" s="35" t="str">
        <f t="shared" si="810"/>
        <v/>
      </c>
      <c r="K3439" t="s">
        <v>577</v>
      </c>
      <c r="O3439" s="35" t="str">
        <f t="shared" si="811"/>
        <v>?utm_source=yandex&amp;utm_medium=cpc&amp;utm_campaign=&amp;utm_content=&amp;utm_term={keyword}&amp;utm_device={device_type}</v>
      </c>
      <c r="P3439" s="35" t="str">
        <f t="shared" si="808"/>
        <v/>
      </c>
      <c r="T3439" s="8" t="s">
        <v>751</v>
      </c>
      <c r="U3439" s="8" t="str">
        <f t="shared" si="812"/>
        <v>,</v>
      </c>
      <c r="W3439" s="35" t="str">
        <f t="shared" si="813"/>
        <v/>
      </c>
      <c r="X3439" s="35" t="s">
        <v>753</v>
      </c>
      <c r="Y3439" s="35" t="s">
        <v>754</v>
      </c>
      <c r="Z3439" s="35" t="str">
        <f t="shared" si="814"/>
        <v/>
      </c>
      <c r="AA3439" s="35" t="e">
        <f t="shared" si="815"/>
        <v>#VALUE!</v>
      </c>
      <c r="AB3439" s="35" t="str">
        <f t="shared" si="816"/>
        <v>{keyword:}</v>
      </c>
      <c r="AC3439" s="107" t="e">
        <f t="shared" si="817"/>
        <v>#VALUE!</v>
      </c>
      <c r="AK3439" t="s">
        <v>577</v>
      </c>
    </row>
    <row r="3440" spans="1:37" ht="15" x14ac:dyDescent="0.25">
      <c r="A3440" s="35">
        <f t="shared" si="809"/>
        <v>0</v>
      </c>
      <c r="C3440" s="35" t="str">
        <f t="shared" si="810"/>
        <v/>
      </c>
      <c r="K3440" t="s">
        <v>577</v>
      </c>
      <c r="O3440" s="35" t="str">
        <f t="shared" si="811"/>
        <v>?utm_source=yandex&amp;utm_medium=cpc&amp;utm_campaign=&amp;utm_content=&amp;utm_term={keyword}&amp;utm_device={device_type}</v>
      </c>
      <c r="P3440" s="35" t="str">
        <f t="shared" si="808"/>
        <v/>
      </c>
      <c r="T3440" s="8" t="s">
        <v>751</v>
      </c>
      <c r="U3440" s="8" t="str">
        <f t="shared" si="812"/>
        <v>,</v>
      </c>
      <c r="W3440" s="35" t="str">
        <f t="shared" si="813"/>
        <v/>
      </c>
      <c r="X3440" s="35" t="s">
        <v>753</v>
      </c>
      <c r="Y3440" s="35" t="s">
        <v>754</v>
      </c>
      <c r="Z3440" s="35" t="str">
        <f t="shared" si="814"/>
        <v/>
      </c>
      <c r="AA3440" s="35" t="e">
        <f t="shared" si="815"/>
        <v>#VALUE!</v>
      </c>
      <c r="AB3440" s="35" t="str">
        <f t="shared" si="816"/>
        <v>{keyword:}</v>
      </c>
      <c r="AC3440" s="107" t="e">
        <f t="shared" si="817"/>
        <v>#VALUE!</v>
      </c>
      <c r="AK3440" t="s">
        <v>577</v>
      </c>
    </row>
    <row r="3441" spans="1:37" ht="15" customHeight="1" x14ac:dyDescent="0.25">
      <c r="A3441" s="35">
        <f t="shared" si="809"/>
        <v>0</v>
      </c>
      <c r="C3441" s="35" t="str">
        <f t="shared" si="810"/>
        <v/>
      </c>
      <c r="K3441" t="s">
        <v>577</v>
      </c>
      <c r="O3441" s="35" t="str">
        <f t="shared" si="811"/>
        <v>?utm_source=yandex&amp;utm_medium=cpc&amp;utm_campaign=&amp;utm_content=&amp;utm_term={keyword}&amp;utm_device={device_type}</v>
      </c>
      <c r="P3441" s="35" t="str">
        <f t="shared" si="808"/>
        <v/>
      </c>
      <c r="T3441" s="8" t="s">
        <v>751</v>
      </c>
      <c r="U3441" s="8" t="str">
        <f t="shared" si="812"/>
        <v>,</v>
      </c>
      <c r="W3441" s="35" t="str">
        <f t="shared" si="813"/>
        <v/>
      </c>
      <c r="X3441" s="35" t="s">
        <v>753</v>
      </c>
      <c r="Y3441" s="35" t="s">
        <v>754</v>
      </c>
      <c r="Z3441" s="35" t="str">
        <f t="shared" si="814"/>
        <v/>
      </c>
      <c r="AA3441" s="35" t="e">
        <f t="shared" si="815"/>
        <v>#VALUE!</v>
      </c>
      <c r="AB3441" s="35" t="str">
        <f t="shared" si="816"/>
        <v>{keyword:}</v>
      </c>
      <c r="AC3441" s="107" t="e">
        <f t="shared" si="817"/>
        <v>#VALUE!</v>
      </c>
      <c r="AK3441" t="s">
        <v>577</v>
      </c>
    </row>
    <row r="3442" spans="1:37" ht="15" x14ac:dyDescent="0.25">
      <c r="A3442" s="35">
        <f t="shared" si="809"/>
        <v>0</v>
      </c>
      <c r="C3442" s="35" t="str">
        <f t="shared" si="810"/>
        <v/>
      </c>
      <c r="K3442" t="s">
        <v>577</v>
      </c>
      <c r="O3442" s="35" t="str">
        <f t="shared" si="811"/>
        <v>?utm_source=yandex&amp;utm_medium=cpc&amp;utm_campaign=&amp;utm_content=&amp;utm_term={keyword}&amp;utm_device={device_type}</v>
      </c>
      <c r="P3442" s="35" t="str">
        <f t="shared" si="808"/>
        <v/>
      </c>
      <c r="T3442" s="8" t="s">
        <v>751</v>
      </c>
      <c r="U3442" s="8" t="str">
        <f t="shared" si="812"/>
        <v>,</v>
      </c>
      <c r="W3442" s="35" t="str">
        <f t="shared" si="813"/>
        <v/>
      </c>
      <c r="X3442" s="35" t="s">
        <v>753</v>
      </c>
      <c r="Y3442" s="35" t="s">
        <v>754</v>
      </c>
      <c r="Z3442" s="35" t="str">
        <f t="shared" si="814"/>
        <v/>
      </c>
      <c r="AA3442" s="35" t="e">
        <f t="shared" si="815"/>
        <v>#VALUE!</v>
      </c>
      <c r="AB3442" s="35" t="str">
        <f t="shared" si="816"/>
        <v>{keyword:}</v>
      </c>
      <c r="AC3442" s="107" t="e">
        <f t="shared" si="817"/>
        <v>#VALUE!</v>
      </c>
      <c r="AK3442" t="s">
        <v>577</v>
      </c>
    </row>
    <row r="3443" spans="1:37" ht="15" customHeight="1" x14ac:dyDescent="0.25">
      <c r="A3443" s="35">
        <f t="shared" si="809"/>
        <v>0</v>
      </c>
      <c r="C3443" s="35" t="str">
        <f t="shared" si="810"/>
        <v/>
      </c>
      <c r="K3443" t="s">
        <v>577</v>
      </c>
      <c r="O3443" s="35" t="str">
        <f t="shared" si="811"/>
        <v>?utm_source=yandex&amp;utm_medium=cpc&amp;utm_campaign=&amp;utm_content=&amp;utm_term={keyword}&amp;utm_device={device_type}</v>
      </c>
      <c r="P3443" s="35" t="str">
        <f t="shared" si="808"/>
        <v/>
      </c>
      <c r="T3443" s="8" t="s">
        <v>751</v>
      </c>
      <c r="U3443" s="8" t="str">
        <f t="shared" si="812"/>
        <v>,</v>
      </c>
      <c r="W3443" s="35" t="str">
        <f t="shared" si="813"/>
        <v/>
      </c>
      <c r="X3443" s="35" t="s">
        <v>753</v>
      </c>
      <c r="Y3443" s="35" t="s">
        <v>754</v>
      </c>
      <c r="Z3443" s="35" t="str">
        <f t="shared" si="814"/>
        <v/>
      </c>
      <c r="AA3443" s="35" t="e">
        <f t="shared" si="815"/>
        <v>#VALUE!</v>
      </c>
      <c r="AB3443" s="35" t="str">
        <f t="shared" si="816"/>
        <v>{keyword:}</v>
      </c>
      <c r="AC3443" s="107" t="e">
        <f t="shared" si="817"/>
        <v>#VALUE!</v>
      </c>
      <c r="AK3443" t="s">
        <v>577</v>
      </c>
    </row>
    <row r="3444" spans="1:37" ht="15" x14ac:dyDescent="0.25">
      <c r="A3444" s="35">
        <f t="shared" si="809"/>
        <v>0</v>
      </c>
      <c r="C3444" s="35" t="str">
        <f t="shared" si="810"/>
        <v/>
      </c>
      <c r="K3444" t="s">
        <v>577</v>
      </c>
      <c r="O3444" s="35" t="str">
        <f t="shared" si="811"/>
        <v>?utm_source=yandex&amp;utm_medium=cpc&amp;utm_campaign=&amp;utm_content=&amp;utm_term={keyword}&amp;utm_device={device_type}</v>
      </c>
      <c r="P3444" s="35" t="str">
        <f t="shared" si="808"/>
        <v/>
      </c>
      <c r="T3444" s="8" t="s">
        <v>751</v>
      </c>
      <c r="U3444" s="8" t="str">
        <f t="shared" si="812"/>
        <v>,</v>
      </c>
      <c r="W3444" s="35" t="str">
        <f t="shared" si="813"/>
        <v/>
      </c>
      <c r="X3444" s="35" t="s">
        <v>753</v>
      </c>
      <c r="Y3444" s="35" t="s">
        <v>754</v>
      </c>
      <c r="Z3444" s="35" t="str">
        <f t="shared" si="814"/>
        <v/>
      </c>
      <c r="AA3444" s="35" t="e">
        <f t="shared" si="815"/>
        <v>#VALUE!</v>
      </c>
      <c r="AB3444" s="35" t="str">
        <f t="shared" si="816"/>
        <v>{keyword:}</v>
      </c>
      <c r="AC3444" s="107" t="e">
        <f t="shared" si="817"/>
        <v>#VALUE!</v>
      </c>
      <c r="AK3444" t="s">
        <v>577</v>
      </c>
    </row>
    <row r="3445" spans="1:37" ht="15" customHeight="1" x14ac:dyDescent="0.25">
      <c r="A3445" s="35">
        <f t="shared" si="809"/>
        <v>0</v>
      </c>
      <c r="C3445" s="35" t="str">
        <f t="shared" si="810"/>
        <v/>
      </c>
      <c r="K3445" t="s">
        <v>577</v>
      </c>
      <c r="O3445" s="35" t="str">
        <f t="shared" si="811"/>
        <v>?utm_source=yandex&amp;utm_medium=cpc&amp;utm_campaign=&amp;utm_content=&amp;utm_term={keyword}&amp;utm_device={device_type}</v>
      </c>
      <c r="P3445" s="35" t="str">
        <f t="shared" si="808"/>
        <v/>
      </c>
      <c r="T3445" s="8" t="s">
        <v>751</v>
      </c>
      <c r="U3445" s="8" t="str">
        <f t="shared" si="812"/>
        <v>,</v>
      </c>
      <c r="W3445" s="35" t="str">
        <f t="shared" si="813"/>
        <v/>
      </c>
      <c r="X3445" s="35" t="s">
        <v>753</v>
      </c>
      <c r="Y3445" s="35" t="s">
        <v>754</v>
      </c>
      <c r="Z3445" s="35" t="str">
        <f t="shared" si="814"/>
        <v/>
      </c>
      <c r="AA3445" s="35" t="e">
        <f t="shared" si="815"/>
        <v>#VALUE!</v>
      </c>
      <c r="AB3445" s="35" t="str">
        <f t="shared" si="816"/>
        <v>{keyword:}</v>
      </c>
      <c r="AC3445" s="107" t="e">
        <f t="shared" si="817"/>
        <v>#VALUE!</v>
      </c>
      <c r="AK3445" t="s">
        <v>577</v>
      </c>
    </row>
    <row r="3446" spans="1:37" ht="15" x14ac:dyDescent="0.25">
      <c r="A3446" s="35">
        <f t="shared" si="809"/>
        <v>0</v>
      </c>
      <c r="C3446" s="35" t="str">
        <f t="shared" si="810"/>
        <v/>
      </c>
      <c r="K3446" t="s">
        <v>577</v>
      </c>
      <c r="O3446" s="35" t="str">
        <f t="shared" si="811"/>
        <v>?utm_source=yandex&amp;utm_medium=cpc&amp;utm_campaign=&amp;utm_content=&amp;utm_term={keyword}&amp;utm_device={device_type}</v>
      </c>
      <c r="P3446" s="35" t="str">
        <f t="shared" si="808"/>
        <v/>
      </c>
      <c r="T3446" s="8" t="s">
        <v>751</v>
      </c>
      <c r="U3446" s="8" t="str">
        <f t="shared" si="812"/>
        <v>,</v>
      </c>
      <c r="W3446" s="35" t="str">
        <f t="shared" si="813"/>
        <v/>
      </c>
      <c r="X3446" s="35" t="s">
        <v>753</v>
      </c>
      <c r="Y3446" s="35" t="s">
        <v>754</v>
      </c>
      <c r="Z3446" s="35" t="str">
        <f t="shared" si="814"/>
        <v/>
      </c>
      <c r="AA3446" s="35" t="e">
        <f t="shared" si="815"/>
        <v>#VALUE!</v>
      </c>
      <c r="AB3446" s="35" t="str">
        <f t="shared" si="816"/>
        <v>{keyword:}</v>
      </c>
      <c r="AC3446" s="107" t="e">
        <f t="shared" si="817"/>
        <v>#VALUE!</v>
      </c>
      <c r="AK3446" t="s">
        <v>577</v>
      </c>
    </row>
    <row r="3447" spans="1:37" ht="15" customHeight="1" x14ac:dyDescent="0.25">
      <c r="A3447" s="35">
        <f t="shared" si="809"/>
        <v>0</v>
      </c>
      <c r="C3447" s="35" t="str">
        <f t="shared" si="810"/>
        <v/>
      </c>
      <c r="K3447" t="s">
        <v>577</v>
      </c>
      <c r="O3447" s="35" t="str">
        <f t="shared" si="811"/>
        <v>?utm_source=yandex&amp;utm_medium=cpc&amp;utm_campaign=&amp;utm_content=&amp;utm_term={keyword}&amp;utm_device={device_type}</v>
      </c>
      <c r="P3447" s="35" t="str">
        <f t="shared" si="808"/>
        <v/>
      </c>
      <c r="T3447" s="8" t="s">
        <v>751</v>
      </c>
      <c r="U3447" s="8" t="str">
        <f t="shared" si="812"/>
        <v>,</v>
      </c>
      <c r="W3447" s="35" t="str">
        <f t="shared" si="813"/>
        <v/>
      </c>
      <c r="X3447" s="35" t="s">
        <v>753</v>
      </c>
      <c r="Y3447" s="35" t="s">
        <v>754</v>
      </c>
      <c r="Z3447" s="35" t="str">
        <f t="shared" si="814"/>
        <v/>
      </c>
      <c r="AA3447" s="35" t="e">
        <f t="shared" si="815"/>
        <v>#VALUE!</v>
      </c>
      <c r="AB3447" s="35" t="str">
        <f t="shared" si="816"/>
        <v>{keyword:}</v>
      </c>
      <c r="AC3447" s="107" t="e">
        <f t="shared" si="817"/>
        <v>#VALUE!</v>
      </c>
      <c r="AK3447" t="s">
        <v>577</v>
      </c>
    </row>
    <row r="3448" spans="1:37" ht="15" x14ac:dyDescent="0.25">
      <c r="A3448" s="35">
        <f t="shared" si="809"/>
        <v>0</v>
      </c>
      <c r="C3448" s="35" t="str">
        <f t="shared" si="810"/>
        <v/>
      </c>
      <c r="K3448" t="s">
        <v>577</v>
      </c>
      <c r="O3448" s="35" t="str">
        <f t="shared" si="811"/>
        <v>?utm_source=yandex&amp;utm_medium=cpc&amp;utm_campaign=&amp;utm_content=&amp;utm_term={keyword}&amp;utm_device={device_type}</v>
      </c>
      <c r="P3448" s="35" t="str">
        <f t="shared" si="808"/>
        <v/>
      </c>
      <c r="T3448" s="8" t="s">
        <v>751</v>
      </c>
      <c r="U3448" s="8" t="str">
        <f t="shared" si="812"/>
        <v>,</v>
      </c>
      <c r="W3448" s="35" t="str">
        <f t="shared" si="813"/>
        <v/>
      </c>
      <c r="X3448" s="35" t="s">
        <v>753</v>
      </c>
      <c r="Y3448" s="35" t="s">
        <v>754</v>
      </c>
      <c r="Z3448" s="35" t="str">
        <f t="shared" si="814"/>
        <v/>
      </c>
      <c r="AA3448" s="35" t="e">
        <f t="shared" si="815"/>
        <v>#VALUE!</v>
      </c>
      <c r="AB3448" s="35" t="str">
        <f t="shared" si="816"/>
        <v>{keyword:}</v>
      </c>
      <c r="AC3448" s="107" t="e">
        <f t="shared" si="817"/>
        <v>#VALUE!</v>
      </c>
      <c r="AK3448" t="s">
        <v>577</v>
      </c>
    </row>
    <row r="3449" spans="1:37" ht="15" customHeight="1" x14ac:dyDescent="0.25">
      <c r="A3449" s="35">
        <f t="shared" si="809"/>
        <v>0</v>
      </c>
      <c r="C3449" s="35" t="str">
        <f t="shared" si="810"/>
        <v/>
      </c>
      <c r="K3449" t="s">
        <v>577</v>
      </c>
      <c r="O3449" s="35" t="str">
        <f t="shared" si="811"/>
        <v>?utm_source=yandex&amp;utm_medium=cpc&amp;utm_campaign=&amp;utm_content=&amp;utm_term={keyword}&amp;utm_device={device_type}</v>
      </c>
      <c r="P3449" s="35" t="str">
        <f t="shared" si="808"/>
        <v/>
      </c>
      <c r="T3449" s="8" t="s">
        <v>751</v>
      </c>
      <c r="U3449" s="8" t="str">
        <f t="shared" si="812"/>
        <v>,</v>
      </c>
      <c r="W3449" s="35" t="str">
        <f t="shared" si="813"/>
        <v/>
      </c>
      <c r="X3449" s="35" t="s">
        <v>753</v>
      </c>
      <c r="Y3449" s="35" t="s">
        <v>754</v>
      </c>
      <c r="Z3449" s="35" t="str">
        <f t="shared" si="814"/>
        <v/>
      </c>
      <c r="AA3449" s="35" t="e">
        <f t="shared" si="815"/>
        <v>#VALUE!</v>
      </c>
      <c r="AB3449" s="35" t="str">
        <f t="shared" si="816"/>
        <v>{keyword:}</v>
      </c>
      <c r="AC3449" s="107" t="e">
        <f t="shared" si="817"/>
        <v>#VALUE!</v>
      </c>
      <c r="AK3449" t="s">
        <v>577</v>
      </c>
    </row>
    <row r="3450" spans="1:37" ht="15" x14ac:dyDescent="0.25">
      <c r="A3450" s="35">
        <f t="shared" si="809"/>
        <v>0</v>
      </c>
      <c r="C3450" s="35" t="str">
        <f t="shared" si="810"/>
        <v/>
      </c>
      <c r="K3450" t="s">
        <v>577</v>
      </c>
      <c r="O3450" s="35" t="str">
        <f t="shared" si="811"/>
        <v>?utm_source=yandex&amp;utm_medium=cpc&amp;utm_campaign=&amp;utm_content=&amp;utm_term={keyword}&amp;utm_device={device_type}</v>
      </c>
      <c r="P3450" s="35" t="str">
        <f t="shared" si="808"/>
        <v/>
      </c>
      <c r="T3450" s="8" t="s">
        <v>751</v>
      </c>
      <c r="U3450" s="8" t="str">
        <f t="shared" si="812"/>
        <v>,</v>
      </c>
      <c r="W3450" s="35" t="str">
        <f t="shared" si="813"/>
        <v/>
      </c>
      <c r="X3450" s="35" t="s">
        <v>753</v>
      </c>
      <c r="Y3450" s="35" t="s">
        <v>754</v>
      </c>
      <c r="Z3450" s="35" t="str">
        <f t="shared" si="814"/>
        <v/>
      </c>
      <c r="AA3450" s="35" t="e">
        <f t="shared" si="815"/>
        <v>#VALUE!</v>
      </c>
      <c r="AB3450" s="35" t="str">
        <f t="shared" si="816"/>
        <v>{keyword:}</v>
      </c>
      <c r="AC3450" s="107" t="e">
        <f t="shared" si="817"/>
        <v>#VALUE!</v>
      </c>
      <c r="AK3450" t="s">
        <v>577</v>
      </c>
    </row>
    <row r="3451" spans="1:37" ht="15" customHeight="1" x14ac:dyDescent="0.25">
      <c r="A3451" s="35">
        <f t="shared" si="809"/>
        <v>0</v>
      </c>
      <c r="C3451" s="35" t="str">
        <f t="shared" si="810"/>
        <v/>
      </c>
      <c r="K3451" t="s">
        <v>577</v>
      </c>
      <c r="O3451" s="35" t="str">
        <f t="shared" si="811"/>
        <v>?utm_source=yandex&amp;utm_medium=cpc&amp;utm_campaign=&amp;utm_content=&amp;utm_term={keyword}&amp;utm_device={device_type}</v>
      </c>
      <c r="P3451" s="35" t="str">
        <f t="shared" si="808"/>
        <v/>
      </c>
      <c r="T3451" s="8" t="s">
        <v>751</v>
      </c>
      <c r="U3451" s="8" t="str">
        <f t="shared" si="812"/>
        <v>,</v>
      </c>
      <c r="W3451" s="35" t="str">
        <f t="shared" si="813"/>
        <v/>
      </c>
      <c r="X3451" s="35" t="s">
        <v>753</v>
      </c>
      <c r="Y3451" s="35" t="s">
        <v>754</v>
      </c>
      <c r="Z3451" s="35" t="str">
        <f t="shared" si="814"/>
        <v/>
      </c>
      <c r="AA3451" s="35" t="e">
        <f t="shared" si="815"/>
        <v>#VALUE!</v>
      </c>
      <c r="AB3451" s="35" t="str">
        <f t="shared" si="816"/>
        <v>{keyword:}</v>
      </c>
      <c r="AC3451" s="107" t="e">
        <f t="shared" si="817"/>
        <v>#VALUE!</v>
      </c>
      <c r="AK3451" t="s">
        <v>577</v>
      </c>
    </row>
    <row r="3452" spans="1:37" ht="15" x14ac:dyDescent="0.25">
      <c r="A3452" s="35">
        <f t="shared" si="809"/>
        <v>0</v>
      </c>
      <c r="C3452" s="35" t="str">
        <f t="shared" si="810"/>
        <v/>
      </c>
      <c r="K3452" t="s">
        <v>577</v>
      </c>
      <c r="O3452" s="35" t="str">
        <f t="shared" si="811"/>
        <v>?utm_source=yandex&amp;utm_medium=cpc&amp;utm_campaign=&amp;utm_content=&amp;utm_term={keyword}&amp;utm_device={device_type}</v>
      </c>
      <c r="P3452" s="35" t="str">
        <f t="shared" si="808"/>
        <v/>
      </c>
      <c r="T3452" s="8" t="s">
        <v>751</v>
      </c>
      <c r="U3452" s="8" t="str">
        <f t="shared" si="812"/>
        <v>,</v>
      </c>
      <c r="W3452" s="35" t="str">
        <f t="shared" si="813"/>
        <v/>
      </c>
      <c r="X3452" s="35" t="s">
        <v>753</v>
      </c>
      <c r="Y3452" s="35" t="s">
        <v>754</v>
      </c>
      <c r="Z3452" s="35" t="str">
        <f t="shared" si="814"/>
        <v/>
      </c>
      <c r="AA3452" s="35" t="e">
        <f t="shared" si="815"/>
        <v>#VALUE!</v>
      </c>
      <c r="AB3452" s="35" t="str">
        <f t="shared" si="816"/>
        <v>{keyword:}</v>
      </c>
      <c r="AC3452" s="107" t="e">
        <f t="shared" si="817"/>
        <v>#VALUE!</v>
      </c>
      <c r="AK3452" t="s">
        <v>577</v>
      </c>
    </row>
    <row r="3453" spans="1:37" ht="15" customHeight="1" x14ac:dyDescent="0.25">
      <c r="A3453" s="35">
        <f t="shared" si="809"/>
        <v>0</v>
      </c>
      <c r="C3453" s="35" t="str">
        <f t="shared" si="810"/>
        <v/>
      </c>
      <c r="K3453" t="s">
        <v>577</v>
      </c>
      <c r="O3453" s="35" t="str">
        <f t="shared" si="811"/>
        <v>?utm_source=yandex&amp;utm_medium=cpc&amp;utm_campaign=&amp;utm_content=&amp;utm_term={keyword}&amp;utm_device={device_type}</v>
      </c>
      <c r="P3453" s="35" t="str">
        <f t="shared" si="808"/>
        <v/>
      </c>
      <c r="T3453" s="8" t="s">
        <v>751</v>
      </c>
      <c r="U3453" s="8" t="str">
        <f t="shared" si="812"/>
        <v>,</v>
      </c>
      <c r="W3453" s="35" t="str">
        <f t="shared" si="813"/>
        <v/>
      </c>
      <c r="X3453" s="35" t="s">
        <v>753</v>
      </c>
      <c r="Y3453" s="35" t="s">
        <v>754</v>
      </c>
      <c r="Z3453" s="35" t="str">
        <f t="shared" si="814"/>
        <v/>
      </c>
      <c r="AA3453" s="35" t="e">
        <f t="shared" si="815"/>
        <v>#VALUE!</v>
      </c>
      <c r="AB3453" s="35" t="str">
        <f t="shared" si="816"/>
        <v>{keyword:}</v>
      </c>
      <c r="AC3453" s="107" t="e">
        <f t="shared" si="817"/>
        <v>#VALUE!</v>
      </c>
      <c r="AK3453" t="s">
        <v>577</v>
      </c>
    </row>
    <row r="3454" spans="1:37" ht="15" x14ac:dyDescent="0.25">
      <c r="A3454" s="35">
        <f t="shared" si="809"/>
        <v>0</v>
      </c>
      <c r="C3454" s="35" t="str">
        <f t="shared" si="810"/>
        <v/>
      </c>
      <c r="K3454" t="s">
        <v>577</v>
      </c>
      <c r="O3454" s="35" t="str">
        <f t="shared" si="811"/>
        <v>?utm_source=yandex&amp;utm_medium=cpc&amp;utm_campaign=&amp;utm_content=&amp;utm_term={keyword}&amp;utm_device={device_type}</v>
      </c>
      <c r="P3454" s="35" t="str">
        <f t="shared" si="808"/>
        <v/>
      </c>
      <c r="T3454" s="8" t="s">
        <v>751</v>
      </c>
      <c r="U3454" s="8" t="str">
        <f t="shared" si="812"/>
        <v>,</v>
      </c>
      <c r="W3454" s="35" t="str">
        <f t="shared" si="813"/>
        <v/>
      </c>
      <c r="X3454" s="35" t="s">
        <v>753</v>
      </c>
      <c r="Y3454" s="35" t="s">
        <v>754</v>
      </c>
      <c r="Z3454" s="35" t="str">
        <f t="shared" si="814"/>
        <v/>
      </c>
      <c r="AA3454" s="35" t="e">
        <f t="shared" si="815"/>
        <v>#VALUE!</v>
      </c>
      <c r="AB3454" s="35" t="str">
        <f t="shared" si="816"/>
        <v>{keyword:}</v>
      </c>
      <c r="AC3454" s="107" t="e">
        <f t="shared" si="817"/>
        <v>#VALUE!</v>
      </c>
      <c r="AK3454" t="s">
        <v>577</v>
      </c>
    </row>
    <row r="3455" spans="1:37" ht="15" customHeight="1" x14ac:dyDescent="0.25">
      <c r="A3455" s="35">
        <f t="shared" si="809"/>
        <v>0</v>
      </c>
      <c r="C3455" s="35" t="str">
        <f t="shared" si="810"/>
        <v/>
      </c>
      <c r="K3455" t="s">
        <v>577</v>
      </c>
      <c r="O3455" s="35" t="str">
        <f t="shared" si="811"/>
        <v>?utm_source=yandex&amp;utm_medium=cpc&amp;utm_campaign=&amp;utm_content=&amp;utm_term={keyword}&amp;utm_device={device_type}</v>
      </c>
      <c r="P3455" s="35" t="str">
        <f t="shared" si="808"/>
        <v/>
      </c>
      <c r="T3455" s="8" t="s">
        <v>751</v>
      </c>
      <c r="U3455" s="8" t="str">
        <f t="shared" si="812"/>
        <v>,</v>
      </c>
      <c r="W3455" s="35" t="str">
        <f t="shared" si="813"/>
        <v/>
      </c>
      <c r="X3455" s="35" t="s">
        <v>753</v>
      </c>
      <c r="Y3455" s="35" t="s">
        <v>754</v>
      </c>
      <c r="Z3455" s="35" t="str">
        <f t="shared" si="814"/>
        <v/>
      </c>
      <c r="AA3455" s="35" t="e">
        <f t="shared" si="815"/>
        <v>#VALUE!</v>
      </c>
      <c r="AB3455" s="35" t="str">
        <f t="shared" si="816"/>
        <v>{keyword:}</v>
      </c>
      <c r="AC3455" s="107" t="e">
        <f t="shared" si="817"/>
        <v>#VALUE!</v>
      </c>
      <c r="AK3455" t="s">
        <v>577</v>
      </c>
    </row>
    <row r="3456" spans="1:37" ht="15" x14ac:dyDescent="0.25">
      <c r="A3456" s="35">
        <f t="shared" si="809"/>
        <v>0</v>
      </c>
      <c r="C3456" s="35" t="str">
        <f t="shared" si="810"/>
        <v/>
      </c>
      <c r="K3456" t="s">
        <v>577</v>
      </c>
      <c r="O3456" s="35" t="str">
        <f t="shared" si="811"/>
        <v>?utm_source=yandex&amp;utm_medium=cpc&amp;utm_campaign=&amp;utm_content=&amp;utm_term={keyword}&amp;utm_device={device_type}</v>
      </c>
      <c r="P3456" s="35" t="str">
        <f t="shared" si="808"/>
        <v/>
      </c>
      <c r="T3456" s="8" t="s">
        <v>751</v>
      </c>
      <c r="U3456" s="8" t="str">
        <f t="shared" si="812"/>
        <v>,</v>
      </c>
      <c r="W3456" s="35" t="str">
        <f t="shared" si="813"/>
        <v/>
      </c>
      <c r="X3456" s="35" t="s">
        <v>753</v>
      </c>
      <c r="Y3456" s="35" t="s">
        <v>754</v>
      </c>
      <c r="Z3456" s="35" t="str">
        <f t="shared" si="814"/>
        <v/>
      </c>
      <c r="AA3456" s="35" t="e">
        <f t="shared" si="815"/>
        <v>#VALUE!</v>
      </c>
      <c r="AB3456" s="35" t="str">
        <f t="shared" si="816"/>
        <v>{keyword:}</v>
      </c>
      <c r="AC3456" s="107" t="e">
        <f t="shared" si="817"/>
        <v>#VALUE!</v>
      </c>
      <c r="AK3456" t="s">
        <v>577</v>
      </c>
    </row>
    <row r="3457" spans="1:37" ht="15" customHeight="1" x14ac:dyDescent="0.25">
      <c r="A3457" s="35">
        <f t="shared" si="809"/>
        <v>0</v>
      </c>
      <c r="C3457" s="35" t="str">
        <f t="shared" si="810"/>
        <v/>
      </c>
      <c r="K3457" t="s">
        <v>577</v>
      </c>
      <c r="O3457" s="35" t="str">
        <f t="shared" si="811"/>
        <v>?utm_source=yandex&amp;utm_medium=cpc&amp;utm_campaign=&amp;utm_content=&amp;utm_term={keyword}&amp;utm_device={device_type}</v>
      </c>
      <c r="P3457" s="35" t="str">
        <f t="shared" si="808"/>
        <v/>
      </c>
      <c r="T3457" s="8" t="s">
        <v>751</v>
      </c>
      <c r="U3457" s="8" t="str">
        <f t="shared" si="812"/>
        <v>,</v>
      </c>
      <c r="W3457" s="35" t="str">
        <f t="shared" si="813"/>
        <v/>
      </c>
      <c r="X3457" s="35" t="s">
        <v>753</v>
      </c>
      <c r="Y3457" s="35" t="s">
        <v>754</v>
      </c>
      <c r="Z3457" s="35" t="str">
        <f t="shared" si="814"/>
        <v/>
      </c>
      <c r="AA3457" s="35" t="e">
        <f t="shared" si="815"/>
        <v>#VALUE!</v>
      </c>
      <c r="AB3457" s="35" t="str">
        <f t="shared" si="816"/>
        <v>{keyword:}</v>
      </c>
      <c r="AC3457" s="107" t="e">
        <f t="shared" si="817"/>
        <v>#VALUE!</v>
      </c>
      <c r="AK3457" t="s">
        <v>577</v>
      </c>
    </row>
    <row r="3458" spans="1:37" ht="15" x14ac:dyDescent="0.25">
      <c r="A3458" s="35">
        <f t="shared" si="809"/>
        <v>0</v>
      </c>
      <c r="C3458" s="35" t="str">
        <f t="shared" si="810"/>
        <v/>
      </c>
      <c r="K3458" t="s">
        <v>577</v>
      </c>
      <c r="O3458" s="35" t="str">
        <f t="shared" si="811"/>
        <v>?utm_source=yandex&amp;utm_medium=cpc&amp;utm_campaign=&amp;utm_content=&amp;utm_term={keyword}&amp;utm_device={device_type}</v>
      </c>
      <c r="P3458" s="35" t="str">
        <f t="shared" ref="P3458:P3521" si="818">SUBSTITUTE((SUBSTITUTE(B3458,"""",))," ","-")</f>
        <v/>
      </c>
      <c r="T3458" s="8" t="s">
        <v>751</v>
      </c>
      <c r="U3458" s="8" t="str">
        <f t="shared" si="812"/>
        <v>,</v>
      </c>
      <c r="W3458" s="35" t="str">
        <f t="shared" si="813"/>
        <v/>
      </c>
      <c r="X3458" s="35" t="s">
        <v>753</v>
      </c>
      <c r="Y3458" s="35" t="s">
        <v>754</v>
      </c>
      <c r="Z3458" s="35" t="str">
        <f t="shared" si="814"/>
        <v/>
      </c>
      <c r="AA3458" s="35" t="e">
        <f t="shared" si="815"/>
        <v>#VALUE!</v>
      </c>
      <c r="AB3458" s="35" t="str">
        <f t="shared" si="816"/>
        <v>{keyword:}</v>
      </c>
      <c r="AC3458" s="107" t="e">
        <f t="shared" si="817"/>
        <v>#VALUE!</v>
      </c>
      <c r="AK3458" t="s">
        <v>577</v>
      </c>
    </row>
    <row r="3459" spans="1:37" ht="15" customHeight="1" x14ac:dyDescent="0.25">
      <c r="A3459" s="35">
        <f t="shared" ref="A3459:A3522" si="819">IF(ISBLANK(B3459),0,LEN(TRIM(B3459))-LEN(SUBSTITUTE(B3459," ",""))+1)</f>
        <v>0</v>
      </c>
      <c r="C3459" s="35" t="str">
        <f t="shared" ref="C3459:C3522" si="820">SUBSTITUTE(B3459," ","_")</f>
        <v/>
      </c>
      <c r="K3459" t="s">
        <v>577</v>
      </c>
      <c r="O3459" s="35" t="str">
        <f t="shared" ref="O3459:O3522" si="821">CONCATENATE(M3459,"?utm_source=yandex&amp;utm_medium=cpc&amp;utm_campaign=",SUBSTITUTE(TRIM(N3459)," ","_"),"&amp;utm_content=",SUBSTITUTE(SUBSTITUTE(B3459,"""",)," ","_"),"&amp;utm_term={keyword}","&amp;utm_device={device_type}")</f>
        <v>?utm_source=yandex&amp;utm_medium=cpc&amp;utm_campaign=&amp;utm_content=&amp;utm_term={keyword}&amp;utm_device={device_type}</v>
      </c>
      <c r="P3459" s="35" t="str">
        <f t="shared" si="818"/>
        <v/>
      </c>
      <c r="T3459" s="8" t="s">
        <v>751</v>
      </c>
      <c r="U3459" s="8" t="str">
        <f t="shared" ref="U3459:U3522" si="822">CONCATENATE(R3459,T3459,S3459)</f>
        <v>,</v>
      </c>
      <c r="W3459" s="35" t="str">
        <f t="shared" ref="W3459:W3522" si="823">SUBSTITUTE((SUBSTITUTE(P3459,"""",)),"-"," ")</f>
        <v/>
      </c>
      <c r="X3459" s="35" t="s">
        <v>753</v>
      </c>
      <c r="Y3459" s="35" t="s">
        <v>754</v>
      </c>
      <c r="Z3459" s="35" t="str">
        <f t="shared" ref="Z3459:Z3522" si="824">IF(ISERR(MID(W3459,1,FIND(" ",W3459,1)-1)),W3459,MID(W3459,1,FIND(" ",W3459,1)-1))</f>
        <v/>
      </c>
      <c r="AA3459" s="35" t="e">
        <f t="shared" ref="AA3459:AA3522" si="825">MID(W3459,FIND(" ",W3459)+1,100)</f>
        <v>#VALUE!</v>
      </c>
      <c r="AB3459" s="35" t="str">
        <f t="shared" ref="AB3459:AB3522" si="826">CONCATENATE(X3459,Z3459,Y3459)</f>
        <v>{keyword:}</v>
      </c>
      <c r="AC3459" s="107" t="e">
        <f t="shared" ref="AC3459:AC3522" si="827">CONCATENATE(X3459,AA3459,Y3459)</f>
        <v>#VALUE!</v>
      </c>
      <c r="AK3459" t="s">
        <v>577</v>
      </c>
    </row>
    <row r="3460" spans="1:37" ht="15" x14ac:dyDescent="0.25">
      <c r="A3460" s="35">
        <f t="shared" si="819"/>
        <v>0</v>
      </c>
      <c r="C3460" s="35" t="str">
        <f t="shared" si="820"/>
        <v/>
      </c>
      <c r="K3460" t="s">
        <v>577</v>
      </c>
      <c r="O3460" s="35" t="str">
        <f t="shared" si="821"/>
        <v>?utm_source=yandex&amp;utm_medium=cpc&amp;utm_campaign=&amp;utm_content=&amp;utm_term={keyword}&amp;utm_device={device_type}</v>
      </c>
      <c r="P3460" s="35" t="str">
        <f t="shared" si="818"/>
        <v/>
      </c>
      <c r="T3460" s="8" t="s">
        <v>751</v>
      </c>
      <c r="U3460" s="8" t="str">
        <f t="shared" si="822"/>
        <v>,</v>
      </c>
      <c r="W3460" s="35" t="str">
        <f t="shared" si="823"/>
        <v/>
      </c>
      <c r="X3460" s="35" t="s">
        <v>753</v>
      </c>
      <c r="Y3460" s="35" t="s">
        <v>754</v>
      </c>
      <c r="Z3460" s="35" t="str">
        <f t="shared" si="824"/>
        <v/>
      </c>
      <c r="AA3460" s="35" t="e">
        <f t="shared" si="825"/>
        <v>#VALUE!</v>
      </c>
      <c r="AB3460" s="35" t="str">
        <f t="shared" si="826"/>
        <v>{keyword:}</v>
      </c>
      <c r="AC3460" s="107" t="e">
        <f t="shared" si="827"/>
        <v>#VALUE!</v>
      </c>
      <c r="AK3460" t="s">
        <v>577</v>
      </c>
    </row>
    <row r="3461" spans="1:37" ht="15" customHeight="1" x14ac:dyDescent="0.25">
      <c r="A3461" s="35">
        <f t="shared" si="819"/>
        <v>0</v>
      </c>
      <c r="C3461" s="35" t="str">
        <f t="shared" si="820"/>
        <v/>
      </c>
      <c r="K3461" t="s">
        <v>577</v>
      </c>
      <c r="O3461" s="35" t="str">
        <f t="shared" si="821"/>
        <v>?utm_source=yandex&amp;utm_medium=cpc&amp;utm_campaign=&amp;utm_content=&amp;utm_term={keyword}&amp;utm_device={device_type}</v>
      </c>
      <c r="P3461" s="35" t="str">
        <f t="shared" si="818"/>
        <v/>
      </c>
      <c r="T3461" s="8" t="s">
        <v>751</v>
      </c>
      <c r="U3461" s="8" t="str">
        <f t="shared" si="822"/>
        <v>,</v>
      </c>
      <c r="W3461" s="35" t="str">
        <f t="shared" si="823"/>
        <v/>
      </c>
      <c r="X3461" s="35" t="s">
        <v>753</v>
      </c>
      <c r="Y3461" s="35" t="s">
        <v>754</v>
      </c>
      <c r="Z3461" s="35" t="str">
        <f t="shared" si="824"/>
        <v/>
      </c>
      <c r="AA3461" s="35" t="e">
        <f t="shared" si="825"/>
        <v>#VALUE!</v>
      </c>
      <c r="AB3461" s="35" t="str">
        <f t="shared" si="826"/>
        <v>{keyword:}</v>
      </c>
      <c r="AC3461" s="107" t="e">
        <f t="shared" si="827"/>
        <v>#VALUE!</v>
      </c>
      <c r="AK3461" t="s">
        <v>577</v>
      </c>
    </row>
    <row r="3462" spans="1:37" ht="15" x14ac:dyDescent="0.25">
      <c r="A3462" s="35">
        <f t="shared" si="819"/>
        <v>0</v>
      </c>
      <c r="C3462" s="35" t="str">
        <f t="shared" si="820"/>
        <v/>
      </c>
      <c r="K3462" t="s">
        <v>577</v>
      </c>
      <c r="O3462" s="35" t="str">
        <f t="shared" si="821"/>
        <v>?utm_source=yandex&amp;utm_medium=cpc&amp;utm_campaign=&amp;utm_content=&amp;utm_term={keyword}&amp;utm_device={device_type}</v>
      </c>
      <c r="P3462" s="35" t="str">
        <f t="shared" si="818"/>
        <v/>
      </c>
      <c r="T3462" s="8" t="s">
        <v>751</v>
      </c>
      <c r="U3462" s="8" t="str">
        <f t="shared" si="822"/>
        <v>,</v>
      </c>
      <c r="W3462" s="35" t="str">
        <f t="shared" si="823"/>
        <v/>
      </c>
      <c r="X3462" s="35" t="s">
        <v>753</v>
      </c>
      <c r="Y3462" s="35" t="s">
        <v>754</v>
      </c>
      <c r="Z3462" s="35" t="str">
        <f t="shared" si="824"/>
        <v/>
      </c>
      <c r="AA3462" s="35" t="e">
        <f t="shared" si="825"/>
        <v>#VALUE!</v>
      </c>
      <c r="AB3462" s="35" t="str">
        <f t="shared" si="826"/>
        <v>{keyword:}</v>
      </c>
      <c r="AC3462" s="107" t="e">
        <f t="shared" si="827"/>
        <v>#VALUE!</v>
      </c>
      <c r="AK3462" t="s">
        <v>577</v>
      </c>
    </row>
    <row r="3463" spans="1:37" ht="15" customHeight="1" x14ac:dyDescent="0.25">
      <c r="A3463" s="35">
        <f t="shared" si="819"/>
        <v>0</v>
      </c>
      <c r="C3463" s="35" t="str">
        <f t="shared" si="820"/>
        <v/>
      </c>
      <c r="K3463" t="s">
        <v>577</v>
      </c>
      <c r="O3463" s="35" t="str">
        <f t="shared" si="821"/>
        <v>?utm_source=yandex&amp;utm_medium=cpc&amp;utm_campaign=&amp;utm_content=&amp;utm_term={keyword}&amp;utm_device={device_type}</v>
      </c>
      <c r="P3463" s="35" t="str">
        <f t="shared" si="818"/>
        <v/>
      </c>
      <c r="T3463" s="8" t="s">
        <v>751</v>
      </c>
      <c r="U3463" s="8" t="str">
        <f t="shared" si="822"/>
        <v>,</v>
      </c>
      <c r="W3463" s="35" t="str">
        <f t="shared" si="823"/>
        <v/>
      </c>
      <c r="X3463" s="35" t="s">
        <v>753</v>
      </c>
      <c r="Y3463" s="35" t="s">
        <v>754</v>
      </c>
      <c r="Z3463" s="35" t="str">
        <f t="shared" si="824"/>
        <v/>
      </c>
      <c r="AA3463" s="35" t="e">
        <f t="shared" si="825"/>
        <v>#VALUE!</v>
      </c>
      <c r="AB3463" s="35" t="str">
        <f t="shared" si="826"/>
        <v>{keyword:}</v>
      </c>
      <c r="AC3463" s="107" t="e">
        <f t="shared" si="827"/>
        <v>#VALUE!</v>
      </c>
      <c r="AK3463" t="s">
        <v>577</v>
      </c>
    </row>
    <row r="3464" spans="1:37" ht="15" x14ac:dyDescent="0.25">
      <c r="A3464" s="35">
        <f t="shared" si="819"/>
        <v>0</v>
      </c>
      <c r="C3464" s="35" t="str">
        <f t="shared" si="820"/>
        <v/>
      </c>
      <c r="K3464" t="s">
        <v>577</v>
      </c>
      <c r="O3464" s="35" t="str">
        <f t="shared" si="821"/>
        <v>?utm_source=yandex&amp;utm_medium=cpc&amp;utm_campaign=&amp;utm_content=&amp;utm_term={keyword}&amp;utm_device={device_type}</v>
      </c>
      <c r="P3464" s="35" t="str">
        <f t="shared" si="818"/>
        <v/>
      </c>
      <c r="T3464" s="8" t="s">
        <v>751</v>
      </c>
      <c r="U3464" s="8" t="str">
        <f t="shared" si="822"/>
        <v>,</v>
      </c>
      <c r="W3464" s="35" t="str">
        <f t="shared" si="823"/>
        <v/>
      </c>
      <c r="X3464" s="35" t="s">
        <v>753</v>
      </c>
      <c r="Y3464" s="35" t="s">
        <v>754</v>
      </c>
      <c r="Z3464" s="35" t="str">
        <f t="shared" si="824"/>
        <v/>
      </c>
      <c r="AA3464" s="35" t="e">
        <f t="shared" si="825"/>
        <v>#VALUE!</v>
      </c>
      <c r="AB3464" s="35" t="str">
        <f t="shared" si="826"/>
        <v>{keyword:}</v>
      </c>
      <c r="AC3464" s="107" t="e">
        <f t="shared" si="827"/>
        <v>#VALUE!</v>
      </c>
      <c r="AK3464" t="s">
        <v>577</v>
      </c>
    </row>
    <row r="3465" spans="1:37" ht="15" customHeight="1" x14ac:dyDescent="0.25">
      <c r="A3465" s="35">
        <f t="shared" si="819"/>
        <v>0</v>
      </c>
      <c r="C3465" s="35" t="str">
        <f t="shared" si="820"/>
        <v/>
      </c>
      <c r="K3465" t="s">
        <v>577</v>
      </c>
      <c r="O3465" s="35" t="str">
        <f t="shared" si="821"/>
        <v>?utm_source=yandex&amp;utm_medium=cpc&amp;utm_campaign=&amp;utm_content=&amp;utm_term={keyword}&amp;utm_device={device_type}</v>
      </c>
      <c r="P3465" s="35" t="str">
        <f t="shared" si="818"/>
        <v/>
      </c>
      <c r="T3465" s="8" t="s">
        <v>751</v>
      </c>
      <c r="U3465" s="8" t="str">
        <f t="shared" si="822"/>
        <v>,</v>
      </c>
      <c r="W3465" s="35" t="str">
        <f t="shared" si="823"/>
        <v/>
      </c>
      <c r="X3465" s="35" t="s">
        <v>753</v>
      </c>
      <c r="Y3465" s="35" t="s">
        <v>754</v>
      </c>
      <c r="Z3465" s="35" t="str">
        <f t="shared" si="824"/>
        <v/>
      </c>
      <c r="AA3465" s="35" t="e">
        <f t="shared" si="825"/>
        <v>#VALUE!</v>
      </c>
      <c r="AB3465" s="35" t="str">
        <f t="shared" si="826"/>
        <v>{keyword:}</v>
      </c>
      <c r="AC3465" s="107" t="e">
        <f t="shared" si="827"/>
        <v>#VALUE!</v>
      </c>
      <c r="AK3465" t="s">
        <v>577</v>
      </c>
    </row>
    <row r="3466" spans="1:37" ht="15" x14ac:dyDescent="0.25">
      <c r="A3466" s="35">
        <f t="shared" si="819"/>
        <v>0</v>
      </c>
      <c r="C3466" s="35" t="str">
        <f t="shared" si="820"/>
        <v/>
      </c>
      <c r="K3466" t="s">
        <v>577</v>
      </c>
      <c r="O3466" s="35" t="str">
        <f t="shared" si="821"/>
        <v>?utm_source=yandex&amp;utm_medium=cpc&amp;utm_campaign=&amp;utm_content=&amp;utm_term={keyword}&amp;utm_device={device_type}</v>
      </c>
      <c r="P3466" s="35" t="str">
        <f t="shared" si="818"/>
        <v/>
      </c>
      <c r="T3466" s="8" t="s">
        <v>751</v>
      </c>
      <c r="U3466" s="8" t="str">
        <f t="shared" si="822"/>
        <v>,</v>
      </c>
      <c r="W3466" s="35" t="str">
        <f t="shared" si="823"/>
        <v/>
      </c>
      <c r="X3466" s="35" t="s">
        <v>753</v>
      </c>
      <c r="Y3466" s="35" t="s">
        <v>754</v>
      </c>
      <c r="Z3466" s="35" t="str">
        <f t="shared" si="824"/>
        <v/>
      </c>
      <c r="AA3466" s="35" t="e">
        <f t="shared" si="825"/>
        <v>#VALUE!</v>
      </c>
      <c r="AB3466" s="35" t="str">
        <f t="shared" si="826"/>
        <v>{keyword:}</v>
      </c>
      <c r="AC3466" s="107" t="e">
        <f t="shared" si="827"/>
        <v>#VALUE!</v>
      </c>
      <c r="AK3466" t="s">
        <v>577</v>
      </c>
    </row>
    <row r="3467" spans="1:37" ht="15" customHeight="1" x14ac:dyDescent="0.25">
      <c r="A3467" s="35">
        <f t="shared" si="819"/>
        <v>0</v>
      </c>
      <c r="C3467" s="35" t="str">
        <f t="shared" si="820"/>
        <v/>
      </c>
      <c r="K3467" t="s">
        <v>577</v>
      </c>
      <c r="O3467" s="35" t="str">
        <f t="shared" si="821"/>
        <v>?utm_source=yandex&amp;utm_medium=cpc&amp;utm_campaign=&amp;utm_content=&amp;utm_term={keyword}&amp;utm_device={device_type}</v>
      </c>
      <c r="P3467" s="35" t="str">
        <f t="shared" si="818"/>
        <v/>
      </c>
      <c r="T3467" s="8" t="s">
        <v>751</v>
      </c>
      <c r="U3467" s="8" t="str">
        <f t="shared" si="822"/>
        <v>,</v>
      </c>
      <c r="W3467" s="35" t="str">
        <f t="shared" si="823"/>
        <v/>
      </c>
      <c r="X3467" s="35" t="s">
        <v>753</v>
      </c>
      <c r="Y3467" s="35" t="s">
        <v>754</v>
      </c>
      <c r="Z3467" s="35" t="str">
        <f t="shared" si="824"/>
        <v/>
      </c>
      <c r="AA3467" s="35" t="e">
        <f t="shared" si="825"/>
        <v>#VALUE!</v>
      </c>
      <c r="AB3467" s="35" t="str">
        <f t="shared" si="826"/>
        <v>{keyword:}</v>
      </c>
      <c r="AC3467" s="107" t="e">
        <f t="shared" si="827"/>
        <v>#VALUE!</v>
      </c>
      <c r="AK3467" t="s">
        <v>577</v>
      </c>
    </row>
    <row r="3468" spans="1:37" ht="15" x14ac:dyDescent="0.25">
      <c r="A3468" s="35">
        <f t="shared" si="819"/>
        <v>0</v>
      </c>
      <c r="C3468" s="35" t="str">
        <f t="shared" si="820"/>
        <v/>
      </c>
      <c r="K3468" t="s">
        <v>577</v>
      </c>
      <c r="O3468" s="35" t="str">
        <f t="shared" si="821"/>
        <v>?utm_source=yandex&amp;utm_medium=cpc&amp;utm_campaign=&amp;utm_content=&amp;utm_term={keyword}&amp;utm_device={device_type}</v>
      </c>
      <c r="P3468" s="35" t="str">
        <f t="shared" si="818"/>
        <v/>
      </c>
      <c r="T3468" s="8" t="s">
        <v>751</v>
      </c>
      <c r="U3468" s="8" t="str">
        <f t="shared" si="822"/>
        <v>,</v>
      </c>
      <c r="W3468" s="35" t="str">
        <f t="shared" si="823"/>
        <v/>
      </c>
      <c r="X3468" s="35" t="s">
        <v>753</v>
      </c>
      <c r="Y3468" s="35" t="s">
        <v>754</v>
      </c>
      <c r="Z3468" s="35" t="str">
        <f t="shared" si="824"/>
        <v/>
      </c>
      <c r="AA3468" s="35" t="e">
        <f t="shared" si="825"/>
        <v>#VALUE!</v>
      </c>
      <c r="AB3468" s="35" t="str">
        <f t="shared" si="826"/>
        <v>{keyword:}</v>
      </c>
      <c r="AC3468" s="107" t="e">
        <f t="shared" si="827"/>
        <v>#VALUE!</v>
      </c>
      <c r="AK3468" t="s">
        <v>577</v>
      </c>
    </row>
    <row r="3469" spans="1:37" ht="15" customHeight="1" x14ac:dyDescent="0.25">
      <c r="A3469" s="35">
        <f t="shared" si="819"/>
        <v>0</v>
      </c>
      <c r="C3469" s="35" t="str">
        <f t="shared" si="820"/>
        <v/>
      </c>
      <c r="K3469" t="s">
        <v>577</v>
      </c>
      <c r="O3469" s="35" t="str">
        <f t="shared" si="821"/>
        <v>?utm_source=yandex&amp;utm_medium=cpc&amp;utm_campaign=&amp;utm_content=&amp;utm_term={keyword}&amp;utm_device={device_type}</v>
      </c>
      <c r="P3469" s="35" t="str">
        <f t="shared" si="818"/>
        <v/>
      </c>
      <c r="T3469" s="8" t="s">
        <v>751</v>
      </c>
      <c r="U3469" s="8" t="str">
        <f t="shared" si="822"/>
        <v>,</v>
      </c>
      <c r="W3469" s="35" t="str">
        <f t="shared" si="823"/>
        <v/>
      </c>
      <c r="X3469" s="35" t="s">
        <v>753</v>
      </c>
      <c r="Y3469" s="35" t="s">
        <v>754</v>
      </c>
      <c r="Z3469" s="35" t="str">
        <f t="shared" si="824"/>
        <v/>
      </c>
      <c r="AA3469" s="35" t="e">
        <f t="shared" si="825"/>
        <v>#VALUE!</v>
      </c>
      <c r="AB3469" s="35" t="str">
        <f t="shared" si="826"/>
        <v>{keyword:}</v>
      </c>
      <c r="AC3469" s="107" t="e">
        <f t="shared" si="827"/>
        <v>#VALUE!</v>
      </c>
      <c r="AK3469" t="s">
        <v>577</v>
      </c>
    </row>
    <row r="3470" spans="1:37" ht="15" x14ac:dyDescent="0.25">
      <c r="A3470" s="35">
        <f t="shared" si="819"/>
        <v>0</v>
      </c>
      <c r="C3470" s="35" t="str">
        <f t="shared" si="820"/>
        <v/>
      </c>
      <c r="K3470" t="s">
        <v>577</v>
      </c>
      <c r="O3470" s="35" t="str">
        <f t="shared" si="821"/>
        <v>?utm_source=yandex&amp;utm_medium=cpc&amp;utm_campaign=&amp;utm_content=&amp;utm_term={keyword}&amp;utm_device={device_type}</v>
      </c>
      <c r="P3470" s="35" t="str">
        <f t="shared" si="818"/>
        <v/>
      </c>
      <c r="T3470" s="8" t="s">
        <v>751</v>
      </c>
      <c r="U3470" s="8" t="str">
        <f t="shared" si="822"/>
        <v>,</v>
      </c>
      <c r="W3470" s="35" t="str">
        <f t="shared" si="823"/>
        <v/>
      </c>
      <c r="X3470" s="35" t="s">
        <v>753</v>
      </c>
      <c r="Y3470" s="35" t="s">
        <v>754</v>
      </c>
      <c r="Z3470" s="35" t="str">
        <f t="shared" si="824"/>
        <v/>
      </c>
      <c r="AA3470" s="35" t="e">
        <f t="shared" si="825"/>
        <v>#VALUE!</v>
      </c>
      <c r="AB3470" s="35" t="str">
        <f t="shared" si="826"/>
        <v>{keyword:}</v>
      </c>
      <c r="AC3470" s="107" t="e">
        <f t="shared" si="827"/>
        <v>#VALUE!</v>
      </c>
      <c r="AK3470" t="s">
        <v>577</v>
      </c>
    </row>
    <row r="3471" spans="1:37" ht="15" customHeight="1" x14ac:dyDescent="0.25">
      <c r="A3471" s="35">
        <f t="shared" si="819"/>
        <v>0</v>
      </c>
      <c r="C3471" s="35" t="str">
        <f t="shared" si="820"/>
        <v/>
      </c>
      <c r="K3471" t="s">
        <v>577</v>
      </c>
      <c r="O3471" s="35" t="str">
        <f t="shared" si="821"/>
        <v>?utm_source=yandex&amp;utm_medium=cpc&amp;utm_campaign=&amp;utm_content=&amp;utm_term={keyword}&amp;utm_device={device_type}</v>
      </c>
      <c r="P3471" s="35" t="str">
        <f t="shared" si="818"/>
        <v/>
      </c>
      <c r="T3471" s="8" t="s">
        <v>751</v>
      </c>
      <c r="U3471" s="8" t="str">
        <f t="shared" si="822"/>
        <v>,</v>
      </c>
      <c r="W3471" s="35" t="str">
        <f t="shared" si="823"/>
        <v/>
      </c>
      <c r="X3471" s="35" t="s">
        <v>753</v>
      </c>
      <c r="Y3471" s="35" t="s">
        <v>754</v>
      </c>
      <c r="Z3471" s="35" t="str">
        <f t="shared" si="824"/>
        <v/>
      </c>
      <c r="AA3471" s="35" t="e">
        <f t="shared" si="825"/>
        <v>#VALUE!</v>
      </c>
      <c r="AB3471" s="35" t="str">
        <f t="shared" si="826"/>
        <v>{keyword:}</v>
      </c>
      <c r="AC3471" s="107" t="e">
        <f t="shared" si="827"/>
        <v>#VALUE!</v>
      </c>
      <c r="AK3471" t="s">
        <v>577</v>
      </c>
    </row>
    <row r="3472" spans="1:37" ht="15" x14ac:dyDescent="0.25">
      <c r="A3472" s="35">
        <f t="shared" si="819"/>
        <v>0</v>
      </c>
      <c r="C3472" s="35" t="str">
        <f t="shared" si="820"/>
        <v/>
      </c>
      <c r="K3472" t="s">
        <v>577</v>
      </c>
      <c r="O3472" s="35" t="str">
        <f t="shared" si="821"/>
        <v>?utm_source=yandex&amp;utm_medium=cpc&amp;utm_campaign=&amp;utm_content=&amp;utm_term={keyword}&amp;utm_device={device_type}</v>
      </c>
      <c r="P3472" s="35" t="str">
        <f t="shared" si="818"/>
        <v/>
      </c>
      <c r="T3472" s="8" t="s">
        <v>751</v>
      </c>
      <c r="U3472" s="8" t="str">
        <f t="shared" si="822"/>
        <v>,</v>
      </c>
      <c r="W3472" s="35" t="str">
        <f t="shared" si="823"/>
        <v/>
      </c>
      <c r="X3472" s="35" t="s">
        <v>753</v>
      </c>
      <c r="Y3472" s="35" t="s">
        <v>754</v>
      </c>
      <c r="Z3472" s="35" t="str">
        <f t="shared" si="824"/>
        <v/>
      </c>
      <c r="AA3472" s="35" t="e">
        <f t="shared" si="825"/>
        <v>#VALUE!</v>
      </c>
      <c r="AB3472" s="35" t="str">
        <f t="shared" si="826"/>
        <v>{keyword:}</v>
      </c>
      <c r="AC3472" s="107" t="e">
        <f t="shared" si="827"/>
        <v>#VALUE!</v>
      </c>
      <c r="AK3472" t="s">
        <v>577</v>
      </c>
    </row>
    <row r="3473" spans="1:37" ht="15" customHeight="1" x14ac:dyDescent="0.25">
      <c r="A3473" s="35">
        <f t="shared" si="819"/>
        <v>0</v>
      </c>
      <c r="C3473" s="35" t="str">
        <f t="shared" si="820"/>
        <v/>
      </c>
      <c r="K3473" t="s">
        <v>577</v>
      </c>
      <c r="O3473" s="35" t="str">
        <f t="shared" si="821"/>
        <v>?utm_source=yandex&amp;utm_medium=cpc&amp;utm_campaign=&amp;utm_content=&amp;utm_term={keyword}&amp;utm_device={device_type}</v>
      </c>
      <c r="P3473" s="35" t="str">
        <f t="shared" si="818"/>
        <v/>
      </c>
      <c r="T3473" s="8" t="s">
        <v>751</v>
      </c>
      <c r="U3473" s="8" t="str">
        <f t="shared" si="822"/>
        <v>,</v>
      </c>
      <c r="W3473" s="35" t="str">
        <f t="shared" si="823"/>
        <v/>
      </c>
      <c r="X3473" s="35" t="s">
        <v>753</v>
      </c>
      <c r="Y3473" s="35" t="s">
        <v>754</v>
      </c>
      <c r="Z3473" s="35" t="str">
        <f t="shared" si="824"/>
        <v/>
      </c>
      <c r="AA3473" s="35" t="e">
        <f t="shared" si="825"/>
        <v>#VALUE!</v>
      </c>
      <c r="AB3473" s="35" t="str">
        <f t="shared" si="826"/>
        <v>{keyword:}</v>
      </c>
      <c r="AC3473" s="107" t="e">
        <f t="shared" si="827"/>
        <v>#VALUE!</v>
      </c>
      <c r="AK3473" t="s">
        <v>577</v>
      </c>
    </row>
    <row r="3474" spans="1:37" ht="15" x14ac:dyDescent="0.25">
      <c r="A3474" s="35">
        <f t="shared" si="819"/>
        <v>0</v>
      </c>
      <c r="C3474" s="35" t="str">
        <f t="shared" si="820"/>
        <v/>
      </c>
      <c r="K3474" t="s">
        <v>577</v>
      </c>
      <c r="O3474" s="35" t="str">
        <f t="shared" si="821"/>
        <v>?utm_source=yandex&amp;utm_medium=cpc&amp;utm_campaign=&amp;utm_content=&amp;utm_term={keyword}&amp;utm_device={device_type}</v>
      </c>
      <c r="P3474" s="35" t="str">
        <f t="shared" si="818"/>
        <v/>
      </c>
      <c r="T3474" s="8" t="s">
        <v>751</v>
      </c>
      <c r="U3474" s="8" t="str">
        <f t="shared" si="822"/>
        <v>,</v>
      </c>
      <c r="W3474" s="35" t="str">
        <f t="shared" si="823"/>
        <v/>
      </c>
      <c r="X3474" s="35" t="s">
        <v>753</v>
      </c>
      <c r="Y3474" s="35" t="s">
        <v>754</v>
      </c>
      <c r="Z3474" s="35" t="str">
        <f t="shared" si="824"/>
        <v/>
      </c>
      <c r="AA3474" s="35" t="e">
        <f t="shared" si="825"/>
        <v>#VALUE!</v>
      </c>
      <c r="AB3474" s="35" t="str">
        <f t="shared" si="826"/>
        <v>{keyword:}</v>
      </c>
      <c r="AC3474" s="107" t="e">
        <f t="shared" si="827"/>
        <v>#VALUE!</v>
      </c>
      <c r="AK3474" t="s">
        <v>577</v>
      </c>
    </row>
    <row r="3475" spans="1:37" ht="15" customHeight="1" x14ac:dyDescent="0.25">
      <c r="A3475" s="35">
        <f t="shared" si="819"/>
        <v>0</v>
      </c>
      <c r="C3475" s="35" t="str">
        <f t="shared" si="820"/>
        <v/>
      </c>
      <c r="K3475" t="s">
        <v>577</v>
      </c>
      <c r="O3475" s="35" t="str">
        <f t="shared" si="821"/>
        <v>?utm_source=yandex&amp;utm_medium=cpc&amp;utm_campaign=&amp;utm_content=&amp;utm_term={keyword}&amp;utm_device={device_type}</v>
      </c>
      <c r="P3475" s="35" t="str">
        <f t="shared" si="818"/>
        <v/>
      </c>
      <c r="T3475" s="8" t="s">
        <v>751</v>
      </c>
      <c r="U3475" s="8" t="str">
        <f t="shared" si="822"/>
        <v>,</v>
      </c>
      <c r="W3475" s="35" t="str">
        <f t="shared" si="823"/>
        <v/>
      </c>
      <c r="X3475" s="35" t="s">
        <v>753</v>
      </c>
      <c r="Y3475" s="35" t="s">
        <v>754</v>
      </c>
      <c r="Z3475" s="35" t="str">
        <f t="shared" si="824"/>
        <v/>
      </c>
      <c r="AA3475" s="35" t="e">
        <f t="shared" si="825"/>
        <v>#VALUE!</v>
      </c>
      <c r="AB3475" s="35" t="str">
        <f t="shared" si="826"/>
        <v>{keyword:}</v>
      </c>
      <c r="AC3475" s="107" t="e">
        <f t="shared" si="827"/>
        <v>#VALUE!</v>
      </c>
      <c r="AK3475" t="s">
        <v>577</v>
      </c>
    </row>
    <row r="3476" spans="1:37" ht="15" x14ac:dyDescent="0.25">
      <c r="A3476" s="35">
        <f t="shared" si="819"/>
        <v>0</v>
      </c>
      <c r="C3476" s="35" t="str">
        <f t="shared" si="820"/>
        <v/>
      </c>
      <c r="K3476" t="s">
        <v>577</v>
      </c>
      <c r="O3476" s="35" t="str">
        <f t="shared" si="821"/>
        <v>?utm_source=yandex&amp;utm_medium=cpc&amp;utm_campaign=&amp;utm_content=&amp;utm_term={keyword}&amp;utm_device={device_type}</v>
      </c>
      <c r="P3476" s="35" t="str">
        <f t="shared" si="818"/>
        <v/>
      </c>
      <c r="T3476" s="8" t="s">
        <v>751</v>
      </c>
      <c r="U3476" s="8" t="str">
        <f t="shared" si="822"/>
        <v>,</v>
      </c>
      <c r="W3476" s="35" t="str">
        <f t="shared" si="823"/>
        <v/>
      </c>
      <c r="X3476" s="35" t="s">
        <v>753</v>
      </c>
      <c r="Y3476" s="35" t="s">
        <v>754</v>
      </c>
      <c r="Z3476" s="35" t="str">
        <f t="shared" si="824"/>
        <v/>
      </c>
      <c r="AA3476" s="35" t="e">
        <f t="shared" si="825"/>
        <v>#VALUE!</v>
      </c>
      <c r="AB3476" s="35" t="str">
        <f t="shared" si="826"/>
        <v>{keyword:}</v>
      </c>
      <c r="AC3476" s="107" t="e">
        <f t="shared" si="827"/>
        <v>#VALUE!</v>
      </c>
      <c r="AK3476" t="s">
        <v>577</v>
      </c>
    </row>
    <row r="3477" spans="1:37" ht="15" customHeight="1" x14ac:dyDescent="0.25">
      <c r="A3477" s="35">
        <f t="shared" si="819"/>
        <v>0</v>
      </c>
      <c r="C3477" s="35" t="str">
        <f t="shared" si="820"/>
        <v/>
      </c>
      <c r="K3477" t="s">
        <v>577</v>
      </c>
      <c r="O3477" s="35" t="str">
        <f t="shared" si="821"/>
        <v>?utm_source=yandex&amp;utm_medium=cpc&amp;utm_campaign=&amp;utm_content=&amp;utm_term={keyword}&amp;utm_device={device_type}</v>
      </c>
      <c r="P3477" s="35" t="str">
        <f t="shared" si="818"/>
        <v/>
      </c>
      <c r="T3477" s="8" t="s">
        <v>751</v>
      </c>
      <c r="U3477" s="8" t="str">
        <f t="shared" si="822"/>
        <v>,</v>
      </c>
      <c r="W3477" s="35" t="str">
        <f t="shared" si="823"/>
        <v/>
      </c>
      <c r="X3477" s="35" t="s">
        <v>753</v>
      </c>
      <c r="Y3477" s="35" t="s">
        <v>754</v>
      </c>
      <c r="Z3477" s="35" t="str">
        <f t="shared" si="824"/>
        <v/>
      </c>
      <c r="AA3477" s="35" t="e">
        <f t="shared" si="825"/>
        <v>#VALUE!</v>
      </c>
      <c r="AB3477" s="35" t="str">
        <f t="shared" si="826"/>
        <v>{keyword:}</v>
      </c>
      <c r="AC3477" s="107" t="e">
        <f t="shared" si="827"/>
        <v>#VALUE!</v>
      </c>
      <c r="AK3477" t="s">
        <v>577</v>
      </c>
    </row>
    <row r="3478" spans="1:37" ht="15" x14ac:dyDescent="0.25">
      <c r="A3478" s="35">
        <f t="shared" si="819"/>
        <v>0</v>
      </c>
      <c r="C3478" s="35" t="str">
        <f t="shared" si="820"/>
        <v/>
      </c>
      <c r="K3478" t="s">
        <v>577</v>
      </c>
      <c r="O3478" s="35" t="str">
        <f t="shared" si="821"/>
        <v>?utm_source=yandex&amp;utm_medium=cpc&amp;utm_campaign=&amp;utm_content=&amp;utm_term={keyword}&amp;utm_device={device_type}</v>
      </c>
      <c r="P3478" s="35" t="str">
        <f t="shared" si="818"/>
        <v/>
      </c>
      <c r="T3478" s="8" t="s">
        <v>751</v>
      </c>
      <c r="U3478" s="8" t="str">
        <f t="shared" si="822"/>
        <v>,</v>
      </c>
      <c r="W3478" s="35" t="str">
        <f t="shared" si="823"/>
        <v/>
      </c>
      <c r="X3478" s="35" t="s">
        <v>753</v>
      </c>
      <c r="Y3478" s="35" t="s">
        <v>754</v>
      </c>
      <c r="Z3478" s="35" t="str">
        <f t="shared" si="824"/>
        <v/>
      </c>
      <c r="AA3478" s="35" t="e">
        <f t="shared" si="825"/>
        <v>#VALUE!</v>
      </c>
      <c r="AB3478" s="35" t="str">
        <f t="shared" si="826"/>
        <v>{keyword:}</v>
      </c>
      <c r="AC3478" s="107" t="e">
        <f t="shared" si="827"/>
        <v>#VALUE!</v>
      </c>
      <c r="AK3478" t="s">
        <v>577</v>
      </c>
    </row>
    <row r="3479" spans="1:37" ht="15" customHeight="1" x14ac:dyDescent="0.25">
      <c r="A3479" s="35">
        <f t="shared" si="819"/>
        <v>0</v>
      </c>
      <c r="C3479" s="35" t="str">
        <f t="shared" si="820"/>
        <v/>
      </c>
      <c r="K3479" t="s">
        <v>577</v>
      </c>
      <c r="O3479" s="35" t="str">
        <f t="shared" si="821"/>
        <v>?utm_source=yandex&amp;utm_medium=cpc&amp;utm_campaign=&amp;utm_content=&amp;utm_term={keyword}&amp;utm_device={device_type}</v>
      </c>
      <c r="P3479" s="35" t="str">
        <f t="shared" si="818"/>
        <v/>
      </c>
      <c r="T3479" s="8" t="s">
        <v>751</v>
      </c>
      <c r="U3479" s="8" t="str">
        <f t="shared" si="822"/>
        <v>,</v>
      </c>
      <c r="W3479" s="35" t="str">
        <f t="shared" si="823"/>
        <v/>
      </c>
      <c r="X3479" s="35" t="s">
        <v>753</v>
      </c>
      <c r="Y3479" s="35" t="s">
        <v>754</v>
      </c>
      <c r="Z3479" s="35" t="str">
        <f t="shared" si="824"/>
        <v/>
      </c>
      <c r="AA3479" s="35" t="e">
        <f t="shared" si="825"/>
        <v>#VALUE!</v>
      </c>
      <c r="AB3479" s="35" t="str">
        <f t="shared" si="826"/>
        <v>{keyword:}</v>
      </c>
      <c r="AC3479" s="107" t="e">
        <f t="shared" si="827"/>
        <v>#VALUE!</v>
      </c>
      <c r="AK3479" t="s">
        <v>577</v>
      </c>
    </row>
    <row r="3480" spans="1:37" ht="15" x14ac:dyDescent="0.25">
      <c r="A3480" s="35">
        <f t="shared" si="819"/>
        <v>0</v>
      </c>
      <c r="C3480" s="35" t="str">
        <f t="shared" si="820"/>
        <v/>
      </c>
      <c r="K3480" t="s">
        <v>577</v>
      </c>
      <c r="O3480" s="35" t="str">
        <f t="shared" si="821"/>
        <v>?utm_source=yandex&amp;utm_medium=cpc&amp;utm_campaign=&amp;utm_content=&amp;utm_term={keyword}&amp;utm_device={device_type}</v>
      </c>
      <c r="P3480" s="35" t="str">
        <f t="shared" si="818"/>
        <v/>
      </c>
      <c r="T3480" s="8" t="s">
        <v>751</v>
      </c>
      <c r="U3480" s="8" t="str">
        <f t="shared" si="822"/>
        <v>,</v>
      </c>
      <c r="W3480" s="35" t="str">
        <f t="shared" si="823"/>
        <v/>
      </c>
      <c r="X3480" s="35" t="s">
        <v>753</v>
      </c>
      <c r="Y3480" s="35" t="s">
        <v>754</v>
      </c>
      <c r="Z3480" s="35" t="str">
        <f t="shared" si="824"/>
        <v/>
      </c>
      <c r="AA3480" s="35" t="e">
        <f t="shared" si="825"/>
        <v>#VALUE!</v>
      </c>
      <c r="AB3480" s="35" t="str">
        <f t="shared" si="826"/>
        <v>{keyword:}</v>
      </c>
      <c r="AC3480" s="107" t="e">
        <f t="shared" si="827"/>
        <v>#VALUE!</v>
      </c>
      <c r="AK3480" t="s">
        <v>577</v>
      </c>
    </row>
    <row r="3481" spans="1:37" ht="15" customHeight="1" x14ac:dyDescent="0.25">
      <c r="A3481" s="35">
        <f t="shared" si="819"/>
        <v>0</v>
      </c>
      <c r="C3481" s="35" t="str">
        <f t="shared" si="820"/>
        <v/>
      </c>
      <c r="K3481" t="s">
        <v>577</v>
      </c>
      <c r="O3481" s="35" t="str">
        <f t="shared" si="821"/>
        <v>?utm_source=yandex&amp;utm_medium=cpc&amp;utm_campaign=&amp;utm_content=&amp;utm_term={keyword}&amp;utm_device={device_type}</v>
      </c>
      <c r="P3481" s="35" t="str">
        <f t="shared" si="818"/>
        <v/>
      </c>
      <c r="T3481" s="8" t="s">
        <v>751</v>
      </c>
      <c r="U3481" s="8" t="str">
        <f t="shared" si="822"/>
        <v>,</v>
      </c>
      <c r="W3481" s="35" t="str">
        <f t="shared" si="823"/>
        <v/>
      </c>
      <c r="X3481" s="35" t="s">
        <v>753</v>
      </c>
      <c r="Y3481" s="35" t="s">
        <v>754</v>
      </c>
      <c r="Z3481" s="35" t="str">
        <f t="shared" si="824"/>
        <v/>
      </c>
      <c r="AA3481" s="35" t="e">
        <f t="shared" si="825"/>
        <v>#VALUE!</v>
      </c>
      <c r="AB3481" s="35" t="str">
        <f t="shared" si="826"/>
        <v>{keyword:}</v>
      </c>
      <c r="AC3481" s="107" t="e">
        <f t="shared" si="827"/>
        <v>#VALUE!</v>
      </c>
      <c r="AK3481" t="s">
        <v>577</v>
      </c>
    </row>
    <row r="3482" spans="1:37" ht="15" x14ac:dyDescent="0.25">
      <c r="A3482" s="35">
        <f t="shared" si="819"/>
        <v>0</v>
      </c>
      <c r="C3482" s="35" t="str">
        <f t="shared" si="820"/>
        <v/>
      </c>
      <c r="K3482" t="s">
        <v>577</v>
      </c>
      <c r="O3482" s="35" t="str">
        <f t="shared" si="821"/>
        <v>?utm_source=yandex&amp;utm_medium=cpc&amp;utm_campaign=&amp;utm_content=&amp;utm_term={keyword}&amp;utm_device={device_type}</v>
      </c>
      <c r="P3482" s="35" t="str">
        <f t="shared" si="818"/>
        <v/>
      </c>
      <c r="T3482" s="8" t="s">
        <v>751</v>
      </c>
      <c r="U3482" s="8" t="str">
        <f t="shared" si="822"/>
        <v>,</v>
      </c>
      <c r="W3482" s="35" t="str">
        <f t="shared" si="823"/>
        <v/>
      </c>
      <c r="X3482" s="35" t="s">
        <v>753</v>
      </c>
      <c r="Y3482" s="35" t="s">
        <v>754</v>
      </c>
      <c r="Z3482" s="35" t="str">
        <f t="shared" si="824"/>
        <v/>
      </c>
      <c r="AA3482" s="35" t="e">
        <f t="shared" si="825"/>
        <v>#VALUE!</v>
      </c>
      <c r="AB3482" s="35" t="str">
        <f t="shared" si="826"/>
        <v>{keyword:}</v>
      </c>
      <c r="AC3482" s="107" t="e">
        <f t="shared" si="827"/>
        <v>#VALUE!</v>
      </c>
      <c r="AK3482" t="s">
        <v>577</v>
      </c>
    </row>
    <row r="3483" spans="1:37" ht="15" customHeight="1" x14ac:dyDescent="0.25">
      <c r="A3483" s="35">
        <f t="shared" si="819"/>
        <v>0</v>
      </c>
      <c r="C3483" s="35" t="str">
        <f t="shared" si="820"/>
        <v/>
      </c>
      <c r="K3483" t="s">
        <v>577</v>
      </c>
      <c r="O3483" s="35" t="str">
        <f t="shared" si="821"/>
        <v>?utm_source=yandex&amp;utm_medium=cpc&amp;utm_campaign=&amp;utm_content=&amp;utm_term={keyword}&amp;utm_device={device_type}</v>
      </c>
      <c r="P3483" s="35" t="str">
        <f t="shared" si="818"/>
        <v/>
      </c>
      <c r="T3483" s="8" t="s">
        <v>751</v>
      </c>
      <c r="U3483" s="8" t="str">
        <f t="shared" si="822"/>
        <v>,</v>
      </c>
      <c r="W3483" s="35" t="str">
        <f t="shared" si="823"/>
        <v/>
      </c>
      <c r="X3483" s="35" t="s">
        <v>753</v>
      </c>
      <c r="Y3483" s="35" t="s">
        <v>754</v>
      </c>
      <c r="Z3483" s="35" t="str">
        <f t="shared" si="824"/>
        <v/>
      </c>
      <c r="AA3483" s="35" t="e">
        <f t="shared" si="825"/>
        <v>#VALUE!</v>
      </c>
      <c r="AB3483" s="35" t="str">
        <f t="shared" si="826"/>
        <v>{keyword:}</v>
      </c>
      <c r="AC3483" s="107" t="e">
        <f t="shared" si="827"/>
        <v>#VALUE!</v>
      </c>
      <c r="AK3483" t="s">
        <v>577</v>
      </c>
    </row>
    <row r="3484" spans="1:37" ht="15" x14ac:dyDescent="0.25">
      <c r="A3484" s="35">
        <f t="shared" si="819"/>
        <v>0</v>
      </c>
      <c r="C3484" s="35" t="str">
        <f t="shared" si="820"/>
        <v/>
      </c>
      <c r="K3484" t="s">
        <v>577</v>
      </c>
      <c r="O3484" s="35" t="str">
        <f t="shared" si="821"/>
        <v>?utm_source=yandex&amp;utm_medium=cpc&amp;utm_campaign=&amp;utm_content=&amp;utm_term={keyword}&amp;utm_device={device_type}</v>
      </c>
      <c r="P3484" s="35" t="str">
        <f t="shared" si="818"/>
        <v/>
      </c>
      <c r="T3484" s="8" t="s">
        <v>751</v>
      </c>
      <c r="U3484" s="8" t="str">
        <f t="shared" si="822"/>
        <v>,</v>
      </c>
      <c r="W3484" s="35" t="str">
        <f t="shared" si="823"/>
        <v/>
      </c>
      <c r="X3484" s="35" t="s">
        <v>753</v>
      </c>
      <c r="Y3484" s="35" t="s">
        <v>754</v>
      </c>
      <c r="Z3484" s="35" t="str">
        <f t="shared" si="824"/>
        <v/>
      </c>
      <c r="AA3484" s="35" t="e">
        <f t="shared" si="825"/>
        <v>#VALUE!</v>
      </c>
      <c r="AB3484" s="35" t="str">
        <f t="shared" si="826"/>
        <v>{keyword:}</v>
      </c>
      <c r="AC3484" s="107" t="e">
        <f t="shared" si="827"/>
        <v>#VALUE!</v>
      </c>
      <c r="AK3484" t="s">
        <v>577</v>
      </c>
    </row>
    <row r="3485" spans="1:37" ht="15" customHeight="1" x14ac:dyDescent="0.25">
      <c r="A3485" s="35">
        <f t="shared" si="819"/>
        <v>0</v>
      </c>
      <c r="C3485" s="35" t="str">
        <f t="shared" si="820"/>
        <v/>
      </c>
      <c r="K3485" t="s">
        <v>577</v>
      </c>
      <c r="O3485" s="35" t="str">
        <f t="shared" si="821"/>
        <v>?utm_source=yandex&amp;utm_medium=cpc&amp;utm_campaign=&amp;utm_content=&amp;utm_term={keyword}&amp;utm_device={device_type}</v>
      </c>
      <c r="P3485" s="35" t="str">
        <f t="shared" si="818"/>
        <v/>
      </c>
      <c r="T3485" s="8" t="s">
        <v>751</v>
      </c>
      <c r="U3485" s="8" t="str">
        <f t="shared" si="822"/>
        <v>,</v>
      </c>
      <c r="W3485" s="35" t="str">
        <f t="shared" si="823"/>
        <v/>
      </c>
      <c r="X3485" s="35" t="s">
        <v>753</v>
      </c>
      <c r="Y3485" s="35" t="s">
        <v>754</v>
      </c>
      <c r="Z3485" s="35" t="str">
        <f t="shared" si="824"/>
        <v/>
      </c>
      <c r="AA3485" s="35" t="e">
        <f t="shared" si="825"/>
        <v>#VALUE!</v>
      </c>
      <c r="AB3485" s="35" t="str">
        <f t="shared" si="826"/>
        <v>{keyword:}</v>
      </c>
      <c r="AC3485" s="107" t="e">
        <f t="shared" si="827"/>
        <v>#VALUE!</v>
      </c>
      <c r="AK3485" t="s">
        <v>577</v>
      </c>
    </row>
    <row r="3486" spans="1:37" ht="15" x14ac:dyDescent="0.25">
      <c r="A3486" s="35">
        <f t="shared" si="819"/>
        <v>0</v>
      </c>
      <c r="C3486" s="35" t="str">
        <f t="shared" si="820"/>
        <v/>
      </c>
      <c r="K3486" t="s">
        <v>577</v>
      </c>
      <c r="O3486" s="35" t="str">
        <f t="shared" si="821"/>
        <v>?utm_source=yandex&amp;utm_medium=cpc&amp;utm_campaign=&amp;utm_content=&amp;utm_term={keyword}&amp;utm_device={device_type}</v>
      </c>
      <c r="P3486" s="35" t="str">
        <f t="shared" si="818"/>
        <v/>
      </c>
      <c r="T3486" s="8" t="s">
        <v>751</v>
      </c>
      <c r="U3486" s="8" t="str">
        <f t="shared" si="822"/>
        <v>,</v>
      </c>
      <c r="W3486" s="35" t="str">
        <f t="shared" si="823"/>
        <v/>
      </c>
      <c r="X3486" s="35" t="s">
        <v>753</v>
      </c>
      <c r="Y3486" s="35" t="s">
        <v>754</v>
      </c>
      <c r="Z3486" s="35" t="str">
        <f t="shared" si="824"/>
        <v/>
      </c>
      <c r="AA3486" s="35" t="e">
        <f t="shared" si="825"/>
        <v>#VALUE!</v>
      </c>
      <c r="AB3486" s="35" t="str">
        <f t="shared" si="826"/>
        <v>{keyword:}</v>
      </c>
      <c r="AC3486" s="107" t="e">
        <f t="shared" si="827"/>
        <v>#VALUE!</v>
      </c>
      <c r="AK3486" t="s">
        <v>577</v>
      </c>
    </row>
    <row r="3487" spans="1:37" ht="15" customHeight="1" x14ac:dyDescent="0.25">
      <c r="A3487" s="35">
        <f t="shared" si="819"/>
        <v>0</v>
      </c>
      <c r="C3487" s="35" t="str">
        <f t="shared" si="820"/>
        <v/>
      </c>
      <c r="K3487" t="s">
        <v>577</v>
      </c>
      <c r="O3487" s="35" t="str">
        <f t="shared" si="821"/>
        <v>?utm_source=yandex&amp;utm_medium=cpc&amp;utm_campaign=&amp;utm_content=&amp;utm_term={keyword}&amp;utm_device={device_type}</v>
      </c>
      <c r="P3487" s="35" t="str">
        <f t="shared" si="818"/>
        <v/>
      </c>
      <c r="T3487" s="8" t="s">
        <v>751</v>
      </c>
      <c r="U3487" s="8" t="str">
        <f t="shared" si="822"/>
        <v>,</v>
      </c>
      <c r="W3487" s="35" t="str">
        <f t="shared" si="823"/>
        <v/>
      </c>
      <c r="X3487" s="35" t="s">
        <v>753</v>
      </c>
      <c r="Y3487" s="35" t="s">
        <v>754</v>
      </c>
      <c r="Z3487" s="35" t="str">
        <f t="shared" si="824"/>
        <v/>
      </c>
      <c r="AA3487" s="35" t="e">
        <f t="shared" si="825"/>
        <v>#VALUE!</v>
      </c>
      <c r="AB3487" s="35" t="str">
        <f t="shared" si="826"/>
        <v>{keyword:}</v>
      </c>
      <c r="AC3487" s="107" t="e">
        <f t="shared" si="827"/>
        <v>#VALUE!</v>
      </c>
      <c r="AK3487" t="s">
        <v>577</v>
      </c>
    </row>
    <row r="3488" spans="1:37" ht="15" x14ac:dyDescent="0.25">
      <c r="A3488" s="35">
        <f t="shared" si="819"/>
        <v>0</v>
      </c>
      <c r="C3488" s="35" t="str">
        <f t="shared" si="820"/>
        <v/>
      </c>
      <c r="K3488" t="s">
        <v>577</v>
      </c>
      <c r="O3488" s="35" t="str">
        <f t="shared" si="821"/>
        <v>?utm_source=yandex&amp;utm_medium=cpc&amp;utm_campaign=&amp;utm_content=&amp;utm_term={keyword}&amp;utm_device={device_type}</v>
      </c>
      <c r="P3488" s="35" t="str">
        <f t="shared" si="818"/>
        <v/>
      </c>
      <c r="T3488" s="8" t="s">
        <v>751</v>
      </c>
      <c r="U3488" s="8" t="str">
        <f t="shared" si="822"/>
        <v>,</v>
      </c>
      <c r="W3488" s="35" t="str">
        <f t="shared" si="823"/>
        <v/>
      </c>
      <c r="X3488" s="35" t="s">
        <v>753</v>
      </c>
      <c r="Y3488" s="35" t="s">
        <v>754</v>
      </c>
      <c r="Z3488" s="35" t="str">
        <f t="shared" si="824"/>
        <v/>
      </c>
      <c r="AA3488" s="35" t="e">
        <f t="shared" si="825"/>
        <v>#VALUE!</v>
      </c>
      <c r="AB3488" s="35" t="str">
        <f t="shared" si="826"/>
        <v>{keyword:}</v>
      </c>
      <c r="AC3488" s="107" t="e">
        <f t="shared" si="827"/>
        <v>#VALUE!</v>
      </c>
      <c r="AK3488" t="s">
        <v>577</v>
      </c>
    </row>
    <row r="3489" spans="1:37" ht="15" customHeight="1" x14ac:dyDescent="0.25">
      <c r="A3489" s="35">
        <f t="shared" si="819"/>
        <v>0</v>
      </c>
      <c r="C3489" s="35" t="str">
        <f t="shared" si="820"/>
        <v/>
      </c>
      <c r="K3489" t="s">
        <v>577</v>
      </c>
      <c r="O3489" s="35" t="str">
        <f t="shared" si="821"/>
        <v>?utm_source=yandex&amp;utm_medium=cpc&amp;utm_campaign=&amp;utm_content=&amp;utm_term={keyword}&amp;utm_device={device_type}</v>
      </c>
      <c r="P3489" s="35" t="str">
        <f t="shared" si="818"/>
        <v/>
      </c>
      <c r="T3489" s="8" t="s">
        <v>751</v>
      </c>
      <c r="U3489" s="8" t="str">
        <f t="shared" si="822"/>
        <v>,</v>
      </c>
      <c r="W3489" s="35" t="str">
        <f t="shared" si="823"/>
        <v/>
      </c>
      <c r="X3489" s="35" t="s">
        <v>753</v>
      </c>
      <c r="Y3489" s="35" t="s">
        <v>754</v>
      </c>
      <c r="Z3489" s="35" t="str">
        <f t="shared" si="824"/>
        <v/>
      </c>
      <c r="AA3489" s="35" t="e">
        <f t="shared" si="825"/>
        <v>#VALUE!</v>
      </c>
      <c r="AB3489" s="35" t="str">
        <f t="shared" si="826"/>
        <v>{keyword:}</v>
      </c>
      <c r="AC3489" s="107" t="e">
        <f t="shared" si="827"/>
        <v>#VALUE!</v>
      </c>
      <c r="AK3489" t="s">
        <v>577</v>
      </c>
    </row>
    <row r="3490" spans="1:37" ht="15" x14ac:dyDescent="0.25">
      <c r="A3490" s="35">
        <f t="shared" si="819"/>
        <v>0</v>
      </c>
      <c r="C3490" s="35" t="str">
        <f t="shared" si="820"/>
        <v/>
      </c>
      <c r="K3490" t="s">
        <v>577</v>
      </c>
      <c r="O3490" s="35" t="str">
        <f t="shared" si="821"/>
        <v>?utm_source=yandex&amp;utm_medium=cpc&amp;utm_campaign=&amp;utm_content=&amp;utm_term={keyword}&amp;utm_device={device_type}</v>
      </c>
      <c r="P3490" s="35" t="str">
        <f t="shared" si="818"/>
        <v/>
      </c>
      <c r="T3490" s="8" t="s">
        <v>751</v>
      </c>
      <c r="U3490" s="8" t="str">
        <f t="shared" si="822"/>
        <v>,</v>
      </c>
      <c r="W3490" s="35" t="str">
        <f t="shared" si="823"/>
        <v/>
      </c>
      <c r="X3490" s="35" t="s">
        <v>753</v>
      </c>
      <c r="Y3490" s="35" t="s">
        <v>754</v>
      </c>
      <c r="Z3490" s="35" t="str">
        <f t="shared" si="824"/>
        <v/>
      </c>
      <c r="AA3490" s="35" t="e">
        <f t="shared" si="825"/>
        <v>#VALUE!</v>
      </c>
      <c r="AB3490" s="35" t="str">
        <f t="shared" si="826"/>
        <v>{keyword:}</v>
      </c>
      <c r="AC3490" s="107" t="e">
        <f t="shared" si="827"/>
        <v>#VALUE!</v>
      </c>
      <c r="AK3490" t="s">
        <v>577</v>
      </c>
    </row>
    <row r="3491" spans="1:37" ht="15" customHeight="1" x14ac:dyDescent="0.25">
      <c r="A3491" s="35">
        <f t="shared" si="819"/>
        <v>0</v>
      </c>
      <c r="C3491" s="35" t="str">
        <f t="shared" si="820"/>
        <v/>
      </c>
      <c r="K3491" t="s">
        <v>577</v>
      </c>
      <c r="O3491" s="35" t="str">
        <f t="shared" si="821"/>
        <v>?utm_source=yandex&amp;utm_medium=cpc&amp;utm_campaign=&amp;utm_content=&amp;utm_term={keyword}&amp;utm_device={device_type}</v>
      </c>
      <c r="P3491" s="35" t="str">
        <f t="shared" si="818"/>
        <v/>
      </c>
      <c r="T3491" s="8" t="s">
        <v>751</v>
      </c>
      <c r="U3491" s="8" t="str">
        <f t="shared" si="822"/>
        <v>,</v>
      </c>
      <c r="W3491" s="35" t="str">
        <f t="shared" si="823"/>
        <v/>
      </c>
      <c r="X3491" s="35" t="s">
        <v>753</v>
      </c>
      <c r="Y3491" s="35" t="s">
        <v>754</v>
      </c>
      <c r="Z3491" s="35" t="str">
        <f t="shared" si="824"/>
        <v/>
      </c>
      <c r="AA3491" s="35" t="e">
        <f t="shared" si="825"/>
        <v>#VALUE!</v>
      </c>
      <c r="AB3491" s="35" t="str">
        <f t="shared" si="826"/>
        <v>{keyword:}</v>
      </c>
      <c r="AC3491" s="107" t="e">
        <f t="shared" si="827"/>
        <v>#VALUE!</v>
      </c>
      <c r="AK3491" t="s">
        <v>577</v>
      </c>
    </row>
    <row r="3492" spans="1:37" ht="15" x14ac:dyDescent="0.25">
      <c r="A3492" s="35">
        <f t="shared" si="819"/>
        <v>0</v>
      </c>
      <c r="C3492" s="35" t="str">
        <f t="shared" si="820"/>
        <v/>
      </c>
      <c r="K3492" t="s">
        <v>577</v>
      </c>
      <c r="O3492" s="35" t="str">
        <f t="shared" si="821"/>
        <v>?utm_source=yandex&amp;utm_medium=cpc&amp;utm_campaign=&amp;utm_content=&amp;utm_term={keyword}&amp;utm_device={device_type}</v>
      </c>
      <c r="P3492" s="35" t="str">
        <f t="shared" si="818"/>
        <v/>
      </c>
      <c r="T3492" s="8" t="s">
        <v>751</v>
      </c>
      <c r="U3492" s="8" t="str">
        <f t="shared" si="822"/>
        <v>,</v>
      </c>
      <c r="W3492" s="35" t="str">
        <f t="shared" si="823"/>
        <v/>
      </c>
      <c r="X3492" s="35" t="s">
        <v>753</v>
      </c>
      <c r="Y3492" s="35" t="s">
        <v>754</v>
      </c>
      <c r="Z3492" s="35" t="str">
        <f t="shared" si="824"/>
        <v/>
      </c>
      <c r="AA3492" s="35" t="e">
        <f t="shared" si="825"/>
        <v>#VALUE!</v>
      </c>
      <c r="AB3492" s="35" t="str">
        <f t="shared" si="826"/>
        <v>{keyword:}</v>
      </c>
      <c r="AC3492" s="107" t="e">
        <f t="shared" si="827"/>
        <v>#VALUE!</v>
      </c>
      <c r="AK3492" t="s">
        <v>577</v>
      </c>
    </row>
    <row r="3493" spans="1:37" ht="15" customHeight="1" x14ac:dyDescent="0.25">
      <c r="A3493" s="35">
        <f t="shared" si="819"/>
        <v>0</v>
      </c>
      <c r="C3493" s="35" t="str">
        <f t="shared" si="820"/>
        <v/>
      </c>
      <c r="K3493" t="s">
        <v>577</v>
      </c>
      <c r="O3493" s="35" t="str">
        <f t="shared" si="821"/>
        <v>?utm_source=yandex&amp;utm_medium=cpc&amp;utm_campaign=&amp;utm_content=&amp;utm_term={keyword}&amp;utm_device={device_type}</v>
      </c>
      <c r="P3493" s="35" t="str">
        <f t="shared" si="818"/>
        <v/>
      </c>
      <c r="T3493" s="8" t="s">
        <v>751</v>
      </c>
      <c r="U3493" s="8" t="str">
        <f t="shared" si="822"/>
        <v>,</v>
      </c>
      <c r="W3493" s="35" t="str">
        <f t="shared" si="823"/>
        <v/>
      </c>
      <c r="X3493" s="35" t="s">
        <v>753</v>
      </c>
      <c r="Y3493" s="35" t="s">
        <v>754</v>
      </c>
      <c r="Z3493" s="35" t="str">
        <f t="shared" si="824"/>
        <v/>
      </c>
      <c r="AA3493" s="35" t="e">
        <f t="shared" si="825"/>
        <v>#VALUE!</v>
      </c>
      <c r="AB3493" s="35" t="str">
        <f t="shared" si="826"/>
        <v>{keyword:}</v>
      </c>
      <c r="AC3493" s="107" t="e">
        <f t="shared" si="827"/>
        <v>#VALUE!</v>
      </c>
      <c r="AK3493" t="s">
        <v>577</v>
      </c>
    </row>
    <row r="3494" spans="1:37" ht="15" x14ac:dyDescent="0.25">
      <c r="A3494" s="35">
        <f t="shared" si="819"/>
        <v>0</v>
      </c>
      <c r="C3494" s="35" t="str">
        <f t="shared" si="820"/>
        <v/>
      </c>
      <c r="K3494" t="s">
        <v>577</v>
      </c>
      <c r="O3494" s="35" t="str">
        <f t="shared" si="821"/>
        <v>?utm_source=yandex&amp;utm_medium=cpc&amp;utm_campaign=&amp;utm_content=&amp;utm_term={keyword}&amp;utm_device={device_type}</v>
      </c>
      <c r="P3494" s="35" t="str">
        <f t="shared" si="818"/>
        <v/>
      </c>
      <c r="T3494" s="8" t="s">
        <v>751</v>
      </c>
      <c r="U3494" s="8" t="str">
        <f t="shared" si="822"/>
        <v>,</v>
      </c>
      <c r="W3494" s="35" t="str">
        <f t="shared" si="823"/>
        <v/>
      </c>
      <c r="X3494" s="35" t="s">
        <v>753</v>
      </c>
      <c r="Y3494" s="35" t="s">
        <v>754</v>
      </c>
      <c r="Z3494" s="35" t="str">
        <f t="shared" si="824"/>
        <v/>
      </c>
      <c r="AA3494" s="35" t="e">
        <f t="shared" si="825"/>
        <v>#VALUE!</v>
      </c>
      <c r="AB3494" s="35" t="str">
        <f t="shared" si="826"/>
        <v>{keyword:}</v>
      </c>
      <c r="AC3494" s="107" t="e">
        <f t="shared" si="827"/>
        <v>#VALUE!</v>
      </c>
      <c r="AK3494" t="s">
        <v>577</v>
      </c>
    </row>
    <row r="3495" spans="1:37" ht="15" customHeight="1" x14ac:dyDescent="0.25">
      <c r="A3495" s="35">
        <f t="shared" si="819"/>
        <v>0</v>
      </c>
      <c r="C3495" s="35" t="str">
        <f t="shared" si="820"/>
        <v/>
      </c>
      <c r="K3495" t="s">
        <v>577</v>
      </c>
      <c r="O3495" s="35" t="str">
        <f t="shared" si="821"/>
        <v>?utm_source=yandex&amp;utm_medium=cpc&amp;utm_campaign=&amp;utm_content=&amp;utm_term={keyword}&amp;utm_device={device_type}</v>
      </c>
      <c r="P3495" s="35" t="str">
        <f t="shared" si="818"/>
        <v/>
      </c>
      <c r="T3495" s="8" t="s">
        <v>751</v>
      </c>
      <c r="U3495" s="8" t="str">
        <f t="shared" si="822"/>
        <v>,</v>
      </c>
      <c r="W3495" s="35" t="str">
        <f t="shared" si="823"/>
        <v/>
      </c>
      <c r="X3495" s="35" t="s">
        <v>753</v>
      </c>
      <c r="Y3495" s="35" t="s">
        <v>754</v>
      </c>
      <c r="Z3495" s="35" t="str">
        <f t="shared" si="824"/>
        <v/>
      </c>
      <c r="AA3495" s="35" t="e">
        <f t="shared" si="825"/>
        <v>#VALUE!</v>
      </c>
      <c r="AB3495" s="35" t="str">
        <f t="shared" si="826"/>
        <v>{keyword:}</v>
      </c>
      <c r="AC3495" s="107" t="e">
        <f t="shared" si="827"/>
        <v>#VALUE!</v>
      </c>
      <c r="AK3495" t="s">
        <v>577</v>
      </c>
    </row>
    <row r="3496" spans="1:37" ht="15" x14ac:dyDescent="0.25">
      <c r="A3496" s="35">
        <f t="shared" si="819"/>
        <v>0</v>
      </c>
      <c r="C3496" s="35" t="str">
        <f t="shared" si="820"/>
        <v/>
      </c>
      <c r="K3496" t="s">
        <v>577</v>
      </c>
      <c r="O3496" s="35" t="str">
        <f t="shared" si="821"/>
        <v>?utm_source=yandex&amp;utm_medium=cpc&amp;utm_campaign=&amp;utm_content=&amp;utm_term={keyword}&amp;utm_device={device_type}</v>
      </c>
      <c r="P3496" s="35" t="str">
        <f t="shared" si="818"/>
        <v/>
      </c>
      <c r="T3496" s="8" t="s">
        <v>751</v>
      </c>
      <c r="U3496" s="8" t="str">
        <f t="shared" si="822"/>
        <v>,</v>
      </c>
      <c r="W3496" s="35" t="str">
        <f t="shared" si="823"/>
        <v/>
      </c>
      <c r="X3496" s="35" t="s">
        <v>753</v>
      </c>
      <c r="Y3496" s="35" t="s">
        <v>754</v>
      </c>
      <c r="Z3496" s="35" t="str">
        <f t="shared" si="824"/>
        <v/>
      </c>
      <c r="AA3496" s="35" t="e">
        <f t="shared" si="825"/>
        <v>#VALUE!</v>
      </c>
      <c r="AB3496" s="35" t="str">
        <f t="shared" si="826"/>
        <v>{keyword:}</v>
      </c>
      <c r="AC3496" s="107" t="e">
        <f t="shared" si="827"/>
        <v>#VALUE!</v>
      </c>
      <c r="AK3496" t="s">
        <v>577</v>
      </c>
    </row>
    <row r="3497" spans="1:37" ht="15" customHeight="1" x14ac:dyDescent="0.25">
      <c r="A3497" s="35">
        <f t="shared" si="819"/>
        <v>0</v>
      </c>
      <c r="C3497" s="35" t="str">
        <f t="shared" si="820"/>
        <v/>
      </c>
      <c r="K3497" t="s">
        <v>577</v>
      </c>
      <c r="O3497" s="35" t="str">
        <f t="shared" si="821"/>
        <v>?utm_source=yandex&amp;utm_medium=cpc&amp;utm_campaign=&amp;utm_content=&amp;utm_term={keyword}&amp;utm_device={device_type}</v>
      </c>
      <c r="P3497" s="35" t="str">
        <f t="shared" si="818"/>
        <v/>
      </c>
      <c r="T3497" s="8" t="s">
        <v>751</v>
      </c>
      <c r="U3497" s="8" t="str">
        <f t="shared" si="822"/>
        <v>,</v>
      </c>
      <c r="W3497" s="35" t="str">
        <f t="shared" si="823"/>
        <v/>
      </c>
      <c r="X3497" s="35" t="s">
        <v>753</v>
      </c>
      <c r="Y3497" s="35" t="s">
        <v>754</v>
      </c>
      <c r="Z3497" s="35" t="str">
        <f t="shared" si="824"/>
        <v/>
      </c>
      <c r="AA3497" s="35" t="e">
        <f t="shared" si="825"/>
        <v>#VALUE!</v>
      </c>
      <c r="AB3497" s="35" t="str">
        <f t="shared" si="826"/>
        <v>{keyword:}</v>
      </c>
      <c r="AC3497" s="107" t="e">
        <f t="shared" si="827"/>
        <v>#VALUE!</v>
      </c>
      <c r="AK3497" t="s">
        <v>577</v>
      </c>
    </row>
    <row r="3498" spans="1:37" ht="15" x14ac:dyDescent="0.25">
      <c r="A3498" s="35">
        <f t="shared" si="819"/>
        <v>0</v>
      </c>
      <c r="C3498" s="35" t="str">
        <f t="shared" si="820"/>
        <v/>
      </c>
      <c r="K3498" t="s">
        <v>577</v>
      </c>
      <c r="O3498" s="35" t="str">
        <f t="shared" si="821"/>
        <v>?utm_source=yandex&amp;utm_medium=cpc&amp;utm_campaign=&amp;utm_content=&amp;utm_term={keyword}&amp;utm_device={device_type}</v>
      </c>
      <c r="P3498" s="35" t="str">
        <f t="shared" si="818"/>
        <v/>
      </c>
      <c r="T3498" s="8" t="s">
        <v>751</v>
      </c>
      <c r="U3498" s="8" t="str">
        <f t="shared" si="822"/>
        <v>,</v>
      </c>
      <c r="W3498" s="35" t="str">
        <f t="shared" si="823"/>
        <v/>
      </c>
      <c r="X3498" s="35" t="s">
        <v>753</v>
      </c>
      <c r="Y3498" s="35" t="s">
        <v>754</v>
      </c>
      <c r="Z3498" s="35" t="str">
        <f t="shared" si="824"/>
        <v/>
      </c>
      <c r="AA3498" s="35" t="e">
        <f t="shared" si="825"/>
        <v>#VALUE!</v>
      </c>
      <c r="AB3498" s="35" t="str">
        <f t="shared" si="826"/>
        <v>{keyword:}</v>
      </c>
      <c r="AC3498" s="107" t="e">
        <f t="shared" si="827"/>
        <v>#VALUE!</v>
      </c>
      <c r="AK3498" t="s">
        <v>577</v>
      </c>
    </row>
    <row r="3499" spans="1:37" ht="15" customHeight="1" x14ac:dyDescent="0.25">
      <c r="A3499" s="35">
        <f t="shared" si="819"/>
        <v>0</v>
      </c>
      <c r="C3499" s="35" t="str">
        <f t="shared" si="820"/>
        <v/>
      </c>
      <c r="K3499" t="s">
        <v>577</v>
      </c>
      <c r="O3499" s="35" t="str">
        <f t="shared" si="821"/>
        <v>?utm_source=yandex&amp;utm_medium=cpc&amp;utm_campaign=&amp;utm_content=&amp;utm_term={keyword}&amp;utm_device={device_type}</v>
      </c>
      <c r="P3499" s="35" t="str">
        <f t="shared" si="818"/>
        <v/>
      </c>
      <c r="T3499" s="8" t="s">
        <v>751</v>
      </c>
      <c r="U3499" s="8" t="str">
        <f t="shared" si="822"/>
        <v>,</v>
      </c>
      <c r="W3499" s="35" t="str">
        <f t="shared" si="823"/>
        <v/>
      </c>
      <c r="X3499" s="35" t="s">
        <v>753</v>
      </c>
      <c r="Y3499" s="35" t="s">
        <v>754</v>
      </c>
      <c r="Z3499" s="35" t="str">
        <f t="shared" si="824"/>
        <v/>
      </c>
      <c r="AA3499" s="35" t="e">
        <f t="shared" si="825"/>
        <v>#VALUE!</v>
      </c>
      <c r="AB3499" s="35" t="str">
        <f t="shared" si="826"/>
        <v>{keyword:}</v>
      </c>
      <c r="AC3499" s="107" t="e">
        <f t="shared" si="827"/>
        <v>#VALUE!</v>
      </c>
      <c r="AK3499" t="s">
        <v>577</v>
      </c>
    </row>
    <row r="3500" spans="1:37" ht="15" x14ac:dyDescent="0.25">
      <c r="A3500" s="35">
        <f t="shared" si="819"/>
        <v>0</v>
      </c>
      <c r="C3500" s="35" t="str">
        <f t="shared" si="820"/>
        <v/>
      </c>
      <c r="K3500" t="s">
        <v>577</v>
      </c>
      <c r="O3500" s="35" t="str">
        <f t="shared" si="821"/>
        <v>?utm_source=yandex&amp;utm_medium=cpc&amp;utm_campaign=&amp;utm_content=&amp;utm_term={keyword}&amp;utm_device={device_type}</v>
      </c>
      <c r="P3500" s="35" t="str">
        <f t="shared" si="818"/>
        <v/>
      </c>
      <c r="T3500" s="8" t="s">
        <v>751</v>
      </c>
      <c r="U3500" s="8" t="str">
        <f t="shared" si="822"/>
        <v>,</v>
      </c>
      <c r="W3500" s="35" t="str">
        <f t="shared" si="823"/>
        <v/>
      </c>
      <c r="X3500" s="35" t="s">
        <v>753</v>
      </c>
      <c r="Y3500" s="35" t="s">
        <v>754</v>
      </c>
      <c r="Z3500" s="35" t="str">
        <f t="shared" si="824"/>
        <v/>
      </c>
      <c r="AA3500" s="35" t="e">
        <f t="shared" si="825"/>
        <v>#VALUE!</v>
      </c>
      <c r="AB3500" s="35" t="str">
        <f t="shared" si="826"/>
        <v>{keyword:}</v>
      </c>
      <c r="AC3500" s="107" t="e">
        <f t="shared" si="827"/>
        <v>#VALUE!</v>
      </c>
      <c r="AK3500" t="s">
        <v>577</v>
      </c>
    </row>
    <row r="3501" spans="1:37" ht="15" customHeight="1" x14ac:dyDescent="0.25">
      <c r="A3501" s="35">
        <f t="shared" si="819"/>
        <v>0</v>
      </c>
      <c r="C3501" s="35" t="str">
        <f t="shared" si="820"/>
        <v/>
      </c>
      <c r="K3501" t="s">
        <v>577</v>
      </c>
      <c r="O3501" s="35" t="str">
        <f t="shared" si="821"/>
        <v>?utm_source=yandex&amp;utm_medium=cpc&amp;utm_campaign=&amp;utm_content=&amp;utm_term={keyword}&amp;utm_device={device_type}</v>
      </c>
      <c r="P3501" s="35" t="str">
        <f t="shared" si="818"/>
        <v/>
      </c>
      <c r="T3501" s="8" t="s">
        <v>751</v>
      </c>
      <c r="U3501" s="8" t="str">
        <f t="shared" si="822"/>
        <v>,</v>
      </c>
      <c r="W3501" s="35" t="str">
        <f t="shared" si="823"/>
        <v/>
      </c>
      <c r="X3501" s="35" t="s">
        <v>753</v>
      </c>
      <c r="Y3501" s="35" t="s">
        <v>754</v>
      </c>
      <c r="Z3501" s="35" t="str">
        <f t="shared" si="824"/>
        <v/>
      </c>
      <c r="AA3501" s="35" t="e">
        <f t="shared" si="825"/>
        <v>#VALUE!</v>
      </c>
      <c r="AB3501" s="35" t="str">
        <f t="shared" si="826"/>
        <v>{keyword:}</v>
      </c>
      <c r="AC3501" s="107" t="e">
        <f t="shared" si="827"/>
        <v>#VALUE!</v>
      </c>
      <c r="AK3501" t="s">
        <v>577</v>
      </c>
    </row>
    <row r="3502" spans="1:37" ht="15" x14ac:dyDescent="0.25">
      <c r="A3502" s="35">
        <f t="shared" si="819"/>
        <v>0</v>
      </c>
      <c r="C3502" s="35" t="str">
        <f t="shared" si="820"/>
        <v/>
      </c>
      <c r="K3502" t="s">
        <v>577</v>
      </c>
      <c r="O3502" s="35" t="str">
        <f t="shared" si="821"/>
        <v>?utm_source=yandex&amp;utm_medium=cpc&amp;utm_campaign=&amp;utm_content=&amp;utm_term={keyword}&amp;utm_device={device_type}</v>
      </c>
      <c r="P3502" s="35" t="str">
        <f t="shared" si="818"/>
        <v/>
      </c>
      <c r="T3502" s="8" t="s">
        <v>751</v>
      </c>
      <c r="U3502" s="8" t="str">
        <f t="shared" si="822"/>
        <v>,</v>
      </c>
      <c r="W3502" s="35" t="str">
        <f t="shared" si="823"/>
        <v/>
      </c>
      <c r="X3502" s="35" t="s">
        <v>753</v>
      </c>
      <c r="Y3502" s="35" t="s">
        <v>754</v>
      </c>
      <c r="Z3502" s="35" t="str">
        <f t="shared" si="824"/>
        <v/>
      </c>
      <c r="AA3502" s="35" t="e">
        <f t="shared" si="825"/>
        <v>#VALUE!</v>
      </c>
      <c r="AB3502" s="35" t="str">
        <f t="shared" si="826"/>
        <v>{keyword:}</v>
      </c>
      <c r="AC3502" s="107" t="e">
        <f t="shared" si="827"/>
        <v>#VALUE!</v>
      </c>
      <c r="AK3502" t="s">
        <v>577</v>
      </c>
    </row>
    <row r="3503" spans="1:37" ht="15" customHeight="1" x14ac:dyDescent="0.25">
      <c r="A3503" s="35">
        <f t="shared" si="819"/>
        <v>0</v>
      </c>
      <c r="C3503" s="35" t="str">
        <f t="shared" si="820"/>
        <v/>
      </c>
      <c r="K3503" t="s">
        <v>577</v>
      </c>
      <c r="O3503" s="35" t="str">
        <f t="shared" si="821"/>
        <v>?utm_source=yandex&amp;utm_medium=cpc&amp;utm_campaign=&amp;utm_content=&amp;utm_term={keyword}&amp;utm_device={device_type}</v>
      </c>
      <c r="P3503" s="35" t="str">
        <f t="shared" si="818"/>
        <v/>
      </c>
      <c r="T3503" s="8" t="s">
        <v>751</v>
      </c>
      <c r="U3503" s="8" t="str">
        <f t="shared" si="822"/>
        <v>,</v>
      </c>
      <c r="W3503" s="35" t="str">
        <f t="shared" si="823"/>
        <v/>
      </c>
      <c r="X3503" s="35" t="s">
        <v>753</v>
      </c>
      <c r="Y3503" s="35" t="s">
        <v>754</v>
      </c>
      <c r="Z3503" s="35" t="str">
        <f t="shared" si="824"/>
        <v/>
      </c>
      <c r="AA3503" s="35" t="e">
        <f t="shared" si="825"/>
        <v>#VALUE!</v>
      </c>
      <c r="AB3503" s="35" t="str">
        <f t="shared" si="826"/>
        <v>{keyword:}</v>
      </c>
      <c r="AC3503" s="107" t="e">
        <f t="shared" si="827"/>
        <v>#VALUE!</v>
      </c>
      <c r="AK3503" t="s">
        <v>577</v>
      </c>
    </row>
    <row r="3504" spans="1:37" ht="15" x14ac:dyDescent="0.25">
      <c r="A3504" s="35">
        <f t="shared" si="819"/>
        <v>0</v>
      </c>
      <c r="C3504" s="35" t="str">
        <f t="shared" si="820"/>
        <v/>
      </c>
      <c r="K3504" t="s">
        <v>577</v>
      </c>
      <c r="O3504" s="35" t="str">
        <f t="shared" si="821"/>
        <v>?utm_source=yandex&amp;utm_medium=cpc&amp;utm_campaign=&amp;utm_content=&amp;utm_term={keyword}&amp;utm_device={device_type}</v>
      </c>
      <c r="P3504" s="35" t="str">
        <f t="shared" si="818"/>
        <v/>
      </c>
      <c r="T3504" s="8" t="s">
        <v>751</v>
      </c>
      <c r="U3504" s="8" t="str">
        <f t="shared" si="822"/>
        <v>,</v>
      </c>
      <c r="W3504" s="35" t="str">
        <f t="shared" si="823"/>
        <v/>
      </c>
      <c r="X3504" s="35" t="s">
        <v>753</v>
      </c>
      <c r="Y3504" s="35" t="s">
        <v>754</v>
      </c>
      <c r="Z3504" s="35" t="str">
        <f t="shared" si="824"/>
        <v/>
      </c>
      <c r="AA3504" s="35" t="e">
        <f t="shared" si="825"/>
        <v>#VALUE!</v>
      </c>
      <c r="AB3504" s="35" t="str">
        <f t="shared" si="826"/>
        <v>{keyword:}</v>
      </c>
      <c r="AC3504" s="107" t="e">
        <f t="shared" si="827"/>
        <v>#VALUE!</v>
      </c>
      <c r="AK3504" t="s">
        <v>577</v>
      </c>
    </row>
    <row r="3505" spans="1:37" ht="15" customHeight="1" x14ac:dyDescent="0.25">
      <c r="A3505" s="35">
        <f t="shared" si="819"/>
        <v>0</v>
      </c>
      <c r="C3505" s="35" t="str">
        <f t="shared" si="820"/>
        <v/>
      </c>
      <c r="K3505" t="s">
        <v>577</v>
      </c>
      <c r="O3505" s="35" t="str">
        <f t="shared" si="821"/>
        <v>?utm_source=yandex&amp;utm_medium=cpc&amp;utm_campaign=&amp;utm_content=&amp;utm_term={keyword}&amp;utm_device={device_type}</v>
      </c>
      <c r="P3505" s="35" t="str">
        <f t="shared" si="818"/>
        <v/>
      </c>
      <c r="T3505" s="8" t="s">
        <v>751</v>
      </c>
      <c r="U3505" s="8" t="str">
        <f t="shared" si="822"/>
        <v>,</v>
      </c>
      <c r="W3505" s="35" t="str">
        <f t="shared" si="823"/>
        <v/>
      </c>
      <c r="X3505" s="35" t="s">
        <v>753</v>
      </c>
      <c r="Y3505" s="35" t="s">
        <v>754</v>
      </c>
      <c r="Z3505" s="35" t="str">
        <f t="shared" si="824"/>
        <v/>
      </c>
      <c r="AA3505" s="35" t="e">
        <f t="shared" si="825"/>
        <v>#VALUE!</v>
      </c>
      <c r="AB3505" s="35" t="str">
        <f t="shared" si="826"/>
        <v>{keyword:}</v>
      </c>
      <c r="AC3505" s="107" t="e">
        <f t="shared" si="827"/>
        <v>#VALUE!</v>
      </c>
      <c r="AK3505" t="s">
        <v>577</v>
      </c>
    </row>
    <row r="3506" spans="1:37" ht="15" x14ac:dyDescent="0.25">
      <c r="A3506" s="35">
        <f t="shared" si="819"/>
        <v>0</v>
      </c>
      <c r="C3506" s="35" t="str">
        <f t="shared" si="820"/>
        <v/>
      </c>
      <c r="K3506" t="s">
        <v>577</v>
      </c>
      <c r="O3506" s="35" t="str">
        <f t="shared" si="821"/>
        <v>?utm_source=yandex&amp;utm_medium=cpc&amp;utm_campaign=&amp;utm_content=&amp;utm_term={keyword}&amp;utm_device={device_type}</v>
      </c>
      <c r="P3506" s="35" t="str">
        <f t="shared" si="818"/>
        <v/>
      </c>
      <c r="T3506" s="8" t="s">
        <v>751</v>
      </c>
      <c r="U3506" s="8" t="str">
        <f t="shared" si="822"/>
        <v>,</v>
      </c>
      <c r="W3506" s="35" t="str">
        <f t="shared" si="823"/>
        <v/>
      </c>
      <c r="X3506" s="35" t="s">
        <v>753</v>
      </c>
      <c r="Y3506" s="35" t="s">
        <v>754</v>
      </c>
      <c r="Z3506" s="35" t="str">
        <f t="shared" si="824"/>
        <v/>
      </c>
      <c r="AA3506" s="35" t="e">
        <f t="shared" si="825"/>
        <v>#VALUE!</v>
      </c>
      <c r="AB3506" s="35" t="str">
        <f t="shared" si="826"/>
        <v>{keyword:}</v>
      </c>
      <c r="AC3506" s="107" t="e">
        <f t="shared" si="827"/>
        <v>#VALUE!</v>
      </c>
      <c r="AK3506" t="s">
        <v>577</v>
      </c>
    </row>
    <row r="3507" spans="1:37" ht="15" customHeight="1" x14ac:dyDescent="0.25">
      <c r="A3507" s="35">
        <f t="shared" si="819"/>
        <v>0</v>
      </c>
      <c r="C3507" s="35" t="str">
        <f t="shared" si="820"/>
        <v/>
      </c>
      <c r="K3507" t="s">
        <v>577</v>
      </c>
      <c r="O3507" s="35" t="str">
        <f t="shared" si="821"/>
        <v>?utm_source=yandex&amp;utm_medium=cpc&amp;utm_campaign=&amp;utm_content=&amp;utm_term={keyword}&amp;utm_device={device_type}</v>
      </c>
      <c r="P3507" s="35" t="str">
        <f t="shared" si="818"/>
        <v/>
      </c>
      <c r="T3507" s="8" t="s">
        <v>751</v>
      </c>
      <c r="U3507" s="8" t="str">
        <f t="shared" si="822"/>
        <v>,</v>
      </c>
      <c r="W3507" s="35" t="str">
        <f t="shared" si="823"/>
        <v/>
      </c>
      <c r="X3507" s="35" t="s">
        <v>753</v>
      </c>
      <c r="Y3507" s="35" t="s">
        <v>754</v>
      </c>
      <c r="Z3507" s="35" t="str">
        <f t="shared" si="824"/>
        <v/>
      </c>
      <c r="AA3507" s="35" t="e">
        <f t="shared" si="825"/>
        <v>#VALUE!</v>
      </c>
      <c r="AB3507" s="35" t="str">
        <f t="shared" si="826"/>
        <v>{keyword:}</v>
      </c>
      <c r="AC3507" s="107" t="e">
        <f t="shared" si="827"/>
        <v>#VALUE!</v>
      </c>
      <c r="AK3507" t="s">
        <v>577</v>
      </c>
    </row>
    <row r="3508" spans="1:37" ht="15" x14ac:dyDescent="0.25">
      <c r="A3508" s="35">
        <f t="shared" si="819"/>
        <v>0</v>
      </c>
      <c r="C3508" s="35" t="str">
        <f t="shared" si="820"/>
        <v/>
      </c>
      <c r="K3508" t="s">
        <v>577</v>
      </c>
      <c r="O3508" s="35" t="str">
        <f t="shared" si="821"/>
        <v>?utm_source=yandex&amp;utm_medium=cpc&amp;utm_campaign=&amp;utm_content=&amp;utm_term={keyword}&amp;utm_device={device_type}</v>
      </c>
      <c r="P3508" s="35" t="str">
        <f t="shared" si="818"/>
        <v/>
      </c>
      <c r="T3508" s="8" t="s">
        <v>751</v>
      </c>
      <c r="U3508" s="8" t="str">
        <f t="shared" si="822"/>
        <v>,</v>
      </c>
      <c r="W3508" s="35" t="str">
        <f t="shared" si="823"/>
        <v/>
      </c>
      <c r="X3508" s="35" t="s">
        <v>753</v>
      </c>
      <c r="Y3508" s="35" t="s">
        <v>754</v>
      </c>
      <c r="Z3508" s="35" t="str">
        <f t="shared" si="824"/>
        <v/>
      </c>
      <c r="AA3508" s="35" t="e">
        <f t="shared" si="825"/>
        <v>#VALUE!</v>
      </c>
      <c r="AB3508" s="35" t="str">
        <f t="shared" si="826"/>
        <v>{keyword:}</v>
      </c>
      <c r="AC3508" s="107" t="e">
        <f t="shared" si="827"/>
        <v>#VALUE!</v>
      </c>
      <c r="AK3508" t="s">
        <v>577</v>
      </c>
    </row>
    <row r="3509" spans="1:37" ht="15" customHeight="1" x14ac:dyDescent="0.25">
      <c r="A3509" s="35">
        <f t="shared" si="819"/>
        <v>0</v>
      </c>
      <c r="C3509" s="35" t="str">
        <f t="shared" si="820"/>
        <v/>
      </c>
      <c r="K3509" t="s">
        <v>577</v>
      </c>
      <c r="O3509" s="35" t="str">
        <f t="shared" si="821"/>
        <v>?utm_source=yandex&amp;utm_medium=cpc&amp;utm_campaign=&amp;utm_content=&amp;utm_term={keyword}&amp;utm_device={device_type}</v>
      </c>
      <c r="P3509" s="35" t="str">
        <f t="shared" si="818"/>
        <v/>
      </c>
      <c r="T3509" s="8" t="s">
        <v>751</v>
      </c>
      <c r="U3509" s="8" t="str">
        <f t="shared" si="822"/>
        <v>,</v>
      </c>
      <c r="W3509" s="35" t="str">
        <f t="shared" si="823"/>
        <v/>
      </c>
      <c r="X3509" s="35" t="s">
        <v>753</v>
      </c>
      <c r="Y3509" s="35" t="s">
        <v>754</v>
      </c>
      <c r="Z3509" s="35" t="str">
        <f t="shared" si="824"/>
        <v/>
      </c>
      <c r="AA3509" s="35" t="e">
        <f t="shared" si="825"/>
        <v>#VALUE!</v>
      </c>
      <c r="AB3509" s="35" t="str">
        <f t="shared" si="826"/>
        <v>{keyword:}</v>
      </c>
      <c r="AC3509" s="107" t="e">
        <f t="shared" si="827"/>
        <v>#VALUE!</v>
      </c>
      <c r="AK3509" t="s">
        <v>577</v>
      </c>
    </row>
    <row r="3510" spans="1:37" ht="15" x14ac:dyDescent="0.25">
      <c r="A3510" s="35">
        <f t="shared" si="819"/>
        <v>0</v>
      </c>
      <c r="C3510" s="35" t="str">
        <f t="shared" si="820"/>
        <v/>
      </c>
      <c r="K3510" t="s">
        <v>577</v>
      </c>
      <c r="O3510" s="35" t="str">
        <f t="shared" si="821"/>
        <v>?utm_source=yandex&amp;utm_medium=cpc&amp;utm_campaign=&amp;utm_content=&amp;utm_term={keyword}&amp;utm_device={device_type}</v>
      </c>
      <c r="P3510" s="35" t="str">
        <f t="shared" si="818"/>
        <v/>
      </c>
      <c r="T3510" s="8" t="s">
        <v>751</v>
      </c>
      <c r="U3510" s="8" t="str">
        <f t="shared" si="822"/>
        <v>,</v>
      </c>
      <c r="W3510" s="35" t="str">
        <f t="shared" si="823"/>
        <v/>
      </c>
      <c r="X3510" s="35" t="s">
        <v>753</v>
      </c>
      <c r="Y3510" s="35" t="s">
        <v>754</v>
      </c>
      <c r="Z3510" s="35" t="str">
        <f t="shared" si="824"/>
        <v/>
      </c>
      <c r="AA3510" s="35" t="e">
        <f t="shared" si="825"/>
        <v>#VALUE!</v>
      </c>
      <c r="AB3510" s="35" t="str">
        <f t="shared" si="826"/>
        <v>{keyword:}</v>
      </c>
      <c r="AC3510" s="107" t="e">
        <f t="shared" si="827"/>
        <v>#VALUE!</v>
      </c>
      <c r="AK3510" t="s">
        <v>577</v>
      </c>
    </row>
    <row r="3511" spans="1:37" ht="15" customHeight="1" x14ac:dyDescent="0.25">
      <c r="A3511" s="35">
        <f t="shared" si="819"/>
        <v>0</v>
      </c>
      <c r="C3511" s="35" t="str">
        <f t="shared" si="820"/>
        <v/>
      </c>
      <c r="K3511" t="s">
        <v>577</v>
      </c>
      <c r="O3511" s="35" t="str">
        <f t="shared" si="821"/>
        <v>?utm_source=yandex&amp;utm_medium=cpc&amp;utm_campaign=&amp;utm_content=&amp;utm_term={keyword}&amp;utm_device={device_type}</v>
      </c>
      <c r="P3511" s="35" t="str">
        <f t="shared" si="818"/>
        <v/>
      </c>
      <c r="T3511" s="8" t="s">
        <v>751</v>
      </c>
      <c r="U3511" s="8" t="str">
        <f t="shared" si="822"/>
        <v>,</v>
      </c>
      <c r="W3511" s="35" t="str">
        <f t="shared" si="823"/>
        <v/>
      </c>
      <c r="X3511" s="35" t="s">
        <v>753</v>
      </c>
      <c r="Y3511" s="35" t="s">
        <v>754</v>
      </c>
      <c r="Z3511" s="35" t="str">
        <f t="shared" si="824"/>
        <v/>
      </c>
      <c r="AA3511" s="35" t="e">
        <f t="shared" si="825"/>
        <v>#VALUE!</v>
      </c>
      <c r="AB3511" s="35" t="str">
        <f t="shared" si="826"/>
        <v>{keyword:}</v>
      </c>
      <c r="AC3511" s="107" t="e">
        <f t="shared" si="827"/>
        <v>#VALUE!</v>
      </c>
      <c r="AK3511" t="s">
        <v>577</v>
      </c>
    </row>
    <row r="3512" spans="1:37" ht="15" x14ac:dyDescent="0.25">
      <c r="A3512" s="35">
        <f t="shared" si="819"/>
        <v>0</v>
      </c>
      <c r="C3512" s="35" t="str">
        <f t="shared" si="820"/>
        <v/>
      </c>
      <c r="K3512" t="s">
        <v>577</v>
      </c>
      <c r="O3512" s="35" t="str">
        <f t="shared" si="821"/>
        <v>?utm_source=yandex&amp;utm_medium=cpc&amp;utm_campaign=&amp;utm_content=&amp;utm_term={keyword}&amp;utm_device={device_type}</v>
      </c>
      <c r="P3512" s="35" t="str">
        <f t="shared" si="818"/>
        <v/>
      </c>
      <c r="T3512" s="8" t="s">
        <v>751</v>
      </c>
      <c r="U3512" s="8" t="str">
        <f t="shared" si="822"/>
        <v>,</v>
      </c>
      <c r="W3512" s="35" t="str">
        <f t="shared" si="823"/>
        <v/>
      </c>
      <c r="X3512" s="35" t="s">
        <v>753</v>
      </c>
      <c r="Y3512" s="35" t="s">
        <v>754</v>
      </c>
      <c r="Z3512" s="35" t="str">
        <f t="shared" si="824"/>
        <v/>
      </c>
      <c r="AA3512" s="35" t="e">
        <f t="shared" si="825"/>
        <v>#VALUE!</v>
      </c>
      <c r="AB3512" s="35" t="str">
        <f t="shared" si="826"/>
        <v>{keyword:}</v>
      </c>
      <c r="AC3512" s="107" t="e">
        <f t="shared" si="827"/>
        <v>#VALUE!</v>
      </c>
      <c r="AK3512" t="s">
        <v>577</v>
      </c>
    </row>
    <row r="3513" spans="1:37" ht="15" customHeight="1" x14ac:dyDescent="0.25">
      <c r="A3513" s="35">
        <f t="shared" si="819"/>
        <v>0</v>
      </c>
      <c r="C3513" s="35" t="str">
        <f t="shared" si="820"/>
        <v/>
      </c>
      <c r="K3513" t="s">
        <v>577</v>
      </c>
      <c r="O3513" s="35" t="str">
        <f t="shared" si="821"/>
        <v>?utm_source=yandex&amp;utm_medium=cpc&amp;utm_campaign=&amp;utm_content=&amp;utm_term={keyword}&amp;utm_device={device_type}</v>
      </c>
      <c r="P3513" s="35" t="str">
        <f t="shared" si="818"/>
        <v/>
      </c>
      <c r="T3513" s="8" t="s">
        <v>751</v>
      </c>
      <c r="U3513" s="8" t="str">
        <f t="shared" si="822"/>
        <v>,</v>
      </c>
      <c r="W3513" s="35" t="str">
        <f t="shared" si="823"/>
        <v/>
      </c>
      <c r="X3513" s="35" t="s">
        <v>753</v>
      </c>
      <c r="Y3513" s="35" t="s">
        <v>754</v>
      </c>
      <c r="Z3513" s="35" t="str">
        <f t="shared" si="824"/>
        <v/>
      </c>
      <c r="AA3513" s="35" t="e">
        <f t="shared" si="825"/>
        <v>#VALUE!</v>
      </c>
      <c r="AB3513" s="35" t="str">
        <f t="shared" si="826"/>
        <v>{keyword:}</v>
      </c>
      <c r="AC3513" s="107" t="e">
        <f t="shared" si="827"/>
        <v>#VALUE!</v>
      </c>
      <c r="AK3513" t="s">
        <v>577</v>
      </c>
    </row>
    <row r="3514" spans="1:37" ht="15" x14ac:dyDescent="0.25">
      <c r="A3514" s="35">
        <f t="shared" si="819"/>
        <v>0</v>
      </c>
      <c r="C3514" s="35" t="str">
        <f t="shared" si="820"/>
        <v/>
      </c>
      <c r="K3514" t="s">
        <v>577</v>
      </c>
      <c r="O3514" s="35" t="str">
        <f t="shared" si="821"/>
        <v>?utm_source=yandex&amp;utm_medium=cpc&amp;utm_campaign=&amp;utm_content=&amp;utm_term={keyword}&amp;utm_device={device_type}</v>
      </c>
      <c r="P3514" s="35" t="str">
        <f t="shared" si="818"/>
        <v/>
      </c>
      <c r="T3514" s="8" t="s">
        <v>751</v>
      </c>
      <c r="U3514" s="8" t="str">
        <f t="shared" si="822"/>
        <v>,</v>
      </c>
      <c r="W3514" s="35" t="str">
        <f t="shared" si="823"/>
        <v/>
      </c>
      <c r="X3514" s="35" t="s">
        <v>753</v>
      </c>
      <c r="Y3514" s="35" t="s">
        <v>754</v>
      </c>
      <c r="Z3514" s="35" t="str">
        <f t="shared" si="824"/>
        <v/>
      </c>
      <c r="AA3514" s="35" t="e">
        <f t="shared" si="825"/>
        <v>#VALUE!</v>
      </c>
      <c r="AB3514" s="35" t="str">
        <f t="shared" si="826"/>
        <v>{keyword:}</v>
      </c>
      <c r="AC3514" s="107" t="e">
        <f t="shared" si="827"/>
        <v>#VALUE!</v>
      </c>
      <c r="AK3514" t="s">
        <v>577</v>
      </c>
    </row>
    <row r="3515" spans="1:37" ht="15" customHeight="1" x14ac:dyDescent="0.25">
      <c r="A3515" s="35">
        <f t="shared" si="819"/>
        <v>0</v>
      </c>
      <c r="C3515" s="35" t="str">
        <f t="shared" si="820"/>
        <v/>
      </c>
      <c r="K3515" t="s">
        <v>577</v>
      </c>
      <c r="O3515" s="35" t="str">
        <f t="shared" si="821"/>
        <v>?utm_source=yandex&amp;utm_medium=cpc&amp;utm_campaign=&amp;utm_content=&amp;utm_term={keyword}&amp;utm_device={device_type}</v>
      </c>
      <c r="P3515" s="35" t="str">
        <f t="shared" si="818"/>
        <v/>
      </c>
      <c r="T3515" s="8" t="s">
        <v>751</v>
      </c>
      <c r="U3515" s="8" t="str">
        <f t="shared" si="822"/>
        <v>,</v>
      </c>
      <c r="W3515" s="35" t="str">
        <f t="shared" si="823"/>
        <v/>
      </c>
      <c r="X3515" s="35" t="s">
        <v>753</v>
      </c>
      <c r="Y3515" s="35" t="s">
        <v>754</v>
      </c>
      <c r="Z3515" s="35" t="str">
        <f t="shared" si="824"/>
        <v/>
      </c>
      <c r="AA3515" s="35" t="e">
        <f t="shared" si="825"/>
        <v>#VALUE!</v>
      </c>
      <c r="AB3515" s="35" t="str">
        <f t="shared" si="826"/>
        <v>{keyword:}</v>
      </c>
      <c r="AC3515" s="107" t="e">
        <f t="shared" si="827"/>
        <v>#VALUE!</v>
      </c>
      <c r="AK3515" t="s">
        <v>577</v>
      </c>
    </row>
    <row r="3516" spans="1:37" ht="15" x14ac:dyDescent="0.25">
      <c r="A3516" s="35">
        <f t="shared" si="819"/>
        <v>0</v>
      </c>
      <c r="C3516" s="35" t="str">
        <f t="shared" si="820"/>
        <v/>
      </c>
      <c r="K3516" t="s">
        <v>577</v>
      </c>
      <c r="O3516" s="35" t="str">
        <f t="shared" si="821"/>
        <v>?utm_source=yandex&amp;utm_medium=cpc&amp;utm_campaign=&amp;utm_content=&amp;utm_term={keyword}&amp;utm_device={device_type}</v>
      </c>
      <c r="P3516" s="35" t="str">
        <f t="shared" si="818"/>
        <v/>
      </c>
      <c r="T3516" s="8" t="s">
        <v>751</v>
      </c>
      <c r="U3516" s="8" t="str">
        <f t="shared" si="822"/>
        <v>,</v>
      </c>
      <c r="W3516" s="35" t="str">
        <f t="shared" si="823"/>
        <v/>
      </c>
      <c r="X3516" s="35" t="s">
        <v>753</v>
      </c>
      <c r="Y3516" s="35" t="s">
        <v>754</v>
      </c>
      <c r="Z3516" s="35" t="str">
        <f t="shared" si="824"/>
        <v/>
      </c>
      <c r="AA3516" s="35" t="e">
        <f t="shared" si="825"/>
        <v>#VALUE!</v>
      </c>
      <c r="AB3516" s="35" t="str">
        <f t="shared" si="826"/>
        <v>{keyword:}</v>
      </c>
      <c r="AC3516" s="107" t="e">
        <f t="shared" si="827"/>
        <v>#VALUE!</v>
      </c>
      <c r="AK3516" t="s">
        <v>577</v>
      </c>
    </row>
    <row r="3517" spans="1:37" ht="15" customHeight="1" x14ac:dyDescent="0.25">
      <c r="A3517" s="35">
        <f t="shared" si="819"/>
        <v>0</v>
      </c>
      <c r="C3517" s="35" t="str">
        <f t="shared" si="820"/>
        <v/>
      </c>
      <c r="K3517" t="s">
        <v>577</v>
      </c>
      <c r="O3517" s="35" t="str">
        <f t="shared" si="821"/>
        <v>?utm_source=yandex&amp;utm_medium=cpc&amp;utm_campaign=&amp;utm_content=&amp;utm_term={keyword}&amp;utm_device={device_type}</v>
      </c>
      <c r="P3517" s="35" t="str">
        <f t="shared" si="818"/>
        <v/>
      </c>
      <c r="T3517" s="8" t="s">
        <v>751</v>
      </c>
      <c r="U3517" s="8" t="str">
        <f t="shared" si="822"/>
        <v>,</v>
      </c>
      <c r="W3517" s="35" t="str">
        <f t="shared" si="823"/>
        <v/>
      </c>
      <c r="X3517" s="35" t="s">
        <v>753</v>
      </c>
      <c r="Y3517" s="35" t="s">
        <v>754</v>
      </c>
      <c r="Z3517" s="35" t="str">
        <f t="shared" si="824"/>
        <v/>
      </c>
      <c r="AA3517" s="35" t="e">
        <f t="shared" si="825"/>
        <v>#VALUE!</v>
      </c>
      <c r="AB3517" s="35" t="str">
        <f t="shared" si="826"/>
        <v>{keyword:}</v>
      </c>
      <c r="AC3517" s="107" t="e">
        <f t="shared" si="827"/>
        <v>#VALUE!</v>
      </c>
      <c r="AK3517" t="s">
        <v>577</v>
      </c>
    </row>
    <row r="3518" spans="1:37" ht="15" x14ac:dyDescent="0.25">
      <c r="A3518" s="35">
        <f t="shared" si="819"/>
        <v>0</v>
      </c>
      <c r="C3518" s="35" t="str">
        <f t="shared" si="820"/>
        <v/>
      </c>
      <c r="K3518" t="s">
        <v>577</v>
      </c>
      <c r="O3518" s="35" t="str">
        <f t="shared" si="821"/>
        <v>?utm_source=yandex&amp;utm_medium=cpc&amp;utm_campaign=&amp;utm_content=&amp;utm_term={keyword}&amp;utm_device={device_type}</v>
      </c>
      <c r="P3518" s="35" t="str">
        <f t="shared" si="818"/>
        <v/>
      </c>
      <c r="T3518" s="8" t="s">
        <v>751</v>
      </c>
      <c r="U3518" s="8" t="str">
        <f t="shared" si="822"/>
        <v>,</v>
      </c>
      <c r="W3518" s="35" t="str">
        <f t="shared" si="823"/>
        <v/>
      </c>
      <c r="X3518" s="35" t="s">
        <v>753</v>
      </c>
      <c r="Y3518" s="35" t="s">
        <v>754</v>
      </c>
      <c r="Z3518" s="35" t="str">
        <f t="shared" si="824"/>
        <v/>
      </c>
      <c r="AA3518" s="35" t="e">
        <f t="shared" si="825"/>
        <v>#VALUE!</v>
      </c>
      <c r="AB3518" s="35" t="str">
        <f t="shared" si="826"/>
        <v>{keyword:}</v>
      </c>
      <c r="AC3518" s="107" t="e">
        <f t="shared" si="827"/>
        <v>#VALUE!</v>
      </c>
      <c r="AK3518" t="s">
        <v>577</v>
      </c>
    </row>
    <row r="3519" spans="1:37" ht="15" customHeight="1" x14ac:dyDescent="0.25">
      <c r="A3519" s="35">
        <f t="shared" si="819"/>
        <v>0</v>
      </c>
      <c r="C3519" s="35" t="str">
        <f t="shared" si="820"/>
        <v/>
      </c>
      <c r="K3519" t="s">
        <v>577</v>
      </c>
      <c r="O3519" s="35" t="str">
        <f t="shared" si="821"/>
        <v>?utm_source=yandex&amp;utm_medium=cpc&amp;utm_campaign=&amp;utm_content=&amp;utm_term={keyword}&amp;utm_device={device_type}</v>
      </c>
      <c r="P3519" s="35" t="str">
        <f t="shared" si="818"/>
        <v/>
      </c>
      <c r="T3519" s="8" t="s">
        <v>751</v>
      </c>
      <c r="U3519" s="8" t="str">
        <f t="shared" si="822"/>
        <v>,</v>
      </c>
      <c r="W3519" s="35" t="str">
        <f t="shared" si="823"/>
        <v/>
      </c>
      <c r="X3519" s="35" t="s">
        <v>753</v>
      </c>
      <c r="Y3519" s="35" t="s">
        <v>754</v>
      </c>
      <c r="Z3519" s="35" t="str">
        <f t="shared" si="824"/>
        <v/>
      </c>
      <c r="AA3519" s="35" t="e">
        <f t="shared" si="825"/>
        <v>#VALUE!</v>
      </c>
      <c r="AB3519" s="35" t="str">
        <f t="shared" si="826"/>
        <v>{keyword:}</v>
      </c>
      <c r="AC3519" s="107" t="e">
        <f t="shared" si="827"/>
        <v>#VALUE!</v>
      </c>
      <c r="AK3519" t="s">
        <v>577</v>
      </c>
    </row>
    <row r="3520" spans="1:37" ht="15" x14ac:dyDescent="0.25">
      <c r="A3520" s="35">
        <f t="shared" si="819"/>
        <v>0</v>
      </c>
      <c r="C3520" s="35" t="str">
        <f t="shared" si="820"/>
        <v/>
      </c>
      <c r="K3520" t="s">
        <v>577</v>
      </c>
      <c r="O3520" s="35" t="str">
        <f t="shared" si="821"/>
        <v>?utm_source=yandex&amp;utm_medium=cpc&amp;utm_campaign=&amp;utm_content=&amp;utm_term={keyword}&amp;utm_device={device_type}</v>
      </c>
      <c r="P3520" s="35" t="str">
        <f t="shared" si="818"/>
        <v/>
      </c>
      <c r="T3520" s="8" t="s">
        <v>751</v>
      </c>
      <c r="U3520" s="8" t="str">
        <f t="shared" si="822"/>
        <v>,</v>
      </c>
      <c r="W3520" s="35" t="str">
        <f t="shared" si="823"/>
        <v/>
      </c>
      <c r="X3520" s="35" t="s">
        <v>753</v>
      </c>
      <c r="Y3520" s="35" t="s">
        <v>754</v>
      </c>
      <c r="Z3520" s="35" t="str">
        <f t="shared" si="824"/>
        <v/>
      </c>
      <c r="AA3520" s="35" t="e">
        <f t="shared" si="825"/>
        <v>#VALUE!</v>
      </c>
      <c r="AB3520" s="35" t="str">
        <f t="shared" si="826"/>
        <v>{keyword:}</v>
      </c>
      <c r="AC3520" s="107" t="e">
        <f t="shared" si="827"/>
        <v>#VALUE!</v>
      </c>
      <c r="AK3520" t="s">
        <v>577</v>
      </c>
    </row>
    <row r="3521" spans="1:37" ht="15" customHeight="1" x14ac:dyDescent="0.25">
      <c r="A3521" s="35">
        <f t="shared" si="819"/>
        <v>0</v>
      </c>
      <c r="C3521" s="35" t="str">
        <f t="shared" si="820"/>
        <v/>
      </c>
      <c r="K3521" t="s">
        <v>577</v>
      </c>
      <c r="O3521" s="35" t="str">
        <f t="shared" si="821"/>
        <v>?utm_source=yandex&amp;utm_medium=cpc&amp;utm_campaign=&amp;utm_content=&amp;utm_term={keyword}&amp;utm_device={device_type}</v>
      </c>
      <c r="P3521" s="35" t="str">
        <f t="shared" si="818"/>
        <v/>
      </c>
      <c r="T3521" s="8" t="s">
        <v>751</v>
      </c>
      <c r="U3521" s="8" t="str">
        <f t="shared" si="822"/>
        <v>,</v>
      </c>
      <c r="W3521" s="35" t="str">
        <f t="shared" si="823"/>
        <v/>
      </c>
      <c r="X3521" s="35" t="s">
        <v>753</v>
      </c>
      <c r="Y3521" s="35" t="s">
        <v>754</v>
      </c>
      <c r="Z3521" s="35" t="str">
        <f t="shared" si="824"/>
        <v/>
      </c>
      <c r="AA3521" s="35" t="e">
        <f t="shared" si="825"/>
        <v>#VALUE!</v>
      </c>
      <c r="AB3521" s="35" t="str">
        <f t="shared" si="826"/>
        <v>{keyword:}</v>
      </c>
      <c r="AC3521" s="107" t="e">
        <f t="shared" si="827"/>
        <v>#VALUE!</v>
      </c>
      <c r="AK3521" t="s">
        <v>577</v>
      </c>
    </row>
    <row r="3522" spans="1:37" ht="15" x14ac:dyDescent="0.25">
      <c r="A3522" s="35">
        <f t="shared" si="819"/>
        <v>0</v>
      </c>
      <c r="C3522" s="35" t="str">
        <f t="shared" si="820"/>
        <v/>
      </c>
      <c r="K3522" t="s">
        <v>577</v>
      </c>
      <c r="O3522" s="35" t="str">
        <f t="shared" si="821"/>
        <v>?utm_source=yandex&amp;utm_medium=cpc&amp;utm_campaign=&amp;utm_content=&amp;utm_term={keyword}&amp;utm_device={device_type}</v>
      </c>
      <c r="P3522" s="35" t="str">
        <f t="shared" ref="P3522:P3585" si="828">SUBSTITUTE((SUBSTITUTE(B3522,"""",))," ","-")</f>
        <v/>
      </c>
      <c r="T3522" s="8" t="s">
        <v>751</v>
      </c>
      <c r="U3522" s="8" t="str">
        <f t="shared" si="822"/>
        <v>,</v>
      </c>
      <c r="W3522" s="35" t="str">
        <f t="shared" si="823"/>
        <v/>
      </c>
      <c r="X3522" s="35" t="s">
        <v>753</v>
      </c>
      <c r="Y3522" s="35" t="s">
        <v>754</v>
      </c>
      <c r="Z3522" s="35" t="str">
        <f t="shared" si="824"/>
        <v/>
      </c>
      <c r="AA3522" s="35" t="e">
        <f t="shared" si="825"/>
        <v>#VALUE!</v>
      </c>
      <c r="AB3522" s="35" t="str">
        <f t="shared" si="826"/>
        <v>{keyword:}</v>
      </c>
      <c r="AC3522" s="107" t="e">
        <f t="shared" si="827"/>
        <v>#VALUE!</v>
      </c>
      <c r="AK3522" t="s">
        <v>577</v>
      </c>
    </row>
    <row r="3523" spans="1:37" ht="15" customHeight="1" x14ac:dyDescent="0.25">
      <c r="A3523" s="35">
        <f t="shared" ref="A3523:A3586" si="829">IF(ISBLANK(B3523),0,LEN(TRIM(B3523))-LEN(SUBSTITUTE(B3523," ",""))+1)</f>
        <v>0</v>
      </c>
      <c r="C3523" s="35" t="str">
        <f t="shared" ref="C3523:C3586" si="830">SUBSTITUTE(B3523," ","_")</f>
        <v/>
      </c>
      <c r="K3523" t="s">
        <v>577</v>
      </c>
      <c r="O3523" s="35" t="str">
        <f t="shared" ref="O3523:O3586" si="831">CONCATENATE(M3523,"?utm_source=yandex&amp;utm_medium=cpc&amp;utm_campaign=",SUBSTITUTE(TRIM(N3523)," ","_"),"&amp;utm_content=",SUBSTITUTE(SUBSTITUTE(B3523,"""",)," ","_"),"&amp;utm_term={keyword}","&amp;utm_device={device_type}")</f>
        <v>?utm_source=yandex&amp;utm_medium=cpc&amp;utm_campaign=&amp;utm_content=&amp;utm_term={keyword}&amp;utm_device={device_type}</v>
      </c>
      <c r="P3523" s="35" t="str">
        <f t="shared" si="828"/>
        <v/>
      </c>
      <c r="T3523" s="8" t="s">
        <v>751</v>
      </c>
      <c r="U3523" s="8" t="str">
        <f t="shared" ref="U3523:U3586" si="832">CONCATENATE(R3523,T3523,S3523)</f>
        <v>,</v>
      </c>
      <c r="W3523" s="35" t="str">
        <f t="shared" ref="W3523:W3586" si="833">SUBSTITUTE((SUBSTITUTE(P3523,"""",)),"-"," ")</f>
        <v/>
      </c>
      <c r="X3523" s="35" t="s">
        <v>753</v>
      </c>
      <c r="Y3523" s="35" t="s">
        <v>754</v>
      </c>
      <c r="Z3523" s="35" t="str">
        <f t="shared" ref="Z3523:Z3586" si="834">IF(ISERR(MID(W3523,1,FIND(" ",W3523,1)-1)),W3523,MID(W3523,1,FIND(" ",W3523,1)-1))</f>
        <v/>
      </c>
      <c r="AA3523" s="35" t="e">
        <f t="shared" ref="AA3523:AA3586" si="835">MID(W3523,FIND(" ",W3523)+1,100)</f>
        <v>#VALUE!</v>
      </c>
      <c r="AB3523" s="35" t="str">
        <f t="shared" ref="AB3523:AB3586" si="836">CONCATENATE(X3523,Z3523,Y3523)</f>
        <v>{keyword:}</v>
      </c>
      <c r="AC3523" s="107" t="e">
        <f t="shared" ref="AC3523:AC3586" si="837">CONCATENATE(X3523,AA3523,Y3523)</f>
        <v>#VALUE!</v>
      </c>
      <c r="AK3523" t="s">
        <v>577</v>
      </c>
    </row>
    <row r="3524" spans="1:37" ht="15" x14ac:dyDescent="0.25">
      <c r="A3524" s="35">
        <f t="shared" si="829"/>
        <v>0</v>
      </c>
      <c r="C3524" s="35" t="str">
        <f t="shared" si="830"/>
        <v/>
      </c>
      <c r="K3524" t="s">
        <v>577</v>
      </c>
      <c r="O3524" s="35" t="str">
        <f t="shared" si="831"/>
        <v>?utm_source=yandex&amp;utm_medium=cpc&amp;utm_campaign=&amp;utm_content=&amp;utm_term={keyword}&amp;utm_device={device_type}</v>
      </c>
      <c r="P3524" s="35" t="str">
        <f t="shared" si="828"/>
        <v/>
      </c>
      <c r="T3524" s="8" t="s">
        <v>751</v>
      </c>
      <c r="U3524" s="8" t="str">
        <f t="shared" si="832"/>
        <v>,</v>
      </c>
      <c r="W3524" s="35" t="str">
        <f t="shared" si="833"/>
        <v/>
      </c>
      <c r="X3524" s="35" t="s">
        <v>753</v>
      </c>
      <c r="Y3524" s="35" t="s">
        <v>754</v>
      </c>
      <c r="Z3524" s="35" t="str">
        <f t="shared" si="834"/>
        <v/>
      </c>
      <c r="AA3524" s="35" t="e">
        <f t="shared" si="835"/>
        <v>#VALUE!</v>
      </c>
      <c r="AB3524" s="35" t="str">
        <f t="shared" si="836"/>
        <v>{keyword:}</v>
      </c>
      <c r="AC3524" s="107" t="e">
        <f t="shared" si="837"/>
        <v>#VALUE!</v>
      </c>
      <c r="AK3524" t="s">
        <v>577</v>
      </c>
    </row>
    <row r="3525" spans="1:37" ht="15" customHeight="1" x14ac:dyDescent="0.25">
      <c r="A3525" s="35">
        <f t="shared" si="829"/>
        <v>0</v>
      </c>
      <c r="C3525" s="35" t="str">
        <f t="shared" si="830"/>
        <v/>
      </c>
      <c r="K3525" t="s">
        <v>577</v>
      </c>
      <c r="O3525" s="35" t="str">
        <f t="shared" si="831"/>
        <v>?utm_source=yandex&amp;utm_medium=cpc&amp;utm_campaign=&amp;utm_content=&amp;utm_term={keyword}&amp;utm_device={device_type}</v>
      </c>
      <c r="P3525" s="35" t="str">
        <f t="shared" si="828"/>
        <v/>
      </c>
      <c r="T3525" s="8" t="s">
        <v>751</v>
      </c>
      <c r="U3525" s="8" t="str">
        <f t="shared" si="832"/>
        <v>,</v>
      </c>
      <c r="W3525" s="35" t="str">
        <f t="shared" si="833"/>
        <v/>
      </c>
      <c r="X3525" s="35" t="s">
        <v>753</v>
      </c>
      <c r="Y3525" s="35" t="s">
        <v>754</v>
      </c>
      <c r="Z3525" s="35" t="str">
        <f t="shared" si="834"/>
        <v/>
      </c>
      <c r="AA3525" s="35" t="e">
        <f t="shared" si="835"/>
        <v>#VALUE!</v>
      </c>
      <c r="AB3525" s="35" t="str">
        <f t="shared" si="836"/>
        <v>{keyword:}</v>
      </c>
      <c r="AC3525" s="107" t="e">
        <f t="shared" si="837"/>
        <v>#VALUE!</v>
      </c>
      <c r="AK3525" t="s">
        <v>577</v>
      </c>
    </row>
    <row r="3526" spans="1:37" ht="15" x14ac:dyDescent="0.25">
      <c r="A3526" s="35">
        <f t="shared" si="829"/>
        <v>0</v>
      </c>
      <c r="C3526" s="35" t="str">
        <f t="shared" si="830"/>
        <v/>
      </c>
      <c r="K3526" t="s">
        <v>577</v>
      </c>
      <c r="O3526" s="35" t="str">
        <f t="shared" si="831"/>
        <v>?utm_source=yandex&amp;utm_medium=cpc&amp;utm_campaign=&amp;utm_content=&amp;utm_term={keyword}&amp;utm_device={device_type}</v>
      </c>
      <c r="P3526" s="35" t="str">
        <f t="shared" si="828"/>
        <v/>
      </c>
      <c r="T3526" s="8" t="s">
        <v>751</v>
      </c>
      <c r="U3526" s="8" t="str">
        <f t="shared" si="832"/>
        <v>,</v>
      </c>
      <c r="W3526" s="35" t="str">
        <f t="shared" si="833"/>
        <v/>
      </c>
      <c r="X3526" s="35" t="s">
        <v>753</v>
      </c>
      <c r="Y3526" s="35" t="s">
        <v>754</v>
      </c>
      <c r="Z3526" s="35" t="str">
        <f t="shared" si="834"/>
        <v/>
      </c>
      <c r="AA3526" s="35" t="e">
        <f t="shared" si="835"/>
        <v>#VALUE!</v>
      </c>
      <c r="AB3526" s="35" t="str">
        <f t="shared" si="836"/>
        <v>{keyword:}</v>
      </c>
      <c r="AC3526" s="107" t="e">
        <f t="shared" si="837"/>
        <v>#VALUE!</v>
      </c>
      <c r="AK3526" t="s">
        <v>577</v>
      </c>
    </row>
    <row r="3527" spans="1:37" ht="15" customHeight="1" x14ac:dyDescent="0.25">
      <c r="A3527" s="35">
        <f t="shared" si="829"/>
        <v>0</v>
      </c>
      <c r="C3527" s="35" t="str">
        <f t="shared" si="830"/>
        <v/>
      </c>
      <c r="K3527" t="s">
        <v>577</v>
      </c>
      <c r="O3527" s="35" t="str">
        <f t="shared" si="831"/>
        <v>?utm_source=yandex&amp;utm_medium=cpc&amp;utm_campaign=&amp;utm_content=&amp;utm_term={keyword}&amp;utm_device={device_type}</v>
      </c>
      <c r="P3527" s="35" t="str">
        <f t="shared" si="828"/>
        <v/>
      </c>
      <c r="T3527" s="8" t="s">
        <v>751</v>
      </c>
      <c r="U3527" s="8" t="str">
        <f t="shared" si="832"/>
        <v>,</v>
      </c>
      <c r="W3527" s="35" t="str">
        <f t="shared" si="833"/>
        <v/>
      </c>
      <c r="X3527" s="35" t="s">
        <v>753</v>
      </c>
      <c r="Y3527" s="35" t="s">
        <v>754</v>
      </c>
      <c r="Z3527" s="35" t="str">
        <f t="shared" si="834"/>
        <v/>
      </c>
      <c r="AA3527" s="35" t="e">
        <f t="shared" si="835"/>
        <v>#VALUE!</v>
      </c>
      <c r="AB3527" s="35" t="str">
        <f t="shared" si="836"/>
        <v>{keyword:}</v>
      </c>
      <c r="AC3527" s="107" t="e">
        <f t="shared" si="837"/>
        <v>#VALUE!</v>
      </c>
      <c r="AK3527" t="s">
        <v>577</v>
      </c>
    </row>
    <row r="3528" spans="1:37" ht="15" x14ac:dyDescent="0.25">
      <c r="A3528" s="35">
        <f t="shared" si="829"/>
        <v>0</v>
      </c>
      <c r="C3528" s="35" t="str">
        <f t="shared" si="830"/>
        <v/>
      </c>
      <c r="K3528" t="s">
        <v>577</v>
      </c>
      <c r="O3528" s="35" t="str">
        <f t="shared" si="831"/>
        <v>?utm_source=yandex&amp;utm_medium=cpc&amp;utm_campaign=&amp;utm_content=&amp;utm_term={keyword}&amp;utm_device={device_type}</v>
      </c>
      <c r="P3528" s="35" t="str">
        <f t="shared" si="828"/>
        <v/>
      </c>
      <c r="T3528" s="8" t="s">
        <v>751</v>
      </c>
      <c r="U3528" s="8" t="str">
        <f t="shared" si="832"/>
        <v>,</v>
      </c>
      <c r="W3528" s="35" t="str">
        <f t="shared" si="833"/>
        <v/>
      </c>
      <c r="X3528" s="35" t="s">
        <v>753</v>
      </c>
      <c r="Y3528" s="35" t="s">
        <v>754</v>
      </c>
      <c r="Z3528" s="35" t="str">
        <f t="shared" si="834"/>
        <v/>
      </c>
      <c r="AA3528" s="35" t="e">
        <f t="shared" si="835"/>
        <v>#VALUE!</v>
      </c>
      <c r="AB3528" s="35" t="str">
        <f t="shared" si="836"/>
        <v>{keyword:}</v>
      </c>
      <c r="AC3528" s="107" t="e">
        <f t="shared" si="837"/>
        <v>#VALUE!</v>
      </c>
      <c r="AK3528" t="s">
        <v>577</v>
      </c>
    </row>
    <row r="3529" spans="1:37" ht="15" customHeight="1" x14ac:dyDescent="0.25">
      <c r="A3529" s="35">
        <f t="shared" si="829"/>
        <v>0</v>
      </c>
      <c r="C3529" s="35" t="str">
        <f t="shared" si="830"/>
        <v/>
      </c>
      <c r="K3529" t="s">
        <v>577</v>
      </c>
      <c r="O3529" s="35" t="str">
        <f t="shared" si="831"/>
        <v>?utm_source=yandex&amp;utm_medium=cpc&amp;utm_campaign=&amp;utm_content=&amp;utm_term={keyword}&amp;utm_device={device_type}</v>
      </c>
      <c r="P3529" s="35" t="str">
        <f t="shared" si="828"/>
        <v/>
      </c>
      <c r="T3529" s="8" t="s">
        <v>751</v>
      </c>
      <c r="U3529" s="8" t="str">
        <f t="shared" si="832"/>
        <v>,</v>
      </c>
      <c r="W3529" s="35" t="str">
        <f t="shared" si="833"/>
        <v/>
      </c>
      <c r="X3529" s="35" t="s">
        <v>753</v>
      </c>
      <c r="Y3529" s="35" t="s">
        <v>754</v>
      </c>
      <c r="Z3529" s="35" t="str">
        <f t="shared" si="834"/>
        <v/>
      </c>
      <c r="AA3529" s="35" t="e">
        <f t="shared" si="835"/>
        <v>#VALUE!</v>
      </c>
      <c r="AB3529" s="35" t="str">
        <f t="shared" si="836"/>
        <v>{keyword:}</v>
      </c>
      <c r="AC3529" s="107" t="e">
        <f t="shared" si="837"/>
        <v>#VALUE!</v>
      </c>
      <c r="AK3529" t="s">
        <v>577</v>
      </c>
    </row>
    <row r="3530" spans="1:37" ht="15" x14ac:dyDescent="0.25">
      <c r="A3530" s="35">
        <f t="shared" si="829"/>
        <v>0</v>
      </c>
      <c r="C3530" s="35" t="str">
        <f t="shared" si="830"/>
        <v/>
      </c>
      <c r="K3530" t="s">
        <v>577</v>
      </c>
      <c r="O3530" s="35" t="str">
        <f t="shared" si="831"/>
        <v>?utm_source=yandex&amp;utm_medium=cpc&amp;utm_campaign=&amp;utm_content=&amp;utm_term={keyword}&amp;utm_device={device_type}</v>
      </c>
      <c r="P3530" s="35" t="str">
        <f t="shared" si="828"/>
        <v/>
      </c>
      <c r="T3530" s="8" t="s">
        <v>751</v>
      </c>
      <c r="U3530" s="8" t="str">
        <f t="shared" si="832"/>
        <v>,</v>
      </c>
      <c r="W3530" s="35" t="str">
        <f t="shared" si="833"/>
        <v/>
      </c>
      <c r="X3530" s="35" t="s">
        <v>753</v>
      </c>
      <c r="Y3530" s="35" t="s">
        <v>754</v>
      </c>
      <c r="Z3530" s="35" t="str">
        <f t="shared" si="834"/>
        <v/>
      </c>
      <c r="AA3530" s="35" t="e">
        <f t="shared" si="835"/>
        <v>#VALUE!</v>
      </c>
      <c r="AB3530" s="35" t="str">
        <f t="shared" si="836"/>
        <v>{keyword:}</v>
      </c>
      <c r="AC3530" s="107" t="e">
        <f t="shared" si="837"/>
        <v>#VALUE!</v>
      </c>
      <c r="AK3530" t="s">
        <v>577</v>
      </c>
    </row>
    <row r="3531" spans="1:37" ht="15" customHeight="1" x14ac:dyDescent="0.25">
      <c r="A3531" s="35">
        <f t="shared" si="829"/>
        <v>0</v>
      </c>
      <c r="C3531" s="35" t="str">
        <f t="shared" si="830"/>
        <v/>
      </c>
      <c r="K3531" t="s">
        <v>577</v>
      </c>
      <c r="O3531" s="35" t="str">
        <f t="shared" si="831"/>
        <v>?utm_source=yandex&amp;utm_medium=cpc&amp;utm_campaign=&amp;utm_content=&amp;utm_term={keyword}&amp;utm_device={device_type}</v>
      </c>
      <c r="P3531" s="35" t="str">
        <f t="shared" si="828"/>
        <v/>
      </c>
      <c r="T3531" s="8" t="s">
        <v>751</v>
      </c>
      <c r="U3531" s="8" t="str">
        <f t="shared" si="832"/>
        <v>,</v>
      </c>
      <c r="W3531" s="35" t="str">
        <f t="shared" si="833"/>
        <v/>
      </c>
      <c r="X3531" s="35" t="s">
        <v>753</v>
      </c>
      <c r="Y3531" s="35" t="s">
        <v>754</v>
      </c>
      <c r="Z3531" s="35" t="str">
        <f t="shared" si="834"/>
        <v/>
      </c>
      <c r="AA3531" s="35" t="e">
        <f t="shared" si="835"/>
        <v>#VALUE!</v>
      </c>
      <c r="AB3531" s="35" t="str">
        <f t="shared" si="836"/>
        <v>{keyword:}</v>
      </c>
      <c r="AC3531" s="107" t="e">
        <f t="shared" si="837"/>
        <v>#VALUE!</v>
      </c>
      <c r="AK3531" t="s">
        <v>577</v>
      </c>
    </row>
    <row r="3532" spans="1:37" ht="15" x14ac:dyDescent="0.25">
      <c r="A3532" s="35">
        <f t="shared" si="829"/>
        <v>0</v>
      </c>
      <c r="C3532" s="35" t="str">
        <f t="shared" si="830"/>
        <v/>
      </c>
      <c r="K3532" t="s">
        <v>577</v>
      </c>
      <c r="O3532" s="35" t="str">
        <f t="shared" si="831"/>
        <v>?utm_source=yandex&amp;utm_medium=cpc&amp;utm_campaign=&amp;utm_content=&amp;utm_term={keyword}&amp;utm_device={device_type}</v>
      </c>
      <c r="P3532" s="35" t="str">
        <f t="shared" si="828"/>
        <v/>
      </c>
      <c r="T3532" s="8" t="s">
        <v>751</v>
      </c>
      <c r="U3532" s="8" t="str">
        <f t="shared" si="832"/>
        <v>,</v>
      </c>
      <c r="W3532" s="35" t="str">
        <f t="shared" si="833"/>
        <v/>
      </c>
      <c r="X3532" s="35" t="s">
        <v>753</v>
      </c>
      <c r="Y3532" s="35" t="s">
        <v>754</v>
      </c>
      <c r="Z3532" s="35" t="str">
        <f t="shared" si="834"/>
        <v/>
      </c>
      <c r="AA3532" s="35" t="e">
        <f t="shared" si="835"/>
        <v>#VALUE!</v>
      </c>
      <c r="AB3532" s="35" t="str">
        <f t="shared" si="836"/>
        <v>{keyword:}</v>
      </c>
      <c r="AC3532" s="107" t="e">
        <f t="shared" si="837"/>
        <v>#VALUE!</v>
      </c>
      <c r="AK3532" t="s">
        <v>577</v>
      </c>
    </row>
    <row r="3533" spans="1:37" ht="15" customHeight="1" x14ac:dyDescent="0.25">
      <c r="A3533" s="35">
        <f t="shared" si="829"/>
        <v>0</v>
      </c>
      <c r="C3533" s="35" t="str">
        <f t="shared" si="830"/>
        <v/>
      </c>
      <c r="K3533" t="s">
        <v>577</v>
      </c>
      <c r="O3533" s="35" t="str">
        <f t="shared" si="831"/>
        <v>?utm_source=yandex&amp;utm_medium=cpc&amp;utm_campaign=&amp;utm_content=&amp;utm_term={keyword}&amp;utm_device={device_type}</v>
      </c>
      <c r="P3533" s="35" t="str">
        <f t="shared" si="828"/>
        <v/>
      </c>
      <c r="T3533" s="8" t="s">
        <v>751</v>
      </c>
      <c r="U3533" s="8" t="str">
        <f t="shared" si="832"/>
        <v>,</v>
      </c>
      <c r="W3533" s="35" t="str">
        <f t="shared" si="833"/>
        <v/>
      </c>
      <c r="X3533" s="35" t="s">
        <v>753</v>
      </c>
      <c r="Y3533" s="35" t="s">
        <v>754</v>
      </c>
      <c r="Z3533" s="35" t="str">
        <f t="shared" si="834"/>
        <v/>
      </c>
      <c r="AA3533" s="35" t="e">
        <f t="shared" si="835"/>
        <v>#VALUE!</v>
      </c>
      <c r="AB3533" s="35" t="str">
        <f t="shared" si="836"/>
        <v>{keyword:}</v>
      </c>
      <c r="AC3533" s="107" t="e">
        <f t="shared" si="837"/>
        <v>#VALUE!</v>
      </c>
      <c r="AK3533" t="s">
        <v>577</v>
      </c>
    </row>
    <row r="3534" spans="1:37" ht="15" x14ac:dyDescent="0.25">
      <c r="A3534" s="35">
        <f t="shared" si="829"/>
        <v>0</v>
      </c>
      <c r="C3534" s="35" t="str">
        <f t="shared" si="830"/>
        <v/>
      </c>
      <c r="K3534" t="s">
        <v>577</v>
      </c>
      <c r="O3534" s="35" t="str">
        <f t="shared" si="831"/>
        <v>?utm_source=yandex&amp;utm_medium=cpc&amp;utm_campaign=&amp;utm_content=&amp;utm_term={keyword}&amp;utm_device={device_type}</v>
      </c>
      <c r="P3534" s="35" t="str">
        <f t="shared" si="828"/>
        <v/>
      </c>
      <c r="T3534" s="8" t="s">
        <v>751</v>
      </c>
      <c r="U3534" s="8" t="str">
        <f t="shared" si="832"/>
        <v>,</v>
      </c>
      <c r="W3534" s="35" t="str">
        <f t="shared" si="833"/>
        <v/>
      </c>
      <c r="X3534" s="35" t="s">
        <v>753</v>
      </c>
      <c r="Y3534" s="35" t="s">
        <v>754</v>
      </c>
      <c r="Z3534" s="35" t="str">
        <f t="shared" si="834"/>
        <v/>
      </c>
      <c r="AA3534" s="35" t="e">
        <f t="shared" si="835"/>
        <v>#VALUE!</v>
      </c>
      <c r="AB3534" s="35" t="str">
        <f t="shared" si="836"/>
        <v>{keyword:}</v>
      </c>
      <c r="AC3534" s="107" t="e">
        <f t="shared" si="837"/>
        <v>#VALUE!</v>
      </c>
      <c r="AK3534" t="s">
        <v>577</v>
      </c>
    </row>
    <row r="3535" spans="1:37" ht="15" customHeight="1" x14ac:dyDescent="0.25">
      <c r="A3535" s="35">
        <f t="shared" si="829"/>
        <v>0</v>
      </c>
      <c r="C3535" s="35" t="str">
        <f t="shared" si="830"/>
        <v/>
      </c>
      <c r="K3535" t="s">
        <v>577</v>
      </c>
      <c r="O3535" s="35" t="str">
        <f t="shared" si="831"/>
        <v>?utm_source=yandex&amp;utm_medium=cpc&amp;utm_campaign=&amp;utm_content=&amp;utm_term={keyword}&amp;utm_device={device_type}</v>
      </c>
      <c r="P3535" s="35" t="str">
        <f t="shared" si="828"/>
        <v/>
      </c>
      <c r="T3535" s="8" t="s">
        <v>751</v>
      </c>
      <c r="U3535" s="8" t="str">
        <f t="shared" si="832"/>
        <v>,</v>
      </c>
      <c r="W3535" s="35" t="str">
        <f t="shared" si="833"/>
        <v/>
      </c>
      <c r="X3535" s="35" t="s">
        <v>753</v>
      </c>
      <c r="Y3535" s="35" t="s">
        <v>754</v>
      </c>
      <c r="Z3535" s="35" t="str">
        <f t="shared" si="834"/>
        <v/>
      </c>
      <c r="AA3535" s="35" t="e">
        <f t="shared" si="835"/>
        <v>#VALUE!</v>
      </c>
      <c r="AB3535" s="35" t="str">
        <f t="shared" si="836"/>
        <v>{keyword:}</v>
      </c>
      <c r="AC3535" s="107" t="e">
        <f t="shared" si="837"/>
        <v>#VALUE!</v>
      </c>
      <c r="AK3535" t="s">
        <v>577</v>
      </c>
    </row>
    <row r="3536" spans="1:37" ht="15" x14ac:dyDescent="0.25">
      <c r="A3536" s="35">
        <f t="shared" si="829"/>
        <v>0</v>
      </c>
      <c r="C3536" s="35" t="str">
        <f t="shared" si="830"/>
        <v/>
      </c>
      <c r="K3536" t="s">
        <v>577</v>
      </c>
      <c r="O3536" s="35" t="str">
        <f t="shared" si="831"/>
        <v>?utm_source=yandex&amp;utm_medium=cpc&amp;utm_campaign=&amp;utm_content=&amp;utm_term={keyword}&amp;utm_device={device_type}</v>
      </c>
      <c r="P3536" s="35" t="str">
        <f t="shared" si="828"/>
        <v/>
      </c>
      <c r="T3536" s="8" t="s">
        <v>751</v>
      </c>
      <c r="U3536" s="8" t="str">
        <f t="shared" si="832"/>
        <v>,</v>
      </c>
      <c r="W3536" s="35" t="str">
        <f t="shared" si="833"/>
        <v/>
      </c>
      <c r="X3536" s="35" t="s">
        <v>753</v>
      </c>
      <c r="Y3536" s="35" t="s">
        <v>754</v>
      </c>
      <c r="Z3536" s="35" t="str">
        <f t="shared" si="834"/>
        <v/>
      </c>
      <c r="AA3536" s="35" t="e">
        <f t="shared" si="835"/>
        <v>#VALUE!</v>
      </c>
      <c r="AB3536" s="35" t="str">
        <f t="shared" si="836"/>
        <v>{keyword:}</v>
      </c>
      <c r="AC3536" s="107" t="e">
        <f t="shared" si="837"/>
        <v>#VALUE!</v>
      </c>
      <c r="AK3536" t="s">
        <v>577</v>
      </c>
    </row>
    <row r="3537" spans="1:37" ht="15" customHeight="1" x14ac:dyDescent="0.25">
      <c r="A3537" s="35">
        <f t="shared" si="829"/>
        <v>0</v>
      </c>
      <c r="C3537" s="35" t="str">
        <f t="shared" si="830"/>
        <v/>
      </c>
      <c r="K3537" t="s">
        <v>577</v>
      </c>
      <c r="O3537" s="35" t="str">
        <f t="shared" si="831"/>
        <v>?utm_source=yandex&amp;utm_medium=cpc&amp;utm_campaign=&amp;utm_content=&amp;utm_term={keyword}&amp;utm_device={device_type}</v>
      </c>
      <c r="P3537" s="35" t="str">
        <f t="shared" si="828"/>
        <v/>
      </c>
      <c r="T3537" s="8" t="s">
        <v>751</v>
      </c>
      <c r="U3537" s="8" t="str">
        <f t="shared" si="832"/>
        <v>,</v>
      </c>
      <c r="W3537" s="35" t="str">
        <f t="shared" si="833"/>
        <v/>
      </c>
      <c r="X3537" s="35" t="s">
        <v>753</v>
      </c>
      <c r="Y3537" s="35" t="s">
        <v>754</v>
      </c>
      <c r="Z3537" s="35" t="str">
        <f t="shared" si="834"/>
        <v/>
      </c>
      <c r="AA3537" s="35" t="e">
        <f t="shared" si="835"/>
        <v>#VALUE!</v>
      </c>
      <c r="AB3537" s="35" t="str">
        <f t="shared" si="836"/>
        <v>{keyword:}</v>
      </c>
      <c r="AC3537" s="107" t="e">
        <f t="shared" si="837"/>
        <v>#VALUE!</v>
      </c>
      <c r="AK3537" t="s">
        <v>577</v>
      </c>
    </row>
    <row r="3538" spans="1:37" ht="15" x14ac:dyDescent="0.25">
      <c r="A3538" s="35">
        <f t="shared" si="829"/>
        <v>0</v>
      </c>
      <c r="C3538" s="35" t="str">
        <f t="shared" si="830"/>
        <v/>
      </c>
      <c r="K3538" t="s">
        <v>577</v>
      </c>
      <c r="O3538" s="35" t="str">
        <f t="shared" si="831"/>
        <v>?utm_source=yandex&amp;utm_medium=cpc&amp;utm_campaign=&amp;utm_content=&amp;utm_term={keyword}&amp;utm_device={device_type}</v>
      </c>
      <c r="P3538" s="35" t="str">
        <f t="shared" si="828"/>
        <v/>
      </c>
      <c r="T3538" s="8" t="s">
        <v>751</v>
      </c>
      <c r="U3538" s="8" t="str">
        <f t="shared" si="832"/>
        <v>,</v>
      </c>
      <c r="W3538" s="35" t="str">
        <f t="shared" si="833"/>
        <v/>
      </c>
      <c r="X3538" s="35" t="s">
        <v>753</v>
      </c>
      <c r="Y3538" s="35" t="s">
        <v>754</v>
      </c>
      <c r="Z3538" s="35" t="str">
        <f t="shared" si="834"/>
        <v/>
      </c>
      <c r="AA3538" s="35" t="e">
        <f t="shared" si="835"/>
        <v>#VALUE!</v>
      </c>
      <c r="AB3538" s="35" t="str">
        <f t="shared" si="836"/>
        <v>{keyword:}</v>
      </c>
      <c r="AC3538" s="107" t="e">
        <f t="shared" si="837"/>
        <v>#VALUE!</v>
      </c>
      <c r="AK3538" t="s">
        <v>577</v>
      </c>
    </row>
    <row r="3539" spans="1:37" ht="15" customHeight="1" x14ac:dyDescent="0.25">
      <c r="A3539" s="35">
        <f t="shared" si="829"/>
        <v>0</v>
      </c>
      <c r="C3539" s="35" t="str">
        <f t="shared" si="830"/>
        <v/>
      </c>
      <c r="K3539" t="s">
        <v>577</v>
      </c>
      <c r="O3539" s="35" t="str">
        <f t="shared" si="831"/>
        <v>?utm_source=yandex&amp;utm_medium=cpc&amp;utm_campaign=&amp;utm_content=&amp;utm_term={keyword}&amp;utm_device={device_type}</v>
      </c>
      <c r="P3539" s="35" t="str">
        <f t="shared" si="828"/>
        <v/>
      </c>
      <c r="T3539" s="8" t="s">
        <v>751</v>
      </c>
      <c r="U3539" s="8" t="str">
        <f t="shared" si="832"/>
        <v>,</v>
      </c>
      <c r="W3539" s="35" t="str">
        <f t="shared" si="833"/>
        <v/>
      </c>
      <c r="X3539" s="35" t="s">
        <v>753</v>
      </c>
      <c r="Y3539" s="35" t="s">
        <v>754</v>
      </c>
      <c r="Z3539" s="35" t="str">
        <f t="shared" si="834"/>
        <v/>
      </c>
      <c r="AA3539" s="35" t="e">
        <f t="shared" si="835"/>
        <v>#VALUE!</v>
      </c>
      <c r="AB3539" s="35" t="str">
        <f t="shared" si="836"/>
        <v>{keyword:}</v>
      </c>
      <c r="AC3539" s="107" t="e">
        <f t="shared" si="837"/>
        <v>#VALUE!</v>
      </c>
      <c r="AK3539" t="s">
        <v>577</v>
      </c>
    </row>
    <row r="3540" spans="1:37" ht="15" x14ac:dyDescent="0.25">
      <c r="A3540" s="35">
        <f t="shared" si="829"/>
        <v>0</v>
      </c>
      <c r="C3540" s="35" t="str">
        <f t="shared" si="830"/>
        <v/>
      </c>
      <c r="K3540" t="s">
        <v>577</v>
      </c>
      <c r="O3540" s="35" t="str">
        <f t="shared" si="831"/>
        <v>?utm_source=yandex&amp;utm_medium=cpc&amp;utm_campaign=&amp;utm_content=&amp;utm_term={keyword}&amp;utm_device={device_type}</v>
      </c>
      <c r="P3540" s="35" t="str">
        <f t="shared" si="828"/>
        <v/>
      </c>
      <c r="T3540" s="8" t="s">
        <v>751</v>
      </c>
      <c r="U3540" s="8" t="str">
        <f t="shared" si="832"/>
        <v>,</v>
      </c>
      <c r="W3540" s="35" t="str">
        <f t="shared" si="833"/>
        <v/>
      </c>
      <c r="X3540" s="35" t="s">
        <v>753</v>
      </c>
      <c r="Y3540" s="35" t="s">
        <v>754</v>
      </c>
      <c r="Z3540" s="35" t="str">
        <f t="shared" si="834"/>
        <v/>
      </c>
      <c r="AA3540" s="35" t="e">
        <f t="shared" si="835"/>
        <v>#VALUE!</v>
      </c>
      <c r="AB3540" s="35" t="str">
        <f t="shared" si="836"/>
        <v>{keyword:}</v>
      </c>
      <c r="AC3540" s="107" t="e">
        <f t="shared" si="837"/>
        <v>#VALUE!</v>
      </c>
      <c r="AK3540" t="s">
        <v>577</v>
      </c>
    </row>
    <row r="3541" spans="1:37" ht="15" customHeight="1" x14ac:dyDescent="0.25">
      <c r="A3541" s="35">
        <f t="shared" si="829"/>
        <v>0</v>
      </c>
      <c r="C3541" s="35" t="str">
        <f t="shared" si="830"/>
        <v/>
      </c>
      <c r="K3541" t="s">
        <v>577</v>
      </c>
      <c r="O3541" s="35" t="str">
        <f t="shared" si="831"/>
        <v>?utm_source=yandex&amp;utm_medium=cpc&amp;utm_campaign=&amp;utm_content=&amp;utm_term={keyword}&amp;utm_device={device_type}</v>
      </c>
      <c r="P3541" s="35" t="str">
        <f t="shared" si="828"/>
        <v/>
      </c>
      <c r="T3541" s="8" t="s">
        <v>751</v>
      </c>
      <c r="U3541" s="8" t="str">
        <f t="shared" si="832"/>
        <v>,</v>
      </c>
      <c r="W3541" s="35" t="str">
        <f t="shared" si="833"/>
        <v/>
      </c>
      <c r="X3541" s="35" t="s">
        <v>753</v>
      </c>
      <c r="Y3541" s="35" t="s">
        <v>754</v>
      </c>
      <c r="Z3541" s="35" t="str">
        <f t="shared" si="834"/>
        <v/>
      </c>
      <c r="AA3541" s="35" t="e">
        <f t="shared" si="835"/>
        <v>#VALUE!</v>
      </c>
      <c r="AB3541" s="35" t="str">
        <f t="shared" si="836"/>
        <v>{keyword:}</v>
      </c>
      <c r="AC3541" s="107" t="e">
        <f t="shared" si="837"/>
        <v>#VALUE!</v>
      </c>
      <c r="AK3541" t="s">
        <v>577</v>
      </c>
    </row>
    <row r="3542" spans="1:37" ht="15" x14ac:dyDescent="0.25">
      <c r="A3542" s="35">
        <f t="shared" si="829"/>
        <v>0</v>
      </c>
      <c r="C3542" s="35" t="str">
        <f t="shared" si="830"/>
        <v/>
      </c>
      <c r="K3542" t="s">
        <v>577</v>
      </c>
      <c r="O3542" s="35" t="str">
        <f t="shared" si="831"/>
        <v>?utm_source=yandex&amp;utm_medium=cpc&amp;utm_campaign=&amp;utm_content=&amp;utm_term={keyword}&amp;utm_device={device_type}</v>
      </c>
      <c r="P3542" s="35" t="str">
        <f t="shared" si="828"/>
        <v/>
      </c>
      <c r="T3542" s="8" t="s">
        <v>751</v>
      </c>
      <c r="U3542" s="8" t="str">
        <f t="shared" si="832"/>
        <v>,</v>
      </c>
      <c r="W3542" s="35" t="str">
        <f t="shared" si="833"/>
        <v/>
      </c>
      <c r="X3542" s="35" t="s">
        <v>753</v>
      </c>
      <c r="Y3542" s="35" t="s">
        <v>754</v>
      </c>
      <c r="Z3542" s="35" t="str">
        <f t="shared" si="834"/>
        <v/>
      </c>
      <c r="AA3542" s="35" t="e">
        <f t="shared" si="835"/>
        <v>#VALUE!</v>
      </c>
      <c r="AB3542" s="35" t="str">
        <f t="shared" si="836"/>
        <v>{keyword:}</v>
      </c>
      <c r="AC3542" s="107" t="e">
        <f t="shared" si="837"/>
        <v>#VALUE!</v>
      </c>
      <c r="AK3542" t="s">
        <v>577</v>
      </c>
    </row>
    <row r="3543" spans="1:37" ht="15" customHeight="1" x14ac:dyDescent="0.25">
      <c r="A3543" s="35">
        <f t="shared" si="829"/>
        <v>0</v>
      </c>
      <c r="C3543" s="35" t="str">
        <f t="shared" si="830"/>
        <v/>
      </c>
      <c r="K3543" t="s">
        <v>577</v>
      </c>
      <c r="O3543" s="35" t="str">
        <f t="shared" si="831"/>
        <v>?utm_source=yandex&amp;utm_medium=cpc&amp;utm_campaign=&amp;utm_content=&amp;utm_term={keyword}&amp;utm_device={device_type}</v>
      </c>
      <c r="P3543" s="35" t="str">
        <f t="shared" si="828"/>
        <v/>
      </c>
      <c r="T3543" s="8" t="s">
        <v>751</v>
      </c>
      <c r="U3543" s="8" t="str">
        <f t="shared" si="832"/>
        <v>,</v>
      </c>
      <c r="W3543" s="35" t="str">
        <f t="shared" si="833"/>
        <v/>
      </c>
      <c r="X3543" s="35" t="s">
        <v>753</v>
      </c>
      <c r="Y3543" s="35" t="s">
        <v>754</v>
      </c>
      <c r="Z3543" s="35" t="str">
        <f t="shared" si="834"/>
        <v/>
      </c>
      <c r="AA3543" s="35" t="e">
        <f t="shared" si="835"/>
        <v>#VALUE!</v>
      </c>
      <c r="AB3543" s="35" t="str">
        <f t="shared" si="836"/>
        <v>{keyword:}</v>
      </c>
      <c r="AC3543" s="107" t="e">
        <f t="shared" si="837"/>
        <v>#VALUE!</v>
      </c>
      <c r="AK3543" t="s">
        <v>577</v>
      </c>
    </row>
    <row r="3544" spans="1:37" ht="15" x14ac:dyDescent="0.25">
      <c r="A3544" s="35">
        <f t="shared" si="829"/>
        <v>0</v>
      </c>
      <c r="C3544" s="35" t="str">
        <f t="shared" si="830"/>
        <v/>
      </c>
      <c r="K3544" t="s">
        <v>577</v>
      </c>
      <c r="O3544" s="35" t="str">
        <f t="shared" si="831"/>
        <v>?utm_source=yandex&amp;utm_medium=cpc&amp;utm_campaign=&amp;utm_content=&amp;utm_term={keyword}&amp;utm_device={device_type}</v>
      </c>
      <c r="P3544" s="35" t="str">
        <f t="shared" si="828"/>
        <v/>
      </c>
      <c r="T3544" s="8" t="s">
        <v>751</v>
      </c>
      <c r="U3544" s="8" t="str">
        <f t="shared" si="832"/>
        <v>,</v>
      </c>
      <c r="W3544" s="35" t="str">
        <f t="shared" si="833"/>
        <v/>
      </c>
      <c r="X3544" s="35" t="s">
        <v>753</v>
      </c>
      <c r="Y3544" s="35" t="s">
        <v>754</v>
      </c>
      <c r="Z3544" s="35" t="str">
        <f t="shared" si="834"/>
        <v/>
      </c>
      <c r="AA3544" s="35" t="e">
        <f t="shared" si="835"/>
        <v>#VALUE!</v>
      </c>
      <c r="AB3544" s="35" t="str">
        <f t="shared" si="836"/>
        <v>{keyword:}</v>
      </c>
      <c r="AC3544" s="107" t="e">
        <f t="shared" si="837"/>
        <v>#VALUE!</v>
      </c>
      <c r="AK3544" t="s">
        <v>577</v>
      </c>
    </row>
    <row r="3545" spans="1:37" ht="15" customHeight="1" x14ac:dyDescent="0.25">
      <c r="A3545" s="35">
        <f t="shared" si="829"/>
        <v>0</v>
      </c>
      <c r="C3545" s="35" t="str">
        <f t="shared" si="830"/>
        <v/>
      </c>
      <c r="K3545" t="s">
        <v>577</v>
      </c>
      <c r="O3545" s="35" t="str">
        <f t="shared" si="831"/>
        <v>?utm_source=yandex&amp;utm_medium=cpc&amp;utm_campaign=&amp;utm_content=&amp;utm_term={keyword}&amp;utm_device={device_type}</v>
      </c>
      <c r="P3545" s="35" t="str">
        <f t="shared" si="828"/>
        <v/>
      </c>
      <c r="T3545" s="8" t="s">
        <v>751</v>
      </c>
      <c r="U3545" s="8" t="str">
        <f t="shared" si="832"/>
        <v>,</v>
      </c>
      <c r="W3545" s="35" t="str">
        <f t="shared" si="833"/>
        <v/>
      </c>
      <c r="X3545" s="35" t="s">
        <v>753</v>
      </c>
      <c r="Y3545" s="35" t="s">
        <v>754</v>
      </c>
      <c r="Z3545" s="35" t="str">
        <f t="shared" si="834"/>
        <v/>
      </c>
      <c r="AA3545" s="35" t="e">
        <f t="shared" si="835"/>
        <v>#VALUE!</v>
      </c>
      <c r="AB3545" s="35" t="str">
        <f t="shared" si="836"/>
        <v>{keyword:}</v>
      </c>
      <c r="AC3545" s="107" t="e">
        <f t="shared" si="837"/>
        <v>#VALUE!</v>
      </c>
      <c r="AK3545" t="s">
        <v>577</v>
      </c>
    </row>
    <row r="3546" spans="1:37" ht="15" x14ac:dyDescent="0.25">
      <c r="A3546" s="35">
        <f t="shared" si="829"/>
        <v>0</v>
      </c>
      <c r="C3546" s="35" t="str">
        <f t="shared" si="830"/>
        <v/>
      </c>
      <c r="K3546" t="s">
        <v>577</v>
      </c>
      <c r="O3546" s="35" t="str">
        <f t="shared" si="831"/>
        <v>?utm_source=yandex&amp;utm_medium=cpc&amp;utm_campaign=&amp;utm_content=&amp;utm_term={keyword}&amp;utm_device={device_type}</v>
      </c>
      <c r="P3546" s="35" t="str">
        <f t="shared" si="828"/>
        <v/>
      </c>
      <c r="T3546" s="8" t="s">
        <v>751</v>
      </c>
      <c r="U3546" s="8" t="str">
        <f t="shared" si="832"/>
        <v>,</v>
      </c>
      <c r="W3546" s="35" t="str">
        <f t="shared" si="833"/>
        <v/>
      </c>
      <c r="X3546" s="35" t="s">
        <v>753</v>
      </c>
      <c r="Y3546" s="35" t="s">
        <v>754</v>
      </c>
      <c r="Z3546" s="35" t="str">
        <f t="shared" si="834"/>
        <v/>
      </c>
      <c r="AA3546" s="35" t="e">
        <f t="shared" si="835"/>
        <v>#VALUE!</v>
      </c>
      <c r="AB3546" s="35" t="str">
        <f t="shared" si="836"/>
        <v>{keyword:}</v>
      </c>
      <c r="AC3546" s="107" t="e">
        <f t="shared" si="837"/>
        <v>#VALUE!</v>
      </c>
      <c r="AK3546" t="s">
        <v>577</v>
      </c>
    </row>
    <row r="3547" spans="1:37" ht="15" customHeight="1" x14ac:dyDescent="0.25">
      <c r="A3547" s="35">
        <f t="shared" si="829"/>
        <v>0</v>
      </c>
      <c r="C3547" s="35" t="str">
        <f t="shared" si="830"/>
        <v/>
      </c>
      <c r="K3547" t="s">
        <v>577</v>
      </c>
      <c r="O3547" s="35" t="str">
        <f t="shared" si="831"/>
        <v>?utm_source=yandex&amp;utm_medium=cpc&amp;utm_campaign=&amp;utm_content=&amp;utm_term={keyword}&amp;utm_device={device_type}</v>
      </c>
      <c r="P3547" s="35" t="str">
        <f t="shared" si="828"/>
        <v/>
      </c>
      <c r="T3547" s="8" t="s">
        <v>751</v>
      </c>
      <c r="U3547" s="8" t="str">
        <f t="shared" si="832"/>
        <v>,</v>
      </c>
      <c r="W3547" s="35" t="str">
        <f t="shared" si="833"/>
        <v/>
      </c>
      <c r="X3547" s="35" t="s">
        <v>753</v>
      </c>
      <c r="Y3547" s="35" t="s">
        <v>754</v>
      </c>
      <c r="Z3547" s="35" t="str">
        <f t="shared" si="834"/>
        <v/>
      </c>
      <c r="AA3547" s="35" t="e">
        <f t="shared" si="835"/>
        <v>#VALUE!</v>
      </c>
      <c r="AB3547" s="35" t="str">
        <f t="shared" si="836"/>
        <v>{keyword:}</v>
      </c>
      <c r="AC3547" s="107" t="e">
        <f t="shared" si="837"/>
        <v>#VALUE!</v>
      </c>
      <c r="AK3547" t="s">
        <v>577</v>
      </c>
    </row>
    <row r="3548" spans="1:37" ht="15" x14ac:dyDescent="0.25">
      <c r="A3548" s="35">
        <f t="shared" si="829"/>
        <v>0</v>
      </c>
      <c r="C3548" s="35" t="str">
        <f t="shared" si="830"/>
        <v/>
      </c>
      <c r="K3548" t="s">
        <v>577</v>
      </c>
      <c r="O3548" s="35" t="str">
        <f t="shared" si="831"/>
        <v>?utm_source=yandex&amp;utm_medium=cpc&amp;utm_campaign=&amp;utm_content=&amp;utm_term={keyword}&amp;utm_device={device_type}</v>
      </c>
      <c r="P3548" s="35" t="str">
        <f t="shared" si="828"/>
        <v/>
      </c>
      <c r="T3548" s="8" t="s">
        <v>751</v>
      </c>
      <c r="U3548" s="8" t="str">
        <f t="shared" si="832"/>
        <v>,</v>
      </c>
      <c r="W3548" s="35" t="str">
        <f t="shared" si="833"/>
        <v/>
      </c>
      <c r="X3548" s="35" t="s">
        <v>753</v>
      </c>
      <c r="Y3548" s="35" t="s">
        <v>754</v>
      </c>
      <c r="Z3548" s="35" t="str">
        <f t="shared" si="834"/>
        <v/>
      </c>
      <c r="AA3548" s="35" t="e">
        <f t="shared" si="835"/>
        <v>#VALUE!</v>
      </c>
      <c r="AB3548" s="35" t="str">
        <f t="shared" si="836"/>
        <v>{keyword:}</v>
      </c>
      <c r="AC3548" s="107" t="e">
        <f t="shared" si="837"/>
        <v>#VALUE!</v>
      </c>
      <c r="AK3548" t="s">
        <v>577</v>
      </c>
    </row>
    <row r="3549" spans="1:37" ht="15" customHeight="1" x14ac:dyDescent="0.25">
      <c r="A3549" s="35">
        <f t="shared" si="829"/>
        <v>0</v>
      </c>
      <c r="C3549" s="35" t="str">
        <f t="shared" si="830"/>
        <v/>
      </c>
      <c r="K3549" t="s">
        <v>577</v>
      </c>
      <c r="O3549" s="35" t="str">
        <f t="shared" si="831"/>
        <v>?utm_source=yandex&amp;utm_medium=cpc&amp;utm_campaign=&amp;utm_content=&amp;utm_term={keyword}&amp;utm_device={device_type}</v>
      </c>
      <c r="P3549" s="35" t="str">
        <f t="shared" si="828"/>
        <v/>
      </c>
      <c r="T3549" s="8" t="s">
        <v>751</v>
      </c>
      <c r="U3549" s="8" t="str">
        <f t="shared" si="832"/>
        <v>,</v>
      </c>
      <c r="W3549" s="35" t="str">
        <f t="shared" si="833"/>
        <v/>
      </c>
      <c r="X3549" s="35" t="s">
        <v>753</v>
      </c>
      <c r="Y3549" s="35" t="s">
        <v>754</v>
      </c>
      <c r="Z3549" s="35" t="str">
        <f t="shared" si="834"/>
        <v/>
      </c>
      <c r="AA3549" s="35" t="e">
        <f t="shared" si="835"/>
        <v>#VALUE!</v>
      </c>
      <c r="AB3549" s="35" t="str">
        <f t="shared" si="836"/>
        <v>{keyword:}</v>
      </c>
      <c r="AC3549" s="107" t="e">
        <f t="shared" si="837"/>
        <v>#VALUE!</v>
      </c>
      <c r="AK3549" t="s">
        <v>577</v>
      </c>
    </row>
    <row r="3550" spans="1:37" ht="15" x14ac:dyDescent="0.25">
      <c r="A3550" s="35">
        <f t="shared" si="829"/>
        <v>0</v>
      </c>
      <c r="C3550" s="35" t="str">
        <f t="shared" si="830"/>
        <v/>
      </c>
      <c r="K3550" t="s">
        <v>577</v>
      </c>
      <c r="O3550" s="35" t="str">
        <f t="shared" si="831"/>
        <v>?utm_source=yandex&amp;utm_medium=cpc&amp;utm_campaign=&amp;utm_content=&amp;utm_term={keyword}&amp;utm_device={device_type}</v>
      </c>
      <c r="P3550" s="35" t="str">
        <f t="shared" si="828"/>
        <v/>
      </c>
      <c r="T3550" s="8" t="s">
        <v>751</v>
      </c>
      <c r="U3550" s="8" t="str">
        <f t="shared" si="832"/>
        <v>,</v>
      </c>
      <c r="W3550" s="35" t="str">
        <f t="shared" si="833"/>
        <v/>
      </c>
      <c r="X3550" s="35" t="s">
        <v>753</v>
      </c>
      <c r="Y3550" s="35" t="s">
        <v>754</v>
      </c>
      <c r="Z3550" s="35" t="str">
        <f t="shared" si="834"/>
        <v/>
      </c>
      <c r="AA3550" s="35" t="e">
        <f t="shared" si="835"/>
        <v>#VALUE!</v>
      </c>
      <c r="AB3550" s="35" t="str">
        <f t="shared" si="836"/>
        <v>{keyword:}</v>
      </c>
      <c r="AC3550" s="107" t="e">
        <f t="shared" si="837"/>
        <v>#VALUE!</v>
      </c>
      <c r="AK3550" t="s">
        <v>577</v>
      </c>
    </row>
    <row r="3551" spans="1:37" ht="15" customHeight="1" x14ac:dyDescent="0.25">
      <c r="A3551" s="35">
        <f t="shared" si="829"/>
        <v>0</v>
      </c>
      <c r="C3551" s="35" t="str">
        <f t="shared" si="830"/>
        <v/>
      </c>
      <c r="K3551" t="s">
        <v>577</v>
      </c>
      <c r="O3551" s="35" t="str">
        <f t="shared" si="831"/>
        <v>?utm_source=yandex&amp;utm_medium=cpc&amp;utm_campaign=&amp;utm_content=&amp;utm_term={keyword}&amp;utm_device={device_type}</v>
      </c>
      <c r="P3551" s="35" t="str">
        <f t="shared" si="828"/>
        <v/>
      </c>
      <c r="T3551" s="8" t="s">
        <v>751</v>
      </c>
      <c r="U3551" s="8" t="str">
        <f t="shared" si="832"/>
        <v>,</v>
      </c>
      <c r="W3551" s="35" t="str">
        <f t="shared" si="833"/>
        <v/>
      </c>
      <c r="X3551" s="35" t="s">
        <v>753</v>
      </c>
      <c r="Y3551" s="35" t="s">
        <v>754</v>
      </c>
      <c r="Z3551" s="35" t="str">
        <f t="shared" si="834"/>
        <v/>
      </c>
      <c r="AA3551" s="35" t="e">
        <f t="shared" si="835"/>
        <v>#VALUE!</v>
      </c>
      <c r="AB3551" s="35" t="str">
        <f t="shared" si="836"/>
        <v>{keyword:}</v>
      </c>
      <c r="AC3551" s="107" t="e">
        <f t="shared" si="837"/>
        <v>#VALUE!</v>
      </c>
      <c r="AK3551" t="s">
        <v>577</v>
      </c>
    </row>
    <row r="3552" spans="1:37" ht="15" x14ac:dyDescent="0.25">
      <c r="A3552" s="35">
        <f t="shared" si="829"/>
        <v>0</v>
      </c>
      <c r="C3552" s="35" t="str">
        <f t="shared" si="830"/>
        <v/>
      </c>
      <c r="K3552" t="s">
        <v>577</v>
      </c>
      <c r="O3552" s="35" t="str">
        <f t="shared" si="831"/>
        <v>?utm_source=yandex&amp;utm_medium=cpc&amp;utm_campaign=&amp;utm_content=&amp;utm_term={keyword}&amp;utm_device={device_type}</v>
      </c>
      <c r="P3552" s="35" t="str">
        <f t="shared" si="828"/>
        <v/>
      </c>
      <c r="T3552" s="8" t="s">
        <v>751</v>
      </c>
      <c r="U3552" s="8" t="str">
        <f t="shared" si="832"/>
        <v>,</v>
      </c>
      <c r="W3552" s="35" t="str">
        <f t="shared" si="833"/>
        <v/>
      </c>
      <c r="X3552" s="35" t="s">
        <v>753</v>
      </c>
      <c r="Y3552" s="35" t="s">
        <v>754</v>
      </c>
      <c r="Z3552" s="35" t="str">
        <f t="shared" si="834"/>
        <v/>
      </c>
      <c r="AA3552" s="35" t="e">
        <f t="shared" si="835"/>
        <v>#VALUE!</v>
      </c>
      <c r="AB3552" s="35" t="str">
        <f t="shared" si="836"/>
        <v>{keyword:}</v>
      </c>
      <c r="AC3552" s="107" t="e">
        <f t="shared" si="837"/>
        <v>#VALUE!</v>
      </c>
      <c r="AK3552" t="s">
        <v>577</v>
      </c>
    </row>
    <row r="3553" spans="1:37" ht="15" customHeight="1" x14ac:dyDescent="0.25">
      <c r="A3553" s="35">
        <f t="shared" si="829"/>
        <v>0</v>
      </c>
      <c r="C3553" s="35" t="str">
        <f t="shared" si="830"/>
        <v/>
      </c>
      <c r="K3553" t="s">
        <v>577</v>
      </c>
      <c r="O3553" s="35" t="str">
        <f t="shared" si="831"/>
        <v>?utm_source=yandex&amp;utm_medium=cpc&amp;utm_campaign=&amp;utm_content=&amp;utm_term={keyword}&amp;utm_device={device_type}</v>
      </c>
      <c r="P3553" s="35" t="str">
        <f t="shared" si="828"/>
        <v/>
      </c>
      <c r="T3553" s="8" t="s">
        <v>751</v>
      </c>
      <c r="U3553" s="8" t="str">
        <f t="shared" si="832"/>
        <v>,</v>
      </c>
      <c r="W3553" s="35" t="str">
        <f t="shared" si="833"/>
        <v/>
      </c>
      <c r="X3553" s="35" t="s">
        <v>753</v>
      </c>
      <c r="Y3553" s="35" t="s">
        <v>754</v>
      </c>
      <c r="Z3553" s="35" t="str">
        <f t="shared" si="834"/>
        <v/>
      </c>
      <c r="AA3553" s="35" t="e">
        <f t="shared" si="835"/>
        <v>#VALUE!</v>
      </c>
      <c r="AB3553" s="35" t="str">
        <f t="shared" si="836"/>
        <v>{keyword:}</v>
      </c>
      <c r="AC3553" s="107" t="e">
        <f t="shared" si="837"/>
        <v>#VALUE!</v>
      </c>
      <c r="AK3553" t="s">
        <v>577</v>
      </c>
    </row>
    <row r="3554" spans="1:37" ht="15" x14ac:dyDescent="0.25">
      <c r="A3554" s="35">
        <f t="shared" si="829"/>
        <v>0</v>
      </c>
      <c r="C3554" s="35" t="str">
        <f t="shared" si="830"/>
        <v/>
      </c>
      <c r="K3554" t="s">
        <v>577</v>
      </c>
      <c r="O3554" s="35" t="str">
        <f t="shared" si="831"/>
        <v>?utm_source=yandex&amp;utm_medium=cpc&amp;utm_campaign=&amp;utm_content=&amp;utm_term={keyword}&amp;utm_device={device_type}</v>
      </c>
      <c r="P3554" s="35" t="str">
        <f t="shared" si="828"/>
        <v/>
      </c>
      <c r="T3554" s="8" t="s">
        <v>751</v>
      </c>
      <c r="U3554" s="8" t="str">
        <f t="shared" si="832"/>
        <v>,</v>
      </c>
      <c r="W3554" s="35" t="str">
        <f t="shared" si="833"/>
        <v/>
      </c>
      <c r="X3554" s="35" t="s">
        <v>753</v>
      </c>
      <c r="Y3554" s="35" t="s">
        <v>754</v>
      </c>
      <c r="Z3554" s="35" t="str">
        <f t="shared" si="834"/>
        <v/>
      </c>
      <c r="AA3554" s="35" t="e">
        <f t="shared" si="835"/>
        <v>#VALUE!</v>
      </c>
      <c r="AB3554" s="35" t="str">
        <f t="shared" si="836"/>
        <v>{keyword:}</v>
      </c>
      <c r="AC3554" s="107" t="e">
        <f t="shared" si="837"/>
        <v>#VALUE!</v>
      </c>
      <c r="AK3554" t="s">
        <v>577</v>
      </c>
    </row>
    <row r="3555" spans="1:37" ht="15" customHeight="1" x14ac:dyDescent="0.25">
      <c r="A3555" s="35">
        <f t="shared" si="829"/>
        <v>0</v>
      </c>
      <c r="C3555" s="35" t="str">
        <f t="shared" si="830"/>
        <v/>
      </c>
      <c r="K3555" t="s">
        <v>577</v>
      </c>
      <c r="O3555" s="35" t="str">
        <f t="shared" si="831"/>
        <v>?utm_source=yandex&amp;utm_medium=cpc&amp;utm_campaign=&amp;utm_content=&amp;utm_term={keyword}&amp;utm_device={device_type}</v>
      </c>
      <c r="P3555" s="35" t="str">
        <f t="shared" si="828"/>
        <v/>
      </c>
      <c r="T3555" s="8" t="s">
        <v>751</v>
      </c>
      <c r="U3555" s="8" t="str">
        <f t="shared" si="832"/>
        <v>,</v>
      </c>
      <c r="W3555" s="35" t="str">
        <f t="shared" si="833"/>
        <v/>
      </c>
      <c r="X3555" s="35" t="s">
        <v>753</v>
      </c>
      <c r="Y3555" s="35" t="s">
        <v>754</v>
      </c>
      <c r="Z3555" s="35" t="str">
        <f t="shared" si="834"/>
        <v/>
      </c>
      <c r="AA3555" s="35" t="e">
        <f t="shared" si="835"/>
        <v>#VALUE!</v>
      </c>
      <c r="AB3555" s="35" t="str">
        <f t="shared" si="836"/>
        <v>{keyword:}</v>
      </c>
      <c r="AC3555" s="107" t="e">
        <f t="shared" si="837"/>
        <v>#VALUE!</v>
      </c>
      <c r="AK3555" t="s">
        <v>577</v>
      </c>
    </row>
    <row r="3556" spans="1:37" ht="15" x14ac:dyDescent="0.25">
      <c r="A3556" s="35">
        <f t="shared" si="829"/>
        <v>0</v>
      </c>
      <c r="C3556" s="35" t="str">
        <f t="shared" si="830"/>
        <v/>
      </c>
      <c r="K3556" t="s">
        <v>577</v>
      </c>
      <c r="O3556" s="35" t="str">
        <f t="shared" si="831"/>
        <v>?utm_source=yandex&amp;utm_medium=cpc&amp;utm_campaign=&amp;utm_content=&amp;utm_term={keyword}&amp;utm_device={device_type}</v>
      </c>
      <c r="P3556" s="35" t="str">
        <f t="shared" si="828"/>
        <v/>
      </c>
      <c r="T3556" s="8" t="s">
        <v>751</v>
      </c>
      <c r="U3556" s="8" t="str">
        <f t="shared" si="832"/>
        <v>,</v>
      </c>
      <c r="W3556" s="35" t="str">
        <f t="shared" si="833"/>
        <v/>
      </c>
      <c r="X3556" s="35" t="s">
        <v>753</v>
      </c>
      <c r="Y3556" s="35" t="s">
        <v>754</v>
      </c>
      <c r="Z3556" s="35" t="str">
        <f t="shared" si="834"/>
        <v/>
      </c>
      <c r="AA3556" s="35" t="e">
        <f t="shared" si="835"/>
        <v>#VALUE!</v>
      </c>
      <c r="AB3556" s="35" t="str">
        <f t="shared" si="836"/>
        <v>{keyword:}</v>
      </c>
      <c r="AC3556" s="107" t="e">
        <f t="shared" si="837"/>
        <v>#VALUE!</v>
      </c>
      <c r="AK3556" t="s">
        <v>577</v>
      </c>
    </row>
    <row r="3557" spans="1:37" ht="15" customHeight="1" x14ac:dyDescent="0.25">
      <c r="A3557" s="35">
        <f t="shared" si="829"/>
        <v>0</v>
      </c>
      <c r="C3557" s="35" t="str">
        <f t="shared" si="830"/>
        <v/>
      </c>
      <c r="K3557" t="s">
        <v>577</v>
      </c>
      <c r="O3557" s="35" t="str">
        <f t="shared" si="831"/>
        <v>?utm_source=yandex&amp;utm_medium=cpc&amp;utm_campaign=&amp;utm_content=&amp;utm_term={keyword}&amp;utm_device={device_type}</v>
      </c>
      <c r="P3557" s="35" t="str">
        <f t="shared" si="828"/>
        <v/>
      </c>
      <c r="T3557" s="8" t="s">
        <v>751</v>
      </c>
      <c r="U3557" s="8" t="str">
        <f t="shared" si="832"/>
        <v>,</v>
      </c>
      <c r="W3557" s="35" t="str">
        <f t="shared" si="833"/>
        <v/>
      </c>
      <c r="X3557" s="35" t="s">
        <v>753</v>
      </c>
      <c r="Y3557" s="35" t="s">
        <v>754</v>
      </c>
      <c r="Z3557" s="35" t="str">
        <f t="shared" si="834"/>
        <v/>
      </c>
      <c r="AA3557" s="35" t="e">
        <f t="shared" si="835"/>
        <v>#VALUE!</v>
      </c>
      <c r="AB3557" s="35" t="str">
        <f t="shared" si="836"/>
        <v>{keyword:}</v>
      </c>
      <c r="AC3557" s="107" t="e">
        <f t="shared" si="837"/>
        <v>#VALUE!</v>
      </c>
      <c r="AK3557" t="s">
        <v>577</v>
      </c>
    </row>
    <row r="3558" spans="1:37" ht="15" x14ac:dyDescent="0.25">
      <c r="A3558" s="35">
        <f t="shared" si="829"/>
        <v>0</v>
      </c>
      <c r="C3558" s="35" t="str">
        <f t="shared" si="830"/>
        <v/>
      </c>
      <c r="K3558" t="s">
        <v>577</v>
      </c>
      <c r="O3558" s="35" t="str">
        <f t="shared" si="831"/>
        <v>?utm_source=yandex&amp;utm_medium=cpc&amp;utm_campaign=&amp;utm_content=&amp;utm_term={keyword}&amp;utm_device={device_type}</v>
      </c>
      <c r="P3558" s="35" t="str">
        <f t="shared" si="828"/>
        <v/>
      </c>
      <c r="T3558" s="8" t="s">
        <v>751</v>
      </c>
      <c r="U3558" s="8" t="str">
        <f t="shared" si="832"/>
        <v>,</v>
      </c>
      <c r="W3558" s="35" t="str">
        <f t="shared" si="833"/>
        <v/>
      </c>
      <c r="X3558" s="35" t="s">
        <v>753</v>
      </c>
      <c r="Y3558" s="35" t="s">
        <v>754</v>
      </c>
      <c r="Z3558" s="35" t="str">
        <f t="shared" si="834"/>
        <v/>
      </c>
      <c r="AA3558" s="35" t="e">
        <f t="shared" si="835"/>
        <v>#VALUE!</v>
      </c>
      <c r="AB3558" s="35" t="str">
        <f t="shared" si="836"/>
        <v>{keyword:}</v>
      </c>
      <c r="AC3558" s="107" t="e">
        <f t="shared" si="837"/>
        <v>#VALUE!</v>
      </c>
      <c r="AK3558" t="s">
        <v>577</v>
      </c>
    </row>
    <row r="3559" spans="1:37" ht="15" customHeight="1" x14ac:dyDescent="0.25">
      <c r="A3559" s="35">
        <f t="shared" si="829"/>
        <v>0</v>
      </c>
      <c r="C3559" s="35" t="str">
        <f t="shared" si="830"/>
        <v/>
      </c>
      <c r="K3559" t="s">
        <v>577</v>
      </c>
      <c r="O3559" s="35" t="str">
        <f t="shared" si="831"/>
        <v>?utm_source=yandex&amp;utm_medium=cpc&amp;utm_campaign=&amp;utm_content=&amp;utm_term={keyword}&amp;utm_device={device_type}</v>
      </c>
      <c r="P3559" s="35" t="str">
        <f t="shared" si="828"/>
        <v/>
      </c>
      <c r="T3559" s="8" t="s">
        <v>751</v>
      </c>
      <c r="U3559" s="8" t="str">
        <f t="shared" si="832"/>
        <v>,</v>
      </c>
      <c r="W3559" s="35" t="str">
        <f t="shared" si="833"/>
        <v/>
      </c>
      <c r="X3559" s="35" t="s">
        <v>753</v>
      </c>
      <c r="Y3559" s="35" t="s">
        <v>754</v>
      </c>
      <c r="Z3559" s="35" t="str">
        <f t="shared" si="834"/>
        <v/>
      </c>
      <c r="AA3559" s="35" t="e">
        <f t="shared" si="835"/>
        <v>#VALUE!</v>
      </c>
      <c r="AB3559" s="35" t="str">
        <f t="shared" si="836"/>
        <v>{keyword:}</v>
      </c>
      <c r="AC3559" s="107" t="e">
        <f t="shared" si="837"/>
        <v>#VALUE!</v>
      </c>
      <c r="AK3559" t="s">
        <v>577</v>
      </c>
    </row>
    <row r="3560" spans="1:37" ht="15" x14ac:dyDescent="0.25">
      <c r="A3560" s="35">
        <f t="shared" si="829"/>
        <v>0</v>
      </c>
      <c r="C3560" s="35" t="str">
        <f t="shared" si="830"/>
        <v/>
      </c>
      <c r="K3560" t="s">
        <v>577</v>
      </c>
      <c r="O3560" s="35" t="str">
        <f t="shared" si="831"/>
        <v>?utm_source=yandex&amp;utm_medium=cpc&amp;utm_campaign=&amp;utm_content=&amp;utm_term={keyword}&amp;utm_device={device_type}</v>
      </c>
      <c r="P3560" s="35" t="str">
        <f t="shared" si="828"/>
        <v/>
      </c>
      <c r="T3560" s="8" t="s">
        <v>751</v>
      </c>
      <c r="U3560" s="8" t="str">
        <f t="shared" si="832"/>
        <v>,</v>
      </c>
      <c r="W3560" s="35" t="str">
        <f t="shared" si="833"/>
        <v/>
      </c>
      <c r="X3560" s="35" t="s">
        <v>753</v>
      </c>
      <c r="Y3560" s="35" t="s">
        <v>754</v>
      </c>
      <c r="Z3560" s="35" t="str">
        <f t="shared" si="834"/>
        <v/>
      </c>
      <c r="AA3560" s="35" t="e">
        <f t="shared" si="835"/>
        <v>#VALUE!</v>
      </c>
      <c r="AB3560" s="35" t="str">
        <f t="shared" si="836"/>
        <v>{keyword:}</v>
      </c>
      <c r="AC3560" s="107" t="e">
        <f t="shared" si="837"/>
        <v>#VALUE!</v>
      </c>
      <c r="AK3560" t="s">
        <v>577</v>
      </c>
    </row>
    <row r="3561" spans="1:37" ht="15" customHeight="1" x14ac:dyDescent="0.25">
      <c r="A3561" s="35">
        <f t="shared" si="829"/>
        <v>0</v>
      </c>
      <c r="C3561" s="35" t="str">
        <f t="shared" si="830"/>
        <v/>
      </c>
      <c r="K3561" t="s">
        <v>577</v>
      </c>
      <c r="O3561" s="35" t="str">
        <f t="shared" si="831"/>
        <v>?utm_source=yandex&amp;utm_medium=cpc&amp;utm_campaign=&amp;utm_content=&amp;utm_term={keyword}&amp;utm_device={device_type}</v>
      </c>
      <c r="P3561" s="35" t="str">
        <f t="shared" si="828"/>
        <v/>
      </c>
      <c r="T3561" s="8" t="s">
        <v>751</v>
      </c>
      <c r="U3561" s="8" t="str">
        <f t="shared" si="832"/>
        <v>,</v>
      </c>
      <c r="W3561" s="35" t="str">
        <f t="shared" si="833"/>
        <v/>
      </c>
      <c r="X3561" s="35" t="s">
        <v>753</v>
      </c>
      <c r="Y3561" s="35" t="s">
        <v>754</v>
      </c>
      <c r="Z3561" s="35" t="str">
        <f t="shared" si="834"/>
        <v/>
      </c>
      <c r="AA3561" s="35" t="e">
        <f t="shared" si="835"/>
        <v>#VALUE!</v>
      </c>
      <c r="AB3561" s="35" t="str">
        <f t="shared" si="836"/>
        <v>{keyword:}</v>
      </c>
      <c r="AC3561" s="107" t="e">
        <f t="shared" si="837"/>
        <v>#VALUE!</v>
      </c>
      <c r="AK3561" t="s">
        <v>577</v>
      </c>
    </row>
    <row r="3562" spans="1:37" ht="15" x14ac:dyDescent="0.25">
      <c r="A3562" s="35">
        <f t="shared" si="829"/>
        <v>0</v>
      </c>
      <c r="C3562" s="35" t="str">
        <f t="shared" si="830"/>
        <v/>
      </c>
      <c r="K3562" t="s">
        <v>577</v>
      </c>
      <c r="O3562" s="35" t="str">
        <f t="shared" si="831"/>
        <v>?utm_source=yandex&amp;utm_medium=cpc&amp;utm_campaign=&amp;utm_content=&amp;utm_term={keyword}&amp;utm_device={device_type}</v>
      </c>
      <c r="P3562" s="35" t="str">
        <f t="shared" si="828"/>
        <v/>
      </c>
      <c r="T3562" s="8" t="s">
        <v>751</v>
      </c>
      <c r="U3562" s="8" t="str">
        <f t="shared" si="832"/>
        <v>,</v>
      </c>
      <c r="W3562" s="35" t="str">
        <f t="shared" si="833"/>
        <v/>
      </c>
      <c r="X3562" s="35" t="s">
        <v>753</v>
      </c>
      <c r="Y3562" s="35" t="s">
        <v>754</v>
      </c>
      <c r="Z3562" s="35" t="str">
        <f t="shared" si="834"/>
        <v/>
      </c>
      <c r="AA3562" s="35" t="e">
        <f t="shared" si="835"/>
        <v>#VALUE!</v>
      </c>
      <c r="AB3562" s="35" t="str">
        <f t="shared" si="836"/>
        <v>{keyword:}</v>
      </c>
      <c r="AC3562" s="107" t="e">
        <f t="shared" si="837"/>
        <v>#VALUE!</v>
      </c>
      <c r="AK3562" t="s">
        <v>577</v>
      </c>
    </row>
    <row r="3563" spans="1:37" ht="15" customHeight="1" x14ac:dyDescent="0.25">
      <c r="A3563" s="35">
        <f t="shared" si="829"/>
        <v>0</v>
      </c>
      <c r="C3563" s="35" t="str">
        <f t="shared" si="830"/>
        <v/>
      </c>
      <c r="K3563" t="s">
        <v>577</v>
      </c>
      <c r="O3563" s="35" t="str">
        <f t="shared" si="831"/>
        <v>?utm_source=yandex&amp;utm_medium=cpc&amp;utm_campaign=&amp;utm_content=&amp;utm_term={keyword}&amp;utm_device={device_type}</v>
      </c>
      <c r="P3563" s="35" t="str">
        <f t="shared" si="828"/>
        <v/>
      </c>
      <c r="T3563" s="8" t="s">
        <v>751</v>
      </c>
      <c r="U3563" s="8" t="str">
        <f t="shared" si="832"/>
        <v>,</v>
      </c>
      <c r="W3563" s="35" t="str">
        <f t="shared" si="833"/>
        <v/>
      </c>
      <c r="X3563" s="35" t="s">
        <v>753</v>
      </c>
      <c r="Y3563" s="35" t="s">
        <v>754</v>
      </c>
      <c r="Z3563" s="35" t="str">
        <f t="shared" si="834"/>
        <v/>
      </c>
      <c r="AA3563" s="35" t="e">
        <f t="shared" si="835"/>
        <v>#VALUE!</v>
      </c>
      <c r="AB3563" s="35" t="str">
        <f t="shared" si="836"/>
        <v>{keyword:}</v>
      </c>
      <c r="AC3563" s="107" t="e">
        <f t="shared" si="837"/>
        <v>#VALUE!</v>
      </c>
      <c r="AK3563" t="s">
        <v>577</v>
      </c>
    </row>
    <row r="3564" spans="1:37" ht="15" x14ac:dyDescent="0.25">
      <c r="A3564" s="35">
        <f t="shared" si="829"/>
        <v>0</v>
      </c>
      <c r="C3564" s="35" t="str">
        <f t="shared" si="830"/>
        <v/>
      </c>
      <c r="K3564" t="s">
        <v>577</v>
      </c>
      <c r="O3564" s="35" t="str">
        <f t="shared" si="831"/>
        <v>?utm_source=yandex&amp;utm_medium=cpc&amp;utm_campaign=&amp;utm_content=&amp;utm_term={keyword}&amp;utm_device={device_type}</v>
      </c>
      <c r="P3564" s="35" t="str">
        <f t="shared" si="828"/>
        <v/>
      </c>
      <c r="T3564" s="8" t="s">
        <v>751</v>
      </c>
      <c r="U3564" s="8" t="str">
        <f t="shared" si="832"/>
        <v>,</v>
      </c>
      <c r="W3564" s="35" t="str">
        <f t="shared" si="833"/>
        <v/>
      </c>
      <c r="X3564" s="35" t="s">
        <v>753</v>
      </c>
      <c r="Y3564" s="35" t="s">
        <v>754</v>
      </c>
      <c r="Z3564" s="35" t="str">
        <f t="shared" si="834"/>
        <v/>
      </c>
      <c r="AA3564" s="35" t="e">
        <f t="shared" si="835"/>
        <v>#VALUE!</v>
      </c>
      <c r="AB3564" s="35" t="str">
        <f t="shared" si="836"/>
        <v>{keyword:}</v>
      </c>
      <c r="AC3564" s="107" t="e">
        <f t="shared" si="837"/>
        <v>#VALUE!</v>
      </c>
      <c r="AK3564" t="s">
        <v>577</v>
      </c>
    </row>
    <row r="3565" spans="1:37" ht="15" customHeight="1" x14ac:dyDescent="0.25">
      <c r="A3565" s="35">
        <f t="shared" si="829"/>
        <v>0</v>
      </c>
      <c r="C3565" s="35" t="str">
        <f t="shared" si="830"/>
        <v/>
      </c>
      <c r="K3565" t="s">
        <v>577</v>
      </c>
      <c r="O3565" s="35" t="str">
        <f t="shared" si="831"/>
        <v>?utm_source=yandex&amp;utm_medium=cpc&amp;utm_campaign=&amp;utm_content=&amp;utm_term={keyword}&amp;utm_device={device_type}</v>
      </c>
      <c r="P3565" s="35" t="str">
        <f t="shared" si="828"/>
        <v/>
      </c>
      <c r="T3565" s="8" t="s">
        <v>751</v>
      </c>
      <c r="U3565" s="8" t="str">
        <f t="shared" si="832"/>
        <v>,</v>
      </c>
      <c r="W3565" s="35" t="str">
        <f t="shared" si="833"/>
        <v/>
      </c>
      <c r="X3565" s="35" t="s">
        <v>753</v>
      </c>
      <c r="Y3565" s="35" t="s">
        <v>754</v>
      </c>
      <c r="Z3565" s="35" t="str">
        <f t="shared" si="834"/>
        <v/>
      </c>
      <c r="AA3565" s="35" t="e">
        <f t="shared" si="835"/>
        <v>#VALUE!</v>
      </c>
      <c r="AB3565" s="35" t="str">
        <f t="shared" si="836"/>
        <v>{keyword:}</v>
      </c>
      <c r="AC3565" s="107" t="e">
        <f t="shared" si="837"/>
        <v>#VALUE!</v>
      </c>
      <c r="AK3565" t="s">
        <v>577</v>
      </c>
    </row>
    <row r="3566" spans="1:37" ht="15" x14ac:dyDescent="0.25">
      <c r="A3566" s="35">
        <f t="shared" si="829"/>
        <v>0</v>
      </c>
      <c r="C3566" s="35" t="str">
        <f t="shared" si="830"/>
        <v/>
      </c>
      <c r="K3566" t="s">
        <v>577</v>
      </c>
      <c r="O3566" s="35" t="str">
        <f t="shared" si="831"/>
        <v>?utm_source=yandex&amp;utm_medium=cpc&amp;utm_campaign=&amp;utm_content=&amp;utm_term={keyword}&amp;utm_device={device_type}</v>
      </c>
      <c r="P3566" s="35" t="str">
        <f t="shared" si="828"/>
        <v/>
      </c>
      <c r="T3566" s="8" t="s">
        <v>751</v>
      </c>
      <c r="U3566" s="8" t="str">
        <f t="shared" si="832"/>
        <v>,</v>
      </c>
      <c r="W3566" s="35" t="str">
        <f t="shared" si="833"/>
        <v/>
      </c>
      <c r="X3566" s="35" t="s">
        <v>753</v>
      </c>
      <c r="Y3566" s="35" t="s">
        <v>754</v>
      </c>
      <c r="Z3566" s="35" t="str">
        <f t="shared" si="834"/>
        <v/>
      </c>
      <c r="AA3566" s="35" t="e">
        <f t="shared" si="835"/>
        <v>#VALUE!</v>
      </c>
      <c r="AB3566" s="35" t="str">
        <f t="shared" si="836"/>
        <v>{keyword:}</v>
      </c>
      <c r="AC3566" s="107" t="e">
        <f t="shared" si="837"/>
        <v>#VALUE!</v>
      </c>
      <c r="AK3566" t="s">
        <v>577</v>
      </c>
    </row>
    <row r="3567" spans="1:37" ht="15" customHeight="1" x14ac:dyDescent="0.25">
      <c r="A3567" s="35">
        <f t="shared" si="829"/>
        <v>0</v>
      </c>
      <c r="C3567" s="35" t="str">
        <f t="shared" si="830"/>
        <v/>
      </c>
      <c r="K3567" t="s">
        <v>577</v>
      </c>
      <c r="O3567" s="35" t="str">
        <f t="shared" si="831"/>
        <v>?utm_source=yandex&amp;utm_medium=cpc&amp;utm_campaign=&amp;utm_content=&amp;utm_term={keyword}&amp;utm_device={device_type}</v>
      </c>
      <c r="P3567" s="35" t="str">
        <f t="shared" si="828"/>
        <v/>
      </c>
      <c r="T3567" s="8" t="s">
        <v>751</v>
      </c>
      <c r="U3567" s="8" t="str">
        <f t="shared" si="832"/>
        <v>,</v>
      </c>
      <c r="W3567" s="35" t="str">
        <f t="shared" si="833"/>
        <v/>
      </c>
      <c r="X3567" s="35" t="s">
        <v>753</v>
      </c>
      <c r="Y3567" s="35" t="s">
        <v>754</v>
      </c>
      <c r="Z3567" s="35" t="str">
        <f t="shared" si="834"/>
        <v/>
      </c>
      <c r="AA3567" s="35" t="e">
        <f t="shared" si="835"/>
        <v>#VALUE!</v>
      </c>
      <c r="AB3567" s="35" t="str">
        <f t="shared" si="836"/>
        <v>{keyword:}</v>
      </c>
      <c r="AC3567" s="107" t="e">
        <f t="shared" si="837"/>
        <v>#VALUE!</v>
      </c>
      <c r="AK3567" t="s">
        <v>577</v>
      </c>
    </row>
    <row r="3568" spans="1:37" ht="15" x14ac:dyDescent="0.25">
      <c r="A3568" s="35">
        <f t="shared" si="829"/>
        <v>0</v>
      </c>
      <c r="C3568" s="35" t="str">
        <f t="shared" si="830"/>
        <v/>
      </c>
      <c r="K3568" t="s">
        <v>577</v>
      </c>
      <c r="O3568" s="35" t="str">
        <f t="shared" si="831"/>
        <v>?utm_source=yandex&amp;utm_medium=cpc&amp;utm_campaign=&amp;utm_content=&amp;utm_term={keyword}&amp;utm_device={device_type}</v>
      </c>
      <c r="P3568" s="35" t="str">
        <f t="shared" si="828"/>
        <v/>
      </c>
      <c r="T3568" s="8" t="s">
        <v>751</v>
      </c>
      <c r="U3568" s="8" t="str">
        <f t="shared" si="832"/>
        <v>,</v>
      </c>
      <c r="W3568" s="35" t="str">
        <f t="shared" si="833"/>
        <v/>
      </c>
      <c r="X3568" s="35" t="s">
        <v>753</v>
      </c>
      <c r="Y3568" s="35" t="s">
        <v>754</v>
      </c>
      <c r="Z3568" s="35" t="str">
        <f t="shared" si="834"/>
        <v/>
      </c>
      <c r="AA3568" s="35" t="e">
        <f t="shared" si="835"/>
        <v>#VALUE!</v>
      </c>
      <c r="AB3568" s="35" t="str">
        <f t="shared" si="836"/>
        <v>{keyword:}</v>
      </c>
      <c r="AC3568" s="107" t="e">
        <f t="shared" si="837"/>
        <v>#VALUE!</v>
      </c>
      <c r="AK3568" t="s">
        <v>577</v>
      </c>
    </row>
    <row r="3569" spans="1:37" ht="15" customHeight="1" x14ac:dyDescent="0.25">
      <c r="A3569" s="35">
        <f t="shared" si="829"/>
        <v>0</v>
      </c>
      <c r="C3569" s="35" t="str">
        <f t="shared" si="830"/>
        <v/>
      </c>
      <c r="K3569" t="s">
        <v>577</v>
      </c>
      <c r="O3569" s="35" t="str">
        <f t="shared" si="831"/>
        <v>?utm_source=yandex&amp;utm_medium=cpc&amp;utm_campaign=&amp;utm_content=&amp;utm_term={keyword}&amp;utm_device={device_type}</v>
      </c>
      <c r="P3569" s="35" t="str">
        <f t="shared" si="828"/>
        <v/>
      </c>
      <c r="T3569" s="8" t="s">
        <v>751</v>
      </c>
      <c r="U3569" s="8" t="str">
        <f t="shared" si="832"/>
        <v>,</v>
      </c>
      <c r="W3569" s="35" t="str">
        <f t="shared" si="833"/>
        <v/>
      </c>
      <c r="X3569" s="35" t="s">
        <v>753</v>
      </c>
      <c r="Y3569" s="35" t="s">
        <v>754</v>
      </c>
      <c r="Z3569" s="35" t="str">
        <f t="shared" si="834"/>
        <v/>
      </c>
      <c r="AA3569" s="35" t="e">
        <f t="shared" si="835"/>
        <v>#VALUE!</v>
      </c>
      <c r="AB3569" s="35" t="str">
        <f t="shared" si="836"/>
        <v>{keyword:}</v>
      </c>
      <c r="AC3569" s="107" t="e">
        <f t="shared" si="837"/>
        <v>#VALUE!</v>
      </c>
      <c r="AK3569" t="s">
        <v>577</v>
      </c>
    </row>
    <row r="3570" spans="1:37" ht="15" x14ac:dyDescent="0.25">
      <c r="A3570" s="35">
        <f t="shared" si="829"/>
        <v>0</v>
      </c>
      <c r="C3570" s="35" t="str">
        <f t="shared" si="830"/>
        <v/>
      </c>
      <c r="K3570" t="s">
        <v>577</v>
      </c>
      <c r="O3570" s="35" t="str">
        <f t="shared" si="831"/>
        <v>?utm_source=yandex&amp;utm_medium=cpc&amp;utm_campaign=&amp;utm_content=&amp;utm_term={keyword}&amp;utm_device={device_type}</v>
      </c>
      <c r="P3570" s="35" t="str">
        <f t="shared" si="828"/>
        <v/>
      </c>
      <c r="T3570" s="8" t="s">
        <v>751</v>
      </c>
      <c r="U3570" s="8" t="str">
        <f t="shared" si="832"/>
        <v>,</v>
      </c>
      <c r="W3570" s="35" t="str">
        <f t="shared" si="833"/>
        <v/>
      </c>
      <c r="X3570" s="35" t="s">
        <v>753</v>
      </c>
      <c r="Y3570" s="35" t="s">
        <v>754</v>
      </c>
      <c r="Z3570" s="35" t="str">
        <f t="shared" si="834"/>
        <v/>
      </c>
      <c r="AA3570" s="35" t="e">
        <f t="shared" si="835"/>
        <v>#VALUE!</v>
      </c>
      <c r="AB3570" s="35" t="str">
        <f t="shared" si="836"/>
        <v>{keyword:}</v>
      </c>
      <c r="AC3570" s="107" t="e">
        <f t="shared" si="837"/>
        <v>#VALUE!</v>
      </c>
      <c r="AK3570" t="s">
        <v>577</v>
      </c>
    </row>
    <row r="3571" spans="1:37" ht="15" customHeight="1" x14ac:dyDescent="0.25">
      <c r="A3571" s="35">
        <f t="shared" si="829"/>
        <v>0</v>
      </c>
      <c r="C3571" s="35" t="str">
        <f t="shared" si="830"/>
        <v/>
      </c>
      <c r="K3571" t="s">
        <v>577</v>
      </c>
      <c r="O3571" s="35" t="str">
        <f t="shared" si="831"/>
        <v>?utm_source=yandex&amp;utm_medium=cpc&amp;utm_campaign=&amp;utm_content=&amp;utm_term={keyword}&amp;utm_device={device_type}</v>
      </c>
      <c r="P3571" s="35" t="str">
        <f t="shared" si="828"/>
        <v/>
      </c>
      <c r="T3571" s="8" t="s">
        <v>751</v>
      </c>
      <c r="U3571" s="8" t="str">
        <f t="shared" si="832"/>
        <v>,</v>
      </c>
      <c r="W3571" s="35" t="str">
        <f t="shared" si="833"/>
        <v/>
      </c>
      <c r="X3571" s="35" t="s">
        <v>753</v>
      </c>
      <c r="Y3571" s="35" t="s">
        <v>754</v>
      </c>
      <c r="Z3571" s="35" t="str">
        <f t="shared" si="834"/>
        <v/>
      </c>
      <c r="AA3571" s="35" t="e">
        <f t="shared" si="835"/>
        <v>#VALUE!</v>
      </c>
      <c r="AB3571" s="35" t="str">
        <f t="shared" si="836"/>
        <v>{keyword:}</v>
      </c>
      <c r="AC3571" s="107" t="e">
        <f t="shared" si="837"/>
        <v>#VALUE!</v>
      </c>
      <c r="AK3571" t="s">
        <v>577</v>
      </c>
    </row>
    <row r="3572" spans="1:37" ht="15" x14ac:dyDescent="0.25">
      <c r="A3572" s="35">
        <f t="shared" si="829"/>
        <v>0</v>
      </c>
      <c r="C3572" s="35" t="str">
        <f t="shared" si="830"/>
        <v/>
      </c>
      <c r="K3572" t="s">
        <v>577</v>
      </c>
      <c r="O3572" s="35" t="str">
        <f t="shared" si="831"/>
        <v>?utm_source=yandex&amp;utm_medium=cpc&amp;utm_campaign=&amp;utm_content=&amp;utm_term={keyword}&amp;utm_device={device_type}</v>
      </c>
      <c r="P3572" s="35" t="str">
        <f t="shared" si="828"/>
        <v/>
      </c>
      <c r="T3572" s="8" t="s">
        <v>751</v>
      </c>
      <c r="U3572" s="8" t="str">
        <f t="shared" si="832"/>
        <v>,</v>
      </c>
      <c r="W3572" s="35" t="str">
        <f t="shared" si="833"/>
        <v/>
      </c>
      <c r="X3572" s="35" t="s">
        <v>753</v>
      </c>
      <c r="Y3572" s="35" t="s">
        <v>754</v>
      </c>
      <c r="Z3572" s="35" t="str">
        <f t="shared" si="834"/>
        <v/>
      </c>
      <c r="AA3572" s="35" t="e">
        <f t="shared" si="835"/>
        <v>#VALUE!</v>
      </c>
      <c r="AB3572" s="35" t="str">
        <f t="shared" si="836"/>
        <v>{keyword:}</v>
      </c>
      <c r="AC3572" s="107" t="e">
        <f t="shared" si="837"/>
        <v>#VALUE!</v>
      </c>
      <c r="AK3572" t="s">
        <v>577</v>
      </c>
    </row>
    <row r="3573" spans="1:37" ht="15" customHeight="1" x14ac:dyDescent="0.25">
      <c r="A3573" s="35">
        <f t="shared" si="829"/>
        <v>0</v>
      </c>
      <c r="C3573" s="35" t="str">
        <f t="shared" si="830"/>
        <v/>
      </c>
      <c r="K3573" t="s">
        <v>577</v>
      </c>
      <c r="O3573" s="35" t="str">
        <f t="shared" si="831"/>
        <v>?utm_source=yandex&amp;utm_medium=cpc&amp;utm_campaign=&amp;utm_content=&amp;utm_term={keyword}&amp;utm_device={device_type}</v>
      </c>
      <c r="P3573" s="35" t="str">
        <f t="shared" si="828"/>
        <v/>
      </c>
      <c r="T3573" s="8" t="s">
        <v>751</v>
      </c>
      <c r="U3573" s="8" t="str">
        <f t="shared" si="832"/>
        <v>,</v>
      </c>
      <c r="W3573" s="35" t="str">
        <f t="shared" si="833"/>
        <v/>
      </c>
      <c r="X3573" s="35" t="s">
        <v>753</v>
      </c>
      <c r="Y3573" s="35" t="s">
        <v>754</v>
      </c>
      <c r="Z3573" s="35" t="str">
        <f t="shared" si="834"/>
        <v/>
      </c>
      <c r="AA3573" s="35" t="e">
        <f t="shared" si="835"/>
        <v>#VALUE!</v>
      </c>
      <c r="AB3573" s="35" t="str">
        <f t="shared" si="836"/>
        <v>{keyword:}</v>
      </c>
      <c r="AC3573" s="107" t="e">
        <f t="shared" si="837"/>
        <v>#VALUE!</v>
      </c>
      <c r="AK3573" t="s">
        <v>577</v>
      </c>
    </row>
    <row r="3574" spans="1:37" ht="15" x14ac:dyDescent="0.25">
      <c r="A3574" s="35">
        <f t="shared" si="829"/>
        <v>0</v>
      </c>
      <c r="C3574" s="35" t="str">
        <f t="shared" si="830"/>
        <v/>
      </c>
      <c r="K3574" t="s">
        <v>577</v>
      </c>
      <c r="O3574" s="35" t="str">
        <f t="shared" si="831"/>
        <v>?utm_source=yandex&amp;utm_medium=cpc&amp;utm_campaign=&amp;utm_content=&amp;utm_term={keyword}&amp;utm_device={device_type}</v>
      </c>
      <c r="P3574" s="35" t="str">
        <f t="shared" si="828"/>
        <v/>
      </c>
      <c r="T3574" s="8" t="s">
        <v>751</v>
      </c>
      <c r="U3574" s="8" t="str">
        <f t="shared" si="832"/>
        <v>,</v>
      </c>
      <c r="W3574" s="35" t="str">
        <f t="shared" si="833"/>
        <v/>
      </c>
      <c r="X3574" s="35" t="s">
        <v>753</v>
      </c>
      <c r="Y3574" s="35" t="s">
        <v>754</v>
      </c>
      <c r="Z3574" s="35" t="str">
        <f t="shared" si="834"/>
        <v/>
      </c>
      <c r="AA3574" s="35" t="e">
        <f t="shared" si="835"/>
        <v>#VALUE!</v>
      </c>
      <c r="AB3574" s="35" t="str">
        <f t="shared" si="836"/>
        <v>{keyword:}</v>
      </c>
      <c r="AC3574" s="107" t="e">
        <f t="shared" si="837"/>
        <v>#VALUE!</v>
      </c>
      <c r="AK3574" t="s">
        <v>577</v>
      </c>
    </row>
    <row r="3575" spans="1:37" ht="15" customHeight="1" x14ac:dyDescent="0.25">
      <c r="A3575" s="35">
        <f t="shared" si="829"/>
        <v>0</v>
      </c>
      <c r="C3575" s="35" t="str">
        <f t="shared" si="830"/>
        <v/>
      </c>
      <c r="K3575" t="s">
        <v>577</v>
      </c>
      <c r="O3575" s="35" t="str">
        <f t="shared" si="831"/>
        <v>?utm_source=yandex&amp;utm_medium=cpc&amp;utm_campaign=&amp;utm_content=&amp;utm_term={keyword}&amp;utm_device={device_type}</v>
      </c>
      <c r="P3575" s="35" t="str">
        <f t="shared" si="828"/>
        <v/>
      </c>
      <c r="T3575" s="8" t="s">
        <v>751</v>
      </c>
      <c r="U3575" s="8" t="str">
        <f t="shared" si="832"/>
        <v>,</v>
      </c>
      <c r="W3575" s="35" t="str">
        <f t="shared" si="833"/>
        <v/>
      </c>
      <c r="X3575" s="35" t="s">
        <v>753</v>
      </c>
      <c r="Y3575" s="35" t="s">
        <v>754</v>
      </c>
      <c r="Z3575" s="35" t="str">
        <f t="shared" si="834"/>
        <v/>
      </c>
      <c r="AA3575" s="35" t="e">
        <f t="shared" si="835"/>
        <v>#VALUE!</v>
      </c>
      <c r="AB3575" s="35" t="str">
        <f t="shared" si="836"/>
        <v>{keyword:}</v>
      </c>
      <c r="AC3575" s="107" t="e">
        <f t="shared" si="837"/>
        <v>#VALUE!</v>
      </c>
      <c r="AK3575" t="s">
        <v>577</v>
      </c>
    </row>
    <row r="3576" spans="1:37" ht="15" x14ac:dyDescent="0.25">
      <c r="A3576" s="35">
        <f t="shared" si="829"/>
        <v>0</v>
      </c>
      <c r="C3576" s="35" t="str">
        <f t="shared" si="830"/>
        <v/>
      </c>
      <c r="K3576" t="s">
        <v>577</v>
      </c>
      <c r="O3576" s="35" t="str">
        <f t="shared" si="831"/>
        <v>?utm_source=yandex&amp;utm_medium=cpc&amp;utm_campaign=&amp;utm_content=&amp;utm_term={keyword}&amp;utm_device={device_type}</v>
      </c>
      <c r="P3576" s="35" t="str">
        <f t="shared" si="828"/>
        <v/>
      </c>
      <c r="T3576" s="8" t="s">
        <v>751</v>
      </c>
      <c r="U3576" s="8" t="str">
        <f t="shared" si="832"/>
        <v>,</v>
      </c>
      <c r="W3576" s="35" t="str">
        <f t="shared" si="833"/>
        <v/>
      </c>
      <c r="X3576" s="35" t="s">
        <v>753</v>
      </c>
      <c r="Y3576" s="35" t="s">
        <v>754</v>
      </c>
      <c r="Z3576" s="35" t="str">
        <f t="shared" si="834"/>
        <v/>
      </c>
      <c r="AA3576" s="35" t="e">
        <f t="shared" si="835"/>
        <v>#VALUE!</v>
      </c>
      <c r="AB3576" s="35" t="str">
        <f t="shared" si="836"/>
        <v>{keyword:}</v>
      </c>
      <c r="AC3576" s="107" t="e">
        <f t="shared" si="837"/>
        <v>#VALUE!</v>
      </c>
      <c r="AK3576" t="s">
        <v>577</v>
      </c>
    </row>
    <row r="3577" spans="1:37" ht="15" customHeight="1" x14ac:dyDescent="0.25">
      <c r="A3577" s="35">
        <f t="shared" si="829"/>
        <v>0</v>
      </c>
      <c r="C3577" s="35" t="str">
        <f t="shared" si="830"/>
        <v/>
      </c>
      <c r="K3577" t="s">
        <v>577</v>
      </c>
      <c r="O3577" s="35" t="str">
        <f t="shared" si="831"/>
        <v>?utm_source=yandex&amp;utm_medium=cpc&amp;utm_campaign=&amp;utm_content=&amp;utm_term={keyword}&amp;utm_device={device_type}</v>
      </c>
      <c r="P3577" s="35" t="str">
        <f t="shared" si="828"/>
        <v/>
      </c>
      <c r="T3577" s="8" t="s">
        <v>751</v>
      </c>
      <c r="U3577" s="8" t="str">
        <f t="shared" si="832"/>
        <v>,</v>
      </c>
      <c r="W3577" s="35" t="str">
        <f t="shared" si="833"/>
        <v/>
      </c>
      <c r="X3577" s="35" t="s">
        <v>753</v>
      </c>
      <c r="Y3577" s="35" t="s">
        <v>754</v>
      </c>
      <c r="Z3577" s="35" t="str">
        <f t="shared" si="834"/>
        <v/>
      </c>
      <c r="AA3577" s="35" t="e">
        <f t="shared" si="835"/>
        <v>#VALUE!</v>
      </c>
      <c r="AB3577" s="35" t="str">
        <f t="shared" si="836"/>
        <v>{keyword:}</v>
      </c>
      <c r="AC3577" s="107" t="e">
        <f t="shared" si="837"/>
        <v>#VALUE!</v>
      </c>
      <c r="AK3577" t="s">
        <v>577</v>
      </c>
    </row>
    <row r="3578" spans="1:37" ht="15" x14ac:dyDescent="0.25">
      <c r="A3578" s="35">
        <f t="shared" si="829"/>
        <v>0</v>
      </c>
      <c r="C3578" s="35" t="str">
        <f t="shared" si="830"/>
        <v/>
      </c>
      <c r="K3578" t="s">
        <v>577</v>
      </c>
      <c r="O3578" s="35" t="str">
        <f t="shared" si="831"/>
        <v>?utm_source=yandex&amp;utm_medium=cpc&amp;utm_campaign=&amp;utm_content=&amp;utm_term={keyword}&amp;utm_device={device_type}</v>
      </c>
      <c r="P3578" s="35" t="str">
        <f t="shared" si="828"/>
        <v/>
      </c>
      <c r="T3578" s="8" t="s">
        <v>751</v>
      </c>
      <c r="U3578" s="8" t="str">
        <f t="shared" si="832"/>
        <v>,</v>
      </c>
      <c r="W3578" s="35" t="str">
        <f t="shared" si="833"/>
        <v/>
      </c>
      <c r="X3578" s="35" t="s">
        <v>753</v>
      </c>
      <c r="Y3578" s="35" t="s">
        <v>754</v>
      </c>
      <c r="Z3578" s="35" t="str">
        <f t="shared" si="834"/>
        <v/>
      </c>
      <c r="AA3578" s="35" t="e">
        <f t="shared" si="835"/>
        <v>#VALUE!</v>
      </c>
      <c r="AB3578" s="35" t="str">
        <f t="shared" si="836"/>
        <v>{keyword:}</v>
      </c>
      <c r="AC3578" s="107" t="e">
        <f t="shared" si="837"/>
        <v>#VALUE!</v>
      </c>
      <c r="AK3578" t="s">
        <v>577</v>
      </c>
    </row>
    <row r="3579" spans="1:37" ht="15" customHeight="1" x14ac:dyDescent="0.25">
      <c r="A3579" s="35">
        <f t="shared" si="829"/>
        <v>0</v>
      </c>
      <c r="C3579" s="35" t="str">
        <f t="shared" si="830"/>
        <v/>
      </c>
      <c r="K3579" t="s">
        <v>577</v>
      </c>
      <c r="O3579" s="35" t="str">
        <f t="shared" si="831"/>
        <v>?utm_source=yandex&amp;utm_medium=cpc&amp;utm_campaign=&amp;utm_content=&amp;utm_term={keyword}&amp;utm_device={device_type}</v>
      </c>
      <c r="P3579" s="35" t="str">
        <f t="shared" si="828"/>
        <v/>
      </c>
      <c r="T3579" s="8" t="s">
        <v>751</v>
      </c>
      <c r="U3579" s="8" t="str">
        <f t="shared" si="832"/>
        <v>,</v>
      </c>
      <c r="W3579" s="35" t="str">
        <f t="shared" si="833"/>
        <v/>
      </c>
      <c r="X3579" s="35" t="s">
        <v>753</v>
      </c>
      <c r="Y3579" s="35" t="s">
        <v>754</v>
      </c>
      <c r="Z3579" s="35" t="str">
        <f t="shared" si="834"/>
        <v/>
      </c>
      <c r="AA3579" s="35" t="e">
        <f t="shared" si="835"/>
        <v>#VALUE!</v>
      </c>
      <c r="AB3579" s="35" t="str">
        <f t="shared" si="836"/>
        <v>{keyword:}</v>
      </c>
      <c r="AC3579" s="107" t="e">
        <f t="shared" si="837"/>
        <v>#VALUE!</v>
      </c>
      <c r="AK3579" t="s">
        <v>577</v>
      </c>
    </row>
    <row r="3580" spans="1:37" ht="15" x14ac:dyDescent="0.25">
      <c r="A3580" s="35">
        <f t="shared" si="829"/>
        <v>0</v>
      </c>
      <c r="C3580" s="35" t="str">
        <f t="shared" si="830"/>
        <v/>
      </c>
      <c r="K3580" t="s">
        <v>577</v>
      </c>
      <c r="O3580" s="35" t="str">
        <f t="shared" si="831"/>
        <v>?utm_source=yandex&amp;utm_medium=cpc&amp;utm_campaign=&amp;utm_content=&amp;utm_term={keyword}&amp;utm_device={device_type}</v>
      </c>
      <c r="P3580" s="35" t="str">
        <f t="shared" si="828"/>
        <v/>
      </c>
      <c r="T3580" s="8" t="s">
        <v>751</v>
      </c>
      <c r="U3580" s="8" t="str">
        <f t="shared" si="832"/>
        <v>,</v>
      </c>
      <c r="W3580" s="35" t="str">
        <f t="shared" si="833"/>
        <v/>
      </c>
      <c r="X3580" s="35" t="s">
        <v>753</v>
      </c>
      <c r="Y3580" s="35" t="s">
        <v>754</v>
      </c>
      <c r="Z3580" s="35" t="str">
        <f t="shared" si="834"/>
        <v/>
      </c>
      <c r="AA3580" s="35" t="e">
        <f t="shared" si="835"/>
        <v>#VALUE!</v>
      </c>
      <c r="AB3580" s="35" t="str">
        <f t="shared" si="836"/>
        <v>{keyword:}</v>
      </c>
      <c r="AC3580" s="107" t="e">
        <f t="shared" si="837"/>
        <v>#VALUE!</v>
      </c>
      <c r="AK3580" t="s">
        <v>577</v>
      </c>
    </row>
    <row r="3581" spans="1:37" ht="15" customHeight="1" x14ac:dyDescent="0.25">
      <c r="A3581" s="35">
        <f t="shared" si="829"/>
        <v>0</v>
      </c>
      <c r="C3581" s="35" t="str">
        <f t="shared" si="830"/>
        <v/>
      </c>
      <c r="K3581" t="s">
        <v>577</v>
      </c>
      <c r="O3581" s="35" t="str">
        <f t="shared" si="831"/>
        <v>?utm_source=yandex&amp;utm_medium=cpc&amp;utm_campaign=&amp;utm_content=&amp;utm_term={keyword}&amp;utm_device={device_type}</v>
      </c>
      <c r="P3581" s="35" t="str">
        <f t="shared" si="828"/>
        <v/>
      </c>
      <c r="T3581" s="8" t="s">
        <v>751</v>
      </c>
      <c r="U3581" s="8" t="str">
        <f t="shared" si="832"/>
        <v>,</v>
      </c>
      <c r="W3581" s="35" t="str">
        <f t="shared" si="833"/>
        <v/>
      </c>
      <c r="X3581" s="35" t="s">
        <v>753</v>
      </c>
      <c r="Y3581" s="35" t="s">
        <v>754</v>
      </c>
      <c r="Z3581" s="35" t="str">
        <f t="shared" si="834"/>
        <v/>
      </c>
      <c r="AA3581" s="35" t="e">
        <f t="shared" si="835"/>
        <v>#VALUE!</v>
      </c>
      <c r="AB3581" s="35" t="str">
        <f t="shared" si="836"/>
        <v>{keyword:}</v>
      </c>
      <c r="AC3581" s="107" t="e">
        <f t="shared" si="837"/>
        <v>#VALUE!</v>
      </c>
      <c r="AK3581" t="s">
        <v>577</v>
      </c>
    </row>
    <row r="3582" spans="1:37" ht="15" x14ac:dyDescent="0.25">
      <c r="A3582" s="35">
        <f t="shared" si="829"/>
        <v>0</v>
      </c>
      <c r="C3582" s="35" t="str">
        <f t="shared" si="830"/>
        <v/>
      </c>
      <c r="K3582" t="s">
        <v>577</v>
      </c>
      <c r="O3582" s="35" t="str">
        <f t="shared" si="831"/>
        <v>?utm_source=yandex&amp;utm_medium=cpc&amp;utm_campaign=&amp;utm_content=&amp;utm_term={keyword}&amp;utm_device={device_type}</v>
      </c>
      <c r="P3582" s="35" t="str">
        <f t="shared" si="828"/>
        <v/>
      </c>
      <c r="T3582" s="8" t="s">
        <v>751</v>
      </c>
      <c r="U3582" s="8" t="str">
        <f t="shared" si="832"/>
        <v>,</v>
      </c>
      <c r="W3582" s="35" t="str">
        <f t="shared" si="833"/>
        <v/>
      </c>
      <c r="X3582" s="35" t="s">
        <v>753</v>
      </c>
      <c r="Y3582" s="35" t="s">
        <v>754</v>
      </c>
      <c r="Z3582" s="35" t="str">
        <f t="shared" si="834"/>
        <v/>
      </c>
      <c r="AA3582" s="35" t="e">
        <f t="shared" si="835"/>
        <v>#VALUE!</v>
      </c>
      <c r="AB3582" s="35" t="str">
        <f t="shared" si="836"/>
        <v>{keyword:}</v>
      </c>
      <c r="AC3582" s="107" t="e">
        <f t="shared" si="837"/>
        <v>#VALUE!</v>
      </c>
      <c r="AK3582" t="s">
        <v>577</v>
      </c>
    </row>
    <row r="3583" spans="1:37" ht="15" customHeight="1" x14ac:dyDescent="0.25">
      <c r="A3583" s="35">
        <f t="shared" si="829"/>
        <v>0</v>
      </c>
      <c r="C3583" s="35" t="str">
        <f t="shared" si="830"/>
        <v/>
      </c>
      <c r="K3583" t="s">
        <v>577</v>
      </c>
      <c r="O3583" s="35" t="str">
        <f t="shared" si="831"/>
        <v>?utm_source=yandex&amp;utm_medium=cpc&amp;utm_campaign=&amp;utm_content=&amp;utm_term={keyword}&amp;utm_device={device_type}</v>
      </c>
      <c r="P3583" s="35" t="str">
        <f t="shared" si="828"/>
        <v/>
      </c>
      <c r="T3583" s="8" t="s">
        <v>751</v>
      </c>
      <c r="U3583" s="8" t="str">
        <f t="shared" si="832"/>
        <v>,</v>
      </c>
      <c r="W3583" s="35" t="str">
        <f t="shared" si="833"/>
        <v/>
      </c>
      <c r="X3583" s="35" t="s">
        <v>753</v>
      </c>
      <c r="Y3583" s="35" t="s">
        <v>754</v>
      </c>
      <c r="Z3583" s="35" t="str">
        <f t="shared" si="834"/>
        <v/>
      </c>
      <c r="AA3583" s="35" t="e">
        <f t="shared" si="835"/>
        <v>#VALUE!</v>
      </c>
      <c r="AB3583" s="35" t="str">
        <f t="shared" si="836"/>
        <v>{keyword:}</v>
      </c>
      <c r="AC3583" s="107" t="e">
        <f t="shared" si="837"/>
        <v>#VALUE!</v>
      </c>
      <c r="AK3583" t="s">
        <v>577</v>
      </c>
    </row>
    <row r="3584" spans="1:37" ht="15" x14ac:dyDescent="0.25">
      <c r="A3584" s="35">
        <f t="shared" si="829"/>
        <v>0</v>
      </c>
      <c r="C3584" s="35" t="str">
        <f t="shared" si="830"/>
        <v/>
      </c>
      <c r="K3584" t="s">
        <v>577</v>
      </c>
      <c r="O3584" s="35" t="str">
        <f t="shared" si="831"/>
        <v>?utm_source=yandex&amp;utm_medium=cpc&amp;utm_campaign=&amp;utm_content=&amp;utm_term={keyword}&amp;utm_device={device_type}</v>
      </c>
      <c r="P3584" s="35" t="str">
        <f t="shared" si="828"/>
        <v/>
      </c>
      <c r="T3584" s="8" t="s">
        <v>751</v>
      </c>
      <c r="U3584" s="8" t="str">
        <f t="shared" si="832"/>
        <v>,</v>
      </c>
      <c r="W3584" s="35" t="str">
        <f t="shared" si="833"/>
        <v/>
      </c>
      <c r="X3584" s="35" t="s">
        <v>753</v>
      </c>
      <c r="Y3584" s="35" t="s">
        <v>754</v>
      </c>
      <c r="Z3584" s="35" t="str">
        <f t="shared" si="834"/>
        <v/>
      </c>
      <c r="AA3584" s="35" t="e">
        <f t="shared" si="835"/>
        <v>#VALUE!</v>
      </c>
      <c r="AB3584" s="35" t="str">
        <f t="shared" si="836"/>
        <v>{keyword:}</v>
      </c>
      <c r="AC3584" s="107" t="e">
        <f t="shared" si="837"/>
        <v>#VALUE!</v>
      </c>
      <c r="AK3584" t="s">
        <v>577</v>
      </c>
    </row>
    <row r="3585" spans="1:37" ht="15" customHeight="1" x14ac:dyDescent="0.25">
      <c r="A3585" s="35">
        <f t="shared" si="829"/>
        <v>0</v>
      </c>
      <c r="C3585" s="35" t="str">
        <f t="shared" si="830"/>
        <v/>
      </c>
      <c r="K3585" t="s">
        <v>577</v>
      </c>
      <c r="O3585" s="35" t="str">
        <f t="shared" si="831"/>
        <v>?utm_source=yandex&amp;utm_medium=cpc&amp;utm_campaign=&amp;utm_content=&amp;utm_term={keyword}&amp;utm_device={device_type}</v>
      </c>
      <c r="P3585" s="35" t="str">
        <f t="shared" si="828"/>
        <v/>
      </c>
      <c r="T3585" s="8" t="s">
        <v>751</v>
      </c>
      <c r="U3585" s="8" t="str">
        <f t="shared" si="832"/>
        <v>,</v>
      </c>
      <c r="W3585" s="35" t="str">
        <f t="shared" si="833"/>
        <v/>
      </c>
      <c r="X3585" s="35" t="s">
        <v>753</v>
      </c>
      <c r="Y3585" s="35" t="s">
        <v>754</v>
      </c>
      <c r="Z3585" s="35" t="str">
        <f t="shared" si="834"/>
        <v/>
      </c>
      <c r="AA3585" s="35" t="e">
        <f t="shared" si="835"/>
        <v>#VALUE!</v>
      </c>
      <c r="AB3585" s="35" t="str">
        <f t="shared" si="836"/>
        <v>{keyword:}</v>
      </c>
      <c r="AC3585" s="107" t="e">
        <f t="shared" si="837"/>
        <v>#VALUE!</v>
      </c>
      <c r="AK3585" t="s">
        <v>577</v>
      </c>
    </row>
    <row r="3586" spans="1:37" ht="15" x14ac:dyDescent="0.25">
      <c r="A3586" s="35">
        <f t="shared" si="829"/>
        <v>0</v>
      </c>
      <c r="C3586" s="35" t="str">
        <f t="shared" si="830"/>
        <v/>
      </c>
      <c r="K3586" t="s">
        <v>577</v>
      </c>
      <c r="O3586" s="35" t="str">
        <f t="shared" si="831"/>
        <v>?utm_source=yandex&amp;utm_medium=cpc&amp;utm_campaign=&amp;utm_content=&amp;utm_term={keyword}&amp;utm_device={device_type}</v>
      </c>
      <c r="P3586" s="35" t="str">
        <f t="shared" ref="P3586:P3649" si="838">SUBSTITUTE((SUBSTITUTE(B3586,"""",))," ","-")</f>
        <v/>
      </c>
      <c r="T3586" s="8" t="s">
        <v>751</v>
      </c>
      <c r="U3586" s="8" t="str">
        <f t="shared" si="832"/>
        <v>,</v>
      </c>
      <c r="W3586" s="35" t="str">
        <f t="shared" si="833"/>
        <v/>
      </c>
      <c r="X3586" s="35" t="s">
        <v>753</v>
      </c>
      <c r="Y3586" s="35" t="s">
        <v>754</v>
      </c>
      <c r="Z3586" s="35" t="str">
        <f t="shared" si="834"/>
        <v/>
      </c>
      <c r="AA3586" s="35" t="e">
        <f t="shared" si="835"/>
        <v>#VALUE!</v>
      </c>
      <c r="AB3586" s="35" t="str">
        <f t="shared" si="836"/>
        <v>{keyword:}</v>
      </c>
      <c r="AC3586" s="107" t="e">
        <f t="shared" si="837"/>
        <v>#VALUE!</v>
      </c>
      <c r="AK3586" t="s">
        <v>577</v>
      </c>
    </row>
    <row r="3587" spans="1:37" ht="15" customHeight="1" x14ac:dyDescent="0.25">
      <c r="A3587" s="35">
        <f t="shared" ref="A3587:A3650" si="839">IF(ISBLANK(B3587),0,LEN(TRIM(B3587))-LEN(SUBSTITUTE(B3587," ",""))+1)</f>
        <v>0</v>
      </c>
      <c r="C3587" s="35" t="str">
        <f t="shared" ref="C3587:C3650" si="840">SUBSTITUTE(B3587," ","_")</f>
        <v/>
      </c>
      <c r="K3587" t="s">
        <v>577</v>
      </c>
      <c r="O3587" s="35" t="str">
        <f t="shared" ref="O3587:O3650" si="841">CONCATENATE(M3587,"?utm_source=yandex&amp;utm_medium=cpc&amp;utm_campaign=",SUBSTITUTE(TRIM(N3587)," ","_"),"&amp;utm_content=",SUBSTITUTE(SUBSTITUTE(B3587,"""",)," ","_"),"&amp;utm_term={keyword}","&amp;utm_device={device_type}")</f>
        <v>?utm_source=yandex&amp;utm_medium=cpc&amp;utm_campaign=&amp;utm_content=&amp;utm_term={keyword}&amp;utm_device={device_type}</v>
      </c>
      <c r="P3587" s="35" t="str">
        <f t="shared" si="838"/>
        <v/>
      </c>
      <c r="T3587" s="8" t="s">
        <v>751</v>
      </c>
      <c r="U3587" s="8" t="str">
        <f t="shared" ref="U3587:U3650" si="842">CONCATENATE(R3587,T3587,S3587)</f>
        <v>,</v>
      </c>
      <c r="W3587" s="35" t="str">
        <f t="shared" ref="W3587:W3650" si="843">SUBSTITUTE((SUBSTITUTE(P3587,"""",)),"-"," ")</f>
        <v/>
      </c>
      <c r="X3587" s="35" t="s">
        <v>753</v>
      </c>
      <c r="Y3587" s="35" t="s">
        <v>754</v>
      </c>
      <c r="Z3587" s="35" t="str">
        <f t="shared" ref="Z3587:Z3650" si="844">IF(ISERR(MID(W3587,1,FIND(" ",W3587,1)-1)),W3587,MID(W3587,1,FIND(" ",W3587,1)-1))</f>
        <v/>
      </c>
      <c r="AA3587" s="35" t="e">
        <f t="shared" ref="AA3587:AA3650" si="845">MID(W3587,FIND(" ",W3587)+1,100)</f>
        <v>#VALUE!</v>
      </c>
      <c r="AB3587" s="35" t="str">
        <f t="shared" ref="AB3587:AB3650" si="846">CONCATENATE(X3587,Z3587,Y3587)</f>
        <v>{keyword:}</v>
      </c>
      <c r="AC3587" s="107" t="e">
        <f t="shared" ref="AC3587:AC3650" si="847">CONCATENATE(X3587,AA3587,Y3587)</f>
        <v>#VALUE!</v>
      </c>
      <c r="AK3587" t="s">
        <v>577</v>
      </c>
    </row>
    <row r="3588" spans="1:37" ht="15" x14ac:dyDescent="0.25">
      <c r="A3588" s="35">
        <f t="shared" si="839"/>
        <v>0</v>
      </c>
      <c r="C3588" s="35" t="str">
        <f t="shared" si="840"/>
        <v/>
      </c>
      <c r="K3588" t="s">
        <v>577</v>
      </c>
      <c r="O3588" s="35" t="str">
        <f t="shared" si="841"/>
        <v>?utm_source=yandex&amp;utm_medium=cpc&amp;utm_campaign=&amp;utm_content=&amp;utm_term={keyword}&amp;utm_device={device_type}</v>
      </c>
      <c r="P3588" s="35" t="str">
        <f t="shared" si="838"/>
        <v/>
      </c>
      <c r="T3588" s="8" t="s">
        <v>751</v>
      </c>
      <c r="U3588" s="8" t="str">
        <f t="shared" si="842"/>
        <v>,</v>
      </c>
      <c r="W3588" s="35" t="str">
        <f t="shared" si="843"/>
        <v/>
      </c>
      <c r="X3588" s="35" t="s">
        <v>753</v>
      </c>
      <c r="Y3588" s="35" t="s">
        <v>754</v>
      </c>
      <c r="Z3588" s="35" t="str">
        <f t="shared" si="844"/>
        <v/>
      </c>
      <c r="AA3588" s="35" t="e">
        <f t="shared" si="845"/>
        <v>#VALUE!</v>
      </c>
      <c r="AB3588" s="35" t="str">
        <f t="shared" si="846"/>
        <v>{keyword:}</v>
      </c>
      <c r="AC3588" s="107" t="e">
        <f t="shared" si="847"/>
        <v>#VALUE!</v>
      </c>
      <c r="AK3588" t="s">
        <v>577</v>
      </c>
    </row>
    <row r="3589" spans="1:37" ht="15" customHeight="1" x14ac:dyDescent="0.25">
      <c r="A3589" s="35">
        <f t="shared" si="839"/>
        <v>0</v>
      </c>
      <c r="C3589" s="35" t="str">
        <f t="shared" si="840"/>
        <v/>
      </c>
      <c r="K3589" t="s">
        <v>577</v>
      </c>
      <c r="O3589" s="35" t="str">
        <f t="shared" si="841"/>
        <v>?utm_source=yandex&amp;utm_medium=cpc&amp;utm_campaign=&amp;utm_content=&amp;utm_term={keyword}&amp;utm_device={device_type}</v>
      </c>
      <c r="P3589" s="35" t="str">
        <f t="shared" si="838"/>
        <v/>
      </c>
      <c r="T3589" s="8" t="s">
        <v>751</v>
      </c>
      <c r="U3589" s="8" t="str">
        <f t="shared" si="842"/>
        <v>,</v>
      </c>
      <c r="W3589" s="35" t="str">
        <f t="shared" si="843"/>
        <v/>
      </c>
      <c r="X3589" s="35" t="s">
        <v>753</v>
      </c>
      <c r="Y3589" s="35" t="s">
        <v>754</v>
      </c>
      <c r="Z3589" s="35" t="str">
        <f t="shared" si="844"/>
        <v/>
      </c>
      <c r="AA3589" s="35" t="e">
        <f t="shared" si="845"/>
        <v>#VALUE!</v>
      </c>
      <c r="AB3589" s="35" t="str">
        <f t="shared" si="846"/>
        <v>{keyword:}</v>
      </c>
      <c r="AC3589" s="107" t="e">
        <f t="shared" si="847"/>
        <v>#VALUE!</v>
      </c>
      <c r="AK3589" t="s">
        <v>577</v>
      </c>
    </row>
    <row r="3590" spans="1:37" ht="15" x14ac:dyDescent="0.25">
      <c r="A3590" s="35">
        <f t="shared" si="839"/>
        <v>0</v>
      </c>
      <c r="C3590" s="35" t="str">
        <f t="shared" si="840"/>
        <v/>
      </c>
      <c r="K3590" t="s">
        <v>577</v>
      </c>
      <c r="O3590" s="35" t="str">
        <f t="shared" si="841"/>
        <v>?utm_source=yandex&amp;utm_medium=cpc&amp;utm_campaign=&amp;utm_content=&amp;utm_term={keyword}&amp;utm_device={device_type}</v>
      </c>
      <c r="P3590" s="35" t="str">
        <f t="shared" si="838"/>
        <v/>
      </c>
      <c r="T3590" s="8" t="s">
        <v>751</v>
      </c>
      <c r="U3590" s="8" t="str">
        <f t="shared" si="842"/>
        <v>,</v>
      </c>
      <c r="W3590" s="35" t="str">
        <f t="shared" si="843"/>
        <v/>
      </c>
      <c r="X3590" s="35" t="s">
        <v>753</v>
      </c>
      <c r="Y3590" s="35" t="s">
        <v>754</v>
      </c>
      <c r="Z3590" s="35" t="str">
        <f t="shared" si="844"/>
        <v/>
      </c>
      <c r="AA3590" s="35" t="e">
        <f t="shared" si="845"/>
        <v>#VALUE!</v>
      </c>
      <c r="AB3590" s="35" t="str">
        <f t="shared" si="846"/>
        <v>{keyword:}</v>
      </c>
      <c r="AC3590" s="107" t="e">
        <f t="shared" si="847"/>
        <v>#VALUE!</v>
      </c>
      <c r="AK3590" t="s">
        <v>577</v>
      </c>
    </row>
    <row r="3591" spans="1:37" ht="15" customHeight="1" x14ac:dyDescent="0.25">
      <c r="A3591" s="35">
        <f t="shared" si="839"/>
        <v>0</v>
      </c>
      <c r="C3591" s="35" t="str">
        <f t="shared" si="840"/>
        <v/>
      </c>
      <c r="K3591" t="s">
        <v>577</v>
      </c>
      <c r="O3591" s="35" t="str">
        <f t="shared" si="841"/>
        <v>?utm_source=yandex&amp;utm_medium=cpc&amp;utm_campaign=&amp;utm_content=&amp;utm_term={keyword}&amp;utm_device={device_type}</v>
      </c>
      <c r="P3591" s="35" t="str">
        <f t="shared" si="838"/>
        <v/>
      </c>
      <c r="T3591" s="8" t="s">
        <v>751</v>
      </c>
      <c r="U3591" s="8" t="str">
        <f t="shared" si="842"/>
        <v>,</v>
      </c>
      <c r="W3591" s="35" t="str">
        <f t="shared" si="843"/>
        <v/>
      </c>
      <c r="X3591" s="35" t="s">
        <v>753</v>
      </c>
      <c r="Y3591" s="35" t="s">
        <v>754</v>
      </c>
      <c r="Z3591" s="35" t="str">
        <f t="shared" si="844"/>
        <v/>
      </c>
      <c r="AA3591" s="35" t="e">
        <f t="shared" si="845"/>
        <v>#VALUE!</v>
      </c>
      <c r="AB3591" s="35" t="str">
        <f t="shared" si="846"/>
        <v>{keyword:}</v>
      </c>
      <c r="AC3591" s="107" t="e">
        <f t="shared" si="847"/>
        <v>#VALUE!</v>
      </c>
      <c r="AK3591" t="s">
        <v>577</v>
      </c>
    </row>
    <row r="3592" spans="1:37" ht="15" x14ac:dyDescent="0.25">
      <c r="A3592" s="35">
        <f t="shared" si="839"/>
        <v>0</v>
      </c>
      <c r="C3592" s="35" t="str">
        <f t="shared" si="840"/>
        <v/>
      </c>
      <c r="K3592" t="s">
        <v>577</v>
      </c>
      <c r="O3592" s="35" t="str">
        <f t="shared" si="841"/>
        <v>?utm_source=yandex&amp;utm_medium=cpc&amp;utm_campaign=&amp;utm_content=&amp;utm_term={keyword}&amp;utm_device={device_type}</v>
      </c>
      <c r="P3592" s="35" t="str">
        <f t="shared" si="838"/>
        <v/>
      </c>
      <c r="T3592" s="8" t="s">
        <v>751</v>
      </c>
      <c r="U3592" s="8" t="str">
        <f t="shared" si="842"/>
        <v>,</v>
      </c>
      <c r="W3592" s="35" t="str">
        <f t="shared" si="843"/>
        <v/>
      </c>
      <c r="X3592" s="35" t="s">
        <v>753</v>
      </c>
      <c r="Y3592" s="35" t="s">
        <v>754</v>
      </c>
      <c r="Z3592" s="35" t="str">
        <f t="shared" si="844"/>
        <v/>
      </c>
      <c r="AA3592" s="35" t="e">
        <f t="shared" si="845"/>
        <v>#VALUE!</v>
      </c>
      <c r="AB3592" s="35" t="str">
        <f t="shared" si="846"/>
        <v>{keyword:}</v>
      </c>
      <c r="AC3592" s="107" t="e">
        <f t="shared" si="847"/>
        <v>#VALUE!</v>
      </c>
      <c r="AK3592" t="s">
        <v>577</v>
      </c>
    </row>
    <row r="3593" spans="1:37" ht="15" customHeight="1" x14ac:dyDescent="0.25">
      <c r="A3593" s="35">
        <f t="shared" si="839"/>
        <v>0</v>
      </c>
      <c r="C3593" s="35" t="str">
        <f t="shared" si="840"/>
        <v/>
      </c>
      <c r="K3593" t="s">
        <v>577</v>
      </c>
      <c r="O3593" s="35" t="str">
        <f t="shared" si="841"/>
        <v>?utm_source=yandex&amp;utm_medium=cpc&amp;utm_campaign=&amp;utm_content=&amp;utm_term={keyword}&amp;utm_device={device_type}</v>
      </c>
      <c r="P3593" s="35" t="str">
        <f t="shared" si="838"/>
        <v/>
      </c>
      <c r="T3593" s="8" t="s">
        <v>751</v>
      </c>
      <c r="U3593" s="8" t="str">
        <f t="shared" si="842"/>
        <v>,</v>
      </c>
      <c r="W3593" s="35" t="str">
        <f t="shared" si="843"/>
        <v/>
      </c>
      <c r="X3593" s="35" t="s">
        <v>753</v>
      </c>
      <c r="Y3593" s="35" t="s">
        <v>754</v>
      </c>
      <c r="Z3593" s="35" t="str">
        <f t="shared" si="844"/>
        <v/>
      </c>
      <c r="AA3593" s="35" t="e">
        <f t="shared" si="845"/>
        <v>#VALUE!</v>
      </c>
      <c r="AB3593" s="35" t="str">
        <f t="shared" si="846"/>
        <v>{keyword:}</v>
      </c>
      <c r="AC3593" s="107" t="e">
        <f t="shared" si="847"/>
        <v>#VALUE!</v>
      </c>
      <c r="AK3593" t="s">
        <v>577</v>
      </c>
    </row>
    <row r="3594" spans="1:37" ht="15" x14ac:dyDescent="0.25">
      <c r="A3594" s="35">
        <f t="shared" si="839"/>
        <v>0</v>
      </c>
      <c r="C3594" s="35" t="str">
        <f t="shared" si="840"/>
        <v/>
      </c>
      <c r="K3594" t="s">
        <v>577</v>
      </c>
      <c r="O3594" s="35" t="str">
        <f t="shared" si="841"/>
        <v>?utm_source=yandex&amp;utm_medium=cpc&amp;utm_campaign=&amp;utm_content=&amp;utm_term={keyword}&amp;utm_device={device_type}</v>
      </c>
      <c r="P3594" s="35" t="str">
        <f t="shared" si="838"/>
        <v/>
      </c>
      <c r="T3594" s="8" t="s">
        <v>751</v>
      </c>
      <c r="U3594" s="8" t="str">
        <f t="shared" si="842"/>
        <v>,</v>
      </c>
      <c r="W3594" s="35" t="str">
        <f t="shared" si="843"/>
        <v/>
      </c>
      <c r="X3594" s="35" t="s">
        <v>753</v>
      </c>
      <c r="Y3594" s="35" t="s">
        <v>754</v>
      </c>
      <c r="Z3594" s="35" t="str">
        <f t="shared" si="844"/>
        <v/>
      </c>
      <c r="AA3594" s="35" t="e">
        <f t="shared" si="845"/>
        <v>#VALUE!</v>
      </c>
      <c r="AB3594" s="35" t="str">
        <f t="shared" si="846"/>
        <v>{keyword:}</v>
      </c>
      <c r="AC3594" s="107" t="e">
        <f t="shared" si="847"/>
        <v>#VALUE!</v>
      </c>
      <c r="AK3594" t="s">
        <v>577</v>
      </c>
    </row>
    <row r="3595" spans="1:37" ht="15" customHeight="1" x14ac:dyDescent="0.25">
      <c r="A3595" s="35">
        <f t="shared" si="839"/>
        <v>0</v>
      </c>
      <c r="C3595" s="35" t="str">
        <f t="shared" si="840"/>
        <v/>
      </c>
      <c r="K3595" t="s">
        <v>577</v>
      </c>
      <c r="O3595" s="35" t="str">
        <f t="shared" si="841"/>
        <v>?utm_source=yandex&amp;utm_medium=cpc&amp;utm_campaign=&amp;utm_content=&amp;utm_term={keyword}&amp;utm_device={device_type}</v>
      </c>
      <c r="P3595" s="35" t="str">
        <f t="shared" si="838"/>
        <v/>
      </c>
      <c r="T3595" s="8" t="s">
        <v>751</v>
      </c>
      <c r="U3595" s="8" t="str">
        <f t="shared" si="842"/>
        <v>,</v>
      </c>
      <c r="W3595" s="35" t="str">
        <f t="shared" si="843"/>
        <v/>
      </c>
      <c r="X3595" s="35" t="s">
        <v>753</v>
      </c>
      <c r="Y3595" s="35" t="s">
        <v>754</v>
      </c>
      <c r="Z3595" s="35" t="str">
        <f t="shared" si="844"/>
        <v/>
      </c>
      <c r="AA3595" s="35" t="e">
        <f t="shared" si="845"/>
        <v>#VALUE!</v>
      </c>
      <c r="AB3595" s="35" t="str">
        <f t="shared" si="846"/>
        <v>{keyword:}</v>
      </c>
      <c r="AC3595" s="107" t="e">
        <f t="shared" si="847"/>
        <v>#VALUE!</v>
      </c>
      <c r="AK3595" t="s">
        <v>577</v>
      </c>
    </row>
    <row r="3596" spans="1:37" ht="15" x14ac:dyDescent="0.25">
      <c r="A3596" s="35">
        <f t="shared" si="839"/>
        <v>0</v>
      </c>
      <c r="C3596" s="35" t="str">
        <f t="shared" si="840"/>
        <v/>
      </c>
      <c r="K3596" t="s">
        <v>577</v>
      </c>
      <c r="O3596" s="35" t="str">
        <f t="shared" si="841"/>
        <v>?utm_source=yandex&amp;utm_medium=cpc&amp;utm_campaign=&amp;utm_content=&amp;utm_term={keyword}&amp;utm_device={device_type}</v>
      </c>
      <c r="P3596" s="35" t="str">
        <f t="shared" si="838"/>
        <v/>
      </c>
      <c r="T3596" s="8" t="s">
        <v>751</v>
      </c>
      <c r="U3596" s="8" t="str">
        <f t="shared" si="842"/>
        <v>,</v>
      </c>
      <c r="W3596" s="35" t="str">
        <f t="shared" si="843"/>
        <v/>
      </c>
      <c r="X3596" s="35" t="s">
        <v>753</v>
      </c>
      <c r="Y3596" s="35" t="s">
        <v>754</v>
      </c>
      <c r="Z3596" s="35" t="str">
        <f t="shared" si="844"/>
        <v/>
      </c>
      <c r="AA3596" s="35" t="e">
        <f t="shared" si="845"/>
        <v>#VALUE!</v>
      </c>
      <c r="AB3596" s="35" t="str">
        <f t="shared" si="846"/>
        <v>{keyword:}</v>
      </c>
      <c r="AC3596" s="107" t="e">
        <f t="shared" si="847"/>
        <v>#VALUE!</v>
      </c>
      <c r="AK3596" t="s">
        <v>577</v>
      </c>
    </row>
    <row r="3597" spans="1:37" ht="15" customHeight="1" x14ac:dyDescent="0.25">
      <c r="A3597" s="35">
        <f t="shared" si="839"/>
        <v>0</v>
      </c>
      <c r="C3597" s="35" t="str">
        <f t="shared" si="840"/>
        <v/>
      </c>
      <c r="K3597" t="s">
        <v>577</v>
      </c>
      <c r="O3597" s="35" t="str">
        <f t="shared" si="841"/>
        <v>?utm_source=yandex&amp;utm_medium=cpc&amp;utm_campaign=&amp;utm_content=&amp;utm_term={keyword}&amp;utm_device={device_type}</v>
      </c>
      <c r="P3597" s="35" t="str">
        <f t="shared" si="838"/>
        <v/>
      </c>
      <c r="T3597" s="8" t="s">
        <v>751</v>
      </c>
      <c r="U3597" s="8" t="str">
        <f t="shared" si="842"/>
        <v>,</v>
      </c>
      <c r="W3597" s="35" t="str">
        <f t="shared" si="843"/>
        <v/>
      </c>
      <c r="X3597" s="35" t="s">
        <v>753</v>
      </c>
      <c r="Y3597" s="35" t="s">
        <v>754</v>
      </c>
      <c r="Z3597" s="35" t="str">
        <f t="shared" si="844"/>
        <v/>
      </c>
      <c r="AA3597" s="35" t="e">
        <f t="shared" si="845"/>
        <v>#VALUE!</v>
      </c>
      <c r="AB3597" s="35" t="str">
        <f t="shared" si="846"/>
        <v>{keyword:}</v>
      </c>
      <c r="AC3597" s="107" t="e">
        <f t="shared" si="847"/>
        <v>#VALUE!</v>
      </c>
      <c r="AK3597" t="s">
        <v>577</v>
      </c>
    </row>
    <row r="3598" spans="1:37" ht="15" x14ac:dyDescent="0.25">
      <c r="A3598" s="35">
        <f t="shared" si="839"/>
        <v>0</v>
      </c>
      <c r="C3598" s="35" t="str">
        <f t="shared" si="840"/>
        <v/>
      </c>
      <c r="K3598" t="s">
        <v>577</v>
      </c>
      <c r="O3598" s="35" t="str">
        <f t="shared" si="841"/>
        <v>?utm_source=yandex&amp;utm_medium=cpc&amp;utm_campaign=&amp;utm_content=&amp;utm_term={keyword}&amp;utm_device={device_type}</v>
      </c>
      <c r="P3598" s="35" t="str">
        <f t="shared" si="838"/>
        <v/>
      </c>
      <c r="T3598" s="8" t="s">
        <v>751</v>
      </c>
      <c r="U3598" s="8" t="str">
        <f t="shared" si="842"/>
        <v>,</v>
      </c>
      <c r="W3598" s="35" t="str">
        <f t="shared" si="843"/>
        <v/>
      </c>
      <c r="X3598" s="35" t="s">
        <v>753</v>
      </c>
      <c r="Y3598" s="35" t="s">
        <v>754</v>
      </c>
      <c r="Z3598" s="35" t="str">
        <f t="shared" si="844"/>
        <v/>
      </c>
      <c r="AA3598" s="35" t="e">
        <f t="shared" si="845"/>
        <v>#VALUE!</v>
      </c>
      <c r="AB3598" s="35" t="str">
        <f t="shared" si="846"/>
        <v>{keyword:}</v>
      </c>
      <c r="AC3598" s="107" t="e">
        <f t="shared" si="847"/>
        <v>#VALUE!</v>
      </c>
      <c r="AK3598" t="s">
        <v>577</v>
      </c>
    </row>
    <row r="3599" spans="1:37" ht="15" customHeight="1" x14ac:dyDescent="0.25">
      <c r="A3599" s="35">
        <f t="shared" si="839"/>
        <v>0</v>
      </c>
      <c r="C3599" s="35" t="str">
        <f t="shared" si="840"/>
        <v/>
      </c>
      <c r="K3599" t="s">
        <v>577</v>
      </c>
      <c r="O3599" s="35" t="str">
        <f t="shared" si="841"/>
        <v>?utm_source=yandex&amp;utm_medium=cpc&amp;utm_campaign=&amp;utm_content=&amp;utm_term={keyword}&amp;utm_device={device_type}</v>
      </c>
      <c r="P3599" s="35" t="str">
        <f t="shared" si="838"/>
        <v/>
      </c>
      <c r="T3599" s="8" t="s">
        <v>751</v>
      </c>
      <c r="U3599" s="8" t="str">
        <f t="shared" si="842"/>
        <v>,</v>
      </c>
      <c r="W3599" s="35" t="str">
        <f t="shared" si="843"/>
        <v/>
      </c>
      <c r="X3599" s="35" t="s">
        <v>753</v>
      </c>
      <c r="Y3599" s="35" t="s">
        <v>754</v>
      </c>
      <c r="Z3599" s="35" t="str">
        <f t="shared" si="844"/>
        <v/>
      </c>
      <c r="AA3599" s="35" t="e">
        <f t="shared" si="845"/>
        <v>#VALUE!</v>
      </c>
      <c r="AB3599" s="35" t="str">
        <f t="shared" si="846"/>
        <v>{keyword:}</v>
      </c>
      <c r="AC3599" s="107" t="e">
        <f t="shared" si="847"/>
        <v>#VALUE!</v>
      </c>
      <c r="AK3599" t="s">
        <v>577</v>
      </c>
    </row>
    <row r="3600" spans="1:37" ht="15" x14ac:dyDescent="0.25">
      <c r="A3600" s="35">
        <f t="shared" si="839"/>
        <v>0</v>
      </c>
      <c r="C3600" s="35" t="str">
        <f t="shared" si="840"/>
        <v/>
      </c>
      <c r="K3600" t="s">
        <v>577</v>
      </c>
      <c r="O3600" s="35" t="str">
        <f t="shared" si="841"/>
        <v>?utm_source=yandex&amp;utm_medium=cpc&amp;utm_campaign=&amp;utm_content=&amp;utm_term={keyword}&amp;utm_device={device_type}</v>
      </c>
      <c r="P3600" s="35" t="str">
        <f t="shared" si="838"/>
        <v/>
      </c>
      <c r="T3600" s="8" t="s">
        <v>751</v>
      </c>
      <c r="U3600" s="8" t="str">
        <f t="shared" si="842"/>
        <v>,</v>
      </c>
      <c r="W3600" s="35" t="str">
        <f t="shared" si="843"/>
        <v/>
      </c>
      <c r="X3600" s="35" t="s">
        <v>753</v>
      </c>
      <c r="Y3600" s="35" t="s">
        <v>754</v>
      </c>
      <c r="Z3600" s="35" t="str">
        <f t="shared" si="844"/>
        <v/>
      </c>
      <c r="AA3600" s="35" t="e">
        <f t="shared" si="845"/>
        <v>#VALUE!</v>
      </c>
      <c r="AB3600" s="35" t="str">
        <f t="shared" si="846"/>
        <v>{keyword:}</v>
      </c>
      <c r="AC3600" s="107" t="e">
        <f t="shared" si="847"/>
        <v>#VALUE!</v>
      </c>
      <c r="AK3600" t="s">
        <v>577</v>
      </c>
    </row>
    <row r="3601" spans="1:37" ht="15" customHeight="1" x14ac:dyDescent="0.25">
      <c r="A3601" s="35">
        <f t="shared" si="839"/>
        <v>0</v>
      </c>
      <c r="C3601" s="35" t="str">
        <f t="shared" si="840"/>
        <v/>
      </c>
      <c r="K3601" t="s">
        <v>577</v>
      </c>
      <c r="O3601" s="35" t="str">
        <f t="shared" si="841"/>
        <v>?utm_source=yandex&amp;utm_medium=cpc&amp;utm_campaign=&amp;utm_content=&amp;utm_term={keyword}&amp;utm_device={device_type}</v>
      </c>
      <c r="P3601" s="35" t="str">
        <f t="shared" si="838"/>
        <v/>
      </c>
      <c r="T3601" s="8" t="s">
        <v>751</v>
      </c>
      <c r="U3601" s="8" t="str">
        <f t="shared" si="842"/>
        <v>,</v>
      </c>
      <c r="W3601" s="35" t="str">
        <f t="shared" si="843"/>
        <v/>
      </c>
      <c r="X3601" s="35" t="s">
        <v>753</v>
      </c>
      <c r="Y3601" s="35" t="s">
        <v>754</v>
      </c>
      <c r="Z3601" s="35" t="str">
        <f t="shared" si="844"/>
        <v/>
      </c>
      <c r="AA3601" s="35" t="e">
        <f t="shared" si="845"/>
        <v>#VALUE!</v>
      </c>
      <c r="AB3601" s="35" t="str">
        <f t="shared" si="846"/>
        <v>{keyword:}</v>
      </c>
      <c r="AC3601" s="107" t="e">
        <f t="shared" si="847"/>
        <v>#VALUE!</v>
      </c>
      <c r="AK3601" t="s">
        <v>577</v>
      </c>
    </row>
    <row r="3602" spans="1:37" ht="15" x14ac:dyDescent="0.25">
      <c r="A3602" s="35">
        <f t="shared" si="839"/>
        <v>0</v>
      </c>
      <c r="C3602" s="35" t="str">
        <f t="shared" si="840"/>
        <v/>
      </c>
      <c r="K3602" t="s">
        <v>577</v>
      </c>
      <c r="O3602" s="35" t="str">
        <f t="shared" si="841"/>
        <v>?utm_source=yandex&amp;utm_medium=cpc&amp;utm_campaign=&amp;utm_content=&amp;utm_term={keyword}&amp;utm_device={device_type}</v>
      </c>
      <c r="P3602" s="35" t="str">
        <f t="shared" si="838"/>
        <v/>
      </c>
      <c r="T3602" s="8" t="s">
        <v>751</v>
      </c>
      <c r="U3602" s="8" t="str">
        <f t="shared" si="842"/>
        <v>,</v>
      </c>
      <c r="W3602" s="35" t="str">
        <f t="shared" si="843"/>
        <v/>
      </c>
      <c r="X3602" s="35" t="s">
        <v>753</v>
      </c>
      <c r="Y3602" s="35" t="s">
        <v>754</v>
      </c>
      <c r="Z3602" s="35" t="str">
        <f t="shared" si="844"/>
        <v/>
      </c>
      <c r="AA3602" s="35" t="e">
        <f t="shared" si="845"/>
        <v>#VALUE!</v>
      </c>
      <c r="AB3602" s="35" t="str">
        <f t="shared" si="846"/>
        <v>{keyword:}</v>
      </c>
      <c r="AC3602" s="107" t="e">
        <f t="shared" si="847"/>
        <v>#VALUE!</v>
      </c>
      <c r="AK3602" t="s">
        <v>577</v>
      </c>
    </row>
    <row r="3603" spans="1:37" ht="15" customHeight="1" x14ac:dyDescent="0.25">
      <c r="A3603" s="35">
        <f t="shared" si="839"/>
        <v>0</v>
      </c>
      <c r="C3603" s="35" t="str">
        <f t="shared" si="840"/>
        <v/>
      </c>
      <c r="K3603" t="s">
        <v>577</v>
      </c>
      <c r="O3603" s="35" t="str">
        <f t="shared" si="841"/>
        <v>?utm_source=yandex&amp;utm_medium=cpc&amp;utm_campaign=&amp;utm_content=&amp;utm_term={keyword}&amp;utm_device={device_type}</v>
      </c>
      <c r="P3603" s="35" t="str">
        <f t="shared" si="838"/>
        <v/>
      </c>
      <c r="T3603" s="8" t="s">
        <v>751</v>
      </c>
      <c r="U3603" s="8" t="str">
        <f t="shared" si="842"/>
        <v>,</v>
      </c>
      <c r="W3603" s="35" t="str">
        <f t="shared" si="843"/>
        <v/>
      </c>
      <c r="X3603" s="35" t="s">
        <v>753</v>
      </c>
      <c r="Y3603" s="35" t="s">
        <v>754</v>
      </c>
      <c r="Z3603" s="35" t="str">
        <f t="shared" si="844"/>
        <v/>
      </c>
      <c r="AA3603" s="35" t="e">
        <f t="shared" si="845"/>
        <v>#VALUE!</v>
      </c>
      <c r="AB3603" s="35" t="str">
        <f t="shared" si="846"/>
        <v>{keyword:}</v>
      </c>
      <c r="AC3603" s="107" t="e">
        <f t="shared" si="847"/>
        <v>#VALUE!</v>
      </c>
      <c r="AK3603" t="s">
        <v>577</v>
      </c>
    </row>
    <row r="3604" spans="1:37" ht="15" x14ac:dyDescent="0.25">
      <c r="A3604" s="35">
        <f t="shared" si="839"/>
        <v>0</v>
      </c>
      <c r="C3604" s="35" t="str">
        <f t="shared" si="840"/>
        <v/>
      </c>
      <c r="K3604" t="s">
        <v>577</v>
      </c>
      <c r="O3604" s="35" t="str">
        <f t="shared" si="841"/>
        <v>?utm_source=yandex&amp;utm_medium=cpc&amp;utm_campaign=&amp;utm_content=&amp;utm_term={keyword}&amp;utm_device={device_type}</v>
      </c>
      <c r="P3604" s="35" t="str">
        <f t="shared" si="838"/>
        <v/>
      </c>
      <c r="T3604" s="8" t="s">
        <v>751</v>
      </c>
      <c r="U3604" s="8" t="str">
        <f t="shared" si="842"/>
        <v>,</v>
      </c>
      <c r="W3604" s="35" t="str">
        <f t="shared" si="843"/>
        <v/>
      </c>
      <c r="X3604" s="35" t="s">
        <v>753</v>
      </c>
      <c r="Y3604" s="35" t="s">
        <v>754</v>
      </c>
      <c r="Z3604" s="35" t="str">
        <f t="shared" si="844"/>
        <v/>
      </c>
      <c r="AA3604" s="35" t="e">
        <f t="shared" si="845"/>
        <v>#VALUE!</v>
      </c>
      <c r="AB3604" s="35" t="str">
        <f t="shared" si="846"/>
        <v>{keyword:}</v>
      </c>
      <c r="AC3604" s="107" t="e">
        <f t="shared" si="847"/>
        <v>#VALUE!</v>
      </c>
      <c r="AK3604" t="s">
        <v>577</v>
      </c>
    </row>
    <row r="3605" spans="1:37" ht="15" customHeight="1" x14ac:dyDescent="0.25">
      <c r="A3605" s="35">
        <f t="shared" si="839"/>
        <v>0</v>
      </c>
      <c r="C3605" s="35" t="str">
        <f t="shared" si="840"/>
        <v/>
      </c>
      <c r="K3605" t="s">
        <v>577</v>
      </c>
      <c r="O3605" s="35" t="str">
        <f t="shared" si="841"/>
        <v>?utm_source=yandex&amp;utm_medium=cpc&amp;utm_campaign=&amp;utm_content=&amp;utm_term={keyword}&amp;utm_device={device_type}</v>
      </c>
      <c r="P3605" s="35" t="str">
        <f t="shared" si="838"/>
        <v/>
      </c>
      <c r="T3605" s="8" t="s">
        <v>751</v>
      </c>
      <c r="U3605" s="8" t="str">
        <f t="shared" si="842"/>
        <v>,</v>
      </c>
      <c r="W3605" s="35" t="str">
        <f t="shared" si="843"/>
        <v/>
      </c>
      <c r="X3605" s="35" t="s">
        <v>753</v>
      </c>
      <c r="Y3605" s="35" t="s">
        <v>754</v>
      </c>
      <c r="Z3605" s="35" t="str">
        <f t="shared" si="844"/>
        <v/>
      </c>
      <c r="AA3605" s="35" t="e">
        <f t="shared" si="845"/>
        <v>#VALUE!</v>
      </c>
      <c r="AB3605" s="35" t="str">
        <f t="shared" si="846"/>
        <v>{keyword:}</v>
      </c>
      <c r="AC3605" s="107" t="e">
        <f t="shared" si="847"/>
        <v>#VALUE!</v>
      </c>
      <c r="AK3605" t="s">
        <v>577</v>
      </c>
    </row>
    <row r="3606" spans="1:37" ht="15" x14ac:dyDescent="0.25">
      <c r="A3606" s="35">
        <f t="shared" si="839"/>
        <v>0</v>
      </c>
      <c r="C3606" s="35" t="str">
        <f t="shared" si="840"/>
        <v/>
      </c>
      <c r="K3606" t="s">
        <v>577</v>
      </c>
      <c r="O3606" s="35" t="str">
        <f t="shared" si="841"/>
        <v>?utm_source=yandex&amp;utm_medium=cpc&amp;utm_campaign=&amp;utm_content=&amp;utm_term={keyword}&amp;utm_device={device_type}</v>
      </c>
      <c r="P3606" s="35" t="str">
        <f t="shared" si="838"/>
        <v/>
      </c>
      <c r="T3606" s="8" t="s">
        <v>751</v>
      </c>
      <c r="U3606" s="8" t="str">
        <f t="shared" si="842"/>
        <v>,</v>
      </c>
      <c r="W3606" s="35" t="str">
        <f t="shared" si="843"/>
        <v/>
      </c>
      <c r="X3606" s="35" t="s">
        <v>753</v>
      </c>
      <c r="Y3606" s="35" t="s">
        <v>754</v>
      </c>
      <c r="Z3606" s="35" t="str">
        <f t="shared" si="844"/>
        <v/>
      </c>
      <c r="AA3606" s="35" t="e">
        <f t="shared" si="845"/>
        <v>#VALUE!</v>
      </c>
      <c r="AB3606" s="35" t="str">
        <f t="shared" si="846"/>
        <v>{keyword:}</v>
      </c>
      <c r="AC3606" s="107" t="e">
        <f t="shared" si="847"/>
        <v>#VALUE!</v>
      </c>
      <c r="AK3606" t="s">
        <v>577</v>
      </c>
    </row>
    <row r="3607" spans="1:37" ht="15" customHeight="1" x14ac:dyDescent="0.25">
      <c r="A3607" s="35">
        <f t="shared" si="839"/>
        <v>0</v>
      </c>
      <c r="C3607" s="35" t="str">
        <f t="shared" si="840"/>
        <v/>
      </c>
      <c r="K3607" t="s">
        <v>577</v>
      </c>
      <c r="O3607" s="35" t="str">
        <f t="shared" si="841"/>
        <v>?utm_source=yandex&amp;utm_medium=cpc&amp;utm_campaign=&amp;utm_content=&amp;utm_term={keyword}&amp;utm_device={device_type}</v>
      </c>
      <c r="P3607" s="35" t="str">
        <f t="shared" si="838"/>
        <v/>
      </c>
      <c r="T3607" s="8" t="s">
        <v>751</v>
      </c>
      <c r="U3607" s="8" t="str">
        <f t="shared" si="842"/>
        <v>,</v>
      </c>
      <c r="W3607" s="35" t="str">
        <f t="shared" si="843"/>
        <v/>
      </c>
      <c r="X3607" s="35" t="s">
        <v>753</v>
      </c>
      <c r="Y3607" s="35" t="s">
        <v>754</v>
      </c>
      <c r="Z3607" s="35" t="str">
        <f t="shared" si="844"/>
        <v/>
      </c>
      <c r="AA3607" s="35" t="e">
        <f t="shared" si="845"/>
        <v>#VALUE!</v>
      </c>
      <c r="AB3607" s="35" t="str">
        <f t="shared" si="846"/>
        <v>{keyword:}</v>
      </c>
      <c r="AC3607" s="107" t="e">
        <f t="shared" si="847"/>
        <v>#VALUE!</v>
      </c>
      <c r="AK3607" t="s">
        <v>577</v>
      </c>
    </row>
    <row r="3608" spans="1:37" ht="15" x14ac:dyDescent="0.25">
      <c r="A3608" s="35">
        <f t="shared" si="839"/>
        <v>0</v>
      </c>
      <c r="C3608" s="35" t="str">
        <f t="shared" si="840"/>
        <v/>
      </c>
      <c r="K3608" t="s">
        <v>577</v>
      </c>
      <c r="O3608" s="35" t="str">
        <f t="shared" si="841"/>
        <v>?utm_source=yandex&amp;utm_medium=cpc&amp;utm_campaign=&amp;utm_content=&amp;utm_term={keyword}&amp;utm_device={device_type}</v>
      </c>
      <c r="P3608" s="35" t="str">
        <f t="shared" si="838"/>
        <v/>
      </c>
      <c r="T3608" s="8" t="s">
        <v>751</v>
      </c>
      <c r="U3608" s="8" t="str">
        <f t="shared" si="842"/>
        <v>,</v>
      </c>
      <c r="W3608" s="35" t="str">
        <f t="shared" si="843"/>
        <v/>
      </c>
      <c r="X3608" s="35" t="s">
        <v>753</v>
      </c>
      <c r="Y3608" s="35" t="s">
        <v>754</v>
      </c>
      <c r="Z3608" s="35" t="str">
        <f t="shared" si="844"/>
        <v/>
      </c>
      <c r="AA3608" s="35" t="e">
        <f t="shared" si="845"/>
        <v>#VALUE!</v>
      </c>
      <c r="AB3608" s="35" t="str">
        <f t="shared" si="846"/>
        <v>{keyword:}</v>
      </c>
      <c r="AC3608" s="107" t="e">
        <f t="shared" si="847"/>
        <v>#VALUE!</v>
      </c>
      <c r="AK3608" t="s">
        <v>577</v>
      </c>
    </row>
    <row r="3609" spans="1:37" ht="15" customHeight="1" x14ac:dyDescent="0.25">
      <c r="A3609" s="35">
        <f t="shared" si="839"/>
        <v>0</v>
      </c>
      <c r="C3609" s="35" t="str">
        <f t="shared" si="840"/>
        <v/>
      </c>
      <c r="K3609" t="s">
        <v>577</v>
      </c>
      <c r="O3609" s="35" t="str">
        <f t="shared" si="841"/>
        <v>?utm_source=yandex&amp;utm_medium=cpc&amp;utm_campaign=&amp;utm_content=&amp;utm_term={keyword}&amp;utm_device={device_type}</v>
      </c>
      <c r="P3609" s="35" t="str">
        <f t="shared" si="838"/>
        <v/>
      </c>
      <c r="T3609" s="8" t="s">
        <v>751</v>
      </c>
      <c r="U3609" s="8" t="str">
        <f t="shared" si="842"/>
        <v>,</v>
      </c>
      <c r="W3609" s="35" t="str">
        <f t="shared" si="843"/>
        <v/>
      </c>
      <c r="X3609" s="35" t="s">
        <v>753</v>
      </c>
      <c r="Y3609" s="35" t="s">
        <v>754</v>
      </c>
      <c r="Z3609" s="35" t="str">
        <f t="shared" si="844"/>
        <v/>
      </c>
      <c r="AA3609" s="35" t="e">
        <f t="shared" si="845"/>
        <v>#VALUE!</v>
      </c>
      <c r="AB3609" s="35" t="str">
        <f t="shared" si="846"/>
        <v>{keyword:}</v>
      </c>
      <c r="AC3609" s="107" t="e">
        <f t="shared" si="847"/>
        <v>#VALUE!</v>
      </c>
      <c r="AK3609" t="s">
        <v>577</v>
      </c>
    </row>
    <row r="3610" spans="1:37" ht="15" x14ac:dyDescent="0.25">
      <c r="A3610" s="35">
        <f t="shared" si="839"/>
        <v>0</v>
      </c>
      <c r="C3610" s="35" t="str">
        <f t="shared" si="840"/>
        <v/>
      </c>
      <c r="K3610" t="s">
        <v>577</v>
      </c>
      <c r="O3610" s="35" t="str">
        <f t="shared" si="841"/>
        <v>?utm_source=yandex&amp;utm_medium=cpc&amp;utm_campaign=&amp;utm_content=&amp;utm_term={keyword}&amp;utm_device={device_type}</v>
      </c>
      <c r="P3610" s="35" t="str">
        <f t="shared" si="838"/>
        <v/>
      </c>
      <c r="T3610" s="8" t="s">
        <v>751</v>
      </c>
      <c r="U3610" s="8" t="str">
        <f t="shared" si="842"/>
        <v>,</v>
      </c>
      <c r="W3610" s="35" t="str">
        <f t="shared" si="843"/>
        <v/>
      </c>
      <c r="X3610" s="35" t="s">
        <v>753</v>
      </c>
      <c r="Y3610" s="35" t="s">
        <v>754</v>
      </c>
      <c r="Z3610" s="35" t="str">
        <f t="shared" si="844"/>
        <v/>
      </c>
      <c r="AA3610" s="35" t="e">
        <f t="shared" si="845"/>
        <v>#VALUE!</v>
      </c>
      <c r="AB3610" s="35" t="str">
        <f t="shared" si="846"/>
        <v>{keyword:}</v>
      </c>
      <c r="AC3610" s="107" t="e">
        <f t="shared" si="847"/>
        <v>#VALUE!</v>
      </c>
      <c r="AK3610" t="s">
        <v>577</v>
      </c>
    </row>
    <row r="3611" spans="1:37" ht="15" customHeight="1" x14ac:dyDescent="0.25">
      <c r="A3611" s="35">
        <f t="shared" si="839"/>
        <v>0</v>
      </c>
      <c r="C3611" s="35" t="str">
        <f t="shared" si="840"/>
        <v/>
      </c>
      <c r="K3611" t="s">
        <v>577</v>
      </c>
      <c r="O3611" s="35" t="str">
        <f t="shared" si="841"/>
        <v>?utm_source=yandex&amp;utm_medium=cpc&amp;utm_campaign=&amp;utm_content=&amp;utm_term={keyword}&amp;utm_device={device_type}</v>
      </c>
      <c r="P3611" s="35" t="str">
        <f t="shared" si="838"/>
        <v/>
      </c>
      <c r="T3611" s="8" t="s">
        <v>751</v>
      </c>
      <c r="U3611" s="8" t="str">
        <f t="shared" si="842"/>
        <v>,</v>
      </c>
      <c r="W3611" s="35" t="str">
        <f t="shared" si="843"/>
        <v/>
      </c>
      <c r="X3611" s="35" t="s">
        <v>753</v>
      </c>
      <c r="Y3611" s="35" t="s">
        <v>754</v>
      </c>
      <c r="Z3611" s="35" t="str">
        <f t="shared" si="844"/>
        <v/>
      </c>
      <c r="AA3611" s="35" t="e">
        <f t="shared" si="845"/>
        <v>#VALUE!</v>
      </c>
      <c r="AB3611" s="35" t="str">
        <f t="shared" si="846"/>
        <v>{keyword:}</v>
      </c>
      <c r="AC3611" s="107" t="e">
        <f t="shared" si="847"/>
        <v>#VALUE!</v>
      </c>
      <c r="AK3611" t="s">
        <v>577</v>
      </c>
    </row>
    <row r="3612" spans="1:37" ht="15" x14ac:dyDescent="0.25">
      <c r="A3612" s="35">
        <f t="shared" si="839"/>
        <v>0</v>
      </c>
      <c r="C3612" s="35" t="str">
        <f t="shared" si="840"/>
        <v/>
      </c>
      <c r="K3612" t="s">
        <v>577</v>
      </c>
      <c r="O3612" s="35" t="str">
        <f t="shared" si="841"/>
        <v>?utm_source=yandex&amp;utm_medium=cpc&amp;utm_campaign=&amp;utm_content=&amp;utm_term={keyword}&amp;utm_device={device_type}</v>
      </c>
      <c r="P3612" s="35" t="str">
        <f t="shared" si="838"/>
        <v/>
      </c>
      <c r="T3612" s="8" t="s">
        <v>751</v>
      </c>
      <c r="U3612" s="8" t="str">
        <f t="shared" si="842"/>
        <v>,</v>
      </c>
      <c r="W3612" s="35" t="str">
        <f t="shared" si="843"/>
        <v/>
      </c>
      <c r="X3612" s="35" t="s">
        <v>753</v>
      </c>
      <c r="Y3612" s="35" t="s">
        <v>754</v>
      </c>
      <c r="Z3612" s="35" t="str">
        <f t="shared" si="844"/>
        <v/>
      </c>
      <c r="AA3612" s="35" t="e">
        <f t="shared" si="845"/>
        <v>#VALUE!</v>
      </c>
      <c r="AB3612" s="35" t="str">
        <f t="shared" si="846"/>
        <v>{keyword:}</v>
      </c>
      <c r="AC3612" s="107" t="e">
        <f t="shared" si="847"/>
        <v>#VALUE!</v>
      </c>
      <c r="AK3612" t="s">
        <v>577</v>
      </c>
    </row>
    <row r="3613" spans="1:37" ht="15" customHeight="1" x14ac:dyDescent="0.25">
      <c r="A3613" s="35">
        <f t="shared" si="839"/>
        <v>0</v>
      </c>
      <c r="C3613" s="35" t="str">
        <f t="shared" si="840"/>
        <v/>
      </c>
      <c r="K3613" t="s">
        <v>577</v>
      </c>
      <c r="O3613" s="35" t="str">
        <f t="shared" si="841"/>
        <v>?utm_source=yandex&amp;utm_medium=cpc&amp;utm_campaign=&amp;utm_content=&amp;utm_term={keyword}&amp;utm_device={device_type}</v>
      </c>
      <c r="P3613" s="35" t="str">
        <f t="shared" si="838"/>
        <v/>
      </c>
      <c r="T3613" s="8" t="s">
        <v>751</v>
      </c>
      <c r="U3613" s="8" t="str">
        <f t="shared" si="842"/>
        <v>,</v>
      </c>
      <c r="W3613" s="35" t="str">
        <f t="shared" si="843"/>
        <v/>
      </c>
      <c r="X3613" s="35" t="s">
        <v>753</v>
      </c>
      <c r="Y3613" s="35" t="s">
        <v>754</v>
      </c>
      <c r="Z3613" s="35" t="str">
        <f t="shared" si="844"/>
        <v/>
      </c>
      <c r="AA3613" s="35" t="e">
        <f t="shared" si="845"/>
        <v>#VALUE!</v>
      </c>
      <c r="AB3613" s="35" t="str">
        <f t="shared" si="846"/>
        <v>{keyword:}</v>
      </c>
      <c r="AC3613" s="107" t="e">
        <f t="shared" si="847"/>
        <v>#VALUE!</v>
      </c>
      <c r="AK3613" t="s">
        <v>577</v>
      </c>
    </row>
    <row r="3614" spans="1:37" ht="15" x14ac:dyDescent="0.25">
      <c r="A3614" s="35">
        <f t="shared" si="839"/>
        <v>0</v>
      </c>
      <c r="C3614" s="35" t="str">
        <f t="shared" si="840"/>
        <v/>
      </c>
      <c r="K3614" t="s">
        <v>577</v>
      </c>
      <c r="O3614" s="35" t="str">
        <f t="shared" si="841"/>
        <v>?utm_source=yandex&amp;utm_medium=cpc&amp;utm_campaign=&amp;utm_content=&amp;utm_term={keyword}&amp;utm_device={device_type}</v>
      </c>
      <c r="P3614" s="35" t="str">
        <f t="shared" si="838"/>
        <v/>
      </c>
      <c r="T3614" s="8" t="s">
        <v>751</v>
      </c>
      <c r="U3614" s="8" t="str">
        <f t="shared" si="842"/>
        <v>,</v>
      </c>
      <c r="W3614" s="35" t="str">
        <f t="shared" si="843"/>
        <v/>
      </c>
      <c r="X3614" s="35" t="s">
        <v>753</v>
      </c>
      <c r="Y3614" s="35" t="s">
        <v>754</v>
      </c>
      <c r="Z3614" s="35" t="str">
        <f t="shared" si="844"/>
        <v/>
      </c>
      <c r="AA3614" s="35" t="e">
        <f t="shared" si="845"/>
        <v>#VALUE!</v>
      </c>
      <c r="AB3614" s="35" t="str">
        <f t="shared" si="846"/>
        <v>{keyword:}</v>
      </c>
      <c r="AC3614" s="107" t="e">
        <f t="shared" si="847"/>
        <v>#VALUE!</v>
      </c>
      <c r="AK3614" t="s">
        <v>577</v>
      </c>
    </row>
    <row r="3615" spans="1:37" ht="15" customHeight="1" x14ac:dyDescent="0.25">
      <c r="A3615" s="35">
        <f t="shared" si="839"/>
        <v>0</v>
      </c>
      <c r="C3615" s="35" t="str">
        <f t="shared" si="840"/>
        <v/>
      </c>
      <c r="K3615" t="s">
        <v>577</v>
      </c>
      <c r="O3615" s="35" t="str">
        <f t="shared" si="841"/>
        <v>?utm_source=yandex&amp;utm_medium=cpc&amp;utm_campaign=&amp;utm_content=&amp;utm_term={keyword}&amp;utm_device={device_type}</v>
      </c>
      <c r="P3615" s="35" t="str">
        <f t="shared" si="838"/>
        <v/>
      </c>
      <c r="T3615" s="8" t="s">
        <v>751</v>
      </c>
      <c r="U3615" s="8" t="str">
        <f t="shared" si="842"/>
        <v>,</v>
      </c>
      <c r="W3615" s="35" t="str">
        <f t="shared" si="843"/>
        <v/>
      </c>
      <c r="X3615" s="35" t="s">
        <v>753</v>
      </c>
      <c r="Y3615" s="35" t="s">
        <v>754</v>
      </c>
      <c r="Z3615" s="35" t="str">
        <f t="shared" si="844"/>
        <v/>
      </c>
      <c r="AA3615" s="35" t="e">
        <f t="shared" si="845"/>
        <v>#VALUE!</v>
      </c>
      <c r="AB3615" s="35" t="str">
        <f t="shared" si="846"/>
        <v>{keyword:}</v>
      </c>
      <c r="AC3615" s="107" t="e">
        <f t="shared" si="847"/>
        <v>#VALUE!</v>
      </c>
      <c r="AK3615" t="s">
        <v>577</v>
      </c>
    </row>
    <row r="3616" spans="1:37" ht="15" x14ac:dyDescent="0.25">
      <c r="A3616" s="35">
        <f t="shared" si="839"/>
        <v>0</v>
      </c>
      <c r="C3616" s="35" t="str">
        <f t="shared" si="840"/>
        <v/>
      </c>
      <c r="K3616" t="s">
        <v>577</v>
      </c>
      <c r="O3616" s="35" t="str">
        <f t="shared" si="841"/>
        <v>?utm_source=yandex&amp;utm_medium=cpc&amp;utm_campaign=&amp;utm_content=&amp;utm_term={keyword}&amp;utm_device={device_type}</v>
      </c>
      <c r="P3616" s="35" t="str">
        <f t="shared" si="838"/>
        <v/>
      </c>
      <c r="T3616" s="8" t="s">
        <v>751</v>
      </c>
      <c r="U3616" s="8" t="str">
        <f t="shared" si="842"/>
        <v>,</v>
      </c>
      <c r="W3616" s="35" t="str">
        <f t="shared" si="843"/>
        <v/>
      </c>
      <c r="X3616" s="35" t="s">
        <v>753</v>
      </c>
      <c r="Y3616" s="35" t="s">
        <v>754</v>
      </c>
      <c r="Z3616" s="35" t="str">
        <f t="shared" si="844"/>
        <v/>
      </c>
      <c r="AA3616" s="35" t="e">
        <f t="shared" si="845"/>
        <v>#VALUE!</v>
      </c>
      <c r="AB3616" s="35" t="str">
        <f t="shared" si="846"/>
        <v>{keyword:}</v>
      </c>
      <c r="AC3616" s="107" t="e">
        <f t="shared" si="847"/>
        <v>#VALUE!</v>
      </c>
      <c r="AK3616" t="s">
        <v>577</v>
      </c>
    </row>
    <row r="3617" spans="1:37" ht="15" customHeight="1" x14ac:dyDescent="0.25">
      <c r="A3617" s="35">
        <f t="shared" si="839"/>
        <v>0</v>
      </c>
      <c r="C3617" s="35" t="str">
        <f t="shared" si="840"/>
        <v/>
      </c>
      <c r="K3617" t="s">
        <v>577</v>
      </c>
      <c r="O3617" s="35" t="str">
        <f t="shared" si="841"/>
        <v>?utm_source=yandex&amp;utm_medium=cpc&amp;utm_campaign=&amp;utm_content=&amp;utm_term={keyword}&amp;utm_device={device_type}</v>
      </c>
      <c r="P3617" s="35" t="str">
        <f t="shared" si="838"/>
        <v/>
      </c>
      <c r="T3617" s="8" t="s">
        <v>751</v>
      </c>
      <c r="U3617" s="8" t="str">
        <f t="shared" si="842"/>
        <v>,</v>
      </c>
      <c r="W3617" s="35" t="str">
        <f t="shared" si="843"/>
        <v/>
      </c>
      <c r="X3617" s="35" t="s">
        <v>753</v>
      </c>
      <c r="Y3617" s="35" t="s">
        <v>754</v>
      </c>
      <c r="Z3617" s="35" t="str">
        <f t="shared" si="844"/>
        <v/>
      </c>
      <c r="AA3617" s="35" t="e">
        <f t="shared" si="845"/>
        <v>#VALUE!</v>
      </c>
      <c r="AB3617" s="35" t="str">
        <f t="shared" si="846"/>
        <v>{keyword:}</v>
      </c>
      <c r="AC3617" s="107" t="e">
        <f t="shared" si="847"/>
        <v>#VALUE!</v>
      </c>
      <c r="AK3617" t="s">
        <v>577</v>
      </c>
    </row>
    <row r="3618" spans="1:37" ht="15" x14ac:dyDescent="0.25">
      <c r="A3618" s="35">
        <f t="shared" si="839"/>
        <v>0</v>
      </c>
      <c r="C3618" s="35" t="str">
        <f t="shared" si="840"/>
        <v/>
      </c>
      <c r="K3618" t="s">
        <v>577</v>
      </c>
      <c r="O3618" s="35" t="str">
        <f t="shared" si="841"/>
        <v>?utm_source=yandex&amp;utm_medium=cpc&amp;utm_campaign=&amp;utm_content=&amp;utm_term={keyword}&amp;utm_device={device_type}</v>
      </c>
      <c r="P3618" s="35" t="str">
        <f t="shared" si="838"/>
        <v/>
      </c>
      <c r="T3618" s="8" t="s">
        <v>751</v>
      </c>
      <c r="U3618" s="8" t="str">
        <f t="shared" si="842"/>
        <v>,</v>
      </c>
      <c r="W3618" s="35" t="str">
        <f t="shared" si="843"/>
        <v/>
      </c>
      <c r="X3618" s="35" t="s">
        <v>753</v>
      </c>
      <c r="Y3618" s="35" t="s">
        <v>754</v>
      </c>
      <c r="Z3618" s="35" t="str">
        <f t="shared" si="844"/>
        <v/>
      </c>
      <c r="AA3618" s="35" t="e">
        <f t="shared" si="845"/>
        <v>#VALUE!</v>
      </c>
      <c r="AB3618" s="35" t="str">
        <f t="shared" si="846"/>
        <v>{keyword:}</v>
      </c>
      <c r="AC3618" s="107" t="e">
        <f t="shared" si="847"/>
        <v>#VALUE!</v>
      </c>
      <c r="AK3618" t="s">
        <v>577</v>
      </c>
    </row>
    <row r="3619" spans="1:37" ht="15" customHeight="1" x14ac:dyDescent="0.25">
      <c r="A3619" s="35">
        <f t="shared" si="839"/>
        <v>0</v>
      </c>
      <c r="C3619" s="35" t="str">
        <f t="shared" si="840"/>
        <v/>
      </c>
      <c r="K3619" t="s">
        <v>577</v>
      </c>
      <c r="O3619" s="35" t="str">
        <f t="shared" si="841"/>
        <v>?utm_source=yandex&amp;utm_medium=cpc&amp;utm_campaign=&amp;utm_content=&amp;utm_term={keyword}&amp;utm_device={device_type}</v>
      </c>
      <c r="P3619" s="35" t="str">
        <f t="shared" si="838"/>
        <v/>
      </c>
      <c r="T3619" s="8" t="s">
        <v>751</v>
      </c>
      <c r="U3619" s="8" t="str">
        <f t="shared" si="842"/>
        <v>,</v>
      </c>
      <c r="W3619" s="35" t="str">
        <f t="shared" si="843"/>
        <v/>
      </c>
      <c r="X3619" s="35" t="s">
        <v>753</v>
      </c>
      <c r="Y3619" s="35" t="s">
        <v>754</v>
      </c>
      <c r="Z3619" s="35" t="str">
        <f t="shared" si="844"/>
        <v/>
      </c>
      <c r="AA3619" s="35" t="e">
        <f t="shared" si="845"/>
        <v>#VALUE!</v>
      </c>
      <c r="AB3619" s="35" t="str">
        <f t="shared" si="846"/>
        <v>{keyword:}</v>
      </c>
      <c r="AC3619" s="107" t="e">
        <f t="shared" si="847"/>
        <v>#VALUE!</v>
      </c>
      <c r="AK3619" t="s">
        <v>577</v>
      </c>
    </row>
    <row r="3620" spans="1:37" ht="15" x14ac:dyDescent="0.25">
      <c r="A3620" s="35">
        <f t="shared" si="839"/>
        <v>0</v>
      </c>
      <c r="C3620" s="35" t="str">
        <f t="shared" si="840"/>
        <v/>
      </c>
      <c r="K3620" t="s">
        <v>577</v>
      </c>
      <c r="O3620" s="35" t="str">
        <f t="shared" si="841"/>
        <v>?utm_source=yandex&amp;utm_medium=cpc&amp;utm_campaign=&amp;utm_content=&amp;utm_term={keyword}&amp;utm_device={device_type}</v>
      </c>
      <c r="P3620" s="35" t="str">
        <f t="shared" si="838"/>
        <v/>
      </c>
      <c r="T3620" s="8" t="s">
        <v>751</v>
      </c>
      <c r="U3620" s="8" t="str">
        <f t="shared" si="842"/>
        <v>,</v>
      </c>
      <c r="W3620" s="35" t="str">
        <f t="shared" si="843"/>
        <v/>
      </c>
      <c r="X3620" s="35" t="s">
        <v>753</v>
      </c>
      <c r="Y3620" s="35" t="s">
        <v>754</v>
      </c>
      <c r="Z3620" s="35" t="str">
        <f t="shared" si="844"/>
        <v/>
      </c>
      <c r="AA3620" s="35" t="e">
        <f t="shared" si="845"/>
        <v>#VALUE!</v>
      </c>
      <c r="AB3620" s="35" t="str">
        <f t="shared" si="846"/>
        <v>{keyword:}</v>
      </c>
      <c r="AC3620" s="107" t="e">
        <f t="shared" si="847"/>
        <v>#VALUE!</v>
      </c>
      <c r="AK3620" t="s">
        <v>577</v>
      </c>
    </row>
    <row r="3621" spans="1:37" ht="15" customHeight="1" x14ac:dyDescent="0.25">
      <c r="A3621" s="35">
        <f t="shared" si="839"/>
        <v>0</v>
      </c>
      <c r="C3621" s="35" t="str">
        <f t="shared" si="840"/>
        <v/>
      </c>
      <c r="K3621" t="s">
        <v>577</v>
      </c>
      <c r="O3621" s="35" t="str">
        <f t="shared" si="841"/>
        <v>?utm_source=yandex&amp;utm_medium=cpc&amp;utm_campaign=&amp;utm_content=&amp;utm_term={keyword}&amp;utm_device={device_type}</v>
      </c>
      <c r="P3621" s="35" t="str">
        <f t="shared" si="838"/>
        <v/>
      </c>
      <c r="T3621" s="8" t="s">
        <v>751</v>
      </c>
      <c r="U3621" s="8" t="str">
        <f t="shared" si="842"/>
        <v>,</v>
      </c>
      <c r="W3621" s="35" t="str">
        <f t="shared" si="843"/>
        <v/>
      </c>
      <c r="X3621" s="35" t="s">
        <v>753</v>
      </c>
      <c r="Y3621" s="35" t="s">
        <v>754</v>
      </c>
      <c r="Z3621" s="35" t="str">
        <f t="shared" si="844"/>
        <v/>
      </c>
      <c r="AA3621" s="35" t="e">
        <f t="shared" si="845"/>
        <v>#VALUE!</v>
      </c>
      <c r="AB3621" s="35" t="str">
        <f t="shared" si="846"/>
        <v>{keyword:}</v>
      </c>
      <c r="AC3621" s="107" t="e">
        <f t="shared" si="847"/>
        <v>#VALUE!</v>
      </c>
      <c r="AK3621" t="s">
        <v>577</v>
      </c>
    </row>
    <row r="3622" spans="1:37" ht="15" x14ac:dyDescent="0.25">
      <c r="A3622" s="35">
        <f t="shared" si="839"/>
        <v>0</v>
      </c>
      <c r="C3622" s="35" t="str">
        <f t="shared" si="840"/>
        <v/>
      </c>
      <c r="K3622" t="s">
        <v>577</v>
      </c>
      <c r="O3622" s="35" t="str">
        <f t="shared" si="841"/>
        <v>?utm_source=yandex&amp;utm_medium=cpc&amp;utm_campaign=&amp;utm_content=&amp;utm_term={keyword}&amp;utm_device={device_type}</v>
      </c>
      <c r="P3622" s="35" t="str">
        <f t="shared" si="838"/>
        <v/>
      </c>
      <c r="T3622" s="8" t="s">
        <v>751</v>
      </c>
      <c r="U3622" s="8" t="str">
        <f t="shared" si="842"/>
        <v>,</v>
      </c>
      <c r="W3622" s="35" t="str">
        <f t="shared" si="843"/>
        <v/>
      </c>
      <c r="X3622" s="35" t="s">
        <v>753</v>
      </c>
      <c r="Y3622" s="35" t="s">
        <v>754</v>
      </c>
      <c r="Z3622" s="35" t="str">
        <f t="shared" si="844"/>
        <v/>
      </c>
      <c r="AA3622" s="35" t="e">
        <f t="shared" si="845"/>
        <v>#VALUE!</v>
      </c>
      <c r="AB3622" s="35" t="str">
        <f t="shared" si="846"/>
        <v>{keyword:}</v>
      </c>
      <c r="AC3622" s="107" t="e">
        <f t="shared" si="847"/>
        <v>#VALUE!</v>
      </c>
      <c r="AK3622" t="s">
        <v>577</v>
      </c>
    </row>
    <row r="3623" spans="1:37" ht="15" customHeight="1" x14ac:dyDescent="0.25">
      <c r="A3623" s="35">
        <f t="shared" si="839"/>
        <v>0</v>
      </c>
      <c r="C3623" s="35" t="str">
        <f t="shared" si="840"/>
        <v/>
      </c>
      <c r="K3623" t="s">
        <v>577</v>
      </c>
      <c r="O3623" s="35" t="str">
        <f t="shared" si="841"/>
        <v>?utm_source=yandex&amp;utm_medium=cpc&amp;utm_campaign=&amp;utm_content=&amp;utm_term={keyword}&amp;utm_device={device_type}</v>
      </c>
      <c r="P3623" s="35" t="str">
        <f t="shared" si="838"/>
        <v/>
      </c>
      <c r="T3623" s="8" t="s">
        <v>751</v>
      </c>
      <c r="U3623" s="8" t="str">
        <f t="shared" si="842"/>
        <v>,</v>
      </c>
      <c r="W3623" s="35" t="str">
        <f t="shared" si="843"/>
        <v/>
      </c>
      <c r="X3623" s="35" t="s">
        <v>753</v>
      </c>
      <c r="Y3623" s="35" t="s">
        <v>754</v>
      </c>
      <c r="Z3623" s="35" t="str">
        <f t="shared" si="844"/>
        <v/>
      </c>
      <c r="AA3623" s="35" t="e">
        <f t="shared" si="845"/>
        <v>#VALUE!</v>
      </c>
      <c r="AB3623" s="35" t="str">
        <f t="shared" si="846"/>
        <v>{keyword:}</v>
      </c>
      <c r="AC3623" s="107" t="e">
        <f t="shared" si="847"/>
        <v>#VALUE!</v>
      </c>
      <c r="AK3623" t="s">
        <v>577</v>
      </c>
    </row>
    <row r="3624" spans="1:37" ht="15" x14ac:dyDescent="0.25">
      <c r="A3624" s="35">
        <f t="shared" si="839"/>
        <v>0</v>
      </c>
      <c r="C3624" s="35" t="str">
        <f t="shared" si="840"/>
        <v/>
      </c>
      <c r="K3624" t="s">
        <v>577</v>
      </c>
      <c r="O3624" s="35" t="str">
        <f t="shared" si="841"/>
        <v>?utm_source=yandex&amp;utm_medium=cpc&amp;utm_campaign=&amp;utm_content=&amp;utm_term={keyword}&amp;utm_device={device_type}</v>
      </c>
      <c r="P3624" s="35" t="str">
        <f t="shared" si="838"/>
        <v/>
      </c>
      <c r="T3624" s="8" t="s">
        <v>751</v>
      </c>
      <c r="U3624" s="8" t="str">
        <f t="shared" si="842"/>
        <v>,</v>
      </c>
      <c r="W3624" s="35" t="str">
        <f t="shared" si="843"/>
        <v/>
      </c>
      <c r="X3624" s="35" t="s">
        <v>753</v>
      </c>
      <c r="Y3624" s="35" t="s">
        <v>754</v>
      </c>
      <c r="Z3624" s="35" t="str">
        <f t="shared" si="844"/>
        <v/>
      </c>
      <c r="AA3624" s="35" t="e">
        <f t="shared" si="845"/>
        <v>#VALUE!</v>
      </c>
      <c r="AB3624" s="35" t="str">
        <f t="shared" si="846"/>
        <v>{keyword:}</v>
      </c>
      <c r="AC3624" s="107" t="e">
        <f t="shared" si="847"/>
        <v>#VALUE!</v>
      </c>
      <c r="AK3624" t="s">
        <v>577</v>
      </c>
    </row>
    <row r="3625" spans="1:37" ht="15" customHeight="1" x14ac:dyDescent="0.25">
      <c r="A3625" s="35">
        <f t="shared" si="839"/>
        <v>0</v>
      </c>
      <c r="C3625" s="35" t="str">
        <f t="shared" si="840"/>
        <v/>
      </c>
      <c r="K3625" t="s">
        <v>577</v>
      </c>
      <c r="O3625" s="35" t="str">
        <f t="shared" si="841"/>
        <v>?utm_source=yandex&amp;utm_medium=cpc&amp;utm_campaign=&amp;utm_content=&amp;utm_term={keyword}&amp;utm_device={device_type}</v>
      </c>
      <c r="P3625" s="35" t="str">
        <f t="shared" si="838"/>
        <v/>
      </c>
      <c r="T3625" s="8" t="s">
        <v>751</v>
      </c>
      <c r="U3625" s="8" t="str">
        <f t="shared" si="842"/>
        <v>,</v>
      </c>
      <c r="W3625" s="35" t="str">
        <f t="shared" si="843"/>
        <v/>
      </c>
      <c r="X3625" s="35" t="s">
        <v>753</v>
      </c>
      <c r="Y3625" s="35" t="s">
        <v>754</v>
      </c>
      <c r="Z3625" s="35" t="str">
        <f t="shared" si="844"/>
        <v/>
      </c>
      <c r="AA3625" s="35" t="e">
        <f t="shared" si="845"/>
        <v>#VALUE!</v>
      </c>
      <c r="AB3625" s="35" t="str">
        <f t="shared" si="846"/>
        <v>{keyword:}</v>
      </c>
      <c r="AC3625" s="107" t="e">
        <f t="shared" si="847"/>
        <v>#VALUE!</v>
      </c>
      <c r="AK3625" t="s">
        <v>577</v>
      </c>
    </row>
    <row r="3626" spans="1:37" ht="15" x14ac:dyDescent="0.25">
      <c r="A3626" s="35">
        <f t="shared" si="839"/>
        <v>0</v>
      </c>
      <c r="C3626" s="35" t="str">
        <f t="shared" si="840"/>
        <v/>
      </c>
      <c r="K3626" t="s">
        <v>577</v>
      </c>
      <c r="O3626" s="35" t="str">
        <f t="shared" si="841"/>
        <v>?utm_source=yandex&amp;utm_medium=cpc&amp;utm_campaign=&amp;utm_content=&amp;utm_term={keyword}&amp;utm_device={device_type}</v>
      </c>
      <c r="P3626" s="35" t="str">
        <f t="shared" si="838"/>
        <v/>
      </c>
      <c r="T3626" s="8" t="s">
        <v>751</v>
      </c>
      <c r="U3626" s="8" t="str">
        <f t="shared" si="842"/>
        <v>,</v>
      </c>
      <c r="W3626" s="35" t="str">
        <f t="shared" si="843"/>
        <v/>
      </c>
      <c r="X3626" s="35" t="s">
        <v>753</v>
      </c>
      <c r="Y3626" s="35" t="s">
        <v>754</v>
      </c>
      <c r="Z3626" s="35" t="str">
        <f t="shared" si="844"/>
        <v/>
      </c>
      <c r="AA3626" s="35" t="e">
        <f t="shared" si="845"/>
        <v>#VALUE!</v>
      </c>
      <c r="AB3626" s="35" t="str">
        <f t="shared" si="846"/>
        <v>{keyword:}</v>
      </c>
      <c r="AC3626" s="107" t="e">
        <f t="shared" si="847"/>
        <v>#VALUE!</v>
      </c>
      <c r="AK3626" t="s">
        <v>577</v>
      </c>
    </row>
    <row r="3627" spans="1:37" ht="15" customHeight="1" x14ac:dyDescent="0.25">
      <c r="A3627" s="35">
        <f t="shared" si="839"/>
        <v>0</v>
      </c>
      <c r="C3627" s="35" t="str">
        <f t="shared" si="840"/>
        <v/>
      </c>
      <c r="K3627" t="s">
        <v>577</v>
      </c>
      <c r="O3627" s="35" t="str">
        <f t="shared" si="841"/>
        <v>?utm_source=yandex&amp;utm_medium=cpc&amp;utm_campaign=&amp;utm_content=&amp;utm_term={keyword}&amp;utm_device={device_type}</v>
      </c>
      <c r="P3627" s="35" t="str">
        <f t="shared" si="838"/>
        <v/>
      </c>
      <c r="T3627" s="8" t="s">
        <v>751</v>
      </c>
      <c r="U3627" s="8" t="str">
        <f t="shared" si="842"/>
        <v>,</v>
      </c>
      <c r="W3627" s="35" t="str">
        <f t="shared" si="843"/>
        <v/>
      </c>
      <c r="X3627" s="35" t="s">
        <v>753</v>
      </c>
      <c r="Y3627" s="35" t="s">
        <v>754</v>
      </c>
      <c r="Z3627" s="35" t="str">
        <f t="shared" si="844"/>
        <v/>
      </c>
      <c r="AA3627" s="35" t="e">
        <f t="shared" si="845"/>
        <v>#VALUE!</v>
      </c>
      <c r="AB3627" s="35" t="str">
        <f t="shared" si="846"/>
        <v>{keyword:}</v>
      </c>
      <c r="AC3627" s="107" t="e">
        <f t="shared" si="847"/>
        <v>#VALUE!</v>
      </c>
      <c r="AK3627" t="s">
        <v>577</v>
      </c>
    </row>
    <row r="3628" spans="1:37" ht="15" x14ac:dyDescent="0.25">
      <c r="A3628" s="35">
        <f t="shared" si="839"/>
        <v>0</v>
      </c>
      <c r="C3628" s="35" t="str">
        <f t="shared" si="840"/>
        <v/>
      </c>
      <c r="K3628" t="s">
        <v>577</v>
      </c>
      <c r="O3628" s="35" t="str">
        <f t="shared" si="841"/>
        <v>?utm_source=yandex&amp;utm_medium=cpc&amp;utm_campaign=&amp;utm_content=&amp;utm_term={keyword}&amp;utm_device={device_type}</v>
      </c>
      <c r="P3628" s="35" t="str">
        <f t="shared" si="838"/>
        <v/>
      </c>
      <c r="T3628" s="8" t="s">
        <v>751</v>
      </c>
      <c r="U3628" s="8" t="str">
        <f t="shared" si="842"/>
        <v>,</v>
      </c>
      <c r="W3628" s="35" t="str">
        <f t="shared" si="843"/>
        <v/>
      </c>
      <c r="X3628" s="35" t="s">
        <v>753</v>
      </c>
      <c r="Y3628" s="35" t="s">
        <v>754</v>
      </c>
      <c r="Z3628" s="35" t="str">
        <f t="shared" si="844"/>
        <v/>
      </c>
      <c r="AA3628" s="35" t="e">
        <f t="shared" si="845"/>
        <v>#VALUE!</v>
      </c>
      <c r="AB3628" s="35" t="str">
        <f t="shared" si="846"/>
        <v>{keyword:}</v>
      </c>
      <c r="AC3628" s="107" t="e">
        <f t="shared" si="847"/>
        <v>#VALUE!</v>
      </c>
      <c r="AK3628" t="s">
        <v>577</v>
      </c>
    </row>
    <row r="3629" spans="1:37" ht="15" customHeight="1" x14ac:dyDescent="0.25">
      <c r="A3629" s="35">
        <f t="shared" si="839"/>
        <v>0</v>
      </c>
      <c r="C3629" s="35" t="str">
        <f t="shared" si="840"/>
        <v/>
      </c>
      <c r="K3629" t="s">
        <v>577</v>
      </c>
      <c r="O3629" s="35" t="str">
        <f t="shared" si="841"/>
        <v>?utm_source=yandex&amp;utm_medium=cpc&amp;utm_campaign=&amp;utm_content=&amp;utm_term={keyword}&amp;utm_device={device_type}</v>
      </c>
      <c r="P3629" s="35" t="str">
        <f t="shared" si="838"/>
        <v/>
      </c>
      <c r="T3629" s="8" t="s">
        <v>751</v>
      </c>
      <c r="U3629" s="8" t="str">
        <f t="shared" si="842"/>
        <v>,</v>
      </c>
      <c r="W3629" s="35" t="str">
        <f t="shared" si="843"/>
        <v/>
      </c>
      <c r="X3629" s="35" t="s">
        <v>753</v>
      </c>
      <c r="Y3629" s="35" t="s">
        <v>754</v>
      </c>
      <c r="Z3629" s="35" t="str">
        <f t="shared" si="844"/>
        <v/>
      </c>
      <c r="AA3629" s="35" t="e">
        <f t="shared" si="845"/>
        <v>#VALUE!</v>
      </c>
      <c r="AB3629" s="35" t="str">
        <f t="shared" si="846"/>
        <v>{keyword:}</v>
      </c>
      <c r="AC3629" s="107" t="e">
        <f t="shared" si="847"/>
        <v>#VALUE!</v>
      </c>
      <c r="AK3629" t="s">
        <v>577</v>
      </c>
    </row>
    <row r="3630" spans="1:37" ht="15" x14ac:dyDescent="0.25">
      <c r="A3630" s="35">
        <f t="shared" si="839"/>
        <v>0</v>
      </c>
      <c r="C3630" s="35" t="str">
        <f t="shared" si="840"/>
        <v/>
      </c>
      <c r="K3630" t="s">
        <v>577</v>
      </c>
      <c r="O3630" s="35" t="str">
        <f t="shared" si="841"/>
        <v>?utm_source=yandex&amp;utm_medium=cpc&amp;utm_campaign=&amp;utm_content=&amp;utm_term={keyword}&amp;utm_device={device_type}</v>
      </c>
      <c r="P3630" s="35" t="str">
        <f t="shared" si="838"/>
        <v/>
      </c>
      <c r="T3630" s="8" t="s">
        <v>751</v>
      </c>
      <c r="U3630" s="8" t="str">
        <f t="shared" si="842"/>
        <v>,</v>
      </c>
      <c r="W3630" s="35" t="str">
        <f t="shared" si="843"/>
        <v/>
      </c>
      <c r="X3630" s="35" t="s">
        <v>753</v>
      </c>
      <c r="Y3630" s="35" t="s">
        <v>754</v>
      </c>
      <c r="Z3630" s="35" t="str">
        <f t="shared" si="844"/>
        <v/>
      </c>
      <c r="AA3630" s="35" t="e">
        <f t="shared" si="845"/>
        <v>#VALUE!</v>
      </c>
      <c r="AB3630" s="35" t="str">
        <f t="shared" si="846"/>
        <v>{keyword:}</v>
      </c>
      <c r="AC3630" s="107" t="e">
        <f t="shared" si="847"/>
        <v>#VALUE!</v>
      </c>
      <c r="AK3630" t="s">
        <v>577</v>
      </c>
    </row>
    <row r="3631" spans="1:37" ht="15" customHeight="1" x14ac:dyDescent="0.25">
      <c r="A3631" s="35">
        <f t="shared" si="839"/>
        <v>0</v>
      </c>
      <c r="C3631" s="35" t="str">
        <f t="shared" si="840"/>
        <v/>
      </c>
      <c r="K3631" t="s">
        <v>577</v>
      </c>
      <c r="O3631" s="35" t="str">
        <f t="shared" si="841"/>
        <v>?utm_source=yandex&amp;utm_medium=cpc&amp;utm_campaign=&amp;utm_content=&amp;utm_term={keyword}&amp;utm_device={device_type}</v>
      </c>
      <c r="P3631" s="35" t="str">
        <f t="shared" si="838"/>
        <v/>
      </c>
      <c r="T3631" s="8" t="s">
        <v>751</v>
      </c>
      <c r="U3631" s="8" t="str">
        <f t="shared" si="842"/>
        <v>,</v>
      </c>
      <c r="W3631" s="35" t="str">
        <f t="shared" si="843"/>
        <v/>
      </c>
      <c r="X3631" s="35" t="s">
        <v>753</v>
      </c>
      <c r="Y3631" s="35" t="s">
        <v>754</v>
      </c>
      <c r="Z3631" s="35" t="str">
        <f t="shared" si="844"/>
        <v/>
      </c>
      <c r="AA3631" s="35" t="e">
        <f t="shared" si="845"/>
        <v>#VALUE!</v>
      </c>
      <c r="AB3631" s="35" t="str">
        <f t="shared" si="846"/>
        <v>{keyword:}</v>
      </c>
      <c r="AC3631" s="107" t="e">
        <f t="shared" si="847"/>
        <v>#VALUE!</v>
      </c>
      <c r="AK3631" t="s">
        <v>577</v>
      </c>
    </row>
    <row r="3632" spans="1:37" ht="15" x14ac:dyDescent="0.25">
      <c r="A3632" s="35">
        <f t="shared" si="839"/>
        <v>0</v>
      </c>
      <c r="C3632" s="35" t="str">
        <f t="shared" si="840"/>
        <v/>
      </c>
      <c r="K3632" t="s">
        <v>577</v>
      </c>
      <c r="O3632" s="35" t="str">
        <f t="shared" si="841"/>
        <v>?utm_source=yandex&amp;utm_medium=cpc&amp;utm_campaign=&amp;utm_content=&amp;utm_term={keyword}&amp;utm_device={device_type}</v>
      </c>
      <c r="P3632" s="35" t="str">
        <f t="shared" si="838"/>
        <v/>
      </c>
      <c r="T3632" s="8" t="s">
        <v>751</v>
      </c>
      <c r="U3632" s="8" t="str">
        <f t="shared" si="842"/>
        <v>,</v>
      </c>
      <c r="W3632" s="35" t="str">
        <f t="shared" si="843"/>
        <v/>
      </c>
      <c r="X3632" s="35" t="s">
        <v>753</v>
      </c>
      <c r="Y3632" s="35" t="s">
        <v>754</v>
      </c>
      <c r="Z3632" s="35" t="str">
        <f t="shared" si="844"/>
        <v/>
      </c>
      <c r="AA3632" s="35" t="e">
        <f t="shared" si="845"/>
        <v>#VALUE!</v>
      </c>
      <c r="AB3632" s="35" t="str">
        <f t="shared" si="846"/>
        <v>{keyword:}</v>
      </c>
      <c r="AC3632" s="107" t="e">
        <f t="shared" si="847"/>
        <v>#VALUE!</v>
      </c>
      <c r="AK3632" t="s">
        <v>577</v>
      </c>
    </row>
    <row r="3633" spans="1:37" ht="15" customHeight="1" x14ac:dyDescent="0.25">
      <c r="A3633" s="35">
        <f t="shared" si="839"/>
        <v>0</v>
      </c>
      <c r="C3633" s="35" t="str">
        <f t="shared" si="840"/>
        <v/>
      </c>
      <c r="K3633" t="s">
        <v>577</v>
      </c>
      <c r="O3633" s="35" t="str">
        <f t="shared" si="841"/>
        <v>?utm_source=yandex&amp;utm_medium=cpc&amp;utm_campaign=&amp;utm_content=&amp;utm_term={keyword}&amp;utm_device={device_type}</v>
      </c>
      <c r="P3633" s="35" t="str">
        <f t="shared" si="838"/>
        <v/>
      </c>
      <c r="T3633" s="8" t="s">
        <v>751</v>
      </c>
      <c r="U3633" s="8" t="str">
        <f t="shared" si="842"/>
        <v>,</v>
      </c>
      <c r="W3633" s="35" t="str">
        <f t="shared" si="843"/>
        <v/>
      </c>
      <c r="X3633" s="35" t="s">
        <v>753</v>
      </c>
      <c r="Y3633" s="35" t="s">
        <v>754</v>
      </c>
      <c r="Z3633" s="35" t="str">
        <f t="shared" si="844"/>
        <v/>
      </c>
      <c r="AA3633" s="35" t="e">
        <f t="shared" si="845"/>
        <v>#VALUE!</v>
      </c>
      <c r="AB3633" s="35" t="str">
        <f t="shared" si="846"/>
        <v>{keyword:}</v>
      </c>
      <c r="AC3633" s="107" t="e">
        <f t="shared" si="847"/>
        <v>#VALUE!</v>
      </c>
      <c r="AK3633" t="s">
        <v>577</v>
      </c>
    </row>
    <row r="3634" spans="1:37" ht="15" x14ac:dyDescent="0.25">
      <c r="A3634" s="35">
        <f t="shared" si="839"/>
        <v>0</v>
      </c>
      <c r="C3634" s="35" t="str">
        <f t="shared" si="840"/>
        <v/>
      </c>
      <c r="K3634" t="s">
        <v>577</v>
      </c>
      <c r="O3634" s="35" t="str">
        <f t="shared" si="841"/>
        <v>?utm_source=yandex&amp;utm_medium=cpc&amp;utm_campaign=&amp;utm_content=&amp;utm_term={keyword}&amp;utm_device={device_type}</v>
      </c>
      <c r="P3634" s="35" t="str">
        <f t="shared" si="838"/>
        <v/>
      </c>
      <c r="T3634" s="8" t="s">
        <v>751</v>
      </c>
      <c r="U3634" s="8" t="str">
        <f t="shared" si="842"/>
        <v>,</v>
      </c>
      <c r="W3634" s="35" t="str">
        <f t="shared" si="843"/>
        <v/>
      </c>
      <c r="X3634" s="35" t="s">
        <v>753</v>
      </c>
      <c r="Y3634" s="35" t="s">
        <v>754</v>
      </c>
      <c r="Z3634" s="35" t="str">
        <f t="shared" si="844"/>
        <v/>
      </c>
      <c r="AA3634" s="35" t="e">
        <f t="shared" si="845"/>
        <v>#VALUE!</v>
      </c>
      <c r="AB3634" s="35" t="str">
        <f t="shared" si="846"/>
        <v>{keyword:}</v>
      </c>
      <c r="AC3634" s="107" t="e">
        <f t="shared" si="847"/>
        <v>#VALUE!</v>
      </c>
      <c r="AK3634" t="s">
        <v>577</v>
      </c>
    </row>
    <row r="3635" spans="1:37" ht="15" customHeight="1" x14ac:dyDescent="0.25">
      <c r="A3635" s="35">
        <f t="shared" si="839"/>
        <v>0</v>
      </c>
      <c r="C3635" s="35" t="str">
        <f t="shared" si="840"/>
        <v/>
      </c>
      <c r="K3635" t="s">
        <v>577</v>
      </c>
      <c r="O3635" s="35" t="str">
        <f t="shared" si="841"/>
        <v>?utm_source=yandex&amp;utm_medium=cpc&amp;utm_campaign=&amp;utm_content=&amp;utm_term={keyword}&amp;utm_device={device_type}</v>
      </c>
      <c r="P3635" s="35" t="str">
        <f t="shared" si="838"/>
        <v/>
      </c>
      <c r="T3635" s="8" t="s">
        <v>751</v>
      </c>
      <c r="U3635" s="8" t="str">
        <f t="shared" si="842"/>
        <v>,</v>
      </c>
      <c r="W3635" s="35" t="str">
        <f t="shared" si="843"/>
        <v/>
      </c>
      <c r="X3635" s="35" t="s">
        <v>753</v>
      </c>
      <c r="Y3635" s="35" t="s">
        <v>754</v>
      </c>
      <c r="Z3635" s="35" t="str">
        <f t="shared" si="844"/>
        <v/>
      </c>
      <c r="AA3635" s="35" t="e">
        <f t="shared" si="845"/>
        <v>#VALUE!</v>
      </c>
      <c r="AB3635" s="35" t="str">
        <f t="shared" si="846"/>
        <v>{keyword:}</v>
      </c>
      <c r="AC3635" s="107" t="e">
        <f t="shared" si="847"/>
        <v>#VALUE!</v>
      </c>
      <c r="AK3635" t="s">
        <v>577</v>
      </c>
    </row>
    <row r="3636" spans="1:37" ht="15" x14ac:dyDescent="0.25">
      <c r="A3636" s="35">
        <f t="shared" si="839"/>
        <v>0</v>
      </c>
      <c r="C3636" s="35" t="str">
        <f t="shared" si="840"/>
        <v/>
      </c>
      <c r="K3636" t="s">
        <v>577</v>
      </c>
      <c r="O3636" s="35" t="str">
        <f t="shared" si="841"/>
        <v>?utm_source=yandex&amp;utm_medium=cpc&amp;utm_campaign=&amp;utm_content=&amp;utm_term={keyword}&amp;utm_device={device_type}</v>
      </c>
      <c r="P3636" s="35" t="str">
        <f t="shared" si="838"/>
        <v/>
      </c>
      <c r="T3636" s="8" t="s">
        <v>751</v>
      </c>
      <c r="U3636" s="8" t="str">
        <f t="shared" si="842"/>
        <v>,</v>
      </c>
      <c r="W3636" s="35" t="str">
        <f t="shared" si="843"/>
        <v/>
      </c>
      <c r="X3636" s="35" t="s">
        <v>753</v>
      </c>
      <c r="Y3636" s="35" t="s">
        <v>754</v>
      </c>
      <c r="Z3636" s="35" t="str">
        <f t="shared" si="844"/>
        <v/>
      </c>
      <c r="AA3636" s="35" t="e">
        <f t="shared" si="845"/>
        <v>#VALUE!</v>
      </c>
      <c r="AB3636" s="35" t="str">
        <f t="shared" si="846"/>
        <v>{keyword:}</v>
      </c>
      <c r="AC3636" s="107" t="e">
        <f t="shared" si="847"/>
        <v>#VALUE!</v>
      </c>
      <c r="AK3636" t="s">
        <v>577</v>
      </c>
    </row>
    <row r="3637" spans="1:37" ht="15" customHeight="1" x14ac:dyDescent="0.25">
      <c r="A3637" s="35">
        <f t="shared" si="839"/>
        <v>0</v>
      </c>
      <c r="C3637" s="35" t="str">
        <f t="shared" si="840"/>
        <v/>
      </c>
      <c r="K3637" t="s">
        <v>577</v>
      </c>
      <c r="O3637" s="35" t="str">
        <f t="shared" si="841"/>
        <v>?utm_source=yandex&amp;utm_medium=cpc&amp;utm_campaign=&amp;utm_content=&amp;utm_term={keyword}&amp;utm_device={device_type}</v>
      </c>
      <c r="P3637" s="35" t="str">
        <f t="shared" si="838"/>
        <v/>
      </c>
      <c r="T3637" s="8" t="s">
        <v>751</v>
      </c>
      <c r="U3637" s="8" t="str">
        <f t="shared" si="842"/>
        <v>,</v>
      </c>
      <c r="W3637" s="35" t="str">
        <f t="shared" si="843"/>
        <v/>
      </c>
      <c r="X3637" s="35" t="s">
        <v>753</v>
      </c>
      <c r="Y3637" s="35" t="s">
        <v>754</v>
      </c>
      <c r="Z3637" s="35" t="str">
        <f t="shared" si="844"/>
        <v/>
      </c>
      <c r="AA3637" s="35" t="e">
        <f t="shared" si="845"/>
        <v>#VALUE!</v>
      </c>
      <c r="AB3637" s="35" t="str">
        <f t="shared" si="846"/>
        <v>{keyword:}</v>
      </c>
      <c r="AC3637" s="107" t="e">
        <f t="shared" si="847"/>
        <v>#VALUE!</v>
      </c>
      <c r="AK3637" t="s">
        <v>577</v>
      </c>
    </row>
    <row r="3638" spans="1:37" ht="15" x14ac:dyDescent="0.25">
      <c r="A3638" s="35">
        <f t="shared" si="839"/>
        <v>0</v>
      </c>
      <c r="C3638" s="35" t="str">
        <f t="shared" si="840"/>
        <v/>
      </c>
      <c r="K3638" t="s">
        <v>577</v>
      </c>
      <c r="O3638" s="35" t="str">
        <f t="shared" si="841"/>
        <v>?utm_source=yandex&amp;utm_medium=cpc&amp;utm_campaign=&amp;utm_content=&amp;utm_term={keyword}&amp;utm_device={device_type}</v>
      </c>
      <c r="P3638" s="35" t="str">
        <f t="shared" si="838"/>
        <v/>
      </c>
      <c r="T3638" s="8" t="s">
        <v>751</v>
      </c>
      <c r="U3638" s="8" t="str">
        <f t="shared" si="842"/>
        <v>,</v>
      </c>
      <c r="W3638" s="35" t="str">
        <f t="shared" si="843"/>
        <v/>
      </c>
      <c r="X3638" s="35" t="s">
        <v>753</v>
      </c>
      <c r="Y3638" s="35" t="s">
        <v>754</v>
      </c>
      <c r="Z3638" s="35" t="str">
        <f t="shared" si="844"/>
        <v/>
      </c>
      <c r="AA3638" s="35" t="e">
        <f t="shared" si="845"/>
        <v>#VALUE!</v>
      </c>
      <c r="AB3638" s="35" t="str">
        <f t="shared" si="846"/>
        <v>{keyword:}</v>
      </c>
      <c r="AC3638" s="107" t="e">
        <f t="shared" si="847"/>
        <v>#VALUE!</v>
      </c>
      <c r="AK3638" t="s">
        <v>577</v>
      </c>
    </row>
    <row r="3639" spans="1:37" ht="15" customHeight="1" x14ac:dyDescent="0.25">
      <c r="A3639" s="35">
        <f t="shared" si="839"/>
        <v>0</v>
      </c>
      <c r="C3639" s="35" t="str">
        <f t="shared" si="840"/>
        <v/>
      </c>
      <c r="K3639" t="s">
        <v>577</v>
      </c>
      <c r="O3639" s="35" t="str">
        <f t="shared" si="841"/>
        <v>?utm_source=yandex&amp;utm_medium=cpc&amp;utm_campaign=&amp;utm_content=&amp;utm_term={keyword}&amp;utm_device={device_type}</v>
      </c>
      <c r="P3639" s="35" t="str">
        <f t="shared" si="838"/>
        <v/>
      </c>
      <c r="T3639" s="8" t="s">
        <v>751</v>
      </c>
      <c r="U3639" s="8" t="str">
        <f t="shared" si="842"/>
        <v>,</v>
      </c>
      <c r="W3639" s="35" t="str">
        <f t="shared" si="843"/>
        <v/>
      </c>
      <c r="X3639" s="35" t="s">
        <v>753</v>
      </c>
      <c r="Y3639" s="35" t="s">
        <v>754</v>
      </c>
      <c r="Z3639" s="35" t="str">
        <f t="shared" si="844"/>
        <v/>
      </c>
      <c r="AA3639" s="35" t="e">
        <f t="shared" si="845"/>
        <v>#VALUE!</v>
      </c>
      <c r="AB3639" s="35" t="str">
        <f t="shared" si="846"/>
        <v>{keyword:}</v>
      </c>
      <c r="AC3639" s="107" t="e">
        <f t="shared" si="847"/>
        <v>#VALUE!</v>
      </c>
      <c r="AK3639" t="s">
        <v>577</v>
      </c>
    </row>
    <row r="3640" spans="1:37" ht="15" x14ac:dyDescent="0.25">
      <c r="A3640" s="35">
        <f t="shared" si="839"/>
        <v>0</v>
      </c>
      <c r="C3640" s="35" t="str">
        <f t="shared" si="840"/>
        <v/>
      </c>
      <c r="K3640" t="s">
        <v>577</v>
      </c>
      <c r="O3640" s="35" t="str">
        <f t="shared" si="841"/>
        <v>?utm_source=yandex&amp;utm_medium=cpc&amp;utm_campaign=&amp;utm_content=&amp;utm_term={keyword}&amp;utm_device={device_type}</v>
      </c>
      <c r="P3640" s="35" t="str">
        <f t="shared" si="838"/>
        <v/>
      </c>
      <c r="T3640" s="8" t="s">
        <v>751</v>
      </c>
      <c r="U3640" s="8" t="str">
        <f t="shared" si="842"/>
        <v>,</v>
      </c>
      <c r="W3640" s="35" t="str">
        <f t="shared" si="843"/>
        <v/>
      </c>
      <c r="X3640" s="35" t="s">
        <v>753</v>
      </c>
      <c r="Y3640" s="35" t="s">
        <v>754</v>
      </c>
      <c r="Z3640" s="35" t="str">
        <f t="shared" si="844"/>
        <v/>
      </c>
      <c r="AA3640" s="35" t="e">
        <f t="shared" si="845"/>
        <v>#VALUE!</v>
      </c>
      <c r="AB3640" s="35" t="str">
        <f t="shared" si="846"/>
        <v>{keyword:}</v>
      </c>
      <c r="AC3640" s="107" t="e">
        <f t="shared" si="847"/>
        <v>#VALUE!</v>
      </c>
      <c r="AK3640" t="s">
        <v>577</v>
      </c>
    </row>
    <row r="3641" spans="1:37" ht="15" customHeight="1" x14ac:dyDescent="0.25">
      <c r="A3641" s="35">
        <f t="shared" si="839"/>
        <v>0</v>
      </c>
      <c r="C3641" s="35" t="str">
        <f t="shared" si="840"/>
        <v/>
      </c>
      <c r="K3641" t="s">
        <v>577</v>
      </c>
      <c r="O3641" s="35" t="str">
        <f t="shared" si="841"/>
        <v>?utm_source=yandex&amp;utm_medium=cpc&amp;utm_campaign=&amp;utm_content=&amp;utm_term={keyword}&amp;utm_device={device_type}</v>
      </c>
      <c r="P3641" s="35" t="str">
        <f t="shared" si="838"/>
        <v/>
      </c>
      <c r="T3641" s="8" t="s">
        <v>751</v>
      </c>
      <c r="U3641" s="8" t="str">
        <f t="shared" si="842"/>
        <v>,</v>
      </c>
      <c r="W3641" s="35" t="str">
        <f t="shared" si="843"/>
        <v/>
      </c>
      <c r="X3641" s="35" t="s">
        <v>753</v>
      </c>
      <c r="Y3641" s="35" t="s">
        <v>754</v>
      </c>
      <c r="Z3641" s="35" t="str">
        <f t="shared" si="844"/>
        <v/>
      </c>
      <c r="AA3641" s="35" t="e">
        <f t="shared" si="845"/>
        <v>#VALUE!</v>
      </c>
      <c r="AB3641" s="35" t="str">
        <f t="shared" si="846"/>
        <v>{keyword:}</v>
      </c>
      <c r="AC3641" s="107" t="e">
        <f t="shared" si="847"/>
        <v>#VALUE!</v>
      </c>
      <c r="AK3641" t="s">
        <v>577</v>
      </c>
    </row>
    <row r="3642" spans="1:37" ht="15" x14ac:dyDescent="0.25">
      <c r="A3642" s="35">
        <f t="shared" si="839"/>
        <v>0</v>
      </c>
      <c r="C3642" s="35" t="str">
        <f t="shared" si="840"/>
        <v/>
      </c>
      <c r="K3642" t="s">
        <v>577</v>
      </c>
      <c r="O3642" s="35" t="str">
        <f t="shared" si="841"/>
        <v>?utm_source=yandex&amp;utm_medium=cpc&amp;utm_campaign=&amp;utm_content=&amp;utm_term={keyword}&amp;utm_device={device_type}</v>
      </c>
      <c r="P3642" s="35" t="str">
        <f t="shared" si="838"/>
        <v/>
      </c>
      <c r="T3642" s="8" t="s">
        <v>751</v>
      </c>
      <c r="U3642" s="8" t="str">
        <f t="shared" si="842"/>
        <v>,</v>
      </c>
      <c r="W3642" s="35" t="str">
        <f t="shared" si="843"/>
        <v/>
      </c>
      <c r="X3642" s="35" t="s">
        <v>753</v>
      </c>
      <c r="Y3642" s="35" t="s">
        <v>754</v>
      </c>
      <c r="Z3642" s="35" t="str">
        <f t="shared" si="844"/>
        <v/>
      </c>
      <c r="AA3642" s="35" t="e">
        <f t="shared" si="845"/>
        <v>#VALUE!</v>
      </c>
      <c r="AB3642" s="35" t="str">
        <f t="shared" si="846"/>
        <v>{keyword:}</v>
      </c>
      <c r="AC3642" s="107" t="e">
        <f t="shared" si="847"/>
        <v>#VALUE!</v>
      </c>
      <c r="AK3642" t="s">
        <v>577</v>
      </c>
    </row>
    <row r="3643" spans="1:37" ht="15" customHeight="1" x14ac:dyDescent="0.25">
      <c r="A3643" s="35">
        <f t="shared" si="839"/>
        <v>0</v>
      </c>
      <c r="C3643" s="35" t="str">
        <f t="shared" si="840"/>
        <v/>
      </c>
      <c r="K3643" t="s">
        <v>577</v>
      </c>
      <c r="O3643" s="35" t="str">
        <f t="shared" si="841"/>
        <v>?utm_source=yandex&amp;utm_medium=cpc&amp;utm_campaign=&amp;utm_content=&amp;utm_term={keyword}&amp;utm_device={device_type}</v>
      </c>
      <c r="P3643" s="35" t="str">
        <f t="shared" si="838"/>
        <v/>
      </c>
      <c r="T3643" s="8" t="s">
        <v>751</v>
      </c>
      <c r="U3643" s="8" t="str">
        <f t="shared" si="842"/>
        <v>,</v>
      </c>
      <c r="W3643" s="35" t="str">
        <f t="shared" si="843"/>
        <v/>
      </c>
      <c r="X3643" s="35" t="s">
        <v>753</v>
      </c>
      <c r="Y3643" s="35" t="s">
        <v>754</v>
      </c>
      <c r="Z3643" s="35" t="str">
        <f t="shared" si="844"/>
        <v/>
      </c>
      <c r="AA3643" s="35" t="e">
        <f t="shared" si="845"/>
        <v>#VALUE!</v>
      </c>
      <c r="AB3643" s="35" t="str">
        <f t="shared" si="846"/>
        <v>{keyword:}</v>
      </c>
      <c r="AC3643" s="107" t="e">
        <f t="shared" si="847"/>
        <v>#VALUE!</v>
      </c>
      <c r="AK3643" t="s">
        <v>577</v>
      </c>
    </row>
    <row r="3644" spans="1:37" ht="15" x14ac:dyDescent="0.25">
      <c r="A3644" s="35">
        <f t="shared" si="839"/>
        <v>0</v>
      </c>
      <c r="C3644" s="35" t="str">
        <f t="shared" si="840"/>
        <v/>
      </c>
      <c r="K3644" t="s">
        <v>577</v>
      </c>
      <c r="O3644" s="35" t="str">
        <f t="shared" si="841"/>
        <v>?utm_source=yandex&amp;utm_medium=cpc&amp;utm_campaign=&amp;utm_content=&amp;utm_term={keyword}&amp;utm_device={device_type}</v>
      </c>
      <c r="P3644" s="35" t="str">
        <f t="shared" si="838"/>
        <v/>
      </c>
      <c r="T3644" s="8" t="s">
        <v>751</v>
      </c>
      <c r="U3644" s="8" t="str">
        <f t="shared" si="842"/>
        <v>,</v>
      </c>
      <c r="W3644" s="35" t="str">
        <f t="shared" si="843"/>
        <v/>
      </c>
      <c r="X3644" s="35" t="s">
        <v>753</v>
      </c>
      <c r="Y3644" s="35" t="s">
        <v>754</v>
      </c>
      <c r="Z3644" s="35" t="str">
        <f t="shared" si="844"/>
        <v/>
      </c>
      <c r="AA3644" s="35" t="e">
        <f t="shared" si="845"/>
        <v>#VALUE!</v>
      </c>
      <c r="AB3644" s="35" t="str">
        <f t="shared" si="846"/>
        <v>{keyword:}</v>
      </c>
      <c r="AC3644" s="107" t="e">
        <f t="shared" si="847"/>
        <v>#VALUE!</v>
      </c>
      <c r="AK3644" t="s">
        <v>577</v>
      </c>
    </row>
    <row r="3645" spans="1:37" ht="15" customHeight="1" x14ac:dyDescent="0.25">
      <c r="A3645" s="35">
        <f t="shared" si="839"/>
        <v>0</v>
      </c>
      <c r="C3645" s="35" t="str">
        <f t="shared" si="840"/>
        <v/>
      </c>
      <c r="K3645" t="s">
        <v>577</v>
      </c>
      <c r="O3645" s="35" t="str">
        <f t="shared" si="841"/>
        <v>?utm_source=yandex&amp;utm_medium=cpc&amp;utm_campaign=&amp;utm_content=&amp;utm_term={keyword}&amp;utm_device={device_type}</v>
      </c>
      <c r="P3645" s="35" t="str">
        <f t="shared" si="838"/>
        <v/>
      </c>
      <c r="T3645" s="8" t="s">
        <v>751</v>
      </c>
      <c r="U3645" s="8" t="str">
        <f t="shared" si="842"/>
        <v>,</v>
      </c>
      <c r="W3645" s="35" t="str">
        <f t="shared" si="843"/>
        <v/>
      </c>
      <c r="X3645" s="35" t="s">
        <v>753</v>
      </c>
      <c r="Y3645" s="35" t="s">
        <v>754</v>
      </c>
      <c r="Z3645" s="35" t="str">
        <f t="shared" si="844"/>
        <v/>
      </c>
      <c r="AA3645" s="35" t="e">
        <f t="shared" si="845"/>
        <v>#VALUE!</v>
      </c>
      <c r="AB3645" s="35" t="str">
        <f t="shared" si="846"/>
        <v>{keyword:}</v>
      </c>
      <c r="AC3645" s="107" t="e">
        <f t="shared" si="847"/>
        <v>#VALUE!</v>
      </c>
      <c r="AK3645" t="s">
        <v>577</v>
      </c>
    </row>
    <row r="3646" spans="1:37" ht="15" x14ac:dyDescent="0.25">
      <c r="A3646" s="35">
        <f t="shared" si="839"/>
        <v>0</v>
      </c>
      <c r="C3646" s="35" t="str">
        <f t="shared" si="840"/>
        <v/>
      </c>
      <c r="K3646" t="s">
        <v>577</v>
      </c>
      <c r="O3646" s="35" t="str">
        <f t="shared" si="841"/>
        <v>?utm_source=yandex&amp;utm_medium=cpc&amp;utm_campaign=&amp;utm_content=&amp;utm_term={keyword}&amp;utm_device={device_type}</v>
      </c>
      <c r="P3646" s="35" t="str">
        <f t="shared" si="838"/>
        <v/>
      </c>
      <c r="T3646" s="8" t="s">
        <v>751</v>
      </c>
      <c r="U3646" s="8" t="str">
        <f t="shared" si="842"/>
        <v>,</v>
      </c>
      <c r="W3646" s="35" t="str">
        <f t="shared" si="843"/>
        <v/>
      </c>
      <c r="X3646" s="35" t="s">
        <v>753</v>
      </c>
      <c r="Y3646" s="35" t="s">
        <v>754</v>
      </c>
      <c r="Z3646" s="35" t="str">
        <f t="shared" si="844"/>
        <v/>
      </c>
      <c r="AA3646" s="35" t="e">
        <f t="shared" si="845"/>
        <v>#VALUE!</v>
      </c>
      <c r="AB3646" s="35" t="str">
        <f t="shared" si="846"/>
        <v>{keyword:}</v>
      </c>
      <c r="AC3646" s="107" t="e">
        <f t="shared" si="847"/>
        <v>#VALUE!</v>
      </c>
      <c r="AK3646" t="s">
        <v>577</v>
      </c>
    </row>
    <row r="3647" spans="1:37" ht="15" customHeight="1" x14ac:dyDescent="0.25">
      <c r="A3647" s="35">
        <f t="shared" si="839"/>
        <v>0</v>
      </c>
      <c r="C3647" s="35" t="str">
        <f t="shared" si="840"/>
        <v/>
      </c>
      <c r="K3647" t="s">
        <v>577</v>
      </c>
      <c r="O3647" s="35" t="str">
        <f t="shared" si="841"/>
        <v>?utm_source=yandex&amp;utm_medium=cpc&amp;utm_campaign=&amp;utm_content=&amp;utm_term={keyword}&amp;utm_device={device_type}</v>
      </c>
      <c r="P3647" s="35" t="str">
        <f t="shared" si="838"/>
        <v/>
      </c>
      <c r="T3647" s="8" t="s">
        <v>751</v>
      </c>
      <c r="U3647" s="8" t="str">
        <f t="shared" si="842"/>
        <v>,</v>
      </c>
      <c r="W3647" s="35" t="str">
        <f t="shared" si="843"/>
        <v/>
      </c>
      <c r="X3647" s="35" t="s">
        <v>753</v>
      </c>
      <c r="Y3647" s="35" t="s">
        <v>754</v>
      </c>
      <c r="Z3647" s="35" t="str">
        <f t="shared" si="844"/>
        <v/>
      </c>
      <c r="AA3647" s="35" t="e">
        <f t="shared" si="845"/>
        <v>#VALUE!</v>
      </c>
      <c r="AB3647" s="35" t="str">
        <f t="shared" si="846"/>
        <v>{keyword:}</v>
      </c>
      <c r="AC3647" s="107" t="e">
        <f t="shared" si="847"/>
        <v>#VALUE!</v>
      </c>
      <c r="AK3647" t="s">
        <v>577</v>
      </c>
    </row>
    <row r="3648" spans="1:37" ht="15" x14ac:dyDescent="0.25">
      <c r="A3648" s="35">
        <f t="shared" si="839"/>
        <v>0</v>
      </c>
      <c r="C3648" s="35" t="str">
        <f t="shared" si="840"/>
        <v/>
      </c>
      <c r="K3648" t="s">
        <v>577</v>
      </c>
      <c r="O3648" s="35" t="str">
        <f t="shared" si="841"/>
        <v>?utm_source=yandex&amp;utm_medium=cpc&amp;utm_campaign=&amp;utm_content=&amp;utm_term={keyword}&amp;utm_device={device_type}</v>
      </c>
      <c r="P3648" s="35" t="str">
        <f t="shared" si="838"/>
        <v/>
      </c>
      <c r="T3648" s="8" t="s">
        <v>751</v>
      </c>
      <c r="U3648" s="8" t="str">
        <f t="shared" si="842"/>
        <v>,</v>
      </c>
      <c r="W3648" s="35" t="str">
        <f t="shared" si="843"/>
        <v/>
      </c>
      <c r="X3648" s="35" t="s">
        <v>753</v>
      </c>
      <c r="Y3648" s="35" t="s">
        <v>754</v>
      </c>
      <c r="Z3648" s="35" t="str">
        <f t="shared" si="844"/>
        <v/>
      </c>
      <c r="AA3648" s="35" t="e">
        <f t="shared" si="845"/>
        <v>#VALUE!</v>
      </c>
      <c r="AB3648" s="35" t="str">
        <f t="shared" si="846"/>
        <v>{keyword:}</v>
      </c>
      <c r="AC3648" s="107" t="e">
        <f t="shared" si="847"/>
        <v>#VALUE!</v>
      </c>
      <c r="AK3648" t="s">
        <v>577</v>
      </c>
    </row>
    <row r="3649" spans="1:37" ht="15" customHeight="1" x14ac:dyDescent="0.25">
      <c r="A3649" s="35">
        <f t="shared" si="839"/>
        <v>0</v>
      </c>
      <c r="C3649" s="35" t="str">
        <f t="shared" si="840"/>
        <v/>
      </c>
      <c r="K3649" t="s">
        <v>577</v>
      </c>
      <c r="O3649" s="35" t="str">
        <f t="shared" si="841"/>
        <v>?utm_source=yandex&amp;utm_medium=cpc&amp;utm_campaign=&amp;utm_content=&amp;utm_term={keyword}&amp;utm_device={device_type}</v>
      </c>
      <c r="P3649" s="35" t="str">
        <f t="shared" si="838"/>
        <v/>
      </c>
      <c r="T3649" s="8" t="s">
        <v>751</v>
      </c>
      <c r="U3649" s="8" t="str">
        <f t="shared" si="842"/>
        <v>,</v>
      </c>
      <c r="W3649" s="35" t="str">
        <f t="shared" si="843"/>
        <v/>
      </c>
      <c r="X3649" s="35" t="s">
        <v>753</v>
      </c>
      <c r="Y3649" s="35" t="s">
        <v>754</v>
      </c>
      <c r="Z3649" s="35" t="str">
        <f t="shared" si="844"/>
        <v/>
      </c>
      <c r="AA3649" s="35" t="e">
        <f t="shared" si="845"/>
        <v>#VALUE!</v>
      </c>
      <c r="AB3649" s="35" t="str">
        <f t="shared" si="846"/>
        <v>{keyword:}</v>
      </c>
      <c r="AC3649" s="107" t="e">
        <f t="shared" si="847"/>
        <v>#VALUE!</v>
      </c>
      <c r="AK3649" t="s">
        <v>577</v>
      </c>
    </row>
    <row r="3650" spans="1:37" ht="15" x14ac:dyDescent="0.25">
      <c r="A3650" s="35">
        <f t="shared" si="839"/>
        <v>0</v>
      </c>
      <c r="C3650" s="35" t="str">
        <f t="shared" si="840"/>
        <v/>
      </c>
      <c r="K3650" t="s">
        <v>577</v>
      </c>
      <c r="O3650" s="35" t="str">
        <f t="shared" si="841"/>
        <v>?utm_source=yandex&amp;utm_medium=cpc&amp;utm_campaign=&amp;utm_content=&amp;utm_term={keyword}&amp;utm_device={device_type}</v>
      </c>
      <c r="P3650" s="35" t="str">
        <f t="shared" ref="P3650:P3713" si="848">SUBSTITUTE((SUBSTITUTE(B3650,"""",))," ","-")</f>
        <v/>
      </c>
      <c r="T3650" s="8" t="s">
        <v>751</v>
      </c>
      <c r="U3650" s="8" t="str">
        <f t="shared" si="842"/>
        <v>,</v>
      </c>
      <c r="W3650" s="35" t="str">
        <f t="shared" si="843"/>
        <v/>
      </c>
      <c r="X3650" s="35" t="s">
        <v>753</v>
      </c>
      <c r="Y3650" s="35" t="s">
        <v>754</v>
      </c>
      <c r="Z3650" s="35" t="str">
        <f t="shared" si="844"/>
        <v/>
      </c>
      <c r="AA3650" s="35" t="e">
        <f t="shared" si="845"/>
        <v>#VALUE!</v>
      </c>
      <c r="AB3650" s="35" t="str">
        <f t="shared" si="846"/>
        <v>{keyword:}</v>
      </c>
      <c r="AC3650" s="107" t="e">
        <f t="shared" si="847"/>
        <v>#VALUE!</v>
      </c>
      <c r="AK3650" t="s">
        <v>577</v>
      </c>
    </row>
    <row r="3651" spans="1:37" ht="15" customHeight="1" x14ac:dyDescent="0.25">
      <c r="A3651" s="35">
        <f t="shared" ref="A3651:A3714" si="849">IF(ISBLANK(B3651),0,LEN(TRIM(B3651))-LEN(SUBSTITUTE(B3651," ",""))+1)</f>
        <v>0</v>
      </c>
      <c r="C3651" s="35" t="str">
        <f t="shared" ref="C3651:C3714" si="850">SUBSTITUTE(B3651," ","_")</f>
        <v/>
      </c>
      <c r="K3651" t="s">
        <v>577</v>
      </c>
      <c r="O3651" s="35" t="str">
        <f t="shared" ref="O3651:O3714" si="851">CONCATENATE(M3651,"?utm_source=yandex&amp;utm_medium=cpc&amp;utm_campaign=",SUBSTITUTE(TRIM(N3651)," ","_"),"&amp;utm_content=",SUBSTITUTE(SUBSTITUTE(B3651,"""",)," ","_"),"&amp;utm_term={keyword}","&amp;utm_device={device_type}")</f>
        <v>?utm_source=yandex&amp;utm_medium=cpc&amp;utm_campaign=&amp;utm_content=&amp;utm_term={keyword}&amp;utm_device={device_type}</v>
      </c>
      <c r="P3651" s="35" t="str">
        <f t="shared" si="848"/>
        <v/>
      </c>
      <c r="T3651" s="8" t="s">
        <v>751</v>
      </c>
      <c r="U3651" s="8" t="str">
        <f t="shared" ref="U3651:U3714" si="852">CONCATENATE(R3651,T3651,S3651)</f>
        <v>,</v>
      </c>
      <c r="W3651" s="35" t="str">
        <f t="shared" ref="W3651:W3714" si="853">SUBSTITUTE((SUBSTITUTE(P3651,"""",)),"-"," ")</f>
        <v/>
      </c>
      <c r="X3651" s="35" t="s">
        <v>753</v>
      </c>
      <c r="Y3651" s="35" t="s">
        <v>754</v>
      </c>
      <c r="Z3651" s="35" t="str">
        <f t="shared" ref="Z3651:Z3714" si="854">IF(ISERR(MID(W3651,1,FIND(" ",W3651,1)-1)),W3651,MID(W3651,1,FIND(" ",W3651,1)-1))</f>
        <v/>
      </c>
      <c r="AA3651" s="35" t="e">
        <f t="shared" ref="AA3651:AA3714" si="855">MID(W3651,FIND(" ",W3651)+1,100)</f>
        <v>#VALUE!</v>
      </c>
      <c r="AB3651" s="35" t="str">
        <f t="shared" ref="AB3651:AB3714" si="856">CONCATENATE(X3651,Z3651,Y3651)</f>
        <v>{keyword:}</v>
      </c>
      <c r="AC3651" s="107" t="e">
        <f t="shared" ref="AC3651:AC3714" si="857">CONCATENATE(X3651,AA3651,Y3651)</f>
        <v>#VALUE!</v>
      </c>
      <c r="AK3651" t="s">
        <v>577</v>
      </c>
    </row>
    <row r="3652" spans="1:37" ht="15" x14ac:dyDescent="0.25">
      <c r="A3652" s="35">
        <f t="shared" si="849"/>
        <v>0</v>
      </c>
      <c r="C3652" s="35" t="str">
        <f t="shared" si="850"/>
        <v/>
      </c>
      <c r="K3652" t="s">
        <v>577</v>
      </c>
      <c r="O3652" s="35" t="str">
        <f t="shared" si="851"/>
        <v>?utm_source=yandex&amp;utm_medium=cpc&amp;utm_campaign=&amp;utm_content=&amp;utm_term={keyword}&amp;utm_device={device_type}</v>
      </c>
      <c r="P3652" s="35" t="str">
        <f t="shared" si="848"/>
        <v/>
      </c>
      <c r="T3652" s="8" t="s">
        <v>751</v>
      </c>
      <c r="U3652" s="8" t="str">
        <f t="shared" si="852"/>
        <v>,</v>
      </c>
      <c r="W3652" s="35" t="str">
        <f t="shared" si="853"/>
        <v/>
      </c>
      <c r="X3652" s="35" t="s">
        <v>753</v>
      </c>
      <c r="Y3652" s="35" t="s">
        <v>754</v>
      </c>
      <c r="Z3652" s="35" t="str">
        <f t="shared" si="854"/>
        <v/>
      </c>
      <c r="AA3652" s="35" t="e">
        <f t="shared" si="855"/>
        <v>#VALUE!</v>
      </c>
      <c r="AB3652" s="35" t="str">
        <f t="shared" si="856"/>
        <v>{keyword:}</v>
      </c>
      <c r="AC3652" s="107" t="e">
        <f t="shared" si="857"/>
        <v>#VALUE!</v>
      </c>
      <c r="AK3652" t="s">
        <v>577</v>
      </c>
    </row>
    <row r="3653" spans="1:37" ht="15" customHeight="1" x14ac:dyDescent="0.25">
      <c r="A3653" s="35">
        <f t="shared" si="849"/>
        <v>0</v>
      </c>
      <c r="C3653" s="35" t="str">
        <f t="shared" si="850"/>
        <v/>
      </c>
      <c r="K3653" t="s">
        <v>577</v>
      </c>
      <c r="O3653" s="35" t="str">
        <f t="shared" si="851"/>
        <v>?utm_source=yandex&amp;utm_medium=cpc&amp;utm_campaign=&amp;utm_content=&amp;utm_term={keyword}&amp;utm_device={device_type}</v>
      </c>
      <c r="P3653" s="35" t="str">
        <f t="shared" si="848"/>
        <v/>
      </c>
      <c r="T3653" s="8" t="s">
        <v>751</v>
      </c>
      <c r="U3653" s="8" t="str">
        <f t="shared" si="852"/>
        <v>,</v>
      </c>
      <c r="W3653" s="35" t="str">
        <f t="shared" si="853"/>
        <v/>
      </c>
      <c r="X3653" s="35" t="s">
        <v>753</v>
      </c>
      <c r="Y3653" s="35" t="s">
        <v>754</v>
      </c>
      <c r="Z3653" s="35" t="str">
        <f t="shared" si="854"/>
        <v/>
      </c>
      <c r="AA3653" s="35" t="e">
        <f t="shared" si="855"/>
        <v>#VALUE!</v>
      </c>
      <c r="AB3653" s="35" t="str">
        <f t="shared" si="856"/>
        <v>{keyword:}</v>
      </c>
      <c r="AC3653" s="107" t="e">
        <f t="shared" si="857"/>
        <v>#VALUE!</v>
      </c>
      <c r="AK3653" t="s">
        <v>577</v>
      </c>
    </row>
    <row r="3654" spans="1:37" ht="15" x14ac:dyDescent="0.25">
      <c r="A3654" s="35">
        <f t="shared" si="849"/>
        <v>0</v>
      </c>
      <c r="C3654" s="35" t="str">
        <f t="shared" si="850"/>
        <v/>
      </c>
      <c r="K3654" t="s">
        <v>577</v>
      </c>
      <c r="O3654" s="35" t="str">
        <f t="shared" si="851"/>
        <v>?utm_source=yandex&amp;utm_medium=cpc&amp;utm_campaign=&amp;utm_content=&amp;utm_term={keyword}&amp;utm_device={device_type}</v>
      </c>
      <c r="P3654" s="35" t="str">
        <f t="shared" si="848"/>
        <v/>
      </c>
      <c r="T3654" s="8" t="s">
        <v>751</v>
      </c>
      <c r="U3654" s="8" t="str">
        <f t="shared" si="852"/>
        <v>,</v>
      </c>
      <c r="W3654" s="35" t="str">
        <f t="shared" si="853"/>
        <v/>
      </c>
      <c r="X3654" s="35" t="s">
        <v>753</v>
      </c>
      <c r="Y3654" s="35" t="s">
        <v>754</v>
      </c>
      <c r="Z3654" s="35" t="str">
        <f t="shared" si="854"/>
        <v/>
      </c>
      <c r="AA3654" s="35" t="e">
        <f t="shared" si="855"/>
        <v>#VALUE!</v>
      </c>
      <c r="AB3654" s="35" t="str">
        <f t="shared" si="856"/>
        <v>{keyword:}</v>
      </c>
      <c r="AC3654" s="107" t="e">
        <f t="shared" si="857"/>
        <v>#VALUE!</v>
      </c>
      <c r="AK3654" t="s">
        <v>577</v>
      </c>
    </row>
    <row r="3655" spans="1:37" ht="15" customHeight="1" x14ac:dyDescent="0.25">
      <c r="A3655" s="35">
        <f t="shared" si="849"/>
        <v>0</v>
      </c>
      <c r="C3655" s="35" t="str">
        <f t="shared" si="850"/>
        <v/>
      </c>
      <c r="K3655" t="s">
        <v>577</v>
      </c>
      <c r="O3655" s="35" t="str">
        <f t="shared" si="851"/>
        <v>?utm_source=yandex&amp;utm_medium=cpc&amp;utm_campaign=&amp;utm_content=&amp;utm_term={keyword}&amp;utm_device={device_type}</v>
      </c>
      <c r="P3655" s="35" t="str">
        <f t="shared" si="848"/>
        <v/>
      </c>
      <c r="T3655" s="8" t="s">
        <v>751</v>
      </c>
      <c r="U3655" s="8" t="str">
        <f t="shared" si="852"/>
        <v>,</v>
      </c>
      <c r="W3655" s="35" t="str">
        <f t="shared" si="853"/>
        <v/>
      </c>
      <c r="X3655" s="35" t="s">
        <v>753</v>
      </c>
      <c r="Y3655" s="35" t="s">
        <v>754</v>
      </c>
      <c r="Z3655" s="35" t="str">
        <f t="shared" si="854"/>
        <v/>
      </c>
      <c r="AA3655" s="35" t="e">
        <f t="shared" si="855"/>
        <v>#VALUE!</v>
      </c>
      <c r="AB3655" s="35" t="str">
        <f t="shared" si="856"/>
        <v>{keyword:}</v>
      </c>
      <c r="AC3655" s="107" t="e">
        <f t="shared" si="857"/>
        <v>#VALUE!</v>
      </c>
      <c r="AK3655" t="s">
        <v>577</v>
      </c>
    </row>
    <row r="3656" spans="1:37" ht="15" x14ac:dyDescent="0.25">
      <c r="A3656" s="35">
        <f t="shared" si="849"/>
        <v>0</v>
      </c>
      <c r="C3656" s="35" t="str">
        <f t="shared" si="850"/>
        <v/>
      </c>
      <c r="K3656" t="s">
        <v>577</v>
      </c>
      <c r="O3656" s="35" t="str">
        <f t="shared" si="851"/>
        <v>?utm_source=yandex&amp;utm_medium=cpc&amp;utm_campaign=&amp;utm_content=&amp;utm_term={keyword}&amp;utm_device={device_type}</v>
      </c>
      <c r="P3656" s="35" t="str">
        <f t="shared" si="848"/>
        <v/>
      </c>
      <c r="T3656" s="8" t="s">
        <v>751</v>
      </c>
      <c r="U3656" s="8" t="str">
        <f t="shared" si="852"/>
        <v>,</v>
      </c>
      <c r="W3656" s="35" t="str">
        <f t="shared" si="853"/>
        <v/>
      </c>
      <c r="X3656" s="35" t="s">
        <v>753</v>
      </c>
      <c r="Y3656" s="35" t="s">
        <v>754</v>
      </c>
      <c r="Z3656" s="35" t="str">
        <f t="shared" si="854"/>
        <v/>
      </c>
      <c r="AA3656" s="35" t="e">
        <f t="shared" si="855"/>
        <v>#VALUE!</v>
      </c>
      <c r="AB3656" s="35" t="str">
        <f t="shared" si="856"/>
        <v>{keyword:}</v>
      </c>
      <c r="AC3656" s="107" t="e">
        <f t="shared" si="857"/>
        <v>#VALUE!</v>
      </c>
      <c r="AK3656" t="s">
        <v>577</v>
      </c>
    </row>
    <row r="3657" spans="1:37" ht="15" customHeight="1" x14ac:dyDescent="0.25">
      <c r="A3657" s="35">
        <f t="shared" si="849"/>
        <v>0</v>
      </c>
      <c r="C3657" s="35" t="str">
        <f t="shared" si="850"/>
        <v/>
      </c>
      <c r="K3657" t="s">
        <v>577</v>
      </c>
      <c r="O3657" s="35" t="str">
        <f t="shared" si="851"/>
        <v>?utm_source=yandex&amp;utm_medium=cpc&amp;utm_campaign=&amp;utm_content=&amp;utm_term={keyword}&amp;utm_device={device_type}</v>
      </c>
      <c r="P3657" s="35" t="str">
        <f t="shared" si="848"/>
        <v/>
      </c>
      <c r="T3657" s="8" t="s">
        <v>751</v>
      </c>
      <c r="U3657" s="8" t="str">
        <f t="shared" si="852"/>
        <v>,</v>
      </c>
      <c r="W3657" s="35" t="str">
        <f t="shared" si="853"/>
        <v/>
      </c>
      <c r="X3657" s="35" t="s">
        <v>753</v>
      </c>
      <c r="Y3657" s="35" t="s">
        <v>754</v>
      </c>
      <c r="Z3657" s="35" t="str">
        <f t="shared" si="854"/>
        <v/>
      </c>
      <c r="AA3657" s="35" t="e">
        <f t="shared" si="855"/>
        <v>#VALUE!</v>
      </c>
      <c r="AB3657" s="35" t="str">
        <f t="shared" si="856"/>
        <v>{keyword:}</v>
      </c>
      <c r="AC3657" s="107" t="e">
        <f t="shared" si="857"/>
        <v>#VALUE!</v>
      </c>
      <c r="AK3657" t="s">
        <v>577</v>
      </c>
    </row>
    <row r="3658" spans="1:37" ht="15" x14ac:dyDescent="0.25">
      <c r="A3658" s="35">
        <f t="shared" si="849"/>
        <v>0</v>
      </c>
      <c r="C3658" s="35" t="str">
        <f t="shared" si="850"/>
        <v/>
      </c>
      <c r="K3658" t="s">
        <v>577</v>
      </c>
      <c r="O3658" s="35" t="str">
        <f t="shared" si="851"/>
        <v>?utm_source=yandex&amp;utm_medium=cpc&amp;utm_campaign=&amp;utm_content=&amp;utm_term={keyword}&amp;utm_device={device_type}</v>
      </c>
      <c r="P3658" s="35" t="str">
        <f t="shared" si="848"/>
        <v/>
      </c>
      <c r="T3658" s="8" t="s">
        <v>751</v>
      </c>
      <c r="U3658" s="8" t="str">
        <f t="shared" si="852"/>
        <v>,</v>
      </c>
      <c r="W3658" s="35" t="str">
        <f t="shared" si="853"/>
        <v/>
      </c>
      <c r="X3658" s="35" t="s">
        <v>753</v>
      </c>
      <c r="Y3658" s="35" t="s">
        <v>754</v>
      </c>
      <c r="Z3658" s="35" t="str">
        <f t="shared" si="854"/>
        <v/>
      </c>
      <c r="AA3658" s="35" t="e">
        <f t="shared" si="855"/>
        <v>#VALUE!</v>
      </c>
      <c r="AB3658" s="35" t="str">
        <f t="shared" si="856"/>
        <v>{keyword:}</v>
      </c>
      <c r="AC3658" s="107" t="e">
        <f t="shared" si="857"/>
        <v>#VALUE!</v>
      </c>
      <c r="AK3658" t="s">
        <v>577</v>
      </c>
    </row>
    <row r="3659" spans="1:37" ht="15" customHeight="1" x14ac:dyDescent="0.25">
      <c r="A3659" s="35">
        <f t="shared" si="849"/>
        <v>0</v>
      </c>
      <c r="C3659" s="35" t="str">
        <f t="shared" si="850"/>
        <v/>
      </c>
      <c r="K3659" t="s">
        <v>577</v>
      </c>
      <c r="O3659" s="35" t="str">
        <f t="shared" si="851"/>
        <v>?utm_source=yandex&amp;utm_medium=cpc&amp;utm_campaign=&amp;utm_content=&amp;utm_term={keyword}&amp;utm_device={device_type}</v>
      </c>
      <c r="P3659" s="35" t="str">
        <f t="shared" si="848"/>
        <v/>
      </c>
      <c r="T3659" s="8" t="s">
        <v>751</v>
      </c>
      <c r="U3659" s="8" t="str">
        <f t="shared" si="852"/>
        <v>,</v>
      </c>
      <c r="W3659" s="35" t="str">
        <f t="shared" si="853"/>
        <v/>
      </c>
      <c r="X3659" s="35" t="s">
        <v>753</v>
      </c>
      <c r="Y3659" s="35" t="s">
        <v>754</v>
      </c>
      <c r="Z3659" s="35" t="str">
        <f t="shared" si="854"/>
        <v/>
      </c>
      <c r="AA3659" s="35" t="e">
        <f t="shared" si="855"/>
        <v>#VALUE!</v>
      </c>
      <c r="AB3659" s="35" t="str">
        <f t="shared" si="856"/>
        <v>{keyword:}</v>
      </c>
      <c r="AC3659" s="107" t="e">
        <f t="shared" si="857"/>
        <v>#VALUE!</v>
      </c>
      <c r="AK3659" t="s">
        <v>577</v>
      </c>
    </row>
    <row r="3660" spans="1:37" ht="15" x14ac:dyDescent="0.25">
      <c r="A3660" s="35">
        <f t="shared" si="849"/>
        <v>0</v>
      </c>
      <c r="C3660" s="35" t="str">
        <f t="shared" si="850"/>
        <v/>
      </c>
      <c r="K3660" t="s">
        <v>577</v>
      </c>
      <c r="O3660" s="35" t="str">
        <f t="shared" si="851"/>
        <v>?utm_source=yandex&amp;utm_medium=cpc&amp;utm_campaign=&amp;utm_content=&amp;utm_term={keyword}&amp;utm_device={device_type}</v>
      </c>
      <c r="P3660" s="35" t="str">
        <f t="shared" si="848"/>
        <v/>
      </c>
      <c r="T3660" s="8" t="s">
        <v>751</v>
      </c>
      <c r="U3660" s="8" t="str">
        <f t="shared" si="852"/>
        <v>,</v>
      </c>
      <c r="W3660" s="35" t="str">
        <f t="shared" si="853"/>
        <v/>
      </c>
      <c r="X3660" s="35" t="s">
        <v>753</v>
      </c>
      <c r="Y3660" s="35" t="s">
        <v>754</v>
      </c>
      <c r="Z3660" s="35" t="str">
        <f t="shared" si="854"/>
        <v/>
      </c>
      <c r="AA3660" s="35" t="e">
        <f t="shared" si="855"/>
        <v>#VALUE!</v>
      </c>
      <c r="AB3660" s="35" t="str">
        <f t="shared" si="856"/>
        <v>{keyword:}</v>
      </c>
      <c r="AC3660" s="107" t="e">
        <f t="shared" si="857"/>
        <v>#VALUE!</v>
      </c>
      <c r="AK3660" t="s">
        <v>577</v>
      </c>
    </row>
    <row r="3661" spans="1:37" ht="15" customHeight="1" x14ac:dyDescent="0.25">
      <c r="A3661" s="35">
        <f t="shared" si="849"/>
        <v>0</v>
      </c>
      <c r="C3661" s="35" t="str">
        <f t="shared" si="850"/>
        <v/>
      </c>
      <c r="K3661" t="s">
        <v>577</v>
      </c>
      <c r="O3661" s="35" t="str">
        <f t="shared" si="851"/>
        <v>?utm_source=yandex&amp;utm_medium=cpc&amp;utm_campaign=&amp;utm_content=&amp;utm_term={keyword}&amp;utm_device={device_type}</v>
      </c>
      <c r="P3661" s="35" t="str">
        <f t="shared" si="848"/>
        <v/>
      </c>
      <c r="T3661" s="8" t="s">
        <v>751</v>
      </c>
      <c r="U3661" s="8" t="str">
        <f t="shared" si="852"/>
        <v>,</v>
      </c>
      <c r="W3661" s="35" t="str">
        <f t="shared" si="853"/>
        <v/>
      </c>
      <c r="X3661" s="35" t="s">
        <v>753</v>
      </c>
      <c r="Y3661" s="35" t="s">
        <v>754</v>
      </c>
      <c r="Z3661" s="35" t="str">
        <f t="shared" si="854"/>
        <v/>
      </c>
      <c r="AA3661" s="35" t="e">
        <f t="shared" si="855"/>
        <v>#VALUE!</v>
      </c>
      <c r="AB3661" s="35" t="str">
        <f t="shared" si="856"/>
        <v>{keyword:}</v>
      </c>
      <c r="AC3661" s="107" t="e">
        <f t="shared" si="857"/>
        <v>#VALUE!</v>
      </c>
      <c r="AK3661" t="s">
        <v>577</v>
      </c>
    </row>
    <row r="3662" spans="1:37" ht="15" x14ac:dyDescent="0.25">
      <c r="A3662" s="35">
        <f t="shared" si="849"/>
        <v>0</v>
      </c>
      <c r="C3662" s="35" t="str">
        <f t="shared" si="850"/>
        <v/>
      </c>
      <c r="K3662" t="s">
        <v>577</v>
      </c>
      <c r="O3662" s="35" t="str">
        <f t="shared" si="851"/>
        <v>?utm_source=yandex&amp;utm_medium=cpc&amp;utm_campaign=&amp;utm_content=&amp;utm_term={keyword}&amp;utm_device={device_type}</v>
      </c>
      <c r="P3662" s="35" t="str">
        <f t="shared" si="848"/>
        <v/>
      </c>
      <c r="T3662" s="8" t="s">
        <v>751</v>
      </c>
      <c r="U3662" s="8" t="str">
        <f t="shared" si="852"/>
        <v>,</v>
      </c>
      <c r="W3662" s="35" t="str">
        <f t="shared" si="853"/>
        <v/>
      </c>
      <c r="X3662" s="35" t="s">
        <v>753</v>
      </c>
      <c r="Y3662" s="35" t="s">
        <v>754</v>
      </c>
      <c r="Z3662" s="35" t="str">
        <f t="shared" si="854"/>
        <v/>
      </c>
      <c r="AA3662" s="35" t="e">
        <f t="shared" si="855"/>
        <v>#VALUE!</v>
      </c>
      <c r="AB3662" s="35" t="str">
        <f t="shared" si="856"/>
        <v>{keyword:}</v>
      </c>
      <c r="AC3662" s="107" t="e">
        <f t="shared" si="857"/>
        <v>#VALUE!</v>
      </c>
      <c r="AK3662" t="s">
        <v>577</v>
      </c>
    </row>
    <row r="3663" spans="1:37" ht="15" customHeight="1" x14ac:dyDescent="0.25">
      <c r="A3663" s="35">
        <f t="shared" si="849"/>
        <v>0</v>
      </c>
      <c r="C3663" s="35" t="str">
        <f t="shared" si="850"/>
        <v/>
      </c>
      <c r="K3663" t="s">
        <v>577</v>
      </c>
      <c r="O3663" s="35" t="str">
        <f t="shared" si="851"/>
        <v>?utm_source=yandex&amp;utm_medium=cpc&amp;utm_campaign=&amp;utm_content=&amp;utm_term={keyword}&amp;utm_device={device_type}</v>
      </c>
      <c r="P3663" s="35" t="str">
        <f t="shared" si="848"/>
        <v/>
      </c>
      <c r="T3663" s="8" t="s">
        <v>751</v>
      </c>
      <c r="U3663" s="8" t="str">
        <f t="shared" si="852"/>
        <v>,</v>
      </c>
      <c r="W3663" s="35" t="str">
        <f t="shared" si="853"/>
        <v/>
      </c>
      <c r="X3663" s="35" t="s">
        <v>753</v>
      </c>
      <c r="Y3663" s="35" t="s">
        <v>754</v>
      </c>
      <c r="Z3663" s="35" t="str">
        <f t="shared" si="854"/>
        <v/>
      </c>
      <c r="AA3663" s="35" t="e">
        <f t="shared" si="855"/>
        <v>#VALUE!</v>
      </c>
      <c r="AB3663" s="35" t="str">
        <f t="shared" si="856"/>
        <v>{keyword:}</v>
      </c>
      <c r="AC3663" s="107" t="e">
        <f t="shared" si="857"/>
        <v>#VALUE!</v>
      </c>
      <c r="AK3663" t="s">
        <v>577</v>
      </c>
    </row>
    <row r="3664" spans="1:37" ht="15" x14ac:dyDescent="0.25">
      <c r="A3664" s="35">
        <f t="shared" si="849"/>
        <v>0</v>
      </c>
      <c r="C3664" s="35" t="str">
        <f t="shared" si="850"/>
        <v/>
      </c>
      <c r="K3664" t="s">
        <v>577</v>
      </c>
      <c r="O3664" s="35" t="str">
        <f t="shared" si="851"/>
        <v>?utm_source=yandex&amp;utm_medium=cpc&amp;utm_campaign=&amp;utm_content=&amp;utm_term={keyword}&amp;utm_device={device_type}</v>
      </c>
      <c r="P3664" s="35" t="str">
        <f t="shared" si="848"/>
        <v/>
      </c>
      <c r="T3664" s="8" t="s">
        <v>751</v>
      </c>
      <c r="U3664" s="8" t="str">
        <f t="shared" si="852"/>
        <v>,</v>
      </c>
      <c r="W3664" s="35" t="str">
        <f t="shared" si="853"/>
        <v/>
      </c>
      <c r="X3664" s="35" t="s">
        <v>753</v>
      </c>
      <c r="Y3664" s="35" t="s">
        <v>754</v>
      </c>
      <c r="Z3664" s="35" t="str">
        <f t="shared" si="854"/>
        <v/>
      </c>
      <c r="AA3664" s="35" t="e">
        <f t="shared" si="855"/>
        <v>#VALUE!</v>
      </c>
      <c r="AB3664" s="35" t="str">
        <f t="shared" si="856"/>
        <v>{keyword:}</v>
      </c>
      <c r="AC3664" s="107" t="e">
        <f t="shared" si="857"/>
        <v>#VALUE!</v>
      </c>
      <c r="AK3664" t="s">
        <v>577</v>
      </c>
    </row>
    <row r="3665" spans="1:37" ht="15" customHeight="1" x14ac:dyDescent="0.25">
      <c r="A3665" s="35">
        <f t="shared" si="849"/>
        <v>0</v>
      </c>
      <c r="C3665" s="35" t="str">
        <f t="shared" si="850"/>
        <v/>
      </c>
      <c r="K3665" t="s">
        <v>577</v>
      </c>
      <c r="O3665" s="35" t="str">
        <f t="shared" si="851"/>
        <v>?utm_source=yandex&amp;utm_medium=cpc&amp;utm_campaign=&amp;utm_content=&amp;utm_term={keyword}&amp;utm_device={device_type}</v>
      </c>
      <c r="P3665" s="35" t="str">
        <f t="shared" si="848"/>
        <v/>
      </c>
      <c r="T3665" s="8" t="s">
        <v>751</v>
      </c>
      <c r="U3665" s="8" t="str">
        <f t="shared" si="852"/>
        <v>,</v>
      </c>
      <c r="W3665" s="35" t="str">
        <f t="shared" si="853"/>
        <v/>
      </c>
      <c r="X3665" s="35" t="s">
        <v>753</v>
      </c>
      <c r="Y3665" s="35" t="s">
        <v>754</v>
      </c>
      <c r="Z3665" s="35" t="str">
        <f t="shared" si="854"/>
        <v/>
      </c>
      <c r="AA3665" s="35" t="e">
        <f t="shared" si="855"/>
        <v>#VALUE!</v>
      </c>
      <c r="AB3665" s="35" t="str">
        <f t="shared" si="856"/>
        <v>{keyword:}</v>
      </c>
      <c r="AC3665" s="107" t="e">
        <f t="shared" si="857"/>
        <v>#VALUE!</v>
      </c>
      <c r="AK3665" t="s">
        <v>577</v>
      </c>
    </row>
    <row r="3666" spans="1:37" ht="15" x14ac:dyDescent="0.25">
      <c r="A3666" s="35">
        <f t="shared" si="849"/>
        <v>0</v>
      </c>
      <c r="C3666" s="35" t="str">
        <f t="shared" si="850"/>
        <v/>
      </c>
      <c r="K3666" t="s">
        <v>577</v>
      </c>
      <c r="O3666" s="35" t="str">
        <f t="shared" si="851"/>
        <v>?utm_source=yandex&amp;utm_medium=cpc&amp;utm_campaign=&amp;utm_content=&amp;utm_term={keyword}&amp;utm_device={device_type}</v>
      </c>
      <c r="P3666" s="35" t="str">
        <f t="shared" si="848"/>
        <v/>
      </c>
      <c r="T3666" s="8" t="s">
        <v>751</v>
      </c>
      <c r="U3666" s="8" t="str">
        <f t="shared" si="852"/>
        <v>,</v>
      </c>
      <c r="W3666" s="35" t="str">
        <f t="shared" si="853"/>
        <v/>
      </c>
      <c r="X3666" s="35" t="s">
        <v>753</v>
      </c>
      <c r="Y3666" s="35" t="s">
        <v>754</v>
      </c>
      <c r="Z3666" s="35" t="str">
        <f t="shared" si="854"/>
        <v/>
      </c>
      <c r="AA3666" s="35" t="e">
        <f t="shared" si="855"/>
        <v>#VALUE!</v>
      </c>
      <c r="AB3666" s="35" t="str">
        <f t="shared" si="856"/>
        <v>{keyword:}</v>
      </c>
      <c r="AC3666" s="107" t="e">
        <f t="shared" si="857"/>
        <v>#VALUE!</v>
      </c>
      <c r="AK3666" t="s">
        <v>577</v>
      </c>
    </row>
    <row r="3667" spans="1:37" ht="15" customHeight="1" x14ac:dyDescent="0.25">
      <c r="A3667" s="35">
        <f t="shared" si="849"/>
        <v>0</v>
      </c>
      <c r="C3667" s="35" t="str">
        <f t="shared" si="850"/>
        <v/>
      </c>
      <c r="K3667" t="s">
        <v>577</v>
      </c>
      <c r="O3667" s="35" t="str">
        <f t="shared" si="851"/>
        <v>?utm_source=yandex&amp;utm_medium=cpc&amp;utm_campaign=&amp;utm_content=&amp;utm_term={keyword}&amp;utm_device={device_type}</v>
      </c>
      <c r="P3667" s="35" t="str">
        <f t="shared" si="848"/>
        <v/>
      </c>
      <c r="T3667" s="8" t="s">
        <v>751</v>
      </c>
      <c r="U3667" s="8" t="str">
        <f t="shared" si="852"/>
        <v>,</v>
      </c>
      <c r="W3667" s="35" t="str">
        <f t="shared" si="853"/>
        <v/>
      </c>
      <c r="X3667" s="35" t="s">
        <v>753</v>
      </c>
      <c r="Y3667" s="35" t="s">
        <v>754</v>
      </c>
      <c r="Z3667" s="35" t="str">
        <f t="shared" si="854"/>
        <v/>
      </c>
      <c r="AA3667" s="35" t="e">
        <f t="shared" si="855"/>
        <v>#VALUE!</v>
      </c>
      <c r="AB3667" s="35" t="str">
        <f t="shared" si="856"/>
        <v>{keyword:}</v>
      </c>
      <c r="AC3667" s="107" t="e">
        <f t="shared" si="857"/>
        <v>#VALUE!</v>
      </c>
      <c r="AK3667" t="s">
        <v>577</v>
      </c>
    </row>
    <row r="3668" spans="1:37" ht="15" x14ac:dyDescent="0.25">
      <c r="A3668" s="35">
        <f t="shared" si="849"/>
        <v>0</v>
      </c>
      <c r="C3668" s="35" t="str">
        <f t="shared" si="850"/>
        <v/>
      </c>
      <c r="K3668" t="s">
        <v>577</v>
      </c>
      <c r="O3668" s="35" t="str">
        <f t="shared" si="851"/>
        <v>?utm_source=yandex&amp;utm_medium=cpc&amp;utm_campaign=&amp;utm_content=&amp;utm_term={keyword}&amp;utm_device={device_type}</v>
      </c>
      <c r="P3668" s="35" t="str">
        <f t="shared" si="848"/>
        <v/>
      </c>
      <c r="T3668" s="8" t="s">
        <v>751</v>
      </c>
      <c r="U3668" s="8" t="str">
        <f t="shared" si="852"/>
        <v>,</v>
      </c>
      <c r="W3668" s="35" t="str">
        <f t="shared" si="853"/>
        <v/>
      </c>
      <c r="X3668" s="35" t="s">
        <v>753</v>
      </c>
      <c r="Y3668" s="35" t="s">
        <v>754</v>
      </c>
      <c r="Z3668" s="35" t="str">
        <f t="shared" si="854"/>
        <v/>
      </c>
      <c r="AA3668" s="35" t="e">
        <f t="shared" si="855"/>
        <v>#VALUE!</v>
      </c>
      <c r="AB3668" s="35" t="str">
        <f t="shared" si="856"/>
        <v>{keyword:}</v>
      </c>
      <c r="AC3668" s="107" t="e">
        <f t="shared" si="857"/>
        <v>#VALUE!</v>
      </c>
      <c r="AK3668" t="s">
        <v>577</v>
      </c>
    </row>
    <row r="3669" spans="1:37" ht="15" customHeight="1" x14ac:dyDescent="0.25">
      <c r="A3669" s="35">
        <f t="shared" si="849"/>
        <v>0</v>
      </c>
      <c r="C3669" s="35" t="str">
        <f t="shared" si="850"/>
        <v/>
      </c>
      <c r="K3669" t="s">
        <v>577</v>
      </c>
      <c r="O3669" s="35" t="str">
        <f t="shared" si="851"/>
        <v>?utm_source=yandex&amp;utm_medium=cpc&amp;utm_campaign=&amp;utm_content=&amp;utm_term={keyword}&amp;utm_device={device_type}</v>
      </c>
      <c r="P3669" s="35" t="str">
        <f t="shared" si="848"/>
        <v/>
      </c>
      <c r="T3669" s="8" t="s">
        <v>751</v>
      </c>
      <c r="U3669" s="8" t="str">
        <f t="shared" si="852"/>
        <v>,</v>
      </c>
      <c r="W3669" s="35" t="str">
        <f t="shared" si="853"/>
        <v/>
      </c>
      <c r="X3669" s="35" t="s">
        <v>753</v>
      </c>
      <c r="Y3669" s="35" t="s">
        <v>754</v>
      </c>
      <c r="Z3669" s="35" t="str">
        <f t="shared" si="854"/>
        <v/>
      </c>
      <c r="AA3669" s="35" t="e">
        <f t="shared" si="855"/>
        <v>#VALUE!</v>
      </c>
      <c r="AB3669" s="35" t="str">
        <f t="shared" si="856"/>
        <v>{keyword:}</v>
      </c>
      <c r="AC3669" s="107" t="e">
        <f t="shared" si="857"/>
        <v>#VALUE!</v>
      </c>
      <c r="AK3669" t="s">
        <v>577</v>
      </c>
    </row>
    <row r="3670" spans="1:37" ht="15" x14ac:dyDescent="0.25">
      <c r="A3670" s="35">
        <f t="shared" si="849"/>
        <v>0</v>
      </c>
      <c r="C3670" s="35" t="str">
        <f t="shared" si="850"/>
        <v/>
      </c>
      <c r="K3670" t="s">
        <v>577</v>
      </c>
      <c r="O3670" s="35" t="str">
        <f t="shared" si="851"/>
        <v>?utm_source=yandex&amp;utm_medium=cpc&amp;utm_campaign=&amp;utm_content=&amp;utm_term={keyword}&amp;utm_device={device_type}</v>
      </c>
      <c r="P3670" s="35" t="str">
        <f t="shared" si="848"/>
        <v/>
      </c>
      <c r="T3670" s="8" t="s">
        <v>751</v>
      </c>
      <c r="U3670" s="8" t="str">
        <f t="shared" si="852"/>
        <v>,</v>
      </c>
      <c r="W3670" s="35" t="str">
        <f t="shared" si="853"/>
        <v/>
      </c>
      <c r="X3670" s="35" t="s">
        <v>753</v>
      </c>
      <c r="Y3670" s="35" t="s">
        <v>754</v>
      </c>
      <c r="Z3670" s="35" t="str">
        <f t="shared" si="854"/>
        <v/>
      </c>
      <c r="AA3670" s="35" t="e">
        <f t="shared" si="855"/>
        <v>#VALUE!</v>
      </c>
      <c r="AB3670" s="35" t="str">
        <f t="shared" si="856"/>
        <v>{keyword:}</v>
      </c>
      <c r="AC3670" s="107" t="e">
        <f t="shared" si="857"/>
        <v>#VALUE!</v>
      </c>
      <c r="AK3670" t="s">
        <v>577</v>
      </c>
    </row>
    <row r="3671" spans="1:37" ht="15" customHeight="1" x14ac:dyDescent="0.25">
      <c r="A3671" s="35">
        <f t="shared" si="849"/>
        <v>0</v>
      </c>
      <c r="C3671" s="35" t="str">
        <f t="shared" si="850"/>
        <v/>
      </c>
      <c r="K3671" t="s">
        <v>577</v>
      </c>
      <c r="O3671" s="35" t="str">
        <f t="shared" si="851"/>
        <v>?utm_source=yandex&amp;utm_medium=cpc&amp;utm_campaign=&amp;utm_content=&amp;utm_term={keyword}&amp;utm_device={device_type}</v>
      </c>
      <c r="P3671" s="35" t="str">
        <f t="shared" si="848"/>
        <v/>
      </c>
      <c r="T3671" s="8" t="s">
        <v>751</v>
      </c>
      <c r="U3671" s="8" t="str">
        <f t="shared" si="852"/>
        <v>,</v>
      </c>
      <c r="W3671" s="35" t="str">
        <f t="shared" si="853"/>
        <v/>
      </c>
      <c r="X3671" s="35" t="s">
        <v>753</v>
      </c>
      <c r="Y3671" s="35" t="s">
        <v>754</v>
      </c>
      <c r="Z3671" s="35" t="str">
        <f t="shared" si="854"/>
        <v/>
      </c>
      <c r="AA3671" s="35" t="e">
        <f t="shared" si="855"/>
        <v>#VALUE!</v>
      </c>
      <c r="AB3671" s="35" t="str">
        <f t="shared" si="856"/>
        <v>{keyword:}</v>
      </c>
      <c r="AC3671" s="107" t="e">
        <f t="shared" si="857"/>
        <v>#VALUE!</v>
      </c>
      <c r="AK3671" t="s">
        <v>577</v>
      </c>
    </row>
    <row r="3672" spans="1:37" ht="15" x14ac:dyDescent="0.25">
      <c r="A3672" s="35">
        <f t="shared" si="849"/>
        <v>0</v>
      </c>
      <c r="C3672" s="35" t="str">
        <f t="shared" si="850"/>
        <v/>
      </c>
      <c r="K3672" t="s">
        <v>577</v>
      </c>
      <c r="O3672" s="35" t="str">
        <f t="shared" si="851"/>
        <v>?utm_source=yandex&amp;utm_medium=cpc&amp;utm_campaign=&amp;utm_content=&amp;utm_term={keyword}&amp;utm_device={device_type}</v>
      </c>
      <c r="P3672" s="35" t="str">
        <f t="shared" si="848"/>
        <v/>
      </c>
      <c r="T3672" s="8" t="s">
        <v>751</v>
      </c>
      <c r="U3672" s="8" t="str">
        <f t="shared" si="852"/>
        <v>,</v>
      </c>
      <c r="W3672" s="35" t="str">
        <f t="shared" si="853"/>
        <v/>
      </c>
      <c r="X3672" s="35" t="s">
        <v>753</v>
      </c>
      <c r="Y3672" s="35" t="s">
        <v>754</v>
      </c>
      <c r="Z3672" s="35" t="str">
        <f t="shared" si="854"/>
        <v/>
      </c>
      <c r="AA3672" s="35" t="e">
        <f t="shared" si="855"/>
        <v>#VALUE!</v>
      </c>
      <c r="AB3672" s="35" t="str">
        <f t="shared" si="856"/>
        <v>{keyword:}</v>
      </c>
      <c r="AC3672" s="107" t="e">
        <f t="shared" si="857"/>
        <v>#VALUE!</v>
      </c>
      <c r="AK3672" t="s">
        <v>577</v>
      </c>
    </row>
    <row r="3673" spans="1:37" ht="15" customHeight="1" x14ac:dyDescent="0.25">
      <c r="A3673" s="35">
        <f t="shared" si="849"/>
        <v>0</v>
      </c>
      <c r="C3673" s="35" t="str">
        <f t="shared" si="850"/>
        <v/>
      </c>
      <c r="K3673" t="s">
        <v>577</v>
      </c>
      <c r="O3673" s="35" t="str">
        <f t="shared" si="851"/>
        <v>?utm_source=yandex&amp;utm_medium=cpc&amp;utm_campaign=&amp;utm_content=&amp;utm_term={keyword}&amp;utm_device={device_type}</v>
      </c>
      <c r="P3673" s="35" t="str">
        <f t="shared" si="848"/>
        <v/>
      </c>
      <c r="T3673" s="8" t="s">
        <v>751</v>
      </c>
      <c r="U3673" s="8" t="str">
        <f t="shared" si="852"/>
        <v>,</v>
      </c>
      <c r="W3673" s="35" t="str">
        <f t="shared" si="853"/>
        <v/>
      </c>
      <c r="X3673" s="35" t="s">
        <v>753</v>
      </c>
      <c r="Y3673" s="35" t="s">
        <v>754</v>
      </c>
      <c r="Z3673" s="35" t="str">
        <f t="shared" si="854"/>
        <v/>
      </c>
      <c r="AA3673" s="35" t="e">
        <f t="shared" si="855"/>
        <v>#VALUE!</v>
      </c>
      <c r="AB3673" s="35" t="str">
        <f t="shared" si="856"/>
        <v>{keyword:}</v>
      </c>
      <c r="AC3673" s="107" t="e">
        <f t="shared" si="857"/>
        <v>#VALUE!</v>
      </c>
      <c r="AK3673" t="s">
        <v>577</v>
      </c>
    </row>
    <row r="3674" spans="1:37" ht="15" x14ac:dyDescent="0.25">
      <c r="A3674" s="35">
        <f t="shared" si="849"/>
        <v>0</v>
      </c>
      <c r="C3674" s="35" t="str">
        <f t="shared" si="850"/>
        <v/>
      </c>
      <c r="K3674" t="s">
        <v>577</v>
      </c>
      <c r="O3674" s="35" t="str">
        <f t="shared" si="851"/>
        <v>?utm_source=yandex&amp;utm_medium=cpc&amp;utm_campaign=&amp;utm_content=&amp;utm_term={keyword}&amp;utm_device={device_type}</v>
      </c>
      <c r="P3674" s="35" t="str">
        <f t="shared" si="848"/>
        <v/>
      </c>
      <c r="T3674" s="8" t="s">
        <v>751</v>
      </c>
      <c r="U3674" s="8" t="str">
        <f t="shared" si="852"/>
        <v>,</v>
      </c>
      <c r="W3674" s="35" t="str">
        <f t="shared" si="853"/>
        <v/>
      </c>
      <c r="X3674" s="35" t="s">
        <v>753</v>
      </c>
      <c r="Y3674" s="35" t="s">
        <v>754</v>
      </c>
      <c r="Z3674" s="35" t="str">
        <f t="shared" si="854"/>
        <v/>
      </c>
      <c r="AA3674" s="35" t="e">
        <f t="shared" si="855"/>
        <v>#VALUE!</v>
      </c>
      <c r="AB3674" s="35" t="str">
        <f t="shared" si="856"/>
        <v>{keyword:}</v>
      </c>
      <c r="AC3674" s="107" t="e">
        <f t="shared" si="857"/>
        <v>#VALUE!</v>
      </c>
      <c r="AK3674" t="s">
        <v>577</v>
      </c>
    </row>
    <row r="3675" spans="1:37" ht="15" customHeight="1" x14ac:dyDescent="0.25">
      <c r="A3675" s="35">
        <f t="shared" si="849"/>
        <v>0</v>
      </c>
      <c r="C3675" s="35" t="str">
        <f t="shared" si="850"/>
        <v/>
      </c>
      <c r="K3675" t="s">
        <v>577</v>
      </c>
      <c r="O3675" s="35" t="str">
        <f t="shared" si="851"/>
        <v>?utm_source=yandex&amp;utm_medium=cpc&amp;utm_campaign=&amp;utm_content=&amp;utm_term={keyword}&amp;utm_device={device_type}</v>
      </c>
      <c r="P3675" s="35" t="str">
        <f t="shared" si="848"/>
        <v/>
      </c>
      <c r="T3675" s="8" t="s">
        <v>751</v>
      </c>
      <c r="U3675" s="8" t="str">
        <f t="shared" si="852"/>
        <v>,</v>
      </c>
      <c r="W3675" s="35" t="str">
        <f t="shared" si="853"/>
        <v/>
      </c>
      <c r="X3675" s="35" t="s">
        <v>753</v>
      </c>
      <c r="Y3675" s="35" t="s">
        <v>754</v>
      </c>
      <c r="Z3675" s="35" t="str">
        <f t="shared" si="854"/>
        <v/>
      </c>
      <c r="AA3675" s="35" t="e">
        <f t="shared" si="855"/>
        <v>#VALUE!</v>
      </c>
      <c r="AB3675" s="35" t="str">
        <f t="shared" si="856"/>
        <v>{keyword:}</v>
      </c>
      <c r="AC3675" s="107" t="e">
        <f t="shared" si="857"/>
        <v>#VALUE!</v>
      </c>
      <c r="AK3675" t="s">
        <v>577</v>
      </c>
    </row>
    <row r="3676" spans="1:37" ht="15" x14ac:dyDescent="0.25">
      <c r="A3676" s="35">
        <f t="shared" si="849"/>
        <v>0</v>
      </c>
      <c r="C3676" s="35" t="str">
        <f t="shared" si="850"/>
        <v/>
      </c>
      <c r="K3676" t="s">
        <v>577</v>
      </c>
      <c r="O3676" s="35" t="str">
        <f t="shared" si="851"/>
        <v>?utm_source=yandex&amp;utm_medium=cpc&amp;utm_campaign=&amp;utm_content=&amp;utm_term={keyword}&amp;utm_device={device_type}</v>
      </c>
      <c r="P3676" s="35" t="str">
        <f t="shared" si="848"/>
        <v/>
      </c>
      <c r="T3676" s="8" t="s">
        <v>751</v>
      </c>
      <c r="U3676" s="8" t="str">
        <f t="shared" si="852"/>
        <v>,</v>
      </c>
      <c r="W3676" s="35" t="str">
        <f t="shared" si="853"/>
        <v/>
      </c>
      <c r="X3676" s="35" t="s">
        <v>753</v>
      </c>
      <c r="Y3676" s="35" t="s">
        <v>754</v>
      </c>
      <c r="Z3676" s="35" t="str">
        <f t="shared" si="854"/>
        <v/>
      </c>
      <c r="AA3676" s="35" t="e">
        <f t="shared" si="855"/>
        <v>#VALUE!</v>
      </c>
      <c r="AB3676" s="35" t="str">
        <f t="shared" si="856"/>
        <v>{keyword:}</v>
      </c>
      <c r="AC3676" s="107" t="e">
        <f t="shared" si="857"/>
        <v>#VALUE!</v>
      </c>
      <c r="AK3676" t="s">
        <v>577</v>
      </c>
    </row>
    <row r="3677" spans="1:37" ht="15" customHeight="1" x14ac:dyDescent="0.25">
      <c r="A3677" s="35">
        <f t="shared" si="849"/>
        <v>0</v>
      </c>
      <c r="C3677" s="35" t="str">
        <f t="shared" si="850"/>
        <v/>
      </c>
      <c r="K3677" t="s">
        <v>577</v>
      </c>
      <c r="O3677" s="35" t="str">
        <f t="shared" si="851"/>
        <v>?utm_source=yandex&amp;utm_medium=cpc&amp;utm_campaign=&amp;utm_content=&amp;utm_term={keyword}&amp;utm_device={device_type}</v>
      </c>
      <c r="P3677" s="35" t="str">
        <f t="shared" si="848"/>
        <v/>
      </c>
      <c r="T3677" s="8" t="s">
        <v>751</v>
      </c>
      <c r="U3677" s="8" t="str">
        <f t="shared" si="852"/>
        <v>,</v>
      </c>
      <c r="W3677" s="35" t="str">
        <f t="shared" si="853"/>
        <v/>
      </c>
      <c r="X3677" s="35" t="s">
        <v>753</v>
      </c>
      <c r="Y3677" s="35" t="s">
        <v>754</v>
      </c>
      <c r="Z3677" s="35" t="str">
        <f t="shared" si="854"/>
        <v/>
      </c>
      <c r="AA3677" s="35" t="e">
        <f t="shared" si="855"/>
        <v>#VALUE!</v>
      </c>
      <c r="AB3677" s="35" t="str">
        <f t="shared" si="856"/>
        <v>{keyword:}</v>
      </c>
      <c r="AC3677" s="107" t="e">
        <f t="shared" si="857"/>
        <v>#VALUE!</v>
      </c>
      <c r="AK3677" t="s">
        <v>577</v>
      </c>
    </row>
    <row r="3678" spans="1:37" ht="15" x14ac:dyDescent="0.25">
      <c r="A3678" s="35">
        <f t="shared" si="849"/>
        <v>0</v>
      </c>
      <c r="C3678" s="35" t="str">
        <f t="shared" si="850"/>
        <v/>
      </c>
      <c r="K3678" t="s">
        <v>577</v>
      </c>
      <c r="O3678" s="35" t="str">
        <f t="shared" si="851"/>
        <v>?utm_source=yandex&amp;utm_medium=cpc&amp;utm_campaign=&amp;utm_content=&amp;utm_term={keyword}&amp;utm_device={device_type}</v>
      </c>
      <c r="P3678" s="35" t="str">
        <f t="shared" si="848"/>
        <v/>
      </c>
      <c r="T3678" s="8" t="s">
        <v>751</v>
      </c>
      <c r="U3678" s="8" t="str">
        <f t="shared" si="852"/>
        <v>,</v>
      </c>
      <c r="W3678" s="35" t="str">
        <f t="shared" si="853"/>
        <v/>
      </c>
      <c r="X3678" s="35" t="s">
        <v>753</v>
      </c>
      <c r="Y3678" s="35" t="s">
        <v>754</v>
      </c>
      <c r="Z3678" s="35" t="str">
        <f t="shared" si="854"/>
        <v/>
      </c>
      <c r="AA3678" s="35" t="e">
        <f t="shared" si="855"/>
        <v>#VALUE!</v>
      </c>
      <c r="AB3678" s="35" t="str">
        <f t="shared" si="856"/>
        <v>{keyword:}</v>
      </c>
      <c r="AC3678" s="107" t="e">
        <f t="shared" si="857"/>
        <v>#VALUE!</v>
      </c>
      <c r="AK3678" t="s">
        <v>577</v>
      </c>
    </row>
    <row r="3679" spans="1:37" ht="15" customHeight="1" x14ac:dyDescent="0.25">
      <c r="A3679" s="35">
        <f t="shared" si="849"/>
        <v>0</v>
      </c>
      <c r="C3679" s="35" t="str">
        <f t="shared" si="850"/>
        <v/>
      </c>
      <c r="K3679" t="s">
        <v>577</v>
      </c>
      <c r="O3679" s="35" t="str">
        <f t="shared" si="851"/>
        <v>?utm_source=yandex&amp;utm_medium=cpc&amp;utm_campaign=&amp;utm_content=&amp;utm_term={keyword}&amp;utm_device={device_type}</v>
      </c>
      <c r="P3679" s="35" t="str">
        <f t="shared" si="848"/>
        <v/>
      </c>
      <c r="T3679" s="8" t="s">
        <v>751</v>
      </c>
      <c r="U3679" s="8" t="str">
        <f t="shared" si="852"/>
        <v>,</v>
      </c>
      <c r="W3679" s="35" t="str">
        <f t="shared" si="853"/>
        <v/>
      </c>
      <c r="X3679" s="35" t="s">
        <v>753</v>
      </c>
      <c r="Y3679" s="35" t="s">
        <v>754</v>
      </c>
      <c r="Z3679" s="35" t="str">
        <f t="shared" si="854"/>
        <v/>
      </c>
      <c r="AA3679" s="35" t="e">
        <f t="shared" si="855"/>
        <v>#VALUE!</v>
      </c>
      <c r="AB3679" s="35" t="str">
        <f t="shared" si="856"/>
        <v>{keyword:}</v>
      </c>
      <c r="AC3679" s="107" t="e">
        <f t="shared" si="857"/>
        <v>#VALUE!</v>
      </c>
      <c r="AK3679" t="s">
        <v>577</v>
      </c>
    </row>
    <row r="3680" spans="1:37" ht="15" x14ac:dyDescent="0.25">
      <c r="A3680" s="35">
        <f t="shared" si="849"/>
        <v>0</v>
      </c>
      <c r="C3680" s="35" t="str">
        <f t="shared" si="850"/>
        <v/>
      </c>
      <c r="K3680" t="s">
        <v>577</v>
      </c>
      <c r="O3680" s="35" t="str">
        <f t="shared" si="851"/>
        <v>?utm_source=yandex&amp;utm_medium=cpc&amp;utm_campaign=&amp;utm_content=&amp;utm_term={keyword}&amp;utm_device={device_type}</v>
      </c>
      <c r="P3680" s="35" t="str">
        <f t="shared" si="848"/>
        <v/>
      </c>
      <c r="T3680" s="8" t="s">
        <v>751</v>
      </c>
      <c r="U3680" s="8" t="str">
        <f t="shared" si="852"/>
        <v>,</v>
      </c>
      <c r="W3680" s="35" t="str">
        <f t="shared" si="853"/>
        <v/>
      </c>
      <c r="X3680" s="35" t="s">
        <v>753</v>
      </c>
      <c r="Y3680" s="35" t="s">
        <v>754</v>
      </c>
      <c r="Z3680" s="35" t="str">
        <f t="shared" si="854"/>
        <v/>
      </c>
      <c r="AA3680" s="35" t="e">
        <f t="shared" si="855"/>
        <v>#VALUE!</v>
      </c>
      <c r="AB3680" s="35" t="str">
        <f t="shared" si="856"/>
        <v>{keyword:}</v>
      </c>
      <c r="AC3680" s="107" t="e">
        <f t="shared" si="857"/>
        <v>#VALUE!</v>
      </c>
      <c r="AK3680" t="s">
        <v>577</v>
      </c>
    </row>
    <row r="3681" spans="1:37" ht="15" customHeight="1" x14ac:dyDescent="0.25">
      <c r="A3681" s="35">
        <f t="shared" si="849"/>
        <v>0</v>
      </c>
      <c r="C3681" s="35" t="str">
        <f t="shared" si="850"/>
        <v/>
      </c>
      <c r="K3681" t="s">
        <v>577</v>
      </c>
      <c r="O3681" s="35" t="str">
        <f t="shared" si="851"/>
        <v>?utm_source=yandex&amp;utm_medium=cpc&amp;utm_campaign=&amp;utm_content=&amp;utm_term={keyword}&amp;utm_device={device_type}</v>
      </c>
      <c r="P3681" s="35" t="str">
        <f t="shared" si="848"/>
        <v/>
      </c>
      <c r="T3681" s="8" t="s">
        <v>751</v>
      </c>
      <c r="U3681" s="8" t="str">
        <f t="shared" si="852"/>
        <v>,</v>
      </c>
      <c r="W3681" s="35" t="str">
        <f t="shared" si="853"/>
        <v/>
      </c>
      <c r="X3681" s="35" t="s">
        <v>753</v>
      </c>
      <c r="Y3681" s="35" t="s">
        <v>754</v>
      </c>
      <c r="Z3681" s="35" t="str">
        <f t="shared" si="854"/>
        <v/>
      </c>
      <c r="AA3681" s="35" t="e">
        <f t="shared" si="855"/>
        <v>#VALUE!</v>
      </c>
      <c r="AB3681" s="35" t="str">
        <f t="shared" si="856"/>
        <v>{keyword:}</v>
      </c>
      <c r="AC3681" s="107" t="e">
        <f t="shared" si="857"/>
        <v>#VALUE!</v>
      </c>
      <c r="AK3681" t="s">
        <v>577</v>
      </c>
    </row>
    <row r="3682" spans="1:37" ht="15" x14ac:dyDescent="0.25">
      <c r="A3682" s="35">
        <f t="shared" si="849"/>
        <v>0</v>
      </c>
      <c r="C3682" s="35" t="str">
        <f t="shared" si="850"/>
        <v/>
      </c>
      <c r="K3682" t="s">
        <v>577</v>
      </c>
      <c r="O3682" s="35" t="str">
        <f t="shared" si="851"/>
        <v>?utm_source=yandex&amp;utm_medium=cpc&amp;utm_campaign=&amp;utm_content=&amp;utm_term={keyword}&amp;utm_device={device_type}</v>
      </c>
      <c r="P3682" s="35" t="str">
        <f t="shared" si="848"/>
        <v/>
      </c>
      <c r="T3682" s="8" t="s">
        <v>751</v>
      </c>
      <c r="U3682" s="8" t="str">
        <f t="shared" si="852"/>
        <v>,</v>
      </c>
      <c r="W3682" s="35" t="str">
        <f t="shared" si="853"/>
        <v/>
      </c>
      <c r="X3682" s="35" t="s">
        <v>753</v>
      </c>
      <c r="Y3682" s="35" t="s">
        <v>754</v>
      </c>
      <c r="Z3682" s="35" t="str">
        <f t="shared" si="854"/>
        <v/>
      </c>
      <c r="AA3682" s="35" t="e">
        <f t="shared" si="855"/>
        <v>#VALUE!</v>
      </c>
      <c r="AB3682" s="35" t="str">
        <f t="shared" si="856"/>
        <v>{keyword:}</v>
      </c>
      <c r="AC3682" s="107" t="e">
        <f t="shared" si="857"/>
        <v>#VALUE!</v>
      </c>
      <c r="AK3682" t="s">
        <v>577</v>
      </c>
    </row>
    <row r="3683" spans="1:37" ht="15" customHeight="1" x14ac:dyDescent="0.25">
      <c r="A3683" s="35">
        <f t="shared" si="849"/>
        <v>0</v>
      </c>
      <c r="C3683" s="35" t="str">
        <f t="shared" si="850"/>
        <v/>
      </c>
      <c r="K3683" t="s">
        <v>577</v>
      </c>
      <c r="O3683" s="35" t="str">
        <f t="shared" si="851"/>
        <v>?utm_source=yandex&amp;utm_medium=cpc&amp;utm_campaign=&amp;utm_content=&amp;utm_term={keyword}&amp;utm_device={device_type}</v>
      </c>
      <c r="P3683" s="35" t="str">
        <f t="shared" si="848"/>
        <v/>
      </c>
      <c r="T3683" s="8" t="s">
        <v>751</v>
      </c>
      <c r="U3683" s="8" t="str">
        <f t="shared" si="852"/>
        <v>,</v>
      </c>
      <c r="W3683" s="35" t="str">
        <f t="shared" si="853"/>
        <v/>
      </c>
      <c r="X3683" s="35" t="s">
        <v>753</v>
      </c>
      <c r="Y3683" s="35" t="s">
        <v>754</v>
      </c>
      <c r="Z3683" s="35" t="str">
        <f t="shared" si="854"/>
        <v/>
      </c>
      <c r="AA3683" s="35" t="e">
        <f t="shared" si="855"/>
        <v>#VALUE!</v>
      </c>
      <c r="AB3683" s="35" t="str">
        <f t="shared" si="856"/>
        <v>{keyword:}</v>
      </c>
      <c r="AC3683" s="107" t="e">
        <f t="shared" si="857"/>
        <v>#VALUE!</v>
      </c>
      <c r="AK3683" t="s">
        <v>577</v>
      </c>
    </row>
    <row r="3684" spans="1:37" ht="15" x14ac:dyDescent="0.25">
      <c r="A3684" s="35">
        <f t="shared" si="849"/>
        <v>0</v>
      </c>
      <c r="C3684" s="35" t="str">
        <f t="shared" si="850"/>
        <v/>
      </c>
      <c r="K3684" t="s">
        <v>577</v>
      </c>
      <c r="O3684" s="35" t="str">
        <f t="shared" si="851"/>
        <v>?utm_source=yandex&amp;utm_medium=cpc&amp;utm_campaign=&amp;utm_content=&amp;utm_term={keyword}&amp;utm_device={device_type}</v>
      </c>
      <c r="P3684" s="35" t="str">
        <f t="shared" si="848"/>
        <v/>
      </c>
      <c r="T3684" s="8" t="s">
        <v>751</v>
      </c>
      <c r="U3684" s="8" t="str">
        <f t="shared" si="852"/>
        <v>,</v>
      </c>
      <c r="W3684" s="35" t="str">
        <f t="shared" si="853"/>
        <v/>
      </c>
      <c r="X3684" s="35" t="s">
        <v>753</v>
      </c>
      <c r="Y3684" s="35" t="s">
        <v>754</v>
      </c>
      <c r="Z3684" s="35" t="str">
        <f t="shared" si="854"/>
        <v/>
      </c>
      <c r="AA3684" s="35" t="e">
        <f t="shared" si="855"/>
        <v>#VALUE!</v>
      </c>
      <c r="AB3684" s="35" t="str">
        <f t="shared" si="856"/>
        <v>{keyword:}</v>
      </c>
      <c r="AC3684" s="107" t="e">
        <f t="shared" si="857"/>
        <v>#VALUE!</v>
      </c>
      <c r="AK3684" t="s">
        <v>577</v>
      </c>
    </row>
    <row r="3685" spans="1:37" ht="15" customHeight="1" x14ac:dyDescent="0.25">
      <c r="A3685" s="35">
        <f t="shared" si="849"/>
        <v>0</v>
      </c>
      <c r="C3685" s="35" t="str">
        <f t="shared" si="850"/>
        <v/>
      </c>
      <c r="K3685" t="s">
        <v>577</v>
      </c>
      <c r="O3685" s="35" t="str">
        <f t="shared" si="851"/>
        <v>?utm_source=yandex&amp;utm_medium=cpc&amp;utm_campaign=&amp;utm_content=&amp;utm_term={keyword}&amp;utm_device={device_type}</v>
      </c>
      <c r="P3685" s="35" t="str">
        <f t="shared" si="848"/>
        <v/>
      </c>
      <c r="T3685" s="8" t="s">
        <v>751</v>
      </c>
      <c r="U3685" s="8" t="str">
        <f t="shared" si="852"/>
        <v>,</v>
      </c>
      <c r="W3685" s="35" t="str">
        <f t="shared" si="853"/>
        <v/>
      </c>
      <c r="X3685" s="35" t="s">
        <v>753</v>
      </c>
      <c r="Y3685" s="35" t="s">
        <v>754</v>
      </c>
      <c r="Z3685" s="35" t="str">
        <f t="shared" si="854"/>
        <v/>
      </c>
      <c r="AA3685" s="35" t="e">
        <f t="shared" si="855"/>
        <v>#VALUE!</v>
      </c>
      <c r="AB3685" s="35" t="str">
        <f t="shared" si="856"/>
        <v>{keyword:}</v>
      </c>
      <c r="AC3685" s="107" t="e">
        <f t="shared" si="857"/>
        <v>#VALUE!</v>
      </c>
      <c r="AK3685" t="s">
        <v>577</v>
      </c>
    </row>
    <row r="3686" spans="1:37" ht="15" x14ac:dyDescent="0.25">
      <c r="A3686" s="35">
        <f t="shared" si="849"/>
        <v>0</v>
      </c>
      <c r="C3686" s="35" t="str">
        <f t="shared" si="850"/>
        <v/>
      </c>
      <c r="K3686" t="s">
        <v>577</v>
      </c>
      <c r="O3686" s="35" t="str">
        <f t="shared" si="851"/>
        <v>?utm_source=yandex&amp;utm_medium=cpc&amp;utm_campaign=&amp;utm_content=&amp;utm_term={keyword}&amp;utm_device={device_type}</v>
      </c>
      <c r="P3686" s="35" t="str">
        <f t="shared" si="848"/>
        <v/>
      </c>
      <c r="T3686" s="8" t="s">
        <v>751</v>
      </c>
      <c r="U3686" s="8" t="str">
        <f t="shared" si="852"/>
        <v>,</v>
      </c>
      <c r="W3686" s="35" t="str">
        <f t="shared" si="853"/>
        <v/>
      </c>
      <c r="X3686" s="35" t="s">
        <v>753</v>
      </c>
      <c r="Y3686" s="35" t="s">
        <v>754</v>
      </c>
      <c r="Z3686" s="35" t="str">
        <f t="shared" si="854"/>
        <v/>
      </c>
      <c r="AA3686" s="35" t="e">
        <f t="shared" si="855"/>
        <v>#VALUE!</v>
      </c>
      <c r="AB3686" s="35" t="str">
        <f t="shared" si="856"/>
        <v>{keyword:}</v>
      </c>
      <c r="AC3686" s="107" t="e">
        <f t="shared" si="857"/>
        <v>#VALUE!</v>
      </c>
      <c r="AK3686" t="s">
        <v>577</v>
      </c>
    </row>
    <row r="3687" spans="1:37" ht="15" customHeight="1" x14ac:dyDescent="0.25">
      <c r="A3687" s="35">
        <f t="shared" si="849"/>
        <v>0</v>
      </c>
      <c r="C3687" s="35" t="str">
        <f t="shared" si="850"/>
        <v/>
      </c>
      <c r="K3687" t="s">
        <v>577</v>
      </c>
      <c r="O3687" s="35" t="str">
        <f t="shared" si="851"/>
        <v>?utm_source=yandex&amp;utm_medium=cpc&amp;utm_campaign=&amp;utm_content=&amp;utm_term={keyword}&amp;utm_device={device_type}</v>
      </c>
      <c r="P3687" s="35" t="str">
        <f t="shared" si="848"/>
        <v/>
      </c>
      <c r="T3687" s="8" t="s">
        <v>751</v>
      </c>
      <c r="U3687" s="8" t="str">
        <f t="shared" si="852"/>
        <v>,</v>
      </c>
      <c r="W3687" s="35" t="str">
        <f t="shared" si="853"/>
        <v/>
      </c>
      <c r="X3687" s="35" t="s">
        <v>753</v>
      </c>
      <c r="Y3687" s="35" t="s">
        <v>754</v>
      </c>
      <c r="Z3687" s="35" t="str">
        <f t="shared" si="854"/>
        <v/>
      </c>
      <c r="AA3687" s="35" t="e">
        <f t="shared" si="855"/>
        <v>#VALUE!</v>
      </c>
      <c r="AB3687" s="35" t="str">
        <f t="shared" si="856"/>
        <v>{keyword:}</v>
      </c>
      <c r="AC3687" s="107" t="e">
        <f t="shared" si="857"/>
        <v>#VALUE!</v>
      </c>
      <c r="AK3687" t="s">
        <v>577</v>
      </c>
    </row>
    <row r="3688" spans="1:37" ht="15" x14ac:dyDescent="0.25">
      <c r="A3688" s="35">
        <f t="shared" si="849"/>
        <v>0</v>
      </c>
      <c r="C3688" s="35" t="str">
        <f t="shared" si="850"/>
        <v/>
      </c>
      <c r="K3688" t="s">
        <v>577</v>
      </c>
      <c r="O3688" s="35" t="str">
        <f t="shared" si="851"/>
        <v>?utm_source=yandex&amp;utm_medium=cpc&amp;utm_campaign=&amp;utm_content=&amp;utm_term={keyword}&amp;utm_device={device_type}</v>
      </c>
      <c r="P3688" s="35" t="str">
        <f t="shared" si="848"/>
        <v/>
      </c>
      <c r="T3688" s="8" t="s">
        <v>751</v>
      </c>
      <c r="U3688" s="8" t="str">
        <f t="shared" si="852"/>
        <v>,</v>
      </c>
      <c r="W3688" s="35" t="str">
        <f t="shared" si="853"/>
        <v/>
      </c>
      <c r="X3688" s="35" t="s">
        <v>753</v>
      </c>
      <c r="Y3688" s="35" t="s">
        <v>754</v>
      </c>
      <c r="Z3688" s="35" t="str">
        <f t="shared" si="854"/>
        <v/>
      </c>
      <c r="AA3688" s="35" t="e">
        <f t="shared" si="855"/>
        <v>#VALUE!</v>
      </c>
      <c r="AB3688" s="35" t="str">
        <f t="shared" si="856"/>
        <v>{keyword:}</v>
      </c>
      <c r="AC3688" s="107" t="e">
        <f t="shared" si="857"/>
        <v>#VALUE!</v>
      </c>
      <c r="AK3688" t="s">
        <v>577</v>
      </c>
    </row>
    <row r="3689" spans="1:37" ht="15" customHeight="1" x14ac:dyDescent="0.25">
      <c r="A3689" s="35">
        <f t="shared" si="849"/>
        <v>0</v>
      </c>
      <c r="C3689" s="35" t="str">
        <f t="shared" si="850"/>
        <v/>
      </c>
      <c r="K3689" t="s">
        <v>577</v>
      </c>
      <c r="O3689" s="35" t="str">
        <f t="shared" si="851"/>
        <v>?utm_source=yandex&amp;utm_medium=cpc&amp;utm_campaign=&amp;utm_content=&amp;utm_term={keyword}&amp;utm_device={device_type}</v>
      </c>
      <c r="P3689" s="35" t="str">
        <f t="shared" si="848"/>
        <v/>
      </c>
      <c r="T3689" s="8" t="s">
        <v>751</v>
      </c>
      <c r="U3689" s="8" t="str">
        <f t="shared" si="852"/>
        <v>,</v>
      </c>
      <c r="W3689" s="35" t="str">
        <f t="shared" si="853"/>
        <v/>
      </c>
      <c r="X3689" s="35" t="s">
        <v>753</v>
      </c>
      <c r="Y3689" s="35" t="s">
        <v>754</v>
      </c>
      <c r="Z3689" s="35" t="str">
        <f t="shared" si="854"/>
        <v/>
      </c>
      <c r="AA3689" s="35" t="e">
        <f t="shared" si="855"/>
        <v>#VALUE!</v>
      </c>
      <c r="AB3689" s="35" t="str">
        <f t="shared" si="856"/>
        <v>{keyword:}</v>
      </c>
      <c r="AC3689" s="107" t="e">
        <f t="shared" si="857"/>
        <v>#VALUE!</v>
      </c>
      <c r="AK3689" t="s">
        <v>577</v>
      </c>
    </row>
    <row r="3690" spans="1:37" ht="15" x14ac:dyDescent="0.25">
      <c r="A3690" s="35">
        <f t="shared" si="849"/>
        <v>0</v>
      </c>
      <c r="C3690" s="35" t="str">
        <f t="shared" si="850"/>
        <v/>
      </c>
      <c r="K3690" t="s">
        <v>577</v>
      </c>
      <c r="O3690" s="35" t="str">
        <f t="shared" si="851"/>
        <v>?utm_source=yandex&amp;utm_medium=cpc&amp;utm_campaign=&amp;utm_content=&amp;utm_term={keyword}&amp;utm_device={device_type}</v>
      </c>
      <c r="P3690" s="35" t="str">
        <f t="shared" si="848"/>
        <v/>
      </c>
      <c r="T3690" s="8" t="s">
        <v>751</v>
      </c>
      <c r="U3690" s="8" t="str">
        <f t="shared" si="852"/>
        <v>,</v>
      </c>
      <c r="W3690" s="35" t="str">
        <f t="shared" si="853"/>
        <v/>
      </c>
      <c r="X3690" s="35" t="s">
        <v>753</v>
      </c>
      <c r="Y3690" s="35" t="s">
        <v>754</v>
      </c>
      <c r="Z3690" s="35" t="str">
        <f t="shared" si="854"/>
        <v/>
      </c>
      <c r="AA3690" s="35" t="e">
        <f t="shared" si="855"/>
        <v>#VALUE!</v>
      </c>
      <c r="AB3690" s="35" t="str">
        <f t="shared" si="856"/>
        <v>{keyword:}</v>
      </c>
      <c r="AC3690" s="107" t="e">
        <f t="shared" si="857"/>
        <v>#VALUE!</v>
      </c>
      <c r="AK3690" t="s">
        <v>577</v>
      </c>
    </row>
    <row r="3691" spans="1:37" ht="15" customHeight="1" x14ac:dyDescent="0.25">
      <c r="A3691" s="35">
        <f t="shared" si="849"/>
        <v>0</v>
      </c>
      <c r="C3691" s="35" t="str">
        <f t="shared" si="850"/>
        <v/>
      </c>
      <c r="K3691" t="s">
        <v>577</v>
      </c>
      <c r="O3691" s="35" t="str">
        <f t="shared" si="851"/>
        <v>?utm_source=yandex&amp;utm_medium=cpc&amp;utm_campaign=&amp;utm_content=&amp;utm_term={keyword}&amp;utm_device={device_type}</v>
      </c>
      <c r="P3691" s="35" t="str">
        <f t="shared" si="848"/>
        <v/>
      </c>
      <c r="T3691" s="8" t="s">
        <v>751</v>
      </c>
      <c r="U3691" s="8" t="str">
        <f t="shared" si="852"/>
        <v>,</v>
      </c>
      <c r="W3691" s="35" t="str">
        <f t="shared" si="853"/>
        <v/>
      </c>
      <c r="X3691" s="35" t="s">
        <v>753</v>
      </c>
      <c r="Y3691" s="35" t="s">
        <v>754</v>
      </c>
      <c r="Z3691" s="35" t="str">
        <f t="shared" si="854"/>
        <v/>
      </c>
      <c r="AA3691" s="35" t="e">
        <f t="shared" si="855"/>
        <v>#VALUE!</v>
      </c>
      <c r="AB3691" s="35" t="str">
        <f t="shared" si="856"/>
        <v>{keyword:}</v>
      </c>
      <c r="AC3691" s="107" t="e">
        <f t="shared" si="857"/>
        <v>#VALUE!</v>
      </c>
      <c r="AK3691" t="s">
        <v>577</v>
      </c>
    </row>
    <row r="3692" spans="1:37" ht="15" x14ac:dyDescent="0.25">
      <c r="A3692" s="35">
        <f t="shared" si="849"/>
        <v>0</v>
      </c>
      <c r="C3692" s="35" t="str">
        <f t="shared" si="850"/>
        <v/>
      </c>
      <c r="K3692" t="s">
        <v>577</v>
      </c>
      <c r="O3692" s="35" t="str">
        <f t="shared" si="851"/>
        <v>?utm_source=yandex&amp;utm_medium=cpc&amp;utm_campaign=&amp;utm_content=&amp;utm_term={keyword}&amp;utm_device={device_type}</v>
      </c>
      <c r="P3692" s="35" t="str">
        <f t="shared" si="848"/>
        <v/>
      </c>
      <c r="T3692" s="8" t="s">
        <v>751</v>
      </c>
      <c r="U3692" s="8" t="str">
        <f t="shared" si="852"/>
        <v>,</v>
      </c>
      <c r="W3692" s="35" t="str">
        <f t="shared" si="853"/>
        <v/>
      </c>
      <c r="X3692" s="35" t="s">
        <v>753</v>
      </c>
      <c r="Y3692" s="35" t="s">
        <v>754</v>
      </c>
      <c r="Z3692" s="35" t="str">
        <f t="shared" si="854"/>
        <v/>
      </c>
      <c r="AA3692" s="35" t="e">
        <f t="shared" si="855"/>
        <v>#VALUE!</v>
      </c>
      <c r="AB3692" s="35" t="str">
        <f t="shared" si="856"/>
        <v>{keyword:}</v>
      </c>
      <c r="AC3692" s="107" t="e">
        <f t="shared" si="857"/>
        <v>#VALUE!</v>
      </c>
      <c r="AK3692" t="s">
        <v>577</v>
      </c>
    </row>
    <row r="3693" spans="1:37" ht="15" customHeight="1" x14ac:dyDescent="0.25">
      <c r="A3693" s="35">
        <f t="shared" si="849"/>
        <v>0</v>
      </c>
      <c r="C3693" s="35" t="str">
        <f t="shared" si="850"/>
        <v/>
      </c>
      <c r="K3693" t="s">
        <v>577</v>
      </c>
      <c r="O3693" s="35" t="str">
        <f t="shared" si="851"/>
        <v>?utm_source=yandex&amp;utm_medium=cpc&amp;utm_campaign=&amp;utm_content=&amp;utm_term={keyword}&amp;utm_device={device_type}</v>
      </c>
      <c r="P3693" s="35" t="str">
        <f t="shared" si="848"/>
        <v/>
      </c>
      <c r="T3693" s="8" t="s">
        <v>751</v>
      </c>
      <c r="U3693" s="8" t="str">
        <f t="shared" si="852"/>
        <v>,</v>
      </c>
      <c r="W3693" s="35" t="str">
        <f t="shared" si="853"/>
        <v/>
      </c>
      <c r="X3693" s="35" t="s">
        <v>753</v>
      </c>
      <c r="Y3693" s="35" t="s">
        <v>754</v>
      </c>
      <c r="Z3693" s="35" t="str">
        <f t="shared" si="854"/>
        <v/>
      </c>
      <c r="AA3693" s="35" t="e">
        <f t="shared" si="855"/>
        <v>#VALUE!</v>
      </c>
      <c r="AB3693" s="35" t="str">
        <f t="shared" si="856"/>
        <v>{keyword:}</v>
      </c>
      <c r="AC3693" s="107" t="e">
        <f t="shared" si="857"/>
        <v>#VALUE!</v>
      </c>
      <c r="AK3693" t="s">
        <v>577</v>
      </c>
    </row>
    <row r="3694" spans="1:37" ht="15" x14ac:dyDescent="0.25">
      <c r="A3694" s="35">
        <f t="shared" si="849"/>
        <v>0</v>
      </c>
      <c r="C3694" s="35" t="str">
        <f t="shared" si="850"/>
        <v/>
      </c>
      <c r="K3694" t="s">
        <v>577</v>
      </c>
      <c r="O3694" s="35" t="str">
        <f t="shared" si="851"/>
        <v>?utm_source=yandex&amp;utm_medium=cpc&amp;utm_campaign=&amp;utm_content=&amp;utm_term={keyword}&amp;utm_device={device_type}</v>
      </c>
      <c r="P3694" s="35" t="str">
        <f t="shared" si="848"/>
        <v/>
      </c>
      <c r="T3694" s="8" t="s">
        <v>751</v>
      </c>
      <c r="U3694" s="8" t="str">
        <f t="shared" si="852"/>
        <v>,</v>
      </c>
      <c r="W3694" s="35" t="str">
        <f t="shared" si="853"/>
        <v/>
      </c>
      <c r="X3694" s="35" t="s">
        <v>753</v>
      </c>
      <c r="Y3694" s="35" t="s">
        <v>754</v>
      </c>
      <c r="Z3694" s="35" t="str">
        <f t="shared" si="854"/>
        <v/>
      </c>
      <c r="AA3694" s="35" t="e">
        <f t="shared" si="855"/>
        <v>#VALUE!</v>
      </c>
      <c r="AB3694" s="35" t="str">
        <f t="shared" si="856"/>
        <v>{keyword:}</v>
      </c>
      <c r="AC3694" s="107" t="e">
        <f t="shared" si="857"/>
        <v>#VALUE!</v>
      </c>
      <c r="AK3694" t="s">
        <v>577</v>
      </c>
    </row>
    <row r="3695" spans="1:37" ht="15" customHeight="1" x14ac:dyDescent="0.25">
      <c r="A3695" s="35">
        <f t="shared" si="849"/>
        <v>0</v>
      </c>
      <c r="C3695" s="35" t="str">
        <f t="shared" si="850"/>
        <v/>
      </c>
      <c r="K3695" t="s">
        <v>577</v>
      </c>
      <c r="O3695" s="35" t="str">
        <f t="shared" si="851"/>
        <v>?utm_source=yandex&amp;utm_medium=cpc&amp;utm_campaign=&amp;utm_content=&amp;utm_term={keyword}&amp;utm_device={device_type}</v>
      </c>
      <c r="P3695" s="35" t="str">
        <f t="shared" si="848"/>
        <v/>
      </c>
      <c r="T3695" s="8" t="s">
        <v>751</v>
      </c>
      <c r="U3695" s="8" t="str">
        <f t="shared" si="852"/>
        <v>,</v>
      </c>
      <c r="W3695" s="35" t="str">
        <f t="shared" si="853"/>
        <v/>
      </c>
      <c r="X3695" s="35" t="s">
        <v>753</v>
      </c>
      <c r="Y3695" s="35" t="s">
        <v>754</v>
      </c>
      <c r="Z3695" s="35" t="str">
        <f t="shared" si="854"/>
        <v/>
      </c>
      <c r="AA3695" s="35" t="e">
        <f t="shared" si="855"/>
        <v>#VALUE!</v>
      </c>
      <c r="AB3695" s="35" t="str">
        <f t="shared" si="856"/>
        <v>{keyword:}</v>
      </c>
      <c r="AC3695" s="107" t="e">
        <f t="shared" si="857"/>
        <v>#VALUE!</v>
      </c>
      <c r="AK3695" t="s">
        <v>577</v>
      </c>
    </row>
    <row r="3696" spans="1:37" ht="15" x14ac:dyDescent="0.25">
      <c r="A3696" s="35">
        <f t="shared" si="849"/>
        <v>0</v>
      </c>
      <c r="C3696" s="35" t="str">
        <f t="shared" si="850"/>
        <v/>
      </c>
      <c r="K3696" t="s">
        <v>577</v>
      </c>
      <c r="O3696" s="35" t="str">
        <f t="shared" si="851"/>
        <v>?utm_source=yandex&amp;utm_medium=cpc&amp;utm_campaign=&amp;utm_content=&amp;utm_term={keyword}&amp;utm_device={device_type}</v>
      </c>
      <c r="P3696" s="35" t="str">
        <f t="shared" si="848"/>
        <v/>
      </c>
      <c r="T3696" s="8" t="s">
        <v>751</v>
      </c>
      <c r="U3696" s="8" t="str">
        <f t="shared" si="852"/>
        <v>,</v>
      </c>
      <c r="W3696" s="35" t="str">
        <f t="shared" si="853"/>
        <v/>
      </c>
      <c r="X3696" s="35" t="s">
        <v>753</v>
      </c>
      <c r="Y3696" s="35" t="s">
        <v>754</v>
      </c>
      <c r="Z3696" s="35" t="str">
        <f t="shared" si="854"/>
        <v/>
      </c>
      <c r="AA3696" s="35" t="e">
        <f t="shared" si="855"/>
        <v>#VALUE!</v>
      </c>
      <c r="AB3696" s="35" t="str">
        <f t="shared" si="856"/>
        <v>{keyword:}</v>
      </c>
      <c r="AC3696" s="107" t="e">
        <f t="shared" si="857"/>
        <v>#VALUE!</v>
      </c>
      <c r="AK3696" t="s">
        <v>577</v>
      </c>
    </row>
    <row r="3697" spans="1:37" ht="15" customHeight="1" x14ac:dyDescent="0.25">
      <c r="A3697" s="35">
        <f t="shared" si="849"/>
        <v>0</v>
      </c>
      <c r="C3697" s="35" t="str">
        <f t="shared" si="850"/>
        <v/>
      </c>
      <c r="K3697" t="s">
        <v>577</v>
      </c>
      <c r="O3697" s="35" t="str">
        <f t="shared" si="851"/>
        <v>?utm_source=yandex&amp;utm_medium=cpc&amp;utm_campaign=&amp;utm_content=&amp;utm_term={keyword}&amp;utm_device={device_type}</v>
      </c>
      <c r="P3697" s="35" t="str">
        <f t="shared" si="848"/>
        <v/>
      </c>
      <c r="T3697" s="8" t="s">
        <v>751</v>
      </c>
      <c r="U3697" s="8" t="str">
        <f t="shared" si="852"/>
        <v>,</v>
      </c>
      <c r="W3697" s="35" t="str">
        <f t="shared" si="853"/>
        <v/>
      </c>
      <c r="X3697" s="35" t="s">
        <v>753</v>
      </c>
      <c r="Y3697" s="35" t="s">
        <v>754</v>
      </c>
      <c r="Z3697" s="35" t="str">
        <f t="shared" si="854"/>
        <v/>
      </c>
      <c r="AA3697" s="35" t="e">
        <f t="shared" si="855"/>
        <v>#VALUE!</v>
      </c>
      <c r="AB3697" s="35" t="str">
        <f t="shared" si="856"/>
        <v>{keyword:}</v>
      </c>
      <c r="AC3697" s="107" t="e">
        <f t="shared" si="857"/>
        <v>#VALUE!</v>
      </c>
      <c r="AK3697" t="s">
        <v>577</v>
      </c>
    </row>
    <row r="3698" spans="1:37" ht="15" x14ac:dyDescent="0.25">
      <c r="A3698" s="35">
        <f t="shared" si="849"/>
        <v>0</v>
      </c>
      <c r="C3698" s="35" t="str">
        <f t="shared" si="850"/>
        <v/>
      </c>
      <c r="K3698" t="s">
        <v>577</v>
      </c>
      <c r="O3698" s="35" t="str">
        <f t="shared" si="851"/>
        <v>?utm_source=yandex&amp;utm_medium=cpc&amp;utm_campaign=&amp;utm_content=&amp;utm_term={keyword}&amp;utm_device={device_type}</v>
      </c>
      <c r="P3698" s="35" t="str">
        <f t="shared" si="848"/>
        <v/>
      </c>
      <c r="T3698" s="8" t="s">
        <v>751</v>
      </c>
      <c r="U3698" s="8" t="str">
        <f t="shared" si="852"/>
        <v>,</v>
      </c>
      <c r="W3698" s="35" t="str">
        <f t="shared" si="853"/>
        <v/>
      </c>
      <c r="X3698" s="35" t="s">
        <v>753</v>
      </c>
      <c r="Y3698" s="35" t="s">
        <v>754</v>
      </c>
      <c r="Z3698" s="35" t="str">
        <f t="shared" si="854"/>
        <v/>
      </c>
      <c r="AA3698" s="35" t="e">
        <f t="shared" si="855"/>
        <v>#VALUE!</v>
      </c>
      <c r="AB3698" s="35" t="str">
        <f t="shared" si="856"/>
        <v>{keyword:}</v>
      </c>
      <c r="AC3698" s="107" t="e">
        <f t="shared" si="857"/>
        <v>#VALUE!</v>
      </c>
      <c r="AK3698" t="s">
        <v>577</v>
      </c>
    </row>
    <row r="3699" spans="1:37" ht="15" customHeight="1" x14ac:dyDescent="0.25">
      <c r="A3699" s="35">
        <f t="shared" si="849"/>
        <v>0</v>
      </c>
      <c r="C3699" s="35" t="str">
        <f t="shared" si="850"/>
        <v/>
      </c>
      <c r="K3699" t="s">
        <v>577</v>
      </c>
      <c r="O3699" s="35" t="str">
        <f t="shared" si="851"/>
        <v>?utm_source=yandex&amp;utm_medium=cpc&amp;utm_campaign=&amp;utm_content=&amp;utm_term={keyword}&amp;utm_device={device_type}</v>
      </c>
      <c r="P3699" s="35" t="str">
        <f t="shared" si="848"/>
        <v/>
      </c>
      <c r="T3699" s="8" t="s">
        <v>751</v>
      </c>
      <c r="U3699" s="8" t="str">
        <f t="shared" si="852"/>
        <v>,</v>
      </c>
      <c r="W3699" s="35" t="str">
        <f t="shared" si="853"/>
        <v/>
      </c>
      <c r="X3699" s="35" t="s">
        <v>753</v>
      </c>
      <c r="Y3699" s="35" t="s">
        <v>754</v>
      </c>
      <c r="Z3699" s="35" t="str">
        <f t="shared" si="854"/>
        <v/>
      </c>
      <c r="AA3699" s="35" t="e">
        <f t="shared" si="855"/>
        <v>#VALUE!</v>
      </c>
      <c r="AB3699" s="35" t="str">
        <f t="shared" si="856"/>
        <v>{keyword:}</v>
      </c>
      <c r="AC3699" s="107" t="e">
        <f t="shared" si="857"/>
        <v>#VALUE!</v>
      </c>
      <c r="AK3699" t="s">
        <v>577</v>
      </c>
    </row>
    <row r="3700" spans="1:37" ht="15" x14ac:dyDescent="0.25">
      <c r="A3700" s="35">
        <f t="shared" si="849"/>
        <v>0</v>
      </c>
      <c r="C3700" s="35" t="str">
        <f t="shared" si="850"/>
        <v/>
      </c>
      <c r="K3700" t="s">
        <v>577</v>
      </c>
      <c r="O3700" s="35" t="str">
        <f t="shared" si="851"/>
        <v>?utm_source=yandex&amp;utm_medium=cpc&amp;utm_campaign=&amp;utm_content=&amp;utm_term={keyword}&amp;utm_device={device_type}</v>
      </c>
      <c r="P3700" s="35" t="str">
        <f t="shared" si="848"/>
        <v/>
      </c>
      <c r="T3700" s="8" t="s">
        <v>751</v>
      </c>
      <c r="U3700" s="8" t="str">
        <f t="shared" si="852"/>
        <v>,</v>
      </c>
      <c r="W3700" s="35" t="str">
        <f t="shared" si="853"/>
        <v/>
      </c>
      <c r="X3700" s="35" t="s">
        <v>753</v>
      </c>
      <c r="Y3700" s="35" t="s">
        <v>754</v>
      </c>
      <c r="Z3700" s="35" t="str">
        <f t="shared" si="854"/>
        <v/>
      </c>
      <c r="AA3700" s="35" t="e">
        <f t="shared" si="855"/>
        <v>#VALUE!</v>
      </c>
      <c r="AB3700" s="35" t="str">
        <f t="shared" si="856"/>
        <v>{keyword:}</v>
      </c>
      <c r="AC3700" s="107" t="e">
        <f t="shared" si="857"/>
        <v>#VALUE!</v>
      </c>
      <c r="AK3700" t="s">
        <v>577</v>
      </c>
    </row>
    <row r="3701" spans="1:37" ht="15" customHeight="1" x14ac:dyDescent="0.25">
      <c r="A3701" s="35">
        <f t="shared" si="849"/>
        <v>0</v>
      </c>
      <c r="C3701" s="35" t="str">
        <f t="shared" si="850"/>
        <v/>
      </c>
      <c r="K3701" t="s">
        <v>577</v>
      </c>
      <c r="O3701" s="35" t="str">
        <f t="shared" si="851"/>
        <v>?utm_source=yandex&amp;utm_medium=cpc&amp;utm_campaign=&amp;utm_content=&amp;utm_term={keyword}&amp;utm_device={device_type}</v>
      </c>
      <c r="P3701" s="35" t="str">
        <f t="shared" si="848"/>
        <v/>
      </c>
      <c r="T3701" s="8" t="s">
        <v>751</v>
      </c>
      <c r="U3701" s="8" t="str">
        <f t="shared" si="852"/>
        <v>,</v>
      </c>
      <c r="W3701" s="35" t="str">
        <f t="shared" si="853"/>
        <v/>
      </c>
      <c r="X3701" s="35" t="s">
        <v>753</v>
      </c>
      <c r="Y3701" s="35" t="s">
        <v>754</v>
      </c>
      <c r="Z3701" s="35" t="str">
        <f t="shared" si="854"/>
        <v/>
      </c>
      <c r="AA3701" s="35" t="e">
        <f t="shared" si="855"/>
        <v>#VALUE!</v>
      </c>
      <c r="AB3701" s="35" t="str">
        <f t="shared" si="856"/>
        <v>{keyword:}</v>
      </c>
      <c r="AC3701" s="107" t="e">
        <f t="shared" si="857"/>
        <v>#VALUE!</v>
      </c>
      <c r="AK3701" t="s">
        <v>577</v>
      </c>
    </row>
    <row r="3702" spans="1:37" ht="15" x14ac:dyDescent="0.25">
      <c r="A3702" s="35">
        <f t="shared" si="849"/>
        <v>0</v>
      </c>
      <c r="C3702" s="35" t="str">
        <f t="shared" si="850"/>
        <v/>
      </c>
      <c r="K3702" t="s">
        <v>577</v>
      </c>
      <c r="O3702" s="35" t="str">
        <f t="shared" si="851"/>
        <v>?utm_source=yandex&amp;utm_medium=cpc&amp;utm_campaign=&amp;utm_content=&amp;utm_term={keyword}&amp;utm_device={device_type}</v>
      </c>
      <c r="P3702" s="35" t="str">
        <f t="shared" si="848"/>
        <v/>
      </c>
      <c r="T3702" s="8" t="s">
        <v>751</v>
      </c>
      <c r="U3702" s="8" t="str">
        <f t="shared" si="852"/>
        <v>,</v>
      </c>
      <c r="W3702" s="35" t="str">
        <f t="shared" si="853"/>
        <v/>
      </c>
      <c r="X3702" s="35" t="s">
        <v>753</v>
      </c>
      <c r="Y3702" s="35" t="s">
        <v>754</v>
      </c>
      <c r="Z3702" s="35" t="str">
        <f t="shared" si="854"/>
        <v/>
      </c>
      <c r="AA3702" s="35" t="e">
        <f t="shared" si="855"/>
        <v>#VALUE!</v>
      </c>
      <c r="AB3702" s="35" t="str">
        <f t="shared" si="856"/>
        <v>{keyword:}</v>
      </c>
      <c r="AC3702" s="107" t="e">
        <f t="shared" si="857"/>
        <v>#VALUE!</v>
      </c>
      <c r="AK3702" t="s">
        <v>577</v>
      </c>
    </row>
    <row r="3703" spans="1:37" ht="15" customHeight="1" x14ac:dyDescent="0.25">
      <c r="A3703" s="35">
        <f t="shared" si="849"/>
        <v>0</v>
      </c>
      <c r="C3703" s="35" t="str">
        <f t="shared" si="850"/>
        <v/>
      </c>
      <c r="K3703" t="s">
        <v>577</v>
      </c>
      <c r="O3703" s="35" t="str">
        <f t="shared" si="851"/>
        <v>?utm_source=yandex&amp;utm_medium=cpc&amp;utm_campaign=&amp;utm_content=&amp;utm_term={keyword}&amp;utm_device={device_type}</v>
      </c>
      <c r="P3703" s="35" t="str">
        <f t="shared" si="848"/>
        <v/>
      </c>
      <c r="T3703" s="8" t="s">
        <v>751</v>
      </c>
      <c r="U3703" s="8" t="str">
        <f t="shared" si="852"/>
        <v>,</v>
      </c>
      <c r="W3703" s="35" t="str">
        <f t="shared" si="853"/>
        <v/>
      </c>
      <c r="X3703" s="35" t="s">
        <v>753</v>
      </c>
      <c r="Y3703" s="35" t="s">
        <v>754</v>
      </c>
      <c r="Z3703" s="35" t="str">
        <f t="shared" si="854"/>
        <v/>
      </c>
      <c r="AA3703" s="35" t="e">
        <f t="shared" si="855"/>
        <v>#VALUE!</v>
      </c>
      <c r="AB3703" s="35" t="str">
        <f t="shared" si="856"/>
        <v>{keyword:}</v>
      </c>
      <c r="AC3703" s="107" t="e">
        <f t="shared" si="857"/>
        <v>#VALUE!</v>
      </c>
      <c r="AK3703" t="s">
        <v>577</v>
      </c>
    </row>
    <row r="3704" spans="1:37" ht="15" x14ac:dyDescent="0.25">
      <c r="A3704" s="35">
        <f t="shared" si="849"/>
        <v>0</v>
      </c>
      <c r="C3704" s="35" t="str">
        <f t="shared" si="850"/>
        <v/>
      </c>
      <c r="K3704" t="s">
        <v>577</v>
      </c>
      <c r="O3704" s="35" t="str">
        <f t="shared" si="851"/>
        <v>?utm_source=yandex&amp;utm_medium=cpc&amp;utm_campaign=&amp;utm_content=&amp;utm_term={keyword}&amp;utm_device={device_type}</v>
      </c>
      <c r="P3704" s="35" t="str">
        <f t="shared" si="848"/>
        <v/>
      </c>
      <c r="T3704" s="8" t="s">
        <v>751</v>
      </c>
      <c r="U3704" s="8" t="str">
        <f t="shared" si="852"/>
        <v>,</v>
      </c>
      <c r="W3704" s="35" t="str">
        <f t="shared" si="853"/>
        <v/>
      </c>
      <c r="X3704" s="35" t="s">
        <v>753</v>
      </c>
      <c r="Y3704" s="35" t="s">
        <v>754</v>
      </c>
      <c r="Z3704" s="35" t="str">
        <f t="shared" si="854"/>
        <v/>
      </c>
      <c r="AA3704" s="35" t="e">
        <f t="shared" si="855"/>
        <v>#VALUE!</v>
      </c>
      <c r="AB3704" s="35" t="str">
        <f t="shared" si="856"/>
        <v>{keyword:}</v>
      </c>
      <c r="AC3704" s="107" t="e">
        <f t="shared" si="857"/>
        <v>#VALUE!</v>
      </c>
      <c r="AK3704" t="s">
        <v>577</v>
      </c>
    </row>
    <row r="3705" spans="1:37" ht="15" customHeight="1" x14ac:dyDescent="0.25">
      <c r="A3705" s="35">
        <f t="shared" si="849"/>
        <v>0</v>
      </c>
      <c r="C3705" s="35" t="str">
        <f t="shared" si="850"/>
        <v/>
      </c>
      <c r="K3705" t="s">
        <v>577</v>
      </c>
      <c r="O3705" s="35" t="str">
        <f t="shared" si="851"/>
        <v>?utm_source=yandex&amp;utm_medium=cpc&amp;utm_campaign=&amp;utm_content=&amp;utm_term={keyword}&amp;utm_device={device_type}</v>
      </c>
      <c r="P3705" s="35" t="str">
        <f t="shared" si="848"/>
        <v/>
      </c>
      <c r="T3705" s="8" t="s">
        <v>751</v>
      </c>
      <c r="U3705" s="8" t="str">
        <f t="shared" si="852"/>
        <v>,</v>
      </c>
      <c r="W3705" s="35" t="str">
        <f t="shared" si="853"/>
        <v/>
      </c>
      <c r="X3705" s="35" t="s">
        <v>753</v>
      </c>
      <c r="Y3705" s="35" t="s">
        <v>754</v>
      </c>
      <c r="Z3705" s="35" t="str">
        <f t="shared" si="854"/>
        <v/>
      </c>
      <c r="AA3705" s="35" t="e">
        <f t="shared" si="855"/>
        <v>#VALUE!</v>
      </c>
      <c r="AB3705" s="35" t="str">
        <f t="shared" si="856"/>
        <v>{keyword:}</v>
      </c>
      <c r="AC3705" s="107" t="e">
        <f t="shared" si="857"/>
        <v>#VALUE!</v>
      </c>
      <c r="AK3705" t="s">
        <v>577</v>
      </c>
    </row>
    <row r="3706" spans="1:37" ht="15" x14ac:dyDescent="0.25">
      <c r="A3706" s="35">
        <f t="shared" si="849"/>
        <v>0</v>
      </c>
      <c r="C3706" s="35" t="str">
        <f t="shared" si="850"/>
        <v/>
      </c>
      <c r="K3706" t="s">
        <v>577</v>
      </c>
      <c r="O3706" s="35" t="str">
        <f t="shared" si="851"/>
        <v>?utm_source=yandex&amp;utm_medium=cpc&amp;utm_campaign=&amp;utm_content=&amp;utm_term={keyword}&amp;utm_device={device_type}</v>
      </c>
      <c r="P3706" s="35" t="str">
        <f t="shared" si="848"/>
        <v/>
      </c>
      <c r="T3706" s="8" t="s">
        <v>751</v>
      </c>
      <c r="U3706" s="8" t="str">
        <f t="shared" si="852"/>
        <v>,</v>
      </c>
      <c r="W3706" s="35" t="str">
        <f t="shared" si="853"/>
        <v/>
      </c>
      <c r="X3706" s="35" t="s">
        <v>753</v>
      </c>
      <c r="Y3706" s="35" t="s">
        <v>754</v>
      </c>
      <c r="Z3706" s="35" t="str">
        <f t="shared" si="854"/>
        <v/>
      </c>
      <c r="AA3706" s="35" t="e">
        <f t="shared" si="855"/>
        <v>#VALUE!</v>
      </c>
      <c r="AB3706" s="35" t="str">
        <f t="shared" si="856"/>
        <v>{keyword:}</v>
      </c>
      <c r="AC3706" s="107" t="e">
        <f t="shared" si="857"/>
        <v>#VALUE!</v>
      </c>
      <c r="AK3706" t="s">
        <v>577</v>
      </c>
    </row>
    <row r="3707" spans="1:37" ht="15" customHeight="1" x14ac:dyDescent="0.25">
      <c r="A3707" s="35">
        <f t="shared" si="849"/>
        <v>0</v>
      </c>
      <c r="C3707" s="35" t="str">
        <f t="shared" si="850"/>
        <v/>
      </c>
      <c r="K3707" t="s">
        <v>577</v>
      </c>
      <c r="O3707" s="35" t="str">
        <f t="shared" si="851"/>
        <v>?utm_source=yandex&amp;utm_medium=cpc&amp;utm_campaign=&amp;utm_content=&amp;utm_term={keyword}&amp;utm_device={device_type}</v>
      </c>
      <c r="P3707" s="35" t="str">
        <f t="shared" si="848"/>
        <v/>
      </c>
      <c r="T3707" s="8" t="s">
        <v>751</v>
      </c>
      <c r="U3707" s="8" t="str">
        <f t="shared" si="852"/>
        <v>,</v>
      </c>
      <c r="W3707" s="35" t="str">
        <f t="shared" si="853"/>
        <v/>
      </c>
      <c r="X3707" s="35" t="s">
        <v>753</v>
      </c>
      <c r="Y3707" s="35" t="s">
        <v>754</v>
      </c>
      <c r="Z3707" s="35" t="str">
        <f t="shared" si="854"/>
        <v/>
      </c>
      <c r="AA3707" s="35" t="e">
        <f t="shared" si="855"/>
        <v>#VALUE!</v>
      </c>
      <c r="AB3707" s="35" t="str">
        <f t="shared" si="856"/>
        <v>{keyword:}</v>
      </c>
      <c r="AC3707" s="107" t="e">
        <f t="shared" si="857"/>
        <v>#VALUE!</v>
      </c>
      <c r="AK3707" t="s">
        <v>577</v>
      </c>
    </row>
    <row r="3708" spans="1:37" ht="15" x14ac:dyDescent="0.25">
      <c r="A3708" s="35">
        <f t="shared" si="849"/>
        <v>0</v>
      </c>
      <c r="C3708" s="35" t="str">
        <f t="shared" si="850"/>
        <v/>
      </c>
      <c r="K3708" t="s">
        <v>577</v>
      </c>
      <c r="O3708" s="35" t="str">
        <f t="shared" si="851"/>
        <v>?utm_source=yandex&amp;utm_medium=cpc&amp;utm_campaign=&amp;utm_content=&amp;utm_term={keyword}&amp;utm_device={device_type}</v>
      </c>
      <c r="P3708" s="35" t="str">
        <f t="shared" si="848"/>
        <v/>
      </c>
      <c r="T3708" s="8" t="s">
        <v>751</v>
      </c>
      <c r="U3708" s="8" t="str">
        <f t="shared" si="852"/>
        <v>,</v>
      </c>
      <c r="W3708" s="35" t="str">
        <f t="shared" si="853"/>
        <v/>
      </c>
      <c r="X3708" s="35" t="s">
        <v>753</v>
      </c>
      <c r="Y3708" s="35" t="s">
        <v>754</v>
      </c>
      <c r="Z3708" s="35" t="str">
        <f t="shared" si="854"/>
        <v/>
      </c>
      <c r="AA3708" s="35" t="e">
        <f t="shared" si="855"/>
        <v>#VALUE!</v>
      </c>
      <c r="AB3708" s="35" t="str">
        <f t="shared" si="856"/>
        <v>{keyword:}</v>
      </c>
      <c r="AC3708" s="107" t="e">
        <f t="shared" si="857"/>
        <v>#VALUE!</v>
      </c>
      <c r="AK3708" t="s">
        <v>577</v>
      </c>
    </row>
    <row r="3709" spans="1:37" ht="15" customHeight="1" x14ac:dyDescent="0.25">
      <c r="A3709" s="35">
        <f t="shared" si="849"/>
        <v>0</v>
      </c>
      <c r="C3709" s="35" t="str">
        <f t="shared" si="850"/>
        <v/>
      </c>
      <c r="K3709" t="s">
        <v>577</v>
      </c>
      <c r="O3709" s="35" t="str">
        <f t="shared" si="851"/>
        <v>?utm_source=yandex&amp;utm_medium=cpc&amp;utm_campaign=&amp;utm_content=&amp;utm_term={keyword}&amp;utm_device={device_type}</v>
      </c>
      <c r="P3709" s="35" t="str">
        <f t="shared" si="848"/>
        <v/>
      </c>
      <c r="T3709" s="8" t="s">
        <v>751</v>
      </c>
      <c r="U3709" s="8" t="str">
        <f t="shared" si="852"/>
        <v>,</v>
      </c>
      <c r="W3709" s="35" t="str">
        <f t="shared" si="853"/>
        <v/>
      </c>
      <c r="X3709" s="35" t="s">
        <v>753</v>
      </c>
      <c r="Y3709" s="35" t="s">
        <v>754</v>
      </c>
      <c r="Z3709" s="35" t="str">
        <f t="shared" si="854"/>
        <v/>
      </c>
      <c r="AA3709" s="35" t="e">
        <f t="shared" si="855"/>
        <v>#VALUE!</v>
      </c>
      <c r="AB3709" s="35" t="str">
        <f t="shared" si="856"/>
        <v>{keyword:}</v>
      </c>
      <c r="AC3709" s="107" t="e">
        <f t="shared" si="857"/>
        <v>#VALUE!</v>
      </c>
      <c r="AK3709" t="s">
        <v>577</v>
      </c>
    </row>
    <row r="3710" spans="1:37" ht="15" x14ac:dyDescent="0.25">
      <c r="A3710" s="35">
        <f t="shared" si="849"/>
        <v>0</v>
      </c>
      <c r="C3710" s="35" t="str">
        <f t="shared" si="850"/>
        <v/>
      </c>
      <c r="K3710" t="s">
        <v>577</v>
      </c>
      <c r="O3710" s="35" t="str">
        <f t="shared" si="851"/>
        <v>?utm_source=yandex&amp;utm_medium=cpc&amp;utm_campaign=&amp;utm_content=&amp;utm_term={keyword}&amp;utm_device={device_type}</v>
      </c>
      <c r="P3710" s="35" t="str">
        <f t="shared" si="848"/>
        <v/>
      </c>
      <c r="T3710" s="8" t="s">
        <v>751</v>
      </c>
      <c r="U3710" s="8" t="str">
        <f t="shared" si="852"/>
        <v>,</v>
      </c>
      <c r="W3710" s="35" t="str">
        <f t="shared" si="853"/>
        <v/>
      </c>
      <c r="X3710" s="35" t="s">
        <v>753</v>
      </c>
      <c r="Y3710" s="35" t="s">
        <v>754</v>
      </c>
      <c r="Z3710" s="35" t="str">
        <f t="shared" si="854"/>
        <v/>
      </c>
      <c r="AA3710" s="35" t="e">
        <f t="shared" si="855"/>
        <v>#VALUE!</v>
      </c>
      <c r="AB3710" s="35" t="str">
        <f t="shared" si="856"/>
        <v>{keyword:}</v>
      </c>
      <c r="AC3710" s="107" t="e">
        <f t="shared" si="857"/>
        <v>#VALUE!</v>
      </c>
      <c r="AK3710" t="s">
        <v>577</v>
      </c>
    </row>
    <row r="3711" spans="1:37" ht="15" customHeight="1" x14ac:dyDescent="0.25">
      <c r="A3711" s="35">
        <f t="shared" si="849"/>
        <v>0</v>
      </c>
      <c r="C3711" s="35" t="str">
        <f t="shared" si="850"/>
        <v/>
      </c>
      <c r="K3711" t="s">
        <v>577</v>
      </c>
      <c r="O3711" s="35" t="str">
        <f t="shared" si="851"/>
        <v>?utm_source=yandex&amp;utm_medium=cpc&amp;utm_campaign=&amp;utm_content=&amp;utm_term={keyword}&amp;utm_device={device_type}</v>
      </c>
      <c r="P3711" s="35" t="str">
        <f t="shared" si="848"/>
        <v/>
      </c>
      <c r="T3711" s="8" t="s">
        <v>751</v>
      </c>
      <c r="U3711" s="8" t="str">
        <f t="shared" si="852"/>
        <v>,</v>
      </c>
      <c r="W3711" s="35" t="str">
        <f t="shared" si="853"/>
        <v/>
      </c>
      <c r="X3711" s="35" t="s">
        <v>753</v>
      </c>
      <c r="Y3711" s="35" t="s">
        <v>754</v>
      </c>
      <c r="Z3711" s="35" t="str">
        <f t="shared" si="854"/>
        <v/>
      </c>
      <c r="AA3711" s="35" t="e">
        <f t="shared" si="855"/>
        <v>#VALUE!</v>
      </c>
      <c r="AB3711" s="35" t="str">
        <f t="shared" si="856"/>
        <v>{keyword:}</v>
      </c>
      <c r="AC3711" s="107" t="e">
        <f t="shared" si="857"/>
        <v>#VALUE!</v>
      </c>
      <c r="AK3711" t="s">
        <v>577</v>
      </c>
    </row>
    <row r="3712" spans="1:37" ht="15" x14ac:dyDescent="0.25">
      <c r="A3712" s="35">
        <f t="shared" si="849"/>
        <v>0</v>
      </c>
      <c r="C3712" s="35" t="str">
        <f t="shared" si="850"/>
        <v/>
      </c>
      <c r="K3712" t="s">
        <v>577</v>
      </c>
      <c r="O3712" s="35" t="str">
        <f t="shared" si="851"/>
        <v>?utm_source=yandex&amp;utm_medium=cpc&amp;utm_campaign=&amp;utm_content=&amp;utm_term={keyword}&amp;utm_device={device_type}</v>
      </c>
      <c r="P3712" s="35" t="str">
        <f t="shared" si="848"/>
        <v/>
      </c>
      <c r="T3712" s="8" t="s">
        <v>751</v>
      </c>
      <c r="U3712" s="8" t="str">
        <f t="shared" si="852"/>
        <v>,</v>
      </c>
      <c r="W3712" s="35" t="str">
        <f t="shared" si="853"/>
        <v/>
      </c>
      <c r="X3712" s="35" t="s">
        <v>753</v>
      </c>
      <c r="Y3712" s="35" t="s">
        <v>754</v>
      </c>
      <c r="Z3712" s="35" t="str">
        <f t="shared" si="854"/>
        <v/>
      </c>
      <c r="AA3712" s="35" t="e">
        <f t="shared" si="855"/>
        <v>#VALUE!</v>
      </c>
      <c r="AB3712" s="35" t="str">
        <f t="shared" si="856"/>
        <v>{keyword:}</v>
      </c>
      <c r="AC3712" s="107" t="e">
        <f t="shared" si="857"/>
        <v>#VALUE!</v>
      </c>
      <c r="AK3712" t="s">
        <v>577</v>
      </c>
    </row>
    <row r="3713" spans="1:37" ht="15" customHeight="1" x14ac:dyDescent="0.25">
      <c r="A3713" s="35">
        <f t="shared" si="849"/>
        <v>0</v>
      </c>
      <c r="C3713" s="35" t="str">
        <f t="shared" si="850"/>
        <v/>
      </c>
      <c r="K3713" t="s">
        <v>577</v>
      </c>
      <c r="O3713" s="35" t="str">
        <f t="shared" si="851"/>
        <v>?utm_source=yandex&amp;utm_medium=cpc&amp;utm_campaign=&amp;utm_content=&amp;utm_term={keyword}&amp;utm_device={device_type}</v>
      </c>
      <c r="P3713" s="35" t="str">
        <f t="shared" si="848"/>
        <v/>
      </c>
      <c r="T3713" s="8" t="s">
        <v>751</v>
      </c>
      <c r="U3713" s="8" t="str">
        <f t="shared" si="852"/>
        <v>,</v>
      </c>
      <c r="W3713" s="35" t="str">
        <f t="shared" si="853"/>
        <v/>
      </c>
      <c r="X3713" s="35" t="s">
        <v>753</v>
      </c>
      <c r="Y3713" s="35" t="s">
        <v>754</v>
      </c>
      <c r="Z3713" s="35" t="str">
        <f t="shared" si="854"/>
        <v/>
      </c>
      <c r="AA3713" s="35" t="e">
        <f t="shared" si="855"/>
        <v>#VALUE!</v>
      </c>
      <c r="AB3713" s="35" t="str">
        <f t="shared" si="856"/>
        <v>{keyword:}</v>
      </c>
      <c r="AC3713" s="107" t="e">
        <f t="shared" si="857"/>
        <v>#VALUE!</v>
      </c>
      <c r="AK3713" t="s">
        <v>577</v>
      </c>
    </row>
    <row r="3714" spans="1:37" ht="15" x14ac:dyDescent="0.25">
      <c r="A3714" s="35">
        <f t="shared" si="849"/>
        <v>0</v>
      </c>
      <c r="C3714" s="35" t="str">
        <f t="shared" si="850"/>
        <v/>
      </c>
      <c r="K3714" t="s">
        <v>577</v>
      </c>
      <c r="O3714" s="35" t="str">
        <f t="shared" si="851"/>
        <v>?utm_source=yandex&amp;utm_medium=cpc&amp;utm_campaign=&amp;utm_content=&amp;utm_term={keyword}&amp;utm_device={device_type}</v>
      </c>
      <c r="P3714" s="35" t="str">
        <f t="shared" ref="P3714:P3777" si="858">SUBSTITUTE((SUBSTITUTE(B3714,"""",))," ","-")</f>
        <v/>
      </c>
      <c r="T3714" s="8" t="s">
        <v>751</v>
      </c>
      <c r="U3714" s="8" t="str">
        <f t="shared" si="852"/>
        <v>,</v>
      </c>
      <c r="W3714" s="35" t="str">
        <f t="shared" si="853"/>
        <v/>
      </c>
      <c r="X3714" s="35" t="s">
        <v>753</v>
      </c>
      <c r="Y3714" s="35" t="s">
        <v>754</v>
      </c>
      <c r="Z3714" s="35" t="str">
        <f t="shared" si="854"/>
        <v/>
      </c>
      <c r="AA3714" s="35" t="e">
        <f t="shared" si="855"/>
        <v>#VALUE!</v>
      </c>
      <c r="AB3714" s="35" t="str">
        <f t="shared" si="856"/>
        <v>{keyword:}</v>
      </c>
      <c r="AC3714" s="107" t="e">
        <f t="shared" si="857"/>
        <v>#VALUE!</v>
      </c>
      <c r="AK3714" t="s">
        <v>577</v>
      </c>
    </row>
    <row r="3715" spans="1:37" ht="15" customHeight="1" x14ac:dyDescent="0.25">
      <c r="A3715" s="35">
        <f t="shared" ref="A3715:A3778" si="859">IF(ISBLANK(B3715),0,LEN(TRIM(B3715))-LEN(SUBSTITUTE(B3715," ",""))+1)</f>
        <v>0</v>
      </c>
      <c r="C3715" s="35" t="str">
        <f t="shared" ref="C3715:C3778" si="860">SUBSTITUTE(B3715," ","_")</f>
        <v/>
      </c>
      <c r="K3715" t="s">
        <v>577</v>
      </c>
      <c r="O3715" s="35" t="str">
        <f t="shared" ref="O3715:O3778" si="861">CONCATENATE(M3715,"?utm_source=yandex&amp;utm_medium=cpc&amp;utm_campaign=",SUBSTITUTE(TRIM(N3715)," ","_"),"&amp;utm_content=",SUBSTITUTE(SUBSTITUTE(B3715,"""",)," ","_"),"&amp;utm_term={keyword}","&amp;utm_device={device_type}")</f>
        <v>?utm_source=yandex&amp;utm_medium=cpc&amp;utm_campaign=&amp;utm_content=&amp;utm_term={keyword}&amp;utm_device={device_type}</v>
      </c>
      <c r="P3715" s="35" t="str">
        <f t="shared" si="858"/>
        <v/>
      </c>
      <c r="T3715" s="8" t="s">
        <v>751</v>
      </c>
      <c r="U3715" s="8" t="str">
        <f t="shared" ref="U3715:U3778" si="862">CONCATENATE(R3715,T3715,S3715)</f>
        <v>,</v>
      </c>
      <c r="W3715" s="35" t="str">
        <f t="shared" ref="W3715:W3778" si="863">SUBSTITUTE((SUBSTITUTE(P3715,"""",)),"-"," ")</f>
        <v/>
      </c>
      <c r="X3715" s="35" t="s">
        <v>753</v>
      </c>
      <c r="Y3715" s="35" t="s">
        <v>754</v>
      </c>
      <c r="Z3715" s="35" t="str">
        <f t="shared" ref="Z3715:Z3778" si="864">IF(ISERR(MID(W3715,1,FIND(" ",W3715,1)-1)),W3715,MID(W3715,1,FIND(" ",W3715,1)-1))</f>
        <v/>
      </c>
      <c r="AA3715" s="35" t="e">
        <f t="shared" ref="AA3715:AA3778" si="865">MID(W3715,FIND(" ",W3715)+1,100)</f>
        <v>#VALUE!</v>
      </c>
      <c r="AB3715" s="35" t="str">
        <f t="shared" ref="AB3715:AB3778" si="866">CONCATENATE(X3715,Z3715,Y3715)</f>
        <v>{keyword:}</v>
      </c>
      <c r="AC3715" s="107" t="e">
        <f t="shared" ref="AC3715:AC3778" si="867">CONCATENATE(X3715,AA3715,Y3715)</f>
        <v>#VALUE!</v>
      </c>
      <c r="AK3715" t="s">
        <v>577</v>
      </c>
    </row>
    <row r="3716" spans="1:37" ht="15" x14ac:dyDescent="0.25">
      <c r="A3716" s="35">
        <f t="shared" si="859"/>
        <v>0</v>
      </c>
      <c r="C3716" s="35" t="str">
        <f t="shared" si="860"/>
        <v/>
      </c>
      <c r="K3716" t="s">
        <v>577</v>
      </c>
      <c r="O3716" s="35" t="str">
        <f t="shared" si="861"/>
        <v>?utm_source=yandex&amp;utm_medium=cpc&amp;utm_campaign=&amp;utm_content=&amp;utm_term={keyword}&amp;utm_device={device_type}</v>
      </c>
      <c r="P3716" s="35" t="str">
        <f t="shared" si="858"/>
        <v/>
      </c>
      <c r="T3716" s="8" t="s">
        <v>751</v>
      </c>
      <c r="U3716" s="8" t="str">
        <f t="shared" si="862"/>
        <v>,</v>
      </c>
      <c r="W3716" s="35" t="str">
        <f t="shared" si="863"/>
        <v/>
      </c>
      <c r="X3716" s="35" t="s">
        <v>753</v>
      </c>
      <c r="Y3716" s="35" t="s">
        <v>754</v>
      </c>
      <c r="Z3716" s="35" t="str">
        <f t="shared" si="864"/>
        <v/>
      </c>
      <c r="AA3716" s="35" t="e">
        <f t="shared" si="865"/>
        <v>#VALUE!</v>
      </c>
      <c r="AB3716" s="35" t="str">
        <f t="shared" si="866"/>
        <v>{keyword:}</v>
      </c>
      <c r="AC3716" s="107" t="e">
        <f t="shared" si="867"/>
        <v>#VALUE!</v>
      </c>
      <c r="AK3716" t="s">
        <v>577</v>
      </c>
    </row>
    <row r="3717" spans="1:37" ht="15" customHeight="1" x14ac:dyDescent="0.25">
      <c r="A3717" s="35">
        <f t="shared" si="859"/>
        <v>0</v>
      </c>
      <c r="C3717" s="35" t="str">
        <f t="shared" si="860"/>
        <v/>
      </c>
      <c r="K3717" t="s">
        <v>577</v>
      </c>
      <c r="O3717" s="35" t="str">
        <f t="shared" si="861"/>
        <v>?utm_source=yandex&amp;utm_medium=cpc&amp;utm_campaign=&amp;utm_content=&amp;utm_term={keyword}&amp;utm_device={device_type}</v>
      </c>
      <c r="P3717" s="35" t="str">
        <f t="shared" si="858"/>
        <v/>
      </c>
      <c r="T3717" s="8" t="s">
        <v>751</v>
      </c>
      <c r="U3717" s="8" t="str">
        <f t="shared" si="862"/>
        <v>,</v>
      </c>
      <c r="W3717" s="35" t="str">
        <f t="shared" si="863"/>
        <v/>
      </c>
      <c r="X3717" s="35" t="s">
        <v>753</v>
      </c>
      <c r="Y3717" s="35" t="s">
        <v>754</v>
      </c>
      <c r="Z3717" s="35" t="str">
        <f t="shared" si="864"/>
        <v/>
      </c>
      <c r="AA3717" s="35" t="e">
        <f t="shared" si="865"/>
        <v>#VALUE!</v>
      </c>
      <c r="AB3717" s="35" t="str">
        <f t="shared" si="866"/>
        <v>{keyword:}</v>
      </c>
      <c r="AC3717" s="107" t="e">
        <f t="shared" si="867"/>
        <v>#VALUE!</v>
      </c>
      <c r="AK3717" t="s">
        <v>577</v>
      </c>
    </row>
    <row r="3718" spans="1:37" ht="15" x14ac:dyDescent="0.25">
      <c r="A3718" s="35">
        <f t="shared" si="859"/>
        <v>0</v>
      </c>
      <c r="C3718" s="35" t="str">
        <f t="shared" si="860"/>
        <v/>
      </c>
      <c r="K3718" t="s">
        <v>577</v>
      </c>
      <c r="O3718" s="35" t="str">
        <f t="shared" si="861"/>
        <v>?utm_source=yandex&amp;utm_medium=cpc&amp;utm_campaign=&amp;utm_content=&amp;utm_term={keyword}&amp;utm_device={device_type}</v>
      </c>
      <c r="P3718" s="35" t="str">
        <f t="shared" si="858"/>
        <v/>
      </c>
      <c r="T3718" s="8" t="s">
        <v>751</v>
      </c>
      <c r="U3718" s="8" t="str">
        <f t="shared" si="862"/>
        <v>,</v>
      </c>
      <c r="W3718" s="35" t="str">
        <f t="shared" si="863"/>
        <v/>
      </c>
      <c r="X3718" s="35" t="s">
        <v>753</v>
      </c>
      <c r="Y3718" s="35" t="s">
        <v>754</v>
      </c>
      <c r="Z3718" s="35" t="str">
        <f t="shared" si="864"/>
        <v/>
      </c>
      <c r="AA3718" s="35" t="e">
        <f t="shared" si="865"/>
        <v>#VALUE!</v>
      </c>
      <c r="AB3718" s="35" t="str">
        <f t="shared" si="866"/>
        <v>{keyword:}</v>
      </c>
      <c r="AC3718" s="107" t="e">
        <f t="shared" si="867"/>
        <v>#VALUE!</v>
      </c>
      <c r="AK3718" t="s">
        <v>577</v>
      </c>
    </row>
    <row r="3719" spans="1:37" ht="15" customHeight="1" x14ac:dyDescent="0.25">
      <c r="A3719" s="35">
        <f t="shared" si="859"/>
        <v>0</v>
      </c>
      <c r="C3719" s="35" t="str">
        <f t="shared" si="860"/>
        <v/>
      </c>
      <c r="K3719" t="s">
        <v>577</v>
      </c>
      <c r="O3719" s="35" t="str">
        <f t="shared" si="861"/>
        <v>?utm_source=yandex&amp;utm_medium=cpc&amp;utm_campaign=&amp;utm_content=&amp;utm_term={keyword}&amp;utm_device={device_type}</v>
      </c>
      <c r="P3719" s="35" t="str">
        <f t="shared" si="858"/>
        <v/>
      </c>
      <c r="T3719" s="8" t="s">
        <v>751</v>
      </c>
      <c r="U3719" s="8" t="str">
        <f t="shared" si="862"/>
        <v>,</v>
      </c>
      <c r="W3719" s="35" t="str">
        <f t="shared" si="863"/>
        <v/>
      </c>
      <c r="X3719" s="35" t="s">
        <v>753</v>
      </c>
      <c r="Y3719" s="35" t="s">
        <v>754</v>
      </c>
      <c r="Z3719" s="35" t="str">
        <f t="shared" si="864"/>
        <v/>
      </c>
      <c r="AA3719" s="35" t="e">
        <f t="shared" si="865"/>
        <v>#VALUE!</v>
      </c>
      <c r="AB3719" s="35" t="str">
        <f t="shared" si="866"/>
        <v>{keyword:}</v>
      </c>
      <c r="AC3719" s="107" t="e">
        <f t="shared" si="867"/>
        <v>#VALUE!</v>
      </c>
      <c r="AK3719" t="s">
        <v>577</v>
      </c>
    </row>
    <row r="3720" spans="1:37" ht="15" x14ac:dyDescent="0.25">
      <c r="A3720" s="35">
        <f t="shared" si="859"/>
        <v>0</v>
      </c>
      <c r="C3720" s="35" t="str">
        <f t="shared" si="860"/>
        <v/>
      </c>
      <c r="K3720" t="s">
        <v>577</v>
      </c>
      <c r="O3720" s="35" t="str">
        <f t="shared" si="861"/>
        <v>?utm_source=yandex&amp;utm_medium=cpc&amp;utm_campaign=&amp;utm_content=&amp;utm_term={keyword}&amp;utm_device={device_type}</v>
      </c>
      <c r="P3720" s="35" t="str">
        <f t="shared" si="858"/>
        <v/>
      </c>
      <c r="T3720" s="8" t="s">
        <v>751</v>
      </c>
      <c r="U3720" s="8" t="str">
        <f t="shared" si="862"/>
        <v>,</v>
      </c>
      <c r="W3720" s="35" t="str">
        <f t="shared" si="863"/>
        <v/>
      </c>
      <c r="X3720" s="35" t="s">
        <v>753</v>
      </c>
      <c r="Y3720" s="35" t="s">
        <v>754</v>
      </c>
      <c r="Z3720" s="35" t="str">
        <f t="shared" si="864"/>
        <v/>
      </c>
      <c r="AA3720" s="35" t="e">
        <f t="shared" si="865"/>
        <v>#VALUE!</v>
      </c>
      <c r="AB3720" s="35" t="str">
        <f t="shared" si="866"/>
        <v>{keyword:}</v>
      </c>
      <c r="AC3720" s="107" t="e">
        <f t="shared" si="867"/>
        <v>#VALUE!</v>
      </c>
      <c r="AK3720" t="s">
        <v>577</v>
      </c>
    </row>
    <row r="3721" spans="1:37" ht="15" customHeight="1" x14ac:dyDescent="0.25">
      <c r="A3721" s="35">
        <f t="shared" si="859"/>
        <v>0</v>
      </c>
      <c r="C3721" s="35" t="str">
        <f t="shared" si="860"/>
        <v/>
      </c>
      <c r="K3721" t="s">
        <v>577</v>
      </c>
      <c r="O3721" s="35" t="str">
        <f t="shared" si="861"/>
        <v>?utm_source=yandex&amp;utm_medium=cpc&amp;utm_campaign=&amp;utm_content=&amp;utm_term={keyword}&amp;utm_device={device_type}</v>
      </c>
      <c r="P3721" s="35" t="str">
        <f t="shared" si="858"/>
        <v/>
      </c>
      <c r="T3721" s="8" t="s">
        <v>751</v>
      </c>
      <c r="U3721" s="8" t="str">
        <f t="shared" si="862"/>
        <v>,</v>
      </c>
      <c r="W3721" s="35" t="str">
        <f t="shared" si="863"/>
        <v/>
      </c>
      <c r="X3721" s="35" t="s">
        <v>753</v>
      </c>
      <c r="Y3721" s="35" t="s">
        <v>754</v>
      </c>
      <c r="Z3721" s="35" t="str">
        <f t="shared" si="864"/>
        <v/>
      </c>
      <c r="AA3721" s="35" t="e">
        <f t="shared" si="865"/>
        <v>#VALUE!</v>
      </c>
      <c r="AB3721" s="35" t="str">
        <f t="shared" si="866"/>
        <v>{keyword:}</v>
      </c>
      <c r="AC3721" s="107" t="e">
        <f t="shared" si="867"/>
        <v>#VALUE!</v>
      </c>
      <c r="AK3721" t="s">
        <v>577</v>
      </c>
    </row>
    <row r="3722" spans="1:37" ht="15" x14ac:dyDescent="0.25">
      <c r="A3722" s="35">
        <f t="shared" si="859"/>
        <v>0</v>
      </c>
      <c r="C3722" s="35" t="str">
        <f t="shared" si="860"/>
        <v/>
      </c>
      <c r="K3722" t="s">
        <v>577</v>
      </c>
      <c r="O3722" s="35" t="str">
        <f t="shared" si="861"/>
        <v>?utm_source=yandex&amp;utm_medium=cpc&amp;utm_campaign=&amp;utm_content=&amp;utm_term={keyword}&amp;utm_device={device_type}</v>
      </c>
      <c r="P3722" s="35" t="str">
        <f t="shared" si="858"/>
        <v/>
      </c>
      <c r="T3722" s="8" t="s">
        <v>751</v>
      </c>
      <c r="U3722" s="8" t="str">
        <f t="shared" si="862"/>
        <v>,</v>
      </c>
      <c r="W3722" s="35" t="str">
        <f t="shared" si="863"/>
        <v/>
      </c>
      <c r="X3722" s="35" t="s">
        <v>753</v>
      </c>
      <c r="Y3722" s="35" t="s">
        <v>754</v>
      </c>
      <c r="Z3722" s="35" t="str">
        <f t="shared" si="864"/>
        <v/>
      </c>
      <c r="AA3722" s="35" t="e">
        <f t="shared" si="865"/>
        <v>#VALUE!</v>
      </c>
      <c r="AB3722" s="35" t="str">
        <f t="shared" si="866"/>
        <v>{keyword:}</v>
      </c>
      <c r="AC3722" s="107" t="e">
        <f t="shared" si="867"/>
        <v>#VALUE!</v>
      </c>
      <c r="AK3722" t="s">
        <v>577</v>
      </c>
    </row>
    <row r="3723" spans="1:37" ht="15" customHeight="1" x14ac:dyDescent="0.25">
      <c r="A3723" s="35">
        <f t="shared" si="859"/>
        <v>0</v>
      </c>
      <c r="C3723" s="35" t="str">
        <f t="shared" si="860"/>
        <v/>
      </c>
      <c r="K3723" t="s">
        <v>577</v>
      </c>
      <c r="O3723" s="35" t="str">
        <f t="shared" si="861"/>
        <v>?utm_source=yandex&amp;utm_medium=cpc&amp;utm_campaign=&amp;utm_content=&amp;utm_term={keyword}&amp;utm_device={device_type}</v>
      </c>
      <c r="P3723" s="35" t="str">
        <f t="shared" si="858"/>
        <v/>
      </c>
      <c r="T3723" s="8" t="s">
        <v>751</v>
      </c>
      <c r="U3723" s="8" t="str">
        <f t="shared" si="862"/>
        <v>,</v>
      </c>
      <c r="W3723" s="35" t="str">
        <f t="shared" si="863"/>
        <v/>
      </c>
      <c r="X3723" s="35" t="s">
        <v>753</v>
      </c>
      <c r="Y3723" s="35" t="s">
        <v>754</v>
      </c>
      <c r="Z3723" s="35" t="str">
        <f t="shared" si="864"/>
        <v/>
      </c>
      <c r="AA3723" s="35" t="e">
        <f t="shared" si="865"/>
        <v>#VALUE!</v>
      </c>
      <c r="AB3723" s="35" t="str">
        <f t="shared" si="866"/>
        <v>{keyword:}</v>
      </c>
      <c r="AC3723" s="107" t="e">
        <f t="shared" si="867"/>
        <v>#VALUE!</v>
      </c>
      <c r="AK3723" t="s">
        <v>577</v>
      </c>
    </row>
    <row r="3724" spans="1:37" ht="15" x14ac:dyDescent="0.25">
      <c r="A3724" s="35">
        <f t="shared" si="859"/>
        <v>0</v>
      </c>
      <c r="C3724" s="35" t="str">
        <f t="shared" si="860"/>
        <v/>
      </c>
      <c r="K3724" t="s">
        <v>577</v>
      </c>
      <c r="O3724" s="35" t="str">
        <f t="shared" si="861"/>
        <v>?utm_source=yandex&amp;utm_medium=cpc&amp;utm_campaign=&amp;utm_content=&amp;utm_term={keyword}&amp;utm_device={device_type}</v>
      </c>
      <c r="P3724" s="35" t="str">
        <f t="shared" si="858"/>
        <v/>
      </c>
      <c r="T3724" s="8" t="s">
        <v>751</v>
      </c>
      <c r="U3724" s="8" t="str">
        <f t="shared" si="862"/>
        <v>,</v>
      </c>
      <c r="W3724" s="35" t="str">
        <f t="shared" si="863"/>
        <v/>
      </c>
      <c r="X3724" s="35" t="s">
        <v>753</v>
      </c>
      <c r="Y3724" s="35" t="s">
        <v>754</v>
      </c>
      <c r="Z3724" s="35" t="str">
        <f t="shared" si="864"/>
        <v/>
      </c>
      <c r="AA3724" s="35" t="e">
        <f t="shared" si="865"/>
        <v>#VALUE!</v>
      </c>
      <c r="AB3724" s="35" t="str">
        <f t="shared" si="866"/>
        <v>{keyword:}</v>
      </c>
      <c r="AC3724" s="107" t="e">
        <f t="shared" si="867"/>
        <v>#VALUE!</v>
      </c>
      <c r="AK3724" t="s">
        <v>577</v>
      </c>
    </row>
    <row r="3725" spans="1:37" ht="15" customHeight="1" x14ac:dyDescent="0.25">
      <c r="A3725" s="35">
        <f t="shared" si="859"/>
        <v>0</v>
      </c>
      <c r="C3725" s="35" t="str">
        <f t="shared" si="860"/>
        <v/>
      </c>
      <c r="K3725" t="s">
        <v>577</v>
      </c>
      <c r="O3725" s="35" t="str">
        <f t="shared" si="861"/>
        <v>?utm_source=yandex&amp;utm_medium=cpc&amp;utm_campaign=&amp;utm_content=&amp;utm_term={keyword}&amp;utm_device={device_type}</v>
      </c>
      <c r="P3725" s="35" t="str">
        <f t="shared" si="858"/>
        <v/>
      </c>
      <c r="T3725" s="8" t="s">
        <v>751</v>
      </c>
      <c r="U3725" s="8" t="str">
        <f t="shared" si="862"/>
        <v>,</v>
      </c>
      <c r="W3725" s="35" t="str">
        <f t="shared" si="863"/>
        <v/>
      </c>
      <c r="X3725" s="35" t="s">
        <v>753</v>
      </c>
      <c r="Y3725" s="35" t="s">
        <v>754</v>
      </c>
      <c r="Z3725" s="35" t="str">
        <f t="shared" si="864"/>
        <v/>
      </c>
      <c r="AA3725" s="35" t="e">
        <f t="shared" si="865"/>
        <v>#VALUE!</v>
      </c>
      <c r="AB3725" s="35" t="str">
        <f t="shared" si="866"/>
        <v>{keyword:}</v>
      </c>
      <c r="AC3725" s="107" t="e">
        <f t="shared" si="867"/>
        <v>#VALUE!</v>
      </c>
      <c r="AK3725" t="s">
        <v>577</v>
      </c>
    </row>
    <row r="3726" spans="1:37" ht="15" x14ac:dyDescent="0.25">
      <c r="A3726" s="35">
        <f t="shared" si="859"/>
        <v>0</v>
      </c>
      <c r="C3726" s="35" t="str">
        <f t="shared" si="860"/>
        <v/>
      </c>
      <c r="K3726" t="s">
        <v>577</v>
      </c>
      <c r="O3726" s="35" t="str">
        <f t="shared" si="861"/>
        <v>?utm_source=yandex&amp;utm_medium=cpc&amp;utm_campaign=&amp;utm_content=&amp;utm_term={keyword}&amp;utm_device={device_type}</v>
      </c>
      <c r="P3726" s="35" t="str">
        <f t="shared" si="858"/>
        <v/>
      </c>
      <c r="T3726" s="8" t="s">
        <v>751</v>
      </c>
      <c r="U3726" s="8" t="str">
        <f t="shared" si="862"/>
        <v>,</v>
      </c>
      <c r="W3726" s="35" t="str">
        <f t="shared" si="863"/>
        <v/>
      </c>
      <c r="X3726" s="35" t="s">
        <v>753</v>
      </c>
      <c r="Y3726" s="35" t="s">
        <v>754</v>
      </c>
      <c r="Z3726" s="35" t="str">
        <f t="shared" si="864"/>
        <v/>
      </c>
      <c r="AA3726" s="35" t="e">
        <f t="shared" si="865"/>
        <v>#VALUE!</v>
      </c>
      <c r="AB3726" s="35" t="str">
        <f t="shared" si="866"/>
        <v>{keyword:}</v>
      </c>
      <c r="AC3726" s="107" t="e">
        <f t="shared" si="867"/>
        <v>#VALUE!</v>
      </c>
      <c r="AK3726" t="s">
        <v>577</v>
      </c>
    </row>
    <row r="3727" spans="1:37" ht="15" customHeight="1" x14ac:dyDescent="0.25">
      <c r="A3727" s="35">
        <f t="shared" si="859"/>
        <v>0</v>
      </c>
      <c r="C3727" s="35" t="str">
        <f t="shared" si="860"/>
        <v/>
      </c>
      <c r="K3727" t="s">
        <v>577</v>
      </c>
      <c r="O3727" s="35" t="str">
        <f t="shared" si="861"/>
        <v>?utm_source=yandex&amp;utm_medium=cpc&amp;utm_campaign=&amp;utm_content=&amp;utm_term={keyword}&amp;utm_device={device_type}</v>
      </c>
      <c r="P3727" s="35" t="str">
        <f t="shared" si="858"/>
        <v/>
      </c>
      <c r="T3727" s="8" t="s">
        <v>751</v>
      </c>
      <c r="U3727" s="8" t="str">
        <f t="shared" si="862"/>
        <v>,</v>
      </c>
      <c r="W3727" s="35" t="str">
        <f t="shared" si="863"/>
        <v/>
      </c>
      <c r="X3727" s="35" t="s">
        <v>753</v>
      </c>
      <c r="Y3727" s="35" t="s">
        <v>754</v>
      </c>
      <c r="Z3727" s="35" t="str">
        <f t="shared" si="864"/>
        <v/>
      </c>
      <c r="AA3727" s="35" t="e">
        <f t="shared" si="865"/>
        <v>#VALUE!</v>
      </c>
      <c r="AB3727" s="35" t="str">
        <f t="shared" si="866"/>
        <v>{keyword:}</v>
      </c>
      <c r="AC3727" s="107" t="e">
        <f t="shared" si="867"/>
        <v>#VALUE!</v>
      </c>
      <c r="AK3727" t="s">
        <v>577</v>
      </c>
    </row>
    <row r="3728" spans="1:37" ht="15" x14ac:dyDescent="0.25">
      <c r="A3728" s="35">
        <f t="shared" si="859"/>
        <v>0</v>
      </c>
      <c r="C3728" s="35" t="str">
        <f t="shared" si="860"/>
        <v/>
      </c>
      <c r="K3728" t="s">
        <v>577</v>
      </c>
      <c r="O3728" s="35" t="str">
        <f t="shared" si="861"/>
        <v>?utm_source=yandex&amp;utm_medium=cpc&amp;utm_campaign=&amp;utm_content=&amp;utm_term={keyword}&amp;utm_device={device_type}</v>
      </c>
      <c r="P3728" s="35" t="str">
        <f t="shared" si="858"/>
        <v/>
      </c>
      <c r="T3728" s="8" t="s">
        <v>751</v>
      </c>
      <c r="U3728" s="8" t="str">
        <f t="shared" si="862"/>
        <v>,</v>
      </c>
      <c r="W3728" s="35" t="str">
        <f t="shared" si="863"/>
        <v/>
      </c>
      <c r="X3728" s="35" t="s">
        <v>753</v>
      </c>
      <c r="Y3728" s="35" t="s">
        <v>754</v>
      </c>
      <c r="Z3728" s="35" t="str">
        <f t="shared" si="864"/>
        <v/>
      </c>
      <c r="AA3728" s="35" t="e">
        <f t="shared" si="865"/>
        <v>#VALUE!</v>
      </c>
      <c r="AB3728" s="35" t="str">
        <f t="shared" si="866"/>
        <v>{keyword:}</v>
      </c>
      <c r="AC3728" s="107" t="e">
        <f t="shared" si="867"/>
        <v>#VALUE!</v>
      </c>
      <c r="AK3728" t="s">
        <v>577</v>
      </c>
    </row>
    <row r="3729" spans="1:37" ht="15" customHeight="1" x14ac:dyDescent="0.25">
      <c r="A3729" s="35">
        <f t="shared" si="859"/>
        <v>0</v>
      </c>
      <c r="C3729" s="35" t="str">
        <f t="shared" si="860"/>
        <v/>
      </c>
      <c r="K3729" t="s">
        <v>577</v>
      </c>
      <c r="O3729" s="35" t="str">
        <f t="shared" si="861"/>
        <v>?utm_source=yandex&amp;utm_medium=cpc&amp;utm_campaign=&amp;utm_content=&amp;utm_term={keyword}&amp;utm_device={device_type}</v>
      </c>
      <c r="P3729" s="35" t="str">
        <f t="shared" si="858"/>
        <v/>
      </c>
      <c r="T3729" s="8" t="s">
        <v>751</v>
      </c>
      <c r="U3729" s="8" t="str">
        <f t="shared" si="862"/>
        <v>,</v>
      </c>
      <c r="W3729" s="35" t="str">
        <f t="shared" si="863"/>
        <v/>
      </c>
      <c r="X3729" s="35" t="s">
        <v>753</v>
      </c>
      <c r="Y3729" s="35" t="s">
        <v>754</v>
      </c>
      <c r="Z3729" s="35" t="str">
        <f t="shared" si="864"/>
        <v/>
      </c>
      <c r="AA3729" s="35" t="e">
        <f t="shared" si="865"/>
        <v>#VALUE!</v>
      </c>
      <c r="AB3729" s="35" t="str">
        <f t="shared" si="866"/>
        <v>{keyword:}</v>
      </c>
      <c r="AC3729" s="107" t="e">
        <f t="shared" si="867"/>
        <v>#VALUE!</v>
      </c>
      <c r="AK3729" t="s">
        <v>577</v>
      </c>
    </row>
    <row r="3730" spans="1:37" ht="15" x14ac:dyDescent="0.25">
      <c r="A3730" s="35">
        <f t="shared" si="859"/>
        <v>0</v>
      </c>
      <c r="C3730" s="35" t="str">
        <f t="shared" si="860"/>
        <v/>
      </c>
      <c r="K3730" t="s">
        <v>577</v>
      </c>
      <c r="O3730" s="35" t="str">
        <f t="shared" si="861"/>
        <v>?utm_source=yandex&amp;utm_medium=cpc&amp;utm_campaign=&amp;utm_content=&amp;utm_term={keyword}&amp;utm_device={device_type}</v>
      </c>
      <c r="P3730" s="35" t="str">
        <f t="shared" si="858"/>
        <v/>
      </c>
      <c r="T3730" s="8" t="s">
        <v>751</v>
      </c>
      <c r="U3730" s="8" t="str">
        <f t="shared" si="862"/>
        <v>,</v>
      </c>
      <c r="W3730" s="35" t="str">
        <f t="shared" si="863"/>
        <v/>
      </c>
      <c r="X3730" s="35" t="s">
        <v>753</v>
      </c>
      <c r="Y3730" s="35" t="s">
        <v>754</v>
      </c>
      <c r="Z3730" s="35" t="str">
        <f t="shared" si="864"/>
        <v/>
      </c>
      <c r="AA3730" s="35" t="e">
        <f t="shared" si="865"/>
        <v>#VALUE!</v>
      </c>
      <c r="AB3730" s="35" t="str">
        <f t="shared" si="866"/>
        <v>{keyword:}</v>
      </c>
      <c r="AC3730" s="107" t="e">
        <f t="shared" si="867"/>
        <v>#VALUE!</v>
      </c>
      <c r="AK3730" t="s">
        <v>577</v>
      </c>
    </row>
    <row r="3731" spans="1:37" ht="15" customHeight="1" x14ac:dyDescent="0.25">
      <c r="A3731" s="35">
        <f t="shared" si="859"/>
        <v>0</v>
      </c>
      <c r="C3731" s="35" t="str">
        <f t="shared" si="860"/>
        <v/>
      </c>
      <c r="K3731" t="s">
        <v>577</v>
      </c>
      <c r="O3731" s="35" t="str">
        <f t="shared" si="861"/>
        <v>?utm_source=yandex&amp;utm_medium=cpc&amp;utm_campaign=&amp;utm_content=&amp;utm_term={keyword}&amp;utm_device={device_type}</v>
      </c>
      <c r="P3731" s="35" t="str">
        <f t="shared" si="858"/>
        <v/>
      </c>
      <c r="T3731" s="8" t="s">
        <v>751</v>
      </c>
      <c r="U3731" s="8" t="str">
        <f t="shared" si="862"/>
        <v>,</v>
      </c>
      <c r="W3731" s="35" t="str">
        <f t="shared" si="863"/>
        <v/>
      </c>
      <c r="X3731" s="35" t="s">
        <v>753</v>
      </c>
      <c r="Y3731" s="35" t="s">
        <v>754</v>
      </c>
      <c r="Z3731" s="35" t="str">
        <f t="shared" si="864"/>
        <v/>
      </c>
      <c r="AA3731" s="35" t="e">
        <f t="shared" si="865"/>
        <v>#VALUE!</v>
      </c>
      <c r="AB3731" s="35" t="str">
        <f t="shared" si="866"/>
        <v>{keyword:}</v>
      </c>
      <c r="AC3731" s="107" t="e">
        <f t="shared" si="867"/>
        <v>#VALUE!</v>
      </c>
      <c r="AK3731" t="s">
        <v>577</v>
      </c>
    </row>
    <row r="3732" spans="1:37" ht="15" x14ac:dyDescent="0.25">
      <c r="A3732" s="35">
        <f t="shared" si="859"/>
        <v>0</v>
      </c>
      <c r="C3732" s="35" t="str">
        <f t="shared" si="860"/>
        <v/>
      </c>
      <c r="K3732" t="s">
        <v>577</v>
      </c>
      <c r="O3732" s="35" t="str">
        <f t="shared" si="861"/>
        <v>?utm_source=yandex&amp;utm_medium=cpc&amp;utm_campaign=&amp;utm_content=&amp;utm_term={keyword}&amp;utm_device={device_type}</v>
      </c>
      <c r="P3732" s="35" t="str">
        <f t="shared" si="858"/>
        <v/>
      </c>
      <c r="T3732" s="8" t="s">
        <v>751</v>
      </c>
      <c r="U3732" s="8" t="str">
        <f t="shared" si="862"/>
        <v>,</v>
      </c>
      <c r="W3732" s="35" t="str">
        <f t="shared" si="863"/>
        <v/>
      </c>
      <c r="X3732" s="35" t="s">
        <v>753</v>
      </c>
      <c r="Y3732" s="35" t="s">
        <v>754</v>
      </c>
      <c r="Z3732" s="35" t="str">
        <f t="shared" si="864"/>
        <v/>
      </c>
      <c r="AA3732" s="35" t="e">
        <f t="shared" si="865"/>
        <v>#VALUE!</v>
      </c>
      <c r="AB3732" s="35" t="str">
        <f t="shared" si="866"/>
        <v>{keyword:}</v>
      </c>
      <c r="AC3732" s="107" t="e">
        <f t="shared" si="867"/>
        <v>#VALUE!</v>
      </c>
      <c r="AK3732" t="s">
        <v>577</v>
      </c>
    </row>
    <row r="3733" spans="1:37" ht="15" customHeight="1" x14ac:dyDescent="0.25">
      <c r="A3733" s="35">
        <f t="shared" si="859"/>
        <v>0</v>
      </c>
      <c r="C3733" s="35" t="str">
        <f t="shared" si="860"/>
        <v/>
      </c>
      <c r="K3733" t="s">
        <v>577</v>
      </c>
      <c r="O3733" s="35" t="str">
        <f t="shared" si="861"/>
        <v>?utm_source=yandex&amp;utm_medium=cpc&amp;utm_campaign=&amp;utm_content=&amp;utm_term={keyword}&amp;utm_device={device_type}</v>
      </c>
      <c r="P3733" s="35" t="str">
        <f t="shared" si="858"/>
        <v/>
      </c>
      <c r="T3733" s="8" t="s">
        <v>751</v>
      </c>
      <c r="U3733" s="8" t="str">
        <f t="shared" si="862"/>
        <v>,</v>
      </c>
      <c r="W3733" s="35" t="str">
        <f t="shared" si="863"/>
        <v/>
      </c>
      <c r="X3733" s="35" t="s">
        <v>753</v>
      </c>
      <c r="Y3733" s="35" t="s">
        <v>754</v>
      </c>
      <c r="Z3733" s="35" t="str">
        <f t="shared" si="864"/>
        <v/>
      </c>
      <c r="AA3733" s="35" t="e">
        <f t="shared" si="865"/>
        <v>#VALUE!</v>
      </c>
      <c r="AB3733" s="35" t="str">
        <f t="shared" si="866"/>
        <v>{keyword:}</v>
      </c>
      <c r="AC3733" s="107" t="e">
        <f t="shared" si="867"/>
        <v>#VALUE!</v>
      </c>
      <c r="AK3733" t="s">
        <v>577</v>
      </c>
    </row>
    <row r="3734" spans="1:37" ht="15" x14ac:dyDescent="0.25">
      <c r="A3734" s="35">
        <f t="shared" si="859"/>
        <v>0</v>
      </c>
      <c r="C3734" s="35" t="str">
        <f t="shared" si="860"/>
        <v/>
      </c>
      <c r="K3734" t="s">
        <v>577</v>
      </c>
      <c r="O3734" s="35" t="str">
        <f t="shared" si="861"/>
        <v>?utm_source=yandex&amp;utm_medium=cpc&amp;utm_campaign=&amp;utm_content=&amp;utm_term={keyword}&amp;utm_device={device_type}</v>
      </c>
      <c r="P3734" s="35" t="str">
        <f t="shared" si="858"/>
        <v/>
      </c>
      <c r="T3734" s="8" t="s">
        <v>751</v>
      </c>
      <c r="U3734" s="8" t="str">
        <f t="shared" si="862"/>
        <v>,</v>
      </c>
      <c r="W3734" s="35" t="str">
        <f t="shared" si="863"/>
        <v/>
      </c>
      <c r="X3734" s="35" t="s">
        <v>753</v>
      </c>
      <c r="Y3734" s="35" t="s">
        <v>754</v>
      </c>
      <c r="Z3734" s="35" t="str">
        <f t="shared" si="864"/>
        <v/>
      </c>
      <c r="AA3734" s="35" t="e">
        <f t="shared" si="865"/>
        <v>#VALUE!</v>
      </c>
      <c r="AB3734" s="35" t="str">
        <f t="shared" si="866"/>
        <v>{keyword:}</v>
      </c>
      <c r="AC3734" s="107" t="e">
        <f t="shared" si="867"/>
        <v>#VALUE!</v>
      </c>
      <c r="AK3734" t="s">
        <v>577</v>
      </c>
    </row>
    <row r="3735" spans="1:37" ht="15" customHeight="1" x14ac:dyDescent="0.25">
      <c r="A3735" s="35">
        <f t="shared" si="859"/>
        <v>0</v>
      </c>
      <c r="C3735" s="35" t="str">
        <f t="shared" si="860"/>
        <v/>
      </c>
      <c r="K3735" t="s">
        <v>577</v>
      </c>
      <c r="O3735" s="35" t="str">
        <f t="shared" si="861"/>
        <v>?utm_source=yandex&amp;utm_medium=cpc&amp;utm_campaign=&amp;utm_content=&amp;utm_term={keyword}&amp;utm_device={device_type}</v>
      </c>
      <c r="P3735" s="35" t="str">
        <f t="shared" si="858"/>
        <v/>
      </c>
      <c r="T3735" s="8" t="s">
        <v>751</v>
      </c>
      <c r="U3735" s="8" t="str">
        <f t="shared" si="862"/>
        <v>,</v>
      </c>
      <c r="W3735" s="35" t="str">
        <f t="shared" si="863"/>
        <v/>
      </c>
      <c r="X3735" s="35" t="s">
        <v>753</v>
      </c>
      <c r="Y3735" s="35" t="s">
        <v>754</v>
      </c>
      <c r="Z3735" s="35" t="str">
        <f t="shared" si="864"/>
        <v/>
      </c>
      <c r="AA3735" s="35" t="e">
        <f t="shared" si="865"/>
        <v>#VALUE!</v>
      </c>
      <c r="AB3735" s="35" t="str">
        <f t="shared" si="866"/>
        <v>{keyword:}</v>
      </c>
      <c r="AC3735" s="107" t="e">
        <f t="shared" si="867"/>
        <v>#VALUE!</v>
      </c>
      <c r="AK3735" t="s">
        <v>577</v>
      </c>
    </row>
    <row r="3736" spans="1:37" ht="15" x14ac:dyDescent="0.25">
      <c r="A3736" s="35">
        <f t="shared" si="859"/>
        <v>0</v>
      </c>
      <c r="C3736" s="35" t="str">
        <f t="shared" si="860"/>
        <v/>
      </c>
      <c r="K3736" t="s">
        <v>577</v>
      </c>
      <c r="O3736" s="35" t="str">
        <f t="shared" si="861"/>
        <v>?utm_source=yandex&amp;utm_medium=cpc&amp;utm_campaign=&amp;utm_content=&amp;utm_term={keyword}&amp;utm_device={device_type}</v>
      </c>
      <c r="P3736" s="35" t="str">
        <f t="shared" si="858"/>
        <v/>
      </c>
      <c r="T3736" s="8" t="s">
        <v>751</v>
      </c>
      <c r="U3736" s="8" t="str">
        <f t="shared" si="862"/>
        <v>,</v>
      </c>
      <c r="W3736" s="35" t="str">
        <f t="shared" si="863"/>
        <v/>
      </c>
      <c r="X3736" s="35" t="s">
        <v>753</v>
      </c>
      <c r="Y3736" s="35" t="s">
        <v>754</v>
      </c>
      <c r="Z3736" s="35" t="str">
        <f t="shared" si="864"/>
        <v/>
      </c>
      <c r="AA3736" s="35" t="e">
        <f t="shared" si="865"/>
        <v>#VALUE!</v>
      </c>
      <c r="AB3736" s="35" t="str">
        <f t="shared" si="866"/>
        <v>{keyword:}</v>
      </c>
      <c r="AC3736" s="107" t="e">
        <f t="shared" si="867"/>
        <v>#VALUE!</v>
      </c>
      <c r="AK3736" t="s">
        <v>577</v>
      </c>
    </row>
    <row r="3737" spans="1:37" ht="15" customHeight="1" x14ac:dyDescent="0.25">
      <c r="A3737" s="35">
        <f t="shared" si="859"/>
        <v>0</v>
      </c>
      <c r="C3737" s="35" t="str">
        <f t="shared" si="860"/>
        <v/>
      </c>
      <c r="K3737" t="s">
        <v>577</v>
      </c>
      <c r="O3737" s="35" t="str">
        <f t="shared" si="861"/>
        <v>?utm_source=yandex&amp;utm_medium=cpc&amp;utm_campaign=&amp;utm_content=&amp;utm_term={keyword}&amp;utm_device={device_type}</v>
      </c>
      <c r="P3737" s="35" t="str">
        <f t="shared" si="858"/>
        <v/>
      </c>
      <c r="T3737" s="8" t="s">
        <v>751</v>
      </c>
      <c r="U3737" s="8" t="str">
        <f t="shared" si="862"/>
        <v>,</v>
      </c>
      <c r="W3737" s="35" t="str">
        <f t="shared" si="863"/>
        <v/>
      </c>
      <c r="X3737" s="35" t="s">
        <v>753</v>
      </c>
      <c r="Y3737" s="35" t="s">
        <v>754</v>
      </c>
      <c r="Z3737" s="35" t="str">
        <f t="shared" si="864"/>
        <v/>
      </c>
      <c r="AA3737" s="35" t="e">
        <f t="shared" si="865"/>
        <v>#VALUE!</v>
      </c>
      <c r="AB3737" s="35" t="str">
        <f t="shared" si="866"/>
        <v>{keyword:}</v>
      </c>
      <c r="AC3737" s="107" t="e">
        <f t="shared" si="867"/>
        <v>#VALUE!</v>
      </c>
      <c r="AK3737" t="s">
        <v>577</v>
      </c>
    </row>
    <row r="3738" spans="1:37" ht="15" x14ac:dyDescent="0.25">
      <c r="A3738" s="35">
        <f t="shared" si="859"/>
        <v>0</v>
      </c>
      <c r="C3738" s="35" t="str">
        <f t="shared" si="860"/>
        <v/>
      </c>
      <c r="K3738" t="s">
        <v>577</v>
      </c>
      <c r="O3738" s="35" t="str">
        <f t="shared" si="861"/>
        <v>?utm_source=yandex&amp;utm_medium=cpc&amp;utm_campaign=&amp;utm_content=&amp;utm_term={keyword}&amp;utm_device={device_type}</v>
      </c>
      <c r="P3738" s="35" t="str">
        <f t="shared" si="858"/>
        <v/>
      </c>
      <c r="T3738" s="8" t="s">
        <v>751</v>
      </c>
      <c r="U3738" s="8" t="str">
        <f t="shared" si="862"/>
        <v>,</v>
      </c>
      <c r="W3738" s="35" t="str">
        <f t="shared" si="863"/>
        <v/>
      </c>
      <c r="X3738" s="35" t="s">
        <v>753</v>
      </c>
      <c r="Y3738" s="35" t="s">
        <v>754</v>
      </c>
      <c r="Z3738" s="35" t="str">
        <f t="shared" si="864"/>
        <v/>
      </c>
      <c r="AA3738" s="35" t="e">
        <f t="shared" si="865"/>
        <v>#VALUE!</v>
      </c>
      <c r="AB3738" s="35" t="str">
        <f t="shared" si="866"/>
        <v>{keyword:}</v>
      </c>
      <c r="AC3738" s="107" t="e">
        <f t="shared" si="867"/>
        <v>#VALUE!</v>
      </c>
      <c r="AK3738" t="s">
        <v>577</v>
      </c>
    </row>
    <row r="3739" spans="1:37" ht="15" customHeight="1" x14ac:dyDescent="0.25">
      <c r="A3739" s="35">
        <f t="shared" si="859"/>
        <v>0</v>
      </c>
      <c r="C3739" s="35" t="str">
        <f t="shared" si="860"/>
        <v/>
      </c>
      <c r="K3739" t="s">
        <v>577</v>
      </c>
      <c r="O3739" s="35" t="str">
        <f t="shared" si="861"/>
        <v>?utm_source=yandex&amp;utm_medium=cpc&amp;utm_campaign=&amp;utm_content=&amp;utm_term={keyword}&amp;utm_device={device_type}</v>
      </c>
      <c r="P3739" s="35" t="str">
        <f t="shared" si="858"/>
        <v/>
      </c>
      <c r="T3739" s="8" t="s">
        <v>751</v>
      </c>
      <c r="U3739" s="8" t="str">
        <f t="shared" si="862"/>
        <v>,</v>
      </c>
      <c r="W3739" s="35" t="str">
        <f t="shared" si="863"/>
        <v/>
      </c>
      <c r="X3739" s="35" t="s">
        <v>753</v>
      </c>
      <c r="Y3739" s="35" t="s">
        <v>754</v>
      </c>
      <c r="Z3739" s="35" t="str">
        <f t="shared" si="864"/>
        <v/>
      </c>
      <c r="AA3739" s="35" t="e">
        <f t="shared" si="865"/>
        <v>#VALUE!</v>
      </c>
      <c r="AB3739" s="35" t="str">
        <f t="shared" si="866"/>
        <v>{keyword:}</v>
      </c>
      <c r="AC3739" s="107" t="e">
        <f t="shared" si="867"/>
        <v>#VALUE!</v>
      </c>
      <c r="AK3739" t="s">
        <v>577</v>
      </c>
    </row>
    <row r="3740" spans="1:37" ht="15" x14ac:dyDescent="0.25">
      <c r="A3740" s="35">
        <f t="shared" si="859"/>
        <v>0</v>
      </c>
      <c r="C3740" s="35" t="str">
        <f t="shared" si="860"/>
        <v/>
      </c>
      <c r="K3740" t="s">
        <v>577</v>
      </c>
      <c r="O3740" s="35" t="str">
        <f t="shared" si="861"/>
        <v>?utm_source=yandex&amp;utm_medium=cpc&amp;utm_campaign=&amp;utm_content=&amp;utm_term={keyword}&amp;utm_device={device_type}</v>
      </c>
      <c r="P3740" s="35" t="str">
        <f t="shared" si="858"/>
        <v/>
      </c>
      <c r="T3740" s="8" t="s">
        <v>751</v>
      </c>
      <c r="U3740" s="8" t="str">
        <f t="shared" si="862"/>
        <v>,</v>
      </c>
      <c r="W3740" s="35" t="str">
        <f t="shared" si="863"/>
        <v/>
      </c>
      <c r="X3740" s="35" t="s">
        <v>753</v>
      </c>
      <c r="Y3740" s="35" t="s">
        <v>754</v>
      </c>
      <c r="Z3740" s="35" t="str">
        <f t="shared" si="864"/>
        <v/>
      </c>
      <c r="AA3740" s="35" t="e">
        <f t="shared" si="865"/>
        <v>#VALUE!</v>
      </c>
      <c r="AB3740" s="35" t="str">
        <f t="shared" si="866"/>
        <v>{keyword:}</v>
      </c>
      <c r="AC3740" s="107" t="e">
        <f t="shared" si="867"/>
        <v>#VALUE!</v>
      </c>
      <c r="AK3740" t="s">
        <v>577</v>
      </c>
    </row>
    <row r="3741" spans="1:37" ht="15" customHeight="1" x14ac:dyDescent="0.25">
      <c r="A3741" s="35">
        <f t="shared" si="859"/>
        <v>0</v>
      </c>
      <c r="C3741" s="35" t="str">
        <f t="shared" si="860"/>
        <v/>
      </c>
      <c r="K3741" t="s">
        <v>577</v>
      </c>
      <c r="O3741" s="35" t="str">
        <f t="shared" si="861"/>
        <v>?utm_source=yandex&amp;utm_medium=cpc&amp;utm_campaign=&amp;utm_content=&amp;utm_term={keyword}&amp;utm_device={device_type}</v>
      </c>
      <c r="P3741" s="35" t="str">
        <f t="shared" si="858"/>
        <v/>
      </c>
      <c r="T3741" s="8" t="s">
        <v>751</v>
      </c>
      <c r="U3741" s="8" t="str">
        <f t="shared" si="862"/>
        <v>,</v>
      </c>
      <c r="W3741" s="35" t="str">
        <f t="shared" si="863"/>
        <v/>
      </c>
      <c r="X3741" s="35" t="s">
        <v>753</v>
      </c>
      <c r="Y3741" s="35" t="s">
        <v>754</v>
      </c>
      <c r="Z3741" s="35" t="str">
        <f t="shared" si="864"/>
        <v/>
      </c>
      <c r="AA3741" s="35" t="e">
        <f t="shared" si="865"/>
        <v>#VALUE!</v>
      </c>
      <c r="AB3741" s="35" t="str">
        <f t="shared" si="866"/>
        <v>{keyword:}</v>
      </c>
      <c r="AC3741" s="107" t="e">
        <f t="shared" si="867"/>
        <v>#VALUE!</v>
      </c>
      <c r="AK3741" t="s">
        <v>577</v>
      </c>
    </row>
    <row r="3742" spans="1:37" ht="15" x14ac:dyDescent="0.25">
      <c r="A3742" s="35">
        <f t="shared" si="859"/>
        <v>0</v>
      </c>
      <c r="C3742" s="35" t="str">
        <f t="shared" si="860"/>
        <v/>
      </c>
      <c r="K3742" t="s">
        <v>577</v>
      </c>
      <c r="O3742" s="35" t="str">
        <f t="shared" si="861"/>
        <v>?utm_source=yandex&amp;utm_medium=cpc&amp;utm_campaign=&amp;utm_content=&amp;utm_term={keyword}&amp;utm_device={device_type}</v>
      </c>
      <c r="P3742" s="35" t="str">
        <f t="shared" si="858"/>
        <v/>
      </c>
      <c r="T3742" s="8" t="s">
        <v>751</v>
      </c>
      <c r="U3742" s="8" t="str">
        <f t="shared" si="862"/>
        <v>,</v>
      </c>
      <c r="W3742" s="35" t="str">
        <f t="shared" si="863"/>
        <v/>
      </c>
      <c r="X3742" s="35" t="s">
        <v>753</v>
      </c>
      <c r="Y3742" s="35" t="s">
        <v>754</v>
      </c>
      <c r="Z3742" s="35" t="str">
        <f t="shared" si="864"/>
        <v/>
      </c>
      <c r="AA3742" s="35" t="e">
        <f t="shared" si="865"/>
        <v>#VALUE!</v>
      </c>
      <c r="AB3742" s="35" t="str">
        <f t="shared" si="866"/>
        <v>{keyword:}</v>
      </c>
      <c r="AC3742" s="107" t="e">
        <f t="shared" si="867"/>
        <v>#VALUE!</v>
      </c>
      <c r="AK3742" t="s">
        <v>577</v>
      </c>
    </row>
    <row r="3743" spans="1:37" ht="15" customHeight="1" x14ac:dyDescent="0.25">
      <c r="A3743" s="35">
        <f t="shared" si="859"/>
        <v>0</v>
      </c>
      <c r="C3743" s="35" t="str">
        <f t="shared" si="860"/>
        <v/>
      </c>
      <c r="K3743" t="s">
        <v>577</v>
      </c>
      <c r="O3743" s="35" t="str">
        <f t="shared" si="861"/>
        <v>?utm_source=yandex&amp;utm_medium=cpc&amp;utm_campaign=&amp;utm_content=&amp;utm_term={keyword}&amp;utm_device={device_type}</v>
      </c>
      <c r="P3743" s="35" t="str">
        <f t="shared" si="858"/>
        <v/>
      </c>
      <c r="T3743" s="8" t="s">
        <v>751</v>
      </c>
      <c r="U3743" s="8" t="str">
        <f t="shared" si="862"/>
        <v>,</v>
      </c>
      <c r="W3743" s="35" t="str">
        <f t="shared" si="863"/>
        <v/>
      </c>
      <c r="X3743" s="35" t="s">
        <v>753</v>
      </c>
      <c r="Y3743" s="35" t="s">
        <v>754</v>
      </c>
      <c r="Z3743" s="35" t="str">
        <f t="shared" si="864"/>
        <v/>
      </c>
      <c r="AA3743" s="35" t="e">
        <f t="shared" si="865"/>
        <v>#VALUE!</v>
      </c>
      <c r="AB3743" s="35" t="str">
        <f t="shared" si="866"/>
        <v>{keyword:}</v>
      </c>
      <c r="AC3743" s="107" t="e">
        <f t="shared" si="867"/>
        <v>#VALUE!</v>
      </c>
      <c r="AK3743" t="s">
        <v>577</v>
      </c>
    </row>
    <row r="3744" spans="1:37" ht="15" x14ac:dyDescent="0.25">
      <c r="A3744" s="35">
        <f t="shared" si="859"/>
        <v>0</v>
      </c>
      <c r="C3744" s="35" t="str">
        <f t="shared" si="860"/>
        <v/>
      </c>
      <c r="K3744" t="s">
        <v>577</v>
      </c>
      <c r="O3744" s="35" t="str">
        <f t="shared" si="861"/>
        <v>?utm_source=yandex&amp;utm_medium=cpc&amp;utm_campaign=&amp;utm_content=&amp;utm_term={keyword}&amp;utm_device={device_type}</v>
      </c>
      <c r="P3744" s="35" t="str">
        <f t="shared" si="858"/>
        <v/>
      </c>
      <c r="T3744" s="8" t="s">
        <v>751</v>
      </c>
      <c r="U3744" s="8" t="str">
        <f t="shared" si="862"/>
        <v>,</v>
      </c>
      <c r="W3744" s="35" t="str">
        <f t="shared" si="863"/>
        <v/>
      </c>
      <c r="X3744" s="35" t="s">
        <v>753</v>
      </c>
      <c r="Y3744" s="35" t="s">
        <v>754</v>
      </c>
      <c r="Z3744" s="35" t="str">
        <f t="shared" si="864"/>
        <v/>
      </c>
      <c r="AA3744" s="35" t="e">
        <f t="shared" si="865"/>
        <v>#VALUE!</v>
      </c>
      <c r="AB3744" s="35" t="str">
        <f t="shared" si="866"/>
        <v>{keyword:}</v>
      </c>
      <c r="AC3744" s="107" t="e">
        <f t="shared" si="867"/>
        <v>#VALUE!</v>
      </c>
      <c r="AK3744" t="s">
        <v>577</v>
      </c>
    </row>
    <row r="3745" spans="1:37" ht="15" customHeight="1" x14ac:dyDescent="0.25">
      <c r="A3745" s="35">
        <f t="shared" si="859"/>
        <v>0</v>
      </c>
      <c r="C3745" s="35" t="str">
        <f t="shared" si="860"/>
        <v/>
      </c>
      <c r="K3745" t="s">
        <v>577</v>
      </c>
      <c r="O3745" s="35" t="str">
        <f t="shared" si="861"/>
        <v>?utm_source=yandex&amp;utm_medium=cpc&amp;utm_campaign=&amp;utm_content=&amp;utm_term={keyword}&amp;utm_device={device_type}</v>
      </c>
      <c r="P3745" s="35" t="str">
        <f t="shared" si="858"/>
        <v/>
      </c>
      <c r="T3745" s="8" t="s">
        <v>751</v>
      </c>
      <c r="U3745" s="8" t="str">
        <f t="shared" si="862"/>
        <v>,</v>
      </c>
      <c r="W3745" s="35" t="str">
        <f t="shared" si="863"/>
        <v/>
      </c>
      <c r="X3745" s="35" t="s">
        <v>753</v>
      </c>
      <c r="Y3745" s="35" t="s">
        <v>754</v>
      </c>
      <c r="Z3745" s="35" t="str">
        <f t="shared" si="864"/>
        <v/>
      </c>
      <c r="AA3745" s="35" t="e">
        <f t="shared" si="865"/>
        <v>#VALUE!</v>
      </c>
      <c r="AB3745" s="35" t="str">
        <f t="shared" si="866"/>
        <v>{keyword:}</v>
      </c>
      <c r="AC3745" s="107" t="e">
        <f t="shared" si="867"/>
        <v>#VALUE!</v>
      </c>
      <c r="AK3745" t="s">
        <v>577</v>
      </c>
    </row>
    <row r="3746" spans="1:37" ht="15" x14ac:dyDescent="0.25">
      <c r="A3746" s="35">
        <f t="shared" si="859"/>
        <v>0</v>
      </c>
      <c r="C3746" s="35" t="str">
        <f t="shared" si="860"/>
        <v/>
      </c>
      <c r="K3746" t="s">
        <v>577</v>
      </c>
      <c r="O3746" s="35" t="str">
        <f t="shared" si="861"/>
        <v>?utm_source=yandex&amp;utm_medium=cpc&amp;utm_campaign=&amp;utm_content=&amp;utm_term={keyword}&amp;utm_device={device_type}</v>
      </c>
      <c r="P3746" s="35" t="str">
        <f t="shared" si="858"/>
        <v/>
      </c>
      <c r="T3746" s="8" t="s">
        <v>751</v>
      </c>
      <c r="U3746" s="8" t="str">
        <f t="shared" si="862"/>
        <v>,</v>
      </c>
      <c r="W3746" s="35" t="str">
        <f t="shared" si="863"/>
        <v/>
      </c>
      <c r="X3746" s="35" t="s">
        <v>753</v>
      </c>
      <c r="Y3746" s="35" t="s">
        <v>754</v>
      </c>
      <c r="Z3746" s="35" t="str">
        <f t="shared" si="864"/>
        <v/>
      </c>
      <c r="AA3746" s="35" t="e">
        <f t="shared" si="865"/>
        <v>#VALUE!</v>
      </c>
      <c r="AB3746" s="35" t="str">
        <f t="shared" si="866"/>
        <v>{keyword:}</v>
      </c>
      <c r="AC3746" s="107" t="e">
        <f t="shared" si="867"/>
        <v>#VALUE!</v>
      </c>
      <c r="AK3746" t="s">
        <v>577</v>
      </c>
    </row>
    <row r="3747" spans="1:37" ht="15" customHeight="1" x14ac:dyDescent="0.25">
      <c r="A3747" s="35">
        <f t="shared" si="859"/>
        <v>0</v>
      </c>
      <c r="C3747" s="35" t="str">
        <f t="shared" si="860"/>
        <v/>
      </c>
      <c r="K3747" t="s">
        <v>577</v>
      </c>
      <c r="O3747" s="35" t="str">
        <f t="shared" si="861"/>
        <v>?utm_source=yandex&amp;utm_medium=cpc&amp;utm_campaign=&amp;utm_content=&amp;utm_term={keyword}&amp;utm_device={device_type}</v>
      </c>
      <c r="P3747" s="35" t="str">
        <f t="shared" si="858"/>
        <v/>
      </c>
      <c r="T3747" s="8" t="s">
        <v>751</v>
      </c>
      <c r="U3747" s="8" t="str">
        <f t="shared" si="862"/>
        <v>,</v>
      </c>
      <c r="W3747" s="35" t="str">
        <f t="shared" si="863"/>
        <v/>
      </c>
      <c r="X3747" s="35" t="s">
        <v>753</v>
      </c>
      <c r="Y3747" s="35" t="s">
        <v>754</v>
      </c>
      <c r="Z3747" s="35" t="str">
        <f t="shared" si="864"/>
        <v/>
      </c>
      <c r="AA3747" s="35" t="e">
        <f t="shared" si="865"/>
        <v>#VALUE!</v>
      </c>
      <c r="AB3747" s="35" t="str">
        <f t="shared" si="866"/>
        <v>{keyword:}</v>
      </c>
      <c r="AC3747" s="107" t="e">
        <f t="shared" si="867"/>
        <v>#VALUE!</v>
      </c>
      <c r="AK3747" t="s">
        <v>577</v>
      </c>
    </row>
    <row r="3748" spans="1:37" ht="15" x14ac:dyDescent="0.25">
      <c r="A3748" s="35">
        <f t="shared" si="859"/>
        <v>0</v>
      </c>
      <c r="C3748" s="35" t="str">
        <f t="shared" si="860"/>
        <v/>
      </c>
      <c r="K3748" t="s">
        <v>577</v>
      </c>
      <c r="O3748" s="35" t="str">
        <f t="shared" si="861"/>
        <v>?utm_source=yandex&amp;utm_medium=cpc&amp;utm_campaign=&amp;utm_content=&amp;utm_term={keyword}&amp;utm_device={device_type}</v>
      </c>
      <c r="P3748" s="35" t="str">
        <f t="shared" si="858"/>
        <v/>
      </c>
      <c r="T3748" s="8" t="s">
        <v>751</v>
      </c>
      <c r="U3748" s="8" t="str">
        <f t="shared" si="862"/>
        <v>,</v>
      </c>
      <c r="W3748" s="35" t="str">
        <f t="shared" si="863"/>
        <v/>
      </c>
      <c r="X3748" s="35" t="s">
        <v>753</v>
      </c>
      <c r="Y3748" s="35" t="s">
        <v>754</v>
      </c>
      <c r="Z3748" s="35" t="str">
        <f t="shared" si="864"/>
        <v/>
      </c>
      <c r="AA3748" s="35" t="e">
        <f t="shared" si="865"/>
        <v>#VALUE!</v>
      </c>
      <c r="AB3748" s="35" t="str">
        <f t="shared" si="866"/>
        <v>{keyword:}</v>
      </c>
      <c r="AC3748" s="107" t="e">
        <f t="shared" si="867"/>
        <v>#VALUE!</v>
      </c>
      <c r="AK3748" t="s">
        <v>577</v>
      </c>
    </row>
    <row r="3749" spans="1:37" ht="15" customHeight="1" x14ac:dyDescent="0.25">
      <c r="A3749" s="35">
        <f t="shared" si="859"/>
        <v>0</v>
      </c>
      <c r="C3749" s="35" t="str">
        <f t="shared" si="860"/>
        <v/>
      </c>
      <c r="K3749" t="s">
        <v>577</v>
      </c>
      <c r="O3749" s="35" t="str">
        <f t="shared" si="861"/>
        <v>?utm_source=yandex&amp;utm_medium=cpc&amp;utm_campaign=&amp;utm_content=&amp;utm_term={keyword}&amp;utm_device={device_type}</v>
      </c>
      <c r="P3749" s="35" t="str">
        <f t="shared" si="858"/>
        <v/>
      </c>
      <c r="T3749" s="8" t="s">
        <v>751</v>
      </c>
      <c r="U3749" s="8" t="str">
        <f t="shared" si="862"/>
        <v>,</v>
      </c>
      <c r="W3749" s="35" t="str">
        <f t="shared" si="863"/>
        <v/>
      </c>
      <c r="X3749" s="35" t="s">
        <v>753</v>
      </c>
      <c r="Y3749" s="35" t="s">
        <v>754</v>
      </c>
      <c r="Z3749" s="35" t="str">
        <f t="shared" si="864"/>
        <v/>
      </c>
      <c r="AA3749" s="35" t="e">
        <f t="shared" si="865"/>
        <v>#VALUE!</v>
      </c>
      <c r="AB3749" s="35" t="str">
        <f t="shared" si="866"/>
        <v>{keyword:}</v>
      </c>
      <c r="AC3749" s="107" t="e">
        <f t="shared" si="867"/>
        <v>#VALUE!</v>
      </c>
      <c r="AK3749" t="s">
        <v>577</v>
      </c>
    </row>
    <row r="3750" spans="1:37" ht="15" x14ac:dyDescent="0.25">
      <c r="A3750" s="35">
        <f t="shared" si="859"/>
        <v>0</v>
      </c>
      <c r="C3750" s="35" t="str">
        <f t="shared" si="860"/>
        <v/>
      </c>
      <c r="K3750" t="s">
        <v>577</v>
      </c>
      <c r="O3750" s="35" t="str">
        <f t="shared" si="861"/>
        <v>?utm_source=yandex&amp;utm_medium=cpc&amp;utm_campaign=&amp;utm_content=&amp;utm_term={keyword}&amp;utm_device={device_type}</v>
      </c>
      <c r="P3750" s="35" t="str">
        <f t="shared" si="858"/>
        <v/>
      </c>
      <c r="T3750" s="8" t="s">
        <v>751</v>
      </c>
      <c r="U3750" s="8" t="str">
        <f t="shared" si="862"/>
        <v>,</v>
      </c>
      <c r="W3750" s="35" t="str">
        <f t="shared" si="863"/>
        <v/>
      </c>
      <c r="X3750" s="35" t="s">
        <v>753</v>
      </c>
      <c r="Y3750" s="35" t="s">
        <v>754</v>
      </c>
      <c r="Z3750" s="35" t="str">
        <f t="shared" si="864"/>
        <v/>
      </c>
      <c r="AA3750" s="35" t="e">
        <f t="shared" si="865"/>
        <v>#VALUE!</v>
      </c>
      <c r="AB3750" s="35" t="str">
        <f t="shared" si="866"/>
        <v>{keyword:}</v>
      </c>
      <c r="AC3750" s="107" t="e">
        <f t="shared" si="867"/>
        <v>#VALUE!</v>
      </c>
      <c r="AK3750" t="s">
        <v>577</v>
      </c>
    </row>
    <row r="3751" spans="1:37" ht="15" customHeight="1" x14ac:dyDescent="0.25">
      <c r="A3751" s="35">
        <f t="shared" si="859"/>
        <v>0</v>
      </c>
      <c r="C3751" s="35" t="str">
        <f t="shared" si="860"/>
        <v/>
      </c>
      <c r="K3751" t="s">
        <v>577</v>
      </c>
      <c r="O3751" s="35" t="str">
        <f t="shared" si="861"/>
        <v>?utm_source=yandex&amp;utm_medium=cpc&amp;utm_campaign=&amp;utm_content=&amp;utm_term={keyword}&amp;utm_device={device_type}</v>
      </c>
      <c r="P3751" s="35" t="str">
        <f t="shared" si="858"/>
        <v/>
      </c>
      <c r="T3751" s="8" t="s">
        <v>751</v>
      </c>
      <c r="U3751" s="8" t="str">
        <f t="shared" si="862"/>
        <v>,</v>
      </c>
      <c r="W3751" s="35" t="str">
        <f t="shared" si="863"/>
        <v/>
      </c>
      <c r="X3751" s="35" t="s">
        <v>753</v>
      </c>
      <c r="Y3751" s="35" t="s">
        <v>754</v>
      </c>
      <c r="Z3751" s="35" t="str">
        <f t="shared" si="864"/>
        <v/>
      </c>
      <c r="AA3751" s="35" t="e">
        <f t="shared" si="865"/>
        <v>#VALUE!</v>
      </c>
      <c r="AB3751" s="35" t="str">
        <f t="shared" si="866"/>
        <v>{keyword:}</v>
      </c>
      <c r="AC3751" s="107" t="e">
        <f t="shared" si="867"/>
        <v>#VALUE!</v>
      </c>
      <c r="AK3751" t="s">
        <v>577</v>
      </c>
    </row>
    <row r="3752" spans="1:37" ht="15" x14ac:dyDescent="0.25">
      <c r="A3752" s="35">
        <f t="shared" si="859"/>
        <v>0</v>
      </c>
      <c r="C3752" s="35" t="str">
        <f t="shared" si="860"/>
        <v/>
      </c>
      <c r="K3752" t="s">
        <v>577</v>
      </c>
      <c r="O3752" s="35" t="str">
        <f t="shared" si="861"/>
        <v>?utm_source=yandex&amp;utm_medium=cpc&amp;utm_campaign=&amp;utm_content=&amp;utm_term={keyword}&amp;utm_device={device_type}</v>
      </c>
      <c r="P3752" s="35" t="str">
        <f t="shared" si="858"/>
        <v/>
      </c>
      <c r="T3752" s="8" t="s">
        <v>751</v>
      </c>
      <c r="U3752" s="8" t="str">
        <f t="shared" si="862"/>
        <v>,</v>
      </c>
      <c r="W3752" s="35" t="str">
        <f t="shared" si="863"/>
        <v/>
      </c>
      <c r="X3752" s="35" t="s">
        <v>753</v>
      </c>
      <c r="Y3752" s="35" t="s">
        <v>754</v>
      </c>
      <c r="Z3752" s="35" t="str">
        <f t="shared" si="864"/>
        <v/>
      </c>
      <c r="AA3752" s="35" t="e">
        <f t="shared" si="865"/>
        <v>#VALUE!</v>
      </c>
      <c r="AB3752" s="35" t="str">
        <f t="shared" si="866"/>
        <v>{keyword:}</v>
      </c>
      <c r="AC3752" s="107" t="e">
        <f t="shared" si="867"/>
        <v>#VALUE!</v>
      </c>
      <c r="AK3752" t="s">
        <v>577</v>
      </c>
    </row>
    <row r="3753" spans="1:37" ht="15" customHeight="1" x14ac:dyDescent="0.25">
      <c r="A3753" s="35">
        <f t="shared" si="859"/>
        <v>0</v>
      </c>
      <c r="C3753" s="35" t="str">
        <f t="shared" si="860"/>
        <v/>
      </c>
      <c r="K3753" t="s">
        <v>577</v>
      </c>
      <c r="O3753" s="35" t="str">
        <f t="shared" si="861"/>
        <v>?utm_source=yandex&amp;utm_medium=cpc&amp;utm_campaign=&amp;utm_content=&amp;utm_term={keyword}&amp;utm_device={device_type}</v>
      </c>
      <c r="P3753" s="35" t="str">
        <f t="shared" si="858"/>
        <v/>
      </c>
      <c r="T3753" s="8" t="s">
        <v>751</v>
      </c>
      <c r="U3753" s="8" t="str">
        <f t="shared" si="862"/>
        <v>,</v>
      </c>
      <c r="W3753" s="35" t="str">
        <f t="shared" si="863"/>
        <v/>
      </c>
      <c r="X3753" s="35" t="s">
        <v>753</v>
      </c>
      <c r="Y3753" s="35" t="s">
        <v>754</v>
      </c>
      <c r="Z3753" s="35" t="str">
        <f t="shared" si="864"/>
        <v/>
      </c>
      <c r="AA3753" s="35" t="e">
        <f t="shared" si="865"/>
        <v>#VALUE!</v>
      </c>
      <c r="AB3753" s="35" t="str">
        <f t="shared" si="866"/>
        <v>{keyword:}</v>
      </c>
      <c r="AC3753" s="107" t="e">
        <f t="shared" si="867"/>
        <v>#VALUE!</v>
      </c>
      <c r="AK3753" t="s">
        <v>577</v>
      </c>
    </row>
    <row r="3754" spans="1:37" ht="15" x14ac:dyDescent="0.25">
      <c r="A3754" s="35">
        <f t="shared" si="859"/>
        <v>0</v>
      </c>
      <c r="C3754" s="35" t="str">
        <f t="shared" si="860"/>
        <v/>
      </c>
      <c r="K3754" t="s">
        <v>577</v>
      </c>
      <c r="O3754" s="35" t="str">
        <f t="shared" si="861"/>
        <v>?utm_source=yandex&amp;utm_medium=cpc&amp;utm_campaign=&amp;utm_content=&amp;utm_term={keyword}&amp;utm_device={device_type}</v>
      </c>
      <c r="P3754" s="35" t="str">
        <f t="shared" si="858"/>
        <v/>
      </c>
      <c r="T3754" s="8" t="s">
        <v>751</v>
      </c>
      <c r="U3754" s="8" t="str">
        <f t="shared" si="862"/>
        <v>,</v>
      </c>
      <c r="W3754" s="35" t="str">
        <f t="shared" si="863"/>
        <v/>
      </c>
      <c r="X3754" s="35" t="s">
        <v>753</v>
      </c>
      <c r="Y3754" s="35" t="s">
        <v>754</v>
      </c>
      <c r="Z3754" s="35" t="str">
        <f t="shared" si="864"/>
        <v/>
      </c>
      <c r="AA3754" s="35" t="e">
        <f t="shared" si="865"/>
        <v>#VALUE!</v>
      </c>
      <c r="AB3754" s="35" t="str">
        <f t="shared" si="866"/>
        <v>{keyword:}</v>
      </c>
      <c r="AC3754" s="107" t="e">
        <f t="shared" si="867"/>
        <v>#VALUE!</v>
      </c>
      <c r="AK3754" t="s">
        <v>577</v>
      </c>
    </row>
    <row r="3755" spans="1:37" ht="15" customHeight="1" x14ac:dyDescent="0.25">
      <c r="A3755" s="35">
        <f t="shared" si="859"/>
        <v>0</v>
      </c>
      <c r="C3755" s="35" t="str">
        <f t="shared" si="860"/>
        <v/>
      </c>
      <c r="K3755" t="s">
        <v>577</v>
      </c>
      <c r="O3755" s="35" t="str">
        <f t="shared" si="861"/>
        <v>?utm_source=yandex&amp;utm_medium=cpc&amp;utm_campaign=&amp;utm_content=&amp;utm_term={keyword}&amp;utm_device={device_type}</v>
      </c>
      <c r="P3755" s="35" t="str">
        <f t="shared" si="858"/>
        <v/>
      </c>
      <c r="T3755" s="8" t="s">
        <v>751</v>
      </c>
      <c r="U3755" s="8" t="str">
        <f t="shared" si="862"/>
        <v>,</v>
      </c>
      <c r="W3755" s="35" t="str">
        <f t="shared" si="863"/>
        <v/>
      </c>
      <c r="X3755" s="35" t="s">
        <v>753</v>
      </c>
      <c r="Y3755" s="35" t="s">
        <v>754</v>
      </c>
      <c r="Z3755" s="35" t="str">
        <f t="shared" si="864"/>
        <v/>
      </c>
      <c r="AA3755" s="35" t="e">
        <f t="shared" si="865"/>
        <v>#VALUE!</v>
      </c>
      <c r="AB3755" s="35" t="str">
        <f t="shared" si="866"/>
        <v>{keyword:}</v>
      </c>
      <c r="AC3755" s="107" t="e">
        <f t="shared" si="867"/>
        <v>#VALUE!</v>
      </c>
      <c r="AK3755" t="s">
        <v>577</v>
      </c>
    </row>
    <row r="3756" spans="1:37" ht="15" x14ac:dyDescent="0.25">
      <c r="A3756" s="35">
        <f t="shared" si="859"/>
        <v>0</v>
      </c>
      <c r="C3756" s="35" t="str">
        <f t="shared" si="860"/>
        <v/>
      </c>
      <c r="K3756" t="s">
        <v>577</v>
      </c>
      <c r="O3756" s="35" t="str">
        <f t="shared" si="861"/>
        <v>?utm_source=yandex&amp;utm_medium=cpc&amp;utm_campaign=&amp;utm_content=&amp;utm_term={keyword}&amp;utm_device={device_type}</v>
      </c>
      <c r="P3756" s="35" t="str">
        <f t="shared" si="858"/>
        <v/>
      </c>
      <c r="T3756" s="8" t="s">
        <v>751</v>
      </c>
      <c r="U3756" s="8" t="str">
        <f t="shared" si="862"/>
        <v>,</v>
      </c>
      <c r="W3756" s="35" t="str">
        <f t="shared" si="863"/>
        <v/>
      </c>
      <c r="X3756" s="35" t="s">
        <v>753</v>
      </c>
      <c r="Y3756" s="35" t="s">
        <v>754</v>
      </c>
      <c r="Z3756" s="35" t="str">
        <f t="shared" si="864"/>
        <v/>
      </c>
      <c r="AA3756" s="35" t="e">
        <f t="shared" si="865"/>
        <v>#VALUE!</v>
      </c>
      <c r="AB3756" s="35" t="str">
        <f t="shared" si="866"/>
        <v>{keyword:}</v>
      </c>
      <c r="AC3756" s="107" t="e">
        <f t="shared" si="867"/>
        <v>#VALUE!</v>
      </c>
      <c r="AK3756" t="s">
        <v>577</v>
      </c>
    </row>
    <row r="3757" spans="1:37" ht="15" customHeight="1" x14ac:dyDescent="0.25">
      <c r="A3757" s="35">
        <f t="shared" si="859"/>
        <v>0</v>
      </c>
      <c r="C3757" s="35" t="str">
        <f t="shared" si="860"/>
        <v/>
      </c>
      <c r="K3757" t="s">
        <v>577</v>
      </c>
      <c r="O3757" s="35" t="str">
        <f t="shared" si="861"/>
        <v>?utm_source=yandex&amp;utm_medium=cpc&amp;utm_campaign=&amp;utm_content=&amp;utm_term={keyword}&amp;utm_device={device_type}</v>
      </c>
      <c r="P3757" s="35" t="str">
        <f t="shared" si="858"/>
        <v/>
      </c>
      <c r="T3757" s="8" t="s">
        <v>751</v>
      </c>
      <c r="U3757" s="8" t="str">
        <f t="shared" si="862"/>
        <v>,</v>
      </c>
      <c r="W3757" s="35" t="str">
        <f t="shared" si="863"/>
        <v/>
      </c>
      <c r="X3757" s="35" t="s">
        <v>753</v>
      </c>
      <c r="Y3757" s="35" t="s">
        <v>754</v>
      </c>
      <c r="Z3757" s="35" t="str">
        <f t="shared" si="864"/>
        <v/>
      </c>
      <c r="AA3757" s="35" t="e">
        <f t="shared" si="865"/>
        <v>#VALUE!</v>
      </c>
      <c r="AB3757" s="35" t="str">
        <f t="shared" si="866"/>
        <v>{keyword:}</v>
      </c>
      <c r="AC3757" s="107" t="e">
        <f t="shared" si="867"/>
        <v>#VALUE!</v>
      </c>
      <c r="AK3757" t="s">
        <v>577</v>
      </c>
    </row>
    <row r="3758" spans="1:37" ht="15" x14ac:dyDescent="0.25">
      <c r="A3758" s="35">
        <f t="shared" si="859"/>
        <v>0</v>
      </c>
      <c r="C3758" s="35" t="str">
        <f t="shared" si="860"/>
        <v/>
      </c>
      <c r="K3758" t="s">
        <v>577</v>
      </c>
      <c r="O3758" s="35" t="str">
        <f t="shared" si="861"/>
        <v>?utm_source=yandex&amp;utm_medium=cpc&amp;utm_campaign=&amp;utm_content=&amp;utm_term={keyword}&amp;utm_device={device_type}</v>
      </c>
      <c r="P3758" s="35" t="str">
        <f t="shared" si="858"/>
        <v/>
      </c>
      <c r="T3758" s="8" t="s">
        <v>751</v>
      </c>
      <c r="U3758" s="8" t="str">
        <f t="shared" si="862"/>
        <v>,</v>
      </c>
      <c r="W3758" s="35" t="str">
        <f t="shared" si="863"/>
        <v/>
      </c>
      <c r="X3758" s="35" t="s">
        <v>753</v>
      </c>
      <c r="Y3758" s="35" t="s">
        <v>754</v>
      </c>
      <c r="Z3758" s="35" t="str">
        <f t="shared" si="864"/>
        <v/>
      </c>
      <c r="AA3758" s="35" t="e">
        <f t="shared" si="865"/>
        <v>#VALUE!</v>
      </c>
      <c r="AB3758" s="35" t="str">
        <f t="shared" si="866"/>
        <v>{keyword:}</v>
      </c>
      <c r="AC3758" s="107" t="e">
        <f t="shared" si="867"/>
        <v>#VALUE!</v>
      </c>
      <c r="AK3758" t="s">
        <v>577</v>
      </c>
    </row>
    <row r="3759" spans="1:37" ht="15" customHeight="1" x14ac:dyDescent="0.25">
      <c r="A3759" s="35">
        <f t="shared" si="859"/>
        <v>0</v>
      </c>
      <c r="C3759" s="35" t="str">
        <f t="shared" si="860"/>
        <v/>
      </c>
      <c r="K3759" t="s">
        <v>577</v>
      </c>
      <c r="O3759" s="35" t="str">
        <f t="shared" si="861"/>
        <v>?utm_source=yandex&amp;utm_medium=cpc&amp;utm_campaign=&amp;utm_content=&amp;utm_term={keyword}&amp;utm_device={device_type}</v>
      </c>
      <c r="P3759" s="35" t="str">
        <f t="shared" si="858"/>
        <v/>
      </c>
      <c r="T3759" s="8" t="s">
        <v>751</v>
      </c>
      <c r="U3759" s="8" t="str">
        <f t="shared" si="862"/>
        <v>,</v>
      </c>
      <c r="W3759" s="35" t="str">
        <f t="shared" si="863"/>
        <v/>
      </c>
      <c r="X3759" s="35" t="s">
        <v>753</v>
      </c>
      <c r="Y3759" s="35" t="s">
        <v>754</v>
      </c>
      <c r="Z3759" s="35" t="str">
        <f t="shared" si="864"/>
        <v/>
      </c>
      <c r="AA3759" s="35" t="e">
        <f t="shared" si="865"/>
        <v>#VALUE!</v>
      </c>
      <c r="AB3759" s="35" t="str">
        <f t="shared" si="866"/>
        <v>{keyword:}</v>
      </c>
      <c r="AC3759" s="107" t="e">
        <f t="shared" si="867"/>
        <v>#VALUE!</v>
      </c>
      <c r="AK3759" t="s">
        <v>577</v>
      </c>
    </row>
    <row r="3760" spans="1:37" ht="15" x14ac:dyDescent="0.25">
      <c r="A3760" s="35">
        <f t="shared" si="859"/>
        <v>0</v>
      </c>
      <c r="C3760" s="35" t="str">
        <f t="shared" si="860"/>
        <v/>
      </c>
      <c r="K3760" t="s">
        <v>577</v>
      </c>
      <c r="O3760" s="35" t="str">
        <f t="shared" si="861"/>
        <v>?utm_source=yandex&amp;utm_medium=cpc&amp;utm_campaign=&amp;utm_content=&amp;utm_term={keyword}&amp;utm_device={device_type}</v>
      </c>
      <c r="P3760" s="35" t="str">
        <f t="shared" si="858"/>
        <v/>
      </c>
      <c r="T3760" s="8" t="s">
        <v>751</v>
      </c>
      <c r="U3760" s="8" t="str">
        <f t="shared" si="862"/>
        <v>,</v>
      </c>
      <c r="W3760" s="35" t="str">
        <f t="shared" si="863"/>
        <v/>
      </c>
      <c r="X3760" s="35" t="s">
        <v>753</v>
      </c>
      <c r="Y3760" s="35" t="s">
        <v>754</v>
      </c>
      <c r="Z3760" s="35" t="str">
        <f t="shared" si="864"/>
        <v/>
      </c>
      <c r="AA3760" s="35" t="e">
        <f t="shared" si="865"/>
        <v>#VALUE!</v>
      </c>
      <c r="AB3760" s="35" t="str">
        <f t="shared" si="866"/>
        <v>{keyword:}</v>
      </c>
      <c r="AC3760" s="107" t="e">
        <f t="shared" si="867"/>
        <v>#VALUE!</v>
      </c>
      <c r="AK3760" t="s">
        <v>577</v>
      </c>
    </row>
    <row r="3761" spans="1:37" ht="15" customHeight="1" x14ac:dyDescent="0.25">
      <c r="A3761" s="35">
        <f t="shared" si="859"/>
        <v>0</v>
      </c>
      <c r="C3761" s="35" t="str">
        <f t="shared" si="860"/>
        <v/>
      </c>
      <c r="K3761" t="s">
        <v>577</v>
      </c>
      <c r="O3761" s="35" t="str">
        <f t="shared" si="861"/>
        <v>?utm_source=yandex&amp;utm_medium=cpc&amp;utm_campaign=&amp;utm_content=&amp;utm_term={keyword}&amp;utm_device={device_type}</v>
      </c>
      <c r="P3761" s="35" t="str">
        <f t="shared" si="858"/>
        <v/>
      </c>
      <c r="T3761" s="8" t="s">
        <v>751</v>
      </c>
      <c r="U3761" s="8" t="str">
        <f t="shared" si="862"/>
        <v>,</v>
      </c>
      <c r="W3761" s="35" t="str">
        <f t="shared" si="863"/>
        <v/>
      </c>
      <c r="X3761" s="35" t="s">
        <v>753</v>
      </c>
      <c r="Y3761" s="35" t="s">
        <v>754</v>
      </c>
      <c r="Z3761" s="35" t="str">
        <f t="shared" si="864"/>
        <v/>
      </c>
      <c r="AA3761" s="35" t="e">
        <f t="shared" si="865"/>
        <v>#VALUE!</v>
      </c>
      <c r="AB3761" s="35" t="str">
        <f t="shared" si="866"/>
        <v>{keyword:}</v>
      </c>
      <c r="AC3761" s="107" t="e">
        <f t="shared" si="867"/>
        <v>#VALUE!</v>
      </c>
      <c r="AK3761" t="s">
        <v>577</v>
      </c>
    </row>
    <row r="3762" spans="1:37" ht="15" x14ac:dyDescent="0.25">
      <c r="A3762" s="35">
        <f t="shared" si="859"/>
        <v>0</v>
      </c>
      <c r="C3762" s="35" t="str">
        <f t="shared" si="860"/>
        <v/>
      </c>
      <c r="K3762" t="s">
        <v>577</v>
      </c>
      <c r="O3762" s="35" t="str">
        <f t="shared" si="861"/>
        <v>?utm_source=yandex&amp;utm_medium=cpc&amp;utm_campaign=&amp;utm_content=&amp;utm_term={keyword}&amp;utm_device={device_type}</v>
      </c>
      <c r="P3762" s="35" t="str">
        <f t="shared" si="858"/>
        <v/>
      </c>
      <c r="T3762" s="8" t="s">
        <v>751</v>
      </c>
      <c r="U3762" s="8" t="str">
        <f t="shared" si="862"/>
        <v>,</v>
      </c>
      <c r="W3762" s="35" t="str">
        <f t="shared" si="863"/>
        <v/>
      </c>
      <c r="X3762" s="35" t="s">
        <v>753</v>
      </c>
      <c r="Y3762" s="35" t="s">
        <v>754</v>
      </c>
      <c r="Z3762" s="35" t="str">
        <f t="shared" si="864"/>
        <v/>
      </c>
      <c r="AA3762" s="35" t="e">
        <f t="shared" si="865"/>
        <v>#VALUE!</v>
      </c>
      <c r="AB3762" s="35" t="str">
        <f t="shared" si="866"/>
        <v>{keyword:}</v>
      </c>
      <c r="AC3762" s="107" t="e">
        <f t="shared" si="867"/>
        <v>#VALUE!</v>
      </c>
      <c r="AK3762" t="s">
        <v>577</v>
      </c>
    </row>
    <row r="3763" spans="1:37" ht="15" customHeight="1" x14ac:dyDescent="0.25">
      <c r="A3763" s="35">
        <f t="shared" si="859"/>
        <v>0</v>
      </c>
      <c r="C3763" s="35" t="str">
        <f t="shared" si="860"/>
        <v/>
      </c>
      <c r="K3763" t="s">
        <v>577</v>
      </c>
      <c r="O3763" s="35" t="str">
        <f t="shared" si="861"/>
        <v>?utm_source=yandex&amp;utm_medium=cpc&amp;utm_campaign=&amp;utm_content=&amp;utm_term={keyword}&amp;utm_device={device_type}</v>
      </c>
      <c r="P3763" s="35" t="str">
        <f t="shared" si="858"/>
        <v/>
      </c>
      <c r="T3763" s="8" t="s">
        <v>751</v>
      </c>
      <c r="U3763" s="8" t="str">
        <f t="shared" si="862"/>
        <v>,</v>
      </c>
      <c r="W3763" s="35" t="str">
        <f t="shared" si="863"/>
        <v/>
      </c>
      <c r="X3763" s="35" t="s">
        <v>753</v>
      </c>
      <c r="Y3763" s="35" t="s">
        <v>754</v>
      </c>
      <c r="Z3763" s="35" t="str">
        <f t="shared" si="864"/>
        <v/>
      </c>
      <c r="AA3763" s="35" t="e">
        <f t="shared" si="865"/>
        <v>#VALUE!</v>
      </c>
      <c r="AB3763" s="35" t="str">
        <f t="shared" si="866"/>
        <v>{keyword:}</v>
      </c>
      <c r="AC3763" s="107" t="e">
        <f t="shared" si="867"/>
        <v>#VALUE!</v>
      </c>
      <c r="AK3763" t="s">
        <v>577</v>
      </c>
    </row>
    <row r="3764" spans="1:37" ht="15" x14ac:dyDescent="0.25">
      <c r="A3764" s="35">
        <f t="shared" si="859"/>
        <v>0</v>
      </c>
      <c r="C3764" s="35" t="str">
        <f t="shared" si="860"/>
        <v/>
      </c>
      <c r="K3764" t="s">
        <v>577</v>
      </c>
      <c r="O3764" s="35" t="str">
        <f t="shared" si="861"/>
        <v>?utm_source=yandex&amp;utm_medium=cpc&amp;utm_campaign=&amp;utm_content=&amp;utm_term={keyword}&amp;utm_device={device_type}</v>
      </c>
      <c r="P3764" s="35" t="str">
        <f t="shared" si="858"/>
        <v/>
      </c>
      <c r="T3764" s="8" t="s">
        <v>751</v>
      </c>
      <c r="U3764" s="8" t="str">
        <f t="shared" si="862"/>
        <v>,</v>
      </c>
      <c r="W3764" s="35" t="str">
        <f t="shared" si="863"/>
        <v/>
      </c>
      <c r="X3764" s="35" t="s">
        <v>753</v>
      </c>
      <c r="Y3764" s="35" t="s">
        <v>754</v>
      </c>
      <c r="Z3764" s="35" t="str">
        <f t="shared" si="864"/>
        <v/>
      </c>
      <c r="AA3764" s="35" t="e">
        <f t="shared" si="865"/>
        <v>#VALUE!</v>
      </c>
      <c r="AB3764" s="35" t="str">
        <f t="shared" si="866"/>
        <v>{keyword:}</v>
      </c>
      <c r="AC3764" s="107" t="e">
        <f t="shared" si="867"/>
        <v>#VALUE!</v>
      </c>
      <c r="AK3764" t="s">
        <v>577</v>
      </c>
    </row>
    <row r="3765" spans="1:37" ht="15" customHeight="1" x14ac:dyDescent="0.25">
      <c r="A3765" s="35">
        <f t="shared" si="859"/>
        <v>0</v>
      </c>
      <c r="C3765" s="35" t="str">
        <f t="shared" si="860"/>
        <v/>
      </c>
      <c r="K3765" t="s">
        <v>577</v>
      </c>
      <c r="O3765" s="35" t="str">
        <f t="shared" si="861"/>
        <v>?utm_source=yandex&amp;utm_medium=cpc&amp;utm_campaign=&amp;utm_content=&amp;utm_term={keyword}&amp;utm_device={device_type}</v>
      </c>
      <c r="P3765" s="35" t="str">
        <f t="shared" si="858"/>
        <v/>
      </c>
      <c r="T3765" s="8" t="s">
        <v>751</v>
      </c>
      <c r="U3765" s="8" t="str">
        <f t="shared" si="862"/>
        <v>,</v>
      </c>
      <c r="W3765" s="35" t="str">
        <f t="shared" si="863"/>
        <v/>
      </c>
      <c r="X3765" s="35" t="s">
        <v>753</v>
      </c>
      <c r="Y3765" s="35" t="s">
        <v>754</v>
      </c>
      <c r="Z3765" s="35" t="str">
        <f t="shared" si="864"/>
        <v/>
      </c>
      <c r="AA3765" s="35" t="e">
        <f t="shared" si="865"/>
        <v>#VALUE!</v>
      </c>
      <c r="AB3765" s="35" t="str">
        <f t="shared" si="866"/>
        <v>{keyword:}</v>
      </c>
      <c r="AC3765" s="107" t="e">
        <f t="shared" si="867"/>
        <v>#VALUE!</v>
      </c>
      <c r="AK3765" t="s">
        <v>577</v>
      </c>
    </row>
    <row r="3766" spans="1:37" ht="15" x14ac:dyDescent="0.25">
      <c r="A3766" s="35">
        <f t="shared" si="859"/>
        <v>0</v>
      </c>
      <c r="C3766" s="35" t="str">
        <f t="shared" si="860"/>
        <v/>
      </c>
      <c r="K3766" t="s">
        <v>577</v>
      </c>
      <c r="O3766" s="35" t="str">
        <f t="shared" si="861"/>
        <v>?utm_source=yandex&amp;utm_medium=cpc&amp;utm_campaign=&amp;utm_content=&amp;utm_term={keyword}&amp;utm_device={device_type}</v>
      </c>
      <c r="P3766" s="35" t="str">
        <f t="shared" si="858"/>
        <v/>
      </c>
      <c r="T3766" s="8" t="s">
        <v>751</v>
      </c>
      <c r="U3766" s="8" t="str">
        <f t="shared" si="862"/>
        <v>,</v>
      </c>
      <c r="W3766" s="35" t="str">
        <f t="shared" si="863"/>
        <v/>
      </c>
      <c r="X3766" s="35" t="s">
        <v>753</v>
      </c>
      <c r="Y3766" s="35" t="s">
        <v>754</v>
      </c>
      <c r="Z3766" s="35" t="str">
        <f t="shared" si="864"/>
        <v/>
      </c>
      <c r="AA3766" s="35" t="e">
        <f t="shared" si="865"/>
        <v>#VALUE!</v>
      </c>
      <c r="AB3766" s="35" t="str">
        <f t="shared" si="866"/>
        <v>{keyword:}</v>
      </c>
      <c r="AC3766" s="107" t="e">
        <f t="shared" si="867"/>
        <v>#VALUE!</v>
      </c>
      <c r="AK3766" t="s">
        <v>577</v>
      </c>
    </row>
    <row r="3767" spans="1:37" ht="15" customHeight="1" x14ac:dyDescent="0.25">
      <c r="A3767" s="35">
        <f t="shared" si="859"/>
        <v>0</v>
      </c>
      <c r="C3767" s="35" t="str">
        <f t="shared" si="860"/>
        <v/>
      </c>
      <c r="K3767" t="s">
        <v>577</v>
      </c>
      <c r="O3767" s="35" t="str">
        <f t="shared" si="861"/>
        <v>?utm_source=yandex&amp;utm_medium=cpc&amp;utm_campaign=&amp;utm_content=&amp;utm_term={keyword}&amp;utm_device={device_type}</v>
      </c>
      <c r="P3767" s="35" t="str">
        <f t="shared" si="858"/>
        <v/>
      </c>
      <c r="T3767" s="8" t="s">
        <v>751</v>
      </c>
      <c r="U3767" s="8" t="str">
        <f t="shared" si="862"/>
        <v>,</v>
      </c>
      <c r="W3767" s="35" t="str">
        <f t="shared" si="863"/>
        <v/>
      </c>
      <c r="X3767" s="35" t="s">
        <v>753</v>
      </c>
      <c r="Y3767" s="35" t="s">
        <v>754</v>
      </c>
      <c r="Z3767" s="35" t="str">
        <f t="shared" si="864"/>
        <v/>
      </c>
      <c r="AA3767" s="35" t="e">
        <f t="shared" si="865"/>
        <v>#VALUE!</v>
      </c>
      <c r="AB3767" s="35" t="str">
        <f t="shared" si="866"/>
        <v>{keyword:}</v>
      </c>
      <c r="AC3767" s="107" t="e">
        <f t="shared" si="867"/>
        <v>#VALUE!</v>
      </c>
      <c r="AK3767" t="s">
        <v>577</v>
      </c>
    </row>
    <row r="3768" spans="1:37" ht="15" x14ac:dyDescent="0.25">
      <c r="A3768" s="35">
        <f t="shared" si="859"/>
        <v>0</v>
      </c>
      <c r="C3768" s="35" t="str">
        <f t="shared" si="860"/>
        <v/>
      </c>
      <c r="K3768" t="s">
        <v>577</v>
      </c>
      <c r="O3768" s="35" t="str">
        <f t="shared" si="861"/>
        <v>?utm_source=yandex&amp;utm_medium=cpc&amp;utm_campaign=&amp;utm_content=&amp;utm_term={keyword}&amp;utm_device={device_type}</v>
      </c>
      <c r="P3768" s="35" t="str">
        <f t="shared" si="858"/>
        <v/>
      </c>
      <c r="T3768" s="8" t="s">
        <v>751</v>
      </c>
      <c r="U3768" s="8" t="str">
        <f t="shared" si="862"/>
        <v>,</v>
      </c>
      <c r="W3768" s="35" t="str">
        <f t="shared" si="863"/>
        <v/>
      </c>
      <c r="X3768" s="35" t="s">
        <v>753</v>
      </c>
      <c r="Y3768" s="35" t="s">
        <v>754</v>
      </c>
      <c r="Z3768" s="35" t="str">
        <f t="shared" si="864"/>
        <v/>
      </c>
      <c r="AA3768" s="35" t="e">
        <f t="shared" si="865"/>
        <v>#VALUE!</v>
      </c>
      <c r="AB3768" s="35" t="str">
        <f t="shared" si="866"/>
        <v>{keyword:}</v>
      </c>
      <c r="AC3768" s="107" t="e">
        <f t="shared" si="867"/>
        <v>#VALUE!</v>
      </c>
      <c r="AK3768" t="s">
        <v>577</v>
      </c>
    </row>
    <row r="3769" spans="1:37" ht="15" customHeight="1" x14ac:dyDescent="0.25">
      <c r="A3769" s="35">
        <f t="shared" si="859"/>
        <v>0</v>
      </c>
      <c r="C3769" s="35" t="str">
        <f t="shared" si="860"/>
        <v/>
      </c>
      <c r="K3769" t="s">
        <v>577</v>
      </c>
      <c r="O3769" s="35" t="str">
        <f t="shared" si="861"/>
        <v>?utm_source=yandex&amp;utm_medium=cpc&amp;utm_campaign=&amp;utm_content=&amp;utm_term={keyword}&amp;utm_device={device_type}</v>
      </c>
      <c r="P3769" s="35" t="str">
        <f t="shared" si="858"/>
        <v/>
      </c>
      <c r="T3769" s="8" t="s">
        <v>751</v>
      </c>
      <c r="U3769" s="8" t="str">
        <f t="shared" si="862"/>
        <v>,</v>
      </c>
      <c r="W3769" s="35" t="str">
        <f t="shared" si="863"/>
        <v/>
      </c>
      <c r="X3769" s="35" t="s">
        <v>753</v>
      </c>
      <c r="Y3769" s="35" t="s">
        <v>754</v>
      </c>
      <c r="Z3769" s="35" t="str">
        <f t="shared" si="864"/>
        <v/>
      </c>
      <c r="AA3769" s="35" t="e">
        <f t="shared" si="865"/>
        <v>#VALUE!</v>
      </c>
      <c r="AB3769" s="35" t="str">
        <f t="shared" si="866"/>
        <v>{keyword:}</v>
      </c>
      <c r="AC3769" s="107" t="e">
        <f t="shared" si="867"/>
        <v>#VALUE!</v>
      </c>
      <c r="AK3769" t="s">
        <v>577</v>
      </c>
    </row>
    <row r="3770" spans="1:37" ht="15" x14ac:dyDescent="0.25">
      <c r="A3770" s="35">
        <f t="shared" si="859"/>
        <v>0</v>
      </c>
      <c r="C3770" s="35" t="str">
        <f t="shared" si="860"/>
        <v/>
      </c>
      <c r="K3770" t="s">
        <v>577</v>
      </c>
      <c r="O3770" s="35" t="str">
        <f t="shared" si="861"/>
        <v>?utm_source=yandex&amp;utm_medium=cpc&amp;utm_campaign=&amp;utm_content=&amp;utm_term={keyword}&amp;utm_device={device_type}</v>
      </c>
      <c r="P3770" s="35" t="str">
        <f t="shared" si="858"/>
        <v/>
      </c>
      <c r="T3770" s="8" t="s">
        <v>751</v>
      </c>
      <c r="U3770" s="8" t="str">
        <f t="shared" si="862"/>
        <v>,</v>
      </c>
      <c r="W3770" s="35" t="str">
        <f t="shared" si="863"/>
        <v/>
      </c>
      <c r="X3770" s="35" t="s">
        <v>753</v>
      </c>
      <c r="Y3770" s="35" t="s">
        <v>754</v>
      </c>
      <c r="Z3770" s="35" t="str">
        <f t="shared" si="864"/>
        <v/>
      </c>
      <c r="AA3770" s="35" t="e">
        <f t="shared" si="865"/>
        <v>#VALUE!</v>
      </c>
      <c r="AB3770" s="35" t="str">
        <f t="shared" si="866"/>
        <v>{keyword:}</v>
      </c>
      <c r="AC3770" s="107" t="e">
        <f t="shared" si="867"/>
        <v>#VALUE!</v>
      </c>
      <c r="AK3770" t="s">
        <v>577</v>
      </c>
    </row>
    <row r="3771" spans="1:37" ht="15" customHeight="1" x14ac:dyDescent="0.25">
      <c r="A3771" s="35">
        <f t="shared" si="859"/>
        <v>0</v>
      </c>
      <c r="C3771" s="35" t="str">
        <f t="shared" si="860"/>
        <v/>
      </c>
      <c r="K3771" t="s">
        <v>577</v>
      </c>
      <c r="O3771" s="35" t="str">
        <f t="shared" si="861"/>
        <v>?utm_source=yandex&amp;utm_medium=cpc&amp;utm_campaign=&amp;utm_content=&amp;utm_term={keyword}&amp;utm_device={device_type}</v>
      </c>
      <c r="P3771" s="35" t="str">
        <f t="shared" si="858"/>
        <v/>
      </c>
      <c r="T3771" s="8" t="s">
        <v>751</v>
      </c>
      <c r="U3771" s="8" t="str">
        <f t="shared" si="862"/>
        <v>,</v>
      </c>
      <c r="W3771" s="35" t="str">
        <f t="shared" si="863"/>
        <v/>
      </c>
      <c r="X3771" s="35" t="s">
        <v>753</v>
      </c>
      <c r="Y3771" s="35" t="s">
        <v>754</v>
      </c>
      <c r="Z3771" s="35" t="str">
        <f t="shared" si="864"/>
        <v/>
      </c>
      <c r="AA3771" s="35" t="e">
        <f t="shared" si="865"/>
        <v>#VALUE!</v>
      </c>
      <c r="AB3771" s="35" t="str">
        <f t="shared" si="866"/>
        <v>{keyword:}</v>
      </c>
      <c r="AC3771" s="107" t="e">
        <f t="shared" si="867"/>
        <v>#VALUE!</v>
      </c>
      <c r="AK3771" t="s">
        <v>577</v>
      </c>
    </row>
    <row r="3772" spans="1:37" ht="15" x14ac:dyDescent="0.25">
      <c r="A3772" s="35">
        <f t="shared" si="859"/>
        <v>0</v>
      </c>
      <c r="C3772" s="35" t="str">
        <f t="shared" si="860"/>
        <v/>
      </c>
      <c r="K3772" t="s">
        <v>577</v>
      </c>
      <c r="O3772" s="35" t="str">
        <f t="shared" si="861"/>
        <v>?utm_source=yandex&amp;utm_medium=cpc&amp;utm_campaign=&amp;utm_content=&amp;utm_term={keyword}&amp;utm_device={device_type}</v>
      </c>
      <c r="P3772" s="35" t="str">
        <f t="shared" si="858"/>
        <v/>
      </c>
      <c r="T3772" s="8" t="s">
        <v>751</v>
      </c>
      <c r="U3772" s="8" t="str">
        <f t="shared" si="862"/>
        <v>,</v>
      </c>
      <c r="W3772" s="35" t="str">
        <f t="shared" si="863"/>
        <v/>
      </c>
      <c r="X3772" s="35" t="s">
        <v>753</v>
      </c>
      <c r="Y3772" s="35" t="s">
        <v>754</v>
      </c>
      <c r="Z3772" s="35" t="str">
        <f t="shared" si="864"/>
        <v/>
      </c>
      <c r="AA3772" s="35" t="e">
        <f t="shared" si="865"/>
        <v>#VALUE!</v>
      </c>
      <c r="AB3772" s="35" t="str">
        <f t="shared" si="866"/>
        <v>{keyword:}</v>
      </c>
      <c r="AC3772" s="107" t="e">
        <f t="shared" si="867"/>
        <v>#VALUE!</v>
      </c>
      <c r="AK3772" t="s">
        <v>577</v>
      </c>
    </row>
    <row r="3773" spans="1:37" ht="15" customHeight="1" x14ac:dyDescent="0.25">
      <c r="A3773" s="35">
        <f t="shared" si="859"/>
        <v>0</v>
      </c>
      <c r="C3773" s="35" t="str">
        <f t="shared" si="860"/>
        <v/>
      </c>
      <c r="K3773" t="s">
        <v>577</v>
      </c>
      <c r="O3773" s="35" t="str">
        <f t="shared" si="861"/>
        <v>?utm_source=yandex&amp;utm_medium=cpc&amp;utm_campaign=&amp;utm_content=&amp;utm_term={keyword}&amp;utm_device={device_type}</v>
      </c>
      <c r="P3773" s="35" t="str">
        <f t="shared" si="858"/>
        <v/>
      </c>
      <c r="T3773" s="8" t="s">
        <v>751</v>
      </c>
      <c r="U3773" s="8" t="str">
        <f t="shared" si="862"/>
        <v>,</v>
      </c>
      <c r="W3773" s="35" t="str">
        <f t="shared" si="863"/>
        <v/>
      </c>
      <c r="X3773" s="35" t="s">
        <v>753</v>
      </c>
      <c r="Y3773" s="35" t="s">
        <v>754</v>
      </c>
      <c r="Z3773" s="35" t="str">
        <f t="shared" si="864"/>
        <v/>
      </c>
      <c r="AA3773" s="35" t="e">
        <f t="shared" si="865"/>
        <v>#VALUE!</v>
      </c>
      <c r="AB3773" s="35" t="str">
        <f t="shared" si="866"/>
        <v>{keyword:}</v>
      </c>
      <c r="AC3773" s="107" t="e">
        <f t="shared" si="867"/>
        <v>#VALUE!</v>
      </c>
      <c r="AK3773" t="s">
        <v>577</v>
      </c>
    </row>
    <row r="3774" spans="1:37" ht="15" x14ac:dyDescent="0.25">
      <c r="A3774" s="35">
        <f t="shared" si="859"/>
        <v>0</v>
      </c>
      <c r="C3774" s="35" t="str">
        <f t="shared" si="860"/>
        <v/>
      </c>
      <c r="K3774" t="s">
        <v>577</v>
      </c>
      <c r="O3774" s="35" t="str">
        <f t="shared" si="861"/>
        <v>?utm_source=yandex&amp;utm_medium=cpc&amp;utm_campaign=&amp;utm_content=&amp;utm_term={keyword}&amp;utm_device={device_type}</v>
      </c>
      <c r="P3774" s="35" t="str">
        <f t="shared" si="858"/>
        <v/>
      </c>
      <c r="T3774" s="8" t="s">
        <v>751</v>
      </c>
      <c r="U3774" s="8" t="str">
        <f t="shared" si="862"/>
        <v>,</v>
      </c>
      <c r="W3774" s="35" t="str">
        <f t="shared" si="863"/>
        <v/>
      </c>
      <c r="X3774" s="35" t="s">
        <v>753</v>
      </c>
      <c r="Y3774" s="35" t="s">
        <v>754</v>
      </c>
      <c r="Z3774" s="35" t="str">
        <f t="shared" si="864"/>
        <v/>
      </c>
      <c r="AA3774" s="35" t="e">
        <f t="shared" si="865"/>
        <v>#VALUE!</v>
      </c>
      <c r="AB3774" s="35" t="str">
        <f t="shared" si="866"/>
        <v>{keyword:}</v>
      </c>
      <c r="AC3774" s="107" t="e">
        <f t="shared" si="867"/>
        <v>#VALUE!</v>
      </c>
      <c r="AK3774" t="s">
        <v>577</v>
      </c>
    </row>
    <row r="3775" spans="1:37" ht="15" customHeight="1" x14ac:dyDescent="0.25">
      <c r="A3775" s="35">
        <f t="shared" si="859"/>
        <v>0</v>
      </c>
      <c r="C3775" s="35" t="str">
        <f t="shared" si="860"/>
        <v/>
      </c>
      <c r="K3775" t="s">
        <v>577</v>
      </c>
      <c r="O3775" s="35" t="str">
        <f t="shared" si="861"/>
        <v>?utm_source=yandex&amp;utm_medium=cpc&amp;utm_campaign=&amp;utm_content=&amp;utm_term={keyword}&amp;utm_device={device_type}</v>
      </c>
      <c r="P3775" s="35" t="str">
        <f t="shared" si="858"/>
        <v/>
      </c>
      <c r="T3775" s="8" t="s">
        <v>751</v>
      </c>
      <c r="U3775" s="8" t="str">
        <f t="shared" si="862"/>
        <v>,</v>
      </c>
      <c r="W3775" s="35" t="str">
        <f t="shared" si="863"/>
        <v/>
      </c>
      <c r="X3775" s="35" t="s">
        <v>753</v>
      </c>
      <c r="Y3775" s="35" t="s">
        <v>754</v>
      </c>
      <c r="Z3775" s="35" t="str">
        <f t="shared" si="864"/>
        <v/>
      </c>
      <c r="AA3775" s="35" t="e">
        <f t="shared" si="865"/>
        <v>#VALUE!</v>
      </c>
      <c r="AB3775" s="35" t="str">
        <f t="shared" si="866"/>
        <v>{keyword:}</v>
      </c>
      <c r="AC3775" s="107" t="e">
        <f t="shared" si="867"/>
        <v>#VALUE!</v>
      </c>
      <c r="AK3775" t="s">
        <v>577</v>
      </c>
    </row>
    <row r="3776" spans="1:37" ht="15" x14ac:dyDescent="0.25">
      <c r="A3776" s="35">
        <f t="shared" si="859"/>
        <v>0</v>
      </c>
      <c r="C3776" s="35" t="str">
        <f t="shared" si="860"/>
        <v/>
      </c>
      <c r="K3776" t="s">
        <v>577</v>
      </c>
      <c r="O3776" s="35" t="str">
        <f t="shared" si="861"/>
        <v>?utm_source=yandex&amp;utm_medium=cpc&amp;utm_campaign=&amp;utm_content=&amp;utm_term={keyword}&amp;utm_device={device_type}</v>
      </c>
      <c r="P3776" s="35" t="str">
        <f t="shared" si="858"/>
        <v/>
      </c>
      <c r="T3776" s="8" t="s">
        <v>751</v>
      </c>
      <c r="U3776" s="8" t="str">
        <f t="shared" si="862"/>
        <v>,</v>
      </c>
      <c r="W3776" s="35" t="str">
        <f t="shared" si="863"/>
        <v/>
      </c>
      <c r="X3776" s="35" t="s">
        <v>753</v>
      </c>
      <c r="Y3776" s="35" t="s">
        <v>754</v>
      </c>
      <c r="Z3776" s="35" t="str">
        <f t="shared" si="864"/>
        <v/>
      </c>
      <c r="AA3776" s="35" t="e">
        <f t="shared" si="865"/>
        <v>#VALUE!</v>
      </c>
      <c r="AB3776" s="35" t="str">
        <f t="shared" si="866"/>
        <v>{keyword:}</v>
      </c>
      <c r="AC3776" s="107" t="e">
        <f t="shared" si="867"/>
        <v>#VALUE!</v>
      </c>
      <c r="AK3776" t="s">
        <v>577</v>
      </c>
    </row>
    <row r="3777" spans="1:37" ht="15" customHeight="1" x14ac:dyDescent="0.25">
      <c r="A3777" s="35">
        <f t="shared" si="859"/>
        <v>0</v>
      </c>
      <c r="C3777" s="35" t="str">
        <f t="shared" si="860"/>
        <v/>
      </c>
      <c r="K3777" t="s">
        <v>577</v>
      </c>
      <c r="O3777" s="35" t="str">
        <f t="shared" si="861"/>
        <v>?utm_source=yandex&amp;utm_medium=cpc&amp;utm_campaign=&amp;utm_content=&amp;utm_term={keyword}&amp;utm_device={device_type}</v>
      </c>
      <c r="P3777" s="35" t="str">
        <f t="shared" si="858"/>
        <v/>
      </c>
      <c r="T3777" s="8" t="s">
        <v>751</v>
      </c>
      <c r="U3777" s="8" t="str">
        <f t="shared" si="862"/>
        <v>,</v>
      </c>
      <c r="W3777" s="35" t="str">
        <f t="shared" si="863"/>
        <v/>
      </c>
      <c r="X3777" s="35" t="s">
        <v>753</v>
      </c>
      <c r="Y3777" s="35" t="s">
        <v>754</v>
      </c>
      <c r="Z3777" s="35" t="str">
        <f t="shared" si="864"/>
        <v/>
      </c>
      <c r="AA3777" s="35" t="e">
        <f t="shared" si="865"/>
        <v>#VALUE!</v>
      </c>
      <c r="AB3777" s="35" t="str">
        <f t="shared" si="866"/>
        <v>{keyword:}</v>
      </c>
      <c r="AC3777" s="107" t="e">
        <f t="shared" si="867"/>
        <v>#VALUE!</v>
      </c>
      <c r="AK3777" t="s">
        <v>577</v>
      </c>
    </row>
    <row r="3778" spans="1:37" ht="15" x14ac:dyDescent="0.25">
      <c r="A3778" s="35">
        <f t="shared" si="859"/>
        <v>0</v>
      </c>
      <c r="C3778" s="35" t="str">
        <f t="shared" si="860"/>
        <v/>
      </c>
      <c r="K3778" t="s">
        <v>577</v>
      </c>
      <c r="O3778" s="35" t="str">
        <f t="shared" si="861"/>
        <v>?utm_source=yandex&amp;utm_medium=cpc&amp;utm_campaign=&amp;utm_content=&amp;utm_term={keyword}&amp;utm_device={device_type}</v>
      </c>
      <c r="P3778" s="35" t="str">
        <f t="shared" ref="P3778:P3841" si="868">SUBSTITUTE((SUBSTITUTE(B3778,"""",))," ","-")</f>
        <v/>
      </c>
      <c r="T3778" s="8" t="s">
        <v>751</v>
      </c>
      <c r="U3778" s="8" t="str">
        <f t="shared" si="862"/>
        <v>,</v>
      </c>
      <c r="W3778" s="35" t="str">
        <f t="shared" si="863"/>
        <v/>
      </c>
      <c r="X3778" s="35" t="s">
        <v>753</v>
      </c>
      <c r="Y3778" s="35" t="s">
        <v>754</v>
      </c>
      <c r="Z3778" s="35" t="str">
        <f t="shared" si="864"/>
        <v/>
      </c>
      <c r="AA3778" s="35" t="e">
        <f t="shared" si="865"/>
        <v>#VALUE!</v>
      </c>
      <c r="AB3778" s="35" t="str">
        <f t="shared" si="866"/>
        <v>{keyword:}</v>
      </c>
      <c r="AC3778" s="107" t="e">
        <f t="shared" si="867"/>
        <v>#VALUE!</v>
      </c>
      <c r="AK3778" t="s">
        <v>577</v>
      </c>
    </row>
    <row r="3779" spans="1:37" ht="15" customHeight="1" x14ac:dyDescent="0.25">
      <c r="A3779" s="35">
        <f t="shared" ref="A3779:A3842" si="869">IF(ISBLANK(B3779),0,LEN(TRIM(B3779))-LEN(SUBSTITUTE(B3779," ",""))+1)</f>
        <v>0</v>
      </c>
      <c r="C3779" s="35" t="str">
        <f t="shared" ref="C3779:C3842" si="870">SUBSTITUTE(B3779," ","_")</f>
        <v/>
      </c>
      <c r="K3779" t="s">
        <v>577</v>
      </c>
      <c r="O3779" s="35" t="str">
        <f t="shared" ref="O3779:O3842" si="871">CONCATENATE(M3779,"?utm_source=yandex&amp;utm_medium=cpc&amp;utm_campaign=",SUBSTITUTE(TRIM(N3779)," ","_"),"&amp;utm_content=",SUBSTITUTE(SUBSTITUTE(B3779,"""",)," ","_"),"&amp;utm_term={keyword}","&amp;utm_device={device_type}")</f>
        <v>?utm_source=yandex&amp;utm_medium=cpc&amp;utm_campaign=&amp;utm_content=&amp;utm_term={keyword}&amp;utm_device={device_type}</v>
      </c>
      <c r="P3779" s="35" t="str">
        <f t="shared" si="868"/>
        <v/>
      </c>
      <c r="T3779" s="8" t="s">
        <v>751</v>
      </c>
      <c r="U3779" s="8" t="str">
        <f t="shared" ref="U3779:U3842" si="872">CONCATENATE(R3779,T3779,S3779)</f>
        <v>,</v>
      </c>
      <c r="W3779" s="35" t="str">
        <f t="shared" ref="W3779:W3842" si="873">SUBSTITUTE((SUBSTITUTE(P3779,"""",)),"-"," ")</f>
        <v/>
      </c>
      <c r="X3779" s="35" t="s">
        <v>753</v>
      </c>
      <c r="Y3779" s="35" t="s">
        <v>754</v>
      </c>
      <c r="Z3779" s="35" t="str">
        <f t="shared" ref="Z3779:Z3842" si="874">IF(ISERR(MID(W3779,1,FIND(" ",W3779,1)-1)),W3779,MID(W3779,1,FIND(" ",W3779,1)-1))</f>
        <v/>
      </c>
      <c r="AA3779" s="35" t="e">
        <f t="shared" ref="AA3779:AA3842" si="875">MID(W3779,FIND(" ",W3779)+1,100)</f>
        <v>#VALUE!</v>
      </c>
      <c r="AB3779" s="35" t="str">
        <f t="shared" ref="AB3779:AB3842" si="876">CONCATENATE(X3779,Z3779,Y3779)</f>
        <v>{keyword:}</v>
      </c>
      <c r="AC3779" s="107" t="e">
        <f t="shared" ref="AC3779:AC3842" si="877">CONCATENATE(X3779,AA3779,Y3779)</f>
        <v>#VALUE!</v>
      </c>
      <c r="AK3779" t="s">
        <v>577</v>
      </c>
    </row>
    <row r="3780" spans="1:37" ht="15" x14ac:dyDescent="0.25">
      <c r="A3780" s="35">
        <f t="shared" si="869"/>
        <v>0</v>
      </c>
      <c r="C3780" s="35" t="str">
        <f t="shared" si="870"/>
        <v/>
      </c>
      <c r="K3780" t="s">
        <v>577</v>
      </c>
      <c r="O3780" s="35" t="str">
        <f t="shared" si="871"/>
        <v>?utm_source=yandex&amp;utm_medium=cpc&amp;utm_campaign=&amp;utm_content=&amp;utm_term={keyword}&amp;utm_device={device_type}</v>
      </c>
      <c r="P3780" s="35" t="str">
        <f t="shared" si="868"/>
        <v/>
      </c>
      <c r="T3780" s="8" t="s">
        <v>751</v>
      </c>
      <c r="U3780" s="8" t="str">
        <f t="shared" si="872"/>
        <v>,</v>
      </c>
      <c r="W3780" s="35" t="str">
        <f t="shared" si="873"/>
        <v/>
      </c>
      <c r="X3780" s="35" t="s">
        <v>753</v>
      </c>
      <c r="Y3780" s="35" t="s">
        <v>754</v>
      </c>
      <c r="Z3780" s="35" t="str">
        <f t="shared" si="874"/>
        <v/>
      </c>
      <c r="AA3780" s="35" t="e">
        <f t="shared" si="875"/>
        <v>#VALUE!</v>
      </c>
      <c r="AB3780" s="35" t="str">
        <f t="shared" si="876"/>
        <v>{keyword:}</v>
      </c>
      <c r="AC3780" s="107" t="e">
        <f t="shared" si="877"/>
        <v>#VALUE!</v>
      </c>
      <c r="AK3780" t="s">
        <v>577</v>
      </c>
    </row>
    <row r="3781" spans="1:37" ht="15" customHeight="1" x14ac:dyDescent="0.25">
      <c r="A3781" s="35">
        <f t="shared" si="869"/>
        <v>0</v>
      </c>
      <c r="C3781" s="35" t="str">
        <f t="shared" si="870"/>
        <v/>
      </c>
      <c r="K3781" t="s">
        <v>577</v>
      </c>
      <c r="O3781" s="35" t="str">
        <f t="shared" si="871"/>
        <v>?utm_source=yandex&amp;utm_medium=cpc&amp;utm_campaign=&amp;utm_content=&amp;utm_term={keyword}&amp;utm_device={device_type}</v>
      </c>
      <c r="P3781" s="35" t="str">
        <f t="shared" si="868"/>
        <v/>
      </c>
      <c r="T3781" s="8" t="s">
        <v>751</v>
      </c>
      <c r="U3781" s="8" t="str">
        <f t="shared" si="872"/>
        <v>,</v>
      </c>
      <c r="W3781" s="35" t="str">
        <f t="shared" si="873"/>
        <v/>
      </c>
      <c r="X3781" s="35" t="s">
        <v>753</v>
      </c>
      <c r="Y3781" s="35" t="s">
        <v>754</v>
      </c>
      <c r="Z3781" s="35" t="str">
        <f t="shared" si="874"/>
        <v/>
      </c>
      <c r="AA3781" s="35" t="e">
        <f t="shared" si="875"/>
        <v>#VALUE!</v>
      </c>
      <c r="AB3781" s="35" t="str">
        <f t="shared" si="876"/>
        <v>{keyword:}</v>
      </c>
      <c r="AC3781" s="107" t="e">
        <f t="shared" si="877"/>
        <v>#VALUE!</v>
      </c>
      <c r="AK3781" t="s">
        <v>577</v>
      </c>
    </row>
    <row r="3782" spans="1:37" ht="15" x14ac:dyDescent="0.25">
      <c r="A3782" s="35">
        <f t="shared" si="869"/>
        <v>0</v>
      </c>
      <c r="C3782" s="35" t="str">
        <f t="shared" si="870"/>
        <v/>
      </c>
      <c r="K3782" t="s">
        <v>577</v>
      </c>
      <c r="O3782" s="35" t="str">
        <f t="shared" si="871"/>
        <v>?utm_source=yandex&amp;utm_medium=cpc&amp;utm_campaign=&amp;utm_content=&amp;utm_term={keyword}&amp;utm_device={device_type}</v>
      </c>
      <c r="P3782" s="35" t="str">
        <f t="shared" si="868"/>
        <v/>
      </c>
      <c r="T3782" s="8" t="s">
        <v>751</v>
      </c>
      <c r="U3782" s="8" t="str">
        <f t="shared" si="872"/>
        <v>,</v>
      </c>
      <c r="W3782" s="35" t="str">
        <f t="shared" si="873"/>
        <v/>
      </c>
      <c r="X3782" s="35" t="s">
        <v>753</v>
      </c>
      <c r="Y3782" s="35" t="s">
        <v>754</v>
      </c>
      <c r="Z3782" s="35" t="str">
        <f t="shared" si="874"/>
        <v/>
      </c>
      <c r="AA3782" s="35" t="e">
        <f t="shared" si="875"/>
        <v>#VALUE!</v>
      </c>
      <c r="AB3782" s="35" t="str">
        <f t="shared" si="876"/>
        <v>{keyword:}</v>
      </c>
      <c r="AC3782" s="107" t="e">
        <f t="shared" si="877"/>
        <v>#VALUE!</v>
      </c>
      <c r="AK3782" t="s">
        <v>577</v>
      </c>
    </row>
    <row r="3783" spans="1:37" ht="15" customHeight="1" x14ac:dyDescent="0.25">
      <c r="A3783" s="35">
        <f t="shared" si="869"/>
        <v>0</v>
      </c>
      <c r="C3783" s="35" t="str">
        <f t="shared" si="870"/>
        <v/>
      </c>
      <c r="K3783" t="s">
        <v>577</v>
      </c>
      <c r="O3783" s="35" t="str">
        <f t="shared" si="871"/>
        <v>?utm_source=yandex&amp;utm_medium=cpc&amp;utm_campaign=&amp;utm_content=&amp;utm_term={keyword}&amp;utm_device={device_type}</v>
      </c>
      <c r="P3783" s="35" t="str">
        <f t="shared" si="868"/>
        <v/>
      </c>
      <c r="T3783" s="8" t="s">
        <v>751</v>
      </c>
      <c r="U3783" s="8" t="str">
        <f t="shared" si="872"/>
        <v>,</v>
      </c>
      <c r="W3783" s="35" t="str">
        <f t="shared" si="873"/>
        <v/>
      </c>
      <c r="X3783" s="35" t="s">
        <v>753</v>
      </c>
      <c r="Y3783" s="35" t="s">
        <v>754</v>
      </c>
      <c r="Z3783" s="35" t="str">
        <f t="shared" si="874"/>
        <v/>
      </c>
      <c r="AA3783" s="35" t="e">
        <f t="shared" si="875"/>
        <v>#VALUE!</v>
      </c>
      <c r="AB3783" s="35" t="str">
        <f t="shared" si="876"/>
        <v>{keyword:}</v>
      </c>
      <c r="AC3783" s="107" t="e">
        <f t="shared" si="877"/>
        <v>#VALUE!</v>
      </c>
      <c r="AK3783" t="s">
        <v>577</v>
      </c>
    </row>
    <row r="3784" spans="1:37" ht="15" x14ac:dyDescent="0.25">
      <c r="A3784" s="35">
        <f t="shared" si="869"/>
        <v>0</v>
      </c>
      <c r="C3784" s="35" t="str">
        <f t="shared" si="870"/>
        <v/>
      </c>
      <c r="K3784" t="s">
        <v>577</v>
      </c>
      <c r="O3784" s="35" t="str">
        <f t="shared" si="871"/>
        <v>?utm_source=yandex&amp;utm_medium=cpc&amp;utm_campaign=&amp;utm_content=&amp;utm_term={keyword}&amp;utm_device={device_type}</v>
      </c>
      <c r="P3784" s="35" t="str">
        <f t="shared" si="868"/>
        <v/>
      </c>
      <c r="T3784" s="8" t="s">
        <v>751</v>
      </c>
      <c r="U3784" s="8" t="str">
        <f t="shared" si="872"/>
        <v>,</v>
      </c>
      <c r="W3784" s="35" t="str">
        <f t="shared" si="873"/>
        <v/>
      </c>
      <c r="X3784" s="35" t="s">
        <v>753</v>
      </c>
      <c r="Y3784" s="35" t="s">
        <v>754</v>
      </c>
      <c r="Z3784" s="35" t="str">
        <f t="shared" si="874"/>
        <v/>
      </c>
      <c r="AA3784" s="35" t="e">
        <f t="shared" si="875"/>
        <v>#VALUE!</v>
      </c>
      <c r="AB3784" s="35" t="str">
        <f t="shared" si="876"/>
        <v>{keyword:}</v>
      </c>
      <c r="AC3784" s="107" t="e">
        <f t="shared" si="877"/>
        <v>#VALUE!</v>
      </c>
      <c r="AK3784" t="s">
        <v>577</v>
      </c>
    </row>
    <row r="3785" spans="1:37" ht="15" customHeight="1" x14ac:dyDescent="0.25">
      <c r="A3785" s="35">
        <f t="shared" si="869"/>
        <v>0</v>
      </c>
      <c r="C3785" s="35" t="str">
        <f t="shared" si="870"/>
        <v/>
      </c>
      <c r="K3785" t="s">
        <v>577</v>
      </c>
      <c r="O3785" s="35" t="str">
        <f t="shared" si="871"/>
        <v>?utm_source=yandex&amp;utm_medium=cpc&amp;utm_campaign=&amp;utm_content=&amp;utm_term={keyword}&amp;utm_device={device_type}</v>
      </c>
      <c r="P3785" s="35" t="str">
        <f t="shared" si="868"/>
        <v/>
      </c>
      <c r="T3785" s="8" t="s">
        <v>751</v>
      </c>
      <c r="U3785" s="8" t="str">
        <f t="shared" si="872"/>
        <v>,</v>
      </c>
      <c r="W3785" s="35" t="str">
        <f t="shared" si="873"/>
        <v/>
      </c>
      <c r="X3785" s="35" t="s">
        <v>753</v>
      </c>
      <c r="Y3785" s="35" t="s">
        <v>754</v>
      </c>
      <c r="Z3785" s="35" t="str">
        <f t="shared" si="874"/>
        <v/>
      </c>
      <c r="AA3785" s="35" t="e">
        <f t="shared" si="875"/>
        <v>#VALUE!</v>
      </c>
      <c r="AB3785" s="35" t="str">
        <f t="shared" si="876"/>
        <v>{keyword:}</v>
      </c>
      <c r="AC3785" s="107" t="e">
        <f t="shared" si="877"/>
        <v>#VALUE!</v>
      </c>
      <c r="AK3785" t="s">
        <v>577</v>
      </c>
    </row>
    <row r="3786" spans="1:37" ht="15" x14ac:dyDescent="0.25">
      <c r="A3786" s="35">
        <f t="shared" si="869"/>
        <v>0</v>
      </c>
      <c r="C3786" s="35" t="str">
        <f t="shared" si="870"/>
        <v/>
      </c>
      <c r="K3786" t="s">
        <v>577</v>
      </c>
      <c r="O3786" s="35" t="str">
        <f t="shared" si="871"/>
        <v>?utm_source=yandex&amp;utm_medium=cpc&amp;utm_campaign=&amp;utm_content=&amp;utm_term={keyword}&amp;utm_device={device_type}</v>
      </c>
      <c r="P3786" s="35" t="str">
        <f t="shared" si="868"/>
        <v/>
      </c>
      <c r="T3786" s="8" t="s">
        <v>751</v>
      </c>
      <c r="U3786" s="8" t="str">
        <f t="shared" si="872"/>
        <v>,</v>
      </c>
      <c r="W3786" s="35" t="str">
        <f t="shared" si="873"/>
        <v/>
      </c>
      <c r="X3786" s="35" t="s">
        <v>753</v>
      </c>
      <c r="Y3786" s="35" t="s">
        <v>754</v>
      </c>
      <c r="Z3786" s="35" t="str">
        <f t="shared" si="874"/>
        <v/>
      </c>
      <c r="AA3786" s="35" t="e">
        <f t="shared" si="875"/>
        <v>#VALUE!</v>
      </c>
      <c r="AB3786" s="35" t="str">
        <f t="shared" si="876"/>
        <v>{keyword:}</v>
      </c>
      <c r="AC3786" s="107" t="e">
        <f t="shared" si="877"/>
        <v>#VALUE!</v>
      </c>
      <c r="AK3786" t="s">
        <v>577</v>
      </c>
    </row>
    <row r="3787" spans="1:37" ht="15" customHeight="1" x14ac:dyDescent="0.25">
      <c r="A3787" s="35">
        <f t="shared" si="869"/>
        <v>0</v>
      </c>
      <c r="C3787" s="35" t="str">
        <f t="shared" si="870"/>
        <v/>
      </c>
      <c r="K3787" t="s">
        <v>577</v>
      </c>
      <c r="O3787" s="35" t="str">
        <f t="shared" si="871"/>
        <v>?utm_source=yandex&amp;utm_medium=cpc&amp;utm_campaign=&amp;utm_content=&amp;utm_term={keyword}&amp;utm_device={device_type}</v>
      </c>
      <c r="P3787" s="35" t="str">
        <f t="shared" si="868"/>
        <v/>
      </c>
      <c r="T3787" s="8" t="s">
        <v>751</v>
      </c>
      <c r="U3787" s="8" t="str">
        <f t="shared" si="872"/>
        <v>,</v>
      </c>
      <c r="W3787" s="35" t="str">
        <f t="shared" si="873"/>
        <v/>
      </c>
      <c r="X3787" s="35" t="s">
        <v>753</v>
      </c>
      <c r="Y3787" s="35" t="s">
        <v>754</v>
      </c>
      <c r="Z3787" s="35" t="str">
        <f t="shared" si="874"/>
        <v/>
      </c>
      <c r="AA3787" s="35" t="e">
        <f t="shared" si="875"/>
        <v>#VALUE!</v>
      </c>
      <c r="AB3787" s="35" t="str">
        <f t="shared" si="876"/>
        <v>{keyword:}</v>
      </c>
      <c r="AC3787" s="107" t="e">
        <f t="shared" si="877"/>
        <v>#VALUE!</v>
      </c>
      <c r="AK3787" t="s">
        <v>577</v>
      </c>
    </row>
    <row r="3788" spans="1:37" ht="15" x14ac:dyDescent="0.25">
      <c r="A3788" s="35">
        <f t="shared" si="869"/>
        <v>0</v>
      </c>
      <c r="C3788" s="35" t="str">
        <f t="shared" si="870"/>
        <v/>
      </c>
      <c r="K3788" t="s">
        <v>577</v>
      </c>
      <c r="O3788" s="35" t="str">
        <f t="shared" si="871"/>
        <v>?utm_source=yandex&amp;utm_medium=cpc&amp;utm_campaign=&amp;utm_content=&amp;utm_term={keyword}&amp;utm_device={device_type}</v>
      </c>
      <c r="P3788" s="35" t="str">
        <f t="shared" si="868"/>
        <v/>
      </c>
      <c r="T3788" s="8" t="s">
        <v>751</v>
      </c>
      <c r="U3788" s="8" t="str">
        <f t="shared" si="872"/>
        <v>,</v>
      </c>
      <c r="W3788" s="35" t="str">
        <f t="shared" si="873"/>
        <v/>
      </c>
      <c r="X3788" s="35" t="s">
        <v>753</v>
      </c>
      <c r="Y3788" s="35" t="s">
        <v>754</v>
      </c>
      <c r="Z3788" s="35" t="str">
        <f t="shared" si="874"/>
        <v/>
      </c>
      <c r="AA3788" s="35" t="e">
        <f t="shared" si="875"/>
        <v>#VALUE!</v>
      </c>
      <c r="AB3788" s="35" t="str">
        <f t="shared" si="876"/>
        <v>{keyword:}</v>
      </c>
      <c r="AC3788" s="107" t="e">
        <f t="shared" si="877"/>
        <v>#VALUE!</v>
      </c>
      <c r="AK3788" t="s">
        <v>577</v>
      </c>
    </row>
    <row r="3789" spans="1:37" ht="15" customHeight="1" x14ac:dyDescent="0.25">
      <c r="A3789" s="35">
        <f t="shared" si="869"/>
        <v>0</v>
      </c>
      <c r="C3789" s="35" t="str">
        <f t="shared" si="870"/>
        <v/>
      </c>
      <c r="K3789" t="s">
        <v>577</v>
      </c>
      <c r="O3789" s="35" t="str">
        <f t="shared" si="871"/>
        <v>?utm_source=yandex&amp;utm_medium=cpc&amp;utm_campaign=&amp;utm_content=&amp;utm_term={keyword}&amp;utm_device={device_type}</v>
      </c>
      <c r="P3789" s="35" t="str">
        <f t="shared" si="868"/>
        <v/>
      </c>
      <c r="T3789" s="8" t="s">
        <v>751</v>
      </c>
      <c r="U3789" s="8" t="str">
        <f t="shared" si="872"/>
        <v>,</v>
      </c>
      <c r="W3789" s="35" t="str">
        <f t="shared" si="873"/>
        <v/>
      </c>
      <c r="X3789" s="35" t="s">
        <v>753</v>
      </c>
      <c r="Y3789" s="35" t="s">
        <v>754</v>
      </c>
      <c r="Z3789" s="35" t="str">
        <f t="shared" si="874"/>
        <v/>
      </c>
      <c r="AA3789" s="35" t="e">
        <f t="shared" si="875"/>
        <v>#VALUE!</v>
      </c>
      <c r="AB3789" s="35" t="str">
        <f t="shared" si="876"/>
        <v>{keyword:}</v>
      </c>
      <c r="AC3789" s="107" t="e">
        <f t="shared" si="877"/>
        <v>#VALUE!</v>
      </c>
      <c r="AK3789" t="s">
        <v>577</v>
      </c>
    </row>
    <row r="3790" spans="1:37" ht="15" x14ac:dyDescent="0.25">
      <c r="A3790" s="35">
        <f t="shared" si="869"/>
        <v>0</v>
      </c>
      <c r="C3790" s="35" t="str">
        <f t="shared" si="870"/>
        <v/>
      </c>
      <c r="K3790" t="s">
        <v>577</v>
      </c>
      <c r="O3790" s="35" t="str">
        <f t="shared" si="871"/>
        <v>?utm_source=yandex&amp;utm_medium=cpc&amp;utm_campaign=&amp;utm_content=&amp;utm_term={keyword}&amp;utm_device={device_type}</v>
      </c>
      <c r="P3790" s="35" t="str">
        <f t="shared" si="868"/>
        <v/>
      </c>
      <c r="T3790" s="8" t="s">
        <v>751</v>
      </c>
      <c r="U3790" s="8" t="str">
        <f t="shared" si="872"/>
        <v>,</v>
      </c>
      <c r="W3790" s="35" t="str">
        <f t="shared" si="873"/>
        <v/>
      </c>
      <c r="X3790" s="35" t="s">
        <v>753</v>
      </c>
      <c r="Y3790" s="35" t="s">
        <v>754</v>
      </c>
      <c r="Z3790" s="35" t="str">
        <f t="shared" si="874"/>
        <v/>
      </c>
      <c r="AA3790" s="35" t="e">
        <f t="shared" si="875"/>
        <v>#VALUE!</v>
      </c>
      <c r="AB3790" s="35" t="str">
        <f t="shared" si="876"/>
        <v>{keyword:}</v>
      </c>
      <c r="AC3790" s="107" t="e">
        <f t="shared" si="877"/>
        <v>#VALUE!</v>
      </c>
      <c r="AK3790" t="s">
        <v>577</v>
      </c>
    </row>
    <row r="3791" spans="1:37" ht="15" customHeight="1" x14ac:dyDescent="0.25">
      <c r="A3791" s="35">
        <f t="shared" si="869"/>
        <v>0</v>
      </c>
      <c r="C3791" s="35" t="str">
        <f t="shared" si="870"/>
        <v/>
      </c>
      <c r="K3791" t="s">
        <v>577</v>
      </c>
      <c r="O3791" s="35" t="str">
        <f t="shared" si="871"/>
        <v>?utm_source=yandex&amp;utm_medium=cpc&amp;utm_campaign=&amp;utm_content=&amp;utm_term={keyword}&amp;utm_device={device_type}</v>
      </c>
      <c r="P3791" s="35" t="str">
        <f t="shared" si="868"/>
        <v/>
      </c>
      <c r="T3791" s="8" t="s">
        <v>751</v>
      </c>
      <c r="U3791" s="8" t="str">
        <f t="shared" si="872"/>
        <v>,</v>
      </c>
      <c r="W3791" s="35" t="str">
        <f t="shared" si="873"/>
        <v/>
      </c>
      <c r="X3791" s="35" t="s">
        <v>753</v>
      </c>
      <c r="Y3791" s="35" t="s">
        <v>754</v>
      </c>
      <c r="Z3791" s="35" t="str">
        <f t="shared" si="874"/>
        <v/>
      </c>
      <c r="AA3791" s="35" t="e">
        <f t="shared" si="875"/>
        <v>#VALUE!</v>
      </c>
      <c r="AB3791" s="35" t="str">
        <f t="shared" si="876"/>
        <v>{keyword:}</v>
      </c>
      <c r="AC3791" s="107" t="e">
        <f t="shared" si="877"/>
        <v>#VALUE!</v>
      </c>
      <c r="AK3791" t="s">
        <v>577</v>
      </c>
    </row>
    <row r="3792" spans="1:37" ht="15" x14ac:dyDescent="0.25">
      <c r="A3792" s="35">
        <f t="shared" si="869"/>
        <v>0</v>
      </c>
      <c r="C3792" s="35" t="str">
        <f t="shared" si="870"/>
        <v/>
      </c>
      <c r="K3792" t="s">
        <v>577</v>
      </c>
      <c r="O3792" s="35" t="str">
        <f t="shared" si="871"/>
        <v>?utm_source=yandex&amp;utm_medium=cpc&amp;utm_campaign=&amp;utm_content=&amp;utm_term={keyword}&amp;utm_device={device_type}</v>
      </c>
      <c r="P3792" s="35" t="str">
        <f t="shared" si="868"/>
        <v/>
      </c>
      <c r="T3792" s="8" t="s">
        <v>751</v>
      </c>
      <c r="U3792" s="8" t="str">
        <f t="shared" si="872"/>
        <v>,</v>
      </c>
      <c r="W3792" s="35" t="str">
        <f t="shared" si="873"/>
        <v/>
      </c>
      <c r="X3792" s="35" t="s">
        <v>753</v>
      </c>
      <c r="Y3792" s="35" t="s">
        <v>754</v>
      </c>
      <c r="Z3792" s="35" t="str">
        <f t="shared" si="874"/>
        <v/>
      </c>
      <c r="AA3792" s="35" t="e">
        <f t="shared" si="875"/>
        <v>#VALUE!</v>
      </c>
      <c r="AB3792" s="35" t="str">
        <f t="shared" si="876"/>
        <v>{keyword:}</v>
      </c>
      <c r="AC3792" s="107" t="e">
        <f t="shared" si="877"/>
        <v>#VALUE!</v>
      </c>
      <c r="AK3792" t="s">
        <v>577</v>
      </c>
    </row>
    <row r="3793" spans="1:37" ht="15" customHeight="1" x14ac:dyDescent="0.25">
      <c r="A3793" s="35">
        <f t="shared" si="869"/>
        <v>0</v>
      </c>
      <c r="C3793" s="35" t="str">
        <f t="shared" si="870"/>
        <v/>
      </c>
      <c r="K3793" t="s">
        <v>577</v>
      </c>
      <c r="O3793" s="35" t="str">
        <f t="shared" si="871"/>
        <v>?utm_source=yandex&amp;utm_medium=cpc&amp;utm_campaign=&amp;utm_content=&amp;utm_term={keyword}&amp;utm_device={device_type}</v>
      </c>
      <c r="P3793" s="35" t="str">
        <f t="shared" si="868"/>
        <v/>
      </c>
      <c r="T3793" s="8" t="s">
        <v>751</v>
      </c>
      <c r="U3793" s="8" t="str">
        <f t="shared" si="872"/>
        <v>,</v>
      </c>
      <c r="W3793" s="35" t="str">
        <f t="shared" si="873"/>
        <v/>
      </c>
      <c r="X3793" s="35" t="s">
        <v>753</v>
      </c>
      <c r="Y3793" s="35" t="s">
        <v>754</v>
      </c>
      <c r="Z3793" s="35" t="str">
        <f t="shared" si="874"/>
        <v/>
      </c>
      <c r="AA3793" s="35" t="e">
        <f t="shared" si="875"/>
        <v>#VALUE!</v>
      </c>
      <c r="AB3793" s="35" t="str">
        <f t="shared" si="876"/>
        <v>{keyword:}</v>
      </c>
      <c r="AC3793" s="107" t="e">
        <f t="shared" si="877"/>
        <v>#VALUE!</v>
      </c>
      <c r="AK3793" t="s">
        <v>577</v>
      </c>
    </row>
    <row r="3794" spans="1:37" ht="15" x14ac:dyDescent="0.25">
      <c r="A3794" s="35">
        <f t="shared" si="869"/>
        <v>0</v>
      </c>
      <c r="C3794" s="35" t="str">
        <f t="shared" si="870"/>
        <v/>
      </c>
      <c r="K3794" t="s">
        <v>577</v>
      </c>
      <c r="O3794" s="35" t="str">
        <f t="shared" si="871"/>
        <v>?utm_source=yandex&amp;utm_medium=cpc&amp;utm_campaign=&amp;utm_content=&amp;utm_term={keyword}&amp;utm_device={device_type}</v>
      </c>
      <c r="P3794" s="35" t="str">
        <f t="shared" si="868"/>
        <v/>
      </c>
      <c r="T3794" s="8" t="s">
        <v>751</v>
      </c>
      <c r="U3794" s="8" t="str">
        <f t="shared" si="872"/>
        <v>,</v>
      </c>
      <c r="W3794" s="35" t="str">
        <f t="shared" si="873"/>
        <v/>
      </c>
      <c r="X3794" s="35" t="s">
        <v>753</v>
      </c>
      <c r="Y3794" s="35" t="s">
        <v>754</v>
      </c>
      <c r="Z3794" s="35" t="str">
        <f t="shared" si="874"/>
        <v/>
      </c>
      <c r="AA3794" s="35" t="e">
        <f t="shared" si="875"/>
        <v>#VALUE!</v>
      </c>
      <c r="AB3794" s="35" t="str">
        <f t="shared" si="876"/>
        <v>{keyword:}</v>
      </c>
      <c r="AC3794" s="107" t="e">
        <f t="shared" si="877"/>
        <v>#VALUE!</v>
      </c>
      <c r="AK3794" t="s">
        <v>577</v>
      </c>
    </row>
    <row r="3795" spans="1:37" ht="15" customHeight="1" x14ac:dyDescent="0.25">
      <c r="A3795" s="35">
        <f t="shared" si="869"/>
        <v>0</v>
      </c>
      <c r="C3795" s="35" t="str">
        <f t="shared" si="870"/>
        <v/>
      </c>
      <c r="K3795" t="s">
        <v>577</v>
      </c>
      <c r="O3795" s="35" t="str">
        <f t="shared" si="871"/>
        <v>?utm_source=yandex&amp;utm_medium=cpc&amp;utm_campaign=&amp;utm_content=&amp;utm_term={keyword}&amp;utm_device={device_type}</v>
      </c>
      <c r="P3795" s="35" t="str">
        <f t="shared" si="868"/>
        <v/>
      </c>
      <c r="T3795" s="8" t="s">
        <v>751</v>
      </c>
      <c r="U3795" s="8" t="str">
        <f t="shared" si="872"/>
        <v>,</v>
      </c>
      <c r="W3795" s="35" t="str">
        <f t="shared" si="873"/>
        <v/>
      </c>
      <c r="X3795" s="35" t="s">
        <v>753</v>
      </c>
      <c r="Y3795" s="35" t="s">
        <v>754</v>
      </c>
      <c r="Z3795" s="35" t="str">
        <f t="shared" si="874"/>
        <v/>
      </c>
      <c r="AA3795" s="35" t="e">
        <f t="shared" si="875"/>
        <v>#VALUE!</v>
      </c>
      <c r="AB3795" s="35" t="str">
        <f t="shared" si="876"/>
        <v>{keyword:}</v>
      </c>
      <c r="AC3795" s="107" t="e">
        <f t="shared" si="877"/>
        <v>#VALUE!</v>
      </c>
      <c r="AK3795" t="s">
        <v>577</v>
      </c>
    </row>
    <row r="3796" spans="1:37" ht="15" x14ac:dyDescent="0.25">
      <c r="A3796" s="35">
        <f t="shared" si="869"/>
        <v>0</v>
      </c>
      <c r="C3796" s="35" t="str">
        <f t="shared" si="870"/>
        <v/>
      </c>
      <c r="K3796" t="s">
        <v>577</v>
      </c>
      <c r="O3796" s="35" t="str">
        <f t="shared" si="871"/>
        <v>?utm_source=yandex&amp;utm_medium=cpc&amp;utm_campaign=&amp;utm_content=&amp;utm_term={keyword}&amp;utm_device={device_type}</v>
      </c>
      <c r="P3796" s="35" t="str">
        <f t="shared" si="868"/>
        <v/>
      </c>
      <c r="T3796" s="8" t="s">
        <v>751</v>
      </c>
      <c r="U3796" s="8" t="str">
        <f t="shared" si="872"/>
        <v>,</v>
      </c>
      <c r="W3796" s="35" t="str">
        <f t="shared" si="873"/>
        <v/>
      </c>
      <c r="X3796" s="35" t="s">
        <v>753</v>
      </c>
      <c r="Y3796" s="35" t="s">
        <v>754</v>
      </c>
      <c r="Z3796" s="35" t="str">
        <f t="shared" si="874"/>
        <v/>
      </c>
      <c r="AA3796" s="35" t="e">
        <f t="shared" si="875"/>
        <v>#VALUE!</v>
      </c>
      <c r="AB3796" s="35" t="str">
        <f t="shared" si="876"/>
        <v>{keyword:}</v>
      </c>
      <c r="AC3796" s="107" t="e">
        <f t="shared" si="877"/>
        <v>#VALUE!</v>
      </c>
      <c r="AK3796" t="s">
        <v>577</v>
      </c>
    </row>
    <row r="3797" spans="1:37" ht="15" customHeight="1" x14ac:dyDescent="0.25">
      <c r="A3797" s="35">
        <f t="shared" si="869"/>
        <v>0</v>
      </c>
      <c r="C3797" s="35" t="str">
        <f t="shared" si="870"/>
        <v/>
      </c>
      <c r="K3797" t="s">
        <v>577</v>
      </c>
      <c r="O3797" s="35" t="str">
        <f t="shared" si="871"/>
        <v>?utm_source=yandex&amp;utm_medium=cpc&amp;utm_campaign=&amp;utm_content=&amp;utm_term={keyword}&amp;utm_device={device_type}</v>
      </c>
      <c r="P3797" s="35" t="str">
        <f t="shared" si="868"/>
        <v/>
      </c>
      <c r="T3797" s="8" t="s">
        <v>751</v>
      </c>
      <c r="U3797" s="8" t="str">
        <f t="shared" si="872"/>
        <v>,</v>
      </c>
      <c r="W3797" s="35" t="str">
        <f t="shared" si="873"/>
        <v/>
      </c>
      <c r="X3797" s="35" t="s">
        <v>753</v>
      </c>
      <c r="Y3797" s="35" t="s">
        <v>754</v>
      </c>
      <c r="Z3797" s="35" t="str">
        <f t="shared" si="874"/>
        <v/>
      </c>
      <c r="AA3797" s="35" t="e">
        <f t="shared" si="875"/>
        <v>#VALUE!</v>
      </c>
      <c r="AB3797" s="35" t="str">
        <f t="shared" si="876"/>
        <v>{keyword:}</v>
      </c>
      <c r="AC3797" s="107" t="e">
        <f t="shared" si="877"/>
        <v>#VALUE!</v>
      </c>
      <c r="AK3797" t="s">
        <v>577</v>
      </c>
    </row>
    <row r="3798" spans="1:37" ht="15" x14ac:dyDescent="0.25">
      <c r="A3798" s="35">
        <f t="shared" si="869"/>
        <v>0</v>
      </c>
      <c r="C3798" s="35" t="str">
        <f t="shared" si="870"/>
        <v/>
      </c>
      <c r="K3798" t="s">
        <v>577</v>
      </c>
      <c r="O3798" s="35" t="str">
        <f t="shared" si="871"/>
        <v>?utm_source=yandex&amp;utm_medium=cpc&amp;utm_campaign=&amp;utm_content=&amp;utm_term={keyword}&amp;utm_device={device_type}</v>
      </c>
      <c r="P3798" s="35" t="str">
        <f t="shared" si="868"/>
        <v/>
      </c>
      <c r="T3798" s="8" t="s">
        <v>751</v>
      </c>
      <c r="U3798" s="8" t="str">
        <f t="shared" si="872"/>
        <v>,</v>
      </c>
      <c r="W3798" s="35" t="str">
        <f t="shared" si="873"/>
        <v/>
      </c>
      <c r="X3798" s="35" t="s">
        <v>753</v>
      </c>
      <c r="Y3798" s="35" t="s">
        <v>754</v>
      </c>
      <c r="Z3798" s="35" t="str">
        <f t="shared" si="874"/>
        <v/>
      </c>
      <c r="AA3798" s="35" t="e">
        <f t="shared" si="875"/>
        <v>#VALUE!</v>
      </c>
      <c r="AB3798" s="35" t="str">
        <f t="shared" si="876"/>
        <v>{keyword:}</v>
      </c>
      <c r="AC3798" s="107" t="e">
        <f t="shared" si="877"/>
        <v>#VALUE!</v>
      </c>
      <c r="AK3798" t="s">
        <v>577</v>
      </c>
    </row>
    <row r="3799" spans="1:37" ht="15" customHeight="1" x14ac:dyDescent="0.25">
      <c r="A3799" s="35">
        <f t="shared" si="869"/>
        <v>0</v>
      </c>
      <c r="C3799" s="35" t="str">
        <f t="shared" si="870"/>
        <v/>
      </c>
      <c r="K3799" t="s">
        <v>577</v>
      </c>
      <c r="O3799" s="35" t="str">
        <f t="shared" si="871"/>
        <v>?utm_source=yandex&amp;utm_medium=cpc&amp;utm_campaign=&amp;utm_content=&amp;utm_term={keyword}&amp;utm_device={device_type}</v>
      </c>
      <c r="P3799" s="35" t="str">
        <f t="shared" si="868"/>
        <v/>
      </c>
      <c r="T3799" s="8" t="s">
        <v>751</v>
      </c>
      <c r="U3799" s="8" t="str">
        <f t="shared" si="872"/>
        <v>,</v>
      </c>
      <c r="W3799" s="35" t="str">
        <f t="shared" si="873"/>
        <v/>
      </c>
      <c r="X3799" s="35" t="s">
        <v>753</v>
      </c>
      <c r="Y3799" s="35" t="s">
        <v>754</v>
      </c>
      <c r="Z3799" s="35" t="str">
        <f t="shared" si="874"/>
        <v/>
      </c>
      <c r="AA3799" s="35" t="e">
        <f t="shared" si="875"/>
        <v>#VALUE!</v>
      </c>
      <c r="AB3799" s="35" t="str">
        <f t="shared" si="876"/>
        <v>{keyword:}</v>
      </c>
      <c r="AC3799" s="107" t="e">
        <f t="shared" si="877"/>
        <v>#VALUE!</v>
      </c>
      <c r="AK3799" t="s">
        <v>577</v>
      </c>
    </row>
    <row r="3800" spans="1:37" ht="15" x14ac:dyDescent="0.25">
      <c r="A3800" s="35">
        <f t="shared" si="869"/>
        <v>0</v>
      </c>
      <c r="C3800" s="35" t="str">
        <f t="shared" si="870"/>
        <v/>
      </c>
      <c r="K3800" t="s">
        <v>577</v>
      </c>
      <c r="O3800" s="35" t="str">
        <f t="shared" si="871"/>
        <v>?utm_source=yandex&amp;utm_medium=cpc&amp;utm_campaign=&amp;utm_content=&amp;utm_term={keyword}&amp;utm_device={device_type}</v>
      </c>
      <c r="P3800" s="35" t="str">
        <f t="shared" si="868"/>
        <v/>
      </c>
      <c r="T3800" s="8" t="s">
        <v>751</v>
      </c>
      <c r="U3800" s="8" t="str">
        <f t="shared" si="872"/>
        <v>,</v>
      </c>
      <c r="W3800" s="35" t="str">
        <f t="shared" si="873"/>
        <v/>
      </c>
      <c r="X3800" s="35" t="s">
        <v>753</v>
      </c>
      <c r="Y3800" s="35" t="s">
        <v>754</v>
      </c>
      <c r="Z3800" s="35" t="str">
        <f t="shared" si="874"/>
        <v/>
      </c>
      <c r="AA3800" s="35" t="e">
        <f t="shared" si="875"/>
        <v>#VALUE!</v>
      </c>
      <c r="AB3800" s="35" t="str">
        <f t="shared" si="876"/>
        <v>{keyword:}</v>
      </c>
      <c r="AC3800" s="107" t="e">
        <f t="shared" si="877"/>
        <v>#VALUE!</v>
      </c>
      <c r="AK3800" t="s">
        <v>577</v>
      </c>
    </row>
    <row r="3801" spans="1:37" ht="15" customHeight="1" x14ac:dyDescent="0.25">
      <c r="A3801" s="35">
        <f t="shared" si="869"/>
        <v>0</v>
      </c>
      <c r="C3801" s="35" t="str">
        <f t="shared" si="870"/>
        <v/>
      </c>
      <c r="K3801" t="s">
        <v>577</v>
      </c>
      <c r="O3801" s="35" t="str">
        <f t="shared" si="871"/>
        <v>?utm_source=yandex&amp;utm_medium=cpc&amp;utm_campaign=&amp;utm_content=&amp;utm_term={keyword}&amp;utm_device={device_type}</v>
      </c>
      <c r="P3801" s="35" t="str">
        <f t="shared" si="868"/>
        <v/>
      </c>
      <c r="T3801" s="8" t="s">
        <v>751</v>
      </c>
      <c r="U3801" s="8" t="str">
        <f t="shared" si="872"/>
        <v>,</v>
      </c>
      <c r="W3801" s="35" t="str">
        <f t="shared" si="873"/>
        <v/>
      </c>
      <c r="X3801" s="35" t="s">
        <v>753</v>
      </c>
      <c r="Y3801" s="35" t="s">
        <v>754</v>
      </c>
      <c r="Z3801" s="35" t="str">
        <f t="shared" si="874"/>
        <v/>
      </c>
      <c r="AA3801" s="35" t="e">
        <f t="shared" si="875"/>
        <v>#VALUE!</v>
      </c>
      <c r="AB3801" s="35" t="str">
        <f t="shared" si="876"/>
        <v>{keyword:}</v>
      </c>
      <c r="AC3801" s="107" t="e">
        <f t="shared" si="877"/>
        <v>#VALUE!</v>
      </c>
      <c r="AK3801" t="s">
        <v>577</v>
      </c>
    </row>
    <row r="3802" spans="1:37" ht="15" x14ac:dyDescent="0.25">
      <c r="A3802" s="35">
        <f t="shared" si="869"/>
        <v>0</v>
      </c>
      <c r="C3802" s="35" t="str">
        <f t="shared" si="870"/>
        <v/>
      </c>
      <c r="K3802" t="s">
        <v>577</v>
      </c>
      <c r="O3802" s="35" t="str">
        <f t="shared" si="871"/>
        <v>?utm_source=yandex&amp;utm_medium=cpc&amp;utm_campaign=&amp;utm_content=&amp;utm_term={keyword}&amp;utm_device={device_type}</v>
      </c>
      <c r="P3802" s="35" t="str">
        <f t="shared" si="868"/>
        <v/>
      </c>
      <c r="T3802" s="8" t="s">
        <v>751</v>
      </c>
      <c r="U3802" s="8" t="str">
        <f t="shared" si="872"/>
        <v>,</v>
      </c>
      <c r="W3802" s="35" t="str">
        <f t="shared" si="873"/>
        <v/>
      </c>
      <c r="X3802" s="35" t="s">
        <v>753</v>
      </c>
      <c r="Y3802" s="35" t="s">
        <v>754</v>
      </c>
      <c r="Z3802" s="35" t="str">
        <f t="shared" si="874"/>
        <v/>
      </c>
      <c r="AA3802" s="35" t="e">
        <f t="shared" si="875"/>
        <v>#VALUE!</v>
      </c>
      <c r="AB3802" s="35" t="str">
        <f t="shared" si="876"/>
        <v>{keyword:}</v>
      </c>
      <c r="AC3802" s="107" t="e">
        <f t="shared" si="877"/>
        <v>#VALUE!</v>
      </c>
      <c r="AK3802" t="s">
        <v>577</v>
      </c>
    </row>
    <row r="3803" spans="1:37" ht="15" customHeight="1" x14ac:dyDescent="0.25">
      <c r="A3803" s="35">
        <f t="shared" si="869"/>
        <v>0</v>
      </c>
      <c r="C3803" s="35" t="str">
        <f t="shared" si="870"/>
        <v/>
      </c>
      <c r="K3803" t="s">
        <v>577</v>
      </c>
      <c r="O3803" s="35" t="str">
        <f t="shared" si="871"/>
        <v>?utm_source=yandex&amp;utm_medium=cpc&amp;utm_campaign=&amp;utm_content=&amp;utm_term={keyword}&amp;utm_device={device_type}</v>
      </c>
      <c r="P3803" s="35" t="str">
        <f t="shared" si="868"/>
        <v/>
      </c>
      <c r="T3803" s="8" t="s">
        <v>751</v>
      </c>
      <c r="U3803" s="8" t="str">
        <f t="shared" si="872"/>
        <v>,</v>
      </c>
      <c r="W3803" s="35" t="str">
        <f t="shared" si="873"/>
        <v/>
      </c>
      <c r="X3803" s="35" t="s">
        <v>753</v>
      </c>
      <c r="Y3803" s="35" t="s">
        <v>754</v>
      </c>
      <c r="Z3803" s="35" t="str">
        <f t="shared" si="874"/>
        <v/>
      </c>
      <c r="AA3803" s="35" t="e">
        <f t="shared" si="875"/>
        <v>#VALUE!</v>
      </c>
      <c r="AB3803" s="35" t="str">
        <f t="shared" si="876"/>
        <v>{keyword:}</v>
      </c>
      <c r="AC3803" s="107" t="e">
        <f t="shared" si="877"/>
        <v>#VALUE!</v>
      </c>
      <c r="AK3803" t="s">
        <v>577</v>
      </c>
    </row>
    <row r="3804" spans="1:37" ht="15" x14ac:dyDescent="0.25">
      <c r="A3804" s="35">
        <f t="shared" si="869"/>
        <v>0</v>
      </c>
      <c r="C3804" s="35" t="str">
        <f t="shared" si="870"/>
        <v/>
      </c>
      <c r="K3804" t="s">
        <v>577</v>
      </c>
      <c r="O3804" s="35" t="str">
        <f t="shared" si="871"/>
        <v>?utm_source=yandex&amp;utm_medium=cpc&amp;utm_campaign=&amp;utm_content=&amp;utm_term={keyword}&amp;utm_device={device_type}</v>
      </c>
      <c r="P3804" s="35" t="str">
        <f t="shared" si="868"/>
        <v/>
      </c>
      <c r="T3804" s="8" t="s">
        <v>751</v>
      </c>
      <c r="U3804" s="8" t="str">
        <f t="shared" si="872"/>
        <v>,</v>
      </c>
      <c r="W3804" s="35" t="str">
        <f t="shared" si="873"/>
        <v/>
      </c>
      <c r="X3804" s="35" t="s">
        <v>753</v>
      </c>
      <c r="Y3804" s="35" t="s">
        <v>754</v>
      </c>
      <c r="Z3804" s="35" t="str">
        <f t="shared" si="874"/>
        <v/>
      </c>
      <c r="AA3804" s="35" t="e">
        <f t="shared" si="875"/>
        <v>#VALUE!</v>
      </c>
      <c r="AB3804" s="35" t="str">
        <f t="shared" si="876"/>
        <v>{keyword:}</v>
      </c>
      <c r="AC3804" s="107" t="e">
        <f t="shared" si="877"/>
        <v>#VALUE!</v>
      </c>
      <c r="AK3804" t="s">
        <v>577</v>
      </c>
    </row>
    <row r="3805" spans="1:37" ht="15" customHeight="1" x14ac:dyDescent="0.25">
      <c r="A3805" s="35">
        <f t="shared" si="869"/>
        <v>0</v>
      </c>
      <c r="C3805" s="35" t="str">
        <f t="shared" si="870"/>
        <v/>
      </c>
      <c r="K3805" t="s">
        <v>577</v>
      </c>
      <c r="O3805" s="35" t="str">
        <f t="shared" si="871"/>
        <v>?utm_source=yandex&amp;utm_medium=cpc&amp;utm_campaign=&amp;utm_content=&amp;utm_term={keyword}&amp;utm_device={device_type}</v>
      </c>
      <c r="P3805" s="35" t="str">
        <f t="shared" si="868"/>
        <v/>
      </c>
      <c r="T3805" s="8" t="s">
        <v>751</v>
      </c>
      <c r="U3805" s="8" t="str">
        <f t="shared" si="872"/>
        <v>,</v>
      </c>
      <c r="W3805" s="35" t="str">
        <f t="shared" si="873"/>
        <v/>
      </c>
      <c r="X3805" s="35" t="s">
        <v>753</v>
      </c>
      <c r="Y3805" s="35" t="s">
        <v>754</v>
      </c>
      <c r="Z3805" s="35" t="str">
        <f t="shared" si="874"/>
        <v/>
      </c>
      <c r="AA3805" s="35" t="e">
        <f t="shared" si="875"/>
        <v>#VALUE!</v>
      </c>
      <c r="AB3805" s="35" t="str">
        <f t="shared" si="876"/>
        <v>{keyword:}</v>
      </c>
      <c r="AC3805" s="107" t="e">
        <f t="shared" si="877"/>
        <v>#VALUE!</v>
      </c>
      <c r="AK3805" t="s">
        <v>577</v>
      </c>
    </row>
    <row r="3806" spans="1:37" ht="15" x14ac:dyDescent="0.25">
      <c r="A3806" s="35">
        <f t="shared" si="869"/>
        <v>0</v>
      </c>
      <c r="C3806" s="35" t="str">
        <f t="shared" si="870"/>
        <v/>
      </c>
      <c r="K3806" t="s">
        <v>577</v>
      </c>
      <c r="O3806" s="35" t="str">
        <f t="shared" si="871"/>
        <v>?utm_source=yandex&amp;utm_medium=cpc&amp;utm_campaign=&amp;utm_content=&amp;utm_term={keyword}&amp;utm_device={device_type}</v>
      </c>
      <c r="P3806" s="35" t="str">
        <f t="shared" si="868"/>
        <v/>
      </c>
      <c r="T3806" s="8" t="s">
        <v>751</v>
      </c>
      <c r="U3806" s="8" t="str">
        <f t="shared" si="872"/>
        <v>,</v>
      </c>
      <c r="W3806" s="35" t="str">
        <f t="shared" si="873"/>
        <v/>
      </c>
      <c r="X3806" s="35" t="s">
        <v>753</v>
      </c>
      <c r="Y3806" s="35" t="s">
        <v>754</v>
      </c>
      <c r="Z3806" s="35" t="str">
        <f t="shared" si="874"/>
        <v/>
      </c>
      <c r="AA3806" s="35" t="e">
        <f t="shared" si="875"/>
        <v>#VALUE!</v>
      </c>
      <c r="AB3806" s="35" t="str">
        <f t="shared" si="876"/>
        <v>{keyword:}</v>
      </c>
      <c r="AC3806" s="107" t="e">
        <f t="shared" si="877"/>
        <v>#VALUE!</v>
      </c>
      <c r="AK3806" t="s">
        <v>577</v>
      </c>
    </row>
    <row r="3807" spans="1:37" ht="15" customHeight="1" x14ac:dyDescent="0.25">
      <c r="A3807" s="35">
        <f t="shared" si="869"/>
        <v>0</v>
      </c>
      <c r="C3807" s="35" t="str">
        <f t="shared" si="870"/>
        <v/>
      </c>
      <c r="K3807" t="s">
        <v>577</v>
      </c>
      <c r="O3807" s="35" t="str">
        <f t="shared" si="871"/>
        <v>?utm_source=yandex&amp;utm_medium=cpc&amp;utm_campaign=&amp;utm_content=&amp;utm_term={keyword}&amp;utm_device={device_type}</v>
      </c>
      <c r="P3807" s="35" t="str">
        <f t="shared" si="868"/>
        <v/>
      </c>
      <c r="T3807" s="8" t="s">
        <v>751</v>
      </c>
      <c r="U3807" s="8" t="str">
        <f t="shared" si="872"/>
        <v>,</v>
      </c>
      <c r="W3807" s="35" t="str">
        <f t="shared" si="873"/>
        <v/>
      </c>
      <c r="X3807" s="35" t="s">
        <v>753</v>
      </c>
      <c r="Y3807" s="35" t="s">
        <v>754</v>
      </c>
      <c r="Z3807" s="35" t="str">
        <f t="shared" si="874"/>
        <v/>
      </c>
      <c r="AA3807" s="35" t="e">
        <f t="shared" si="875"/>
        <v>#VALUE!</v>
      </c>
      <c r="AB3807" s="35" t="str">
        <f t="shared" si="876"/>
        <v>{keyword:}</v>
      </c>
      <c r="AC3807" s="107" t="e">
        <f t="shared" si="877"/>
        <v>#VALUE!</v>
      </c>
      <c r="AK3807" t="s">
        <v>577</v>
      </c>
    </row>
    <row r="3808" spans="1:37" ht="15" x14ac:dyDescent="0.25">
      <c r="A3808" s="35">
        <f t="shared" si="869"/>
        <v>0</v>
      </c>
      <c r="C3808" s="35" t="str">
        <f t="shared" si="870"/>
        <v/>
      </c>
      <c r="K3808" t="s">
        <v>577</v>
      </c>
      <c r="O3808" s="35" t="str">
        <f t="shared" si="871"/>
        <v>?utm_source=yandex&amp;utm_medium=cpc&amp;utm_campaign=&amp;utm_content=&amp;utm_term={keyword}&amp;utm_device={device_type}</v>
      </c>
      <c r="P3808" s="35" t="str">
        <f t="shared" si="868"/>
        <v/>
      </c>
      <c r="T3808" s="8" t="s">
        <v>751</v>
      </c>
      <c r="U3808" s="8" t="str">
        <f t="shared" si="872"/>
        <v>,</v>
      </c>
      <c r="W3808" s="35" t="str">
        <f t="shared" si="873"/>
        <v/>
      </c>
      <c r="X3808" s="35" t="s">
        <v>753</v>
      </c>
      <c r="Y3808" s="35" t="s">
        <v>754</v>
      </c>
      <c r="Z3808" s="35" t="str">
        <f t="shared" si="874"/>
        <v/>
      </c>
      <c r="AA3808" s="35" t="e">
        <f t="shared" si="875"/>
        <v>#VALUE!</v>
      </c>
      <c r="AB3808" s="35" t="str">
        <f t="shared" si="876"/>
        <v>{keyword:}</v>
      </c>
      <c r="AC3808" s="107" t="e">
        <f t="shared" si="877"/>
        <v>#VALUE!</v>
      </c>
      <c r="AK3808" t="s">
        <v>577</v>
      </c>
    </row>
    <row r="3809" spans="1:37" ht="15" customHeight="1" x14ac:dyDescent="0.25">
      <c r="A3809" s="35">
        <f t="shared" si="869"/>
        <v>0</v>
      </c>
      <c r="C3809" s="35" t="str">
        <f t="shared" si="870"/>
        <v/>
      </c>
      <c r="K3809" t="s">
        <v>577</v>
      </c>
      <c r="O3809" s="35" t="str">
        <f t="shared" si="871"/>
        <v>?utm_source=yandex&amp;utm_medium=cpc&amp;utm_campaign=&amp;utm_content=&amp;utm_term={keyword}&amp;utm_device={device_type}</v>
      </c>
      <c r="P3809" s="35" t="str">
        <f t="shared" si="868"/>
        <v/>
      </c>
      <c r="T3809" s="8" t="s">
        <v>751</v>
      </c>
      <c r="U3809" s="8" t="str">
        <f t="shared" si="872"/>
        <v>,</v>
      </c>
      <c r="W3809" s="35" t="str">
        <f t="shared" si="873"/>
        <v/>
      </c>
      <c r="X3809" s="35" t="s">
        <v>753</v>
      </c>
      <c r="Y3809" s="35" t="s">
        <v>754</v>
      </c>
      <c r="Z3809" s="35" t="str">
        <f t="shared" si="874"/>
        <v/>
      </c>
      <c r="AA3809" s="35" t="e">
        <f t="shared" si="875"/>
        <v>#VALUE!</v>
      </c>
      <c r="AB3809" s="35" t="str">
        <f t="shared" si="876"/>
        <v>{keyword:}</v>
      </c>
      <c r="AC3809" s="107" t="e">
        <f t="shared" si="877"/>
        <v>#VALUE!</v>
      </c>
      <c r="AK3809" t="s">
        <v>577</v>
      </c>
    </row>
    <row r="3810" spans="1:37" ht="15" x14ac:dyDescent="0.25">
      <c r="A3810" s="35">
        <f t="shared" si="869"/>
        <v>0</v>
      </c>
      <c r="C3810" s="35" t="str">
        <f t="shared" si="870"/>
        <v/>
      </c>
      <c r="K3810" t="s">
        <v>577</v>
      </c>
      <c r="O3810" s="35" t="str">
        <f t="shared" si="871"/>
        <v>?utm_source=yandex&amp;utm_medium=cpc&amp;utm_campaign=&amp;utm_content=&amp;utm_term={keyword}&amp;utm_device={device_type}</v>
      </c>
      <c r="P3810" s="35" t="str">
        <f t="shared" si="868"/>
        <v/>
      </c>
      <c r="T3810" s="8" t="s">
        <v>751</v>
      </c>
      <c r="U3810" s="8" t="str">
        <f t="shared" si="872"/>
        <v>,</v>
      </c>
      <c r="W3810" s="35" t="str">
        <f t="shared" si="873"/>
        <v/>
      </c>
      <c r="X3810" s="35" t="s">
        <v>753</v>
      </c>
      <c r="Y3810" s="35" t="s">
        <v>754</v>
      </c>
      <c r="Z3810" s="35" t="str">
        <f t="shared" si="874"/>
        <v/>
      </c>
      <c r="AA3810" s="35" t="e">
        <f t="shared" si="875"/>
        <v>#VALUE!</v>
      </c>
      <c r="AB3810" s="35" t="str">
        <f t="shared" si="876"/>
        <v>{keyword:}</v>
      </c>
      <c r="AC3810" s="107" t="e">
        <f t="shared" si="877"/>
        <v>#VALUE!</v>
      </c>
      <c r="AK3810" t="s">
        <v>577</v>
      </c>
    </row>
    <row r="3811" spans="1:37" ht="15" customHeight="1" x14ac:dyDescent="0.25">
      <c r="A3811" s="35">
        <f t="shared" si="869"/>
        <v>0</v>
      </c>
      <c r="C3811" s="35" t="str">
        <f t="shared" si="870"/>
        <v/>
      </c>
      <c r="K3811" t="s">
        <v>577</v>
      </c>
      <c r="O3811" s="35" t="str">
        <f t="shared" si="871"/>
        <v>?utm_source=yandex&amp;utm_medium=cpc&amp;utm_campaign=&amp;utm_content=&amp;utm_term={keyword}&amp;utm_device={device_type}</v>
      </c>
      <c r="P3811" s="35" t="str">
        <f t="shared" si="868"/>
        <v/>
      </c>
      <c r="T3811" s="8" t="s">
        <v>751</v>
      </c>
      <c r="U3811" s="8" t="str">
        <f t="shared" si="872"/>
        <v>,</v>
      </c>
      <c r="W3811" s="35" t="str">
        <f t="shared" si="873"/>
        <v/>
      </c>
      <c r="X3811" s="35" t="s">
        <v>753</v>
      </c>
      <c r="Y3811" s="35" t="s">
        <v>754</v>
      </c>
      <c r="Z3811" s="35" t="str">
        <f t="shared" si="874"/>
        <v/>
      </c>
      <c r="AA3811" s="35" t="e">
        <f t="shared" si="875"/>
        <v>#VALUE!</v>
      </c>
      <c r="AB3811" s="35" t="str">
        <f t="shared" si="876"/>
        <v>{keyword:}</v>
      </c>
      <c r="AC3811" s="107" t="e">
        <f t="shared" si="877"/>
        <v>#VALUE!</v>
      </c>
      <c r="AK3811" t="s">
        <v>577</v>
      </c>
    </row>
    <row r="3812" spans="1:37" ht="15" x14ac:dyDescent="0.25">
      <c r="A3812" s="35">
        <f t="shared" si="869"/>
        <v>0</v>
      </c>
      <c r="C3812" s="35" t="str">
        <f t="shared" si="870"/>
        <v/>
      </c>
      <c r="K3812" t="s">
        <v>577</v>
      </c>
      <c r="O3812" s="35" t="str">
        <f t="shared" si="871"/>
        <v>?utm_source=yandex&amp;utm_medium=cpc&amp;utm_campaign=&amp;utm_content=&amp;utm_term={keyword}&amp;utm_device={device_type}</v>
      </c>
      <c r="P3812" s="35" t="str">
        <f t="shared" si="868"/>
        <v/>
      </c>
      <c r="T3812" s="8" t="s">
        <v>751</v>
      </c>
      <c r="U3812" s="8" t="str">
        <f t="shared" si="872"/>
        <v>,</v>
      </c>
      <c r="W3812" s="35" t="str">
        <f t="shared" si="873"/>
        <v/>
      </c>
      <c r="X3812" s="35" t="s">
        <v>753</v>
      </c>
      <c r="Y3812" s="35" t="s">
        <v>754</v>
      </c>
      <c r="Z3812" s="35" t="str">
        <f t="shared" si="874"/>
        <v/>
      </c>
      <c r="AA3812" s="35" t="e">
        <f t="shared" si="875"/>
        <v>#VALUE!</v>
      </c>
      <c r="AB3812" s="35" t="str">
        <f t="shared" si="876"/>
        <v>{keyword:}</v>
      </c>
      <c r="AC3812" s="107" t="e">
        <f t="shared" si="877"/>
        <v>#VALUE!</v>
      </c>
      <c r="AK3812" t="s">
        <v>577</v>
      </c>
    </row>
    <row r="3813" spans="1:37" ht="15" customHeight="1" x14ac:dyDescent="0.25">
      <c r="A3813" s="35">
        <f t="shared" si="869"/>
        <v>0</v>
      </c>
      <c r="C3813" s="35" t="str">
        <f t="shared" si="870"/>
        <v/>
      </c>
      <c r="K3813" t="s">
        <v>577</v>
      </c>
      <c r="O3813" s="35" t="str">
        <f t="shared" si="871"/>
        <v>?utm_source=yandex&amp;utm_medium=cpc&amp;utm_campaign=&amp;utm_content=&amp;utm_term={keyword}&amp;utm_device={device_type}</v>
      </c>
      <c r="P3813" s="35" t="str">
        <f t="shared" si="868"/>
        <v/>
      </c>
      <c r="T3813" s="8" t="s">
        <v>751</v>
      </c>
      <c r="U3813" s="8" t="str">
        <f t="shared" si="872"/>
        <v>,</v>
      </c>
      <c r="W3813" s="35" t="str">
        <f t="shared" si="873"/>
        <v/>
      </c>
      <c r="X3813" s="35" t="s">
        <v>753</v>
      </c>
      <c r="Y3813" s="35" t="s">
        <v>754</v>
      </c>
      <c r="Z3813" s="35" t="str">
        <f t="shared" si="874"/>
        <v/>
      </c>
      <c r="AA3813" s="35" t="e">
        <f t="shared" si="875"/>
        <v>#VALUE!</v>
      </c>
      <c r="AB3813" s="35" t="str">
        <f t="shared" si="876"/>
        <v>{keyword:}</v>
      </c>
      <c r="AC3813" s="107" t="e">
        <f t="shared" si="877"/>
        <v>#VALUE!</v>
      </c>
      <c r="AK3813" t="s">
        <v>577</v>
      </c>
    </row>
    <row r="3814" spans="1:37" ht="15" x14ac:dyDescent="0.25">
      <c r="A3814" s="35">
        <f t="shared" si="869"/>
        <v>0</v>
      </c>
      <c r="C3814" s="35" t="str">
        <f t="shared" si="870"/>
        <v/>
      </c>
      <c r="K3814" t="s">
        <v>577</v>
      </c>
      <c r="O3814" s="35" t="str">
        <f t="shared" si="871"/>
        <v>?utm_source=yandex&amp;utm_medium=cpc&amp;utm_campaign=&amp;utm_content=&amp;utm_term={keyword}&amp;utm_device={device_type}</v>
      </c>
      <c r="P3814" s="35" t="str">
        <f t="shared" si="868"/>
        <v/>
      </c>
      <c r="T3814" s="8" t="s">
        <v>751</v>
      </c>
      <c r="U3814" s="8" t="str">
        <f t="shared" si="872"/>
        <v>,</v>
      </c>
      <c r="W3814" s="35" t="str">
        <f t="shared" si="873"/>
        <v/>
      </c>
      <c r="X3814" s="35" t="s">
        <v>753</v>
      </c>
      <c r="Y3814" s="35" t="s">
        <v>754</v>
      </c>
      <c r="Z3814" s="35" t="str">
        <f t="shared" si="874"/>
        <v/>
      </c>
      <c r="AA3814" s="35" t="e">
        <f t="shared" si="875"/>
        <v>#VALUE!</v>
      </c>
      <c r="AB3814" s="35" t="str">
        <f t="shared" si="876"/>
        <v>{keyword:}</v>
      </c>
      <c r="AC3814" s="107" t="e">
        <f t="shared" si="877"/>
        <v>#VALUE!</v>
      </c>
      <c r="AK3814" t="s">
        <v>577</v>
      </c>
    </row>
    <row r="3815" spans="1:37" ht="15" customHeight="1" x14ac:dyDescent="0.25">
      <c r="A3815" s="35">
        <f t="shared" si="869"/>
        <v>0</v>
      </c>
      <c r="C3815" s="35" t="str">
        <f t="shared" si="870"/>
        <v/>
      </c>
      <c r="K3815" t="s">
        <v>577</v>
      </c>
      <c r="O3815" s="35" t="str">
        <f t="shared" si="871"/>
        <v>?utm_source=yandex&amp;utm_medium=cpc&amp;utm_campaign=&amp;utm_content=&amp;utm_term={keyword}&amp;utm_device={device_type}</v>
      </c>
      <c r="P3815" s="35" t="str">
        <f t="shared" si="868"/>
        <v/>
      </c>
      <c r="T3815" s="8" t="s">
        <v>751</v>
      </c>
      <c r="U3815" s="8" t="str">
        <f t="shared" si="872"/>
        <v>,</v>
      </c>
      <c r="W3815" s="35" t="str">
        <f t="shared" si="873"/>
        <v/>
      </c>
      <c r="X3815" s="35" t="s">
        <v>753</v>
      </c>
      <c r="Y3815" s="35" t="s">
        <v>754</v>
      </c>
      <c r="Z3815" s="35" t="str">
        <f t="shared" si="874"/>
        <v/>
      </c>
      <c r="AA3815" s="35" t="e">
        <f t="shared" si="875"/>
        <v>#VALUE!</v>
      </c>
      <c r="AB3815" s="35" t="str">
        <f t="shared" si="876"/>
        <v>{keyword:}</v>
      </c>
      <c r="AC3815" s="107" t="e">
        <f t="shared" si="877"/>
        <v>#VALUE!</v>
      </c>
      <c r="AK3815" t="s">
        <v>577</v>
      </c>
    </row>
    <row r="3816" spans="1:37" ht="15" x14ac:dyDescent="0.25">
      <c r="A3816" s="35">
        <f t="shared" si="869"/>
        <v>0</v>
      </c>
      <c r="C3816" s="35" t="str">
        <f t="shared" si="870"/>
        <v/>
      </c>
      <c r="K3816" t="s">
        <v>577</v>
      </c>
      <c r="O3816" s="35" t="str">
        <f t="shared" si="871"/>
        <v>?utm_source=yandex&amp;utm_medium=cpc&amp;utm_campaign=&amp;utm_content=&amp;utm_term={keyword}&amp;utm_device={device_type}</v>
      </c>
      <c r="P3816" s="35" t="str">
        <f t="shared" si="868"/>
        <v/>
      </c>
      <c r="T3816" s="8" t="s">
        <v>751</v>
      </c>
      <c r="U3816" s="8" t="str">
        <f t="shared" si="872"/>
        <v>,</v>
      </c>
      <c r="W3816" s="35" t="str">
        <f t="shared" si="873"/>
        <v/>
      </c>
      <c r="X3816" s="35" t="s">
        <v>753</v>
      </c>
      <c r="Y3816" s="35" t="s">
        <v>754</v>
      </c>
      <c r="Z3816" s="35" t="str">
        <f t="shared" si="874"/>
        <v/>
      </c>
      <c r="AA3816" s="35" t="e">
        <f t="shared" si="875"/>
        <v>#VALUE!</v>
      </c>
      <c r="AB3816" s="35" t="str">
        <f t="shared" si="876"/>
        <v>{keyword:}</v>
      </c>
      <c r="AC3816" s="107" t="e">
        <f t="shared" si="877"/>
        <v>#VALUE!</v>
      </c>
      <c r="AK3816" t="s">
        <v>577</v>
      </c>
    </row>
    <row r="3817" spans="1:37" ht="15" customHeight="1" x14ac:dyDescent="0.25">
      <c r="A3817" s="35">
        <f t="shared" si="869"/>
        <v>0</v>
      </c>
      <c r="C3817" s="35" t="str">
        <f t="shared" si="870"/>
        <v/>
      </c>
      <c r="K3817" t="s">
        <v>577</v>
      </c>
      <c r="O3817" s="35" t="str">
        <f t="shared" si="871"/>
        <v>?utm_source=yandex&amp;utm_medium=cpc&amp;utm_campaign=&amp;utm_content=&amp;utm_term={keyword}&amp;utm_device={device_type}</v>
      </c>
      <c r="P3817" s="35" t="str">
        <f t="shared" si="868"/>
        <v/>
      </c>
      <c r="T3817" s="8" t="s">
        <v>751</v>
      </c>
      <c r="U3817" s="8" t="str">
        <f t="shared" si="872"/>
        <v>,</v>
      </c>
      <c r="W3817" s="35" t="str">
        <f t="shared" si="873"/>
        <v/>
      </c>
      <c r="X3817" s="35" t="s">
        <v>753</v>
      </c>
      <c r="Y3817" s="35" t="s">
        <v>754</v>
      </c>
      <c r="Z3817" s="35" t="str">
        <f t="shared" si="874"/>
        <v/>
      </c>
      <c r="AA3817" s="35" t="e">
        <f t="shared" si="875"/>
        <v>#VALUE!</v>
      </c>
      <c r="AB3817" s="35" t="str">
        <f t="shared" si="876"/>
        <v>{keyword:}</v>
      </c>
      <c r="AC3817" s="107" t="e">
        <f t="shared" si="877"/>
        <v>#VALUE!</v>
      </c>
      <c r="AK3817" t="s">
        <v>577</v>
      </c>
    </row>
    <row r="3818" spans="1:37" ht="15" x14ac:dyDescent="0.25">
      <c r="A3818" s="35">
        <f t="shared" si="869"/>
        <v>0</v>
      </c>
      <c r="C3818" s="35" t="str">
        <f t="shared" si="870"/>
        <v/>
      </c>
      <c r="K3818" t="s">
        <v>577</v>
      </c>
      <c r="O3818" s="35" t="str">
        <f t="shared" si="871"/>
        <v>?utm_source=yandex&amp;utm_medium=cpc&amp;utm_campaign=&amp;utm_content=&amp;utm_term={keyword}&amp;utm_device={device_type}</v>
      </c>
      <c r="P3818" s="35" t="str">
        <f t="shared" si="868"/>
        <v/>
      </c>
      <c r="T3818" s="8" t="s">
        <v>751</v>
      </c>
      <c r="U3818" s="8" t="str">
        <f t="shared" si="872"/>
        <v>,</v>
      </c>
      <c r="W3818" s="35" t="str">
        <f t="shared" si="873"/>
        <v/>
      </c>
      <c r="X3818" s="35" t="s">
        <v>753</v>
      </c>
      <c r="Y3818" s="35" t="s">
        <v>754</v>
      </c>
      <c r="Z3818" s="35" t="str">
        <f t="shared" si="874"/>
        <v/>
      </c>
      <c r="AA3818" s="35" t="e">
        <f t="shared" si="875"/>
        <v>#VALUE!</v>
      </c>
      <c r="AB3818" s="35" t="str">
        <f t="shared" si="876"/>
        <v>{keyword:}</v>
      </c>
      <c r="AC3818" s="107" t="e">
        <f t="shared" si="877"/>
        <v>#VALUE!</v>
      </c>
      <c r="AK3818" t="s">
        <v>577</v>
      </c>
    </row>
    <row r="3819" spans="1:37" ht="15" customHeight="1" x14ac:dyDescent="0.25">
      <c r="A3819" s="35">
        <f t="shared" si="869"/>
        <v>0</v>
      </c>
      <c r="C3819" s="35" t="str">
        <f t="shared" si="870"/>
        <v/>
      </c>
      <c r="K3819" t="s">
        <v>577</v>
      </c>
      <c r="O3819" s="35" t="str">
        <f t="shared" si="871"/>
        <v>?utm_source=yandex&amp;utm_medium=cpc&amp;utm_campaign=&amp;utm_content=&amp;utm_term={keyword}&amp;utm_device={device_type}</v>
      </c>
      <c r="P3819" s="35" t="str">
        <f t="shared" si="868"/>
        <v/>
      </c>
      <c r="T3819" s="8" t="s">
        <v>751</v>
      </c>
      <c r="U3819" s="8" t="str">
        <f t="shared" si="872"/>
        <v>,</v>
      </c>
      <c r="W3819" s="35" t="str">
        <f t="shared" si="873"/>
        <v/>
      </c>
      <c r="X3819" s="35" t="s">
        <v>753</v>
      </c>
      <c r="Y3819" s="35" t="s">
        <v>754</v>
      </c>
      <c r="Z3819" s="35" t="str">
        <f t="shared" si="874"/>
        <v/>
      </c>
      <c r="AA3819" s="35" t="e">
        <f t="shared" si="875"/>
        <v>#VALUE!</v>
      </c>
      <c r="AB3819" s="35" t="str">
        <f t="shared" si="876"/>
        <v>{keyword:}</v>
      </c>
      <c r="AC3819" s="107" t="e">
        <f t="shared" si="877"/>
        <v>#VALUE!</v>
      </c>
      <c r="AK3819" t="s">
        <v>577</v>
      </c>
    </row>
    <row r="3820" spans="1:37" ht="15" x14ac:dyDescent="0.25">
      <c r="A3820" s="35">
        <f t="shared" si="869"/>
        <v>0</v>
      </c>
      <c r="C3820" s="35" t="str">
        <f t="shared" si="870"/>
        <v/>
      </c>
      <c r="K3820" t="s">
        <v>577</v>
      </c>
      <c r="O3820" s="35" t="str">
        <f t="shared" si="871"/>
        <v>?utm_source=yandex&amp;utm_medium=cpc&amp;utm_campaign=&amp;utm_content=&amp;utm_term={keyword}&amp;utm_device={device_type}</v>
      </c>
      <c r="P3820" s="35" t="str">
        <f t="shared" si="868"/>
        <v/>
      </c>
      <c r="T3820" s="8" t="s">
        <v>751</v>
      </c>
      <c r="U3820" s="8" t="str">
        <f t="shared" si="872"/>
        <v>,</v>
      </c>
      <c r="W3820" s="35" t="str">
        <f t="shared" si="873"/>
        <v/>
      </c>
      <c r="X3820" s="35" t="s">
        <v>753</v>
      </c>
      <c r="Y3820" s="35" t="s">
        <v>754</v>
      </c>
      <c r="Z3820" s="35" t="str">
        <f t="shared" si="874"/>
        <v/>
      </c>
      <c r="AA3820" s="35" t="e">
        <f t="shared" si="875"/>
        <v>#VALUE!</v>
      </c>
      <c r="AB3820" s="35" t="str">
        <f t="shared" si="876"/>
        <v>{keyword:}</v>
      </c>
      <c r="AC3820" s="107" t="e">
        <f t="shared" si="877"/>
        <v>#VALUE!</v>
      </c>
      <c r="AK3820" t="s">
        <v>577</v>
      </c>
    </row>
    <row r="3821" spans="1:37" ht="15" customHeight="1" x14ac:dyDescent="0.25">
      <c r="A3821" s="35">
        <f t="shared" si="869"/>
        <v>0</v>
      </c>
      <c r="C3821" s="35" t="str">
        <f t="shared" si="870"/>
        <v/>
      </c>
      <c r="K3821" t="s">
        <v>577</v>
      </c>
      <c r="O3821" s="35" t="str">
        <f t="shared" si="871"/>
        <v>?utm_source=yandex&amp;utm_medium=cpc&amp;utm_campaign=&amp;utm_content=&amp;utm_term={keyword}&amp;utm_device={device_type}</v>
      </c>
      <c r="P3821" s="35" t="str">
        <f t="shared" si="868"/>
        <v/>
      </c>
      <c r="T3821" s="8" t="s">
        <v>751</v>
      </c>
      <c r="U3821" s="8" t="str">
        <f t="shared" si="872"/>
        <v>,</v>
      </c>
      <c r="W3821" s="35" t="str">
        <f t="shared" si="873"/>
        <v/>
      </c>
      <c r="X3821" s="35" t="s">
        <v>753</v>
      </c>
      <c r="Y3821" s="35" t="s">
        <v>754</v>
      </c>
      <c r="Z3821" s="35" t="str">
        <f t="shared" si="874"/>
        <v/>
      </c>
      <c r="AA3821" s="35" t="e">
        <f t="shared" si="875"/>
        <v>#VALUE!</v>
      </c>
      <c r="AB3821" s="35" t="str">
        <f t="shared" si="876"/>
        <v>{keyword:}</v>
      </c>
      <c r="AC3821" s="107" t="e">
        <f t="shared" si="877"/>
        <v>#VALUE!</v>
      </c>
      <c r="AK3821" t="s">
        <v>577</v>
      </c>
    </row>
    <row r="3822" spans="1:37" ht="15" x14ac:dyDescent="0.25">
      <c r="A3822" s="35">
        <f t="shared" si="869"/>
        <v>0</v>
      </c>
      <c r="C3822" s="35" t="str">
        <f t="shared" si="870"/>
        <v/>
      </c>
      <c r="K3822" t="s">
        <v>577</v>
      </c>
      <c r="O3822" s="35" t="str">
        <f t="shared" si="871"/>
        <v>?utm_source=yandex&amp;utm_medium=cpc&amp;utm_campaign=&amp;utm_content=&amp;utm_term={keyword}&amp;utm_device={device_type}</v>
      </c>
      <c r="P3822" s="35" t="str">
        <f t="shared" si="868"/>
        <v/>
      </c>
      <c r="T3822" s="8" t="s">
        <v>751</v>
      </c>
      <c r="U3822" s="8" t="str">
        <f t="shared" si="872"/>
        <v>,</v>
      </c>
      <c r="W3822" s="35" t="str">
        <f t="shared" si="873"/>
        <v/>
      </c>
      <c r="X3822" s="35" t="s">
        <v>753</v>
      </c>
      <c r="Y3822" s="35" t="s">
        <v>754</v>
      </c>
      <c r="Z3822" s="35" t="str">
        <f t="shared" si="874"/>
        <v/>
      </c>
      <c r="AA3822" s="35" t="e">
        <f t="shared" si="875"/>
        <v>#VALUE!</v>
      </c>
      <c r="AB3822" s="35" t="str">
        <f t="shared" si="876"/>
        <v>{keyword:}</v>
      </c>
      <c r="AC3822" s="107" t="e">
        <f t="shared" si="877"/>
        <v>#VALUE!</v>
      </c>
      <c r="AK3822" t="s">
        <v>577</v>
      </c>
    </row>
    <row r="3823" spans="1:37" ht="15" customHeight="1" x14ac:dyDescent="0.25">
      <c r="A3823" s="35">
        <f t="shared" si="869"/>
        <v>0</v>
      </c>
      <c r="C3823" s="35" t="str">
        <f t="shared" si="870"/>
        <v/>
      </c>
      <c r="K3823" t="s">
        <v>577</v>
      </c>
      <c r="O3823" s="35" t="str">
        <f t="shared" si="871"/>
        <v>?utm_source=yandex&amp;utm_medium=cpc&amp;utm_campaign=&amp;utm_content=&amp;utm_term={keyword}&amp;utm_device={device_type}</v>
      </c>
      <c r="P3823" s="35" t="str">
        <f t="shared" si="868"/>
        <v/>
      </c>
      <c r="T3823" s="8" t="s">
        <v>751</v>
      </c>
      <c r="U3823" s="8" t="str">
        <f t="shared" si="872"/>
        <v>,</v>
      </c>
      <c r="W3823" s="35" t="str">
        <f t="shared" si="873"/>
        <v/>
      </c>
      <c r="X3823" s="35" t="s">
        <v>753</v>
      </c>
      <c r="Y3823" s="35" t="s">
        <v>754</v>
      </c>
      <c r="Z3823" s="35" t="str">
        <f t="shared" si="874"/>
        <v/>
      </c>
      <c r="AA3823" s="35" t="e">
        <f t="shared" si="875"/>
        <v>#VALUE!</v>
      </c>
      <c r="AB3823" s="35" t="str">
        <f t="shared" si="876"/>
        <v>{keyword:}</v>
      </c>
      <c r="AC3823" s="107" t="e">
        <f t="shared" si="877"/>
        <v>#VALUE!</v>
      </c>
      <c r="AK3823" t="s">
        <v>577</v>
      </c>
    </row>
    <row r="3824" spans="1:37" ht="15" x14ac:dyDescent="0.25">
      <c r="A3824" s="35">
        <f t="shared" si="869"/>
        <v>0</v>
      </c>
      <c r="C3824" s="35" t="str">
        <f t="shared" si="870"/>
        <v/>
      </c>
      <c r="K3824" t="s">
        <v>577</v>
      </c>
      <c r="O3824" s="35" t="str">
        <f t="shared" si="871"/>
        <v>?utm_source=yandex&amp;utm_medium=cpc&amp;utm_campaign=&amp;utm_content=&amp;utm_term={keyword}&amp;utm_device={device_type}</v>
      </c>
      <c r="P3824" s="35" t="str">
        <f t="shared" si="868"/>
        <v/>
      </c>
      <c r="T3824" s="8" t="s">
        <v>751</v>
      </c>
      <c r="U3824" s="8" t="str">
        <f t="shared" si="872"/>
        <v>,</v>
      </c>
      <c r="W3824" s="35" t="str">
        <f t="shared" si="873"/>
        <v/>
      </c>
      <c r="X3824" s="35" t="s">
        <v>753</v>
      </c>
      <c r="Y3824" s="35" t="s">
        <v>754</v>
      </c>
      <c r="Z3824" s="35" t="str">
        <f t="shared" si="874"/>
        <v/>
      </c>
      <c r="AA3824" s="35" t="e">
        <f t="shared" si="875"/>
        <v>#VALUE!</v>
      </c>
      <c r="AB3824" s="35" t="str">
        <f t="shared" si="876"/>
        <v>{keyword:}</v>
      </c>
      <c r="AC3824" s="107" t="e">
        <f t="shared" si="877"/>
        <v>#VALUE!</v>
      </c>
      <c r="AK3824" t="s">
        <v>577</v>
      </c>
    </row>
    <row r="3825" spans="1:37" ht="15" customHeight="1" x14ac:dyDescent="0.25">
      <c r="A3825" s="35">
        <f t="shared" si="869"/>
        <v>0</v>
      </c>
      <c r="C3825" s="35" t="str">
        <f t="shared" si="870"/>
        <v/>
      </c>
      <c r="K3825" t="s">
        <v>577</v>
      </c>
      <c r="O3825" s="35" t="str">
        <f t="shared" si="871"/>
        <v>?utm_source=yandex&amp;utm_medium=cpc&amp;utm_campaign=&amp;utm_content=&amp;utm_term={keyword}&amp;utm_device={device_type}</v>
      </c>
      <c r="P3825" s="35" t="str">
        <f t="shared" si="868"/>
        <v/>
      </c>
      <c r="T3825" s="8" t="s">
        <v>751</v>
      </c>
      <c r="U3825" s="8" t="str">
        <f t="shared" si="872"/>
        <v>,</v>
      </c>
      <c r="W3825" s="35" t="str">
        <f t="shared" si="873"/>
        <v/>
      </c>
      <c r="X3825" s="35" t="s">
        <v>753</v>
      </c>
      <c r="Y3825" s="35" t="s">
        <v>754</v>
      </c>
      <c r="Z3825" s="35" t="str">
        <f t="shared" si="874"/>
        <v/>
      </c>
      <c r="AA3825" s="35" t="e">
        <f t="shared" si="875"/>
        <v>#VALUE!</v>
      </c>
      <c r="AB3825" s="35" t="str">
        <f t="shared" si="876"/>
        <v>{keyword:}</v>
      </c>
      <c r="AC3825" s="107" t="e">
        <f t="shared" si="877"/>
        <v>#VALUE!</v>
      </c>
      <c r="AK3825" t="s">
        <v>577</v>
      </c>
    </row>
    <row r="3826" spans="1:37" ht="15" x14ac:dyDescent="0.25">
      <c r="A3826" s="35">
        <f t="shared" si="869"/>
        <v>0</v>
      </c>
      <c r="C3826" s="35" t="str">
        <f t="shared" si="870"/>
        <v/>
      </c>
      <c r="K3826" t="s">
        <v>577</v>
      </c>
      <c r="O3826" s="35" t="str">
        <f t="shared" si="871"/>
        <v>?utm_source=yandex&amp;utm_medium=cpc&amp;utm_campaign=&amp;utm_content=&amp;utm_term={keyword}&amp;utm_device={device_type}</v>
      </c>
      <c r="P3826" s="35" t="str">
        <f t="shared" si="868"/>
        <v/>
      </c>
      <c r="T3826" s="8" t="s">
        <v>751</v>
      </c>
      <c r="U3826" s="8" t="str">
        <f t="shared" si="872"/>
        <v>,</v>
      </c>
      <c r="W3826" s="35" t="str">
        <f t="shared" si="873"/>
        <v/>
      </c>
      <c r="X3826" s="35" t="s">
        <v>753</v>
      </c>
      <c r="Y3826" s="35" t="s">
        <v>754</v>
      </c>
      <c r="Z3826" s="35" t="str">
        <f t="shared" si="874"/>
        <v/>
      </c>
      <c r="AA3826" s="35" t="e">
        <f t="shared" si="875"/>
        <v>#VALUE!</v>
      </c>
      <c r="AB3826" s="35" t="str">
        <f t="shared" si="876"/>
        <v>{keyword:}</v>
      </c>
      <c r="AC3826" s="107" t="e">
        <f t="shared" si="877"/>
        <v>#VALUE!</v>
      </c>
      <c r="AK3826" t="s">
        <v>577</v>
      </c>
    </row>
    <row r="3827" spans="1:37" ht="15" customHeight="1" x14ac:dyDescent="0.25">
      <c r="A3827" s="35">
        <f t="shared" si="869"/>
        <v>0</v>
      </c>
      <c r="C3827" s="35" t="str">
        <f t="shared" si="870"/>
        <v/>
      </c>
      <c r="K3827" t="s">
        <v>577</v>
      </c>
      <c r="O3827" s="35" t="str">
        <f t="shared" si="871"/>
        <v>?utm_source=yandex&amp;utm_medium=cpc&amp;utm_campaign=&amp;utm_content=&amp;utm_term={keyword}&amp;utm_device={device_type}</v>
      </c>
      <c r="P3827" s="35" t="str">
        <f t="shared" si="868"/>
        <v/>
      </c>
      <c r="T3827" s="8" t="s">
        <v>751</v>
      </c>
      <c r="U3827" s="8" t="str">
        <f t="shared" si="872"/>
        <v>,</v>
      </c>
      <c r="W3827" s="35" t="str">
        <f t="shared" si="873"/>
        <v/>
      </c>
      <c r="X3827" s="35" t="s">
        <v>753</v>
      </c>
      <c r="Y3827" s="35" t="s">
        <v>754</v>
      </c>
      <c r="Z3827" s="35" t="str">
        <f t="shared" si="874"/>
        <v/>
      </c>
      <c r="AA3827" s="35" t="e">
        <f t="shared" si="875"/>
        <v>#VALUE!</v>
      </c>
      <c r="AB3827" s="35" t="str">
        <f t="shared" si="876"/>
        <v>{keyword:}</v>
      </c>
      <c r="AC3827" s="107" t="e">
        <f t="shared" si="877"/>
        <v>#VALUE!</v>
      </c>
      <c r="AK3827" t="s">
        <v>577</v>
      </c>
    </row>
    <row r="3828" spans="1:37" ht="15" x14ac:dyDescent="0.25">
      <c r="A3828" s="35">
        <f t="shared" si="869"/>
        <v>0</v>
      </c>
      <c r="C3828" s="35" t="str">
        <f t="shared" si="870"/>
        <v/>
      </c>
      <c r="K3828" t="s">
        <v>577</v>
      </c>
      <c r="O3828" s="35" t="str">
        <f t="shared" si="871"/>
        <v>?utm_source=yandex&amp;utm_medium=cpc&amp;utm_campaign=&amp;utm_content=&amp;utm_term={keyword}&amp;utm_device={device_type}</v>
      </c>
      <c r="P3828" s="35" t="str">
        <f t="shared" si="868"/>
        <v/>
      </c>
      <c r="T3828" s="8" t="s">
        <v>751</v>
      </c>
      <c r="U3828" s="8" t="str">
        <f t="shared" si="872"/>
        <v>,</v>
      </c>
      <c r="W3828" s="35" t="str">
        <f t="shared" si="873"/>
        <v/>
      </c>
      <c r="X3828" s="35" t="s">
        <v>753</v>
      </c>
      <c r="Y3828" s="35" t="s">
        <v>754</v>
      </c>
      <c r="Z3828" s="35" t="str">
        <f t="shared" si="874"/>
        <v/>
      </c>
      <c r="AA3828" s="35" t="e">
        <f t="shared" si="875"/>
        <v>#VALUE!</v>
      </c>
      <c r="AB3828" s="35" t="str">
        <f t="shared" si="876"/>
        <v>{keyword:}</v>
      </c>
      <c r="AC3828" s="107" t="e">
        <f t="shared" si="877"/>
        <v>#VALUE!</v>
      </c>
      <c r="AK3828" t="s">
        <v>577</v>
      </c>
    </row>
    <row r="3829" spans="1:37" ht="15" customHeight="1" x14ac:dyDescent="0.25">
      <c r="A3829" s="35">
        <f t="shared" si="869"/>
        <v>0</v>
      </c>
      <c r="C3829" s="35" t="str">
        <f t="shared" si="870"/>
        <v/>
      </c>
      <c r="K3829" t="s">
        <v>577</v>
      </c>
      <c r="O3829" s="35" t="str">
        <f t="shared" si="871"/>
        <v>?utm_source=yandex&amp;utm_medium=cpc&amp;utm_campaign=&amp;utm_content=&amp;utm_term={keyword}&amp;utm_device={device_type}</v>
      </c>
      <c r="P3829" s="35" t="str">
        <f t="shared" si="868"/>
        <v/>
      </c>
      <c r="T3829" s="8" t="s">
        <v>751</v>
      </c>
      <c r="U3829" s="8" t="str">
        <f t="shared" si="872"/>
        <v>,</v>
      </c>
      <c r="W3829" s="35" t="str">
        <f t="shared" si="873"/>
        <v/>
      </c>
      <c r="X3829" s="35" t="s">
        <v>753</v>
      </c>
      <c r="Y3829" s="35" t="s">
        <v>754</v>
      </c>
      <c r="Z3829" s="35" t="str">
        <f t="shared" si="874"/>
        <v/>
      </c>
      <c r="AA3829" s="35" t="e">
        <f t="shared" si="875"/>
        <v>#VALUE!</v>
      </c>
      <c r="AB3829" s="35" t="str">
        <f t="shared" si="876"/>
        <v>{keyword:}</v>
      </c>
      <c r="AC3829" s="107" t="e">
        <f t="shared" si="877"/>
        <v>#VALUE!</v>
      </c>
      <c r="AK3829" t="s">
        <v>577</v>
      </c>
    </row>
    <row r="3830" spans="1:37" ht="15" x14ac:dyDescent="0.25">
      <c r="A3830" s="35">
        <f t="shared" si="869"/>
        <v>0</v>
      </c>
      <c r="C3830" s="35" t="str">
        <f t="shared" si="870"/>
        <v/>
      </c>
      <c r="K3830" t="s">
        <v>577</v>
      </c>
      <c r="O3830" s="35" t="str">
        <f t="shared" si="871"/>
        <v>?utm_source=yandex&amp;utm_medium=cpc&amp;utm_campaign=&amp;utm_content=&amp;utm_term={keyword}&amp;utm_device={device_type}</v>
      </c>
      <c r="P3830" s="35" t="str">
        <f t="shared" si="868"/>
        <v/>
      </c>
      <c r="T3830" s="8" t="s">
        <v>751</v>
      </c>
      <c r="U3830" s="8" t="str">
        <f t="shared" si="872"/>
        <v>,</v>
      </c>
      <c r="W3830" s="35" t="str">
        <f t="shared" si="873"/>
        <v/>
      </c>
      <c r="X3830" s="35" t="s">
        <v>753</v>
      </c>
      <c r="Y3830" s="35" t="s">
        <v>754</v>
      </c>
      <c r="Z3830" s="35" t="str">
        <f t="shared" si="874"/>
        <v/>
      </c>
      <c r="AA3830" s="35" t="e">
        <f t="shared" si="875"/>
        <v>#VALUE!</v>
      </c>
      <c r="AB3830" s="35" t="str">
        <f t="shared" si="876"/>
        <v>{keyword:}</v>
      </c>
      <c r="AC3830" s="107" t="e">
        <f t="shared" si="877"/>
        <v>#VALUE!</v>
      </c>
      <c r="AK3830" t="s">
        <v>577</v>
      </c>
    </row>
    <row r="3831" spans="1:37" ht="15" customHeight="1" x14ac:dyDescent="0.25">
      <c r="A3831" s="35">
        <f t="shared" si="869"/>
        <v>0</v>
      </c>
      <c r="C3831" s="35" t="str">
        <f t="shared" si="870"/>
        <v/>
      </c>
      <c r="K3831" t="s">
        <v>577</v>
      </c>
      <c r="O3831" s="35" t="str">
        <f t="shared" si="871"/>
        <v>?utm_source=yandex&amp;utm_medium=cpc&amp;utm_campaign=&amp;utm_content=&amp;utm_term={keyword}&amp;utm_device={device_type}</v>
      </c>
      <c r="P3831" s="35" t="str">
        <f t="shared" si="868"/>
        <v/>
      </c>
      <c r="T3831" s="8" t="s">
        <v>751</v>
      </c>
      <c r="U3831" s="8" t="str">
        <f t="shared" si="872"/>
        <v>,</v>
      </c>
      <c r="W3831" s="35" t="str">
        <f t="shared" si="873"/>
        <v/>
      </c>
      <c r="X3831" s="35" t="s">
        <v>753</v>
      </c>
      <c r="Y3831" s="35" t="s">
        <v>754</v>
      </c>
      <c r="Z3831" s="35" t="str">
        <f t="shared" si="874"/>
        <v/>
      </c>
      <c r="AA3831" s="35" t="e">
        <f t="shared" si="875"/>
        <v>#VALUE!</v>
      </c>
      <c r="AB3831" s="35" t="str">
        <f t="shared" si="876"/>
        <v>{keyword:}</v>
      </c>
      <c r="AC3831" s="107" t="e">
        <f t="shared" si="877"/>
        <v>#VALUE!</v>
      </c>
      <c r="AK3831" t="s">
        <v>577</v>
      </c>
    </row>
    <row r="3832" spans="1:37" ht="15" x14ac:dyDescent="0.25">
      <c r="A3832" s="35">
        <f t="shared" si="869"/>
        <v>0</v>
      </c>
      <c r="C3832" s="35" t="str">
        <f t="shared" si="870"/>
        <v/>
      </c>
      <c r="K3832" t="s">
        <v>577</v>
      </c>
      <c r="O3832" s="35" t="str">
        <f t="shared" si="871"/>
        <v>?utm_source=yandex&amp;utm_medium=cpc&amp;utm_campaign=&amp;utm_content=&amp;utm_term={keyword}&amp;utm_device={device_type}</v>
      </c>
      <c r="P3832" s="35" t="str">
        <f t="shared" si="868"/>
        <v/>
      </c>
      <c r="T3832" s="8" t="s">
        <v>751</v>
      </c>
      <c r="U3832" s="8" t="str">
        <f t="shared" si="872"/>
        <v>,</v>
      </c>
      <c r="W3832" s="35" t="str">
        <f t="shared" si="873"/>
        <v/>
      </c>
      <c r="X3832" s="35" t="s">
        <v>753</v>
      </c>
      <c r="Y3832" s="35" t="s">
        <v>754</v>
      </c>
      <c r="Z3832" s="35" t="str">
        <f t="shared" si="874"/>
        <v/>
      </c>
      <c r="AA3832" s="35" t="e">
        <f t="shared" si="875"/>
        <v>#VALUE!</v>
      </c>
      <c r="AB3832" s="35" t="str">
        <f t="shared" si="876"/>
        <v>{keyword:}</v>
      </c>
      <c r="AC3832" s="107" t="e">
        <f t="shared" si="877"/>
        <v>#VALUE!</v>
      </c>
      <c r="AK3832" t="s">
        <v>577</v>
      </c>
    </row>
    <row r="3833" spans="1:37" ht="15" customHeight="1" x14ac:dyDescent="0.25">
      <c r="A3833" s="35">
        <f t="shared" si="869"/>
        <v>0</v>
      </c>
      <c r="C3833" s="35" t="str">
        <f t="shared" si="870"/>
        <v/>
      </c>
      <c r="K3833" t="s">
        <v>577</v>
      </c>
      <c r="O3833" s="35" t="str">
        <f t="shared" si="871"/>
        <v>?utm_source=yandex&amp;utm_medium=cpc&amp;utm_campaign=&amp;utm_content=&amp;utm_term={keyword}&amp;utm_device={device_type}</v>
      </c>
      <c r="P3833" s="35" t="str">
        <f t="shared" si="868"/>
        <v/>
      </c>
      <c r="T3833" s="8" t="s">
        <v>751</v>
      </c>
      <c r="U3833" s="8" t="str">
        <f t="shared" si="872"/>
        <v>,</v>
      </c>
      <c r="W3833" s="35" t="str">
        <f t="shared" si="873"/>
        <v/>
      </c>
      <c r="X3833" s="35" t="s">
        <v>753</v>
      </c>
      <c r="Y3833" s="35" t="s">
        <v>754</v>
      </c>
      <c r="Z3833" s="35" t="str">
        <f t="shared" si="874"/>
        <v/>
      </c>
      <c r="AA3833" s="35" t="e">
        <f t="shared" si="875"/>
        <v>#VALUE!</v>
      </c>
      <c r="AB3833" s="35" t="str">
        <f t="shared" si="876"/>
        <v>{keyword:}</v>
      </c>
      <c r="AC3833" s="107" t="e">
        <f t="shared" si="877"/>
        <v>#VALUE!</v>
      </c>
      <c r="AK3833" t="s">
        <v>577</v>
      </c>
    </row>
    <row r="3834" spans="1:37" ht="15" x14ac:dyDescent="0.25">
      <c r="A3834" s="35">
        <f t="shared" si="869"/>
        <v>0</v>
      </c>
      <c r="C3834" s="35" t="str">
        <f t="shared" si="870"/>
        <v/>
      </c>
      <c r="K3834" t="s">
        <v>577</v>
      </c>
      <c r="O3834" s="35" t="str">
        <f t="shared" si="871"/>
        <v>?utm_source=yandex&amp;utm_medium=cpc&amp;utm_campaign=&amp;utm_content=&amp;utm_term={keyword}&amp;utm_device={device_type}</v>
      </c>
      <c r="P3834" s="35" t="str">
        <f t="shared" si="868"/>
        <v/>
      </c>
      <c r="T3834" s="8" t="s">
        <v>751</v>
      </c>
      <c r="U3834" s="8" t="str">
        <f t="shared" si="872"/>
        <v>,</v>
      </c>
      <c r="W3834" s="35" t="str">
        <f t="shared" si="873"/>
        <v/>
      </c>
      <c r="X3834" s="35" t="s">
        <v>753</v>
      </c>
      <c r="Y3834" s="35" t="s">
        <v>754</v>
      </c>
      <c r="Z3834" s="35" t="str">
        <f t="shared" si="874"/>
        <v/>
      </c>
      <c r="AA3834" s="35" t="e">
        <f t="shared" si="875"/>
        <v>#VALUE!</v>
      </c>
      <c r="AB3834" s="35" t="str">
        <f t="shared" si="876"/>
        <v>{keyword:}</v>
      </c>
      <c r="AC3834" s="107" t="e">
        <f t="shared" si="877"/>
        <v>#VALUE!</v>
      </c>
      <c r="AK3834" t="s">
        <v>577</v>
      </c>
    </row>
    <row r="3835" spans="1:37" ht="15" customHeight="1" x14ac:dyDescent="0.25">
      <c r="A3835" s="35">
        <f t="shared" si="869"/>
        <v>0</v>
      </c>
      <c r="C3835" s="35" t="str">
        <f t="shared" si="870"/>
        <v/>
      </c>
      <c r="K3835" t="s">
        <v>577</v>
      </c>
      <c r="O3835" s="35" t="str">
        <f t="shared" si="871"/>
        <v>?utm_source=yandex&amp;utm_medium=cpc&amp;utm_campaign=&amp;utm_content=&amp;utm_term={keyword}&amp;utm_device={device_type}</v>
      </c>
      <c r="P3835" s="35" t="str">
        <f t="shared" si="868"/>
        <v/>
      </c>
      <c r="T3835" s="8" t="s">
        <v>751</v>
      </c>
      <c r="U3835" s="8" t="str">
        <f t="shared" si="872"/>
        <v>,</v>
      </c>
      <c r="W3835" s="35" t="str">
        <f t="shared" si="873"/>
        <v/>
      </c>
      <c r="X3835" s="35" t="s">
        <v>753</v>
      </c>
      <c r="Y3835" s="35" t="s">
        <v>754</v>
      </c>
      <c r="Z3835" s="35" t="str">
        <f t="shared" si="874"/>
        <v/>
      </c>
      <c r="AA3835" s="35" t="e">
        <f t="shared" si="875"/>
        <v>#VALUE!</v>
      </c>
      <c r="AB3835" s="35" t="str">
        <f t="shared" si="876"/>
        <v>{keyword:}</v>
      </c>
      <c r="AC3835" s="107" t="e">
        <f t="shared" si="877"/>
        <v>#VALUE!</v>
      </c>
      <c r="AK3835" t="s">
        <v>577</v>
      </c>
    </row>
    <row r="3836" spans="1:37" ht="15" x14ac:dyDescent="0.25">
      <c r="A3836" s="35">
        <f t="shared" si="869"/>
        <v>0</v>
      </c>
      <c r="C3836" s="35" t="str">
        <f t="shared" si="870"/>
        <v/>
      </c>
      <c r="K3836" t="s">
        <v>577</v>
      </c>
      <c r="O3836" s="35" t="str">
        <f t="shared" si="871"/>
        <v>?utm_source=yandex&amp;utm_medium=cpc&amp;utm_campaign=&amp;utm_content=&amp;utm_term={keyword}&amp;utm_device={device_type}</v>
      </c>
      <c r="P3836" s="35" t="str">
        <f t="shared" si="868"/>
        <v/>
      </c>
      <c r="T3836" s="8" t="s">
        <v>751</v>
      </c>
      <c r="U3836" s="8" t="str">
        <f t="shared" si="872"/>
        <v>,</v>
      </c>
      <c r="W3836" s="35" t="str">
        <f t="shared" si="873"/>
        <v/>
      </c>
      <c r="X3836" s="35" t="s">
        <v>753</v>
      </c>
      <c r="Y3836" s="35" t="s">
        <v>754</v>
      </c>
      <c r="Z3836" s="35" t="str">
        <f t="shared" si="874"/>
        <v/>
      </c>
      <c r="AA3836" s="35" t="e">
        <f t="shared" si="875"/>
        <v>#VALUE!</v>
      </c>
      <c r="AB3836" s="35" t="str">
        <f t="shared" si="876"/>
        <v>{keyword:}</v>
      </c>
      <c r="AC3836" s="107" t="e">
        <f t="shared" si="877"/>
        <v>#VALUE!</v>
      </c>
      <c r="AK3836" t="s">
        <v>577</v>
      </c>
    </row>
    <row r="3837" spans="1:37" ht="15" customHeight="1" x14ac:dyDescent="0.25">
      <c r="A3837" s="35">
        <f t="shared" si="869"/>
        <v>0</v>
      </c>
      <c r="C3837" s="35" t="str">
        <f t="shared" si="870"/>
        <v/>
      </c>
      <c r="K3837" t="s">
        <v>577</v>
      </c>
      <c r="O3837" s="35" t="str">
        <f t="shared" si="871"/>
        <v>?utm_source=yandex&amp;utm_medium=cpc&amp;utm_campaign=&amp;utm_content=&amp;utm_term={keyword}&amp;utm_device={device_type}</v>
      </c>
      <c r="P3837" s="35" t="str">
        <f t="shared" si="868"/>
        <v/>
      </c>
      <c r="T3837" s="8" t="s">
        <v>751</v>
      </c>
      <c r="U3837" s="8" t="str">
        <f t="shared" si="872"/>
        <v>,</v>
      </c>
      <c r="W3837" s="35" t="str">
        <f t="shared" si="873"/>
        <v/>
      </c>
      <c r="X3837" s="35" t="s">
        <v>753</v>
      </c>
      <c r="Y3837" s="35" t="s">
        <v>754</v>
      </c>
      <c r="Z3837" s="35" t="str">
        <f t="shared" si="874"/>
        <v/>
      </c>
      <c r="AA3837" s="35" t="e">
        <f t="shared" si="875"/>
        <v>#VALUE!</v>
      </c>
      <c r="AB3837" s="35" t="str">
        <f t="shared" si="876"/>
        <v>{keyword:}</v>
      </c>
      <c r="AC3837" s="107" t="e">
        <f t="shared" si="877"/>
        <v>#VALUE!</v>
      </c>
      <c r="AK3837" t="s">
        <v>577</v>
      </c>
    </row>
    <row r="3838" spans="1:37" ht="15" x14ac:dyDescent="0.25">
      <c r="A3838" s="35">
        <f t="shared" si="869"/>
        <v>0</v>
      </c>
      <c r="C3838" s="35" t="str">
        <f t="shared" si="870"/>
        <v/>
      </c>
      <c r="K3838" t="s">
        <v>577</v>
      </c>
      <c r="O3838" s="35" t="str">
        <f t="shared" si="871"/>
        <v>?utm_source=yandex&amp;utm_medium=cpc&amp;utm_campaign=&amp;utm_content=&amp;utm_term={keyword}&amp;utm_device={device_type}</v>
      </c>
      <c r="P3838" s="35" t="str">
        <f t="shared" si="868"/>
        <v/>
      </c>
      <c r="T3838" s="8" t="s">
        <v>751</v>
      </c>
      <c r="U3838" s="8" t="str">
        <f t="shared" si="872"/>
        <v>,</v>
      </c>
      <c r="W3838" s="35" t="str">
        <f t="shared" si="873"/>
        <v/>
      </c>
      <c r="X3838" s="35" t="s">
        <v>753</v>
      </c>
      <c r="Y3838" s="35" t="s">
        <v>754</v>
      </c>
      <c r="Z3838" s="35" t="str">
        <f t="shared" si="874"/>
        <v/>
      </c>
      <c r="AA3838" s="35" t="e">
        <f t="shared" si="875"/>
        <v>#VALUE!</v>
      </c>
      <c r="AB3838" s="35" t="str">
        <f t="shared" si="876"/>
        <v>{keyword:}</v>
      </c>
      <c r="AC3838" s="107" t="e">
        <f t="shared" si="877"/>
        <v>#VALUE!</v>
      </c>
      <c r="AK3838" t="s">
        <v>577</v>
      </c>
    </row>
    <row r="3839" spans="1:37" ht="15" customHeight="1" x14ac:dyDescent="0.25">
      <c r="A3839" s="35">
        <f t="shared" si="869"/>
        <v>0</v>
      </c>
      <c r="C3839" s="35" t="str">
        <f t="shared" si="870"/>
        <v/>
      </c>
      <c r="K3839" t="s">
        <v>577</v>
      </c>
      <c r="O3839" s="35" t="str">
        <f t="shared" si="871"/>
        <v>?utm_source=yandex&amp;utm_medium=cpc&amp;utm_campaign=&amp;utm_content=&amp;utm_term={keyword}&amp;utm_device={device_type}</v>
      </c>
      <c r="P3839" s="35" t="str">
        <f t="shared" si="868"/>
        <v/>
      </c>
      <c r="T3839" s="8" t="s">
        <v>751</v>
      </c>
      <c r="U3839" s="8" t="str">
        <f t="shared" si="872"/>
        <v>,</v>
      </c>
      <c r="W3839" s="35" t="str">
        <f t="shared" si="873"/>
        <v/>
      </c>
      <c r="X3839" s="35" t="s">
        <v>753</v>
      </c>
      <c r="Y3839" s="35" t="s">
        <v>754</v>
      </c>
      <c r="Z3839" s="35" t="str">
        <f t="shared" si="874"/>
        <v/>
      </c>
      <c r="AA3839" s="35" t="e">
        <f t="shared" si="875"/>
        <v>#VALUE!</v>
      </c>
      <c r="AB3839" s="35" t="str">
        <f t="shared" si="876"/>
        <v>{keyword:}</v>
      </c>
      <c r="AC3839" s="107" t="e">
        <f t="shared" si="877"/>
        <v>#VALUE!</v>
      </c>
      <c r="AK3839" t="s">
        <v>577</v>
      </c>
    </row>
    <row r="3840" spans="1:37" ht="15" x14ac:dyDescent="0.25">
      <c r="A3840" s="35">
        <f t="shared" si="869"/>
        <v>0</v>
      </c>
      <c r="C3840" s="35" t="str">
        <f t="shared" si="870"/>
        <v/>
      </c>
      <c r="K3840" t="s">
        <v>577</v>
      </c>
      <c r="O3840" s="35" t="str">
        <f t="shared" si="871"/>
        <v>?utm_source=yandex&amp;utm_medium=cpc&amp;utm_campaign=&amp;utm_content=&amp;utm_term={keyword}&amp;utm_device={device_type}</v>
      </c>
      <c r="P3840" s="35" t="str">
        <f t="shared" si="868"/>
        <v/>
      </c>
      <c r="T3840" s="8" t="s">
        <v>751</v>
      </c>
      <c r="U3840" s="8" t="str">
        <f t="shared" si="872"/>
        <v>,</v>
      </c>
      <c r="W3840" s="35" t="str">
        <f t="shared" si="873"/>
        <v/>
      </c>
      <c r="X3840" s="35" t="s">
        <v>753</v>
      </c>
      <c r="Y3840" s="35" t="s">
        <v>754</v>
      </c>
      <c r="Z3840" s="35" t="str">
        <f t="shared" si="874"/>
        <v/>
      </c>
      <c r="AA3840" s="35" t="e">
        <f t="shared" si="875"/>
        <v>#VALUE!</v>
      </c>
      <c r="AB3840" s="35" t="str">
        <f t="shared" si="876"/>
        <v>{keyword:}</v>
      </c>
      <c r="AC3840" s="107" t="e">
        <f t="shared" si="877"/>
        <v>#VALUE!</v>
      </c>
      <c r="AK3840" t="s">
        <v>577</v>
      </c>
    </row>
    <row r="3841" spans="1:37" ht="15" customHeight="1" x14ac:dyDescent="0.25">
      <c r="A3841" s="35">
        <f t="shared" si="869"/>
        <v>0</v>
      </c>
      <c r="C3841" s="35" t="str">
        <f t="shared" si="870"/>
        <v/>
      </c>
      <c r="K3841" t="s">
        <v>577</v>
      </c>
      <c r="O3841" s="35" t="str">
        <f t="shared" si="871"/>
        <v>?utm_source=yandex&amp;utm_medium=cpc&amp;utm_campaign=&amp;utm_content=&amp;utm_term={keyword}&amp;utm_device={device_type}</v>
      </c>
      <c r="P3841" s="35" t="str">
        <f t="shared" si="868"/>
        <v/>
      </c>
      <c r="T3841" s="8" t="s">
        <v>751</v>
      </c>
      <c r="U3841" s="8" t="str">
        <f t="shared" si="872"/>
        <v>,</v>
      </c>
      <c r="W3841" s="35" t="str">
        <f t="shared" si="873"/>
        <v/>
      </c>
      <c r="X3841" s="35" t="s">
        <v>753</v>
      </c>
      <c r="Y3841" s="35" t="s">
        <v>754</v>
      </c>
      <c r="Z3841" s="35" t="str">
        <f t="shared" si="874"/>
        <v/>
      </c>
      <c r="AA3841" s="35" t="e">
        <f t="shared" si="875"/>
        <v>#VALUE!</v>
      </c>
      <c r="AB3841" s="35" t="str">
        <f t="shared" si="876"/>
        <v>{keyword:}</v>
      </c>
      <c r="AC3841" s="107" t="e">
        <f t="shared" si="877"/>
        <v>#VALUE!</v>
      </c>
      <c r="AK3841" t="s">
        <v>577</v>
      </c>
    </row>
    <row r="3842" spans="1:37" ht="15" x14ac:dyDescent="0.25">
      <c r="A3842" s="35">
        <f t="shared" si="869"/>
        <v>0</v>
      </c>
      <c r="C3842" s="35" t="str">
        <f t="shared" si="870"/>
        <v/>
      </c>
      <c r="K3842" t="s">
        <v>577</v>
      </c>
      <c r="O3842" s="35" t="str">
        <f t="shared" si="871"/>
        <v>?utm_source=yandex&amp;utm_medium=cpc&amp;utm_campaign=&amp;utm_content=&amp;utm_term={keyword}&amp;utm_device={device_type}</v>
      </c>
      <c r="P3842" s="35" t="str">
        <f t="shared" ref="P3842:P3905" si="878">SUBSTITUTE((SUBSTITUTE(B3842,"""",))," ","-")</f>
        <v/>
      </c>
      <c r="T3842" s="8" t="s">
        <v>751</v>
      </c>
      <c r="U3842" s="8" t="str">
        <f t="shared" si="872"/>
        <v>,</v>
      </c>
      <c r="W3842" s="35" t="str">
        <f t="shared" si="873"/>
        <v/>
      </c>
      <c r="X3842" s="35" t="s">
        <v>753</v>
      </c>
      <c r="Y3842" s="35" t="s">
        <v>754</v>
      </c>
      <c r="Z3842" s="35" t="str">
        <f t="shared" si="874"/>
        <v/>
      </c>
      <c r="AA3842" s="35" t="e">
        <f t="shared" si="875"/>
        <v>#VALUE!</v>
      </c>
      <c r="AB3842" s="35" t="str">
        <f t="shared" si="876"/>
        <v>{keyword:}</v>
      </c>
      <c r="AC3842" s="107" t="e">
        <f t="shared" si="877"/>
        <v>#VALUE!</v>
      </c>
      <c r="AK3842" t="s">
        <v>577</v>
      </c>
    </row>
    <row r="3843" spans="1:37" ht="15" customHeight="1" x14ac:dyDescent="0.25">
      <c r="A3843" s="35">
        <f t="shared" ref="A3843:A3906" si="879">IF(ISBLANK(B3843),0,LEN(TRIM(B3843))-LEN(SUBSTITUTE(B3843," ",""))+1)</f>
        <v>0</v>
      </c>
      <c r="C3843" s="35" t="str">
        <f t="shared" ref="C3843:C3906" si="880">SUBSTITUTE(B3843," ","_")</f>
        <v/>
      </c>
      <c r="K3843" t="s">
        <v>577</v>
      </c>
      <c r="O3843" s="35" t="str">
        <f t="shared" ref="O3843:O3906" si="881">CONCATENATE(M3843,"?utm_source=yandex&amp;utm_medium=cpc&amp;utm_campaign=",SUBSTITUTE(TRIM(N3843)," ","_"),"&amp;utm_content=",SUBSTITUTE(SUBSTITUTE(B3843,"""",)," ","_"),"&amp;utm_term={keyword}","&amp;utm_device={device_type}")</f>
        <v>?utm_source=yandex&amp;utm_medium=cpc&amp;utm_campaign=&amp;utm_content=&amp;utm_term={keyword}&amp;utm_device={device_type}</v>
      </c>
      <c r="P3843" s="35" t="str">
        <f t="shared" si="878"/>
        <v/>
      </c>
      <c r="T3843" s="8" t="s">
        <v>751</v>
      </c>
      <c r="U3843" s="8" t="str">
        <f t="shared" ref="U3843:U3906" si="882">CONCATENATE(R3843,T3843,S3843)</f>
        <v>,</v>
      </c>
      <c r="W3843" s="35" t="str">
        <f t="shared" ref="W3843:W3906" si="883">SUBSTITUTE((SUBSTITUTE(P3843,"""",)),"-"," ")</f>
        <v/>
      </c>
      <c r="X3843" s="35" t="s">
        <v>753</v>
      </c>
      <c r="Y3843" s="35" t="s">
        <v>754</v>
      </c>
      <c r="Z3843" s="35" t="str">
        <f t="shared" ref="Z3843:Z3906" si="884">IF(ISERR(MID(W3843,1,FIND(" ",W3843,1)-1)),W3843,MID(W3843,1,FIND(" ",W3843,1)-1))</f>
        <v/>
      </c>
      <c r="AA3843" s="35" t="e">
        <f t="shared" ref="AA3843:AA3906" si="885">MID(W3843,FIND(" ",W3843)+1,100)</f>
        <v>#VALUE!</v>
      </c>
      <c r="AB3843" s="35" t="str">
        <f t="shared" ref="AB3843:AB3906" si="886">CONCATENATE(X3843,Z3843,Y3843)</f>
        <v>{keyword:}</v>
      </c>
      <c r="AC3843" s="107" t="e">
        <f t="shared" ref="AC3843:AC3906" si="887">CONCATENATE(X3843,AA3843,Y3843)</f>
        <v>#VALUE!</v>
      </c>
      <c r="AK3843" t="s">
        <v>577</v>
      </c>
    </row>
    <row r="3844" spans="1:37" ht="15" x14ac:dyDescent="0.25">
      <c r="A3844" s="35">
        <f t="shared" si="879"/>
        <v>0</v>
      </c>
      <c r="C3844" s="35" t="str">
        <f t="shared" si="880"/>
        <v/>
      </c>
      <c r="K3844" t="s">
        <v>577</v>
      </c>
      <c r="O3844" s="35" t="str">
        <f t="shared" si="881"/>
        <v>?utm_source=yandex&amp;utm_medium=cpc&amp;utm_campaign=&amp;utm_content=&amp;utm_term={keyword}&amp;utm_device={device_type}</v>
      </c>
      <c r="P3844" s="35" t="str">
        <f t="shared" si="878"/>
        <v/>
      </c>
      <c r="T3844" s="8" t="s">
        <v>751</v>
      </c>
      <c r="U3844" s="8" t="str">
        <f t="shared" si="882"/>
        <v>,</v>
      </c>
      <c r="W3844" s="35" t="str">
        <f t="shared" si="883"/>
        <v/>
      </c>
      <c r="X3844" s="35" t="s">
        <v>753</v>
      </c>
      <c r="Y3844" s="35" t="s">
        <v>754</v>
      </c>
      <c r="Z3844" s="35" t="str">
        <f t="shared" si="884"/>
        <v/>
      </c>
      <c r="AA3844" s="35" t="e">
        <f t="shared" si="885"/>
        <v>#VALUE!</v>
      </c>
      <c r="AB3844" s="35" t="str">
        <f t="shared" si="886"/>
        <v>{keyword:}</v>
      </c>
      <c r="AC3844" s="107" t="e">
        <f t="shared" si="887"/>
        <v>#VALUE!</v>
      </c>
      <c r="AK3844" t="s">
        <v>577</v>
      </c>
    </row>
    <row r="3845" spans="1:37" ht="15" customHeight="1" x14ac:dyDescent="0.25">
      <c r="A3845" s="35">
        <f t="shared" si="879"/>
        <v>0</v>
      </c>
      <c r="C3845" s="35" t="str">
        <f t="shared" si="880"/>
        <v/>
      </c>
      <c r="K3845" t="s">
        <v>577</v>
      </c>
      <c r="O3845" s="35" t="str">
        <f t="shared" si="881"/>
        <v>?utm_source=yandex&amp;utm_medium=cpc&amp;utm_campaign=&amp;utm_content=&amp;utm_term={keyword}&amp;utm_device={device_type}</v>
      </c>
      <c r="P3845" s="35" t="str">
        <f t="shared" si="878"/>
        <v/>
      </c>
      <c r="T3845" s="8" t="s">
        <v>751</v>
      </c>
      <c r="U3845" s="8" t="str">
        <f t="shared" si="882"/>
        <v>,</v>
      </c>
      <c r="W3845" s="35" t="str">
        <f t="shared" si="883"/>
        <v/>
      </c>
      <c r="X3845" s="35" t="s">
        <v>753</v>
      </c>
      <c r="Y3845" s="35" t="s">
        <v>754</v>
      </c>
      <c r="Z3845" s="35" t="str">
        <f t="shared" si="884"/>
        <v/>
      </c>
      <c r="AA3845" s="35" t="e">
        <f t="shared" si="885"/>
        <v>#VALUE!</v>
      </c>
      <c r="AB3845" s="35" t="str">
        <f t="shared" si="886"/>
        <v>{keyword:}</v>
      </c>
      <c r="AC3845" s="107" t="e">
        <f t="shared" si="887"/>
        <v>#VALUE!</v>
      </c>
      <c r="AK3845" t="s">
        <v>577</v>
      </c>
    </row>
    <row r="3846" spans="1:37" ht="15" x14ac:dyDescent="0.25">
      <c r="A3846" s="35">
        <f t="shared" si="879"/>
        <v>0</v>
      </c>
      <c r="C3846" s="35" t="str">
        <f t="shared" si="880"/>
        <v/>
      </c>
      <c r="K3846" t="s">
        <v>577</v>
      </c>
      <c r="O3846" s="35" t="str">
        <f t="shared" si="881"/>
        <v>?utm_source=yandex&amp;utm_medium=cpc&amp;utm_campaign=&amp;utm_content=&amp;utm_term={keyword}&amp;utm_device={device_type}</v>
      </c>
      <c r="P3846" s="35" t="str">
        <f t="shared" si="878"/>
        <v/>
      </c>
      <c r="T3846" s="8" t="s">
        <v>751</v>
      </c>
      <c r="U3846" s="8" t="str">
        <f t="shared" si="882"/>
        <v>,</v>
      </c>
      <c r="W3846" s="35" t="str">
        <f t="shared" si="883"/>
        <v/>
      </c>
      <c r="X3846" s="35" t="s">
        <v>753</v>
      </c>
      <c r="Y3846" s="35" t="s">
        <v>754</v>
      </c>
      <c r="Z3846" s="35" t="str">
        <f t="shared" si="884"/>
        <v/>
      </c>
      <c r="AA3846" s="35" t="e">
        <f t="shared" si="885"/>
        <v>#VALUE!</v>
      </c>
      <c r="AB3846" s="35" t="str">
        <f t="shared" si="886"/>
        <v>{keyword:}</v>
      </c>
      <c r="AC3846" s="107" t="e">
        <f t="shared" si="887"/>
        <v>#VALUE!</v>
      </c>
      <c r="AK3846" t="s">
        <v>577</v>
      </c>
    </row>
    <row r="3847" spans="1:37" ht="15" customHeight="1" x14ac:dyDescent="0.25">
      <c r="A3847" s="35">
        <f t="shared" si="879"/>
        <v>0</v>
      </c>
      <c r="C3847" s="35" t="str">
        <f t="shared" si="880"/>
        <v/>
      </c>
      <c r="K3847" t="s">
        <v>577</v>
      </c>
      <c r="O3847" s="35" t="str">
        <f t="shared" si="881"/>
        <v>?utm_source=yandex&amp;utm_medium=cpc&amp;utm_campaign=&amp;utm_content=&amp;utm_term={keyword}&amp;utm_device={device_type}</v>
      </c>
      <c r="P3847" s="35" t="str">
        <f t="shared" si="878"/>
        <v/>
      </c>
      <c r="T3847" s="8" t="s">
        <v>751</v>
      </c>
      <c r="U3847" s="8" t="str">
        <f t="shared" si="882"/>
        <v>,</v>
      </c>
      <c r="W3847" s="35" t="str">
        <f t="shared" si="883"/>
        <v/>
      </c>
      <c r="X3847" s="35" t="s">
        <v>753</v>
      </c>
      <c r="Y3847" s="35" t="s">
        <v>754</v>
      </c>
      <c r="Z3847" s="35" t="str">
        <f t="shared" si="884"/>
        <v/>
      </c>
      <c r="AA3847" s="35" t="e">
        <f t="shared" si="885"/>
        <v>#VALUE!</v>
      </c>
      <c r="AB3847" s="35" t="str">
        <f t="shared" si="886"/>
        <v>{keyword:}</v>
      </c>
      <c r="AC3847" s="107" t="e">
        <f t="shared" si="887"/>
        <v>#VALUE!</v>
      </c>
      <c r="AK3847" t="s">
        <v>577</v>
      </c>
    </row>
    <row r="3848" spans="1:37" ht="15" x14ac:dyDescent="0.25">
      <c r="A3848" s="35">
        <f t="shared" si="879"/>
        <v>0</v>
      </c>
      <c r="C3848" s="35" t="str">
        <f t="shared" si="880"/>
        <v/>
      </c>
      <c r="K3848" t="s">
        <v>577</v>
      </c>
      <c r="O3848" s="35" t="str">
        <f t="shared" si="881"/>
        <v>?utm_source=yandex&amp;utm_medium=cpc&amp;utm_campaign=&amp;utm_content=&amp;utm_term={keyword}&amp;utm_device={device_type}</v>
      </c>
      <c r="P3848" s="35" t="str">
        <f t="shared" si="878"/>
        <v/>
      </c>
      <c r="T3848" s="8" t="s">
        <v>751</v>
      </c>
      <c r="U3848" s="8" t="str">
        <f t="shared" si="882"/>
        <v>,</v>
      </c>
      <c r="W3848" s="35" t="str">
        <f t="shared" si="883"/>
        <v/>
      </c>
      <c r="X3848" s="35" t="s">
        <v>753</v>
      </c>
      <c r="Y3848" s="35" t="s">
        <v>754</v>
      </c>
      <c r="Z3848" s="35" t="str">
        <f t="shared" si="884"/>
        <v/>
      </c>
      <c r="AA3848" s="35" t="e">
        <f t="shared" si="885"/>
        <v>#VALUE!</v>
      </c>
      <c r="AB3848" s="35" t="str">
        <f t="shared" si="886"/>
        <v>{keyword:}</v>
      </c>
      <c r="AC3848" s="107" t="e">
        <f t="shared" si="887"/>
        <v>#VALUE!</v>
      </c>
      <c r="AK3848" t="s">
        <v>577</v>
      </c>
    </row>
    <row r="3849" spans="1:37" ht="15" customHeight="1" x14ac:dyDescent="0.25">
      <c r="A3849" s="35">
        <f t="shared" si="879"/>
        <v>0</v>
      </c>
      <c r="C3849" s="35" t="str">
        <f t="shared" si="880"/>
        <v/>
      </c>
      <c r="K3849" t="s">
        <v>577</v>
      </c>
      <c r="O3849" s="35" t="str">
        <f t="shared" si="881"/>
        <v>?utm_source=yandex&amp;utm_medium=cpc&amp;utm_campaign=&amp;utm_content=&amp;utm_term={keyword}&amp;utm_device={device_type}</v>
      </c>
      <c r="P3849" s="35" t="str">
        <f t="shared" si="878"/>
        <v/>
      </c>
      <c r="T3849" s="8" t="s">
        <v>751</v>
      </c>
      <c r="U3849" s="8" t="str">
        <f t="shared" si="882"/>
        <v>,</v>
      </c>
      <c r="W3849" s="35" t="str">
        <f t="shared" si="883"/>
        <v/>
      </c>
      <c r="X3849" s="35" t="s">
        <v>753</v>
      </c>
      <c r="Y3849" s="35" t="s">
        <v>754</v>
      </c>
      <c r="Z3849" s="35" t="str">
        <f t="shared" si="884"/>
        <v/>
      </c>
      <c r="AA3849" s="35" t="e">
        <f t="shared" si="885"/>
        <v>#VALUE!</v>
      </c>
      <c r="AB3849" s="35" t="str">
        <f t="shared" si="886"/>
        <v>{keyword:}</v>
      </c>
      <c r="AC3849" s="107" t="e">
        <f t="shared" si="887"/>
        <v>#VALUE!</v>
      </c>
      <c r="AK3849" t="s">
        <v>577</v>
      </c>
    </row>
    <row r="3850" spans="1:37" ht="15" x14ac:dyDescent="0.25">
      <c r="A3850" s="35">
        <f t="shared" si="879"/>
        <v>0</v>
      </c>
      <c r="C3850" s="35" t="str">
        <f t="shared" si="880"/>
        <v/>
      </c>
      <c r="K3850" t="s">
        <v>577</v>
      </c>
      <c r="O3850" s="35" t="str">
        <f t="shared" si="881"/>
        <v>?utm_source=yandex&amp;utm_medium=cpc&amp;utm_campaign=&amp;utm_content=&amp;utm_term={keyword}&amp;utm_device={device_type}</v>
      </c>
      <c r="P3850" s="35" t="str">
        <f t="shared" si="878"/>
        <v/>
      </c>
      <c r="T3850" s="8" t="s">
        <v>751</v>
      </c>
      <c r="U3850" s="8" t="str">
        <f t="shared" si="882"/>
        <v>,</v>
      </c>
      <c r="W3850" s="35" t="str">
        <f t="shared" si="883"/>
        <v/>
      </c>
      <c r="X3850" s="35" t="s">
        <v>753</v>
      </c>
      <c r="Y3850" s="35" t="s">
        <v>754</v>
      </c>
      <c r="Z3850" s="35" t="str">
        <f t="shared" si="884"/>
        <v/>
      </c>
      <c r="AA3850" s="35" t="e">
        <f t="shared" si="885"/>
        <v>#VALUE!</v>
      </c>
      <c r="AB3850" s="35" t="str">
        <f t="shared" si="886"/>
        <v>{keyword:}</v>
      </c>
      <c r="AC3850" s="107" t="e">
        <f t="shared" si="887"/>
        <v>#VALUE!</v>
      </c>
      <c r="AK3850" t="s">
        <v>577</v>
      </c>
    </row>
    <row r="3851" spans="1:37" ht="15" customHeight="1" x14ac:dyDescent="0.25">
      <c r="A3851" s="35">
        <f t="shared" si="879"/>
        <v>0</v>
      </c>
      <c r="C3851" s="35" t="str">
        <f t="shared" si="880"/>
        <v/>
      </c>
      <c r="K3851" t="s">
        <v>577</v>
      </c>
      <c r="O3851" s="35" t="str">
        <f t="shared" si="881"/>
        <v>?utm_source=yandex&amp;utm_medium=cpc&amp;utm_campaign=&amp;utm_content=&amp;utm_term={keyword}&amp;utm_device={device_type}</v>
      </c>
      <c r="P3851" s="35" t="str">
        <f t="shared" si="878"/>
        <v/>
      </c>
      <c r="T3851" s="8" t="s">
        <v>751</v>
      </c>
      <c r="U3851" s="8" t="str">
        <f t="shared" si="882"/>
        <v>,</v>
      </c>
      <c r="W3851" s="35" t="str">
        <f t="shared" si="883"/>
        <v/>
      </c>
      <c r="X3851" s="35" t="s">
        <v>753</v>
      </c>
      <c r="Y3851" s="35" t="s">
        <v>754</v>
      </c>
      <c r="Z3851" s="35" t="str">
        <f t="shared" si="884"/>
        <v/>
      </c>
      <c r="AA3851" s="35" t="e">
        <f t="shared" si="885"/>
        <v>#VALUE!</v>
      </c>
      <c r="AB3851" s="35" t="str">
        <f t="shared" si="886"/>
        <v>{keyword:}</v>
      </c>
      <c r="AC3851" s="107" t="e">
        <f t="shared" si="887"/>
        <v>#VALUE!</v>
      </c>
      <c r="AK3851" t="s">
        <v>577</v>
      </c>
    </row>
    <row r="3852" spans="1:37" ht="15" x14ac:dyDescent="0.25">
      <c r="A3852" s="35">
        <f t="shared" si="879"/>
        <v>0</v>
      </c>
      <c r="C3852" s="35" t="str">
        <f t="shared" si="880"/>
        <v/>
      </c>
      <c r="K3852" t="s">
        <v>577</v>
      </c>
      <c r="O3852" s="35" t="str">
        <f t="shared" si="881"/>
        <v>?utm_source=yandex&amp;utm_medium=cpc&amp;utm_campaign=&amp;utm_content=&amp;utm_term={keyword}&amp;utm_device={device_type}</v>
      </c>
      <c r="P3852" s="35" t="str">
        <f t="shared" si="878"/>
        <v/>
      </c>
      <c r="T3852" s="8" t="s">
        <v>751</v>
      </c>
      <c r="U3852" s="8" t="str">
        <f t="shared" si="882"/>
        <v>,</v>
      </c>
      <c r="W3852" s="35" t="str">
        <f t="shared" si="883"/>
        <v/>
      </c>
      <c r="X3852" s="35" t="s">
        <v>753</v>
      </c>
      <c r="Y3852" s="35" t="s">
        <v>754</v>
      </c>
      <c r="Z3852" s="35" t="str">
        <f t="shared" si="884"/>
        <v/>
      </c>
      <c r="AA3852" s="35" t="e">
        <f t="shared" si="885"/>
        <v>#VALUE!</v>
      </c>
      <c r="AB3852" s="35" t="str">
        <f t="shared" si="886"/>
        <v>{keyword:}</v>
      </c>
      <c r="AC3852" s="107" t="e">
        <f t="shared" si="887"/>
        <v>#VALUE!</v>
      </c>
      <c r="AK3852" t="s">
        <v>577</v>
      </c>
    </row>
    <row r="3853" spans="1:37" ht="15" customHeight="1" x14ac:dyDescent="0.25">
      <c r="A3853" s="35">
        <f t="shared" si="879"/>
        <v>0</v>
      </c>
      <c r="C3853" s="35" t="str">
        <f t="shared" si="880"/>
        <v/>
      </c>
      <c r="K3853" t="s">
        <v>577</v>
      </c>
      <c r="O3853" s="35" t="str">
        <f t="shared" si="881"/>
        <v>?utm_source=yandex&amp;utm_medium=cpc&amp;utm_campaign=&amp;utm_content=&amp;utm_term={keyword}&amp;utm_device={device_type}</v>
      </c>
      <c r="P3853" s="35" t="str">
        <f t="shared" si="878"/>
        <v/>
      </c>
      <c r="T3853" s="8" t="s">
        <v>751</v>
      </c>
      <c r="U3853" s="8" t="str">
        <f t="shared" si="882"/>
        <v>,</v>
      </c>
      <c r="W3853" s="35" t="str">
        <f t="shared" si="883"/>
        <v/>
      </c>
      <c r="X3853" s="35" t="s">
        <v>753</v>
      </c>
      <c r="Y3853" s="35" t="s">
        <v>754</v>
      </c>
      <c r="Z3853" s="35" t="str">
        <f t="shared" si="884"/>
        <v/>
      </c>
      <c r="AA3853" s="35" t="e">
        <f t="shared" si="885"/>
        <v>#VALUE!</v>
      </c>
      <c r="AB3853" s="35" t="str">
        <f t="shared" si="886"/>
        <v>{keyword:}</v>
      </c>
      <c r="AC3853" s="107" t="e">
        <f t="shared" si="887"/>
        <v>#VALUE!</v>
      </c>
      <c r="AK3853" t="s">
        <v>577</v>
      </c>
    </row>
    <row r="3854" spans="1:37" ht="15" x14ac:dyDescent="0.25">
      <c r="A3854" s="35">
        <f t="shared" si="879"/>
        <v>0</v>
      </c>
      <c r="C3854" s="35" t="str">
        <f t="shared" si="880"/>
        <v/>
      </c>
      <c r="K3854" t="s">
        <v>577</v>
      </c>
      <c r="O3854" s="35" t="str">
        <f t="shared" si="881"/>
        <v>?utm_source=yandex&amp;utm_medium=cpc&amp;utm_campaign=&amp;utm_content=&amp;utm_term={keyword}&amp;utm_device={device_type}</v>
      </c>
      <c r="P3854" s="35" t="str">
        <f t="shared" si="878"/>
        <v/>
      </c>
      <c r="T3854" s="8" t="s">
        <v>751</v>
      </c>
      <c r="U3854" s="8" t="str">
        <f t="shared" si="882"/>
        <v>,</v>
      </c>
      <c r="W3854" s="35" t="str">
        <f t="shared" si="883"/>
        <v/>
      </c>
      <c r="X3854" s="35" t="s">
        <v>753</v>
      </c>
      <c r="Y3854" s="35" t="s">
        <v>754</v>
      </c>
      <c r="Z3854" s="35" t="str">
        <f t="shared" si="884"/>
        <v/>
      </c>
      <c r="AA3854" s="35" t="e">
        <f t="shared" si="885"/>
        <v>#VALUE!</v>
      </c>
      <c r="AB3854" s="35" t="str">
        <f t="shared" si="886"/>
        <v>{keyword:}</v>
      </c>
      <c r="AC3854" s="107" t="e">
        <f t="shared" si="887"/>
        <v>#VALUE!</v>
      </c>
      <c r="AK3854" t="s">
        <v>577</v>
      </c>
    </row>
    <row r="3855" spans="1:37" ht="15" customHeight="1" x14ac:dyDescent="0.25">
      <c r="A3855" s="35">
        <f t="shared" si="879"/>
        <v>0</v>
      </c>
      <c r="C3855" s="35" t="str">
        <f t="shared" si="880"/>
        <v/>
      </c>
      <c r="K3855" t="s">
        <v>577</v>
      </c>
      <c r="O3855" s="35" t="str">
        <f t="shared" si="881"/>
        <v>?utm_source=yandex&amp;utm_medium=cpc&amp;utm_campaign=&amp;utm_content=&amp;utm_term={keyword}&amp;utm_device={device_type}</v>
      </c>
      <c r="P3855" s="35" t="str">
        <f t="shared" si="878"/>
        <v/>
      </c>
      <c r="T3855" s="8" t="s">
        <v>751</v>
      </c>
      <c r="U3855" s="8" t="str">
        <f t="shared" si="882"/>
        <v>,</v>
      </c>
      <c r="W3855" s="35" t="str">
        <f t="shared" si="883"/>
        <v/>
      </c>
      <c r="X3855" s="35" t="s">
        <v>753</v>
      </c>
      <c r="Y3855" s="35" t="s">
        <v>754</v>
      </c>
      <c r="Z3855" s="35" t="str">
        <f t="shared" si="884"/>
        <v/>
      </c>
      <c r="AA3855" s="35" t="e">
        <f t="shared" si="885"/>
        <v>#VALUE!</v>
      </c>
      <c r="AB3855" s="35" t="str">
        <f t="shared" si="886"/>
        <v>{keyword:}</v>
      </c>
      <c r="AC3855" s="107" t="e">
        <f t="shared" si="887"/>
        <v>#VALUE!</v>
      </c>
      <c r="AK3855" t="s">
        <v>577</v>
      </c>
    </row>
    <row r="3856" spans="1:37" ht="15" x14ac:dyDescent="0.25">
      <c r="A3856" s="35">
        <f t="shared" si="879"/>
        <v>0</v>
      </c>
      <c r="C3856" s="35" t="str">
        <f t="shared" si="880"/>
        <v/>
      </c>
      <c r="K3856" t="s">
        <v>577</v>
      </c>
      <c r="O3856" s="35" t="str">
        <f t="shared" si="881"/>
        <v>?utm_source=yandex&amp;utm_medium=cpc&amp;utm_campaign=&amp;utm_content=&amp;utm_term={keyword}&amp;utm_device={device_type}</v>
      </c>
      <c r="P3856" s="35" t="str">
        <f t="shared" si="878"/>
        <v/>
      </c>
      <c r="T3856" s="8" t="s">
        <v>751</v>
      </c>
      <c r="U3856" s="8" t="str">
        <f t="shared" si="882"/>
        <v>,</v>
      </c>
      <c r="W3856" s="35" t="str">
        <f t="shared" si="883"/>
        <v/>
      </c>
      <c r="X3856" s="35" t="s">
        <v>753</v>
      </c>
      <c r="Y3856" s="35" t="s">
        <v>754</v>
      </c>
      <c r="Z3856" s="35" t="str">
        <f t="shared" si="884"/>
        <v/>
      </c>
      <c r="AA3856" s="35" t="e">
        <f t="shared" si="885"/>
        <v>#VALUE!</v>
      </c>
      <c r="AB3856" s="35" t="str">
        <f t="shared" si="886"/>
        <v>{keyword:}</v>
      </c>
      <c r="AC3856" s="107" t="e">
        <f t="shared" si="887"/>
        <v>#VALUE!</v>
      </c>
      <c r="AK3856" t="s">
        <v>577</v>
      </c>
    </row>
    <row r="3857" spans="1:37" ht="15" customHeight="1" x14ac:dyDescent="0.25">
      <c r="A3857" s="35">
        <f t="shared" si="879"/>
        <v>0</v>
      </c>
      <c r="C3857" s="35" t="str">
        <f t="shared" si="880"/>
        <v/>
      </c>
      <c r="K3857" t="s">
        <v>577</v>
      </c>
      <c r="O3857" s="35" t="str">
        <f t="shared" si="881"/>
        <v>?utm_source=yandex&amp;utm_medium=cpc&amp;utm_campaign=&amp;utm_content=&amp;utm_term={keyword}&amp;utm_device={device_type}</v>
      </c>
      <c r="P3857" s="35" t="str">
        <f t="shared" si="878"/>
        <v/>
      </c>
      <c r="T3857" s="8" t="s">
        <v>751</v>
      </c>
      <c r="U3857" s="8" t="str">
        <f t="shared" si="882"/>
        <v>,</v>
      </c>
      <c r="W3857" s="35" t="str">
        <f t="shared" si="883"/>
        <v/>
      </c>
      <c r="X3857" s="35" t="s">
        <v>753</v>
      </c>
      <c r="Y3857" s="35" t="s">
        <v>754</v>
      </c>
      <c r="Z3857" s="35" t="str">
        <f t="shared" si="884"/>
        <v/>
      </c>
      <c r="AA3857" s="35" t="e">
        <f t="shared" si="885"/>
        <v>#VALUE!</v>
      </c>
      <c r="AB3857" s="35" t="str">
        <f t="shared" si="886"/>
        <v>{keyword:}</v>
      </c>
      <c r="AC3857" s="107" t="e">
        <f t="shared" si="887"/>
        <v>#VALUE!</v>
      </c>
      <c r="AK3857" t="s">
        <v>577</v>
      </c>
    </row>
    <row r="3858" spans="1:37" ht="15" x14ac:dyDescent="0.25">
      <c r="A3858" s="35">
        <f t="shared" si="879"/>
        <v>0</v>
      </c>
      <c r="C3858" s="35" t="str">
        <f t="shared" si="880"/>
        <v/>
      </c>
      <c r="K3858" t="s">
        <v>577</v>
      </c>
      <c r="O3858" s="35" t="str">
        <f t="shared" si="881"/>
        <v>?utm_source=yandex&amp;utm_medium=cpc&amp;utm_campaign=&amp;utm_content=&amp;utm_term={keyword}&amp;utm_device={device_type}</v>
      </c>
      <c r="P3858" s="35" t="str">
        <f t="shared" si="878"/>
        <v/>
      </c>
      <c r="T3858" s="8" t="s">
        <v>751</v>
      </c>
      <c r="U3858" s="8" t="str">
        <f t="shared" si="882"/>
        <v>,</v>
      </c>
      <c r="W3858" s="35" t="str">
        <f t="shared" si="883"/>
        <v/>
      </c>
      <c r="X3858" s="35" t="s">
        <v>753</v>
      </c>
      <c r="Y3858" s="35" t="s">
        <v>754</v>
      </c>
      <c r="Z3858" s="35" t="str">
        <f t="shared" si="884"/>
        <v/>
      </c>
      <c r="AA3858" s="35" t="e">
        <f t="shared" si="885"/>
        <v>#VALUE!</v>
      </c>
      <c r="AB3858" s="35" t="str">
        <f t="shared" si="886"/>
        <v>{keyword:}</v>
      </c>
      <c r="AC3858" s="107" t="e">
        <f t="shared" si="887"/>
        <v>#VALUE!</v>
      </c>
      <c r="AK3858" t="s">
        <v>577</v>
      </c>
    </row>
    <row r="3859" spans="1:37" ht="15" customHeight="1" x14ac:dyDescent="0.25">
      <c r="A3859" s="35">
        <f t="shared" si="879"/>
        <v>0</v>
      </c>
      <c r="C3859" s="35" t="str">
        <f t="shared" si="880"/>
        <v/>
      </c>
      <c r="K3859" t="s">
        <v>577</v>
      </c>
      <c r="O3859" s="35" t="str">
        <f t="shared" si="881"/>
        <v>?utm_source=yandex&amp;utm_medium=cpc&amp;utm_campaign=&amp;utm_content=&amp;utm_term={keyword}&amp;utm_device={device_type}</v>
      </c>
      <c r="P3859" s="35" t="str">
        <f t="shared" si="878"/>
        <v/>
      </c>
      <c r="T3859" s="8" t="s">
        <v>751</v>
      </c>
      <c r="U3859" s="8" t="str">
        <f t="shared" si="882"/>
        <v>,</v>
      </c>
      <c r="W3859" s="35" t="str">
        <f t="shared" si="883"/>
        <v/>
      </c>
      <c r="X3859" s="35" t="s">
        <v>753</v>
      </c>
      <c r="Y3859" s="35" t="s">
        <v>754</v>
      </c>
      <c r="Z3859" s="35" t="str">
        <f t="shared" si="884"/>
        <v/>
      </c>
      <c r="AA3859" s="35" t="e">
        <f t="shared" si="885"/>
        <v>#VALUE!</v>
      </c>
      <c r="AB3859" s="35" t="str">
        <f t="shared" si="886"/>
        <v>{keyword:}</v>
      </c>
      <c r="AC3859" s="107" t="e">
        <f t="shared" si="887"/>
        <v>#VALUE!</v>
      </c>
      <c r="AK3859" t="s">
        <v>577</v>
      </c>
    </row>
    <row r="3860" spans="1:37" ht="15" x14ac:dyDescent="0.25">
      <c r="A3860" s="35">
        <f t="shared" si="879"/>
        <v>0</v>
      </c>
      <c r="C3860" s="35" t="str">
        <f t="shared" si="880"/>
        <v/>
      </c>
      <c r="K3860" t="s">
        <v>577</v>
      </c>
      <c r="O3860" s="35" t="str">
        <f t="shared" si="881"/>
        <v>?utm_source=yandex&amp;utm_medium=cpc&amp;utm_campaign=&amp;utm_content=&amp;utm_term={keyword}&amp;utm_device={device_type}</v>
      </c>
      <c r="P3860" s="35" t="str">
        <f t="shared" si="878"/>
        <v/>
      </c>
      <c r="T3860" s="8" t="s">
        <v>751</v>
      </c>
      <c r="U3860" s="8" t="str">
        <f t="shared" si="882"/>
        <v>,</v>
      </c>
      <c r="W3860" s="35" t="str">
        <f t="shared" si="883"/>
        <v/>
      </c>
      <c r="X3860" s="35" t="s">
        <v>753</v>
      </c>
      <c r="Y3860" s="35" t="s">
        <v>754</v>
      </c>
      <c r="Z3860" s="35" t="str">
        <f t="shared" si="884"/>
        <v/>
      </c>
      <c r="AA3860" s="35" t="e">
        <f t="shared" si="885"/>
        <v>#VALUE!</v>
      </c>
      <c r="AB3860" s="35" t="str">
        <f t="shared" si="886"/>
        <v>{keyword:}</v>
      </c>
      <c r="AC3860" s="107" t="e">
        <f t="shared" si="887"/>
        <v>#VALUE!</v>
      </c>
      <c r="AK3860" t="s">
        <v>577</v>
      </c>
    </row>
    <row r="3861" spans="1:37" ht="15" customHeight="1" x14ac:dyDescent="0.25">
      <c r="A3861" s="35">
        <f t="shared" si="879"/>
        <v>0</v>
      </c>
      <c r="C3861" s="35" t="str">
        <f t="shared" si="880"/>
        <v/>
      </c>
      <c r="K3861" t="s">
        <v>577</v>
      </c>
      <c r="O3861" s="35" t="str">
        <f t="shared" si="881"/>
        <v>?utm_source=yandex&amp;utm_medium=cpc&amp;utm_campaign=&amp;utm_content=&amp;utm_term={keyword}&amp;utm_device={device_type}</v>
      </c>
      <c r="P3861" s="35" t="str">
        <f t="shared" si="878"/>
        <v/>
      </c>
      <c r="T3861" s="8" t="s">
        <v>751</v>
      </c>
      <c r="U3861" s="8" t="str">
        <f t="shared" si="882"/>
        <v>,</v>
      </c>
      <c r="W3861" s="35" t="str">
        <f t="shared" si="883"/>
        <v/>
      </c>
      <c r="X3861" s="35" t="s">
        <v>753</v>
      </c>
      <c r="Y3861" s="35" t="s">
        <v>754</v>
      </c>
      <c r="Z3861" s="35" t="str">
        <f t="shared" si="884"/>
        <v/>
      </c>
      <c r="AA3861" s="35" t="e">
        <f t="shared" si="885"/>
        <v>#VALUE!</v>
      </c>
      <c r="AB3861" s="35" t="str">
        <f t="shared" si="886"/>
        <v>{keyword:}</v>
      </c>
      <c r="AC3861" s="107" t="e">
        <f t="shared" si="887"/>
        <v>#VALUE!</v>
      </c>
      <c r="AK3861" t="s">
        <v>577</v>
      </c>
    </row>
    <row r="3862" spans="1:37" ht="15" x14ac:dyDescent="0.25">
      <c r="A3862" s="35">
        <f t="shared" si="879"/>
        <v>0</v>
      </c>
      <c r="C3862" s="35" t="str">
        <f t="shared" si="880"/>
        <v/>
      </c>
      <c r="K3862" t="s">
        <v>577</v>
      </c>
      <c r="O3862" s="35" t="str">
        <f t="shared" si="881"/>
        <v>?utm_source=yandex&amp;utm_medium=cpc&amp;utm_campaign=&amp;utm_content=&amp;utm_term={keyword}&amp;utm_device={device_type}</v>
      </c>
      <c r="P3862" s="35" t="str">
        <f t="shared" si="878"/>
        <v/>
      </c>
      <c r="T3862" s="8" t="s">
        <v>751</v>
      </c>
      <c r="U3862" s="8" t="str">
        <f t="shared" si="882"/>
        <v>,</v>
      </c>
      <c r="W3862" s="35" t="str">
        <f t="shared" si="883"/>
        <v/>
      </c>
      <c r="X3862" s="35" t="s">
        <v>753</v>
      </c>
      <c r="Y3862" s="35" t="s">
        <v>754</v>
      </c>
      <c r="Z3862" s="35" t="str">
        <f t="shared" si="884"/>
        <v/>
      </c>
      <c r="AA3862" s="35" t="e">
        <f t="shared" si="885"/>
        <v>#VALUE!</v>
      </c>
      <c r="AB3862" s="35" t="str">
        <f t="shared" si="886"/>
        <v>{keyword:}</v>
      </c>
      <c r="AC3862" s="107" t="e">
        <f t="shared" si="887"/>
        <v>#VALUE!</v>
      </c>
      <c r="AK3862" t="s">
        <v>577</v>
      </c>
    </row>
    <row r="3863" spans="1:37" ht="15" customHeight="1" x14ac:dyDescent="0.25">
      <c r="A3863" s="35">
        <f t="shared" si="879"/>
        <v>0</v>
      </c>
      <c r="C3863" s="35" t="str">
        <f t="shared" si="880"/>
        <v/>
      </c>
      <c r="K3863" t="s">
        <v>577</v>
      </c>
      <c r="O3863" s="35" t="str">
        <f t="shared" si="881"/>
        <v>?utm_source=yandex&amp;utm_medium=cpc&amp;utm_campaign=&amp;utm_content=&amp;utm_term={keyword}&amp;utm_device={device_type}</v>
      </c>
      <c r="P3863" s="35" t="str">
        <f t="shared" si="878"/>
        <v/>
      </c>
      <c r="T3863" s="8" t="s">
        <v>751</v>
      </c>
      <c r="U3863" s="8" t="str">
        <f t="shared" si="882"/>
        <v>,</v>
      </c>
      <c r="W3863" s="35" t="str">
        <f t="shared" si="883"/>
        <v/>
      </c>
      <c r="X3863" s="35" t="s">
        <v>753</v>
      </c>
      <c r="Y3863" s="35" t="s">
        <v>754</v>
      </c>
      <c r="Z3863" s="35" t="str">
        <f t="shared" si="884"/>
        <v/>
      </c>
      <c r="AA3863" s="35" t="e">
        <f t="shared" si="885"/>
        <v>#VALUE!</v>
      </c>
      <c r="AB3863" s="35" t="str">
        <f t="shared" si="886"/>
        <v>{keyword:}</v>
      </c>
      <c r="AC3863" s="107" t="e">
        <f t="shared" si="887"/>
        <v>#VALUE!</v>
      </c>
      <c r="AK3863" t="s">
        <v>577</v>
      </c>
    </row>
    <row r="3864" spans="1:37" ht="15" x14ac:dyDescent="0.25">
      <c r="A3864" s="35">
        <f t="shared" si="879"/>
        <v>0</v>
      </c>
      <c r="C3864" s="35" t="str">
        <f t="shared" si="880"/>
        <v/>
      </c>
      <c r="K3864" t="s">
        <v>577</v>
      </c>
      <c r="O3864" s="35" t="str">
        <f t="shared" si="881"/>
        <v>?utm_source=yandex&amp;utm_medium=cpc&amp;utm_campaign=&amp;utm_content=&amp;utm_term={keyword}&amp;utm_device={device_type}</v>
      </c>
      <c r="P3864" s="35" t="str">
        <f t="shared" si="878"/>
        <v/>
      </c>
      <c r="T3864" s="8" t="s">
        <v>751</v>
      </c>
      <c r="U3864" s="8" t="str">
        <f t="shared" si="882"/>
        <v>,</v>
      </c>
      <c r="W3864" s="35" t="str">
        <f t="shared" si="883"/>
        <v/>
      </c>
      <c r="X3864" s="35" t="s">
        <v>753</v>
      </c>
      <c r="Y3864" s="35" t="s">
        <v>754</v>
      </c>
      <c r="Z3864" s="35" t="str">
        <f t="shared" si="884"/>
        <v/>
      </c>
      <c r="AA3864" s="35" t="e">
        <f t="shared" si="885"/>
        <v>#VALUE!</v>
      </c>
      <c r="AB3864" s="35" t="str">
        <f t="shared" si="886"/>
        <v>{keyword:}</v>
      </c>
      <c r="AC3864" s="107" t="e">
        <f t="shared" si="887"/>
        <v>#VALUE!</v>
      </c>
      <c r="AK3864" t="s">
        <v>577</v>
      </c>
    </row>
    <row r="3865" spans="1:37" ht="15" customHeight="1" x14ac:dyDescent="0.25">
      <c r="A3865" s="35">
        <f t="shared" si="879"/>
        <v>0</v>
      </c>
      <c r="C3865" s="35" t="str">
        <f t="shared" si="880"/>
        <v/>
      </c>
      <c r="K3865" t="s">
        <v>577</v>
      </c>
      <c r="O3865" s="35" t="str">
        <f t="shared" si="881"/>
        <v>?utm_source=yandex&amp;utm_medium=cpc&amp;utm_campaign=&amp;utm_content=&amp;utm_term={keyword}&amp;utm_device={device_type}</v>
      </c>
      <c r="P3865" s="35" t="str">
        <f t="shared" si="878"/>
        <v/>
      </c>
      <c r="T3865" s="8" t="s">
        <v>751</v>
      </c>
      <c r="U3865" s="8" t="str">
        <f t="shared" si="882"/>
        <v>,</v>
      </c>
      <c r="W3865" s="35" t="str">
        <f t="shared" si="883"/>
        <v/>
      </c>
      <c r="X3865" s="35" t="s">
        <v>753</v>
      </c>
      <c r="Y3865" s="35" t="s">
        <v>754</v>
      </c>
      <c r="Z3865" s="35" t="str">
        <f t="shared" si="884"/>
        <v/>
      </c>
      <c r="AA3865" s="35" t="e">
        <f t="shared" si="885"/>
        <v>#VALUE!</v>
      </c>
      <c r="AB3865" s="35" t="str">
        <f t="shared" si="886"/>
        <v>{keyword:}</v>
      </c>
      <c r="AC3865" s="107" t="e">
        <f t="shared" si="887"/>
        <v>#VALUE!</v>
      </c>
      <c r="AK3865" t="s">
        <v>577</v>
      </c>
    </row>
    <row r="3866" spans="1:37" ht="15" x14ac:dyDescent="0.25">
      <c r="A3866" s="35">
        <f t="shared" si="879"/>
        <v>0</v>
      </c>
      <c r="C3866" s="35" t="str">
        <f t="shared" si="880"/>
        <v/>
      </c>
      <c r="K3866" t="s">
        <v>577</v>
      </c>
      <c r="O3866" s="35" t="str">
        <f t="shared" si="881"/>
        <v>?utm_source=yandex&amp;utm_medium=cpc&amp;utm_campaign=&amp;utm_content=&amp;utm_term={keyword}&amp;utm_device={device_type}</v>
      </c>
      <c r="P3866" s="35" t="str">
        <f t="shared" si="878"/>
        <v/>
      </c>
      <c r="T3866" s="8" t="s">
        <v>751</v>
      </c>
      <c r="U3866" s="8" t="str">
        <f t="shared" si="882"/>
        <v>,</v>
      </c>
      <c r="W3866" s="35" t="str">
        <f t="shared" si="883"/>
        <v/>
      </c>
      <c r="X3866" s="35" t="s">
        <v>753</v>
      </c>
      <c r="Y3866" s="35" t="s">
        <v>754</v>
      </c>
      <c r="Z3866" s="35" t="str">
        <f t="shared" si="884"/>
        <v/>
      </c>
      <c r="AA3866" s="35" t="e">
        <f t="shared" si="885"/>
        <v>#VALUE!</v>
      </c>
      <c r="AB3866" s="35" t="str">
        <f t="shared" si="886"/>
        <v>{keyword:}</v>
      </c>
      <c r="AC3866" s="107" t="e">
        <f t="shared" si="887"/>
        <v>#VALUE!</v>
      </c>
      <c r="AK3866" t="s">
        <v>577</v>
      </c>
    </row>
    <row r="3867" spans="1:37" ht="15" customHeight="1" x14ac:dyDescent="0.25">
      <c r="A3867" s="35">
        <f t="shared" si="879"/>
        <v>0</v>
      </c>
      <c r="C3867" s="35" t="str">
        <f t="shared" si="880"/>
        <v/>
      </c>
      <c r="K3867" t="s">
        <v>577</v>
      </c>
      <c r="O3867" s="35" t="str">
        <f t="shared" si="881"/>
        <v>?utm_source=yandex&amp;utm_medium=cpc&amp;utm_campaign=&amp;utm_content=&amp;utm_term={keyword}&amp;utm_device={device_type}</v>
      </c>
      <c r="P3867" s="35" t="str">
        <f t="shared" si="878"/>
        <v/>
      </c>
      <c r="T3867" s="8" t="s">
        <v>751</v>
      </c>
      <c r="U3867" s="8" t="str">
        <f t="shared" si="882"/>
        <v>,</v>
      </c>
      <c r="W3867" s="35" t="str">
        <f t="shared" si="883"/>
        <v/>
      </c>
      <c r="X3867" s="35" t="s">
        <v>753</v>
      </c>
      <c r="Y3867" s="35" t="s">
        <v>754</v>
      </c>
      <c r="Z3867" s="35" t="str">
        <f t="shared" si="884"/>
        <v/>
      </c>
      <c r="AA3867" s="35" t="e">
        <f t="shared" si="885"/>
        <v>#VALUE!</v>
      </c>
      <c r="AB3867" s="35" t="str">
        <f t="shared" si="886"/>
        <v>{keyword:}</v>
      </c>
      <c r="AC3867" s="107" t="e">
        <f t="shared" si="887"/>
        <v>#VALUE!</v>
      </c>
      <c r="AK3867" t="s">
        <v>577</v>
      </c>
    </row>
    <row r="3868" spans="1:37" ht="15" x14ac:dyDescent="0.25">
      <c r="A3868" s="35">
        <f t="shared" si="879"/>
        <v>0</v>
      </c>
      <c r="C3868" s="35" t="str">
        <f t="shared" si="880"/>
        <v/>
      </c>
      <c r="K3868" t="s">
        <v>577</v>
      </c>
      <c r="O3868" s="35" t="str">
        <f t="shared" si="881"/>
        <v>?utm_source=yandex&amp;utm_medium=cpc&amp;utm_campaign=&amp;utm_content=&amp;utm_term={keyword}&amp;utm_device={device_type}</v>
      </c>
      <c r="P3868" s="35" t="str">
        <f t="shared" si="878"/>
        <v/>
      </c>
      <c r="T3868" s="8" t="s">
        <v>751</v>
      </c>
      <c r="U3868" s="8" t="str">
        <f t="shared" si="882"/>
        <v>,</v>
      </c>
      <c r="W3868" s="35" t="str">
        <f t="shared" si="883"/>
        <v/>
      </c>
      <c r="X3868" s="35" t="s">
        <v>753</v>
      </c>
      <c r="Y3868" s="35" t="s">
        <v>754</v>
      </c>
      <c r="Z3868" s="35" t="str">
        <f t="shared" si="884"/>
        <v/>
      </c>
      <c r="AA3868" s="35" t="e">
        <f t="shared" si="885"/>
        <v>#VALUE!</v>
      </c>
      <c r="AB3868" s="35" t="str">
        <f t="shared" si="886"/>
        <v>{keyword:}</v>
      </c>
      <c r="AC3868" s="107" t="e">
        <f t="shared" si="887"/>
        <v>#VALUE!</v>
      </c>
      <c r="AK3868" t="s">
        <v>577</v>
      </c>
    </row>
    <row r="3869" spans="1:37" ht="15" customHeight="1" x14ac:dyDescent="0.25">
      <c r="A3869" s="35">
        <f t="shared" si="879"/>
        <v>0</v>
      </c>
      <c r="C3869" s="35" t="str">
        <f t="shared" si="880"/>
        <v/>
      </c>
      <c r="K3869" t="s">
        <v>577</v>
      </c>
      <c r="O3869" s="35" t="str">
        <f t="shared" si="881"/>
        <v>?utm_source=yandex&amp;utm_medium=cpc&amp;utm_campaign=&amp;utm_content=&amp;utm_term={keyword}&amp;utm_device={device_type}</v>
      </c>
      <c r="P3869" s="35" t="str">
        <f t="shared" si="878"/>
        <v/>
      </c>
      <c r="T3869" s="8" t="s">
        <v>751</v>
      </c>
      <c r="U3869" s="8" t="str">
        <f t="shared" si="882"/>
        <v>,</v>
      </c>
      <c r="W3869" s="35" t="str">
        <f t="shared" si="883"/>
        <v/>
      </c>
      <c r="X3869" s="35" t="s">
        <v>753</v>
      </c>
      <c r="Y3869" s="35" t="s">
        <v>754</v>
      </c>
      <c r="Z3869" s="35" t="str">
        <f t="shared" si="884"/>
        <v/>
      </c>
      <c r="AA3869" s="35" t="e">
        <f t="shared" si="885"/>
        <v>#VALUE!</v>
      </c>
      <c r="AB3869" s="35" t="str">
        <f t="shared" si="886"/>
        <v>{keyword:}</v>
      </c>
      <c r="AC3869" s="107" t="e">
        <f t="shared" si="887"/>
        <v>#VALUE!</v>
      </c>
      <c r="AK3869" t="s">
        <v>577</v>
      </c>
    </row>
    <row r="3870" spans="1:37" ht="15" x14ac:dyDescent="0.25">
      <c r="A3870" s="35">
        <f t="shared" si="879"/>
        <v>0</v>
      </c>
      <c r="C3870" s="35" t="str">
        <f t="shared" si="880"/>
        <v/>
      </c>
      <c r="K3870" t="s">
        <v>577</v>
      </c>
      <c r="O3870" s="35" t="str">
        <f t="shared" si="881"/>
        <v>?utm_source=yandex&amp;utm_medium=cpc&amp;utm_campaign=&amp;utm_content=&amp;utm_term={keyword}&amp;utm_device={device_type}</v>
      </c>
      <c r="P3870" s="35" t="str">
        <f t="shared" si="878"/>
        <v/>
      </c>
      <c r="T3870" s="8" t="s">
        <v>751</v>
      </c>
      <c r="U3870" s="8" t="str">
        <f t="shared" si="882"/>
        <v>,</v>
      </c>
      <c r="W3870" s="35" t="str">
        <f t="shared" si="883"/>
        <v/>
      </c>
      <c r="X3870" s="35" t="s">
        <v>753</v>
      </c>
      <c r="Y3870" s="35" t="s">
        <v>754</v>
      </c>
      <c r="Z3870" s="35" t="str">
        <f t="shared" si="884"/>
        <v/>
      </c>
      <c r="AA3870" s="35" t="e">
        <f t="shared" si="885"/>
        <v>#VALUE!</v>
      </c>
      <c r="AB3870" s="35" t="str">
        <f t="shared" si="886"/>
        <v>{keyword:}</v>
      </c>
      <c r="AC3870" s="107" t="e">
        <f t="shared" si="887"/>
        <v>#VALUE!</v>
      </c>
      <c r="AK3870" t="s">
        <v>577</v>
      </c>
    </row>
    <row r="3871" spans="1:37" ht="15" customHeight="1" x14ac:dyDescent="0.25">
      <c r="A3871" s="35">
        <f t="shared" si="879"/>
        <v>0</v>
      </c>
      <c r="C3871" s="35" t="str">
        <f t="shared" si="880"/>
        <v/>
      </c>
      <c r="K3871" t="s">
        <v>577</v>
      </c>
      <c r="O3871" s="35" t="str">
        <f t="shared" si="881"/>
        <v>?utm_source=yandex&amp;utm_medium=cpc&amp;utm_campaign=&amp;utm_content=&amp;utm_term={keyword}&amp;utm_device={device_type}</v>
      </c>
      <c r="P3871" s="35" t="str">
        <f t="shared" si="878"/>
        <v/>
      </c>
      <c r="T3871" s="8" t="s">
        <v>751</v>
      </c>
      <c r="U3871" s="8" t="str">
        <f t="shared" si="882"/>
        <v>,</v>
      </c>
      <c r="W3871" s="35" t="str">
        <f t="shared" si="883"/>
        <v/>
      </c>
      <c r="X3871" s="35" t="s">
        <v>753</v>
      </c>
      <c r="Y3871" s="35" t="s">
        <v>754</v>
      </c>
      <c r="Z3871" s="35" t="str">
        <f t="shared" si="884"/>
        <v/>
      </c>
      <c r="AA3871" s="35" t="e">
        <f t="shared" si="885"/>
        <v>#VALUE!</v>
      </c>
      <c r="AB3871" s="35" t="str">
        <f t="shared" si="886"/>
        <v>{keyword:}</v>
      </c>
      <c r="AC3871" s="107" t="e">
        <f t="shared" si="887"/>
        <v>#VALUE!</v>
      </c>
      <c r="AK3871" t="s">
        <v>577</v>
      </c>
    </row>
    <row r="3872" spans="1:37" ht="15" x14ac:dyDescent="0.25">
      <c r="A3872" s="35">
        <f t="shared" si="879"/>
        <v>0</v>
      </c>
      <c r="C3872" s="35" t="str">
        <f t="shared" si="880"/>
        <v/>
      </c>
      <c r="K3872" t="s">
        <v>577</v>
      </c>
      <c r="O3872" s="35" t="str">
        <f t="shared" si="881"/>
        <v>?utm_source=yandex&amp;utm_medium=cpc&amp;utm_campaign=&amp;utm_content=&amp;utm_term={keyword}&amp;utm_device={device_type}</v>
      </c>
      <c r="P3872" s="35" t="str">
        <f t="shared" si="878"/>
        <v/>
      </c>
      <c r="T3872" s="8" t="s">
        <v>751</v>
      </c>
      <c r="U3872" s="8" t="str">
        <f t="shared" si="882"/>
        <v>,</v>
      </c>
      <c r="W3872" s="35" t="str">
        <f t="shared" si="883"/>
        <v/>
      </c>
      <c r="X3872" s="35" t="s">
        <v>753</v>
      </c>
      <c r="Y3872" s="35" t="s">
        <v>754</v>
      </c>
      <c r="Z3872" s="35" t="str">
        <f t="shared" si="884"/>
        <v/>
      </c>
      <c r="AA3872" s="35" t="e">
        <f t="shared" si="885"/>
        <v>#VALUE!</v>
      </c>
      <c r="AB3872" s="35" t="str">
        <f t="shared" si="886"/>
        <v>{keyword:}</v>
      </c>
      <c r="AC3872" s="107" t="e">
        <f t="shared" si="887"/>
        <v>#VALUE!</v>
      </c>
      <c r="AK3872" t="s">
        <v>577</v>
      </c>
    </row>
    <row r="3873" spans="1:37" ht="15" customHeight="1" x14ac:dyDescent="0.25">
      <c r="A3873" s="35">
        <f t="shared" si="879"/>
        <v>0</v>
      </c>
      <c r="C3873" s="35" t="str">
        <f t="shared" si="880"/>
        <v/>
      </c>
      <c r="K3873" t="s">
        <v>577</v>
      </c>
      <c r="O3873" s="35" t="str">
        <f t="shared" si="881"/>
        <v>?utm_source=yandex&amp;utm_medium=cpc&amp;utm_campaign=&amp;utm_content=&amp;utm_term={keyword}&amp;utm_device={device_type}</v>
      </c>
      <c r="P3873" s="35" t="str">
        <f t="shared" si="878"/>
        <v/>
      </c>
      <c r="T3873" s="8" t="s">
        <v>751</v>
      </c>
      <c r="U3873" s="8" t="str">
        <f t="shared" si="882"/>
        <v>,</v>
      </c>
      <c r="W3873" s="35" t="str">
        <f t="shared" si="883"/>
        <v/>
      </c>
      <c r="X3873" s="35" t="s">
        <v>753</v>
      </c>
      <c r="Y3873" s="35" t="s">
        <v>754</v>
      </c>
      <c r="Z3873" s="35" t="str">
        <f t="shared" si="884"/>
        <v/>
      </c>
      <c r="AA3873" s="35" t="e">
        <f t="shared" si="885"/>
        <v>#VALUE!</v>
      </c>
      <c r="AB3873" s="35" t="str">
        <f t="shared" si="886"/>
        <v>{keyword:}</v>
      </c>
      <c r="AC3873" s="107" t="e">
        <f t="shared" si="887"/>
        <v>#VALUE!</v>
      </c>
      <c r="AK3873" t="s">
        <v>577</v>
      </c>
    </row>
    <row r="3874" spans="1:37" ht="15" x14ac:dyDescent="0.25">
      <c r="A3874" s="35">
        <f t="shared" si="879"/>
        <v>0</v>
      </c>
      <c r="C3874" s="35" t="str">
        <f t="shared" si="880"/>
        <v/>
      </c>
      <c r="K3874" t="s">
        <v>577</v>
      </c>
      <c r="O3874" s="35" t="str">
        <f t="shared" si="881"/>
        <v>?utm_source=yandex&amp;utm_medium=cpc&amp;utm_campaign=&amp;utm_content=&amp;utm_term={keyword}&amp;utm_device={device_type}</v>
      </c>
      <c r="P3874" s="35" t="str">
        <f t="shared" si="878"/>
        <v/>
      </c>
      <c r="T3874" s="8" t="s">
        <v>751</v>
      </c>
      <c r="U3874" s="8" t="str">
        <f t="shared" si="882"/>
        <v>,</v>
      </c>
      <c r="W3874" s="35" t="str">
        <f t="shared" si="883"/>
        <v/>
      </c>
      <c r="X3874" s="35" t="s">
        <v>753</v>
      </c>
      <c r="Y3874" s="35" t="s">
        <v>754</v>
      </c>
      <c r="Z3874" s="35" t="str">
        <f t="shared" si="884"/>
        <v/>
      </c>
      <c r="AA3874" s="35" t="e">
        <f t="shared" si="885"/>
        <v>#VALUE!</v>
      </c>
      <c r="AB3874" s="35" t="str">
        <f t="shared" si="886"/>
        <v>{keyword:}</v>
      </c>
      <c r="AC3874" s="107" t="e">
        <f t="shared" si="887"/>
        <v>#VALUE!</v>
      </c>
      <c r="AK3874" t="s">
        <v>577</v>
      </c>
    </row>
    <row r="3875" spans="1:37" ht="15" customHeight="1" x14ac:dyDescent="0.25">
      <c r="A3875" s="35">
        <f t="shared" si="879"/>
        <v>0</v>
      </c>
      <c r="C3875" s="35" t="str">
        <f t="shared" si="880"/>
        <v/>
      </c>
      <c r="K3875" t="s">
        <v>577</v>
      </c>
      <c r="O3875" s="35" t="str">
        <f t="shared" si="881"/>
        <v>?utm_source=yandex&amp;utm_medium=cpc&amp;utm_campaign=&amp;utm_content=&amp;utm_term={keyword}&amp;utm_device={device_type}</v>
      </c>
      <c r="P3875" s="35" t="str">
        <f t="shared" si="878"/>
        <v/>
      </c>
      <c r="T3875" s="8" t="s">
        <v>751</v>
      </c>
      <c r="U3875" s="8" t="str">
        <f t="shared" si="882"/>
        <v>,</v>
      </c>
      <c r="W3875" s="35" t="str">
        <f t="shared" si="883"/>
        <v/>
      </c>
      <c r="X3875" s="35" t="s">
        <v>753</v>
      </c>
      <c r="Y3875" s="35" t="s">
        <v>754</v>
      </c>
      <c r="Z3875" s="35" t="str">
        <f t="shared" si="884"/>
        <v/>
      </c>
      <c r="AA3875" s="35" t="e">
        <f t="shared" si="885"/>
        <v>#VALUE!</v>
      </c>
      <c r="AB3875" s="35" t="str">
        <f t="shared" si="886"/>
        <v>{keyword:}</v>
      </c>
      <c r="AC3875" s="107" t="e">
        <f t="shared" si="887"/>
        <v>#VALUE!</v>
      </c>
      <c r="AK3875" t="s">
        <v>577</v>
      </c>
    </row>
    <row r="3876" spans="1:37" ht="15" x14ac:dyDescent="0.25">
      <c r="A3876" s="35">
        <f t="shared" si="879"/>
        <v>0</v>
      </c>
      <c r="C3876" s="35" t="str">
        <f t="shared" si="880"/>
        <v/>
      </c>
      <c r="K3876" t="s">
        <v>577</v>
      </c>
      <c r="O3876" s="35" t="str">
        <f t="shared" si="881"/>
        <v>?utm_source=yandex&amp;utm_medium=cpc&amp;utm_campaign=&amp;utm_content=&amp;utm_term={keyword}&amp;utm_device={device_type}</v>
      </c>
      <c r="P3876" s="35" t="str">
        <f t="shared" si="878"/>
        <v/>
      </c>
      <c r="T3876" s="8" t="s">
        <v>751</v>
      </c>
      <c r="U3876" s="8" t="str">
        <f t="shared" si="882"/>
        <v>,</v>
      </c>
      <c r="W3876" s="35" t="str">
        <f t="shared" si="883"/>
        <v/>
      </c>
      <c r="X3876" s="35" t="s">
        <v>753</v>
      </c>
      <c r="Y3876" s="35" t="s">
        <v>754</v>
      </c>
      <c r="Z3876" s="35" t="str">
        <f t="shared" si="884"/>
        <v/>
      </c>
      <c r="AA3876" s="35" t="e">
        <f t="shared" si="885"/>
        <v>#VALUE!</v>
      </c>
      <c r="AB3876" s="35" t="str">
        <f t="shared" si="886"/>
        <v>{keyword:}</v>
      </c>
      <c r="AC3876" s="107" t="e">
        <f t="shared" si="887"/>
        <v>#VALUE!</v>
      </c>
      <c r="AK3876" t="s">
        <v>577</v>
      </c>
    </row>
    <row r="3877" spans="1:37" ht="15" customHeight="1" x14ac:dyDescent="0.25">
      <c r="A3877" s="35">
        <f t="shared" si="879"/>
        <v>0</v>
      </c>
      <c r="C3877" s="35" t="str">
        <f t="shared" si="880"/>
        <v/>
      </c>
      <c r="K3877" t="s">
        <v>577</v>
      </c>
      <c r="O3877" s="35" t="str">
        <f t="shared" si="881"/>
        <v>?utm_source=yandex&amp;utm_medium=cpc&amp;utm_campaign=&amp;utm_content=&amp;utm_term={keyword}&amp;utm_device={device_type}</v>
      </c>
      <c r="P3877" s="35" t="str">
        <f t="shared" si="878"/>
        <v/>
      </c>
      <c r="T3877" s="8" t="s">
        <v>751</v>
      </c>
      <c r="U3877" s="8" t="str">
        <f t="shared" si="882"/>
        <v>,</v>
      </c>
      <c r="W3877" s="35" t="str">
        <f t="shared" si="883"/>
        <v/>
      </c>
      <c r="X3877" s="35" t="s">
        <v>753</v>
      </c>
      <c r="Y3877" s="35" t="s">
        <v>754</v>
      </c>
      <c r="Z3877" s="35" t="str">
        <f t="shared" si="884"/>
        <v/>
      </c>
      <c r="AA3877" s="35" t="e">
        <f t="shared" si="885"/>
        <v>#VALUE!</v>
      </c>
      <c r="AB3877" s="35" t="str">
        <f t="shared" si="886"/>
        <v>{keyword:}</v>
      </c>
      <c r="AC3877" s="107" t="e">
        <f t="shared" si="887"/>
        <v>#VALUE!</v>
      </c>
      <c r="AK3877" t="s">
        <v>577</v>
      </c>
    </row>
    <row r="3878" spans="1:37" ht="15" x14ac:dyDescent="0.25">
      <c r="A3878" s="35">
        <f t="shared" si="879"/>
        <v>0</v>
      </c>
      <c r="C3878" s="35" t="str">
        <f t="shared" si="880"/>
        <v/>
      </c>
      <c r="K3878" t="s">
        <v>577</v>
      </c>
      <c r="O3878" s="35" t="str">
        <f t="shared" si="881"/>
        <v>?utm_source=yandex&amp;utm_medium=cpc&amp;utm_campaign=&amp;utm_content=&amp;utm_term={keyword}&amp;utm_device={device_type}</v>
      </c>
      <c r="P3878" s="35" t="str">
        <f t="shared" si="878"/>
        <v/>
      </c>
      <c r="T3878" s="8" t="s">
        <v>751</v>
      </c>
      <c r="U3878" s="8" t="str">
        <f t="shared" si="882"/>
        <v>,</v>
      </c>
      <c r="W3878" s="35" t="str">
        <f t="shared" si="883"/>
        <v/>
      </c>
      <c r="X3878" s="35" t="s">
        <v>753</v>
      </c>
      <c r="Y3878" s="35" t="s">
        <v>754</v>
      </c>
      <c r="Z3878" s="35" t="str">
        <f t="shared" si="884"/>
        <v/>
      </c>
      <c r="AA3878" s="35" t="e">
        <f t="shared" si="885"/>
        <v>#VALUE!</v>
      </c>
      <c r="AB3878" s="35" t="str">
        <f t="shared" si="886"/>
        <v>{keyword:}</v>
      </c>
      <c r="AC3878" s="107" t="e">
        <f t="shared" si="887"/>
        <v>#VALUE!</v>
      </c>
      <c r="AK3878" t="s">
        <v>577</v>
      </c>
    </row>
    <row r="3879" spans="1:37" ht="15" customHeight="1" x14ac:dyDescent="0.25">
      <c r="A3879" s="35">
        <f t="shared" si="879"/>
        <v>0</v>
      </c>
      <c r="C3879" s="35" t="str">
        <f t="shared" si="880"/>
        <v/>
      </c>
      <c r="K3879" t="s">
        <v>577</v>
      </c>
      <c r="O3879" s="35" t="str">
        <f t="shared" si="881"/>
        <v>?utm_source=yandex&amp;utm_medium=cpc&amp;utm_campaign=&amp;utm_content=&amp;utm_term={keyword}&amp;utm_device={device_type}</v>
      </c>
      <c r="P3879" s="35" t="str">
        <f t="shared" si="878"/>
        <v/>
      </c>
      <c r="T3879" s="8" t="s">
        <v>751</v>
      </c>
      <c r="U3879" s="8" t="str">
        <f t="shared" si="882"/>
        <v>,</v>
      </c>
      <c r="W3879" s="35" t="str">
        <f t="shared" si="883"/>
        <v/>
      </c>
      <c r="X3879" s="35" t="s">
        <v>753</v>
      </c>
      <c r="Y3879" s="35" t="s">
        <v>754</v>
      </c>
      <c r="Z3879" s="35" t="str">
        <f t="shared" si="884"/>
        <v/>
      </c>
      <c r="AA3879" s="35" t="e">
        <f t="shared" si="885"/>
        <v>#VALUE!</v>
      </c>
      <c r="AB3879" s="35" t="str">
        <f t="shared" si="886"/>
        <v>{keyword:}</v>
      </c>
      <c r="AC3879" s="107" t="e">
        <f t="shared" si="887"/>
        <v>#VALUE!</v>
      </c>
      <c r="AK3879" t="s">
        <v>577</v>
      </c>
    </row>
    <row r="3880" spans="1:37" ht="15" x14ac:dyDescent="0.25">
      <c r="A3880" s="35">
        <f t="shared" si="879"/>
        <v>0</v>
      </c>
      <c r="C3880" s="35" t="str">
        <f t="shared" si="880"/>
        <v/>
      </c>
      <c r="K3880" t="s">
        <v>577</v>
      </c>
      <c r="O3880" s="35" t="str">
        <f t="shared" si="881"/>
        <v>?utm_source=yandex&amp;utm_medium=cpc&amp;utm_campaign=&amp;utm_content=&amp;utm_term={keyword}&amp;utm_device={device_type}</v>
      </c>
      <c r="P3880" s="35" t="str">
        <f t="shared" si="878"/>
        <v/>
      </c>
      <c r="T3880" s="8" t="s">
        <v>751</v>
      </c>
      <c r="U3880" s="8" t="str">
        <f t="shared" si="882"/>
        <v>,</v>
      </c>
      <c r="W3880" s="35" t="str">
        <f t="shared" si="883"/>
        <v/>
      </c>
      <c r="X3880" s="35" t="s">
        <v>753</v>
      </c>
      <c r="Y3880" s="35" t="s">
        <v>754</v>
      </c>
      <c r="Z3880" s="35" t="str">
        <f t="shared" si="884"/>
        <v/>
      </c>
      <c r="AA3880" s="35" t="e">
        <f t="shared" si="885"/>
        <v>#VALUE!</v>
      </c>
      <c r="AB3880" s="35" t="str">
        <f t="shared" si="886"/>
        <v>{keyword:}</v>
      </c>
      <c r="AC3880" s="107" t="e">
        <f t="shared" si="887"/>
        <v>#VALUE!</v>
      </c>
      <c r="AK3880" t="s">
        <v>577</v>
      </c>
    </row>
    <row r="3881" spans="1:37" ht="15" customHeight="1" x14ac:dyDescent="0.25">
      <c r="A3881" s="35">
        <f t="shared" si="879"/>
        <v>0</v>
      </c>
      <c r="C3881" s="35" t="str">
        <f t="shared" si="880"/>
        <v/>
      </c>
      <c r="K3881" t="s">
        <v>577</v>
      </c>
      <c r="O3881" s="35" t="str">
        <f t="shared" si="881"/>
        <v>?utm_source=yandex&amp;utm_medium=cpc&amp;utm_campaign=&amp;utm_content=&amp;utm_term={keyword}&amp;utm_device={device_type}</v>
      </c>
      <c r="P3881" s="35" t="str">
        <f t="shared" si="878"/>
        <v/>
      </c>
      <c r="T3881" s="8" t="s">
        <v>751</v>
      </c>
      <c r="U3881" s="8" t="str">
        <f t="shared" si="882"/>
        <v>,</v>
      </c>
      <c r="W3881" s="35" t="str">
        <f t="shared" si="883"/>
        <v/>
      </c>
      <c r="X3881" s="35" t="s">
        <v>753</v>
      </c>
      <c r="Y3881" s="35" t="s">
        <v>754</v>
      </c>
      <c r="Z3881" s="35" t="str">
        <f t="shared" si="884"/>
        <v/>
      </c>
      <c r="AA3881" s="35" t="e">
        <f t="shared" si="885"/>
        <v>#VALUE!</v>
      </c>
      <c r="AB3881" s="35" t="str">
        <f t="shared" si="886"/>
        <v>{keyword:}</v>
      </c>
      <c r="AC3881" s="107" t="e">
        <f t="shared" si="887"/>
        <v>#VALUE!</v>
      </c>
      <c r="AK3881" t="s">
        <v>577</v>
      </c>
    </row>
    <row r="3882" spans="1:37" ht="15" x14ac:dyDescent="0.25">
      <c r="A3882" s="35">
        <f t="shared" si="879"/>
        <v>0</v>
      </c>
      <c r="C3882" s="35" t="str">
        <f t="shared" si="880"/>
        <v/>
      </c>
      <c r="K3882" t="s">
        <v>577</v>
      </c>
      <c r="O3882" s="35" t="str">
        <f t="shared" si="881"/>
        <v>?utm_source=yandex&amp;utm_medium=cpc&amp;utm_campaign=&amp;utm_content=&amp;utm_term={keyword}&amp;utm_device={device_type}</v>
      </c>
      <c r="P3882" s="35" t="str">
        <f t="shared" si="878"/>
        <v/>
      </c>
      <c r="T3882" s="8" t="s">
        <v>751</v>
      </c>
      <c r="U3882" s="8" t="str">
        <f t="shared" si="882"/>
        <v>,</v>
      </c>
      <c r="W3882" s="35" t="str">
        <f t="shared" si="883"/>
        <v/>
      </c>
      <c r="X3882" s="35" t="s">
        <v>753</v>
      </c>
      <c r="Y3882" s="35" t="s">
        <v>754</v>
      </c>
      <c r="Z3882" s="35" t="str">
        <f t="shared" si="884"/>
        <v/>
      </c>
      <c r="AA3882" s="35" t="e">
        <f t="shared" si="885"/>
        <v>#VALUE!</v>
      </c>
      <c r="AB3882" s="35" t="str">
        <f t="shared" si="886"/>
        <v>{keyword:}</v>
      </c>
      <c r="AC3882" s="107" t="e">
        <f t="shared" si="887"/>
        <v>#VALUE!</v>
      </c>
      <c r="AK3882" t="s">
        <v>577</v>
      </c>
    </row>
    <row r="3883" spans="1:37" ht="15" customHeight="1" x14ac:dyDescent="0.25">
      <c r="A3883" s="35">
        <f t="shared" si="879"/>
        <v>0</v>
      </c>
      <c r="C3883" s="35" t="str">
        <f t="shared" si="880"/>
        <v/>
      </c>
      <c r="K3883" t="s">
        <v>577</v>
      </c>
      <c r="O3883" s="35" t="str">
        <f t="shared" si="881"/>
        <v>?utm_source=yandex&amp;utm_medium=cpc&amp;utm_campaign=&amp;utm_content=&amp;utm_term={keyword}&amp;utm_device={device_type}</v>
      </c>
      <c r="P3883" s="35" t="str">
        <f t="shared" si="878"/>
        <v/>
      </c>
      <c r="T3883" s="8" t="s">
        <v>751</v>
      </c>
      <c r="U3883" s="8" t="str">
        <f t="shared" si="882"/>
        <v>,</v>
      </c>
      <c r="W3883" s="35" t="str">
        <f t="shared" si="883"/>
        <v/>
      </c>
      <c r="X3883" s="35" t="s">
        <v>753</v>
      </c>
      <c r="Y3883" s="35" t="s">
        <v>754</v>
      </c>
      <c r="Z3883" s="35" t="str">
        <f t="shared" si="884"/>
        <v/>
      </c>
      <c r="AA3883" s="35" t="e">
        <f t="shared" si="885"/>
        <v>#VALUE!</v>
      </c>
      <c r="AB3883" s="35" t="str">
        <f t="shared" si="886"/>
        <v>{keyword:}</v>
      </c>
      <c r="AC3883" s="107" t="e">
        <f t="shared" si="887"/>
        <v>#VALUE!</v>
      </c>
      <c r="AK3883" t="s">
        <v>577</v>
      </c>
    </row>
    <row r="3884" spans="1:37" ht="15" x14ac:dyDescent="0.25">
      <c r="A3884" s="35">
        <f t="shared" si="879"/>
        <v>0</v>
      </c>
      <c r="C3884" s="35" t="str">
        <f t="shared" si="880"/>
        <v/>
      </c>
      <c r="K3884" t="s">
        <v>577</v>
      </c>
      <c r="O3884" s="35" t="str">
        <f t="shared" si="881"/>
        <v>?utm_source=yandex&amp;utm_medium=cpc&amp;utm_campaign=&amp;utm_content=&amp;utm_term={keyword}&amp;utm_device={device_type}</v>
      </c>
      <c r="P3884" s="35" t="str">
        <f t="shared" si="878"/>
        <v/>
      </c>
      <c r="T3884" s="8" t="s">
        <v>751</v>
      </c>
      <c r="U3884" s="8" t="str">
        <f t="shared" si="882"/>
        <v>,</v>
      </c>
      <c r="W3884" s="35" t="str">
        <f t="shared" si="883"/>
        <v/>
      </c>
      <c r="X3884" s="35" t="s">
        <v>753</v>
      </c>
      <c r="Y3884" s="35" t="s">
        <v>754</v>
      </c>
      <c r="Z3884" s="35" t="str">
        <f t="shared" si="884"/>
        <v/>
      </c>
      <c r="AA3884" s="35" t="e">
        <f t="shared" si="885"/>
        <v>#VALUE!</v>
      </c>
      <c r="AB3884" s="35" t="str">
        <f t="shared" si="886"/>
        <v>{keyword:}</v>
      </c>
      <c r="AC3884" s="107" t="e">
        <f t="shared" si="887"/>
        <v>#VALUE!</v>
      </c>
      <c r="AK3884" t="s">
        <v>577</v>
      </c>
    </row>
    <row r="3885" spans="1:37" ht="15" customHeight="1" x14ac:dyDescent="0.25">
      <c r="A3885" s="35">
        <f t="shared" si="879"/>
        <v>0</v>
      </c>
      <c r="C3885" s="35" t="str">
        <f t="shared" si="880"/>
        <v/>
      </c>
      <c r="K3885" t="s">
        <v>577</v>
      </c>
      <c r="O3885" s="35" t="str">
        <f t="shared" si="881"/>
        <v>?utm_source=yandex&amp;utm_medium=cpc&amp;utm_campaign=&amp;utm_content=&amp;utm_term={keyword}&amp;utm_device={device_type}</v>
      </c>
      <c r="P3885" s="35" t="str">
        <f t="shared" si="878"/>
        <v/>
      </c>
      <c r="T3885" s="8" t="s">
        <v>751</v>
      </c>
      <c r="U3885" s="8" t="str">
        <f t="shared" si="882"/>
        <v>,</v>
      </c>
      <c r="W3885" s="35" t="str">
        <f t="shared" si="883"/>
        <v/>
      </c>
      <c r="X3885" s="35" t="s">
        <v>753</v>
      </c>
      <c r="Y3885" s="35" t="s">
        <v>754</v>
      </c>
      <c r="Z3885" s="35" t="str">
        <f t="shared" si="884"/>
        <v/>
      </c>
      <c r="AA3885" s="35" t="e">
        <f t="shared" si="885"/>
        <v>#VALUE!</v>
      </c>
      <c r="AB3885" s="35" t="str">
        <f t="shared" si="886"/>
        <v>{keyword:}</v>
      </c>
      <c r="AC3885" s="107" t="e">
        <f t="shared" si="887"/>
        <v>#VALUE!</v>
      </c>
      <c r="AK3885" t="s">
        <v>577</v>
      </c>
    </row>
    <row r="3886" spans="1:37" ht="15" x14ac:dyDescent="0.25">
      <c r="A3886" s="35">
        <f t="shared" si="879"/>
        <v>0</v>
      </c>
      <c r="C3886" s="35" t="str">
        <f t="shared" si="880"/>
        <v/>
      </c>
      <c r="K3886" t="s">
        <v>577</v>
      </c>
      <c r="O3886" s="35" t="str">
        <f t="shared" si="881"/>
        <v>?utm_source=yandex&amp;utm_medium=cpc&amp;utm_campaign=&amp;utm_content=&amp;utm_term={keyword}&amp;utm_device={device_type}</v>
      </c>
      <c r="P3886" s="35" t="str">
        <f t="shared" si="878"/>
        <v/>
      </c>
      <c r="T3886" s="8" t="s">
        <v>751</v>
      </c>
      <c r="U3886" s="8" t="str">
        <f t="shared" si="882"/>
        <v>,</v>
      </c>
      <c r="W3886" s="35" t="str">
        <f t="shared" si="883"/>
        <v/>
      </c>
      <c r="X3886" s="35" t="s">
        <v>753</v>
      </c>
      <c r="Y3886" s="35" t="s">
        <v>754</v>
      </c>
      <c r="Z3886" s="35" t="str">
        <f t="shared" si="884"/>
        <v/>
      </c>
      <c r="AA3886" s="35" t="e">
        <f t="shared" si="885"/>
        <v>#VALUE!</v>
      </c>
      <c r="AB3886" s="35" t="str">
        <f t="shared" si="886"/>
        <v>{keyword:}</v>
      </c>
      <c r="AC3886" s="107" t="e">
        <f t="shared" si="887"/>
        <v>#VALUE!</v>
      </c>
      <c r="AK3886" t="s">
        <v>577</v>
      </c>
    </row>
    <row r="3887" spans="1:37" ht="15" customHeight="1" x14ac:dyDescent="0.25">
      <c r="A3887" s="35">
        <f t="shared" si="879"/>
        <v>0</v>
      </c>
      <c r="C3887" s="35" t="str">
        <f t="shared" si="880"/>
        <v/>
      </c>
      <c r="K3887" t="s">
        <v>577</v>
      </c>
      <c r="O3887" s="35" t="str">
        <f t="shared" si="881"/>
        <v>?utm_source=yandex&amp;utm_medium=cpc&amp;utm_campaign=&amp;utm_content=&amp;utm_term={keyword}&amp;utm_device={device_type}</v>
      </c>
      <c r="P3887" s="35" t="str">
        <f t="shared" si="878"/>
        <v/>
      </c>
      <c r="T3887" s="8" t="s">
        <v>751</v>
      </c>
      <c r="U3887" s="8" t="str">
        <f t="shared" si="882"/>
        <v>,</v>
      </c>
      <c r="W3887" s="35" t="str">
        <f t="shared" si="883"/>
        <v/>
      </c>
      <c r="X3887" s="35" t="s">
        <v>753</v>
      </c>
      <c r="Y3887" s="35" t="s">
        <v>754</v>
      </c>
      <c r="Z3887" s="35" t="str">
        <f t="shared" si="884"/>
        <v/>
      </c>
      <c r="AA3887" s="35" t="e">
        <f t="shared" si="885"/>
        <v>#VALUE!</v>
      </c>
      <c r="AB3887" s="35" t="str">
        <f t="shared" si="886"/>
        <v>{keyword:}</v>
      </c>
      <c r="AC3887" s="107" t="e">
        <f t="shared" si="887"/>
        <v>#VALUE!</v>
      </c>
      <c r="AK3887" t="s">
        <v>577</v>
      </c>
    </row>
    <row r="3888" spans="1:37" ht="15" x14ac:dyDescent="0.25">
      <c r="A3888" s="35">
        <f t="shared" si="879"/>
        <v>0</v>
      </c>
      <c r="C3888" s="35" t="str">
        <f t="shared" si="880"/>
        <v/>
      </c>
      <c r="K3888" t="s">
        <v>577</v>
      </c>
      <c r="O3888" s="35" t="str">
        <f t="shared" si="881"/>
        <v>?utm_source=yandex&amp;utm_medium=cpc&amp;utm_campaign=&amp;utm_content=&amp;utm_term={keyword}&amp;utm_device={device_type}</v>
      </c>
      <c r="P3888" s="35" t="str">
        <f t="shared" si="878"/>
        <v/>
      </c>
      <c r="T3888" s="8" t="s">
        <v>751</v>
      </c>
      <c r="U3888" s="8" t="str">
        <f t="shared" si="882"/>
        <v>,</v>
      </c>
      <c r="W3888" s="35" t="str">
        <f t="shared" si="883"/>
        <v/>
      </c>
      <c r="X3888" s="35" t="s">
        <v>753</v>
      </c>
      <c r="Y3888" s="35" t="s">
        <v>754</v>
      </c>
      <c r="Z3888" s="35" t="str">
        <f t="shared" si="884"/>
        <v/>
      </c>
      <c r="AA3888" s="35" t="e">
        <f t="shared" si="885"/>
        <v>#VALUE!</v>
      </c>
      <c r="AB3888" s="35" t="str">
        <f t="shared" si="886"/>
        <v>{keyword:}</v>
      </c>
      <c r="AC3888" s="107" t="e">
        <f t="shared" si="887"/>
        <v>#VALUE!</v>
      </c>
      <c r="AK3888" t="s">
        <v>577</v>
      </c>
    </row>
    <row r="3889" spans="1:37" ht="15" customHeight="1" x14ac:dyDescent="0.25">
      <c r="A3889" s="35">
        <f t="shared" si="879"/>
        <v>0</v>
      </c>
      <c r="C3889" s="35" t="str">
        <f t="shared" si="880"/>
        <v/>
      </c>
      <c r="K3889" t="s">
        <v>577</v>
      </c>
      <c r="O3889" s="35" t="str">
        <f t="shared" si="881"/>
        <v>?utm_source=yandex&amp;utm_medium=cpc&amp;utm_campaign=&amp;utm_content=&amp;utm_term={keyword}&amp;utm_device={device_type}</v>
      </c>
      <c r="P3889" s="35" t="str">
        <f t="shared" si="878"/>
        <v/>
      </c>
      <c r="T3889" s="8" t="s">
        <v>751</v>
      </c>
      <c r="U3889" s="8" t="str">
        <f t="shared" si="882"/>
        <v>,</v>
      </c>
      <c r="W3889" s="35" t="str">
        <f t="shared" si="883"/>
        <v/>
      </c>
      <c r="X3889" s="35" t="s">
        <v>753</v>
      </c>
      <c r="Y3889" s="35" t="s">
        <v>754</v>
      </c>
      <c r="Z3889" s="35" t="str">
        <f t="shared" si="884"/>
        <v/>
      </c>
      <c r="AA3889" s="35" t="e">
        <f t="shared" si="885"/>
        <v>#VALUE!</v>
      </c>
      <c r="AB3889" s="35" t="str">
        <f t="shared" si="886"/>
        <v>{keyword:}</v>
      </c>
      <c r="AC3889" s="107" t="e">
        <f t="shared" si="887"/>
        <v>#VALUE!</v>
      </c>
      <c r="AK3889" t="s">
        <v>577</v>
      </c>
    </row>
    <row r="3890" spans="1:37" ht="15" x14ac:dyDescent="0.25">
      <c r="A3890" s="35">
        <f t="shared" si="879"/>
        <v>0</v>
      </c>
      <c r="C3890" s="35" t="str">
        <f t="shared" si="880"/>
        <v/>
      </c>
      <c r="K3890" t="s">
        <v>577</v>
      </c>
      <c r="O3890" s="35" t="str">
        <f t="shared" si="881"/>
        <v>?utm_source=yandex&amp;utm_medium=cpc&amp;utm_campaign=&amp;utm_content=&amp;utm_term={keyword}&amp;utm_device={device_type}</v>
      </c>
      <c r="P3890" s="35" t="str">
        <f t="shared" si="878"/>
        <v/>
      </c>
      <c r="T3890" s="8" t="s">
        <v>751</v>
      </c>
      <c r="U3890" s="8" t="str">
        <f t="shared" si="882"/>
        <v>,</v>
      </c>
      <c r="W3890" s="35" t="str">
        <f t="shared" si="883"/>
        <v/>
      </c>
      <c r="X3890" s="35" t="s">
        <v>753</v>
      </c>
      <c r="Y3890" s="35" t="s">
        <v>754</v>
      </c>
      <c r="Z3890" s="35" t="str">
        <f t="shared" si="884"/>
        <v/>
      </c>
      <c r="AA3890" s="35" t="e">
        <f t="shared" si="885"/>
        <v>#VALUE!</v>
      </c>
      <c r="AB3890" s="35" t="str">
        <f t="shared" si="886"/>
        <v>{keyword:}</v>
      </c>
      <c r="AC3890" s="107" t="e">
        <f t="shared" si="887"/>
        <v>#VALUE!</v>
      </c>
      <c r="AK3890" t="s">
        <v>577</v>
      </c>
    </row>
    <row r="3891" spans="1:37" ht="15" customHeight="1" x14ac:dyDescent="0.25">
      <c r="A3891" s="35">
        <f t="shared" si="879"/>
        <v>0</v>
      </c>
      <c r="C3891" s="35" t="str">
        <f t="shared" si="880"/>
        <v/>
      </c>
      <c r="K3891" t="s">
        <v>577</v>
      </c>
      <c r="O3891" s="35" t="str">
        <f t="shared" si="881"/>
        <v>?utm_source=yandex&amp;utm_medium=cpc&amp;utm_campaign=&amp;utm_content=&amp;utm_term={keyword}&amp;utm_device={device_type}</v>
      </c>
      <c r="P3891" s="35" t="str">
        <f t="shared" si="878"/>
        <v/>
      </c>
      <c r="T3891" s="8" t="s">
        <v>751</v>
      </c>
      <c r="U3891" s="8" t="str">
        <f t="shared" si="882"/>
        <v>,</v>
      </c>
      <c r="W3891" s="35" t="str">
        <f t="shared" si="883"/>
        <v/>
      </c>
      <c r="X3891" s="35" t="s">
        <v>753</v>
      </c>
      <c r="Y3891" s="35" t="s">
        <v>754</v>
      </c>
      <c r="Z3891" s="35" t="str">
        <f t="shared" si="884"/>
        <v/>
      </c>
      <c r="AA3891" s="35" t="e">
        <f t="shared" si="885"/>
        <v>#VALUE!</v>
      </c>
      <c r="AB3891" s="35" t="str">
        <f t="shared" si="886"/>
        <v>{keyword:}</v>
      </c>
      <c r="AC3891" s="107" t="e">
        <f t="shared" si="887"/>
        <v>#VALUE!</v>
      </c>
      <c r="AK3891" t="s">
        <v>577</v>
      </c>
    </row>
    <row r="3892" spans="1:37" ht="15" x14ac:dyDescent="0.25">
      <c r="A3892" s="35">
        <f t="shared" si="879"/>
        <v>0</v>
      </c>
      <c r="C3892" s="35" t="str">
        <f t="shared" si="880"/>
        <v/>
      </c>
      <c r="K3892" t="s">
        <v>577</v>
      </c>
      <c r="O3892" s="35" t="str">
        <f t="shared" si="881"/>
        <v>?utm_source=yandex&amp;utm_medium=cpc&amp;utm_campaign=&amp;utm_content=&amp;utm_term={keyword}&amp;utm_device={device_type}</v>
      </c>
      <c r="P3892" s="35" t="str">
        <f t="shared" si="878"/>
        <v/>
      </c>
      <c r="T3892" s="8" t="s">
        <v>751</v>
      </c>
      <c r="U3892" s="8" t="str">
        <f t="shared" si="882"/>
        <v>,</v>
      </c>
      <c r="W3892" s="35" t="str">
        <f t="shared" si="883"/>
        <v/>
      </c>
      <c r="X3892" s="35" t="s">
        <v>753</v>
      </c>
      <c r="Y3892" s="35" t="s">
        <v>754</v>
      </c>
      <c r="Z3892" s="35" t="str">
        <f t="shared" si="884"/>
        <v/>
      </c>
      <c r="AA3892" s="35" t="e">
        <f t="shared" si="885"/>
        <v>#VALUE!</v>
      </c>
      <c r="AB3892" s="35" t="str">
        <f t="shared" si="886"/>
        <v>{keyword:}</v>
      </c>
      <c r="AC3892" s="107" t="e">
        <f t="shared" si="887"/>
        <v>#VALUE!</v>
      </c>
      <c r="AK3892" t="s">
        <v>577</v>
      </c>
    </row>
    <row r="3893" spans="1:37" ht="15" customHeight="1" x14ac:dyDescent="0.25">
      <c r="A3893" s="35">
        <f t="shared" si="879"/>
        <v>0</v>
      </c>
      <c r="C3893" s="35" t="str">
        <f t="shared" si="880"/>
        <v/>
      </c>
      <c r="K3893" t="s">
        <v>577</v>
      </c>
      <c r="O3893" s="35" t="str">
        <f t="shared" si="881"/>
        <v>?utm_source=yandex&amp;utm_medium=cpc&amp;utm_campaign=&amp;utm_content=&amp;utm_term={keyword}&amp;utm_device={device_type}</v>
      </c>
      <c r="P3893" s="35" t="str">
        <f t="shared" si="878"/>
        <v/>
      </c>
      <c r="T3893" s="8" t="s">
        <v>751</v>
      </c>
      <c r="U3893" s="8" t="str">
        <f t="shared" si="882"/>
        <v>,</v>
      </c>
      <c r="W3893" s="35" t="str">
        <f t="shared" si="883"/>
        <v/>
      </c>
      <c r="X3893" s="35" t="s">
        <v>753</v>
      </c>
      <c r="Y3893" s="35" t="s">
        <v>754</v>
      </c>
      <c r="Z3893" s="35" t="str">
        <f t="shared" si="884"/>
        <v/>
      </c>
      <c r="AA3893" s="35" t="e">
        <f t="shared" si="885"/>
        <v>#VALUE!</v>
      </c>
      <c r="AB3893" s="35" t="str">
        <f t="shared" si="886"/>
        <v>{keyword:}</v>
      </c>
      <c r="AC3893" s="107" t="e">
        <f t="shared" si="887"/>
        <v>#VALUE!</v>
      </c>
      <c r="AK3893" t="s">
        <v>577</v>
      </c>
    </row>
    <row r="3894" spans="1:37" ht="15" x14ac:dyDescent="0.25">
      <c r="A3894" s="35">
        <f t="shared" si="879"/>
        <v>0</v>
      </c>
      <c r="C3894" s="35" t="str">
        <f t="shared" si="880"/>
        <v/>
      </c>
      <c r="K3894" t="s">
        <v>577</v>
      </c>
      <c r="O3894" s="35" t="str">
        <f t="shared" si="881"/>
        <v>?utm_source=yandex&amp;utm_medium=cpc&amp;utm_campaign=&amp;utm_content=&amp;utm_term={keyword}&amp;utm_device={device_type}</v>
      </c>
      <c r="P3894" s="35" t="str">
        <f t="shared" si="878"/>
        <v/>
      </c>
      <c r="T3894" s="8" t="s">
        <v>751</v>
      </c>
      <c r="U3894" s="8" t="str">
        <f t="shared" si="882"/>
        <v>,</v>
      </c>
      <c r="W3894" s="35" t="str">
        <f t="shared" si="883"/>
        <v/>
      </c>
      <c r="X3894" s="35" t="s">
        <v>753</v>
      </c>
      <c r="Y3894" s="35" t="s">
        <v>754</v>
      </c>
      <c r="Z3894" s="35" t="str">
        <f t="shared" si="884"/>
        <v/>
      </c>
      <c r="AA3894" s="35" t="e">
        <f t="shared" si="885"/>
        <v>#VALUE!</v>
      </c>
      <c r="AB3894" s="35" t="str">
        <f t="shared" si="886"/>
        <v>{keyword:}</v>
      </c>
      <c r="AC3894" s="107" t="e">
        <f t="shared" si="887"/>
        <v>#VALUE!</v>
      </c>
      <c r="AK3894" t="s">
        <v>577</v>
      </c>
    </row>
    <row r="3895" spans="1:37" ht="15" customHeight="1" x14ac:dyDescent="0.25">
      <c r="A3895" s="35">
        <f t="shared" si="879"/>
        <v>0</v>
      </c>
      <c r="C3895" s="35" t="str">
        <f t="shared" si="880"/>
        <v/>
      </c>
      <c r="K3895" t="s">
        <v>577</v>
      </c>
      <c r="O3895" s="35" t="str">
        <f t="shared" si="881"/>
        <v>?utm_source=yandex&amp;utm_medium=cpc&amp;utm_campaign=&amp;utm_content=&amp;utm_term={keyword}&amp;utm_device={device_type}</v>
      </c>
      <c r="P3895" s="35" t="str">
        <f t="shared" si="878"/>
        <v/>
      </c>
      <c r="T3895" s="8" t="s">
        <v>751</v>
      </c>
      <c r="U3895" s="8" t="str">
        <f t="shared" si="882"/>
        <v>,</v>
      </c>
      <c r="W3895" s="35" t="str">
        <f t="shared" si="883"/>
        <v/>
      </c>
      <c r="X3895" s="35" t="s">
        <v>753</v>
      </c>
      <c r="Y3895" s="35" t="s">
        <v>754</v>
      </c>
      <c r="Z3895" s="35" t="str">
        <f t="shared" si="884"/>
        <v/>
      </c>
      <c r="AA3895" s="35" t="e">
        <f t="shared" si="885"/>
        <v>#VALUE!</v>
      </c>
      <c r="AB3895" s="35" t="str">
        <f t="shared" si="886"/>
        <v>{keyword:}</v>
      </c>
      <c r="AC3895" s="107" t="e">
        <f t="shared" si="887"/>
        <v>#VALUE!</v>
      </c>
      <c r="AK3895" t="s">
        <v>577</v>
      </c>
    </row>
    <row r="3896" spans="1:37" ht="15" x14ac:dyDescent="0.25">
      <c r="A3896" s="35">
        <f t="shared" si="879"/>
        <v>0</v>
      </c>
      <c r="C3896" s="35" t="str">
        <f t="shared" si="880"/>
        <v/>
      </c>
      <c r="K3896" t="s">
        <v>577</v>
      </c>
      <c r="O3896" s="35" t="str">
        <f t="shared" si="881"/>
        <v>?utm_source=yandex&amp;utm_medium=cpc&amp;utm_campaign=&amp;utm_content=&amp;utm_term={keyword}&amp;utm_device={device_type}</v>
      </c>
      <c r="P3896" s="35" t="str">
        <f t="shared" si="878"/>
        <v/>
      </c>
      <c r="T3896" s="8" t="s">
        <v>751</v>
      </c>
      <c r="U3896" s="8" t="str">
        <f t="shared" si="882"/>
        <v>,</v>
      </c>
      <c r="W3896" s="35" t="str">
        <f t="shared" si="883"/>
        <v/>
      </c>
      <c r="X3896" s="35" t="s">
        <v>753</v>
      </c>
      <c r="Y3896" s="35" t="s">
        <v>754</v>
      </c>
      <c r="Z3896" s="35" t="str">
        <f t="shared" si="884"/>
        <v/>
      </c>
      <c r="AA3896" s="35" t="e">
        <f t="shared" si="885"/>
        <v>#VALUE!</v>
      </c>
      <c r="AB3896" s="35" t="str">
        <f t="shared" si="886"/>
        <v>{keyword:}</v>
      </c>
      <c r="AC3896" s="107" t="e">
        <f t="shared" si="887"/>
        <v>#VALUE!</v>
      </c>
      <c r="AK3896" t="s">
        <v>577</v>
      </c>
    </row>
    <row r="3897" spans="1:37" ht="15" customHeight="1" x14ac:dyDescent="0.25">
      <c r="A3897" s="35">
        <f t="shared" si="879"/>
        <v>0</v>
      </c>
      <c r="C3897" s="35" t="str">
        <f t="shared" si="880"/>
        <v/>
      </c>
      <c r="K3897" t="s">
        <v>577</v>
      </c>
      <c r="O3897" s="35" t="str">
        <f t="shared" si="881"/>
        <v>?utm_source=yandex&amp;utm_medium=cpc&amp;utm_campaign=&amp;utm_content=&amp;utm_term={keyword}&amp;utm_device={device_type}</v>
      </c>
      <c r="P3897" s="35" t="str">
        <f t="shared" si="878"/>
        <v/>
      </c>
      <c r="T3897" s="8" t="s">
        <v>751</v>
      </c>
      <c r="U3897" s="8" t="str">
        <f t="shared" si="882"/>
        <v>,</v>
      </c>
      <c r="W3897" s="35" t="str">
        <f t="shared" si="883"/>
        <v/>
      </c>
      <c r="X3897" s="35" t="s">
        <v>753</v>
      </c>
      <c r="Y3897" s="35" t="s">
        <v>754</v>
      </c>
      <c r="Z3897" s="35" t="str">
        <f t="shared" si="884"/>
        <v/>
      </c>
      <c r="AA3897" s="35" t="e">
        <f t="shared" si="885"/>
        <v>#VALUE!</v>
      </c>
      <c r="AB3897" s="35" t="str">
        <f t="shared" si="886"/>
        <v>{keyword:}</v>
      </c>
      <c r="AC3897" s="107" t="e">
        <f t="shared" si="887"/>
        <v>#VALUE!</v>
      </c>
      <c r="AK3897" t="s">
        <v>577</v>
      </c>
    </row>
    <row r="3898" spans="1:37" ht="15" x14ac:dyDescent="0.25">
      <c r="A3898" s="35">
        <f t="shared" si="879"/>
        <v>0</v>
      </c>
      <c r="C3898" s="35" t="str">
        <f t="shared" si="880"/>
        <v/>
      </c>
      <c r="K3898" t="s">
        <v>577</v>
      </c>
      <c r="O3898" s="35" t="str">
        <f t="shared" si="881"/>
        <v>?utm_source=yandex&amp;utm_medium=cpc&amp;utm_campaign=&amp;utm_content=&amp;utm_term={keyword}&amp;utm_device={device_type}</v>
      </c>
      <c r="P3898" s="35" t="str">
        <f t="shared" si="878"/>
        <v/>
      </c>
      <c r="T3898" s="8" t="s">
        <v>751</v>
      </c>
      <c r="U3898" s="8" t="str">
        <f t="shared" si="882"/>
        <v>,</v>
      </c>
      <c r="W3898" s="35" t="str">
        <f t="shared" si="883"/>
        <v/>
      </c>
      <c r="X3898" s="35" t="s">
        <v>753</v>
      </c>
      <c r="Y3898" s="35" t="s">
        <v>754</v>
      </c>
      <c r="Z3898" s="35" t="str">
        <f t="shared" si="884"/>
        <v/>
      </c>
      <c r="AA3898" s="35" t="e">
        <f t="shared" si="885"/>
        <v>#VALUE!</v>
      </c>
      <c r="AB3898" s="35" t="str">
        <f t="shared" si="886"/>
        <v>{keyword:}</v>
      </c>
      <c r="AC3898" s="107" t="e">
        <f t="shared" si="887"/>
        <v>#VALUE!</v>
      </c>
      <c r="AK3898" t="s">
        <v>577</v>
      </c>
    </row>
    <row r="3899" spans="1:37" ht="15" customHeight="1" x14ac:dyDescent="0.25">
      <c r="A3899" s="35">
        <f t="shared" si="879"/>
        <v>0</v>
      </c>
      <c r="C3899" s="35" t="str">
        <f t="shared" si="880"/>
        <v/>
      </c>
      <c r="K3899" t="s">
        <v>577</v>
      </c>
      <c r="O3899" s="35" t="str">
        <f t="shared" si="881"/>
        <v>?utm_source=yandex&amp;utm_medium=cpc&amp;utm_campaign=&amp;utm_content=&amp;utm_term={keyword}&amp;utm_device={device_type}</v>
      </c>
      <c r="P3899" s="35" t="str">
        <f t="shared" si="878"/>
        <v/>
      </c>
      <c r="T3899" s="8" t="s">
        <v>751</v>
      </c>
      <c r="U3899" s="8" t="str">
        <f t="shared" si="882"/>
        <v>,</v>
      </c>
      <c r="W3899" s="35" t="str">
        <f t="shared" si="883"/>
        <v/>
      </c>
      <c r="X3899" s="35" t="s">
        <v>753</v>
      </c>
      <c r="Y3899" s="35" t="s">
        <v>754</v>
      </c>
      <c r="Z3899" s="35" t="str">
        <f t="shared" si="884"/>
        <v/>
      </c>
      <c r="AA3899" s="35" t="e">
        <f t="shared" si="885"/>
        <v>#VALUE!</v>
      </c>
      <c r="AB3899" s="35" t="str">
        <f t="shared" si="886"/>
        <v>{keyword:}</v>
      </c>
      <c r="AC3899" s="107" t="e">
        <f t="shared" si="887"/>
        <v>#VALUE!</v>
      </c>
      <c r="AK3899" t="s">
        <v>577</v>
      </c>
    </row>
    <row r="3900" spans="1:37" ht="15" x14ac:dyDescent="0.25">
      <c r="A3900" s="35">
        <f t="shared" si="879"/>
        <v>0</v>
      </c>
      <c r="C3900" s="35" t="str">
        <f t="shared" si="880"/>
        <v/>
      </c>
      <c r="K3900" t="s">
        <v>577</v>
      </c>
      <c r="O3900" s="35" t="str">
        <f t="shared" si="881"/>
        <v>?utm_source=yandex&amp;utm_medium=cpc&amp;utm_campaign=&amp;utm_content=&amp;utm_term={keyword}&amp;utm_device={device_type}</v>
      </c>
      <c r="P3900" s="35" t="str">
        <f t="shared" si="878"/>
        <v/>
      </c>
      <c r="T3900" s="8" t="s">
        <v>751</v>
      </c>
      <c r="U3900" s="8" t="str">
        <f t="shared" si="882"/>
        <v>,</v>
      </c>
      <c r="W3900" s="35" t="str">
        <f t="shared" si="883"/>
        <v/>
      </c>
      <c r="X3900" s="35" t="s">
        <v>753</v>
      </c>
      <c r="Y3900" s="35" t="s">
        <v>754</v>
      </c>
      <c r="Z3900" s="35" t="str">
        <f t="shared" si="884"/>
        <v/>
      </c>
      <c r="AA3900" s="35" t="e">
        <f t="shared" si="885"/>
        <v>#VALUE!</v>
      </c>
      <c r="AB3900" s="35" t="str">
        <f t="shared" si="886"/>
        <v>{keyword:}</v>
      </c>
      <c r="AC3900" s="107" t="e">
        <f t="shared" si="887"/>
        <v>#VALUE!</v>
      </c>
      <c r="AK3900" t="s">
        <v>577</v>
      </c>
    </row>
    <row r="3901" spans="1:37" ht="15" customHeight="1" x14ac:dyDescent="0.25">
      <c r="A3901" s="35">
        <f t="shared" si="879"/>
        <v>0</v>
      </c>
      <c r="C3901" s="35" t="str">
        <f t="shared" si="880"/>
        <v/>
      </c>
      <c r="K3901" t="s">
        <v>577</v>
      </c>
      <c r="O3901" s="35" t="str">
        <f t="shared" si="881"/>
        <v>?utm_source=yandex&amp;utm_medium=cpc&amp;utm_campaign=&amp;utm_content=&amp;utm_term={keyword}&amp;utm_device={device_type}</v>
      </c>
      <c r="P3901" s="35" t="str">
        <f t="shared" si="878"/>
        <v/>
      </c>
      <c r="T3901" s="8" t="s">
        <v>751</v>
      </c>
      <c r="U3901" s="8" t="str">
        <f t="shared" si="882"/>
        <v>,</v>
      </c>
      <c r="W3901" s="35" t="str">
        <f t="shared" si="883"/>
        <v/>
      </c>
      <c r="X3901" s="35" t="s">
        <v>753</v>
      </c>
      <c r="Y3901" s="35" t="s">
        <v>754</v>
      </c>
      <c r="Z3901" s="35" t="str">
        <f t="shared" si="884"/>
        <v/>
      </c>
      <c r="AA3901" s="35" t="e">
        <f t="shared" si="885"/>
        <v>#VALUE!</v>
      </c>
      <c r="AB3901" s="35" t="str">
        <f t="shared" si="886"/>
        <v>{keyword:}</v>
      </c>
      <c r="AC3901" s="107" t="e">
        <f t="shared" si="887"/>
        <v>#VALUE!</v>
      </c>
      <c r="AK3901" t="s">
        <v>577</v>
      </c>
    </row>
    <row r="3902" spans="1:37" ht="15" x14ac:dyDescent="0.25">
      <c r="A3902" s="35">
        <f t="shared" si="879"/>
        <v>0</v>
      </c>
      <c r="C3902" s="35" t="str">
        <f t="shared" si="880"/>
        <v/>
      </c>
      <c r="K3902" t="s">
        <v>577</v>
      </c>
      <c r="O3902" s="35" t="str">
        <f t="shared" si="881"/>
        <v>?utm_source=yandex&amp;utm_medium=cpc&amp;utm_campaign=&amp;utm_content=&amp;utm_term={keyword}&amp;utm_device={device_type}</v>
      </c>
      <c r="P3902" s="35" t="str">
        <f t="shared" si="878"/>
        <v/>
      </c>
      <c r="T3902" s="8" t="s">
        <v>751</v>
      </c>
      <c r="U3902" s="8" t="str">
        <f t="shared" si="882"/>
        <v>,</v>
      </c>
      <c r="W3902" s="35" t="str">
        <f t="shared" si="883"/>
        <v/>
      </c>
      <c r="X3902" s="35" t="s">
        <v>753</v>
      </c>
      <c r="Y3902" s="35" t="s">
        <v>754</v>
      </c>
      <c r="Z3902" s="35" t="str">
        <f t="shared" si="884"/>
        <v/>
      </c>
      <c r="AA3902" s="35" t="e">
        <f t="shared" si="885"/>
        <v>#VALUE!</v>
      </c>
      <c r="AB3902" s="35" t="str">
        <f t="shared" si="886"/>
        <v>{keyword:}</v>
      </c>
      <c r="AC3902" s="107" t="e">
        <f t="shared" si="887"/>
        <v>#VALUE!</v>
      </c>
      <c r="AK3902" t="s">
        <v>577</v>
      </c>
    </row>
    <row r="3903" spans="1:37" ht="15" customHeight="1" x14ac:dyDescent="0.25">
      <c r="A3903" s="35">
        <f t="shared" si="879"/>
        <v>0</v>
      </c>
      <c r="C3903" s="35" t="str">
        <f t="shared" si="880"/>
        <v/>
      </c>
      <c r="K3903" t="s">
        <v>577</v>
      </c>
      <c r="O3903" s="35" t="str">
        <f t="shared" si="881"/>
        <v>?utm_source=yandex&amp;utm_medium=cpc&amp;utm_campaign=&amp;utm_content=&amp;utm_term={keyword}&amp;utm_device={device_type}</v>
      </c>
      <c r="P3903" s="35" t="str">
        <f t="shared" si="878"/>
        <v/>
      </c>
      <c r="T3903" s="8" t="s">
        <v>751</v>
      </c>
      <c r="U3903" s="8" t="str">
        <f t="shared" si="882"/>
        <v>,</v>
      </c>
      <c r="W3903" s="35" t="str">
        <f t="shared" si="883"/>
        <v/>
      </c>
      <c r="X3903" s="35" t="s">
        <v>753</v>
      </c>
      <c r="Y3903" s="35" t="s">
        <v>754</v>
      </c>
      <c r="Z3903" s="35" t="str">
        <f t="shared" si="884"/>
        <v/>
      </c>
      <c r="AA3903" s="35" t="e">
        <f t="shared" si="885"/>
        <v>#VALUE!</v>
      </c>
      <c r="AB3903" s="35" t="str">
        <f t="shared" si="886"/>
        <v>{keyword:}</v>
      </c>
      <c r="AC3903" s="107" t="e">
        <f t="shared" si="887"/>
        <v>#VALUE!</v>
      </c>
      <c r="AK3903" t="s">
        <v>577</v>
      </c>
    </row>
    <row r="3904" spans="1:37" ht="15" x14ac:dyDescent="0.25">
      <c r="A3904" s="35">
        <f t="shared" si="879"/>
        <v>0</v>
      </c>
      <c r="C3904" s="35" t="str">
        <f t="shared" si="880"/>
        <v/>
      </c>
      <c r="K3904" t="s">
        <v>577</v>
      </c>
      <c r="O3904" s="35" t="str">
        <f t="shared" si="881"/>
        <v>?utm_source=yandex&amp;utm_medium=cpc&amp;utm_campaign=&amp;utm_content=&amp;utm_term={keyword}&amp;utm_device={device_type}</v>
      </c>
      <c r="P3904" s="35" t="str">
        <f t="shared" si="878"/>
        <v/>
      </c>
      <c r="T3904" s="8" t="s">
        <v>751</v>
      </c>
      <c r="U3904" s="8" t="str">
        <f t="shared" si="882"/>
        <v>,</v>
      </c>
      <c r="W3904" s="35" t="str">
        <f t="shared" si="883"/>
        <v/>
      </c>
      <c r="X3904" s="35" t="s">
        <v>753</v>
      </c>
      <c r="Y3904" s="35" t="s">
        <v>754</v>
      </c>
      <c r="Z3904" s="35" t="str">
        <f t="shared" si="884"/>
        <v/>
      </c>
      <c r="AA3904" s="35" t="e">
        <f t="shared" si="885"/>
        <v>#VALUE!</v>
      </c>
      <c r="AB3904" s="35" t="str">
        <f t="shared" si="886"/>
        <v>{keyword:}</v>
      </c>
      <c r="AC3904" s="107" t="e">
        <f t="shared" si="887"/>
        <v>#VALUE!</v>
      </c>
      <c r="AK3904" t="s">
        <v>577</v>
      </c>
    </row>
    <row r="3905" spans="1:37" ht="15" customHeight="1" x14ac:dyDescent="0.25">
      <c r="A3905" s="35">
        <f t="shared" si="879"/>
        <v>0</v>
      </c>
      <c r="C3905" s="35" t="str">
        <f t="shared" si="880"/>
        <v/>
      </c>
      <c r="K3905" t="s">
        <v>577</v>
      </c>
      <c r="O3905" s="35" t="str">
        <f t="shared" si="881"/>
        <v>?utm_source=yandex&amp;utm_medium=cpc&amp;utm_campaign=&amp;utm_content=&amp;utm_term={keyword}&amp;utm_device={device_type}</v>
      </c>
      <c r="P3905" s="35" t="str">
        <f t="shared" si="878"/>
        <v/>
      </c>
      <c r="T3905" s="8" t="s">
        <v>751</v>
      </c>
      <c r="U3905" s="8" t="str">
        <f t="shared" si="882"/>
        <v>,</v>
      </c>
      <c r="W3905" s="35" t="str">
        <f t="shared" si="883"/>
        <v/>
      </c>
      <c r="X3905" s="35" t="s">
        <v>753</v>
      </c>
      <c r="Y3905" s="35" t="s">
        <v>754</v>
      </c>
      <c r="Z3905" s="35" t="str">
        <f t="shared" si="884"/>
        <v/>
      </c>
      <c r="AA3905" s="35" t="e">
        <f t="shared" si="885"/>
        <v>#VALUE!</v>
      </c>
      <c r="AB3905" s="35" t="str">
        <f t="shared" si="886"/>
        <v>{keyword:}</v>
      </c>
      <c r="AC3905" s="107" t="e">
        <f t="shared" si="887"/>
        <v>#VALUE!</v>
      </c>
      <c r="AK3905" t="s">
        <v>577</v>
      </c>
    </row>
    <row r="3906" spans="1:37" ht="15" x14ac:dyDescent="0.25">
      <c r="A3906" s="35">
        <f t="shared" si="879"/>
        <v>0</v>
      </c>
      <c r="C3906" s="35" t="str">
        <f t="shared" si="880"/>
        <v/>
      </c>
      <c r="K3906" t="s">
        <v>577</v>
      </c>
      <c r="O3906" s="35" t="str">
        <f t="shared" si="881"/>
        <v>?utm_source=yandex&amp;utm_medium=cpc&amp;utm_campaign=&amp;utm_content=&amp;utm_term={keyword}&amp;utm_device={device_type}</v>
      </c>
      <c r="P3906" s="35" t="str">
        <f t="shared" ref="P3906:P3969" si="888">SUBSTITUTE((SUBSTITUTE(B3906,"""",))," ","-")</f>
        <v/>
      </c>
      <c r="T3906" s="8" t="s">
        <v>751</v>
      </c>
      <c r="U3906" s="8" t="str">
        <f t="shared" si="882"/>
        <v>,</v>
      </c>
      <c r="W3906" s="35" t="str">
        <f t="shared" si="883"/>
        <v/>
      </c>
      <c r="X3906" s="35" t="s">
        <v>753</v>
      </c>
      <c r="Y3906" s="35" t="s">
        <v>754</v>
      </c>
      <c r="Z3906" s="35" t="str">
        <f t="shared" si="884"/>
        <v/>
      </c>
      <c r="AA3906" s="35" t="e">
        <f t="shared" si="885"/>
        <v>#VALUE!</v>
      </c>
      <c r="AB3906" s="35" t="str">
        <f t="shared" si="886"/>
        <v>{keyword:}</v>
      </c>
      <c r="AC3906" s="107" t="e">
        <f t="shared" si="887"/>
        <v>#VALUE!</v>
      </c>
      <c r="AK3906" t="s">
        <v>577</v>
      </c>
    </row>
    <row r="3907" spans="1:37" ht="15" customHeight="1" x14ac:dyDescent="0.25">
      <c r="A3907" s="35">
        <f t="shared" ref="A3907:A3970" si="889">IF(ISBLANK(B3907),0,LEN(TRIM(B3907))-LEN(SUBSTITUTE(B3907," ",""))+1)</f>
        <v>0</v>
      </c>
      <c r="C3907" s="35" t="str">
        <f t="shared" ref="C3907:C3970" si="890">SUBSTITUTE(B3907," ","_")</f>
        <v/>
      </c>
      <c r="K3907" t="s">
        <v>577</v>
      </c>
      <c r="O3907" s="35" t="str">
        <f t="shared" ref="O3907:O3970" si="891">CONCATENATE(M3907,"?utm_source=yandex&amp;utm_medium=cpc&amp;utm_campaign=",SUBSTITUTE(TRIM(N3907)," ","_"),"&amp;utm_content=",SUBSTITUTE(SUBSTITUTE(B3907,"""",)," ","_"),"&amp;utm_term={keyword}","&amp;utm_device={device_type}")</f>
        <v>?utm_source=yandex&amp;utm_medium=cpc&amp;utm_campaign=&amp;utm_content=&amp;utm_term={keyword}&amp;utm_device={device_type}</v>
      </c>
      <c r="P3907" s="35" t="str">
        <f t="shared" si="888"/>
        <v/>
      </c>
      <c r="T3907" s="8" t="s">
        <v>751</v>
      </c>
      <c r="U3907" s="8" t="str">
        <f t="shared" ref="U3907:U3970" si="892">CONCATENATE(R3907,T3907,S3907)</f>
        <v>,</v>
      </c>
      <c r="W3907" s="35" t="str">
        <f t="shared" ref="W3907:W3970" si="893">SUBSTITUTE((SUBSTITUTE(P3907,"""",)),"-"," ")</f>
        <v/>
      </c>
      <c r="X3907" s="35" t="s">
        <v>753</v>
      </c>
      <c r="Y3907" s="35" t="s">
        <v>754</v>
      </c>
      <c r="Z3907" s="35" t="str">
        <f t="shared" ref="Z3907:Z3970" si="894">IF(ISERR(MID(W3907,1,FIND(" ",W3907,1)-1)),W3907,MID(W3907,1,FIND(" ",W3907,1)-1))</f>
        <v/>
      </c>
      <c r="AA3907" s="35" t="e">
        <f t="shared" ref="AA3907:AA3970" si="895">MID(W3907,FIND(" ",W3907)+1,100)</f>
        <v>#VALUE!</v>
      </c>
      <c r="AB3907" s="35" t="str">
        <f t="shared" ref="AB3907:AB3970" si="896">CONCATENATE(X3907,Z3907,Y3907)</f>
        <v>{keyword:}</v>
      </c>
      <c r="AC3907" s="107" t="e">
        <f t="shared" ref="AC3907:AC3970" si="897">CONCATENATE(X3907,AA3907,Y3907)</f>
        <v>#VALUE!</v>
      </c>
      <c r="AK3907" t="s">
        <v>577</v>
      </c>
    </row>
    <row r="3908" spans="1:37" ht="15" x14ac:dyDescent="0.25">
      <c r="A3908" s="35">
        <f t="shared" si="889"/>
        <v>0</v>
      </c>
      <c r="C3908" s="35" t="str">
        <f t="shared" si="890"/>
        <v/>
      </c>
      <c r="K3908" t="s">
        <v>577</v>
      </c>
      <c r="O3908" s="35" t="str">
        <f t="shared" si="891"/>
        <v>?utm_source=yandex&amp;utm_medium=cpc&amp;utm_campaign=&amp;utm_content=&amp;utm_term={keyword}&amp;utm_device={device_type}</v>
      </c>
      <c r="P3908" s="35" t="str">
        <f t="shared" si="888"/>
        <v/>
      </c>
      <c r="T3908" s="8" t="s">
        <v>751</v>
      </c>
      <c r="U3908" s="8" t="str">
        <f t="shared" si="892"/>
        <v>,</v>
      </c>
      <c r="W3908" s="35" t="str">
        <f t="shared" si="893"/>
        <v/>
      </c>
      <c r="X3908" s="35" t="s">
        <v>753</v>
      </c>
      <c r="Y3908" s="35" t="s">
        <v>754</v>
      </c>
      <c r="Z3908" s="35" t="str">
        <f t="shared" si="894"/>
        <v/>
      </c>
      <c r="AA3908" s="35" t="e">
        <f t="shared" si="895"/>
        <v>#VALUE!</v>
      </c>
      <c r="AB3908" s="35" t="str">
        <f t="shared" si="896"/>
        <v>{keyword:}</v>
      </c>
      <c r="AC3908" s="107" t="e">
        <f t="shared" si="897"/>
        <v>#VALUE!</v>
      </c>
      <c r="AK3908" t="s">
        <v>577</v>
      </c>
    </row>
    <row r="3909" spans="1:37" ht="15" customHeight="1" x14ac:dyDescent="0.25">
      <c r="A3909" s="35">
        <f t="shared" si="889"/>
        <v>0</v>
      </c>
      <c r="C3909" s="35" t="str">
        <f t="shared" si="890"/>
        <v/>
      </c>
      <c r="K3909" t="s">
        <v>577</v>
      </c>
      <c r="O3909" s="35" t="str">
        <f t="shared" si="891"/>
        <v>?utm_source=yandex&amp;utm_medium=cpc&amp;utm_campaign=&amp;utm_content=&amp;utm_term={keyword}&amp;utm_device={device_type}</v>
      </c>
      <c r="P3909" s="35" t="str">
        <f t="shared" si="888"/>
        <v/>
      </c>
      <c r="T3909" s="8" t="s">
        <v>751</v>
      </c>
      <c r="U3909" s="8" t="str">
        <f t="shared" si="892"/>
        <v>,</v>
      </c>
      <c r="W3909" s="35" t="str">
        <f t="shared" si="893"/>
        <v/>
      </c>
      <c r="X3909" s="35" t="s">
        <v>753</v>
      </c>
      <c r="Y3909" s="35" t="s">
        <v>754</v>
      </c>
      <c r="Z3909" s="35" t="str">
        <f t="shared" si="894"/>
        <v/>
      </c>
      <c r="AA3909" s="35" t="e">
        <f t="shared" si="895"/>
        <v>#VALUE!</v>
      </c>
      <c r="AB3909" s="35" t="str">
        <f t="shared" si="896"/>
        <v>{keyword:}</v>
      </c>
      <c r="AC3909" s="107" t="e">
        <f t="shared" si="897"/>
        <v>#VALUE!</v>
      </c>
      <c r="AK3909" t="s">
        <v>577</v>
      </c>
    </row>
    <row r="3910" spans="1:37" ht="15" x14ac:dyDescent="0.25">
      <c r="A3910" s="35">
        <f t="shared" si="889"/>
        <v>0</v>
      </c>
      <c r="C3910" s="35" t="str">
        <f t="shared" si="890"/>
        <v/>
      </c>
      <c r="K3910" t="s">
        <v>577</v>
      </c>
      <c r="O3910" s="35" t="str">
        <f t="shared" si="891"/>
        <v>?utm_source=yandex&amp;utm_medium=cpc&amp;utm_campaign=&amp;utm_content=&amp;utm_term={keyword}&amp;utm_device={device_type}</v>
      </c>
      <c r="P3910" s="35" t="str">
        <f t="shared" si="888"/>
        <v/>
      </c>
      <c r="T3910" s="8" t="s">
        <v>751</v>
      </c>
      <c r="U3910" s="8" t="str">
        <f t="shared" si="892"/>
        <v>,</v>
      </c>
      <c r="W3910" s="35" t="str">
        <f t="shared" si="893"/>
        <v/>
      </c>
      <c r="X3910" s="35" t="s">
        <v>753</v>
      </c>
      <c r="Y3910" s="35" t="s">
        <v>754</v>
      </c>
      <c r="Z3910" s="35" t="str">
        <f t="shared" si="894"/>
        <v/>
      </c>
      <c r="AA3910" s="35" t="e">
        <f t="shared" si="895"/>
        <v>#VALUE!</v>
      </c>
      <c r="AB3910" s="35" t="str">
        <f t="shared" si="896"/>
        <v>{keyword:}</v>
      </c>
      <c r="AC3910" s="107" t="e">
        <f t="shared" si="897"/>
        <v>#VALUE!</v>
      </c>
      <c r="AK3910" t="s">
        <v>577</v>
      </c>
    </row>
    <row r="3911" spans="1:37" ht="15" customHeight="1" x14ac:dyDescent="0.25">
      <c r="A3911" s="35">
        <f t="shared" si="889"/>
        <v>0</v>
      </c>
      <c r="C3911" s="35" t="str">
        <f t="shared" si="890"/>
        <v/>
      </c>
      <c r="K3911" t="s">
        <v>577</v>
      </c>
      <c r="O3911" s="35" t="str">
        <f t="shared" si="891"/>
        <v>?utm_source=yandex&amp;utm_medium=cpc&amp;utm_campaign=&amp;utm_content=&amp;utm_term={keyword}&amp;utm_device={device_type}</v>
      </c>
      <c r="P3911" s="35" t="str">
        <f t="shared" si="888"/>
        <v/>
      </c>
      <c r="T3911" s="8" t="s">
        <v>751</v>
      </c>
      <c r="U3911" s="8" t="str">
        <f t="shared" si="892"/>
        <v>,</v>
      </c>
      <c r="W3911" s="35" t="str">
        <f t="shared" si="893"/>
        <v/>
      </c>
      <c r="X3911" s="35" t="s">
        <v>753</v>
      </c>
      <c r="Y3911" s="35" t="s">
        <v>754</v>
      </c>
      <c r="Z3911" s="35" t="str">
        <f t="shared" si="894"/>
        <v/>
      </c>
      <c r="AA3911" s="35" t="e">
        <f t="shared" si="895"/>
        <v>#VALUE!</v>
      </c>
      <c r="AB3911" s="35" t="str">
        <f t="shared" si="896"/>
        <v>{keyword:}</v>
      </c>
      <c r="AC3911" s="107" t="e">
        <f t="shared" si="897"/>
        <v>#VALUE!</v>
      </c>
      <c r="AK3911" t="s">
        <v>577</v>
      </c>
    </row>
    <row r="3912" spans="1:37" ht="15" x14ac:dyDescent="0.25">
      <c r="A3912" s="35">
        <f t="shared" si="889"/>
        <v>0</v>
      </c>
      <c r="C3912" s="35" t="str">
        <f t="shared" si="890"/>
        <v/>
      </c>
      <c r="K3912" t="s">
        <v>577</v>
      </c>
      <c r="O3912" s="35" t="str">
        <f t="shared" si="891"/>
        <v>?utm_source=yandex&amp;utm_medium=cpc&amp;utm_campaign=&amp;utm_content=&amp;utm_term={keyword}&amp;utm_device={device_type}</v>
      </c>
      <c r="P3912" s="35" t="str">
        <f t="shared" si="888"/>
        <v/>
      </c>
      <c r="T3912" s="8" t="s">
        <v>751</v>
      </c>
      <c r="U3912" s="8" t="str">
        <f t="shared" si="892"/>
        <v>,</v>
      </c>
      <c r="W3912" s="35" t="str">
        <f t="shared" si="893"/>
        <v/>
      </c>
      <c r="X3912" s="35" t="s">
        <v>753</v>
      </c>
      <c r="Y3912" s="35" t="s">
        <v>754</v>
      </c>
      <c r="Z3912" s="35" t="str">
        <f t="shared" si="894"/>
        <v/>
      </c>
      <c r="AA3912" s="35" t="e">
        <f t="shared" si="895"/>
        <v>#VALUE!</v>
      </c>
      <c r="AB3912" s="35" t="str">
        <f t="shared" si="896"/>
        <v>{keyword:}</v>
      </c>
      <c r="AC3912" s="107" t="e">
        <f t="shared" si="897"/>
        <v>#VALUE!</v>
      </c>
      <c r="AK3912" t="s">
        <v>577</v>
      </c>
    </row>
    <row r="3913" spans="1:37" ht="15" customHeight="1" x14ac:dyDescent="0.25">
      <c r="A3913" s="35">
        <f t="shared" si="889"/>
        <v>0</v>
      </c>
      <c r="C3913" s="35" t="str">
        <f t="shared" si="890"/>
        <v/>
      </c>
      <c r="K3913" t="s">
        <v>577</v>
      </c>
      <c r="O3913" s="35" t="str">
        <f t="shared" si="891"/>
        <v>?utm_source=yandex&amp;utm_medium=cpc&amp;utm_campaign=&amp;utm_content=&amp;utm_term={keyword}&amp;utm_device={device_type}</v>
      </c>
      <c r="P3913" s="35" t="str">
        <f t="shared" si="888"/>
        <v/>
      </c>
      <c r="T3913" s="8" t="s">
        <v>751</v>
      </c>
      <c r="U3913" s="8" t="str">
        <f t="shared" si="892"/>
        <v>,</v>
      </c>
      <c r="W3913" s="35" t="str">
        <f t="shared" si="893"/>
        <v/>
      </c>
      <c r="X3913" s="35" t="s">
        <v>753</v>
      </c>
      <c r="Y3913" s="35" t="s">
        <v>754</v>
      </c>
      <c r="Z3913" s="35" t="str">
        <f t="shared" si="894"/>
        <v/>
      </c>
      <c r="AA3913" s="35" t="e">
        <f t="shared" si="895"/>
        <v>#VALUE!</v>
      </c>
      <c r="AB3913" s="35" t="str">
        <f t="shared" si="896"/>
        <v>{keyword:}</v>
      </c>
      <c r="AC3913" s="107" t="e">
        <f t="shared" si="897"/>
        <v>#VALUE!</v>
      </c>
      <c r="AK3913" t="s">
        <v>577</v>
      </c>
    </row>
    <row r="3914" spans="1:37" ht="15" x14ac:dyDescent="0.25">
      <c r="A3914" s="35">
        <f t="shared" si="889"/>
        <v>0</v>
      </c>
      <c r="C3914" s="35" t="str">
        <f t="shared" si="890"/>
        <v/>
      </c>
      <c r="K3914" t="s">
        <v>577</v>
      </c>
      <c r="O3914" s="35" t="str">
        <f t="shared" si="891"/>
        <v>?utm_source=yandex&amp;utm_medium=cpc&amp;utm_campaign=&amp;utm_content=&amp;utm_term={keyword}&amp;utm_device={device_type}</v>
      </c>
      <c r="P3914" s="35" t="str">
        <f t="shared" si="888"/>
        <v/>
      </c>
      <c r="T3914" s="8" t="s">
        <v>751</v>
      </c>
      <c r="U3914" s="8" t="str">
        <f t="shared" si="892"/>
        <v>,</v>
      </c>
      <c r="W3914" s="35" t="str">
        <f t="shared" si="893"/>
        <v/>
      </c>
      <c r="X3914" s="35" t="s">
        <v>753</v>
      </c>
      <c r="Y3914" s="35" t="s">
        <v>754</v>
      </c>
      <c r="Z3914" s="35" t="str">
        <f t="shared" si="894"/>
        <v/>
      </c>
      <c r="AA3914" s="35" t="e">
        <f t="shared" si="895"/>
        <v>#VALUE!</v>
      </c>
      <c r="AB3914" s="35" t="str">
        <f t="shared" si="896"/>
        <v>{keyword:}</v>
      </c>
      <c r="AC3914" s="107" t="e">
        <f t="shared" si="897"/>
        <v>#VALUE!</v>
      </c>
      <c r="AK3914" t="s">
        <v>577</v>
      </c>
    </row>
    <row r="3915" spans="1:37" ht="15" customHeight="1" x14ac:dyDescent="0.25">
      <c r="A3915" s="35">
        <f t="shared" si="889"/>
        <v>0</v>
      </c>
      <c r="C3915" s="35" t="str">
        <f t="shared" si="890"/>
        <v/>
      </c>
      <c r="K3915" t="s">
        <v>577</v>
      </c>
      <c r="O3915" s="35" t="str">
        <f t="shared" si="891"/>
        <v>?utm_source=yandex&amp;utm_medium=cpc&amp;utm_campaign=&amp;utm_content=&amp;utm_term={keyword}&amp;utm_device={device_type}</v>
      </c>
      <c r="P3915" s="35" t="str">
        <f t="shared" si="888"/>
        <v/>
      </c>
      <c r="T3915" s="8" t="s">
        <v>751</v>
      </c>
      <c r="U3915" s="8" t="str">
        <f t="shared" si="892"/>
        <v>,</v>
      </c>
      <c r="W3915" s="35" t="str">
        <f t="shared" si="893"/>
        <v/>
      </c>
      <c r="X3915" s="35" t="s">
        <v>753</v>
      </c>
      <c r="Y3915" s="35" t="s">
        <v>754</v>
      </c>
      <c r="Z3915" s="35" t="str">
        <f t="shared" si="894"/>
        <v/>
      </c>
      <c r="AA3915" s="35" t="e">
        <f t="shared" si="895"/>
        <v>#VALUE!</v>
      </c>
      <c r="AB3915" s="35" t="str">
        <f t="shared" si="896"/>
        <v>{keyword:}</v>
      </c>
      <c r="AC3915" s="107" t="e">
        <f t="shared" si="897"/>
        <v>#VALUE!</v>
      </c>
      <c r="AK3915" t="s">
        <v>577</v>
      </c>
    </row>
    <row r="3916" spans="1:37" ht="15" x14ac:dyDescent="0.25">
      <c r="A3916" s="35">
        <f t="shared" si="889"/>
        <v>0</v>
      </c>
      <c r="C3916" s="35" t="str">
        <f t="shared" si="890"/>
        <v/>
      </c>
      <c r="K3916" t="s">
        <v>577</v>
      </c>
      <c r="O3916" s="35" t="str">
        <f t="shared" si="891"/>
        <v>?utm_source=yandex&amp;utm_medium=cpc&amp;utm_campaign=&amp;utm_content=&amp;utm_term={keyword}&amp;utm_device={device_type}</v>
      </c>
      <c r="P3916" s="35" t="str">
        <f t="shared" si="888"/>
        <v/>
      </c>
      <c r="T3916" s="8" t="s">
        <v>751</v>
      </c>
      <c r="U3916" s="8" t="str">
        <f t="shared" si="892"/>
        <v>,</v>
      </c>
      <c r="W3916" s="35" t="str">
        <f t="shared" si="893"/>
        <v/>
      </c>
      <c r="X3916" s="35" t="s">
        <v>753</v>
      </c>
      <c r="Y3916" s="35" t="s">
        <v>754</v>
      </c>
      <c r="Z3916" s="35" t="str">
        <f t="shared" si="894"/>
        <v/>
      </c>
      <c r="AA3916" s="35" t="e">
        <f t="shared" si="895"/>
        <v>#VALUE!</v>
      </c>
      <c r="AB3916" s="35" t="str">
        <f t="shared" si="896"/>
        <v>{keyword:}</v>
      </c>
      <c r="AC3916" s="107" t="e">
        <f t="shared" si="897"/>
        <v>#VALUE!</v>
      </c>
      <c r="AK3916" t="s">
        <v>577</v>
      </c>
    </row>
    <row r="3917" spans="1:37" ht="15" customHeight="1" x14ac:dyDescent="0.25">
      <c r="A3917" s="35">
        <f t="shared" si="889"/>
        <v>0</v>
      </c>
      <c r="C3917" s="35" t="str">
        <f t="shared" si="890"/>
        <v/>
      </c>
      <c r="K3917" t="s">
        <v>577</v>
      </c>
      <c r="O3917" s="35" t="str">
        <f t="shared" si="891"/>
        <v>?utm_source=yandex&amp;utm_medium=cpc&amp;utm_campaign=&amp;utm_content=&amp;utm_term={keyword}&amp;utm_device={device_type}</v>
      </c>
      <c r="P3917" s="35" t="str">
        <f t="shared" si="888"/>
        <v/>
      </c>
      <c r="T3917" s="8" t="s">
        <v>751</v>
      </c>
      <c r="U3917" s="8" t="str">
        <f t="shared" si="892"/>
        <v>,</v>
      </c>
      <c r="W3917" s="35" t="str">
        <f t="shared" si="893"/>
        <v/>
      </c>
      <c r="X3917" s="35" t="s">
        <v>753</v>
      </c>
      <c r="Y3917" s="35" t="s">
        <v>754</v>
      </c>
      <c r="Z3917" s="35" t="str">
        <f t="shared" si="894"/>
        <v/>
      </c>
      <c r="AA3917" s="35" t="e">
        <f t="shared" si="895"/>
        <v>#VALUE!</v>
      </c>
      <c r="AB3917" s="35" t="str">
        <f t="shared" si="896"/>
        <v>{keyword:}</v>
      </c>
      <c r="AC3917" s="107" t="e">
        <f t="shared" si="897"/>
        <v>#VALUE!</v>
      </c>
      <c r="AK3917" t="s">
        <v>577</v>
      </c>
    </row>
    <row r="3918" spans="1:37" ht="15" x14ac:dyDescent="0.25">
      <c r="A3918" s="35">
        <f t="shared" si="889"/>
        <v>0</v>
      </c>
      <c r="C3918" s="35" t="str">
        <f t="shared" si="890"/>
        <v/>
      </c>
      <c r="K3918" t="s">
        <v>577</v>
      </c>
      <c r="O3918" s="35" t="str">
        <f t="shared" si="891"/>
        <v>?utm_source=yandex&amp;utm_medium=cpc&amp;utm_campaign=&amp;utm_content=&amp;utm_term={keyword}&amp;utm_device={device_type}</v>
      </c>
      <c r="P3918" s="35" t="str">
        <f t="shared" si="888"/>
        <v/>
      </c>
      <c r="T3918" s="8" t="s">
        <v>751</v>
      </c>
      <c r="U3918" s="8" t="str">
        <f t="shared" si="892"/>
        <v>,</v>
      </c>
      <c r="W3918" s="35" t="str">
        <f t="shared" si="893"/>
        <v/>
      </c>
      <c r="X3918" s="35" t="s">
        <v>753</v>
      </c>
      <c r="Y3918" s="35" t="s">
        <v>754</v>
      </c>
      <c r="Z3918" s="35" t="str">
        <f t="shared" si="894"/>
        <v/>
      </c>
      <c r="AA3918" s="35" t="e">
        <f t="shared" si="895"/>
        <v>#VALUE!</v>
      </c>
      <c r="AB3918" s="35" t="str">
        <f t="shared" si="896"/>
        <v>{keyword:}</v>
      </c>
      <c r="AC3918" s="107" t="e">
        <f t="shared" si="897"/>
        <v>#VALUE!</v>
      </c>
      <c r="AK3918" t="s">
        <v>577</v>
      </c>
    </row>
    <row r="3919" spans="1:37" ht="15" customHeight="1" x14ac:dyDescent="0.25">
      <c r="A3919" s="35">
        <f t="shared" si="889"/>
        <v>0</v>
      </c>
      <c r="C3919" s="35" t="str">
        <f t="shared" si="890"/>
        <v/>
      </c>
      <c r="K3919" t="s">
        <v>577</v>
      </c>
      <c r="O3919" s="35" t="str">
        <f t="shared" si="891"/>
        <v>?utm_source=yandex&amp;utm_medium=cpc&amp;utm_campaign=&amp;utm_content=&amp;utm_term={keyword}&amp;utm_device={device_type}</v>
      </c>
      <c r="P3919" s="35" t="str">
        <f t="shared" si="888"/>
        <v/>
      </c>
      <c r="T3919" s="8" t="s">
        <v>751</v>
      </c>
      <c r="U3919" s="8" t="str">
        <f t="shared" si="892"/>
        <v>,</v>
      </c>
      <c r="W3919" s="35" t="str">
        <f t="shared" si="893"/>
        <v/>
      </c>
      <c r="X3919" s="35" t="s">
        <v>753</v>
      </c>
      <c r="Y3919" s="35" t="s">
        <v>754</v>
      </c>
      <c r="Z3919" s="35" t="str">
        <f t="shared" si="894"/>
        <v/>
      </c>
      <c r="AA3919" s="35" t="e">
        <f t="shared" si="895"/>
        <v>#VALUE!</v>
      </c>
      <c r="AB3919" s="35" t="str">
        <f t="shared" si="896"/>
        <v>{keyword:}</v>
      </c>
      <c r="AC3919" s="107" t="e">
        <f t="shared" si="897"/>
        <v>#VALUE!</v>
      </c>
      <c r="AK3919" t="s">
        <v>577</v>
      </c>
    </row>
    <row r="3920" spans="1:37" ht="15" x14ac:dyDescent="0.25">
      <c r="A3920" s="35">
        <f t="shared" si="889"/>
        <v>0</v>
      </c>
      <c r="C3920" s="35" t="str">
        <f t="shared" si="890"/>
        <v/>
      </c>
      <c r="K3920" t="s">
        <v>577</v>
      </c>
      <c r="O3920" s="35" t="str">
        <f t="shared" si="891"/>
        <v>?utm_source=yandex&amp;utm_medium=cpc&amp;utm_campaign=&amp;utm_content=&amp;utm_term={keyword}&amp;utm_device={device_type}</v>
      </c>
      <c r="P3920" s="35" t="str">
        <f t="shared" si="888"/>
        <v/>
      </c>
      <c r="T3920" s="8" t="s">
        <v>751</v>
      </c>
      <c r="U3920" s="8" t="str">
        <f t="shared" si="892"/>
        <v>,</v>
      </c>
      <c r="W3920" s="35" t="str">
        <f t="shared" si="893"/>
        <v/>
      </c>
      <c r="X3920" s="35" t="s">
        <v>753</v>
      </c>
      <c r="Y3920" s="35" t="s">
        <v>754</v>
      </c>
      <c r="Z3920" s="35" t="str">
        <f t="shared" si="894"/>
        <v/>
      </c>
      <c r="AA3920" s="35" t="e">
        <f t="shared" si="895"/>
        <v>#VALUE!</v>
      </c>
      <c r="AB3920" s="35" t="str">
        <f t="shared" si="896"/>
        <v>{keyword:}</v>
      </c>
      <c r="AC3920" s="107" t="e">
        <f t="shared" si="897"/>
        <v>#VALUE!</v>
      </c>
      <c r="AK3920" t="s">
        <v>577</v>
      </c>
    </row>
    <row r="3921" spans="1:37" ht="15" customHeight="1" x14ac:dyDescent="0.25">
      <c r="A3921" s="35">
        <f t="shared" si="889"/>
        <v>0</v>
      </c>
      <c r="C3921" s="35" t="str">
        <f t="shared" si="890"/>
        <v/>
      </c>
      <c r="K3921" t="s">
        <v>577</v>
      </c>
      <c r="O3921" s="35" t="str">
        <f t="shared" si="891"/>
        <v>?utm_source=yandex&amp;utm_medium=cpc&amp;utm_campaign=&amp;utm_content=&amp;utm_term={keyword}&amp;utm_device={device_type}</v>
      </c>
      <c r="P3921" s="35" t="str">
        <f t="shared" si="888"/>
        <v/>
      </c>
      <c r="T3921" s="8" t="s">
        <v>751</v>
      </c>
      <c r="U3921" s="8" t="str">
        <f t="shared" si="892"/>
        <v>,</v>
      </c>
      <c r="W3921" s="35" t="str">
        <f t="shared" si="893"/>
        <v/>
      </c>
      <c r="X3921" s="35" t="s">
        <v>753</v>
      </c>
      <c r="Y3921" s="35" t="s">
        <v>754</v>
      </c>
      <c r="Z3921" s="35" t="str">
        <f t="shared" si="894"/>
        <v/>
      </c>
      <c r="AA3921" s="35" t="e">
        <f t="shared" si="895"/>
        <v>#VALUE!</v>
      </c>
      <c r="AB3921" s="35" t="str">
        <f t="shared" si="896"/>
        <v>{keyword:}</v>
      </c>
      <c r="AC3921" s="107" t="e">
        <f t="shared" si="897"/>
        <v>#VALUE!</v>
      </c>
      <c r="AK3921" t="s">
        <v>577</v>
      </c>
    </row>
    <row r="3922" spans="1:37" ht="15" x14ac:dyDescent="0.25">
      <c r="A3922" s="35">
        <f t="shared" si="889"/>
        <v>0</v>
      </c>
      <c r="C3922" s="35" t="str">
        <f t="shared" si="890"/>
        <v/>
      </c>
      <c r="K3922" t="s">
        <v>577</v>
      </c>
      <c r="O3922" s="35" t="str">
        <f t="shared" si="891"/>
        <v>?utm_source=yandex&amp;utm_medium=cpc&amp;utm_campaign=&amp;utm_content=&amp;utm_term={keyword}&amp;utm_device={device_type}</v>
      </c>
      <c r="P3922" s="35" t="str">
        <f t="shared" si="888"/>
        <v/>
      </c>
      <c r="T3922" s="8" t="s">
        <v>751</v>
      </c>
      <c r="U3922" s="8" t="str">
        <f t="shared" si="892"/>
        <v>,</v>
      </c>
      <c r="W3922" s="35" t="str">
        <f t="shared" si="893"/>
        <v/>
      </c>
      <c r="X3922" s="35" t="s">
        <v>753</v>
      </c>
      <c r="Y3922" s="35" t="s">
        <v>754</v>
      </c>
      <c r="Z3922" s="35" t="str">
        <f t="shared" si="894"/>
        <v/>
      </c>
      <c r="AA3922" s="35" t="e">
        <f t="shared" si="895"/>
        <v>#VALUE!</v>
      </c>
      <c r="AB3922" s="35" t="str">
        <f t="shared" si="896"/>
        <v>{keyword:}</v>
      </c>
      <c r="AC3922" s="107" t="e">
        <f t="shared" si="897"/>
        <v>#VALUE!</v>
      </c>
      <c r="AK3922" t="s">
        <v>577</v>
      </c>
    </row>
    <row r="3923" spans="1:37" ht="15" customHeight="1" x14ac:dyDescent="0.25">
      <c r="A3923" s="35">
        <f t="shared" si="889"/>
        <v>0</v>
      </c>
      <c r="C3923" s="35" t="str">
        <f t="shared" si="890"/>
        <v/>
      </c>
      <c r="K3923" t="s">
        <v>577</v>
      </c>
      <c r="O3923" s="35" t="str">
        <f t="shared" si="891"/>
        <v>?utm_source=yandex&amp;utm_medium=cpc&amp;utm_campaign=&amp;utm_content=&amp;utm_term={keyword}&amp;utm_device={device_type}</v>
      </c>
      <c r="P3923" s="35" t="str">
        <f t="shared" si="888"/>
        <v/>
      </c>
      <c r="T3923" s="8" t="s">
        <v>751</v>
      </c>
      <c r="U3923" s="8" t="str">
        <f t="shared" si="892"/>
        <v>,</v>
      </c>
      <c r="W3923" s="35" t="str">
        <f t="shared" si="893"/>
        <v/>
      </c>
      <c r="X3923" s="35" t="s">
        <v>753</v>
      </c>
      <c r="Y3923" s="35" t="s">
        <v>754</v>
      </c>
      <c r="Z3923" s="35" t="str">
        <f t="shared" si="894"/>
        <v/>
      </c>
      <c r="AA3923" s="35" t="e">
        <f t="shared" si="895"/>
        <v>#VALUE!</v>
      </c>
      <c r="AB3923" s="35" t="str">
        <f t="shared" si="896"/>
        <v>{keyword:}</v>
      </c>
      <c r="AC3923" s="107" t="e">
        <f t="shared" si="897"/>
        <v>#VALUE!</v>
      </c>
      <c r="AK3923" t="s">
        <v>577</v>
      </c>
    </row>
    <row r="3924" spans="1:37" ht="15" x14ac:dyDescent="0.25">
      <c r="A3924" s="35">
        <f t="shared" si="889"/>
        <v>0</v>
      </c>
      <c r="C3924" s="35" t="str">
        <f t="shared" si="890"/>
        <v/>
      </c>
      <c r="K3924" t="s">
        <v>577</v>
      </c>
      <c r="O3924" s="35" t="str">
        <f t="shared" si="891"/>
        <v>?utm_source=yandex&amp;utm_medium=cpc&amp;utm_campaign=&amp;utm_content=&amp;utm_term={keyword}&amp;utm_device={device_type}</v>
      </c>
      <c r="P3924" s="35" t="str">
        <f t="shared" si="888"/>
        <v/>
      </c>
      <c r="T3924" s="8" t="s">
        <v>751</v>
      </c>
      <c r="U3924" s="8" t="str">
        <f t="shared" si="892"/>
        <v>,</v>
      </c>
      <c r="W3924" s="35" t="str">
        <f t="shared" si="893"/>
        <v/>
      </c>
      <c r="X3924" s="35" t="s">
        <v>753</v>
      </c>
      <c r="Y3924" s="35" t="s">
        <v>754</v>
      </c>
      <c r="Z3924" s="35" t="str">
        <f t="shared" si="894"/>
        <v/>
      </c>
      <c r="AA3924" s="35" t="e">
        <f t="shared" si="895"/>
        <v>#VALUE!</v>
      </c>
      <c r="AB3924" s="35" t="str">
        <f t="shared" si="896"/>
        <v>{keyword:}</v>
      </c>
      <c r="AC3924" s="107" t="e">
        <f t="shared" si="897"/>
        <v>#VALUE!</v>
      </c>
      <c r="AK3924" t="s">
        <v>577</v>
      </c>
    </row>
    <row r="3925" spans="1:37" ht="15" customHeight="1" x14ac:dyDescent="0.25">
      <c r="A3925" s="35">
        <f t="shared" si="889"/>
        <v>0</v>
      </c>
      <c r="C3925" s="35" t="str">
        <f t="shared" si="890"/>
        <v/>
      </c>
      <c r="K3925" t="s">
        <v>577</v>
      </c>
      <c r="O3925" s="35" t="str">
        <f t="shared" si="891"/>
        <v>?utm_source=yandex&amp;utm_medium=cpc&amp;utm_campaign=&amp;utm_content=&amp;utm_term={keyword}&amp;utm_device={device_type}</v>
      </c>
      <c r="P3925" s="35" t="str">
        <f t="shared" si="888"/>
        <v/>
      </c>
      <c r="T3925" s="8" t="s">
        <v>751</v>
      </c>
      <c r="U3925" s="8" t="str">
        <f t="shared" si="892"/>
        <v>,</v>
      </c>
      <c r="W3925" s="35" t="str">
        <f t="shared" si="893"/>
        <v/>
      </c>
      <c r="X3925" s="35" t="s">
        <v>753</v>
      </c>
      <c r="Y3925" s="35" t="s">
        <v>754</v>
      </c>
      <c r="Z3925" s="35" t="str">
        <f t="shared" si="894"/>
        <v/>
      </c>
      <c r="AA3925" s="35" t="e">
        <f t="shared" si="895"/>
        <v>#VALUE!</v>
      </c>
      <c r="AB3925" s="35" t="str">
        <f t="shared" si="896"/>
        <v>{keyword:}</v>
      </c>
      <c r="AC3925" s="107" t="e">
        <f t="shared" si="897"/>
        <v>#VALUE!</v>
      </c>
      <c r="AK3925" t="s">
        <v>577</v>
      </c>
    </row>
    <row r="3926" spans="1:37" ht="15" x14ac:dyDescent="0.25">
      <c r="A3926" s="35">
        <f t="shared" si="889"/>
        <v>0</v>
      </c>
      <c r="C3926" s="35" t="str">
        <f t="shared" si="890"/>
        <v/>
      </c>
      <c r="K3926" t="s">
        <v>577</v>
      </c>
      <c r="O3926" s="35" t="str">
        <f t="shared" si="891"/>
        <v>?utm_source=yandex&amp;utm_medium=cpc&amp;utm_campaign=&amp;utm_content=&amp;utm_term={keyword}&amp;utm_device={device_type}</v>
      </c>
      <c r="P3926" s="35" t="str">
        <f t="shared" si="888"/>
        <v/>
      </c>
      <c r="T3926" s="8" t="s">
        <v>751</v>
      </c>
      <c r="U3926" s="8" t="str">
        <f t="shared" si="892"/>
        <v>,</v>
      </c>
      <c r="W3926" s="35" t="str">
        <f t="shared" si="893"/>
        <v/>
      </c>
      <c r="X3926" s="35" t="s">
        <v>753</v>
      </c>
      <c r="Y3926" s="35" t="s">
        <v>754</v>
      </c>
      <c r="Z3926" s="35" t="str">
        <f t="shared" si="894"/>
        <v/>
      </c>
      <c r="AA3926" s="35" t="e">
        <f t="shared" si="895"/>
        <v>#VALUE!</v>
      </c>
      <c r="AB3926" s="35" t="str">
        <f t="shared" si="896"/>
        <v>{keyword:}</v>
      </c>
      <c r="AC3926" s="107" t="e">
        <f t="shared" si="897"/>
        <v>#VALUE!</v>
      </c>
      <c r="AK3926" t="s">
        <v>577</v>
      </c>
    </row>
    <row r="3927" spans="1:37" ht="15" customHeight="1" x14ac:dyDescent="0.25">
      <c r="A3927" s="35">
        <f t="shared" si="889"/>
        <v>0</v>
      </c>
      <c r="C3927" s="35" t="str">
        <f t="shared" si="890"/>
        <v/>
      </c>
      <c r="K3927" t="s">
        <v>577</v>
      </c>
      <c r="O3927" s="35" t="str">
        <f t="shared" si="891"/>
        <v>?utm_source=yandex&amp;utm_medium=cpc&amp;utm_campaign=&amp;utm_content=&amp;utm_term={keyword}&amp;utm_device={device_type}</v>
      </c>
      <c r="P3927" s="35" t="str">
        <f t="shared" si="888"/>
        <v/>
      </c>
      <c r="T3927" s="8" t="s">
        <v>751</v>
      </c>
      <c r="U3927" s="8" t="str">
        <f t="shared" si="892"/>
        <v>,</v>
      </c>
      <c r="W3927" s="35" t="str">
        <f t="shared" si="893"/>
        <v/>
      </c>
      <c r="X3927" s="35" t="s">
        <v>753</v>
      </c>
      <c r="Y3927" s="35" t="s">
        <v>754</v>
      </c>
      <c r="Z3927" s="35" t="str">
        <f t="shared" si="894"/>
        <v/>
      </c>
      <c r="AA3927" s="35" t="e">
        <f t="shared" si="895"/>
        <v>#VALUE!</v>
      </c>
      <c r="AB3927" s="35" t="str">
        <f t="shared" si="896"/>
        <v>{keyword:}</v>
      </c>
      <c r="AC3927" s="107" t="e">
        <f t="shared" si="897"/>
        <v>#VALUE!</v>
      </c>
      <c r="AK3927" t="s">
        <v>577</v>
      </c>
    </row>
    <row r="3928" spans="1:37" ht="15" x14ac:dyDescent="0.25">
      <c r="A3928" s="35">
        <f t="shared" si="889"/>
        <v>0</v>
      </c>
      <c r="C3928" s="35" t="str">
        <f t="shared" si="890"/>
        <v/>
      </c>
      <c r="K3928" t="s">
        <v>577</v>
      </c>
      <c r="O3928" s="35" t="str">
        <f t="shared" si="891"/>
        <v>?utm_source=yandex&amp;utm_medium=cpc&amp;utm_campaign=&amp;utm_content=&amp;utm_term={keyword}&amp;utm_device={device_type}</v>
      </c>
      <c r="P3928" s="35" t="str">
        <f t="shared" si="888"/>
        <v/>
      </c>
      <c r="T3928" s="8" t="s">
        <v>751</v>
      </c>
      <c r="U3928" s="8" t="str">
        <f t="shared" si="892"/>
        <v>,</v>
      </c>
      <c r="W3928" s="35" t="str">
        <f t="shared" si="893"/>
        <v/>
      </c>
      <c r="X3928" s="35" t="s">
        <v>753</v>
      </c>
      <c r="Y3928" s="35" t="s">
        <v>754</v>
      </c>
      <c r="Z3928" s="35" t="str">
        <f t="shared" si="894"/>
        <v/>
      </c>
      <c r="AA3928" s="35" t="e">
        <f t="shared" si="895"/>
        <v>#VALUE!</v>
      </c>
      <c r="AB3928" s="35" t="str">
        <f t="shared" si="896"/>
        <v>{keyword:}</v>
      </c>
      <c r="AC3928" s="107" t="e">
        <f t="shared" si="897"/>
        <v>#VALUE!</v>
      </c>
      <c r="AK3928" t="s">
        <v>577</v>
      </c>
    </row>
    <row r="3929" spans="1:37" ht="15" customHeight="1" x14ac:dyDescent="0.25">
      <c r="A3929" s="35">
        <f t="shared" si="889"/>
        <v>0</v>
      </c>
      <c r="C3929" s="35" t="str">
        <f t="shared" si="890"/>
        <v/>
      </c>
      <c r="K3929" t="s">
        <v>577</v>
      </c>
      <c r="O3929" s="35" t="str">
        <f t="shared" si="891"/>
        <v>?utm_source=yandex&amp;utm_medium=cpc&amp;utm_campaign=&amp;utm_content=&amp;utm_term={keyword}&amp;utm_device={device_type}</v>
      </c>
      <c r="P3929" s="35" t="str">
        <f t="shared" si="888"/>
        <v/>
      </c>
      <c r="T3929" s="8" t="s">
        <v>751</v>
      </c>
      <c r="U3929" s="8" t="str">
        <f t="shared" si="892"/>
        <v>,</v>
      </c>
      <c r="W3929" s="35" t="str">
        <f t="shared" si="893"/>
        <v/>
      </c>
      <c r="X3929" s="35" t="s">
        <v>753</v>
      </c>
      <c r="Y3929" s="35" t="s">
        <v>754</v>
      </c>
      <c r="Z3929" s="35" t="str">
        <f t="shared" si="894"/>
        <v/>
      </c>
      <c r="AA3929" s="35" t="e">
        <f t="shared" si="895"/>
        <v>#VALUE!</v>
      </c>
      <c r="AB3929" s="35" t="str">
        <f t="shared" si="896"/>
        <v>{keyword:}</v>
      </c>
      <c r="AC3929" s="107" t="e">
        <f t="shared" si="897"/>
        <v>#VALUE!</v>
      </c>
      <c r="AK3929" t="s">
        <v>577</v>
      </c>
    </row>
    <row r="3930" spans="1:37" ht="15" x14ac:dyDescent="0.25">
      <c r="A3930" s="35">
        <f t="shared" si="889"/>
        <v>0</v>
      </c>
      <c r="C3930" s="35" t="str">
        <f t="shared" si="890"/>
        <v/>
      </c>
      <c r="K3930" t="s">
        <v>577</v>
      </c>
      <c r="O3930" s="35" t="str">
        <f t="shared" si="891"/>
        <v>?utm_source=yandex&amp;utm_medium=cpc&amp;utm_campaign=&amp;utm_content=&amp;utm_term={keyword}&amp;utm_device={device_type}</v>
      </c>
      <c r="P3930" s="35" t="str">
        <f t="shared" si="888"/>
        <v/>
      </c>
      <c r="T3930" s="8" t="s">
        <v>751</v>
      </c>
      <c r="U3930" s="8" t="str">
        <f t="shared" si="892"/>
        <v>,</v>
      </c>
      <c r="W3930" s="35" t="str">
        <f t="shared" si="893"/>
        <v/>
      </c>
      <c r="X3930" s="35" t="s">
        <v>753</v>
      </c>
      <c r="Y3930" s="35" t="s">
        <v>754</v>
      </c>
      <c r="Z3930" s="35" t="str">
        <f t="shared" si="894"/>
        <v/>
      </c>
      <c r="AA3930" s="35" t="e">
        <f t="shared" si="895"/>
        <v>#VALUE!</v>
      </c>
      <c r="AB3930" s="35" t="str">
        <f t="shared" si="896"/>
        <v>{keyword:}</v>
      </c>
      <c r="AC3930" s="107" t="e">
        <f t="shared" si="897"/>
        <v>#VALUE!</v>
      </c>
      <c r="AK3930" t="s">
        <v>577</v>
      </c>
    </row>
    <row r="3931" spans="1:37" ht="15" customHeight="1" x14ac:dyDescent="0.25">
      <c r="A3931" s="35">
        <f t="shared" si="889"/>
        <v>0</v>
      </c>
      <c r="C3931" s="35" t="str">
        <f t="shared" si="890"/>
        <v/>
      </c>
      <c r="K3931" t="s">
        <v>577</v>
      </c>
      <c r="O3931" s="35" t="str">
        <f t="shared" si="891"/>
        <v>?utm_source=yandex&amp;utm_medium=cpc&amp;utm_campaign=&amp;utm_content=&amp;utm_term={keyword}&amp;utm_device={device_type}</v>
      </c>
      <c r="P3931" s="35" t="str">
        <f t="shared" si="888"/>
        <v/>
      </c>
      <c r="T3931" s="8" t="s">
        <v>751</v>
      </c>
      <c r="U3931" s="8" t="str">
        <f t="shared" si="892"/>
        <v>,</v>
      </c>
      <c r="W3931" s="35" t="str">
        <f t="shared" si="893"/>
        <v/>
      </c>
      <c r="X3931" s="35" t="s">
        <v>753</v>
      </c>
      <c r="Y3931" s="35" t="s">
        <v>754</v>
      </c>
      <c r="Z3931" s="35" t="str">
        <f t="shared" si="894"/>
        <v/>
      </c>
      <c r="AA3931" s="35" t="e">
        <f t="shared" si="895"/>
        <v>#VALUE!</v>
      </c>
      <c r="AB3931" s="35" t="str">
        <f t="shared" si="896"/>
        <v>{keyword:}</v>
      </c>
      <c r="AC3931" s="107" t="e">
        <f t="shared" si="897"/>
        <v>#VALUE!</v>
      </c>
      <c r="AK3931" t="s">
        <v>577</v>
      </c>
    </row>
    <row r="3932" spans="1:37" ht="15" x14ac:dyDescent="0.25">
      <c r="A3932" s="35">
        <f t="shared" si="889"/>
        <v>0</v>
      </c>
      <c r="C3932" s="35" t="str">
        <f t="shared" si="890"/>
        <v/>
      </c>
      <c r="K3932" t="s">
        <v>577</v>
      </c>
      <c r="O3932" s="35" t="str">
        <f t="shared" si="891"/>
        <v>?utm_source=yandex&amp;utm_medium=cpc&amp;utm_campaign=&amp;utm_content=&amp;utm_term={keyword}&amp;utm_device={device_type}</v>
      </c>
      <c r="P3932" s="35" t="str">
        <f t="shared" si="888"/>
        <v/>
      </c>
      <c r="T3932" s="8" t="s">
        <v>751</v>
      </c>
      <c r="U3932" s="8" t="str">
        <f t="shared" si="892"/>
        <v>,</v>
      </c>
      <c r="W3932" s="35" t="str">
        <f t="shared" si="893"/>
        <v/>
      </c>
      <c r="X3932" s="35" t="s">
        <v>753</v>
      </c>
      <c r="Y3932" s="35" t="s">
        <v>754</v>
      </c>
      <c r="Z3932" s="35" t="str">
        <f t="shared" si="894"/>
        <v/>
      </c>
      <c r="AA3932" s="35" t="e">
        <f t="shared" si="895"/>
        <v>#VALUE!</v>
      </c>
      <c r="AB3932" s="35" t="str">
        <f t="shared" si="896"/>
        <v>{keyword:}</v>
      </c>
      <c r="AC3932" s="107" t="e">
        <f t="shared" si="897"/>
        <v>#VALUE!</v>
      </c>
      <c r="AK3932" t="s">
        <v>577</v>
      </c>
    </row>
    <row r="3933" spans="1:37" ht="15" customHeight="1" x14ac:dyDescent="0.25">
      <c r="A3933" s="35">
        <f t="shared" si="889"/>
        <v>0</v>
      </c>
      <c r="C3933" s="35" t="str">
        <f t="shared" si="890"/>
        <v/>
      </c>
      <c r="K3933" t="s">
        <v>577</v>
      </c>
      <c r="O3933" s="35" t="str">
        <f t="shared" si="891"/>
        <v>?utm_source=yandex&amp;utm_medium=cpc&amp;utm_campaign=&amp;utm_content=&amp;utm_term={keyword}&amp;utm_device={device_type}</v>
      </c>
      <c r="P3933" s="35" t="str">
        <f t="shared" si="888"/>
        <v/>
      </c>
      <c r="T3933" s="8" t="s">
        <v>751</v>
      </c>
      <c r="U3933" s="8" t="str">
        <f t="shared" si="892"/>
        <v>,</v>
      </c>
      <c r="W3933" s="35" t="str">
        <f t="shared" si="893"/>
        <v/>
      </c>
      <c r="X3933" s="35" t="s">
        <v>753</v>
      </c>
      <c r="Y3933" s="35" t="s">
        <v>754</v>
      </c>
      <c r="Z3933" s="35" t="str">
        <f t="shared" si="894"/>
        <v/>
      </c>
      <c r="AA3933" s="35" t="e">
        <f t="shared" si="895"/>
        <v>#VALUE!</v>
      </c>
      <c r="AB3933" s="35" t="str">
        <f t="shared" si="896"/>
        <v>{keyword:}</v>
      </c>
      <c r="AC3933" s="107" t="e">
        <f t="shared" si="897"/>
        <v>#VALUE!</v>
      </c>
      <c r="AK3933" t="s">
        <v>577</v>
      </c>
    </row>
    <row r="3934" spans="1:37" ht="15" x14ac:dyDescent="0.25">
      <c r="A3934" s="35">
        <f t="shared" si="889"/>
        <v>0</v>
      </c>
      <c r="C3934" s="35" t="str">
        <f t="shared" si="890"/>
        <v/>
      </c>
      <c r="K3934" t="s">
        <v>577</v>
      </c>
      <c r="O3934" s="35" t="str">
        <f t="shared" si="891"/>
        <v>?utm_source=yandex&amp;utm_medium=cpc&amp;utm_campaign=&amp;utm_content=&amp;utm_term={keyword}&amp;utm_device={device_type}</v>
      </c>
      <c r="P3934" s="35" t="str">
        <f t="shared" si="888"/>
        <v/>
      </c>
      <c r="T3934" s="8" t="s">
        <v>751</v>
      </c>
      <c r="U3934" s="8" t="str">
        <f t="shared" si="892"/>
        <v>,</v>
      </c>
      <c r="W3934" s="35" t="str">
        <f t="shared" si="893"/>
        <v/>
      </c>
      <c r="X3934" s="35" t="s">
        <v>753</v>
      </c>
      <c r="Y3934" s="35" t="s">
        <v>754</v>
      </c>
      <c r="Z3934" s="35" t="str">
        <f t="shared" si="894"/>
        <v/>
      </c>
      <c r="AA3934" s="35" t="e">
        <f t="shared" si="895"/>
        <v>#VALUE!</v>
      </c>
      <c r="AB3934" s="35" t="str">
        <f t="shared" si="896"/>
        <v>{keyword:}</v>
      </c>
      <c r="AC3934" s="107" t="e">
        <f t="shared" si="897"/>
        <v>#VALUE!</v>
      </c>
      <c r="AK3934" t="s">
        <v>577</v>
      </c>
    </row>
    <row r="3935" spans="1:37" ht="15" customHeight="1" x14ac:dyDescent="0.25">
      <c r="A3935" s="35">
        <f t="shared" si="889"/>
        <v>0</v>
      </c>
      <c r="C3935" s="35" t="str">
        <f t="shared" si="890"/>
        <v/>
      </c>
      <c r="K3935" t="s">
        <v>577</v>
      </c>
      <c r="O3935" s="35" t="str">
        <f t="shared" si="891"/>
        <v>?utm_source=yandex&amp;utm_medium=cpc&amp;utm_campaign=&amp;utm_content=&amp;utm_term={keyword}&amp;utm_device={device_type}</v>
      </c>
      <c r="P3935" s="35" t="str">
        <f t="shared" si="888"/>
        <v/>
      </c>
      <c r="T3935" s="8" t="s">
        <v>751</v>
      </c>
      <c r="U3935" s="8" t="str">
        <f t="shared" si="892"/>
        <v>,</v>
      </c>
      <c r="W3935" s="35" t="str">
        <f t="shared" si="893"/>
        <v/>
      </c>
      <c r="X3935" s="35" t="s">
        <v>753</v>
      </c>
      <c r="Y3935" s="35" t="s">
        <v>754</v>
      </c>
      <c r="Z3935" s="35" t="str">
        <f t="shared" si="894"/>
        <v/>
      </c>
      <c r="AA3935" s="35" t="e">
        <f t="shared" si="895"/>
        <v>#VALUE!</v>
      </c>
      <c r="AB3935" s="35" t="str">
        <f t="shared" si="896"/>
        <v>{keyword:}</v>
      </c>
      <c r="AC3935" s="107" t="e">
        <f t="shared" si="897"/>
        <v>#VALUE!</v>
      </c>
      <c r="AK3935" t="s">
        <v>577</v>
      </c>
    </row>
    <row r="3936" spans="1:37" ht="15" x14ac:dyDescent="0.25">
      <c r="A3936" s="35">
        <f t="shared" si="889"/>
        <v>0</v>
      </c>
      <c r="C3936" s="35" t="str">
        <f t="shared" si="890"/>
        <v/>
      </c>
      <c r="K3936" t="s">
        <v>577</v>
      </c>
      <c r="O3936" s="35" t="str">
        <f t="shared" si="891"/>
        <v>?utm_source=yandex&amp;utm_medium=cpc&amp;utm_campaign=&amp;utm_content=&amp;utm_term={keyword}&amp;utm_device={device_type}</v>
      </c>
      <c r="P3936" s="35" t="str">
        <f t="shared" si="888"/>
        <v/>
      </c>
      <c r="T3936" s="8" t="s">
        <v>751</v>
      </c>
      <c r="U3936" s="8" t="str">
        <f t="shared" si="892"/>
        <v>,</v>
      </c>
      <c r="W3936" s="35" t="str">
        <f t="shared" si="893"/>
        <v/>
      </c>
      <c r="X3936" s="35" t="s">
        <v>753</v>
      </c>
      <c r="Y3936" s="35" t="s">
        <v>754</v>
      </c>
      <c r="Z3936" s="35" t="str">
        <f t="shared" si="894"/>
        <v/>
      </c>
      <c r="AA3936" s="35" t="e">
        <f t="shared" si="895"/>
        <v>#VALUE!</v>
      </c>
      <c r="AB3936" s="35" t="str">
        <f t="shared" si="896"/>
        <v>{keyword:}</v>
      </c>
      <c r="AC3936" s="107" t="e">
        <f t="shared" si="897"/>
        <v>#VALUE!</v>
      </c>
      <c r="AK3936" t="s">
        <v>577</v>
      </c>
    </row>
    <row r="3937" spans="1:37" ht="15" customHeight="1" x14ac:dyDescent="0.25">
      <c r="A3937" s="35">
        <f t="shared" si="889"/>
        <v>0</v>
      </c>
      <c r="C3937" s="35" t="str">
        <f t="shared" si="890"/>
        <v/>
      </c>
      <c r="K3937" t="s">
        <v>577</v>
      </c>
      <c r="O3937" s="35" t="str">
        <f t="shared" si="891"/>
        <v>?utm_source=yandex&amp;utm_medium=cpc&amp;utm_campaign=&amp;utm_content=&amp;utm_term={keyword}&amp;utm_device={device_type}</v>
      </c>
      <c r="P3937" s="35" t="str">
        <f t="shared" si="888"/>
        <v/>
      </c>
      <c r="T3937" s="8" t="s">
        <v>751</v>
      </c>
      <c r="U3937" s="8" t="str">
        <f t="shared" si="892"/>
        <v>,</v>
      </c>
      <c r="W3937" s="35" t="str">
        <f t="shared" si="893"/>
        <v/>
      </c>
      <c r="X3937" s="35" t="s">
        <v>753</v>
      </c>
      <c r="Y3937" s="35" t="s">
        <v>754</v>
      </c>
      <c r="Z3937" s="35" t="str">
        <f t="shared" si="894"/>
        <v/>
      </c>
      <c r="AA3937" s="35" t="e">
        <f t="shared" si="895"/>
        <v>#VALUE!</v>
      </c>
      <c r="AB3937" s="35" t="str">
        <f t="shared" si="896"/>
        <v>{keyword:}</v>
      </c>
      <c r="AC3937" s="107" t="e">
        <f t="shared" si="897"/>
        <v>#VALUE!</v>
      </c>
      <c r="AK3937" t="s">
        <v>577</v>
      </c>
    </row>
    <row r="3938" spans="1:37" ht="15" x14ac:dyDescent="0.25">
      <c r="A3938" s="35">
        <f t="shared" si="889"/>
        <v>0</v>
      </c>
      <c r="C3938" s="35" t="str">
        <f t="shared" si="890"/>
        <v/>
      </c>
      <c r="K3938" t="s">
        <v>577</v>
      </c>
      <c r="O3938" s="35" t="str">
        <f t="shared" si="891"/>
        <v>?utm_source=yandex&amp;utm_medium=cpc&amp;utm_campaign=&amp;utm_content=&amp;utm_term={keyword}&amp;utm_device={device_type}</v>
      </c>
      <c r="P3938" s="35" t="str">
        <f t="shared" si="888"/>
        <v/>
      </c>
      <c r="T3938" s="8" t="s">
        <v>751</v>
      </c>
      <c r="U3938" s="8" t="str">
        <f t="shared" si="892"/>
        <v>,</v>
      </c>
      <c r="W3938" s="35" t="str">
        <f t="shared" si="893"/>
        <v/>
      </c>
      <c r="X3938" s="35" t="s">
        <v>753</v>
      </c>
      <c r="Y3938" s="35" t="s">
        <v>754</v>
      </c>
      <c r="Z3938" s="35" t="str">
        <f t="shared" si="894"/>
        <v/>
      </c>
      <c r="AA3938" s="35" t="e">
        <f t="shared" si="895"/>
        <v>#VALUE!</v>
      </c>
      <c r="AB3938" s="35" t="str">
        <f t="shared" si="896"/>
        <v>{keyword:}</v>
      </c>
      <c r="AC3938" s="107" t="e">
        <f t="shared" si="897"/>
        <v>#VALUE!</v>
      </c>
      <c r="AK3938" t="s">
        <v>577</v>
      </c>
    </row>
    <row r="3939" spans="1:37" ht="15" customHeight="1" x14ac:dyDescent="0.25">
      <c r="A3939" s="35">
        <f t="shared" si="889"/>
        <v>0</v>
      </c>
      <c r="C3939" s="35" t="str">
        <f t="shared" si="890"/>
        <v/>
      </c>
      <c r="K3939" t="s">
        <v>577</v>
      </c>
      <c r="O3939" s="35" t="str">
        <f t="shared" si="891"/>
        <v>?utm_source=yandex&amp;utm_medium=cpc&amp;utm_campaign=&amp;utm_content=&amp;utm_term={keyword}&amp;utm_device={device_type}</v>
      </c>
      <c r="P3939" s="35" t="str">
        <f t="shared" si="888"/>
        <v/>
      </c>
      <c r="T3939" s="8" t="s">
        <v>751</v>
      </c>
      <c r="U3939" s="8" t="str">
        <f t="shared" si="892"/>
        <v>,</v>
      </c>
      <c r="W3939" s="35" t="str">
        <f t="shared" si="893"/>
        <v/>
      </c>
      <c r="X3939" s="35" t="s">
        <v>753</v>
      </c>
      <c r="Y3939" s="35" t="s">
        <v>754</v>
      </c>
      <c r="Z3939" s="35" t="str">
        <f t="shared" si="894"/>
        <v/>
      </c>
      <c r="AA3939" s="35" t="e">
        <f t="shared" si="895"/>
        <v>#VALUE!</v>
      </c>
      <c r="AB3939" s="35" t="str">
        <f t="shared" si="896"/>
        <v>{keyword:}</v>
      </c>
      <c r="AC3939" s="107" t="e">
        <f t="shared" si="897"/>
        <v>#VALUE!</v>
      </c>
      <c r="AK3939" t="s">
        <v>577</v>
      </c>
    </row>
    <row r="3940" spans="1:37" ht="15" x14ac:dyDescent="0.25">
      <c r="A3940" s="35">
        <f t="shared" si="889"/>
        <v>0</v>
      </c>
      <c r="C3940" s="35" t="str">
        <f t="shared" si="890"/>
        <v/>
      </c>
      <c r="K3940" t="s">
        <v>577</v>
      </c>
      <c r="O3940" s="35" t="str">
        <f t="shared" si="891"/>
        <v>?utm_source=yandex&amp;utm_medium=cpc&amp;utm_campaign=&amp;utm_content=&amp;utm_term={keyword}&amp;utm_device={device_type}</v>
      </c>
      <c r="P3940" s="35" t="str">
        <f t="shared" si="888"/>
        <v/>
      </c>
      <c r="T3940" s="8" t="s">
        <v>751</v>
      </c>
      <c r="U3940" s="8" t="str">
        <f t="shared" si="892"/>
        <v>,</v>
      </c>
      <c r="W3940" s="35" t="str">
        <f t="shared" si="893"/>
        <v/>
      </c>
      <c r="X3940" s="35" t="s">
        <v>753</v>
      </c>
      <c r="Y3940" s="35" t="s">
        <v>754</v>
      </c>
      <c r="Z3940" s="35" t="str">
        <f t="shared" si="894"/>
        <v/>
      </c>
      <c r="AA3940" s="35" t="e">
        <f t="shared" si="895"/>
        <v>#VALUE!</v>
      </c>
      <c r="AB3940" s="35" t="str">
        <f t="shared" si="896"/>
        <v>{keyword:}</v>
      </c>
      <c r="AC3940" s="107" t="e">
        <f t="shared" si="897"/>
        <v>#VALUE!</v>
      </c>
      <c r="AK3940" t="s">
        <v>577</v>
      </c>
    </row>
    <row r="3941" spans="1:37" ht="15" customHeight="1" x14ac:dyDescent="0.25">
      <c r="A3941" s="35">
        <f t="shared" si="889"/>
        <v>0</v>
      </c>
      <c r="C3941" s="35" t="str">
        <f t="shared" si="890"/>
        <v/>
      </c>
      <c r="K3941" t="s">
        <v>577</v>
      </c>
      <c r="O3941" s="35" t="str">
        <f t="shared" si="891"/>
        <v>?utm_source=yandex&amp;utm_medium=cpc&amp;utm_campaign=&amp;utm_content=&amp;utm_term={keyword}&amp;utm_device={device_type}</v>
      </c>
      <c r="P3941" s="35" t="str">
        <f t="shared" si="888"/>
        <v/>
      </c>
      <c r="T3941" s="8" t="s">
        <v>751</v>
      </c>
      <c r="U3941" s="8" t="str">
        <f t="shared" si="892"/>
        <v>,</v>
      </c>
      <c r="W3941" s="35" t="str">
        <f t="shared" si="893"/>
        <v/>
      </c>
      <c r="X3941" s="35" t="s">
        <v>753</v>
      </c>
      <c r="Y3941" s="35" t="s">
        <v>754</v>
      </c>
      <c r="Z3941" s="35" t="str">
        <f t="shared" si="894"/>
        <v/>
      </c>
      <c r="AA3941" s="35" t="e">
        <f t="shared" si="895"/>
        <v>#VALUE!</v>
      </c>
      <c r="AB3941" s="35" t="str">
        <f t="shared" si="896"/>
        <v>{keyword:}</v>
      </c>
      <c r="AC3941" s="107" t="e">
        <f t="shared" si="897"/>
        <v>#VALUE!</v>
      </c>
      <c r="AK3941" t="s">
        <v>577</v>
      </c>
    </row>
    <row r="3942" spans="1:37" ht="15" x14ac:dyDescent="0.25">
      <c r="A3942" s="35">
        <f t="shared" si="889"/>
        <v>0</v>
      </c>
      <c r="C3942" s="35" t="str">
        <f t="shared" si="890"/>
        <v/>
      </c>
      <c r="K3942" t="s">
        <v>577</v>
      </c>
      <c r="O3942" s="35" t="str">
        <f t="shared" si="891"/>
        <v>?utm_source=yandex&amp;utm_medium=cpc&amp;utm_campaign=&amp;utm_content=&amp;utm_term={keyword}&amp;utm_device={device_type}</v>
      </c>
      <c r="P3942" s="35" t="str">
        <f t="shared" si="888"/>
        <v/>
      </c>
      <c r="T3942" s="8" t="s">
        <v>751</v>
      </c>
      <c r="U3942" s="8" t="str">
        <f t="shared" si="892"/>
        <v>,</v>
      </c>
      <c r="W3942" s="35" t="str">
        <f t="shared" si="893"/>
        <v/>
      </c>
      <c r="X3942" s="35" t="s">
        <v>753</v>
      </c>
      <c r="Y3942" s="35" t="s">
        <v>754</v>
      </c>
      <c r="Z3942" s="35" t="str">
        <f t="shared" si="894"/>
        <v/>
      </c>
      <c r="AA3942" s="35" t="e">
        <f t="shared" si="895"/>
        <v>#VALUE!</v>
      </c>
      <c r="AB3942" s="35" t="str">
        <f t="shared" si="896"/>
        <v>{keyword:}</v>
      </c>
      <c r="AC3942" s="107" t="e">
        <f t="shared" si="897"/>
        <v>#VALUE!</v>
      </c>
      <c r="AK3942" t="s">
        <v>577</v>
      </c>
    </row>
    <row r="3943" spans="1:37" ht="15" customHeight="1" x14ac:dyDescent="0.25">
      <c r="A3943" s="35">
        <f t="shared" si="889"/>
        <v>0</v>
      </c>
      <c r="C3943" s="35" t="str">
        <f t="shared" si="890"/>
        <v/>
      </c>
      <c r="K3943" t="s">
        <v>577</v>
      </c>
      <c r="O3943" s="35" t="str">
        <f t="shared" si="891"/>
        <v>?utm_source=yandex&amp;utm_medium=cpc&amp;utm_campaign=&amp;utm_content=&amp;utm_term={keyword}&amp;utm_device={device_type}</v>
      </c>
      <c r="P3943" s="35" t="str">
        <f t="shared" si="888"/>
        <v/>
      </c>
      <c r="T3943" s="8" t="s">
        <v>751</v>
      </c>
      <c r="U3943" s="8" t="str">
        <f t="shared" si="892"/>
        <v>,</v>
      </c>
      <c r="W3943" s="35" t="str">
        <f t="shared" si="893"/>
        <v/>
      </c>
      <c r="X3943" s="35" t="s">
        <v>753</v>
      </c>
      <c r="Y3943" s="35" t="s">
        <v>754</v>
      </c>
      <c r="Z3943" s="35" t="str">
        <f t="shared" si="894"/>
        <v/>
      </c>
      <c r="AA3943" s="35" t="e">
        <f t="shared" si="895"/>
        <v>#VALUE!</v>
      </c>
      <c r="AB3943" s="35" t="str">
        <f t="shared" si="896"/>
        <v>{keyword:}</v>
      </c>
      <c r="AC3943" s="107" t="e">
        <f t="shared" si="897"/>
        <v>#VALUE!</v>
      </c>
      <c r="AK3943" t="s">
        <v>577</v>
      </c>
    </row>
    <row r="3944" spans="1:37" ht="15" x14ac:dyDescent="0.25">
      <c r="A3944" s="35">
        <f t="shared" si="889"/>
        <v>0</v>
      </c>
      <c r="C3944" s="35" t="str">
        <f t="shared" si="890"/>
        <v/>
      </c>
      <c r="K3944" t="s">
        <v>577</v>
      </c>
      <c r="O3944" s="35" t="str">
        <f t="shared" si="891"/>
        <v>?utm_source=yandex&amp;utm_medium=cpc&amp;utm_campaign=&amp;utm_content=&amp;utm_term={keyword}&amp;utm_device={device_type}</v>
      </c>
      <c r="P3944" s="35" t="str">
        <f t="shared" si="888"/>
        <v/>
      </c>
      <c r="T3944" s="8" t="s">
        <v>751</v>
      </c>
      <c r="U3944" s="8" t="str">
        <f t="shared" si="892"/>
        <v>,</v>
      </c>
      <c r="W3944" s="35" t="str">
        <f t="shared" si="893"/>
        <v/>
      </c>
      <c r="X3944" s="35" t="s">
        <v>753</v>
      </c>
      <c r="Y3944" s="35" t="s">
        <v>754</v>
      </c>
      <c r="Z3944" s="35" t="str">
        <f t="shared" si="894"/>
        <v/>
      </c>
      <c r="AA3944" s="35" t="e">
        <f t="shared" si="895"/>
        <v>#VALUE!</v>
      </c>
      <c r="AB3944" s="35" t="str">
        <f t="shared" si="896"/>
        <v>{keyword:}</v>
      </c>
      <c r="AC3944" s="107" t="e">
        <f t="shared" si="897"/>
        <v>#VALUE!</v>
      </c>
      <c r="AK3944" t="s">
        <v>577</v>
      </c>
    </row>
    <row r="3945" spans="1:37" ht="15" customHeight="1" x14ac:dyDescent="0.25">
      <c r="A3945" s="35">
        <f t="shared" si="889"/>
        <v>0</v>
      </c>
      <c r="C3945" s="35" t="str">
        <f t="shared" si="890"/>
        <v/>
      </c>
      <c r="K3945" t="s">
        <v>577</v>
      </c>
      <c r="O3945" s="35" t="str">
        <f t="shared" si="891"/>
        <v>?utm_source=yandex&amp;utm_medium=cpc&amp;utm_campaign=&amp;utm_content=&amp;utm_term={keyword}&amp;utm_device={device_type}</v>
      </c>
      <c r="P3945" s="35" t="str">
        <f t="shared" si="888"/>
        <v/>
      </c>
      <c r="T3945" s="8" t="s">
        <v>751</v>
      </c>
      <c r="U3945" s="8" t="str">
        <f t="shared" si="892"/>
        <v>,</v>
      </c>
      <c r="W3945" s="35" t="str">
        <f t="shared" si="893"/>
        <v/>
      </c>
      <c r="X3945" s="35" t="s">
        <v>753</v>
      </c>
      <c r="Y3945" s="35" t="s">
        <v>754</v>
      </c>
      <c r="Z3945" s="35" t="str">
        <f t="shared" si="894"/>
        <v/>
      </c>
      <c r="AA3945" s="35" t="e">
        <f t="shared" si="895"/>
        <v>#VALUE!</v>
      </c>
      <c r="AB3945" s="35" t="str">
        <f t="shared" si="896"/>
        <v>{keyword:}</v>
      </c>
      <c r="AC3945" s="107" t="e">
        <f t="shared" si="897"/>
        <v>#VALUE!</v>
      </c>
      <c r="AK3945" t="s">
        <v>577</v>
      </c>
    </row>
    <row r="3946" spans="1:37" ht="15" x14ac:dyDescent="0.25">
      <c r="A3946" s="35">
        <f t="shared" si="889"/>
        <v>0</v>
      </c>
      <c r="C3946" s="35" t="str">
        <f t="shared" si="890"/>
        <v/>
      </c>
      <c r="K3946" t="s">
        <v>577</v>
      </c>
      <c r="O3946" s="35" t="str">
        <f t="shared" si="891"/>
        <v>?utm_source=yandex&amp;utm_medium=cpc&amp;utm_campaign=&amp;utm_content=&amp;utm_term={keyword}&amp;utm_device={device_type}</v>
      </c>
      <c r="P3946" s="35" t="str">
        <f t="shared" si="888"/>
        <v/>
      </c>
      <c r="T3946" s="8" t="s">
        <v>751</v>
      </c>
      <c r="U3946" s="8" t="str">
        <f t="shared" si="892"/>
        <v>,</v>
      </c>
      <c r="W3946" s="35" t="str">
        <f t="shared" si="893"/>
        <v/>
      </c>
      <c r="X3946" s="35" t="s">
        <v>753</v>
      </c>
      <c r="Y3946" s="35" t="s">
        <v>754</v>
      </c>
      <c r="Z3946" s="35" t="str">
        <f t="shared" si="894"/>
        <v/>
      </c>
      <c r="AA3946" s="35" t="e">
        <f t="shared" si="895"/>
        <v>#VALUE!</v>
      </c>
      <c r="AB3946" s="35" t="str">
        <f t="shared" si="896"/>
        <v>{keyword:}</v>
      </c>
      <c r="AC3946" s="107" t="e">
        <f t="shared" si="897"/>
        <v>#VALUE!</v>
      </c>
      <c r="AK3946" t="s">
        <v>577</v>
      </c>
    </row>
    <row r="3947" spans="1:37" ht="15" customHeight="1" x14ac:dyDescent="0.25">
      <c r="A3947" s="35">
        <f t="shared" si="889"/>
        <v>0</v>
      </c>
      <c r="C3947" s="35" t="str">
        <f t="shared" si="890"/>
        <v/>
      </c>
      <c r="K3947" t="s">
        <v>577</v>
      </c>
      <c r="O3947" s="35" t="str">
        <f t="shared" si="891"/>
        <v>?utm_source=yandex&amp;utm_medium=cpc&amp;utm_campaign=&amp;utm_content=&amp;utm_term={keyword}&amp;utm_device={device_type}</v>
      </c>
      <c r="P3947" s="35" t="str">
        <f t="shared" si="888"/>
        <v/>
      </c>
      <c r="T3947" s="8" t="s">
        <v>751</v>
      </c>
      <c r="U3947" s="8" t="str">
        <f t="shared" si="892"/>
        <v>,</v>
      </c>
      <c r="W3947" s="35" t="str">
        <f t="shared" si="893"/>
        <v/>
      </c>
      <c r="X3947" s="35" t="s">
        <v>753</v>
      </c>
      <c r="Y3947" s="35" t="s">
        <v>754</v>
      </c>
      <c r="Z3947" s="35" t="str">
        <f t="shared" si="894"/>
        <v/>
      </c>
      <c r="AA3947" s="35" t="e">
        <f t="shared" si="895"/>
        <v>#VALUE!</v>
      </c>
      <c r="AB3947" s="35" t="str">
        <f t="shared" si="896"/>
        <v>{keyword:}</v>
      </c>
      <c r="AC3947" s="107" t="e">
        <f t="shared" si="897"/>
        <v>#VALUE!</v>
      </c>
      <c r="AK3947" t="s">
        <v>577</v>
      </c>
    </row>
    <row r="3948" spans="1:37" ht="15" x14ac:dyDescent="0.25">
      <c r="A3948" s="35">
        <f t="shared" si="889"/>
        <v>0</v>
      </c>
      <c r="C3948" s="35" t="str">
        <f t="shared" si="890"/>
        <v/>
      </c>
      <c r="K3948" t="s">
        <v>577</v>
      </c>
      <c r="O3948" s="35" t="str">
        <f t="shared" si="891"/>
        <v>?utm_source=yandex&amp;utm_medium=cpc&amp;utm_campaign=&amp;utm_content=&amp;utm_term={keyword}&amp;utm_device={device_type}</v>
      </c>
      <c r="P3948" s="35" t="str">
        <f t="shared" si="888"/>
        <v/>
      </c>
      <c r="T3948" s="8" t="s">
        <v>751</v>
      </c>
      <c r="U3948" s="8" t="str">
        <f t="shared" si="892"/>
        <v>,</v>
      </c>
      <c r="W3948" s="35" t="str">
        <f t="shared" si="893"/>
        <v/>
      </c>
      <c r="X3948" s="35" t="s">
        <v>753</v>
      </c>
      <c r="Y3948" s="35" t="s">
        <v>754</v>
      </c>
      <c r="Z3948" s="35" t="str">
        <f t="shared" si="894"/>
        <v/>
      </c>
      <c r="AA3948" s="35" t="e">
        <f t="shared" si="895"/>
        <v>#VALUE!</v>
      </c>
      <c r="AB3948" s="35" t="str">
        <f t="shared" si="896"/>
        <v>{keyword:}</v>
      </c>
      <c r="AC3948" s="107" t="e">
        <f t="shared" si="897"/>
        <v>#VALUE!</v>
      </c>
      <c r="AK3948" t="s">
        <v>577</v>
      </c>
    </row>
    <row r="3949" spans="1:37" ht="15" customHeight="1" x14ac:dyDescent="0.25">
      <c r="A3949" s="35">
        <f t="shared" si="889"/>
        <v>0</v>
      </c>
      <c r="C3949" s="35" t="str">
        <f t="shared" si="890"/>
        <v/>
      </c>
      <c r="K3949" t="s">
        <v>577</v>
      </c>
      <c r="O3949" s="35" t="str">
        <f t="shared" si="891"/>
        <v>?utm_source=yandex&amp;utm_medium=cpc&amp;utm_campaign=&amp;utm_content=&amp;utm_term={keyword}&amp;utm_device={device_type}</v>
      </c>
      <c r="P3949" s="35" t="str">
        <f t="shared" si="888"/>
        <v/>
      </c>
      <c r="T3949" s="8" t="s">
        <v>751</v>
      </c>
      <c r="U3949" s="8" t="str">
        <f t="shared" si="892"/>
        <v>,</v>
      </c>
      <c r="W3949" s="35" t="str">
        <f t="shared" si="893"/>
        <v/>
      </c>
      <c r="X3949" s="35" t="s">
        <v>753</v>
      </c>
      <c r="Y3949" s="35" t="s">
        <v>754</v>
      </c>
      <c r="Z3949" s="35" t="str">
        <f t="shared" si="894"/>
        <v/>
      </c>
      <c r="AA3949" s="35" t="e">
        <f t="shared" si="895"/>
        <v>#VALUE!</v>
      </c>
      <c r="AB3949" s="35" t="str">
        <f t="shared" si="896"/>
        <v>{keyword:}</v>
      </c>
      <c r="AC3949" s="107" t="e">
        <f t="shared" si="897"/>
        <v>#VALUE!</v>
      </c>
      <c r="AK3949" t="s">
        <v>577</v>
      </c>
    </row>
    <row r="3950" spans="1:37" ht="15" x14ac:dyDescent="0.25">
      <c r="A3950" s="35">
        <f t="shared" si="889"/>
        <v>0</v>
      </c>
      <c r="C3950" s="35" t="str">
        <f t="shared" si="890"/>
        <v/>
      </c>
      <c r="K3950" t="s">
        <v>577</v>
      </c>
      <c r="O3950" s="35" t="str">
        <f t="shared" si="891"/>
        <v>?utm_source=yandex&amp;utm_medium=cpc&amp;utm_campaign=&amp;utm_content=&amp;utm_term={keyword}&amp;utm_device={device_type}</v>
      </c>
      <c r="P3950" s="35" t="str">
        <f t="shared" si="888"/>
        <v/>
      </c>
      <c r="T3950" s="8" t="s">
        <v>751</v>
      </c>
      <c r="U3950" s="8" t="str">
        <f t="shared" si="892"/>
        <v>,</v>
      </c>
      <c r="W3950" s="35" t="str">
        <f t="shared" si="893"/>
        <v/>
      </c>
      <c r="X3950" s="35" t="s">
        <v>753</v>
      </c>
      <c r="Y3950" s="35" t="s">
        <v>754</v>
      </c>
      <c r="Z3950" s="35" t="str">
        <f t="shared" si="894"/>
        <v/>
      </c>
      <c r="AA3950" s="35" t="e">
        <f t="shared" si="895"/>
        <v>#VALUE!</v>
      </c>
      <c r="AB3950" s="35" t="str">
        <f t="shared" si="896"/>
        <v>{keyword:}</v>
      </c>
      <c r="AC3950" s="107" t="e">
        <f t="shared" si="897"/>
        <v>#VALUE!</v>
      </c>
      <c r="AK3950" t="s">
        <v>577</v>
      </c>
    </row>
    <row r="3951" spans="1:37" ht="15" customHeight="1" x14ac:dyDescent="0.25">
      <c r="A3951" s="35">
        <f t="shared" si="889"/>
        <v>0</v>
      </c>
      <c r="C3951" s="35" t="str">
        <f t="shared" si="890"/>
        <v/>
      </c>
      <c r="K3951" t="s">
        <v>577</v>
      </c>
      <c r="O3951" s="35" t="str">
        <f t="shared" si="891"/>
        <v>?utm_source=yandex&amp;utm_medium=cpc&amp;utm_campaign=&amp;utm_content=&amp;utm_term={keyword}&amp;utm_device={device_type}</v>
      </c>
      <c r="P3951" s="35" t="str">
        <f t="shared" si="888"/>
        <v/>
      </c>
      <c r="T3951" s="8" t="s">
        <v>751</v>
      </c>
      <c r="U3951" s="8" t="str">
        <f t="shared" si="892"/>
        <v>,</v>
      </c>
      <c r="W3951" s="35" t="str">
        <f t="shared" si="893"/>
        <v/>
      </c>
      <c r="X3951" s="35" t="s">
        <v>753</v>
      </c>
      <c r="Y3951" s="35" t="s">
        <v>754</v>
      </c>
      <c r="Z3951" s="35" t="str">
        <f t="shared" si="894"/>
        <v/>
      </c>
      <c r="AA3951" s="35" t="e">
        <f t="shared" si="895"/>
        <v>#VALUE!</v>
      </c>
      <c r="AB3951" s="35" t="str">
        <f t="shared" si="896"/>
        <v>{keyword:}</v>
      </c>
      <c r="AC3951" s="107" t="e">
        <f t="shared" si="897"/>
        <v>#VALUE!</v>
      </c>
      <c r="AK3951" t="s">
        <v>577</v>
      </c>
    </row>
    <row r="3952" spans="1:37" ht="15" x14ac:dyDescent="0.25">
      <c r="A3952" s="35">
        <f t="shared" si="889"/>
        <v>0</v>
      </c>
      <c r="C3952" s="35" t="str">
        <f t="shared" si="890"/>
        <v/>
      </c>
      <c r="K3952" t="s">
        <v>577</v>
      </c>
      <c r="O3952" s="35" t="str">
        <f t="shared" si="891"/>
        <v>?utm_source=yandex&amp;utm_medium=cpc&amp;utm_campaign=&amp;utm_content=&amp;utm_term={keyword}&amp;utm_device={device_type}</v>
      </c>
      <c r="P3952" s="35" t="str">
        <f t="shared" si="888"/>
        <v/>
      </c>
      <c r="T3952" s="8" t="s">
        <v>751</v>
      </c>
      <c r="U3952" s="8" t="str">
        <f t="shared" si="892"/>
        <v>,</v>
      </c>
      <c r="W3952" s="35" t="str">
        <f t="shared" si="893"/>
        <v/>
      </c>
      <c r="X3952" s="35" t="s">
        <v>753</v>
      </c>
      <c r="Y3952" s="35" t="s">
        <v>754</v>
      </c>
      <c r="Z3952" s="35" t="str">
        <f t="shared" si="894"/>
        <v/>
      </c>
      <c r="AA3952" s="35" t="e">
        <f t="shared" si="895"/>
        <v>#VALUE!</v>
      </c>
      <c r="AB3952" s="35" t="str">
        <f t="shared" si="896"/>
        <v>{keyword:}</v>
      </c>
      <c r="AC3952" s="107" t="e">
        <f t="shared" si="897"/>
        <v>#VALUE!</v>
      </c>
      <c r="AK3952" t="s">
        <v>577</v>
      </c>
    </row>
    <row r="3953" spans="1:37" ht="15" customHeight="1" x14ac:dyDescent="0.25">
      <c r="A3953" s="35">
        <f t="shared" si="889"/>
        <v>0</v>
      </c>
      <c r="C3953" s="35" t="str">
        <f t="shared" si="890"/>
        <v/>
      </c>
      <c r="K3953" t="s">
        <v>577</v>
      </c>
      <c r="O3953" s="35" t="str">
        <f t="shared" si="891"/>
        <v>?utm_source=yandex&amp;utm_medium=cpc&amp;utm_campaign=&amp;utm_content=&amp;utm_term={keyword}&amp;utm_device={device_type}</v>
      </c>
      <c r="P3953" s="35" t="str">
        <f t="shared" si="888"/>
        <v/>
      </c>
      <c r="T3953" s="8" t="s">
        <v>751</v>
      </c>
      <c r="U3953" s="8" t="str">
        <f t="shared" si="892"/>
        <v>,</v>
      </c>
      <c r="W3953" s="35" t="str">
        <f t="shared" si="893"/>
        <v/>
      </c>
      <c r="X3953" s="35" t="s">
        <v>753</v>
      </c>
      <c r="Y3953" s="35" t="s">
        <v>754</v>
      </c>
      <c r="Z3953" s="35" t="str">
        <f t="shared" si="894"/>
        <v/>
      </c>
      <c r="AA3953" s="35" t="e">
        <f t="shared" si="895"/>
        <v>#VALUE!</v>
      </c>
      <c r="AB3953" s="35" t="str">
        <f t="shared" si="896"/>
        <v>{keyword:}</v>
      </c>
      <c r="AC3953" s="107" t="e">
        <f t="shared" si="897"/>
        <v>#VALUE!</v>
      </c>
      <c r="AK3953" t="s">
        <v>577</v>
      </c>
    </row>
    <row r="3954" spans="1:37" ht="15" x14ac:dyDescent="0.25">
      <c r="A3954" s="35">
        <f t="shared" si="889"/>
        <v>0</v>
      </c>
      <c r="C3954" s="35" t="str">
        <f t="shared" si="890"/>
        <v/>
      </c>
      <c r="K3954" t="s">
        <v>577</v>
      </c>
      <c r="O3954" s="35" t="str">
        <f t="shared" si="891"/>
        <v>?utm_source=yandex&amp;utm_medium=cpc&amp;utm_campaign=&amp;utm_content=&amp;utm_term={keyword}&amp;utm_device={device_type}</v>
      </c>
      <c r="P3954" s="35" t="str">
        <f t="shared" si="888"/>
        <v/>
      </c>
      <c r="T3954" s="8" t="s">
        <v>751</v>
      </c>
      <c r="U3954" s="8" t="str">
        <f t="shared" si="892"/>
        <v>,</v>
      </c>
      <c r="W3954" s="35" t="str">
        <f t="shared" si="893"/>
        <v/>
      </c>
      <c r="X3954" s="35" t="s">
        <v>753</v>
      </c>
      <c r="Y3954" s="35" t="s">
        <v>754</v>
      </c>
      <c r="Z3954" s="35" t="str">
        <f t="shared" si="894"/>
        <v/>
      </c>
      <c r="AA3954" s="35" t="e">
        <f t="shared" si="895"/>
        <v>#VALUE!</v>
      </c>
      <c r="AB3954" s="35" t="str">
        <f t="shared" si="896"/>
        <v>{keyword:}</v>
      </c>
      <c r="AC3954" s="107" t="e">
        <f t="shared" si="897"/>
        <v>#VALUE!</v>
      </c>
      <c r="AK3954" t="s">
        <v>577</v>
      </c>
    </row>
    <row r="3955" spans="1:37" ht="15" customHeight="1" x14ac:dyDescent="0.25">
      <c r="A3955" s="35">
        <f t="shared" si="889"/>
        <v>0</v>
      </c>
      <c r="C3955" s="35" t="str">
        <f t="shared" si="890"/>
        <v/>
      </c>
      <c r="K3955" t="s">
        <v>577</v>
      </c>
      <c r="O3955" s="35" t="str">
        <f t="shared" si="891"/>
        <v>?utm_source=yandex&amp;utm_medium=cpc&amp;utm_campaign=&amp;utm_content=&amp;utm_term={keyword}&amp;utm_device={device_type}</v>
      </c>
      <c r="P3955" s="35" t="str">
        <f t="shared" si="888"/>
        <v/>
      </c>
      <c r="T3955" s="8" t="s">
        <v>751</v>
      </c>
      <c r="U3955" s="8" t="str">
        <f t="shared" si="892"/>
        <v>,</v>
      </c>
      <c r="W3955" s="35" t="str">
        <f t="shared" si="893"/>
        <v/>
      </c>
      <c r="X3955" s="35" t="s">
        <v>753</v>
      </c>
      <c r="Y3955" s="35" t="s">
        <v>754</v>
      </c>
      <c r="Z3955" s="35" t="str">
        <f t="shared" si="894"/>
        <v/>
      </c>
      <c r="AA3955" s="35" t="e">
        <f t="shared" si="895"/>
        <v>#VALUE!</v>
      </c>
      <c r="AB3955" s="35" t="str">
        <f t="shared" si="896"/>
        <v>{keyword:}</v>
      </c>
      <c r="AC3955" s="107" t="e">
        <f t="shared" si="897"/>
        <v>#VALUE!</v>
      </c>
      <c r="AK3955" t="s">
        <v>577</v>
      </c>
    </row>
    <row r="3956" spans="1:37" ht="15" x14ac:dyDescent="0.25">
      <c r="A3956" s="35">
        <f t="shared" si="889"/>
        <v>0</v>
      </c>
      <c r="C3956" s="35" t="str">
        <f t="shared" si="890"/>
        <v/>
      </c>
      <c r="K3956" t="s">
        <v>577</v>
      </c>
      <c r="O3956" s="35" t="str">
        <f t="shared" si="891"/>
        <v>?utm_source=yandex&amp;utm_medium=cpc&amp;utm_campaign=&amp;utm_content=&amp;utm_term={keyword}&amp;utm_device={device_type}</v>
      </c>
      <c r="P3956" s="35" t="str">
        <f t="shared" si="888"/>
        <v/>
      </c>
      <c r="T3956" s="8" t="s">
        <v>751</v>
      </c>
      <c r="U3956" s="8" t="str">
        <f t="shared" si="892"/>
        <v>,</v>
      </c>
      <c r="W3956" s="35" t="str">
        <f t="shared" si="893"/>
        <v/>
      </c>
      <c r="X3956" s="35" t="s">
        <v>753</v>
      </c>
      <c r="Y3956" s="35" t="s">
        <v>754</v>
      </c>
      <c r="Z3956" s="35" t="str">
        <f t="shared" si="894"/>
        <v/>
      </c>
      <c r="AA3956" s="35" t="e">
        <f t="shared" si="895"/>
        <v>#VALUE!</v>
      </c>
      <c r="AB3956" s="35" t="str">
        <f t="shared" si="896"/>
        <v>{keyword:}</v>
      </c>
      <c r="AC3956" s="107" t="e">
        <f t="shared" si="897"/>
        <v>#VALUE!</v>
      </c>
      <c r="AK3956" t="s">
        <v>577</v>
      </c>
    </row>
    <row r="3957" spans="1:37" ht="15" customHeight="1" x14ac:dyDescent="0.25">
      <c r="A3957" s="35">
        <f t="shared" si="889"/>
        <v>0</v>
      </c>
      <c r="C3957" s="35" t="str">
        <f t="shared" si="890"/>
        <v/>
      </c>
      <c r="K3957" t="s">
        <v>577</v>
      </c>
      <c r="O3957" s="35" t="str">
        <f t="shared" si="891"/>
        <v>?utm_source=yandex&amp;utm_medium=cpc&amp;utm_campaign=&amp;utm_content=&amp;utm_term={keyword}&amp;utm_device={device_type}</v>
      </c>
      <c r="P3957" s="35" t="str">
        <f t="shared" si="888"/>
        <v/>
      </c>
      <c r="T3957" s="8" t="s">
        <v>751</v>
      </c>
      <c r="U3957" s="8" t="str">
        <f t="shared" si="892"/>
        <v>,</v>
      </c>
      <c r="W3957" s="35" t="str">
        <f t="shared" si="893"/>
        <v/>
      </c>
      <c r="X3957" s="35" t="s">
        <v>753</v>
      </c>
      <c r="Y3957" s="35" t="s">
        <v>754</v>
      </c>
      <c r="Z3957" s="35" t="str">
        <f t="shared" si="894"/>
        <v/>
      </c>
      <c r="AA3957" s="35" t="e">
        <f t="shared" si="895"/>
        <v>#VALUE!</v>
      </c>
      <c r="AB3957" s="35" t="str">
        <f t="shared" si="896"/>
        <v>{keyword:}</v>
      </c>
      <c r="AC3957" s="107" t="e">
        <f t="shared" si="897"/>
        <v>#VALUE!</v>
      </c>
      <c r="AK3957" t="s">
        <v>577</v>
      </c>
    </row>
    <row r="3958" spans="1:37" ht="15" x14ac:dyDescent="0.25">
      <c r="A3958" s="35">
        <f t="shared" si="889"/>
        <v>0</v>
      </c>
      <c r="C3958" s="35" t="str">
        <f t="shared" si="890"/>
        <v/>
      </c>
      <c r="K3958" t="s">
        <v>577</v>
      </c>
      <c r="O3958" s="35" t="str">
        <f t="shared" si="891"/>
        <v>?utm_source=yandex&amp;utm_medium=cpc&amp;utm_campaign=&amp;utm_content=&amp;utm_term={keyword}&amp;utm_device={device_type}</v>
      </c>
      <c r="P3958" s="35" t="str">
        <f t="shared" si="888"/>
        <v/>
      </c>
      <c r="T3958" s="8" t="s">
        <v>751</v>
      </c>
      <c r="U3958" s="8" t="str">
        <f t="shared" si="892"/>
        <v>,</v>
      </c>
      <c r="W3958" s="35" t="str">
        <f t="shared" si="893"/>
        <v/>
      </c>
      <c r="X3958" s="35" t="s">
        <v>753</v>
      </c>
      <c r="Y3958" s="35" t="s">
        <v>754</v>
      </c>
      <c r="Z3958" s="35" t="str">
        <f t="shared" si="894"/>
        <v/>
      </c>
      <c r="AA3958" s="35" t="e">
        <f t="shared" si="895"/>
        <v>#VALUE!</v>
      </c>
      <c r="AB3958" s="35" t="str">
        <f t="shared" si="896"/>
        <v>{keyword:}</v>
      </c>
      <c r="AC3958" s="107" t="e">
        <f t="shared" si="897"/>
        <v>#VALUE!</v>
      </c>
      <c r="AK3958" t="s">
        <v>577</v>
      </c>
    </row>
    <row r="3959" spans="1:37" ht="15" customHeight="1" x14ac:dyDescent="0.25">
      <c r="A3959" s="35">
        <f t="shared" si="889"/>
        <v>0</v>
      </c>
      <c r="C3959" s="35" t="str">
        <f t="shared" si="890"/>
        <v/>
      </c>
      <c r="K3959" t="s">
        <v>577</v>
      </c>
      <c r="O3959" s="35" t="str">
        <f t="shared" si="891"/>
        <v>?utm_source=yandex&amp;utm_medium=cpc&amp;utm_campaign=&amp;utm_content=&amp;utm_term={keyword}&amp;utm_device={device_type}</v>
      </c>
      <c r="P3959" s="35" t="str">
        <f t="shared" si="888"/>
        <v/>
      </c>
      <c r="T3959" s="8" t="s">
        <v>751</v>
      </c>
      <c r="U3959" s="8" t="str">
        <f t="shared" si="892"/>
        <v>,</v>
      </c>
      <c r="W3959" s="35" t="str">
        <f t="shared" si="893"/>
        <v/>
      </c>
      <c r="X3959" s="35" t="s">
        <v>753</v>
      </c>
      <c r="Y3959" s="35" t="s">
        <v>754</v>
      </c>
      <c r="Z3959" s="35" t="str">
        <f t="shared" si="894"/>
        <v/>
      </c>
      <c r="AA3959" s="35" t="e">
        <f t="shared" si="895"/>
        <v>#VALUE!</v>
      </c>
      <c r="AB3959" s="35" t="str">
        <f t="shared" si="896"/>
        <v>{keyword:}</v>
      </c>
      <c r="AC3959" s="107" t="e">
        <f t="shared" si="897"/>
        <v>#VALUE!</v>
      </c>
      <c r="AK3959" t="s">
        <v>577</v>
      </c>
    </row>
    <row r="3960" spans="1:37" ht="15" x14ac:dyDescent="0.25">
      <c r="A3960" s="35">
        <f t="shared" si="889"/>
        <v>0</v>
      </c>
      <c r="C3960" s="35" t="str">
        <f t="shared" si="890"/>
        <v/>
      </c>
      <c r="K3960" t="s">
        <v>577</v>
      </c>
      <c r="O3960" s="35" t="str">
        <f t="shared" si="891"/>
        <v>?utm_source=yandex&amp;utm_medium=cpc&amp;utm_campaign=&amp;utm_content=&amp;utm_term={keyword}&amp;utm_device={device_type}</v>
      </c>
      <c r="P3960" s="35" t="str">
        <f t="shared" si="888"/>
        <v/>
      </c>
      <c r="T3960" s="8" t="s">
        <v>751</v>
      </c>
      <c r="U3960" s="8" t="str">
        <f t="shared" si="892"/>
        <v>,</v>
      </c>
      <c r="W3960" s="35" t="str">
        <f t="shared" si="893"/>
        <v/>
      </c>
      <c r="X3960" s="35" t="s">
        <v>753</v>
      </c>
      <c r="Y3960" s="35" t="s">
        <v>754</v>
      </c>
      <c r="Z3960" s="35" t="str">
        <f t="shared" si="894"/>
        <v/>
      </c>
      <c r="AA3960" s="35" t="e">
        <f t="shared" si="895"/>
        <v>#VALUE!</v>
      </c>
      <c r="AB3960" s="35" t="str">
        <f t="shared" si="896"/>
        <v>{keyword:}</v>
      </c>
      <c r="AC3960" s="107" t="e">
        <f t="shared" si="897"/>
        <v>#VALUE!</v>
      </c>
      <c r="AK3960" t="s">
        <v>577</v>
      </c>
    </row>
    <row r="3961" spans="1:37" ht="15" customHeight="1" x14ac:dyDescent="0.25">
      <c r="A3961" s="35">
        <f t="shared" si="889"/>
        <v>0</v>
      </c>
      <c r="C3961" s="35" t="str">
        <f t="shared" si="890"/>
        <v/>
      </c>
      <c r="K3961" t="s">
        <v>577</v>
      </c>
      <c r="O3961" s="35" t="str">
        <f t="shared" si="891"/>
        <v>?utm_source=yandex&amp;utm_medium=cpc&amp;utm_campaign=&amp;utm_content=&amp;utm_term={keyword}&amp;utm_device={device_type}</v>
      </c>
      <c r="P3961" s="35" t="str">
        <f t="shared" si="888"/>
        <v/>
      </c>
      <c r="T3961" s="8" t="s">
        <v>751</v>
      </c>
      <c r="U3961" s="8" t="str">
        <f t="shared" si="892"/>
        <v>,</v>
      </c>
      <c r="W3961" s="35" t="str">
        <f t="shared" si="893"/>
        <v/>
      </c>
      <c r="X3961" s="35" t="s">
        <v>753</v>
      </c>
      <c r="Y3961" s="35" t="s">
        <v>754</v>
      </c>
      <c r="Z3961" s="35" t="str">
        <f t="shared" si="894"/>
        <v/>
      </c>
      <c r="AA3961" s="35" t="e">
        <f t="shared" si="895"/>
        <v>#VALUE!</v>
      </c>
      <c r="AB3961" s="35" t="str">
        <f t="shared" si="896"/>
        <v>{keyword:}</v>
      </c>
      <c r="AC3961" s="107" t="e">
        <f t="shared" si="897"/>
        <v>#VALUE!</v>
      </c>
      <c r="AK3961" t="s">
        <v>577</v>
      </c>
    </row>
    <row r="3962" spans="1:37" ht="15" x14ac:dyDescent="0.25">
      <c r="A3962" s="35">
        <f t="shared" si="889"/>
        <v>0</v>
      </c>
      <c r="C3962" s="35" t="str">
        <f t="shared" si="890"/>
        <v/>
      </c>
      <c r="K3962" t="s">
        <v>577</v>
      </c>
      <c r="O3962" s="35" t="str">
        <f t="shared" si="891"/>
        <v>?utm_source=yandex&amp;utm_medium=cpc&amp;utm_campaign=&amp;utm_content=&amp;utm_term={keyword}&amp;utm_device={device_type}</v>
      </c>
      <c r="P3962" s="35" t="str">
        <f t="shared" si="888"/>
        <v/>
      </c>
      <c r="T3962" s="8" t="s">
        <v>751</v>
      </c>
      <c r="U3962" s="8" t="str">
        <f t="shared" si="892"/>
        <v>,</v>
      </c>
      <c r="W3962" s="35" t="str">
        <f t="shared" si="893"/>
        <v/>
      </c>
      <c r="X3962" s="35" t="s">
        <v>753</v>
      </c>
      <c r="Y3962" s="35" t="s">
        <v>754</v>
      </c>
      <c r="Z3962" s="35" t="str">
        <f t="shared" si="894"/>
        <v/>
      </c>
      <c r="AA3962" s="35" t="e">
        <f t="shared" si="895"/>
        <v>#VALUE!</v>
      </c>
      <c r="AB3962" s="35" t="str">
        <f t="shared" si="896"/>
        <v>{keyword:}</v>
      </c>
      <c r="AC3962" s="107" t="e">
        <f t="shared" si="897"/>
        <v>#VALUE!</v>
      </c>
      <c r="AK3962" t="s">
        <v>577</v>
      </c>
    </row>
    <row r="3963" spans="1:37" ht="15" customHeight="1" x14ac:dyDescent="0.25">
      <c r="A3963" s="35">
        <f t="shared" si="889"/>
        <v>0</v>
      </c>
      <c r="C3963" s="35" t="str">
        <f t="shared" si="890"/>
        <v/>
      </c>
      <c r="K3963" t="s">
        <v>577</v>
      </c>
      <c r="O3963" s="35" t="str">
        <f t="shared" si="891"/>
        <v>?utm_source=yandex&amp;utm_medium=cpc&amp;utm_campaign=&amp;utm_content=&amp;utm_term={keyword}&amp;utm_device={device_type}</v>
      </c>
      <c r="P3963" s="35" t="str">
        <f t="shared" si="888"/>
        <v/>
      </c>
      <c r="T3963" s="8" t="s">
        <v>751</v>
      </c>
      <c r="U3963" s="8" t="str">
        <f t="shared" si="892"/>
        <v>,</v>
      </c>
      <c r="W3963" s="35" t="str">
        <f t="shared" si="893"/>
        <v/>
      </c>
      <c r="X3963" s="35" t="s">
        <v>753</v>
      </c>
      <c r="Y3963" s="35" t="s">
        <v>754</v>
      </c>
      <c r="Z3963" s="35" t="str">
        <f t="shared" si="894"/>
        <v/>
      </c>
      <c r="AA3963" s="35" t="e">
        <f t="shared" si="895"/>
        <v>#VALUE!</v>
      </c>
      <c r="AB3963" s="35" t="str">
        <f t="shared" si="896"/>
        <v>{keyword:}</v>
      </c>
      <c r="AC3963" s="107" t="e">
        <f t="shared" si="897"/>
        <v>#VALUE!</v>
      </c>
      <c r="AK3963" t="s">
        <v>577</v>
      </c>
    </row>
    <row r="3964" spans="1:37" ht="15" x14ac:dyDescent="0.25">
      <c r="A3964" s="35">
        <f t="shared" si="889"/>
        <v>0</v>
      </c>
      <c r="C3964" s="35" t="str">
        <f t="shared" si="890"/>
        <v/>
      </c>
      <c r="K3964" t="s">
        <v>577</v>
      </c>
      <c r="O3964" s="35" t="str">
        <f t="shared" si="891"/>
        <v>?utm_source=yandex&amp;utm_medium=cpc&amp;utm_campaign=&amp;utm_content=&amp;utm_term={keyword}&amp;utm_device={device_type}</v>
      </c>
      <c r="P3964" s="35" t="str">
        <f t="shared" si="888"/>
        <v/>
      </c>
      <c r="T3964" s="8" t="s">
        <v>751</v>
      </c>
      <c r="U3964" s="8" t="str">
        <f t="shared" si="892"/>
        <v>,</v>
      </c>
      <c r="W3964" s="35" t="str">
        <f t="shared" si="893"/>
        <v/>
      </c>
      <c r="X3964" s="35" t="s">
        <v>753</v>
      </c>
      <c r="Y3964" s="35" t="s">
        <v>754</v>
      </c>
      <c r="Z3964" s="35" t="str">
        <f t="shared" si="894"/>
        <v/>
      </c>
      <c r="AA3964" s="35" t="e">
        <f t="shared" si="895"/>
        <v>#VALUE!</v>
      </c>
      <c r="AB3964" s="35" t="str">
        <f t="shared" si="896"/>
        <v>{keyword:}</v>
      </c>
      <c r="AC3964" s="107" t="e">
        <f t="shared" si="897"/>
        <v>#VALUE!</v>
      </c>
      <c r="AK3964" t="s">
        <v>577</v>
      </c>
    </row>
    <row r="3965" spans="1:37" ht="15" customHeight="1" x14ac:dyDescent="0.25">
      <c r="A3965" s="35">
        <f t="shared" si="889"/>
        <v>0</v>
      </c>
      <c r="C3965" s="35" t="str">
        <f t="shared" si="890"/>
        <v/>
      </c>
      <c r="K3965" t="s">
        <v>577</v>
      </c>
      <c r="O3965" s="35" t="str">
        <f t="shared" si="891"/>
        <v>?utm_source=yandex&amp;utm_medium=cpc&amp;utm_campaign=&amp;utm_content=&amp;utm_term={keyword}&amp;utm_device={device_type}</v>
      </c>
      <c r="P3965" s="35" t="str">
        <f t="shared" si="888"/>
        <v/>
      </c>
      <c r="T3965" s="8" t="s">
        <v>751</v>
      </c>
      <c r="U3965" s="8" t="str">
        <f t="shared" si="892"/>
        <v>,</v>
      </c>
      <c r="W3965" s="35" t="str">
        <f t="shared" si="893"/>
        <v/>
      </c>
      <c r="X3965" s="35" t="s">
        <v>753</v>
      </c>
      <c r="Y3965" s="35" t="s">
        <v>754</v>
      </c>
      <c r="Z3965" s="35" t="str">
        <f t="shared" si="894"/>
        <v/>
      </c>
      <c r="AA3965" s="35" t="e">
        <f t="shared" si="895"/>
        <v>#VALUE!</v>
      </c>
      <c r="AB3965" s="35" t="str">
        <f t="shared" si="896"/>
        <v>{keyword:}</v>
      </c>
      <c r="AC3965" s="107" t="e">
        <f t="shared" si="897"/>
        <v>#VALUE!</v>
      </c>
      <c r="AK3965" t="s">
        <v>577</v>
      </c>
    </row>
    <row r="3966" spans="1:37" ht="15" x14ac:dyDescent="0.25">
      <c r="A3966" s="35">
        <f t="shared" si="889"/>
        <v>0</v>
      </c>
      <c r="C3966" s="35" t="str">
        <f t="shared" si="890"/>
        <v/>
      </c>
      <c r="K3966" t="s">
        <v>577</v>
      </c>
      <c r="O3966" s="35" t="str">
        <f t="shared" si="891"/>
        <v>?utm_source=yandex&amp;utm_medium=cpc&amp;utm_campaign=&amp;utm_content=&amp;utm_term={keyword}&amp;utm_device={device_type}</v>
      </c>
      <c r="P3966" s="35" t="str">
        <f t="shared" si="888"/>
        <v/>
      </c>
      <c r="T3966" s="8" t="s">
        <v>751</v>
      </c>
      <c r="U3966" s="8" t="str">
        <f t="shared" si="892"/>
        <v>,</v>
      </c>
      <c r="W3966" s="35" t="str">
        <f t="shared" si="893"/>
        <v/>
      </c>
      <c r="X3966" s="35" t="s">
        <v>753</v>
      </c>
      <c r="Y3966" s="35" t="s">
        <v>754</v>
      </c>
      <c r="Z3966" s="35" t="str">
        <f t="shared" si="894"/>
        <v/>
      </c>
      <c r="AA3966" s="35" t="e">
        <f t="shared" si="895"/>
        <v>#VALUE!</v>
      </c>
      <c r="AB3966" s="35" t="str">
        <f t="shared" si="896"/>
        <v>{keyword:}</v>
      </c>
      <c r="AC3966" s="107" t="e">
        <f t="shared" si="897"/>
        <v>#VALUE!</v>
      </c>
      <c r="AK3966" t="s">
        <v>577</v>
      </c>
    </row>
    <row r="3967" spans="1:37" ht="15" customHeight="1" x14ac:dyDescent="0.25">
      <c r="A3967" s="35">
        <f t="shared" si="889"/>
        <v>0</v>
      </c>
      <c r="C3967" s="35" t="str">
        <f t="shared" si="890"/>
        <v/>
      </c>
      <c r="K3967" t="s">
        <v>577</v>
      </c>
      <c r="O3967" s="35" t="str">
        <f t="shared" si="891"/>
        <v>?utm_source=yandex&amp;utm_medium=cpc&amp;utm_campaign=&amp;utm_content=&amp;utm_term={keyword}&amp;utm_device={device_type}</v>
      </c>
      <c r="P3967" s="35" t="str">
        <f t="shared" si="888"/>
        <v/>
      </c>
      <c r="T3967" s="8" t="s">
        <v>751</v>
      </c>
      <c r="U3967" s="8" t="str">
        <f t="shared" si="892"/>
        <v>,</v>
      </c>
      <c r="W3967" s="35" t="str">
        <f t="shared" si="893"/>
        <v/>
      </c>
      <c r="X3967" s="35" t="s">
        <v>753</v>
      </c>
      <c r="Y3967" s="35" t="s">
        <v>754</v>
      </c>
      <c r="Z3967" s="35" t="str">
        <f t="shared" si="894"/>
        <v/>
      </c>
      <c r="AA3967" s="35" t="e">
        <f t="shared" si="895"/>
        <v>#VALUE!</v>
      </c>
      <c r="AB3967" s="35" t="str">
        <f t="shared" si="896"/>
        <v>{keyword:}</v>
      </c>
      <c r="AC3967" s="107" t="e">
        <f t="shared" si="897"/>
        <v>#VALUE!</v>
      </c>
      <c r="AK3967" t="s">
        <v>577</v>
      </c>
    </row>
    <row r="3968" spans="1:37" ht="15" x14ac:dyDescent="0.25">
      <c r="A3968" s="35">
        <f t="shared" si="889"/>
        <v>0</v>
      </c>
      <c r="C3968" s="35" t="str">
        <f t="shared" si="890"/>
        <v/>
      </c>
      <c r="K3968" t="s">
        <v>577</v>
      </c>
      <c r="O3968" s="35" t="str">
        <f t="shared" si="891"/>
        <v>?utm_source=yandex&amp;utm_medium=cpc&amp;utm_campaign=&amp;utm_content=&amp;utm_term={keyword}&amp;utm_device={device_type}</v>
      </c>
      <c r="P3968" s="35" t="str">
        <f t="shared" si="888"/>
        <v/>
      </c>
      <c r="T3968" s="8" t="s">
        <v>751</v>
      </c>
      <c r="U3968" s="8" t="str">
        <f t="shared" si="892"/>
        <v>,</v>
      </c>
      <c r="W3968" s="35" t="str">
        <f t="shared" si="893"/>
        <v/>
      </c>
      <c r="X3968" s="35" t="s">
        <v>753</v>
      </c>
      <c r="Y3968" s="35" t="s">
        <v>754</v>
      </c>
      <c r="Z3968" s="35" t="str">
        <f t="shared" si="894"/>
        <v/>
      </c>
      <c r="AA3968" s="35" t="e">
        <f t="shared" si="895"/>
        <v>#VALUE!</v>
      </c>
      <c r="AB3968" s="35" t="str">
        <f t="shared" si="896"/>
        <v>{keyword:}</v>
      </c>
      <c r="AC3968" s="107" t="e">
        <f t="shared" si="897"/>
        <v>#VALUE!</v>
      </c>
      <c r="AK3968" t="s">
        <v>577</v>
      </c>
    </row>
    <row r="3969" spans="1:37" ht="15" customHeight="1" x14ac:dyDescent="0.25">
      <c r="A3969" s="35">
        <f t="shared" si="889"/>
        <v>0</v>
      </c>
      <c r="C3969" s="35" t="str">
        <f t="shared" si="890"/>
        <v/>
      </c>
      <c r="K3969" t="s">
        <v>577</v>
      </c>
      <c r="O3969" s="35" t="str">
        <f t="shared" si="891"/>
        <v>?utm_source=yandex&amp;utm_medium=cpc&amp;utm_campaign=&amp;utm_content=&amp;utm_term={keyword}&amp;utm_device={device_type}</v>
      </c>
      <c r="P3969" s="35" t="str">
        <f t="shared" si="888"/>
        <v/>
      </c>
      <c r="T3969" s="8" t="s">
        <v>751</v>
      </c>
      <c r="U3969" s="8" t="str">
        <f t="shared" si="892"/>
        <v>,</v>
      </c>
      <c r="W3969" s="35" t="str">
        <f t="shared" si="893"/>
        <v/>
      </c>
      <c r="X3969" s="35" t="s">
        <v>753</v>
      </c>
      <c r="Y3969" s="35" t="s">
        <v>754</v>
      </c>
      <c r="Z3969" s="35" t="str">
        <f t="shared" si="894"/>
        <v/>
      </c>
      <c r="AA3969" s="35" t="e">
        <f t="shared" si="895"/>
        <v>#VALUE!</v>
      </c>
      <c r="AB3969" s="35" t="str">
        <f t="shared" si="896"/>
        <v>{keyword:}</v>
      </c>
      <c r="AC3969" s="107" t="e">
        <f t="shared" si="897"/>
        <v>#VALUE!</v>
      </c>
      <c r="AK3969" t="s">
        <v>577</v>
      </c>
    </row>
    <row r="3970" spans="1:37" ht="15" x14ac:dyDescent="0.25">
      <c r="A3970" s="35">
        <f t="shared" si="889"/>
        <v>0</v>
      </c>
      <c r="C3970" s="35" t="str">
        <f t="shared" si="890"/>
        <v/>
      </c>
      <c r="K3970" t="s">
        <v>577</v>
      </c>
      <c r="O3970" s="35" t="str">
        <f t="shared" si="891"/>
        <v>?utm_source=yandex&amp;utm_medium=cpc&amp;utm_campaign=&amp;utm_content=&amp;utm_term={keyword}&amp;utm_device={device_type}</v>
      </c>
      <c r="P3970" s="35" t="str">
        <f t="shared" ref="P3970:P4033" si="898">SUBSTITUTE((SUBSTITUTE(B3970,"""",))," ","-")</f>
        <v/>
      </c>
      <c r="T3970" s="8" t="s">
        <v>751</v>
      </c>
      <c r="U3970" s="8" t="str">
        <f t="shared" si="892"/>
        <v>,</v>
      </c>
      <c r="W3970" s="35" t="str">
        <f t="shared" si="893"/>
        <v/>
      </c>
      <c r="X3970" s="35" t="s">
        <v>753</v>
      </c>
      <c r="Y3970" s="35" t="s">
        <v>754</v>
      </c>
      <c r="Z3970" s="35" t="str">
        <f t="shared" si="894"/>
        <v/>
      </c>
      <c r="AA3970" s="35" t="e">
        <f t="shared" si="895"/>
        <v>#VALUE!</v>
      </c>
      <c r="AB3970" s="35" t="str">
        <f t="shared" si="896"/>
        <v>{keyword:}</v>
      </c>
      <c r="AC3970" s="107" t="e">
        <f t="shared" si="897"/>
        <v>#VALUE!</v>
      </c>
      <c r="AK3970" t="s">
        <v>577</v>
      </c>
    </row>
    <row r="3971" spans="1:37" ht="15" customHeight="1" x14ac:dyDescent="0.25">
      <c r="A3971" s="35">
        <f t="shared" ref="A3971:A4034" si="899">IF(ISBLANK(B3971),0,LEN(TRIM(B3971))-LEN(SUBSTITUTE(B3971," ",""))+1)</f>
        <v>0</v>
      </c>
      <c r="C3971" s="35" t="str">
        <f t="shared" ref="C3971:C4034" si="900">SUBSTITUTE(B3971," ","_")</f>
        <v/>
      </c>
      <c r="K3971" t="s">
        <v>577</v>
      </c>
      <c r="O3971" s="35" t="str">
        <f t="shared" ref="O3971:O4034" si="901">CONCATENATE(M3971,"?utm_source=yandex&amp;utm_medium=cpc&amp;utm_campaign=",SUBSTITUTE(TRIM(N3971)," ","_"),"&amp;utm_content=",SUBSTITUTE(SUBSTITUTE(B3971,"""",)," ","_"),"&amp;utm_term={keyword}","&amp;utm_device={device_type}")</f>
        <v>?utm_source=yandex&amp;utm_medium=cpc&amp;utm_campaign=&amp;utm_content=&amp;utm_term={keyword}&amp;utm_device={device_type}</v>
      </c>
      <c r="P3971" s="35" t="str">
        <f t="shared" si="898"/>
        <v/>
      </c>
      <c r="T3971" s="8" t="s">
        <v>751</v>
      </c>
      <c r="U3971" s="8" t="str">
        <f t="shared" ref="U3971:U4034" si="902">CONCATENATE(R3971,T3971,S3971)</f>
        <v>,</v>
      </c>
      <c r="W3971" s="35" t="str">
        <f t="shared" ref="W3971:W4034" si="903">SUBSTITUTE((SUBSTITUTE(P3971,"""",)),"-"," ")</f>
        <v/>
      </c>
      <c r="X3971" s="35" t="s">
        <v>753</v>
      </c>
      <c r="Y3971" s="35" t="s">
        <v>754</v>
      </c>
      <c r="Z3971" s="35" t="str">
        <f t="shared" ref="Z3971:Z4034" si="904">IF(ISERR(MID(W3971,1,FIND(" ",W3971,1)-1)),W3971,MID(W3971,1,FIND(" ",W3971,1)-1))</f>
        <v/>
      </c>
      <c r="AA3971" s="35" t="e">
        <f t="shared" ref="AA3971:AA4034" si="905">MID(W3971,FIND(" ",W3971)+1,100)</f>
        <v>#VALUE!</v>
      </c>
      <c r="AB3971" s="35" t="str">
        <f t="shared" ref="AB3971:AB4034" si="906">CONCATENATE(X3971,Z3971,Y3971)</f>
        <v>{keyword:}</v>
      </c>
      <c r="AC3971" s="107" t="e">
        <f t="shared" ref="AC3971:AC4034" si="907">CONCATENATE(X3971,AA3971,Y3971)</f>
        <v>#VALUE!</v>
      </c>
      <c r="AK3971" t="s">
        <v>577</v>
      </c>
    </row>
    <row r="3972" spans="1:37" ht="15" x14ac:dyDescent="0.25">
      <c r="A3972" s="35">
        <f t="shared" si="899"/>
        <v>0</v>
      </c>
      <c r="C3972" s="35" t="str">
        <f t="shared" si="900"/>
        <v/>
      </c>
      <c r="K3972" t="s">
        <v>577</v>
      </c>
      <c r="O3972" s="35" t="str">
        <f t="shared" si="901"/>
        <v>?utm_source=yandex&amp;utm_medium=cpc&amp;utm_campaign=&amp;utm_content=&amp;utm_term={keyword}&amp;utm_device={device_type}</v>
      </c>
      <c r="P3972" s="35" t="str">
        <f t="shared" si="898"/>
        <v/>
      </c>
      <c r="T3972" s="8" t="s">
        <v>751</v>
      </c>
      <c r="U3972" s="8" t="str">
        <f t="shared" si="902"/>
        <v>,</v>
      </c>
      <c r="W3972" s="35" t="str">
        <f t="shared" si="903"/>
        <v/>
      </c>
      <c r="X3972" s="35" t="s">
        <v>753</v>
      </c>
      <c r="Y3972" s="35" t="s">
        <v>754</v>
      </c>
      <c r="Z3972" s="35" t="str">
        <f t="shared" si="904"/>
        <v/>
      </c>
      <c r="AA3972" s="35" t="e">
        <f t="shared" si="905"/>
        <v>#VALUE!</v>
      </c>
      <c r="AB3972" s="35" t="str">
        <f t="shared" si="906"/>
        <v>{keyword:}</v>
      </c>
      <c r="AC3972" s="107" t="e">
        <f t="shared" si="907"/>
        <v>#VALUE!</v>
      </c>
      <c r="AK3972" t="s">
        <v>577</v>
      </c>
    </row>
    <row r="3973" spans="1:37" ht="15" customHeight="1" x14ac:dyDescent="0.25">
      <c r="A3973" s="35">
        <f t="shared" si="899"/>
        <v>0</v>
      </c>
      <c r="C3973" s="35" t="str">
        <f t="shared" si="900"/>
        <v/>
      </c>
      <c r="K3973" t="s">
        <v>577</v>
      </c>
      <c r="O3973" s="35" t="str">
        <f t="shared" si="901"/>
        <v>?utm_source=yandex&amp;utm_medium=cpc&amp;utm_campaign=&amp;utm_content=&amp;utm_term={keyword}&amp;utm_device={device_type}</v>
      </c>
      <c r="P3973" s="35" t="str">
        <f t="shared" si="898"/>
        <v/>
      </c>
      <c r="T3973" s="8" t="s">
        <v>751</v>
      </c>
      <c r="U3973" s="8" t="str">
        <f t="shared" si="902"/>
        <v>,</v>
      </c>
      <c r="W3973" s="35" t="str">
        <f t="shared" si="903"/>
        <v/>
      </c>
      <c r="X3973" s="35" t="s">
        <v>753</v>
      </c>
      <c r="Y3973" s="35" t="s">
        <v>754</v>
      </c>
      <c r="Z3973" s="35" t="str">
        <f t="shared" si="904"/>
        <v/>
      </c>
      <c r="AA3973" s="35" t="e">
        <f t="shared" si="905"/>
        <v>#VALUE!</v>
      </c>
      <c r="AB3973" s="35" t="str">
        <f t="shared" si="906"/>
        <v>{keyword:}</v>
      </c>
      <c r="AC3973" s="107" t="e">
        <f t="shared" si="907"/>
        <v>#VALUE!</v>
      </c>
      <c r="AK3973" t="s">
        <v>577</v>
      </c>
    </row>
    <row r="3974" spans="1:37" ht="15" x14ac:dyDescent="0.25">
      <c r="A3974" s="35">
        <f t="shared" si="899"/>
        <v>0</v>
      </c>
      <c r="C3974" s="35" t="str">
        <f t="shared" si="900"/>
        <v/>
      </c>
      <c r="K3974" t="s">
        <v>577</v>
      </c>
      <c r="O3974" s="35" t="str">
        <f t="shared" si="901"/>
        <v>?utm_source=yandex&amp;utm_medium=cpc&amp;utm_campaign=&amp;utm_content=&amp;utm_term={keyword}&amp;utm_device={device_type}</v>
      </c>
      <c r="P3974" s="35" t="str">
        <f t="shared" si="898"/>
        <v/>
      </c>
      <c r="T3974" s="8" t="s">
        <v>751</v>
      </c>
      <c r="U3974" s="8" t="str">
        <f t="shared" si="902"/>
        <v>,</v>
      </c>
      <c r="W3974" s="35" t="str">
        <f t="shared" si="903"/>
        <v/>
      </c>
      <c r="X3974" s="35" t="s">
        <v>753</v>
      </c>
      <c r="Y3974" s="35" t="s">
        <v>754</v>
      </c>
      <c r="Z3974" s="35" t="str">
        <f t="shared" si="904"/>
        <v/>
      </c>
      <c r="AA3974" s="35" t="e">
        <f t="shared" si="905"/>
        <v>#VALUE!</v>
      </c>
      <c r="AB3974" s="35" t="str">
        <f t="shared" si="906"/>
        <v>{keyword:}</v>
      </c>
      <c r="AC3974" s="107" t="e">
        <f t="shared" si="907"/>
        <v>#VALUE!</v>
      </c>
      <c r="AK3974" t="s">
        <v>577</v>
      </c>
    </row>
    <row r="3975" spans="1:37" ht="15" customHeight="1" x14ac:dyDescent="0.25">
      <c r="A3975" s="35">
        <f t="shared" si="899"/>
        <v>0</v>
      </c>
      <c r="C3975" s="35" t="str">
        <f t="shared" si="900"/>
        <v/>
      </c>
      <c r="K3975" t="s">
        <v>577</v>
      </c>
      <c r="O3975" s="35" t="str">
        <f t="shared" si="901"/>
        <v>?utm_source=yandex&amp;utm_medium=cpc&amp;utm_campaign=&amp;utm_content=&amp;utm_term={keyword}&amp;utm_device={device_type}</v>
      </c>
      <c r="P3975" s="35" t="str">
        <f t="shared" si="898"/>
        <v/>
      </c>
      <c r="T3975" s="8" t="s">
        <v>751</v>
      </c>
      <c r="U3975" s="8" t="str">
        <f t="shared" si="902"/>
        <v>,</v>
      </c>
      <c r="W3975" s="35" t="str">
        <f t="shared" si="903"/>
        <v/>
      </c>
      <c r="X3975" s="35" t="s">
        <v>753</v>
      </c>
      <c r="Y3975" s="35" t="s">
        <v>754</v>
      </c>
      <c r="Z3975" s="35" t="str">
        <f t="shared" si="904"/>
        <v/>
      </c>
      <c r="AA3975" s="35" t="e">
        <f t="shared" si="905"/>
        <v>#VALUE!</v>
      </c>
      <c r="AB3975" s="35" t="str">
        <f t="shared" si="906"/>
        <v>{keyword:}</v>
      </c>
      <c r="AC3975" s="107" t="e">
        <f t="shared" si="907"/>
        <v>#VALUE!</v>
      </c>
      <c r="AK3975" t="s">
        <v>577</v>
      </c>
    </row>
    <row r="3976" spans="1:37" ht="15" x14ac:dyDescent="0.25">
      <c r="A3976" s="35">
        <f t="shared" si="899"/>
        <v>0</v>
      </c>
      <c r="C3976" s="35" t="str">
        <f t="shared" si="900"/>
        <v/>
      </c>
      <c r="K3976" t="s">
        <v>577</v>
      </c>
      <c r="O3976" s="35" t="str">
        <f t="shared" si="901"/>
        <v>?utm_source=yandex&amp;utm_medium=cpc&amp;utm_campaign=&amp;utm_content=&amp;utm_term={keyword}&amp;utm_device={device_type}</v>
      </c>
      <c r="P3976" s="35" t="str">
        <f t="shared" si="898"/>
        <v/>
      </c>
      <c r="T3976" s="8" t="s">
        <v>751</v>
      </c>
      <c r="U3976" s="8" t="str">
        <f t="shared" si="902"/>
        <v>,</v>
      </c>
      <c r="W3976" s="35" t="str">
        <f t="shared" si="903"/>
        <v/>
      </c>
      <c r="X3976" s="35" t="s">
        <v>753</v>
      </c>
      <c r="Y3976" s="35" t="s">
        <v>754</v>
      </c>
      <c r="Z3976" s="35" t="str">
        <f t="shared" si="904"/>
        <v/>
      </c>
      <c r="AA3976" s="35" t="e">
        <f t="shared" si="905"/>
        <v>#VALUE!</v>
      </c>
      <c r="AB3976" s="35" t="str">
        <f t="shared" si="906"/>
        <v>{keyword:}</v>
      </c>
      <c r="AC3976" s="107" t="e">
        <f t="shared" si="907"/>
        <v>#VALUE!</v>
      </c>
      <c r="AK3976" t="s">
        <v>577</v>
      </c>
    </row>
    <row r="3977" spans="1:37" ht="15" customHeight="1" x14ac:dyDescent="0.25">
      <c r="A3977" s="35">
        <f t="shared" si="899"/>
        <v>0</v>
      </c>
      <c r="C3977" s="35" t="str">
        <f t="shared" si="900"/>
        <v/>
      </c>
      <c r="K3977" t="s">
        <v>577</v>
      </c>
      <c r="O3977" s="35" t="str">
        <f t="shared" si="901"/>
        <v>?utm_source=yandex&amp;utm_medium=cpc&amp;utm_campaign=&amp;utm_content=&amp;utm_term={keyword}&amp;utm_device={device_type}</v>
      </c>
      <c r="P3977" s="35" t="str">
        <f t="shared" si="898"/>
        <v/>
      </c>
      <c r="T3977" s="8" t="s">
        <v>751</v>
      </c>
      <c r="U3977" s="8" t="str">
        <f t="shared" si="902"/>
        <v>,</v>
      </c>
      <c r="W3977" s="35" t="str">
        <f t="shared" si="903"/>
        <v/>
      </c>
      <c r="X3977" s="35" t="s">
        <v>753</v>
      </c>
      <c r="Y3977" s="35" t="s">
        <v>754</v>
      </c>
      <c r="Z3977" s="35" t="str">
        <f t="shared" si="904"/>
        <v/>
      </c>
      <c r="AA3977" s="35" t="e">
        <f t="shared" si="905"/>
        <v>#VALUE!</v>
      </c>
      <c r="AB3977" s="35" t="str">
        <f t="shared" si="906"/>
        <v>{keyword:}</v>
      </c>
      <c r="AC3977" s="107" t="e">
        <f t="shared" si="907"/>
        <v>#VALUE!</v>
      </c>
      <c r="AK3977" t="s">
        <v>577</v>
      </c>
    </row>
    <row r="3978" spans="1:37" ht="15" x14ac:dyDescent="0.25">
      <c r="A3978" s="35">
        <f t="shared" si="899"/>
        <v>0</v>
      </c>
      <c r="C3978" s="35" t="str">
        <f t="shared" si="900"/>
        <v/>
      </c>
      <c r="K3978" t="s">
        <v>577</v>
      </c>
      <c r="O3978" s="35" t="str">
        <f t="shared" si="901"/>
        <v>?utm_source=yandex&amp;utm_medium=cpc&amp;utm_campaign=&amp;utm_content=&amp;utm_term={keyword}&amp;utm_device={device_type}</v>
      </c>
      <c r="P3978" s="35" t="str">
        <f t="shared" si="898"/>
        <v/>
      </c>
      <c r="T3978" s="8" t="s">
        <v>751</v>
      </c>
      <c r="U3978" s="8" t="str">
        <f t="shared" si="902"/>
        <v>,</v>
      </c>
      <c r="W3978" s="35" t="str">
        <f t="shared" si="903"/>
        <v/>
      </c>
      <c r="X3978" s="35" t="s">
        <v>753</v>
      </c>
      <c r="Y3978" s="35" t="s">
        <v>754</v>
      </c>
      <c r="Z3978" s="35" t="str">
        <f t="shared" si="904"/>
        <v/>
      </c>
      <c r="AA3978" s="35" t="e">
        <f t="shared" si="905"/>
        <v>#VALUE!</v>
      </c>
      <c r="AB3978" s="35" t="str">
        <f t="shared" si="906"/>
        <v>{keyword:}</v>
      </c>
      <c r="AC3978" s="107" t="e">
        <f t="shared" si="907"/>
        <v>#VALUE!</v>
      </c>
      <c r="AK3978" t="s">
        <v>577</v>
      </c>
    </row>
    <row r="3979" spans="1:37" ht="15" customHeight="1" x14ac:dyDescent="0.25">
      <c r="A3979" s="35">
        <f t="shared" si="899"/>
        <v>0</v>
      </c>
      <c r="C3979" s="35" t="str">
        <f t="shared" si="900"/>
        <v/>
      </c>
      <c r="K3979" t="s">
        <v>577</v>
      </c>
      <c r="O3979" s="35" t="str">
        <f t="shared" si="901"/>
        <v>?utm_source=yandex&amp;utm_medium=cpc&amp;utm_campaign=&amp;utm_content=&amp;utm_term={keyword}&amp;utm_device={device_type}</v>
      </c>
      <c r="P3979" s="35" t="str">
        <f t="shared" si="898"/>
        <v/>
      </c>
      <c r="T3979" s="8" t="s">
        <v>751</v>
      </c>
      <c r="U3979" s="8" t="str">
        <f t="shared" si="902"/>
        <v>,</v>
      </c>
      <c r="W3979" s="35" t="str">
        <f t="shared" si="903"/>
        <v/>
      </c>
      <c r="X3979" s="35" t="s">
        <v>753</v>
      </c>
      <c r="Y3979" s="35" t="s">
        <v>754</v>
      </c>
      <c r="Z3979" s="35" t="str">
        <f t="shared" si="904"/>
        <v/>
      </c>
      <c r="AA3979" s="35" t="e">
        <f t="shared" si="905"/>
        <v>#VALUE!</v>
      </c>
      <c r="AB3979" s="35" t="str">
        <f t="shared" si="906"/>
        <v>{keyword:}</v>
      </c>
      <c r="AC3979" s="107" t="e">
        <f t="shared" si="907"/>
        <v>#VALUE!</v>
      </c>
      <c r="AK3979" t="s">
        <v>577</v>
      </c>
    </row>
    <row r="3980" spans="1:37" ht="15" x14ac:dyDescent="0.25">
      <c r="A3980" s="35">
        <f t="shared" si="899"/>
        <v>0</v>
      </c>
      <c r="C3980" s="35" t="str">
        <f t="shared" si="900"/>
        <v/>
      </c>
      <c r="K3980" t="s">
        <v>577</v>
      </c>
      <c r="O3980" s="35" t="str">
        <f t="shared" si="901"/>
        <v>?utm_source=yandex&amp;utm_medium=cpc&amp;utm_campaign=&amp;utm_content=&amp;utm_term={keyword}&amp;utm_device={device_type}</v>
      </c>
      <c r="P3980" s="35" t="str">
        <f t="shared" si="898"/>
        <v/>
      </c>
      <c r="T3980" s="8" t="s">
        <v>751</v>
      </c>
      <c r="U3980" s="8" t="str">
        <f t="shared" si="902"/>
        <v>,</v>
      </c>
      <c r="W3980" s="35" t="str">
        <f t="shared" si="903"/>
        <v/>
      </c>
      <c r="X3980" s="35" t="s">
        <v>753</v>
      </c>
      <c r="Y3980" s="35" t="s">
        <v>754</v>
      </c>
      <c r="Z3980" s="35" t="str">
        <f t="shared" si="904"/>
        <v/>
      </c>
      <c r="AA3980" s="35" t="e">
        <f t="shared" si="905"/>
        <v>#VALUE!</v>
      </c>
      <c r="AB3980" s="35" t="str">
        <f t="shared" si="906"/>
        <v>{keyword:}</v>
      </c>
      <c r="AC3980" s="107" t="e">
        <f t="shared" si="907"/>
        <v>#VALUE!</v>
      </c>
      <c r="AK3980" t="s">
        <v>577</v>
      </c>
    </row>
    <row r="3981" spans="1:37" ht="15" customHeight="1" x14ac:dyDescent="0.25">
      <c r="A3981" s="35">
        <f t="shared" si="899"/>
        <v>0</v>
      </c>
      <c r="C3981" s="35" t="str">
        <f t="shared" si="900"/>
        <v/>
      </c>
      <c r="K3981" t="s">
        <v>577</v>
      </c>
      <c r="O3981" s="35" t="str">
        <f t="shared" si="901"/>
        <v>?utm_source=yandex&amp;utm_medium=cpc&amp;utm_campaign=&amp;utm_content=&amp;utm_term={keyword}&amp;utm_device={device_type}</v>
      </c>
      <c r="P3981" s="35" t="str">
        <f t="shared" si="898"/>
        <v/>
      </c>
      <c r="T3981" s="8" t="s">
        <v>751</v>
      </c>
      <c r="U3981" s="8" t="str">
        <f t="shared" si="902"/>
        <v>,</v>
      </c>
      <c r="W3981" s="35" t="str">
        <f t="shared" si="903"/>
        <v/>
      </c>
      <c r="X3981" s="35" t="s">
        <v>753</v>
      </c>
      <c r="Y3981" s="35" t="s">
        <v>754</v>
      </c>
      <c r="Z3981" s="35" t="str">
        <f t="shared" si="904"/>
        <v/>
      </c>
      <c r="AA3981" s="35" t="e">
        <f t="shared" si="905"/>
        <v>#VALUE!</v>
      </c>
      <c r="AB3981" s="35" t="str">
        <f t="shared" si="906"/>
        <v>{keyword:}</v>
      </c>
      <c r="AC3981" s="107" t="e">
        <f t="shared" si="907"/>
        <v>#VALUE!</v>
      </c>
      <c r="AK3981" t="s">
        <v>577</v>
      </c>
    </row>
    <row r="3982" spans="1:37" ht="15" x14ac:dyDescent="0.25">
      <c r="A3982" s="35">
        <f t="shared" si="899"/>
        <v>0</v>
      </c>
      <c r="C3982" s="35" t="str">
        <f t="shared" si="900"/>
        <v/>
      </c>
      <c r="K3982" t="s">
        <v>577</v>
      </c>
      <c r="O3982" s="35" t="str">
        <f t="shared" si="901"/>
        <v>?utm_source=yandex&amp;utm_medium=cpc&amp;utm_campaign=&amp;utm_content=&amp;utm_term={keyword}&amp;utm_device={device_type}</v>
      </c>
      <c r="P3982" s="35" t="str">
        <f t="shared" si="898"/>
        <v/>
      </c>
      <c r="T3982" s="8" t="s">
        <v>751</v>
      </c>
      <c r="U3982" s="8" t="str">
        <f t="shared" si="902"/>
        <v>,</v>
      </c>
      <c r="W3982" s="35" t="str">
        <f t="shared" si="903"/>
        <v/>
      </c>
      <c r="X3982" s="35" t="s">
        <v>753</v>
      </c>
      <c r="Y3982" s="35" t="s">
        <v>754</v>
      </c>
      <c r="Z3982" s="35" t="str">
        <f t="shared" si="904"/>
        <v/>
      </c>
      <c r="AA3982" s="35" t="e">
        <f t="shared" si="905"/>
        <v>#VALUE!</v>
      </c>
      <c r="AB3982" s="35" t="str">
        <f t="shared" si="906"/>
        <v>{keyword:}</v>
      </c>
      <c r="AC3982" s="107" t="e">
        <f t="shared" si="907"/>
        <v>#VALUE!</v>
      </c>
      <c r="AK3982" t="s">
        <v>577</v>
      </c>
    </row>
    <row r="3983" spans="1:37" ht="15" customHeight="1" x14ac:dyDescent="0.25">
      <c r="A3983" s="35">
        <f t="shared" si="899"/>
        <v>0</v>
      </c>
      <c r="C3983" s="35" t="str">
        <f t="shared" si="900"/>
        <v/>
      </c>
      <c r="K3983" t="s">
        <v>577</v>
      </c>
      <c r="O3983" s="35" t="str">
        <f t="shared" si="901"/>
        <v>?utm_source=yandex&amp;utm_medium=cpc&amp;utm_campaign=&amp;utm_content=&amp;utm_term={keyword}&amp;utm_device={device_type}</v>
      </c>
      <c r="P3983" s="35" t="str">
        <f t="shared" si="898"/>
        <v/>
      </c>
      <c r="T3983" s="8" t="s">
        <v>751</v>
      </c>
      <c r="U3983" s="8" t="str">
        <f t="shared" si="902"/>
        <v>,</v>
      </c>
      <c r="W3983" s="35" t="str">
        <f t="shared" si="903"/>
        <v/>
      </c>
      <c r="X3983" s="35" t="s">
        <v>753</v>
      </c>
      <c r="Y3983" s="35" t="s">
        <v>754</v>
      </c>
      <c r="Z3983" s="35" t="str">
        <f t="shared" si="904"/>
        <v/>
      </c>
      <c r="AA3983" s="35" t="e">
        <f t="shared" si="905"/>
        <v>#VALUE!</v>
      </c>
      <c r="AB3983" s="35" t="str">
        <f t="shared" si="906"/>
        <v>{keyword:}</v>
      </c>
      <c r="AC3983" s="107" t="e">
        <f t="shared" si="907"/>
        <v>#VALUE!</v>
      </c>
      <c r="AK3983" t="s">
        <v>577</v>
      </c>
    </row>
    <row r="3984" spans="1:37" ht="15" x14ac:dyDescent="0.25">
      <c r="A3984" s="35">
        <f t="shared" si="899"/>
        <v>0</v>
      </c>
      <c r="C3984" s="35" t="str">
        <f t="shared" si="900"/>
        <v/>
      </c>
      <c r="K3984" t="s">
        <v>577</v>
      </c>
      <c r="O3984" s="35" t="str">
        <f t="shared" si="901"/>
        <v>?utm_source=yandex&amp;utm_medium=cpc&amp;utm_campaign=&amp;utm_content=&amp;utm_term={keyword}&amp;utm_device={device_type}</v>
      </c>
      <c r="P3984" s="35" t="str">
        <f t="shared" si="898"/>
        <v/>
      </c>
      <c r="T3984" s="8" t="s">
        <v>751</v>
      </c>
      <c r="U3984" s="8" t="str">
        <f t="shared" si="902"/>
        <v>,</v>
      </c>
      <c r="W3984" s="35" t="str">
        <f t="shared" si="903"/>
        <v/>
      </c>
      <c r="X3984" s="35" t="s">
        <v>753</v>
      </c>
      <c r="Y3984" s="35" t="s">
        <v>754</v>
      </c>
      <c r="Z3984" s="35" t="str">
        <f t="shared" si="904"/>
        <v/>
      </c>
      <c r="AA3984" s="35" t="e">
        <f t="shared" si="905"/>
        <v>#VALUE!</v>
      </c>
      <c r="AB3984" s="35" t="str">
        <f t="shared" si="906"/>
        <v>{keyword:}</v>
      </c>
      <c r="AC3984" s="107" t="e">
        <f t="shared" si="907"/>
        <v>#VALUE!</v>
      </c>
      <c r="AK3984" t="s">
        <v>577</v>
      </c>
    </row>
    <row r="3985" spans="1:37" ht="15" customHeight="1" x14ac:dyDescent="0.25">
      <c r="A3985" s="35">
        <f t="shared" si="899"/>
        <v>0</v>
      </c>
      <c r="C3985" s="35" t="str">
        <f t="shared" si="900"/>
        <v/>
      </c>
      <c r="K3985" t="s">
        <v>577</v>
      </c>
      <c r="O3985" s="35" t="str">
        <f t="shared" si="901"/>
        <v>?utm_source=yandex&amp;utm_medium=cpc&amp;utm_campaign=&amp;utm_content=&amp;utm_term={keyword}&amp;utm_device={device_type}</v>
      </c>
      <c r="P3985" s="35" t="str">
        <f t="shared" si="898"/>
        <v/>
      </c>
      <c r="T3985" s="8" t="s">
        <v>751</v>
      </c>
      <c r="U3985" s="8" t="str">
        <f t="shared" si="902"/>
        <v>,</v>
      </c>
      <c r="W3985" s="35" t="str">
        <f t="shared" si="903"/>
        <v/>
      </c>
      <c r="X3985" s="35" t="s">
        <v>753</v>
      </c>
      <c r="Y3985" s="35" t="s">
        <v>754</v>
      </c>
      <c r="Z3985" s="35" t="str">
        <f t="shared" si="904"/>
        <v/>
      </c>
      <c r="AA3985" s="35" t="e">
        <f t="shared" si="905"/>
        <v>#VALUE!</v>
      </c>
      <c r="AB3985" s="35" t="str">
        <f t="shared" si="906"/>
        <v>{keyword:}</v>
      </c>
      <c r="AC3985" s="107" t="e">
        <f t="shared" si="907"/>
        <v>#VALUE!</v>
      </c>
      <c r="AK3985" t="s">
        <v>577</v>
      </c>
    </row>
    <row r="3986" spans="1:37" ht="15" x14ac:dyDescent="0.25">
      <c r="A3986" s="35">
        <f t="shared" si="899"/>
        <v>0</v>
      </c>
      <c r="C3986" s="35" t="str">
        <f t="shared" si="900"/>
        <v/>
      </c>
      <c r="K3986" t="s">
        <v>577</v>
      </c>
      <c r="O3986" s="35" t="str">
        <f t="shared" si="901"/>
        <v>?utm_source=yandex&amp;utm_medium=cpc&amp;utm_campaign=&amp;utm_content=&amp;utm_term={keyword}&amp;utm_device={device_type}</v>
      </c>
      <c r="P3986" s="35" t="str">
        <f t="shared" si="898"/>
        <v/>
      </c>
      <c r="T3986" s="8" t="s">
        <v>751</v>
      </c>
      <c r="U3986" s="8" t="str">
        <f t="shared" si="902"/>
        <v>,</v>
      </c>
      <c r="W3986" s="35" t="str">
        <f t="shared" si="903"/>
        <v/>
      </c>
      <c r="X3986" s="35" t="s">
        <v>753</v>
      </c>
      <c r="Y3986" s="35" t="s">
        <v>754</v>
      </c>
      <c r="Z3986" s="35" t="str">
        <f t="shared" si="904"/>
        <v/>
      </c>
      <c r="AA3986" s="35" t="e">
        <f t="shared" si="905"/>
        <v>#VALUE!</v>
      </c>
      <c r="AB3986" s="35" t="str">
        <f t="shared" si="906"/>
        <v>{keyword:}</v>
      </c>
      <c r="AC3986" s="107" t="e">
        <f t="shared" si="907"/>
        <v>#VALUE!</v>
      </c>
      <c r="AK3986" t="s">
        <v>577</v>
      </c>
    </row>
    <row r="3987" spans="1:37" ht="15" customHeight="1" x14ac:dyDescent="0.25">
      <c r="A3987" s="35">
        <f t="shared" si="899"/>
        <v>0</v>
      </c>
      <c r="C3987" s="35" t="str">
        <f t="shared" si="900"/>
        <v/>
      </c>
      <c r="K3987" t="s">
        <v>577</v>
      </c>
      <c r="O3987" s="35" t="str">
        <f t="shared" si="901"/>
        <v>?utm_source=yandex&amp;utm_medium=cpc&amp;utm_campaign=&amp;utm_content=&amp;utm_term={keyword}&amp;utm_device={device_type}</v>
      </c>
      <c r="P3987" s="35" t="str">
        <f t="shared" si="898"/>
        <v/>
      </c>
      <c r="T3987" s="8" t="s">
        <v>751</v>
      </c>
      <c r="U3987" s="8" t="str">
        <f t="shared" si="902"/>
        <v>,</v>
      </c>
      <c r="W3987" s="35" t="str">
        <f t="shared" si="903"/>
        <v/>
      </c>
      <c r="X3987" s="35" t="s">
        <v>753</v>
      </c>
      <c r="Y3987" s="35" t="s">
        <v>754</v>
      </c>
      <c r="Z3987" s="35" t="str">
        <f t="shared" si="904"/>
        <v/>
      </c>
      <c r="AA3987" s="35" t="e">
        <f t="shared" si="905"/>
        <v>#VALUE!</v>
      </c>
      <c r="AB3987" s="35" t="str">
        <f t="shared" si="906"/>
        <v>{keyword:}</v>
      </c>
      <c r="AC3987" s="107" t="e">
        <f t="shared" si="907"/>
        <v>#VALUE!</v>
      </c>
      <c r="AK3987" t="s">
        <v>577</v>
      </c>
    </row>
    <row r="3988" spans="1:37" ht="15" x14ac:dyDescent="0.25">
      <c r="A3988" s="35">
        <f t="shared" si="899"/>
        <v>0</v>
      </c>
      <c r="C3988" s="35" t="str">
        <f t="shared" si="900"/>
        <v/>
      </c>
      <c r="K3988" t="s">
        <v>577</v>
      </c>
      <c r="O3988" s="35" t="str">
        <f t="shared" si="901"/>
        <v>?utm_source=yandex&amp;utm_medium=cpc&amp;utm_campaign=&amp;utm_content=&amp;utm_term={keyword}&amp;utm_device={device_type}</v>
      </c>
      <c r="P3988" s="35" t="str">
        <f t="shared" si="898"/>
        <v/>
      </c>
      <c r="T3988" s="8" t="s">
        <v>751</v>
      </c>
      <c r="U3988" s="8" t="str">
        <f t="shared" si="902"/>
        <v>,</v>
      </c>
      <c r="W3988" s="35" t="str">
        <f t="shared" si="903"/>
        <v/>
      </c>
      <c r="X3988" s="35" t="s">
        <v>753</v>
      </c>
      <c r="Y3988" s="35" t="s">
        <v>754</v>
      </c>
      <c r="Z3988" s="35" t="str">
        <f t="shared" si="904"/>
        <v/>
      </c>
      <c r="AA3988" s="35" t="e">
        <f t="shared" si="905"/>
        <v>#VALUE!</v>
      </c>
      <c r="AB3988" s="35" t="str">
        <f t="shared" si="906"/>
        <v>{keyword:}</v>
      </c>
      <c r="AC3988" s="107" t="e">
        <f t="shared" si="907"/>
        <v>#VALUE!</v>
      </c>
      <c r="AK3988" t="s">
        <v>577</v>
      </c>
    </row>
    <row r="3989" spans="1:37" ht="15" customHeight="1" x14ac:dyDescent="0.25">
      <c r="A3989" s="35">
        <f t="shared" si="899"/>
        <v>0</v>
      </c>
      <c r="C3989" s="35" t="str">
        <f t="shared" si="900"/>
        <v/>
      </c>
      <c r="K3989" t="s">
        <v>577</v>
      </c>
      <c r="O3989" s="35" t="str">
        <f t="shared" si="901"/>
        <v>?utm_source=yandex&amp;utm_medium=cpc&amp;utm_campaign=&amp;utm_content=&amp;utm_term={keyword}&amp;utm_device={device_type}</v>
      </c>
      <c r="P3989" s="35" t="str">
        <f t="shared" si="898"/>
        <v/>
      </c>
      <c r="T3989" s="8" t="s">
        <v>751</v>
      </c>
      <c r="U3989" s="8" t="str">
        <f t="shared" si="902"/>
        <v>,</v>
      </c>
      <c r="W3989" s="35" t="str">
        <f t="shared" si="903"/>
        <v/>
      </c>
      <c r="X3989" s="35" t="s">
        <v>753</v>
      </c>
      <c r="Y3989" s="35" t="s">
        <v>754</v>
      </c>
      <c r="Z3989" s="35" t="str">
        <f t="shared" si="904"/>
        <v/>
      </c>
      <c r="AA3989" s="35" t="e">
        <f t="shared" si="905"/>
        <v>#VALUE!</v>
      </c>
      <c r="AB3989" s="35" t="str">
        <f t="shared" si="906"/>
        <v>{keyword:}</v>
      </c>
      <c r="AC3989" s="107" t="e">
        <f t="shared" si="907"/>
        <v>#VALUE!</v>
      </c>
      <c r="AK3989" t="s">
        <v>577</v>
      </c>
    </row>
    <row r="3990" spans="1:37" ht="15" x14ac:dyDescent="0.25">
      <c r="A3990" s="35">
        <f t="shared" si="899"/>
        <v>0</v>
      </c>
      <c r="C3990" s="35" t="str">
        <f t="shared" si="900"/>
        <v/>
      </c>
      <c r="K3990" t="s">
        <v>577</v>
      </c>
      <c r="O3990" s="35" t="str">
        <f t="shared" si="901"/>
        <v>?utm_source=yandex&amp;utm_medium=cpc&amp;utm_campaign=&amp;utm_content=&amp;utm_term={keyword}&amp;utm_device={device_type}</v>
      </c>
      <c r="P3990" s="35" t="str">
        <f t="shared" si="898"/>
        <v/>
      </c>
      <c r="T3990" s="8" t="s">
        <v>751</v>
      </c>
      <c r="U3990" s="8" t="str">
        <f t="shared" si="902"/>
        <v>,</v>
      </c>
      <c r="W3990" s="35" t="str">
        <f t="shared" si="903"/>
        <v/>
      </c>
      <c r="X3990" s="35" t="s">
        <v>753</v>
      </c>
      <c r="Y3990" s="35" t="s">
        <v>754</v>
      </c>
      <c r="Z3990" s="35" t="str">
        <f t="shared" si="904"/>
        <v/>
      </c>
      <c r="AA3990" s="35" t="e">
        <f t="shared" si="905"/>
        <v>#VALUE!</v>
      </c>
      <c r="AB3990" s="35" t="str">
        <f t="shared" si="906"/>
        <v>{keyword:}</v>
      </c>
      <c r="AC3990" s="107" t="e">
        <f t="shared" si="907"/>
        <v>#VALUE!</v>
      </c>
      <c r="AK3990" t="s">
        <v>577</v>
      </c>
    </row>
    <row r="3991" spans="1:37" ht="15" customHeight="1" x14ac:dyDescent="0.25">
      <c r="A3991" s="35">
        <f t="shared" si="899"/>
        <v>0</v>
      </c>
      <c r="C3991" s="35" t="str">
        <f t="shared" si="900"/>
        <v/>
      </c>
      <c r="K3991" t="s">
        <v>577</v>
      </c>
      <c r="O3991" s="35" t="str">
        <f t="shared" si="901"/>
        <v>?utm_source=yandex&amp;utm_medium=cpc&amp;utm_campaign=&amp;utm_content=&amp;utm_term={keyword}&amp;utm_device={device_type}</v>
      </c>
      <c r="P3991" s="35" t="str">
        <f t="shared" si="898"/>
        <v/>
      </c>
      <c r="T3991" s="8" t="s">
        <v>751</v>
      </c>
      <c r="U3991" s="8" t="str">
        <f t="shared" si="902"/>
        <v>,</v>
      </c>
      <c r="W3991" s="35" t="str">
        <f t="shared" si="903"/>
        <v/>
      </c>
      <c r="X3991" s="35" t="s">
        <v>753</v>
      </c>
      <c r="Y3991" s="35" t="s">
        <v>754</v>
      </c>
      <c r="Z3991" s="35" t="str">
        <f t="shared" si="904"/>
        <v/>
      </c>
      <c r="AA3991" s="35" t="e">
        <f t="shared" si="905"/>
        <v>#VALUE!</v>
      </c>
      <c r="AB3991" s="35" t="str">
        <f t="shared" si="906"/>
        <v>{keyword:}</v>
      </c>
      <c r="AC3991" s="107" t="e">
        <f t="shared" si="907"/>
        <v>#VALUE!</v>
      </c>
      <c r="AK3991" t="s">
        <v>577</v>
      </c>
    </row>
    <row r="3992" spans="1:37" ht="15" x14ac:dyDescent="0.25">
      <c r="A3992" s="35">
        <f t="shared" si="899"/>
        <v>0</v>
      </c>
      <c r="C3992" s="35" t="str">
        <f t="shared" si="900"/>
        <v/>
      </c>
      <c r="K3992" t="s">
        <v>577</v>
      </c>
      <c r="O3992" s="35" t="str">
        <f t="shared" si="901"/>
        <v>?utm_source=yandex&amp;utm_medium=cpc&amp;utm_campaign=&amp;utm_content=&amp;utm_term={keyword}&amp;utm_device={device_type}</v>
      </c>
      <c r="P3992" s="35" t="str">
        <f t="shared" si="898"/>
        <v/>
      </c>
      <c r="T3992" s="8" t="s">
        <v>751</v>
      </c>
      <c r="U3992" s="8" t="str">
        <f t="shared" si="902"/>
        <v>,</v>
      </c>
      <c r="W3992" s="35" t="str">
        <f t="shared" si="903"/>
        <v/>
      </c>
      <c r="X3992" s="35" t="s">
        <v>753</v>
      </c>
      <c r="Y3992" s="35" t="s">
        <v>754</v>
      </c>
      <c r="Z3992" s="35" t="str">
        <f t="shared" si="904"/>
        <v/>
      </c>
      <c r="AA3992" s="35" t="e">
        <f t="shared" si="905"/>
        <v>#VALUE!</v>
      </c>
      <c r="AB3992" s="35" t="str">
        <f t="shared" si="906"/>
        <v>{keyword:}</v>
      </c>
      <c r="AC3992" s="107" t="e">
        <f t="shared" si="907"/>
        <v>#VALUE!</v>
      </c>
      <c r="AK3992" t="s">
        <v>577</v>
      </c>
    </row>
    <row r="3993" spans="1:37" ht="15" customHeight="1" x14ac:dyDescent="0.25">
      <c r="A3993" s="35">
        <f t="shared" si="899"/>
        <v>0</v>
      </c>
      <c r="C3993" s="35" t="str">
        <f t="shared" si="900"/>
        <v/>
      </c>
      <c r="K3993" t="s">
        <v>577</v>
      </c>
      <c r="O3993" s="35" t="str">
        <f t="shared" si="901"/>
        <v>?utm_source=yandex&amp;utm_medium=cpc&amp;utm_campaign=&amp;utm_content=&amp;utm_term={keyword}&amp;utm_device={device_type}</v>
      </c>
      <c r="P3993" s="35" t="str">
        <f t="shared" si="898"/>
        <v/>
      </c>
      <c r="T3993" s="8" t="s">
        <v>751</v>
      </c>
      <c r="U3993" s="8" t="str">
        <f t="shared" si="902"/>
        <v>,</v>
      </c>
      <c r="W3993" s="35" t="str">
        <f t="shared" si="903"/>
        <v/>
      </c>
      <c r="X3993" s="35" t="s">
        <v>753</v>
      </c>
      <c r="Y3993" s="35" t="s">
        <v>754</v>
      </c>
      <c r="Z3993" s="35" t="str">
        <f t="shared" si="904"/>
        <v/>
      </c>
      <c r="AA3993" s="35" t="e">
        <f t="shared" si="905"/>
        <v>#VALUE!</v>
      </c>
      <c r="AB3993" s="35" t="str">
        <f t="shared" si="906"/>
        <v>{keyword:}</v>
      </c>
      <c r="AC3993" s="107" t="e">
        <f t="shared" si="907"/>
        <v>#VALUE!</v>
      </c>
      <c r="AK3993" t="s">
        <v>577</v>
      </c>
    </row>
    <row r="3994" spans="1:37" ht="15" x14ac:dyDescent="0.25">
      <c r="A3994" s="35">
        <f t="shared" si="899"/>
        <v>0</v>
      </c>
      <c r="C3994" s="35" t="str">
        <f t="shared" si="900"/>
        <v/>
      </c>
      <c r="K3994" t="s">
        <v>577</v>
      </c>
      <c r="O3994" s="35" t="str">
        <f t="shared" si="901"/>
        <v>?utm_source=yandex&amp;utm_medium=cpc&amp;utm_campaign=&amp;utm_content=&amp;utm_term={keyword}&amp;utm_device={device_type}</v>
      </c>
      <c r="P3994" s="35" t="str">
        <f t="shared" si="898"/>
        <v/>
      </c>
      <c r="T3994" s="8" t="s">
        <v>751</v>
      </c>
      <c r="U3994" s="8" t="str">
        <f t="shared" si="902"/>
        <v>,</v>
      </c>
      <c r="W3994" s="35" t="str">
        <f t="shared" si="903"/>
        <v/>
      </c>
      <c r="X3994" s="35" t="s">
        <v>753</v>
      </c>
      <c r="Y3994" s="35" t="s">
        <v>754</v>
      </c>
      <c r="Z3994" s="35" t="str">
        <f t="shared" si="904"/>
        <v/>
      </c>
      <c r="AA3994" s="35" t="e">
        <f t="shared" si="905"/>
        <v>#VALUE!</v>
      </c>
      <c r="AB3994" s="35" t="str">
        <f t="shared" si="906"/>
        <v>{keyword:}</v>
      </c>
      <c r="AC3994" s="107" t="e">
        <f t="shared" si="907"/>
        <v>#VALUE!</v>
      </c>
      <c r="AK3994" t="s">
        <v>577</v>
      </c>
    </row>
    <row r="3995" spans="1:37" ht="15" customHeight="1" x14ac:dyDescent="0.25">
      <c r="A3995" s="35">
        <f t="shared" si="899"/>
        <v>0</v>
      </c>
      <c r="C3995" s="35" t="str">
        <f t="shared" si="900"/>
        <v/>
      </c>
      <c r="K3995" t="s">
        <v>577</v>
      </c>
      <c r="O3995" s="35" t="str">
        <f t="shared" si="901"/>
        <v>?utm_source=yandex&amp;utm_medium=cpc&amp;utm_campaign=&amp;utm_content=&amp;utm_term={keyword}&amp;utm_device={device_type}</v>
      </c>
      <c r="P3995" s="35" t="str">
        <f t="shared" si="898"/>
        <v/>
      </c>
      <c r="T3995" s="8" t="s">
        <v>751</v>
      </c>
      <c r="U3995" s="8" t="str">
        <f t="shared" si="902"/>
        <v>,</v>
      </c>
      <c r="W3995" s="35" t="str">
        <f t="shared" si="903"/>
        <v/>
      </c>
      <c r="X3995" s="35" t="s">
        <v>753</v>
      </c>
      <c r="Y3995" s="35" t="s">
        <v>754</v>
      </c>
      <c r="Z3995" s="35" t="str">
        <f t="shared" si="904"/>
        <v/>
      </c>
      <c r="AA3995" s="35" t="e">
        <f t="shared" si="905"/>
        <v>#VALUE!</v>
      </c>
      <c r="AB3995" s="35" t="str">
        <f t="shared" si="906"/>
        <v>{keyword:}</v>
      </c>
      <c r="AC3995" s="107" t="e">
        <f t="shared" si="907"/>
        <v>#VALUE!</v>
      </c>
      <c r="AK3995" t="s">
        <v>577</v>
      </c>
    </row>
    <row r="3996" spans="1:37" ht="15" x14ac:dyDescent="0.25">
      <c r="A3996" s="35">
        <f t="shared" si="899"/>
        <v>0</v>
      </c>
      <c r="C3996" s="35" t="str">
        <f t="shared" si="900"/>
        <v/>
      </c>
      <c r="K3996" t="s">
        <v>577</v>
      </c>
      <c r="O3996" s="35" t="str">
        <f t="shared" si="901"/>
        <v>?utm_source=yandex&amp;utm_medium=cpc&amp;utm_campaign=&amp;utm_content=&amp;utm_term={keyword}&amp;utm_device={device_type}</v>
      </c>
      <c r="P3996" s="35" t="str">
        <f t="shared" si="898"/>
        <v/>
      </c>
      <c r="T3996" s="8" t="s">
        <v>751</v>
      </c>
      <c r="U3996" s="8" t="str">
        <f t="shared" si="902"/>
        <v>,</v>
      </c>
      <c r="W3996" s="35" t="str">
        <f t="shared" si="903"/>
        <v/>
      </c>
      <c r="X3996" s="35" t="s">
        <v>753</v>
      </c>
      <c r="Y3996" s="35" t="s">
        <v>754</v>
      </c>
      <c r="Z3996" s="35" t="str">
        <f t="shared" si="904"/>
        <v/>
      </c>
      <c r="AA3996" s="35" t="e">
        <f t="shared" si="905"/>
        <v>#VALUE!</v>
      </c>
      <c r="AB3996" s="35" t="str">
        <f t="shared" si="906"/>
        <v>{keyword:}</v>
      </c>
      <c r="AC3996" s="107" t="e">
        <f t="shared" si="907"/>
        <v>#VALUE!</v>
      </c>
      <c r="AK3996" t="s">
        <v>577</v>
      </c>
    </row>
    <row r="3997" spans="1:37" ht="15" customHeight="1" x14ac:dyDescent="0.25">
      <c r="A3997" s="35">
        <f t="shared" si="899"/>
        <v>0</v>
      </c>
      <c r="C3997" s="35" t="str">
        <f t="shared" si="900"/>
        <v/>
      </c>
      <c r="K3997" t="s">
        <v>577</v>
      </c>
      <c r="O3997" s="35" t="str">
        <f t="shared" si="901"/>
        <v>?utm_source=yandex&amp;utm_medium=cpc&amp;utm_campaign=&amp;utm_content=&amp;utm_term={keyword}&amp;utm_device={device_type}</v>
      </c>
      <c r="P3997" s="35" t="str">
        <f t="shared" si="898"/>
        <v/>
      </c>
      <c r="T3997" s="8" t="s">
        <v>751</v>
      </c>
      <c r="U3997" s="8" t="str">
        <f t="shared" si="902"/>
        <v>,</v>
      </c>
      <c r="W3997" s="35" t="str">
        <f t="shared" si="903"/>
        <v/>
      </c>
      <c r="X3997" s="35" t="s">
        <v>753</v>
      </c>
      <c r="Y3997" s="35" t="s">
        <v>754</v>
      </c>
      <c r="Z3997" s="35" t="str">
        <f t="shared" si="904"/>
        <v/>
      </c>
      <c r="AA3997" s="35" t="e">
        <f t="shared" si="905"/>
        <v>#VALUE!</v>
      </c>
      <c r="AB3997" s="35" t="str">
        <f t="shared" si="906"/>
        <v>{keyword:}</v>
      </c>
      <c r="AC3997" s="107" t="e">
        <f t="shared" si="907"/>
        <v>#VALUE!</v>
      </c>
      <c r="AK3997" t="s">
        <v>577</v>
      </c>
    </row>
    <row r="3998" spans="1:37" ht="15" x14ac:dyDescent="0.25">
      <c r="A3998" s="35">
        <f t="shared" si="899"/>
        <v>0</v>
      </c>
      <c r="C3998" s="35" t="str">
        <f t="shared" si="900"/>
        <v/>
      </c>
      <c r="K3998" t="s">
        <v>577</v>
      </c>
      <c r="O3998" s="35" t="str">
        <f t="shared" si="901"/>
        <v>?utm_source=yandex&amp;utm_medium=cpc&amp;utm_campaign=&amp;utm_content=&amp;utm_term={keyword}&amp;utm_device={device_type}</v>
      </c>
      <c r="P3998" s="35" t="str">
        <f t="shared" si="898"/>
        <v/>
      </c>
      <c r="T3998" s="8" t="s">
        <v>751</v>
      </c>
      <c r="U3998" s="8" t="str">
        <f t="shared" si="902"/>
        <v>,</v>
      </c>
      <c r="W3998" s="35" t="str">
        <f t="shared" si="903"/>
        <v/>
      </c>
      <c r="X3998" s="35" t="s">
        <v>753</v>
      </c>
      <c r="Y3998" s="35" t="s">
        <v>754</v>
      </c>
      <c r="Z3998" s="35" t="str">
        <f t="shared" si="904"/>
        <v/>
      </c>
      <c r="AA3998" s="35" t="e">
        <f t="shared" si="905"/>
        <v>#VALUE!</v>
      </c>
      <c r="AB3998" s="35" t="str">
        <f t="shared" si="906"/>
        <v>{keyword:}</v>
      </c>
      <c r="AC3998" s="107" t="e">
        <f t="shared" si="907"/>
        <v>#VALUE!</v>
      </c>
      <c r="AK3998" t="s">
        <v>577</v>
      </c>
    </row>
    <row r="3999" spans="1:37" ht="15" customHeight="1" x14ac:dyDescent="0.25">
      <c r="A3999" s="35">
        <f t="shared" si="899"/>
        <v>0</v>
      </c>
      <c r="C3999" s="35" t="str">
        <f t="shared" si="900"/>
        <v/>
      </c>
      <c r="K3999" t="s">
        <v>577</v>
      </c>
      <c r="O3999" s="35" t="str">
        <f t="shared" si="901"/>
        <v>?utm_source=yandex&amp;utm_medium=cpc&amp;utm_campaign=&amp;utm_content=&amp;utm_term={keyword}&amp;utm_device={device_type}</v>
      </c>
      <c r="P3999" s="35" t="str">
        <f t="shared" si="898"/>
        <v/>
      </c>
      <c r="T3999" s="8" t="s">
        <v>751</v>
      </c>
      <c r="U3999" s="8" t="str">
        <f t="shared" si="902"/>
        <v>,</v>
      </c>
      <c r="W3999" s="35" t="str">
        <f t="shared" si="903"/>
        <v/>
      </c>
      <c r="X3999" s="35" t="s">
        <v>753</v>
      </c>
      <c r="Y3999" s="35" t="s">
        <v>754</v>
      </c>
      <c r="Z3999" s="35" t="str">
        <f t="shared" si="904"/>
        <v/>
      </c>
      <c r="AA3999" s="35" t="e">
        <f t="shared" si="905"/>
        <v>#VALUE!</v>
      </c>
      <c r="AB3999" s="35" t="str">
        <f t="shared" si="906"/>
        <v>{keyword:}</v>
      </c>
      <c r="AC3999" s="107" t="e">
        <f t="shared" si="907"/>
        <v>#VALUE!</v>
      </c>
      <c r="AK3999" t="s">
        <v>577</v>
      </c>
    </row>
    <row r="4000" spans="1:37" ht="15" x14ac:dyDescent="0.25">
      <c r="A4000" s="35">
        <f t="shared" si="899"/>
        <v>0</v>
      </c>
      <c r="C4000" s="35" t="str">
        <f t="shared" si="900"/>
        <v/>
      </c>
      <c r="K4000" t="s">
        <v>577</v>
      </c>
      <c r="O4000" s="35" t="str">
        <f t="shared" si="901"/>
        <v>?utm_source=yandex&amp;utm_medium=cpc&amp;utm_campaign=&amp;utm_content=&amp;utm_term={keyword}&amp;utm_device={device_type}</v>
      </c>
      <c r="P4000" s="35" t="str">
        <f t="shared" si="898"/>
        <v/>
      </c>
      <c r="T4000" s="8" t="s">
        <v>751</v>
      </c>
      <c r="U4000" s="8" t="str">
        <f t="shared" si="902"/>
        <v>,</v>
      </c>
      <c r="W4000" s="35" t="str">
        <f t="shared" si="903"/>
        <v/>
      </c>
      <c r="X4000" s="35" t="s">
        <v>753</v>
      </c>
      <c r="Y4000" s="35" t="s">
        <v>754</v>
      </c>
      <c r="Z4000" s="35" t="str">
        <f t="shared" si="904"/>
        <v/>
      </c>
      <c r="AA4000" s="35" t="e">
        <f t="shared" si="905"/>
        <v>#VALUE!</v>
      </c>
      <c r="AB4000" s="35" t="str">
        <f t="shared" si="906"/>
        <v>{keyword:}</v>
      </c>
      <c r="AC4000" s="107" t="e">
        <f t="shared" si="907"/>
        <v>#VALUE!</v>
      </c>
      <c r="AK4000" t="s">
        <v>577</v>
      </c>
    </row>
    <row r="4001" spans="1:37" ht="15" customHeight="1" x14ac:dyDescent="0.25">
      <c r="A4001" s="35">
        <f t="shared" si="899"/>
        <v>0</v>
      </c>
      <c r="C4001" s="35" t="str">
        <f t="shared" si="900"/>
        <v/>
      </c>
      <c r="K4001" t="s">
        <v>577</v>
      </c>
      <c r="O4001" s="35" t="str">
        <f t="shared" si="901"/>
        <v>?utm_source=yandex&amp;utm_medium=cpc&amp;utm_campaign=&amp;utm_content=&amp;utm_term={keyword}&amp;utm_device={device_type}</v>
      </c>
      <c r="P4001" s="35" t="str">
        <f t="shared" si="898"/>
        <v/>
      </c>
      <c r="T4001" s="8" t="s">
        <v>751</v>
      </c>
      <c r="U4001" s="8" t="str">
        <f t="shared" si="902"/>
        <v>,</v>
      </c>
      <c r="W4001" s="35" t="str">
        <f t="shared" si="903"/>
        <v/>
      </c>
      <c r="X4001" s="35" t="s">
        <v>753</v>
      </c>
      <c r="Y4001" s="35" t="s">
        <v>754</v>
      </c>
      <c r="Z4001" s="35" t="str">
        <f t="shared" si="904"/>
        <v/>
      </c>
      <c r="AA4001" s="35" t="e">
        <f t="shared" si="905"/>
        <v>#VALUE!</v>
      </c>
      <c r="AB4001" s="35" t="str">
        <f t="shared" si="906"/>
        <v>{keyword:}</v>
      </c>
      <c r="AC4001" s="107" t="e">
        <f t="shared" si="907"/>
        <v>#VALUE!</v>
      </c>
      <c r="AK4001" t="s">
        <v>577</v>
      </c>
    </row>
    <row r="4002" spans="1:37" ht="15" x14ac:dyDescent="0.25">
      <c r="A4002" s="35">
        <f t="shared" si="899"/>
        <v>0</v>
      </c>
      <c r="C4002" s="35" t="str">
        <f t="shared" si="900"/>
        <v/>
      </c>
      <c r="K4002" t="s">
        <v>577</v>
      </c>
      <c r="O4002" s="35" t="str">
        <f t="shared" si="901"/>
        <v>?utm_source=yandex&amp;utm_medium=cpc&amp;utm_campaign=&amp;utm_content=&amp;utm_term={keyword}&amp;utm_device={device_type}</v>
      </c>
      <c r="P4002" s="35" t="str">
        <f t="shared" si="898"/>
        <v/>
      </c>
      <c r="T4002" s="8" t="s">
        <v>751</v>
      </c>
      <c r="U4002" s="8" t="str">
        <f t="shared" si="902"/>
        <v>,</v>
      </c>
      <c r="W4002" s="35" t="str">
        <f t="shared" si="903"/>
        <v/>
      </c>
      <c r="X4002" s="35" t="s">
        <v>753</v>
      </c>
      <c r="Y4002" s="35" t="s">
        <v>754</v>
      </c>
      <c r="Z4002" s="35" t="str">
        <f t="shared" si="904"/>
        <v/>
      </c>
      <c r="AA4002" s="35" t="e">
        <f t="shared" si="905"/>
        <v>#VALUE!</v>
      </c>
      <c r="AB4002" s="35" t="str">
        <f t="shared" si="906"/>
        <v>{keyword:}</v>
      </c>
      <c r="AC4002" s="107" t="e">
        <f t="shared" si="907"/>
        <v>#VALUE!</v>
      </c>
      <c r="AK4002" t="s">
        <v>577</v>
      </c>
    </row>
    <row r="4003" spans="1:37" ht="15" customHeight="1" x14ac:dyDescent="0.25">
      <c r="A4003" s="35">
        <f t="shared" si="899"/>
        <v>0</v>
      </c>
      <c r="C4003" s="35" t="str">
        <f t="shared" si="900"/>
        <v/>
      </c>
      <c r="K4003" t="s">
        <v>577</v>
      </c>
      <c r="O4003" s="35" t="str">
        <f t="shared" si="901"/>
        <v>?utm_source=yandex&amp;utm_medium=cpc&amp;utm_campaign=&amp;utm_content=&amp;utm_term={keyword}&amp;utm_device={device_type}</v>
      </c>
      <c r="P4003" s="35" t="str">
        <f t="shared" si="898"/>
        <v/>
      </c>
      <c r="T4003" s="8" t="s">
        <v>751</v>
      </c>
      <c r="U4003" s="8" t="str">
        <f t="shared" si="902"/>
        <v>,</v>
      </c>
      <c r="W4003" s="35" t="str">
        <f t="shared" si="903"/>
        <v/>
      </c>
      <c r="X4003" s="35" t="s">
        <v>753</v>
      </c>
      <c r="Y4003" s="35" t="s">
        <v>754</v>
      </c>
      <c r="Z4003" s="35" t="str">
        <f t="shared" si="904"/>
        <v/>
      </c>
      <c r="AA4003" s="35" t="e">
        <f t="shared" si="905"/>
        <v>#VALUE!</v>
      </c>
      <c r="AB4003" s="35" t="str">
        <f t="shared" si="906"/>
        <v>{keyword:}</v>
      </c>
      <c r="AC4003" s="107" t="e">
        <f t="shared" si="907"/>
        <v>#VALUE!</v>
      </c>
      <c r="AK4003" t="s">
        <v>577</v>
      </c>
    </row>
    <row r="4004" spans="1:37" ht="15" x14ac:dyDescent="0.25">
      <c r="A4004" s="35">
        <f t="shared" si="899"/>
        <v>0</v>
      </c>
      <c r="C4004" s="35" t="str">
        <f t="shared" si="900"/>
        <v/>
      </c>
      <c r="K4004" t="s">
        <v>577</v>
      </c>
      <c r="O4004" s="35" t="str">
        <f t="shared" si="901"/>
        <v>?utm_source=yandex&amp;utm_medium=cpc&amp;utm_campaign=&amp;utm_content=&amp;utm_term={keyword}&amp;utm_device={device_type}</v>
      </c>
      <c r="P4004" s="35" t="str">
        <f t="shared" si="898"/>
        <v/>
      </c>
      <c r="T4004" s="8" t="s">
        <v>751</v>
      </c>
      <c r="U4004" s="8" t="str">
        <f t="shared" si="902"/>
        <v>,</v>
      </c>
      <c r="W4004" s="35" t="str">
        <f t="shared" si="903"/>
        <v/>
      </c>
      <c r="X4004" s="35" t="s">
        <v>753</v>
      </c>
      <c r="Y4004" s="35" t="s">
        <v>754</v>
      </c>
      <c r="Z4004" s="35" t="str">
        <f t="shared" si="904"/>
        <v/>
      </c>
      <c r="AA4004" s="35" t="e">
        <f t="shared" si="905"/>
        <v>#VALUE!</v>
      </c>
      <c r="AB4004" s="35" t="str">
        <f t="shared" si="906"/>
        <v>{keyword:}</v>
      </c>
      <c r="AC4004" s="107" t="e">
        <f t="shared" si="907"/>
        <v>#VALUE!</v>
      </c>
      <c r="AK4004" t="s">
        <v>577</v>
      </c>
    </row>
    <row r="4005" spans="1:37" ht="15" customHeight="1" x14ac:dyDescent="0.25">
      <c r="A4005" s="35">
        <f t="shared" si="899"/>
        <v>0</v>
      </c>
      <c r="C4005" s="35" t="str">
        <f t="shared" si="900"/>
        <v/>
      </c>
      <c r="K4005" t="s">
        <v>577</v>
      </c>
      <c r="O4005" s="35" t="str">
        <f t="shared" si="901"/>
        <v>?utm_source=yandex&amp;utm_medium=cpc&amp;utm_campaign=&amp;utm_content=&amp;utm_term={keyword}&amp;utm_device={device_type}</v>
      </c>
      <c r="P4005" s="35" t="str">
        <f t="shared" si="898"/>
        <v/>
      </c>
      <c r="T4005" s="8" t="s">
        <v>751</v>
      </c>
      <c r="U4005" s="8" t="str">
        <f t="shared" si="902"/>
        <v>,</v>
      </c>
      <c r="W4005" s="35" t="str">
        <f t="shared" si="903"/>
        <v/>
      </c>
      <c r="X4005" s="35" t="s">
        <v>753</v>
      </c>
      <c r="Y4005" s="35" t="s">
        <v>754</v>
      </c>
      <c r="Z4005" s="35" t="str">
        <f t="shared" si="904"/>
        <v/>
      </c>
      <c r="AA4005" s="35" t="e">
        <f t="shared" si="905"/>
        <v>#VALUE!</v>
      </c>
      <c r="AB4005" s="35" t="str">
        <f t="shared" si="906"/>
        <v>{keyword:}</v>
      </c>
      <c r="AC4005" s="107" t="e">
        <f t="shared" si="907"/>
        <v>#VALUE!</v>
      </c>
      <c r="AK4005" t="s">
        <v>577</v>
      </c>
    </row>
    <row r="4006" spans="1:37" ht="15" x14ac:dyDescent="0.25">
      <c r="A4006" s="35">
        <f t="shared" si="899"/>
        <v>0</v>
      </c>
      <c r="C4006" s="35" t="str">
        <f t="shared" si="900"/>
        <v/>
      </c>
      <c r="K4006" t="s">
        <v>577</v>
      </c>
      <c r="O4006" s="35" t="str">
        <f t="shared" si="901"/>
        <v>?utm_source=yandex&amp;utm_medium=cpc&amp;utm_campaign=&amp;utm_content=&amp;utm_term={keyword}&amp;utm_device={device_type}</v>
      </c>
      <c r="P4006" s="35" t="str">
        <f t="shared" si="898"/>
        <v/>
      </c>
      <c r="T4006" s="8" t="s">
        <v>751</v>
      </c>
      <c r="U4006" s="8" t="str">
        <f t="shared" si="902"/>
        <v>,</v>
      </c>
      <c r="W4006" s="35" t="str">
        <f t="shared" si="903"/>
        <v/>
      </c>
      <c r="X4006" s="35" t="s">
        <v>753</v>
      </c>
      <c r="Y4006" s="35" t="s">
        <v>754</v>
      </c>
      <c r="Z4006" s="35" t="str">
        <f t="shared" si="904"/>
        <v/>
      </c>
      <c r="AA4006" s="35" t="e">
        <f t="shared" si="905"/>
        <v>#VALUE!</v>
      </c>
      <c r="AB4006" s="35" t="str">
        <f t="shared" si="906"/>
        <v>{keyword:}</v>
      </c>
      <c r="AC4006" s="107" t="e">
        <f t="shared" si="907"/>
        <v>#VALUE!</v>
      </c>
      <c r="AK4006" t="s">
        <v>577</v>
      </c>
    </row>
    <row r="4007" spans="1:37" ht="15" customHeight="1" x14ac:dyDescent="0.25">
      <c r="A4007" s="35">
        <f t="shared" si="899"/>
        <v>0</v>
      </c>
      <c r="C4007" s="35" t="str">
        <f t="shared" si="900"/>
        <v/>
      </c>
      <c r="K4007" t="s">
        <v>577</v>
      </c>
      <c r="O4007" s="35" t="str">
        <f t="shared" si="901"/>
        <v>?utm_source=yandex&amp;utm_medium=cpc&amp;utm_campaign=&amp;utm_content=&amp;utm_term={keyword}&amp;utm_device={device_type}</v>
      </c>
      <c r="P4007" s="35" t="str">
        <f t="shared" si="898"/>
        <v/>
      </c>
      <c r="T4007" s="8" t="s">
        <v>751</v>
      </c>
      <c r="U4007" s="8" t="str">
        <f t="shared" si="902"/>
        <v>,</v>
      </c>
      <c r="W4007" s="35" t="str">
        <f t="shared" si="903"/>
        <v/>
      </c>
      <c r="X4007" s="35" t="s">
        <v>753</v>
      </c>
      <c r="Y4007" s="35" t="s">
        <v>754</v>
      </c>
      <c r="Z4007" s="35" t="str">
        <f t="shared" si="904"/>
        <v/>
      </c>
      <c r="AA4007" s="35" t="e">
        <f t="shared" si="905"/>
        <v>#VALUE!</v>
      </c>
      <c r="AB4007" s="35" t="str">
        <f t="shared" si="906"/>
        <v>{keyword:}</v>
      </c>
      <c r="AC4007" s="107" t="e">
        <f t="shared" si="907"/>
        <v>#VALUE!</v>
      </c>
      <c r="AK4007" t="s">
        <v>577</v>
      </c>
    </row>
    <row r="4008" spans="1:37" ht="15" x14ac:dyDescent="0.25">
      <c r="A4008" s="35">
        <f t="shared" si="899"/>
        <v>0</v>
      </c>
      <c r="C4008" s="35" t="str">
        <f t="shared" si="900"/>
        <v/>
      </c>
      <c r="K4008" t="s">
        <v>577</v>
      </c>
      <c r="O4008" s="35" t="str">
        <f t="shared" si="901"/>
        <v>?utm_source=yandex&amp;utm_medium=cpc&amp;utm_campaign=&amp;utm_content=&amp;utm_term={keyword}&amp;utm_device={device_type}</v>
      </c>
      <c r="P4008" s="35" t="str">
        <f t="shared" si="898"/>
        <v/>
      </c>
      <c r="T4008" s="8" t="s">
        <v>751</v>
      </c>
      <c r="U4008" s="8" t="str">
        <f t="shared" si="902"/>
        <v>,</v>
      </c>
      <c r="W4008" s="35" t="str">
        <f t="shared" si="903"/>
        <v/>
      </c>
      <c r="X4008" s="35" t="s">
        <v>753</v>
      </c>
      <c r="Y4008" s="35" t="s">
        <v>754</v>
      </c>
      <c r="Z4008" s="35" t="str">
        <f t="shared" si="904"/>
        <v/>
      </c>
      <c r="AA4008" s="35" t="e">
        <f t="shared" si="905"/>
        <v>#VALUE!</v>
      </c>
      <c r="AB4008" s="35" t="str">
        <f t="shared" si="906"/>
        <v>{keyword:}</v>
      </c>
      <c r="AC4008" s="107" t="e">
        <f t="shared" si="907"/>
        <v>#VALUE!</v>
      </c>
      <c r="AK4008" t="s">
        <v>577</v>
      </c>
    </row>
    <row r="4009" spans="1:37" ht="15" customHeight="1" x14ac:dyDescent="0.25">
      <c r="A4009" s="35">
        <f t="shared" si="899"/>
        <v>0</v>
      </c>
      <c r="C4009" s="35" t="str">
        <f t="shared" si="900"/>
        <v/>
      </c>
      <c r="K4009" t="s">
        <v>577</v>
      </c>
      <c r="O4009" s="35" t="str">
        <f t="shared" si="901"/>
        <v>?utm_source=yandex&amp;utm_medium=cpc&amp;utm_campaign=&amp;utm_content=&amp;utm_term={keyword}&amp;utm_device={device_type}</v>
      </c>
      <c r="P4009" s="35" t="str">
        <f t="shared" si="898"/>
        <v/>
      </c>
      <c r="T4009" s="8" t="s">
        <v>751</v>
      </c>
      <c r="U4009" s="8" t="str">
        <f t="shared" si="902"/>
        <v>,</v>
      </c>
      <c r="W4009" s="35" t="str">
        <f t="shared" si="903"/>
        <v/>
      </c>
      <c r="X4009" s="35" t="s">
        <v>753</v>
      </c>
      <c r="Y4009" s="35" t="s">
        <v>754</v>
      </c>
      <c r="Z4009" s="35" t="str">
        <f t="shared" si="904"/>
        <v/>
      </c>
      <c r="AA4009" s="35" t="e">
        <f t="shared" si="905"/>
        <v>#VALUE!</v>
      </c>
      <c r="AB4009" s="35" t="str">
        <f t="shared" si="906"/>
        <v>{keyword:}</v>
      </c>
      <c r="AC4009" s="107" t="e">
        <f t="shared" si="907"/>
        <v>#VALUE!</v>
      </c>
      <c r="AK4009" t="s">
        <v>577</v>
      </c>
    </row>
    <row r="4010" spans="1:37" ht="15" x14ac:dyDescent="0.25">
      <c r="A4010" s="35">
        <f t="shared" si="899"/>
        <v>0</v>
      </c>
      <c r="C4010" s="35" t="str">
        <f t="shared" si="900"/>
        <v/>
      </c>
      <c r="K4010" t="s">
        <v>577</v>
      </c>
      <c r="O4010" s="35" t="str">
        <f t="shared" si="901"/>
        <v>?utm_source=yandex&amp;utm_medium=cpc&amp;utm_campaign=&amp;utm_content=&amp;utm_term={keyword}&amp;utm_device={device_type}</v>
      </c>
      <c r="P4010" s="35" t="str">
        <f t="shared" si="898"/>
        <v/>
      </c>
      <c r="T4010" s="8" t="s">
        <v>751</v>
      </c>
      <c r="U4010" s="8" t="str">
        <f t="shared" si="902"/>
        <v>,</v>
      </c>
      <c r="W4010" s="35" t="str">
        <f t="shared" si="903"/>
        <v/>
      </c>
      <c r="X4010" s="35" t="s">
        <v>753</v>
      </c>
      <c r="Y4010" s="35" t="s">
        <v>754</v>
      </c>
      <c r="Z4010" s="35" t="str">
        <f t="shared" si="904"/>
        <v/>
      </c>
      <c r="AA4010" s="35" t="e">
        <f t="shared" si="905"/>
        <v>#VALUE!</v>
      </c>
      <c r="AB4010" s="35" t="str">
        <f t="shared" si="906"/>
        <v>{keyword:}</v>
      </c>
      <c r="AC4010" s="107" t="e">
        <f t="shared" si="907"/>
        <v>#VALUE!</v>
      </c>
      <c r="AK4010" t="s">
        <v>577</v>
      </c>
    </row>
    <row r="4011" spans="1:37" ht="15" customHeight="1" x14ac:dyDescent="0.25">
      <c r="A4011" s="35">
        <f t="shared" si="899"/>
        <v>0</v>
      </c>
      <c r="C4011" s="35" t="str">
        <f t="shared" si="900"/>
        <v/>
      </c>
      <c r="K4011" t="s">
        <v>577</v>
      </c>
      <c r="O4011" s="35" t="str">
        <f t="shared" si="901"/>
        <v>?utm_source=yandex&amp;utm_medium=cpc&amp;utm_campaign=&amp;utm_content=&amp;utm_term={keyword}&amp;utm_device={device_type}</v>
      </c>
      <c r="P4011" s="35" t="str">
        <f t="shared" si="898"/>
        <v/>
      </c>
      <c r="T4011" s="8" t="s">
        <v>751</v>
      </c>
      <c r="U4011" s="8" t="str">
        <f t="shared" si="902"/>
        <v>,</v>
      </c>
      <c r="W4011" s="35" t="str">
        <f t="shared" si="903"/>
        <v/>
      </c>
      <c r="X4011" s="35" t="s">
        <v>753</v>
      </c>
      <c r="Y4011" s="35" t="s">
        <v>754</v>
      </c>
      <c r="Z4011" s="35" t="str">
        <f t="shared" si="904"/>
        <v/>
      </c>
      <c r="AA4011" s="35" t="e">
        <f t="shared" si="905"/>
        <v>#VALUE!</v>
      </c>
      <c r="AB4011" s="35" t="str">
        <f t="shared" si="906"/>
        <v>{keyword:}</v>
      </c>
      <c r="AC4011" s="107" t="e">
        <f t="shared" si="907"/>
        <v>#VALUE!</v>
      </c>
      <c r="AK4011" t="s">
        <v>577</v>
      </c>
    </row>
    <row r="4012" spans="1:37" ht="15" x14ac:dyDescent="0.25">
      <c r="A4012" s="35">
        <f t="shared" si="899"/>
        <v>0</v>
      </c>
      <c r="C4012" s="35" t="str">
        <f t="shared" si="900"/>
        <v/>
      </c>
      <c r="K4012" t="s">
        <v>577</v>
      </c>
      <c r="O4012" s="35" t="str">
        <f t="shared" si="901"/>
        <v>?utm_source=yandex&amp;utm_medium=cpc&amp;utm_campaign=&amp;utm_content=&amp;utm_term={keyword}&amp;utm_device={device_type}</v>
      </c>
      <c r="P4012" s="35" t="str">
        <f t="shared" si="898"/>
        <v/>
      </c>
      <c r="T4012" s="8" t="s">
        <v>751</v>
      </c>
      <c r="U4012" s="8" t="str">
        <f t="shared" si="902"/>
        <v>,</v>
      </c>
      <c r="W4012" s="35" t="str">
        <f t="shared" si="903"/>
        <v/>
      </c>
      <c r="X4012" s="35" t="s">
        <v>753</v>
      </c>
      <c r="Y4012" s="35" t="s">
        <v>754</v>
      </c>
      <c r="Z4012" s="35" t="str">
        <f t="shared" si="904"/>
        <v/>
      </c>
      <c r="AA4012" s="35" t="e">
        <f t="shared" si="905"/>
        <v>#VALUE!</v>
      </c>
      <c r="AB4012" s="35" t="str">
        <f t="shared" si="906"/>
        <v>{keyword:}</v>
      </c>
      <c r="AC4012" s="107" t="e">
        <f t="shared" si="907"/>
        <v>#VALUE!</v>
      </c>
      <c r="AK4012" t="s">
        <v>577</v>
      </c>
    </row>
    <row r="4013" spans="1:37" ht="15" customHeight="1" x14ac:dyDescent="0.25">
      <c r="A4013" s="35">
        <f t="shared" si="899"/>
        <v>0</v>
      </c>
      <c r="C4013" s="35" t="str">
        <f t="shared" si="900"/>
        <v/>
      </c>
      <c r="K4013" t="s">
        <v>577</v>
      </c>
      <c r="O4013" s="35" t="str">
        <f t="shared" si="901"/>
        <v>?utm_source=yandex&amp;utm_medium=cpc&amp;utm_campaign=&amp;utm_content=&amp;utm_term={keyword}&amp;utm_device={device_type}</v>
      </c>
      <c r="P4013" s="35" t="str">
        <f t="shared" si="898"/>
        <v/>
      </c>
      <c r="T4013" s="8" t="s">
        <v>751</v>
      </c>
      <c r="U4013" s="8" t="str">
        <f t="shared" si="902"/>
        <v>,</v>
      </c>
      <c r="W4013" s="35" t="str">
        <f t="shared" si="903"/>
        <v/>
      </c>
      <c r="X4013" s="35" t="s">
        <v>753</v>
      </c>
      <c r="Y4013" s="35" t="s">
        <v>754</v>
      </c>
      <c r="Z4013" s="35" t="str">
        <f t="shared" si="904"/>
        <v/>
      </c>
      <c r="AA4013" s="35" t="e">
        <f t="shared" si="905"/>
        <v>#VALUE!</v>
      </c>
      <c r="AB4013" s="35" t="str">
        <f t="shared" si="906"/>
        <v>{keyword:}</v>
      </c>
      <c r="AC4013" s="107" t="e">
        <f t="shared" si="907"/>
        <v>#VALUE!</v>
      </c>
      <c r="AK4013" t="s">
        <v>577</v>
      </c>
    </row>
    <row r="4014" spans="1:37" ht="15" x14ac:dyDescent="0.25">
      <c r="A4014" s="35">
        <f t="shared" si="899"/>
        <v>0</v>
      </c>
      <c r="C4014" s="35" t="str">
        <f t="shared" si="900"/>
        <v/>
      </c>
      <c r="K4014" t="s">
        <v>577</v>
      </c>
      <c r="O4014" s="35" t="str">
        <f t="shared" si="901"/>
        <v>?utm_source=yandex&amp;utm_medium=cpc&amp;utm_campaign=&amp;utm_content=&amp;utm_term={keyword}&amp;utm_device={device_type}</v>
      </c>
      <c r="P4014" s="35" t="str">
        <f t="shared" si="898"/>
        <v/>
      </c>
      <c r="T4014" s="8" t="s">
        <v>751</v>
      </c>
      <c r="U4014" s="8" t="str">
        <f t="shared" si="902"/>
        <v>,</v>
      </c>
      <c r="W4014" s="35" t="str">
        <f t="shared" si="903"/>
        <v/>
      </c>
      <c r="X4014" s="35" t="s">
        <v>753</v>
      </c>
      <c r="Y4014" s="35" t="s">
        <v>754</v>
      </c>
      <c r="Z4014" s="35" t="str">
        <f t="shared" si="904"/>
        <v/>
      </c>
      <c r="AA4014" s="35" t="e">
        <f t="shared" si="905"/>
        <v>#VALUE!</v>
      </c>
      <c r="AB4014" s="35" t="str">
        <f t="shared" si="906"/>
        <v>{keyword:}</v>
      </c>
      <c r="AC4014" s="107" t="e">
        <f t="shared" si="907"/>
        <v>#VALUE!</v>
      </c>
      <c r="AK4014" t="s">
        <v>577</v>
      </c>
    </row>
    <row r="4015" spans="1:37" ht="15" customHeight="1" x14ac:dyDescent="0.25">
      <c r="A4015" s="35">
        <f t="shared" si="899"/>
        <v>0</v>
      </c>
      <c r="C4015" s="35" t="str">
        <f t="shared" si="900"/>
        <v/>
      </c>
      <c r="K4015" t="s">
        <v>577</v>
      </c>
      <c r="O4015" s="35" t="str">
        <f t="shared" si="901"/>
        <v>?utm_source=yandex&amp;utm_medium=cpc&amp;utm_campaign=&amp;utm_content=&amp;utm_term={keyword}&amp;utm_device={device_type}</v>
      </c>
      <c r="P4015" s="35" t="str">
        <f t="shared" si="898"/>
        <v/>
      </c>
      <c r="T4015" s="8" t="s">
        <v>751</v>
      </c>
      <c r="U4015" s="8" t="str">
        <f t="shared" si="902"/>
        <v>,</v>
      </c>
      <c r="W4015" s="35" t="str">
        <f t="shared" si="903"/>
        <v/>
      </c>
      <c r="X4015" s="35" t="s">
        <v>753</v>
      </c>
      <c r="Y4015" s="35" t="s">
        <v>754</v>
      </c>
      <c r="Z4015" s="35" t="str">
        <f t="shared" si="904"/>
        <v/>
      </c>
      <c r="AA4015" s="35" t="e">
        <f t="shared" si="905"/>
        <v>#VALUE!</v>
      </c>
      <c r="AB4015" s="35" t="str">
        <f t="shared" si="906"/>
        <v>{keyword:}</v>
      </c>
      <c r="AC4015" s="107" t="e">
        <f t="shared" si="907"/>
        <v>#VALUE!</v>
      </c>
      <c r="AK4015" t="s">
        <v>577</v>
      </c>
    </row>
    <row r="4016" spans="1:37" ht="15" x14ac:dyDescent="0.25">
      <c r="A4016" s="35">
        <f t="shared" si="899"/>
        <v>0</v>
      </c>
      <c r="C4016" s="35" t="str">
        <f t="shared" si="900"/>
        <v/>
      </c>
      <c r="K4016" t="s">
        <v>577</v>
      </c>
      <c r="O4016" s="35" t="str">
        <f t="shared" si="901"/>
        <v>?utm_source=yandex&amp;utm_medium=cpc&amp;utm_campaign=&amp;utm_content=&amp;utm_term={keyword}&amp;utm_device={device_type}</v>
      </c>
      <c r="P4016" s="35" t="str">
        <f t="shared" si="898"/>
        <v/>
      </c>
      <c r="T4016" s="8" t="s">
        <v>751</v>
      </c>
      <c r="U4016" s="8" t="str">
        <f t="shared" si="902"/>
        <v>,</v>
      </c>
      <c r="W4016" s="35" t="str">
        <f t="shared" si="903"/>
        <v/>
      </c>
      <c r="X4016" s="35" t="s">
        <v>753</v>
      </c>
      <c r="Y4016" s="35" t="s">
        <v>754</v>
      </c>
      <c r="Z4016" s="35" t="str">
        <f t="shared" si="904"/>
        <v/>
      </c>
      <c r="AA4016" s="35" t="e">
        <f t="shared" si="905"/>
        <v>#VALUE!</v>
      </c>
      <c r="AB4016" s="35" t="str">
        <f t="shared" si="906"/>
        <v>{keyword:}</v>
      </c>
      <c r="AC4016" s="107" t="e">
        <f t="shared" si="907"/>
        <v>#VALUE!</v>
      </c>
      <c r="AK4016" t="s">
        <v>577</v>
      </c>
    </row>
    <row r="4017" spans="1:37" ht="15" customHeight="1" x14ac:dyDescent="0.25">
      <c r="A4017" s="35">
        <f t="shared" si="899"/>
        <v>0</v>
      </c>
      <c r="C4017" s="35" t="str">
        <f t="shared" si="900"/>
        <v/>
      </c>
      <c r="K4017" t="s">
        <v>577</v>
      </c>
      <c r="O4017" s="35" t="str">
        <f t="shared" si="901"/>
        <v>?utm_source=yandex&amp;utm_medium=cpc&amp;utm_campaign=&amp;utm_content=&amp;utm_term={keyword}&amp;utm_device={device_type}</v>
      </c>
      <c r="P4017" s="35" t="str">
        <f t="shared" si="898"/>
        <v/>
      </c>
      <c r="T4017" s="8" t="s">
        <v>751</v>
      </c>
      <c r="U4017" s="8" t="str">
        <f t="shared" si="902"/>
        <v>,</v>
      </c>
      <c r="W4017" s="35" t="str">
        <f t="shared" si="903"/>
        <v/>
      </c>
      <c r="X4017" s="35" t="s">
        <v>753</v>
      </c>
      <c r="Y4017" s="35" t="s">
        <v>754</v>
      </c>
      <c r="Z4017" s="35" t="str">
        <f t="shared" si="904"/>
        <v/>
      </c>
      <c r="AA4017" s="35" t="e">
        <f t="shared" si="905"/>
        <v>#VALUE!</v>
      </c>
      <c r="AB4017" s="35" t="str">
        <f t="shared" si="906"/>
        <v>{keyword:}</v>
      </c>
      <c r="AC4017" s="107" t="e">
        <f t="shared" si="907"/>
        <v>#VALUE!</v>
      </c>
      <c r="AK4017" t="s">
        <v>577</v>
      </c>
    </row>
    <row r="4018" spans="1:37" ht="15" x14ac:dyDescent="0.25">
      <c r="A4018" s="35">
        <f t="shared" si="899"/>
        <v>0</v>
      </c>
      <c r="C4018" s="35" t="str">
        <f t="shared" si="900"/>
        <v/>
      </c>
      <c r="K4018" t="s">
        <v>577</v>
      </c>
      <c r="O4018" s="35" t="str">
        <f t="shared" si="901"/>
        <v>?utm_source=yandex&amp;utm_medium=cpc&amp;utm_campaign=&amp;utm_content=&amp;utm_term={keyword}&amp;utm_device={device_type}</v>
      </c>
      <c r="P4018" s="35" t="str">
        <f t="shared" si="898"/>
        <v/>
      </c>
      <c r="T4018" s="8" t="s">
        <v>751</v>
      </c>
      <c r="U4018" s="8" t="str">
        <f t="shared" si="902"/>
        <v>,</v>
      </c>
      <c r="W4018" s="35" t="str">
        <f t="shared" si="903"/>
        <v/>
      </c>
      <c r="X4018" s="35" t="s">
        <v>753</v>
      </c>
      <c r="Y4018" s="35" t="s">
        <v>754</v>
      </c>
      <c r="Z4018" s="35" t="str">
        <f t="shared" si="904"/>
        <v/>
      </c>
      <c r="AA4018" s="35" t="e">
        <f t="shared" si="905"/>
        <v>#VALUE!</v>
      </c>
      <c r="AB4018" s="35" t="str">
        <f t="shared" si="906"/>
        <v>{keyword:}</v>
      </c>
      <c r="AC4018" s="107" t="e">
        <f t="shared" si="907"/>
        <v>#VALUE!</v>
      </c>
      <c r="AK4018" t="s">
        <v>577</v>
      </c>
    </row>
    <row r="4019" spans="1:37" ht="15" customHeight="1" x14ac:dyDescent="0.25">
      <c r="A4019" s="35">
        <f t="shared" si="899"/>
        <v>0</v>
      </c>
      <c r="C4019" s="35" t="str">
        <f t="shared" si="900"/>
        <v/>
      </c>
      <c r="K4019" t="s">
        <v>577</v>
      </c>
      <c r="O4019" s="35" t="str">
        <f t="shared" si="901"/>
        <v>?utm_source=yandex&amp;utm_medium=cpc&amp;utm_campaign=&amp;utm_content=&amp;utm_term={keyword}&amp;utm_device={device_type}</v>
      </c>
      <c r="P4019" s="35" t="str">
        <f t="shared" si="898"/>
        <v/>
      </c>
      <c r="T4019" s="8" t="s">
        <v>751</v>
      </c>
      <c r="U4019" s="8" t="str">
        <f t="shared" si="902"/>
        <v>,</v>
      </c>
      <c r="W4019" s="35" t="str">
        <f t="shared" si="903"/>
        <v/>
      </c>
      <c r="X4019" s="35" t="s">
        <v>753</v>
      </c>
      <c r="Y4019" s="35" t="s">
        <v>754</v>
      </c>
      <c r="Z4019" s="35" t="str">
        <f t="shared" si="904"/>
        <v/>
      </c>
      <c r="AA4019" s="35" t="e">
        <f t="shared" si="905"/>
        <v>#VALUE!</v>
      </c>
      <c r="AB4019" s="35" t="str">
        <f t="shared" si="906"/>
        <v>{keyword:}</v>
      </c>
      <c r="AC4019" s="107" t="e">
        <f t="shared" si="907"/>
        <v>#VALUE!</v>
      </c>
      <c r="AK4019" t="s">
        <v>577</v>
      </c>
    </row>
    <row r="4020" spans="1:37" ht="15" x14ac:dyDescent="0.25">
      <c r="A4020" s="35">
        <f t="shared" si="899"/>
        <v>0</v>
      </c>
      <c r="C4020" s="35" t="str">
        <f t="shared" si="900"/>
        <v/>
      </c>
      <c r="K4020" t="s">
        <v>577</v>
      </c>
      <c r="O4020" s="35" t="str">
        <f t="shared" si="901"/>
        <v>?utm_source=yandex&amp;utm_medium=cpc&amp;utm_campaign=&amp;utm_content=&amp;utm_term={keyword}&amp;utm_device={device_type}</v>
      </c>
      <c r="P4020" s="35" t="str">
        <f t="shared" si="898"/>
        <v/>
      </c>
      <c r="T4020" s="8" t="s">
        <v>751</v>
      </c>
      <c r="U4020" s="8" t="str">
        <f t="shared" si="902"/>
        <v>,</v>
      </c>
      <c r="W4020" s="35" t="str">
        <f t="shared" si="903"/>
        <v/>
      </c>
      <c r="X4020" s="35" t="s">
        <v>753</v>
      </c>
      <c r="Y4020" s="35" t="s">
        <v>754</v>
      </c>
      <c r="Z4020" s="35" t="str">
        <f t="shared" si="904"/>
        <v/>
      </c>
      <c r="AA4020" s="35" t="e">
        <f t="shared" si="905"/>
        <v>#VALUE!</v>
      </c>
      <c r="AB4020" s="35" t="str">
        <f t="shared" si="906"/>
        <v>{keyword:}</v>
      </c>
      <c r="AC4020" s="107" t="e">
        <f t="shared" si="907"/>
        <v>#VALUE!</v>
      </c>
      <c r="AK4020" t="s">
        <v>577</v>
      </c>
    </row>
    <row r="4021" spans="1:37" ht="15" customHeight="1" x14ac:dyDescent="0.25">
      <c r="A4021" s="35">
        <f t="shared" si="899"/>
        <v>0</v>
      </c>
      <c r="C4021" s="35" t="str">
        <f t="shared" si="900"/>
        <v/>
      </c>
      <c r="K4021" t="s">
        <v>577</v>
      </c>
      <c r="O4021" s="35" t="str">
        <f t="shared" si="901"/>
        <v>?utm_source=yandex&amp;utm_medium=cpc&amp;utm_campaign=&amp;utm_content=&amp;utm_term={keyword}&amp;utm_device={device_type}</v>
      </c>
      <c r="P4021" s="35" t="str">
        <f t="shared" si="898"/>
        <v/>
      </c>
      <c r="T4021" s="8" t="s">
        <v>751</v>
      </c>
      <c r="U4021" s="8" t="str">
        <f t="shared" si="902"/>
        <v>,</v>
      </c>
      <c r="W4021" s="35" t="str">
        <f t="shared" si="903"/>
        <v/>
      </c>
      <c r="X4021" s="35" t="s">
        <v>753</v>
      </c>
      <c r="Y4021" s="35" t="s">
        <v>754</v>
      </c>
      <c r="Z4021" s="35" t="str">
        <f t="shared" si="904"/>
        <v/>
      </c>
      <c r="AA4021" s="35" t="e">
        <f t="shared" si="905"/>
        <v>#VALUE!</v>
      </c>
      <c r="AB4021" s="35" t="str">
        <f t="shared" si="906"/>
        <v>{keyword:}</v>
      </c>
      <c r="AC4021" s="107" t="e">
        <f t="shared" si="907"/>
        <v>#VALUE!</v>
      </c>
      <c r="AK4021" t="s">
        <v>577</v>
      </c>
    </row>
    <row r="4022" spans="1:37" ht="15" x14ac:dyDescent="0.25">
      <c r="A4022" s="35">
        <f t="shared" si="899"/>
        <v>0</v>
      </c>
      <c r="C4022" s="35" t="str">
        <f t="shared" si="900"/>
        <v/>
      </c>
      <c r="K4022" t="s">
        <v>577</v>
      </c>
      <c r="O4022" s="35" t="str">
        <f t="shared" si="901"/>
        <v>?utm_source=yandex&amp;utm_medium=cpc&amp;utm_campaign=&amp;utm_content=&amp;utm_term={keyword}&amp;utm_device={device_type}</v>
      </c>
      <c r="P4022" s="35" t="str">
        <f t="shared" si="898"/>
        <v/>
      </c>
      <c r="T4022" s="8" t="s">
        <v>751</v>
      </c>
      <c r="U4022" s="8" t="str">
        <f t="shared" si="902"/>
        <v>,</v>
      </c>
      <c r="W4022" s="35" t="str">
        <f t="shared" si="903"/>
        <v/>
      </c>
      <c r="X4022" s="35" t="s">
        <v>753</v>
      </c>
      <c r="Y4022" s="35" t="s">
        <v>754</v>
      </c>
      <c r="Z4022" s="35" t="str">
        <f t="shared" si="904"/>
        <v/>
      </c>
      <c r="AA4022" s="35" t="e">
        <f t="shared" si="905"/>
        <v>#VALUE!</v>
      </c>
      <c r="AB4022" s="35" t="str">
        <f t="shared" si="906"/>
        <v>{keyword:}</v>
      </c>
      <c r="AC4022" s="107" t="e">
        <f t="shared" si="907"/>
        <v>#VALUE!</v>
      </c>
      <c r="AK4022" t="s">
        <v>577</v>
      </c>
    </row>
    <row r="4023" spans="1:37" ht="15" customHeight="1" x14ac:dyDescent="0.25">
      <c r="A4023" s="35">
        <f t="shared" si="899"/>
        <v>0</v>
      </c>
      <c r="C4023" s="35" t="str">
        <f t="shared" si="900"/>
        <v/>
      </c>
      <c r="K4023" t="s">
        <v>577</v>
      </c>
      <c r="O4023" s="35" t="str">
        <f t="shared" si="901"/>
        <v>?utm_source=yandex&amp;utm_medium=cpc&amp;utm_campaign=&amp;utm_content=&amp;utm_term={keyword}&amp;utm_device={device_type}</v>
      </c>
      <c r="P4023" s="35" t="str">
        <f t="shared" si="898"/>
        <v/>
      </c>
      <c r="T4023" s="8" t="s">
        <v>751</v>
      </c>
      <c r="U4023" s="8" t="str">
        <f t="shared" si="902"/>
        <v>,</v>
      </c>
      <c r="W4023" s="35" t="str">
        <f t="shared" si="903"/>
        <v/>
      </c>
      <c r="X4023" s="35" t="s">
        <v>753</v>
      </c>
      <c r="Y4023" s="35" t="s">
        <v>754</v>
      </c>
      <c r="Z4023" s="35" t="str">
        <f t="shared" si="904"/>
        <v/>
      </c>
      <c r="AA4023" s="35" t="e">
        <f t="shared" si="905"/>
        <v>#VALUE!</v>
      </c>
      <c r="AB4023" s="35" t="str">
        <f t="shared" si="906"/>
        <v>{keyword:}</v>
      </c>
      <c r="AC4023" s="107" t="e">
        <f t="shared" si="907"/>
        <v>#VALUE!</v>
      </c>
      <c r="AK4023" t="s">
        <v>577</v>
      </c>
    </row>
    <row r="4024" spans="1:37" ht="15" x14ac:dyDescent="0.25">
      <c r="A4024" s="35">
        <f t="shared" si="899"/>
        <v>0</v>
      </c>
      <c r="C4024" s="35" t="str">
        <f t="shared" si="900"/>
        <v/>
      </c>
      <c r="K4024" t="s">
        <v>577</v>
      </c>
      <c r="O4024" s="35" t="str">
        <f t="shared" si="901"/>
        <v>?utm_source=yandex&amp;utm_medium=cpc&amp;utm_campaign=&amp;utm_content=&amp;utm_term={keyword}&amp;utm_device={device_type}</v>
      </c>
      <c r="P4024" s="35" t="str">
        <f t="shared" si="898"/>
        <v/>
      </c>
      <c r="T4024" s="8" t="s">
        <v>751</v>
      </c>
      <c r="U4024" s="8" t="str">
        <f t="shared" si="902"/>
        <v>,</v>
      </c>
      <c r="W4024" s="35" t="str">
        <f t="shared" si="903"/>
        <v/>
      </c>
      <c r="X4024" s="35" t="s">
        <v>753</v>
      </c>
      <c r="Y4024" s="35" t="s">
        <v>754</v>
      </c>
      <c r="Z4024" s="35" t="str">
        <f t="shared" si="904"/>
        <v/>
      </c>
      <c r="AA4024" s="35" t="e">
        <f t="shared" si="905"/>
        <v>#VALUE!</v>
      </c>
      <c r="AB4024" s="35" t="str">
        <f t="shared" si="906"/>
        <v>{keyword:}</v>
      </c>
      <c r="AC4024" s="107" t="e">
        <f t="shared" si="907"/>
        <v>#VALUE!</v>
      </c>
      <c r="AK4024" t="s">
        <v>577</v>
      </c>
    </row>
    <row r="4025" spans="1:37" ht="15" customHeight="1" x14ac:dyDescent="0.25">
      <c r="A4025" s="35">
        <f t="shared" si="899"/>
        <v>0</v>
      </c>
      <c r="C4025" s="35" t="str">
        <f t="shared" si="900"/>
        <v/>
      </c>
      <c r="K4025" t="s">
        <v>577</v>
      </c>
      <c r="O4025" s="35" t="str">
        <f t="shared" si="901"/>
        <v>?utm_source=yandex&amp;utm_medium=cpc&amp;utm_campaign=&amp;utm_content=&amp;utm_term={keyword}&amp;utm_device={device_type}</v>
      </c>
      <c r="P4025" s="35" t="str">
        <f t="shared" si="898"/>
        <v/>
      </c>
      <c r="T4025" s="8" t="s">
        <v>751</v>
      </c>
      <c r="U4025" s="8" t="str">
        <f t="shared" si="902"/>
        <v>,</v>
      </c>
      <c r="W4025" s="35" t="str">
        <f t="shared" si="903"/>
        <v/>
      </c>
      <c r="X4025" s="35" t="s">
        <v>753</v>
      </c>
      <c r="Y4025" s="35" t="s">
        <v>754</v>
      </c>
      <c r="Z4025" s="35" t="str">
        <f t="shared" si="904"/>
        <v/>
      </c>
      <c r="AA4025" s="35" t="e">
        <f t="shared" si="905"/>
        <v>#VALUE!</v>
      </c>
      <c r="AB4025" s="35" t="str">
        <f t="shared" si="906"/>
        <v>{keyword:}</v>
      </c>
      <c r="AC4025" s="107" t="e">
        <f t="shared" si="907"/>
        <v>#VALUE!</v>
      </c>
      <c r="AK4025" t="s">
        <v>577</v>
      </c>
    </row>
    <row r="4026" spans="1:37" ht="15" x14ac:dyDescent="0.25">
      <c r="A4026" s="35">
        <f t="shared" si="899"/>
        <v>0</v>
      </c>
      <c r="C4026" s="35" t="str">
        <f t="shared" si="900"/>
        <v/>
      </c>
      <c r="K4026" t="s">
        <v>577</v>
      </c>
      <c r="O4026" s="35" t="str">
        <f t="shared" si="901"/>
        <v>?utm_source=yandex&amp;utm_medium=cpc&amp;utm_campaign=&amp;utm_content=&amp;utm_term={keyword}&amp;utm_device={device_type}</v>
      </c>
      <c r="P4026" s="35" t="str">
        <f t="shared" si="898"/>
        <v/>
      </c>
      <c r="T4026" s="8" t="s">
        <v>751</v>
      </c>
      <c r="U4026" s="8" t="str">
        <f t="shared" si="902"/>
        <v>,</v>
      </c>
      <c r="W4026" s="35" t="str">
        <f t="shared" si="903"/>
        <v/>
      </c>
      <c r="X4026" s="35" t="s">
        <v>753</v>
      </c>
      <c r="Y4026" s="35" t="s">
        <v>754</v>
      </c>
      <c r="Z4026" s="35" t="str">
        <f t="shared" si="904"/>
        <v/>
      </c>
      <c r="AA4026" s="35" t="e">
        <f t="shared" si="905"/>
        <v>#VALUE!</v>
      </c>
      <c r="AB4026" s="35" t="str">
        <f t="shared" si="906"/>
        <v>{keyword:}</v>
      </c>
      <c r="AC4026" s="107" t="e">
        <f t="shared" si="907"/>
        <v>#VALUE!</v>
      </c>
      <c r="AK4026" t="s">
        <v>577</v>
      </c>
    </row>
    <row r="4027" spans="1:37" ht="15" customHeight="1" x14ac:dyDescent="0.25">
      <c r="A4027" s="35">
        <f t="shared" si="899"/>
        <v>0</v>
      </c>
      <c r="C4027" s="35" t="str">
        <f t="shared" si="900"/>
        <v/>
      </c>
      <c r="K4027" t="s">
        <v>577</v>
      </c>
      <c r="O4027" s="35" t="str">
        <f t="shared" si="901"/>
        <v>?utm_source=yandex&amp;utm_medium=cpc&amp;utm_campaign=&amp;utm_content=&amp;utm_term={keyword}&amp;utm_device={device_type}</v>
      </c>
      <c r="P4027" s="35" t="str">
        <f t="shared" si="898"/>
        <v/>
      </c>
      <c r="T4027" s="8" t="s">
        <v>751</v>
      </c>
      <c r="U4027" s="8" t="str">
        <f t="shared" si="902"/>
        <v>,</v>
      </c>
      <c r="W4027" s="35" t="str">
        <f t="shared" si="903"/>
        <v/>
      </c>
      <c r="X4027" s="35" t="s">
        <v>753</v>
      </c>
      <c r="Y4027" s="35" t="s">
        <v>754</v>
      </c>
      <c r="Z4027" s="35" t="str">
        <f t="shared" si="904"/>
        <v/>
      </c>
      <c r="AA4027" s="35" t="e">
        <f t="shared" si="905"/>
        <v>#VALUE!</v>
      </c>
      <c r="AB4027" s="35" t="str">
        <f t="shared" si="906"/>
        <v>{keyword:}</v>
      </c>
      <c r="AC4027" s="107" t="e">
        <f t="shared" si="907"/>
        <v>#VALUE!</v>
      </c>
      <c r="AK4027" t="s">
        <v>577</v>
      </c>
    </row>
    <row r="4028" spans="1:37" ht="15" x14ac:dyDescent="0.25">
      <c r="A4028" s="35">
        <f t="shared" si="899"/>
        <v>0</v>
      </c>
      <c r="C4028" s="35" t="str">
        <f t="shared" si="900"/>
        <v/>
      </c>
      <c r="K4028" t="s">
        <v>577</v>
      </c>
      <c r="O4028" s="35" t="str">
        <f t="shared" si="901"/>
        <v>?utm_source=yandex&amp;utm_medium=cpc&amp;utm_campaign=&amp;utm_content=&amp;utm_term={keyword}&amp;utm_device={device_type}</v>
      </c>
      <c r="P4028" s="35" t="str">
        <f t="shared" si="898"/>
        <v/>
      </c>
      <c r="T4028" s="8" t="s">
        <v>751</v>
      </c>
      <c r="U4028" s="8" t="str">
        <f t="shared" si="902"/>
        <v>,</v>
      </c>
      <c r="W4028" s="35" t="str">
        <f t="shared" si="903"/>
        <v/>
      </c>
      <c r="X4028" s="35" t="s">
        <v>753</v>
      </c>
      <c r="Y4028" s="35" t="s">
        <v>754</v>
      </c>
      <c r="Z4028" s="35" t="str">
        <f t="shared" si="904"/>
        <v/>
      </c>
      <c r="AA4028" s="35" t="e">
        <f t="shared" si="905"/>
        <v>#VALUE!</v>
      </c>
      <c r="AB4028" s="35" t="str">
        <f t="shared" si="906"/>
        <v>{keyword:}</v>
      </c>
      <c r="AC4028" s="107" t="e">
        <f t="shared" si="907"/>
        <v>#VALUE!</v>
      </c>
      <c r="AK4028" t="s">
        <v>577</v>
      </c>
    </row>
    <row r="4029" spans="1:37" ht="15" customHeight="1" x14ac:dyDescent="0.25">
      <c r="A4029" s="35">
        <f t="shared" si="899"/>
        <v>0</v>
      </c>
      <c r="C4029" s="35" t="str">
        <f t="shared" si="900"/>
        <v/>
      </c>
      <c r="K4029" t="s">
        <v>577</v>
      </c>
      <c r="O4029" s="35" t="str">
        <f t="shared" si="901"/>
        <v>?utm_source=yandex&amp;utm_medium=cpc&amp;utm_campaign=&amp;utm_content=&amp;utm_term={keyword}&amp;utm_device={device_type}</v>
      </c>
      <c r="P4029" s="35" t="str">
        <f t="shared" si="898"/>
        <v/>
      </c>
      <c r="T4029" s="8" t="s">
        <v>751</v>
      </c>
      <c r="U4029" s="8" t="str">
        <f t="shared" si="902"/>
        <v>,</v>
      </c>
      <c r="W4029" s="35" t="str">
        <f t="shared" si="903"/>
        <v/>
      </c>
      <c r="X4029" s="35" t="s">
        <v>753</v>
      </c>
      <c r="Y4029" s="35" t="s">
        <v>754</v>
      </c>
      <c r="Z4029" s="35" t="str">
        <f t="shared" si="904"/>
        <v/>
      </c>
      <c r="AA4029" s="35" t="e">
        <f t="shared" si="905"/>
        <v>#VALUE!</v>
      </c>
      <c r="AB4029" s="35" t="str">
        <f t="shared" si="906"/>
        <v>{keyword:}</v>
      </c>
      <c r="AC4029" s="107" t="e">
        <f t="shared" si="907"/>
        <v>#VALUE!</v>
      </c>
      <c r="AK4029" t="s">
        <v>577</v>
      </c>
    </row>
    <row r="4030" spans="1:37" ht="15" x14ac:dyDescent="0.25">
      <c r="A4030" s="35">
        <f t="shared" si="899"/>
        <v>0</v>
      </c>
      <c r="C4030" s="35" t="str">
        <f t="shared" si="900"/>
        <v/>
      </c>
      <c r="K4030" t="s">
        <v>577</v>
      </c>
      <c r="O4030" s="35" t="str">
        <f t="shared" si="901"/>
        <v>?utm_source=yandex&amp;utm_medium=cpc&amp;utm_campaign=&amp;utm_content=&amp;utm_term={keyword}&amp;utm_device={device_type}</v>
      </c>
      <c r="P4030" s="35" t="str">
        <f t="shared" si="898"/>
        <v/>
      </c>
      <c r="T4030" s="8" t="s">
        <v>751</v>
      </c>
      <c r="U4030" s="8" t="str">
        <f t="shared" si="902"/>
        <v>,</v>
      </c>
      <c r="W4030" s="35" t="str">
        <f t="shared" si="903"/>
        <v/>
      </c>
      <c r="X4030" s="35" t="s">
        <v>753</v>
      </c>
      <c r="Y4030" s="35" t="s">
        <v>754</v>
      </c>
      <c r="Z4030" s="35" t="str">
        <f t="shared" si="904"/>
        <v/>
      </c>
      <c r="AA4030" s="35" t="e">
        <f t="shared" si="905"/>
        <v>#VALUE!</v>
      </c>
      <c r="AB4030" s="35" t="str">
        <f t="shared" si="906"/>
        <v>{keyword:}</v>
      </c>
      <c r="AC4030" s="107" t="e">
        <f t="shared" si="907"/>
        <v>#VALUE!</v>
      </c>
      <c r="AK4030" t="s">
        <v>577</v>
      </c>
    </row>
    <row r="4031" spans="1:37" ht="15" customHeight="1" x14ac:dyDescent="0.25">
      <c r="A4031" s="35">
        <f t="shared" si="899"/>
        <v>0</v>
      </c>
      <c r="C4031" s="35" t="str">
        <f t="shared" si="900"/>
        <v/>
      </c>
      <c r="K4031" t="s">
        <v>577</v>
      </c>
      <c r="O4031" s="35" t="str">
        <f t="shared" si="901"/>
        <v>?utm_source=yandex&amp;utm_medium=cpc&amp;utm_campaign=&amp;utm_content=&amp;utm_term={keyword}&amp;utm_device={device_type}</v>
      </c>
      <c r="P4031" s="35" t="str">
        <f t="shared" si="898"/>
        <v/>
      </c>
      <c r="T4031" s="8" t="s">
        <v>751</v>
      </c>
      <c r="U4031" s="8" t="str">
        <f t="shared" si="902"/>
        <v>,</v>
      </c>
      <c r="W4031" s="35" t="str">
        <f t="shared" si="903"/>
        <v/>
      </c>
      <c r="X4031" s="35" t="s">
        <v>753</v>
      </c>
      <c r="Y4031" s="35" t="s">
        <v>754</v>
      </c>
      <c r="Z4031" s="35" t="str">
        <f t="shared" si="904"/>
        <v/>
      </c>
      <c r="AA4031" s="35" t="e">
        <f t="shared" si="905"/>
        <v>#VALUE!</v>
      </c>
      <c r="AB4031" s="35" t="str">
        <f t="shared" si="906"/>
        <v>{keyword:}</v>
      </c>
      <c r="AC4031" s="107" t="e">
        <f t="shared" si="907"/>
        <v>#VALUE!</v>
      </c>
      <c r="AK4031" t="s">
        <v>577</v>
      </c>
    </row>
    <row r="4032" spans="1:37" ht="15" x14ac:dyDescent="0.25">
      <c r="A4032" s="35">
        <f t="shared" si="899"/>
        <v>0</v>
      </c>
      <c r="C4032" s="35" t="str">
        <f t="shared" si="900"/>
        <v/>
      </c>
      <c r="K4032" t="s">
        <v>577</v>
      </c>
      <c r="O4032" s="35" t="str">
        <f t="shared" si="901"/>
        <v>?utm_source=yandex&amp;utm_medium=cpc&amp;utm_campaign=&amp;utm_content=&amp;utm_term={keyword}&amp;utm_device={device_type}</v>
      </c>
      <c r="P4032" s="35" t="str">
        <f t="shared" si="898"/>
        <v/>
      </c>
      <c r="T4032" s="8" t="s">
        <v>751</v>
      </c>
      <c r="U4032" s="8" t="str">
        <f t="shared" si="902"/>
        <v>,</v>
      </c>
      <c r="W4032" s="35" t="str">
        <f t="shared" si="903"/>
        <v/>
      </c>
      <c r="X4032" s="35" t="s">
        <v>753</v>
      </c>
      <c r="Y4032" s="35" t="s">
        <v>754</v>
      </c>
      <c r="Z4032" s="35" t="str">
        <f t="shared" si="904"/>
        <v/>
      </c>
      <c r="AA4032" s="35" t="e">
        <f t="shared" si="905"/>
        <v>#VALUE!</v>
      </c>
      <c r="AB4032" s="35" t="str">
        <f t="shared" si="906"/>
        <v>{keyword:}</v>
      </c>
      <c r="AC4032" s="107" t="e">
        <f t="shared" si="907"/>
        <v>#VALUE!</v>
      </c>
      <c r="AK4032" t="s">
        <v>577</v>
      </c>
    </row>
    <row r="4033" spans="1:37" ht="15" customHeight="1" x14ac:dyDescent="0.25">
      <c r="A4033" s="35">
        <f t="shared" si="899"/>
        <v>0</v>
      </c>
      <c r="C4033" s="35" t="str">
        <f t="shared" si="900"/>
        <v/>
      </c>
      <c r="K4033" t="s">
        <v>577</v>
      </c>
      <c r="O4033" s="35" t="str">
        <f t="shared" si="901"/>
        <v>?utm_source=yandex&amp;utm_medium=cpc&amp;utm_campaign=&amp;utm_content=&amp;utm_term={keyword}&amp;utm_device={device_type}</v>
      </c>
      <c r="P4033" s="35" t="str">
        <f t="shared" si="898"/>
        <v/>
      </c>
      <c r="T4033" s="8" t="s">
        <v>751</v>
      </c>
      <c r="U4033" s="8" t="str">
        <f t="shared" si="902"/>
        <v>,</v>
      </c>
      <c r="W4033" s="35" t="str">
        <f t="shared" si="903"/>
        <v/>
      </c>
      <c r="X4033" s="35" t="s">
        <v>753</v>
      </c>
      <c r="Y4033" s="35" t="s">
        <v>754</v>
      </c>
      <c r="Z4033" s="35" t="str">
        <f t="shared" si="904"/>
        <v/>
      </c>
      <c r="AA4033" s="35" t="e">
        <f t="shared" si="905"/>
        <v>#VALUE!</v>
      </c>
      <c r="AB4033" s="35" t="str">
        <f t="shared" si="906"/>
        <v>{keyword:}</v>
      </c>
      <c r="AC4033" s="107" t="e">
        <f t="shared" si="907"/>
        <v>#VALUE!</v>
      </c>
      <c r="AK4033" t="s">
        <v>577</v>
      </c>
    </row>
    <row r="4034" spans="1:37" ht="15" x14ac:dyDescent="0.25">
      <c r="A4034" s="35">
        <f t="shared" si="899"/>
        <v>0</v>
      </c>
      <c r="C4034" s="35" t="str">
        <f t="shared" si="900"/>
        <v/>
      </c>
      <c r="K4034" t="s">
        <v>577</v>
      </c>
      <c r="O4034" s="35" t="str">
        <f t="shared" si="901"/>
        <v>?utm_source=yandex&amp;utm_medium=cpc&amp;utm_campaign=&amp;utm_content=&amp;utm_term={keyword}&amp;utm_device={device_type}</v>
      </c>
      <c r="P4034" s="35" t="str">
        <f t="shared" ref="P4034:P4097" si="908">SUBSTITUTE((SUBSTITUTE(B4034,"""",))," ","-")</f>
        <v/>
      </c>
      <c r="T4034" s="8" t="s">
        <v>751</v>
      </c>
      <c r="U4034" s="8" t="str">
        <f t="shared" si="902"/>
        <v>,</v>
      </c>
      <c r="W4034" s="35" t="str">
        <f t="shared" si="903"/>
        <v/>
      </c>
      <c r="X4034" s="35" t="s">
        <v>753</v>
      </c>
      <c r="Y4034" s="35" t="s">
        <v>754</v>
      </c>
      <c r="Z4034" s="35" t="str">
        <f t="shared" si="904"/>
        <v/>
      </c>
      <c r="AA4034" s="35" t="e">
        <f t="shared" si="905"/>
        <v>#VALUE!</v>
      </c>
      <c r="AB4034" s="35" t="str">
        <f t="shared" si="906"/>
        <v>{keyword:}</v>
      </c>
      <c r="AC4034" s="107" t="e">
        <f t="shared" si="907"/>
        <v>#VALUE!</v>
      </c>
      <c r="AK4034" t="s">
        <v>577</v>
      </c>
    </row>
    <row r="4035" spans="1:37" ht="15" customHeight="1" x14ac:dyDescent="0.25">
      <c r="A4035" s="35">
        <f t="shared" ref="A4035:A4098" si="909">IF(ISBLANK(B4035),0,LEN(TRIM(B4035))-LEN(SUBSTITUTE(B4035," ",""))+1)</f>
        <v>0</v>
      </c>
      <c r="C4035" s="35" t="str">
        <f t="shared" ref="C4035:C4098" si="910">SUBSTITUTE(B4035," ","_")</f>
        <v/>
      </c>
      <c r="K4035" t="s">
        <v>577</v>
      </c>
      <c r="O4035" s="35" t="str">
        <f t="shared" ref="O4035:O4098" si="911">CONCATENATE(M4035,"?utm_source=yandex&amp;utm_medium=cpc&amp;utm_campaign=",SUBSTITUTE(TRIM(N4035)," ","_"),"&amp;utm_content=",SUBSTITUTE(SUBSTITUTE(B4035,"""",)," ","_"),"&amp;utm_term={keyword}","&amp;utm_device={device_type}")</f>
        <v>?utm_source=yandex&amp;utm_medium=cpc&amp;utm_campaign=&amp;utm_content=&amp;utm_term={keyword}&amp;utm_device={device_type}</v>
      </c>
      <c r="P4035" s="35" t="str">
        <f t="shared" si="908"/>
        <v/>
      </c>
      <c r="T4035" s="8" t="s">
        <v>751</v>
      </c>
      <c r="U4035" s="8" t="str">
        <f t="shared" ref="U4035:U4098" si="912">CONCATENATE(R4035,T4035,S4035)</f>
        <v>,</v>
      </c>
      <c r="W4035" s="35" t="str">
        <f t="shared" ref="W4035:W4098" si="913">SUBSTITUTE((SUBSTITUTE(P4035,"""",)),"-"," ")</f>
        <v/>
      </c>
      <c r="X4035" s="35" t="s">
        <v>753</v>
      </c>
      <c r="Y4035" s="35" t="s">
        <v>754</v>
      </c>
      <c r="Z4035" s="35" t="str">
        <f t="shared" ref="Z4035:Z4098" si="914">IF(ISERR(MID(W4035,1,FIND(" ",W4035,1)-1)),W4035,MID(W4035,1,FIND(" ",W4035,1)-1))</f>
        <v/>
      </c>
      <c r="AA4035" s="35" t="e">
        <f t="shared" ref="AA4035:AA4098" si="915">MID(W4035,FIND(" ",W4035)+1,100)</f>
        <v>#VALUE!</v>
      </c>
      <c r="AB4035" s="35" t="str">
        <f t="shared" ref="AB4035:AB4098" si="916">CONCATENATE(X4035,Z4035,Y4035)</f>
        <v>{keyword:}</v>
      </c>
      <c r="AC4035" s="107" t="e">
        <f t="shared" ref="AC4035:AC4098" si="917">CONCATENATE(X4035,AA4035,Y4035)</f>
        <v>#VALUE!</v>
      </c>
      <c r="AK4035" t="s">
        <v>577</v>
      </c>
    </row>
    <row r="4036" spans="1:37" ht="15" x14ac:dyDescent="0.25">
      <c r="A4036" s="35">
        <f t="shared" si="909"/>
        <v>0</v>
      </c>
      <c r="C4036" s="35" t="str">
        <f t="shared" si="910"/>
        <v/>
      </c>
      <c r="K4036" t="s">
        <v>577</v>
      </c>
      <c r="O4036" s="35" t="str">
        <f t="shared" si="911"/>
        <v>?utm_source=yandex&amp;utm_medium=cpc&amp;utm_campaign=&amp;utm_content=&amp;utm_term={keyword}&amp;utm_device={device_type}</v>
      </c>
      <c r="P4036" s="35" t="str">
        <f t="shared" si="908"/>
        <v/>
      </c>
      <c r="T4036" s="8" t="s">
        <v>751</v>
      </c>
      <c r="U4036" s="8" t="str">
        <f t="shared" si="912"/>
        <v>,</v>
      </c>
      <c r="W4036" s="35" t="str">
        <f t="shared" si="913"/>
        <v/>
      </c>
      <c r="X4036" s="35" t="s">
        <v>753</v>
      </c>
      <c r="Y4036" s="35" t="s">
        <v>754</v>
      </c>
      <c r="Z4036" s="35" t="str">
        <f t="shared" si="914"/>
        <v/>
      </c>
      <c r="AA4036" s="35" t="e">
        <f t="shared" si="915"/>
        <v>#VALUE!</v>
      </c>
      <c r="AB4036" s="35" t="str">
        <f t="shared" si="916"/>
        <v>{keyword:}</v>
      </c>
      <c r="AC4036" s="107" t="e">
        <f t="shared" si="917"/>
        <v>#VALUE!</v>
      </c>
      <c r="AK4036" t="s">
        <v>577</v>
      </c>
    </row>
    <row r="4037" spans="1:37" ht="15" customHeight="1" x14ac:dyDescent="0.25">
      <c r="A4037" s="35">
        <f t="shared" si="909"/>
        <v>0</v>
      </c>
      <c r="C4037" s="35" t="str">
        <f t="shared" si="910"/>
        <v/>
      </c>
      <c r="K4037" t="s">
        <v>577</v>
      </c>
      <c r="O4037" s="35" t="str">
        <f t="shared" si="911"/>
        <v>?utm_source=yandex&amp;utm_medium=cpc&amp;utm_campaign=&amp;utm_content=&amp;utm_term={keyword}&amp;utm_device={device_type}</v>
      </c>
      <c r="P4037" s="35" t="str">
        <f t="shared" si="908"/>
        <v/>
      </c>
      <c r="T4037" s="8" t="s">
        <v>751</v>
      </c>
      <c r="U4037" s="8" t="str">
        <f t="shared" si="912"/>
        <v>,</v>
      </c>
      <c r="W4037" s="35" t="str">
        <f t="shared" si="913"/>
        <v/>
      </c>
      <c r="X4037" s="35" t="s">
        <v>753</v>
      </c>
      <c r="Y4037" s="35" t="s">
        <v>754</v>
      </c>
      <c r="Z4037" s="35" t="str">
        <f t="shared" si="914"/>
        <v/>
      </c>
      <c r="AA4037" s="35" t="e">
        <f t="shared" si="915"/>
        <v>#VALUE!</v>
      </c>
      <c r="AB4037" s="35" t="str">
        <f t="shared" si="916"/>
        <v>{keyword:}</v>
      </c>
      <c r="AC4037" s="107" t="e">
        <f t="shared" si="917"/>
        <v>#VALUE!</v>
      </c>
      <c r="AK4037" t="s">
        <v>577</v>
      </c>
    </row>
    <row r="4038" spans="1:37" ht="15" x14ac:dyDescent="0.25">
      <c r="A4038" s="35">
        <f t="shared" si="909"/>
        <v>0</v>
      </c>
      <c r="C4038" s="35" t="str">
        <f t="shared" si="910"/>
        <v/>
      </c>
      <c r="K4038" t="s">
        <v>577</v>
      </c>
      <c r="O4038" s="35" t="str">
        <f t="shared" si="911"/>
        <v>?utm_source=yandex&amp;utm_medium=cpc&amp;utm_campaign=&amp;utm_content=&amp;utm_term={keyword}&amp;utm_device={device_type}</v>
      </c>
      <c r="P4038" s="35" t="str">
        <f t="shared" si="908"/>
        <v/>
      </c>
      <c r="T4038" s="8" t="s">
        <v>751</v>
      </c>
      <c r="U4038" s="8" t="str">
        <f t="shared" si="912"/>
        <v>,</v>
      </c>
      <c r="W4038" s="35" t="str">
        <f t="shared" si="913"/>
        <v/>
      </c>
      <c r="X4038" s="35" t="s">
        <v>753</v>
      </c>
      <c r="Y4038" s="35" t="s">
        <v>754</v>
      </c>
      <c r="Z4038" s="35" t="str">
        <f t="shared" si="914"/>
        <v/>
      </c>
      <c r="AA4038" s="35" t="e">
        <f t="shared" si="915"/>
        <v>#VALUE!</v>
      </c>
      <c r="AB4038" s="35" t="str">
        <f t="shared" si="916"/>
        <v>{keyword:}</v>
      </c>
      <c r="AC4038" s="107" t="e">
        <f t="shared" si="917"/>
        <v>#VALUE!</v>
      </c>
      <c r="AK4038" t="s">
        <v>577</v>
      </c>
    </row>
    <row r="4039" spans="1:37" ht="15" customHeight="1" x14ac:dyDescent="0.25">
      <c r="A4039" s="35">
        <f t="shared" si="909"/>
        <v>0</v>
      </c>
      <c r="C4039" s="35" t="str">
        <f t="shared" si="910"/>
        <v/>
      </c>
      <c r="K4039" t="s">
        <v>577</v>
      </c>
      <c r="O4039" s="35" t="str">
        <f t="shared" si="911"/>
        <v>?utm_source=yandex&amp;utm_medium=cpc&amp;utm_campaign=&amp;utm_content=&amp;utm_term={keyword}&amp;utm_device={device_type}</v>
      </c>
      <c r="P4039" s="35" t="str">
        <f t="shared" si="908"/>
        <v/>
      </c>
      <c r="T4039" s="8" t="s">
        <v>751</v>
      </c>
      <c r="U4039" s="8" t="str">
        <f t="shared" si="912"/>
        <v>,</v>
      </c>
      <c r="W4039" s="35" t="str">
        <f t="shared" si="913"/>
        <v/>
      </c>
      <c r="X4039" s="35" t="s">
        <v>753</v>
      </c>
      <c r="Y4039" s="35" t="s">
        <v>754</v>
      </c>
      <c r="Z4039" s="35" t="str">
        <f t="shared" si="914"/>
        <v/>
      </c>
      <c r="AA4039" s="35" t="e">
        <f t="shared" si="915"/>
        <v>#VALUE!</v>
      </c>
      <c r="AB4039" s="35" t="str">
        <f t="shared" si="916"/>
        <v>{keyword:}</v>
      </c>
      <c r="AC4039" s="107" t="e">
        <f t="shared" si="917"/>
        <v>#VALUE!</v>
      </c>
      <c r="AK4039" t="s">
        <v>577</v>
      </c>
    </row>
    <row r="4040" spans="1:37" ht="15" x14ac:dyDescent="0.25">
      <c r="A4040" s="35">
        <f t="shared" si="909"/>
        <v>0</v>
      </c>
      <c r="C4040" s="35" t="str">
        <f t="shared" si="910"/>
        <v/>
      </c>
      <c r="K4040" t="s">
        <v>577</v>
      </c>
      <c r="O4040" s="35" t="str">
        <f t="shared" si="911"/>
        <v>?utm_source=yandex&amp;utm_medium=cpc&amp;utm_campaign=&amp;utm_content=&amp;utm_term={keyword}&amp;utm_device={device_type}</v>
      </c>
      <c r="P4040" s="35" t="str">
        <f t="shared" si="908"/>
        <v/>
      </c>
      <c r="T4040" s="8" t="s">
        <v>751</v>
      </c>
      <c r="U4040" s="8" t="str">
        <f t="shared" si="912"/>
        <v>,</v>
      </c>
      <c r="W4040" s="35" t="str">
        <f t="shared" si="913"/>
        <v/>
      </c>
      <c r="X4040" s="35" t="s">
        <v>753</v>
      </c>
      <c r="Y4040" s="35" t="s">
        <v>754</v>
      </c>
      <c r="Z4040" s="35" t="str">
        <f t="shared" si="914"/>
        <v/>
      </c>
      <c r="AA4040" s="35" t="e">
        <f t="shared" si="915"/>
        <v>#VALUE!</v>
      </c>
      <c r="AB4040" s="35" t="str">
        <f t="shared" si="916"/>
        <v>{keyword:}</v>
      </c>
      <c r="AC4040" s="107" t="e">
        <f t="shared" si="917"/>
        <v>#VALUE!</v>
      </c>
      <c r="AK4040" t="s">
        <v>577</v>
      </c>
    </row>
    <row r="4041" spans="1:37" ht="15" customHeight="1" x14ac:dyDescent="0.25">
      <c r="A4041" s="35">
        <f t="shared" si="909"/>
        <v>0</v>
      </c>
      <c r="C4041" s="35" t="str">
        <f t="shared" si="910"/>
        <v/>
      </c>
      <c r="K4041" t="s">
        <v>577</v>
      </c>
      <c r="O4041" s="35" t="str">
        <f t="shared" si="911"/>
        <v>?utm_source=yandex&amp;utm_medium=cpc&amp;utm_campaign=&amp;utm_content=&amp;utm_term={keyword}&amp;utm_device={device_type}</v>
      </c>
      <c r="P4041" s="35" t="str">
        <f t="shared" si="908"/>
        <v/>
      </c>
      <c r="T4041" s="8" t="s">
        <v>751</v>
      </c>
      <c r="U4041" s="8" t="str">
        <f t="shared" si="912"/>
        <v>,</v>
      </c>
      <c r="W4041" s="35" t="str">
        <f t="shared" si="913"/>
        <v/>
      </c>
      <c r="X4041" s="35" t="s">
        <v>753</v>
      </c>
      <c r="Y4041" s="35" t="s">
        <v>754</v>
      </c>
      <c r="Z4041" s="35" t="str">
        <f t="shared" si="914"/>
        <v/>
      </c>
      <c r="AA4041" s="35" t="e">
        <f t="shared" si="915"/>
        <v>#VALUE!</v>
      </c>
      <c r="AB4041" s="35" t="str">
        <f t="shared" si="916"/>
        <v>{keyword:}</v>
      </c>
      <c r="AC4041" s="107" t="e">
        <f t="shared" si="917"/>
        <v>#VALUE!</v>
      </c>
      <c r="AK4041" t="s">
        <v>577</v>
      </c>
    </row>
    <row r="4042" spans="1:37" ht="15" x14ac:dyDescent="0.25">
      <c r="A4042" s="35">
        <f t="shared" si="909"/>
        <v>0</v>
      </c>
      <c r="C4042" s="35" t="str">
        <f t="shared" si="910"/>
        <v/>
      </c>
      <c r="K4042" t="s">
        <v>577</v>
      </c>
      <c r="O4042" s="35" t="str">
        <f t="shared" si="911"/>
        <v>?utm_source=yandex&amp;utm_medium=cpc&amp;utm_campaign=&amp;utm_content=&amp;utm_term={keyword}&amp;utm_device={device_type}</v>
      </c>
      <c r="P4042" s="35" t="str">
        <f t="shared" si="908"/>
        <v/>
      </c>
      <c r="T4042" s="8" t="s">
        <v>751</v>
      </c>
      <c r="U4042" s="8" t="str">
        <f t="shared" si="912"/>
        <v>,</v>
      </c>
      <c r="W4042" s="35" t="str">
        <f t="shared" si="913"/>
        <v/>
      </c>
      <c r="X4042" s="35" t="s">
        <v>753</v>
      </c>
      <c r="Y4042" s="35" t="s">
        <v>754</v>
      </c>
      <c r="Z4042" s="35" t="str">
        <f t="shared" si="914"/>
        <v/>
      </c>
      <c r="AA4042" s="35" t="e">
        <f t="shared" si="915"/>
        <v>#VALUE!</v>
      </c>
      <c r="AB4042" s="35" t="str">
        <f t="shared" si="916"/>
        <v>{keyword:}</v>
      </c>
      <c r="AC4042" s="107" t="e">
        <f t="shared" si="917"/>
        <v>#VALUE!</v>
      </c>
      <c r="AK4042" t="s">
        <v>577</v>
      </c>
    </row>
    <row r="4043" spans="1:37" ht="15" customHeight="1" x14ac:dyDescent="0.25">
      <c r="A4043" s="35">
        <f t="shared" si="909"/>
        <v>0</v>
      </c>
      <c r="C4043" s="35" t="str">
        <f t="shared" si="910"/>
        <v/>
      </c>
      <c r="K4043" t="s">
        <v>577</v>
      </c>
      <c r="O4043" s="35" t="str">
        <f t="shared" si="911"/>
        <v>?utm_source=yandex&amp;utm_medium=cpc&amp;utm_campaign=&amp;utm_content=&amp;utm_term={keyword}&amp;utm_device={device_type}</v>
      </c>
      <c r="P4043" s="35" t="str">
        <f t="shared" si="908"/>
        <v/>
      </c>
      <c r="T4043" s="8" t="s">
        <v>751</v>
      </c>
      <c r="U4043" s="8" t="str">
        <f t="shared" si="912"/>
        <v>,</v>
      </c>
      <c r="W4043" s="35" t="str">
        <f t="shared" si="913"/>
        <v/>
      </c>
      <c r="X4043" s="35" t="s">
        <v>753</v>
      </c>
      <c r="Y4043" s="35" t="s">
        <v>754</v>
      </c>
      <c r="Z4043" s="35" t="str">
        <f t="shared" si="914"/>
        <v/>
      </c>
      <c r="AA4043" s="35" t="e">
        <f t="shared" si="915"/>
        <v>#VALUE!</v>
      </c>
      <c r="AB4043" s="35" t="str">
        <f t="shared" si="916"/>
        <v>{keyword:}</v>
      </c>
      <c r="AC4043" s="107" t="e">
        <f t="shared" si="917"/>
        <v>#VALUE!</v>
      </c>
      <c r="AK4043" t="s">
        <v>577</v>
      </c>
    </row>
    <row r="4044" spans="1:37" ht="15" x14ac:dyDescent="0.25">
      <c r="A4044" s="35">
        <f t="shared" si="909"/>
        <v>0</v>
      </c>
      <c r="C4044" s="35" t="str">
        <f t="shared" si="910"/>
        <v/>
      </c>
      <c r="K4044" t="s">
        <v>577</v>
      </c>
      <c r="O4044" s="35" t="str">
        <f t="shared" si="911"/>
        <v>?utm_source=yandex&amp;utm_medium=cpc&amp;utm_campaign=&amp;utm_content=&amp;utm_term={keyword}&amp;utm_device={device_type}</v>
      </c>
      <c r="P4044" s="35" t="str">
        <f t="shared" si="908"/>
        <v/>
      </c>
      <c r="T4044" s="8" t="s">
        <v>751</v>
      </c>
      <c r="U4044" s="8" t="str">
        <f t="shared" si="912"/>
        <v>,</v>
      </c>
      <c r="W4044" s="35" t="str">
        <f t="shared" si="913"/>
        <v/>
      </c>
      <c r="X4044" s="35" t="s">
        <v>753</v>
      </c>
      <c r="Y4044" s="35" t="s">
        <v>754</v>
      </c>
      <c r="Z4044" s="35" t="str">
        <f t="shared" si="914"/>
        <v/>
      </c>
      <c r="AA4044" s="35" t="e">
        <f t="shared" si="915"/>
        <v>#VALUE!</v>
      </c>
      <c r="AB4044" s="35" t="str">
        <f t="shared" si="916"/>
        <v>{keyword:}</v>
      </c>
      <c r="AC4044" s="107" t="e">
        <f t="shared" si="917"/>
        <v>#VALUE!</v>
      </c>
      <c r="AK4044" t="s">
        <v>577</v>
      </c>
    </row>
    <row r="4045" spans="1:37" ht="15" customHeight="1" x14ac:dyDescent="0.25">
      <c r="A4045" s="35">
        <f t="shared" si="909"/>
        <v>0</v>
      </c>
      <c r="C4045" s="35" t="str">
        <f t="shared" si="910"/>
        <v/>
      </c>
      <c r="K4045" t="s">
        <v>577</v>
      </c>
      <c r="O4045" s="35" t="str">
        <f t="shared" si="911"/>
        <v>?utm_source=yandex&amp;utm_medium=cpc&amp;utm_campaign=&amp;utm_content=&amp;utm_term={keyword}&amp;utm_device={device_type}</v>
      </c>
      <c r="P4045" s="35" t="str">
        <f t="shared" si="908"/>
        <v/>
      </c>
      <c r="T4045" s="8" t="s">
        <v>751</v>
      </c>
      <c r="U4045" s="8" t="str">
        <f t="shared" si="912"/>
        <v>,</v>
      </c>
      <c r="W4045" s="35" t="str">
        <f t="shared" si="913"/>
        <v/>
      </c>
      <c r="X4045" s="35" t="s">
        <v>753</v>
      </c>
      <c r="Y4045" s="35" t="s">
        <v>754</v>
      </c>
      <c r="Z4045" s="35" t="str">
        <f t="shared" si="914"/>
        <v/>
      </c>
      <c r="AA4045" s="35" t="e">
        <f t="shared" si="915"/>
        <v>#VALUE!</v>
      </c>
      <c r="AB4045" s="35" t="str">
        <f t="shared" si="916"/>
        <v>{keyword:}</v>
      </c>
      <c r="AC4045" s="107" t="e">
        <f t="shared" si="917"/>
        <v>#VALUE!</v>
      </c>
      <c r="AK4045" t="s">
        <v>577</v>
      </c>
    </row>
    <row r="4046" spans="1:37" ht="15" x14ac:dyDescent="0.25">
      <c r="A4046" s="35">
        <f t="shared" si="909"/>
        <v>0</v>
      </c>
      <c r="C4046" s="35" t="str">
        <f t="shared" si="910"/>
        <v/>
      </c>
      <c r="K4046" t="s">
        <v>577</v>
      </c>
      <c r="O4046" s="35" t="str">
        <f t="shared" si="911"/>
        <v>?utm_source=yandex&amp;utm_medium=cpc&amp;utm_campaign=&amp;utm_content=&amp;utm_term={keyword}&amp;utm_device={device_type}</v>
      </c>
      <c r="P4046" s="35" t="str">
        <f t="shared" si="908"/>
        <v/>
      </c>
      <c r="T4046" s="8" t="s">
        <v>751</v>
      </c>
      <c r="U4046" s="8" t="str">
        <f t="shared" si="912"/>
        <v>,</v>
      </c>
      <c r="W4046" s="35" t="str">
        <f t="shared" si="913"/>
        <v/>
      </c>
      <c r="X4046" s="35" t="s">
        <v>753</v>
      </c>
      <c r="Y4046" s="35" t="s">
        <v>754</v>
      </c>
      <c r="Z4046" s="35" t="str">
        <f t="shared" si="914"/>
        <v/>
      </c>
      <c r="AA4046" s="35" t="e">
        <f t="shared" si="915"/>
        <v>#VALUE!</v>
      </c>
      <c r="AB4046" s="35" t="str">
        <f t="shared" si="916"/>
        <v>{keyword:}</v>
      </c>
      <c r="AC4046" s="107" t="e">
        <f t="shared" si="917"/>
        <v>#VALUE!</v>
      </c>
      <c r="AK4046" t="s">
        <v>577</v>
      </c>
    </row>
    <row r="4047" spans="1:37" ht="15" customHeight="1" x14ac:dyDescent="0.25">
      <c r="A4047" s="35">
        <f t="shared" si="909"/>
        <v>0</v>
      </c>
      <c r="C4047" s="35" t="str">
        <f t="shared" si="910"/>
        <v/>
      </c>
      <c r="K4047" t="s">
        <v>577</v>
      </c>
      <c r="O4047" s="35" t="str">
        <f t="shared" si="911"/>
        <v>?utm_source=yandex&amp;utm_medium=cpc&amp;utm_campaign=&amp;utm_content=&amp;utm_term={keyword}&amp;utm_device={device_type}</v>
      </c>
      <c r="P4047" s="35" t="str">
        <f t="shared" si="908"/>
        <v/>
      </c>
      <c r="T4047" s="8" t="s">
        <v>751</v>
      </c>
      <c r="U4047" s="8" t="str">
        <f t="shared" si="912"/>
        <v>,</v>
      </c>
      <c r="W4047" s="35" t="str">
        <f t="shared" si="913"/>
        <v/>
      </c>
      <c r="X4047" s="35" t="s">
        <v>753</v>
      </c>
      <c r="Y4047" s="35" t="s">
        <v>754</v>
      </c>
      <c r="Z4047" s="35" t="str">
        <f t="shared" si="914"/>
        <v/>
      </c>
      <c r="AA4047" s="35" t="e">
        <f t="shared" si="915"/>
        <v>#VALUE!</v>
      </c>
      <c r="AB4047" s="35" t="str">
        <f t="shared" si="916"/>
        <v>{keyword:}</v>
      </c>
      <c r="AC4047" s="107" t="e">
        <f t="shared" si="917"/>
        <v>#VALUE!</v>
      </c>
      <c r="AK4047" t="s">
        <v>577</v>
      </c>
    </row>
    <row r="4048" spans="1:37" ht="15" x14ac:dyDescent="0.25">
      <c r="A4048" s="35">
        <f t="shared" si="909"/>
        <v>0</v>
      </c>
      <c r="C4048" s="35" t="str">
        <f t="shared" si="910"/>
        <v/>
      </c>
      <c r="K4048" t="s">
        <v>577</v>
      </c>
      <c r="O4048" s="35" t="str">
        <f t="shared" si="911"/>
        <v>?utm_source=yandex&amp;utm_medium=cpc&amp;utm_campaign=&amp;utm_content=&amp;utm_term={keyword}&amp;utm_device={device_type}</v>
      </c>
      <c r="P4048" s="35" t="str">
        <f t="shared" si="908"/>
        <v/>
      </c>
      <c r="T4048" s="8" t="s">
        <v>751</v>
      </c>
      <c r="U4048" s="8" t="str">
        <f t="shared" si="912"/>
        <v>,</v>
      </c>
      <c r="W4048" s="35" t="str">
        <f t="shared" si="913"/>
        <v/>
      </c>
      <c r="X4048" s="35" t="s">
        <v>753</v>
      </c>
      <c r="Y4048" s="35" t="s">
        <v>754</v>
      </c>
      <c r="Z4048" s="35" t="str">
        <f t="shared" si="914"/>
        <v/>
      </c>
      <c r="AA4048" s="35" t="e">
        <f t="shared" si="915"/>
        <v>#VALUE!</v>
      </c>
      <c r="AB4048" s="35" t="str">
        <f t="shared" si="916"/>
        <v>{keyword:}</v>
      </c>
      <c r="AC4048" s="107" t="e">
        <f t="shared" si="917"/>
        <v>#VALUE!</v>
      </c>
      <c r="AK4048" t="s">
        <v>577</v>
      </c>
    </row>
    <row r="4049" spans="1:37" ht="15" customHeight="1" x14ac:dyDescent="0.25">
      <c r="A4049" s="35">
        <f t="shared" si="909"/>
        <v>0</v>
      </c>
      <c r="C4049" s="35" t="str">
        <f t="shared" si="910"/>
        <v/>
      </c>
      <c r="K4049" t="s">
        <v>577</v>
      </c>
      <c r="O4049" s="35" t="str">
        <f t="shared" si="911"/>
        <v>?utm_source=yandex&amp;utm_medium=cpc&amp;utm_campaign=&amp;utm_content=&amp;utm_term={keyword}&amp;utm_device={device_type}</v>
      </c>
      <c r="P4049" s="35" t="str">
        <f t="shared" si="908"/>
        <v/>
      </c>
      <c r="T4049" s="8" t="s">
        <v>751</v>
      </c>
      <c r="U4049" s="8" t="str">
        <f t="shared" si="912"/>
        <v>,</v>
      </c>
      <c r="W4049" s="35" t="str">
        <f t="shared" si="913"/>
        <v/>
      </c>
      <c r="X4049" s="35" t="s">
        <v>753</v>
      </c>
      <c r="Y4049" s="35" t="s">
        <v>754</v>
      </c>
      <c r="Z4049" s="35" t="str">
        <f t="shared" si="914"/>
        <v/>
      </c>
      <c r="AA4049" s="35" t="e">
        <f t="shared" si="915"/>
        <v>#VALUE!</v>
      </c>
      <c r="AB4049" s="35" t="str">
        <f t="shared" si="916"/>
        <v>{keyword:}</v>
      </c>
      <c r="AC4049" s="107" t="e">
        <f t="shared" si="917"/>
        <v>#VALUE!</v>
      </c>
      <c r="AK4049" t="s">
        <v>577</v>
      </c>
    </row>
    <row r="4050" spans="1:37" ht="15" x14ac:dyDescent="0.25">
      <c r="A4050" s="35">
        <f t="shared" si="909"/>
        <v>0</v>
      </c>
      <c r="C4050" s="35" t="str">
        <f t="shared" si="910"/>
        <v/>
      </c>
      <c r="K4050" t="s">
        <v>577</v>
      </c>
      <c r="O4050" s="35" t="str">
        <f t="shared" si="911"/>
        <v>?utm_source=yandex&amp;utm_medium=cpc&amp;utm_campaign=&amp;utm_content=&amp;utm_term={keyword}&amp;utm_device={device_type}</v>
      </c>
      <c r="P4050" s="35" t="str">
        <f t="shared" si="908"/>
        <v/>
      </c>
      <c r="T4050" s="8" t="s">
        <v>751</v>
      </c>
      <c r="U4050" s="8" t="str">
        <f t="shared" si="912"/>
        <v>,</v>
      </c>
      <c r="W4050" s="35" t="str">
        <f t="shared" si="913"/>
        <v/>
      </c>
      <c r="X4050" s="35" t="s">
        <v>753</v>
      </c>
      <c r="Y4050" s="35" t="s">
        <v>754</v>
      </c>
      <c r="Z4050" s="35" t="str">
        <f t="shared" si="914"/>
        <v/>
      </c>
      <c r="AA4050" s="35" t="e">
        <f t="shared" si="915"/>
        <v>#VALUE!</v>
      </c>
      <c r="AB4050" s="35" t="str">
        <f t="shared" si="916"/>
        <v>{keyword:}</v>
      </c>
      <c r="AC4050" s="107" t="e">
        <f t="shared" si="917"/>
        <v>#VALUE!</v>
      </c>
      <c r="AK4050" t="s">
        <v>577</v>
      </c>
    </row>
    <row r="4051" spans="1:37" ht="15" customHeight="1" x14ac:dyDescent="0.25">
      <c r="A4051" s="35">
        <f t="shared" si="909"/>
        <v>0</v>
      </c>
      <c r="C4051" s="35" t="str">
        <f t="shared" si="910"/>
        <v/>
      </c>
      <c r="K4051" t="s">
        <v>577</v>
      </c>
      <c r="O4051" s="35" t="str">
        <f t="shared" si="911"/>
        <v>?utm_source=yandex&amp;utm_medium=cpc&amp;utm_campaign=&amp;utm_content=&amp;utm_term={keyword}&amp;utm_device={device_type}</v>
      </c>
      <c r="P4051" s="35" t="str">
        <f t="shared" si="908"/>
        <v/>
      </c>
      <c r="T4051" s="8" t="s">
        <v>751</v>
      </c>
      <c r="U4051" s="8" t="str">
        <f t="shared" si="912"/>
        <v>,</v>
      </c>
      <c r="W4051" s="35" t="str">
        <f t="shared" si="913"/>
        <v/>
      </c>
      <c r="X4051" s="35" t="s">
        <v>753</v>
      </c>
      <c r="Y4051" s="35" t="s">
        <v>754</v>
      </c>
      <c r="Z4051" s="35" t="str">
        <f t="shared" si="914"/>
        <v/>
      </c>
      <c r="AA4051" s="35" t="e">
        <f t="shared" si="915"/>
        <v>#VALUE!</v>
      </c>
      <c r="AB4051" s="35" t="str">
        <f t="shared" si="916"/>
        <v>{keyword:}</v>
      </c>
      <c r="AC4051" s="107" t="e">
        <f t="shared" si="917"/>
        <v>#VALUE!</v>
      </c>
      <c r="AK4051" t="s">
        <v>577</v>
      </c>
    </row>
    <row r="4052" spans="1:37" ht="15" x14ac:dyDescent="0.25">
      <c r="A4052" s="35">
        <f t="shared" si="909"/>
        <v>0</v>
      </c>
      <c r="C4052" s="35" t="str">
        <f t="shared" si="910"/>
        <v/>
      </c>
      <c r="K4052" t="s">
        <v>577</v>
      </c>
      <c r="O4052" s="35" t="str">
        <f t="shared" si="911"/>
        <v>?utm_source=yandex&amp;utm_medium=cpc&amp;utm_campaign=&amp;utm_content=&amp;utm_term={keyword}&amp;utm_device={device_type}</v>
      </c>
      <c r="P4052" s="35" t="str">
        <f t="shared" si="908"/>
        <v/>
      </c>
      <c r="T4052" s="8" t="s">
        <v>751</v>
      </c>
      <c r="U4052" s="8" t="str">
        <f t="shared" si="912"/>
        <v>,</v>
      </c>
      <c r="W4052" s="35" t="str">
        <f t="shared" si="913"/>
        <v/>
      </c>
      <c r="X4052" s="35" t="s">
        <v>753</v>
      </c>
      <c r="Y4052" s="35" t="s">
        <v>754</v>
      </c>
      <c r="Z4052" s="35" t="str">
        <f t="shared" si="914"/>
        <v/>
      </c>
      <c r="AA4052" s="35" t="e">
        <f t="shared" si="915"/>
        <v>#VALUE!</v>
      </c>
      <c r="AB4052" s="35" t="str">
        <f t="shared" si="916"/>
        <v>{keyword:}</v>
      </c>
      <c r="AC4052" s="107" t="e">
        <f t="shared" si="917"/>
        <v>#VALUE!</v>
      </c>
      <c r="AK4052" t="s">
        <v>577</v>
      </c>
    </row>
    <row r="4053" spans="1:37" ht="15" customHeight="1" x14ac:dyDescent="0.25">
      <c r="A4053" s="35">
        <f t="shared" si="909"/>
        <v>0</v>
      </c>
      <c r="C4053" s="35" t="str">
        <f t="shared" si="910"/>
        <v/>
      </c>
      <c r="K4053" t="s">
        <v>577</v>
      </c>
      <c r="O4053" s="35" t="str">
        <f t="shared" si="911"/>
        <v>?utm_source=yandex&amp;utm_medium=cpc&amp;utm_campaign=&amp;utm_content=&amp;utm_term={keyword}&amp;utm_device={device_type}</v>
      </c>
      <c r="P4053" s="35" t="str">
        <f t="shared" si="908"/>
        <v/>
      </c>
      <c r="T4053" s="8" t="s">
        <v>751</v>
      </c>
      <c r="U4053" s="8" t="str">
        <f t="shared" si="912"/>
        <v>,</v>
      </c>
      <c r="W4053" s="35" t="str">
        <f t="shared" si="913"/>
        <v/>
      </c>
      <c r="X4053" s="35" t="s">
        <v>753</v>
      </c>
      <c r="Y4053" s="35" t="s">
        <v>754</v>
      </c>
      <c r="Z4053" s="35" t="str">
        <f t="shared" si="914"/>
        <v/>
      </c>
      <c r="AA4053" s="35" t="e">
        <f t="shared" si="915"/>
        <v>#VALUE!</v>
      </c>
      <c r="AB4053" s="35" t="str">
        <f t="shared" si="916"/>
        <v>{keyword:}</v>
      </c>
      <c r="AC4053" s="107" t="e">
        <f t="shared" si="917"/>
        <v>#VALUE!</v>
      </c>
      <c r="AK4053" t="s">
        <v>577</v>
      </c>
    </row>
    <row r="4054" spans="1:37" ht="15" x14ac:dyDescent="0.25">
      <c r="A4054" s="35">
        <f t="shared" si="909"/>
        <v>0</v>
      </c>
      <c r="C4054" s="35" t="str">
        <f t="shared" si="910"/>
        <v/>
      </c>
      <c r="K4054" t="s">
        <v>577</v>
      </c>
      <c r="O4054" s="35" t="str">
        <f t="shared" si="911"/>
        <v>?utm_source=yandex&amp;utm_medium=cpc&amp;utm_campaign=&amp;utm_content=&amp;utm_term={keyword}&amp;utm_device={device_type}</v>
      </c>
      <c r="P4054" s="35" t="str">
        <f t="shared" si="908"/>
        <v/>
      </c>
      <c r="T4054" s="8" t="s">
        <v>751</v>
      </c>
      <c r="U4054" s="8" t="str">
        <f t="shared" si="912"/>
        <v>,</v>
      </c>
      <c r="W4054" s="35" t="str">
        <f t="shared" si="913"/>
        <v/>
      </c>
      <c r="X4054" s="35" t="s">
        <v>753</v>
      </c>
      <c r="Y4054" s="35" t="s">
        <v>754</v>
      </c>
      <c r="Z4054" s="35" t="str">
        <f t="shared" si="914"/>
        <v/>
      </c>
      <c r="AA4054" s="35" t="e">
        <f t="shared" si="915"/>
        <v>#VALUE!</v>
      </c>
      <c r="AB4054" s="35" t="str">
        <f t="shared" si="916"/>
        <v>{keyword:}</v>
      </c>
      <c r="AC4054" s="107" t="e">
        <f t="shared" si="917"/>
        <v>#VALUE!</v>
      </c>
      <c r="AK4054" t="s">
        <v>577</v>
      </c>
    </row>
    <row r="4055" spans="1:37" ht="15" customHeight="1" x14ac:dyDescent="0.25">
      <c r="A4055" s="35">
        <f t="shared" si="909"/>
        <v>0</v>
      </c>
      <c r="C4055" s="35" t="str">
        <f t="shared" si="910"/>
        <v/>
      </c>
      <c r="K4055" t="s">
        <v>577</v>
      </c>
      <c r="O4055" s="35" t="str">
        <f t="shared" si="911"/>
        <v>?utm_source=yandex&amp;utm_medium=cpc&amp;utm_campaign=&amp;utm_content=&amp;utm_term={keyword}&amp;utm_device={device_type}</v>
      </c>
      <c r="P4055" s="35" t="str">
        <f t="shared" si="908"/>
        <v/>
      </c>
      <c r="T4055" s="8" t="s">
        <v>751</v>
      </c>
      <c r="U4055" s="8" t="str">
        <f t="shared" si="912"/>
        <v>,</v>
      </c>
      <c r="W4055" s="35" t="str">
        <f t="shared" si="913"/>
        <v/>
      </c>
      <c r="X4055" s="35" t="s">
        <v>753</v>
      </c>
      <c r="Y4055" s="35" t="s">
        <v>754</v>
      </c>
      <c r="Z4055" s="35" t="str">
        <f t="shared" si="914"/>
        <v/>
      </c>
      <c r="AA4055" s="35" t="e">
        <f t="shared" si="915"/>
        <v>#VALUE!</v>
      </c>
      <c r="AB4055" s="35" t="str">
        <f t="shared" si="916"/>
        <v>{keyword:}</v>
      </c>
      <c r="AC4055" s="107" t="e">
        <f t="shared" si="917"/>
        <v>#VALUE!</v>
      </c>
      <c r="AK4055" t="s">
        <v>577</v>
      </c>
    </row>
    <row r="4056" spans="1:37" ht="15" x14ac:dyDescent="0.25">
      <c r="A4056" s="35">
        <f t="shared" si="909"/>
        <v>0</v>
      </c>
      <c r="C4056" s="35" t="str">
        <f t="shared" si="910"/>
        <v/>
      </c>
      <c r="K4056" t="s">
        <v>577</v>
      </c>
      <c r="O4056" s="35" t="str">
        <f t="shared" si="911"/>
        <v>?utm_source=yandex&amp;utm_medium=cpc&amp;utm_campaign=&amp;utm_content=&amp;utm_term={keyword}&amp;utm_device={device_type}</v>
      </c>
      <c r="P4056" s="35" t="str">
        <f t="shared" si="908"/>
        <v/>
      </c>
      <c r="T4056" s="8" t="s">
        <v>751</v>
      </c>
      <c r="U4056" s="8" t="str">
        <f t="shared" si="912"/>
        <v>,</v>
      </c>
      <c r="W4056" s="35" t="str">
        <f t="shared" si="913"/>
        <v/>
      </c>
      <c r="X4056" s="35" t="s">
        <v>753</v>
      </c>
      <c r="Y4056" s="35" t="s">
        <v>754</v>
      </c>
      <c r="Z4056" s="35" t="str">
        <f t="shared" si="914"/>
        <v/>
      </c>
      <c r="AA4056" s="35" t="e">
        <f t="shared" si="915"/>
        <v>#VALUE!</v>
      </c>
      <c r="AB4056" s="35" t="str">
        <f t="shared" si="916"/>
        <v>{keyword:}</v>
      </c>
      <c r="AC4056" s="107" t="e">
        <f t="shared" si="917"/>
        <v>#VALUE!</v>
      </c>
      <c r="AK4056" t="s">
        <v>577</v>
      </c>
    </row>
    <row r="4057" spans="1:37" ht="15" customHeight="1" x14ac:dyDescent="0.25">
      <c r="A4057" s="35">
        <f t="shared" si="909"/>
        <v>0</v>
      </c>
      <c r="C4057" s="35" t="str">
        <f t="shared" si="910"/>
        <v/>
      </c>
      <c r="K4057" t="s">
        <v>577</v>
      </c>
      <c r="O4057" s="35" t="str">
        <f t="shared" si="911"/>
        <v>?utm_source=yandex&amp;utm_medium=cpc&amp;utm_campaign=&amp;utm_content=&amp;utm_term={keyword}&amp;utm_device={device_type}</v>
      </c>
      <c r="P4057" s="35" t="str">
        <f t="shared" si="908"/>
        <v/>
      </c>
      <c r="T4057" s="8" t="s">
        <v>751</v>
      </c>
      <c r="U4057" s="8" t="str">
        <f t="shared" si="912"/>
        <v>,</v>
      </c>
      <c r="W4057" s="35" t="str">
        <f t="shared" si="913"/>
        <v/>
      </c>
      <c r="X4057" s="35" t="s">
        <v>753</v>
      </c>
      <c r="Y4057" s="35" t="s">
        <v>754</v>
      </c>
      <c r="Z4057" s="35" t="str">
        <f t="shared" si="914"/>
        <v/>
      </c>
      <c r="AA4057" s="35" t="e">
        <f t="shared" si="915"/>
        <v>#VALUE!</v>
      </c>
      <c r="AB4057" s="35" t="str">
        <f t="shared" si="916"/>
        <v>{keyword:}</v>
      </c>
      <c r="AC4057" s="107" t="e">
        <f t="shared" si="917"/>
        <v>#VALUE!</v>
      </c>
      <c r="AK4057" t="s">
        <v>577</v>
      </c>
    </row>
    <row r="4058" spans="1:37" ht="15" x14ac:dyDescent="0.25">
      <c r="A4058" s="35">
        <f t="shared" si="909"/>
        <v>0</v>
      </c>
      <c r="C4058" s="35" t="str">
        <f t="shared" si="910"/>
        <v/>
      </c>
      <c r="K4058" t="s">
        <v>577</v>
      </c>
      <c r="O4058" s="35" t="str">
        <f t="shared" si="911"/>
        <v>?utm_source=yandex&amp;utm_medium=cpc&amp;utm_campaign=&amp;utm_content=&amp;utm_term={keyword}&amp;utm_device={device_type}</v>
      </c>
      <c r="P4058" s="35" t="str">
        <f t="shared" si="908"/>
        <v/>
      </c>
      <c r="T4058" s="8" t="s">
        <v>751</v>
      </c>
      <c r="U4058" s="8" t="str">
        <f t="shared" si="912"/>
        <v>,</v>
      </c>
      <c r="W4058" s="35" t="str">
        <f t="shared" si="913"/>
        <v/>
      </c>
      <c r="X4058" s="35" t="s">
        <v>753</v>
      </c>
      <c r="Y4058" s="35" t="s">
        <v>754</v>
      </c>
      <c r="Z4058" s="35" t="str">
        <f t="shared" si="914"/>
        <v/>
      </c>
      <c r="AA4058" s="35" t="e">
        <f t="shared" si="915"/>
        <v>#VALUE!</v>
      </c>
      <c r="AB4058" s="35" t="str">
        <f t="shared" si="916"/>
        <v>{keyword:}</v>
      </c>
      <c r="AC4058" s="107" t="e">
        <f t="shared" si="917"/>
        <v>#VALUE!</v>
      </c>
      <c r="AK4058" t="s">
        <v>577</v>
      </c>
    </row>
    <row r="4059" spans="1:37" ht="15" customHeight="1" x14ac:dyDescent="0.25">
      <c r="A4059" s="35">
        <f t="shared" si="909"/>
        <v>0</v>
      </c>
      <c r="C4059" s="35" t="str">
        <f t="shared" si="910"/>
        <v/>
      </c>
      <c r="K4059" t="s">
        <v>577</v>
      </c>
      <c r="O4059" s="35" t="str">
        <f t="shared" si="911"/>
        <v>?utm_source=yandex&amp;utm_medium=cpc&amp;utm_campaign=&amp;utm_content=&amp;utm_term={keyword}&amp;utm_device={device_type}</v>
      </c>
      <c r="P4059" s="35" t="str">
        <f t="shared" si="908"/>
        <v/>
      </c>
      <c r="T4059" s="8" t="s">
        <v>751</v>
      </c>
      <c r="U4059" s="8" t="str">
        <f t="shared" si="912"/>
        <v>,</v>
      </c>
      <c r="W4059" s="35" t="str">
        <f t="shared" si="913"/>
        <v/>
      </c>
      <c r="X4059" s="35" t="s">
        <v>753</v>
      </c>
      <c r="Y4059" s="35" t="s">
        <v>754</v>
      </c>
      <c r="Z4059" s="35" t="str">
        <f t="shared" si="914"/>
        <v/>
      </c>
      <c r="AA4059" s="35" t="e">
        <f t="shared" si="915"/>
        <v>#VALUE!</v>
      </c>
      <c r="AB4059" s="35" t="str">
        <f t="shared" si="916"/>
        <v>{keyword:}</v>
      </c>
      <c r="AC4059" s="107" t="e">
        <f t="shared" si="917"/>
        <v>#VALUE!</v>
      </c>
      <c r="AK4059" t="s">
        <v>577</v>
      </c>
    </row>
    <row r="4060" spans="1:37" ht="15" x14ac:dyDescent="0.25">
      <c r="A4060" s="35">
        <f t="shared" si="909"/>
        <v>0</v>
      </c>
      <c r="C4060" s="35" t="str">
        <f t="shared" si="910"/>
        <v/>
      </c>
      <c r="K4060" t="s">
        <v>577</v>
      </c>
      <c r="O4060" s="35" t="str">
        <f t="shared" si="911"/>
        <v>?utm_source=yandex&amp;utm_medium=cpc&amp;utm_campaign=&amp;utm_content=&amp;utm_term={keyword}&amp;utm_device={device_type}</v>
      </c>
      <c r="P4060" s="35" t="str">
        <f t="shared" si="908"/>
        <v/>
      </c>
      <c r="T4060" s="8" t="s">
        <v>751</v>
      </c>
      <c r="U4060" s="8" t="str">
        <f t="shared" si="912"/>
        <v>,</v>
      </c>
      <c r="W4060" s="35" t="str">
        <f t="shared" si="913"/>
        <v/>
      </c>
      <c r="X4060" s="35" t="s">
        <v>753</v>
      </c>
      <c r="Y4060" s="35" t="s">
        <v>754</v>
      </c>
      <c r="Z4060" s="35" t="str">
        <f t="shared" si="914"/>
        <v/>
      </c>
      <c r="AA4060" s="35" t="e">
        <f t="shared" si="915"/>
        <v>#VALUE!</v>
      </c>
      <c r="AB4060" s="35" t="str">
        <f t="shared" si="916"/>
        <v>{keyword:}</v>
      </c>
      <c r="AC4060" s="107" t="e">
        <f t="shared" si="917"/>
        <v>#VALUE!</v>
      </c>
      <c r="AK4060" t="s">
        <v>577</v>
      </c>
    </row>
    <row r="4061" spans="1:37" ht="15" customHeight="1" x14ac:dyDescent="0.25">
      <c r="A4061" s="35">
        <f t="shared" si="909"/>
        <v>0</v>
      </c>
      <c r="C4061" s="35" t="str">
        <f t="shared" si="910"/>
        <v/>
      </c>
      <c r="K4061" t="s">
        <v>577</v>
      </c>
      <c r="O4061" s="35" t="str">
        <f t="shared" si="911"/>
        <v>?utm_source=yandex&amp;utm_medium=cpc&amp;utm_campaign=&amp;utm_content=&amp;utm_term={keyword}&amp;utm_device={device_type}</v>
      </c>
      <c r="P4061" s="35" t="str">
        <f t="shared" si="908"/>
        <v/>
      </c>
      <c r="T4061" s="8" t="s">
        <v>751</v>
      </c>
      <c r="U4061" s="8" t="str">
        <f t="shared" si="912"/>
        <v>,</v>
      </c>
      <c r="W4061" s="35" t="str">
        <f t="shared" si="913"/>
        <v/>
      </c>
      <c r="X4061" s="35" t="s">
        <v>753</v>
      </c>
      <c r="Y4061" s="35" t="s">
        <v>754</v>
      </c>
      <c r="Z4061" s="35" t="str">
        <f t="shared" si="914"/>
        <v/>
      </c>
      <c r="AA4061" s="35" t="e">
        <f t="shared" si="915"/>
        <v>#VALUE!</v>
      </c>
      <c r="AB4061" s="35" t="str">
        <f t="shared" si="916"/>
        <v>{keyword:}</v>
      </c>
      <c r="AC4061" s="107" t="e">
        <f t="shared" si="917"/>
        <v>#VALUE!</v>
      </c>
      <c r="AK4061" t="s">
        <v>577</v>
      </c>
    </row>
    <row r="4062" spans="1:37" ht="15" x14ac:dyDescent="0.25">
      <c r="A4062" s="35">
        <f t="shared" si="909"/>
        <v>0</v>
      </c>
      <c r="C4062" s="35" t="str">
        <f t="shared" si="910"/>
        <v/>
      </c>
      <c r="K4062" t="s">
        <v>577</v>
      </c>
      <c r="O4062" s="35" t="str">
        <f t="shared" si="911"/>
        <v>?utm_source=yandex&amp;utm_medium=cpc&amp;utm_campaign=&amp;utm_content=&amp;utm_term={keyword}&amp;utm_device={device_type}</v>
      </c>
      <c r="P4062" s="35" t="str">
        <f t="shared" si="908"/>
        <v/>
      </c>
      <c r="T4062" s="8" t="s">
        <v>751</v>
      </c>
      <c r="U4062" s="8" t="str">
        <f t="shared" si="912"/>
        <v>,</v>
      </c>
      <c r="W4062" s="35" t="str">
        <f t="shared" si="913"/>
        <v/>
      </c>
      <c r="X4062" s="35" t="s">
        <v>753</v>
      </c>
      <c r="Y4062" s="35" t="s">
        <v>754</v>
      </c>
      <c r="Z4062" s="35" t="str">
        <f t="shared" si="914"/>
        <v/>
      </c>
      <c r="AA4062" s="35" t="e">
        <f t="shared" si="915"/>
        <v>#VALUE!</v>
      </c>
      <c r="AB4062" s="35" t="str">
        <f t="shared" si="916"/>
        <v>{keyword:}</v>
      </c>
      <c r="AC4062" s="107" t="e">
        <f t="shared" si="917"/>
        <v>#VALUE!</v>
      </c>
      <c r="AK4062" t="s">
        <v>577</v>
      </c>
    </row>
    <row r="4063" spans="1:37" ht="15" customHeight="1" x14ac:dyDescent="0.25">
      <c r="A4063" s="35">
        <f t="shared" si="909"/>
        <v>0</v>
      </c>
      <c r="C4063" s="35" t="str">
        <f t="shared" si="910"/>
        <v/>
      </c>
      <c r="K4063" t="s">
        <v>577</v>
      </c>
      <c r="O4063" s="35" t="str">
        <f t="shared" si="911"/>
        <v>?utm_source=yandex&amp;utm_medium=cpc&amp;utm_campaign=&amp;utm_content=&amp;utm_term={keyword}&amp;utm_device={device_type}</v>
      </c>
      <c r="P4063" s="35" t="str">
        <f t="shared" si="908"/>
        <v/>
      </c>
      <c r="T4063" s="8" t="s">
        <v>751</v>
      </c>
      <c r="U4063" s="8" t="str">
        <f t="shared" si="912"/>
        <v>,</v>
      </c>
      <c r="W4063" s="35" t="str">
        <f t="shared" si="913"/>
        <v/>
      </c>
      <c r="X4063" s="35" t="s">
        <v>753</v>
      </c>
      <c r="Y4063" s="35" t="s">
        <v>754</v>
      </c>
      <c r="Z4063" s="35" t="str">
        <f t="shared" si="914"/>
        <v/>
      </c>
      <c r="AA4063" s="35" t="e">
        <f t="shared" si="915"/>
        <v>#VALUE!</v>
      </c>
      <c r="AB4063" s="35" t="str">
        <f t="shared" si="916"/>
        <v>{keyword:}</v>
      </c>
      <c r="AC4063" s="107" t="e">
        <f t="shared" si="917"/>
        <v>#VALUE!</v>
      </c>
      <c r="AK4063" t="s">
        <v>577</v>
      </c>
    </row>
    <row r="4064" spans="1:37" ht="15" x14ac:dyDescent="0.25">
      <c r="A4064" s="35">
        <f t="shared" si="909"/>
        <v>0</v>
      </c>
      <c r="C4064" s="35" t="str">
        <f t="shared" si="910"/>
        <v/>
      </c>
      <c r="K4064" t="s">
        <v>577</v>
      </c>
      <c r="O4064" s="35" t="str">
        <f t="shared" si="911"/>
        <v>?utm_source=yandex&amp;utm_medium=cpc&amp;utm_campaign=&amp;utm_content=&amp;utm_term={keyword}&amp;utm_device={device_type}</v>
      </c>
      <c r="P4064" s="35" t="str">
        <f t="shared" si="908"/>
        <v/>
      </c>
      <c r="T4064" s="8" t="s">
        <v>751</v>
      </c>
      <c r="U4064" s="8" t="str">
        <f t="shared" si="912"/>
        <v>,</v>
      </c>
      <c r="W4064" s="35" t="str">
        <f t="shared" si="913"/>
        <v/>
      </c>
      <c r="X4064" s="35" t="s">
        <v>753</v>
      </c>
      <c r="Y4064" s="35" t="s">
        <v>754</v>
      </c>
      <c r="Z4064" s="35" t="str">
        <f t="shared" si="914"/>
        <v/>
      </c>
      <c r="AA4064" s="35" t="e">
        <f t="shared" si="915"/>
        <v>#VALUE!</v>
      </c>
      <c r="AB4064" s="35" t="str">
        <f t="shared" si="916"/>
        <v>{keyword:}</v>
      </c>
      <c r="AC4064" s="107" t="e">
        <f t="shared" si="917"/>
        <v>#VALUE!</v>
      </c>
      <c r="AK4064" t="s">
        <v>577</v>
      </c>
    </row>
    <row r="4065" spans="1:37" ht="15" customHeight="1" x14ac:dyDescent="0.25">
      <c r="A4065" s="35">
        <f t="shared" si="909"/>
        <v>0</v>
      </c>
      <c r="C4065" s="35" t="str">
        <f t="shared" si="910"/>
        <v/>
      </c>
      <c r="K4065" t="s">
        <v>577</v>
      </c>
      <c r="O4065" s="35" t="str">
        <f t="shared" si="911"/>
        <v>?utm_source=yandex&amp;utm_medium=cpc&amp;utm_campaign=&amp;utm_content=&amp;utm_term={keyword}&amp;utm_device={device_type}</v>
      </c>
      <c r="P4065" s="35" t="str">
        <f t="shared" si="908"/>
        <v/>
      </c>
      <c r="T4065" s="8" t="s">
        <v>751</v>
      </c>
      <c r="U4065" s="8" t="str">
        <f t="shared" si="912"/>
        <v>,</v>
      </c>
      <c r="W4065" s="35" t="str">
        <f t="shared" si="913"/>
        <v/>
      </c>
      <c r="X4065" s="35" t="s">
        <v>753</v>
      </c>
      <c r="Y4065" s="35" t="s">
        <v>754</v>
      </c>
      <c r="Z4065" s="35" t="str">
        <f t="shared" si="914"/>
        <v/>
      </c>
      <c r="AA4065" s="35" t="e">
        <f t="shared" si="915"/>
        <v>#VALUE!</v>
      </c>
      <c r="AB4065" s="35" t="str">
        <f t="shared" si="916"/>
        <v>{keyword:}</v>
      </c>
      <c r="AC4065" s="107" t="e">
        <f t="shared" si="917"/>
        <v>#VALUE!</v>
      </c>
      <c r="AK4065" t="s">
        <v>577</v>
      </c>
    </row>
    <row r="4066" spans="1:37" ht="15" x14ac:dyDescent="0.25">
      <c r="A4066" s="35">
        <f t="shared" si="909"/>
        <v>0</v>
      </c>
      <c r="C4066" s="35" t="str">
        <f t="shared" si="910"/>
        <v/>
      </c>
      <c r="K4066" t="s">
        <v>577</v>
      </c>
      <c r="O4066" s="35" t="str">
        <f t="shared" si="911"/>
        <v>?utm_source=yandex&amp;utm_medium=cpc&amp;utm_campaign=&amp;utm_content=&amp;utm_term={keyword}&amp;utm_device={device_type}</v>
      </c>
      <c r="P4066" s="35" t="str">
        <f t="shared" si="908"/>
        <v/>
      </c>
      <c r="T4066" s="8" t="s">
        <v>751</v>
      </c>
      <c r="U4066" s="8" t="str">
        <f t="shared" si="912"/>
        <v>,</v>
      </c>
      <c r="W4066" s="35" t="str">
        <f t="shared" si="913"/>
        <v/>
      </c>
      <c r="X4066" s="35" t="s">
        <v>753</v>
      </c>
      <c r="Y4066" s="35" t="s">
        <v>754</v>
      </c>
      <c r="Z4066" s="35" t="str">
        <f t="shared" si="914"/>
        <v/>
      </c>
      <c r="AA4066" s="35" t="e">
        <f t="shared" si="915"/>
        <v>#VALUE!</v>
      </c>
      <c r="AB4066" s="35" t="str">
        <f t="shared" si="916"/>
        <v>{keyword:}</v>
      </c>
      <c r="AC4066" s="107" t="e">
        <f t="shared" si="917"/>
        <v>#VALUE!</v>
      </c>
      <c r="AK4066" t="s">
        <v>577</v>
      </c>
    </row>
    <row r="4067" spans="1:37" ht="15" customHeight="1" x14ac:dyDescent="0.25">
      <c r="A4067" s="35">
        <f t="shared" si="909"/>
        <v>0</v>
      </c>
      <c r="C4067" s="35" t="str">
        <f t="shared" si="910"/>
        <v/>
      </c>
      <c r="K4067" t="s">
        <v>577</v>
      </c>
      <c r="O4067" s="35" t="str">
        <f t="shared" si="911"/>
        <v>?utm_source=yandex&amp;utm_medium=cpc&amp;utm_campaign=&amp;utm_content=&amp;utm_term={keyword}&amp;utm_device={device_type}</v>
      </c>
      <c r="P4067" s="35" t="str">
        <f t="shared" si="908"/>
        <v/>
      </c>
      <c r="T4067" s="8" t="s">
        <v>751</v>
      </c>
      <c r="U4067" s="8" t="str">
        <f t="shared" si="912"/>
        <v>,</v>
      </c>
      <c r="W4067" s="35" t="str">
        <f t="shared" si="913"/>
        <v/>
      </c>
      <c r="X4067" s="35" t="s">
        <v>753</v>
      </c>
      <c r="Y4067" s="35" t="s">
        <v>754</v>
      </c>
      <c r="Z4067" s="35" t="str">
        <f t="shared" si="914"/>
        <v/>
      </c>
      <c r="AA4067" s="35" t="e">
        <f t="shared" si="915"/>
        <v>#VALUE!</v>
      </c>
      <c r="AB4067" s="35" t="str">
        <f t="shared" si="916"/>
        <v>{keyword:}</v>
      </c>
      <c r="AC4067" s="107" t="e">
        <f t="shared" si="917"/>
        <v>#VALUE!</v>
      </c>
      <c r="AK4067" t="s">
        <v>577</v>
      </c>
    </row>
    <row r="4068" spans="1:37" ht="15" x14ac:dyDescent="0.25">
      <c r="A4068" s="35">
        <f t="shared" si="909"/>
        <v>0</v>
      </c>
      <c r="C4068" s="35" t="str">
        <f t="shared" si="910"/>
        <v/>
      </c>
      <c r="K4068" t="s">
        <v>577</v>
      </c>
      <c r="O4068" s="35" t="str">
        <f t="shared" si="911"/>
        <v>?utm_source=yandex&amp;utm_medium=cpc&amp;utm_campaign=&amp;utm_content=&amp;utm_term={keyword}&amp;utm_device={device_type}</v>
      </c>
      <c r="P4068" s="35" t="str">
        <f t="shared" si="908"/>
        <v/>
      </c>
      <c r="T4068" s="8" t="s">
        <v>751</v>
      </c>
      <c r="U4068" s="8" t="str">
        <f t="shared" si="912"/>
        <v>,</v>
      </c>
      <c r="W4068" s="35" t="str">
        <f t="shared" si="913"/>
        <v/>
      </c>
      <c r="X4068" s="35" t="s">
        <v>753</v>
      </c>
      <c r="Y4068" s="35" t="s">
        <v>754</v>
      </c>
      <c r="Z4068" s="35" t="str">
        <f t="shared" si="914"/>
        <v/>
      </c>
      <c r="AA4068" s="35" t="e">
        <f t="shared" si="915"/>
        <v>#VALUE!</v>
      </c>
      <c r="AB4068" s="35" t="str">
        <f t="shared" si="916"/>
        <v>{keyword:}</v>
      </c>
      <c r="AC4068" s="107" t="e">
        <f t="shared" si="917"/>
        <v>#VALUE!</v>
      </c>
      <c r="AK4068" t="s">
        <v>577</v>
      </c>
    </row>
    <row r="4069" spans="1:37" ht="15" customHeight="1" x14ac:dyDescent="0.25">
      <c r="A4069" s="35">
        <f t="shared" si="909"/>
        <v>0</v>
      </c>
      <c r="C4069" s="35" t="str">
        <f t="shared" si="910"/>
        <v/>
      </c>
      <c r="K4069" t="s">
        <v>577</v>
      </c>
      <c r="O4069" s="35" t="str">
        <f t="shared" si="911"/>
        <v>?utm_source=yandex&amp;utm_medium=cpc&amp;utm_campaign=&amp;utm_content=&amp;utm_term={keyword}&amp;utm_device={device_type}</v>
      </c>
      <c r="P4069" s="35" t="str">
        <f t="shared" si="908"/>
        <v/>
      </c>
      <c r="T4069" s="8" t="s">
        <v>751</v>
      </c>
      <c r="U4069" s="8" t="str">
        <f t="shared" si="912"/>
        <v>,</v>
      </c>
      <c r="W4069" s="35" t="str">
        <f t="shared" si="913"/>
        <v/>
      </c>
      <c r="X4069" s="35" t="s">
        <v>753</v>
      </c>
      <c r="Y4069" s="35" t="s">
        <v>754</v>
      </c>
      <c r="Z4069" s="35" t="str">
        <f t="shared" si="914"/>
        <v/>
      </c>
      <c r="AA4069" s="35" t="e">
        <f t="shared" si="915"/>
        <v>#VALUE!</v>
      </c>
      <c r="AB4069" s="35" t="str">
        <f t="shared" si="916"/>
        <v>{keyword:}</v>
      </c>
      <c r="AC4069" s="107" t="e">
        <f t="shared" si="917"/>
        <v>#VALUE!</v>
      </c>
      <c r="AK4069" t="s">
        <v>577</v>
      </c>
    </row>
    <row r="4070" spans="1:37" ht="15" x14ac:dyDescent="0.25">
      <c r="A4070" s="35">
        <f t="shared" si="909"/>
        <v>0</v>
      </c>
      <c r="C4070" s="35" t="str">
        <f t="shared" si="910"/>
        <v/>
      </c>
      <c r="K4070" t="s">
        <v>577</v>
      </c>
      <c r="O4070" s="35" t="str">
        <f t="shared" si="911"/>
        <v>?utm_source=yandex&amp;utm_medium=cpc&amp;utm_campaign=&amp;utm_content=&amp;utm_term={keyword}&amp;utm_device={device_type}</v>
      </c>
      <c r="P4070" s="35" t="str">
        <f t="shared" si="908"/>
        <v/>
      </c>
      <c r="T4070" s="8" t="s">
        <v>751</v>
      </c>
      <c r="U4070" s="8" t="str">
        <f t="shared" si="912"/>
        <v>,</v>
      </c>
      <c r="W4070" s="35" t="str">
        <f t="shared" si="913"/>
        <v/>
      </c>
      <c r="X4070" s="35" t="s">
        <v>753</v>
      </c>
      <c r="Y4070" s="35" t="s">
        <v>754</v>
      </c>
      <c r="Z4070" s="35" t="str">
        <f t="shared" si="914"/>
        <v/>
      </c>
      <c r="AA4070" s="35" t="e">
        <f t="shared" si="915"/>
        <v>#VALUE!</v>
      </c>
      <c r="AB4070" s="35" t="str">
        <f t="shared" si="916"/>
        <v>{keyword:}</v>
      </c>
      <c r="AC4070" s="107" t="e">
        <f t="shared" si="917"/>
        <v>#VALUE!</v>
      </c>
      <c r="AK4070" t="s">
        <v>577</v>
      </c>
    </row>
    <row r="4071" spans="1:37" ht="15" customHeight="1" x14ac:dyDescent="0.25">
      <c r="A4071" s="35">
        <f t="shared" si="909"/>
        <v>0</v>
      </c>
      <c r="C4071" s="35" t="str">
        <f t="shared" si="910"/>
        <v/>
      </c>
      <c r="K4071" t="s">
        <v>577</v>
      </c>
      <c r="O4071" s="35" t="str">
        <f t="shared" si="911"/>
        <v>?utm_source=yandex&amp;utm_medium=cpc&amp;utm_campaign=&amp;utm_content=&amp;utm_term={keyword}&amp;utm_device={device_type}</v>
      </c>
      <c r="P4071" s="35" t="str">
        <f t="shared" si="908"/>
        <v/>
      </c>
      <c r="T4071" s="8" t="s">
        <v>751</v>
      </c>
      <c r="U4071" s="8" t="str">
        <f t="shared" si="912"/>
        <v>,</v>
      </c>
      <c r="W4071" s="35" t="str">
        <f t="shared" si="913"/>
        <v/>
      </c>
      <c r="X4071" s="35" t="s">
        <v>753</v>
      </c>
      <c r="Y4071" s="35" t="s">
        <v>754</v>
      </c>
      <c r="Z4071" s="35" t="str">
        <f t="shared" si="914"/>
        <v/>
      </c>
      <c r="AA4071" s="35" t="e">
        <f t="shared" si="915"/>
        <v>#VALUE!</v>
      </c>
      <c r="AB4071" s="35" t="str">
        <f t="shared" si="916"/>
        <v>{keyword:}</v>
      </c>
      <c r="AC4071" s="107" t="e">
        <f t="shared" si="917"/>
        <v>#VALUE!</v>
      </c>
      <c r="AK4071" t="s">
        <v>577</v>
      </c>
    </row>
    <row r="4072" spans="1:37" ht="15" x14ac:dyDescent="0.25">
      <c r="A4072" s="35">
        <f t="shared" si="909"/>
        <v>0</v>
      </c>
      <c r="C4072" s="35" t="str">
        <f t="shared" si="910"/>
        <v/>
      </c>
      <c r="K4072" t="s">
        <v>577</v>
      </c>
      <c r="O4072" s="35" t="str">
        <f t="shared" si="911"/>
        <v>?utm_source=yandex&amp;utm_medium=cpc&amp;utm_campaign=&amp;utm_content=&amp;utm_term={keyword}&amp;utm_device={device_type}</v>
      </c>
      <c r="P4072" s="35" t="str">
        <f t="shared" si="908"/>
        <v/>
      </c>
      <c r="T4072" s="8" t="s">
        <v>751</v>
      </c>
      <c r="U4072" s="8" t="str">
        <f t="shared" si="912"/>
        <v>,</v>
      </c>
      <c r="W4072" s="35" t="str">
        <f t="shared" si="913"/>
        <v/>
      </c>
      <c r="X4072" s="35" t="s">
        <v>753</v>
      </c>
      <c r="Y4072" s="35" t="s">
        <v>754</v>
      </c>
      <c r="Z4072" s="35" t="str">
        <f t="shared" si="914"/>
        <v/>
      </c>
      <c r="AA4072" s="35" t="e">
        <f t="shared" si="915"/>
        <v>#VALUE!</v>
      </c>
      <c r="AB4072" s="35" t="str">
        <f t="shared" si="916"/>
        <v>{keyword:}</v>
      </c>
      <c r="AC4072" s="107" t="e">
        <f t="shared" si="917"/>
        <v>#VALUE!</v>
      </c>
      <c r="AK4072" t="s">
        <v>577</v>
      </c>
    </row>
    <row r="4073" spans="1:37" ht="15" customHeight="1" x14ac:dyDescent="0.25">
      <c r="A4073" s="35">
        <f t="shared" si="909"/>
        <v>0</v>
      </c>
      <c r="C4073" s="35" t="str">
        <f t="shared" si="910"/>
        <v/>
      </c>
      <c r="K4073" t="s">
        <v>577</v>
      </c>
      <c r="O4073" s="35" t="str">
        <f t="shared" si="911"/>
        <v>?utm_source=yandex&amp;utm_medium=cpc&amp;utm_campaign=&amp;utm_content=&amp;utm_term={keyword}&amp;utm_device={device_type}</v>
      </c>
      <c r="P4073" s="35" t="str">
        <f t="shared" si="908"/>
        <v/>
      </c>
      <c r="T4073" s="8" t="s">
        <v>751</v>
      </c>
      <c r="U4073" s="8" t="str">
        <f t="shared" si="912"/>
        <v>,</v>
      </c>
      <c r="W4073" s="35" t="str">
        <f t="shared" si="913"/>
        <v/>
      </c>
      <c r="X4073" s="35" t="s">
        <v>753</v>
      </c>
      <c r="Y4073" s="35" t="s">
        <v>754</v>
      </c>
      <c r="Z4073" s="35" t="str">
        <f t="shared" si="914"/>
        <v/>
      </c>
      <c r="AA4073" s="35" t="e">
        <f t="shared" si="915"/>
        <v>#VALUE!</v>
      </c>
      <c r="AB4073" s="35" t="str">
        <f t="shared" si="916"/>
        <v>{keyword:}</v>
      </c>
      <c r="AC4073" s="107" t="e">
        <f t="shared" si="917"/>
        <v>#VALUE!</v>
      </c>
      <c r="AK4073" t="s">
        <v>577</v>
      </c>
    </row>
    <row r="4074" spans="1:37" ht="15" x14ac:dyDescent="0.25">
      <c r="A4074" s="35">
        <f t="shared" si="909"/>
        <v>0</v>
      </c>
      <c r="C4074" s="35" t="str">
        <f t="shared" si="910"/>
        <v/>
      </c>
      <c r="K4074" t="s">
        <v>577</v>
      </c>
      <c r="O4074" s="35" t="str">
        <f t="shared" si="911"/>
        <v>?utm_source=yandex&amp;utm_medium=cpc&amp;utm_campaign=&amp;utm_content=&amp;utm_term={keyword}&amp;utm_device={device_type}</v>
      </c>
      <c r="P4074" s="35" t="str">
        <f t="shared" si="908"/>
        <v/>
      </c>
      <c r="T4074" s="8" t="s">
        <v>751</v>
      </c>
      <c r="U4074" s="8" t="str">
        <f t="shared" si="912"/>
        <v>,</v>
      </c>
      <c r="W4074" s="35" t="str">
        <f t="shared" si="913"/>
        <v/>
      </c>
      <c r="X4074" s="35" t="s">
        <v>753</v>
      </c>
      <c r="Y4074" s="35" t="s">
        <v>754</v>
      </c>
      <c r="Z4074" s="35" t="str">
        <f t="shared" si="914"/>
        <v/>
      </c>
      <c r="AA4074" s="35" t="e">
        <f t="shared" si="915"/>
        <v>#VALUE!</v>
      </c>
      <c r="AB4074" s="35" t="str">
        <f t="shared" si="916"/>
        <v>{keyword:}</v>
      </c>
      <c r="AC4074" s="107" t="e">
        <f t="shared" si="917"/>
        <v>#VALUE!</v>
      </c>
      <c r="AK4074" t="s">
        <v>577</v>
      </c>
    </row>
    <row r="4075" spans="1:37" ht="15" customHeight="1" x14ac:dyDescent="0.25">
      <c r="A4075" s="35">
        <f t="shared" si="909"/>
        <v>0</v>
      </c>
      <c r="C4075" s="35" t="str">
        <f t="shared" si="910"/>
        <v/>
      </c>
      <c r="K4075" t="s">
        <v>577</v>
      </c>
      <c r="O4075" s="35" t="str">
        <f t="shared" si="911"/>
        <v>?utm_source=yandex&amp;utm_medium=cpc&amp;utm_campaign=&amp;utm_content=&amp;utm_term={keyword}&amp;utm_device={device_type}</v>
      </c>
      <c r="P4075" s="35" t="str">
        <f t="shared" si="908"/>
        <v/>
      </c>
      <c r="T4075" s="8" t="s">
        <v>751</v>
      </c>
      <c r="U4075" s="8" t="str">
        <f t="shared" si="912"/>
        <v>,</v>
      </c>
      <c r="W4075" s="35" t="str">
        <f t="shared" si="913"/>
        <v/>
      </c>
      <c r="X4075" s="35" t="s">
        <v>753</v>
      </c>
      <c r="Y4075" s="35" t="s">
        <v>754</v>
      </c>
      <c r="Z4075" s="35" t="str">
        <f t="shared" si="914"/>
        <v/>
      </c>
      <c r="AA4075" s="35" t="e">
        <f t="shared" si="915"/>
        <v>#VALUE!</v>
      </c>
      <c r="AB4075" s="35" t="str">
        <f t="shared" si="916"/>
        <v>{keyword:}</v>
      </c>
      <c r="AC4075" s="107" t="e">
        <f t="shared" si="917"/>
        <v>#VALUE!</v>
      </c>
      <c r="AK4075" t="s">
        <v>577</v>
      </c>
    </row>
    <row r="4076" spans="1:37" ht="15" x14ac:dyDescent="0.25">
      <c r="A4076" s="35">
        <f t="shared" si="909"/>
        <v>0</v>
      </c>
      <c r="C4076" s="35" t="str">
        <f t="shared" si="910"/>
        <v/>
      </c>
      <c r="K4076" t="s">
        <v>577</v>
      </c>
      <c r="O4076" s="35" t="str">
        <f t="shared" si="911"/>
        <v>?utm_source=yandex&amp;utm_medium=cpc&amp;utm_campaign=&amp;utm_content=&amp;utm_term={keyword}&amp;utm_device={device_type}</v>
      </c>
      <c r="P4076" s="35" t="str">
        <f t="shared" si="908"/>
        <v/>
      </c>
      <c r="T4076" s="8" t="s">
        <v>751</v>
      </c>
      <c r="U4076" s="8" t="str">
        <f t="shared" si="912"/>
        <v>,</v>
      </c>
      <c r="W4076" s="35" t="str">
        <f t="shared" si="913"/>
        <v/>
      </c>
      <c r="X4076" s="35" t="s">
        <v>753</v>
      </c>
      <c r="Y4076" s="35" t="s">
        <v>754</v>
      </c>
      <c r="Z4076" s="35" t="str">
        <f t="shared" si="914"/>
        <v/>
      </c>
      <c r="AA4076" s="35" t="e">
        <f t="shared" si="915"/>
        <v>#VALUE!</v>
      </c>
      <c r="AB4076" s="35" t="str">
        <f t="shared" si="916"/>
        <v>{keyword:}</v>
      </c>
      <c r="AC4076" s="107" t="e">
        <f t="shared" si="917"/>
        <v>#VALUE!</v>
      </c>
      <c r="AK4076" t="s">
        <v>577</v>
      </c>
    </row>
    <row r="4077" spans="1:37" ht="15" customHeight="1" x14ac:dyDescent="0.25">
      <c r="A4077" s="35">
        <f t="shared" si="909"/>
        <v>0</v>
      </c>
      <c r="C4077" s="35" t="str">
        <f t="shared" si="910"/>
        <v/>
      </c>
      <c r="K4077" t="s">
        <v>577</v>
      </c>
      <c r="O4077" s="35" t="str">
        <f t="shared" si="911"/>
        <v>?utm_source=yandex&amp;utm_medium=cpc&amp;utm_campaign=&amp;utm_content=&amp;utm_term={keyword}&amp;utm_device={device_type}</v>
      </c>
      <c r="P4077" s="35" t="str">
        <f t="shared" si="908"/>
        <v/>
      </c>
      <c r="T4077" s="8" t="s">
        <v>751</v>
      </c>
      <c r="U4077" s="8" t="str">
        <f t="shared" si="912"/>
        <v>,</v>
      </c>
      <c r="W4077" s="35" t="str">
        <f t="shared" si="913"/>
        <v/>
      </c>
      <c r="X4077" s="35" t="s">
        <v>753</v>
      </c>
      <c r="Y4077" s="35" t="s">
        <v>754</v>
      </c>
      <c r="Z4077" s="35" t="str">
        <f t="shared" si="914"/>
        <v/>
      </c>
      <c r="AA4077" s="35" t="e">
        <f t="shared" si="915"/>
        <v>#VALUE!</v>
      </c>
      <c r="AB4077" s="35" t="str">
        <f t="shared" si="916"/>
        <v>{keyword:}</v>
      </c>
      <c r="AC4077" s="107" t="e">
        <f t="shared" si="917"/>
        <v>#VALUE!</v>
      </c>
      <c r="AK4077" t="s">
        <v>577</v>
      </c>
    </row>
    <row r="4078" spans="1:37" ht="15" x14ac:dyDescent="0.25">
      <c r="A4078" s="35">
        <f t="shared" si="909"/>
        <v>0</v>
      </c>
      <c r="C4078" s="35" t="str">
        <f t="shared" si="910"/>
        <v/>
      </c>
      <c r="K4078" t="s">
        <v>577</v>
      </c>
      <c r="O4078" s="35" t="str">
        <f t="shared" si="911"/>
        <v>?utm_source=yandex&amp;utm_medium=cpc&amp;utm_campaign=&amp;utm_content=&amp;utm_term={keyword}&amp;utm_device={device_type}</v>
      </c>
      <c r="P4078" s="35" t="str">
        <f t="shared" si="908"/>
        <v/>
      </c>
      <c r="T4078" s="8" t="s">
        <v>751</v>
      </c>
      <c r="U4078" s="8" t="str">
        <f t="shared" si="912"/>
        <v>,</v>
      </c>
      <c r="W4078" s="35" t="str">
        <f t="shared" si="913"/>
        <v/>
      </c>
      <c r="X4078" s="35" t="s">
        <v>753</v>
      </c>
      <c r="Y4078" s="35" t="s">
        <v>754</v>
      </c>
      <c r="Z4078" s="35" t="str">
        <f t="shared" si="914"/>
        <v/>
      </c>
      <c r="AA4078" s="35" t="e">
        <f t="shared" si="915"/>
        <v>#VALUE!</v>
      </c>
      <c r="AB4078" s="35" t="str">
        <f t="shared" si="916"/>
        <v>{keyword:}</v>
      </c>
      <c r="AC4078" s="107" t="e">
        <f t="shared" si="917"/>
        <v>#VALUE!</v>
      </c>
      <c r="AK4078" t="s">
        <v>577</v>
      </c>
    </row>
    <row r="4079" spans="1:37" ht="15" customHeight="1" x14ac:dyDescent="0.25">
      <c r="A4079" s="35">
        <f t="shared" si="909"/>
        <v>0</v>
      </c>
      <c r="C4079" s="35" t="str">
        <f t="shared" si="910"/>
        <v/>
      </c>
      <c r="K4079" t="s">
        <v>577</v>
      </c>
      <c r="O4079" s="35" t="str">
        <f t="shared" si="911"/>
        <v>?utm_source=yandex&amp;utm_medium=cpc&amp;utm_campaign=&amp;utm_content=&amp;utm_term={keyword}&amp;utm_device={device_type}</v>
      </c>
      <c r="P4079" s="35" t="str">
        <f t="shared" si="908"/>
        <v/>
      </c>
      <c r="T4079" s="8" t="s">
        <v>751</v>
      </c>
      <c r="U4079" s="8" t="str">
        <f t="shared" si="912"/>
        <v>,</v>
      </c>
      <c r="W4079" s="35" t="str">
        <f t="shared" si="913"/>
        <v/>
      </c>
      <c r="X4079" s="35" t="s">
        <v>753</v>
      </c>
      <c r="Y4079" s="35" t="s">
        <v>754</v>
      </c>
      <c r="Z4079" s="35" t="str">
        <f t="shared" si="914"/>
        <v/>
      </c>
      <c r="AA4079" s="35" t="e">
        <f t="shared" si="915"/>
        <v>#VALUE!</v>
      </c>
      <c r="AB4079" s="35" t="str">
        <f t="shared" si="916"/>
        <v>{keyword:}</v>
      </c>
      <c r="AC4079" s="107" t="e">
        <f t="shared" si="917"/>
        <v>#VALUE!</v>
      </c>
      <c r="AK4079" t="s">
        <v>577</v>
      </c>
    </row>
    <row r="4080" spans="1:37" ht="15" x14ac:dyDescent="0.25">
      <c r="A4080" s="35">
        <f t="shared" si="909"/>
        <v>0</v>
      </c>
      <c r="C4080" s="35" t="str">
        <f t="shared" si="910"/>
        <v/>
      </c>
      <c r="K4080" t="s">
        <v>577</v>
      </c>
      <c r="O4080" s="35" t="str">
        <f t="shared" si="911"/>
        <v>?utm_source=yandex&amp;utm_medium=cpc&amp;utm_campaign=&amp;utm_content=&amp;utm_term={keyword}&amp;utm_device={device_type}</v>
      </c>
      <c r="P4080" s="35" t="str">
        <f t="shared" si="908"/>
        <v/>
      </c>
      <c r="T4080" s="8" t="s">
        <v>751</v>
      </c>
      <c r="U4080" s="8" t="str">
        <f t="shared" si="912"/>
        <v>,</v>
      </c>
      <c r="W4080" s="35" t="str">
        <f t="shared" si="913"/>
        <v/>
      </c>
      <c r="X4080" s="35" t="s">
        <v>753</v>
      </c>
      <c r="Y4080" s="35" t="s">
        <v>754</v>
      </c>
      <c r="Z4080" s="35" t="str">
        <f t="shared" si="914"/>
        <v/>
      </c>
      <c r="AA4080" s="35" t="e">
        <f t="shared" si="915"/>
        <v>#VALUE!</v>
      </c>
      <c r="AB4080" s="35" t="str">
        <f t="shared" si="916"/>
        <v>{keyword:}</v>
      </c>
      <c r="AC4080" s="107" t="e">
        <f t="shared" si="917"/>
        <v>#VALUE!</v>
      </c>
      <c r="AK4080" t="s">
        <v>577</v>
      </c>
    </row>
    <row r="4081" spans="1:37" ht="15" customHeight="1" x14ac:dyDescent="0.25">
      <c r="A4081" s="35">
        <f t="shared" si="909"/>
        <v>0</v>
      </c>
      <c r="C4081" s="35" t="str">
        <f t="shared" si="910"/>
        <v/>
      </c>
      <c r="K4081" t="s">
        <v>577</v>
      </c>
      <c r="O4081" s="35" t="str">
        <f t="shared" si="911"/>
        <v>?utm_source=yandex&amp;utm_medium=cpc&amp;utm_campaign=&amp;utm_content=&amp;utm_term={keyword}&amp;utm_device={device_type}</v>
      </c>
      <c r="P4081" s="35" t="str">
        <f t="shared" si="908"/>
        <v/>
      </c>
      <c r="T4081" s="8" t="s">
        <v>751</v>
      </c>
      <c r="U4081" s="8" t="str">
        <f t="shared" si="912"/>
        <v>,</v>
      </c>
      <c r="W4081" s="35" t="str">
        <f t="shared" si="913"/>
        <v/>
      </c>
      <c r="X4081" s="35" t="s">
        <v>753</v>
      </c>
      <c r="Y4081" s="35" t="s">
        <v>754</v>
      </c>
      <c r="Z4081" s="35" t="str">
        <f t="shared" si="914"/>
        <v/>
      </c>
      <c r="AA4081" s="35" t="e">
        <f t="shared" si="915"/>
        <v>#VALUE!</v>
      </c>
      <c r="AB4081" s="35" t="str">
        <f t="shared" si="916"/>
        <v>{keyword:}</v>
      </c>
      <c r="AC4081" s="107" t="e">
        <f t="shared" si="917"/>
        <v>#VALUE!</v>
      </c>
      <c r="AK4081" t="s">
        <v>577</v>
      </c>
    </row>
    <row r="4082" spans="1:37" ht="15" x14ac:dyDescent="0.25">
      <c r="A4082" s="35">
        <f t="shared" si="909"/>
        <v>0</v>
      </c>
      <c r="C4082" s="35" t="str">
        <f t="shared" si="910"/>
        <v/>
      </c>
      <c r="K4082" t="s">
        <v>577</v>
      </c>
      <c r="O4082" s="35" t="str">
        <f t="shared" si="911"/>
        <v>?utm_source=yandex&amp;utm_medium=cpc&amp;utm_campaign=&amp;utm_content=&amp;utm_term={keyword}&amp;utm_device={device_type}</v>
      </c>
      <c r="P4082" s="35" t="str">
        <f t="shared" si="908"/>
        <v/>
      </c>
      <c r="T4082" s="8" t="s">
        <v>751</v>
      </c>
      <c r="U4082" s="8" t="str">
        <f t="shared" si="912"/>
        <v>,</v>
      </c>
      <c r="W4082" s="35" t="str">
        <f t="shared" si="913"/>
        <v/>
      </c>
      <c r="X4082" s="35" t="s">
        <v>753</v>
      </c>
      <c r="Y4082" s="35" t="s">
        <v>754</v>
      </c>
      <c r="Z4082" s="35" t="str">
        <f t="shared" si="914"/>
        <v/>
      </c>
      <c r="AA4082" s="35" t="e">
        <f t="shared" si="915"/>
        <v>#VALUE!</v>
      </c>
      <c r="AB4082" s="35" t="str">
        <f t="shared" si="916"/>
        <v>{keyword:}</v>
      </c>
      <c r="AC4082" s="107" t="e">
        <f t="shared" si="917"/>
        <v>#VALUE!</v>
      </c>
      <c r="AK4082" t="s">
        <v>577</v>
      </c>
    </row>
    <row r="4083" spans="1:37" ht="15" customHeight="1" x14ac:dyDescent="0.25">
      <c r="A4083" s="35">
        <f t="shared" si="909"/>
        <v>0</v>
      </c>
      <c r="C4083" s="35" t="str">
        <f t="shared" si="910"/>
        <v/>
      </c>
      <c r="K4083" t="s">
        <v>577</v>
      </c>
      <c r="O4083" s="35" t="str">
        <f t="shared" si="911"/>
        <v>?utm_source=yandex&amp;utm_medium=cpc&amp;utm_campaign=&amp;utm_content=&amp;utm_term={keyword}&amp;utm_device={device_type}</v>
      </c>
      <c r="P4083" s="35" t="str">
        <f t="shared" si="908"/>
        <v/>
      </c>
      <c r="T4083" s="8" t="s">
        <v>751</v>
      </c>
      <c r="U4083" s="8" t="str">
        <f t="shared" si="912"/>
        <v>,</v>
      </c>
      <c r="W4083" s="35" t="str">
        <f t="shared" si="913"/>
        <v/>
      </c>
      <c r="X4083" s="35" t="s">
        <v>753</v>
      </c>
      <c r="Y4083" s="35" t="s">
        <v>754</v>
      </c>
      <c r="Z4083" s="35" t="str">
        <f t="shared" si="914"/>
        <v/>
      </c>
      <c r="AA4083" s="35" t="e">
        <f t="shared" si="915"/>
        <v>#VALUE!</v>
      </c>
      <c r="AB4083" s="35" t="str">
        <f t="shared" si="916"/>
        <v>{keyword:}</v>
      </c>
      <c r="AC4083" s="107" t="e">
        <f t="shared" si="917"/>
        <v>#VALUE!</v>
      </c>
      <c r="AK4083" t="s">
        <v>577</v>
      </c>
    </row>
    <row r="4084" spans="1:37" ht="15" x14ac:dyDescent="0.25">
      <c r="A4084" s="35">
        <f t="shared" si="909"/>
        <v>0</v>
      </c>
      <c r="C4084" s="35" t="str">
        <f t="shared" si="910"/>
        <v/>
      </c>
      <c r="K4084" t="s">
        <v>577</v>
      </c>
      <c r="O4084" s="35" t="str">
        <f t="shared" si="911"/>
        <v>?utm_source=yandex&amp;utm_medium=cpc&amp;utm_campaign=&amp;utm_content=&amp;utm_term={keyword}&amp;utm_device={device_type}</v>
      </c>
      <c r="P4084" s="35" t="str">
        <f t="shared" si="908"/>
        <v/>
      </c>
      <c r="T4084" s="8" t="s">
        <v>751</v>
      </c>
      <c r="U4084" s="8" t="str">
        <f t="shared" si="912"/>
        <v>,</v>
      </c>
      <c r="W4084" s="35" t="str">
        <f t="shared" si="913"/>
        <v/>
      </c>
      <c r="X4084" s="35" t="s">
        <v>753</v>
      </c>
      <c r="Y4084" s="35" t="s">
        <v>754</v>
      </c>
      <c r="Z4084" s="35" t="str">
        <f t="shared" si="914"/>
        <v/>
      </c>
      <c r="AA4084" s="35" t="e">
        <f t="shared" si="915"/>
        <v>#VALUE!</v>
      </c>
      <c r="AB4084" s="35" t="str">
        <f t="shared" si="916"/>
        <v>{keyword:}</v>
      </c>
      <c r="AC4084" s="107" t="e">
        <f t="shared" si="917"/>
        <v>#VALUE!</v>
      </c>
      <c r="AK4084" t="s">
        <v>577</v>
      </c>
    </row>
    <row r="4085" spans="1:37" ht="15" customHeight="1" x14ac:dyDescent="0.25">
      <c r="A4085" s="35">
        <f t="shared" si="909"/>
        <v>0</v>
      </c>
      <c r="C4085" s="35" t="str">
        <f t="shared" si="910"/>
        <v/>
      </c>
      <c r="K4085" t="s">
        <v>577</v>
      </c>
      <c r="O4085" s="35" t="str">
        <f t="shared" si="911"/>
        <v>?utm_source=yandex&amp;utm_medium=cpc&amp;utm_campaign=&amp;utm_content=&amp;utm_term={keyword}&amp;utm_device={device_type}</v>
      </c>
      <c r="P4085" s="35" t="str">
        <f t="shared" si="908"/>
        <v/>
      </c>
      <c r="T4085" s="8" t="s">
        <v>751</v>
      </c>
      <c r="U4085" s="8" t="str">
        <f t="shared" si="912"/>
        <v>,</v>
      </c>
      <c r="W4085" s="35" t="str">
        <f t="shared" si="913"/>
        <v/>
      </c>
      <c r="X4085" s="35" t="s">
        <v>753</v>
      </c>
      <c r="Y4085" s="35" t="s">
        <v>754</v>
      </c>
      <c r="Z4085" s="35" t="str">
        <f t="shared" si="914"/>
        <v/>
      </c>
      <c r="AA4085" s="35" t="e">
        <f t="shared" si="915"/>
        <v>#VALUE!</v>
      </c>
      <c r="AB4085" s="35" t="str">
        <f t="shared" si="916"/>
        <v>{keyword:}</v>
      </c>
      <c r="AC4085" s="107" t="e">
        <f t="shared" si="917"/>
        <v>#VALUE!</v>
      </c>
      <c r="AK4085" t="s">
        <v>577</v>
      </c>
    </row>
    <row r="4086" spans="1:37" ht="15" x14ac:dyDescent="0.25">
      <c r="A4086" s="35">
        <f t="shared" si="909"/>
        <v>0</v>
      </c>
      <c r="C4086" s="35" t="str">
        <f t="shared" si="910"/>
        <v/>
      </c>
      <c r="K4086" t="s">
        <v>577</v>
      </c>
      <c r="O4086" s="35" t="str">
        <f t="shared" si="911"/>
        <v>?utm_source=yandex&amp;utm_medium=cpc&amp;utm_campaign=&amp;utm_content=&amp;utm_term={keyword}&amp;utm_device={device_type}</v>
      </c>
      <c r="P4086" s="35" t="str">
        <f t="shared" si="908"/>
        <v/>
      </c>
      <c r="T4086" s="8" t="s">
        <v>751</v>
      </c>
      <c r="U4086" s="8" t="str">
        <f t="shared" si="912"/>
        <v>,</v>
      </c>
      <c r="W4086" s="35" t="str">
        <f t="shared" si="913"/>
        <v/>
      </c>
      <c r="X4086" s="35" t="s">
        <v>753</v>
      </c>
      <c r="Y4086" s="35" t="s">
        <v>754</v>
      </c>
      <c r="Z4086" s="35" t="str">
        <f t="shared" si="914"/>
        <v/>
      </c>
      <c r="AA4086" s="35" t="e">
        <f t="shared" si="915"/>
        <v>#VALUE!</v>
      </c>
      <c r="AB4086" s="35" t="str">
        <f t="shared" si="916"/>
        <v>{keyword:}</v>
      </c>
      <c r="AC4086" s="107" t="e">
        <f t="shared" si="917"/>
        <v>#VALUE!</v>
      </c>
      <c r="AK4086" t="s">
        <v>577</v>
      </c>
    </row>
    <row r="4087" spans="1:37" ht="15" customHeight="1" x14ac:dyDescent="0.25">
      <c r="A4087" s="35">
        <f t="shared" si="909"/>
        <v>0</v>
      </c>
      <c r="C4087" s="35" t="str">
        <f t="shared" si="910"/>
        <v/>
      </c>
      <c r="K4087" t="s">
        <v>577</v>
      </c>
      <c r="O4087" s="35" t="str">
        <f t="shared" si="911"/>
        <v>?utm_source=yandex&amp;utm_medium=cpc&amp;utm_campaign=&amp;utm_content=&amp;utm_term={keyword}&amp;utm_device={device_type}</v>
      </c>
      <c r="P4087" s="35" t="str">
        <f t="shared" si="908"/>
        <v/>
      </c>
      <c r="T4087" s="8" t="s">
        <v>751</v>
      </c>
      <c r="U4087" s="8" t="str">
        <f t="shared" si="912"/>
        <v>,</v>
      </c>
      <c r="W4087" s="35" t="str">
        <f t="shared" si="913"/>
        <v/>
      </c>
      <c r="X4087" s="35" t="s">
        <v>753</v>
      </c>
      <c r="Y4087" s="35" t="s">
        <v>754</v>
      </c>
      <c r="Z4087" s="35" t="str">
        <f t="shared" si="914"/>
        <v/>
      </c>
      <c r="AA4087" s="35" t="e">
        <f t="shared" si="915"/>
        <v>#VALUE!</v>
      </c>
      <c r="AB4087" s="35" t="str">
        <f t="shared" si="916"/>
        <v>{keyword:}</v>
      </c>
      <c r="AC4087" s="107" t="e">
        <f t="shared" si="917"/>
        <v>#VALUE!</v>
      </c>
      <c r="AK4087" t="s">
        <v>577</v>
      </c>
    </row>
    <row r="4088" spans="1:37" ht="15" x14ac:dyDescent="0.25">
      <c r="A4088" s="35">
        <f t="shared" si="909"/>
        <v>0</v>
      </c>
      <c r="C4088" s="35" t="str">
        <f t="shared" si="910"/>
        <v/>
      </c>
      <c r="K4088" t="s">
        <v>577</v>
      </c>
      <c r="O4088" s="35" t="str">
        <f t="shared" si="911"/>
        <v>?utm_source=yandex&amp;utm_medium=cpc&amp;utm_campaign=&amp;utm_content=&amp;utm_term={keyword}&amp;utm_device={device_type}</v>
      </c>
      <c r="P4088" s="35" t="str">
        <f t="shared" si="908"/>
        <v/>
      </c>
      <c r="T4088" s="8" t="s">
        <v>751</v>
      </c>
      <c r="U4088" s="8" t="str">
        <f t="shared" si="912"/>
        <v>,</v>
      </c>
      <c r="W4088" s="35" t="str">
        <f t="shared" si="913"/>
        <v/>
      </c>
      <c r="X4088" s="35" t="s">
        <v>753</v>
      </c>
      <c r="Y4088" s="35" t="s">
        <v>754</v>
      </c>
      <c r="Z4088" s="35" t="str">
        <f t="shared" si="914"/>
        <v/>
      </c>
      <c r="AA4088" s="35" t="e">
        <f t="shared" si="915"/>
        <v>#VALUE!</v>
      </c>
      <c r="AB4088" s="35" t="str">
        <f t="shared" si="916"/>
        <v>{keyword:}</v>
      </c>
      <c r="AC4088" s="107" t="e">
        <f t="shared" si="917"/>
        <v>#VALUE!</v>
      </c>
      <c r="AK4088" t="s">
        <v>577</v>
      </c>
    </row>
    <row r="4089" spans="1:37" ht="15" customHeight="1" x14ac:dyDescent="0.25">
      <c r="A4089" s="35">
        <f t="shared" si="909"/>
        <v>0</v>
      </c>
      <c r="C4089" s="35" t="str">
        <f t="shared" si="910"/>
        <v/>
      </c>
      <c r="K4089" t="s">
        <v>577</v>
      </c>
      <c r="O4089" s="35" t="str">
        <f t="shared" si="911"/>
        <v>?utm_source=yandex&amp;utm_medium=cpc&amp;utm_campaign=&amp;utm_content=&amp;utm_term={keyword}&amp;utm_device={device_type}</v>
      </c>
      <c r="P4089" s="35" t="str">
        <f t="shared" si="908"/>
        <v/>
      </c>
      <c r="T4089" s="8" t="s">
        <v>751</v>
      </c>
      <c r="U4089" s="8" t="str">
        <f t="shared" si="912"/>
        <v>,</v>
      </c>
      <c r="W4089" s="35" t="str">
        <f t="shared" si="913"/>
        <v/>
      </c>
      <c r="X4089" s="35" t="s">
        <v>753</v>
      </c>
      <c r="Y4089" s="35" t="s">
        <v>754</v>
      </c>
      <c r="Z4089" s="35" t="str">
        <f t="shared" si="914"/>
        <v/>
      </c>
      <c r="AA4089" s="35" t="e">
        <f t="shared" si="915"/>
        <v>#VALUE!</v>
      </c>
      <c r="AB4089" s="35" t="str">
        <f t="shared" si="916"/>
        <v>{keyword:}</v>
      </c>
      <c r="AC4089" s="107" t="e">
        <f t="shared" si="917"/>
        <v>#VALUE!</v>
      </c>
      <c r="AK4089" t="s">
        <v>577</v>
      </c>
    </row>
    <row r="4090" spans="1:37" ht="15" x14ac:dyDescent="0.25">
      <c r="A4090" s="35">
        <f t="shared" si="909"/>
        <v>0</v>
      </c>
      <c r="C4090" s="35" t="str">
        <f t="shared" si="910"/>
        <v/>
      </c>
      <c r="K4090" t="s">
        <v>577</v>
      </c>
      <c r="O4090" s="35" t="str">
        <f t="shared" si="911"/>
        <v>?utm_source=yandex&amp;utm_medium=cpc&amp;utm_campaign=&amp;utm_content=&amp;utm_term={keyword}&amp;utm_device={device_type}</v>
      </c>
      <c r="P4090" s="35" t="str">
        <f t="shared" si="908"/>
        <v/>
      </c>
      <c r="T4090" s="8" t="s">
        <v>751</v>
      </c>
      <c r="U4090" s="8" t="str">
        <f t="shared" si="912"/>
        <v>,</v>
      </c>
      <c r="W4090" s="35" t="str">
        <f t="shared" si="913"/>
        <v/>
      </c>
      <c r="X4090" s="35" t="s">
        <v>753</v>
      </c>
      <c r="Y4090" s="35" t="s">
        <v>754</v>
      </c>
      <c r="Z4090" s="35" t="str">
        <f t="shared" si="914"/>
        <v/>
      </c>
      <c r="AA4090" s="35" t="e">
        <f t="shared" si="915"/>
        <v>#VALUE!</v>
      </c>
      <c r="AB4090" s="35" t="str">
        <f t="shared" si="916"/>
        <v>{keyword:}</v>
      </c>
      <c r="AC4090" s="107" t="e">
        <f t="shared" si="917"/>
        <v>#VALUE!</v>
      </c>
      <c r="AK4090" t="s">
        <v>577</v>
      </c>
    </row>
    <row r="4091" spans="1:37" ht="15" customHeight="1" x14ac:dyDescent="0.25">
      <c r="A4091" s="35">
        <f t="shared" si="909"/>
        <v>0</v>
      </c>
      <c r="C4091" s="35" t="str">
        <f t="shared" si="910"/>
        <v/>
      </c>
      <c r="K4091" t="s">
        <v>577</v>
      </c>
      <c r="O4091" s="35" t="str">
        <f t="shared" si="911"/>
        <v>?utm_source=yandex&amp;utm_medium=cpc&amp;utm_campaign=&amp;utm_content=&amp;utm_term={keyword}&amp;utm_device={device_type}</v>
      </c>
      <c r="P4091" s="35" t="str">
        <f t="shared" si="908"/>
        <v/>
      </c>
      <c r="T4091" s="8" t="s">
        <v>751</v>
      </c>
      <c r="U4091" s="8" t="str">
        <f t="shared" si="912"/>
        <v>,</v>
      </c>
      <c r="W4091" s="35" t="str">
        <f t="shared" si="913"/>
        <v/>
      </c>
      <c r="X4091" s="35" t="s">
        <v>753</v>
      </c>
      <c r="Y4091" s="35" t="s">
        <v>754</v>
      </c>
      <c r="Z4091" s="35" t="str">
        <f t="shared" si="914"/>
        <v/>
      </c>
      <c r="AA4091" s="35" t="e">
        <f t="shared" si="915"/>
        <v>#VALUE!</v>
      </c>
      <c r="AB4091" s="35" t="str">
        <f t="shared" si="916"/>
        <v>{keyword:}</v>
      </c>
      <c r="AC4091" s="107" t="e">
        <f t="shared" si="917"/>
        <v>#VALUE!</v>
      </c>
      <c r="AK4091" t="s">
        <v>577</v>
      </c>
    </row>
    <row r="4092" spans="1:37" ht="15" x14ac:dyDescent="0.25">
      <c r="A4092" s="35">
        <f t="shared" si="909"/>
        <v>0</v>
      </c>
      <c r="C4092" s="35" t="str">
        <f t="shared" si="910"/>
        <v/>
      </c>
      <c r="K4092" t="s">
        <v>577</v>
      </c>
      <c r="O4092" s="35" t="str">
        <f t="shared" si="911"/>
        <v>?utm_source=yandex&amp;utm_medium=cpc&amp;utm_campaign=&amp;utm_content=&amp;utm_term={keyword}&amp;utm_device={device_type}</v>
      </c>
      <c r="P4092" s="35" t="str">
        <f t="shared" si="908"/>
        <v/>
      </c>
      <c r="T4092" s="8" t="s">
        <v>751</v>
      </c>
      <c r="U4092" s="8" t="str">
        <f t="shared" si="912"/>
        <v>,</v>
      </c>
      <c r="W4092" s="35" t="str">
        <f t="shared" si="913"/>
        <v/>
      </c>
      <c r="X4092" s="35" t="s">
        <v>753</v>
      </c>
      <c r="Y4092" s="35" t="s">
        <v>754</v>
      </c>
      <c r="Z4092" s="35" t="str">
        <f t="shared" si="914"/>
        <v/>
      </c>
      <c r="AA4092" s="35" t="e">
        <f t="shared" si="915"/>
        <v>#VALUE!</v>
      </c>
      <c r="AB4092" s="35" t="str">
        <f t="shared" si="916"/>
        <v>{keyword:}</v>
      </c>
      <c r="AC4092" s="107" t="e">
        <f t="shared" si="917"/>
        <v>#VALUE!</v>
      </c>
      <c r="AK4092" t="s">
        <v>577</v>
      </c>
    </row>
    <row r="4093" spans="1:37" ht="15" customHeight="1" x14ac:dyDescent="0.25">
      <c r="A4093" s="35">
        <f t="shared" si="909"/>
        <v>0</v>
      </c>
      <c r="C4093" s="35" t="str">
        <f t="shared" si="910"/>
        <v/>
      </c>
      <c r="K4093" t="s">
        <v>577</v>
      </c>
      <c r="O4093" s="35" t="str">
        <f t="shared" si="911"/>
        <v>?utm_source=yandex&amp;utm_medium=cpc&amp;utm_campaign=&amp;utm_content=&amp;utm_term={keyword}&amp;utm_device={device_type}</v>
      </c>
      <c r="P4093" s="35" t="str">
        <f t="shared" si="908"/>
        <v/>
      </c>
      <c r="T4093" s="8" t="s">
        <v>751</v>
      </c>
      <c r="U4093" s="8" t="str">
        <f t="shared" si="912"/>
        <v>,</v>
      </c>
      <c r="W4093" s="35" t="str">
        <f t="shared" si="913"/>
        <v/>
      </c>
      <c r="X4093" s="35" t="s">
        <v>753</v>
      </c>
      <c r="Y4093" s="35" t="s">
        <v>754</v>
      </c>
      <c r="Z4093" s="35" t="str">
        <f t="shared" si="914"/>
        <v/>
      </c>
      <c r="AA4093" s="35" t="e">
        <f t="shared" si="915"/>
        <v>#VALUE!</v>
      </c>
      <c r="AB4093" s="35" t="str">
        <f t="shared" si="916"/>
        <v>{keyword:}</v>
      </c>
      <c r="AC4093" s="107" t="e">
        <f t="shared" si="917"/>
        <v>#VALUE!</v>
      </c>
      <c r="AK4093" t="s">
        <v>577</v>
      </c>
    </row>
    <row r="4094" spans="1:37" ht="15" x14ac:dyDescent="0.25">
      <c r="A4094" s="35">
        <f t="shared" si="909"/>
        <v>0</v>
      </c>
      <c r="C4094" s="35" t="str">
        <f t="shared" si="910"/>
        <v/>
      </c>
      <c r="K4094" t="s">
        <v>577</v>
      </c>
      <c r="O4094" s="35" t="str">
        <f t="shared" si="911"/>
        <v>?utm_source=yandex&amp;utm_medium=cpc&amp;utm_campaign=&amp;utm_content=&amp;utm_term={keyword}&amp;utm_device={device_type}</v>
      </c>
      <c r="P4094" s="35" t="str">
        <f t="shared" si="908"/>
        <v/>
      </c>
      <c r="T4094" s="8" t="s">
        <v>751</v>
      </c>
      <c r="U4094" s="8" t="str">
        <f t="shared" si="912"/>
        <v>,</v>
      </c>
      <c r="W4094" s="35" t="str">
        <f t="shared" si="913"/>
        <v/>
      </c>
      <c r="X4094" s="35" t="s">
        <v>753</v>
      </c>
      <c r="Y4094" s="35" t="s">
        <v>754</v>
      </c>
      <c r="Z4094" s="35" t="str">
        <f t="shared" si="914"/>
        <v/>
      </c>
      <c r="AA4094" s="35" t="e">
        <f t="shared" si="915"/>
        <v>#VALUE!</v>
      </c>
      <c r="AB4094" s="35" t="str">
        <f t="shared" si="916"/>
        <v>{keyword:}</v>
      </c>
      <c r="AC4094" s="107" t="e">
        <f t="shared" si="917"/>
        <v>#VALUE!</v>
      </c>
      <c r="AK4094" t="s">
        <v>577</v>
      </c>
    </row>
    <row r="4095" spans="1:37" ht="15" customHeight="1" x14ac:dyDescent="0.25">
      <c r="A4095" s="35">
        <f t="shared" si="909"/>
        <v>0</v>
      </c>
      <c r="C4095" s="35" t="str">
        <f t="shared" si="910"/>
        <v/>
      </c>
      <c r="K4095" t="s">
        <v>577</v>
      </c>
      <c r="O4095" s="35" t="str">
        <f t="shared" si="911"/>
        <v>?utm_source=yandex&amp;utm_medium=cpc&amp;utm_campaign=&amp;utm_content=&amp;utm_term={keyword}&amp;utm_device={device_type}</v>
      </c>
      <c r="P4095" s="35" t="str">
        <f t="shared" si="908"/>
        <v/>
      </c>
      <c r="T4095" s="8" t="s">
        <v>751</v>
      </c>
      <c r="U4095" s="8" t="str">
        <f t="shared" si="912"/>
        <v>,</v>
      </c>
      <c r="W4095" s="35" t="str">
        <f t="shared" si="913"/>
        <v/>
      </c>
      <c r="X4095" s="35" t="s">
        <v>753</v>
      </c>
      <c r="Y4095" s="35" t="s">
        <v>754</v>
      </c>
      <c r="Z4095" s="35" t="str">
        <f t="shared" si="914"/>
        <v/>
      </c>
      <c r="AA4095" s="35" t="e">
        <f t="shared" si="915"/>
        <v>#VALUE!</v>
      </c>
      <c r="AB4095" s="35" t="str">
        <f t="shared" si="916"/>
        <v>{keyword:}</v>
      </c>
      <c r="AC4095" s="107" t="e">
        <f t="shared" si="917"/>
        <v>#VALUE!</v>
      </c>
      <c r="AK4095" t="s">
        <v>577</v>
      </c>
    </row>
    <row r="4096" spans="1:37" ht="15" x14ac:dyDescent="0.25">
      <c r="A4096" s="35">
        <f t="shared" si="909"/>
        <v>0</v>
      </c>
      <c r="C4096" s="35" t="str">
        <f t="shared" si="910"/>
        <v/>
      </c>
      <c r="K4096" t="s">
        <v>577</v>
      </c>
      <c r="O4096" s="35" t="str">
        <f t="shared" si="911"/>
        <v>?utm_source=yandex&amp;utm_medium=cpc&amp;utm_campaign=&amp;utm_content=&amp;utm_term={keyword}&amp;utm_device={device_type}</v>
      </c>
      <c r="P4096" s="35" t="str">
        <f t="shared" si="908"/>
        <v/>
      </c>
      <c r="T4096" s="8" t="s">
        <v>751</v>
      </c>
      <c r="U4096" s="8" t="str">
        <f t="shared" si="912"/>
        <v>,</v>
      </c>
      <c r="W4096" s="35" t="str">
        <f t="shared" si="913"/>
        <v/>
      </c>
      <c r="X4096" s="35" t="s">
        <v>753</v>
      </c>
      <c r="Y4096" s="35" t="s">
        <v>754</v>
      </c>
      <c r="Z4096" s="35" t="str">
        <f t="shared" si="914"/>
        <v/>
      </c>
      <c r="AA4096" s="35" t="e">
        <f t="shared" si="915"/>
        <v>#VALUE!</v>
      </c>
      <c r="AB4096" s="35" t="str">
        <f t="shared" si="916"/>
        <v>{keyword:}</v>
      </c>
      <c r="AC4096" s="107" t="e">
        <f t="shared" si="917"/>
        <v>#VALUE!</v>
      </c>
      <c r="AK4096" t="s">
        <v>577</v>
      </c>
    </row>
    <row r="4097" spans="1:37" ht="15" customHeight="1" x14ac:dyDescent="0.25">
      <c r="A4097" s="35">
        <f t="shared" si="909"/>
        <v>0</v>
      </c>
      <c r="C4097" s="35" t="str">
        <f t="shared" si="910"/>
        <v/>
      </c>
      <c r="K4097" t="s">
        <v>577</v>
      </c>
      <c r="O4097" s="35" t="str">
        <f t="shared" si="911"/>
        <v>?utm_source=yandex&amp;utm_medium=cpc&amp;utm_campaign=&amp;utm_content=&amp;utm_term={keyword}&amp;utm_device={device_type}</v>
      </c>
      <c r="P4097" s="35" t="str">
        <f t="shared" si="908"/>
        <v/>
      </c>
      <c r="T4097" s="8" t="s">
        <v>751</v>
      </c>
      <c r="U4097" s="8" t="str">
        <f t="shared" si="912"/>
        <v>,</v>
      </c>
      <c r="W4097" s="35" t="str">
        <f t="shared" si="913"/>
        <v/>
      </c>
      <c r="X4097" s="35" t="s">
        <v>753</v>
      </c>
      <c r="Y4097" s="35" t="s">
        <v>754</v>
      </c>
      <c r="Z4097" s="35" t="str">
        <f t="shared" si="914"/>
        <v/>
      </c>
      <c r="AA4097" s="35" t="e">
        <f t="shared" si="915"/>
        <v>#VALUE!</v>
      </c>
      <c r="AB4097" s="35" t="str">
        <f t="shared" si="916"/>
        <v>{keyword:}</v>
      </c>
      <c r="AC4097" s="107" t="e">
        <f t="shared" si="917"/>
        <v>#VALUE!</v>
      </c>
      <c r="AK4097" t="s">
        <v>577</v>
      </c>
    </row>
    <row r="4098" spans="1:37" ht="15" x14ac:dyDescent="0.25">
      <c r="A4098" s="35">
        <f t="shared" si="909"/>
        <v>0</v>
      </c>
      <c r="C4098" s="35" t="str">
        <f t="shared" si="910"/>
        <v/>
      </c>
      <c r="K4098" t="s">
        <v>577</v>
      </c>
      <c r="O4098" s="35" t="str">
        <f t="shared" si="911"/>
        <v>?utm_source=yandex&amp;utm_medium=cpc&amp;utm_campaign=&amp;utm_content=&amp;utm_term={keyword}&amp;utm_device={device_type}</v>
      </c>
      <c r="P4098" s="35" t="str">
        <f t="shared" ref="P4098:P4161" si="918">SUBSTITUTE((SUBSTITUTE(B4098,"""",))," ","-")</f>
        <v/>
      </c>
      <c r="T4098" s="8" t="s">
        <v>751</v>
      </c>
      <c r="U4098" s="8" t="str">
        <f t="shared" si="912"/>
        <v>,</v>
      </c>
      <c r="W4098" s="35" t="str">
        <f t="shared" si="913"/>
        <v/>
      </c>
      <c r="X4098" s="35" t="s">
        <v>753</v>
      </c>
      <c r="Y4098" s="35" t="s">
        <v>754</v>
      </c>
      <c r="Z4098" s="35" t="str">
        <f t="shared" si="914"/>
        <v/>
      </c>
      <c r="AA4098" s="35" t="e">
        <f t="shared" si="915"/>
        <v>#VALUE!</v>
      </c>
      <c r="AB4098" s="35" t="str">
        <f t="shared" si="916"/>
        <v>{keyword:}</v>
      </c>
      <c r="AC4098" s="107" t="e">
        <f t="shared" si="917"/>
        <v>#VALUE!</v>
      </c>
      <c r="AK4098" t="s">
        <v>577</v>
      </c>
    </row>
    <row r="4099" spans="1:37" ht="15" customHeight="1" x14ac:dyDescent="0.25">
      <c r="A4099" s="35">
        <f t="shared" ref="A4099:A4162" si="919">IF(ISBLANK(B4099),0,LEN(TRIM(B4099))-LEN(SUBSTITUTE(B4099," ",""))+1)</f>
        <v>0</v>
      </c>
      <c r="C4099" s="35" t="str">
        <f t="shared" ref="C4099:C4162" si="920">SUBSTITUTE(B4099," ","_")</f>
        <v/>
      </c>
      <c r="K4099" t="s">
        <v>577</v>
      </c>
      <c r="O4099" s="35" t="str">
        <f t="shared" ref="O4099:O4162" si="921">CONCATENATE(M4099,"?utm_source=yandex&amp;utm_medium=cpc&amp;utm_campaign=",SUBSTITUTE(TRIM(N4099)," ","_"),"&amp;utm_content=",SUBSTITUTE(SUBSTITUTE(B4099,"""",)," ","_"),"&amp;utm_term={keyword}","&amp;utm_device={device_type}")</f>
        <v>?utm_source=yandex&amp;utm_medium=cpc&amp;utm_campaign=&amp;utm_content=&amp;utm_term={keyword}&amp;utm_device={device_type}</v>
      </c>
      <c r="P4099" s="35" t="str">
        <f t="shared" si="918"/>
        <v/>
      </c>
      <c r="T4099" s="8" t="s">
        <v>751</v>
      </c>
      <c r="U4099" s="8" t="str">
        <f t="shared" ref="U4099:U4162" si="922">CONCATENATE(R4099,T4099,S4099)</f>
        <v>,</v>
      </c>
      <c r="W4099" s="35" t="str">
        <f t="shared" ref="W4099:W4162" si="923">SUBSTITUTE((SUBSTITUTE(P4099,"""",)),"-"," ")</f>
        <v/>
      </c>
      <c r="X4099" s="35" t="s">
        <v>753</v>
      </c>
      <c r="Y4099" s="35" t="s">
        <v>754</v>
      </c>
      <c r="Z4099" s="35" t="str">
        <f t="shared" ref="Z4099:Z4162" si="924">IF(ISERR(MID(W4099,1,FIND(" ",W4099,1)-1)),W4099,MID(W4099,1,FIND(" ",W4099,1)-1))</f>
        <v/>
      </c>
      <c r="AA4099" s="35" t="e">
        <f t="shared" ref="AA4099:AA4162" si="925">MID(W4099,FIND(" ",W4099)+1,100)</f>
        <v>#VALUE!</v>
      </c>
      <c r="AB4099" s="35" t="str">
        <f t="shared" ref="AB4099:AB4162" si="926">CONCATENATE(X4099,Z4099,Y4099)</f>
        <v>{keyword:}</v>
      </c>
      <c r="AC4099" s="107" t="e">
        <f t="shared" ref="AC4099:AC4162" si="927">CONCATENATE(X4099,AA4099,Y4099)</f>
        <v>#VALUE!</v>
      </c>
      <c r="AK4099" t="s">
        <v>577</v>
      </c>
    </row>
    <row r="4100" spans="1:37" ht="15" x14ac:dyDescent="0.25">
      <c r="A4100" s="35">
        <f t="shared" si="919"/>
        <v>0</v>
      </c>
      <c r="C4100" s="35" t="str">
        <f t="shared" si="920"/>
        <v/>
      </c>
      <c r="K4100" t="s">
        <v>577</v>
      </c>
      <c r="O4100" s="35" t="str">
        <f t="shared" si="921"/>
        <v>?utm_source=yandex&amp;utm_medium=cpc&amp;utm_campaign=&amp;utm_content=&amp;utm_term={keyword}&amp;utm_device={device_type}</v>
      </c>
      <c r="P4100" s="35" t="str">
        <f t="shared" si="918"/>
        <v/>
      </c>
      <c r="T4100" s="8" t="s">
        <v>751</v>
      </c>
      <c r="U4100" s="8" t="str">
        <f t="shared" si="922"/>
        <v>,</v>
      </c>
      <c r="W4100" s="35" t="str">
        <f t="shared" si="923"/>
        <v/>
      </c>
      <c r="X4100" s="35" t="s">
        <v>753</v>
      </c>
      <c r="Y4100" s="35" t="s">
        <v>754</v>
      </c>
      <c r="Z4100" s="35" t="str">
        <f t="shared" si="924"/>
        <v/>
      </c>
      <c r="AA4100" s="35" t="e">
        <f t="shared" si="925"/>
        <v>#VALUE!</v>
      </c>
      <c r="AB4100" s="35" t="str">
        <f t="shared" si="926"/>
        <v>{keyword:}</v>
      </c>
      <c r="AC4100" s="107" t="e">
        <f t="shared" si="927"/>
        <v>#VALUE!</v>
      </c>
      <c r="AK4100" t="s">
        <v>577</v>
      </c>
    </row>
    <row r="4101" spans="1:37" ht="15" customHeight="1" x14ac:dyDescent="0.25">
      <c r="A4101" s="35">
        <f t="shared" si="919"/>
        <v>0</v>
      </c>
      <c r="C4101" s="35" t="str">
        <f t="shared" si="920"/>
        <v/>
      </c>
      <c r="K4101" t="s">
        <v>577</v>
      </c>
      <c r="O4101" s="35" t="str">
        <f t="shared" si="921"/>
        <v>?utm_source=yandex&amp;utm_medium=cpc&amp;utm_campaign=&amp;utm_content=&amp;utm_term={keyword}&amp;utm_device={device_type}</v>
      </c>
      <c r="P4101" s="35" t="str">
        <f t="shared" si="918"/>
        <v/>
      </c>
      <c r="T4101" s="8" t="s">
        <v>751</v>
      </c>
      <c r="U4101" s="8" t="str">
        <f t="shared" si="922"/>
        <v>,</v>
      </c>
      <c r="W4101" s="35" t="str">
        <f t="shared" si="923"/>
        <v/>
      </c>
      <c r="X4101" s="35" t="s">
        <v>753</v>
      </c>
      <c r="Y4101" s="35" t="s">
        <v>754</v>
      </c>
      <c r="Z4101" s="35" t="str">
        <f t="shared" si="924"/>
        <v/>
      </c>
      <c r="AA4101" s="35" t="e">
        <f t="shared" si="925"/>
        <v>#VALUE!</v>
      </c>
      <c r="AB4101" s="35" t="str">
        <f t="shared" si="926"/>
        <v>{keyword:}</v>
      </c>
      <c r="AC4101" s="107" t="e">
        <f t="shared" si="927"/>
        <v>#VALUE!</v>
      </c>
      <c r="AK4101" t="s">
        <v>577</v>
      </c>
    </row>
    <row r="4102" spans="1:37" ht="15" x14ac:dyDescent="0.25">
      <c r="A4102" s="35">
        <f t="shared" si="919"/>
        <v>0</v>
      </c>
      <c r="C4102" s="35" t="str">
        <f t="shared" si="920"/>
        <v/>
      </c>
      <c r="K4102" t="s">
        <v>577</v>
      </c>
      <c r="O4102" s="35" t="str">
        <f t="shared" si="921"/>
        <v>?utm_source=yandex&amp;utm_medium=cpc&amp;utm_campaign=&amp;utm_content=&amp;utm_term={keyword}&amp;utm_device={device_type}</v>
      </c>
      <c r="P4102" s="35" t="str">
        <f t="shared" si="918"/>
        <v/>
      </c>
      <c r="T4102" s="8" t="s">
        <v>751</v>
      </c>
      <c r="U4102" s="8" t="str">
        <f t="shared" si="922"/>
        <v>,</v>
      </c>
      <c r="W4102" s="35" t="str">
        <f t="shared" si="923"/>
        <v/>
      </c>
      <c r="X4102" s="35" t="s">
        <v>753</v>
      </c>
      <c r="Y4102" s="35" t="s">
        <v>754</v>
      </c>
      <c r="Z4102" s="35" t="str">
        <f t="shared" si="924"/>
        <v/>
      </c>
      <c r="AA4102" s="35" t="e">
        <f t="shared" si="925"/>
        <v>#VALUE!</v>
      </c>
      <c r="AB4102" s="35" t="str">
        <f t="shared" si="926"/>
        <v>{keyword:}</v>
      </c>
      <c r="AC4102" s="107" t="e">
        <f t="shared" si="927"/>
        <v>#VALUE!</v>
      </c>
      <c r="AK4102" t="s">
        <v>577</v>
      </c>
    </row>
    <row r="4103" spans="1:37" ht="15" customHeight="1" x14ac:dyDescent="0.25">
      <c r="A4103" s="35">
        <f t="shared" si="919"/>
        <v>0</v>
      </c>
      <c r="C4103" s="35" t="str">
        <f t="shared" si="920"/>
        <v/>
      </c>
      <c r="K4103" t="s">
        <v>577</v>
      </c>
      <c r="O4103" s="35" t="str">
        <f t="shared" si="921"/>
        <v>?utm_source=yandex&amp;utm_medium=cpc&amp;utm_campaign=&amp;utm_content=&amp;utm_term={keyword}&amp;utm_device={device_type}</v>
      </c>
      <c r="P4103" s="35" t="str">
        <f t="shared" si="918"/>
        <v/>
      </c>
      <c r="T4103" s="8" t="s">
        <v>751</v>
      </c>
      <c r="U4103" s="8" t="str">
        <f t="shared" si="922"/>
        <v>,</v>
      </c>
      <c r="W4103" s="35" t="str">
        <f t="shared" si="923"/>
        <v/>
      </c>
      <c r="X4103" s="35" t="s">
        <v>753</v>
      </c>
      <c r="Y4103" s="35" t="s">
        <v>754</v>
      </c>
      <c r="Z4103" s="35" t="str">
        <f t="shared" si="924"/>
        <v/>
      </c>
      <c r="AA4103" s="35" t="e">
        <f t="shared" si="925"/>
        <v>#VALUE!</v>
      </c>
      <c r="AB4103" s="35" t="str">
        <f t="shared" si="926"/>
        <v>{keyword:}</v>
      </c>
      <c r="AC4103" s="107" t="e">
        <f t="shared" si="927"/>
        <v>#VALUE!</v>
      </c>
      <c r="AK4103" t="s">
        <v>577</v>
      </c>
    </row>
    <row r="4104" spans="1:37" ht="15" x14ac:dyDescent="0.25">
      <c r="A4104" s="35">
        <f t="shared" si="919"/>
        <v>0</v>
      </c>
      <c r="C4104" s="35" t="str">
        <f t="shared" si="920"/>
        <v/>
      </c>
      <c r="K4104" t="s">
        <v>577</v>
      </c>
      <c r="O4104" s="35" t="str">
        <f t="shared" si="921"/>
        <v>?utm_source=yandex&amp;utm_medium=cpc&amp;utm_campaign=&amp;utm_content=&amp;utm_term={keyword}&amp;utm_device={device_type}</v>
      </c>
      <c r="P4104" s="35" t="str">
        <f t="shared" si="918"/>
        <v/>
      </c>
      <c r="T4104" s="8" t="s">
        <v>751</v>
      </c>
      <c r="U4104" s="8" t="str">
        <f t="shared" si="922"/>
        <v>,</v>
      </c>
      <c r="W4104" s="35" t="str">
        <f t="shared" si="923"/>
        <v/>
      </c>
      <c r="X4104" s="35" t="s">
        <v>753</v>
      </c>
      <c r="Y4104" s="35" t="s">
        <v>754</v>
      </c>
      <c r="Z4104" s="35" t="str">
        <f t="shared" si="924"/>
        <v/>
      </c>
      <c r="AA4104" s="35" t="e">
        <f t="shared" si="925"/>
        <v>#VALUE!</v>
      </c>
      <c r="AB4104" s="35" t="str">
        <f t="shared" si="926"/>
        <v>{keyword:}</v>
      </c>
      <c r="AC4104" s="107" t="e">
        <f t="shared" si="927"/>
        <v>#VALUE!</v>
      </c>
      <c r="AK4104" t="s">
        <v>577</v>
      </c>
    </row>
    <row r="4105" spans="1:37" ht="15" customHeight="1" x14ac:dyDescent="0.25">
      <c r="A4105" s="35">
        <f t="shared" si="919"/>
        <v>0</v>
      </c>
      <c r="C4105" s="35" t="str">
        <f t="shared" si="920"/>
        <v/>
      </c>
      <c r="K4105" t="s">
        <v>577</v>
      </c>
      <c r="O4105" s="35" t="str">
        <f t="shared" si="921"/>
        <v>?utm_source=yandex&amp;utm_medium=cpc&amp;utm_campaign=&amp;utm_content=&amp;utm_term={keyword}&amp;utm_device={device_type}</v>
      </c>
      <c r="P4105" s="35" t="str">
        <f t="shared" si="918"/>
        <v/>
      </c>
      <c r="T4105" s="8" t="s">
        <v>751</v>
      </c>
      <c r="U4105" s="8" t="str">
        <f t="shared" si="922"/>
        <v>,</v>
      </c>
      <c r="W4105" s="35" t="str">
        <f t="shared" si="923"/>
        <v/>
      </c>
      <c r="X4105" s="35" t="s">
        <v>753</v>
      </c>
      <c r="Y4105" s="35" t="s">
        <v>754</v>
      </c>
      <c r="Z4105" s="35" t="str">
        <f t="shared" si="924"/>
        <v/>
      </c>
      <c r="AA4105" s="35" t="e">
        <f t="shared" si="925"/>
        <v>#VALUE!</v>
      </c>
      <c r="AB4105" s="35" t="str">
        <f t="shared" si="926"/>
        <v>{keyword:}</v>
      </c>
      <c r="AC4105" s="107" t="e">
        <f t="shared" si="927"/>
        <v>#VALUE!</v>
      </c>
      <c r="AK4105" t="s">
        <v>577</v>
      </c>
    </row>
    <row r="4106" spans="1:37" ht="15" x14ac:dyDescent="0.25">
      <c r="A4106" s="35">
        <f t="shared" si="919"/>
        <v>0</v>
      </c>
      <c r="C4106" s="35" t="str">
        <f t="shared" si="920"/>
        <v/>
      </c>
      <c r="K4106" t="s">
        <v>577</v>
      </c>
      <c r="O4106" s="35" t="str">
        <f t="shared" si="921"/>
        <v>?utm_source=yandex&amp;utm_medium=cpc&amp;utm_campaign=&amp;utm_content=&amp;utm_term={keyword}&amp;utm_device={device_type}</v>
      </c>
      <c r="P4106" s="35" t="str">
        <f t="shared" si="918"/>
        <v/>
      </c>
      <c r="T4106" s="8" t="s">
        <v>751</v>
      </c>
      <c r="U4106" s="8" t="str">
        <f t="shared" si="922"/>
        <v>,</v>
      </c>
      <c r="W4106" s="35" t="str">
        <f t="shared" si="923"/>
        <v/>
      </c>
      <c r="X4106" s="35" t="s">
        <v>753</v>
      </c>
      <c r="Y4106" s="35" t="s">
        <v>754</v>
      </c>
      <c r="Z4106" s="35" t="str">
        <f t="shared" si="924"/>
        <v/>
      </c>
      <c r="AA4106" s="35" t="e">
        <f t="shared" si="925"/>
        <v>#VALUE!</v>
      </c>
      <c r="AB4106" s="35" t="str">
        <f t="shared" si="926"/>
        <v>{keyword:}</v>
      </c>
      <c r="AC4106" s="107" t="e">
        <f t="shared" si="927"/>
        <v>#VALUE!</v>
      </c>
      <c r="AK4106" t="s">
        <v>577</v>
      </c>
    </row>
    <row r="4107" spans="1:37" ht="15" customHeight="1" x14ac:dyDescent="0.25">
      <c r="A4107" s="35">
        <f t="shared" si="919"/>
        <v>0</v>
      </c>
      <c r="C4107" s="35" t="str">
        <f t="shared" si="920"/>
        <v/>
      </c>
      <c r="K4107" t="s">
        <v>577</v>
      </c>
      <c r="O4107" s="35" t="str">
        <f t="shared" si="921"/>
        <v>?utm_source=yandex&amp;utm_medium=cpc&amp;utm_campaign=&amp;utm_content=&amp;utm_term={keyword}&amp;utm_device={device_type}</v>
      </c>
      <c r="P4107" s="35" t="str">
        <f t="shared" si="918"/>
        <v/>
      </c>
      <c r="T4107" s="8" t="s">
        <v>751</v>
      </c>
      <c r="U4107" s="8" t="str">
        <f t="shared" si="922"/>
        <v>,</v>
      </c>
      <c r="W4107" s="35" t="str">
        <f t="shared" si="923"/>
        <v/>
      </c>
      <c r="X4107" s="35" t="s">
        <v>753</v>
      </c>
      <c r="Y4107" s="35" t="s">
        <v>754</v>
      </c>
      <c r="Z4107" s="35" t="str">
        <f t="shared" si="924"/>
        <v/>
      </c>
      <c r="AA4107" s="35" t="e">
        <f t="shared" si="925"/>
        <v>#VALUE!</v>
      </c>
      <c r="AB4107" s="35" t="str">
        <f t="shared" si="926"/>
        <v>{keyword:}</v>
      </c>
      <c r="AC4107" s="107" t="e">
        <f t="shared" si="927"/>
        <v>#VALUE!</v>
      </c>
      <c r="AK4107" t="s">
        <v>577</v>
      </c>
    </row>
    <row r="4108" spans="1:37" ht="15" x14ac:dyDescent="0.25">
      <c r="A4108" s="35">
        <f t="shared" si="919"/>
        <v>0</v>
      </c>
      <c r="C4108" s="35" t="str">
        <f t="shared" si="920"/>
        <v/>
      </c>
      <c r="K4108" t="s">
        <v>577</v>
      </c>
      <c r="O4108" s="35" t="str">
        <f t="shared" si="921"/>
        <v>?utm_source=yandex&amp;utm_medium=cpc&amp;utm_campaign=&amp;utm_content=&amp;utm_term={keyword}&amp;utm_device={device_type}</v>
      </c>
      <c r="P4108" s="35" t="str">
        <f t="shared" si="918"/>
        <v/>
      </c>
      <c r="T4108" s="8" t="s">
        <v>751</v>
      </c>
      <c r="U4108" s="8" t="str">
        <f t="shared" si="922"/>
        <v>,</v>
      </c>
      <c r="W4108" s="35" t="str">
        <f t="shared" si="923"/>
        <v/>
      </c>
      <c r="X4108" s="35" t="s">
        <v>753</v>
      </c>
      <c r="Y4108" s="35" t="s">
        <v>754</v>
      </c>
      <c r="Z4108" s="35" t="str">
        <f t="shared" si="924"/>
        <v/>
      </c>
      <c r="AA4108" s="35" t="e">
        <f t="shared" si="925"/>
        <v>#VALUE!</v>
      </c>
      <c r="AB4108" s="35" t="str">
        <f t="shared" si="926"/>
        <v>{keyword:}</v>
      </c>
      <c r="AC4108" s="107" t="e">
        <f t="shared" si="927"/>
        <v>#VALUE!</v>
      </c>
      <c r="AK4108" t="s">
        <v>577</v>
      </c>
    </row>
    <row r="4109" spans="1:37" ht="15" customHeight="1" x14ac:dyDescent="0.25">
      <c r="A4109" s="35">
        <f t="shared" si="919"/>
        <v>0</v>
      </c>
      <c r="C4109" s="35" t="str">
        <f t="shared" si="920"/>
        <v/>
      </c>
      <c r="K4109" t="s">
        <v>577</v>
      </c>
      <c r="O4109" s="35" t="str">
        <f t="shared" si="921"/>
        <v>?utm_source=yandex&amp;utm_medium=cpc&amp;utm_campaign=&amp;utm_content=&amp;utm_term={keyword}&amp;utm_device={device_type}</v>
      </c>
      <c r="P4109" s="35" t="str">
        <f t="shared" si="918"/>
        <v/>
      </c>
      <c r="T4109" s="8" t="s">
        <v>751</v>
      </c>
      <c r="U4109" s="8" t="str">
        <f t="shared" si="922"/>
        <v>,</v>
      </c>
      <c r="W4109" s="35" t="str">
        <f t="shared" si="923"/>
        <v/>
      </c>
      <c r="X4109" s="35" t="s">
        <v>753</v>
      </c>
      <c r="Y4109" s="35" t="s">
        <v>754</v>
      </c>
      <c r="Z4109" s="35" t="str">
        <f t="shared" si="924"/>
        <v/>
      </c>
      <c r="AA4109" s="35" t="e">
        <f t="shared" si="925"/>
        <v>#VALUE!</v>
      </c>
      <c r="AB4109" s="35" t="str">
        <f t="shared" si="926"/>
        <v>{keyword:}</v>
      </c>
      <c r="AC4109" s="107" t="e">
        <f t="shared" si="927"/>
        <v>#VALUE!</v>
      </c>
      <c r="AK4109" t="s">
        <v>577</v>
      </c>
    </row>
    <row r="4110" spans="1:37" ht="15" x14ac:dyDescent="0.25">
      <c r="A4110" s="35">
        <f t="shared" si="919"/>
        <v>0</v>
      </c>
      <c r="C4110" s="35" t="str">
        <f t="shared" si="920"/>
        <v/>
      </c>
      <c r="K4110" t="s">
        <v>577</v>
      </c>
      <c r="O4110" s="35" t="str">
        <f t="shared" si="921"/>
        <v>?utm_source=yandex&amp;utm_medium=cpc&amp;utm_campaign=&amp;utm_content=&amp;utm_term={keyword}&amp;utm_device={device_type}</v>
      </c>
      <c r="P4110" s="35" t="str">
        <f t="shared" si="918"/>
        <v/>
      </c>
      <c r="T4110" s="8" t="s">
        <v>751</v>
      </c>
      <c r="U4110" s="8" t="str">
        <f t="shared" si="922"/>
        <v>,</v>
      </c>
      <c r="W4110" s="35" t="str">
        <f t="shared" si="923"/>
        <v/>
      </c>
      <c r="X4110" s="35" t="s">
        <v>753</v>
      </c>
      <c r="Y4110" s="35" t="s">
        <v>754</v>
      </c>
      <c r="Z4110" s="35" t="str">
        <f t="shared" si="924"/>
        <v/>
      </c>
      <c r="AA4110" s="35" t="e">
        <f t="shared" si="925"/>
        <v>#VALUE!</v>
      </c>
      <c r="AB4110" s="35" t="str">
        <f t="shared" si="926"/>
        <v>{keyword:}</v>
      </c>
      <c r="AC4110" s="107" t="e">
        <f t="shared" si="927"/>
        <v>#VALUE!</v>
      </c>
      <c r="AK4110" t="s">
        <v>577</v>
      </c>
    </row>
    <row r="4111" spans="1:37" ht="15" customHeight="1" x14ac:dyDescent="0.25">
      <c r="A4111" s="35">
        <f t="shared" si="919"/>
        <v>0</v>
      </c>
      <c r="C4111" s="35" t="str">
        <f t="shared" si="920"/>
        <v/>
      </c>
      <c r="K4111" t="s">
        <v>577</v>
      </c>
      <c r="O4111" s="35" t="str">
        <f t="shared" si="921"/>
        <v>?utm_source=yandex&amp;utm_medium=cpc&amp;utm_campaign=&amp;utm_content=&amp;utm_term={keyword}&amp;utm_device={device_type}</v>
      </c>
      <c r="P4111" s="35" t="str">
        <f t="shared" si="918"/>
        <v/>
      </c>
      <c r="T4111" s="8" t="s">
        <v>751</v>
      </c>
      <c r="U4111" s="8" t="str">
        <f t="shared" si="922"/>
        <v>,</v>
      </c>
      <c r="W4111" s="35" t="str">
        <f t="shared" si="923"/>
        <v/>
      </c>
      <c r="X4111" s="35" t="s">
        <v>753</v>
      </c>
      <c r="Y4111" s="35" t="s">
        <v>754</v>
      </c>
      <c r="Z4111" s="35" t="str">
        <f t="shared" si="924"/>
        <v/>
      </c>
      <c r="AA4111" s="35" t="e">
        <f t="shared" si="925"/>
        <v>#VALUE!</v>
      </c>
      <c r="AB4111" s="35" t="str">
        <f t="shared" si="926"/>
        <v>{keyword:}</v>
      </c>
      <c r="AC4111" s="107" t="e">
        <f t="shared" si="927"/>
        <v>#VALUE!</v>
      </c>
      <c r="AK4111" t="s">
        <v>577</v>
      </c>
    </row>
    <row r="4112" spans="1:37" ht="15" x14ac:dyDescent="0.25">
      <c r="A4112" s="35">
        <f t="shared" si="919"/>
        <v>0</v>
      </c>
      <c r="C4112" s="35" t="str">
        <f t="shared" si="920"/>
        <v/>
      </c>
      <c r="K4112" t="s">
        <v>577</v>
      </c>
      <c r="O4112" s="35" t="str">
        <f t="shared" si="921"/>
        <v>?utm_source=yandex&amp;utm_medium=cpc&amp;utm_campaign=&amp;utm_content=&amp;utm_term={keyword}&amp;utm_device={device_type}</v>
      </c>
      <c r="P4112" s="35" t="str">
        <f t="shared" si="918"/>
        <v/>
      </c>
      <c r="T4112" s="8" t="s">
        <v>751</v>
      </c>
      <c r="U4112" s="8" t="str">
        <f t="shared" si="922"/>
        <v>,</v>
      </c>
      <c r="W4112" s="35" t="str">
        <f t="shared" si="923"/>
        <v/>
      </c>
      <c r="X4112" s="35" t="s">
        <v>753</v>
      </c>
      <c r="Y4112" s="35" t="s">
        <v>754</v>
      </c>
      <c r="Z4112" s="35" t="str">
        <f t="shared" si="924"/>
        <v/>
      </c>
      <c r="AA4112" s="35" t="e">
        <f t="shared" si="925"/>
        <v>#VALUE!</v>
      </c>
      <c r="AB4112" s="35" t="str">
        <f t="shared" si="926"/>
        <v>{keyword:}</v>
      </c>
      <c r="AC4112" s="107" t="e">
        <f t="shared" si="927"/>
        <v>#VALUE!</v>
      </c>
      <c r="AK4112" t="s">
        <v>577</v>
      </c>
    </row>
    <row r="4113" spans="1:37" ht="15" customHeight="1" x14ac:dyDescent="0.25">
      <c r="A4113" s="35">
        <f t="shared" si="919"/>
        <v>0</v>
      </c>
      <c r="C4113" s="35" t="str">
        <f t="shared" si="920"/>
        <v/>
      </c>
      <c r="K4113" t="s">
        <v>577</v>
      </c>
      <c r="O4113" s="35" t="str">
        <f t="shared" si="921"/>
        <v>?utm_source=yandex&amp;utm_medium=cpc&amp;utm_campaign=&amp;utm_content=&amp;utm_term={keyword}&amp;utm_device={device_type}</v>
      </c>
      <c r="P4113" s="35" t="str">
        <f t="shared" si="918"/>
        <v/>
      </c>
      <c r="T4113" s="8" t="s">
        <v>751</v>
      </c>
      <c r="U4113" s="8" t="str">
        <f t="shared" si="922"/>
        <v>,</v>
      </c>
      <c r="W4113" s="35" t="str">
        <f t="shared" si="923"/>
        <v/>
      </c>
      <c r="X4113" s="35" t="s">
        <v>753</v>
      </c>
      <c r="Y4113" s="35" t="s">
        <v>754</v>
      </c>
      <c r="Z4113" s="35" t="str">
        <f t="shared" si="924"/>
        <v/>
      </c>
      <c r="AA4113" s="35" t="e">
        <f t="shared" si="925"/>
        <v>#VALUE!</v>
      </c>
      <c r="AB4113" s="35" t="str">
        <f t="shared" si="926"/>
        <v>{keyword:}</v>
      </c>
      <c r="AC4113" s="107" t="e">
        <f t="shared" si="927"/>
        <v>#VALUE!</v>
      </c>
      <c r="AK4113" t="s">
        <v>577</v>
      </c>
    </row>
    <row r="4114" spans="1:37" ht="15" x14ac:dyDescent="0.25">
      <c r="A4114" s="35">
        <f t="shared" si="919"/>
        <v>0</v>
      </c>
      <c r="C4114" s="35" t="str">
        <f t="shared" si="920"/>
        <v/>
      </c>
      <c r="K4114" t="s">
        <v>577</v>
      </c>
      <c r="O4114" s="35" t="str">
        <f t="shared" si="921"/>
        <v>?utm_source=yandex&amp;utm_medium=cpc&amp;utm_campaign=&amp;utm_content=&amp;utm_term={keyword}&amp;utm_device={device_type}</v>
      </c>
      <c r="P4114" s="35" t="str">
        <f t="shared" si="918"/>
        <v/>
      </c>
      <c r="T4114" s="8" t="s">
        <v>751</v>
      </c>
      <c r="U4114" s="8" t="str">
        <f t="shared" si="922"/>
        <v>,</v>
      </c>
      <c r="W4114" s="35" t="str">
        <f t="shared" si="923"/>
        <v/>
      </c>
      <c r="X4114" s="35" t="s">
        <v>753</v>
      </c>
      <c r="Y4114" s="35" t="s">
        <v>754</v>
      </c>
      <c r="Z4114" s="35" t="str">
        <f t="shared" si="924"/>
        <v/>
      </c>
      <c r="AA4114" s="35" t="e">
        <f t="shared" si="925"/>
        <v>#VALUE!</v>
      </c>
      <c r="AB4114" s="35" t="str">
        <f t="shared" si="926"/>
        <v>{keyword:}</v>
      </c>
      <c r="AC4114" s="107" t="e">
        <f t="shared" si="927"/>
        <v>#VALUE!</v>
      </c>
      <c r="AK4114" t="s">
        <v>577</v>
      </c>
    </row>
    <row r="4115" spans="1:37" ht="15" customHeight="1" x14ac:dyDescent="0.25">
      <c r="A4115" s="35">
        <f t="shared" si="919"/>
        <v>0</v>
      </c>
      <c r="C4115" s="35" t="str">
        <f t="shared" si="920"/>
        <v/>
      </c>
      <c r="K4115" t="s">
        <v>577</v>
      </c>
      <c r="O4115" s="35" t="str">
        <f t="shared" si="921"/>
        <v>?utm_source=yandex&amp;utm_medium=cpc&amp;utm_campaign=&amp;utm_content=&amp;utm_term={keyword}&amp;utm_device={device_type}</v>
      </c>
      <c r="P4115" s="35" t="str">
        <f t="shared" si="918"/>
        <v/>
      </c>
      <c r="T4115" s="8" t="s">
        <v>751</v>
      </c>
      <c r="U4115" s="8" t="str">
        <f t="shared" si="922"/>
        <v>,</v>
      </c>
      <c r="W4115" s="35" t="str">
        <f t="shared" si="923"/>
        <v/>
      </c>
      <c r="X4115" s="35" t="s">
        <v>753</v>
      </c>
      <c r="Y4115" s="35" t="s">
        <v>754</v>
      </c>
      <c r="Z4115" s="35" t="str">
        <f t="shared" si="924"/>
        <v/>
      </c>
      <c r="AA4115" s="35" t="e">
        <f t="shared" si="925"/>
        <v>#VALUE!</v>
      </c>
      <c r="AB4115" s="35" t="str">
        <f t="shared" si="926"/>
        <v>{keyword:}</v>
      </c>
      <c r="AC4115" s="107" t="e">
        <f t="shared" si="927"/>
        <v>#VALUE!</v>
      </c>
      <c r="AK4115" t="s">
        <v>577</v>
      </c>
    </row>
    <row r="4116" spans="1:37" ht="15" x14ac:dyDescent="0.25">
      <c r="A4116" s="35">
        <f t="shared" si="919"/>
        <v>0</v>
      </c>
      <c r="C4116" s="35" t="str">
        <f t="shared" si="920"/>
        <v/>
      </c>
      <c r="K4116" t="s">
        <v>577</v>
      </c>
      <c r="O4116" s="35" t="str">
        <f t="shared" si="921"/>
        <v>?utm_source=yandex&amp;utm_medium=cpc&amp;utm_campaign=&amp;utm_content=&amp;utm_term={keyword}&amp;utm_device={device_type}</v>
      </c>
      <c r="P4116" s="35" t="str">
        <f t="shared" si="918"/>
        <v/>
      </c>
      <c r="T4116" s="8" t="s">
        <v>751</v>
      </c>
      <c r="U4116" s="8" t="str">
        <f t="shared" si="922"/>
        <v>,</v>
      </c>
      <c r="W4116" s="35" t="str">
        <f t="shared" si="923"/>
        <v/>
      </c>
      <c r="X4116" s="35" t="s">
        <v>753</v>
      </c>
      <c r="Y4116" s="35" t="s">
        <v>754</v>
      </c>
      <c r="Z4116" s="35" t="str">
        <f t="shared" si="924"/>
        <v/>
      </c>
      <c r="AA4116" s="35" t="e">
        <f t="shared" si="925"/>
        <v>#VALUE!</v>
      </c>
      <c r="AB4116" s="35" t="str">
        <f t="shared" si="926"/>
        <v>{keyword:}</v>
      </c>
      <c r="AC4116" s="107" t="e">
        <f t="shared" si="927"/>
        <v>#VALUE!</v>
      </c>
      <c r="AK4116" t="s">
        <v>577</v>
      </c>
    </row>
    <row r="4117" spans="1:37" ht="15" customHeight="1" x14ac:dyDescent="0.25">
      <c r="A4117" s="35">
        <f t="shared" si="919"/>
        <v>0</v>
      </c>
      <c r="C4117" s="35" t="str">
        <f t="shared" si="920"/>
        <v/>
      </c>
      <c r="K4117" t="s">
        <v>577</v>
      </c>
      <c r="O4117" s="35" t="str">
        <f t="shared" si="921"/>
        <v>?utm_source=yandex&amp;utm_medium=cpc&amp;utm_campaign=&amp;utm_content=&amp;utm_term={keyword}&amp;utm_device={device_type}</v>
      </c>
      <c r="P4117" s="35" t="str">
        <f t="shared" si="918"/>
        <v/>
      </c>
      <c r="T4117" s="8" t="s">
        <v>751</v>
      </c>
      <c r="U4117" s="8" t="str">
        <f t="shared" si="922"/>
        <v>,</v>
      </c>
      <c r="W4117" s="35" t="str">
        <f t="shared" si="923"/>
        <v/>
      </c>
      <c r="X4117" s="35" t="s">
        <v>753</v>
      </c>
      <c r="Y4117" s="35" t="s">
        <v>754</v>
      </c>
      <c r="Z4117" s="35" t="str">
        <f t="shared" si="924"/>
        <v/>
      </c>
      <c r="AA4117" s="35" t="e">
        <f t="shared" si="925"/>
        <v>#VALUE!</v>
      </c>
      <c r="AB4117" s="35" t="str">
        <f t="shared" si="926"/>
        <v>{keyword:}</v>
      </c>
      <c r="AC4117" s="107" t="e">
        <f t="shared" si="927"/>
        <v>#VALUE!</v>
      </c>
      <c r="AK4117" t="s">
        <v>577</v>
      </c>
    </row>
    <row r="4118" spans="1:37" ht="15" x14ac:dyDescent="0.25">
      <c r="A4118" s="35">
        <f t="shared" si="919"/>
        <v>0</v>
      </c>
      <c r="C4118" s="35" t="str">
        <f t="shared" si="920"/>
        <v/>
      </c>
      <c r="K4118" t="s">
        <v>577</v>
      </c>
      <c r="O4118" s="35" t="str">
        <f t="shared" si="921"/>
        <v>?utm_source=yandex&amp;utm_medium=cpc&amp;utm_campaign=&amp;utm_content=&amp;utm_term={keyword}&amp;utm_device={device_type}</v>
      </c>
      <c r="P4118" s="35" t="str">
        <f t="shared" si="918"/>
        <v/>
      </c>
      <c r="T4118" s="8" t="s">
        <v>751</v>
      </c>
      <c r="U4118" s="8" t="str">
        <f t="shared" si="922"/>
        <v>,</v>
      </c>
      <c r="W4118" s="35" t="str">
        <f t="shared" si="923"/>
        <v/>
      </c>
      <c r="X4118" s="35" t="s">
        <v>753</v>
      </c>
      <c r="Y4118" s="35" t="s">
        <v>754</v>
      </c>
      <c r="Z4118" s="35" t="str">
        <f t="shared" si="924"/>
        <v/>
      </c>
      <c r="AA4118" s="35" t="e">
        <f t="shared" si="925"/>
        <v>#VALUE!</v>
      </c>
      <c r="AB4118" s="35" t="str">
        <f t="shared" si="926"/>
        <v>{keyword:}</v>
      </c>
      <c r="AC4118" s="107" t="e">
        <f t="shared" si="927"/>
        <v>#VALUE!</v>
      </c>
      <c r="AK4118" t="s">
        <v>577</v>
      </c>
    </row>
    <row r="4119" spans="1:37" ht="15" customHeight="1" x14ac:dyDescent="0.25">
      <c r="A4119" s="35">
        <f t="shared" si="919"/>
        <v>0</v>
      </c>
      <c r="C4119" s="35" t="str">
        <f t="shared" si="920"/>
        <v/>
      </c>
      <c r="K4119" t="s">
        <v>577</v>
      </c>
      <c r="O4119" s="35" t="str">
        <f t="shared" si="921"/>
        <v>?utm_source=yandex&amp;utm_medium=cpc&amp;utm_campaign=&amp;utm_content=&amp;utm_term={keyword}&amp;utm_device={device_type}</v>
      </c>
      <c r="P4119" s="35" t="str">
        <f t="shared" si="918"/>
        <v/>
      </c>
      <c r="T4119" s="8" t="s">
        <v>751</v>
      </c>
      <c r="U4119" s="8" t="str">
        <f t="shared" si="922"/>
        <v>,</v>
      </c>
      <c r="W4119" s="35" t="str">
        <f t="shared" si="923"/>
        <v/>
      </c>
      <c r="X4119" s="35" t="s">
        <v>753</v>
      </c>
      <c r="Y4119" s="35" t="s">
        <v>754</v>
      </c>
      <c r="Z4119" s="35" t="str">
        <f t="shared" si="924"/>
        <v/>
      </c>
      <c r="AA4119" s="35" t="e">
        <f t="shared" si="925"/>
        <v>#VALUE!</v>
      </c>
      <c r="AB4119" s="35" t="str">
        <f t="shared" si="926"/>
        <v>{keyword:}</v>
      </c>
      <c r="AC4119" s="107" t="e">
        <f t="shared" si="927"/>
        <v>#VALUE!</v>
      </c>
      <c r="AK4119" t="s">
        <v>577</v>
      </c>
    </row>
    <row r="4120" spans="1:37" ht="15" x14ac:dyDescent="0.25">
      <c r="A4120" s="35">
        <f t="shared" si="919"/>
        <v>0</v>
      </c>
      <c r="C4120" s="35" t="str">
        <f t="shared" si="920"/>
        <v/>
      </c>
      <c r="K4120" t="s">
        <v>577</v>
      </c>
      <c r="O4120" s="35" t="str">
        <f t="shared" si="921"/>
        <v>?utm_source=yandex&amp;utm_medium=cpc&amp;utm_campaign=&amp;utm_content=&amp;utm_term={keyword}&amp;utm_device={device_type}</v>
      </c>
      <c r="P4120" s="35" t="str">
        <f t="shared" si="918"/>
        <v/>
      </c>
      <c r="T4120" s="8" t="s">
        <v>751</v>
      </c>
      <c r="U4120" s="8" t="str">
        <f t="shared" si="922"/>
        <v>,</v>
      </c>
      <c r="W4120" s="35" t="str">
        <f t="shared" si="923"/>
        <v/>
      </c>
      <c r="X4120" s="35" t="s">
        <v>753</v>
      </c>
      <c r="Y4120" s="35" t="s">
        <v>754</v>
      </c>
      <c r="Z4120" s="35" t="str">
        <f t="shared" si="924"/>
        <v/>
      </c>
      <c r="AA4120" s="35" t="e">
        <f t="shared" si="925"/>
        <v>#VALUE!</v>
      </c>
      <c r="AB4120" s="35" t="str">
        <f t="shared" si="926"/>
        <v>{keyword:}</v>
      </c>
      <c r="AC4120" s="107" t="e">
        <f t="shared" si="927"/>
        <v>#VALUE!</v>
      </c>
      <c r="AK4120" t="s">
        <v>577</v>
      </c>
    </row>
    <row r="4121" spans="1:37" ht="15" customHeight="1" x14ac:dyDescent="0.25">
      <c r="A4121" s="35">
        <f t="shared" si="919"/>
        <v>0</v>
      </c>
      <c r="C4121" s="35" t="str">
        <f t="shared" si="920"/>
        <v/>
      </c>
      <c r="K4121" t="s">
        <v>577</v>
      </c>
      <c r="O4121" s="35" t="str">
        <f t="shared" si="921"/>
        <v>?utm_source=yandex&amp;utm_medium=cpc&amp;utm_campaign=&amp;utm_content=&amp;utm_term={keyword}&amp;utm_device={device_type}</v>
      </c>
      <c r="P4121" s="35" t="str">
        <f t="shared" si="918"/>
        <v/>
      </c>
      <c r="T4121" s="8" t="s">
        <v>751</v>
      </c>
      <c r="U4121" s="8" t="str">
        <f t="shared" si="922"/>
        <v>,</v>
      </c>
      <c r="W4121" s="35" t="str">
        <f t="shared" si="923"/>
        <v/>
      </c>
      <c r="X4121" s="35" t="s">
        <v>753</v>
      </c>
      <c r="Y4121" s="35" t="s">
        <v>754</v>
      </c>
      <c r="Z4121" s="35" t="str">
        <f t="shared" si="924"/>
        <v/>
      </c>
      <c r="AA4121" s="35" t="e">
        <f t="shared" si="925"/>
        <v>#VALUE!</v>
      </c>
      <c r="AB4121" s="35" t="str">
        <f t="shared" si="926"/>
        <v>{keyword:}</v>
      </c>
      <c r="AC4121" s="107" t="e">
        <f t="shared" si="927"/>
        <v>#VALUE!</v>
      </c>
      <c r="AK4121" t="s">
        <v>577</v>
      </c>
    </row>
    <row r="4122" spans="1:37" ht="15" x14ac:dyDescent="0.25">
      <c r="A4122" s="35">
        <f t="shared" si="919"/>
        <v>0</v>
      </c>
      <c r="C4122" s="35" t="str">
        <f t="shared" si="920"/>
        <v/>
      </c>
      <c r="K4122" t="s">
        <v>577</v>
      </c>
      <c r="O4122" s="35" t="str">
        <f t="shared" si="921"/>
        <v>?utm_source=yandex&amp;utm_medium=cpc&amp;utm_campaign=&amp;utm_content=&amp;utm_term={keyword}&amp;utm_device={device_type}</v>
      </c>
      <c r="P4122" s="35" t="str">
        <f t="shared" si="918"/>
        <v/>
      </c>
      <c r="T4122" s="8" t="s">
        <v>751</v>
      </c>
      <c r="U4122" s="8" t="str">
        <f t="shared" si="922"/>
        <v>,</v>
      </c>
      <c r="W4122" s="35" t="str">
        <f t="shared" si="923"/>
        <v/>
      </c>
      <c r="X4122" s="35" t="s">
        <v>753</v>
      </c>
      <c r="Y4122" s="35" t="s">
        <v>754</v>
      </c>
      <c r="Z4122" s="35" t="str">
        <f t="shared" si="924"/>
        <v/>
      </c>
      <c r="AA4122" s="35" t="e">
        <f t="shared" si="925"/>
        <v>#VALUE!</v>
      </c>
      <c r="AB4122" s="35" t="str">
        <f t="shared" si="926"/>
        <v>{keyword:}</v>
      </c>
      <c r="AC4122" s="107" t="e">
        <f t="shared" si="927"/>
        <v>#VALUE!</v>
      </c>
      <c r="AK4122" t="s">
        <v>577</v>
      </c>
    </row>
    <row r="4123" spans="1:37" ht="15" customHeight="1" x14ac:dyDescent="0.25">
      <c r="A4123" s="35">
        <f t="shared" si="919"/>
        <v>0</v>
      </c>
      <c r="C4123" s="35" t="str">
        <f t="shared" si="920"/>
        <v/>
      </c>
      <c r="K4123" t="s">
        <v>577</v>
      </c>
      <c r="O4123" s="35" t="str">
        <f t="shared" si="921"/>
        <v>?utm_source=yandex&amp;utm_medium=cpc&amp;utm_campaign=&amp;utm_content=&amp;utm_term={keyword}&amp;utm_device={device_type}</v>
      </c>
      <c r="P4123" s="35" t="str">
        <f t="shared" si="918"/>
        <v/>
      </c>
      <c r="T4123" s="8" t="s">
        <v>751</v>
      </c>
      <c r="U4123" s="8" t="str">
        <f t="shared" si="922"/>
        <v>,</v>
      </c>
      <c r="W4123" s="35" t="str">
        <f t="shared" si="923"/>
        <v/>
      </c>
      <c r="X4123" s="35" t="s">
        <v>753</v>
      </c>
      <c r="Y4123" s="35" t="s">
        <v>754</v>
      </c>
      <c r="Z4123" s="35" t="str">
        <f t="shared" si="924"/>
        <v/>
      </c>
      <c r="AA4123" s="35" t="e">
        <f t="shared" si="925"/>
        <v>#VALUE!</v>
      </c>
      <c r="AB4123" s="35" t="str">
        <f t="shared" si="926"/>
        <v>{keyword:}</v>
      </c>
      <c r="AC4123" s="107" t="e">
        <f t="shared" si="927"/>
        <v>#VALUE!</v>
      </c>
      <c r="AK4123" t="s">
        <v>577</v>
      </c>
    </row>
    <row r="4124" spans="1:37" ht="15" x14ac:dyDescent="0.25">
      <c r="A4124" s="35">
        <f t="shared" si="919"/>
        <v>0</v>
      </c>
      <c r="C4124" s="35" t="str">
        <f t="shared" si="920"/>
        <v/>
      </c>
      <c r="K4124" t="s">
        <v>577</v>
      </c>
      <c r="O4124" s="35" t="str">
        <f t="shared" si="921"/>
        <v>?utm_source=yandex&amp;utm_medium=cpc&amp;utm_campaign=&amp;utm_content=&amp;utm_term={keyword}&amp;utm_device={device_type}</v>
      </c>
      <c r="P4124" s="35" t="str">
        <f t="shared" si="918"/>
        <v/>
      </c>
      <c r="T4124" s="8" t="s">
        <v>751</v>
      </c>
      <c r="U4124" s="8" t="str">
        <f t="shared" si="922"/>
        <v>,</v>
      </c>
      <c r="W4124" s="35" t="str">
        <f t="shared" si="923"/>
        <v/>
      </c>
      <c r="X4124" s="35" t="s">
        <v>753</v>
      </c>
      <c r="Y4124" s="35" t="s">
        <v>754</v>
      </c>
      <c r="Z4124" s="35" t="str">
        <f t="shared" si="924"/>
        <v/>
      </c>
      <c r="AA4124" s="35" t="e">
        <f t="shared" si="925"/>
        <v>#VALUE!</v>
      </c>
      <c r="AB4124" s="35" t="str">
        <f t="shared" si="926"/>
        <v>{keyword:}</v>
      </c>
      <c r="AC4124" s="107" t="e">
        <f t="shared" si="927"/>
        <v>#VALUE!</v>
      </c>
      <c r="AK4124" t="s">
        <v>577</v>
      </c>
    </row>
    <row r="4125" spans="1:37" ht="15" customHeight="1" x14ac:dyDescent="0.25">
      <c r="A4125" s="35">
        <f t="shared" si="919"/>
        <v>0</v>
      </c>
      <c r="C4125" s="35" t="str">
        <f t="shared" si="920"/>
        <v/>
      </c>
      <c r="K4125" t="s">
        <v>577</v>
      </c>
      <c r="O4125" s="35" t="str">
        <f t="shared" si="921"/>
        <v>?utm_source=yandex&amp;utm_medium=cpc&amp;utm_campaign=&amp;utm_content=&amp;utm_term={keyword}&amp;utm_device={device_type}</v>
      </c>
      <c r="P4125" s="35" t="str">
        <f t="shared" si="918"/>
        <v/>
      </c>
      <c r="T4125" s="8" t="s">
        <v>751</v>
      </c>
      <c r="U4125" s="8" t="str">
        <f t="shared" si="922"/>
        <v>,</v>
      </c>
      <c r="W4125" s="35" t="str">
        <f t="shared" si="923"/>
        <v/>
      </c>
      <c r="X4125" s="35" t="s">
        <v>753</v>
      </c>
      <c r="Y4125" s="35" t="s">
        <v>754</v>
      </c>
      <c r="Z4125" s="35" t="str">
        <f t="shared" si="924"/>
        <v/>
      </c>
      <c r="AA4125" s="35" t="e">
        <f t="shared" si="925"/>
        <v>#VALUE!</v>
      </c>
      <c r="AB4125" s="35" t="str">
        <f t="shared" si="926"/>
        <v>{keyword:}</v>
      </c>
      <c r="AC4125" s="107" t="e">
        <f t="shared" si="927"/>
        <v>#VALUE!</v>
      </c>
      <c r="AK4125" t="s">
        <v>577</v>
      </c>
    </row>
    <row r="4126" spans="1:37" ht="15" x14ac:dyDescent="0.25">
      <c r="A4126" s="35">
        <f t="shared" si="919"/>
        <v>0</v>
      </c>
      <c r="C4126" s="35" t="str">
        <f t="shared" si="920"/>
        <v/>
      </c>
      <c r="K4126" t="s">
        <v>577</v>
      </c>
      <c r="O4126" s="35" t="str">
        <f t="shared" si="921"/>
        <v>?utm_source=yandex&amp;utm_medium=cpc&amp;utm_campaign=&amp;utm_content=&amp;utm_term={keyword}&amp;utm_device={device_type}</v>
      </c>
      <c r="P4126" s="35" t="str">
        <f t="shared" si="918"/>
        <v/>
      </c>
      <c r="T4126" s="8" t="s">
        <v>751</v>
      </c>
      <c r="U4126" s="8" t="str">
        <f t="shared" si="922"/>
        <v>,</v>
      </c>
      <c r="W4126" s="35" t="str">
        <f t="shared" si="923"/>
        <v/>
      </c>
      <c r="X4126" s="35" t="s">
        <v>753</v>
      </c>
      <c r="Y4126" s="35" t="s">
        <v>754</v>
      </c>
      <c r="Z4126" s="35" t="str">
        <f t="shared" si="924"/>
        <v/>
      </c>
      <c r="AA4126" s="35" t="e">
        <f t="shared" si="925"/>
        <v>#VALUE!</v>
      </c>
      <c r="AB4126" s="35" t="str">
        <f t="shared" si="926"/>
        <v>{keyword:}</v>
      </c>
      <c r="AC4126" s="107" t="e">
        <f t="shared" si="927"/>
        <v>#VALUE!</v>
      </c>
      <c r="AK4126" t="s">
        <v>577</v>
      </c>
    </row>
    <row r="4127" spans="1:37" ht="15" customHeight="1" x14ac:dyDescent="0.25">
      <c r="A4127" s="35">
        <f t="shared" si="919"/>
        <v>0</v>
      </c>
      <c r="C4127" s="35" t="str">
        <f t="shared" si="920"/>
        <v/>
      </c>
      <c r="K4127" t="s">
        <v>577</v>
      </c>
      <c r="O4127" s="35" t="str">
        <f t="shared" si="921"/>
        <v>?utm_source=yandex&amp;utm_medium=cpc&amp;utm_campaign=&amp;utm_content=&amp;utm_term={keyword}&amp;utm_device={device_type}</v>
      </c>
      <c r="P4127" s="35" t="str">
        <f t="shared" si="918"/>
        <v/>
      </c>
      <c r="T4127" s="8" t="s">
        <v>751</v>
      </c>
      <c r="U4127" s="8" t="str">
        <f t="shared" si="922"/>
        <v>,</v>
      </c>
      <c r="W4127" s="35" t="str">
        <f t="shared" si="923"/>
        <v/>
      </c>
      <c r="X4127" s="35" t="s">
        <v>753</v>
      </c>
      <c r="Y4127" s="35" t="s">
        <v>754</v>
      </c>
      <c r="Z4127" s="35" t="str">
        <f t="shared" si="924"/>
        <v/>
      </c>
      <c r="AA4127" s="35" t="e">
        <f t="shared" si="925"/>
        <v>#VALUE!</v>
      </c>
      <c r="AB4127" s="35" t="str">
        <f t="shared" si="926"/>
        <v>{keyword:}</v>
      </c>
      <c r="AC4127" s="107" t="e">
        <f t="shared" si="927"/>
        <v>#VALUE!</v>
      </c>
      <c r="AK4127" t="s">
        <v>577</v>
      </c>
    </row>
    <row r="4128" spans="1:37" ht="15" x14ac:dyDescent="0.25">
      <c r="A4128" s="35">
        <f t="shared" si="919"/>
        <v>0</v>
      </c>
      <c r="C4128" s="35" t="str">
        <f t="shared" si="920"/>
        <v/>
      </c>
      <c r="K4128" t="s">
        <v>577</v>
      </c>
      <c r="O4128" s="35" t="str">
        <f t="shared" si="921"/>
        <v>?utm_source=yandex&amp;utm_medium=cpc&amp;utm_campaign=&amp;utm_content=&amp;utm_term={keyword}&amp;utm_device={device_type}</v>
      </c>
      <c r="P4128" s="35" t="str">
        <f t="shared" si="918"/>
        <v/>
      </c>
      <c r="T4128" s="8" t="s">
        <v>751</v>
      </c>
      <c r="U4128" s="8" t="str">
        <f t="shared" si="922"/>
        <v>,</v>
      </c>
      <c r="W4128" s="35" t="str">
        <f t="shared" si="923"/>
        <v/>
      </c>
      <c r="X4128" s="35" t="s">
        <v>753</v>
      </c>
      <c r="Y4128" s="35" t="s">
        <v>754</v>
      </c>
      <c r="Z4128" s="35" t="str">
        <f t="shared" si="924"/>
        <v/>
      </c>
      <c r="AA4128" s="35" t="e">
        <f t="shared" si="925"/>
        <v>#VALUE!</v>
      </c>
      <c r="AB4128" s="35" t="str">
        <f t="shared" si="926"/>
        <v>{keyword:}</v>
      </c>
      <c r="AC4128" s="107" t="e">
        <f t="shared" si="927"/>
        <v>#VALUE!</v>
      </c>
      <c r="AK4128" t="s">
        <v>577</v>
      </c>
    </row>
    <row r="4129" spans="1:37" ht="15" customHeight="1" x14ac:dyDescent="0.25">
      <c r="A4129" s="35">
        <f t="shared" si="919"/>
        <v>0</v>
      </c>
      <c r="C4129" s="35" t="str">
        <f t="shared" si="920"/>
        <v/>
      </c>
      <c r="K4129" t="s">
        <v>577</v>
      </c>
      <c r="O4129" s="35" t="str">
        <f t="shared" si="921"/>
        <v>?utm_source=yandex&amp;utm_medium=cpc&amp;utm_campaign=&amp;utm_content=&amp;utm_term={keyword}&amp;utm_device={device_type}</v>
      </c>
      <c r="P4129" s="35" t="str">
        <f t="shared" si="918"/>
        <v/>
      </c>
      <c r="T4129" s="8" t="s">
        <v>751</v>
      </c>
      <c r="U4129" s="8" t="str">
        <f t="shared" si="922"/>
        <v>,</v>
      </c>
      <c r="W4129" s="35" t="str">
        <f t="shared" si="923"/>
        <v/>
      </c>
      <c r="X4129" s="35" t="s">
        <v>753</v>
      </c>
      <c r="Y4129" s="35" t="s">
        <v>754</v>
      </c>
      <c r="Z4129" s="35" t="str">
        <f t="shared" si="924"/>
        <v/>
      </c>
      <c r="AA4129" s="35" t="e">
        <f t="shared" si="925"/>
        <v>#VALUE!</v>
      </c>
      <c r="AB4129" s="35" t="str">
        <f t="shared" si="926"/>
        <v>{keyword:}</v>
      </c>
      <c r="AC4129" s="107" t="e">
        <f t="shared" si="927"/>
        <v>#VALUE!</v>
      </c>
      <c r="AK4129" t="s">
        <v>577</v>
      </c>
    </row>
    <row r="4130" spans="1:37" ht="15" x14ac:dyDescent="0.25">
      <c r="A4130" s="35">
        <f t="shared" si="919"/>
        <v>0</v>
      </c>
      <c r="C4130" s="35" t="str">
        <f t="shared" si="920"/>
        <v/>
      </c>
      <c r="K4130" t="s">
        <v>577</v>
      </c>
      <c r="O4130" s="35" t="str">
        <f t="shared" si="921"/>
        <v>?utm_source=yandex&amp;utm_medium=cpc&amp;utm_campaign=&amp;utm_content=&amp;utm_term={keyword}&amp;utm_device={device_type}</v>
      </c>
      <c r="P4130" s="35" t="str">
        <f t="shared" si="918"/>
        <v/>
      </c>
      <c r="T4130" s="8" t="s">
        <v>751</v>
      </c>
      <c r="U4130" s="8" t="str">
        <f t="shared" si="922"/>
        <v>,</v>
      </c>
      <c r="W4130" s="35" t="str">
        <f t="shared" si="923"/>
        <v/>
      </c>
      <c r="X4130" s="35" t="s">
        <v>753</v>
      </c>
      <c r="Y4130" s="35" t="s">
        <v>754</v>
      </c>
      <c r="Z4130" s="35" t="str">
        <f t="shared" si="924"/>
        <v/>
      </c>
      <c r="AA4130" s="35" t="e">
        <f t="shared" si="925"/>
        <v>#VALUE!</v>
      </c>
      <c r="AB4130" s="35" t="str">
        <f t="shared" si="926"/>
        <v>{keyword:}</v>
      </c>
      <c r="AC4130" s="107" t="e">
        <f t="shared" si="927"/>
        <v>#VALUE!</v>
      </c>
      <c r="AK4130" t="s">
        <v>577</v>
      </c>
    </row>
    <row r="4131" spans="1:37" ht="15" customHeight="1" x14ac:dyDescent="0.25">
      <c r="A4131" s="35">
        <f t="shared" si="919"/>
        <v>0</v>
      </c>
      <c r="C4131" s="35" t="str">
        <f t="shared" si="920"/>
        <v/>
      </c>
      <c r="K4131" t="s">
        <v>577</v>
      </c>
      <c r="O4131" s="35" t="str">
        <f t="shared" si="921"/>
        <v>?utm_source=yandex&amp;utm_medium=cpc&amp;utm_campaign=&amp;utm_content=&amp;utm_term={keyword}&amp;utm_device={device_type}</v>
      </c>
      <c r="P4131" s="35" t="str">
        <f t="shared" si="918"/>
        <v/>
      </c>
      <c r="T4131" s="8" t="s">
        <v>751</v>
      </c>
      <c r="U4131" s="8" t="str">
        <f t="shared" si="922"/>
        <v>,</v>
      </c>
      <c r="W4131" s="35" t="str">
        <f t="shared" si="923"/>
        <v/>
      </c>
      <c r="X4131" s="35" t="s">
        <v>753</v>
      </c>
      <c r="Y4131" s="35" t="s">
        <v>754</v>
      </c>
      <c r="Z4131" s="35" t="str">
        <f t="shared" si="924"/>
        <v/>
      </c>
      <c r="AA4131" s="35" t="e">
        <f t="shared" si="925"/>
        <v>#VALUE!</v>
      </c>
      <c r="AB4131" s="35" t="str">
        <f t="shared" si="926"/>
        <v>{keyword:}</v>
      </c>
      <c r="AC4131" s="107" t="e">
        <f t="shared" si="927"/>
        <v>#VALUE!</v>
      </c>
      <c r="AK4131" t="s">
        <v>577</v>
      </c>
    </row>
    <row r="4132" spans="1:37" ht="15" x14ac:dyDescent="0.25">
      <c r="A4132" s="35">
        <f t="shared" si="919"/>
        <v>0</v>
      </c>
      <c r="C4132" s="35" t="str">
        <f t="shared" si="920"/>
        <v/>
      </c>
      <c r="K4132" t="s">
        <v>577</v>
      </c>
      <c r="O4132" s="35" t="str">
        <f t="shared" si="921"/>
        <v>?utm_source=yandex&amp;utm_medium=cpc&amp;utm_campaign=&amp;utm_content=&amp;utm_term={keyword}&amp;utm_device={device_type}</v>
      </c>
      <c r="P4132" s="35" t="str">
        <f t="shared" si="918"/>
        <v/>
      </c>
      <c r="T4132" s="8" t="s">
        <v>751</v>
      </c>
      <c r="U4132" s="8" t="str">
        <f t="shared" si="922"/>
        <v>,</v>
      </c>
      <c r="W4132" s="35" t="str">
        <f t="shared" si="923"/>
        <v/>
      </c>
      <c r="X4132" s="35" t="s">
        <v>753</v>
      </c>
      <c r="Y4132" s="35" t="s">
        <v>754</v>
      </c>
      <c r="Z4132" s="35" t="str">
        <f t="shared" si="924"/>
        <v/>
      </c>
      <c r="AA4132" s="35" t="e">
        <f t="shared" si="925"/>
        <v>#VALUE!</v>
      </c>
      <c r="AB4132" s="35" t="str">
        <f t="shared" si="926"/>
        <v>{keyword:}</v>
      </c>
      <c r="AC4132" s="107" t="e">
        <f t="shared" si="927"/>
        <v>#VALUE!</v>
      </c>
      <c r="AK4132" t="s">
        <v>577</v>
      </c>
    </row>
    <row r="4133" spans="1:37" ht="15" customHeight="1" x14ac:dyDescent="0.25">
      <c r="A4133" s="35">
        <f t="shared" si="919"/>
        <v>0</v>
      </c>
      <c r="C4133" s="35" t="str">
        <f t="shared" si="920"/>
        <v/>
      </c>
      <c r="K4133" t="s">
        <v>577</v>
      </c>
      <c r="O4133" s="35" t="str">
        <f t="shared" si="921"/>
        <v>?utm_source=yandex&amp;utm_medium=cpc&amp;utm_campaign=&amp;utm_content=&amp;utm_term={keyword}&amp;utm_device={device_type}</v>
      </c>
      <c r="P4133" s="35" t="str">
        <f t="shared" si="918"/>
        <v/>
      </c>
      <c r="T4133" s="8" t="s">
        <v>751</v>
      </c>
      <c r="U4133" s="8" t="str">
        <f t="shared" si="922"/>
        <v>,</v>
      </c>
      <c r="W4133" s="35" t="str">
        <f t="shared" si="923"/>
        <v/>
      </c>
      <c r="X4133" s="35" t="s">
        <v>753</v>
      </c>
      <c r="Y4133" s="35" t="s">
        <v>754</v>
      </c>
      <c r="Z4133" s="35" t="str">
        <f t="shared" si="924"/>
        <v/>
      </c>
      <c r="AA4133" s="35" t="e">
        <f t="shared" si="925"/>
        <v>#VALUE!</v>
      </c>
      <c r="AB4133" s="35" t="str">
        <f t="shared" si="926"/>
        <v>{keyword:}</v>
      </c>
      <c r="AC4133" s="107" t="e">
        <f t="shared" si="927"/>
        <v>#VALUE!</v>
      </c>
      <c r="AK4133" t="s">
        <v>577</v>
      </c>
    </row>
    <row r="4134" spans="1:37" ht="15" x14ac:dyDescent="0.25">
      <c r="A4134" s="35">
        <f t="shared" si="919"/>
        <v>0</v>
      </c>
      <c r="C4134" s="35" t="str">
        <f t="shared" si="920"/>
        <v/>
      </c>
      <c r="K4134" t="s">
        <v>577</v>
      </c>
      <c r="O4134" s="35" t="str">
        <f t="shared" si="921"/>
        <v>?utm_source=yandex&amp;utm_medium=cpc&amp;utm_campaign=&amp;utm_content=&amp;utm_term={keyword}&amp;utm_device={device_type}</v>
      </c>
      <c r="P4134" s="35" t="str">
        <f t="shared" si="918"/>
        <v/>
      </c>
      <c r="T4134" s="8" t="s">
        <v>751</v>
      </c>
      <c r="U4134" s="8" t="str">
        <f t="shared" si="922"/>
        <v>,</v>
      </c>
      <c r="W4134" s="35" t="str">
        <f t="shared" si="923"/>
        <v/>
      </c>
      <c r="X4134" s="35" t="s">
        <v>753</v>
      </c>
      <c r="Y4134" s="35" t="s">
        <v>754</v>
      </c>
      <c r="Z4134" s="35" t="str">
        <f t="shared" si="924"/>
        <v/>
      </c>
      <c r="AA4134" s="35" t="e">
        <f t="shared" si="925"/>
        <v>#VALUE!</v>
      </c>
      <c r="AB4134" s="35" t="str">
        <f t="shared" si="926"/>
        <v>{keyword:}</v>
      </c>
      <c r="AC4134" s="107" t="e">
        <f t="shared" si="927"/>
        <v>#VALUE!</v>
      </c>
      <c r="AK4134" t="s">
        <v>577</v>
      </c>
    </row>
    <row r="4135" spans="1:37" ht="15" customHeight="1" x14ac:dyDescent="0.25">
      <c r="A4135" s="35">
        <f t="shared" si="919"/>
        <v>0</v>
      </c>
      <c r="C4135" s="35" t="str">
        <f t="shared" si="920"/>
        <v/>
      </c>
      <c r="K4135" t="s">
        <v>577</v>
      </c>
      <c r="O4135" s="35" t="str">
        <f t="shared" si="921"/>
        <v>?utm_source=yandex&amp;utm_medium=cpc&amp;utm_campaign=&amp;utm_content=&amp;utm_term={keyword}&amp;utm_device={device_type}</v>
      </c>
      <c r="P4135" s="35" t="str">
        <f t="shared" si="918"/>
        <v/>
      </c>
      <c r="T4135" s="8" t="s">
        <v>751</v>
      </c>
      <c r="U4135" s="8" t="str">
        <f t="shared" si="922"/>
        <v>,</v>
      </c>
      <c r="W4135" s="35" t="str">
        <f t="shared" si="923"/>
        <v/>
      </c>
      <c r="X4135" s="35" t="s">
        <v>753</v>
      </c>
      <c r="Y4135" s="35" t="s">
        <v>754</v>
      </c>
      <c r="Z4135" s="35" t="str">
        <f t="shared" si="924"/>
        <v/>
      </c>
      <c r="AA4135" s="35" t="e">
        <f t="shared" si="925"/>
        <v>#VALUE!</v>
      </c>
      <c r="AB4135" s="35" t="str">
        <f t="shared" si="926"/>
        <v>{keyword:}</v>
      </c>
      <c r="AC4135" s="107" t="e">
        <f t="shared" si="927"/>
        <v>#VALUE!</v>
      </c>
      <c r="AK4135" t="s">
        <v>577</v>
      </c>
    </row>
    <row r="4136" spans="1:37" ht="15" x14ac:dyDescent="0.25">
      <c r="A4136" s="35">
        <f t="shared" si="919"/>
        <v>0</v>
      </c>
      <c r="C4136" s="35" t="str">
        <f t="shared" si="920"/>
        <v/>
      </c>
      <c r="K4136" t="s">
        <v>577</v>
      </c>
      <c r="O4136" s="35" t="str">
        <f t="shared" si="921"/>
        <v>?utm_source=yandex&amp;utm_medium=cpc&amp;utm_campaign=&amp;utm_content=&amp;utm_term={keyword}&amp;utm_device={device_type}</v>
      </c>
      <c r="P4136" s="35" t="str">
        <f t="shared" si="918"/>
        <v/>
      </c>
      <c r="T4136" s="8" t="s">
        <v>751</v>
      </c>
      <c r="U4136" s="8" t="str">
        <f t="shared" si="922"/>
        <v>,</v>
      </c>
      <c r="W4136" s="35" t="str">
        <f t="shared" si="923"/>
        <v/>
      </c>
      <c r="X4136" s="35" t="s">
        <v>753</v>
      </c>
      <c r="Y4136" s="35" t="s">
        <v>754</v>
      </c>
      <c r="Z4136" s="35" t="str">
        <f t="shared" si="924"/>
        <v/>
      </c>
      <c r="AA4136" s="35" t="e">
        <f t="shared" si="925"/>
        <v>#VALUE!</v>
      </c>
      <c r="AB4136" s="35" t="str">
        <f t="shared" si="926"/>
        <v>{keyword:}</v>
      </c>
      <c r="AC4136" s="107" t="e">
        <f t="shared" si="927"/>
        <v>#VALUE!</v>
      </c>
      <c r="AK4136" t="s">
        <v>577</v>
      </c>
    </row>
    <row r="4137" spans="1:37" ht="15" customHeight="1" x14ac:dyDescent="0.25">
      <c r="A4137" s="35">
        <f t="shared" si="919"/>
        <v>0</v>
      </c>
      <c r="C4137" s="35" t="str">
        <f t="shared" si="920"/>
        <v/>
      </c>
      <c r="K4137" t="s">
        <v>577</v>
      </c>
      <c r="O4137" s="35" t="str">
        <f t="shared" si="921"/>
        <v>?utm_source=yandex&amp;utm_medium=cpc&amp;utm_campaign=&amp;utm_content=&amp;utm_term={keyword}&amp;utm_device={device_type}</v>
      </c>
      <c r="P4137" s="35" t="str">
        <f t="shared" si="918"/>
        <v/>
      </c>
      <c r="T4137" s="8" t="s">
        <v>751</v>
      </c>
      <c r="U4137" s="8" t="str">
        <f t="shared" si="922"/>
        <v>,</v>
      </c>
      <c r="W4137" s="35" t="str">
        <f t="shared" si="923"/>
        <v/>
      </c>
      <c r="X4137" s="35" t="s">
        <v>753</v>
      </c>
      <c r="Y4137" s="35" t="s">
        <v>754</v>
      </c>
      <c r="Z4137" s="35" t="str">
        <f t="shared" si="924"/>
        <v/>
      </c>
      <c r="AA4137" s="35" t="e">
        <f t="shared" si="925"/>
        <v>#VALUE!</v>
      </c>
      <c r="AB4137" s="35" t="str">
        <f t="shared" si="926"/>
        <v>{keyword:}</v>
      </c>
      <c r="AC4137" s="107" t="e">
        <f t="shared" si="927"/>
        <v>#VALUE!</v>
      </c>
      <c r="AK4137" t="s">
        <v>577</v>
      </c>
    </row>
    <row r="4138" spans="1:37" ht="15" x14ac:dyDescent="0.25">
      <c r="A4138" s="35">
        <f t="shared" si="919"/>
        <v>0</v>
      </c>
      <c r="C4138" s="35" t="str">
        <f t="shared" si="920"/>
        <v/>
      </c>
      <c r="K4138" t="s">
        <v>577</v>
      </c>
      <c r="O4138" s="35" t="str">
        <f t="shared" si="921"/>
        <v>?utm_source=yandex&amp;utm_medium=cpc&amp;utm_campaign=&amp;utm_content=&amp;utm_term={keyword}&amp;utm_device={device_type}</v>
      </c>
      <c r="P4138" s="35" t="str">
        <f t="shared" si="918"/>
        <v/>
      </c>
      <c r="T4138" s="8" t="s">
        <v>751</v>
      </c>
      <c r="U4138" s="8" t="str">
        <f t="shared" si="922"/>
        <v>,</v>
      </c>
      <c r="W4138" s="35" t="str">
        <f t="shared" si="923"/>
        <v/>
      </c>
      <c r="X4138" s="35" t="s">
        <v>753</v>
      </c>
      <c r="Y4138" s="35" t="s">
        <v>754</v>
      </c>
      <c r="Z4138" s="35" t="str">
        <f t="shared" si="924"/>
        <v/>
      </c>
      <c r="AA4138" s="35" t="e">
        <f t="shared" si="925"/>
        <v>#VALUE!</v>
      </c>
      <c r="AB4138" s="35" t="str">
        <f t="shared" si="926"/>
        <v>{keyword:}</v>
      </c>
      <c r="AC4138" s="107" t="e">
        <f t="shared" si="927"/>
        <v>#VALUE!</v>
      </c>
      <c r="AK4138" t="s">
        <v>577</v>
      </c>
    </row>
    <row r="4139" spans="1:37" ht="15" customHeight="1" x14ac:dyDescent="0.25">
      <c r="A4139" s="35">
        <f t="shared" si="919"/>
        <v>0</v>
      </c>
      <c r="C4139" s="35" t="str">
        <f t="shared" si="920"/>
        <v/>
      </c>
      <c r="K4139" t="s">
        <v>577</v>
      </c>
      <c r="O4139" s="35" t="str">
        <f t="shared" si="921"/>
        <v>?utm_source=yandex&amp;utm_medium=cpc&amp;utm_campaign=&amp;utm_content=&amp;utm_term={keyword}&amp;utm_device={device_type}</v>
      </c>
      <c r="P4139" s="35" t="str">
        <f t="shared" si="918"/>
        <v/>
      </c>
      <c r="T4139" s="8" t="s">
        <v>751</v>
      </c>
      <c r="U4139" s="8" t="str">
        <f t="shared" si="922"/>
        <v>,</v>
      </c>
      <c r="W4139" s="35" t="str">
        <f t="shared" si="923"/>
        <v/>
      </c>
      <c r="X4139" s="35" t="s">
        <v>753</v>
      </c>
      <c r="Y4139" s="35" t="s">
        <v>754</v>
      </c>
      <c r="Z4139" s="35" t="str">
        <f t="shared" si="924"/>
        <v/>
      </c>
      <c r="AA4139" s="35" t="e">
        <f t="shared" si="925"/>
        <v>#VALUE!</v>
      </c>
      <c r="AB4139" s="35" t="str">
        <f t="shared" si="926"/>
        <v>{keyword:}</v>
      </c>
      <c r="AC4139" s="107" t="e">
        <f t="shared" si="927"/>
        <v>#VALUE!</v>
      </c>
      <c r="AK4139" t="s">
        <v>577</v>
      </c>
    </row>
    <row r="4140" spans="1:37" ht="15" x14ac:dyDescent="0.25">
      <c r="A4140" s="35">
        <f t="shared" si="919"/>
        <v>0</v>
      </c>
      <c r="C4140" s="35" t="str">
        <f t="shared" si="920"/>
        <v/>
      </c>
      <c r="K4140" t="s">
        <v>577</v>
      </c>
      <c r="O4140" s="35" t="str">
        <f t="shared" si="921"/>
        <v>?utm_source=yandex&amp;utm_medium=cpc&amp;utm_campaign=&amp;utm_content=&amp;utm_term={keyword}&amp;utm_device={device_type}</v>
      </c>
      <c r="P4140" s="35" t="str">
        <f t="shared" si="918"/>
        <v/>
      </c>
      <c r="T4140" s="8" t="s">
        <v>751</v>
      </c>
      <c r="U4140" s="8" t="str">
        <f t="shared" si="922"/>
        <v>,</v>
      </c>
      <c r="W4140" s="35" t="str">
        <f t="shared" si="923"/>
        <v/>
      </c>
      <c r="X4140" s="35" t="s">
        <v>753</v>
      </c>
      <c r="Y4140" s="35" t="s">
        <v>754</v>
      </c>
      <c r="Z4140" s="35" t="str">
        <f t="shared" si="924"/>
        <v/>
      </c>
      <c r="AA4140" s="35" t="e">
        <f t="shared" si="925"/>
        <v>#VALUE!</v>
      </c>
      <c r="AB4140" s="35" t="str">
        <f t="shared" si="926"/>
        <v>{keyword:}</v>
      </c>
      <c r="AC4140" s="107" t="e">
        <f t="shared" si="927"/>
        <v>#VALUE!</v>
      </c>
      <c r="AK4140" t="s">
        <v>577</v>
      </c>
    </row>
    <row r="4141" spans="1:37" ht="15" customHeight="1" x14ac:dyDescent="0.25">
      <c r="A4141" s="35">
        <f t="shared" si="919"/>
        <v>0</v>
      </c>
      <c r="C4141" s="35" t="str">
        <f t="shared" si="920"/>
        <v/>
      </c>
      <c r="K4141" t="s">
        <v>577</v>
      </c>
      <c r="O4141" s="35" t="str">
        <f t="shared" si="921"/>
        <v>?utm_source=yandex&amp;utm_medium=cpc&amp;utm_campaign=&amp;utm_content=&amp;utm_term={keyword}&amp;utm_device={device_type}</v>
      </c>
      <c r="P4141" s="35" t="str">
        <f t="shared" si="918"/>
        <v/>
      </c>
      <c r="T4141" s="8" t="s">
        <v>751</v>
      </c>
      <c r="U4141" s="8" t="str">
        <f t="shared" si="922"/>
        <v>,</v>
      </c>
      <c r="W4141" s="35" t="str">
        <f t="shared" si="923"/>
        <v/>
      </c>
      <c r="X4141" s="35" t="s">
        <v>753</v>
      </c>
      <c r="Y4141" s="35" t="s">
        <v>754</v>
      </c>
      <c r="Z4141" s="35" t="str">
        <f t="shared" si="924"/>
        <v/>
      </c>
      <c r="AA4141" s="35" t="e">
        <f t="shared" si="925"/>
        <v>#VALUE!</v>
      </c>
      <c r="AB4141" s="35" t="str">
        <f t="shared" si="926"/>
        <v>{keyword:}</v>
      </c>
      <c r="AC4141" s="107" t="e">
        <f t="shared" si="927"/>
        <v>#VALUE!</v>
      </c>
      <c r="AK4141" t="s">
        <v>577</v>
      </c>
    </row>
    <row r="4142" spans="1:37" ht="15" x14ac:dyDescent="0.25">
      <c r="A4142" s="35">
        <f t="shared" si="919"/>
        <v>0</v>
      </c>
      <c r="C4142" s="35" t="str">
        <f t="shared" si="920"/>
        <v/>
      </c>
      <c r="K4142" t="s">
        <v>577</v>
      </c>
      <c r="O4142" s="35" t="str">
        <f t="shared" si="921"/>
        <v>?utm_source=yandex&amp;utm_medium=cpc&amp;utm_campaign=&amp;utm_content=&amp;utm_term={keyword}&amp;utm_device={device_type}</v>
      </c>
      <c r="P4142" s="35" t="str">
        <f t="shared" si="918"/>
        <v/>
      </c>
      <c r="T4142" s="8" t="s">
        <v>751</v>
      </c>
      <c r="U4142" s="8" t="str">
        <f t="shared" si="922"/>
        <v>,</v>
      </c>
      <c r="W4142" s="35" t="str">
        <f t="shared" si="923"/>
        <v/>
      </c>
      <c r="X4142" s="35" t="s">
        <v>753</v>
      </c>
      <c r="Y4142" s="35" t="s">
        <v>754</v>
      </c>
      <c r="Z4142" s="35" t="str">
        <f t="shared" si="924"/>
        <v/>
      </c>
      <c r="AA4142" s="35" t="e">
        <f t="shared" si="925"/>
        <v>#VALUE!</v>
      </c>
      <c r="AB4142" s="35" t="str">
        <f t="shared" si="926"/>
        <v>{keyword:}</v>
      </c>
      <c r="AC4142" s="107" t="e">
        <f t="shared" si="927"/>
        <v>#VALUE!</v>
      </c>
      <c r="AK4142" t="s">
        <v>577</v>
      </c>
    </row>
    <row r="4143" spans="1:37" ht="15" customHeight="1" x14ac:dyDescent="0.25">
      <c r="A4143" s="35">
        <f t="shared" si="919"/>
        <v>0</v>
      </c>
      <c r="C4143" s="35" t="str">
        <f t="shared" si="920"/>
        <v/>
      </c>
      <c r="K4143" t="s">
        <v>577</v>
      </c>
      <c r="O4143" s="35" t="str">
        <f t="shared" si="921"/>
        <v>?utm_source=yandex&amp;utm_medium=cpc&amp;utm_campaign=&amp;utm_content=&amp;utm_term={keyword}&amp;utm_device={device_type}</v>
      </c>
      <c r="P4143" s="35" t="str">
        <f t="shared" si="918"/>
        <v/>
      </c>
      <c r="T4143" s="8" t="s">
        <v>751</v>
      </c>
      <c r="U4143" s="8" t="str">
        <f t="shared" si="922"/>
        <v>,</v>
      </c>
      <c r="W4143" s="35" t="str">
        <f t="shared" si="923"/>
        <v/>
      </c>
      <c r="X4143" s="35" t="s">
        <v>753</v>
      </c>
      <c r="Y4143" s="35" t="s">
        <v>754</v>
      </c>
      <c r="Z4143" s="35" t="str">
        <f t="shared" si="924"/>
        <v/>
      </c>
      <c r="AA4143" s="35" t="e">
        <f t="shared" si="925"/>
        <v>#VALUE!</v>
      </c>
      <c r="AB4143" s="35" t="str">
        <f t="shared" si="926"/>
        <v>{keyword:}</v>
      </c>
      <c r="AC4143" s="107" t="e">
        <f t="shared" si="927"/>
        <v>#VALUE!</v>
      </c>
      <c r="AK4143" t="s">
        <v>577</v>
      </c>
    </row>
    <row r="4144" spans="1:37" ht="15" x14ac:dyDescent="0.25">
      <c r="A4144" s="35">
        <f t="shared" si="919"/>
        <v>0</v>
      </c>
      <c r="C4144" s="35" t="str">
        <f t="shared" si="920"/>
        <v/>
      </c>
      <c r="K4144" t="s">
        <v>577</v>
      </c>
      <c r="O4144" s="35" t="str">
        <f t="shared" si="921"/>
        <v>?utm_source=yandex&amp;utm_medium=cpc&amp;utm_campaign=&amp;utm_content=&amp;utm_term={keyword}&amp;utm_device={device_type}</v>
      </c>
      <c r="P4144" s="35" t="str">
        <f t="shared" si="918"/>
        <v/>
      </c>
      <c r="T4144" s="8" t="s">
        <v>751</v>
      </c>
      <c r="U4144" s="8" t="str">
        <f t="shared" si="922"/>
        <v>,</v>
      </c>
      <c r="W4144" s="35" t="str">
        <f t="shared" si="923"/>
        <v/>
      </c>
      <c r="X4144" s="35" t="s">
        <v>753</v>
      </c>
      <c r="Y4144" s="35" t="s">
        <v>754</v>
      </c>
      <c r="Z4144" s="35" t="str">
        <f t="shared" si="924"/>
        <v/>
      </c>
      <c r="AA4144" s="35" t="e">
        <f t="shared" si="925"/>
        <v>#VALUE!</v>
      </c>
      <c r="AB4144" s="35" t="str">
        <f t="shared" si="926"/>
        <v>{keyword:}</v>
      </c>
      <c r="AC4144" s="107" t="e">
        <f t="shared" si="927"/>
        <v>#VALUE!</v>
      </c>
      <c r="AK4144" t="s">
        <v>577</v>
      </c>
    </row>
    <row r="4145" spans="1:37" ht="15" customHeight="1" x14ac:dyDescent="0.25">
      <c r="A4145" s="35">
        <f t="shared" si="919"/>
        <v>0</v>
      </c>
      <c r="C4145" s="35" t="str">
        <f t="shared" si="920"/>
        <v/>
      </c>
      <c r="K4145" t="s">
        <v>577</v>
      </c>
      <c r="O4145" s="35" t="str">
        <f t="shared" si="921"/>
        <v>?utm_source=yandex&amp;utm_medium=cpc&amp;utm_campaign=&amp;utm_content=&amp;utm_term={keyword}&amp;utm_device={device_type}</v>
      </c>
      <c r="P4145" s="35" t="str">
        <f t="shared" si="918"/>
        <v/>
      </c>
      <c r="T4145" s="8" t="s">
        <v>751</v>
      </c>
      <c r="U4145" s="8" t="str">
        <f t="shared" si="922"/>
        <v>,</v>
      </c>
      <c r="W4145" s="35" t="str">
        <f t="shared" si="923"/>
        <v/>
      </c>
      <c r="X4145" s="35" t="s">
        <v>753</v>
      </c>
      <c r="Y4145" s="35" t="s">
        <v>754</v>
      </c>
      <c r="Z4145" s="35" t="str">
        <f t="shared" si="924"/>
        <v/>
      </c>
      <c r="AA4145" s="35" t="e">
        <f t="shared" si="925"/>
        <v>#VALUE!</v>
      </c>
      <c r="AB4145" s="35" t="str">
        <f t="shared" si="926"/>
        <v>{keyword:}</v>
      </c>
      <c r="AC4145" s="107" t="e">
        <f t="shared" si="927"/>
        <v>#VALUE!</v>
      </c>
      <c r="AK4145" t="s">
        <v>577</v>
      </c>
    </row>
    <row r="4146" spans="1:37" ht="15" x14ac:dyDescent="0.25">
      <c r="A4146" s="35">
        <f t="shared" si="919"/>
        <v>0</v>
      </c>
      <c r="C4146" s="35" t="str">
        <f t="shared" si="920"/>
        <v/>
      </c>
      <c r="K4146" t="s">
        <v>577</v>
      </c>
      <c r="O4146" s="35" t="str">
        <f t="shared" si="921"/>
        <v>?utm_source=yandex&amp;utm_medium=cpc&amp;utm_campaign=&amp;utm_content=&amp;utm_term={keyword}&amp;utm_device={device_type}</v>
      </c>
      <c r="P4146" s="35" t="str">
        <f t="shared" si="918"/>
        <v/>
      </c>
      <c r="T4146" s="8" t="s">
        <v>751</v>
      </c>
      <c r="U4146" s="8" t="str">
        <f t="shared" si="922"/>
        <v>,</v>
      </c>
      <c r="W4146" s="35" t="str">
        <f t="shared" si="923"/>
        <v/>
      </c>
      <c r="X4146" s="35" t="s">
        <v>753</v>
      </c>
      <c r="Y4146" s="35" t="s">
        <v>754</v>
      </c>
      <c r="Z4146" s="35" t="str">
        <f t="shared" si="924"/>
        <v/>
      </c>
      <c r="AA4146" s="35" t="e">
        <f t="shared" si="925"/>
        <v>#VALUE!</v>
      </c>
      <c r="AB4146" s="35" t="str">
        <f t="shared" si="926"/>
        <v>{keyword:}</v>
      </c>
      <c r="AC4146" s="107" t="e">
        <f t="shared" si="927"/>
        <v>#VALUE!</v>
      </c>
      <c r="AK4146" t="s">
        <v>577</v>
      </c>
    </row>
    <row r="4147" spans="1:37" ht="15" customHeight="1" x14ac:dyDescent="0.25">
      <c r="A4147" s="35">
        <f t="shared" si="919"/>
        <v>0</v>
      </c>
      <c r="C4147" s="35" t="str">
        <f t="shared" si="920"/>
        <v/>
      </c>
      <c r="K4147" t="s">
        <v>577</v>
      </c>
      <c r="O4147" s="35" t="str">
        <f t="shared" si="921"/>
        <v>?utm_source=yandex&amp;utm_medium=cpc&amp;utm_campaign=&amp;utm_content=&amp;utm_term={keyword}&amp;utm_device={device_type}</v>
      </c>
      <c r="P4147" s="35" t="str">
        <f t="shared" si="918"/>
        <v/>
      </c>
      <c r="T4147" s="8" t="s">
        <v>751</v>
      </c>
      <c r="U4147" s="8" t="str">
        <f t="shared" si="922"/>
        <v>,</v>
      </c>
      <c r="W4147" s="35" t="str">
        <f t="shared" si="923"/>
        <v/>
      </c>
      <c r="X4147" s="35" t="s">
        <v>753</v>
      </c>
      <c r="Y4147" s="35" t="s">
        <v>754</v>
      </c>
      <c r="Z4147" s="35" t="str">
        <f t="shared" si="924"/>
        <v/>
      </c>
      <c r="AA4147" s="35" t="e">
        <f t="shared" si="925"/>
        <v>#VALUE!</v>
      </c>
      <c r="AB4147" s="35" t="str">
        <f t="shared" si="926"/>
        <v>{keyword:}</v>
      </c>
      <c r="AC4147" s="107" t="e">
        <f t="shared" si="927"/>
        <v>#VALUE!</v>
      </c>
      <c r="AK4147" t="s">
        <v>577</v>
      </c>
    </row>
    <row r="4148" spans="1:37" ht="15" x14ac:dyDescent="0.25">
      <c r="A4148" s="35">
        <f t="shared" si="919"/>
        <v>0</v>
      </c>
      <c r="C4148" s="35" t="str">
        <f t="shared" si="920"/>
        <v/>
      </c>
      <c r="K4148" t="s">
        <v>577</v>
      </c>
      <c r="O4148" s="35" t="str">
        <f t="shared" si="921"/>
        <v>?utm_source=yandex&amp;utm_medium=cpc&amp;utm_campaign=&amp;utm_content=&amp;utm_term={keyword}&amp;utm_device={device_type}</v>
      </c>
      <c r="P4148" s="35" t="str">
        <f t="shared" si="918"/>
        <v/>
      </c>
      <c r="T4148" s="8" t="s">
        <v>751</v>
      </c>
      <c r="U4148" s="8" t="str">
        <f t="shared" si="922"/>
        <v>,</v>
      </c>
      <c r="W4148" s="35" t="str">
        <f t="shared" si="923"/>
        <v/>
      </c>
      <c r="X4148" s="35" t="s">
        <v>753</v>
      </c>
      <c r="Y4148" s="35" t="s">
        <v>754</v>
      </c>
      <c r="Z4148" s="35" t="str">
        <f t="shared" si="924"/>
        <v/>
      </c>
      <c r="AA4148" s="35" t="e">
        <f t="shared" si="925"/>
        <v>#VALUE!</v>
      </c>
      <c r="AB4148" s="35" t="str">
        <f t="shared" si="926"/>
        <v>{keyword:}</v>
      </c>
      <c r="AC4148" s="107" t="e">
        <f t="shared" si="927"/>
        <v>#VALUE!</v>
      </c>
      <c r="AK4148" t="s">
        <v>577</v>
      </c>
    </row>
    <row r="4149" spans="1:37" ht="15" customHeight="1" x14ac:dyDescent="0.25">
      <c r="A4149" s="35">
        <f t="shared" si="919"/>
        <v>0</v>
      </c>
      <c r="C4149" s="35" t="str">
        <f t="shared" si="920"/>
        <v/>
      </c>
      <c r="K4149" t="s">
        <v>577</v>
      </c>
      <c r="O4149" s="35" t="str">
        <f t="shared" si="921"/>
        <v>?utm_source=yandex&amp;utm_medium=cpc&amp;utm_campaign=&amp;utm_content=&amp;utm_term={keyword}&amp;utm_device={device_type}</v>
      </c>
      <c r="P4149" s="35" t="str">
        <f t="shared" si="918"/>
        <v/>
      </c>
      <c r="T4149" s="8" t="s">
        <v>751</v>
      </c>
      <c r="U4149" s="8" t="str">
        <f t="shared" si="922"/>
        <v>,</v>
      </c>
      <c r="W4149" s="35" t="str">
        <f t="shared" si="923"/>
        <v/>
      </c>
      <c r="X4149" s="35" t="s">
        <v>753</v>
      </c>
      <c r="Y4149" s="35" t="s">
        <v>754</v>
      </c>
      <c r="Z4149" s="35" t="str">
        <f t="shared" si="924"/>
        <v/>
      </c>
      <c r="AA4149" s="35" t="e">
        <f t="shared" si="925"/>
        <v>#VALUE!</v>
      </c>
      <c r="AB4149" s="35" t="str">
        <f t="shared" si="926"/>
        <v>{keyword:}</v>
      </c>
      <c r="AC4149" s="107" t="e">
        <f t="shared" si="927"/>
        <v>#VALUE!</v>
      </c>
      <c r="AK4149" t="s">
        <v>577</v>
      </c>
    </row>
    <row r="4150" spans="1:37" ht="15" x14ac:dyDescent="0.25">
      <c r="A4150" s="35">
        <f t="shared" si="919"/>
        <v>0</v>
      </c>
      <c r="C4150" s="35" t="str">
        <f t="shared" si="920"/>
        <v/>
      </c>
      <c r="K4150" t="s">
        <v>577</v>
      </c>
      <c r="O4150" s="35" t="str">
        <f t="shared" si="921"/>
        <v>?utm_source=yandex&amp;utm_medium=cpc&amp;utm_campaign=&amp;utm_content=&amp;utm_term={keyword}&amp;utm_device={device_type}</v>
      </c>
      <c r="P4150" s="35" t="str">
        <f t="shared" si="918"/>
        <v/>
      </c>
      <c r="T4150" s="8" t="s">
        <v>751</v>
      </c>
      <c r="U4150" s="8" t="str">
        <f t="shared" si="922"/>
        <v>,</v>
      </c>
      <c r="W4150" s="35" t="str">
        <f t="shared" si="923"/>
        <v/>
      </c>
      <c r="X4150" s="35" t="s">
        <v>753</v>
      </c>
      <c r="Y4150" s="35" t="s">
        <v>754</v>
      </c>
      <c r="Z4150" s="35" t="str">
        <f t="shared" si="924"/>
        <v/>
      </c>
      <c r="AA4150" s="35" t="e">
        <f t="shared" si="925"/>
        <v>#VALUE!</v>
      </c>
      <c r="AB4150" s="35" t="str">
        <f t="shared" si="926"/>
        <v>{keyword:}</v>
      </c>
      <c r="AC4150" s="107" t="e">
        <f t="shared" si="927"/>
        <v>#VALUE!</v>
      </c>
      <c r="AK4150" t="s">
        <v>577</v>
      </c>
    </row>
    <row r="4151" spans="1:37" ht="15" customHeight="1" x14ac:dyDescent="0.25">
      <c r="A4151" s="35">
        <f t="shared" si="919"/>
        <v>0</v>
      </c>
      <c r="C4151" s="35" t="str">
        <f t="shared" si="920"/>
        <v/>
      </c>
      <c r="K4151" t="s">
        <v>577</v>
      </c>
      <c r="O4151" s="35" t="str">
        <f t="shared" si="921"/>
        <v>?utm_source=yandex&amp;utm_medium=cpc&amp;utm_campaign=&amp;utm_content=&amp;utm_term={keyword}&amp;utm_device={device_type}</v>
      </c>
      <c r="P4151" s="35" t="str">
        <f t="shared" si="918"/>
        <v/>
      </c>
      <c r="T4151" s="8" t="s">
        <v>751</v>
      </c>
      <c r="U4151" s="8" t="str">
        <f t="shared" si="922"/>
        <v>,</v>
      </c>
      <c r="W4151" s="35" t="str">
        <f t="shared" si="923"/>
        <v/>
      </c>
      <c r="X4151" s="35" t="s">
        <v>753</v>
      </c>
      <c r="Y4151" s="35" t="s">
        <v>754</v>
      </c>
      <c r="Z4151" s="35" t="str">
        <f t="shared" si="924"/>
        <v/>
      </c>
      <c r="AA4151" s="35" t="e">
        <f t="shared" si="925"/>
        <v>#VALUE!</v>
      </c>
      <c r="AB4151" s="35" t="str">
        <f t="shared" si="926"/>
        <v>{keyword:}</v>
      </c>
      <c r="AC4151" s="107" t="e">
        <f t="shared" si="927"/>
        <v>#VALUE!</v>
      </c>
      <c r="AK4151" t="s">
        <v>577</v>
      </c>
    </row>
    <row r="4152" spans="1:37" ht="15" x14ac:dyDescent="0.25">
      <c r="A4152" s="35">
        <f t="shared" si="919"/>
        <v>0</v>
      </c>
      <c r="C4152" s="35" t="str">
        <f t="shared" si="920"/>
        <v/>
      </c>
      <c r="K4152" t="s">
        <v>577</v>
      </c>
      <c r="O4152" s="35" t="str">
        <f t="shared" si="921"/>
        <v>?utm_source=yandex&amp;utm_medium=cpc&amp;utm_campaign=&amp;utm_content=&amp;utm_term={keyword}&amp;utm_device={device_type}</v>
      </c>
      <c r="P4152" s="35" t="str">
        <f t="shared" si="918"/>
        <v/>
      </c>
      <c r="T4152" s="8" t="s">
        <v>751</v>
      </c>
      <c r="U4152" s="8" t="str">
        <f t="shared" si="922"/>
        <v>,</v>
      </c>
      <c r="W4152" s="35" t="str">
        <f t="shared" si="923"/>
        <v/>
      </c>
      <c r="X4152" s="35" t="s">
        <v>753</v>
      </c>
      <c r="Y4152" s="35" t="s">
        <v>754</v>
      </c>
      <c r="Z4152" s="35" t="str">
        <f t="shared" si="924"/>
        <v/>
      </c>
      <c r="AA4152" s="35" t="e">
        <f t="shared" si="925"/>
        <v>#VALUE!</v>
      </c>
      <c r="AB4152" s="35" t="str">
        <f t="shared" si="926"/>
        <v>{keyword:}</v>
      </c>
      <c r="AC4152" s="107" t="e">
        <f t="shared" si="927"/>
        <v>#VALUE!</v>
      </c>
      <c r="AK4152" t="s">
        <v>577</v>
      </c>
    </row>
    <row r="4153" spans="1:37" ht="15" customHeight="1" x14ac:dyDescent="0.25">
      <c r="A4153" s="35">
        <f t="shared" si="919"/>
        <v>0</v>
      </c>
      <c r="C4153" s="35" t="str">
        <f t="shared" si="920"/>
        <v/>
      </c>
      <c r="K4153" t="s">
        <v>577</v>
      </c>
      <c r="O4153" s="35" t="str">
        <f t="shared" si="921"/>
        <v>?utm_source=yandex&amp;utm_medium=cpc&amp;utm_campaign=&amp;utm_content=&amp;utm_term={keyword}&amp;utm_device={device_type}</v>
      </c>
      <c r="P4153" s="35" t="str">
        <f t="shared" si="918"/>
        <v/>
      </c>
      <c r="T4153" s="8" t="s">
        <v>751</v>
      </c>
      <c r="U4153" s="8" t="str">
        <f t="shared" si="922"/>
        <v>,</v>
      </c>
      <c r="W4153" s="35" t="str">
        <f t="shared" si="923"/>
        <v/>
      </c>
      <c r="X4153" s="35" t="s">
        <v>753</v>
      </c>
      <c r="Y4153" s="35" t="s">
        <v>754</v>
      </c>
      <c r="Z4153" s="35" t="str">
        <f t="shared" si="924"/>
        <v/>
      </c>
      <c r="AA4153" s="35" t="e">
        <f t="shared" si="925"/>
        <v>#VALUE!</v>
      </c>
      <c r="AB4153" s="35" t="str">
        <f t="shared" si="926"/>
        <v>{keyword:}</v>
      </c>
      <c r="AC4153" s="107" t="e">
        <f t="shared" si="927"/>
        <v>#VALUE!</v>
      </c>
      <c r="AK4153" t="s">
        <v>577</v>
      </c>
    </row>
    <row r="4154" spans="1:37" ht="15" x14ac:dyDescent="0.25">
      <c r="A4154" s="35">
        <f t="shared" si="919"/>
        <v>0</v>
      </c>
      <c r="C4154" s="35" t="str">
        <f t="shared" si="920"/>
        <v/>
      </c>
      <c r="K4154" t="s">
        <v>577</v>
      </c>
      <c r="O4154" s="35" t="str">
        <f t="shared" si="921"/>
        <v>?utm_source=yandex&amp;utm_medium=cpc&amp;utm_campaign=&amp;utm_content=&amp;utm_term={keyword}&amp;utm_device={device_type}</v>
      </c>
      <c r="P4154" s="35" t="str">
        <f t="shared" si="918"/>
        <v/>
      </c>
      <c r="T4154" s="8" t="s">
        <v>751</v>
      </c>
      <c r="U4154" s="8" t="str">
        <f t="shared" si="922"/>
        <v>,</v>
      </c>
      <c r="W4154" s="35" t="str">
        <f t="shared" si="923"/>
        <v/>
      </c>
      <c r="X4154" s="35" t="s">
        <v>753</v>
      </c>
      <c r="Y4154" s="35" t="s">
        <v>754</v>
      </c>
      <c r="Z4154" s="35" t="str">
        <f t="shared" si="924"/>
        <v/>
      </c>
      <c r="AA4154" s="35" t="e">
        <f t="shared" si="925"/>
        <v>#VALUE!</v>
      </c>
      <c r="AB4154" s="35" t="str">
        <f t="shared" si="926"/>
        <v>{keyword:}</v>
      </c>
      <c r="AC4154" s="107" t="e">
        <f t="shared" si="927"/>
        <v>#VALUE!</v>
      </c>
      <c r="AK4154" t="s">
        <v>577</v>
      </c>
    </row>
    <row r="4155" spans="1:37" ht="15" customHeight="1" x14ac:dyDescent="0.25">
      <c r="A4155" s="35">
        <f t="shared" si="919"/>
        <v>0</v>
      </c>
      <c r="C4155" s="35" t="str">
        <f t="shared" si="920"/>
        <v/>
      </c>
      <c r="K4155" t="s">
        <v>577</v>
      </c>
      <c r="O4155" s="35" t="str">
        <f t="shared" si="921"/>
        <v>?utm_source=yandex&amp;utm_medium=cpc&amp;utm_campaign=&amp;utm_content=&amp;utm_term={keyword}&amp;utm_device={device_type}</v>
      </c>
      <c r="P4155" s="35" t="str">
        <f t="shared" si="918"/>
        <v/>
      </c>
      <c r="T4155" s="8" t="s">
        <v>751</v>
      </c>
      <c r="U4155" s="8" t="str">
        <f t="shared" si="922"/>
        <v>,</v>
      </c>
      <c r="W4155" s="35" t="str">
        <f t="shared" si="923"/>
        <v/>
      </c>
      <c r="X4155" s="35" t="s">
        <v>753</v>
      </c>
      <c r="Y4155" s="35" t="s">
        <v>754</v>
      </c>
      <c r="Z4155" s="35" t="str">
        <f t="shared" si="924"/>
        <v/>
      </c>
      <c r="AA4155" s="35" t="e">
        <f t="shared" si="925"/>
        <v>#VALUE!</v>
      </c>
      <c r="AB4155" s="35" t="str">
        <f t="shared" si="926"/>
        <v>{keyword:}</v>
      </c>
      <c r="AC4155" s="107" t="e">
        <f t="shared" si="927"/>
        <v>#VALUE!</v>
      </c>
      <c r="AK4155" t="s">
        <v>577</v>
      </c>
    </row>
    <row r="4156" spans="1:37" ht="15" x14ac:dyDescent="0.25">
      <c r="A4156" s="35">
        <f t="shared" si="919"/>
        <v>0</v>
      </c>
      <c r="C4156" s="35" t="str">
        <f t="shared" si="920"/>
        <v/>
      </c>
      <c r="K4156" t="s">
        <v>577</v>
      </c>
      <c r="O4156" s="35" t="str">
        <f t="shared" si="921"/>
        <v>?utm_source=yandex&amp;utm_medium=cpc&amp;utm_campaign=&amp;utm_content=&amp;utm_term={keyword}&amp;utm_device={device_type}</v>
      </c>
      <c r="P4156" s="35" t="str">
        <f t="shared" si="918"/>
        <v/>
      </c>
      <c r="T4156" s="8" t="s">
        <v>751</v>
      </c>
      <c r="U4156" s="8" t="str">
        <f t="shared" si="922"/>
        <v>,</v>
      </c>
      <c r="W4156" s="35" t="str">
        <f t="shared" si="923"/>
        <v/>
      </c>
      <c r="X4156" s="35" t="s">
        <v>753</v>
      </c>
      <c r="Y4156" s="35" t="s">
        <v>754</v>
      </c>
      <c r="Z4156" s="35" t="str">
        <f t="shared" si="924"/>
        <v/>
      </c>
      <c r="AA4156" s="35" t="e">
        <f t="shared" si="925"/>
        <v>#VALUE!</v>
      </c>
      <c r="AB4156" s="35" t="str">
        <f t="shared" si="926"/>
        <v>{keyword:}</v>
      </c>
      <c r="AC4156" s="107" t="e">
        <f t="shared" si="927"/>
        <v>#VALUE!</v>
      </c>
      <c r="AK4156" t="s">
        <v>577</v>
      </c>
    </row>
    <row r="4157" spans="1:37" ht="15" customHeight="1" x14ac:dyDescent="0.25">
      <c r="A4157" s="35">
        <f t="shared" si="919"/>
        <v>0</v>
      </c>
      <c r="C4157" s="35" t="str">
        <f t="shared" si="920"/>
        <v/>
      </c>
      <c r="K4157" t="s">
        <v>577</v>
      </c>
      <c r="O4157" s="35" t="str">
        <f t="shared" si="921"/>
        <v>?utm_source=yandex&amp;utm_medium=cpc&amp;utm_campaign=&amp;utm_content=&amp;utm_term={keyword}&amp;utm_device={device_type}</v>
      </c>
      <c r="P4157" s="35" t="str">
        <f t="shared" si="918"/>
        <v/>
      </c>
      <c r="T4157" s="8" t="s">
        <v>751</v>
      </c>
      <c r="U4157" s="8" t="str">
        <f t="shared" si="922"/>
        <v>,</v>
      </c>
      <c r="W4157" s="35" t="str">
        <f t="shared" si="923"/>
        <v/>
      </c>
      <c r="X4157" s="35" t="s">
        <v>753</v>
      </c>
      <c r="Y4157" s="35" t="s">
        <v>754</v>
      </c>
      <c r="Z4157" s="35" t="str">
        <f t="shared" si="924"/>
        <v/>
      </c>
      <c r="AA4157" s="35" t="e">
        <f t="shared" si="925"/>
        <v>#VALUE!</v>
      </c>
      <c r="AB4157" s="35" t="str">
        <f t="shared" si="926"/>
        <v>{keyword:}</v>
      </c>
      <c r="AC4157" s="107" t="e">
        <f t="shared" si="927"/>
        <v>#VALUE!</v>
      </c>
      <c r="AK4157" t="s">
        <v>577</v>
      </c>
    </row>
    <row r="4158" spans="1:37" ht="15" x14ac:dyDescent="0.25">
      <c r="A4158" s="35">
        <f t="shared" si="919"/>
        <v>0</v>
      </c>
      <c r="C4158" s="35" t="str">
        <f t="shared" si="920"/>
        <v/>
      </c>
      <c r="K4158" t="s">
        <v>577</v>
      </c>
      <c r="O4158" s="35" t="str">
        <f t="shared" si="921"/>
        <v>?utm_source=yandex&amp;utm_medium=cpc&amp;utm_campaign=&amp;utm_content=&amp;utm_term={keyword}&amp;utm_device={device_type}</v>
      </c>
      <c r="P4158" s="35" t="str">
        <f t="shared" si="918"/>
        <v/>
      </c>
      <c r="T4158" s="8" t="s">
        <v>751</v>
      </c>
      <c r="U4158" s="8" t="str">
        <f t="shared" si="922"/>
        <v>,</v>
      </c>
      <c r="W4158" s="35" t="str">
        <f t="shared" si="923"/>
        <v/>
      </c>
      <c r="X4158" s="35" t="s">
        <v>753</v>
      </c>
      <c r="Y4158" s="35" t="s">
        <v>754</v>
      </c>
      <c r="Z4158" s="35" t="str">
        <f t="shared" si="924"/>
        <v/>
      </c>
      <c r="AA4158" s="35" t="e">
        <f t="shared" si="925"/>
        <v>#VALUE!</v>
      </c>
      <c r="AB4158" s="35" t="str">
        <f t="shared" si="926"/>
        <v>{keyword:}</v>
      </c>
      <c r="AC4158" s="107" t="e">
        <f t="shared" si="927"/>
        <v>#VALUE!</v>
      </c>
      <c r="AK4158" t="s">
        <v>577</v>
      </c>
    </row>
    <row r="4159" spans="1:37" ht="15" customHeight="1" x14ac:dyDescent="0.25">
      <c r="A4159" s="35">
        <f t="shared" si="919"/>
        <v>0</v>
      </c>
      <c r="C4159" s="35" t="str">
        <f t="shared" si="920"/>
        <v/>
      </c>
      <c r="K4159" t="s">
        <v>577</v>
      </c>
      <c r="O4159" s="35" t="str">
        <f t="shared" si="921"/>
        <v>?utm_source=yandex&amp;utm_medium=cpc&amp;utm_campaign=&amp;utm_content=&amp;utm_term={keyword}&amp;utm_device={device_type}</v>
      </c>
      <c r="P4159" s="35" t="str">
        <f t="shared" si="918"/>
        <v/>
      </c>
      <c r="T4159" s="8" t="s">
        <v>751</v>
      </c>
      <c r="U4159" s="8" t="str">
        <f t="shared" si="922"/>
        <v>,</v>
      </c>
      <c r="W4159" s="35" t="str">
        <f t="shared" si="923"/>
        <v/>
      </c>
      <c r="X4159" s="35" t="s">
        <v>753</v>
      </c>
      <c r="Y4159" s="35" t="s">
        <v>754</v>
      </c>
      <c r="Z4159" s="35" t="str">
        <f t="shared" si="924"/>
        <v/>
      </c>
      <c r="AA4159" s="35" t="e">
        <f t="shared" si="925"/>
        <v>#VALUE!</v>
      </c>
      <c r="AB4159" s="35" t="str">
        <f t="shared" si="926"/>
        <v>{keyword:}</v>
      </c>
      <c r="AC4159" s="107" t="e">
        <f t="shared" si="927"/>
        <v>#VALUE!</v>
      </c>
      <c r="AK4159" t="s">
        <v>577</v>
      </c>
    </row>
    <row r="4160" spans="1:37" ht="15" x14ac:dyDescent="0.25">
      <c r="A4160" s="35">
        <f t="shared" si="919"/>
        <v>0</v>
      </c>
      <c r="C4160" s="35" t="str">
        <f t="shared" si="920"/>
        <v/>
      </c>
      <c r="K4160" t="s">
        <v>577</v>
      </c>
      <c r="O4160" s="35" t="str">
        <f t="shared" si="921"/>
        <v>?utm_source=yandex&amp;utm_medium=cpc&amp;utm_campaign=&amp;utm_content=&amp;utm_term={keyword}&amp;utm_device={device_type}</v>
      </c>
      <c r="P4160" s="35" t="str">
        <f t="shared" si="918"/>
        <v/>
      </c>
      <c r="T4160" s="8" t="s">
        <v>751</v>
      </c>
      <c r="U4160" s="8" t="str">
        <f t="shared" si="922"/>
        <v>,</v>
      </c>
      <c r="W4160" s="35" t="str">
        <f t="shared" si="923"/>
        <v/>
      </c>
      <c r="X4160" s="35" t="s">
        <v>753</v>
      </c>
      <c r="Y4160" s="35" t="s">
        <v>754</v>
      </c>
      <c r="Z4160" s="35" t="str">
        <f t="shared" si="924"/>
        <v/>
      </c>
      <c r="AA4160" s="35" t="e">
        <f t="shared" si="925"/>
        <v>#VALUE!</v>
      </c>
      <c r="AB4160" s="35" t="str">
        <f t="shared" si="926"/>
        <v>{keyword:}</v>
      </c>
      <c r="AC4160" s="107" t="e">
        <f t="shared" si="927"/>
        <v>#VALUE!</v>
      </c>
      <c r="AK4160" t="s">
        <v>577</v>
      </c>
    </row>
    <row r="4161" spans="1:37" ht="15" customHeight="1" x14ac:dyDescent="0.25">
      <c r="A4161" s="35">
        <f t="shared" si="919"/>
        <v>0</v>
      </c>
      <c r="C4161" s="35" t="str">
        <f t="shared" si="920"/>
        <v/>
      </c>
      <c r="K4161" t="s">
        <v>577</v>
      </c>
      <c r="O4161" s="35" t="str">
        <f t="shared" si="921"/>
        <v>?utm_source=yandex&amp;utm_medium=cpc&amp;utm_campaign=&amp;utm_content=&amp;utm_term={keyword}&amp;utm_device={device_type}</v>
      </c>
      <c r="P4161" s="35" t="str">
        <f t="shared" si="918"/>
        <v/>
      </c>
      <c r="T4161" s="8" t="s">
        <v>751</v>
      </c>
      <c r="U4161" s="8" t="str">
        <f t="shared" si="922"/>
        <v>,</v>
      </c>
      <c r="W4161" s="35" t="str">
        <f t="shared" si="923"/>
        <v/>
      </c>
      <c r="X4161" s="35" t="s">
        <v>753</v>
      </c>
      <c r="Y4161" s="35" t="s">
        <v>754</v>
      </c>
      <c r="Z4161" s="35" t="str">
        <f t="shared" si="924"/>
        <v/>
      </c>
      <c r="AA4161" s="35" t="e">
        <f t="shared" si="925"/>
        <v>#VALUE!</v>
      </c>
      <c r="AB4161" s="35" t="str">
        <f t="shared" si="926"/>
        <v>{keyword:}</v>
      </c>
      <c r="AC4161" s="107" t="e">
        <f t="shared" si="927"/>
        <v>#VALUE!</v>
      </c>
      <c r="AK4161" t="s">
        <v>577</v>
      </c>
    </row>
    <row r="4162" spans="1:37" ht="15" x14ac:dyDescent="0.25">
      <c r="A4162" s="35">
        <f t="shared" si="919"/>
        <v>0</v>
      </c>
      <c r="C4162" s="35" t="str">
        <f t="shared" si="920"/>
        <v/>
      </c>
      <c r="K4162" t="s">
        <v>577</v>
      </c>
      <c r="O4162" s="35" t="str">
        <f t="shared" si="921"/>
        <v>?utm_source=yandex&amp;utm_medium=cpc&amp;utm_campaign=&amp;utm_content=&amp;utm_term={keyword}&amp;utm_device={device_type}</v>
      </c>
      <c r="P4162" s="35" t="str">
        <f t="shared" ref="P4162:P4225" si="928">SUBSTITUTE((SUBSTITUTE(B4162,"""",))," ","-")</f>
        <v/>
      </c>
      <c r="T4162" s="8" t="s">
        <v>751</v>
      </c>
      <c r="U4162" s="8" t="str">
        <f t="shared" si="922"/>
        <v>,</v>
      </c>
      <c r="W4162" s="35" t="str">
        <f t="shared" si="923"/>
        <v/>
      </c>
      <c r="X4162" s="35" t="s">
        <v>753</v>
      </c>
      <c r="Y4162" s="35" t="s">
        <v>754</v>
      </c>
      <c r="Z4162" s="35" t="str">
        <f t="shared" si="924"/>
        <v/>
      </c>
      <c r="AA4162" s="35" t="e">
        <f t="shared" si="925"/>
        <v>#VALUE!</v>
      </c>
      <c r="AB4162" s="35" t="str">
        <f t="shared" si="926"/>
        <v>{keyword:}</v>
      </c>
      <c r="AC4162" s="107" t="e">
        <f t="shared" si="927"/>
        <v>#VALUE!</v>
      </c>
      <c r="AK4162" t="s">
        <v>577</v>
      </c>
    </row>
    <row r="4163" spans="1:37" ht="15" customHeight="1" x14ac:dyDescent="0.25">
      <c r="A4163" s="35">
        <f t="shared" ref="A4163:A4226" si="929">IF(ISBLANK(B4163),0,LEN(TRIM(B4163))-LEN(SUBSTITUTE(B4163," ",""))+1)</f>
        <v>0</v>
      </c>
      <c r="C4163" s="35" t="str">
        <f t="shared" ref="C4163:C4226" si="930">SUBSTITUTE(B4163," ","_")</f>
        <v/>
      </c>
      <c r="K4163" t="s">
        <v>577</v>
      </c>
      <c r="O4163" s="35" t="str">
        <f t="shared" ref="O4163:O4226" si="931">CONCATENATE(M4163,"?utm_source=yandex&amp;utm_medium=cpc&amp;utm_campaign=",SUBSTITUTE(TRIM(N4163)," ","_"),"&amp;utm_content=",SUBSTITUTE(SUBSTITUTE(B4163,"""",)," ","_"),"&amp;utm_term={keyword}","&amp;utm_device={device_type}")</f>
        <v>?utm_source=yandex&amp;utm_medium=cpc&amp;utm_campaign=&amp;utm_content=&amp;utm_term={keyword}&amp;utm_device={device_type}</v>
      </c>
      <c r="P4163" s="35" t="str">
        <f t="shared" si="928"/>
        <v/>
      </c>
      <c r="T4163" s="8" t="s">
        <v>751</v>
      </c>
      <c r="U4163" s="8" t="str">
        <f t="shared" ref="U4163:U4226" si="932">CONCATENATE(R4163,T4163,S4163)</f>
        <v>,</v>
      </c>
      <c r="W4163" s="35" t="str">
        <f t="shared" ref="W4163:W4226" si="933">SUBSTITUTE((SUBSTITUTE(P4163,"""",)),"-"," ")</f>
        <v/>
      </c>
      <c r="X4163" s="35" t="s">
        <v>753</v>
      </c>
      <c r="Y4163" s="35" t="s">
        <v>754</v>
      </c>
      <c r="Z4163" s="35" t="str">
        <f t="shared" ref="Z4163:Z4226" si="934">IF(ISERR(MID(W4163,1,FIND(" ",W4163,1)-1)),W4163,MID(W4163,1,FIND(" ",W4163,1)-1))</f>
        <v/>
      </c>
      <c r="AA4163" s="35" t="e">
        <f t="shared" ref="AA4163:AA4226" si="935">MID(W4163,FIND(" ",W4163)+1,100)</f>
        <v>#VALUE!</v>
      </c>
      <c r="AB4163" s="35" t="str">
        <f t="shared" ref="AB4163:AB4226" si="936">CONCATENATE(X4163,Z4163,Y4163)</f>
        <v>{keyword:}</v>
      </c>
      <c r="AC4163" s="107" t="e">
        <f t="shared" ref="AC4163:AC4226" si="937">CONCATENATE(X4163,AA4163,Y4163)</f>
        <v>#VALUE!</v>
      </c>
      <c r="AK4163" t="s">
        <v>577</v>
      </c>
    </row>
    <row r="4164" spans="1:37" ht="15" x14ac:dyDescent="0.25">
      <c r="A4164" s="35">
        <f t="shared" si="929"/>
        <v>0</v>
      </c>
      <c r="C4164" s="35" t="str">
        <f t="shared" si="930"/>
        <v/>
      </c>
      <c r="K4164" t="s">
        <v>577</v>
      </c>
      <c r="O4164" s="35" t="str">
        <f t="shared" si="931"/>
        <v>?utm_source=yandex&amp;utm_medium=cpc&amp;utm_campaign=&amp;utm_content=&amp;utm_term={keyword}&amp;utm_device={device_type}</v>
      </c>
      <c r="P4164" s="35" t="str">
        <f t="shared" si="928"/>
        <v/>
      </c>
      <c r="T4164" s="8" t="s">
        <v>751</v>
      </c>
      <c r="U4164" s="8" t="str">
        <f t="shared" si="932"/>
        <v>,</v>
      </c>
      <c r="W4164" s="35" t="str">
        <f t="shared" si="933"/>
        <v/>
      </c>
      <c r="X4164" s="35" t="s">
        <v>753</v>
      </c>
      <c r="Y4164" s="35" t="s">
        <v>754</v>
      </c>
      <c r="Z4164" s="35" t="str">
        <f t="shared" si="934"/>
        <v/>
      </c>
      <c r="AA4164" s="35" t="e">
        <f t="shared" si="935"/>
        <v>#VALUE!</v>
      </c>
      <c r="AB4164" s="35" t="str">
        <f t="shared" si="936"/>
        <v>{keyword:}</v>
      </c>
      <c r="AC4164" s="107" t="e">
        <f t="shared" si="937"/>
        <v>#VALUE!</v>
      </c>
      <c r="AK4164" t="s">
        <v>577</v>
      </c>
    </row>
    <row r="4165" spans="1:37" ht="15" customHeight="1" x14ac:dyDescent="0.25">
      <c r="A4165" s="35">
        <f t="shared" si="929"/>
        <v>0</v>
      </c>
      <c r="C4165" s="35" t="str">
        <f t="shared" si="930"/>
        <v/>
      </c>
      <c r="K4165" t="s">
        <v>577</v>
      </c>
      <c r="O4165" s="35" t="str">
        <f t="shared" si="931"/>
        <v>?utm_source=yandex&amp;utm_medium=cpc&amp;utm_campaign=&amp;utm_content=&amp;utm_term={keyword}&amp;utm_device={device_type}</v>
      </c>
      <c r="P4165" s="35" t="str">
        <f t="shared" si="928"/>
        <v/>
      </c>
      <c r="T4165" s="8" t="s">
        <v>751</v>
      </c>
      <c r="U4165" s="8" t="str">
        <f t="shared" si="932"/>
        <v>,</v>
      </c>
      <c r="W4165" s="35" t="str">
        <f t="shared" si="933"/>
        <v/>
      </c>
      <c r="X4165" s="35" t="s">
        <v>753</v>
      </c>
      <c r="Y4165" s="35" t="s">
        <v>754</v>
      </c>
      <c r="Z4165" s="35" t="str">
        <f t="shared" si="934"/>
        <v/>
      </c>
      <c r="AA4165" s="35" t="e">
        <f t="shared" si="935"/>
        <v>#VALUE!</v>
      </c>
      <c r="AB4165" s="35" t="str">
        <f t="shared" si="936"/>
        <v>{keyword:}</v>
      </c>
      <c r="AC4165" s="107" t="e">
        <f t="shared" si="937"/>
        <v>#VALUE!</v>
      </c>
      <c r="AK4165" t="s">
        <v>577</v>
      </c>
    </row>
    <row r="4166" spans="1:37" ht="15" x14ac:dyDescent="0.25">
      <c r="A4166" s="35">
        <f t="shared" si="929"/>
        <v>0</v>
      </c>
      <c r="C4166" s="35" t="str">
        <f t="shared" si="930"/>
        <v/>
      </c>
      <c r="K4166" t="s">
        <v>577</v>
      </c>
      <c r="O4166" s="35" t="str">
        <f t="shared" si="931"/>
        <v>?utm_source=yandex&amp;utm_medium=cpc&amp;utm_campaign=&amp;utm_content=&amp;utm_term={keyword}&amp;utm_device={device_type}</v>
      </c>
      <c r="P4166" s="35" t="str">
        <f t="shared" si="928"/>
        <v/>
      </c>
      <c r="T4166" s="8" t="s">
        <v>751</v>
      </c>
      <c r="U4166" s="8" t="str">
        <f t="shared" si="932"/>
        <v>,</v>
      </c>
      <c r="W4166" s="35" t="str">
        <f t="shared" si="933"/>
        <v/>
      </c>
      <c r="X4166" s="35" t="s">
        <v>753</v>
      </c>
      <c r="Y4166" s="35" t="s">
        <v>754</v>
      </c>
      <c r="Z4166" s="35" t="str">
        <f t="shared" si="934"/>
        <v/>
      </c>
      <c r="AA4166" s="35" t="e">
        <f t="shared" si="935"/>
        <v>#VALUE!</v>
      </c>
      <c r="AB4166" s="35" t="str">
        <f t="shared" si="936"/>
        <v>{keyword:}</v>
      </c>
      <c r="AC4166" s="107" t="e">
        <f t="shared" si="937"/>
        <v>#VALUE!</v>
      </c>
      <c r="AK4166" t="s">
        <v>577</v>
      </c>
    </row>
    <row r="4167" spans="1:37" ht="15" customHeight="1" x14ac:dyDescent="0.25">
      <c r="A4167" s="35">
        <f t="shared" si="929"/>
        <v>0</v>
      </c>
      <c r="C4167" s="35" t="str">
        <f t="shared" si="930"/>
        <v/>
      </c>
      <c r="K4167" t="s">
        <v>577</v>
      </c>
      <c r="O4167" s="35" t="str">
        <f t="shared" si="931"/>
        <v>?utm_source=yandex&amp;utm_medium=cpc&amp;utm_campaign=&amp;utm_content=&amp;utm_term={keyword}&amp;utm_device={device_type}</v>
      </c>
      <c r="P4167" s="35" t="str">
        <f t="shared" si="928"/>
        <v/>
      </c>
      <c r="T4167" s="8" t="s">
        <v>751</v>
      </c>
      <c r="U4167" s="8" t="str">
        <f t="shared" si="932"/>
        <v>,</v>
      </c>
      <c r="W4167" s="35" t="str">
        <f t="shared" si="933"/>
        <v/>
      </c>
      <c r="X4167" s="35" t="s">
        <v>753</v>
      </c>
      <c r="Y4167" s="35" t="s">
        <v>754</v>
      </c>
      <c r="Z4167" s="35" t="str">
        <f t="shared" si="934"/>
        <v/>
      </c>
      <c r="AA4167" s="35" t="e">
        <f t="shared" si="935"/>
        <v>#VALUE!</v>
      </c>
      <c r="AB4167" s="35" t="str">
        <f t="shared" si="936"/>
        <v>{keyword:}</v>
      </c>
      <c r="AC4167" s="107" t="e">
        <f t="shared" si="937"/>
        <v>#VALUE!</v>
      </c>
      <c r="AK4167" t="s">
        <v>577</v>
      </c>
    </row>
    <row r="4168" spans="1:37" ht="15" x14ac:dyDescent="0.25">
      <c r="A4168" s="35">
        <f t="shared" si="929"/>
        <v>0</v>
      </c>
      <c r="C4168" s="35" t="str">
        <f t="shared" si="930"/>
        <v/>
      </c>
      <c r="K4168" t="s">
        <v>577</v>
      </c>
      <c r="O4168" s="35" t="str">
        <f t="shared" si="931"/>
        <v>?utm_source=yandex&amp;utm_medium=cpc&amp;utm_campaign=&amp;utm_content=&amp;utm_term={keyword}&amp;utm_device={device_type}</v>
      </c>
      <c r="P4168" s="35" t="str">
        <f t="shared" si="928"/>
        <v/>
      </c>
      <c r="T4168" s="8" t="s">
        <v>751</v>
      </c>
      <c r="U4168" s="8" t="str">
        <f t="shared" si="932"/>
        <v>,</v>
      </c>
      <c r="W4168" s="35" t="str">
        <f t="shared" si="933"/>
        <v/>
      </c>
      <c r="X4168" s="35" t="s">
        <v>753</v>
      </c>
      <c r="Y4168" s="35" t="s">
        <v>754</v>
      </c>
      <c r="Z4168" s="35" t="str">
        <f t="shared" si="934"/>
        <v/>
      </c>
      <c r="AA4168" s="35" t="e">
        <f t="shared" si="935"/>
        <v>#VALUE!</v>
      </c>
      <c r="AB4168" s="35" t="str">
        <f t="shared" si="936"/>
        <v>{keyword:}</v>
      </c>
      <c r="AC4168" s="107" t="e">
        <f t="shared" si="937"/>
        <v>#VALUE!</v>
      </c>
      <c r="AK4168" t="s">
        <v>577</v>
      </c>
    </row>
    <row r="4169" spans="1:37" ht="15" customHeight="1" x14ac:dyDescent="0.25">
      <c r="A4169" s="35">
        <f t="shared" si="929"/>
        <v>0</v>
      </c>
      <c r="C4169" s="35" t="str">
        <f t="shared" si="930"/>
        <v/>
      </c>
      <c r="K4169" t="s">
        <v>577</v>
      </c>
      <c r="O4169" s="35" t="str">
        <f t="shared" si="931"/>
        <v>?utm_source=yandex&amp;utm_medium=cpc&amp;utm_campaign=&amp;utm_content=&amp;utm_term={keyword}&amp;utm_device={device_type}</v>
      </c>
      <c r="P4169" s="35" t="str">
        <f t="shared" si="928"/>
        <v/>
      </c>
      <c r="T4169" s="8" t="s">
        <v>751</v>
      </c>
      <c r="U4169" s="8" t="str">
        <f t="shared" si="932"/>
        <v>,</v>
      </c>
      <c r="W4169" s="35" t="str">
        <f t="shared" si="933"/>
        <v/>
      </c>
      <c r="X4169" s="35" t="s">
        <v>753</v>
      </c>
      <c r="Y4169" s="35" t="s">
        <v>754</v>
      </c>
      <c r="Z4169" s="35" t="str">
        <f t="shared" si="934"/>
        <v/>
      </c>
      <c r="AA4169" s="35" t="e">
        <f t="shared" si="935"/>
        <v>#VALUE!</v>
      </c>
      <c r="AB4169" s="35" t="str">
        <f t="shared" si="936"/>
        <v>{keyword:}</v>
      </c>
      <c r="AC4169" s="107" t="e">
        <f t="shared" si="937"/>
        <v>#VALUE!</v>
      </c>
      <c r="AK4169" t="s">
        <v>577</v>
      </c>
    </row>
    <row r="4170" spans="1:37" ht="15" x14ac:dyDescent="0.25">
      <c r="A4170" s="35">
        <f t="shared" si="929"/>
        <v>0</v>
      </c>
      <c r="C4170" s="35" t="str">
        <f t="shared" si="930"/>
        <v/>
      </c>
      <c r="K4170" t="s">
        <v>577</v>
      </c>
      <c r="O4170" s="35" t="str">
        <f t="shared" si="931"/>
        <v>?utm_source=yandex&amp;utm_medium=cpc&amp;utm_campaign=&amp;utm_content=&amp;utm_term={keyword}&amp;utm_device={device_type}</v>
      </c>
      <c r="P4170" s="35" t="str">
        <f t="shared" si="928"/>
        <v/>
      </c>
      <c r="T4170" s="8" t="s">
        <v>751</v>
      </c>
      <c r="U4170" s="8" t="str">
        <f t="shared" si="932"/>
        <v>,</v>
      </c>
      <c r="W4170" s="35" t="str">
        <f t="shared" si="933"/>
        <v/>
      </c>
      <c r="X4170" s="35" t="s">
        <v>753</v>
      </c>
      <c r="Y4170" s="35" t="s">
        <v>754</v>
      </c>
      <c r="Z4170" s="35" t="str">
        <f t="shared" si="934"/>
        <v/>
      </c>
      <c r="AA4170" s="35" t="e">
        <f t="shared" si="935"/>
        <v>#VALUE!</v>
      </c>
      <c r="AB4170" s="35" t="str">
        <f t="shared" si="936"/>
        <v>{keyword:}</v>
      </c>
      <c r="AC4170" s="107" t="e">
        <f t="shared" si="937"/>
        <v>#VALUE!</v>
      </c>
      <c r="AK4170" t="s">
        <v>577</v>
      </c>
    </row>
    <row r="4171" spans="1:37" ht="15" customHeight="1" x14ac:dyDescent="0.25">
      <c r="A4171" s="35">
        <f t="shared" si="929"/>
        <v>0</v>
      </c>
      <c r="C4171" s="35" t="str">
        <f t="shared" si="930"/>
        <v/>
      </c>
      <c r="K4171" t="s">
        <v>577</v>
      </c>
      <c r="O4171" s="35" t="str">
        <f t="shared" si="931"/>
        <v>?utm_source=yandex&amp;utm_medium=cpc&amp;utm_campaign=&amp;utm_content=&amp;utm_term={keyword}&amp;utm_device={device_type}</v>
      </c>
      <c r="P4171" s="35" t="str">
        <f t="shared" si="928"/>
        <v/>
      </c>
      <c r="T4171" s="8" t="s">
        <v>751</v>
      </c>
      <c r="U4171" s="8" t="str">
        <f t="shared" si="932"/>
        <v>,</v>
      </c>
      <c r="W4171" s="35" t="str">
        <f t="shared" si="933"/>
        <v/>
      </c>
      <c r="X4171" s="35" t="s">
        <v>753</v>
      </c>
      <c r="Y4171" s="35" t="s">
        <v>754</v>
      </c>
      <c r="Z4171" s="35" t="str">
        <f t="shared" si="934"/>
        <v/>
      </c>
      <c r="AA4171" s="35" t="e">
        <f t="shared" si="935"/>
        <v>#VALUE!</v>
      </c>
      <c r="AB4171" s="35" t="str">
        <f t="shared" si="936"/>
        <v>{keyword:}</v>
      </c>
      <c r="AC4171" s="107" t="e">
        <f t="shared" si="937"/>
        <v>#VALUE!</v>
      </c>
      <c r="AK4171" t="s">
        <v>577</v>
      </c>
    </row>
    <row r="4172" spans="1:37" ht="15" x14ac:dyDescent="0.25">
      <c r="A4172" s="35">
        <f t="shared" si="929"/>
        <v>0</v>
      </c>
      <c r="C4172" s="35" t="str">
        <f t="shared" si="930"/>
        <v/>
      </c>
      <c r="K4172" t="s">
        <v>577</v>
      </c>
      <c r="O4172" s="35" t="str">
        <f t="shared" si="931"/>
        <v>?utm_source=yandex&amp;utm_medium=cpc&amp;utm_campaign=&amp;utm_content=&amp;utm_term={keyword}&amp;utm_device={device_type}</v>
      </c>
      <c r="P4172" s="35" t="str">
        <f t="shared" si="928"/>
        <v/>
      </c>
      <c r="T4172" s="8" t="s">
        <v>751</v>
      </c>
      <c r="U4172" s="8" t="str">
        <f t="shared" si="932"/>
        <v>,</v>
      </c>
      <c r="W4172" s="35" t="str">
        <f t="shared" si="933"/>
        <v/>
      </c>
      <c r="X4172" s="35" t="s">
        <v>753</v>
      </c>
      <c r="Y4172" s="35" t="s">
        <v>754</v>
      </c>
      <c r="Z4172" s="35" t="str">
        <f t="shared" si="934"/>
        <v/>
      </c>
      <c r="AA4172" s="35" t="e">
        <f t="shared" si="935"/>
        <v>#VALUE!</v>
      </c>
      <c r="AB4172" s="35" t="str">
        <f t="shared" si="936"/>
        <v>{keyword:}</v>
      </c>
      <c r="AC4172" s="107" t="e">
        <f t="shared" si="937"/>
        <v>#VALUE!</v>
      </c>
      <c r="AK4172" t="s">
        <v>577</v>
      </c>
    </row>
    <row r="4173" spans="1:37" ht="15" customHeight="1" x14ac:dyDescent="0.25">
      <c r="A4173" s="35">
        <f t="shared" si="929"/>
        <v>0</v>
      </c>
      <c r="C4173" s="35" t="str">
        <f t="shared" si="930"/>
        <v/>
      </c>
      <c r="K4173" t="s">
        <v>577</v>
      </c>
      <c r="O4173" s="35" t="str">
        <f t="shared" si="931"/>
        <v>?utm_source=yandex&amp;utm_medium=cpc&amp;utm_campaign=&amp;utm_content=&amp;utm_term={keyword}&amp;utm_device={device_type}</v>
      </c>
      <c r="P4173" s="35" t="str">
        <f t="shared" si="928"/>
        <v/>
      </c>
      <c r="T4173" s="8" t="s">
        <v>751</v>
      </c>
      <c r="U4173" s="8" t="str">
        <f t="shared" si="932"/>
        <v>,</v>
      </c>
      <c r="W4173" s="35" t="str">
        <f t="shared" si="933"/>
        <v/>
      </c>
      <c r="X4173" s="35" t="s">
        <v>753</v>
      </c>
      <c r="Y4173" s="35" t="s">
        <v>754</v>
      </c>
      <c r="Z4173" s="35" t="str">
        <f t="shared" si="934"/>
        <v/>
      </c>
      <c r="AA4173" s="35" t="e">
        <f t="shared" si="935"/>
        <v>#VALUE!</v>
      </c>
      <c r="AB4173" s="35" t="str">
        <f t="shared" si="936"/>
        <v>{keyword:}</v>
      </c>
      <c r="AC4173" s="107" t="e">
        <f t="shared" si="937"/>
        <v>#VALUE!</v>
      </c>
      <c r="AK4173" t="s">
        <v>577</v>
      </c>
    </row>
    <row r="4174" spans="1:37" ht="15" x14ac:dyDescent="0.25">
      <c r="A4174" s="35">
        <f t="shared" si="929"/>
        <v>0</v>
      </c>
      <c r="C4174" s="35" t="str">
        <f t="shared" si="930"/>
        <v/>
      </c>
      <c r="K4174" t="s">
        <v>577</v>
      </c>
      <c r="O4174" s="35" t="str">
        <f t="shared" si="931"/>
        <v>?utm_source=yandex&amp;utm_medium=cpc&amp;utm_campaign=&amp;utm_content=&amp;utm_term={keyword}&amp;utm_device={device_type}</v>
      </c>
      <c r="P4174" s="35" t="str">
        <f t="shared" si="928"/>
        <v/>
      </c>
      <c r="T4174" s="8" t="s">
        <v>751</v>
      </c>
      <c r="U4174" s="8" t="str">
        <f t="shared" si="932"/>
        <v>,</v>
      </c>
      <c r="W4174" s="35" t="str">
        <f t="shared" si="933"/>
        <v/>
      </c>
      <c r="X4174" s="35" t="s">
        <v>753</v>
      </c>
      <c r="Y4174" s="35" t="s">
        <v>754</v>
      </c>
      <c r="Z4174" s="35" t="str">
        <f t="shared" si="934"/>
        <v/>
      </c>
      <c r="AA4174" s="35" t="e">
        <f t="shared" si="935"/>
        <v>#VALUE!</v>
      </c>
      <c r="AB4174" s="35" t="str">
        <f t="shared" si="936"/>
        <v>{keyword:}</v>
      </c>
      <c r="AC4174" s="107" t="e">
        <f t="shared" si="937"/>
        <v>#VALUE!</v>
      </c>
      <c r="AK4174" t="s">
        <v>577</v>
      </c>
    </row>
    <row r="4175" spans="1:37" ht="15" customHeight="1" x14ac:dyDescent="0.25">
      <c r="A4175" s="35">
        <f t="shared" si="929"/>
        <v>0</v>
      </c>
      <c r="C4175" s="35" t="str">
        <f t="shared" si="930"/>
        <v/>
      </c>
      <c r="K4175" t="s">
        <v>577</v>
      </c>
      <c r="O4175" s="35" t="str">
        <f t="shared" si="931"/>
        <v>?utm_source=yandex&amp;utm_medium=cpc&amp;utm_campaign=&amp;utm_content=&amp;utm_term={keyword}&amp;utm_device={device_type}</v>
      </c>
      <c r="P4175" s="35" t="str">
        <f t="shared" si="928"/>
        <v/>
      </c>
      <c r="T4175" s="8" t="s">
        <v>751</v>
      </c>
      <c r="U4175" s="8" t="str">
        <f t="shared" si="932"/>
        <v>,</v>
      </c>
      <c r="W4175" s="35" t="str">
        <f t="shared" si="933"/>
        <v/>
      </c>
      <c r="X4175" s="35" t="s">
        <v>753</v>
      </c>
      <c r="Y4175" s="35" t="s">
        <v>754</v>
      </c>
      <c r="Z4175" s="35" t="str">
        <f t="shared" si="934"/>
        <v/>
      </c>
      <c r="AA4175" s="35" t="e">
        <f t="shared" si="935"/>
        <v>#VALUE!</v>
      </c>
      <c r="AB4175" s="35" t="str">
        <f t="shared" si="936"/>
        <v>{keyword:}</v>
      </c>
      <c r="AC4175" s="107" t="e">
        <f t="shared" si="937"/>
        <v>#VALUE!</v>
      </c>
      <c r="AK4175" t="s">
        <v>577</v>
      </c>
    </row>
    <row r="4176" spans="1:37" ht="15" x14ac:dyDescent="0.25">
      <c r="A4176" s="35">
        <f t="shared" si="929"/>
        <v>0</v>
      </c>
      <c r="C4176" s="35" t="str">
        <f t="shared" si="930"/>
        <v/>
      </c>
      <c r="K4176" t="s">
        <v>577</v>
      </c>
      <c r="O4176" s="35" t="str">
        <f t="shared" si="931"/>
        <v>?utm_source=yandex&amp;utm_medium=cpc&amp;utm_campaign=&amp;utm_content=&amp;utm_term={keyword}&amp;utm_device={device_type}</v>
      </c>
      <c r="P4176" s="35" t="str">
        <f t="shared" si="928"/>
        <v/>
      </c>
      <c r="T4176" s="8" t="s">
        <v>751</v>
      </c>
      <c r="U4176" s="8" t="str">
        <f t="shared" si="932"/>
        <v>,</v>
      </c>
      <c r="W4176" s="35" t="str">
        <f t="shared" si="933"/>
        <v/>
      </c>
      <c r="X4176" s="35" t="s">
        <v>753</v>
      </c>
      <c r="Y4176" s="35" t="s">
        <v>754</v>
      </c>
      <c r="Z4176" s="35" t="str">
        <f t="shared" si="934"/>
        <v/>
      </c>
      <c r="AA4176" s="35" t="e">
        <f t="shared" si="935"/>
        <v>#VALUE!</v>
      </c>
      <c r="AB4176" s="35" t="str">
        <f t="shared" si="936"/>
        <v>{keyword:}</v>
      </c>
      <c r="AC4176" s="107" t="e">
        <f t="shared" si="937"/>
        <v>#VALUE!</v>
      </c>
      <c r="AK4176" t="s">
        <v>577</v>
      </c>
    </row>
    <row r="4177" spans="1:37" ht="15" customHeight="1" x14ac:dyDescent="0.25">
      <c r="A4177" s="35">
        <f t="shared" si="929"/>
        <v>0</v>
      </c>
      <c r="C4177" s="35" t="str">
        <f t="shared" si="930"/>
        <v/>
      </c>
      <c r="K4177" t="s">
        <v>577</v>
      </c>
      <c r="O4177" s="35" t="str">
        <f t="shared" si="931"/>
        <v>?utm_source=yandex&amp;utm_medium=cpc&amp;utm_campaign=&amp;utm_content=&amp;utm_term={keyword}&amp;utm_device={device_type}</v>
      </c>
      <c r="P4177" s="35" t="str">
        <f t="shared" si="928"/>
        <v/>
      </c>
      <c r="T4177" s="8" t="s">
        <v>751</v>
      </c>
      <c r="U4177" s="8" t="str">
        <f t="shared" si="932"/>
        <v>,</v>
      </c>
      <c r="W4177" s="35" t="str">
        <f t="shared" si="933"/>
        <v/>
      </c>
      <c r="X4177" s="35" t="s">
        <v>753</v>
      </c>
      <c r="Y4177" s="35" t="s">
        <v>754</v>
      </c>
      <c r="Z4177" s="35" t="str">
        <f t="shared" si="934"/>
        <v/>
      </c>
      <c r="AA4177" s="35" t="e">
        <f t="shared" si="935"/>
        <v>#VALUE!</v>
      </c>
      <c r="AB4177" s="35" t="str">
        <f t="shared" si="936"/>
        <v>{keyword:}</v>
      </c>
      <c r="AC4177" s="107" t="e">
        <f t="shared" si="937"/>
        <v>#VALUE!</v>
      </c>
      <c r="AK4177" t="s">
        <v>577</v>
      </c>
    </row>
    <row r="4178" spans="1:37" ht="15" x14ac:dyDescent="0.25">
      <c r="A4178" s="35">
        <f t="shared" si="929"/>
        <v>0</v>
      </c>
      <c r="C4178" s="35" t="str">
        <f t="shared" si="930"/>
        <v/>
      </c>
      <c r="K4178" t="s">
        <v>577</v>
      </c>
      <c r="O4178" s="35" t="str">
        <f t="shared" si="931"/>
        <v>?utm_source=yandex&amp;utm_medium=cpc&amp;utm_campaign=&amp;utm_content=&amp;utm_term={keyword}&amp;utm_device={device_type}</v>
      </c>
      <c r="P4178" s="35" t="str">
        <f t="shared" si="928"/>
        <v/>
      </c>
      <c r="T4178" s="8" t="s">
        <v>751</v>
      </c>
      <c r="U4178" s="8" t="str">
        <f t="shared" si="932"/>
        <v>,</v>
      </c>
      <c r="W4178" s="35" t="str">
        <f t="shared" si="933"/>
        <v/>
      </c>
      <c r="X4178" s="35" t="s">
        <v>753</v>
      </c>
      <c r="Y4178" s="35" t="s">
        <v>754</v>
      </c>
      <c r="Z4178" s="35" t="str">
        <f t="shared" si="934"/>
        <v/>
      </c>
      <c r="AA4178" s="35" t="e">
        <f t="shared" si="935"/>
        <v>#VALUE!</v>
      </c>
      <c r="AB4178" s="35" t="str">
        <f t="shared" si="936"/>
        <v>{keyword:}</v>
      </c>
      <c r="AC4178" s="107" t="e">
        <f t="shared" si="937"/>
        <v>#VALUE!</v>
      </c>
      <c r="AK4178" t="s">
        <v>577</v>
      </c>
    </row>
    <row r="4179" spans="1:37" ht="15" customHeight="1" x14ac:dyDescent="0.25">
      <c r="A4179" s="35">
        <f t="shared" si="929"/>
        <v>0</v>
      </c>
      <c r="C4179" s="35" t="str">
        <f t="shared" si="930"/>
        <v/>
      </c>
      <c r="K4179" t="s">
        <v>577</v>
      </c>
      <c r="O4179" s="35" t="str">
        <f t="shared" si="931"/>
        <v>?utm_source=yandex&amp;utm_medium=cpc&amp;utm_campaign=&amp;utm_content=&amp;utm_term={keyword}&amp;utm_device={device_type}</v>
      </c>
      <c r="P4179" s="35" t="str">
        <f t="shared" si="928"/>
        <v/>
      </c>
      <c r="T4179" s="8" t="s">
        <v>751</v>
      </c>
      <c r="U4179" s="8" t="str">
        <f t="shared" si="932"/>
        <v>,</v>
      </c>
      <c r="W4179" s="35" t="str">
        <f t="shared" si="933"/>
        <v/>
      </c>
      <c r="X4179" s="35" t="s">
        <v>753</v>
      </c>
      <c r="Y4179" s="35" t="s">
        <v>754</v>
      </c>
      <c r="Z4179" s="35" t="str">
        <f t="shared" si="934"/>
        <v/>
      </c>
      <c r="AA4179" s="35" t="e">
        <f t="shared" si="935"/>
        <v>#VALUE!</v>
      </c>
      <c r="AB4179" s="35" t="str">
        <f t="shared" si="936"/>
        <v>{keyword:}</v>
      </c>
      <c r="AC4179" s="107" t="e">
        <f t="shared" si="937"/>
        <v>#VALUE!</v>
      </c>
      <c r="AK4179" t="s">
        <v>577</v>
      </c>
    </row>
    <row r="4180" spans="1:37" ht="15" x14ac:dyDescent="0.25">
      <c r="A4180" s="35">
        <f t="shared" si="929"/>
        <v>0</v>
      </c>
      <c r="C4180" s="35" t="str">
        <f t="shared" si="930"/>
        <v/>
      </c>
      <c r="K4180" t="s">
        <v>577</v>
      </c>
      <c r="O4180" s="35" t="str">
        <f t="shared" si="931"/>
        <v>?utm_source=yandex&amp;utm_medium=cpc&amp;utm_campaign=&amp;utm_content=&amp;utm_term={keyword}&amp;utm_device={device_type}</v>
      </c>
      <c r="P4180" s="35" t="str">
        <f t="shared" si="928"/>
        <v/>
      </c>
      <c r="T4180" s="8" t="s">
        <v>751</v>
      </c>
      <c r="U4180" s="8" t="str">
        <f t="shared" si="932"/>
        <v>,</v>
      </c>
      <c r="W4180" s="35" t="str">
        <f t="shared" si="933"/>
        <v/>
      </c>
      <c r="X4180" s="35" t="s">
        <v>753</v>
      </c>
      <c r="Y4180" s="35" t="s">
        <v>754</v>
      </c>
      <c r="Z4180" s="35" t="str">
        <f t="shared" si="934"/>
        <v/>
      </c>
      <c r="AA4180" s="35" t="e">
        <f t="shared" si="935"/>
        <v>#VALUE!</v>
      </c>
      <c r="AB4180" s="35" t="str">
        <f t="shared" si="936"/>
        <v>{keyword:}</v>
      </c>
      <c r="AC4180" s="107" t="e">
        <f t="shared" si="937"/>
        <v>#VALUE!</v>
      </c>
      <c r="AK4180" t="s">
        <v>577</v>
      </c>
    </row>
    <row r="4181" spans="1:37" ht="15" customHeight="1" x14ac:dyDescent="0.25">
      <c r="A4181" s="35">
        <f t="shared" si="929"/>
        <v>0</v>
      </c>
      <c r="C4181" s="35" t="str">
        <f t="shared" si="930"/>
        <v/>
      </c>
      <c r="K4181" t="s">
        <v>577</v>
      </c>
      <c r="O4181" s="35" t="str">
        <f t="shared" si="931"/>
        <v>?utm_source=yandex&amp;utm_medium=cpc&amp;utm_campaign=&amp;utm_content=&amp;utm_term={keyword}&amp;utm_device={device_type}</v>
      </c>
      <c r="P4181" s="35" t="str">
        <f t="shared" si="928"/>
        <v/>
      </c>
      <c r="T4181" s="8" t="s">
        <v>751</v>
      </c>
      <c r="U4181" s="8" t="str">
        <f t="shared" si="932"/>
        <v>,</v>
      </c>
      <c r="W4181" s="35" t="str">
        <f t="shared" si="933"/>
        <v/>
      </c>
      <c r="X4181" s="35" t="s">
        <v>753</v>
      </c>
      <c r="Y4181" s="35" t="s">
        <v>754</v>
      </c>
      <c r="Z4181" s="35" t="str">
        <f t="shared" si="934"/>
        <v/>
      </c>
      <c r="AA4181" s="35" t="e">
        <f t="shared" si="935"/>
        <v>#VALUE!</v>
      </c>
      <c r="AB4181" s="35" t="str">
        <f t="shared" si="936"/>
        <v>{keyword:}</v>
      </c>
      <c r="AC4181" s="107" t="e">
        <f t="shared" si="937"/>
        <v>#VALUE!</v>
      </c>
      <c r="AK4181" t="s">
        <v>577</v>
      </c>
    </row>
    <row r="4182" spans="1:37" ht="15" x14ac:dyDescent="0.25">
      <c r="A4182" s="35">
        <f t="shared" si="929"/>
        <v>0</v>
      </c>
      <c r="C4182" s="35" t="str">
        <f t="shared" si="930"/>
        <v/>
      </c>
      <c r="K4182" t="s">
        <v>577</v>
      </c>
      <c r="O4182" s="35" t="str">
        <f t="shared" si="931"/>
        <v>?utm_source=yandex&amp;utm_medium=cpc&amp;utm_campaign=&amp;utm_content=&amp;utm_term={keyword}&amp;utm_device={device_type}</v>
      </c>
      <c r="P4182" s="35" t="str">
        <f t="shared" si="928"/>
        <v/>
      </c>
      <c r="T4182" s="8" t="s">
        <v>751</v>
      </c>
      <c r="U4182" s="8" t="str">
        <f t="shared" si="932"/>
        <v>,</v>
      </c>
      <c r="W4182" s="35" t="str">
        <f t="shared" si="933"/>
        <v/>
      </c>
      <c r="X4182" s="35" t="s">
        <v>753</v>
      </c>
      <c r="Y4182" s="35" t="s">
        <v>754</v>
      </c>
      <c r="Z4182" s="35" t="str">
        <f t="shared" si="934"/>
        <v/>
      </c>
      <c r="AA4182" s="35" t="e">
        <f t="shared" si="935"/>
        <v>#VALUE!</v>
      </c>
      <c r="AB4182" s="35" t="str">
        <f t="shared" si="936"/>
        <v>{keyword:}</v>
      </c>
      <c r="AC4182" s="107" t="e">
        <f t="shared" si="937"/>
        <v>#VALUE!</v>
      </c>
      <c r="AK4182" t="s">
        <v>577</v>
      </c>
    </row>
    <row r="4183" spans="1:37" ht="15" customHeight="1" x14ac:dyDescent="0.25">
      <c r="A4183" s="35">
        <f t="shared" si="929"/>
        <v>0</v>
      </c>
      <c r="C4183" s="35" t="str">
        <f t="shared" si="930"/>
        <v/>
      </c>
      <c r="K4183" t="s">
        <v>577</v>
      </c>
      <c r="O4183" s="35" t="str">
        <f t="shared" si="931"/>
        <v>?utm_source=yandex&amp;utm_medium=cpc&amp;utm_campaign=&amp;utm_content=&amp;utm_term={keyword}&amp;utm_device={device_type}</v>
      </c>
      <c r="P4183" s="35" t="str">
        <f t="shared" si="928"/>
        <v/>
      </c>
      <c r="T4183" s="8" t="s">
        <v>751</v>
      </c>
      <c r="U4183" s="8" t="str">
        <f t="shared" si="932"/>
        <v>,</v>
      </c>
      <c r="W4183" s="35" t="str">
        <f t="shared" si="933"/>
        <v/>
      </c>
      <c r="X4183" s="35" t="s">
        <v>753</v>
      </c>
      <c r="Y4183" s="35" t="s">
        <v>754</v>
      </c>
      <c r="Z4183" s="35" t="str">
        <f t="shared" si="934"/>
        <v/>
      </c>
      <c r="AA4183" s="35" t="e">
        <f t="shared" si="935"/>
        <v>#VALUE!</v>
      </c>
      <c r="AB4183" s="35" t="str">
        <f t="shared" si="936"/>
        <v>{keyword:}</v>
      </c>
      <c r="AC4183" s="107" t="e">
        <f t="shared" si="937"/>
        <v>#VALUE!</v>
      </c>
      <c r="AK4183" t="s">
        <v>577</v>
      </c>
    </row>
    <row r="4184" spans="1:37" ht="15" x14ac:dyDescent="0.25">
      <c r="A4184" s="35">
        <f t="shared" si="929"/>
        <v>0</v>
      </c>
      <c r="C4184" s="35" t="str">
        <f t="shared" si="930"/>
        <v/>
      </c>
      <c r="K4184" t="s">
        <v>577</v>
      </c>
      <c r="O4184" s="35" t="str">
        <f t="shared" si="931"/>
        <v>?utm_source=yandex&amp;utm_medium=cpc&amp;utm_campaign=&amp;utm_content=&amp;utm_term={keyword}&amp;utm_device={device_type}</v>
      </c>
      <c r="P4184" s="35" t="str">
        <f t="shared" si="928"/>
        <v/>
      </c>
      <c r="T4184" s="8" t="s">
        <v>751</v>
      </c>
      <c r="U4184" s="8" t="str">
        <f t="shared" si="932"/>
        <v>,</v>
      </c>
      <c r="W4184" s="35" t="str">
        <f t="shared" si="933"/>
        <v/>
      </c>
      <c r="X4184" s="35" t="s">
        <v>753</v>
      </c>
      <c r="Y4184" s="35" t="s">
        <v>754</v>
      </c>
      <c r="Z4184" s="35" t="str">
        <f t="shared" si="934"/>
        <v/>
      </c>
      <c r="AA4184" s="35" t="e">
        <f t="shared" si="935"/>
        <v>#VALUE!</v>
      </c>
      <c r="AB4184" s="35" t="str">
        <f t="shared" si="936"/>
        <v>{keyword:}</v>
      </c>
      <c r="AC4184" s="107" t="e">
        <f t="shared" si="937"/>
        <v>#VALUE!</v>
      </c>
      <c r="AK4184" t="s">
        <v>577</v>
      </c>
    </row>
    <row r="4185" spans="1:37" ht="15" customHeight="1" x14ac:dyDescent="0.25">
      <c r="A4185" s="35">
        <f t="shared" si="929"/>
        <v>0</v>
      </c>
      <c r="C4185" s="35" t="str">
        <f t="shared" si="930"/>
        <v/>
      </c>
      <c r="K4185" t="s">
        <v>577</v>
      </c>
      <c r="O4185" s="35" t="str">
        <f t="shared" si="931"/>
        <v>?utm_source=yandex&amp;utm_medium=cpc&amp;utm_campaign=&amp;utm_content=&amp;utm_term={keyword}&amp;utm_device={device_type}</v>
      </c>
      <c r="P4185" s="35" t="str">
        <f t="shared" si="928"/>
        <v/>
      </c>
      <c r="T4185" s="8" t="s">
        <v>751</v>
      </c>
      <c r="U4185" s="8" t="str">
        <f t="shared" si="932"/>
        <v>,</v>
      </c>
      <c r="W4185" s="35" t="str">
        <f t="shared" si="933"/>
        <v/>
      </c>
      <c r="X4185" s="35" t="s">
        <v>753</v>
      </c>
      <c r="Y4185" s="35" t="s">
        <v>754</v>
      </c>
      <c r="Z4185" s="35" t="str">
        <f t="shared" si="934"/>
        <v/>
      </c>
      <c r="AA4185" s="35" t="e">
        <f t="shared" si="935"/>
        <v>#VALUE!</v>
      </c>
      <c r="AB4185" s="35" t="str">
        <f t="shared" si="936"/>
        <v>{keyword:}</v>
      </c>
      <c r="AC4185" s="107" t="e">
        <f t="shared" si="937"/>
        <v>#VALUE!</v>
      </c>
      <c r="AK4185" t="s">
        <v>577</v>
      </c>
    </row>
    <row r="4186" spans="1:37" ht="15" x14ac:dyDescent="0.25">
      <c r="A4186" s="35">
        <f t="shared" si="929"/>
        <v>0</v>
      </c>
      <c r="C4186" s="35" t="str">
        <f t="shared" si="930"/>
        <v/>
      </c>
      <c r="K4186" t="s">
        <v>577</v>
      </c>
      <c r="O4186" s="35" t="str">
        <f t="shared" si="931"/>
        <v>?utm_source=yandex&amp;utm_medium=cpc&amp;utm_campaign=&amp;utm_content=&amp;utm_term={keyword}&amp;utm_device={device_type}</v>
      </c>
      <c r="P4186" s="35" t="str">
        <f t="shared" si="928"/>
        <v/>
      </c>
      <c r="T4186" s="8" t="s">
        <v>751</v>
      </c>
      <c r="U4186" s="8" t="str">
        <f t="shared" si="932"/>
        <v>,</v>
      </c>
      <c r="W4186" s="35" t="str">
        <f t="shared" si="933"/>
        <v/>
      </c>
      <c r="X4186" s="35" t="s">
        <v>753</v>
      </c>
      <c r="Y4186" s="35" t="s">
        <v>754</v>
      </c>
      <c r="Z4186" s="35" t="str">
        <f t="shared" si="934"/>
        <v/>
      </c>
      <c r="AA4186" s="35" t="e">
        <f t="shared" si="935"/>
        <v>#VALUE!</v>
      </c>
      <c r="AB4186" s="35" t="str">
        <f t="shared" si="936"/>
        <v>{keyword:}</v>
      </c>
      <c r="AC4186" s="107" t="e">
        <f t="shared" si="937"/>
        <v>#VALUE!</v>
      </c>
      <c r="AK4186" t="s">
        <v>577</v>
      </c>
    </row>
    <row r="4187" spans="1:37" ht="15" customHeight="1" x14ac:dyDescent="0.25">
      <c r="A4187" s="35">
        <f t="shared" si="929"/>
        <v>0</v>
      </c>
      <c r="C4187" s="35" t="str">
        <f t="shared" si="930"/>
        <v/>
      </c>
      <c r="K4187" t="s">
        <v>577</v>
      </c>
      <c r="O4187" s="35" t="str">
        <f t="shared" si="931"/>
        <v>?utm_source=yandex&amp;utm_medium=cpc&amp;utm_campaign=&amp;utm_content=&amp;utm_term={keyword}&amp;utm_device={device_type}</v>
      </c>
      <c r="P4187" s="35" t="str">
        <f t="shared" si="928"/>
        <v/>
      </c>
      <c r="T4187" s="8" t="s">
        <v>751</v>
      </c>
      <c r="U4187" s="8" t="str">
        <f t="shared" si="932"/>
        <v>,</v>
      </c>
      <c r="W4187" s="35" t="str">
        <f t="shared" si="933"/>
        <v/>
      </c>
      <c r="X4187" s="35" t="s">
        <v>753</v>
      </c>
      <c r="Y4187" s="35" t="s">
        <v>754</v>
      </c>
      <c r="Z4187" s="35" t="str">
        <f t="shared" si="934"/>
        <v/>
      </c>
      <c r="AA4187" s="35" t="e">
        <f t="shared" si="935"/>
        <v>#VALUE!</v>
      </c>
      <c r="AB4187" s="35" t="str">
        <f t="shared" si="936"/>
        <v>{keyword:}</v>
      </c>
      <c r="AC4187" s="107" t="e">
        <f t="shared" si="937"/>
        <v>#VALUE!</v>
      </c>
      <c r="AK4187" t="s">
        <v>577</v>
      </c>
    </row>
    <row r="4188" spans="1:37" ht="15" x14ac:dyDescent="0.25">
      <c r="A4188" s="35">
        <f t="shared" si="929"/>
        <v>0</v>
      </c>
      <c r="C4188" s="35" t="str">
        <f t="shared" si="930"/>
        <v/>
      </c>
      <c r="K4188" t="s">
        <v>577</v>
      </c>
      <c r="O4188" s="35" t="str">
        <f t="shared" si="931"/>
        <v>?utm_source=yandex&amp;utm_medium=cpc&amp;utm_campaign=&amp;utm_content=&amp;utm_term={keyword}&amp;utm_device={device_type}</v>
      </c>
      <c r="P4188" s="35" t="str">
        <f t="shared" si="928"/>
        <v/>
      </c>
      <c r="T4188" s="8" t="s">
        <v>751</v>
      </c>
      <c r="U4188" s="8" t="str">
        <f t="shared" si="932"/>
        <v>,</v>
      </c>
      <c r="W4188" s="35" t="str">
        <f t="shared" si="933"/>
        <v/>
      </c>
      <c r="X4188" s="35" t="s">
        <v>753</v>
      </c>
      <c r="Y4188" s="35" t="s">
        <v>754</v>
      </c>
      <c r="Z4188" s="35" t="str">
        <f t="shared" si="934"/>
        <v/>
      </c>
      <c r="AA4188" s="35" t="e">
        <f t="shared" si="935"/>
        <v>#VALUE!</v>
      </c>
      <c r="AB4188" s="35" t="str">
        <f t="shared" si="936"/>
        <v>{keyword:}</v>
      </c>
      <c r="AC4188" s="107" t="e">
        <f t="shared" si="937"/>
        <v>#VALUE!</v>
      </c>
      <c r="AK4188" t="s">
        <v>577</v>
      </c>
    </row>
    <row r="4189" spans="1:37" ht="15" customHeight="1" x14ac:dyDescent="0.25">
      <c r="A4189" s="35">
        <f t="shared" si="929"/>
        <v>0</v>
      </c>
      <c r="C4189" s="35" t="str">
        <f t="shared" si="930"/>
        <v/>
      </c>
      <c r="K4189" t="s">
        <v>577</v>
      </c>
      <c r="O4189" s="35" t="str">
        <f t="shared" si="931"/>
        <v>?utm_source=yandex&amp;utm_medium=cpc&amp;utm_campaign=&amp;utm_content=&amp;utm_term={keyword}&amp;utm_device={device_type}</v>
      </c>
      <c r="P4189" s="35" t="str">
        <f t="shared" si="928"/>
        <v/>
      </c>
      <c r="T4189" s="8" t="s">
        <v>751</v>
      </c>
      <c r="U4189" s="8" t="str">
        <f t="shared" si="932"/>
        <v>,</v>
      </c>
      <c r="W4189" s="35" t="str">
        <f t="shared" si="933"/>
        <v/>
      </c>
      <c r="X4189" s="35" t="s">
        <v>753</v>
      </c>
      <c r="Y4189" s="35" t="s">
        <v>754</v>
      </c>
      <c r="Z4189" s="35" t="str">
        <f t="shared" si="934"/>
        <v/>
      </c>
      <c r="AA4189" s="35" t="e">
        <f t="shared" si="935"/>
        <v>#VALUE!</v>
      </c>
      <c r="AB4189" s="35" t="str">
        <f t="shared" si="936"/>
        <v>{keyword:}</v>
      </c>
      <c r="AC4189" s="107" t="e">
        <f t="shared" si="937"/>
        <v>#VALUE!</v>
      </c>
      <c r="AK4189" t="s">
        <v>577</v>
      </c>
    </row>
    <row r="4190" spans="1:37" ht="15" x14ac:dyDescent="0.25">
      <c r="A4190" s="35">
        <f t="shared" si="929"/>
        <v>0</v>
      </c>
      <c r="C4190" s="35" t="str">
        <f t="shared" si="930"/>
        <v/>
      </c>
      <c r="K4190" t="s">
        <v>577</v>
      </c>
      <c r="O4190" s="35" t="str">
        <f t="shared" si="931"/>
        <v>?utm_source=yandex&amp;utm_medium=cpc&amp;utm_campaign=&amp;utm_content=&amp;utm_term={keyword}&amp;utm_device={device_type}</v>
      </c>
      <c r="P4190" s="35" t="str">
        <f t="shared" si="928"/>
        <v/>
      </c>
      <c r="T4190" s="8" t="s">
        <v>751</v>
      </c>
      <c r="U4190" s="8" t="str">
        <f t="shared" si="932"/>
        <v>,</v>
      </c>
      <c r="W4190" s="35" t="str">
        <f t="shared" si="933"/>
        <v/>
      </c>
      <c r="X4190" s="35" t="s">
        <v>753</v>
      </c>
      <c r="Y4190" s="35" t="s">
        <v>754</v>
      </c>
      <c r="Z4190" s="35" t="str">
        <f t="shared" si="934"/>
        <v/>
      </c>
      <c r="AA4190" s="35" t="e">
        <f t="shared" si="935"/>
        <v>#VALUE!</v>
      </c>
      <c r="AB4190" s="35" t="str">
        <f t="shared" si="936"/>
        <v>{keyword:}</v>
      </c>
      <c r="AC4190" s="107" t="e">
        <f t="shared" si="937"/>
        <v>#VALUE!</v>
      </c>
      <c r="AK4190" t="s">
        <v>577</v>
      </c>
    </row>
    <row r="4191" spans="1:37" ht="15" customHeight="1" x14ac:dyDescent="0.25">
      <c r="A4191" s="35">
        <f t="shared" si="929"/>
        <v>0</v>
      </c>
      <c r="C4191" s="35" t="str">
        <f t="shared" si="930"/>
        <v/>
      </c>
      <c r="K4191" t="s">
        <v>577</v>
      </c>
      <c r="O4191" s="35" t="str">
        <f t="shared" si="931"/>
        <v>?utm_source=yandex&amp;utm_medium=cpc&amp;utm_campaign=&amp;utm_content=&amp;utm_term={keyword}&amp;utm_device={device_type}</v>
      </c>
      <c r="P4191" s="35" t="str">
        <f t="shared" si="928"/>
        <v/>
      </c>
      <c r="T4191" s="8" t="s">
        <v>751</v>
      </c>
      <c r="U4191" s="8" t="str">
        <f t="shared" si="932"/>
        <v>,</v>
      </c>
      <c r="W4191" s="35" t="str">
        <f t="shared" si="933"/>
        <v/>
      </c>
      <c r="X4191" s="35" t="s">
        <v>753</v>
      </c>
      <c r="Y4191" s="35" t="s">
        <v>754</v>
      </c>
      <c r="Z4191" s="35" t="str">
        <f t="shared" si="934"/>
        <v/>
      </c>
      <c r="AA4191" s="35" t="e">
        <f t="shared" si="935"/>
        <v>#VALUE!</v>
      </c>
      <c r="AB4191" s="35" t="str">
        <f t="shared" si="936"/>
        <v>{keyword:}</v>
      </c>
      <c r="AC4191" s="107" t="e">
        <f t="shared" si="937"/>
        <v>#VALUE!</v>
      </c>
      <c r="AK4191" t="s">
        <v>577</v>
      </c>
    </row>
    <row r="4192" spans="1:37" ht="15" x14ac:dyDescent="0.25">
      <c r="A4192" s="35">
        <f t="shared" si="929"/>
        <v>0</v>
      </c>
      <c r="C4192" s="35" t="str">
        <f t="shared" si="930"/>
        <v/>
      </c>
      <c r="K4192" t="s">
        <v>577</v>
      </c>
      <c r="O4192" s="35" t="str">
        <f t="shared" si="931"/>
        <v>?utm_source=yandex&amp;utm_medium=cpc&amp;utm_campaign=&amp;utm_content=&amp;utm_term={keyword}&amp;utm_device={device_type}</v>
      </c>
      <c r="P4192" s="35" t="str">
        <f t="shared" si="928"/>
        <v/>
      </c>
      <c r="T4192" s="8" t="s">
        <v>751</v>
      </c>
      <c r="U4192" s="8" t="str">
        <f t="shared" si="932"/>
        <v>,</v>
      </c>
      <c r="W4192" s="35" t="str">
        <f t="shared" si="933"/>
        <v/>
      </c>
      <c r="X4192" s="35" t="s">
        <v>753</v>
      </c>
      <c r="Y4192" s="35" t="s">
        <v>754</v>
      </c>
      <c r="Z4192" s="35" t="str">
        <f t="shared" si="934"/>
        <v/>
      </c>
      <c r="AA4192" s="35" t="e">
        <f t="shared" si="935"/>
        <v>#VALUE!</v>
      </c>
      <c r="AB4192" s="35" t="str">
        <f t="shared" si="936"/>
        <v>{keyword:}</v>
      </c>
      <c r="AC4192" s="107" t="e">
        <f t="shared" si="937"/>
        <v>#VALUE!</v>
      </c>
      <c r="AK4192" t="s">
        <v>577</v>
      </c>
    </row>
    <row r="4193" spans="1:37" ht="15" customHeight="1" x14ac:dyDescent="0.25">
      <c r="A4193" s="35">
        <f t="shared" si="929"/>
        <v>0</v>
      </c>
      <c r="C4193" s="35" t="str">
        <f t="shared" si="930"/>
        <v/>
      </c>
      <c r="K4193" t="s">
        <v>577</v>
      </c>
      <c r="O4193" s="35" t="str">
        <f t="shared" si="931"/>
        <v>?utm_source=yandex&amp;utm_medium=cpc&amp;utm_campaign=&amp;utm_content=&amp;utm_term={keyword}&amp;utm_device={device_type}</v>
      </c>
      <c r="P4193" s="35" t="str">
        <f t="shared" si="928"/>
        <v/>
      </c>
      <c r="T4193" s="8" t="s">
        <v>751</v>
      </c>
      <c r="U4193" s="8" t="str">
        <f t="shared" si="932"/>
        <v>,</v>
      </c>
      <c r="W4193" s="35" t="str">
        <f t="shared" si="933"/>
        <v/>
      </c>
      <c r="X4193" s="35" t="s">
        <v>753</v>
      </c>
      <c r="Y4193" s="35" t="s">
        <v>754</v>
      </c>
      <c r="Z4193" s="35" t="str">
        <f t="shared" si="934"/>
        <v/>
      </c>
      <c r="AA4193" s="35" t="e">
        <f t="shared" si="935"/>
        <v>#VALUE!</v>
      </c>
      <c r="AB4193" s="35" t="str">
        <f t="shared" si="936"/>
        <v>{keyword:}</v>
      </c>
      <c r="AC4193" s="107" t="e">
        <f t="shared" si="937"/>
        <v>#VALUE!</v>
      </c>
      <c r="AK4193" t="s">
        <v>577</v>
      </c>
    </row>
    <row r="4194" spans="1:37" ht="15" x14ac:dyDescent="0.25">
      <c r="A4194" s="35">
        <f t="shared" si="929"/>
        <v>0</v>
      </c>
      <c r="C4194" s="35" t="str">
        <f t="shared" si="930"/>
        <v/>
      </c>
      <c r="K4194" t="s">
        <v>577</v>
      </c>
      <c r="O4194" s="35" t="str">
        <f t="shared" si="931"/>
        <v>?utm_source=yandex&amp;utm_medium=cpc&amp;utm_campaign=&amp;utm_content=&amp;utm_term={keyword}&amp;utm_device={device_type}</v>
      </c>
      <c r="P4194" s="35" t="str">
        <f t="shared" si="928"/>
        <v/>
      </c>
      <c r="T4194" s="8" t="s">
        <v>751</v>
      </c>
      <c r="U4194" s="8" t="str">
        <f t="shared" si="932"/>
        <v>,</v>
      </c>
      <c r="W4194" s="35" t="str">
        <f t="shared" si="933"/>
        <v/>
      </c>
      <c r="X4194" s="35" t="s">
        <v>753</v>
      </c>
      <c r="Y4194" s="35" t="s">
        <v>754</v>
      </c>
      <c r="Z4194" s="35" t="str">
        <f t="shared" si="934"/>
        <v/>
      </c>
      <c r="AA4194" s="35" t="e">
        <f t="shared" si="935"/>
        <v>#VALUE!</v>
      </c>
      <c r="AB4194" s="35" t="str">
        <f t="shared" si="936"/>
        <v>{keyword:}</v>
      </c>
      <c r="AC4194" s="107" t="e">
        <f t="shared" si="937"/>
        <v>#VALUE!</v>
      </c>
      <c r="AK4194" t="s">
        <v>577</v>
      </c>
    </row>
    <row r="4195" spans="1:37" ht="15" customHeight="1" x14ac:dyDescent="0.25">
      <c r="A4195" s="35">
        <f t="shared" si="929"/>
        <v>0</v>
      </c>
      <c r="C4195" s="35" t="str">
        <f t="shared" si="930"/>
        <v/>
      </c>
      <c r="K4195" t="s">
        <v>577</v>
      </c>
      <c r="O4195" s="35" t="str">
        <f t="shared" si="931"/>
        <v>?utm_source=yandex&amp;utm_medium=cpc&amp;utm_campaign=&amp;utm_content=&amp;utm_term={keyword}&amp;utm_device={device_type}</v>
      </c>
      <c r="P4195" s="35" t="str">
        <f t="shared" si="928"/>
        <v/>
      </c>
      <c r="T4195" s="8" t="s">
        <v>751</v>
      </c>
      <c r="U4195" s="8" t="str">
        <f t="shared" si="932"/>
        <v>,</v>
      </c>
      <c r="W4195" s="35" t="str">
        <f t="shared" si="933"/>
        <v/>
      </c>
      <c r="X4195" s="35" t="s">
        <v>753</v>
      </c>
      <c r="Y4195" s="35" t="s">
        <v>754</v>
      </c>
      <c r="Z4195" s="35" t="str">
        <f t="shared" si="934"/>
        <v/>
      </c>
      <c r="AA4195" s="35" t="e">
        <f t="shared" si="935"/>
        <v>#VALUE!</v>
      </c>
      <c r="AB4195" s="35" t="str">
        <f t="shared" si="936"/>
        <v>{keyword:}</v>
      </c>
      <c r="AC4195" s="107" t="e">
        <f t="shared" si="937"/>
        <v>#VALUE!</v>
      </c>
      <c r="AK4195" t="s">
        <v>577</v>
      </c>
    </row>
    <row r="4196" spans="1:37" ht="15" x14ac:dyDescent="0.25">
      <c r="A4196" s="35">
        <f t="shared" si="929"/>
        <v>0</v>
      </c>
      <c r="C4196" s="35" t="str">
        <f t="shared" si="930"/>
        <v/>
      </c>
      <c r="K4196" t="s">
        <v>577</v>
      </c>
      <c r="O4196" s="35" t="str">
        <f t="shared" si="931"/>
        <v>?utm_source=yandex&amp;utm_medium=cpc&amp;utm_campaign=&amp;utm_content=&amp;utm_term={keyword}&amp;utm_device={device_type}</v>
      </c>
      <c r="P4196" s="35" t="str">
        <f t="shared" si="928"/>
        <v/>
      </c>
      <c r="T4196" s="8" t="s">
        <v>751</v>
      </c>
      <c r="U4196" s="8" t="str">
        <f t="shared" si="932"/>
        <v>,</v>
      </c>
      <c r="W4196" s="35" t="str">
        <f t="shared" si="933"/>
        <v/>
      </c>
      <c r="X4196" s="35" t="s">
        <v>753</v>
      </c>
      <c r="Y4196" s="35" t="s">
        <v>754</v>
      </c>
      <c r="Z4196" s="35" t="str">
        <f t="shared" si="934"/>
        <v/>
      </c>
      <c r="AA4196" s="35" t="e">
        <f t="shared" si="935"/>
        <v>#VALUE!</v>
      </c>
      <c r="AB4196" s="35" t="str">
        <f t="shared" si="936"/>
        <v>{keyword:}</v>
      </c>
      <c r="AC4196" s="107" t="e">
        <f t="shared" si="937"/>
        <v>#VALUE!</v>
      </c>
      <c r="AK4196" t="s">
        <v>577</v>
      </c>
    </row>
    <row r="4197" spans="1:37" ht="15" customHeight="1" x14ac:dyDescent="0.25">
      <c r="A4197" s="35">
        <f t="shared" si="929"/>
        <v>0</v>
      </c>
      <c r="C4197" s="35" t="str">
        <f t="shared" si="930"/>
        <v/>
      </c>
      <c r="K4197" t="s">
        <v>577</v>
      </c>
      <c r="O4197" s="35" t="str">
        <f t="shared" si="931"/>
        <v>?utm_source=yandex&amp;utm_medium=cpc&amp;utm_campaign=&amp;utm_content=&amp;utm_term={keyword}&amp;utm_device={device_type}</v>
      </c>
      <c r="P4197" s="35" t="str">
        <f t="shared" si="928"/>
        <v/>
      </c>
      <c r="T4197" s="8" t="s">
        <v>751</v>
      </c>
      <c r="U4197" s="8" t="str">
        <f t="shared" si="932"/>
        <v>,</v>
      </c>
      <c r="W4197" s="35" t="str">
        <f t="shared" si="933"/>
        <v/>
      </c>
      <c r="X4197" s="35" t="s">
        <v>753</v>
      </c>
      <c r="Y4197" s="35" t="s">
        <v>754</v>
      </c>
      <c r="Z4197" s="35" t="str">
        <f t="shared" si="934"/>
        <v/>
      </c>
      <c r="AA4197" s="35" t="e">
        <f t="shared" si="935"/>
        <v>#VALUE!</v>
      </c>
      <c r="AB4197" s="35" t="str">
        <f t="shared" si="936"/>
        <v>{keyword:}</v>
      </c>
      <c r="AC4197" s="107" t="e">
        <f t="shared" si="937"/>
        <v>#VALUE!</v>
      </c>
      <c r="AK4197" t="s">
        <v>577</v>
      </c>
    </row>
    <row r="4198" spans="1:37" ht="15" x14ac:dyDescent="0.25">
      <c r="A4198" s="35">
        <f t="shared" si="929"/>
        <v>0</v>
      </c>
      <c r="C4198" s="35" t="str">
        <f t="shared" si="930"/>
        <v/>
      </c>
      <c r="K4198" t="s">
        <v>577</v>
      </c>
      <c r="O4198" s="35" t="str">
        <f t="shared" si="931"/>
        <v>?utm_source=yandex&amp;utm_medium=cpc&amp;utm_campaign=&amp;utm_content=&amp;utm_term={keyword}&amp;utm_device={device_type}</v>
      </c>
      <c r="P4198" s="35" t="str">
        <f t="shared" si="928"/>
        <v/>
      </c>
      <c r="T4198" s="8" t="s">
        <v>751</v>
      </c>
      <c r="U4198" s="8" t="str">
        <f t="shared" si="932"/>
        <v>,</v>
      </c>
      <c r="W4198" s="35" t="str">
        <f t="shared" si="933"/>
        <v/>
      </c>
      <c r="X4198" s="35" t="s">
        <v>753</v>
      </c>
      <c r="Y4198" s="35" t="s">
        <v>754</v>
      </c>
      <c r="Z4198" s="35" t="str">
        <f t="shared" si="934"/>
        <v/>
      </c>
      <c r="AA4198" s="35" t="e">
        <f t="shared" si="935"/>
        <v>#VALUE!</v>
      </c>
      <c r="AB4198" s="35" t="str">
        <f t="shared" si="936"/>
        <v>{keyword:}</v>
      </c>
      <c r="AC4198" s="107" t="e">
        <f t="shared" si="937"/>
        <v>#VALUE!</v>
      </c>
      <c r="AK4198" t="s">
        <v>577</v>
      </c>
    </row>
    <row r="4199" spans="1:37" ht="15" customHeight="1" x14ac:dyDescent="0.25">
      <c r="A4199" s="35">
        <f t="shared" si="929"/>
        <v>0</v>
      </c>
      <c r="C4199" s="35" t="str">
        <f t="shared" si="930"/>
        <v/>
      </c>
      <c r="K4199" t="s">
        <v>577</v>
      </c>
      <c r="O4199" s="35" t="str">
        <f t="shared" si="931"/>
        <v>?utm_source=yandex&amp;utm_medium=cpc&amp;utm_campaign=&amp;utm_content=&amp;utm_term={keyword}&amp;utm_device={device_type}</v>
      </c>
      <c r="P4199" s="35" t="str">
        <f t="shared" si="928"/>
        <v/>
      </c>
      <c r="T4199" s="8" t="s">
        <v>751</v>
      </c>
      <c r="U4199" s="8" t="str">
        <f t="shared" si="932"/>
        <v>,</v>
      </c>
      <c r="W4199" s="35" t="str">
        <f t="shared" si="933"/>
        <v/>
      </c>
      <c r="X4199" s="35" t="s">
        <v>753</v>
      </c>
      <c r="Y4199" s="35" t="s">
        <v>754</v>
      </c>
      <c r="Z4199" s="35" t="str">
        <f t="shared" si="934"/>
        <v/>
      </c>
      <c r="AA4199" s="35" t="e">
        <f t="shared" si="935"/>
        <v>#VALUE!</v>
      </c>
      <c r="AB4199" s="35" t="str">
        <f t="shared" si="936"/>
        <v>{keyword:}</v>
      </c>
      <c r="AC4199" s="107" t="e">
        <f t="shared" si="937"/>
        <v>#VALUE!</v>
      </c>
      <c r="AK4199" t="s">
        <v>577</v>
      </c>
    </row>
    <row r="4200" spans="1:37" ht="15" x14ac:dyDescent="0.25">
      <c r="A4200" s="35">
        <f t="shared" si="929"/>
        <v>0</v>
      </c>
      <c r="C4200" s="35" t="str">
        <f t="shared" si="930"/>
        <v/>
      </c>
      <c r="K4200" t="s">
        <v>577</v>
      </c>
      <c r="O4200" s="35" t="str">
        <f t="shared" si="931"/>
        <v>?utm_source=yandex&amp;utm_medium=cpc&amp;utm_campaign=&amp;utm_content=&amp;utm_term={keyword}&amp;utm_device={device_type}</v>
      </c>
      <c r="P4200" s="35" t="str">
        <f t="shared" si="928"/>
        <v/>
      </c>
      <c r="T4200" s="8" t="s">
        <v>751</v>
      </c>
      <c r="U4200" s="8" t="str">
        <f t="shared" si="932"/>
        <v>,</v>
      </c>
      <c r="W4200" s="35" t="str">
        <f t="shared" si="933"/>
        <v/>
      </c>
      <c r="X4200" s="35" t="s">
        <v>753</v>
      </c>
      <c r="Y4200" s="35" t="s">
        <v>754</v>
      </c>
      <c r="Z4200" s="35" t="str">
        <f t="shared" si="934"/>
        <v/>
      </c>
      <c r="AA4200" s="35" t="e">
        <f t="shared" si="935"/>
        <v>#VALUE!</v>
      </c>
      <c r="AB4200" s="35" t="str">
        <f t="shared" si="936"/>
        <v>{keyword:}</v>
      </c>
      <c r="AC4200" s="107" t="e">
        <f t="shared" si="937"/>
        <v>#VALUE!</v>
      </c>
      <c r="AK4200" t="s">
        <v>577</v>
      </c>
    </row>
    <row r="4201" spans="1:37" ht="15" customHeight="1" x14ac:dyDescent="0.25">
      <c r="A4201" s="35">
        <f t="shared" si="929"/>
        <v>0</v>
      </c>
      <c r="C4201" s="35" t="str">
        <f t="shared" si="930"/>
        <v/>
      </c>
      <c r="K4201" t="s">
        <v>577</v>
      </c>
      <c r="O4201" s="35" t="str">
        <f t="shared" si="931"/>
        <v>?utm_source=yandex&amp;utm_medium=cpc&amp;utm_campaign=&amp;utm_content=&amp;utm_term={keyword}&amp;utm_device={device_type}</v>
      </c>
      <c r="P4201" s="35" t="str">
        <f t="shared" si="928"/>
        <v/>
      </c>
      <c r="T4201" s="8" t="s">
        <v>751</v>
      </c>
      <c r="U4201" s="8" t="str">
        <f t="shared" si="932"/>
        <v>,</v>
      </c>
      <c r="W4201" s="35" t="str">
        <f t="shared" si="933"/>
        <v/>
      </c>
      <c r="X4201" s="35" t="s">
        <v>753</v>
      </c>
      <c r="Y4201" s="35" t="s">
        <v>754</v>
      </c>
      <c r="Z4201" s="35" t="str">
        <f t="shared" si="934"/>
        <v/>
      </c>
      <c r="AA4201" s="35" t="e">
        <f t="shared" si="935"/>
        <v>#VALUE!</v>
      </c>
      <c r="AB4201" s="35" t="str">
        <f t="shared" si="936"/>
        <v>{keyword:}</v>
      </c>
      <c r="AC4201" s="107" t="e">
        <f t="shared" si="937"/>
        <v>#VALUE!</v>
      </c>
      <c r="AK4201" t="s">
        <v>577</v>
      </c>
    </row>
    <row r="4202" spans="1:37" ht="15" x14ac:dyDescent="0.25">
      <c r="A4202" s="35">
        <f t="shared" si="929"/>
        <v>0</v>
      </c>
      <c r="C4202" s="35" t="str">
        <f t="shared" si="930"/>
        <v/>
      </c>
      <c r="K4202" t="s">
        <v>577</v>
      </c>
      <c r="O4202" s="35" t="str">
        <f t="shared" si="931"/>
        <v>?utm_source=yandex&amp;utm_medium=cpc&amp;utm_campaign=&amp;utm_content=&amp;utm_term={keyword}&amp;utm_device={device_type}</v>
      </c>
      <c r="P4202" s="35" t="str">
        <f t="shared" si="928"/>
        <v/>
      </c>
      <c r="T4202" s="8" t="s">
        <v>751</v>
      </c>
      <c r="U4202" s="8" t="str">
        <f t="shared" si="932"/>
        <v>,</v>
      </c>
      <c r="W4202" s="35" t="str">
        <f t="shared" si="933"/>
        <v/>
      </c>
      <c r="X4202" s="35" t="s">
        <v>753</v>
      </c>
      <c r="Y4202" s="35" t="s">
        <v>754</v>
      </c>
      <c r="Z4202" s="35" t="str">
        <f t="shared" si="934"/>
        <v/>
      </c>
      <c r="AA4202" s="35" t="e">
        <f t="shared" si="935"/>
        <v>#VALUE!</v>
      </c>
      <c r="AB4202" s="35" t="str">
        <f t="shared" si="936"/>
        <v>{keyword:}</v>
      </c>
      <c r="AC4202" s="107" t="e">
        <f t="shared" si="937"/>
        <v>#VALUE!</v>
      </c>
      <c r="AK4202" t="s">
        <v>577</v>
      </c>
    </row>
    <row r="4203" spans="1:37" ht="15" customHeight="1" x14ac:dyDescent="0.25">
      <c r="A4203" s="35">
        <f t="shared" si="929"/>
        <v>0</v>
      </c>
      <c r="C4203" s="35" t="str">
        <f t="shared" si="930"/>
        <v/>
      </c>
      <c r="K4203" t="s">
        <v>577</v>
      </c>
      <c r="O4203" s="35" t="str">
        <f t="shared" si="931"/>
        <v>?utm_source=yandex&amp;utm_medium=cpc&amp;utm_campaign=&amp;utm_content=&amp;utm_term={keyword}&amp;utm_device={device_type}</v>
      </c>
      <c r="P4203" s="35" t="str">
        <f t="shared" si="928"/>
        <v/>
      </c>
      <c r="T4203" s="8" t="s">
        <v>751</v>
      </c>
      <c r="U4203" s="8" t="str">
        <f t="shared" si="932"/>
        <v>,</v>
      </c>
      <c r="W4203" s="35" t="str">
        <f t="shared" si="933"/>
        <v/>
      </c>
      <c r="X4203" s="35" t="s">
        <v>753</v>
      </c>
      <c r="Y4203" s="35" t="s">
        <v>754</v>
      </c>
      <c r="Z4203" s="35" t="str">
        <f t="shared" si="934"/>
        <v/>
      </c>
      <c r="AA4203" s="35" t="e">
        <f t="shared" si="935"/>
        <v>#VALUE!</v>
      </c>
      <c r="AB4203" s="35" t="str">
        <f t="shared" si="936"/>
        <v>{keyword:}</v>
      </c>
      <c r="AC4203" s="107" t="e">
        <f t="shared" si="937"/>
        <v>#VALUE!</v>
      </c>
      <c r="AK4203" t="s">
        <v>577</v>
      </c>
    </row>
    <row r="4204" spans="1:37" ht="15" x14ac:dyDescent="0.25">
      <c r="A4204" s="35">
        <f t="shared" si="929"/>
        <v>0</v>
      </c>
      <c r="C4204" s="35" t="str">
        <f t="shared" si="930"/>
        <v/>
      </c>
      <c r="K4204" t="s">
        <v>577</v>
      </c>
      <c r="O4204" s="35" t="str">
        <f t="shared" si="931"/>
        <v>?utm_source=yandex&amp;utm_medium=cpc&amp;utm_campaign=&amp;utm_content=&amp;utm_term={keyword}&amp;utm_device={device_type}</v>
      </c>
      <c r="P4204" s="35" t="str">
        <f t="shared" si="928"/>
        <v/>
      </c>
      <c r="T4204" s="8" t="s">
        <v>751</v>
      </c>
      <c r="U4204" s="8" t="str">
        <f t="shared" si="932"/>
        <v>,</v>
      </c>
      <c r="W4204" s="35" t="str">
        <f t="shared" si="933"/>
        <v/>
      </c>
      <c r="X4204" s="35" t="s">
        <v>753</v>
      </c>
      <c r="Y4204" s="35" t="s">
        <v>754</v>
      </c>
      <c r="Z4204" s="35" t="str">
        <f t="shared" si="934"/>
        <v/>
      </c>
      <c r="AA4204" s="35" t="e">
        <f t="shared" si="935"/>
        <v>#VALUE!</v>
      </c>
      <c r="AB4204" s="35" t="str">
        <f t="shared" si="936"/>
        <v>{keyword:}</v>
      </c>
      <c r="AC4204" s="107" t="e">
        <f t="shared" si="937"/>
        <v>#VALUE!</v>
      </c>
      <c r="AK4204" t="s">
        <v>577</v>
      </c>
    </row>
    <row r="4205" spans="1:37" ht="15" customHeight="1" x14ac:dyDescent="0.25">
      <c r="A4205" s="35">
        <f t="shared" si="929"/>
        <v>0</v>
      </c>
      <c r="C4205" s="35" t="str">
        <f t="shared" si="930"/>
        <v/>
      </c>
      <c r="K4205" t="s">
        <v>577</v>
      </c>
      <c r="O4205" s="35" t="str">
        <f t="shared" si="931"/>
        <v>?utm_source=yandex&amp;utm_medium=cpc&amp;utm_campaign=&amp;utm_content=&amp;utm_term={keyword}&amp;utm_device={device_type}</v>
      </c>
      <c r="P4205" s="35" t="str">
        <f t="shared" si="928"/>
        <v/>
      </c>
      <c r="T4205" s="8" t="s">
        <v>751</v>
      </c>
      <c r="U4205" s="8" t="str">
        <f t="shared" si="932"/>
        <v>,</v>
      </c>
      <c r="W4205" s="35" t="str">
        <f t="shared" si="933"/>
        <v/>
      </c>
      <c r="X4205" s="35" t="s">
        <v>753</v>
      </c>
      <c r="Y4205" s="35" t="s">
        <v>754</v>
      </c>
      <c r="Z4205" s="35" t="str">
        <f t="shared" si="934"/>
        <v/>
      </c>
      <c r="AA4205" s="35" t="e">
        <f t="shared" si="935"/>
        <v>#VALUE!</v>
      </c>
      <c r="AB4205" s="35" t="str">
        <f t="shared" si="936"/>
        <v>{keyword:}</v>
      </c>
      <c r="AC4205" s="107" t="e">
        <f t="shared" si="937"/>
        <v>#VALUE!</v>
      </c>
      <c r="AK4205" t="s">
        <v>577</v>
      </c>
    </row>
    <row r="4206" spans="1:37" ht="15" x14ac:dyDescent="0.25">
      <c r="A4206" s="35">
        <f t="shared" si="929"/>
        <v>0</v>
      </c>
      <c r="C4206" s="35" t="str">
        <f t="shared" si="930"/>
        <v/>
      </c>
      <c r="K4206" t="s">
        <v>577</v>
      </c>
      <c r="O4206" s="35" t="str">
        <f t="shared" si="931"/>
        <v>?utm_source=yandex&amp;utm_medium=cpc&amp;utm_campaign=&amp;utm_content=&amp;utm_term={keyword}&amp;utm_device={device_type}</v>
      </c>
      <c r="P4206" s="35" t="str">
        <f t="shared" si="928"/>
        <v/>
      </c>
      <c r="T4206" s="8" t="s">
        <v>751</v>
      </c>
      <c r="U4206" s="8" t="str">
        <f t="shared" si="932"/>
        <v>,</v>
      </c>
      <c r="W4206" s="35" t="str">
        <f t="shared" si="933"/>
        <v/>
      </c>
      <c r="X4206" s="35" t="s">
        <v>753</v>
      </c>
      <c r="Y4206" s="35" t="s">
        <v>754</v>
      </c>
      <c r="Z4206" s="35" t="str">
        <f t="shared" si="934"/>
        <v/>
      </c>
      <c r="AA4206" s="35" t="e">
        <f t="shared" si="935"/>
        <v>#VALUE!</v>
      </c>
      <c r="AB4206" s="35" t="str">
        <f t="shared" si="936"/>
        <v>{keyword:}</v>
      </c>
      <c r="AC4206" s="107" t="e">
        <f t="shared" si="937"/>
        <v>#VALUE!</v>
      </c>
      <c r="AK4206" t="s">
        <v>577</v>
      </c>
    </row>
    <row r="4207" spans="1:37" ht="15" customHeight="1" x14ac:dyDescent="0.25">
      <c r="A4207" s="35">
        <f t="shared" si="929"/>
        <v>0</v>
      </c>
      <c r="C4207" s="35" t="str">
        <f t="shared" si="930"/>
        <v/>
      </c>
      <c r="K4207" t="s">
        <v>577</v>
      </c>
      <c r="O4207" s="35" t="str">
        <f t="shared" si="931"/>
        <v>?utm_source=yandex&amp;utm_medium=cpc&amp;utm_campaign=&amp;utm_content=&amp;utm_term={keyword}&amp;utm_device={device_type}</v>
      </c>
      <c r="P4207" s="35" t="str">
        <f t="shared" si="928"/>
        <v/>
      </c>
      <c r="T4207" s="8" t="s">
        <v>751</v>
      </c>
      <c r="U4207" s="8" t="str">
        <f t="shared" si="932"/>
        <v>,</v>
      </c>
      <c r="W4207" s="35" t="str">
        <f t="shared" si="933"/>
        <v/>
      </c>
      <c r="X4207" s="35" t="s">
        <v>753</v>
      </c>
      <c r="Y4207" s="35" t="s">
        <v>754</v>
      </c>
      <c r="Z4207" s="35" t="str">
        <f t="shared" si="934"/>
        <v/>
      </c>
      <c r="AA4207" s="35" t="e">
        <f t="shared" si="935"/>
        <v>#VALUE!</v>
      </c>
      <c r="AB4207" s="35" t="str">
        <f t="shared" si="936"/>
        <v>{keyword:}</v>
      </c>
      <c r="AC4207" s="107" t="e">
        <f t="shared" si="937"/>
        <v>#VALUE!</v>
      </c>
      <c r="AK4207" t="s">
        <v>577</v>
      </c>
    </row>
    <row r="4208" spans="1:37" ht="15" x14ac:dyDescent="0.25">
      <c r="A4208" s="35">
        <f t="shared" si="929"/>
        <v>0</v>
      </c>
      <c r="C4208" s="35" t="str">
        <f t="shared" si="930"/>
        <v/>
      </c>
      <c r="K4208" t="s">
        <v>577</v>
      </c>
      <c r="O4208" s="35" t="str">
        <f t="shared" si="931"/>
        <v>?utm_source=yandex&amp;utm_medium=cpc&amp;utm_campaign=&amp;utm_content=&amp;utm_term={keyword}&amp;utm_device={device_type}</v>
      </c>
      <c r="P4208" s="35" t="str">
        <f t="shared" si="928"/>
        <v/>
      </c>
      <c r="T4208" s="8" t="s">
        <v>751</v>
      </c>
      <c r="U4208" s="8" t="str">
        <f t="shared" si="932"/>
        <v>,</v>
      </c>
      <c r="W4208" s="35" t="str">
        <f t="shared" si="933"/>
        <v/>
      </c>
      <c r="X4208" s="35" t="s">
        <v>753</v>
      </c>
      <c r="Y4208" s="35" t="s">
        <v>754</v>
      </c>
      <c r="Z4208" s="35" t="str">
        <f t="shared" si="934"/>
        <v/>
      </c>
      <c r="AA4208" s="35" t="e">
        <f t="shared" si="935"/>
        <v>#VALUE!</v>
      </c>
      <c r="AB4208" s="35" t="str">
        <f t="shared" si="936"/>
        <v>{keyword:}</v>
      </c>
      <c r="AC4208" s="107" t="e">
        <f t="shared" si="937"/>
        <v>#VALUE!</v>
      </c>
      <c r="AK4208" t="s">
        <v>577</v>
      </c>
    </row>
    <row r="4209" spans="1:37" ht="15" customHeight="1" x14ac:dyDescent="0.25">
      <c r="A4209" s="35">
        <f t="shared" si="929"/>
        <v>0</v>
      </c>
      <c r="C4209" s="35" t="str">
        <f t="shared" si="930"/>
        <v/>
      </c>
      <c r="K4209" t="s">
        <v>577</v>
      </c>
      <c r="O4209" s="35" t="str">
        <f t="shared" si="931"/>
        <v>?utm_source=yandex&amp;utm_medium=cpc&amp;utm_campaign=&amp;utm_content=&amp;utm_term={keyword}&amp;utm_device={device_type}</v>
      </c>
      <c r="P4209" s="35" t="str">
        <f t="shared" si="928"/>
        <v/>
      </c>
      <c r="T4209" s="8" t="s">
        <v>751</v>
      </c>
      <c r="U4209" s="8" t="str">
        <f t="shared" si="932"/>
        <v>,</v>
      </c>
      <c r="W4209" s="35" t="str">
        <f t="shared" si="933"/>
        <v/>
      </c>
      <c r="X4209" s="35" t="s">
        <v>753</v>
      </c>
      <c r="Y4209" s="35" t="s">
        <v>754</v>
      </c>
      <c r="Z4209" s="35" t="str">
        <f t="shared" si="934"/>
        <v/>
      </c>
      <c r="AA4209" s="35" t="e">
        <f t="shared" si="935"/>
        <v>#VALUE!</v>
      </c>
      <c r="AB4209" s="35" t="str">
        <f t="shared" si="936"/>
        <v>{keyword:}</v>
      </c>
      <c r="AC4209" s="107" t="e">
        <f t="shared" si="937"/>
        <v>#VALUE!</v>
      </c>
      <c r="AK4209" t="s">
        <v>577</v>
      </c>
    </row>
    <row r="4210" spans="1:37" ht="15" x14ac:dyDescent="0.25">
      <c r="A4210" s="35">
        <f t="shared" si="929"/>
        <v>0</v>
      </c>
      <c r="C4210" s="35" t="str">
        <f t="shared" si="930"/>
        <v/>
      </c>
      <c r="K4210" t="s">
        <v>577</v>
      </c>
      <c r="O4210" s="35" t="str">
        <f t="shared" si="931"/>
        <v>?utm_source=yandex&amp;utm_medium=cpc&amp;utm_campaign=&amp;utm_content=&amp;utm_term={keyword}&amp;utm_device={device_type}</v>
      </c>
      <c r="P4210" s="35" t="str">
        <f t="shared" si="928"/>
        <v/>
      </c>
      <c r="T4210" s="8" t="s">
        <v>751</v>
      </c>
      <c r="U4210" s="8" t="str">
        <f t="shared" si="932"/>
        <v>,</v>
      </c>
      <c r="W4210" s="35" t="str">
        <f t="shared" si="933"/>
        <v/>
      </c>
      <c r="X4210" s="35" t="s">
        <v>753</v>
      </c>
      <c r="Y4210" s="35" t="s">
        <v>754</v>
      </c>
      <c r="Z4210" s="35" t="str">
        <f t="shared" si="934"/>
        <v/>
      </c>
      <c r="AA4210" s="35" t="e">
        <f t="shared" si="935"/>
        <v>#VALUE!</v>
      </c>
      <c r="AB4210" s="35" t="str">
        <f t="shared" si="936"/>
        <v>{keyword:}</v>
      </c>
      <c r="AC4210" s="107" t="e">
        <f t="shared" si="937"/>
        <v>#VALUE!</v>
      </c>
      <c r="AK4210" t="s">
        <v>577</v>
      </c>
    </row>
    <row r="4211" spans="1:37" ht="15" customHeight="1" x14ac:dyDescent="0.25">
      <c r="A4211" s="35">
        <f t="shared" si="929"/>
        <v>0</v>
      </c>
      <c r="C4211" s="35" t="str">
        <f t="shared" si="930"/>
        <v/>
      </c>
      <c r="K4211" t="s">
        <v>577</v>
      </c>
      <c r="O4211" s="35" t="str">
        <f t="shared" si="931"/>
        <v>?utm_source=yandex&amp;utm_medium=cpc&amp;utm_campaign=&amp;utm_content=&amp;utm_term={keyword}&amp;utm_device={device_type}</v>
      </c>
      <c r="P4211" s="35" t="str">
        <f t="shared" si="928"/>
        <v/>
      </c>
      <c r="T4211" s="8" t="s">
        <v>751</v>
      </c>
      <c r="U4211" s="8" t="str">
        <f t="shared" si="932"/>
        <v>,</v>
      </c>
      <c r="W4211" s="35" t="str">
        <f t="shared" si="933"/>
        <v/>
      </c>
      <c r="X4211" s="35" t="s">
        <v>753</v>
      </c>
      <c r="Y4211" s="35" t="s">
        <v>754</v>
      </c>
      <c r="Z4211" s="35" t="str">
        <f t="shared" si="934"/>
        <v/>
      </c>
      <c r="AA4211" s="35" t="e">
        <f t="shared" si="935"/>
        <v>#VALUE!</v>
      </c>
      <c r="AB4211" s="35" t="str">
        <f t="shared" si="936"/>
        <v>{keyword:}</v>
      </c>
      <c r="AC4211" s="107" t="e">
        <f t="shared" si="937"/>
        <v>#VALUE!</v>
      </c>
      <c r="AK4211" t="s">
        <v>577</v>
      </c>
    </row>
    <row r="4212" spans="1:37" ht="15" x14ac:dyDescent="0.25">
      <c r="A4212" s="35">
        <f t="shared" si="929"/>
        <v>0</v>
      </c>
      <c r="C4212" s="35" t="str">
        <f t="shared" si="930"/>
        <v/>
      </c>
      <c r="K4212" t="s">
        <v>577</v>
      </c>
      <c r="O4212" s="35" t="str">
        <f t="shared" si="931"/>
        <v>?utm_source=yandex&amp;utm_medium=cpc&amp;utm_campaign=&amp;utm_content=&amp;utm_term={keyword}&amp;utm_device={device_type}</v>
      </c>
      <c r="P4212" s="35" t="str">
        <f t="shared" si="928"/>
        <v/>
      </c>
      <c r="T4212" s="8" t="s">
        <v>751</v>
      </c>
      <c r="U4212" s="8" t="str">
        <f t="shared" si="932"/>
        <v>,</v>
      </c>
      <c r="W4212" s="35" t="str">
        <f t="shared" si="933"/>
        <v/>
      </c>
      <c r="X4212" s="35" t="s">
        <v>753</v>
      </c>
      <c r="Y4212" s="35" t="s">
        <v>754</v>
      </c>
      <c r="Z4212" s="35" t="str">
        <f t="shared" si="934"/>
        <v/>
      </c>
      <c r="AA4212" s="35" t="e">
        <f t="shared" si="935"/>
        <v>#VALUE!</v>
      </c>
      <c r="AB4212" s="35" t="str">
        <f t="shared" si="936"/>
        <v>{keyword:}</v>
      </c>
      <c r="AC4212" s="107" t="e">
        <f t="shared" si="937"/>
        <v>#VALUE!</v>
      </c>
      <c r="AK4212" t="s">
        <v>577</v>
      </c>
    </row>
    <row r="4213" spans="1:37" ht="15" customHeight="1" x14ac:dyDescent="0.25">
      <c r="A4213" s="35">
        <f t="shared" si="929"/>
        <v>0</v>
      </c>
      <c r="C4213" s="35" t="str">
        <f t="shared" si="930"/>
        <v/>
      </c>
      <c r="K4213" t="s">
        <v>577</v>
      </c>
      <c r="O4213" s="35" t="str">
        <f t="shared" si="931"/>
        <v>?utm_source=yandex&amp;utm_medium=cpc&amp;utm_campaign=&amp;utm_content=&amp;utm_term={keyword}&amp;utm_device={device_type}</v>
      </c>
      <c r="P4213" s="35" t="str">
        <f t="shared" si="928"/>
        <v/>
      </c>
      <c r="T4213" s="8" t="s">
        <v>751</v>
      </c>
      <c r="U4213" s="8" t="str">
        <f t="shared" si="932"/>
        <v>,</v>
      </c>
      <c r="W4213" s="35" t="str">
        <f t="shared" si="933"/>
        <v/>
      </c>
      <c r="X4213" s="35" t="s">
        <v>753</v>
      </c>
      <c r="Y4213" s="35" t="s">
        <v>754</v>
      </c>
      <c r="Z4213" s="35" t="str">
        <f t="shared" si="934"/>
        <v/>
      </c>
      <c r="AA4213" s="35" t="e">
        <f t="shared" si="935"/>
        <v>#VALUE!</v>
      </c>
      <c r="AB4213" s="35" t="str">
        <f t="shared" si="936"/>
        <v>{keyword:}</v>
      </c>
      <c r="AC4213" s="107" t="e">
        <f t="shared" si="937"/>
        <v>#VALUE!</v>
      </c>
      <c r="AK4213" t="s">
        <v>577</v>
      </c>
    </row>
    <row r="4214" spans="1:37" ht="15" x14ac:dyDescent="0.25">
      <c r="A4214" s="35">
        <f t="shared" si="929"/>
        <v>0</v>
      </c>
      <c r="C4214" s="35" t="str">
        <f t="shared" si="930"/>
        <v/>
      </c>
      <c r="K4214" t="s">
        <v>577</v>
      </c>
      <c r="O4214" s="35" t="str">
        <f t="shared" si="931"/>
        <v>?utm_source=yandex&amp;utm_medium=cpc&amp;utm_campaign=&amp;utm_content=&amp;utm_term={keyword}&amp;utm_device={device_type}</v>
      </c>
      <c r="P4214" s="35" t="str">
        <f t="shared" si="928"/>
        <v/>
      </c>
      <c r="T4214" s="8" t="s">
        <v>751</v>
      </c>
      <c r="U4214" s="8" t="str">
        <f t="shared" si="932"/>
        <v>,</v>
      </c>
      <c r="W4214" s="35" t="str">
        <f t="shared" si="933"/>
        <v/>
      </c>
      <c r="X4214" s="35" t="s">
        <v>753</v>
      </c>
      <c r="Y4214" s="35" t="s">
        <v>754</v>
      </c>
      <c r="Z4214" s="35" t="str">
        <f t="shared" si="934"/>
        <v/>
      </c>
      <c r="AA4214" s="35" t="e">
        <f t="shared" si="935"/>
        <v>#VALUE!</v>
      </c>
      <c r="AB4214" s="35" t="str">
        <f t="shared" si="936"/>
        <v>{keyword:}</v>
      </c>
      <c r="AC4214" s="107" t="e">
        <f t="shared" si="937"/>
        <v>#VALUE!</v>
      </c>
      <c r="AK4214" t="s">
        <v>577</v>
      </c>
    </row>
    <row r="4215" spans="1:37" ht="15" customHeight="1" x14ac:dyDescent="0.25">
      <c r="A4215" s="35">
        <f t="shared" si="929"/>
        <v>0</v>
      </c>
      <c r="C4215" s="35" t="str">
        <f t="shared" si="930"/>
        <v/>
      </c>
      <c r="K4215" t="s">
        <v>577</v>
      </c>
      <c r="O4215" s="35" t="str">
        <f t="shared" si="931"/>
        <v>?utm_source=yandex&amp;utm_medium=cpc&amp;utm_campaign=&amp;utm_content=&amp;utm_term={keyword}&amp;utm_device={device_type}</v>
      </c>
      <c r="P4215" s="35" t="str">
        <f t="shared" si="928"/>
        <v/>
      </c>
      <c r="T4215" s="8" t="s">
        <v>751</v>
      </c>
      <c r="U4215" s="8" t="str">
        <f t="shared" si="932"/>
        <v>,</v>
      </c>
      <c r="W4215" s="35" t="str">
        <f t="shared" si="933"/>
        <v/>
      </c>
      <c r="X4215" s="35" t="s">
        <v>753</v>
      </c>
      <c r="Y4215" s="35" t="s">
        <v>754</v>
      </c>
      <c r="Z4215" s="35" t="str">
        <f t="shared" si="934"/>
        <v/>
      </c>
      <c r="AA4215" s="35" t="e">
        <f t="shared" si="935"/>
        <v>#VALUE!</v>
      </c>
      <c r="AB4215" s="35" t="str">
        <f t="shared" si="936"/>
        <v>{keyword:}</v>
      </c>
      <c r="AC4215" s="107" t="e">
        <f t="shared" si="937"/>
        <v>#VALUE!</v>
      </c>
      <c r="AK4215" t="s">
        <v>577</v>
      </c>
    </row>
    <row r="4216" spans="1:37" ht="15" x14ac:dyDescent="0.25">
      <c r="A4216" s="35">
        <f t="shared" si="929"/>
        <v>0</v>
      </c>
      <c r="C4216" s="35" t="str">
        <f t="shared" si="930"/>
        <v/>
      </c>
      <c r="K4216" t="s">
        <v>577</v>
      </c>
      <c r="O4216" s="35" t="str">
        <f t="shared" si="931"/>
        <v>?utm_source=yandex&amp;utm_medium=cpc&amp;utm_campaign=&amp;utm_content=&amp;utm_term={keyword}&amp;utm_device={device_type}</v>
      </c>
      <c r="P4216" s="35" t="str">
        <f t="shared" si="928"/>
        <v/>
      </c>
      <c r="T4216" s="8" t="s">
        <v>751</v>
      </c>
      <c r="U4216" s="8" t="str">
        <f t="shared" si="932"/>
        <v>,</v>
      </c>
      <c r="W4216" s="35" t="str">
        <f t="shared" si="933"/>
        <v/>
      </c>
      <c r="X4216" s="35" t="s">
        <v>753</v>
      </c>
      <c r="Y4216" s="35" t="s">
        <v>754</v>
      </c>
      <c r="Z4216" s="35" t="str">
        <f t="shared" si="934"/>
        <v/>
      </c>
      <c r="AA4216" s="35" t="e">
        <f t="shared" si="935"/>
        <v>#VALUE!</v>
      </c>
      <c r="AB4216" s="35" t="str">
        <f t="shared" si="936"/>
        <v>{keyword:}</v>
      </c>
      <c r="AC4216" s="107" t="e">
        <f t="shared" si="937"/>
        <v>#VALUE!</v>
      </c>
      <c r="AK4216" t="s">
        <v>577</v>
      </c>
    </row>
    <row r="4217" spans="1:37" ht="15" customHeight="1" x14ac:dyDescent="0.25">
      <c r="A4217" s="35">
        <f t="shared" si="929"/>
        <v>0</v>
      </c>
      <c r="C4217" s="35" t="str">
        <f t="shared" si="930"/>
        <v/>
      </c>
      <c r="K4217" t="s">
        <v>577</v>
      </c>
      <c r="O4217" s="35" t="str">
        <f t="shared" si="931"/>
        <v>?utm_source=yandex&amp;utm_medium=cpc&amp;utm_campaign=&amp;utm_content=&amp;utm_term={keyword}&amp;utm_device={device_type}</v>
      </c>
      <c r="P4217" s="35" t="str">
        <f t="shared" si="928"/>
        <v/>
      </c>
      <c r="T4217" s="8" t="s">
        <v>751</v>
      </c>
      <c r="U4217" s="8" t="str">
        <f t="shared" si="932"/>
        <v>,</v>
      </c>
      <c r="W4217" s="35" t="str">
        <f t="shared" si="933"/>
        <v/>
      </c>
      <c r="X4217" s="35" t="s">
        <v>753</v>
      </c>
      <c r="Y4217" s="35" t="s">
        <v>754</v>
      </c>
      <c r="Z4217" s="35" t="str">
        <f t="shared" si="934"/>
        <v/>
      </c>
      <c r="AA4217" s="35" t="e">
        <f t="shared" si="935"/>
        <v>#VALUE!</v>
      </c>
      <c r="AB4217" s="35" t="str">
        <f t="shared" si="936"/>
        <v>{keyword:}</v>
      </c>
      <c r="AC4217" s="107" t="e">
        <f t="shared" si="937"/>
        <v>#VALUE!</v>
      </c>
      <c r="AK4217" t="s">
        <v>577</v>
      </c>
    </row>
    <row r="4218" spans="1:37" ht="15" x14ac:dyDescent="0.25">
      <c r="A4218" s="35">
        <f t="shared" si="929"/>
        <v>0</v>
      </c>
      <c r="C4218" s="35" t="str">
        <f t="shared" si="930"/>
        <v/>
      </c>
      <c r="K4218" t="s">
        <v>577</v>
      </c>
      <c r="O4218" s="35" t="str">
        <f t="shared" si="931"/>
        <v>?utm_source=yandex&amp;utm_medium=cpc&amp;utm_campaign=&amp;utm_content=&amp;utm_term={keyword}&amp;utm_device={device_type}</v>
      </c>
      <c r="P4218" s="35" t="str">
        <f t="shared" si="928"/>
        <v/>
      </c>
      <c r="T4218" s="8" t="s">
        <v>751</v>
      </c>
      <c r="U4218" s="8" t="str">
        <f t="shared" si="932"/>
        <v>,</v>
      </c>
      <c r="W4218" s="35" t="str">
        <f t="shared" si="933"/>
        <v/>
      </c>
      <c r="X4218" s="35" t="s">
        <v>753</v>
      </c>
      <c r="Y4218" s="35" t="s">
        <v>754</v>
      </c>
      <c r="Z4218" s="35" t="str">
        <f t="shared" si="934"/>
        <v/>
      </c>
      <c r="AA4218" s="35" t="e">
        <f t="shared" si="935"/>
        <v>#VALUE!</v>
      </c>
      <c r="AB4218" s="35" t="str">
        <f t="shared" si="936"/>
        <v>{keyword:}</v>
      </c>
      <c r="AC4218" s="107" t="e">
        <f t="shared" si="937"/>
        <v>#VALUE!</v>
      </c>
      <c r="AK4218" t="s">
        <v>577</v>
      </c>
    </row>
    <row r="4219" spans="1:37" ht="15" customHeight="1" x14ac:dyDescent="0.25">
      <c r="A4219" s="35">
        <f t="shared" si="929"/>
        <v>0</v>
      </c>
      <c r="C4219" s="35" t="str">
        <f t="shared" si="930"/>
        <v/>
      </c>
      <c r="K4219" t="s">
        <v>577</v>
      </c>
      <c r="O4219" s="35" t="str">
        <f t="shared" si="931"/>
        <v>?utm_source=yandex&amp;utm_medium=cpc&amp;utm_campaign=&amp;utm_content=&amp;utm_term={keyword}&amp;utm_device={device_type}</v>
      </c>
      <c r="P4219" s="35" t="str">
        <f t="shared" si="928"/>
        <v/>
      </c>
      <c r="T4219" s="8" t="s">
        <v>751</v>
      </c>
      <c r="U4219" s="8" t="str">
        <f t="shared" si="932"/>
        <v>,</v>
      </c>
      <c r="W4219" s="35" t="str">
        <f t="shared" si="933"/>
        <v/>
      </c>
      <c r="X4219" s="35" t="s">
        <v>753</v>
      </c>
      <c r="Y4219" s="35" t="s">
        <v>754</v>
      </c>
      <c r="Z4219" s="35" t="str">
        <f t="shared" si="934"/>
        <v/>
      </c>
      <c r="AA4219" s="35" t="e">
        <f t="shared" si="935"/>
        <v>#VALUE!</v>
      </c>
      <c r="AB4219" s="35" t="str">
        <f t="shared" si="936"/>
        <v>{keyword:}</v>
      </c>
      <c r="AC4219" s="107" t="e">
        <f t="shared" si="937"/>
        <v>#VALUE!</v>
      </c>
      <c r="AK4219" t="s">
        <v>577</v>
      </c>
    </row>
    <row r="4220" spans="1:37" ht="15" x14ac:dyDescent="0.25">
      <c r="A4220" s="35">
        <f t="shared" si="929"/>
        <v>0</v>
      </c>
      <c r="C4220" s="35" t="str">
        <f t="shared" si="930"/>
        <v/>
      </c>
      <c r="K4220" t="s">
        <v>577</v>
      </c>
      <c r="O4220" s="35" t="str">
        <f t="shared" si="931"/>
        <v>?utm_source=yandex&amp;utm_medium=cpc&amp;utm_campaign=&amp;utm_content=&amp;utm_term={keyword}&amp;utm_device={device_type}</v>
      </c>
      <c r="P4220" s="35" t="str">
        <f t="shared" si="928"/>
        <v/>
      </c>
      <c r="T4220" s="8" t="s">
        <v>751</v>
      </c>
      <c r="U4220" s="8" t="str">
        <f t="shared" si="932"/>
        <v>,</v>
      </c>
      <c r="W4220" s="35" t="str">
        <f t="shared" si="933"/>
        <v/>
      </c>
      <c r="X4220" s="35" t="s">
        <v>753</v>
      </c>
      <c r="Y4220" s="35" t="s">
        <v>754</v>
      </c>
      <c r="Z4220" s="35" t="str">
        <f t="shared" si="934"/>
        <v/>
      </c>
      <c r="AA4220" s="35" t="e">
        <f t="shared" si="935"/>
        <v>#VALUE!</v>
      </c>
      <c r="AB4220" s="35" t="str">
        <f t="shared" si="936"/>
        <v>{keyword:}</v>
      </c>
      <c r="AC4220" s="107" t="e">
        <f t="shared" si="937"/>
        <v>#VALUE!</v>
      </c>
      <c r="AK4220" t="s">
        <v>577</v>
      </c>
    </row>
    <row r="4221" spans="1:37" ht="15" customHeight="1" x14ac:dyDescent="0.25">
      <c r="A4221" s="35">
        <f t="shared" si="929"/>
        <v>0</v>
      </c>
      <c r="C4221" s="35" t="str">
        <f t="shared" si="930"/>
        <v/>
      </c>
      <c r="K4221" t="s">
        <v>577</v>
      </c>
      <c r="O4221" s="35" t="str">
        <f t="shared" si="931"/>
        <v>?utm_source=yandex&amp;utm_medium=cpc&amp;utm_campaign=&amp;utm_content=&amp;utm_term={keyword}&amp;utm_device={device_type}</v>
      </c>
      <c r="P4221" s="35" t="str">
        <f t="shared" si="928"/>
        <v/>
      </c>
      <c r="T4221" s="8" t="s">
        <v>751</v>
      </c>
      <c r="U4221" s="8" t="str">
        <f t="shared" si="932"/>
        <v>,</v>
      </c>
      <c r="W4221" s="35" t="str">
        <f t="shared" si="933"/>
        <v/>
      </c>
      <c r="X4221" s="35" t="s">
        <v>753</v>
      </c>
      <c r="Y4221" s="35" t="s">
        <v>754</v>
      </c>
      <c r="Z4221" s="35" t="str">
        <f t="shared" si="934"/>
        <v/>
      </c>
      <c r="AA4221" s="35" t="e">
        <f t="shared" si="935"/>
        <v>#VALUE!</v>
      </c>
      <c r="AB4221" s="35" t="str">
        <f t="shared" si="936"/>
        <v>{keyword:}</v>
      </c>
      <c r="AC4221" s="107" t="e">
        <f t="shared" si="937"/>
        <v>#VALUE!</v>
      </c>
      <c r="AK4221" t="s">
        <v>577</v>
      </c>
    </row>
    <row r="4222" spans="1:37" ht="15" x14ac:dyDescent="0.25">
      <c r="A4222" s="35">
        <f t="shared" si="929"/>
        <v>0</v>
      </c>
      <c r="C4222" s="35" t="str">
        <f t="shared" si="930"/>
        <v/>
      </c>
      <c r="K4222" t="s">
        <v>577</v>
      </c>
      <c r="O4222" s="35" t="str">
        <f t="shared" si="931"/>
        <v>?utm_source=yandex&amp;utm_medium=cpc&amp;utm_campaign=&amp;utm_content=&amp;utm_term={keyword}&amp;utm_device={device_type}</v>
      </c>
      <c r="P4222" s="35" t="str">
        <f t="shared" si="928"/>
        <v/>
      </c>
      <c r="T4222" s="8" t="s">
        <v>751</v>
      </c>
      <c r="U4222" s="8" t="str">
        <f t="shared" si="932"/>
        <v>,</v>
      </c>
      <c r="W4222" s="35" t="str">
        <f t="shared" si="933"/>
        <v/>
      </c>
      <c r="X4222" s="35" t="s">
        <v>753</v>
      </c>
      <c r="Y4222" s="35" t="s">
        <v>754</v>
      </c>
      <c r="Z4222" s="35" t="str">
        <f t="shared" si="934"/>
        <v/>
      </c>
      <c r="AA4222" s="35" t="e">
        <f t="shared" si="935"/>
        <v>#VALUE!</v>
      </c>
      <c r="AB4222" s="35" t="str">
        <f t="shared" si="936"/>
        <v>{keyword:}</v>
      </c>
      <c r="AC4222" s="107" t="e">
        <f t="shared" si="937"/>
        <v>#VALUE!</v>
      </c>
      <c r="AK4222" t="s">
        <v>577</v>
      </c>
    </row>
    <row r="4223" spans="1:37" ht="15" customHeight="1" x14ac:dyDescent="0.25">
      <c r="A4223" s="35">
        <f t="shared" si="929"/>
        <v>0</v>
      </c>
      <c r="C4223" s="35" t="str">
        <f t="shared" si="930"/>
        <v/>
      </c>
      <c r="K4223" t="s">
        <v>577</v>
      </c>
      <c r="O4223" s="35" t="str">
        <f t="shared" si="931"/>
        <v>?utm_source=yandex&amp;utm_medium=cpc&amp;utm_campaign=&amp;utm_content=&amp;utm_term={keyword}&amp;utm_device={device_type}</v>
      </c>
      <c r="P4223" s="35" t="str">
        <f t="shared" si="928"/>
        <v/>
      </c>
      <c r="T4223" s="8" t="s">
        <v>751</v>
      </c>
      <c r="U4223" s="8" t="str">
        <f t="shared" si="932"/>
        <v>,</v>
      </c>
      <c r="W4223" s="35" t="str">
        <f t="shared" si="933"/>
        <v/>
      </c>
      <c r="X4223" s="35" t="s">
        <v>753</v>
      </c>
      <c r="Y4223" s="35" t="s">
        <v>754</v>
      </c>
      <c r="Z4223" s="35" t="str">
        <f t="shared" si="934"/>
        <v/>
      </c>
      <c r="AA4223" s="35" t="e">
        <f t="shared" si="935"/>
        <v>#VALUE!</v>
      </c>
      <c r="AB4223" s="35" t="str">
        <f t="shared" si="936"/>
        <v>{keyword:}</v>
      </c>
      <c r="AC4223" s="107" t="e">
        <f t="shared" si="937"/>
        <v>#VALUE!</v>
      </c>
      <c r="AK4223" t="s">
        <v>577</v>
      </c>
    </row>
    <row r="4224" spans="1:37" ht="15" x14ac:dyDescent="0.25">
      <c r="A4224" s="35">
        <f t="shared" si="929"/>
        <v>0</v>
      </c>
      <c r="C4224" s="35" t="str">
        <f t="shared" si="930"/>
        <v/>
      </c>
      <c r="K4224" t="s">
        <v>577</v>
      </c>
      <c r="O4224" s="35" t="str">
        <f t="shared" si="931"/>
        <v>?utm_source=yandex&amp;utm_medium=cpc&amp;utm_campaign=&amp;utm_content=&amp;utm_term={keyword}&amp;utm_device={device_type}</v>
      </c>
      <c r="P4224" s="35" t="str">
        <f t="shared" si="928"/>
        <v/>
      </c>
      <c r="T4224" s="8" t="s">
        <v>751</v>
      </c>
      <c r="U4224" s="8" t="str">
        <f t="shared" si="932"/>
        <v>,</v>
      </c>
      <c r="W4224" s="35" t="str">
        <f t="shared" si="933"/>
        <v/>
      </c>
      <c r="X4224" s="35" t="s">
        <v>753</v>
      </c>
      <c r="Y4224" s="35" t="s">
        <v>754</v>
      </c>
      <c r="Z4224" s="35" t="str">
        <f t="shared" si="934"/>
        <v/>
      </c>
      <c r="AA4224" s="35" t="e">
        <f t="shared" si="935"/>
        <v>#VALUE!</v>
      </c>
      <c r="AB4224" s="35" t="str">
        <f t="shared" si="936"/>
        <v>{keyword:}</v>
      </c>
      <c r="AC4224" s="107" t="e">
        <f t="shared" si="937"/>
        <v>#VALUE!</v>
      </c>
      <c r="AK4224" t="s">
        <v>577</v>
      </c>
    </row>
    <row r="4225" spans="1:37" ht="15" customHeight="1" x14ac:dyDescent="0.25">
      <c r="A4225" s="35">
        <f t="shared" si="929"/>
        <v>0</v>
      </c>
      <c r="C4225" s="35" t="str">
        <f t="shared" si="930"/>
        <v/>
      </c>
      <c r="K4225" t="s">
        <v>577</v>
      </c>
      <c r="O4225" s="35" t="str">
        <f t="shared" si="931"/>
        <v>?utm_source=yandex&amp;utm_medium=cpc&amp;utm_campaign=&amp;utm_content=&amp;utm_term={keyword}&amp;utm_device={device_type}</v>
      </c>
      <c r="P4225" s="35" t="str">
        <f t="shared" si="928"/>
        <v/>
      </c>
      <c r="T4225" s="8" t="s">
        <v>751</v>
      </c>
      <c r="U4225" s="8" t="str">
        <f t="shared" si="932"/>
        <v>,</v>
      </c>
      <c r="W4225" s="35" t="str">
        <f t="shared" si="933"/>
        <v/>
      </c>
      <c r="X4225" s="35" t="s">
        <v>753</v>
      </c>
      <c r="Y4225" s="35" t="s">
        <v>754</v>
      </c>
      <c r="Z4225" s="35" t="str">
        <f t="shared" si="934"/>
        <v/>
      </c>
      <c r="AA4225" s="35" t="e">
        <f t="shared" si="935"/>
        <v>#VALUE!</v>
      </c>
      <c r="AB4225" s="35" t="str">
        <f t="shared" si="936"/>
        <v>{keyword:}</v>
      </c>
      <c r="AC4225" s="107" t="e">
        <f t="shared" si="937"/>
        <v>#VALUE!</v>
      </c>
      <c r="AK4225" t="s">
        <v>577</v>
      </c>
    </row>
    <row r="4226" spans="1:37" ht="15" x14ac:dyDescent="0.25">
      <c r="A4226" s="35">
        <f t="shared" si="929"/>
        <v>0</v>
      </c>
      <c r="C4226" s="35" t="str">
        <f t="shared" si="930"/>
        <v/>
      </c>
      <c r="K4226" t="s">
        <v>577</v>
      </c>
      <c r="O4226" s="35" t="str">
        <f t="shared" si="931"/>
        <v>?utm_source=yandex&amp;utm_medium=cpc&amp;utm_campaign=&amp;utm_content=&amp;utm_term={keyword}&amp;utm_device={device_type}</v>
      </c>
      <c r="P4226" s="35" t="str">
        <f t="shared" ref="P4226:P4289" si="938">SUBSTITUTE((SUBSTITUTE(B4226,"""",))," ","-")</f>
        <v/>
      </c>
      <c r="T4226" s="8" t="s">
        <v>751</v>
      </c>
      <c r="U4226" s="8" t="str">
        <f t="shared" si="932"/>
        <v>,</v>
      </c>
      <c r="W4226" s="35" t="str">
        <f t="shared" si="933"/>
        <v/>
      </c>
      <c r="X4226" s="35" t="s">
        <v>753</v>
      </c>
      <c r="Y4226" s="35" t="s">
        <v>754</v>
      </c>
      <c r="Z4226" s="35" t="str">
        <f t="shared" si="934"/>
        <v/>
      </c>
      <c r="AA4226" s="35" t="e">
        <f t="shared" si="935"/>
        <v>#VALUE!</v>
      </c>
      <c r="AB4226" s="35" t="str">
        <f t="shared" si="936"/>
        <v>{keyword:}</v>
      </c>
      <c r="AC4226" s="107" t="e">
        <f t="shared" si="937"/>
        <v>#VALUE!</v>
      </c>
      <c r="AK4226" t="s">
        <v>577</v>
      </c>
    </row>
    <row r="4227" spans="1:37" ht="15" customHeight="1" x14ac:dyDescent="0.25">
      <c r="A4227" s="35">
        <f t="shared" ref="A4227:A4290" si="939">IF(ISBLANK(B4227),0,LEN(TRIM(B4227))-LEN(SUBSTITUTE(B4227," ",""))+1)</f>
        <v>0</v>
      </c>
      <c r="C4227" s="35" t="str">
        <f t="shared" ref="C4227:C4290" si="940">SUBSTITUTE(B4227," ","_")</f>
        <v/>
      </c>
      <c r="K4227" t="s">
        <v>577</v>
      </c>
      <c r="O4227" s="35" t="str">
        <f t="shared" ref="O4227:O4290" si="941">CONCATENATE(M4227,"?utm_source=yandex&amp;utm_medium=cpc&amp;utm_campaign=",SUBSTITUTE(TRIM(N4227)," ","_"),"&amp;utm_content=",SUBSTITUTE(SUBSTITUTE(B4227,"""",)," ","_"),"&amp;utm_term={keyword}","&amp;utm_device={device_type}")</f>
        <v>?utm_source=yandex&amp;utm_medium=cpc&amp;utm_campaign=&amp;utm_content=&amp;utm_term={keyword}&amp;utm_device={device_type}</v>
      </c>
      <c r="P4227" s="35" t="str">
        <f t="shared" si="938"/>
        <v/>
      </c>
      <c r="T4227" s="8" t="s">
        <v>751</v>
      </c>
      <c r="U4227" s="8" t="str">
        <f t="shared" ref="U4227:U4290" si="942">CONCATENATE(R4227,T4227,S4227)</f>
        <v>,</v>
      </c>
      <c r="W4227" s="35" t="str">
        <f t="shared" ref="W4227:W4290" si="943">SUBSTITUTE((SUBSTITUTE(P4227,"""",)),"-"," ")</f>
        <v/>
      </c>
      <c r="X4227" s="35" t="s">
        <v>753</v>
      </c>
      <c r="Y4227" s="35" t="s">
        <v>754</v>
      </c>
      <c r="Z4227" s="35" t="str">
        <f t="shared" ref="Z4227:Z4290" si="944">IF(ISERR(MID(W4227,1,FIND(" ",W4227,1)-1)),W4227,MID(W4227,1,FIND(" ",W4227,1)-1))</f>
        <v/>
      </c>
      <c r="AA4227" s="35" t="e">
        <f t="shared" ref="AA4227:AA4290" si="945">MID(W4227,FIND(" ",W4227)+1,100)</f>
        <v>#VALUE!</v>
      </c>
      <c r="AB4227" s="35" t="str">
        <f t="shared" ref="AB4227:AB4290" si="946">CONCATENATE(X4227,Z4227,Y4227)</f>
        <v>{keyword:}</v>
      </c>
      <c r="AC4227" s="107" t="e">
        <f t="shared" ref="AC4227:AC4290" si="947">CONCATENATE(X4227,AA4227,Y4227)</f>
        <v>#VALUE!</v>
      </c>
      <c r="AK4227" t="s">
        <v>577</v>
      </c>
    </row>
    <row r="4228" spans="1:37" ht="15" x14ac:dyDescent="0.25">
      <c r="A4228" s="35">
        <f t="shared" si="939"/>
        <v>0</v>
      </c>
      <c r="C4228" s="35" t="str">
        <f t="shared" si="940"/>
        <v/>
      </c>
      <c r="K4228" t="s">
        <v>577</v>
      </c>
      <c r="O4228" s="35" t="str">
        <f t="shared" si="941"/>
        <v>?utm_source=yandex&amp;utm_medium=cpc&amp;utm_campaign=&amp;utm_content=&amp;utm_term={keyword}&amp;utm_device={device_type}</v>
      </c>
      <c r="P4228" s="35" t="str">
        <f t="shared" si="938"/>
        <v/>
      </c>
      <c r="T4228" s="8" t="s">
        <v>751</v>
      </c>
      <c r="U4228" s="8" t="str">
        <f t="shared" si="942"/>
        <v>,</v>
      </c>
      <c r="W4228" s="35" t="str">
        <f t="shared" si="943"/>
        <v/>
      </c>
      <c r="X4228" s="35" t="s">
        <v>753</v>
      </c>
      <c r="Y4228" s="35" t="s">
        <v>754</v>
      </c>
      <c r="Z4228" s="35" t="str">
        <f t="shared" si="944"/>
        <v/>
      </c>
      <c r="AA4228" s="35" t="e">
        <f t="shared" si="945"/>
        <v>#VALUE!</v>
      </c>
      <c r="AB4228" s="35" t="str">
        <f t="shared" si="946"/>
        <v>{keyword:}</v>
      </c>
      <c r="AC4228" s="107" t="e">
        <f t="shared" si="947"/>
        <v>#VALUE!</v>
      </c>
      <c r="AK4228" t="s">
        <v>577</v>
      </c>
    </row>
    <row r="4229" spans="1:37" ht="15" customHeight="1" x14ac:dyDescent="0.25">
      <c r="A4229" s="35">
        <f t="shared" si="939"/>
        <v>0</v>
      </c>
      <c r="C4229" s="35" t="str">
        <f t="shared" si="940"/>
        <v/>
      </c>
      <c r="K4229" t="s">
        <v>577</v>
      </c>
      <c r="O4229" s="35" t="str">
        <f t="shared" si="941"/>
        <v>?utm_source=yandex&amp;utm_medium=cpc&amp;utm_campaign=&amp;utm_content=&amp;utm_term={keyword}&amp;utm_device={device_type}</v>
      </c>
      <c r="P4229" s="35" t="str">
        <f t="shared" si="938"/>
        <v/>
      </c>
      <c r="T4229" s="8" t="s">
        <v>751</v>
      </c>
      <c r="U4229" s="8" t="str">
        <f t="shared" si="942"/>
        <v>,</v>
      </c>
      <c r="W4229" s="35" t="str">
        <f t="shared" si="943"/>
        <v/>
      </c>
      <c r="X4229" s="35" t="s">
        <v>753</v>
      </c>
      <c r="Y4229" s="35" t="s">
        <v>754</v>
      </c>
      <c r="Z4229" s="35" t="str">
        <f t="shared" si="944"/>
        <v/>
      </c>
      <c r="AA4229" s="35" t="e">
        <f t="shared" si="945"/>
        <v>#VALUE!</v>
      </c>
      <c r="AB4229" s="35" t="str">
        <f t="shared" si="946"/>
        <v>{keyword:}</v>
      </c>
      <c r="AC4229" s="107" t="e">
        <f t="shared" si="947"/>
        <v>#VALUE!</v>
      </c>
      <c r="AK4229" t="s">
        <v>577</v>
      </c>
    </row>
    <row r="4230" spans="1:37" ht="15" x14ac:dyDescent="0.25">
      <c r="A4230" s="35">
        <f t="shared" si="939"/>
        <v>0</v>
      </c>
      <c r="C4230" s="35" t="str">
        <f t="shared" si="940"/>
        <v/>
      </c>
      <c r="K4230" t="s">
        <v>577</v>
      </c>
      <c r="O4230" s="35" t="str">
        <f t="shared" si="941"/>
        <v>?utm_source=yandex&amp;utm_medium=cpc&amp;utm_campaign=&amp;utm_content=&amp;utm_term={keyword}&amp;utm_device={device_type}</v>
      </c>
      <c r="P4230" s="35" t="str">
        <f t="shared" si="938"/>
        <v/>
      </c>
      <c r="T4230" s="8" t="s">
        <v>751</v>
      </c>
      <c r="U4230" s="8" t="str">
        <f t="shared" si="942"/>
        <v>,</v>
      </c>
      <c r="W4230" s="35" t="str">
        <f t="shared" si="943"/>
        <v/>
      </c>
      <c r="X4230" s="35" t="s">
        <v>753</v>
      </c>
      <c r="Y4230" s="35" t="s">
        <v>754</v>
      </c>
      <c r="Z4230" s="35" t="str">
        <f t="shared" si="944"/>
        <v/>
      </c>
      <c r="AA4230" s="35" t="e">
        <f t="shared" si="945"/>
        <v>#VALUE!</v>
      </c>
      <c r="AB4230" s="35" t="str">
        <f t="shared" si="946"/>
        <v>{keyword:}</v>
      </c>
      <c r="AC4230" s="107" t="e">
        <f t="shared" si="947"/>
        <v>#VALUE!</v>
      </c>
      <c r="AK4230" t="s">
        <v>577</v>
      </c>
    </row>
    <row r="4231" spans="1:37" ht="15" customHeight="1" x14ac:dyDescent="0.25">
      <c r="A4231" s="35">
        <f t="shared" si="939"/>
        <v>0</v>
      </c>
      <c r="C4231" s="35" t="str">
        <f t="shared" si="940"/>
        <v/>
      </c>
      <c r="K4231" t="s">
        <v>577</v>
      </c>
      <c r="O4231" s="35" t="str">
        <f t="shared" si="941"/>
        <v>?utm_source=yandex&amp;utm_medium=cpc&amp;utm_campaign=&amp;utm_content=&amp;utm_term={keyword}&amp;utm_device={device_type}</v>
      </c>
      <c r="P4231" s="35" t="str">
        <f t="shared" si="938"/>
        <v/>
      </c>
      <c r="T4231" s="8" t="s">
        <v>751</v>
      </c>
      <c r="U4231" s="8" t="str">
        <f t="shared" si="942"/>
        <v>,</v>
      </c>
      <c r="W4231" s="35" t="str">
        <f t="shared" si="943"/>
        <v/>
      </c>
      <c r="X4231" s="35" t="s">
        <v>753</v>
      </c>
      <c r="Y4231" s="35" t="s">
        <v>754</v>
      </c>
      <c r="Z4231" s="35" t="str">
        <f t="shared" si="944"/>
        <v/>
      </c>
      <c r="AA4231" s="35" t="e">
        <f t="shared" si="945"/>
        <v>#VALUE!</v>
      </c>
      <c r="AB4231" s="35" t="str">
        <f t="shared" si="946"/>
        <v>{keyword:}</v>
      </c>
      <c r="AC4231" s="107" t="e">
        <f t="shared" si="947"/>
        <v>#VALUE!</v>
      </c>
      <c r="AK4231" t="s">
        <v>577</v>
      </c>
    </row>
    <row r="4232" spans="1:37" ht="15" x14ac:dyDescent="0.25">
      <c r="A4232" s="35">
        <f t="shared" si="939"/>
        <v>0</v>
      </c>
      <c r="C4232" s="35" t="str">
        <f t="shared" si="940"/>
        <v/>
      </c>
      <c r="K4232" t="s">
        <v>577</v>
      </c>
      <c r="O4232" s="35" t="str">
        <f t="shared" si="941"/>
        <v>?utm_source=yandex&amp;utm_medium=cpc&amp;utm_campaign=&amp;utm_content=&amp;utm_term={keyword}&amp;utm_device={device_type}</v>
      </c>
      <c r="P4232" s="35" t="str">
        <f t="shared" si="938"/>
        <v/>
      </c>
      <c r="T4232" s="8" t="s">
        <v>751</v>
      </c>
      <c r="U4232" s="8" t="str">
        <f t="shared" si="942"/>
        <v>,</v>
      </c>
      <c r="W4232" s="35" t="str">
        <f t="shared" si="943"/>
        <v/>
      </c>
      <c r="X4232" s="35" t="s">
        <v>753</v>
      </c>
      <c r="Y4232" s="35" t="s">
        <v>754</v>
      </c>
      <c r="Z4232" s="35" t="str">
        <f t="shared" si="944"/>
        <v/>
      </c>
      <c r="AA4232" s="35" t="e">
        <f t="shared" si="945"/>
        <v>#VALUE!</v>
      </c>
      <c r="AB4232" s="35" t="str">
        <f t="shared" si="946"/>
        <v>{keyword:}</v>
      </c>
      <c r="AC4232" s="107" t="e">
        <f t="shared" si="947"/>
        <v>#VALUE!</v>
      </c>
      <c r="AK4232" t="s">
        <v>577</v>
      </c>
    </row>
    <row r="4233" spans="1:37" ht="15" customHeight="1" x14ac:dyDescent="0.25">
      <c r="A4233" s="35">
        <f t="shared" si="939"/>
        <v>0</v>
      </c>
      <c r="C4233" s="35" t="str">
        <f t="shared" si="940"/>
        <v/>
      </c>
      <c r="K4233" t="s">
        <v>577</v>
      </c>
      <c r="O4233" s="35" t="str">
        <f t="shared" si="941"/>
        <v>?utm_source=yandex&amp;utm_medium=cpc&amp;utm_campaign=&amp;utm_content=&amp;utm_term={keyword}&amp;utm_device={device_type}</v>
      </c>
      <c r="P4233" s="35" t="str">
        <f t="shared" si="938"/>
        <v/>
      </c>
      <c r="T4233" s="8" t="s">
        <v>751</v>
      </c>
      <c r="U4233" s="8" t="str">
        <f t="shared" si="942"/>
        <v>,</v>
      </c>
      <c r="W4233" s="35" t="str">
        <f t="shared" si="943"/>
        <v/>
      </c>
      <c r="X4233" s="35" t="s">
        <v>753</v>
      </c>
      <c r="Y4233" s="35" t="s">
        <v>754</v>
      </c>
      <c r="Z4233" s="35" t="str">
        <f t="shared" si="944"/>
        <v/>
      </c>
      <c r="AA4233" s="35" t="e">
        <f t="shared" si="945"/>
        <v>#VALUE!</v>
      </c>
      <c r="AB4233" s="35" t="str">
        <f t="shared" si="946"/>
        <v>{keyword:}</v>
      </c>
      <c r="AC4233" s="107" t="e">
        <f t="shared" si="947"/>
        <v>#VALUE!</v>
      </c>
      <c r="AK4233" t="s">
        <v>577</v>
      </c>
    </row>
    <row r="4234" spans="1:37" ht="15" x14ac:dyDescent="0.25">
      <c r="A4234" s="35">
        <f t="shared" si="939"/>
        <v>0</v>
      </c>
      <c r="C4234" s="35" t="str">
        <f t="shared" si="940"/>
        <v/>
      </c>
      <c r="K4234" t="s">
        <v>577</v>
      </c>
      <c r="O4234" s="35" t="str">
        <f t="shared" si="941"/>
        <v>?utm_source=yandex&amp;utm_medium=cpc&amp;utm_campaign=&amp;utm_content=&amp;utm_term={keyword}&amp;utm_device={device_type}</v>
      </c>
      <c r="P4234" s="35" t="str">
        <f t="shared" si="938"/>
        <v/>
      </c>
      <c r="T4234" s="8" t="s">
        <v>751</v>
      </c>
      <c r="U4234" s="8" t="str">
        <f t="shared" si="942"/>
        <v>,</v>
      </c>
      <c r="W4234" s="35" t="str">
        <f t="shared" si="943"/>
        <v/>
      </c>
      <c r="X4234" s="35" t="s">
        <v>753</v>
      </c>
      <c r="Y4234" s="35" t="s">
        <v>754</v>
      </c>
      <c r="Z4234" s="35" t="str">
        <f t="shared" si="944"/>
        <v/>
      </c>
      <c r="AA4234" s="35" t="e">
        <f t="shared" si="945"/>
        <v>#VALUE!</v>
      </c>
      <c r="AB4234" s="35" t="str">
        <f t="shared" si="946"/>
        <v>{keyword:}</v>
      </c>
      <c r="AC4234" s="107" t="e">
        <f t="shared" si="947"/>
        <v>#VALUE!</v>
      </c>
      <c r="AK4234" t="s">
        <v>577</v>
      </c>
    </row>
    <row r="4235" spans="1:37" ht="15" customHeight="1" x14ac:dyDescent="0.25">
      <c r="A4235" s="35">
        <f t="shared" si="939"/>
        <v>0</v>
      </c>
      <c r="C4235" s="35" t="str">
        <f t="shared" si="940"/>
        <v/>
      </c>
      <c r="K4235" t="s">
        <v>577</v>
      </c>
      <c r="O4235" s="35" t="str">
        <f t="shared" si="941"/>
        <v>?utm_source=yandex&amp;utm_medium=cpc&amp;utm_campaign=&amp;utm_content=&amp;utm_term={keyword}&amp;utm_device={device_type}</v>
      </c>
      <c r="P4235" s="35" t="str">
        <f t="shared" si="938"/>
        <v/>
      </c>
      <c r="T4235" s="8" t="s">
        <v>751</v>
      </c>
      <c r="U4235" s="8" t="str">
        <f t="shared" si="942"/>
        <v>,</v>
      </c>
      <c r="W4235" s="35" t="str">
        <f t="shared" si="943"/>
        <v/>
      </c>
      <c r="X4235" s="35" t="s">
        <v>753</v>
      </c>
      <c r="Y4235" s="35" t="s">
        <v>754</v>
      </c>
      <c r="Z4235" s="35" t="str">
        <f t="shared" si="944"/>
        <v/>
      </c>
      <c r="AA4235" s="35" t="e">
        <f t="shared" si="945"/>
        <v>#VALUE!</v>
      </c>
      <c r="AB4235" s="35" t="str">
        <f t="shared" si="946"/>
        <v>{keyword:}</v>
      </c>
      <c r="AC4235" s="107" t="e">
        <f t="shared" si="947"/>
        <v>#VALUE!</v>
      </c>
      <c r="AK4235" t="s">
        <v>577</v>
      </c>
    </row>
    <row r="4236" spans="1:37" ht="15" x14ac:dyDescent="0.25">
      <c r="A4236" s="35">
        <f t="shared" si="939"/>
        <v>0</v>
      </c>
      <c r="C4236" s="35" t="str">
        <f t="shared" si="940"/>
        <v/>
      </c>
      <c r="K4236" t="s">
        <v>577</v>
      </c>
      <c r="O4236" s="35" t="str">
        <f t="shared" si="941"/>
        <v>?utm_source=yandex&amp;utm_medium=cpc&amp;utm_campaign=&amp;utm_content=&amp;utm_term={keyword}&amp;utm_device={device_type}</v>
      </c>
      <c r="P4236" s="35" t="str">
        <f t="shared" si="938"/>
        <v/>
      </c>
      <c r="T4236" s="8" t="s">
        <v>751</v>
      </c>
      <c r="U4236" s="8" t="str">
        <f t="shared" si="942"/>
        <v>,</v>
      </c>
      <c r="W4236" s="35" t="str">
        <f t="shared" si="943"/>
        <v/>
      </c>
      <c r="X4236" s="35" t="s">
        <v>753</v>
      </c>
      <c r="Y4236" s="35" t="s">
        <v>754</v>
      </c>
      <c r="Z4236" s="35" t="str">
        <f t="shared" si="944"/>
        <v/>
      </c>
      <c r="AA4236" s="35" t="e">
        <f t="shared" si="945"/>
        <v>#VALUE!</v>
      </c>
      <c r="AB4236" s="35" t="str">
        <f t="shared" si="946"/>
        <v>{keyword:}</v>
      </c>
      <c r="AC4236" s="107" t="e">
        <f t="shared" si="947"/>
        <v>#VALUE!</v>
      </c>
      <c r="AK4236" t="s">
        <v>577</v>
      </c>
    </row>
    <row r="4237" spans="1:37" ht="15" customHeight="1" x14ac:dyDescent="0.25">
      <c r="A4237" s="35">
        <f t="shared" si="939"/>
        <v>0</v>
      </c>
      <c r="C4237" s="35" t="str">
        <f t="shared" si="940"/>
        <v/>
      </c>
      <c r="K4237" t="s">
        <v>577</v>
      </c>
      <c r="O4237" s="35" t="str">
        <f t="shared" si="941"/>
        <v>?utm_source=yandex&amp;utm_medium=cpc&amp;utm_campaign=&amp;utm_content=&amp;utm_term={keyword}&amp;utm_device={device_type}</v>
      </c>
      <c r="P4237" s="35" t="str">
        <f t="shared" si="938"/>
        <v/>
      </c>
      <c r="T4237" s="8" t="s">
        <v>751</v>
      </c>
      <c r="U4237" s="8" t="str">
        <f t="shared" si="942"/>
        <v>,</v>
      </c>
      <c r="W4237" s="35" t="str">
        <f t="shared" si="943"/>
        <v/>
      </c>
      <c r="X4237" s="35" t="s">
        <v>753</v>
      </c>
      <c r="Y4237" s="35" t="s">
        <v>754</v>
      </c>
      <c r="Z4237" s="35" t="str">
        <f t="shared" si="944"/>
        <v/>
      </c>
      <c r="AA4237" s="35" t="e">
        <f t="shared" si="945"/>
        <v>#VALUE!</v>
      </c>
      <c r="AB4237" s="35" t="str">
        <f t="shared" si="946"/>
        <v>{keyword:}</v>
      </c>
      <c r="AC4237" s="107" t="e">
        <f t="shared" si="947"/>
        <v>#VALUE!</v>
      </c>
      <c r="AK4237" t="s">
        <v>577</v>
      </c>
    </row>
    <row r="4238" spans="1:37" ht="15" x14ac:dyDescent="0.25">
      <c r="A4238" s="35">
        <f t="shared" si="939"/>
        <v>0</v>
      </c>
      <c r="C4238" s="35" t="str">
        <f t="shared" si="940"/>
        <v/>
      </c>
      <c r="K4238" t="s">
        <v>577</v>
      </c>
      <c r="O4238" s="35" t="str">
        <f t="shared" si="941"/>
        <v>?utm_source=yandex&amp;utm_medium=cpc&amp;utm_campaign=&amp;utm_content=&amp;utm_term={keyword}&amp;utm_device={device_type}</v>
      </c>
      <c r="P4238" s="35" t="str">
        <f t="shared" si="938"/>
        <v/>
      </c>
      <c r="T4238" s="8" t="s">
        <v>751</v>
      </c>
      <c r="U4238" s="8" t="str">
        <f t="shared" si="942"/>
        <v>,</v>
      </c>
      <c r="W4238" s="35" t="str">
        <f t="shared" si="943"/>
        <v/>
      </c>
      <c r="X4238" s="35" t="s">
        <v>753</v>
      </c>
      <c r="Y4238" s="35" t="s">
        <v>754</v>
      </c>
      <c r="Z4238" s="35" t="str">
        <f t="shared" si="944"/>
        <v/>
      </c>
      <c r="AA4238" s="35" t="e">
        <f t="shared" si="945"/>
        <v>#VALUE!</v>
      </c>
      <c r="AB4238" s="35" t="str">
        <f t="shared" si="946"/>
        <v>{keyword:}</v>
      </c>
      <c r="AC4238" s="107" t="e">
        <f t="shared" si="947"/>
        <v>#VALUE!</v>
      </c>
      <c r="AK4238" t="s">
        <v>577</v>
      </c>
    </row>
    <row r="4239" spans="1:37" ht="15" customHeight="1" x14ac:dyDescent="0.25">
      <c r="A4239" s="35">
        <f t="shared" si="939"/>
        <v>0</v>
      </c>
      <c r="C4239" s="35" t="str">
        <f t="shared" si="940"/>
        <v/>
      </c>
      <c r="K4239" t="s">
        <v>577</v>
      </c>
      <c r="O4239" s="35" t="str">
        <f t="shared" si="941"/>
        <v>?utm_source=yandex&amp;utm_medium=cpc&amp;utm_campaign=&amp;utm_content=&amp;utm_term={keyword}&amp;utm_device={device_type}</v>
      </c>
      <c r="P4239" s="35" t="str">
        <f t="shared" si="938"/>
        <v/>
      </c>
      <c r="T4239" s="8" t="s">
        <v>751</v>
      </c>
      <c r="U4239" s="8" t="str">
        <f t="shared" si="942"/>
        <v>,</v>
      </c>
      <c r="W4239" s="35" t="str">
        <f t="shared" si="943"/>
        <v/>
      </c>
      <c r="X4239" s="35" t="s">
        <v>753</v>
      </c>
      <c r="Y4239" s="35" t="s">
        <v>754</v>
      </c>
      <c r="Z4239" s="35" t="str">
        <f t="shared" si="944"/>
        <v/>
      </c>
      <c r="AA4239" s="35" t="e">
        <f t="shared" si="945"/>
        <v>#VALUE!</v>
      </c>
      <c r="AB4239" s="35" t="str">
        <f t="shared" si="946"/>
        <v>{keyword:}</v>
      </c>
      <c r="AC4239" s="107" t="e">
        <f t="shared" si="947"/>
        <v>#VALUE!</v>
      </c>
      <c r="AK4239" t="s">
        <v>577</v>
      </c>
    </row>
    <row r="4240" spans="1:37" ht="15" x14ac:dyDescent="0.25">
      <c r="A4240" s="35">
        <f t="shared" si="939"/>
        <v>0</v>
      </c>
      <c r="C4240" s="35" t="str">
        <f t="shared" si="940"/>
        <v/>
      </c>
      <c r="K4240" t="s">
        <v>577</v>
      </c>
      <c r="O4240" s="35" t="str">
        <f t="shared" si="941"/>
        <v>?utm_source=yandex&amp;utm_medium=cpc&amp;utm_campaign=&amp;utm_content=&amp;utm_term={keyword}&amp;utm_device={device_type}</v>
      </c>
      <c r="P4240" s="35" t="str">
        <f t="shared" si="938"/>
        <v/>
      </c>
      <c r="T4240" s="8" t="s">
        <v>751</v>
      </c>
      <c r="U4240" s="8" t="str">
        <f t="shared" si="942"/>
        <v>,</v>
      </c>
      <c r="W4240" s="35" t="str">
        <f t="shared" si="943"/>
        <v/>
      </c>
      <c r="X4240" s="35" t="s">
        <v>753</v>
      </c>
      <c r="Y4240" s="35" t="s">
        <v>754</v>
      </c>
      <c r="Z4240" s="35" t="str">
        <f t="shared" si="944"/>
        <v/>
      </c>
      <c r="AA4240" s="35" t="e">
        <f t="shared" si="945"/>
        <v>#VALUE!</v>
      </c>
      <c r="AB4240" s="35" t="str">
        <f t="shared" si="946"/>
        <v>{keyword:}</v>
      </c>
      <c r="AC4240" s="107" t="e">
        <f t="shared" si="947"/>
        <v>#VALUE!</v>
      </c>
      <c r="AK4240" t="s">
        <v>577</v>
      </c>
    </row>
    <row r="4241" spans="1:37" ht="15" customHeight="1" x14ac:dyDescent="0.25">
      <c r="A4241" s="35">
        <f t="shared" si="939"/>
        <v>0</v>
      </c>
      <c r="C4241" s="35" t="str">
        <f t="shared" si="940"/>
        <v/>
      </c>
      <c r="K4241" t="s">
        <v>577</v>
      </c>
      <c r="O4241" s="35" t="str">
        <f t="shared" si="941"/>
        <v>?utm_source=yandex&amp;utm_medium=cpc&amp;utm_campaign=&amp;utm_content=&amp;utm_term={keyword}&amp;utm_device={device_type}</v>
      </c>
      <c r="P4241" s="35" t="str">
        <f t="shared" si="938"/>
        <v/>
      </c>
      <c r="T4241" s="8" t="s">
        <v>751</v>
      </c>
      <c r="U4241" s="8" t="str">
        <f t="shared" si="942"/>
        <v>,</v>
      </c>
      <c r="W4241" s="35" t="str">
        <f t="shared" si="943"/>
        <v/>
      </c>
      <c r="X4241" s="35" t="s">
        <v>753</v>
      </c>
      <c r="Y4241" s="35" t="s">
        <v>754</v>
      </c>
      <c r="Z4241" s="35" t="str">
        <f t="shared" si="944"/>
        <v/>
      </c>
      <c r="AA4241" s="35" t="e">
        <f t="shared" si="945"/>
        <v>#VALUE!</v>
      </c>
      <c r="AB4241" s="35" t="str">
        <f t="shared" si="946"/>
        <v>{keyword:}</v>
      </c>
      <c r="AC4241" s="107" t="e">
        <f t="shared" si="947"/>
        <v>#VALUE!</v>
      </c>
      <c r="AK4241" t="s">
        <v>577</v>
      </c>
    </row>
    <row r="4242" spans="1:37" ht="15" x14ac:dyDescent="0.25">
      <c r="A4242" s="35">
        <f t="shared" si="939"/>
        <v>0</v>
      </c>
      <c r="C4242" s="35" t="str">
        <f t="shared" si="940"/>
        <v/>
      </c>
      <c r="K4242" t="s">
        <v>577</v>
      </c>
      <c r="O4242" s="35" t="str">
        <f t="shared" si="941"/>
        <v>?utm_source=yandex&amp;utm_medium=cpc&amp;utm_campaign=&amp;utm_content=&amp;utm_term={keyword}&amp;utm_device={device_type}</v>
      </c>
      <c r="P4242" s="35" t="str">
        <f t="shared" si="938"/>
        <v/>
      </c>
      <c r="T4242" s="8" t="s">
        <v>751</v>
      </c>
      <c r="U4242" s="8" t="str">
        <f t="shared" si="942"/>
        <v>,</v>
      </c>
      <c r="W4242" s="35" t="str">
        <f t="shared" si="943"/>
        <v/>
      </c>
      <c r="X4242" s="35" t="s">
        <v>753</v>
      </c>
      <c r="Y4242" s="35" t="s">
        <v>754</v>
      </c>
      <c r="Z4242" s="35" t="str">
        <f t="shared" si="944"/>
        <v/>
      </c>
      <c r="AA4242" s="35" t="e">
        <f t="shared" si="945"/>
        <v>#VALUE!</v>
      </c>
      <c r="AB4242" s="35" t="str">
        <f t="shared" si="946"/>
        <v>{keyword:}</v>
      </c>
      <c r="AC4242" s="107" t="e">
        <f t="shared" si="947"/>
        <v>#VALUE!</v>
      </c>
      <c r="AK4242" t="s">
        <v>577</v>
      </c>
    </row>
    <row r="4243" spans="1:37" ht="15" customHeight="1" x14ac:dyDescent="0.25">
      <c r="A4243" s="35">
        <f t="shared" si="939"/>
        <v>0</v>
      </c>
      <c r="C4243" s="35" t="str">
        <f t="shared" si="940"/>
        <v/>
      </c>
      <c r="K4243" t="s">
        <v>577</v>
      </c>
      <c r="O4243" s="35" t="str">
        <f t="shared" si="941"/>
        <v>?utm_source=yandex&amp;utm_medium=cpc&amp;utm_campaign=&amp;utm_content=&amp;utm_term={keyword}&amp;utm_device={device_type}</v>
      </c>
      <c r="P4243" s="35" t="str">
        <f t="shared" si="938"/>
        <v/>
      </c>
      <c r="T4243" s="8" t="s">
        <v>751</v>
      </c>
      <c r="U4243" s="8" t="str">
        <f t="shared" si="942"/>
        <v>,</v>
      </c>
      <c r="W4243" s="35" t="str">
        <f t="shared" si="943"/>
        <v/>
      </c>
      <c r="X4243" s="35" t="s">
        <v>753</v>
      </c>
      <c r="Y4243" s="35" t="s">
        <v>754</v>
      </c>
      <c r="Z4243" s="35" t="str">
        <f t="shared" si="944"/>
        <v/>
      </c>
      <c r="AA4243" s="35" t="e">
        <f t="shared" si="945"/>
        <v>#VALUE!</v>
      </c>
      <c r="AB4243" s="35" t="str">
        <f t="shared" si="946"/>
        <v>{keyword:}</v>
      </c>
      <c r="AC4243" s="107" t="e">
        <f t="shared" si="947"/>
        <v>#VALUE!</v>
      </c>
      <c r="AK4243" t="s">
        <v>577</v>
      </c>
    </row>
    <row r="4244" spans="1:37" ht="15" x14ac:dyDescent="0.25">
      <c r="A4244" s="35">
        <f t="shared" si="939"/>
        <v>0</v>
      </c>
      <c r="C4244" s="35" t="str">
        <f t="shared" si="940"/>
        <v/>
      </c>
      <c r="K4244" t="s">
        <v>577</v>
      </c>
      <c r="O4244" s="35" t="str">
        <f t="shared" si="941"/>
        <v>?utm_source=yandex&amp;utm_medium=cpc&amp;utm_campaign=&amp;utm_content=&amp;utm_term={keyword}&amp;utm_device={device_type}</v>
      </c>
      <c r="P4244" s="35" t="str">
        <f t="shared" si="938"/>
        <v/>
      </c>
      <c r="T4244" s="8" t="s">
        <v>751</v>
      </c>
      <c r="U4244" s="8" t="str">
        <f t="shared" si="942"/>
        <v>,</v>
      </c>
      <c r="W4244" s="35" t="str">
        <f t="shared" si="943"/>
        <v/>
      </c>
      <c r="X4244" s="35" t="s">
        <v>753</v>
      </c>
      <c r="Y4244" s="35" t="s">
        <v>754</v>
      </c>
      <c r="Z4244" s="35" t="str">
        <f t="shared" si="944"/>
        <v/>
      </c>
      <c r="AA4244" s="35" t="e">
        <f t="shared" si="945"/>
        <v>#VALUE!</v>
      </c>
      <c r="AB4244" s="35" t="str">
        <f t="shared" si="946"/>
        <v>{keyword:}</v>
      </c>
      <c r="AC4244" s="107" t="e">
        <f t="shared" si="947"/>
        <v>#VALUE!</v>
      </c>
      <c r="AK4244" t="s">
        <v>577</v>
      </c>
    </row>
    <row r="4245" spans="1:37" ht="15" customHeight="1" x14ac:dyDescent="0.25">
      <c r="A4245" s="35">
        <f t="shared" si="939"/>
        <v>0</v>
      </c>
      <c r="C4245" s="35" t="str">
        <f t="shared" si="940"/>
        <v/>
      </c>
      <c r="K4245" t="s">
        <v>577</v>
      </c>
      <c r="O4245" s="35" t="str">
        <f t="shared" si="941"/>
        <v>?utm_source=yandex&amp;utm_medium=cpc&amp;utm_campaign=&amp;utm_content=&amp;utm_term={keyword}&amp;utm_device={device_type}</v>
      </c>
      <c r="P4245" s="35" t="str">
        <f t="shared" si="938"/>
        <v/>
      </c>
      <c r="T4245" s="8" t="s">
        <v>751</v>
      </c>
      <c r="U4245" s="8" t="str">
        <f t="shared" si="942"/>
        <v>,</v>
      </c>
      <c r="W4245" s="35" t="str">
        <f t="shared" si="943"/>
        <v/>
      </c>
      <c r="X4245" s="35" t="s">
        <v>753</v>
      </c>
      <c r="Y4245" s="35" t="s">
        <v>754</v>
      </c>
      <c r="Z4245" s="35" t="str">
        <f t="shared" si="944"/>
        <v/>
      </c>
      <c r="AA4245" s="35" t="e">
        <f t="shared" si="945"/>
        <v>#VALUE!</v>
      </c>
      <c r="AB4245" s="35" t="str">
        <f t="shared" si="946"/>
        <v>{keyword:}</v>
      </c>
      <c r="AC4245" s="107" t="e">
        <f t="shared" si="947"/>
        <v>#VALUE!</v>
      </c>
      <c r="AK4245" t="s">
        <v>577</v>
      </c>
    </row>
    <row r="4246" spans="1:37" ht="15" x14ac:dyDescent="0.25">
      <c r="A4246" s="35">
        <f t="shared" si="939"/>
        <v>0</v>
      </c>
      <c r="C4246" s="35" t="str">
        <f t="shared" si="940"/>
        <v/>
      </c>
      <c r="K4246" t="s">
        <v>577</v>
      </c>
      <c r="O4246" s="35" t="str">
        <f t="shared" si="941"/>
        <v>?utm_source=yandex&amp;utm_medium=cpc&amp;utm_campaign=&amp;utm_content=&amp;utm_term={keyword}&amp;utm_device={device_type}</v>
      </c>
      <c r="P4246" s="35" t="str">
        <f t="shared" si="938"/>
        <v/>
      </c>
      <c r="T4246" s="8" t="s">
        <v>751</v>
      </c>
      <c r="U4246" s="8" t="str">
        <f t="shared" si="942"/>
        <v>,</v>
      </c>
      <c r="W4246" s="35" t="str">
        <f t="shared" si="943"/>
        <v/>
      </c>
      <c r="X4246" s="35" t="s">
        <v>753</v>
      </c>
      <c r="Y4246" s="35" t="s">
        <v>754</v>
      </c>
      <c r="Z4246" s="35" t="str">
        <f t="shared" si="944"/>
        <v/>
      </c>
      <c r="AA4246" s="35" t="e">
        <f t="shared" si="945"/>
        <v>#VALUE!</v>
      </c>
      <c r="AB4246" s="35" t="str">
        <f t="shared" si="946"/>
        <v>{keyword:}</v>
      </c>
      <c r="AC4246" s="107" t="e">
        <f t="shared" si="947"/>
        <v>#VALUE!</v>
      </c>
      <c r="AK4246" t="s">
        <v>577</v>
      </c>
    </row>
    <row r="4247" spans="1:37" ht="15" customHeight="1" x14ac:dyDescent="0.25">
      <c r="A4247" s="35">
        <f t="shared" si="939"/>
        <v>0</v>
      </c>
      <c r="C4247" s="35" t="str">
        <f t="shared" si="940"/>
        <v/>
      </c>
      <c r="K4247" t="s">
        <v>577</v>
      </c>
      <c r="O4247" s="35" t="str">
        <f t="shared" si="941"/>
        <v>?utm_source=yandex&amp;utm_medium=cpc&amp;utm_campaign=&amp;utm_content=&amp;utm_term={keyword}&amp;utm_device={device_type}</v>
      </c>
      <c r="P4247" s="35" t="str">
        <f t="shared" si="938"/>
        <v/>
      </c>
      <c r="T4247" s="8" t="s">
        <v>751</v>
      </c>
      <c r="U4247" s="8" t="str">
        <f t="shared" si="942"/>
        <v>,</v>
      </c>
      <c r="W4247" s="35" t="str">
        <f t="shared" si="943"/>
        <v/>
      </c>
      <c r="X4247" s="35" t="s">
        <v>753</v>
      </c>
      <c r="Y4247" s="35" t="s">
        <v>754</v>
      </c>
      <c r="Z4247" s="35" t="str">
        <f t="shared" si="944"/>
        <v/>
      </c>
      <c r="AA4247" s="35" t="e">
        <f t="shared" si="945"/>
        <v>#VALUE!</v>
      </c>
      <c r="AB4247" s="35" t="str">
        <f t="shared" si="946"/>
        <v>{keyword:}</v>
      </c>
      <c r="AC4247" s="107" t="e">
        <f t="shared" si="947"/>
        <v>#VALUE!</v>
      </c>
      <c r="AK4247" t="s">
        <v>577</v>
      </c>
    </row>
    <row r="4248" spans="1:37" ht="15" x14ac:dyDescent="0.25">
      <c r="A4248" s="35">
        <f t="shared" si="939"/>
        <v>0</v>
      </c>
      <c r="C4248" s="35" t="str">
        <f t="shared" si="940"/>
        <v/>
      </c>
      <c r="K4248" t="s">
        <v>577</v>
      </c>
      <c r="O4248" s="35" t="str">
        <f t="shared" si="941"/>
        <v>?utm_source=yandex&amp;utm_medium=cpc&amp;utm_campaign=&amp;utm_content=&amp;utm_term={keyword}&amp;utm_device={device_type}</v>
      </c>
      <c r="P4248" s="35" t="str">
        <f t="shared" si="938"/>
        <v/>
      </c>
      <c r="T4248" s="8" t="s">
        <v>751</v>
      </c>
      <c r="U4248" s="8" t="str">
        <f t="shared" si="942"/>
        <v>,</v>
      </c>
      <c r="W4248" s="35" t="str">
        <f t="shared" si="943"/>
        <v/>
      </c>
      <c r="X4248" s="35" t="s">
        <v>753</v>
      </c>
      <c r="Y4248" s="35" t="s">
        <v>754</v>
      </c>
      <c r="Z4248" s="35" t="str">
        <f t="shared" si="944"/>
        <v/>
      </c>
      <c r="AA4248" s="35" t="e">
        <f t="shared" si="945"/>
        <v>#VALUE!</v>
      </c>
      <c r="AB4248" s="35" t="str">
        <f t="shared" si="946"/>
        <v>{keyword:}</v>
      </c>
      <c r="AC4248" s="107" t="e">
        <f t="shared" si="947"/>
        <v>#VALUE!</v>
      </c>
      <c r="AK4248" t="s">
        <v>577</v>
      </c>
    </row>
    <row r="4249" spans="1:37" ht="15" customHeight="1" x14ac:dyDescent="0.25">
      <c r="A4249" s="35">
        <f t="shared" si="939"/>
        <v>0</v>
      </c>
      <c r="C4249" s="35" t="str">
        <f t="shared" si="940"/>
        <v/>
      </c>
      <c r="K4249" t="s">
        <v>577</v>
      </c>
      <c r="O4249" s="35" t="str">
        <f t="shared" si="941"/>
        <v>?utm_source=yandex&amp;utm_medium=cpc&amp;utm_campaign=&amp;utm_content=&amp;utm_term={keyword}&amp;utm_device={device_type}</v>
      </c>
      <c r="P4249" s="35" t="str">
        <f t="shared" si="938"/>
        <v/>
      </c>
      <c r="T4249" s="8" t="s">
        <v>751</v>
      </c>
      <c r="U4249" s="8" t="str">
        <f t="shared" si="942"/>
        <v>,</v>
      </c>
      <c r="W4249" s="35" t="str">
        <f t="shared" si="943"/>
        <v/>
      </c>
      <c r="X4249" s="35" t="s">
        <v>753</v>
      </c>
      <c r="Y4249" s="35" t="s">
        <v>754</v>
      </c>
      <c r="Z4249" s="35" t="str">
        <f t="shared" si="944"/>
        <v/>
      </c>
      <c r="AA4249" s="35" t="e">
        <f t="shared" si="945"/>
        <v>#VALUE!</v>
      </c>
      <c r="AB4249" s="35" t="str">
        <f t="shared" si="946"/>
        <v>{keyword:}</v>
      </c>
      <c r="AC4249" s="107" t="e">
        <f t="shared" si="947"/>
        <v>#VALUE!</v>
      </c>
      <c r="AK4249" t="s">
        <v>577</v>
      </c>
    </row>
    <row r="4250" spans="1:37" ht="15" x14ac:dyDescent="0.25">
      <c r="A4250" s="35">
        <f t="shared" si="939"/>
        <v>0</v>
      </c>
      <c r="C4250" s="35" t="str">
        <f t="shared" si="940"/>
        <v/>
      </c>
      <c r="K4250" t="s">
        <v>577</v>
      </c>
      <c r="O4250" s="35" t="str">
        <f t="shared" si="941"/>
        <v>?utm_source=yandex&amp;utm_medium=cpc&amp;utm_campaign=&amp;utm_content=&amp;utm_term={keyword}&amp;utm_device={device_type}</v>
      </c>
      <c r="P4250" s="35" t="str">
        <f t="shared" si="938"/>
        <v/>
      </c>
      <c r="T4250" s="8" t="s">
        <v>751</v>
      </c>
      <c r="U4250" s="8" t="str">
        <f t="shared" si="942"/>
        <v>,</v>
      </c>
      <c r="W4250" s="35" t="str">
        <f t="shared" si="943"/>
        <v/>
      </c>
      <c r="X4250" s="35" t="s">
        <v>753</v>
      </c>
      <c r="Y4250" s="35" t="s">
        <v>754</v>
      </c>
      <c r="Z4250" s="35" t="str">
        <f t="shared" si="944"/>
        <v/>
      </c>
      <c r="AA4250" s="35" t="e">
        <f t="shared" si="945"/>
        <v>#VALUE!</v>
      </c>
      <c r="AB4250" s="35" t="str">
        <f t="shared" si="946"/>
        <v>{keyword:}</v>
      </c>
      <c r="AC4250" s="107" t="e">
        <f t="shared" si="947"/>
        <v>#VALUE!</v>
      </c>
      <c r="AK4250" t="s">
        <v>577</v>
      </c>
    </row>
    <row r="4251" spans="1:37" ht="15" customHeight="1" x14ac:dyDescent="0.25">
      <c r="A4251" s="35">
        <f t="shared" si="939"/>
        <v>0</v>
      </c>
      <c r="C4251" s="35" t="str">
        <f t="shared" si="940"/>
        <v/>
      </c>
      <c r="K4251" t="s">
        <v>577</v>
      </c>
      <c r="O4251" s="35" t="str">
        <f t="shared" si="941"/>
        <v>?utm_source=yandex&amp;utm_medium=cpc&amp;utm_campaign=&amp;utm_content=&amp;utm_term={keyword}&amp;utm_device={device_type}</v>
      </c>
      <c r="P4251" s="35" t="str">
        <f t="shared" si="938"/>
        <v/>
      </c>
      <c r="T4251" s="8" t="s">
        <v>751</v>
      </c>
      <c r="U4251" s="8" t="str">
        <f t="shared" si="942"/>
        <v>,</v>
      </c>
      <c r="W4251" s="35" t="str">
        <f t="shared" si="943"/>
        <v/>
      </c>
      <c r="X4251" s="35" t="s">
        <v>753</v>
      </c>
      <c r="Y4251" s="35" t="s">
        <v>754</v>
      </c>
      <c r="Z4251" s="35" t="str">
        <f t="shared" si="944"/>
        <v/>
      </c>
      <c r="AA4251" s="35" t="e">
        <f t="shared" si="945"/>
        <v>#VALUE!</v>
      </c>
      <c r="AB4251" s="35" t="str">
        <f t="shared" si="946"/>
        <v>{keyword:}</v>
      </c>
      <c r="AC4251" s="107" t="e">
        <f t="shared" si="947"/>
        <v>#VALUE!</v>
      </c>
      <c r="AK4251" t="s">
        <v>577</v>
      </c>
    </row>
    <row r="4252" spans="1:37" ht="15" x14ac:dyDescent="0.25">
      <c r="A4252" s="35">
        <f t="shared" si="939"/>
        <v>0</v>
      </c>
      <c r="C4252" s="35" t="str">
        <f t="shared" si="940"/>
        <v/>
      </c>
      <c r="K4252" t="s">
        <v>577</v>
      </c>
      <c r="O4252" s="35" t="str">
        <f t="shared" si="941"/>
        <v>?utm_source=yandex&amp;utm_medium=cpc&amp;utm_campaign=&amp;utm_content=&amp;utm_term={keyword}&amp;utm_device={device_type}</v>
      </c>
      <c r="P4252" s="35" t="str">
        <f t="shared" si="938"/>
        <v/>
      </c>
      <c r="T4252" s="8" t="s">
        <v>751</v>
      </c>
      <c r="U4252" s="8" t="str">
        <f t="shared" si="942"/>
        <v>,</v>
      </c>
      <c r="W4252" s="35" t="str">
        <f t="shared" si="943"/>
        <v/>
      </c>
      <c r="X4252" s="35" t="s">
        <v>753</v>
      </c>
      <c r="Y4252" s="35" t="s">
        <v>754</v>
      </c>
      <c r="Z4252" s="35" t="str">
        <f t="shared" si="944"/>
        <v/>
      </c>
      <c r="AA4252" s="35" t="e">
        <f t="shared" si="945"/>
        <v>#VALUE!</v>
      </c>
      <c r="AB4252" s="35" t="str">
        <f t="shared" si="946"/>
        <v>{keyword:}</v>
      </c>
      <c r="AC4252" s="107" t="e">
        <f t="shared" si="947"/>
        <v>#VALUE!</v>
      </c>
      <c r="AK4252" t="s">
        <v>577</v>
      </c>
    </row>
    <row r="4253" spans="1:37" ht="15" customHeight="1" x14ac:dyDescent="0.25">
      <c r="A4253" s="35">
        <f t="shared" si="939"/>
        <v>0</v>
      </c>
      <c r="C4253" s="35" t="str">
        <f t="shared" si="940"/>
        <v/>
      </c>
      <c r="K4253" t="s">
        <v>577</v>
      </c>
      <c r="O4253" s="35" t="str">
        <f t="shared" si="941"/>
        <v>?utm_source=yandex&amp;utm_medium=cpc&amp;utm_campaign=&amp;utm_content=&amp;utm_term={keyword}&amp;utm_device={device_type}</v>
      </c>
      <c r="P4253" s="35" t="str">
        <f t="shared" si="938"/>
        <v/>
      </c>
      <c r="T4253" s="8" t="s">
        <v>751</v>
      </c>
      <c r="U4253" s="8" t="str">
        <f t="shared" si="942"/>
        <v>,</v>
      </c>
      <c r="W4253" s="35" t="str">
        <f t="shared" si="943"/>
        <v/>
      </c>
      <c r="X4253" s="35" t="s">
        <v>753</v>
      </c>
      <c r="Y4253" s="35" t="s">
        <v>754</v>
      </c>
      <c r="Z4253" s="35" t="str">
        <f t="shared" si="944"/>
        <v/>
      </c>
      <c r="AA4253" s="35" t="e">
        <f t="shared" si="945"/>
        <v>#VALUE!</v>
      </c>
      <c r="AB4253" s="35" t="str">
        <f t="shared" si="946"/>
        <v>{keyword:}</v>
      </c>
      <c r="AC4253" s="107" t="e">
        <f t="shared" si="947"/>
        <v>#VALUE!</v>
      </c>
      <c r="AK4253" t="s">
        <v>577</v>
      </c>
    </row>
    <row r="4254" spans="1:37" ht="15" x14ac:dyDescent="0.25">
      <c r="A4254" s="35">
        <f t="shared" si="939"/>
        <v>0</v>
      </c>
      <c r="C4254" s="35" t="str">
        <f t="shared" si="940"/>
        <v/>
      </c>
      <c r="K4254" t="s">
        <v>577</v>
      </c>
      <c r="O4254" s="35" t="str">
        <f t="shared" si="941"/>
        <v>?utm_source=yandex&amp;utm_medium=cpc&amp;utm_campaign=&amp;utm_content=&amp;utm_term={keyword}&amp;utm_device={device_type}</v>
      </c>
      <c r="P4254" s="35" t="str">
        <f t="shared" si="938"/>
        <v/>
      </c>
      <c r="T4254" s="8" t="s">
        <v>751</v>
      </c>
      <c r="U4254" s="8" t="str">
        <f t="shared" si="942"/>
        <v>,</v>
      </c>
      <c r="W4254" s="35" t="str">
        <f t="shared" si="943"/>
        <v/>
      </c>
      <c r="X4254" s="35" t="s">
        <v>753</v>
      </c>
      <c r="Y4254" s="35" t="s">
        <v>754</v>
      </c>
      <c r="Z4254" s="35" t="str">
        <f t="shared" si="944"/>
        <v/>
      </c>
      <c r="AA4254" s="35" t="e">
        <f t="shared" si="945"/>
        <v>#VALUE!</v>
      </c>
      <c r="AB4254" s="35" t="str">
        <f t="shared" si="946"/>
        <v>{keyword:}</v>
      </c>
      <c r="AC4254" s="107" t="e">
        <f t="shared" si="947"/>
        <v>#VALUE!</v>
      </c>
      <c r="AK4254" t="s">
        <v>577</v>
      </c>
    </row>
    <row r="4255" spans="1:37" ht="15" customHeight="1" x14ac:dyDescent="0.25">
      <c r="A4255" s="35">
        <f t="shared" si="939"/>
        <v>0</v>
      </c>
      <c r="C4255" s="35" t="str">
        <f t="shared" si="940"/>
        <v/>
      </c>
      <c r="K4255" t="s">
        <v>577</v>
      </c>
      <c r="O4255" s="35" t="str">
        <f t="shared" si="941"/>
        <v>?utm_source=yandex&amp;utm_medium=cpc&amp;utm_campaign=&amp;utm_content=&amp;utm_term={keyword}&amp;utm_device={device_type}</v>
      </c>
      <c r="P4255" s="35" t="str">
        <f t="shared" si="938"/>
        <v/>
      </c>
      <c r="T4255" s="8" t="s">
        <v>751</v>
      </c>
      <c r="U4255" s="8" t="str">
        <f t="shared" si="942"/>
        <v>,</v>
      </c>
      <c r="W4255" s="35" t="str">
        <f t="shared" si="943"/>
        <v/>
      </c>
      <c r="X4255" s="35" t="s">
        <v>753</v>
      </c>
      <c r="Y4255" s="35" t="s">
        <v>754</v>
      </c>
      <c r="Z4255" s="35" t="str">
        <f t="shared" si="944"/>
        <v/>
      </c>
      <c r="AA4255" s="35" t="e">
        <f t="shared" si="945"/>
        <v>#VALUE!</v>
      </c>
      <c r="AB4255" s="35" t="str">
        <f t="shared" si="946"/>
        <v>{keyword:}</v>
      </c>
      <c r="AC4255" s="107" t="e">
        <f t="shared" si="947"/>
        <v>#VALUE!</v>
      </c>
      <c r="AK4255" t="s">
        <v>577</v>
      </c>
    </row>
    <row r="4256" spans="1:37" ht="15" x14ac:dyDescent="0.25">
      <c r="A4256" s="35">
        <f t="shared" si="939"/>
        <v>0</v>
      </c>
      <c r="C4256" s="35" t="str">
        <f t="shared" si="940"/>
        <v/>
      </c>
      <c r="K4256" t="s">
        <v>577</v>
      </c>
      <c r="O4256" s="35" t="str">
        <f t="shared" si="941"/>
        <v>?utm_source=yandex&amp;utm_medium=cpc&amp;utm_campaign=&amp;utm_content=&amp;utm_term={keyword}&amp;utm_device={device_type}</v>
      </c>
      <c r="P4256" s="35" t="str">
        <f t="shared" si="938"/>
        <v/>
      </c>
      <c r="T4256" s="8" t="s">
        <v>751</v>
      </c>
      <c r="U4256" s="8" t="str">
        <f t="shared" si="942"/>
        <v>,</v>
      </c>
      <c r="W4256" s="35" t="str">
        <f t="shared" si="943"/>
        <v/>
      </c>
      <c r="X4256" s="35" t="s">
        <v>753</v>
      </c>
      <c r="Y4256" s="35" t="s">
        <v>754</v>
      </c>
      <c r="Z4256" s="35" t="str">
        <f t="shared" si="944"/>
        <v/>
      </c>
      <c r="AA4256" s="35" t="e">
        <f t="shared" si="945"/>
        <v>#VALUE!</v>
      </c>
      <c r="AB4256" s="35" t="str">
        <f t="shared" si="946"/>
        <v>{keyword:}</v>
      </c>
      <c r="AC4256" s="107" t="e">
        <f t="shared" si="947"/>
        <v>#VALUE!</v>
      </c>
      <c r="AK4256" t="s">
        <v>577</v>
      </c>
    </row>
    <row r="4257" spans="1:37" ht="15" customHeight="1" x14ac:dyDescent="0.25">
      <c r="A4257" s="35">
        <f t="shared" si="939"/>
        <v>0</v>
      </c>
      <c r="C4257" s="35" t="str">
        <f t="shared" si="940"/>
        <v/>
      </c>
      <c r="K4257" t="s">
        <v>577</v>
      </c>
      <c r="O4257" s="35" t="str">
        <f t="shared" si="941"/>
        <v>?utm_source=yandex&amp;utm_medium=cpc&amp;utm_campaign=&amp;utm_content=&amp;utm_term={keyword}&amp;utm_device={device_type}</v>
      </c>
      <c r="P4257" s="35" t="str">
        <f t="shared" si="938"/>
        <v/>
      </c>
      <c r="T4257" s="8" t="s">
        <v>751</v>
      </c>
      <c r="U4257" s="8" t="str">
        <f t="shared" si="942"/>
        <v>,</v>
      </c>
      <c r="W4257" s="35" t="str">
        <f t="shared" si="943"/>
        <v/>
      </c>
      <c r="X4257" s="35" t="s">
        <v>753</v>
      </c>
      <c r="Y4257" s="35" t="s">
        <v>754</v>
      </c>
      <c r="Z4257" s="35" t="str">
        <f t="shared" si="944"/>
        <v/>
      </c>
      <c r="AA4257" s="35" t="e">
        <f t="shared" si="945"/>
        <v>#VALUE!</v>
      </c>
      <c r="AB4257" s="35" t="str">
        <f t="shared" si="946"/>
        <v>{keyword:}</v>
      </c>
      <c r="AC4257" s="107" t="e">
        <f t="shared" si="947"/>
        <v>#VALUE!</v>
      </c>
      <c r="AK4257" t="s">
        <v>577</v>
      </c>
    </row>
    <row r="4258" spans="1:37" ht="15" x14ac:dyDescent="0.25">
      <c r="A4258" s="35">
        <f t="shared" si="939"/>
        <v>0</v>
      </c>
      <c r="C4258" s="35" t="str">
        <f t="shared" si="940"/>
        <v/>
      </c>
      <c r="K4258" t="s">
        <v>577</v>
      </c>
      <c r="O4258" s="35" t="str">
        <f t="shared" si="941"/>
        <v>?utm_source=yandex&amp;utm_medium=cpc&amp;utm_campaign=&amp;utm_content=&amp;utm_term={keyword}&amp;utm_device={device_type}</v>
      </c>
      <c r="P4258" s="35" t="str">
        <f t="shared" si="938"/>
        <v/>
      </c>
      <c r="T4258" s="8" t="s">
        <v>751</v>
      </c>
      <c r="U4258" s="8" t="str">
        <f t="shared" si="942"/>
        <v>,</v>
      </c>
      <c r="W4258" s="35" t="str">
        <f t="shared" si="943"/>
        <v/>
      </c>
      <c r="X4258" s="35" t="s">
        <v>753</v>
      </c>
      <c r="Y4258" s="35" t="s">
        <v>754</v>
      </c>
      <c r="Z4258" s="35" t="str">
        <f t="shared" si="944"/>
        <v/>
      </c>
      <c r="AA4258" s="35" t="e">
        <f t="shared" si="945"/>
        <v>#VALUE!</v>
      </c>
      <c r="AB4258" s="35" t="str">
        <f t="shared" si="946"/>
        <v>{keyword:}</v>
      </c>
      <c r="AC4258" s="107" t="e">
        <f t="shared" si="947"/>
        <v>#VALUE!</v>
      </c>
      <c r="AK4258" t="s">
        <v>577</v>
      </c>
    </row>
    <row r="4259" spans="1:37" ht="15" customHeight="1" x14ac:dyDescent="0.25">
      <c r="A4259" s="35">
        <f t="shared" si="939"/>
        <v>0</v>
      </c>
      <c r="C4259" s="35" t="str">
        <f t="shared" si="940"/>
        <v/>
      </c>
      <c r="K4259" t="s">
        <v>577</v>
      </c>
      <c r="O4259" s="35" t="str">
        <f t="shared" si="941"/>
        <v>?utm_source=yandex&amp;utm_medium=cpc&amp;utm_campaign=&amp;utm_content=&amp;utm_term={keyword}&amp;utm_device={device_type}</v>
      </c>
      <c r="P4259" s="35" t="str">
        <f t="shared" si="938"/>
        <v/>
      </c>
      <c r="T4259" s="8" t="s">
        <v>751</v>
      </c>
      <c r="U4259" s="8" t="str">
        <f t="shared" si="942"/>
        <v>,</v>
      </c>
      <c r="W4259" s="35" t="str">
        <f t="shared" si="943"/>
        <v/>
      </c>
      <c r="X4259" s="35" t="s">
        <v>753</v>
      </c>
      <c r="Y4259" s="35" t="s">
        <v>754</v>
      </c>
      <c r="Z4259" s="35" t="str">
        <f t="shared" si="944"/>
        <v/>
      </c>
      <c r="AA4259" s="35" t="e">
        <f t="shared" si="945"/>
        <v>#VALUE!</v>
      </c>
      <c r="AB4259" s="35" t="str">
        <f t="shared" si="946"/>
        <v>{keyword:}</v>
      </c>
      <c r="AC4259" s="107" t="e">
        <f t="shared" si="947"/>
        <v>#VALUE!</v>
      </c>
      <c r="AK4259" t="s">
        <v>577</v>
      </c>
    </row>
    <row r="4260" spans="1:37" ht="15" x14ac:dyDescent="0.25">
      <c r="A4260" s="35">
        <f t="shared" si="939"/>
        <v>0</v>
      </c>
      <c r="C4260" s="35" t="str">
        <f t="shared" si="940"/>
        <v/>
      </c>
      <c r="K4260" t="s">
        <v>577</v>
      </c>
      <c r="O4260" s="35" t="str">
        <f t="shared" si="941"/>
        <v>?utm_source=yandex&amp;utm_medium=cpc&amp;utm_campaign=&amp;utm_content=&amp;utm_term={keyword}&amp;utm_device={device_type}</v>
      </c>
      <c r="P4260" s="35" t="str">
        <f t="shared" si="938"/>
        <v/>
      </c>
      <c r="T4260" s="8" t="s">
        <v>751</v>
      </c>
      <c r="U4260" s="8" t="str">
        <f t="shared" si="942"/>
        <v>,</v>
      </c>
      <c r="W4260" s="35" t="str">
        <f t="shared" si="943"/>
        <v/>
      </c>
      <c r="X4260" s="35" t="s">
        <v>753</v>
      </c>
      <c r="Y4260" s="35" t="s">
        <v>754</v>
      </c>
      <c r="Z4260" s="35" t="str">
        <f t="shared" si="944"/>
        <v/>
      </c>
      <c r="AA4260" s="35" t="e">
        <f t="shared" si="945"/>
        <v>#VALUE!</v>
      </c>
      <c r="AB4260" s="35" t="str">
        <f t="shared" si="946"/>
        <v>{keyword:}</v>
      </c>
      <c r="AC4260" s="107" t="e">
        <f t="shared" si="947"/>
        <v>#VALUE!</v>
      </c>
      <c r="AK4260" t="s">
        <v>577</v>
      </c>
    </row>
    <row r="4261" spans="1:37" ht="15" customHeight="1" x14ac:dyDescent="0.25">
      <c r="A4261" s="35">
        <f t="shared" si="939"/>
        <v>0</v>
      </c>
      <c r="C4261" s="35" t="str">
        <f t="shared" si="940"/>
        <v/>
      </c>
      <c r="K4261" t="s">
        <v>577</v>
      </c>
      <c r="O4261" s="35" t="str">
        <f t="shared" si="941"/>
        <v>?utm_source=yandex&amp;utm_medium=cpc&amp;utm_campaign=&amp;utm_content=&amp;utm_term={keyword}&amp;utm_device={device_type}</v>
      </c>
      <c r="P4261" s="35" t="str">
        <f t="shared" si="938"/>
        <v/>
      </c>
      <c r="T4261" s="8" t="s">
        <v>751</v>
      </c>
      <c r="U4261" s="8" t="str">
        <f t="shared" si="942"/>
        <v>,</v>
      </c>
      <c r="W4261" s="35" t="str">
        <f t="shared" si="943"/>
        <v/>
      </c>
      <c r="X4261" s="35" t="s">
        <v>753</v>
      </c>
      <c r="Y4261" s="35" t="s">
        <v>754</v>
      </c>
      <c r="Z4261" s="35" t="str">
        <f t="shared" si="944"/>
        <v/>
      </c>
      <c r="AA4261" s="35" t="e">
        <f t="shared" si="945"/>
        <v>#VALUE!</v>
      </c>
      <c r="AB4261" s="35" t="str">
        <f t="shared" si="946"/>
        <v>{keyword:}</v>
      </c>
      <c r="AC4261" s="107" t="e">
        <f t="shared" si="947"/>
        <v>#VALUE!</v>
      </c>
      <c r="AK4261" t="s">
        <v>577</v>
      </c>
    </row>
    <row r="4262" spans="1:37" ht="15" x14ac:dyDescent="0.25">
      <c r="A4262" s="35">
        <f t="shared" si="939"/>
        <v>0</v>
      </c>
      <c r="C4262" s="35" t="str">
        <f t="shared" si="940"/>
        <v/>
      </c>
      <c r="K4262" t="s">
        <v>577</v>
      </c>
      <c r="O4262" s="35" t="str">
        <f t="shared" si="941"/>
        <v>?utm_source=yandex&amp;utm_medium=cpc&amp;utm_campaign=&amp;utm_content=&amp;utm_term={keyword}&amp;utm_device={device_type}</v>
      </c>
      <c r="P4262" s="35" t="str">
        <f t="shared" si="938"/>
        <v/>
      </c>
      <c r="T4262" s="8" t="s">
        <v>751</v>
      </c>
      <c r="U4262" s="8" t="str">
        <f t="shared" si="942"/>
        <v>,</v>
      </c>
      <c r="W4262" s="35" t="str">
        <f t="shared" si="943"/>
        <v/>
      </c>
      <c r="X4262" s="35" t="s">
        <v>753</v>
      </c>
      <c r="Y4262" s="35" t="s">
        <v>754</v>
      </c>
      <c r="Z4262" s="35" t="str">
        <f t="shared" si="944"/>
        <v/>
      </c>
      <c r="AA4262" s="35" t="e">
        <f t="shared" si="945"/>
        <v>#VALUE!</v>
      </c>
      <c r="AB4262" s="35" t="str">
        <f t="shared" si="946"/>
        <v>{keyword:}</v>
      </c>
      <c r="AC4262" s="107" t="e">
        <f t="shared" si="947"/>
        <v>#VALUE!</v>
      </c>
      <c r="AK4262" t="s">
        <v>577</v>
      </c>
    </row>
    <row r="4263" spans="1:37" ht="15" customHeight="1" x14ac:dyDescent="0.25">
      <c r="A4263" s="35">
        <f t="shared" si="939"/>
        <v>0</v>
      </c>
      <c r="C4263" s="35" t="str">
        <f t="shared" si="940"/>
        <v/>
      </c>
      <c r="K4263" t="s">
        <v>577</v>
      </c>
      <c r="O4263" s="35" t="str">
        <f t="shared" si="941"/>
        <v>?utm_source=yandex&amp;utm_medium=cpc&amp;utm_campaign=&amp;utm_content=&amp;utm_term={keyword}&amp;utm_device={device_type}</v>
      </c>
      <c r="P4263" s="35" t="str">
        <f t="shared" si="938"/>
        <v/>
      </c>
      <c r="T4263" s="8" t="s">
        <v>751</v>
      </c>
      <c r="U4263" s="8" t="str">
        <f t="shared" si="942"/>
        <v>,</v>
      </c>
      <c r="W4263" s="35" t="str">
        <f t="shared" si="943"/>
        <v/>
      </c>
      <c r="X4263" s="35" t="s">
        <v>753</v>
      </c>
      <c r="Y4263" s="35" t="s">
        <v>754</v>
      </c>
      <c r="Z4263" s="35" t="str">
        <f t="shared" si="944"/>
        <v/>
      </c>
      <c r="AA4263" s="35" t="e">
        <f t="shared" si="945"/>
        <v>#VALUE!</v>
      </c>
      <c r="AB4263" s="35" t="str">
        <f t="shared" si="946"/>
        <v>{keyword:}</v>
      </c>
      <c r="AC4263" s="107" t="e">
        <f t="shared" si="947"/>
        <v>#VALUE!</v>
      </c>
      <c r="AK4263" t="s">
        <v>577</v>
      </c>
    </row>
    <row r="4264" spans="1:37" ht="15" x14ac:dyDescent="0.25">
      <c r="A4264" s="35">
        <f t="shared" si="939"/>
        <v>0</v>
      </c>
      <c r="C4264" s="35" t="str">
        <f t="shared" si="940"/>
        <v/>
      </c>
      <c r="K4264" t="s">
        <v>577</v>
      </c>
      <c r="O4264" s="35" t="str">
        <f t="shared" si="941"/>
        <v>?utm_source=yandex&amp;utm_medium=cpc&amp;utm_campaign=&amp;utm_content=&amp;utm_term={keyword}&amp;utm_device={device_type}</v>
      </c>
      <c r="P4264" s="35" t="str">
        <f t="shared" si="938"/>
        <v/>
      </c>
      <c r="T4264" s="8" t="s">
        <v>751</v>
      </c>
      <c r="U4264" s="8" t="str">
        <f t="shared" si="942"/>
        <v>,</v>
      </c>
      <c r="W4264" s="35" t="str">
        <f t="shared" si="943"/>
        <v/>
      </c>
      <c r="X4264" s="35" t="s">
        <v>753</v>
      </c>
      <c r="Y4264" s="35" t="s">
        <v>754</v>
      </c>
      <c r="Z4264" s="35" t="str">
        <f t="shared" si="944"/>
        <v/>
      </c>
      <c r="AA4264" s="35" t="e">
        <f t="shared" si="945"/>
        <v>#VALUE!</v>
      </c>
      <c r="AB4264" s="35" t="str">
        <f t="shared" si="946"/>
        <v>{keyword:}</v>
      </c>
      <c r="AC4264" s="107" t="e">
        <f t="shared" si="947"/>
        <v>#VALUE!</v>
      </c>
      <c r="AK4264" t="s">
        <v>577</v>
      </c>
    </row>
    <row r="4265" spans="1:37" ht="15" customHeight="1" x14ac:dyDescent="0.25">
      <c r="A4265" s="35">
        <f t="shared" si="939"/>
        <v>0</v>
      </c>
      <c r="C4265" s="35" t="str">
        <f t="shared" si="940"/>
        <v/>
      </c>
      <c r="K4265" t="s">
        <v>577</v>
      </c>
      <c r="O4265" s="35" t="str">
        <f t="shared" si="941"/>
        <v>?utm_source=yandex&amp;utm_medium=cpc&amp;utm_campaign=&amp;utm_content=&amp;utm_term={keyword}&amp;utm_device={device_type}</v>
      </c>
      <c r="P4265" s="35" t="str">
        <f t="shared" si="938"/>
        <v/>
      </c>
      <c r="T4265" s="8" t="s">
        <v>751</v>
      </c>
      <c r="U4265" s="8" t="str">
        <f t="shared" si="942"/>
        <v>,</v>
      </c>
      <c r="W4265" s="35" t="str">
        <f t="shared" si="943"/>
        <v/>
      </c>
      <c r="X4265" s="35" t="s">
        <v>753</v>
      </c>
      <c r="Y4265" s="35" t="s">
        <v>754</v>
      </c>
      <c r="Z4265" s="35" t="str">
        <f t="shared" si="944"/>
        <v/>
      </c>
      <c r="AA4265" s="35" t="e">
        <f t="shared" si="945"/>
        <v>#VALUE!</v>
      </c>
      <c r="AB4265" s="35" t="str">
        <f t="shared" si="946"/>
        <v>{keyword:}</v>
      </c>
      <c r="AC4265" s="107" t="e">
        <f t="shared" si="947"/>
        <v>#VALUE!</v>
      </c>
      <c r="AK4265" t="s">
        <v>577</v>
      </c>
    </row>
    <row r="4266" spans="1:37" ht="15" x14ac:dyDescent="0.25">
      <c r="A4266" s="35">
        <f t="shared" si="939"/>
        <v>0</v>
      </c>
      <c r="C4266" s="35" t="str">
        <f t="shared" si="940"/>
        <v/>
      </c>
      <c r="K4266" t="s">
        <v>577</v>
      </c>
      <c r="O4266" s="35" t="str">
        <f t="shared" si="941"/>
        <v>?utm_source=yandex&amp;utm_medium=cpc&amp;utm_campaign=&amp;utm_content=&amp;utm_term={keyword}&amp;utm_device={device_type}</v>
      </c>
      <c r="P4266" s="35" t="str">
        <f t="shared" si="938"/>
        <v/>
      </c>
      <c r="T4266" s="8" t="s">
        <v>751</v>
      </c>
      <c r="U4266" s="8" t="str">
        <f t="shared" si="942"/>
        <v>,</v>
      </c>
      <c r="W4266" s="35" t="str">
        <f t="shared" si="943"/>
        <v/>
      </c>
      <c r="X4266" s="35" t="s">
        <v>753</v>
      </c>
      <c r="Y4266" s="35" t="s">
        <v>754</v>
      </c>
      <c r="Z4266" s="35" t="str">
        <f t="shared" si="944"/>
        <v/>
      </c>
      <c r="AA4266" s="35" t="e">
        <f t="shared" si="945"/>
        <v>#VALUE!</v>
      </c>
      <c r="AB4266" s="35" t="str">
        <f t="shared" si="946"/>
        <v>{keyword:}</v>
      </c>
      <c r="AC4266" s="107" t="e">
        <f t="shared" si="947"/>
        <v>#VALUE!</v>
      </c>
      <c r="AK4266" t="s">
        <v>577</v>
      </c>
    </row>
    <row r="4267" spans="1:37" ht="15" customHeight="1" x14ac:dyDescent="0.25">
      <c r="A4267" s="35">
        <f t="shared" si="939"/>
        <v>0</v>
      </c>
      <c r="C4267" s="35" t="str">
        <f t="shared" si="940"/>
        <v/>
      </c>
      <c r="K4267" t="s">
        <v>577</v>
      </c>
      <c r="O4267" s="35" t="str">
        <f t="shared" si="941"/>
        <v>?utm_source=yandex&amp;utm_medium=cpc&amp;utm_campaign=&amp;utm_content=&amp;utm_term={keyword}&amp;utm_device={device_type}</v>
      </c>
      <c r="P4267" s="35" t="str">
        <f t="shared" si="938"/>
        <v/>
      </c>
      <c r="T4267" s="8" t="s">
        <v>751</v>
      </c>
      <c r="U4267" s="8" t="str">
        <f t="shared" si="942"/>
        <v>,</v>
      </c>
      <c r="W4267" s="35" t="str">
        <f t="shared" si="943"/>
        <v/>
      </c>
      <c r="X4267" s="35" t="s">
        <v>753</v>
      </c>
      <c r="Y4267" s="35" t="s">
        <v>754</v>
      </c>
      <c r="Z4267" s="35" t="str">
        <f t="shared" si="944"/>
        <v/>
      </c>
      <c r="AA4267" s="35" t="e">
        <f t="shared" si="945"/>
        <v>#VALUE!</v>
      </c>
      <c r="AB4267" s="35" t="str">
        <f t="shared" si="946"/>
        <v>{keyword:}</v>
      </c>
      <c r="AC4267" s="107" t="e">
        <f t="shared" si="947"/>
        <v>#VALUE!</v>
      </c>
      <c r="AK4267" t="s">
        <v>577</v>
      </c>
    </row>
    <row r="4268" spans="1:37" ht="15" x14ac:dyDescent="0.25">
      <c r="A4268" s="35">
        <f t="shared" si="939"/>
        <v>0</v>
      </c>
      <c r="C4268" s="35" t="str">
        <f t="shared" si="940"/>
        <v/>
      </c>
      <c r="K4268" t="s">
        <v>577</v>
      </c>
      <c r="O4268" s="35" t="str">
        <f t="shared" si="941"/>
        <v>?utm_source=yandex&amp;utm_medium=cpc&amp;utm_campaign=&amp;utm_content=&amp;utm_term={keyword}&amp;utm_device={device_type}</v>
      </c>
      <c r="P4268" s="35" t="str">
        <f t="shared" si="938"/>
        <v/>
      </c>
      <c r="T4268" s="8" t="s">
        <v>751</v>
      </c>
      <c r="U4268" s="8" t="str">
        <f t="shared" si="942"/>
        <v>,</v>
      </c>
      <c r="W4268" s="35" t="str">
        <f t="shared" si="943"/>
        <v/>
      </c>
      <c r="X4268" s="35" t="s">
        <v>753</v>
      </c>
      <c r="Y4268" s="35" t="s">
        <v>754</v>
      </c>
      <c r="Z4268" s="35" t="str">
        <f t="shared" si="944"/>
        <v/>
      </c>
      <c r="AA4268" s="35" t="e">
        <f t="shared" si="945"/>
        <v>#VALUE!</v>
      </c>
      <c r="AB4268" s="35" t="str">
        <f t="shared" si="946"/>
        <v>{keyword:}</v>
      </c>
      <c r="AC4268" s="107" t="e">
        <f t="shared" si="947"/>
        <v>#VALUE!</v>
      </c>
      <c r="AK4268" t="s">
        <v>577</v>
      </c>
    </row>
    <row r="4269" spans="1:37" ht="15" customHeight="1" x14ac:dyDescent="0.25">
      <c r="A4269" s="35">
        <f t="shared" si="939"/>
        <v>0</v>
      </c>
      <c r="C4269" s="35" t="str">
        <f t="shared" si="940"/>
        <v/>
      </c>
      <c r="K4269" t="s">
        <v>577</v>
      </c>
      <c r="O4269" s="35" t="str">
        <f t="shared" si="941"/>
        <v>?utm_source=yandex&amp;utm_medium=cpc&amp;utm_campaign=&amp;utm_content=&amp;utm_term={keyword}&amp;utm_device={device_type}</v>
      </c>
      <c r="P4269" s="35" t="str">
        <f t="shared" si="938"/>
        <v/>
      </c>
      <c r="T4269" s="8" t="s">
        <v>751</v>
      </c>
      <c r="U4269" s="8" t="str">
        <f t="shared" si="942"/>
        <v>,</v>
      </c>
      <c r="W4269" s="35" t="str">
        <f t="shared" si="943"/>
        <v/>
      </c>
      <c r="X4269" s="35" t="s">
        <v>753</v>
      </c>
      <c r="Y4269" s="35" t="s">
        <v>754</v>
      </c>
      <c r="Z4269" s="35" t="str">
        <f t="shared" si="944"/>
        <v/>
      </c>
      <c r="AA4269" s="35" t="e">
        <f t="shared" si="945"/>
        <v>#VALUE!</v>
      </c>
      <c r="AB4269" s="35" t="str">
        <f t="shared" si="946"/>
        <v>{keyword:}</v>
      </c>
      <c r="AC4269" s="107" t="e">
        <f t="shared" si="947"/>
        <v>#VALUE!</v>
      </c>
      <c r="AK4269" t="s">
        <v>577</v>
      </c>
    </row>
    <row r="4270" spans="1:37" ht="15" x14ac:dyDescent="0.25">
      <c r="A4270" s="35">
        <f t="shared" si="939"/>
        <v>0</v>
      </c>
      <c r="C4270" s="35" t="str">
        <f t="shared" si="940"/>
        <v/>
      </c>
      <c r="K4270" t="s">
        <v>577</v>
      </c>
      <c r="O4270" s="35" t="str">
        <f t="shared" si="941"/>
        <v>?utm_source=yandex&amp;utm_medium=cpc&amp;utm_campaign=&amp;utm_content=&amp;utm_term={keyword}&amp;utm_device={device_type}</v>
      </c>
      <c r="P4270" s="35" t="str">
        <f t="shared" si="938"/>
        <v/>
      </c>
      <c r="T4270" s="8" t="s">
        <v>751</v>
      </c>
      <c r="U4270" s="8" t="str">
        <f t="shared" si="942"/>
        <v>,</v>
      </c>
      <c r="W4270" s="35" t="str">
        <f t="shared" si="943"/>
        <v/>
      </c>
      <c r="X4270" s="35" t="s">
        <v>753</v>
      </c>
      <c r="Y4270" s="35" t="s">
        <v>754</v>
      </c>
      <c r="Z4270" s="35" t="str">
        <f t="shared" si="944"/>
        <v/>
      </c>
      <c r="AA4270" s="35" t="e">
        <f t="shared" si="945"/>
        <v>#VALUE!</v>
      </c>
      <c r="AB4270" s="35" t="str">
        <f t="shared" si="946"/>
        <v>{keyword:}</v>
      </c>
      <c r="AC4270" s="107" t="e">
        <f t="shared" si="947"/>
        <v>#VALUE!</v>
      </c>
      <c r="AK4270" t="s">
        <v>577</v>
      </c>
    </row>
    <row r="4271" spans="1:37" ht="15" customHeight="1" x14ac:dyDescent="0.25">
      <c r="A4271" s="35">
        <f t="shared" si="939"/>
        <v>0</v>
      </c>
      <c r="C4271" s="35" t="str">
        <f t="shared" si="940"/>
        <v/>
      </c>
      <c r="K4271" t="s">
        <v>577</v>
      </c>
      <c r="O4271" s="35" t="str">
        <f t="shared" si="941"/>
        <v>?utm_source=yandex&amp;utm_medium=cpc&amp;utm_campaign=&amp;utm_content=&amp;utm_term={keyword}&amp;utm_device={device_type}</v>
      </c>
      <c r="P4271" s="35" t="str">
        <f t="shared" si="938"/>
        <v/>
      </c>
      <c r="T4271" s="8" t="s">
        <v>751</v>
      </c>
      <c r="U4271" s="8" t="str">
        <f t="shared" si="942"/>
        <v>,</v>
      </c>
      <c r="W4271" s="35" t="str">
        <f t="shared" si="943"/>
        <v/>
      </c>
      <c r="X4271" s="35" t="s">
        <v>753</v>
      </c>
      <c r="Y4271" s="35" t="s">
        <v>754</v>
      </c>
      <c r="Z4271" s="35" t="str">
        <f t="shared" si="944"/>
        <v/>
      </c>
      <c r="AA4271" s="35" t="e">
        <f t="shared" si="945"/>
        <v>#VALUE!</v>
      </c>
      <c r="AB4271" s="35" t="str">
        <f t="shared" si="946"/>
        <v>{keyword:}</v>
      </c>
      <c r="AC4271" s="107" t="e">
        <f t="shared" si="947"/>
        <v>#VALUE!</v>
      </c>
      <c r="AK4271" t="s">
        <v>577</v>
      </c>
    </row>
    <row r="4272" spans="1:37" ht="15" x14ac:dyDescent="0.25">
      <c r="A4272" s="35">
        <f t="shared" si="939"/>
        <v>0</v>
      </c>
      <c r="C4272" s="35" t="str">
        <f t="shared" si="940"/>
        <v/>
      </c>
      <c r="K4272" t="s">
        <v>577</v>
      </c>
      <c r="O4272" s="35" t="str">
        <f t="shared" si="941"/>
        <v>?utm_source=yandex&amp;utm_medium=cpc&amp;utm_campaign=&amp;utm_content=&amp;utm_term={keyword}&amp;utm_device={device_type}</v>
      </c>
      <c r="P4272" s="35" t="str">
        <f t="shared" si="938"/>
        <v/>
      </c>
      <c r="T4272" s="8" t="s">
        <v>751</v>
      </c>
      <c r="U4272" s="8" t="str">
        <f t="shared" si="942"/>
        <v>,</v>
      </c>
      <c r="W4272" s="35" t="str">
        <f t="shared" si="943"/>
        <v/>
      </c>
      <c r="X4272" s="35" t="s">
        <v>753</v>
      </c>
      <c r="Y4272" s="35" t="s">
        <v>754</v>
      </c>
      <c r="Z4272" s="35" t="str">
        <f t="shared" si="944"/>
        <v/>
      </c>
      <c r="AA4272" s="35" t="e">
        <f t="shared" si="945"/>
        <v>#VALUE!</v>
      </c>
      <c r="AB4272" s="35" t="str">
        <f t="shared" si="946"/>
        <v>{keyword:}</v>
      </c>
      <c r="AC4272" s="107" t="e">
        <f t="shared" si="947"/>
        <v>#VALUE!</v>
      </c>
      <c r="AK4272" t="s">
        <v>577</v>
      </c>
    </row>
    <row r="4273" spans="1:37" ht="15" customHeight="1" x14ac:dyDescent="0.25">
      <c r="A4273" s="35">
        <f t="shared" si="939"/>
        <v>0</v>
      </c>
      <c r="C4273" s="35" t="str">
        <f t="shared" si="940"/>
        <v/>
      </c>
      <c r="K4273" t="s">
        <v>577</v>
      </c>
      <c r="O4273" s="35" t="str">
        <f t="shared" si="941"/>
        <v>?utm_source=yandex&amp;utm_medium=cpc&amp;utm_campaign=&amp;utm_content=&amp;utm_term={keyword}&amp;utm_device={device_type}</v>
      </c>
      <c r="P4273" s="35" t="str">
        <f t="shared" si="938"/>
        <v/>
      </c>
      <c r="T4273" s="8" t="s">
        <v>751</v>
      </c>
      <c r="U4273" s="8" t="str">
        <f t="shared" si="942"/>
        <v>,</v>
      </c>
      <c r="W4273" s="35" t="str">
        <f t="shared" si="943"/>
        <v/>
      </c>
      <c r="X4273" s="35" t="s">
        <v>753</v>
      </c>
      <c r="Y4273" s="35" t="s">
        <v>754</v>
      </c>
      <c r="Z4273" s="35" t="str">
        <f t="shared" si="944"/>
        <v/>
      </c>
      <c r="AA4273" s="35" t="e">
        <f t="shared" si="945"/>
        <v>#VALUE!</v>
      </c>
      <c r="AB4273" s="35" t="str">
        <f t="shared" si="946"/>
        <v>{keyword:}</v>
      </c>
      <c r="AC4273" s="107" t="e">
        <f t="shared" si="947"/>
        <v>#VALUE!</v>
      </c>
      <c r="AK4273" t="s">
        <v>577</v>
      </c>
    </row>
    <row r="4274" spans="1:37" ht="15" x14ac:dyDescent="0.25">
      <c r="A4274" s="35">
        <f t="shared" si="939"/>
        <v>0</v>
      </c>
      <c r="C4274" s="35" t="str">
        <f t="shared" si="940"/>
        <v/>
      </c>
      <c r="K4274" t="s">
        <v>577</v>
      </c>
      <c r="O4274" s="35" t="str">
        <f t="shared" si="941"/>
        <v>?utm_source=yandex&amp;utm_medium=cpc&amp;utm_campaign=&amp;utm_content=&amp;utm_term={keyword}&amp;utm_device={device_type}</v>
      </c>
      <c r="P4274" s="35" t="str">
        <f t="shared" si="938"/>
        <v/>
      </c>
      <c r="T4274" s="8" t="s">
        <v>751</v>
      </c>
      <c r="U4274" s="8" t="str">
        <f t="shared" si="942"/>
        <v>,</v>
      </c>
      <c r="W4274" s="35" t="str">
        <f t="shared" si="943"/>
        <v/>
      </c>
      <c r="X4274" s="35" t="s">
        <v>753</v>
      </c>
      <c r="Y4274" s="35" t="s">
        <v>754</v>
      </c>
      <c r="Z4274" s="35" t="str">
        <f t="shared" si="944"/>
        <v/>
      </c>
      <c r="AA4274" s="35" t="e">
        <f t="shared" si="945"/>
        <v>#VALUE!</v>
      </c>
      <c r="AB4274" s="35" t="str">
        <f t="shared" si="946"/>
        <v>{keyword:}</v>
      </c>
      <c r="AC4274" s="107" t="e">
        <f t="shared" si="947"/>
        <v>#VALUE!</v>
      </c>
      <c r="AK4274" t="s">
        <v>577</v>
      </c>
    </row>
    <row r="4275" spans="1:37" ht="15" customHeight="1" x14ac:dyDescent="0.25">
      <c r="A4275" s="35">
        <f t="shared" si="939"/>
        <v>0</v>
      </c>
      <c r="C4275" s="35" t="str">
        <f t="shared" si="940"/>
        <v/>
      </c>
      <c r="K4275" t="s">
        <v>577</v>
      </c>
      <c r="O4275" s="35" t="str">
        <f t="shared" si="941"/>
        <v>?utm_source=yandex&amp;utm_medium=cpc&amp;utm_campaign=&amp;utm_content=&amp;utm_term={keyword}&amp;utm_device={device_type}</v>
      </c>
      <c r="P4275" s="35" t="str">
        <f t="shared" si="938"/>
        <v/>
      </c>
      <c r="T4275" s="8" t="s">
        <v>751</v>
      </c>
      <c r="U4275" s="8" t="str">
        <f t="shared" si="942"/>
        <v>,</v>
      </c>
      <c r="W4275" s="35" t="str">
        <f t="shared" si="943"/>
        <v/>
      </c>
      <c r="X4275" s="35" t="s">
        <v>753</v>
      </c>
      <c r="Y4275" s="35" t="s">
        <v>754</v>
      </c>
      <c r="Z4275" s="35" t="str">
        <f t="shared" si="944"/>
        <v/>
      </c>
      <c r="AA4275" s="35" t="e">
        <f t="shared" si="945"/>
        <v>#VALUE!</v>
      </c>
      <c r="AB4275" s="35" t="str">
        <f t="shared" si="946"/>
        <v>{keyword:}</v>
      </c>
      <c r="AC4275" s="107" t="e">
        <f t="shared" si="947"/>
        <v>#VALUE!</v>
      </c>
      <c r="AK4275" t="s">
        <v>577</v>
      </c>
    </row>
    <row r="4276" spans="1:37" ht="15" x14ac:dyDescent="0.25">
      <c r="A4276" s="35">
        <f t="shared" si="939"/>
        <v>0</v>
      </c>
      <c r="C4276" s="35" t="str">
        <f t="shared" si="940"/>
        <v/>
      </c>
      <c r="K4276" t="s">
        <v>577</v>
      </c>
      <c r="O4276" s="35" t="str">
        <f t="shared" si="941"/>
        <v>?utm_source=yandex&amp;utm_medium=cpc&amp;utm_campaign=&amp;utm_content=&amp;utm_term={keyword}&amp;utm_device={device_type}</v>
      </c>
      <c r="P4276" s="35" t="str">
        <f t="shared" si="938"/>
        <v/>
      </c>
      <c r="T4276" s="8" t="s">
        <v>751</v>
      </c>
      <c r="U4276" s="8" t="str">
        <f t="shared" si="942"/>
        <v>,</v>
      </c>
      <c r="W4276" s="35" t="str">
        <f t="shared" si="943"/>
        <v/>
      </c>
      <c r="X4276" s="35" t="s">
        <v>753</v>
      </c>
      <c r="Y4276" s="35" t="s">
        <v>754</v>
      </c>
      <c r="Z4276" s="35" t="str">
        <f t="shared" si="944"/>
        <v/>
      </c>
      <c r="AA4276" s="35" t="e">
        <f t="shared" si="945"/>
        <v>#VALUE!</v>
      </c>
      <c r="AB4276" s="35" t="str">
        <f t="shared" si="946"/>
        <v>{keyword:}</v>
      </c>
      <c r="AC4276" s="107" t="e">
        <f t="shared" si="947"/>
        <v>#VALUE!</v>
      </c>
      <c r="AK4276" t="s">
        <v>577</v>
      </c>
    </row>
    <row r="4277" spans="1:37" ht="15" customHeight="1" x14ac:dyDescent="0.25">
      <c r="A4277" s="35">
        <f t="shared" si="939"/>
        <v>0</v>
      </c>
      <c r="C4277" s="35" t="str">
        <f t="shared" si="940"/>
        <v/>
      </c>
      <c r="K4277" t="s">
        <v>577</v>
      </c>
      <c r="O4277" s="35" t="str">
        <f t="shared" si="941"/>
        <v>?utm_source=yandex&amp;utm_medium=cpc&amp;utm_campaign=&amp;utm_content=&amp;utm_term={keyword}&amp;utm_device={device_type}</v>
      </c>
      <c r="P4277" s="35" t="str">
        <f t="shared" si="938"/>
        <v/>
      </c>
      <c r="T4277" s="8" t="s">
        <v>751</v>
      </c>
      <c r="U4277" s="8" t="str">
        <f t="shared" si="942"/>
        <v>,</v>
      </c>
      <c r="W4277" s="35" t="str">
        <f t="shared" si="943"/>
        <v/>
      </c>
      <c r="X4277" s="35" t="s">
        <v>753</v>
      </c>
      <c r="Y4277" s="35" t="s">
        <v>754</v>
      </c>
      <c r="Z4277" s="35" t="str">
        <f t="shared" si="944"/>
        <v/>
      </c>
      <c r="AA4277" s="35" t="e">
        <f t="shared" si="945"/>
        <v>#VALUE!</v>
      </c>
      <c r="AB4277" s="35" t="str">
        <f t="shared" si="946"/>
        <v>{keyword:}</v>
      </c>
      <c r="AC4277" s="107" t="e">
        <f t="shared" si="947"/>
        <v>#VALUE!</v>
      </c>
      <c r="AK4277" t="s">
        <v>577</v>
      </c>
    </row>
    <row r="4278" spans="1:37" ht="15" x14ac:dyDescent="0.25">
      <c r="A4278" s="35">
        <f t="shared" si="939"/>
        <v>0</v>
      </c>
      <c r="C4278" s="35" t="str">
        <f t="shared" si="940"/>
        <v/>
      </c>
      <c r="K4278" t="s">
        <v>577</v>
      </c>
      <c r="O4278" s="35" t="str">
        <f t="shared" si="941"/>
        <v>?utm_source=yandex&amp;utm_medium=cpc&amp;utm_campaign=&amp;utm_content=&amp;utm_term={keyword}&amp;utm_device={device_type}</v>
      </c>
      <c r="P4278" s="35" t="str">
        <f t="shared" si="938"/>
        <v/>
      </c>
      <c r="T4278" s="8" t="s">
        <v>751</v>
      </c>
      <c r="U4278" s="8" t="str">
        <f t="shared" si="942"/>
        <v>,</v>
      </c>
      <c r="W4278" s="35" t="str">
        <f t="shared" si="943"/>
        <v/>
      </c>
      <c r="X4278" s="35" t="s">
        <v>753</v>
      </c>
      <c r="Y4278" s="35" t="s">
        <v>754</v>
      </c>
      <c r="Z4278" s="35" t="str">
        <f t="shared" si="944"/>
        <v/>
      </c>
      <c r="AA4278" s="35" t="e">
        <f t="shared" si="945"/>
        <v>#VALUE!</v>
      </c>
      <c r="AB4278" s="35" t="str">
        <f t="shared" si="946"/>
        <v>{keyword:}</v>
      </c>
      <c r="AC4278" s="107" t="e">
        <f t="shared" si="947"/>
        <v>#VALUE!</v>
      </c>
      <c r="AK4278" t="s">
        <v>577</v>
      </c>
    </row>
    <row r="4279" spans="1:37" ht="15" customHeight="1" x14ac:dyDescent="0.25">
      <c r="A4279" s="35">
        <f t="shared" si="939"/>
        <v>0</v>
      </c>
      <c r="C4279" s="35" t="str">
        <f t="shared" si="940"/>
        <v/>
      </c>
      <c r="K4279" t="s">
        <v>577</v>
      </c>
      <c r="O4279" s="35" t="str">
        <f t="shared" si="941"/>
        <v>?utm_source=yandex&amp;utm_medium=cpc&amp;utm_campaign=&amp;utm_content=&amp;utm_term={keyword}&amp;utm_device={device_type}</v>
      </c>
      <c r="P4279" s="35" t="str">
        <f t="shared" si="938"/>
        <v/>
      </c>
      <c r="T4279" s="8" t="s">
        <v>751</v>
      </c>
      <c r="U4279" s="8" t="str">
        <f t="shared" si="942"/>
        <v>,</v>
      </c>
      <c r="W4279" s="35" t="str">
        <f t="shared" si="943"/>
        <v/>
      </c>
      <c r="X4279" s="35" t="s">
        <v>753</v>
      </c>
      <c r="Y4279" s="35" t="s">
        <v>754</v>
      </c>
      <c r="Z4279" s="35" t="str">
        <f t="shared" si="944"/>
        <v/>
      </c>
      <c r="AA4279" s="35" t="e">
        <f t="shared" si="945"/>
        <v>#VALUE!</v>
      </c>
      <c r="AB4279" s="35" t="str">
        <f t="shared" si="946"/>
        <v>{keyword:}</v>
      </c>
      <c r="AC4279" s="107" t="e">
        <f t="shared" si="947"/>
        <v>#VALUE!</v>
      </c>
      <c r="AK4279" t="s">
        <v>577</v>
      </c>
    </row>
    <row r="4280" spans="1:37" ht="15" x14ac:dyDescent="0.25">
      <c r="A4280" s="35">
        <f t="shared" si="939"/>
        <v>0</v>
      </c>
      <c r="C4280" s="35" t="str">
        <f t="shared" si="940"/>
        <v/>
      </c>
      <c r="K4280" t="s">
        <v>577</v>
      </c>
      <c r="O4280" s="35" t="str">
        <f t="shared" si="941"/>
        <v>?utm_source=yandex&amp;utm_medium=cpc&amp;utm_campaign=&amp;utm_content=&amp;utm_term={keyword}&amp;utm_device={device_type}</v>
      </c>
      <c r="P4280" s="35" t="str">
        <f t="shared" si="938"/>
        <v/>
      </c>
      <c r="T4280" s="8" t="s">
        <v>751</v>
      </c>
      <c r="U4280" s="8" t="str">
        <f t="shared" si="942"/>
        <v>,</v>
      </c>
      <c r="W4280" s="35" t="str">
        <f t="shared" si="943"/>
        <v/>
      </c>
      <c r="X4280" s="35" t="s">
        <v>753</v>
      </c>
      <c r="Y4280" s="35" t="s">
        <v>754</v>
      </c>
      <c r="Z4280" s="35" t="str">
        <f t="shared" si="944"/>
        <v/>
      </c>
      <c r="AA4280" s="35" t="e">
        <f t="shared" si="945"/>
        <v>#VALUE!</v>
      </c>
      <c r="AB4280" s="35" t="str">
        <f t="shared" si="946"/>
        <v>{keyword:}</v>
      </c>
      <c r="AC4280" s="107" t="e">
        <f t="shared" si="947"/>
        <v>#VALUE!</v>
      </c>
      <c r="AK4280" t="s">
        <v>577</v>
      </c>
    </row>
    <row r="4281" spans="1:37" ht="15" customHeight="1" x14ac:dyDescent="0.25">
      <c r="A4281" s="35">
        <f t="shared" si="939"/>
        <v>0</v>
      </c>
      <c r="C4281" s="35" t="str">
        <f t="shared" si="940"/>
        <v/>
      </c>
      <c r="K4281" t="s">
        <v>577</v>
      </c>
      <c r="O4281" s="35" t="str">
        <f t="shared" si="941"/>
        <v>?utm_source=yandex&amp;utm_medium=cpc&amp;utm_campaign=&amp;utm_content=&amp;utm_term={keyword}&amp;utm_device={device_type}</v>
      </c>
      <c r="P4281" s="35" t="str">
        <f t="shared" si="938"/>
        <v/>
      </c>
      <c r="T4281" s="8" t="s">
        <v>751</v>
      </c>
      <c r="U4281" s="8" t="str">
        <f t="shared" si="942"/>
        <v>,</v>
      </c>
      <c r="W4281" s="35" t="str">
        <f t="shared" si="943"/>
        <v/>
      </c>
      <c r="X4281" s="35" t="s">
        <v>753</v>
      </c>
      <c r="Y4281" s="35" t="s">
        <v>754</v>
      </c>
      <c r="Z4281" s="35" t="str">
        <f t="shared" si="944"/>
        <v/>
      </c>
      <c r="AA4281" s="35" t="e">
        <f t="shared" si="945"/>
        <v>#VALUE!</v>
      </c>
      <c r="AB4281" s="35" t="str">
        <f t="shared" si="946"/>
        <v>{keyword:}</v>
      </c>
      <c r="AC4281" s="107" t="e">
        <f t="shared" si="947"/>
        <v>#VALUE!</v>
      </c>
      <c r="AK4281" t="s">
        <v>577</v>
      </c>
    </row>
    <row r="4282" spans="1:37" ht="15" x14ac:dyDescent="0.25">
      <c r="A4282" s="35">
        <f t="shared" si="939"/>
        <v>0</v>
      </c>
      <c r="C4282" s="35" t="str">
        <f t="shared" si="940"/>
        <v/>
      </c>
      <c r="K4282" t="s">
        <v>577</v>
      </c>
      <c r="O4282" s="35" t="str">
        <f t="shared" si="941"/>
        <v>?utm_source=yandex&amp;utm_medium=cpc&amp;utm_campaign=&amp;utm_content=&amp;utm_term={keyword}&amp;utm_device={device_type}</v>
      </c>
      <c r="P4282" s="35" t="str">
        <f t="shared" si="938"/>
        <v/>
      </c>
      <c r="T4282" s="8" t="s">
        <v>751</v>
      </c>
      <c r="U4282" s="8" t="str">
        <f t="shared" si="942"/>
        <v>,</v>
      </c>
      <c r="W4282" s="35" t="str">
        <f t="shared" si="943"/>
        <v/>
      </c>
      <c r="X4282" s="35" t="s">
        <v>753</v>
      </c>
      <c r="Y4282" s="35" t="s">
        <v>754</v>
      </c>
      <c r="Z4282" s="35" t="str">
        <f t="shared" si="944"/>
        <v/>
      </c>
      <c r="AA4282" s="35" t="e">
        <f t="shared" si="945"/>
        <v>#VALUE!</v>
      </c>
      <c r="AB4282" s="35" t="str">
        <f t="shared" si="946"/>
        <v>{keyword:}</v>
      </c>
      <c r="AC4282" s="107" t="e">
        <f t="shared" si="947"/>
        <v>#VALUE!</v>
      </c>
      <c r="AK4282" t="s">
        <v>577</v>
      </c>
    </row>
    <row r="4283" spans="1:37" ht="15" customHeight="1" x14ac:dyDescent="0.25">
      <c r="A4283" s="35">
        <f t="shared" si="939"/>
        <v>0</v>
      </c>
      <c r="C4283" s="35" t="str">
        <f t="shared" si="940"/>
        <v/>
      </c>
      <c r="K4283" t="s">
        <v>577</v>
      </c>
      <c r="O4283" s="35" t="str">
        <f t="shared" si="941"/>
        <v>?utm_source=yandex&amp;utm_medium=cpc&amp;utm_campaign=&amp;utm_content=&amp;utm_term={keyword}&amp;utm_device={device_type}</v>
      </c>
      <c r="P4283" s="35" t="str">
        <f t="shared" si="938"/>
        <v/>
      </c>
      <c r="T4283" s="8" t="s">
        <v>751</v>
      </c>
      <c r="U4283" s="8" t="str">
        <f t="shared" si="942"/>
        <v>,</v>
      </c>
      <c r="W4283" s="35" t="str">
        <f t="shared" si="943"/>
        <v/>
      </c>
      <c r="X4283" s="35" t="s">
        <v>753</v>
      </c>
      <c r="Y4283" s="35" t="s">
        <v>754</v>
      </c>
      <c r="Z4283" s="35" t="str">
        <f t="shared" si="944"/>
        <v/>
      </c>
      <c r="AA4283" s="35" t="e">
        <f t="shared" si="945"/>
        <v>#VALUE!</v>
      </c>
      <c r="AB4283" s="35" t="str">
        <f t="shared" si="946"/>
        <v>{keyword:}</v>
      </c>
      <c r="AC4283" s="107" t="e">
        <f t="shared" si="947"/>
        <v>#VALUE!</v>
      </c>
      <c r="AK4283" t="s">
        <v>577</v>
      </c>
    </row>
    <row r="4284" spans="1:37" ht="15" x14ac:dyDescent="0.25">
      <c r="A4284" s="35">
        <f t="shared" si="939"/>
        <v>0</v>
      </c>
      <c r="C4284" s="35" t="str">
        <f t="shared" si="940"/>
        <v/>
      </c>
      <c r="K4284" t="s">
        <v>577</v>
      </c>
      <c r="O4284" s="35" t="str">
        <f t="shared" si="941"/>
        <v>?utm_source=yandex&amp;utm_medium=cpc&amp;utm_campaign=&amp;utm_content=&amp;utm_term={keyword}&amp;utm_device={device_type}</v>
      </c>
      <c r="P4284" s="35" t="str">
        <f t="shared" si="938"/>
        <v/>
      </c>
      <c r="T4284" s="8" t="s">
        <v>751</v>
      </c>
      <c r="U4284" s="8" t="str">
        <f t="shared" si="942"/>
        <v>,</v>
      </c>
      <c r="W4284" s="35" t="str">
        <f t="shared" si="943"/>
        <v/>
      </c>
      <c r="X4284" s="35" t="s">
        <v>753</v>
      </c>
      <c r="Y4284" s="35" t="s">
        <v>754</v>
      </c>
      <c r="Z4284" s="35" t="str">
        <f t="shared" si="944"/>
        <v/>
      </c>
      <c r="AA4284" s="35" t="e">
        <f t="shared" si="945"/>
        <v>#VALUE!</v>
      </c>
      <c r="AB4284" s="35" t="str">
        <f t="shared" si="946"/>
        <v>{keyword:}</v>
      </c>
      <c r="AC4284" s="107" t="e">
        <f t="shared" si="947"/>
        <v>#VALUE!</v>
      </c>
      <c r="AK4284" t="s">
        <v>577</v>
      </c>
    </row>
    <row r="4285" spans="1:37" ht="15" customHeight="1" x14ac:dyDescent="0.25">
      <c r="A4285" s="35">
        <f t="shared" si="939"/>
        <v>0</v>
      </c>
      <c r="C4285" s="35" t="str">
        <f t="shared" si="940"/>
        <v/>
      </c>
      <c r="K4285" t="s">
        <v>577</v>
      </c>
      <c r="O4285" s="35" t="str">
        <f t="shared" si="941"/>
        <v>?utm_source=yandex&amp;utm_medium=cpc&amp;utm_campaign=&amp;utm_content=&amp;utm_term={keyword}&amp;utm_device={device_type}</v>
      </c>
      <c r="P4285" s="35" t="str">
        <f t="shared" si="938"/>
        <v/>
      </c>
      <c r="T4285" s="8" t="s">
        <v>751</v>
      </c>
      <c r="U4285" s="8" t="str">
        <f t="shared" si="942"/>
        <v>,</v>
      </c>
      <c r="W4285" s="35" t="str">
        <f t="shared" si="943"/>
        <v/>
      </c>
      <c r="X4285" s="35" t="s">
        <v>753</v>
      </c>
      <c r="Y4285" s="35" t="s">
        <v>754</v>
      </c>
      <c r="Z4285" s="35" t="str">
        <f t="shared" si="944"/>
        <v/>
      </c>
      <c r="AA4285" s="35" t="e">
        <f t="shared" si="945"/>
        <v>#VALUE!</v>
      </c>
      <c r="AB4285" s="35" t="str">
        <f t="shared" si="946"/>
        <v>{keyword:}</v>
      </c>
      <c r="AC4285" s="107" t="e">
        <f t="shared" si="947"/>
        <v>#VALUE!</v>
      </c>
      <c r="AK4285" t="s">
        <v>577</v>
      </c>
    </row>
    <row r="4286" spans="1:37" ht="15" x14ac:dyDescent="0.25">
      <c r="A4286" s="35">
        <f t="shared" si="939"/>
        <v>0</v>
      </c>
      <c r="C4286" s="35" t="str">
        <f t="shared" si="940"/>
        <v/>
      </c>
      <c r="K4286" t="s">
        <v>577</v>
      </c>
      <c r="O4286" s="35" t="str">
        <f t="shared" si="941"/>
        <v>?utm_source=yandex&amp;utm_medium=cpc&amp;utm_campaign=&amp;utm_content=&amp;utm_term={keyword}&amp;utm_device={device_type}</v>
      </c>
      <c r="P4286" s="35" t="str">
        <f t="shared" si="938"/>
        <v/>
      </c>
      <c r="T4286" s="8" t="s">
        <v>751</v>
      </c>
      <c r="U4286" s="8" t="str">
        <f t="shared" si="942"/>
        <v>,</v>
      </c>
      <c r="W4286" s="35" t="str">
        <f t="shared" si="943"/>
        <v/>
      </c>
      <c r="X4286" s="35" t="s">
        <v>753</v>
      </c>
      <c r="Y4286" s="35" t="s">
        <v>754</v>
      </c>
      <c r="Z4286" s="35" t="str">
        <f t="shared" si="944"/>
        <v/>
      </c>
      <c r="AA4286" s="35" t="e">
        <f t="shared" si="945"/>
        <v>#VALUE!</v>
      </c>
      <c r="AB4286" s="35" t="str">
        <f t="shared" si="946"/>
        <v>{keyword:}</v>
      </c>
      <c r="AC4286" s="107" t="e">
        <f t="shared" si="947"/>
        <v>#VALUE!</v>
      </c>
      <c r="AK4286" t="s">
        <v>577</v>
      </c>
    </row>
    <row r="4287" spans="1:37" ht="15" customHeight="1" x14ac:dyDescent="0.25">
      <c r="A4287" s="35">
        <f t="shared" si="939"/>
        <v>0</v>
      </c>
      <c r="C4287" s="35" t="str">
        <f t="shared" si="940"/>
        <v/>
      </c>
      <c r="K4287" t="s">
        <v>577</v>
      </c>
      <c r="O4287" s="35" t="str">
        <f t="shared" si="941"/>
        <v>?utm_source=yandex&amp;utm_medium=cpc&amp;utm_campaign=&amp;utm_content=&amp;utm_term={keyword}&amp;utm_device={device_type}</v>
      </c>
      <c r="P4287" s="35" t="str">
        <f t="shared" si="938"/>
        <v/>
      </c>
      <c r="T4287" s="8" t="s">
        <v>751</v>
      </c>
      <c r="U4287" s="8" t="str">
        <f t="shared" si="942"/>
        <v>,</v>
      </c>
      <c r="W4287" s="35" t="str">
        <f t="shared" si="943"/>
        <v/>
      </c>
      <c r="X4287" s="35" t="s">
        <v>753</v>
      </c>
      <c r="Y4287" s="35" t="s">
        <v>754</v>
      </c>
      <c r="Z4287" s="35" t="str">
        <f t="shared" si="944"/>
        <v/>
      </c>
      <c r="AA4287" s="35" t="e">
        <f t="shared" si="945"/>
        <v>#VALUE!</v>
      </c>
      <c r="AB4287" s="35" t="str">
        <f t="shared" si="946"/>
        <v>{keyword:}</v>
      </c>
      <c r="AC4287" s="107" t="e">
        <f t="shared" si="947"/>
        <v>#VALUE!</v>
      </c>
      <c r="AK4287" t="s">
        <v>577</v>
      </c>
    </row>
    <row r="4288" spans="1:37" ht="15" x14ac:dyDescent="0.25">
      <c r="A4288" s="35">
        <f t="shared" si="939"/>
        <v>0</v>
      </c>
      <c r="C4288" s="35" t="str">
        <f t="shared" si="940"/>
        <v/>
      </c>
      <c r="K4288" t="s">
        <v>577</v>
      </c>
      <c r="O4288" s="35" t="str">
        <f t="shared" si="941"/>
        <v>?utm_source=yandex&amp;utm_medium=cpc&amp;utm_campaign=&amp;utm_content=&amp;utm_term={keyword}&amp;utm_device={device_type}</v>
      </c>
      <c r="P4288" s="35" t="str">
        <f t="shared" si="938"/>
        <v/>
      </c>
      <c r="T4288" s="8" t="s">
        <v>751</v>
      </c>
      <c r="U4288" s="8" t="str">
        <f t="shared" si="942"/>
        <v>,</v>
      </c>
      <c r="W4288" s="35" t="str">
        <f t="shared" si="943"/>
        <v/>
      </c>
      <c r="X4288" s="35" t="s">
        <v>753</v>
      </c>
      <c r="Y4288" s="35" t="s">
        <v>754</v>
      </c>
      <c r="Z4288" s="35" t="str">
        <f t="shared" si="944"/>
        <v/>
      </c>
      <c r="AA4288" s="35" t="e">
        <f t="shared" si="945"/>
        <v>#VALUE!</v>
      </c>
      <c r="AB4288" s="35" t="str">
        <f t="shared" si="946"/>
        <v>{keyword:}</v>
      </c>
      <c r="AC4288" s="107" t="e">
        <f t="shared" si="947"/>
        <v>#VALUE!</v>
      </c>
      <c r="AK4288" t="s">
        <v>577</v>
      </c>
    </row>
    <row r="4289" spans="1:37" ht="15" customHeight="1" x14ac:dyDescent="0.25">
      <c r="A4289" s="35">
        <f t="shared" si="939"/>
        <v>0</v>
      </c>
      <c r="C4289" s="35" t="str">
        <f t="shared" si="940"/>
        <v/>
      </c>
      <c r="K4289" t="s">
        <v>577</v>
      </c>
      <c r="O4289" s="35" t="str">
        <f t="shared" si="941"/>
        <v>?utm_source=yandex&amp;utm_medium=cpc&amp;utm_campaign=&amp;utm_content=&amp;utm_term={keyword}&amp;utm_device={device_type}</v>
      </c>
      <c r="P4289" s="35" t="str">
        <f t="shared" si="938"/>
        <v/>
      </c>
      <c r="T4289" s="8" t="s">
        <v>751</v>
      </c>
      <c r="U4289" s="8" t="str">
        <f t="shared" si="942"/>
        <v>,</v>
      </c>
      <c r="W4289" s="35" t="str">
        <f t="shared" si="943"/>
        <v/>
      </c>
      <c r="X4289" s="35" t="s">
        <v>753</v>
      </c>
      <c r="Y4289" s="35" t="s">
        <v>754</v>
      </c>
      <c r="Z4289" s="35" t="str">
        <f t="shared" si="944"/>
        <v/>
      </c>
      <c r="AA4289" s="35" t="e">
        <f t="shared" si="945"/>
        <v>#VALUE!</v>
      </c>
      <c r="AB4289" s="35" t="str">
        <f t="shared" si="946"/>
        <v>{keyword:}</v>
      </c>
      <c r="AC4289" s="107" t="e">
        <f t="shared" si="947"/>
        <v>#VALUE!</v>
      </c>
      <c r="AK4289" t="s">
        <v>577</v>
      </c>
    </row>
    <row r="4290" spans="1:37" ht="15" x14ac:dyDescent="0.25">
      <c r="A4290" s="35">
        <f t="shared" si="939"/>
        <v>0</v>
      </c>
      <c r="C4290" s="35" t="str">
        <f t="shared" si="940"/>
        <v/>
      </c>
      <c r="K4290" t="s">
        <v>577</v>
      </c>
      <c r="O4290" s="35" t="str">
        <f t="shared" si="941"/>
        <v>?utm_source=yandex&amp;utm_medium=cpc&amp;utm_campaign=&amp;utm_content=&amp;utm_term={keyword}&amp;utm_device={device_type}</v>
      </c>
      <c r="P4290" s="35" t="str">
        <f t="shared" ref="P4290:P4353" si="948">SUBSTITUTE((SUBSTITUTE(B4290,"""",))," ","-")</f>
        <v/>
      </c>
      <c r="T4290" s="8" t="s">
        <v>751</v>
      </c>
      <c r="U4290" s="8" t="str">
        <f t="shared" si="942"/>
        <v>,</v>
      </c>
      <c r="W4290" s="35" t="str">
        <f t="shared" si="943"/>
        <v/>
      </c>
      <c r="X4290" s="35" t="s">
        <v>753</v>
      </c>
      <c r="Y4290" s="35" t="s">
        <v>754</v>
      </c>
      <c r="Z4290" s="35" t="str">
        <f t="shared" si="944"/>
        <v/>
      </c>
      <c r="AA4290" s="35" t="e">
        <f t="shared" si="945"/>
        <v>#VALUE!</v>
      </c>
      <c r="AB4290" s="35" t="str">
        <f t="shared" si="946"/>
        <v>{keyword:}</v>
      </c>
      <c r="AC4290" s="107" t="e">
        <f t="shared" si="947"/>
        <v>#VALUE!</v>
      </c>
      <c r="AK4290" t="s">
        <v>577</v>
      </c>
    </row>
    <row r="4291" spans="1:37" ht="15" customHeight="1" x14ac:dyDescent="0.25">
      <c r="A4291" s="35">
        <f t="shared" ref="A4291:A4354" si="949">IF(ISBLANK(B4291),0,LEN(TRIM(B4291))-LEN(SUBSTITUTE(B4291," ",""))+1)</f>
        <v>0</v>
      </c>
      <c r="C4291" s="35" t="str">
        <f t="shared" ref="C4291:C4354" si="950">SUBSTITUTE(B4291," ","_")</f>
        <v/>
      </c>
      <c r="K4291" t="s">
        <v>577</v>
      </c>
      <c r="O4291" s="35" t="str">
        <f t="shared" ref="O4291:O4354" si="951">CONCATENATE(M4291,"?utm_source=yandex&amp;utm_medium=cpc&amp;utm_campaign=",SUBSTITUTE(TRIM(N4291)," ","_"),"&amp;utm_content=",SUBSTITUTE(SUBSTITUTE(B4291,"""",)," ","_"),"&amp;utm_term={keyword}","&amp;utm_device={device_type}")</f>
        <v>?utm_source=yandex&amp;utm_medium=cpc&amp;utm_campaign=&amp;utm_content=&amp;utm_term={keyword}&amp;utm_device={device_type}</v>
      </c>
      <c r="P4291" s="35" t="str">
        <f t="shared" si="948"/>
        <v/>
      </c>
      <c r="T4291" s="8" t="s">
        <v>751</v>
      </c>
      <c r="U4291" s="8" t="str">
        <f t="shared" ref="U4291:U4354" si="952">CONCATENATE(R4291,T4291,S4291)</f>
        <v>,</v>
      </c>
      <c r="W4291" s="35" t="str">
        <f t="shared" ref="W4291:W4354" si="953">SUBSTITUTE((SUBSTITUTE(P4291,"""",)),"-"," ")</f>
        <v/>
      </c>
      <c r="X4291" s="35" t="s">
        <v>753</v>
      </c>
      <c r="Y4291" s="35" t="s">
        <v>754</v>
      </c>
      <c r="Z4291" s="35" t="str">
        <f t="shared" ref="Z4291:Z4354" si="954">IF(ISERR(MID(W4291,1,FIND(" ",W4291,1)-1)),W4291,MID(W4291,1,FIND(" ",W4291,1)-1))</f>
        <v/>
      </c>
      <c r="AA4291" s="35" t="e">
        <f t="shared" ref="AA4291:AA4354" si="955">MID(W4291,FIND(" ",W4291)+1,100)</f>
        <v>#VALUE!</v>
      </c>
      <c r="AB4291" s="35" t="str">
        <f t="shared" ref="AB4291:AB4354" si="956">CONCATENATE(X4291,Z4291,Y4291)</f>
        <v>{keyword:}</v>
      </c>
      <c r="AC4291" s="107" t="e">
        <f t="shared" ref="AC4291:AC4354" si="957">CONCATENATE(X4291,AA4291,Y4291)</f>
        <v>#VALUE!</v>
      </c>
      <c r="AK4291" t="s">
        <v>577</v>
      </c>
    </row>
    <row r="4292" spans="1:37" ht="15" x14ac:dyDescent="0.25">
      <c r="A4292" s="35">
        <f t="shared" si="949"/>
        <v>0</v>
      </c>
      <c r="C4292" s="35" t="str">
        <f t="shared" si="950"/>
        <v/>
      </c>
      <c r="K4292" t="s">
        <v>577</v>
      </c>
      <c r="O4292" s="35" t="str">
        <f t="shared" si="951"/>
        <v>?utm_source=yandex&amp;utm_medium=cpc&amp;utm_campaign=&amp;utm_content=&amp;utm_term={keyword}&amp;utm_device={device_type}</v>
      </c>
      <c r="P4292" s="35" t="str">
        <f t="shared" si="948"/>
        <v/>
      </c>
      <c r="T4292" s="8" t="s">
        <v>751</v>
      </c>
      <c r="U4292" s="8" t="str">
        <f t="shared" si="952"/>
        <v>,</v>
      </c>
      <c r="W4292" s="35" t="str">
        <f t="shared" si="953"/>
        <v/>
      </c>
      <c r="X4292" s="35" t="s">
        <v>753</v>
      </c>
      <c r="Y4292" s="35" t="s">
        <v>754</v>
      </c>
      <c r="Z4292" s="35" t="str">
        <f t="shared" si="954"/>
        <v/>
      </c>
      <c r="AA4292" s="35" t="e">
        <f t="shared" si="955"/>
        <v>#VALUE!</v>
      </c>
      <c r="AB4292" s="35" t="str">
        <f t="shared" si="956"/>
        <v>{keyword:}</v>
      </c>
      <c r="AC4292" s="107" t="e">
        <f t="shared" si="957"/>
        <v>#VALUE!</v>
      </c>
      <c r="AK4292" t="s">
        <v>577</v>
      </c>
    </row>
    <row r="4293" spans="1:37" ht="15" customHeight="1" x14ac:dyDescent="0.25">
      <c r="A4293" s="35">
        <f t="shared" si="949"/>
        <v>0</v>
      </c>
      <c r="C4293" s="35" t="str">
        <f t="shared" si="950"/>
        <v/>
      </c>
      <c r="K4293" t="s">
        <v>577</v>
      </c>
      <c r="O4293" s="35" t="str">
        <f t="shared" si="951"/>
        <v>?utm_source=yandex&amp;utm_medium=cpc&amp;utm_campaign=&amp;utm_content=&amp;utm_term={keyword}&amp;utm_device={device_type}</v>
      </c>
      <c r="P4293" s="35" t="str">
        <f t="shared" si="948"/>
        <v/>
      </c>
      <c r="T4293" s="8" t="s">
        <v>751</v>
      </c>
      <c r="U4293" s="8" t="str">
        <f t="shared" si="952"/>
        <v>,</v>
      </c>
      <c r="W4293" s="35" t="str">
        <f t="shared" si="953"/>
        <v/>
      </c>
      <c r="X4293" s="35" t="s">
        <v>753</v>
      </c>
      <c r="Y4293" s="35" t="s">
        <v>754</v>
      </c>
      <c r="Z4293" s="35" t="str">
        <f t="shared" si="954"/>
        <v/>
      </c>
      <c r="AA4293" s="35" t="e">
        <f t="shared" si="955"/>
        <v>#VALUE!</v>
      </c>
      <c r="AB4293" s="35" t="str">
        <f t="shared" si="956"/>
        <v>{keyword:}</v>
      </c>
      <c r="AC4293" s="107" t="e">
        <f t="shared" si="957"/>
        <v>#VALUE!</v>
      </c>
      <c r="AK4293" t="s">
        <v>577</v>
      </c>
    </row>
    <row r="4294" spans="1:37" ht="15" x14ac:dyDescent="0.25">
      <c r="A4294" s="35">
        <f t="shared" si="949"/>
        <v>0</v>
      </c>
      <c r="C4294" s="35" t="str">
        <f t="shared" si="950"/>
        <v/>
      </c>
      <c r="K4294" t="s">
        <v>577</v>
      </c>
      <c r="O4294" s="35" t="str">
        <f t="shared" si="951"/>
        <v>?utm_source=yandex&amp;utm_medium=cpc&amp;utm_campaign=&amp;utm_content=&amp;utm_term={keyword}&amp;utm_device={device_type}</v>
      </c>
      <c r="P4294" s="35" t="str">
        <f t="shared" si="948"/>
        <v/>
      </c>
      <c r="T4294" s="8" t="s">
        <v>751</v>
      </c>
      <c r="U4294" s="8" t="str">
        <f t="shared" si="952"/>
        <v>,</v>
      </c>
      <c r="W4294" s="35" t="str">
        <f t="shared" si="953"/>
        <v/>
      </c>
      <c r="X4294" s="35" t="s">
        <v>753</v>
      </c>
      <c r="Y4294" s="35" t="s">
        <v>754</v>
      </c>
      <c r="Z4294" s="35" t="str">
        <f t="shared" si="954"/>
        <v/>
      </c>
      <c r="AA4294" s="35" t="e">
        <f t="shared" si="955"/>
        <v>#VALUE!</v>
      </c>
      <c r="AB4294" s="35" t="str">
        <f t="shared" si="956"/>
        <v>{keyword:}</v>
      </c>
      <c r="AC4294" s="107" t="e">
        <f t="shared" si="957"/>
        <v>#VALUE!</v>
      </c>
      <c r="AK4294" t="s">
        <v>577</v>
      </c>
    </row>
    <row r="4295" spans="1:37" ht="15" customHeight="1" x14ac:dyDescent="0.25">
      <c r="A4295" s="35">
        <f t="shared" si="949"/>
        <v>0</v>
      </c>
      <c r="C4295" s="35" t="str">
        <f t="shared" si="950"/>
        <v/>
      </c>
      <c r="K4295" t="s">
        <v>577</v>
      </c>
      <c r="O4295" s="35" t="str">
        <f t="shared" si="951"/>
        <v>?utm_source=yandex&amp;utm_medium=cpc&amp;utm_campaign=&amp;utm_content=&amp;utm_term={keyword}&amp;utm_device={device_type}</v>
      </c>
      <c r="P4295" s="35" t="str">
        <f t="shared" si="948"/>
        <v/>
      </c>
      <c r="T4295" s="8" t="s">
        <v>751</v>
      </c>
      <c r="U4295" s="8" t="str">
        <f t="shared" si="952"/>
        <v>,</v>
      </c>
      <c r="W4295" s="35" t="str">
        <f t="shared" si="953"/>
        <v/>
      </c>
      <c r="X4295" s="35" t="s">
        <v>753</v>
      </c>
      <c r="Y4295" s="35" t="s">
        <v>754</v>
      </c>
      <c r="Z4295" s="35" t="str">
        <f t="shared" si="954"/>
        <v/>
      </c>
      <c r="AA4295" s="35" t="e">
        <f t="shared" si="955"/>
        <v>#VALUE!</v>
      </c>
      <c r="AB4295" s="35" t="str">
        <f t="shared" si="956"/>
        <v>{keyword:}</v>
      </c>
      <c r="AC4295" s="107" t="e">
        <f t="shared" si="957"/>
        <v>#VALUE!</v>
      </c>
      <c r="AK4295" t="s">
        <v>577</v>
      </c>
    </row>
    <row r="4296" spans="1:37" ht="15" x14ac:dyDescent="0.25">
      <c r="A4296" s="35">
        <f t="shared" si="949"/>
        <v>0</v>
      </c>
      <c r="C4296" s="35" t="str">
        <f t="shared" si="950"/>
        <v/>
      </c>
      <c r="K4296" t="s">
        <v>577</v>
      </c>
      <c r="O4296" s="35" t="str">
        <f t="shared" si="951"/>
        <v>?utm_source=yandex&amp;utm_medium=cpc&amp;utm_campaign=&amp;utm_content=&amp;utm_term={keyword}&amp;utm_device={device_type}</v>
      </c>
      <c r="P4296" s="35" t="str">
        <f t="shared" si="948"/>
        <v/>
      </c>
      <c r="T4296" s="8" t="s">
        <v>751</v>
      </c>
      <c r="U4296" s="8" t="str">
        <f t="shared" si="952"/>
        <v>,</v>
      </c>
      <c r="W4296" s="35" t="str">
        <f t="shared" si="953"/>
        <v/>
      </c>
      <c r="X4296" s="35" t="s">
        <v>753</v>
      </c>
      <c r="Y4296" s="35" t="s">
        <v>754</v>
      </c>
      <c r="Z4296" s="35" t="str">
        <f t="shared" si="954"/>
        <v/>
      </c>
      <c r="AA4296" s="35" t="e">
        <f t="shared" si="955"/>
        <v>#VALUE!</v>
      </c>
      <c r="AB4296" s="35" t="str">
        <f t="shared" si="956"/>
        <v>{keyword:}</v>
      </c>
      <c r="AC4296" s="107" t="e">
        <f t="shared" si="957"/>
        <v>#VALUE!</v>
      </c>
      <c r="AK4296" t="s">
        <v>577</v>
      </c>
    </row>
    <row r="4297" spans="1:37" ht="15" customHeight="1" x14ac:dyDescent="0.25">
      <c r="A4297" s="35">
        <f t="shared" si="949"/>
        <v>0</v>
      </c>
      <c r="C4297" s="35" t="str">
        <f t="shared" si="950"/>
        <v/>
      </c>
      <c r="K4297" t="s">
        <v>577</v>
      </c>
      <c r="O4297" s="35" t="str">
        <f t="shared" si="951"/>
        <v>?utm_source=yandex&amp;utm_medium=cpc&amp;utm_campaign=&amp;utm_content=&amp;utm_term={keyword}&amp;utm_device={device_type}</v>
      </c>
      <c r="P4297" s="35" t="str">
        <f t="shared" si="948"/>
        <v/>
      </c>
      <c r="T4297" s="8" t="s">
        <v>751</v>
      </c>
      <c r="U4297" s="8" t="str">
        <f t="shared" si="952"/>
        <v>,</v>
      </c>
      <c r="W4297" s="35" t="str">
        <f t="shared" si="953"/>
        <v/>
      </c>
      <c r="X4297" s="35" t="s">
        <v>753</v>
      </c>
      <c r="Y4297" s="35" t="s">
        <v>754</v>
      </c>
      <c r="Z4297" s="35" t="str">
        <f t="shared" si="954"/>
        <v/>
      </c>
      <c r="AA4297" s="35" t="e">
        <f t="shared" si="955"/>
        <v>#VALUE!</v>
      </c>
      <c r="AB4297" s="35" t="str">
        <f t="shared" si="956"/>
        <v>{keyword:}</v>
      </c>
      <c r="AC4297" s="107" t="e">
        <f t="shared" si="957"/>
        <v>#VALUE!</v>
      </c>
      <c r="AK4297" t="s">
        <v>577</v>
      </c>
    </row>
    <row r="4298" spans="1:37" ht="15" x14ac:dyDescent="0.25">
      <c r="A4298" s="35">
        <f t="shared" si="949"/>
        <v>0</v>
      </c>
      <c r="C4298" s="35" t="str">
        <f t="shared" si="950"/>
        <v/>
      </c>
      <c r="K4298" t="s">
        <v>577</v>
      </c>
      <c r="O4298" s="35" t="str">
        <f t="shared" si="951"/>
        <v>?utm_source=yandex&amp;utm_medium=cpc&amp;utm_campaign=&amp;utm_content=&amp;utm_term={keyword}&amp;utm_device={device_type}</v>
      </c>
      <c r="P4298" s="35" t="str">
        <f t="shared" si="948"/>
        <v/>
      </c>
      <c r="T4298" s="8" t="s">
        <v>751</v>
      </c>
      <c r="U4298" s="8" t="str">
        <f t="shared" si="952"/>
        <v>,</v>
      </c>
      <c r="W4298" s="35" t="str">
        <f t="shared" si="953"/>
        <v/>
      </c>
      <c r="X4298" s="35" t="s">
        <v>753</v>
      </c>
      <c r="Y4298" s="35" t="s">
        <v>754</v>
      </c>
      <c r="Z4298" s="35" t="str">
        <f t="shared" si="954"/>
        <v/>
      </c>
      <c r="AA4298" s="35" t="e">
        <f t="shared" si="955"/>
        <v>#VALUE!</v>
      </c>
      <c r="AB4298" s="35" t="str">
        <f t="shared" si="956"/>
        <v>{keyword:}</v>
      </c>
      <c r="AC4298" s="107" t="e">
        <f t="shared" si="957"/>
        <v>#VALUE!</v>
      </c>
      <c r="AK4298" t="s">
        <v>577</v>
      </c>
    </row>
    <row r="4299" spans="1:37" ht="15" customHeight="1" x14ac:dyDescent="0.25">
      <c r="A4299" s="35">
        <f t="shared" si="949"/>
        <v>0</v>
      </c>
      <c r="C4299" s="35" t="str">
        <f t="shared" si="950"/>
        <v/>
      </c>
      <c r="K4299" t="s">
        <v>577</v>
      </c>
      <c r="O4299" s="35" t="str">
        <f t="shared" si="951"/>
        <v>?utm_source=yandex&amp;utm_medium=cpc&amp;utm_campaign=&amp;utm_content=&amp;utm_term={keyword}&amp;utm_device={device_type}</v>
      </c>
      <c r="P4299" s="35" t="str">
        <f t="shared" si="948"/>
        <v/>
      </c>
      <c r="T4299" s="8" t="s">
        <v>751</v>
      </c>
      <c r="U4299" s="8" t="str">
        <f t="shared" si="952"/>
        <v>,</v>
      </c>
      <c r="W4299" s="35" t="str">
        <f t="shared" si="953"/>
        <v/>
      </c>
      <c r="X4299" s="35" t="s">
        <v>753</v>
      </c>
      <c r="Y4299" s="35" t="s">
        <v>754</v>
      </c>
      <c r="Z4299" s="35" t="str">
        <f t="shared" si="954"/>
        <v/>
      </c>
      <c r="AA4299" s="35" t="e">
        <f t="shared" si="955"/>
        <v>#VALUE!</v>
      </c>
      <c r="AB4299" s="35" t="str">
        <f t="shared" si="956"/>
        <v>{keyword:}</v>
      </c>
      <c r="AC4299" s="107" t="e">
        <f t="shared" si="957"/>
        <v>#VALUE!</v>
      </c>
      <c r="AK4299" t="s">
        <v>577</v>
      </c>
    </row>
    <row r="4300" spans="1:37" ht="15" x14ac:dyDescent="0.25">
      <c r="A4300" s="35">
        <f t="shared" si="949"/>
        <v>0</v>
      </c>
      <c r="C4300" s="35" t="str">
        <f t="shared" si="950"/>
        <v/>
      </c>
      <c r="K4300" t="s">
        <v>577</v>
      </c>
      <c r="O4300" s="35" t="str">
        <f t="shared" si="951"/>
        <v>?utm_source=yandex&amp;utm_medium=cpc&amp;utm_campaign=&amp;utm_content=&amp;utm_term={keyword}&amp;utm_device={device_type}</v>
      </c>
      <c r="P4300" s="35" t="str">
        <f t="shared" si="948"/>
        <v/>
      </c>
      <c r="T4300" s="8" t="s">
        <v>751</v>
      </c>
      <c r="U4300" s="8" t="str">
        <f t="shared" si="952"/>
        <v>,</v>
      </c>
      <c r="W4300" s="35" t="str">
        <f t="shared" si="953"/>
        <v/>
      </c>
      <c r="X4300" s="35" t="s">
        <v>753</v>
      </c>
      <c r="Y4300" s="35" t="s">
        <v>754</v>
      </c>
      <c r="Z4300" s="35" t="str">
        <f t="shared" si="954"/>
        <v/>
      </c>
      <c r="AA4300" s="35" t="e">
        <f t="shared" si="955"/>
        <v>#VALUE!</v>
      </c>
      <c r="AB4300" s="35" t="str">
        <f t="shared" si="956"/>
        <v>{keyword:}</v>
      </c>
      <c r="AC4300" s="107" t="e">
        <f t="shared" si="957"/>
        <v>#VALUE!</v>
      </c>
      <c r="AK4300" t="s">
        <v>577</v>
      </c>
    </row>
    <row r="4301" spans="1:37" ht="15" customHeight="1" x14ac:dyDescent="0.25">
      <c r="A4301" s="35">
        <f t="shared" si="949"/>
        <v>0</v>
      </c>
      <c r="C4301" s="35" t="str">
        <f t="shared" si="950"/>
        <v/>
      </c>
      <c r="K4301" t="s">
        <v>577</v>
      </c>
      <c r="O4301" s="35" t="str">
        <f t="shared" si="951"/>
        <v>?utm_source=yandex&amp;utm_medium=cpc&amp;utm_campaign=&amp;utm_content=&amp;utm_term={keyword}&amp;utm_device={device_type}</v>
      </c>
      <c r="P4301" s="35" t="str">
        <f t="shared" si="948"/>
        <v/>
      </c>
      <c r="T4301" s="8" t="s">
        <v>751</v>
      </c>
      <c r="U4301" s="8" t="str">
        <f t="shared" si="952"/>
        <v>,</v>
      </c>
      <c r="W4301" s="35" t="str">
        <f t="shared" si="953"/>
        <v/>
      </c>
      <c r="X4301" s="35" t="s">
        <v>753</v>
      </c>
      <c r="Y4301" s="35" t="s">
        <v>754</v>
      </c>
      <c r="Z4301" s="35" t="str">
        <f t="shared" si="954"/>
        <v/>
      </c>
      <c r="AA4301" s="35" t="e">
        <f t="shared" si="955"/>
        <v>#VALUE!</v>
      </c>
      <c r="AB4301" s="35" t="str">
        <f t="shared" si="956"/>
        <v>{keyword:}</v>
      </c>
      <c r="AC4301" s="107" t="e">
        <f t="shared" si="957"/>
        <v>#VALUE!</v>
      </c>
      <c r="AK4301" t="s">
        <v>577</v>
      </c>
    </row>
    <row r="4302" spans="1:37" ht="15" x14ac:dyDescent="0.25">
      <c r="A4302" s="35">
        <f t="shared" si="949"/>
        <v>0</v>
      </c>
      <c r="C4302" s="35" t="str">
        <f t="shared" si="950"/>
        <v/>
      </c>
      <c r="K4302" t="s">
        <v>577</v>
      </c>
      <c r="O4302" s="35" t="str">
        <f t="shared" si="951"/>
        <v>?utm_source=yandex&amp;utm_medium=cpc&amp;utm_campaign=&amp;utm_content=&amp;utm_term={keyword}&amp;utm_device={device_type}</v>
      </c>
      <c r="P4302" s="35" t="str">
        <f t="shared" si="948"/>
        <v/>
      </c>
      <c r="T4302" s="8" t="s">
        <v>751</v>
      </c>
      <c r="U4302" s="8" t="str">
        <f t="shared" si="952"/>
        <v>,</v>
      </c>
      <c r="W4302" s="35" t="str">
        <f t="shared" si="953"/>
        <v/>
      </c>
      <c r="X4302" s="35" t="s">
        <v>753</v>
      </c>
      <c r="Y4302" s="35" t="s">
        <v>754</v>
      </c>
      <c r="Z4302" s="35" t="str">
        <f t="shared" si="954"/>
        <v/>
      </c>
      <c r="AA4302" s="35" t="e">
        <f t="shared" si="955"/>
        <v>#VALUE!</v>
      </c>
      <c r="AB4302" s="35" t="str">
        <f t="shared" si="956"/>
        <v>{keyword:}</v>
      </c>
      <c r="AC4302" s="107" t="e">
        <f t="shared" si="957"/>
        <v>#VALUE!</v>
      </c>
      <c r="AK4302" t="s">
        <v>577</v>
      </c>
    </row>
    <row r="4303" spans="1:37" ht="15" customHeight="1" x14ac:dyDescent="0.25">
      <c r="A4303" s="35">
        <f t="shared" si="949"/>
        <v>0</v>
      </c>
      <c r="C4303" s="35" t="str">
        <f t="shared" si="950"/>
        <v/>
      </c>
      <c r="K4303" t="s">
        <v>577</v>
      </c>
      <c r="O4303" s="35" t="str">
        <f t="shared" si="951"/>
        <v>?utm_source=yandex&amp;utm_medium=cpc&amp;utm_campaign=&amp;utm_content=&amp;utm_term={keyword}&amp;utm_device={device_type}</v>
      </c>
      <c r="P4303" s="35" t="str">
        <f t="shared" si="948"/>
        <v/>
      </c>
      <c r="T4303" s="8" t="s">
        <v>751</v>
      </c>
      <c r="U4303" s="8" t="str">
        <f t="shared" si="952"/>
        <v>,</v>
      </c>
      <c r="W4303" s="35" t="str">
        <f t="shared" si="953"/>
        <v/>
      </c>
      <c r="X4303" s="35" t="s">
        <v>753</v>
      </c>
      <c r="Y4303" s="35" t="s">
        <v>754</v>
      </c>
      <c r="Z4303" s="35" t="str">
        <f t="shared" si="954"/>
        <v/>
      </c>
      <c r="AA4303" s="35" t="e">
        <f t="shared" si="955"/>
        <v>#VALUE!</v>
      </c>
      <c r="AB4303" s="35" t="str">
        <f t="shared" si="956"/>
        <v>{keyword:}</v>
      </c>
      <c r="AC4303" s="107" t="e">
        <f t="shared" si="957"/>
        <v>#VALUE!</v>
      </c>
      <c r="AK4303" t="s">
        <v>577</v>
      </c>
    </row>
    <row r="4304" spans="1:37" ht="15" x14ac:dyDescent="0.25">
      <c r="A4304" s="35">
        <f t="shared" si="949"/>
        <v>0</v>
      </c>
      <c r="C4304" s="35" t="str">
        <f t="shared" si="950"/>
        <v/>
      </c>
      <c r="K4304" t="s">
        <v>577</v>
      </c>
      <c r="O4304" s="35" t="str">
        <f t="shared" si="951"/>
        <v>?utm_source=yandex&amp;utm_medium=cpc&amp;utm_campaign=&amp;utm_content=&amp;utm_term={keyword}&amp;utm_device={device_type}</v>
      </c>
      <c r="P4304" s="35" t="str">
        <f t="shared" si="948"/>
        <v/>
      </c>
      <c r="T4304" s="8" t="s">
        <v>751</v>
      </c>
      <c r="U4304" s="8" t="str">
        <f t="shared" si="952"/>
        <v>,</v>
      </c>
      <c r="W4304" s="35" t="str">
        <f t="shared" si="953"/>
        <v/>
      </c>
      <c r="X4304" s="35" t="s">
        <v>753</v>
      </c>
      <c r="Y4304" s="35" t="s">
        <v>754</v>
      </c>
      <c r="Z4304" s="35" t="str">
        <f t="shared" si="954"/>
        <v/>
      </c>
      <c r="AA4304" s="35" t="e">
        <f t="shared" si="955"/>
        <v>#VALUE!</v>
      </c>
      <c r="AB4304" s="35" t="str">
        <f t="shared" si="956"/>
        <v>{keyword:}</v>
      </c>
      <c r="AC4304" s="107" t="e">
        <f t="shared" si="957"/>
        <v>#VALUE!</v>
      </c>
      <c r="AK4304" t="s">
        <v>577</v>
      </c>
    </row>
    <row r="4305" spans="1:37" ht="15" customHeight="1" x14ac:dyDescent="0.25">
      <c r="A4305" s="35">
        <f t="shared" si="949"/>
        <v>0</v>
      </c>
      <c r="C4305" s="35" t="str">
        <f t="shared" si="950"/>
        <v/>
      </c>
      <c r="K4305" t="s">
        <v>577</v>
      </c>
      <c r="O4305" s="35" t="str">
        <f t="shared" si="951"/>
        <v>?utm_source=yandex&amp;utm_medium=cpc&amp;utm_campaign=&amp;utm_content=&amp;utm_term={keyword}&amp;utm_device={device_type}</v>
      </c>
      <c r="P4305" s="35" t="str">
        <f t="shared" si="948"/>
        <v/>
      </c>
      <c r="T4305" s="8" t="s">
        <v>751</v>
      </c>
      <c r="U4305" s="8" t="str">
        <f t="shared" si="952"/>
        <v>,</v>
      </c>
      <c r="W4305" s="35" t="str">
        <f t="shared" si="953"/>
        <v/>
      </c>
      <c r="X4305" s="35" t="s">
        <v>753</v>
      </c>
      <c r="Y4305" s="35" t="s">
        <v>754</v>
      </c>
      <c r="Z4305" s="35" t="str">
        <f t="shared" si="954"/>
        <v/>
      </c>
      <c r="AA4305" s="35" t="e">
        <f t="shared" si="955"/>
        <v>#VALUE!</v>
      </c>
      <c r="AB4305" s="35" t="str">
        <f t="shared" si="956"/>
        <v>{keyword:}</v>
      </c>
      <c r="AC4305" s="107" t="e">
        <f t="shared" si="957"/>
        <v>#VALUE!</v>
      </c>
      <c r="AK4305" t="s">
        <v>577</v>
      </c>
    </row>
    <row r="4306" spans="1:37" ht="15" x14ac:dyDescent="0.25">
      <c r="A4306" s="35">
        <f t="shared" si="949"/>
        <v>0</v>
      </c>
      <c r="C4306" s="35" t="str">
        <f t="shared" si="950"/>
        <v/>
      </c>
      <c r="K4306" t="s">
        <v>577</v>
      </c>
      <c r="O4306" s="35" t="str">
        <f t="shared" si="951"/>
        <v>?utm_source=yandex&amp;utm_medium=cpc&amp;utm_campaign=&amp;utm_content=&amp;utm_term={keyword}&amp;utm_device={device_type}</v>
      </c>
      <c r="P4306" s="35" t="str">
        <f t="shared" si="948"/>
        <v/>
      </c>
      <c r="T4306" s="8" t="s">
        <v>751</v>
      </c>
      <c r="U4306" s="8" t="str">
        <f t="shared" si="952"/>
        <v>,</v>
      </c>
      <c r="W4306" s="35" t="str">
        <f t="shared" si="953"/>
        <v/>
      </c>
      <c r="X4306" s="35" t="s">
        <v>753</v>
      </c>
      <c r="Y4306" s="35" t="s">
        <v>754</v>
      </c>
      <c r="Z4306" s="35" t="str">
        <f t="shared" si="954"/>
        <v/>
      </c>
      <c r="AA4306" s="35" t="e">
        <f t="shared" si="955"/>
        <v>#VALUE!</v>
      </c>
      <c r="AB4306" s="35" t="str">
        <f t="shared" si="956"/>
        <v>{keyword:}</v>
      </c>
      <c r="AC4306" s="107" t="e">
        <f t="shared" si="957"/>
        <v>#VALUE!</v>
      </c>
      <c r="AK4306" t="s">
        <v>577</v>
      </c>
    </row>
    <row r="4307" spans="1:37" ht="15" customHeight="1" x14ac:dyDescent="0.25">
      <c r="A4307" s="35">
        <f t="shared" si="949"/>
        <v>0</v>
      </c>
      <c r="C4307" s="35" t="str">
        <f t="shared" si="950"/>
        <v/>
      </c>
      <c r="K4307" t="s">
        <v>577</v>
      </c>
      <c r="O4307" s="35" t="str">
        <f t="shared" si="951"/>
        <v>?utm_source=yandex&amp;utm_medium=cpc&amp;utm_campaign=&amp;utm_content=&amp;utm_term={keyword}&amp;utm_device={device_type}</v>
      </c>
      <c r="P4307" s="35" t="str">
        <f t="shared" si="948"/>
        <v/>
      </c>
      <c r="T4307" s="8" t="s">
        <v>751</v>
      </c>
      <c r="U4307" s="8" t="str">
        <f t="shared" si="952"/>
        <v>,</v>
      </c>
      <c r="W4307" s="35" t="str">
        <f t="shared" si="953"/>
        <v/>
      </c>
      <c r="X4307" s="35" t="s">
        <v>753</v>
      </c>
      <c r="Y4307" s="35" t="s">
        <v>754</v>
      </c>
      <c r="Z4307" s="35" t="str">
        <f t="shared" si="954"/>
        <v/>
      </c>
      <c r="AA4307" s="35" t="e">
        <f t="shared" si="955"/>
        <v>#VALUE!</v>
      </c>
      <c r="AB4307" s="35" t="str">
        <f t="shared" si="956"/>
        <v>{keyword:}</v>
      </c>
      <c r="AC4307" s="107" t="e">
        <f t="shared" si="957"/>
        <v>#VALUE!</v>
      </c>
      <c r="AK4307" t="s">
        <v>577</v>
      </c>
    </row>
    <row r="4308" spans="1:37" ht="15" x14ac:dyDescent="0.25">
      <c r="A4308" s="35">
        <f t="shared" si="949"/>
        <v>0</v>
      </c>
      <c r="C4308" s="35" t="str">
        <f t="shared" si="950"/>
        <v/>
      </c>
      <c r="K4308" t="s">
        <v>577</v>
      </c>
      <c r="O4308" s="35" t="str">
        <f t="shared" si="951"/>
        <v>?utm_source=yandex&amp;utm_medium=cpc&amp;utm_campaign=&amp;utm_content=&amp;utm_term={keyword}&amp;utm_device={device_type}</v>
      </c>
      <c r="P4308" s="35" t="str">
        <f t="shared" si="948"/>
        <v/>
      </c>
      <c r="T4308" s="8" t="s">
        <v>751</v>
      </c>
      <c r="U4308" s="8" t="str">
        <f t="shared" si="952"/>
        <v>,</v>
      </c>
      <c r="W4308" s="35" t="str">
        <f t="shared" si="953"/>
        <v/>
      </c>
      <c r="X4308" s="35" t="s">
        <v>753</v>
      </c>
      <c r="Y4308" s="35" t="s">
        <v>754</v>
      </c>
      <c r="Z4308" s="35" t="str">
        <f t="shared" si="954"/>
        <v/>
      </c>
      <c r="AA4308" s="35" t="e">
        <f t="shared" si="955"/>
        <v>#VALUE!</v>
      </c>
      <c r="AB4308" s="35" t="str">
        <f t="shared" si="956"/>
        <v>{keyword:}</v>
      </c>
      <c r="AC4308" s="107" t="e">
        <f t="shared" si="957"/>
        <v>#VALUE!</v>
      </c>
      <c r="AK4308" t="s">
        <v>577</v>
      </c>
    </row>
    <row r="4309" spans="1:37" ht="15" customHeight="1" x14ac:dyDescent="0.25">
      <c r="A4309" s="35">
        <f t="shared" si="949"/>
        <v>0</v>
      </c>
      <c r="C4309" s="35" t="str">
        <f t="shared" si="950"/>
        <v/>
      </c>
      <c r="K4309" t="s">
        <v>577</v>
      </c>
      <c r="O4309" s="35" t="str">
        <f t="shared" si="951"/>
        <v>?utm_source=yandex&amp;utm_medium=cpc&amp;utm_campaign=&amp;utm_content=&amp;utm_term={keyword}&amp;utm_device={device_type}</v>
      </c>
      <c r="P4309" s="35" t="str">
        <f t="shared" si="948"/>
        <v/>
      </c>
      <c r="T4309" s="8" t="s">
        <v>751</v>
      </c>
      <c r="U4309" s="8" t="str">
        <f t="shared" si="952"/>
        <v>,</v>
      </c>
      <c r="W4309" s="35" t="str">
        <f t="shared" si="953"/>
        <v/>
      </c>
      <c r="X4309" s="35" t="s">
        <v>753</v>
      </c>
      <c r="Y4309" s="35" t="s">
        <v>754</v>
      </c>
      <c r="Z4309" s="35" t="str">
        <f t="shared" si="954"/>
        <v/>
      </c>
      <c r="AA4309" s="35" t="e">
        <f t="shared" si="955"/>
        <v>#VALUE!</v>
      </c>
      <c r="AB4309" s="35" t="str">
        <f t="shared" si="956"/>
        <v>{keyword:}</v>
      </c>
      <c r="AC4309" s="107" t="e">
        <f t="shared" si="957"/>
        <v>#VALUE!</v>
      </c>
      <c r="AK4309" t="s">
        <v>577</v>
      </c>
    </row>
    <row r="4310" spans="1:37" ht="15" x14ac:dyDescent="0.25">
      <c r="A4310" s="35">
        <f t="shared" si="949"/>
        <v>0</v>
      </c>
      <c r="C4310" s="35" t="str">
        <f t="shared" si="950"/>
        <v/>
      </c>
      <c r="K4310" t="s">
        <v>577</v>
      </c>
      <c r="O4310" s="35" t="str">
        <f t="shared" si="951"/>
        <v>?utm_source=yandex&amp;utm_medium=cpc&amp;utm_campaign=&amp;utm_content=&amp;utm_term={keyword}&amp;utm_device={device_type}</v>
      </c>
      <c r="P4310" s="35" t="str">
        <f t="shared" si="948"/>
        <v/>
      </c>
      <c r="T4310" s="8" t="s">
        <v>751</v>
      </c>
      <c r="U4310" s="8" t="str">
        <f t="shared" si="952"/>
        <v>,</v>
      </c>
      <c r="W4310" s="35" t="str">
        <f t="shared" si="953"/>
        <v/>
      </c>
      <c r="X4310" s="35" t="s">
        <v>753</v>
      </c>
      <c r="Y4310" s="35" t="s">
        <v>754</v>
      </c>
      <c r="Z4310" s="35" t="str">
        <f t="shared" si="954"/>
        <v/>
      </c>
      <c r="AA4310" s="35" t="e">
        <f t="shared" si="955"/>
        <v>#VALUE!</v>
      </c>
      <c r="AB4310" s="35" t="str">
        <f t="shared" si="956"/>
        <v>{keyword:}</v>
      </c>
      <c r="AC4310" s="107" t="e">
        <f t="shared" si="957"/>
        <v>#VALUE!</v>
      </c>
      <c r="AK4310" t="s">
        <v>577</v>
      </c>
    </row>
    <row r="4311" spans="1:37" ht="15" customHeight="1" x14ac:dyDescent="0.25">
      <c r="A4311" s="35">
        <f t="shared" si="949"/>
        <v>0</v>
      </c>
      <c r="C4311" s="35" t="str">
        <f t="shared" si="950"/>
        <v/>
      </c>
      <c r="K4311" t="s">
        <v>577</v>
      </c>
      <c r="O4311" s="35" t="str">
        <f t="shared" si="951"/>
        <v>?utm_source=yandex&amp;utm_medium=cpc&amp;utm_campaign=&amp;utm_content=&amp;utm_term={keyword}&amp;utm_device={device_type}</v>
      </c>
      <c r="P4311" s="35" t="str">
        <f t="shared" si="948"/>
        <v/>
      </c>
      <c r="T4311" s="8" t="s">
        <v>751</v>
      </c>
      <c r="U4311" s="8" t="str">
        <f t="shared" si="952"/>
        <v>,</v>
      </c>
      <c r="W4311" s="35" t="str">
        <f t="shared" si="953"/>
        <v/>
      </c>
      <c r="X4311" s="35" t="s">
        <v>753</v>
      </c>
      <c r="Y4311" s="35" t="s">
        <v>754</v>
      </c>
      <c r="Z4311" s="35" t="str">
        <f t="shared" si="954"/>
        <v/>
      </c>
      <c r="AA4311" s="35" t="e">
        <f t="shared" si="955"/>
        <v>#VALUE!</v>
      </c>
      <c r="AB4311" s="35" t="str">
        <f t="shared" si="956"/>
        <v>{keyword:}</v>
      </c>
      <c r="AC4311" s="107" t="e">
        <f t="shared" si="957"/>
        <v>#VALUE!</v>
      </c>
      <c r="AK4311" t="s">
        <v>577</v>
      </c>
    </row>
    <row r="4312" spans="1:37" ht="15" x14ac:dyDescent="0.25">
      <c r="A4312" s="35">
        <f t="shared" si="949"/>
        <v>0</v>
      </c>
      <c r="C4312" s="35" t="str">
        <f t="shared" si="950"/>
        <v/>
      </c>
      <c r="K4312" t="s">
        <v>577</v>
      </c>
      <c r="O4312" s="35" t="str">
        <f t="shared" si="951"/>
        <v>?utm_source=yandex&amp;utm_medium=cpc&amp;utm_campaign=&amp;utm_content=&amp;utm_term={keyword}&amp;utm_device={device_type}</v>
      </c>
      <c r="P4312" s="35" t="str">
        <f t="shared" si="948"/>
        <v/>
      </c>
      <c r="T4312" s="8" t="s">
        <v>751</v>
      </c>
      <c r="U4312" s="8" t="str">
        <f t="shared" si="952"/>
        <v>,</v>
      </c>
      <c r="W4312" s="35" t="str">
        <f t="shared" si="953"/>
        <v/>
      </c>
      <c r="X4312" s="35" t="s">
        <v>753</v>
      </c>
      <c r="Y4312" s="35" t="s">
        <v>754</v>
      </c>
      <c r="Z4312" s="35" t="str">
        <f t="shared" si="954"/>
        <v/>
      </c>
      <c r="AA4312" s="35" t="e">
        <f t="shared" si="955"/>
        <v>#VALUE!</v>
      </c>
      <c r="AB4312" s="35" t="str">
        <f t="shared" si="956"/>
        <v>{keyword:}</v>
      </c>
      <c r="AC4312" s="107" t="e">
        <f t="shared" si="957"/>
        <v>#VALUE!</v>
      </c>
      <c r="AK4312" t="s">
        <v>577</v>
      </c>
    </row>
    <row r="4313" spans="1:37" ht="15" customHeight="1" x14ac:dyDescent="0.25">
      <c r="A4313" s="35">
        <f t="shared" si="949"/>
        <v>0</v>
      </c>
      <c r="C4313" s="35" t="str">
        <f t="shared" si="950"/>
        <v/>
      </c>
      <c r="K4313" t="s">
        <v>577</v>
      </c>
      <c r="O4313" s="35" t="str">
        <f t="shared" si="951"/>
        <v>?utm_source=yandex&amp;utm_medium=cpc&amp;utm_campaign=&amp;utm_content=&amp;utm_term={keyword}&amp;utm_device={device_type}</v>
      </c>
      <c r="P4313" s="35" t="str">
        <f t="shared" si="948"/>
        <v/>
      </c>
      <c r="T4313" s="8" t="s">
        <v>751</v>
      </c>
      <c r="U4313" s="8" t="str">
        <f t="shared" si="952"/>
        <v>,</v>
      </c>
      <c r="W4313" s="35" t="str">
        <f t="shared" si="953"/>
        <v/>
      </c>
      <c r="X4313" s="35" t="s">
        <v>753</v>
      </c>
      <c r="Y4313" s="35" t="s">
        <v>754</v>
      </c>
      <c r="Z4313" s="35" t="str">
        <f t="shared" si="954"/>
        <v/>
      </c>
      <c r="AA4313" s="35" t="e">
        <f t="shared" si="955"/>
        <v>#VALUE!</v>
      </c>
      <c r="AB4313" s="35" t="str">
        <f t="shared" si="956"/>
        <v>{keyword:}</v>
      </c>
      <c r="AC4313" s="107" t="e">
        <f t="shared" si="957"/>
        <v>#VALUE!</v>
      </c>
      <c r="AK4313" t="s">
        <v>577</v>
      </c>
    </row>
    <row r="4314" spans="1:37" ht="15" x14ac:dyDescent="0.25">
      <c r="A4314" s="35">
        <f t="shared" si="949"/>
        <v>0</v>
      </c>
      <c r="C4314" s="35" t="str">
        <f t="shared" si="950"/>
        <v/>
      </c>
      <c r="K4314" t="s">
        <v>577</v>
      </c>
      <c r="O4314" s="35" t="str">
        <f t="shared" si="951"/>
        <v>?utm_source=yandex&amp;utm_medium=cpc&amp;utm_campaign=&amp;utm_content=&amp;utm_term={keyword}&amp;utm_device={device_type}</v>
      </c>
      <c r="P4314" s="35" t="str">
        <f t="shared" si="948"/>
        <v/>
      </c>
      <c r="T4314" s="8" t="s">
        <v>751</v>
      </c>
      <c r="U4314" s="8" t="str">
        <f t="shared" si="952"/>
        <v>,</v>
      </c>
      <c r="W4314" s="35" t="str">
        <f t="shared" si="953"/>
        <v/>
      </c>
      <c r="X4314" s="35" t="s">
        <v>753</v>
      </c>
      <c r="Y4314" s="35" t="s">
        <v>754</v>
      </c>
      <c r="Z4314" s="35" t="str">
        <f t="shared" si="954"/>
        <v/>
      </c>
      <c r="AA4314" s="35" t="e">
        <f t="shared" si="955"/>
        <v>#VALUE!</v>
      </c>
      <c r="AB4314" s="35" t="str">
        <f t="shared" si="956"/>
        <v>{keyword:}</v>
      </c>
      <c r="AC4314" s="107" t="e">
        <f t="shared" si="957"/>
        <v>#VALUE!</v>
      </c>
      <c r="AK4314" t="s">
        <v>577</v>
      </c>
    </row>
    <row r="4315" spans="1:37" ht="15" customHeight="1" x14ac:dyDescent="0.25">
      <c r="A4315" s="35">
        <f t="shared" si="949"/>
        <v>0</v>
      </c>
      <c r="C4315" s="35" t="str">
        <f t="shared" si="950"/>
        <v/>
      </c>
      <c r="K4315" t="s">
        <v>577</v>
      </c>
      <c r="O4315" s="35" t="str">
        <f t="shared" si="951"/>
        <v>?utm_source=yandex&amp;utm_medium=cpc&amp;utm_campaign=&amp;utm_content=&amp;utm_term={keyword}&amp;utm_device={device_type}</v>
      </c>
      <c r="P4315" s="35" t="str">
        <f t="shared" si="948"/>
        <v/>
      </c>
      <c r="T4315" s="8" t="s">
        <v>751</v>
      </c>
      <c r="U4315" s="8" t="str">
        <f t="shared" si="952"/>
        <v>,</v>
      </c>
      <c r="W4315" s="35" t="str">
        <f t="shared" si="953"/>
        <v/>
      </c>
      <c r="X4315" s="35" t="s">
        <v>753</v>
      </c>
      <c r="Y4315" s="35" t="s">
        <v>754</v>
      </c>
      <c r="Z4315" s="35" t="str">
        <f t="shared" si="954"/>
        <v/>
      </c>
      <c r="AA4315" s="35" t="e">
        <f t="shared" si="955"/>
        <v>#VALUE!</v>
      </c>
      <c r="AB4315" s="35" t="str">
        <f t="shared" si="956"/>
        <v>{keyword:}</v>
      </c>
      <c r="AC4315" s="107" t="e">
        <f t="shared" si="957"/>
        <v>#VALUE!</v>
      </c>
      <c r="AK4315" t="s">
        <v>577</v>
      </c>
    </row>
    <row r="4316" spans="1:37" ht="15" x14ac:dyDescent="0.25">
      <c r="A4316" s="35">
        <f t="shared" si="949"/>
        <v>0</v>
      </c>
      <c r="C4316" s="35" t="str">
        <f t="shared" si="950"/>
        <v/>
      </c>
      <c r="K4316" t="s">
        <v>577</v>
      </c>
      <c r="O4316" s="35" t="str">
        <f t="shared" si="951"/>
        <v>?utm_source=yandex&amp;utm_medium=cpc&amp;utm_campaign=&amp;utm_content=&amp;utm_term={keyword}&amp;utm_device={device_type}</v>
      </c>
      <c r="P4316" s="35" t="str">
        <f t="shared" si="948"/>
        <v/>
      </c>
      <c r="T4316" s="8" t="s">
        <v>751</v>
      </c>
      <c r="U4316" s="8" t="str">
        <f t="shared" si="952"/>
        <v>,</v>
      </c>
      <c r="W4316" s="35" t="str">
        <f t="shared" si="953"/>
        <v/>
      </c>
      <c r="X4316" s="35" t="s">
        <v>753</v>
      </c>
      <c r="Y4316" s="35" t="s">
        <v>754</v>
      </c>
      <c r="Z4316" s="35" t="str">
        <f t="shared" si="954"/>
        <v/>
      </c>
      <c r="AA4316" s="35" t="e">
        <f t="shared" si="955"/>
        <v>#VALUE!</v>
      </c>
      <c r="AB4316" s="35" t="str">
        <f t="shared" si="956"/>
        <v>{keyword:}</v>
      </c>
      <c r="AC4316" s="107" t="e">
        <f t="shared" si="957"/>
        <v>#VALUE!</v>
      </c>
      <c r="AK4316" t="s">
        <v>577</v>
      </c>
    </row>
    <row r="4317" spans="1:37" ht="15" customHeight="1" x14ac:dyDescent="0.25">
      <c r="A4317" s="35">
        <f t="shared" si="949"/>
        <v>0</v>
      </c>
      <c r="C4317" s="35" t="str">
        <f t="shared" si="950"/>
        <v/>
      </c>
      <c r="K4317" t="s">
        <v>577</v>
      </c>
      <c r="O4317" s="35" t="str">
        <f t="shared" si="951"/>
        <v>?utm_source=yandex&amp;utm_medium=cpc&amp;utm_campaign=&amp;utm_content=&amp;utm_term={keyword}&amp;utm_device={device_type}</v>
      </c>
      <c r="P4317" s="35" t="str">
        <f t="shared" si="948"/>
        <v/>
      </c>
      <c r="T4317" s="8" t="s">
        <v>751</v>
      </c>
      <c r="U4317" s="8" t="str">
        <f t="shared" si="952"/>
        <v>,</v>
      </c>
      <c r="W4317" s="35" t="str">
        <f t="shared" si="953"/>
        <v/>
      </c>
      <c r="X4317" s="35" t="s">
        <v>753</v>
      </c>
      <c r="Y4317" s="35" t="s">
        <v>754</v>
      </c>
      <c r="Z4317" s="35" t="str">
        <f t="shared" si="954"/>
        <v/>
      </c>
      <c r="AA4317" s="35" t="e">
        <f t="shared" si="955"/>
        <v>#VALUE!</v>
      </c>
      <c r="AB4317" s="35" t="str">
        <f t="shared" si="956"/>
        <v>{keyword:}</v>
      </c>
      <c r="AC4317" s="107" t="e">
        <f t="shared" si="957"/>
        <v>#VALUE!</v>
      </c>
      <c r="AK4317" t="s">
        <v>577</v>
      </c>
    </row>
    <row r="4318" spans="1:37" ht="15" x14ac:dyDescent="0.25">
      <c r="A4318" s="35">
        <f t="shared" si="949"/>
        <v>0</v>
      </c>
      <c r="C4318" s="35" t="str">
        <f t="shared" si="950"/>
        <v/>
      </c>
      <c r="K4318" t="s">
        <v>577</v>
      </c>
      <c r="O4318" s="35" t="str">
        <f t="shared" si="951"/>
        <v>?utm_source=yandex&amp;utm_medium=cpc&amp;utm_campaign=&amp;utm_content=&amp;utm_term={keyword}&amp;utm_device={device_type}</v>
      </c>
      <c r="P4318" s="35" t="str">
        <f t="shared" si="948"/>
        <v/>
      </c>
      <c r="T4318" s="8" t="s">
        <v>751</v>
      </c>
      <c r="U4318" s="8" t="str">
        <f t="shared" si="952"/>
        <v>,</v>
      </c>
      <c r="W4318" s="35" t="str">
        <f t="shared" si="953"/>
        <v/>
      </c>
      <c r="X4318" s="35" t="s">
        <v>753</v>
      </c>
      <c r="Y4318" s="35" t="s">
        <v>754</v>
      </c>
      <c r="Z4318" s="35" t="str">
        <f t="shared" si="954"/>
        <v/>
      </c>
      <c r="AA4318" s="35" t="e">
        <f t="shared" si="955"/>
        <v>#VALUE!</v>
      </c>
      <c r="AB4318" s="35" t="str">
        <f t="shared" si="956"/>
        <v>{keyword:}</v>
      </c>
      <c r="AC4318" s="107" t="e">
        <f t="shared" si="957"/>
        <v>#VALUE!</v>
      </c>
      <c r="AK4318" t="s">
        <v>577</v>
      </c>
    </row>
    <row r="4319" spans="1:37" ht="15" customHeight="1" x14ac:dyDescent="0.25">
      <c r="A4319" s="35">
        <f t="shared" si="949"/>
        <v>0</v>
      </c>
      <c r="C4319" s="35" t="str">
        <f t="shared" si="950"/>
        <v/>
      </c>
      <c r="K4319" t="s">
        <v>577</v>
      </c>
      <c r="O4319" s="35" t="str">
        <f t="shared" si="951"/>
        <v>?utm_source=yandex&amp;utm_medium=cpc&amp;utm_campaign=&amp;utm_content=&amp;utm_term={keyword}&amp;utm_device={device_type}</v>
      </c>
      <c r="P4319" s="35" t="str">
        <f t="shared" si="948"/>
        <v/>
      </c>
      <c r="T4319" s="8" t="s">
        <v>751</v>
      </c>
      <c r="U4319" s="8" t="str">
        <f t="shared" si="952"/>
        <v>,</v>
      </c>
      <c r="W4319" s="35" t="str">
        <f t="shared" si="953"/>
        <v/>
      </c>
      <c r="X4319" s="35" t="s">
        <v>753</v>
      </c>
      <c r="Y4319" s="35" t="s">
        <v>754</v>
      </c>
      <c r="Z4319" s="35" t="str">
        <f t="shared" si="954"/>
        <v/>
      </c>
      <c r="AA4319" s="35" t="e">
        <f t="shared" si="955"/>
        <v>#VALUE!</v>
      </c>
      <c r="AB4319" s="35" t="str">
        <f t="shared" si="956"/>
        <v>{keyword:}</v>
      </c>
      <c r="AC4319" s="107" t="e">
        <f t="shared" si="957"/>
        <v>#VALUE!</v>
      </c>
      <c r="AK4319" t="s">
        <v>577</v>
      </c>
    </row>
    <row r="4320" spans="1:37" ht="15" x14ac:dyDescent="0.25">
      <c r="A4320" s="35">
        <f t="shared" si="949"/>
        <v>0</v>
      </c>
      <c r="C4320" s="35" t="str">
        <f t="shared" si="950"/>
        <v/>
      </c>
      <c r="K4320" t="s">
        <v>577</v>
      </c>
      <c r="O4320" s="35" t="str">
        <f t="shared" si="951"/>
        <v>?utm_source=yandex&amp;utm_medium=cpc&amp;utm_campaign=&amp;utm_content=&amp;utm_term={keyword}&amp;utm_device={device_type}</v>
      </c>
      <c r="P4320" s="35" t="str">
        <f t="shared" si="948"/>
        <v/>
      </c>
      <c r="T4320" s="8" t="s">
        <v>751</v>
      </c>
      <c r="U4320" s="8" t="str">
        <f t="shared" si="952"/>
        <v>,</v>
      </c>
      <c r="W4320" s="35" t="str">
        <f t="shared" si="953"/>
        <v/>
      </c>
      <c r="X4320" s="35" t="s">
        <v>753</v>
      </c>
      <c r="Y4320" s="35" t="s">
        <v>754</v>
      </c>
      <c r="Z4320" s="35" t="str">
        <f t="shared" si="954"/>
        <v/>
      </c>
      <c r="AA4320" s="35" t="e">
        <f t="shared" si="955"/>
        <v>#VALUE!</v>
      </c>
      <c r="AB4320" s="35" t="str">
        <f t="shared" si="956"/>
        <v>{keyword:}</v>
      </c>
      <c r="AC4320" s="107" t="e">
        <f t="shared" si="957"/>
        <v>#VALUE!</v>
      </c>
      <c r="AK4320" t="s">
        <v>577</v>
      </c>
    </row>
    <row r="4321" spans="1:37" ht="15" customHeight="1" x14ac:dyDescent="0.25">
      <c r="A4321" s="35">
        <f t="shared" si="949"/>
        <v>0</v>
      </c>
      <c r="C4321" s="35" t="str">
        <f t="shared" si="950"/>
        <v/>
      </c>
      <c r="K4321" t="s">
        <v>577</v>
      </c>
      <c r="O4321" s="35" t="str">
        <f t="shared" si="951"/>
        <v>?utm_source=yandex&amp;utm_medium=cpc&amp;utm_campaign=&amp;utm_content=&amp;utm_term={keyword}&amp;utm_device={device_type}</v>
      </c>
      <c r="P4321" s="35" t="str">
        <f t="shared" si="948"/>
        <v/>
      </c>
      <c r="T4321" s="8" t="s">
        <v>751</v>
      </c>
      <c r="U4321" s="8" t="str">
        <f t="shared" si="952"/>
        <v>,</v>
      </c>
      <c r="W4321" s="35" t="str">
        <f t="shared" si="953"/>
        <v/>
      </c>
      <c r="X4321" s="35" t="s">
        <v>753</v>
      </c>
      <c r="Y4321" s="35" t="s">
        <v>754</v>
      </c>
      <c r="Z4321" s="35" t="str">
        <f t="shared" si="954"/>
        <v/>
      </c>
      <c r="AA4321" s="35" t="e">
        <f t="shared" si="955"/>
        <v>#VALUE!</v>
      </c>
      <c r="AB4321" s="35" t="str">
        <f t="shared" si="956"/>
        <v>{keyword:}</v>
      </c>
      <c r="AC4321" s="107" t="e">
        <f t="shared" si="957"/>
        <v>#VALUE!</v>
      </c>
      <c r="AK4321" t="s">
        <v>577</v>
      </c>
    </row>
    <row r="4322" spans="1:37" ht="15" x14ac:dyDescent="0.25">
      <c r="A4322" s="35">
        <f t="shared" si="949"/>
        <v>0</v>
      </c>
      <c r="C4322" s="35" t="str">
        <f t="shared" si="950"/>
        <v/>
      </c>
      <c r="K4322" t="s">
        <v>577</v>
      </c>
      <c r="O4322" s="35" t="str">
        <f t="shared" si="951"/>
        <v>?utm_source=yandex&amp;utm_medium=cpc&amp;utm_campaign=&amp;utm_content=&amp;utm_term={keyword}&amp;utm_device={device_type}</v>
      </c>
      <c r="P4322" s="35" t="str">
        <f t="shared" si="948"/>
        <v/>
      </c>
      <c r="T4322" s="8" t="s">
        <v>751</v>
      </c>
      <c r="U4322" s="8" t="str">
        <f t="shared" si="952"/>
        <v>,</v>
      </c>
      <c r="W4322" s="35" t="str">
        <f t="shared" si="953"/>
        <v/>
      </c>
      <c r="X4322" s="35" t="s">
        <v>753</v>
      </c>
      <c r="Y4322" s="35" t="s">
        <v>754</v>
      </c>
      <c r="Z4322" s="35" t="str">
        <f t="shared" si="954"/>
        <v/>
      </c>
      <c r="AA4322" s="35" t="e">
        <f t="shared" si="955"/>
        <v>#VALUE!</v>
      </c>
      <c r="AB4322" s="35" t="str">
        <f t="shared" si="956"/>
        <v>{keyword:}</v>
      </c>
      <c r="AC4322" s="107" t="e">
        <f t="shared" si="957"/>
        <v>#VALUE!</v>
      </c>
      <c r="AK4322" t="s">
        <v>577</v>
      </c>
    </row>
    <row r="4323" spans="1:37" ht="15" customHeight="1" x14ac:dyDescent="0.25">
      <c r="A4323" s="35">
        <f t="shared" si="949"/>
        <v>0</v>
      </c>
      <c r="C4323" s="35" t="str">
        <f t="shared" si="950"/>
        <v/>
      </c>
      <c r="K4323" t="s">
        <v>577</v>
      </c>
      <c r="O4323" s="35" t="str">
        <f t="shared" si="951"/>
        <v>?utm_source=yandex&amp;utm_medium=cpc&amp;utm_campaign=&amp;utm_content=&amp;utm_term={keyword}&amp;utm_device={device_type}</v>
      </c>
      <c r="P4323" s="35" t="str">
        <f t="shared" si="948"/>
        <v/>
      </c>
      <c r="T4323" s="8" t="s">
        <v>751</v>
      </c>
      <c r="U4323" s="8" t="str">
        <f t="shared" si="952"/>
        <v>,</v>
      </c>
      <c r="W4323" s="35" t="str">
        <f t="shared" si="953"/>
        <v/>
      </c>
      <c r="X4323" s="35" t="s">
        <v>753</v>
      </c>
      <c r="Y4323" s="35" t="s">
        <v>754</v>
      </c>
      <c r="Z4323" s="35" t="str">
        <f t="shared" si="954"/>
        <v/>
      </c>
      <c r="AA4323" s="35" t="e">
        <f t="shared" si="955"/>
        <v>#VALUE!</v>
      </c>
      <c r="AB4323" s="35" t="str">
        <f t="shared" si="956"/>
        <v>{keyword:}</v>
      </c>
      <c r="AC4323" s="107" t="e">
        <f t="shared" si="957"/>
        <v>#VALUE!</v>
      </c>
      <c r="AK4323" t="s">
        <v>577</v>
      </c>
    </row>
    <row r="4324" spans="1:37" ht="15" x14ac:dyDescent="0.25">
      <c r="A4324" s="35">
        <f t="shared" si="949"/>
        <v>0</v>
      </c>
      <c r="C4324" s="35" t="str">
        <f t="shared" si="950"/>
        <v/>
      </c>
      <c r="K4324" t="s">
        <v>577</v>
      </c>
      <c r="O4324" s="35" t="str">
        <f t="shared" si="951"/>
        <v>?utm_source=yandex&amp;utm_medium=cpc&amp;utm_campaign=&amp;utm_content=&amp;utm_term={keyword}&amp;utm_device={device_type}</v>
      </c>
      <c r="P4324" s="35" t="str">
        <f t="shared" si="948"/>
        <v/>
      </c>
      <c r="T4324" s="8" t="s">
        <v>751</v>
      </c>
      <c r="U4324" s="8" t="str">
        <f t="shared" si="952"/>
        <v>,</v>
      </c>
      <c r="W4324" s="35" t="str">
        <f t="shared" si="953"/>
        <v/>
      </c>
      <c r="X4324" s="35" t="s">
        <v>753</v>
      </c>
      <c r="Y4324" s="35" t="s">
        <v>754</v>
      </c>
      <c r="Z4324" s="35" t="str">
        <f t="shared" si="954"/>
        <v/>
      </c>
      <c r="AA4324" s="35" t="e">
        <f t="shared" si="955"/>
        <v>#VALUE!</v>
      </c>
      <c r="AB4324" s="35" t="str">
        <f t="shared" si="956"/>
        <v>{keyword:}</v>
      </c>
      <c r="AC4324" s="107" t="e">
        <f t="shared" si="957"/>
        <v>#VALUE!</v>
      </c>
      <c r="AK4324" t="s">
        <v>577</v>
      </c>
    </row>
    <row r="4325" spans="1:37" ht="15" customHeight="1" x14ac:dyDescent="0.25">
      <c r="A4325" s="35">
        <f t="shared" si="949"/>
        <v>0</v>
      </c>
      <c r="C4325" s="35" t="str">
        <f t="shared" si="950"/>
        <v/>
      </c>
      <c r="K4325" t="s">
        <v>577</v>
      </c>
      <c r="O4325" s="35" t="str">
        <f t="shared" si="951"/>
        <v>?utm_source=yandex&amp;utm_medium=cpc&amp;utm_campaign=&amp;utm_content=&amp;utm_term={keyword}&amp;utm_device={device_type}</v>
      </c>
      <c r="P4325" s="35" t="str">
        <f t="shared" si="948"/>
        <v/>
      </c>
      <c r="T4325" s="8" t="s">
        <v>751</v>
      </c>
      <c r="U4325" s="8" t="str">
        <f t="shared" si="952"/>
        <v>,</v>
      </c>
      <c r="W4325" s="35" t="str">
        <f t="shared" si="953"/>
        <v/>
      </c>
      <c r="X4325" s="35" t="s">
        <v>753</v>
      </c>
      <c r="Y4325" s="35" t="s">
        <v>754</v>
      </c>
      <c r="Z4325" s="35" t="str">
        <f t="shared" si="954"/>
        <v/>
      </c>
      <c r="AA4325" s="35" t="e">
        <f t="shared" si="955"/>
        <v>#VALUE!</v>
      </c>
      <c r="AB4325" s="35" t="str">
        <f t="shared" si="956"/>
        <v>{keyword:}</v>
      </c>
      <c r="AC4325" s="107" t="e">
        <f t="shared" si="957"/>
        <v>#VALUE!</v>
      </c>
      <c r="AK4325" t="s">
        <v>577</v>
      </c>
    </row>
    <row r="4326" spans="1:37" ht="15" x14ac:dyDescent="0.25">
      <c r="A4326" s="35">
        <f t="shared" si="949"/>
        <v>0</v>
      </c>
      <c r="C4326" s="35" t="str">
        <f t="shared" si="950"/>
        <v/>
      </c>
      <c r="K4326" t="s">
        <v>577</v>
      </c>
      <c r="O4326" s="35" t="str">
        <f t="shared" si="951"/>
        <v>?utm_source=yandex&amp;utm_medium=cpc&amp;utm_campaign=&amp;utm_content=&amp;utm_term={keyword}&amp;utm_device={device_type}</v>
      </c>
      <c r="P4326" s="35" t="str">
        <f t="shared" si="948"/>
        <v/>
      </c>
      <c r="T4326" s="8" t="s">
        <v>751</v>
      </c>
      <c r="U4326" s="8" t="str">
        <f t="shared" si="952"/>
        <v>,</v>
      </c>
      <c r="W4326" s="35" t="str">
        <f t="shared" si="953"/>
        <v/>
      </c>
      <c r="X4326" s="35" t="s">
        <v>753</v>
      </c>
      <c r="Y4326" s="35" t="s">
        <v>754</v>
      </c>
      <c r="Z4326" s="35" t="str">
        <f t="shared" si="954"/>
        <v/>
      </c>
      <c r="AA4326" s="35" t="e">
        <f t="shared" si="955"/>
        <v>#VALUE!</v>
      </c>
      <c r="AB4326" s="35" t="str">
        <f t="shared" si="956"/>
        <v>{keyword:}</v>
      </c>
      <c r="AC4326" s="107" t="e">
        <f t="shared" si="957"/>
        <v>#VALUE!</v>
      </c>
      <c r="AK4326" t="s">
        <v>577</v>
      </c>
    </row>
    <row r="4327" spans="1:37" ht="15" customHeight="1" x14ac:dyDescent="0.25">
      <c r="A4327" s="35">
        <f t="shared" si="949"/>
        <v>0</v>
      </c>
      <c r="C4327" s="35" t="str">
        <f t="shared" si="950"/>
        <v/>
      </c>
      <c r="K4327" t="s">
        <v>577</v>
      </c>
      <c r="O4327" s="35" t="str">
        <f t="shared" si="951"/>
        <v>?utm_source=yandex&amp;utm_medium=cpc&amp;utm_campaign=&amp;utm_content=&amp;utm_term={keyword}&amp;utm_device={device_type}</v>
      </c>
      <c r="P4327" s="35" t="str">
        <f t="shared" si="948"/>
        <v/>
      </c>
      <c r="T4327" s="8" t="s">
        <v>751</v>
      </c>
      <c r="U4327" s="8" t="str">
        <f t="shared" si="952"/>
        <v>,</v>
      </c>
      <c r="W4327" s="35" t="str">
        <f t="shared" si="953"/>
        <v/>
      </c>
      <c r="X4327" s="35" t="s">
        <v>753</v>
      </c>
      <c r="Y4327" s="35" t="s">
        <v>754</v>
      </c>
      <c r="Z4327" s="35" t="str">
        <f t="shared" si="954"/>
        <v/>
      </c>
      <c r="AA4327" s="35" t="e">
        <f t="shared" si="955"/>
        <v>#VALUE!</v>
      </c>
      <c r="AB4327" s="35" t="str">
        <f t="shared" si="956"/>
        <v>{keyword:}</v>
      </c>
      <c r="AC4327" s="107" t="e">
        <f t="shared" si="957"/>
        <v>#VALUE!</v>
      </c>
      <c r="AK4327" t="s">
        <v>577</v>
      </c>
    </row>
    <row r="4328" spans="1:37" ht="15" x14ac:dyDescent="0.25">
      <c r="A4328" s="35">
        <f t="shared" si="949"/>
        <v>0</v>
      </c>
      <c r="C4328" s="35" t="str">
        <f t="shared" si="950"/>
        <v/>
      </c>
      <c r="K4328" t="s">
        <v>577</v>
      </c>
      <c r="O4328" s="35" t="str">
        <f t="shared" si="951"/>
        <v>?utm_source=yandex&amp;utm_medium=cpc&amp;utm_campaign=&amp;utm_content=&amp;utm_term={keyword}&amp;utm_device={device_type}</v>
      </c>
      <c r="P4328" s="35" t="str">
        <f t="shared" si="948"/>
        <v/>
      </c>
      <c r="T4328" s="8" t="s">
        <v>751</v>
      </c>
      <c r="U4328" s="8" t="str">
        <f t="shared" si="952"/>
        <v>,</v>
      </c>
      <c r="W4328" s="35" t="str">
        <f t="shared" si="953"/>
        <v/>
      </c>
      <c r="X4328" s="35" t="s">
        <v>753</v>
      </c>
      <c r="Y4328" s="35" t="s">
        <v>754</v>
      </c>
      <c r="Z4328" s="35" t="str">
        <f t="shared" si="954"/>
        <v/>
      </c>
      <c r="AA4328" s="35" t="e">
        <f t="shared" si="955"/>
        <v>#VALUE!</v>
      </c>
      <c r="AB4328" s="35" t="str">
        <f t="shared" si="956"/>
        <v>{keyword:}</v>
      </c>
      <c r="AC4328" s="107" t="e">
        <f t="shared" si="957"/>
        <v>#VALUE!</v>
      </c>
      <c r="AK4328" t="s">
        <v>577</v>
      </c>
    </row>
    <row r="4329" spans="1:37" ht="15" customHeight="1" x14ac:dyDescent="0.25">
      <c r="A4329" s="35">
        <f t="shared" si="949"/>
        <v>0</v>
      </c>
      <c r="C4329" s="35" t="str">
        <f t="shared" si="950"/>
        <v/>
      </c>
      <c r="K4329" t="s">
        <v>577</v>
      </c>
      <c r="O4329" s="35" t="str">
        <f t="shared" si="951"/>
        <v>?utm_source=yandex&amp;utm_medium=cpc&amp;utm_campaign=&amp;utm_content=&amp;utm_term={keyword}&amp;utm_device={device_type}</v>
      </c>
      <c r="P4329" s="35" t="str">
        <f t="shared" si="948"/>
        <v/>
      </c>
      <c r="T4329" s="8" t="s">
        <v>751</v>
      </c>
      <c r="U4329" s="8" t="str">
        <f t="shared" si="952"/>
        <v>,</v>
      </c>
      <c r="W4329" s="35" t="str">
        <f t="shared" si="953"/>
        <v/>
      </c>
      <c r="X4329" s="35" t="s">
        <v>753</v>
      </c>
      <c r="Y4329" s="35" t="s">
        <v>754</v>
      </c>
      <c r="Z4329" s="35" t="str">
        <f t="shared" si="954"/>
        <v/>
      </c>
      <c r="AA4329" s="35" t="e">
        <f t="shared" si="955"/>
        <v>#VALUE!</v>
      </c>
      <c r="AB4329" s="35" t="str">
        <f t="shared" si="956"/>
        <v>{keyword:}</v>
      </c>
      <c r="AC4329" s="107" t="e">
        <f t="shared" si="957"/>
        <v>#VALUE!</v>
      </c>
      <c r="AK4329" t="s">
        <v>577</v>
      </c>
    </row>
    <row r="4330" spans="1:37" ht="15" x14ac:dyDescent="0.25">
      <c r="A4330" s="35">
        <f t="shared" si="949"/>
        <v>0</v>
      </c>
      <c r="C4330" s="35" t="str">
        <f t="shared" si="950"/>
        <v/>
      </c>
      <c r="K4330" t="s">
        <v>577</v>
      </c>
      <c r="O4330" s="35" t="str">
        <f t="shared" si="951"/>
        <v>?utm_source=yandex&amp;utm_medium=cpc&amp;utm_campaign=&amp;utm_content=&amp;utm_term={keyword}&amp;utm_device={device_type}</v>
      </c>
      <c r="P4330" s="35" t="str">
        <f t="shared" si="948"/>
        <v/>
      </c>
      <c r="T4330" s="8" t="s">
        <v>751</v>
      </c>
      <c r="U4330" s="8" t="str">
        <f t="shared" si="952"/>
        <v>,</v>
      </c>
      <c r="W4330" s="35" t="str">
        <f t="shared" si="953"/>
        <v/>
      </c>
      <c r="X4330" s="35" t="s">
        <v>753</v>
      </c>
      <c r="Y4330" s="35" t="s">
        <v>754</v>
      </c>
      <c r="Z4330" s="35" t="str">
        <f t="shared" si="954"/>
        <v/>
      </c>
      <c r="AA4330" s="35" t="e">
        <f t="shared" si="955"/>
        <v>#VALUE!</v>
      </c>
      <c r="AB4330" s="35" t="str">
        <f t="shared" si="956"/>
        <v>{keyword:}</v>
      </c>
      <c r="AC4330" s="107" t="e">
        <f t="shared" si="957"/>
        <v>#VALUE!</v>
      </c>
      <c r="AK4330" t="s">
        <v>577</v>
      </c>
    </row>
    <row r="4331" spans="1:37" ht="15" customHeight="1" x14ac:dyDescent="0.25">
      <c r="A4331" s="35">
        <f t="shared" si="949"/>
        <v>0</v>
      </c>
      <c r="C4331" s="35" t="str">
        <f t="shared" si="950"/>
        <v/>
      </c>
      <c r="K4331" t="s">
        <v>577</v>
      </c>
      <c r="O4331" s="35" t="str">
        <f t="shared" si="951"/>
        <v>?utm_source=yandex&amp;utm_medium=cpc&amp;utm_campaign=&amp;utm_content=&amp;utm_term={keyword}&amp;utm_device={device_type}</v>
      </c>
      <c r="P4331" s="35" t="str">
        <f t="shared" si="948"/>
        <v/>
      </c>
      <c r="T4331" s="8" t="s">
        <v>751</v>
      </c>
      <c r="U4331" s="8" t="str">
        <f t="shared" si="952"/>
        <v>,</v>
      </c>
      <c r="W4331" s="35" t="str">
        <f t="shared" si="953"/>
        <v/>
      </c>
      <c r="X4331" s="35" t="s">
        <v>753</v>
      </c>
      <c r="Y4331" s="35" t="s">
        <v>754</v>
      </c>
      <c r="Z4331" s="35" t="str">
        <f t="shared" si="954"/>
        <v/>
      </c>
      <c r="AA4331" s="35" t="e">
        <f t="shared" si="955"/>
        <v>#VALUE!</v>
      </c>
      <c r="AB4331" s="35" t="str">
        <f t="shared" si="956"/>
        <v>{keyword:}</v>
      </c>
      <c r="AC4331" s="107" t="e">
        <f t="shared" si="957"/>
        <v>#VALUE!</v>
      </c>
      <c r="AK4331" t="s">
        <v>577</v>
      </c>
    </row>
    <row r="4332" spans="1:37" ht="15" x14ac:dyDescent="0.25">
      <c r="A4332" s="35">
        <f t="shared" si="949"/>
        <v>0</v>
      </c>
      <c r="C4332" s="35" t="str">
        <f t="shared" si="950"/>
        <v/>
      </c>
      <c r="K4332" t="s">
        <v>577</v>
      </c>
      <c r="O4332" s="35" t="str">
        <f t="shared" si="951"/>
        <v>?utm_source=yandex&amp;utm_medium=cpc&amp;utm_campaign=&amp;utm_content=&amp;utm_term={keyword}&amp;utm_device={device_type}</v>
      </c>
      <c r="P4332" s="35" t="str">
        <f t="shared" si="948"/>
        <v/>
      </c>
      <c r="T4332" s="8" t="s">
        <v>751</v>
      </c>
      <c r="U4332" s="8" t="str">
        <f t="shared" si="952"/>
        <v>,</v>
      </c>
      <c r="W4332" s="35" t="str">
        <f t="shared" si="953"/>
        <v/>
      </c>
      <c r="X4332" s="35" t="s">
        <v>753</v>
      </c>
      <c r="Y4332" s="35" t="s">
        <v>754</v>
      </c>
      <c r="Z4332" s="35" t="str">
        <f t="shared" si="954"/>
        <v/>
      </c>
      <c r="AA4332" s="35" t="e">
        <f t="shared" si="955"/>
        <v>#VALUE!</v>
      </c>
      <c r="AB4332" s="35" t="str">
        <f t="shared" si="956"/>
        <v>{keyword:}</v>
      </c>
      <c r="AC4332" s="107" t="e">
        <f t="shared" si="957"/>
        <v>#VALUE!</v>
      </c>
      <c r="AK4332" t="s">
        <v>577</v>
      </c>
    </row>
    <row r="4333" spans="1:37" ht="15" customHeight="1" x14ac:dyDescent="0.25">
      <c r="A4333" s="35">
        <f t="shared" si="949"/>
        <v>0</v>
      </c>
      <c r="C4333" s="35" t="str">
        <f t="shared" si="950"/>
        <v/>
      </c>
      <c r="K4333" t="s">
        <v>577</v>
      </c>
      <c r="O4333" s="35" t="str">
        <f t="shared" si="951"/>
        <v>?utm_source=yandex&amp;utm_medium=cpc&amp;utm_campaign=&amp;utm_content=&amp;utm_term={keyword}&amp;utm_device={device_type}</v>
      </c>
      <c r="P4333" s="35" t="str">
        <f t="shared" si="948"/>
        <v/>
      </c>
      <c r="T4333" s="8" t="s">
        <v>751</v>
      </c>
      <c r="U4333" s="8" t="str">
        <f t="shared" si="952"/>
        <v>,</v>
      </c>
      <c r="W4333" s="35" t="str">
        <f t="shared" si="953"/>
        <v/>
      </c>
      <c r="X4333" s="35" t="s">
        <v>753</v>
      </c>
      <c r="Y4333" s="35" t="s">
        <v>754</v>
      </c>
      <c r="Z4333" s="35" t="str">
        <f t="shared" si="954"/>
        <v/>
      </c>
      <c r="AA4333" s="35" t="e">
        <f t="shared" si="955"/>
        <v>#VALUE!</v>
      </c>
      <c r="AB4333" s="35" t="str">
        <f t="shared" si="956"/>
        <v>{keyword:}</v>
      </c>
      <c r="AC4333" s="107" t="e">
        <f t="shared" si="957"/>
        <v>#VALUE!</v>
      </c>
      <c r="AK4333" t="s">
        <v>577</v>
      </c>
    </row>
    <row r="4334" spans="1:37" ht="15" x14ac:dyDescent="0.25">
      <c r="A4334" s="35">
        <f t="shared" si="949"/>
        <v>0</v>
      </c>
      <c r="C4334" s="35" t="str">
        <f t="shared" si="950"/>
        <v/>
      </c>
      <c r="K4334" t="s">
        <v>577</v>
      </c>
      <c r="O4334" s="35" t="str">
        <f t="shared" si="951"/>
        <v>?utm_source=yandex&amp;utm_medium=cpc&amp;utm_campaign=&amp;utm_content=&amp;utm_term={keyword}&amp;utm_device={device_type}</v>
      </c>
      <c r="P4334" s="35" t="str">
        <f t="shared" si="948"/>
        <v/>
      </c>
      <c r="T4334" s="8" t="s">
        <v>751</v>
      </c>
      <c r="U4334" s="8" t="str">
        <f t="shared" si="952"/>
        <v>,</v>
      </c>
      <c r="W4334" s="35" t="str">
        <f t="shared" si="953"/>
        <v/>
      </c>
      <c r="X4334" s="35" t="s">
        <v>753</v>
      </c>
      <c r="Y4334" s="35" t="s">
        <v>754</v>
      </c>
      <c r="Z4334" s="35" t="str">
        <f t="shared" si="954"/>
        <v/>
      </c>
      <c r="AA4334" s="35" t="e">
        <f t="shared" si="955"/>
        <v>#VALUE!</v>
      </c>
      <c r="AB4334" s="35" t="str">
        <f t="shared" si="956"/>
        <v>{keyword:}</v>
      </c>
      <c r="AC4334" s="107" t="e">
        <f t="shared" si="957"/>
        <v>#VALUE!</v>
      </c>
      <c r="AK4334" t="s">
        <v>577</v>
      </c>
    </row>
    <row r="4335" spans="1:37" ht="15" customHeight="1" x14ac:dyDescent="0.25">
      <c r="A4335" s="35">
        <f t="shared" si="949"/>
        <v>0</v>
      </c>
      <c r="C4335" s="35" t="str">
        <f t="shared" si="950"/>
        <v/>
      </c>
      <c r="K4335" t="s">
        <v>577</v>
      </c>
      <c r="O4335" s="35" t="str">
        <f t="shared" si="951"/>
        <v>?utm_source=yandex&amp;utm_medium=cpc&amp;utm_campaign=&amp;utm_content=&amp;utm_term={keyword}&amp;utm_device={device_type}</v>
      </c>
      <c r="P4335" s="35" t="str">
        <f t="shared" si="948"/>
        <v/>
      </c>
      <c r="T4335" s="8" t="s">
        <v>751</v>
      </c>
      <c r="U4335" s="8" t="str">
        <f t="shared" si="952"/>
        <v>,</v>
      </c>
      <c r="W4335" s="35" t="str">
        <f t="shared" si="953"/>
        <v/>
      </c>
      <c r="X4335" s="35" t="s">
        <v>753</v>
      </c>
      <c r="Y4335" s="35" t="s">
        <v>754</v>
      </c>
      <c r="Z4335" s="35" t="str">
        <f t="shared" si="954"/>
        <v/>
      </c>
      <c r="AA4335" s="35" t="e">
        <f t="shared" si="955"/>
        <v>#VALUE!</v>
      </c>
      <c r="AB4335" s="35" t="str">
        <f t="shared" si="956"/>
        <v>{keyword:}</v>
      </c>
      <c r="AC4335" s="107" t="e">
        <f t="shared" si="957"/>
        <v>#VALUE!</v>
      </c>
      <c r="AK4335" t="s">
        <v>577</v>
      </c>
    </row>
    <row r="4336" spans="1:37" ht="15" x14ac:dyDescent="0.25">
      <c r="A4336" s="35">
        <f t="shared" si="949"/>
        <v>0</v>
      </c>
      <c r="C4336" s="35" t="str">
        <f t="shared" si="950"/>
        <v/>
      </c>
      <c r="K4336" t="s">
        <v>577</v>
      </c>
      <c r="O4336" s="35" t="str">
        <f t="shared" si="951"/>
        <v>?utm_source=yandex&amp;utm_medium=cpc&amp;utm_campaign=&amp;utm_content=&amp;utm_term={keyword}&amp;utm_device={device_type}</v>
      </c>
      <c r="P4336" s="35" t="str">
        <f t="shared" si="948"/>
        <v/>
      </c>
      <c r="T4336" s="8" t="s">
        <v>751</v>
      </c>
      <c r="U4336" s="8" t="str">
        <f t="shared" si="952"/>
        <v>,</v>
      </c>
      <c r="W4336" s="35" t="str">
        <f t="shared" si="953"/>
        <v/>
      </c>
      <c r="X4336" s="35" t="s">
        <v>753</v>
      </c>
      <c r="Y4336" s="35" t="s">
        <v>754</v>
      </c>
      <c r="Z4336" s="35" t="str">
        <f t="shared" si="954"/>
        <v/>
      </c>
      <c r="AA4336" s="35" t="e">
        <f t="shared" si="955"/>
        <v>#VALUE!</v>
      </c>
      <c r="AB4336" s="35" t="str">
        <f t="shared" si="956"/>
        <v>{keyword:}</v>
      </c>
      <c r="AC4336" s="107" t="e">
        <f t="shared" si="957"/>
        <v>#VALUE!</v>
      </c>
      <c r="AK4336" t="s">
        <v>577</v>
      </c>
    </row>
    <row r="4337" spans="1:37" ht="15" customHeight="1" x14ac:dyDescent="0.25">
      <c r="A4337" s="35">
        <f t="shared" si="949"/>
        <v>0</v>
      </c>
      <c r="C4337" s="35" t="str">
        <f t="shared" si="950"/>
        <v/>
      </c>
      <c r="K4337" t="s">
        <v>577</v>
      </c>
      <c r="O4337" s="35" t="str">
        <f t="shared" si="951"/>
        <v>?utm_source=yandex&amp;utm_medium=cpc&amp;utm_campaign=&amp;utm_content=&amp;utm_term={keyword}&amp;utm_device={device_type}</v>
      </c>
      <c r="P4337" s="35" t="str">
        <f t="shared" si="948"/>
        <v/>
      </c>
      <c r="T4337" s="8" t="s">
        <v>751</v>
      </c>
      <c r="U4337" s="8" t="str">
        <f t="shared" si="952"/>
        <v>,</v>
      </c>
      <c r="W4337" s="35" t="str">
        <f t="shared" si="953"/>
        <v/>
      </c>
      <c r="X4337" s="35" t="s">
        <v>753</v>
      </c>
      <c r="Y4337" s="35" t="s">
        <v>754</v>
      </c>
      <c r="Z4337" s="35" t="str">
        <f t="shared" si="954"/>
        <v/>
      </c>
      <c r="AA4337" s="35" t="e">
        <f t="shared" si="955"/>
        <v>#VALUE!</v>
      </c>
      <c r="AB4337" s="35" t="str">
        <f t="shared" si="956"/>
        <v>{keyword:}</v>
      </c>
      <c r="AC4337" s="107" t="e">
        <f t="shared" si="957"/>
        <v>#VALUE!</v>
      </c>
      <c r="AK4337" t="s">
        <v>577</v>
      </c>
    </row>
    <row r="4338" spans="1:37" ht="15" x14ac:dyDescent="0.25">
      <c r="A4338" s="35">
        <f t="shared" si="949"/>
        <v>0</v>
      </c>
      <c r="C4338" s="35" t="str">
        <f t="shared" si="950"/>
        <v/>
      </c>
      <c r="K4338" t="s">
        <v>577</v>
      </c>
      <c r="O4338" s="35" t="str">
        <f t="shared" si="951"/>
        <v>?utm_source=yandex&amp;utm_medium=cpc&amp;utm_campaign=&amp;utm_content=&amp;utm_term={keyword}&amp;utm_device={device_type}</v>
      </c>
      <c r="P4338" s="35" t="str">
        <f t="shared" si="948"/>
        <v/>
      </c>
      <c r="T4338" s="8" t="s">
        <v>751</v>
      </c>
      <c r="U4338" s="8" t="str">
        <f t="shared" si="952"/>
        <v>,</v>
      </c>
      <c r="W4338" s="35" t="str">
        <f t="shared" si="953"/>
        <v/>
      </c>
      <c r="X4338" s="35" t="s">
        <v>753</v>
      </c>
      <c r="Y4338" s="35" t="s">
        <v>754</v>
      </c>
      <c r="Z4338" s="35" t="str">
        <f t="shared" si="954"/>
        <v/>
      </c>
      <c r="AA4338" s="35" t="e">
        <f t="shared" si="955"/>
        <v>#VALUE!</v>
      </c>
      <c r="AB4338" s="35" t="str">
        <f t="shared" si="956"/>
        <v>{keyword:}</v>
      </c>
      <c r="AC4338" s="107" t="e">
        <f t="shared" si="957"/>
        <v>#VALUE!</v>
      </c>
      <c r="AK4338" t="s">
        <v>577</v>
      </c>
    </row>
    <row r="4339" spans="1:37" ht="15" customHeight="1" x14ac:dyDescent="0.25">
      <c r="A4339" s="35">
        <f t="shared" si="949"/>
        <v>0</v>
      </c>
      <c r="C4339" s="35" t="str">
        <f t="shared" si="950"/>
        <v/>
      </c>
      <c r="K4339" t="s">
        <v>577</v>
      </c>
      <c r="O4339" s="35" t="str">
        <f t="shared" si="951"/>
        <v>?utm_source=yandex&amp;utm_medium=cpc&amp;utm_campaign=&amp;utm_content=&amp;utm_term={keyword}&amp;utm_device={device_type}</v>
      </c>
      <c r="P4339" s="35" t="str">
        <f t="shared" si="948"/>
        <v/>
      </c>
      <c r="T4339" s="8" t="s">
        <v>751</v>
      </c>
      <c r="U4339" s="8" t="str">
        <f t="shared" si="952"/>
        <v>,</v>
      </c>
      <c r="W4339" s="35" t="str">
        <f t="shared" si="953"/>
        <v/>
      </c>
      <c r="X4339" s="35" t="s">
        <v>753</v>
      </c>
      <c r="Y4339" s="35" t="s">
        <v>754</v>
      </c>
      <c r="Z4339" s="35" t="str">
        <f t="shared" si="954"/>
        <v/>
      </c>
      <c r="AA4339" s="35" t="e">
        <f t="shared" si="955"/>
        <v>#VALUE!</v>
      </c>
      <c r="AB4339" s="35" t="str">
        <f t="shared" si="956"/>
        <v>{keyword:}</v>
      </c>
      <c r="AC4339" s="107" t="e">
        <f t="shared" si="957"/>
        <v>#VALUE!</v>
      </c>
      <c r="AK4339" t="s">
        <v>577</v>
      </c>
    </row>
    <row r="4340" spans="1:37" ht="15" x14ac:dyDescent="0.25">
      <c r="A4340" s="35">
        <f t="shared" si="949"/>
        <v>0</v>
      </c>
      <c r="C4340" s="35" t="str">
        <f t="shared" si="950"/>
        <v/>
      </c>
      <c r="K4340" t="s">
        <v>577</v>
      </c>
      <c r="O4340" s="35" t="str">
        <f t="shared" si="951"/>
        <v>?utm_source=yandex&amp;utm_medium=cpc&amp;utm_campaign=&amp;utm_content=&amp;utm_term={keyword}&amp;utm_device={device_type}</v>
      </c>
      <c r="P4340" s="35" t="str">
        <f t="shared" si="948"/>
        <v/>
      </c>
      <c r="T4340" s="8" t="s">
        <v>751</v>
      </c>
      <c r="U4340" s="8" t="str">
        <f t="shared" si="952"/>
        <v>,</v>
      </c>
      <c r="W4340" s="35" t="str">
        <f t="shared" si="953"/>
        <v/>
      </c>
      <c r="X4340" s="35" t="s">
        <v>753</v>
      </c>
      <c r="Y4340" s="35" t="s">
        <v>754</v>
      </c>
      <c r="Z4340" s="35" t="str">
        <f t="shared" si="954"/>
        <v/>
      </c>
      <c r="AA4340" s="35" t="e">
        <f t="shared" si="955"/>
        <v>#VALUE!</v>
      </c>
      <c r="AB4340" s="35" t="str">
        <f t="shared" si="956"/>
        <v>{keyword:}</v>
      </c>
      <c r="AC4340" s="107" t="e">
        <f t="shared" si="957"/>
        <v>#VALUE!</v>
      </c>
      <c r="AK4340" t="s">
        <v>577</v>
      </c>
    </row>
    <row r="4341" spans="1:37" ht="15" customHeight="1" x14ac:dyDescent="0.25">
      <c r="A4341" s="35">
        <f t="shared" si="949"/>
        <v>0</v>
      </c>
      <c r="C4341" s="35" t="str">
        <f t="shared" si="950"/>
        <v/>
      </c>
      <c r="K4341" t="s">
        <v>577</v>
      </c>
      <c r="O4341" s="35" t="str">
        <f t="shared" si="951"/>
        <v>?utm_source=yandex&amp;utm_medium=cpc&amp;utm_campaign=&amp;utm_content=&amp;utm_term={keyword}&amp;utm_device={device_type}</v>
      </c>
      <c r="P4341" s="35" t="str">
        <f t="shared" si="948"/>
        <v/>
      </c>
      <c r="T4341" s="8" t="s">
        <v>751</v>
      </c>
      <c r="U4341" s="8" t="str">
        <f t="shared" si="952"/>
        <v>,</v>
      </c>
      <c r="W4341" s="35" t="str">
        <f t="shared" si="953"/>
        <v/>
      </c>
      <c r="X4341" s="35" t="s">
        <v>753</v>
      </c>
      <c r="Y4341" s="35" t="s">
        <v>754</v>
      </c>
      <c r="Z4341" s="35" t="str">
        <f t="shared" si="954"/>
        <v/>
      </c>
      <c r="AA4341" s="35" t="e">
        <f t="shared" si="955"/>
        <v>#VALUE!</v>
      </c>
      <c r="AB4341" s="35" t="str">
        <f t="shared" si="956"/>
        <v>{keyword:}</v>
      </c>
      <c r="AC4341" s="107" t="e">
        <f t="shared" si="957"/>
        <v>#VALUE!</v>
      </c>
      <c r="AK4341" t="s">
        <v>577</v>
      </c>
    </row>
    <row r="4342" spans="1:37" ht="15" x14ac:dyDescent="0.25">
      <c r="A4342" s="35">
        <f t="shared" si="949"/>
        <v>0</v>
      </c>
      <c r="C4342" s="35" t="str">
        <f t="shared" si="950"/>
        <v/>
      </c>
      <c r="K4342" t="s">
        <v>577</v>
      </c>
      <c r="O4342" s="35" t="str">
        <f t="shared" si="951"/>
        <v>?utm_source=yandex&amp;utm_medium=cpc&amp;utm_campaign=&amp;utm_content=&amp;utm_term={keyword}&amp;utm_device={device_type}</v>
      </c>
      <c r="P4342" s="35" t="str">
        <f t="shared" si="948"/>
        <v/>
      </c>
      <c r="T4342" s="8" t="s">
        <v>751</v>
      </c>
      <c r="U4342" s="8" t="str">
        <f t="shared" si="952"/>
        <v>,</v>
      </c>
      <c r="W4342" s="35" t="str">
        <f t="shared" si="953"/>
        <v/>
      </c>
      <c r="X4342" s="35" t="s">
        <v>753</v>
      </c>
      <c r="Y4342" s="35" t="s">
        <v>754</v>
      </c>
      <c r="Z4342" s="35" t="str">
        <f t="shared" si="954"/>
        <v/>
      </c>
      <c r="AA4342" s="35" t="e">
        <f t="shared" si="955"/>
        <v>#VALUE!</v>
      </c>
      <c r="AB4342" s="35" t="str">
        <f t="shared" si="956"/>
        <v>{keyword:}</v>
      </c>
      <c r="AC4342" s="107" t="e">
        <f t="shared" si="957"/>
        <v>#VALUE!</v>
      </c>
      <c r="AK4342" t="s">
        <v>577</v>
      </c>
    </row>
    <row r="4343" spans="1:37" ht="15" customHeight="1" x14ac:dyDescent="0.25">
      <c r="A4343" s="35">
        <f t="shared" si="949"/>
        <v>0</v>
      </c>
      <c r="C4343" s="35" t="str">
        <f t="shared" si="950"/>
        <v/>
      </c>
      <c r="K4343" t="s">
        <v>577</v>
      </c>
      <c r="O4343" s="35" t="str">
        <f t="shared" si="951"/>
        <v>?utm_source=yandex&amp;utm_medium=cpc&amp;utm_campaign=&amp;utm_content=&amp;utm_term={keyword}&amp;utm_device={device_type}</v>
      </c>
      <c r="P4343" s="35" t="str">
        <f t="shared" si="948"/>
        <v/>
      </c>
      <c r="T4343" s="8" t="s">
        <v>751</v>
      </c>
      <c r="U4343" s="8" t="str">
        <f t="shared" si="952"/>
        <v>,</v>
      </c>
      <c r="W4343" s="35" t="str">
        <f t="shared" si="953"/>
        <v/>
      </c>
      <c r="X4343" s="35" t="s">
        <v>753</v>
      </c>
      <c r="Y4343" s="35" t="s">
        <v>754</v>
      </c>
      <c r="Z4343" s="35" t="str">
        <f t="shared" si="954"/>
        <v/>
      </c>
      <c r="AA4343" s="35" t="e">
        <f t="shared" si="955"/>
        <v>#VALUE!</v>
      </c>
      <c r="AB4343" s="35" t="str">
        <f t="shared" si="956"/>
        <v>{keyword:}</v>
      </c>
      <c r="AC4343" s="107" t="e">
        <f t="shared" si="957"/>
        <v>#VALUE!</v>
      </c>
      <c r="AK4343" t="s">
        <v>577</v>
      </c>
    </row>
    <row r="4344" spans="1:37" ht="15" x14ac:dyDescent="0.25">
      <c r="A4344" s="35">
        <f t="shared" si="949"/>
        <v>0</v>
      </c>
      <c r="C4344" s="35" t="str">
        <f t="shared" si="950"/>
        <v/>
      </c>
      <c r="K4344" t="s">
        <v>577</v>
      </c>
      <c r="O4344" s="35" t="str">
        <f t="shared" si="951"/>
        <v>?utm_source=yandex&amp;utm_medium=cpc&amp;utm_campaign=&amp;utm_content=&amp;utm_term={keyword}&amp;utm_device={device_type}</v>
      </c>
      <c r="P4344" s="35" t="str">
        <f t="shared" si="948"/>
        <v/>
      </c>
      <c r="T4344" s="8" t="s">
        <v>751</v>
      </c>
      <c r="U4344" s="8" t="str">
        <f t="shared" si="952"/>
        <v>,</v>
      </c>
      <c r="W4344" s="35" t="str">
        <f t="shared" si="953"/>
        <v/>
      </c>
      <c r="X4344" s="35" t="s">
        <v>753</v>
      </c>
      <c r="Y4344" s="35" t="s">
        <v>754</v>
      </c>
      <c r="Z4344" s="35" t="str">
        <f t="shared" si="954"/>
        <v/>
      </c>
      <c r="AA4344" s="35" t="e">
        <f t="shared" si="955"/>
        <v>#VALUE!</v>
      </c>
      <c r="AB4344" s="35" t="str">
        <f t="shared" si="956"/>
        <v>{keyword:}</v>
      </c>
      <c r="AC4344" s="107" t="e">
        <f t="shared" si="957"/>
        <v>#VALUE!</v>
      </c>
      <c r="AK4344" t="s">
        <v>577</v>
      </c>
    </row>
    <row r="4345" spans="1:37" ht="15" customHeight="1" x14ac:dyDescent="0.25">
      <c r="A4345" s="35">
        <f t="shared" si="949"/>
        <v>0</v>
      </c>
      <c r="C4345" s="35" t="str">
        <f t="shared" si="950"/>
        <v/>
      </c>
      <c r="K4345" t="s">
        <v>577</v>
      </c>
      <c r="O4345" s="35" t="str">
        <f t="shared" si="951"/>
        <v>?utm_source=yandex&amp;utm_medium=cpc&amp;utm_campaign=&amp;utm_content=&amp;utm_term={keyword}&amp;utm_device={device_type}</v>
      </c>
      <c r="P4345" s="35" t="str">
        <f t="shared" si="948"/>
        <v/>
      </c>
      <c r="T4345" s="8" t="s">
        <v>751</v>
      </c>
      <c r="U4345" s="8" t="str">
        <f t="shared" si="952"/>
        <v>,</v>
      </c>
      <c r="W4345" s="35" t="str">
        <f t="shared" si="953"/>
        <v/>
      </c>
      <c r="X4345" s="35" t="s">
        <v>753</v>
      </c>
      <c r="Y4345" s="35" t="s">
        <v>754</v>
      </c>
      <c r="Z4345" s="35" t="str">
        <f t="shared" si="954"/>
        <v/>
      </c>
      <c r="AA4345" s="35" t="e">
        <f t="shared" si="955"/>
        <v>#VALUE!</v>
      </c>
      <c r="AB4345" s="35" t="str">
        <f t="shared" si="956"/>
        <v>{keyword:}</v>
      </c>
      <c r="AC4345" s="107" t="e">
        <f t="shared" si="957"/>
        <v>#VALUE!</v>
      </c>
      <c r="AK4345" t="s">
        <v>577</v>
      </c>
    </row>
    <row r="4346" spans="1:37" ht="15" x14ac:dyDescent="0.25">
      <c r="A4346" s="35">
        <f t="shared" si="949"/>
        <v>0</v>
      </c>
      <c r="C4346" s="35" t="str">
        <f t="shared" si="950"/>
        <v/>
      </c>
      <c r="K4346" t="s">
        <v>577</v>
      </c>
      <c r="O4346" s="35" t="str">
        <f t="shared" si="951"/>
        <v>?utm_source=yandex&amp;utm_medium=cpc&amp;utm_campaign=&amp;utm_content=&amp;utm_term={keyword}&amp;utm_device={device_type}</v>
      </c>
      <c r="P4346" s="35" t="str">
        <f t="shared" si="948"/>
        <v/>
      </c>
      <c r="T4346" s="8" t="s">
        <v>751</v>
      </c>
      <c r="U4346" s="8" t="str">
        <f t="shared" si="952"/>
        <v>,</v>
      </c>
      <c r="W4346" s="35" t="str">
        <f t="shared" si="953"/>
        <v/>
      </c>
      <c r="X4346" s="35" t="s">
        <v>753</v>
      </c>
      <c r="Y4346" s="35" t="s">
        <v>754</v>
      </c>
      <c r="Z4346" s="35" t="str">
        <f t="shared" si="954"/>
        <v/>
      </c>
      <c r="AA4346" s="35" t="e">
        <f t="shared" si="955"/>
        <v>#VALUE!</v>
      </c>
      <c r="AB4346" s="35" t="str">
        <f t="shared" si="956"/>
        <v>{keyword:}</v>
      </c>
      <c r="AC4346" s="107" t="e">
        <f t="shared" si="957"/>
        <v>#VALUE!</v>
      </c>
      <c r="AK4346" t="s">
        <v>577</v>
      </c>
    </row>
    <row r="4347" spans="1:37" ht="15" customHeight="1" x14ac:dyDescent="0.25">
      <c r="A4347" s="35">
        <f t="shared" si="949"/>
        <v>0</v>
      </c>
      <c r="C4347" s="35" t="str">
        <f t="shared" si="950"/>
        <v/>
      </c>
      <c r="K4347" t="s">
        <v>577</v>
      </c>
      <c r="O4347" s="35" t="str">
        <f t="shared" si="951"/>
        <v>?utm_source=yandex&amp;utm_medium=cpc&amp;utm_campaign=&amp;utm_content=&amp;utm_term={keyword}&amp;utm_device={device_type}</v>
      </c>
      <c r="P4347" s="35" t="str">
        <f t="shared" si="948"/>
        <v/>
      </c>
      <c r="T4347" s="8" t="s">
        <v>751</v>
      </c>
      <c r="U4347" s="8" t="str">
        <f t="shared" si="952"/>
        <v>,</v>
      </c>
      <c r="W4347" s="35" t="str">
        <f t="shared" si="953"/>
        <v/>
      </c>
      <c r="X4347" s="35" t="s">
        <v>753</v>
      </c>
      <c r="Y4347" s="35" t="s">
        <v>754</v>
      </c>
      <c r="Z4347" s="35" t="str">
        <f t="shared" si="954"/>
        <v/>
      </c>
      <c r="AA4347" s="35" t="e">
        <f t="shared" si="955"/>
        <v>#VALUE!</v>
      </c>
      <c r="AB4347" s="35" t="str">
        <f t="shared" si="956"/>
        <v>{keyword:}</v>
      </c>
      <c r="AC4347" s="107" t="e">
        <f t="shared" si="957"/>
        <v>#VALUE!</v>
      </c>
      <c r="AK4347" t="s">
        <v>577</v>
      </c>
    </row>
    <row r="4348" spans="1:37" ht="15" x14ac:dyDescent="0.25">
      <c r="A4348" s="35">
        <f t="shared" si="949"/>
        <v>0</v>
      </c>
      <c r="C4348" s="35" t="str">
        <f t="shared" si="950"/>
        <v/>
      </c>
      <c r="K4348" t="s">
        <v>577</v>
      </c>
      <c r="O4348" s="35" t="str">
        <f t="shared" si="951"/>
        <v>?utm_source=yandex&amp;utm_medium=cpc&amp;utm_campaign=&amp;utm_content=&amp;utm_term={keyword}&amp;utm_device={device_type}</v>
      </c>
      <c r="P4348" s="35" t="str">
        <f t="shared" si="948"/>
        <v/>
      </c>
      <c r="T4348" s="8" t="s">
        <v>751</v>
      </c>
      <c r="U4348" s="8" t="str">
        <f t="shared" si="952"/>
        <v>,</v>
      </c>
      <c r="W4348" s="35" t="str">
        <f t="shared" si="953"/>
        <v/>
      </c>
      <c r="X4348" s="35" t="s">
        <v>753</v>
      </c>
      <c r="Y4348" s="35" t="s">
        <v>754</v>
      </c>
      <c r="Z4348" s="35" t="str">
        <f t="shared" si="954"/>
        <v/>
      </c>
      <c r="AA4348" s="35" t="e">
        <f t="shared" si="955"/>
        <v>#VALUE!</v>
      </c>
      <c r="AB4348" s="35" t="str">
        <f t="shared" si="956"/>
        <v>{keyword:}</v>
      </c>
      <c r="AC4348" s="107" t="e">
        <f t="shared" si="957"/>
        <v>#VALUE!</v>
      </c>
      <c r="AK4348" t="s">
        <v>577</v>
      </c>
    </row>
    <row r="4349" spans="1:37" ht="15" customHeight="1" x14ac:dyDescent="0.25">
      <c r="A4349" s="35">
        <f t="shared" si="949"/>
        <v>0</v>
      </c>
      <c r="C4349" s="35" t="str">
        <f t="shared" si="950"/>
        <v/>
      </c>
      <c r="K4349" t="s">
        <v>577</v>
      </c>
      <c r="O4349" s="35" t="str">
        <f t="shared" si="951"/>
        <v>?utm_source=yandex&amp;utm_medium=cpc&amp;utm_campaign=&amp;utm_content=&amp;utm_term={keyword}&amp;utm_device={device_type}</v>
      </c>
      <c r="P4349" s="35" t="str">
        <f t="shared" si="948"/>
        <v/>
      </c>
      <c r="T4349" s="8" t="s">
        <v>751</v>
      </c>
      <c r="U4349" s="8" t="str">
        <f t="shared" si="952"/>
        <v>,</v>
      </c>
      <c r="W4349" s="35" t="str">
        <f t="shared" si="953"/>
        <v/>
      </c>
      <c r="X4349" s="35" t="s">
        <v>753</v>
      </c>
      <c r="Y4349" s="35" t="s">
        <v>754</v>
      </c>
      <c r="Z4349" s="35" t="str">
        <f t="shared" si="954"/>
        <v/>
      </c>
      <c r="AA4349" s="35" t="e">
        <f t="shared" si="955"/>
        <v>#VALUE!</v>
      </c>
      <c r="AB4349" s="35" t="str">
        <f t="shared" si="956"/>
        <v>{keyword:}</v>
      </c>
      <c r="AC4349" s="107" t="e">
        <f t="shared" si="957"/>
        <v>#VALUE!</v>
      </c>
      <c r="AK4349" t="s">
        <v>577</v>
      </c>
    </row>
    <row r="4350" spans="1:37" ht="15" x14ac:dyDescent="0.25">
      <c r="A4350" s="35">
        <f t="shared" si="949"/>
        <v>0</v>
      </c>
      <c r="C4350" s="35" t="str">
        <f t="shared" si="950"/>
        <v/>
      </c>
      <c r="K4350" t="s">
        <v>577</v>
      </c>
      <c r="O4350" s="35" t="str">
        <f t="shared" si="951"/>
        <v>?utm_source=yandex&amp;utm_medium=cpc&amp;utm_campaign=&amp;utm_content=&amp;utm_term={keyword}&amp;utm_device={device_type}</v>
      </c>
      <c r="P4350" s="35" t="str">
        <f t="shared" si="948"/>
        <v/>
      </c>
      <c r="T4350" s="8" t="s">
        <v>751</v>
      </c>
      <c r="U4350" s="8" t="str">
        <f t="shared" si="952"/>
        <v>,</v>
      </c>
      <c r="W4350" s="35" t="str">
        <f t="shared" si="953"/>
        <v/>
      </c>
      <c r="X4350" s="35" t="s">
        <v>753</v>
      </c>
      <c r="Y4350" s="35" t="s">
        <v>754</v>
      </c>
      <c r="Z4350" s="35" t="str">
        <f t="shared" si="954"/>
        <v/>
      </c>
      <c r="AA4350" s="35" t="e">
        <f t="shared" si="955"/>
        <v>#VALUE!</v>
      </c>
      <c r="AB4350" s="35" t="str">
        <f t="shared" si="956"/>
        <v>{keyword:}</v>
      </c>
      <c r="AC4350" s="107" t="e">
        <f t="shared" si="957"/>
        <v>#VALUE!</v>
      </c>
      <c r="AK4350" t="s">
        <v>577</v>
      </c>
    </row>
    <row r="4351" spans="1:37" ht="15" customHeight="1" x14ac:dyDescent="0.25">
      <c r="A4351" s="35">
        <f t="shared" si="949"/>
        <v>0</v>
      </c>
      <c r="C4351" s="35" t="str">
        <f t="shared" si="950"/>
        <v/>
      </c>
      <c r="K4351" t="s">
        <v>577</v>
      </c>
      <c r="O4351" s="35" t="str">
        <f t="shared" si="951"/>
        <v>?utm_source=yandex&amp;utm_medium=cpc&amp;utm_campaign=&amp;utm_content=&amp;utm_term={keyword}&amp;utm_device={device_type}</v>
      </c>
      <c r="P4351" s="35" t="str">
        <f t="shared" si="948"/>
        <v/>
      </c>
      <c r="T4351" s="8" t="s">
        <v>751</v>
      </c>
      <c r="U4351" s="8" t="str">
        <f t="shared" si="952"/>
        <v>,</v>
      </c>
      <c r="W4351" s="35" t="str">
        <f t="shared" si="953"/>
        <v/>
      </c>
      <c r="X4351" s="35" t="s">
        <v>753</v>
      </c>
      <c r="Y4351" s="35" t="s">
        <v>754</v>
      </c>
      <c r="Z4351" s="35" t="str">
        <f t="shared" si="954"/>
        <v/>
      </c>
      <c r="AA4351" s="35" t="e">
        <f t="shared" si="955"/>
        <v>#VALUE!</v>
      </c>
      <c r="AB4351" s="35" t="str">
        <f t="shared" si="956"/>
        <v>{keyword:}</v>
      </c>
      <c r="AC4351" s="107" t="e">
        <f t="shared" si="957"/>
        <v>#VALUE!</v>
      </c>
      <c r="AK4351" t="s">
        <v>577</v>
      </c>
    </row>
    <row r="4352" spans="1:37" ht="15" x14ac:dyDescent="0.25">
      <c r="A4352" s="35">
        <f t="shared" si="949"/>
        <v>0</v>
      </c>
      <c r="C4352" s="35" t="str">
        <f t="shared" si="950"/>
        <v/>
      </c>
      <c r="K4352" t="s">
        <v>577</v>
      </c>
      <c r="O4352" s="35" t="str">
        <f t="shared" si="951"/>
        <v>?utm_source=yandex&amp;utm_medium=cpc&amp;utm_campaign=&amp;utm_content=&amp;utm_term={keyword}&amp;utm_device={device_type}</v>
      </c>
      <c r="P4352" s="35" t="str">
        <f t="shared" si="948"/>
        <v/>
      </c>
      <c r="T4352" s="8" t="s">
        <v>751</v>
      </c>
      <c r="U4352" s="8" t="str">
        <f t="shared" si="952"/>
        <v>,</v>
      </c>
      <c r="W4352" s="35" t="str">
        <f t="shared" si="953"/>
        <v/>
      </c>
      <c r="X4352" s="35" t="s">
        <v>753</v>
      </c>
      <c r="Y4352" s="35" t="s">
        <v>754</v>
      </c>
      <c r="Z4352" s="35" t="str">
        <f t="shared" si="954"/>
        <v/>
      </c>
      <c r="AA4352" s="35" t="e">
        <f t="shared" si="955"/>
        <v>#VALUE!</v>
      </c>
      <c r="AB4352" s="35" t="str">
        <f t="shared" si="956"/>
        <v>{keyword:}</v>
      </c>
      <c r="AC4352" s="107" t="e">
        <f t="shared" si="957"/>
        <v>#VALUE!</v>
      </c>
      <c r="AK4352" t="s">
        <v>577</v>
      </c>
    </row>
    <row r="4353" spans="1:37" ht="15" customHeight="1" x14ac:dyDescent="0.25">
      <c r="A4353" s="35">
        <f t="shared" si="949"/>
        <v>0</v>
      </c>
      <c r="C4353" s="35" t="str">
        <f t="shared" si="950"/>
        <v/>
      </c>
      <c r="K4353" t="s">
        <v>577</v>
      </c>
      <c r="O4353" s="35" t="str">
        <f t="shared" si="951"/>
        <v>?utm_source=yandex&amp;utm_medium=cpc&amp;utm_campaign=&amp;utm_content=&amp;utm_term={keyword}&amp;utm_device={device_type}</v>
      </c>
      <c r="P4353" s="35" t="str">
        <f t="shared" si="948"/>
        <v/>
      </c>
      <c r="T4353" s="8" t="s">
        <v>751</v>
      </c>
      <c r="U4353" s="8" t="str">
        <f t="shared" si="952"/>
        <v>,</v>
      </c>
      <c r="W4353" s="35" t="str">
        <f t="shared" si="953"/>
        <v/>
      </c>
      <c r="X4353" s="35" t="s">
        <v>753</v>
      </c>
      <c r="Y4353" s="35" t="s">
        <v>754</v>
      </c>
      <c r="Z4353" s="35" t="str">
        <f t="shared" si="954"/>
        <v/>
      </c>
      <c r="AA4353" s="35" t="e">
        <f t="shared" si="955"/>
        <v>#VALUE!</v>
      </c>
      <c r="AB4353" s="35" t="str">
        <f t="shared" si="956"/>
        <v>{keyword:}</v>
      </c>
      <c r="AC4353" s="107" t="e">
        <f t="shared" si="957"/>
        <v>#VALUE!</v>
      </c>
      <c r="AK4353" t="s">
        <v>577</v>
      </c>
    </row>
    <row r="4354" spans="1:37" ht="15" x14ac:dyDescent="0.25">
      <c r="A4354" s="35">
        <f t="shared" si="949"/>
        <v>0</v>
      </c>
      <c r="C4354" s="35" t="str">
        <f t="shared" si="950"/>
        <v/>
      </c>
      <c r="K4354" t="s">
        <v>577</v>
      </c>
      <c r="O4354" s="35" t="str">
        <f t="shared" si="951"/>
        <v>?utm_source=yandex&amp;utm_medium=cpc&amp;utm_campaign=&amp;utm_content=&amp;utm_term={keyword}&amp;utm_device={device_type}</v>
      </c>
      <c r="P4354" s="35" t="str">
        <f t="shared" ref="P4354:P4417" si="958">SUBSTITUTE((SUBSTITUTE(B4354,"""",))," ","-")</f>
        <v/>
      </c>
      <c r="T4354" s="8" t="s">
        <v>751</v>
      </c>
      <c r="U4354" s="8" t="str">
        <f t="shared" si="952"/>
        <v>,</v>
      </c>
      <c r="W4354" s="35" t="str">
        <f t="shared" si="953"/>
        <v/>
      </c>
      <c r="X4354" s="35" t="s">
        <v>753</v>
      </c>
      <c r="Y4354" s="35" t="s">
        <v>754</v>
      </c>
      <c r="Z4354" s="35" t="str">
        <f t="shared" si="954"/>
        <v/>
      </c>
      <c r="AA4354" s="35" t="e">
        <f t="shared" si="955"/>
        <v>#VALUE!</v>
      </c>
      <c r="AB4354" s="35" t="str">
        <f t="shared" si="956"/>
        <v>{keyword:}</v>
      </c>
      <c r="AC4354" s="107" t="e">
        <f t="shared" si="957"/>
        <v>#VALUE!</v>
      </c>
      <c r="AK4354" t="s">
        <v>577</v>
      </c>
    </row>
    <row r="4355" spans="1:37" ht="15" customHeight="1" x14ac:dyDescent="0.25">
      <c r="A4355" s="35">
        <f t="shared" ref="A4355:A4418" si="959">IF(ISBLANK(B4355),0,LEN(TRIM(B4355))-LEN(SUBSTITUTE(B4355," ",""))+1)</f>
        <v>0</v>
      </c>
      <c r="C4355" s="35" t="str">
        <f t="shared" ref="C4355:C4418" si="960">SUBSTITUTE(B4355," ","_")</f>
        <v/>
      </c>
      <c r="K4355" t="s">
        <v>577</v>
      </c>
      <c r="O4355" s="35" t="str">
        <f t="shared" ref="O4355:O4418" si="961">CONCATENATE(M4355,"?utm_source=yandex&amp;utm_medium=cpc&amp;utm_campaign=",SUBSTITUTE(TRIM(N4355)," ","_"),"&amp;utm_content=",SUBSTITUTE(SUBSTITUTE(B4355,"""",)," ","_"),"&amp;utm_term={keyword}","&amp;utm_device={device_type}")</f>
        <v>?utm_source=yandex&amp;utm_medium=cpc&amp;utm_campaign=&amp;utm_content=&amp;utm_term={keyword}&amp;utm_device={device_type}</v>
      </c>
      <c r="P4355" s="35" t="str">
        <f t="shared" si="958"/>
        <v/>
      </c>
      <c r="T4355" s="8" t="s">
        <v>751</v>
      </c>
      <c r="U4355" s="8" t="str">
        <f t="shared" ref="U4355:U4418" si="962">CONCATENATE(R4355,T4355,S4355)</f>
        <v>,</v>
      </c>
      <c r="W4355" s="35" t="str">
        <f t="shared" ref="W4355:W4418" si="963">SUBSTITUTE((SUBSTITUTE(P4355,"""",)),"-"," ")</f>
        <v/>
      </c>
      <c r="X4355" s="35" t="s">
        <v>753</v>
      </c>
      <c r="Y4355" s="35" t="s">
        <v>754</v>
      </c>
      <c r="Z4355" s="35" t="str">
        <f t="shared" ref="Z4355:Z4418" si="964">IF(ISERR(MID(W4355,1,FIND(" ",W4355,1)-1)),W4355,MID(W4355,1,FIND(" ",W4355,1)-1))</f>
        <v/>
      </c>
      <c r="AA4355" s="35" t="e">
        <f t="shared" ref="AA4355:AA4418" si="965">MID(W4355,FIND(" ",W4355)+1,100)</f>
        <v>#VALUE!</v>
      </c>
      <c r="AB4355" s="35" t="str">
        <f t="shared" ref="AB4355:AB4418" si="966">CONCATENATE(X4355,Z4355,Y4355)</f>
        <v>{keyword:}</v>
      </c>
      <c r="AC4355" s="107" t="e">
        <f t="shared" ref="AC4355:AC4418" si="967">CONCATENATE(X4355,AA4355,Y4355)</f>
        <v>#VALUE!</v>
      </c>
      <c r="AK4355" t="s">
        <v>577</v>
      </c>
    </row>
    <row r="4356" spans="1:37" ht="15" x14ac:dyDescent="0.25">
      <c r="A4356" s="35">
        <f t="shared" si="959"/>
        <v>0</v>
      </c>
      <c r="C4356" s="35" t="str">
        <f t="shared" si="960"/>
        <v/>
      </c>
      <c r="K4356" t="s">
        <v>577</v>
      </c>
      <c r="O4356" s="35" t="str">
        <f t="shared" si="961"/>
        <v>?utm_source=yandex&amp;utm_medium=cpc&amp;utm_campaign=&amp;utm_content=&amp;utm_term={keyword}&amp;utm_device={device_type}</v>
      </c>
      <c r="P4356" s="35" t="str">
        <f t="shared" si="958"/>
        <v/>
      </c>
      <c r="T4356" s="8" t="s">
        <v>751</v>
      </c>
      <c r="U4356" s="8" t="str">
        <f t="shared" si="962"/>
        <v>,</v>
      </c>
      <c r="W4356" s="35" t="str">
        <f t="shared" si="963"/>
        <v/>
      </c>
      <c r="X4356" s="35" t="s">
        <v>753</v>
      </c>
      <c r="Y4356" s="35" t="s">
        <v>754</v>
      </c>
      <c r="Z4356" s="35" t="str">
        <f t="shared" si="964"/>
        <v/>
      </c>
      <c r="AA4356" s="35" t="e">
        <f t="shared" si="965"/>
        <v>#VALUE!</v>
      </c>
      <c r="AB4356" s="35" t="str">
        <f t="shared" si="966"/>
        <v>{keyword:}</v>
      </c>
      <c r="AC4356" s="107" t="e">
        <f t="shared" si="967"/>
        <v>#VALUE!</v>
      </c>
      <c r="AK4356" t="s">
        <v>577</v>
      </c>
    </row>
    <row r="4357" spans="1:37" ht="15" customHeight="1" x14ac:dyDescent="0.25">
      <c r="A4357" s="35">
        <f t="shared" si="959"/>
        <v>0</v>
      </c>
      <c r="C4357" s="35" t="str">
        <f t="shared" si="960"/>
        <v/>
      </c>
      <c r="K4357" t="s">
        <v>577</v>
      </c>
      <c r="O4357" s="35" t="str">
        <f t="shared" si="961"/>
        <v>?utm_source=yandex&amp;utm_medium=cpc&amp;utm_campaign=&amp;utm_content=&amp;utm_term={keyword}&amp;utm_device={device_type}</v>
      </c>
      <c r="P4357" s="35" t="str">
        <f t="shared" si="958"/>
        <v/>
      </c>
      <c r="T4357" s="8" t="s">
        <v>751</v>
      </c>
      <c r="U4357" s="8" t="str">
        <f t="shared" si="962"/>
        <v>,</v>
      </c>
      <c r="W4357" s="35" t="str">
        <f t="shared" si="963"/>
        <v/>
      </c>
      <c r="X4357" s="35" t="s">
        <v>753</v>
      </c>
      <c r="Y4357" s="35" t="s">
        <v>754</v>
      </c>
      <c r="Z4357" s="35" t="str">
        <f t="shared" si="964"/>
        <v/>
      </c>
      <c r="AA4357" s="35" t="e">
        <f t="shared" si="965"/>
        <v>#VALUE!</v>
      </c>
      <c r="AB4357" s="35" t="str">
        <f t="shared" si="966"/>
        <v>{keyword:}</v>
      </c>
      <c r="AC4357" s="107" t="e">
        <f t="shared" si="967"/>
        <v>#VALUE!</v>
      </c>
      <c r="AK4357" t="s">
        <v>577</v>
      </c>
    </row>
    <row r="4358" spans="1:37" ht="15" x14ac:dyDescent="0.25">
      <c r="A4358" s="35">
        <f t="shared" si="959"/>
        <v>0</v>
      </c>
      <c r="C4358" s="35" t="str">
        <f t="shared" si="960"/>
        <v/>
      </c>
      <c r="K4358" t="s">
        <v>577</v>
      </c>
      <c r="O4358" s="35" t="str">
        <f t="shared" si="961"/>
        <v>?utm_source=yandex&amp;utm_medium=cpc&amp;utm_campaign=&amp;utm_content=&amp;utm_term={keyword}&amp;utm_device={device_type}</v>
      </c>
      <c r="P4358" s="35" t="str">
        <f t="shared" si="958"/>
        <v/>
      </c>
      <c r="T4358" s="8" t="s">
        <v>751</v>
      </c>
      <c r="U4358" s="8" t="str">
        <f t="shared" si="962"/>
        <v>,</v>
      </c>
      <c r="W4358" s="35" t="str">
        <f t="shared" si="963"/>
        <v/>
      </c>
      <c r="X4358" s="35" t="s">
        <v>753</v>
      </c>
      <c r="Y4358" s="35" t="s">
        <v>754</v>
      </c>
      <c r="Z4358" s="35" t="str">
        <f t="shared" si="964"/>
        <v/>
      </c>
      <c r="AA4358" s="35" t="e">
        <f t="shared" si="965"/>
        <v>#VALUE!</v>
      </c>
      <c r="AB4358" s="35" t="str">
        <f t="shared" si="966"/>
        <v>{keyword:}</v>
      </c>
      <c r="AC4358" s="107" t="e">
        <f t="shared" si="967"/>
        <v>#VALUE!</v>
      </c>
      <c r="AK4358" t="s">
        <v>577</v>
      </c>
    </row>
    <row r="4359" spans="1:37" ht="15" customHeight="1" x14ac:dyDescent="0.25">
      <c r="A4359" s="35">
        <f t="shared" si="959"/>
        <v>0</v>
      </c>
      <c r="C4359" s="35" t="str">
        <f t="shared" si="960"/>
        <v/>
      </c>
      <c r="K4359" t="s">
        <v>577</v>
      </c>
      <c r="O4359" s="35" t="str">
        <f t="shared" si="961"/>
        <v>?utm_source=yandex&amp;utm_medium=cpc&amp;utm_campaign=&amp;utm_content=&amp;utm_term={keyword}&amp;utm_device={device_type}</v>
      </c>
      <c r="P4359" s="35" t="str">
        <f t="shared" si="958"/>
        <v/>
      </c>
      <c r="T4359" s="8" t="s">
        <v>751</v>
      </c>
      <c r="U4359" s="8" t="str">
        <f t="shared" si="962"/>
        <v>,</v>
      </c>
      <c r="W4359" s="35" t="str">
        <f t="shared" si="963"/>
        <v/>
      </c>
      <c r="X4359" s="35" t="s">
        <v>753</v>
      </c>
      <c r="Y4359" s="35" t="s">
        <v>754</v>
      </c>
      <c r="Z4359" s="35" t="str">
        <f t="shared" si="964"/>
        <v/>
      </c>
      <c r="AA4359" s="35" t="e">
        <f t="shared" si="965"/>
        <v>#VALUE!</v>
      </c>
      <c r="AB4359" s="35" t="str">
        <f t="shared" si="966"/>
        <v>{keyword:}</v>
      </c>
      <c r="AC4359" s="107" t="e">
        <f t="shared" si="967"/>
        <v>#VALUE!</v>
      </c>
      <c r="AK4359" t="s">
        <v>577</v>
      </c>
    </row>
    <row r="4360" spans="1:37" ht="15" x14ac:dyDescent="0.25">
      <c r="A4360" s="35">
        <f t="shared" si="959"/>
        <v>0</v>
      </c>
      <c r="C4360" s="35" t="str">
        <f t="shared" si="960"/>
        <v/>
      </c>
      <c r="K4360" t="s">
        <v>577</v>
      </c>
      <c r="O4360" s="35" t="str">
        <f t="shared" si="961"/>
        <v>?utm_source=yandex&amp;utm_medium=cpc&amp;utm_campaign=&amp;utm_content=&amp;utm_term={keyword}&amp;utm_device={device_type}</v>
      </c>
      <c r="P4360" s="35" t="str">
        <f t="shared" si="958"/>
        <v/>
      </c>
      <c r="T4360" s="8" t="s">
        <v>751</v>
      </c>
      <c r="U4360" s="8" t="str">
        <f t="shared" si="962"/>
        <v>,</v>
      </c>
      <c r="W4360" s="35" t="str">
        <f t="shared" si="963"/>
        <v/>
      </c>
      <c r="X4360" s="35" t="s">
        <v>753</v>
      </c>
      <c r="Y4360" s="35" t="s">
        <v>754</v>
      </c>
      <c r="Z4360" s="35" t="str">
        <f t="shared" si="964"/>
        <v/>
      </c>
      <c r="AA4360" s="35" t="e">
        <f t="shared" si="965"/>
        <v>#VALUE!</v>
      </c>
      <c r="AB4360" s="35" t="str">
        <f t="shared" si="966"/>
        <v>{keyword:}</v>
      </c>
      <c r="AC4360" s="107" t="e">
        <f t="shared" si="967"/>
        <v>#VALUE!</v>
      </c>
      <c r="AK4360" t="s">
        <v>577</v>
      </c>
    </row>
    <row r="4361" spans="1:37" ht="15" customHeight="1" x14ac:dyDescent="0.25">
      <c r="A4361" s="35">
        <f t="shared" si="959"/>
        <v>0</v>
      </c>
      <c r="C4361" s="35" t="str">
        <f t="shared" si="960"/>
        <v/>
      </c>
      <c r="K4361" t="s">
        <v>577</v>
      </c>
      <c r="O4361" s="35" t="str">
        <f t="shared" si="961"/>
        <v>?utm_source=yandex&amp;utm_medium=cpc&amp;utm_campaign=&amp;utm_content=&amp;utm_term={keyword}&amp;utm_device={device_type}</v>
      </c>
      <c r="P4361" s="35" t="str">
        <f t="shared" si="958"/>
        <v/>
      </c>
      <c r="T4361" s="8" t="s">
        <v>751</v>
      </c>
      <c r="U4361" s="8" t="str">
        <f t="shared" si="962"/>
        <v>,</v>
      </c>
      <c r="W4361" s="35" t="str">
        <f t="shared" si="963"/>
        <v/>
      </c>
      <c r="X4361" s="35" t="s">
        <v>753</v>
      </c>
      <c r="Y4361" s="35" t="s">
        <v>754</v>
      </c>
      <c r="Z4361" s="35" t="str">
        <f t="shared" si="964"/>
        <v/>
      </c>
      <c r="AA4361" s="35" t="e">
        <f t="shared" si="965"/>
        <v>#VALUE!</v>
      </c>
      <c r="AB4361" s="35" t="str">
        <f t="shared" si="966"/>
        <v>{keyword:}</v>
      </c>
      <c r="AC4361" s="107" t="e">
        <f t="shared" si="967"/>
        <v>#VALUE!</v>
      </c>
      <c r="AK4361" t="s">
        <v>577</v>
      </c>
    </row>
    <row r="4362" spans="1:37" ht="15" x14ac:dyDescent="0.25">
      <c r="A4362" s="35">
        <f t="shared" si="959"/>
        <v>0</v>
      </c>
      <c r="C4362" s="35" t="str">
        <f t="shared" si="960"/>
        <v/>
      </c>
      <c r="K4362" t="s">
        <v>577</v>
      </c>
      <c r="O4362" s="35" t="str">
        <f t="shared" si="961"/>
        <v>?utm_source=yandex&amp;utm_medium=cpc&amp;utm_campaign=&amp;utm_content=&amp;utm_term={keyword}&amp;utm_device={device_type}</v>
      </c>
      <c r="P4362" s="35" t="str">
        <f t="shared" si="958"/>
        <v/>
      </c>
      <c r="T4362" s="8" t="s">
        <v>751</v>
      </c>
      <c r="U4362" s="8" t="str">
        <f t="shared" si="962"/>
        <v>,</v>
      </c>
      <c r="W4362" s="35" t="str">
        <f t="shared" si="963"/>
        <v/>
      </c>
      <c r="X4362" s="35" t="s">
        <v>753</v>
      </c>
      <c r="Y4362" s="35" t="s">
        <v>754</v>
      </c>
      <c r="Z4362" s="35" t="str">
        <f t="shared" si="964"/>
        <v/>
      </c>
      <c r="AA4362" s="35" t="e">
        <f t="shared" si="965"/>
        <v>#VALUE!</v>
      </c>
      <c r="AB4362" s="35" t="str">
        <f t="shared" si="966"/>
        <v>{keyword:}</v>
      </c>
      <c r="AC4362" s="107" t="e">
        <f t="shared" si="967"/>
        <v>#VALUE!</v>
      </c>
      <c r="AK4362" t="s">
        <v>577</v>
      </c>
    </row>
    <row r="4363" spans="1:37" ht="15" customHeight="1" x14ac:dyDescent="0.25">
      <c r="A4363" s="35">
        <f t="shared" si="959"/>
        <v>0</v>
      </c>
      <c r="C4363" s="35" t="str">
        <f t="shared" si="960"/>
        <v/>
      </c>
      <c r="K4363" t="s">
        <v>577</v>
      </c>
      <c r="O4363" s="35" t="str">
        <f t="shared" si="961"/>
        <v>?utm_source=yandex&amp;utm_medium=cpc&amp;utm_campaign=&amp;utm_content=&amp;utm_term={keyword}&amp;utm_device={device_type}</v>
      </c>
      <c r="P4363" s="35" t="str">
        <f t="shared" si="958"/>
        <v/>
      </c>
      <c r="T4363" s="8" t="s">
        <v>751</v>
      </c>
      <c r="U4363" s="8" t="str">
        <f t="shared" si="962"/>
        <v>,</v>
      </c>
      <c r="W4363" s="35" t="str">
        <f t="shared" si="963"/>
        <v/>
      </c>
      <c r="X4363" s="35" t="s">
        <v>753</v>
      </c>
      <c r="Y4363" s="35" t="s">
        <v>754</v>
      </c>
      <c r="Z4363" s="35" t="str">
        <f t="shared" si="964"/>
        <v/>
      </c>
      <c r="AA4363" s="35" t="e">
        <f t="shared" si="965"/>
        <v>#VALUE!</v>
      </c>
      <c r="AB4363" s="35" t="str">
        <f t="shared" si="966"/>
        <v>{keyword:}</v>
      </c>
      <c r="AC4363" s="107" t="e">
        <f t="shared" si="967"/>
        <v>#VALUE!</v>
      </c>
      <c r="AK4363" t="s">
        <v>577</v>
      </c>
    </row>
    <row r="4364" spans="1:37" ht="15" x14ac:dyDescent="0.25">
      <c r="A4364" s="35">
        <f t="shared" si="959"/>
        <v>0</v>
      </c>
      <c r="C4364" s="35" t="str">
        <f t="shared" si="960"/>
        <v/>
      </c>
      <c r="K4364" t="s">
        <v>577</v>
      </c>
      <c r="O4364" s="35" t="str">
        <f t="shared" si="961"/>
        <v>?utm_source=yandex&amp;utm_medium=cpc&amp;utm_campaign=&amp;utm_content=&amp;utm_term={keyword}&amp;utm_device={device_type}</v>
      </c>
      <c r="P4364" s="35" t="str">
        <f t="shared" si="958"/>
        <v/>
      </c>
      <c r="T4364" s="8" t="s">
        <v>751</v>
      </c>
      <c r="U4364" s="8" t="str">
        <f t="shared" si="962"/>
        <v>,</v>
      </c>
      <c r="W4364" s="35" t="str">
        <f t="shared" si="963"/>
        <v/>
      </c>
      <c r="X4364" s="35" t="s">
        <v>753</v>
      </c>
      <c r="Y4364" s="35" t="s">
        <v>754</v>
      </c>
      <c r="Z4364" s="35" t="str">
        <f t="shared" si="964"/>
        <v/>
      </c>
      <c r="AA4364" s="35" t="e">
        <f t="shared" si="965"/>
        <v>#VALUE!</v>
      </c>
      <c r="AB4364" s="35" t="str">
        <f t="shared" si="966"/>
        <v>{keyword:}</v>
      </c>
      <c r="AC4364" s="107" t="e">
        <f t="shared" si="967"/>
        <v>#VALUE!</v>
      </c>
      <c r="AK4364" t="s">
        <v>577</v>
      </c>
    </row>
    <row r="4365" spans="1:37" ht="15" customHeight="1" x14ac:dyDescent="0.25">
      <c r="A4365" s="35">
        <f t="shared" si="959"/>
        <v>0</v>
      </c>
      <c r="C4365" s="35" t="str">
        <f t="shared" si="960"/>
        <v/>
      </c>
      <c r="K4365" t="s">
        <v>577</v>
      </c>
      <c r="O4365" s="35" t="str">
        <f t="shared" si="961"/>
        <v>?utm_source=yandex&amp;utm_medium=cpc&amp;utm_campaign=&amp;utm_content=&amp;utm_term={keyword}&amp;utm_device={device_type}</v>
      </c>
      <c r="P4365" s="35" t="str">
        <f t="shared" si="958"/>
        <v/>
      </c>
      <c r="T4365" s="8" t="s">
        <v>751</v>
      </c>
      <c r="U4365" s="8" t="str">
        <f t="shared" si="962"/>
        <v>,</v>
      </c>
      <c r="W4365" s="35" t="str">
        <f t="shared" si="963"/>
        <v/>
      </c>
      <c r="X4365" s="35" t="s">
        <v>753</v>
      </c>
      <c r="Y4365" s="35" t="s">
        <v>754</v>
      </c>
      <c r="Z4365" s="35" t="str">
        <f t="shared" si="964"/>
        <v/>
      </c>
      <c r="AA4365" s="35" t="e">
        <f t="shared" si="965"/>
        <v>#VALUE!</v>
      </c>
      <c r="AB4365" s="35" t="str">
        <f t="shared" si="966"/>
        <v>{keyword:}</v>
      </c>
      <c r="AC4365" s="107" t="e">
        <f t="shared" si="967"/>
        <v>#VALUE!</v>
      </c>
      <c r="AK4365" t="s">
        <v>577</v>
      </c>
    </row>
    <row r="4366" spans="1:37" ht="15" x14ac:dyDescent="0.25">
      <c r="A4366" s="35">
        <f t="shared" si="959"/>
        <v>0</v>
      </c>
      <c r="C4366" s="35" t="str">
        <f t="shared" si="960"/>
        <v/>
      </c>
      <c r="K4366" t="s">
        <v>577</v>
      </c>
      <c r="O4366" s="35" t="str">
        <f t="shared" si="961"/>
        <v>?utm_source=yandex&amp;utm_medium=cpc&amp;utm_campaign=&amp;utm_content=&amp;utm_term={keyword}&amp;utm_device={device_type}</v>
      </c>
      <c r="P4366" s="35" t="str">
        <f t="shared" si="958"/>
        <v/>
      </c>
      <c r="T4366" s="8" t="s">
        <v>751</v>
      </c>
      <c r="U4366" s="8" t="str">
        <f t="shared" si="962"/>
        <v>,</v>
      </c>
      <c r="W4366" s="35" t="str">
        <f t="shared" si="963"/>
        <v/>
      </c>
      <c r="X4366" s="35" t="s">
        <v>753</v>
      </c>
      <c r="Y4366" s="35" t="s">
        <v>754</v>
      </c>
      <c r="Z4366" s="35" t="str">
        <f t="shared" si="964"/>
        <v/>
      </c>
      <c r="AA4366" s="35" t="e">
        <f t="shared" si="965"/>
        <v>#VALUE!</v>
      </c>
      <c r="AB4366" s="35" t="str">
        <f t="shared" si="966"/>
        <v>{keyword:}</v>
      </c>
      <c r="AC4366" s="107" t="e">
        <f t="shared" si="967"/>
        <v>#VALUE!</v>
      </c>
      <c r="AK4366" t="s">
        <v>577</v>
      </c>
    </row>
    <row r="4367" spans="1:37" ht="15" customHeight="1" x14ac:dyDescent="0.25">
      <c r="A4367" s="35">
        <f t="shared" si="959"/>
        <v>0</v>
      </c>
      <c r="C4367" s="35" t="str">
        <f t="shared" si="960"/>
        <v/>
      </c>
      <c r="K4367" t="s">
        <v>577</v>
      </c>
      <c r="O4367" s="35" t="str">
        <f t="shared" si="961"/>
        <v>?utm_source=yandex&amp;utm_medium=cpc&amp;utm_campaign=&amp;utm_content=&amp;utm_term={keyword}&amp;utm_device={device_type}</v>
      </c>
      <c r="P4367" s="35" t="str">
        <f t="shared" si="958"/>
        <v/>
      </c>
      <c r="T4367" s="8" t="s">
        <v>751</v>
      </c>
      <c r="U4367" s="8" t="str">
        <f t="shared" si="962"/>
        <v>,</v>
      </c>
      <c r="W4367" s="35" t="str">
        <f t="shared" si="963"/>
        <v/>
      </c>
      <c r="X4367" s="35" t="s">
        <v>753</v>
      </c>
      <c r="Y4367" s="35" t="s">
        <v>754</v>
      </c>
      <c r="Z4367" s="35" t="str">
        <f t="shared" si="964"/>
        <v/>
      </c>
      <c r="AA4367" s="35" t="e">
        <f t="shared" si="965"/>
        <v>#VALUE!</v>
      </c>
      <c r="AB4367" s="35" t="str">
        <f t="shared" si="966"/>
        <v>{keyword:}</v>
      </c>
      <c r="AC4367" s="107" t="e">
        <f t="shared" si="967"/>
        <v>#VALUE!</v>
      </c>
      <c r="AK4367" t="s">
        <v>577</v>
      </c>
    </row>
    <row r="4368" spans="1:37" ht="15" x14ac:dyDescent="0.25">
      <c r="A4368" s="35">
        <f t="shared" si="959"/>
        <v>0</v>
      </c>
      <c r="C4368" s="35" t="str">
        <f t="shared" si="960"/>
        <v/>
      </c>
      <c r="K4368" t="s">
        <v>577</v>
      </c>
      <c r="O4368" s="35" t="str">
        <f t="shared" si="961"/>
        <v>?utm_source=yandex&amp;utm_medium=cpc&amp;utm_campaign=&amp;utm_content=&amp;utm_term={keyword}&amp;utm_device={device_type}</v>
      </c>
      <c r="P4368" s="35" t="str">
        <f t="shared" si="958"/>
        <v/>
      </c>
      <c r="T4368" s="8" t="s">
        <v>751</v>
      </c>
      <c r="U4368" s="8" t="str">
        <f t="shared" si="962"/>
        <v>,</v>
      </c>
      <c r="W4368" s="35" t="str">
        <f t="shared" si="963"/>
        <v/>
      </c>
      <c r="X4368" s="35" t="s">
        <v>753</v>
      </c>
      <c r="Y4368" s="35" t="s">
        <v>754</v>
      </c>
      <c r="Z4368" s="35" t="str">
        <f t="shared" si="964"/>
        <v/>
      </c>
      <c r="AA4368" s="35" t="e">
        <f t="shared" si="965"/>
        <v>#VALUE!</v>
      </c>
      <c r="AB4368" s="35" t="str">
        <f t="shared" si="966"/>
        <v>{keyword:}</v>
      </c>
      <c r="AC4368" s="107" t="e">
        <f t="shared" si="967"/>
        <v>#VALUE!</v>
      </c>
      <c r="AK4368" t="s">
        <v>577</v>
      </c>
    </row>
    <row r="4369" spans="1:37" ht="15" customHeight="1" x14ac:dyDescent="0.25">
      <c r="A4369" s="35">
        <f t="shared" si="959"/>
        <v>0</v>
      </c>
      <c r="C4369" s="35" t="str">
        <f t="shared" si="960"/>
        <v/>
      </c>
      <c r="K4369" t="s">
        <v>577</v>
      </c>
      <c r="O4369" s="35" t="str">
        <f t="shared" si="961"/>
        <v>?utm_source=yandex&amp;utm_medium=cpc&amp;utm_campaign=&amp;utm_content=&amp;utm_term={keyword}&amp;utm_device={device_type}</v>
      </c>
      <c r="P4369" s="35" t="str">
        <f t="shared" si="958"/>
        <v/>
      </c>
      <c r="T4369" s="8" t="s">
        <v>751</v>
      </c>
      <c r="U4369" s="8" t="str">
        <f t="shared" si="962"/>
        <v>,</v>
      </c>
      <c r="W4369" s="35" t="str">
        <f t="shared" si="963"/>
        <v/>
      </c>
      <c r="X4369" s="35" t="s">
        <v>753</v>
      </c>
      <c r="Y4369" s="35" t="s">
        <v>754</v>
      </c>
      <c r="Z4369" s="35" t="str">
        <f t="shared" si="964"/>
        <v/>
      </c>
      <c r="AA4369" s="35" t="e">
        <f t="shared" si="965"/>
        <v>#VALUE!</v>
      </c>
      <c r="AB4369" s="35" t="str">
        <f t="shared" si="966"/>
        <v>{keyword:}</v>
      </c>
      <c r="AC4369" s="107" t="e">
        <f t="shared" si="967"/>
        <v>#VALUE!</v>
      </c>
      <c r="AK4369" t="s">
        <v>577</v>
      </c>
    </row>
    <row r="4370" spans="1:37" ht="15" x14ac:dyDescent="0.25">
      <c r="A4370" s="35">
        <f t="shared" si="959"/>
        <v>0</v>
      </c>
      <c r="C4370" s="35" t="str">
        <f t="shared" si="960"/>
        <v/>
      </c>
      <c r="K4370" t="s">
        <v>577</v>
      </c>
      <c r="O4370" s="35" t="str">
        <f t="shared" si="961"/>
        <v>?utm_source=yandex&amp;utm_medium=cpc&amp;utm_campaign=&amp;utm_content=&amp;utm_term={keyword}&amp;utm_device={device_type}</v>
      </c>
      <c r="P4370" s="35" t="str">
        <f t="shared" si="958"/>
        <v/>
      </c>
      <c r="T4370" s="8" t="s">
        <v>751</v>
      </c>
      <c r="U4370" s="8" t="str">
        <f t="shared" si="962"/>
        <v>,</v>
      </c>
      <c r="W4370" s="35" t="str">
        <f t="shared" si="963"/>
        <v/>
      </c>
      <c r="X4370" s="35" t="s">
        <v>753</v>
      </c>
      <c r="Y4370" s="35" t="s">
        <v>754</v>
      </c>
      <c r="Z4370" s="35" t="str">
        <f t="shared" si="964"/>
        <v/>
      </c>
      <c r="AA4370" s="35" t="e">
        <f t="shared" si="965"/>
        <v>#VALUE!</v>
      </c>
      <c r="AB4370" s="35" t="str">
        <f t="shared" si="966"/>
        <v>{keyword:}</v>
      </c>
      <c r="AC4370" s="107" t="e">
        <f t="shared" si="967"/>
        <v>#VALUE!</v>
      </c>
      <c r="AK4370" t="s">
        <v>577</v>
      </c>
    </row>
    <row r="4371" spans="1:37" ht="15" customHeight="1" x14ac:dyDescent="0.25">
      <c r="A4371" s="35">
        <f t="shared" si="959"/>
        <v>0</v>
      </c>
      <c r="C4371" s="35" t="str">
        <f t="shared" si="960"/>
        <v/>
      </c>
      <c r="K4371" t="s">
        <v>577</v>
      </c>
      <c r="O4371" s="35" t="str">
        <f t="shared" si="961"/>
        <v>?utm_source=yandex&amp;utm_medium=cpc&amp;utm_campaign=&amp;utm_content=&amp;utm_term={keyword}&amp;utm_device={device_type}</v>
      </c>
      <c r="P4371" s="35" t="str">
        <f t="shared" si="958"/>
        <v/>
      </c>
      <c r="T4371" s="8" t="s">
        <v>751</v>
      </c>
      <c r="U4371" s="8" t="str">
        <f t="shared" si="962"/>
        <v>,</v>
      </c>
      <c r="W4371" s="35" t="str">
        <f t="shared" si="963"/>
        <v/>
      </c>
      <c r="X4371" s="35" t="s">
        <v>753</v>
      </c>
      <c r="Y4371" s="35" t="s">
        <v>754</v>
      </c>
      <c r="Z4371" s="35" t="str">
        <f t="shared" si="964"/>
        <v/>
      </c>
      <c r="AA4371" s="35" t="e">
        <f t="shared" si="965"/>
        <v>#VALUE!</v>
      </c>
      <c r="AB4371" s="35" t="str">
        <f t="shared" si="966"/>
        <v>{keyword:}</v>
      </c>
      <c r="AC4371" s="107" t="e">
        <f t="shared" si="967"/>
        <v>#VALUE!</v>
      </c>
      <c r="AK4371" t="s">
        <v>577</v>
      </c>
    </row>
    <row r="4372" spans="1:37" ht="15" x14ac:dyDescent="0.25">
      <c r="A4372" s="35">
        <f t="shared" si="959"/>
        <v>0</v>
      </c>
      <c r="C4372" s="35" t="str">
        <f t="shared" si="960"/>
        <v/>
      </c>
      <c r="K4372" t="s">
        <v>577</v>
      </c>
      <c r="O4372" s="35" t="str">
        <f t="shared" si="961"/>
        <v>?utm_source=yandex&amp;utm_medium=cpc&amp;utm_campaign=&amp;utm_content=&amp;utm_term={keyword}&amp;utm_device={device_type}</v>
      </c>
      <c r="P4372" s="35" t="str">
        <f t="shared" si="958"/>
        <v/>
      </c>
      <c r="T4372" s="8" t="s">
        <v>751</v>
      </c>
      <c r="U4372" s="8" t="str">
        <f t="shared" si="962"/>
        <v>,</v>
      </c>
      <c r="W4372" s="35" t="str">
        <f t="shared" si="963"/>
        <v/>
      </c>
      <c r="X4372" s="35" t="s">
        <v>753</v>
      </c>
      <c r="Y4372" s="35" t="s">
        <v>754</v>
      </c>
      <c r="Z4372" s="35" t="str">
        <f t="shared" si="964"/>
        <v/>
      </c>
      <c r="AA4372" s="35" t="e">
        <f t="shared" si="965"/>
        <v>#VALUE!</v>
      </c>
      <c r="AB4372" s="35" t="str">
        <f t="shared" si="966"/>
        <v>{keyword:}</v>
      </c>
      <c r="AC4372" s="107" t="e">
        <f t="shared" si="967"/>
        <v>#VALUE!</v>
      </c>
      <c r="AK4372" t="s">
        <v>577</v>
      </c>
    </row>
    <row r="4373" spans="1:37" ht="15" customHeight="1" x14ac:dyDescent="0.25">
      <c r="A4373" s="35">
        <f t="shared" si="959"/>
        <v>0</v>
      </c>
      <c r="C4373" s="35" t="str">
        <f t="shared" si="960"/>
        <v/>
      </c>
      <c r="K4373" t="s">
        <v>577</v>
      </c>
      <c r="O4373" s="35" t="str">
        <f t="shared" si="961"/>
        <v>?utm_source=yandex&amp;utm_medium=cpc&amp;utm_campaign=&amp;utm_content=&amp;utm_term={keyword}&amp;utm_device={device_type}</v>
      </c>
      <c r="P4373" s="35" t="str">
        <f t="shared" si="958"/>
        <v/>
      </c>
      <c r="T4373" s="8" t="s">
        <v>751</v>
      </c>
      <c r="U4373" s="8" t="str">
        <f t="shared" si="962"/>
        <v>,</v>
      </c>
      <c r="W4373" s="35" t="str">
        <f t="shared" si="963"/>
        <v/>
      </c>
      <c r="X4373" s="35" t="s">
        <v>753</v>
      </c>
      <c r="Y4373" s="35" t="s">
        <v>754</v>
      </c>
      <c r="Z4373" s="35" t="str">
        <f t="shared" si="964"/>
        <v/>
      </c>
      <c r="AA4373" s="35" t="e">
        <f t="shared" si="965"/>
        <v>#VALUE!</v>
      </c>
      <c r="AB4373" s="35" t="str">
        <f t="shared" si="966"/>
        <v>{keyword:}</v>
      </c>
      <c r="AC4373" s="107" t="e">
        <f t="shared" si="967"/>
        <v>#VALUE!</v>
      </c>
      <c r="AK4373" t="s">
        <v>577</v>
      </c>
    </row>
    <row r="4374" spans="1:37" ht="15" x14ac:dyDescent="0.25">
      <c r="A4374" s="35">
        <f t="shared" si="959"/>
        <v>0</v>
      </c>
      <c r="C4374" s="35" t="str">
        <f t="shared" si="960"/>
        <v/>
      </c>
      <c r="K4374" t="s">
        <v>577</v>
      </c>
      <c r="O4374" s="35" t="str">
        <f t="shared" si="961"/>
        <v>?utm_source=yandex&amp;utm_medium=cpc&amp;utm_campaign=&amp;utm_content=&amp;utm_term={keyword}&amp;utm_device={device_type}</v>
      </c>
      <c r="P4374" s="35" t="str">
        <f t="shared" si="958"/>
        <v/>
      </c>
      <c r="T4374" s="8" t="s">
        <v>751</v>
      </c>
      <c r="U4374" s="8" t="str">
        <f t="shared" si="962"/>
        <v>,</v>
      </c>
      <c r="W4374" s="35" t="str">
        <f t="shared" si="963"/>
        <v/>
      </c>
      <c r="X4374" s="35" t="s">
        <v>753</v>
      </c>
      <c r="Y4374" s="35" t="s">
        <v>754</v>
      </c>
      <c r="Z4374" s="35" t="str">
        <f t="shared" si="964"/>
        <v/>
      </c>
      <c r="AA4374" s="35" t="e">
        <f t="shared" si="965"/>
        <v>#VALUE!</v>
      </c>
      <c r="AB4374" s="35" t="str">
        <f t="shared" si="966"/>
        <v>{keyword:}</v>
      </c>
      <c r="AC4374" s="107" t="e">
        <f t="shared" si="967"/>
        <v>#VALUE!</v>
      </c>
      <c r="AK4374" t="s">
        <v>577</v>
      </c>
    </row>
    <row r="4375" spans="1:37" ht="15" customHeight="1" x14ac:dyDescent="0.25">
      <c r="A4375" s="35">
        <f t="shared" si="959"/>
        <v>0</v>
      </c>
      <c r="C4375" s="35" t="str">
        <f t="shared" si="960"/>
        <v/>
      </c>
      <c r="K4375" t="s">
        <v>577</v>
      </c>
      <c r="O4375" s="35" t="str">
        <f t="shared" si="961"/>
        <v>?utm_source=yandex&amp;utm_medium=cpc&amp;utm_campaign=&amp;utm_content=&amp;utm_term={keyword}&amp;utm_device={device_type}</v>
      </c>
      <c r="P4375" s="35" t="str">
        <f t="shared" si="958"/>
        <v/>
      </c>
      <c r="T4375" s="8" t="s">
        <v>751</v>
      </c>
      <c r="U4375" s="8" t="str">
        <f t="shared" si="962"/>
        <v>,</v>
      </c>
      <c r="W4375" s="35" t="str">
        <f t="shared" si="963"/>
        <v/>
      </c>
      <c r="X4375" s="35" t="s">
        <v>753</v>
      </c>
      <c r="Y4375" s="35" t="s">
        <v>754</v>
      </c>
      <c r="Z4375" s="35" t="str">
        <f t="shared" si="964"/>
        <v/>
      </c>
      <c r="AA4375" s="35" t="e">
        <f t="shared" si="965"/>
        <v>#VALUE!</v>
      </c>
      <c r="AB4375" s="35" t="str">
        <f t="shared" si="966"/>
        <v>{keyword:}</v>
      </c>
      <c r="AC4375" s="107" t="e">
        <f t="shared" si="967"/>
        <v>#VALUE!</v>
      </c>
      <c r="AK4375" t="s">
        <v>577</v>
      </c>
    </row>
    <row r="4376" spans="1:37" ht="15" x14ac:dyDescent="0.25">
      <c r="A4376" s="35">
        <f t="shared" si="959"/>
        <v>0</v>
      </c>
      <c r="C4376" s="35" t="str">
        <f t="shared" si="960"/>
        <v/>
      </c>
      <c r="K4376" t="s">
        <v>577</v>
      </c>
      <c r="O4376" s="35" t="str">
        <f t="shared" si="961"/>
        <v>?utm_source=yandex&amp;utm_medium=cpc&amp;utm_campaign=&amp;utm_content=&amp;utm_term={keyword}&amp;utm_device={device_type}</v>
      </c>
      <c r="P4376" s="35" t="str">
        <f t="shared" si="958"/>
        <v/>
      </c>
      <c r="T4376" s="8" t="s">
        <v>751</v>
      </c>
      <c r="U4376" s="8" t="str">
        <f t="shared" si="962"/>
        <v>,</v>
      </c>
      <c r="W4376" s="35" t="str">
        <f t="shared" si="963"/>
        <v/>
      </c>
      <c r="X4376" s="35" t="s">
        <v>753</v>
      </c>
      <c r="Y4376" s="35" t="s">
        <v>754</v>
      </c>
      <c r="Z4376" s="35" t="str">
        <f t="shared" si="964"/>
        <v/>
      </c>
      <c r="AA4376" s="35" t="e">
        <f t="shared" si="965"/>
        <v>#VALUE!</v>
      </c>
      <c r="AB4376" s="35" t="str">
        <f t="shared" si="966"/>
        <v>{keyword:}</v>
      </c>
      <c r="AC4376" s="107" t="e">
        <f t="shared" si="967"/>
        <v>#VALUE!</v>
      </c>
      <c r="AK4376" t="s">
        <v>577</v>
      </c>
    </row>
    <row r="4377" spans="1:37" ht="15" customHeight="1" x14ac:dyDescent="0.25">
      <c r="A4377" s="35">
        <f t="shared" si="959"/>
        <v>0</v>
      </c>
      <c r="C4377" s="35" t="str">
        <f t="shared" si="960"/>
        <v/>
      </c>
      <c r="K4377" t="s">
        <v>577</v>
      </c>
      <c r="O4377" s="35" t="str">
        <f t="shared" si="961"/>
        <v>?utm_source=yandex&amp;utm_medium=cpc&amp;utm_campaign=&amp;utm_content=&amp;utm_term={keyword}&amp;utm_device={device_type}</v>
      </c>
      <c r="P4377" s="35" t="str">
        <f t="shared" si="958"/>
        <v/>
      </c>
      <c r="T4377" s="8" t="s">
        <v>751</v>
      </c>
      <c r="U4377" s="8" t="str">
        <f t="shared" si="962"/>
        <v>,</v>
      </c>
      <c r="W4377" s="35" t="str">
        <f t="shared" si="963"/>
        <v/>
      </c>
      <c r="X4377" s="35" t="s">
        <v>753</v>
      </c>
      <c r="Y4377" s="35" t="s">
        <v>754</v>
      </c>
      <c r="Z4377" s="35" t="str">
        <f t="shared" si="964"/>
        <v/>
      </c>
      <c r="AA4377" s="35" t="e">
        <f t="shared" si="965"/>
        <v>#VALUE!</v>
      </c>
      <c r="AB4377" s="35" t="str">
        <f t="shared" si="966"/>
        <v>{keyword:}</v>
      </c>
      <c r="AC4377" s="107" t="e">
        <f t="shared" si="967"/>
        <v>#VALUE!</v>
      </c>
      <c r="AK4377" t="s">
        <v>577</v>
      </c>
    </row>
    <row r="4378" spans="1:37" ht="15" x14ac:dyDescent="0.25">
      <c r="A4378" s="35">
        <f t="shared" si="959"/>
        <v>0</v>
      </c>
      <c r="C4378" s="35" t="str">
        <f t="shared" si="960"/>
        <v/>
      </c>
      <c r="K4378" t="s">
        <v>577</v>
      </c>
      <c r="O4378" s="35" t="str">
        <f t="shared" si="961"/>
        <v>?utm_source=yandex&amp;utm_medium=cpc&amp;utm_campaign=&amp;utm_content=&amp;utm_term={keyword}&amp;utm_device={device_type}</v>
      </c>
      <c r="P4378" s="35" t="str">
        <f t="shared" si="958"/>
        <v/>
      </c>
      <c r="T4378" s="8" t="s">
        <v>751</v>
      </c>
      <c r="U4378" s="8" t="str">
        <f t="shared" si="962"/>
        <v>,</v>
      </c>
      <c r="W4378" s="35" t="str">
        <f t="shared" si="963"/>
        <v/>
      </c>
      <c r="X4378" s="35" t="s">
        <v>753</v>
      </c>
      <c r="Y4378" s="35" t="s">
        <v>754</v>
      </c>
      <c r="Z4378" s="35" t="str">
        <f t="shared" si="964"/>
        <v/>
      </c>
      <c r="AA4378" s="35" t="e">
        <f t="shared" si="965"/>
        <v>#VALUE!</v>
      </c>
      <c r="AB4378" s="35" t="str">
        <f t="shared" si="966"/>
        <v>{keyword:}</v>
      </c>
      <c r="AC4378" s="107" t="e">
        <f t="shared" si="967"/>
        <v>#VALUE!</v>
      </c>
      <c r="AK4378" t="s">
        <v>577</v>
      </c>
    </row>
    <row r="4379" spans="1:37" ht="15" customHeight="1" x14ac:dyDescent="0.25">
      <c r="A4379" s="35">
        <f t="shared" si="959"/>
        <v>0</v>
      </c>
      <c r="C4379" s="35" t="str">
        <f t="shared" si="960"/>
        <v/>
      </c>
      <c r="K4379" t="s">
        <v>577</v>
      </c>
      <c r="O4379" s="35" t="str">
        <f t="shared" si="961"/>
        <v>?utm_source=yandex&amp;utm_medium=cpc&amp;utm_campaign=&amp;utm_content=&amp;utm_term={keyword}&amp;utm_device={device_type}</v>
      </c>
      <c r="P4379" s="35" t="str">
        <f t="shared" si="958"/>
        <v/>
      </c>
      <c r="T4379" s="8" t="s">
        <v>751</v>
      </c>
      <c r="U4379" s="8" t="str">
        <f t="shared" si="962"/>
        <v>,</v>
      </c>
      <c r="W4379" s="35" t="str">
        <f t="shared" si="963"/>
        <v/>
      </c>
      <c r="X4379" s="35" t="s">
        <v>753</v>
      </c>
      <c r="Y4379" s="35" t="s">
        <v>754</v>
      </c>
      <c r="Z4379" s="35" t="str">
        <f t="shared" si="964"/>
        <v/>
      </c>
      <c r="AA4379" s="35" t="e">
        <f t="shared" si="965"/>
        <v>#VALUE!</v>
      </c>
      <c r="AB4379" s="35" t="str">
        <f t="shared" si="966"/>
        <v>{keyword:}</v>
      </c>
      <c r="AC4379" s="107" t="e">
        <f t="shared" si="967"/>
        <v>#VALUE!</v>
      </c>
      <c r="AK4379" t="s">
        <v>577</v>
      </c>
    </row>
    <row r="4380" spans="1:37" ht="15" x14ac:dyDescent="0.25">
      <c r="A4380" s="35">
        <f t="shared" si="959"/>
        <v>0</v>
      </c>
      <c r="C4380" s="35" t="str">
        <f t="shared" si="960"/>
        <v/>
      </c>
      <c r="K4380" t="s">
        <v>577</v>
      </c>
      <c r="O4380" s="35" t="str">
        <f t="shared" si="961"/>
        <v>?utm_source=yandex&amp;utm_medium=cpc&amp;utm_campaign=&amp;utm_content=&amp;utm_term={keyword}&amp;utm_device={device_type}</v>
      </c>
      <c r="P4380" s="35" t="str">
        <f t="shared" si="958"/>
        <v/>
      </c>
      <c r="T4380" s="8" t="s">
        <v>751</v>
      </c>
      <c r="U4380" s="8" t="str">
        <f t="shared" si="962"/>
        <v>,</v>
      </c>
      <c r="W4380" s="35" t="str">
        <f t="shared" si="963"/>
        <v/>
      </c>
      <c r="X4380" s="35" t="s">
        <v>753</v>
      </c>
      <c r="Y4380" s="35" t="s">
        <v>754</v>
      </c>
      <c r="Z4380" s="35" t="str">
        <f t="shared" si="964"/>
        <v/>
      </c>
      <c r="AA4380" s="35" t="e">
        <f t="shared" si="965"/>
        <v>#VALUE!</v>
      </c>
      <c r="AB4380" s="35" t="str">
        <f t="shared" si="966"/>
        <v>{keyword:}</v>
      </c>
      <c r="AC4380" s="107" t="e">
        <f t="shared" si="967"/>
        <v>#VALUE!</v>
      </c>
      <c r="AK4380" t="s">
        <v>577</v>
      </c>
    </row>
    <row r="4381" spans="1:37" ht="15" customHeight="1" x14ac:dyDescent="0.25">
      <c r="A4381" s="35">
        <f t="shared" si="959"/>
        <v>0</v>
      </c>
      <c r="C4381" s="35" t="str">
        <f t="shared" si="960"/>
        <v/>
      </c>
      <c r="K4381" t="s">
        <v>577</v>
      </c>
      <c r="O4381" s="35" t="str">
        <f t="shared" si="961"/>
        <v>?utm_source=yandex&amp;utm_medium=cpc&amp;utm_campaign=&amp;utm_content=&amp;utm_term={keyword}&amp;utm_device={device_type}</v>
      </c>
      <c r="P4381" s="35" t="str">
        <f t="shared" si="958"/>
        <v/>
      </c>
      <c r="T4381" s="8" t="s">
        <v>751</v>
      </c>
      <c r="U4381" s="8" t="str">
        <f t="shared" si="962"/>
        <v>,</v>
      </c>
      <c r="W4381" s="35" t="str">
        <f t="shared" si="963"/>
        <v/>
      </c>
      <c r="X4381" s="35" t="s">
        <v>753</v>
      </c>
      <c r="Y4381" s="35" t="s">
        <v>754</v>
      </c>
      <c r="Z4381" s="35" t="str">
        <f t="shared" si="964"/>
        <v/>
      </c>
      <c r="AA4381" s="35" t="e">
        <f t="shared" si="965"/>
        <v>#VALUE!</v>
      </c>
      <c r="AB4381" s="35" t="str">
        <f t="shared" si="966"/>
        <v>{keyword:}</v>
      </c>
      <c r="AC4381" s="107" t="e">
        <f t="shared" si="967"/>
        <v>#VALUE!</v>
      </c>
      <c r="AK4381" t="s">
        <v>577</v>
      </c>
    </row>
    <row r="4382" spans="1:37" ht="15" x14ac:dyDescent="0.25">
      <c r="A4382" s="35">
        <f t="shared" si="959"/>
        <v>0</v>
      </c>
      <c r="C4382" s="35" t="str">
        <f t="shared" si="960"/>
        <v/>
      </c>
      <c r="K4382" t="s">
        <v>577</v>
      </c>
      <c r="O4382" s="35" t="str">
        <f t="shared" si="961"/>
        <v>?utm_source=yandex&amp;utm_medium=cpc&amp;utm_campaign=&amp;utm_content=&amp;utm_term={keyword}&amp;utm_device={device_type}</v>
      </c>
      <c r="P4382" s="35" t="str">
        <f t="shared" si="958"/>
        <v/>
      </c>
      <c r="T4382" s="8" t="s">
        <v>751</v>
      </c>
      <c r="U4382" s="8" t="str">
        <f t="shared" si="962"/>
        <v>,</v>
      </c>
      <c r="W4382" s="35" t="str">
        <f t="shared" si="963"/>
        <v/>
      </c>
      <c r="X4382" s="35" t="s">
        <v>753</v>
      </c>
      <c r="Y4382" s="35" t="s">
        <v>754</v>
      </c>
      <c r="Z4382" s="35" t="str">
        <f t="shared" si="964"/>
        <v/>
      </c>
      <c r="AA4382" s="35" t="e">
        <f t="shared" si="965"/>
        <v>#VALUE!</v>
      </c>
      <c r="AB4382" s="35" t="str">
        <f t="shared" si="966"/>
        <v>{keyword:}</v>
      </c>
      <c r="AC4382" s="107" t="e">
        <f t="shared" si="967"/>
        <v>#VALUE!</v>
      </c>
      <c r="AK4382" t="s">
        <v>577</v>
      </c>
    </row>
    <row r="4383" spans="1:37" ht="15" customHeight="1" x14ac:dyDescent="0.25">
      <c r="A4383" s="35">
        <f t="shared" si="959"/>
        <v>0</v>
      </c>
      <c r="C4383" s="35" t="str">
        <f t="shared" si="960"/>
        <v/>
      </c>
      <c r="K4383" t="s">
        <v>577</v>
      </c>
      <c r="O4383" s="35" t="str">
        <f t="shared" si="961"/>
        <v>?utm_source=yandex&amp;utm_medium=cpc&amp;utm_campaign=&amp;utm_content=&amp;utm_term={keyword}&amp;utm_device={device_type}</v>
      </c>
      <c r="P4383" s="35" t="str">
        <f t="shared" si="958"/>
        <v/>
      </c>
      <c r="T4383" s="8" t="s">
        <v>751</v>
      </c>
      <c r="U4383" s="8" t="str">
        <f t="shared" si="962"/>
        <v>,</v>
      </c>
      <c r="W4383" s="35" t="str">
        <f t="shared" si="963"/>
        <v/>
      </c>
      <c r="X4383" s="35" t="s">
        <v>753</v>
      </c>
      <c r="Y4383" s="35" t="s">
        <v>754</v>
      </c>
      <c r="Z4383" s="35" t="str">
        <f t="shared" si="964"/>
        <v/>
      </c>
      <c r="AA4383" s="35" t="e">
        <f t="shared" si="965"/>
        <v>#VALUE!</v>
      </c>
      <c r="AB4383" s="35" t="str">
        <f t="shared" si="966"/>
        <v>{keyword:}</v>
      </c>
      <c r="AC4383" s="107" t="e">
        <f t="shared" si="967"/>
        <v>#VALUE!</v>
      </c>
      <c r="AK4383" t="s">
        <v>577</v>
      </c>
    </row>
    <row r="4384" spans="1:37" ht="15" x14ac:dyDescent="0.25">
      <c r="A4384" s="35">
        <f t="shared" si="959"/>
        <v>0</v>
      </c>
      <c r="C4384" s="35" t="str">
        <f t="shared" si="960"/>
        <v/>
      </c>
      <c r="K4384" t="s">
        <v>577</v>
      </c>
      <c r="O4384" s="35" t="str">
        <f t="shared" si="961"/>
        <v>?utm_source=yandex&amp;utm_medium=cpc&amp;utm_campaign=&amp;utm_content=&amp;utm_term={keyword}&amp;utm_device={device_type}</v>
      </c>
      <c r="P4384" s="35" t="str">
        <f t="shared" si="958"/>
        <v/>
      </c>
      <c r="T4384" s="8" t="s">
        <v>751</v>
      </c>
      <c r="U4384" s="8" t="str">
        <f t="shared" si="962"/>
        <v>,</v>
      </c>
      <c r="W4384" s="35" t="str">
        <f t="shared" si="963"/>
        <v/>
      </c>
      <c r="X4384" s="35" t="s">
        <v>753</v>
      </c>
      <c r="Y4384" s="35" t="s">
        <v>754</v>
      </c>
      <c r="Z4384" s="35" t="str">
        <f t="shared" si="964"/>
        <v/>
      </c>
      <c r="AA4384" s="35" t="e">
        <f t="shared" si="965"/>
        <v>#VALUE!</v>
      </c>
      <c r="AB4384" s="35" t="str">
        <f t="shared" si="966"/>
        <v>{keyword:}</v>
      </c>
      <c r="AC4384" s="107" t="e">
        <f t="shared" si="967"/>
        <v>#VALUE!</v>
      </c>
      <c r="AK4384" t="s">
        <v>577</v>
      </c>
    </row>
    <row r="4385" spans="1:37" ht="15" customHeight="1" x14ac:dyDescent="0.25">
      <c r="A4385" s="35">
        <f t="shared" si="959"/>
        <v>0</v>
      </c>
      <c r="C4385" s="35" t="str">
        <f t="shared" si="960"/>
        <v/>
      </c>
      <c r="K4385" t="s">
        <v>577</v>
      </c>
      <c r="O4385" s="35" t="str">
        <f t="shared" si="961"/>
        <v>?utm_source=yandex&amp;utm_medium=cpc&amp;utm_campaign=&amp;utm_content=&amp;utm_term={keyword}&amp;utm_device={device_type}</v>
      </c>
      <c r="P4385" s="35" t="str">
        <f t="shared" si="958"/>
        <v/>
      </c>
      <c r="T4385" s="8" t="s">
        <v>751</v>
      </c>
      <c r="U4385" s="8" t="str">
        <f t="shared" si="962"/>
        <v>,</v>
      </c>
      <c r="W4385" s="35" t="str">
        <f t="shared" si="963"/>
        <v/>
      </c>
      <c r="X4385" s="35" t="s">
        <v>753</v>
      </c>
      <c r="Y4385" s="35" t="s">
        <v>754</v>
      </c>
      <c r="Z4385" s="35" t="str">
        <f t="shared" si="964"/>
        <v/>
      </c>
      <c r="AA4385" s="35" t="e">
        <f t="shared" si="965"/>
        <v>#VALUE!</v>
      </c>
      <c r="AB4385" s="35" t="str">
        <f t="shared" si="966"/>
        <v>{keyword:}</v>
      </c>
      <c r="AC4385" s="107" t="e">
        <f t="shared" si="967"/>
        <v>#VALUE!</v>
      </c>
      <c r="AK4385" t="s">
        <v>577</v>
      </c>
    </row>
    <row r="4386" spans="1:37" ht="15" x14ac:dyDescent="0.25">
      <c r="A4386" s="35">
        <f t="shared" si="959"/>
        <v>0</v>
      </c>
      <c r="C4386" s="35" t="str">
        <f t="shared" si="960"/>
        <v/>
      </c>
      <c r="K4386" t="s">
        <v>577</v>
      </c>
      <c r="O4386" s="35" t="str">
        <f t="shared" si="961"/>
        <v>?utm_source=yandex&amp;utm_medium=cpc&amp;utm_campaign=&amp;utm_content=&amp;utm_term={keyword}&amp;utm_device={device_type}</v>
      </c>
      <c r="P4386" s="35" t="str">
        <f t="shared" si="958"/>
        <v/>
      </c>
      <c r="T4386" s="8" t="s">
        <v>751</v>
      </c>
      <c r="U4386" s="8" t="str">
        <f t="shared" si="962"/>
        <v>,</v>
      </c>
      <c r="W4386" s="35" t="str">
        <f t="shared" si="963"/>
        <v/>
      </c>
      <c r="X4386" s="35" t="s">
        <v>753</v>
      </c>
      <c r="Y4386" s="35" t="s">
        <v>754</v>
      </c>
      <c r="Z4386" s="35" t="str">
        <f t="shared" si="964"/>
        <v/>
      </c>
      <c r="AA4386" s="35" t="e">
        <f t="shared" si="965"/>
        <v>#VALUE!</v>
      </c>
      <c r="AB4386" s="35" t="str">
        <f t="shared" si="966"/>
        <v>{keyword:}</v>
      </c>
      <c r="AC4386" s="107" t="e">
        <f t="shared" si="967"/>
        <v>#VALUE!</v>
      </c>
      <c r="AK4386" t="s">
        <v>577</v>
      </c>
    </row>
    <row r="4387" spans="1:37" ht="15" customHeight="1" x14ac:dyDescent="0.25">
      <c r="A4387" s="35">
        <f t="shared" si="959"/>
        <v>0</v>
      </c>
      <c r="C4387" s="35" t="str">
        <f t="shared" si="960"/>
        <v/>
      </c>
      <c r="K4387" t="s">
        <v>577</v>
      </c>
      <c r="O4387" s="35" t="str">
        <f t="shared" si="961"/>
        <v>?utm_source=yandex&amp;utm_medium=cpc&amp;utm_campaign=&amp;utm_content=&amp;utm_term={keyword}&amp;utm_device={device_type}</v>
      </c>
      <c r="P4387" s="35" t="str">
        <f t="shared" si="958"/>
        <v/>
      </c>
      <c r="T4387" s="8" t="s">
        <v>751</v>
      </c>
      <c r="U4387" s="8" t="str">
        <f t="shared" si="962"/>
        <v>,</v>
      </c>
      <c r="W4387" s="35" t="str">
        <f t="shared" si="963"/>
        <v/>
      </c>
      <c r="X4387" s="35" t="s">
        <v>753</v>
      </c>
      <c r="Y4387" s="35" t="s">
        <v>754</v>
      </c>
      <c r="Z4387" s="35" t="str">
        <f t="shared" si="964"/>
        <v/>
      </c>
      <c r="AA4387" s="35" t="e">
        <f t="shared" si="965"/>
        <v>#VALUE!</v>
      </c>
      <c r="AB4387" s="35" t="str">
        <f t="shared" si="966"/>
        <v>{keyword:}</v>
      </c>
      <c r="AC4387" s="107" t="e">
        <f t="shared" si="967"/>
        <v>#VALUE!</v>
      </c>
      <c r="AK4387" t="s">
        <v>577</v>
      </c>
    </row>
    <row r="4388" spans="1:37" ht="15" x14ac:dyDescent="0.25">
      <c r="A4388" s="35">
        <f t="shared" si="959"/>
        <v>0</v>
      </c>
      <c r="C4388" s="35" t="str">
        <f t="shared" si="960"/>
        <v/>
      </c>
      <c r="K4388" t="s">
        <v>577</v>
      </c>
      <c r="O4388" s="35" t="str">
        <f t="shared" si="961"/>
        <v>?utm_source=yandex&amp;utm_medium=cpc&amp;utm_campaign=&amp;utm_content=&amp;utm_term={keyword}&amp;utm_device={device_type}</v>
      </c>
      <c r="P4388" s="35" t="str">
        <f t="shared" si="958"/>
        <v/>
      </c>
      <c r="T4388" s="8" t="s">
        <v>751</v>
      </c>
      <c r="U4388" s="8" t="str">
        <f t="shared" si="962"/>
        <v>,</v>
      </c>
      <c r="W4388" s="35" t="str">
        <f t="shared" si="963"/>
        <v/>
      </c>
      <c r="X4388" s="35" t="s">
        <v>753</v>
      </c>
      <c r="Y4388" s="35" t="s">
        <v>754</v>
      </c>
      <c r="Z4388" s="35" t="str">
        <f t="shared" si="964"/>
        <v/>
      </c>
      <c r="AA4388" s="35" t="e">
        <f t="shared" si="965"/>
        <v>#VALUE!</v>
      </c>
      <c r="AB4388" s="35" t="str">
        <f t="shared" si="966"/>
        <v>{keyword:}</v>
      </c>
      <c r="AC4388" s="107" t="e">
        <f t="shared" si="967"/>
        <v>#VALUE!</v>
      </c>
      <c r="AK4388" t="s">
        <v>577</v>
      </c>
    </row>
    <row r="4389" spans="1:37" ht="15" customHeight="1" x14ac:dyDescent="0.25">
      <c r="A4389" s="35">
        <f t="shared" si="959"/>
        <v>0</v>
      </c>
      <c r="C4389" s="35" t="str">
        <f t="shared" si="960"/>
        <v/>
      </c>
      <c r="K4389" t="s">
        <v>577</v>
      </c>
      <c r="O4389" s="35" t="str">
        <f t="shared" si="961"/>
        <v>?utm_source=yandex&amp;utm_medium=cpc&amp;utm_campaign=&amp;utm_content=&amp;utm_term={keyword}&amp;utm_device={device_type}</v>
      </c>
      <c r="P4389" s="35" t="str">
        <f t="shared" si="958"/>
        <v/>
      </c>
      <c r="T4389" s="8" t="s">
        <v>751</v>
      </c>
      <c r="U4389" s="8" t="str">
        <f t="shared" si="962"/>
        <v>,</v>
      </c>
      <c r="W4389" s="35" t="str">
        <f t="shared" si="963"/>
        <v/>
      </c>
      <c r="X4389" s="35" t="s">
        <v>753</v>
      </c>
      <c r="Y4389" s="35" t="s">
        <v>754</v>
      </c>
      <c r="Z4389" s="35" t="str">
        <f t="shared" si="964"/>
        <v/>
      </c>
      <c r="AA4389" s="35" t="e">
        <f t="shared" si="965"/>
        <v>#VALUE!</v>
      </c>
      <c r="AB4389" s="35" t="str">
        <f t="shared" si="966"/>
        <v>{keyword:}</v>
      </c>
      <c r="AC4389" s="107" t="e">
        <f t="shared" si="967"/>
        <v>#VALUE!</v>
      </c>
      <c r="AK4389" t="s">
        <v>577</v>
      </c>
    </row>
    <row r="4390" spans="1:37" ht="15" x14ac:dyDescent="0.25">
      <c r="A4390" s="35">
        <f t="shared" si="959"/>
        <v>0</v>
      </c>
      <c r="C4390" s="35" t="str">
        <f t="shared" si="960"/>
        <v/>
      </c>
      <c r="K4390" t="s">
        <v>577</v>
      </c>
      <c r="O4390" s="35" t="str">
        <f t="shared" si="961"/>
        <v>?utm_source=yandex&amp;utm_medium=cpc&amp;utm_campaign=&amp;utm_content=&amp;utm_term={keyword}&amp;utm_device={device_type}</v>
      </c>
      <c r="P4390" s="35" t="str">
        <f t="shared" si="958"/>
        <v/>
      </c>
      <c r="T4390" s="8" t="s">
        <v>751</v>
      </c>
      <c r="U4390" s="8" t="str">
        <f t="shared" si="962"/>
        <v>,</v>
      </c>
      <c r="W4390" s="35" t="str">
        <f t="shared" si="963"/>
        <v/>
      </c>
      <c r="X4390" s="35" t="s">
        <v>753</v>
      </c>
      <c r="Y4390" s="35" t="s">
        <v>754</v>
      </c>
      <c r="Z4390" s="35" t="str">
        <f t="shared" si="964"/>
        <v/>
      </c>
      <c r="AA4390" s="35" t="e">
        <f t="shared" si="965"/>
        <v>#VALUE!</v>
      </c>
      <c r="AB4390" s="35" t="str">
        <f t="shared" si="966"/>
        <v>{keyword:}</v>
      </c>
      <c r="AC4390" s="107" t="e">
        <f t="shared" si="967"/>
        <v>#VALUE!</v>
      </c>
      <c r="AK4390" t="s">
        <v>577</v>
      </c>
    </row>
    <row r="4391" spans="1:37" ht="15" customHeight="1" x14ac:dyDescent="0.25">
      <c r="A4391" s="35">
        <f t="shared" si="959"/>
        <v>0</v>
      </c>
      <c r="C4391" s="35" t="str">
        <f t="shared" si="960"/>
        <v/>
      </c>
      <c r="K4391" t="s">
        <v>577</v>
      </c>
      <c r="O4391" s="35" t="str">
        <f t="shared" si="961"/>
        <v>?utm_source=yandex&amp;utm_medium=cpc&amp;utm_campaign=&amp;utm_content=&amp;utm_term={keyword}&amp;utm_device={device_type}</v>
      </c>
      <c r="P4391" s="35" t="str">
        <f t="shared" si="958"/>
        <v/>
      </c>
      <c r="T4391" s="8" t="s">
        <v>751</v>
      </c>
      <c r="U4391" s="8" t="str">
        <f t="shared" si="962"/>
        <v>,</v>
      </c>
      <c r="W4391" s="35" t="str">
        <f t="shared" si="963"/>
        <v/>
      </c>
      <c r="X4391" s="35" t="s">
        <v>753</v>
      </c>
      <c r="Y4391" s="35" t="s">
        <v>754</v>
      </c>
      <c r="Z4391" s="35" t="str">
        <f t="shared" si="964"/>
        <v/>
      </c>
      <c r="AA4391" s="35" t="e">
        <f t="shared" si="965"/>
        <v>#VALUE!</v>
      </c>
      <c r="AB4391" s="35" t="str">
        <f t="shared" si="966"/>
        <v>{keyword:}</v>
      </c>
      <c r="AC4391" s="107" t="e">
        <f t="shared" si="967"/>
        <v>#VALUE!</v>
      </c>
      <c r="AK4391" t="s">
        <v>577</v>
      </c>
    </row>
    <row r="4392" spans="1:37" ht="15" x14ac:dyDescent="0.25">
      <c r="A4392" s="35">
        <f t="shared" si="959"/>
        <v>0</v>
      </c>
      <c r="C4392" s="35" t="str">
        <f t="shared" si="960"/>
        <v/>
      </c>
      <c r="K4392" t="s">
        <v>577</v>
      </c>
      <c r="O4392" s="35" t="str">
        <f t="shared" si="961"/>
        <v>?utm_source=yandex&amp;utm_medium=cpc&amp;utm_campaign=&amp;utm_content=&amp;utm_term={keyword}&amp;utm_device={device_type}</v>
      </c>
      <c r="P4392" s="35" t="str">
        <f t="shared" si="958"/>
        <v/>
      </c>
      <c r="T4392" s="8" t="s">
        <v>751</v>
      </c>
      <c r="U4392" s="8" t="str">
        <f t="shared" si="962"/>
        <v>,</v>
      </c>
      <c r="W4392" s="35" t="str">
        <f t="shared" si="963"/>
        <v/>
      </c>
      <c r="X4392" s="35" t="s">
        <v>753</v>
      </c>
      <c r="Y4392" s="35" t="s">
        <v>754</v>
      </c>
      <c r="Z4392" s="35" t="str">
        <f t="shared" si="964"/>
        <v/>
      </c>
      <c r="AA4392" s="35" t="e">
        <f t="shared" si="965"/>
        <v>#VALUE!</v>
      </c>
      <c r="AB4392" s="35" t="str">
        <f t="shared" si="966"/>
        <v>{keyword:}</v>
      </c>
      <c r="AC4392" s="107" t="e">
        <f t="shared" si="967"/>
        <v>#VALUE!</v>
      </c>
      <c r="AK4392" t="s">
        <v>577</v>
      </c>
    </row>
    <row r="4393" spans="1:37" ht="15" customHeight="1" x14ac:dyDescent="0.25">
      <c r="A4393" s="35">
        <f t="shared" si="959"/>
        <v>0</v>
      </c>
      <c r="C4393" s="35" t="str">
        <f t="shared" si="960"/>
        <v/>
      </c>
      <c r="K4393" t="s">
        <v>577</v>
      </c>
      <c r="O4393" s="35" t="str">
        <f t="shared" si="961"/>
        <v>?utm_source=yandex&amp;utm_medium=cpc&amp;utm_campaign=&amp;utm_content=&amp;utm_term={keyword}&amp;utm_device={device_type}</v>
      </c>
      <c r="P4393" s="35" t="str">
        <f t="shared" si="958"/>
        <v/>
      </c>
      <c r="T4393" s="8" t="s">
        <v>751</v>
      </c>
      <c r="U4393" s="8" t="str">
        <f t="shared" si="962"/>
        <v>,</v>
      </c>
      <c r="W4393" s="35" t="str">
        <f t="shared" si="963"/>
        <v/>
      </c>
      <c r="X4393" s="35" t="s">
        <v>753</v>
      </c>
      <c r="Y4393" s="35" t="s">
        <v>754</v>
      </c>
      <c r="Z4393" s="35" t="str">
        <f t="shared" si="964"/>
        <v/>
      </c>
      <c r="AA4393" s="35" t="e">
        <f t="shared" si="965"/>
        <v>#VALUE!</v>
      </c>
      <c r="AB4393" s="35" t="str">
        <f t="shared" si="966"/>
        <v>{keyword:}</v>
      </c>
      <c r="AC4393" s="107" t="e">
        <f t="shared" si="967"/>
        <v>#VALUE!</v>
      </c>
      <c r="AK4393" t="s">
        <v>577</v>
      </c>
    </row>
    <row r="4394" spans="1:37" ht="15" x14ac:dyDescent="0.25">
      <c r="A4394" s="35">
        <f t="shared" si="959"/>
        <v>0</v>
      </c>
      <c r="C4394" s="35" t="str">
        <f t="shared" si="960"/>
        <v/>
      </c>
      <c r="K4394" t="s">
        <v>577</v>
      </c>
      <c r="O4394" s="35" t="str">
        <f t="shared" si="961"/>
        <v>?utm_source=yandex&amp;utm_medium=cpc&amp;utm_campaign=&amp;utm_content=&amp;utm_term={keyword}&amp;utm_device={device_type}</v>
      </c>
      <c r="P4394" s="35" t="str">
        <f t="shared" si="958"/>
        <v/>
      </c>
      <c r="T4394" s="8" t="s">
        <v>751</v>
      </c>
      <c r="U4394" s="8" t="str">
        <f t="shared" si="962"/>
        <v>,</v>
      </c>
      <c r="W4394" s="35" t="str">
        <f t="shared" si="963"/>
        <v/>
      </c>
      <c r="X4394" s="35" t="s">
        <v>753</v>
      </c>
      <c r="Y4394" s="35" t="s">
        <v>754</v>
      </c>
      <c r="Z4394" s="35" t="str">
        <f t="shared" si="964"/>
        <v/>
      </c>
      <c r="AA4394" s="35" t="e">
        <f t="shared" si="965"/>
        <v>#VALUE!</v>
      </c>
      <c r="AB4394" s="35" t="str">
        <f t="shared" si="966"/>
        <v>{keyword:}</v>
      </c>
      <c r="AC4394" s="107" t="e">
        <f t="shared" si="967"/>
        <v>#VALUE!</v>
      </c>
      <c r="AK4394" t="s">
        <v>577</v>
      </c>
    </row>
    <row r="4395" spans="1:37" ht="15" customHeight="1" x14ac:dyDescent="0.25">
      <c r="A4395" s="35">
        <f t="shared" si="959"/>
        <v>0</v>
      </c>
      <c r="C4395" s="35" t="str">
        <f t="shared" si="960"/>
        <v/>
      </c>
      <c r="K4395" t="s">
        <v>577</v>
      </c>
      <c r="O4395" s="35" t="str">
        <f t="shared" si="961"/>
        <v>?utm_source=yandex&amp;utm_medium=cpc&amp;utm_campaign=&amp;utm_content=&amp;utm_term={keyword}&amp;utm_device={device_type}</v>
      </c>
      <c r="P4395" s="35" t="str">
        <f t="shared" si="958"/>
        <v/>
      </c>
      <c r="T4395" s="8" t="s">
        <v>751</v>
      </c>
      <c r="U4395" s="8" t="str">
        <f t="shared" si="962"/>
        <v>,</v>
      </c>
      <c r="W4395" s="35" t="str">
        <f t="shared" si="963"/>
        <v/>
      </c>
      <c r="X4395" s="35" t="s">
        <v>753</v>
      </c>
      <c r="Y4395" s="35" t="s">
        <v>754</v>
      </c>
      <c r="Z4395" s="35" t="str">
        <f t="shared" si="964"/>
        <v/>
      </c>
      <c r="AA4395" s="35" t="e">
        <f t="shared" si="965"/>
        <v>#VALUE!</v>
      </c>
      <c r="AB4395" s="35" t="str">
        <f t="shared" si="966"/>
        <v>{keyword:}</v>
      </c>
      <c r="AC4395" s="107" t="e">
        <f t="shared" si="967"/>
        <v>#VALUE!</v>
      </c>
      <c r="AK4395" t="s">
        <v>577</v>
      </c>
    </row>
    <row r="4396" spans="1:37" ht="15" x14ac:dyDescent="0.25">
      <c r="A4396" s="35">
        <f t="shared" si="959"/>
        <v>0</v>
      </c>
      <c r="C4396" s="35" t="str">
        <f t="shared" si="960"/>
        <v/>
      </c>
      <c r="K4396" t="s">
        <v>577</v>
      </c>
      <c r="O4396" s="35" t="str">
        <f t="shared" si="961"/>
        <v>?utm_source=yandex&amp;utm_medium=cpc&amp;utm_campaign=&amp;utm_content=&amp;utm_term={keyword}&amp;utm_device={device_type}</v>
      </c>
      <c r="P4396" s="35" t="str">
        <f t="shared" si="958"/>
        <v/>
      </c>
      <c r="T4396" s="8" t="s">
        <v>751</v>
      </c>
      <c r="U4396" s="8" t="str">
        <f t="shared" si="962"/>
        <v>,</v>
      </c>
      <c r="W4396" s="35" t="str">
        <f t="shared" si="963"/>
        <v/>
      </c>
      <c r="X4396" s="35" t="s">
        <v>753</v>
      </c>
      <c r="Y4396" s="35" t="s">
        <v>754</v>
      </c>
      <c r="Z4396" s="35" t="str">
        <f t="shared" si="964"/>
        <v/>
      </c>
      <c r="AA4396" s="35" t="e">
        <f t="shared" si="965"/>
        <v>#VALUE!</v>
      </c>
      <c r="AB4396" s="35" t="str">
        <f t="shared" si="966"/>
        <v>{keyword:}</v>
      </c>
      <c r="AC4396" s="107" t="e">
        <f t="shared" si="967"/>
        <v>#VALUE!</v>
      </c>
      <c r="AK4396" t="s">
        <v>577</v>
      </c>
    </row>
    <row r="4397" spans="1:37" ht="15" customHeight="1" x14ac:dyDescent="0.25">
      <c r="A4397" s="35">
        <f t="shared" si="959"/>
        <v>0</v>
      </c>
      <c r="C4397" s="35" t="str">
        <f t="shared" si="960"/>
        <v/>
      </c>
      <c r="K4397" t="s">
        <v>577</v>
      </c>
      <c r="O4397" s="35" t="str">
        <f t="shared" si="961"/>
        <v>?utm_source=yandex&amp;utm_medium=cpc&amp;utm_campaign=&amp;utm_content=&amp;utm_term={keyword}&amp;utm_device={device_type}</v>
      </c>
      <c r="P4397" s="35" t="str">
        <f t="shared" si="958"/>
        <v/>
      </c>
      <c r="T4397" s="8" t="s">
        <v>751</v>
      </c>
      <c r="U4397" s="8" t="str">
        <f t="shared" si="962"/>
        <v>,</v>
      </c>
      <c r="W4397" s="35" t="str">
        <f t="shared" si="963"/>
        <v/>
      </c>
      <c r="X4397" s="35" t="s">
        <v>753</v>
      </c>
      <c r="Y4397" s="35" t="s">
        <v>754</v>
      </c>
      <c r="Z4397" s="35" t="str">
        <f t="shared" si="964"/>
        <v/>
      </c>
      <c r="AA4397" s="35" t="e">
        <f t="shared" si="965"/>
        <v>#VALUE!</v>
      </c>
      <c r="AB4397" s="35" t="str">
        <f t="shared" si="966"/>
        <v>{keyword:}</v>
      </c>
      <c r="AC4397" s="107" t="e">
        <f t="shared" si="967"/>
        <v>#VALUE!</v>
      </c>
      <c r="AK4397" t="s">
        <v>577</v>
      </c>
    </row>
    <row r="4398" spans="1:37" ht="15" x14ac:dyDescent="0.25">
      <c r="A4398" s="35">
        <f t="shared" si="959"/>
        <v>0</v>
      </c>
      <c r="C4398" s="35" t="str">
        <f t="shared" si="960"/>
        <v/>
      </c>
      <c r="K4398" t="s">
        <v>577</v>
      </c>
      <c r="O4398" s="35" t="str">
        <f t="shared" si="961"/>
        <v>?utm_source=yandex&amp;utm_medium=cpc&amp;utm_campaign=&amp;utm_content=&amp;utm_term={keyword}&amp;utm_device={device_type}</v>
      </c>
      <c r="P4398" s="35" t="str">
        <f t="shared" si="958"/>
        <v/>
      </c>
      <c r="T4398" s="8" t="s">
        <v>751</v>
      </c>
      <c r="U4398" s="8" t="str">
        <f t="shared" si="962"/>
        <v>,</v>
      </c>
      <c r="W4398" s="35" t="str">
        <f t="shared" si="963"/>
        <v/>
      </c>
      <c r="X4398" s="35" t="s">
        <v>753</v>
      </c>
      <c r="Y4398" s="35" t="s">
        <v>754</v>
      </c>
      <c r="Z4398" s="35" t="str">
        <f t="shared" si="964"/>
        <v/>
      </c>
      <c r="AA4398" s="35" t="e">
        <f t="shared" si="965"/>
        <v>#VALUE!</v>
      </c>
      <c r="AB4398" s="35" t="str">
        <f t="shared" si="966"/>
        <v>{keyword:}</v>
      </c>
      <c r="AC4398" s="107" t="e">
        <f t="shared" si="967"/>
        <v>#VALUE!</v>
      </c>
      <c r="AK4398" t="s">
        <v>577</v>
      </c>
    </row>
    <row r="4399" spans="1:37" ht="15" customHeight="1" x14ac:dyDescent="0.25">
      <c r="A4399" s="35">
        <f t="shared" si="959"/>
        <v>0</v>
      </c>
      <c r="C4399" s="35" t="str">
        <f t="shared" si="960"/>
        <v/>
      </c>
      <c r="K4399" t="s">
        <v>577</v>
      </c>
      <c r="O4399" s="35" t="str">
        <f t="shared" si="961"/>
        <v>?utm_source=yandex&amp;utm_medium=cpc&amp;utm_campaign=&amp;utm_content=&amp;utm_term={keyword}&amp;utm_device={device_type}</v>
      </c>
      <c r="P4399" s="35" t="str">
        <f t="shared" si="958"/>
        <v/>
      </c>
      <c r="T4399" s="8" t="s">
        <v>751</v>
      </c>
      <c r="U4399" s="8" t="str">
        <f t="shared" si="962"/>
        <v>,</v>
      </c>
      <c r="W4399" s="35" t="str">
        <f t="shared" si="963"/>
        <v/>
      </c>
      <c r="X4399" s="35" t="s">
        <v>753</v>
      </c>
      <c r="Y4399" s="35" t="s">
        <v>754</v>
      </c>
      <c r="Z4399" s="35" t="str">
        <f t="shared" si="964"/>
        <v/>
      </c>
      <c r="AA4399" s="35" t="e">
        <f t="shared" si="965"/>
        <v>#VALUE!</v>
      </c>
      <c r="AB4399" s="35" t="str">
        <f t="shared" si="966"/>
        <v>{keyword:}</v>
      </c>
      <c r="AC4399" s="107" t="e">
        <f t="shared" si="967"/>
        <v>#VALUE!</v>
      </c>
      <c r="AK4399" t="s">
        <v>577</v>
      </c>
    </row>
    <row r="4400" spans="1:37" ht="15" x14ac:dyDescent="0.25">
      <c r="A4400" s="35">
        <f t="shared" si="959"/>
        <v>0</v>
      </c>
      <c r="C4400" s="35" t="str">
        <f t="shared" si="960"/>
        <v/>
      </c>
      <c r="K4400" t="s">
        <v>577</v>
      </c>
      <c r="O4400" s="35" t="str">
        <f t="shared" si="961"/>
        <v>?utm_source=yandex&amp;utm_medium=cpc&amp;utm_campaign=&amp;utm_content=&amp;utm_term={keyword}&amp;utm_device={device_type}</v>
      </c>
      <c r="P4400" s="35" t="str">
        <f t="shared" si="958"/>
        <v/>
      </c>
      <c r="T4400" s="8" t="s">
        <v>751</v>
      </c>
      <c r="U4400" s="8" t="str">
        <f t="shared" si="962"/>
        <v>,</v>
      </c>
      <c r="W4400" s="35" t="str">
        <f t="shared" si="963"/>
        <v/>
      </c>
      <c r="X4400" s="35" t="s">
        <v>753</v>
      </c>
      <c r="Y4400" s="35" t="s">
        <v>754</v>
      </c>
      <c r="Z4400" s="35" t="str">
        <f t="shared" si="964"/>
        <v/>
      </c>
      <c r="AA4400" s="35" t="e">
        <f t="shared" si="965"/>
        <v>#VALUE!</v>
      </c>
      <c r="AB4400" s="35" t="str">
        <f t="shared" si="966"/>
        <v>{keyword:}</v>
      </c>
      <c r="AC4400" s="107" t="e">
        <f t="shared" si="967"/>
        <v>#VALUE!</v>
      </c>
      <c r="AK4400" t="s">
        <v>577</v>
      </c>
    </row>
    <row r="4401" spans="1:37" ht="15" customHeight="1" x14ac:dyDescent="0.25">
      <c r="A4401" s="35">
        <f t="shared" si="959"/>
        <v>0</v>
      </c>
      <c r="C4401" s="35" t="str">
        <f t="shared" si="960"/>
        <v/>
      </c>
      <c r="K4401" t="s">
        <v>577</v>
      </c>
      <c r="O4401" s="35" t="str">
        <f t="shared" si="961"/>
        <v>?utm_source=yandex&amp;utm_medium=cpc&amp;utm_campaign=&amp;utm_content=&amp;utm_term={keyword}&amp;utm_device={device_type}</v>
      </c>
      <c r="P4401" s="35" t="str">
        <f t="shared" si="958"/>
        <v/>
      </c>
      <c r="T4401" s="8" t="s">
        <v>751</v>
      </c>
      <c r="U4401" s="8" t="str">
        <f t="shared" si="962"/>
        <v>,</v>
      </c>
      <c r="W4401" s="35" t="str">
        <f t="shared" si="963"/>
        <v/>
      </c>
      <c r="X4401" s="35" t="s">
        <v>753</v>
      </c>
      <c r="Y4401" s="35" t="s">
        <v>754</v>
      </c>
      <c r="Z4401" s="35" t="str">
        <f t="shared" si="964"/>
        <v/>
      </c>
      <c r="AA4401" s="35" t="e">
        <f t="shared" si="965"/>
        <v>#VALUE!</v>
      </c>
      <c r="AB4401" s="35" t="str">
        <f t="shared" si="966"/>
        <v>{keyword:}</v>
      </c>
      <c r="AC4401" s="107" t="e">
        <f t="shared" si="967"/>
        <v>#VALUE!</v>
      </c>
      <c r="AK4401" t="s">
        <v>577</v>
      </c>
    </row>
    <row r="4402" spans="1:37" ht="15" x14ac:dyDescent="0.25">
      <c r="A4402" s="35">
        <f t="shared" si="959"/>
        <v>0</v>
      </c>
      <c r="C4402" s="35" t="str">
        <f t="shared" si="960"/>
        <v/>
      </c>
      <c r="K4402" t="s">
        <v>577</v>
      </c>
      <c r="O4402" s="35" t="str">
        <f t="shared" si="961"/>
        <v>?utm_source=yandex&amp;utm_medium=cpc&amp;utm_campaign=&amp;utm_content=&amp;utm_term={keyword}&amp;utm_device={device_type}</v>
      </c>
      <c r="P4402" s="35" t="str">
        <f t="shared" si="958"/>
        <v/>
      </c>
      <c r="T4402" s="8" t="s">
        <v>751</v>
      </c>
      <c r="U4402" s="8" t="str">
        <f t="shared" si="962"/>
        <v>,</v>
      </c>
      <c r="W4402" s="35" t="str">
        <f t="shared" si="963"/>
        <v/>
      </c>
      <c r="X4402" s="35" t="s">
        <v>753</v>
      </c>
      <c r="Y4402" s="35" t="s">
        <v>754</v>
      </c>
      <c r="Z4402" s="35" t="str">
        <f t="shared" si="964"/>
        <v/>
      </c>
      <c r="AA4402" s="35" t="e">
        <f t="shared" si="965"/>
        <v>#VALUE!</v>
      </c>
      <c r="AB4402" s="35" t="str">
        <f t="shared" si="966"/>
        <v>{keyword:}</v>
      </c>
      <c r="AC4402" s="107" t="e">
        <f t="shared" si="967"/>
        <v>#VALUE!</v>
      </c>
      <c r="AK4402" t="s">
        <v>577</v>
      </c>
    </row>
    <row r="4403" spans="1:37" ht="15" customHeight="1" x14ac:dyDescent="0.25">
      <c r="A4403" s="35">
        <f t="shared" si="959"/>
        <v>0</v>
      </c>
      <c r="C4403" s="35" t="str">
        <f t="shared" si="960"/>
        <v/>
      </c>
      <c r="K4403" t="s">
        <v>577</v>
      </c>
      <c r="O4403" s="35" t="str">
        <f t="shared" si="961"/>
        <v>?utm_source=yandex&amp;utm_medium=cpc&amp;utm_campaign=&amp;utm_content=&amp;utm_term={keyword}&amp;utm_device={device_type}</v>
      </c>
      <c r="P4403" s="35" t="str">
        <f t="shared" si="958"/>
        <v/>
      </c>
      <c r="T4403" s="8" t="s">
        <v>751</v>
      </c>
      <c r="U4403" s="8" t="str">
        <f t="shared" si="962"/>
        <v>,</v>
      </c>
      <c r="W4403" s="35" t="str">
        <f t="shared" si="963"/>
        <v/>
      </c>
      <c r="X4403" s="35" t="s">
        <v>753</v>
      </c>
      <c r="Y4403" s="35" t="s">
        <v>754</v>
      </c>
      <c r="Z4403" s="35" t="str">
        <f t="shared" si="964"/>
        <v/>
      </c>
      <c r="AA4403" s="35" t="e">
        <f t="shared" si="965"/>
        <v>#VALUE!</v>
      </c>
      <c r="AB4403" s="35" t="str">
        <f t="shared" si="966"/>
        <v>{keyword:}</v>
      </c>
      <c r="AC4403" s="107" t="e">
        <f t="shared" si="967"/>
        <v>#VALUE!</v>
      </c>
      <c r="AK4403" t="s">
        <v>577</v>
      </c>
    </row>
    <row r="4404" spans="1:37" ht="15" x14ac:dyDescent="0.25">
      <c r="A4404" s="35">
        <f t="shared" si="959"/>
        <v>0</v>
      </c>
      <c r="C4404" s="35" t="str">
        <f t="shared" si="960"/>
        <v/>
      </c>
      <c r="K4404" t="s">
        <v>577</v>
      </c>
      <c r="O4404" s="35" t="str">
        <f t="shared" si="961"/>
        <v>?utm_source=yandex&amp;utm_medium=cpc&amp;utm_campaign=&amp;utm_content=&amp;utm_term={keyword}&amp;utm_device={device_type}</v>
      </c>
      <c r="P4404" s="35" t="str">
        <f t="shared" si="958"/>
        <v/>
      </c>
      <c r="T4404" s="8" t="s">
        <v>751</v>
      </c>
      <c r="U4404" s="8" t="str">
        <f t="shared" si="962"/>
        <v>,</v>
      </c>
      <c r="W4404" s="35" t="str">
        <f t="shared" si="963"/>
        <v/>
      </c>
      <c r="X4404" s="35" t="s">
        <v>753</v>
      </c>
      <c r="Y4404" s="35" t="s">
        <v>754</v>
      </c>
      <c r="Z4404" s="35" t="str">
        <f t="shared" si="964"/>
        <v/>
      </c>
      <c r="AA4404" s="35" t="e">
        <f t="shared" si="965"/>
        <v>#VALUE!</v>
      </c>
      <c r="AB4404" s="35" t="str">
        <f t="shared" si="966"/>
        <v>{keyword:}</v>
      </c>
      <c r="AC4404" s="107" t="e">
        <f t="shared" si="967"/>
        <v>#VALUE!</v>
      </c>
      <c r="AK4404" t="s">
        <v>577</v>
      </c>
    </row>
    <row r="4405" spans="1:37" ht="15" customHeight="1" x14ac:dyDescent="0.25">
      <c r="A4405" s="35">
        <f t="shared" si="959"/>
        <v>0</v>
      </c>
      <c r="C4405" s="35" t="str">
        <f t="shared" si="960"/>
        <v/>
      </c>
      <c r="K4405" t="s">
        <v>577</v>
      </c>
      <c r="O4405" s="35" t="str">
        <f t="shared" si="961"/>
        <v>?utm_source=yandex&amp;utm_medium=cpc&amp;utm_campaign=&amp;utm_content=&amp;utm_term={keyword}&amp;utm_device={device_type}</v>
      </c>
      <c r="P4405" s="35" t="str">
        <f t="shared" si="958"/>
        <v/>
      </c>
      <c r="T4405" s="8" t="s">
        <v>751</v>
      </c>
      <c r="U4405" s="8" t="str">
        <f t="shared" si="962"/>
        <v>,</v>
      </c>
      <c r="W4405" s="35" t="str">
        <f t="shared" si="963"/>
        <v/>
      </c>
      <c r="X4405" s="35" t="s">
        <v>753</v>
      </c>
      <c r="Y4405" s="35" t="s">
        <v>754</v>
      </c>
      <c r="Z4405" s="35" t="str">
        <f t="shared" si="964"/>
        <v/>
      </c>
      <c r="AA4405" s="35" t="e">
        <f t="shared" si="965"/>
        <v>#VALUE!</v>
      </c>
      <c r="AB4405" s="35" t="str">
        <f t="shared" si="966"/>
        <v>{keyword:}</v>
      </c>
      <c r="AC4405" s="107" t="e">
        <f t="shared" si="967"/>
        <v>#VALUE!</v>
      </c>
      <c r="AK4405" t="s">
        <v>577</v>
      </c>
    </row>
    <row r="4406" spans="1:37" ht="15" x14ac:dyDescent="0.25">
      <c r="A4406" s="35">
        <f t="shared" si="959"/>
        <v>0</v>
      </c>
      <c r="C4406" s="35" t="str">
        <f t="shared" si="960"/>
        <v/>
      </c>
      <c r="K4406" t="s">
        <v>577</v>
      </c>
      <c r="O4406" s="35" t="str">
        <f t="shared" si="961"/>
        <v>?utm_source=yandex&amp;utm_medium=cpc&amp;utm_campaign=&amp;utm_content=&amp;utm_term={keyword}&amp;utm_device={device_type}</v>
      </c>
      <c r="P4406" s="35" t="str">
        <f t="shared" si="958"/>
        <v/>
      </c>
      <c r="T4406" s="8" t="s">
        <v>751</v>
      </c>
      <c r="U4406" s="8" t="str">
        <f t="shared" si="962"/>
        <v>,</v>
      </c>
      <c r="W4406" s="35" t="str">
        <f t="shared" si="963"/>
        <v/>
      </c>
      <c r="X4406" s="35" t="s">
        <v>753</v>
      </c>
      <c r="Y4406" s="35" t="s">
        <v>754</v>
      </c>
      <c r="Z4406" s="35" t="str">
        <f t="shared" si="964"/>
        <v/>
      </c>
      <c r="AA4406" s="35" t="e">
        <f t="shared" si="965"/>
        <v>#VALUE!</v>
      </c>
      <c r="AB4406" s="35" t="str">
        <f t="shared" si="966"/>
        <v>{keyword:}</v>
      </c>
      <c r="AC4406" s="107" t="e">
        <f t="shared" si="967"/>
        <v>#VALUE!</v>
      </c>
      <c r="AK4406" t="s">
        <v>577</v>
      </c>
    </row>
    <row r="4407" spans="1:37" ht="15" customHeight="1" x14ac:dyDescent="0.25">
      <c r="A4407" s="35">
        <f t="shared" si="959"/>
        <v>0</v>
      </c>
      <c r="C4407" s="35" t="str">
        <f t="shared" si="960"/>
        <v/>
      </c>
      <c r="K4407" t="s">
        <v>577</v>
      </c>
      <c r="O4407" s="35" t="str">
        <f t="shared" si="961"/>
        <v>?utm_source=yandex&amp;utm_medium=cpc&amp;utm_campaign=&amp;utm_content=&amp;utm_term={keyword}&amp;utm_device={device_type}</v>
      </c>
      <c r="P4407" s="35" t="str">
        <f t="shared" si="958"/>
        <v/>
      </c>
      <c r="T4407" s="8" t="s">
        <v>751</v>
      </c>
      <c r="U4407" s="8" t="str">
        <f t="shared" si="962"/>
        <v>,</v>
      </c>
      <c r="W4407" s="35" t="str">
        <f t="shared" si="963"/>
        <v/>
      </c>
      <c r="X4407" s="35" t="s">
        <v>753</v>
      </c>
      <c r="Y4407" s="35" t="s">
        <v>754</v>
      </c>
      <c r="Z4407" s="35" t="str">
        <f t="shared" si="964"/>
        <v/>
      </c>
      <c r="AA4407" s="35" t="e">
        <f t="shared" si="965"/>
        <v>#VALUE!</v>
      </c>
      <c r="AB4407" s="35" t="str">
        <f t="shared" si="966"/>
        <v>{keyword:}</v>
      </c>
      <c r="AC4407" s="107" t="e">
        <f t="shared" si="967"/>
        <v>#VALUE!</v>
      </c>
      <c r="AK4407" t="s">
        <v>577</v>
      </c>
    </row>
    <row r="4408" spans="1:37" ht="15" x14ac:dyDescent="0.25">
      <c r="A4408" s="35">
        <f t="shared" si="959"/>
        <v>0</v>
      </c>
      <c r="C4408" s="35" t="str">
        <f t="shared" si="960"/>
        <v/>
      </c>
      <c r="K4408" t="s">
        <v>577</v>
      </c>
      <c r="O4408" s="35" t="str">
        <f t="shared" si="961"/>
        <v>?utm_source=yandex&amp;utm_medium=cpc&amp;utm_campaign=&amp;utm_content=&amp;utm_term={keyword}&amp;utm_device={device_type}</v>
      </c>
      <c r="P4408" s="35" t="str">
        <f t="shared" si="958"/>
        <v/>
      </c>
      <c r="T4408" s="8" t="s">
        <v>751</v>
      </c>
      <c r="U4408" s="8" t="str">
        <f t="shared" si="962"/>
        <v>,</v>
      </c>
      <c r="W4408" s="35" t="str">
        <f t="shared" si="963"/>
        <v/>
      </c>
      <c r="X4408" s="35" t="s">
        <v>753</v>
      </c>
      <c r="Y4408" s="35" t="s">
        <v>754</v>
      </c>
      <c r="Z4408" s="35" t="str">
        <f t="shared" si="964"/>
        <v/>
      </c>
      <c r="AA4408" s="35" t="e">
        <f t="shared" si="965"/>
        <v>#VALUE!</v>
      </c>
      <c r="AB4408" s="35" t="str">
        <f t="shared" si="966"/>
        <v>{keyword:}</v>
      </c>
      <c r="AC4408" s="107" t="e">
        <f t="shared" si="967"/>
        <v>#VALUE!</v>
      </c>
      <c r="AK4408" t="s">
        <v>577</v>
      </c>
    </row>
    <row r="4409" spans="1:37" ht="15" customHeight="1" x14ac:dyDescent="0.25">
      <c r="A4409" s="35">
        <f t="shared" si="959"/>
        <v>0</v>
      </c>
      <c r="C4409" s="35" t="str">
        <f t="shared" si="960"/>
        <v/>
      </c>
      <c r="K4409" t="s">
        <v>577</v>
      </c>
      <c r="O4409" s="35" t="str">
        <f t="shared" si="961"/>
        <v>?utm_source=yandex&amp;utm_medium=cpc&amp;utm_campaign=&amp;utm_content=&amp;utm_term={keyword}&amp;utm_device={device_type}</v>
      </c>
      <c r="P4409" s="35" t="str">
        <f t="shared" si="958"/>
        <v/>
      </c>
      <c r="T4409" s="8" t="s">
        <v>751</v>
      </c>
      <c r="U4409" s="8" t="str">
        <f t="shared" si="962"/>
        <v>,</v>
      </c>
      <c r="W4409" s="35" t="str">
        <f t="shared" si="963"/>
        <v/>
      </c>
      <c r="X4409" s="35" t="s">
        <v>753</v>
      </c>
      <c r="Y4409" s="35" t="s">
        <v>754</v>
      </c>
      <c r="Z4409" s="35" t="str">
        <f t="shared" si="964"/>
        <v/>
      </c>
      <c r="AA4409" s="35" t="e">
        <f t="shared" si="965"/>
        <v>#VALUE!</v>
      </c>
      <c r="AB4409" s="35" t="str">
        <f t="shared" si="966"/>
        <v>{keyword:}</v>
      </c>
      <c r="AC4409" s="107" t="e">
        <f t="shared" si="967"/>
        <v>#VALUE!</v>
      </c>
      <c r="AK4409" t="s">
        <v>577</v>
      </c>
    </row>
    <row r="4410" spans="1:37" ht="15" x14ac:dyDescent="0.25">
      <c r="A4410" s="35">
        <f t="shared" si="959"/>
        <v>0</v>
      </c>
      <c r="C4410" s="35" t="str">
        <f t="shared" si="960"/>
        <v/>
      </c>
      <c r="K4410" t="s">
        <v>577</v>
      </c>
      <c r="O4410" s="35" t="str">
        <f t="shared" si="961"/>
        <v>?utm_source=yandex&amp;utm_medium=cpc&amp;utm_campaign=&amp;utm_content=&amp;utm_term={keyword}&amp;utm_device={device_type}</v>
      </c>
      <c r="P4410" s="35" t="str">
        <f t="shared" si="958"/>
        <v/>
      </c>
      <c r="T4410" s="8" t="s">
        <v>751</v>
      </c>
      <c r="U4410" s="8" t="str">
        <f t="shared" si="962"/>
        <v>,</v>
      </c>
      <c r="W4410" s="35" t="str">
        <f t="shared" si="963"/>
        <v/>
      </c>
      <c r="X4410" s="35" t="s">
        <v>753</v>
      </c>
      <c r="Y4410" s="35" t="s">
        <v>754</v>
      </c>
      <c r="Z4410" s="35" t="str">
        <f t="shared" si="964"/>
        <v/>
      </c>
      <c r="AA4410" s="35" t="e">
        <f t="shared" si="965"/>
        <v>#VALUE!</v>
      </c>
      <c r="AB4410" s="35" t="str">
        <f t="shared" si="966"/>
        <v>{keyword:}</v>
      </c>
      <c r="AC4410" s="107" t="e">
        <f t="shared" si="967"/>
        <v>#VALUE!</v>
      </c>
      <c r="AK4410" t="s">
        <v>577</v>
      </c>
    </row>
    <row r="4411" spans="1:37" ht="15" customHeight="1" x14ac:dyDescent="0.25">
      <c r="A4411" s="35">
        <f t="shared" si="959"/>
        <v>0</v>
      </c>
      <c r="C4411" s="35" t="str">
        <f t="shared" si="960"/>
        <v/>
      </c>
      <c r="K4411" t="s">
        <v>577</v>
      </c>
      <c r="O4411" s="35" t="str">
        <f t="shared" si="961"/>
        <v>?utm_source=yandex&amp;utm_medium=cpc&amp;utm_campaign=&amp;utm_content=&amp;utm_term={keyword}&amp;utm_device={device_type}</v>
      </c>
      <c r="P4411" s="35" t="str">
        <f t="shared" si="958"/>
        <v/>
      </c>
      <c r="T4411" s="8" t="s">
        <v>751</v>
      </c>
      <c r="U4411" s="8" t="str">
        <f t="shared" si="962"/>
        <v>,</v>
      </c>
      <c r="W4411" s="35" t="str">
        <f t="shared" si="963"/>
        <v/>
      </c>
      <c r="X4411" s="35" t="s">
        <v>753</v>
      </c>
      <c r="Y4411" s="35" t="s">
        <v>754</v>
      </c>
      <c r="Z4411" s="35" t="str">
        <f t="shared" si="964"/>
        <v/>
      </c>
      <c r="AA4411" s="35" t="e">
        <f t="shared" si="965"/>
        <v>#VALUE!</v>
      </c>
      <c r="AB4411" s="35" t="str">
        <f t="shared" si="966"/>
        <v>{keyword:}</v>
      </c>
      <c r="AC4411" s="107" t="e">
        <f t="shared" si="967"/>
        <v>#VALUE!</v>
      </c>
      <c r="AK4411" t="s">
        <v>577</v>
      </c>
    </row>
    <row r="4412" spans="1:37" ht="15" x14ac:dyDescent="0.25">
      <c r="A4412" s="35">
        <f t="shared" si="959"/>
        <v>0</v>
      </c>
      <c r="C4412" s="35" t="str">
        <f t="shared" si="960"/>
        <v/>
      </c>
      <c r="K4412" t="s">
        <v>577</v>
      </c>
      <c r="O4412" s="35" t="str">
        <f t="shared" si="961"/>
        <v>?utm_source=yandex&amp;utm_medium=cpc&amp;utm_campaign=&amp;utm_content=&amp;utm_term={keyword}&amp;utm_device={device_type}</v>
      </c>
      <c r="P4412" s="35" t="str">
        <f t="shared" si="958"/>
        <v/>
      </c>
      <c r="T4412" s="8" t="s">
        <v>751</v>
      </c>
      <c r="U4412" s="8" t="str">
        <f t="shared" si="962"/>
        <v>,</v>
      </c>
      <c r="W4412" s="35" t="str">
        <f t="shared" si="963"/>
        <v/>
      </c>
      <c r="X4412" s="35" t="s">
        <v>753</v>
      </c>
      <c r="Y4412" s="35" t="s">
        <v>754</v>
      </c>
      <c r="Z4412" s="35" t="str">
        <f t="shared" si="964"/>
        <v/>
      </c>
      <c r="AA4412" s="35" t="e">
        <f t="shared" si="965"/>
        <v>#VALUE!</v>
      </c>
      <c r="AB4412" s="35" t="str">
        <f t="shared" si="966"/>
        <v>{keyword:}</v>
      </c>
      <c r="AC4412" s="107" t="e">
        <f t="shared" si="967"/>
        <v>#VALUE!</v>
      </c>
      <c r="AK4412" t="s">
        <v>577</v>
      </c>
    </row>
    <row r="4413" spans="1:37" ht="15" customHeight="1" x14ac:dyDescent="0.25">
      <c r="A4413" s="35">
        <f t="shared" si="959"/>
        <v>0</v>
      </c>
      <c r="C4413" s="35" t="str">
        <f t="shared" si="960"/>
        <v/>
      </c>
      <c r="K4413" t="s">
        <v>577</v>
      </c>
      <c r="O4413" s="35" t="str">
        <f t="shared" si="961"/>
        <v>?utm_source=yandex&amp;utm_medium=cpc&amp;utm_campaign=&amp;utm_content=&amp;utm_term={keyword}&amp;utm_device={device_type}</v>
      </c>
      <c r="P4413" s="35" t="str">
        <f t="shared" si="958"/>
        <v/>
      </c>
      <c r="T4413" s="8" t="s">
        <v>751</v>
      </c>
      <c r="U4413" s="8" t="str">
        <f t="shared" si="962"/>
        <v>,</v>
      </c>
      <c r="W4413" s="35" t="str">
        <f t="shared" si="963"/>
        <v/>
      </c>
      <c r="X4413" s="35" t="s">
        <v>753</v>
      </c>
      <c r="Y4413" s="35" t="s">
        <v>754</v>
      </c>
      <c r="Z4413" s="35" t="str">
        <f t="shared" si="964"/>
        <v/>
      </c>
      <c r="AA4413" s="35" t="e">
        <f t="shared" si="965"/>
        <v>#VALUE!</v>
      </c>
      <c r="AB4413" s="35" t="str">
        <f t="shared" si="966"/>
        <v>{keyword:}</v>
      </c>
      <c r="AC4413" s="107" t="e">
        <f t="shared" si="967"/>
        <v>#VALUE!</v>
      </c>
      <c r="AK4413" t="s">
        <v>577</v>
      </c>
    </row>
    <row r="4414" spans="1:37" ht="15" x14ac:dyDescent="0.25">
      <c r="A4414" s="35">
        <f t="shared" si="959"/>
        <v>0</v>
      </c>
      <c r="C4414" s="35" t="str">
        <f t="shared" si="960"/>
        <v/>
      </c>
      <c r="K4414" t="s">
        <v>577</v>
      </c>
      <c r="O4414" s="35" t="str">
        <f t="shared" si="961"/>
        <v>?utm_source=yandex&amp;utm_medium=cpc&amp;utm_campaign=&amp;utm_content=&amp;utm_term={keyword}&amp;utm_device={device_type}</v>
      </c>
      <c r="P4414" s="35" t="str">
        <f t="shared" si="958"/>
        <v/>
      </c>
      <c r="T4414" s="8" t="s">
        <v>751</v>
      </c>
      <c r="U4414" s="8" t="str">
        <f t="shared" si="962"/>
        <v>,</v>
      </c>
      <c r="W4414" s="35" t="str">
        <f t="shared" si="963"/>
        <v/>
      </c>
      <c r="X4414" s="35" t="s">
        <v>753</v>
      </c>
      <c r="Y4414" s="35" t="s">
        <v>754</v>
      </c>
      <c r="Z4414" s="35" t="str">
        <f t="shared" si="964"/>
        <v/>
      </c>
      <c r="AA4414" s="35" t="e">
        <f t="shared" si="965"/>
        <v>#VALUE!</v>
      </c>
      <c r="AB4414" s="35" t="str">
        <f t="shared" si="966"/>
        <v>{keyword:}</v>
      </c>
      <c r="AC4414" s="107" t="e">
        <f t="shared" si="967"/>
        <v>#VALUE!</v>
      </c>
      <c r="AK4414" t="s">
        <v>577</v>
      </c>
    </row>
    <row r="4415" spans="1:37" ht="15" customHeight="1" x14ac:dyDescent="0.25">
      <c r="A4415" s="35">
        <f t="shared" si="959"/>
        <v>0</v>
      </c>
      <c r="C4415" s="35" t="str">
        <f t="shared" si="960"/>
        <v/>
      </c>
      <c r="K4415" t="s">
        <v>577</v>
      </c>
      <c r="O4415" s="35" t="str">
        <f t="shared" si="961"/>
        <v>?utm_source=yandex&amp;utm_medium=cpc&amp;utm_campaign=&amp;utm_content=&amp;utm_term={keyword}&amp;utm_device={device_type}</v>
      </c>
      <c r="P4415" s="35" t="str">
        <f t="shared" si="958"/>
        <v/>
      </c>
      <c r="T4415" s="8" t="s">
        <v>751</v>
      </c>
      <c r="U4415" s="8" t="str">
        <f t="shared" si="962"/>
        <v>,</v>
      </c>
      <c r="W4415" s="35" t="str">
        <f t="shared" si="963"/>
        <v/>
      </c>
      <c r="X4415" s="35" t="s">
        <v>753</v>
      </c>
      <c r="Y4415" s="35" t="s">
        <v>754</v>
      </c>
      <c r="Z4415" s="35" t="str">
        <f t="shared" si="964"/>
        <v/>
      </c>
      <c r="AA4415" s="35" t="e">
        <f t="shared" si="965"/>
        <v>#VALUE!</v>
      </c>
      <c r="AB4415" s="35" t="str">
        <f t="shared" si="966"/>
        <v>{keyword:}</v>
      </c>
      <c r="AC4415" s="107" t="e">
        <f t="shared" si="967"/>
        <v>#VALUE!</v>
      </c>
      <c r="AK4415" t="s">
        <v>577</v>
      </c>
    </row>
    <row r="4416" spans="1:37" ht="15" x14ac:dyDescent="0.25">
      <c r="A4416" s="35">
        <f t="shared" si="959"/>
        <v>0</v>
      </c>
      <c r="C4416" s="35" t="str">
        <f t="shared" si="960"/>
        <v/>
      </c>
      <c r="K4416" t="s">
        <v>577</v>
      </c>
      <c r="O4416" s="35" t="str">
        <f t="shared" si="961"/>
        <v>?utm_source=yandex&amp;utm_medium=cpc&amp;utm_campaign=&amp;utm_content=&amp;utm_term={keyword}&amp;utm_device={device_type}</v>
      </c>
      <c r="P4416" s="35" t="str">
        <f t="shared" si="958"/>
        <v/>
      </c>
      <c r="T4416" s="8" t="s">
        <v>751</v>
      </c>
      <c r="U4416" s="8" t="str">
        <f t="shared" si="962"/>
        <v>,</v>
      </c>
      <c r="W4416" s="35" t="str">
        <f t="shared" si="963"/>
        <v/>
      </c>
      <c r="X4416" s="35" t="s">
        <v>753</v>
      </c>
      <c r="Y4416" s="35" t="s">
        <v>754</v>
      </c>
      <c r="Z4416" s="35" t="str">
        <f t="shared" si="964"/>
        <v/>
      </c>
      <c r="AA4416" s="35" t="e">
        <f t="shared" si="965"/>
        <v>#VALUE!</v>
      </c>
      <c r="AB4416" s="35" t="str">
        <f t="shared" si="966"/>
        <v>{keyword:}</v>
      </c>
      <c r="AC4416" s="107" t="e">
        <f t="shared" si="967"/>
        <v>#VALUE!</v>
      </c>
      <c r="AK4416" t="s">
        <v>577</v>
      </c>
    </row>
    <row r="4417" spans="1:37" ht="15" customHeight="1" x14ac:dyDescent="0.25">
      <c r="A4417" s="35">
        <f t="shared" si="959"/>
        <v>0</v>
      </c>
      <c r="C4417" s="35" t="str">
        <f t="shared" si="960"/>
        <v/>
      </c>
      <c r="K4417" t="s">
        <v>577</v>
      </c>
      <c r="O4417" s="35" t="str">
        <f t="shared" si="961"/>
        <v>?utm_source=yandex&amp;utm_medium=cpc&amp;utm_campaign=&amp;utm_content=&amp;utm_term={keyword}&amp;utm_device={device_type}</v>
      </c>
      <c r="P4417" s="35" t="str">
        <f t="shared" si="958"/>
        <v/>
      </c>
      <c r="T4417" s="8" t="s">
        <v>751</v>
      </c>
      <c r="U4417" s="8" t="str">
        <f t="shared" si="962"/>
        <v>,</v>
      </c>
      <c r="W4417" s="35" t="str">
        <f t="shared" si="963"/>
        <v/>
      </c>
      <c r="X4417" s="35" t="s">
        <v>753</v>
      </c>
      <c r="Y4417" s="35" t="s">
        <v>754</v>
      </c>
      <c r="Z4417" s="35" t="str">
        <f t="shared" si="964"/>
        <v/>
      </c>
      <c r="AA4417" s="35" t="e">
        <f t="shared" si="965"/>
        <v>#VALUE!</v>
      </c>
      <c r="AB4417" s="35" t="str">
        <f t="shared" si="966"/>
        <v>{keyword:}</v>
      </c>
      <c r="AC4417" s="107" t="e">
        <f t="shared" si="967"/>
        <v>#VALUE!</v>
      </c>
      <c r="AK4417" t="s">
        <v>577</v>
      </c>
    </row>
    <row r="4418" spans="1:37" ht="15" x14ac:dyDescent="0.25">
      <c r="A4418" s="35">
        <f t="shared" si="959"/>
        <v>0</v>
      </c>
      <c r="C4418" s="35" t="str">
        <f t="shared" si="960"/>
        <v/>
      </c>
      <c r="K4418" t="s">
        <v>577</v>
      </c>
      <c r="O4418" s="35" t="str">
        <f t="shared" si="961"/>
        <v>?utm_source=yandex&amp;utm_medium=cpc&amp;utm_campaign=&amp;utm_content=&amp;utm_term={keyword}&amp;utm_device={device_type}</v>
      </c>
      <c r="P4418" s="35" t="str">
        <f t="shared" ref="P4418:P4481" si="968">SUBSTITUTE((SUBSTITUTE(B4418,"""",))," ","-")</f>
        <v/>
      </c>
      <c r="T4418" s="8" t="s">
        <v>751</v>
      </c>
      <c r="U4418" s="8" t="str">
        <f t="shared" si="962"/>
        <v>,</v>
      </c>
      <c r="W4418" s="35" t="str">
        <f t="shared" si="963"/>
        <v/>
      </c>
      <c r="X4418" s="35" t="s">
        <v>753</v>
      </c>
      <c r="Y4418" s="35" t="s">
        <v>754</v>
      </c>
      <c r="Z4418" s="35" t="str">
        <f t="shared" si="964"/>
        <v/>
      </c>
      <c r="AA4418" s="35" t="e">
        <f t="shared" si="965"/>
        <v>#VALUE!</v>
      </c>
      <c r="AB4418" s="35" t="str">
        <f t="shared" si="966"/>
        <v>{keyword:}</v>
      </c>
      <c r="AC4418" s="107" t="e">
        <f t="shared" si="967"/>
        <v>#VALUE!</v>
      </c>
      <c r="AK4418" t="s">
        <v>577</v>
      </c>
    </row>
    <row r="4419" spans="1:37" ht="15" customHeight="1" x14ac:dyDescent="0.25">
      <c r="A4419" s="35">
        <f t="shared" ref="A4419:A4482" si="969">IF(ISBLANK(B4419),0,LEN(TRIM(B4419))-LEN(SUBSTITUTE(B4419," ",""))+1)</f>
        <v>0</v>
      </c>
      <c r="C4419" s="35" t="str">
        <f t="shared" ref="C4419:C4482" si="970">SUBSTITUTE(B4419," ","_")</f>
        <v/>
      </c>
      <c r="K4419" t="s">
        <v>577</v>
      </c>
      <c r="O4419" s="35" t="str">
        <f t="shared" ref="O4419:O4482" si="971">CONCATENATE(M4419,"?utm_source=yandex&amp;utm_medium=cpc&amp;utm_campaign=",SUBSTITUTE(TRIM(N4419)," ","_"),"&amp;utm_content=",SUBSTITUTE(SUBSTITUTE(B4419,"""",)," ","_"),"&amp;utm_term={keyword}","&amp;utm_device={device_type}")</f>
        <v>?utm_source=yandex&amp;utm_medium=cpc&amp;utm_campaign=&amp;utm_content=&amp;utm_term={keyword}&amp;utm_device={device_type}</v>
      </c>
      <c r="P4419" s="35" t="str">
        <f t="shared" si="968"/>
        <v/>
      </c>
      <c r="T4419" s="8" t="s">
        <v>751</v>
      </c>
      <c r="U4419" s="8" t="str">
        <f t="shared" ref="U4419:U4482" si="972">CONCATENATE(R4419,T4419,S4419)</f>
        <v>,</v>
      </c>
      <c r="W4419" s="35" t="str">
        <f t="shared" ref="W4419:W4482" si="973">SUBSTITUTE((SUBSTITUTE(P4419,"""",)),"-"," ")</f>
        <v/>
      </c>
      <c r="X4419" s="35" t="s">
        <v>753</v>
      </c>
      <c r="Y4419" s="35" t="s">
        <v>754</v>
      </c>
      <c r="Z4419" s="35" t="str">
        <f t="shared" ref="Z4419:Z4482" si="974">IF(ISERR(MID(W4419,1,FIND(" ",W4419,1)-1)),W4419,MID(W4419,1,FIND(" ",W4419,1)-1))</f>
        <v/>
      </c>
      <c r="AA4419" s="35" t="e">
        <f t="shared" ref="AA4419:AA4482" si="975">MID(W4419,FIND(" ",W4419)+1,100)</f>
        <v>#VALUE!</v>
      </c>
      <c r="AB4419" s="35" t="str">
        <f t="shared" ref="AB4419:AB4482" si="976">CONCATENATE(X4419,Z4419,Y4419)</f>
        <v>{keyword:}</v>
      </c>
      <c r="AC4419" s="107" t="e">
        <f t="shared" ref="AC4419:AC4482" si="977">CONCATENATE(X4419,AA4419,Y4419)</f>
        <v>#VALUE!</v>
      </c>
      <c r="AK4419" t="s">
        <v>577</v>
      </c>
    </row>
    <row r="4420" spans="1:37" ht="15" x14ac:dyDescent="0.25">
      <c r="A4420" s="35">
        <f t="shared" si="969"/>
        <v>0</v>
      </c>
      <c r="C4420" s="35" t="str">
        <f t="shared" si="970"/>
        <v/>
      </c>
      <c r="K4420" t="s">
        <v>577</v>
      </c>
      <c r="O4420" s="35" t="str">
        <f t="shared" si="971"/>
        <v>?utm_source=yandex&amp;utm_medium=cpc&amp;utm_campaign=&amp;utm_content=&amp;utm_term={keyword}&amp;utm_device={device_type}</v>
      </c>
      <c r="P4420" s="35" t="str">
        <f t="shared" si="968"/>
        <v/>
      </c>
      <c r="T4420" s="8" t="s">
        <v>751</v>
      </c>
      <c r="U4420" s="8" t="str">
        <f t="shared" si="972"/>
        <v>,</v>
      </c>
      <c r="W4420" s="35" t="str">
        <f t="shared" si="973"/>
        <v/>
      </c>
      <c r="X4420" s="35" t="s">
        <v>753</v>
      </c>
      <c r="Y4420" s="35" t="s">
        <v>754</v>
      </c>
      <c r="Z4420" s="35" t="str">
        <f t="shared" si="974"/>
        <v/>
      </c>
      <c r="AA4420" s="35" t="e">
        <f t="shared" si="975"/>
        <v>#VALUE!</v>
      </c>
      <c r="AB4420" s="35" t="str">
        <f t="shared" si="976"/>
        <v>{keyword:}</v>
      </c>
      <c r="AC4420" s="107" t="e">
        <f t="shared" si="977"/>
        <v>#VALUE!</v>
      </c>
      <c r="AK4420" t="s">
        <v>577</v>
      </c>
    </row>
    <row r="4421" spans="1:37" ht="15" customHeight="1" x14ac:dyDescent="0.25">
      <c r="A4421" s="35">
        <f t="shared" si="969"/>
        <v>0</v>
      </c>
      <c r="C4421" s="35" t="str">
        <f t="shared" si="970"/>
        <v/>
      </c>
      <c r="K4421" t="s">
        <v>577</v>
      </c>
      <c r="O4421" s="35" t="str">
        <f t="shared" si="971"/>
        <v>?utm_source=yandex&amp;utm_medium=cpc&amp;utm_campaign=&amp;utm_content=&amp;utm_term={keyword}&amp;utm_device={device_type}</v>
      </c>
      <c r="P4421" s="35" t="str">
        <f t="shared" si="968"/>
        <v/>
      </c>
      <c r="T4421" s="8" t="s">
        <v>751</v>
      </c>
      <c r="U4421" s="8" t="str">
        <f t="shared" si="972"/>
        <v>,</v>
      </c>
      <c r="W4421" s="35" t="str">
        <f t="shared" si="973"/>
        <v/>
      </c>
      <c r="X4421" s="35" t="s">
        <v>753</v>
      </c>
      <c r="Y4421" s="35" t="s">
        <v>754</v>
      </c>
      <c r="Z4421" s="35" t="str">
        <f t="shared" si="974"/>
        <v/>
      </c>
      <c r="AA4421" s="35" t="e">
        <f t="shared" si="975"/>
        <v>#VALUE!</v>
      </c>
      <c r="AB4421" s="35" t="str">
        <f t="shared" si="976"/>
        <v>{keyword:}</v>
      </c>
      <c r="AC4421" s="107" t="e">
        <f t="shared" si="977"/>
        <v>#VALUE!</v>
      </c>
      <c r="AK4421" t="s">
        <v>577</v>
      </c>
    </row>
    <row r="4422" spans="1:37" ht="15" x14ac:dyDescent="0.25">
      <c r="A4422" s="35">
        <f t="shared" si="969"/>
        <v>0</v>
      </c>
      <c r="C4422" s="35" t="str">
        <f t="shared" si="970"/>
        <v/>
      </c>
      <c r="K4422" t="s">
        <v>577</v>
      </c>
      <c r="O4422" s="35" t="str">
        <f t="shared" si="971"/>
        <v>?utm_source=yandex&amp;utm_medium=cpc&amp;utm_campaign=&amp;utm_content=&amp;utm_term={keyword}&amp;utm_device={device_type}</v>
      </c>
      <c r="P4422" s="35" t="str">
        <f t="shared" si="968"/>
        <v/>
      </c>
      <c r="T4422" s="8" t="s">
        <v>751</v>
      </c>
      <c r="U4422" s="8" t="str">
        <f t="shared" si="972"/>
        <v>,</v>
      </c>
      <c r="W4422" s="35" t="str">
        <f t="shared" si="973"/>
        <v/>
      </c>
      <c r="X4422" s="35" t="s">
        <v>753</v>
      </c>
      <c r="Y4422" s="35" t="s">
        <v>754</v>
      </c>
      <c r="Z4422" s="35" t="str">
        <f t="shared" si="974"/>
        <v/>
      </c>
      <c r="AA4422" s="35" t="e">
        <f t="shared" si="975"/>
        <v>#VALUE!</v>
      </c>
      <c r="AB4422" s="35" t="str">
        <f t="shared" si="976"/>
        <v>{keyword:}</v>
      </c>
      <c r="AC4422" s="107" t="e">
        <f t="shared" si="977"/>
        <v>#VALUE!</v>
      </c>
      <c r="AK4422" t="s">
        <v>577</v>
      </c>
    </row>
    <row r="4423" spans="1:37" ht="15" customHeight="1" x14ac:dyDescent="0.25">
      <c r="A4423" s="35">
        <f t="shared" si="969"/>
        <v>0</v>
      </c>
      <c r="C4423" s="35" t="str">
        <f t="shared" si="970"/>
        <v/>
      </c>
      <c r="K4423" t="s">
        <v>577</v>
      </c>
      <c r="O4423" s="35" t="str">
        <f t="shared" si="971"/>
        <v>?utm_source=yandex&amp;utm_medium=cpc&amp;utm_campaign=&amp;utm_content=&amp;utm_term={keyword}&amp;utm_device={device_type}</v>
      </c>
      <c r="P4423" s="35" t="str">
        <f t="shared" si="968"/>
        <v/>
      </c>
      <c r="T4423" s="8" t="s">
        <v>751</v>
      </c>
      <c r="U4423" s="8" t="str">
        <f t="shared" si="972"/>
        <v>,</v>
      </c>
      <c r="W4423" s="35" t="str">
        <f t="shared" si="973"/>
        <v/>
      </c>
      <c r="X4423" s="35" t="s">
        <v>753</v>
      </c>
      <c r="Y4423" s="35" t="s">
        <v>754</v>
      </c>
      <c r="Z4423" s="35" t="str">
        <f t="shared" si="974"/>
        <v/>
      </c>
      <c r="AA4423" s="35" t="e">
        <f t="shared" si="975"/>
        <v>#VALUE!</v>
      </c>
      <c r="AB4423" s="35" t="str">
        <f t="shared" si="976"/>
        <v>{keyword:}</v>
      </c>
      <c r="AC4423" s="107" t="e">
        <f t="shared" si="977"/>
        <v>#VALUE!</v>
      </c>
      <c r="AK4423" t="s">
        <v>577</v>
      </c>
    </row>
    <row r="4424" spans="1:37" ht="15" x14ac:dyDescent="0.25">
      <c r="A4424" s="35">
        <f t="shared" si="969"/>
        <v>0</v>
      </c>
      <c r="C4424" s="35" t="str">
        <f t="shared" si="970"/>
        <v/>
      </c>
      <c r="K4424" t="s">
        <v>577</v>
      </c>
      <c r="O4424" s="35" t="str">
        <f t="shared" si="971"/>
        <v>?utm_source=yandex&amp;utm_medium=cpc&amp;utm_campaign=&amp;utm_content=&amp;utm_term={keyword}&amp;utm_device={device_type}</v>
      </c>
      <c r="P4424" s="35" t="str">
        <f t="shared" si="968"/>
        <v/>
      </c>
      <c r="T4424" s="8" t="s">
        <v>751</v>
      </c>
      <c r="U4424" s="8" t="str">
        <f t="shared" si="972"/>
        <v>,</v>
      </c>
      <c r="W4424" s="35" t="str">
        <f t="shared" si="973"/>
        <v/>
      </c>
      <c r="X4424" s="35" t="s">
        <v>753</v>
      </c>
      <c r="Y4424" s="35" t="s">
        <v>754</v>
      </c>
      <c r="Z4424" s="35" t="str">
        <f t="shared" si="974"/>
        <v/>
      </c>
      <c r="AA4424" s="35" t="e">
        <f t="shared" si="975"/>
        <v>#VALUE!</v>
      </c>
      <c r="AB4424" s="35" t="str">
        <f t="shared" si="976"/>
        <v>{keyword:}</v>
      </c>
      <c r="AC4424" s="107" t="e">
        <f t="shared" si="977"/>
        <v>#VALUE!</v>
      </c>
      <c r="AK4424" t="s">
        <v>577</v>
      </c>
    </row>
    <row r="4425" spans="1:37" ht="15" customHeight="1" x14ac:dyDescent="0.25">
      <c r="A4425" s="35">
        <f t="shared" si="969"/>
        <v>0</v>
      </c>
      <c r="C4425" s="35" t="str">
        <f t="shared" si="970"/>
        <v/>
      </c>
      <c r="K4425" t="s">
        <v>577</v>
      </c>
      <c r="O4425" s="35" t="str">
        <f t="shared" si="971"/>
        <v>?utm_source=yandex&amp;utm_medium=cpc&amp;utm_campaign=&amp;utm_content=&amp;utm_term={keyword}&amp;utm_device={device_type}</v>
      </c>
      <c r="P4425" s="35" t="str">
        <f t="shared" si="968"/>
        <v/>
      </c>
      <c r="T4425" s="8" t="s">
        <v>751</v>
      </c>
      <c r="U4425" s="8" t="str">
        <f t="shared" si="972"/>
        <v>,</v>
      </c>
      <c r="W4425" s="35" t="str">
        <f t="shared" si="973"/>
        <v/>
      </c>
      <c r="X4425" s="35" t="s">
        <v>753</v>
      </c>
      <c r="Y4425" s="35" t="s">
        <v>754</v>
      </c>
      <c r="Z4425" s="35" t="str">
        <f t="shared" si="974"/>
        <v/>
      </c>
      <c r="AA4425" s="35" t="e">
        <f t="shared" si="975"/>
        <v>#VALUE!</v>
      </c>
      <c r="AB4425" s="35" t="str">
        <f t="shared" si="976"/>
        <v>{keyword:}</v>
      </c>
      <c r="AC4425" s="107" t="e">
        <f t="shared" si="977"/>
        <v>#VALUE!</v>
      </c>
      <c r="AK4425" t="s">
        <v>577</v>
      </c>
    </row>
    <row r="4426" spans="1:37" ht="15" x14ac:dyDescent="0.25">
      <c r="A4426" s="35">
        <f t="shared" si="969"/>
        <v>0</v>
      </c>
      <c r="C4426" s="35" t="str">
        <f t="shared" si="970"/>
        <v/>
      </c>
      <c r="K4426" t="s">
        <v>577</v>
      </c>
      <c r="O4426" s="35" t="str">
        <f t="shared" si="971"/>
        <v>?utm_source=yandex&amp;utm_medium=cpc&amp;utm_campaign=&amp;utm_content=&amp;utm_term={keyword}&amp;utm_device={device_type}</v>
      </c>
      <c r="P4426" s="35" t="str">
        <f t="shared" si="968"/>
        <v/>
      </c>
      <c r="T4426" s="8" t="s">
        <v>751</v>
      </c>
      <c r="U4426" s="8" t="str">
        <f t="shared" si="972"/>
        <v>,</v>
      </c>
      <c r="W4426" s="35" t="str">
        <f t="shared" si="973"/>
        <v/>
      </c>
      <c r="X4426" s="35" t="s">
        <v>753</v>
      </c>
      <c r="Y4426" s="35" t="s">
        <v>754</v>
      </c>
      <c r="Z4426" s="35" t="str">
        <f t="shared" si="974"/>
        <v/>
      </c>
      <c r="AA4426" s="35" t="e">
        <f t="shared" si="975"/>
        <v>#VALUE!</v>
      </c>
      <c r="AB4426" s="35" t="str">
        <f t="shared" si="976"/>
        <v>{keyword:}</v>
      </c>
      <c r="AC4426" s="107" t="e">
        <f t="shared" si="977"/>
        <v>#VALUE!</v>
      </c>
      <c r="AK4426" t="s">
        <v>577</v>
      </c>
    </row>
    <row r="4427" spans="1:37" ht="15" customHeight="1" x14ac:dyDescent="0.25">
      <c r="A4427" s="35">
        <f t="shared" si="969"/>
        <v>0</v>
      </c>
      <c r="C4427" s="35" t="str">
        <f t="shared" si="970"/>
        <v/>
      </c>
      <c r="K4427" t="s">
        <v>577</v>
      </c>
      <c r="O4427" s="35" t="str">
        <f t="shared" si="971"/>
        <v>?utm_source=yandex&amp;utm_medium=cpc&amp;utm_campaign=&amp;utm_content=&amp;utm_term={keyword}&amp;utm_device={device_type}</v>
      </c>
      <c r="P4427" s="35" t="str">
        <f t="shared" si="968"/>
        <v/>
      </c>
      <c r="T4427" s="8" t="s">
        <v>751</v>
      </c>
      <c r="U4427" s="8" t="str">
        <f t="shared" si="972"/>
        <v>,</v>
      </c>
      <c r="W4427" s="35" t="str">
        <f t="shared" si="973"/>
        <v/>
      </c>
      <c r="X4427" s="35" t="s">
        <v>753</v>
      </c>
      <c r="Y4427" s="35" t="s">
        <v>754</v>
      </c>
      <c r="Z4427" s="35" t="str">
        <f t="shared" si="974"/>
        <v/>
      </c>
      <c r="AA4427" s="35" t="e">
        <f t="shared" si="975"/>
        <v>#VALUE!</v>
      </c>
      <c r="AB4427" s="35" t="str">
        <f t="shared" si="976"/>
        <v>{keyword:}</v>
      </c>
      <c r="AC4427" s="107" t="e">
        <f t="shared" si="977"/>
        <v>#VALUE!</v>
      </c>
      <c r="AK4427" t="s">
        <v>577</v>
      </c>
    </row>
    <row r="4428" spans="1:37" ht="15" x14ac:dyDescent="0.25">
      <c r="A4428" s="35">
        <f t="shared" si="969"/>
        <v>0</v>
      </c>
      <c r="C4428" s="35" t="str">
        <f t="shared" si="970"/>
        <v/>
      </c>
      <c r="K4428" t="s">
        <v>577</v>
      </c>
      <c r="O4428" s="35" t="str">
        <f t="shared" si="971"/>
        <v>?utm_source=yandex&amp;utm_medium=cpc&amp;utm_campaign=&amp;utm_content=&amp;utm_term={keyword}&amp;utm_device={device_type}</v>
      </c>
      <c r="P4428" s="35" t="str">
        <f t="shared" si="968"/>
        <v/>
      </c>
      <c r="T4428" s="8" t="s">
        <v>751</v>
      </c>
      <c r="U4428" s="8" t="str">
        <f t="shared" si="972"/>
        <v>,</v>
      </c>
      <c r="W4428" s="35" t="str">
        <f t="shared" si="973"/>
        <v/>
      </c>
      <c r="X4428" s="35" t="s">
        <v>753</v>
      </c>
      <c r="Y4428" s="35" t="s">
        <v>754</v>
      </c>
      <c r="Z4428" s="35" t="str">
        <f t="shared" si="974"/>
        <v/>
      </c>
      <c r="AA4428" s="35" t="e">
        <f t="shared" si="975"/>
        <v>#VALUE!</v>
      </c>
      <c r="AB4428" s="35" t="str">
        <f t="shared" si="976"/>
        <v>{keyword:}</v>
      </c>
      <c r="AC4428" s="107" t="e">
        <f t="shared" si="977"/>
        <v>#VALUE!</v>
      </c>
      <c r="AK4428" t="s">
        <v>577</v>
      </c>
    </row>
    <row r="4429" spans="1:37" ht="15" customHeight="1" x14ac:dyDescent="0.25">
      <c r="A4429" s="35">
        <f t="shared" si="969"/>
        <v>0</v>
      </c>
      <c r="C4429" s="35" t="str">
        <f t="shared" si="970"/>
        <v/>
      </c>
      <c r="K4429" t="s">
        <v>577</v>
      </c>
      <c r="O4429" s="35" t="str">
        <f t="shared" si="971"/>
        <v>?utm_source=yandex&amp;utm_medium=cpc&amp;utm_campaign=&amp;utm_content=&amp;utm_term={keyword}&amp;utm_device={device_type}</v>
      </c>
      <c r="P4429" s="35" t="str">
        <f t="shared" si="968"/>
        <v/>
      </c>
      <c r="T4429" s="8" t="s">
        <v>751</v>
      </c>
      <c r="U4429" s="8" t="str">
        <f t="shared" si="972"/>
        <v>,</v>
      </c>
      <c r="W4429" s="35" t="str">
        <f t="shared" si="973"/>
        <v/>
      </c>
      <c r="X4429" s="35" t="s">
        <v>753</v>
      </c>
      <c r="Y4429" s="35" t="s">
        <v>754</v>
      </c>
      <c r="Z4429" s="35" t="str">
        <f t="shared" si="974"/>
        <v/>
      </c>
      <c r="AA4429" s="35" t="e">
        <f t="shared" si="975"/>
        <v>#VALUE!</v>
      </c>
      <c r="AB4429" s="35" t="str">
        <f t="shared" si="976"/>
        <v>{keyword:}</v>
      </c>
      <c r="AC4429" s="107" t="e">
        <f t="shared" si="977"/>
        <v>#VALUE!</v>
      </c>
      <c r="AK4429" t="s">
        <v>577</v>
      </c>
    </row>
    <row r="4430" spans="1:37" ht="15" x14ac:dyDescent="0.25">
      <c r="A4430" s="35">
        <f t="shared" si="969"/>
        <v>0</v>
      </c>
      <c r="C4430" s="35" t="str">
        <f t="shared" si="970"/>
        <v/>
      </c>
      <c r="K4430" t="s">
        <v>577</v>
      </c>
      <c r="O4430" s="35" t="str">
        <f t="shared" si="971"/>
        <v>?utm_source=yandex&amp;utm_medium=cpc&amp;utm_campaign=&amp;utm_content=&amp;utm_term={keyword}&amp;utm_device={device_type}</v>
      </c>
      <c r="P4430" s="35" t="str">
        <f t="shared" si="968"/>
        <v/>
      </c>
      <c r="T4430" s="8" t="s">
        <v>751</v>
      </c>
      <c r="U4430" s="8" t="str">
        <f t="shared" si="972"/>
        <v>,</v>
      </c>
      <c r="W4430" s="35" t="str">
        <f t="shared" si="973"/>
        <v/>
      </c>
      <c r="X4430" s="35" t="s">
        <v>753</v>
      </c>
      <c r="Y4430" s="35" t="s">
        <v>754</v>
      </c>
      <c r="Z4430" s="35" t="str">
        <f t="shared" si="974"/>
        <v/>
      </c>
      <c r="AA4430" s="35" t="e">
        <f t="shared" si="975"/>
        <v>#VALUE!</v>
      </c>
      <c r="AB4430" s="35" t="str">
        <f t="shared" si="976"/>
        <v>{keyword:}</v>
      </c>
      <c r="AC4430" s="107" t="e">
        <f t="shared" si="977"/>
        <v>#VALUE!</v>
      </c>
      <c r="AK4430" t="s">
        <v>577</v>
      </c>
    </row>
    <row r="4431" spans="1:37" ht="15" customHeight="1" x14ac:dyDescent="0.25">
      <c r="A4431" s="35">
        <f t="shared" si="969"/>
        <v>0</v>
      </c>
      <c r="C4431" s="35" t="str">
        <f t="shared" si="970"/>
        <v/>
      </c>
      <c r="K4431" t="s">
        <v>577</v>
      </c>
      <c r="O4431" s="35" t="str">
        <f t="shared" si="971"/>
        <v>?utm_source=yandex&amp;utm_medium=cpc&amp;utm_campaign=&amp;utm_content=&amp;utm_term={keyword}&amp;utm_device={device_type}</v>
      </c>
      <c r="P4431" s="35" t="str">
        <f t="shared" si="968"/>
        <v/>
      </c>
      <c r="T4431" s="8" t="s">
        <v>751</v>
      </c>
      <c r="U4431" s="8" t="str">
        <f t="shared" si="972"/>
        <v>,</v>
      </c>
      <c r="W4431" s="35" t="str">
        <f t="shared" si="973"/>
        <v/>
      </c>
      <c r="X4431" s="35" t="s">
        <v>753</v>
      </c>
      <c r="Y4431" s="35" t="s">
        <v>754</v>
      </c>
      <c r="Z4431" s="35" t="str">
        <f t="shared" si="974"/>
        <v/>
      </c>
      <c r="AA4431" s="35" t="e">
        <f t="shared" si="975"/>
        <v>#VALUE!</v>
      </c>
      <c r="AB4431" s="35" t="str">
        <f t="shared" si="976"/>
        <v>{keyword:}</v>
      </c>
      <c r="AC4431" s="107" t="e">
        <f t="shared" si="977"/>
        <v>#VALUE!</v>
      </c>
      <c r="AK4431" t="s">
        <v>577</v>
      </c>
    </row>
    <row r="4432" spans="1:37" ht="15" x14ac:dyDescent="0.25">
      <c r="A4432" s="35">
        <f t="shared" si="969"/>
        <v>0</v>
      </c>
      <c r="C4432" s="35" t="str">
        <f t="shared" si="970"/>
        <v/>
      </c>
      <c r="K4432" t="s">
        <v>577</v>
      </c>
      <c r="O4432" s="35" t="str">
        <f t="shared" si="971"/>
        <v>?utm_source=yandex&amp;utm_medium=cpc&amp;utm_campaign=&amp;utm_content=&amp;utm_term={keyword}&amp;utm_device={device_type}</v>
      </c>
      <c r="P4432" s="35" t="str">
        <f t="shared" si="968"/>
        <v/>
      </c>
      <c r="T4432" s="8" t="s">
        <v>751</v>
      </c>
      <c r="U4432" s="8" t="str">
        <f t="shared" si="972"/>
        <v>,</v>
      </c>
      <c r="W4432" s="35" t="str">
        <f t="shared" si="973"/>
        <v/>
      </c>
      <c r="X4432" s="35" t="s">
        <v>753</v>
      </c>
      <c r="Y4432" s="35" t="s">
        <v>754</v>
      </c>
      <c r="Z4432" s="35" t="str">
        <f t="shared" si="974"/>
        <v/>
      </c>
      <c r="AA4432" s="35" t="e">
        <f t="shared" si="975"/>
        <v>#VALUE!</v>
      </c>
      <c r="AB4432" s="35" t="str">
        <f t="shared" si="976"/>
        <v>{keyword:}</v>
      </c>
      <c r="AC4432" s="107" t="e">
        <f t="shared" si="977"/>
        <v>#VALUE!</v>
      </c>
      <c r="AK4432" t="s">
        <v>577</v>
      </c>
    </row>
    <row r="4433" spans="1:37" ht="15" customHeight="1" x14ac:dyDescent="0.25">
      <c r="A4433" s="35">
        <f t="shared" si="969"/>
        <v>0</v>
      </c>
      <c r="C4433" s="35" t="str">
        <f t="shared" si="970"/>
        <v/>
      </c>
      <c r="K4433" t="s">
        <v>577</v>
      </c>
      <c r="O4433" s="35" t="str">
        <f t="shared" si="971"/>
        <v>?utm_source=yandex&amp;utm_medium=cpc&amp;utm_campaign=&amp;utm_content=&amp;utm_term={keyword}&amp;utm_device={device_type}</v>
      </c>
      <c r="P4433" s="35" t="str">
        <f t="shared" si="968"/>
        <v/>
      </c>
      <c r="T4433" s="8" t="s">
        <v>751</v>
      </c>
      <c r="U4433" s="8" t="str">
        <f t="shared" si="972"/>
        <v>,</v>
      </c>
      <c r="W4433" s="35" t="str">
        <f t="shared" si="973"/>
        <v/>
      </c>
      <c r="X4433" s="35" t="s">
        <v>753</v>
      </c>
      <c r="Y4433" s="35" t="s">
        <v>754</v>
      </c>
      <c r="Z4433" s="35" t="str">
        <f t="shared" si="974"/>
        <v/>
      </c>
      <c r="AA4433" s="35" t="e">
        <f t="shared" si="975"/>
        <v>#VALUE!</v>
      </c>
      <c r="AB4433" s="35" t="str">
        <f t="shared" si="976"/>
        <v>{keyword:}</v>
      </c>
      <c r="AC4433" s="107" t="e">
        <f t="shared" si="977"/>
        <v>#VALUE!</v>
      </c>
      <c r="AK4433" t="s">
        <v>577</v>
      </c>
    </row>
    <row r="4434" spans="1:37" ht="15" x14ac:dyDescent="0.25">
      <c r="A4434" s="35">
        <f t="shared" si="969"/>
        <v>0</v>
      </c>
      <c r="C4434" s="35" t="str">
        <f t="shared" si="970"/>
        <v/>
      </c>
      <c r="K4434" t="s">
        <v>577</v>
      </c>
      <c r="O4434" s="35" t="str">
        <f t="shared" si="971"/>
        <v>?utm_source=yandex&amp;utm_medium=cpc&amp;utm_campaign=&amp;utm_content=&amp;utm_term={keyword}&amp;utm_device={device_type}</v>
      </c>
      <c r="P4434" s="35" t="str">
        <f t="shared" si="968"/>
        <v/>
      </c>
      <c r="T4434" s="8" t="s">
        <v>751</v>
      </c>
      <c r="U4434" s="8" t="str">
        <f t="shared" si="972"/>
        <v>,</v>
      </c>
      <c r="W4434" s="35" t="str">
        <f t="shared" si="973"/>
        <v/>
      </c>
      <c r="X4434" s="35" t="s">
        <v>753</v>
      </c>
      <c r="Y4434" s="35" t="s">
        <v>754</v>
      </c>
      <c r="Z4434" s="35" t="str">
        <f t="shared" si="974"/>
        <v/>
      </c>
      <c r="AA4434" s="35" t="e">
        <f t="shared" si="975"/>
        <v>#VALUE!</v>
      </c>
      <c r="AB4434" s="35" t="str">
        <f t="shared" si="976"/>
        <v>{keyword:}</v>
      </c>
      <c r="AC4434" s="107" t="e">
        <f t="shared" si="977"/>
        <v>#VALUE!</v>
      </c>
      <c r="AK4434" t="s">
        <v>577</v>
      </c>
    </row>
    <row r="4435" spans="1:37" ht="15" customHeight="1" x14ac:dyDescent="0.25">
      <c r="A4435" s="35">
        <f t="shared" si="969"/>
        <v>0</v>
      </c>
      <c r="C4435" s="35" t="str">
        <f t="shared" si="970"/>
        <v/>
      </c>
      <c r="K4435" t="s">
        <v>577</v>
      </c>
      <c r="O4435" s="35" t="str">
        <f t="shared" si="971"/>
        <v>?utm_source=yandex&amp;utm_medium=cpc&amp;utm_campaign=&amp;utm_content=&amp;utm_term={keyword}&amp;utm_device={device_type}</v>
      </c>
      <c r="P4435" s="35" t="str">
        <f t="shared" si="968"/>
        <v/>
      </c>
      <c r="T4435" s="8" t="s">
        <v>751</v>
      </c>
      <c r="U4435" s="8" t="str">
        <f t="shared" si="972"/>
        <v>,</v>
      </c>
      <c r="W4435" s="35" t="str">
        <f t="shared" si="973"/>
        <v/>
      </c>
      <c r="X4435" s="35" t="s">
        <v>753</v>
      </c>
      <c r="Y4435" s="35" t="s">
        <v>754</v>
      </c>
      <c r="Z4435" s="35" t="str">
        <f t="shared" si="974"/>
        <v/>
      </c>
      <c r="AA4435" s="35" t="e">
        <f t="shared" si="975"/>
        <v>#VALUE!</v>
      </c>
      <c r="AB4435" s="35" t="str">
        <f t="shared" si="976"/>
        <v>{keyword:}</v>
      </c>
      <c r="AC4435" s="107" t="e">
        <f t="shared" si="977"/>
        <v>#VALUE!</v>
      </c>
      <c r="AK4435" t="s">
        <v>577</v>
      </c>
    </row>
    <row r="4436" spans="1:37" ht="15" x14ac:dyDescent="0.25">
      <c r="A4436" s="35">
        <f t="shared" si="969"/>
        <v>0</v>
      </c>
      <c r="C4436" s="35" t="str">
        <f t="shared" si="970"/>
        <v/>
      </c>
      <c r="K4436" t="s">
        <v>577</v>
      </c>
      <c r="O4436" s="35" t="str">
        <f t="shared" si="971"/>
        <v>?utm_source=yandex&amp;utm_medium=cpc&amp;utm_campaign=&amp;utm_content=&amp;utm_term={keyword}&amp;utm_device={device_type}</v>
      </c>
      <c r="P4436" s="35" t="str">
        <f t="shared" si="968"/>
        <v/>
      </c>
      <c r="T4436" s="8" t="s">
        <v>751</v>
      </c>
      <c r="U4436" s="8" t="str">
        <f t="shared" si="972"/>
        <v>,</v>
      </c>
      <c r="W4436" s="35" t="str">
        <f t="shared" si="973"/>
        <v/>
      </c>
      <c r="X4436" s="35" t="s">
        <v>753</v>
      </c>
      <c r="Y4436" s="35" t="s">
        <v>754</v>
      </c>
      <c r="Z4436" s="35" t="str">
        <f t="shared" si="974"/>
        <v/>
      </c>
      <c r="AA4436" s="35" t="e">
        <f t="shared" si="975"/>
        <v>#VALUE!</v>
      </c>
      <c r="AB4436" s="35" t="str">
        <f t="shared" si="976"/>
        <v>{keyword:}</v>
      </c>
      <c r="AC4436" s="107" t="e">
        <f t="shared" si="977"/>
        <v>#VALUE!</v>
      </c>
      <c r="AK4436" t="s">
        <v>577</v>
      </c>
    </row>
    <row r="4437" spans="1:37" ht="15" customHeight="1" x14ac:dyDescent="0.25">
      <c r="A4437" s="35">
        <f t="shared" si="969"/>
        <v>0</v>
      </c>
      <c r="C4437" s="35" t="str">
        <f t="shared" si="970"/>
        <v/>
      </c>
      <c r="K4437" t="s">
        <v>577</v>
      </c>
      <c r="O4437" s="35" t="str">
        <f t="shared" si="971"/>
        <v>?utm_source=yandex&amp;utm_medium=cpc&amp;utm_campaign=&amp;utm_content=&amp;utm_term={keyword}&amp;utm_device={device_type}</v>
      </c>
      <c r="P4437" s="35" t="str">
        <f t="shared" si="968"/>
        <v/>
      </c>
      <c r="T4437" s="8" t="s">
        <v>751</v>
      </c>
      <c r="U4437" s="8" t="str">
        <f t="shared" si="972"/>
        <v>,</v>
      </c>
      <c r="W4437" s="35" t="str">
        <f t="shared" si="973"/>
        <v/>
      </c>
      <c r="X4437" s="35" t="s">
        <v>753</v>
      </c>
      <c r="Y4437" s="35" t="s">
        <v>754</v>
      </c>
      <c r="Z4437" s="35" t="str">
        <f t="shared" si="974"/>
        <v/>
      </c>
      <c r="AA4437" s="35" t="e">
        <f t="shared" si="975"/>
        <v>#VALUE!</v>
      </c>
      <c r="AB4437" s="35" t="str">
        <f t="shared" si="976"/>
        <v>{keyword:}</v>
      </c>
      <c r="AC4437" s="107" t="e">
        <f t="shared" si="977"/>
        <v>#VALUE!</v>
      </c>
      <c r="AK4437" t="s">
        <v>577</v>
      </c>
    </row>
    <row r="4438" spans="1:37" ht="15" x14ac:dyDescent="0.25">
      <c r="A4438" s="35">
        <f t="shared" si="969"/>
        <v>0</v>
      </c>
      <c r="C4438" s="35" t="str">
        <f t="shared" si="970"/>
        <v/>
      </c>
      <c r="K4438" t="s">
        <v>577</v>
      </c>
      <c r="O4438" s="35" t="str">
        <f t="shared" si="971"/>
        <v>?utm_source=yandex&amp;utm_medium=cpc&amp;utm_campaign=&amp;utm_content=&amp;utm_term={keyword}&amp;utm_device={device_type}</v>
      </c>
      <c r="P4438" s="35" t="str">
        <f t="shared" si="968"/>
        <v/>
      </c>
      <c r="T4438" s="8" t="s">
        <v>751</v>
      </c>
      <c r="U4438" s="8" t="str">
        <f t="shared" si="972"/>
        <v>,</v>
      </c>
      <c r="W4438" s="35" t="str">
        <f t="shared" si="973"/>
        <v/>
      </c>
      <c r="X4438" s="35" t="s">
        <v>753</v>
      </c>
      <c r="Y4438" s="35" t="s">
        <v>754</v>
      </c>
      <c r="Z4438" s="35" t="str">
        <f t="shared" si="974"/>
        <v/>
      </c>
      <c r="AA4438" s="35" t="e">
        <f t="shared" si="975"/>
        <v>#VALUE!</v>
      </c>
      <c r="AB4438" s="35" t="str">
        <f t="shared" si="976"/>
        <v>{keyword:}</v>
      </c>
      <c r="AC4438" s="107" t="e">
        <f t="shared" si="977"/>
        <v>#VALUE!</v>
      </c>
      <c r="AK4438" t="s">
        <v>577</v>
      </c>
    </row>
    <row r="4439" spans="1:37" ht="15" customHeight="1" x14ac:dyDescent="0.25">
      <c r="A4439" s="35">
        <f t="shared" si="969"/>
        <v>0</v>
      </c>
      <c r="C4439" s="35" t="str">
        <f t="shared" si="970"/>
        <v/>
      </c>
      <c r="K4439" t="s">
        <v>577</v>
      </c>
      <c r="O4439" s="35" t="str">
        <f t="shared" si="971"/>
        <v>?utm_source=yandex&amp;utm_medium=cpc&amp;utm_campaign=&amp;utm_content=&amp;utm_term={keyword}&amp;utm_device={device_type}</v>
      </c>
      <c r="P4439" s="35" t="str">
        <f t="shared" si="968"/>
        <v/>
      </c>
      <c r="T4439" s="8" t="s">
        <v>751</v>
      </c>
      <c r="U4439" s="8" t="str">
        <f t="shared" si="972"/>
        <v>,</v>
      </c>
      <c r="W4439" s="35" t="str">
        <f t="shared" si="973"/>
        <v/>
      </c>
      <c r="X4439" s="35" t="s">
        <v>753</v>
      </c>
      <c r="Y4439" s="35" t="s">
        <v>754</v>
      </c>
      <c r="Z4439" s="35" t="str">
        <f t="shared" si="974"/>
        <v/>
      </c>
      <c r="AA4439" s="35" t="e">
        <f t="shared" si="975"/>
        <v>#VALUE!</v>
      </c>
      <c r="AB4439" s="35" t="str">
        <f t="shared" si="976"/>
        <v>{keyword:}</v>
      </c>
      <c r="AC4439" s="107" t="e">
        <f t="shared" si="977"/>
        <v>#VALUE!</v>
      </c>
      <c r="AK4439" t="s">
        <v>577</v>
      </c>
    </row>
    <row r="4440" spans="1:37" ht="15" x14ac:dyDescent="0.25">
      <c r="A4440" s="35">
        <f t="shared" si="969"/>
        <v>0</v>
      </c>
      <c r="C4440" s="35" t="str">
        <f t="shared" si="970"/>
        <v/>
      </c>
      <c r="K4440" t="s">
        <v>577</v>
      </c>
      <c r="O4440" s="35" t="str">
        <f t="shared" si="971"/>
        <v>?utm_source=yandex&amp;utm_medium=cpc&amp;utm_campaign=&amp;utm_content=&amp;utm_term={keyword}&amp;utm_device={device_type}</v>
      </c>
      <c r="P4440" s="35" t="str">
        <f t="shared" si="968"/>
        <v/>
      </c>
      <c r="T4440" s="8" t="s">
        <v>751</v>
      </c>
      <c r="U4440" s="8" t="str">
        <f t="shared" si="972"/>
        <v>,</v>
      </c>
      <c r="W4440" s="35" t="str">
        <f t="shared" si="973"/>
        <v/>
      </c>
      <c r="X4440" s="35" t="s">
        <v>753</v>
      </c>
      <c r="Y4440" s="35" t="s">
        <v>754</v>
      </c>
      <c r="Z4440" s="35" t="str">
        <f t="shared" si="974"/>
        <v/>
      </c>
      <c r="AA4440" s="35" t="e">
        <f t="shared" si="975"/>
        <v>#VALUE!</v>
      </c>
      <c r="AB4440" s="35" t="str">
        <f t="shared" si="976"/>
        <v>{keyword:}</v>
      </c>
      <c r="AC4440" s="107" t="e">
        <f t="shared" si="977"/>
        <v>#VALUE!</v>
      </c>
      <c r="AK4440" t="s">
        <v>577</v>
      </c>
    </row>
    <row r="4441" spans="1:37" ht="15" customHeight="1" x14ac:dyDescent="0.25">
      <c r="A4441" s="35">
        <f t="shared" si="969"/>
        <v>0</v>
      </c>
      <c r="C4441" s="35" t="str">
        <f t="shared" si="970"/>
        <v/>
      </c>
      <c r="K4441" t="s">
        <v>577</v>
      </c>
      <c r="O4441" s="35" t="str">
        <f t="shared" si="971"/>
        <v>?utm_source=yandex&amp;utm_medium=cpc&amp;utm_campaign=&amp;utm_content=&amp;utm_term={keyword}&amp;utm_device={device_type}</v>
      </c>
      <c r="P4441" s="35" t="str">
        <f t="shared" si="968"/>
        <v/>
      </c>
      <c r="T4441" s="8" t="s">
        <v>751</v>
      </c>
      <c r="U4441" s="8" t="str">
        <f t="shared" si="972"/>
        <v>,</v>
      </c>
      <c r="W4441" s="35" t="str">
        <f t="shared" si="973"/>
        <v/>
      </c>
      <c r="X4441" s="35" t="s">
        <v>753</v>
      </c>
      <c r="Y4441" s="35" t="s">
        <v>754</v>
      </c>
      <c r="Z4441" s="35" t="str">
        <f t="shared" si="974"/>
        <v/>
      </c>
      <c r="AA4441" s="35" t="e">
        <f t="shared" si="975"/>
        <v>#VALUE!</v>
      </c>
      <c r="AB4441" s="35" t="str">
        <f t="shared" si="976"/>
        <v>{keyword:}</v>
      </c>
      <c r="AC4441" s="107" t="e">
        <f t="shared" si="977"/>
        <v>#VALUE!</v>
      </c>
      <c r="AK4441" t="s">
        <v>577</v>
      </c>
    </row>
    <row r="4442" spans="1:37" ht="15" x14ac:dyDescent="0.25">
      <c r="A4442" s="35">
        <f t="shared" si="969"/>
        <v>0</v>
      </c>
      <c r="C4442" s="35" t="str">
        <f t="shared" si="970"/>
        <v/>
      </c>
      <c r="K4442" t="s">
        <v>577</v>
      </c>
      <c r="O4442" s="35" t="str">
        <f t="shared" si="971"/>
        <v>?utm_source=yandex&amp;utm_medium=cpc&amp;utm_campaign=&amp;utm_content=&amp;utm_term={keyword}&amp;utm_device={device_type}</v>
      </c>
      <c r="P4442" s="35" t="str">
        <f t="shared" si="968"/>
        <v/>
      </c>
      <c r="T4442" s="8" t="s">
        <v>751</v>
      </c>
      <c r="U4442" s="8" t="str">
        <f t="shared" si="972"/>
        <v>,</v>
      </c>
      <c r="W4442" s="35" t="str">
        <f t="shared" si="973"/>
        <v/>
      </c>
      <c r="X4442" s="35" t="s">
        <v>753</v>
      </c>
      <c r="Y4442" s="35" t="s">
        <v>754</v>
      </c>
      <c r="Z4442" s="35" t="str">
        <f t="shared" si="974"/>
        <v/>
      </c>
      <c r="AA4442" s="35" t="e">
        <f t="shared" si="975"/>
        <v>#VALUE!</v>
      </c>
      <c r="AB4442" s="35" t="str">
        <f t="shared" si="976"/>
        <v>{keyword:}</v>
      </c>
      <c r="AC4442" s="107" t="e">
        <f t="shared" si="977"/>
        <v>#VALUE!</v>
      </c>
      <c r="AK4442" t="s">
        <v>577</v>
      </c>
    </row>
    <row r="4443" spans="1:37" ht="15" customHeight="1" x14ac:dyDescent="0.25">
      <c r="A4443" s="35">
        <f t="shared" si="969"/>
        <v>0</v>
      </c>
      <c r="C4443" s="35" t="str">
        <f t="shared" si="970"/>
        <v/>
      </c>
      <c r="K4443" t="s">
        <v>577</v>
      </c>
      <c r="O4443" s="35" t="str">
        <f t="shared" si="971"/>
        <v>?utm_source=yandex&amp;utm_medium=cpc&amp;utm_campaign=&amp;utm_content=&amp;utm_term={keyword}&amp;utm_device={device_type}</v>
      </c>
      <c r="P4443" s="35" t="str">
        <f t="shared" si="968"/>
        <v/>
      </c>
      <c r="T4443" s="8" t="s">
        <v>751</v>
      </c>
      <c r="U4443" s="8" t="str">
        <f t="shared" si="972"/>
        <v>,</v>
      </c>
      <c r="W4443" s="35" t="str">
        <f t="shared" si="973"/>
        <v/>
      </c>
      <c r="X4443" s="35" t="s">
        <v>753</v>
      </c>
      <c r="Y4443" s="35" t="s">
        <v>754</v>
      </c>
      <c r="Z4443" s="35" t="str">
        <f t="shared" si="974"/>
        <v/>
      </c>
      <c r="AA4443" s="35" t="e">
        <f t="shared" si="975"/>
        <v>#VALUE!</v>
      </c>
      <c r="AB4443" s="35" t="str">
        <f t="shared" si="976"/>
        <v>{keyword:}</v>
      </c>
      <c r="AC4443" s="107" t="e">
        <f t="shared" si="977"/>
        <v>#VALUE!</v>
      </c>
      <c r="AK4443" t="s">
        <v>577</v>
      </c>
    </row>
    <row r="4444" spans="1:37" ht="15" x14ac:dyDescent="0.25">
      <c r="A4444" s="35">
        <f t="shared" si="969"/>
        <v>0</v>
      </c>
      <c r="C4444" s="35" t="str">
        <f t="shared" si="970"/>
        <v/>
      </c>
      <c r="K4444" t="s">
        <v>577</v>
      </c>
      <c r="O4444" s="35" t="str">
        <f t="shared" si="971"/>
        <v>?utm_source=yandex&amp;utm_medium=cpc&amp;utm_campaign=&amp;utm_content=&amp;utm_term={keyword}&amp;utm_device={device_type}</v>
      </c>
      <c r="P4444" s="35" t="str">
        <f t="shared" si="968"/>
        <v/>
      </c>
      <c r="T4444" s="8" t="s">
        <v>751</v>
      </c>
      <c r="U4444" s="8" t="str">
        <f t="shared" si="972"/>
        <v>,</v>
      </c>
      <c r="W4444" s="35" t="str">
        <f t="shared" si="973"/>
        <v/>
      </c>
      <c r="X4444" s="35" t="s">
        <v>753</v>
      </c>
      <c r="Y4444" s="35" t="s">
        <v>754</v>
      </c>
      <c r="Z4444" s="35" t="str">
        <f t="shared" si="974"/>
        <v/>
      </c>
      <c r="AA4444" s="35" t="e">
        <f t="shared" si="975"/>
        <v>#VALUE!</v>
      </c>
      <c r="AB4444" s="35" t="str">
        <f t="shared" si="976"/>
        <v>{keyword:}</v>
      </c>
      <c r="AC4444" s="107" t="e">
        <f t="shared" si="977"/>
        <v>#VALUE!</v>
      </c>
      <c r="AK4444" t="s">
        <v>577</v>
      </c>
    </row>
    <row r="4445" spans="1:37" ht="15" customHeight="1" x14ac:dyDescent="0.25">
      <c r="A4445" s="35">
        <f t="shared" si="969"/>
        <v>0</v>
      </c>
      <c r="C4445" s="35" t="str">
        <f t="shared" si="970"/>
        <v/>
      </c>
      <c r="K4445" t="s">
        <v>577</v>
      </c>
      <c r="O4445" s="35" t="str">
        <f t="shared" si="971"/>
        <v>?utm_source=yandex&amp;utm_medium=cpc&amp;utm_campaign=&amp;utm_content=&amp;utm_term={keyword}&amp;utm_device={device_type}</v>
      </c>
      <c r="P4445" s="35" t="str">
        <f t="shared" si="968"/>
        <v/>
      </c>
      <c r="T4445" s="8" t="s">
        <v>751</v>
      </c>
      <c r="U4445" s="8" t="str">
        <f t="shared" si="972"/>
        <v>,</v>
      </c>
      <c r="W4445" s="35" t="str">
        <f t="shared" si="973"/>
        <v/>
      </c>
      <c r="X4445" s="35" t="s">
        <v>753</v>
      </c>
      <c r="Y4445" s="35" t="s">
        <v>754</v>
      </c>
      <c r="Z4445" s="35" t="str">
        <f t="shared" si="974"/>
        <v/>
      </c>
      <c r="AA4445" s="35" t="e">
        <f t="shared" si="975"/>
        <v>#VALUE!</v>
      </c>
      <c r="AB4445" s="35" t="str">
        <f t="shared" si="976"/>
        <v>{keyword:}</v>
      </c>
      <c r="AC4445" s="107" t="e">
        <f t="shared" si="977"/>
        <v>#VALUE!</v>
      </c>
      <c r="AK4445" t="s">
        <v>577</v>
      </c>
    </row>
    <row r="4446" spans="1:37" ht="15" x14ac:dyDescent="0.25">
      <c r="A4446" s="35">
        <f t="shared" si="969"/>
        <v>0</v>
      </c>
      <c r="C4446" s="35" t="str">
        <f t="shared" si="970"/>
        <v/>
      </c>
      <c r="K4446" t="s">
        <v>577</v>
      </c>
      <c r="O4446" s="35" t="str">
        <f t="shared" si="971"/>
        <v>?utm_source=yandex&amp;utm_medium=cpc&amp;utm_campaign=&amp;utm_content=&amp;utm_term={keyword}&amp;utm_device={device_type}</v>
      </c>
      <c r="P4446" s="35" t="str">
        <f t="shared" si="968"/>
        <v/>
      </c>
      <c r="T4446" s="8" t="s">
        <v>751</v>
      </c>
      <c r="U4446" s="8" t="str">
        <f t="shared" si="972"/>
        <v>,</v>
      </c>
      <c r="W4446" s="35" t="str">
        <f t="shared" si="973"/>
        <v/>
      </c>
      <c r="X4446" s="35" t="s">
        <v>753</v>
      </c>
      <c r="Y4446" s="35" t="s">
        <v>754</v>
      </c>
      <c r="Z4446" s="35" t="str">
        <f t="shared" si="974"/>
        <v/>
      </c>
      <c r="AA4446" s="35" t="e">
        <f t="shared" si="975"/>
        <v>#VALUE!</v>
      </c>
      <c r="AB4446" s="35" t="str">
        <f t="shared" si="976"/>
        <v>{keyword:}</v>
      </c>
      <c r="AC4446" s="107" t="e">
        <f t="shared" si="977"/>
        <v>#VALUE!</v>
      </c>
      <c r="AK4446" t="s">
        <v>577</v>
      </c>
    </row>
    <row r="4447" spans="1:37" ht="15" customHeight="1" x14ac:dyDescent="0.25">
      <c r="A4447" s="35">
        <f t="shared" si="969"/>
        <v>0</v>
      </c>
      <c r="C4447" s="35" t="str">
        <f t="shared" si="970"/>
        <v/>
      </c>
      <c r="K4447" t="s">
        <v>577</v>
      </c>
      <c r="O4447" s="35" t="str">
        <f t="shared" si="971"/>
        <v>?utm_source=yandex&amp;utm_medium=cpc&amp;utm_campaign=&amp;utm_content=&amp;utm_term={keyword}&amp;utm_device={device_type}</v>
      </c>
      <c r="P4447" s="35" t="str">
        <f t="shared" si="968"/>
        <v/>
      </c>
      <c r="T4447" s="8" t="s">
        <v>751</v>
      </c>
      <c r="U4447" s="8" t="str">
        <f t="shared" si="972"/>
        <v>,</v>
      </c>
      <c r="W4447" s="35" t="str">
        <f t="shared" si="973"/>
        <v/>
      </c>
      <c r="X4447" s="35" t="s">
        <v>753</v>
      </c>
      <c r="Y4447" s="35" t="s">
        <v>754</v>
      </c>
      <c r="Z4447" s="35" t="str">
        <f t="shared" si="974"/>
        <v/>
      </c>
      <c r="AA4447" s="35" t="e">
        <f t="shared" si="975"/>
        <v>#VALUE!</v>
      </c>
      <c r="AB4447" s="35" t="str">
        <f t="shared" si="976"/>
        <v>{keyword:}</v>
      </c>
      <c r="AC4447" s="107" t="e">
        <f t="shared" si="977"/>
        <v>#VALUE!</v>
      </c>
      <c r="AK4447" t="s">
        <v>577</v>
      </c>
    </row>
    <row r="4448" spans="1:37" ht="15" x14ac:dyDescent="0.25">
      <c r="A4448" s="35">
        <f t="shared" si="969"/>
        <v>0</v>
      </c>
      <c r="C4448" s="35" t="str">
        <f t="shared" si="970"/>
        <v/>
      </c>
      <c r="K4448" t="s">
        <v>577</v>
      </c>
      <c r="O4448" s="35" t="str">
        <f t="shared" si="971"/>
        <v>?utm_source=yandex&amp;utm_medium=cpc&amp;utm_campaign=&amp;utm_content=&amp;utm_term={keyword}&amp;utm_device={device_type}</v>
      </c>
      <c r="P4448" s="35" t="str">
        <f t="shared" si="968"/>
        <v/>
      </c>
      <c r="T4448" s="8" t="s">
        <v>751</v>
      </c>
      <c r="U4448" s="8" t="str">
        <f t="shared" si="972"/>
        <v>,</v>
      </c>
      <c r="W4448" s="35" t="str">
        <f t="shared" si="973"/>
        <v/>
      </c>
      <c r="X4448" s="35" t="s">
        <v>753</v>
      </c>
      <c r="Y4448" s="35" t="s">
        <v>754</v>
      </c>
      <c r="Z4448" s="35" t="str">
        <f t="shared" si="974"/>
        <v/>
      </c>
      <c r="AA4448" s="35" t="e">
        <f t="shared" si="975"/>
        <v>#VALUE!</v>
      </c>
      <c r="AB4448" s="35" t="str">
        <f t="shared" si="976"/>
        <v>{keyword:}</v>
      </c>
      <c r="AC4448" s="107" t="e">
        <f t="shared" si="977"/>
        <v>#VALUE!</v>
      </c>
      <c r="AK4448" t="s">
        <v>577</v>
      </c>
    </row>
    <row r="4449" spans="1:37" ht="15" customHeight="1" x14ac:dyDescent="0.25">
      <c r="A4449" s="35">
        <f t="shared" si="969"/>
        <v>0</v>
      </c>
      <c r="C4449" s="35" t="str">
        <f t="shared" si="970"/>
        <v/>
      </c>
      <c r="K4449" t="s">
        <v>577</v>
      </c>
      <c r="O4449" s="35" t="str">
        <f t="shared" si="971"/>
        <v>?utm_source=yandex&amp;utm_medium=cpc&amp;utm_campaign=&amp;utm_content=&amp;utm_term={keyword}&amp;utm_device={device_type}</v>
      </c>
      <c r="P4449" s="35" t="str">
        <f t="shared" si="968"/>
        <v/>
      </c>
      <c r="T4449" s="8" t="s">
        <v>751</v>
      </c>
      <c r="U4449" s="8" t="str">
        <f t="shared" si="972"/>
        <v>,</v>
      </c>
      <c r="W4449" s="35" t="str">
        <f t="shared" si="973"/>
        <v/>
      </c>
      <c r="X4449" s="35" t="s">
        <v>753</v>
      </c>
      <c r="Y4449" s="35" t="s">
        <v>754</v>
      </c>
      <c r="Z4449" s="35" t="str">
        <f t="shared" si="974"/>
        <v/>
      </c>
      <c r="AA4449" s="35" t="e">
        <f t="shared" si="975"/>
        <v>#VALUE!</v>
      </c>
      <c r="AB4449" s="35" t="str">
        <f t="shared" si="976"/>
        <v>{keyword:}</v>
      </c>
      <c r="AC4449" s="107" t="e">
        <f t="shared" si="977"/>
        <v>#VALUE!</v>
      </c>
      <c r="AK4449" t="s">
        <v>577</v>
      </c>
    </row>
    <row r="4450" spans="1:37" ht="15" x14ac:dyDescent="0.25">
      <c r="A4450" s="35">
        <f t="shared" si="969"/>
        <v>0</v>
      </c>
      <c r="C4450" s="35" t="str">
        <f t="shared" si="970"/>
        <v/>
      </c>
      <c r="K4450" t="s">
        <v>577</v>
      </c>
      <c r="O4450" s="35" t="str">
        <f t="shared" si="971"/>
        <v>?utm_source=yandex&amp;utm_medium=cpc&amp;utm_campaign=&amp;utm_content=&amp;utm_term={keyword}&amp;utm_device={device_type}</v>
      </c>
      <c r="P4450" s="35" t="str">
        <f t="shared" si="968"/>
        <v/>
      </c>
      <c r="T4450" s="8" t="s">
        <v>751</v>
      </c>
      <c r="U4450" s="8" t="str">
        <f t="shared" si="972"/>
        <v>,</v>
      </c>
      <c r="W4450" s="35" t="str">
        <f t="shared" si="973"/>
        <v/>
      </c>
      <c r="X4450" s="35" t="s">
        <v>753</v>
      </c>
      <c r="Y4450" s="35" t="s">
        <v>754</v>
      </c>
      <c r="Z4450" s="35" t="str">
        <f t="shared" si="974"/>
        <v/>
      </c>
      <c r="AA4450" s="35" t="e">
        <f t="shared" si="975"/>
        <v>#VALUE!</v>
      </c>
      <c r="AB4450" s="35" t="str">
        <f t="shared" si="976"/>
        <v>{keyword:}</v>
      </c>
      <c r="AC4450" s="107" t="e">
        <f t="shared" si="977"/>
        <v>#VALUE!</v>
      </c>
      <c r="AK4450" t="s">
        <v>577</v>
      </c>
    </row>
    <row r="4451" spans="1:37" ht="15" customHeight="1" x14ac:dyDescent="0.25">
      <c r="A4451" s="35">
        <f t="shared" si="969"/>
        <v>0</v>
      </c>
      <c r="C4451" s="35" t="str">
        <f t="shared" si="970"/>
        <v/>
      </c>
      <c r="K4451" t="s">
        <v>577</v>
      </c>
      <c r="O4451" s="35" t="str">
        <f t="shared" si="971"/>
        <v>?utm_source=yandex&amp;utm_medium=cpc&amp;utm_campaign=&amp;utm_content=&amp;utm_term={keyword}&amp;utm_device={device_type}</v>
      </c>
      <c r="P4451" s="35" t="str">
        <f t="shared" si="968"/>
        <v/>
      </c>
      <c r="T4451" s="8" t="s">
        <v>751</v>
      </c>
      <c r="U4451" s="8" t="str">
        <f t="shared" si="972"/>
        <v>,</v>
      </c>
      <c r="W4451" s="35" t="str">
        <f t="shared" si="973"/>
        <v/>
      </c>
      <c r="X4451" s="35" t="s">
        <v>753</v>
      </c>
      <c r="Y4451" s="35" t="s">
        <v>754</v>
      </c>
      <c r="Z4451" s="35" t="str">
        <f t="shared" si="974"/>
        <v/>
      </c>
      <c r="AA4451" s="35" t="e">
        <f t="shared" si="975"/>
        <v>#VALUE!</v>
      </c>
      <c r="AB4451" s="35" t="str">
        <f t="shared" si="976"/>
        <v>{keyword:}</v>
      </c>
      <c r="AC4451" s="107" t="e">
        <f t="shared" si="977"/>
        <v>#VALUE!</v>
      </c>
      <c r="AK4451" t="s">
        <v>577</v>
      </c>
    </row>
    <row r="4452" spans="1:37" ht="15" x14ac:dyDescent="0.25">
      <c r="A4452" s="35">
        <f t="shared" si="969"/>
        <v>0</v>
      </c>
      <c r="C4452" s="35" t="str">
        <f t="shared" si="970"/>
        <v/>
      </c>
      <c r="K4452" t="s">
        <v>577</v>
      </c>
      <c r="O4452" s="35" t="str">
        <f t="shared" si="971"/>
        <v>?utm_source=yandex&amp;utm_medium=cpc&amp;utm_campaign=&amp;utm_content=&amp;utm_term={keyword}&amp;utm_device={device_type}</v>
      </c>
      <c r="P4452" s="35" t="str">
        <f t="shared" si="968"/>
        <v/>
      </c>
      <c r="T4452" s="8" t="s">
        <v>751</v>
      </c>
      <c r="U4452" s="8" t="str">
        <f t="shared" si="972"/>
        <v>,</v>
      </c>
      <c r="W4452" s="35" t="str">
        <f t="shared" si="973"/>
        <v/>
      </c>
      <c r="X4452" s="35" t="s">
        <v>753</v>
      </c>
      <c r="Y4452" s="35" t="s">
        <v>754</v>
      </c>
      <c r="Z4452" s="35" t="str">
        <f t="shared" si="974"/>
        <v/>
      </c>
      <c r="AA4452" s="35" t="e">
        <f t="shared" si="975"/>
        <v>#VALUE!</v>
      </c>
      <c r="AB4452" s="35" t="str">
        <f t="shared" si="976"/>
        <v>{keyword:}</v>
      </c>
      <c r="AC4452" s="107" t="e">
        <f t="shared" si="977"/>
        <v>#VALUE!</v>
      </c>
      <c r="AK4452" t="s">
        <v>577</v>
      </c>
    </row>
    <row r="4453" spans="1:37" ht="15" customHeight="1" x14ac:dyDescent="0.25">
      <c r="A4453" s="35">
        <f t="shared" si="969"/>
        <v>0</v>
      </c>
      <c r="C4453" s="35" t="str">
        <f t="shared" si="970"/>
        <v/>
      </c>
      <c r="K4453" t="s">
        <v>577</v>
      </c>
      <c r="O4453" s="35" t="str">
        <f t="shared" si="971"/>
        <v>?utm_source=yandex&amp;utm_medium=cpc&amp;utm_campaign=&amp;utm_content=&amp;utm_term={keyword}&amp;utm_device={device_type}</v>
      </c>
      <c r="P4453" s="35" t="str">
        <f t="shared" si="968"/>
        <v/>
      </c>
      <c r="T4453" s="8" t="s">
        <v>751</v>
      </c>
      <c r="U4453" s="8" t="str">
        <f t="shared" si="972"/>
        <v>,</v>
      </c>
      <c r="W4453" s="35" t="str">
        <f t="shared" si="973"/>
        <v/>
      </c>
      <c r="X4453" s="35" t="s">
        <v>753</v>
      </c>
      <c r="Y4453" s="35" t="s">
        <v>754</v>
      </c>
      <c r="Z4453" s="35" t="str">
        <f t="shared" si="974"/>
        <v/>
      </c>
      <c r="AA4453" s="35" t="e">
        <f t="shared" si="975"/>
        <v>#VALUE!</v>
      </c>
      <c r="AB4453" s="35" t="str">
        <f t="shared" si="976"/>
        <v>{keyword:}</v>
      </c>
      <c r="AC4453" s="107" t="e">
        <f t="shared" si="977"/>
        <v>#VALUE!</v>
      </c>
      <c r="AK4453" t="s">
        <v>577</v>
      </c>
    </row>
    <row r="4454" spans="1:37" ht="15" x14ac:dyDescent="0.25">
      <c r="A4454" s="35">
        <f t="shared" si="969"/>
        <v>0</v>
      </c>
      <c r="C4454" s="35" t="str">
        <f t="shared" si="970"/>
        <v/>
      </c>
      <c r="K4454" t="s">
        <v>577</v>
      </c>
      <c r="O4454" s="35" t="str">
        <f t="shared" si="971"/>
        <v>?utm_source=yandex&amp;utm_medium=cpc&amp;utm_campaign=&amp;utm_content=&amp;utm_term={keyword}&amp;utm_device={device_type}</v>
      </c>
      <c r="P4454" s="35" t="str">
        <f t="shared" si="968"/>
        <v/>
      </c>
      <c r="T4454" s="8" t="s">
        <v>751</v>
      </c>
      <c r="U4454" s="8" t="str">
        <f t="shared" si="972"/>
        <v>,</v>
      </c>
      <c r="W4454" s="35" t="str">
        <f t="shared" si="973"/>
        <v/>
      </c>
      <c r="X4454" s="35" t="s">
        <v>753</v>
      </c>
      <c r="Y4454" s="35" t="s">
        <v>754</v>
      </c>
      <c r="Z4454" s="35" t="str">
        <f t="shared" si="974"/>
        <v/>
      </c>
      <c r="AA4454" s="35" t="e">
        <f t="shared" si="975"/>
        <v>#VALUE!</v>
      </c>
      <c r="AB4454" s="35" t="str">
        <f t="shared" si="976"/>
        <v>{keyword:}</v>
      </c>
      <c r="AC4454" s="107" t="e">
        <f t="shared" si="977"/>
        <v>#VALUE!</v>
      </c>
      <c r="AK4454" t="s">
        <v>577</v>
      </c>
    </row>
    <row r="4455" spans="1:37" ht="15" customHeight="1" x14ac:dyDescent="0.25">
      <c r="A4455" s="35">
        <f t="shared" si="969"/>
        <v>0</v>
      </c>
      <c r="C4455" s="35" t="str">
        <f t="shared" si="970"/>
        <v/>
      </c>
      <c r="K4455" t="s">
        <v>577</v>
      </c>
      <c r="O4455" s="35" t="str">
        <f t="shared" si="971"/>
        <v>?utm_source=yandex&amp;utm_medium=cpc&amp;utm_campaign=&amp;utm_content=&amp;utm_term={keyword}&amp;utm_device={device_type}</v>
      </c>
      <c r="P4455" s="35" t="str">
        <f t="shared" si="968"/>
        <v/>
      </c>
      <c r="T4455" s="8" t="s">
        <v>751</v>
      </c>
      <c r="U4455" s="8" t="str">
        <f t="shared" si="972"/>
        <v>,</v>
      </c>
      <c r="W4455" s="35" t="str">
        <f t="shared" si="973"/>
        <v/>
      </c>
      <c r="X4455" s="35" t="s">
        <v>753</v>
      </c>
      <c r="Y4455" s="35" t="s">
        <v>754</v>
      </c>
      <c r="Z4455" s="35" t="str">
        <f t="shared" si="974"/>
        <v/>
      </c>
      <c r="AA4455" s="35" t="e">
        <f t="shared" si="975"/>
        <v>#VALUE!</v>
      </c>
      <c r="AB4455" s="35" t="str">
        <f t="shared" si="976"/>
        <v>{keyword:}</v>
      </c>
      <c r="AC4455" s="107" t="e">
        <f t="shared" si="977"/>
        <v>#VALUE!</v>
      </c>
      <c r="AK4455" t="s">
        <v>577</v>
      </c>
    </row>
    <row r="4456" spans="1:37" ht="15" x14ac:dyDescent="0.25">
      <c r="A4456" s="35">
        <f t="shared" si="969"/>
        <v>0</v>
      </c>
      <c r="C4456" s="35" t="str">
        <f t="shared" si="970"/>
        <v/>
      </c>
      <c r="K4456" t="s">
        <v>577</v>
      </c>
      <c r="O4456" s="35" t="str">
        <f t="shared" si="971"/>
        <v>?utm_source=yandex&amp;utm_medium=cpc&amp;utm_campaign=&amp;utm_content=&amp;utm_term={keyword}&amp;utm_device={device_type}</v>
      </c>
      <c r="P4456" s="35" t="str">
        <f t="shared" si="968"/>
        <v/>
      </c>
      <c r="T4456" s="8" t="s">
        <v>751</v>
      </c>
      <c r="U4456" s="8" t="str">
        <f t="shared" si="972"/>
        <v>,</v>
      </c>
      <c r="W4456" s="35" t="str">
        <f t="shared" si="973"/>
        <v/>
      </c>
      <c r="X4456" s="35" t="s">
        <v>753</v>
      </c>
      <c r="Y4456" s="35" t="s">
        <v>754</v>
      </c>
      <c r="Z4456" s="35" t="str">
        <f t="shared" si="974"/>
        <v/>
      </c>
      <c r="AA4456" s="35" t="e">
        <f t="shared" si="975"/>
        <v>#VALUE!</v>
      </c>
      <c r="AB4456" s="35" t="str">
        <f t="shared" si="976"/>
        <v>{keyword:}</v>
      </c>
      <c r="AC4456" s="107" t="e">
        <f t="shared" si="977"/>
        <v>#VALUE!</v>
      </c>
      <c r="AK4456" t="s">
        <v>577</v>
      </c>
    </row>
    <row r="4457" spans="1:37" ht="15" customHeight="1" x14ac:dyDescent="0.25">
      <c r="A4457" s="35">
        <f t="shared" si="969"/>
        <v>0</v>
      </c>
      <c r="C4457" s="35" t="str">
        <f t="shared" si="970"/>
        <v/>
      </c>
      <c r="K4457" t="s">
        <v>577</v>
      </c>
      <c r="O4457" s="35" t="str">
        <f t="shared" si="971"/>
        <v>?utm_source=yandex&amp;utm_medium=cpc&amp;utm_campaign=&amp;utm_content=&amp;utm_term={keyword}&amp;utm_device={device_type}</v>
      </c>
      <c r="P4457" s="35" t="str">
        <f t="shared" si="968"/>
        <v/>
      </c>
      <c r="T4457" s="8" t="s">
        <v>751</v>
      </c>
      <c r="U4457" s="8" t="str">
        <f t="shared" si="972"/>
        <v>,</v>
      </c>
      <c r="W4457" s="35" t="str">
        <f t="shared" si="973"/>
        <v/>
      </c>
      <c r="X4457" s="35" t="s">
        <v>753</v>
      </c>
      <c r="Y4457" s="35" t="s">
        <v>754</v>
      </c>
      <c r="Z4457" s="35" t="str">
        <f t="shared" si="974"/>
        <v/>
      </c>
      <c r="AA4457" s="35" t="e">
        <f t="shared" si="975"/>
        <v>#VALUE!</v>
      </c>
      <c r="AB4457" s="35" t="str">
        <f t="shared" si="976"/>
        <v>{keyword:}</v>
      </c>
      <c r="AC4457" s="107" t="e">
        <f t="shared" si="977"/>
        <v>#VALUE!</v>
      </c>
      <c r="AK4457" t="s">
        <v>577</v>
      </c>
    </row>
    <row r="4458" spans="1:37" ht="15" x14ac:dyDescent="0.25">
      <c r="A4458" s="35">
        <f t="shared" si="969"/>
        <v>0</v>
      </c>
      <c r="C4458" s="35" t="str">
        <f t="shared" si="970"/>
        <v/>
      </c>
      <c r="K4458" t="s">
        <v>577</v>
      </c>
      <c r="O4458" s="35" t="str">
        <f t="shared" si="971"/>
        <v>?utm_source=yandex&amp;utm_medium=cpc&amp;utm_campaign=&amp;utm_content=&amp;utm_term={keyword}&amp;utm_device={device_type}</v>
      </c>
      <c r="P4458" s="35" t="str">
        <f t="shared" si="968"/>
        <v/>
      </c>
      <c r="T4458" s="8" t="s">
        <v>751</v>
      </c>
      <c r="U4458" s="8" t="str">
        <f t="shared" si="972"/>
        <v>,</v>
      </c>
      <c r="W4458" s="35" t="str">
        <f t="shared" si="973"/>
        <v/>
      </c>
      <c r="X4458" s="35" t="s">
        <v>753</v>
      </c>
      <c r="Y4458" s="35" t="s">
        <v>754</v>
      </c>
      <c r="Z4458" s="35" t="str">
        <f t="shared" si="974"/>
        <v/>
      </c>
      <c r="AA4458" s="35" t="e">
        <f t="shared" si="975"/>
        <v>#VALUE!</v>
      </c>
      <c r="AB4458" s="35" t="str">
        <f t="shared" si="976"/>
        <v>{keyword:}</v>
      </c>
      <c r="AC4458" s="107" t="e">
        <f t="shared" si="977"/>
        <v>#VALUE!</v>
      </c>
      <c r="AK4458" t="s">
        <v>577</v>
      </c>
    </row>
    <row r="4459" spans="1:37" ht="15" customHeight="1" x14ac:dyDescent="0.25">
      <c r="A4459" s="35">
        <f t="shared" si="969"/>
        <v>0</v>
      </c>
      <c r="C4459" s="35" t="str">
        <f t="shared" si="970"/>
        <v/>
      </c>
      <c r="K4459" t="s">
        <v>577</v>
      </c>
      <c r="O4459" s="35" t="str">
        <f t="shared" si="971"/>
        <v>?utm_source=yandex&amp;utm_medium=cpc&amp;utm_campaign=&amp;utm_content=&amp;utm_term={keyword}&amp;utm_device={device_type}</v>
      </c>
      <c r="P4459" s="35" t="str">
        <f t="shared" si="968"/>
        <v/>
      </c>
      <c r="T4459" s="8" t="s">
        <v>751</v>
      </c>
      <c r="U4459" s="8" t="str">
        <f t="shared" si="972"/>
        <v>,</v>
      </c>
      <c r="W4459" s="35" t="str">
        <f t="shared" si="973"/>
        <v/>
      </c>
      <c r="X4459" s="35" t="s">
        <v>753</v>
      </c>
      <c r="Y4459" s="35" t="s">
        <v>754</v>
      </c>
      <c r="Z4459" s="35" t="str">
        <f t="shared" si="974"/>
        <v/>
      </c>
      <c r="AA4459" s="35" t="e">
        <f t="shared" si="975"/>
        <v>#VALUE!</v>
      </c>
      <c r="AB4459" s="35" t="str">
        <f t="shared" si="976"/>
        <v>{keyword:}</v>
      </c>
      <c r="AC4459" s="107" t="e">
        <f t="shared" si="977"/>
        <v>#VALUE!</v>
      </c>
      <c r="AK4459" t="s">
        <v>577</v>
      </c>
    </row>
    <row r="4460" spans="1:37" ht="15" x14ac:dyDescent="0.25">
      <c r="A4460" s="35">
        <f t="shared" si="969"/>
        <v>0</v>
      </c>
      <c r="C4460" s="35" t="str">
        <f t="shared" si="970"/>
        <v/>
      </c>
      <c r="K4460" t="s">
        <v>577</v>
      </c>
      <c r="O4460" s="35" t="str">
        <f t="shared" si="971"/>
        <v>?utm_source=yandex&amp;utm_medium=cpc&amp;utm_campaign=&amp;utm_content=&amp;utm_term={keyword}&amp;utm_device={device_type}</v>
      </c>
      <c r="P4460" s="35" t="str">
        <f t="shared" si="968"/>
        <v/>
      </c>
      <c r="T4460" s="8" t="s">
        <v>751</v>
      </c>
      <c r="U4460" s="8" t="str">
        <f t="shared" si="972"/>
        <v>,</v>
      </c>
      <c r="W4460" s="35" t="str">
        <f t="shared" si="973"/>
        <v/>
      </c>
      <c r="X4460" s="35" t="s">
        <v>753</v>
      </c>
      <c r="Y4460" s="35" t="s">
        <v>754</v>
      </c>
      <c r="Z4460" s="35" t="str">
        <f t="shared" si="974"/>
        <v/>
      </c>
      <c r="AA4460" s="35" t="e">
        <f t="shared" si="975"/>
        <v>#VALUE!</v>
      </c>
      <c r="AB4460" s="35" t="str">
        <f t="shared" si="976"/>
        <v>{keyword:}</v>
      </c>
      <c r="AC4460" s="107" t="e">
        <f t="shared" si="977"/>
        <v>#VALUE!</v>
      </c>
      <c r="AK4460" t="s">
        <v>577</v>
      </c>
    </row>
    <row r="4461" spans="1:37" ht="15" customHeight="1" x14ac:dyDescent="0.25">
      <c r="A4461" s="35">
        <f t="shared" si="969"/>
        <v>0</v>
      </c>
      <c r="C4461" s="35" t="str">
        <f t="shared" si="970"/>
        <v/>
      </c>
      <c r="K4461" t="s">
        <v>577</v>
      </c>
      <c r="O4461" s="35" t="str">
        <f t="shared" si="971"/>
        <v>?utm_source=yandex&amp;utm_medium=cpc&amp;utm_campaign=&amp;utm_content=&amp;utm_term={keyword}&amp;utm_device={device_type}</v>
      </c>
      <c r="P4461" s="35" t="str">
        <f t="shared" si="968"/>
        <v/>
      </c>
      <c r="T4461" s="8" t="s">
        <v>751</v>
      </c>
      <c r="U4461" s="8" t="str">
        <f t="shared" si="972"/>
        <v>,</v>
      </c>
      <c r="W4461" s="35" t="str">
        <f t="shared" si="973"/>
        <v/>
      </c>
      <c r="X4461" s="35" t="s">
        <v>753</v>
      </c>
      <c r="Y4461" s="35" t="s">
        <v>754</v>
      </c>
      <c r="Z4461" s="35" t="str">
        <f t="shared" si="974"/>
        <v/>
      </c>
      <c r="AA4461" s="35" t="e">
        <f t="shared" si="975"/>
        <v>#VALUE!</v>
      </c>
      <c r="AB4461" s="35" t="str">
        <f t="shared" si="976"/>
        <v>{keyword:}</v>
      </c>
      <c r="AC4461" s="107" t="e">
        <f t="shared" si="977"/>
        <v>#VALUE!</v>
      </c>
      <c r="AK4461" t="s">
        <v>577</v>
      </c>
    </row>
    <row r="4462" spans="1:37" ht="15" x14ac:dyDescent="0.25">
      <c r="A4462" s="35">
        <f t="shared" si="969"/>
        <v>0</v>
      </c>
      <c r="C4462" s="35" t="str">
        <f t="shared" si="970"/>
        <v/>
      </c>
      <c r="K4462" t="s">
        <v>577</v>
      </c>
      <c r="O4462" s="35" t="str">
        <f t="shared" si="971"/>
        <v>?utm_source=yandex&amp;utm_medium=cpc&amp;utm_campaign=&amp;utm_content=&amp;utm_term={keyword}&amp;utm_device={device_type}</v>
      </c>
      <c r="P4462" s="35" t="str">
        <f t="shared" si="968"/>
        <v/>
      </c>
      <c r="T4462" s="8" t="s">
        <v>751</v>
      </c>
      <c r="U4462" s="8" t="str">
        <f t="shared" si="972"/>
        <v>,</v>
      </c>
      <c r="W4462" s="35" t="str">
        <f t="shared" si="973"/>
        <v/>
      </c>
      <c r="X4462" s="35" t="s">
        <v>753</v>
      </c>
      <c r="Y4462" s="35" t="s">
        <v>754</v>
      </c>
      <c r="Z4462" s="35" t="str">
        <f t="shared" si="974"/>
        <v/>
      </c>
      <c r="AA4462" s="35" t="e">
        <f t="shared" si="975"/>
        <v>#VALUE!</v>
      </c>
      <c r="AB4462" s="35" t="str">
        <f t="shared" si="976"/>
        <v>{keyword:}</v>
      </c>
      <c r="AC4462" s="107" t="e">
        <f t="shared" si="977"/>
        <v>#VALUE!</v>
      </c>
      <c r="AK4462" t="s">
        <v>577</v>
      </c>
    </row>
    <row r="4463" spans="1:37" ht="15" customHeight="1" x14ac:dyDescent="0.25">
      <c r="A4463" s="35">
        <f t="shared" si="969"/>
        <v>0</v>
      </c>
      <c r="C4463" s="35" t="str">
        <f t="shared" si="970"/>
        <v/>
      </c>
      <c r="K4463" t="s">
        <v>577</v>
      </c>
      <c r="O4463" s="35" t="str">
        <f t="shared" si="971"/>
        <v>?utm_source=yandex&amp;utm_medium=cpc&amp;utm_campaign=&amp;utm_content=&amp;utm_term={keyword}&amp;utm_device={device_type}</v>
      </c>
      <c r="P4463" s="35" t="str">
        <f t="shared" si="968"/>
        <v/>
      </c>
      <c r="T4463" s="8" t="s">
        <v>751</v>
      </c>
      <c r="U4463" s="8" t="str">
        <f t="shared" si="972"/>
        <v>,</v>
      </c>
      <c r="W4463" s="35" t="str">
        <f t="shared" si="973"/>
        <v/>
      </c>
      <c r="X4463" s="35" t="s">
        <v>753</v>
      </c>
      <c r="Y4463" s="35" t="s">
        <v>754</v>
      </c>
      <c r="Z4463" s="35" t="str">
        <f t="shared" si="974"/>
        <v/>
      </c>
      <c r="AA4463" s="35" t="e">
        <f t="shared" si="975"/>
        <v>#VALUE!</v>
      </c>
      <c r="AB4463" s="35" t="str">
        <f t="shared" si="976"/>
        <v>{keyword:}</v>
      </c>
      <c r="AC4463" s="107" t="e">
        <f t="shared" si="977"/>
        <v>#VALUE!</v>
      </c>
      <c r="AK4463" t="s">
        <v>577</v>
      </c>
    </row>
    <row r="4464" spans="1:37" ht="15" x14ac:dyDescent="0.25">
      <c r="A4464" s="35">
        <f t="shared" si="969"/>
        <v>0</v>
      </c>
      <c r="C4464" s="35" t="str">
        <f t="shared" si="970"/>
        <v/>
      </c>
      <c r="K4464" t="s">
        <v>577</v>
      </c>
      <c r="O4464" s="35" t="str">
        <f t="shared" si="971"/>
        <v>?utm_source=yandex&amp;utm_medium=cpc&amp;utm_campaign=&amp;utm_content=&amp;utm_term={keyword}&amp;utm_device={device_type}</v>
      </c>
      <c r="P4464" s="35" t="str">
        <f t="shared" si="968"/>
        <v/>
      </c>
      <c r="T4464" s="8" t="s">
        <v>751</v>
      </c>
      <c r="U4464" s="8" t="str">
        <f t="shared" si="972"/>
        <v>,</v>
      </c>
      <c r="W4464" s="35" t="str">
        <f t="shared" si="973"/>
        <v/>
      </c>
      <c r="X4464" s="35" t="s">
        <v>753</v>
      </c>
      <c r="Y4464" s="35" t="s">
        <v>754</v>
      </c>
      <c r="Z4464" s="35" t="str">
        <f t="shared" si="974"/>
        <v/>
      </c>
      <c r="AA4464" s="35" t="e">
        <f t="shared" si="975"/>
        <v>#VALUE!</v>
      </c>
      <c r="AB4464" s="35" t="str">
        <f t="shared" si="976"/>
        <v>{keyword:}</v>
      </c>
      <c r="AC4464" s="107" t="e">
        <f t="shared" si="977"/>
        <v>#VALUE!</v>
      </c>
      <c r="AK4464" t="s">
        <v>577</v>
      </c>
    </row>
    <row r="4465" spans="1:37" ht="15" customHeight="1" x14ac:dyDescent="0.25">
      <c r="A4465" s="35">
        <f t="shared" si="969"/>
        <v>0</v>
      </c>
      <c r="C4465" s="35" t="str">
        <f t="shared" si="970"/>
        <v/>
      </c>
      <c r="K4465" t="s">
        <v>577</v>
      </c>
      <c r="O4465" s="35" t="str">
        <f t="shared" si="971"/>
        <v>?utm_source=yandex&amp;utm_medium=cpc&amp;utm_campaign=&amp;utm_content=&amp;utm_term={keyword}&amp;utm_device={device_type}</v>
      </c>
      <c r="P4465" s="35" t="str">
        <f t="shared" si="968"/>
        <v/>
      </c>
      <c r="T4465" s="8" t="s">
        <v>751</v>
      </c>
      <c r="U4465" s="8" t="str">
        <f t="shared" si="972"/>
        <v>,</v>
      </c>
      <c r="W4465" s="35" t="str">
        <f t="shared" si="973"/>
        <v/>
      </c>
      <c r="X4465" s="35" t="s">
        <v>753</v>
      </c>
      <c r="Y4465" s="35" t="s">
        <v>754</v>
      </c>
      <c r="Z4465" s="35" t="str">
        <f t="shared" si="974"/>
        <v/>
      </c>
      <c r="AA4465" s="35" t="e">
        <f t="shared" si="975"/>
        <v>#VALUE!</v>
      </c>
      <c r="AB4465" s="35" t="str">
        <f t="shared" si="976"/>
        <v>{keyword:}</v>
      </c>
      <c r="AC4465" s="107" t="e">
        <f t="shared" si="977"/>
        <v>#VALUE!</v>
      </c>
      <c r="AK4465" t="s">
        <v>577</v>
      </c>
    </row>
    <row r="4466" spans="1:37" ht="15" x14ac:dyDescent="0.25">
      <c r="A4466" s="35">
        <f t="shared" si="969"/>
        <v>0</v>
      </c>
      <c r="C4466" s="35" t="str">
        <f t="shared" si="970"/>
        <v/>
      </c>
      <c r="K4466" t="s">
        <v>577</v>
      </c>
      <c r="O4466" s="35" t="str">
        <f t="shared" si="971"/>
        <v>?utm_source=yandex&amp;utm_medium=cpc&amp;utm_campaign=&amp;utm_content=&amp;utm_term={keyword}&amp;utm_device={device_type}</v>
      </c>
      <c r="P4466" s="35" t="str">
        <f t="shared" si="968"/>
        <v/>
      </c>
      <c r="T4466" s="8" t="s">
        <v>751</v>
      </c>
      <c r="U4466" s="8" t="str">
        <f t="shared" si="972"/>
        <v>,</v>
      </c>
      <c r="W4466" s="35" t="str">
        <f t="shared" si="973"/>
        <v/>
      </c>
      <c r="X4466" s="35" t="s">
        <v>753</v>
      </c>
      <c r="Y4466" s="35" t="s">
        <v>754</v>
      </c>
      <c r="Z4466" s="35" t="str">
        <f t="shared" si="974"/>
        <v/>
      </c>
      <c r="AA4466" s="35" t="e">
        <f t="shared" si="975"/>
        <v>#VALUE!</v>
      </c>
      <c r="AB4466" s="35" t="str">
        <f t="shared" si="976"/>
        <v>{keyword:}</v>
      </c>
      <c r="AC4466" s="107" t="e">
        <f t="shared" si="977"/>
        <v>#VALUE!</v>
      </c>
      <c r="AK4466" t="s">
        <v>577</v>
      </c>
    </row>
    <row r="4467" spans="1:37" ht="15" customHeight="1" x14ac:dyDescent="0.25">
      <c r="A4467" s="35">
        <f t="shared" si="969"/>
        <v>0</v>
      </c>
      <c r="C4467" s="35" t="str">
        <f t="shared" si="970"/>
        <v/>
      </c>
      <c r="K4467" t="s">
        <v>577</v>
      </c>
      <c r="O4467" s="35" t="str">
        <f t="shared" si="971"/>
        <v>?utm_source=yandex&amp;utm_medium=cpc&amp;utm_campaign=&amp;utm_content=&amp;utm_term={keyword}&amp;utm_device={device_type}</v>
      </c>
      <c r="P4467" s="35" t="str">
        <f t="shared" si="968"/>
        <v/>
      </c>
      <c r="T4467" s="8" t="s">
        <v>751</v>
      </c>
      <c r="U4467" s="8" t="str">
        <f t="shared" si="972"/>
        <v>,</v>
      </c>
      <c r="W4467" s="35" t="str">
        <f t="shared" si="973"/>
        <v/>
      </c>
      <c r="X4467" s="35" t="s">
        <v>753</v>
      </c>
      <c r="Y4467" s="35" t="s">
        <v>754</v>
      </c>
      <c r="Z4467" s="35" t="str">
        <f t="shared" si="974"/>
        <v/>
      </c>
      <c r="AA4467" s="35" t="e">
        <f t="shared" si="975"/>
        <v>#VALUE!</v>
      </c>
      <c r="AB4467" s="35" t="str">
        <f t="shared" si="976"/>
        <v>{keyword:}</v>
      </c>
      <c r="AC4467" s="107" t="e">
        <f t="shared" si="977"/>
        <v>#VALUE!</v>
      </c>
      <c r="AK4467" t="s">
        <v>577</v>
      </c>
    </row>
    <row r="4468" spans="1:37" ht="15" x14ac:dyDescent="0.25">
      <c r="A4468" s="35">
        <f t="shared" si="969"/>
        <v>0</v>
      </c>
      <c r="C4468" s="35" t="str">
        <f t="shared" si="970"/>
        <v/>
      </c>
      <c r="K4468" t="s">
        <v>577</v>
      </c>
      <c r="O4468" s="35" t="str">
        <f t="shared" si="971"/>
        <v>?utm_source=yandex&amp;utm_medium=cpc&amp;utm_campaign=&amp;utm_content=&amp;utm_term={keyword}&amp;utm_device={device_type}</v>
      </c>
      <c r="P4468" s="35" t="str">
        <f t="shared" si="968"/>
        <v/>
      </c>
      <c r="T4468" s="8" t="s">
        <v>751</v>
      </c>
      <c r="U4468" s="8" t="str">
        <f t="shared" si="972"/>
        <v>,</v>
      </c>
      <c r="W4468" s="35" t="str">
        <f t="shared" si="973"/>
        <v/>
      </c>
      <c r="X4468" s="35" t="s">
        <v>753</v>
      </c>
      <c r="Y4468" s="35" t="s">
        <v>754</v>
      </c>
      <c r="Z4468" s="35" t="str">
        <f t="shared" si="974"/>
        <v/>
      </c>
      <c r="AA4468" s="35" t="e">
        <f t="shared" si="975"/>
        <v>#VALUE!</v>
      </c>
      <c r="AB4468" s="35" t="str">
        <f t="shared" si="976"/>
        <v>{keyword:}</v>
      </c>
      <c r="AC4468" s="107" t="e">
        <f t="shared" si="977"/>
        <v>#VALUE!</v>
      </c>
      <c r="AK4468" t="s">
        <v>577</v>
      </c>
    </row>
    <row r="4469" spans="1:37" ht="15" customHeight="1" x14ac:dyDescent="0.25">
      <c r="A4469" s="35">
        <f t="shared" si="969"/>
        <v>0</v>
      </c>
      <c r="C4469" s="35" t="str">
        <f t="shared" si="970"/>
        <v/>
      </c>
      <c r="K4469" t="s">
        <v>577</v>
      </c>
      <c r="O4469" s="35" t="str">
        <f t="shared" si="971"/>
        <v>?utm_source=yandex&amp;utm_medium=cpc&amp;utm_campaign=&amp;utm_content=&amp;utm_term={keyword}&amp;utm_device={device_type}</v>
      </c>
      <c r="P4469" s="35" t="str">
        <f t="shared" si="968"/>
        <v/>
      </c>
      <c r="T4469" s="8" t="s">
        <v>751</v>
      </c>
      <c r="U4469" s="8" t="str">
        <f t="shared" si="972"/>
        <v>,</v>
      </c>
      <c r="W4469" s="35" t="str">
        <f t="shared" si="973"/>
        <v/>
      </c>
      <c r="X4469" s="35" t="s">
        <v>753</v>
      </c>
      <c r="Y4469" s="35" t="s">
        <v>754</v>
      </c>
      <c r="Z4469" s="35" t="str">
        <f t="shared" si="974"/>
        <v/>
      </c>
      <c r="AA4469" s="35" t="e">
        <f t="shared" si="975"/>
        <v>#VALUE!</v>
      </c>
      <c r="AB4469" s="35" t="str">
        <f t="shared" si="976"/>
        <v>{keyword:}</v>
      </c>
      <c r="AC4469" s="107" t="e">
        <f t="shared" si="977"/>
        <v>#VALUE!</v>
      </c>
      <c r="AK4469" t="s">
        <v>577</v>
      </c>
    </row>
    <row r="4470" spans="1:37" ht="15" x14ac:dyDescent="0.25">
      <c r="A4470" s="35">
        <f t="shared" si="969"/>
        <v>0</v>
      </c>
      <c r="C4470" s="35" t="str">
        <f t="shared" si="970"/>
        <v/>
      </c>
      <c r="K4470" t="s">
        <v>577</v>
      </c>
      <c r="O4470" s="35" t="str">
        <f t="shared" si="971"/>
        <v>?utm_source=yandex&amp;utm_medium=cpc&amp;utm_campaign=&amp;utm_content=&amp;utm_term={keyword}&amp;utm_device={device_type}</v>
      </c>
      <c r="P4470" s="35" t="str">
        <f t="shared" si="968"/>
        <v/>
      </c>
      <c r="T4470" s="8" t="s">
        <v>751</v>
      </c>
      <c r="U4470" s="8" t="str">
        <f t="shared" si="972"/>
        <v>,</v>
      </c>
      <c r="W4470" s="35" t="str">
        <f t="shared" si="973"/>
        <v/>
      </c>
      <c r="X4470" s="35" t="s">
        <v>753</v>
      </c>
      <c r="Y4470" s="35" t="s">
        <v>754</v>
      </c>
      <c r="Z4470" s="35" t="str">
        <f t="shared" si="974"/>
        <v/>
      </c>
      <c r="AA4470" s="35" t="e">
        <f t="shared" si="975"/>
        <v>#VALUE!</v>
      </c>
      <c r="AB4470" s="35" t="str">
        <f t="shared" si="976"/>
        <v>{keyword:}</v>
      </c>
      <c r="AC4470" s="107" t="e">
        <f t="shared" si="977"/>
        <v>#VALUE!</v>
      </c>
      <c r="AK4470" t="s">
        <v>577</v>
      </c>
    </row>
    <row r="4471" spans="1:37" ht="15" customHeight="1" x14ac:dyDescent="0.25">
      <c r="A4471" s="35">
        <f t="shared" si="969"/>
        <v>0</v>
      </c>
      <c r="C4471" s="35" t="str">
        <f t="shared" si="970"/>
        <v/>
      </c>
      <c r="K4471" t="s">
        <v>577</v>
      </c>
      <c r="O4471" s="35" t="str">
        <f t="shared" si="971"/>
        <v>?utm_source=yandex&amp;utm_medium=cpc&amp;utm_campaign=&amp;utm_content=&amp;utm_term={keyword}&amp;utm_device={device_type}</v>
      </c>
      <c r="P4471" s="35" t="str">
        <f t="shared" si="968"/>
        <v/>
      </c>
      <c r="T4471" s="8" t="s">
        <v>751</v>
      </c>
      <c r="U4471" s="8" t="str">
        <f t="shared" si="972"/>
        <v>,</v>
      </c>
      <c r="W4471" s="35" t="str">
        <f t="shared" si="973"/>
        <v/>
      </c>
      <c r="X4471" s="35" t="s">
        <v>753</v>
      </c>
      <c r="Y4471" s="35" t="s">
        <v>754</v>
      </c>
      <c r="Z4471" s="35" t="str">
        <f t="shared" si="974"/>
        <v/>
      </c>
      <c r="AA4471" s="35" t="e">
        <f t="shared" si="975"/>
        <v>#VALUE!</v>
      </c>
      <c r="AB4471" s="35" t="str">
        <f t="shared" si="976"/>
        <v>{keyword:}</v>
      </c>
      <c r="AC4471" s="107" t="e">
        <f t="shared" si="977"/>
        <v>#VALUE!</v>
      </c>
      <c r="AK4471" t="s">
        <v>577</v>
      </c>
    </row>
    <row r="4472" spans="1:37" ht="15" x14ac:dyDescent="0.25">
      <c r="A4472" s="35">
        <f t="shared" si="969"/>
        <v>0</v>
      </c>
      <c r="C4472" s="35" t="str">
        <f t="shared" si="970"/>
        <v/>
      </c>
      <c r="K4472" t="s">
        <v>577</v>
      </c>
      <c r="O4472" s="35" t="str">
        <f t="shared" si="971"/>
        <v>?utm_source=yandex&amp;utm_medium=cpc&amp;utm_campaign=&amp;utm_content=&amp;utm_term={keyword}&amp;utm_device={device_type}</v>
      </c>
      <c r="P4472" s="35" t="str">
        <f t="shared" si="968"/>
        <v/>
      </c>
      <c r="T4472" s="8" t="s">
        <v>751</v>
      </c>
      <c r="U4472" s="8" t="str">
        <f t="shared" si="972"/>
        <v>,</v>
      </c>
      <c r="W4472" s="35" t="str">
        <f t="shared" si="973"/>
        <v/>
      </c>
      <c r="X4472" s="35" t="s">
        <v>753</v>
      </c>
      <c r="Y4472" s="35" t="s">
        <v>754</v>
      </c>
      <c r="Z4472" s="35" t="str">
        <f t="shared" si="974"/>
        <v/>
      </c>
      <c r="AA4472" s="35" t="e">
        <f t="shared" si="975"/>
        <v>#VALUE!</v>
      </c>
      <c r="AB4472" s="35" t="str">
        <f t="shared" si="976"/>
        <v>{keyword:}</v>
      </c>
      <c r="AC4472" s="107" t="e">
        <f t="shared" si="977"/>
        <v>#VALUE!</v>
      </c>
      <c r="AK4472" t="s">
        <v>577</v>
      </c>
    </row>
    <row r="4473" spans="1:37" ht="15" customHeight="1" x14ac:dyDescent="0.25">
      <c r="A4473" s="35">
        <f t="shared" si="969"/>
        <v>0</v>
      </c>
      <c r="C4473" s="35" t="str">
        <f t="shared" si="970"/>
        <v/>
      </c>
      <c r="K4473" t="s">
        <v>577</v>
      </c>
      <c r="O4473" s="35" t="str">
        <f t="shared" si="971"/>
        <v>?utm_source=yandex&amp;utm_medium=cpc&amp;utm_campaign=&amp;utm_content=&amp;utm_term={keyword}&amp;utm_device={device_type}</v>
      </c>
      <c r="P4473" s="35" t="str">
        <f t="shared" si="968"/>
        <v/>
      </c>
      <c r="T4473" s="8" t="s">
        <v>751</v>
      </c>
      <c r="U4473" s="8" t="str">
        <f t="shared" si="972"/>
        <v>,</v>
      </c>
      <c r="W4473" s="35" t="str">
        <f t="shared" si="973"/>
        <v/>
      </c>
      <c r="X4473" s="35" t="s">
        <v>753</v>
      </c>
      <c r="Y4473" s="35" t="s">
        <v>754</v>
      </c>
      <c r="Z4473" s="35" t="str">
        <f t="shared" si="974"/>
        <v/>
      </c>
      <c r="AA4473" s="35" t="e">
        <f t="shared" si="975"/>
        <v>#VALUE!</v>
      </c>
      <c r="AB4473" s="35" t="str">
        <f t="shared" si="976"/>
        <v>{keyword:}</v>
      </c>
      <c r="AC4473" s="107" t="e">
        <f t="shared" si="977"/>
        <v>#VALUE!</v>
      </c>
      <c r="AK4473" t="s">
        <v>577</v>
      </c>
    </row>
    <row r="4474" spans="1:37" ht="15" x14ac:dyDescent="0.25">
      <c r="A4474" s="35">
        <f t="shared" si="969"/>
        <v>0</v>
      </c>
      <c r="C4474" s="35" t="str">
        <f t="shared" si="970"/>
        <v/>
      </c>
      <c r="K4474" t="s">
        <v>577</v>
      </c>
      <c r="O4474" s="35" t="str">
        <f t="shared" si="971"/>
        <v>?utm_source=yandex&amp;utm_medium=cpc&amp;utm_campaign=&amp;utm_content=&amp;utm_term={keyword}&amp;utm_device={device_type}</v>
      </c>
      <c r="P4474" s="35" t="str">
        <f t="shared" si="968"/>
        <v/>
      </c>
      <c r="T4474" s="8" t="s">
        <v>751</v>
      </c>
      <c r="U4474" s="8" t="str">
        <f t="shared" si="972"/>
        <v>,</v>
      </c>
      <c r="W4474" s="35" t="str">
        <f t="shared" si="973"/>
        <v/>
      </c>
      <c r="X4474" s="35" t="s">
        <v>753</v>
      </c>
      <c r="Y4474" s="35" t="s">
        <v>754</v>
      </c>
      <c r="Z4474" s="35" t="str">
        <f t="shared" si="974"/>
        <v/>
      </c>
      <c r="AA4474" s="35" t="e">
        <f t="shared" si="975"/>
        <v>#VALUE!</v>
      </c>
      <c r="AB4474" s="35" t="str">
        <f t="shared" si="976"/>
        <v>{keyword:}</v>
      </c>
      <c r="AC4474" s="107" t="e">
        <f t="shared" si="977"/>
        <v>#VALUE!</v>
      </c>
      <c r="AK4474" t="s">
        <v>577</v>
      </c>
    </row>
    <row r="4475" spans="1:37" ht="15" customHeight="1" x14ac:dyDescent="0.25">
      <c r="A4475" s="35">
        <f t="shared" si="969"/>
        <v>0</v>
      </c>
      <c r="C4475" s="35" t="str">
        <f t="shared" si="970"/>
        <v/>
      </c>
      <c r="K4475" t="s">
        <v>577</v>
      </c>
      <c r="O4475" s="35" t="str">
        <f t="shared" si="971"/>
        <v>?utm_source=yandex&amp;utm_medium=cpc&amp;utm_campaign=&amp;utm_content=&amp;utm_term={keyword}&amp;utm_device={device_type}</v>
      </c>
      <c r="P4475" s="35" t="str">
        <f t="shared" si="968"/>
        <v/>
      </c>
      <c r="T4475" s="8" t="s">
        <v>751</v>
      </c>
      <c r="U4475" s="8" t="str">
        <f t="shared" si="972"/>
        <v>,</v>
      </c>
      <c r="W4475" s="35" t="str">
        <f t="shared" si="973"/>
        <v/>
      </c>
      <c r="X4475" s="35" t="s">
        <v>753</v>
      </c>
      <c r="Y4475" s="35" t="s">
        <v>754</v>
      </c>
      <c r="Z4475" s="35" t="str">
        <f t="shared" si="974"/>
        <v/>
      </c>
      <c r="AA4475" s="35" t="e">
        <f t="shared" si="975"/>
        <v>#VALUE!</v>
      </c>
      <c r="AB4475" s="35" t="str">
        <f t="shared" si="976"/>
        <v>{keyword:}</v>
      </c>
      <c r="AC4475" s="107" t="e">
        <f t="shared" si="977"/>
        <v>#VALUE!</v>
      </c>
      <c r="AK4475" t="s">
        <v>577</v>
      </c>
    </row>
    <row r="4476" spans="1:37" ht="15" x14ac:dyDescent="0.25">
      <c r="A4476" s="35">
        <f t="shared" si="969"/>
        <v>0</v>
      </c>
      <c r="C4476" s="35" t="str">
        <f t="shared" si="970"/>
        <v/>
      </c>
      <c r="K4476" t="s">
        <v>577</v>
      </c>
      <c r="O4476" s="35" t="str">
        <f t="shared" si="971"/>
        <v>?utm_source=yandex&amp;utm_medium=cpc&amp;utm_campaign=&amp;utm_content=&amp;utm_term={keyword}&amp;utm_device={device_type}</v>
      </c>
      <c r="P4476" s="35" t="str">
        <f t="shared" si="968"/>
        <v/>
      </c>
      <c r="T4476" s="8" t="s">
        <v>751</v>
      </c>
      <c r="U4476" s="8" t="str">
        <f t="shared" si="972"/>
        <v>,</v>
      </c>
      <c r="W4476" s="35" t="str">
        <f t="shared" si="973"/>
        <v/>
      </c>
      <c r="X4476" s="35" t="s">
        <v>753</v>
      </c>
      <c r="Y4476" s="35" t="s">
        <v>754</v>
      </c>
      <c r="Z4476" s="35" t="str">
        <f t="shared" si="974"/>
        <v/>
      </c>
      <c r="AA4476" s="35" t="e">
        <f t="shared" si="975"/>
        <v>#VALUE!</v>
      </c>
      <c r="AB4476" s="35" t="str">
        <f t="shared" si="976"/>
        <v>{keyword:}</v>
      </c>
      <c r="AC4476" s="107" t="e">
        <f t="shared" si="977"/>
        <v>#VALUE!</v>
      </c>
      <c r="AK4476" t="s">
        <v>577</v>
      </c>
    </row>
    <row r="4477" spans="1:37" ht="15" customHeight="1" x14ac:dyDescent="0.25">
      <c r="A4477" s="35">
        <f t="shared" si="969"/>
        <v>0</v>
      </c>
      <c r="C4477" s="35" t="str">
        <f t="shared" si="970"/>
        <v/>
      </c>
      <c r="K4477" t="s">
        <v>577</v>
      </c>
      <c r="O4477" s="35" t="str">
        <f t="shared" si="971"/>
        <v>?utm_source=yandex&amp;utm_medium=cpc&amp;utm_campaign=&amp;utm_content=&amp;utm_term={keyword}&amp;utm_device={device_type}</v>
      </c>
      <c r="P4477" s="35" t="str">
        <f t="shared" si="968"/>
        <v/>
      </c>
      <c r="T4477" s="8" t="s">
        <v>751</v>
      </c>
      <c r="U4477" s="8" t="str">
        <f t="shared" si="972"/>
        <v>,</v>
      </c>
      <c r="W4477" s="35" t="str">
        <f t="shared" si="973"/>
        <v/>
      </c>
      <c r="X4477" s="35" t="s">
        <v>753</v>
      </c>
      <c r="Y4477" s="35" t="s">
        <v>754</v>
      </c>
      <c r="Z4477" s="35" t="str">
        <f t="shared" si="974"/>
        <v/>
      </c>
      <c r="AA4477" s="35" t="e">
        <f t="shared" si="975"/>
        <v>#VALUE!</v>
      </c>
      <c r="AB4477" s="35" t="str">
        <f t="shared" si="976"/>
        <v>{keyword:}</v>
      </c>
      <c r="AC4477" s="107" t="e">
        <f t="shared" si="977"/>
        <v>#VALUE!</v>
      </c>
      <c r="AK4477" t="s">
        <v>577</v>
      </c>
    </row>
    <row r="4478" spans="1:37" ht="15" x14ac:dyDescent="0.25">
      <c r="A4478" s="35">
        <f t="shared" si="969"/>
        <v>0</v>
      </c>
      <c r="C4478" s="35" t="str">
        <f t="shared" si="970"/>
        <v/>
      </c>
      <c r="K4478" t="s">
        <v>577</v>
      </c>
      <c r="O4478" s="35" t="str">
        <f t="shared" si="971"/>
        <v>?utm_source=yandex&amp;utm_medium=cpc&amp;utm_campaign=&amp;utm_content=&amp;utm_term={keyword}&amp;utm_device={device_type}</v>
      </c>
      <c r="P4478" s="35" t="str">
        <f t="shared" si="968"/>
        <v/>
      </c>
      <c r="T4478" s="8" t="s">
        <v>751</v>
      </c>
      <c r="U4478" s="8" t="str">
        <f t="shared" si="972"/>
        <v>,</v>
      </c>
      <c r="W4478" s="35" t="str">
        <f t="shared" si="973"/>
        <v/>
      </c>
      <c r="X4478" s="35" t="s">
        <v>753</v>
      </c>
      <c r="Y4478" s="35" t="s">
        <v>754</v>
      </c>
      <c r="Z4478" s="35" t="str">
        <f t="shared" si="974"/>
        <v/>
      </c>
      <c r="AA4478" s="35" t="e">
        <f t="shared" si="975"/>
        <v>#VALUE!</v>
      </c>
      <c r="AB4478" s="35" t="str">
        <f t="shared" si="976"/>
        <v>{keyword:}</v>
      </c>
      <c r="AC4478" s="107" t="e">
        <f t="shared" si="977"/>
        <v>#VALUE!</v>
      </c>
      <c r="AK4478" t="s">
        <v>577</v>
      </c>
    </row>
    <row r="4479" spans="1:37" ht="15" customHeight="1" x14ac:dyDescent="0.25">
      <c r="A4479" s="35">
        <f t="shared" si="969"/>
        <v>0</v>
      </c>
      <c r="C4479" s="35" t="str">
        <f t="shared" si="970"/>
        <v/>
      </c>
      <c r="K4479" t="s">
        <v>577</v>
      </c>
      <c r="O4479" s="35" t="str">
        <f t="shared" si="971"/>
        <v>?utm_source=yandex&amp;utm_medium=cpc&amp;utm_campaign=&amp;utm_content=&amp;utm_term={keyword}&amp;utm_device={device_type}</v>
      </c>
      <c r="P4479" s="35" t="str">
        <f t="shared" si="968"/>
        <v/>
      </c>
      <c r="T4479" s="8" t="s">
        <v>751</v>
      </c>
      <c r="U4479" s="8" t="str">
        <f t="shared" si="972"/>
        <v>,</v>
      </c>
      <c r="W4479" s="35" t="str">
        <f t="shared" si="973"/>
        <v/>
      </c>
      <c r="X4479" s="35" t="s">
        <v>753</v>
      </c>
      <c r="Y4479" s="35" t="s">
        <v>754</v>
      </c>
      <c r="Z4479" s="35" t="str">
        <f t="shared" si="974"/>
        <v/>
      </c>
      <c r="AA4479" s="35" t="e">
        <f t="shared" si="975"/>
        <v>#VALUE!</v>
      </c>
      <c r="AB4479" s="35" t="str">
        <f t="shared" si="976"/>
        <v>{keyword:}</v>
      </c>
      <c r="AC4479" s="107" t="e">
        <f t="shared" si="977"/>
        <v>#VALUE!</v>
      </c>
      <c r="AK4479" t="s">
        <v>577</v>
      </c>
    </row>
    <row r="4480" spans="1:37" ht="15" x14ac:dyDescent="0.25">
      <c r="A4480" s="35">
        <f t="shared" si="969"/>
        <v>0</v>
      </c>
      <c r="C4480" s="35" t="str">
        <f t="shared" si="970"/>
        <v/>
      </c>
      <c r="K4480" t="s">
        <v>577</v>
      </c>
      <c r="O4480" s="35" t="str">
        <f t="shared" si="971"/>
        <v>?utm_source=yandex&amp;utm_medium=cpc&amp;utm_campaign=&amp;utm_content=&amp;utm_term={keyword}&amp;utm_device={device_type}</v>
      </c>
      <c r="P4480" s="35" t="str">
        <f t="shared" si="968"/>
        <v/>
      </c>
      <c r="T4480" s="8" t="s">
        <v>751</v>
      </c>
      <c r="U4480" s="8" t="str">
        <f t="shared" si="972"/>
        <v>,</v>
      </c>
      <c r="W4480" s="35" t="str">
        <f t="shared" si="973"/>
        <v/>
      </c>
      <c r="X4480" s="35" t="s">
        <v>753</v>
      </c>
      <c r="Y4480" s="35" t="s">
        <v>754</v>
      </c>
      <c r="Z4480" s="35" t="str">
        <f t="shared" si="974"/>
        <v/>
      </c>
      <c r="AA4480" s="35" t="e">
        <f t="shared" si="975"/>
        <v>#VALUE!</v>
      </c>
      <c r="AB4480" s="35" t="str">
        <f t="shared" si="976"/>
        <v>{keyword:}</v>
      </c>
      <c r="AC4480" s="107" t="e">
        <f t="shared" si="977"/>
        <v>#VALUE!</v>
      </c>
      <c r="AK4480" t="s">
        <v>577</v>
      </c>
    </row>
    <row r="4481" spans="1:37" ht="15" customHeight="1" x14ac:dyDescent="0.25">
      <c r="A4481" s="35">
        <f t="shared" si="969"/>
        <v>0</v>
      </c>
      <c r="C4481" s="35" t="str">
        <f t="shared" si="970"/>
        <v/>
      </c>
      <c r="K4481" t="s">
        <v>577</v>
      </c>
      <c r="O4481" s="35" t="str">
        <f t="shared" si="971"/>
        <v>?utm_source=yandex&amp;utm_medium=cpc&amp;utm_campaign=&amp;utm_content=&amp;utm_term={keyword}&amp;utm_device={device_type}</v>
      </c>
      <c r="P4481" s="35" t="str">
        <f t="shared" si="968"/>
        <v/>
      </c>
      <c r="T4481" s="8" t="s">
        <v>751</v>
      </c>
      <c r="U4481" s="8" t="str">
        <f t="shared" si="972"/>
        <v>,</v>
      </c>
      <c r="W4481" s="35" t="str">
        <f t="shared" si="973"/>
        <v/>
      </c>
      <c r="X4481" s="35" t="s">
        <v>753</v>
      </c>
      <c r="Y4481" s="35" t="s">
        <v>754</v>
      </c>
      <c r="Z4481" s="35" t="str">
        <f t="shared" si="974"/>
        <v/>
      </c>
      <c r="AA4481" s="35" t="e">
        <f t="shared" si="975"/>
        <v>#VALUE!</v>
      </c>
      <c r="AB4481" s="35" t="str">
        <f t="shared" si="976"/>
        <v>{keyword:}</v>
      </c>
      <c r="AC4481" s="107" t="e">
        <f t="shared" si="977"/>
        <v>#VALUE!</v>
      </c>
      <c r="AK4481" t="s">
        <v>577</v>
      </c>
    </row>
    <row r="4482" spans="1:37" ht="15" x14ac:dyDescent="0.25">
      <c r="A4482" s="35">
        <f t="shared" si="969"/>
        <v>0</v>
      </c>
      <c r="C4482" s="35" t="str">
        <f t="shared" si="970"/>
        <v/>
      </c>
      <c r="K4482" t="s">
        <v>577</v>
      </c>
      <c r="O4482" s="35" t="str">
        <f t="shared" si="971"/>
        <v>?utm_source=yandex&amp;utm_medium=cpc&amp;utm_campaign=&amp;utm_content=&amp;utm_term={keyword}&amp;utm_device={device_type}</v>
      </c>
      <c r="P4482" s="35" t="str">
        <f t="shared" ref="P4482:P4545" si="978">SUBSTITUTE((SUBSTITUTE(B4482,"""",))," ","-")</f>
        <v/>
      </c>
      <c r="T4482" s="8" t="s">
        <v>751</v>
      </c>
      <c r="U4482" s="8" t="str">
        <f t="shared" si="972"/>
        <v>,</v>
      </c>
      <c r="W4482" s="35" t="str">
        <f t="shared" si="973"/>
        <v/>
      </c>
      <c r="X4482" s="35" t="s">
        <v>753</v>
      </c>
      <c r="Y4482" s="35" t="s">
        <v>754</v>
      </c>
      <c r="Z4482" s="35" t="str">
        <f t="shared" si="974"/>
        <v/>
      </c>
      <c r="AA4482" s="35" t="e">
        <f t="shared" si="975"/>
        <v>#VALUE!</v>
      </c>
      <c r="AB4482" s="35" t="str">
        <f t="shared" si="976"/>
        <v>{keyword:}</v>
      </c>
      <c r="AC4482" s="107" t="e">
        <f t="shared" si="977"/>
        <v>#VALUE!</v>
      </c>
      <c r="AK4482" t="s">
        <v>577</v>
      </c>
    </row>
    <row r="4483" spans="1:37" ht="15" customHeight="1" x14ac:dyDescent="0.25">
      <c r="A4483" s="35">
        <f t="shared" ref="A4483:A4546" si="979">IF(ISBLANK(B4483),0,LEN(TRIM(B4483))-LEN(SUBSTITUTE(B4483," ",""))+1)</f>
        <v>0</v>
      </c>
      <c r="C4483" s="35" t="str">
        <f t="shared" ref="C4483:C4546" si="980">SUBSTITUTE(B4483," ","_")</f>
        <v/>
      </c>
      <c r="K4483" t="s">
        <v>577</v>
      </c>
      <c r="O4483" s="35" t="str">
        <f t="shared" ref="O4483:O4546" si="981">CONCATENATE(M4483,"?utm_source=yandex&amp;utm_medium=cpc&amp;utm_campaign=",SUBSTITUTE(TRIM(N4483)," ","_"),"&amp;utm_content=",SUBSTITUTE(SUBSTITUTE(B4483,"""",)," ","_"),"&amp;utm_term={keyword}","&amp;utm_device={device_type}")</f>
        <v>?utm_source=yandex&amp;utm_medium=cpc&amp;utm_campaign=&amp;utm_content=&amp;utm_term={keyword}&amp;utm_device={device_type}</v>
      </c>
      <c r="P4483" s="35" t="str">
        <f t="shared" si="978"/>
        <v/>
      </c>
      <c r="T4483" s="8" t="s">
        <v>751</v>
      </c>
      <c r="U4483" s="8" t="str">
        <f t="shared" ref="U4483:U4546" si="982">CONCATENATE(R4483,T4483,S4483)</f>
        <v>,</v>
      </c>
      <c r="W4483" s="35" t="str">
        <f t="shared" ref="W4483:W4546" si="983">SUBSTITUTE((SUBSTITUTE(P4483,"""",)),"-"," ")</f>
        <v/>
      </c>
      <c r="X4483" s="35" t="s">
        <v>753</v>
      </c>
      <c r="Y4483" s="35" t="s">
        <v>754</v>
      </c>
      <c r="Z4483" s="35" t="str">
        <f t="shared" ref="Z4483:Z4546" si="984">IF(ISERR(MID(W4483,1,FIND(" ",W4483,1)-1)),W4483,MID(W4483,1,FIND(" ",W4483,1)-1))</f>
        <v/>
      </c>
      <c r="AA4483" s="35" t="e">
        <f t="shared" ref="AA4483:AA4546" si="985">MID(W4483,FIND(" ",W4483)+1,100)</f>
        <v>#VALUE!</v>
      </c>
      <c r="AB4483" s="35" t="str">
        <f t="shared" ref="AB4483:AB4546" si="986">CONCATENATE(X4483,Z4483,Y4483)</f>
        <v>{keyword:}</v>
      </c>
      <c r="AC4483" s="107" t="e">
        <f t="shared" ref="AC4483:AC4546" si="987">CONCATENATE(X4483,AA4483,Y4483)</f>
        <v>#VALUE!</v>
      </c>
      <c r="AK4483" t="s">
        <v>577</v>
      </c>
    </row>
    <row r="4484" spans="1:37" ht="15" x14ac:dyDescent="0.25">
      <c r="A4484" s="35">
        <f t="shared" si="979"/>
        <v>0</v>
      </c>
      <c r="C4484" s="35" t="str">
        <f t="shared" si="980"/>
        <v/>
      </c>
      <c r="K4484" t="s">
        <v>577</v>
      </c>
      <c r="O4484" s="35" t="str">
        <f t="shared" si="981"/>
        <v>?utm_source=yandex&amp;utm_medium=cpc&amp;utm_campaign=&amp;utm_content=&amp;utm_term={keyword}&amp;utm_device={device_type}</v>
      </c>
      <c r="P4484" s="35" t="str">
        <f t="shared" si="978"/>
        <v/>
      </c>
      <c r="T4484" s="8" t="s">
        <v>751</v>
      </c>
      <c r="U4484" s="8" t="str">
        <f t="shared" si="982"/>
        <v>,</v>
      </c>
      <c r="W4484" s="35" t="str">
        <f t="shared" si="983"/>
        <v/>
      </c>
      <c r="X4484" s="35" t="s">
        <v>753</v>
      </c>
      <c r="Y4484" s="35" t="s">
        <v>754</v>
      </c>
      <c r="Z4484" s="35" t="str">
        <f t="shared" si="984"/>
        <v/>
      </c>
      <c r="AA4484" s="35" t="e">
        <f t="shared" si="985"/>
        <v>#VALUE!</v>
      </c>
      <c r="AB4484" s="35" t="str">
        <f t="shared" si="986"/>
        <v>{keyword:}</v>
      </c>
      <c r="AC4484" s="107" t="e">
        <f t="shared" si="987"/>
        <v>#VALUE!</v>
      </c>
      <c r="AK4484" t="s">
        <v>577</v>
      </c>
    </row>
    <row r="4485" spans="1:37" ht="15" customHeight="1" x14ac:dyDescent="0.25">
      <c r="A4485" s="35">
        <f t="shared" si="979"/>
        <v>0</v>
      </c>
      <c r="C4485" s="35" t="str">
        <f t="shared" si="980"/>
        <v/>
      </c>
      <c r="K4485" t="s">
        <v>577</v>
      </c>
      <c r="O4485" s="35" t="str">
        <f t="shared" si="981"/>
        <v>?utm_source=yandex&amp;utm_medium=cpc&amp;utm_campaign=&amp;utm_content=&amp;utm_term={keyword}&amp;utm_device={device_type}</v>
      </c>
      <c r="P4485" s="35" t="str">
        <f t="shared" si="978"/>
        <v/>
      </c>
      <c r="T4485" s="8" t="s">
        <v>751</v>
      </c>
      <c r="U4485" s="8" t="str">
        <f t="shared" si="982"/>
        <v>,</v>
      </c>
      <c r="W4485" s="35" t="str">
        <f t="shared" si="983"/>
        <v/>
      </c>
      <c r="X4485" s="35" t="s">
        <v>753</v>
      </c>
      <c r="Y4485" s="35" t="s">
        <v>754</v>
      </c>
      <c r="Z4485" s="35" t="str">
        <f t="shared" si="984"/>
        <v/>
      </c>
      <c r="AA4485" s="35" t="e">
        <f t="shared" si="985"/>
        <v>#VALUE!</v>
      </c>
      <c r="AB4485" s="35" t="str">
        <f t="shared" si="986"/>
        <v>{keyword:}</v>
      </c>
      <c r="AC4485" s="107" t="e">
        <f t="shared" si="987"/>
        <v>#VALUE!</v>
      </c>
      <c r="AK4485" t="s">
        <v>577</v>
      </c>
    </row>
    <row r="4486" spans="1:37" ht="15" x14ac:dyDescent="0.25">
      <c r="A4486" s="35">
        <f t="shared" si="979"/>
        <v>0</v>
      </c>
      <c r="C4486" s="35" t="str">
        <f t="shared" si="980"/>
        <v/>
      </c>
      <c r="K4486" t="s">
        <v>577</v>
      </c>
      <c r="O4486" s="35" t="str">
        <f t="shared" si="981"/>
        <v>?utm_source=yandex&amp;utm_medium=cpc&amp;utm_campaign=&amp;utm_content=&amp;utm_term={keyword}&amp;utm_device={device_type}</v>
      </c>
      <c r="P4486" s="35" t="str">
        <f t="shared" si="978"/>
        <v/>
      </c>
      <c r="T4486" s="8" t="s">
        <v>751</v>
      </c>
      <c r="U4486" s="8" t="str">
        <f t="shared" si="982"/>
        <v>,</v>
      </c>
      <c r="W4486" s="35" t="str">
        <f t="shared" si="983"/>
        <v/>
      </c>
      <c r="X4486" s="35" t="s">
        <v>753</v>
      </c>
      <c r="Y4486" s="35" t="s">
        <v>754</v>
      </c>
      <c r="Z4486" s="35" t="str">
        <f t="shared" si="984"/>
        <v/>
      </c>
      <c r="AA4486" s="35" t="e">
        <f t="shared" si="985"/>
        <v>#VALUE!</v>
      </c>
      <c r="AB4486" s="35" t="str">
        <f t="shared" si="986"/>
        <v>{keyword:}</v>
      </c>
      <c r="AC4486" s="107" t="e">
        <f t="shared" si="987"/>
        <v>#VALUE!</v>
      </c>
      <c r="AK4486" t="s">
        <v>577</v>
      </c>
    </row>
    <row r="4487" spans="1:37" ht="15" customHeight="1" x14ac:dyDescent="0.25">
      <c r="A4487" s="35">
        <f t="shared" si="979"/>
        <v>0</v>
      </c>
      <c r="C4487" s="35" t="str">
        <f t="shared" si="980"/>
        <v/>
      </c>
      <c r="K4487" t="s">
        <v>577</v>
      </c>
      <c r="O4487" s="35" t="str">
        <f t="shared" si="981"/>
        <v>?utm_source=yandex&amp;utm_medium=cpc&amp;utm_campaign=&amp;utm_content=&amp;utm_term={keyword}&amp;utm_device={device_type}</v>
      </c>
      <c r="P4487" s="35" t="str">
        <f t="shared" si="978"/>
        <v/>
      </c>
      <c r="T4487" s="8" t="s">
        <v>751</v>
      </c>
      <c r="U4487" s="8" t="str">
        <f t="shared" si="982"/>
        <v>,</v>
      </c>
      <c r="W4487" s="35" t="str">
        <f t="shared" si="983"/>
        <v/>
      </c>
      <c r="X4487" s="35" t="s">
        <v>753</v>
      </c>
      <c r="Y4487" s="35" t="s">
        <v>754</v>
      </c>
      <c r="Z4487" s="35" t="str">
        <f t="shared" si="984"/>
        <v/>
      </c>
      <c r="AA4487" s="35" t="e">
        <f t="shared" si="985"/>
        <v>#VALUE!</v>
      </c>
      <c r="AB4487" s="35" t="str">
        <f t="shared" si="986"/>
        <v>{keyword:}</v>
      </c>
      <c r="AC4487" s="107" t="e">
        <f t="shared" si="987"/>
        <v>#VALUE!</v>
      </c>
      <c r="AK4487" t="s">
        <v>577</v>
      </c>
    </row>
    <row r="4488" spans="1:37" ht="15" x14ac:dyDescent="0.25">
      <c r="A4488" s="35">
        <f t="shared" si="979"/>
        <v>0</v>
      </c>
      <c r="C4488" s="35" t="str">
        <f t="shared" si="980"/>
        <v/>
      </c>
      <c r="K4488" t="s">
        <v>577</v>
      </c>
      <c r="O4488" s="35" t="str">
        <f t="shared" si="981"/>
        <v>?utm_source=yandex&amp;utm_medium=cpc&amp;utm_campaign=&amp;utm_content=&amp;utm_term={keyword}&amp;utm_device={device_type}</v>
      </c>
      <c r="P4488" s="35" t="str">
        <f t="shared" si="978"/>
        <v/>
      </c>
      <c r="T4488" s="8" t="s">
        <v>751</v>
      </c>
      <c r="U4488" s="8" t="str">
        <f t="shared" si="982"/>
        <v>,</v>
      </c>
      <c r="W4488" s="35" t="str">
        <f t="shared" si="983"/>
        <v/>
      </c>
      <c r="X4488" s="35" t="s">
        <v>753</v>
      </c>
      <c r="Y4488" s="35" t="s">
        <v>754</v>
      </c>
      <c r="Z4488" s="35" t="str">
        <f t="shared" si="984"/>
        <v/>
      </c>
      <c r="AA4488" s="35" t="e">
        <f t="shared" si="985"/>
        <v>#VALUE!</v>
      </c>
      <c r="AB4488" s="35" t="str">
        <f t="shared" si="986"/>
        <v>{keyword:}</v>
      </c>
      <c r="AC4488" s="107" t="e">
        <f t="shared" si="987"/>
        <v>#VALUE!</v>
      </c>
      <c r="AK4488" t="s">
        <v>577</v>
      </c>
    </row>
    <row r="4489" spans="1:37" ht="15" customHeight="1" x14ac:dyDescent="0.25">
      <c r="A4489" s="35">
        <f t="shared" si="979"/>
        <v>0</v>
      </c>
      <c r="C4489" s="35" t="str">
        <f t="shared" si="980"/>
        <v/>
      </c>
      <c r="K4489" t="s">
        <v>577</v>
      </c>
      <c r="O4489" s="35" t="str">
        <f t="shared" si="981"/>
        <v>?utm_source=yandex&amp;utm_medium=cpc&amp;utm_campaign=&amp;utm_content=&amp;utm_term={keyword}&amp;utm_device={device_type}</v>
      </c>
      <c r="P4489" s="35" t="str">
        <f t="shared" si="978"/>
        <v/>
      </c>
      <c r="T4489" s="8" t="s">
        <v>751</v>
      </c>
      <c r="U4489" s="8" t="str">
        <f t="shared" si="982"/>
        <v>,</v>
      </c>
      <c r="W4489" s="35" t="str">
        <f t="shared" si="983"/>
        <v/>
      </c>
      <c r="X4489" s="35" t="s">
        <v>753</v>
      </c>
      <c r="Y4489" s="35" t="s">
        <v>754</v>
      </c>
      <c r="Z4489" s="35" t="str">
        <f t="shared" si="984"/>
        <v/>
      </c>
      <c r="AA4489" s="35" t="e">
        <f t="shared" si="985"/>
        <v>#VALUE!</v>
      </c>
      <c r="AB4489" s="35" t="str">
        <f t="shared" si="986"/>
        <v>{keyword:}</v>
      </c>
      <c r="AC4489" s="107" t="e">
        <f t="shared" si="987"/>
        <v>#VALUE!</v>
      </c>
      <c r="AK4489" t="s">
        <v>577</v>
      </c>
    </row>
    <row r="4490" spans="1:37" ht="15" x14ac:dyDescent="0.25">
      <c r="A4490" s="35">
        <f t="shared" si="979"/>
        <v>0</v>
      </c>
      <c r="C4490" s="35" t="str">
        <f t="shared" si="980"/>
        <v/>
      </c>
      <c r="K4490" t="s">
        <v>577</v>
      </c>
      <c r="O4490" s="35" t="str">
        <f t="shared" si="981"/>
        <v>?utm_source=yandex&amp;utm_medium=cpc&amp;utm_campaign=&amp;utm_content=&amp;utm_term={keyword}&amp;utm_device={device_type}</v>
      </c>
      <c r="P4490" s="35" t="str">
        <f t="shared" si="978"/>
        <v/>
      </c>
      <c r="T4490" s="8" t="s">
        <v>751</v>
      </c>
      <c r="U4490" s="8" t="str">
        <f t="shared" si="982"/>
        <v>,</v>
      </c>
      <c r="W4490" s="35" t="str">
        <f t="shared" si="983"/>
        <v/>
      </c>
      <c r="X4490" s="35" t="s">
        <v>753</v>
      </c>
      <c r="Y4490" s="35" t="s">
        <v>754</v>
      </c>
      <c r="Z4490" s="35" t="str">
        <f t="shared" si="984"/>
        <v/>
      </c>
      <c r="AA4490" s="35" t="e">
        <f t="shared" si="985"/>
        <v>#VALUE!</v>
      </c>
      <c r="AB4490" s="35" t="str">
        <f t="shared" si="986"/>
        <v>{keyword:}</v>
      </c>
      <c r="AC4490" s="107" t="e">
        <f t="shared" si="987"/>
        <v>#VALUE!</v>
      </c>
      <c r="AK4490" t="s">
        <v>577</v>
      </c>
    </row>
    <row r="4491" spans="1:37" ht="15" customHeight="1" x14ac:dyDescent="0.25">
      <c r="A4491" s="35">
        <f t="shared" si="979"/>
        <v>0</v>
      </c>
      <c r="C4491" s="35" t="str">
        <f t="shared" si="980"/>
        <v/>
      </c>
      <c r="K4491" t="s">
        <v>577</v>
      </c>
      <c r="O4491" s="35" t="str">
        <f t="shared" si="981"/>
        <v>?utm_source=yandex&amp;utm_medium=cpc&amp;utm_campaign=&amp;utm_content=&amp;utm_term={keyword}&amp;utm_device={device_type}</v>
      </c>
      <c r="P4491" s="35" t="str">
        <f t="shared" si="978"/>
        <v/>
      </c>
      <c r="T4491" s="8" t="s">
        <v>751</v>
      </c>
      <c r="U4491" s="8" t="str">
        <f t="shared" si="982"/>
        <v>,</v>
      </c>
      <c r="W4491" s="35" t="str">
        <f t="shared" si="983"/>
        <v/>
      </c>
      <c r="X4491" s="35" t="s">
        <v>753</v>
      </c>
      <c r="Y4491" s="35" t="s">
        <v>754</v>
      </c>
      <c r="Z4491" s="35" t="str">
        <f t="shared" si="984"/>
        <v/>
      </c>
      <c r="AA4491" s="35" t="e">
        <f t="shared" si="985"/>
        <v>#VALUE!</v>
      </c>
      <c r="AB4491" s="35" t="str">
        <f t="shared" si="986"/>
        <v>{keyword:}</v>
      </c>
      <c r="AC4491" s="107" t="e">
        <f t="shared" si="987"/>
        <v>#VALUE!</v>
      </c>
      <c r="AK4491" t="s">
        <v>577</v>
      </c>
    </row>
    <row r="4492" spans="1:37" ht="15" x14ac:dyDescent="0.25">
      <c r="A4492" s="35">
        <f t="shared" si="979"/>
        <v>0</v>
      </c>
      <c r="C4492" s="35" t="str">
        <f t="shared" si="980"/>
        <v/>
      </c>
      <c r="K4492" t="s">
        <v>577</v>
      </c>
      <c r="O4492" s="35" t="str">
        <f t="shared" si="981"/>
        <v>?utm_source=yandex&amp;utm_medium=cpc&amp;utm_campaign=&amp;utm_content=&amp;utm_term={keyword}&amp;utm_device={device_type}</v>
      </c>
      <c r="P4492" s="35" t="str">
        <f t="shared" si="978"/>
        <v/>
      </c>
      <c r="T4492" s="8" t="s">
        <v>751</v>
      </c>
      <c r="U4492" s="8" t="str">
        <f t="shared" si="982"/>
        <v>,</v>
      </c>
      <c r="W4492" s="35" t="str">
        <f t="shared" si="983"/>
        <v/>
      </c>
      <c r="X4492" s="35" t="s">
        <v>753</v>
      </c>
      <c r="Y4492" s="35" t="s">
        <v>754</v>
      </c>
      <c r="Z4492" s="35" t="str">
        <f t="shared" si="984"/>
        <v/>
      </c>
      <c r="AA4492" s="35" t="e">
        <f t="shared" si="985"/>
        <v>#VALUE!</v>
      </c>
      <c r="AB4492" s="35" t="str">
        <f t="shared" si="986"/>
        <v>{keyword:}</v>
      </c>
      <c r="AC4492" s="107" t="e">
        <f t="shared" si="987"/>
        <v>#VALUE!</v>
      </c>
      <c r="AK4492" t="s">
        <v>577</v>
      </c>
    </row>
    <row r="4493" spans="1:37" ht="15" customHeight="1" x14ac:dyDescent="0.25">
      <c r="A4493" s="35">
        <f t="shared" si="979"/>
        <v>0</v>
      </c>
      <c r="C4493" s="35" t="str">
        <f t="shared" si="980"/>
        <v/>
      </c>
      <c r="K4493" t="s">
        <v>577</v>
      </c>
      <c r="O4493" s="35" t="str">
        <f t="shared" si="981"/>
        <v>?utm_source=yandex&amp;utm_medium=cpc&amp;utm_campaign=&amp;utm_content=&amp;utm_term={keyword}&amp;utm_device={device_type}</v>
      </c>
      <c r="P4493" s="35" t="str">
        <f t="shared" si="978"/>
        <v/>
      </c>
      <c r="T4493" s="8" t="s">
        <v>751</v>
      </c>
      <c r="U4493" s="8" t="str">
        <f t="shared" si="982"/>
        <v>,</v>
      </c>
      <c r="W4493" s="35" t="str">
        <f t="shared" si="983"/>
        <v/>
      </c>
      <c r="X4493" s="35" t="s">
        <v>753</v>
      </c>
      <c r="Y4493" s="35" t="s">
        <v>754</v>
      </c>
      <c r="Z4493" s="35" t="str">
        <f t="shared" si="984"/>
        <v/>
      </c>
      <c r="AA4493" s="35" t="e">
        <f t="shared" si="985"/>
        <v>#VALUE!</v>
      </c>
      <c r="AB4493" s="35" t="str">
        <f t="shared" si="986"/>
        <v>{keyword:}</v>
      </c>
      <c r="AC4493" s="107" t="e">
        <f t="shared" si="987"/>
        <v>#VALUE!</v>
      </c>
      <c r="AK4493" t="s">
        <v>577</v>
      </c>
    </row>
    <row r="4494" spans="1:37" ht="15" x14ac:dyDescent="0.25">
      <c r="A4494" s="35">
        <f t="shared" si="979"/>
        <v>0</v>
      </c>
      <c r="C4494" s="35" t="str">
        <f t="shared" si="980"/>
        <v/>
      </c>
      <c r="K4494" t="s">
        <v>577</v>
      </c>
      <c r="O4494" s="35" t="str">
        <f t="shared" si="981"/>
        <v>?utm_source=yandex&amp;utm_medium=cpc&amp;utm_campaign=&amp;utm_content=&amp;utm_term={keyword}&amp;utm_device={device_type}</v>
      </c>
      <c r="P4494" s="35" t="str">
        <f t="shared" si="978"/>
        <v/>
      </c>
      <c r="T4494" s="8" t="s">
        <v>751</v>
      </c>
      <c r="U4494" s="8" t="str">
        <f t="shared" si="982"/>
        <v>,</v>
      </c>
      <c r="W4494" s="35" t="str">
        <f t="shared" si="983"/>
        <v/>
      </c>
      <c r="X4494" s="35" t="s">
        <v>753</v>
      </c>
      <c r="Y4494" s="35" t="s">
        <v>754</v>
      </c>
      <c r="Z4494" s="35" t="str">
        <f t="shared" si="984"/>
        <v/>
      </c>
      <c r="AA4494" s="35" t="e">
        <f t="shared" si="985"/>
        <v>#VALUE!</v>
      </c>
      <c r="AB4494" s="35" t="str">
        <f t="shared" si="986"/>
        <v>{keyword:}</v>
      </c>
      <c r="AC4494" s="107" t="e">
        <f t="shared" si="987"/>
        <v>#VALUE!</v>
      </c>
      <c r="AK4494" t="s">
        <v>577</v>
      </c>
    </row>
    <row r="4495" spans="1:37" ht="15" customHeight="1" x14ac:dyDescent="0.25">
      <c r="A4495" s="35">
        <f t="shared" si="979"/>
        <v>0</v>
      </c>
      <c r="C4495" s="35" t="str">
        <f t="shared" si="980"/>
        <v/>
      </c>
      <c r="K4495" t="s">
        <v>577</v>
      </c>
      <c r="O4495" s="35" t="str">
        <f t="shared" si="981"/>
        <v>?utm_source=yandex&amp;utm_medium=cpc&amp;utm_campaign=&amp;utm_content=&amp;utm_term={keyword}&amp;utm_device={device_type}</v>
      </c>
      <c r="P4495" s="35" t="str">
        <f t="shared" si="978"/>
        <v/>
      </c>
      <c r="T4495" s="8" t="s">
        <v>751</v>
      </c>
      <c r="U4495" s="8" t="str">
        <f t="shared" si="982"/>
        <v>,</v>
      </c>
      <c r="W4495" s="35" t="str">
        <f t="shared" si="983"/>
        <v/>
      </c>
      <c r="X4495" s="35" t="s">
        <v>753</v>
      </c>
      <c r="Y4495" s="35" t="s">
        <v>754</v>
      </c>
      <c r="Z4495" s="35" t="str">
        <f t="shared" si="984"/>
        <v/>
      </c>
      <c r="AA4495" s="35" t="e">
        <f t="shared" si="985"/>
        <v>#VALUE!</v>
      </c>
      <c r="AB4495" s="35" t="str">
        <f t="shared" si="986"/>
        <v>{keyword:}</v>
      </c>
      <c r="AC4495" s="107" t="e">
        <f t="shared" si="987"/>
        <v>#VALUE!</v>
      </c>
      <c r="AK4495" t="s">
        <v>577</v>
      </c>
    </row>
    <row r="4496" spans="1:37" ht="15" x14ac:dyDescent="0.25">
      <c r="A4496" s="35">
        <f t="shared" si="979"/>
        <v>0</v>
      </c>
      <c r="C4496" s="35" t="str">
        <f t="shared" si="980"/>
        <v/>
      </c>
      <c r="K4496" t="s">
        <v>577</v>
      </c>
      <c r="O4496" s="35" t="str">
        <f t="shared" si="981"/>
        <v>?utm_source=yandex&amp;utm_medium=cpc&amp;utm_campaign=&amp;utm_content=&amp;utm_term={keyword}&amp;utm_device={device_type}</v>
      </c>
      <c r="P4496" s="35" t="str">
        <f t="shared" si="978"/>
        <v/>
      </c>
      <c r="T4496" s="8" t="s">
        <v>751</v>
      </c>
      <c r="U4496" s="8" t="str">
        <f t="shared" si="982"/>
        <v>,</v>
      </c>
      <c r="W4496" s="35" t="str">
        <f t="shared" si="983"/>
        <v/>
      </c>
      <c r="X4496" s="35" t="s">
        <v>753</v>
      </c>
      <c r="Y4496" s="35" t="s">
        <v>754</v>
      </c>
      <c r="Z4496" s="35" t="str">
        <f t="shared" si="984"/>
        <v/>
      </c>
      <c r="AA4496" s="35" t="e">
        <f t="shared" si="985"/>
        <v>#VALUE!</v>
      </c>
      <c r="AB4496" s="35" t="str">
        <f t="shared" si="986"/>
        <v>{keyword:}</v>
      </c>
      <c r="AC4496" s="107" t="e">
        <f t="shared" si="987"/>
        <v>#VALUE!</v>
      </c>
      <c r="AK4496" t="s">
        <v>577</v>
      </c>
    </row>
    <row r="4497" spans="1:37" ht="15" customHeight="1" x14ac:dyDescent="0.25">
      <c r="A4497" s="35">
        <f t="shared" si="979"/>
        <v>0</v>
      </c>
      <c r="C4497" s="35" t="str">
        <f t="shared" si="980"/>
        <v/>
      </c>
      <c r="K4497" t="s">
        <v>577</v>
      </c>
      <c r="O4497" s="35" t="str">
        <f t="shared" si="981"/>
        <v>?utm_source=yandex&amp;utm_medium=cpc&amp;utm_campaign=&amp;utm_content=&amp;utm_term={keyword}&amp;utm_device={device_type}</v>
      </c>
      <c r="P4497" s="35" t="str">
        <f t="shared" si="978"/>
        <v/>
      </c>
      <c r="T4497" s="8" t="s">
        <v>751</v>
      </c>
      <c r="U4497" s="8" t="str">
        <f t="shared" si="982"/>
        <v>,</v>
      </c>
      <c r="W4497" s="35" t="str">
        <f t="shared" si="983"/>
        <v/>
      </c>
      <c r="X4497" s="35" t="s">
        <v>753</v>
      </c>
      <c r="Y4497" s="35" t="s">
        <v>754</v>
      </c>
      <c r="Z4497" s="35" t="str">
        <f t="shared" si="984"/>
        <v/>
      </c>
      <c r="AA4497" s="35" t="e">
        <f t="shared" si="985"/>
        <v>#VALUE!</v>
      </c>
      <c r="AB4497" s="35" t="str">
        <f t="shared" si="986"/>
        <v>{keyword:}</v>
      </c>
      <c r="AC4497" s="107" t="e">
        <f t="shared" si="987"/>
        <v>#VALUE!</v>
      </c>
      <c r="AK4497" t="s">
        <v>577</v>
      </c>
    </row>
    <row r="4498" spans="1:37" ht="15" x14ac:dyDescent="0.25">
      <c r="A4498" s="35">
        <f t="shared" si="979"/>
        <v>0</v>
      </c>
      <c r="C4498" s="35" t="str">
        <f t="shared" si="980"/>
        <v/>
      </c>
      <c r="K4498" t="s">
        <v>577</v>
      </c>
      <c r="O4498" s="35" t="str">
        <f t="shared" si="981"/>
        <v>?utm_source=yandex&amp;utm_medium=cpc&amp;utm_campaign=&amp;utm_content=&amp;utm_term={keyword}&amp;utm_device={device_type}</v>
      </c>
      <c r="P4498" s="35" t="str">
        <f t="shared" si="978"/>
        <v/>
      </c>
      <c r="T4498" s="8" t="s">
        <v>751</v>
      </c>
      <c r="U4498" s="8" t="str">
        <f t="shared" si="982"/>
        <v>,</v>
      </c>
      <c r="W4498" s="35" t="str">
        <f t="shared" si="983"/>
        <v/>
      </c>
      <c r="X4498" s="35" t="s">
        <v>753</v>
      </c>
      <c r="Y4498" s="35" t="s">
        <v>754</v>
      </c>
      <c r="Z4498" s="35" t="str">
        <f t="shared" si="984"/>
        <v/>
      </c>
      <c r="AA4498" s="35" t="e">
        <f t="shared" si="985"/>
        <v>#VALUE!</v>
      </c>
      <c r="AB4498" s="35" t="str">
        <f t="shared" si="986"/>
        <v>{keyword:}</v>
      </c>
      <c r="AC4498" s="107" t="e">
        <f t="shared" si="987"/>
        <v>#VALUE!</v>
      </c>
      <c r="AK4498" t="s">
        <v>577</v>
      </c>
    </row>
    <row r="4499" spans="1:37" ht="15" customHeight="1" x14ac:dyDescent="0.25">
      <c r="A4499" s="35">
        <f t="shared" si="979"/>
        <v>0</v>
      </c>
      <c r="C4499" s="35" t="str">
        <f t="shared" si="980"/>
        <v/>
      </c>
      <c r="K4499" t="s">
        <v>577</v>
      </c>
      <c r="O4499" s="35" t="str">
        <f t="shared" si="981"/>
        <v>?utm_source=yandex&amp;utm_medium=cpc&amp;utm_campaign=&amp;utm_content=&amp;utm_term={keyword}&amp;utm_device={device_type}</v>
      </c>
      <c r="P4499" s="35" t="str">
        <f t="shared" si="978"/>
        <v/>
      </c>
      <c r="T4499" s="8" t="s">
        <v>751</v>
      </c>
      <c r="U4499" s="8" t="str">
        <f t="shared" si="982"/>
        <v>,</v>
      </c>
      <c r="W4499" s="35" t="str">
        <f t="shared" si="983"/>
        <v/>
      </c>
      <c r="X4499" s="35" t="s">
        <v>753</v>
      </c>
      <c r="Y4499" s="35" t="s">
        <v>754</v>
      </c>
      <c r="Z4499" s="35" t="str">
        <f t="shared" si="984"/>
        <v/>
      </c>
      <c r="AA4499" s="35" t="e">
        <f t="shared" si="985"/>
        <v>#VALUE!</v>
      </c>
      <c r="AB4499" s="35" t="str">
        <f t="shared" si="986"/>
        <v>{keyword:}</v>
      </c>
      <c r="AC4499" s="107" t="e">
        <f t="shared" si="987"/>
        <v>#VALUE!</v>
      </c>
      <c r="AK4499" t="s">
        <v>577</v>
      </c>
    </row>
    <row r="4500" spans="1:37" ht="15" x14ac:dyDescent="0.25">
      <c r="A4500" s="35">
        <f t="shared" si="979"/>
        <v>0</v>
      </c>
      <c r="C4500" s="35" t="str">
        <f t="shared" si="980"/>
        <v/>
      </c>
      <c r="K4500" t="s">
        <v>577</v>
      </c>
      <c r="O4500" s="35" t="str">
        <f t="shared" si="981"/>
        <v>?utm_source=yandex&amp;utm_medium=cpc&amp;utm_campaign=&amp;utm_content=&amp;utm_term={keyword}&amp;utm_device={device_type}</v>
      </c>
      <c r="P4500" s="35" t="str">
        <f t="shared" si="978"/>
        <v/>
      </c>
      <c r="T4500" s="8" t="s">
        <v>751</v>
      </c>
      <c r="U4500" s="8" t="str">
        <f t="shared" si="982"/>
        <v>,</v>
      </c>
      <c r="W4500" s="35" t="str">
        <f t="shared" si="983"/>
        <v/>
      </c>
      <c r="X4500" s="35" t="s">
        <v>753</v>
      </c>
      <c r="Y4500" s="35" t="s">
        <v>754</v>
      </c>
      <c r="Z4500" s="35" t="str">
        <f t="shared" si="984"/>
        <v/>
      </c>
      <c r="AA4500" s="35" t="e">
        <f t="shared" si="985"/>
        <v>#VALUE!</v>
      </c>
      <c r="AB4500" s="35" t="str">
        <f t="shared" si="986"/>
        <v>{keyword:}</v>
      </c>
      <c r="AC4500" s="107" t="e">
        <f t="shared" si="987"/>
        <v>#VALUE!</v>
      </c>
      <c r="AK4500" t="s">
        <v>577</v>
      </c>
    </row>
    <row r="4501" spans="1:37" ht="15" customHeight="1" x14ac:dyDescent="0.25">
      <c r="A4501" s="35">
        <f t="shared" si="979"/>
        <v>0</v>
      </c>
      <c r="C4501" s="35" t="str">
        <f t="shared" si="980"/>
        <v/>
      </c>
      <c r="K4501" t="s">
        <v>577</v>
      </c>
      <c r="O4501" s="35" t="str">
        <f t="shared" si="981"/>
        <v>?utm_source=yandex&amp;utm_medium=cpc&amp;utm_campaign=&amp;utm_content=&amp;utm_term={keyword}&amp;utm_device={device_type}</v>
      </c>
      <c r="P4501" s="35" t="str">
        <f t="shared" si="978"/>
        <v/>
      </c>
      <c r="T4501" s="8" t="s">
        <v>751</v>
      </c>
      <c r="U4501" s="8" t="str">
        <f t="shared" si="982"/>
        <v>,</v>
      </c>
      <c r="W4501" s="35" t="str">
        <f t="shared" si="983"/>
        <v/>
      </c>
      <c r="X4501" s="35" t="s">
        <v>753</v>
      </c>
      <c r="Y4501" s="35" t="s">
        <v>754</v>
      </c>
      <c r="Z4501" s="35" t="str">
        <f t="shared" si="984"/>
        <v/>
      </c>
      <c r="AA4501" s="35" t="e">
        <f t="shared" si="985"/>
        <v>#VALUE!</v>
      </c>
      <c r="AB4501" s="35" t="str">
        <f t="shared" si="986"/>
        <v>{keyword:}</v>
      </c>
      <c r="AC4501" s="107" t="e">
        <f t="shared" si="987"/>
        <v>#VALUE!</v>
      </c>
      <c r="AK4501" t="s">
        <v>577</v>
      </c>
    </row>
    <row r="4502" spans="1:37" ht="15" x14ac:dyDescent="0.25">
      <c r="A4502" s="35">
        <f t="shared" si="979"/>
        <v>0</v>
      </c>
      <c r="C4502" s="35" t="str">
        <f t="shared" si="980"/>
        <v/>
      </c>
      <c r="K4502" t="s">
        <v>577</v>
      </c>
      <c r="O4502" s="35" t="str">
        <f t="shared" si="981"/>
        <v>?utm_source=yandex&amp;utm_medium=cpc&amp;utm_campaign=&amp;utm_content=&amp;utm_term={keyword}&amp;utm_device={device_type}</v>
      </c>
      <c r="P4502" s="35" t="str">
        <f t="shared" si="978"/>
        <v/>
      </c>
      <c r="T4502" s="8" t="s">
        <v>751</v>
      </c>
      <c r="U4502" s="8" t="str">
        <f t="shared" si="982"/>
        <v>,</v>
      </c>
      <c r="W4502" s="35" t="str">
        <f t="shared" si="983"/>
        <v/>
      </c>
      <c r="X4502" s="35" t="s">
        <v>753</v>
      </c>
      <c r="Y4502" s="35" t="s">
        <v>754</v>
      </c>
      <c r="Z4502" s="35" t="str">
        <f t="shared" si="984"/>
        <v/>
      </c>
      <c r="AA4502" s="35" t="e">
        <f t="shared" si="985"/>
        <v>#VALUE!</v>
      </c>
      <c r="AB4502" s="35" t="str">
        <f t="shared" si="986"/>
        <v>{keyword:}</v>
      </c>
      <c r="AC4502" s="107" t="e">
        <f t="shared" si="987"/>
        <v>#VALUE!</v>
      </c>
      <c r="AK4502" t="s">
        <v>577</v>
      </c>
    </row>
    <row r="4503" spans="1:37" ht="15" customHeight="1" x14ac:dyDescent="0.25">
      <c r="A4503" s="35">
        <f t="shared" si="979"/>
        <v>0</v>
      </c>
      <c r="C4503" s="35" t="str">
        <f t="shared" si="980"/>
        <v/>
      </c>
      <c r="K4503" t="s">
        <v>577</v>
      </c>
      <c r="O4503" s="35" t="str">
        <f t="shared" si="981"/>
        <v>?utm_source=yandex&amp;utm_medium=cpc&amp;utm_campaign=&amp;utm_content=&amp;utm_term={keyword}&amp;utm_device={device_type}</v>
      </c>
      <c r="P4503" s="35" t="str">
        <f t="shared" si="978"/>
        <v/>
      </c>
      <c r="T4503" s="8" t="s">
        <v>751</v>
      </c>
      <c r="U4503" s="8" t="str">
        <f t="shared" si="982"/>
        <v>,</v>
      </c>
      <c r="W4503" s="35" t="str">
        <f t="shared" si="983"/>
        <v/>
      </c>
      <c r="X4503" s="35" t="s">
        <v>753</v>
      </c>
      <c r="Y4503" s="35" t="s">
        <v>754</v>
      </c>
      <c r="Z4503" s="35" t="str">
        <f t="shared" si="984"/>
        <v/>
      </c>
      <c r="AA4503" s="35" t="e">
        <f t="shared" si="985"/>
        <v>#VALUE!</v>
      </c>
      <c r="AB4503" s="35" t="str">
        <f t="shared" si="986"/>
        <v>{keyword:}</v>
      </c>
      <c r="AC4503" s="107" t="e">
        <f t="shared" si="987"/>
        <v>#VALUE!</v>
      </c>
      <c r="AK4503" t="s">
        <v>577</v>
      </c>
    </row>
    <row r="4504" spans="1:37" ht="15" x14ac:dyDescent="0.25">
      <c r="A4504" s="35">
        <f t="shared" si="979"/>
        <v>0</v>
      </c>
      <c r="C4504" s="35" t="str">
        <f t="shared" si="980"/>
        <v/>
      </c>
      <c r="K4504" t="s">
        <v>577</v>
      </c>
      <c r="O4504" s="35" t="str">
        <f t="shared" si="981"/>
        <v>?utm_source=yandex&amp;utm_medium=cpc&amp;utm_campaign=&amp;utm_content=&amp;utm_term={keyword}&amp;utm_device={device_type}</v>
      </c>
      <c r="P4504" s="35" t="str">
        <f t="shared" si="978"/>
        <v/>
      </c>
      <c r="T4504" s="8" t="s">
        <v>751</v>
      </c>
      <c r="U4504" s="8" t="str">
        <f t="shared" si="982"/>
        <v>,</v>
      </c>
      <c r="W4504" s="35" t="str">
        <f t="shared" si="983"/>
        <v/>
      </c>
      <c r="X4504" s="35" t="s">
        <v>753</v>
      </c>
      <c r="Y4504" s="35" t="s">
        <v>754</v>
      </c>
      <c r="Z4504" s="35" t="str">
        <f t="shared" si="984"/>
        <v/>
      </c>
      <c r="AA4504" s="35" t="e">
        <f t="shared" si="985"/>
        <v>#VALUE!</v>
      </c>
      <c r="AB4504" s="35" t="str">
        <f t="shared" si="986"/>
        <v>{keyword:}</v>
      </c>
      <c r="AC4504" s="107" t="e">
        <f t="shared" si="987"/>
        <v>#VALUE!</v>
      </c>
      <c r="AK4504" t="s">
        <v>577</v>
      </c>
    </row>
    <row r="4505" spans="1:37" ht="15" customHeight="1" x14ac:dyDescent="0.25">
      <c r="A4505" s="35">
        <f t="shared" si="979"/>
        <v>0</v>
      </c>
      <c r="C4505" s="35" t="str">
        <f t="shared" si="980"/>
        <v/>
      </c>
      <c r="K4505" t="s">
        <v>577</v>
      </c>
      <c r="O4505" s="35" t="str">
        <f t="shared" si="981"/>
        <v>?utm_source=yandex&amp;utm_medium=cpc&amp;utm_campaign=&amp;utm_content=&amp;utm_term={keyword}&amp;utm_device={device_type}</v>
      </c>
      <c r="P4505" s="35" t="str">
        <f t="shared" si="978"/>
        <v/>
      </c>
      <c r="T4505" s="8" t="s">
        <v>751</v>
      </c>
      <c r="U4505" s="8" t="str">
        <f t="shared" si="982"/>
        <v>,</v>
      </c>
      <c r="W4505" s="35" t="str">
        <f t="shared" si="983"/>
        <v/>
      </c>
      <c r="X4505" s="35" t="s">
        <v>753</v>
      </c>
      <c r="Y4505" s="35" t="s">
        <v>754</v>
      </c>
      <c r="Z4505" s="35" t="str">
        <f t="shared" si="984"/>
        <v/>
      </c>
      <c r="AA4505" s="35" t="e">
        <f t="shared" si="985"/>
        <v>#VALUE!</v>
      </c>
      <c r="AB4505" s="35" t="str">
        <f t="shared" si="986"/>
        <v>{keyword:}</v>
      </c>
      <c r="AC4505" s="107" t="e">
        <f t="shared" si="987"/>
        <v>#VALUE!</v>
      </c>
      <c r="AK4505" t="s">
        <v>577</v>
      </c>
    </row>
    <row r="4506" spans="1:37" ht="15" x14ac:dyDescent="0.25">
      <c r="A4506" s="35">
        <f t="shared" si="979"/>
        <v>0</v>
      </c>
      <c r="C4506" s="35" t="str">
        <f t="shared" si="980"/>
        <v/>
      </c>
      <c r="K4506" t="s">
        <v>577</v>
      </c>
      <c r="O4506" s="35" t="str">
        <f t="shared" si="981"/>
        <v>?utm_source=yandex&amp;utm_medium=cpc&amp;utm_campaign=&amp;utm_content=&amp;utm_term={keyword}&amp;utm_device={device_type}</v>
      </c>
      <c r="P4506" s="35" t="str">
        <f t="shared" si="978"/>
        <v/>
      </c>
      <c r="T4506" s="8" t="s">
        <v>751</v>
      </c>
      <c r="U4506" s="8" t="str">
        <f t="shared" si="982"/>
        <v>,</v>
      </c>
      <c r="W4506" s="35" t="str">
        <f t="shared" si="983"/>
        <v/>
      </c>
      <c r="X4506" s="35" t="s">
        <v>753</v>
      </c>
      <c r="Y4506" s="35" t="s">
        <v>754</v>
      </c>
      <c r="Z4506" s="35" t="str">
        <f t="shared" si="984"/>
        <v/>
      </c>
      <c r="AA4506" s="35" t="e">
        <f t="shared" si="985"/>
        <v>#VALUE!</v>
      </c>
      <c r="AB4506" s="35" t="str">
        <f t="shared" si="986"/>
        <v>{keyword:}</v>
      </c>
      <c r="AC4506" s="107" t="e">
        <f t="shared" si="987"/>
        <v>#VALUE!</v>
      </c>
      <c r="AK4506" t="s">
        <v>577</v>
      </c>
    </row>
    <row r="4507" spans="1:37" ht="15" customHeight="1" x14ac:dyDescent="0.25">
      <c r="A4507" s="35">
        <f t="shared" si="979"/>
        <v>0</v>
      </c>
      <c r="C4507" s="35" t="str">
        <f t="shared" si="980"/>
        <v/>
      </c>
      <c r="K4507" t="s">
        <v>577</v>
      </c>
      <c r="O4507" s="35" t="str">
        <f t="shared" si="981"/>
        <v>?utm_source=yandex&amp;utm_medium=cpc&amp;utm_campaign=&amp;utm_content=&amp;utm_term={keyword}&amp;utm_device={device_type}</v>
      </c>
      <c r="P4507" s="35" t="str">
        <f t="shared" si="978"/>
        <v/>
      </c>
      <c r="T4507" s="8" t="s">
        <v>751</v>
      </c>
      <c r="U4507" s="8" t="str">
        <f t="shared" si="982"/>
        <v>,</v>
      </c>
      <c r="W4507" s="35" t="str">
        <f t="shared" si="983"/>
        <v/>
      </c>
      <c r="X4507" s="35" t="s">
        <v>753</v>
      </c>
      <c r="Y4507" s="35" t="s">
        <v>754</v>
      </c>
      <c r="Z4507" s="35" t="str">
        <f t="shared" si="984"/>
        <v/>
      </c>
      <c r="AA4507" s="35" t="e">
        <f t="shared" si="985"/>
        <v>#VALUE!</v>
      </c>
      <c r="AB4507" s="35" t="str">
        <f t="shared" si="986"/>
        <v>{keyword:}</v>
      </c>
      <c r="AC4507" s="107" t="e">
        <f t="shared" si="987"/>
        <v>#VALUE!</v>
      </c>
      <c r="AK4507" t="s">
        <v>577</v>
      </c>
    </row>
    <row r="4508" spans="1:37" ht="15" x14ac:dyDescent="0.25">
      <c r="A4508" s="35">
        <f t="shared" si="979"/>
        <v>0</v>
      </c>
      <c r="C4508" s="35" t="str">
        <f t="shared" si="980"/>
        <v/>
      </c>
      <c r="K4508" t="s">
        <v>577</v>
      </c>
      <c r="O4508" s="35" t="str">
        <f t="shared" si="981"/>
        <v>?utm_source=yandex&amp;utm_medium=cpc&amp;utm_campaign=&amp;utm_content=&amp;utm_term={keyword}&amp;utm_device={device_type}</v>
      </c>
      <c r="P4508" s="35" t="str">
        <f t="shared" si="978"/>
        <v/>
      </c>
      <c r="T4508" s="8" t="s">
        <v>751</v>
      </c>
      <c r="U4508" s="8" t="str">
        <f t="shared" si="982"/>
        <v>,</v>
      </c>
      <c r="W4508" s="35" t="str">
        <f t="shared" si="983"/>
        <v/>
      </c>
      <c r="X4508" s="35" t="s">
        <v>753</v>
      </c>
      <c r="Y4508" s="35" t="s">
        <v>754</v>
      </c>
      <c r="Z4508" s="35" t="str">
        <f t="shared" si="984"/>
        <v/>
      </c>
      <c r="AA4508" s="35" t="e">
        <f t="shared" si="985"/>
        <v>#VALUE!</v>
      </c>
      <c r="AB4508" s="35" t="str">
        <f t="shared" si="986"/>
        <v>{keyword:}</v>
      </c>
      <c r="AC4508" s="107" t="e">
        <f t="shared" si="987"/>
        <v>#VALUE!</v>
      </c>
      <c r="AK4508" t="s">
        <v>577</v>
      </c>
    </row>
    <row r="4509" spans="1:37" ht="15" customHeight="1" x14ac:dyDescent="0.25">
      <c r="A4509" s="35">
        <f t="shared" si="979"/>
        <v>0</v>
      </c>
      <c r="C4509" s="35" t="str">
        <f t="shared" si="980"/>
        <v/>
      </c>
      <c r="K4509" t="s">
        <v>577</v>
      </c>
      <c r="O4509" s="35" t="str">
        <f t="shared" si="981"/>
        <v>?utm_source=yandex&amp;utm_medium=cpc&amp;utm_campaign=&amp;utm_content=&amp;utm_term={keyword}&amp;utm_device={device_type}</v>
      </c>
      <c r="P4509" s="35" t="str">
        <f t="shared" si="978"/>
        <v/>
      </c>
      <c r="T4509" s="8" t="s">
        <v>751</v>
      </c>
      <c r="U4509" s="8" t="str">
        <f t="shared" si="982"/>
        <v>,</v>
      </c>
      <c r="W4509" s="35" t="str">
        <f t="shared" si="983"/>
        <v/>
      </c>
      <c r="X4509" s="35" t="s">
        <v>753</v>
      </c>
      <c r="Y4509" s="35" t="s">
        <v>754</v>
      </c>
      <c r="Z4509" s="35" t="str">
        <f t="shared" si="984"/>
        <v/>
      </c>
      <c r="AA4509" s="35" t="e">
        <f t="shared" si="985"/>
        <v>#VALUE!</v>
      </c>
      <c r="AB4509" s="35" t="str">
        <f t="shared" si="986"/>
        <v>{keyword:}</v>
      </c>
      <c r="AC4509" s="107" t="e">
        <f t="shared" si="987"/>
        <v>#VALUE!</v>
      </c>
      <c r="AK4509" t="s">
        <v>577</v>
      </c>
    </row>
    <row r="4510" spans="1:37" ht="15" x14ac:dyDescent="0.25">
      <c r="A4510" s="35">
        <f t="shared" si="979"/>
        <v>0</v>
      </c>
      <c r="C4510" s="35" t="str">
        <f t="shared" si="980"/>
        <v/>
      </c>
      <c r="K4510" t="s">
        <v>577</v>
      </c>
      <c r="O4510" s="35" t="str">
        <f t="shared" si="981"/>
        <v>?utm_source=yandex&amp;utm_medium=cpc&amp;utm_campaign=&amp;utm_content=&amp;utm_term={keyword}&amp;utm_device={device_type}</v>
      </c>
      <c r="P4510" s="35" t="str">
        <f t="shared" si="978"/>
        <v/>
      </c>
      <c r="T4510" s="8" t="s">
        <v>751</v>
      </c>
      <c r="U4510" s="8" t="str">
        <f t="shared" si="982"/>
        <v>,</v>
      </c>
      <c r="W4510" s="35" t="str">
        <f t="shared" si="983"/>
        <v/>
      </c>
      <c r="X4510" s="35" t="s">
        <v>753</v>
      </c>
      <c r="Y4510" s="35" t="s">
        <v>754</v>
      </c>
      <c r="Z4510" s="35" t="str">
        <f t="shared" si="984"/>
        <v/>
      </c>
      <c r="AA4510" s="35" t="e">
        <f t="shared" si="985"/>
        <v>#VALUE!</v>
      </c>
      <c r="AB4510" s="35" t="str">
        <f t="shared" si="986"/>
        <v>{keyword:}</v>
      </c>
      <c r="AC4510" s="107" t="e">
        <f t="shared" si="987"/>
        <v>#VALUE!</v>
      </c>
      <c r="AK4510" t="s">
        <v>577</v>
      </c>
    </row>
    <row r="4511" spans="1:37" ht="15" customHeight="1" x14ac:dyDescent="0.25">
      <c r="A4511" s="35">
        <f t="shared" si="979"/>
        <v>0</v>
      </c>
      <c r="C4511" s="35" t="str">
        <f t="shared" si="980"/>
        <v/>
      </c>
      <c r="K4511" t="s">
        <v>577</v>
      </c>
      <c r="O4511" s="35" t="str">
        <f t="shared" si="981"/>
        <v>?utm_source=yandex&amp;utm_medium=cpc&amp;utm_campaign=&amp;utm_content=&amp;utm_term={keyword}&amp;utm_device={device_type}</v>
      </c>
      <c r="P4511" s="35" t="str">
        <f t="shared" si="978"/>
        <v/>
      </c>
      <c r="T4511" s="8" t="s">
        <v>751</v>
      </c>
      <c r="U4511" s="8" t="str">
        <f t="shared" si="982"/>
        <v>,</v>
      </c>
      <c r="W4511" s="35" t="str">
        <f t="shared" si="983"/>
        <v/>
      </c>
      <c r="X4511" s="35" t="s">
        <v>753</v>
      </c>
      <c r="Y4511" s="35" t="s">
        <v>754</v>
      </c>
      <c r="Z4511" s="35" t="str">
        <f t="shared" si="984"/>
        <v/>
      </c>
      <c r="AA4511" s="35" t="e">
        <f t="shared" si="985"/>
        <v>#VALUE!</v>
      </c>
      <c r="AB4511" s="35" t="str">
        <f t="shared" si="986"/>
        <v>{keyword:}</v>
      </c>
      <c r="AC4511" s="107" t="e">
        <f t="shared" si="987"/>
        <v>#VALUE!</v>
      </c>
      <c r="AK4511" t="s">
        <v>577</v>
      </c>
    </row>
    <row r="4512" spans="1:37" ht="15" x14ac:dyDescent="0.25">
      <c r="A4512" s="35">
        <f t="shared" si="979"/>
        <v>0</v>
      </c>
      <c r="C4512" s="35" t="str">
        <f t="shared" si="980"/>
        <v/>
      </c>
      <c r="K4512" t="s">
        <v>577</v>
      </c>
      <c r="O4512" s="35" t="str">
        <f t="shared" si="981"/>
        <v>?utm_source=yandex&amp;utm_medium=cpc&amp;utm_campaign=&amp;utm_content=&amp;utm_term={keyword}&amp;utm_device={device_type}</v>
      </c>
      <c r="P4512" s="35" t="str">
        <f t="shared" si="978"/>
        <v/>
      </c>
      <c r="T4512" s="8" t="s">
        <v>751</v>
      </c>
      <c r="U4512" s="8" t="str">
        <f t="shared" si="982"/>
        <v>,</v>
      </c>
      <c r="W4512" s="35" t="str">
        <f t="shared" si="983"/>
        <v/>
      </c>
      <c r="X4512" s="35" t="s">
        <v>753</v>
      </c>
      <c r="Y4512" s="35" t="s">
        <v>754</v>
      </c>
      <c r="Z4512" s="35" t="str">
        <f t="shared" si="984"/>
        <v/>
      </c>
      <c r="AA4512" s="35" t="e">
        <f t="shared" si="985"/>
        <v>#VALUE!</v>
      </c>
      <c r="AB4512" s="35" t="str">
        <f t="shared" si="986"/>
        <v>{keyword:}</v>
      </c>
      <c r="AC4512" s="107" t="e">
        <f t="shared" si="987"/>
        <v>#VALUE!</v>
      </c>
      <c r="AK4512" t="s">
        <v>577</v>
      </c>
    </row>
    <row r="4513" spans="1:37" ht="15" customHeight="1" x14ac:dyDescent="0.25">
      <c r="A4513" s="35">
        <f t="shared" si="979"/>
        <v>0</v>
      </c>
      <c r="C4513" s="35" t="str">
        <f t="shared" si="980"/>
        <v/>
      </c>
      <c r="K4513" t="s">
        <v>577</v>
      </c>
      <c r="O4513" s="35" t="str">
        <f t="shared" si="981"/>
        <v>?utm_source=yandex&amp;utm_medium=cpc&amp;utm_campaign=&amp;utm_content=&amp;utm_term={keyword}&amp;utm_device={device_type}</v>
      </c>
      <c r="P4513" s="35" t="str">
        <f t="shared" si="978"/>
        <v/>
      </c>
      <c r="T4513" s="8" t="s">
        <v>751</v>
      </c>
      <c r="U4513" s="8" t="str">
        <f t="shared" si="982"/>
        <v>,</v>
      </c>
      <c r="W4513" s="35" t="str">
        <f t="shared" si="983"/>
        <v/>
      </c>
      <c r="X4513" s="35" t="s">
        <v>753</v>
      </c>
      <c r="Y4513" s="35" t="s">
        <v>754</v>
      </c>
      <c r="Z4513" s="35" t="str">
        <f t="shared" si="984"/>
        <v/>
      </c>
      <c r="AA4513" s="35" t="e">
        <f t="shared" si="985"/>
        <v>#VALUE!</v>
      </c>
      <c r="AB4513" s="35" t="str">
        <f t="shared" si="986"/>
        <v>{keyword:}</v>
      </c>
      <c r="AC4513" s="107" t="e">
        <f t="shared" si="987"/>
        <v>#VALUE!</v>
      </c>
      <c r="AK4513" t="s">
        <v>577</v>
      </c>
    </row>
    <row r="4514" spans="1:37" ht="15" x14ac:dyDescent="0.25">
      <c r="A4514" s="35">
        <f t="shared" si="979"/>
        <v>0</v>
      </c>
      <c r="C4514" s="35" t="str">
        <f t="shared" si="980"/>
        <v/>
      </c>
      <c r="K4514" t="s">
        <v>577</v>
      </c>
      <c r="O4514" s="35" t="str">
        <f t="shared" si="981"/>
        <v>?utm_source=yandex&amp;utm_medium=cpc&amp;utm_campaign=&amp;utm_content=&amp;utm_term={keyword}&amp;utm_device={device_type}</v>
      </c>
      <c r="P4514" s="35" t="str">
        <f t="shared" si="978"/>
        <v/>
      </c>
      <c r="T4514" s="8" t="s">
        <v>751</v>
      </c>
      <c r="U4514" s="8" t="str">
        <f t="shared" si="982"/>
        <v>,</v>
      </c>
      <c r="W4514" s="35" t="str">
        <f t="shared" si="983"/>
        <v/>
      </c>
      <c r="X4514" s="35" t="s">
        <v>753</v>
      </c>
      <c r="Y4514" s="35" t="s">
        <v>754</v>
      </c>
      <c r="Z4514" s="35" t="str">
        <f t="shared" si="984"/>
        <v/>
      </c>
      <c r="AA4514" s="35" t="e">
        <f t="shared" si="985"/>
        <v>#VALUE!</v>
      </c>
      <c r="AB4514" s="35" t="str">
        <f t="shared" si="986"/>
        <v>{keyword:}</v>
      </c>
      <c r="AC4514" s="107" t="e">
        <f t="shared" si="987"/>
        <v>#VALUE!</v>
      </c>
      <c r="AK4514" t="s">
        <v>577</v>
      </c>
    </row>
    <row r="4515" spans="1:37" ht="15" customHeight="1" x14ac:dyDescent="0.25">
      <c r="A4515" s="35">
        <f t="shared" si="979"/>
        <v>0</v>
      </c>
      <c r="C4515" s="35" t="str">
        <f t="shared" si="980"/>
        <v/>
      </c>
      <c r="K4515" t="s">
        <v>577</v>
      </c>
      <c r="O4515" s="35" t="str">
        <f t="shared" si="981"/>
        <v>?utm_source=yandex&amp;utm_medium=cpc&amp;utm_campaign=&amp;utm_content=&amp;utm_term={keyword}&amp;utm_device={device_type}</v>
      </c>
      <c r="P4515" s="35" t="str">
        <f t="shared" si="978"/>
        <v/>
      </c>
      <c r="T4515" s="8" t="s">
        <v>751</v>
      </c>
      <c r="U4515" s="8" t="str">
        <f t="shared" si="982"/>
        <v>,</v>
      </c>
      <c r="W4515" s="35" t="str">
        <f t="shared" si="983"/>
        <v/>
      </c>
      <c r="X4515" s="35" t="s">
        <v>753</v>
      </c>
      <c r="Y4515" s="35" t="s">
        <v>754</v>
      </c>
      <c r="Z4515" s="35" t="str">
        <f t="shared" si="984"/>
        <v/>
      </c>
      <c r="AA4515" s="35" t="e">
        <f t="shared" si="985"/>
        <v>#VALUE!</v>
      </c>
      <c r="AB4515" s="35" t="str">
        <f t="shared" si="986"/>
        <v>{keyword:}</v>
      </c>
      <c r="AC4515" s="107" t="e">
        <f t="shared" si="987"/>
        <v>#VALUE!</v>
      </c>
      <c r="AK4515" t="s">
        <v>577</v>
      </c>
    </row>
    <row r="4516" spans="1:37" ht="15" x14ac:dyDescent="0.25">
      <c r="A4516" s="35">
        <f t="shared" si="979"/>
        <v>0</v>
      </c>
      <c r="C4516" s="35" t="str">
        <f t="shared" si="980"/>
        <v/>
      </c>
      <c r="K4516" t="s">
        <v>577</v>
      </c>
      <c r="O4516" s="35" t="str">
        <f t="shared" si="981"/>
        <v>?utm_source=yandex&amp;utm_medium=cpc&amp;utm_campaign=&amp;utm_content=&amp;utm_term={keyword}&amp;utm_device={device_type}</v>
      </c>
      <c r="P4516" s="35" t="str">
        <f t="shared" si="978"/>
        <v/>
      </c>
      <c r="T4516" s="8" t="s">
        <v>751</v>
      </c>
      <c r="U4516" s="8" t="str">
        <f t="shared" si="982"/>
        <v>,</v>
      </c>
      <c r="W4516" s="35" t="str">
        <f t="shared" si="983"/>
        <v/>
      </c>
      <c r="X4516" s="35" t="s">
        <v>753</v>
      </c>
      <c r="Y4516" s="35" t="s">
        <v>754</v>
      </c>
      <c r="Z4516" s="35" t="str">
        <f t="shared" si="984"/>
        <v/>
      </c>
      <c r="AA4516" s="35" t="e">
        <f t="shared" si="985"/>
        <v>#VALUE!</v>
      </c>
      <c r="AB4516" s="35" t="str">
        <f t="shared" si="986"/>
        <v>{keyword:}</v>
      </c>
      <c r="AC4516" s="107" t="e">
        <f t="shared" si="987"/>
        <v>#VALUE!</v>
      </c>
      <c r="AK4516" t="s">
        <v>577</v>
      </c>
    </row>
    <row r="4517" spans="1:37" ht="15" customHeight="1" x14ac:dyDescent="0.25">
      <c r="A4517" s="35">
        <f t="shared" si="979"/>
        <v>0</v>
      </c>
      <c r="C4517" s="35" t="str">
        <f t="shared" si="980"/>
        <v/>
      </c>
      <c r="K4517" t="s">
        <v>577</v>
      </c>
      <c r="O4517" s="35" t="str">
        <f t="shared" si="981"/>
        <v>?utm_source=yandex&amp;utm_medium=cpc&amp;utm_campaign=&amp;utm_content=&amp;utm_term={keyword}&amp;utm_device={device_type}</v>
      </c>
      <c r="P4517" s="35" t="str">
        <f t="shared" si="978"/>
        <v/>
      </c>
      <c r="T4517" s="8" t="s">
        <v>751</v>
      </c>
      <c r="U4517" s="8" t="str">
        <f t="shared" si="982"/>
        <v>,</v>
      </c>
      <c r="W4517" s="35" t="str">
        <f t="shared" si="983"/>
        <v/>
      </c>
      <c r="X4517" s="35" t="s">
        <v>753</v>
      </c>
      <c r="Y4517" s="35" t="s">
        <v>754</v>
      </c>
      <c r="Z4517" s="35" t="str">
        <f t="shared" si="984"/>
        <v/>
      </c>
      <c r="AA4517" s="35" t="e">
        <f t="shared" si="985"/>
        <v>#VALUE!</v>
      </c>
      <c r="AB4517" s="35" t="str">
        <f t="shared" si="986"/>
        <v>{keyword:}</v>
      </c>
      <c r="AC4517" s="107" t="e">
        <f t="shared" si="987"/>
        <v>#VALUE!</v>
      </c>
      <c r="AK4517" t="s">
        <v>577</v>
      </c>
    </row>
    <row r="4518" spans="1:37" ht="15" x14ac:dyDescent="0.25">
      <c r="A4518" s="35">
        <f t="shared" si="979"/>
        <v>0</v>
      </c>
      <c r="C4518" s="35" t="str">
        <f t="shared" si="980"/>
        <v/>
      </c>
      <c r="K4518" t="s">
        <v>577</v>
      </c>
      <c r="O4518" s="35" t="str">
        <f t="shared" si="981"/>
        <v>?utm_source=yandex&amp;utm_medium=cpc&amp;utm_campaign=&amp;utm_content=&amp;utm_term={keyword}&amp;utm_device={device_type}</v>
      </c>
      <c r="P4518" s="35" t="str">
        <f t="shared" si="978"/>
        <v/>
      </c>
      <c r="T4518" s="8" t="s">
        <v>751</v>
      </c>
      <c r="U4518" s="8" t="str">
        <f t="shared" si="982"/>
        <v>,</v>
      </c>
      <c r="W4518" s="35" t="str">
        <f t="shared" si="983"/>
        <v/>
      </c>
      <c r="X4518" s="35" t="s">
        <v>753</v>
      </c>
      <c r="Y4518" s="35" t="s">
        <v>754</v>
      </c>
      <c r="Z4518" s="35" t="str">
        <f t="shared" si="984"/>
        <v/>
      </c>
      <c r="AA4518" s="35" t="e">
        <f t="shared" si="985"/>
        <v>#VALUE!</v>
      </c>
      <c r="AB4518" s="35" t="str">
        <f t="shared" si="986"/>
        <v>{keyword:}</v>
      </c>
      <c r="AC4518" s="107" t="e">
        <f t="shared" si="987"/>
        <v>#VALUE!</v>
      </c>
      <c r="AK4518" t="s">
        <v>577</v>
      </c>
    </row>
    <row r="4519" spans="1:37" ht="15" customHeight="1" x14ac:dyDescent="0.25">
      <c r="A4519" s="35">
        <f t="shared" si="979"/>
        <v>0</v>
      </c>
      <c r="C4519" s="35" t="str">
        <f t="shared" si="980"/>
        <v/>
      </c>
      <c r="K4519" t="s">
        <v>577</v>
      </c>
      <c r="O4519" s="35" t="str">
        <f t="shared" si="981"/>
        <v>?utm_source=yandex&amp;utm_medium=cpc&amp;utm_campaign=&amp;utm_content=&amp;utm_term={keyword}&amp;utm_device={device_type}</v>
      </c>
      <c r="P4519" s="35" t="str">
        <f t="shared" si="978"/>
        <v/>
      </c>
      <c r="T4519" s="8" t="s">
        <v>751</v>
      </c>
      <c r="U4519" s="8" t="str">
        <f t="shared" si="982"/>
        <v>,</v>
      </c>
      <c r="W4519" s="35" t="str">
        <f t="shared" si="983"/>
        <v/>
      </c>
      <c r="X4519" s="35" t="s">
        <v>753</v>
      </c>
      <c r="Y4519" s="35" t="s">
        <v>754</v>
      </c>
      <c r="Z4519" s="35" t="str">
        <f t="shared" si="984"/>
        <v/>
      </c>
      <c r="AA4519" s="35" t="e">
        <f t="shared" si="985"/>
        <v>#VALUE!</v>
      </c>
      <c r="AB4519" s="35" t="str">
        <f t="shared" si="986"/>
        <v>{keyword:}</v>
      </c>
      <c r="AC4519" s="107" t="e">
        <f t="shared" si="987"/>
        <v>#VALUE!</v>
      </c>
      <c r="AK4519" t="s">
        <v>577</v>
      </c>
    </row>
    <row r="4520" spans="1:37" ht="15" x14ac:dyDescent="0.25">
      <c r="A4520" s="35">
        <f t="shared" si="979"/>
        <v>0</v>
      </c>
      <c r="C4520" s="35" t="str">
        <f t="shared" si="980"/>
        <v/>
      </c>
      <c r="K4520" t="s">
        <v>577</v>
      </c>
      <c r="O4520" s="35" t="str">
        <f t="shared" si="981"/>
        <v>?utm_source=yandex&amp;utm_medium=cpc&amp;utm_campaign=&amp;utm_content=&amp;utm_term={keyword}&amp;utm_device={device_type}</v>
      </c>
      <c r="P4520" s="35" t="str">
        <f t="shared" si="978"/>
        <v/>
      </c>
      <c r="T4520" s="8" t="s">
        <v>751</v>
      </c>
      <c r="U4520" s="8" t="str">
        <f t="shared" si="982"/>
        <v>,</v>
      </c>
      <c r="W4520" s="35" t="str">
        <f t="shared" si="983"/>
        <v/>
      </c>
      <c r="X4520" s="35" t="s">
        <v>753</v>
      </c>
      <c r="Y4520" s="35" t="s">
        <v>754</v>
      </c>
      <c r="Z4520" s="35" t="str">
        <f t="shared" si="984"/>
        <v/>
      </c>
      <c r="AA4520" s="35" t="e">
        <f t="shared" si="985"/>
        <v>#VALUE!</v>
      </c>
      <c r="AB4520" s="35" t="str">
        <f t="shared" si="986"/>
        <v>{keyword:}</v>
      </c>
      <c r="AC4520" s="107" t="e">
        <f t="shared" si="987"/>
        <v>#VALUE!</v>
      </c>
      <c r="AK4520" t="s">
        <v>577</v>
      </c>
    </row>
    <row r="4521" spans="1:37" ht="15" customHeight="1" x14ac:dyDescent="0.25">
      <c r="A4521" s="35">
        <f t="shared" si="979"/>
        <v>0</v>
      </c>
      <c r="C4521" s="35" t="str">
        <f t="shared" si="980"/>
        <v/>
      </c>
      <c r="K4521" t="s">
        <v>577</v>
      </c>
      <c r="O4521" s="35" t="str">
        <f t="shared" si="981"/>
        <v>?utm_source=yandex&amp;utm_medium=cpc&amp;utm_campaign=&amp;utm_content=&amp;utm_term={keyword}&amp;utm_device={device_type}</v>
      </c>
      <c r="P4521" s="35" t="str">
        <f t="shared" si="978"/>
        <v/>
      </c>
      <c r="T4521" s="8" t="s">
        <v>751</v>
      </c>
      <c r="U4521" s="8" t="str">
        <f t="shared" si="982"/>
        <v>,</v>
      </c>
      <c r="W4521" s="35" t="str">
        <f t="shared" si="983"/>
        <v/>
      </c>
      <c r="X4521" s="35" t="s">
        <v>753</v>
      </c>
      <c r="Y4521" s="35" t="s">
        <v>754</v>
      </c>
      <c r="Z4521" s="35" t="str">
        <f t="shared" si="984"/>
        <v/>
      </c>
      <c r="AA4521" s="35" t="e">
        <f t="shared" si="985"/>
        <v>#VALUE!</v>
      </c>
      <c r="AB4521" s="35" t="str">
        <f t="shared" si="986"/>
        <v>{keyword:}</v>
      </c>
      <c r="AC4521" s="107" t="e">
        <f t="shared" si="987"/>
        <v>#VALUE!</v>
      </c>
      <c r="AK4521" t="s">
        <v>577</v>
      </c>
    </row>
    <row r="4522" spans="1:37" ht="15" x14ac:dyDescent="0.25">
      <c r="A4522" s="35">
        <f t="shared" si="979"/>
        <v>0</v>
      </c>
      <c r="C4522" s="35" t="str">
        <f t="shared" si="980"/>
        <v/>
      </c>
      <c r="K4522" t="s">
        <v>577</v>
      </c>
      <c r="O4522" s="35" t="str">
        <f t="shared" si="981"/>
        <v>?utm_source=yandex&amp;utm_medium=cpc&amp;utm_campaign=&amp;utm_content=&amp;utm_term={keyword}&amp;utm_device={device_type}</v>
      </c>
      <c r="P4522" s="35" t="str">
        <f t="shared" si="978"/>
        <v/>
      </c>
      <c r="T4522" s="8" t="s">
        <v>751</v>
      </c>
      <c r="U4522" s="8" t="str">
        <f t="shared" si="982"/>
        <v>,</v>
      </c>
      <c r="W4522" s="35" t="str">
        <f t="shared" si="983"/>
        <v/>
      </c>
      <c r="X4522" s="35" t="s">
        <v>753</v>
      </c>
      <c r="Y4522" s="35" t="s">
        <v>754</v>
      </c>
      <c r="Z4522" s="35" t="str">
        <f t="shared" si="984"/>
        <v/>
      </c>
      <c r="AA4522" s="35" t="e">
        <f t="shared" si="985"/>
        <v>#VALUE!</v>
      </c>
      <c r="AB4522" s="35" t="str">
        <f t="shared" si="986"/>
        <v>{keyword:}</v>
      </c>
      <c r="AC4522" s="107" t="e">
        <f t="shared" si="987"/>
        <v>#VALUE!</v>
      </c>
      <c r="AK4522" t="s">
        <v>577</v>
      </c>
    </row>
    <row r="4523" spans="1:37" ht="15" customHeight="1" x14ac:dyDescent="0.25">
      <c r="A4523" s="35">
        <f t="shared" si="979"/>
        <v>0</v>
      </c>
      <c r="C4523" s="35" t="str">
        <f t="shared" si="980"/>
        <v/>
      </c>
      <c r="K4523" t="s">
        <v>577</v>
      </c>
      <c r="O4523" s="35" t="str">
        <f t="shared" si="981"/>
        <v>?utm_source=yandex&amp;utm_medium=cpc&amp;utm_campaign=&amp;utm_content=&amp;utm_term={keyword}&amp;utm_device={device_type}</v>
      </c>
      <c r="P4523" s="35" t="str">
        <f t="shared" si="978"/>
        <v/>
      </c>
      <c r="T4523" s="8" t="s">
        <v>751</v>
      </c>
      <c r="U4523" s="8" t="str">
        <f t="shared" si="982"/>
        <v>,</v>
      </c>
      <c r="W4523" s="35" t="str">
        <f t="shared" si="983"/>
        <v/>
      </c>
      <c r="X4523" s="35" t="s">
        <v>753</v>
      </c>
      <c r="Y4523" s="35" t="s">
        <v>754</v>
      </c>
      <c r="Z4523" s="35" t="str">
        <f t="shared" si="984"/>
        <v/>
      </c>
      <c r="AA4523" s="35" t="e">
        <f t="shared" si="985"/>
        <v>#VALUE!</v>
      </c>
      <c r="AB4523" s="35" t="str">
        <f t="shared" si="986"/>
        <v>{keyword:}</v>
      </c>
      <c r="AC4523" s="107" t="e">
        <f t="shared" si="987"/>
        <v>#VALUE!</v>
      </c>
      <c r="AK4523" t="s">
        <v>577</v>
      </c>
    </row>
    <row r="4524" spans="1:37" ht="15" x14ac:dyDescent="0.25">
      <c r="A4524" s="35">
        <f t="shared" si="979"/>
        <v>0</v>
      </c>
      <c r="C4524" s="35" t="str">
        <f t="shared" si="980"/>
        <v/>
      </c>
      <c r="K4524" t="s">
        <v>577</v>
      </c>
      <c r="O4524" s="35" t="str">
        <f t="shared" si="981"/>
        <v>?utm_source=yandex&amp;utm_medium=cpc&amp;utm_campaign=&amp;utm_content=&amp;utm_term={keyword}&amp;utm_device={device_type}</v>
      </c>
      <c r="P4524" s="35" t="str">
        <f t="shared" si="978"/>
        <v/>
      </c>
      <c r="T4524" s="8" t="s">
        <v>751</v>
      </c>
      <c r="U4524" s="8" t="str">
        <f t="shared" si="982"/>
        <v>,</v>
      </c>
      <c r="W4524" s="35" t="str">
        <f t="shared" si="983"/>
        <v/>
      </c>
      <c r="X4524" s="35" t="s">
        <v>753</v>
      </c>
      <c r="Y4524" s="35" t="s">
        <v>754</v>
      </c>
      <c r="Z4524" s="35" t="str">
        <f t="shared" si="984"/>
        <v/>
      </c>
      <c r="AA4524" s="35" t="e">
        <f t="shared" si="985"/>
        <v>#VALUE!</v>
      </c>
      <c r="AB4524" s="35" t="str">
        <f t="shared" si="986"/>
        <v>{keyword:}</v>
      </c>
      <c r="AC4524" s="107" t="e">
        <f t="shared" si="987"/>
        <v>#VALUE!</v>
      </c>
      <c r="AK4524" t="s">
        <v>577</v>
      </c>
    </row>
    <row r="4525" spans="1:37" ht="15" customHeight="1" x14ac:dyDescent="0.25">
      <c r="A4525" s="35">
        <f t="shared" si="979"/>
        <v>0</v>
      </c>
      <c r="C4525" s="35" t="str">
        <f t="shared" si="980"/>
        <v/>
      </c>
      <c r="K4525" t="s">
        <v>577</v>
      </c>
      <c r="O4525" s="35" t="str">
        <f t="shared" si="981"/>
        <v>?utm_source=yandex&amp;utm_medium=cpc&amp;utm_campaign=&amp;utm_content=&amp;utm_term={keyword}&amp;utm_device={device_type}</v>
      </c>
      <c r="P4525" s="35" t="str">
        <f t="shared" si="978"/>
        <v/>
      </c>
      <c r="T4525" s="8" t="s">
        <v>751</v>
      </c>
      <c r="U4525" s="8" t="str">
        <f t="shared" si="982"/>
        <v>,</v>
      </c>
      <c r="W4525" s="35" t="str">
        <f t="shared" si="983"/>
        <v/>
      </c>
      <c r="X4525" s="35" t="s">
        <v>753</v>
      </c>
      <c r="Y4525" s="35" t="s">
        <v>754</v>
      </c>
      <c r="Z4525" s="35" t="str">
        <f t="shared" si="984"/>
        <v/>
      </c>
      <c r="AA4525" s="35" t="e">
        <f t="shared" si="985"/>
        <v>#VALUE!</v>
      </c>
      <c r="AB4525" s="35" t="str">
        <f t="shared" si="986"/>
        <v>{keyword:}</v>
      </c>
      <c r="AC4525" s="107" t="e">
        <f t="shared" si="987"/>
        <v>#VALUE!</v>
      </c>
      <c r="AK4525" t="s">
        <v>577</v>
      </c>
    </row>
    <row r="4526" spans="1:37" ht="15" x14ac:dyDescent="0.25">
      <c r="A4526" s="35">
        <f t="shared" si="979"/>
        <v>0</v>
      </c>
      <c r="C4526" s="35" t="str">
        <f t="shared" si="980"/>
        <v/>
      </c>
      <c r="K4526" t="s">
        <v>577</v>
      </c>
      <c r="O4526" s="35" t="str">
        <f t="shared" si="981"/>
        <v>?utm_source=yandex&amp;utm_medium=cpc&amp;utm_campaign=&amp;utm_content=&amp;utm_term={keyword}&amp;utm_device={device_type}</v>
      </c>
      <c r="P4526" s="35" t="str">
        <f t="shared" si="978"/>
        <v/>
      </c>
      <c r="T4526" s="8" t="s">
        <v>751</v>
      </c>
      <c r="U4526" s="8" t="str">
        <f t="shared" si="982"/>
        <v>,</v>
      </c>
      <c r="W4526" s="35" t="str">
        <f t="shared" si="983"/>
        <v/>
      </c>
      <c r="X4526" s="35" t="s">
        <v>753</v>
      </c>
      <c r="Y4526" s="35" t="s">
        <v>754</v>
      </c>
      <c r="Z4526" s="35" t="str">
        <f t="shared" si="984"/>
        <v/>
      </c>
      <c r="AA4526" s="35" t="e">
        <f t="shared" si="985"/>
        <v>#VALUE!</v>
      </c>
      <c r="AB4526" s="35" t="str">
        <f t="shared" si="986"/>
        <v>{keyword:}</v>
      </c>
      <c r="AC4526" s="107" t="e">
        <f t="shared" si="987"/>
        <v>#VALUE!</v>
      </c>
      <c r="AK4526" t="s">
        <v>577</v>
      </c>
    </row>
    <row r="4527" spans="1:37" ht="15" customHeight="1" x14ac:dyDescent="0.25">
      <c r="A4527" s="35">
        <f t="shared" si="979"/>
        <v>0</v>
      </c>
      <c r="C4527" s="35" t="str">
        <f t="shared" si="980"/>
        <v/>
      </c>
      <c r="K4527" t="s">
        <v>577</v>
      </c>
      <c r="O4527" s="35" t="str">
        <f t="shared" si="981"/>
        <v>?utm_source=yandex&amp;utm_medium=cpc&amp;utm_campaign=&amp;utm_content=&amp;utm_term={keyword}&amp;utm_device={device_type}</v>
      </c>
      <c r="P4527" s="35" t="str">
        <f t="shared" si="978"/>
        <v/>
      </c>
      <c r="T4527" s="8" t="s">
        <v>751</v>
      </c>
      <c r="U4527" s="8" t="str">
        <f t="shared" si="982"/>
        <v>,</v>
      </c>
      <c r="W4527" s="35" t="str">
        <f t="shared" si="983"/>
        <v/>
      </c>
      <c r="X4527" s="35" t="s">
        <v>753</v>
      </c>
      <c r="Y4527" s="35" t="s">
        <v>754</v>
      </c>
      <c r="Z4527" s="35" t="str">
        <f t="shared" si="984"/>
        <v/>
      </c>
      <c r="AA4527" s="35" t="e">
        <f t="shared" si="985"/>
        <v>#VALUE!</v>
      </c>
      <c r="AB4527" s="35" t="str">
        <f t="shared" si="986"/>
        <v>{keyword:}</v>
      </c>
      <c r="AC4527" s="107" t="e">
        <f t="shared" si="987"/>
        <v>#VALUE!</v>
      </c>
      <c r="AK4527" t="s">
        <v>577</v>
      </c>
    </row>
    <row r="4528" spans="1:37" ht="15" x14ac:dyDescent="0.25">
      <c r="A4528" s="35">
        <f t="shared" si="979"/>
        <v>0</v>
      </c>
      <c r="C4528" s="35" t="str">
        <f t="shared" si="980"/>
        <v/>
      </c>
      <c r="K4528" t="s">
        <v>577</v>
      </c>
      <c r="O4528" s="35" t="str">
        <f t="shared" si="981"/>
        <v>?utm_source=yandex&amp;utm_medium=cpc&amp;utm_campaign=&amp;utm_content=&amp;utm_term={keyword}&amp;utm_device={device_type}</v>
      </c>
      <c r="P4528" s="35" t="str">
        <f t="shared" si="978"/>
        <v/>
      </c>
      <c r="T4528" s="8" t="s">
        <v>751</v>
      </c>
      <c r="U4528" s="8" t="str">
        <f t="shared" si="982"/>
        <v>,</v>
      </c>
      <c r="W4528" s="35" t="str">
        <f t="shared" si="983"/>
        <v/>
      </c>
      <c r="X4528" s="35" t="s">
        <v>753</v>
      </c>
      <c r="Y4528" s="35" t="s">
        <v>754</v>
      </c>
      <c r="Z4528" s="35" t="str">
        <f t="shared" si="984"/>
        <v/>
      </c>
      <c r="AA4528" s="35" t="e">
        <f t="shared" si="985"/>
        <v>#VALUE!</v>
      </c>
      <c r="AB4528" s="35" t="str">
        <f t="shared" si="986"/>
        <v>{keyword:}</v>
      </c>
      <c r="AC4528" s="107" t="e">
        <f t="shared" si="987"/>
        <v>#VALUE!</v>
      </c>
      <c r="AK4528" t="s">
        <v>577</v>
      </c>
    </row>
    <row r="4529" spans="1:37" ht="15" customHeight="1" x14ac:dyDescent="0.25">
      <c r="A4529" s="35">
        <f t="shared" si="979"/>
        <v>0</v>
      </c>
      <c r="C4529" s="35" t="str">
        <f t="shared" si="980"/>
        <v/>
      </c>
      <c r="K4529" t="s">
        <v>577</v>
      </c>
      <c r="O4529" s="35" t="str">
        <f t="shared" si="981"/>
        <v>?utm_source=yandex&amp;utm_medium=cpc&amp;utm_campaign=&amp;utm_content=&amp;utm_term={keyword}&amp;utm_device={device_type}</v>
      </c>
      <c r="P4529" s="35" t="str">
        <f t="shared" si="978"/>
        <v/>
      </c>
      <c r="T4529" s="8" t="s">
        <v>751</v>
      </c>
      <c r="U4529" s="8" t="str">
        <f t="shared" si="982"/>
        <v>,</v>
      </c>
      <c r="W4529" s="35" t="str">
        <f t="shared" si="983"/>
        <v/>
      </c>
      <c r="X4529" s="35" t="s">
        <v>753</v>
      </c>
      <c r="Y4529" s="35" t="s">
        <v>754</v>
      </c>
      <c r="Z4529" s="35" t="str">
        <f t="shared" si="984"/>
        <v/>
      </c>
      <c r="AA4529" s="35" t="e">
        <f t="shared" si="985"/>
        <v>#VALUE!</v>
      </c>
      <c r="AB4529" s="35" t="str">
        <f t="shared" si="986"/>
        <v>{keyword:}</v>
      </c>
      <c r="AC4529" s="107" t="e">
        <f t="shared" si="987"/>
        <v>#VALUE!</v>
      </c>
      <c r="AK4529" t="s">
        <v>577</v>
      </c>
    </row>
    <row r="4530" spans="1:37" ht="15" x14ac:dyDescent="0.25">
      <c r="A4530" s="35">
        <f t="shared" si="979"/>
        <v>0</v>
      </c>
      <c r="C4530" s="35" t="str">
        <f t="shared" si="980"/>
        <v/>
      </c>
      <c r="K4530" t="s">
        <v>577</v>
      </c>
      <c r="O4530" s="35" t="str">
        <f t="shared" si="981"/>
        <v>?utm_source=yandex&amp;utm_medium=cpc&amp;utm_campaign=&amp;utm_content=&amp;utm_term={keyword}&amp;utm_device={device_type}</v>
      </c>
      <c r="P4530" s="35" t="str">
        <f t="shared" si="978"/>
        <v/>
      </c>
      <c r="T4530" s="8" t="s">
        <v>751</v>
      </c>
      <c r="U4530" s="8" t="str">
        <f t="shared" si="982"/>
        <v>,</v>
      </c>
      <c r="W4530" s="35" t="str">
        <f t="shared" si="983"/>
        <v/>
      </c>
      <c r="X4530" s="35" t="s">
        <v>753</v>
      </c>
      <c r="Y4530" s="35" t="s">
        <v>754</v>
      </c>
      <c r="Z4530" s="35" t="str">
        <f t="shared" si="984"/>
        <v/>
      </c>
      <c r="AA4530" s="35" t="e">
        <f t="shared" si="985"/>
        <v>#VALUE!</v>
      </c>
      <c r="AB4530" s="35" t="str">
        <f t="shared" si="986"/>
        <v>{keyword:}</v>
      </c>
      <c r="AC4530" s="107" t="e">
        <f t="shared" si="987"/>
        <v>#VALUE!</v>
      </c>
      <c r="AK4530" t="s">
        <v>577</v>
      </c>
    </row>
    <row r="4531" spans="1:37" ht="15" customHeight="1" x14ac:dyDescent="0.25">
      <c r="A4531" s="35">
        <f t="shared" si="979"/>
        <v>0</v>
      </c>
      <c r="C4531" s="35" t="str">
        <f t="shared" si="980"/>
        <v/>
      </c>
      <c r="K4531" t="s">
        <v>577</v>
      </c>
      <c r="O4531" s="35" t="str">
        <f t="shared" si="981"/>
        <v>?utm_source=yandex&amp;utm_medium=cpc&amp;utm_campaign=&amp;utm_content=&amp;utm_term={keyword}&amp;utm_device={device_type}</v>
      </c>
      <c r="P4531" s="35" t="str">
        <f t="shared" si="978"/>
        <v/>
      </c>
      <c r="T4531" s="8" t="s">
        <v>751</v>
      </c>
      <c r="U4531" s="8" t="str">
        <f t="shared" si="982"/>
        <v>,</v>
      </c>
      <c r="W4531" s="35" t="str">
        <f t="shared" si="983"/>
        <v/>
      </c>
      <c r="X4531" s="35" t="s">
        <v>753</v>
      </c>
      <c r="Y4531" s="35" t="s">
        <v>754</v>
      </c>
      <c r="Z4531" s="35" t="str">
        <f t="shared" si="984"/>
        <v/>
      </c>
      <c r="AA4531" s="35" t="e">
        <f t="shared" si="985"/>
        <v>#VALUE!</v>
      </c>
      <c r="AB4531" s="35" t="str">
        <f t="shared" si="986"/>
        <v>{keyword:}</v>
      </c>
      <c r="AC4531" s="107" t="e">
        <f t="shared" si="987"/>
        <v>#VALUE!</v>
      </c>
      <c r="AK4531" t="s">
        <v>577</v>
      </c>
    </row>
    <row r="4532" spans="1:37" ht="15" x14ac:dyDescent="0.25">
      <c r="A4532" s="35">
        <f t="shared" si="979"/>
        <v>0</v>
      </c>
      <c r="C4532" s="35" t="str">
        <f t="shared" si="980"/>
        <v/>
      </c>
      <c r="K4532" t="s">
        <v>577</v>
      </c>
      <c r="O4532" s="35" t="str">
        <f t="shared" si="981"/>
        <v>?utm_source=yandex&amp;utm_medium=cpc&amp;utm_campaign=&amp;utm_content=&amp;utm_term={keyword}&amp;utm_device={device_type}</v>
      </c>
      <c r="P4532" s="35" t="str">
        <f t="shared" si="978"/>
        <v/>
      </c>
      <c r="T4532" s="8" t="s">
        <v>751</v>
      </c>
      <c r="U4532" s="8" t="str">
        <f t="shared" si="982"/>
        <v>,</v>
      </c>
      <c r="W4532" s="35" t="str">
        <f t="shared" si="983"/>
        <v/>
      </c>
      <c r="X4532" s="35" t="s">
        <v>753</v>
      </c>
      <c r="Y4532" s="35" t="s">
        <v>754</v>
      </c>
      <c r="Z4532" s="35" t="str">
        <f t="shared" si="984"/>
        <v/>
      </c>
      <c r="AA4532" s="35" t="e">
        <f t="shared" si="985"/>
        <v>#VALUE!</v>
      </c>
      <c r="AB4532" s="35" t="str">
        <f t="shared" si="986"/>
        <v>{keyword:}</v>
      </c>
      <c r="AC4532" s="107" t="e">
        <f t="shared" si="987"/>
        <v>#VALUE!</v>
      </c>
      <c r="AK4532" t="s">
        <v>577</v>
      </c>
    </row>
    <row r="4533" spans="1:37" ht="15" customHeight="1" x14ac:dyDescent="0.25">
      <c r="A4533" s="35">
        <f t="shared" si="979"/>
        <v>0</v>
      </c>
      <c r="C4533" s="35" t="str">
        <f t="shared" si="980"/>
        <v/>
      </c>
      <c r="K4533" t="s">
        <v>577</v>
      </c>
      <c r="O4533" s="35" t="str">
        <f t="shared" si="981"/>
        <v>?utm_source=yandex&amp;utm_medium=cpc&amp;utm_campaign=&amp;utm_content=&amp;utm_term={keyword}&amp;utm_device={device_type}</v>
      </c>
      <c r="P4533" s="35" t="str">
        <f t="shared" si="978"/>
        <v/>
      </c>
      <c r="T4533" s="8" t="s">
        <v>751</v>
      </c>
      <c r="U4533" s="8" t="str">
        <f t="shared" si="982"/>
        <v>,</v>
      </c>
      <c r="W4533" s="35" t="str">
        <f t="shared" si="983"/>
        <v/>
      </c>
      <c r="X4533" s="35" t="s">
        <v>753</v>
      </c>
      <c r="Y4533" s="35" t="s">
        <v>754</v>
      </c>
      <c r="Z4533" s="35" t="str">
        <f t="shared" si="984"/>
        <v/>
      </c>
      <c r="AA4533" s="35" t="e">
        <f t="shared" si="985"/>
        <v>#VALUE!</v>
      </c>
      <c r="AB4533" s="35" t="str">
        <f t="shared" si="986"/>
        <v>{keyword:}</v>
      </c>
      <c r="AC4533" s="107" t="e">
        <f t="shared" si="987"/>
        <v>#VALUE!</v>
      </c>
      <c r="AK4533" t="s">
        <v>577</v>
      </c>
    </row>
    <row r="4534" spans="1:37" ht="15" x14ac:dyDescent="0.25">
      <c r="A4534" s="35">
        <f t="shared" si="979"/>
        <v>0</v>
      </c>
      <c r="C4534" s="35" t="str">
        <f t="shared" si="980"/>
        <v/>
      </c>
      <c r="K4534" t="s">
        <v>577</v>
      </c>
      <c r="O4534" s="35" t="str">
        <f t="shared" si="981"/>
        <v>?utm_source=yandex&amp;utm_medium=cpc&amp;utm_campaign=&amp;utm_content=&amp;utm_term={keyword}&amp;utm_device={device_type}</v>
      </c>
      <c r="P4534" s="35" t="str">
        <f t="shared" si="978"/>
        <v/>
      </c>
      <c r="T4534" s="8" t="s">
        <v>751</v>
      </c>
      <c r="U4534" s="8" t="str">
        <f t="shared" si="982"/>
        <v>,</v>
      </c>
      <c r="W4534" s="35" t="str">
        <f t="shared" si="983"/>
        <v/>
      </c>
      <c r="X4534" s="35" t="s">
        <v>753</v>
      </c>
      <c r="Y4534" s="35" t="s">
        <v>754</v>
      </c>
      <c r="Z4534" s="35" t="str">
        <f t="shared" si="984"/>
        <v/>
      </c>
      <c r="AA4534" s="35" t="e">
        <f t="shared" si="985"/>
        <v>#VALUE!</v>
      </c>
      <c r="AB4534" s="35" t="str">
        <f t="shared" si="986"/>
        <v>{keyword:}</v>
      </c>
      <c r="AC4534" s="107" t="e">
        <f t="shared" si="987"/>
        <v>#VALUE!</v>
      </c>
      <c r="AK4534" t="s">
        <v>577</v>
      </c>
    </row>
    <row r="4535" spans="1:37" ht="15" customHeight="1" x14ac:dyDescent="0.25">
      <c r="A4535" s="35">
        <f t="shared" si="979"/>
        <v>0</v>
      </c>
      <c r="C4535" s="35" t="str">
        <f t="shared" si="980"/>
        <v/>
      </c>
      <c r="K4535" t="s">
        <v>577</v>
      </c>
      <c r="O4535" s="35" t="str">
        <f t="shared" si="981"/>
        <v>?utm_source=yandex&amp;utm_medium=cpc&amp;utm_campaign=&amp;utm_content=&amp;utm_term={keyword}&amp;utm_device={device_type}</v>
      </c>
      <c r="P4535" s="35" t="str">
        <f t="shared" si="978"/>
        <v/>
      </c>
      <c r="T4535" s="8" t="s">
        <v>751</v>
      </c>
      <c r="U4535" s="8" t="str">
        <f t="shared" si="982"/>
        <v>,</v>
      </c>
      <c r="W4535" s="35" t="str">
        <f t="shared" si="983"/>
        <v/>
      </c>
      <c r="X4535" s="35" t="s">
        <v>753</v>
      </c>
      <c r="Y4535" s="35" t="s">
        <v>754</v>
      </c>
      <c r="Z4535" s="35" t="str">
        <f t="shared" si="984"/>
        <v/>
      </c>
      <c r="AA4535" s="35" t="e">
        <f t="shared" si="985"/>
        <v>#VALUE!</v>
      </c>
      <c r="AB4535" s="35" t="str">
        <f t="shared" si="986"/>
        <v>{keyword:}</v>
      </c>
      <c r="AC4535" s="107" t="e">
        <f t="shared" si="987"/>
        <v>#VALUE!</v>
      </c>
      <c r="AK4535" t="s">
        <v>577</v>
      </c>
    </row>
    <row r="4536" spans="1:37" ht="15" x14ac:dyDescent="0.25">
      <c r="A4536" s="35">
        <f t="shared" si="979"/>
        <v>0</v>
      </c>
      <c r="C4536" s="35" t="str">
        <f t="shared" si="980"/>
        <v/>
      </c>
      <c r="K4536" t="s">
        <v>577</v>
      </c>
      <c r="O4536" s="35" t="str">
        <f t="shared" si="981"/>
        <v>?utm_source=yandex&amp;utm_medium=cpc&amp;utm_campaign=&amp;utm_content=&amp;utm_term={keyword}&amp;utm_device={device_type}</v>
      </c>
      <c r="P4536" s="35" t="str">
        <f t="shared" si="978"/>
        <v/>
      </c>
      <c r="T4536" s="8" t="s">
        <v>751</v>
      </c>
      <c r="U4536" s="8" t="str">
        <f t="shared" si="982"/>
        <v>,</v>
      </c>
      <c r="W4536" s="35" t="str">
        <f t="shared" si="983"/>
        <v/>
      </c>
      <c r="X4536" s="35" t="s">
        <v>753</v>
      </c>
      <c r="Y4536" s="35" t="s">
        <v>754</v>
      </c>
      <c r="Z4536" s="35" t="str">
        <f t="shared" si="984"/>
        <v/>
      </c>
      <c r="AA4536" s="35" t="e">
        <f t="shared" si="985"/>
        <v>#VALUE!</v>
      </c>
      <c r="AB4536" s="35" t="str">
        <f t="shared" si="986"/>
        <v>{keyword:}</v>
      </c>
      <c r="AC4536" s="107" t="e">
        <f t="shared" si="987"/>
        <v>#VALUE!</v>
      </c>
      <c r="AK4536" t="s">
        <v>577</v>
      </c>
    </row>
    <row r="4537" spans="1:37" ht="15" customHeight="1" x14ac:dyDescent="0.25">
      <c r="A4537" s="35">
        <f t="shared" si="979"/>
        <v>0</v>
      </c>
      <c r="C4537" s="35" t="str">
        <f t="shared" si="980"/>
        <v/>
      </c>
      <c r="K4537" t="s">
        <v>577</v>
      </c>
      <c r="O4537" s="35" t="str">
        <f t="shared" si="981"/>
        <v>?utm_source=yandex&amp;utm_medium=cpc&amp;utm_campaign=&amp;utm_content=&amp;utm_term={keyword}&amp;utm_device={device_type}</v>
      </c>
      <c r="P4537" s="35" t="str">
        <f t="shared" si="978"/>
        <v/>
      </c>
      <c r="T4537" s="8" t="s">
        <v>751</v>
      </c>
      <c r="U4537" s="8" t="str">
        <f t="shared" si="982"/>
        <v>,</v>
      </c>
      <c r="W4537" s="35" t="str">
        <f t="shared" si="983"/>
        <v/>
      </c>
      <c r="X4537" s="35" t="s">
        <v>753</v>
      </c>
      <c r="Y4537" s="35" t="s">
        <v>754</v>
      </c>
      <c r="Z4537" s="35" t="str">
        <f t="shared" si="984"/>
        <v/>
      </c>
      <c r="AA4537" s="35" t="e">
        <f t="shared" si="985"/>
        <v>#VALUE!</v>
      </c>
      <c r="AB4537" s="35" t="str">
        <f t="shared" si="986"/>
        <v>{keyword:}</v>
      </c>
      <c r="AC4537" s="107" t="e">
        <f t="shared" si="987"/>
        <v>#VALUE!</v>
      </c>
      <c r="AK4537" t="s">
        <v>577</v>
      </c>
    </row>
    <row r="4538" spans="1:37" ht="15" x14ac:dyDescent="0.25">
      <c r="A4538" s="35">
        <f t="shared" si="979"/>
        <v>0</v>
      </c>
      <c r="C4538" s="35" t="str">
        <f t="shared" si="980"/>
        <v/>
      </c>
      <c r="K4538" t="s">
        <v>577</v>
      </c>
      <c r="O4538" s="35" t="str">
        <f t="shared" si="981"/>
        <v>?utm_source=yandex&amp;utm_medium=cpc&amp;utm_campaign=&amp;utm_content=&amp;utm_term={keyword}&amp;utm_device={device_type}</v>
      </c>
      <c r="P4538" s="35" t="str">
        <f t="shared" si="978"/>
        <v/>
      </c>
      <c r="T4538" s="8" t="s">
        <v>751</v>
      </c>
      <c r="U4538" s="8" t="str">
        <f t="shared" si="982"/>
        <v>,</v>
      </c>
      <c r="W4538" s="35" t="str">
        <f t="shared" si="983"/>
        <v/>
      </c>
      <c r="X4538" s="35" t="s">
        <v>753</v>
      </c>
      <c r="Y4538" s="35" t="s">
        <v>754</v>
      </c>
      <c r="Z4538" s="35" t="str">
        <f t="shared" si="984"/>
        <v/>
      </c>
      <c r="AA4538" s="35" t="e">
        <f t="shared" si="985"/>
        <v>#VALUE!</v>
      </c>
      <c r="AB4538" s="35" t="str">
        <f t="shared" si="986"/>
        <v>{keyword:}</v>
      </c>
      <c r="AC4538" s="107" t="e">
        <f t="shared" si="987"/>
        <v>#VALUE!</v>
      </c>
      <c r="AK4538" t="s">
        <v>577</v>
      </c>
    </row>
    <row r="4539" spans="1:37" ht="15" customHeight="1" x14ac:dyDescent="0.25">
      <c r="A4539" s="35">
        <f t="shared" si="979"/>
        <v>0</v>
      </c>
      <c r="C4539" s="35" t="str">
        <f t="shared" si="980"/>
        <v/>
      </c>
      <c r="K4539" t="s">
        <v>577</v>
      </c>
      <c r="O4539" s="35" t="str">
        <f t="shared" si="981"/>
        <v>?utm_source=yandex&amp;utm_medium=cpc&amp;utm_campaign=&amp;utm_content=&amp;utm_term={keyword}&amp;utm_device={device_type}</v>
      </c>
      <c r="P4539" s="35" t="str">
        <f t="shared" si="978"/>
        <v/>
      </c>
      <c r="T4539" s="8" t="s">
        <v>751</v>
      </c>
      <c r="U4539" s="8" t="str">
        <f t="shared" si="982"/>
        <v>,</v>
      </c>
      <c r="W4539" s="35" t="str">
        <f t="shared" si="983"/>
        <v/>
      </c>
      <c r="X4539" s="35" t="s">
        <v>753</v>
      </c>
      <c r="Y4539" s="35" t="s">
        <v>754</v>
      </c>
      <c r="Z4539" s="35" t="str">
        <f t="shared" si="984"/>
        <v/>
      </c>
      <c r="AA4539" s="35" t="e">
        <f t="shared" si="985"/>
        <v>#VALUE!</v>
      </c>
      <c r="AB4539" s="35" t="str">
        <f t="shared" si="986"/>
        <v>{keyword:}</v>
      </c>
      <c r="AC4539" s="107" t="e">
        <f t="shared" si="987"/>
        <v>#VALUE!</v>
      </c>
      <c r="AK4539" t="s">
        <v>577</v>
      </c>
    </row>
    <row r="4540" spans="1:37" ht="15" x14ac:dyDescent="0.25">
      <c r="A4540" s="35">
        <f t="shared" si="979"/>
        <v>0</v>
      </c>
      <c r="C4540" s="35" t="str">
        <f t="shared" si="980"/>
        <v/>
      </c>
      <c r="K4540" t="s">
        <v>577</v>
      </c>
      <c r="O4540" s="35" t="str">
        <f t="shared" si="981"/>
        <v>?utm_source=yandex&amp;utm_medium=cpc&amp;utm_campaign=&amp;utm_content=&amp;utm_term={keyword}&amp;utm_device={device_type}</v>
      </c>
      <c r="P4540" s="35" t="str">
        <f t="shared" si="978"/>
        <v/>
      </c>
      <c r="T4540" s="8" t="s">
        <v>751</v>
      </c>
      <c r="U4540" s="8" t="str">
        <f t="shared" si="982"/>
        <v>,</v>
      </c>
      <c r="W4540" s="35" t="str">
        <f t="shared" si="983"/>
        <v/>
      </c>
      <c r="X4540" s="35" t="s">
        <v>753</v>
      </c>
      <c r="Y4540" s="35" t="s">
        <v>754</v>
      </c>
      <c r="Z4540" s="35" t="str">
        <f t="shared" si="984"/>
        <v/>
      </c>
      <c r="AA4540" s="35" t="e">
        <f t="shared" si="985"/>
        <v>#VALUE!</v>
      </c>
      <c r="AB4540" s="35" t="str">
        <f t="shared" si="986"/>
        <v>{keyword:}</v>
      </c>
      <c r="AC4540" s="107" t="e">
        <f t="shared" si="987"/>
        <v>#VALUE!</v>
      </c>
      <c r="AK4540" t="s">
        <v>577</v>
      </c>
    </row>
    <row r="4541" spans="1:37" ht="15" customHeight="1" x14ac:dyDescent="0.25">
      <c r="A4541" s="35">
        <f t="shared" si="979"/>
        <v>0</v>
      </c>
      <c r="C4541" s="35" t="str">
        <f t="shared" si="980"/>
        <v/>
      </c>
      <c r="K4541" t="s">
        <v>577</v>
      </c>
      <c r="O4541" s="35" t="str">
        <f t="shared" si="981"/>
        <v>?utm_source=yandex&amp;utm_medium=cpc&amp;utm_campaign=&amp;utm_content=&amp;utm_term={keyword}&amp;utm_device={device_type}</v>
      </c>
      <c r="P4541" s="35" t="str">
        <f t="shared" si="978"/>
        <v/>
      </c>
      <c r="T4541" s="8" t="s">
        <v>751</v>
      </c>
      <c r="U4541" s="8" t="str">
        <f t="shared" si="982"/>
        <v>,</v>
      </c>
      <c r="W4541" s="35" t="str">
        <f t="shared" si="983"/>
        <v/>
      </c>
      <c r="X4541" s="35" t="s">
        <v>753</v>
      </c>
      <c r="Y4541" s="35" t="s">
        <v>754</v>
      </c>
      <c r="Z4541" s="35" t="str">
        <f t="shared" si="984"/>
        <v/>
      </c>
      <c r="AA4541" s="35" t="e">
        <f t="shared" si="985"/>
        <v>#VALUE!</v>
      </c>
      <c r="AB4541" s="35" t="str">
        <f t="shared" si="986"/>
        <v>{keyword:}</v>
      </c>
      <c r="AC4541" s="107" t="e">
        <f t="shared" si="987"/>
        <v>#VALUE!</v>
      </c>
      <c r="AK4541" t="s">
        <v>577</v>
      </c>
    </row>
    <row r="4542" spans="1:37" ht="15" x14ac:dyDescent="0.25">
      <c r="A4542" s="35">
        <f t="shared" si="979"/>
        <v>0</v>
      </c>
      <c r="C4542" s="35" t="str">
        <f t="shared" si="980"/>
        <v/>
      </c>
      <c r="K4542" t="s">
        <v>577</v>
      </c>
      <c r="O4542" s="35" t="str">
        <f t="shared" si="981"/>
        <v>?utm_source=yandex&amp;utm_medium=cpc&amp;utm_campaign=&amp;utm_content=&amp;utm_term={keyword}&amp;utm_device={device_type}</v>
      </c>
      <c r="P4542" s="35" t="str">
        <f t="shared" si="978"/>
        <v/>
      </c>
      <c r="T4542" s="8" t="s">
        <v>751</v>
      </c>
      <c r="U4542" s="8" t="str">
        <f t="shared" si="982"/>
        <v>,</v>
      </c>
      <c r="W4542" s="35" t="str">
        <f t="shared" si="983"/>
        <v/>
      </c>
      <c r="X4542" s="35" t="s">
        <v>753</v>
      </c>
      <c r="Y4542" s="35" t="s">
        <v>754</v>
      </c>
      <c r="Z4542" s="35" t="str">
        <f t="shared" si="984"/>
        <v/>
      </c>
      <c r="AA4542" s="35" t="e">
        <f t="shared" si="985"/>
        <v>#VALUE!</v>
      </c>
      <c r="AB4542" s="35" t="str">
        <f t="shared" si="986"/>
        <v>{keyword:}</v>
      </c>
      <c r="AC4542" s="107" t="e">
        <f t="shared" si="987"/>
        <v>#VALUE!</v>
      </c>
      <c r="AK4542" t="s">
        <v>577</v>
      </c>
    </row>
    <row r="4543" spans="1:37" ht="15" customHeight="1" x14ac:dyDescent="0.25">
      <c r="A4543" s="35">
        <f t="shared" si="979"/>
        <v>0</v>
      </c>
      <c r="C4543" s="35" t="str">
        <f t="shared" si="980"/>
        <v/>
      </c>
      <c r="K4543" t="s">
        <v>577</v>
      </c>
      <c r="O4543" s="35" t="str">
        <f t="shared" si="981"/>
        <v>?utm_source=yandex&amp;utm_medium=cpc&amp;utm_campaign=&amp;utm_content=&amp;utm_term={keyword}&amp;utm_device={device_type}</v>
      </c>
      <c r="P4543" s="35" t="str">
        <f t="shared" si="978"/>
        <v/>
      </c>
      <c r="T4543" s="8" t="s">
        <v>751</v>
      </c>
      <c r="U4543" s="8" t="str">
        <f t="shared" si="982"/>
        <v>,</v>
      </c>
      <c r="W4543" s="35" t="str">
        <f t="shared" si="983"/>
        <v/>
      </c>
      <c r="X4543" s="35" t="s">
        <v>753</v>
      </c>
      <c r="Y4543" s="35" t="s">
        <v>754</v>
      </c>
      <c r="Z4543" s="35" t="str">
        <f t="shared" si="984"/>
        <v/>
      </c>
      <c r="AA4543" s="35" t="e">
        <f t="shared" si="985"/>
        <v>#VALUE!</v>
      </c>
      <c r="AB4543" s="35" t="str">
        <f t="shared" si="986"/>
        <v>{keyword:}</v>
      </c>
      <c r="AC4543" s="107" t="e">
        <f t="shared" si="987"/>
        <v>#VALUE!</v>
      </c>
      <c r="AK4543" t="s">
        <v>577</v>
      </c>
    </row>
    <row r="4544" spans="1:37" ht="15" x14ac:dyDescent="0.25">
      <c r="A4544" s="35">
        <f t="shared" si="979"/>
        <v>0</v>
      </c>
      <c r="C4544" s="35" t="str">
        <f t="shared" si="980"/>
        <v/>
      </c>
      <c r="K4544" t="s">
        <v>577</v>
      </c>
      <c r="O4544" s="35" t="str">
        <f t="shared" si="981"/>
        <v>?utm_source=yandex&amp;utm_medium=cpc&amp;utm_campaign=&amp;utm_content=&amp;utm_term={keyword}&amp;utm_device={device_type}</v>
      </c>
      <c r="P4544" s="35" t="str">
        <f t="shared" si="978"/>
        <v/>
      </c>
      <c r="T4544" s="8" t="s">
        <v>751</v>
      </c>
      <c r="U4544" s="8" t="str">
        <f t="shared" si="982"/>
        <v>,</v>
      </c>
      <c r="W4544" s="35" t="str">
        <f t="shared" si="983"/>
        <v/>
      </c>
      <c r="X4544" s="35" t="s">
        <v>753</v>
      </c>
      <c r="Y4544" s="35" t="s">
        <v>754</v>
      </c>
      <c r="Z4544" s="35" t="str">
        <f t="shared" si="984"/>
        <v/>
      </c>
      <c r="AA4544" s="35" t="e">
        <f t="shared" si="985"/>
        <v>#VALUE!</v>
      </c>
      <c r="AB4544" s="35" t="str">
        <f t="shared" si="986"/>
        <v>{keyword:}</v>
      </c>
      <c r="AC4544" s="107" t="e">
        <f t="shared" si="987"/>
        <v>#VALUE!</v>
      </c>
      <c r="AK4544" t="s">
        <v>577</v>
      </c>
    </row>
    <row r="4545" spans="1:37" ht="15" customHeight="1" x14ac:dyDescent="0.25">
      <c r="A4545" s="35">
        <f t="shared" si="979"/>
        <v>0</v>
      </c>
      <c r="C4545" s="35" t="str">
        <f t="shared" si="980"/>
        <v/>
      </c>
      <c r="K4545" t="s">
        <v>577</v>
      </c>
      <c r="O4545" s="35" t="str">
        <f t="shared" si="981"/>
        <v>?utm_source=yandex&amp;utm_medium=cpc&amp;utm_campaign=&amp;utm_content=&amp;utm_term={keyword}&amp;utm_device={device_type}</v>
      </c>
      <c r="P4545" s="35" t="str">
        <f t="shared" si="978"/>
        <v/>
      </c>
      <c r="T4545" s="8" t="s">
        <v>751</v>
      </c>
      <c r="U4545" s="8" t="str">
        <f t="shared" si="982"/>
        <v>,</v>
      </c>
      <c r="W4545" s="35" t="str">
        <f t="shared" si="983"/>
        <v/>
      </c>
      <c r="X4545" s="35" t="s">
        <v>753</v>
      </c>
      <c r="Y4545" s="35" t="s">
        <v>754</v>
      </c>
      <c r="Z4545" s="35" t="str">
        <f t="shared" si="984"/>
        <v/>
      </c>
      <c r="AA4545" s="35" t="e">
        <f t="shared" si="985"/>
        <v>#VALUE!</v>
      </c>
      <c r="AB4545" s="35" t="str">
        <f t="shared" si="986"/>
        <v>{keyword:}</v>
      </c>
      <c r="AC4545" s="107" t="e">
        <f t="shared" si="987"/>
        <v>#VALUE!</v>
      </c>
      <c r="AK4545" t="s">
        <v>577</v>
      </c>
    </row>
    <row r="4546" spans="1:37" ht="15" x14ac:dyDescent="0.25">
      <c r="A4546" s="35">
        <f t="shared" si="979"/>
        <v>0</v>
      </c>
      <c r="C4546" s="35" t="str">
        <f t="shared" si="980"/>
        <v/>
      </c>
      <c r="K4546" t="s">
        <v>577</v>
      </c>
      <c r="O4546" s="35" t="str">
        <f t="shared" si="981"/>
        <v>?utm_source=yandex&amp;utm_medium=cpc&amp;utm_campaign=&amp;utm_content=&amp;utm_term={keyword}&amp;utm_device={device_type}</v>
      </c>
      <c r="P4546" s="35" t="str">
        <f t="shared" ref="P4546:P4609" si="988">SUBSTITUTE((SUBSTITUTE(B4546,"""",))," ","-")</f>
        <v/>
      </c>
      <c r="T4546" s="8" t="s">
        <v>751</v>
      </c>
      <c r="U4546" s="8" t="str">
        <f t="shared" si="982"/>
        <v>,</v>
      </c>
      <c r="W4546" s="35" t="str">
        <f t="shared" si="983"/>
        <v/>
      </c>
      <c r="X4546" s="35" t="s">
        <v>753</v>
      </c>
      <c r="Y4546" s="35" t="s">
        <v>754</v>
      </c>
      <c r="Z4546" s="35" t="str">
        <f t="shared" si="984"/>
        <v/>
      </c>
      <c r="AA4546" s="35" t="e">
        <f t="shared" si="985"/>
        <v>#VALUE!</v>
      </c>
      <c r="AB4546" s="35" t="str">
        <f t="shared" si="986"/>
        <v>{keyword:}</v>
      </c>
      <c r="AC4546" s="107" t="e">
        <f t="shared" si="987"/>
        <v>#VALUE!</v>
      </c>
      <c r="AK4546" t="s">
        <v>577</v>
      </c>
    </row>
    <row r="4547" spans="1:37" ht="15" customHeight="1" x14ac:dyDescent="0.25">
      <c r="A4547" s="35">
        <f t="shared" ref="A4547:A4610" si="989">IF(ISBLANK(B4547),0,LEN(TRIM(B4547))-LEN(SUBSTITUTE(B4547," ",""))+1)</f>
        <v>0</v>
      </c>
      <c r="C4547" s="35" t="str">
        <f t="shared" ref="C4547:C4610" si="990">SUBSTITUTE(B4547," ","_")</f>
        <v/>
      </c>
      <c r="K4547" t="s">
        <v>577</v>
      </c>
      <c r="O4547" s="35" t="str">
        <f t="shared" ref="O4547:O4610" si="991">CONCATENATE(M4547,"?utm_source=yandex&amp;utm_medium=cpc&amp;utm_campaign=",SUBSTITUTE(TRIM(N4547)," ","_"),"&amp;utm_content=",SUBSTITUTE(SUBSTITUTE(B4547,"""",)," ","_"),"&amp;utm_term={keyword}","&amp;utm_device={device_type}")</f>
        <v>?utm_source=yandex&amp;utm_medium=cpc&amp;utm_campaign=&amp;utm_content=&amp;utm_term={keyword}&amp;utm_device={device_type}</v>
      </c>
      <c r="P4547" s="35" t="str">
        <f t="shared" si="988"/>
        <v/>
      </c>
      <c r="T4547" s="8" t="s">
        <v>751</v>
      </c>
      <c r="U4547" s="8" t="str">
        <f t="shared" ref="U4547:U4610" si="992">CONCATENATE(R4547,T4547,S4547)</f>
        <v>,</v>
      </c>
      <c r="W4547" s="35" t="str">
        <f t="shared" ref="W4547:W4610" si="993">SUBSTITUTE((SUBSTITUTE(P4547,"""",)),"-"," ")</f>
        <v/>
      </c>
      <c r="X4547" s="35" t="s">
        <v>753</v>
      </c>
      <c r="Y4547" s="35" t="s">
        <v>754</v>
      </c>
      <c r="Z4547" s="35" t="str">
        <f t="shared" ref="Z4547:Z4610" si="994">IF(ISERR(MID(W4547,1,FIND(" ",W4547,1)-1)),W4547,MID(W4547,1,FIND(" ",W4547,1)-1))</f>
        <v/>
      </c>
      <c r="AA4547" s="35" t="e">
        <f t="shared" ref="AA4547:AA4610" si="995">MID(W4547,FIND(" ",W4547)+1,100)</f>
        <v>#VALUE!</v>
      </c>
      <c r="AB4547" s="35" t="str">
        <f t="shared" ref="AB4547:AB4610" si="996">CONCATENATE(X4547,Z4547,Y4547)</f>
        <v>{keyword:}</v>
      </c>
      <c r="AC4547" s="107" t="e">
        <f t="shared" ref="AC4547:AC4610" si="997">CONCATENATE(X4547,AA4547,Y4547)</f>
        <v>#VALUE!</v>
      </c>
      <c r="AK4547" t="s">
        <v>577</v>
      </c>
    </row>
    <row r="4548" spans="1:37" ht="15" x14ac:dyDescent="0.25">
      <c r="A4548" s="35">
        <f t="shared" si="989"/>
        <v>0</v>
      </c>
      <c r="C4548" s="35" t="str">
        <f t="shared" si="990"/>
        <v/>
      </c>
      <c r="K4548" t="s">
        <v>577</v>
      </c>
      <c r="O4548" s="35" t="str">
        <f t="shared" si="991"/>
        <v>?utm_source=yandex&amp;utm_medium=cpc&amp;utm_campaign=&amp;utm_content=&amp;utm_term={keyword}&amp;utm_device={device_type}</v>
      </c>
      <c r="P4548" s="35" t="str">
        <f t="shared" si="988"/>
        <v/>
      </c>
      <c r="T4548" s="8" t="s">
        <v>751</v>
      </c>
      <c r="U4548" s="8" t="str">
        <f t="shared" si="992"/>
        <v>,</v>
      </c>
      <c r="W4548" s="35" t="str">
        <f t="shared" si="993"/>
        <v/>
      </c>
      <c r="X4548" s="35" t="s">
        <v>753</v>
      </c>
      <c r="Y4548" s="35" t="s">
        <v>754</v>
      </c>
      <c r="Z4548" s="35" t="str">
        <f t="shared" si="994"/>
        <v/>
      </c>
      <c r="AA4548" s="35" t="e">
        <f t="shared" si="995"/>
        <v>#VALUE!</v>
      </c>
      <c r="AB4548" s="35" t="str">
        <f t="shared" si="996"/>
        <v>{keyword:}</v>
      </c>
      <c r="AC4548" s="107" t="e">
        <f t="shared" si="997"/>
        <v>#VALUE!</v>
      </c>
      <c r="AK4548" t="s">
        <v>577</v>
      </c>
    </row>
    <row r="4549" spans="1:37" ht="15" customHeight="1" x14ac:dyDescent="0.25">
      <c r="A4549" s="35">
        <f t="shared" si="989"/>
        <v>0</v>
      </c>
      <c r="C4549" s="35" t="str">
        <f t="shared" si="990"/>
        <v/>
      </c>
      <c r="K4549" t="s">
        <v>577</v>
      </c>
      <c r="O4549" s="35" t="str">
        <f t="shared" si="991"/>
        <v>?utm_source=yandex&amp;utm_medium=cpc&amp;utm_campaign=&amp;utm_content=&amp;utm_term={keyword}&amp;utm_device={device_type}</v>
      </c>
      <c r="P4549" s="35" t="str">
        <f t="shared" si="988"/>
        <v/>
      </c>
      <c r="T4549" s="8" t="s">
        <v>751</v>
      </c>
      <c r="U4549" s="8" t="str">
        <f t="shared" si="992"/>
        <v>,</v>
      </c>
      <c r="W4549" s="35" t="str">
        <f t="shared" si="993"/>
        <v/>
      </c>
      <c r="X4549" s="35" t="s">
        <v>753</v>
      </c>
      <c r="Y4549" s="35" t="s">
        <v>754</v>
      </c>
      <c r="Z4549" s="35" t="str">
        <f t="shared" si="994"/>
        <v/>
      </c>
      <c r="AA4549" s="35" t="e">
        <f t="shared" si="995"/>
        <v>#VALUE!</v>
      </c>
      <c r="AB4549" s="35" t="str">
        <f t="shared" si="996"/>
        <v>{keyword:}</v>
      </c>
      <c r="AC4549" s="107" t="e">
        <f t="shared" si="997"/>
        <v>#VALUE!</v>
      </c>
      <c r="AK4549" t="s">
        <v>577</v>
      </c>
    </row>
    <row r="4550" spans="1:37" ht="15" x14ac:dyDescent="0.25">
      <c r="A4550" s="35">
        <f t="shared" si="989"/>
        <v>0</v>
      </c>
      <c r="C4550" s="35" t="str">
        <f t="shared" si="990"/>
        <v/>
      </c>
      <c r="K4550" t="s">
        <v>577</v>
      </c>
      <c r="O4550" s="35" t="str">
        <f t="shared" si="991"/>
        <v>?utm_source=yandex&amp;utm_medium=cpc&amp;utm_campaign=&amp;utm_content=&amp;utm_term={keyword}&amp;utm_device={device_type}</v>
      </c>
      <c r="P4550" s="35" t="str">
        <f t="shared" si="988"/>
        <v/>
      </c>
      <c r="T4550" s="8" t="s">
        <v>751</v>
      </c>
      <c r="U4550" s="8" t="str">
        <f t="shared" si="992"/>
        <v>,</v>
      </c>
      <c r="W4550" s="35" t="str">
        <f t="shared" si="993"/>
        <v/>
      </c>
      <c r="X4550" s="35" t="s">
        <v>753</v>
      </c>
      <c r="Y4550" s="35" t="s">
        <v>754</v>
      </c>
      <c r="Z4550" s="35" t="str">
        <f t="shared" si="994"/>
        <v/>
      </c>
      <c r="AA4550" s="35" t="e">
        <f t="shared" si="995"/>
        <v>#VALUE!</v>
      </c>
      <c r="AB4550" s="35" t="str">
        <f t="shared" si="996"/>
        <v>{keyword:}</v>
      </c>
      <c r="AC4550" s="107" t="e">
        <f t="shared" si="997"/>
        <v>#VALUE!</v>
      </c>
      <c r="AK4550" t="s">
        <v>577</v>
      </c>
    </row>
    <row r="4551" spans="1:37" ht="15" customHeight="1" x14ac:dyDescent="0.25">
      <c r="A4551" s="35">
        <f t="shared" si="989"/>
        <v>0</v>
      </c>
      <c r="C4551" s="35" t="str">
        <f t="shared" si="990"/>
        <v/>
      </c>
      <c r="K4551" t="s">
        <v>577</v>
      </c>
      <c r="O4551" s="35" t="str">
        <f t="shared" si="991"/>
        <v>?utm_source=yandex&amp;utm_medium=cpc&amp;utm_campaign=&amp;utm_content=&amp;utm_term={keyword}&amp;utm_device={device_type}</v>
      </c>
      <c r="P4551" s="35" t="str">
        <f t="shared" si="988"/>
        <v/>
      </c>
      <c r="T4551" s="8" t="s">
        <v>751</v>
      </c>
      <c r="U4551" s="8" t="str">
        <f t="shared" si="992"/>
        <v>,</v>
      </c>
      <c r="W4551" s="35" t="str">
        <f t="shared" si="993"/>
        <v/>
      </c>
      <c r="X4551" s="35" t="s">
        <v>753</v>
      </c>
      <c r="Y4551" s="35" t="s">
        <v>754</v>
      </c>
      <c r="Z4551" s="35" t="str">
        <f t="shared" si="994"/>
        <v/>
      </c>
      <c r="AA4551" s="35" t="e">
        <f t="shared" si="995"/>
        <v>#VALUE!</v>
      </c>
      <c r="AB4551" s="35" t="str">
        <f t="shared" si="996"/>
        <v>{keyword:}</v>
      </c>
      <c r="AC4551" s="107" t="e">
        <f t="shared" si="997"/>
        <v>#VALUE!</v>
      </c>
      <c r="AK4551" t="s">
        <v>577</v>
      </c>
    </row>
    <row r="4552" spans="1:37" ht="15" x14ac:dyDescent="0.25">
      <c r="A4552" s="35">
        <f t="shared" si="989"/>
        <v>0</v>
      </c>
      <c r="C4552" s="35" t="str">
        <f t="shared" si="990"/>
        <v/>
      </c>
      <c r="K4552" t="s">
        <v>577</v>
      </c>
      <c r="O4552" s="35" t="str">
        <f t="shared" si="991"/>
        <v>?utm_source=yandex&amp;utm_medium=cpc&amp;utm_campaign=&amp;utm_content=&amp;utm_term={keyword}&amp;utm_device={device_type}</v>
      </c>
      <c r="P4552" s="35" t="str">
        <f t="shared" si="988"/>
        <v/>
      </c>
      <c r="T4552" s="8" t="s">
        <v>751</v>
      </c>
      <c r="U4552" s="8" t="str">
        <f t="shared" si="992"/>
        <v>,</v>
      </c>
      <c r="W4552" s="35" t="str">
        <f t="shared" si="993"/>
        <v/>
      </c>
      <c r="X4552" s="35" t="s">
        <v>753</v>
      </c>
      <c r="Y4552" s="35" t="s">
        <v>754</v>
      </c>
      <c r="Z4552" s="35" t="str">
        <f t="shared" si="994"/>
        <v/>
      </c>
      <c r="AA4552" s="35" t="e">
        <f t="shared" si="995"/>
        <v>#VALUE!</v>
      </c>
      <c r="AB4552" s="35" t="str">
        <f t="shared" si="996"/>
        <v>{keyword:}</v>
      </c>
      <c r="AC4552" s="107" t="e">
        <f t="shared" si="997"/>
        <v>#VALUE!</v>
      </c>
      <c r="AK4552" t="s">
        <v>577</v>
      </c>
    </row>
    <row r="4553" spans="1:37" ht="15" customHeight="1" x14ac:dyDescent="0.25">
      <c r="A4553" s="35">
        <f t="shared" si="989"/>
        <v>0</v>
      </c>
      <c r="C4553" s="35" t="str">
        <f t="shared" si="990"/>
        <v/>
      </c>
      <c r="K4553" t="s">
        <v>577</v>
      </c>
      <c r="O4553" s="35" t="str">
        <f t="shared" si="991"/>
        <v>?utm_source=yandex&amp;utm_medium=cpc&amp;utm_campaign=&amp;utm_content=&amp;utm_term={keyword}&amp;utm_device={device_type}</v>
      </c>
      <c r="P4553" s="35" t="str">
        <f t="shared" si="988"/>
        <v/>
      </c>
      <c r="T4553" s="8" t="s">
        <v>751</v>
      </c>
      <c r="U4553" s="8" t="str">
        <f t="shared" si="992"/>
        <v>,</v>
      </c>
      <c r="W4553" s="35" t="str">
        <f t="shared" si="993"/>
        <v/>
      </c>
      <c r="X4553" s="35" t="s">
        <v>753</v>
      </c>
      <c r="Y4553" s="35" t="s">
        <v>754</v>
      </c>
      <c r="Z4553" s="35" t="str">
        <f t="shared" si="994"/>
        <v/>
      </c>
      <c r="AA4553" s="35" t="e">
        <f t="shared" si="995"/>
        <v>#VALUE!</v>
      </c>
      <c r="AB4553" s="35" t="str">
        <f t="shared" si="996"/>
        <v>{keyword:}</v>
      </c>
      <c r="AC4553" s="107" t="e">
        <f t="shared" si="997"/>
        <v>#VALUE!</v>
      </c>
      <c r="AK4553" t="s">
        <v>577</v>
      </c>
    </row>
    <row r="4554" spans="1:37" ht="15" x14ac:dyDescent="0.25">
      <c r="A4554" s="35">
        <f t="shared" si="989"/>
        <v>0</v>
      </c>
      <c r="C4554" s="35" t="str">
        <f t="shared" si="990"/>
        <v/>
      </c>
      <c r="K4554" t="s">
        <v>577</v>
      </c>
      <c r="O4554" s="35" t="str">
        <f t="shared" si="991"/>
        <v>?utm_source=yandex&amp;utm_medium=cpc&amp;utm_campaign=&amp;utm_content=&amp;utm_term={keyword}&amp;utm_device={device_type}</v>
      </c>
      <c r="P4554" s="35" t="str">
        <f t="shared" si="988"/>
        <v/>
      </c>
      <c r="T4554" s="8" t="s">
        <v>751</v>
      </c>
      <c r="U4554" s="8" t="str">
        <f t="shared" si="992"/>
        <v>,</v>
      </c>
      <c r="W4554" s="35" t="str">
        <f t="shared" si="993"/>
        <v/>
      </c>
      <c r="X4554" s="35" t="s">
        <v>753</v>
      </c>
      <c r="Y4554" s="35" t="s">
        <v>754</v>
      </c>
      <c r="Z4554" s="35" t="str">
        <f t="shared" si="994"/>
        <v/>
      </c>
      <c r="AA4554" s="35" t="e">
        <f t="shared" si="995"/>
        <v>#VALUE!</v>
      </c>
      <c r="AB4554" s="35" t="str">
        <f t="shared" si="996"/>
        <v>{keyword:}</v>
      </c>
      <c r="AC4554" s="107" t="e">
        <f t="shared" si="997"/>
        <v>#VALUE!</v>
      </c>
      <c r="AK4554" t="s">
        <v>577</v>
      </c>
    </row>
    <row r="4555" spans="1:37" ht="15" customHeight="1" x14ac:dyDescent="0.25">
      <c r="A4555" s="35">
        <f t="shared" si="989"/>
        <v>0</v>
      </c>
      <c r="C4555" s="35" t="str">
        <f t="shared" si="990"/>
        <v/>
      </c>
      <c r="K4555" t="s">
        <v>577</v>
      </c>
      <c r="O4555" s="35" t="str">
        <f t="shared" si="991"/>
        <v>?utm_source=yandex&amp;utm_medium=cpc&amp;utm_campaign=&amp;utm_content=&amp;utm_term={keyword}&amp;utm_device={device_type}</v>
      </c>
      <c r="P4555" s="35" t="str">
        <f t="shared" si="988"/>
        <v/>
      </c>
      <c r="T4555" s="8" t="s">
        <v>751</v>
      </c>
      <c r="U4555" s="8" t="str">
        <f t="shared" si="992"/>
        <v>,</v>
      </c>
      <c r="W4555" s="35" t="str">
        <f t="shared" si="993"/>
        <v/>
      </c>
      <c r="X4555" s="35" t="s">
        <v>753</v>
      </c>
      <c r="Y4555" s="35" t="s">
        <v>754</v>
      </c>
      <c r="Z4555" s="35" t="str">
        <f t="shared" si="994"/>
        <v/>
      </c>
      <c r="AA4555" s="35" t="e">
        <f t="shared" si="995"/>
        <v>#VALUE!</v>
      </c>
      <c r="AB4555" s="35" t="str">
        <f t="shared" si="996"/>
        <v>{keyword:}</v>
      </c>
      <c r="AC4555" s="107" t="e">
        <f t="shared" si="997"/>
        <v>#VALUE!</v>
      </c>
      <c r="AK4555" t="s">
        <v>577</v>
      </c>
    </row>
    <row r="4556" spans="1:37" ht="15" x14ac:dyDescent="0.25">
      <c r="A4556" s="35">
        <f t="shared" si="989"/>
        <v>0</v>
      </c>
      <c r="C4556" s="35" t="str">
        <f t="shared" si="990"/>
        <v/>
      </c>
      <c r="K4556" t="s">
        <v>577</v>
      </c>
      <c r="O4556" s="35" t="str">
        <f t="shared" si="991"/>
        <v>?utm_source=yandex&amp;utm_medium=cpc&amp;utm_campaign=&amp;utm_content=&amp;utm_term={keyword}&amp;utm_device={device_type}</v>
      </c>
      <c r="P4556" s="35" t="str">
        <f t="shared" si="988"/>
        <v/>
      </c>
      <c r="T4556" s="8" t="s">
        <v>751</v>
      </c>
      <c r="U4556" s="8" t="str">
        <f t="shared" si="992"/>
        <v>,</v>
      </c>
      <c r="W4556" s="35" t="str">
        <f t="shared" si="993"/>
        <v/>
      </c>
      <c r="X4556" s="35" t="s">
        <v>753</v>
      </c>
      <c r="Y4556" s="35" t="s">
        <v>754</v>
      </c>
      <c r="Z4556" s="35" t="str">
        <f t="shared" si="994"/>
        <v/>
      </c>
      <c r="AA4556" s="35" t="e">
        <f t="shared" si="995"/>
        <v>#VALUE!</v>
      </c>
      <c r="AB4556" s="35" t="str">
        <f t="shared" si="996"/>
        <v>{keyword:}</v>
      </c>
      <c r="AC4556" s="107" t="e">
        <f t="shared" si="997"/>
        <v>#VALUE!</v>
      </c>
      <c r="AK4556" t="s">
        <v>577</v>
      </c>
    </row>
    <row r="4557" spans="1:37" ht="15" customHeight="1" x14ac:dyDescent="0.25">
      <c r="A4557" s="35">
        <f t="shared" si="989"/>
        <v>0</v>
      </c>
      <c r="C4557" s="35" t="str">
        <f t="shared" si="990"/>
        <v/>
      </c>
      <c r="K4557" t="s">
        <v>577</v>
      </c>
      <c r="O4557" s="35" t="str">
        <f t="shared" si="991"/>
        <v>?utm_source=yandex&amp;utm_medium=cpc&amp;utm_campaign=&amp;utm_content=&amp;utm_term={keyword}&amp;utm_device={device_type}</v>
      </c>
      <c r="P4557" s="35" t="str">
        <f t="shared" si="988"/>
        <v/>
      </c>
      <c r="T4557" s="8" t="s">
        <v>751</v>
      </c>
      <c r="U4557" s="8" t="str">
        <f t="shared" si="992"/>
        <v>,</v>
      </c>
      <c r="W4557" s="35" t="str">
        <f t="shared" si="993"/>
        <v/>
      </c>
      <c r="X4557" s="35" t="s">
        <v>753</v>
      </c>
      <c r="Y4557" s="35" t="s">
        <v>754</v>
      </c>
      <c r="Z4557" s="35" t="str">
        <f t="shared" si="994"/>
        <v/>
      </c>
      <c r="AA4557" s="35" t="e">
        <f t="shared" si="995"/>
        <v>#VALUE!</v>
      </c>
      <c r="AB4557" s="35" t="str">
        <f t="shared" si="996"/>
        <v>{keyword:}</v>
      </c>
      <c r="AC4557" s="107" t="e">
        <f t="shared" si="997"/>
        <v>#VALUE!</v>
      </c>
      <c r="AK4557" t="s">
        <v>577</v>
      </c>
    </row>
    <row r="4558" spans="1:37" ht="15" x14ac:dyDescent="0.25">
      <c r="A4558" s="35">
        <f t="shared" si="989"/>
        <v>0</v>
      </c>
      <c r="C4558" s="35" t="str">
        <f t="shared" si="990"/>
        <v/>
      </c>
      <c r="K4558" t="s">
        <v>577</v>
      </c>
      <c r="O4558" s="35" t="str">
        <f t="shared" si="991"/>
        <v>?utm_source=yandex&amp;utm_medium=cpc&amp;utm_campaign=&amp;utm_content=&amp;utm_term={keyword}&amp;utm_device={device_type}</v>
      </c>
      <c r="P4558" s="35" t="str">
        <f t="shared" si="988"/>
        <v/>
      </c>
      <c r="T4558" s="8" t="s">
        <v>751</v>
      </c>
      <c r="U4558" s="8" t="str">
        <f t="shared" si="992"/>
        <v>,</v>
      </c>
      <c r="W4558" s="35" t="str">
        <f t="shared" si="993"/>
        <v/>
      </c>
      <c r="X4558" s="35" t="s">
        <v>753</v>
      </c>
      <c r="Y4558" s="35" t="s">
        <v>754</v>
      </c>
      <c r="Z4558" s="35" t="str">
        <f t="shared" si="994"/>
        <v/>
      </c>
      <c r="AA4558" s="35" t="e">
        <f t="shared" si="995"/>
        <v>#VALUE!</v>
      </c>
      <c r="AB4558" s="35" t="str">
        <f t="shared" si="996"/>
        <v>{keyword:}</v>
      </c>
      <c r="AC4558" s="107" t="e">
        <f t="shared" si="997"/>
        <v>#VALUE!</v>
      </c>
      <c r="AK4558" t="s">
        <v>577</v>
      </c>
    </row>
    <row r="4559" spans="1:37" ht="15" customHeight="1" x14ac:dyDescent="0.25">
      <c r="A4559" s="35">
        <f t="shared" si="989"/>
        <v>0</v>
      </c>
      <c r="C4559" s="35" t="str">
        <f t="shared" si="990"/>
        <v/>
      </c>
      <c r="K4559" t="s">
        <v>577</v>
      </c>
      <c r="O4559" s="35" t="str">
        <f t="shared" si="991"/>
        <v>?utm_source=yandex&amp;utm_medium=cpc&amp;utm_campaign=&amp;utm_content=&amp;utm_term={keyword}&amp;utm_device={device_type}</v>
      </c>
      <c r="P4559" s="35" t="str">
        <f t="shared" si="988"/>
        <v/>
      </c>
      <c r="T4559" s="8" t="s">
        <v>751</v>
      </c>
      <c r="U4559" s="8" t="str">
        <f t="shared" si="992"/>
        <v>,</v>
      </c>
      <c r="W4559" s="35" t="str">
        <f t="shared" si="993"/>
        <v/>
      </c>
      <c r="X4559" s="35" t="s">
        <v>753</v>
      </c>
      <c r="Y4559" s="35" t="s">
        <v>754</v>
      </c>
      <c r="Z4559" s="35" t="str">
        <f t="shared" si="994"/>
        <v/>
      </c>
      <c r="AA4559" s="35" t="e">
        <f t="shared" si="995"/>
        <v>#VALUE!</v>
      </c>
      <c r="AB4559" s="35" t="str">
        <f t="shared" si="996"/>
        <v>{keyword:}</v>
      </c>
      <c r="AC4559" s="107" t="e">
        <f t="shared" si="997"/>
        <v>#VALUE!</v>
      </c>
      <c r="AK4559" t="s">
        <v>577</v>
      </c>
    </row>
    <row r="4560" spans="1:37" ht="15" x14ac:dyDescent="0.25">
      <c r="A4560" s="35">
        <f t="shared" si="989"/>
        <v>0</v>
      </c>
      <c r="C4560" s="35" t="str">
        <f t="shared" si="990"/>
        <v/>
      </c>
      <c r="K4560" t="s">
        <v>577</v>
      </c>
      <c r="O4560" s="35" t="str">
        <f t="shared" si="991"/>
        <v>?utm_source=yandex&amp;utm_medium=cpc&amp;utm_campaign=&amp;utm_content=&amp;utm_term={keyword}&amp;utm_device={device_type}</v>
      </c>
      <c r="P4560" s="35" t="str">
        <f t="shared" si="988"/>
        <v/>
      </c>
      <c r="T4560" s="8" t="s">
        <v>751</v>
      </c>
      <c r="U4560" s="8" t="str">
        <f t="shared" si="992"/>
        <v>,</v>
      </c>
      <c r="W4560" s="35" t="str">
        <f t="shared" si="993"/>
        <v/>
      </c>
      <c r="X4560" s="35" t="s">
        <v>753</v>
      </c>
      <c r="Y4560" s="35" t="s">
        <v>754</v>
      </c>
      <c r="Z4560" s="35" t="str">
        <f t="shared" si="994"/>
        <v/>
      </c>
      <c r="AA4560" s="35" t="e">
        <f t="shared" si="995"/>
        <v>#VALUE!</v>
      </c>
      <c r="AB4560" s="35" t="str">
        <f t="shared" si="996"/>
        <v>{keyword:}</v>
      </c>
      <c r="AC4560" s="107" t="e">
        <f t="shared" si="997"/>
        <v>#VALUE!</v>
      </c>
      <c r="AK4560" t="s">
        <v>577</v>
      </c>
    </row>
    <row r="4561" spans="1:37" ht="15" customHeight="1" x14ac:dyDescent="0.25">
      <c r="A4561" s="35">
        <f t="shared" si="989"/>
        <v>0</v>
      </c>
      <c r="C4561" s="35" t="str">
        <f t="shared" si="990"/>
        <v/>
      </c>
      <c r="K4561" t="s">
        <v>577</v>
      </c>
      <c r="O4561" s="35" t="str">
        <f t="shared" si="991"/>
        <v>?utm_source=yandex&amp;utm_medium=cpc&amp;utm_campaign=&amp;utm_content=&amp;utm_term={keyword}&amp;utm_device={device_type}</v>
      </c>
      <c r="P4561" s="35" t="str">
        <f t="shared" si="988"/>
        <v/>
      </c>
      <c r="T4561" s="8" t="s">
        <v>751</v>
      </c>
      <c r="U4561" s="8" t="str">
        <f t="shared" si="992"/>
        <v>,</v>
      </c>
      <c r="W4561" s="35" t="str">
        <f t="shared" si="993"/>
        <v/>
      </c>
      <c r="X4561" s="35" t="s">
        <v>753</v>
      </c>
      <c r="Y4561" s="35" t="s">
        <v>754</v>
      </c>
      <c r="Z4561" s="35" t="str">
        <f t="shared" si="994"/>
        <v/>
      </c>
      <c r="AA4561" s="35" t="e">
        <f t="shared" si="995"/>
        <v>#VALUE!</v>
      </c>
      <c r="AB4561" s="35" t="str">
        <f t="shared" si="996"/>
        <v>{keyword:}</v>
      </c>
      <c r="AC4561" s="107" t="e">
        <f t="shared" si="997"/>
        <v>#VALUE!</v>
      </c>
      <c r="AK4561" t="s">
        <v>577</v>
      </c>
    </row>
    <row r="4562" spans="1:37" ht="15" x14ac:dyDescent="0.25">
      <c r="A4562" s="35">
        <f t="shared" si="989"/>
        <v>0</v>
      </c>
      <c r="C4562" s="35" t="str">
        <f t="shared" si="990"/>
        <v/>
      </c>
      <c r="K4562" t="s">
        <v>577</v>
      </c>
      <c r="O4562" s="35" t="str">
        <f t="shared" si="991"/>
        <v>?utm_source=yandex&amp;utm_medium=cpc&amp;utm_campaign=&amp;utm_content=&amp;utm_term={keyword}&amp;utm_device={device_type}</v>
      </c>
      <c r="P4562" s="35" t="str">
        <f t="shared" si="988"/>
        <v/>
      </c>
      <c r="T4562" s="8" t="s">
        <v>751</v>
      </c>
      <c r="U4562" s="8" t="str">
        <f t="shared" si="992"/>
        <v>,</v>
      </c>
      <c r="W4562" s="35" t="str">
        <f t="shared" si="993"/>
        <v/>
      </c>
      <c r="X4562" s="35" t="s">
        <v>753</v>
      </c>
      <c r="Y4562" s="35" t="s">
        <v>754</v>
      </c>
      <c r="Z4562" s="35" t="str">
        <f t="shared" si="994"/>
        <v/>
      </c>
      <c r="AA4562" s="35" t="e">
        <f t="shared" si="995"/>
        <v>#VALUE!</v>
      </c>
      <c r="AB4562" s="35" t="str">
        <f t="shared" si="996"/>
        <v>{keyword:}</v>
      </c>
      <c r="AC4562" s="107" t="e">
        <f t="shared" si="997"/>
        <v>#VALUE!</v>
      </c>
      <c r="AK4562" t="s">
        <v>577</v>
      </c>
    </row>
    <row r="4563" spans="1:37" ht="15" customHeight="1" x14ac:dyDescent="0.25">
      <c r="A4563" s="35">
        <f t="shared" si="989"/>
        <v>0</v>
      </c>
      <c r="C4563" s="35" t="str">
        <f t="shared" si="990"/>
        <v/>
      </c>
      <c r="K4563" t="s">
        <v>577</v>
      </c>
      <c r="O4563" s="35" t="str">
        <f t="shared" si="991"/>
        <v>?utm_source=yandex&amp;utm_medium=cpc&amp;utm_campaign=&amp;utm_content=&amp;utm_term={keyword}&amp;utm_device={device_type}</v>
      </c>
      <c r="P4563" s="35" t="str">
        <f t="shared" si="988"/>
        <v/>
      </c>
      <c r="T4563" s="8" t="s">
        <v>751</v>
      </c>
      <c r="U4563" s="8" t="str">
        <f t="shared" si="992"/>
        <v>,</v>
      </c>
      <c r="W4563" s="35" t="str">
        <f t="shared" si="993"/>
        <v/>
      </c>
      <c r="X4563" s="35" t="s">
        <v>753</v>
      </c>
      <c r="Y4563" s="35" t="s">
        <v>754</v>
      </c>
      <c r="Z4563" s="35" t="str">
        <f t="shared" si="994"/>
        <v/>
      </c>
      <c r="AA4563" s="35" t="e">
        <f t="shared" si="995"/>
        <v>#VALUE!</v>
      </c>
      <c r="AB4563" s="35" t="str">
        <f t="shared" si="996"/>
        <v>{keyword:}</v>
      </c>
      <c r="AC4563" s="107" t="e">
        <f t="shared" si="997"/>
        <v>#VALUE!</v>
      </c>
      <c r="AK4563" t="s">
        <v>577</v>
      </c>
    </row>
    <row r="4564" spans="1:37" ht="15" x14ac:dyDescent="0.25">
      <c r="A4564" s="35">
        <f t="shared" si="989"/>
        <v>0</v>
      </c>
      <c r="C4564" s="35" t="str">
        <f t="shared" si="990"/>
        <v/>
      </c>
      <c r="K4564" t="s">
        <v>577</v>
      </c>
      <c r="O4564" s="35" t="str">
        <f t="shared" si="991"/>
        <v>?utm_source=yandex&amp;utm_medium=cpc&amp;utm_campaign=&amp;utm_content=&amp;utm_term={keyword}&amp;utm_device={device_type}</v>
      </c>
      <c r="P4564" s="35" t="str">
        <f t="shared" si="988"/>
        <v/>
      </c>
      <c r="T4564" s="8" t="s">
        <v>751</v>
      </c>
      <c r="U4564" s="8" t="str">
        <f t="shared" si="992"/>
        <v>,</v>
      </c>
      <c r="W4564" s="35" t="str">
        <f t="shared" si="993"/>
        <v/>
      </c>
      <c r="X4564" s="35" t="s">
        <v>753</v>
      </c>
      <c r="Y4564" s="35" t="s">
        <v>754</v>
      </c>
      <c r="Z4564" s="35" t="str">
        <f t="shared" si="994"/>
        <v/>
      </c>
      <c r="AA4564" s="35" t="e">
        <f t="shared" si="995"/>
        <v>#VALUE!</v>
      </c>
      <c r="AB4564" s="35" t="str">
        <f t="shared" si="996"/>
        <v>{keyword:}</v>
      </c>
      <c r="AC4564" s="107" t="e">
        <f t="shared" si="997"/>
        <v>#VALUE!</v>
      </c>
      <c r="AK4564" t="s">
        <v>577</v>
      </c>
    </row>
    <row r="4565" spans="1:37" ht="15" customHeight="1" x14ac:dyDescent="0.25">
      <c r="A4565" s="35">
        <f t="shared" si="989"/>
        <v>0</v>
      </c>
      <c r="C4565" s="35" t="str">
        <f t="shared" si="990"/>
        <v/>
      </c>
      <c r="K4565" t="s">
        <v>577</v>
      </c>
      <c r="O4565" s="35" t="str">
        <f t="shared" si="991"/>
        <v>?utm_source=yandex&amp;utm_medium=cpc&amp;utm_campaign=&amp;utm_content=&amp;utm_term={keyword}&amp;utm_device={device_type}</v>
      </c>
      <c r="P4565" s="35" t="str">
        <f t="shared" si="988"/>
        <v/>
      </c>
      <c r="T4565" s="8" t="s">
        <v>751</v>
      </c>
      <c r="U4565" s="8" t="str">
        <f t="shared" si="992"/>
        <v>,</v>
      </c>
      <c r="W4565" s="35" t="str">
        <f t="shared" si="993"/>
        <v/>
      </c>
      <c r="X4565" s="35" t="s">
        <v>753</v>
      </c>
      <c r="Y4565" s="35" t="s">
        <v>754</v>
      </c>
      <c r="Z4565" s="35" t="str">
        <f t="shared" si="994"/>
        <v/>
      </c>
      <c r="AA4565" s="35" t="e">
        <f t="shared" si="995"/>
        <v>#VALUE!</v>
      </c>
      <c r="AB4565" s="35" t="str">
        <f t="shared" si="996"/>
        <v>{keyword:}</v>
      </c>
      <c r="AC4565" s="107" t="e">
        <f t="shared" si="997"/>
        <v>#VALUE!</v>
      </c>
      <c r="AK4565" t="s">
        <v>577</v>
      </c>
    </row>
    <row r="4566" spans="1:37" ht="15" x14ac:dyDescent="0.25">
      <c r="A4566" s="35">
        <f t="shared" si="989"/>
        <v>0</v>
      </c>
      <c r="C4566" s="35" t="str">
        <f t="shared" si="990"/>
        <v/>
      </c>
      <c r="K4566" t="s">
        <v>577</v>
      </c>
      <c r="O4566" s="35" t="str">
        <f t="shared" si="991"/>
        <v>?utm_source=yandex&amp;utm_medium=cpc&amp;utm_campaign=&amp;utm_content=&amp;utm_term={keyword}&amp;utm_device={device_type}</v>
      </c>
      <c r="P4566" s="35" t="str">
        <f t="shared" si="988"/>
        <v/>
      </c>
      <c r="T4566" s="8" t="s">
        <v>751</v>
      </c>
      <c r="U4566" s="8" t="str">
        <f t="shared" si="992"/>
        <v>,</v>
      </c>
      <c r="W4566" s="35" t="str">
        <f t="shared" si="993"/>
        <v/>
      </c>
      <c r="X4566" s="35" t="s">
        <v>753</v>
      </c>
      <c r="Y4566" s="35" t="s">
        <v>754</v>
      </c>
      <c r="Z4566" s="35" t="str">
        <f t="shared" si="994"/>
        <v/>
      </c>
      <c r="AA4566" s="35" t="e">
        <f t="shared" si="995"/>
        <v>#VALUE!</v>
      </c>
      <c r="AB4566" s="35" t="str">
        <f t="shared" si="996"/>
        <v>{keyword:}</v>
      </c>
      <c r="AC4566" s="107" t="e">
        <f t="shared" si="997"/>
        <v>#VALUE!</v>
      </c>
      <c r="AK4566" t="s">
        <v>577</v>
      </c>
    </row>
    <row r="4567" spans="1:37" ht="15" customHeight="1" x14ac:dyDescent="0.25">
      <c r="A4567" s="35">
        <f t="shared" si="989"/>
        <v>0</v>
      </c>
      <c r="C4567" s="35" t="str">
        <f t="shared" si="990"/>
        <v/>
      </c>
      <c r="K4567" t="s">
        <v>577</v>
      </c>
      <c r="O4567" s="35" t="str">
        <f t="shared" si="991"/>
        <v>?utm_source=yandex&amp;utm_medium=cpc&amp;utm_campaign=&amp;utm_content=&amp;utm_term={keyword}&amp;utm_device={device_type}</v>
      </c>
      <c r="P4567" s="35" t="str">
        <f t="shared" si="988"/>
        <v/>
      </c>
      <c r="T4567" s="8" t="s">
        <v>751</v>
      </c>
      <c r="U4567" s="8" t="str">
        <f t="shared" si="992"/>
        <v>,</v>
      </c>
      <c r="W4567" s="35" t="str">
        <f t="shared" si="993"/>
        <v/>
      </c>
      <c r="X4567" s="35" t="s">
        <v>753</v>
      </c>
      <c r="Y4567" s="35" t="s">
        <v>754</v>
      </c>
      <c r="Z4567" s="35" t="str">
        <f t="shared" si="994"/>
        <v/>
      </c>
      <c r="AA4567" s="35" t="e">
        <f t="shared" si="995"/>
        <v>#VALUE!</v>
      </c>
      <c r="AB4567" s="35" t="str">
        <f t="shared" si="996"/>
        <v>{keyword:}</v>
      </c>
      <c r="AC4567" s="107" t="e">
        <f t="shared" si="997"/>
        <v>#VALUE!</v>
      </c>
      <c r="AK4567" t="s">
        <v>577</v>
      </c>
    </row>
    <row r="4568" spans="1:37" ht="15" x14ac:dyDescent="0.25">
      <c r="A4568" s="35">
        <f t="shared" si="989"/>
        <v>0</v>
      </c>
      <c r="C4568" s="35" t="str">
        <f t="shared" si="990"/>
        <v/>
      </c>
      <c r="K4568" t="s">
        <v>577</v>
      </c>
      <c r="O4568" s="35" t="str">
        <f t="shared" si="991"/>
        <v>?utm_source=yandex&amp;utm_medium=cpc&amp;utm_campaign=&amp;utm_content=&amp;utm_term={keyword}&amp;utm_device={device_type}</v>
      </c>
      <c r="P4568" s="35" t="str">
        <f t="shared" si="988"/>
        <v/>
      </c>
      <c r="T4568" s="8" t="s">
        <v>751</v>
      </c>
      <c r="U4568" s="8" t="str">
        <f t="shared" si="992"/>
        <v>,</v>
      </c>
      <c r="W4568" s="35" t="str">
        <f t="shared" si="993"/>
        <v/>
      </c>
      <c r="X4568" s="35" t="s">
        <v>753</v>
      </c>
      <c r="Y4568" s="35" t="s">
        <v>754</v>
      </c>
      <c r="Z4568" s="35" t="str">
        <f t="shared" si="994"/>
        <v/>
      </c>
      <c r="AA4568" s="35" t="e">
        <f t="shared" si="995"/>
        <v>#VALUE!</v>
      </c>
      <c r="AB4568" s="35" t="str">
        <f t="shared" si="996"/>
        <v>{keyword:}</v>
      </c>
      <c r="AC4568" s="107" t="e">
        <f t="shared" si="997"/>
        <v>#VALUE!</v>
      </c>
      <c r="AK4568" t="s">
        <v>577</v>
      </c>
    </row>
    <row r="4569" spans="1:37" ht="15" customHeight="1" x14ac:dyDescent="0.25">
      <c r="A4569" s="35">
        <f t="shared" si="989"/>
        <v>0</v>
      </c>
      <c r="C4569" s="35" t="str">
        <f t="shared" si="990"/>
        <v/>
      </c>
      <c r="K4569" t="s">
        <v>577</v>
      </c>
      <c r="O4569" s="35" t="str">
        <f t="shared" si="991"/>
        <v>?utm_source=yandex&amp;utm_medium=cpc&amp;utm_campaign=&amp;utm_content=&amp;utm_term={keyword}&amp;utm_device={device_type}</v>
      </c>
      <c r="P4569" s="35" t="str">
        <f t="shared" si="988"/>
        <v/>
      </c>
      <c r="T4569" s="8" t="s">
        <v>751</v>
      </c>
      <c r="U4569" s="8" t="str">
        <f t="shared" si="992"/>
        <v>,</v>
      </c>
      <c r="W4569" s="35" t="str">
        <f t="shared" si="993"/>
        <v/>
      </c>
      <c r="X4569" s="35" t="s">
        <v>753</v>
      </c>
      <c r="Y4569" s="35" t="s">
        <v>754</v>
      </c>
      <c r="Z4569" s="35" t="str">
        <f t="shared" si="994"/>
        <v/>
      </c>
      <c r="AA4569" s="35" t="e">
        <f t="shared" si="995"/>
        <v>#VALUE!</v>
      </c>
      <c r="AB4569" s="35" t="str">
        <f t="shared" si="996"/>
        <v>{keyword:}</v>
      </c>
      <c r="AC4569" s="107" t="e">
        <f t="shared" si="997"/>
        <v>#VALUE!</v>
      </c>
      <c r="AK4569" t="s">
        <v>577</v>
      </c>
    </row>
    <row r="4570" spans="1:37" ht="15" x14ac:dyDescent="0.25">
      <c r="A4570" s="35">
        <f t="shared" si="989"/>
        <v>0</v>
      </c>
      <c r="C4570" s="35" t="str">
        <f t="shared" si="990"/>
        <v/>
      </c>
      <c r="K4570" t="s">
        <v>577</v>
      </c>
      <c r="O4570" s="35" t="str">
        <f t="shared" si="991"/>
        <v>?utm_source=yandex&amp;utm_medium=cpc&amp;utm_campaign=&amp;utm_content=&amp;utm_term={keyword}&amp;utm_device={device_type}</v>
      </c>
      <c r="P4570" s="35" t="str">
        <f t="shared" si="988"/>
        <v/>
      </c>
      <c r="T4570" s="8" t="s">
        <v>751</v>
      </c>
      <c r="U4570" s="8" t="str">
        <f t="shared" si="992"/>
        <v>,</v>
      </c>
      <c r="W4570" s="35" t="str">
        <f t="shared" si="993"/>
        <v/>
      </c>
      <c r="X4570" s="35" t="s">
        <v>753</v>
      </c>
      <c r="Y4570" s="35" t="s">
        <v>754</v>
      </c>
      <c r="Z4570" s="35" t="str">
        <f t="shared" si="994"/>
        <v/>
      </c>
      <c r="AA4570" s="35" t="e">
        <f t="shared" si="995"/>
        <v>#VALUE!</v>
      </c>
      <c r="AB4570" s="35" t="str">
        <f t="shared" si="996"/>
        <v>{keyword:}</v>
      </c>
      <c r="AC4570" s="107" t="e">
        <f t="shared" si="997"/>
        <v>#VALUE!</v>
      </c>
      <c r="AK4570" t="s">
        <v>577</v>
      </c>
    </row>
    <row r="4571" spans="1:37" ht="15" customHeight="1" x14ac:dyDescent="0.25">
      <c r="A4571" s="35">
        <f t="shared" si="989"/>
        <v>0</v>
      </c>
      <c r="C4571" s="35" t="str">
        <f t="shared" si="990"/>
        <v/>
      </c>
      <c r="K4571" t="s">
        <v>577</v>
      </c>
      <c r="O4571" s="35" t="str">
        <f t="shared" si="991"/>
        <v>?utm_source=yandex&amp;utm_medium=cpc&amp;utm_campaign=&amp;utm_content=&amp;utm_term={keyword}&amp;utm_device={device_type}</v>
      </c>
      <c r="P4571" s="35" t="str">
        <f t="shared" si="988"/>
        <v/>
      </c>
      <c r="T4571" s="8" t="s">
        <v>751</v>
      </c>
      <c r="U4571" s="8" t="str">
        <f t="shared" si="992"/>
        <v>,</v>
      </c>
      <c r="W4571" s="35" t="str">
        <f t="shared" si="993"/>
        <v/>
      </c>
      <c r="X4571" s="35" t="s">
        <v>753</v>
      </c>
      <c r="Y4571" s="35" t="s">
        <v>754</v>
      </c>
      <c r="Z4571" s="35" t="str">
        <f t="shared" si="994"/>
        <v/>
      </c>
      <c r="AA4571" s="35" t="e">
        <f t="shared" si="995"/>
        <v>#VALUE!</v>
      </c>
      <c r="AB4571" s="35" t="str">
        <f t="shared" si="996"/>
        <v>{keyword:}</v>
      </c>
      <c r="AC4571" s="107" t="e">
        <f t="shared" si="997"/>
        <v>#VALUE!</v>
      </c>
      <c r="AK4571" t="s">
        <v>577</v>
      </c>
    </row>
    <row r="4572" spans="1:37" ht="15" x14ac:dyDescent="0.25">
      <c r="A4572" s="35">
        <f t="shared" si="989"/>
        <v>0</v>
      </c>
      <c r="C4572" s="35" t="str">
        <f t="shared" si="990"/>
        <v/>
      </c>
      <c r="K4572" t="s">
        <v>577</v>
      </c>
      <c r="O4572" s="35" t="str">
        <f t="shared" si="991"/>
        <v>?utm_source=yandex&amp;utm_medium=cpc&amp;utm_campaign=&amp;utm_content=&amp;utm_term={keyword}&amp;utm_device={device_type}</v>
      </c>
      <c r="P4572" s="35" t="str">
        <f t="shared" si="988"/>
        <v/>
      </c>
      <c r="T4572" s="8" t="s">
        <v>751</v>
      </c>
      <c r="U4572" s="8" t="str">
        <f t="shared" si="992"/>
        <v>,</v>
      </c>
      <c r="W4572" s="35" t="str">
        <f t="shared" si="993"/>
        <v/>
      </c>
      <c r="X4572" s="35" t="s">
        <v>753</v>
      </c>
      <c r="Y4572" s="35" t="s">
        <v>754</v>
      </c>
      <c r="Z4572" s="35" t="str">
        <f t="shared" si="994"/>
        <v/>
      </c>
      <c r="AA4572" s="35" t="e">
        <f t="shared" si="995"/>
        <v>#VALUE!</v>
      </c>
      <c r="AB4572" s="35" t="str">
        <f t="shared" si="996"/>
        <v>{keyword:}</v>
      </c>
      <c r="AC4572" s="107" t="e">
        <f t="shared" si="997"/>
        <v>#VALUE!</v>
      </c>
      <c r="AK4572" t="s">
        <v>577</v>
      </c>
    </row>
    <row r="4573" spans="1:37" ht="15" customHeight="1" x14ac:dyDescent="0.25">
      <c r="A4573" s="35">
        <f t="shared" si="989"/>
        <v>0</v>
      </c>
      <c r="C4573" s="35" t="str">
        <f t="shared" si="990"/>
        <v/>
      </c>
      <c r="K4573" t="s">
        <v>577</v>
      </c>
      <c r="O4573" s="35" t="str">
        <f t="shared" si="991"/>
        <v>?utm_source=yandex&amp;utm_medium=cpc&amp;utm_campaign=&amp;utm_content=&amp;utm_term={keyword}&amp;utm_device={device_type}</v>
      </c>
      <c r="P4573" s="35" t="str">
        <f t="shared" si="988"/>
        <v/>
      </c>
      <c r="T4573" s="8" t="s">
        <v>751</v>
      </c>
      <c r="U4573" s="8" t="str">
        <f t="shared" si="992"/>
        <v>,</v>
      </c>
      <c r="W4573" s="35" t="str">
        <f t="shared" si="993"/>
        <v/>
      </c>
      <c r="X4573" s="35" t="s">
        <v>753</v>
      </c>
      <c r="Y4573" s="35" t="s">
        <v>754</v>
      </c>
      <c r="Z4573" s="35" t="str">
        <f t="shared" si="994"/>
        <v/>
      </c>
      <c r="AA4573" s="35" t="e">
        <f t="shared" si="995"/>
        <v>#VALUE!</v>
      </c>
      <c r="AB4573" s="35" t="str">
        <f t="shared" si="996"/>
        <v>{keyword:}</v>
      </c>
      <c r="AC4573" s="107" t="e">
        <f t="shared" si="997"/>
        <v>#VALUE!</v>
      </c>
      <c r="AK4573" t="s">
        <v>577</v>
      </c>
    </row>
    <row r="4574" spans="1:37" ht="15" x14ac:dyDescent="0.25">
      <c r="A4574" s="35">
        <f t="shared" si="989"/>
        <v>0</v>
      </c>
      <c r="C4574" s="35" t="str">
        <f t="shared" si="990"/>
        <v/>
      </c>
      <c r="K4574" t="s">
        <v>577</v>
      </c>
      <c r="O4574" s="35" t="str">
        <f t="shared" si="991"/>
        <v>?utm_source=yandex&amp;utm_medium=cpc&amp;utm_campaign=&amp;utm_content=&amp;utm_term={keyword}&amp;utm_device={device_type}</v>
      </c>
      <c r="P4574" s="35" t="str">
        <f t="shared" si="988"/>
        <v/>
      </c>
      <c r="T4574" s="8" t="s">
        <v>751</v>
      </c>
      <c r="U4574" s="8" t="str">
        <f t="shared" si="992"/>
        <v>,</v>
      </c>
      <c r="W4574" s="35" t="str">
        <f t="shared" si="993"/>
        <v/>
      </c>
      <c r="X4574" s="35" t="s">
        <v>753</v>
      </c>
      <c r="Y4574" s="35" t="s">
        <v>754</v>
      </c>
      <c r="Z4574" s="35" t="str">
        <f t="shared" si="994"/>
        <v/>
      </c>
      <c r="AA4574" s="35" t="e">
        <f t="shared" si="995"/>
        <v>#VALUE!</v>
      </c>
      <c r="AB4574" s="35" t="str">
        <f t="shared" si="996"/>
        <v>{keyword:}</v>
      </c>
      <c r="AC4574" s="107" t="e">
        <f t="shared" si="997"/>
        <v>#VALUE!</v>
      </c>
      <c r="AK4574" t="s">
        <v>577</v>
      </c>
    </row>
    <row r="4575" spans="1:37" ht="15" customHeight="1" x14ac:dyDescent="0.25">
      <c r="A4575" s="35">
        <f t="shared" si="989"/>
        <v>0</v>
      </c>
      <c r="C4575" s="35" t="str">
        <f t="shared" si="990"/>
        <v/>
      </c>
      <c r="K4575" t="s">
        <v>577</v>
      </c>
      <c r="O4575" s="35" t="str">
        <f t="shared" si="991"/>
        <v>?utm_source=yandex&amp;utm_medium=cpc&amp;utm_campaign=&amp;utm_content=&amp;utm_term={keyword}&amp;utm_device={device_type}</v>
      </c>
      <c r="P4575" s="35" t="str">
        <f t="shared" si="988"/>
        <v/>
      </c>
      <c r="T4575" s="8" t="s">
        <v>751</v>
      </c>
      <c r="U4575" s="8" t="str">
        <f t="shared" si="992"/>
        <v>,</v>
      </c>
      <c r="W4575" s="35" t="str">
        <f t="shared" si="993"/>
        <v/>
      </c>
      <c r="X4575" s="35" t="s">
        <v>753</v>
      </c>
      <c r="Y4575" s="35" t="s">
        <v>754</v>
      </c>
      <c r="Z4575" s="35" t="str">
        <f t="shared" si="994"/>
        <v/>
      </c>
      <c r="AA4575" s="35" t="e">
        <f t="shared" si="995"/>
        <v>#VALUE!</v>
      </c>
      <c r="AB4575" s="35" t="str">
        <f t="shared" si="996"/>
        <v>{keyword:}</v>
      </c>
      <c r="AC4575" s="107" t="e">
        <f t="shared" si="997"/>
        <v>#VALUE!</v>
      </c>
      <c r="AK4575" t="s">
        <v>577</v>
      </c>
    </row>
    <row r="4576" spans="1:37" ht="15" x14ac:dyDescent="0.25">
      <c r="A4576" s="35">
        <f t="shared" si="989"/>
        <v>0</v>
      </c>
      <c r="C4576" s="35" t="str">
        <f t="shared" si="990"/>
        <v/>
      </c>
      <c r="K4576" t="s">
        <v>577</v>
      </c>
      <c r="O4576" s="35" t="str">
        <f t="shared" si="991"/>
        <v>?utm_source=yandex&amp;utm_medium=cpc&amp;utm_campaign=&amp;utm_content=&amp;utm_term={keyword}&amp;utm_device={device_type}</v>
      </c>
      <c r="P4576" s="35" t="str">
        <f t="shared" si="988"/>
        <v/>
      </c>
      <c r="T4576" s="8" t="s">
        <v>751</v>
      </c>
      <c r="U4576" s="8" t="str">
        <f t="shared" si="992"/>
        <v>,</v>
      </c>
      <c r="W4576" s="35" t="str">
        <f t="shared" si="993"/>
        <v/>
      </c>
      <c r="X4576" s="35" t="s">
        <v>753</v>
      </c>
      <c r="Y4576" s="35" t="s">
        <v>754</v>
      </c>
      <c r="Z4576" s="35" t="str">
        <f t="shared" si="994"/>
        <v/>
      </c>
      <c r="AA4576" s="35" t="e">
        <f t="shared" si="995"/>
        <v>#VALUE!</v>
      </c>
      <c r="AB4576" s="35" t="str">
        <f t="shared" si="996"/>
        <v>{keyword:}</v>
      </c>
      <c r="AC4576" s="107" t="e">
        <f t="shared" si="997"/>
        <v>#VALUE!</v>
      </c>
      <c r="AK4576" t="s">
        <v>577</v>
      </c>
    </row>
    <row r="4577" spans="1:37" ht="15" customHeight="1" x14ac:dyDescent="0.25">
      <c r="A4577" s="35">
        <f t="shared" si="989"/>
        <v>0</v>
      </c>
      <c r="C4577" s="35" t="str">
        <f t="shared" si="990"/>
        <v/>
      </c>
      <c r="K4577" t="s">
        <v>577</v>
      </c>
      <c r="O4577" s="35" t="str">
        <f t="shared" si="991"/>
        <v>?utm_source=yandex&amp;utm_medium=cpc&amp;utm_campaign=&amp;utm_content=&amp;utm_term={keyword}&amp;utm_device={device_type}</v>
      </c>
      <c r="P4577" s="35" t="str">
        <f t="shared" si="988"/>
        <v/>
      </c>
      <c r="T4577" s="8" t="s">
        <v>751</v>
      </c>
      <c r="U4577" s="8" t="str">
        <f t="shared" si="992"/>
        <v>,</v>
      </c>
      <c r="W4577" s="35" t="str">
        <f t="shared" si="993"/>
        <v/>
      </c>
      <c r="X4577" s="35" t="s">
        <v>753</v>
      </c>
      <c r="Y4577" s="35" t="s">
        <v>754</v>
      </c>
      <c r="Z4577" s="35" t="str">
        <f t="shared" si="994"/>
        <v/>
      </c>
      <c r="AA4577" s="35" t="e">
        <f t="shared" si="995"/>
        <v>#VALUE!</v>
      </c>
      <c r="AB4577" s="35" t="str">
        <f t="shared" si="996"/>
        <v>{keyword:}</v>
      </c>
      <c r="AC4577" s="107" t="e">
        <f t="shared" si="997"/>
        <v>#VALUE!</v>
      </c>
      <c r="AK4577" t="s">
        <v>577</v>
      </c>
    </row>
    <row r="4578" spans="1:37" ht="15" x14ac:dyDescent="0.25">
      <c r="A4578" s="35">
        <f t="shared" si="989"/>
        <v>0</v>
      </c>
      <c r="C4578" s="35" t="str">
        <f t="shared" si="990"/>
        <v/>
      </c>
      <c r="K4578" t="s">
        <v>577</v>
      </c>
      <c r="O4578" s="35" t="str">
        <f t="shared" si="991"/>
        <v>?utm_source=yandex&amp;utm_medium=cpc&amp;utm_campaign=&amp;utm_content=&amp;utm_term={keyword}&amp;utm_device={device_type}</v>
      </c>
      <c r="P4578" s="35" t="str">
        <f t="shared" si="988"/>
        <v/>
      </c>
      <c r="T4578" s="8" t="s">
        <v>751</v>
      </c>
      <c r="U4578" s="8" t="str">
        <f t="shared" si="992"/>
        <v>,</v>
      </c>
      <c r="W4578" s="35" t="str">
        <f t="shared" si="993"/>
        <v/>
      </c>
      <c r="X4578" s="35" t="s">
        <v>753</v>
      </c>
      <c r="Y4578" s="35" t="s">
        <v>754</v>
      </c>
      <c r="Z4578" s="35" t="str">
        <f t="shared" si="994"/>
        <v/>
      </c>
      <c r="AA4578" s="35" t="e">
        <f t="shared" si="995"/>
        <v>#VALUE!</v>
      </c>
      <c r="AB4578" s="35" t="str">
        <f t="shared" si="996"/>
        <v>{keyword:}</v>
      </c>
      <c r="AC4578" s="107" t="e">
        <f t="shared" si="997"/>
        <v>#VALUE!</v>
      </c>
      <c r="AK4578" t="s">
        <v>577</v>
      </c>
    </row>
    <row r="4579" spans="1:37" ht="15" customHeight="1" x14ac:dyDescent="0.25">
      <c r="A4579" s="35">
        <f t="shared" si="989"/>
        <v>0</v>
      </c>
      <c r="C4579" s="35" t="str">
        <f t="shared" si="990"/>
        <v/>
      </c>
      <c r="K4579" t="s">
        <v>577</v>
      </c>
      <c r="O4579" s="35" t="str">
        <f t="shared" si="991"/>
        <v>?utm_source=yandex&amp;utm_medium=cpc&amp;utm_campaign=&amp;utm_content=&amp;utm_term={keyword}&amp;utm_device={device_type}</v>
      </c>
      <c r="P4579" s="35" t="str">
        <f t="shared" si="988"/>
        <v/>
      </c>
      <c r="T4579" s="8" t="s">
        <v>751</v>
      </c>
      <c r="U4579" s="8" t="str">
        <f t="shared" si="992"/>
        <v>,</v>
      </c>
      <c r="W4579" s="35" t="str">
        <f t="shared" si="993"/>
        <v/>
      </c>
      <c r="X4579" s="35" t="s">
        <v>753</v>
      </c>
      <c r="Y4579" s="35" t="s">
        <v>754</v>
      </c>
      <c r="Z4579" s="35" t="str">
        <f t="shared" si="994"/>
        <v/>
      </c>
      <c r="AA4579" s="35" t="e">
        <f t="shared" si="995"/>
        <v>#VALUE!</v>
      </c>
      <c r="AB4579" s="35" t="str">
        <f t="shared" si="996"/>
        <v>{keyword:}</v>
      </c>
      <c r="AC4579" s="107" t="e">
        <f t="shared" si="997"/>
        <v>#VALUE!</v>
      </c>
      <c r="AK4579" t="s">
        <v>577</v>
      </c>
    </row>
    <row r="4580" spans="1:37" ht="15" x14ac:dyDescent="0.25">
      <c r="A4580" s="35">
        <f t="shared" si="989"/>
        <v>0</v>
      </c>
      <c r="C4580" s="35" t="str">
        <f t="shared" si="990"/>
        <v/>
      </c>
      <c r="K4580" t="s">
        <v>577</v>
      </c>
      <c r="O4580" s="35" t="str">
        <f t="shared" si="991"/>
        <v>?utm_source=yandex&amp;utm_medium=cpc&amp;utm_campaign=&amp;utm_content=&amp;utm_term={keyword}&amp;utm_device={device_type}</v>
      </c>
      <c r="P4580" s="35" t="str">
        <f t="shared" si="988"/>
        <v/>
      </c>
      <c r="T4580" s="8" t="s">
        <v>751</v>
      </c>
      <c r="U4580" s="8" t="str">
        <f t="shared" si="992"/>
        <v>,</v>
      </c>
      <c r="W4580" s="35" t="str">
        <f t="shared" si="993"/>
        <v/>
      </c>
      <c r="X4580" s="35" t="s">
        <v>753</v>
      </c>
      <c r="Y4580" s="35" t="s">
        <v>754</v>
      </c>
      <c r="Z4580" s="35" t="str">
        <f t="shared" si="994"/>
        <v/>
      </c>
      <c r="AA4580" s="35" t="e">
        <f t="shared" si="995"/>
        <v>#VALUE!</v>
      </c>
      <c r="AB4580" s="35" t="str">
        <f t="shared" si="996"/>
        <v>{keyword:}</v>
      </c>
      <c r="AC4580" s="107" t="e">
        <f t="shared" si="997"/>
        <v>#VALUE!</v>
      </c>
      <c r="AK4580" t="s">
        <v>577</v>
      </c>
    </row>
    <row r="4581" spans="1:37" ht="15" customHeight="1" x14ac:dyDescent="0.25">
      <c r="A4581" s="35">
        <f t="shared" si="989"/>
        <v>0</v>
      </c>
      <c r="C4581" s="35" t="str">
        <f t="shared" si="990"/>
        <v/>
      </c>
      <c r="K4581" t="s">
        <v>577</v>
      </c>
      <c r="O4581" s="35" t="str">
        <f t="shared" si="991"/>
        <v>?utm_source=yandex&amp;utm_medium=cpc&amp;utm_campaign=&amp;utm_content=&amp;utm_term={keyword}&amp;utm_device={device_type}</v>
      </c>
      <c r="P4581" s="35" t="str">
        <f t="shared" si="988"/>
        <v/>
      </c>
      <c r="T4581" s="8" t="s">
        <v>751</v>
      </c>
      <c r="U4581" s="8" t="str">
        <f t="shared" si="992"/>
        <v>,</v>
      </c>
      <c r="W4581" s="35" t="str">
        <f t="shared" si="993"/>
        <v/>
      </c>
      <c r="X4581" s="35" t="s">
        <v>753</v>
      </c>
      <c r="Y4581" s="35" t="s">
        <v>754</v>
      </c>
      <c r="Z4581" s="35" t="str">
        <f t="shared" si="994"/>
        <v/>
      </c>
      <c r="AA4581" s="35" t="e">
        <f t="shared" si="995"/>
        <v>#VALUE!</v>
      </c>
      <c r="AB4581" s="35" t="str">
        <f t="shared" si="996"/>
        <v>{keyword:}</v>
      </c>
      <c r="AC4581" s="107" t="e">
        <f t="shared" si="997"/>
        <v>#VALUE!</v>
      </c>
      <c r="AK4581" t="s">
        <v>577</v>
      </c>
    </row>
    <row r="4582" spans="1:37" ht="15" x14ac:dyDescent="0.25">
      <c r="A4582" s="35">
        <f t="shared" si="989"/>
        <v>0</v>
      </c>
      <c r="C4582" s="35" t="str">
        <f t="shared" si="990"/>
        <v/>
      </c>
      <c r="K4582" t="s">
        <v>577</v>
      </c>
      <c r="O4582" s="35" t="str">
        <f t="shared" si="991"/>
        <v>?utm_source=yandex&amp;utm_medium=cpc&amp;utm_campaign=&amp;utm_content=&amp;utm_term={keyword}&amp;utm_device={device_type}</v>
      </c>
      <c r="P4582" s="35" t="str">
        <f t="shared" si="988"/>
        <v/>
      </c>
      <c r="T4582" s="8" t="s">
        <v>751</v>
      </c>
      <c r="U4582" s="8" t="str">
        <f t="shared" si="992"/>
        <v>,</v>
      </c>
      <c r="W4582" s="35" t="str">
        <f t="shared" si="993"/>
        <v/>
      </c>
      <c r="X4582" s="35" t="s">
        <v>753</v>
      </c>
      <c r="Y4582" s="35" t="s">
        <v>754</v>
      </c>
      <c r="Z4582" s="35" t="str">
        <f t="shared" si="994"/>
        <v/>
      </c>
      <c r="AA4582" s="35" t="e">
        <f t="shared" si="995"/>
        <v>#VALUE!</v>
      </c>
      <c r="AB4582" s="35" t="str">
        <f t="shared" si="996"/>
        <v>{keyword:}</v>
      </c>
      <c r="AC4582" s="107" t="e">
        <f t="shared" si="997"/>
        <v>#VALUE!</v>
      </c>
      <c r="AK4582" t="s">
        <v>577</v>
      </c>
    </row>
    <row r="4583" spans="1:37" ht="15" customHeight="1" x14ac:dyDescent="0.25">
      <c r="A4583" s="35">
        <f t="shared" si="989"/>
        <v>0</v>
      </c>
      <c r="C4583" s="35" t="str">
        <f t="shared" si="990"/>
        <v/>
      </c>
      <c r="K4583" t="s">
        <v>577</v>
      </c>
      <c r="O4583" s="35" t="str">
        <f t="shared" si="991"/>
        <v>?utm_source=yandex&amp;utm_medium=cpc&amp;utm_campaign=&amp;utm_content=&amp;utm_term={keyword}&amp;utm_device={device_type}</v>
      </c>
      <c r="P4583" s="35" t="str">
        <f t="shared" si="988"/>
        <v/>
      </c>
      <c r="T4583" s="8" t="s">
        <v>751</v>
      </c>
      <c r="U4583" s="8" t="str">
        <f t="shared" si="992"/>
        <v>,</v>
      </c>
      <c r="W4583" s="35" t="str">
        <f t="shared" si="993"/>
        <v/>
      </c>
      <c r="X4583" s="35" t="s">
        <v>753</v>
      </c>
      <c r="Y4583" s="35" t="s">
        <v>754</v>
      </c>
      <c r="Z4583" s="35" t="str">
        <f t="shared" si="994"/>
        <v/>
      </c>
      <c r="AA4583" s="35" t="e">
        <f t="shared" si="995"/>
        <v>#VALUE!</v>
      </c>
      <c r="AB4583" s="35" t="str">
        <f t="shared" si="996"/>
        <v>{keyword:}</v>
      </c>
      <c r="AC4583" s="107" t="e">
        <f t="shared" si="997"/>
        <v>#VALUE!</v>
      </c>
      <c r="AK4583" t="s">
        <v>577</v>
      </c>
    </row>
    <row r="4584" spans="1:37" ht="15" x14ac:dyDescent="0.25">
      <c r="A4584" s="35">
        <f t="shared" si="989"/>
        <v>0</v>
      </c>
      <c r="C4584" s="35" t="str">
        <f t="shared" si="990"/>
        <v/>
      </c>
      <c r="K4584" t="s">
        <v>577</v>
      </c>
      <c r="O4584" s="35" t="str">
        <f t="shared" si="991"/>
        <v>?utm_source=yandex&amp;utm_medium=cpc&amp;utm_campaign=&amp;utm_content=&amp;utm_term={keyword}&amp;utm_device={device_type}</v>
      </c>
      <c r="P4584" s="35" t="str">
        <f t="shared" si="988"/>
        <v/>
      </c>
      <c r="T4584" s="8" t="s">
        <v>751</v>
      </c>
      <c r="U4584" s="8" t="str">
        <f t="shared" si="992"/>
        <v>,</v>
      </c>
      <c r="W4584" s="35" t="str">
        <f t="shared" si="993"/>
        <v/>
      </c>
      <c r="X4584" s="35" t="s">
        <v>753</v>
      </c>
      <c r="Y4584" s="35" t="s">
        <v>754</v>
      </c>
      <c r="Z4584" s="35" t="str">
        <f t="shared" si="994"/>
        <v/>
      </c>
      <c r="AA4584" s="35" t="e">
        <f t="shared" si="995"/>
        <v>#VALUE!</v>
      </c>
      <c r="AB4584" s="35" t="str">
        <f t="shared" si="996"/>
        <v>{keyword:}</v>
      </c>
      <c r="AC4584" s="107" t="e">
        <f t="shared" si="997"/>
        <v>#VALUE!</v>
      </c>
      <c r="AK4584" t="s">
        <v>577</v>
      </c>
    </row>
    <row r="4585" spans="1:37" ht="15" customHeight="1" x14ac:dyDescent="0.25">
      <c r="A4585" s="35">
        <f t="shared" si="989"/>
        <v>0</v>
      </c>
      <c r="C4585" s="35" t="str">
        <f t="shared" si="990"/>
        <v/>
      </c>
      <c r="K4585" t="s">
        <v>577</v>
      </c>
      <c r="O4585" s="35" t="str">
        <f t="shared" si="991"/>
        <v>?utm_source=yandex&amp;utm_medium=cpc&amp;utm_campaign=&amp;utm_content=&amp;utm_term={keyword}&amp;utm_device={device_type}</v>
      </c>
      <c r="P4585" s="35" t="str">
        <f t="shared" si="988"/>
        <v/>
      </c>
      <c r="T4585" s="8" t="s">
        <v>751</v>
      </c>
      <c r="U4585" s="8" t="str">
        <f t="shared" si="992"/>
        <v>,</v>
      </c>
      <c r="W4585" s="35" t="str">
        <f t="shared" si="993"/>
        <v/>
      </c>
      <c r="X4585" s="35" t="s">
        <v>753</v>
      </c>
      <c r="Y4585" s="35" t="s">
        <v>754</v>
      </c>
      <c r="Z4585" s="35" t="str">
        <f t="shared" si="994"/>
        <v/>
      </c>
      <c r="AA4585" s="35" t="e">
        <f t="shared" si="995"/>
        <v>#VALUE!</v>
      </c>
      <c r="AB4585" s="35" t="str">
        <f t="shared" si="996"/>
        <v>{keyword:}</v>
      </c>
      <c r="AC4585" s="107" t="e">
        <f t="shared" si="997"/>
        <v>#VALUE!</v>
      </c>
      <c r="AK4585" t="s">
        <v>577</v>
      </c>
    </row>
    <row r="4586" spans="1:37" ht="15" x14ac:dyDescent="0.25">
      <c r="A4586" s="35">
        <f t="shared" si="989"/>
        <v>0</v>
      </c>
      <c r="C4586" s="35" t="str">
        <f t="shared" si="990"/>
        <v/>
      </c>
      <c r="K4586" t="s">
        <v>577</v>
      </c>
      <c r="O4586" s="35" t="str">
        <f t="shared" si="991"/>
        <v>?utm_source=yandex&amp;utm_medium=cpc&amp;utm_campaign=&amp;utm_content=&amp;utm_term={keyword}&amp;utm_device={device_type}</v>
      </c>
      <c r="P4586" s="35" t="str">
        <f t="shared" si="988"/>
        <v/>
      </c>
      <c r="T4586" s="8" t="s">
        <v>751</v>
      </c>
      <c r="U4586" s="8" t="str">
        <f t="shared" si="992"/>
        <v>,</v>
      </c>
      <c r="W4586" s="35" t="str">
        <f t="shared" si="993"/>
        <v/>
      </c>
      <c r="X4586" s="35" t="s">
        <v>753</v>
      </c>
      <c r="Y4586" s="35" t="s">
        <v>754</v>
      </c>
      <c r="Z4586" s="35" t="str">
        <f t="shared" si="994"/>
        <v/>
      </c>
      <c r="AA4586" s="35" t="e">
        <f t="shared" si="995"/>
        <v>#VALUE!</v>
      </c>
      <c r="AB4586" s="35" t="str">
        <f t="shared" si="996"/>
        <v>{keyword:}</v>
      </c>
      <c r="AC4586" s="107" t="e">
        <f t="shared" si="997"/>
        <v>#VALUE!</v>
      </c>
      <c r="AK4586" t="s">
        <v>577</v>
      </c>
    </row>
    <row r="4587" spans="1:37" ht="15" customHeight="1" x14ac:dyDescent="0.25">
      <c r="A4587" s="35">
        <f t="shared" si="989"/>
        <v>0</v>
      </c>
      <c r="C4587" s="35" t="str">
        <f t="shared" si="990"/>
        <v/>
      </c>
      <c r="K4587" t="s">
        <v>577</v>
      </c>
      <c r="O4587" s="35" t="str">
        <f t="shared" si="991"/>
        <v>?utm_source=yandex&amp;utm_medium=cpc&amp;utm_campaign=&amp;utm_content=&amp;utm_term={keyword}&amp;utm_device={device_type}</v>
      </c>
      <c r="P4587" s="35" t="str">
        <f t="shared" si="988"/>
        <v/>
      </c>
      <c r="T4587" s="8" t="s">
        <v>751</v>
      </c>
      <c r="U4587" s="8" t="str">
        <f t="shared" si="992"/>
        <v>,</v>
      </c>
      <c r="W4587" s="35" t="str">
        <f t="shared" si="993"/>
        <v/>
      </c>
      <c r="X4587" s="35" t="s">
        <v>753</v>
      </c>
      <c r="Y4587" s="35" t="s">
        <v>754</v>
      </c>
      <c r="Z4587" s="35" t="str">
        <f t="shared" si="994"/>
        <v/>
      </c>
      <c r="AA4587" s="35" t="e">
        <f t="shared" si="995"/>
        <v>#VALUE!</v>
      </c>
      <c r="AB4587" s="35" t="str">
        <f t="shared" si="996"/>
        <v>{keyword:}</v>
      </c>
      <c r="AC4587" s="107" t="e">
        <f t="shared" si="997"/>
        <v>#VALUE!</v>
      </c>
      <c r="AK4587" t="s">
        <v>577</v>
      </c>
    </row>
    <row r="4588" spans="1:37" ht="15" x14ac:dyDescent="0.25">
      <c r="A4588" s="35">
        <f t="shared" si="989"/>
        <v>0</v>
      </c>
      <c r="C4588" s="35" t="str">
        <f t="shared" si="990"/>
        <v/>
      </c>
      <c r="K4588" t="s">
        <v>577</v>
      </c>
      <c r="O4588" s="35" t="str">
        <f t="shared" si="991"/>
        <v>?utm_source=yandex&amp;utm_medium=cpc&amp;utm_campaign=&amp;utm_content=&amp;utm_term={keyword}&amp;utm_device={device_type}</v>
      </c>
      <c r="P4588" s="35" t="str">
        <f t="shared" si="988"/>
        <v/>
      </c>
      <c r="T4588" s="8" t="s">
        <v>751</v>
      </c>
      <c r="U4588" s="8" t="str">
        <f t="shared" si="992"/>
        <v>,</v>
      </c>
      <c r="W4588" s="35" t="str">
        <f t="shared" si="993"/>
        <v/>
      </c>
      <c r="X4588" s="35" t="s">
        <v>753</v>
      </c>
      <c r="Y4588" s="35" t="s">
        <v>754</v>
      </c>
      <c r="Z4588" s="35" t="str">
        <f t="shared" si="994"/>
        <v/>
      </c>
      <c r="AA4588" s="35" t="e">
        <f t="shared" si="995"/>
        <v>#VALUE!</v>
      </c>
      <c r="AB4588" s="35" t="str">
        <f t="shared" si="996"/>
        <v>{keyword:}</v>
      </c>
      <c r="AC4588" s="107" t="e">
        <f t="shared" si="997"/>
        <v>#VALUE!</v>
      </c>
      <c r="AK4588" t="s">
        <v>577</v>
      </c>
    </row>
    <row r="4589" spans="1:37" ht="15" customHeight="1" x14ac:dyDescent="0.25">
      <c r="A4589" s="35">
        <f t="shared" si="989"/>
        <v>0</v>
      </c>
      <c r="C4589" s="35" t="str">
        <f t="shared" si="990"/>
        <v/>
      </c>
      <c r="K4589" t="s">
        <v>577</v>
      </c>
      <c r="O4589" s="35" t="str">
        <f t="shared" si="991"/>
        <v>?utm_source=yandex&amp;utm_medium=cpc&amp;utm_campaign=&amp;utm_content=&amp;utm_term={keyword}&amp;utm_device={device_type}</v>
      </c>
      <c r="P4589" s="35" t="str">
        <f t="shared" si="988"/>
        <v/>
      </c>
      <c r="T4589" s="8" t="s">
        <v>751</v>
      </c>
      <c r="U4589" s="8" t="str">
        <f t="shared" si="992"/>
        <v>,</v>
      </c>
      <c r="W4589" s="35" t="str">
        <f t="shared" si="993"/>
        <v/>
      </c>
      <c r="X4589" s="35" t="s">
        <v>753</v>
      </c>
      <c r="Y4589" s="35" t="s">
        <v>754</v>
      </c>
      <c r="Z4589" s="35" t="str">
        <f t="shared" si="994"/>
        <v/>
      </c>
      <c r="AA4589" s="35" t="e">
        <f t="shared" si="995"/>
        <v>#VALUE!</v>
      </c>
      <c r="AB4589" s="35" t="str">
        <f t="shared" si="996"/>
        <v>{keyword:}</v>
      </c>
      <c r="AC4589" s="107" t="e">
        <f t="shared" si="997"/>
        <v>#VALUE!</v>
      </c>
      <c r="AK4589" t="s">
        <v>577</v>
      </c>
    </row>
    <row r="4590" spans="1:37" ht="15" x14ac:dyDescent="0.25">
      <c r="A4590" s="35">
        <f t="shared" si="989"/>
        <v>0</v>
      </c>
      <c r="C4590" s="35" t="str">
        <f t="shared" si="990"/>
        <v/>
      </c>
      <c r="K4590" t="s">
        <v>577</v>
      </c>
      <c r="O4590" s="35" t="str">
        <f t="shared" si="991"/>
        <v>?utm_source=yandex&amp;utm_medium=cpc&amp;utm_campaign=&amp;utm_content=&amp;utm_term={keyword}&amp;utm_device={device_type}</v>
      </c>
      <c r="P4590" s="35" t="str">
        <f t="shared" si="988"/>
        <v/>
      </c>
      <c r="T4590" s="8" t="s">
        <v>751</v>
      </c>
      <c r="U4590" s="8" t="str">
        <f t="shared" si="992"/>
        <v>,</v>
      </c>
      <c r="W4590" s="35" t="str">
        <f t="shared" si="993"/>
        <v/>
      </c>
      <c r="X4590" s="35" t="s">
        <v>753</v>
      </c>
      <c r="Y4590" s="35" t="s">
        <v>754</v>
      </c>
      <c r="Z4590" s="35" t="str">
        <f t="shared" si="994"/>
        <v/>
      </c>
      <c r="AA4590" s="35" t="e">
        <f t="shared" si="995"/>
        <v>#VALUE!</v>
      </c>
      <c r="AB4590" s="35" t="str">
        <f t="shared" si="996"/>
        <v>{keyword:}</v>
      </c>
      <c r="AC4590" s="107" t="e">
        <f t="shared" si="997"/>
        <v>#VALUE!</v>
      </c>
      <c r="AK4590" t="s">
        <v>577</v>
      </c>
    </row>
    <row r="4591" spans="1:37" ht="15" customHeight="1" x14ac:dyDescent="0.25">
      <c r="A4591" s="35">
        <f t="shared" si="989"/>
        <v>0</v>
      </c>
      <c r="C4591" s="35" t="str">
        <f t="shared" si="990"/>
        <v/>
      </c>
      <c r="K4591" t="s">
        <v>577</v>
      </c>
      <c r="O4591" s="35" t="str">
        <f t="shared" si="991"/>
        <v>?utm_source=yandex&amp;utm_medium=cpc&amp;utm_campaign=&amp;utm_content=&amp;utm_term={keyword}&amp;utm_device={device_type}</v>
      </c>
      <c r="P4591" s="35" t="str">
        <f t="shared" si="988"/>
        <v/>
      </c>
      <c r="T4591" s="8" t="s">
        <v>751</v>
      </c>
      <c r="U4591" s="8" t="str">
        <f t="shared" si="992"/>
        <v>,</v>
      </c>
      <c r="W4591" s="35" t="str">
        <f t="shared" si="993"/>
        <v/>
      </c>
      <c r="X4591" s="35" t="s">
        <v>753</v>
      </c>
      <c r="Y4591" s="35" t="s">
        <v>754</v>
      </c>
      <c r="Z4591" s="35" t="str">
        <f t="shared" si="994"/>
        <v/>
      </c>
      <c r="AA4591" s="35" t="e">
        <f t="shared" si="995"/>
        <v>#VALUE!</v>
      </c>
      <c r="AB4591" s="35" t="str">
        <f t="shared" si="996"/>
        <v>{keyword:}</v>
      </c>
      <c r="AC4591" s="107" t="e">
        <f t="shared" si="997"/>
        <v>#VALUE!</v>
      </c>
      <c r="AK4591" t="s">
        <v>577</v>
      </c>
    </row>
    <row r="4592" spans="1:37" ht="15" x14ac:dyDescent="0.25">
      <c r="A4592" s="35">
        <f t="shared" si="989"/>
        <v>0</v>
      </c>
      <c r="C4592" s="35" t="str">
        <f t="shared" si="990"/>
        <v/>
      </c>
      <c r="K4592" t="s">
        <v>577</v>
      </c>
      <c r="O4592" s="35" t="str">
        <f t="shared" si="991"/>
        <v>?utm_source=yandex&amp;utm_medium=cpc&amp;utm_campaign=&amp;utm_content=&amp;utm_term={keyword}&amp;utm_device={device_type}</v>
      </c>
      <c r="P4592" s="35" t="str">
        <f t="shared" si="988"/>
        <v/>
      </c>
      <c r="T4592" s="8" t="s">
        <v>751</v>
      </c>
      <c r="U4592" s="8" t="str">
        <f t="shared" si="992"/>
        <v>,</v>
      </c>
      <c r="W4592" s="35" t="str">
        <f t="shared" si="993"/>
        <v/>
      </c>
      <c r="X4592" s="35" t="s">
        <v>753</v>
      </c>
      <c r="Y4592" s="35" t="s">
        <v>754</v>
      </c>
      <c r="Z4592" s="35" t="str">
        <f t="shared" si="994"/>
        <v/>
      </c>
      <c r="AA4592" s="35" t="e">
        <f t="shared" si="995"/>
        <v>#VALUE!</v>
      </c>
      <c r="AB4592" s="35" t="str">
        <f t="shared" si="996"/>
        <v>{keyword:}</v>
      </c>
      <c r="AC4592" s="107" t="e">
        <f t="shared" si="997"/>
        <v>#VALUE!</v>
      </c>
      <c r="AK4592" t="s">
        <v>577</v>
      </c>
    </row>
    <row r="4593" spans="1:37" ht="15" customHeight="1" x14ac:dyDescent="0.25">
      <c r="A4593" s="35">
        <f t="shared" si="989"/>
        <v>0</v>
      </c>
      <c r="C4593" s="35" t="str">
        <f t="shared" si="990"/>
        <v/>
      </c>
      <c r="K4593" t="s">
        <v>577</v>
      </c>
      <c r="O4593" s="35" t="str">
        <f t="shared" si="991"/>
        <v>?utm_source=yandex&amp;utm_medium=cpc&amp;utm_campaign=&amp;utm_content=&amp;utm_term={keyword}&amp;utm_device={device_type}</v>
      </c>
      <c r="P4593" s="35" t="str">
        <f t="shared" si="988"/>
        <v/>
      </c>
      <c r="T4593" s="8" t="s">
        <v>751</v>
      </c>
      <c r="U4593" s="8" t="str">
        <f t="shared" si="992"/>
        <v>,</v>
      </c>
      <c r="W4593" s="35" t="str">
        <f t="shared" si="993"/>
        <v/>
      </c>
      <c r="X4593" s="35" t="s">
        <v>753</v>
      </c>
      <c r="Y4593" s="35" t="s">
        <v>754</v>
      </c>
      <c r="Z4593" s="35" t="str">
        <f t="shared" si="994"/>
        <v/>
      </c>
      <c r="AA4593" s="35" t="e">
        <f t="shared" si="995"/>
        <v>#VALUE!</v>
      </c>
      <c r="AB4593" s="35" t="str">
        <f t="shared" si="996"/>
        <v>{keyword:}</v>
      </c>
      <c r="AC4593" s="107" t="e">
        <f t="shared" si="997"/>
        <v>#VALUE!</v>
      </c>
      <c r="AK4593" t="s">
        <v>577</v>
      </c>
    </row>
    <row r="4594" spans="1:37" ht="15" x14ac:dyDescent="0.25">
      <c r="A4594" s="35">
        <f t="shared" si="989"/>
        <v>0</v>
      </c>
      <c r="C4594" s="35" t="str">
        <f t="shared" si="990"/>
        <v/>
      </c>
      <c r="K4594" t="s">
        <v>577</v>
      </c>
      <c r="O4594" s="35" t="str">
        <f t="shared" si="991"/>
        <v>?utm_source=yandex&amp;utm_medium=cpc&amp;utm_campaign=&amp;utm_content=&amp;utm_term={keyword}&amp;utm_device={device_type}</v>
      </c>
      <c r="P4594" s="35" t="str">
        <f t="shared" si="988"/>
        <v/>
      </c>
      <c r="T4594" s="8" t="s">
        <v>751</v>
      </c>
      <c r="U4594" s="8" t="str">
        <f t="shared" si="992"/>
        <v>,</v>
      </c>
      <c r="W4594" s="35" t="str">
        <f t="shared" si="993"/>
        <v/>
      </c>
      <c r="X4594" s="35" t="s">
        <v>753</v>
      </c>
      <c r="Y4594" s="35" t="s">
        <v>754</v>
      </c>
      <c r="Z4594" s="35" t="str">
        <f t="shared" si="994"/>
        <v/>
      </c>
      <c r="AA4594" s="35" t="e">
        <f t="shared" si="995"/>
        <v>#VALUE!</v>
      </c>
      <c r="AB4594" s="35" t="str">
        <f t="shared" si="996"/>
        <v>{keyword:}</v>
      </c>
      <c r="AC4594" s="107" t="e">
        <f t="shared" si="997"/>
        <v>#VALUE!</v>
      </c>
      <c r="AK4594" t="s">
        <v>577</v>
      </c>
    </row>
    <row r="4595" spans="1:37" ht="15" customHeight="1" x14ac:dyDescent="0.25">
      <c r="A4595" s="35">
        <f t="shared" si="989"/>
        <v>0</v>
      </c>
      <c r="C4595" s="35" t="str">
        <f t="shared" si="990"/>
        <v/>
      </c>
      <c r="K4595" t="s">
        <v>577</v>
      </c>
      <c r="O4595" s="35" t="str">
        <f t="shared" si="991"/>
        <v>?utm_source=yandex&amp;utm_medium=cpc&amp;utm_campaign=&amp;utm_content=&amp;utm_term={keyword}&amp;utm_device={device_type}</v>
      </c>
      <c r="P4595" s="35" t="str">
        <f t="shared" si="988"/>
        <v/>
      </c>
      <c r="T4595" s="8" t="s">
        <v>751</v>
      </c>
      <c r="U4595" s="8" t="str">
        <f t="shared" si="992"/>
        <v>,</v>
      </c>
      <c r="W4595" s="35" t="str">
        <f t="shared" si="993"/>
        <v/>
      </c>
      <c r="X4595" s="35" t="s">
        <v>753</v>
      </c>
      <c r="Y4595" s="35" t="s">
        <v>754</v>
      </c>
      <c r="Z4595" s="35" t="str">
        <f t="shared" si="994"/>
        <v/>
      </c>
      <c r="AA4595" s="35" t="e">
        <f t="shared" si="995"/>
        <v>#VALUE!</v>
      </c>
      <c r="AB4595" s="35" t="str">
        <f t="shared" si="996"/>
        <v>{keyword:}</v>
      </c>
      <c r="AC4595" s="107" t="e">
        <f t="shared" si="997"/>
        <v>#VALUE!</v>
      </c>
      <c r="AK4595" t="s">
        <v>577</v>
      </c>
    </row>
    <row r="4596" spans="1:37" ht="15" x14ac:dyDescent="0.25">
      <c r="A4596" s="35">
        <f t="shared" si="989"/>
        <v>0</v>
      </c>
      <c r="C4596" s="35" t="str">
        <f t="shared" si="990"/>
        <v/>
      </c>
      <c r="K4596" t="s">
        <v>577</v>
      </c>
      <c r="O4596" s="35" t="str">
        <f t="shared" si="991"/>
        <v>?utm_source=yandex&amp;utm_medium=cpc&amp;utm_campaign=&amp;utm_content=&amp;utm_term={keyword}&amp;utm_device={device_type}</v>
      </c>
      <c r="P4596" s="35" t="str">
        <f t="shared" si="988"/>
        <v/>
      </c>
      <c r="T4596" s="8" t="s">
        <v>751</v>
      </c>
      <c r="U4596" s="8" t="str">
        <f t="shared" si="992"/>
        <v>,</v>
      </c>
      <c r="W4596" s="35" t="str">
        <f t="shared" si="993"/>
        <v/>
      </c>
      <c r="X4596" s="35" t="s">
        <v>753</v>
      </c>
      <c r="Y4596" s="35" t="s">
        <v>754</v>
      </c>
      <c r="Z4596" s="35" t="str">
        <f t="shared" si="994"/>
        <v/>
      </c>
      <c r="AA4596" s="35" t="e">
        <f t="shared" si="995"/>
        <v>#VALUE!</v>
      </c>
      <c r="AB4596" s="35" t="str">
        <f t="shared" si="996"/>
        <v>{keyword:}</v>
      </c>
      <c r="AC4596" s="107" t="e">
        <f t="shared" si="997"/>
        <v>#VALUE!</v>
      </c>
      <c r="AK4596" t="s">
        <v>577</v>
      </c>
    </row>
    <row r="4597" spans="1:37" ht="15" customHeight="1" x14ac:dyDescent="0.25">
      <c r="A4597" s="35">
        <f t="shared" si="989"/>
        <v>0</v>
      </c>
      <c r="C4597" s="35" t="str">
        <f t="shared" si="990"/>
        <v/>
      </c>
      <c r="K4597" t="s">
        <v>577</v>
      </c>
      <c r="O4597" s="35" t="str">
        <f t="shared" si="991"/>
        <v>?utm_source=yandex&amp;utm_medium=cpc&amp;utm_campaign=&amp;utm_content=&amp;utm_term={keyword}&amp;utm_device={device_type}</v>
      </c>
      <c r="P4597" s="35" t="str">
        <f t="shared" si="988"/>
        <v/>
      </c>
      <c r="T4597" s="8" t="s">
        <v>751</v>
      </c>
      <c r="U4597" s="8" t="str">
        <f t="shared" si="992"/>
        <v>,</v>
      </c>
      <c r="W4597" s="35" t="str">
        <f t="shared" si="993"/>
        <v/>
      </c>
      <c r="X4597" s="35" t="s">
        <v>753</v>
      </c>
      <c r="Y4597" s="35" t="s">
        <v>754</v>
      </c>
      <c r="Z4597" s="35" t="str">
        <f t="shared" si="994"/>
        <v/>
      </c>
      <c r="AA4597" s="35" t="e">
        <f t="shared" si="995"/>
        <v>#VALUE!</v>
      </c>
      <c r="AB4597" s="35" t="str">
        <f t="shared" si="996"/>
        <v>{keyword:}</v>
      </c>
      <c r="AC4597" s="107" t="e">
        <f t="shared" si="997"/>
        <v>#VALUE!</v>
      </c>
      <c r="AK4597" t="s">
        <v>577</v>
      </c>
    </row>
    <row r="4598" spans="1:37" ht="15" x14ac:dyDescent="0.25">
      <c r="A4598" s="35">
        <f t="shared" si="989"/>
        <v>0</v>
      </c>
      <c r="C4598" s="35" t="str">
        <f t="shared" si="990"/>
        <v/>
      </c>
      <c r="K4598" t="s">
        <v>577</v>
      </c>
      <c r="O4598" s="35" t="str">
        <f t="shared" si="991"/>
        <v>?utm_source=yandex&amp;utm_medium=cpc&amp;utm_campaign=&amp;utm_content=&amp;utm_term={keyword}&amp;utm_device={device_type}</v>
      </c>
      <c r="P4598" s="35" t="str">
        <f t="shared" si="988"/>
        <v/>
      </c>
      <c r="T4598" s="8" t="s">
        <v>751</v>
      </c>
      <c r="U4598" s="8" t="str">
        <f t="shared" si="992"/>
        <v>,</v>
      </c>
      <c r="W4598" s="35" t="str">
        <f t="shared" si="993"/>
        <v/>
      </c>
      <c r="X4598" s="35" t="s">
        <v>753</v>
      </c>
      <c r="Y4598" s="35" t="s">
        <v>754</v>
      </c>
      <c r="Z4598" s="35" t="str">
        <f t="shared" si="994"/>
        <v/>
      </c>
      <c r="AA4598" s="35" t="e">
        <f t="shared" si="995"/>
        <v>#VALUE!</v>
      </c>
      <c r="AB4598" s="35" t="str">
        <f t="shared" si="996"/>
        <v>{keyword:}</v>
      </c>
      <c r="AC4598" s="107" t="e">
        <f t="shared" si="997"/>
        <v>#VALUE!</v>
      </c>
      <c r="AK4598" t="s">
        <v>577</v>
      </c>
    </row>
    <row r="4599" spans="1:37" ht="15" customHeight="1" x14ac:dyDescent="0.25">
      <c r="A4599" s="35">
        <f t="shared" si="989"/>
        <v>0</v>
      </c>
      <c r="C4599" s="35" t="str">
        <f t="shared" si="990"/>
        <v/>
      </c>
      <c r="K4599" t="s">
        <v>577</v>
      </c>
      <c r="O4599" s="35" t="str">
        <f t="shared" si="991"/>
        <v>?utm_source=yandex&amp;utm_medium=cpc&amp;utm_campaign=&amp;utm_content=&amp;utm_term={keyword}&amp;utm_device={device_type}</v>
      </c>
      <c r="P4599" s="35" t="str">
        <f t="shared" si="988"/>
        <v/>
      </c>
      <c r="T4599" s="8" t="s">
        <v>751</v>
      </c>
      <c r="U4599" s="8" t="str">
        <f t="shared" si="992"/>
        <v>,</v>
      </c>
      <c r="W4599" s="35" t="str">
        <f t="shared" si="993"/>
        <v/>
      </c>
      <c r="X4599" s="35" t="s">
        <v>753</v>
      </c>
      <c r="Y4599" s="35" t="s">
        <v>754</v>
      </c>
      <c r="Z4599" s="35" t="str">
        <f t="shared" si="994"/>
        <v/>
      </c>
      <c r="AA4599" s="35" t="e">
        <f t="shared" si="995"/>
        <v>#VALUE!</v>
      </c>
      <c r="AB4599" s="35" t="str">
        <f t="shared" si="996"/>
        <v>{keyword:}</v>
      </c>
      <c r="AC4599" s="107" t="e">
        <f t="shared" si="997"/>
        <v>#VALUE!</v>
      </c>
      <c r="AK4599" t="s">
        <v>577</v>
      </c>
    </row>
    <row r="4600" spans="1:37" ht="15" x14ac:dyDescent="0.25">
      <c r="A4600" s="35">
        <f t="shared" si="989"/>
        <v>0</v>
      </c>
      <c r="C4600" s="35" t="str">
        <f t="shared" si="990"/>
        <v/>
      </c>
      <c r="K4600" t="s">
        <v>577</v>
      </c>
      <c r="O4600" s="35" t="str">
        <f t="shared" si="991"/>
        <v>?utm_source=yandex&amp;utm_medium=cpc&amp;utm_campaign=&amp;utm_content=&amp;utm_term={keyword}&amp;utm_device={device_type}</v>
      </c>
      <c r="P4600" s="35" t="str">
        <f t="shared" si="988"/>
        <v/>
      </c>
      <c r="T4600" s="8" t="s">
        <v>751</v>
      </c>
      <c r="U4600" s="8" t="str">
        <f t="shared" si="992"/>
        <v>,</v>
      </c>
      <c r="W4600" s="35" t="str">
        <f t="shared" si="993"/>
        <v/>
      </c>
      <c r="X4600" s="35" t="s">
        <v>753</v>
      </c>
      <c r="Y4600" s="35" t="s">
        <v>754</v>
      </c>
      <c r="Z4600" s="35" t="str">
        <f t="shared" si="994"/>
        <v/>
      </c>
      <c r="AA4600" s="35" t="e">
        <f t="shared" si="995"/>
        <v>#VALUE!</v>
      </c>
      <c r="AB4600" s="35" t="str">
        <f t="shared" si="996"/>
        <v>{keyword:}</v>
      </c>
      <c r="AC4600" s="107" t="e">
        <f t="shared" si="997"/>
        <v>#VALUE!</v>
      </c>
      <c r="AK4600" t="s">
        <v>577</v>
      </c>
    </row>
    <row r="4601" spans="1:37" ht="15" customHeight="1" x14ac:dyDescent="0.25">
      <c r="A4601" s="35">
        <f t="shared" si="989"/>
        <v>0</v>
      </c>
      <c r="C4601" s="35" t="str">
        <f t="shared" si="990"/>
        <v/>
      </c>
      <c r="K4601" t="s">
        <v>577</v>
      </c>
      <c r="O4601" s="35" t="str">
        <f t="shared" si="991"/>
        <v>?utm_source=yandex&amp;utm_medium=cpc&amp;utm_campaign=&amp;utm_content=&amp;utm_term={keyword}&amp;utm_device={device_type}</v>
      </c>
      <c r="P4601" s="35" t="str">
        <f t="shared" si="988"/>
        <v/>
      </c>
      <c r="T4601" s="8" t="s">
        <v>751</v>
      </c>
      <c r="U4601" s="8" t="str">
        <f t="shared" si="992"/>
        <v>,</v>
      </c>
      <c r="W4601" s="35" t="str">
        <f t="shared" si="993"/>
        <v/>
      </c>
      <c r="X4601" s="35" t="s">
        <v>753</v>
      </c>
      <c r="Y4601" s="35" t="s">
        <v>754</v>
      </c>
      <c r="Z4601" s="35" t="str">
        <f t="shared" si="994"/>
        <v/>
      </c>
      <c r="AA4601" s="35" t="e">
        <f t="shared" si="995"/>
        <v>#VALUE!</v>
      </c>
      <c r="AB4601" s="35" t="str">
        <f t="shared" si="996"/>
        <v>{keyword:}</v>
      </c>
      <c r="AC4601" s="107" t="e">
        <f t="shared" si="997"/>
        <v>#VALUE!</v>
      </c>
      <c r="AK4601" t="s">
        <v>577</v>
      </c>
    </row>
    <row r="4602" spans="1:37" ht="15" x14ac:dyDescent="0.25">
      <c r="A4602" s="35">
        <f t="shared" si="989"/>
        <v>0</v>
      </c>
      <c r="C4602" s="35" t="str">
        <f t="shared" si="990"/>
        <v/>
      </c>
      <c r="K4602" t="s">
        <v>577</v>
      </c>
      <c r="O4602" s="35" t="str">
        <f t="shared" si="991"/>
        <v>?utm_source=yandex&amp;utm_medium=cpc&amp;utm_campaign=&amp;utm_content=&amp;utm_term={keyword}&amp;utm_device={device_type}</v>
      </c>
      <c r="P4602" s="35" t="str">
        <f t="shared" si="988"/>
        <v/>
      </c>
      <c r="T4602" s="8" t="s">
        <v>751</v>
      </c>
      <c r="U4602" s="8" t="str">
        <f t="shared" si="992"/>
        <v>,</v>
      </c>
      <c r="W4602" s="35" t="str">
        <f t="shared" si="993"/>
        <v/>
      </c>
      <c r="X4602" s="35" t="s">
        <v>753</v>
      </c>
      <c r="Y4602" s="35" t="s">
        <v>754</v>
      </c>
      <c r="Z4602" s="35" t="str">
        <f t="shared" si="994"/>
        <v/>
      </c>
      <c r="AA4602" s="35" t="e">
        <f t="shared" si="995"/>
        <v>#VALUE!</v>
      </c>
      <c r="AB4602" s="35" t="str">
        <f t="shared" si="996"/>
        <v>{keyword:}</v>
      </c>
      <c r="AC4602" s="107" t="e">
        <f t="shared" si="997"/>
        <v>#VALUE!</v>
      </c>
      <c r="AK4602" t="s">
        <v>577</v>
      </c>
    </row>
    <row r="4603" spans="1:37" ht="15" customHeight="1" x14ac:dyDescent="0.25">
      <c r="A4603" s="35">
        <f t="shared" si="989"/>
        <v>0</v>
      </c>
      <c r="C4603" s="35" t="str">
        <f t="shared" si="990"/>
        <v/>
      </c>
      <c r="K4603" t="s">
        <v>577</v>
      </c>
      <c r="O4603" s="35" t="str">
        <f t="shared" si="991"/>
        <v>?utm_source=yandex&amp;utm_medium=cpc&amp;utm_campaign=&amp;utm_content=&amp;utm_term={keyword}&amp;utm_device={device_type}</v>
      </c>
      <c r="P4603" s="35" t="str">
        <f t="shared" si="988"/>
        <v/>
      </c>
      <c r="T4603" s="8" t="s">
        <v>751</v>
      </c>
      <c r="U4603" s="8" t="str">
        <f t="shared" si="992"/>
        <v>,</v>
      </c>
      <c r="W4603" s="35" t="str">
        <f t="shared" si="993"/>
        <v/>
      </c>
      <c r="X4603" s="35" t="s">
        <v>753</v>
      </c>
      <c r="Y4603" s="35" t="s">
        <v>754</v>
      </c>
      <c r="Z4603" s="35" t="str">
        <f t="shared" si="994"/>
        <v/>
      </c>
      <c r="AA4603" s="35" t="e">
        <f t="shared" si="995"/>
        <v>#VALUE!</v>
      </c>
      <c r="AB4603" s="35" t="str">
        <f t="shared" si="996"/>
        <v>{keyword:}</v>
      </c>
      <c r="AC4603" s="107" t="e">
        <f t="shared" si="997"/>
        <v>#VALUE!</v>
      </c>
      <c r="AK4603" t="s">
        <v>577</v>
      </c>
    </row>
    <row r="4604" spans="1:37" ht="15" x14ac:dyDescent="0.25">
      <c r="A4604" s="35">
        <f t="shared" si="989"/>
        <v>0</v>
      </c>
      <c r="C4604" s="35" t="str">
        <f t="shared" si="990"/>
        <v/>
      </c>
      <c r="K4604" t="s">
        <v>577</v>
      </c>
      <c r="O4604" s="35" t="str">
        <f t="shared" si="991"/>
        <v>?utm_source=yandex&amp;utm_medium=cpc&amp;utm_campaign=&amp;utm_content=&amp;utm_term={keyword}&amp;utm_device={device_type}</v>
      </c>
      <c r="P4604" s="35" t="str">
        <f t="shared" si="988"/>
        <v/>
      </c>
      <c r="T4604" s="8" t="s">
        <v>751</v>
      </c>
      <c r="U4604" s="8" t="str">
        <f t="shared" si="992"/>
        <v>,</v>
      </c>
      <c r="W4604" s="35" t="str">
        <f t="shared" si="993"/>
        <v/>
      </c>
      <c r="X4604" s="35" t="s">
        <v>753</v>
      </c>
      <c r="Y4604" s="35" t="s">
        <v>754</v>
      </c>
      <c r="Z4604" s="35" t="str">
        <f t="shared" si="994"/>
        <v/>
      </c>
      <c r="AA4604" s="35" t="e">
        <f t="shared" si="995"/>
        <v>#VALUE!</v>
      </c>
      <c r="AB4604" s="35" t="str">
        <f t="shared" si="996"/>
        <v>{keyword:}</v>
      </c>
      <c r="AC4604" s="107" t="e">
        <f t="shared" si="997"/>
        <v>#VALUE!</v>
      </c>
      <c r="AK4604" t="s">
        <v>577</v>
      </c>
    </row>
    <row r="4605" spans="1:37" ht="15" customHeight="1" x14ac:dyDescent="0.25">
      <c r="A4605" s="35">
        <f t="shared" si="989"/>
        <v>0</v>
      </c>
      <c r="C4605" s="35" t="str">
        <f t="shared" si="990"/>
        <v/>
      </c>
      <c r="K4605" t="s">
        <v>577</v>
      </c>
      <c r="O4605" s="35" t="str">
        <f t="shared" si="991"/>
        <v>?utm_source=yandex&amp;utm_medium=cpc&amp;utm_campaign=&amp;utm_content=&amp;utm_term={keyword}&amp;utm_device={device_type}</v>
      </c>
      <c r="P4605" s="35" t="str">
        <f t="shared" si="988"/>
        <v/>
      </c>
      <c r="T4605" s="8" t="s">
        <v>751</v>
      </c>
      <c r="U4605" s="8" t="str">
        <f t="shared" si="992"/>
        <v>,</v>
      </c>
      <c r="W4605" s="35" t="str">
        <f t="shared" si="993"/>
        <v/>
      </c>
      <c r="X4605" s="35" t="s">
        <v>753</v>
      </c>
      <c r="Y4605" s="35" t="s">
        <v>754</v>
      </c>
      <c r="Z4605" s="35" t="str">
        <f t="shared" si="994"/>
        <v/>
      </c>
      <c r="AA4605" s="35" t="e">
        <f t="shared" si="995"/>
        <v>#VALUE!</v>
      </c>
      <c r="AB4605" s="35" t="str">
        <f t="shared" si="996"/>
        <v>{keyword:}</v>
      </c>
      <c r="AC4605" s="107" t="e">
        <f t="shared" si="997"/>
        <v>#VALUE!</v>
      </c>
      <c r="AK4605" t="s">
        <v>577</v>
      </c>
    </row>
    <row r="4606" spans="1:37" ht="15" x14ac:dyDescent="0.25">
      <c r="A4606" s="35">
        <f t="shared" si="989"/>
        <v>0</v>
      </c>
      <c r="C4606" s="35" t="str">
        <f t="shared" si="990"/>
        <v/>
      </c>
      <c r="K4606" t="s">
        <v>577</v>
      </c>
      <c r="O4606" s="35" t="str">
        <f t="shared" si="991"/>
        <v>?utm_source=yandex&amp;utm_medium=cpc&amp;utm_campaign=&amp;utm_content=&amp;utm_term={keyword}&amp;utm_device={device_type}</v>
      </c>
      <c r="P4606" s="35" t="str">
        <f t="shared" si="988"/>
        <v/>
      </c>
      <c r="T4606" s="8" t="s">
        <v>751</v>
      </c>
      <c r="U4606" s="8" t="str">
        <f t="shared" si="992"/>
        <v>,</v>
      </c>
      <c r="W4606" s="35" t="str">
        <f t="shared" si="993"/>
        <v/>
      </c>
      <c r="X4606" s="35" t="s">
        <v>753</v>
      </c>
      <c r="Y4606" s="35" t="s">
        <v>754</v>
      </c>
      <c r="Z4606" s="35" t="str">
        <f t="shared" si="994"/>
        <v/>
      </c>
      <c r="AA4606" s="35" t="e">
        <f t="shared" si="995"/>
        <v>#VALUE!</v>
      </c>
      <c r="AB4606" s="35" t="str">
        <f t="shared" si="996"/>
        <v>{keyword:}</v>
      </c>
      <c r="AC4606" s="107" t="e">
        <f t="shared" si="997"/>
        <v>#VALUE!</v>
      </c>
      <c r="AK4606" t="s">
        <v>577</v>
      </c>
    </row>
    <row r="4607" spans="1:37" ht="15" customHeight="1" x14ac:dyDescent="0.25">
      <c r="A4607" s="35">
        <f t="shared" si="989"/>
        <v>0</v>
      </c>
      <c r="C4607" s="35" t="str">
        <f t="shared" si="990"/>
        <v/>
      </c>
      <c r="K4607" t="s">
        <v>577</v>
      </c>
      <c r="O4607" s="35" t="str">
        <f t="shared" si="991"/>
        <v>?utm_source=yandex&amp;utm_medium=cpc&amp;utm_campaign=&amp;utm_content=&amp;utm_term={keyword}&amp;utm_device={device_type}</v>
      </c>
      <c r="P4607" s="35" t="str">
        <f t="shared" si="988"/>
        <v/>
      </c>
      <c r="T4607" s="8" t="s">
        <v>751</v>
      </c>
      <c r="U4607" s="8" t="str">
        <f t="shared" si="992"/>
        <v>,</v>
      </c>
      <c r="W4607" s="35" t="str">
        <f t="shared" si="993"/>
        <v/>
      </c>
      <c r="X4607" s="35" t="s">
        <v>753</v>
      </c>
      <c r="Y4607" s="35" t="s">
        <v>754</v>
      </c>
      <c r="Z4607" s="35" t="str">
        <f t="shared" si="994"/>
        <v/>
      </c>
      <c r="AA4607" s="35" t="e">
        <f t="shared" si="995"/>
        <v>#VALUE!</v>
      </c>
      <c r="AB4607" s="35" t="str">
        <f t="shared" si="996"/>
        <v>{keyword:}</v>
      </c>
      <c r="AC4607" s="107" t="e">
        <f t="shared" si="997"/>
        <v>#VALUE!</v>
      </c>
      <c r="AK4607" t="s">
        <v>577</v>
      </c>
    </row>
    <row r="4608" spans="1:37" ht="15" x14ac:dyDescent="0.25">
      <c r="A4608" s="35">
        <f t="shared" si="989"/>
        <v>0</v>
      </c>
      <c r="C4608" s="35" t="str">
        <f t="shared" si="990"/>
        <v/>
      </c>
      <c r="K4608" t="s">
        <v>577</v>
      </c>
      <c r="O4608" s="35" t="str">
        <f t="shared" si="991"/>
        <v>?utm_source=yandex&amp;utm_medium=cpc&amp;utm_campaign=&amp;utm_content=&amp;utm_term={keyword}&amp;utm_device={device_type}</v>
      </c>
      <c r="P4608" s="35" t="str">
        <f t="shared" si="988"/>
        <v/>
      </c>
      <c r="T4608" s="8" t="s">
        <v>751</v>
      </c>
      <c r="U4608" s="8" t="str">
        <f t="shared" si="992"/>
        <v>,</v>
      </c>
      <c r="W4608" s="35" t="str">
        <f t="shared" si="993"/>
        <v/>
      </c>
      <c r="X4608" s="35" t="s">
        <v>753</v>
      </c>
      <c r="Y4608" s="35" t="s">
        <v>754</v>
      </c>
      <c r="Z4608" s="35" t="str">
        <f t="shared" si="994"/>
        <v/>
      </c>
      <c r="AA4608" s="35" t="e">
        <f t="shared" si="995"/>
        <v>#VALUE!</v>
      </c>
      <c r="AB4608" s="35" t="str">
        <f t="shared" si="996"/>
        <v>{keyword:}</v>
      </c>
      <c r="AC4608" s="107" t="e">
        <f t="shared" si="997"/>
        <v>#VALUE!</v>
      </c>
      <c r="AK4608" t="s">
        <v>577</v>
      </c>
    </row>
    <row r="4609" spans="1:37" ht="15" customHeight="1" x14ac:dyDescent="0.25">
      <c r="A4609" s="35">
        <f t="shared" si="989"/>
        <v>0</v>
      </c>
      <c r="C4609" s="35" t="str">
        <f t="shared" si="990"/>
        <v/>
      </c>
      <c r="K4609" t="s">
        <v>577</v>
      </c>
      <c r="O4609" s="35" t="str">
        <f t="shared" si="991"/>
        <v>?utm_source=yandex&amp;utm_medium=cpc&amp;utm_campaign=&amp;utm_content=&amp;utm_term={keyword}&amp;utm_device={device_type}</v>
      </c>
      <c r="P4609" s="35" t="str">
        <f t="shared" si="988"/>
        <v/>
      </c>
      <c r="T4609" s="8" t="s">
        <v>751</v>
      </c>
      <c r="U4609" s="8" t="str">
        <f t="shared" si="992"/>
        <v>,</v>
      </c>
      <c r="W4609" s="35" t="str">
        <f t="shared" si="993"/>
        <v/>
      </c>
      <c r="X4609" s="35" t="s">
        <v>753</v>
      </c>
      <c r="Y4609" s="35" t="s">
        <v>754</v>
      </c>
      <c r="Z4609" s="35" t="str">
        <f t="shared" si="994"/>
        <v/>
      </c>
      <c r="AA4609" s="35" t="e">
        <f t="shared" si="995"/>
        <v>#VALUE!</v>
      </c>
      <c r="AB4609" s="35" t="str">
        <f t="shared" si="996"/>
        <v>{keyword:}</v>
      </c>
      <c r="AC4609" s="107" t="e">
        <f t="shared" si="997"/>
        <v>#VALUE!</v>
      </c>
      <c r="AK4609" t="s">
        <v>577</v>
      </c>
    </row>
    <row r="4610" spans="1:37" ht="15" x14ac:dyDescent="0.25">
      <c r="A4610" s="35">
        <f t="shared" si="989"/>
        <v>0</v>
      </c>
      <c r="C4610" s="35" t="str">
        <f t="shared" si="990"/>
        <v/>
      </c>
      <c r="K4610" t="s">
        <v>577</v>
      </c>
      <c r="O4610" s="35" t="str">
        <f t="shared" si="991"/>
        <v>?utm_source=yandex&amp;utm_medium=cpc&amp;utm_campaign=&amp;utm_content=&amp;utm_term={keyword}&amp;utm_device={device_type}</v>
      </c>
      <c r="P4610" s="35" t="str">
        <f t="shared" ref="P4610:P4673" si="998">SUBSTITUTE((SUBSTITUTE(B4610,"""",))," ","-")</f>
        <v/>
      </c>
      <c r="T4610" s="8" t="s">
        <v>751</v>
      </c>
      <c r="U4610" s="8" t="str">
        <f t="shared" si="992"/>
        <v>,</v>
      </c>
      <c r="W4610" s="35" t="str">
        <f t="shared" si="993"/>
        <v/>
      </c>
      <c r="X4610" s="35" t="s">
        <v>753</v>
      </c>
      <c r="Y4610" s="35" t="s">
        <v>754</v>
      </c>
      <c r="Z4610" s="35" t="str">
        <f t="shared" si="994"/>
        <v/>
      </c>
      <c r="AA4610" s="35" t="e">
        <f t="shared" si="995"/>
        <v>#VALUE!</v>
      </c>
      <c r="AB4610" s="35" t="str">
        <f t="shared" si="996"/>
        <v>{keyword:}</v>
      </c>
      <c r="AC4610" s="107" t="e">
        <f t="shared" si="997"/>
        <v>#VALUE!</v>
      </c>
      <c r="AK4610" t="s">
        <v>577</v>
      </c>
    </row>
    <row r="4611" spans="1:37" ht="15" customHeight="1" x14ac:dyDescent="0.25">
      <c r="A4611" s="35">
        <f t="shared" ref="A4611:A4674" si="999">IF(ISBLANK(B4611),0,LEN(TRIM(B4611))-LEN(SUBSTITUTE(B4611," ",""))+1)</f>
        <v>0</v>
      </c>
      <c r="C4611" s="35" t="str">
        <f t="shared" ref="C4611:C4674" si="1000">SUBSTITUTE(B4611," ","_")</f>
        <v/>
      </c>
      <c r="K4611" t="s">
        <v>577</v>
      </c>
      <c r="O4611" s="35" t="str">
        <f t="shared" ref="O4611:O4674" si="1001">CONCATENATE(M4611,"?utm_source=yandex&amp;utm_medium=cpc&amp;utm_campaign=",SUBSTITUTE(TRIM(N4611)," ","_"),"&amp;utm_content=",SUBSTITUTE(SUBSTITUTE(B4611,"""",)," ","_"),"&amp;utm_term={keyword}","&amp;utm_device={device_type}")</f>
        <v>?utm_source=yandex&amp;utm_medium=cpc&amp;utm_campaign=&amp;utm_content=&amp;utm_term={keyword}&amp;utm_device={device_type}</v>
      </c>
      <c r="P4611" s="35" t="str">
        <f t="shared" si="998"/>
        <v/>
      </c>
      <c r="T4611" s="8" t="s">
        <v>751</v>
      </c>
      <c r="U4611" s="8" t="str">
        <f t="shared" ref="U4611:U4674" si="1002">CONCATENATE(R4611,T4611,S4611)</f>
        <v>,</v>
      </c>
      <c r="W4611" s="35" t="str">
        <f t="shared" ref="W4611:W4674" si="1003">SUBSTITUTE((SUBSTITUTE(P4611,"""",)),"-"," ")</f>
        <v/>
      </c>
      <c r="X4611" s="35" t="s">
        <v>753</v>
      </c>
      <c r="Y4611" s="35" t="s">
        <v>754</v>
      </c>
      <c r="Z4611" s="35" t="str">
        <f t="shared" ref="Z4611:Z4674" si="1004">IF(ISERR(MID(W4611,1,FIND(" ",W4611,1)-1)),W4611,MID(W4611,1,FIND(" ",W4611,1)-1))</f>
        <v/>
      </c>
      <c r="AA4611" s="35" t="e">
        <f t="shared" ref="AA4611:AA4674" si="1005">MID(W4611,FIND(" ",W4611)+1,100)</f>
        <v>#VALUE!</v>
      </c>
      <c r="AB4611" s="35" t="str">
        <f t="shared" ref="AB4611:AB4674" si="1006">CONCATENATE(X4611,Z4611,Y4611)</f>
        <v>{keyword:}</v>
      </c>
      <c r="AC4611" s="107" t="e">
        <f t="shared" ref="AC4611:AC4674" si="1007">CONCATENATE(X4611,AA4611,Y4611)</f>
        <v>#VALUE!</v>
      </c>
      <c r="AK4611" t="s">
        <v>577</v>
      </c>
    </row>
    <row r="4612" spans="1:37" ht="15" x14ac:dyDescent="0.25">
      <c r="A4612" s="35">
        <f t="shared" si="999"/>
        <v>0</v>
      </c>
      <c r="C4612" s="35" t="str">
        <f t="shared" si="1000"/>
        <v/>
      </c>
      <c r="K4612" t="s">
        <v>577</v>
      </c>
      <c r="O4612" s="35" t="str">
        <f t="shared" si="1001"/>
        <v>?utm_source=yandex&amp;utm_medium=cpc&amp;utm_campaign=&amp;utm_content=&amp;utm_term={keyword}&amp;utm_device={device_type}</v>
      </c>
      <c r="P4612" s="35" t="str">
        <f t="shared" si="998"/>
        <v/>
      </c>
      <c r="T4612" s="8" t="s">
        <v>751</v>
      </c>
      <c r="U4612" s="8" t="str">
        <f t="shared" si="1002"/>
        <v>,</v>
      </c>
      <c r="W4612" s="35" t="str">
        <f t="shared" si="1003"/>
        <v/>
      </c>
      <c r="X4612" s="35" t="s">
        <v>753</v>
      </c>
      <c r="Y4612" s="35" t="s">
        <v>754</v>
      </c>
      <c r="Z4612" s="35" t="str">
        <f t="shared" si="1004"/>
        <v/>
      </c>
      <c r="AA4612" s="35" t="e">
        <f t="shared" si="1005"/>
        <v>#VALUE!</v>
      </c>
      <c r="AB4612" s="35" t="str">
        <f t="shared" si="1006"/>
        <v>{keyword:}</v>
      </c>
      <c r="AC4612" s="107" t="e">
        <f t="shared" si="1007"/>
        <v>#VALUE!</v>
      </c>
      <c r="AK4612" t="s">
        <v>577</v>
      </c>
    </row>
    <row r="4613" spans="1:37" ht="15" customHeight="1" x14ac:dyDescent="0.25">
      <c r="A4613" s="35">
        <f t="shared" si="999"/>
        <v>0</v>
      </c>
      <c r="C4613" s="35" t="str">
        <f t="shared" si="1000"/>
        <v/>
      </c>
      <c r="K4613" t="s">
        <v>577</v>
      </c>
      <c r="O4613" s="35" t="str">
        <f t="shared" si="1001"/>
        <v>?utm_source=yandex&amp;utm_medium=cpc&amp;utm_campaign=&amp;utm_content=&amp;utm_term={keyword}&amp;utm_device={device_type}</v>
      </c>
      <c r="P4613" s="35" t="str">
        <f t="shared" si="998"/>
        <v/>
      </c>
      <c r="T4613" s="8" t="s">
        <v>751</v>
      </c>
      <c r="U4613" s="8" t="str">
        <f t="shared" si="1002"/>
        <v>,</v>
      </c>
      <c r="W4613" s="35" t="str">
        <f t="shared" si="1003"/>
        <v/>
      </c>
      <c r="X4613" s="35" t="s">
        <v>753</v>
      </c>
      <c r="Y4613" s="35" t="s">
        <v>754</v>
      </c>
      <c r="Z4613" s="35" t="str">
        <f t="shared" si="1004"/>
        <v/>
      </c>
      <c r="AA4613" s="35" t="e">
        <f t="shared" si="1005"/>
        <v>#VALUE!</v>
      </c>
      <c r="AB4613" s="35" t="str">
        <f t="shared" si="1006"/>
        <v>{keyword:}</v>
      </c>
      <c r="AC4613" s="107" t="e">
        <f t="shared" si="1007"/>
        <v>#VALUE!</v>
      </c>
      <c r="AK4613" t="s">
        <v>577</v>
      </c>
    </row>
    <row r="4614" spans="1:37" ht="15" x14ac:dyDescent="0.25">
      <c r="A4614" s="35">
        <f t="shared" si="999"/>
        <v>0</v>
      </c>
      <c r="C4614" s="35" t="str">
        <f t="shared" si="1000"/>
        <v/>
      </c>
      <c r="K4614" t="s">
        <v>577</v>
      </c>
      <c r="O4614" s="35" t="str">
        <f t="shared" si="1001"/>
        <v>?utm_source=yandex&amp;utm_medium=cpc&amp;utm_campaign=&amp;utm_content=&amp;utm_term={keyword}&amp;utm_device={device_type}</v>
      </c>
      <c r="P4614" s="35" t="str">
        <f t="shared" si="998"/>
        <v/>
      </c>
      <c r="T4614" s="8" t="s">
        <v>751</v>
      </c>
      <c r="U4614" s="8" t="str">
        <f t="shared" si="1002"/>
        <v>,</v>
      </c>
      <c r="W4614" s="35" t="str">
        <f t="shared" si="1003"/>
        <v/>
      </c>
      <c r="X4614" s="35" t="s">
        <v>753</v>
      </c>
      <c r="Y4614" s="35" t="s">
        <v>754</v>
      </c>
      <c r="Z4614" s="35" t="str">
        <f t="shared" si="1004"/>
        <v/>
      </c>
      <c r="AA4614" s="35" t="e">
        <f t="shared" si="1005"/>
        <v>#VALUE!</v>
      </c>
      <c r="AB4614" s="35" t="str">
        <f t="shared" si="1006"/>
        <v>{keyword:}</v>
      </c>
      <c r="AC4614" s="107" t="e">
        <f t="shared" si="1007"/>
        <v>#VALUE!</v>
      </c>
      <c r="AK4614" t="s">
        <v>577</v>
      </c>
    </row>
    <row r="4615" spans="1:37" ht="15" customHeight="1" x14ac:dyDescent="0.25">
      <c r="A4615" s="35">
        <f t="shared" si="999"/>
        <v>0</v>
      </c>
      <c r="C4615" s="35" t="str">
        <f t="shared" si="1000"/>
        <v/>
      </c>
      <c r="K4615" t="s">
        <v>577</v>
      </c>
      <c r="O4615" s="35" t="str">
        <f t="shared" si="1001"/>
        <v>?utm_source=yandex&amp;utm_medium=cpc&amp;utm_campaign=&amp;utm_content=&amp;utm_term={keyword}&amp;utm_device={device_type}</v>
      </c>
      <c r="P4615" s="35" t="str">
        <f t="shared" si="998"/>
        <v/>
      </c>
      <c r="T4615" s="8" t="s">
        <v>751</v>
      </c>
      <c r="U4615" s="8" t="str">
        <f t="shared" si="1002"/>
        <v>,</v>
      </c>
      <c r="W4615" s="35" t="str">
        <f t="shared" si="1003"/>
        <v/>
      </c>
      <c r="X4615" s="35" t="s">
        <v>753</v>
      </c>
      <c r="Y4615" s="35" t="s">
        <v>754</v>
      </c>
      <c r="Z4615" s="35" t="str">
        <f t="shared" si="1004"/>
        <v/>
      </c>
      <c r="AA4615" s="35" t="e">
        <f t="shared" si="1005"/>
        <v>#VALUE!</v>
      </c>
      <c r="AB4615" s="35" t="str">
        <f t="shared" si="1006"/>
        <v>{keyword:}</v>
      </c>
      <c r="AC4615" s="107" t="e">
        <f t="shared" si="1007"/>
        <v>#VALUE!</v>
      </c>
      <c r="AK4615" t="s">
        <v>577</v>
      </c>
    </row>
    <row r="4616" spans="1:37" ht="15" x14ac:dyDescent="0.25">
      <c r="A4616" s="35">
        <f t="shared" si="999"/>
        <v>0</v>
      </c>
      <c r="C4616" s="35" t="str">
        <f t="shared" si="1000"/>
        <v/>
      </c>
      <c r="K4616" t="s">
        <v>577</v>
      </c>
      <c r="O4616" s="35" t="str">
        <f t="shared" si="1001"/>
        <v>?utm_source=yandex&amp;utm_medium=cpc&amp;utm_campaign=&amp;utm_content=&amp;utm_term={keyword}&amp;utm_device={device_type}</v>
      </c>
      <c r="P4616" s="35" t="str">
        <f t="shared" si="998"/>
        <v/>
      </c>
      <c r="T4616" s="8" t="s">
        <v>751</v>
      </c>
      <c r="U4616" s="8" t="str">
        <f t="shared" si="1002"/>
        <v>,</v>
      </c>
      <c r="W4616" s="35" t="str">
        <f t="shared" si="1003"/>
        <v/>
      </c>
      <c r="X4616" s="35" t="s">
        <v>753</v>
      </c>
      <c r="Y4616" s="35" t="s">
        <v>754</v>
      </c>
      <c r="Z4616" s="35" t="str">
        <f t="shared" si="1004"/>
        <v/>
      </c>
      <c r="AA4616" s="35" t="e">
        <f t="shared" si="1005"/>
        <v>#VALUE!</v>
      </c>
      <c r="AB4616" s="35" t="str">
        <f t="shared" si="1006"/>
        <v>{keyword:}</v>
      </c>
      <c r="AC4616" s="107" t="e">
        <f t="shared" si="1007"/>
        <v>#VALUE!</v>
      </c>
      <c r="AK4616" t="s">
        <v>577</v>
      </c>
    </row>
    <row r="4617" spans="1:37" ht="15" customHeight="1" x14ac:dyDescent="0.25">
      <c r="A4617" s="35">
        <f t="shared" si="999"/>
        <v>0</v>
      </c>
      <c r="C4617" s="35" t="str">
        <f t="shared" si="1000"/>
        <v/>
      </c>
      <c r="K4617" t="s">
        <v>577</v>
      </c>
      <c r="O4617" s="35" t="str">
        <f t="shared" si="1001"/>
        <v>?utm_source=yandex&amp;utm_medium=cpc&amp;utm_campaign=&amp;utm_content=&amp;utm_term={keyword}&amp;utm_device={device_type}</v>
      </c>
      <c r="P4617" s="35" t="str">
        <f t="shared" si="998"/>
        <v/>
      </c>
      <c r="T4617" s="8" t="s">
        <v>751</v>
      </c>
      <c r="U4617" s="8" t="str">
        <f t="shared" si="1002"/>
        <v>,</v>
      </c>
      <c r="W4617" s="35" t="str">
        <f t="shared" si="1003"/>
        <v/>
      </c>
      <c r="X4617" s="35" t="s">
        <v>753</v>
      </c>
      <c r="Y4617" s="35" t="s">
        <v>754</v>
      </c>
      <c r="Z4617" s="35" t="str">
        <f t="shared" si="1004"/>
        <v/>
      </c>
      <c r="AA4617" s="35" t="e">
        <f t="shared" si="1005"/>
        <v>#VALUE!</v>
      </c>
      <c r="AB4617" s="35" t="str">
        <f t="shared" si="1006"/>
        <v>{keyword:}</v>
      </c>
      <c r="AC4617" s="107" t="e">
        <f t="shared" si="1007"/>
        <v>#VALUE!</v>
      </c>
      <c r="AK4617" t="s">
        <v>577</v>
      </c>
    </row>
    <row r="4618" spans="1:37" ht="15" x14ac:dyDescent="0.25">
      <c r="A4618" s="35">
        <f t="shared" si="999"/>
        <v>0</v>
      </c>
      <c r="C4618" s="35" t="str">
        <f t="shared" si="1000"/>
        <v/>
      </c>
      <c r="K4618" t="s">
        <v>577</v>
      </c>
      <c r="O4618" s="35" t="str">
        <f t="shared" si="1001"/>
        <v>?utm_source=yandex&amp;utm_medium=cpc&amp;utm_campaign=&amp;utm_content=&amp;utm_term={keyword}&amp;utm_device={device_type}</v>
      </c>
      <c r="P4618" s="35" t="str">
        <f t="shared" si="998"/>
        <v/>
      </c>
      <c r="T4618" s="8" t="s">
        <v>751</v>
      </c>
      <c r="U4618" s="8" t="str">
        <f t="shared" si="1002"/>
        <v>,</v>
      </c>
      <c r="W4618" s="35" t="str">
        <f t="shared" si="1003"/>
        <v/>
      </c>
      <c r="X4618" s="35" t="s">
        <v>753</v>
      </c>
      <c r="Y4618" s="35" t="s">
        <v>754</v>
      </c>
      <c r="Z4618" s="35" t="str">
        <f t="shared" si="1004"/>
        <v/>
      </c>
      <c r="AA4618" s="35" t="e">
        <f t="shared" si="1005"/>
        <v>#VALUE!</v>
      </c>
      <c r="AB4618" s="35" t="str">
        <f t="shared" si="1006"/>
        <v>{keyword:}</v>
      </c>
      <c r="AC4618" s="107" t="e">
        <f t="shared" si="1007"/>
        <v>#VALUE!</v>
      </c>
      <c r="AK4618" t="s">
        <v>577</v>
      </c>
    </row>
    <row r="4619" spans="1:37" ht="15" customHeight="1" x14ac:dyDescent="0.25">
      <c r="A4619" s="35">
        <f t="shared" si="999"/>
        <v>0</v>
      </c>
      <c r="C4619" s="35" t="str">
        <f t="shared" si="1000"/>
        <v/>
      </c>
      <c r="K4619" t="s">
        <v>577</v>
      </c>
      <c r="O4619" s="35" t="str">
        <f t="shared" si="1001"/>
        <v>?utm_source=yandex&amp;utm_medium=cpc&amp;utm_campaign=&amp;utm_content=&amp;utm_term={keyword}&amp;utm_device={device_type}</v>
      </c>
      <c r="P4619" s="35" t="str">
        <f t="shared" si="998"/>
        <v/>
      </c>
      <c r="T4619" s="8" t="s">
        <v>751</v>
      </c>
      <c r="U4619" s="8" t="str">
        <f t="shared" si="1002"/>
        <v>,</v>
      </c>
      <c r="W4619" s="35" t="str">
        <f t="shared" si="1003"/>
        <v/>
      </c>
      <c r="X4619" s="35" t="s">
        <v>753</v>
      </c>
      <c r="Y4619" s="35" t="s">
        <v>754</v>
      </c>
      <c r="Z4619" s="35" t="str">
        <f t="shared" si="1004"/>
        <v/>
      </c>
      <c r="AA4619" s="35" t="e">
        <f t="shared" si="1005"/>
        <v>#VALUE!</v>
      </c>
      <c r="AB4619" s="35" t="str">
        <f t="shared" si="1006"/>
        <v>{keyword:}</v>
      </c>
      <c r="AC4619" s="107" t="e">
        <f t="shared" si="1007"/>
        <v>#VALUE!</v>
      </c>
      <c r="AK4619" t="s">
        <v>577</v>
      </c>
    </row>
    <row r="4620" spans="1:37" ht="15" x14ac:dyDescent="0.25">
      <c r="A4620" s="35">
        <f t="shared" si="999"/>
        <v>0</v>
      </c>
      <c r="C4620" s="35" t="str">
        <f t="shared" si="1000"/>
        <v/>
      </c>
      <c r="K4620" t="s">
        <v>577</v>
      </c>
      <c r="O4620" s="35" t="str">
        <f t="shared" si="1001"/>
        <v>?utm_source=yandex&amp;utm_medium=cpc&amp;utm_campaign=&amp;utm_content=&amp;utm_term={keyword}&amp;utm_device={device_type}</v>
      </c>
      <c r="P4620" s="35" t="str">
        <f t="shared" si="998"/>
        <v/>
      </c>
      <c r="T4620" s="8" t="s">
        <v>751</v>
      </c>
      <c r="U4620" s="8" t="str">
        <f t="shared" si="1002"/>
        <v>,</v>
      </c>
      <c r="W4620" s="35" t="str">
        <f t="shared" si="1003"/>
        <v/>
      </c>
      <c r="X4620" s="35" t="s">
        <v>753</v>
      </c>
      <c r="Y4620" s="35" t="s">
        <v>754</v>
      </c>
      <c r="Z4620" s="35" t="str">
        <f t="shared" si="1004"/>
        <v/>
      </c>
      <c r="AA4620" s="35" t="e">
        <f t="shared" si="1005"/>
        <v>#VALUE!</v>
      </c>
      <c r="AB4620" s="35" t="str">
        <f t="shared" si="1006"/>
        <v>{keyword:}</v>
      </c>
      <c r="AC4620" s="107" t="e">
        <f t="shared" si="1007"/>
        <v>#VALUE!</v>
      </c>
      <c r="AK4620" t="s">
        <v>577</v>
      </c>
    </row>
    <row r="4621" spans="1:37" ht="15" customHeight="1" x14ac:dyDescent="0.25">
      <c r="A4621" s="35">
        <f t="shared" si="999"/>
        <v>0</v>
      </c>
      <c r="C4621" s="35" t="str">
        <f t="shared" si="1000"/>
        <v/>
      </c>
      <c r="K4621" t="s">
        <v>577</v>
      </c>
      <c r="O4621" s="35" t="str">
        <f t="shared" si="1001"/>
        <v>?utm_source=yandex&amp;utm_medium=cpc&amp;utm_campaign=&amp;utm_content=&amp;utm_term={keyword}&amp;utm_device={device_type}</v>
      </c>
      <c r="P4621" s="35" t="str">
        <f t="shared" si="998"/>
        <v/>
      </c>
      <c r="T4621" s="8" t="s">
        <v>751</v>
      </c>
      <c r="U4621" s="8" t="str">
        <f t="shared" si="1002"/>
        <v>,</v>
      </c>
      <c r="W4621" s="35" t="str">
        <f t="shared" si="1003"/>
        <v/>
      </c>
      <c r="X4621" s="35" t="s">
        <v>753</v>
      </c>
      <c r="Y4621" s="35" t="s">
        <v>754</v>
      </c>
      <c r="Z4621" s="35" t="str">
        <f t="shared" si="1004"/>
        <v/>
      </c>
      <c r="AA4621" s="35" t="e">
        <f t="shared" si="1005"/>
        <v>#VALUE!</v>
      </c>
      <c r="AB4621" s="35" t="str">
        <f t="shared" si="1006"/>
        <v>{keyword:}</v>
      </c>
      <c r="AC4621" s="107" t="e">
        <f t="shared" si="1007"/>
        <v>#VALUE!</v>
      </c>
      <c r="AK4621" t="s">
        <v>577</v>
      </c>
    </row>
    <row r="4622" spans="1:37" ht="15" x14ac:dyDescent="0.25">
      <c r="A4622" s="35">
        <f t="shared" si="999"/>
        <v>0</v>
      </c>
      <c r="C4622" s="35" t="str">
        <f t="shared" si="1000"/>
        <v/>
      </c>
      <c r="K4622" t="s">
        <v>577</v>
      </c>
      <c r="O4622" s="35" t="str">
        <f t="shared" si="1001"/>
        <v>?utm_source=yandex&amp;utm_medium=cpc&amp;utm_campaign=&amp;utm_content=&amp;utm_term={keyword}&amp;utm_device={device_type}</v>
      </c>
      <c r="P4622" s="35" t="str">
        <f t="shared" si="998"/>
        <v/>
      </c>
      <c r="T4622" s="8" t="s">
        <v>751</v>
      </c>
      <c r="U4622" s="8" t="str">
        <f t="shared" si="1002"/>
        <v>,</v>
      </c>
      <c r="W4622" s="35" t="str">
        <f t="shared" si="1003"/>
        <v/>
      </c>
      <c r="X4622" s="35" t="s">
        <v>753</v>
      </c>
      <c r="Y4622" s="35" t="s">
        <v>754</v>
      </c>
      <c r="Z4622" s="35" t="str">
        <f t="shared" si="1004"/>
        <v/>
      </c>
      <c r="AA4622" s="35" t="e">
        <f t="shared" si="1005"/>
        <v>#VALUE!</v>
      </c>
      <c r="AB4622" s="35" t="str">
        <f t="shared" si="1006"/>
        <v>{keyword:}</v>
      </c>
      <c r="AC4622" s="107" t="e">
        <f t="shared" si="1007"/>
        <v>#VALUE!</v>
      </c>
      <c r="AK4622" t="s">
        <v>577</v>
      </c>
    </row>
    <row r="4623" spans="1:37" ht="15" customHeight="1" x14ac:dyDescent="0.25">
      <c r="A4623" s="35">
        <f t="shared" si="999"/>
        <v>0</v>
      </c>
      <c r="C4623" s="35" t="str">
        <f t="shared" si="1000"/>
        <v/>
      </c>
      <c r="K4623" t="s">
        <v>577</v>
      </c>
      <c r="O4623" s="35" t="str">
        <f t="shared" si="1001"/>
        <v>?utm_source=yandex&amp;utm_medium=cpc&amp;utm_campaign=&amp;utm_content=&amp;utm_term={keyword}&amp;utm_device={device_type}</v>
      </c>
      <c r="P4623" s="35" t="str">
        <f t="shared" si="998"/>
        <v/>
      </c>
      <c r="T4623" s="8" t="s">
        <v>751</v>
      </c>
      <c r="U4623" s="8" t="str">
        <f t="shared" si="1002"/>
        <v>,</v>
      </c>
      <c r="W4623" s="35" t="str">
        <f t="shared" si="1003"/>
        <v/>
      </c>
      <c r="X4623" s="35" t="s">
        <v>753</v>
      </c>
      <c r="Y4623" s="35" t="s">
        <v>754</v>
      </c>
      <c r="Z4623" s="35" t="str">
        <f t="shared" si="1004"/>
        <v/>
      </c>
      <c r="AA4623" s="35" t="e">
        <f t="shared" si="1005"/>
        <v>#VALUE!</v>
      </c>
      <c r="AB4623" s="35" t="str">
        <f t="shared" si="1006"/>
        <v>{keyword:}</v>
      </c>
      <c r="AC4623" s="107" t="e">
        <f t="shared" si="1007"/>
        <v>#VALUE!</v>
      </c>
      <c r="AK4623" t="s">
        <v>577</v>
      </c>
    </row>
    <row r="4624" spans="1:37" ht="15" x14ac:dyDescent="0.25">
      <c r="A4624" s="35">
        <f t="shared" si="999"/>
        <v>0</v>
      </c>
      <c r="C4624" s="35" t="str">
        <f t="shared" si="1000"/>
        <v/>
      </c>
      <c r="K4624" t="s">
        <v>577</v>
      </c>
      <c r="O4624" s="35" t="str">
        <f t="shared" si="1001"/>
        <v>?utm_source=yandex&amp;utm_medium=cpc&amp;utm_campaign=&amp;utm_content=&amp;utm_term={keyword}&amp;utm_device={device_type}</v>
      </c>
      <c r="P4624" s="35" t="str">
        <f t="shared" si="998"/>
        <v/>
      </c>
      <c r="T4624" s="8" t="s">
        <v>751</v>
      </c>
      <c r="U4624" s="8" t="str">
        <f t="shared" si="1002"/>
        <v>,</v>
      </c>
      <c r="W4624" s="35" t="str">
        <f t="shared" si="1003"/>
        <v/>
      </c>
      <c r="X4624" s="35" t="s">
        <v>753</v>
      </c>
      <c r="Y4624" s="35" t="s">
        <v>754</v>
      </c>
      <c r="Z4624" s="35" t="str">
        <f t="shared" si="1004"/>
        <v/>
      </c>
      <c r="AA4624" s="35" t="e">
        <f t="shared" si="1005"/>
        <v>#VALUE!</v>
      </c>
      <c r="AB4624" s="35" t="str">
        <f t="shared" si="1006"/>
        <v>{keyword:}</v>
      </c>
      <c r="AC4624" s="107" t="e">
        <f t="shared" si="1007"/>
        <v>#VALUE!</v>
      </c>
      <c r="AK4624" t="s">
        <v>577</v>
      </c>
    </row>
    <row r="4625" spans="1:37" ht="15" customHeight="1" x14ac:dyDescent="0.25">
      <c r="A4625" s="35">
        <f t="shared" si="999"/>
        <v>0</v>
      </c>
      <c r="C4625" s="35" t="str">
        <f t="shared" si="1000"/>
        <v/>
      </c>
      <c r="K4625" t="s">
        <v>577</v>
      </c>
      <c r="O4625" s="35" t="str">
        <f t="shared" si="1001"/>
        <v>?utm_source=yandex&amp;utm_medium=cpc&amp;utm_campaign=&amp;utm_content=&amp;utm_term={keyword}&amp;utm_device={device_type}</v>
      </c>
      <c r="P4625" s="35" t="str">
        <f t="shared" si="998"/>
        <v/>
      </c>
      <c r="T4625" s="8" t="s">
        <v>751</v>
      </c>
      <c r="U4625" s="8" t="str">
        <f t="shared" si="1002"/>
        <v>,</v>
      </c>
      <c r="W4625" s="35" t="str">
        <f t="shared" si="1003"/>
        <v/>
      </c>
      <c r="X4625" s="35" t="s">
        <v>753</v>
      </c>
      <c r="Y4625" s="35" t="s">
        <v>754</v>
      </c>
      <c r="Z4625" s="35" t="str">
        <f t="shared" si="1004"/>
        <v/>
      </c>
      <c r="AA4625" s="35" t="e">
        <f t="shared" si="1005"/>
        <v>#VALUE!</v>
      </c>
      <c r="AB4625" s="35" t="str">
        <f t="shared" si="1006"/>
        <v>{keyword:}</v>
      </c>
      <c r="AC4625" s="107" t="e">
        <f t="shared" si="1007"/>
        <v>#VALUE!</v>
      </c>
      <c r="AK4625" t="s">
        <v>577</v>
      </c>
    </row>
    <row r="4626" spans="1:37" ht="15" x14ac:dyDescent="0.25">
      <c r="A4626" s="35">
        <f t="shared" si="999"/>
        <v>0</v>
      </c>
      <c r="C4626" s="35" t="str">
        <f t="shared" si="1000"/>
        <v/>
      </c>
      <c r="K4626" t="s">
        <v>577</v>
      </c>
      <c r="O4626" s="35" t="str">
        <f t="shared" si="1001"/>
        <v>?utm_source=yandex&amp;utm_medium=cpc&amp;utm_campaign=&amp;utm_content=&amp;utm_term={keyword}&amp;utm_device={device_type}</v>
      </c>
      <c r="P4626" s="35" t="str">
        <f t="shared" si="998"/>
        <v/>
      </c>
      <c r="T4626" s="8" t="s">
        <v>751</v>
      </c>
      <c r="U4626" s="8" t="str">
        <f t="shared" si="1002"/>
        <v>,</v>
      </c>
      <c r="W4626" s="35" t="str">
        <f t="shared" si="1003"/>
        <v/>
      </c>
      <c r="X4626" s="35" t="s">
        <v>753</v>
      </c>
      <c r="Y4626" s="35" t="s">
        <v>754</v>
      </c>
      <c r="Z4626" s="35" t="str">
        <f t="shared" si="1004"/>
        <v/>
      </c>
      <c r="AA4626" s="35" t="e">
        <f t="shared" si="1005"/>
        <v>#VALUE!</v>
      </c>
      <c r="AB4626" s="35" t="str">
        <f t="shared" si="1006"/>
        <v>{keyword:}</v>
      </c>
      <c r="AC4626" s="107" t="e">
        <f t="shared" si="1007"/>
        <v>#VALUE!</v>
      </c>
      <c r="AK4626" t="s">
        <v>577</v>
      </c>
    </row>
    <row r="4627" spans="1:37" ht="15" customHeight="1" x14ac:dyDescent="0.25">
      <c r="A4627" s="35">
        <f t="shared" si="999"/>
        <v>0</v>
      </c>
      <c r="C4627" s="35" t="str">
        <f t="shared" si="1000"/>
        <v/>
      </c>
      <c r="K4627" t="s">
        <v>577</v>
      </c>
      <c r="O4627" s="35" t="str">
        <f t="shared" si="1001"/>
        <v>?utm_source=yandex&amp;utm_medium=cpc&amp;utm_campaign=&amp;utm_content=&amp;utm_term={keyword}&amp;utm_device={device_type}</v>
      </c>
      <c r="P4627" s="35" t="str">
        <f t="shared" si="998"/>
        <v/>
      </c>
      <c r="T4627" s="8" t="s">
        <v>751</v>
      </c>
      <c r="U4627" s="8" t="str">
        <f t="shared" si="1002"/>
        <v>,</v>
      </c>
      <c r="W4627" s="35" t="str">
        <f t="shared" si="1003"/>
        <v/>
      </c>
      <c r="X4627" s="35" t="s">
        <v>753</v>
      </c>
      <c r="Y4627" s="35" t="s">
        <v>754</v>
      </c>
      <c r="Z4627" s="35" t="str">
        <f t="shared" si="1004"/>
        <v/>
      </c>
      <c r="AA4627" s="35" t="e">
        <f t="shared" si="1005"/>
        <v>#VALUE!</v>
      </c>
      <c r="AB4627" s="35" t="str">
        <f t="shared" si="1006"/>
        <v>{keyword:}</v>
      </c>
      <c r="AC4627" s="107" t="e">
        <f t="shared" si="1007"/>
        <v>#VALUE!</v>
      </c>
      <c r="AK4627" t="s">
        <v>577</v>
      </c>
    </row>
    <row r="4628" spans="1:37" ht="15" x14ac:dyDescent="0.25">
      <c r="A4628" s="35">
        <f t="shared" si="999"/>
        <v>0</v>
      </c>
      <c r="C4628" s="35" t="str">
        <f t="shared" si="1000"/>
        <v/>
      </c>
      <c r="K4628" t="s">
        <v>577</v>
      </c>
      <c r="O4628" s="35" t="str">
        <f t="shared" si="1001"/>
        <v>?utm_source=yandex&amp;utm_medium=cpc&amp;utm_campaign=&amp;utm_content=&amp;utm_term={keyword}&amp;utm_device={device_type}</v>
      </c>
      <c r="P4628" s="35" t="str">
        <f t="shared" si="998"/>
        <v/>
      </c>
      <c r="T4628" s="8" t="s">
        <v>751</v>
      </c>
      <c r="U4628" s="8" t="str">
        <f t="shared" si="1002"/>
        <v>,</v>
      </c>
      <c r="W4628" s="35" t="str">
        <f t="shared" si="1003"/>
        <v/>
      </c>
      <c r="X4628" s="35" t="s">
        <v>753</v>
      </c>
      <c r="Y4628" s="35" t="s">
        <v>754</v>
      </c>
      <c r="Z4628" s="35" t="str">
        <f t="shared" si="1004"/>
        <v/>
      </c>
      <c r="AA4628" s="35" t="e">
        <f t="shared" si="1005"/>
        <v>#VALUE!</v>
      </c>
      <c r="AB4628" s="35" t="str">
        <f t="shared" si="1006"/>
        <v>{keyword:}</v>
      </c>
      <c r="AC4628" s="107" t="e">
        <f t="shared" si="1007"/>
        <v>#VALUE!</v>
      </c>
      <c r="AK4628" t="s">
        <v>577</v>
      </c>
    </row>
    <row r="4629" spans="1:37" ht="15" customHeight="1" x14ac:dyDescent="0.25">
      <c r="A4629" s="35">
        <f t="shared" si="999"/>
        <v>0</v>
      </c>
      <c r="C4629" s="35" t="str">
        <f t="shared" si="1000"/>
        <v/>
      </c>
      <c r="K4629" t="s">
        <v>577</v>
      </c>
      <c r="O4629" s="35" t="str">
        <f t="shared" si="1001"/>
        <v>?utm_source=yandex&amp;utm_medium=cpc&amp;utm_campaign=&amp;utm_content=&amp;utm_term={keyword}&amp;utm_device={device_type}</v>
      </c>
      <c r="P4629" s="35" t="str">
        <f t="shared" si="998"/>
        <v/>
      </c>
      <c r="T4629" s="8" t="s">
        <v>751</v>
      </c>
      <c r="U4629" s="8" t="str">
        <f t="shared" si="1002"/>
        <v>,</v>
      </c>
      <c r="W4629" s="35" t="str">
        <f t="shared" si="1003"/>
        <v/>
      </c>
      <c r="X4629" s="35" t="s">
        <v>753</v>
      </c>
      <c r="Y4629" s="35" t="s">
        <v>754</v>
      </c>
      <c r="Z4629" s="35" t="str">
        <f t="shared" si="1004"/>
        <v/>
      </c>
      <c r="AA4629" s="35" t="e">
        <f t="shared" si="1005"/>
        <v>#VALUE!</v>
      </c>
      <c r="AB4629" s="35" t="str">
        <f t="shared" si="1006"/>
        <v>{keyword:}</v>
      </c>
      <c r="AC4629" s="107" t="e">
        <f t="shared" si="1007"/>
        <v>#VALUE!</v>
      </c>
      <c r="AK4629" t="s">
        <v>577</v>
      </c>
    </row>
    <row r="4630" spans="1:37" ht="15" x14ac:dyDescent="0.25">
      <c r="A4630" s="35">
        <f t="shared" si="999"/>
        <v>0</v>
      </c>
      <c r="C4630" s="35" t="str">
        <f t="shared" si="1000"/>
        <v/>
      </c>
      <c r="K4630" t="s">
        <v>577</v>
      </c>
      <c r="O4630" s="35" t="str">
        <f t="shared" si="1001"/>
        <v>?utm_source=yandex&amp;utm_medium=cpc&amp;utm_campaign=&amp;utm_content=&amp;utm_term={keyword}&amp;utm_device={device_type}</v>
      </c>
      <c r="P4630" s="35" t="str">
        <f t="shared" si="998"/>
        <v/>
      </c>
      <c r="T4630" s="8" t="s">
        <v>751</v>
      </c>
      <c r="U4630" s="8" t="str">
        <f t="shared" si="1002"/>
        <v>,</v>
      </c>
      <c r="W4630" s="35" t="str">
        <f t="shared" si="1003"/>
        <v/>
      </c>
      <c r="X4630" s="35" t="s">
        <v>753</v>
      </c>
      <c r="Y4630" s="35" t="s">
        <v>754</v>
      </c>
      <c r="Z4630" s="35" t="str">
        <f t="shared" si="1004"/>
        <v/>
      </c>
      <c r="AA4630" s="35" t="e">
        <f t="shared" si="1005"/>
        <v>#VALUE!</v>
      </c>
      <c r="AB4630" s="35" t="str">
        <f t="shared" si="1006"/>
        <v>{keyword:}</v>
      </c>
      <c r="AC4630" s="107" t="e">
        <f t="shared" si="1007"/>
        <v>#VALUE!</v>
      </c>
      <c r="AK4630" t="s">
        <v>577</v>
      </c>
    </row>
    <row r="4631" spans="1:37" ht="15" customHeight="1" x14ac:dyDescent="0.25">
      <c r="A4631" s="35">
        <f t="shared" si="999"/>
        <v>0</v>
      </c>
      <c r="C4631" s="35" t="str">
        <f t="shared" si="1000"/>
        <v/>
      </c>
      <c r="K4631" t="s">
        <v>577</v>
      </c>
      <c r="O4631" s="35" t="str">
        <f t="shared" si="1001"/>
        <v>?utm_source=yandex&amp;utm_medium=cpc&amp;utm_campaign=&amp;utm_content=&amp;utm_term={keyword}&amp;utm_device={device_type}</v>
      </c>
      <c r="P4631" s="35" t="str">
        <f t="shared" si="998"/>
        <v/>
      </c>
      <c r="T4631" s="8" t="s">
        <v>751</v>
      </c>
      <c r="U4631" s="8" t="str">
        <f t="shared" si="1002"/>
        <v>,</v>
      </c>
      <c r="W4631" s="35" t="str">
        <f t="shared" si="1003"/>
        <v/>
      </c>
      <c r="X4631" s="35" t="s">
        <v>753</v>
      </c>
      <c r="Y4631" s="35" t="s">
        <v>754</v>
      </c>
      <c r="Z4631" s="35" t="str">
        <f t="shared" si="1004"/>
        <v/>
      </c>
      <c r="AA4631" s="35" t="e">
        <f t="shared" si="1005"/>
        <v>#VALUE!</v>
      </c>
      <c r="AB4631" s="35" t="str">
        <f t="shared" si="1006"/>
        <v>{keyword:}</v>
      </c>
      <c r="AC4631" s="107" t="e">
        <f t="shared" si="1007"/>
        <v>#VALUE!</v>
      </c>
      <c r="AK4631" t="s">
        <v>577</v>
      </c>
    </row>
    <row r="4632" spans="1:37" ht="15" x14ac:dyDescent="0.25">
      <c r="A4632" s="35">
        <f t="shared" si="999"/>
        <v>0</v>
      </c>
      <c r="C4632" s="35" t="str">
        <f t="shared" si="1000"/>
        <v/>
      </c>
      <c r="K4632" t="s">
        <v>577</v>
      </c>
      <c r="O4632" s="35" t="str">
        <f t="shared" si="1001"/>
        <v>?utm_source=yandex&amp;utm_medium=cpc&amp;utm_campaign=&amp;utm_content=&amp;utm_term={keyword}&amp;utm_device={device_type}</v>
      </c>
      <c r="P4632" s="35" t="str">
        <f t="shared" si="998"/>
        <v/>
      </c>
      <c r="T4632" s="8" t="s">
        <v>751</v>
      </c>
      <c r="U4632" s="8" t="str">
        <f t="shared" si="1002"/>
        <v>,</v>
      </c>
      <c r="W4632" s="35" t="str">
        <f t="shared" si="1003"/>
        <v/>
      </c>
      <c r="X4632" s="35" t="s">
        <v>753</v>
      </c>
      <c r="Y4632" s="35" t="s">
        <v>754</v>
      </c>
      <c r="Z4632" s="35" t="str">
        <f t="shared" si="1004"/>
        <v/>
      </c>
      <c r="AA4632" s="35" t="e">
        <f t="shared" si="1005"/>
        <v>#VALUE!</v>
      </c>
      <c r="AB4632" s="35" t="str">
        <f t="shared" si="1006"/>
        <v>{keyword:}</v>
      </c>
      <c r="AC4632" s="107" t="e">
        <f t="shared" si="1007"/>
        <v>#VALUE!</v>
      </c>
      <c r="AK4632" t="s">
        <v>577</v>
      </c>
    </row>
    <row r="4633" spans="1:37" ht="15" customHeight="1" x14ac:dyDescent="0.25">
      <c r="A4633" s="35">
        <f t="shared" si="999"/>
        <v>0</v>
      </c>
      <c r="C4633" s="35" t="str">
        <f t="shared" si="1000"/>
        <v/>
      </c>
      <c r="K4633" t="s">
        <v>577</v>
      </c>
      <c r="O4633" s="35" t="str">
        <f t="shared" si="1001"/>
        <v>?utm_source=yandex&amp;utm_medium=cpc&amp;utm_campaign=&amp;utm_content=&amp;utm_term={keyword}&amp;utm_device={device_type}</v>
      </c>
      <c r="P4633" s="35" t="str">
        <f t="shared" si="998"/>
        <v/>
      </c>
      <c r="T4633" s="8" t="s">
        <v>751</v>
      </c>
      <c r="U4633" s="8" t="str">
        <f t="shared" si="1002"/>
        <v>,</v>
      </c>
      <c r="W4633" s="35" t="str">
        <f t="shared" si="1003"/>
        <v/>
      </c>
      <c r="X4633" s="35" t="s">
        <v>753</v>
      </c>
      <c r="Y4633" s="35" t="s">
        <v>754</v>
      </c>
      <c r="Z4633" s="35" t="str">
        <f t="shared" si="1004"/>
        <v/>
      </c>
      <c r="AA4633" s="35" t="e">
        <f t="shared" si="1005"/>
        <v>#VALUE!</v>
      </c>
      <c r="AB4633" s="35" t="str">
        <f t="shared" si="1006"/>
        <v>{keyword:}</v>
      </c>
      <c r="AC4633" s="107" t="e">
        <f t="shared" si="1007"/>
        <v>#VALUE!</v>
      </c>
      <c r="AK4633" t="s">
        <v>577</v>
      </c>
    </row>
    <row r="4634" spans="1:37" ht="15" x14ac:dyDescent="0.25">
      <c r="A4634" s="35">
        <f t="shared" si="999"/>
        <v>0</v>
      </c>
      <c r="C4634" s="35" t="str">
        <f t="shared" si="1000"/>
        <v/>
      </c>
      <c r="K4634" t="s">
        <v>577</v>
      </c>
      <c r="O4634" s="35" t="str">
        <f t="shared" si="1001"/>
        <v>?utm_source=yandex&amp;utm_medium=cpc&amp;utm_campaign=&amp;utm_content=&amp;utm_term={keyword}&amp;utm_device={device_type}</v>
      </c>
      <c r="P4634" s="35" t="str">
        <f t="shared" si="998"/>
        <v/>
      </c>
      <c r="T4634" s="8" t="s">
        <v>751</v>
      </c>
      <c r="U4634" s="8" t="str">
        <f t="shared" si="1002"/>
        <v>,</v>
      </c>
      <c r="W4634" s="35" t="str">
        <f t="shared" si="1003"/>
        <v/>
      </c>
      <c r="X4634" s="35" t="s">
        <v>753</v>
      </c>
      <c r="Y4634" s="35" t="s">
        <v>754</v>
      </c>
      <c r="Z4634" s="35" t="str">
        <f t="shared" si="1004"/>
        <v/>
      </c>
      <c r="AA4634" s="35" t="e">
        <f t="shared" si="1005"/>
        <v>#VALUE!</v>
      </c>
      <c r="AB4634" s="35" t="str">
        <f t="shared" si="1006"/>
        <v>{keyword:}</v>
      </c>
      <c r="AC4634" s="107" t="e">
        <f t="shared" si="1007"/>
        <v>#VALUE!</v>
      </c>
      <c r="AK4634" t="s">
        <v>577</v>
      </c>
    </row>
    <row r="4635" spans="1:37" ht="15" customHeight="1" x14ac:dyDescent="0.25">
      <c r="A4635" s="35">
        <f t="shared" si="999"/>
        <v>0</v>
      </c>
      <c r="C4635" s="35" t="str">
        <f t="shared" si="1000"/>
        <v/>
      </c>
      <c r="K4635" t="s">
        <v>577</v>
      </c>
      <c r="O4635" s="35" t="str">
        <f t="shared" si="1001"/>
        <v>?utm_source=yandex&amp;utm_medium=cpc&amp;utm_campaign=&amp;utm_content=&amp;utm_term={keyword}&amp;utm_device={device_type}</v>
      </c>
      <c r="P4635" s="35" t="str">
        <f t="shared" si="998"/>
        <v/>
      </c>
      <c r="T4635" s="8" t="s">
        <v>751</v>
      </c>
      <c r="U4635" s="8" t="str">
        <f t="shared" si="1002"/>
        <v>,</v>
      </c>
      <c r="W4635" s="35" t="str">
        <f t="shared" si="1003"/>
        <v/>
      </c>
      <c r="X4635" s="35" t="s">
        <v>753</v>
      </c>
      <c r="Y4635" s="35" t="s">
        <v>754</v>
      </c>
      <c r="Z4635" s="35" t="str">
        <f t="shared" si="1004"/>
        <v/>
      </c>
      <c r="AA4635" s="35" t="e">
        <f t="shared" si="1005"/>
        <v>#VALUE!</v>
      </c>
      <c r="AB4635" s="35" t="str">
        <f t="shared" si="1006"/>
        <v>{keyword:}</v>
      </c>
      <c r="AC4635" s="107" t="e">
        <f t="shared" si="1007"/>
        <v>#VALUE!</v>
      </c>
      <c r="AK4635" t="s">
        <v>577</v>
      </c>
    </row>
    <row r="4636" spans="1:37" ht="15" x14ac:dyDescent="0.25">
      <c r="A4636" s="35">
        <f t="shared" si="999"/>
        <v>0</v>
      </c>
      <c r="C4636" s="35" t="str">
        <f t="shared" si="1000"/>
        <v/>
      </c>
      <c r="K4636" t="s">
        <v>577</v>
      </c>
      <c r="O4636" s="35" t="str">
        <f t="shared" si="1001"/>
        <v>?utm_source=yandex&amp;utm_medium=cpc&amp;utm_campaign=&amp;utm_content=&amp;utm_term={keyword}&amp;utm_device={device_type}</v>
      </c>
      <c r="P4636" s="35" t="str">
        <f t="shared" si="998"/>
        <v/>
      </c>
      <c r="T4636" s="8" t="s">
        <v>751</v>
      </c>
      <c r="U4636" s="8" t="str">
        <f t="shared" si="1002"/>
        <v>,</v>
      </c>
      <c r="W4636" s="35" t="str">
        <f t="shared" si="1003"/>
        <v/>
      </c>
      <c r="X4636" s="35" t="s">
        <v>753</v>
      </c>
      <c r="Y4636" s="35" t="s">
        <v>754</v>
      </c>
      <c r="Z4636" s="35" t="str">
        <f t="shared" si="1004"/>
        <v/>
      </c>
      <c r="AA4636" s="35" t="e">
        <f t="shared" si="1005"/>
        <v>#VALUE!</v>
      </c>
      <c r="AB4636" s="35" t="str">
        <f t="shared" si="1006"/>
        <v>{keyword:}</v>
      </c>
      <c r="AC4636" s="107" t="e">
        <f t="shared" si="1007"/>
        <v>#VALUE!</v>
      </c>
      <c r="AK4636" t="s">
        <v>577</v>
      </c>
    </row>
    <row r="4637" spans="1:37" ht="15" customHeight="1" x14ac:dyDescent="0.25">
      <c r="A4637" s="35">
        <f t="shared" si="999"/>
        <v>0</v>
      </c>
      <c r="C4637" s="35" t="str">
        <f t="shared" si="1000"/>
        <v/>
      </c>
      <c r="K4637" t="s">
        <v>577</v>
      </c>
      <c r="O4637" s="35" t="str">
        <f t="shared" si="1001"/>
        <v>?utm_source=yandex&amp;utm_medium=cpc&amp;utm_campaign=&amp;utm_content=&amp;utm_term={keyword}&amp;utm_device={device_type}</v>
      </c>
      <c r="P4637" s="35" t="str">
        <f t="shared" si="998"/>
        <v/>
      </c>
      <c r="T4637" s="8" t="s">
        <v>751</v>
      </c>
      <c r="U4637" s="8" t="str">
        <f t="shared" si="1002"/>
        <v>,</v>
      </c>
      <c r="W4637" s="35" t="str">
        <f t="shared" si="1003"/>
        <v/>
      </c>
      <c r="X4637" s="35" t="s">
        <v>753</v>
      </c>
      <c r="Y4637" s="35" t="s">
        <v>754</v>
      </c>
      <c r="Z4637" s="35" t="str">
        <f t="shared" si="1004"/>
        <v/>
      </c>
      <c r="AA4637" s="35" t="e">
        <f t="shared" si="1005"/>
        <v>#VALUE!</v>
      </c>
      <c r="AB4637" s="35" t="str">
        <f t="shared" si="1006"/>
        <v>{keyword:}</v>
      </c>
      <c r="AC4637" s="107" t="e">
        <f t="shared" si="1007"/>
        <v>#VALUE!</v>
      </c>
      <c r="AK4637" t="s">
        <v>577</v>
      </c>
    </row>
    <row r="4638" spans="1:37" ht="15" x14ac:dyDescent="0.25">
      <c r="A4638" s="35">
        <f t="shared" si="999"/>
        <v>0</v>
      </c>
      <c r="C4638" s="35" t="str">
        <f t="shared" si="1000"/>
        <v/>
      </c>
      <c r="K4638" t="s">
        <v>577</v>
      </c>
      <c r="O4638" s="35" t="str">
        <f t="shared" si="1001"/>
        <v>?utm_source=yandex&amp;utm_medium=cpc&amp;utm_campaign=&amp;utm_content=&amp;utm_term={keyword}&amp;utm_device={device_type}</v>
      </c>
      <c r="P4638" s="35" t="str">
        <f t="shared" si="998"/>
        <v/>
      </c>
      <c r="T4638" s="8" t="s">
        <v>751</v>
      </c>
      <c r="U4638" s="8" t="str">
        <f t="shared" si="1002"/>
        <v>,</v>
      </c>
      <c r="W4638" s="35" t="str">
        <f t="shared" si="1003"/>
        <v/>
      </c>
      <c r="X4638" s="35" t="s">
        <v>753</v>
      </c>
      <c r="Y4638" s="35" t="s">
        <v>754</v>
      </c>
      <c r="Z4638" s="35" t="str">
        <f t="shared" si="1004"/>
        <v/>
      </c>
      <c r="AA4638" s="35" t="e">
        <f t="shared" si="1005"/>
        <v>#VALUE!</v>
      </c>
      <c r="AB4638" s="35" t="str">
        <f t="shared" si="1006"/>
        <v>{keyword:}</v>
      </c>
      <c r="AC4638" s="107" t="e">
        <f t="shared" si="1007"/>
        <v>#VALUE!</v>
      </c>
      <c r="AK4638" t="s">
        <v>577</v>
      </c>
    </row>
    <row r="4639" spans="1:37" ht="15" customHeight="1" x14ac:dyDescent="0.25">
      <c r="A4639" s="35">
        <f t="shared" si="999"/>
        <v>0</v>
      </c>
      <c r="C4639" s="35" t="str">
        <f t="shared" si="1000"/>
        <v/>
      </c>
      <c r="K4639" t="s">
        <v>577</v>
      </c>
      <c r="O4639" s="35" t="str">
        <f t="shared" si="1001"/>
        <v>?utm_source=yandex&amp;utm_medium=cpc&amp;utm_campaign=&amp;utm_content=&amp;utm_term={keyword}&amp;utm_device={device_type}</v>
      </c>
      <c r="P4639" s="35" t="str">
        <f t="shared" si="998"/>
        <v/>
      </c>
      <c r="T4639" s="8" t="s">
        <v>751</v>
      </c>
      <c r="U4639" s="8" t="str">
        <f t="shared" si="1002"/>
        <v>,</v>
      </c>
      <c r="W4639" s="35" t="str">
        <f t="shared" si="1003"/>
        <v/>
      </c>
      <c r="X4639" s="35" t="s">
        <v>753</v>
      </c>
      <c r="Y4639" s="35" t="s">
        <v>754</v>
      </c>
      <c r="Z4639" s="35" t="str">
        <f t="shared" si="1004"/>
        <v/>
      </c>
      <c r="AA4639" s="35" t="e">
        <f t="shared" si="1005"/>
        <v>#VALUE!</v>
      </c>
      <c r="AB4639" s="35" t="str">
        <f t="shared" si="1006"/>
        <v>{keyword:}</v>
      </c>
      <c r="AC4639" s="107" t="e">
        <f t="shared" si="1007"/>
        <v>#VALUE!</v>
      </c>
      <c r="AK4639" t="s">
        <v>577</v>
      </c>
    </row>
    <row r="4640" spans="1:37" ht="15" x14ac:dyDescent="0.25">
      <c r="A4640" s="35">
        <f t="shared" si="999"/>
        <v>0</v>
      </c>
      <c r="C4640" s="35" t="str">
        <f t="shared" si="1000"/>
        <v/>
      </c>
      <c r="K4640" t="s">
        <v>577</v>
      </c>
      <c r="O4640" s="35" t="str">
        <f t="shared" si="1001"/>
        <v>?utm_source=yandex&amp;utm_medium=cpc&amp;utm_campaign=&amp;utm_content=&amp;utm_term={keyword}&amp;utm_device={device_type}</v>
      </c>
      <c r="P4640" s="35" t="str">
        <f t="shared" si="998"/>
        <v/>
      </c>
      <c r="T4640" s="8" t="s">
        <v>751</v>
      </c>
      <c r="U4640" s="8" t="str">
        <f t="shared" si="1002"/>
        <v>,</v>
      </c>
      <c r="W4640" s="35" t="str">
        <f t="shared" si="1003"/>
        <v/>
      </c>
      <c r="X4640" s="35" t="s">
        <v>753</v>
      </c>
      <c r="Y4640" s="35" t="s">
        <v>754</v>
      </c>
      <c r="Z4640" s="35" t="str">
        <f t="shared" si="1004"/>
        <v/>
      </c>
      <c r="AA4640" s="35" t="e">
        <f t="shared" si="1005"/>
        <v>#VALUE!</v>
      </c>
      <c r="AB4640" s="35" t="str">
        <f t="shared" si="1006"/>
        <v>{keyword:}</v>
      </c>
      <c r="AC4640" s="107" t="e">
        <f t="shared" si="1007"/>
        <v>#VALUE!</v>
      </c>
      <c r="AK4640" t="s">
        <v>577</v>
      </c>
    </row>
    <row r="4641" spans="1:37" ht="15" customHeight="1" x14ac:dyDescent="0.25">
      <c r="A4641" s="35">
        <f t="shared" si="999"/>
        <v>0</v>
      </c>
      <c r="C4641" s="35" t="str">
        <f t="shared" si="1000"/>
        <v/>
      </c>
      <c r="K4641" t="s">
        <v>577</v>
      </c>
      <c r="O4641" s="35" t="str">
        <f t="shared" si="1001"/>
        <v>?utm_source=yandex&amp;utm_medium=cpc&amp;utm_campaign=&amp;utm_content=&amp;utm_term={keyword}&amp;utm_device={device_type}</v>
      </c>
      <c r="P4641" s="35" t="str">
        <f t="shared" si="998"/>
        <v/>
      </c>
      <c r="T4641" s="8" t="s">
        <v>751</v>
      </c>
      <c r="U4641" s="8" t="str">
        <f t="shared" si="1002"/>
        <v>,</v>
      </c>
      <c r="W4641" s="35" t="str">
        <f t="shared" si="1003"/>
        <v/>
      </c>
      <c r="X4641" s="35" t="s">
        <v>753</v>
      </c>
      <c r="Y4641" s="35" t="s">
        <v>754</v>
      </c>
      <c r="Z4641" s="35" t="str">
        <f t="shared" si="1004"/>
        <v/>
      </c>
      <c r="AA4641" s="35" t="e">
        <f t="shared" si="1005"/>
        <v>#VALUE!</v>
      </c>
      <c r="AB4641" s="35" t="str">
        <f t="shared" si="1006"/>
        <v>{keyword:}</v>
      </c>
      <c r="AC4641" s="107" t="e">
        <f t="shared" si="1007"/>
        <v>#VALUE!</v>
      </c>
      <c r="AK4641" t="s">
        <v>577</v>
      </c>
    </row>
    <row r="4642" spans="1:37" ht="15" x14ac:dyDescent="0.25">
      <c r="A4642" s="35">
        <f t="shared" si="999"/>
        <v>0</v>
      </c>
      <c r="C4642" s="35" t="str">
        <f t="shared" si="1000"/>
        <v/>
      </c>
      <c r="K4642" t="s">
        <v>577</v>
      </c>
      <c r="O4642" s="35" t="str">
        <f t="shared" si="1001"/>
        <v>?utm_source=yandex&amp;utm_medium=cpc&amp;utm_campaign=&amp;utm_content=&amp;utm_term={keyword}&amp;utm_device={device_type}</v>
      </c>
      <c r="P4642" s="35" t="str">
        <f t="shared" si="998"/>
        <v/>
      </c>
      <c r="T4642" s="8" t="s">
        <v>751</v>
      </c>
      <c r="U4642" s="8" t="str">
        <f t="shared" si="1002"/>
        <v>,</v>
      </c>
      <c r="W4642" s="35" t="str">
        <f t="shared" si="1003"/>
        <v/>
      </c>
      <c r="X4642" s="35" t="s">
        <v>753</v>
      </c>
      <c r="Y4642" s="35" t="s">
        <v>754</v>
      </c>
      <c r="Z4642" s="35" t="str">
        <f t="shared" si="1004"/>
        <v/>
      </c>
      <c r="AA4642" s="35" t="e">
        <f t="shared" si="1005"/>
        <v>#VALUE!</v>
      </c>
      <c r="AB4642" s="35" t="str">
        <f t="shared" si="1006"/>
        <v>{keyword:}</v>
      </c>
      <c r="AC4642" s="107" t="e">
        <f t="shared" si="1007"/>
        <v>#VALUE!</v>
      </c>
      <c r="AK4642" t="s">
        <v>577</v>
      </c>
    </row>
    <row r="4643" spans="1:37" ht="15" customHeight="1" x14ac:dyDescent="0.25">
      <c r="A4643" s="35">
        <f t="shared" si="999"/>
        <v>0</v>
      </c>
      <c r="C4643" s="35" t="str">
        <f t="shared" si="1000"/>
        <v/>
      </c>
      <c r="K4643" t="s">
        <v>577</v>
      </c>
      <c r="O4643" s="35" t="str">
        <f t="shared" si="1001"/>
        <v>?utm_source=yandex&amp;utm_medium=cpc&amp;utm_campaign=&amp;utm_content=&amp;utm_term={keyword}&amp;utm_device={device_type}</v>
      </c>
      <c r="P4643" s="35" t="str">
        <f t="shared" si="998"/>
        <v/>
      </c>
      <c r="T4643" s="8" t="s">
        <v>751</v>
      </c>
      <c r="U4643" s="8" t="str">
        <f t="shared" si="1002"/>
        <v>,</v>
      </c>
      <c r="W4643" s="35" t="str">
        <f t="shared" si="1003"/>
        <v/>
      </c>
      <c r="X4643" s="35" t="s">
        <v>753</v>
      </c>
      <c r="Y4643" s="35" t="s">
        <v>754</v>
      </c>
      <c r="Z4643" s="35" t="str">
        <f t="shared" si="1004"/>
        <v/>
      </c>
      <c r="AA4643" s="35" t="e">
        <f t="shared" si="1005"/>
        <v>#VALUE!</v>
      </c>
      <c r="AB4643" s="35" t="str">
        <f t="shared" si="1006"/>
        <v>{keyword:}</v>
      </c>
      <c r="AC4643" s="107" t="e">
        <f t="shared" si="1007"/>
        <v>#VALUE!</v>
      </c>
      <c r="AK4643" t="s">
        <v>577</v>
      </c>
    </row>
    <row r="4644" spans="1:37" ht="15" x14ac:dyDescent="0.25">
      <c r="A4644" s="35">
        <f t="shared" si="999"/>
        <v>0</v>
      </c>
      <c r="C4644" s="35" t="str">
        <f t="shared" si="1000"/>
        <v/>
      </c>
      <c r="K4644" t="s">
        <v>577</v>
      </c>
      <c r="O4644" s="35" t="str">
        <f t="shared" si="1001"/>
        <v>?utm_source=yandex&amp;utm_medium=cpc&amp;utm_campaign=&amp;utm_content=&amp;utm_term={keyword}&amp;utm_device={device_type}</v>
      </c>
      <c r="P4644" s="35" t="str">
        <f t="shared" si="998"/>
        <v/>
      </c>
      <c r="T4644" s="8" t="s">
        <v>751</v>
      </c>
      <c r="U4644" s="8" t="str">
        <f t="shared" si="1002"/>
        <v>,</v>
      </c>
      <c r="W4644" s="35" t="str">
        <f t="shared" si="1003"/>
        <v/>
      </c>
      <c r="X4644" s="35" t="s">
        <v>753</v>
      </c>
      <c r="Y4644" s="35" t="s">
        <v>754</v>
      </c>
      <c r="Z4644" s="35" t="str">
        <f t="shared" si="1004"/>
        <v/>
      </c>
      <c r="AA4644" s="35" t="e">
        <f t="shared" si="1005"/>
        <v>#VALUE!</v>
      </c>
      <c r="AB4644" s="35" t="str">
        <f t="shared" si="1006"/>
        <v>{keyword:}</v>
      </c>
      <c r="AC4644" s="107" t="e">
        <f t="shared" si="1007"/>
        <v>#VALUE!</v>
      </c>
      <c r="AK4644" t="s">
        <v>577</v>
      </c>
    </row>
    <row r="4645" spans="1:37" ht="15" customHeight="1" x14ac:dyDescent="0.25">
      <c r="A4645" s="35">
        <f t="shared" si="999"/>
        <v>0</v>
      </c>
      <c r="C4645" s="35" t="str">
        <f t="shared" si="1000"/>
        <v/>
      </c>
      <c r="K4645" t="s">
        <v>577</v>
      </c>
      <c r="O4645" s="35" t="str">
        <f t="shared" si="1001"/>
        <v>?utm_source=yandex&amp;utm_medium=cpc&amp;utm_campaign=&amp;utm_content=&amp;utm_term={keyword}&amp;utm_device={device_type}</v>
      </c>
      <c r="P4645" s="35" t="str">
        <f t="shared" si="998"/>
        <v/>
      </c>
      <c r="T4645" s="8" t="s">
        <v>751</v>
      </c>
      <c r="U4645" s="8" t="str">
        <f t="shared" si="1002"/>
        <v>,</v>
      </c>
      <c r="W4645" s="35" t="str">
        <f t="shared" si="1003"/>
        <v/>
      </c>
      <c r="X4645" s="35" t="s">
        <v>753</v>
      </c>
      <c r="Y4645" s="35" t="s">
        <v>754</v>
      </c>
      <c r="Z4645" s="35" t="str">
        <f t="shared" si="1004"/>
        <v/>
      </c>
      <c r="AA4645" s="35" t="e">
        <f t="shared" si="1005"/>
        <v>#VALUE!</v>
      </c>
      <c r="AB4645" s="35" t="str">
        <f t="shared" si="1006"/>
        <v>{keyword:}</v>
      </c>
      <c r="AC4645" s="107" t="e">
        <f t="shared" si="1007"/>
        <v>#VALUE!</v>
      </c>
      <c r="AK4645" t="s">
        <v>577</v>
      </c>
    </row>
    <row r="4646" spans="1:37" ht="15" x14ac:dyDescent="0.25">
      <c r="A4646" s="35">
        <f t="shared" si="999"/>
        <v>0</v>
      </c>
      <c r="C4646" s="35" t="str">
        <f t="shared" si="1000"/>
        <v/>
      </c>
      <c r="K4646" t="s">
        <v>577</v>
      </c>
      <c r="O4646" s="35" t="str">
        <f t="shared" si="1001"/>
        <v>?utm_source=yandex&amp;utm_medium=cpc&amp;utm_campaign=&amp;utm_content=&amp;utm_term={keyword}&amp;utm_device={device_type}</v>
      </c>
      <c r="P4646" s="35" t="str">
        <f t="shared" si="998"/>
        <v/>
      </c>
      <c r="T4646" s="8" t="s">
        <v>751</v>
      </c>
      <c r="U4646" s="8" t="str">
        <f t="shared" si="1002"/>
        <v>,</v>
      </c>
      <c r="W4646" s="35" t="str">
        <f t="shared" si="1003"/>
        <v/>
      </c>
      <c r="X4646" s="35" t="s">
        <v>753</v>
      </c>
      <c r="Y4646" s="35" t="s">
        <v>754</v>
      </c>
      <c r="Z4646" s="35" t="str">
        <f t="shared" si="1004"/>
        <v/>
      </c>
      <c r="AA4646" s="35" t="e">
        <f t="shared" si="1005"/>
        <v>#VALUE!</v>
      </c>
      <c r="AB4646" s="35" t="str">
        <f t="shared" si="1006"/>
        <v>{keyword:}</v>
      </c>
      <c r="AC4646" s="107" t="e">
        <f t="shared" si="1007"/>
        <v>#VALUE!</v>
      </c>
      <c r="AK4646" t="s">
        <v>577</v>
      </c>
    </row>
    <row r="4647" spans="1:37" ht="15" customHeight="1" x14ac:dyDescent="0.25">
      <c r="A4647" s="35">
        <f t="shared" si="999"/>
        <v>0</v>
      </c>
      <c r="C4647" s="35" t="str">
        <f t="shared" si="1000"/>
        <v/>
      </c>
      <c r="K4647" t="s">
        <v>577</v>
      </c>
      <c r="O4647" s="35" t="str">
        <f t="shared" si="1001"/>
        <v>?utm_source=yandex&amp;utm_medium=cpc&amp;utm_campaign=&amp;utm_content=&amp;utm_term={keyword}&amp;utm_device={device_type}</v>
      </c>
      <c r="P4647" s="35" t="str">
        <f t="shared" si="998"/>
        <v/>
      </c>
      <c r="T4647" s="8" t="s">
        <v>751</v>
      </c>
      <c r="U4647" s="8" t="str">
        <f t="shared" si="1002"/>
        <v>,</v>
      </c>
      <c r="W4647" s="35" t="str">
        <f t="shared" si="1003"/>
        <v/>
      </c>
      <c r="X4647" s="35" t="s">
        <v>753</v>
      </c>
      <c r="Y4647" s="35" t="s">
        <v>754</v>
      </c>
      <c r="Z4647" s="35" t="str">
        <f t="shared" si="1004"/>
        <v/>
      </c>
      <c r="AA4647" s="35" t="e">
        <f t="shared" si="1005"/>
        <v>#VALUE!</v>
      </c>
      <c r="AB4647" s="35" t="str">
        <f t="shared" si="1006"/>
        <v>{keyword:}</v>
      </c>
      <c r="AC4647" s="107" t="e">
        <f t="shared" si="1007"/>
        <v>#VALUE!</v>
      </c>
      <c r="AK4647" t="s">
        <v>577</v>
      </c>
    </row>
    <row r="4648" spans="1:37" ht="15" x14ac:dyDescent="0.25">
      <c r="A4648" s="35">
        <f t="shared" si="999"/>
        <v>0</v>
      </c>
      <c r="C4648" s="35" t="str">
        <f t="shared" si="1000"/>
        <v/>
      </c>
      <c r="K4648" t="s">
        <v>577</v>
      </c>
      <c r="O4648" s="35" t="str">
        <f t="shared" si="1001"/>
        <v>?utm_source=yandex&amp;utm_medium=cpc&amp;utm_campaign=&amp;utm_content=&amp;utm_term={keyword}&amp;utm_device={device_type}</v>
      </c>
      <c r="P4648" s="35" t="str">
        <f t="shared" si="998"/>
        <v/>
      </c>
      <c r="T4648" s="8" t="s">
        <v>751</v>
      </c>
      <c r="U4648" s="8" t="str">
        <f t="shared" si="1002"/>
        <v>,</v>
      </c>
      <c r="W4648" s="35" t="str">
        <f t="shared" si="1003"/>
        <v/>
      </c>
      <c r="X4648" s="35" t="s">
        <v>753</v>
      </c>
      <c r="Y4648" s="35" t="s">
        <v>754</v>
      </c>
      <c r="Z4648" s="35" t="str">
        <f t="shared" si="1004"/>
        <v/>
      </c>
      <c r="AA4648" s="35" t="e">
        <f t="shared" si="1005"/>
        <v>#VALUE!</v>
      </c>
      <c r="AB4648" s="35" t="str">
        <f t="shared" si="1006"/>
        <v>{keyword:}</v>
      </c>
      <c r="AC4648" s="107" t="e">
        <f t="shared" si="1007"/>
        <v>#VALUE!</v>
      </c>
      <c r="AK4648" t="s">
        <v>577</v>
      </c>
    </row>
    <row r="4649" spans="1:37" ht="15" customHeight="1" x14ac:dyDescent="0.25">
      <c r="A4649" s="35">
        <f t="shared" si="999"/>
        <v>0</v>
      </c>
      <c r="C4649" s="35" t="str">
        <f t="shared" si="1000"/>
        <v/>
      </c>
      <c r="K4649" t="s">
        <v>577</v>
      </c>
      <c r="O4649" s="35" t="str">
        <f t="shared" si="1001"/>
        <v>?utm_source=yandex&amp;utm_medium=cpc&amp;utm_campaign=&amp;utm_content=&amp;utm_term={keyword}&amp;utm_device={device_type}</v>
      </c>
      <c r="P4649" s="35" t="str">
        <f t="shared" si="998"/>
        <v/>
      </c>
      <c r="T4649" s="8" t="s">
        <v>751</v>
      </c>
      <c r="U4649" s="8" t="str">
        <f t="shared" si="1002"/>
        <v>,</v>
      </c>
      <c r="W4649" s="35" t="str">
        <f t="shared" si="1003"/>
        <v/>
      </c>
      <c r="X4649" s="35" t="s">
        <v>753</v>
      </c>
      <c r="Y4649" s="35" t="s">
        <v>754</v>
      </c>
      <c r="Z4649" s="35" t="str">
        <f t="shared" si="1004"/>
        <v/>
      </c>
      <c r="AA4649" s="35" t="e">
        <f t="shared" si="1005"/>
        <v>#VALUE!</v>
      </c>
      <c r="AB4649" s="35" t="str">
        <f t="shared" si="1006"/>
        <v>{keyword:}</v>
      </c>
      <c r="AC4649" s="107" t="e">
        <f t="shared" si="1007"/>
        <v>#VALUE!</v>
      </c>
      <c r="AK4649" t="s">
        <v>577</v>
      </c>
    </row>
    <row r="4650" spans="1:37" ht="15" x14ac:dyDescent="0.25">
      <c r="A4650" s="35">
        <f t="shared" si="999"/>
        <v>0</v>
      </c>
      <c r="C4650" s="35" t="str">
        <f t="shared" si="1000"/>
        <v/>
      </c>
      <c r="K4650" t="s">
        <v>577</v>
      </c>
      <c r="O4650" s="35" t="str">
        <f t="shared" si="1001"/>
        <v>?utm_source=yandex&amp;utm_medium=cpc&amp;utm_campaign=&amp;utm_content=&amp;utm_term={keyword}&amp;utm_device={device_type}</v>
      </c>
      <c r="P4650" s="35" t="str">
        <f t="shared" si="998"/>
        <v/>
      </c>
      <c r="T4650" s="8" t="s">
        <v>751</v>
      </c>
      <c r="U4650" s="8" t="str">
        <f t="shared" si="1002"/>
        <v>,</v>
      </c>
      <c r="W4650" s="35" t="str">
        <f t="shared" si="1003"/>
        <v/>
      </c>
      <c r="X4650" s="35" t="s">
        <v>753</v>
      </c>
      <c r="Y4650" s="35" t="s">
        <v>754</v>
      </c>
      <c r="Z4650" s="35" t="str">
        <f t="shared" si="1004"/>
        <v/>
      </c>
      <c r="AA4650" s="35" t="e">
        <f t="shared" si="1005"/>
        <v>#VALUE!</v>
      </c>
      <c r="AB4650" s="35" t="str">
        <f t="shared" si="1006"/>
        <v>{keyword:}</v>
      </c>
      <c r="AC4650" s="107" t="e">
        <f t="shared" si="1007"/>
        <v>#VALUE!</v>
      </c>
      <c r="AK4650" t="s">
        <v>577</v>
      </c>
    </row>
    <row r="4651" spans="1:37" ht="15" customHeight="1" x14ac:dyDescent="0.25">
      <c r="A4651" s="35">
        <f t="shared" si="999"/>
        <v>0</v>
      </c>
      <c r="C4651" s="35" t="str">
        <f t="shared" si="1000"/>
        <v/>
      </c>
      <c r="K4651" t="s">
        <v>577</v>
      </c>
      <c r="O4651" s="35" t="str">
        <f t="shared" si="1001"/>
        <v>?utm_source=yandex&amp;utm_medium=cpc&amp;utm_campaign=&amp;utm_content=&amp;utm_term={keyword}&amp;utm_device={device_type}</v>
      </c>
      <c r="P4651" s="35" t="str">
        <f t="shared" si="998"/>
        <v/>
      </c>
      <c r="T4651" s="8" t="s">
        <v>751</v>
      </c>
      <c r="U4651" s="8" t="str">
        <f t="shared" si="1002"/>
        <v>,</v>
      </c>
      <c r="W4651" s="35" t="str">
        <f t="shared" si="1003"/>
        <v/>
      </c>
      <c r="X4651" s="35" t="s">
        <v>753</v>
      </c>
      <c r="Y4651" s="35" t="s">
        <v>754</v>
      </c>
      <c r="Z4651" s="35" t="str">
        <f t="shared" si="1004"/>
        <v/>
      </c>
      <c r="AA4651" s="35" t="e">
        <f t="shared" si="1005"/>
        <v>#VALUE!</v>
      </c>
      <c r="AB4651" s="35" t="str">
        <f t="shared" si="1006"/>
        <v>{keyword:}</v>
      </c>
      <c r="AC4651" s="107" t="e">
        <f t="shared" si="1007"/>
        <v>#VALUE!</v>
      </c>
      <c r="AK4651" t="s">
        <v>577</v>
      </c>
    </row>
    <row r="4652" spans="1:37" ht="15" x14ac:dyDescent="0.25">
      <c r="A4652" s="35">
        <f t="shared" si="999"/>
        <v>0</v>
      </c>
      <c r="C4652" s="35" t="str">
        <f t="shared" si="1000"/>
        <v/>
      </c>
      <c r="K4652" t="s">
        <v>577</v>
      </c>
      <c r="O4652" s="35" t="str">
        <f t="shared" si="1001"/>
        <v>?utm_source=yandex&amp;utm_medium=cpc&amp;utm_campaign=&amp;utm_content=&amp;utm_term={keyword}&amp;utm_device={device_type}</v>
      </c>
      <c r="P4652" s="35" t="str">
        <f t="shared" si="998"/>
        <v/>
      </c>
      <c r="T4652" s="8" t="s">
        <v>751</v>
      </c>
      <c r="U4652" s="8" t="str">
        <f t="shared" si="1002"/>
        <v>,</v>
      </c>
      <c r="W4652" s="35" t="str">
        <f t="shared" si="1003"/>
        <v/>
      </c>
      <c r="X4652" s="35" t="s">
        <v>753</v>
      </c>
      <c r="Y4652" s="35" t="s">
        <v>754</v>
      </c>
      <c r="Z4652" s="35" t="str">
        <f t="shared" si="1004"/>
        <v/>
      </c>
      <c r="AA4652" s="35" t="e">
        <f t="shared" si="1005"/>
        <v>#VALUE!</v>
      </c>
      <c r="AB4652" s="35" t="str">
        <f t="shared" si="1006"/>
        <v>{keyword:}</v>
      </c>
      <c r="AC4652" s="107" t="e">
        <f t="shared" si="1007"/>
        <v>#VALUE!</v>
      </c>
      <c r="AK4652" t="s">
        <v>577</v>
      </c>
    </row>
    <row r="4653" spans="1:37" ht="15" customHeight="1" x14ac:dyDescent="0.25">
      <c r="A4653" s="35">
        <f t="shared" si="999"/>
        <v>0</v>
      </c>
      <c r="C4653" s="35" t="str">
        <f t="shared" si="1000"/>
        <v/>
      </c>
      <c r="K4653" t="s">
        <v>577</v>
      </c>
      <c r="O4653" s="35" t="str">
        <f t="shared" si="1001"/>
        <v>?utm_source=yandex&amp;utm_medium=cpc&amp;utm_campaign=&amp;utm_content=&amp;utm_term={keyword}&amp;utm_device={device_type}</v>
      </c>
      <c r="P4653" s="35" t="str">
        <f t="shared" si="998"/>
        <v/>
      </c>
      <c r="T4653" s="8" t="s">
        <v>751</v>
      </c>
      <c r="U4653" s="8" t="str">
        <f t="shared" si="1002"/>
        <v>,</v>
      </c>
      <c r="W4653" s="35" t="str">
        <f t="shared" si="1003"/>
        <v/>
      </c>
      <c r="X4653" s="35" t="s">
        <v>753</v>
      </c>
      <c r="Y4653" s="35" t="s">
        <v>754</v>
      </c>
      <c r="Z4653" s="35" t="str">
        <f t="shared" si="1004"/>
        <v/>
      </c>
      <c r="AA4653" s="35" t="e">
        <f t="shared" si="1005"/>
        <v>#VALUE!</v>
      </c>
      <c r="AB4653" s="35" t="str">
        <f t="shared" si="1006"/>
        <v>{keyword:}</v>
      </c>
      <c r="AC4653" s="107" t="e">
        <f t="shared" si="1007"/>
        <v>#VALUE!</v>
      </c>
      <c r="AK4653" t="s">
        <v>577</v>
      </c>
    </row>
    <row r="4654" spans="1:37" ht="15" x14ac:dyDescent="0.25">
      <c r="A4654" s="35">
        <f t="shared" si="999"/>
        <v>0</v>
      </c>
      <c r="C4654" s="35" t="str">
        <f t="shared" si="1000"/>
        <v/>
      </c>
      <c r="K4654" t="s">
        <v>577</v>
      </c>
      <c r="O4654" s="35" t="str">
        <f t="shared" si="1001"/>
        <v>?utm_source=yandex&amp;utm_medium=cpc&amp;utm_campaign=&amp;utm_content=&amp;utm_term={keyword}&amp;utm_device={device_type}</v>
      </c>
      <c r="P4654" s="35" t="str">
        <f t="shared" si="998"/>
        <v/>
      </c>
      <c r="T4654" s="8" t="s">
        <v>751</v>
      </c>
      <c r="U4654" s="8" t="str">
        <f t="shared" si="1002"/>
        <v>,</v>
      </c>
      <c r="W4654" s="35" t="str">
        <f t="shared" si="1003"/>
        <v/>
      </c>
      <c r="X4654" s="35" t="s">
        <v>753</v>
      </c>
      <c r="Y4654" s="35" t="s">
        <v>754</v>
      </c>
      <c r="Z4654" s="35" t="str">
        <f t="shared" si="1004"/>
        <v/>
      </c>
      <c r="AA4654" s="35" t="e">
        <f t="shared" si="1005"/>
        <v>#VALUE!</v>
      </c>
      <c r="AB4654" s="35" t="str">
        <f t="shared" si="1006"/>
        <v>{keyword:}</v>
      </c>
      <c r="AC4654" s="107" t="e">
        <f t="shared" si="1007"/>
        <v>#VALUE!</v>
      </c>
      <c r="AK4654" t="s">
        <v>577</v>
      </c>
    </row>
    <row r="4655" spans="1:37" ht="15" customHeight="1" x14ac:dyDescent="0.25">
      <c r="A4655" s="35">
        <f t="shared" si="999"/>
        <v>0</v>
      </c>
      <c r="C4655" s="35" t="str">
        <f t="shared" si="1000"/>
        <v/>
      </c>
      <c r="K4655" t="s">
        <v>577</v>
      </c>
      <c r="O4655" s="35" t="str">
        <f t="shared" si="1001"/>
        <v>?utm_source=yandex&amp;utm_medium=cpc&amp;utm_campaign=&amp;utm_content=&amp;utm_term={keyword}&amp;utm_device={device_type}</v>
      </c>
      <c r="P4655" s="35" t="str">
        <f t="shared" si="998"/>
        <v/>
      </c>
      <c r="T4655" s="8" t="s">
        <v>751</v>
      </c>
      <c r="U4655" s="8" t="str">
        <f t="shared" si="1002"/>
        <v>,</v>
      </c>
      <c r="W4655" s="35" t="str">
        <f t="shared" si="1003"/>
        <v/>
      </c>
      <c r="X4655" s="35" t="s">
        <v>753</v>
      </c>
      <c r="Y4655" s="35" t="s">
        <v>754</v>
      </c>
      <c r="Z4655" s="35" t="str">
        <f t="shared" si="1004"/>
        <v/>
      </c>
      <c r="AA4655" s="35" t="e">
        <f t="shared" si="1005"/>
        <v>#VALUE!</v>
      </c>
      <c r="AB4655" s="35" t="str">
        <f t="shared" si="1006"/>
        <v>{keyword:}</v>
      </c>
      <c r="AC4655" s="107" t="e">
        <f t="shared" si="1007"/>
        <v>#VALUE!</v>
      </c>
      <c r="AK4655" t="s">
        <v>577</v>
      </c>
    </row>
    <row r="4656" spans="1:37" ht="15" x14ac:dyDescent="0.25">
      <c r="A4656" s="35">
        <f t="shared" si="999"/>
        <v>0</v>
      </c>
      <c r="C4656" s="35" t="str">
        <f t="shared" si="1000"/>
        <v/>
      </c>
      <c r="K4656" t="s">
        <v>577</v>
      </c>
      <c r="O4656" s="35" t="str">
        <f t="shared" si="1001"/>
        <v>?utm_source=yandex&amp;utm_medium=cpc&amp;utm_campaign=&amp;utm_content=&amp;utm_term={keyword}&amp;utm_device={device_type}</v>
      </c>
      <c r="P4656" s="35" t="str">
        <f t="shared" si="998"/>
        <v/>
      </c>
      <c r="T4656" s="8" t="s">
        <v>751</v>
      </c>
      <c r="U4656" s="8" t="str">
        <f t="shared" si="1002"/>
        <v>,</v>
      </c>
      <c r="W4656" s="35" t="str">
        <f t="shared" si="1003"/>
        <v/>
      </c>
      <c r="X4656" s="35" t="s">
        <v>753</v>
      </c>
      <c r="Y4656" s="35" t="s">
        <v>754</v>
      </c>
      <c r="Z4656" s="35" t="str">
        <f t="shared" si="1004"/>
        <v/>
      </c>
      <c r="AA4656" s="35" t="e">
        <f t="shared" si="1005"/>
        <v>#VALUE!</v>
      </c>
      <c r="AB4656" s="35" t="str">
        <f t="shared" si="1006"/>
        <v>{keyword:}</v>
      </c>
      <c r="AC4656" s="107" t="e">
        <f t="shared" si="1007"/>
        <v>#VALUE!</v>
      </c>
      <c r="AK4656" t="s">
        <v>577</v>
      </c>
    </row>
    <row r="4657" spans="1:37" ht="15" customHeight="1" x14ac:dyDescent="0.25">
      <c r="A4657" s="35">
        <f t="shared" si="999"/>
        <v>0</v>
      </c>
      <c r="C4657" s="35" t="str">
        <f t="shared" si="1000"/>
        <v/>
      </c>
      <c r="K4657" t="s">
        <v>577</v>
      </c>
      <c r="O4657" s="35" t="str">
        <f t="shared" si="1001"/>
        <v>?utm_source=yandex&amp;utm_medium=cpc&amp;utm_campaign=&amp;utm_content=&amp;utm_term={keyword}&amp;utm_device={device_type}</v>
      </c>
      <c r="P4657" s="35" t="str">
        <f t="shared" si="998"/>
        <v/>
      </c>
      <c r="T4657" s="8" t="s">
        <v>751</v>
      </c>
      <c r="U4657" s="8" t="str">
        <f t="shared" si="1002"/>
        <v>,</v>
      </c>
      <c r="W4657" s="35" t="str">
        <f t="shared" si="1003"/>
        <v/>
      </c>
      <c r="X4657" s="35" t="s">
        <v>753</v>
      </c>
      <c r="Y4657" s="35" t="s">
        <v>754</v>
      </c>
      <c r="Z4657" s="35" t="str">
        <f t="shared" si="1004"/>
        <v/>
      </c>
      <c r="AA4657" s="35" t="e">
        <f t="shared" si="1005"/>
        <v>#VALUE!</v>
      </c>
      <c r="AB4657" s="35" t="str">
        <f t="shared" si="1006"/>
        <v>{keyword:}</v>
      </c>
      <c r="AC4657" s="107" t="e">
        <f t="shared" si="1007"/>
        <v>#VALUE!</v>
      </c>
      <c r="AK4657" t="s">
        <v>577</v>
      </c>
    </row>
    <row r="4658" spans="1:37" ht="15" x14ac:dyDescent="0.25">
      <c r="A4658" s="35">
        <f t="shared" si="999"/>
        <v>0</v>
      </c>
      <c r="C4658" s="35" t="str">
        <f t="shared" si="1000"/>
        <v/>
      </c>
      <c r="K4658" t="s">
        <v>577</v>
      </c>
      <c r="O4658" s="35" t="str">
        <f t="shared" si="1001"/>
        <v>?utm_source=yandex&amp;utm_medium=cpc&amp;utm_campaign=&amp;utm_content=&amp;utm_term={keyword}&amp;utm_device={device_type}</v>
      </c>
      <c r="P4658" s="35" t="str">
        <f t="shared" si="998"/>
        <v/>
      </c>
      <c r="T4658" s="8" t="s">
        <v>751</v>
      </c>
      <c r="U4658" s="8" t="str">
        <f t="shared" si="1002"/>
        <v>,</v>
      </c>
      <c r="W4658" s="35" t="str">
        <f t="shared" si="1003"/>
        <v/>
      </c>
      <c r="X4658" s="35" t="s">
        <v>753</v>
      </c>
      <c r="Y4658" s="35" t="s">
        <v>754</v>
      </c>
      <c r="Z4658" s="35" t="str">
        <f t="shared" si="1004"/>
        <v/>
      </c>
      <c r="AA4658" s="35" t="e">
        <f t="shared" si="1005"/>
        <v>#VALUE!</v>
      </c>
      <c r="AB4658" s="35" t="str">
        <f t="shared" si="1006"/>
        <v>{keyword:}</v>
      </c>
      <c r="AC4658" s="107" t="e">
        <f t="shared" si="1007"/>
        <v>#VALUE!</v>
      </c>
      <c r="AK4658" t="s">
        <v>577</v>
      </c>
    </row>
    <row r="4659" spans="1:37" ht="15" customHeight="1" x14ac:dyDescent="0.25">
      <c r="A4659" s="35">
        <f t="shared" si="999"/>
        <v>0</v>
      </c>
      <c r="C4659" s="35" t="str">
        <f t="shared" si="1000"/>
        <v/>
      </c>
      <c r="K4659" t="s">
        <v>577</v>
      </c>
      <c r="O4659" s="35" t="str">
        <f t="shared" si="1001"/>
        <v>?utm_source=yandex&amp;utm_medium=cpc&amp;utm_campaign=&amp;utm_content=&amp;utm_term={keyword}&amp;utm_device={device_type}</v>
      </c>
      <c r="P4659" s="35" t="str">
        <f t="shared" si="998"/>
        <v/>
      </c>
      <c r="T4659" s="8" t="s">
        <v>751</v>
      </c>
      <c r="U4659" s="8" t="str">
        <f t="shared" si="1002"/>
        <v>,</v>
      </c>
      <c r="W4659" s="35" t="str">
        <f t="shared" si="1003"/>
        <v/>
      </c>
      <c r="X4659" s="35" t="s">
        <v>753</v>
      </c>
      <c r="Y4659" s="35" t="s">
        <v>754</v>
      </c>
      <c r="Z4659" s="35" t="str">
        <f t="shared" si="1004"/>
        <v/>
      </c>
      <c r="AA4659" s="35" t="e">
        <f t="shared" si="1005"/>
        <v>#VALUE!</v>
      </c>
      <c r="AB4659" s="35" t="str">
        <f t="shared" si="1006"/>
        <v>{keyword:}</v>
      </c>
      <c r="AC4659" s="107" t="e">
        <f t="shared" si="1007"/>
        <v>#VALUE!</v>
      </c>
      <c r="AK4659" t="s">
        <v>577</v>
      </c>
    </row>
    <row r="4660" spans="1:37" ht="15" x14ac:dyDescent="0.25">
      <c r="A4660" s="35">
        <f t="shared" si="999"/>
        <v>0</v>
      </c>
      <c r="C4660" s="35" t="str">
        <f t="shared" si="1000"/>
        <v/>
      </c>
      <c r="K4660" t="s">
        <v>577</v>
      </c>
      <c r="O4660" s="35" t="str">
        <f t="shared" si="1001"/>
        <v>?utm_source=yandex&amp;utm_medium=cpc&amp;utm_campaign=&amp;utm_content=&amp;utm_term={keyword}&amp;utm_device={device_type}</v>
      </c>
      <c r="P4660" s="35" t="str">
        <f t="shared" si="998"/>
        <v/>
      </c>
      <c r="T4660" s="8" t="s">
        <v>751</v>
      </c>
      <c r="U4660" s="8" t="str">
        <f t="shared" si="1002"/>
        <v>,</v>
      </c>
      <c r="W4660" s="35" t="str">
        <f t="shared" si="1003"/>
        <v/>
      </c>
      <c r="X4660" s="35" t="s">
        <v>753</v>
      </c>
      <c r="Y4660" s="35" t="s">
        <v>754</v>
      </c>
      <c r="Z4660" s="35" t="str">
        <f t="shared" si="1004"/>
        <v/>
      </c>
      <c r="AA4660" s="35" t="e">
        <f t="shared" si="1005"/>
        <v>#VALUE!</v>
      </c>
      <c r="AB4660" s="35" t="str">
        <f t="shared" si="1006"/>
        <v>{keyword:}</v>
      </c>
      <c r="AC4660" s="107" t="e">
        <f t="shared" si="1007"/>
        <v>#VALUE!</v>
      </c>
      <c r="AK4660" t="s">
        <v>577</v>
      </c>
    </row>
    <row r="4661" spans="1:37" ht="15" customHeight="1" x14ac:dyDescent="0.25">
      <c r="A4661" s="35">
        <f t="shared" si="999"/>
        <v>0</v>
      </c>
      <c r="C4661" s="35" t="str">
        <f t="shared" si="1000"/>
        <v/>
      </c>
      <c r="K4661" t="s">
        <v>577</v>
      </c>
      <c r="O4661" s="35" t="str">
        <f t="shared" si="1001"/>
        <v>?utm_source=yandex&amp;utm_medium=cpc&amp;utm_campaign=&amp;utm_content=&amp;utm_term={keyword}&amp;utm_device={device_type}</v>
      </c>
      <c r="P4661" s="35" t="str">
        <f t="shared" si="998"/>
        <v/>
      </c>
      <c r="T4661" s="8" t="s">
        <v>751</v>
      </c>
      <c r="U4661" s="8" t="str">
        <f t="shared" si="1002"/>
        <v>,</v>
      </c>
      <c r="W4661" s="35" t="str">
        <f t="shared" si="1003"/>
        <v/>
      </c>
      <c r="X4661" s="35" t="s">
        <v>753</v>
      </c>
      <c r="Y4661" s="35" t="s">
        <v>754</v>
      </c>
      <c r="Z4661" s="35" t="str">
        <f t="shared" si="1004"/>
        <v/>
      </c>
      <c r="AA4661" s="35" t="e">
        <f t="shared" si="1005"/>
        <v>#VALUE!</v>
      </c>
      <c r="AB4661" s="35" t="str">
        <f t="shared" si="1006"/>
        <v>{keyword:}</v>
      </c>
      <c r="AC4661" s="107" t="e">
        <f t="shared" si="1007"/>
        <v>#VALUE!</v>
      </c>
      <c r="AK4661" t="s">
        <v>577</v>
      </c>
    </row>
    <row r="4662" spans="1:37" ht="15" x14ac:dyDescent="0.25">
      <c r="A4662" s="35">
        <f t="shared" si="999"/>
        <v>0</v>
      </c>
      <c r="C4662" s="35" t="str">
        <f t="shared" si="1000"/>
        <v/>
      </c>
      <c r="K4662" t="s">
        <v>577</v>
      </c>
      <c r="O4662" s="35" t="str">
        <f t="shared" si="1001"/>
        <v>?utm_source=yandex&amp;utm_medium=cpc&amp;utm_campaign=&amp;utm_content=&amp;utm_term={keyword}&amp;utm_device={device_type}</v>
      </c>
      <c r="P4662" s="35" t="str">
        <f t="shared" si="998"/>
        <v/>
      </c>
      <c r="T4662" s="8" t="s">
        <v>751</v>
      </c>
      <c r="U4662" s="8" t="str">
        <f t="shared" si="1002"/>
        <v>,</v>
      </c>
      <c r="W4662" s="35" t="str">
        <f t="shared" si="1003"/>
        <v/>
      </c>
      <c r="X4662" s="35" t="s">
        <v>753</v>
      </c>
      <c r="Y4662" s="35" t="s">
        <v>754</v>
      </c>
      <c r="Z4662" s="35" t="str">
        <f t="shared" si="1004"/>
        <v/>
      </c>
      <c r="AA4662" s="35" t="e">
        <f t="shared" si="1005"/>
        <v>#VALUE!</v>
      </c>
      <c r="AB4662" s="35" t="str">
        <f t="shared" si="1006"/>
        <v>{keyword:}</v>
      </c>
      <c r="AC4662" s="107" t="e">
        <f t="shared" si="1007"/>
        <v>#VALUE!</v>
      </c>
      <c r="AK4662" t="s">
        <v>577</v>
      </c>
    </row>
    <row r="4663" spans="1:37" ht="15" customHeight="1" x14ac:dyDescent="0.25">
      <c r="A4663" s="35">
        <f t="shared" si="999"/>
        <v>0</v>
      </c>
      <c r="C4663" s="35" t="str">
        <f t="shared" si="1000"/>
        <v/>
      </c>
      <c r="K4663" t="s">
        <v>577</v>
      </c>
      <c r="O4663" s="35" t="str">
        <f t="shared" si="1001"/>
        <v>?utm_source=yandex&amp;utm_medium=cpc&amp;utm_campaign=&amp;utm_content=&amp;utm_term={keyword}&amp;utm_device={device_type}</v>
      </c>
      <c r="P4663" s="35" t="str">
        <f t="shared" si="998"/>
        <v/>
      </c>
      <c r="T4663" s="8" t="s">
        <v>751</v>
      </c>
      <c r="U4663" s="8" t="str">
        <f t="shared" si="1002"/>
        <v>,</v>
      </c>
      <c r="W4663" s="35" t="str">
        <f t="shared" si="1003"/>
        <v/>
      </c>
      <c r="X4663" s="35" t="s">
        <v>753</v>
      </c>
      <c r="Y4663" s="35" t="s">
        <v>754</v>
      </c>
      <c r="Z4663" s="35" t="str">
        <f t="shared" si="1004"/>
        <v/>
      </c>
      <c r="AA4663" s="35" t="e">
        <f t="shared" si="1005"/>
        <v>#VALUE!</v>
      </c>
      <c r="AB4663" s="35" t="str">
        <f t="shared" si="1006"/>
        <v>{keyword:}</v>
      </c>
      <c r="AC4663" s="107" t="e">
        <f t="shared" si="1007"/>
        <v>#VALUE!</v>
      </c>
      <c r="AK4663" t="s">
        <v>577</v>
      </c>
    </row>
    <row r="4664" spans="1:37" ht="15" x14ac:dyDescent="0.25">
      <c r="A4664" s="35">
        <f t="shared" si="999"/>
        <v>0</v>
      </c>
      <c r="C4664" s="35" t="str">
        <f t="shared" si="1000"/>
        <v/>
      </c>
      <c r="K4664" t="s">
        <v>577</v>
      </c>
      <c r="O4664" s="35" t="str">
        <f t="shared" si="1001"/>
        <v>?utm_source=yandex&amp;utm_medium=cpc&amp;utm_campaign=&amp;utm_content=&amp;utm_term={keyword}&amp;utm_device={device_type}</v>
      </c>
      <c r="P4664" s="35" t="str">
        <f t="shared" si="998"/>
        <v/>
      </c>
      <c r="T4664" s="8" t="s">
        <v>751</v>
      </c>
      <c r="U4664" s="8" t="str">
        <f t="shared" si="1002"/>
        <v>,</v>
      </c>
      <c r="W4664" s="35" t="str">
        <f t="shared" si="1003"/>
        <v/>
      </c>
      <c r="X4664" s="35" t="s">
        <v>753</v>
      </c>
      <c r="Y4664" s="35" t="s">
        <v>754</v>
      </c>
      <c r="Z4664" s="35" t="str">
        <f t="shared" si="1004"/>
        <v/>
      </c>
      <c r="AA4664" s="35" t="e">
        <f t="shared" si="1005"/>
        <v>#VALUE!</v>
      </c>
      <c r="AB4664" s="35" t="str">
        <f t="shared" si="1006"/>
        <v>{keyword:}</v>
      </c>
      <c r="AC4664" s="107" t="e">
        <f t="shared" si="1007"/>
        <v>#VALUE!</v>
      </c>
      <c r="AK4664" t="s">
        <v>577</v>
      </c>
    </row>
    <row r="4665" spans="1:37" ht="15" customHeight="1" x14ac:dyDescent="0.25">
      <c r="A4665" s="35">
        <f t="shared" si="999"/>
        <v>0</v>
      </c>
      <c r="C4665" s="35" t="str">
        <f t="shared" si="1000"/>
        <v/>
      </c>
      <c r="K4665" t="s">
        <v>577</v>
      </c>
      <c r="O4665" s="35" t="str">
        <f t="shared" si="1001"/>
        <v>?utm_source=yandex&amp;utm_medium=cpc&amp;utm_campaign=&amp;utm_content=&amp;utm_term={keyword}&amp;utm_device={device_type}</v>
      </c>
      <c r="P4665" s="35" t="str">
        <f t="shared" si="998"/>
        <v/>
      </c>
      <c r="T4665" s="8" t="s">
        <v>751</v>
      </c>
      <c r="U4665" s="8" t="str">
        <f t="shared" si="1002"/>
        <v>,</v>
      </c>
      <c r="W4665" s="35" t="str">
        <f t="shared" si="1003"/>
        <v/>
      </c>
      <c r="X4665" s="35" t="s">
        <v>753</v>
      </c>
      <c r="Y4665" s="35" t="s">
        <v>754</v>
      </c>
      <c r="Z4665" s="35" t="str">
        <f t="shared" si="1004"/>
        <v/>
      </c>
      <c r="AA4665" s="35" t="e">
        <f t="shared" si="1005"/>
        <v>#VALUE!</v>
      </c>
      <c r="AB4665" s="35" t="str">
        <f t="shared" si="1006"/>
        <v>{keyword:}</v>
      </c>
      <c r="AC4665" s="107" t="e">
        <f t="shared" si="1007"/>
        <v>#VALUE!</v>
      </c>
      <c r="AK4665" t="s">
        <v>577</v>
      </c>
    </row>
    <row r="4666" spans="1:37" ht="15" x14ac:dyDescent="0.25">
      <c r="A4666" s="35">
        <f t="shared" si="999"/>
        <v>0</v>
      </c>
      <c r="C4666" s="35" t="str">
        <f t="shared" si="1000"/>
        <v/>
      </c>
      <c r="K4666" t="s">
        <v>577</v>
      </c>
      <c r="O4666" s="35" t="str">
        <f t="shared" si="1001"/>
        <v>?utm_source=yandex&amp;utm_medium=cpc&amp;utm_campaign=&amp;utm_content=&amp;utm_term={keyword}&amp;utm_device={device_type}</v>
      </c>
      <c r="P4666" s="35" t="str">
        <f t="shared" si="998"/>
        <v/>
      </c>
      <c r="T4666" s="8" t="s">
        <v>751</v>
      </c>
      <c r="U4666" s="8" t="str">
        <f t="shared" si="1002"/>
        <v>,</v>
      </c>
      <c r="W4666" s="35" t="str">
        <f t="shared" si="1003"/>
        <v/>
      </c>
      <c r="X4666" s="35" t="s">
        <v>753</v>
      </c>
      <c r="Y4666" s="35" t="s">
        <v>754</v>
      </c>
      <c r="Z4666" s="35" t="str">
        <f t="shared" si="1004"/>
        <v/>
      </c>
      <c r="AA4666" s="35" t="e">
        <f t="shared" si="1005"/>
        <v>#VALUE!</v>
      </c>
      <c r="AB4666" s="35" t="str">
        <f t="shared" si="1006"/>
        <v>{keyword:}</v>
      </c>
      <c r="AC4666" s="107" t="e">
        <f t="shared" si="1007"/>
        <v>#VALUE!</v>
      </c>
      <c r="AK4666" t="s">
        <v>577</v>
      </c>
    </row>
    <row r="4667" spans="1:37" ht="15" customHeight="1" x14ac:dyDescent="0.25">
      <c r="A4667" s="35">
        <f t="shared" si="999"/>
        <v>0</v>
      </c>
      <c r="C4667" s="35" t="str">
        <f t="shared" si="1000"/>
        <v/>
      </c>
      <c r="K4667" t="s">
        <v>577</v>
      </c>
      <c r="O4667" s="35" t="str">
        <f t="shared" si="1001"/>
        <v>?utm_source=yandex&amp;utm_medium=cpc&amp;utm_campaign=&amp;utm_content=&amp;utm_term={keyword}&amp;utm_device={device_type}</v>
      </c>
      <c r="P4667" s="35" t="str">
        <f t="shared" si="998"/>
        <v/>
      </c>
      <c r="T4667" s="8" t="s">
        <v>751</v>
      </c>
      <c r="U4667" s="8" t="str">
        <f t="shared" si="1002"/>
        <v>,</v>
      </c>
      <c r="W4667" s="35" t="str">
        <f t="shared" si="1003"/>
        <v/>
      </c>
      <c r="X4667" s="35" t="s">
        <v>753</v>
      </c>
      <c r="Y4667" s="35" t="s">
        <v>754</v>
      </c>
      <c r="Z4667" s="35" t="str">
        <f t="shared" si="1004"/>
        <v/>
      </c>
      <c r="AA4667" s="35" t="e">
        <f t="shared" si="1005"/>
        <v>#VALUE!</v>
      </c>
      <c r="AB4667" s="35" t="str">
        <f t="shared" si="1006"/>
        <v>{keyword:}</v>
      </c>
      <c r="AC4667" s="107" t="e">
        <f t="shared" si="1007"/>
        <v>#VALUE!</v>
      </c>
      <c r="AK4667" t="s">
        <v>577</v>
      </c>
    </row>
    <row r="4668" spans="1:37" ht="15" x14ac:dyDescent="0.25">
      <c r="A4668" s="35">
        <f t="shared" si="999"/>
        <v>0</v>
      </c>
      <c r="C4668" s="35" t="str">
        <f t="shared" si="1000"/>
        <v/>
      </c>
      <c r="K4668" t="s">
        <v>577</v>
      </c>
      <c r="O4668" s="35" t="str">
        <f t="shared" si="1001"/>
        <v>?utm_source=yandex&amp;utm_medium=cpc&amp;utm_campaign=&amp;utm_content=&amp;utm_term={keyword}&amp;utm_device={device_type}</v>
      </c>
      <c r="P4668" s="35" t="str">
        <f t="shared" si="998"/>
        <v/>
      </c>
      <c r="T4668" s="8" t="s">
        <v>751</v>
      </c>
      <c r="U4668" s="8" t="str">
        <f t="shared" si="1002"/>
        <v>,</v>
      </c>
      <c r="W4668" s="35" t="str">
        <f t="shared" si="1003"/>
        <v/>
      </c>
      <c r="X4668" s="35" t="s">
        <v>753</v>
      </c>
      <c r="Y4668" s="35" t="s">
        <v>754</v>
      </c>
      <c r="Z4668" s="35" t="str">
        <f t="shared" si="1004"/>
        <v/>
      </c>
      <c r="AA4668" s="35" t="e">
        <f t="shared" si="1005"/>
        <v>#VALUE!</v>
      </c>
      <c r="AB4668" s="35" t="str">
        <f t="shared" si="1006"/>
        <v>{keyword:}</v>
      </c>
      <c r="AC4668" s="107" t="e">
        <f t="shared" si="1007"/>
        <v>#VALUE!</v>
      </c>
      <c r="AK4668" t="s">
        <v>577</v>
      </c>
    </row>
    <row r="4669" spans="1:37" ht="15" customHeight="1" x14ac:dyDescent="0.25">
      <c r="A4669" s="35">
        <f t="shared" si="999"/>
        <v>0</v>
      </c>
      <c r="C4669" s="35" t="str">
        <f t="shared" si="1000"/>
        <v/>
      </c>
      <c r="K4669" t="s">
        <v>577</v>
      </c>
      <c r="O4669" s="35" t="str">
        <f t="shared" si="1001"/>
        <v>?utm_source=yandex&amp;utm_medium=cpc&amp;utm_campaign=&amp;utm_content=&amp;utm_term={keyword}&amp;utm_device={device_type}</v>
      </c>
      <c r="P4669" s="35" t="str">
        <f t="shared" si="998"/>
        <v/>
      </c>
      <c r="T4669" s="8" t="s">
        <v>751</v>
      </c>
      <c r="U4669" s="8" t="str">
        <f t="shared" si="1002"/>
        <v>,</v>
      </c>
      <c r="W4669" s="35" t="str">
        <f t="shared" si="1003"/>
        <v/>
      </c>
      <c r="X4669" s="35" t="s">
        <v>753</v>
      </c>
      <c r="Y4669" s="35" t="s">
        <v>754</v>
      </c>
      <c r="Z4669" s="35" t="str">
        <f t="shared" si="1004"/>
        <v/>
      </c>
      <c r="AA4669" s="35" t="e">
        <f t="shared" si="1005"/>
        <v>#VALUE!</v>
      </c>
      <c r="AB4669" s="35" t="str">
        <f t="shared" si="1006"/>
        <v>{keyword:}</v>
      </c>
      <c r="AC4669" s="107" t="e">
        <f t="shared" si="1007"/>
        <v>#VALUE!</v>
      </c>
      <c r="AK4669" t="s">
        <v>577</v>
      </c>
    </row>
    <row r="4670" spans="1:37" ht="15" x14ac:dyDescent="0.25">
      <c r="A4670" s="35">
        <f t="shared" si="999"/>
        <v>0</v>
      </c>
      <c r="C4670" s="35" t="str">
        <f t="shared" si="1000"/>
        <v/>
      </c>
      <c r="K4670" t="s">
        <v>577</v>
      </c>
      <c r="O4670" s="35" t="str">
        <f t="shared" si="1001"/>
        <v>?utm_source=yandex&amp;utm_medium=cpc&amp;utm_campaign=&amp;utm_content=&amp;utm_term={keyword}&amp;utm_device={device_type}</v>
      </c>
      <c r="P4670" s="35" t="str">
        <f t="shared" si="998"/>
        <v/>
      </c>
      <c r="T4670" s="8" t="s">
        <v>751</v>
      </c>
      <c r="U4670" s="8" t="str">
        <f t="shared" si="1002"/>
        <v>,</v>
      </c>
      <c r="W4670" s="35" t="str">
        <f t="shared" si="1003"/>
        <v/>
      </c>
      <c r="X4670" s="35" t="s">
        <v>753</v>
      </c>
      <c r="Y4670" s="35" t="s">
        <v>754</v>
      </c>
      <c r="Z4670" s="35" t="str">
        <f t="shared" si="1004"/>
        <v/>
      </c>
      <c r="AA4670" s="35" t="e">
        <f t="shared" si="1005"/>
        <v>#VALUE!</v>
      </c>
      <c r="AB4670" s="35" t="str">
        <f t="shared" si="1006"/>
        <v>{keyword:}</v>
      </c>
      <c r="AC4670" s="107" t="e">
        <f t="shared" si="1007"/>
        <v>#VALUE!</v>
      </c>
      <c r="AK4670" t="s">
        <v>577</v>
      </c>
    </row>
    <row r="4671" spans="1:37" ht="15" customHeight="1" x14ac:dyDescent="0.25">
      <c r="A4671" s="35">
        <f t="shared" si="999"/>
        <v>0</v>
      </c>
      <c r="C4671" s="35" t="str">
        <f t="shared" si="1000"/>
        <v/>
      </c>
      <c r="K4671" t="s">
        <v>577</v>
      </c>
      <c r="O4671" s="35" t="str">
        <f t="shared" si="1001"/>
        <v>?utm_source=yandex&amp;utm_medium=cpc&amp;utm_campaign=&amp;utm_content=&amp;utm_term={keyword}&amp;utm_device={device_type}</v>
      </c>
      <c r="P4671" s="35" t="str">
        <f t="shared" si="998"/>
        <v/>
      </c>
      <c r="T4671" s="8" t="s">
        <v>751</v>
      </c>
      <c r="U4671" s="8" t="str">
        <f t="shared" si="1002"/>
        <v>,</v>
      </c>
      <c r="W4671" s="35" t="str">
        <f t="shared" si="1003"/>
        <v/>
      </c>
      <c r="X4671" s="35" t="s">
        <v>753</v>
      </c>
      <c r="Y4671" s="35" t="s">
        <v>754</v>
      </c>
      <c r="Z4671" s="35" t="str">
        <f t="shared" si="1004"/>
        <v/>
      </c>
      <c r="AA4671" s="35" t="e">
        <f t="shared" si="1005"/>
        <v>#VALUE!</v>
      </c>
      <c r="AB4671" s="35" t="str">
        <f t="shared" si="1006"/>
        <v>{keyword:}</v>
      </c>
      <c r="AC4671" s="107" t="e">
        <f t="shared" si="1007"/>
        <v>#VALUE!</v>
      </c>
      <c r="AK4671" t="s">
        <v>577</v>
      </c>
    </row>
    <row r="4672" spans="1:37" ht="15" x14ac:dyDescent="0.25">
      <c r="A4672" s="35">
        <f t="shared" si="999"/>
        <v>0</v>
      </c>
      <c r="C4672" s="35" t="str">
        <f t="shared" si="1000"/>
        <v/>
      </c>
      <c r="K4672" t="s">
        <v>577</v>
      </c>
      <c r="O4672" s="35" t="str">
        <f t="shared" si="1001"/>
        <v>?utm_source=yandex&amp;utm_medium=cpc&amp;utm_campaign=&amp;utm_content=&amp;utm_term={keyword}&amp;utm_device={device_type}</v>
      </c>
      <c r="P4672" s="35" t="str">
        <f t="shared" si="998"/>
        <v/>
      </c>
      <c r="T4672" s="8" t="s">
        <v>751</v>
      </c>
      <c r="U4672" s="8" t="str">
        <f t="shared" si="1002"/>
        <v>,</v>
      </c>
      <c r="W4672" s="35" t="str">
        <f t="shared" si="1003"/>
        <v/>
      </c>
      <c r="X4672" s="35" t="s">
        <v>753</v>
      </c>
      <c r="Y4672" s="35" t="s">
        <v>754</v>
      </c>
      <c r="Z4672" s="35" t="str">
        <f t="shared" si="1004"/>
        <v/>
      </c>
      <c r="AA4672" s="35" t="e">
        <f t="shared" si="1005"/>
        <v>#VALUE!</v>
      </c>
      <c r="AB4672" s="35" t="str">
        <f t="shared" si="1006"/>
        <v>{keyword:}</v>
      </c>
      <c r="AC4672" s="107" t="e">
        <f t="shared" si="1007"/>
        <v>#VALUE!</v>
      </c>
      <c r="AK4672" t="s">
        <v>577</v>
      </c>
    </row>
    <row r="4673" spans="1:37" ht="15" customHeight="1" x14ac:dyDescent="0.25">
      <c r="A4673" s="35">
        <f t="shared" si="999"/>
        <v>0</v>
      </c>
      <c r="C4673" s="35" t="str">
        <f t="shared" si="1000"/>
        <v/>
      </c>
      <c r="K4673" t="s">
        <v>577</v>
      </c>
      <c r="O4673" s="35" t="str">
        <f t="shared" si="1001"/>
        <v>?utm_source=yandex&amp;utm_medium=cpc&amp;utm_campaign=&amp;utm_content=&amp;utm_term={keyword}&amp;utm_device={device_type}</v>
      </c>
      <c r="P4673" s="35" t="str">
        <f t="shared" si="998"/>
        <v/>
      </c>
      <c r="T4673" s="8" t="s">
        <v>751</v>
      </c>
      <c r="U4673" s="8" t="str">
        <f t="shared" si="1002"/>
        <v>,</v>
      </c>
      <c r="W4673" s="35" t="str">
        <f t="shared" si="1003"/>
        <v/>
      </c>
      <c r="X4673" s="35" t="s">
        <v>753</v>
      </c>
      <c r="Y4673" s="35" t="s">
        <v>754</v>
      </c>
      <c r="Z4673" s="35" t="str">
        <f t="shared" si="1004"/>
        <v/>
      </c>
      <c r="AA4673" s="35" t="e">
        <f t="shared" si="1005"/>
        <v>#VALUE!</v>
      </c>
      <c r="AB4673" s="35" t="str">
        <f t="shared" si="1006"/>
        <v>{keyword:}</v>
      </c>
      <c r="AC4673" s="107" t="e">
        <f t="shared" si="1007"/>
        <v>#VALUE!</v>
      </c>
      <c r="AK4673" t="s">
        <v>577</v>
      </c>
    </row>
    <row r="4674" spans="1:37" ht="15" x14ac:dyDescent="0.25">
      <c r="A4674" s="35">
        <f t="shared" si="999"/>
        <v>0</v>
      </c>
      <c r="C4674" s="35" t="str">
        <f t="shared" si="1000"/>
        <v/>
      </c>
      <c r="K4674" t="s">
        <v>577</v>
      </c>
      <c r="O4674" s="35" t="str">
        <f t="shared" si="1001"/>
        <v>?utm_source=yandex&amp;utm_medium=cpc&amp;utm_campaign=&amp;utm_content=&amp;utm_term={keyword}&amp;utm_device={device_type}</v>
      </c>
      <c r="P4674" s="35" t="str">
        <f t="shared" ref="P4674:P4737" si="1008">SUBSTITUTE((SUBSTITUTE(B4674,"""",))," ","-")</f>
        <v/>
      </c>
      <c r="T4674" s="8" t="s">
        <v>751</v>
      </c>
      <c r="U4674" s="8" t="str">
        <f t="shared" si="1002"/>
        <v>,</v>
      </c>
      <c r="W4674" s="35" t="str">
        <f t="shared" si="1003"/>
        <v/>
      </c>
      <c r="X4674" s="35" t="s">
        <v>753</v>
      </c>
      <c r="Y4674" s="35" t="s">
        <v>754</v>
      </c>
      <c r="Z4674" s="35" t="str">
        <f t="shared" si="1004"/>
        <v/>
      </c>
      <c r="AA4674" s="35" t="e">
        <f t="shared" si="1005"/>
        <v>#VALUE!</v>
      </c>
      <c r="AB4674" s="35" t="str">
        <f t="shared" si="1006"/>
        <v>{keyword:}</v>
      </c>
      <c r="AC4674" s="107" t="e">
        <f t="shared" si="1007"/>
        <v>#VALUE!</v>
      </c>
      <c r="AK4674" t="s">
        <v>577</v>
      </c>
    </row>
    <row r="4675" spans="1:37" ht="15" customHeight="1" x14ac:dyDescent="0.25">
      <c r="A4675" s="35">
        <f t="shared" ref="A4675:A4738" si="1009">IF(ISBLANK(B4675),0,LEN(TRIM(B4675))-LEN(SUBSTITUTE(B4675," ",""))+1)</f>
        <v>0</v>
      </c>
      <c r="C4675" s="35" t="str">
        <f t="shared" ref="C4675:C4738" si="1010">SUBSTITUTE(B4675," ","_")</f>
        <v/>
      </c>
      <c r="K4675" t="s">
        <v>577</v>
      </c>
      <c r="O4675" s="35" t="str">
        <f t="shared" ref="O4675:O4738" si="1011">CONCATENATE(M4675,"?utm_source=yandex&amp;utm_medium=cpc&amp;utm_campaign=",SUBSTITUTE(TRIM(N4675)," ","_"),"&amp;utm_content=",SUBSTITUTE(SUBSTITUTE(B4675,"""",)," ","_"),"&amp;utm_term={keyword}","&amp;utm_device={device_type}")</f>
        <v>?utm_source=yandex&amp;utm_medium=cpc&amp;utm_campaign=&amp;utm_content=&amp;utm_term={keyword}&amp;utm_device={device_type}</v>
      </c>
      <c r="P4675" s="35" t="str">
        <f t="shared" si="1008"/>
        <v/>
      </c>
      <c r="T4675" s="8" t="s">
        <v>751</v>
      </c>
      <c r="U4675" s="8" t="str">
        <f t="shared" ref="U4675:U4738" si="1012">CONCATENATE(R4675,T4675,S4675)</f>
        <v>,</v>
      </c>
      <c r="W4675" s="35" t="str">
        <f t="shared" ref="W4675:W4738" si="1013">SUBSTITUTE((SUBSTITUTE(P4675,"""",)),"-"," ")</f>
        <v/>
      </c>
      <c r="X4675" s="35" t="s">
        <v>753</v>
      </c>
      <c r="Y4675" s="35" t="s">
        <v>754</v>
      </c>
      <c r="Z4675" s="35" t="str">
        <f t="shared" ref="Z4675:Z4738" si="1014">IF(ISERR(MID(W4675,1,FIND(" ",W4675,1)-1)),W4675,MID(W4675,1,FIND(" ",W4675,1)-1))</f>
        <v/>
      </c>
      <c r="AA4675" s="35" t="e">
        <f t="shared" ref="AA4675:AA4738" si="1015">MID(W4675,FIND(" ",W4675)+1,100)</f>
        <v>#VALUE!</v>
      </c>
      <c r="AB4675" s="35" t="str">
        <f t="shared" ref="AB4675:AB4738" si="1016">CONCATENATE(X4675,Z4675,Y4675)</f>
        <v>{keyword:}</v>
      </c>
      <c r="AC4675" s="107" t="e">
        <f t="shared" ref="AC4675:AC4738" si="1017">CONCATENATE(X4675,AA4675,Y4675)</f>
        <v>#VALUE!</v>
      </c>
      <c r="AK4675" t="s">
        <v>577</v>
      </c>
    </row>
    <row r="4676" spans="1:37" ht="15" x14ac:dyDescent="0.25">
      <c r="A4676" s="35">
        <f t="shared" si="1009"/>
        <v>0</v>
      </c>
      <c r="C4676" s="35" t="str">
        <f t="shared" si="1010"/>
        <v/>
      </c>
      <c r="K4676" t="s">
        <v>577</v>
      </c>
      <c r="O4676" s="35" t="str">
        <f t="shared" si="1011"/>
        <v>?utm_source=yandex&amp;utm_medium=cpc&amp;utm_campaign=&amp;utm_content=&amp;utm_term={keyword}&amp;utm_device={device_type}</v>
      </c>
      <c r="P4676" s="35" t="str">
        <f t="shared" si="1008"/>
        <v/>
      </c>
      <c r="T4676" s="8" t="s">
        <v>751</v>
      </c>
      <c r="U4676" s="8" t="str">
        <f t="shared" si="1012"/>
        <v>,</v>
      </c>
      <c r="W4676" s="35" t="str">
        <f t="shared" si="1013"/>
        <v/>
      </c>
      <c r="X4676" s="35" t="s">
        <v>753</v>
      </c>
      <c r="Y4676" s="35" t="s">
        <v>754</v>
      </c>
      <c r="Z4676" s="35" t="str">
        <f t="shared" si="1014"/>
        <v/>
      </c>
      <c r="AA4676" s="35" t="e">
        <f t="shared" si="1015"/>
        <v>#VALUE!</v>
      </c>
      <c r="AB4676" s="35" t="str">
        <f t="shared" si="1016"/>
        <v>{keyword:}</v>
      </c>
      <c r="AC4676" s="107" t="e">
        <f t="shared" si="1017"/>
        <v>#VALUE!</v>
      </c>
      <c r="AK4676" t="s">
        <v>577</v>
      </c>
    </row>
    <row r="4677" spans="1:37" ht="15" customHeight="1" x14ac:dyDescent="0.25">
      <c r="A4677" s="35">
        <f t="shared" si="1009"/>
        <v>0</v>
      </c>
      <c r="C4677" s="35" t="str">
        <f t="shared" si="1010"/>
        <v/>
      </c>
      <c r="K4677" t="s">
        <v>577</v>
      </c>
      <c r="O4677" s="35" t="str">
        <f t="shared" si="1011"/>
        <v>?utm_source=yandex&amp;utm_medium=cpc&amp;utm_campaign=&amp;utm_content=&amp;utm_term={keyword}&amp;utm_device={device_type}</v>
      </c>
      <c r="P4677" s="35" t="str">
        <f t="shared" si="1008"/>
        <v/>
      </c>
      <c r="T4677" s="8" t="s">
        <v>751</v>
      </c>
      <c r="U4677" s="8" t="str">
        <f t="shared" si="1012"/>
        <v>,</v>
      </c>
      <c r="W4677" s="35" t="str">
        <f t="shared" si="1013"/>
        <v/>
      </c>
      <c r="X4677" s="35" t="s">
        <v>753</v>
      </c>
      <c r="Y4677" s="35" t="s">
        <v>754</v>
      </c>
      <c r="Z4677" s="35" t="str">
        <f t="shared" si="1014"/>
        <v/>
      </c>
      <c r="AA4677" s="35" t="e">
        <f t="shared" si="1015"/>
        <v>#VALUE!</v>
      </c>
      <c r="AB4677" s="35" t="str">
        <f t="shared" si="1016"/>
        <v>{keyword:}</v>
      </c>
      <c r="AC4677" s="107" t="e">
        <f t="shared" si="1017"/>
        <v>#VALUE!</v>
      </c>
      <c r="AK4677" t="s">
        <v>577</v>
      </c>
    </row>
    <row r="4678" spans="1:37" ht="15" x14ac:dyDescent="0.25">
      <c r="A4678" s="35">
        <f t="shared" si="1009"/>
        <v>0</v>
      </c>
      <c r="C4678" s="35" t="str">
        <f t="shared" si="1010"/>
        <v/>
      </c>
      <c r="K4678" t="s">
        <v>577</v>
      </c>
      <c r="O4678" s="35" t="str">
        <f t="shared" si="1011"/>
        <v>?utm_source=yandex&amp;utm_medium=cpc&amp;utm_campaign=&amp;utm_content=&amp;utm_term={keyword}&amp;utm_device={device_type}</v>
      </c>
      <c r="P4678" s="35" t="str">
        <f t="shared" si="1008"/>
        <v/>
      </c>
      <c r="T4678" s="8" t="s">
        <v>751</v>
      </c>
      <c r="U4678" s="8" t="str">
        <f t="shared" si="1012"/>
        <v>,</v>
      </c>
      <c r="W4678" s="35" t="str">
        <f t="shared" si="1013"/>
        <v/>
      </c>
      <c r="X4678" s="35" t="s">
        <v>753</v>
      </c>
      <c r="Y4678" s="35" t="s">
        <v>754</v>
      </c>
      <c r="Z4678" s="35" t="str">
        <f t="shared" si="1014"/>
        <v/>
      </c>
      <c r="AA4678" s="35" t="e">
        <f t="shared" si="1015"/>
        <v>#VALUE!</v>
      </c>
      <c r="AB4678" s="35" t="str">
        <f t="shared" si="1016"/>
        <v>{keyword:}</v>
      </c>
      <c r="AC4678" s="107" t="e">
        <f t="shared" si="1017"/>
        <v>#VALUE!</v>
      </c>
      <c r="AK4678" t="s">
        <v>577</v>
      </c>
    </row>
    <row r="4679" spans="1:37" ht="15" customHeight="1" x14ac:dyDescent="0.25">
      <c r="A4679" s="35">
        <f t="shared" si="1009"/>
        <v>0</v>
      </c>
      <c r="C4679" s="35" t="str">
        <f t="shared" si="1010"/>
        <v/>
      </c>
      <c r="K4679" t="s">
        <v>577</v>
      </c>
      <c r="O4679" s="35" t="str">
        <f t="shared" si="1011"/>
        <v>?utm_source=yandex&amp;utm_medium=cpc&amp;utm_campaign=&amp;utm_content=&amp;utm_term={keyword}&amp;utm_device={device_type}</v>
      </c>
      <c r="P4679" s="35" t="str">
        <f t="shared" si="1008"/>
        <v/>
      </c>
      <c r="T4679" s="8" t="s">
        <v>751</v>
      </c>
      <c r="U4679" s="8" t="str">
        <f t="shared" si="1012"/>
        <v>,</v>
      </c>
      <c r="W4679" s="35" t="str">
        <f t="shared" si="1013"/>
        <v/>
      </c>
      <c r="X4679" s="35" t="s">
        <v>753</v>
      </c>
      <c r="Y4679" s="35" t="s">
        <v>754</v>
      </c>
      <c r="Z4679" s="35" t="str">
        <f t="shared" si="1014"/>
        <v/>
      </c>
      <c r="AA4679" s="35" t="e">
        <f t="shared" si="1015"/>
        <v>#VALUE!</v>
      </c>
      <c r="AB4679" s="35" t="str">
        <f t="shared" si="1016"/>
        <v>{keyword:}</v>
      </c>
      <c r="AC4679" s="107" t="e">
        <f t="shared" si="1017"/>
        <v>#VALUE!</v>
      </c>
      <c r="AK4679" t="s">
        <v>577</v>
      </c>
    </row>
    <row r="4680" spans="1:37" ht="15" x14ac:dyDescent="0.25">
      <c r="A4680" s="35">
        <f t="shared" si="1009"/>
        <v>0</v>
      </c>
      <c r="C4680" s="35" t="str">
        <f t="shared" si="1010"/>
        <v/>
      </c>
      <c r="K4680" t="s">
        <v>577</v>
      </c>
      <c r="O4680" s="35" t="str">
        <f t="shared" si="1011"/>
        <v>?utm_source=yandex&amp;utm_medium=cpc&amp;utm_campaign=&amp;utm_content=&amp;utm_term={keyword}&amp;utm_device={device_type}</v>
      </c>
      <c r="P4680" s="35" t="str">
        <f t="shared" si="1008"/>
        <v/>
      </c>
      <c r="T4680" s="8" t="s">
        <v>751</v>
      </c>
      <c r="U4680" s="8" t="str">
        <f t="shared" si="1012"/>
        <v>,</v>
      </c>
      <c r="W4680" s="35" t="str">
        <f t="shared" si="1013"/>
        <v/>
      </c>
      <c r="X4680" s="35" t="s">
        <v>753</v>
      </c>
      <c r="Y4680" s="35" t="s">
        <v>754</v>
      </c>
      <c r="Z4680" s="35" t="str">
        <f t="shared" si="1014"/>
        <v/>
      </c>
      <c r="AA4680" s="35" t="e">
        <f t="shared" si="1015"/>
        <v>#VALUE!</v>
      </c>
      <c r="AB4680" s="35" t="str">
        <f t="shared" si="1016"/>
        <v>{keyword:}</v>
      </c>
      <c r="AC4680" s="107" t="e">
        <f t="shared" si="1017"/>
        <v>#VALUE!</v>
      </c>
      <c r="AK4680" t="s">
        <v>577</v>
      </c>
    </row>
    <row r="4681" spans="1:37" ht="15" customHeight="1" x14ac:dyDescent="0.25">
      <c r="A4681" s="35">
        <f t="shared" si="1009"/>
        <v>0</v>
      </c>
      <c r="C4681" s="35" t="str">
        <f t="shared" si="1010"/>
        <v/>
      </c>
      <c r="K4681" t="s">
        <v>577</v>
      </c>
      <c r="O4681" s="35" t="str">
        <f t="shared" si="1011"/>
        <v>?utm_source=yandex&amp;utm_medium=cpc&amp;utm_campaign=&amp;utm_content=&amp;utm_term={keyword}&amp;utm_device={device_type}</v>
      </c>
      <c r="P4681" s="35" t="str">
        <f t="shared" si="1008"/>
        <v/>
      </c>
      <c r="T4681" s="8" t="s">
        <v>751</v>
      </c>
      <c r="U4681" s="8" t="str">
        <f t="shared" si="1012"/>
        <v>,</v>
      </c>
      <c r="W4681" s="35" t="str">
        <f t="shared" si="1013"/>
        <v/>
      </c>
      <c r="X4681" s="35" t="s">
        <v>753</v>
      </c>
      <c r="Y4681" s="35" t="s">
        <v>754</v>
      </c>
      <c r="Z4681" s="35" t="str">
        <f t="shared" si="1014"/>
        <v/>
      </c>
      <c r="AA4681" s="35" t="e">
        <f t="shared" si="1015"/>
        <v>#VALUE!</v>
      </c>
      <c r="AB4681" s="35" t="str">
        <f t="shared" si="1016"/>
        <v>{keyword:}</v>
      </c>
      <c r="AC4681" s="107" t="e">
        <f t="shared" si="1017"/>
        <v>#VALUE!</v>
      </c>
      <c r="AK4681" t="s">
        <v>577</v>
      </c>
    </row>
    <row r="4682" spans="1:37" ht="15" x14ac:dyDescent="0.25">
      <c r="A4682" s="35">
        <f t="shared" si="1009"/>
        <v>0</v>
      </c>
      <c r="C4682" s="35" t="str">
        <f t="shared" si="1010"/>
        <v/>
      </c>
      <c r="K4682" t="s">
        <v>577</v>
      </c>
      <c r="O4682" s="35" t="str">
        <f t="shared" si="1011"/>
        <v>?utm_source=yandex&amp;utm_medium=cpc&amp;utm_campaign=&amp;utm_content=&amp;utm_term={keyword}&amp;utm_device={device_type}</v>
      </c>
      <c r="P4682" s="35" t="str">
        <f t="shared" si="1008"/>
        <v/>
      </c>
      <c r="T4682" s="8" t="s">
        <v>751</v>
      </c>
      <c r="U4682" s="8" t="str">
        <f t="shared" si="1012"/>
        <v>,</v>
      </c>
      <c r="W4682" s="35" t="str">
        <f t="shared" si="1013"/>
        <v/>
      </c>
      <c r="X4682" s="35" t="s">
        <v>753</v>
      </c>
      <c r="Y4682" s="35" t="s">
        <v>754</v>
      </c>
      <c r="Z4682" s="35" t="str">
        <f t="shared" si="1014"/>
        <v/>
      </c>
      <c r="AA4682" s="35" t="e">
        <f t="shared" si="1015"/>
        <v>#VALUE!</v>
      </c>
      <c r="AB4682" s="35" t="str">
        <f t="shared" si="1016"/>
        <v>{keyword:}</v>
      </c>
      <c r="AC4682" s="107" t="e">
        <f t="shared" si="1017"/>
        <v>#VALUE!</v>
      </c>
      <c r="AK4682" t="s">
        <v>577</v>
      </c>
    </row>
    <row r="4683" spans="1:37" ht="15" customHeight="1" x14ac:dyDescent="0.25">
      <c r="A4683" s="35">
        <f t="shared" si="1009"/>
        <v>0</v>
      </c>
      <c r="C4683" s="35" t="str">
        <f t="shared" si="1010"/>
        <v/>
      </c>
      <c r="K4683" t="s">
        <v>577</v>
      </c>
      <c r="O4683" s="35" t="str">
        <f t="shared" si="1011"/>
        <v>?utm_source=yandex&amp;utm_medium=cpc&amp;utm_campaign=&amp;utm_content=&amp;utm_term={keyword}&amp;utm_device={device_type}</v>
      </c>
      <c r="P4683" s="35" t="str">
        <f t="shared" si="1008"/>
        <v/>
      </c>
      <c r="T4683" s="8" t="s">
        <v>751</v>
      </c>
      <c r="U4683" s="8" t="str">
        <f t="shared" si="1012"/>
        <v>,</v>
      </c>
      <c r="W4683" s="35" t="str">
        <f t="shared" si="1013"/>
        <v/>
      </c>
      <c r="X4683" s="35" t="s">
        <v>753</v>
      </c>
      <c r="Y4683" s="35" t="s">
        <v>754</v>
      </c>
      <c r="Z4683" s="35" t="str">
        <f t="shared" si="1014"/>
        <v/>
      </c>
      <c r="AA4683" s="35" t="e">
        <f t="shared" si="1015"/>
        <v>#VALUE!</v>
      </c>
      <c r="AB4683" s="35" t="str">
        <f t="shared" si="1016"/>
        <v>{keyword:}</v>
      </c>
      <c r="AC4683" s="107" t="e">
        <f t="shared" si="1017"/>
        <v>#VALUE!</v>
      </c>
      <c r="AK4683" t="s">
        <v>577</v>
      </c>
    </row>
    <row r="4684" spans="1:37" ht="15" x14ac:dyDescent="0.25">
      <c r="A4684" s="35">
        <f t="shared" si="1009"/>
        <v>0</v>
      </c>
      <c r="C4684" s="35" t="str">
        <f t="shared" si="1010"/>
        <v/>
      </c>
      <c r="K4684" t="s">
        <v>577</v>
      </c>
      <c r="O4684" s="35" t="str">
        <f t="shared" si="1011"/>
        <v>?utm_source=yandex&amp;utm_medium=cpc&amp;utm_campaign=&amp;utm_content=&amp;utm_term={keyword}&amp;utm_device={device_type}</v>
      </c>
      <c r="P4684" s="35" t="str">
        <f t="shared" si="1008"/>
        <v/>
      </c>
      <c r="T4684" s="8" t="s">
        <v>751</v>
      </c>
      <c r="U4684" s="8" t="str">
        <f t="shared" si="1012"/>
        <v>,</v>
      </c>
      <c r="W4684" s="35" t="str">
        <f t="shared" si="1013"/>
        <v/>
      </c>
      <c r="X4684" s="35" t="s">
        <v>753</v>
      </c>
      <c r="Y4684" s="35" t="s">
        <v>754</v>
      </c>
      <c r="Z4684" s="35" t="str">
        <f t="shared" si="1014"/>
        <v/>
      </c>
      <c r="AA4684" s="35" t="e">
        <f t="shared" si="1015"/>
        <v>#VALUE!</v>
      </c>
      <c r="AB4684" s="35" t="str">
        <f t="shared" si="1016"/>
        <v>{keyword:}</v>
      </c>
      <c r="AC4684" s="107" t="e">
        <f t="shared" si="1017"/>
        <v>#VALUE!</v>
      </c>
      <c r="AK4684" t="s">
        <v>577</v>
      </c>
    </row>
    <row r="4685" spans="1:37" ht="15" customHeight="1" x14ac:dyDescent="0.25">
      <c r="A4685" s="35">
        <f t="shared" si="1009"/>
        <v>0</v>
      </c>
      <c r="C4685" s="35" t="str">
        <f t="shared" si="1010"/>
        <v/>
      </c>
      <c r="K4685" t="s">
        <v>577</v>
      </c>
      <c r="O4685" s="35" t="str">
        <f t="shared" si="1011"/>
        <v>?utm_source=yandex&amp;utm_medium=cpc&amp;utm_campaign=&amp;utm_content=&amp;utm_term={keyword}&amp;utm_device={device_type}</v>
      </c>
      <c r="P4685" s="35" t="str">
        <f t="shared" si="1008"/>
        <v/>
      </c>
      <c r="T4685" s="8" t="s">
        <v>751</v>
      </c>
      <c r="U4685" s="8" t="str">
        <f t="shared" si="1012"/>
        <v>,</v>
      </c>
      <c r="W4685" s="35" t="str">
        <f t="shared" si="1013"/>
        <v/>
      </c>
      <c r="X4685" s="35" t="s">
        <v>753</v>
      </c>
      <c r="Y4685" s="35" t="s">
        <v>754</v>
      </c>
      <c r="Z4685" s="35" t="str">
        <f t="shared" si="1014"/>
        <v/>
      </c>
      <c r="AA4685" s="35" t="e">
        <f t="shared" si="1015"/>
        <v>#VALUE!</v>
      </c>
      <c r="AB4685" s="35" t="str">
        <f t="shared" si="1016"/>
        <v>{keyword:}</v>
      </c>
      <c r="AC4685" s="107" t="e">
        <f t="shared" si="1017"/>
        <v>#VALUE!</v>
      </c>
      <c r="AK4685" t="s">
        <v>577</v>
      </c>
    </row>
    <row r="4686" spans="1:37" ht="15" x14ac:dyDescent="0.25">
      <c r="A4686" s="35">
        <f t="shared" si="1009"/>
        <v>0</v>
      </c>
      <c r="C4686" s="35" t="str">
        <f t="shared" si="1010"/>
        <v/>
      </c>
      <c r="K4686" t="s">
        <v>577</v>
      </c>
      <c r="O4686" s="35" t="str">
        <f t="shared" si="1011"/>
        <v>?utm_source=yandex&amp;utm_medium=cpc&amp;utm_campaign=&amp;utm_content=&amp;utm_term={keyword}&amp;utm_device={device_type}</v>
      </c>
      <c r="P4686" s="35" t="str">
        <f t="shared" si="1008"/>
        <v/>
      </c>
      <c r="T4686" s="8" t="s">
        <v>751</v>
      </c>
      <c r="U4686" s="8" t="str">
        <f t="shared" si="1012"/>
        <v>,</v>
      </c>
      <c r="W4686" s="35" t="str">
        <f t="shared" si="1013"/>
        <v/>
      </c>
      <c r="X4686" s="35" t="s">
        <v>753</v>
      </c>
      <c r="Y4686" s="35" t="s">
        <v>754</v>
      </c>
      <c r="Z4686" s="35" t="str">
        <f t="shared" si="1014"/>
        <v/>
      </c>
      <c r="AA4686" s="35" t="e">
        <f t="shared" si="1015"/>
        <v>#VALUE!</v>
      </c>
      <c r="AB4686" s="35" t="str">
        <f t="shared" si="1016"/>
        <v>{keyword:}</v>
      </c>
      <c r="AC4686" s="107" t="e">
        <f t="shared" si="1017"/>
        <v>#VALUE!</v>
      </c>
      <c r="AK4686" t="s">
        <v>577</v>
      </c>
    </row>
    <row r="4687" spans="1:37" ht="15" customHeight="1" x14ac:dyDescent="0.25">
      <c r="A4687" s="35">
        <f t="shared" si="1009"/>
        <v>0</v>
      </c>
      <c r="C4687" s="35" t="str">
        <f t="shared" si="1010"/>
        <v/>
      </c>
      <c r="K4687" t="s">
        <v>577</v>
      </c>
      <c r="O4687" s="35" t="str">
        <f t="shared" si="1011"/>
        <v>?utm_source=yandex&amp;utm_medium=cpc&amp;utm_campaign=&amp;utm_content=&amp;utm_term={keyword}&amp;utm_device={device_type}</v>
      </c>
      <c r="P4687" s="35" t="str">
        <f t="shared" si="1008"/>
        <v/>
      </c>
      <c r="T4687" s="8" t="s">
        <v>751</v>
      </c>
      <c r="U4687" s="8" t="str">
        <f t="shared" si="1012"/>
        <v>,</v>
      </c>
      <c r="W4687" s="35" t="str">
        <f t="shared" si="1013"/>
        <v/>
      </c>
      <c r="X4687" s="35" t="s">
        <v>753</v>
      </c>
      <c r="Y4687" s="35" t="s">
        <v>754</v>
      </c>
      <c r="Z4687" s="35" t="str">
        <f t="shared" si="1014"/>
        <v/>
      </c>
      <c r="AA4687" s="35" t="e">
        <f t="shared" si="1015"/>
        <v>#VALUE!</v>
      </c>
      <c r="AB4687" s="35" t="str">
        <f t="shared" si="1016"/>
        <v>{keyword:}</v>
      </c>
      <c r="AC4687" s="107" t="e">
        <f t="shared" si="1017"/>
        <v>#VALUE!</v>
      </c>
      <c r="AK4687" t="s">
        <v>577</v>
      </c>
    </row>
    <row r="4688" spans="1:37" ht="15" x14ac:dyDescent="0.25">
      <c r="A4688" s="35">
        <f t="shared" si="1009"/>
        <v>0</v>
      </c>
      <c r="C4688" s="35" t="str">
        <f t="shared" si="1010"/>
        <v/>
      </c>
      <c r="K4688" t="s">
        <v>577</v>
      </c>
      <c r="O4688" s="35" t="str">
        <f t="shared" si="1011"/>
        <v>?utm_source=yandex&amp;utm_medium=cpc&amp;utm_campaign=&amp;utm_content=&amp;utm_term={keyword}&amp;utm_device={device_type}</v>
      </c>
      <c r="P4688" s="35" t="str">
        <f t="shared" si="1008"/>
        <v/>
      </c>
      <c r="T4688" s="8" t="s">
        <v>751</v>
      </c>
      <c r="U4688" s="8" t="str">
        <f t="shared" si="1012"/>
        <v>,</v>
      </c>
      <c r="W4688" s="35" t="str">
        <f t="shared" si="1013"/>
        <v/>
      </c>
      <c r="X4688" s="35" t="s">
        <v>753</v>
      </c>
      <c r="Y4688" s="35" t="s">
        <v>754</v>
      </c>
      <c r="Z4688" s="35" t="str">
        <f t="shared" si="1014"/>
        <v/>
      </c>
      <c r="AA4688" s="35" t="e">
        <f t="shared" si="1015"/>
        <v>#VALUE!</v>
      </c>
      <c r="AB4688" s="35" t="str">
        <f t="shared" si="1016"/>
        <v>{keyword:}</v>
      </c>
      <c r="AC4688" s="107" t="e">
        <f t="shared" si="1017"/>
        <v>#VALUE!</v>
      </c>
      <c r="AK4688" t="s">
        <v>577</v>
      </c>
    </row>
    <row r="4689" spans="1:37" ht="15" customHeight="1" x14ac:dyDescent="0.25">
      <c r="A4689" s="35">
        <f t="shared" si="1009"/>
        <v>0</v>
      </c>
      <c r="C4689" s="35" t="str">
        <f t="shared" si="1010"/>
        <v/>
      </c>
      <c r="K4689" t="s">
        <v>577</v>
      </c>
      <c r="O4689" s="35" t="str">
        <f t="shared" si="1011"/>
        <v>?utm_source=yandex&amp;utm_medium=cpc&amp;utm_campaign=&amp;utm_content=&amp;utm_term={keyword}&amp;utm_device={device_type}</v>
      </c>
      <c r="P4689" s="35" t="str">
        <f t="shared" si="1008"/>
        <v/>
      </c>
      <c r="T4689" s="8" t="s">
        <v>751</v>
      </c>
      <c r="U4689" s="8" t="str">
        <f t="shared" si="1012"/>
        <v>,</v>
      </c>
      <c r="W4689" s="35" t="str">
        <f t="shared" si="1013"/>
        <v/>
      </c>
      <c r="X4689" s="35" t="s">
        <v>753</v>
      </c>
      <c r="Y4689" s="35" t="s">
        <v>754</v>
      </c>
      <c r="Z4689" s="35" t="str">
        <f t="shared" si="1014"/>
        <v/>
      </c>
      <c r="AA4689" s="35" t="e">
        <f t="shared" si="1015"/>
        <v>#VALUE!</v>
      </c>
      <c r="AB4689" s="35" t="str">
        <f t="shared" si="1016"/>
        <v>{keyword:}</v>
      </c>
      <c r="AC4689" s="107" t="e">
        <f t="shared" si="1017"/>
        <v>#VALUE!</v>
      </c>
      <c r="AK4689" t="s">
        <v>577</v>
      </c>
    </row>
    <row r="4690" spans="1:37" ht="15" x14ac:dyDescent="0.25">
      <c r="A4690" s="35">
        <f t="shared" si="1009"/>
        <v>0</v>
      </c>
      <c r="C4690" s="35" t="str">
        <f t="shared" si="1010"/>
        <v/>
      </c>
      <c r="K4690" t="s">
        <v>577</v>
      </c>
      <c r="O4690" s="35" t="str">
        <f t="shared" si="1011"/>
        <v>?utm_source=yandex&amp;utm_medium=cpc&amp;utm_campaign=&amp;utm_content=&amp;utm_term={keyword}&amp;utm_device={device_type}</v>
      </c>
      <c r="P4690" s="35" t="str">
        <f t="shared" si="1008"/>
        <v/>
      </c>
      <c r="T4690" s="8" t="s">
        <v>751</v>
      </c>
      <c r="U4690" s="8" t="str">
        <f t="shared" si="1012"/>
        <v>,</v>
      </c>
      <c r="W4690" s="35" t="str">
        <f t="shared" si="1013"/>
        <v/>
      </c>
      <c r="X4690" s="35" t="s">
        <v>753</v>
      </c>
      <c r="Y4690" s="35" t="s">
        <v>754</v>
      </c>
      <c r="Z4690" s="35" t="str">
        <f t="shared" si="1014"/>
        <v/>
      </c>
      <c r="AA4690" s="35" t="e">
        <f t="shared" si="1015"/>
        <v>#VALUE!</v>
      </c>
      <c r="AB4690" s="35" t="str">
        <f t="shared" si="1016"/>
        <v>{keyword:}</v>
      </c>
      <c r="AC4690" s="107" t="e">
        <f t="shared" si="1017"/>
        <v>#VALUE!</v>
      </c>
      <c r="AK4690" t="s">
        <v>577</v>
      </c>
    </row>
    <row r="4691" spans="1:37" ht="15" customHeight="1" x14ac:dyDescent="0.25">
      <c r="A4691" s="35">
        <f t="shared" si="1009"/>
        <v>0</v>
      </c>
      <c r="C4691" s="35" t="str">
        <f t="shared" si="1010"/>
        <v/>
      </c>
      <c r="K4691" t="s">
        <v>577</v>
      </c>
      <c r="O4691" s="35" t="str">
        <f t="shared" si="1011"/>
        <v>?utm_source=yandex&amp;utm_medium=cpc&amp;utm_campaign=&amp;utm_content=&amp;utm_term={keyword}&amp;utm_device={device_type}</v>
      </c>
      <c r="P4691" s="35" t="str">
        <f t="shared" si="1008"/>
        <v/>
      </c>
      <c r="T4691" s="8" t="s">
        <v>751</v>
      </c>
      <c r="U4691" s="8" t="str">
        <f t="shared" si="1012"/>
        <v>,</v>
      </c>
      <c r="W4691" s="35" t="str">
        <f t="shared" si="1013"/>
        <v/>
      </c>
      <c r="X4691" s="35" t="s">
        <v>753</v>
      </c>
      <c r="Y4691" s="35" t="s">
        <v>754</v>
      </c>
      <c r="Z4691" s="35" t="str">
        <f t="shared" si="1014"/>
        <v/>
      </c>
      <c r="AA4691" s="35" t="e">
        <f t="shared" si="1015"/>
        <v>#VALUE!</v>
      </c>
      <c r="AB4691" s="35" t="str">
        <f t="shared" si="1016"/>
        <v>{keyword:}</v>
      </c>
      <c r="AC4691" s="107" t="e">
        <f t="shared" si="1017"/>
        <v>#VALUE!</v>
      </c>
      <c r="AK4691" t="s">
        <v>577</v>
      </c>
    </row>
    <row r="4692" spans="1:37" ht="15" x14ac:dyDescent="0.25">
      <c r="A4692" s="35">
        <f t="shared" si="1009"/>
        <v>0</v>
      </c>
      <c r="C4692" s="35" t="str">
        <f t="shared" si="1010"/>
        <v/>
      </c>
      <c r="K4692" t="s">
        <v>577</v>
      </c>
      <c r="O4692" s="35" t="str">
        <f t="shared" si="1011"/>
        <v>?utm_source=yandex&amp;utm_medium=cpc&amp;utm_campaign=&amp;utm_content=&amp;utm_term={keyword}&amp;utm_device={device_type}</v>
      </c>
      <c r="P4692" s="35" t="str">
        <f t="shared" si="1008"/>
        <v/>
      </c>
      <c r="T4692" s="8" t="s">
        <v>751</v>
      </c>
      <c r="U4692" s="8" t="str">
        <f t="shared" si="1012"/>
        <v>,</v>
      </c>
      <c r="W4692" s="35" t="str">
        <f t="shared" si="1013"/>
        <v/>
      </c>
      <c r="X4692" s="35" t="s">
        <v>753</v>
      </c>
      <c r="Y4692" s="35" t="s">
        <v>754</v>
      </c>
      <c r="Z4692" s="35" t="str">
        <f t="shared" si="1014"/>
        <v/>
      </c>
      <c r="AA4692" s="35" t="e">
        <f t="shared" si="1015"/>
        <v>#VALUE!</v>
      </c>
      <c r="AB4692" s="35" t="str">
        <f t="shared" si="1016"/>
        <v>{keyword:}</v>
      </c>
      <c r="AC4692" s="107" t="e">
        <f t="shared" si="1017"/>
        <v>#VALUE!</v>
      </c>
      <c r="AK4692" t="s">
        <v>577</v>
      </c>
    </row>
    <row r="4693" spans="1:37" ht="15" customHeight="1" x14ac:dyDescent="0.25">
      <c r="A4693" s="35">
        <f t="shared" si="1009"/>
        <v>0</v>
      </c>
      <c r="C4693" s="35" t="str">
        <f t="shared" si="1010"/>
        <v/>
      </c>
      <c r="K4693" t="s">
        <v>577</v>
      </c>
      <c r="O4693" s="35" t="str">
        <f t="shared" si="1011"/>
        <v>?utm_source=yandex&amp;utm_medium=cpc&amp;utm_campaign=&amp;utm_content=&amp;utm_term={keyword}&amp;utm_device={device_type}</v>
      </c>
      <c r="P4693" s="35" t="str">
        <f t="shared" si="1008"/>
        <v/>
      </c>
      <c r="T4693" s="8" t="s">
        <v>751</v>
      </c>
      <c r="U4693" s="8" t="str">
        <f t="shared" si="1012"/>
        <v>,</v>
      </c>
      <c r="W4693" s="35" t="str">
        <f t="shared" si="1013"/>
        <v/>
      </c>
      <c r="X4693" s="35" t="s">
        <v>753</v>
      </c>
      <c r="Y4693" s="35" t="s">
        <v>754</v>
      </c>
      <c r="Z4693" s="35" t="str">
        <f t="shared" si="1014"/>
        <v/>
      </c>
      <c r="AA4693" s="35" t="e">
        <f t="shared" si="1015"/>
        <v>#VALUE!</v>
      </c>
      <c r="AB4693" s="35" t="str">
        <f t="shared" si="1016"/>
        <v>{keyword:}</v>
      </c>
      <c r="AC4693" s="107" t="e">
        <f t="shared" si="1017"/>
        <v>#VALUE!</v>
      </c>
      <c r="AK4693" t="s">
        <v>577</v>
      </c>
    </row>
    <row r="4694" spans="1:37" ht="15" x14ac:dyDescent="0.25">
      <c r="A4694" s="35">
        <f t="shared" si="1009"/>
        <v>0</v>
      </c>
      <c r="C4694" s="35" t="str">
        <f t="shared" si="1010"/>
        <v/>
      </c>
      <c r="K4694" t="s">
        <v>577</v>
      </c>
      <c r="O4694" s="35" t="str">
        <f t="shared" si="1011"/>
        <v>?utm_source=yandex&amp;utm_medium=cpc&amp;utm_campaign=&amp;utm_content=&amp;utm_term={keyword}&amp;utm_device={device_type}</v>
      </c>
      <c r="P4694" s="35" t="str">
        <f t="shared" si="1008"/>
        <v/>
      </c>
      <c r="T4694" s="8" t="s">
        <v>751</v>
      </c>
      <c r="U4694" s="8" t="str">
        <f t="shared" si="1012"/>
        <v>,</v>
      </c>
      <c r="W4694" s="35" t="str">
        <f t="shared" si="1013"/>
        <v/>
      </c>
      <c r="X4694" s="35" t="s">
        <v>753</v>
      </c>
      <c r="Y4694" s="35" t="s">
        <v>754</v>
      </c>
      <c r="Z4694" s="35" t="str">
        <f t="shared" si="1014"/>
        <v/>
      </c>
      <c r="AA4694" s="35" t="e">
        <f t="shared" si="1015"/>
        <v>#VALUE!</v>
      </c>
      <c r="AB4694" s="35" t="str">
        <f t="shared" si="1016"/>
        <v>{keyword:}</v>
      </c>
      <c r="AC4694" s="107" t="e">
        <f t="shared" si="1017"/>
        <v>#VALUE!</v>
      </c>
      <c r="AK4694" t="s">
        <v>577</v>
      </c>
    </row>
    <row r="4695" spans="1:37" ht="15" customHeight="1" x14ac:dyDescent="0.25">
      <c r="A4695" s="35">
        <f t="shared" si="1009"/>
        <v>0</v>
      </c>
      <c r="C4695" s="35" t="str">
        <f t="shared" si="1010"/>
        <v/>
      </c>
      <c r="K4695" t="s">
        <v>577</v>
      </c>
      <c r="O4695" s="35" t="str">
        <f t="shared" si="1011"/>
        <v>?utm_source=yandex&amp;utm_medium=cpc&amp;utm_campaign=&amp;utm_content=&amp;utm_term={keyword}&amp;utm_device={device_type}</v>
      </c>
      <c r="P4695" s="35" t="str">
        <f t="shared" si="1008"/>
        <v/>
      </c>
      <c r="T4695" s="8" t="s">
        <v>751</v>
      </c>
      <c r="U4695" s="8" t="str">
        <f t="shared" si="1012"/>
        <v>,</v>
      </c>
      <c r="W4695" s="35" t="str">
        <f t="shared" si="1013"/>
        <v/>
      </c>
      <c r="X4695" s="35" t="s">
        <v>753</v>
      </c>
      <c r="Y4695" s="35" t="s">
        <v>754</v>
      </c>
      <c r="Z4695" s="35" t="str">
        <f t="shared" si="1014"/>
        <v/>
      </c>
      <c r="AA4695" s="35" t="e">
        <f t="shared" si="1015"/>
        <v>#VALUE!</v>
      </c>
      <c r="AB4695" s="35" t="str">
        <f t="shared" si="1016"/>
        <v>{keyword:}</v>
      </c>
      <c r="AC4695" s="107" t="e">
        <f t="shared" si="1017"/>
        <v>#VALUE!</v>
      </c>
      <c r="AK4695" t="s">
        <v>577</v>
      </c>
    </row>
    <row r="4696" spans="1:37" ht="15" x14ac:dyDescent="0.25">
      <c r="A4696" s="35">
        <f t="shared" si="1009"/>
        <v>0</v>
      </c>
      <c r="C4696" s="35" t="str">
        <f t="shared" si="1010"/>
        <v/>
      </c>
      <c r="K4696" t="s">
        <v>577</v>
      </c>
      <c r="O4696" s="35" t="str">
        <f t="shared" si="1011"/>
        <v>?utm_source=yandex&amp;utm_medium=cpc&amp;utm_campaign=&amp;utm_content=&amp;utm_term={keyword}&amp;utm_device={device_type}</v>
      </c>
      <c r="P4696" s="35" t="str">
        <f t="shared" si="1008"/>
        <v/>
      </c>
      <c r="T4696" s="8" t="s">
        <v>751</v>
      </c>
      <c r="U4696" s="8" t="str">
        <f t="shared" si="1012"/>
        <v>,</v>
      </c>
      <c r="W4696" s="35" t="str">
        <f t="shared" si="1013"/>
        <v/>
      </c>
      <c r="X4696" s="35" t="s">
        <v>753</v>
      </c>
      <c r="Y4696" s="35" t="s">
        <v>754</v>
      </c>
      <c r="Z4696" s="35" t="str">
        <f t="shared" si="1014"/>
        <v/>
      </c>
      <c r="AA4696" s="35" t="e">
        <f t="shared" si="1015"/>
        <v>#VALUE!</v>
      </c>
      <c r="AB4696" s="35" t="str">
        <f t="shared" si="1016"/>
        <v>{keyword:}</v>
      </c>
      <c r="AC4696" s="107" t="e">
        <f t="shared" si="1017"/>
        <v>#VALUE!</v>
      </c>
      <c r="AK4696" t="s">
        <v>577</v>
      </c>
    </row>
    <row r="4697" spans="1:37" ht="15" customHeight="1" x14ac:dyDescent="0.25">
      <c r="A4697" s="35">
        <f t="shared" si="1009"/>
        <v>0</v>
      </c>
      <c r="C4697" s="35" t="str">
        <f t="shared" si="1010"/>
        <v/>
      </c>
      <c r="K4697" t="s">
        <v>577</v>
      </c>
      <c r="O4697" s="35" t="str">
        <f t="shared" si="1011"/>
        <v>?utm_source=yandex&amp;utm_medium=cpc&amp;utm_campaign=&amp;utm_content=&amp;utm_term={keyword}&amp;utm_device={device_type}</v>
      </c>
      <c r="P4697" s="35" t="str">
        <f t="shared" si="1008"/>
        <v/>
      </c>
      <c r="T4697" s="8" t="s">
        <v>751</v>
      </c>
      <c r="U4697" s="8" t="str">
        <f t="shared" si="1012"/>
        <v>,</v>
      </c>
      <c r="W4697" s="35" t="str">
        <f t="shared" si="1013"/>
        <v/>
      </c>
      <c r="X4697" s="35" t="s">
        <v>753</v>
      </c>
      <c r="Y4697" s="35" t="s">
        <v>754</v>
      </c>
      <c r="Z4697" s="35" t="str">
        <f t="shared" si="1014"/>
        <v/>
      </c>
      <c r="AA4697" s="35" t="e">
        <f t="shared" si="1015"/>
        <v>#VALUE!</v>
      </c>
      <c r="AB4697" s="35" t="str">
        <f t="shared" si="1016"/>
        <v>{keyword:}</v>
      </c>
      <c r="AC4697" s="107" t="e">
        <f t="shared" si="1017"/>
        <v>#VALUE!</v>
      </c>
      <c r="AK4697" t="s">
        <v>577</v>
      </c>
    </row>
    <row r="4698" spans="1:37" ht="15" x14ac:dyDescent="0.25">
      <c r="A4698" s="35">
        <f t="shared" si="1009"/>
        <v>0</v>
      </c>
      <c r="C4698" s="35" t="str">
        <f t="shared" si="1010"/>
        <v/>
      </c>
      <c r="K4698" t="s">
        <v>577</v>
      </c>
      <c r="O4698" s="35" t="str">
        <f t="shared" si="1011"/>
        <v>?utm_source=yandex&amp;utm_medium=cpc&amp;utm_campaign=&amp;utm_content=&amp;utm_term={keyword}&amp;utm_device={device_type}</v>
      </c>
      <c r="P4698" s="35" t="str">
        <f t="shared" si="1008"/>
        <v/>
      </c>
      <c r="T4698" s="8" t="s">
        <v>751</v>
      </c>
      <c r="U4698" s="8" t="str">
        <f t="shared" si="1012"/>
        <v>,</v>
      </c>
      <c r="W4698" s="35" t="str">
        <f t="shared" si="1013"/>
        <v/>
      </c>
      <c r="X4698" s="35" t="s">
        <v>753</v>
      </c>
      <c r="Y4698" s="35" t="s">
        <v>754</v>
      </c>
      <c r="Z4698" s="35" t="str">
        <f t="shared" si="1014"/>
        <v/>
      </c>
      <c r="AA4698" s="35" t="e">
        <f t="shared" si="1015"/>
        <v>#VALUE!</v>
      </c>
      <c r="AB4698" s="35" t="str">
        <f t="shared" si="1016"/>
        <v>{keyword:}</v>
      </c>
      <c r="AC4698" s="107" t="e">
        <f t="shared" si="1017"/>
        <v>#VALUE!</v>
      </c>
      <c r="AK4698" t="s">
        <v>577</v>
      </c>
    </row>
    <row r="4699" spans="1:37" ht="15" customHeight="1" x14ac:dyDescent="0.25">
      <c r="A4699" s="35">
        <f t="shared" si="1009"/>
        <v>0</v>
      </c>
      <c r="C4699" s="35" t="str">
        <f t="shared" si="1010"/>
        <v/>
      </c>
      <c r="K4699" t="s">
        <v>577</v>
      </c>
      <c r="O4699" s="35" t="str">
        <f t="shared" si="1011"/>
        <v>?utm_source=yandex&amp;utm_medium=cpc&amp;utm_campaign=&amp;utm_content=&amp;utm_term={keyword}&amp;utm_device={device_type}</v>
      </c>
      <c r="P4699" s="35" t="str">
        <f t="shared" si="1008"/>
        <v/>
      </c>
      <c r="T4699" s="8" t="s">
        <v>751</v>
      </c>
      <c r="U4699" s="8" t="str">
        <f t="shared" si="1012"/>
        <v>,</v>
      </c>
      <c r="W4699" s="35" t="str">
        <f t="shared" si="1013"/>
        <v/>
      </c>
      <c r="X4699" s="35" t="s">
        <v>753</v>
      </c>
      <c r="Y4699" s="35" t="s">
        <v>754</v>
      </c>
      <c r="Z4699" s="35" t="str">
        <f t="shared" si="1014"/>
        <v/>
      </c>
      <c r="AA4699" s="35" t="e">
        <f t="shared" si="1015"/>
        <v>#VALUE!</v>
      </c>
      <c r="AB4699" s="35" t="str">
        <f t="shared" si="1016"/>
        <v>{keyword:}</v>
      </c>
      <c r="AC4699" s="107" t="e">
        <f t="shared" si="1017"/>
        <v>#VALUE!</v>
      </c>
      <c r="AK4699" t="s">
        <v>577</v>
      </c>
    </row>
    <row r="4700" spans="1:37" ht="15" x14ac:dyDescent="0.25">
      <c r="A4700" s="35">
        <f t="shared" si="1009"/>
        <v>0</v>
      </c>
      <c r="C4700" s="35" t="str">
        <f t="shared" si="1010"/>
        <v/>
      </c>
      <c r="K4700" t="s">
        <v>577</v>
      </c>
      <c r="O4700" s="35" t="str">
        <f t="shared" si="1011"/>
        <v>?utm_source=yandex&amp;utm_medium=cpc&amp;utm_campaign=&amp;utm_content=&amp;utm_term={keyword}&amp;utm_device={device_type}</v>
      </c>
      <c r="P4700" s="35" t="str">
        <f t="shared" si="1008"/>
        <v/>
      </c>
      <c r="T4700" s="8" t="s">
        <v>751</v>
      </c>
      <c r="U4700" s="8" t="str">
        <f t="shared" si="1012"/>
        <v>,</v>
      </c>
      <c r="W4700" s="35" t="str">
        <f t="shared" si="1013"/>
        <v/>
      </c>
      <c r="X4700" s="35" t="s">
        <v>753</v>
      </c>
      <c r="Y4700" s="35" t="s">
        <v>754</v>
      </c>
      <c r="Z4700" s="35" t="str">
        <f t="shared" si="1014"/>
        <v/>
      </c>
      <c r="AA4700" s="35" t="e">
        <f t="shared" si="1015"/>
        <v>#VALUE!</v>
      </c>
      <c r="AB4700" s="35" t="str">
        <f t="shared" si="1016"/>
        <v>{keyword:}</v>
      </c>
      <c r="AC4700" s="107" t="e">
        <f t="shared" si="1017"/>
        <v>#VALUE!</v>
      </c>
      <c r="AK4700" t="s">
        <v>577</v>
      </c>
    </row>
    <row r="4701" spans="1:37" ht="15" customHeight="1" x14ac:dyDescent="0.25">
      <c r="A4701" s="35">
        <f t="shared" si="1009"/>
        <v>0</v>
      </c>
      <c r="C4701" s="35" t="str">
        <f t="shared" si="1010"/>
        <v/>
      </c>
      <c r="K4701" t="s">
        <v>577</v>
      </c>
      <c r="O4701" s="35" t="str">
        <f t="shared" si="1011"/>
        <v>?utm_source=yandex&amp;utm_medium=cpc&amp;utm_campaign=&amp;utm_content=&amp;utm_term={keyword}&amp;utm_device={device_type}</v>
      </c>
      <c r="P4701" s="35" t="str">
        <f t="shared" si="1008"/>
        <v/>
      </c>
      <c r="T4701" s="8" t="s">
        <v>751</v>
      </c>
      <c r="U4701" s="8" t="str">
        <f t="shared" si="1012"/>
        <v>,</v>
      </c>
      <c r="W4701" s="35" t="str">
        <f t="shared" si="1013"/>
        <v/>
      </c>
      <c r="X4701" s="35" t="s">
        <v>753</v>
      </c>
      <c r="Y4701" s="35" t="s">
        <v>754</v>
      </c>
      <c r="Z4701" s="35" t="str">
        <f t="shared" si="1014"/>
        <v/>
      </c>
      <c r="AA4701" s="35" t="e">
        <f t="shared" si="1015"/>
        <v>#VALUE!</v>
      </c>
      <c r="AB4701" s="35" t="str">
        <f t="shared" si="1016"/>
        <v>{keyword:}</v>
      </c>
      <c r="AC4701" s="107" t="e">
        <f t="shared" si="1017"/>
        <v>#VALUE!</v>
      </c>
      <c r="AK4701" t="s">
        <v>577</v>
      </c>
    </row>
    <row r="4702" spans="1:37" ht="15" x14ac:dyDescent="0.25">
      <c r="A4702" s="35">
        <f t="shared" si="1009"/>
        <v>0</v>
      </c>
      <c r="C4702" s="35" t="str">
        <f t="shared" si="1010"/>
        <v/>
      </c>
      <c r="K4702" t="s">
        <v>577</v>
      </c>
      <c r="O4702" s="35" t="str">
        <f t="shared" si="1011"/>
        <v>?utm_source=yandex&amp;utm_medium=cpc&amp;utm_campaign=&amp;utm_content=&amp;utm_term={keyword}&amp;utm_device={device_type}</v>
      </c>
      <c r="P4702" s="35" t="str">
        <f t="shared" si="1008"/>
        <v/>
      </c>
      <c r="T4702" s="8" t="s">
        <v>751</v>
      </c>
      <c r="U4702" s="8" t="str">
        <f t="shared" si="1012"/>
        <v>,</v>
      </c>
      <c r="W4702" s="35" t="str">
        <f t="shared" si="1013"/>
        <v/>
      </c>
      <c r="X4702" s="35" t="s">
        <v>753</v>
      </c>
      <c r="Y4702" s="35" t="s">
        <v>754</v>
      </c>
      <c r="Z4702" s="35" t="str">
        <f t="shared" si="1014"/>
        <v/>
      </c>
      <c r="AA4702" s="35" t="e">
        <f t="shared" si="1015"/>
        <v>#VALUE!</v>
      </c>
      <c r="AB4702" s="35" t="str">
        <f t="shared" si="1016"/>
        <v>{keyword:}</v>
      </c>
      <c r="AC4702" s="107" t="e">
        <f t="shared" si="1017"/>
        <v>#VALUE!</v>
      </c>
      <c r="AK4702" t="s">
        <v>577</v>
      </c>
    </row>
    <row r="4703" spans="1:37" ht="15" customHeight="1" x14ac:dyDescent="0.25">
      <c r="A4703" s="35">
        <f t="shared" si="1009"/>
        <v>0</v>
      </c>
      <c r="C4703" s="35" t="str">
        <f t="shared" si="1010"/>
        <v/>
      </c>
      <c r="K4703" t="s">
        <v>577</v>
      </c>
      <c r="O4703" s="35" t="str">
        <f t="shared" si="1011"/>
        <v>?utm_source=yandex&amp;utm_medium=cpc&amp;utm_campaign=&amp;utm_content=&amp;utm_term={keyword}&amp;utm_device={device_type}</v>
      </c>
      <c r="P4703" s="35" t="str">
        <f t="shared" si="1008"/>
        <v/>
      </c>
      <c r="T4703" s="8" t="s">
        <v>751</v>
      </c>
      <c r="U4703" s="8" t="str">
        <f t="shared" si="1012"/>
        <v>,</v>
      </c>
      <c r="W4703" s="35" t="str">
        <f t="shared" si="1013"/>
        <v/>
      </c>
      <c r="X4703" s="35" t="s">
        <v>753</v>
      </c>
      <c r="Y4703" s="35" t="s">
        <v>754</v>
      </c>
      <c r="Z4703" s="35" t="str">
        <f t="shared" si="1014"/>
        <v/>
      </c>
      <c r="AA4703" s="35" t="e">
        <f t="shared" si="1015"/>
        <v>#VALUE!</v>
      </c>
      <c r="AB4703" s="35" t="str">
        <f t="shared" si="1016"/>
        <v>{keyword:}</v>
      </c>
      <c r="AC4703" s="107" t="e">
        <f t="shared" si="1017"/>
        <v>#VALUE!</v>
      </c>
      <c r="AK4703" t="s">
        <v>577</v>
      </c>
    </row>
    <row r="4704" spans="1:37" ht="15" x14ac:dyDescent="0.25">
      <c r="A4704" s="35">
        <f t="shared" si="1009"/>
        <v>0</v>
      </c>
      <c r="C4704" s="35" t="str">
        <f t="shared" si="1010"/>
        <v/>
      </c>
      <c r="K4704" t="s">
        <v>577</v>
      </c>
      <c r="O4704" s="35" t="str">
        <f t="shared" si="1011"/>
        <v>?utm_source=yandex&amp;utm_medium=cpc&amp;utm_campaign=&amp;utm_content=&amp;utm_term={keyword}&amp;utm_device={device_type}</v>
      </c>
      <c r="P4704" s="35" t="str">
        <f t="shared" si="1008"/>
        <v/>
      </c>
      <c r="T4704" s="8" t="s">
        <v>751</v>
      </c>
      <c r="U4704" s="8" t="str">
        <f t="shared" si="1012"/>
        <v>,</v>
      </c>
      <c r="W4704" s="35" t="str">
        <f t="shared" si="1013"/>
        <v/>
      </c>
      <c r="X4704" s="35" t="s">
        <v>753</v>
      </c>
      <c r="Y4704" s="35" t="s">
        <v>754</v>
      </c>
      <c r="Z4704" s="35" t="str">
        <f t="shared" si="1014"/>
        <v/>
      </c>
      <c r="AA4704" s="35" t="e">
        <f t="shared" si="1015"/>
        <v>#VALUE!</v>
      </c>
      <c r="AB4704" s="35" t="str">
        <f t="shared" si="1016"/>
        <v>{keyword:}</v>
      </c>
      <c r="AC4704" s="107" t="e">
        <f t="shared" si="1017"/>
        <v>#VALUE!</v>
      </c>
      <c r="AK4704" t="s">
        <v>577</v>
      </c>
    </row>
    <row r="4705" spans="1:37" ht="15" customHeight="1" x14ac:dyDescent="0.25">
      <c r="A4705" s="35">
        <f t="shared" si="1009"/>
        <v>0</v>
      </c>
      <c r="C4705" s="35" t="str">
        <f t="shared" si="1010"/>
        <v/>
      </c>
      <c r="K4705" t="s">
        <v>577</v>
      </c>
      <c r="O4705" s="35" t="str">
        <f t="shared" si="1011"/>
        <v>?utm_source=yandex&amp;utm_medium=cpc&amp;utm_campaign=&amp;utm_content=&amp;utm_term={keyword}&amp;utm_device={device_type}</v>
      </c>
      <c r="P4705" s="35" t="str">
        <f t="shared" si="1008"/>
        <v/>
      </c>
      <c r="T4705" s="8" t="s">
        <v>751</v>
      </c>
      <c r="U4705" s="8" t="str">
        <f t="shared" si="1012"/>
        <v>,</v>
      </c>
      <c r="W4705" s="35" t="str">
        <f t="shared" si="1013"/>
        <v/>
      </c>
      <c r="X4705" s="35" t="s">
        <v>753</v>
      </c>
      <c r="Y4705" s="35" t="s">
        <v>754</v>
      </c>
      <c r="Z4705" s="35" t="str">
        <f t="shared" si="1014"/>
        <v/>
      </c>
      <c r="AA4705" s="35" t="e">
        <f t="shared" si="1015"/>
        <v>#VALUE!</v>
      </c>
      <c r="AB4705" s="35" t="str">
        <f t="shared" si="1016"/>
        <v>{keyword:}</v>
      </c>
      <c r="AC4705" s="107" t="e">
        <f t="shared" si="1017"/>
        <v>#VALUE!</v>
      </c>
      <c r="AK4705" t="s">
        <v>577</v>
      </c>
    </row>
    <row r="4706" spans="1:37" ht="15" x14ac:dyDescent="0.25">
      <c r="A4706" s="35">
        <f t="shared" si="1009"/>
        <v>0</v>
      </c>
      <c r="C4706" s="35" t="str">
        <f t="shared" si="1010"/>
        <v/>
      </c>
      <c r="K4706" t="s">
        <v>577</v>
      </c>
      <c r="O4706" s="35" t="str">
        <f t="shared" si="1011"/>
        <v>?utm_source=yandex&amp;utm_medium=cpc&amp;utm_campaign=&amp;utm_content=&amp;utm_term={keyword}&amp;utm_device={device_type}</v>
      </c>
      <c r="P4706" s="35" t="str">
        <f t="shared" si="1008"/>
        <v/>
      </c>
      <c r="T4706" s="8" t="s">
        <v>751</v>
      </c>
      <c r="U4706" s="8" t="str">
        <f t="shared" si="1012"/>
        <v>,</v>
      </c>
      <c r="W4706" s="35" t="str">
        <f t="shared" si="1013"/>
        <v/>
      </c>
      <c r="X4706" s="35" t="s">
        <v>753</v>
      </c>
      <c r="Y4706" s="35" t="s">
        <v>754</v>
      </c>
      <c r="Z4706" s="35" t="str">
        <f t="shared" si="1014"/>
        <v/>
      </c>
      <c r="AA4706" s="35" t="e">
        <f t="shared" si="1015"/>
        <v>#VALUE!</v>
      </c>
      <c r="AB4706" s="35" t="str">
        <f t="shared" si="1016"/>
        <v>{keyword:}</v>
      </c>
      <c r="AC4706" s="107" t="e">
        <f t="shared" si="1017"/>
        <v>#VALUE!</v>
      </c>
      <c r="AK4706" t="s">
        <v>577</v>
      </c>
    </row>
    <row r="4707" spans="1:37" ht="15" customHeight="1" x14ac:dyDescent="0.25">
      <c r="A4707" s="35">
        <f t="shared" si="1009"/>
        <v>0</v>
      </c>
      <c r="C4707" s="35" t="str">
        <f t="shared" si="1010"/>
        <v/>
      </c>
      <c r="K4707" t="s">
        <v>577</v>
      </c>
      <c r="O4707" s="35" t="str">
        <f t="shared" si="1011"/>
        <v>?utm_source=yandex&amp;utm_medium=cpc&amp;utm_campaign=&amp;utm_content=&amp;utm_term={keyword}&amp;utm_device={device_type}</v>
      </c>
      <c r="P4707" s="35" t="str">
        <f t="shared" si="1008"/>
        <v/>
      </c>
      <c r="T4707" s="8" t="s">
        <v>751</v>
      </c>
      <c r="U4707" s="8" t="str">
        <f t="shared" si="1012"/>
        <v>,</v>
      </c>
      <c r="W4707" s="35" t="str">
        <f t="shared" si="1013"/>
        <v/>
      </c>
      <c r="X4707" s="35" t="s">
        <v>753</v>
      </c>
      <c r="Y4707" s="35" t="s">
        <v>754</v>
      </c>
      <c r="Z4707" s="35" t="str">
        <f t="shared" si="1014"/>
        <v/>
      </c>
      <c r="AA4707" s="35" t="e">
        <f t="shared" si="1015"/>
        <v>#VALUE!</v>
      </c>
      <c r="AB4707" s="35" t="str">
        <f t="shared" si="1016"/>
        <v>{keyword:}</v>
      </c>
      <c r="AC4707" s="107" t="e">
        <f t="shared" si="1017"/>
        <v>#VALUE!</v>
      </c>
      <c r="AK4707" t="s">
        <v>577</v>
      </c>
    </row>
    <row r="4708" spans="1:37" ht="15" x14ac:dyDescent="0.25">
      <c r="A4708" s="35">
        <f t="shared" si="1009"/>
        <v>0</v>
      </c>
      <c r="C4708" s="35" t="str">
        <f t="shared" si="1010"/>
        <v/>
      </c>
      <c r="K4708" t="s">
        <v>577</v>
      </c>
      <c r="O4708" s="35" t="str">
        <f t="shared" si="1011"/>
        <v>?utm_source=yandex&amp;utm_medium=cpc&amp;utm_campaign=&amp;utm_content=&amp;utm_term={keyword}&amp;utm_device={device_type}</v>
      </c>
      <c r="P4708" s="35" t="str">
        <f t="shared" si="1008"/>
        <v/>
      </c>
      <c r="T4708" s="8" t="s">
        <v>751</v>
      </c>
      <c r="U4708" s="8" t="str">
        <f t="shared" si="1012"/>
        <v>,</v>
      </c>
      <c r="W4708" s="35" t="str">
        <f t="shared" si="1013"/>
        <v/>
      </c>
      <c r="X4708" s="35" t="s">
        <v>753</v>
      </c>
      <c r="Y4708" s="35" t="s">
        <v>754</v>
      </c>
      <c r="Z4708" s="35" t="str">
        <f t="shared" si="1014"/>
        <v/>
      </c>
      <c r="AA4708" s="35" t="e">
        <f t="shared" si="1015"/>
        <v>#VALUE!</v>
      </c>
      <c r="AB4708" s="35" t="str">
        <f t="shared" si="1016"/>
        <v>{keyword:}</v>
      </c>
      <c r="AC4708" s="107" t="e">
        <f t="shared" si="1017"/>
        <v>#VALUE!</v>
      </c>
      <c r="AK4708" t="s">
        <v>577</v>
      </c>
    </row>
    <row r="4709" spans="1:37" ht="15" customHeight="1" x14ac:dyDescent="0.25">
      <c r="A4709" s="35">
        <f t="shared" si="1009"/>
        <v>0</v>
      </c>
      <c r="C4709" s="35" t="str">
        <f t="shared" si="1010"/>
        <v/>
      </c>
      <c r="K4709" t="s">
        <v>577</v>
      </c>
      <c r="O4709" s="35" t="str">
        <f t="shared" si="1011"/>
        <v>?utm_source=yandex&amp;utm_medium=cpc&amp;utm_campaign=&amp;utm_content=&amp;utm_term={keyword}&amp;utm_device={device_type}</v>
      </c>
      <c r="P4709" s="35" t="str">
        <f t="shared" si="1008"/>
        <v/>
      </c>
      <c r="T4709" s="8" t="s">
        <v>751</v>
      </c>
      <c r="U4709" s="8" t="str">
        <f t="shared" si="1012"/>
        <v>,</v>
      </c>
      <c r="W4709" s="35" t="str">
        <f t="shared" si="1013"/>
        <v/>
      </c>
      <c r="X4709" s="35" t="s">
        <v>753</v>
      </c>
      <c r="Y4709" s="35" t="s">
        <v>754</v>
      </c>
      <c r="Z4709" s="35" t="str">
        <f t="shared" si="1014"/>
        <v/>
      </c>
      <c r="AA4709" s="35" t="e">
        <f t="shared" si="1015"/>
        <v>#VALUE!</v>
      </c>
      <c r="AB4709" s="35" t="str">
        <f t="shared" si="1016"/>
        <v>{keyword:}</v>
      </c>
      <c r="AC4709" s="107" t="e">
        <f t="shared" si="1017"/>
        <v>#VALUE!</v>
      </c>
      <c r="AK4709" t="s">
        <v>577</v>
      </c>
    </row>
    <row r="4710" spans="1:37" ht="15" x14ac:dyDescent="0.25">
      <c r="A4710" s="35">
        <f t="shared" si="1009"/>
        <v>0</v>
      </c>
      <c r="C4710" s="35" t="str">
        <f t="shared" si="1010"/>
        <v/>
      </c>
      <c r="K4710" t="s">
        <v>577</v>
      </c>
      <c r="O4710" s="35" t="str">
        <f t="shared" si="1011"/>
        <v>?utm_source=yandex&amp;utm_medium=cpc&amp;utm_campaign=&amp;utm_content=&amp;utm_term={keyword}&amp;utm_device={device_type}</v>
      </c>
      <c r="P4710" s="35" t="str">
        <f t="shared" si="1008"/>
        <v/>
      </c>
      <c r="T4710" s="8" t="s">
        <v>751</v>
      </c>
      <c r="U4710" s="8" t="str">
        <f t="shared" si="1012"/>
        <v>,</v>
      </c>
      <c r="W4710" s="35" t="str">
        <f t="shared" si="1013"/>
        <v/>
      </c>
      <c r="X4710" s="35" t="s">
        <v>753</v>
      </c>
      <c r="Y4710" s="35" t="s">
        <v>754</v>
      </c>
      <c r="Z4710" s="35" t="str">
        <f t="shared" si="1014"/>
        <v/>
      </c>
      <c r="AA4710" s="35" t="e">
        <f t="shared" si="1015"/>
        <v>#VALUE!</v>
      </c>
      <c r="AB4710" s="35" t="str">
        <f t="shared" si="1016"/>
        <v>{keyword:}</v>
      </c>
      <c r="AC4710" s="107" t="e">
        <f t="shared" si="1017"/>
        <v>#VALUE!</v>
      </c>
      <c r="AK4710" t="s">
        <v>577</v>
      </c>
    </row>
    <row r="4711" spans="1:37" ht="15" customHeight="1" x14ac:dyDescent="0.25">
      <c r="A4711" s="35">
        <f t="shared" si="1009"/>
        <v>0</v>
      </c>
      <c r="C4711" s="35" t="str">
        <f t="shared" si="1010"/>
        <v/>
      </c>
      <c r="K4711" t="s">
        <v>577</v>
      </c>
      <c r="O4711" s="35" t="str">
        <f t="shared" si="1011"/>
        <v>?utm_source=yandex&amp;utm_medium=cpc&amp;utm_campaign=&amp;utm_content=&amp;utm_term={keyword}&amp;utm_device={device_type}</v>
      </c>
      <c r="P4711" s="35" t="str">
        <f t="shared" si="1008"/>
        <v/>
      </c>
      <c r="T4711" s="8" t="s">
        <v>751</v>
      </c>
      <c r="U4711" s="8" t="str">
        <f t="shared" si="1012"/>
        <v>,</v>
      </c>
      <c r="W4711" s="35" t="str">
        <f t="shared" si="1013"/>
        <v/>
      </c>
      <c r="X4711" s="35" t="s">
        <v>753</v>
      </c>
      <c r="Y4711" s="35" t="s">
        <v>754</v>
      </c>
      <c r="Z4711" s="35" t="str">
        <f t="shared" si="1014"/>
        <v/>
      </c>
      <c r="AA4711" s="35" t="e">
        <f t="shared" si="1015"/>
        <v>#VALUE!</v>
      </c>
      <c r="AB4711" s="35" t="str">
        <f t="shared" si="1016"/>
        <v>{keyword:}</v>
      </c>
      <c r="AC4711" s="107" t="e">
        <f t="shared" si="1017"/>
        <v>#VALUE!</v>
      </c>
      <c r="AK4711" t="s">
        <v>577</v>
      </c>
    </row>
    <row r="4712" spans="1:37" ht="15" x14ac:dyDescent="0.25">
      <c r="A4712" s="35">
        <f t="shared" si="1009"/>
        <v>0</v>
      </c>
      <c r="C4712" s="35" t="str">
        <f t="shared" si="1010"/>
        <v/>
      </c>
      <c r="K4712" t="s">
        <v>577</v>
      </c>
      <c r="O4712" s="35" t="str">
        <f t="shared" si="1011"/>
        <v>?utm_source=yandex&amp;utm_medium=cpc&amp;utm_campaign=&amp;utm_content=&amp;utm_term={keyword}&amp;utm_device={device_type}</v>
      </c>
      <c r="P4712" s="35" t="str">
        <f t="shared" si="1008"/>
        <v/>
      </c>
      <c r="T4712" s="8" t="s">
        <v>751</v>
      </c>
      <c r="U4712" s="8" t="str">
        <f t="shared" si="1012"/>
        <v>,</v>
      </c>
      <c r="W4712" s="35" t="str">
        <f t="shared" si="1013"/>
        <v/>
      </c>
      <c r="X4712" s="35" t="s">
        <v>753</v>
      </c>
      <c r="Y4712" s="35" t="s">
        <v>754</v>
      </c>
      <c r="Z4712" s="35" t="str">
        <f t="shared" si="1014"/>
        <v/>
      </c>
      <c r="AA4712" s="35" t="e">
        <f t="shared" si="1015"/>
        <v>#VALUE!</v>
      </c>
      <c r="AB4712" s="35" t="str">
        <f t="shared" si="1016"/>
        <v>{keyword:}</v>
      </c>
      <c r="AC4712" s="107" t="e">
        <f t="shared" si="1017"/>
        <v>#VALUE!</v>
      </c>
      <c r="AK4712" t="s">
        <v>577</v>
      </c>
    </row>
    <row r="4713" spans="1:37" ht="15" customHeight="1" x14ac:dyDescent="0.25">
      <c r="A4713" s="35">
        <f t="shared" si="1009"/>
        <v>0</v>
      </c>
      <c r="C4713" s="35" t="str">
        <f t="shared" si="1010"/>
        <v/>
      </c>
      <c r="K4713" t="s">
        <v>577</v>
      </c>
      <c r="O4713" s="35" t="str">
        <f t="shared" si="1011"/>
        <v>?utm_source=yandex&amp;utm_medium=cpc&amp;utm_campaign=&amp;utm_content=&amp;utm_term={keyword}&amp;utm_device={device_type}</v>
      </c>
      <c r="P4713" s="35" t="str">
        <f t="shared" si="1008"/>
        <v/>
      </c>
      <c r="T4713" s="8" t="s">
        <v>751</v>
      </c>
      <c r="U4713" s="8" t="str">
        <f t="shared" si="1012"/>
        <v>,</v>
      </c>
      <c r="W4713" s="35" t="str">
        <f t="shared" si="1013"/>
        <v/>
      </c>
      <c r="X4713" s="35" t="s">
        <v>753</v>
      </c>
      <c r="Y4713" s="35" t="s">
        <v>754</v>
      </c>
      <c r="Z4713" s="35" t="str">
        <f t="shared" si="1014"/>
        <v/>
      </c>
      <c r="AA4713" s="35" t="e">
        <f t="shared" si="1015"/>
        <v>#VALUE!</v>
      </c>
      <c r="AB4713" s="35" t="str">
        <f t="shared" si="1016"/>
        <v>{keyword:}</v>
      </c>
      <c r="AC4713" s="107" t="e">
        <f t="shared" si="1017"/>
        <v>#VALUE!</v>
      </c>
      <c r="AK4713" t="s">
        <v>577</v>
      </c>
    </row>
    <row r="4714" spans="1:37" ht="15" x14ac:dyDescent="0.25">
      <c r="A4714" s="35">
        <f t="shared" si="1009"/>
        <v>0</v>
      </c>
      <c r="C4714" s="35" t="str">
        <f t="shared" si="1010"/>
        <v/>
      </c>
      <c r="K4714" t="s">
        <v>577</v>
      </c>
      <c r="O4714" s="35" t="str">
        <f t="shared" si="1011"/>
        <v>?utm_source=yandex&amp;utm_medium=cpc&amp;utm_campaign=&amp;utm_content=&amp;utm_term={keyword}&amp;utm_device={device_type}</v>
      </c>
      <c r="P4714" s="35" t="str">
        <f t="shared" si="1008"/>
        <v/>
      </c>
      <c r="T4714" s="8" t="s">
        <v>751</v>
      </c>
      <c r="U4714" s="8" t="str">
        <f t="shared" si="1012"/>
        <v>,</v>
      </c>
      <c r="W4714" s="35" t="str">
        <f t="shared" si="1013"/>
        <v/>
      </c>
      <c r="X4714" s="35" t="s">
        <v>753</v>
      </c>
      <c r="Y4714" s="35" t="s">
        <v>754</v>
      </c>
      <c r="Z4714" s="35" t="str">
        <f t="shared" si="1014"/>
        <v/>
      </c>
      <c r="AA4714" s="35" t="e">
        <f t="shared" si="1015"/>
        <v>#VALUE!</v>
      </c>
      <c r="AB4714" s="35" t="str">
        <f t="shared" si="1016"/>
        <v>{keyword:}</v>
      </c>
      <c r="AC4714" s="107" t="e">
        <f t="shared" si="1017"/>
        <v>#VALUE!</v>
      </c>
      <c r="AK4714" t="s">
        <v>577</v>
      </c>
    </row>
    <row r="4715" spans="1:37" ht="15" customHeight="1" x14ac:dyDescent="0.25">
      <c r="A4715" s="35">
        <f t="shared" si="1009"/>
        <v>0</v>
      </c>
      <c r="C4715" s="35" t="str">
        <f t="shared" si="1010"/>
        <v/>
      </c>
      <c r="K4715" t="s">
        <v>577</v>
      </c>
      <c r="O4715" s="35" t="str">
        <f t="shared" si="1011"/>
        <v>?utm_source=yandex&amp;utm_medium=cpc&amp;utm_campaign=&amp;utm_content=&amp;utm_term={keyword}&amp;utm_device={device_type}</v>
      </c>
      <c r="P4715" s="35" t="str">
        <f t="shared" si="1008"/>
        <v/>
      </c>
      <c r="T4715" s="8" t="s">
        <v>751</v>
      </c>
      <c r="U4715" s="8" t="str">
        <f t="shared" si="1012"/>
        <v>,</v>
      </c>
      <c r="W4715" s="35" t="str">
        <f t="shared" si="1013"/>
        <v/>
      </c>
      <c r="X4715" s="35" t="s">
        <v>753</v>
      </c>
      <c r="Y4715" s="35" t="s">
        <v>754</v>
      </c>
      <c r="Z4715" s="35" t="str">
        <f t="shared" si="1014"/>
        <v/>
      </c>
      <c r="AA4715" s="35" t="e">
        <f t="shared" si="1015"/>
        <v>#VALUE!</v>
      </c>
      <c r="AB4715" s="35" t="str">
        <f t="shared" si="1016"/>
        <v>{keyword:}</v>
      </c>
      <c r="AC4715" s="107" t="e">
        <f t="shared" si="1017"/>
        <v>#VALUE!</v>
      </c>
      <c r="AK4715" t="s">
        <v>577</v>
      </c>
    </row>
    <row r="4716" spans="1:37" ht="15" x14ac:dyDescent="0.25">
      <c r="A4716" s="35">
        <f t="shared" si="1009"/>
        <v>0</v>
      </c>
      <c r="C4716" s="35" t="str">
        <f t="shared" si="1010"/>
        <v/>
      </c>
      <c r="K4716" t="s">
        <v>577</v>
      </c>
      <c r="O4716" s="35" t="str">
        <f t="shared" si="1011"/>
        <v>?utm_source=yandex&amp;utm_medium=cpc&amp;utm_campaign=&amp;utm_content=&amp;utm_term={keyword}&amp;utm_device={device_type}</v>
      </c>
      <c r="P4716" s="35" t="str">
        <f t="shared" si="1008"/>
        <v/>
      </c>
      <c r="T4716" s="8" t="s">
        <v>751</v>
      </c>
      <c r="U4716" s="8" t="str">
        <f t="shared" si="1012"/>
        <v>,</v>
      </c>
      <c r="W4716" s="35" t="str">
        <f t="shared" si="1013"/>
        <v/>
      </c>
      <c r="X4716" s="35" t="s">
        <v>753</v>
      </c>
      <c r="Y4716" s="35" t="s">
        <v>754</v>
      </c>
      <c r="Z4716" s="35" t="str">
        <f t="shared" si="1014"/>
        <v/>
      </c>
      <c r="AA4716" s="35" t="e">
        <f t="shared" si="1015"/>
        <v>#VALUE!</v>
      </c>
      <c r="AB4716" s="35" t="str">
        <f t="shared" si="1016"/>
        <v>{keyword:}</v>
      </c>
      <c r="AC4716" s="107" t="e">
        <f t="shared" si="1017"/>
        <v>#VALUE!</v>
      </c>
      <c r="AK4716" t="s">
        <v>577</v>
      </c>
    </row>
    <row r="4717" spans="1:37" ht="15" customHeight="1" x14ac:dyDescent="0.25">
      <c r="A4717" s="35">
        <f t="shared" si="1009"/>
        <v>0</v>
      </c>
      <c r="C4717" s="35" t="str">
        <f t="shared" si="1010"/>
        <v/>
      </c>
      <c r="K4717" t="s">
        <v>577</v>
      </c>
      <c r="O4717" s="35" t="str">
        <f t="shared" si="1011"/>
        <v>?utm_source=yandex&amp;utm_medium=cpc&amp;utm_campaign=&amp;utm_content=&amp;utm_term={keyword}&amp;utm_device={device_type}</v>
      </c>
      <c r="P4717" s="35" t="str">
        <f t="shared" si="1008"/>
        <v/>
      </c>
      <c r="T4717" s="8" t="s">
        <v>751</v>
      </c>
      <c r="U4717" s="8" t="str">
        <f t="shared" si="1012"/>
        <v>,</v>
      </c>
      <c r="W4717" s="35" t="str">
        <f t="shared" si="1013"/>
        <v/>
      </c>
      <c r="X4717" s="35" t="s">
        <v>753</v>
      </c>
      <c r="Y4717" s="35" t="s">
        <v>754</v>
      </c>
      <c r="Z4717" s="35" t="str">
        <f t="shared" si="1014"/>
        <v/>
      </c>
      <c r="AA4717" s="35" t="e">
        <f t="shared" si="1015"/>
        <v>#VALUE!</v>
      </c>
      <c r="AB4717" s="35" t="str">
        <f t="shared" si="1016"/>
        <v>{keyword:}</v>
      </c>
      <c r="AC4717" s="107" t="e">
        <f t="shared" si="1017"/>
        <v>#VALUE!</v>
      </c>
      <c r="AK4717" t="s">
        <v>577</v>
      </c>
    </row>
    <row r="4718" spans="1:37" ht="15" x14ac:dyDescent="0.25">
      <c r="A4718" s="35">
        <f t="shared" si="1009"/>
        <v>0</v>
      </c>
      <c r="C4718" s="35" t="str">
        <f t="shared" si="1010"/>
        <v/>
      </c>
      <c r="K4718" t="s">
        <v>577</v>
      </c>
      <c r="O4718" s="35" t="str">
        <f t="shared" si="1011"/>
        <v>?utm_source=yandex&amp;utm_medium=cpc&amp;utm_campaign=&amp;utm_content=&amp;utm_term={keyword}&amp;utm_device={device_type}</v>
      </c>
      <c r="P4718" s="35" t="str">
        <f t="shared" si="1008"/>
        <v/>
      </c>
      <c r="T4718" s="8" t="s">
        <v>751</v>
      </c>
      <c r="U4718" s="8" t="str">
        <f t="shared" si="1012"/>
        <v>,</v>
      </c>
      <c r="W4718" s="35" t="str">
        <f t="shared" si="1013"/>
        <v/>
      </c>
      <c r="X4718" s="35" t="s">
        <v>753</v>
      </c>
      <c r="Y4718" s="35" t="s">
        <v>754</v>
      </c>
      <c r="Z4718" s="35" t="str">
        <f t="shared" si="1014"/>
        <v/>
      </c>
      <c r="AA4718" s="35" t="e">
        <f t="shared" si="1015"/>
        <v>#VALUE!</v>
      </c>
      <c r="AB4718" s="35" t="str">
        <f t="shared" si="1016"/>
        <v>{keyword:}</v>
      </c>
      <c r="AC4718" s="107" t="e">
        <f t="shared" si="1017"/>
        <v>#VALUE!</v>
      </c>
      <c r="AK4718" t="s">
        <v>577</v>
      </c>
    </row>
    <row r="4719" spans="1:37" ht="15" customHeight="1" x14ac:dyDescent="0.25">
      <c r="A4719" s="35">
        <f t="shared" si="1009"/>
        <v>0</v>
      </c>
      <c r="C4719" s="35" t="str">
        <f t="shared" si="1010"/>
        <v/>
      </c>
      <c r="K4719" t="s">
        <v>577</v>
      </c>
      <c r="O4719" s="35" t="str">
        <f t="shared" si="1011"/>
        <v>?utm_source=yandex&amp;utm_medium=cpc&amp;utm_campaign=&amp;utm_content=&amp;utm_term={keyword}&amp;utm_device={device_type}</v>
      </c>
      <c r="P4719" s="35" t="str">
        <f t="shared" si="1008"/>
        <v/>
      </c>
      <c r="T4719" s="8" t="s">
        <v>751</v>
      </c>
      <c r="U4719" s="8" t="str">
        <f t="shared" si="1012"/>
        <v>,</v>
      </c>
      <c r="W4719" s="35" t="str">
        <f t="shared" si="1013"/>
        <v/>
      </c>
      <c r="X4719" s="35" t="s">
        <v>753</v>
      </c>
      <c r="Y4719" s="35" t="s">
        <v>754</v>
      </c>
      <c r="Z4719" s="35" t="str">
        <f t="shared" si="1014"/>
        <v/>
      </c>
      <c r="AA4719" s="35" t="e">
        <f t="shared" si="1015"/>
        <v>#VALUE!</v>
      </c>
      <c r="AB4719" s="35" t="str">
        <f t="shared" si="1016"/>
        <v>{keyword:}</v>
      </c>
      <c r="AC4719" s="107" t="e">
        <f t="shared" si="1017"/>
        <v>#VALUE!</v>
      </c>
      <c r="AK4719" t="s">
        <v>577</v>
      </c>
    </row>
    <row r="4720" spans="1:37" ht="15" x14ac:dyDescent="0.25">
      <c r="A4720" s="35">
        <f t="shared" si="1009"/>
        <v>0</v>
      </c>
      <c r="C4720" s="35" t="str">
        <f t="shared" si="1010"/>
        <v/>
      </c>
      <c r="K4720" t="s">
        <v>577</v>
      </c>
      <c r="O4720" s="35" t="str">
        <f t="shared" si="1011"/>
        <v>?utm_source=yandex&amp;utm_medium=cpc&amp;utm_campaign=&amp;utm_content=&amp;utm_term={keyword}&amp;utm_device={device_type}</v>
      </c>
      <c r="P4720" s="35" t="str">
        <f t="shared" si="1008"/>
        <v/>
      </c>
      <c r="T4720" s="8" t="s">
        <v>751</v>
      </c>
      <c r="U4720" s="8" t="str">
        <f t="shared" si="1012"/>
        <v>,</v>
      </c>
      <c r="W4720" s="35" t="str">
        <f t="shared" si="1013"/>
        <v/>
      </c>
      <c r="X4720" s="35" t="s">
        <v>753</v>
      </c>
      <c r="Y4720" s="35" t="s">
        <v>754</v>
      </c>
      <c r="Z4720" s="35" t="str">
        <f t="shared" si="1014"/>
        <v/>
      </c>
      <c r="AA4720" s="35" t="e">
        <f t="shared" si="1015"/>
        <v>#VALUE!</v>
      </c>
      <c r="AB4720" s="35" t="str">
        <f t="shared" si="1016"/>
        <v>{keyword:}</v>
      </c>
      <c r="AC4720" s="107" t="e">
        <f t="shared" si="1017"/>
        <v>#VALUE!</v>
      </c>
      <c r="AK4720" t="s">
        <v>577</v>
      </c>
    </row>
    <row r="4721" spans="1:37" ht="15" customHeight="1" x14ac:dyDescent="0.25">
      <c r="A4721" s="35">
        <f t="shared" si="1009"/>
        <v>0</v>
      </c>
      <c r="C4721" s="35" t="str">
        <f t="shared" si="1010"/>
        <v/>
      </c>
      <c r="K4721" t="s">
        <v>577</v>
      </c>
      <c r="O4721" s="35" t="str">
        <f t="shared" si="1011"/>
        <v>?utm_source=yandex&amp;utm_medium=cpc&amp;utm_campaign=&amp;utm_content=&amp;utm_term={keyword}&amp;utm_device={device_type}</v>
      </c>
      <c r="P4721" s="35" t="str">
        <f t="shared" si="1008"/>
        <v/>
      </c>
      <c r="T4721" s="8" t="s">
        <v>751</v>
      </c>
      <c r="U4721" s="8" t="str">
        <f t="shared" si="1012"/>
        <v>,</v>
      </c>
      <c r="W4721" s="35" t="str">
        <f t="shared" si="1013"/>
        <v/>
      </c>
      <c r="X4721" s="35" t="s">
        <v>753</v>
      </c>
      <c r="Y4721" s="35" t="s">
        <v>754</v>
      </c>
      <c r="Z4721" s="35" t="str">
        <f t="shared" si="1014"/>
        <v/>
      </c>
      <c r="AA4721" s="35" t="e">
        <f t="shared" si="1015"/>
        <v>#VALUE!</v>
      </c>
      <c r="AB4721" s="35" t="str">
        <f t="shared" si="1016"/>
        <v>{keyword:}</v>
      </c>
      <c r="AC4721" s="107" t="e">
        <f t="shared" si="1017"/>
        <v>#VALUE!</v>
      </c>
      <c r="AK4721" t="s">
        <v>577</v>
      </c>
    </row>
    <row r="4722" spans="1:37" ht="15" x14ac:dyDescent="0.25">
      <c r="A4722" s="35">
        <f t="shared" si="1009"/>
        <v>0</v>
      </c>
      <c r="C4722" s="35" t="str">
        <f t="shared" si="1010"/>
        <v/>
      </c>
      <c r="K4722" t="s">
        <v>577</v>
      </c>
      <c r="O4722" s="35" t="str">
        <f t="shared" si="1011"/>
        <v>?utm_source=yandex&amp;utm_medium=cpc&amp;utm_campaign=&amp;utm_content=&amp;utm_term={keyword}&amp;utm_device={device_type}</v>
      </c>
      <c r="P4722" s="35" t="str">
        <f t="shared" si="1008"/>
        <v/>
      </c>
      <c r="T4722" s="8" t="s">
        <v>751</v>
      </c>
      <c r="U4722" s="8" t="str">
        <f t="shared" si="1012"/>
        <v>,</v>
      </c>
      <c r="W4722" s="35" t="str">
        <f t="shared" si="1013"/>
        <v/>
      </c>
      <c r="X4722" s="35" t="s">
        <v>753</v>
      </c>
      <c r="Y4722" s="35" t="s">
        <v>754</v>
      </c>
      <c r="Z4722" s="35" t="str">
        <f t="shared" si="1014"/>
        <v/>
      </c>
      <c r="AA4722" s="35" t="e">
        <f t="shared" si="1015"/>
        <v>#VALUE!</v>
      </c>
      <c r="AB4722" s="35" t="str">
        <f t="shared" si="1016"/>
        <v>{keyword:}</v>
      </c>
      <c r="AC4722" s="107" t="e">
        <f t="shared" si="1017"/>
        <v>#VALUE!</v>
      </c>
      <c r="AK4722" t="s">
        <v>577</v>
      </c>
    </row>
    <row r="4723" spans="1:37" ht="15" customHeight="1" x14ac:dyDescent="0.25">
      <c r="A4723" s="35">
        <f t="shared" si="1009"/>
        <v>0</v>
      </c>
      <c r="C4723" s="35" t="str">
        <f t="shared" si="1010"/>
        <v/>
      </c>
      <c r="K4723" t="s">
        <v>577</v>
      </c>
      <c r="O4723" s="35" t="str">
        <f t="shared" si="1011"/>
        <v>?utm_source=yandex&amp;utm_medium=cpc&amp;utm_campaign=&amp;utm_content=&amp;utm_term={keyword}&amp;utm_device={device_type}</v>
      </c>
      <c r="P4723" s="35" t="str">
        <f t="shared" si="1008"/>
        <v/>
      </c>
      <c r="T4723" s="8" t="s">
        <v>751</v>
      </c>
      <c r="U4723" s="8" t="str">
        <f t="shared" si="1012"/>
        <v>,</v>
      </c>
      <c r="W4723" s="35" t="str">
        <f t="shared" si="1013"/>
        <v/>
      </c>
      <c r="X4723" s="35" t="s">
        <v>753</v>
      </c>
      <c r="Y4723" s="35" t="s">
        <v>754</v>
      </c>
      <c r="Z4723" s="35" t="str">
        <f t="shared" si="1014"/>
        <v/>
      </c>
      <c r="AA4723" s="35" t="e">
        <f t="shared" si="1015"/>
        <v>#VALUE!</v>
      </c>
      <c r="AB4723" s="35" t="str">
        <f t="shared" si="1016"/>
        <v>{keyword:}</v>
      </c>
      <c r="AC4723" s="107" t="e">
        <f t="shared" si="1017"/>
        <v>#VALUE!</v>
      </c>
      <c r="AK4723" t="s">
        <v>577</v>
      </c>
    </row>
    <row r="4724" spans="1:37" ht="15" x14ac:dyDescent="0.25">
      <c r="A4724" s="35">
        <f t="shared" si="1009"/>
        <v>0</v>
      </c>
      <c r="C4724" s="35" t="str">
        <f t="shared" si="1010"/>
        <v/>
      </c>
      <c r="K4724" t="s">
        <v>577</v>
      </c>
      <c r="O4724" s="35" t="str">
        <f t="shared" si="1011"/>
        <v>?utm_source=yandex&amp;utm_medium=cpc&amp;utm_campaign=&amp;utm_content=&amp;utm_term={keyword}&amp;utm_device={device_type}</v>
      </c>
      <c r="P4724" s="35" t="str">
        <f t="shared" si="1008"/>
        <v/>
      </c>
      <c r="T4724" s="8" t="s">
        <v>751</v>
      </c>
      <c r="U4724" s="8" t="str">
        <f t="shared" si="1012"/>
        <v>,</v>
      </c>
      <c r="W4724" s="35" t="str">
        <f t="shared" si="1013"/>
        <v/>
      </c>
      <c r="X4724" s="35" t="s">
        <v>753</v>
      </c>
      <c r="Y4724" s="35" t="s">
        <v>754</v>
      </c>
      <c r="Z4724" s="35" t="str">
        <f t="shared" si="1014"/>
        <v/>
      </c>
      <c r="AA4724" s="35" t="e">
        <f t="shared" si="1015"/>
        <v>#VALUE!</v>
      </c>
      <c r="AB4724" s="35" t="str">
        <f t="shared" si="1016"/>
        <v>{keyword:}</v>
      </c>
      <c r="AC4724" s="107" t="e">
        <f t="shared" si="1017"/>
        <v>#VALUE!</v>
      </c>
      <c r="AK4724" t="s">
        <v>577</v>
      </c>
    </row>
    <row r="4725" spans="1:37" ht="15" customHeight="1" x14ac:dyDescent="0.25">
      <c r="A4725" s="35">
        <f t="shared" si="1009"/>
        <v>0</v>
      </c>
      <c r="C4725" s="35" t="str">
        <f t="shared" si="1010"/>
        <v/>
      </c>
      <c r="K4725" t="s">
        <v>577</v>
      </c>
      <c r="O4725" s="35" t="str">
        <f t="shared" si="1011"/>
        <v>?utm_source=yandex&amp;utm_medium=cpc&amp;utm_campaign=&amp;utm_content=&amp;utm_term={keyword}&amp;utm_device={device_type}</v>
      </c>
      <c r="P4725" s="35" t="str">
        <f t="shared" si="1008"/>
        <v/>
      </c>
      <c r="T4725" s="8" t="s">
        <v>751</v>
      </c>
      <c r="U4725" s="8" t="str">
        <f t="shared" si="1012"/>
        <v>,</v>
      </c>
      <c r="W4725" s="35" t="str">
        <f t="shared" si="1013"/>
        <v/>
      </c>
      <c r="X4725" s="35" t="s">
        <v>753</v>
      </c>
      <c r="Y4725" s="35" t="s">
        <v>754</v>
      </c>
      <c r="Z4725" s="35" t="str">
        <f t="shared" si="1014"/>
        <v/>
      </c>
      <c r="AA4725" s="35" t="e">
        <f t="shared" si="1015"/>
        <v>#VALUE!</v>
      </c>
      <c r="AB4725" s="35" t="str">
        <f t="shared" si="1016"/>
        <v>{keyword:}</v>
      </c>
      <c r="AC4725" s="107" t="e">
        <f t="shared" si="1017"/>
        <v>#VALUE!</v>
      </c>
      <c r="AK4725" t="s">
        <v>577</v>
      </c>
    </row>
    <row r="4726" spans="1:37" ht="15" x14ac:dyDescent="0.25">
      <c r="A4726" s="35">
        <f t="shared" si="1009"/>
        <v>0</v>
      </c>
      <c r="C4726" s="35" t="str">
        <f t="shared" si="1010"/>
        <v/>
      </c>
      <c r="K4726" t="s">
        <v>577</v>
      </c>
      <c r="O4726" s="35" t="str">
        <f t="shared" si="1011"/>
        <v>?utm_source=yandex&amp;utm_medium=cpc&amp;utm_campaign=&amp;utm_content=&amp;utm_term={keyword}&amp;utm_device={device_type}</v>
      </c>
      <c r="P4726" s="35" t="str">
        <f t="shared" si="1008"/>
        <v/>
      </c>
      <c r="T4726" s="8" t="s">
        <v>751</v>
      </c>
      <c r="U4726" s="8" t="str">
        <f t="shared" si="1012"/>
        <v>,</v>
      </c>
      <c r="W4726" s="35" t="str">
        <f t="shared" si="1013"/>
        <v/>
      </c>
      <c r="X4726" s="35" t="s">
        <v>753</v>
      </c>
      <c r="Y4726" s="35" t="s">
        <v>754</v>
      </c>
      <c r="Z4726" s="35" t="str">
        <f t="shared" si="1014"/>
        <v/>
      </c>
      <c r="AA4726" s="35" t="e">
        <f t="shared" si="1015"/>
        <v>#VALUE!</v>
      </c>
      <c r="AB4726" s="35" t="str">
        <f t="shared" si="1016"/>
        <v>{keyword:}</v>
      </c>
      <c r="AC4726" s="107" t="e">
        <f t="shared" si="1017"/>
        <v>#VALUE!</v>
      </c>
      <c r="AK4726" t="s">
        <v>577</v>
      </c>
    </row>
    <row r="4727" spans="1:37" ht="15" customHeight="1" x14ac:dyDescent="0.25">
      <c r="A4727" s="35">
        <f t="shared" si="1009"/>
        <v>0</v>
      </c>
      <c r="C4727" s="35" t="str">
        <f t="shared" si="1010"/>
        <v/>
      </c>
      <c r="K4727" t="s">
        <v>577</v>
      </c>
      <c r="O4727" s="35" t="str">
        <f t="shared" si="1011"/>
        <v>?utm_source=yandex&amp;utm_medium=cpc&amp;utm_campaign=&amp;utm_content=&amp;utm_term={keyword}&amp;utm_device={device_type}</v>
      </c>
      <c r="P4727" s="35" t="str">
        <f t="shared" si="1008"/>
        <v/>
      </c>
      <c r="T4727" s="8" t="s">
        <v>751</v>
      </c>
      <c r="U4727" s="8" t="str">
        <f t="shared" si="1012"/>
        <v>,</v>
      </c>
      <c r="W4727" s="35" t="str">
        <f t="shared" si="1013"/>
        <v/>
      </c>
      <c r="X4727" s="35" t="s">
        <v>753</v>
      </c>
      <c r="Y4727" s="35" t="s">
        <v>754</v>
      </c>
      <c r="Z4727" s="35" t="str">
        <f t="shared" si="1014"/>
        <v/>
      </c>
      <c r="AA4727" s="35" t="e">
        <f t="shared" si="1015"/>
        <v>#VALUE!</v>
      </c>
      <c r="AB4727" s="35" t="str">
        <f t="shared" si="1016"/>
        <v>{keyword:}</v>
      </c>
      <c r="AC4727" s="107" t="e">
        <f t="shared" si="1017"/>
        <v>#VALUE!</v>
      </c>
      <c r="AK4727" t="s">
        <v>577</v>
      </c>
    </row>
    <row r="4728" spans="1:37" ht="15" x14ac:dyDescent="0.25">
      <c r="A4728" s="35">
        <f t="shared" si="1009"/>
        <v>0</v>
      </c>
      <c r="C4728" s="35" t="str">
        <f t="shared" si="1010"/>
        <v/>
      </c>
      <c r="K4728" t="s">
        <v>577</v>
      </c>
      <c r="O4728" s="35" t="str">
        <f t="shared" si="1011"/>
        <v>?utm_source=yandex&amp;utm_medium=cpc&amp;utm_campaign=&amp;utm_content=&amp;utm_term={keyword}&amp;utm_device={device_type}</v>
      </c>
      <c r="P4728" s="35" t="str">
        <f t="shared" si="1008"/>
        <v/>
      </c>
      <c r="T4728" s="8" t="s">
        <v>751</v>
      </c>
      <c r="U4728" s="8" t="str">
        <f t="shared" si="1012"/>
        <v>,</v>
      </c>
      <c r="W4728" s="35" t="str">
        <f t="shared" si="1013"/>
        <v/>
      </c>
      <c r="X4728" s="35" t="s">
        <v>753</v>
      </c>
      <c r="Y4728" s="35" t="s">
        <v>754</v>
      </c>
      <c r="Z4728" s="35" t="str">
        <f t="shared" si="1014"/>
        <v/>
      </c>
      <c r="AA4728" s="35" t="e">
        <f t="shared" si="1015"/>
        <v>#VALUE!</v>
      </c>
      <c r="AB4728" s="35" t="str">
        <f t="shared" si="1016"/>
        <v>{keyword:}</v>
      </c>
      <c r="AC4728" s="107" t="e">
        <f t="shared" si="1017"/>
        <v>#VALUE!</v>
      </c>
      <c r="AK4728" t="s">
        <v>577</v>
      </c>
    </row>
    <row r="4729" spans="1:37" ht="15" customHeight="1" x14ac:dyDescent="0.25">
      <c r="A4729" s="35">
        <f t="shared" si="1009"/>
        <v>0</v>
      </c>
      <c r="C4729" s="35" t="str">
        <f t="shared" si="1010"/>
        <v/>
      </c>
      <c r="K4729" t="s">
        <v>577</v>
      </c>
      <c r="O4729" s="35" t="str">
        <f t="shared" si="1011"/>
        <v>?utm_source=yandex&amp;utm_medium=cpc&amp;utm_campaign=&amp;utm_content=&amp;utm_term={keyword}&amp;utm_device={device_type}</v>
      </c>
      <c r="P4729" s="35" t="str">
        <f t="shared" si="1008"/>
        <v/>
      </c>
      <c r="T4729" s="8" t="s">
        <v>751</v>
      </c>
      <c r="U4729" s="8" t="str">
        <f t="shared" si="1012"/>
        <v>,</v>
      </c>
      <c r="W4729" s="35" t="str">
        <f t="shared" si="1013"/>
        <v/>
      </c>
      <c r="X4729" s="35" t="s">
        <v>753</v>
      </c>
      <c r="Y4729" s="35" t="s">
        <v>754</v>
      </c>
      <c r="Z4729" s="35" t="str">
        <f t="shared" si="1014"/>
        <v/>
      </c>
      <c r="AA4729" s="35" t="e">
        <f t="shared" si="1015"/>
        <v>#VALUE!</v>
      </c>
      <c r="AB4729" s="35" t="str">
        <f t="shared" si="1016"/>
        <v>{keyword:}</v>
      </c>
      <c r="AC4729" s="107" t="e">
        <f t="shared" si="1017"/>
        <v>#VALUE!</v>
      </c>
      <c r="AK4729" t="s">
        <v>577</v>
      </c>
    </row>
    <row r="4730" spans="1:37" ht="15" x14ac:dyDescent="0.25">
      <c r="A4730" s="35">
        <f t="shared" si="1009"/>
        <v>0</v>
      </c>
      <c r="C4730" s="35" t="str">
        <f t="shared" si="1010"/>
        <v/>
      </c>
      <c r="K4730" t="s">
        <v>577</v>
      </c>
      <c r="O4730" s="35" t="str">
        <f t="shared" si="1011"/>
        <v>?utm_source=yandex&amp;utm_medium=cpc&amp;utm_campaign=&amp;utm_content=&amp;utm_term={keyword}&amp;utm_device={device_type}</v>
      </c>
      <c r="P4730" s="35" t="str">
        <f t="shared" si="1008"/>
        <v/>
      </c>
      <c r="T4730" s="8" t="s">
        <v>751</v>
      </c>
      <c r="U4730" s="8" t="str">
        <f t="shared" si="1012"/>
        <v>,</v>
      </c>
      <c r="W4730" s="35" t="str">
        <f t="shared" si="1013"/>
        <v/>
      </c>
      <c r="X4730" s="35" t="s">
        <v>753</v>
      </c>
      <c r="Y4730" s="35" t="s">
        <v>754</v>
      </c>
      <c r="Z4730" s="35" t="str">
        <f t="shared" si="1014"/>
        <v/>
      </c>
      <c r="AA4730" s="35" t="e">
        <f t="shared" si="1015"/>
        <v>#VALUE!</v>
      </c>
      <c r="AB4730" s="35" t="str">
        <f t="shared" si="1016"/>
        <v>{keyword:}</v>
      </c>
      <c r="AC4730" s="107" t="e">
        <f t="shared" si="1017"/>
        <v>#VALUE!</v>
      </c>
      <c r="AK4730" t="s">
        <v>577</v>
      </c>
    </row>
    <row r="4731" spans="1:37" ht="15" customHeight="1" x14ac:dyDescent="0.25">
      <c r="A4731" s="35">
        <f t="shared" si="1009"/>
        <v>0</v>
      </c>
      <c r="C4731" s="35" t="str">
        <f t="shared" si="1010"/>
        <v/>
      </c>
      <c r="K4731" t="s">
        <v>577</v>
      </c>
      <c r="O4731" s="35" t="str">
        <f t="shared" si="1011"/>
        <v>?utm_source=yandex&amp;utm_medium=cpc&amp;utm_campaign=&amp;utm_content=&amp;utm_term={keyword}&amp;utm_device={device_type}</v>
      </c>
      <c r="P4731" s="35" t="str">
        <f t="shared" si="1008"/>
        <v/>
      </c>
      <c r="T4731" s="8" t="s">
        <v>751</v>
      </c>
      <c r="U4731" s="8" t="str">
        <f t="shared" si="1012"/>
        <v>,</v>
      </c>
      <c r="W4731" s="35" t="str">
        <f t="shared" si="1013"/>
        <v/>
      </c>
      <c r="X4731" s="35" t="s">
        <v>753</v>
      </c>
      <c r="Y4731" s="35" t="s">
        <v>754</v>
      </c>
      <c r="Z4731" s="35" t="str">
        <f t="shared" si="1014"/>
        <v/>
      </c>
      <c r="AA4731" s="35" t="e">
        <f t="shared" si="1015"/>
        <v>#VALUE!</v>
      </c>
      <c r="AB4731" s="35" t="str">
        <f t="shared" si="1016"/>
        <v>{keyword:}</v>
      </c>
      <c r="AC4731" s="107" t="e">
        <f t="shared" si="1017"/>
        <v>#VALUE!</v>
      </c>
      <c r="AK4731" t="s">
        <v>577</v>
      </c>
    </row>
    <row r="4732" spans="1:37" ht="15" x14ac:dyDescent="0.25">
      <c r="A4732" s="35">
        <f t="shared" si="1009"/>
        <v>0</v>
      </c>
      <c r="C4732" s="35" t="str">
        <f t="shared" si="1010"/>
        <v/>
      </c>
      <c r="K4732" t="s">
        <v>577</v>
      </c>
      <c r="O4732" s="35" t="str">
        <f t="shared" si="1011"/>
        <v>?utm_source=yandex&amp;utm_medium=cpc&amp;utm_campaign=&amp;utm_content=&amp;utm_term={keyword}&amp;utm_device={device_type}</v>
      </c>
      <c r="P4732" s="35" t="str">
        <f t="shared" si="1008"/>
        <v/>
      </c>
      <c r="T4732" s="8" t="s">
        <v>751</v>
      </c>
      <c r="U4732" s="8" t="str">
        <f t="shared" si="1012"/>
        <v>,</v>
      </c>
      <c r="W4732" s="35" t="str">
        <f t="shared" si="1013"/>
        <v/>
      </c>
      <c r="X4732" s="35" t="s">
        <v>753</v>
      </c>
      <c r="Y4732" s="35" t="s">
        <v>754</v>
      </c>
      <c r="Z4732" s="35" t="str">
        <f t="shared" si="1014"/>
        <v/>
      </c>
      <c r="AA4732" s="35" t="e">
        <f t="shared" si="1015"/>
        <v>#VALUE!</v>
      </c>
      <c r="AB4732" s="35" t="str">
        <f t="shared" si="1016"/>
        <v>{keyword:}</v>
      </c>
      <c r="AC4732" s="107" t="e">
        <f t="shared" si="1017"/>
        <v>#VALUE!</v>
      </c>
      <c r="AK4732" t="s">
        <v>577</v>
      </c>
    </row>
    <row r="4733" spans="1:37" ht="15" customHeight="1" x14ac:dyDescent="0.25">
      <c r="A4733" s="35">
        <f t="shared" si="1009"/>
        <v>0</v>
      </c>
      <c r="C4733" s="35" t="str">
        <f t="shared" si="1010"/>
        <v/>
      </c>
      <c r="K4733" t="s">
        <v>577</v>
      </c>
      <c r="O4733" s="35" t="str">
        <f t="shared" si="1011"/>
        <v>?utm_source=yandex&amp;utm_medium=cpc&amp;utm_campaign=&amp;utm_content=&amp;utm_term={keyword}&amp;utm_device={device_type}</v>
      </c>
      <c r="P4733" s="35" t="str">
        <f t="shared" si="1008"/>
        <v/>
      </c>
      <c r="T4733" s="8" t="s">
        <v>751</v>
      </c>
      <c r="U4733" s="8" t="str">
        <f t="shared" si="1012"/>
        <v>,</v>
      </c>
      <c r="W4733" s="35" t="str">
        <f t="shared" si="1013"/>
        <v/>
      </c>
      <c r="X4733" s="35" t="s">
        <v>753</v>
      </c>
      <c r="Y4733" s="35" t="s">
        <v>754</v>
      </c>
      <c r="Z4733" s="35" t="str">
        <f t="shared" si="1014"/>
        <v/>
      </c>
      <c r="AA4733" s="35" t="e">
        <f t="shared" si="1015"/>
        <v>#VALUE!</v>
      </c>
      <c r="AB4733" s="35" t="str">
        <f t="shared" si="1016"/>
        <v>{keyword:}</v>
      </c>
      <c r="AC4733" s="107" t="e">
        <f t="shared" si="1017"/>
        <v>#VALUE!</v>
      </c>
      <c r="AK4733" t="s">
        <v>577</v>
      </c>
    </row>
    <row r="4734" spans="1:37" ht="15" x14ac:dyDescent="0.25">
      <c r="A4734" s="35">
        <f t="shared" si="1009"/>
        <v>0</v>
      </c>
      <c r="C4734" s="35" t="str">
        <f t="shared" si="1010"/>
        <v/>
      </c>
      <c r="K4734" t="s">
        <v>577</v>
      </c>
      <c r="O4734" s="35" t="str">
        <f t="shared" si="1011"/>
        <v>?utm_source=yandex&amp;utm_medium=cpc&amp;utm_campaign=&amp;utm_content=&amp;utm_term={keyword}&amp;utm_device={device_type}</v>
      </c>
      <c r="P4734" s="35" t="str">
        <f t="shared" si="1008"/>
        <v/>
      </c>
      <c r="T4734" s="8" t="s">
        <v>751</v>
      </c>
      <c r="U4734" s="8" t="str">
        <f t="shared" si="1012"/>
        <v>,</v>
      </c>
      <c r="W4734" s="35" t="str">
        <f t="shared" si="1013"/>
        <v/>
      </c>
      <c r="X4734" s="35" t="s">
        <v>753</v>
      </c>
      <c r="Y4734" s="35" t="s">
        <v>754</v>
      </c>
      <c r="Z4734" s="35" t="str">
        <f t="shared" si="1014"/>
        <v/>
      </c>
      <c r="AA4734" s="35" t="e">
        <f t="shared" si="1015"/>
        <v>#VALUE!</v>
      </c>
      <c r="AB4734" s="35" t="str">
        <f t="shared" si="1016"/>
        <v>{keyword:}</v>
      </c>
      <c r="AC4734" s="107" t="e">
        <f t="shared" si="1017"/>
        <v>#VALUE!</v>
      </c>
      <c r="AK4734" t="s">
        <v>577</v>
      </c>
    </row>
    <row r="4735" spans="1:37" ht="15" customHeight="1" x14ac:dyDescent="0.25">
      <c r="A4735" s="35">
        <f t="shared" si="1009"/>
        <v>0</v>
      </c>
      <c r="C4735" s="35" t="str">
        <f t="shared" si="1010"/>
        <v/>
      </c>
      <c r="K4735" t="s">
        <v>577</v>
      </c>
      <c r="O4735" s="35" t="str">
        <f t="shared" si="1011"/>
        <v>?utm_source=yandex&amp;utm_medium=cpc&amp;utm_campaign=&amp;utm_content=&amp;utm_term={keyword}&amp;utm_device={device_type}</v>
      </c>
      <c r="P4735" s="35" t="str">
        <f t="shared" si="1008"/>
        <v/>
      </c>
      <c r="T4735" s="8" t="s">
        <v>751</v>
      </c>
      <c r="U4735" s="8" t="str">
        <f t="shared" si="1012"/>
        <v>,</v>
      </c>
      <c r="W4735" s="35" t="str">
        <f t="shared" si="1013"/>
        <v/>
      </c>
      <c r="X4735" s="35" t="s">
        <v>753</v>
      </c>
      <c r="Y4735" s="35" t="s">
        <v>754</v>
      </c>
      <c r="Z4735" s="35" t="str">
        <f t="shared" si="1014"/>
        <v/>
      </c>
      <c r="AA4735" s="35" t="e">
        <f t="shared" si="1015"/>
        <v>#VALUE!</v>
      </c>
      <c r="AB4735" s="35" t="str">
        <f t="shared" si="1016"/>
        <v>{keyword:}</v>
      </c>
      <c r="AC4735" s="107" t="e">
        <f t="shared" si="1017"/>
        <v>#VALUE!</v>
      </c>
      <c r="AK4735" t="s">
        <v>577</v>
      </c>
    </row>
    <row r="4736" spans="1:37" ht="15" x14ac:dyDescent="0.25">
      <c r="A4736" s="35">
        <f t="shared" si="1009"/>
        <v>0</v>
      </c>
      <c r="C4736" s="35" t="str">
        <f t="shared" si="1010"/>
        <v/>
      </c>
      <c r="K4736" t="s">
        <v>577</v>
      </c>
      <c r="O4736" s="35" t="str">
        <f t="shared" si="1011"/>
        <v>?utm_source=yandex&amp;utm_medium=cpc&amp;utm_campaign=&amp;utm_content=&amp;utm_term={keyword}&amp;utm_device={device_type}</v>
      </c>
      <c r="P4736" s="35" t="str">
        <f t="shared" si="1008"/>
        <v/>
      </c>
      <c r="T4736" s="8" t="s">
        <v>751</v>
      </c>
      <c r="U4736" s="8" t="str">
        <f t="shared" si="1012"/>
        <v>,</v>
      </c>
      <c r="W4736" s="35" t="str">
        <f t="shared" si="1013"/>
        <v/>
      </c>
      <c r="X4736" s="35" t="s">
        <v>753</v>
      </c>
      <c r="Y4736" s="35" t="s">
        <v>754</v>
      </c>
      <c r="Z4736" s="35" t="str">
        <f t="shared" si="1014"/>
        <v/>
      </c>
      <c r="AA4736" s="35" t="e">
        <f t="shared" si="1015"/>
        <v>#VALUE!</v>
      </c>
      <c r="AB4736" s="35" t="str">
        <f t="shared" si="1016"/>
        <v>{keyword:}</v>
      </c>
      <c r="AC4736" s="107" t="e">
        <f t="shared" si="1017"/>
        <v>#VALUE!</v>
      </c>
      <c r="AK4736" t="s">
        <v>577</v>
      </c>
    </row>
    <row r="4737" spans="1:37" ht="15" customHeight="1" x14ac:dyDescent="0.25">
      <c r="A4737" s="35">
        <f t="shared" si="1009"/>
        <v>0</v>
      </c>
      <c r="C4737" s="35" t="str">
        <f t="shared" si="1010"/>
        <v/>
      </c>
      <c r="K4737" t="s">
        <v>577</v>
      </c>
      <c r="O4737" s="35" t="str">
        <f t="shared" si="1011"/>
        <v>?utm_source=yandex&amp;utm_medium=cpc&amp;utm_campaign=&amp;utm_content=&amp;utm_term={keyword}&amp;utm_device={device_type}</v>
      </c>
      <c r="P4737" s="35" t="str">
        <f t="shared" si="1008"/>
        <v/>
      </c>
      <c r="T4737" s="8" t="s">
        <v>751</v>
      </c>
      <c r="U4737" s="8" t="str">
        <f t="shared" si="1012"/>
        <v>,</v>
      </c>
      <c r="W4737" s="35" t="str">
        <f t="shared" si="1013"/>
        <v/>
      </c>
      <c r="X4737" s="35" t="s">
        <v>753</v>
      </c>
      <c r="Y4737" s="35" t="s">
        <v>754</v>
      </c>
      <c r="Z4737" s="35" t="str">
        <f t="shared" si="1014"/>
        <v/>
      </c>
      <c r="AA4737" s="35" t="e">
        <f t="shared" si="1015"/>
        <v>#VALUE!</v>
      </c>
      <c r="AB4737" s="35" t="str">
        <f t="shared" si="1016"/>
        <v>{keyword:}</v>
      </c>
      <c r="AC4737" s="107" t="e">
        <f t="shared" si="1017"/>
        <v>#VALUE!</v>
      </c>
      <c r="AK4737" t="s">
        <v>577</v>
      </c>
    </row>
    <row r="4738" spans="1:37" ht="15" x14ac:dyDescent="0.25">
      <c r="A4738" s="35">
        <f t="shared" si="1009"/>
        <v>0</v>
      </c>
      <c r="C4738" s="35" t="str">
        <f t="shared" si="1010"/>
        <v/>
      </c>
      <c r="K4738" t="s">
        <v>577</v>
      </c>
      <c r="O4738" s="35" t="str">
        <f t="shared" si="1011"/>
        <v>?utm_source=yandex&amp;utm_medium=cpc&amp;utm_campaign=&amp;utm_content=&amp;utm_term={keyword}&amp;utm_device={device_type}</v>
      </c>
      <c r="P4738" s="35" t="str">
        <f t="shared" ref="P4738:P4801" si="1018">SUBSTITUTE((SUBSTITUTE(B4738,"""",))," ","-")</f>
        <v/>
      </c>
      <c r="T4738" s="8" t="s">
        <v>751</v>
      </c>
      <c r="U4738" s="8" t="str">
        <f t="shared" si="1012"/>
        <v>,</v>
      </c>
      <c r="W4738" s="35" t="str">
        <f t="shared" si="1013"/>
        <v/>
      </c>
      <c r="X4738" s="35" t="s">
        <v>753</v>
      </c>
      <c r="Y4738" s="35" t="s">
        <v>754</v>
      </c>
      <c r="Z4738" s="35" t="str">
        <f t="shared" si="1014"/>
        <v/>
      </c>
      <c r="AA4738" s="35" t="e">
        <f t="shared" si="1015"/>
        <v>#VALUE!</v>
      </c>
      <c r="AB4738" s="35" t="str">
        <f t="shared" si="1016"/>
        <v>{keyword:}</v>
      </c>
      <c r="AC4738" s="107" t="e">
        <f t="shared" si="1017"/>
        <v>#VALUE!</v>
      </c>
      <c r="AK4738" t="s">
        <v>577</v>
      </c>
    </row>
    <row r="4739" spans="1:37" ht="15" customHeight="1" x14ac:dyDescent="0.25">
      <c r="A4739" s="35">
        <f t="shared" ref="A4739:A4802" si="1019">IF(ISBLANK(B4739),0,LEN(TRIM(B4739))-LEN(SUBSTITUTE(B4739," ",""))+1)</f>
        <v>0</v>
      </c>
      <c r="C4739" s="35" t="str">
        <f t="shared" ref="C4739:C4802" si="1020">SUBSTITUTE(B4739," ","_")</f>
        <v/>
      </c>
      <c r="K4739" t="s">
        <v>577</v>
      </c>
      <c r="O4739" s="35" t="str">
        <f t="shared" ref="O4739:O4802" si="1021">CONCATENATE(M4739,"?utm_source=yandex&amp;utm_medium=cpc&amp;utm_campaign=",SUBSTITUTE(TRIM(N4739)," ","_"),"&amp;utm_content=",SUBSTITUTE(SUBSTITUTE(B4739,"""",)," ","_"),"&amp;utm_term={keyword}","&amp;utm_device={device_type}")</f>
        <v>?utm_source=yandex&amp;utm_medium=cpc&amp;utm_campaign=&amp;utm_content=&amp;utm_term={keyword}&amp;utm_device={device_type}</v>
      </c>
      <c r="P4739" s="35" t="str">
        <f t="shared" si="1018"/>
        <v/>
      </c>
      <c r="T4739" s="8" t="s">
        <v>751</v>
      </c>
      <c r="U4739" s="8" t="str">
        <f t="shared" ref="U4739:U4802" si="1022">CONCATENATE(R4739,T4739,S4739)</f>
        <v>,</v>
      </c>
      <c r="W4739" s="35" t="str">
        <f t="shared" ref="W4739:W4802" si="1023">SUBSTITUTE((SUBSTITUTE(P4739,"""",)),"-"," ")</f>
        <v/>
      </c>
      <c r="X4739" s="35" t="s">
        <v>753</v>
      </c>
      <c r="Y4739" s="35" t="s">
        <v>754</v>
      </c>
      <c r="Z4739" s="35" t="str">
        <f t="shared" ref="Z4739:Z4802" si="1024">IF(ISERR(MID(W4739,1,FIND(" ",W4739,1)-1)),W4739,MID(W4739,1,FIND(" ",W4739,1)-1))</f>
        <v/>
      </c>
      <c r="AA4739" s="35" t="e">
        <f t="shared" ref="AA4739:AA4802" si="1025">MID(W4739,FIND(" ",W4739)+1,100)</f>
        <v>#VALUE!</v>
      </c>
      <c r="AB4739" s="35" t="str">
        <f t="shared" ref="AB4739:AB4802" si="1026">CONCATENATE(X4739,Z4739,Y4739)</f>
        <v>{keyword:}</v>
      </c>
      <c r="AC4739" s="107" t="e">
        <f t="shared" ref="AC4739:AC4802" si="1027">CONCATENATE(X4739,AA4739,Y4739)</f>
        <v>#VALUE!</v>
      </c>
      <c r="AK4739" t="s">
        <v>577</v>
      </c>
    </row>
    <row r="4740" spans="1:37" ht="15" x14ac:dyDescent="0.25">
      <c r="A4740" s="35">
        <f t="shared" si="1019"/>
        <v>0</v>
      </c>
      <c r="C4740" s="35" t="str">
        <f t="shared" si="1020"/>
        <v/>
      </c>
      <c r="K4740" t="s">
        <v>577</v>
      </c>
      <c r="O4740" s="35" t="str">
        <f t="shared" si="1021"/>
        <v>?utm_source=yandex&amp;utm_medium=cpc&amp;utm_campaign=&amp;utm_content=&amp;utm_term={keyword}&amp;utm_device={device_type}</v>
      </c>
      <c r="P4740" s="35" t="str">
        <f t="shared" si="1018"/>
        <v/>
      </c>
      <c r="T4740" s="8" t="s">
        <v>751</v>
      </c>
      <c r="U4740" s="8" t="str">
        <f t="shared" si="1022"/>
        <v>,</v>
      </c>
      <c r="W4740" s="35" t="str">
        <f t="shared" si="1023"/>
        <v/>
      </c>
      <c r="X4740" s="35" t="s">
        <v>753</v>
      </c>
      <c r="Y4740" s="35" t="s">
        <v>754</v>
      </c>
      <c r="Z4740" s="35" t="str">
        <f t="shared" si="1024"/>
        <v/>
      </c>
      <c r="AA4740" s="35" t="e">
        <f t="shared" si="1025"/>
        <v>#VALUE!</v>
      </c>
      <c r="AB4740" s="35" t="str">
        <f t="shared" si="1026"/>
        <v>{keyword:}</v>
      </c>
      <c r="AC4740" s="107" t="e">
        <f t="shared" si="1027"/>
        <v>#VALUE!</v>
      </c>
      <c r="AK4740" t="s">
        <v>577</v>
      </c>
    </row>
    <row r="4741" spans="1:37" ht="15" customHeight="1" x14ac:dyDescent="0.25">
      <c r="A4741" s="35">
        <f t="shared" si="1019"/>
        <v>0</v>
      </c>
      <c r="C4741" s="35" t="str">
        <f t="shared" si="1020"/>
        <v/>
      </c>
      <c r="K4741" t="s">
        <v>577</v>
      </c>
      <c r="O4741" s="35" t="str">
        <f t="shared" si="1021"/>
        <v>?utm_source=yandex&amp;utm_medium=cpc&amp;utm_campaign=&amp;utm_content=&amp;utm_term={keyword}&amp;utm_device={device_type}</v>
      </c>
      <c r="P4741" s="35" t="str">
        <f t="shared" si="1018"/>
        <v/>
      </c>
      <c r="T4741" s="8" t="s">
        <v>751</v>
      </c>
      <c r="U4741" s="8" t="str">
        <f t="shared" si="1022"/>
        <v>,</v>
      </c>
      <c r="W4741" s="35" t="str">
        <f t="shared" si="1023"/>
        <v/>
      </c>
      <c r="X4741" s="35" t="s">
        <v>753</v>
      </c>
      <c r="Y4741" s="35" t="s">
        <v>754</v>
      </c>
      <c r="Z4741" s="35" t="str">
        <f t="shared" si="1024"/>
        <v/>
      </c>
      <c r="AA4741" s="35" t="e">
        <f t="shared" si="1025"/>
        <v>#VALUE!</v>
      </c>
      <c r="AB4741" s="35" t="str">
        <f t="shared" si="1026"/>
        <v>{keyword:}</v>
      </c>
      <c r="AC4741" s="107" t="e">
        <f t="shared" si="1027"/>
        <v>#VALUE!</v>
      </c>
      <c r="AK4741" t="s">
        <v>577</v>
      </c>
    </row>
    <row r="4742" spans="1:37" ht="15" x14ac:dyDescent="0.25">
      <c r="A4742" s="35">
        <f t="shared" si="1019"/>
        <v>0</v>
      </c>
      <c r="C4742" s="35" t="str">
        <f t="shared" si="1020"/>
        <v/>
      </c>
      <c r="K4742" t="s">
        <v>577</v>
      </c>
      <c r="O4742" s="35" t="str">
        <f t="shared" si="1021"/>
        <v>?utm_source=yandex&amp;utm_medium=cpc&amp;utm_campaign=&amp;utm_content=&amp;utm_term={keyword}&amp;utm_device={device_type}</v>
      </c>
      <c r="P4742" s="35" t="str">
        <f t="shared" si="1018"/>
        <v/>
      </c>
      <c r="T4742" s="8" t="s">
        <v>751</v>
      </c>
      <c r="U4742" s="8" t="str">
        <f t="shared" si="1022"/>
        <v>,</v>
      </c>
      <c r="W4742" s="35" t="str">
        <f t="shared" si="1023"/>
        <v/>
      </c>
      <c r="X4742" s="35" t="s">
        <v>753</v>
      </c>
      <c r="Y4742" s="35" t="s">
        <v>754</v>
      </c>
      <c r="Z4742" s="35" t="str">
        <f t="shared" si="1024"/>
        <v/>
      </c>
      <c r="AA4742" s="35" t="e">
        <f t="shared" si="1025"/>
        <v>#VALUE!</v>
      </c>
      <c r="AB4742" s="35" t="str">
        <f t="shared" si="1026"/>
        <v>{keyword:}</v>
      </c>
      <c r="AC4742" s="107" t="e">
        <f t="shared" si="1027"/>
        <v>#VALUE!</v>
      </c>
      <c r="AK4742" t="s">
        <v>577</v>
      </c>
    </row>
    <row r="4743" spans="1:37" ht="15" customHeight="1" x14ac:dyDescent="0.25">
      <c r="A4743" s="35">
        <f t="shared" si="1019"/>
        <v>0</v>
      </c>
      <c r="C4743" s="35" t="str">
        <f t="shared" si="1020"/>
        <v/>
      </c>
      <c r="K4743" t="s">
        <v>577</v>
      </c>
      <c r="O4743" s="35" t="str">
        <f t="shared" si="1021"/>
        <v>?utm_source=yandex&amp;utm_medium=cpc&amp;utm_campaign=&amp;utm_content=&amp;utm_term={keyword}&amp;utm_device={device_type}</v>
      </c>
      <c r="P4743" s="35" t="str">
        <f t="shared" si="1018"/>
        <v/>
      </c>
      <c r="T4743" s="8" t="s">
        <v>751</v>
      </c>
      <c r="U4743" s="8" t="str">
        <f t="shared" si="1022"/>
        <v>,</v>
      </c>
      <c r="W4743" s="35" t="str">
        <f t="shared" si="1023"/>
        <v/>
      </c>
      <c r="X4743" s="35" t="s">
        <v>753</v>
      </c>
      <c r="Y4743" s="35" t="s">
        <v>754</v>
      </c>
      <c r="Z4743" s="35" t="str">
        <f t="shared" si="1024"/>
        <v/>
      </c>
      <c r="AA4743" s="35" t="e">
        <f t="shared" si="1025"/>
        <v>#VALUE!</v>
      </c>
      <c r="AB4743" s="35" t="str">
        <f t="shared" si="1026"/>
        <v>{keyword:}</v>
      </c>
      <c r="AC4743" s="107" t="e">
        <f t="shared" si="1027"/>
        <v>#VALUE!</v>
      </c>
      <c r="AK4743" t="s">
        <v>577</v>
      </c>
    </row>
    <row r="4744" spans="1:37" ht="15" x14ac:dyDescent="0.25">
      <c r="A4744" s="35">
        <f t="shared" si="1019"/>
        <v>0</v>
      </c>
      <c r="C4744" s="35" t="str">
        <f t="shared" si="1020"/>
        <v/>
      </c>
      <c r="K4744" t="s">
        <v>577</v>
      </c>
      <c r="O4744" s="35" t="str">
        <f t="shared" si="1021"/>
        <v>?utm_source=yandex&amp;utm_medium=cpc&amp;utm_campaign=&amp;utm_content=&amp;utm_term={keyword}&amp;utm_device={device_type}</v>
      </c>
      <c r="P4744" s="35" t="str">
        <f t="shared" si="1018"/>
        <v/>
      </c>
      <c r="T4744" s="8" t="s">
        <v>751</v>
      </c>
      <c r="U4744" s="8" t="str">
        <f t="shared" si="1022"/>
        <v>,</v>
      </c>
      <c r="W4744" s="35" t="str">
        <f t="shared" si="1023"/>
        <v/>
      </c>
      <c r="X4744" s="35" t="s">
        <v>753</v>
      </c>
      <c r="Y4744" s="35" t="s">
        <v>754</v>
      </c>
      <c r="Z4744" s="35" t="str">
        <f t="shared" si="1024"/>
        <v/>
      </c>
      <c r="AA4744" s="35" t="e">
        <f t="shared" si="1025"/>
        <v>#VALUE!</v>
      </c>
      <c r="AB4744" s="35" t="str">
        <f t="shared" si="1026"/>
        <v>{keyword:}</v>
      </c>
      <c r="AC4744" s="107" t="e">
        <f t="shared" si="1027"/>
        <v>#VALUE!</v>
      </c>
      <c r="AK4744" t="s">
        <v>577</v>
      </c>
    </row>
    <row r="4745" spans="1:37" ht="15" customHeight="1" x14ac:dyDescent="0.25">
      <c r="A4745" s="35">
        <f t="shared" si="1019"/>
        <v>0</v>
      </c>
      <c r="C4745" s="35" t="str">
        <f t="shared" si="1020"/>
        <v/>
      </c>
      <c r="K4745" t="s">
        <v>577</v>
      </c>
      <c r="O4745" s="35" t="str">
        <f t="shared" si="1021"/>
        <v>?utm_source=yandex&amp;utm_medium=cpc&amp;utm_campaign=&amp;utm_content=&amp;utm_term={keyword}&amp;utm_device={device_type}</v>
      </c>
      <c r="P4745" s="35" t="str">
        <f t="shared" si="1018"/>
        <v/>
      </c>
      <c r="T4745" s="8" t="s">
        <v>751</v>
      </c>
      <c r="U4745" s="8" t="str">
        <f t="shared" si="1022"/>
        <v>,</v>
      </c>
      <c r="W4745" s="35" t="str">
        <f t="shared" si="1023"/>
        <v/>
      </c>
      <c r="X4745" s="35" t="s">
        <v>753</v>
      </c>
      <c r="Y4745" s="35" t="s">
        <v>754</v>
      </c>
      <c r="Z4745" s="35" t="str">
        <f t="shared" si="1024"/>
        <v/>
      </c>
      <c r="AA4745" s="35" t="e">
        <f t="shared" si="1025"/>
        <v>#VALUE!</v>
      </c>
      <c r="AB4745" s="35" t="str">
        <f t="shared" si="1026"/>
        <v>{keyword:}</v>
      </c>
      <c r="AC4745" s="107" t="e">
        <f t="shared" si="1027"/>
        <v>#VALUE!</v>
      </c>
      <c r="AK4745" t="s">
        <v>577</v>
      </c>
    </row>
    <row r="4746" spans="1:37" ht="15" x14ac:dyDescent="0.25">
      <c r="A4746" s="35">
        <f t="shared" si="1019"/>
        <v>0</v>
      </c>
      <c r="C4746" s="35" t="str">
        <f t="shared" si="1020"/>
        <v/>
      </c>
      <c r="K4746" t="s">
        <v>577</v>
      </c>
      <c r="O4746" s="35" t="str">
        <f t="shared" si="1021"/>
        <v>?utm_source=yandex&amp;utm_medium=cpc&amp;utm_campaign=&amp;utm_content=&amp;utm_term={keyword}&amp;utm_device={device_type}</v>
      </c>
      <c r="P4746" s="35" t="str">
        <f t="shared" si="1018"/>
        <v/>
      </c>
      <c r="T4746" s="8" t="s">
        <v>751</v>
      </c>
      <c r="U4746" s="8" t="str">
        <f t="shared" si="1022"/>
        <v>,</v>
      </c>
      <c r="W4746" s="35" t="str">
        <f t="shared" si="1023"/>
        <v/>
      </c>
      <c r="X4746" s="35" t="s">
        <v>753</v>
      </c>
      <c r="Y4746" s="35" t="s">
        <v>754</v>
      </c>
      <c r="Z4746" s="35" t="str">
        <f t="shared" si="1024"/>
        <v/>
      </c>
      <c r="AA4746" s="35" t="e">
        <f t="shared" si="1025"/>
        <v>#VALUE!</v>
      </c>
      <c r="AB4746" s="35" t="str">
        <f t="shared" si="1026"/>
        <v>{keyword:}</v>
      </c>
      <c r="AC4746" s="107" t="e">
        <f t="shared" si="1027"/>
        <v>#VALUE!</v>
      </c>
      <c r="AK4746" t="s">
        <v>577</v>
      </c>
    </row>
    <row r="4747" spans="1:37" ht="15" customHeight="1" x14ac:dyDescent="0.25">
      <c r="A4747" s="35">
        <f t="shared" si="1019"/>
        <v>0</v>
      </c>
      <c r="C4747" s="35" t="str">
        <f t="shared" si="1020"/>
        <v/>
      </c>
      <c r="K4747" t="s">
        <v>577</v>
      </c>
      <c r="O4747" s="35" t="str">
        <f t="shared" si="1021"/>
        <v>?utm_source=yandex&amp;utm_medium=cpc&amp;utm_campaign=&amp;utm_content=&amp;utm_term={keyword}&amp;utm_device={device_type}</v>
      </c>
      <c r="P4747" s="35" t="str">
        <f t="shared" si="1018"/>
        <v/>
      </c>
      <c r="T4747" s="8" t="s">
        <v>751</v>
      </c>
      <c r="U4747" s="8" t="str">
        <f t="shared" si="1022"/>
        <v>,</v>
      </c>
      <c r="W4747" s="35" t="str">
        <f t="shared" si="1023"/>
        <v/>
      </c>
      <c r="X4747" s="35" t="s">
        <v>753</v>
      </c>
      <c r="Y4747" s="35" t="s">
        <v>754</v>
      </c>
      <c r="Z4747" s="35" t="str">
        <f t="shared" si="1024"/>
        <v/>
      </c>
      <c r="AA4747" s="35" t="e">
        <f t="shared" si="1025"/>
        <v>#VALUE!</v>
      </c>
      <c r="AB4747" s="35" t="str">
        <f t="shared" si="1026"/>
        <v>{keyword:}</v>
      </c>
      <c r="AC4747" s="107" t="e">
        <f t="shared" si="1027"/>
        <v>#VALUE!</v>
      </c>
      <c r="AK4747" t="s">
        <v>577</v>
      </c>
    </row>
    <row r="4748" spans="1:37" ht="15" x14ac:dyDescent="0.25">
      <c r="A4748" s="35">
        <f t="shared" si="1019"/>
        <v>0</v>
      </c>
      <c r="C4748" s="35" t="str">
        <f t="shared" si="1020"/>
        <v/>
      </c>
      <c r="K4748" t="s">
        <v>577</v>
      </c>
      <c r="O4748" s="35" t="str">
        <f t="shared" si="1021"/>
        <v>?utm_source=yandex&amp;utm_medium=cpc&amp;utm_campaign=&amp;utm_content=&amp;utm_term={keyword}&amp;utm_device={device_type}</v>
      </c>
      <c r="P4748" s="35" t="str">
        <f t="shared" si="1018"/>
        <v/>
      </c>
      <c r="T4748" s="8" t="s">
        <v>751</v>
      </c>
      <c r="U4748" s="8" t="str">
        <f t="shared" si="1022"/>
        <v>,</v>
      </c>
      <c r="W4748" s="35" t="str">
        <f t="shared" si="1023"/>
        <v/>
      </c>
      <c r="X4748" s="35" t="s">
        <v>753</v>
      </c>
      <c r="Y4748" s="35" t="s">
        <v>754</v>
      </c>
      <c r="Z4748" s="35" t="str">
        <f t="shared" si="1024"/>
        <v/>
      </c>
      <c r="AA4748" s="35" t="e">
        <f t="shared" si="1025"/>
        <v>#VALUE!</v>
      </c>
      <c r="AB4748" s="35" t="str">
        <f t="shared" si="1026"/>
        <v>{keyword:}</v>
      </c>
      <c r="AC4748" s="107" t="e">
        <f t="shared" si="1027"/>
        <v>#VALUE!</v>
      </c>
      <c r="AK4748" t="s">
        <v>577</v>
      </c>
    </row>
    <row r="4749" spans="1:37" ht="15" customHeight="1" x14ac:dyDescent="0.25">
      <c r="A4749" s="35">
        <f t="shared" si="1019"/>
        <v>0</v>
      </c>
      <c r="C4749" s="35" t="str">
        <f t="shared" si="1020"/>
        <v/>
      </c>
      <c r="K4749" t="s">
        <v>577</v>
      </c>
      <c r="O4749" s="35" t="str">
        <f t="shared" si="1021"/>
        <v>?utm_source=yandex&amp;utm_medium=cpc&amp;utm_campaign=&amp;utm_content=&amp;utm_term={keyword}&amp;utm_device={device_type}</v>
      </c>
      <c r="P4749" s="35" t="str">
        <f t="shared" si="1018"/>
        <v/>
      </c>
      <c r="T4749" s="8" t="s">
        <v>751</v>
      </c>
      <c r="U4749" s="8" t="str">
        <f t="shared" si="1022"/>
        <v>,</v>
      </c>
      <c r="W4749" s="35" t="str">
        <f t="shared" si="1023"/>
        <v/>
      </c>
      <c r="X4749" s="35" t="s">
        <v>753</v>
      </c>
      <c r="Y4749" s="35" t="s">
        <v>754</v>
      </c>
      <c r="Z4749" s="35" t="str">
        <f t="shared" si="1024"/>
        <v/>
      </c>
      <c r="AA4749" s="35" t="e">
        <f t="shared" si="1025"/>
        <v>#VALUE!</v>
      </c>
      <c r="AB4749" s="35" t="str">
        <f t="shared" si="1026"/>
        <v>{keyword:}</v>
      </c>
      <c r="AC4749" s="107" t="e">
        <f t="shared" si="1027"/>
        <v>#VALUE!</v>
      </c>
      <c r="AK4749" t="s">
        <v>577</v>
      </c>
    </row>
    <row r="4750" spans="1:37" ht="15" x14ac:dyDescent="0.25">
      <c r="A4750" s="35">
        <f t="shared" si="1019"/>
        <v>0</v>
      </c>
      <c r="C4750" s="35" t="str">
        <f t="shared" si="1020"/>
        <v/>
      </c>
      <c r="K4750" t="s">
        <v>577</v>
      </c>
      <c r="O4750" s="35" t="str">
        <f t="shared" si="1021"/>
        <v>?utm_source=yandex&amp;utm_medium=cpc&amp;utm_campaign=&amp;utm_content=&amp;utm_term={keyword}&amp;utm_device={device_type}</v>
      </c>
      <c r="P4750" s="35" t="str">
        <f t="shared" si="1018"/>
        <v/>
      </c>
      <c r="T4750" s="8" t="s">
        <v>751</v>
      </c>
      <c r="U4750" s="8" t="str">
        <f t="shared" si="1022"/>
        <v>,</v>
      </c>
      <c r="W4750" s="35" t="str">
        <f t="shared" si="1023"/>
        <v/>
      </c>
      <c r="X4750" s="35" t="s">
        <v>753</v>
      </c>
      <c r="Y4750" s="35" t="s">
        <v>754</v>
      </c>
      <c r="Z4750" s="35" t="str">
        <f t="shared" si="1024"/>
        <v/>
      </c>
      <c r="AA4750" s="35" t="e">
        <f t="shared" si="1025"/>
        <v>#VALUE!</v>
      </c>
      <c r="AB4750" s="35" t="str">
        <f t="shared" si="1026"/>
        <v>{keyword:}</v>
      </c>
      <c r="AC4750" s="107" t="e">
        <f t="shared" si="1027"/>
        <v>#VALUE!</v>
      </c>
      <c r="AK4750" t="s">
        <v>577</v>
      </c>
    </row>
    <row r="4751" spans="1:37" ht="15" customHeight="1" x14ac:dyDescent="0.25">
      <c r="A4751" s="35">
        <f t="shared" si="1019"/>
        <v>0</v>
      </c>
      <c r="C4751" s="35" t="str">
        <f t="shared" si="1020"/>
        <v/>
      </c>
      <c r="K4751" t="s">
        <v>577</v>
      </c>
      <c r="O4751" s="35" t="str">
        <f t="shared" si="1021"/>
        <v>?utm_source=yandex&amp;utm_medium=cpc&amp;utm_campaign=&amp;utm_content=&amp;utm_term={keyword}&amp;utm_device={device_type}</v>
      </c>
      <c r="P4751" s="35" t="str">
        <f t="shared" si="1018"/>
        <v/>
      </c>
      <c r="T4751" s="8" t="s">
        <v>751</v>
      </c>
      <c r="U4751" s="8" t="str">
        <f t="shared" si="1022"/>
        <v>,</v>
      </c>
      <c r="W4751" s="35" t="str">
        <f t="shared" si="1023"/>
        <v/>
      </c>
      <c r="X4751" s="35" t="s">
        <v>753</v>
      </c>
      <c r="Y4751" s="35" t="s">
        <v>754</v>
      </c>
      <c r="Z4751" s="35" t="str">
        <f t="shared" si="1024"/>
        <v/>
      </c>
      <c r="AA4751" s="35" t="e">
        <f t="shared" si="1025"/>
        <v>#VALUE!</v>
      </c>
      <c r="AB4751" s="35" t="str">
        <f t="shared" si="1026"/>
        <v>{keyword:}</v>
      </c>
      <c r="AC4751" s="107" t="e">
        <f t="shared" si="1027"/>
        <v>#VALUE!</v>
      </c>
      <c r="AK4751" t="s">
        <v>577</v>
      </c>
    </row>
    <row r="4752" spans="1:37" ht="15" x14ac:dyDescent="0.25">
      <c r="A4752" s="35">
        <f t="shared" si="1019"/>
        <v>0</v>
      </c>
      <c r="C4752" s="35" t="str">
        <f t="shared" si="1020"/>
        <v/>
      </c>
      <c r="K4752" t="s">
        <v>577</v>
      </c>
      <c r="O4752" s="35" t="str">
        <f t="shared" si="1021"/>
        <v>?utm_source=yandex&amp;utm_medium=cpc&amp;utm_campaign=&amp;utm_content=&amp;utm_term={keyword}&amp;utm_device={device_type}</v>
      </c>
      <c r="P4752" s="35" t="str">
        <f t="shared" si="1018"/>
        <v/>
      </c>
      <c r="T4752" s="8" t="s">
        <v>751</v>
      </c>
      <c r="U4752" s="8" t="str">
        <f t="shared" si="1022"/>
        <v>,</v>
      </c>
      <c r="W4752" s="35" t="str">
        <f t="shared" si="1023"/>
        <v/>
      </c>
      <c r="X4752" s="35" t="s">
        <v>753</v>
      </c>
      <c r="Y4752" s="35" t="s">
        <v>754</v>
      </c>
      <c r="Z4752" s="35" t="str">
        <f t="shared" si="1024"/>
        <v/>
      </c>
      <c r="AA4752" s="35" t="e">
        <f t="shared" si="1025"/>
        <v>#VALUE!</v>
      </c>
      <c r="AB4752" s="35" t="str">
        <f t="shared" si="1026"/>
        <v>{keyword:}</v>
      </c>
      <c r="AC4752" s="107" t="e">
        <f t="shared" si="1027"/>
        <v>#VALUE!</v>
      </c>
      <c r="AK4752" t="s">
        <v>577</v>
      </c>
    </row>
    <row r="4753" spans="1:37" ht="15" customHeight="1" x14ac:dyDescent="0.25">
      <c r="A4753" s="35">
        <f t="shared" si="1019"/>
        <v>0</v>
      </c>
      <c r="C4753" s="35" t="str">
        <f t="shared" si="1020"/>
        <v/>
      </c>
      <c r="K4753" t="s">
        <v>577</v>
      </c>
      <c r="O4753" s="35" t="str">
        <f t="shared" si="1021"/>
        <v>?utm_source=yandex&amp;utm_medium=cpc&amp;utm_campaign=&amp;utm_content=&amp;utm_term={keyword}&amp;utm_device={device_type}</v>
      </c>
      <c r="P4753" s="35" t="str">
        <f t="shared" si="1018"/>
        <v/>
      </c>
      <c r="T4753" s="8" t="s">
        <v>751</v>
      </c>
      <c r="U4753" s="8" t="str">
        <f t="shared" si="1022"/>
        <v>,</v>
      </c>
      <c r="W4753" s="35" t="str">
        <f t="shared" si="1023"/>
        <v/>
      </c>
      <c r="X4753" s="35" t="s">
        <v>753</v>
      </c>
      <c r="Y4753" s="35" t="s">
        <v>754</v>
      </c>
      <c r="Z4753" s="35" t="str">
        <f t="shared" si="1024"/>
        <v/>
      </c>
      <c r="AA4753" s="35" t="e">
        <f t="shared" si="1025"/>
        <v>#VALUE!</v>
      </c>
      <c r="AB4753" s="35" t="str">
        <f t="shared" si="1026"/>
        <v>{keyword:}</v>
      </c>
      <c r="AC4753" s="107" t="e">
        <f t="shared" si="1027"/>
        <v>#VALUE!</v>
      </c>
      <c r="AK4753" t="s">
        <v>577</v>
      </c>
    </row>
    <row r="4754" spans="1:37" ht="15" x14ac:dyDescent="0.25">
      <c r="A4754" s="35">
        <f t="shared" si="1019"/>
        <v>0</v>
      </c>
      <c r="C4754" s="35" t="str">
        <f t="shared" si="1020"/>
        <v/>
      </c>
      <c r="K4754" t="s">
        <v>577</v>
      </c>
      <c r="O4754" s="35" t="str">
        <f t="shared" si="1021"/>
        <v>?utm_source=yandex&amp;utm_medium=cpc&amp;utm_campaign=&amp;utm_content=&amp;utm_term={keyword}&amp;utm_device={device_type}</v>
      </c>
      <c r="P4754" s="35" t="str">
        <f t="shared" si="1018"/>
        <v/>
      </c>
      <c r="T4754" s="8" t="s">
        <v>751</v>
      </c>
      <c r="U4754" s="8" t="str">
        <f t="shared" si="1022"/>
        <v>,</v>
      </c>
      <c r="W4754" s="35" t="str">
        <f t="shared" si="1023"/>
        <v/>
      </c>
      <c r="X4754" s="35" t="s">
        <v>753</v>
      </c>
      <c r="Y4754" s="35" t="s">
        <v>754</v>
      </c>
      <c r="Z4754" s="35" t="str">
        <f t="shared" si="1024"/>
        <v/>
      </c>
      <c r="AA4754" s="35" t="e">
        <f t="shared" si="1025"/>
        <v>#VALUE!</v>
      </c>
      <c r="AB4754" s="35" t="str">
        <f t="shared" si="1026"/>
        <v>{keyword:}</v>
      </c>
      <c r="AC4754" s="107" t="e">
        <f t="shared" si="1027"/>
        <v>#VALUE!</v>
      </c>
      <c r="AK4754" t="s">
        <v>577</v>
      </c>
    </row>
    <row r="4755" spans="1:37" ht="15" customHeight="1" x14ac:dyDescent="0.25">
      <c r="A4755" s="35">
        <f t="shared" si="1019"/>
        <v>0</v>
      </c>
      <c r="C4755" s="35" t="str">
        <f t="shared" si="1020"/>
        <v/>
      </c>
      <c r="K4755" t="s">
        <v>577</v>
      </c>
      <c r="O4755" s="35" t="str">
        <f t="shared" si="1021"/>
        <v>?utm_source=yandex&amp;utm_medium=cpc&amp;utm_campaign=&amp;utm_content=&amp;utm_term={keyword}&amp;utm_device={device_type}</v>
      </c>
      <c r="P4755" s="35" t="str">
        <f t="shared" si="1018"/>
        <v/>
      </c>
      <c r="T4755" s="8" t="s">
        <v>751</v>
      </c>
      <c r="U4755" s="8" t="str">
        <f t="shared" si="1022"/>
        <v>,</v>
      </c>
      <c r="W4755" s="35" t="str">
        <f t="shared" si="1023"/>
        <v/>
      </c>
      <c r="X4755" s="35" t="s">
        <v>753</v>
      </c>
      <c r="Y4755" s="35" t="s">
        <v>754</v>
      </c>
      <c r="Z4755" s="35" t="str">
        <f t="shared" si="1024"/>
        <v/>
      </c>
      <c r="AA4755" s="35" t="e">
        <f t="shared" si="1025"/>
        <v>#VALUE!</v>
      </c>
      <c r="AB4755" s="35" t="str">
        <f t="shared" si="1026"/>
        <v>{keyword:}</v>
      </c>
      <c r="AC4755" s="107" t="e">
        <f t="shared" si="1027"/>
        <v>#VALUE!</v>
      </c>
      <c r="AK4755" t="s">
        <v>577</v>
      </c>
    </row>
    <row r="4756" spans="1:37" ht="15" x14ac:dyDescent="0.25">
      <c r="A4756" s="35">
        <f t="shared" si="1019"/>
        <v>0</v>
      </c>
      <c r="C4756" s="35" t="str">
        <f t="shared" si="1020"/>
        <v/>
      </c>
      <c r="K4756" t="s">
        <v>577</v>
      </c>
      <c r="O4756" s="35" t="str">
        <f t="shared" si="1021"/>
        <v>?utm_source=yandex&amp;utm_medium=cpc&amp;utm_campaign=&amp;utm_content=&amp;utm_term={keyword}&amp;utm_device={device_type}</v>
      </c>
      <c r="P4756" s="35" t="str">
        <f t="shared" si="1018"/>
        <v/>
      </c>
      <c r="T4756" s="8" t="s">
        <v>751</v>
      </c>
      <c r="U4756" s="8" t="str">
        <f t="shared" si="1022"/>
        <v>,</v>
      </c>
      <c r="W4756" s="35" t="str">
        <f t="shared" si="1023"/>
        <v/>
      </c>
      <c r="X4756" s="35" t="s">
        <v>753</v>
      </c>
      <c r="Y4756" s="35" t="s">
        <v>754</v>
      </c>
      <c r="Z4756" s="35" t="str">
        <f t="shared" si="1024"/>
        <v/>
      </c>
      <c r="AA4756" s="35" t="e">
        <f t="shared" si="1025"/>
        <v>#VALUE!</v>
      </c>
      <c r="AB4756" s="35" t="str">
        <f t="shared" si="1026"/>
        <v>{keyword:}</v>
      </c>
      <c r="AC4756" s="107" t="e">
        <f t="shared" si="1027"/>
        <v>#VALUE!</v>
      </c>
      <c r="AK4756" t="s">
        <v>577</v>
      </c>
    </row>
    <row r="4757" spans="1:37" ht="15" customHeight="1" x14ac:dyDescent="0.25">
      <c r="A4757" s="35">
        <f t="shared" si="1019"/>
        <v>0</v>
      </c>
      <c r="C4757" s="35" t="str">
        <f t="shared" si="1020"/>
        <v/>
      </c>
      <c r="K4757" t="s">
        <v>577</v>
      </c>
      <c r="O4757" s="35" t="str">
        <f t="shared" si="1021"/>
        <v>?utm_source=yandex&amp;utm_medium=cpc&amp;utm_campaign=&amp;utm_content=&amp;utm_term={keyword}&amp;utm_device={device_type}</v>
      </c>
      <c r="P4757" s="35" t="str">
        <f t="shared" si="1018"/>
        <v/>
      </c>
      <c r="T4757" s="8" t="s">
        <v>751</v>
      </c>
      <c r="U4757" s="8" t="str">
        <f t="shared" si="1022"/>
        <v>,</v>
      </c>
      <c r="W4757" s="35" t="str">
        <f t="shared" si="1023"/>
        <v/>
      </c>
      <c r="X4757" s="35" t="s">
        <v>753</v>
      </c>
      <c r="Y4757" s="35" t="s">
        <v>754</v>
      </c>
      <c r="Z4757" s="35" t="str">
        <f t="shared" si="1024"/>
        <v/>
      </c>
      <c r="AA4757" s="35" t="e">
        <f t="shared" si="1025"/>
        <v>#VALUE!</v>
      </c>
      <c r="AB4757" s="35" t="str">
        <f t="shared" si="1026"/>
        <v>{keyword:}</v>
      </c>
      <c r="AC4757" s="107" t="e">
        <f t="shared" si="1027"/>
        <v>#VALUE!</v>
      </c>
      <c r="AK4757" t="s">
        <v>577</v>
      </c>
    </row>
    <row r="4758" spans="1:37" ht="15" x14ac:dyDescent="0.25">
      <c r="A4758" s="35">
        <f t="shared" si="1019"/>
        <v>0</v>
      </c>
      <c r="C4758" s="35" t="str">
        <f t="shared" si="1020"/>
        <v/>
      </c>
      <c r="K4758" t="s">
        <v>577</v>
      </c>
      <c r="O4758" s="35" t="str">
        <f t="shared" si="1021"/>
        <v>?utm_source=yandex&amp;utm_medium=cpc&amp;utm_campaign=&amp;utm_content=&amp;utm_term={keyword}&amp;utm_device={device_type}</v>
      </c>
      <c r="P4758" s="35" t="str">
        <f t="shared" si="1018"/>
        <v/>
      </c>
      <c r="T4758" s="8" t="s">
        <v>751</v>
      </c>
      <c r="U4758" s="8" t="str">
        <f t="shared" si="1022"/>
        <v>,</v>
      </c>
      <c r="W4758" s="35" t="str">
        <f t="shared" si="1023"/>
        <v/>
      </c>
      <c r="X4758" s="35" t="s">
        <v>753</v>
      </c>
      <c r="Y4758" s="35" t="s">
        <v>754</v>
      </c>
      <c r="Z4758" s="35" t="str">
        <f t="shared" si="1024"/>
        <v/>
      </c>
      <c r="AA4758" s="35" t="e">
        <f t="shared" si="1025"/>
        <v>#VALUE!</v>
      </c>
      <c r="AB4758" s="35" t="str">
        <f t="shared" si="1026"/>
        <v>{keyword:}</v>
      </c>
      <c r="AC4758" s="107" t="e">
        <f t="shared" si="1027"/>
        <v>#VALUE!</v>
      </c>
      <c r="AK4758" t="s">
        <v>577</v>
      </c>
    </row>
    <row r="4759" spans="1:37" ht="15" customHeight="1" x14ac:dyDescent="0.25">
      <c r="A4759" s="35">
        <f t="shared" si="1019"/>
        <v>0</v>
      </c>
      <c r="C4759" s="35" t="str">
        <f t="shared" si="1020"/>
        <v/>
      </c>
      <c r="K4759" t="s">
        <v>577</v>
      </c>
      <c r="O4759" s="35" t="str">
        <f t="shared" si="1021"/>
        <v>?utm_source=yandex&amp;utm_medium=cpc&amp;utm_campaign=&amp;utm_content=&amp;utm_term={keyword}&amp;utm_device={device_type}</v>
      </c>
      <c r="P4759" s="35" t="str">
        <f t="shared" si="1018"/>
        <v/>
      </c>
      <c r="T4759" s="8" t="s">
        <v>751</v>
      </c>
      <c r="U4759" s="8" t="str">
        <f t="shared" si="1022"/>
        <v>,</v>
      </c>
      <c r="W4759" s="35" t="str">
        <f t="shared" si="1023"/>
        <v/>
      </c>
      <c r="X4759" s="35" t="s">
        <v>753</v>
      </c>
      <c r="Y4759" s="35" t="s">
        <v>754</v>
      </c>
      <c r="Z4759" s="35" t="str">
        <f t="shared" si="1024"/>
        <v/>
      </c>
      <c r="AA4759" s="35" t="e">
        <f t="shared" si="1025"/>
        <v>#VALUE!</v>
      </c>
      <c r="AB4759" s="35" t="str">
        <f t="shared" si="1026"/>
        <v>{keyword:}</v>
      </c>
      <c r="AC4759" s="107" t="e">
        <f t="shared" si="1027"/>
        <v>#VALUE!</v>
      </c>
      <c r="AK4759" t="s">
        <v>577</v>
      </c>
    </row>
    <row r="4760" spans="1:37" ht="15" x14ac:dyDescent="0.25">
      <c r="A4760" s="35">
        <f t="shared" si="1019"/>
        <v>0</v>
      </c>
      <c r="C4760" s="35" t="str">
        <f t="shared" si="1020"/>
        <v/>
      </c>
      <c r="K4760" t="s">
        <v>577</v>
      </c>
      <c r="O4760" s="35" t="str">
        <f t="shared" si="1021"/>
        <v>?utm_source=yandex&amp;utm_medium=cpc&amp;utm_campaign=&amp;utm_content=&amp;utm_term={keyword}&amp;utm_device={device_type}</v>
      </c>
      <c r="P4760" s="35" t="str">
        <f t="shared" si="1018"/>
        <v/>
      </c>
      <c r="T4760" s="8" t="s">
        <v>751</v>
      </c>
      <c r="U4760" s="8" t="str">
        <f t="shared" si="1022"/>
        <v>,</v>
      </c>
      <c r="W4760" s="35" t="str">
        <f t="shared" si="1023"/>
        <v/>
      </c>
      <c r="X4760" s="35" t="s">
        <v>753</v>
      </c>
      <c r="Y4760" s="35" t="s">
        <v>754</v>
      </c>
      <c r="Z4760" s="35" t="str">
        <f t="shared" si="1024"/>
        <v/>
      </c>
      <c r="AA4760" s="35" t="e">
        <f t="shared" si="1025"/>
        <v>#VALUE!</v>
      </c>
      <c r="AB4760" s="35" t="str">
        <f t="shared" si="1026"/>
        <v>{keyword:}</v>
      </c>
      <c r="AC4760" s="107" t="e">
        <f t="shared" si="1027"/>
        <v>#VALUE!</v>
      </c>
      <c r="AK4760" t="s">
        <v>577</v>
      </c>
    </row>
    <row r="4761" spans="1:37" ht="15" customHeight="1" x14ac:dyDescent="0.25">
      <c r="A4761" s="35">
        <f t="shared" si="1019"/>
        <v>0</v>
      </c>
      <c r="C4761" s="35" t="str">
        <f t="shared" si="1020"/>
        <v/>
      </c>
      <c r="K4761" t="s">
        <v>577</v>
      </c>
      <c r="O4761" s="35" t="str">
        <f t="shared" si="1021"/>
        <v>?utm_source=yandex&amp;utm_medium=cpc&amp;utm_campaign=&amp;utm_content=&amp;utm_term={keyword}&amp;utm_device={device_type}</v>
      </c>
      <c r="P4761" s="35" t="str">
        <f t="shared" si="1018"/>
        <v/>
      </c>
      <c r="T4761" s="8" t="s">
        <v>751</v>
      </c>
      <c r="U4761" s="8" t="str">
        <f t="shared" si="1022"/>
        <v>,</v>
      </c>
      <c r="W4761" s="35" t="str">
        <f t="shared" si="1023"/>
        <v/>
      </c>
      <c r="X4761" s="35" t="s">
        <v>753</v>
      </c>
      <c r="Y4761" s="35" t="s">
        <v>754</v>
      </c>
      <c r="Z4761" s="35" t="str">
        <f t="shared" si="1024"/>
        <v/>
      </c>
      <c r="AA4761" s="35" t="e">
        <f t="shared" si="1025"/>
        <v>#VALUE!</v>
      </c>
      <c r="AB4761" s="35" t="str">
        <f t="shared" si="1026"/>
        <v>{keyword:}</v>
      </c>
      <c r="AC4761" s="107" t="e">
        <f t="shared" si="1027"/>
        <v>#VALUE!</v>
      </c>
      <c r="AK4761" t="s">
        <v>577</v>
      </c>
    </row>
    <row r="4762" spans="1:37" ht="15" x14ac:dyDescent="0.25">
      <c r="A4762" s="35">
        <f t="shared" si="1019"/>
        <v>0</v>
      </c>
      <c r="C4762" s="35" t="str">
        <f t="shared" si="1020"/>
        <v/>
      </c>
      <c r="K4762" t="s">
        <v>577</v>
      </c>
      <c r="O4762" s="35" t="str">
        <f t="shared" si="1021"/>
        <v>?utm_source=yandex&amp;utm_medium=cpc&amp;utm_campaign=&amp;utm_content=&amp;utm_term={keyword}&amp;utm_device={device_type}</v>
      </c>
      <c r="P4762" s="35" t="str">
        <f t="shared" si="1018"/>
        <v/>
      </c>
      <c r="T4762" s="8" t="s">
        <v>751</v>
      </c>
      <c r="U4762" s="8" t="str">
        <f t="shared" si="1022"/>
        <v>,</v>
      </c>
      <c r="W4762" s="35" t="str">
        <f t="shared" si="1023"/>
        <v/>
      </c>
      <c r="X4762" s="35" t="s">
        <v>753</v>
      </c>
      <c r="Y4762" s="35" t="s">
        <v>754</v>
      </c>
      <c r="Z4762" s="35" t="str">
        <f t="shared" si="1024"/>
        <v/>
      </c>
      <c r="AA4762" s="35" t="e">
        <f t="shared" si="1025"/>
        <v>#VALUE!</v>
      </c>
      <c r="AB4762" s="35" t="str">
        <f t="shared" si="1026"/>
        <v>{keyword:}</v>
      </c>
      <c r="AC4762" s="107" t="e">
        <f t="shared" si="1027"/>
        <v>#VALUE!</v>
      </c>
      <c r="AK4762" t="s">
        <v>577</v>
      </c>
    </row>
    <row r="4763" spans="1:37" ht="15" customHeight="1" x14ac:dyDescent="0.25">
      <c r="A4763" s="35">
        <f t="shared" si="1019"/>
        <v>0</v>
      </c>
      <c r="C4763" s="35" t="str">
        <f t="shared" si="1020"/>
        <v/>
      </c>
      <c r="K4763" t="s">
        <v>577</v>
      </c>
      <c r="O4763" s="35" t="str">
        <f t="shared" si="1021"/>
        <v>?utm_source=yandex&amp;utm_medium=cpc&amp;utm_campaign=&amp;utm_content=&amp;utm_term={keyword}&amp;utm_device={device_type}</v>
      </c>
      <c r="P4763" s="35" t="str">
        <f t="shared" si="1018"/>
        <v/>
      </c>
      <c r="T4763" s="8" t="s">
        <v>751</v>
      </c>
      <c r="U4763" s="8" t="str">
        <f t="shared" si="1022"/>
        <v>,</v>
      </c>
      <c r="W4763" s="35" t="str">
        <f t="shared" si="1023"/>
        <v/>
      </c>
      <c r="X4763" s="35" t="s">
        <v>753</v>
      </c>
      <c r="Y4763" s="35" t="s">
        <v>754</v>
      </c>
      <c r="Z4763" s="35" t="str">
        <f t="shared" si="1024"/>
        <v/>
      </c>
      <c r="AA4763" s="35" t="e">
        <f t="shared" si="1025"/>
        <v>#VALUE!</v>
      </c>
      <c r="AB4763" s="35" t="str">
        <f t="shared" si="1026"/>
        <v>{keyword:}</v>
      </c>
      <c r="AC4763" s="107" t="e">
        <f t="shared" si="1027"/>
        <v>#VALUE!</v>
      </c>
      <c r="AK4763" t="s">
        <v>577</v>
      </c>
    </row>
    <row r="4764" spans="1:37" ht="15" x14ac:dyDescent="0.25">
      <c r="A4764" s="35">
        <f t="shared" si="1019"/>
        <v>0</v>
      </c>
      <c r="C4764" s="35" t="str">
        <f t="shared" si="1020"/>
        <v/>
      </c>
      <c r="K4764" t="s">
        <v>577</v>
      </c>
      <c r="O4764" s="35" t="str">
        <f t="shared" si="1021"/>
        <v>?utm_source=yandex&amp;utm_medium=cpc&amp;utm_campaign=&amp;utm_content=&amp;utm_term={keyword}&amp;utm_device={device_type}</v>
      </c>
      <c r="P4764" s="35" t="str">
        <f t="shared" si="1018"/>
        <v/>
      </c>
      <c r="T4764" s="8" t="s">
        <v>751</v>
      </c>
      <c r="U4764" s="8" t="str">
        <f t="shared" si="1022"/>
        <v>,</v>
      </c>
      <c r="W4764" s="35" t="str">
        <f t="shared" si="1023"/>
        <v/>
      </c>
      <c r="X4764" s="35" t="s">
        <v>753</v>
      </c>
      <c r="Y4764" s="35" t="s">
        <v>754</v>
      </c>
      <c r="Z4764" s="35" t="str">
        <f t="shared" si="1024"/>
        <v/>
      </c>
      <c r="AA4764" s="35" t="e">
        <f t="shared" si="1025"/>
        <v>#VALUE!</v>
      </c>
      <c r="AB4764" s="35" t="str">
        <f t="shared" si="1026"/>
        <v>{keyword:}</v>
      </c>
      <c r="AC4764" s="107" t="e">
        <f t="shared" si="1027"/>
        <v>#VALUE!</v>
      </c>
      <c r="AK4764" t="s">
        <v>577</v>
      </c>
    </row>
    <row r="4765" spans="1:37" ht="15" customHeight="1" x14ac:dyDescent="0.25">
      <c r="A4765" s="35">
        <f t="shared" si="1019"/>
        <v>0</v>
      </c>
      <c r="C4765" s="35" t="str">
        <f t="shared" si="1020"/>
        <v/>
      </c>
      <c r="K4765" t="s">
        <v>577</v>
      </c>
      <c r="O4765" s="35" t="str">
        <f t="shared" si="1021"/>
        <v>?utm_source=yandex&amp;utm_medium=cpc&amp;utm_campaign=&amp;utm_content=&amp;utm_term={keyword}&amp;utm_device={device_type}</v>
      </c>
      <c r="P4765" s="35" t="str">
        <f t="shared" si="1018"/>
        <v/>
      </c>
      <c r="T4765" s="8" t="s">
        <v>751</v>
      </c>
      <c r="U4765" s="8" t="str">
        <f t="shared" si="1022"/>
        <v>,</v>
      </c>
      <c r="W4765" s="35" t="str">
        <f t="shared" si="1023"/>
        <v/>
      </c>
      <c r="X4765" s="35" t="s">
        <v>753</v>
      </c>
      <c r="Y4765" s="35" t="s">
        <v>754</v>
      </c>
      <c r="Z4765" s="35" t="str">
        <f t="shared" si="1024"/>
        <v/>
      </c>
      <c r="AA4765" s="35" t="e">
        <f t="shared" si="1025"/>
        <v>#VALUE!</v>
      </c>
      <c r="AB4765" s="35" t="str">
        <f t="shared" si="1026"/>
        <v>{keyword:}</v>
      </c>
      <c r="AC4765" s="107" t="e">
        <f t="shared" si="1027"/>
        <v>#VALUE!</v>
      </c>
      <c r="AK4765" t="s">
        <v>577</v>
      </c>
    </row>
    <row r="4766" spans="1:37" ht="15" x14ac:dyDescent="0.25">
      <c r="A4766" s="35">
        <f t="shared" si="1019"/>
        <v>0</v>
      </c>
      <c r="C4766" s="35" t="str">
        <f t="shared" si="1020"/>
        <v/>
      </c>
      <c r="K4766" t="s">
        <v>577</v>
      </c>
      <c r="O4766" s="35" t="str">
        <f t="shared" si="1021"/>
        <v>?utm_source=yandex&amp;utm_medium=cpc&amp;utm_campaign=&amp;utm_content=&amp;utm_term={keyword}&amp;utm_device={device_type}</v>
      </c>
      <c r="P4766" s="35" t="str">
        <f t="shared" si="1018"/>
        <v/>
      </c>
      <c r="T4766" s="8" t="s">
        <v>751</v>
      </c>
      <c r="U4766" s="8" t="str">
        <f t="shared" si="1022"/>
        <v>,</v>
      </c>
      <c r="W4766" s="35" t="str">
        <f t="shared" si="1023"/>
        <v/>
      </c>
      <c r="X4766" s="35" t="s">
        <v>753</v>
      </c>
      <c r="Y4766" s="35" t="s">
        <v>754</v>
      </c>
      <c r="Z4766" s="35" t="str">
        <f t="shared" si="1024"/>
        <v/>
      </c>
      <c r="AA4766" s="35" t="e">
        <f t="shared" si="1025"/>
        <v>#VALUE!</v>
      </c>
      <c r="AB4766" s="35" t="str">
        <f t="shared" si="1026"/>
        <v>{keyword:}</v>
      </c>
      <c r="AC4766" s="107" t="e">
        <f t="shared" si="1027"/>
        <v>#VALUE!</v>
      </c>
      <c r="AK4766" t="s">
        <v>577</v>
      </c>
    </row>
    <row r="4767" spans="1:37" ht="15" customHeight="1" x14ac:dyDescent="0.25">
      <c r="A4767" s="35">
        <f t="shared" si="1019"/>
        <v>0</v>
      </c>
      <c r="C4767" s="35" t="str">
        <f t="shared" si="1020"/>
        <v/>
      </c>
      <c r="K4767" t="s">
        <v>577</v>
      </c>
      <c r="O4767" s="35" t="str">
        <f t="shared" si="1021"/>
        <v>?utm_source=yandex&amp;utm_medium=cpc&amp;utm_campaign=&amp;utm_content=&amp;utm_term={keyword}&amp;utm_device={device_type}</v>
      </c>
      <c r="P4767" s="35" t="str">
        <f t="shared" si="1018"/>
        <v/>
      </c>
      <c r="T4767" s="8" t="s">
        <v>751</v>
      </c>
      <c r="U4767" s="8" t="str">
        <f t="shared" si="1022"/>
        <v>,</v>
      </c>
      <c r="W4767" s="35" t="str">
        <f t="shared" si="1023"/>
        <v/>
      </c>
      <c r="X4767" s="35" t="s">
        <v>753</v>
      </c>
      <c r="Y4767" s="35" t="s">
        <v>754</v>
      </c>
      <c r="Z4767" s="35" t="str">
        <f t="shared" si="1024"/>
        <v/>
      </c>
      <c r="AA4767" s="35" t="e">
        <f t="shared" si="1025"/>
        <v>#VALUE!</v>
      </c>
      <c r="AB4767" s="35" t="str">
        <f t="shared" si="1026"/>
        <v>{keyword:}</v>
      </c>
      <c r="AC4767" s="107" t="e">
        <f t="shared" si="1027"/>
        <v>#VALUE!</v>
      </c>
      <c r="AK4767" t="s">
        <v>577</v>
      </c>
    </row>
    <row r="4768" spans="1:37" ht="15" x14ac:dyDescent="0.25">
      <c r="A4768" s="35">
        <f t="shared" si="1019"/>
        <v>0</v>
      </c>
      <c r="C4768" s="35" t="str">
        <f t="shared" si="1020"/>
        <v/>
      </c>
      <c r="K4768" t="s">
        <v>577</v>
      </c>
      <c r="O4768" s="35" t="str">
        <f t="shared" si="1021"/>
        <v>?utm_source=yandex&amp;utm_medium=cpc&amp;utm_campaign=&amp;utm_content=&amp;utm_term={keyword}&amp;utm_device={device_type}</v>
      </c>
      <c r="P4768" s="35" t="str">
        <f t="shared" si="1018"/>
        <v/>
      </c>
      <c r="T4768" s="8" t="s">
        <v>751</v>
      </c>
      <c r="U4768" s="8" t="str">
        <f t="shared" si="1022"/>
        <v>,</v>
      </c>
      <c r="W4768" s="35" t="str">
        <f t="shared" si="1023"/>
        <v/>
      </c>
      <c r="X4768" s="35" t="s">
        <v>753</v>
      </c>
      <c r="Y4768" s="35" t="s">
        <v>754</v>
      </c>
      <c r="Z4768" s="35" t="str">
        <f t="shared" si="1024"/>
        <v/>
      </c>
      <c r="AA4768" s="35" t="e">
        <f t="shared" si="1025"/>
        <v>#VALUE!</v>
      </c>
      <c r="AB4768" s="35" t="str">
        <f t="shared" si="1026"/>
        <v>{keyword:}</v>
      </c>
      <c r="AC4768" s="107" t="e">
        <f t="shared" si="1027"/>
        <v>#VALUE!</v>
      </c>
      <c r="AK4768" t="s">
        <v>577</v>
      </c>
    </row>
    <row r="4769" spans="1:37" ht="15" customHeight="1" x14ac:dyDescent="0.25">
      <c r="A4769" s="35">
        <f t="shared" si="1019"/>
        <v>0</v>
      </c>
      <c r="C4769" s="35" t="str">
        <f t="shared" si="1020"/>
        <v/>
      </c>
      <c r="K4769" t="s">
        <v>577</v>
      </c>
      <c r="O4769" s="35" t="str">
        <f t="shared" si="1021"/>
        <v>?utm_source=yandex&amp;utm_medium=cpc&amp;utm_campaign=&amp;utm_content=&amp;utm_term={keyword}&amp;utm_device={device_type}</v>
      </c>
      <c r="P4769" s="35" t="str">
        <f t="shared" si="1018"/>
        <v/>
      </c>
      <c r="T4769" s="8" t="s">
        <v>751</v>
      </c>
      <c r="U4769" s="8" t="str">
        <f t="shared" si="1022"/>
        <v>,</v>
      </c>
      <c r="W4769" s="35" t="str">
        <f t="shared" si="1023"/>
        <v/>
      </c>
      <c r="X4769" s="35" t="s">
        <v>753</v>
      </c>
      <c r="Y4769" s="35" t="s">
        <v>754</v>
      </c>
      <c r="Z4769" s="35" t="str">
        <f t="shared" si="1024"/>
        <v/>
      </c>
      <c r="AA4769" s="35" t="e">
        <f t="shared" si="1025"/>
        <v>#VALUE!</v>
      </c>
      <c r="AB4769" s="35" t="str">
        <f t="shared" si="1026"/>
        <v>{keyword:}</v>
      </c>
      <c r="AC4769" s="107" t="e">
        <f t="shared" si="1027"/>
        <v>#VALUE!</v>
      </c>
      <c r="AK4769" t="s">
        <v>577</v>
      </c>
    </row>
    <row r="4770" spans="1:37" ht="15" x14ac:dyDescent="0.25">
      <c r="A4770" s="35">
        <f t="shared" si="1019"/>
        <v>0</v>
      </c>
      <c r="C4770" s="35" t="str">
        <f t="shared" si="1020"/>
        <v/>
      </c>
      <c r="K4770" t="s">
        <v>577</v>
      </c>
      <c r="O4770" s="35" t="str">
        <f t="shared" si="1021"/>
        <v>?utm_source=yandex&amp;utm_medium=cpc&amp;utm_campaign=&amp;utm_content=&amp;utm_term={keyword}&amp;utm_device={device_type}</v>
      </c>
      <c r="P4770" s="35" t="str">
        <f t="shared" si="1018"/>
        <v/>
      </c>
      <c r="T4770" s="8" t="s">
        <v>751</v>
      </c>
      <c r="U4770" s="8" t="str">
        <f t="shared" si="1022"/>
        <v>,</v>
      </c>
      <c r="W4770" s="35" t="str">
        <f t="shared" si="1023"/>
        <v/>
      </c>
      <c r="X4770" s="35" t="s">
        <v>753</v>
      </c>
      <c r="Y4770" s="35" t="s">
        <v>754</v>
      </c>
      <c r="Z4770" s="35" t="str">
        <f t="shared" si="1024"/>
        <v/>
      </c>
      <c r="AA4770" s="35" t="e">
        <f t="shared" si="1025"/>
        <v>#VALUE!</v>
      </c>
      <c r="AB4770" s="35" t="str">
        <f t="shared" si="1026"/>
        <v>{keyword:}</v>
      </c>
      <c r="AC4770" s="107" t="e">
        <f t="shared" si="1027"/>
        <v>#VALUE!</v>
      </c>
      <c r="AK4770" t="s">
        <v>577</v>
      </c>
    </row>
    <row r="4771" spans="1:37" ht="15" customHeight="1" x14ac:dyDescent="0.25">
      <c r="A4771" s="35">
        <f t="shared" si="1019"/>
        <v>0</v>
      </c>
      <c r="C4771" s="35" t="str">
        <f t="shared" si="1020"/>
        <v/>
      </c>
      <c r="K4771" t="s">
        <v>577</v>
      </c>
      <c r="O4771" s="35" t="str">
        <f t="shared" si="1021"/>
        <v>?utm_source=yandex&amp;utm_medium=cpc&amp;utm_campaign=&amp;utm_content=&amp;utm_term={keyword}&amp;utm_device={device_type}</v>
      </c>
      <c r="P4771" s="35" t="str">
        <f t="shared" si="1018"/>
        <v/>
      </c>
      <c r="T4771" s="8" t="s">
        <v>751</v>
      </c>
      <c r="U4771" s="8" t="str">
        <f t="shared" si="1022"/>
        <v>,</v>
      </c>
      <c r="W4771" s="35" t="str">
        <f t="shared" si="1023"/>
        <v/>
      </c>
      <c r="X4771" s="35" t="s">
        <v>753</v>
      </c>
      <c r="Y4771" s="35" t="s">
        <v>754</v>
      </c>
      <c r="Z4771" s="35" t="str">
        <f t="shared" si="1024"/>
        <v/>
      </c>
      <c r="AA4771" s="35" t="e">
        <f t="shared" si="1025"/>
        <v>#VALUE!</v>
      </c>
      <c r="AB4771" s="35" t="str">
        <f t="shared" si="1026"/>
        <v>{keyword:}</v>
      </c>
      <c r="AC4771" s="107" t="e">
        <f t="shared" si="1027"/>
        <v>#VALUE!</v>
      </c>
      <c r="AK4771" t="s">
        <v>577</v>
      </c>
    </row>
    <row r="4772" spans="1:37" ht="15" x14ac:dyDescent="0.25">
      <c r="A4772" s="35">
        <f t="shared" si="1019"/>
        <v>0</v>
      </c>
      <c r="C4772" s="35" t="str">
        <f t="shared" si="1020"/>
        <v/>
      </c>
      <c r="K4772" t="s">
        <v>577</v>
      </c>
      <c r="O4772" s="35" t="str">
        <f t="shared" si="1021"/>
        <v>?utm_source=yandex&amp;utm_medium=cpc&amp;utm_campaign=&amp;utm_content=&amp;utm_term={keyword}&amp;utm_device={device_type}</v>
      </c>
      <c r="P4772" s="35" t="str">
        <f t="shared" si="1018"/>
        <v/>
      </c>
      <c r="T4772" s="8" t="s">
        <v>751</v>
      </c>
      <c r="U4772" s="8" t="str">
        <f t="shared" si="1022"/>
        <v>,</v>
      </c>
      <c r="W4772" s="35" t="str">
        <f t="shared" si="1023"/>
        <v/>
      </c>
      <c r="X4772" s="35" t="s">
        <v>753</v>
      </c>
      <c r="Y4772" s="35" t="s">
        <v>754</v>
      </c>
      <c r="Z4772" s="35" t="str">
        <f t="shared" si="1024"/>
        <v/>
      </c>
      <c r="AA4772" s="35" t="e">
        <f t="shared" si="1025"/>
        <v>#VALUE!</v>
      </c>
      <c r="AB4772" s="35" t="str">
        <f t="shared" si="1026"/>
        <v>{keyword:}</v>
      </c>
      <c r="AC4772" s="107" t="e">
        <f t="shared" si="1027"/>
        <v>#VALUE!</v>
      </c>
      <c r="AK4772" t="s">
        <v>577</v>
      </c>
    </row>
    <row r="4773" spans="1:37" ht="15" customHeight="1" x14ac:dyDescent="0.25">
      <c r="A4773" s="35">
        <f t="shared" si="1019"/>
        <v>0</v>
      </c>
      <c r="C4773" s="35" t="str">
        <f t="shared" si="1020"/>
        <v/>
      </c>
      <c r="K4773" t="s">
        <v>577</v>
      </c>
      <c r="O4773" s="35" t="str">
        <f t="shared" si="1021"/>
        <v>?utm_source=yandex&amp;utm_medium=cpc&amp;utm_campaign=&amp;utm_content=&amp;utm_term={keyword}&amp;utm_device={device_type}</v>
      </c>
      <c r="P4773" s="35" t="str">
        <f t="shared" si="1018"/>
        <v/>
      </c>
      <c r="T4773" s="8" t="s">
        <v>751</v>
      </c>
      <c r="U4773" s="8" t="str">
        <f t="shared" si="1022"/>
        <v>,</v>
      </c>
      <c r="W4773" s="35" t="str">
        <f t="shared" si="1023"/>
        <v/>
      </c>
      <c r="X4773" s="35" t="s">
        <v>753</v>
      </c>
      <c r="Y4773" s="35" t="s">
        <v>754</v>
      </c>
      <c r="Z4773" s="35" t="str">
        <f t="shared" si="1024"/>
        <v/>
      </c>
      <c r="AA4773" s="35" t="e">
        <f t="shared" si="1025"/>
        <v>#VALUE!</v>
      </c>
      <c r="AB4773" s="35" t="str">
        <f t="shared" si="1026"/>
        <v>{keyword:}</v>
      </c>
      <c r="AC4773" s="107" t="e">
        <f t="shared" si="1027"/>
        <v>#VALUE!</v>
      </c>
      <c r="AK4773" t="s">
        <v>577</v>
      </c>
    </row>
    <row r="4774" spans="1:37" ht="15" x14ac:dyDescent="0.25">
      <c r="A4774" s="35">
        <f t="shared" si="1019"/>
        <v>0</v>
      </c>
      <c r="C4774" s="35" t="str">
        <f t="shared" si="1020"/>
        <v/>
      </c>
      <c r="K4774" t="s">
        <v>577</v>
      </c>
      <c r="O4774" s="35" t="str">
        <f t="shared" si="1021"/>
        <v>?utm_source=yandex&amp;utm_medium=cpc&amp;utm_campaign=&amp;utm_content=&amp;utm_term={keyword}&amp;utm_device={device_type}</v>
      </c>
      <c r="P4774" s="35" t="str">
        <f t="shared" si="1018"/>
        <v/>
      </c>
      <c r="T4774" s="8" t="s">
        <v>751</v>
      </c>
      <c r="U4774" s="8" t="str">
        <f t="shared" si="1022"/>
        <v>,</v>
      </c>
      <c r="W4774" s="35" t="str">
        <f t="shared" si="1023"/>
        <v/>
      </c>
      <c r="X4774" s="35" t="s">
        <v>753</v>
      </c>
      <c r="Y4774" s="35" t="s">
        <v>754</v>
      </c>
      <c r="Z4774" s="35" t="str">
        <f t="shared" si="1024"/>
        <v/>
      </c>
      <c r="AA4774" s="35" t="e">
        <f t="shared" si="1025"/>
        <v>#VALUE!</v>
      </c>
      <c r="AB4774" s="35" t="str">
        <f t="shared" si="1026"/>
        <v>{keyword:}</v>
      </c>
      <c r="AC4774" s="107" t="e">
        <f t="shared" si="1027"/>
        <v>#VALUE!</v>
      </c>
      <c r="AK4774" t="s">
        <v>577</v>
      </c>
    </row>
    <row r="4775" spans="1:37" ht="15" customHeight="1" x14ac:dyDescent="0.25">
      <c r="A4775" s="35">
        <f t="shared" si="1019"/>
        <v>0</v>
      </c>
      <c r="C4775" s="35" t="str">
        <f t="shared" si="1020"/>
        <v/>
      </c>
      <c r="K4775" t="s">
        <v>577</v>
      </c>
      <c r="O4775" s="35" t="str">
        <f t="shared" si="1021"/>
        <v>?utm_source=yandex&amp;utm_medium=cpc&amp;utm_campaign=&amp;utm_content=&amp;utm_term={keyword}&amp;utm_device={device_type}</v>
      </c>
      <c r="P4775" s="35" t="str">
        <f t="shared" si="1018"/>
        <v/>
      </c>
      <c r="T4775" s="8" t="s">
        <v>751</v>
      </c>
      <c r="U4775" s="8" t="str">
        <f t="shared" si="1022"/>
        <v>,</v>
      </c>
      <c r="W4775" s="35" t="str">
        <f t="shared" si="1023"/>
        <v/>
      </c>
      <c r="X4775" s="35" t="s">
        <v>753</v>
      </c>
      <c r="Y4775" s="35" t="s">
        <v>754</v>
      </c>
      <c r="Z4775" s="35" t="str">
        <f t="shared" si="1024"/>
        <v/>
      </c>
      <c r="AA4775" s="35" t="e">
        <f t="shared" si="1025"/>
        <v>#VALUE!</v>
      </c>
      <c r="AB4775" s="35" t="str">
        <f t="shared" si="1026"/>
        <v>{keyword:}</v>
      </c>
      <c r="AC4775" s="107" t="e">
        <f t="shared" si="1027"/>
        <v>#VALUE!</v>
      </c>
      <c r="AK4775" t="s">
        <v>577</v>
      </c>
    </row>
    <row r="4776" spans="1:37" ht="15" x14ac:dyDescent="0.25">
      <c r="A4776" s="35">
        <f t="shared" si="1019"/>
        <v>0</v>
      </c>
      <c r="C4776" s="35" t="str">
        <f t="shared" si="1020"/>
        <v/>
      </c>
      <c r="K4776" t="s">
        <v>577</v>
      </c>
      <c r="O4776" s="35" t="str">
        <f t="shared" si="1021"/>
        <v>?utm_source=yandex&amp;utm_medium=cpc&amp;utm_campaign=&amp;utm_content=&amp;utm_term={keyword}&amp;utm_device={device_type}</v>
      </c>
      <c r="P4776" s="35" t="str">
        <f t="shared" si="1018"/>
        <v/>
      </c>
      <c r="T4776" s="8" t="s">
        <v>751</v>
      </c>
      <c r="U4776" s="8" t="str">
        <f t="shared" si="1022"/>
        <v>,</v>
      </c>
      <c r="W4776" s="35" t="str">
        <f t="shared" si="1023"/>
        <v/>
      </c>
      <c r="X4776" s="35" t="s">
        <v>753</v>
      </c>
      <c r="Y4776" s="35" t="s">
        <v>754</v>
      </c>
      <c r="Z4776" s="35" t="str">
        <f t="shared" si="1024"/>
        <v/>
      </c>
      <c r="AA4776" s="35" t="e">
        <f t="shared" si="1025"/>
        <v>#VALUE!</v>
      </c>
      <c r="AB4776" s="35" t="str">
        <f t="shared" si="1026"/>
        <v>{keyword:}</v>
      </c>
      <c r="AC4776" s="107" t="e">
        <f t="shared" si="1027"/>
        <v>#VALUE!</v>
      </c>
      <c r="AK4776" t="s">
        <v>577</v>
      </c>
    </row>
    <row r="4777" spans="1:37" ht="15" customHeight="1" x14ac:dyDescent="0.25">
      <c r="A4777" s="35">
        <f t="shared" si="1019"/>
        <v>0</v>
      </c>
      <c r="C4777" s="35" t="str">
        <f t="shared" si="1020"/>
        <v/>
      </c>
      <c r="K4777" t="s">
        <v>577</v>
      </c>
      <c r="O4777" s="35" t="str">
        <f t="shared" si="1021"/>
        <v>?utm_source=yandex&amp;utm_medium=cpc&amp;utm_campaign=&amp;utm_content=&amp;utm_term={keyword}&amp;utm_device={device_type}</v>
      </c>
      <c r="P4777" s="35" t="str">
        <f t="shared" si="1018"/>
        <v/>
      </c>
      <c r="T4777" s="8" t="s">
        <v>751</v>
      </c>
      <c r="U4777" s="8" t="str">
        <f t="shared" si="1022"/>
        <v>,</v>
      </c>
      <c r="W4777" s="35" t="str">
        <f t="shared" si="1023"/>
        <v/>
      </c>
      <c r="X4777" s="35" t="s">
        <v>753</v>
      </c>
      <c r="Y4777" s="35" t="s">
        <v>754</v>
      </c>
      <c r="Z4777" s="35" t="str">
        <f t="shared" si="1024"/>
        <v/>
      </c>
      <c r="AA4777" s="35" t="e">
        <f t="shared" si="1025"/>
        <v>#VALUE!</v>
      </c>
      <c r="AB4777" s="35" t="str">
        <f t="shared" si="1026"/>
        <v>{keyword:}</v>
      </c>
      <c r="AC4777" s="107" t="e">
        <f t="shared" si="1027"/>
        <v>#VALUE!</v>
      </c>
      <c r="AK4777" t="s">
        <v>577</v>
      </c>
    </row>
    <row r="4778" spans="1:37" ht="15" x14ac:dyDescent="0.25">
      <c r="A4778" s="35">
        <f t="shared" si="1019"/>
        <v>0</v>
      </c>
      <c r="C4778" s="35" t="str">
        <f t="shared" si="1020"/>
        <v/>
      </c>
      <c r="K4778" t="s">
        <v>577</v>
      </c>
      <c r="O4778" s="35" t="str">
        <f t="shared" si="1021"/>
        <v>?utm_source=yandex&amp;utm_medium=cpc&amp;utm_campaign=&amp;utm_content=&amp;utm_term={keyword}&amp;utm_device={device_type}</v>
      </c>
      <c r="P4778" s="35" t="str">
        <f t="shared" si="1018"/>
        <v/>
      </c>
      <c r="T4778" s="8" t="s">
        <v>751</v>
      </c>
      <c r="U4778" s="8" t="str">
        <f t="shared" si="1022"/>
        <v>,</v>
      </c>
      <c r="W4778" s="35" t="str">
        <f t="shared" si="1023"/>
        <v/>
      </c>
      <c r="X4778" s="35" t="s">
        <v>753</v>
      </c>
      <c r="Y4778" s="35" t="s">
        <v>754</v>
      </c>
      <c r="Z4778" s="35" t="str">
        <f t="shared" si="1024"/>
        <v/>
      </c>
      <c r="AA4778" s="35" t="e">
        <f t="shared" si="1025"/>
        <v>#VALUE!</v>
      </c>
      <c r="AB4778" s="35" t="str">
        <f t="shared" si="1026"/>
        <v>{keyword:}</v>
      </c>
      <c r="AC4778" s="107" t="e">
        <f t="shared" si="1027"/>
        <v>#VALUE!</v>
      </c>
      <c r="AK4778" t="s">
        <v>577</v>
      </c>
    </row>
    <row r="4779" spans="1:37" ht="15" customHeight="1" x14ac:dyDescent="0.25">
      <c r="A4779" s="35">
        <f t="shared" si="1019"/>
        <v>0</v>
      </c>
      <c r="C4779" s="35" t="str">
        <f t="shared" si="1020"/>
        <v/>
      </c>
      <c r="K4779" t="s">
        <v>577</v>
      </c>
      <c r="O4779" s="35" t="str">
        <f t="shared" si="1021"/>
        <v>?utm_source=yandex&amp;utm_medium=cpc&amp;utm_campaign=&amp;utm_content=&amp;utm_term={keyword}&amp;utm_device={device_type}</v>
      </c>
      <c r="P4779" s="35" t="str">
        <f t="shared" si="1018"/>
        <v/>
      </c>
      <c r="T4779" s="8" t="s">
        <v>751</v>
      </c>
      <c r="U4779" s="8" t="str">
        <f t="shared" si="1022"/>
        <v>,</v>
      </c>
      <c r="W4779" s="35" t="str">
        <f t="shared" si="1023"/>
        <v/>
      </c>
      <c r="X4779" s="35" t="s">
        <v>753</v>
      </c>
      <c r="Y4779" s="35" t="s">
        <v>754</v>
      </c>
      <c r="Z4779" s="35" t="str">
        <f t="shared" si="1024"/>
        <v/>
      </c>
      <c r="AA4779" s="35" t="e">
        <f t="shared" si="1025"/>
        <v>#VALUE!</v>
      </c>
      <c r="AB4779" s="35" t="str">
        <f t="shared" si="1026"/>
        <v>{keyword:}</v>
      </c>
      <c r="AC4779" s="107" t="e">
        <f t="shared" si="1027"/>
        <v>#VALUE!</v>
      </c>
      <c r="AK4779" t="s">
        <v>577</v>
      </c>
    </row>
    <row r="4780" spans="1:37" ht="15" x14ac:dyDescent="0.25">
      <c r="A4780" s="35">
        <f t="shared" si="1019"/>
        <v>0</v>
      </c>
      <c r="C4780" s="35" t="str">
        <f t="shared" si="1020"/>
        <v/>
      </c>
      <c r="K4780" t="s">
        <v>577</v>
      </c>
      <c r="O4780" s="35" t="str">
        <f t="shared" si="1021"/>
        <v>?utm_source=yandex&amp;utm_medium=cpc&amp;utm_campaign=&amp;utm_content=&amp;utm_term={keyword}&amp;utm_device={device_type}</v>
      </c>
      <c r="P4780" s="35" t="str">
        <f t="shared" si="1018"/>
        <v/>
      </c>
      <c r="T4780" s="8" t="s">
        <v>751</v>
      </c>
      <c r="U4780" s="8" t="str">
        <f t="shared" si="1022"/>
        <v>,</v>
      </c>
      <c r="W4780" s="35" t="str">
        <f t="shared" si="1023"/>
        <v/>
      </c>
      <c r="X4780" s="35" t="s">
        <v>753</v>
      </c>
      <c r="Y4780" s="35" t="s">
        <v>754</v>
      </c>
      <c r="Z4780" s="35" t="str">
        <f t="shared" si="1024"/>
        <v/>
      </c>
      <c r="AA4780" s="35" t="e">
        <f t="shared" si="1025"/>
        <v>#VALUE!</v>
      </c>
      <c r="AB4780" s="35" t="str">
        <f t="shared" si="1026"/>
        <v>{keyword:}</v>
      </c>
      <c r="AC4780" s="107" t="e">
        <f t="shared" si="1027"/>
        <v>#VALUE!</v>
      </c>
      <c r="AK4780" t="s">
        <v>577</v>
      </c>
    </row>
    <row r="4781" spans="1:37" ht="15" customHeight="1" x14ac:dyDescent="0.25">
      <c r="A4781" s="35">
        <f t="shared" si="1019"/>
        <v>0</v>
      </c>
      <c r="C4781" s="35" t="str">
        <f t="shared" si="1020"/>
        <v/>
      </c>
      <c r="K4781" t="s">
        <v>577</v>
      </c>
      <c r="O4781" s="35" t="str">
        <f t="shared" si="1021"/>
        <v>?utm_source=yandex&amp;utm_medium=cpc&amp;utm_campaign=&amp;utm_content=&amp;utm_term={keyword}&amp;utm_device={device_type}</v>
      </c>
      <c r="P4781" s="35" t="str">
        <f t="shared" si="1018"/>
        <v/>
      </c>
      <c r="T4781" s="8" t="s">
        <v>751</v>
      </c>
      <c r="U4781" s="8" t="str">
        <f t="shared" si="1022"/>
        <v>,</v>
      </c>
      <c r="W4781" s="35" t="str">
        <f t="shared" si="1023"/>
        <v/>
      </c>
      <c r="X4781" s="35" t="s">
        <v>753</v>
      </c>
      <c r="Y4781" s="35" t="s">
        <v>754</v>
      </c>
      <c r="Z4781" s="35" t="str">
        <f t="shared" si="1024"/>
        <v/>
      </c>
      <c r="AA4781" s="35" t="e">
        <f t="shared" si="1025"/>
        <v>#VALUE!</v>
      </c>
      <c r="AB4781" s="35" t="str">
        <f t="shared" si="1026"/>
        <v>{keyword:}</v>
      </c>
      <c r="AC4781" s="107" t="e">
        <f t="shared" si="1027"/>
        <v>#VALUE!</v>
      </c>
      <c r="AK4781" t="s">
        <v>577</v>
      </c>
    </row>
    <row r="4782" spans="1:37" ht="15" x14ac:dyDescent="0.25">
      <c r="A4782" s="35">
        <f t="shared" si="1019"/>
        <v>0</v>
      </c>
      <c r="C4782" s="35" t="str">
        <f t="shared" si="1020"/>
        <v/>
      </c>
      <c r="K4782" t="s">
        <v>577</v>
      </c>
      <c r="O4782" s="35" t="str">
        <f t="shared" si="1021"/>
        <v>?utm_source=yandex&amp;utm_medium=cpc&amp;utm_campaign=&amp;utm_content=&amp;utm_term={keyword}&amp;utm_device={device_type}</v>
      </c>
      <c r="P4782" s="35" t="str">
        <f t="shared" si="1018"/>
        <v/>
      </c>
      <c r="T4782" s="8" t="s">
        <v>751</v>
      </c>
      <c r="U4782" s="8" t="str">
        <f t="shared" si="1022"/>
        <v>,</v>
      </c>
      <c r="W4782" s="35" t="str">
        <f t="shared" si="1023"/>
        <v/>
      </c>
      <c r="X4782" s="35" t="s">
        <v>753</v>
      </c>
      <c r="Y4782" s="35" t="s">
        <v>754</v>
      </c>
      <c r="Z4782" s="35" t="str">
        <f t="shared" si="1024"/>
        <v/>
      </c>
      <c r="AA4782" s="35" t="e">
        <f t="shared" si="1025"/>
        <v>#VALUE!</v>
      </c>
      <c r="AB4782" s="35" t="str">
        <f t="shared" si="1026"/>
        <v>{keyword:}</v>
      </c>
      <c r="AC4782" s="107" t="e">
        <f t="shared" si="1027"/>
        <v>#VALUE!</v>
      </c>
      <c r="AK4782" t="s">
        <v>577</v>
      </c>
    </row>
    <row r="4783" spans="1:37" ht="15" customHeight="1" x14ac:dyDescent="0.25">
      <c r="A4783" s="35">
        <f t="shared" si="1019"/>
        <v>0</v>
      </c>
      <c r="C4783" s="35" t="str">
        <f t="shared" si="1020"/>
        <v/>
      </c>
      <c r="K4783" t="s">
        <v>577</v>
      </c>
      <c r="O4783" s="35" t="str">
        <f t="shared" si="1021"/>
        <v>?utm_source=yandex&amp;utm_medium=cpc&amp;utm_campaign=&amp;utm_content=&amp;utm_term={keyword}&amp;utm_device={device_type}</v>
      </c>
      <c r="P4783" s="35" t="str">
        <f t="shared" si="1018"/>
        <v/>
      </c>
      <c r="T4783" s="8" t="s">
        <v>751</v>
      </c>
      <c r="U4783" s="8" t="str">
        <f t="shared" si="1022"/>
        <v>,</v>
      </c>
      <c r="W4783" s="35" t="str">
        <f t="shared" si="1023"/>
        <v/>
      </c>
      <c r="X4783" s="35" t="s">
        <v>753</v>
      </c>
      <c r="Y4783" s="35" t="s">
        <v>754</v>
      </c>
      <c r="Z4783" s="35" t="str">
        <f t="shared" si="1024"/>
        <v/>
      </c>
      <c r="AA4783" s="35" t="e">
        <f t="shared" si="1025"/>
        <v>#VALUE!</v>
      </c>
      <c r="AB4783" s="35" t="str">
        <f t="shared" si="1026"/>
        <v>{keyword:}</v>
      </c>
      <c r="AC4783" s="107" t="e">
        <f t="shared" si="1027"/>
        <v>#VALUE!</v>
      </c>
      <c r="AK4783" t="s">
        <v>577</v>
      </c>
    </row>
    <row r="4784" spans="1:37" ht="15" x14ac:dyDescent="0.25">
      <c r="A4784" s="35">
        <f t="shared" si="1019"/>
        <v>0</v>
      </c>
      <c r="C4784" s="35" t="str">
        <f t="shared" si="1020"/>
        <v/>
      </c>
      <c r="K4784" t="s">
        <v>577</v>
      </c>
      <c r="O4784" s="35" t="str">
        <f t="shared" si="1021"/>
        <v>?utm_source=yandex&amp;utm_medium=cpc&amp;utm_campaign=&amp;utm_content=&amp;utm_term={keyword}&amp;utm_device={device_type}</v>
      </c>
      <c r="P4784" s="35" t="str">
        <f t="shared" si="1018"/>
        <v/>
      </c>
      <c r="T4784" s="8" t="s">
        <v>751</v>
      </c>
      <c r="U4784" s="8" t="str">
        <f t="shared" si="1022"/>
        <v>,</v>
      </c>
      <c r="W4784" s="35" t="str">
        <f t="shared" si="1023"/>
        <v/>
      </c>
      <c r="X4784" s="35" t="s">
        <v>753</v>
      </c>
      <c r="Y4784" s="35" t="s">
        <v>754</v>
      </c>
      <c r="Z4784" s="35" t="str">
        <f t="shared" si="1024"/>
        <v/>
      </c>
      <c r="AA4784" s="35" t="e">
        <f t="shared" si="1025"/>
        <v>#VALUE!</v>
      </c>
      <c r="AB4784" s="35" t="str">
        <f t="shared" si="1026"/>
        <v>{keyword:}</v>
      </c>
      <c r="AC4784" s="107" t="e">
        <f t="shared" si="1027"/>
        <v>#VALUE!</v>
      </c>
      <c r="AK4784" t="s">
        <v>577</v>
      </c>
    </row>
    <row r="4785" spans="1:37" ht="15" customHeight="1" x14ac:dyDescent="0.25">
      <c r="A4785" s="35">
        <f t="shared" si="1019"/>
        <v>0</v>
      </c>
      <c r="C4785" s="35" t="str">
        <f t="shared" si="1020"/>
        <v/>
      </c>
      <c r="K4785" t="s">
        <v>577</v>
      </c>
      <c r="O4785" s="35" t="str">
        <f t="shared" si="1021"/>
        <v>?utm_source=yandex&amp;utm_medium=cpc&amp;utm_campaign=&amp;utm_content=&amp;utm_term={keyword}&amp;utm_device={device_type}</v>
      </c>
      <c r="P4785" s="35" t="str">
        <f t="shared" si="1018"/>
        <v/>
      </c>
      <c r="T4785" s="8" t="s">
        <v>751</v>
      </c>
      <c r="U4785" s="8" t="str">
        <f t="shared" si="1022"/>
        <v>,</v>
      </c>
      <c r="W4785" s="35" t="str">
        <f t="shared" si="1023"/>
        <v/>
      </c>
      <c r="X4785" s="35" t="s">
        <v>753</v>
      </c>
      <c r="Y4785" s="35" t="s">
        <v>754</v>
      </c>
      <c r="Z4785" s="35" t="str">
        <f t="shared" si="1024"/>
        <v/>
      </c>
      <c r="AA4785" s="35" t="e">
        <f t="shared" si="1025"/>
        <v>#VALUE!</v>
      </c>
      <c r="AB4785" s="35" t="str">
        <f t="shared" si="1026"/>
        <v>{keyword:}</v>
      </c>
      <c r="AC4785" s="107" t="e">
        <f t="shared" si="1027"/>
        <v>#VALUE!</v>
      </c>
      <c r="AK4785" t="s">
        <v>577</v>
      </c>
    </row>
    <row r="4786" spans="1:37" ht="15" x14ac:dyDescent="0.25">
      <c r="A4786" s="35">
        <f t="shared" si="1019"/>
        <v>0</v>
      </c>
      <c r="C4786" s="35" t="str">
        <f t="shared" si="1020"/>
        <v/>
      </c>
      <c r="K4786" t="s">
        <v>577</v>
      </c>
      <c r="O4786" s="35" t="str">
        <f t="shared" si="1021"/>
        <v>?utm_source=yandex&amp;utm_medium=cpc&amp;utm_campaign=&amp;utm_content=&amp;utm_term={keyword}&amp;utm_device={device_type}</v>
      </c>
      <c r="P4786" s="35" t="str">
        <f t="shared" si="1018"/>
        <v/>
      </c>
      <c r="T4786" s="8" t="s">
        <v>751</v>
      </c>
      <c r="U4786" s="8" t="str">
        <f t="shared" si="1022"/>
        <v>,</v>
      </c>
      <c r="W4786" s="35" t="str">
        <f t="shared" si="1023"/>
        <v/>
      </c>
      <c r="X4786" s="35" t="s">
        <v>753</v>
      </c>
      <c r="Y4786" s="35" t="s">
        <v>754</v>
      </c>
      <c r="Z4786" s="35" t="str">
        <f t="shared" si="1024"/>
        <v/>
      </c>
      <c r="AA4786" s="35" t="e">
        <f t="shared" si="1025"/>
        <v>#VALUE!</v>
      </c>
      <c r="AB4786" s="35" t="str">
        <f t="shared" si="1026"/>
        <v>{keyword:}</v>
      </c>
      <c r="AC4786" s="107" t="e">
        <f t="shared" si="1027"/>
        <v>#VALUE!</v>
      </c>
      <c r="AK4786" t="s">
        <v>577</v>
      </c>
    </row>
    <row r="4787" spans="1:37" ht="15" customHeight="1" x14ac:dyDescent="0.25">
      <c r="A4787" s="35">
        <f t="shared" si="1019"/>
        <v>0</v>
      </c>
      <c r="C4787" s="35" t="str">
        <f t="shared" si="1020"/>
        <v/>
      </c>
      <c r="K4787" t="s">
        <v>577</v>
      </c>
      <c r="O4787" s="35" t="str">
        <f t="shared" si="1021"/>
        <v>?utm_source=yandex&amp;utm_medium=cpc&amp;utm_campaign=&amp;utm_content=&amp;utm_term={keyword}&amp;utm_device={device_type}</v>
      </c>
      <c r="P4787" s="35" t="str">
        <f t="shared" si="1018"/>
        <v/>
      </c>
      <c r="T4787" s="8" t="s">
        <v>751</v>
      </c>
      <c r="U4787" s="8" t="str">
        <f t="shared" si="1022"/>
        <v>,</v>
      </c>
      <c r="W4787" s="35" t="str">
        <f t="shared" si="1023"/>
        <v/>
      </c>
      <c r="X4787" s="35" t="s">
        <v>753</v>
      </c>
      <c r="Y4787" s="35" t="s">
        <v>754</v>
      </c>
      <c r="Z4787" s="35" t="str">
        <f t="shared" si="1024"/>
        <v/>
      </c>
      <c r="AA4787" s="35" t="e">
        <f t="shared" si="1025"/>
        <v>#VALUE!</v>
      </c>
      <c r="AB4787" s="35" t="str">
        <f t="shared" si="1026"/>
        <v>{keyword:}</v>
      </c>
      <c r="AC4787" s="107" t="e">
        <f t="shared" si="1027"/>
        <v>#VALUE!</v>
      </c>
      <c r="AK4787" t="s">
        <v>577</v>
      </c>
    </row>
    <row r="4788" spans="1:37" ht="15" x14ac:dyDescent="0.25">
      <c r="A4788" s="35">
        <f t="shared" si="1019"/>
        <v>0</v>
      </c>
      <c r="C4788" s="35" t="str">
        <f t="shared" si="1020"/>
        <v/>
      </c>
      <c r="K4788" t="s">
        <v>577</v>
      </c>
      <c r="O4788" s="35" t="str">
        <f t="shared" si="1021"/>
        <v>?utm_source=yandex&amp;utm_medium=cpc&amp;utm_campaign=&amp;utm_content=&amp;utm_term={keyword}&amp;utm_device={device_type}</v>
      </c>
      <c r="P4788" s="35" t="str">
        <f t="shared" si="1018"/>
        <v/>
      </c>
      <c r="T4788" s="8" t="s">
        <v>751</v>
      </c>
      <c r="U4788" s="8" t="str">
        <f t="shared" si="1022"/>
        <v>,</v>
      </c>
      <c r="W4788" s="35" t="str">
        <f t="shared" si="1023"/>
        <v/>
      </c>
      <c r="X4788" s="35" t="s">
        <v>753</v>
      </c>
      <c r="Y4788" s="35" t="s">
        <v>754</v>
      </c>
      <c r="Z4788" s="35" t="str">
        <f t="shared" si="1024"/>
        <v/>
      </c>
      <c r="AA4788" s="35" t="e">
        <f t="shared" si="1025"/>
        <v>#VALUE!</v>
      </c>
      <c r="AB4788" s="35" t="str">
        <f t="shared" si="1026"/>
        <v>{keyword:}</v>
      </c>
      <c r="AC4788" s="107" t="e">
        <f t="shared" si="1027"/>
        <v>#VALUE!</v>
      </c>
      <c r="AK4788" t="s">
        <v>577</v>
      </c>
    </row>
    <row r="4789" spans="1:37" ht="15" customHeight="1" x14ac:dyDescent="0.25">
      <c r="A4789" s="35">
        <f t="shared" si="1019"/>
        <v>0</v>
      </c>
      <c r="C4789" s="35" t="str">
        <f t="shared" si="1020"/>
        <v/>
      </c>
      <c r="K4789" t="s">
        <v>577</v>
      </c>
      <c r="O4789" s="35" t="str">
        <f t="shared" si="1021"/>
        <v>?utm_source=yandex&amp;utm_medium=cpc&amp;utm_campaign=&amp;utm_content=&amp;utm_term={keyword}&amp;utm_device={device_type}</v>
      </c>
      <c r="P4789" s="35" t="str">
        <f t="shared" si="1018"/>
        <v/>
      </c>
      <c r="T4789" s="8" t="s">
        <v>751</v>
      </c>
      <c r="U4789" s="8" t="str">
        <f t="shared" si="1022"/>
        <v>,</v>
      </c>
      <c r="W4789" s="35" t="str">
        <f t="shared" si="1023"/>
        <v/>
      </c>
      <c r="X4789" s="35" t="s">
        <v>753</v>
      </c>
      <c r="Y4789" s="35" t="s">
        <v>754</v>
      </c>
      <c r="Z4789" s="35" t="str">
        <f t="shared" si="1024"/>
        <v/>
      </c>
      <c r="AA4789" s="35" t="e">
        <f t="shared" si="1025"/>
        <v>#VALUE!</v>
      </c>
      <c r="AB4789" s="35" t="str">
        <f t="shared" si="1026"/>
        <v>{keyword:}</v>
      </c>
      <c r="AC4789" s="107" t="e">
        <f t="shared" si="1027"/>
        <v>#VALUE!</v>
      </c>
      <c r="AK4789" t="s">
        <v>577</v>
      </c>
    </row>
    <row r="4790" spans="1:37" ht="15" x14ac:dyDescent="0.25">
      <c r="A4790" s="35">
        <f t="shared" si="1019"/>
        <v>0</v>
      </c>
      <c r="C4790" s="35" t="str">
        <f t="shared" si="1020"/>
        <v/>
      </c>
      <c r="K4790" t="s">
        <v>577</v>
      </c>
      <c r="O4790" s="35" t="str">
        <f t="shared" si="1021"/>
        <v>?utm_source=yandex&amp;utm_medium=cpc&amp;utm_campaign=&amp;utm_content=&amp;utm_term={keyword}&amp;utm_device={device_type}</v>
      </c>
      <c r="P4790" s="35" t="str">
        <f t="shared" si="1018"/>
        <v/>
      </c>
      <c r="T4790" s="8" t="s">
        <v>751</v>
      </c>
      <c r="U4790" s="8" t="str">
        <f t="shared" si="1022"/>
        <v>,</v>
      </c>
      <c r="W4790" s="35" t="str">
        <f t="shared" si="1023"/>
        <v/>
      </c>
      <c r="X4790" s="35" t="s">
        <v>753</v>
      </c>
      <c r="Y4790" s="35" t="s">
        <v>754</v>
      </c>
      <c r="Z4790" s="35" t="str">
        <f t="shared" si="1024"/>
        <v/>
      </c>
      <c r="AA4790" s="35" t="e">
        <f t="shared" si="1025"/>
        <v>#VALUE!</v>
      </c>
      <c r="AB4790" s="35" t="str">
        <f t="shared" si="1026"/>
        <v>{keyword:}</v>
      </c>
      <c r="AC4790" s="107" t="e">
        <f t="shared" si="1027"/>
        <v>#VALUE!</v>
      </c>
      <c r="AK4790" t="s">
        <v>577</v>
      </c>
    </row>
    <row r="4791" spans="1:37" ht="15" customHeight="1" x14ac:dyDescent="0.25">
      <c r="A4791" s="35">
        <f t="shared" si="1019"/>
        <v>0</v>
      </c>
      <c r="C4791" s="35" t="str">
        <f t="shared" si="1020"/>
        <v/>
      </c>
      <c r="K4791" t="s">
        <v>577</v>
      </c>
      <c r="O4791" s="35" t="str">
        <f t="shared" si="1021"/>
        <v>?utm_source=yandex&amp;utm_medium=cpc&amp;utm_campaign=&amp;utm_content=&amp;utm_term={keyword}&amp;utm_device={device_type}</v>
      </c>
      <c r="P4791" s="35" t="str">
        <f t="shared" si="1018"/>
        <v/>
      </c>
      <c r="T4791" s="8" t="s">
        <v>751</v>
      </c>
      <c r="U4791" s="8" t="str">
        <f t="shared" si="1022"/>
        <v>,</v>
      </c>
      <c r="W4791" s="35" t="str">
        <f t="shared" si="1023"/>
        <v/>
      </c>
      <c r="X4791" s="35" t="s">
        <v>753</v>
      </c>
      <c r="Y4791" s="35" t="s">
        <v>754</v>
      </c>
      <c r="Z4791" s="35" t="str">
        <f t="shared" si="1024"/>
        <v/>
      </c>
      <c r="AA4791" s="35" t="e">
        <f t="shared" si="1025"/>
        <v>#VALUE!</v>
      </c>
      <c r="AB4791" s="35" t="str">
        <f t="shared" si="1026"/>
        <v>{keyword:}</v>
      </c>
      <c r="AC4791" s="107" t="e">
        <f t="shared" si="1027"/>
        <v>#VALUE!</v>
      </c>
      <c r="AK4791" t="s">
        <v>577</v>
      </c>
    </row>
    <row r="4792" spans="1:37" ht="15" x14ac:dyDescent="0.25">
      <c r="A4792" s="35">
        <f t="shared" si="1019"/>
        <v>0</v>
      </c>
      <c r="C4792" s="35" t="str">
        <f t="shared" si="1020"/>
        <v/>
      </c>
      <c r="K4792" t="s">
        <v>577</v>
      </c>
      <c r="O4792" s="35" t="str">
        <f t="shared" si="1021"/>
        <v>?utm_source=yandex&amp;utm_medium=cpc&amp;utm_campaign=&amp;utm_content=&amp;utm_term={keyword}&amp;utm_device={device_type}</v>
      </c>
      <c r="P4792" s="35" t="str">
        <f t="shared" si="1018"/>
        <v/>
      </c>
      <c r="T4792" s="8" t="s">
        <v>751</v>
      </c>
      <c r="U4792" s="8" t="str">
        <f t="shared" si="1022"/>
        <v>,</v>
      </c>
      <c r="W4792" s="35" t="str">
        <f t="shared" si="1023"/>
        <v/>
      </c>
      <c r="X4792" s="35" t="s">
        <v>753</v>
      </c>
      <c r="Y4792" s="35" t="s">
        <v>754</v>
      </c>
      <c r="Z4792" s="35" t="str">
        <f t="shared" si="1024"/>
        <v/>
      </c>
      <c r="AA4792" s="35" t="e">
        <f t="shared" si="1025"/>
        <v>#VALUE!</v>
      </c>
      <c r="AB4792" s="35" t="str">
        <f t="shared" si="1026"/>
        <v>{keyword:}</v>
      </c>
      <c r="AC4792" s="107" t="e">
        <f t="shared" si="1027"/>
        <v>#VALUE!</v>
      </c>
      <c r="AK4792" t="s">
        <v>577</v>
      </c>
    </row>
    <row r="4793" spans="1:37" ht="15" customHeight="1" x14ac:dyDescent="0.25">
      <c r="A4793" s="35">
        <f t="shared" si="1019"/>
        <v>0</v>
      </c>
      <c r="C4793" s="35" t="str">
        <f t="shared" si="1020"/>
        <v/>
      </c>
      <c r="K4793" t="s">
        <v>577</v>
      </c>
      <c r="O4793" s="35" t="str">
        <f t="shared" si="1021"/>
        <v>?utm_source=yandex&amp;utm_medium=cpc&amp;utm_campaign=&amp;utm_content=&amp;utm_term={keyword}&amp;utm_device={device_type}</v>
      </c>
      <c r="P4793" s="35" t="str">
        <f t="shared" si="1018"/>
        <v/>
      </c>
      <c r="T4793" s="8" t="s">
        <v>751</v>
      </c>
      <c r="U4793" s="8" t="str">
        <f t="shared" si="1022"/>
        <v>,</v>
      </c>
      <c r="W4793" s="35" t="str">
        <f t="shared" si="1023"/>
        <v/>
      </c>
      <c r="X4793" s="35" t="s">
        <v>753</v>
      </c>
      <c r="Y4793" s="35" t="s">
        <v>754</v>
      </c>
      <c r="Z4793" s="35" t="str">
        <f t="shared" si="1024"/>
        <v/>
      </c>
      <c r="AA4793" s="35" t="e">
        <f t="shared" si="1025"/>
        <v>#VALUE!</v>
      </c>
      <c r="AB4793" s="35" t="str">
        <f t="shared" si="1026"/>
        <v>{keyword:}</v>
      </c>
      <c r="AC4793" s="107" t="e">
        <f t="shared" si="1027"/>
        <v>#VALUE!</v>
      </c>
      <c r="AK4793" t="s">
        <v>577</v>
      </c>
    </row>
    <row r="4794" spans="1:37" ht="15" x14ac:dyDescent="0.25">
      <c r="A4794" s="35">
        <f t="shared" si="1019"/>
        <v>0</v>
      </c>
      <c r="C4794" s="35" t="str">
        <f t="shared" si="1020"/>
        <v/>
      </c>
      <c r="K4794" t="s">
        <v>577</v>
      </c>
      <c r="O4794" s="35" t="str">
        <f t="shared" si="1021"/>
        <v>?utm_source=yandex&amp;utm_medium=cpc&amp;utm_campaign=&amp;utm_content=&amp;utm_term={keyword}&amp;utm_device={device_type}</v>
      </c>
      <c r="P4794" s="35" t="str">
        <f t="shared" si="1018"/>
        <v/>
      </c>
      <c r="T4794" s="8" t="s">
        <v>751</v>
      </c>
      <c r="U4794" s="8" t="str">
        <f t="shared" si="1022"/>
        <v>,</v>
      </c>
      <c r="W4794" s="35" t="str">
        <f t="shared" si="1023"/>
        <v/>
      </c>
      <c r="X4794" s="35" t="s">
        <v>753</v>
      </c>
      <c r="Y4794" s="35" t="s">
        <v>754</v>
      </c>
      <c r="Z4794" s="35" t="str">
        <f t="shared" si="1024"/>
        <v/>
      </c>
      <c r="AA4794" s="35" t="e">
        <f t="shared" si="1025"/>
        <v>#VALUE!</v>
      </c>
      <c r="AB4794" s="35" t="str">
        <f t="shared" si="1026"/>
        <v>{keyword:}</v>
      </c>
      <c r="AC4794" s="107" t="e">
        <f t="shared" si="1027"/>
        <v>#VALUE!</v>
      </c>
      <c r="AK4794" t="s">
        <v>577</v>
      </c>
    </row>
    <row r="4795" spans="1:37" ht="15" customHeight="1" x14ac:dyDescent="0.25">
      <c r="A4795" s="35">
        <f t="shared" si="1019"/>
        <v>0</v>
      </c>
      <c r="C4795" s="35" t="str">
        <f t="shared" si="1020"/>
        <v/>
      </c>
      <c r="K4795" t="s">
        <v>577</v>
      </c>
      <c r="O4795" s="35" t="str">
        <f t="shared" si="1021"/>
        <v>?utm_source=yandex&amp;utm_medium=cpc&amp;utm_campaign=&amp;utm_content=&amp;utm_term={keyword}&amp;utm_device={device_type}</v>
      </c>
      <c r="P4795" s="35" t="str">
        <f t="shared" si="1018"/>
        <v/>
      </c>
      <c r="T4795" s="8" t="s">
        <v>751</v>
      </c>
      <c r="U4795" s="8" t="str">
        <f t="shared" si="1022"/>
        <v>,</v>
      </c>
      <c r="W4795" s="35" t="str">
        <f t="shared" si="1023"/>
        <v/>
      </c>
      <c r="X4795" s="35" t="s">
        <v>753</v>
      </c>
      <c r="Y4795" s="35" t="s">
        <v>754</v>
      </c>
      <c r="Z4795" s="35" t="str">
        <f t="shared" si="1024"/>
        <v/>
      </c>
      <c r="AA4795" s="35" t="e">
        <f t="shared" si="1025"/>
        <v>#VALUE!</v>
      </c>
      <c r="AB4795" s="35" t="str">
        <f t="shared" si="1026"/>
        <v>{keyword:}</v>
      </c>
      <c r="AC4795" s="107" t="e">
        <f t="shared" si="1027"/>
        <v>#VALUE!</v>
      </c>
      <c r="AK4795" t="s">
        <v>577</v>
      </c>
    </row>
    <row r="4796" spans="1:37" ht="15" x14ac:dyDescent="0.25">
      <c r="A4796" s="35">
        <f t="shared" si="1019"/>
        <v>0</v>
      </c>
      <c r="C4796" s="35" t="str">
        <f t="shared" si="1020"/>
        <v/>
      </c>
      <c r="K4796" t="s">
        <v>577</v>
      </c>
      <c r="O4796" s="35" t="str">
        <f t="shared" si="1021"/>
        <v>?utm_source=yandex&amp;utm_medium=cpc&amp;utm_campaign=&amp;utm_content=&amp;utm_term={keyword}&amp;utm_device={device_type}</v>
      </c>
      <c r="P4796" s="35" t="str">
        <f t="shared" si="1018"/>
        <v/>
      </c>
      <c r="T4796" s="8" t="s">
        <v>751</v>
      </c>
      <c r="U4796" s="8" t="str">
        <f t="shared" si="1022"/>
        <v>,</v>
      </c>
      <c r="W4796" s="35" t="str">
        <f t="shared" si="1023"/>
        <v/>
      </c>
      <c r="X4796" s="35" t="s">
        <v>753</v>
      </c>
      <c r="Y4796" s="35" t="s">
        <v>754</v>
      </c>
      <c r="Z4796" s="35" t="str">
        <f t="shared" si="1024"/>
        <v/>
      </c>
      <c r="AA4796" s="35" t="e">
        <f t="shared" si="1025"/>
        <v>#VALUE!</v>
      </c>
      <c r="AB4796" s="35" t="str">
        <f t="shared" si="1026"/>
        <v>{keyword:}</v>
      </c>
      <c r="AC4796" s="107" t="e">
        <f t="shared" si="1027"/>
        <v>#VALUE!</v>
      </c>
      <c r="AK4796" t="s">
        <v>577</v>
      </c>
    </row>
    <row r="4797" spans="1:37" ht="15" customHeight="1" x14ac:dyDescent="0.25">
      <c r="A4797" s="35">
        <f t="shared" si="1019"/>
        <v>0</v>
      </c>
      <c r="C4797" s="35" t="str">
        <f t="shared" si="1020"/>
        <v/>
      </c>
      <c r="K4797" t="s">
        <v>577</v>
      </c>
      <c r="O4797" s="35" t="str">
        <f t="shared" si="1021"/>
        <v>?utm_source=yandex&amp;utm_medium=cpc&amp;utm_campaign=&amp;utm_content=&amp;utm_term={keyword}&amp;utm_device={device_type}</v>
      </c>
      <c r="P4797" s="35" t="str">
        <f t="shared" si="1018"/>
        <v/>
      </c>
      <c r="T4797" s="8" t="s">
        <v>751</v>
      </c>
      <c r="U4797" s="8" t="str">
        <f t="shared" si="1022"/>
        <v>,</v>
      </c>
      <c r="W4797" s="35" t="str">
        <f t="shared" si="1023"/>
        <v/>
      </c>
      <c r="X4797" s="35" t="s">
        <v>753</v>
      </c>
      <c r="Y4797" s="35" t="s">
        <v>754</v>
      </c>
      <c r="Z4797" s="35" t="str">
        <f t="shared" si="1024"/>
        <v/>
      </c>
      <c r="AA4797" s="35" t="e">
        <f t="shared" si="1025"/>
        <v>#VALUE!</v>
      </c>
      <c r="AB4797" s="35" t="str">
        <f t="shared" si="1026"/>
        <v>{keyword:}</v>
      </c>
      <c r="AC4797" s="107" t="e">
        <f t="shared" si="1027"/>
        <v>#VALUE!</v>
      </c>
      <c r="AK4797" t="s">
        <v>577</v>
      </c>
    </row>
    <row r="4798" spans="1:37" ht="15" x14ac:dyDescent="0.25">
      <c r="A4798" s="35">
        <f t="shared" si="1019"/>
        <v>0</v>
      </c>
      <c r="C4798" s="35" t="str">
        <f t="shared" si="1020"/>
        <v/>
      </c>
      <c r="K4798" t="s">
        <v>577</v>
      </c>
      <c r="O4798" s="35" t="str">
        <f t="shared" si="1021"/>
        <v>?utm_source=yandex&amp;utm_medium=cpc&amp;utm_campaign=&amp;utm_content=&amp;utm_term={keyword}&amp;utm_device={device_type}</v>
      </c>
      <c r="P4798" s="35" t="str">
        <f t="shared" si="1018"/>
        <v/>
      </c>
      <c r="T4798" s="8" t="s">
        <v>751</v>
      </c>
      <c r="U4798" s="8" t="str">
        <f t="shared" si="1022"/>
        <v>,</v>
      </c>
      <c r="W4798" s="35" t="str">
        <f t="shared" si="1023"/>
        <v/>
      </c>
      <c r="X4798" s="35" t="s">
        <v>753</v>
      </c>
      <c r="Y4798" s="35" t="s">
        <v>754</v>
      </c>
      <c r="Z4798" s="35" t="str">
        <f t="shared" si="1024"/>
        <v/>
      </c>
      <c r="AA4798" s="35" t="e">
        <f t="shared" si="1025"/>
        <v>#VALUE!</v>
      </c>
      <c r="AB4798" s="35" t="str">
        <f t="shared" si="1026"/>
        <v>{keyword:}</v>
      </c>
      <c r="AC4798" s="107" t="e">
        <f t="shared" si="1027"/>
        <v>#VALUE!</v>
      </c>
      <c r="AK4798" t="s">
        <v>577</v>
      </c>
    </row>
    <row r="4799" spans="1:37" ht="15" customHeight="1" x14ac:dyDescent="0.25">
      <c r="A4799" s="35">
        <f t="shared" si="1019"/>
        <v>0</v>
      </c>
      <c r="C4799" s="35" t="str">
        <f t="shared" si="1020"/>
        <v/>
      </c>
      <c r="K4799" t="s">
        <v>577</v>
      </c>
      <c r="O4799" s="35" t="str">
        <f t="shared" si="1021"/>
        <v>?utm_source=yandex&amp;utm_medium=cpc&amp;utm_campaign=&amp;utm_content=&amp;utm_term={keyword}&amp;utm_device={device_type}</v>
      </c>
      <c r="P4799" s="35" t="str">
        <f t="shared" si="1018"/>
        <v/>
      </c>
      <c r="T4799" s="8" t="s">
        <v>751</v>
      </c>
      <c r="U4799" s="8" t="str">
        <f t="shared" si="1022"/>
        <v>,</v>
      </c>
      <c r="W4799" s="35" t="str">
        <f t="shared" si="1023"/>
        <v/>
      </c>
      <c r="X4799" s="35" t="s">
        <v>753</v>
      </c>
      <c r="Y4799" s="35" t="s">
        <v>754</v>
      </c>
      <c r="Z4799" s="35" t="str">
        <f t="shared" si="1024"/>
        <v/>
      </c>
      <c r="AA4799" s="35" t="e">
        <f t="shared" si="1025"/>
        <v>#VALUE!</v>
      </c>
      <c r="AB4799" s="35" t="str">
        <f t="shared" si="1026"/>
        <v>{keyword:}</v>
      </c>
      <c r="AC4799" s="107" t="e">
        <f t="shared" si="1027"/>
        <v>#VALUE!</v>
      </c>
      <c r="AK4799" t="s">
        <v>577</v>
      </c>
    </row>
    <row r="4800" spans="1:37" ht="15" x14ac:dyDescent="0.25">
      <c r="A4800" s="35">
        <f t="shared" si="1019"/>
        <v>0</v>
      </c>
      <c r="C4800" s="35" t="str">
        <f t="shared" si="1020"/>
        <v/>
      </c>
      <c r="K4800" t="s">
        <v>577</v>
      </c>
      <c r="O4800" s="35" t="str">
        <f t="shared" si="1021"/>
        <v>?utm_source=yandex&amp;utm_medium=cpc&amp;utm_campaign=&amp;utm_content=&amp;utm_term={keyword}&amp;utm_device={device_type}</v>
      </c>
      <c r="P4800" s="35" t="str">
        <f t="shared" si="1018"/>
        <v/>
      </c>
      <c r="T4800" s="8" t="s">
        <v>751</v>
      </c>
      <c r="U4800" s="8" t="str">
        <f t="shared" si="1022"/>
        <v>,</v>
      </c>
      <c r="W4800" s="35" t="str">
        <f t="shared" si="1023"/>
        <v/>
      </c>
      <c r="X4800" s="35" t="s">
        <v>753</v>
      </c>
      <c r="Y4800" s="35" t="s">
        <v>754</v>
      </c>
      <c r="Z4800" s="35" t="str">
        <f t="shared" si="1024"/>
        <v/>
      </c>
      <c r="AA4800" s="35" t="e">
        <f t="shared" si="1025"/>
        <v>#VALUE!</v>
      </c>
      <c r="AB4800" s="35" t="str">
        <f t="shared" si="1026"/>
        <v>{keyword:}</v>
      </c>
      <c r="AC4800" s="107" t="e">
        <f t="shared" si="1027"/>
        <v>#VALUE!</v>
      </c>
      <c r="AK4800" t="s">
        <v>577</v>
      </c>
    </row>
    <row r="4801" spans="1:37" ht="15" customHeight="1" x14ac:dyDescent="0.25">
      <c r="A4801" s="35">
        <f t="shared" si="1019"/>
        <v>0</v>
      </c>
      <c r="C4801" s="35" t="str">
        <f t="shared" si="1020"/>
        <v/>
      </c>
      <c r="K4801" t="s">
        <v>577</v>
      </c>
      <c r="O4801" s="35" t="str">
        <f t="shared" si="1021"/>
        <v>?utm_source=yandex&amp;utm_medium=cpc&amp;utm_campaign=&amp;utm_content=&amp;utm_term={keyword}&amp;utm_device={device_type}</v>
      </c>
      <c r="P4801" s="35" t="str">
        <f t="shared" si="1018"/>
        <v/>
      </c>
      <c r="T4801" s="8" t="s">
        <v>751</v>
      </c>
      <c r="U4801" s="8" t="str">
        <f t="shared" si="1022"/>
        <v>,</v>
      </c>
      <c r="W4801" s="35" t="str">
        <f t="shared" si="1023"/>
        <v/>
      </c>
      <c r="X4801" s="35" t="s">
        <v>753</v>
      </c>
      <c r="Y4801" s="35" t="s">
        <v>754</v>
      </c>
      <c r="Z4801" s="35" t="str">
        <f t="shared" si="1024"/>
        <v/>
      </c>
      <c r="AA4801" s="35" t="e">
        <f t="shared" si="1025"/>
        <v>#VALUE!</v>
      </c>
      <c r="AB4801" s="35" t="str">
        <f t="shared" si="1026"/>
        <v>{keyword:}</v>
      </c>
      <c r="AC4801" s="107" t="e">
        <f t="shared" si="1027"/>
        <v>#VALUE!</v>
      </c>
      <c r="AK4801" t="s">
        <v>577</v>
      </c>
    </row>
    <row r="4802" spans="1:37" ht="15" x14ac:dyDescent="0.25">
      <c r="A4802" s="35">
        <f t="shared" si="1019"/>
        <v>0</v>
      </c>
      <c r="C4802" s="35" t="str">
        <f t="shared" si="1020"/>
        <v/>
      </c>
      <c r="K4802" t="s">
        <v>577</v>
      </c>
      <c r="O4802" s="35" t="str">
        <f t="shared" si="1021"/>
        <v>?utm_source=yandex&amp;utm_medium=cpc&amp;utm_campaign=&amp;utm_content=&amp;utm_term={keyword}&amp;utm_device={device_type}</v>
      </c>
      <c r="P4802" s="35" t="str">
        <f t="shared" ref="P4802:P4865" si="1028">SUBSTITUTE((SUBSTITUTE(B4802,"""",))," ","-")</f>
        <v/>
      </c>
      <c r="T4802" s="8" t="s">
        <v>751</v>
      </c>
      <c r="U4802" s="8" t="str">
        <f t="shared" si="1022"/>
        <v>,</v>
      </c>
      <c r="W4802" s="35" t="str">
        <f t="shared" si="1023"/>
        <v/>
      </c>
      <c r="X4802" s="35" t="s">
        <v>753</v>
      </c>
      <c r="Y4802" s="35" t="s">
        <v>754</v>
      </c>
      <c r="Z4802" s="35" t="str">
        <f t="shared" si="1024"/>
        <v/>
      </c>
      <c r="AA4802" s="35" t="e">
        <f t="shared" si="1025"/>
        <v>#VALUE!</v>
      </c>
      <c r="AB4802" s="35" t="str">
        <f t="shared" si="1026"/>
        <v>{keyword:}</v>
      </c>
      <c r="AC4802" s="107" t="e">
        <f t="shared" si="1027"/>
        <v>#VALUE!</v>
      </c>
      <c r="AK4802" t="s">
        <v>577</v>
      </c>
    </row>
    <row r="4803" spans="1:37" ht="15" customHeight="1" x14ac:dyDescent="0.25">
      <c r="A4803" s="35">
        <f t="shared" ref="A4803:A4866" si="1029">IF(ISBLANK(B4803),0,LEN(TRIM(B4803))-LEN(SUBSTITUTE(B4803," ",""))+1)</f>
        <v>0</v>
      </c>
      <c r="C4803" s="35" t="str">
        <f t="shared" ref="C4803:C4866" si="1030">SUBSTITUTE(B4803," ","_")</f>
        <v/>
      </c>
      <c r="K4803" t="s">
        <v>577</v>
      </c>
      <c r="O4803" s="35" t="str">
        <f t="shared" ref="O4803:O4866" si="1031">CONCATENATE(M4803,"?utm_source=yandex&amp;utm_medium=cpc&amp;utm_campaign=",SUBSTITUTE(TRIM(N4803)," ","_"),"&amp;utm_content=",SUBSTITUTE(SUBSTITUTE(B4803,"""",)," ","_"),"&amp;utm_term={keyword}","&amp;utm_device={device_type}")</f>
        <v>?utm_source=yandex&amp;utm_medium=cpc&amp;utm_campaign=&amp;utm_content=&amp;utm_term={keyword}&amp;utm_device={device_type}</v>
      </c>
      <c r="P4803" s="35" t="str">
        <f t="shared" si="1028"/>
        <v/>
      </c>
      <c r="T4803" s="8" t="s">
        <v>751</v>
      </c>
      <c r="U4803" s="8" t="str">
        <f t="shared" ref="U4803:U4866" si="1032">CONCATENATE(R4803,T4803,S4803)</f>
        <v>,</v>
      </c>
      <c r="W4803" s="35" t="str">
        <f t="shared" ref="W4803:W4866" si="1033">SUBSTITUTE((SUBSTITUTE(P4803,"""",)),"-"," ")</f>
        <v/>
      </c>
      <c r="X4803" s="35" t="s">
        <v>753</v>
      </c>
      <c r="Y4803" s="35" t="s">
        <v>754</v>
      </c>
      <c r="Z4803" s="35" t="str">
        <f t="shared" ref="Z4803:Z4866" si="1034">IF(ISERR(MID(W4803,1,FIND(" ",W4803,1)-1)),W4803,MID(W4803,1,FIND(" ",W4803,1)-1))</f>
        <v/>
      </c>
      <c r="AA4803" s="35" t="e">
        <f t="shared" ref="AA4803:AA4866" si="1035">MID(W4803,FIND(" ",W4803)+1,100)</f>
        <v>#VALUE!</v>
      </c>
      <c r="AB4803" s="35" t="str">
        <f t="shared" ref="AB4803:AB4866" si="1036">CONCATENATE(X4803,Z4803,Y4803)</f>
        <v>{keyword:}</v>
      </c>
      <c r="AC4803" s="107" t="e">
        <f t="shared" ref="AC4803:AC4866" si="1037">CONCATENATE(X4803,AA4803,Y4803)</f>
        <v>#VALUE!</v>
      </c>
      <c r="AK4803" t="s">
        <v>577</v>
      </c>
    </row>
    <row r="4804" spans="1:37" ht="15" x14ac:dyDescent="0.25">
      <c r="A4804" s="35">
        <f t="shared" si="1029"/>
        <v>0</v>
      </c>
      <c r="C4804" s="35" t="str">
        <f t="shared" si="1030"/>
        <v/>
      </c>
      <c r="K4804" t="s">
        <v>577</v>
      </c>
      <c r="O4804" s="35" t="str">
        <f t="shared" si="1031"/>
        <v>?utm_source=yandex&amp;utm_medium=cpc&amp;utm_campaign=&amp;utm_content=&amp;utm_term={keyword}&amp;utm_device={device_type}</v>
      </c>
      <c r="P4804" s="35" t="str">
        <f t="shared" si="1028"/>
        <v/>
      </c>
      <c r="T4804" s="8" t="s">
        <v>751</v>
      </c>
      <c r="U4804" s="8" t="str">
        <f t="shared" si="1032"/>
        <v>,</v>
      </c>
      <c r="W4804" s="35" t="str">
        <f t="shared" si="1033"/>
        <v/>
      </c>
      <c r="X4804" s="35" t="s">
        <v>753</v>
      </c>
      <c r="Y4804" s="35" t="s">
        <v>754</v>
      </c>
      <c r="Z4804" s="35" t="str">
        <f t="shared" si="1034"/>
        <v/>
      </c>
      <c r="AA4804" s="35" t="e">
        <f t="shared" si="1035"/>
        <v>#VALUE!</v>
      </c>
      <c r="AB4804" s="35" t="str">
        <f t="shared" si="1036"/>
        <v>{keyword:}</v>
      </c>
      <c r="AC4804" s="107" t="e">
        <f t="shared" si="1037"/>
        <v>#VALUE!</v>
      </c>
      <c r="AK4804" t="s">
        <v>577</v>
      </c>
    </row>
    <row r="4805" spans="1:37" ht="15" customHeight="1" x14ac:dyDescent="0.25">
      <c r="A4805" s="35">
        <f t="shared" si="1029"/>
        <v>0</v>
      </c>
      <c r="C4805" s="35" t="str">
        <f t="shared" si="1030"/>
        <v/>
      </c>
      <c r="K4805" t="s">
        <v>577</v>
      </c>
      <c r="O4805" s="35" t="str">
        <f t="shared" si="1031"/>
        <v>?utm_source=yandex&amp;utm_medium=cpc&amp;utm_campaign=&amp;utm_content=&amp;utm_term={keyword}&amp;utm_device={device_type}</v>
      </c>
      <c r="P4805" s="35" t="str">
        <f t="shared" si="1028"/>
        <v/>
      </c>
      <c r="T4805" s="8" t="s">
        <v>751</v>
      </c>
      <c r="U4805" s="8" t="str">
        <f t="shared" si="1032"/>
        <v>,</v>
      </c>
      <c r="W4805" s="35" t="str">
        <f t="shared" si="1033"/>
        <v/>
      </c>
      <c r="X4805" s="35" t="s">
        <v>753</v>
      </c>
      <c r="Y4805" s="35" t="s">
        <v>754</v>
      </c>
      <c r="Z4805" s="35" t="str">
        <f t="shared" si="1034"/>
        <v/>
      </c>
      <c r="AA4805" s="35" t="e">
        <f t="shared" si="1035"/>
        <v>#VALUE!</v>
      </c>
      <c r="AB4805" s="35" t="str">
        <f t="shared" si="1036"/>
        <v>{keyword:}</v>
      </c>
      <c r="AC4805" s="107" t="e">
        <f t="shared" si="1037"/>
        <v>#VALUE!</v>
      </c>
      <c r="AK4805" t="s">
        <v>577</v>
      </c>
    </row>
    <row r="4806" spans="1:37" ht="15" x14ac:dyDescent="0.25">
      <c r="A4806" s="35">
        <f t="shared" si="1029"/>
        <v>0</v>
      </c>
      <c r="C4806" s="35" t="str">
        <f t="shared" si="1030"/>
        <v/>
      </c>
      <c r="K4806" t="s">
        <v>577</v>
      </c>
      <c r="O4806" s="35" t="str">
        <f t="shared" si="1031"/>
        <v>?utm_source=yandex&amp;utm_medium=cpc&amp;utm_campaign=&amp;utm_content=&amp;utm_term={keyword}&amp;utm_device={device_type}</v>
      </c>
      <c r="P4806" s="35" t="str">
        <f t="shared" si="1028"/>
        <v/>
      </c>
      <c r="T4806" s="8" t="s">
        <v>751</v>
      </c>
      <c r="U4806" s="8" t="str">
        <f t="shared" si="1032"/>
        <v>,</v>
      </c>
      <c r="W4806" s="35" t="str">
        <f t="shared" si="1033"/>
        <v/>
      </c>
      <c r="X4806" s="35" t="s">
        <v>753</v>
      </c>
      <c r="Y4806" s="35" t="s">
        <v>754</v>
      </c>
      <c r="Z4806" s="35" t="str">
        <f t="shared" si="1034"/>
        <v/>
      </c>
      <c r="AA4806" s="35" t="e">
        <f t="shared" si="1035"/>
        <v>#VALUE!</v>
      </c>
      <c r="AB4806" s="35" t="str">
        <f t="shared" si="1036"/>
        <v>{keyword:}</v>
      </c>
      <c r="AC4806" s="107" t="e">
        <f t="shared" si="1037"/>
        <v>#VALUE!</v>
      </c>
      <c r="AK4806" t="s">
        <v>577</v>
      </c>
    </row>
    <row r="4807" spans="1:37" ht="15" customHeight="1" x14ac:dyDescent="0.25">
      <c r="A4807" s="35">
        <f t="shared" si="1029"/>
        <v>0</v>
      </c>
      <c r="C4807" s="35" t="str">
        <f t="shared" si="1030"/>
        <v/>
      </c>
      <c r="K4807" t="s">
        <v>577</v>
      </c>
      <c r="O4807" s="35" t="str">
        <f t="shared" si="1031"/>
        <v>?utm_source=yandex&amp;utm_medium=cpc&amp;utm_campaign=&amp;utm_content=&amp;utm_term={keyword}&amp;utm_device={device_type}</v>
      </c>
      <c r="P4807" s="35" t="str">
        <f t="shared" si="1028"/>
        <v/>
      </c>
      <c r="T4807" s="8" t="s">
        <v>751</v>
      </c>
      <c r="U4807" s="8" t="str">
        <f t="shared" si="1032"/>
        <v>,</v>
      </c>
      <c r="W4807" s="35" t="str">
        <f t="shared" si="1033"/>
        <v/>
      </c>
      <c r="X4807" s="35" t="s">
        <v>753</v>
      </c>
      <c r="Y4807" s="35" t="s">
        <v>754</v>
      </c>
      <c r="Z4807" s="35" t="str">
        <f t="shared" si="1034"/>
        <v/>
      </c>
      <c r="AA4807" s="35" t="e">
        <f t="shared" si="1035"/>
        <v>#VALUE!</v>
      </c>
      <c r="AB4807" s="35" t="str">
        <f t="shared" si="1036"/>
        <v>{keyword:}</v>
      </c>
      <c r="AC4807" s="107" t="e">
        <f t="shared" si="1037"/>
        <v>#VALUE!</v>
      </c>
      <c r="AK4807" t="s">
        <v>577</v>
      </c>
    </row>
    <row r="4808" spans="1:37" ht="15" x14ac:dyDescent="0.25">
      <c r="A4808" s="35">
        <f t="shared" si="1029"/>
        <v>0</v>
      </c>
      <c r="C4808" s="35" t="str">
        <f t="shared" si="1030"/>
        <v/>
      </c>
      <c r="K4808" t="s">
        <v>577</v>
      </c>
      <c r="O4808" s="35" t="str">
        <f t="shared" si="1031"/>
        <v>?utm_source=yandex&amp;utm_medium=cpc&amp;utm_campaign=&amp;utm_content=&amp;utm_term={keyword}&amp;utm_device={device_type}</v>
      </c>
      <c r="P4808" s="35" t="str">
        <f t="shared" si="1028"/>
        <v/>
      </c>
      <c r="T4808" s="8" t="s">
        <v>751</v>
      </c>
      <c r="U4808" s="8" t="str">
        <f t="shared" si="1032"/>
        <v>,</v>
      </c>
      <c r="W4808" s="35" t="str">
        <f t="shared" si="1033"/>
        <v/>
      </c>
      <c r="X4808" s="35" t="s">
        <v>753</v>
      </c>
      <c r="Y4808" s="35" t="s">
        <v>754</v>
      </c>
      <c r="Z4808" s="35" t="str">
        <f t="shared" si="1034"/>
        <v/>
      </c>
      <c r="AA4808" s="35" t="e">
        <f t="shared" si="1035"/>
        <v>#VALUE!</v>
      </c>
      <c r="AB4808" s="35" t="str">
        <f t="shared" si="1036"/>
        <v>{keyword:}</v>
      </c>
      <c r="AC4808" s="107" t="e">
        <f t="shared" si="1037"/>
        <v>#VALUE!</v>
      </c>
      <c r="AK4808" t="s">
        <v>577</v>
      </c>
    </row>
    <row r="4809" spans="1:37" ht="15" customHeight="1" x14ac:dyDescent="0.25">
      <c r="A4809" s="35">
        <f t="shared" si="1029"/>
        <v>0</v>
      </c>
      <c r="C4809" s="35" t="str">
        <f t="shared" si="1030"/>
        <v/>
      </c>
      <c r="K4809" t="s">
        <v>577</v>
      </c>
      <c r="O4809" s="35" t="str">
        <f t="shared" si="1031"/>
        <v>?utm_source=yandex&amp;utm_medium=cpc&amp;utm_campaign=&amp;utm_content=&amp;utm_term={keyword}&amp;utm_device={device_type}</v>
      </c>
      <c r="P4809" s="35" t="str">
        <f t="shared" si="1028"/>
        <v/>
      </c>
      <c r="T4809" s="8" t="s">
        <v>751</v>
      </c>
      <c r="U4809" s="8" t="str">
        <f t="shared" si="1032"/>
        <v>,</v>
      </c>
      <c r="W4809" s="35" t="str">
        <f t="shared" si="1033"/>
        <v/>
      </c>
      <c r="X4809" s="35" t="s">
        <v>753</v>
      </c>
      <c r="Y4809" s="35" t="s">
        <v>754</v>
      </c>
      <c r="Z4809" s="35" t="str">
        <f t="shared" si="1034"/>
        <v/>
      </c>
      <c r="AA4809" s="35" t="e">
        <f t="shared" si="1035"/>
        <v>#VALUE!</v>
      </c>
      <c r="AB4809" s="35" t="str">
        <f t="shared" si="1036"/>
        <v>{keyword:}</v>
      </c>
      <c r="AC4809" s="107" t="e">
        <f t="shared" si="1037"/>
        <v>#VALUE!</v>
      </c>
      <c r="AK4809" t="s">
        <v>577</v>
      </c>
    </row>
    <row r="4810" spans="1:37" ht="15" x14ac:dyDescent="0.25">
      <c r="A4810" s="35">
        <f t="shared" si="1029"/>
        <v>0</v>
      </c>
      <c r="C4810" s="35" t="str">
        <f t="shared" si="1030"/>
        <v/>
      </c>
      <c r="K4810" t="s">
        <v>577</v>
      </c>
      <c r="O4810" s="35" t="str">
        <f t="shared" si="1031"/>
        <v>?utm_source=yandex&amp;utm_medium=cpc&amp;utm_campaign=&amp;utm_content=&amp;utm_term={keyword}&amp;utm_device={device_type}</v>
      </c>
      <c r="P4810" s="35" t="str">
        <f t="shared" si="1028"/>
        <v/>
      </c>
      <c r="T4810" s="8" t="s">
        <v>751</v>
      </c>
      <c r="U4810" s="8" t="str">
        <f t="shared" si="1032"/>
        <v>,</v>
      </c>
      <c r="W4810" s="35" t="str">
        <f t="shared" si="1033"/>
        <v/>
      </c>
      <c r="X4810" s="35" t="s">
        <v>753</v>
      </c>
      <c r="Y4810" s="35" t="s">
        <v>754</v>
      </c>
      <c r="Z4810" s="35" t="str">
        <f t="shared" si="1034"/>
        <v/>
      </c>
      <c r="AA4810" s="35" t="e">
        <f t="shared" si="1035"/>
        <v>#VALUE!</v>
      </c>
      <c r="AB4810" s="35" t="str">
        <f t="shared" si="1036"/>
        <v>{keyword:}</v>
      </c>
      <c r="AC4810" s="107" t="e">
        <f t="shared" si="1037"/>
        <v>#VALUE!</v>
      </c>
      <c r="AK4810" t="s">
        <v>577</v>
      </c>
    </row>
    <row r="4811" spans="1:37" ht="15" customHeight="1" x14ac:dyDescent="0.25">
      <c r="A4811" s="35">
        <f t="shared" si="1029"/>
        <v>0</v>
      </c>
      <c r="C4811" s="35" t="str">
        <f t="shared" si="1030"/>
        <v/>
      </c>
      <c r="K4811" t="s">
        <v>577</v>
      </c>
      <c r="O4811" s="35" t="str">
        <f t="shared" si="1031"/>
        <v>?utm_source=yandex&amp;utm_medium=cpc&amp;utm_campaign=&amp;utm_content=&amp;utm_term={keyword}&amp;utm_device={device_type}</v>
      </c>
      <c r="P4811" s="35" t="str">
        <f t="shared" si="1028"/>
        <v/>
      </c>
      <c r="T4811" s="8" t="s">
        <v>751</v>
      </c>
      <c r="U4811" s="8" t="str">
        <f t="shared" si="1032"/>
        <v>,</v>
      </c>
      <c r="W4811" s="35" t="str">
        <f t="shared" si="1033"/>
        <v/>
      </c>
      <c r="X4811" s="35" t="s">
        <v>753</v>
      </c>
      <c r="Y4811" s="35" t="s">
        <v>754</v>
      </c>
      <c r="Z4811" s="35" t="str">
        <f t="shared" si="1034"/>
        <v/>
      </c>
      <c r="AA4811" s="35" t="e">
        <f t="shared" si="1035"/>
        <v>#VALUE!</v>
      </c>
      <c r="AB4811" s="35" t="str">
        <f t="shared" si="1036"/>
        <v>{keyword:}</v>
      </c>
      <c r="AC4811" s="107" t="e">
        <f t="shared" si="1037"/>
        <v>#VALUE!</v>
      </c>
      <c r="AK4811" t="s">
        <v>577</v>
      </c>
    </row>
    <row r="4812" spans="1:37" ht="15" x14ac:dyDescent="0.25">
      <c r="A4812" s="35">
        <f t="shared" si="1029"/>
        <v>0</v>
      </c>
      <c r="C4812" s="35" t="str">
        <f t="shared" si="1030"/>
        <v/>
      </c>
      <c r="K4812" t="s">
        <v>577</v>
      </c>
      <c r="O4812" s="35" t="str">
        <f t="shared" si="1031"/>
        <v>?utm_source=yandex&amp;utm_medium=cpc&amp;utm_campaign=&amp;utm_content=&amp;utm_term={keyword}&amp;utm_device={device_type}</v>
      </c>
      <c r="P4812" s="35" t="str">
        <f t="shared" si="1028"/>
        <v/>
      </c>
      <c r="T4812" s="8" t="s">
        <v>751</v>
      </c>
      <c r="U4812" s="8" t="str">
        <f t="shared" si="1032"/>
        <v>,</v>
      </c>
      <c r="W4812" s="35" t="str">
        <f t="shared" si="1033"/>
        <v/>
      </c>
      <c r="X4812" s="35" t="s">
        <v>753</v>
      </c>
      <c r="Y4812" s="35" t="s">
        <v>754</v>
      </c>
      <c r="Z4812" s="35" t="str">
        <f t="shared" si="1034"/>
        <v/>
      </c>
      <c r="AA4812" s="35" t="e">
        <f t="shared" si="1035"/>
        <v>#VALUE!</v>
      </c>
      <c r="AB4812" s="35" t="str">
        <f t="shared" si="1036"/>
        <v>{keyword:}</v>
      </c>
      <c r="AC4812" s="107" t="e">
        <f t="shared" si="1037"/>
        <v>#VALUE!</v>
      </c>
      <c r="AK4812" t="s">
        <v>577</v>
      </c>
    </row>
    <row r="4813" spans="1:37" ht="15" customHeight="1" x14ac:dyDescent="0.25">
      <c r="A4813" s="35">
        <f t="shared" si="1029"/>
        <v>0</v>
      </c>
      <c r="C4813" s="35" t="str">
        <f t="shared" si="1030"/>
        <v/>
      </c>
      <c r="K4813" t="s">
        <v>577</v>
      </c>
      <c r="O4813" s="35" t="str">
        <f t="shared" si="1031"/>
        <v>?utm_source=yandex&amp;utm_medium=cpc&amp;utm_campaign=&amp;utm_content=&amp;utm_term={keyword}&amp;utm_device={device_type}</v>
      </c>
      <c r="P4813" s="35" t="str">
        <f t="shared" si="1028"/>
        <v/>
      </c>
      <c r="T4813" s="8" t="s">
        <v>751</v>
      </c>
      <c r="U4813" s="8" t="str">
        <f t="shared" si="1032"/>
        <v>,</v>
      </c>
      <c r="W4813" s="35" t="str">
        <f t="shared" si="1033"/>
        <v/>
      </c>
      <c r="X4813" s="35" t="s">
        <v>753</v>
      </c>
      <c r="Y4813" s="35" t="s">
        <v>754</v>
      </c>
      <c r="Z4813" s="35" t="str">
        <f t="shared" si="1034"/>
        <v/>
      </c>
      <c r="AA4813" s="35" t="e">
        <f t="shared" si="1035"/>
        <v>#VALUE!</v>
      </c>
      <c r="AB4813" s="35" t="str">
        <f t="shared" si="1036"/>
        <v>{keyword:}</v>
      </c>
      <c r="AC4813" s="107" t="e">
        <f t="shared" si="1037"/>
        <v>#VALUE!</v>
      </c>
      <c r="AK4813" t="s">
        <v>577</v>
      </c>
    </row>
    <row r="4814" spans="1:37" ht="15" x14ac:dyDescent="0.25">
      <c r="A4814" s="35">
        <f t="shared" si="1029"/>
        <v>0</v>
      </c>
      <c r="C4814" s="35" t="str">
        <f t="shared" si="1030"/>
        <v/>
      </c>
      <c r="K4814" t="s">
        <v>577</v>
      </c>
      <c r="O4814" s="35" t="str">
        <f t="shared" si="1031"/>
        <v>?utm_source=yandex&amp;utm_medium=cpc&amp;utm_campaign=&amp;utm_content=&amp;utm_term={keyword}&amp;utm_device={device_type}</v>
      </c>
      <c r="P4814" s="35" t="str">
        <f t="shared" si="1028"/>
        <v/>
      </c>
      <c r="T4814" s="8" t="s">
        <v>751</v>
      </c>
      <c r="U4814" s="8" t="str">
        <f t="shared" si="1032"/>
        <v>,</v>
      </c>
      <c r="W4814" s="35" t="str">
        <f t="shared" si="1033"/>
        <v/>
      </c>
      <c r="X4814" s="35" t="s">
        <v>753</v>
      </c>
      <c r="Y4814" s="35" t="s">
        <v>754</v>
      </c>
      <c r="Z4814" s="35" t="str">
        <f t="shared" si="1034"/>
        <v/>
      </c>
      <c r="AA4814" s="35" t="e">
        <f t="shared" si="1035"/>
        <v>#VALUE!</v>
      </c>
      <c r="AB4814" s="35" t="str">
        <f t="shared" si="1036"/>
        <v>{keyword:}</v>
      </c>
      <c r="AC4814" s="107" t="e">
        <f t="shared" si="1037"/>
        <v>#VALUE!</v>
      </c>
      <c r="AK4814" t="s">
        <v>577</v>
      </c>
    </row>
    <row r="4815" spans="1:37" ht="15" customHeight="1" x14ac:dyDescent="0.25">
      <c r="A4815" s="35">
        <f t="shared" si="1029"/>
        <v>0</v>
      </c>
      <c r="C4815" s="35" t="str">
        <f t="shared" si="1030"/>
        <v/>
      </c>
      <c r="K4815" t="s">
        <v>577</v>
      </c>
      <c r="O4815" s="35" t="str">
        <f t="shared" si="1031"/>
        <v>?utm_source=yandex&amp;utm_medium=cpc&amp;utm_campaign=&amp;utm_content=&amp;utm_term={keyword}&amp;utm_device={device_type}</v>
      </c>
      <c r="P4815" s="35" t="str">
        <f t="shared" si="1028"/>
        <v/>
      </c>
      <c r="T4815" s="8" t="s">
        <v>751</v>
      </c>
      <c r="U4815" s="8" t="str">
        <f t="shared" si="1032"/>
        <v>,</v>
      </c>
      <c r="W4815" s="35" t="str">
        <f t="shared" si="1033"/>
        <v/>
      </c>
      <c r="X4815" s="35" t="s">
        <v>753</v>
      </c>
      <c r="Y4815" s="35" t="s">
        <v>754</v>
      </c>
      <c r="Z4815" s="35" t="str">
        <f t="shared" si="1034"/>
        <v/>
      </c>
      <c r="AA4815" s="35" t="e">
        <f t="shared" si="1035"/>
        <v>#VALUE!</v>
      </c>
      <c r="AB4815" s="35" t="str">
        <f t="shared" si="1036"/>
        <v>{keyword:}</v>
      </c>
      <c r="AC4815" s="107" t="e">
        <f t="shared" si="1037"/>
        <v>#VALUE!</v>
      </c>
      <c r="AK4815" t="s">
        <v>577</v>
      </c>
    </row>
    <row r="4816" spans="1:37" ht="15" x14ac:dyDescent="0.25">
      <c r="A4816" s="35">
        <f t="shared" si="1029"/>
        <v>0</v>
      </c>
      <c r="C4816" s="35" t="str">
        <f t="shared" si="1030"/>
        <v/>
      </c>
      <c r="K4816" t="s">
        <v>577</v>
      </c>
      <c r="O4816" s="35" t="str">
        <f t="shared" si="1031"/>
        <v>?utm_source=yandex&amp;utm_medium=cpc&amp;utm_campaign=&amp;utm_content=&amp;utm_term={keyword}&amp;utm_device={device_type}</v>
      </c>
      <c r="P4816" s="35" t="str">
        <f t="shared" si="1028"/>
        <v/>
      </c>
      <c r="T4816" s="8" t="s">
        <v>751</v>
      </c>
      <c r="U4816" s="8" t="str">
        <f t="shared" si="1032"/>
        <v>,</v>
      </c>
      <c r="W4816" s="35" t="str">
        <f t="shared" si="1033"/>
        <v/>
      </c>
      <c r="X4816" s="35" t="s">
        <v>753</v>
      </c>
      <c r="Y4816" s="35" t="s">
        <v>754</v>
      </c>
      <c r="Z4816" s="35" t="str">
        <f t="shared" si="1034"/>
        <v/>
      </c>
      <c r="AA4816" s="35" t="e">
        <f t="shared" si="1035"/>
        <v>#VALUE!</v>
      </c>
      <c r="AB4816" s="35" t="str">
        <f t="shared" si="1036"/>
        <v>{keyword:}</v>
      </c>
      <c r="AC4816" s="107" t="e">
        <f t="shared" si="1037"/>
        <v>#VALUE!</v>
      </c>
      <c r="AK4816" t="s">
        <v>577</v>
      </c>
    </row>
    <row r="4817" spans="1:37" ht="15" customHeight="1" x14ac:dyDescent="0.25">
      <c r="A4817" s="35">
        <f t="shared" si="1029"/>
        <v>0</v>
      </c>
      <c r="C4817" s="35" t="str">
        <f t="shared" si="1030"/>
        <v/>
      </c>
      <c r="K4817" t="s">
        <v>577</v>
      </c>
      <c r="O4817" s="35" t="str">
        <f t="shared" si="1031"/>
        <v>?utm_source=yandex&amp;utm_medium=cpc&amp;utm_campaign=&amp;utm_content=&amp;utm_term={keyword}&amp;utm_device={device_type}</v>
      </c>
      <c r="P4817" s="35" t="str">
        <f t="shared" si="1028"/>
        <v/>
      </c>
      <c r="T4817" s="8" t="s">
        <v>751</v>
      </c>
      <c r="U4817" s="8" t="str">
        <f t="shared" si="1032"/>
        <v>,</v>
      </c>
      <c r="W4817" s="35" t="str">
        <f t="shared" si="1033"/>
        <v/>
      </c>
      <c r="X4817" s="35" t="s">
        <v>753</v>
      </c>
      <c r="Y4817" s="35" t="s">
        <v>754</v>
      </c>
      <c r="Z4817" s="35" t="str">
        <f t="shared" si="1034"/>
        <v/>
      </c>
      <c r="AA4817" s="35" t="e">
        <f t="shared" si="1035"/>
        <v>#VALUE!</v>
      </c>
      <c r="AB4817" s="35" t="str">
        <f t="shared" si="1036"/>
        <v>{keyword:}</v>
      </c>
      <c r="AC4817" s="107" t="e">
        <f t="shared" si="1037"/>
        <v>#VALUE!</v>
      </c>
      <c r="AK4817" t="s">
        <v>577</v>
      </c>
    </row>
    <row r="4818" spans="1:37" ht="15" x14ac:dyDescent="0.25">
      <c r="A4818" s="35">
        <f t="shared" si="1029"/>
        <v>0</v>
      </c>
      <c r="C4818" s="35" t="str">
        <f t="shared" si="1030"/>
        <v/>
      </c>
      <c r="K4818" t="s">
        <v>577</v>
      </c>
      <c r="O4818" s="35" t="str">
        <f t="shared" si="1031"/>
        <v>?utm_source=yandex&amp;utm_medium=cpc&amp;utm_campaign=&amp;utm_content=&amp;utm_term={keyword}&amp;utm_device={device_type}</v>
      </c>
      <c r="P4818" s="35" t="str">
        <f t="shared" si="1028"/>
        <v/>
      </c>
      <c r="T4818" s="8" t="s">
        <v>751</v>
      </c>
      <c r="U4818" s="8" t="str">
        <f t="shared" si="1032"/>
        <v>,</v>
      </c>
      <c r="W4818" s="35" t="str">
        <f t="shared" si="1033"/>
        <v/>
      </c>
      <c r="X4818" s="35" t="s">
        <v>753</v>
      </c>
      <c r="Y4818" s="35" t="s">
        <v>754</v>
      </c>
      <c r="Z4818" s="35" t="str">
        <f t="shared" si="1034"/>
        <v/>
      </c>
      <c r="AA4818" s="35" t="e">
        <f t="shared" si="1035"/>
        <v>#VALUE!</v>
      </c>
      <c r="AB4818" s="35" t="str">
        <f t="shared" si="1036"/>
        <v>{keyword:}</v>
      </c>
      <c r="AC4818" s="107" t="e">
        <f t="shared" si="1037"/>
        <v>#VALUE!</v>
      </c>
      <c r="AK4818" t="s">
        <v>577</v>
      </c>
    </row>
    <row r="4819" spans="1:37" ht="15" customHeight="1" x14ac:dyDescent="0.25">
      <c r="A4819" s="35">
        <f t="shared" si="1029"/>
        <v>0</v>
      </c>
      <c r="C4819" s="35" t="str">
        <f t="shared" si="1030"/>
        <v/>
      </c>
      <c r="K4819" t="s">
        <v>577</v>
      </c>
      <c r="O4819" s="35" t="str">
        <f t="shared" si="1031"/>
        <v>?utm_source=yandex&amp;utm_medium=cpc&amp;utm_campaign=&amp;utm_content=&amp;utm_term={keyword}&amp;utm_device={device_type}</v>
      </c>
      <c r="P4819" s="35" t="str">
        <f t="shared" si="1028"/>
        <v/>
      </c>
      <c r="T4819" s="8" t="s">
        <v>751</v>
      </c>
      <c r="U4819" s="8" t="str">
        <f t="shared" si="1032"/>
        <v>,</v>
      </c>
      <c r="W4819" s="35" t="str">
        <f t="shared" si="1033"/>
        <v/>
      </c>
      <c r="X4819" s="35" t="s">
        <v>753</v>
      </c>
      <c r="Y4819" s="35" t="s">
        <v>754</v>
      </c>
      <c r="Z4819" s="35" t="str">
        <f t="shared" si="1034"/>
        <v/>
      </c>
      <c r="AA4819" s="35" t="e">
        <f t="shared" si="1035"/>
        <v>#VALUE!</v>
      </c>
      <c r="AB4819" s="35" t="str">
        <f t="shared" si="1036"/>
        <v>{keyword:}</v>
      </c>
      <c r="AC4819" s="107" t="e">
        <f t="shared" si="1037"/>
        <v>#VALUE!</v>
      </c>
      <c r="AK4819" t="s">
        <v>577</v>
      </c>
    </row>
    <row r="4820" spans="1:37" ht="15" x14ac:dyDescent="0.25">
      <c r="A4820" s="35">
        <f t="shared" si="1029"/>
        <v>0</v>
      </c>
      <c r="C4820" s="35" t="str">
        <f t="shared" si="1030"/>
        <v/>
      </c>
      <c r="K4820" t="s">
        <v>577</v>
      </c>
      <c r="O4820" s="35" t="str">
        <f t="shared" si="1031"/>
        <v>?utm_source=yandex&amp;utm_medium=cpc&amp;utm_campaign=&amp;utm_content=&amp;utm_term={keyword}&amp;utm_device={device_type}</v>
      </c>
      <c r="P4820" s="35" t="str">
        <f t="shared" si="1028"/>
        <v/>
      </c>
      <c r="T4820" s="8" t="s">
        <v>751</v>
      </c>
      <c r="U4820" s="8" t="str">
        <f t="shared" si="1032"/>
        <v>,</v>
      </c>
      <c r="W4820" s="35" t="str">
        <f t="shared" si="1033"/>
        <v/>
      </c>
      <c r="X4820" s="35" t="s">
        <v>753</v>
      </c>
      <c r="Y4820" s="35" t="s">
        <v>754</v>
      </c>
      <c r="Z4820" s="35" t="str">
        <f t="shared" si="1034"/>
        <v/>
      </c>
      <c r="AA4820" s="35" t="e">
        <f t="shared" si="1035"/>
        <v>#VALUE!</v>
      </c>
      <c r="AB4820" s="35" t="str">
        <f t="shared" si="1036"/>
        <v>{keyword:}</v>
      </c>
      <c r="AC4820" s="107" t="e">
        <f t="shared" si="1037"/>
        <v>#VALUE!</v>
      </c>
      <c r="AK4820" t="s">
        <v>577</v>
      </c>
    </row>
    <row r="4821" spans="1:37" ht="15" customHeight="1" x14ac:dyDescent="0.25">
      <c r="A4821" s="35">
        <f t="shared" si="1029"/>
        <v>0</v>
      </c>
      <c r="C4821" s="35" t="str">
        <f t="shared" si="1030"/>
        <v/>
      </c>
      <c r="K4821" t="s">
        <v>577</v>
      </c>
      <c r="O4821" s="35" t="str">
        <f t="shared" si="1031"/>
        <v>?utm_source=yandex&amp;utm_medium=cpc&amp;utm_campaign=&amp;utm_content=&amp;utm_term={keyword}&amp;utm_device={device_type}</v>
      </c>
      <c r="P4821" s="35" t="str">
        <f t="shared" si="1028"/>
        <v/>
      </c>
      <c r="T4821" s="8" t="s">
        <v>751</v>
      </c>
      <c r="U4821" s="8" t="str">
        <f t="shared" si="1032"/>
        <v>,</v>
      </c>
      <c r="W4821" s="35" t="str">
        <f t="shared" si="1033"/>
        <v/>
      </c>
      <c r="X4821" s="35" t="s">
        <v>753</v>
      </c>
      <c r="Y4821" s="35" t="s">
        <v>754</v>
      </c>
      <c r="Z4821" s="35" t="str">
        <f t="shared" si="1034"/>
        <v/>
      </c>
      <c r="AA4821" s="35" t="e">
        <f t="shared" si="1035"/>
        <v>#VALUE!</v>
      </c>
      <c r="AB4821" s="35" t="str">
        <f t="shared" si="1036"/>
        <v>{keyword:}</v>
      </c>
      <c r="AC4821" s="107" t="e">
        <f t="shared" si="1037"/>
        <v>#VALUE!</v>
      </c>
      <c r="AK4821" t="s">
        <v>577</v>
      </c>
    </row>
    <row r="4822" spans="1:37" ht="15" x14ac:dyDescent="0.25">
      <c r="A4822" s="35">
        <f t="shared" si="1029"/>
        <v>0</v>
      </c>
      <c r="C4822" s="35" t="str">
        <f t="shared" si="1030"/>
        <v/>
      </c>
      <c r="K4822" t="s">
        <v>577</v>
      </c>
      <c r="O4822" s="35" t="str">
        <f t="shared" si="1031"/>
        <v>?utm_source=yandex&amp;utm_medium=cpc&amp;utm_campaign=&amp;utm_content=&amp;utm_term={keyword}&amp;utm_device={device_type}</v>
      </c>
      <c r="P4822" s="35" t="str">
        <f t="shared" si="1028"/>
        <v/>
      </c>
      <c r="T4822" s="8" t="s">
        <v>751</v>
      </c>
      <c r="U4822" s="8" t="str">
        <f t="shared" si="1032"/>
        <v>,</v>
      </c>
      <c r="W4822" s="35" t="str">
        <f t="shared" si="1033"/>
        <v/>
      </c>
      <c r="X4822" s="35" t="s">
        <v>753</v>
      </c>
      <c r="Y4822" s="35" t="s">
        <v>754</v>
      </c>
      <c r="Z4822" s="35" t="str">
        <f t="shared" si="1034"/>
        <v/>
      </c>
      <c r="AA4822" s="35" t="e">
        <f t="shared" si="1035"/>
        <v>#VALUE!</v>
      </c>
      <c r="AB4822" s="35" t="str">
        <f t="shared" si="1036"/>
        <v>{keyword:}</v>
      </c>
      <c r="AC4822" s="107" t="e">
        <f t="shared" si="1037"/>
        <v>#VALUE!</v>
      </c>
      <c r="AK4822" t="s">
        <v>577</v>
      </c>
    </row>
    <row r="4823" spans="1:37" ht="15" customHeight="1" x14ac:dyDescent="0.25">
      <c r="A4823" s="35">
        <f t="shared" si="1029"/>
        <v>0</v>
      </c>
      <c r="C4823" s="35" t="str">
        <f t="shared" si="1030"/>
        <v/>
      </c>
      <c r="K4823" t="s">
        <v>577</v>
      </c>
      <c r="O4823" s="35" t="str">
        <f t="shared" si="1031"/>
        <v>?utm_source=yandex&amp;utm_medium=cpc&amp;utm_campaign=&amp;utm_content=&amp;utm_term={keyword}&amp;utm_device={device_type}</v>
      </c>
      <c r="P4823" s="35" t="str">
        <f t="shared" si="1028"/>
        <v/>
      </c>
      <c r="T4823" s="8" t="s">
        <v>751</v>
      </c>
      <c r="U4823" s="8" t="str">
        <f t="shared" si="1032"/>
        <v>,</v>
      </c>
      <c r="W4823" s="35" t="str">
        <f t="shared" si="1033"/>
        <v/>
      </c>
      <c r="X4823" s="35" t="s">
        <v>753</v>
      </c>
      <c r="Y4823" s="35" t="s">
        <v>754</v>
      </c>
      <c r="Z4823" s="35" t="str">
        <f t="shared" si="1034"/>
        <v/>
      </c>
      <c r="AA4823" s="35" t="e">
        <f t="shared" si="1035"/>
        <v>#VALUE!</v>
      </c>
      <c r="AB4823" s="35" t="str">
        <f t="shared" si="1036"/>
        <v>{keyword:}</v>
      </c>
      <c r="AC4823" s="107" t="e">
        <f t="shared" si="1037"/>
        <v>#VALUE!</v>
      </c>
      <c r="AK4823" t="s">
        <v>577</v>
      </c>
    </row>
    <row r="4824" spans="1:37" ht="15" x14ac:dyDescent="0.25">
      <c r="A4824" s="35">
        <f t="shared" si="1029"/>
        <v>0</v>
      </c>
      <c r="C4824" s="35" t="str">
        <f t="shared" si="1030"/>
        <v/>
      </c>
      <c r="K4824" t="s">
        <v>577</v>
      </c>
      <c r="O4824" s="35" t="str">
        <f t="shared" si="1031"/>
        <v>?utm_source=yandex&amp;utm_medium=cpc&amp;utm_campaign=&amp;utm_content=&amp;utm_term={keyword}&amp;utm_device={device_type}</v>
      </c>
      <c r="P4824" s="35" t="str">
        <f t="shared" si="1028"/>
        <v/>
      </c>
      <c r="T4824" s="8" t="s">
        <v>751</v>
      </c>
      <c r="U4824" s="8" t="str">
        <f t="shared" si="1032"/>
        <v>,</v>
      </c>
      <c r="W4824" s="35" t="str">
        <f t="shared" si="1033"/>
        <v/>
      </c>
      <c r="X4824" s="35" t="s">
        <v>753</v>
      </c>
      <c r="Y4824" s="35" t="s">
        <v>754</v>
      </c>
      <c r="Z4824" s="35" t="str">
        <f t="shared" si="1034"/>
        <v/>
      </c>
      <c r="AA4824" s="35" t="e">
        <f t="shared" si="1035"/>
        <v>#VALUE!</v>
      </c>
      <c r="AB4824" s="35" t="str">
        <f t="shared" si="1036"/>
        <v>{keyword:}</v>
      </c>
      <c r="AC4824" s="107" t="e">
        <f t="shared" si="1037"/>
        <v>#VALUE!</v>
      </c>
      <c r="AK4824" t="s">
        <v>577</v>
      </c>
    </row>
    <row r="4825" spans="1:37" ht="15" customHeight="1" x14ac:dyDescent="0.25">
      <c r="A4825" s="35">
        <f t="shared" si="1029"/>
        <v>0</v>
      </c>
      <c r="C4825" s="35" t="str">
        <f t="shared" si="1030"/>
        <v/>
      </c>
      <c r="K4825" t="s">
        <v>577</v>
      </c>
      <c r="O4825" s="35" t="str">
        <f t="shared" si="1031"/>
        <v>?utm_source=yandex&amp;utm_medium=cpc&amp;utm_campaign=&amp;utm_content=&amp;utm_term={keyword}&amp;utm_device={device_type}</v>
      </c>
      <c r="P4825" s="35" t="str">
        <f t="shared" si="1028"/>
        <v/>
      </c>
      <c r="T4825" s="8" t="s">
        <v>751</v>
      </c>
      <c r="U4825" s="8" t="str">
        <f t="shared" si="1032"/>
        <v>,</v>
      </c>
      <c r="W4825" s="35" t="str">
        <f t="shared" si="1033"/>
        <v/>
      </c>
      <c r="X4825" s="35" t="s">
        <v>753</v>
      </c>
      <c r="Y4825" s="35" t="s">
        <v>754</v>
      </c>
      <c r="Z4825" s="35" t="str">
        <f t="shared" si="1034"/>
        <v/>
      </c>
      <c r="AA4825" s="35" t="e">
        <f t="shared" si="1035"/>
        <v>#VALUE!</v>
      </c>
      <c r="AB4825" s="35" t="str">
        <f t="shared" si="1036"/>
        <v>{keyword:}</v>
      </c>
      <c r="AC4825" s="107" t="e">
        <f t="shared" si="1037"/>
        <v>#VALUE!</v>
      </c>
      <c r="AK4825" t="s">
        <v>577</v>
      </c>
    </row>
    <row r="4826" spans="1:37" ht="15" x14ac:dyDescent="0.25">
      <c r="A4826" s="35">
        <f t="shared" si="1029"/>
        <v>0</v>
      </c>
      <c r="C4826" s="35" t="str">
        <f t="shared" si="1030"/>
        <v/>
      </c>
      <c r="K4826" t="s">
        <v>577</v>
      </c>
      <c r="O4826" s="35" t="str">
        <f t="shared" si="1031"/>
        <v>?utm_source=yandex&amp;utm_medium=cpc&amp;utm_campaign=&amp;utm_content=&amp;utm_term={keyword}&amp;utm_device={device_type}</v>
      </c>
      <c r="P4826" s="35" t="str">
        <f t="shared" si="1028"/>
        <v/>
      </c>
      <c r="T4826" s="8" t="s">
        <v>751</v>
      </c>
      <c r="U4826" s="8" t="str">
        <f t="shared" si="1032"/>
        <v>,</v>
      </c>
      <c r="W4826" s="35" t="str">
        <f t="shared" si="1033"/>
        <v/>
      </c>
      <c r="X4826" s="35" t="s">
        <v>753</v>
      </c>
      <c r="Y4826" s="35" t="s">
        <v>754</v>
      </c>
      <c r="Z4826" s="35" t="str">
        <f t="shared" si="1034"/>
        <v/>
      </c>
      <c r="AA4826" s="35" t="e">
        <f t="shared" si="1035"/>
        <v>#VALUE!</v>
      </c>
      <c r="AB4826" s="35" t="str">
        <f t="shared" si="1036"/>
        <v>{keyword:}</v>
      </c>
      <c r="AC4826" s="107" t="e">
        <f t="shared" si="1037"/>
        <v>#VALUE!</v>
      </c>
      <c r="AK4826" t="s">
        <v>577</v>
      </c>
    </row>
    <row r="4827" spans="1:37" ht="15" customHeight="1" x14ac:dyDescent="0.25">
      <c r="A4827" s="35">
        <f t="shared" si="1029"/>
        <v>0</v>
      </c>
      <c r="C4827" s="35" t="str">
        <f t="shared" si="1030"/>
        <v/>
      </c>
      <c r="K4827" t="s">
        <v>577</v>
      </c>
      <c r="O4827" s="35" t="str">
        <f t="shared" si="1031"/>
        <v>?utm_source=yandex&amp;utm_medium=cpc&amp;utm_campaign=&amp;utm_content=&amp;utm_term={keyword}&amp;utm_device={device_type}</v>
      </c>
      <c r="P4827" s="35" t="str">
        <f t="shared" si="1028"/>
        <v/>
      </c>
      <c r="T4827" s="8" t="s">
        <v>751</v>
      </c>
      <c r="U4827" s="8" t="str">
        <f t="shared" si="1032"/>
        <v>,</v>
      </c>
      <c r="W4827" s="35" t="str">
        <f t="shared" si="1033"/>
        <v/>
      </c>
      <c r="X4827" s="35" t="s">
        <v>753</v>
      </c>
      <c r="Y4827" s="35" t="s">
        <v>754</v>
      </c>
      <c r="Z4827" s="35" t="str">
        <f t="shared" si="1034"/>
        <v/>
      </c>
      <c r="AA4827" s="35" t="e">
        <f t="shared" si="1035"/>
        <v>#VALUE!</v>
      </c>
      <c r="AB4827" s="35" t="str">
        <f t="shared" si="1036"/>
        <v>{keyword:}</v>
      </c>
      <c r="AC4827" s="107" t="e">
        <f t="shared" si="1037"/>
        <v>#VALUE!</v>
      </c>
      <c r="AK4827" t="s">
        <v>577</v>
      </c>
    </row>
    <row r="4828" spans="1:37" ht="15" x14ac:dyDescent="0.25">
      <c r="A4828" s="35">
        <f t="shared" si="1029"/>
        <v>0</v>
      </c>
      <c r="C4828" s="35" t="str">
        <f t="shared" si="1030"/>
        <v/>
      </c>
      <c r="K4828" t="s">
        <v>577</v>
      </c>
      <c r="O4828" s="35" t="str">
        <f t="shared" si="1031"/>
        <v>?utm_source=yandex&amp;utm_medium=cpc&amp;utm_campaign=&amp;utm_content=&amp;utm_term={keyword}&amp;utm_device={device_type}</v>
      </c>
      <c r="P4828" s="35" t="str">
        <f t="shared" si="1028"/>
        <v/>
      </c>
      <c r="T4828" s="8" t="s">
        <v>751</v>
      </c>
      <c r="U4828" s="8" t="str">
        <f t="shared" si="1032"/>
        <v>,</v>
      </c>
      <c r="W4828" s="35" t="str">
        <f t="shared" si="1033"/>
        <v/>
      </c>
      <c r="X4828" s="35" t="s">
        <v>753</v>
      </c>
      <c r="Y4828" s="35" t="s">
        <v>754</v>
      </c>
      <c r="Z4828" s="35" t="str">
        <f t="shared" si="1034"/>
        <v/>
      </c>
      <c r="AA4828" s="35" t="e">
        <f t="shared" si="1035"/>
        <v>#VALUE!</v>
      </c>
      <c r="AB4828" s="35" t="str">
        <f t="shared" si="1036"/>
        <v>{keyword:}</v>
      </c>
      <c r="AC4828" s="107" t="e">
        <f t="shared" si="1037"/>
        <v>#VALUE!</v>
      </c>
      <c r="AK4828" t="s">
        <v>577</v>
      </c>
    </row>
    <row r="4829" spans="1:37" ht="15" customHeight="1" x14ac:dyDescent="0.25">
      <c r="A4829" s="35">
        <f t="shared" si="1029"/>
        <v>0</v>
      </c>
      <c r="C4829" s="35" t="str">
        <f t="shared" si="1030"/>
        <v/>
      </c>
      <c r="K4829" t="s">
        <v>577</v>
      </c>
      <c r="O4829" s="35" t="str">
        <f t="shared" si="1031"/>
        <v>?utm_source=yandex&amp;utm_medium=cpc&amp;utm_campaign=&amp;utm_content=&amp;utm_term={keyword}&amp;utm_device={device_type}</v>
      </c>
      <c r="P4829" s="35" t="str">
        <f t="shared" si="1028"/>
        <v/>
      </c>
      <c r="T4829" s="8" t="s">
        <v>751</v>
      </c>
      <c r="U4829" s="8" t="str">
        <f t="shared" si="1032"/>
        <v>,</v>
      </c>
      <c r="W4829" s="35" t="str">
        <f t="shared" si="1033"/>
        <v/>
      </c>
      <c r="X4829" s="35" t="s">
        <v>753</v>
      </c>
      <c r="Y4829" s="35" t="s">
        <v>754</v>
      </c>
      <c r="Z4829" s="35" t="str">
        <f t="shared" si="1034"/>
        <v/>
      </c>
      <c r="AA4829" s="35" t="e">
        <f t="shared" si="1035"/>
        <v>#VALUE!</v>
      </c>
      <c r="AB4829" s="35" t="str">
        <f t="shared" si="1036"/>
        <v>{keyword:}</v>
      </c>
      <c r="AC4829" s="107" t="e">
        <f t="shared" si="1037"/>
        <v>#VALUE!</v>
      </c>
      <c r="AK4829" t="s">
        <v>577</v>
      </c>
    </row>
    <row r="4830" spans="1:37" ht="15" x14ac:dyDescent="0.25">
      <c r="A4830" s="35">
        <f t="shared" si="1029"/>
        <v>0</v>
      </c>
      <c r="C4830" s="35" t="str">
        <f t="shared" si="1030"/>
        <v/>
      </c>
      <c r="K4830" t="s">
        <v>577</v>
      </c>
      <c r="O4830" s="35" t="str">
        <f t="shared" si="1031"/>
        <v>?utm_source=yandex&amp;utm_medium=cpc&amp;utm_campaign=&amp;utm_content=&amp;utm_term={keyword}&amp;utm_device={device_type}</v>
      </c>
      <c r="P4830" s="35" t="str">
        <f t="shared" si="1028"/>
        <v/>
      </c>
      <c r="T4830" s="8" t="s">
        <v>751</v>
      </c>
      <c r="U4830" s="8" t="str">
        <f t="shared" si="1032"/>
        <v>,</v>
      </c>
      <c r="W4830" s="35" t="str">
        <f t="shared" si="1033"/>
        <v/>
      </c>
      <c r="X4830" s="35" t="s">
        <v>753</v>
      </c>
      <c r="Y4830" s="35" t="s">
        <v>754</v>
      </c>
      <c r="Z4830" s="35" t="str">
        <f t="shared" si="1034"/>
        <v/>
      </c>
      <c r="AA4830" s="35" t="e">
        <f t="shared" si="1035"/>
        <v>#VALUE!</v>
      </c>
      <c r="AB4830" s="35" t="str">
        <f t="shared" si="1036"/>
        <v>{keyword:}</v>
      </c>
      <c r="AC4830" s="107" t="e">
        <f t="shared" si="1037"/>
        <v>#VALUE!</v>
      </c>
      <c r="AK4830" t="s">
        <v>577</v>
      </c>
    </row>
    <row r="4831" spans="1:37" ht="15" customHeight="1" x14ac:dyDescent="0.25">
      <c r="A4831" s="35">
        <f t="shared" si="1029"/>
        <v>0</v>
      </c>
      <c r="C4831" s="35" t="str">
        <f t="shared" si="1030"/>
        <v/>
      </c>
      <c r="K4831" t="s">
        <v>577</v>
      </c>
      <c r="O4831" s="35" t="str">
        <f t="shared" si="1031"/>
        <v>?utm_source=yandex&amp;utm_medium=cpc&amp;utm_campaign=&amp;utm_content=&amp;utm_term={keyword}&amp;utm_device={device_type}</v>
      </c>
      <c r="P4831" s="35" t="str">
        <f t="shared" si="1028"/>
        <v/>
      </c>
      <c r="T4831" s="8" t="s">
        <v>751</v>
      </c>
      <c r="U4831" s="8" t="str">
        <f t="shared" si="1032"/>
        <v>,</v>
      </c>
      <c r="W4831" s="35" t="str">
        <f t="shared" si="1033"/>
        <v/>
      </c>
      <c r="X4831" s="35" t="s">
        <v>753</v>
      </c>
      <c r="Y4831" s="35" t="s">
        <v>754</v>
      </c>
      <c r="Z4831" s="35" t="str">
        <f t="shared" si="1034"/>
        <v/>
      </c>
      <c r="AA4831" s="35" t="e">
        <f t="shared" si="1035"/>
        <v>#VALUE!</v>
      </c>
      <c r="AB4831" s="35" t="str">
        <f t="shared" si="1036"/>
        <v>{keyword:}</v>
      </c>
      <c r="AC4831" s="107" t="e">
        <f t="shared" si="1037"/>
        <v>#VALUE!</v>
      </c>
      <c r="AK4831" t="s">
        <v>577</v>
      </c>
    </row>
    <row r="4832" spans="1:37" ht="15" x14ac:dyDescent="0.25">
      <c r="A4832" s="35">
        <f t="shared" si="1029"/>
        <v>0</v>
      </c>
      <c r="C4832" s="35" t="str">
        <f t="shared" si="1030"/>
        <v/>
      </c>
      <c r="K4832" t="s">
        <v>577</v>
      </c>
      <c r="O4832" s="35" t="str">
        <f t="shared" si="1031"/>
        <v>?utm_source=yandex&amp;utm_medium=cpc&amp;utm_campaign=&amp;utm_content=&amp;utm_term={keyword}&amp;utm_device={device_type}</v>
      </c>
      <c r="P4832" s="35" t="str">
        <f t="shared" si="1028"/>
        <v/>
      </c>
      <c r="T4832" s="8" t="s">
        <v>751</v>
      </c>
      <c r="U4832" s="8" t="str">
        <f t="shared" si="1032"/>
        <v>,</v>
      </c>
      <c r="W4832" s="35" t="str">
        <f t="shared" si="1033"/>
        <v/>
      </c>
      <c r="X4832" s="35" t="s">
        <v>753</v>
      </c>
      <c r="Y4832" s="35" t="s">
        <v>754</v>
      </c>
      <c r="Z4832" s="35" t="str">
        <f t="shared" si="1034"/>
        <v/>
      </c>
      <c r="AA4832" s="35" t="e">
        <f t="shared" si="1035"/>
        <v>#VALUE!</v>
      </c>
      <c r="AB4832" s="35" t="str">
        <f t="shared" si="1036"/>
        <v>{keyword:}</v>
      </c>
      <c r="AC4832" s="107" t="e">
        <f t="shared" si="1037"/>
        <v>#VALUE!</v>
      </c>
      <c r="AK4832" t="s">
        <v>577</v>
      </c>
    </row>
    <row r="4833" spans="1:37" ht="15" customHeight="1" x14ac:dyDescent="0.25">
      <c r="A4833" s="35">
        <f t="shared" si="1029"/>
        <v>0</v>
      </c>
      <c r="C4833" s="35" t="str">
        <f t="shared" si="1030"/>
        <v/>
      </c>
      <c r="K4833" t="s">
        <v>577</v>
      </c>
      <c r="O4833" s="35" t="str">
        <f t="shared" si="1031"/>
        <v>?utm_source=yandex&amp;utm_medium=cpc&amp;utm_campaign=&amp;utm_content=&amp;utm_term={keyword}&amp;utm_device={device_type}</v>
      </c>
      <c r="P4833" s="35" t="str">
        <f t="shared" si="1028"/>
        <v/>
      </c>
      <c r="T4833" s="8" t="s">
        <v>751</v>
      </c>
      <c r="U4833" s="8" t="str">
        <f t="shared" si="1032"/>
        <v>,</v>
      </c>
      <c r="W4833" s="35" t="str">
        <f t="shared" si="1033"/>
        <v/>
      </c>
      <c r="X4833" s="35" t="s">
        <v>753</v>
      </c>
      <c r="Y4833" s="35" t="s">
        <v>754</v>
      </c>
      <c r="Z4833" s="35" t="str">
        <f t="shared" si="1034"/>
        <v/>
      </c>
      <c r="AA4833" s="35" t="e">
        <f t="shared" si="1035"/>
        <v>#VALUE!</v>
      </c>
      <c r="AB4833" s="35" t="str">
        <f t="shared" si="1036"/>
        <v>{keyword:}</v>
      </c>
      <c r="AC4833" s="107" t="e">
        <f t="shared" si="1037"/>
        <v>#VALUE!</v>
      </c>
      <c r="AK4833" t="s">
        <v>577</v>
      </c>
    </row>
    <row r="4834" spans="1:37" ht="15" x14ac:dyDescent="0.25">
      <c r="A4834" s="35">
        <f t="shared" si="1029"/>
        <v>0</v>
      </c>
      <c r="C4834" s="35" t="str">
        <f t="shared" si="1030"/>
        <v/>
      </c>
      <c r="K4834" t="s">
        <v>577</v>
      </c>
      <c r="O4834" s="35" t="str">
        <f t="shared" si="1031"/>
        <v>?utm_source=yandex&amp;utm_medium=cpc&amp;utm_campaign=&amp;utm_content=&amp;utm_term={keyword}&amp;utm_device={device_type}</v>
      </c>
      <c r="P4834" s="35" t="str">
        <f t="shared" si="1028"/>
        <v/>
      </c>
      <c r="T4834" s="8" t="s">
        <v>751</v>
      </c>
      <c r="U4834" s="8" t="str">
        <f t="shared" si="1032"/>
        <v>,</v>
      </c>
      <c r="W4834" s="35" t="str">
        <f t="shared" si="1033"/>
        <v/>
      </c>
      <c r="X4834" s="35" t="s">
        <v>753</v>
      </c>
      <c r="Y4834" s="35" t="s">
        <v>754</v>
      </c>
      <c r="Z4834" s="35" t="str">
        <f t="shared" si="1034"/>
        <v/>
      </c>
      <c r="AA4834" s="35" t="e">
        <f t="shared" si="1035"/>
        <v>#VALUE!</v>
      </c>
      <c r="AB4834" s="35" t="str">
        <f t="shared" si="1036"/>
        <v>{keyword:}</v>
      </c>
      <c r="AC4834" s="107" t="e">
        <f t="shared" si="1037"/>
        <v>#VALUE!</v>
      </c>
      <c r="AK4834" t="s">
        <v>577</v>
      </c>
    </row>
    <row r="4835" spans="1:37" ht="15" customHeight="1" x14ac:dyDescent="0.25">
      <c r="A4835" s="35">
        <f t="shared" si="1029"/>
        <v>0</v>
      </c>
      <c r="C4835" s="35" t="str">
        <f t="shared" si="1030"/>
        <v/>
      </c>
      <c r="K4835" t="s">
        <v>577</v>
      </c>
      <c r="O4835" s="35" t="str">
        <f t="shared" si="1031"/>
        <v>?utm_source=yandex&amp;utm_medium=cpc&amp;utm_campaign=&amp;utm_content=&amp;utm_term={keyword}&amp;utm_device={device_type}</v>
      </c>
      <c r="P4835" s="35" t="str">
        <f t="shared" si="1028"/>
        <v/>
      </c>
      <c r="T4835" s="8" t="s">
        <v>751</v>
      </c>
      <c r="U4835" s="8" t="str">
        <f t="shared" si="1032"/>
        <v>,</v>
      </c>
      <c r="W4835" s="35" t="str">
        <f t="shared" si="1033"/>
        <v/>
      </c>
      <c r="X4835" s="35" t="s">
        <v>753</v>
      </c>
      <c r="Y4835" s="35" t="s">
        <v>754</v>
      </c>
      <c r="Z4835" s="35" t="str">
        <f t="shared" si="1034"/>
        <v/>
      </c>
      <c r="AA4835" s="35" t="e">
        <f t="shared" si="1035"/>
        <v>#VALUE!</v>
      </c>
      <c r="AB4835" s="35" t="str">
        <f t="shared" si="1036"/>
        <v>{keyword:}</v>
      </c>
      <c r="AC4835" s="107" t="e">
        <f t="shared" si="1037"/>
        <v>#VALUE!</v>
      </c>
      <c r="AK4835" t="s">
        <v>577</v>
      </c>
    </row>
    <row r="4836" spans="1:37" ht="15" x14ac:dyDescent="0.25">
      <c r="A4836" s="35">
        <f t="shared" si="1029"/>
        <v>0</v>
      </c>
      <c r="C4836" s="35" t="str">
        <f t="shared" si="1030"/>
        <v/>
      </c>
      <c r="K4836" t="s">
        <v>577</v>
      </c>
      <c r="O4836" s="35" t="str">
        <f t="shared" si="1031"/>
        <v>?utm_source=yandex&amp;utm_medium=cpc&amp;utm_campaign=&amp;utm_content=&amp;utm_term={keyword}&amp;utm_device={device_type}</v>
      </c>
      <c r="P4836" s="35" t="str">
        <f t="shared" si="1028"/>
        <v/>
      </c>
      <c r="T4836" s="8" t="s">
        <v>751</v>
      </c>
      <c r="U4836" s="8" t="str">
        <f t="shared" si="1032"/>
        <v>,</v>
      </c>
      <c r="W4836" s="35" t="str">
        <f t="shared" si="1033"/>
        <v/>
      </c>
      <c r="X4836" s="35" t="s">
        <v>753</v>
      </c>
      <c r="Y4836" s="35" t="s">
        <v>754</v>
      </c>
      <c r="Z4836" s="35" t="str">
        <f t="shared" si="1034"/>
        <v/>
      </c>
      <c r="AA4836" s="35" t="e">
        <f t="shared" si="1035"/>
        <v>#VALUE!</v>
      </c>
      <c r="AB4836" s="35" t="str">
        <f t="shared" si="1036"/>
        <v>{keyword:}</v>
      </c>
      <c r="AC4836" s="107" t="e">
        <f t="shared" si="1037"/>
        <v>#VALUE!</v>
      </c>
      <c r="AK4836" t="s">
        <v>577</v>
      </c>
    </row>
    <row r="4837" spans="1:37" ht="15" customHeight="1" x14ac:dyDescent="0.25">
      <c r="A4837" s="35">
        <f t="shared" si="1029"/>
        <v>0</v>
      </c>
      <c r="C4837" s="35" t="str">
        <f t="shared" si="1030"/>
        <v/>
      </c>
      <c r="K4837" t="s">
        <v>577</v>
      </c>
      <c r="O4837" s="35" t="str">
        <f t="shared" si="1031"/>
        <v>?utm_source=yandex&amp;utm_medium=cpc&amp;utm_campaign=&amp;utm_content=&amp;utm_term={keyword}&amp;utm_device={device_type}</v>
      </c>
      <c r="P4837" s="35" t="str">
        <f t="shared" si="1028"/>
        <v/>
      </c>
      <c r="T4837" s="8" t="s">
        <v>751</v>
      </c>
      <c r="U4837" s="8" t="str">
        <f t="shared" si="1032"/>
        <v>,</v>
      </c>
      <c r="W4837" s="35" t="str">
        <f t="shared" si="1033"/>
        <v/>
      </c>
      <c r="X4837" s="35" t="s">
        <v>753</v>
      </c>
      <c r="Y4837" s="35" t="s">
        <v>754</v>
      </c>
      <c r="Z4837" s="35" t="str">
        <f t="shared" si="1034"/>
        <v/>
      </c>
      <c r="AA4837" s="35" t="e">
        <f t="shared" si="1035"/>
        <v>#VALUE!</v>
      </c>
      <c r="AB4837" s="35" t="str">
        <f t="shared" si="1036"/>
        <v>{keyword:}</v>
      </c>
      <c r="AC4837" s="107" t="e">
        <f t="shared" si="1037"/>
        <v>#VALUE!</v>
      </c>
      <c r="AK4837" t="s">
        <v>577</v>
      </c>
    </row>
    <row r="4838" spans="1:37" ht="15" x14ac:dyDescent="0.25">
      <c r="A4838" s="35">
        <f t="shared" si="1029"/>
        <v>0</v>
      </c>
      <c r="C4838" s="35" t="str">
        <f t="shared" si="1030"/>
        <v/>
      </c>
      <c r="K4838" t="s">
        <v>577</v>
      </c>
      <c r="O4838" s="35" t="str">
        <f t="shared" si="1031"/>
        <v>?utm_source=yandex&amp;utm_medium=cpc&amp;utm_campaign=&amp;utm_content=&amp;utm_term={keyword}&amp;utm_device={device_type}</v>
      </c>
      <c r="P4838" s="35" t="str">
        <f t="shared" si="1028"/>
        <v/>
      </c>
      <c r="T4838" s="8" t="s">
        <v>751</v>
      </c>
      <c r="U4838" s="8" t="str">
        <f t="shared" si="1032"/>
        <v>,</v>
      </c>
      <c r="W4838" s="35" t="str">
        <f t="shared" si="1033"/>
        <v/>
      </c>
      <c r="X4838" s="35" t="s">
        <v>753</v>
      </c>
      <c r="Y4838" s="35" t="s">
        <v>754</v>
      </c>
      <c r="Z4838" s="35" t="str">
        <f t="shared" si="1034"/>
        <v/>
      </c>
      <c r="AA4838" s="35" t="e">
        <f t="shared" si="1035"/>
        <v>#VALUE!</v>
      </c>
      <c r="AB4838" s="35" t="str">
        <f t="shared" si="1036"/>
        <v>{keyword:}</v>
      </c>
      <c r="AC4838" s="107" t="e">
        <f t="shared" si="1037"/>
        <v>#VALUE!</v>
      </c>
      <c r="AK4838" t="s">
        <v>577</v>
      </c>
    </row>
    <row r="4839" spans="1:37" ht="15" customHeight="1" x14ac:dyDescent="0.25">
      <c r="A4839" s="35">
        <f t="shared" si="1029"/>
        <v>0</v>
      </c>
      <c r="C4839" s="35" t="str">
        <f t="shared" si="1030"/>
        <v/>
      </c>
      <c r="K4839" t="s">
        <v>577</v>
      </c>
      <c r="O4839" s="35" t="str">
        <f t="shared" si="1031"/>
        <v>?utm_source=yandex&amp;utm_medium=cpc&amp;utm_campaign=&amp;utm_content=&amp;utm_term={keyword}&amp;utm_device={device_type}</v>
      </c>
      <c r="P4839" s="35" t="str">
        <f t="shared" si="1028"/>
        <v/>
      </c>
      <c r="T4839" s="8" t="s">
        <v>751</v>
      </c>
      <c r="U4839" s="8" t="str">
        <f t="shared" si="1032"/>
        <v>,</v>
      </c>
      <c r="W4839" s="35" t="str">
        <f t="shared" si="1033"/>
        <v/>
      </c>
      <c r="X4839" s="35" t="s">
        <v>753</v>
      </c>
      <c r="Y4839" s="35" t="s">
        <v>754</v>
      </c>
      <c r="Z4839" s="35" t="str">
        <f t="shared" si="1034"/>
        <v/>
      </c>
      <c r="AA4839" s="35" t="e">
        <f t="shared" si="1035"/>
        <v>#VALUE!</v>
      </c>
      <c r="AB4839" s="35" t="str">
        <f t="shared" si="1036"/>
        <v>{keyword:}</v>
      </c>
      <c r="AC4839" s="107" t="e">
        <f t="shared" si="1037"/>
        <v>#VALUE!</v>
      </c>
      <c r="AK4839" t="s">
        <v>577</v>
      </c>
    </row>
    <row r="4840" spans="1:37" ht="15" x14ac:dyDescent="0.25">
      <c r="A4840" s="35">
        <f t="shared" si="1029"/>
        <v>0</v>
      </c>
      <c r="C4840" s="35" t="str">
        <f t="shared" si="1030"/>
        <v/>
      </c>
      <c r="K4840" t="s">
        <v>577</v>
      </c>
      <c r="O4840" s="35" t="str">
        <f t="shared" si="1031"/>
        <v>?utm_source=yandex&amp;utm_medium=cpc&amp;utm_campaign=&amp;utm_content=&amp;utm_term={keyword}&amp;utm_device={device_type}</v>
      </c>
      <c r="P4840" s="35" t="str">
        <f t="shared" si="1028"/>
        <v/>
      </c>
      <c r="T4840" s="8" t="s">
        <v>751</v>
      </c>
      <c r="U4840" s="8" t="str">
        <f t="shared" si="1032"/>
        <v>,</v>
      </c>
      <c r="W4840" s="35" t="str">
        <f t="shared" si="1033"/>
        <v/>
      </c>
      <c r="X4840" s="35" t="s">
        <v>753</v>
      </c>
      <c r="Y4840" s="35" t="s">
        <v>754</v>
      </c>
      <c r="Z4840" s="35" t="str">
        <f t="shared" si="1034"/>
        <v/>
      </c>
      <c r="AA4840" s="35" t="e">
        <f t="shared" si="1035"/>
        <v>#VALUE!</v>
      </c>
      <c r="AB4840" s="35" t="str">
        <f t="shared" si="1036"/>
        <v>{keyword:}</v>
      </c>
      <c r="AC4840" s="107" t="e">
        <f t="shared" si="1037"/>
        <v>#VALUE!</v>
      </c>
      <c r="AK4840" t="s">
        <v>577</v>
      </c>
    </row>
    <row r="4841" spans="1:37" ht="15" customHeight="1" x14ac:dyDescent="0.25">
      <c r="A4841" s="35">
        <f t="shared" si="1029"/>
        <v>0</v>
      </c>
      <c r="C4841" s="35" t="str">
        <f t="shared" si="1030"/>
        <v/>
      </c>
      <c r="K4841" t="s">
        <v>577</v>
      </c>
      <c r="O4841" s="35" t="str">
        <f t="shared" si="1031"/>
        <v>?utm_source=yandex&amp;utm_medium=cpc&amp;utm_campaign=&amp;utm_content=&amp;utm_term={keyword}&amp;utm_device={device_type}</v>
      </c>
      <c r="P4841" s="35" t="str">
        <f t="shared" si="1028"/>
        <v/>
      </c>
      <c r="T4841" s="8" t="s">
        <v>751</v>
      </c>
      <c r="U4841" s="8" t="str">
        <f t="shared" si="1032"/>
        <v>,</v>
      </c>
      <c r="W4841" s="35" t="str">
        <f t="shared" si="1033"/>
        <v/>
      </c>
      <c r="X4841" s="35" t="s">
        <v>753</v>
      </c>
      <c r="Y4841" s="35" t="s">
        <v>754</v>
      </c>
      <c r="Z4841" s="35" t="str">
        <f t="shared" si="1034"/>
        <v/>
      </c>
      <c r="AA4841" s="35" t="e">
        <f t="shared" si="1035"/>
        <v>#VALUE!</v>
      </c>
      <c r="AB4841" s="35" t="str">
        <f t="shared" si="1036"/>
        <v>{keyword:}</v>
      </c>
      <c r="AC4841" s="107" t="e">
        <f t="shared" si="1037"/>
        <v>#VALUE!</v>
      </c>
      <c r="AK4841" t="s">
        <v>577</v>
      </c>
    </row>
    <row r="4842" spans="1:37" ht="15" x14ac:dyDescent="0.25">
      <c r="A4842" s="35">
        <f t="shared" si="1029"/>
        <v>0</v>
      </c>
      <c r="C4842" s="35" t="str">
        <f t="shared" si="1030"/>
        <v/>
      </c>
      <c r="K4842" t="s">
        <v>577</v>
      </c>
      <c r="O4842" s="35" t="str">
        <f t="shared" si="1031"/>
        <v>?utm_source=yandex&amp;utm_medium=cpc&amp;utm_campaign=&amp;utm_content=&amp;utm_term={keyword}&amp;utm_device={device_type}</v>
      </c>
      <c r="P4842" s="35" t="str">
        <f t="shared" si="1028"/>
        <v/>
      </c>
      <c r="T4842" s="8" t="s">
        <v>751</v>
      </c>
      <c r="U4842" s="8" t="str">
        <f t="shared" si="1032"/>
        <v>,</v>
      </c>
      <c r="W4842" s="35" t="str">
        <f t="shared" si="1033"/>
        <v/>
      </c>
      <c r="X4842" s="35" t="s">
        <v>753</v>
      </c>
      <c r="Y4842" s="35" t="s">
        <v>754</v>
      </c>
      <c r="Z4842" s="35" t="str">
        <f t="shared" si="1034"/>
        <v/>
      </c>
      <c r="AA4842" s="35" t="e">
        <f t="shared" si="1035"/>
        <v>#VALUE!</v>
      </c>
      <c r="AB4842" s="35" t="str">
        <f t="shared" si="1036"/>
        <v>{keyword:}</v>
      </c>
      <c r="AC4842" s="107" t="e">
        <f t="shared" si="1037"/>
        <v>#VALUE!</v>
      </c>
      <c r="AK4842" t="s">
        <v>577</v>
      </c>
    </row>
    <row r="4843" spans="1:37" ht="15" customHeight="1" x14ac:dyDescent="0.25">
      <c r="A4843" s="35">
        <f t="shared" si="1029"/>
        <v>0</v>
      </c>
      <c r="C4843" s="35" t="str">
        <f t="shared" si="1030"/>
        <v/>
      </c>
      <c r="K4843" t="s">
        <v>577</v>
      </c>
      <c r="O4843" s="35" t="str">
        <f t="shared" si="1031"/>
        <v>?utm_source=yandex&amp;utm_medium=cpc&amp;utm_campaign=&amp;utm_content=&amp;utm_term={keyword}&amp;utm_device={device_type}</v>
      </c>
      <c r="P4843" s="35" t="str">
        <f t="shared" si="1028"/>
        <v/>
      </c>
      <c r="T4843" s="8" t="s">
        <v>751</v>
      </c>
      <c r="U4843" s="8" t="str">
        <f t="shared" si="1032"/>
        <v>,</v>
      </c>
      <c r="W4843" s="35" t="str">
        <f t="shared" si="1033"/>
        <v/>
      </c>
      <c r="X4843" s="35" t="s">
        <v>753</v>
      </c>
      <c r="Y4843" s="35" t="s">
        <v>754</v>
      </c>
      <c r="Z4843" s="35" t="str">
        <f t="shared" si="1034"/>
        <v/>
      </c>
      <c r="AA4843" s="35" t="e">
        <f t="shared" si="1035"/>
        <v>#VALUE!</v>
      </c>
      <c r="AB4843" s="35" t="str">
        <f t="shared" si="1036"/>
        <v>{keyword:}</v>
      </c>
      <c r="AC4843" s="107" t="e">
        <f t="shared" si="1037"/>
        <v>#VALUE!</v>
      </c>
      <c r="AK4843" t="s">
        <v>577</v>
      </c>
    </row>
    <row r="4844" spans="1:37" ht="15" x14ac:dyDescent="0.25">
      <c r="A4844" s="35">
        <f t="shared" si="1029"/>
        <v>0</v>
      </c>
      <c r="C4844" s="35" t="str">
        <f t="shared" si="1030"/>
        <v/>
      </c>
      <c r="K4844" t="s">
        <v>577</v>
      </c>
      <c r="O4844" s="35" t="str">
        <f t="shared" si="1031"/>
        <v>?utm_source=yandex&amp;utm_medium=cpc&amp;utm_campaign=&amp;utm_content=&amp;utm_term={keyword}&amp;utm_device={device_type}</v>
      </c>
      <c r="P4844" s="35" t="str">
        <f t="shared" si="1028"/>
        <v/>
      </c>
      <c r="T4844" s="8" t="s">
        <v>751</v>
      </c>
      <c r="U4844" s="8" t="str">
        <f t="shared" si="1032"/>
        <v>,</v>
      </c>
      <c r="W4844" s="35" t="str">
        <f t="shared" si="1033"/>
        <v/>
      </c>
      <c r="X4844" s="35" t="s">
        <v>753</v>
      </c>
      <c r="Y4844" s="35" t="s">
        <v>754</v>
      </c>
      <c r="Z4844" s="35" t="str">
        <f t="shared" si="1034"/>
        <v/>
      </c>
      <c r="AA4844" s="35" t="e">
        <f t="shared" si="1035"/>
        <v>#VALUE!</v>
      </c>
      <c r="AB4844" s="35" t="str">
        <f t="shared" si="1036"/>
        <v>{keyword:}</v>
      </c>
      <c r="AC4844" s="107" t="e">
        <f t="shared" si="1037"/>
        <v>#VALUE!</v>
      </c>
      <c r="AK4844" t="s">
        <v>577</v>
      </c>
    </row>
    <row r="4845" spans="1:37" ht="15" customHeight="1" x14ac:dyDescent="0.25">
      <c r="A4845" s="35">
        <f t="shared" si="1029"/>
        <v>0</v>
      </c>
      <c r="C4845" s="35" t="str">
        <f t="shared" si="1030"/>
        <v/>
      </c>
      <c r="K4845" t="s">
        <v>577</v>
      </c>
      <c r="O4845" s="35" t="str">
        <f t="shared" si="1031"/>
        <v>?utm_source=yandex&amp;utm_medium=cpc&amp;utm_campaign=&amp;utm_content=&amp;utm_term={keyword}&amp;utm_device={device_type}</v>
      </c>
      <c r="P4845" s="35" t="str">
        <f t="shared" si="1028"/>
        <v/>
      </c>
      <c r="T4845" s="8" t="s">
        <v>751</v>
      </c>
      <c r="U4845" s="8" t="str">
        <f t="shared" si="1032"/>
        <v>,</v>
      </c>
      <c r="W4845" s="35" t="str">
        <f t="shared" si="1033"/>
        <v/>
      </c>
      <c r="X4845" s="35" t="s">
        <v>753</v>
      </c>
      <c r="Y4845" s="35" t="s">
        <v>754</v>
      </c>
      <c r="Z4845" s="35" t="str">
        <f t="shared" si="1034"/>
        <v/>
      </c>
      <c r="AA4845" s="35" t="e">
        <f t="shared" si="1035"/>
        <v>#VALUE!</v>
      </c>
      <c r="AB4845" s="35" t="str">
        <f t="shared" si="1036"/>
        <v>{keyword:}</v>
      </c>
      <c r="AC4845" s="107" t="e">
        <f t="shared" si="1037"/>
        <v>#VALUE!</v>
      </c>
      <c r="AK4845" t="s">
        <v>577</v>
      </c>
    </row>
    <row r="4846" spans="1:37" ht="15" x14ac:dyDescent="0.25">
      <c r="A4846" s="35">
        <f t="shared" si="1029"/>
        <v>0</v>
      </c>
      <c r="C4846" s="35" t="str">
        <f t="shared" si="1030"/>
        <v/>
      </c>
      <c r="K4846" t="s">
        <v>577</v>
      </c>
      <c r="O4846" s="35" t="str">
        <f t="shared" si="1031"/>
        <v>?utm_source=yandex&amp;utm_medium=cpc&amp;utm_campaign=&amp;utm_content=&amp;utm_term={keyword}&amp;utm_device={device_type}</v>
      </c>
      <c r="P4846" s="35" t="str">
        <f t="shared" si="1028"/>
        <v/>
      </c>
      <c r="T4846" s="8" t="s">
        <v>751</v>
      </c>
      <c r="U4846" s="8" t="str">
        <f t="shared" si="1032"/>
        <v>,</v>
      </c>
      <c r="W4846" s="35" t="str">
        <f t="shared" si="1033"/>
        <v/>
      </c>
      <c r="X4846" s="35" t="s">
        <v>753</v>
      </c>
      <c r="Y4846" s="35" t="s">
        <v>754</v>
      </c>
      <c r="Z4846" s="35" t="str">
        <f t="shared" si="1034"/>
        <v/>
      </c>
      <c r="AA4846" s="35" t="e">
        <f t="shared" si="1035"/>
        <v>#VALUE!</v>
      </c>
      <c r="AB4846" s="35" t="str">
        <f t="shared" si="1036"/>
        <v>{keyword:}</v>
      </c>
      <c r="AC4846" s="107" t="e">
        <f t="shared" si="1037"/>
        <v>#VALUE!</v>
      </c>
      <c r="AK4846" t="s">
        <v>577</v>
      </c>
    </row>
    <row r="4847" spans="1:37" ht="15" customHeight="1" x14ac:dyDescent="0.25">
      <c r="A4847" s="35">
        <f t="shared" si="1029"/>
        <v>0</v>
      </c>
      <c r="C4847" s="35" t="str">
        <f t="shared" si="1030"/>
        <v/>
      </c>
      <c r="K4847" t="s">
        <v>577</v>
      </c>
      <c r="O4847" s="35" t="str">
        <f t="shared" si="1031"/>
        <v>?utm_source=yandex&amp;utm_medium=cpc&amp;utm_campaign=&amp;utm_content=&amp;utm_term={keyword}&amp;utm_device={device_type}</v>
      </c>
      <c r="P4847" s="35" t="str">
        <f t="shared" si="1028"/>
        <v/>
      </c>
      <c r="T4847" s="8" t="s">
        <v>751</v>
      </c>
      <c r="U4847" s="8" t="str">
        <f t="shared" si="1032"/>
        <v>,</v>
      </c>
      <c r="W4847" s="35" t="str">
        <f t="shared" si="1033"/>
        <v/>
      </c>
      <c r="X4847" s="35" t="s">
        <v>753</v>
      </c>
      <c r="Y4847" s="35" t="s">
        <v>754</v>
      </c>
      <c r="Z4847" s="35" t="str">
        <f t="shared" si="1034"/>
        <v/>
      </c>
      <c r="AA4847" s="35" t="e">
        <f t="shared" si="1035"/>
        <v>#VALUE!</v>
      </c>
      <c r="AB4847" s="35" t="str">
        <f t="shared" si="1036"/>
        <v>{keyword:}</v>
      </c>
      <c r="AC4847" s="107" t="e">
        <f t="shared" si="1037"/>
        <v>#VALUE!</v>
      </c>
      <c r="AK4847" t="s">
        <v>577</v>
      </c>
    </row>
    <row r="4848" spans="1:37" ht="15" x14ac:dyDescent="0.25">
      <c r="A4848" s="35">
        <f t="shared" si="1029"/>
        <v>0</v>
      </c>
      <c r="C4848" s="35" t="str">
        <f t="shared" si="1030"/>
        <v/>
      </c>
      <c r="K4848" t="s">
        <v>577</v>
      </c>
      <c r="O4848" s="35" t="str">
        <f t="shared" si="1031"/>
        <v>?utm_source=yandex&amp;utm_medium=cpc&amp;utm_campaign=&amp;utm_content=&amp;utm_term={keyword}&amp;utm_device={device_type}</v>
      </c>
      <c r="P4848" s="35" t="str">
        <f t="shared" si="1028"/>
        <v/>
      </c>
      <c r="T4848" s="8" t="s">
        <v>751</v>
      </c>
      <c r="U4848" s="8" t="str">
        <f t="shared" si="1032"/>
        <v>,</v>
      </c>
      <c r="W4848" s="35" t="str">
        <f t="shared" si="1033"/>
        <v/>
      </c>
      <c r="X4848" s="35" t="s">
        <v>753</v>
      </c>
      <c r="Y4848" s="35" t="s">
        <v>754</v>
      </c>
      <c r="Z4848" s="35" t="str">
        <f t="shared" si="1034"/>
        <v/>
      </c>
      <c r="AA4848" s="35" t="e">
        <f t="shared" si="1035"/>
        <v>#VALUE!</v>
      </c>
      <c r="AB4848" s="35" t="str">
        <f t="shared" si="1036"/>
        <v>{keyword:}</v>
      </c>
      <c r="AC4848" s="107" t="e">
        <f t="shared" si="1037"/>
        <v>#VALUE!</v>
      </c>
      <c r="AK4848" t="s">
        <v>577</v>
      </c>
    </row>
    <row r="4849" spans="1:37" ht="15" customHeight="1" x14ac:dyDescent="0.25">
      <c r="A4849" s="35">
        <f t="shared" si="1029"/>
        <v>0</v>
      </c>
      <c r="C4849" s="35" t="str">
        <f t="shared" si="1030"/>
        <v/>
      </c>
      <c r="K4849" t="s">
        <v>577</v>
      </c>
      <c r="O4849" s="35" t="str">
        <f t="shared" si="1031"/>
        <v>?utm_source=yandex&amp;utm_medium=cpc&amp;utm_campaign=&amp;utm_content=&amp;utm_term={keyword}&amp;utm_device={device_type}</v>
      </c>
      <c r="P4849" s="35" t="str">
        <f t="shared" si="1028"/>
        <v/>
      </c>
      <c r="T4849" s="8" t="s">
        <v>751</v>
      </c>
      <c r="U4849" s="8" t="str">
        <f t="shared" si="1032"/>
        <v>,</v>
      </c>
      <c r="W4849" s="35" t="str">
        <f t="shared" si="1033"/>
        <v/>
      </c>
      <c r="X4849" s="35" t="s">
        <v>753</v>
      </c>
      <c r="Y4849" s="35" t="s">
        <v>754</v>
      </c>
      <c r="Z4849" s="35" t="str">
        <f t="shared" si="1034"/>
        <v/>
      </c>
      <c r="AA4849" s="35" t="e">
        <f t="shared" si="1035"/>
        <v>#VALUE!</v>
      </c>
      <c r="AB4849" s="35" t="str">
        <f t="shared" si="1036"/>
        <v>{keyword:}</v>
      </c>
      <c r="AC4849" s="107" t="e">
        <f t="shared" si="1037"/>
        <v>#VALUE!</v>
      </c>
      <c r="AK4849" t="s">
        <v>577</v>
      </c>
    </row>
    <row r="4850" spans="1:37" ht="15" x14ac:dyDescent="0.25">
      <c r="A4850" s="35">
        <f t="shared" si="1029"/>
        <v>0</v>
      </c>
      <c r="C4850" s="35" t="str">
        <f t="shared" si="1030"/>
        <v/>
      </c>
      <c r="K4850" t="s">
        <v>577</v>
      </c>
      <c r="O4850" s="35" t="str">
        <f t="shared" si="1031"/>
        <v>?utm_source=yandex&amp;utm_medium=cpc&amp;utm_campaign=&amp;utm_content=&amp;utm_term={keyword}&amp;utm_device={device_type}</v>
      </c>
      <c r="P4850" s="35" t="str">
        <f t="shared" si="1028"/>
        <v/>
      </c>
      <c r="T4850" s="8" t="s">
        <v>751</v>
      </c>
      <c r="U4850" s="8" t="str">
        <f t="shared" si="1032"/>
        <v>,</v>
      </c>
      <c r="W4850" s="35" t="str">
        <f t="shared" si="1033"/>
        <v/>
      </c>
      <c r="X4850" s="35" t="s">
        <v>753</v>
      </c>
      <c r="Y4850" s="35" t="s">
        <v>754</v>
      </c>
      <c r="Z4850" s="35" t="str">
        <f t="shared" si="1034"/>
        <v/>
      </c>
      <c r="AA4850" s="35" t="e">
        <f t="shared" si="1035"/>
        <v>#VALUE!</v>
      </c>
      <c r="AB4850" s="35" t="str">
        <f t="shared" si="1036"/>
        <v>{keyword:}</v>
      </c>
      <c r="AC4850" s="107" t="e">
        <f t="shared" si="1037"/>
        <v>#VALUE!</v>
      </c>
      <c r="AK4850" t="s">
        <v>577</v>
      </c>
    </row>
    <row r="4851" spans="1:37" ht="15" customHeight="1" x14ac:dyDescent="0.25">
      <c r="A4851" s="35">
        <f t="shared" si="1029"/>
        <v>0</v>
      </c>
      <c r="C4851" s="35" t="str">
        <f t="shared" si="1030"/>
        <v/>
      </c>
      <c r="K4851" t="s">
        <v>577</v>
      </c>
      <c r="O4851" s="35" t="str">
        <f t="shared" si="1031"/>
        <v>?utm_source=yandex&amp;utm_medium=cpc&amp;utm_campaign=&amp;utm_content=&amp;utm_term={keyword}&amp;utm_device={device_type}</v>
      </c>
      <c r="P4851" s="35" t="str">
        <f t="shared" si="1028"/>
        <v/>
      </c>
      <c r="T4851" s="8" t="s">
        <v>751</v>
      </c>
      <c r="U4851" s="8" t="str">
        <f t="shared" si="1032"/>
        <v>,</v>
      </c>
      <c r="W4851" s="35" t="str">
        <f t="shared" si="1033"/>
        <v/>
      </c>
      <c r="X4851" s="35" t="s">
        <v>753</v>
      </c>
      <c r="Y4851" s="35" t="s">
        <v>754</v>
      </c>
      <c r="Z4851" s="35" t="str">
        <f t="shared" si="1034"/>
        <v/>
      </c>
      <c r="AA4851" s="35" t="e">
        <f t="shared" si="1035"/>
        <v>#VALUE!</v>
      </c>
      <c r="AB4851" s="35" t="str">
        <f t="shared" si="1036"/>
        <v>{keyword:}</v>
      </c>
      <c r="AC4851" s="107" t="e">
        <f t="shared" si="1037"/>
        <v>#VALUE!</v>
      </c>
      <c r="AK4851" t="s">
        <v>577</v>
      </c>
    </row>
    <row r="4852" spans="1:37" ht="15" x14ac:dyDescent="0.25">
      <c r="A4852" s="35">
        <f t="shared" si="1029"/>
        <v>0</v>
      </c>
      <c r="C4852" s="35" t="str">
        <f t="shared" si="1030"/>
        <v/>
      </c>
      <c r="K4852" t="s">
        <v>577</v>
      </c>
      <c r="O4852" s="35" t="str">
        <f t="shared" si="1031"/>
        <v>?utm_source=yandex&amp;utm_medium=cpc&amp;utm_campaign=&amp;utm_content=&amp;utm_term={keyword}&amp;utm_device={device_type}</v>
      </c>
      <c r="P4852" s="35" t="str">
        <f t="shared" si="1028"/>
        <v/>
      </c>
      <c r="T4852" s="8" t="s">
        <v>751</v>
      </c>
      <c r="U4852" s="8" t="str">
        <f t="shared" si="1032"/>
        <v>,</v>
      </c>
      <c r="W4852" s="35" t="str">
        <f t="shared" si="1033"/>
        <v/>
      </c>
      <c r="X4852" s="35" t="s">
        <v>753</v>
      </c>
      <c r="Y4852" s="35" t="s">
        <v>754</v>
      </c>
      <c r="Z4852" s="35" t="str">
        <f t="shared" si="1034"/>
        <v/>
      </c>
      <c r="AA4852" s="35" t="e">
        <f t="shared" si="1035"/>
        <v>#VALUE!</v>
      </c>
      <c r="AB4852" s="35" t="str">
        <f t="shared" si="1036"/>
        <v>{keyword:}</v>
      </c>
      <c r="AC4852" s="107" t="e">
        <f t="shared" si="1037"/>
        <v>#VALUE!</v>
      </c>
      <c r="AK4852" t="s">
        <v>577</v>
      </c>
    </row>
    <row r="4853" spans="1:37" ht="15" customHeight="1" x14ac:dyDescent="0.25">
      <c r="A4853" s="35">
        <f t="shared" si="1029"/>
        <v>0</v>
      </c>
      <c r="C4853" s="35" t="str">
        <f t="shared" si="1030"/>
        <v/>
      </c>
      <c r="K4853" t="s">
        <v>577</v>
      </c>
      <c r="O4853" s="35" t="str">
        <f t="shared" si="1031"/>
        <v>?utm_source=yandex&amp;utm_medium=cpc&amp;utm_campaign=&amp;utm_content=&amp;utm_term={keyword}&amp;utm_device={device_type}</v>
      </c>
      <c r="P4853" s="35" t="str">
        <f t="shared" si="1028"/>
        <v/>
      </c>
      <c r="T4853" s="8" t="s">
        <v>751</v>
      </c>
      <c r="U4853" s="8" t="str">
        <f t="shared" si="1032"/>
        <v>,</v>
      </c>
      <c r="W4853" s="35" t="str">
        <f t="shared" si="1033"/>
        <v/>
      </c>
      <c r="X4853" s="35" t="s">
        <v>753</v>
      </c>
      <c r="Y4853" s="35" t="s">
        <v>754</v>
      </c>
      <c r="Z4853" s="35" t="str">
        <f t="shared" si="1034"/>
        <v/>
      </c>
      <c r="AA4853" s="35" t="e">
        <f t="shared" si="1035"/>
        <v>#VALUE!</v>
      </c>
      <c r="AB4853" s="35" t="str">
        <f t="shared" si="1036"/>
        <v>{keyword:}</v>
      </c>
      <c r="AC4853" s="107" t="e">
        <f t="shared" si="1037"/>
        <v>#VALUE!</v>
      </c>
      <c r="AK4853" t="s">
        <v>577</v>
      </c>
    </row>
    <row r="4854" spans="1:37" ht="15" x14ac:dyDescent="0.25">
      <c r="A4854" s="35">
        <f t="shared" si="1029"/>
        <v>0</v>
      </c>
      <c r="C4854" s="35" t="str">
        <f t="shared" si="1030"/>
        <v/>
      </c>
      <c r="K4854" t="s">
        <v>577</v>
      </c>
      <c r="O4854" s="35" t="str">
        <f t="shared" si="1031"/>
        <v>?utm_source=yandex&amp;utm_medium=cpc&amp;utm_campaign=&amp;utm_content=&amp;utm_term={keyword}&amp;utm_device={device_type}</v>
      </c>
      <c r="P4854" s="35" t="str">
        <f t="shared" si="1028"/>
        <v/>
      </c>
      <c r="T4854" s="8" t="s">
        <v>751</v>
      </c>
      <c r="U4854" s="8" t="str">
        <f t="shared" si="1032"/>
        <v>,</v>
      </c>
      <c r="W4854" s="35" t="str">
        <f t="shared" si="1033"/>
        <v/>
      </c>
      <c r="X4854" s="35" t="s">
        <v>753</v>
      </c>
      <c r="Y4854" s="35" t="s">
        <v>754</v>
      </c>
      <c r="Z4854" s="35" t="str">
        <f t="shared" si="1034"/>
        <v/>
      </c>
      <c r="AA4854" s="35" t="e">
        <f t="shared" si="1035"/>
        <v>#VALUE!</v>
      </c>
      <c r="AB4854" s="35" t="str">
        <f t="shared" si="1036"/>
        <v>{keyword:}</v>
      </c>
      <c r="AC4854" s="107" t="e">
        <f t="shared" si="1037"/>
        <v>#VALUE!</v>
      </c>
      <c r="AK4854" t="s">
        <v>577</v>
      </c>
    </row>
    <row r="4855" spans="1:37" ht="15" customHeight="1" x14ac:dyDescent="0.25">
      <c r="A4855" s="35">
        <f t="shared" si="1029"/>
        <v>0</v>
      </c>
      <c r="C4855" s="35" t="str">
        <f t="shared" si="1030"/>
        <v/>
      </c>
      <c r="K4855" t="s">
        <v>577</v>
      </c>
      <c r="O4855" s="35" t="str">
        <f t="shared" si="1031"/>
        <v>?utm_source=yandex&amp;utm_medium=cpc&amp;utm_campaign=&amp;utm_content=&amp;utm_term={keyword}&amp;utm_device={device_type}</v>
      </c>
      <c r="P4855" s="35" t="str">
        <f t="shared" si="1028"/>
        <v/>
      </c>
      <c r="T4855" s="8" t="s">
        <v>751</v>
      </c>
      <c r="U4855" s="8" t="str">
        <f t="shared" si="1032"/>
        <v>,</v>
      </c>
      <c r="W4855" s="35" t="str">
        <f t="shared" si="1033"/>
        <v/>
      </c>
      <c r="X4855" s="35" t="s">
        <v>753</v>
      </c>
      <c r="Y4855" s="35" t="s">
        <v>754</v>
      </c>
      <c r="Z4855" s="35" t="str">
        <f t="shared" si="1034"/>
        <v/>
      </c>
      <c r="AA4855" s="35" t="e">
        <f t="shared" si="1035"/>
        <v>#VALUE!</v>
      </c>
      <c r="AB4855" s="35" t="str">
        <f t="shared" si="1036"/>
        <v>{keyword:}</v>
      </c>
      <c r="AC4855" s="107" t="e">
        <f t="shared" si="1037"/>
        <v>#VALUE!</v>
      </c>
      <c r="AK4855" t="s">
        <v>577</v>
      </c>
    </row>
    <row r="4856" spans="1:37" ht="15" x14ac:dyDescent="0.25">
      <c r="A4856" s="35">
        <f t="shared" si="1029"/>
        <v>0</v>
      </c>
      <c r="C4856" s="35" t="str">
        <f t="shared" si="1030"/>
        <v/>
      </c>
      <c r="K4856" t="s">
        <v>577</v>
      </c>
      <c r="O4856" s="35" t="str">
        <f t="shared" si="1031"/>
        <v>?utm_source=yandex&amp;utm_medium=cpc&amp;utm_campaign=&amp;utm_content=&amp;utm_term={keyword}&amp;utm_device={device_type}</v>
      </c>
      <c r="P4856" s="35" t="str">
        <f t="shared" si="1028"/>
        <v/>
      </c>
      <c r="T4856" s="8" t="s">
        <v>751</v>
      </c>
      <c r="U4856" s="8" t="str">
        <f t="shared" si="1032"/>
        <v>,</v>
      </c>
      <c r="W4856" s="35" t="str">
        <f t="shared" si="1033"/>
        <v/>
      </c>
      <c r="X4856" s="35" t="s">
        <v>753</v>
      </c>
      <c r="Y4856" s="35" t="s">
        <v>754</v>
      </c>
      <c r="Z4856" s="35" t="str">
        <f t="shared" si="1034"/>
        <v/>
      </c>
      <c r="AA4856" s="35" t="e">
        <f t="shared" si="1035"/>
        <v>#VALUE!</v>
      </c>
      <c r="AB4856" s="35" t="str">
        <f t="shared" si="1036"/>
        <v>{keyword:}</v>
      </c>
      <c r="AC4856" s="107" t="e">
        <f t="shared" si="1037"/>
        <v>#VALUE!</v>
      </c>
      <c r="AK4856" t="s">
        <v>577</v>
      </c>
    </row>
    <row r="4857" spans="1:37" ht="15" customHeight="1" x14ac:dyDescent="0.25">
      <c r="A4857" s="35">
        <f t="shared" si="1029"/>
        <v>0</v>
      </c>
      <c r="C4857" s="35" t="str">
        <f t="shared" si="1030"/>
        <v/>
      </c>
      <c r="K4857" t="s">
        <v>577</v>
      </c>
      <c r="O4857" s="35" t="str">
        <f t="shared" si="1031"/>
        <v>?utm_source=yandex&amp;utm_medium=cpc&amp;utm_campaign=&amp;utm_content=&amp;utm_term={keyword}&amp;utm_device={device_type}</v>
      </c>
      <c r="P4857" s="35" t="str">
        <f t="shared" si="1028"/>
        <v/>
      </c>
      <c r="T4857" s="8" t="s">
        <v>751</v>
      </c>
      <c r="U4857" s="8" t="str">
        <f t="shared" si="1032"/>
        <v>,</v>
      </c>
      <c r="W4857" s="35" t="str">
        <f t="shared" si="1033"/>
        <v/>
      </c>
      <c r="X4857" s="35" t="s">
        <v>753</v>
      </c>
      <c r="Y4857" s="35" t="s">
        <v>754</v>
      </c>
      <c r="Z4857" s="35" t="str">
        <f t="shared" si="1034"/>
        <v/>
      </c>
      <c r="AA4857" s="35" t="e">
        <f t="shared" si="1035"/>
        <v>#VALUE!</v>
      </c>
      <c r="AB4857" s="35" t="str">
        <f t="shared" si="1036"/>
        <v>{keyword:}</v>
      </c>
      <c r="AC4857" s="107" t="e">
        <f t="shared" si="1037"/>
        <v>#VALUE!</v>
      </c>
      <c r="AK4857" t="s">
        <v>577</v>
      </c>
    </row>
    <row r="4858" spans="1:37" ht="15" x14ac:dyDescent="0.25">
      <c r="A4858" s="35">
        <f t="shared" si="1029"/>
        <v>0</v>
      </c>
      <c r="C4858" s="35" t="str">
        <f t="shared" si="1030"/>
        <v/>
      </c>
      <c r="K4858" t="s">
        <v>577</v>
      </c>
      <c r="O4858" s="35" t="str">
        <f t="shared" si="1031"/>
        <v>?utm_source=yandex&amp;utm_medium=cpc&amp;utm_campaign=&amp;utm_content=&amp;utm_term={keyword}&amp;utm_device={device_type}</v>
      </c>
      <c r="P4858" s="35" t="str">
        <f t="shared" si="1028"/>
        <v/>
      </c>
      <c r="T4858" s="8" t="s">
        <v>751</v>
      </c>
      <c r="U4858" s="8" t="str">
        <f t="shared" si="1032"/>
        <v>,</v>
      </c>
      <c r="W4858" s="35" t="str">
        <f t="shared" si="1033"/>
        <v/>
      </c>
      <c r="X4858" s="35" t="s">
        <v>753</v>
      </c>
      <c r="Y4858" s="35" t="s">
        <v>754</v>
      </c>
      <c r="Z4858" s="35" t="str">
        <f t="shared" si="1034"/>
        <v/>
      </c>
      <c r="AA4858" s="35" t="e">
        <f t="shared" si="1035"/>
        <v>#VALUE!</v>
      </c>
      <c r="AB4858" s="35" t="str">
        <f t="shared" si="1036"/>
        <v>{keyword:}</v>
      </c>
      <c r="AC4858" s="107" t="e">
        <f t="shared" si="1037"/>
        <v>#VALUE!</v>
      </c>
      <c r="AK4858" t="s">
        <v>577</v>
      </c>
    </row>
    <row r="4859" spans="1:37" ht="15" customHeight="1" x14ac:dyDescent="0.25">
      <c r="A4859" s="35">
        <f t="shared" si="1029"/>
        <v>0</v>
      </c>
      <c r="C4859" s="35" t="str">
        <f t="shared" si="1030"/>
        <v/>
      </c>
      <c r="K4859" t="s">
        <v>577</v>
      </c>
      <c r="O4859" s="35" t="str">
        <f t="shared" si="1031"/>
        <v>?utm_source=yandex&amp;utm_medium=cpc&amp;utm_campaign=&amp;utm_content=&amp;utm_term={keyword}&amp;utm_device={device_type}</v>
      </c>
      <c r="P4859" s="35" t="str">
        <f t="shared" si="1028"/>
        <v/>
      </c>
      <c r="T4859" s="8" t="s">
        <v>751</v>
      </c>
      <c r="U4859" s="8" t="str">
        <f t="shared" si="1032"/>
        <v>,</v>
      </c>
      <c r="W4859" s="35" t="str">
        <f t="shared" si="1033"/>
        <v/>
      </c>
      <c r="X4859" s="35" t="s">
        <v>753</v>
      </c>
      <c r="Y4859" s="35" t="s">
        <v>754</v>
      </c>
      <c r="Z4859" s="35" t="str">
        <f t="shared" si="1034"/>
        <v/>
      </c>
      <c r="AA4859" s="35" t="e">
        <f t="shared" si="1035"/>
        <v>#VALUE!</v>
      </c>
      <c r="AB4859" s="35" t="str">
        <f t="shared" si="1036"/>
        <v>{keyword:}</v>
      </c>
      <c r="AC4859" s="107" t="e">
        <f t="shared" si="1037"/>
        <v>#VALUE!</v>
      </c>
      <c r="AK4859" t="s">
        <v>577</v>
      </c>
    </row>
    <row r="4860" spans="1:37" ht="15" x14ac:dyDescent="0.25">
      <c r="A4860" s="35">
        <f t="shared" si="1029"/>
        <v>0</v>
      </c>
      <c r="C4860" s="35" t="str">
        <f t="shared" si="1030"/>
        <v/>
      </c>
      <c r="K4860" t="s">
        <v>577</v>
      </c>
      <c r="O4860" s="35" t="str">
        <f t="shared" si="1031"/>
        <v>?utm_source=yandex&amp;utm_medium=cpc&amp;utm_campaign=&amp;utm_content=&amp;utm_term={keyword}&amp;utm_device={device_type}</v>
      </c>
      <c r="P4860" s="35" t="str">
        <f t="shared" si="1028"/>
        <v/>
      </c>
      <c r="T4860" s="8" t="s">
        <v>751</v>
      </c>
      <c r="U4860" s="8" t="str">
        <f t="shared" si="1032"/>
        <v>,</v>
      </c>
      <c r="W4860" s="35" t="str">
        <f t="shared" si="1033"/>
        <v/>
      </c>
      <c r="X4860" s="35" t="s">
        <v>753</v>
      </c>
      <c r="Y4860" s="35" t="s">
        <v>754</v>
      </c>
      <c r="Z4860" s="35" t="str">
        <f t="shared" si="1034"/>
        <v/>
      </c>
      <c r="AA4860" s="35" t="e">
        <f t="shared" si="1035"/>
        <v>#VALUE!</v>
      </c>
      <c r="AB4860" s="35" t="str">
        <f t="shared" si="1036"/>
        <v>{keyword:}</v>
      </c>
      <c r="AC4860" s="107" t="e">
        <f t="shared" si="1037"/>
        <v>#VALUE!</v>
      </c>
      <c r="AK4860" t="s">
        <v>577</v>
      </c>
    </row>
    <row r="4861" spans="1:37" ht="15" customHeight="1" x14ac:dyDescent="0.25">
      <c r="A4861" s="35">
        <f t="shared" si="1029"/>
        <v>0</v>
      </c>
      <c r="C4861" s="35" t="str">
        <f t="shared" si="1030"/>
        <v/>
      </c>
      <c r="K4861" t="s">
        <v>577</v>
      </c>
      <c r="O4861" s="35" t="str">
        <f t="shared" si="1031"/>
        <v>?utm_source=yandex&amp;utm_medium=cpc&amp;utm_campaign=&amp;utm_content=&amp;utm_term={keyword}&amp;utm_device={device_type}</v>
      </c>
      <c r="P4861" s="35" t="str">
        <f t="shared" si="1028"/>
        <v/>
      </c>
      <c r="T4861" s="8" t="s">
        <v>751</v>
      </c>
      <c r="U4861" s="8" t="str">
        <f t="shared" si="1032"/>
        <v>,</v>
      </c>
      <c r="W4861" s="35" t="str">
        <f t="shared" si="1033"/>
        <v/>
      </c>
      <c r="X4861" s="35" t="s">
        <v>753</v>
      </c>
      <c r="Y4861" s="35" t="s">
        <v>754</v>
      </c>
      <c r="Z4861" s="35" t="str">
        <f t="shared" si="1034"/>
        <v/>
      </c>
      <c r="AA4861" s="35" t="e">
        <f t="shared" si="1035"/>
        <v>#VALUE!</v>
      </c>
      <c r="AB4861" s="35" t="str">
        <f t="shared" si="1036"/>
        <v>{keyword:}</v>
      </c>
      <c r="AC4861" s="107" t="e">
        <f t="shared" si="1037"/>
        <v>#VALUE!</v>
      </c>
      <c r="AK4861" t="s">
        <v>577</v>
      </c>
    </row>
    <row r="4862" spans="1:37" ht="15" x14ac:dyDescent="0.25">
      <c r="A4862" s="35">
        <f t="shared" si="1029"/>
        <v>0</v>
      </c>
      <c r="C4862" s="35" t="str">
        <f t="shared" si="1030"/>
        <v/>
      </c>
      <c r="K4862" t="s">
        <v>577</v>
      </c>
      <c r="O4862" s="35" t="str">
        <f t="shared" si="1031"/>
        <v>?utm_source=yandex&amp;utm_medium=cpc&amp;utm_campaign=&amp;utm_content=&amp;utm_term={keyword}&amp;utm_device={device_type}</v>
      </c>
      <c r="P4862" s="35" t="str">
        <f t="shared" si="1028"/>
        <v/>
      </c>
      <c r="T4862" s="8" t="s">
        <v>751</v>
      </c>
      <c r="U4862" s="8" t="str">
        <f t="shared" si="1032"/>
        <v>,</v>
      </c>
      <c r="W4862" s="35" t="str">
        <f t="shared" si="1033"/>
        <v/>
      </c>
      <c r="X4862" s="35" t="s">
        <v>753</v>
      </c>
      <c r="Y4862" s="35" t="s">
        <v>754</v>
      </c>
      <c r="Z4862" s="35" t="str">
        <f t="shared" si="1034"/>
        <v/>
      </c>
      <c r="AA4862" s="35" t="e">
        <f t="shared" si="1035"/>
        <v>#VALUE!</v>
      </c>
      <c r="AB4862" s="35" t="str">
        <f t="shared" si="1036"/>
        <v>{keyword:}</v>
      </c>
      <c r="AC4862" s="107" t="e">
        <f t="shared" si="1037"/>
        <v>#VALUE!</v>
      </c>
      <c r="AK4862" t="s">
        <v>577</v>
      </c>
    </row>
    <row r="4863" spans="1:37" ht="15" customHeight="1" x14ac:dyDescent="0.25">
      <c r="A4863" s="35">
        <f t="shared" si="1029"/>
        <v>0</v>
      </c>
      <c r="C4863" s="35" t="str">
        <f t="shared" si="1030"/>
        <v/>
      </c>
      <c r="K4863" t="s">
        <v>577</v>
      </c>
      <c r="O4863" s="35" t="str">
        <f t="shared" si="1031"/>
        <v>?utm_source=yandex&amp;utm_medium=cpc&amp;utm_campaign=&amp;utm_content=&amp;utm_term={keyword}&amp;utm_device={device_type}</v>
      </c>
      <c r="P4863" s="35" t="str">
        <f t="shared" si="1028"/>
        <v/>
      </c>
      <c r="T4863" s="8" t="s">
        <v>751</v>
      </c>
      <c r="U4863" s="8" t="str">
        <f t="shared" si="1032"/>
        <v>,</v>
      </c>
      <c r="W4863" s="35" t="str">
        <f t="shared" si="1033"/>
        <v/>
      </c>
      <c r="X4863" s="35" t="s">
        <v>753</v>
      </c>
      <c r="Y4863" s="35" t="s">
        <v>754</v>
      </c>
      <c r="Z4863" s="35" t="str">
        <f t="shared" si="1034"/>
        <v/>
      </c>
      <c r="AA4863" s="35" t="e">
        <f t="shared" si="1035"/>
        <v>#VALUE!</v>
      </c>
      <c r="AB4863" s="35" t="str">
        <f t="shared" si="1036"/>
        <v>{keyword:}</v>
      </c>
      <c r="AC4863" s="107" t="e">
        <f t="shared" si="1037"/>
        <v>#VALUE!</v>
      </c>
      <c r="AK4863" t="s">
        <v>577</v>
      </c>
    </row>
    <row r="4864" spans="1:37" ht="15" x14ac:dyDescent="0.25">
      <c r="A4864" s="35">
        <f t="shared" si="1029"/>
        <v>0</v>
      </c>
      <c r="C4864" s="35" t="str">
        <f t="shared" si="1030"/>
        <v/>
      </c>
      <c r="K4864" t="s">
        <v>577</v>
      </c>
      <c r="O4864" s="35" t="str">
        <f t="shared" si="1031"/>
        <v>?utm_source=yandex&amp;utm_medium=cpc&amp;utm_campaign=&amp;utm_content=&amp;utm_term={keyword}&amp;utm_device={device_type}</v>
      </c>
      <c r="P4864" s="35" t="str">
        <f t="shared" si="1028"/>
        <v/>
      </c>
      <c r="T4864" s="8" t="s">
        <v>751</v>
      </c>
      <c r="U4864" s="8" t="str">
        <f t="shared" si="1032"/>
        <v>,</v>
      </c>
      <c r="W4864" s="35" t="str">
        <f t="shared" si="1033"/>
        <v/>
      </c>
      <c r="X4864" s="35" t="s">
        <v>753</v>
      </c>
      <c r="Y4864" s="35" t="s">
        <v>754</v>
      </c>
      <c r="Z4864" s="35" t="str">
        <f t="shared" si="1034"/>
        <v/>
      </c>
      <c r="AA4864" s="35" t="e">
        <f t="shared" si="1035"/>
        <v>#VALUE!</v>
      </c>
      <c r="AB4864" s="35" t="str">
        <f t="shared" si="1036"/>
        <v>{keyword:}</v>
      </c>
      <c r="AC4864" s="107" t="e">
        <f t="shared" si="1037"/>
        <v>#VALUE!</v>
      </c>
      <c r="AK4864" t="s">
        <v>577</v>
      </c>
    </row>
    <row r="4865" spans="1:37" ht="15" customHeight="1" x14ac:dyDescent="0.25">
      <c r="A4865" s="35">
        <f t="shared" si="1029"/>
        <v>0</v>
      </c>
      <c r="C4865" s="35" t="str">
        <f t="shared" si="1030"/>
        <v/>
      </c>
      <c r="K4865" t="s">
        <v>577</v>
      </c>
      <c r="O4865" s="35" t="str">
        <f t="shared" si="1031"/>
        <v>?utm_source=yandex&amp;utm_medium=cpc&amp;utm_campaign=&amp;utm_content=&amp;utm_term={keyword}&amp;utm_device={device_type}</v>
      </c>
      <c r="P4865" s="35" t="str">
        <f t="shared" si="1028"/>
        <v/>
      </c>
      <c r="T4865" s="8" t="s">
        <v>751</v>
      </c>
      <c r="U4865" s="8" t="str">
        <f t="shared" si="1032"/>
        <v>,</v>
      </c>
      <c r="W4865" s="35" t="str">
        <f t="shared" si="1033"/>
        <v/>
      </c>
      <c r="X4865" s="35" t="s">
        <v>753</v>
      </c>
      <c r="Y4865" s="35" t="s">
        <v>754</v>
      </c>
      <c r="Z4865" s="35" t="str">
        <f t="shared" si="1034"/>
        <v/>
      </c>
      <c r="AA4865" s="35" t="e">
        <f t="shared" si="1035"/>
        <v>#VALUE!</v>
      </c>
      <c r="AB4865" s="35" t="str">
        <f t="shared" si="1036"/>
        <v>{keyword:}</v>
      </c>
      <c r="AC4865" s="107" t="e">
        <f t="shared" si="1037"/>
        <v>#VALUE!</v>
      </c>
      <c r="AK4865" t="s">
        <v>577</v>
      </c>
    </row>
    <row r="4866" spans="1:37" ht="15" x14ac:dyDescent="0.25">
      <c r="A4866" s="35">
        <f t="shared" si="1029"/>
        <v>0</v>
      </c>
      <c r="C4866" s="35" t="str">
        <f t="shared" si="1030"/>
        <v/>
      </c>
      <c r="K4866" t="s">
        <v>577</v>
      </c>
      <c r="O4866" s="35" t="str">
        <f t="shared" si="1031"/>
        <v>?utm_source=yandex&amp;utm_medium=cpc&amp;utm_campaign=&amp;utm_content=&amp;utm_term={keyword}&amp;utm_device={device_type}</v>
      </c>
      <c r="P4866" s="35" t="str">
        <f t="shared" ref="P4866:P4929" si="1038">SUBSTITUTE((SUBSTITUTE(B4866,"""",))," ","-")</f>
        <v/>
      </c>
      <c r="T4866" s="8" t="s">
        <v>751</v>
      </c>
      <c r="U4866" s="8" t="str">
        <f t="shared" si="1032"/>
        <v>,</v>
      </c>
      <c r="W4866" s="35" t="str">
        <f t="shared" si="1033"/>
        <v/>
      </c>
      <c r="X4866" s="35" t="s">
        <v>753</v>
      </c>
      <c r="Y4866" s="35" t="s">
        <v>754</v>
      </c>
      <c r="Z4866" s="35" t="str">
        <f t="shared" si="1034"/>
        <v/>
      </c>
      <c r="AA4866" s="35" t="e">
        <f t="shared" si="1035"/>
        <v>#VALUE!</v>
      </c>
      <c r="AB4866" s="35" t="str">
        <f t="shared" si="1036"/>
        <v>{keyword:}</v>
      </c>
      <c r="AC4866" s="107" t="e">
        <f t="shared" si="1037"/>
        <v>#VALUE!</v>
      </c>
      <c r="AK4866" t="s">
        <v>577</v>
      </c>
    </row>
    <row r="4867" spans="1:37" ht="15" customHeight="1" x14ac:dyDescent="0.25">
      <c r="A4867" s="35">
        <f t="shared" ref="A4867:A4930" si="1039">IF(ISBLANK(B4867),0,LEN(TRIM(B4867))-LEN(SUBSTITUTE(B4867," ",""))+1)</f>
        <v>0</v>
      </c>
      <c r="C4867" s="35" t="str">
        <f t="shared" ref="C4867:C4930" si="1040">SUBSTITUTE(B4867," ","_")</f>
        <v/>
      </c>
      <c r="K4867" t="s">
        <v>577</v>
      </c>
      <c r="O4867" s="35" t="str">
        <f t="shared" ref="O4867:O4930" si="1041">CONCATENATE(M4867,"?utm_source=yandex&amp;utm_medium=cpc&amp;utm_campaign=",SUBSTITUTE(TRIM(N4867)," ","_"),"&amp;utm_content=",SUBSTITUTE(SUBSTITUTE(B4867,"""",)," ","_"),"&amp;utm_term={keyword}","&amp;utm_device={device_type}")</f>
        <v>?utm_source=yandex&amp;utm_medium=cpc&amp;utm_campaign=&amp;utm_content=&amp;utm_term={keyword}&amp;utm_device={device_type}</v>
      </c>
      <c r="P4867" s="35" t="str">
        <f t="shared" si="1038"/>
        <v/>
      </c>
      <c r="T4867" s="8" t="s">
        <v>751</v>
      </c>
      <c r="U4867" s="8" t="str">
        <f t="shared" ref="U4867:U4930" si="1042">CONCATENATE(R4867,T4867,S4867)</f>
        <v>,</v>
      </c>
      <c r="W4867" s="35" t="str">
        <f t="shared" ref="W4867:W4930" si="1043">SUBSTITUTE((SUBSTITUTE(P4867,"""",)),"-"," ")</f>
        <v/>
      </c>
      <c r="X4867" s="35" t="s">
        <v>753</v>
      </c>
      <c r="Y4867" s="35" t="s">
        <v>754</v>
      </c>
      <c r="Z4867" s="35" t="str">
        <f t="shared" ref="Z4867:Z4930" si="1044">IF(ISERR(MID(W4867,1,FIND(" ",W4867,1)-1)),W4867,MID(W4867,1,FIND(" ",W4867,1)-1))</f>
        <v/>
      </c>
      <c r="AA4867" s="35" t="e">
        <f t="shared" ref="AA4867:AA4930" si="1045">MID(W4867,FIND(" ",W4867)+1,100)</f>
        <v>#VALUE!</v>
      </c>
      <c r="AB4867" s="35" t="str">
        <f t="shared" ref="AB4867:AB4930" si="1046">CONCATENATE(X4867,Z4867,Y4867)</f>
        <v>{keyword:}</v>
      </c>
      <c r="AC4867" s="107" t="e">
        <f t="shared" ref="AC4867:AC4930" si="1047">CONCATENATE(X4867,AA4867,Y4867)</f>
        <v>#VALUE!</v>
      </c>
      <c r="AK4867" t="s">
        <v>577</v>
      </c>
    </row>
    <row r="4868" spans="1:37" ht="15" x14ac:dyDescent="0.25">
      <c r="A4868" s="35">
        <f t="shared" si="1039"/>
        <v>0</v>
      </c>
      <c r="C4868" s="35" t="str">
        <f t="shared" si="1040"/>
        <v/>
      </c>
      <c r="K4868" t="s">
        <v>577</v>
      </c>
      <c r="O4868" s="35" t="str">
        <f t="shared" si="1041"/>
        <v>?utm_source=yandex&amp;utm_medium=cpc&amp;utm_campaign=&amp;utm_content=&amp;utm_term={keyword}&amp;utm_device={device_type}</v>
      </c>
      <c r="P4868" s="35" t="str">
        <f t="shared" si="1038"/>
        <v/>
      </c>
      <c r="T4868" s="8" t="s">
        <v>751</v>
      </c>
      <c r="U4868" s="8" t="str">
        <f t="shared" si="1042"/>
        <v>,</v>
      </c>
      <c r="W4868" s="35" t="str">
        <f t="shared" si="1043"/>
        <v/>
      </c>
      <c r="X4868" s="35" t="s">
        <v>753</v>
      </c>
      <c r="Y4868" s="35" t="s">
        <v>754</v>
      </c>
      <c r="Z4868" s="35" t="str">
        <f t="shared" si="1044"/>
        <v/>
      </c>
      <c r="AA4868" s="35" t="e">
        <f t="shared" si="1045"/>
        <v>#VALUE!</v>
      </c>
      <c r="AB4868" s="35" t="str">
        <f t="shared" si="1046"/>
        <v>{keyword:}</v>
      </c>
      <c r="AC4868" s="107" t="e">
        <f t="shared" si="1047"/>
        <v>#VALUE!</v>
      </c>
      <c r="AK4868" t="s">
        <v>577</v>
      </c>
    </row>
    <row r="4869" spans="1:37" ht="15" customHeight="1" x14ac:dyDescent="0.25">
      <c r="A4869" s="35">
        <f t="shared" si="1039"/>
        <v>0</v>
      </c>
      <c r="C4869" s="35" t="str">
        <f t="shared" si="1040"/>
        <v/>
      </c>
      <c r="K4869" t="s">
        <v>577</v>
      </c>
      <c r="O4869" s="35" t="str">
        <f t="shared" si="1041"/>
        <v>?utm_source=yandex&amp;utm_medium=cpc&amp;utm_campaign=&amp;utm_content=&amp;utm_term={keyword}&amp;utm_device={device_type}</v>
      </c>
      <c r="P4869" s="35" t="str">
        <f t="shared" si="1038"/>
        <v/>
      </c>
      <c r="T4869" s="8" t="s">
        <v>751</v>
      </c>
      <c r="U4869" s="8" t="str">
        <f t="shared" si="1042"/>
        <v>,</v>
      </c>
      <c r="W4869" s="35" t="str">
        <f t="shared" si="1043"/>
        <v/>
      </c>
      <c r="X4869" s="35" t="s">
        <v>753</v>
      </c>
      <c r="Y4869" s="35" t="s">
        <v>754</v>
      </c>
      <c r="Z4869" s="35" t="str">
        <f t="shared" si="1044"/>
        <v/>
      </c>
      <c r="AA4869" s="35" t="e">
        <f t="shared" si="1045"/>
        <v>#VALUE!</v>
      </c>
      <c r="AB4869" s="35" t="str">
        <f t="shared" si="1046"/>
        <v>{keyword:}</v>
      </c>
      <c r="AC4869" s="107" t="e">
        <f t="shared" si="1047"/>
        <v>#VALUE!</v>
      </c>
      <c r="AK4869" t="s">
        <v>577</v>
      </c>
    </row>
    <row r="4870" spans="1:37" ht="15" x14ac:dyDescent="0.25">
      <c r="A4870" s="35">
        <f t="shared" si="1039"/>
        <v>0</v>
      </c>
      <c r="C4870" s="35" t="str">
        <f t="shared" si="1040"/>
        <v/>
      </c>
      <c r="K4870" t="s">
        <v>577</v>
      </c>
      <c r="O4870" s="35" t="str">
        <f t="shared" si="1041"/>
        <v>?utm_source=yandex&amp;utm_medium=cpc&amp;utm_campaign=&amp;utm_content=&amp;utm_term={keyword}&amp;utm_device={device_type}</v>
      </c>
      <c r="P4870" s="35" t="str">
        <f t="shared" si="1038"/>
        <v/>
      </c>
      <c r="T4870" s="8" t="s">
        <v>751</v>
      </c>
      <c r="U4870" s="8" t="str">
        <f t="shared" si="1042"/>
        <v>,</v>
      </c>
      <c r="W4870" s="35" t="str">
        <f t="shared" si="1043"/>
        <v/>
      </c>
      <c r="X4870" s="35" t="s">
        <v>753</v>
      </c>
      <c r="Y4870" s="35" t="s">
        <v>754</v>
      </c>
      <c r="Z4870" s="35" t="str">
        <f t="shared" si="1044"/>
        <v/>
      </c>
      <c r="AA4870" s="35" t="e">
        <f t="shared" si="1045"/>
        <v>#VALUE!</v>
      </c>
      <c r="AB4870" s="35" t="str">
        <f t="shared" si="1046"/>
        <v>{keyword:}</v>
      </c>
      <c r="AC4870" s="107" t="e">
        <f t="shared" si="1047"/>
        <v>#VALUE!</v>
      </c>
      <c r="AK4870" t="s">
        <v>577</v>
      </c>
    </row>
    <row r="4871" spans="1:37" ht="15" customHeight="1" x14ac:dyDescent="0.25">
      <c r="A4871" s="35">
        <f t="shared" si="1039"/>
        <v>0</v>
      </c>
      <c r="C4871" s="35" t="str">
        <f t="shared" si="1040"/>
        <v/>
      </c>
      <c r="K4871" t="s">
        <v>577</v>
      </c>
      <c r="O4871" s="35" t="str">
        <f t="shared" si="1041"/>
        <v>?utm_source=yandex&amp;utm_medium=cpc&amp;utm_campaign=&amp;utm_content=&amp;utm_term={keyword}&amp;utm_device={device_type}</v>
      </c>
      <c r="P4871" s="35" t="str">
        <f t="shared" si="1038"/>
        <v/>
      </c>
      <c r="T4871" s="8" t="s">
        <v>751</v>
      </c>
      <c r="U4871" s="8" t="str">
        <f t="shared" si="1042"/>
        <v>,</v>
      </c>
      <c r="W4871" s="35" t="str">
        <f t="shared" si="1043"/>
        <v/>
      </c>
      <c r="X4871" s="35" t="s">
        <v>753</v>
      </c>
      <c r="Y4871" s="35" t="s">
        <v>754</v>
      </c>
      <c r="Z4871" s="35" t="str">
        <f t="shared" si="1044"/>
        <v/>
      </c>
      <c r="AA4871" s="35" t="e">
        <f t="shared" si="1045"/>
        <v>#VALUE!</v>
      </c>
      <c r="AB4871" s="35" t="str">
        <f t="shared" si="1046"/>
        <v>{keyword:}</v>
      </c>
      <c r="AC4871" s="107" t="e">
        <f t="shared" si="1047"/>
        <v>#VALUE!</v>
      </c>
      <c r="AK4871" t="s">
        <v>577</v>
      </c>
    </row>
    <row r="4872" spans="1:37" ht="15" x14ac:dyDescent="0.25">
      <c r="A4872" s="35">
        <f t="shared" si="1039"/>
        <v>0</v>
      </c>
      <c r="C4872" s="35" t="str">
        <f t="shared" si="1040"/>
        <v/>
      </c>
      <c r="K4872" t="s">
        <v>577</v>
      </c>
      <c r="O4872" s="35" t="str">
        <f t="shared" si="1041"/>
        <v>?utm_source=yandex&amp;utm_medium=cpc&amp;utm_campaign=&amp;utm_content=&amp;utm_term={keyword}&amp;utm_device={device_type}</v>
      </c>
      <c r="P4872" s="35" t="str">
        <f t="shared" si="1038"/>
        <v/>
      </c>
      <c r="T4872" s="8" t="s">
        <v>751</v>
      </c>
      <c r="U4872" s="8" t="str">
        <f t="shared" si="1042"/>
        <v>,</v>
      </c>
      <c r="W4872" s="35" t="str">
        <f t="shared" si="1043"/>
        <v/>
      </c>
      <c r="X4872" s="35" t="s">
        <v>753</v>
      </c>
      <c r="Y4872" s="35" t="s">
        <v>754</v>
      </c>
      <c r="Z4872" s="35" t="str">
        <f t="shared" si="1044"/>
        <v/>
      </c>
      <c r="AA4872" s="35" t="e">
        <f t="shared" si="1045"/>
        <v>#VALUE!</v>
      </c>
      <c r="AB4872" s="35" t="str">
        <f t="shared" si="1046"/>
        <v>{keyword:}</v>
      </c>
      <c r="AC4872" s="107" t="e">
        <f t="shared" si="1047"/>
        <v>#VALUE!</v>
      </c>
      <c r="AK4872" t="s">
        <v>577</v>
      </c>
    </row>
    <row r="4873" spans="1:37" ht="15" customHeight="1" x14ac:dyDescent="0.25">
      <c r="A4873" s="35">
        <f t="shared" si="1039"/>
        <v>0</v>
      </c>
      <c r="C4873" s="35" t="str">
        <f t="shared" si="1040"/>
        <v/>
      </c>
      <c r="K4873" t="s">
        <v>577</v>
      </c>
      <c r="O4873" s="35" t="str">
        <f t="shared" si="1041"/>
        <v>?utm_source=yandex&amp;utm_medium=cpc&amp;utm_campaign=&amp;utm_content=&amp;utm_term={keyword}&amp;utm_device={device_type}</v>
      </c>
      <c r="P4873" s="35" t="str">
        <f t="shared" si="1038"/>
        <v/>
      </c>
      <c r="T4873" s="8" t="s">
        <v>751</v>
      </c>
      <c r="U4873" s="8" t="str">
        <f t="shared" si="1042"/>
        <v>,</v>
      </c>
      <c r="W4873" s="35" t="str">
        <f t="shared" si="1043"/>
        <v/>
      </c>
      <c r="X4873" s="35" t="s">
        <v>753</v>
      </c>
      <c r="Y4873" s="35" t="s">
        <v>754</v>
      </c>
      <c r="Z4873" s="35" t="str">
        <f t="shared" si="1044"/>
        <v/>
      </c>
      <c r="AA4873" s="35" t="e">
        <f t="shared" si="1045"/>
        <v>#VALUE!</v>
      </c>
      <c r="AB4873" s="35" t="str">
        <f t="shared" si="1046"/>
        <v>{keyword:}</v>
      </c>
      <c r="AC4873" s="107" t="e">
        <f t="shared" si="1047"/>
        <v>#VALUE!</v>
      </c>
      <c r="AK4873" t="s">
        <v>577</v>
      </c>
    </row>
    <row r="4874" spans="1:37" ht="15" x14ac:dyDescent="0.25">
      <c r="A4874" s="35">
        <f t="shared" si="1039"/>
        <v>0</v>
      </c>
      <c r="C4874" s="35" t="str">
        <f t="shared" si="1040"/>
        <v/>
      </c>
      <c r="K4874" t="s">
        <v>577</v>
      </c>
      <c r="O4874" s="35" t="str">
        <f t="shared" si="1041"/>
        <v>?utm_source=yandex&amp;utm_medium=cpc&amp;utm_campaign=&amp;utm_content=&amp;utm_term={keyword}&amp;utm_device={device_type}</v>
      </c>
      <c r="P4874" s="35" t="str">
        <f t="shared" si="1038"/>
        <v/>
      </c>
      <c r="T4874" s="8" t="s">
        <v>751</v>
      </c>
      <c r="U4874" s="8" t="str">
        <f t="shared" si="1042"/>
        <v>,</v>
      </c>
      <c r="W4874" s="35" t="str">
        <f t="shared" si="1043"/>
        <v/>
      </c>
      <c r="X4874" s="35" t="s">
        <v>753</v>
      </c>
      <c r="Y4874" s="35" t="s">
        <v>754</v>
      </c>
      <c r="Z4874" s="35" t="str">
        <f t="shared" si="1044"/>
        <v/>
      </c>
      <c r="AA4874" s="35" t="e">
        <f t="shared" si="1045"/>
        <v>#VALUE!</v>
      </c>
      <c r="AB4874" s="35" t="str">
        <f t="shared" si="1046"/>
        <v>{keyword:}</v>
      </c>
      <c r="AC4874" s="107" t="e">
        <f t="shared" si="1047"/>
        <v>#VALUE!</v>
      </c>
      <c r="AK4874" t="s">
        <v>577</v>
      </c>
    </row>
    <row r="4875" spans="1:37" ht="15" customHeight="1" x14ac:dyDescent="0.25">
      <c r="A4875" s="35">
        <f t="shared" si="1039"/>
        <v>0</v>
      </c>
      <c r="C4875" s="35" t="str">
        <f t="shared" si="1040"/>
        <v/>
      </c>
      <c r="K4875" t="s">
        <v>577</v>
      </c>
      <c r="O4875" s="35" t="str">
        <f t="shared" si="1041"/>
        <v>?utm_source=yandex&amp;utm_medium=cpc&amp;utm_campaign=&amp;utm_content=&amp;utm_term={keyword}&amp;utm_device={device_type}</v>
      </c>
      <c r="P4875" s="35" t="str">
        <f t="shared" si="1038"/>
        <v/>
      </c>
      <c r="T4875" s="8" t="s">
        <v>751</v>
      </c>
      <c r="U4875" s="8" t="str">
        <f t="shared" si="1042"/>
        <v>,</v>
      </c>
      <c r="W4875" s="35" t="str">
        <f t="shared" si="1043"/>
        <v/>
      </c>
      <c r="X4875" s="35" t="s">
        <v>753</v>
      </c>
      <c r="Y4875" s="35" t="s">
        <v>754</v>
      </c>
      <c r="Z4875" s="35" t="str">
        <f t="shared" si="1044"/>
        <v/>
      </c>
      <c r="AA4875" s="35" t="e">
        <f t="shared" si="1045"/>
        <v>#VALUE!</v>
      </c>
      <c r="AB4875" s="35" t="str">
        <f t="shared" si="1046"/>
        <v>{keyword:}</v>
      </c>
      <c r="AC4875" s="107" t="e">
        <f t="shared" si="1047"/>
        <v>#VALUE!</v>
      </c>
      <c r="AK4875" t="s">
        <v>577</v>
      </c>
    </row>
    <row r="4876" spans="1:37" ht="15" x14ac:dyDescent="0.25">
      <c r="A4876" s="35">
        <f t="shared" si="1039"/>
        <v>0</v>
      </c>
      <c r="C4876" s="35" t="str">
        <f t="shared" si="1040"/>
        <v/>
      </c>
      <c r="K4876" t="s">
        <v>577</v>
      </c>
      <c r="O4876" s="35" t="str">
        <f t="shared" si="1041"/>
        <v>?utm_source=yandex&amp;utm_medium=cpc&amp;utm_campaign=&amp;utm_content=&amp;utm_term={keyword}&amp;utm_device={device_type}</v>
      </c>
      <c r="P4876" s="35" t="str">
        <f t="shared" si="1038"/>
        <v/>
      </c>
      <c r="T4876" s="8" t="s">
        <v>751</v>
      </c>
      <c r="U4876" s="8" t="str">
        <f t="shared" si="1042"/>
        <v>,</v>
      </c>
      <c r="W4876" s="35" t="str">
        <f t="shared" si="1043"/>
        <v/>
      </c>
      <c r="X4876" s="35" t="s">
        <v>753</v>
      </c>
      <c r="Y4876" s="35" t="s">
        <v>754</v>
      </c>
      <c r="Z4876" s="35" t="str">
        <f t="shared" si="1044"/>
        <v/>
      </c>
      <c r="AA4876" s="35" t="e">
        <f t="shared" si="1045"/>
        <v>#VALUE!</v>
      </c>
      <c r="AB4876" s="35" t="str">
        <f t="shared" si="1046"/>
        <v>{keyword:}</v>
      </c>
      <c r="AC4876" s="107" t="e">
        <f t="shared" si="1047"/>
        <v>#VALUE!</v>
      </c>
      <c r="AK4876" t="s">
        <v>577</v>
      </c>
    </row>
    <row r="4877" spans="1:37" ht="15" customHeight="1" x14ac:dyDescent="0.25">
      <c r="A4877" s="35">
        <f t="shared" si="1039"/>
        <v>0</v>
      </c>
      <c r="C4877" s="35" t="str">
        <f t="shared" si="1040"/>
        <v/>
      </c>
      <c r="K4877" t="s">
        <v>577</v>
      </c>
      <c r="O4877" s="35" t="str">
        <f t="shared" si="1041"/>
        <v>?utm_source=yandex&amp;utm_medium=cpc&amp;utm_campaign=&amp;utm_content=&amp;utm_term={keyword}&amp;utm_device={device_type}</v>
      </c>
      <c r="P4877" s="35" t="str">
        <f t="shared" si="1038"/>
        <v/>
      </c>
      <c r="T4877" s="8" t="s">
        <v>751</v>
      </c>
      <c r="U4877" s="8" t="str">
        <f t="shared" si="1042"/>
        <v>,</v>
      </c>
      <c r="W4877" s="35" t="str">
        <f t="shared" si="1043"/>
        <v/>
      </c>
      <c r="X4877" s="35" t="s">
        <v>753</v>
      </c>
      <c r="Y4877" s="35" t="s">
        <v>754</v>
      </c>
      <c r="Z4877" s="35" t="str">
        <f t="shared" si="1044"/>
        <v/>
      </c>
      <c r="AA4877" s="35" t="e">
        <f t="shared" si="1045"/>
        <v>#VALUE!</v>
      </c>
      <c r="AB4877" s="35" t="str">
        <f t="shared" si="1046"/>
        <v>{keyword:}</v>
      </c>
      <c r="AC4877" s="107" t="e">
        <f t="shared" si="1047"/>
        <v>#VALUE!</v>
      </c>
      <c r="AK4877" t="s">
        <v>577</v>
      </c>
    </row>
    <row r="4878" spans="1:37" ht="15" x14ac:dyDescent="0.25">
      <c r="A4878" s="35">
        <f t="shared" si="1039"/>
        <v>0</v>
      </c>
      <c r="C4878" s="35" t="str">
        <f t="shared" si="1040"/>
        <v/>
      </c>
      <c r="K4878" t="s">
        <v>577</v>
      </c>
      <c r="O4878" s="35" t="str">
        <f t="shared" si="1041"/>
        <v>?utm_source=yandex&amp;utm_medium=cpc&amp;utm_campaign=&amp;utm_content=&amp;utm_term={keyword}&amp;utm_device={device_type}</v>
      </c>
      <c r="P4878" s="35" t="str">
        <f t="shared" si="1038"/>
        <v/>
      </c>
      <c r="T4878" s="8" t="s">
        <v>751</v>
      </c>
      <c r="U4878" s="8" t="str">
        <f t="shared" si="1042"/>
        <v>,</v>
      </c>
      <c r="W4878" s="35" t="str">
        <f t="shared" si="1043"/>
        <v/>
      </c>
      <c r="X4878" s="35" t="s">
        <v>753</v>
      </c>
      <c r="Y4878" s="35" t="s">
        <v>754</v>
      </c>
      <c r="Z4878" s="35" t="str">
        <f t="shared" si="1044"/>
        <v/>
      </c>
      <c r="AA4878" s="35" t="e">
        <f t="shared" si="1045"/>
        <v>#VALUE!</v>
      </c>
      <c r="AB4878" s="35" t="str">
        <f t="shared" si="1046"/>
        <v>{keyword:}</v>
      </c>
      <c r="AC4878" s="107" t="e">
        <f t="shared" si="1047"/>
        <v>#VALUE!</v>
      </c>
      <c r="AK4878" t="s">
        <v>577</v>
      </c>
    </row>
    <row r="4879" spans="1:37" ht="15" customHeight="1" x14ac:dyDescent="0.25">
      <c r="A4879" s="35">
        <f t="shared" si="1039"/>
        <v>0</v>
      </c>
      <c r="C4879" s="35" t="str">
        <f t="shared" si="1040"/>
        <v/>
      </c>
      <c r="K4879" t="s">
        <v>577</v>
      </c>
      <c r="O4879" s="35" t="str">
        <f t="shared" si="1041"/>
        <v>?utm_source=yandex&amp;utm_medium=cpc&amp;utm_campaign=&amp;utm_content=&amp;utm_term={keyword}&amp;utm_device={device_type}</v>
      </c>
      <c r="P4879" s="35" t="str">
        <f t="shared" si="1038"/>
        <v/>
      </c>
      <c r="T4879" s="8" t="s">
        <v>751</v>
      </c>
      <c r="U4879" s="8" t="str">
        <f t="shared" si="1042"/>
        <v>,</v>
      </c>
      <c r="W4879" s="35" t="str">
        <f t="shared" si="1043"/>
        <v/>
      </c>
      <c r="X4879" s="35" t="s">
        <v>753</v>
      </c>
      <c r="Y4879" s="35" t="s">
        <v>754</v>
      </c>
      <c r="Z4879" s="35" t="str">
        <f t="shared" si="1044"/>
        <v/>
      </c>
      <c r="AA4879" s="35" t="e">
        <f t="shared" si="1045"/>
        <v>#VALUE!</v>
      </c>
      <c r="AB4879" s="35" t="str">
        <f t="shared" si="1046"/>
        <v>{keyword:}</v>
      </c>
      <c r="AC4879" s="107" t="e">
        <f t="shared" si="1047"/>
        <v>#VALUE!</v>
      </c>
      <c r="AK4879" t="s">
        <v>577</v>
      </c>
    </row>
    <row r="4880" spans="1:37" ht="15" x14ac:dyDescent="0.25">
      <c r="A4880" s="35">
        <f t="shared" si="1039"/>
        <v>0</v>
      </c>
      <c r="C4880" s="35" t="str">
        <f t="shared" si="1040"/>
        <v/>
      </c>
      <c r="K4880" t="s">
        <v>577</v>
      </c>
      <c r="O4880" s="35" t="str">
        <f t="shared" si="1041"/>
        <v>?utm_source=yandex&amp;utm_medium=cpc&amp;utm_campaign=&amp;utm_content=&amp;utm_term={keyword}&amp;utm_device={device_type}</v>
      </c>
      <c r="P4880" s="35" t="str">
        <f t="shared" si="1038"/>
        <v/>
      </c>
      <c r="T4880" s="8" t="s">
        <v>751</v>
      </c>
      <c r="U4880" s="8" t="str">
        <f t="shared" si="1042"/>
        <v>,</v>
      </c>
      <c r="W4880" s="35" t="str">
        <f t="shared" si="1043"/>
        <v/>
      </c>
      <c r="X4880" s="35" t="s">
        <v>753</v>
      </c>
      <c r="Y4880" s="35" t="s">
        <v>754</v>
      </c>
      <c r="Z4880" s="35" t="str">
        <f t="shared" si="1044"/>
        <v/>
      </c>
      <c r="AA4880" s="35" t="e">
        <f t="shared" si="1045"/>
        <v>#VALUE!</v>
      </c>
      <c r="AB4880" s="35" t="str">
        <f t="shared" si="1046"/>
        <v>{keyword:}</v>
      </c>
      <c r="AC4880" s="107" t="e">
        <f t="shared" si="1047"/>
        <v>#VALUE!</v>
      </c>
      <c r="AK4880" t="s">
        <v>577</v>
      </c>
    </row>
    <row r="4881" spans="1:37" ht="15" customHeight="1" x14ac:dyDescent="0.25">
      <c r="A4881" s="35">
        <f t="shared" si="1039"/>
        <v>0</v>
      </c>
      <c r="C4881" s="35" t="str">
        <f t="shared" si="1040"/>
        <v/>
      </c>
      <c r="K4881" t="s">
        <v>577</v>
      </c>
      <c r="O4881" s="35" t="str">
        <f t="shared" si="1041"/>
        <v>?utm_source=yandex&amp;utm_medium=cpc&amp;utm_campaign=&amp;utm_content=&amp;utm_term={keyword}&amp;utm_device={device_type}</v>
      </c>
      <c r="P4881" s="35" t="str">
        <f t="shared" si="1038"/>
        <v/>
      </c>
      <c r="T4881" s="8" t="s">
        <v>751</v>
      </c>
      <c r="U4881" s="8" t="str">
        <f t="shared" si="1042"/>
        <v>,</v>
      </c>
      <c r="W4881" s="35" t="str">
        <f t="shared" si="1043"/>
        <v/>
      </c>
      <c r="X4881" s="35" t="s">
        <v>753</v>
      </c>
      <c r="Y4881" s="35" t="s">
        <v>754</v>
      </c>
      <c r="Z4881" s="35" t="str">
        <f t="shared" si="1044"/>
        <v/>
      </c>
      <c r="AA4881" s="35" t="e">
        <f t="shared" si="1045"/>
        <v>#VALUE!</v>
      </c>
      <c r="AB4881" s="35" t="str">
        <f t="shared" si="1046"/>
        <v>{keyword:}</v>
      </c>
      <c r="AC4881" s="107" t="e">
        <f t="shared" si="1047"/>
        <v>#VALUE!</v>
      </c>
      <c r="AK4881" t="s">
        <v>577</v>
      </c>
    </row>
    <row r="4882" spans="1:37" ht="15" x14ac:dyDescent="0.25">
      <c r="A4882" s="35">
        <f t="shared" si="1039"/>
        <v>0</v>
      </c>
      <c r="C4882" s="35" t="str">
        <f t="shared" si="1040"/>
        <v/>
      </c>
      <c r="K4882" t="s">
        <v>577</v>
      </c>
      <c r="O4882" s="35" t="str">
        <f t="shared" si="1041"/>
        <v>?utm_source=yandex&amp;utm_medium=cpc&amp;utm_campaign=&amp;utm_content=&amp;utm_term={keyword}&amp;utm_device={device_type}</v>
      </c>
      <c r="P4882" s="35" t="str">
        <f t="shared" si="1038"/>
        <v/>
      </c>
      <c r="T4882" s="8" t="s">
        <v>751</v>
      </c>
      <c r="U4882" s="8" t="str">
        <f t="shared" si="1042"/>
        <v>,</v>
      </c>
      <c r="W4882" s="35" t="str">
        <f t="shared" si="1043"/>
        <v/>
      </c>
      <c r="X4882" s="35" t="s">
        <v>753</v>
      </c>
      <c r="Y4882" s="35" t="s">
        <v>754</v>
      </c>
      <c r="Z4882" s="35" t="str">
        <f t="shared" si="1044"/>
        <v/>
      </c>
      <c r="AA4882" s="35" t="e">
        <f t="shared" si="1045"/>
        <v>#VALUE!</v>
      </c>
      <c r="AB4882" s="35" t="str">
        <f t="shared" si="1046"/>
        <v>{keyword:}</v>
      </c>
      <c r="AC4882" s="107" t="e">
        <f t="shared" si="1047"/>
        <v>#VALUE!</v>
      </c>
      <c r="AK4882" t="s">
        <v>577</v>
      </c>
    </row>
    <row r="4883" spans="1:37" ht="15" customHeight="1" x14ac:dyDescent="0.25">
      <c r="A4883" s="35">
        <f t="shared" si="1039"/>
        <v>0</v>
      </c>
      <c r="C4883" s="35" t="str">
        <f t="shared" si="1040"/>
        <v/>
      </c>
      <c r="K4883" t="s">
        <v>577</v>
      </c>
      <c r="O4883" s="35" t="str">
        <f t="shared" si="1041"/>
        <v>?utm_source=yandex&amp;utm_medium=cpc&amp;utm_campaign=&amp;utm_content=&amp;utm_term={keyword}&amp;utm_device={device_type}</v>
      </c>
      <c r="P4883" s="35" t="str">
        <f t="shared" si="1038"/>
        <v/>
      </c>
      <c r="T4883" s="8" t="s">
        <v>751</v>
      </c>
      <c r="U4883" s="8" t="str">
        <f t="shared" si="1042"/>
        <v>,</v>
      </c>
      <c r="W4883" s="35" t="str">
        <f t="shared" si="1043"/>
        <v/>
      </c>
      <c r="X4883" s="35" t="s">
        <v>753</v>
      </c>
      <c r="Y4883" s="35" t="s">
        <v>754</v>
      </c>
      <c r="Z4883" s="35" t="str">
        <f t="shared" si="1044"/>
        <v/>
      </c>
      <c r="AA4883" s="35" t="e">
        <f t="shared" si="1045"/>
        <v>#VALUE!</v>
      </c>
      <c r="AB4883" s="35" t="str">
        <f t="shared" si="1046"/>
        <v>{keyword:}</v>
      </c>
      <c r="AC4883" s="107" t="e">
        <f t="shared" si="1047"/>
        <v>#VALUE!</v>
      </c>
      <c r="AK4883" t="s">
        <v>577</v>
      </c>
    </row>
    <row r="4884" spans="1:37" ht="15" x14ac:dyDescent="0.25">
      <c r="A4884" s="35">
        <f t="shared" si="1039"/>
        <v>0</v>
      </c>
      <c r="C4884" s="35" t="str">
        <f t="shared" si="1040"/>
        <v/>
      </c>
      <c r="K4884" t="s">
        <v>577</v>
      </c>
      <c r="O4884" s="35" t="str">
        <f t="shared" si="1041"/>
        <v>?utm_source=yandex&amp;utm_medium=cpc&amp;utm_campaign=&amp;utm_content=&amp;utm_term={keyword}&amp;utm_device={device_type}</v>
      </c>
      <c r="P4884" s="35" t="str">
        <f t="shared" si="1038"/>
        <v/>
      </c>
      <c r="T4884" s="8" t="s">
        <v>751</v>
      </c>
      <c r="U4884" s="8" t="str">
        <f t="shared" si="1042"/>
        <v>,</v>
      </c>
      <c r="W4884" s="35" t="str">
        <f t="shared" si="1043"/>
        <v/>
      </c>
      <c r="X4884" s="35" t="s">
        <v>753</v>
      </c>
      <c r="Y4884" s="35" t="s">
        <v>754</v>
      </c>
      <c r="Z4884" s="35" t="str">
        <f t="shared" si="1044"/>
        <v/>
      </c>
      <c r="AA4884" s="35" t="e">
        <f t="shared" si="1045"/>
        <v>#VALUE!</v>
      </c>
      <c r="AB4884" s="35" t="str">
        <f t="shared" si="1046"/>
        <v>{keyword:}</v>
      </c>
      <c r="AC4884" s="107" t="e">
        <f t="shared" si="1047"/>
        <v>#VALUE!</v>
      </c>
      <c r="AK4884" t="s">
        <v>577</v>
      </c>
    </row>
    <row r="4885" spans="1:37" ht="15" customHeight="1" x14ac:dyDescent="0.25">
      <c r="A4885" s="35">
        <f t="shared" si="1039"/>
        <v>0</v>
      </c>
      <c r="C4885" s="35" t="str">
        <f t="shared" si="1040"/>
        <v/>
      </c>
      <c r="K4885" t="s">
        <v>577</v>
      </c>
      <c r="O4885" s="35" t="str">
        <f t="shared" si="1041"/>
        <v>?utm_source=yandex&amp;utm_medium=cpc&amp;utm_campaign=&amp;utm_content=&amp;utm_term={keyword}&amp;utm_device={device_type}</v>
      </c>
      <c r="P4885" s="35" t="str">
        <f t="shared" si="1038"/>
        <v/>
      </c>
      <c r="T4885" s="8" t="s">
        <v>751</v>
      </c>
      <c r="U4885" s="8" t="str">
        <f t="shared" si="1042"/>
        <v>,</v>
      </c>
      <c r="W4885" s="35" t="str">
        <f t="shared" si="1043"/>
        <v/>
      </c>
      <c r="X4885" s="35" t="s">
        <v>753</v>
      </c>
      <c r="Y4885" s="35" t="s">
        <v>754</v>
      </c>
      <c r="Z4885" s="35" t="str">
        <f t="shared" si="1044"/>
        <v/>
      </c>
      <c r="AA4885" s="35" t="e">
        <f t="shared" si="1045"/>
        <v>#VALUE!</v>
      </c>
      <c r="AB4885" s="35" t="str">
        <f t="shared" si="1046"/>
        <v>{keyword:}</v>
      </c>
      <c r="AC4885" s="107" t="e">
        <f t="shared" si="1047"/>
        <v>#VALUE!</v>
      </c>
      <c r="AK4885" t="s">
        <v>577</v>
      </c>
    </row>
    <row r="4886" spans="1:37" ht="15" x14ac:dyDescent="0.25">
      <c r="A4886" s="35">
        <f t="shared" si="1039"/>
        <v>0</v>
      </c>
      <c r="C4886" s="35" t="str">
        <f t="shared" si="1040"/>
        <v/>
      </c>
      <c r="K4886" t="s">
        <v>577</v>
      </c>
      <c r="O4886" s="35" t="str">
        <f t="shared" si="1041"/>
        <v>?utm_source=yandex&amp;utm_medium=cpc&amp;utm_campaign=&amp;utm_content=&amp;utm_term={keyword}&amp;utm_device={device_type}</v>
      </c>
      <c r="P4886" s="35" t="str">
        <f t="shared" si="1038"/>
        <v/>
      </c>
      <c r="T4886" s="8" t="s">
        <v>751</v>
      </c>
      <c r="U4886" s="8" t="str">
        <f t="shared" si="1042"/>
        <v>,</v>
      </c>
      <c r="W4886" s="35" t="str">
        <f t="shared" si="1043"/>
        <v/>
      </c>
      <c r="X4886" s="35" t="s">
        <v>753</v>
      </c>
      <c r="Y4886" s="35" t="s">
        <v>754</v>
      </c>
      <c r="Z4886" s="35" t="str">
        <f t="shared" si="1044"/>
        <v/>
      </c>
      <c r="AA4886" s="35" t="e">
        <f t="shared" si="1045"/>
        <v>#VALUE!</v>
      </c>
      <c r="AB4886" s="35" t="str">
        <f t="shared" si="1046"/>
        <v>{keyword:}</v>
      </c>
      <c r="AC4886" s="107" t="e">
        <f t="shared" si="1047"/>
        <v>#VALUE!</v>
      </c>
      <c r="AK4886" t="s">
        <v>577</v>
      </c>
    </row>
    <row r="4887" spans="1:37" ht="15" customHeight="1" x14ac:dyDescent="0.25">
      <c r="A4887" s="35">
        <f t="shared" si="1039"/>
        <v>0</v>
      </c>
      <c r="C4887" s="35" t="str">
        <f t="shared" si="1040"/>
        <v/>
      </c>
      <c r="K4887" t="s">
        <v>577</v>
      </c>
      <c r="O4887" s="35" t="str">
        <f t="shared" si="1041"/>
        <v>?utm_source=yandex&amp;utm_medium=cpc&amp;utm_campaign=&amp;utm_content=&amp;utm_term={keyword}&amp;utm_device={device_type}</v>
      </c>
      <c r="P4887" s="35" t="str">
        <f t="shared" si="1038"/>
        <v/>
      </c>
      <c r="T4887" s="8" t="s">
        <v>751</v>
      </c>
      <c r="U4887" s="8" t="str">
        <f t="shared" si="1042"/>
        <v>,</v>
      </c>
      <c r="W4887" s="35" t="str">
        <f t="shared" si="1043"/>
        <v/>
      </c>
      <c r="X4887" s="35" t="s">
        <v>753</v>
      </c>
      <c r="Y4887" s="35" t="s">
        <v>754</v>
      </c>
      <c r="Z4887" s="35" t="str">
        <f t="shared" si="1044"/>
        <v/>
      </c>
      <c r="AA4887" s="35" t="e">
        <f t="shared" si="1045"/>
        <v>#VALUE!</v>
      </c>
      <c r="AB4887" s="35" t="str">
        <f t="shared" si="1046"/>
        <v>{keyword:}</v>
      </c>
      <c r="AC4887" s="107" t="e">
        <f t="shared" si="1047"/>
        <v>#VALUE!</v>
      </c>
      <c r="AK4887" t="s">
        <v>577</v>
      </c>
    </row>
    <row r="4888" spans="1:37" ht="15" x14ac:dyDescent="0.25">
      <c r="A4888" s="35">
        <f t="shared" si="1039"/>
        <v>0</v>
      </c>
      <c r="C4888" s="35" t="str">
        <f t="shared" si="1040"/>
        <v/>
      </c>
      <c r="K4888" t="s">
        <v>577</v>
      </c>
      <c r="O4888" s="35" t="str">
        <f t="shared" si="1041"/>
        <v>?utm_source=yandex&amp;utm_medium=cpc&amp;utm_campaign=&amp;utm_content=&amp;utm_term={keyword}&amp;utm_device={device_type}</v>
      </c>
      <c r="P4888" s="35" t="str">
        <f t="shared" si="1038"/>
        <v/>
      </c>
      <c r="T4888" s="8" t="s">
        <v>751</v>
      </c>
      <c r="U4888" s="8" t="str">
        <f t="shared" si="1042"/>
        <v>,</v>
      </c>
      <c r="W4888" s="35" t="str">
        <f t="shared" si="1043"/>
        <v/>
      </c>
      <c r="X4888" s="35" t="s">
        <v>753</v>
      </c>
      <c r="Y4888" s="35" t="s">
        <v>754</v>
      </c>
      <c r="Z4888" s="35" t="str">
        <f t="shared" si="1044"/>
        <v/>
      </c>
      <c r="AA4888" s="35" t="e">
        <f t="shared" si="1045"/>
        <v>#VALUE!</v>
      </c>
      <c r="AB4888" s="35" t="str">
        <f t="shared" si="1046"/>
        <v>{keyword:}</v>
      </c>
      <c r="AC4888" s="107" t="e">
        <f t="shared" si="1047"/>
        <v>#VALUE!</v>
      </c>
      <c r="AK4888" t="s">
        <v>577</v>
      </c>
    </row>
    <row r="4889" spans="1:37" ht="15" customHeight="1" x14ac:dyDescent="0.25">
      <c r="A4889" s="35">
        <f t="shared" si="1039"/>
        <v>0</v>
      </c>
      <c r="C4889" s="35" t="str">
        <f t="shared" si="1040"/>
        <v/>
      </c>
      <c r="K4889" t="s">
        <v>577</v>
      </c>
      <c r="O4889" s="35" t="str">
        <f t="shared" si="1041"/>
        <v>?utm_source=yandex&amp;utm_medium=cpc&amp;utm_campaign=&amp;utm_content=&amp;utm_term={keyword}&amp;utm_device={device_type}</v>
      </c>
      <c r="P4889" s="35" t="str">
        <f t="shared" si="1038"/>
        <v/>
      </c>
      <c r="T4889" s="8" t="s">
        <v>751</v>
      </c>
      <c r="U4889" s="8" t="str">
        <f t="shared" si="1042"/>
        <v>,</v>
      </c>
      <c r="W4889" s="35" t="str">
        <f t="shared" si="1043"/>
        <v/>
      </c>
      <c r="X4889" s="35" t="s">
        <v>753</v>
      </c>
      <c r="Y4889" s="35" t="s">
        <v>754</v>
      </c>
      <c r="Z4889" s="35" t="str">
        <f t="shared" si="1044"/>
        <v/>
      </c>
      <c r="AA4889" s="35" t="e">
        <f t="shared" si="1045"/>
        <v>#VALUE!</v>
      </c>
      <c r="AB4889" s="35" t="str">
        <f t="shared" si="1046"/>
        <v>{keyword:}</v>
      </c>
      <c r="AC4889" s="107" t="e">
        <f t="shared" si="1047"/>
        <v>#VALUE!</v>
      </c>
      <c r="AK4889" t="s">
        <v>577</v>
      </c>
    </row>
    <row r="4890" spans="1:37" ht="15" x14ac:dyDescent="0.25">
      <c r="A4890" s="35">
        <f t="shared" si="1039"/>
        <v>0</v>
      </c>
      <c r="C4890" s="35" t="str">
        <f t="shared" si="1040"/>
        <v/>
      </c>
      <c r="K4890" t="s">
        <v>577</v>
      </c>
      <c r="O4890" s="35" t="str">
        <f t="shared" si="1041"/>
        <v>?utm_source=yandex&amp;utm_medium=cpc&amp;utm_campaign=&amp;utm_content=&amp;utm_term={keyword}&amp;utm_device={device_type}</v>
      </c>
      <c r="P4890" s="35" t="str">
        <f t="shared" si="1038"/>
        <v/>
      </c>
      <c r="T4890" s="8" t="s">
        <v>751</v>
      </c>
      <c r="U4890" s="8" t="str">
        <f t="shared" si="1042"/>
        <v>,</v>
      </c>
      <c r="W4890" s="35" t="str">
        <f t="shared" si="1043"/>
        <v/>
      </c>
      <c r="X4890" s="35" t="s">
        <v>753</v>
      </c>
      <c r="Y4890" s="35" t="s">
        <v>754</v>
      </c>
      <c r="Z4890" s="35" t="str">
        <f t="shared" si="1044"/>
        <v/>
      </c>
      <c r="AA4890" s="35" t="e">
        <f t="shared" si="1045"/>
        <v>#VALUE!</v>
      </c>
      <c r="AB4890" s="35" t="str">
        <f t="shared" si="1046"/>
        <v>{keyword:}</v>
      </c>
      <c r="AC4890" s="107" t="e">
        <f t="shared" si="1047"/>
        <v>#VALUE!</v>
      </c>
      <c r="AK4890" t="s">
        <v>577</v>
      </c>
    </row>
    <row r="4891" spans="1:37" ht="15" customHeight="1" x14ac:dyDescent="0.25">
      <c r="A4891" s="35">
        <f t="shared" si="1039"/>
        <v>0</v>
      </c>
      <c r="C4891" s="35" t="str">
        <f t="shared" si="1040"/>
        <v/>
      </c>
      <c r="K4891" t="s">
        <v>577</v>
      </c>
      <c r="O4891" s="35" t="str">
        <f t="shared" si="1041"/>
        <v>?utm_source=yandex&amp;utm_medium=cpc&amp;utm_campaign=&amp;utm_content=&amp;utm_term={keyword}&amp;utm_device={device_type}</v>
      </c>
      <c r="P4891" s="35" t="str">
        <f t="shared" si="1038"/>
        <v/>
      </c>
      <c r="T4891" s="8" t="s">
        <v>751</v>
      </c>
      <c r="U4891" s="8" t="str">
        <f t="shared" si="1042"/>
        <v>,</v>
      </c>
      <c r="W4891" s="35" t="str">
        <f t="shared" si="1043"/>
        <v/>
      </c>
      <c r="X4891" s="35" t="s">
        <v>753</v>
      </c>
      <c r="Y4891" s="35" t="s">
        <v>754</v>
      </c>
      <c r="Z4891" s="35" t="str">
        <f t="shared" si="1044"/>
        <v/>
      </c>
      <c r="AA4891" s="35" t="e">
        <f t="shared" si="1045"/>
        <v>#VALUE!</v>
      </c>
      <c r="AB4891" s="35" t="str">
        <f t="shared" si="1046"/>
        <v>{keyword:}</v>
      </c>
      <c r="AC4891" s="107" t="e">
        <f t="shared" si="1047"/>
        <v>#VALUE!</v>
      </c>
      <c r="AK4891" t="s">
        <v>577</v>
      </c>
    </row>
    <row r="4892" spans="1:37" ht="15" x14ac:dyDescent="0.25">
      <c r="A4892" s="35">
        <f t="shared" si="1039"/>
        <v>0</v>
      </c>
      <c r="C4892" s="35" t="str">
        <f t="shared" si="1040"/>
        <v/>
      </c>
      <c r="K4892" t="s">
        <v>577</v>
      </c>
      <c r="O4892" s="35" t="str">
        <f t="shared" si="1041"/>
        <v>?utm_source=yandex&amp;utm_medium=cpc&amp;utm_campaign=&amp;utm_content=&amp;utm_term={keyword}&amp;utm_device={device_type}</v>
      </c>
      <c r="P4892" s="35" t="str">
        <f t="shared" si="1038"/>
        <v/>
      </c>
      <c r="T4892" s="8" t="s">
        <v>751</v>
      </c>
      <c r="U4892" s="8" t="str">
        <f t="shared" si="1042"/>
        <v>,</v>
      </c>
      <c r="W4892" s="35" t="str">
        <f t="shared" si="1043"/>
        <v/>
      </c>
      <c r="X4892" s="35" t="s">
        <v>753</v>
      </c>
      <c r="Y4892" s="35" t="s">
        <v>754</v>
      </c>
      <c r="Z4892" s="35" t="str">
        <f t="shared" si="1044"/>
        <v/>
      </c>
      <c r="AA4892" s="35" t="e">
        <f t="shared" si="1045"/>
        <v>#VALUE!</v>
      </c>
      <c r="AB4892" s="35" t="str">
        <f t="shared" si="1046"/>
        <v>{keyword:}</v>
      </c>
      <c r="AC4892" s="107" t="e">
        <f t="shared" si="1047"/>
        <v>#VALUE!</v>
      </c>
      <c r="AK4892" t="s">
        <v>577</v>
      </c>
    </row>
    <row r="4893" spans="1:37" ht="15" customHeight="1" x14ac:dyDescent="0.25">
      <c r="A4893" s="35">
        <f t="shared" si="1039"/>
        <v>0</v>
      </c>
      <c r="C4893" s="35" t="str">
        <f t="shared" si="1040"/>
        <v/>
      </c>
      <c r="K4893" t="s">
        <v>577</v>
      </c>
      <c r="O4893" s="35" t="str">
        <f t="shared" si="1041"/>
        <v>?utm_source=yandex&amp;utm_medium=cpc&amp;utm_campaign=&amp;utm_content=&amp;utm_term={keyword}&amp;utm_device={device_type}</v>
      </c>
      <c r="P4893" s="35" t="str">
        <f t="shared" si="1038"/>
        <v/>
      </c>
      <c r="T4893" s="8" t="s">
        <v>751</v>
      </c>
      <c r="U4893" s="8" t="str">
        <f t="shared" si="1042"/>
        <v>,</v>
      </c>
      <c r="W4893" s="35" t="str">
        <f t="shared" si="1043"/>
        <v/>
      </c>
      <c r="X4893" s="35" t="s">
        <v>753</v>
      </c>
      <c r="Y4893" s="35" t="s">
        <v>754</v>
      </c>
      <c r="Z4893" s="35" t="str">
        <f t="shared" si="1044"/>
        <v/>
      </c>
      <c r="AA4893" s="35" t="e">
        <f t="shared" si="1045"/>
        <v>#VALUE!</v>
      </c>
      <c r="AB4893" s="35" t="str">
        <f t="shared" si="1046"/>
        <v>{keyword:}</v>
      </c>
      <c r="AC4893" s="107" t="e">
        <f t="shared" si="1047"/>
        <v>#VALUE!</v>
      </c>
      <c r="AK4893" t="s">
        <v>577</v>
      </c>
    </row>
    <row r="4894" spans="1:37" ht="15" x14ac:dyDescent="0.25">
      <c r="A4894" s="35">
        <f t="shared" si="1039"/>
        <v>0</v>
      </c>
      <c r="C4894" s="35" t="str">
        <f t="shared" si="1040"/>
        <v/>
      </c>
      <c r="K4894" t="s">
        <v>577</v>
      </c>
      <c r="O4894" s="35" t="str">
        <f t="shared" si="1041"/>
        <v>?utm_source=yandex&amp;utm_medium=cpc&amp;utm_campaign=&amp;utm_content=&amp;utm_term={keyword}&amp;utm_device={device_type}</v>
      </c>
      <c r="P4894" s="35" t="str">
        <f t="shared" si="1038"/>
        <v/>
      </c>
      <c r="T4894" s="8" t="s">
        <v>751</v>
      </c>
      <c r="U4894" s="8" t="str">
        <f t="shared" si="1042"/>
        <v>,</v>
      </c>
      <c r="W4894" s="35" t="str">
        <f t="shared" si="1043"/>
        <v/>
      </c>
      <c r="X4894" s="35" t="s">
        <v>753</v>
      </c>
      <c r="Y4894" s="35" t="s">
        <v>754</v>
      </c>
      <c r="Z4894" s="35" t="str">
        <f t="shared" si="1044"/>
        <v/>
      </c>
      <c r="AA4894" s="35" t="e">
        <f t="shared" si="1045"/>
        <v>#VALUE!</v>
      </c>
      <c r="AB4894" s="35" t="str">
        <f t="shared" si="1046"/>
        <v>{keyword:}</v>
      </c>
      <c r="AC4894" s="107" t="e">
        <f t="shared" si="1047"/>
        <v>#VALUE!</v>
      </c>
      <c r="AK4894" t="s">
        <v>577</v>
      </c>
    </row>
    <row r="4895" spans="1:37" ht="15" customHeight="1" x14ac:dyDescent="0.25">
      <c r="A4895" s="35">
        <f t="shared" si="1039"/>
        <v>0</v>
      </c>
      <c r="C4895" s="35" t="str">
        <f t="shared" si="1040"/>
        <v/>
      </c>
      <c r="K4895" t="s">
        <v>577</v>
      </c>
      <c r="O4895" s="35" t="str">
        <f t="shared" si="1041"/>
        <v>?utm_source=yandex&amp;utm_medium=cpc&amp;utm_campaign=&amp;utm_content=&amp;utm_term={keyword}&amp;utm_device={device_type}</v>
      </c>
      <c r="P4895" s="35" t="str">
        <f t="shared" si="1038"/>
        <v/>
      </c>
      <c r="T4895" s="8" t="s">
        <v>751</v>
      </c>
      <c r="U4895" s="8" t="str">
        <f t="shared" si="1042"/>
        <v>,</v>
      </c>
      <c r="W4895" s="35" t="str">
        <f t="shared" si="1043"/>
        <v/>
      </c>
      <c r="X4895" s="35" t="s">
        <v>753</v>
      </c>
      <c r="Y4895" s="35" t="s">
        <v>754</v>
      </c>
      <c r="Z4895" s="35" t="str">
        <f t="shared" si="1044"/>
        <v/>
      </c>
      <c r="AA4895" s="35" t="e">
        <f t="shared" si="1045"/>
        <v>#VALUE!</v>
      </c>
      <c r="AB4895" s="35" t="str">
        <f t="shared" si="1046"/>
        <v>{keyword:}</v>
      </c>
      <c r="AC4895" s="107" t="e">
        <f t="shared" si="1047"/>
        <v>#VALUE!</v>
      </c>
      <c r="AK4895" t="s">
        <v>577</v>
      </c>
    </row>
    <row r="4896" spans="1:37" ht="15" x14ac:dyDescent="0.25">
      <c r="A4896" s="35">
        <f t="shared" si="1039"/>
        <v>0</v>
      </c>
      <c r="C4896" s="35" t="str">
        <f t="shared" si="1040"/>
        <v/>
      </c>
      <c r="K4896" t="s">
        <v>577</v>
      </c>
      <c r="O4896" s="35" t="str">
        <f t="shared" si="1041"/>
        <v>?utm_source=yandex&amp;utm_medium=cpc&amp;utm_campaign=&amp;utm_content=&amp;utm_term={keyword}&amp;utm_device={device_type}</v>
      </c>
      <c r="P4896" s="35" t="str">
        <f t="shared" si="1038"/>
        <v/>
      </c>
      <c r="T4896" s="8" t="s">
        <v>751</v>
      </c>
      <c r="U4896" s="8" t="str">
        <f t="shared" si="1042"/>
        <v>,</v>
      </c>
      <c r="W4896" s="35" t="str">
        <f t="shared" si="1043"/>
        <v/>
      </c>
      <c r="X4896" s="35" t="s">
        <v>753</v>
      </c>
      <c r="Y4896" s="35" t="s">
        <v>754</v>
      </c>
      <c r="Z4896" s="35" t="str">
        <f t="shared" si="1044"/>
        <v/>
      </c>
      <c r="AA4896" s="35" t="e">
        <f t="shared" si="1045"/>
        <v>#VALUE!</v>
      </c>
      <c r="AB4896" s="35" t="str">
        <f t="shared" si="1046"/>
        <v>{keyword:}</v>
      </c>
      <c r="AC4896" s="107" t="e">
        <f t="shared" si="1047"/>
        <v>#VALUE!</v>
      </c>
      <c r="AK4896" t="s">
        <v>577</v>
      </c>
    </row>
    <row r="4897" spans="1:37" ht="15" customHeight="1" x14ac:dyDescent="0.25">
      <c r="A4897" s="35">
        <f t="shared" si="1039"/>
        <v>0</v>
      </c>
      <c r="C4897" s="35" t="str">
        <f t="shared" si="1040"/>
        <v/>
      </c>
      <c r="K4897" t="s">
        <v>577</v>
      </c>
      <c r="O4897" s="35" t="str">
        <f t="shared" si="1041"/>
        <v>?utm_source=yandex&amp;utm_medium=cpc&amp;utm_campaign=&amp;utm_content=&amp;utm_term={keyword}&amp;utm_device={device_type}</v>
      </c>
      <c r="P4897" s="35" t="str">
        <f t="shared" si="1038"/>
        <v/>
      </c>
      <c r="T4897" s="8" t="s">
        <v>751</v>
      </c>
      <c r="U4897" s="8" t="str">
        <f t="shared" si="1042"/>
        <v>,</v>
      </c>
      <c r="W4897" s="35" t="str">
        <f t="shared" si="1043"/>
        <v/>
      </c>
      <c r="X4897" s="35" t="s">
        <v>753</v>
      </c>
      <c r="Y4897" s="35" t="s">
        <v>754</v>
      </c>
      <c r="Z4897" s="35" t="str">
        <f t="shared" si="1044"/>
        <v/>
      </c>
      <c r="AA4897" s="35" t="e">
        <f t="shared" si="1045"/>
        <v>#VALUE!</v>
      </c>
      <c r="AB4897" s="35" t="str">
        <f t="shared" si="1046"/>
        <v>{keyword:}</v>
      </c>
      <c r="AC4897" s="107" t="e">
        <f t="shared" si="1047"/>
        <v>#VALUE!</v>
      </c>
      <c r="AK4897" t="s">
        <v>577</v>
      </c>
    </row>
    <row r="4898" spans="1:37" ht="15" x14ac:dyDescent="0.25">
      <c r="A4898" s="35">
        <f t="shared" si="1039"/>
        <v>0</v>
      </c>
      <c r="C4898" s="35" t="str">
        <f t="shared" si="1040"/>
        <v/>
      </c>
      <c r="K4898" t="s">
        <v>577</v>
      </c>
      <c r="O4898" s="35" t="str">
        <f t="shared" si="1041"/>
        <v>?utm_source=yandex&amp;utm_medium=cpc&amp;utm_campaign=&amp;utm_content=&amp;utm_term={keyword}&amp;utm_device={device_type}</v>
      </c>
      <c r="P4898" s="35" t="str">
        <f t="shared" si="1038"/>
        <v/>
      </c>
      <c r="T4898" s="8" t="s">
        <v>751</v>
      </c>
      <c r="U4898" s="8" t="str">
        <f t="shared" si="1042"/>
        <v>,</v>
      </c>
      <c r="W4898" s="35" t="str">
        <f t="shared" si="1043"/>
        <v/>
      </c>
      <c r="X4898" s="35" t="s">
        <v>753</v>
      </c>
      <c r="Y4898" s="35" t="s">
        <v>754</v>
      </c>
      <c r="Z4898" s="35" t="str">
        <f t="shared" si="1044"/>
        <v/>
      </c>
      <c r="AA4898" s="35" t="e">
        <f t="shared" si="1045"/>
        <v>#VALUE!</v>
      </c>
      <c r="AB4898" s="35" t="str">
        <f t="shared" si="1046"/>
        <v>{keyword:}</v>
      </c>
      <c r="AC4898" s="107" t="e">
        <f t="shared" si="1047"/>
        <v>#VALUE!</v>
      </c>
      <c r="AK4898" t="s">
        <v>577</v>
      </c>
    </row>
    <row r="4899" spans="1:37" ht="15" customHeight="1" x14ac:dyDescent="0.25">
      <c r="A4899" s="35">
        <f t="shared" si="1039"/>
        <v>0</v>
      </c>
      <c r="C4899" s="35" t="str">
        <f t="shared" si="1040"/>
        <v/>
      </c>
      <c r="K4899" t="s">
        <v>577</v>
      </c>
      <c r="O4899" s="35" t="str">
        <f t="shared" si="1041"/>
        <v>?utm_source=yandex&amp;utm_medium=cpc&amp;utm_campaign=&amp;utm_content=&amp;utm_term={keyword}&amp;utm_device={device_type}</v>
      </c>
      <c r="P4899" s="35" t="str">
        <f t="shared" si="1038"/>
        <v/>
      </c>
      <c r="T4899" s="8" t="s">
        <v>751</v>
      </c>
      <c r="U4899" s="8" t="str">
        <f t="shared" si="1042"/>
        <v>,</v>
      </c>
      <c r="W4899" s="35" t="str">
        <f t="shared" si="1043"/>
        <v/>
      </c>
      <c r="X4899" s="35" t="s">
        <v>753</v>
      </c>
      <c r="Y4899" s="35" t="s">
        <v>754</v>
      </c>
      <c r="Z4899" s="35" t="str">
        <f t="shared" si="1044"/>
        <v/>
      </c>
      <c r="AA4899" s="35" t="e">
        <f t="shared" si="1045"/>
        <v>#VALUE!</v>
      </c>
      <c r="AB4899" s="35" t="str">
        <f t="shared" si="1046"/>
        <v>{keyword:}</v>
      </c>
      <c r="AC4899" s="107" t="e">
        <f t="shared" si="1047"/>
        <v>#VALUE!</v>
      </c>
      <c r="AK4899" t="s">
        <v>577</v>
      </c>
    </row>
    <row r="4900" spans="1:37" ht="15" x14ac:dyDescent="0.25">
      <c r="A4900" s="35">
        <f t="shared" si="1039"/>
        <v>0</v>
      </c>
      <c r="C4900" s="35" t="str">
        <f t="shared" si="1040"/>
        <v/>
      </c>
      <c r="K4900" t="s">
        <v>577</v>
      </c>
      <c r="O4900" s="35" t="str">
        <f t="shared" si="1041"/>
        <v>?utm_source=yandex&amp;utm_medium=cpc&amp;utm_campaign=&amp;utm_content=&amp;utm_term={keyword}&amp;utm_device={device_type}</v>
      </c>
      <c r="P4900" s="35" t="str">
        <f t="shared" si="1038"/>
        <v/>
      </c>
      <c r="T4900" s="8" t="s">
        <v>751</v>
      </c>
      <c r="U4900" s="8" t="str">
        <f t="shared" si="1042"/>
        <v>,</v>
      </c>
      <c r="W4900" s="35" t="str">
        <f t="shared" si="1043"/>
        <v/>
      </c>
      <c r="X4900" s="35" t="s">
        <v>753</v>
      </c>
      <c r="Y4900" s="35" t="s">
        <v>754</v>
      </c>
      <c r="Z4900" s="35" t="str">
        <f t="shared" si="1044"/>
        <v/>
      </c>
      <c r="AA4900" s="35" t="e">
        <f t="shared" si="1045"/>
        <v>#VALUE!</v>
      </c>
      <c r="AB4900" s="35" t="str">
        <f t="shared" si="1046"/>
        <v>{keyword:}</v>
      </c>
      <c r="AC4900" s="107" t="e">
        <f t="shared" si="1047"/>
        <v>#VALUE!</v>
      </c>
      <c r="AK4900" t="s">
        <v>577</v>
      </c>
    </row>
    <row r="4901" spans="1:37" ht="15" customHeight="1" x14ac:dyDescent="0.25">
      <c r="A4901" s="35">
        <f t="shared" si="1039"/>
        <v>0</v>
      </c>
      <c r="C4901" s="35" t="str">
        <f t="shared" si="1040"/>
        <v/>
      </c>
      <c r="K4901" t="s">
        <v>577</v>
      </c>
      <c r="O4901" s="35" t="str">
        <f t="shared" si="1041"/>
        <v>?utm_source=yandex&amp;utm_medium=cpc&amp;utm_campaign=&amp;utm_content=&amp;utm_term={keyword}&amp;utm_device={device_type}</v>
      </c>
      <c r="P4901" s="35" t="str">
        <f t="shared" si="1038"/>
        <v/>
      </c>
      <c r="T4901" s="8" t="s">
        <v>751</v>
      </c>
      <c r="U4901" s="8" t="str">
        <f t="shared" si="1042"/>
        <v>,</v>
      </c>
      <c r="W4901" s="35" t="str">
        <f t="shared" si="1043"/>
        <v/>
      </c>
      <c r="X4901" s="35" t="s">
        <v>753</v>
      </c>
      <c r="Y4901" s="35" t="s">
        <v>754</v>
      </c>
      <c r="Z4901" s="35" t="str">
        <f t="shared" si="1044"/>
        <v/>
      </c>
      <c r="AA4901" s="35" t="e">
        <f t="shared" si="1045"/>
        <v>#VALUE!</v>
      </c>
      <c r="AB4901" s="35" t="str">
        <f t="shared" si="1046"/>
        <v>{keyword:}</v>
      </c>
      <c r="AC4901" s="107" t="e">
        <f t="shared" si="1047"/>
        <v>#VALUE!</v>
      </c>
      <c r="AK4901" t="s">
        <v>577</v>
      </c>
    </row>
    <row r="4902" spans="1:37" ht="15" x14ac:dyDescent="0.25">
      <c r="A4902" s="35">
        <f t="shared" si="1039"/>
        <v>0</v>
      </c>
      <c r="C4902" s="35" t="str">
        <f t="shared" si="1040"/>
        <v/>
      </c>
      <c r="K4902" t="s">
        <v>577</v>
      </c>
      <c r="O4902" s="35" t="str">
        <f t="shared" si="1041"/>
        <v>?utm_source=yandex&amp;utm_medium=cpc&amp;utm_campaign=&amp;utm_content=&amp;utm_term={keyword}&amp;utm_device={device_type}</v>
      </c>
      <c r="P4902" s="35" t="str">
        <f t="shared" si="1038"/>
        <v/>
      </c>
      <c r="T4902" s="8" t="s">
        <v>751</v>
      </c>
      <c r="U4902" s="8" t="str">
        <f t="shared" si="1042"/>
        <v>,</v>
      </c>
      <c r="W4902" s="35" t="str">
        <f t="shared" si="1043"/>
        <v/>
      </c>
      <c r="X4902" s="35" t="s">
        <v>753</v>
      </c>
      <c r="Y4902" s="35" t="s">
        <v>754</v>
      </c>
      <c r="Z4902" s="35" t="str">
        <f t="shared" si="1044"/>
        <v/>
      </c>
      <c r="AA4902" s="35" t="e">
        <f t="shared" si="1045"/>
        <v>#VALUE!</v>
      </c>
      <c r="AB4902" s="35" t="str">
        <f t="shared" si="1046"/>
        <v>{keyword:}</v>
      </c>
      <c r="AC4902" s="107" t="e">
        <f t="shared" si="1047"/>
        <v>#VALUE!</v>
      </c>
      <c r="AK4902" t="s">
        <v>577</v>
      </c>
    </row>
    <row r="4903" spans="1:37" ht="15" customHeight="1" x14ac:dyDescent="0.25">
      <c r="A4903" s="35">
        <f t="shared" si="1039"/>
        <v>0</v>
      </c>
      <c r="C4903" s="35" t="str">
        <f t="shared" si="1040"/>
        <v/>
      </c>
      <c r="K4903" t="s">
        <v>577</v>
      </c>
      <c r="O4903" s="35" t="str">
        <f t="shared" si="1041"/>
        <v>?utm_source=yandex&amp;utm_medium=cpc&amp;utm_campaign=&amp;utm_content=&amp;utm_term={keyword}&amp;utm_device={device_type}</v>
      </c>
      <c r="P4903" s="35" t="str">
        <f t="shared" si="1038"/>
        <v/>
      </c>
      <c r="T4903" s="8" t="s">
        <v>751</v>
      </c>
      <c r="U4903" s="8" t="str">
        <f t="shared" si="1042"/>
        <v>,</v>
      </c>
      <c r="W4903" s="35" t="str">
        <f t="shared" si="1043"/>
        <v/>
      </c>
      <c r="X4903" s="35" t="s">
        <v>753</v>
      </c>
      <c r="Y4903" s="35" t="s">
        <v>754</v>
      </c>
      <c r="Z4903" s="35" t="str">
        <f t="shared" si="1044"/>
        <v/>
      </c>
      <c r="AA4903" s="35" t="e">
        <f t="shared" si="1045"/>
        <v>#VALUE!</v>
      </c>
      <c r="AB4903" s="35" t="str">
        <f t="shared" si="1046"/>
        <v>{keyword:}</v>
      </c>
      <c r="AC4903" s="107" t="e">
        <f t="shared" si="1047"/>
        <v>#VALUE!</v>
      </c>
      <c r="AK4903" t="s">
        <v>577</v>
      </c>
    </row>
    <row r="4904" spans="1:37" ht="15" x14ac:dyDescent="0.25">
      <c r="A4904" s="35">
        <f t="shared" si="1039"/>
        <v>0</v>
      </c>
      <c r="C4904" s="35" t="str">
        <f t="shared" si="1040"/>
        <v/>
      </c>
      <c r="K4904" t="s">
        <v>577</v>
      </c>
      <c r="O4904" s="35" t="str">
        <f t="shared" si="1041"/>
        <v>?utm_source=yandex&amp;utm_medium=cpc&amp;utm_campaign=&amp;utm_content=&amp;utm_term={keyword}&amp;utm_device={device_type}</v>
      </c>
      <c r="P4904" s="35" t="str">
        <f t="shared" si="1038"/>
        <v/>
      </c>
      <c r="T4904" s="8" t="s">
        <v>751</v>
      </c>
      <c r="U4904" s="8" t="str">
        <f t="shared" si="1042"/>
        <v>,</v>
      </c>
      <c r="W4904" s="35" t="str">
        <f t="shared" si="1043"/>
        <v/>
      </c>
      <c r="X4904" s="35" t="s">
        <v>753</v>
      </c>
      <c r="Y4904" s="35" t="s">
        <v>754</v>
      </c>
      <c r="Z4904" s="35" t="str">
        <f t="shared" si="1044"/>
        <v/>
      </c>
      <c r="AA4904" s="35" t="e">
        <f t="shared" si="1045"/>
        <v>#VALUE!</v>
      </c>
      <c r="AB4904" s="35" t="str">
        <f t="shared" si="1046"/>
        <v>{keyword:}</v>
      </c>
      <c r="AC4904" s="107" t="e">
        <f t="shared" si="1047"/>
        <v>#VALUE!</v>
      </c>
      <c r="AK4904" t="s">
        <v>577</v>
      </c>
    </row>
    <row r="4905" spans="1:37" ht="15" customHeight="1" x14ac:dyDescent="0.25">
      <c r="A4905" s="35">
        <f t="shared" si="1039"/>
        <v>0</v>
      </c>
      <c r="C4905" s="35" t="str">
        <f t="shared" si="1040"/>
        <v/>
      </c>
      <c r="K4905" t="s">
        <v>577</v>
      </c>
      <c r="O4905" s="35" t="str">
        <f t="shared" si="1041"/>
        <v>?utm_source=yandex&amp;utm_medium=cpc&amp;utm_campaign=&amp;utm_content=&amp;utm_term={keyword}&amp;utm_device={device_type}</v>
      </c>
      <c r="P4905" s="35" t="str">
        <f t="shared" si="1038"/>
        <v/>
      </c>
      <c r="T4905" s="8" t="s">
        <v>751</v>
      </c>
      <c r="U4905" s="8" t="str">
        <f t="shared" si="1042"/>
        <v>,</v>
      </c>
      <c r="W4905" s="35" t="str">
        <f t="shared" si="1043"/>
        <v/>
      </c>
      <c r="X4905" s="35" t="s">
        <v>753</v>
      </c>
      <c r="Y4905" s="35" t="s">
        <v>754</v>
      </c>
      <c r="Z4905" s="35" t="str">
        <f t="shared" si="1044"/>
        <v/>
      </c>
      <c r="AA4905" s="35" t="e">
        <f t="shared" si="1045"/>
        <v>#VALUE!</v>
      </c>
      <c r="AB4905" s="35" t="str">
        <f t="shared" si="1046"/>
        <v>{keyword:}</v>
      </c>
      <c r="AC4905" s="107" t="e">
        <f t="shared" si="1047"/>
        <v>#VALUE!</v>
      </c>
      <c r="AK4905" t="s">
        <v>577</v>
      </c>
    </row>
    <row r="4906" spans="1:37" ht="15" x14ac:dyDescent="0.25">
      <c r="A4906" s="35">
        <f t="shared" si="1039"/>
        <v>0</v>
      </c>
      <c r="C4906" s="35" t="str">
        <f t="shared" si="1040"/>
        <v/>
      </c>
      <c r="K4906" t="s">
        <v>577</v>
      </c>
      <c r="O4906" s="35" t="str">
        <f t="shared" si="1041"/>
        <v>?utm_source=yandex&amp;utm_medium=cpc&amp;utm_campaign=&amp;utm_content=&amp;utm_term={keyword}&amp;utm_device={device_type}</v>
      </c>
      <c r="P4906" s="35" t="str">
        <f t="shared" si="1038"/>
        <v/>
      </c>
      <c r="T4906" s="8" t="s">
        <v>751</v>
      </c>
      <c r="U4906" s="8" t="str">
        <f t="shared" si="1042"/>
        <v>,</v>
      </c>
      <c r="W4906" s="35" t="str">
        <f t="shared" si="1043"/>
        <v/>
      </c>
      <c r="X4906" s="35" t="s">
        <v>753</v>
      </c>
      <c r="Y4906" s="35" t="s">
        <v>754</v>
      </c>
      <c r="Z4906" s="35" t="str">
        <f t="shared" si="1044"/>
        <v/>
      </c>
      <c r="AA4906" s="35" t="e">
        <f t="shared" si="1045"/>
        <v>#VALUE!</v>
      </c>
      <c r="AB4906" s="35" t="str">
        <f t="shared" si="1046"/>
        <v>{keyword:}</v>
      </c>
      <c r="AC4906" s="107" t="e">
        <f t="shared" si="1047"/>
        <v>#VALUE!</v>
      </c>
      <c r="AK4906" t="s">
        <v>577</v>
      </c>
    </row>
    <row r="4907" spans="1:37" ht="15" customHeight="1" x14ac:dyDescent="0.25">
      <c r="A4907" s="35">
        <f t="shared" si="1039"/>
        <v>0</v>
      </c>
      <c r="C4907" s="35" t="str">
        <f t="shared" si="1040"/>
        <v/>
      </c>
      <c r="K4907" t="s">
        <v>577</v>
      </c>
      <c r="O4907" s="35" t="str">
        <f t="shared" si="1041"/>
        <v>?utm_source=yandex&amp;utm_medium=cpc&amp;utm_campaign=&amp;utm_content=&amp;utm_term={keyword}&amp;utm_device={device_type}</v>
      </c>
      <c r="P4907" s="35" t="str">
        <f t="shared" si="1038"/>
        <v/>
      </c>
      <c r="T4907" s="8" t="s">
        <v>751</v>
      </c>
      <c r="U4907" s="8" t="str">
        <f t="shared" si="1042"/>
        <v>,</v>
      </c>
      <c r="W4907" s="35" t="str">
        <f t="shared" si="1043"/>
        <v/>
      </c>
      <c r="X4907" s="35" t="s">
        <v>753</v>
      </c>
      <c r="Y4907" s="35" t="s">
        <v>754</v>
      </c>
      <c r="Z4907" s="35" t="str">
        <f t="shared" si="1044"/>
        <v/>
      </c>
      <c r="AA4907" s="35" t="e">
        <f t="shared" si="1045"/>
        <v>#VALUE!</v>
      </c>
      <c r="AB4907" s="35" t="str">
        <f t="shared" si="1046"/>
        <v>{keyword:}</v>
      </c>
      <c r="AC4907" s="107" t="e">
        <f t="shared" si="1047"/>
        <v>#VALUE!</v>
      </c>
      <c r="AK4907" t="s">
        <v>577</v>
      </c>
    </row>
    <row r="4908" spans="1:37" ht="15" x14ac:dyDescent="0.25">
      <c r="A4908" s="35">
        <f t="shared" si="1039"/>
        <v>0</v>
      </c>
      <c r="C4908" s="35" t="str">
        <f t="shared" si="1040"/>
        <v/>
      </c>
      <c r="K4908" t="s">
        <v>577</v>
      </c>
      <c r="O4908" s="35" t="str">
        <f t="shared" si="1041"/>
        <v>?utm_source=yandex&amp;utm_medium=cpc&amp;utm_campaign=&amp;utm_content=&amp;utm_term={keyword}&amp;utm_device={device_type}</v>
      </c>
      <c r="P4908" s="35" t="str">
        <f t="shared" si="1038"/>
        <v/>
      </c>
      <c r="T4908" s="8" t="s">
        <v>751</v>
      </c>
      <c r="U4908" s="8" t="str">
        <f t="shared" si="1042"/>
        <v>,</v>
      </c>
      <c r="W4908" s="35" t="str">
        <f t="shared" si="1043"/>
        <v/>
      </c>
      <c r="X4908" s="35" t="s">
        <v>753</v>
      </c>
      <c r="Y4908" s="35" t="s">
        <v>754</v>
      </c>
      <c r="Z4908" s="35" t="str">
        <f t="shared" si="1044"/>
        <v/>
      </c>
      <c r="AA4908" s="35" t="e">
        <f t="shared" si="1045"/>
        <v>#VALUE!</v>
      </c>
      <c r="AB4908" s="35" t="str">
        <f t="shared" si="1046"/>
        <v>{keyword:}</v>
      </c>
      <c r="AC4908" s="107" t="e">
        <f t="shared" si="1047"/>
        <v>#VALUE!</v>
      </c>
      <c r="AK4908" t="s">
        <v>577</v>
      </c>
    </row>
    <row r="4909" spans="1:37" ht="15" customHeight="1" x14ac:dyDescent="0.25">
      <c r="A4909" s="35">
        <f t="shared" si="1039"/>
        <v>0</v>
      </c>
      <c r="C4909" s="35" t="str">
        <f t="shared" si="1040"/>
        <v/>
      </c>
      <c r="K4909" t="s">
        <v>577</v>
      </c>
      <c r="O4909" s="35" t="str">
        <f t="shared" si="1041"/>
        <v>?utm_source=yandex&amp;utm_medium=cpc&amp;utm_campaign=&amp;utm_content=&amp;utm_term={keyword}&amp;utm_device={device_type}</v>
      </c>
      <c r="P4909" s="35" t="str">
        <f t="shared" si="1038"/>
        <v/>
      </c>
      <c r="T4909" s="8" t="s">
        <v>751</v>
      </c>
      <c r="U4909" s="8" t="str">
        <f t="shared" si="1042"/>
        <v>,</v>
      </c>
      <c r="W4909" s="35" t="str">
        <f t="shared" si="1043"/>
        <v/>
      </c>
      <c r="X4909" s="35" t="s">
        <v>753</v>
      </c>
      <c r="Y4909" s="35" t="s">
        <v>754</v>
      </c>
      <c r="Z4909" s="35" t="str">
        <f t="shared" si="1044"/>
        <v/>
      </c>
      <c r="AA4909" s="35" t="e">
        <f t="shared" si="1045"/>
        <v>#VALUE!</v>
      </c>
      <c r="AB4909" s="35" t="str">
        <f t="shared" si="1046"/>
        <v>{keyword:}</v>
      </c>
      <c r="AC4909" s="107" t="e">
        <f t="shared" si="1047"/>
        <v>#VALUE!</v>
      </c>
      <c r="AK4909" t="s">
        <v>577</v>
      </c>
    </row>
    <row r="4910" spans="1:37" ht="15" x14ac:dyDescent="0.25">
      <c r="A4910" s="35">
        <f t="shared" si="1039"/>
        <v>0</v>
      </c>
      <c r="C4910" s="35" t="str">
        <f t="shared" si="1040"/>
        <v/>
      </c>
      <c r="K4910" t="s">
        <v>577</v>
      </c>
      <c r="O4910" s="35" t="str">
        <f t="shared" si="1041"/>
        <v>?utm_source=yandex&amp;utm_medium=cpc&amp;utm_campaign=&amp;utm_content=&amp;utm_term={keyword}&amp;utm_device={device_type}</v>
      </c>
      <c r="P4910" s="35" t="str">
        <f t="shared" si="1038"/>
        <v/>
      </c>
      <c r="T4910" s="8" t="s">
        <v>751</v>
      </c>
      <c r="U4910" s="8" t="str">
        <f t="shared" si="1042"/>
        <v>,</v>
      </c>
      <c r="W4910" s="35" t="str">
        <f t="shared" si="1043"/>
        <v/>
      </c>
      <c r="X4910" s="35" t="s">
        <v>753</v>
      </c>
      <c r="Y4910" s="35" t="s">
        <v>754</v>
      </c>
      <c r="Z4910" s="35" t="str">
        <f t="shared" si="1044"/>
        <v/>
      </c>
      <c r="AA4910" s="35" t="e">
        <f t="shared" si="1045"/>
        <v>#VALUE!</v>
      </c>
      <c r="AB4910" s="35" t="str">
        <f t="shared" si="1046"/>
        <v>{keyword:}</v>
      </c>
      <c r="AC4910" s="107" t="e">
        <f t="shared" si="1047"/>
        <v>#VALUE!</v>
      </c>
      <c r="AK4910" t="s">
        <v>577</v>
      </c>
    </row>
    <row r="4911" spans="1:37" ht="15" customHeight="1" x14ac:dyDescent="0.25">
      <c r="A4911" s="35">
        <f t="shared" si="1039"/>
        <v>0</v>
      </c>
      <c r="C4911" s="35" t="str">
        <f t="shared" si="1040"/>
        <v/>
      </c>
      <c r="K4911" t="s">
        <v>577</v>
      </c>
      <c r="O4911" s="35" t="str">
        <f t="shared" si="1041"/>
        <v>?utm_source=yandex&amp;utm_medium=cpc&amp;utm_campaign=&amp;utm_content=&amp;utm_term={keyword}&amp;utm_device={device_type}</v>
      </c>
      <c r="P4911" s="35" t="str">
        <f t="shared" si="1038"/>
        <v/>
      </c>
      <c r="T4911" s="8" t="s">
        <v>751</v>
      </c>
      <c r="U4911" s="8" t="str">
        <f t="shared" si="1042"/>
        <v>,</v>
      </c>
      <c r="W4911" s="35" t="str">
        <f t="shared" si="1043"/>
        <v/>
      </c>
      <c r="X4911" s="35" t="s">
        <v>753</v>
      </c>
      <c r="Y4911" s="35" t="s">
        <v>754</v>
      </c>
      <c r="Z4911" s="35" t="str">
        <f t="shared" si="1044"/>
        <v/>
      </c>
      <c r="AA4911" s="35" t="e">
        <f t="shared" si="1045"/>
        <v>#VALUE!</v>
      </c>
      <c r="AB4911" s="35" t="str">
        <f t="shared" si="1046"/>
        <v>{keyword:}</v>
      </c>
      <c r="AC4911" s="107" t="e">
        <f t="shared" si="1047"/>
        <v>#VALUE!</v>
      </c>
      <c r="AK4911" t="s">
        <v>577</v>
      </c>
    </row>
    <row r="4912" spans="1:37" ht="15" x14ac:dyDescent="0.25">
      <c r="A4912" s="35">
        <f t="shared" si="1039"/>
        <v>0</v>
      </c>
      <c r="C4912" s="35" t="str">
        <f t="shared" si="1040"/>
        <v/>
      </c>
      <c r="K4912" t="s">
        <v>577</v>
      </c>
      <c r="O4912" s="35" t="str">
        <f t="shared" si="1041"/>
        <v>?utm_source=yandex&amp;utm_medium=cpc&amp;utm_campaign=&amp;utm_content=&amp;utm_term={keyword}&amp;utm_device={device_type}</v>
      </c>
      <c r="P4912" s="35" t="str">
        <f t="shared" si="1038"/>
        <v/>
      </c>
      <c r="T4912" s="8" t="s">
        <v>751</v>
      </c>
      <c r="U4912" s="8" t="str">
        <f t="shared" si="1042"/>
        <v>,</v>
      </c>
      <c r="W4912" s="35" t="str">
        <f t="shared" si="1043"/>
        <v/>
      </c>
      <c r="X4912" s="35" t="s">
        <v>753</v>
      </c>
      <c r="Y4912" s="35" t="s">
        <v>754</v>
      </c>
      <c r="Z4912" s="35" t="str">
        <f t="shared" si="1044"/>
        <v/>
      </c>
      <c r="AA4912" s="35" t="e">
        <f t="shared" si="1045"/>
        <v>#VALUE!</v>
      </c>
      <c r="AB4912" s="35" t="str">
        <f t="shared" si="1046"/>
        <v>{keyword:}</v>
      </c>
      <c r="AC4912" s="107" t="e">
        <f t="shared" si="1047"/>
        <v>#VALUE!</v>
      </c>
      <c r="AK4912" t="s">
        <v>577</v>
      </c>
    </row>
    <row r="4913" spans="1:37" ht="15" customHeight="1" x14ac:dyDescent="0.25">
      <c r="A4913" s="35">
        <f t="shared" si="1039"/>
        <v>0</v>
      </c>
      <c r="C4913" s="35" t="str">
        <f t="shared" si="1040"/>
        <v/>
      </c>
      <c r="K4913" t="s">
        <v>577</v>
      </c>
      <c r="O4913" s="35" t="str">
        <f t="shared" si="1041"/>
        <v>?utm_source=yandex&amp;utm_medium=cpc&amp;utm_campaign=&amp;utm_content=&amp;utm_term={keyword}&amp;utm_device={device_type}</v>
      </c>
      <c r="P4913" s="35" t="str">
        <f t="shared" si="1038"/>
        <v/>
      </c>
      <c r="T4913" s="8" t="s">
        <v>751</v>
      </c>
      <c r="U4913" s="8" t="str">
        <f t="shared" si="1042"/>
        <v>,</v>
      </c>
      <c r="W4913" s="35" t="str">
        <f t="shared" si="1043"/>
        <v/>
      </c>
      <c r="X4913" s="35" t="s">
        <v>753</v>
      </c>
      <c r="Y4913" s="35" t="s">
        <v>754</v>
      </c>
      <c r="Z4913" s="35" t="str">
        <f t="shared" si="1044"/>
        <v/>
      </c>
      <c r="AA4913" s="35" t="e">
        <f t="shared" si="1045"/>
        <v>#VALUE!</v>
      </c>
      <c r="AB4913" s="35" t="str">
        <f t="shared" si="1046"/>
        <v>{keyword:}</v>
      </c>
      <c r="AC4913" s="107" t="e">
        <f t="shared" si="1047"/>
        <v>#VALUE!</v>
      </c>
      <c r="AK4913" t="s">
        <v>577</v>
      </c>
    </row>
    <row r="4914" spans="1:37" ht="15" x14ac:dyDescent="0.25">
      <c r="A4914" s="35">
        <f t="shared" si="1039"/>
        <v>0</v>
      </c>
      <c r="C4914" s="35" t="str">
        <f t="shared" si="1040"/>
        <v/>
      </c>
      <c r="K4914" t="s">
        <v>577</v>
      </c>
      <c r="O4914" s="35" t="str">
        <f t="shared" si="1041"/>
        <v>?utm_source=yandex&amp;utm_medium=cpc&amp;utm_campaign=&amp;utm_content=&amp;utm_term={keyword}&amp;utm_device={device_type}</v>
      </c>
      <c r="P4914" s="35" t="str">
        <f t="shared" si="1038"/>
        <v/>
      </c>
      <c r="T4914" s="8" t="s">
        <v>751</v>
      </c>
      <c r="U4914" s="8" t="str">
        <f t="shared" si="1042"/>
        <v>,</v>
      </c>
      <c r="W4914" s="35" t="str">
        <f t="shared" si="1043"/>
        <v/>
      </c>
      <c r="X4914" s="35" t="s">
        <v>753</v>
      </c>
      <c r="Y4914" s="35" t="s">
        <v>754</v>
      </c>
      <c r="Z4914" s="35" t="str">
        <f t="shared" si="1044"/>
        <v/>
      </c>
      <c r="AA4914" s="35" t="e">
        <f t="shared" si="1045"/>
        <v>#VALUE!</v>
      </c>
      <c r="AB4914" s="35" t="str">
        <f t="shared" si="1046"/>
        <v>{keyword:}</v>
      </c>
      <c r="AC4914" s="107" t="e">
        <f t="shared" si="1047"/>
        <v>#VALUE!</v>
      </c>
      <c r="AK4914" t="s">
        <v>577</v>
      </c>
    </row>
    <row r="4915" spans="1:37" ht="15" customHeight="1" x14ac:dyDescent="0.25">
      <c r="A4915" s="35">
        <f t="shared" si="1039"/>
        <v>0</v>
      </c>
      <c r="C4915" s="35" t="str">
        <f t="shared" si="1040"/>
        <v/>
      </c>
      <c r="K4915" t="s">
        <v>577</v>
      </c>
      <c r="O4915" s="35" t="str">
        <f t="shared" si="1041"/>
        <v>?utm_source=yandex&amp;utm_medium=cpc&amp;utm_campaign=&amp;utm_content=&amp;utm_term={keyword}&amp;utm_device={device_type}</v>
      </c>
      <c r="P4915" s="35" t="str">
        <f t="shared" si="1038"/>
        <v/>
      </c>
      <c r="T4915" s="8" t="s">
        <v>751</v>
      </c>
      <c r="U4915" s="8" t="str">
        <f t="shared" si="1042"/>
        <v>,</v>
      </c>
      <c r="W4915" s="35" t="str">
        <f t="shared" si="1043"/>
        <v/>
      </c>
      <c r="X4915" s="35" t="s">
        <v>753</v>
      </c>
      <c r="Y4915" s="35" t="s">
        <v>754</v>
      </c>
      <c r="Z4915" s="35" t="str">
        <f t="shared" si="1044"/>
        <v/>
      </c>
      <c r="AA4915" s="35" t="e">
        <f t="shared" si="1045"/>
        <v>#VALUE!</v>
      </c>
      <c r="AB4915" s="35" t="str">
        <f t="shared" si="1046"/>
        <v>{keyword:}</v>
      </c>
      <c r="AC4915" s="107" t="e">
        <f t="shared" si="1047"/>
        <v>#VALUE!</v>
      </c>
      <c r="AK4915" t="s">
        <v>577</v>
      </c>
    </row>
    <row r="4916" spans="1:37" ht="15" x14ac:dyDescent="0.25">
      <c r="A4916" s="35">
        <f t="shared" si="1039"/>
        <v>0</v>
      </c>
      <c r="C4916" s="35" t="str">
        <f t="shared" si="1040"/>
        <v/>
      </c>
      <c r="K4916" t="s">
        <v>577</v>
      </c>
      <c r="O4916" s="35" t="str">
        <f t="shared" si="1041"/>
        <v>?utm_source=yandex&amp;utm_medium=cpc&amp;utm_campaign=&amp;utm_content=&amp;utm_term={keyword}&amp;utm_device={device_type}</v>
      </c>
      <c r="P4916" s="35" t="str">
        <f t="shared" si="1038"/>
        <v/>
      </c>
      <c r="T4916" s="8" t="s">
        <v>751</v>
      </c>
      <c r="U4916" s="8" t="str">
        <f t="shared" si="1042"/>
        <v>,</v>
      </c>
      <c r="W4916" s="35" t="str">
        <f t="shared" si="1043"/>
        <v/>
      </c>
      <c r="X4916" s="35" t="s">
        <v>753</v>
      </c>
      <c r="Y4916" s="35" t="s">
        <v>754</v>
      </c>
      <c r="Z4916" s="35" t="str">
        <f t="shared" si="1044"/>
        <v/>
      </c>
      <c r="AA4916" s="35" t="e">
        <f t="shared" si="1045"/>
        <v>#VALUE!</v>
      </c>
      <c r="AB4916" s="35" t="str">
        <f t="shared" si="1046"/>
        <v>{keyword:}</v>
      </c>
      <c r="AC4916" s="107" t="e">
        <f t="shared" si="1047"/>
        <v>#VALUE!</v>
      </c>
      <c r="AK4916" t="s">
        <v>577</v>
      </c>
    </row>
    <row r="4917" spans="1:37" ht="15" customHeight="1" x14ac:dyDescent="0.25">
      <c r="A4917" s="35">
        <f t="shared" si="1039"/>
        <v>0</v>
      </c>
      <c r="C4917" s="35" t="str">
        <f t="shared" si="1040"/>
        <v/>
      </c>
      <c r="K4917" t="s">
        <v>577</v>
      </c>
      <c r="O4917" s="35" t="str">
        <f t="shared" si="1041"/>
        <v>?utm_source=yandex&amp;utm_medium=cpc&amp;utm_campaign=&amp;utm_content=&amp;utm_term={keyword}&amp;utm_device={device_type}</v>
      </c>
      <c r="P4917" s="35" t="str">
        <f t="shared" si="1038"/>
        <v/>
      </c>
      <c r="T4917" s="8" t="s">
        <v>751</v>
      </c>
      <c r="U4917" s="8" t="str">
        <f t="shared" si="1042"/>
        <v>,</v>
      </c>
      <c r="W4917" s="35" t="str">
        <f t="shared" si="1043"/>
        <v/>
      </c>
      <c r="X4917" s="35" t="s">
        <v>753</v>
      </c>
      <c r="Y4917" s="35" t="s">
        <v>754</v>
      </c>
      <c r="Z4917" s="35" t="str">
        <f t="shared" si="1044"/>
        <v/>
      </c>
      <c r="AA4917" s="35" t="e">
        <f t="shared" si="1045"/>
        <v>#VALUE!</v>
      </c>
      <c r="AB4917" s="35" t="str">
        <f t="shared" si="1046"/>
        <v>{keyword:}</v>
      </c>
      <c r="AC4917" s="107" t="e">
        <f t="shared" si="1047"/>
        <v>#VALUE!</v>
      </c>
      <c r="AK4917" t="s">
        <v>577</v>
      </c>
    </row>
    <row r="4918" spans="1:37" ht="15" x14ac:dyDescent="0.25">
      <c r="A4918" s="35">
        <f t="shared" si="1039"/>
        <v>0</v>
      </c>
      <c r="C4918" s="35" t="str">
        <f t="shared" si="1040"/>
        <v/>
      </c>
      <c r="K4918" t="s">
        <v>577</v>
      </c>
      <c r="O4918" s="35" t="str">
        <f t="shared" si="1041"/>
        <v>?utm_source=yandex&amp;utm_medium=cpc&amp;utm_campaign=&amp;utm_content=&amp;utm_term={keyword}&amp;utm_device={device_type}</v>
      </c>
      <c r="P4918" s="35" t="str">
        <f t="shared" si="1038"/>
        <v/>
      </c>
      <c r="T4918" s="8" t="s">
        <v>751</v>
      </c>
      <c r="U4918" s="8" t="str">
        <f t="shared" si="1042"/>
        <v>,</v>
      </c>
      <c r="W4918" s="35" t="str">
        <f t="shared" si="1043"/>
        <v/>
      </c>
      <c r="X4918" s="35" t="s">
        <v>753</v>
      </c>
      <c r="Y4918" s="35" t="s">
        <v>754</v>
      </c>
      <c r="Z4918" s="35" t="str">
        <f t="shared" si="1044"/>
        <v/>
      </c>
      <c r="AA4918" s="35" t="e">
        <f t="shared" si="1045"/>
        <v>#VALUE!</v>
      </c>
      <c r="AB4918" s="35" t="str">
        <f t="shared" si="1046"/>
        <v>{keyword:}</v>
      </c>
      <c r="AC4918" s="107" t="e">
        <f t="shared" si="1047"/>
        <v>#VALUE!</v>
      </c>
      <c r="AK4918" t="s">
        <v>577</v>
      </c>
    </row>
    <row r="4919" spans="1:37" ht="15" customHeight="1" x14ac:dyDescent="0.25">
      <c r="A4919" s="35">
        <f t="shared" si="1039"/>
        <v>0</v>
      </c>
      <c r="C4919" s="35" t="str">
        <f t="shared" si="1040"/>
        <v/>
      </c>
      <c r="K4919" t="s">
        <v>577</v>
      </c>
      <c r="O4919" s="35" t="str">
        <f t="shared" si="1041"/>
        <v>?utm_source=yandex&amp;utm_medium=cpc&amp;utm_campaign=&amp;utm_content=&amp;utm_term={keyword}&amp;utm_device={device_type}</v>
      </c>
      <c r="P4919" s="35" t="str">
        <f t="shared" si="1038"/>
        <v/>
      </c>
      <c r="T4919" s="8" t="s">
        <v>751</v>
      </c>
      <c r="U4919" s="8" t="str">
        <f t="shared" si="1042"/>
        <v>,</v>
      </c>
      <c r="W4919" s="35" t="str">
        <f t="shared" si="1043"/>
        <v/>
      </c>
      <c r="X4919" s="35" t="s">
        <v>753</v>
      </c>
      <c r="Y4919" s="35" t="s">
        <v>754</v>
      </c>
      <c r="Z4919" s="35" t="str">
        <f t="shared" si="1044"/>
        <v/>
      </c>
      <c r="AA4919" s="35" t="e">
        <f t="shared" si="1045"/>
        <v>#VALUE!</v>
      </c>
      <c r="AB4919" s="35" t="str">
        <f t="shared" si="1046"/>
        <v>{keyword:}</v>
      </c>
      <c r="AC4919" s="107" t="e">
        <f t="shared" si="1047"/>
        <v>#VALUE!</v>
      </c>
      <c r="AK4919" t="s">
        <v>577</v>
      </c>
    </row>
    <row r="4920" spans="1:37" ht="15" x14ac:dyDescent="0.25">
      <c r="A4920" s="35">
        <f t="shared" si="1039"/>
        <v>0</v>
      </c>
      <c r="C4920" s="35" t="str">
        <f t="shared" si="1040"/>
        <v/>
      </c>
      <c r="K4920" t="s">
        <v>577</v>
      </c>
      <c r="O4920" s="35" t="str">
        <f t="shared" si="1041"/>
        <v>?utm_source=yandex&amp;utm_medium=cpc&amp;utm_campaign=&amp;utm_content=&amp;utm_term={keyword}&amp;utm_device={device_type}</v>
      </c>
      <c r="P4920" s="35" t="str">
        <f t="shared" si="1038"/>
        <v/>
      </c>
      <c r="T4920" s="8" t="s">
        <v>751</v>
      </c>
      <c r="U4920" s="8" t="str">
        <f t="shared" si="1042"/>
        <v>,</v>
      </c>
      <c r="W4920" s="35" t="str">
        <f t="shared" si="1043"/>
        <v/>
      </c>
      <c r="X4920" s="35" t="s">
        <v>753</v>
      </c>
      <c r="Y4920" s="35" t="s">
        <v>754</v>
      </c>
      <c r="Z4920" s="35" t="str">
        <f t="shared" si="1044"/>
        <v/>
      </c>
      <c r="AA4920" s="35" t="e">
        <f t="shared" si="1045"/>
        <v>#VALUE!</v>
      </c>
      <c r="AB4920" s="35" t="str">
        <f t="shared" si="1046"/>
        <v>{keyword:}</v>
      </c>
      <c r="AC4920" s="107" t="e">
        <f t="shared" si="1047"/>
        <v>#VALUE!</v>
      </c>
      <c r="AK4920" t="s">
        <v>577</v>
      </c>
    </row>
    <row r="4921" spans="1:37" ht="15" customHeight="1" x14ac:dyDescent="0.25">
      <c r="A4921" s="35">
        <f t="shared" si="1039"/>
        <v>0</v>
      </c>
      <c r="C4921" s="35" t="str">
        <f t="shared" si="1040"/>
        <v/>
      </c>
      <c r="K4921" t="s">
        <v>577</v>
      </c>
      <c r="O4921" s="35" t="str">
        <f t="shared" si="1041"/>
        <v>?utm_source=yandex&amp;utm_medium=cpc&amp;utm_campaign=&amp;utm_content=&amp;utm_term={keyword}&amp;utm_device={device_type}</v>
      </c>
      <c r="P4921" s="35" t="str">
        <f t="shared" si="1038"/>
        <v/>
      </c>
      <c r="T4921" s="8" t="s">
        <v>751</v>
      </c>
      <c r="U4921" s="8" t="str">
        <f t="shared" si="1042"/>
        <v>,</v>
      </c>
      <c r="W4921" s="35" t="str">
        <f t="shared" si="1043"/>
        <v/>
      </c>
      <c r="X4921" s="35" t="s">
        <v>753</v>
      </c>
      <c r="Y4921" s="35" t="s">
        <v>754</v>
      </c>
      <c r="Z4921" s="35" t="str">
        <f t="shared" si="1044"/>
        <v/>
      </c>
      <c r="AA4921" s="35" t="e">
        <f t="shared" si="1045"/>
        <v>#VALUE!</v>
      </c>
      <c r="AB4921" s="35" t="str">
        <f t="shared" si="1046"/>
        <v>{keyword:}</v>
      </c>
      <c r="AC4921" s="107" t="e">
        <f t="shared" si="1047"/>
        <v>#VALUE!</v>
      </c>
      <c r="AK4921" t="s">
        <v>577</v>
      </c>
    </row>
    <row r="4922" spans="1:37" ht="15" x14ac:dyDescent="0.25">
      <c r="A4922" s="35">
        <f t="shared" si="1039"/>
        <v>0</v>
      </c>
      <c r="C4922" s="35" t="str">
        <f t="shared" si="1040"/>
        <v/>
      </c>
      <c r="K4922" t="s">
        <v>577</v>
      </c>
      <c r="O4922" s="35" t="str">
        <f t="shared" si="1041"/>
        <v>?utm_source=yandex&amp;utm_medium=cpc&amp;utm_campaign=&amp;utm_content=&amp;utm_term={keyword}&amp;utm_device={device_type}</v>
      </c>
      <c r="P4922" s="35" t="str">
        <f t="shared" si="1038"/>
        <v/>
      </c>
      <c r="T4922" s="8" t="s">
        <v>751</v>
      </c>
      <c r="U4922" s="8" t="str">
        <f t="shared" si="1042"/>
        <v>,</v>
      </c>
      <c r="W4922" s="35" t="str">
        <f t="shared" si="1043"/>
        <v/>
      </c>
      <c r="X4922" s="35" t="s">
        <v>753</v>
      </c>
      <c r="Y4922" s="35" t="s">
        <v>754</v>
      </c>
      <c r="Z4922" s="35" t="str">
        <f t="shared" si="1044"/>
        <v/>
      </c>
      <c r="AA4922" s="35" t="e">
        <f t="shared" si="1045"/>
        <v>#VALUE!</v>
      </c>
      <c r="AB4922" s="35" t="str">
        <f t="shared" si="1046"/>
        <v>{keyword:}</v>
      </c>
      <c r="AC4922" s="107" t="e">
        <f t="shared" si="1047"/>
        <v>#VALUE!</v>
      </c>
      <c r="AK4922" t="s">
        <v>577</v>
      </c>
    </row>
    <row r="4923" spans="1:37" ht="15" customHeight="1" x14ac:dyDescent="0.25">
      <c r="A4923" s="35">
        <f t="shared" si="1039"/>
        <v>0</v>
      </c>
      <c r="C4923" s="35" t="str">
        <f t="shared" si="1040"/>
        <v/>
      </c>
      <c r="K4923" t="s">
        <v>577</v>
      </c>
      <c r="O4923" s="35" t="str">
        <f t="shared" si="1041"/>
        <v>?utm_source=yandex&amp;utm_medium=cpc&amp;utm_campaign=&amp;utm_content=&amp;utm_term={keyword}&amp;utm_device={device_type}</v>
      </c>
      <c r="P4923" s="35" t="str">
        <f t="shared" si="1038"/>
        <v/>
      </c>
      <c r="T4923" s="8" t="s">
        <v>751</v>
      </c>
      <c r="U4923" s="8" t="str">
        <f t="shared" si="1042"/>
        <v>,</v>
      </c>
      <c r="W4923" s="35" t="str">
        <f t="shared" si="1043"/>
        <v/>
      </c>
      <c r="X4923" s="35" t="s">
        <v>753</v>
      </c>
      <c r="Y4923" s="35" t="s">
        <v>754</v>
      </c>
      <c r="Z4923" s="35" t="str">
        <f t="shared" si="1044"/>
        <v/>
      </c>
      <c r="AA4923" s="35" t="e">
        <f t="shared" si="1045"/>
        <v>#VALUE!</v>
      </c>
      <c r="AB4923" s="35" t="str">
        <f t="shared" si="1046"/>
        <v>{keyword:}</v>
      </c>
      <c r="AC4923" s="107" t="e">
        <f t="shared" si="1047"/>
        <v>#VALUE!</v>
      </c>
      <c r="AK4923" t="s">
        <v>577</v>
      </c>
    </row>
    <row r="4924" spans="1:37" ht="15" x14ac:dyDescent="0.25">
      <c r="A4924" s="35">
        <f t="shared" si="1039"/>
        <v>0</v>
      </c>
      <c r="C4924" s="35" t="str">
        <f t="shared" si="1040"/>
        <v/>
      </c>
      <c r="K4924" t="s">
        <v>577</v>
      </c>
      <c r="O4924" s="35" t="str">
        <f t="shared" si="1041"/>
        <v>?utm_source=yandex&amp;utm_medium=cpc&amp;utm_campaign=&amp;utm_content=&amp;utm_term={keyword}&amp;utm_device={device_type}</v>
      </c>
      <c r="P4924" s="35" t="str">
        <f t="shared" si="1038"/>
        <v/>
      </c>
      <c r="T4924" s="8" t="s">
        <v>751</v>
      </c>
      <c r="U4924" s="8" t="str">
        <f t="shared" si="1042"/>
        <v>,</v>
      </c>
      <c r="W4924" s="35" t="str">
        <f t="shared" si="1043"/>
        <v/>
      </c>
      <c r="X4924" s="35" t="s">
        <v>753</v>
      </c>
      <c r="Y4924" s="35" t="s">
        <v>754</v>
      </c>
      <c r="Z4924" s="35" t="str">
        <f t="shared" si="1044"/>
        <v/>
      </c>
      <c r="AA4924" s="35" t="e">
        <f t="shared" si="1045"/>
        <v>#VALUE!</v>
      </c>
      <c r="AB4924" s="35" t="str">
        <f t="shared" si="1046"/>
        <v>{keyword:}</v>
      </c>
      <c r="AC4924" s="107" t="e">
        <f t="shared" si="1047"/>
        <v>#VALUE!</v>
      </c>
      <c r="AK4924" t="s">
        <v>577</v>
      </c>
    </row>
    <row r="4925" spans="1:37" ht="15" customHeight="1" x14ac:dyDescent="0.25">
      <c r="A4925" s="35">
        <f t="shared" si="1039"/>
        <v>0</v>
      </c>
      <c r="C4925" s="35" t="str">
        <f t="shared" si="1040"/>
        <v/>
      </c>
      <c r="K4925" t="s">
        <v>577</v>
      </c>
      <c r="O4925" s="35" t="str">
        <f t="shared" si="1041"/>
        <v>?utm_source=yandex&amp;utm_medium=cpc&amp;utm_campaign=&amp;utm_content=&amp;utm_term={keyword}&amp;utm_device={device_type}</v>
      </c>
      <c r="P4925" s="35" t="str">
        <f t="shared" si="1038"/>
        <v/>
      </c>
      <c r="T4925" s="8" t="s">
        <v>751</v>
      </c>
      <c r="U4925" s="8" t="str">
        <f t="shared" si="1042"/>
        <v>,</v>
      </c>
      <c r="W4925" s="35" t="str">
        <f t="shared" si="1043"/>
        <v/>
      </c>
      <c r="X4925" s="35" t="s">
        <v>753</v>
      </c>
      <c r="Y4925" s="35" t="s">
        <v>754</v>
      </c>
      <c r="Z4925" s="35" t="str">
        <f t="shared" si="1044"/>
        <v/>
      </c>
      <c r="AA4925" s="35" t="e">
        <f t="shared" si="1045"/>
        <v>#VALUE!</v>
      </c>
      <c r="AB4925" s="35" t="str">
        <f t="shared" si="1046"/>
        <v>{keyword:}</v>
      </c>
      <c r="AC4925" s="107" t="e">
        <f t="shared" si="1047"/>
        <v>#VALUE!</v>
      </c>
      <c r="AK4925" t="s">
        <v>577</v>
      </c>
    </row>
    <row r="4926" spans="1:37" ht="15" x14ac:dyDescent="0.25">
      <c r="A4926" s="35">
        <f t="shared" si="1039"/>
        <v>0</v>
      </c>
      <c r="C4926" s="35" t="str">
        <f t="shared" si="1040"/>
        <v/>
      </c>
      <c r="K4926" t="s">
        <v>577</v>
      </c>
      <c r="O4926" s="35" t="str">
        <f t="shared" si="1041"/>
        <v>?utm_source=yandex&amp;utm_medium=cpc&amp;utm_campaign=&amp;utm_content=&amp;utm_term={keyword}&amp;utm_device={device_type}</v>
      </c>
      <c r="P4926" s="35" t="str">
        <f t="shared" si="1038"/>
        <v/>
      </c>
      <c r="T4926" s="8" t="s">
        <v>751</v>
      </c>
      <c r="U4926" s="8" t="str">
        <f t="shared" si="1042"/>
        <v>,</v>
      </c>
      <c r="W4926" s="35" t="str">
        <f t="shared" si="1043"/>
        <v/>
      </c>
      <c r="X4926" s="35" t="s">
        <v>753</v>
      </c>
      <c r="Y4926" s="35" t="s">
        <v>754</v>
      </c>
      <c r="Z4926" s="35" t="str">
        <f t="shared" si="1044"/>
        <v/>
      </c>
      <c r="AA4926" s="35" t="e">
        <f t="shared" si="1045"/>
        <v>#VALUE!</v>
      </c>
      <c r="AB4926" s="35" t="str">
        <f t="shared" si="1046"/>
        <v>{keyword:}</v>
      </c>
      <c r="AC4926" s="107" t="e">
        <f t="shared" si="1047"/>
        <v>#VALUE!</v>
      </c>
      <c r="AK4926" t="s">
        <v>577</v>
      </c>
    </row>
    <row r="4927" spans="1:37" ht="15" customHeight="1" x14ac:dyDescent="0.25">
      <c r="A4927" s="35">
        <f t="shared" si="1039"/>
        <v>0</v>
      </c>
      <c r="C4927" s="35" t="str">
        <f t="shared" si="1040"/>
        <v/>
      </c>
      <c r="K4927" t="s">
        <v>577</v>
      </c>
      <c r="O4927" s="35" t="str">
        <f t="shared" si="1041"/>
        <v>?utm_source=yandex&amp;utm_medium=cpc&amp;utm_campaign=&amp;utm_content=&amp;utm_term={keyword}&amp;utm_device={device_type}</v>
      </c>
      <c r="P4927" s="35" t="str">
        <f t="shared" si="1038"/>
        <v/>
      </c>
      <c r="T4927" s="8" t="s">
        <v>751</v>
      </c>
      <c r="U4927" s="8" t="str">
        <f t="shared" si="1042"/>
        <v>,</v>
      </c>
      <c r="W4927" s="35" t="str">
        <f t="shared" si="1043"/>
        <v/>
      </c>
      <c r="X4927" s="35" t="s">
        <v>753</v>
      </c>
      <c r="Y4927" s="35" t="s">
        <v>754</v>
      </c>
      <c r="Z4927" s="35" t="str">
        <f t="shared" si="1044"/>
        <v/>
      </c>
      <c r="AA4927" s="35" t="e">
        <f t="shared" si="1045"/>
        <v>#VALUE!</v>
      </c>
      <c r="AB4927" s="35" t="str">
        <f t="shared" si="1046"/>
        <v>{keyword:}</v>
      </c>
      <c r="AC4927" s="107" t="e">
        <f t="shared" si="1047"/>
        <v>#VALUE!</v>
      </c>
      <c r="AK4927" t="s">
        <v>577</v>
      </c>
    </row>
    <row r="4928" spans="1:37" ht="15" x14ac:dyDescent="0.25">
      <c r="A4928" s="35">
        <f t="shared" si="1039"/>
        <v>0</v>
      </c>
      <c r="C4928" s="35" t="str">
        <f t="shared" si="1040"/>
        <v/>
      </c>
      <c r="K4928" t="s">
        <v>577</v>
      </c>
      <c r="O4928" s="35" t="str">
        <f t="shared" si="1041"/>
        <v>?utm_source=yandex&amp;utm_medium=cpc&amp;utm_campaign=&amp;utm_content=&amp;utm_term={keyword}&amp;utm_device={device_type}</v>
      </c>
      <c r="P4928" s="35" t="str">
        <f t="shared" si="1038"/>
        <v/>
      </c>
      <c r="T4928" s="8" t="s">
        <v>751</v>
      </c>
      <c r="U4928" s="8" t="str">
        <f t="shared" si="1042"/>
        <v>,</v>
      </c>
      <c r="W4928" s="35" t="str">
        <f t="shared" si="1043"/>
        <v/>
      </c>
      <c r="X4928" s="35" t="s">
        <v>753</v>
      </c>
      <c r="Y4928" s="35" t="s">
        <v>754</v>
      </c>
      <c r="Z4928" s="35" t="str">
        <f t="shared" si="1044"/>
        <v/>
      </c>
      <c r="AA4928" s="35" t="e">
        <f t="shared" si="1045"/>
        <v>#VALUE!</v>
      </c>
      <c r="AB4928" s="35" t="str">
        <f t="shared" si="1046"/>
        <v>{keyword:}</v>
      </c>
      <c r="AC4928" s="107" t="e">
        <f t="shared" si="1047"/>
        <v>#VALUE!</v>
      </c>
      <c r="AK4928" t="s">
        <v>577</v>
      </c>
    </row>
    <row r="4929" spans="1:37" ht="15" customHeight="1" x14ac:dyDescent="0.25">
      <c r="A4929" s="35">
        <f t="shared" si="1039"/>
        <v>0</v>
      </c>
      <c r="C4929" s="35" t="str">
        <f t="shared" si="1040"/>
        <v/>
      </c>
      <c r="K4929" t="s">
        <v>577</v>
      </c>
      <c r="O4929" s="35" t="str">
        <f t="shared" si="1041"/>
        <v>?utm_source=yandex&amp;utm_medium=cpc&amp;utm_campaign=&amp;utm_content=&amp;utm_term={keyword}&amp;utm_device={device_type}</v>
      </c>
      <c r="P4929" s="35" t="str">
        <f t="shared" si="1038"/>
        <v/>
      </c>
      <c r="T4929" s="8" t="s">
        <v>751</v>
      </c>
      <c r="U4929" s="8" t="str">
        <f t="shared" si="1042"/>
        <v>,</v>
      </c>
      <c r="W4929" s="35" t="str">
        <f t="shared" si="1043"/>
        <v/>
      </c>
      <c r="X4929" s="35" t="s">
        <v>753</v>
      </c>
      <c r="Y4929" s="35" t="s">
        <v>754</v>
      </c>
      <c r="Z4929" s="35" t="str">
        <f t="shared" si="1044"/>
        <v/>
      </c>
      <c r="AA4929" s="35" t="e">
        <f t="shared" si="1045"/>
        <v>#VALUE!</v>
      </c>
      <c r="AB4929" s="35" t="str">
        <f t="shared" si="1046"/>
        <v>{keyword:}</v>
      </c>
      <c r="AC4929" s="107" t="e">
        <f t="shared" si="1047"/>
        <v>#VALUE!</v>
      </c>
      <c r="AK4929" t="s">
        <v>577</v>
      </c>
    </row>
    <row r="4930" spans="1:37" ht="15" x14ac:dyDescent="0.25">
      <c r="A4930" s="35">
        <f t="shared" si="1039"/>
        <v>0</v>
      </c>
      <c r="C4930" s="35" t="str">
        <f t="shared" si="1040"/>
        <v/>
      </c>
      <c r="K4930" t="s">
        <v>577</v>
      </c>
      <c r="O4930" s="35" t="str">
        <f t="shared" si="1041"/>
        <v>?utm_source=yandex&amp;utm_medium=cpc&amp;utm_campaign=&amp;utm_content=&amp;utm_term={keyword}&amp;utm_device={device_type}</v>
      </c>
      <c r="P4930" s="35" t="str">
        <f t="shared" ref="P4930:P4993" si="1048">SUBSTITUTE((SUBSTITUTE(B4930,"""",))," ","-")</f>
        <v/>
      </c>
      <c r="T4930" s="8" t="s">
        <v>751</v>
      </c>
      <c r="U4930" s="8" t="str">
        <f t="shared" si="1042"/>
        <v>,</v>
      </c>
      <c r="W4930" s="35" t="str">
        <f t="shared" si="1043"/>
        <v/>
      </c>
      <c r="X4930" s="35" t="s">
        <v>753</v>
      </c>
      <c r="Y4930" s="35" t="s">
        <v>754</v>
      </c>
      <c r="Z4930" s="35" t="str">
        <f t="shared" si="1044"/>
        <v/>
      </c>
      <c r="AA4930" s="35" t="e">
        <f t="shared" si="1045"/>
        <v>#VALUE!</v>
      </c>
      <c r="AB4930" s="35" t="str">
        <f t="shared" si="1046"/>
        <v>{keyword:}</v>
      </c>
      <c r="AC4930" s="107" t="e">
        <f t="shared" si="1047"/>
        <v>#VALUE!</v>
      </c>
      <c r="AK4930" t="s">
        <v>577</v>
      </c>
    </row>
    <row r="4931" spans="1:37" ht="15" customHeight="1" x14ac:dyDescent="0.25">
      <c r="A4931" s="35">
        <f t="shared" ref="A4931:A4994" si="1049">IF(ISBLANK(B4931),0,LEN(TRIM(B4931))-LEN(SUBSTITUTE(B4931," ",""))+1)</f>
        <v>0</v>
      </c>
      <c r="C4931" s="35" t="str">
        <f t="shared" ref="C4931:C4994" si="1050">SUBSTITUTE(B4931," ","_")</f>
        <v/>
      </c>
      <c r="K4931" t="s">
        <v>577</v>
      </c>
      <c r="O4931" s="35" t="str">
        <f t="shared" ref="O4931:O4994" si="1051">CONCATENATE(M4931,"?utm_source=yandex&amp;utm_medium=cpc&amp;utm_campaign=",SUBSTITUTE(TRIM(N4931)," ","_"),"&amp;utm_content=",SUBSTITUTE(SUBSTITUTE(B4931,"""",)," ","_"),"&amp;utm_term={keyword}","&amp;utm_device={device_type}")</f>
        <v>?utm_source=yandex&amp;utm_medium=cpc&amp;utm_campaign=&amp;utm_content=&amp;utm_term={keyword}&amp;utm_device={device_type}</v>
      </c>
      <c r="P4931" s="35" t="str">
        <f t="shared" si="1048"/>
        <v/>
      </c>
      <c r="T4931" s="8" t="s">
        <v>751</v>
      </c>
      <c r="U4931" s="8" t="str">
        <f t="shared" ref="U4931:U4994" si="1052">CONCATENATE(R4931,T4931,S4931)</f>
        <v>,</v>
      </c>
      <c r="W4931" s="35" t="str">
        <f t="shared" ref="W4931:W4994" si="1053">SUBSTITUTE((SUBSTITUTE(P4931,"""",)),"-"," ")</f>
        <v/>
      </c>
      <c r="X4931" s="35" t="s">
        <v>753</v>
      </c>
      <c r="Y4931" s="35" t="s">
        <v>754</v>
      </c>
      <c r="Z4931" s="35" t="str">
        <f t="shared" ref="Z4931:Z4994" si="1054">IF(ISERR(MID(W4931,1,FIND(" ",W4931,1)-1)),W4931,MID(W4931,1,FIND(" ",W4931,1)-1))</f>
        <v/>
      </c>
      <c r="AA4931" s="35" t="e">
        <f t="shared" ref="AA4931:AA4994" si="1055">MID(W4931,FIND(" ",W4931)+1,100)</f>
        <v>#VALUE!</v>
      </c>
      <c r="AB4931" s="35" t="str">
        <f t="shared" ref="AB4931:AB4994" si="1056">CONCATENATE(X4931,Z4931,Y4931)</f>
        <v>{keyword:}</v>
      </c>
      <c r="AC4931" s="107" t="e">
        <f t="shared" ref="AC4931:AC4994" si="1057">CONCATENATE(X4931,AA4931,Y4931)</f>
        <v>#VALUE!</v>
      </c>
      <c r="AK4931" t="s">
        <v>577</v>
      </c>
    </row>
    <row r="4932" spans="1:37" ht="15" x14ac:dyDescent="0.25">
      <c r="A4932" s="35">
        <f t="shared" si="1049"/>
        <v>0</v>
      </c>
      <c r="C4932" s="35" t="str">
        <f t="shared" si="1050"/>
        <v/>
      </c>
      <c r="K4932" t="s">
        <v>577</v>
      </c>
      <c r="O4932" s="35" t="str">
        <f t="shared" si="1051"/>
        <v>?utm_source=yandex&amp;utm_medium=cpc&amp;utm_campaign=&amp;utm_content=&amp;utm_term={keyword}&amp;utm_device={device_type}</v>
      </c>
      <c r="P4932" s="35" t="str">
        <f t="shared" si="1048"/>
        <v/>
      </c>
      <c r="T4932" s="8" t="s">
        <v>751</v>
      </c>
      <c r="U4932" s="8" t="str">
        <f t="shared" si="1052"/>
        <v>,</v>
      </c>
      <c r="W4932" s="35" t="str">
        <f t="shared" si="1053"/>
        <v/>
      </c>
      <c r="X4932" s="35" t="s">
        <v>753</v>
      </c>
      <c r="Y4932" s="35" t="s">
        <v>754</v>
      </c>
      <c r="Z4932" s="35" t="str">
        <f t="shared" si="1054"/>
        <v/>
      </c>
      <c r="AA4932" s="35" t="e">
        <f t="shared" si="1055"/>
        <v>#VALUE!</v>
      </c>
      <c r="AB4932" s="35" t="str">
        <f t="shared" si="1056"/>
        <v>{keyword:}</v>
      </c>
      <c r="AC4932" s="107" t="e">
        <f t="shared" si="1057"/>
        <v>#VALUE!</v>
      </c>
      <c r="AK4932" t="s">
        <v>577</v>
      </c>
    </row>
    <row r="4933" spans="1:37" ht="15" customHeight="1" x14ac:dyDescent="0.25">
      <c r="A4933" s="35">
        <f t="shared" si="1049"/>
        <v>0</v>
      </c>
      <c r="C4933" s="35" t="str">
        <f t="shared" si="1050"/>
        <v/>
      </c>
      <c r="K4933" t="s">
        <v>577</v>
      </c>
      <c r="O4933" s="35" t="str">
        <f t="shared" si="1051"/>
        <v>?utm_source=yandex&amp;utm_medium=cpc&amp;utm_campaign=&amp;utm_content=&amp;utm_term={keyword}&amp;utm_device={device_type}</v>
      </c>
      <c r="P4933" s="35" t="str">
        <f t="shared" si="1048"/>
        <v/>
      </c>
      <c r="T4933" s="8" t="s">
        <v>751</v>
      </c>
      <c r="U4933" s="8" t="str">
        <f t="shared" si="1052"/>
        <v>,</v>
      </c>
      <c r="W4933" s="35" t="str">
        <f t="shared" si="1053"/>
        <v/>
      </c>
      <c r="X4933" s="35" t="s">
        <v>753</v>
      </c>
      <c r="Y4933" s="35" t="s">
        <v>754</v>
      </c>
      <c r="Z4933" s="35" t="str">
        <f t="shared" si="1054"/>
        <v/>
      </c>
      <c r="AA4933" s="35" t="e">
        <f t="shared" si="1055"/>
        <v>#VALUE!</v>
      </c>
      <c r="AB4933" s="35" t="str">
        <f t="shared" si="1056"/>
        <v>{keyword:}</v>
      </c>
      <c r="AC4933" s="107" t="e">
        <f t="shared" si="1057"/>
        <v>#VALUE!</v>
      </c>
      <c r="AK4933" t="s">
        <v>577</v>
      </c>
    </row>
    <row r="4934" spans="1:37" ht="15" x14ac:dyDescent="0.25">
      <c r="A4934" s="35">
        <f t="shared" si="1049"/>
        <v>0</v>
      </c>
      <c r="C4934" s="35" t="str">
        <f t="shared" si="1050"/>
        <v/>
      </c>
      <c r="K4934" t="s">
        <v>577</v>
      </c>
      <c r="O4934" s="35" t="str">
        <f t="shared" si="1051"/>
        <v>?utm_source=yandex&amp;utm_medium=cpc&amp;utm_campaign=&amp;utm_content=&amp;utm_term={keyword}&amp;utm_device={device_type}</v>
      </c>
      <c r="P4934" s="35" t="str">
        <f t="shared" si="1048"/>
        <v/>
      </c>
      <c r="T4934" s="8" t="s">
        <v>751</v>
      </c>
      <c r="U4934" s="8" t="str">
        <f t="shared" si="1052"/>
        <v>,</v>
      </c>
      <c r="W4934" s="35" t="str">
        <f t="shared" si="1053"/>
        <v/>
      </c>
      <c r="X4934" s="35" t="s">
        <v>753</v>
      </c>
      <c r="Y4934" s="35" t="s">
        <v>754</v>
      </c>
      <c r="Z4934" s="35" t="str">
        <f t="shared" si="1054"/>
        <v/>
      </c>
      <c r="AA4934" s="35" t="e">
        <f t="shared" si="1055"/>
        <v>#VALUE!</v>
      </c>
      <c r="AB4934" s="35" t="str">
        <f t="shared" si="1056"/>
        <v>{keyword:}</v>
      </c>
      <c r="AC4934" s="107" t="e">
        <f t="shared" si="1057"/>
        <v>#VALUE!</v>
      </c>
      <c r="AK4934" t="s">
        <v>577</v>
      </c>
    </row>
    <row r="4935" spans="1:37" ht="15" customHeight="1" x14ac:dyDescent="0.25">
      <c r="A4935" s="35">
        <f t="shared" si="1049"/>
        <v>0</v>
      </c>
      <c r="C4935" s="35" t="str">
        <f t="shared" si="1050"/>
        <v/>
      </c>
      <c r="K4935" t="s">
        <v>577</v>
      </c>
      <c r="O4935" s="35" t="str">
        <f t="shared" si="1051"/>
        <v>?utm_source=yandex&amp;utm_medium=cpc&amp;utm_campaign=&amp;utm_content=&amp;utm_term={keyword}&amp;utm_device={device_type}</v>
      </c>
      <c r="P4935" s="35" t="str">
        <f t="shared" si="1048"/>
        <v/>
      </c>
      <c r="T4935" s="8" t="s">
        <v>751</v>
      </c>
      <c r="U4935" s="8" t="str">
        <f t="shared" si="1052"/>
        <v>,</v>
      </c>
      <c r="W4935" s="35" t="str">
        <f t="shared" si="1053"/>
        <v/>
      </c>
      <c r="X4935" s="35" t="s">
        <v>753</v>
      </c>
      <c r="Y4935" s="35" t="s">
        <v>754</v>
      </c>
      <c r="Z4935" s="35" t="str">
        <f t="shared" si="1054"/>
        <v/>
      </c>
      <c r="AA4935" s="35" t="e">
        <f t="shared" si="1055"/>
        <v>#VALUE!</v>
      </c>
      <c r="AB4935" s="35" t="str">
        <f t="shared" si="1056"/>
        <v>{keyword:}</v>
      </c>
      <c r="AC4935" s="107" t="e">
        <f t="shared" si="1057"/>
        <v>#VALUE!</v>
      </c>
      <c r="AK4935" t="s">
        <v>577</v>
      </c>
    </row>
    <row r="4936" spans="1:37" ht="15" x14ac:dyDescent="0.25">
      <c r="A4936" s="35">
        <f t="shared" si="1049"/>
        <v>0</v>
      </c>
      <c r="C4936" s="35" t="str">
        <f t="shared" si="1050"/>
        <v/>
      </c>
      <c r="K4936" t="s">
        <v>577</v>
      </c>
      <c r="O4936" s="35" t="str">
        <f t="shared" si="1051"/>
        <v>?utm_source=yandex&amp;utm_medium=cpc&amp;utm_campaign=&amp;utm_content=&amp;utm_term={keyword}&amp;utm_device={device_type}</v>
      </c>
      <c r="P4936" s="35" t="str">
        <f t="shared" si="1048"/>
        <v/>
      </c>
      <c r="T4936" s="8" t="s">
        <v>751</v>
      </c>
      <c r="U4936" s="8" t="str">
        <f t="shared" si="1052"/>
        <v>,</v>
      </c>
      <c r="W4936" s="35" t="str">
        <f t="shared" si="1053"/>
        <v/>
      </c>
      <c r="X4936" s="35" t="s">
        <v>753</v>
      </c>
      <c r="Y4936" s="35" t="s">
        <v>754</v>
      </c>
      <c r="Z4936" s="35" t="str">
        <f t="shared" si="1054"/>
        <v/>
      </c>
      <c r="AA4936" s="35" t="e">
        <f t="shared" si="1055"/>
        <v>#VALUE!</v>
      </c>
      <c r="AB4936" s="35" t="str">
        <f t="shared" si="1056"/>
        <v>{keyword:}</v>
      </c>
      <c r="AC4936" s="107" t="e">
        <f t="shared" si="1057"/>
        <v>#VALUE!</v>
      </c>
      <c r="AK4936" t="s">
        <v>577</v>
      </c>
    </row>
    <row r="4937" spans="1:37" ht="15" customHeight="1" x14ac:dyDescent="0.25">
      <c r="A4937" s="35">
        <f t="shared" si="1049"/>
        <v>0</v>
      </c>
      <c r="C4937" s="35" t="str">
        <f t="shared" si="1050"/>
        <v/>
      </c>
      <c r="K4937" t="s">
        <v>577</v>
      </c>
      <c r="O4937" s="35" t="str">
        <f t="shared" si="1051"/>
        <v>?utm_source=yandex&amp;utm_medium=cpc&amp;utm_campaign=&amp;utm_content=&amp;utm_term={keyword}&amp;utm_device={device_type}</v>
      </c>
      <c r="P4937" s="35" t="str">
        <f t="shared" si="1048"/>
        <v/>
      </c>
      <c r="T4937" s="8" t="s">
        <v>751</v>
      </c>
      <c r="U4937" s="8" t="str">
        <f t="shared" si="1052"/>
        <v>,</v>
      </c>
      <c r="W4937" s="35" t="str">
        <f t="shared" si="1053"/>
        <v/>
      </c>
      <c r="X4937" s="35" t="s">
        <v>753</v>
      </c>
      <c r="Y4937" s="35" t="s">
        <v>754</v>
      </c>
      <c r="Z4937" s="35" t="str">
        <f t="shared" si="1054"/>
        <v/>
      </c>
      <c r="AA4937" s="35" t="e">
        <f t="shared" si="1055"/>
        <v>#VALUE!</v>
      </c>
      <c r="AB4937" s="35" t="str">
        <f t="shared" si="1056"/>
        <v>{keyword:}</v>
      </c>
      <c r="AC4937" s="107" t="e">
        <f t="shared" si="1057"/>
        <v>#VALUE!</v>
      </c>
      <c r="AK4937" t="s">
        <v>577</v>
      </c>
    </row>
    <row r="4938" spans="1:37" ht="15" x14ac:dyDescent="0.25">
      <c r="A4938" s="35">
        <f t="shared" si="1049"/>
        <v>0</v>
      </c>
      <c r="C4938" s="35" t="str">
        <f t="shared" si="1050"/>
        <v/>
      </c>
      <c r="K4938" t="s">
        <v>577</v>
      </c>
      <c r="O4938" s="35" t="str">
        <f t="shared" si="1051"/>
        <v>?utm_source=yandex&amp;utm_medium=cpc&amp;utm_campaign=&amp;utm_content=&amp;utm_term={keyword}&amp;utm_device={device_type}</v>
      </c>
      <c r="P4938" s="35" t="str">
        <f t="shared" si="1048"/>
        <v/>
      </c>
      <c r="T4938" s="8" t="s">
        <v>751</v>
      </c>
      <c r="U4938" s="8" t="str">
        <f t="shared" si="1052"/>
        <v>,</v>
      </c>
      <c r="W4938" s="35" t="str">
        <f t="shared" si="1053"/>
        <v/>
      </c>
      <c r="X4938" s="35" t="s">
        <v>753</v>
      </c>
      <c r="Y4938" s="35" t="s">
        <v>754</v>
      </c>
      <c r="Z4938" s="35" t="str">
        <f t="shared" si="1054"/>
        <v/>
      </c>
      <c r="AA4938" s="35" t="e">
        <f t="shared" si="1055"/>
        <v>#VALUE!</v>
      </c>
      <c r="AB4938" s="35" t="str">
        <f t="shared" si="1056"/>
        <v>{keyword:}</v>
      </c>
      <c r="AC4938" s="107" t="e">
        <f t="shared" si="1057"/>
        <v>#VALUE!</v>
      </c>
      <c r="AK4938" t="s">
        <v>577</v>
      </c>
    </row>
    <row r="4939" spans="1:37" ht="15" customHeight="1" x14ac:dyDescent="0.25">
      <c r="A4939" s="35">
        <f t="shared" si="1049"/>
        <v>0</v>
      </c>
      <c r="C4939" s="35" t="str">
        <f t="shared" si="1050"/>
        <v/>
      </c>
      <c r="K4939" t="s">
        <v>577</v>
      </c>
      <c r="O4939" s="35" t="str">
        <f t="shared" si="1051"/>
        <v>?utm_source=yandex&amp;utm_medium=cpc&amp;utm_campaign=&amp;utm_content=&amp;utm_term={keyword}&amp;utm_device={device_type}</v>
      </c>
      <c r="P4939" s="35" t="str">
        <f t="shared" si="1048"/>
        <v/>
      </c>
      <c r="T4939" s="8" t="s">
        <v>751</v>
      </c>
      <c r="U4939" s="8" t="str">
        <f t="shared" si="1052"/>
        <v>,</v>
      </c>
      <c r="W4939" s="35" t="str">
        <f t="shared" si="1053"/>
        <v/>
      </c>
      <c r="X4939" s="35" t="s">
        <v>753</v>
      </c>
      <c r="Y4939" s="35" t="s">
        <v>754</v>
      </c>
      <c r="Z4939" s="35" t="str">
        <f t="shared" si="1054"/>
        <v/>
      </c>
      <c r="AA4939" s="35" t="e">
        <f t="shared" si="1055"/>
        <v>#VALUE!</v>
      </c>
      <c r="AB4939" s="35" t="str">
        <f t="shared" si="1056"/>
        <v>{keyword:}</v>
      </c>
      <c r="AC4939" s="107" t="e">
        <f t="shared" si="1057"/>
        <v>#VALUE!</v>
      </c>
      <c r="AK4939" t="s">
        <v>577</v>
      </c>
    </row>
    <row r="4940" spans="1:37" ht="15" x14ac:dyDescent="0.25">
      <c r="A4940" s="35">
        <f t="shared" si="1049"/>
        <v>0</v>
      </c>
      <c r="C4940" s="35" t="str">
        <f t="shared" si="1050"/>
        <v/>
      </c>
      <c r="K4940" t="s">
        <v>577</v>
      </c>
      <c r="O4940" s="35" t="str">
        <f t="shared" si="1051"/>
        <v>?utm_source=yandex&amp;utm_medium=cpc&amp;utm_campaign=&amp;utm_content=&amp;utm_term={keyword}&amp;utm_device={device_type}</v>
      </c>
      <c r="P4940" s="35" t="str">
        <f t="shared" si="1048"/>
        <v/>
      </c>
      <c r="T4940" s="8" t="s">
        <v>751</v>
      </c>
      <c r="U4940" s="8" t="str">
        <f t="shared" si="1052"/>
        <v>,</v>
      </c>
      <c r="W4940" s="35" t="str">
        <f t="shared" si="1053"/>
        <v/>
      </c>
      <c r="X4940" s="35" t="s">
        <v>753</v>
      </c>
      <c r="Y4940" s="35" t="s">
        <v>754</v>
      </c>
      <c r="Z4940" s="35" t="str">
        <f t="shared" si="1054"/>
        <v/>
      </c>
      <c r="AA4940" s="35" t="e">
        <f t="shared" si="1055"/>
        <v>#VALUE!</v>
      </c>
      <c r="AB4940" s="35" t="str">
        <f t="shared" si="1056"/>
        <v>{keyword:}</v>
      </c>
      <c r="AC4940" s="107" t="e">
        <f t="shared" si="1057"/>
        <v>#VALUE!</v>
      </c>
      <c r="AK4940" t="s">
        <v>577</v>
      </c>
    </row>
    <row r="4941" spans="1:37" ht="15" customHeight="1" x14ac:dyDescent="0.25">
      <c r="A4941" s="35">
        <f t="shared" si="1049"/>
        <v>0</v>
      </c>
      <c r="C4941" s="35" t="str">
        <f t="shared" si="1050"/>
        <v/>
      </c>
      <c r="K4941" t="s">
        <v>577</v>
      </c>
      <c r="O4941" s="35" t="str">
        <f t="shared" si="1051"/>
        <v>?utm_source=yandex&amp;utm_medium=cpc&amp;utm_campaign=&amp;utm_content=&amp;utm_term={keyword}&amp;utm_device={device_type}</v>
      </c>
      <c r="P4941" s="35" t="str">
        <f t="shared" si="1048"/>
        <v/>
      </c>
      <c r="T4941" s="8" t="s">
        <v>751</v>
      </c>
      <c r="U4941" s="8" t="str">
        <f t="shared" si="1052"/>
        <v>,</v>
      </c>
      <c r="W4941" s="35" t="str">
        <f t="shared" si="1053"/>
        <v/>
      </c>
      <c r="X4941" s="35" t="s">
        <v>753</v>
      </c>
      <c r="Y4941" s="35" t="s">
        <v>754</v>
      </c>
      <c r="Z4941" s="35" t="str">
        <f t="shared" si="1054"/>
        <v/>
      </c>
      <c r="AA4941" s="35" t="e">
        <f t="shared" si="1055"/>
        <v>#VALUE!</v>
      </c>
      <c r="AB4941" s="35" t="str">
        <f t="shared" si="1056"/>
        <v>{keyword:}</v>
      </c>
      <c r="AC4941" s="107" t="e">
        <f t="shared" si="1057"/>
        <v>#VALUE!</v>
      </c>
      <c r="AK4941" t="s">
        <v>577</v>
      </c>
    </row>
    <row r="4942" spans="1:37" ht="15" x14ac:dyDescent="0.25">
      <c r="A4942" s="35">
        <f t="shared" si="1049"/>
        <v>0</v>
      </c>
      <c r="C4942" s="35" t="str">
        <f t="shared" si="1050"/>
        <v/>
      </c>
      <c r="K4942" t="s">
        <v>577</v>
      </c>
      <c r="O4942" s="35" t="str">
        <f t="shared" si="1051"/>
        <v>?utm_source=yandex&amp;utm_medium=cpc&amp;utm_campaign=&amp;utm_content=&amp;utm_term={keyword}&amp;utm_device={device_type}</v>
      </c>
      <c r="P4942" s="35" t="str">
        <f t="shared" si="1048"/>
        <v/>
      </c>
      <c r="T4942" s="8" t="s">
        <v>751</v>
      </c>
      <c r="U4942" s="8" t="str">
        <f t="shared" si="1052"/>
        <v>,</v>
      </c>
      <c r="W4942" s="35" t="str">
        <f t="shared" si="1053"/>
        <v/>
      </c>
      <c r="X4942" s="35" t="s">
        <v>753</v>
      </c>
      <c r="Y4942" s="35" t="s">
        <v>754</v>
      </c>
      <c r="Z4942" s="35" t="str">
        <f t="shared" si="1054"/>
        <v/>
      </c>
      <c r="AA4942" s="35" t="e">
        <f t="shared" si="1055"/>
        <v>#VALUE!</v>
      </c>
      <c r="AB4942" s="35" t="str">
        <f t="shared" si="1056"/>
        <v>{keyword:}</v>
      </c>
      <c r="AC4942" s="107" t="e">
        <f t="shared" si="1057"/>
        <v>#VALUE!</v>
      </c>
      <c r="AK4942" t="s">
        <v>577</v>
      </c>
    </row>
    <row r="4943" spans="1:37" ht="15" customHeight="1" x14ac:dyDescent="0.25">
      <c r="A4943" s="35">
        <f t="shared" si="1049"/>
        <v>0</v>
      </c>
      <c r="C4943" s="35" t="str">
        <f t="shared" si="1050"/>
        <v/>
      </c>
      <c r="K4943" t="s">
        <v>577</v>
      </c>
      <c r="O4943" s="35" t="str">
        <f t="shared" si="1051"/>
        <v>?utm_source=yandex&amp;utm_medium=cpc&amp;utm_campaign=&amp;utm_content=&amp;utm_term={keyword}&amp;utm_device={device_type}</v>
      </c>
      <c r="P4943" s="35" t="str">
        <f t="shared" si="1048"/>
        <v/>
      </c>
      <c r="T4943" s="8" t="s">
        <v>751</v>
      </c>
      <c r="U4943" s="8" t="str">
        <f t="shared" si="1052"/>
        <v>,</v>
      </c>
      <c r="W4943" s="35" t="str">
        <f t="shared" si="1053"/>
        <v/>
      </c>
      <c r="X4943" s="35" t="s">
        <v>753</v>
      </c>
      <c r="Y4943" s="35" t="s">
        <v>754</v>
      </c>
      <c r="Z4943" s="35" t="str">
        <f t="shared" si="1054"/>
        <v/>
      </c>
      <c r="AA4943" s="35" t="e">
        <f t="shared" si="1055"/>
        <v>#VALUE!</v>
      </c>
      <c r="AB4943" s="35" t="str">
        <f t="shared" si="1056"/>
        <v>{keyword:}</v>
      </c>
      <c r="AC4943" s="107" t="e">
        <f t="shared" si="1057"/>
        <v>#VALUE!</v>
      </c>
      <c r="AK4943" t="s">
        <v>577</v>
      </c>
    </row>
    <row r="4944" spans="1:37" ht="15" x14ac:dyDescent="0.25">
      <c r="A4944" s="35">
        <f t="shared" si="1049"/>
        <v>0</v>
      </c>
      <c r="C4944" s="35" t="str">
        <f t="shared" si="1050"/>
        <v/>
      </c>
      <c r="K4944" t="s">
        <v>577</v>
      </c>
      <c r="O4944" s="35" t="str">
        <f t="shared" si="1051"/>
        <v>?utm_source=yandex&amp;utm_medium=cpc&amp;utm_campaign=&amp;utm_content=&amp;utm_term={keyword}&amp;utm_device={device_type}</v>
      </c>
      <c r="P4944" s="35" t="str">
        <f t="shared" si="1048"/>
        <v/>
      </c>
      <c r="T4944" s="8" t="s">
        <v>751</v>
      </c>
      <c r="U4944" s="8" t="str">
        <f t="shared" si="1052"/>
        <v>,</v>
      </c>
      <c r="W4944" s="35" t="str">
        <f t="shared" si="1053"/>
        <v/>
      </c>
      <c r="X4944" s="35" t="s">
        <v>753</v>
      </c>
      <c r="Y4944" s="35" t="s">
        <v>754</v>
      </c>
      <c r="Z4944" s="35" t="str">
        <f t="shared" si="1054"/>
        <v/>
      </c>
      <c r="AA4944" s="35" t="e">
        <f t="shared" si="1055"/>
        <v>#VALUE!</v>
      </c>
      <c r="AB4944" s="35" t="str">
        <f t="shared" si="1056"/>
        <v>{keyword:}</v>
      </c>
      <c r="AC4944" s="107" t="e">
        <f t="shared" si="1057"/>
        <v>#VALUE!</v>
      </c>
      <c r="AK4944" t="s">
        <v>577</v>
      </c>
    </row>
    <row r="4945" spans="1:37" ht="15" customHeight="1" x14ac:dyDescent="0.25">
      <c r="A4945" s="35">
        <f t="shared" si="1049"/>
        <v>0</v>
      </c>
      <c r="C4945" s="35" t="str">
        <f t="shared" si="1050"/>
        <v/>
      </c>
      <c r="K4945" t="s">
        <v>577</v>
      </c>
      <c r="O4945" s="35" t="str">
        <f t="shared" si="1051"/>
        <v>?utm_source=yandex&amp;utm_medium=cpc&amp;utm_campaign=&amp;utm_content=&amp;utm_term={keyword}&amp;utm_device={device_type}</v>
      </c>
      <c r="P4945" s="35" t="str">
        <f t="shared" si="1048"/>
        <v/>
      </c>
      <c r="T4945" s="8" t="s">
        <v>751</v>
      </c>
      <c r="U4945" s="8" t="str">
        <f t="shared" si="1052"/>
        <v>,</v>
      </c>
      <c r="W4945" s="35" t="str">
        <f t="shared" si="1053"/>
        <v/>
      </c>
      <c r="X4945" s="35" t="s">
        <v>753</v>
      </c>
      <c r="Y4945" s="35" t="s">
        <v>754</v>
      </c>
      <c r="Z4945" s="35" t="str">
        <f t="shared" si="1054"/>
        <v/>
      </c>
      <c r="AA4945" s="35" t="e">
        <f t="shared" si="1055"/>
        <v>#VALUE!</v>
      </c>
      <c r="AB4945" s="35" t="str">
        <f t="shared" si="1056"/>
        <v>{keyword:}</v>
      </c>
      <c r="AC4945" s="107" t="e">
        <f t="shared" si="1057"/>
        <v>#VALUE!</v>
      </c>
      <c r="AK4945" t="s">
        <v>577</v>
      </c>
    </row>
    <row r="4946" spans="1:37" ht="15" x14ac:dyDescent="0.25">
      <c r="A4946" s="35">
        <f t="shared" si="1049"/>
        <v>0</v>
      </c>
      <c r="C4946" s="35" t="str">
        <f t="shared" si="1050"/>
        <v/>
      </c>
      <c r="K4946" t="s">
        <v>577</v>
      </c>
      <c r="O4946" s="35" t="str">
        <f t="shared" si="1051"/>
        <v>?utm_source=yandex&amp;utm_medium=cpc&amp;utm_campaign=&amp;utm_content=&amp;utm_term={keyword}&amp;utm_device={device_type}</v>
      </c>
      <c r="P4946" s="35" t="str">
        <f t="shared" si="1048"/>
        <v/>
      </c>
      <c r="T4946" s="8" t="s">
        <v>751</v>
      </c>
      <c r="U4946" s="8" t="str">
        <f t="shared" si="1052"/>
        <v>,</v>
      </c>
      <c r="W4946" s="35" t="str">
        <f t="shared" si="1053"/>
        <v/>
      </c>
      <c r="X4946" s="35" t="s">
        <v>753</v>
      </c>
      <c r="Y4946" s="35" t="s">
        <v>754</v>
      </c>
      <c r="Z4946" s="35" t="str">
        <f t="shared" si="1054"/>
        <v/>
      </c>
      <c r="AA4946" s="35" t="e">
        <f t="shared" si="1055"/>
        <v>#VALUE!</v>
      </c>
      <c r="AB4946" s="35" t="str">
        <f t="shared" si="1056"/>
        <v>{keyword:}</v>
      </c>
      <c r="AC4946" s="107" t="e">
        <f t="shared" si="1057"/>
        <v>#VALUE!</v>
      </c>
      <c r="AK4946" t="s">
        <v>577</v>
      </c>
    </row>
    <row r="4947" spans="1:37" ht="15" customHeight="1" x14ac:dyDescent="0.25">
      <c r="A4947" s="35">
        <f t="shared" si="1049"/>
        <v>0</v>
      </c>
      <c r="C4947" s="35" t="str">
        <f t="shared" si="1050"/>
        <v/>
      </c>
      <c r="K4947" t="s">
        <v>577</v>
      </c>
      <c r="O4947" s="35" t="str">
        <f t="shared" si="1051"/>
        <v>?utm_source=yandex&amp;utm_medium=cpc&amp;utm_campaign=&amp;utm_content=&amp;utm_term={keyword}&amp;utm_device={device_type}</v>
      </c>
      <c r="P4947" s="35" t="str">
        <f t="shared" si="1048"/>
        <v/>
      </c>
      <c r="T4947" s="8" t="s">
        <v>751</v>
      </c>
      <c r="U4947" s="8" t="str">
        <f t="shared" si="1052"/>
        <v>,</v>
      </c>
      <c r="W4947" s="35" t="str">
        <f t="shared" si="1053"/>
        <v/>
      </c>
      <c r="X4947" s="35" t="s">
        <v>753</v>
      </c>
      <c r="Y4947" s="35" t="s">
        <v>754</v>
      </c>
      <c r="Z4947" s="35" t="str">
        <f t="shared" si="1054"/>
        <v/>
      </c>
      <c r="AA4947" s="35" t="e">
        <f t="shared" si="1055"/>
        <v>#VALUE!</v>
      </c>
      <c r="AB4947" s="35" t="str">
        <f t="shared" si="1056"/>
        <v>{keyword:}</v>
      </c>
      <c r="AC4947" s="107" t="e">
        <f t="shared" si="1057"/>
        <v>#VALUE!</v>
      </c>
      <c r="AK4947" t="s">
        <v>577</v>
      </c>
    </row>
    <row r="4948" spans="1:37" ht="15" x14ac:dyDescent="0.25">
      <c r="A4948" s="35">
        <f t="shared" si="1049"/>
        <v>0</v>
      </c>
      <c r="C4948" s="35" t="str">
        <f t="shared" si="1050"/>
        <v/>
      </c>
      <c r="K4948" t="s">
        <v>577</v>
      </c>
      <c r="O4948" s="35" t="str">
        <f t="shared" si="1051"/>
        <v>?utm_source=yandex&amp;utm_medium=cpc&amp;utm_campaign=&amp;utm_content=&amp;utm_term={keyword}&amp;utm_device={device_type}</v>
      </c>
      <c r="P4948" s="35" t="str">
        <f t="shared" si="1048"/>
        <v/>
      </c>
      <c r="T4948" s="8" t="s">
        <v>751</v>
      </c>
      <c r="U4948" s="8" t="str">
        <f t="shared" si="1052"/>
        <v>,</v>
      </c>
      <c r="W4948" s="35" t="str">
        <f t="shared" si="1053"/>
        <v/>
      </c>
      <c r="X4948" s="35" t="s">
        <v>753</v>
      </c>
      <c r="Y4948" s="35" t="s">
        <v>754</v>
      </c>
      <c r="Z4948" s="35" t="str">
        <f t="shared" si="1054"/>
        <v/>
      </c>
      <c r="AA4948" s="35" t="e">
        <f t="shared" si="1055"/>
        <v>#VALUE!</v>
      </c>
      <c r="AB4948" s="35" t="str">
        <f t="shared" si="1056"/>
        <v>{keyword:}</v>
      </c>
      <c r="AC4948" s="107" t="e">
        <f t="shared" si="1057"/>
        <v>#VALUE!</v>
      </c>
      <c r="AK4948" t="s">
        <v>577</v>
      </c>
    </row>
    <row r="4949" spans="1:37" ht="15" customHeight="1" x14ac:dyDescent="0.25">
      <c r="A4949" s="35">
        <f t="shared" si="1049"/>
        <v>0</v>
      </c>
      <c r="C4949" s="35" t="str">
        <f t="shared" si="1050"/>
        <v/>
      </c>
      <c r="K4949" t="s">
        <v>577</v>
      </c>
      <c r="O4949" s="35" t="str">
        <f t="shared" si="1051"/>
        <v>?utm_source=yandex&amp;utm_medium=cpc&amp;utm_campaign=&amp;utm_content=&amp;utm_term={keyword}&amp;utm_device={device_type}</v>
      </c>
      <c r="P4949" s="35" t="str">
        <f t="shared" si="1048"/>
        <v/>
      </c>
      <c r="T4949" s="8" t="s">
        <v>751</v>
      </c>
      <c r="U4949" s="8" t="str">
        <f t="shared" si="1052"/>
        <v>,</v>
      </c>
      <c r="W4949" s="35" t="str">
        <f t="shared" si="1053"/>
        <v/>
      </c>
      <c r="X4949" s="35" t="s">
        <v>753</v>
      </c>
      <c r="Y4949" s="35" t="s">
        <v>754</v>
      </c>
      <c r="Z4949" s="35" t="str">
        <f t="shared" si="1054"/>
        <v/>
      </c>
      <c r="AA4949" s="35" t="e">
        <f t="shared" si="1055"/>
        <v>#VALUE!</v>
      </c>
      <c r="AB4949" s="35" t="str">
        <f t="shared" si="1056"/>
        <v>{keyword:}</v>
      </c>
      <c r="AC4949" s="107" t="e">
        <f t="shared" si="1057"/>
        <v>#VALUE!</v>
      </c>
      <c r="AK4949" t="s">
        <v>577</v>
      </c>
    </row>
    <row r="4950" spans="1:37" ht="15" x14ac:dyDescent="0.25">
      <c r="A4950" s="35">
        <f t="shared" si="1049"/>
        <v>0</v>
      </c>
      <c r="C4950" s="35" t="str">
        <f t="shared" si="1050"/>
        <v/>
      </c>
      <c r="K4950" t="s">
        <v>577</v>
      </c>
      <c r="O4950" s="35" t="str">
        <f t="shared" si="1051"/>
        <v>?utm_source=yandex&amp;utm_medium=cpc&amp;utm_campaign=&amp;utm_content=&amp;utm_term={keyword}&amp;utm_device={device_type}</v>
      </c>
      <c r="P4950" s="35" t="str">
        <f t="shared" si="1048"/>
        <v/>
      </c>
      <c r="T4950" s="8" t="s">
        <v>751</v>
      </c>
      <c r="U4950" s="8" t="str">
        <f t="shared" si="1052"/>
        <v>,</v>
      </c>
      <c r="W4950" s="35" t="str">
        <f t="shared" si="1053"/>
        <v/>
      </c>
      <c r="X4950" s="35" t="s">
        <v>753</v>
      </c>
      <c r="Y4950" s="35" t="s">
        <v>754</v>
      </c>
      <c r="Z4950" s="35" t="str">
        <f t="shared" si="1054"/>
        <v/>
      </c>
      <c r="AA4950" s="35" t="e">
        <f t="shared" si="1055"/>
        <v>#VALUE!</v>
      </c>
      <c r="AB4950" s="35" t="str">
        <f t="shared" si="1056"/>
        <v>{keyword:}</v>
      </c>
      <c r="AC4950" s="107" t="e">
        <f t="shared" si="1057"/>
        <v>#VALUE!</v>
      </c>
      <c r="AK4950" t="s">
        <v>577</v>
      </c>
    </row>
    <row r="4951" spans="1:37" ht="15" customHeight="1" x14ac:dyDescent="0.25">
      <c r="A4951" s="35">
        <f t="shared" si="1049"/>
        <v>0</v>
      </c>
      <c r="C4951" s="35" t="str">
        <f t="shared" si="1050"/>
        <v/>
      </c>
      <c r="K4951" t="s">
        <v>577</v>
      </c>
      <c r="O4951" s="35" t="str">
        <f t="shared" si="1051"/>
        <v>?utm_source=yandex&amp;utm_medium=cpc&amp;utm_campaign=&amp;utm_content=&amp;utm_term={keyword}&amp;utm_device={device_type}</v>
      </c>
      <c r="P4951" s="35" t="str">
        <f t="shared" si="1048"/>
        <v/>
      </c>
      <c r="T4951" s="8" t="s">
        <v>751</v>
      </c>
      <c r="U4951" s="8" t="str">
        <f t="shared" si="1052"/>
        <v>,</v>
      </c>
      <c r="W4951" s="35" t="str">
        <f t="shared" si="1053"/>
        <v/>
      </c>
      <c r="X4951" s="35" t="s">
        <v>753</v>
      </c>
      <c r="Y4951" s="35" t="s">
        <v>754</v>
      </c>
      <c r="Z4951" s="35" t="str">
        <f t="shared" si="1054"/>
        <v/>
      </c>
      <c r="AA4951" s="35" t="e">
        <f t="shared" si="1055"/>
        <v>#VALUE!</v>
      </c>
      <c r="AB4951" s="35" t="str">
        <f t="shared" si="1056"/>
        <v>{keyword:}</v>
      </c>
      <c r="AC4951" s="107" t="e">
        <f t="shared" si="1057"/>
        <v>#VALUE!</v>
      </c>
      <c r="AK4951" t="s">
        <v>577</v>
      </c>
    </row>
    <row r="4952" spans="1:37" ht="15" x14ac:dyDescent="0.25">
      <c r="A4952" s="35">
        <f t="shared" si="1049"/>
        <v>0</v>
      </c>
      <c r="C4952" s="35" t="str">
        <f t="shared" si="1050"/>
        <v/>
      </c>
      <c r="K4952" t="s">
        <v>577</v>
      </c>
      <c r="O4952" s="35" t="str">
        <f t="shared" si="1051"/>
        <v>?utm_source=yandex&amp;utm_medium=cpc&amp;utm_campaign=&amp;utm_content=&amp;utm_term={keyword}&amp;utm_device={device_type}</v>
      </c>
      <c r="P4952" s="35" t="str">
        <f t="shared" si="1048"/>
        <v/>
      </c>
      <c r="T4952" s="8" t="s">
        <v>751</v>
      </c>
      <c r="U4952" s="8" t="str">
        <f t="shared" si="1052"/>
        <v>,</v>
      </c>
      <c r="W4952" s="35" t="str">
        <f t="shared" si="1053"/>
        <v/>
      </c>
      <c r="X4952" s="35" t="s">
        <v>753</v>
      </c>
      <c r="Y4952" s="35" t="s">
        <v>754</v>
      </c>
      <c r="Z4952" s="35" t="str">
        <f t="shared" si="1054"/>
        <v/>
      </c>
      <c r="AA4952" s="35" t="e">
        <f t="shared" si="1055"/>
        <v>#VALUE!</v>
      </c>
      <c r="AB4952" s="35" t="str">
        <f t="shared" si="1056"/>
        <v>{keyword:}</v>
      </c>
      <c r="AC4952" s="107" t="e">
        <f t="shared" si="1057"/>
        <v>#VALUE!</v>
      </c>
      <c r="AK4952" t="s">
        <v>577</v>
      </c>
    </row>
    <row r="4953" spans="1:37" ht="15" customHeight="1" x14ac:dyDescent="0.25">
      <c r="A4953" s="35">
        <f t="shared" si="1049"/>
        <v>0</v>
      </c>
      <c r="C4953" s="35" t="str">
        <f t="shared" si="1050"/>
        <v/>
      </c>
      <c r="K4953" t="s">
        <v>577</v>
      </c>
      <c r="O4953" s="35" t="str">
        <f t="shared" si="1051"/>
        <v>?utm_source=yandex&amp;utm_medium=cpc&amp;utm_campaign=&amp;utm_content=&amp;utm_term={keyword}&amp;utm_device={device_type}</v>
      </c>
      <c r="P4953" s="35" t="str">
        <f t="shared" si="1048"/>
        <v/>
      </c>
      <c r="T4953" s="8" t="s">
        <v>751</v>
      </c>
      <c r="U4953" s="8" t="str">
        <f t="shared" si="1052"/>
        <v>,</v>
      </c>
      <c r="W4953" s="35" t="str">
        <f t="shared" si="1053"/>
        <v/>
      </c>
      <c r="X4953" s="35" t="s">
        <v>753</v>
      </c>
      <c r="Y4953" s="35" t="s">
        <v>754</v>
      </c>
      <c r="Z4953" s="35" t="str">
        <f t="shared" si="1054"/>
        <v/>
      </c>
      <c r="AA4953" s="35" t="e">
        <f t="shared" si="1055"/>
        <v>#VALUE!</v>
      </c>
      <c r="AB4953" s="35" t="str">
        <f t="shared" si="1056"/>
        <v>{keyword:}</v>
      </c>
      <c r="AC4953" s="107" t="e">
        <f t="shared" si="1057"/>
        <v>#VALUE!</v>
      </c>
      <c r="AK4953" t="s">
        <v>577</v>
      </c>
    </row>
    <row r="4954" spans="1:37" ht="15" x14ac:dyDescent="0.25">
      <c r="A4954" s="35">
        <f t="shared" si="1049"/>
        <v>0</v>
      </c>
      <c r="C4954" s="35" t="str">
        <f t="shared" si="1050"/>
        <v/>
      </c>
      <c r="K4954" t="s">
        <v>577</v>
      </c>
      <c r="O4954" s="35" t="str">
        <f t="shared" si="1051"/>
        <v>?utm_source=yandex&amp;utm_medium=cpc&amp;utm_campaign=&amp;utm_content=&amp;utm_term={keyword}&amp;utm_device={device_type}</v>
      </c>
      <c r="P4954" s="35" t="str">
        <f t="shared" si="1048"/>
        <v/>
      </c>
      <c r="T4954" s="8" t="s">
        <v>751</v>
      </c>
      <c r="U4954" s="8" t="str">
        <f t="shared" si="1052"/>
        <v>,</v>
      </c>
      <c r="W4954" s="35" t="str">
        <f t="shared" si="1053"/>
        <v/>
      </c>
      <c r="X4954" s="35" t="s">
        <v>753</v>
      </c>
      <c r="Y4954" s="35" t="s">
        <v>754</v>
      </c>
      <c r="Z4954" s="35" t="str">
        <f t="shared" si="1054"/>
        <v/>
      </c>
      <c r="AA4954" s="35" t="e">
        <f t="shared" si="1055"/>
        <v>#VALUE!</v>
      </c>
      <c r="AB4954" s="35" t="str">
        <f t="shared" si="1056"/>
        <v>{keyword:}</v>
      </c>
      <c r="AC4954" s="107" t="e">
        <f t="shared" si="1057"/>
        <v>#VALUE!</v>
      </c>
      <c r="AK4954" t="s">
        <v>577</v>
      </c>
    </row>
    <row r="4955" spans="1:37" ht="15" customHeight="1" x14ac:dyDescent="0.25">
      <c r="A4955" s="35">
        <f t="shared" si="1049"/>
        <v>0</v>
      </c>
      <c r="C4955" s="35" t="str">
        <f t="shared" si="1050"/>
        <v/>
      </c>
      <c r="K4955" t="s">
        <v>577</v>
      </c>
      <c r="O4955" s="35" t="str">
        <f t="shared" si="1051"/>
        <v>?utm_source=yandex&amp;utm_medium=cpc&amp;utm_campaign=&amp;utm_content=&amp;utm_term={keyword}&amp;utm_device={device_type}</v>
      </c>
      <c r="P4955" s="35" t="str">
        <f t="shared" si="1048"/>
        <v/>
      </c>
      <c r="T4955" s="8" t="s">
        <v>751</v>
      </c>
      <c r="U4955" s="8" t="str">
        <f t="shared" si="1052"/>
        <v>,</v>
      </c>
      <c r="W4955" s="35" t="str">
        <f t="shared" si="1053"/>
        <v/>
      </c>
      <c r="X4955" s="35" t="s">
        <v>753</v>
      </c>
      <c r="Y4955" s="35" t="s">
        <v>754</v>
      </c>
      <c r="Z4955" s="35" t="str">
        <f t="shared" si="1054"/>
        <v/>
      </c>
      <c r="AA4955" s="35" t="e">
        <f t="shared" si="1055"/>
        <v>#VALUE!</v>
      </c>
      <c r="AB4955" s="35" t="str">
        <f t="shared" si="1056"/>
        <v>{keyword:}</v>
      </c>
      <c r="AC4955" s="107" t="e">
        <f t="shared" si="1057"/>
        <v>#VALUE!</v>
      </c>
      <c r="AK4955" t="s">
        <v>577</v>
      </c>
    </row>
    <row r="4956" spans="1:37" ht="15" x14ac:dyDescent="0.25">
      <c r="A4956" s="35">
        <f t="shared" si="1049"/>
        <v>0</v>
      </c>
      <c r="C4956" s="35" t="str">
        <f t="shared" si="1050"/>
        <v/>
      </c>
      <c r="K4956" t="s">
        <v>577</v>
      </c>
      <c r="O4956" s="35" t="str">
        <f t="shared" si="1051"/>
        <v>?utm_source=yandex&amp;utm_medium=cpc&amp;utm_campaign=&amp;utm_content=&amp;utm_term={keyword}&amp;utm_device={device_type}</v>
      </c>
      <c r="P4956" s="35" t="str">
        <f t="shared" si="1048"/>
        <v/>
      </c>
      <c r="T4956" s="8" t="s">
        <v>751</v>
      </c>
      <c r="U4956" s="8" t="str">
        <f t="shared" si="1052"/>
        <v>,</v>
      </c>
      <c r="W4956" s="35" t="str">
        <f t="shared" si="1053"/>
        <v/>
      </c>
      <c r="X4956" s="35" t="s">
        <v>753</v>
      </c>
      <c r="Y4956" s="35" t="s">
        <v>754</v>
      </c>
      <c r="Z4956" s="35" t="str">
        <f t="shared" si="1054"/>
        <v/>
      </c>
      <c r="AA4956" s="35" t="e">
        <f t="shared" si="1055"/>
        <v>#VALUE!</v>
      </c>
      <c r="AB4956" s="35" t="str">
        <f t="shared" si="1056"/>
        <v>{keyword:}</v>
      </c>
      <c r="AC4956" s="107" t="e">
        <f t="shared" si="1057"/>
        <v>#VALUE!</v>
      </c>
      <c r="AK4956" t="s">
        <v>577</v>
      </c>
    </row>
    <row r="4957" spans="1:37" ht="15" customHeight="1" x14ac:dyDescent="0.25">
      <c r="A4957" s="35">
        <f t="shared" si="1049"/>
        <v>0</v>
      </c>
      <c r="C4957" s="35" t="str">
        <f t="shared" si="1050"/>
        <v/>
      </c>
      <c r="K4957" t="s">
        <v>577</v>
      </c>
      <c r="O4957" s="35" t="str">
        <f t="shared" si="1051"/>
        <v>?utm_source=yandex&amp;utm_medium=cpc&amp;utm_campaign=&amp;utm_content=&amp;utm_term={keyword}&amp;utm_device={device_type}</v>
      </c>
      <c r="P4957" s="35" t="str">
        <f t="shared" si="1048"/>
        <v/>
      </c>
      <c r="T4957" s="8" t="s">
        <v>751</v>
      </c>
      <c r="U4957" s="8" t="str">
        <f t="shared" si="1052"/>
        <v>,</v>
      </c>
      <c r="W4957" s="35" t="str">
        <f t="shared" si="1053"/>
        <v/>
      </c>
      <c r="X4957" s="35" t="s">
        <v>753</v>
      </c>
      <c r="Y4957" s="35" t="s">
        <v>754</v>
      </c>
      <c r="Z4957" s="35" t="str">
        <f t="shared" si="1054"/>
        <v/>
      </c>
      <c r="AA4957" s="35" t="e">
        <f t="shared" si="1055"/>
        <v>#VALUE!</v>
      </c>
      <c r="AB4957" s="35" t="str">
        <f t="shared" si="1056"/>
        <v>{keyword:}</v>
      </c>
      <c r="AC4957" s="107" t="e">
        <f t="shared" si="1057"/>
        <v>#VALUE!</v>
      </c>
      <c r="AK4957" t="s">
        <v>577</v>
      </c>
    </row>
    <row r="4958" spans="1:37" ht="15" x14ac:dyDescent="0.25">
      <c r="A4958" s="35">
        <f t="shared" si="1049"/>
        <v>0</v>
      </c>
      <c r="C4958" s="35" t="str">
        <f t="shared" si="1050"/>
        <v/>
      </c>
      <c r="K4958" t="s">
        <v>577</v>
      </c>
      <c r="O4958" s="35" t="str">
        <f t="shared" si="1051"/>
        <v>?utm_source=yandex&amp;utm_medium=cpc&amp;utm_campaign=&amp;utm_content=&amp;utm_term={keyword}&amp;utm_device={device_type}</v>
      </c>
      <c r="P4958" s="35" t="str">
        <f t="shared" si="1048"/>
        <v/>
      </c>
      <c r="T4958" s="8" t="s">
        <v>751</v>
      </c>
      <c r="U4958" s="8" t="str">
        <f t="shared" si="1052"/>
        <v>,</v>
      </c>
      <c r="W4958" s="35" t="str">
        <f t="shared" si="1053"/>
        <v/>
      </c>
      <c r="X4958" s="35" t="s">
        <v>753</v>
      </c>
      <c r="Y4958" s="35" t="s">
        <v>754</v>
      </c>
      <c r="Z4958" s="35" t="str">
        <f t="shared" si="1054"/>
        <v/>
      </c>
      <c r="AA4958" s="35" t="e">
        <f t="shared" si="1055"/>
        <v>#VALUE!</v>
      </c>
      <c r="AB4958" s="35" t="str">
        <f t="shared" si="1056"/>
        <v>{keyword:}</v>
      </c>
      <c r="AC4958" s="107" t="e">
        <f t="shared" si="1057"/>
        <v>#VALUE!</v>
      </c>
      <c r="AK4958" t="s">
        <v>577</v>
      </c>
    </row>
    <row r="4959" spans="1:37" ht="15" customHeight="1" x14ac:dyDescent="0.25">
      <c r="A4959" s="35">
        <f t="shared" si="1049"/>
        <v>0</v>
      </c>
      <c r="C4959" s="35" t="str">
        <f t="shared" si="1050"/>
        <v/>
      </c>
      <c r="K4959" t="s">
        <v>577</v>
      </c>
      <c r="O4959" s="35" t="str">
        <f t="shared" si="1051"/>
        <v>?utm_source=yandex&amp;utm_medium=cpc&amp;utm_campaign=&amp;utm_content=&amp;utm_term={keyword}&amp;utm_device={device_type}</v>
      </c>
      <c r="P4959" s="35" t="str">
        <f t="shared" si="1048"/>
        <v/>
      </c>
      <c r="T4959" s="8" t="s">
        <v>751</v>
      </c>
      <c r="U4959" s="8" t="str">
        <f t="shared" si="1052"/>
        <v>,</v>
      </c>
      <c r="W4959" s="35" t="str">
        <f t="shared" si="1053"/>
        <v/>
      </c>
      <c r="X4959" s="35" t="s">
        <v>753</v>
      </c>
      <c r="Y4959" s="35" t="s">
        <v>754</v>
      </c>
      <c r="Z4959" s="35" t="str">
        <f t="shared" si="1054"/>
        <v/>
      </c>
      <c r="AA4959" s="35" t="e">
        <f t="shared" si="1055"/>
        <v>#VALUE!</v>
      </c>
      <c r="AB4959" s="35" t="str">
        <f t="shared" si="1056"/>
        <v>{keyword:}</v>
      </c>
      <c r="AC4959" s="107" t="e">
        <f t="shared" si="1057"/>
        <v>#VALUE!</v>
      </c>
      <c r="AK4959" t="s">
        <v>577</v>
      </c>
    </row>
    <row r="4960" spans="1:37" ht="15" x14ac:dyDescent="0.25">
      <c r="A4960" s="35">
        <f t="shared" si="1049"/>
        <v>0</v>
      </c>
      <c r="C4960" s="35" t="str">
        <f t="shared" si="1050"/>
        <v/>
      </c>
      <c r="K4960" t="s">
        <v>577</v>
      </c>
      <c r="O4960" s="35" t="str">
        <f t="shared" si="1051"/>
        <v>?utm_source=yandex&amp;utm_medium=cpc&amp;utm_campaign=&amp;utm_content=&amp;utm_term={keyword}&amp;utm_device={device_type}</v>
      </c>
      <c r="P4960" s="35" t="str">
        <f t="shared" si="1048"/>
        <v/>
      </c>
      <c r="T4960" s="8" t="s">
        <v>751</v>
      </c>
      <c r="U4960" s="8" t="str">
        <f t="shared" si="1052"/>
        <v>,</v>
      </c>
      <c r="W4960" s="35" t="str">
        <f t="shared" si="1053"/>
        <v/>
      </c>
      <c r="X4960" s="35" t="s">
        <v>753</v>
      </c>
      <c r="Y4960" s="35" t="s">
        <v>754</v>
      </c>
      <c r="Z4960" s="35" t="str">
        <f t="shared" si="1054"/>
        <v/>
      </c>
      <c r="AA4960" s="35" t="e">
        <f t="shared" si="1055"/>
        <v>#VALUE!</v>
      </c>
      <c r="AB4960" s="35" t="str">
        <f t="shared" si="1056"/>
        <v>{keyword:}</v>
      </c>
      <c r="AC4960" s="107" t="e">
        <f t="shared" si="1057"/>
        <v>#VALUE!</v>
      </c>
      <c r="AK4960" t="s">
        <v>577</v>
      </c>
    </row>
    <row r="4961" spans="1:37" ht="15" customHeight="1" x14ac:dyDescent="0.25">
      <c r="A4961" s="35">
        <f t="shared" si="1049"/>
        <v>0</v>
      </c>
      <c r="C4961" s="35" t="str">
        <f t="shared" si="1050"/>
        <v/>
      </c>
      <c r="K4961" t="s">
        <v>577</v>
      </c>
      <c r="O4961" s="35" t="str">
        <f t="shared" si="1051"/>
        <v>?utm_source=yandex&amp;utm_medium=cpc&amp;utm_campaign=&amp;utm_content=&amp;utm_term={keyword}&amp;utm_device={device_type}</v>
      </c>
      <c r="P4961" s="35" t="str">
        <f t="shared" si="1048"/>
        <v/>
      </c>
      <c r="T4961" s="8" t="s">
        <v>751</v>
      </c>
      <c r="U4961" s="8" t="str">
        <f t="shared" si="1052"/>
        <v>,</v>
      </c>
      <c r="W4961" s="35" t="str">
        <f t="shared" si="1053"/>
        <v/>
      </c>
      <c r="X4961" s="35" t="s">
        <v>753</v>
      </c>
      <c r="Y4961" s="35" t="s">
        <v>754</v>
      </c>
      <c r="Z4961" s="35" t="str">
        <f t="shared" si="1054"/>
        <v/>
      </c>
      <c r="AA4961" s="35" t="e">
        <f t="shared" si="1055"/>
        <v>#VALUE!</v>
      </c>
      <c r="AB4961" s="35" t="str">
        <f t="shared" si="1056"/>
        <v>{keyword:}</v>
      </c>
      <c r="AC4961" s="107" t="e">
        <f t="shared" si="1057"/>
        <v>#VALUE!</v>
      </c>
      <c r="AK4961" t="s">
        <v>577</v>
      </c>
    </row>
    <row r="4962" spans="1:37" ht="15" x14ac:dyDescent="0.25">
      <c r="A4962" s="35">
        <f t="shared" si="1049"/>
        <v>0</v>
      </c>
      <c r="C4962" s="35" t="str">
        <f t="shared" si="1050"/>
        <v/>
      </c>
      <c r="K4962" t="s">
        <v>577</v>
      </c>
      <c r="O4962" s="35" t="str">
        <f t="shared" si="1051"/>
        <v>?utm_source=yandex&amp;utm_medium=cpc&amp;utm_campaign=&amp;utm_content=&amp;utm_term={keyword}&amp;utm_device={device_type}</v>
      </c>
      <c r="P4962" s="35" t="str">
        <f t="shared" si="1048"/>
        <v/>
      </c>
      <c r="T4962" s="8" t="s">
        <v>751</v>
      </c>
      <c r="U4962" s="8" t="str">
        <f t="shared" si="1052"/>
        <v>,</v>
      </c>
      <c r="W4962" s="35" t="str">
        <f t="shared" si="1053"/>
        <v/>
      </c>
      <c r="X4962" s="35" t="s">
        <v>753</v>
      </c>
      <c r="Y4962" s="35" t="s">
        <v>754</v>
      </c>
      <c r="Z4962" s="35" t="str">
        <f t="shared" si="1054"/>
        <v/>
      </c>
      <c r="AA4962" s="35" t="e">
        <f t="shared" si="1055"/>
        <v>#VALUE!</v>
      </c>
      <c r="AB4962" s="35" t="str">
        <f t="shared" si="1056"/>
        <v>{keyword:}</v>
      </c>
      <c r="AC4962" s="107" t="e">
        <f t="shared" si="1057"/>
        <v>#VALUE!</v>
      </c>
      <c r="AK4962" t="s">
        <v>577</v>
      </c>
    </row>
    <row r="4963" spans="1:37" ht="15" customHeight="1" x14ac:dyDescent="0.25">
      <c r="A4963" s="35">
        <f t="shared" si="1049"/>
        <v>0</v>
      </c>
      <c r="C4963" s="35" t="str">
        <f t="shared" si="1050"/>
        <v/>
      </c>
      <c r="K4963" t="s">
        <v>577</v>
      </c>
      <c r="O4963" s="35" t="str">
        <f t="shared" si="1051"/>
        <v>?utm_source=yandex&amp;utm_medium=cpc&amp;utm_campaign=&amp;utm_content=&amp;utm_term={keyword}&amp;utm_device={device_type}</v>
      </c>
      <c r="P4963" s="35" t="str">
        <f t="shared" si="1048"/>
        <v/>
      </c>
      <c r="T4963" s="8" t="s">
        <v>751</v>
      </c>
      <c r="U4963" s="8" t="str">
        <f t="shared" si="1052"/>
        <v>,</v>
      </c>
      <c r="W4963" s="35" t="str">
        <f t="shared" si="1053"/>
        <v/>
      </c>
      <c r="X4963" s="35" t="s">
        <v>753</v>
      </c>
      <c r="Y4963" s="35" t="s">
        <v>754</v>
      </c>
      <c r="Z4963" s="35" t="str">
        <f t="shared" si="1054"/>
        <v/>
      </c>
      <c r="AA4963" s="35" t="e">
        <f t="shared" si="1055"/>
        <v>#VALUE!</v>
      </c>
      <c r="AB4963" s="35" t="str">
        <f t="shared" si="1056"/>
        <v>{keyword:}</v>
      </c>
      <c r="AC4963" s="107" t="e">
        <f t="shared" si="1057"/>
        <v>#VALUE!</v>
      </c>
      <c r="AK4963" t="s">
        <v>577</v>
      </c>
    </row>
    <row r="4964" spans="1:37" ht="15" x14ac:dyDescent="0.25">
      <c r="A4964" s="35">
        <f t="shared" si="1049"/>
        <v>0</v>
      </c>
      <c r="C4964" s="35" t="str">
        <f t="shared" si="1050"/>
        <v/>
      </c>
      <c r="K4964" t="s">
        <v>577</v>
      </c>
      <c r="O4964" s="35" t="str">
        <f t="shared" si="1051"/>
        <v>?utm_source=yandex&amp;utm_medium=cpc&amp;utm_campaign=&amp;utm_content=&amp;utm_term={keyword}&amp;utm_device={device_type}</v>
      </c>
      <c r="P4964" s="35" t="str">
        <f t="shared" si="1048"/>
        <v/>
      </c>
      <c r="T4964" s="8" t="s">
        <v>751</v>
      </c>
      <c r="U4964" s="8" t="str">
        <f t="shared" si="1052"/>
        <v>,</v>
      </c>
      <c r="W4964" s="35" t="str">
        <f t="shared" si="1053"/>
        <v/>
      </c>
      <c r="X4964" s="35" t="s">
        <v>753</v>
      </c>
      <c r="Y4964" s="35" t="s">
        <v>754</v>
      </c>
      <c r="Z4964" s="35" t="str">
        <f t="shared" si="1054"/>
        <v/>
      </c>
      <c r="AA4964" s="35" t="e">
        <f t="shared" si="1055"/>
        <v>#VALUE!</v>
      </c>
      <c r="AB4964" s="35" t="str">
        <f t="shared" si="1056"/>
        <v>{keyword:}</v>
      </c>
      <c r="AC4964" s="107" t="e">
        <f t="shared" si="1057"/>
        <v>#VALUE!</v>
      </c>
      <c r="AK4964" t="s">
        <v>577</v>
      </c>
    </row>
    <row r="4965" spans="1:37" ht="15" customHeight="1" x14ac:dyDescent="0.25">
      <c r="A4965" s="35">
        <f t="shared" si="1049"/>
        <v>0</v>
      </c>
      <c r="C4965" s="35" t="str">
        <f t="shared" si="1050"/>
        <v/>
      </c>
      <c r="K4965" t="s">
        <v>577</v>
      </c>
      <c r="O4965" s="35" t="str">
        <f t="shared" si="1051"/>
        <v>?utm_source=yandex&amp;utm_medium=cpc&amp;utm_campaign=&amp;utm_content=&amp;utm_term={keyword}&amp;utm_device={device_type}</v>
      </c>
      <c r="P4965" s="35" t="str">
        <f t="shared" si="1048"/>
        <v/>
      </c>
      <c r="T4965" s="8" t="s">
        <v>751</v>
      </c>
      <c r="U4965" s="8" t="str">
        <f t="shared" si="1052"/>
        <v>,</v>
      </c>
      <c r="W4965" s="35" t="str">
        <f t="shared" si="1053"/>
        <v/>
      </c>
      <c r="X4965" s="35" t="s">
        <v>753</v>
      </c>
      <c r="Y4965" s="35" t="s">
        <v>754</v>
      </c>
      <c r="Z4965" s="35" t="str">
        <f t="shared" si="1054"/>
        <v/>
      </c>
      <c r="AA4965" s="35" t="e">
        <f t="shared" si="1055"/>
        <v>#VALUE!</v>
      </c>
      <c r="AB4965" s="35" t="str">
        <f t="shared" si="1056"/>
        <v>{keyword:}</v>
      </c>
      <c r="AC4965" s="107" t="e">
        <f t="shared" si="1057"/>
        <v>#VALUE!</v>
      </c>
      <c r="AK4965" t="s">
        <v>577</v>
      </c>
    </row>
    <row r="4966" spans="1:37" ht="15" x14ac:dyDescent="0.25">
      <c r="A4966" s="35">
        <f t="shared" si="1049"/>
        <v>0</v>
      </c>
      <c r="C4966" s="35" t="str">
        <f t="shared" si="1050"/>
        <v/>
      </c>
      <c r="K4966" t="s">
        <v>577</v>
      </c>
      <c r="O4966" s="35" t="str">
        <f t="shared" si="1051"/>
        <v>?utm_source=yandex&amp;utm_medium=cpc&amp;utm_campaign=&amp;utm_content=&amp;utm_term={keyword}&amp;utm_device={device_type}</v>
      </c>
      <c r="P4966" s="35" t="str">
        <f t="shared" si="1048"/>
        <v/>
      </c>
      <c r="T4966" s="8" t="s">
        <v>751</v>
      </c>
      <c r="U4966" s="8" t="str">
        <f t="shared" si="1052"/>
        <v>,</v>
      </c>
      <c r="W4966" s="35" t="str">
        <f t="shared" si="1053"/>
        <v/>
      </c>
      <c r="X4966" s="35" t="s">
        <v>753</v>
      </c>
      <c r="Y4966" s="35" t="s">
        <v>754</v>
      </c>
      <c r="Z4966" s="35" t="str">
        <f t="shared" si="1054"/>
        <v/>
      </c>
      <c r="AA4966" s="35" t="e">
        <f t="shared" si="1055"/>
        <v>#VALUE!</v>
      </c>
      <c r="AB4966" s="35" t="str">
        <f t="shared" si="1056"/>
        <v>{keyword:}</v>
      </c>
      <c r="AC4966" s="107" t="e">
        <f t="shared" si="1057"/>
        <v>#VALUE!</v>
      </c>
      <c r="AK4966" t="s">
        <v>577</v>
      </c>
    </row>
    <row r="4967" spans="1:37" ht="15" customHeight="1" x14ac:dyDescent="0.25">
      <c r="A4967" s="35">
        <f t="shared" si="1049"/>
        <v>0</v>
      </c>
      <c r="C4967" s="35" t="str">
        <f t="shared" si="1050"/>
        <v/>
      </c>
      <c r="K4967" t="s">
        <v>577</v>
      </c>
      <c r="O4967" s="35" t="str">
        <f t="shared" si="1051"/>
        <v>?utm_source=yandex&amp;utm_medium=cpc&amp;utm_campaign=&amp;utm_content=&amp;utm_term={keyword}&amp;utm_device={device_type}</v>
      </c>
      <c r="P4967" s="35" t="str">
        <f t="shared" si="1048"/>
        <v/>
      </c>
      <c r="T4967" s="8" t="s">
        <v>751</v>
      </c>
      <c r="U4967" s="8" t="str">
        <f t="shared" si="1052"/>
        <v>,</v>
      </c>
      <c r="W4967" s="35" t="str">
        <f t="shared" si="1053"/>
        <v/>
      </c>
      <c r="X4967" s="35" t="s">
        <v>753</v>
      </c>
      <c r="Y4967" s="35" t="s">
        <v>754</v>
      </c>
      <c r="Z4967" s="35" t="str">
        <f t="shared" si="1054"/>
        <v/>
      </c>
      <c r="AA4967" s="35" t="e">
        <f t="shared" si="1055"/>
        <v>#VALUE!</v>
      </c>
      <c r="AB4967" s="35" t="str">
        <f t="shared" si="1056"/>
        <v>{keyword:}</v>
      </c>
      <c r="AC4967" s="107" t="e">
        <f t="shared" si="1057"/>
        <v>#VALUE!</v>
      </c>
      <c r="AK4967" t="s">
        <v>577</v>
      </c>
    </row>
    <row r="4968" spans="1:37" ht="15" x14ac:dyDescent="0.25">
      <c r="A4968" s="35">
        <f t="shared" si="1049"/>
        <v>0</v>
      </c>
      <c r="C4968" s="35" t="str">
        <f t="shared" si="1050"/>
        <v/>
      </c>
      <c r="K4968" t="s">
        <v>577</v>
      </c>
      <c r="O4968" s="35" t="str">
        <f t="shared" si="1051"/>
        <v>?utm_source=yandex&amp;utm_medium=cpc&amp;utm_campaign=&amp;utm_content=&amp;utm_term={keyword}&amp;utm_device={device_type}</v>
      </c>
      <c r="P4968" s="35" t="str">
        <f t="shared" si="1048"/>
        <v/>
      </c>
      <c r="T4968" s="8" t="s">
        <v>751</v>
      </c>
      <c r="U4968" s="8" t="str">
        <f t="shared" si="1052"/>
        <v>,</v>
      </c>
      <c r="W4968" s="35" t="str">
        <f t="shared" si="1053"/>
        <v/>
      </c>
      <c r="X4968" s="35" t="s">
        <v>753</v>
      </c>
      <c r="Y4968" s="35" t="s">
        <v>754</v>
      </c>
      <c r="Z4968" s="35" t="str">
        <f t="shared" si="1054"/>
        <v/>
      </c>
      <c r="AA4968" s="35" t="e">
        <f t="shared" si="1055"/>
        <v>#VALUE!</v>
      </c>
      <c r="AB4968" s="35" t="str">
        <f t="shared" si="1056"/>
        <v>{keyword:}</v>
      </c>
      <c r="AC4968" s="107" t="e">
        <f t="shared" si="1057"/>
        <v>#VALUE!</v>
      </c>
      <c r="AK4968" t="s">
        <v>577</v>
      </c>
    </row>
    <row r="4969" spans="1:37" ht="15" customHeight="1" x14ac:dyDescent="0.25">
      <c r="A4969" s="35">
        <f t="shared" si="1049"/>
        <v>0</v>
      </c>
      <c r="C4969" s="35" t="str">
        <f t="shared" si="1050"/>
        <v/>
      </c>
      <c r="K4969" t="s">
        <v>577</v>
      </c>
      <c r="O4969" s="35" t="str">
        <f t="shared" si="1051"/>
        <v>?utm_source=yandex&amp;utm_medium=cpc&amp;utm_campaign=&amp;utm_content=&amp;utm_term={keyword}&amp;utm_device={device_type}</v>
      </c>
      <c r="P4969" s="35" t="str">
        <f t="shared" si="1048"/>
        <v/>
      </c>
      <c r="T4969" s="8" t="s">
        <v>751</v>
      </c>
      <c r="U4969" s="8" t="str">
        <f t="shared" si="1052"/>
        <v>,</v>
      </c>
      <c r="W4969" s="35" t="str">
        <f t="shared" si="1053"/>
        <v/>
      </c>
      <c r="X4969" s="35" t="s">
        <v>753</v>
      </c>
      <c r="Y4969" s="35" t="s">
        <v>754</v>
      </c>
      <c r="Z4969" s="35" t="str">
        <f t="shared" si="1054"/>
        <v/>
      </c>
      <c r="AA4969" s="35" t="e">
        <f t="shared" si="1055"/>
        <v>#VALUE!</v>
      </c>
      <c r="AB4969" s="35" t="str">
        <f t="shared" si="1056"/>
        <v>{keyword:}</v>
      </c>
      <c r="AC4969" s="107" t="e">
        <f t="shared" si="1057"/>
        <v>#VALUE!</v>
      </c>
      <c r="AK4969" t="s">
        <v>577</v>
      </c>
    </row>
    <row r="4970" spans="1:37" ht="15" x14ac:dyDescent="0.25">
      <c r="A4970" s="35">
        <f t="shared" si="1049"/>
        <v>0</v>
      </c>
      <c r="C4970" s="35" t="str">
        <f t="shared" si="1050"/>
        <v/>
      </c>
      <c r="K4970" t="s">
        <v>577</v>
      </c>
      <c r="O4970" s="35" t="str">
        <f t="shared" si="1051"/>
        <v>?utm_source=yandex&amp;utm_medium=cpc&amp;utm_campaign=&amp;utm_content=&amp;utm_term={keyword}&amp;utm_device={device_type}</v>
      </c>
      <c r="P4970" s="35" t="str">
        <f t="shared" si="1048"/>
        <v/>
      </c>
      <c r="T4970" s="8" t="s">
        <v>751</v>
      </c>
      <c r="U4970" s="8" t="str">
        <f t="shared" si="1052"/>
        <v>,</v>
      </c>
      <c r="W4970" s="35" t="str">
        <f t="shared" si="1053"/>
        <v/>
      </c>
      <c r="X4970" s="35" t="s">
        <v>753</v>
      </c>
      <c r="Y4970" s="35" t="s">
        <v>754</v>
      </c>
      <c r="Z4970" s="35" t="str">
        <f t="shared" si="1054"/>
        <v/>
      </c>
      <c r="AA4970" s="35" t="e">
        <f t="shared" si="1055"/>
        <v>#VALUE!</v>
      </c>
      <c r="AB4970" s="35" t="str">
        <f t="shared" si="1056"/>
        <v>{keyword:}</v>
      </c>
      <c r="AC4970" s="107" t="e">
        <f t="shared" si="1057"/>
        <v>#VALUE!</v>
      </c>
      <c r="AK4970" t="s">
        <v>577</v>
      </c>
    </row>
    <row r="4971" spans="1:37" ht="15" customHeight="1" x14ac:dyDescent="0.25">
      <c r="A4971" s="35">
        <f t="shared" si="1049"/>
        <v>0</v>
      </c>
      <c r="C4971" s="35" t="str">
        <f t="shared" si="1050"/>
        <v/>
      </c>
      <c r="K4971" t="s">
        <v>577</v>
      </c>
      <c r="O4971" s="35" t="str">
        <f t="shared" si="1051"/>
        <v>?utm_source=yandex&amp;utm_medium=cpc&amp;utm_campaign=&amp;utm_content=&amp;utm_term={keyword}&amp;utm_device={device_type}</v>
      </c>
      <c r="P4971" s="35" t="str">
        <f t="shared" si="1048"/>
        <v/>
      </c>
      <c r="T4971" s="8" t="s">
        <v>751</v>
      </c>
      <c r="U4971" s="8" t="str">
        <f t="shared" si="1052"/>
        <v>,</v>
      </c>
      <c r="W4971" s="35" t="str">
        <f t="shared" si="1053"/>
        <v/>
      </c>
      <c r="X4971" s="35" t="s">
        <v>753</v>
      </c>
      <c r="Y4971" s="35" t="s">
        <v>754</v>
      </c>
      <c r="Z4971" s="35" t="str">
        <f t="shared" si="1054"/>
        <v/>
      </c>
      <c r="AA4971" s="35" t="e">
        <f t="shared" si="1055"/>
        <v>#VALUE!</v>
      </c>
      <c r="AB4971" s="35" t="str">
        <f t="shared" si="1056"/>
        <v>{keyword:}</v>
      </c>
      <c r="AC4971" s="107" t="e">
        <f t="shared" si="1057"/>
        <v>#VALUE!</v>
      </c>
      <c r="AK4971" t="s">
        <v>577</v>
      </c>
    </row>
    <row r="4972" spans="1:37" ht="15" x14ac:dyDescent="0.25">
      <c r="A4972" s="35">
        <f t="shared" si="1049"/>
        <v>0</v>
      </c>
      <c r="C4972" s="35" t="str">
        <f t="shared" si="1050"/>
        <v/>
      </c>
      <c r="K4972" t="s">
        <v>577</v>
      </c>
      <c r="O4972" s="35" t="str">
        <f t="shared" si="1051"/>
        <v>?utm_source=yandex&amp;utm_medium=cpc&amp;utm_campaign=&amp;utm_content=&amp;utm_term={keyword}&amp;utm_device={device_type}</v>
      </c>
      <c r="P4972" s="35" t="str">
        <f t="shared" si="1048"/>
        <v/>
      </c>
      <c r="T4972" s="8" t="s">
        <v>751</v>
      </c>
      <c r="U4972" s="8" t="str">
        <f t="shared" si="1052"/>
        <v>,</v>
      </c>
      <c r="W4972" s="35" t="str">
        <f t="shared" si="1053"/>
        <v/>
      </c>
      <c r="X4972" s="35" t="s">
        <v>753</v>
      </c>
      <c r="Y4972" s="35" t="s">
        <v>754</v>
      </c>
      <c r="Z4972" s="35" t="str">
        <f t="shared" si="1054"/>
        <v/>
      </c>
      <c r="AA4972" s="35" t="e">
        <f t="shared" si="1055"/>
        <v>#VALUE!</v>
      </c>
      <c r="AB4972" s="35" t="str">
        <f t="shared" si="1056"/>
        <v>{keyword:}</v>
      </c>
      <c r="AC4972" s="107" t="e">
        <f t="shared" si="1057"/>
        <v>#VALUE!</v>
      </c>
      <c r="AK4972" t="s">
        <v>577</v>
      </c>
    </row>
    <row r="4973" spans="1:37" ht="15" customHeight="1" x14ac:dyDescent="0.25">
      <c r="A4973" s="35">
        <f t="shared" si="1049"/>
        <v>0</v>
      </c>
      <c r="C4973" s="35" t="str">
        <f t="shared" si="1050"/>
        <v/>
      </c>
      <c r="K4973" t="s">
        <v>577</v>
      </c>
      <c r="O4973" s="35" t="str">
        <f t="shared" si="1051"/>
        <v>?utm_source=yandex&amp;utm_medium=cpc&amp;utm_campaign=&amp;utm_content=&amp;utm_term={keyword}&amp;utm_device={device_type}</v>
      </c>
      <c r="P4973" s="35" t="str">
        <f t="shared" si="1048"/>
        <v/>
      </c>
      <c r="T4973" s="8" t="s">
        <v>751</v>
      </c>
      <c r="U4973" s="8" t="str">
        <f t="shared" si="1052"/>
        <v>,</v>
      </c>
      <c r="W4973" s="35" t="str">
        <f t="shared" si="1053"/>
        <v/>
      </c>
      <c r="X4973" s="35" t="s">
        <v>753</v>
      </c>
      <c r="Y4973" s="35" t="s">
        <v>754</v>
      </c>
      <c r="Z4973" s="35" t="str">
        <f t="shared" si="1054"/>
        <v/>
      </c>
      <c r="AA4973" s="35" t="e">
        <f t="shared" si="1055"/>
        <v>#VALUE!</v>
      </c>
      <c r="AB4973" s="35" t="str">
        <f t="shared" si="1056"/>
        <v>{keyword:}</v>
      </c>
      <c r="AC4973" s="107" t="e">
        <f t="shared" si="1057"/>
        <v>#VALUE!</v>
      </c>
      <c r="AK4973" t="s">
        <v>577</v>
      </c>
    </row>
    <row r="4974" spans="1:37" ht="15" x14ac:dyDescent="0.25">
      <c r="A4974" s="35">
        <f t="shared" si="1049"/>
        <v>0</v>
      </c>
      <c r="C4974" s="35" t="str">
        <f t="shared" si="1050"/>
        <v/>
      </c>
      <c r="K4974" t="s">
        <v>577</v>
      </c>
      <c r="O4974" s="35" t="str">
        <f t="shared" si="1051"/>
        <v>?utm_source=yandex&amp;utm_medium=cpc&amp;utm_campaign=&amp;utm_content=&amp;utm_term={keyword}&amp;utm_device={device_type}</v>
      </c>
      <c r="P4974" s="35" t="str">
        <f t="shared" si="1048"/>
        <v/>
      </c>
      <c r="T4974" s="8" t="s">
        <v>751</v>
      </c>
      <c r="U4974" s="8" t="str">
        <f t="shared" si="1052"/>
        <v>,</v>
      </c>
      <c r="W4974" s="35" t="str">
        <f t="shared" si="1053"/>
        <v/>
      </c>
      <c r="X4974" s="35" t="s">
        <v>753</v>
      </c>
      <c r="Y4974" s="35" t="s">
        <v>754</v>
      </c>
      <c r="Z4974" s="35" t="str">
        <f t="shared" si="1054"/>
        <v/>
      </c>
      <c r="AA4974" s="35" t="e">
        <f t="shared" si="1055"/>
        <v>#VALUE!</v>
      </c>
      <c r="AB4974" s="35" t="str">
        <f t="shared" si="1056"/>
        <v>{keyword:}</v>
      </c>
      <c r="AC4974" s="107" t="e">
        <f t="shared" si="1057"/>
        <v>#VALUE!</v>
      </c>
      <c r="AK4974" t="s">
        <v>577</v>
      </c>
    </row>
    <row r="4975" spans="1:37" ht="15" customHeight="1" x14ac:dyDescent="0.25">
      <c r="A4975" s="35">
        <f t="shared" si="1049"/>
        <v>0</v>
      </c>
      <c r="C4975" s="35" t="str">
        <f t="shared" si="1050"/>
        <v/>
      </c>
      <c r="K4975" t="s">
        <v>577</v>
      </c>
      <c r="O4975" s="35" t="str">
        <f t="shared" si="1051"/>
        <v>?utm_source=yandex&amp;utm_medium=cpc&amp;utm_campaign=&amp;utm_content=&amp;utm_term={keyword}&amp;utm_device={device_type}</v>
      </c>
      <c r="P4975" s="35" t="str">
        <f t="shared" si="1048"/>
        <v/>
      </c>
      <c r="T4975" s="8" t="s">
        <v>751</v>
      </c>
      <c r="U4975" s="8" t="str">
        <f t="shared" si="1052"/>
        <v>,</v>
      </c>
      <c r="W4975" s="35" t="str">
        <f t="shared" si="1053"/>
        <v/>
      </c>
      <c r="X4975" s="35" t="s">
        <v>753</v>
      </c>
      <c r="Y4975" s="35" t="s">
        <v>754</v>
      </c>
      <c r="Z4975" s="35" t="str">
        <f t="shared" si="1054"/>
        <v/>
      </c>
      <c r="AA4975" s="35" t="e">
        <f t="shared" si="1055"/>
        <v>#VALUE!</v>
      </c>
      <c r="AB4975" s="35" t="str">
        <f t="shared" si="1056"/>
        <v>{keyword:}</v>
      </c>
      <c r="AC4975" s="107" t="e">
        <f t="shared" si="1057"/>
        <v>#VALUE!</v>
      </c>
      <c r="AK4975" t="s">
        <v>577</v>
      </c>
    </row>
    <row r="4976" spans="1:37" ht="15" x14ac:dyDescent="0.25">
      <c r="A4976" s="35">
        <f t="shared" si="1049"/>
        <v>0</v>
      </c>
      <c r="C4976" s="35" t="str">
        <f t="shared" si="1050"/>
        <v/>
      </c>
      <c r="K4976" t="s">
        <v>577</v>
      </c>
      <c r="O4976" s="35" t="str">
        <f t="shared" si="1051"/>
        <v>?utm_source=yandex&amp;utm_medium=cpc&amp;utm_campaign=&amp;utm_content=&amp;utm_term={keyword}&amp;utm_device={device_type}</v>
      </c>
      <c r="P4976" s="35" t="str">
        <f t="shared" si="1048"/>
        <v/>
      </c>
      <c r="T4976" s="8" t="s">
        <v>751</v>
      </c>
      <c r="U4976" s="8" t="str">
        <f t="shared" si="1052"/>
        <v>,</v>
      </c>
      <c r="W4976" s="35" t="str">
        <f t="shared" si="1053"/>
        <v/>
      </c>
      <c r="X4976" s="35" t="s">
        <v>753</v>
      </c>
      <c r="Y4976" s="35" t="s">
        <v>754</v>
      </c>
      <c r="Z4976" s="35" t="str">
        <f t="shared" si="1054"/>
        <v/>
      </c>
      <c r="AA4976" s="35" t="e">
        <f t="shared" si="1055"/>
        <v>#VALUE!</v>
      </c>
      <c r="AB4976" s="35" t="str">
        <f t="shared" si="1056"/>
        <v>{keyword:}</v>
      </c>
      <c r="AC4976" s="107" t="e">
        <f t="shared" si="1057"/>
        <v>#VALUE!</v>
      </c>
      <c r="AK4976" t="s">
        <v>577</v>
      </c>
    </row>
    <row r="4977" spans="1:37" ht="15" customHeight="1" x14ac:dyDescent="0.25">
      <c r="A4977" s="35">
        <f t="shared" si="1049"/>
        <v>0</v>
      </c>
      <c r="C4977" s="35" t="str">
        <f t="shared" si="1050"/>
        <v/>
      </c>
      <c r="K4977" t="s">
        <v>577</v>
      </c>
      <c r="O4977" s="35" t="str">
        <f t="shared" si="1051"/>
        <v>?utm_source=yandex&amp;utm_medium=cpc&amp;utm_campaign=&amp;utm_content=&amp;utm_term={keyword}&amp;utm_device={device_type}</v>
      </c>
      <c r="P4977" s="35" t="str">
        <f t="shared" si="1048"/>
        <v/>
      </c>
      <c r="T4977" s="8" t="s">
        <v>751</v>
      </c>
      <c r="U4977" s="8" t="str">
        <f t="shared" si="1052"/>
        <v>,</v>
      </c>
      <c r="W4977" s="35" t="str">
        <f t="shared" si="1053"/>
        <v/>
      </c>
      <c r="X4977" s="35" t="s">
        <v>753</v>
      </c>
      <c r="Y4977" s="35" t="s">
        <v>754</v>
      </c>
      <c r="Z4977" s="35" t="str">
        <f t="shared" si="1054"/>
        <v/>
      </c>
      <c r="AA4977" s="35" t="e">
        <f t="shared" si="1055"/>
        <v>#VALUE!</v>
      </c>
      <c r="AB4977" s="35" t="str">
        <f t="shared" si="1056"/>
        <v>{keyword:}</v>
      </c>
      <c r="AC4977" s="107" t="e">
        <f t="shared" si="1057"/>
        <v>#VALUE!</v>
      </c>
      <c r="AK4977" t="s">
        <v>577</v>
      </c>
    </row>
    <row r="4978" spans="1:37" ht="15" x14ac:dyDescent="0.25">
      <c r="A4978" s="35">
        <f t="shared" si="1049"/>
        <v>0</v>
      </c>
      <c r="C4978" s="35" t="str">
        <f t="shared" si="1050"/>
        <v/>
      </c>
      <c r="K4978" t="s">
        <v>577</v>
      </c>
      <c r="O4978" s="35" t="str">
        <f t="shared" si="1051"/>
        <v>?utm_source=yandex&amp;utm_medium=cpc&amp;utm_campaign=&amp;utm_content=&amp;utm_term={keyword}&amp;utm_device={device_type}</v>
      </c>
      <c r="P4978" s="35" t="str">
        <f t="shared" si="1048"/>
        <v/>
      </c>
      <c r="T4978" s="8" t="s">
        <v>751</v>
      </c>
      <c r="U4978" s="8" t="str">
        <f t="shared" si="1052"/>
        <v>,</v>
      </c>
      <c r="W4978" s="35" t="str">
        <f t="shared" si="1053"/>
        <v/>
      </c>
      <c r="X4978" s="35" t="s">
        <v>753</v>
      </c>
      <c r="Y4978" s="35" t="s">
        <v>754</v>
      </c>
      <c r="Z4978" s="35" t="str">
        <f t="shared" si="1054"/>
        <v/>
      </c>
      <c r="AA4978" s="35" t="e">
        <f t="shared" si="1055"/>
        <v>#VALUE!</v>
      </c>
      <c r="AB4978" s="35" t="str">
        <f t="shared" si="1056"/>
        <v>{keyword:}</v>
      </c>
      <c r="AC4978" s="107" t="e">
        <f t="shared" si="1057"/>
        <v>#VALUE!</v>
      </c>
      <c r="AK4978" t="s">
        <v>577</v>
      </c>
    </row>
    <row r="4979" spans="1:37" ht="15" customHeight="1" x14ac:dyDescent="0.25">
      <c r="A4979" s="35">
        <f t="shared" si="1049"/>
        <v>0</v>
      </c>
      <c r="C4979" s="35" t="str">
        <f t="shared" si="1050"/>
        <v/>
      </c>
      <c r="K4979" t="s">
        <v>577</v>
      </c>
      <c r="O4979" s="35" t="str">
        <f t="shared" si="1051"/>
        <v>?utm_source=yandex&amp;utm_medium=cpc&amp;utm_campaign=&amp;utm_content=&amp;utm_term={keyword}&amp;utm_device={device_type}</v>
      </c>
      <c r="P4979" s="35" t="str">
        <f t="shared" si="1048"/>
        <v/>
      </c>
      <c r="T4979" s="8" t="s">
        <v>751</v>
      </c>
      <c r="U4979" s="8" t="str">
        <f t="shared" si="1052"/>
        <v>,</v>
      </c>
      <c r="W4979" s="35" t="str">
        <f t="shared" si="1053"/>
        <v/>
      </c>
      <c r="X4979" s="35" t="s">
        <v>753</v>
      </c>
      <c r="Y4979" s="35" t="s">
        <v>754</v>
      </c>
      <c r="Z4979" s="35" t="str">
        <f t="shared" si="1054"/>
        <v/>
      </c>
      <c r="AA4979" s="35" t="e">
        <f t="shared" si="1055"/>
        <v>#VALUE!</v>
      </c>
      <c r="AB4979" s="35" t="str">
        <f t="shared" si="1056"/>
        <v>{keyword:}</v>
      </c>
      <c r="AC4979" s="107" t="e">
        <f t="shared" si="1057"/>
        <v>#VALUE!</v>
      </c>
      <c r="AK4979" t="s">
        <v>577</v>
      </c>
    </row>
    <row r="4980" spans="1:37" ht="15" x14ac:dyDescent="0.25">
      <c r="A4980" s="35">
        <f t="shared" si="1049"/>
        <v>0</v>
      </c>
      <c r="C4980" s="35" t="str">
        <f t="shared" si="1050"/>
        <v/>
      </c>
      <c r="K4980" t="s">
        <v>577</v>
      </c>
      <c r="O4980" s="35" t="str">
        <f t="shared" si="1051"/>
        <v>?utm_source=yandex&amp;utm_medium=cpc&amp;utm_campaign=&amp;utm_content=&amp;utm_term={keyword}&amp;utm_device={device_type}</v>
      </c>
      <c r="P4980" s="35" t="str">
        <f t="shared" si="1048"/>
        <v/>
      </c>
      <c r="T4980" s="8" t="s">
        <v>751</v>
      </c>
      <c r="U4980" s="8" t="str">
        <f t="shared" si="1052"/>
        <v>,</v>
      </c>
      <c r="W4980" s="35" t="str">
        <f t="shared" si="1053"/>
        <v/>
      </c>
      <c r="X4980" s="35" t="s">
        <v>753</v>
      </c>
      <c r="Y4980" s="35" t="s">
        <v>754</v>
      </c>
      <c r="Z4980" s="35" t="str">
        <f t="shared" si="1054"/>
        <v/>
      </c>
      <c r="AA4980" s="35" t="e">
        <f t="shared" si="1055"/>
        <v>#VALUE!</v>
      </c>
      <c r="AB4980" s="35" t="str">
        <f t="shared" si="1056"/>
        <v>{keyword:}</v>
      </c>
      <c r="AC4980" s="107" t="e">
        <f t="shared" si="1057"/>
        <v>#VALUE!</v>
      </c>
      <c r="AK4980" t="s">
        <v>577</v>
      </c>
    </row>
    <row r="4981" spans="1:37" ht="15" customHeight="1" x14ac:dyDescent="0.25">
      <c r="A4981" s="35">
        <f t="shared" si="1049"/>
        <v>0</v>
      </c>
      <c r="C4981" s="35" t="str">
        <f t="shared" si="1050"/>
        <v/>
      </c>
      <c r="K4981" t="s">
        <v>577</v>
      </c>
      <c r="O4981" s="35" t="str">
        <f t="shared" si="1051"/>
        <v>?utm_source=yandex&amp;utm_medium=cpc&amp;utm_campaign=&amp;utm_content=&amp;utm_term={keyword}&amp;utm_device={device_type}</v>
      </c>
      <c r="P4981" s="35" t="str">
        <f t="shared" si="1048"/>
        <v/>
      </c>
      <c r="T4981" s="8" t="s">
        <v>751</v>
      </c>
      <c r="U4981" s="8" t="str">
        <f t="shared" si="1052"/>
        <v>,</v>
      </c>
      <c r="W4981" s="35" t="str">
        <f t="shared" si="1053"/>
        <v/>
      </c>
      <c r="X4981" s="35" t="s">
        <v>753</v>
      </c>
      <c r="Y4981" s="35" t="s">
        <v>754</v>
      </c>
      <c r="Z4981" s="35" t="str">
        <f t="shared" si="1054"/>
        <v/>
      </c>
      <c r="AA4981" s="35" t="e">
        <f t="shared" si="1055"/>
        <v>#VALUE!</v>
      </c>
      <c r="AB4981" s="35" t="str">
        <f t="shared" si="1056"/>
        <v>{keyword:}</v>
      </c>
      <c r="AC4981" s="107" t="e">
        <f t="shared" si="1057"/>
        <v>#VALUE!</v>
      </c>
      <c r="AK4981" t="s">
        <v>577</v>
      </c>
    </row>
    <row r="4982" spans="1:37" ht="15" x14ac:dyDescent="0.25">
      <c r="A4982" s="35">
        <f t="shared" si="1049"/>
        <v>0</v>
      </c>
      <c r="C4982" s="35" t="str">
        <f t="shared" si="1050"/>
        <v/>
      </c>
      <c r="K4982" t="s">
        <v>577</v>
      </c>
      <c r="O4982" s="35" t="str">
        <f t="shared" si="1051"/>
        <v>?utm_source=yandex&amp;utm_medium=cpc&amp;utm_campaign=&amp;utm_content=&amp;utm_term={keyword}&amp;utm_device={device_type}</v>
      </c>
      <c r="P4982" s="35" t="str">
        <f t="shared" si="1048"/>
        <v/>
      </c>
      <c r="T4982" s="8" t="s">
        <v>751</v>
      </c>
      <c r="U4982" s="8" t="str">
        <f t="shared" si="1052"/>
        <v>,</v>
      </c>
      <c r="W4982" s="35" t="str">
        <f t="shared" si="1053"/>
        <v/>
      </c>
      <c r="X4982" s="35" t="s">
        <v>753</v>
      </c>
      <c r="Y4982" s="35" t="s">
        <v>754</v>
      </c>
      <c r="Z4982" s="35" t="str">
        <f t="shared" si="1054"/>
        <v/>
      </c>
      <c r="AA4982" s="35" t="e">
        <f t="shared" si="1055"/>
        <v>#VALUE!</v>
      </c>
      <c r="AB4982" s="35" t="str">
        <f t="shared" si="1056"/>
        <v>{keyword:}</v>
      </c>
      <c r="AC4982" s="107" t="e">
        <f t="shared" si="1057"/>
        <v>#VALUE!</v>
      </c>
      <c r="AK4982" t="s">
        <v>577</v>
      </c>
    </row>
    <row r="4983" spans="1:37" ht="15" customHeight="1" x14ac:dyDescent="0.25">
      <c r="A4983" s="35">
        <f t="shared" si="1049"/>
        <v>0</v>
      </c>
      <c r="C4983" s="35" t="str">
        <f t="shared" si="1050"/>
        <v/>
      </c>
      <c r="K4983" t="s">
        <v>577</v>
      </c>
      <c r="O4983" s="35" t="str">
        <f t="shared" si="1051"/>
        <v>?utm_source=yandex&amp;utm_medium=cpc&amp;utm_campaign=&amp;utm_content=&amp;utm_term={keyword}&amp;utm_device={device_type}</v>
      </c>
      <c r="P4983" s="35" t="str">
        <f t="shared" si="1048"/>
        <v/>
      </c>
      <c r="T4983" s="8" t="s">
        <v>751</v>
      </c>
      <c r="U4983" s="8" t="str">
        <f t="shared" si="1052"/>
        <v>,</v>
      </c>
      <c r="W4983" s="35" t="str">
        <f t="shared" si="1053"/>
        <v/>
      </c>
      <c r="X4983" s="35" t="s">
        <v>753</v>
      </c>
      <c r="Y4983" s="35" t="s">
        <v>754</v>
      </c>
      <c r="Z4983" s="35" t="str">
        <f t="shared" si="1054"/>
        <v/>
      </c>
      <c r="AA4983" s="35" t="e">
        <f t="shared" si="1055"/>
        <v>#VALUE!</v>
      </c>
      <c r="AB4983" s="35" t="str">
        <f t="shared" si="1056"/>
        <v>{keyword:}</v>
      </c>
      <c r="AC4983" s="107" t="e">
        <f t="shared" si="1057"/>
        <v>#VALUE!</v>
      </c>
      <c r="AK4983" t="s">
        <v>577</v>
      </c>
    </row>
    <row r="4984" spans="1:37" ht="15" x14ac:dyDescent="0.25">
      <c r="A4984" s="35">
        <f t="shared" si="1049"/>
        <v>0</v>
      </c>
      <c r="C4984" s="35" t="str">
        <f t="shared" si="1050"/>
        <v/>
      </c>
      <c r="K4984" t="s">
        <v>577</v>
      </c>
      <c r="O4984" s="35" t="str">
        <f t="shared" si="1051"/>
        <v>?utm_source=yandex&amp;utm_medium=cpc&amp;utm_campaign=&amp;utm_content=&amp;utm_term={keyword}&amp;utm_device={device_type}</v>
      </c>
      <c r="P4984" s="35" t="str">
        <f t="shared" si="1048"/>
        <v/>
      </c>
      <c r="T4984" s="8" t="s">
        <v>751</v>
      </c>
      <c r="U4984" s="8" t="str">
        <f t="shared" si="1052"/>
        <v>,</v>
      </c>
      <c r="W4984" s="35" t="str">
        <f t="shared" si="1053"/>
        <v/>
      </c>
      <c r="X4984" s="35" t="s">
        <v>753</v>
      </c>
      <c r="Y4984" s="35" t="s">
        <v>754</v>
      </c>
      <c r="Z4984" s="35" t="str">
        <f t="shared" si="1054"/>
        <v/>
      </c>
      <c r="AA4984" s="35" t="e">
        <f t="shared" si="1055"/>
        <v>#VALUE!</v>
      </c>
      <c r="AB4984" s="35" t="str">
        <f t="shared" si="1056"/>
        <v>{keyword:}</v>
      </c>
      <c r="AC4984" s="107" t="e">
        <f t="shared" si="1057"/>
        <v>#VALUE!</v>
      </c>
      <c r="AK4984" t="s">
        <v>577</v>
      </c>
    </row>
    <row r="4985" spans="1:37" ht="15" customHeight="1" x14ac:dyDescent="0.25">
      <c r="A4985" s="35">
        <f t="shared" si="1049"/>
        <v>0</v>
      </c>
      <c r="C4985" s="35" t="str">
        <f t="shared" si="1050"/>
        <v/>
      </c>
      <c r="K4985" t="s">
        <v>577</v>
      </c>
      <c r="O4985" s="35" t="str">
        <f t="shared" si="1051"/>
        <v>?utm_source=yandex&amp;utm_medium=cpc&amp;utm_campaign=&amp;utm_content=&amp;utm_term={keyword}&amp;utm_device={device_type}</v>
      </c>
      <c r="P4985" s="35" t="str">
        <f t="shared" si="1048"/>
        <v/>
      </c>
      <c r="T4985" s="8" t="s">
        <v>751</v>
      </c>
      <c r="U4985" s="8" t="str">
        <f t="shared" si="1052"/>
        <v>,</v>
      </c>
      <c r="W4985" s="35" t="str">
        <f t="shared" si="1053"/>
        <v/>
      </c>
      <c r="X4985" s="35" t="s">
        <v>753</v>
      </c>
      <c r="Y4985" s="35" t="s">
        <v>754</v>
      </c>
      <c r="Z4985" s="35" t="str">
        <f t="shared" si="1054"/>
        <v/>
      </c>
      <c r="AA4985" s="35" t="e">
        <f t="shared" si="1055"/>
        <v>#VALUE!</v>
      </c>
      <c r="AB4985" s="35" t="str">
        <f t="shared" si="1056"/>
        <v>{keyword:}</v>
      </c>
      <c r="AC4985" s="107" t="e">
        <f t="shared" si="1057"/>
        <v>#VALUE!</v>
      </c>
      <c r="AK4985" t="s">
        <v>577</v>
      </c>
    </row>
    <row r="4986" spans="1:37" ht="15" x14ac:dyDescent="0.25">
      <c r="A4986" s="35">
        <f t="shared" si="1049"/>
        <v>0</v>
      </c>
      <c r="C4986" s="35" t="str">
        <f t="shared" si="1050"/>
        <v/>
      </c>
      <c r="K4986" t="s">
        <v>577</v>
      </c>
      <c r="O4986" s="35" t="str">
        <f t="shared" si="1051"/>
        <v>?utm_source=yandex&amp;utm_medium=cpc&amp;utm_campaign=&amp;utm_content=&amp;utm_term={keyword}&amp;utm_device={device_type}</v>
      </c>
      <c r="P4986" s="35" t="str">
        <f t="shared" si="1048"/>
        <v/>
      </c>
      <c r="T4986" s="8" t="s">
        <v>751</v>
      </c>
      <c r="U4986" s="8" t="str">
        <f t="shared" si="1052"/>
        <v>,</v>
      </c>
      <c r="W4986" s="35" t="str">
        <f t="shared" si="1053"/>
        <v/>
      </c>
      <c r="X4986" s="35" t="s">
        <v>753</v>
      </c>
      <c r="Y4986" s="35" t="s">
        <v>754</v>
      </c>
      <c r="Z4986" s="35" t="str">
        <f t="shared" si="1054"/>
        <v/>
      </c>
      <c r="AA4986" s="35" t="e">
        <f t="shared" si="1055"/>
        <v>#VALUE!</v>
      </c>
      <c r="AB4986" s="35" t="str">
        <f t="shared" si="1056"/>
        <v>{keyword:}</v>
      </c>
      <c r="AC4986" s="107" t="e">
        <f t="shared" si="1057"/>
        <v>#VALUE!</v>
      </c>
      <c r="AK4986" t="s">
        <v>577</v>
      </c>
    </row>
    <row r="4987" spans="1:37" ht="15" customHeight="1" x14ac:dyDescent="0.25">
      <c r="A4987" s="35">
        <f t="shared" si="1049"/>
        <v>0</v>
      </c>
      <c r="C4987" s="35" t="str">
        <f t="shared" si="1050"/>
        <v/>
      </c>
      <c r="K4987" t="s">
        <v>577</v>
      </c>
      <c r="O4987" s="35" t="str">
        <f t="shared" si="1051"/>
        <v>?utm_source=yandex&amp;utm_medium=cpc&amp;utm_campaign=&amp;utm_content=&amp;utm_term={keyword}&amp;utm_device={device_type}</v>
      </c>
      <c r="P4987" s="35" t="str">
        <f t="shared" si="1048"/>
        <v/>
      </c>
      <c r="T4987" s="8" t="s">
        <v>751</v>
      </c>
      <c r="U4987" s="8" t="str">
        <f t="shared" si="1052"/>
        <v>,</v>
      </c>
      <c r="W4987" s="35" t="str">
        <f t="shared" si="1053"/>
        <v/>
      </c>
      <c r="X4987" s="35" t="s">
        <v>753</v>
      </c>
      <c r="Y4987" s="35" t="s">
        <v>754</v>
      </c>
      <c r="Z4987" s="35" t="str">
        <f t="shared" si="1054"/>
        <v/>
      </c>
      <c r="AA4987" s="35" t="e">
        <f t="shared" si="1055"/>
        <v>#VALUE!</v>
      </c>
      <c r="AB4987" s="35" t="str">
        <f t="shared" si="1056"/>
        <v>{keyword:}</v>
      </c>
      <c r="AC4987" s="107" t="e">
        <f t="shared" si="1057"/>
        <v>#VALUE!</v>
      </c>
      <c r="AK4987" t="s">
        <v>577</v>
      </c>
    </row>
    <row r="4988" spans="1:37" ht="15" x14ac:dyDescent="0.25">
      <c r="A4988" s="35">
        <f t="shared" si="1049"/>
        <v>0</v>
      </c>
      <c r="C4988" s="35" t="str">
        <f t="shared" si="1050"/>
        <v/>
      </c>
      <c r="K4988" t="s">
        <v>577</v>
      </c>
      <c r="O4988" s="35" t="str">
        <f t="shared" si="1051"/>
        <v>?utm_source=yandex&amp;utm_medium=cpc&amp;utm_campaign=&amp;utm_content=&amp;utm_term={keyword}&amp;utm_device={device_type}</v>
      </c>
      <c r="P4988" s="35" t="str">
        <f t="shared" si="1048"/>
        <v/>
      </c>
      <c r="T4988" s="8" t="s">
        <v>751</v>
      </c>
      <c r="U4988" s="8" t="str">
        <f t="shared" si="1052"/>
        <v>,</v>
      </c>
      <c r="W4988" s="35" t="str">
        <f t="shared" si="1053"/>
        <v/>
      </c>
      <c r="X4988" s="35" t="s">
        <v>753</v>
      </c>
      <c r="Y4988" s="35" t="s">
        <v>754</v>
      </c>
      <c r="Z4988" s="35" t="str">
        <f t="shared" si="1054"/>
        <v/>
      </c>
      <c r="AA4988" s="35" t="e">
        <f t="shared" si="1055"/>
        <v>#VALUE!</v>
      </c>
      <c r="AB4988" s="35" t="str">
        <f t="shared" si="1056"/>
        <v>{keyword:}</v>
      </c>
      <c r="AC4988" s="107" t="e">
        <f t="shared" si="1057"/>
        <v>#VALUE!</v>
      </c>
      <c r="AK4988" t="s">
        <v>577</v>
      </c>
    </row>
    <row r="4989" spans="1:37" ht="15" customHeight="1" x14ac:dyDescent="0.25">
      <c r="A4989" s="35">
        <f t="shared" si="1049"/>
        <v>0</v>
      </c>
      <c r="C4989" s="35" t="str">
        <f t="shared" si="1050"/>
        <v/>
      </c>
      <c r="K4989" t="s">
        <v>577</v>
      </c>
      <c r="O4989" s="35" t="str">
        <f t="shared" si="1051"/>
        <v>?utm_source=yandex&amp;utm_medium=cpc&amp;utm_campaign=&amp;utm_content=&amp;utm_term={keyword}&amp;utm_device={device_type}</v>
      </c>
      <c r="P4989" s="35" t="str">
        <f t="shared" si="1048"/>
        <v/>
      </c>
      <c r="T4989" s="8" t="s">
        <v>751</v>
      </c>
      <c r="U4989" s="8" t="str">
        <f t="shared" si="1052"/>
        <v>,</v>
      </c>
      <c r="W4989" s="35" t="str">
        <f t="shared" si="1053"/>
        <v/>
      </c>
      <c r="X4989" s="35" t="s">
        <v>753</v>
      </c>
      <c r="Y4989" s="35" t="s">
        <v>754</v>
      </c>
      <c r="Z4989" s="35" t="str">
        <f t="shared" si="1054"/>
        <v/>
      </c>
      <c r="AA4989" s="35" t="e">
        <f t="shared" si="1055"/>
        <v>#VALUE!</v>
      </c>
      <c r="AB4989" s="35" t="str">
        <f t="shared" si="1056"/>
        <v>{keyword:}</v>
      </c>
      <c r="AC4989" s="107" t="e">
        <f t="shared" si="1057"/>
        <v>#VALUE!</v>
      </c>
      <c r="AK4989" t="s">
        <v>577</v>
      </c>
    </row>
    <row r="4990" spans="1:37" ht="15" x14ac:dyDescent="0.25">
      <c r="A4990" s="35">
        <f t="shared" si="1049"/>
        <v>0</v>
      </c>
      <c r="C4990" s="35" t="str">
        <f t="shared" si="1050"/>
        <v/>
      </c>
      <c r="K4990" t="s">
        <v>577</v>
      </c>
      <c r="O4990" s="35" t="str">
        <f t="shared" si="1051"/>
        <v>?utm_source=yandex&amp;utm_medium=cpc&amp;utm_campaign=&amp;utm_content=&amp;utm_term={keyword}&amp;utm_device={device_type}</v>
      </c>
      <c r="P4990" s="35" t="str">
        <f t="shared" si="1048"/>
        <v/>
      </c>
      <c r="T4990" s="8" t="s">
        <v>751</v>
      </c>
      <c r="U4990" s="8" t="str">
        <f t="shared" si="1052"/>
        <v>,</v>
      </c>
      <c r="W4990" s="35" t="str">
        <f t="shared" si="1053"/>
        <v/>
      </c>
      <c r="X4990" s="35" t="s">
        <v>753</v>
      </c>
      <c r="Y4990" s="35" t="s">
        <v>754</v>
      </c>
      <c r="Z4990" s="35" t="str">
        <f t="shared" si="1054"/>
        <v/>
      </c>
      <c r="AA4990" s="35" t="e">
        <f t="shared" si="1055"/>
        <v>#VALUE!</v>
      </c>
      <c r="AB4990" s="35" t="str">
        <f t="shared" si="1056"/>
        <v>{keyword:}</v>
      </c>
      <c r="AC4990" s="107" t="e">
        <f t="shared" si="1057"/>
        <v>#VALUE!</v>
      </c>
      <c r="AK4990" t="s">
        <v>577</v>
      </c>
    </row>
    <row r="4991" spans="1:37" ht="15" customHeight="1" x14ac:dyDescent="0.25">
      <c r="A4991" s="35">
        <f t="shared" si="1049"/>
        <v>0</v>
      </c>
      <c r="C4991" s="35" t="str">
        <f t="shared" si="1050"/>
        <v/>
      </c>
      <c r="K4991" t="s">
        <v>577</v>
      </c>
      <c r="O4991" s="35" t="str">
        <f t="shared" si="1051"/>
        <v>?utm_source=yandex&amp;utm_medium=cpc&amp;utm_campaign=&amp;utm_content=&amp;utm_term={keyword}&amp;utm_device={device_type}</v>
      </c>
      <c r="P4991" s="35" t="str">
        <f t="shared" si="1048"/>
        <v/>
      </c>
      <c r="T4991" s="8" t="s">
        <v>751</v>
      </c>
      <c r="U4991" s="8" t="str">
        <f t="shared" si="1052"/>
        <v>,</v>
      </c>
      <c r="W4991" s="35" t="str">
        <f t="shared" si="1053"/>
        <v/>
      </c>
      <c r="X4991" s="35" t="s">
        <v>753</v>
      </c>
      <c r="Y4991" s="35" t="s">
        <v>754</v>
      </c>
      <c r="Z4991" s="35" t="str">
        <f t="shared" si="1054"/>
        <v/>
      </c>
      <c r="AA4991" s="35" t="e">
        <f t="shared" si="1055"/>
        <v>#VALUE!</v>
      </c>
      <c r="AB4991" s="35" t="str">
        <f t="shared" si="1056"/>
        <v>{keyword:}</v>
      </c>
      <c r="AC4991" s="107" t="e">
        <f t="shared" si="1057"/>
        <v>#VALUE!</v>
      </c>
      <c r="AK4991" t="s">
        <v>577</v>
      </c>
    </row>
    <row r="4992" spans="1:37" ht="15" x14ac:dyDescent="0.25">
      <c r="A4992" s="35">
        <f t="shared" si="1049"/>
        <v>0</v>
      </c>
      <c r="C4992" s="35" t="str">
        <f t="shared" si="1050"/>
        <v/>
      </c>
      <c r="K4992" t="s">
        <v>577</v>
      </c>
      <c r="O4992" s="35" t="str">
        <f t="shared" si="1051"/>
        <v>?utm_source=yandex&amp;utm_medium=cpc&amp;utm_campaign=&amp;utm_content=&amp;utm_term={keyword}&amp;utm_device={device_type}</v>
      </c>
      <c r="P4992" s="35" t="str">
        <f t="shared" si="1048"/>
        <v/>
      </c>
      <c r="T4992" s="8" t="s">
        <v>751</v>
      </c>
      <c r="U4992" s="8" t="str">
        <f t="shared" si="1052"/>
        <v>,</v>
      </c>
      <c r="W4992" s="35" t="str">
        <f t="shared" si="1053"/>
        <v/>
      </c>
      <c r="X4992" s="35" t="s">
        <v>753</v>
      </c>
      <c r="Y4992" s="35" t="s">
        <v>754</v>
      </c>
      <c r="Z4992" s="35" t="str">
        <f t="shared" si="1054"/>
        <v/>
      </c>
      <c r="AA4992" s="35" t="e">
        <f t="shared" si="1055"/>
        <v>#VALUE!</v>
      </c>
      <c r="AB4992" s="35" t="str">
        <f t="shared" si="1056"/>
        <v>{keyword:}</v>
      </c>
      <c r="AC4992" s="107" t="e">
        <f t="shared" si="1057"/>
        <v>#VALUE!</v>
      </c>
      <c r="AK4992" t="s">
        <v>577</v>
      </c>
    </row>
    <row r="4993" spans="1:37" ht="15" customHeight="1" x14ac:dyDescent="0.25">
      <c r="A4993" s="35">
        <f t="shared" si="1049"/>
        <v>0</v>
      </c>
      <c r="C4993" s="35" t="str">
        <f t="shared" si="1050"/>
        <v/>
      </c>
      <c r="K4993" t="s">
        <v>577</v>
      </c>
      <c r="O4993" s="35" t="str">
        <f t="shared" si="1051"/>
        <v>?utm_source=yandex&amp;utm_medium=cpc&amp;utm_campaign=&amp;utm_content=&amp;utm_term={keyword}&amp;utm_device={device_type}</v>
      </c>
      <c r="P4993" s="35" t="str">
        <f t="shared" si="1048"/>
        <v/>
      </c>
      <c r="T4993" s="8" t="s">
        <v>751</v>
      </c>
      <c r="U4993" s="8" t="str">
        <f t="shared" si="1052"/>
        <v>,</v>
      </c>
      <c r="W4993" s="35" t="str">
        <f t="shared" si="1053"/>
        <v/>
      </c>
      <c r="X4993" s="35" t="s">
        <v>753</v>
      </c>
      <c r="Y4993" s="35" t="s">
        <v>754</v>
      </c>
      <c r="Z4993" s="35" t="str">
        <f t="shared" si="1054"/>
        <v/>
      </c>
      <c r="AA4993" s="35" t="e">
        <f t="shared" si="1055"/>
        <v>#VALUE!</v>
      </c>
      <c r="AB4993" s="35" t="str">
        <f t="shared" si="1056"/>
        <v>{keyword:}</v>
      </c>
      <c r="AC4993" s="107" t="e">
        <f t="shared" si="1057"/>
        <v>#VALUE!</v>
      </c>
      <c r="AK4993" t="s">
        <v>577</v>
      </c>
    </row>
    <row r="4994" spans="1:37" ht="15" x14ac:dyDescent="0.25">
      <c r="A4994" s="35">
        <f t="shared" si="1049"/>
        <v>0</v>
      </c>
      <c r="C4994" s="35" t="str">
        <f t="shared" si="1050"/>
        <v/>
      </c>
      <c r="K4994" t="s">
        <v>577</v>
      </c>
      <c r="O4994" s="35" t="str">
        <f t="shared" si="1051"/>
        <v>?utm_source=yandex&amp;utm_medium=cpc&amp;utm_campaign=&amp;utm_content=&amp;utm_term={keyword}&amp;utm_device={device_type}</v>
      </c>
      <c r="P4994" s="35" t="str">
        <f t="shared" ref="P4994:P5057" si="1058">SUBSTITUTE((SUBSTITUTE(B4994,"""",))," ","-")</f>
        <v/>
      </c>
      <c r="T4994" s="8" t="s">
        <v>751</v>
      </c>
      <c r="U4994" s="8" t="str">
        <f t="shared" si="1052"/>
        <v>,</v>
      </c>
      <c r="W4994" s="35" t="str">
        <f t="shared" si="1053"/>
        <v/>
      </c>
      <c r="X4994" s="35" t="s">
        <v>753</v>
      </c>
      <c r="Y4994" s="35" t="s">
        <v>754</v>
      </c>
      <c r="Z4994" s="35" t="str">
        <f t="shared" si="1054"/>
        <v/>
      </c>
      <c r="AA4994" s="35" t="e">
        <f t="shared" si="1055"/>
        <v>#VALUE!</v>
      </c>
      <c r="AB4994" s="35" t="str">
        <f t="shared" si="1056"/>
        <v>{keyword:}</v>
      </c>
      <c r="AC4994" s="107" t="e">
        <f t="shared" si="1057"/>
        <v>#VALUE!</v>
      </c>
      <c r="AK4994" t="s">
        <v>577</v>
      </c>
    </row>
    <row r="4995" spans="1:37" ht="15" customHeight="1" x14ac:dyDescent="0.25">
      <c r="A4995" s="35">
        <f t="shared" ref="A4995:A5058" si="1059">IF(ISBLANK(B4995),0,LEN(TRIM(B4995))-LEN(SUBSTITUTE(B4995," ",""))+1)</f>
        <v>0</v>
      </c>
      <c r="C4995" s="35" t="str">
        <f t="shared" ref="C4995:C5058" si="1060">SUBSTITUTE(B4995," ","_")</f>
        <v/>
      </c>
      <c r="K4995" t="s">
        <v>577</v>
      </c>
      <c r="O4995" s="35" t="str">
        <f t="shared" ref="O4995:O5058" si="1061">CONCATENATE(M4995,"?utm_source=yandex&amp;utm_medium=cpc&amp;utm_campaign=",SUBSTITUTE(TRIM(N4995)," ","_"),"&amp;utm_content=",SUBSTITUTE(SUBSTITUTE(B4995,"""",)," ","_"),"&amp;utm_term={keyword}","&amp;utm_device={device_type}")</f>
        <v>?utm_source=yandex&amp;utm_medium=cpc&amp;utm_campaign=&amp;utm_content=&amp;utm_term={keyword}&amp;utm_device={device_type}</v>
      </c>
      <c r="P4995" s="35" t="str">
        <f t="shared" si="1058"/>
        <v/>
      </c>
      <c r="T4995" s="8" t="s">
        <v>751</v>
      </c>
      <c r="U4995" s="8" t="str">
        <f t="shared" ref="U4995:U5058" si="1062">CONCATENATE(R4995,T4995,S4995)</f>
        <v>,</v>
      </c>
      <c r="W4995" s="35" t="str">
        <f t="shared" ref="W4995:W5058" si="1063">SUBSTITUTE((SUBSTITUTE(P4995,"""",)),"-"," ")</f>
        <v/>
      </c>
      <c r="X4995" s="35" t="s">
        <v>753</v>
      </c>
      <c r="Y4995" s="35" t="s">
        <v>754</v>
      </c>
      <c r="Z4995" s="35" t="str">
        <f t="shared" ref="Z4995:Z5058" si="1064">IF(ISERR(MID(W4995,1,FIND(" ",W4995,1)-1)),W4995,MID(W4995,1,FIND(" ",W4995,1)-1))</f>
        <v/>
      </c>
      <c r="AA4995" s="35" t="e">
        <f t="shared" ref="AA4995:AA5058" si="1065">MID(W4995,FIND(" ",W4995)+1,100)</f>
        <v>#VALUE!</v>
      </c>
      <c r="AB4995" s="35" t="str">
        <f t="shared" ref="AB4995:AB5058" si="1066">CONCATENATE(X4995,Z4995,Y4995)</f>
        <v>{keyword:}</v>
      </c>
      <c r="AC4995" s="107" t="e">
        <f t="shared" ref="AC4995:AC5058" si="1067">CONCATENATE(X4995,AA4995,Y4995)</f>
        <v>#VALUE!</v>
      </c>
      <c r="AK4995" t="s">
        <v>577</v>
      </c>
    </row>
    <row r="4996" spans="1:37" ht="15" x14ac:dyDescent="0.25">
      <c r="A4996" s="35">
        <f t="shared" si="1059"/>
        <v>0</v>
      </c>
      <c r="C4996" s="35" t="str">
        <f t="shared" si="1060"/>
        <v/>
      </c>
      <c r="K4996" t="s">
        <v>577</v>
      </c>
      <c r="O4996" s="35" t="str">
        <f t="shared" si="1061"/>
        <v>?utm_source=yandex&amp;utm_medium=cpc&amp;utm_campaign=&amp;utm_content=&amp;utm_term={keyword}&amp;utm_device={device_type}</v>
      </c>
      <c r="P4996" s="35" t="str">
        <f t="shared" si="1058"/>
        <v/>
      </c>
      <c r="T4996" s="8" t="s">
        <v>751</v>
      </c>
      <c r="U4996" s="8" t="str">
        <f t="shared" si="1062"/>
        <v>,</v>
      </c>
      <c r="W4996" s="35" t="str">
        <f t="shared" si="1063"/>
        <v/>
      </c>
      <c r="X4996" s="35" t="s">
        <v>753</v>
      </c>
      <c r="Y4996" s="35" t="s">
        <v>754</v>
      </c>
      <c r="Z4996" s="35" t="str">
        <f t="shared" si="1064"/>
        <v/>
      </c>
      <c r="AA4996" s="35" t="e">
        <f t="shared" si="1065"/>
        <v>#VALUE!</v>
      </c>
      <c r="AB4996" s="35" t="str">
        <f t="shared" si="1066"/>
        <v>{keyword:}</v>
      </c>
      <c r="AC4996" s="107" t="e">
        <f t="shared" si="1067"/>
        <v>#VALUE!</v>
      </c>
      <c r="AK4996" t="s">
        <v>577</v>
      </c>
    </row>
    <row r="4997" spans="1:37" ht="15" customHeight="1" x14ac:dyDescent="0.25">
      <c r="A4997" s="35">
        <f t="shared" si="1059"/>
        <v>0</v>
      </c>
      <c r="C4997" s="35" t="str">
        <f t="shared" si="1060"/>
        <v/>
      </c>
      <c r="K4997" t="s">
        <v>577</v>
      </c>
      <c r="O4997" s="35" t="str">
        <f t="shared" si="1061"/>
        <v>?utm_source=yandex&amp;utm_medium=cpc&amp;utm_campaign=&amp;utm_content=&amp;utm_term={keyword}&amp;utm_device={device_type}</v>
      </c>
      <c r="P4997" s="35" t="str">
        <f t="shared" si="1058"/>
        <v/>
      </c>
      <c r="T4997" s="8" t="s">
        <v>751</v>
      </c>
      <c r="U4997" s="8" t="str">
        <f t="shared" si="1062"/>
        <v>,</v>
      </c>
      <c r="W4997" s="35" t="str">
        <f t="shared" si="1063"/>
        <v/>
      </c>
      <c r="X4997" s="35" t="s">
        <v>753</v>
      </c>
      <c r="Y4997" s="35" t="s">
        <v>754</v>
      </c>
      <c r="Z4997" s="35" t="str">
        <f t="shared" si="1064"/>
        <v/>
      </c>
      <c r="AA4997" s="35" t="e">
        <f t="shared" si="1065"/>
        <v>#VALUE!</v>
      </c>
      <c r="AB4997" s="35" t="str">
        <f t="shared" si="1066"/>
        <v>{keyword:}</v>
      </c>
      <c r="AC4997" s="107" t="e">
        <f t="shared" si="1067"/>
        <v>#VALUE!</v>
      </c>
      <c r="AK4997" t="s">
        <v>577</v>
      </c>
    </row>
    <row r="4998" spans="1:37" ht="15" x14ac:dyDescent="0.25">
      <c r="A4998" s="35">
        <f t="shared" si="1059"/>
        <v>0</v>
      </c>
      <c r="C4998" s="35" t="str">
        <f t="shared" si="1060"/>
        <v/>
      </c>
      <c r="K4998" t="s">
        <v>577</v>
      </c>
      <c r="O4998" s="35" t="str">
        <f t="shared" si="1061"/>
        <v>?utm_source=yandex&amp;utm_medium=cpc&amp;utm_campaign=&amp;utm_content=&amp;utm_term={keyword}&amp;utm_device={device_type}</v>
      </c>
      <c r="P4998" s="35" t="str">
        <f t="shared" si="1058"/>
        <v/>
      </c>
      <c r="T4998" s="8" t="s">
        <v>751</v>
      </c>
      <c r="U4998" s="8" t="str">
        <f t="shared" si="1062"/>
        <v>,</v>
      </c>
      <c r="W4998" s="35" t="str">
        <f t="shared" si="1063"/>
        <v/>
      </c>
      <c r="X4998" s="35" t="s">
        <v>753</v>
      </c>
      <c r="Y4998" s="35" t="s">
        <v>754</v>
      </c>
      <c r="Z4998" s="35" t="str">
        <f t="shared" si="1064"/>
        <v/>
      </c>
      <c r="AA4998" s="35" t="e">
        <f t="shared" si="1065"/>
        <v>#VALUE!</v>
      </c>
      <c r="AB4998" s="35" t="str">
        <f t="shared" si="1066"/>
        <v>{keyword:}</v>
      </c>
      <c r="AC4998" s="107" t="e">
        <f t="shared" si="1067"/>
        <v>#VALUE!</v>
      </c>
      <c r="AK4998" t="s">
        <v>577</v>
      </c>
    </row>
    <row r="4999" spans="1:37" ht="15" customHeight="1" x14ac:dyDescent="0.25">
      <c r="A4999" s="35">
        <f t="shared" si="1059"/>
        <v>0</v>
      </c>
      <c r="C4999" s="35" t="str">
        <f t="shared" si="1060"/>
        <v/>
      </c>
      <c r="K4999" t="s">
        <v>577</v>
      </c>
      <c r="O4999" s="35" t="str">
        <f t="shared" si="1061"/>
        <v>?utm_source=yandex&amp;utm_medium=cpc&amp;utm_campaign=&amp;utm_content=&amp;utm_term={keyword}&amp;utm_device={device_type}</v>
      </c>
      <c r="P4999" s="35" t="str">
        <f t="shared" si="1058"/>
        <v/>
      </c>
      <c r="T4999" s="8" t="s">
        <v>751</v>
      </c>
      <c r="U4999" s="8" t="str">
        <f t="shared" si="1062"/>
        <v>,</v>
      </c>
      <c r="W4999" s="35" t="str">
        <f t="shared" si="1063"/>
        <v/>
      </c>
      <c r="X4999" s="35" t="s">
        <v>753</v>
      </c>
      <c r="Y4999" s="35" t="s">
        <v>754</v>
      </c>
      <c r="Z4999" s="35" t="str">
        <f t="shared" si="1064"/>
        <v/>
      </c>
      <c r="AA4999" s="35" t="e">
        <f t="shared" si="1065"/>
        <v>#VALUE!</v>
      </c>
      <c r="AB4999" s="35" t="str">
        <f t="shared" si="1066"/>
        <v>{keyword:}</v>
      </c>
      <c r="AC4999" s="107" t="e">
        <f t="shared" si="1067"/>
        <v>#VALUE!</v>
      </c>
      <c r="AK4999" t="s">
        <v>577</v>
      </c>
    </row>
    <row r="5000" spans="1:37" ht="15" x14ac:dyDescent="0.25">
      <c r="A5000" s="35">
        <f t="shared" si="1059"/>
        <v>0</v>
      </c>
      <c r="C5000" s="35" t="str">
        <f t="shared" si="1060"/>
        <v/>
      </c>
      <c r="K5000" t="s">
        <v>577</v>
      </c>
      <c r="O5000" s="35" t="str">
        <f t="shared" si="1061"/>
        <v>?utm_source=yandex&amp;utm_medium=cpc&amp;utm_campaign=&amp;utm_content=&amp;utm_term={keyword}&amp;utm_device={device_type}</v>
      </c>
      <c r="P5000" s="35" t="str">
        <f t="shared" si="1058"/>
        <v/>
      </c>
      <c r="T5000" s="8" t="s">
        <v>751</v>
      </c>
      <c r="U5000" s="8" t="str">
        <f t="shared" si="1062"/>
        <v>,</v>
      </c>
      <c r="W5000" s="35" t="str">
        <f t="shared" si="1063"/>
        <v/>
      </c>
      <c r="X5000" s="35" t="s">
        <v>753</v>
      </c>
      <c r="Y5000" s="35" t="s">
        <v>754</v>
      </c>
      <c r="Z5000" s="35" t="str">
        <f t="shared" si="1064"/>
        <v/>
      </c>
      <c r="AA5000" s="35" t="e">
        <f t="shared" si="1065"/>
        <v>#VALUE!</v>
      </c>
      <c r="AB5000" s="35" t="str">
        <f t="shared" si="1066"/>
        <v>{keyword:}</v>
      </c>
      <c r="AC5000" s="107" t="e">
        <f t="shared" si="1067"/>
        <v>#VALUE!</v>
      </c>
      <c r="AK5000" t="s">
        <v>577</v>
      </c>
    </row>
    <row r="5001" spans="1:37" ht="15" customHeight="1" x14ac:dyDescent="0.25">
      <c r="A5001" s="35">
        <f t="shared" si="1059"/>
        <v>0</v>
      </c>
      <c r="C5001" s="35" t="str">
        <f t="shared" si="1060"/>
        <v/>
      </c>
      <c r="K5001" t="s">
        <v>577</v>
      </c>
      <c r="O5001" s="35" t="str">
        <f t="shared" si="1061"/>
        <v>?utm_source=yandex&amp;utm_medium=cpc&amp;utm_campaign=&amp;utm_content=&amp;utm_term={keyword}&amp;utm_device={device_type}</v>
      </c>
      <c r="P5001" s="35" t="str">
        <f t="shared" si="1058"/>
        <v/>
      </c>
      <c r="T5001" s="8" t="s">
        <v>751</v>
      </c>
      <c r="U5001" s="8" t="str">
        <f t="shared" si="1062"/>
        <v>,</v>
      </c>
      <c r="W5001" s="35" t="str">
        <f t="shared" si="1063"/>
        <v/>
      </c>
      <c r="X5001" s="35" t="s">
        <v>753</v>
      </c>
      <c r="Y5001" s="35" t="s">
        <v>754</v>
      </c>
      <c r="Z5001" s="35" t="str">
        <f t="shared" si="1064"/>
        <v/>
      </c>
      <c r="AA5001" s="35" t="e">
        <f t="shared" si="1065"/>
        <v>#VALUE!</v>
      </c>
      <c r="AB5001" s="35" t="str">
        <f t="shared" si="1066"/>
        <v>{keyword:}</v>
      </c>
      <c r="AC5001" s="107" t="e">
        <f t="shared" si="1067"/>
        <v>#VALUE!</v>
      </c>
      <c r="AK5001" t="s">
        <v>577</v>
      </c>
    </row>
    <row r="5002" spans="1:37" ht="15" x14ac:dyDescent="0.25">
      <c r="A5002" s="35">
        <f t="shared" si="1059"/>
        <v>0</v>
      </c>
      <c r="C5002" s="35" t="str">
        <f t="shared" si="1060"/>
        <v/>
      </c>
      <c r="K5002" t="s">
        <v>577</v>
      </c>
      <c r="O5002" s="35" t="str">
        <f t="shared" si="1061"/>
        <v>?utm_source=yandex&amp;utm_medium=cpc&amp;utm_campaign=&amp;utm_content=&amp;utm_term={keyword}&amp;utm_device={device_type}</v>
      </c>
      <c r="P5002" s="35" t="str">
        <f t="shared" si="1058"/>
        <v/>
      </c>
      <c r="T5002" s="8" t="s">
        <v>751</v>
      </c>
      <c r="U5002" s="8" t="str">
        <f t="shared" si="1062"/>
        <v>,</v>
      </c>
      <c r="W5002" s="35" t="str">
        <f t="shared" si="1063"/>
        <v/>
      </c>
      <c r="X5002" s="35" t="s">
        <v>753</v>
      </c>
      <c r="Y5002" s="35" t="s">
        <v>754</v>
      </c>
      <c r="Z5002" s="35" t="str">
        <f t="shared" si="1064"/>
        <v/>
      </c>
      <c r="AA5002" s="35" t="e">
        <f t="shared" si="1065"/>
        <v>#VALUE!</v>
      </c>
      <c r="AB5002" s="35" t="str">
        <f t="shared" si="1066"/>
        <v>{keyword:}</v>
      </c>
      <c r="AC5002" s="107" t="e">
        <f t="shared" si="1067"/>
        <v>#VALUE!</v>
      </c>
      <c r="AK5002" t="s">
        <v>577</v>
      </c>
    </row>
    <row r="5003" spans="1:37" ht="15" customHeight="1" x14ac:dyDescent="0.25">
      <c r="A5003" s="35">
        <f t="shared" si="1059"/>
        <v>0</v>
      </c>
      <c r="C5003" s="35" t="str">
        <f t="shared" si="1060"/>
        <v/>
      </c>
      <c r="K5003" t="s">
        <v>577</v>
      </c>
      <c r="O5003" s="35" t="str">
        <f t="shared" si="1061"/>
        <v>?utm_source=yandex&amp;utm_medium=cpc&amp;utm_campaign=&amp;utm_content=&amp;utm_term={keyword}&amp;utm_device={device_type}</v>
      </c>
      <c r="P5003" s="35" t="str">
        <f t="shared" si="1058"/>
        <v/>
      </c>
      <c r="T5003" s="8" t="s">
        <v>751</v>
      </c>
      <c r="U5003" s="8" t="str">
        <f t="shared" si="1062"/>
        <v>,</v>
      </c>
      <c r="W5003" s="35" t="str">
        <f t="shared" si="1063"/>
        <v/>
      </c>
      <c r="X5003" s="35" t="s">
        <v>753</v>
      </c>
      <c r="Y5003" s="35" t="s">
        <v>754</v>
      </c>
      <c r="Z5003" s="35" t="str">
        <f t="shared" si="1064"/>
        <v/>
      </c>
      <c r="AA5003" s="35" t="e">
        <f t="shared" si="1065"/>
        <v>#VALUE!</v>
      </c>
      <c r="AB5003" s="35" t="str">
        <f t="shared" si="1066"/>
        <v>{keyword:}</v>
      </c>
      <c r="AC5003" s="107" t="e">
        <f t="shared" si="1067"/>
        <v>#VALUE!</v>
      </c>
      <c r="AK5003" t="s">
        <v>577</v>
      </c>
    </row>
    <row r="5004" spans="1:37" ht="15" x14ac:dyDescent="0.25">
      <c r="A5004" s="35">
        <f t="shared" si="1059"/>
        <v>0</v>
      </c>
      <c r="C5004" s="35" t="str">
        <f t="shared" si="1060"/>
        <v/>
      </c>
      <c r="K5004" t="s">
        <v>577</v>
      </c>
      <c r="O5004" s="35" t="str">
        <f t="shared" si="1061"/>
        <v>?utm_source=yandex&amp;utm_medium=cpc&amp;utm_campaign=&amp;utm_content=&amp;utm_term={keyword}&amp;utm_device={device_type}</v>
      </c>
      <c r="P5004" s="35" t="str">
        <f t="shared" si="1058"/>
        <v/>
      </c>
      <c r="T5004" s="8" t="s">
        <v>751</v>
      </c>
      <c r="U5004" s="8" t="str">
        <f t="shared" si="1062"/>
        <v>,</v>
      </c>
      <c r="W5004" s="35" t="str">
        <f t="shared" si="1063"/>
        <v/>
      </c>
      <c r="X5004" s="35" t="s">
        <v>753</v>
      </c>
      <c r="Y5004" s="35" t="s">
        <v>754</v>
      </c>
      <c r="Z5004" s="35" t="str">
        <f t="shared" si="1064"/>
        <v/>
      </c>
      <c r="AA5004" s="35" t="e">
        <f t="shared" si="1065"/>
        <v>#VALUE!</v>
      </c>
      <c r="AB5004" s="35" t="str">
        <f t="shared" si="1066"/>
        <v>{keyword:}</v>
      </c>
      <c r="AC5004" s="107" t="e">
        <f t="shared" si="1067"/>
        <v>#VALUE!</v>
      </c>
      <c r="AK5004" t="s">
        <v>577</v>
      </c>
    </row>
    <row r="5005" spans="1:37" ht="15" customHeight="1" x14ac:dyDescent="0.25">
      <c r="A5005" s="35">
        <f t="shared" si="1059"/>
        <v>0</v>
      </c>
      <c r="C5005" s="35" t="str">
        <f t="shared" si="1060"/>
        <v/>
      </c>
      <c r="K5005" t="s">
        <v>577</v>
      </c>
      <c r="O5005" s="35" t="str">
        <f t="shared" si="1061"/>
        <v>?utm_source=yandex&amp;utm_medium=cpc&amp;utm_campaign=&amp;utm_content=&amp;utm_term={keyword}&amp;utm_device={device_type}</v>
      </c>
      <c r="P5005" s="35" t="str">
        <f t="shared" si="1058"/>
        <v/>
      </c>
      <c r="T5005" s="8" t="s">
        <v>751</v>
      </c>
      <c r="U5005" s="8" t="str">
        <f t="shared" si="1062"/>
        <v>,</v>
      </c>
      <c r="W5005" s="35" t="str">
        <f t="shared" si="1063"/>
        <v/>
      </c>
      <c r="X5005" s="35" t="s">
        <v>753</v>
      </c>
      <c r="Y5005" s="35" t="s">
        <v>754</v>
      </c>
      <c r="Z5005" s="35" t="str">
        <f t="shared" si="1064"/>
        <v/>
      </c>
      <c r="AA5005" s="35" t="e">
        <f t="shared" si="1065"/>
        <v>#VALUE!</v>
      </c>
      <c r="AB5005" s="35" t="str">
        <f t="shared" si="1066"/>
        <v>{keyword:}</v>
      </c>
      <c r="AC5005" s="107" t="e">
        <f t="shared" si="1067"/>
        <v>#VALUE!</v>
      </c>
      <c r="AK5005" t="s">
        <v>577</v>
      </c>
    </row>
    <row r="5006" spans="1:37" ht="15" x14ac:dyDescent="0.25">
      <c r="A5006" s="35">
        <f t="shared" si="1059"/>
        <v>0</v>
      </c>
      <c r="C5006" s="35" t="str">
        <f t="shared" si="1060"/>
        <v/>
      </c>
      <c r="K5006" t="s">
        <v>577</v>
      </c>
      <c r="O5006" s="35" t="str">
        <f t="shared" si="1061"/>
        <v>?utm_source=yandex&amp;utm_medium=cpc&amp;utm_campaign=&amp;utm_content=&amp;utm_term={keyword}&amp;utm_device={device_type}</v>
      </c>
      <c r="P5006" s="35" t="str">
        <f t="shared" si="1058"/>
        <v/>
      </c>
      <c r="T5006" s="8" t="s">
        <v>751</v>
      </c>
      <c r="U5006" s="8" t="str">
        <f t="shared" si="1062"/>
        <v>,</v>
      </c>
      <c r="W5006" s="35" t="str">
        <f t="shared" si="1063"/>
        <v/>
      </c>
      <c r="X5006" s="35" t="s">
        <v>753</v>
      </c>
      <c r="Y5006" s="35" t="s">
        <v>754</v>
      </c>
      <c r="Z5006" s="35" t="str">
        <f t="shared" si="1064"/>
        <v/>
      </c>
      <c r="AA5006" s="35" t="e">
        <f t="shared" si="1065"/>
        <v>#VALUE!</v>
      </c>
      <c r="AB5006" s="35" t="str">
        <f t="shared" si="1066"/>
        <v>{keyword:}</v>
      </c>
      <c r="AC5006" s="107" t="e">
        <f t="shared" si="1067"/>
        <v>#VALUE!</v>
      </c>
      <c r="AK5006" t="s">
        <v>577</v>
      </c>
    </row>
    <row r="5007" spans="1:37" ht="15" customHeight="1" x14ac:dyDescent="0.25">
      <c r="A5007" s="35">
        <f t="shared" si="1059"/>
        <v>0</v>
      </c>
      <c r="C5007" s="35" t="str">
        <f t="shared" si="1060"/>
        <v/>
      </c>
      <c r="K5007" t="s">
        <v>577</v>
      </c>
      <c r="O5007" s="35" t="str">
        <f t="shared" si="1061"/>
        <v>?utm_source=yandex&amp;utm_medium=cpc&amp;utm_campaign=&amp;utm_content=&amp;utm_term={keyword}&amp;utm_device={device_type}</v>
      </c>
      <c r="P5007" s="35" t="str">
        <f t="shared" si="1058"/>
        <v/>
      </c>
      <c r="T5007" s="8" t="s">
        <v>751</v>
      </c>
      <c r="U5007" s="8" t="str">
        <f t="shared" si="1062"/>
        <v>,</v>
      </c>
      <c r="W5007" s="35" t="str">
        <f t="shared" si="1063"/>
        <v/>
      </c>
      <c r="X5007" s="35" t="s">
        <v>753</v>
      </c>
      <c r="Y5007" s="35" t="s">
        <v>754</v>
      </c>
      <c r="Z5007" s="35" t="str">
        <f t="shared" si="1064"/>
        <v/>
      </c>
      <c r="AA5007" s="35" t="e">
        <f t="shared" si="1065"/>
        <v>#VALUE!</v>
      </c>
      <c r="AB5007" s="35" t="str">
        <f t="shared" si="1066"/>
        <v>{keyword:}</v>
      </c>
      <c r="AC5007" s="107" t="e">
        <f t="shared" si="1067"/>
        <v>#VALUE!</v>
      </c>
      <c r="AK5007" t="s">
        <v>577</v>
      </c>
    </row>
    <row r="5008" spans="1:37" ht="15" x14ac:dyDescent="0.25">
      <c r="A5008" s="35">
        <f t="shared" si="1059"/>
        <v>0</v>
      </c>
      <c r="C5008" s="35" t="str">
        <f t="shared" si="1060"/>
        <v/>
      </c>
      <c r="K5008" t="s">
        <v>577</v>
      </c>
      <c r="O5008" s="35" t="str">
        <f t="shared" si="1061"/>
        <v>?utm_source=yandex&amp;utm_medium=cpc&amp;utm_campaign=&amp;utm_content=&amp;utm_term={keyword}&amp;utm_device={device_type}</v>
      </c>
      <c r="P5008" s="35" t="str">
        <f t="shared" si="1058"/>
        <v/>
      </c>
      <c r="T5008" s="8" t="s">
        <v>751</v>
      </c>
      <c r="U5008" s="8" t="str">
        <f t="shared" si="1062"/>
        <v>,</v>
      </c>
      <c r="W5008" s="35" t="str">
        <f t="shared" si="1063"/>
        <v/>
      </c>
      <c r="X5008" s="35" t="s">
        <v>753</v>
      </c>
      <c r="Y5008" s="35" t="s">
        <v>754</v>
      </c>
      <c r="Z5008" s="35" t="str">
        <f t="shared" si="1064"/>
        <v/>
      </c>
      <c r="AA5008" s="35" t="e">
        <f t="shared" si="1065"/>
        <v>#VALUE!</v>
      </c>
      <c r="AB5008" s="35" t="str">
        <f t="shared" si="1066"/>
        <v>{keyword:}</v>
      </c>
      <c r="AC5008" s="107" t="e">
        <f t="shared" si="1067"/>
        <v>#VALUE!</v>
      </c>
      <c r="AK5008" t="s">
        <v>577</v>
      </c>
    </row>
    <row r="5009" spans="1:37" ht="15" customHeight="1" x14ac:dyDescent="0.25">
      <c r="A5009" s="35">
        <f t="shared" si="1059"/>
        <v>0</v>
      </c>
      <c r="C5009" s="35" t="str">
        <f t="shared" si="1060"/>
        <v/>
      </c>
      <c r="K5009" t="s">
        <v>577</v>
      </c>
      <c r="O5009" s="35" t="str">
        <f t="shared" si="1061"/>
        <v>?utm_source=yandex&amp;utm_medium=cpc&amp;utm_campaign=&amp;utm_content=&amp;utm_term={keyword}&amp;utm_device={device_type}</v>
      </c>
      <c r="P5009" s="35" t="str">
        <f t="shared" si="1058"/>
        <v/>
      </c>
      <c r="T5009" s="8" t="s">
        <v>751</v>
      </c>
      <c r="U5009" s="8" t="str">
        <f t="shared" si="1062"/>
        <v>,</v>
      </c>
      <c r="W5009" s="35" t="str">
        <f t="shared" si="1063"/>
        <v/>
      </c>
      <c r="X5009" s="35" t="s">
        <v>753</v>
      </c>
      <c r="Y5009" s="35" t="s">
        <v>754</v>
      </c>
      <c r="Z5009" s="35" t="str">
        <f t="shared" si="1064"/>
        <v/>
      </c>
      <c r="AA5009" s="35" t="e">
        <f t="shared" si="1065"/>
        <v>#VALUE!</v>
      </c>
      <c r="AB5009" s="35" t="str">
        <f t="shared" si="1066"/>
        <v>{keyword:}</v>
      </c>
      <c r="AC5009" s="107" t="e">
        <f t="shared" si="1067"/>
        <v>#VALUE!</v>
      </c>
      <c r="AK5009" t="s">
        <v>577</v>
      </c>
    </row>
    <row r="5010" spans="1:37" ht="15" x14ac:dyDescent="0.25">
      <c r="A5010" s="35">
        <f t="shared" si="1059"/>
        <v>0</v>
      </c>
      <c r="C5010" s="35" t="str">
        <f t="shared" si="1060"/>
        <v/>
      </c>
      <c r="K5010" t="s">
        <v>577</v>
      </c>
      <c r="O5010" s="35" t="str">
        <f t="shared" si="1061"/>
        <v>?utm_source=yandex&amp;utm_medium=cpc&amp;utm_campaign=&amp;utm_content=&amp;utm_term={keyword}&amp;utm_device={device_type}</v>
      </c>
      <c r="P5010" s="35" t="str">
        <f t="shared" si="1058"/>
        <v/>
      </c>
      <c r="T5010" s="8" t="s">
        <v>751</v>
      </c>
      <c r="U5010" s="8" t="str">
        <f t="shared" si="1062"/>
        <v>,</v>
      </c>
      <c r="W5010" s="35" t="str">
        <f t="shared" si="1063"/>
        <v/>
      </c>
      <c r="X5010" s="35" t="s">
        <v>753</v>
      </c>
      <c r="Y5010" s="35" t="s">
        <v>754</v>
      </c>
      <c r="Z5010" s="35" t="str">
        <f t="shared" si="1064"/>
        <v/>
      </c>
      <c r="AA5010" s="35" t="e">
        <f t="shared" si="1065"/>
        <v>#VALUE!</v>
      </c>
      <c r="AB5010" s="35" t="str">
        <f t="shared" si="1066"/>
        <v>{keyword:}</v>
      </c>
      <c r="AC5010" s="107" t="e">
        <f t="shared" si="1067"/>
        <v>#VALUE!</v>
      </c>
      <c r="AK5010" t="s">
        <v>577</v>
      </c>
    </row>
    <row r="5011" spans="1:37" ht="15" customHeight="1" x14ac:dyDescent="0.25">
      <c r="A5011" s="35">
        <f t="shared" si="1059"/>
        <v>0</v>
      </c>
      <c r="C5011" s="35" t="str">
        <f t="shared" si="1060"/>
        <v/>
      </c>
      <c r="K5011" t="s">
        <v>577</v>
      </c>
      <c r="O5011" s="35" t="str">
        <f t="shared" si="1061"/>
        <v>?utm_source=yandex&amp;utm_medium=cpc&amp;utm_campaign=&amp;utm_content=&amp;utm_term={keyword}&amp;utm_device={device_type}</v>
      </c>
      <c r="P5011" s="35" t="str">
        <f t="shared" si="1058"/>
        <v/>
      </c>
      <c r="T5011" s="8" t="s">
        <v>751</v>
      </c>
      <c r="U5011" s="8" t="str">
        <f t="shared" si="1062"/>
        <v>,</v>
      </c>
      <c r="W5011" s="35" t="str">
        <f t="shared" si="1063"/>
        <v/>
      </c>
      <c r="X5011" s="35" t="s">
        <v>753</v>
      </c>
      <c r="Y5011" s="35" t="s">
        <v>754</v>
      </c>
      <c r="Z5011" s="35" t="str">
        <f t="shared" si="1064"/>
        <v/>
      </c>
      <c r="AA5011" s="35" t="e">
        <f t="shared" si="1065"/>
        <v>#VALUE!</v>
      </c>
      <c r="AB5011" s="35" t="str">
        <f t="shared" si="1066"/>
        <v>{keyword:}</v>
      </c>
      <c r="AC5011" s="107" t="e">
        <f t="shared" si="1067"/>
        <v>#VALUE!</v>
      </c>
      <c r="AK5011" t="s">
        <v>577</v>
      </c>
    </row>
    <row r="5012" spans="1:37" ht="15" x14ac:dyDescent="0.25">
      <c r="A5012" s="35">
        <f t="shared" si="1059"/>
        <v>0</v>
      </c>
      <c r="C5012" s="35" t="str">
        <f t="shared" si="1060"/>
        <v/>
      </c>
      <c r="K5012" t="s">
        <v>577</v>
      </c>
      <c r="O5012" s="35" t="str">
        <f t="shared" si="1061"/>
        <v>?utm_source=yandex&amp;utm_medium=cpc&amp;utm_campaign=&amp;utm_content=&amp;utm_term={keyword}&amp;utm_device={device_type}</v>
      </c>
      <c r="P5012" s="35" t="str">
        <f t="shared" si="1058"/>
        <v/>
      </c>
      <c r="T5012" s="8" t="s">
        <v>751</v>
      </c>
      <c r="U5012" s="8" t="str">
        <f t="shared" si="1062"/>
        <v>,</v>
      </c>
      <c r="W5012" s="35" t="str">
        <f t="shared" si="1063"/>
        <v/>
      </c>
      <c r="X5012" s="35" t="s">
        <v>753</v>
      </c>
      <c r="Y5012" s="35" t="s">
        <v>754</v>
      </c>
      <c r="Z5012" s="35" t="str">
        <f t="shared" si="1064"/>
        <v/>
      </c>
      <c r="AA5012" s="35" t="e">
        <f t="shared" si="1065"/>
        <v>#VALUE!</v>
      </c>
      <c r="AB5012" s="35" t="str">
        <f t="shared" si="1066"/>
        <v>{keyword:}</v>
      </c>
      <c r="AC5012" s="107" t="e">
        <f t="shared" si="1067"/>
        <v>#VALUE!</v>
      </c>
      <c r="AK5012" t="s">
        <v>577</v>
      </c>
    </row>
    <row r="5013" spans="1:37" ht="15" customHeight="1" x14ac:dyDescent="0.25">
      <c r="A5013" s="35">
        <f t="shared" si="1059"/>
        <v>0</v>
      </c>
      <c r="C5013" s="35" t="str">
        <f t="shared" si="1060"/>
        <v/>
      </c>
      <c r="K5013" t="s">
        <v>577</v>
      </c>
      <c r="O5013" s="35" t="str">
        <f t="shared" si="1061"/>
        <v>?utm_source=yandex&amp;utm_medium=cpc&amp;utm_campaign=&amp;utm_content=&amp;utm_term={keyword}&amp;utm_device={device_type}</v>
      </c>
      <c r="P5013" s="35" t="str">
        <f t="shared" si="1058"/>
        <v/>
      </c>
      <c r="T5013" s="8" t="s">
        <v>751</v>
      </c>
      <c r="U5013" s="8" t="str">
        <f t="shared" si="1062"/>
        <v>,</v>
      </c>
      <c r="W5013" s="35" t="str">
        <f t="shared" si="1063"/>
        <v/>
      </c>
      <c r="X5013" s="35" t="s">
        <v>753</v>
      </c>
      <c r="Y5013" s="35" t="s">
        <v>754</v>
      </c>
      <c r="Z5013" s="35" t="str">
        <f t="shared" si="1064"/>
        <v/>
      </c>
      <c r="AA5013" s="35" t="e">
        <f t="shared" si="1065"/>
        <v>#VALUE!</v>
      </c>
      <c r="AB5013" s="35" t="str">
        <f t="shared" si="1066"/>
        <v>{keyword:}</v>
      </c>
      <c r="AC5013" s="107" t="e">
        <f t="shared" si="1067"/>
        <v>#VALUE!</v>
      </c>
      <c r="AK5013" t="s">
        <v>577</v>
      </c>
    </row>
    <row r="5014" spans="1:37" ht="15" x14ac:dyDescent="0.25">
      <c r="A5014" s="35">
        <f t="shared" si="1059"/>
        <v>0</v>
      </c>
      <c r="C5014" s="35" t="str">
        <f t="shared" si="1060"/>
        <v/>
      </c>
      <c r="K5014" t="s">
        <v>577</v>
      </c>
      <c r="O5014" s="35" t="str">
        <f t="shared" si="1061"/>
        <v>?utm_source=yandex&amp;utm_medium=cpc&amp;utm_campaign=&amp;utm_content=&amp;utm_term={keyword}&amp;utm_device={device_type}</v>
      </c>
      <c r="P5014" s="35" t="str">
        <f t="shared" si="1058"/>
        <v/>
      </c>
      <c r="T5014" s="8" t="s">
        <v>751</v>
      </c>
      <c r="U5014" s="8" t="str">
        <f t="shared" si="1062"/>
        <v>,</v>
      </c>
      <c r="W5014" s="35" t="str">
        <f t="shared" si="1063"/>
        <v/>
      </c>
      <c r="X5014" s="35" t="s">
        <v>753</v>
      </c>
      <c r="Y5014" s="35" t="s">
        <v>754</v>
      </c>
      <c r="Z5014" s="35" t="str">
        <f t="shared" si="1064"/>
        <v/>
      </c>
      <c r="AA5014" s="35" t="e">
        <f t="shared" si="1065"/>
        <v>#VALUE!</v>
      </c>
      <c r="AB5014" s="35" t="str">
        <f t="shared" si="1066"/>
        <v>{keyword:}</v>
      </c>
      <c r="AC5014" s="107" t="e">
        <f t="shared" si="1067"/>
        <v>#VALUE!</v>
      </c>
      <c r="AK5014" t="s">
        <v>577</v>
      </c>
    </row>
    <row r="5015" spans="1:37" ht="15" customHeight="1" x14ac:dyDescent="0.25">
      <c r="A5015" s="35">
        <f t="shared" si="1059"/>
        <v>0</v>
      </c>
      <c r="C5015" s="35" t="str">
        <f t="shared" si="1060"/>
        <v/>
      </c>
      <c r="K5015" t="s">
        <v>577</v>
      </c>
      <c r="O5015" s="35" t="str">
        <f t="shared" si="1061"/>
        <v>?utm_source=yandex&amp;utm_medium=cpc&amp;utm_campaign=&amp;utm_content=&amp;utm_term={keyword}&amp;utm_device={device_type}</v>
      </c>
      <c r="P5015" s="35" t="str">
        <f t="shared" si="1058"/>
        <v/>
      </c>
      <c r="T5015" s="8" t="s">
        <v>751</v>
      </c>
      <c r="U5015" s="8" t="str">
        <f t="shared" si="1062"/>
        <v>,</v>
      </c>
      <c r="W5015" s="35" t="str">
        <f t="shared" si="1063"/>
        <v/>
      </c>
      <c r="X5015" s="35" t="s">
        <v>753</v>
      </c>
      <c r="Y5015" s="35" t="s">
        <v>754</v>
      </c>
      <c r="Z5015" s="35" t="str">
        <f t="shared" si="1064"/>
        <v/>
      </c>
      <c r="AA5015" s="35" t="e">
        <f t="shared" si="1065"/>
        <v>#VALUE!</v>
      </c>
      <c r="AB5015" s="35" t="str">
        <f t="shared" si="1066"/>
        <v>{keyword:}</v>
      </c>
      <c r="AC5015" s="107" t="e">
        <f t="shared" si="1067"/>
        <v>#VALUE!</v>
      </c>
      <c r="AK5015" t="s">
        <v>577</v>
      </c>
    </row>
    <row r="5016" spans="1:37" ht="15" x14ac:dyDescent="0.25">
      <c r="A5016" s="35">
        <f t="shared" si="1059"/>
        <v>0</v>
      </c>
      <c r="C5016" s="35" t="str">
        <f t="shared" si="1060"/>
        <v/>
      </c>
      <c r="K5016" t="s">
        <v>577</v>
      </c>
      <c r="O5016" s="35" t="str">
        <f t="shared" si="1061"/>
        <v>?utm_source=yandex&amp;utm_medium=cpc&amp;utm_campaign=&amp;utm_content=&amp;utm_term={keyword}&amp;utm_device={device_type}</v>
      </c>
      <c r="P5016" s="35" t="str">
        <f t="shared" si="1058"/>
        <v/>
      </c>
      <c r="T5016" s="8" t="s">
        <v>751</v>
      </c>
      <c r="U5016" s="8" t="str">
        <f t="shared" si="1062"/>
        <v>,</v>
      </c>
      <c r="W5016" s="35" t="str">
        <f t="shared" si="1063"/>
        <v/>
      </c>
      <c r="X5016" s="35" t="s">
        <v>753</v>
      </c>
      <c r="Y5016" s="35" t="s">
        <v>754</v>
      </c>
      <c r="Z5016" s="35" t="str">
        <f t="shared" si="1064"/>
        <v/>
      </c>
      <c r="AA5016" s="35" t="e">
        <f t="shared" si="1065"/>
        <v>#VALUE!</v>
      </c>
      <c r="AB5016" s="35" t="str">
        <f t="shared" si="1066"/>
        <v>{keyword:}</v>
      </c>
      <c r="AC5016" s="107" t="e">
        <f t="shared" si="1067"/>
        <v>#VALUE!</v>
      </c>
      <c r="AK5016" t="s">
        <v>577</v>
      </c>
    </row>
    <row r="5017" spans="1:37" ht="15" customHeight="1" x14ac:dyDescent="0.25">
      <c r="A5017" s="35">
        <f t="shared" si="1059"/>
        <v>0</v>
      </c>
      <c r="C5017" s="35" t="str">
        <f t="shared" si="1060"/>
        <v/>
      </c>
      <c r="K5017" t="s">
        <v>577</v>
      </c>
      <c r="O5017" s="35" t="str">
        <f t="shared" si="1061"/>
        <v>?utm_source=yandex&amp;utm_medium=cpc&amp;utm_campaign=&amp;utm_content=&amp;utm_term={keyword}&amp;utm_device={device_type}</v>
      </c>
      <c r="P5017" s="35" t="str">
        <f t="shared" si="1058"/>
        <v/>
      </c>
      <c r="T5017" s="8" t="s">
        <v>751</v>
      </c>
      <c r="U5017" s="8" t="str">
        <f t="shared" si="1062"/>
        <v>,</v>
      </c>
      <c r="W5017" s="35" t="str">
        <f t="shared" si="1063"/>
        <v/>
      </c>
      <c r="X5017" s="35" t="s">
        <v>753</v>
      </c>
      <c r="Y5017" s="35" t="s">
        <v>754</v>
      </c>
      <c r="Z5017" s="35" t="str">
        <f t="shared" si="1064"/>
        <v/>
      </c>
      <c r="AA5017" s="35" t="e">
        <f t="shared" si="1065"/>
        <v>#VALUE!</v>
      </c>
      <c r="AB5017" s="35" t="str">
        <f t="shared" si="1066"/>
        <v>{keyword:}</v>
      </c>
      <c r="AC5017" s="107" t="e">
        <f t="shared" si="1067"/>
        <v>#VALUE!</v>
      </c>
      <c r="AK5017" t="s">
        <v>577</v>
      </c>
    </row>
    <row r="5018" spans="1:37" ht="15" x14ac:dyDescent="0.25">
      <c r="A5018" s="35">
        <f t="shared" si="1059"/>
        <v>0</v>
      </c>
      <c r="C5018" s="35" t="str">
        <f t="shared" si="1060"/>
        <v/>
      </c>
      <c r="K5018" t="s">
        <v>577</v>
      </c>
      <c r="O5018" s="35" t="str">
        <f t="shared" si="1061"/>
        <v>?utm_source=yandex&amp;utm_medium=cpc&amp;utm_campaign=&amp;utm_content=&amp;utm_term={keyword}&amp;utm_device={device_type}</v>
      </c>
      <c r="P5018" s="35" t="str">
        <f t="shared" si="1058"/>
        <v/>
      </c>
      <c r="T5018" s="8" t="s">
        <v>751</v>
      </c>
      <c r="U5018" s="8" t="str">
        <f t="shared" si="1062"/>
        <v>,</v>
      </c>
      <c r="W5018" s="35" t="str">
        <f t="shared" si="1063"/>
        <v/>
      </c>
      <c r="X5018" s="35" t="s">
        <v>753</v>
      </c>
      <c r="Y5018" s="35" t="s">
        <v>754</v>
      </c>
      <c r="Z5018" s="35" t="str">
        <f t="shared" si="1064"/>
        <v/>
      </c>
      <c r="AA5018" s="35" t="e">
        <f t="shared" si="1065"/>
        <v>#VALUE!</v>
      </c>
      <c r="AB5018" s="35" t="str">
        <f t="shared" si="1066"/>
        <v>{keyword:}</v>
      </c>
      <c r="AC5018" s="107" t="e">
        <f t="shared" si="1067"/>
        <v>#VALUE!</v>
      </c>
      <c r="AK5018" t="s">
        <v>577</v>
      </c>
    </row>
    <row r="5019" spans="1:37" ht="15" customHeight="1" x14ac:dyDescent="0.25">
      <c r="A5019" s="35">
        <f t="shared" si="1059"/>
        <v>0</v>
      </c>
      <c r="C5019" s="35" t="str">
        <f t="shared" si="1060"/>
        <v/>
      </c>
      <c r="K5019" t="s">
        <v>577</v>
      </c>
      <c r="O5019" s="35" t="str">
        <f t="shared" si="1061"/>
        <v>?utm_source=yandex&amp;utm_medium=cpc&amp;utm_campaign=&amp;utm_content=&amp;utm_term={keyword}&amp;utm_device={device_type}</v>
      </c>
      <c r="P5019" s="35" t="str">
        <f t="shared" si="1058"/>
        <v/>
      </c>
      <c r="T5019" s="8" t="s">
        <v>751</v>
      </c>
      <c r="U5019" s="8" t="str">
        <f t="shared" si="1062"/>
        <v>,</v>
      </c>
      <c r="W5019" s="35" t="str">
        <f t="shared" si="1063"/>
        <v/>
      </c>
      <c r="X5019" s="35" t="s">
        <v>753</v>
      </c>
      <c r="Y5019" s="35" t="s">
        <v>754</v>
      </c>
      <c r="Z5019" s="35" t="str">
        <f t="shared" si="1064"/>
        <v/>
      </c>
      <c r="AA5019" s="35" t="e">
        <f t="shared" si="1065"/>
        <v>#VALUE!</v>
      </c>
      <c r="AB5019" s="35" t="str">
        <f t="shared" si="1066"/>
        <v>{keyword:}</v>
      </c>
      <c r="AC5019" s="107" t="e">
        <f t="shared" si="1067"/>
        <v>#VALUE!</v>
      </c>
      <c r="AK5019" t="s">
        <v>577</v>
      </c>
    </row>
    <row r="5020" spans="1:37" ht="15" x14ac:dyDescent="0.25">
      <c r="A5020" s="35">
        <f t="shared" si="1059"/>
        <v>0</v>
      </c>
      <c r="C5020" s="35" t="str">
        <f t="shared" si="1060"/>
        <v/>
      </c>
      <c r="K5020" t="s">
        <v>577</v>
      </c>
      <c r="O5020" s="35" t="str">
        <f t="shared" si="1061"/>
        <v>?utm_source=yandex&amp;utm_medium=cpc&amp;utm_campaign=&amp;utm_content=&amp;utm_term={keyword}&amp;utm_device={device_type}</v>
      </c>
      <c r="P5020" s="35" t="str">
        <f t="shared" si="1058"/>
        <v/>
      </c>
      <c r="T5020" s="8" t="s">
        <v>751</v>
      </c>
      <c r="U5020" s="8" t="str">
        <f t="shared" si="1062"/>
        <v>,</v>
      </c>
      <c r="W5020" s="35" t="str">
        <f t="shared" si="1063"/>
        <v/>
      </c>
      <c r="X5020" s="35" t="s">
        <v>753</v>
      </c>
      <c r="Y5020" s="35" t="s">
        <v>754</v>
      </c>
      <c r="Z5020" s="35" t="str">
        <f t="shared" si="1064"/>
        <v/>
      </c>
      <c r="AA5020" s="35" t="e">
        <f t="shared" si="1065"/>
        <v>#VALUE!</v>
      </c>
      <c r="AB5020" s="35" t="str">
        <f t="shared" si="1066"/>
        <v>{keyword:}</v>
      </c>
      <c r="AC5020" s="107" t="e">
        <f t="shared" si="1067"/>
        <v>#VALUE!</v>
      </c>
      <c r="AK5020" t="s">
        <v>577</v>
      </c>
    </row>
    <row r="5021" spans="1:37" ht="15" customHeight="1" x14ac:dyDescent="0.25">
      <c r="A5021" s="35">
        <f t="shared" si="1059"/>
        <v>0</v>
      </c>
      <c r="C5021" s="35" t="str">
        <f t="shared" si="1060"/>
        <v/>
      </c>
      <c r="K5021" t="s">
        <v>577</v>
      </c>
      <c r="O5021" s="35" t="str">
        <f t="shared" si="1061"/>
        <v>?utm_source=yandex&amp;utm_medium=cpc&amp;utm_campaign=&amp;utm_content=&amp;utm_term={keyword}&amp;utm_device={device_type}</v>
      </c>
      <c r="P5021" s="35" t="str">
        <f t="shared" si="1058"/>
        <v/>
      </c>
      <c r="T5021" s="8" t="s">
        <v>751</v>
      </c>
      <c r="U5021" s="8" t="str">
        <f t="shared" si="1062"/>
        <v>,</v>
      </c>
      <c r="W5021" s="35" t="str">
        <f t="shared" si="1063"/>
        <v/>
      </c>
      <c r="X5021" s="35" t="s">
        <v>753</v>
      </c>
      <c r="Y5021" s="35" t="s">
        <v>754</v>
      </c>
      <c r="Z5021" s="35" t="str">
        <f t="shared" si="1064"/>
        <v/>
      </c>
      <c r="AA5021" s="35" t="e">
        <f t="shared" si="1065"/>
        <v>#VALUE!</v>
      </c>
      <c r="AB5021" s="35" t="str">
        <f t="shared" si="1066"/>
        <v>{keyword:}</v>
      </c>
      <c r="AC5021" s="107" t="e">
        <f t="shared" si="1067"/>
        <v>#VALUE!</v>
      </c>
      <c r="AK5021" t="s">
        <v>577</v>
      </c>
    </row>
    <row r="5022" spans="1:37" ht="15" x14ac:dyDescent="0.25">
      <c r="A5022" s="35">
        <f t="shared" si="1059"/>
        <v>0</v>
      </c>
      <c r="C5022" s="35" t="str">
        <f t="shared" si="1060"/>
        <v/>
      </c>
      <c r="K5022" t="s">
        <v>577</v>
      </c>
      <c r="O5022" s="35" t="str">
        <f t="shared" si="1061"/>
        <v>?utm_source=yandex&amp;utm_medium=cpc&amp;utm_campaign=&amp;utm_content=&amp;utm_term={keyword}&amp;utm_device={device_type}</v>
      </c>
      <c r="P5022" s="35" t="str">
        <f t="shared" si="1058"/>
        <v/>
      </c>
      <c r="T5022" s="8" t="s">
        <v>751</v>
      </c>
      <c r="U5022" s="8" t="str">
        <f t="shared" si="1062"/>
        <v>,</v>
      </c>
      <c r="W5022" s="35" t="str">
        <f t="shared" si="1063"/>
        <v/>
      </c>
      <c r="X5022" s="35" t="s">
        <v>753</v>
      </c>
      <c r="Y5022" s="35" t="s">
        <v>754</v>
      </c>
      <c r="Z5022" s="35" t="str">
        <f t="shared" si="1064"/>
        <v/>
      </c>
      <c r="AA5022" s="35" t="e">
        <f t="shared" si="1065"/>
        <v>#VALUE!</v>
      </c>
      <c r="AB5022" s="35" t="str">
        <f t="shared" si="1066"/>
        <v>{keyword:}</v>
      </c>
      <c r="AC5022" s="107" t="e">
        <f t="shared" si="1067"/>
        <v>#VALUE!</v>
      </c>
      <c r="AK5022" t="s">
        <v>577</v>
      </c>
    </row>
    <row r="5023" spans="1:37" ht="15" customHeight="1" x14ac:dyDescent="0.25">
      <c r="A5023" s="35">
        <f t="shared" si="1059"/>
        <v>0</v>
      </c>
      <c r="C5023" s="35" t="str">
        <f t="shared" si="1060"/>
        <v/>
      </c>
      <c r="K5023" t="s">
        <v>577</v>
      </c>
      <c r="O5023" s="35" t="str">
        <f t="shared" si="1061"/>
        <v>?utm_source=yandex&amp;utm_medium=cpc&amp;utm_campaign=&amp;utm_content=&amp;utm_term={keyword}&amp;utm_device={device_type}</v>
      </c>
      <c r="P5023" s="35" t="str">
        <f t="shared" si="1058"/>
        <v/>
      </c>
      <c r="T5023" s="8" t="s">
        <v>751</v>
      </c>
      <c r="U5023" s="8" t="str">
        <f t="shared" si="1062"/>
        <v>,</v>
      </c>
      <c r="W5023" s="35" t="str">
        <f t="shared" si="1063"/>
        <v/>
      </c>
      <c r="X5023" s="35" t="s">
        <v>753</v>
      </c>
      <c r="Y5023" s="35" t="s">
        <v>754</v>
      </c>
      <c r="Z5023" s="35" t="str">
        <f t="shared" si="1064"/>
        <v/>
      </c>
      <c r="AA5023" s="35" t="e">
        <f t="shared" si="1065"/>
        <v>#VALUE!</v>
      </c>
      <c r="AB5023" s="35" t="str">
        <f t="shared" si="1066"/>
        <v>{keyword:}</v>
      </c>
      <c r="AC5023" s="107" t="e">
        <f t="shared" si="1067"/>
        <v>#VALUE!</v>
      </c>
      <c r="AK5023" t="s">
        <v>577</v>
      </c>
    </row>
    <row r="5024" spans="1:37" ht="15" x14ac:dyDescent="0.25">
      <c r="A5024" s="35">
        <f t="shared" si="1059"/>
        <v>0</v>
      </c>
      <c r="C5024" s="35" t="str">
        <f t="shared" si="1060"/>
        <v/>
      </c>
      <c r="K5024" t="s">
        <v>577</v>
      </c>
      <c r="O5024" s="35" t="str">
        <f t="shared" si="1061"/>
        <v>?utm_source=yandex&amp;utm_medium=cpc&amp;utm_campaign=&amp;utm_content=&amp;utm_term={keyword}&amp;utm_device={device_type}</v>
      </c>
      <c r="P5024" s="35" t="str">
        <f t="shared" si="1058"/>
        <v/>
      </c>
      <c r="T5024" s="8" t="s">
        <v>751</v>
      </c>
      <c r="U5024" s="8" t="str">
        <f t="shared" si="1062"/>
        <v>,</v>
      </c>
      <c r="W5024" s="35" t="str">
        <f t="shared" si="1063"/>
        <v/>
      </c>
      <c r="X5024" s="35" t="s">
        <v>753</v>
      </c>
      <c r="Y5024" s="35" t="s">
        <v>754</v>
      </c>
      <c r="Z5024" s="35" t="str">
        <f t="shared" si="1064"/>
        <v/>
      </c>
      <c r="AA5024" s="35" t="e">
        <f t="shared" si="1065"/>
        <v>#VALUE!</v>
      </c>
      <c r="AB5024" s="35" t="str">
        <f t="shared" si="1066"/>
        <v>{keyword:}</v>
      </c>
      <c r="AC5024" s="107" t="e">
        <f t="shared" si="1067"/>
        <v>#VALUE!</v>
      </c>
      <c r="AK5024" t="s">
        <v>577</v>
      </c>
    </row>
    <row r="5025" spans="1:37" ht="15" customHeight="1" x14ac:dyDescent="0.25">
      <c r="A5025" s="35">
        <f t="shared" si="1059"/>
        <v>0</v>
      </c>
      <c r="C5025" s="35" t="str">
        <f t="shared" si="1060"/>
        <v/>
      </c>
      <c r="K5025" t="s">
        <v>577</v>
      </c>
      <c r="O5025" s="35" t="str">
        <f t="shared" si="1061"/>
        <v>?utm_source=yandex&amp;utm_medium=cpc&amp;utm_campaign=&amp;utm_content=&amp;utm_term={keyword}&amp;utm_device={device_type}</v>
      </c>
      <c r="P5025" s="35" t="str">
        <f t="shared" si="1058"/>
        <v/>
      </c>
      <c r="T5025" s="8" t="s">
        <v>751</v>
      </c>
      <c r="U5025" s="8" t="str">
        <f t="shared" si="1062"/>
        <v>,</v>
      </c>
      <c r="W5025" s="35" t="str">
        <f t="shared" si="1063"/>
        <v/>
      </c>
      <c r="X5025" s="35" t="s">
        <v>753</v>
      </c>
      <c r="Y5025" s="35" t="s">
        <v>754</v>
      </c>
      <c r="Z5025" s="35" t="str">
        <f t="shared" si="1064"/>
        <v/>
      </c>
      <c r="AA5025" s="35" t="e">
        <f t="shared" si="1065"/>
        <v>#VALUE!</v>
      </c>
      <c r="AB5025" s="35" t="str">
        <f t="shared" si="1066"/>
        <v>{keyword:}</v>
      </c>
      <c r="AC5025" s="107" t="e">
        <f t="shared" si="1067"/>
        <v>#VALUE!</v>
      </c>
      <c r="AK5025" t="s">
        <v>577</v>
      </c>
    </row>
    <row r="5026" spans="1:37" ht="15" x14ac:dyDescent="0.25">
      <c r="A5026" s="35">
        <f t="shared" si="1059"/>
        <v>0</v>
      </c>
      <c r="C5026" s="35" t="str">
        <f t="shared" si="1060"/>
        <v/>
      </c>
      <c r="K5026" t="s">
        <v>577</v>
      </c>
      <c r="O5026" s="35" t="str">
        <f t="shared" si="1061"/>
        <v>?utm_source=yandex&amp;utm_medium=cpc&amp;utm_campaign=&amp;utm_content=&amp;utm_term={keyword}&amp;utm_device={device_type}</v>
      </c>
      <c r="P5026" s="35" t="str">
        <f t="shared" si="1058"/>
        <v/>
      </c>
      <c r="T5026" s="8" t="s">
        <v>751</v>
      </c>
      <c r="U5026" s="8" t="str">
        <f t="shared" si="1062"/>
        <v>,</v>
      </c>
      <c r="W5026" s="35" t="str">
        <f t="shared" si="1063"/>
        <v/>
      </c>
      <c r="X5026" s="35" t="s">
        <v>753</v>
      </c>
      <c r="Y5026" s="35" t="s">
        <v>754</v>
      </c>
      <c r="Z5026" s="35" t="str">
        <f t="shared" si="1064"/>
        <v/>
      </c>
      <c r="AA5026" s="35" t="e">
        <f t="shared" si="1065"/>
        <v>#VALUE!</v>
      </c>
      <c r="AB5026" s="35" t="str">
        <f t="shared" si="1066"/>
        <v>{keyword:}</v>
      </c>
      <c r="AC5026" s="107" t="e">
        <f t="shared" si="1067"/>
        <v>#VALUE!</v>
      </c>
      <c r="AK5026" t="s">
        <v>577</v>
      </c>
    </row>
    <row r="5027" spans="1:37" ht="15" customHeight="1" x14ac:dyDescent="0.25">
      <c r="A5027" s="35">
        <f t="shared" si="1059"/>
        <v>0</v>
      </c>
      <c r="C5027" s="35" t="str">
        <f t="shared" si="1060"/>
        <v/>
      </c>
      <c r="K5027" t="s">
        <v>577</v>
      </c>
      <c r="O5027" s="35" t="str">
        <f t="shared" si="1061"/>
        <v>?utm_source=yandex&amp;utm_medium=cpc&amp;utm_campaign=&amp;utm_content=&amp;utm_term={keyword}&amp;utm_device={device_type}</v>
      </c>
      <c r="P5027" s="35" t="str">
        <f t="shared" si="1058"/>
        <v/>
      </c>
      <c r="T5027" s="8" t="s">
        <v>751</v>
      </c>
      <c r="U5027" s="8" t="str">
        <f t="shared" si="1062"/>
        <v>,</v>
      </c>
      <c r="W5027" s="35" t="str">
        <f t="shared" si="1063"/>
        <v/>
      </c>
      <c r="X5027" s="35" t="s">
        <v>753</v>
      </c>
      <c r="Y5027" s="35" t="s">
        <v>754</v>
      </c>
      <c r="Z5027" s="35" t="str">
        <f t="shared" si="1064"/>
        <v/>
      </c>
      <c r="AA5027" s="35" t="e">
        <f t="shared" si="1065"/>
        <v>#VALUE!</v>
      </c>
      <c r="AB5027" s="35" t="str">
        <f t="shared" si="1066"/>
        <v>{keyword:}</v>
      </c>
      <c r="AC5027" s="107" t="e">
        <f t="shared" si="1067"/>
        <v>#VALUE!</v>
      </c>
      <c r="AK5027" t="s">
        <v>577</v>
      </c>
    </row>
    <row r="5028" spans="1:37" ht="15" x14ac:dyDescent="0.25">
      <c r="A5028" s="35">
        <f t="shared" si="1059"/>
        <v>0</v>
      </c>
      <c r="C5028" s="35" t="str">
        <f t="shared" si="1060"/>
        <v/>
      </c>
      <c r="K5028" t="s">
        <v>577</v>
      </c>
      <c r="O5028" s="35" t="str">
        <f t="shared" si="1061"/>
        <v>?utm_source=yandex&amp;utm_medium=cpc&amp;utm_campaign=&amp;utm_content=&amp;utm_term={keyword}&amp;utm_device={device_type}</v>
      </c>
      <c r="P5028" s="35" t="str">
        <f t="shared" si="1058"/>
        <v/>
      </c>
      <c r="T5028" s="8" t="s">
        <v>751</v>
      </c>
      <c r="U5028" s="8" t="str">
        <f t="shared" si="1062"/>
        <v>,</v>
      </c>
      <c r="W5028" s="35" t="str">
        <f t="shared" si="1063"/>
        <v/>
      </c>
      <c r="X5028" s="35" t="s">
        <v>753</v>
      </c>
      <c r="Y5028" s="35" t="s">
        <v>754</v>
      </c>
      <c r="Z5028" s="35" t="str">
        <f t="shared" si="1064"/>
        <v/>
      </c>
      <c r="AA5028" s="35" t="e">
        <f t="shared" si="1065"/>
        <v>#VALUE!</v>
      </c>
      <c r="AB5028" s="35" t="str">
        <f t="shared" si="1066"/>
        <v>{keyword:}</v>
      </c>
      <c r="AC5028" s="107" t="e">
        <f t="shared" si="1067"/>
        <v>#VALUE!</v>
      </c>
      <c r="AK5028" t="s">
        <v>577</v>
      </c>
    </row>
    <row r="5029" spans="1:37" ht="15" customHeight="1" x14ac:dyDescent="0.25">
      <c r="A5029" s="35">
        <f t="shared" si="1059"/>
        <v>0</v>
      </c>
      <c r="C5029" s="35" t="str">
        <f t="shared" si="1060"/>
        <v/>
      </c>
      <c r="K5029" t="s">
        <v>577</v>
      </c>
      <c r="O5029" s="35" t="str">
        <f t="shared" si="1061"/>
        <v>?utm_source=yandex&amp;utm_medium=cpc&amp;utm_campaign=&amp;utm_content=&amp;utm_term={keyword}&amp;utm_device={device_type}</v>
      </c>
      <c r="P5029" s="35" t="str">
        <f t="shared" si="1058"/>
        <v/>
      </c>
      <c r="T5029" s="8" t="s">
        <v>751</v>
      </c>
      <c r="U5029" s="8" t="str">
        <f t="shared" si="1062"/>
        <v>,</v>
      </c>
      <c r="W5029" s="35" t="str">
        <f t="shared" si="1063"/>
        <v/>
      </c>
      <c r="X5029" s="35" t="s">
        <v>753</v>
      </c>
      <c r="Y5029" s="35" t="s">
        <v>754</v>
      </c>
      <c r="Z5029" s="35" t="str">
        <f t="shared" si="1064"/>
        <v/>
      </c>
      <c r="AA5029" s="35" t="e">
        <f t="shared" si="1065"/>
        <v>#VALUE!</v>
      </c>
      <c r="AB5029" s="35" t="str">
        <f t="shared" si="1066"/>
        <v>{keyword:}</v>
      </c>
      <c r="AC5029" s="107" t="e">
        <f t="shared" si="1067"/>
        <v>#VALUE!</v>
      </c>
      <c r="AK5029" t="s">
        <v>577</v>
      </c>
    </row>
    <row r="5030" spans="1:37" ht="15" x14ac:dyDescent="0.25">
      <c r="A5030" s="35">
        <f t="shared" si="1059"/>
        <v>0</v>
      </c>
      <c r="C5030" s="35" t="str">
        <f t="shared" si="1060"/>
        <v/>
      </c>
      <c r="K5030" t="s">
        <v>577</v>
      </c>
      <c r="O5030" s="35" t="str">
        <f t="shared" si="1061"/>
        <v>?utm_source=yandex&amp;utm_medium=cpc&amp;utm_campaign=&amp;utm_content=&amp;utm_term={keyword}&amp;utm_device={device_type}</v>
      </c>
      <c r="P5030" s="35" t="str">
        <f t="shared" si="1058"/>
        <v/>
      </c>
      <c r="T5030" s="8" t="s">
        <v>751</v>
      </c>
      <c r="U5030" s="8" t="str">
        <f t="shared" si="1062"/>
        <v>,</v>
      </c>
      <c r="W5030" s="35" t="str">
        <f t="shared" si="1063"/>
        <v/>
      </c>
      <c r="X5030" s="35" t="s">
        <v>753</v>
      </c>
      <c r="Y5030" s="35" t="s">
        <v>754</v>
      </c>
      <c r="Z5030" s="35" t="str">
        <f t="shared" si="1064"/>
        <v/>
      </c>
      <c r="AA5030" s="35" t="e">
        <f t="shared" si="1065"/>
        <v>#VALUE!</v>
      </c>
      <c r="AB5030" s="35" t="str">
        <f t="shared" si="1066"/>
        <v>{keyword:}</v>
      </c>
      <c r="AC5030" s="107" t="e">
        <f t="shared" si="1067"/>
        <v>#VALUE!</v>
      </c>
      <c r="AK5030" t="s">
        <v>577</v>
      </c>
    </row>
    <row r="5031" spans="1:37" ht="15" customHeight="1" x14ac:dyDescent="0.25">
      <c r="A5031" s="35">
        <f t="shared" si="1059"/>
        <v>0</v>
      </c>
      <c r="C5031" s="35" t="str">
        <f t="shared" si="1060"/>
        <v/>
      </c>
      <c r="K5031" t="s">
        <v>577</v>
      </c>
      <c r="O5031" s="35" t="str">
        <f t="shared" si="1061"/>
        <v>?utm_source=yandex&amp;utm_medium=cpc&amp;utm_campaign=&amp;utm_content=&amp;utm_term={keyword}&amp;utm_device={device_type}</v>
      </c>
      <c r="P5031" s="35" t="str">
        <f t="shared" si="1058"/>
        <v/>
      </c>
      <c r="T5031" s="8" t="s">
        <v>751</v>
      </c>
      <c r="U5031" s="8" t="str">
        <f t="shared" si="1062"/>
        <v>,</v>
      </c>
      <c r="W5031" s="35" t="str">
        <f t="shared" si="1063"/>
        <v/>
      </c>
      <c r="X5031" s="35" t="s">
        <v>753</v>
      </c>
      <c r="Y5031" s="35" t="s">
        <v>754</v>
      </c>
      <c r="Z5031" s="35" t="str">
        <f t="shared" si="1064"/>
        <v/>
      </c>
      <c r="AA5031" s="35" t="e">
        <f t="shared" si="1065"/>
        <v>#VALUE!</v>
      </c>
      <c r="AB5031" s="35" t="str">
        <f t="shared" si="1066"/>
        <v>{keyword:}</v>
      </c>
      <c r="AC5031" s="107" t="e">
        <f t="shared" si="1067"/>
        <v>#VALUE!</v>
      </c>
      <c r="AK5031" t="s">
        <v>577</v>
      </c>
    </row>
    <row r="5032" spans="1:37" ht="15" x14ac:dyDescent="0.25">
      <c r="A5032" s="35">
        <f t="shared" si="1059"/>
        <v>0</v>
      </c>
      <c r="C5032" s="35" t="str">
        <f t="shared" si="1060"/>
        <v/>
      </c>
      <c r="K5032" t="s">
        <v>577</v>
      </c>
      <c r="O5032" s="35" t="str">
        <f t="shared" si="1061"/>
        <v>?utm_source=yandex&amp;utm_medium=cpc&amp;utm_campaign=&amp;utm_content=&amp;utm_term={keyword}&amp;utm_device={device_type}</v>
      </c>
      <c r="P5032" s="35" t="str">
        <f t="shared" si="1058"/>
        <v/>
      </c>
      <c r="T5032" s="8" t="s">
        <v>751</v>
      </c>
      <c r="U5032" s="8" t="str">
        <f t="shared" si="1062"/>
        <v>,</v>
      </c>
      <c r="W5032" s="35" t="str">
        <f t="shared" si="1063"/>
        <v/>
      </c>
      <c r="X5032" s="35" t="s">
        <v>753</v>
      </c>
      <c r="Y5032" s="35" t="s">
        <v>754</v>
      </c>
      <c r="Z5032" s="35" t="str">
        <f t="shared" si="1064"/>
        <v/>
      </c>
      <c r="AA5032" s="35" t="e">
        <f t="shared" si="1065"/>
        <v>#VALUE!</v>
      </c>
      <c r="AB5032" s="35" t="str">
        <f t="shared" si="1066"/>
        <v>{keyword:}</v>
      </c>
      <c r="AC5032" s="107" t="e">
        <f t="shared" si="1067"/>
        <v>#VALUE!</v>
      </c>
      <c r="AK5032" t="s">
        <v>577</v>
      </c>
    </row>
    <row r="5033" spans="1:37" ht="15" customHeight="1" x14ac:dyDescent="0.25">
      <c r="A5033" s="35">
        <f t="shared" si="1059"/>
        <v>0</v>
      </c>
      <c r="C5033" s="35" t="str">
        <f t="shared" si="1060"/>
        <v/>
      </c>
      <c r="K5033" t="s">
        <v>577</v>
      </c>
      <c r="O5033" s="35" t="str">
        <f t="shared" si="1061"/>
        <v>?utm_source=yandex&amp;utm_medium=cpc&amp;utm_campaign=&amp;utm_content=&amp;utm_term={keyword}&amp;utm_device={device_type}</v>
      </c>
      <c r="P5033" s="35" t="str">
        <f t="shared" si="1058"/>
        <v/>
      </c>
      <c r="T5033" s="8" t="s">
        <v>751</v>
      </c>
      <c r="U5033" s="8" t="str">
        <f t="shared" si="1062"/>
        <v>,</v>
      </c>
      <c r="W5033" s="35" t="str">
        <f t="shared" si="1063"/>
        <v/>
      </c>
      <c r="X5033" s="35" t="s">
        <v>753</v>
      </c>
      <c r="Y5033" s="35" t="s">
        <v>754</v>
      </c>
      <c r="Z5033" s="35" t="str">
        <f t="shared" si="1064"/>
        <v/>
      </c>
      <c r="AA5033" s="35" t="e">
        <f t="shared" si="1065"/>
        <v>#VALUE!</v>
      </c>
      <c r="AB5033" s="35" t="str">
        <f t="shared" si="1066"/>
        <v>{keyword:}</v>
      </c>
      <c r="AC5033" s="107" t="e">
        <f t="shared" si="1067"/>
        <v>#VALUE!</v>
      </c>
      <c r="AK5033" t="s">
        <v>577</v>
      </c>
    </row>
    <row r="5034" spans="1:37" ht="15" x14ac:dyDescent="0.25">
      <c r="A5034" s="35">
        <f t="shared" si="1059"/>
        <v>0</v>
      </c>
      <c r="C5034" s="35" t="str">
        <f t="shared" si="1060"/>
        <v/>
      </c>
      <c r="K5034" t="s">
        <v>577</v>
      </c>
      <c r="O5034" s="35" t="str">
        <f t="shared" si="1061"/>
        <v>?utm_source=yandex&amp;utm_medium=cpc&amp;utm_campaign=&amp;utm_content=&amp;utm_term={keyword}&amp;utm_device={device_type}</v>
      </c>
      <c r="P5034" s="35" t="str">
        <f t="shared" si="1058"/>
        <v/>
      </c>
      <c r="T5034" s="8" t="s">
        <v>751</v>
      </c>
      <c r="U5034" s="8" t="str">
        <f t="shared" si="1062"/>
        <v>,</v>
      </c>
      <c r="W5034" s="35" t="str">
        <f t="shared" si="1063"/>
        <v/>
      </c>
      <c r="X5034" s="35" t="s">
        <v>753</v>
      </c>
      <c r="Y5034" s="35" t="s">
        <v>754</v>
      </c>
      <c r="Z5034" s="35" t="str">
        <f t="shared" si="1064"/>
        <v/>
      </c>
      <c r="AA5034" s="35" t="e">
        <f t="shared" si="1065"/>
        <v>#VALUE!</v>
      </c>
      <c r="AB5034" s="35" t="str">
        <f t="shared" si="1066"/>
        <v>{keyword:}</v>
      </c>
      <c r="AC5034" s="107" t="e">
        <f t="shared" si="1067"/>
        <v>#VALUE!</v>
      </c>
      <c r="AK5034" t="s">
        <v>577</v>
      </c>
    </row>
    <row r="5035" spans="1:37" ht="15" customHeight="1" x14ac:dyDescent="0.25">
      <c r="A5035" s="35">
        <f t="shared" si="1059"/>
        <v>0</v>
      </c>
      <c r="C5035" s="35" t="str">
        <f t="shared" si="1060"/>
        <v/>
      </c>
      <c r="K5035" t="s">
        <v>577</v>
      </c>
      <c r="O5035" s="35" t="str">
        <f t="shared" si="1061"/>
        <v>?utm_source=yandex&amp;utm_medium=cpc&amp;utm_campaign=&amp;utm_content=&amp;utm_term={keyword}&amp;utm_device={device_type}</v>
      </c>
      <c r="P5035" s="35" t="str">
        <f t="shared" si="1058"/>
        <v/>
      </c>
      <c r="T5035" s="8" t="s">
        <v>751</v>
      </c>
      <c r="U5035" s="8" t="str">
        <f t="shared" si="1062"/>
        <v>,</v>
      </c>
      <c r="W5035" s="35" t="str">
        <f t="shared" si="1063"/>
        <v/>
      </c>
      <c r="X5035" s="35" t="s">
        <v>753</v>
      </c>
      <c r="Y5035" s="35" t="s">
        <v>754</v>
      </c>
      <c r="Z5035" s="35" t="str">
        <f t="shared" si="1064"/>
        <v/>
      </c>
      <c r="AA5035" s="35" t="e">
        <f t="shared" si="1065"/>
        <v>#VALUE!</v>
      </c>
      <c r="AB5035" s="35" t="str">
        <f t="shared" si="1066"/>
        <v>{keyword:}</v>
      </c>
      <c r="AC5035" s="107" t="e">
        <f t="shared" si="1067"/>
        <v>#VALUE!</v>
      </c>
      <c r="AK5035" t="s">
        <v>577</v>
      </c>
    </row>
    <row r="5036" spans="1:37" ht="15" x14ac:dyDescent="0.25">
      <c r="A5036" s="35">
        <f t="shared" si="1059"/>
        <v>0</v>
      </c>
      <c r="C5036" s="35" t="str">
        <f t="shared" si="1060"/>
        <v/>
      </c>
      <c r="K5036" t="s">
        <v>577</v>
      </c>
      <c r="O5036" s="35" t="str">
        <f t="shared" si="1061"/>
        <v>?utm_source=yandex&amp;utm_medium=cpc&amp;utm_campaign=&amp;utm_content=&amp;utm_term={keyword}&amp;utm_device={device_type}</v>
      </c>
      <c r="P5036" s="35" t="str">
        <f t="shared" si="1058"/>
        <v/>
      </c>
      <c r="T5036" s="8" t="s">
        <v>751</v>
      </c>
      <c r="U5036" s="8" t="str">
        <f t="shared" si="1062"/>
        <v>,</v>
      </c>
      <c r="W5036" s="35" t="str">
        <f t="shared" si="1063"/>
        <v/>
      </c>
      <c r="X5036" s="35" t="s">
        <v>753</v>
      </c>
      <c r="Y5036" s="35" t="s">
        <v>754</v>
      </c>
      <c r="Z5036" s="35" t="str">
        <f t="shared" si="1064"/>
        <v/>
      </c>
      <c r="AA5036" s="35" t="e">
        <f t="shared" si="1065"/>
        <v>#VALUE!</v>
      </c>
      <c r="AB5036" s="35" t="str">
        <f t="shared" si="1066"/>
        <v>{keyword:}</v>
      </c>
      <c r="AC5036" s="107" t="e">
        <f t="shared" si="1067"/>
        <v>#VALUE!</v>
      </c>
      <c r="AK5036" t="s">
        <v>577</v>
      </c>
    </row>
    <row r="5037" spans="1:37" ht="15" customHeight="1" x14ac:dyDescent="0.25">
      <c r="A5037" s="35">
        <f t="shared" si="1059"/>
        <v>0</v>
      </c>
      <c r="C5037" s="35" t="str">
        <f t="shared" si="1060"/>
        <v/>
      </c>
      <c r="K5037" t="s">
        <v>577</v>
      </c>
      <c r="O5037" s="35" t="str">
        <f t="shared" si="1061"/>
        <v>?utm_source=yandex&amp;utm_medium=cpc&amp;utm_campaign=&amp;utm_content=&amp;utm_term={keyword}&amp;utm_device={device_type}</v>
      </c>
      <c r="P5037" s="35" t="str">
        <f t="shared" si="1058"/>
        <v/>
      </c>
      <c r="T5037" s="8" t="s">
        <v>751</v>
      </c>
      <c r="U5037" s="8" t="str">
        <f t="shared" si="1062"/>
        <v>,</v>
      </c>
      <c r="W5037" s="35" t="str">
        <f t="shared" si="1063"/>
        <v/>
      </c>
      <c r="X5037" s="35" t="s">
        <v>753</v>
      </c>
      <c r="Y5037" s="35" t="s">
        <v>754</v>
      </c>
      <c r="Z5037" s="35" t="str">
        <f t="shared" si="1064"/>
        <v/>
      </c>
      <c r="AA5037" s="35" t="e">
        <f t="shared" si="1065"/>
        <v>#VALUE!</v>
      </c>
      <c r="AB5037" s="35" t="str">
        <f t="shared" si="1066"/>
        <v>{keyword:}</v>
      </c>
      <c r="AC5037" s="107" t="e">
        <f t="shared" si="1067"/>
        <v>#VALUE!</v>
      </c>
      <c r="AK5037" t="s">
        <v>577</v>
      </c>
    </row>
    <row r="5038" spans="1:37" ht="15" x14ac:dyDescent="0.25">
      <c r="A5038" s="35">
        <f t="shared" si="1059"/>
        <v>0</v>
      </c>
      <c r="C5038" s="35" t="str">
        <f t="shared" si="1060"/>
        <v/>
      </c>
      <c r="K5038" t="s">
        <v>577</v>
      </c>
      <c r="O5038" s="35" t="str">
        <f t="shared" si="1061"/>
        <v>?utm_source=yandex&amp;utm_medium=cpc&amp;utm_campaign=&amp;utm_content=&amp;utm_term={keyword}&amp;utm_device={device_type}</v>
      </c>
      <c r="P5038" s="35" t="str">
        <f t="shared" si="1058"/>
        <v/>
      </c>
      <c r="T5038" s="8" t="s">
        <v>751</v>
      </c>
      <c r="U5038" s="8" t="str">
        <f t="shared" si="1062"/>
        <v>,</v>
      </c>
      <c r="W5038" s="35" t="str">
        <f t="shared" si="1063"/>
        <v/>
      </c>
      <c r="X5038" s="35" t="s">
        <v>753</v>
      </c>
      <c r="Y5038" s="35" t="s">
        <v>754</v>
      </c>
      <c r="Z5038" s="35" t="str">
        <f t="shared" si="1064"/>
        <v/>
      </c>
      <c r="AA5038" s="35" t="e">
        <f t="shared" si="1065"/>
        <v>#VALUE!</v>
      </c>
      <c r="AB5038" s="35" t="str">
        <f t="shared" si="1066"/>
        <v>{keyword:}</v>
      </c>
      <c r="AC5038" s="107" t="e">
        <f t="shared" si="1067"/>
        <v>#VALUE!</v>
      </c>
      <c r="AK5038" t="s">
        <v>577</v>
      </c>
    </row>
    <row r="5039" spans="1:37" ht="15" customHeight="1" x14ac:dyDescent="0.25">
      <c r="A5039" s="35">
        <f t="shared" si="1059"/>
        <v>0</v>
      </c>
      <c r="C5039" s="35" t="str">
        <f t="shared" si="1060"/>
        <v/>
      </c>
      <c r="K5039" t="s">
        <v>577</v>
      </c>
      <c r="O5039" s="35" t="str">
        <f t="shared" si="1061"/>
        <v>?utm_source=yandex&amp;utm_medium=cpc&amp;utm_campaign=&amp;utm_content=&amp;utm_term={keyword}&amp;utm_device={device_type}</v>
      </c>
      <c r="P5039" s="35" t="str">
        <f t="shared" si="1058"/>
        <v/>
      </c>
      <c r="T5039" s="8" t="s">
        <v>751</v>
      </c>
      <c r="U5039" s="8" t="str">
        <f t="shared" si="1062"/>
        <v>,</v>
      </c>
      <c r="W5039" s="35" t="str">
        <f t="shared" si="1063"/>
        <v/>
      </c>
      <c r="X5039" s="35" t="s">
        <v>753</v>
      </c>
      <c r="Y5039" s="35" t="s">
        <v>754</v>
      </c>
      <c r="Z5039" s="35" t="str">
        <f t="shared" si="1064"/>
        <v/>
      </c>
      <c r="AA5039" s="35" t="e">
        <f t="shared" si="1065"/>
        <v>#VALUE!</v>
      </c>
      <c r="AB5039" s="35" t="str">
        <f t="shared" si="1066"/>
        <v>{keyword:}</v>
      </c>
      <c r="AC5039" s="107" t="e">
        <f t="shared" si="1067"/>
        <v>#VALUE!</v>
      </c>
      <c r="AK5039" t="s">
        <v>577</v>
      </c>
    </row>
    <row r="5040" spans="1:37" ht="15" x14ac:dyDescent="0.25">
      <c r="A5040" s="35">
        <f t="shared" si="1059"/>
        <v>0</v>
      </c>
      <c r="C5040" s="35" t="str">
        <f t="shared" si="1060"/>
        <v/>
      </c>
      <c r="K5040" t="s">
        <v>577</v>
      </c>
      <c r="O5040" s="35" t="str">
        <f t="shared" si="1061"/>
        <v>?utm_source=yandex&amp;utm_medium=cpc&amp;utm_campaign=&amp;utm_content=&amp;utm_term={keyword}&amp;utm_device={device_type}</v>
      </c>
      <c r="P5040" s="35" t="str">
        <f t="shared" si="1058"/>
        <v/>
      </c>
      <c r="T5040" s="8" t="s">
        <v>751</v>
      </c>
      <c r="U5040" s="8" t="str">
        <f t="shared" si="1062"/>
        <v>,</v>
      </c>
      <c r="W5040" s="35" t="str">
        <f t="shared" si="1063"/>
        <v/>
      </c>
      <c r="X5040" s="35" t="s">
        <v>753</v>
      </c>
      <c r="Y5040" s="35" t="s">
        <v>754</v>
      </c>
      <c r="Z5040" s="35" t="str">
        <f t="shared" si="1064"/>
        <v/>
      </c>
      <c r="AA5040" s="35" t="e">
        <f t="shared" si="1065"/>
        <v>#VALUE!</v>
      </c>
      <c r="AB5040" s="35" t="str">
        <f t="shared" si="1066"/>
        <v>{keyword:}</v>
      </c>
      <c r="AC5040" s="107" t="e">
        <f t="shared" si="1067"/>
        <v>#VALUE!</v>
      </c>
      <c r="AK5040" t="s">
        <v>577</v>
      </c>
    </row>
    <row r="5041" spans="1:37" ht="15" customHeight="1" x14ac:dyDescent="0.25">
      <c r="A5041" s="35">
        <f t="shared" si="1059"/>
        <v>0</v>
      </c>
      <c r="C5041" s="35" t="str">
        <f t="shared" si="1060"/>
        <v/>
      </c>
      <c r="K5041" t="s">
        <v>577</v>
      </c>
      <c r="O5041" s="35" t="str">
        <f t="shared" si="1061"/>
        <v>?utm_source=yandex&amp;utm_medium=cpc&amp;utm_campaign=&amp;utm_content=&amp;utm_term={keyword}&amp;utm_device={device_type}</v>
      </c>
      <c r="P5041" s="35" t="str">
        <f t="shared" si="1058"/>
        <v/>
      </c>
      <c r="T5041" s="8" t="s">
        <v>751</v>
      </c>
      <c r="U5041" s="8" t="str">
        <f t="shared" si="1062"/>
        <v>,</v>
      </c>
      <c r="W5041" s="35" t="str">
        <f t="shared" si="1063"/>
        <v/>
      </c>
      <c r="X5041" s="35" t="s">
        <v>753</v>
      </c>
      <c r="Y5041" s="35" t="s">
        <v>754</v>
      </c>
      <c r="Z5041" s="35" t="str">
        <f t="shared" si="1064"/>
        <v/>
      </c>
      <c r="AA5041" s="35" t="e">
        <f t="shared" si="1065"/>
        <v>#VALUE!</v>
      </c>
      <c r="AB5041" s="35" t="str">
        <f t="shared" si="1066"/>
        <v>{keyword:}</v>
      </c>
      <c r="AC5041" s="107" t="e">
        <f t="shared" si="1067"/>
        <v>#VALUE!</v>
      </c>
      <c r="AK5041" t="s">
        <v>577</v>
      </c>
    </row>
    <row r="5042" spans="1:37" ht="15" x14ac:dyDescent="0.25">
      <c r="A5042" s="35">
        <f t="shared" si="1059"/>
        <v>0</v>
      </c>
      <c r="C5042" s="35" t="str">
        <f t="shared" si="1060"/>
        <v/>
      </c>
      <c r="K5042" t="s">
        <v>577</v>
      </c>
      <c r="O5042" s="35" t="str">
        <f t="shared" si="1061"/>
        <v>?utm_source=yandex&amp;utm_medium=cpc&amp;utm_campaign=&amp;utm_content=&amp;utm_term={keyword}&amp;utm_device={device_type}</v>
      </c>
      <c r="P5042" s="35" t="str">
        <f t="shared" si="1058"/>
        <v/>
      </c>
      <c r="T5042" s="8" t="s">
        <v>751</v>
      </c>
      <c r="U5042" s="8" t="str">
        <f t="shared" si="1062"/>
        <v>,</v>
      </c>
      <c r="W5042" s="35" t="str">
        <f t="shared" si="1063"/>
        <v/>
      </c>
      <c r="X5042" s="35" t="s">
        <v>753</v>
      </c>
      <c r="Y5042" s="35" t="s">
        <v>754</v>
      </c>
      <c r="Z5042" s="35" t="str">
        <f t="shared" si="1064"/>
        <v/>
      </c>
      <c r="AA5042" s="35" t="e">
        <f t="shared" si="1065"/>
        <v>#VALUE!</v>
      </c>
      <c r="AB5042" s="35" t="str">
        <f t="shared" si="1066"/>
        <v>{keyword:}</v>
      </c>
      <c r="AC5042" s="107" t="e">
        <f t="shared" si="1067"/>
        <v>#VALUE!</v>
      </c>
      <c r="AK5042" t="s">
        <v>577</v>
      </c>
    </row>
    <row r="5043" spans="1:37" ht="15" customHeight="1" x14ac:dyDescent="0.25">
      <c r="A5043" s="35">
        <f t="shared" si="1059"/>
        <v>0</v>
      </c>
      <c r="C5043" s="35" t="str">
        <f t="shared" si="1060"/>
        <v/>
      </c>
      <c r="K5043" t="s">
        <v>577</v>
      </c>
      <c r="O5043" s="35" t="str">
        <f t="shared" si="1061"/>
        <v>?utm_source=yandex&amp;utm_medium=cpc&amp;utm_campaign=&amp;utm_content=&amp;utm_term={keyword}&amp;utm_device={device_type}</v>
      </c>
      <c r="P5043" s="35" t="str">
        <f t="shared" si="1058"/>
        <v/>
      </c>
      <c r="T5043" s="8" t="s">
        <v>751</v>
      </c>
      <c r="U5043" s="8" t="str">
        <f t="shared" si="1062"/>
        <v>,</v>
      </c>
      <c r="W5043" s="35" t="str">
        <f t="shared" si="1063"/>
        <v/>
      </c>
      <c r="X5043" s="35" t="s">
        <v>753</v>
      </c>
      <c r="Y5043" s="35" t="s">
        <v>754</v>
      </c>
      <c r="Z5043" s="35" t="str">
        <f t="shared" si="1064"/>
        <v/>
      </c>
      <c r="AA5043" s="35" t="e">
        <f t="shared" si="1065"/>
        <v>#VALUE!</v>
      </c>
      <c r="AB5043" s="35" t="str">
        <f t="shared" si="1066"/>
        <v>{keyword:}</v>
      </c>
      <c r="AC5043" s="107" t="e">
        <f t="shared" si="1067"/>
        <v>#VALUE!</v>
      </c>
      <c r="AK5043" t="s">
        <v>577</v>
      </c>
    </row>
    <row r="5044" spans="1:37" ht="15" x14ac:dyDescent="0.25">
      <c r="A5044" s="35">
        <f t="shared" si="1059"/>
        <v>0</v>
      </c>
      <c r="C5044" s="35" t="str">
        <f t="shared" si="1060"/>
        <v/>
      </c>
      <c r="K5044" t="s">
        <v>577</v>
      </c>
      <c r="O5044" s="35" t="str">
        <f t="shared" si="1061"/>
        <v>?utm_source=yandex&amp;utm_medium=cpc&amp;utm_campaign=&amp;utm_content=&amp;utm_term={keyword}&amp;utm_device={device_type}</v>
      </c>
      <c r="P5044" s="35" t="str">
        <f t="shared" si="1058"/>
        <v/>
      </c>
      <c r="T5044" s="8" t="s">
        <v>751</v>
      </c>
      <c r="U5044" s="8" t="str">
        <f t="shared" si="1062"/>
        <v>,</v>
      </c>
      <c r="W5044" s="35" t="str">
        <f t="shared" si="1063"/>
        <v/>
      </c>
      <c r="X5044" s="35" t="s">
        <v>753</v>
      </c>
      <c r="Y5044" s="35" t="s">
        <v>754</v>
      </c>
      <c r="Z5044" s="35" t="str">
        <f t="shared" si="1064"/>
        <v/>
      </c>
      <c r="AA5044" s="35" t="e">
        <f t="shared" si="1065"/>
        <v>#VALUE!</v>
      </c>
      <c r="AB5044" s="35" t="str">
        <f t="shared" si="1066"/>
        <v>{keyword:}</v>
      </c>
      <c r="AC5044" s="107" t="e">
        <f t="shared" si="1067"/>
        <v>#VALUE!</v>
      </c>
      <c r="AK5044" t="s">
        <v>577</v>
      </c>
    </row>
    <row r="5045" spans="1:37" ht="15" customHeight="1" x14ac:dyDescent="0.25">
      <c r="A5045" s="35">
        <f t="shared" si="1059"/>
        <v>0</v>
      </c>
      <c r="C5045" s="35" t="str">
        <f t="shared" si="1060"/>
        <v/>
      </c>
      <c r="K5045" t="s">
        <v>577</v>
      </c>
      <c r="O5045" s="35" t="str">
        <f t="shared" si="1061"/>
        <v>?utm_source=yandex&amp;utm_medium=cpc&amp;utm_campaign=&amp;utm_content=&amp;utm_term={keyword}&amp;utm_device={device_type}</v>
      </c>
      <c r="P5045" s="35" t="str">
        <f t="shared" si="1058"/>
        <v/>
      </c>
      <c r="T5045" s="8" t="s">
        <v>751</v>
      </c>
      <c r="U5045" s="8" t="str">
        <f t="shared" si="1062"/>
        <v>,</v>
      </c>
      <c r="W5045" s="35" t="str">
        <f t="shared" si="1063"/>
        <v/>
      </c>
      <c r="X5045" s="35" t="s">
        <v>753</v>
      </c>
      <c r="Y5045" s="35" t="s">
        <v>754</v>
      </c>
      <c r="Z5045" s="35" t="str">
        <f t="shared" si="1064"/>
        <v/>
      </c>
      <c r="AA5045" s="35" t="e">
        <f t="shared" si="1065"/>
        <v>#VALUE!</v>
      </c>
      <c r="AB5045" s="35" t="str">
        <f t="shared" si="1066"/>
        <v>{keyword:}</v>
      </c>
      <c r="AC5045" s="107" t="e">
        <f t="shared" si="1067"/>
        <v>#VALUE!</v>
      </c>
      <c r="AK5045" t="s">
        <v>577</v>
      </c>
    </row>
    <row r="5046" spans="1:37" ht="15" x14ac:dyDescent="0.25">
      <c r="A5046" s="35">
        <f t="shared" si="1059"/>
        <v>0</v>
      </c>
      <c r="C5046" s="35" t="str">
        <f t="shared" si="1060"/>
        <v/>
      </c>
      <c r="K5046" t="s">
        <v>577</v>
      </c>
      <c r="O5046" s="35" t="str">
        <f t="shared" si="1061"/>
        <v>?utm_source=yandex&amp;utm_medium=cpc&amp;utm_campaign=&amp;utm_content=&amp;utm_term={keyword}&amp;utm_device={device_type}</v>
      </c>
      <c r="P5046" s="35" t="str">
        <f t="shared" si="1058"/>
        <v/>
      </c>
      <c r="T5046" s="8" t="s">
        <v>751</v>
      </c>
      <c r="U5046" s="8" t="str">
        <f t="shared" si="1062"/>
        <v>,</v>
      </c>
      <c r="W5046" s="35" t="str">
        <f t="shared" si="1063"/>
        <v/>
      </c>
      <c r="X5046" s="35" t="s">
        <v>753</v>
      </c>
      <c r="Y5046" s="35" t="s">
        <v>754</v>
      </c>
      <c r="Z5046" s="35" t="str">
        <f t="shared" si="1064"/>
        <v/>
      </c>
      <c r="AA5046" s="35" t="e">
        <f t="shared" si="1065"/>
        <v>#VALUE!</v>
      </c>
      <c r="AB5046" s="35" t="str">
        <f t="shared" si="1066"/>
        <v>{keyword:}</v>
      </c>
      <c r="AC5046" s="107" t="e">
        <f t="shared" si="1067"/>
        <v>#VALUE!</v>
      </c>
      <c r="AK5046" t="s">
        <v>577</v>
      </c>
    </row>
    <row r="5047" spans="1:37" ht="15" customHeight="1" x14ac:dyDescent="0.25">
      <c r="A5047" s="35">
        <f t="shared" si="1059"/>
        <v>0</v>
      </c>
      <c r="C5047" s="35" t="str">
        <f t="shared" si="1060"/>
        <v/>
      </c>
      <c r="K5047" t="s">
        <v>577</v>
      </c>
      <c r="O5047" s="35" t="str">
        <f t="shared" si="1061"/>
        <v>?utm_source=yandex&amp;utm_medium=cpc&amp;utm_campaign=&amp;utm_content=&amp;utm_term={keyword}&amp;utm_device={device_type}</v>
      </c>
      <c r="P5047" s="35" t="str">
        <f t="shared" si="1058"/>
        <v/>
      </c>
      <c r="T5047" s="8" t="s">
        <v>751</v>
      </c>
      <c r="U5047" s="8" t="str">
        <f t="shared" si="1062"/>
        <v>,</v>
      </c>
      <c r="W5047" s="35" t="str">
        <f t="shared" si="1063"/>
        <v/>
      </c>
      <c r="X5047" s="35" t="s">
        <v>753</v>
      </c>
      <c r="Y5047" s="35" t="s">
        <v>754</v>
      </c>
      <c r="Z5047" s="35" t="str">
        <f t="shared" si="1064"/>
        <v/>
      </c>
      <c r="AA5047" s="35" t="e">
        <f t="shared" si="1065"/>
        <v>#VALUE!</v>
      </c>
      <c r="AB5047" s="35" t="str">
        <f t="shared" si="1066"/>
        <v>{keyword:}</v>
      </c>
      <c r="AC5047" s="107" t="e">
        <f t="shared" si="1067"/>
        <v>#VALUE!</v>
      </c>
      <c r="AK5047" t="s">
        <v>577</v>
      </c>
    </row>
    <row r="5048" spans="1:37" ht="15" x14ac:dyDescent="0.25">
      <c r="A5048" s="35">
        <f t="shared" si="1059"/>
        <v>0</v>
      </c>
      <c r="C5048" s="35" t="str">
        <f t="shared" si="1060"/>
        <v/>
      </c>
      <c r="K5048" t="s">
        <v>577</v>
      </c>
      <c r="O5048" s="35" t="str">
        <f t="shared" si="1061"/>
        <v>?utm_source=yandex&amp;utm_medium=cpc&amp;utm_campaign=&amp;utm_content=&amp;utm_term={keyword}&amp;utm_device={device_type}</v>
      </c>
      <c r="P5048" s="35" t="str">
        <f t="shared" si="1058"/>
        <v/>
      </c>
      <c r="T5048" s="8" t="s">
        <v>751</v>
      </c>
      <c r="U5048" s="8" t="str">
        <f t="shared" si="1062"/>
        <v>,</v>
      </c>
      <c r="W5048" s="35" t="str">
        <f t="shared" si="1063"/>
        <v/>
      </c>
      <c r="X5048" s="35" t="s">
        <v>753</v>
      </c>
      <c r="Y5048" s="35" t="s">
        <v>754</v>
      </c>
      <c r="Z5048" s="35" t="str">
        <f t="shared" si="1064"/>
        <v/>
      </c>
      <c r="AA5048" s="35" t="e">
        <f t="shared" si="1065"/>
        <v>#VALUE!</v>
      </c>
      <c r="AB5048" s="35" t="str">
        <f t="shared" si="1066"/>
        <v>{keyword:}</v>
      </c>
      <c r="AC5048" s="107" t="e">
        <f t="shared" si="1067"/>
        <v>#VALUE!</v>
      </c>
      <c r="AK5048" t="s">
        <v>577</v>
      </c>
    </row>
    <row r="5049" spans="1:37" ht="15" customHeight="1" x14ac:dyDescent="0.25">
      <c r="A5049" s="35">
        <f t="shared" si="1059"/>
        <v>0</v>
      </c>
      <c r="C5049" s="35" t="str">
        <f t="shared" si="1060"/>
        <v/>
      </c>
      <c r="K5049" t="s">
        <v>577</v>
      </c>
      <c r="O5049" s="35" t="str">
        <f t="shared" si="1061"/>
        <v>?utm_source=yandex&amp;utm_medium=cpc&amp;utm_campaign=&amp;utm_content=&amp;utm_term={keyword}&amp;utm_device={device_type}</v>
      </c>
      <c r="P5049" s="35" t="str">
        <f t="shared" si="1058"/>
        <v/>
      </c>
      <c r="T5049" s="8" t="s">
        <v>751</v>
      </c>
      <c r="U5049" s="8" t="str">
        <f t="shared" si="1062"/>
        <v>,</v>
      </c>
      <c r="W5049" s="35" t="str">
        <f t="shared" si="1063"/>
        <v/>
      </c>
      <c r="X5049" s="35" t="s">
        <v>753</v>
      </c>
      <c r="Y5049" s="35" t="s">
        <v>754</v>
      </c>
      <c r="Z5049" s="35" t="str">
        <f t="shared" si="1064"/>
        <v/>
      </c>
      <c r="AA5049" s="35" t="e">
        <f t="shared" si="1065"/>
        <v>#VALUE!</v>
      </c>
      <c r="AB5049" s="35" t="str">
        <f t="shared" si="1066"/>
        <v>{keyword:}</v>
      </c>
      <c r="AC5049" s="107" t="e">
        <f t="shared" si="1067"/>
        <v>#VALUE!</v>
      </c>
      <c r="AK5049" t="s">
        <v>577</v>
      </c>
    </row>
    <row r="5050" spans="1:37" ht="15" x14ac:dyDescent="0.25">
      <c r="A5050" s="35">
        <f t="shared" si="1059"/>
        <v>0</v>
      </c>
      <c r="C5050" s="35" t="str">
        <f t="shared" si="1060"/>
        <v/>
      </c>
      <c r="K5050" t="s">
        <v>577</v>
      </c>
      <c r="O5050" s="35" t="str">
        <f t="shared" si="1061"/>
        <v>?utm_source=yandex&amp;utm_medium=cpc&amp;utm_campaign=&amp;utm_content=&amp;utm_term={keyword}&amp;utm_device={device_type}</v>
      </c>
      <c r="P5050" s="35" t="str">
        <f t="shared" si="1058"/>
        <v/>
      </c>
      <c r="T5050" s="8" t="s">
        <v>751</v>
      </c>
      <c r="U5050" s="8" t="str">
        <f t="shared" si="1062"/>
        <v>,</v>
      </c>
      <c r="W5050" s="35" t="str">
        <f t="shared" si="1063"/>
        <v/>
      </c>
      <c r="X5050" s="35" t="s">
        <v>753</v>
      </c>
      <c r="Y5050" s="35" t="s">
        <v>754</v>
      </c>
      <c r="Z5050" s="35" t="str">
        <f t="shared" si="1064"/>
        <v/>
      </c>
      <c r="AA5050" s="35" t="e">
        <f t="shared" si="1065"/>
        <v>#VALUE!</v>
      </c>
      <c r="AB5050" s="35" t="str">
        <f t="shared" si="1066"/>
        <v>{keyword:}</v>
      </c>
      <c r="AC5050" s="107" t="e">
        <f t="shared" si="1067"/>
        <v>#VALUE!</v>
      </c>
      <c r="AK5050" t="s">
        <v>577</v>
      </c>
    </row>
    <row r="5051" spans="1:37" ht="15" customHeight="1" x14ac:dyDescent="0.25">
      <c r="A5051" s="35">
        <f t="shared" si="1059"/>
        <v>0</v>
      </c>
      <c r="C5051" s="35" t="str">
        <f t="shared" si="1060"/>
        <v/>
      </c>
      <c r="K5051" t="s">
        <v>577</v>
      </c>
      <c r="O5051" s="35" t="str">
        <f t="shared" si="1061"/>
        <v>?utm_source=yandex&amp;utm_medium=cpc&amp;utm_campaign=&amp;utm_content=&amp;utm_term={keyword}&amp;utm_device={device_type}</v>
      </c>
      <c r="P5051" s="35" t="str">
        <f t="shared" si="1058"/>
        <v/>
      </c>
      <c r="T5051" s="8" t="s">
        <v>751</v>
      </c>
      <c r="U5051" s="8" t="str">
        <f t="shared" si="1062"/>
        <v>,</v>
      </c>
      <c r="W5051" s="35" t="str">
        <f t="shared" si="1063"/>
        <v/>
      </c>
      <c r="X5051" s="35" t="s">
        <v>753</v>
      </c>
      <c r="Y5051" s="35" t="s">
        <v>754</v>
      </c>
      <c r="Z5051" s="35" t="str">
        <f t="shared" si="1064"/>
        <v/>
      </c>
      <c r="AA5051" s="35" t="e">
        <f t="shared" si="1065"/>
        <v>#VALUE!</v>
      </c>
      <c r="AB5051" s="35" t="str">
        <f t="shared" si="1066"/>
        <v>{keyword:}</v>
      </c>
      <c r="AC5051" s="107" t="e">
        <f t="shared" si="1067"/>
        <v>#VALUE!</v>
      </c>
      <c r="AK5051" t="s">
        <v>577</v>
      </c>
    </row>
    <row r="5052" spans="1:37" ht="15" x14ac:dyDescent="0.25">
      <c r="A5052" s="35">
        <f t="shared" si="1059"/>
        <v>0</v>
      </c>
      <c r="C5052" s="35" t="str">
        <f t="shared" si="1060"/>
        <v/>
      </c>
      <c r="K5052" t="s">
        <v>577</v>
      </c>
      <c r="O5052" s="35" t="str">
        <f t="shared" si="1061"/>
        <v>?utm_source=yandex&amp;utm_medium=cpc&amp;utm_campaign=&amp;utm_content=&amp;utm_term={keyword}&amp;utm_device={device_type}</v>
      </c>
      <c r="P5052" s="35" t="str">
        <f t="shared" si="1058"/>
        <v/>
      </c>
      <c r="T5052" s="8" t="s">
        <v>751</v>
      </c>
      <c r="U5052" s="8" t="str">
        <f t="shared" si="1062"/>
        <v>,</v>
      </c>
      <c r="W5052" s="35" t="str">
        <f t="shared" si="1063"/>
        <v/>
      </c>
      <c r="X5052" s="35" t="s">
        <v>753</v>
      </c>
      <c r="Y5052" s="35" t="s">
        <v>754</v>
      </c>
      <c r="Z5052" s="35" t="str">
        <f t="shared" si="1064"/>
        <v/>
      </c>
      <c r="AA5052" s="35" t="e">
        <f t="shared" si="1065"/>
        <v>#VALUE!</v>
      </c>
      <c r="AB5052" s="35" t="str">
        <f t="shared" si="1066"/>
        <v>{keyword:}</v>
      </c>
      <c r="AC5052" s="107" t="e">
        <f t="shared" si="1067"/>
        <v>#VALUE!</v>
      </c>
      <c r="AK5052" t="s">
        <v>577</v>
      </c>
    </row>
    <row r="5053" spans="1:37" ht="15" customHeight="1" x14ac:dyDescent="0.25">
      <c r="A5053" s="35">
        <f t="shared" si="1059"/>
        <v>0</v>
      </c>
      <c r="C5053" s="35" t="str">
        <f t="shared" si="1060"/>
        <v/>
      </c>
      <c r="K5053" t="s">
        <v>577</v>
      </c>
      <c r="O5053" s="35" t="str">
        <f t="shared" si="1061"/>
        <v>?utm_source=yandex&amp;utm_medium=cpc&amp;utm_campaign=&amp;utm_content=&amp;utm_term={keyword}&amp;utm_device={device_type}</v>
      </c>
      <c r="P5053" s="35" t="str">
        <f t="shared" si="1058"/>
        <v/>
      </c>
      <c r="T5053" s="8" t="s">
        <v>751</v>
      </c>
      <c r="U5053" s="8" t="str">
        <f t="shared" si="1062"/>
        <v>,</v>
      </c>
      <c r="W5053" s="35" t="str">
        <f t="shared" si="1063"/>
        <v/>
      </c>
      <c r="X5053" s="35" t="s">
        <v>753</v>
      </c>
      <c r="Y5053" s="35" t="s">
        <v>754</v>
      </c>
      <c r="Z5053" s="35" t="str">
        <f t="shared" si="1064"/>
        <v/>
      </c>
      <c r="AA5053" s="35" t="e">
        <f t="shared" si="1065"/>
        <v>#VALUE!</v>
      </c>
      <c r="AB5053" s="35" t="str">
        <f t="shared" si="1066"/>
        <v>{keyword:}</v>
      </c>
      <c r="AC5053" s="107" t="e">
        <f t="shared" si="1067"/>
        <v>#VALUE!</v>
      </c>
      <c r="AK5053" t="s">
        <v>577</v>
      </c>
    </row>
    <row r="5054" spans="1:37" ht="15" x14ac:dyDescent="0.25">
      <c r="A5054" s="35">
        <f t="shared" si="1059"/>
        <v>0</v>
      </c>
      <c r="C5054" s="35" t="str">
        <f t="shared" si="1060"/>
        <v/>
      </c>
      <c r="K5054" t="s">
        <v>577</v>
      </c>
      <c r="O5054" s="35" t="str">
        <f t="shared" si="1061"/>
        <v>?utm_source=yandex&amp;utm_medium=cpc&amp;utm_campaign=&amp;utm_content=&amp;utm_term={keyword}&amp;utm_device={device_type}</v>
      </c>
      <c r="P5054" s="35" t="str">
        <f t="shared" si="1058"/>
        <v/>
      </c>
      <c r="T5054" s="8" t="s">
        <v>751</v>
      </c>
      <c r="U5054" s="8" t="str">
        <f t="shared" si="1062"/>
        <v>,</v>
      </c>
      <c r="W5054" s="35" t="str">
        <f t="shared" si="1063"/>
        <v/>
      </c>
      <c r="X5054" s="35" t="s">
        <v>753</v>
      </c>
      <c r="Y5054" s="35" t="s">
        <v>754</v>
      </c>
      <c r="Z5054" s="35" t="str">
        <f t="shared" si="1064"/>
        <v/>
      </c>
      <c r="AA5054" s="35" t="e">
        <f t="shared" si="1065"/>
        <v>#VALUE!</v>
      </c>
      <c r="AB5054" s="35" t="str">
        <f t="shared" si="1066"/>
        <v>{keyword:}</v>
      </c>
      <c r="AC5054" s="107" t="e">
        <f t="shared" si="1067"/>
        <v>#VALUE!</v>
      </c>
      <c r="AK5054" t="s">
        <v>577</v>
      </c>
    </row>
    <row r="5055" spans="1:37" ht="15" customHeight="1" x14ac:dyDescent="0.25">
      <c r="A5055" s="35">
        <f t="shared" si="1059"/>
        <v>0</v>
      </c>
      <c r="C5055" s="35" t="str">
        <f t="shared" si="1060"/>
        <v/>
      </c>
      <c r="K5055" t="s">
        <v>577</v>
      </c>
      <c r="O5055" s="35" t="str">
        <f t="shared" si="1061"/>
        <v>?utm_source=yandex&amp;utm_medium=cpc&amp;utm_campaign=&amp;utm_content=&amp;utm_term={keyword}&amp;utm_device={device_type}</v>
      </c>
      <c r="P5055" s="35" t="str">
        <f t="shared" si="1058"/>
        <v/>
      </c>
      <c r="T5055" s="8" t="s">
        <v>751</v>
      </c>
      <c r="U5055" s="8" t="str">
        <f t="shared" si="1062"/>
        <v>,</v>
      </c>
      <c r="W5055" s="35" t="str">
        <f t="shared" si="1063"/>
        <v/>
      </c>
      <c r="X5055" s="35" t="s">
        <v>753</v>
      </c>
      <c r="Y5055" s="35" t="s">
        <v>754</v>
      </c>
      <c r="Z5055" s="35" t="str">
        <f t="shared" si="1064"/>
        <v/>
      </c>
      <c r="AA5055" s="35" t="e">
        <f t="shared" si="1065"/>
        <v>#VALUE!</v>
      </c>
      <c r="AB5055" s="35" t="str">
        <f t="shared" si="1066"/>
        <v>{keyword:}</v>
      </c>
      <c r="AC5055" s="107" t="e">
        <f t="shared" si="1067"/>
        <v>#VALUE!</v>
      </c>
      <c r="AK5055" t="s">
        <v>577</v>
      </c>
    </row>
    <row r="5056" spans="1:37" ht="15" x14ac:dyDescent="0.25">
      <c r="A5056" s="35">
        <f t="shared" si="1059"/>
        <v>0</v>
      </c>
      <c r="C5056" s="35" t="str">
        <f t="shared" si="1060"/>
        <v/>
      </c>
      <c r="K5056" t="s">
        <v>577</v>
      </c>
      <c r="O5056" s="35" t="str">
        <f t="shared" si="1061"/>
        <v>?utm_source=yandex&amp;utm_medium=cpc&amp;utm_campaign=&amp;utm_content=&amp;utm_term={keyword}&amp;utm_device={device_type}</v>
      </c>
      <c r="P5056" s="35" t="str">
        <f t="shared" si="1058"/>
        <v/>
      </c>
      <c r="T5056" s="8" t="s">
        <v>751</v>
      </c>
      <c r="U5056" s="8" t="str">
        <f t="shared" si="1062"/>
        <v>,</v>
      </c>
      <c r="W5056" s="35" t="str">
        <f t="shared" si="1063"/>
        <v/>
      </c>
      <c r="X5056" s="35" t="s">
        <v>753</v>
      </c>
      <c r="Y5056" s="35" t="s">
        <v>754</v>
      </c>
      <c r="Z5056" s="35" t="str">
        <f t="shared" si="1064"/>
        <v/>
      </c>
      <c r="AA5056" s="35" t="e">
        <f t="shared" si="1065"/>
        <v>#VALUE!</v>
      </c>
      <c r="AB5056" s="35" t="str">
        <f t="shared" si="1066"/>
        <v>{keyword:}</v>
      </c>
      <c r="AC5056" s="107" t="e">
        <f t="shared" si="1067"/>
        <v>#VALUE!</v>
      </c>
      <c r="AK5056" t="s">
        <v>577</v>
      </c>
    </row>
    <row r="5057" spans="1:37" ht="15" customHeight="1" x14ac:dyDescent="0.25">
      <c r="A5057" s="35">
        <f t="shared" si="1059"/>
        <v>0</v>
      </c>
      <c r="C5057" s="35" t="str">
        <f t="shared" si="1060"/>
        <v/>
      </c>
      <c r="K5057" t="s">
        <v>577</v>
      </c>
      <c r="O5057" s="35" t="str">
        <f t="shared" si="1061"/>
        <v>?utm_source=yandex&amp;utm_medium=cpc&amp;utm_campaign=&amp;utm_content=&amp;utm_term={keyword}&amp;utm_device={device_type}</v>
      </c>
      <c r="P5057" s="35" t="str">
        <f t="shared" si="1058"/>
        <v/>
      </c>
      <c r="T5057" s="8" t="s">
        <v>751</v>
      </c>
      <c r="U5057" s="8" t="str">
        <f t="shared" si="1062"/>
        <v>,</v>
      </c>
      <c r="W5057" s="35" t="str">
        <f t="shared" si="1063"/>
        <v/>
      </c>
      <c r="X5057" s="35" t="s">
        <v>753</v>
      </c>
      <c r="Y5057" s="35" t="s">
        <v>754</v>
      </c>
      <c r="Z5057" s="35" t="str">
        <f t="shared" si="1064"/>
        <v/>
      </c>
      <c r="AA5057" s="35" t="e">
        <f t="shared" si="1065"/>
        <v>#VALUE!</v>
      </c>
      <c r="AB5057" s="35" t="str">
        <f t="shared" si="1066"/>
        <v>{keyword:}</v>
      </c>
      <c r="AC5057" s="107" t="e">
        <f t="shared" si="1067"/>
        <v>#VALUE!</v>
      </c>
      <c r="AK5057" t="s">
        <v>577</v>
      </c>
    </row>
    <row r="5058" spans="1:37" ht="15" x14ac:dyDescent="0.25">
      <c r="A5058" s="35">
        <f t="shared" si="1059"/>
        <v>0</v>
      </c>
      <c r="C5058" s="35" t="str">
        <f t="shared" si="1060"/>
        <v/>
      </c>
      <c r="K5058" t="s">
        <v>577</v>
      </c>
      <c r="O5058" s="35" t="str">
        <f t="shared" si="1061"/>
        <v>?utm_source=yandex&amp;utm_medium=cpc&amp;utm_campaign=&amp;utm_content=&amp;utm_term={keyword}&amp;utm_device={device_type}</v>
      </c>
      <c r="P5058" s="35" t="str">
        <f t="shared" ref="P5058:P5121" si="1068">SUBSTITUTE((SUBSTITUTE(B5058,"""",))," ","-")</f>
        <v/>
      </c>
      <c r="T5058" s="8" t="s">
        <v>751</v>
      </c>
      <c r="U5058" s="8" t="str">
        <f t="shared" si="1062"/>
        <v>,</v>
      </c>
      <c r="W5058" s="35" t="str">
        <f t="shared" si="1063"/>
        <v/>
      </c>
      <c r="X5058" s="35" t="s">
        <v>753</v>
      </c>
      <c r="Y5058" s="35" t="s">
        <v>754</v>
      </c>
      <c r="Z5058" s="35" t="str">
        <f t="shared" si="1064"/>
        <v/>
      </c>
      <c r="AA5058" s="35" t="e">
        <f t="shared" si="1065"/>
        <v>#VALUE!</v>
      </c>
      <c r="AB5058" s="35" t="str">
        <f t="shared" si="1066"/>
        <v>{keyword:}</v>
      </c>
      <c r="AC5058" s="107" t="e">
        <f t="shared" si="1067"/>
        <v>#VALUE!</v>
      </c>
      <c r="AK5058" t="s">
        <v>577</v>
      </c>
    </row>
    <row r="5059" spans="1:37" ht="15" customHeight="1" x14ac:dyDescent="0.25">
      <c r="A5059" s="35">
        <f t="shared" ref="A5059:A5122" si="1069">IF(ISBLANK(B5059),0,LEN(TRIM(B5059))-LEN(SUBSTITUTE(B5059," ",""))+1)</f>
        <v>0</v>
      </c>
      <c r="C5059" s="35" t="str">
        <f t="shared" ref="C5059:C5122" si="1070">SUBSTITUTE(B5059," ","_")</f>
        <v/>
      </c>
      <c r="K5059" t="s">
        <v>577</v>
      </c>
      <c r="O5059" s="35" t="str">
        <f t="shared" ref="O5059:O5122" si="1071">CONCATENATE(M5059,"?utm_source=yandex&amp;utm_medium=cpc&amp;utm_campaign=",SUBSTITUTE(TRIM(N5059)," ","_"),"&amp;utm_content=",SUBSTITUTE(SUBSTITUTE(B5059,"""",)," ","_"),"&amp;utm_term={keyword}","&amp;utm_device={device_type}")</f>
        <v>?utm_source=yandex&amp;utm_medium=cpc&amp;utm_campaign=&amp;utm_content=&amp;utm_term={keyword}&amp;utm_device={device_type}</v>
      </c>
      <c r="P5059" s="35" t="str">
        <f t="shared" si="1068"/>
        <v/>
      </c>
      <c r="T5059" s="8" t="s">
        <v>751</v>
      </c>
      <c r="U5059" s="8" t="str">
        <f t="shared" ref="U5059:U5122" si="1072">CONCATENATE(R5059,T5059,S5059)</f>
        <v>,</v>
      </c>
      <c r="W5059" s="35" t="str">
        <f t="shared" ref="W5059:W5122" si="1073">SUBSTITUTE((SUBSTITUTE(P5059,"""",)),"-"," ")</f>
        <v/>
      </c>
      <c r="X5059" s="35" t="s">
        <v>753</v>
      </c>
      <c r="Y5059" s="35" t="s">
        <v>754</v>
      </c>
      <c r="Z5059" s="35" t="str">
        <f t="shared" ref="Z5059:Z5122" si="1074">IF(ISERR(MID(W5059,1,FIND(" ",W5059,1)-1)),W5059,MID(W5059,1,FIND(" ",W5059,1)-1))</f>
        <v/>
      </c>
      <c r="AA5059" s="35" t="e">
        <f t="shared" ref="AA5059:AA5122" si="1075">MID(W5059,FIND(" ",W5059)+1,100)</f>
        <v>#VALUE!</v>
      </c>
      <c r="AB5059" s="35" t="str">
        <f t="shared" ref="AB5059:AB5122" si="1076">CONCATENATE(X5059,Z5059,Y5059)</f>
        <v>{keyword:}</v>
      </c>
      <c r="AC5059" s="107" t="e">
        <f t="shared" ref="AC5059:AC5122" si="1077">CONCATENATE(X5059,AA5059,Y5059)</f>
        <v>#VALUE!</v>
      </c>
      <c r="AK5059" t="s">
        <v>577</v>
      </c>
    </row>
    <row r="5060" spans="1:37" ht="15" x14ac:dyDescent="0.25">
      <c r="A5060" s="35">
        <f t="shared" si="1069"/>
        <v>0</v>
      </c>
      <c r="C5060" s="35" t="str">
        <f t="shared" si="1070"/>
        <v/>
      </c>
      <c r="K5060" t="s">
        <v>577</v>
      </c>
      <c r="O5060" s="35" t="str">
        <f t="shared" si="1071"/>
        <v>?utm_source=yandex&amp;utm_medium=cpc&amp;utm_campaign=&amp;utm_content=&amp;utm_term={keyword}&amp;utm_device={device_type}</v>
      </c>
      <c r="P5060" s="35" t="str">
        <f t="shared" si="1068"/>
        <v/>
      </c>
      <c r="T5060" s="8" t="s">
        <v>751</v>
      </c>
      <c r="U5060" s="8" t="str">
        <f t="shared" si="1072"/>
        <v>,</v>
      </c>
      <c r="W5060" s="35" t="str">
        <f t="shared" si="1073"/>
        <v/>
      </c>
      <c r="X5060" s="35" t="s">
        <v>753</v>
      </c>
      <c r="Y5060" s="35" t="s">
        <v>754</v>
      </c>
      <c r="Z5060" s="35" t="str">
        <f t="shared" si="1074"/>
        <v/>
      </c>
      <c r="AA5060" s="35" t="e">
        <f t="shared" si="1075"/>
        <v>#VALUE!</v>
      </c>
      <c r="AB5060" s="35" t="str">
        <f t="shared" si="1076"/>
        <v>{keyword:}</v>
      </c>
      <c r="AC5060" s="107" t="e">
        <f t="shared" si="1077"/>
        <v>#VALUE!</v>
      </c>
      <c r="AK5060" t="s">
        <v>577</v>
      </c>
    </row>
    <row r="5061" spans="1:37" ht="15" customHeight="1" x14ac:dyDescent="0.25">
      <c r="A5061" s="35">
        <f t="shared" si="1069"/>
        <v>0</v>
      </c>
      <c r="C5061" s="35" t="str">
        <f t="shared" si="1070"/>
        <v/>
      </c>
      <c r="K5061" t="s">
        <v>577</v>
      </c>
      <c r="O5061" s="35" t="str">
        <f t="shared" si="1071"/>
        <v>?utm_source=yandex&amp;utm_medium=cpc&amp;utm_campaign=&amp;utm_content=&amp;utm_term={keyword}&amp;utm_device={device_type}</v>
      </c>
      <c r="P5061" s="35" t="str">
        <f t="shared" si="1068"/>
        <v/>
      </c>
      <c r="T5061" s="8" t="s">
        <v>751</v>
      </c>
      <c r="U5061" s="8" t="str">
        <f t="shared" si="1072"/>
        <v>,</v>
      </c>
      <c r="W5061" s="35" t="str">
        <f t="shared" si="1073"/>
        <v/>
      </c>
      <c r="X5061" s="35" t="s">
        <v>753</v>
      </c>
      <c r="Y5061" s="35" t="s">
        <v>754</v>
      </c>
      <c r="Z5061" s="35" t="str">
        <f t="shared" si="1074"/>
        <v/>
      </c>
      <c r="AA5061" s="35" t="e">
        <f t="shared" si="1075"/>
        <v>#VALUE!</v>
      </c>
      <c r="AB5061" s="35" t="str">
        <f t="shared" si="1076"/>
        <v>{keyword:}</v>
      </c>
      <c r="AC5061" s="107" t="e">
        <f t="shared" si="1077"/>
        <v>#VALUE!</v>
      </c>
      <c r="AK5061" t="s">
        <v>577</v>
      </c>
    </row>
    <row r="5062" spans="1:37" ht="15" x14ac:dyDescent="0.25">
      <c r="A5062" s="35">
        <f t="shared" si="1069"/>
        <v>0</v>
      </c>
      <c r="C5062" s="35" t="str">
        <f t="shared" si="1070"/>
        <v/>
      </c>
      <c r="K5062" t="s">
        <v>577</v>
      </c>
      <c r="O5062" s="35" t="str">
        <f t="shared" si="1071"/>
        <v>?utm_source=yandex&amp;utm_medium=cpc&amp;utm_campaign=&amp;utm_content=&amp;utm_term={keyword}&amp;utm_device={device_type}</v>
      </c>
      <c r="P5062" s="35" t="str">
        <f t="shared" si="1068"/>
        <v/>
      </c>
      <c r="T5062" s="8" t="s">
        <v>751</v>
      </c>
      <c r="U5062" s="8" t="str">
        <f t="shared" si="1072"/>
        <v>,</v>
      </c>
      <c r="W5062" s="35" t="str">
        <f t="shared" si="1073"/>
        <v/>
      </c>
      <c r="X5062" s="35" t="s">
        <v>753</v>
      </c>
      <c r="Y5062" s="35" t="s">
        <v>754</v>
      </c>
      <c r="Z5062" s="35" t="str">
        <f t="shared" si="1074"/>
        <v/>
      </c>
      <c r="AA5062" s="35" t="e">
        <f t="shared" si="1075"/>
        <v>#VALUE!</v>
      </c>
      <c r="AB5062" s="35" t="str">
        <f t="shared" si="1076"/>
        <v>{keyword:}</v>
      </c>
      <c r="AC5062" s="107" t="e">
        <f t="shared" si="1077"/>
        <v>#VALUE!</v>
      </c>
      <c r="AK5062" t="s">
        <v>577</v>
      </c>
    </row>
    <row r="5063" spans="1:37" ht="15" customHeight="1" x14ac:dyDescent="0.25">
      <c r="A5063" s="35">
        <f t="shared" si="1069"/>
        <v>0</v>
      </c>
      <c r="C5063" s="35" t="str">
        <f t="shared" si="1070"/>
        <v/>
      </c>
      <c r="K5063" t="s">
        <v>577</v>
      </c>
      <c r="O5063" s="35" t="str">
        <f t="shared" si="1071"/>
        <v>?utm_source=yandex&amp;utm_medium=cpc&amp;utm_campaign=&amp;utm_content=&amp;utm_term={keyword}&amp;utm_device={device_type}</v>
      </c>
      <c r="P5063" s="35" t="str">
        <f t="shared" si="1068"/>
        <v/>
      </c>
      <c r="T5063" s="8" t="s">
        <v>751</v>
      </c>
      <c r="U5063" s="8" t="str">
        <f t="shared" si="1072"/>
        <v>,</v>
      </c>
      <c r="W5063" s="35" t="str">
        <f t="shared" si="1073"/>
        <v/>
      </c>
      <c r="X5063" s="35" t="s">
        <v>753</v>
      </c>
      <c r="Y5063" s="35" t="s">
        <v>754</v>
      </c>
      <c r="Z5063" s="35" t="str">
        <f t="shared" si="1074"/>
        <v/>
      </c>
      <c r="AA5063" s="35" t="e">
        <f t="shared" si="1075"/>
        <v>#VALUE!</v>
      </c>
      <c r="AB5063" s="35" t="str">
        <f t="shared" si="1076"/>
        <v>{keyword:}</v>
      </c>
      <c r="AC5063" s="107" t="e">
        <f t="shared" si="1077"/>
        <v>#VALUE!</v>
      </c>
      <c r="AK5063" t="s">
        <v>577</v>
      </c>
    </row>
    <row r="5064" spans="1:37" ht="15" x14ac:dyDescent="0.25">
      <c r="A5064" s="35">
        <f t="shared" si="1069"/>
        <v>0</v>
      </c>
      <c r="C5064" s="35" t="str">
        <f t="shared" si="1070"/>
        <v/>
      </c>
      <c r="K5064" t="s">
        <v>577</v>
      </c>
      <c r="O5064" s="35" t="str">
        <f t="shared" si="1071"/>
        <v>?utm_source=yandex&amp;utm_medium=cpc&amp;utm_campaign=&amp;utm_content=&amp;utm_term={keyword}&amp;utm_device={device_type}</v>
      </c>
      <c r="P5064" s="35" t="str">
        <f t="shared" si="1068"/>
        <v/>
      </c>
      <c r="T5064" s="8" t="s">
        <v>751</v>
      </c>
      <c r="U5064" s="8" t="str">
        <f t="shared" si="1072"/>
        <v>,</v>
      </c>
      <c r="W5064" s="35" t="str">
        <f t="shared" si="1073"/>
        <v/>
      </c>
      <c r="X5064" s="35" t="s">
        <v>753</v>
      </c>
      <c r="Y5064" s="35" t="s">
        <v>754</v>
      </c>
      <c r="Z5064" s="35" t="str">
        <f t="shared" si="1074"/>
        <v/>
      </c>
      <c r="AA5064" s="35" t="e">
        <f t="shared" si="1075"/>
        <v>#VALUE!</v>
      </c>
      <c r="AB5064" s="35" t="str">
        <f t="shared" si="1076"/>
        <v>{keyword:}</v>
      </c>
      <c r="AC5064" s="107" t="e">
        <f t="shared" si="1077"/>
        <v>#VALUE!</v>
      </c>
      <c r="AK5064" t="s">
        <v>577</v>
      </c>
    </row>
    <row r="5065" spans="1:37" ht="15" customHeight="1" x14ac:dyDescent="0.25">
      <c r="A5065" s="35">
        <f t="shared" si="1069"/>
        <v>0</v>
      </c>
      <c r="C5065" s="35" t="str">
        <f t="shared" si="1070"/>
        <v/>
      </c>
      <c r="K5065" t="s">
        <v>577</v>
      </c>
      <c r="O5065" s="35" t="str">
        <f t="shared" si="1071"/>
        <v>?utm_source=yandex&amp;utm_medium=cpc&amp;utm_campaign=&amp;utm_content=&amp;utm_term={keyword}&amp;utm_device={device_type}</v>
      </c>
      <c r="P5065" s="35" t="str">
        <f t="shared" si="1068"/>
        <v/>
      </c>
      <c r="T5065" s="8" t="s">
        <v>751</v>
      </c>
      <c r="U5065" s="8" t="str">
        <f t="shared" si="1072"/>
        <v>,</v>
      </c>
      <c r="W5065" s="35" t="str">
        <f t="shared" si="1073"/>
        <v/>
      </c>
      <c r="X5065" s="35" t="s">
        <v>753</v>
      </c>
      <c r="Y5065" s="35" t="s">
        <v>754</v>
      </c>
      <c r="Z5065" s="35" t="str">
        <f t="shared" si="1074"/>
        <v/>
      </c>
      <c r="AA5065" s="35" t="e">
        <f t="shared" si="1075"/>
        <v>#VALUE!</v>
      </c>
      <c r="AB5065" s="35" t="str">
        <f t="shared" si="1076"/>
        <v>{keyword:}</v>
      </c>
      <c r="AC5065" s="107" t="e">
        <f t="shared" si="1077"/>
        <v>#VALUE!</v>
      </c>
      <c r="AK5065" t="s">
        <v>577</v>
      </c>
    </row>
    <row r="5066" spans="1:37" ht="15" x14ac:dyDescent="0.25">
      <c r="A5066" s="35">
        <f t="shared" si="1069"/>
        <v>0</v>
      </c>
      <c r="C5066" s="35" t="str">
        <f t="shared" si="1070"/>
        <v/>
      </c>
      <c r="K5066" t="s">
        <v>577</v>
      </c>
      <c r="O5066" s="35" t="str">
        <f t="shared" si="1071"/>
        <v>?utm_source=yandex&amp;utm_medium=cpc&amp;utm_campaign=&amp;utm_content=&amp;utm_term={keyword}&amp;utm_device={device_type}</v>
      </c>
      <c r="P5066" s="35" t="str">
        <f t="shared" si="1068"/>
        <v/>
      </c>
      <c r="T5066" s="8" t="s">
        <v>751</v>
      </c>
      <c r="U5066" s="8" t="str">
        <f t="shared" si="1072"/>
        <v>,</v>
      </c>
      <c r="W5066" s="35" t="str">
        <f t="shared" si="1073"/>
        <v/>
      </c>
      <c r="X5066" s="35" t="s">
        <v>753</v>
      </c>
      <c r="Y5066" s="35" t="s">
        <v>754</v>
      </c>
      <c r="Z5066" s="35" t="str">
        <f t="shared" si="1074"/>
        <v/>
      </c>
      <c r="AA5066" s="35" t="e">
        <f t="shared" si="1075"/>
        <v>#VALUE!</v>
      </c>
      <c r="AB5066" s="35" t="str">
        <f t="shared" si="1076"/>
        <v>{keyword:}</v>
      </c>
      <c r="AC5066" s="107" t="e">
        <f t="shared" si="1077"/>
        <v>#VALUE!</v>
      </c>
      <c r="AK5066" t="s">
        <v>577</v>
      </c>
    </row>
    <row r="5067" spans="1:37" ht="15" customHeight="1" x14ac:dyDescent="0.25">
      <c r="A5067" s="35">
        <f t="shared" si="1069"/>
        <v>0</v>
      </c>
      <c r="C5067" s="35" t="str">
        <f t="shared" si="1070"/>
        <v/>
      </c>
      <c r="K5067" t="s">
        <v>577</v>
      </c>
      <c r="O5067" s="35" t="str">
        <f t="shared" si="1071"/>
        <v>?utm_source=yandex&amp;utm_medium=cpc&amp;utm_campaign=&amp;utm_content=&amp;utm_term={keyword}&amp;utm_device={device_type}</v>
      </c>
      <c r="P5067" s="35" t="str">
        <f t="shared" si="1068"/>
        <v/>
      </c>
      <c r="T5067" s="8" t="s">
        <v>751</v>
      </c>
      <c r="U5067" s="8" t="str">
        <f t="shared" si="1072"/>
        <v>,</v>
      </c>
      <c r="W5067" s="35" t="str">
        <f t="shared" si="1073"/>
        <v/>
      </c>
      <c r="X5067" s="35" t="s">
        <v>753</v>
      </c>
      <c r="Y5067" s="35" t="s">
        <v>754</v>
      </c>
      <c r="Z5067" s="35" t="str">
        <f t="shared" si="1074"/>
        <v/>
      </c>
      <c r="AA5067" s="35" t="e">
        <f t="shared" si="1075"/>
        <v>#VALUE!</v>
      </c>
      <c r="AB5067" s="35" t="str">
        <f t="shared" si="1076"/>
        <v>{keyword:}</v>
      </c>
      <c r="AC5067" s="107" t="e">
        <f t="shared" si="1077"/>
        <v>#VALUE!</v>
      </c>
      <c r="AK5067" t="s">
        <v>577</v>
      </c>
    </row>
    <row r="5068" spans="1:37" ht="15" x14ac:dyDescent="0.25">
      <c r="A5068" s="35">
        <f t="shared" si="1069"/>
        <v>0</v>
      </c>
      <c r="C5068" s="35" t="str">
        <f t="shared" si="1070"/>
        <v/>
      </c>
      <c r="K5068" t="s">
        <v>577</v>
      </c>
      <c r="O5068" s="35" t="str">
        <f t="shared" si="1071"/>
        <v>?utm_source=yandex&amp;utm_medium=cpc&amp;utm_campaign=&amp;utm_content=&amp;utm_term={keyword}&amp;utm_device={device_type}</v>
      </c>
      <c r="P5068" s="35" t="str">
        <f t="shared" si="1068"/>
        <v/>
      </c>
      <c r="T5068" s="8" t="s">
        <v>751</v>
      </c>
      <c r="U5068" s="8" t="str">
        <f t="shared" si="1072"/>
        <v>,</v>
      </c>
      <c r="W5068" s="35" t="str">
        <f t="shared" si="1073"/>
        <v/>
      </c>
      <c r="X5068" s="35" t="s">
        <v>753</v>
      </c>
      <c r="Y5068" s="35" t="s">
        <v>754</v>
      </c>
      <c r="Z5068" s="35" t="str">
        <f t="shared" si="1074"/>
        <v/>
      </c>
      <c r="AA5068" s="35" t="e">
        <f t="shared" si="1075"/>
        <v>#VALUE!</v>
      </c>
      <c r="AB5068" s="35" t="str">
        <f t="shared" si="1076"/>
        <v>{keyword:}</v>
      </c>
      <c r="AC5068" s="107" t="e">
        <f t="shared" si="1077"/>
        <v>#VALUE!</v>
      </c>
      <c r="AK5068" t="s">
        <v>577</v>
      </c>
    </row>
    <row r="5069" spans="1:37" ht="15" customHeight="1" x14ac:dyDescent="0.25">
      <c r="A5069" s="35">
        <f t="shared" si="1069"/>
        <v>0</v>
      </c>
      <c r="C5069" s="35" t="str">
        <f t="shared" si="1070"/>
        <v/>
      </c>
      <c r="K5069" t="s">
        <v>577</v>
      </c>
      <c r="O5069" s="35" t="str">
        <f t="shared" si="1071"/>
        <v>?utm_source=yandex&amp;utm_medium=cpc&amp;utm_campaign=&amp;utm_content=&amp;utm_term={keyword}&amp;utm_device={device_type}</v>
      </c>
      <c r="P5069" s="35" t="str">
        <f t="shared" si="1068"/>
        <v/>
      </c>
      <c r="T5069" s="8" t="s">
        <v>751</v>
      </c>
      <c r="U5069" s="8" t="str">
        <f t="shared" si="1072"/>
        <v>,</v>
      </c>
      <c r="W5069" s="35" t="str">
        <f t="shared" si="1073"/>
        <v/>
      </c>
      <c r="X5069" s="35" t="s">
        <v>753</v>
      </c>
      <c r="Y5069" s="35" t="s">
        <v>754</v>
      </c>
      <c r="Z5069" s="35" t="str">
        <f t="shared" si="1074"/>
        <v/>
      </c>
      <c r="AA5069" s="35" t="e">
        <f t="shared" si="1075"/>
        <v>#VALUE!</v>
      </c>
      <c r="AB5069" s="35" t="str">
        <f t="shared" si="1076"/>
        <v>{keyword:}</v>
      </c>
      <c r="AC5069" s="107" t="e">
        <f t="shared" si="1077"/>
        <v>#VALUE!</v>
      </c>
      <c r="AK5069" t="s">
        <v>577</v>
      </c>
    </row>
    <row r="5070" spans="1:37" ht="15" x14ac:dyDescent="0.25">
      <c r="A5070" s="35">
        <f t="shared" si="1069"/>
        <v>0</v>
      </c>
      <c r="C5070" s="35" t="str">
        <f t="shared" si="1070"/>
        <v/>
      </c>
      <c r="K5070" t="s">
        <v>577</v>
      </c>
      <c r="O5070" s="35" t="str">
        <f t="shared" si="1071"/>
        <v>?utm_source=yandex&amp;utm_medium=cpc&amp;utm_campaign=&amp;utm_content=&amp;utm_term={keyword}&amp;utm_device={device_type}</v>
      </c>
      <c r="P5070" s="35" t="str">
        <f t="shared" si="1068"/>
        <v/>
      </c>
      <c r="T5070" s="8" t="s">
        <v>751</v>
      </c>
      <c r="U5070" s="8" t="str">
        <f t="shared" si="1072"/>
        <v>,</v>
      </c>
      <c r="W5070" s="35" t="str">
        <f t="shared" si="1073"/>
        <v/>
      </c>
      <c r="X5070" s="35" t="s">
        <v>753</v>
      </c>
      <c r="Y5070" s="35" t="s">
        <v>754</v>
      </c>
      <c r="Z5070" s="35" t="str">
        <f t="shared" si="1074"/>
        <v/>
      </c>
      <c r="AA5070" s="35" t="e">
        <f t="shared" si="1075"/>
        <v>#VALUE!</v>
      </c>
      <c r="AB5070" s="35" t="str">
        <f t="shared" si="1076"/>
        <v>{keyword:}</v>
      </c>
      <c r="AC5070" s="107" t="e">
        <f t="shared" si="1077"/>
        <v>#VALUE!</v>
      </c>
      <c r="AK5070" t="s">
        <v>577</v>
      </c>
    </row>
    <row r="5071" spans="1:37" ht="15" customHeight="1" x14ac:dyDescent="0.25">
      <c r="A5071" s="35">
        <f t="shared" si="1069"/>
        <v>0</v>
      </c>
      <c r="C5071" s="35" t="str">
        <f t="shared" si="1070"/>
        <v/>
      </c>
      <c r="K5071" t="s">
        <v>577</v>
      </c>
      <c r="O5071" s="35" t="str">
        <f t="shared" si="1071"/>
        <v>?utm_source=yandex&amp;utm_medium=cpc&amp;utm_campaign=&amp;utm_content=&amp;utm_term={keyword}&amp;utm_device={device_type}</v>
      </c>
      <c r="P5071" s="35" t="str">
        <f t="shared" si="1068"/>
        <v/>
      </c>
      <c r="T5071" s="8" t="s">
        <v>751</v>
      </c>
      <c r="U5071" s="8" t="str">
        <f t="shared" si="1072"/>
        <v>,</v>
      </c>
      <c r="W5071" s="35" t="str">
        <f t="shared" si="1073"/>
        <v/>
      </c>
      <c r="X5071" s="35" t="s">
        <v>753</v>
      </c>
      <c r="Y5071" s="35" t="s">
        <v>754</v>
      </c>
      <c r="Z5071" s="35" t="str">
        <f t="shared" si="1074"/>
        <v/>
      </c>
      <c r="AA5071" s="35" t="e">
        <f t="shared" si="1075"/>
        <v>#VALUE!</v>
      </c>
      <c r="AB5071" s="35" t="str">
        <f t="shared" si="1076"/>
        <v>{keyword:}</v>
      </c>
      <c r="AC5071" s="107" t="e">
        <f t="shared" si="1077"/>
        <v>#VALUE!</v>
      </c>
      <c r="AK5071" t="s">
        <v>577</v>
      </c>
    </row>
    <row r="5072" spans="1:37" ht="15" x14ac:dyDescent="0.25">
      <c r="A5072" s="35">
        <f t="shared" si="1069"/>
        <v>0</v>
      </c>
      <c r="C5072" s="35" t="str">
        <f t="shared" si="1070"/>
        <v/>
      </c>
      <c r="K5072" t="s">
        <v>577</v>
      </c>
      <c r="O5072" s="35" t="str">
        <f t="shared" si="1071"/>
        <v>?utm_source=yandex&amp;utm_medium=cpc&amp;utm_campaign=&amp;utm_content=&amp;utm_term={keyword}&amp;utm_device={device_type}</v>
      </c>
      <c r="P5072" s="35" t="str">
        <f t="shared" si="1068"/>
        <v/>
      </c>
      <c r="T5072" s="8" t="s">
        <v>751</v>
      </c>
      <c r="U5072" s="8" t="str">
        <f t="shared" si="1072"/>
        <v>,</v>
      </c>
      <c r="W5072" s="35" t="str">
        <f t="shared" si="1073"/>
        <v/>
      </c>
      <c r="X5072" s="35" t="s">
        <v>753</v>
      </c>
      <c r="Y5072" s="35" t="s">
        <v>754</v>
      </c>
      <c r="Z5072" s="35" t="str">
        <f t="shared" si="1074"/>
        <v/>
      </c>
      <c r="AA5072" s="35" t="e">
        <f t="shared" si="1075"/>
        <v>#VALUE!</v>
      </c>
      <c r="AB5072" s="35" t="str">
        <f t="shared" si="1076"/>
        <v>{keyword:}</v>
      </c>
      <c r="AC5072" s="107" t="e">
        <f t="shared" si="1077"/>
        <v>#VALUE!</v>
      </c>
      <c r="AK5072" t="s">
        <v>577</v>
      </c>
    </row>
    <row r="5073" spans="1:37" ht="15" customHeight="1" x14ac:dyDescent="0.25">
      <c r="A5073" s="35">
        <f t="shared" si="1069"/>
        <v>0</v>
      </c>
      <c r="C5073" s="35" t="str">
        <f t="shared" si="1070"/>
        <v/>
      </c>
      <c r="K5073" t="s">
        <v>577</v>
      </c>
      <c r="O5073" s="35" t="str">
        <f t="shared" si="1071"/>
        <v>?utm_source=yandex&amp;utm_medium=cpc&amp;utm_campaign=&amp;utm_content=&amp;utm_term={keyword}&amp;utm_device={device_type}</v>
      </c>
      <c r="P5073" s="35" t="str">
        <f t="shared" si="1068"/>
        <v/>
      </c>
      <c r="T5073" s="8" t="s">
        <v>751</v>
      </c>
      <c r="U5073" s="8" t="str">
        <f t="shared" si="1072"/>
        <v>,</v>
      </c>
      <c r="W5073" s="35" t="str">
        <f t="shared" si="1073"/>
        <v/>
      </c>
      <c r="X5073" s="35" t="s">
        <v>753</v>
      </c>
      <c r="Y5073" s="35" t="s">
        <v>754</v>
      </c>
      <c r="Z5073" s="35" t="str">
        <f t="shared" si="1074"/>
        <v/>
      </c>
      <c r="AA5073" s="35" t="e">
        <f t="shared" si="1075"/>
        <v>#VALUE!</v>
      </c>
      <c r="AB5073" s="35" t="str">
        <f t="shared" si="1076"/>
        <v>{keyword:}</v>
      </c>
      <c r="AC5073" s="107" t="e">
        <f t="shared" si="1077"/>
        <v>#VALUE!</v>
      </c>
      <c r="AK5073" t="s">
        <v>577</v>
      </c>
    </row>
    <row r="5074" spans="1:37" ht="15" x14ac:dyDescent="0.25">
      <c r="A5074" s="35">
        <f t="shared" si="1069"/>
        <v>0</v>
      </c>
      <c r="C5074" s="35" t="str">
        <f t="shared" si="1070"/>
        <v/>
      </c>
      <c r="K5074" t="s">
        <v>577</v>
      </c>
      <c r="O5074" s="35" t="str">
        <f t="shared" si="1071"/>
        <v>?utm_source=yandex&amp;utm_medium=cpc&amp;utm_campaign=&amp;utm_content=&amp;utm_term={keyword}&amp;utm_device={device_type}</v>
      </c>
      <c r="P5074" s="35" t="str">
        <f t="shared" si="1068"/>
        <v/>
      </c>
      <c r="T5074" s="8" t="s">
        <v>751</v>
      </c>
      <c r="U5074" s="8" t="str">
        <f t="shared" si="1072"/>
        <v>,</v>
      </c>
      <c r="W5074" s="35" t="str">
        <f t="shared" si="1073"/>
        <v/>
      </c>
      <c r="X5074" s="35" t="s">
        <v>753</v>
      </c>
      <c r="Y5074" s="35" t="s">
        <v>754</v>
      </c>
      <c r="Z5074" s="35" t="str">
        <f t="shared" si="1074"/>
        <v/>
      </c>
      <c r="AA5074" s="35" t="e">
        <f t="shared" si="1075"/>
        <v>#VALUE!</v>
      </c>
      <c r="AB5074" s="35" t="str">
        <f t="shared" si="1076"/>
        <v>{keyword:}</v>
      </c>
      <c r="AC5074" s="107" t="e">
        <f t="shared" si="1077"/>
        <v>#VALUE!</v>
      </c>
      <c r="AK5074" t="s">
        <v>577</v>
      </c>
    </row>
    <row r="5075" spans="1:37" ht="15" customHeight="1" x14ac:dyDescent="0.25">
      <c r="A5075" s="35">
        <f t="shared" si="1069"/>
        <v>0</v>
      </c>
      <c r="C5075" s="35" t="str">
        <f t="shared" si="1070"/>
        <v/>
      </c>
      <c r="K5075" t="s">
        <v>577</v>
      </c>
      <c r="O5075" s="35" t="str">
        <f t="shared" si="1071"/>
        <v>?utm_source=yandex&amp;utm_medium=cpc&amp;utm_campaign=&amp;utm_content=&amp;utm_term={keyword}&amp;utm_device={device_type}</v>
      </c>
      <c r="P5075" s="35" t="str">
        <f t="shared" si="1068"/>
        <v/>
      </c>
      <c r="T5075" s="8" t="s">
        <v>751</v>
      </c>
      <c r="U5075" s="8" t="str">
        <f t="shared" si="1072"/>
        <v>,</v>
      </c>
      <c r="W5075" s="35" t="str">
        <f t="shared" si="1073"/>
        <v/>
      </c>
      <c r="X5075" s="35" t="s">
        <v>753</v>
      </c>
      <c r="Y5075" s="35" t="s">
        <v>754</v>
      </c>
      <c r="Z5075" s="35" t="str">
        <f t="shared" si="1074"/>
        <v/>
      </c>
      <c r="AA5075" s="35" t="e">
        <f t="shared" si="1075"/>
        <v>#VALUE!</v>
      </c>
      <c r="AB5075" s="35" t="str">
        <f t="shared" si="1076"/>
        <v>{keyword:}</v>
      </c>
      <c r="AC5075" s="107" t="e">
        <f t="shared" si="1077"/>
        <v>#VALUE!</v>
      </c>
      <c r="AK5075" t="s">
        <v>577</v>
      </c>
    </row>
    <row r="5076" spans="1:37" ht="15" x14ac:dyDescent="0.25">
      <c r="A5076" s="35">
        <f t="shared" si="1069"/>
        <v>0</v>
      </c>
      <c r="C5076" s="35" t="str">
        <f t="shared" si="1070"/>
        <v/>
      </c>
      <c r="K5076" t="s">
        <v>577</v>
      </c>
      <c r="O5076" s="35" t="str">
        <f t="shared" si="1071"/>
        <v>?utm_source=yandex&amp;utm_medium=cpc&amp;utm_campaign=&amp;utm_content=&amp;utm_term={keyword}&amp;utm_device={device_type}</v>
      </c>
      <c r="P5076" s="35" t="str">
        <f t="shared" si="1068"/>
        <v/>
      </c>
      <c r="T5076" s="8" t="s">
        <v>751</v>
      </c>
      <c r="U5076" s="8" t="str">
        <f t="shared" si="1072"/>
        <v>,</v>
      </c>
      <c r="W5076" s="35" t="str">
        <f t="shared" si="1073"/>
        <v/>
      </c>
      <c r="X5076" s="35" t="s">
        <v>753</v>
      </c>
      <c r="Y5076" s="35" t="s">
        <v>754</v>
      </c>
      <c r="Z5076" s="35" t="str">
        <f t="shared" si="1074"/>
        <v/>
      </c>
      <c r="AA5076" s="35" t="e">
        <f t="shared" si="1075"/>
        <v>#VALUE!</v>
      </c>
      <c r="AB5076" s="35" t="str">
        <f t="shared" si="1076"/>
        <v>{keyword:}</v>
      </c>
      <c r="AC5076" s="107" t="e">
        <f t="shared" si="1077"/>
        <v>#VALUE!</v>
      </c>
      <c r="AK5076" t="s">
        <v>577</v>
      </c>
    </row>
    <row r="5077" spans="1:37" ht="15" customHeight="1" x14ac:dyDescent="0.25">
      <c r="A5077" s="35">
        <f t="shared" si="1069"/>
        <v>0</v>
      </c>
      <c r="C5077" s="35" t="str">
        <f t="shared" si="1070"/>
        <v/>
      </c>
      <c r="K5077" t="s">
        <v>577</v>
      </c>
      <c r="O5077" s="35" t="str">
        <f t="shared" si="1071"/>
        <v>?utm_source=yandex&amp;utm_medium=cpc&amp;utm_campaign=&amp;utm_content=&amp;utm_term={keyword}&amp;utm_device={device_type}</v>
      </c>
      <c r="P5077" s="35" t="str">
        <f t="shared" si="1068"/>
        <v/>
      </c>
      <c r="T5077" s="8" t="s">
        <v>751</v>
      </c>
      <c r="U5077" s="8" t="str">
        <f t="shared" si="1072"/>
        <v>,</v>
      </c>
      <c r="W5077" s="35" t="str">
        <f t="shared" si="1073"/>
        <v/>
      </c>
      <c r="X5077" s="35" t="s">
        <v>753</v>
      </c>
      <c r="Y5077" s="35" t="s">
        <v>754</v>
      </c>
      <c r="Z5077" s="35" t="str">
        <f t="shared" si="1074"/>
        <v/>
      </c>
      <c r="AA5077" s="35" t="e">
        <f t="shared" si="1075"/>
        <v>#VALUE!</v>
      </c>
      <c r="AB5077" s="35" t="str">
        <f t="shared" si="1076"/>
        <v>{keyword:}</v>
      </c>
      <c r="AC5077" s="107" t="e">
        <f t="shared" si="1077"/>
        <v>#VALUE!</v>
      </c>
      <c r="AK5077" t="s">
        <v>577</v>
      </c>
    </row>
    <row r="5078" spans="1:37" ht="15" x14ac:dyDescent="0.25">
      <c r="A5078" s="35">
        <f t="shared" si="1069"/>
        <v>0</v>
      </c>
      <c r="C5078" s="35" t="str">
        <f t="shared" si="1070"/>
        <v/>
      </c>
      <c r="K5078" t="s">
        <v>577</v>
      </c>
      <c r="O5078" s="35" t="str">
        <f t="shared" si="1071"/>
        <v>?utm_source=yandex&amp;utm_medium=cpc&amp;utm_campaign=&amp;utm_content=&amp;utm_term={keyword}&amp;utm_device={device_type}</v>
      </c>
      <c r="P5078" s="35" t="str">
        <f t="shared" si="1068"/>
        <v/>
      </c>
      <c r="T5078" s="8" t="s">
        <v>751</v>
      </c>
      <c r="U5078" s="8" t="str">
        <f t="shared" si="1072"/>
        <v>,</v>
      </c>
      <c r="W5078" s="35" t="str">
        <f t="shared" si="1073"/>
        <v/>
      </c>
      <c r="X5078" s="35" t="s">
        <v>753</v>
      </c>
      <c r="Y5078" s="35" t="s">
        <v>754</v>
      </c>
      <c r="Z5078" s="35" t="str">
        <f t="shared" si="1074"/>
        <v/>
      </c>
      <c r="AA5078" s="35" t="e">
        <f t="shared" si="1075"/>
        <v>#VALUE!</v>
      </c>
      <c r="AB5078" s="35" t="str">
        <f t="shared" si="1076"/>
        <v>{keyword:}</v>
      </c>
      <c r="AC5078" s="107" t="e">
        <f t="shared" si="1077"/>
        <v>#VALUE!</v>
      </c>
      <c r="AK5078" t="s">
        <v>577</v>
      </c>
    </row>
    <row r="5079" spans="1:37" ht="15" customHeight="1" x14ac:dyDescent="0.25">
      <c r="A5079" s="35">
        <f t="shared" si="1069"/>
        <v>0</v>
      </c>
      <c r="C5079" s="35" t="str">
        <f t="shared" si="1070"/>
        <v/>
      </c>
      <c r="K5079" t="s">
        <v>577</v>
      </c>
      <c r="O5079" s="35" t="str">
        <f t="shared" si="1071"/>
        <v>?utm_source=yandex&amp;utm_medium=cpc&amp;utm_campaign=&amp;utm_content=&amp;utm_term={keyword}&amp;utm_device={device_type}</v>
      </c>
      <c r="P5079" s="35" t="str">
        <f t="shared" si="1068"/>
        <v/>
      </c>
      <c r="T5079" s="8" t="s">
        <v>751</v>
      </c>
      <c r="U5079" s="8" t="str">
        <f t="shared" si="1072"/>
        <v>,</v>
      </c>
      <c r="W5079" s="35" t="str">
        <f t="shared" si="1073"/>
        <v/>
      </c>
      <c r="X5079" s="35" t="s">
        <v>753</v>
      </c>
      <c r="Y5079" s="35" t="s">
        <v>754</v>
      </c>
      <c r="Z5079" s="35" t="str">
        <f t="shared" si="1074"/>
        <v/>
      </c>
      <c r="AA5079" s="35" t="e">
        <f t="shared" si="1075"/>
        <v>#VALUE!</v>
      </c>
      <c r="AB5079" s="35" t="str">
        <f t="shared" si="1076"/>
        <v>{keyword:}</v>
      </c>
      <c r="AC5079" s="107" t="e">
        <f t="shared" si="1077"/>
        <v>#VALUE!</v>
      </c>
      <c r="AK5079" t="s">
        <v>577</v>
      </c>
    </row>
    <row r="5080" spans="1:37" ht="15" x14ac:dyDescent="0.25">
      <c r="A5080" s="35">
        <f t="shared" si="1069"/>
        <v>0</v>
      </c>
      <c r="C5080" s="35" t="str">
        <f t="shared" si="1070"/>
        <v/>
      </c>
      <c r="K5080" t="s">
        <v>577</v>
      </c>
      <c r="O5080" s="35" t="str">
        <f t="shared" si="1071"/>
        <v>?utm_source=yandex&amp;utm_medium=cpc&amp;utm_campaign=&amp;utm_content=&amp;utm_term={keyword}&amp;utm_device={device_type}</v>
      </c>
      <c r="P5080" s="35" t="str">
        <f t="shared" si="1068"/>
        <v/>
      </c>
      <c r="T5080" s="8" t="s">
        <v>751</v>
      </c>
      <c r="U5080" s="8" t="str">
        <f t="shared" si="1072"/>
        <v>,</v>
      </c>
      <c r="W5080" s="35" t="str">
        <f t="shared" si="1073"/>
        <v/>
      </c>
      <c r="X5080" s="35" t="s">
        <v>753</v>
      </c>
      <c r="Y5080" s="35" t="s">
        <v>754</v>
      </c>
      <c r="Z5080" s="35" t="str">
        <f t="shared" si="1074"/>
        <v/>
      </c>
      <c r="AA5080" s="35" t="e">
        <f t="shared" si="1075"/>
        <v>#VALUE!</v>
      </c>
      <c r="AB5080" s="35" t="str">
        <f t="shared" si="1076"/>
        <v>{keyword:}</v>
      </c>
      <c r="AC5080" s="107" t="e">
        <f t="shared" si="1077"/>
        <v>#VALUE!</v>
      </c>
      <c r="AK5080" t="s">
        <v>577</v>
      </c>
    </row>
    <row r="5081" spans="1:37" ht="15" customHeight="1" x14ac:dyDescent="0.25">
      <c r="A5081" s="35">
        <f t="shared" si="1069"/>
        <v>0</v>
      </c>
      <c r="C5081" s="35" t="str">
        <f t="shared" si="1070"/>
        <v/>
      </c>
      <c r="K5081" t="s">
        <v>577</v>
      </c>
      <c r="O5081" s="35" t="str">
        <f t="shared" si="1071"/>
        <v>?utm_source=yandex&amp;utm_medium=cpc&amp;utm_campaign=&amp;utm_content=&amp;utm_term={keyword}&amp;utm_device={device_type}</v>
      </c>
      <c r="P5081" s="35" t="str">
        <f t="shared" si="1068"/>
        <v/>
      </c>
      <c r="T5081" s="8" t="s">
        <v>751</v>
      </c>
      <c r="U5081" s="8" t="str">
        <f t="shared" si="1072"/>
        <v>,</v>
      </c>
      <c r="W5081" s="35" t="str">
        <f t="shared" si="1073"/>
        <v/>
      </c>
      <c r="X5081" s="35" t="s">
        <v>753</v>
      </c>
      <c r="Y5081" s="35" t="s">
        <v>754</v>
      </c>
      <c r="Z5081" s="35" t="str">
        <f t="shared" si="1074"/>
        <v/>
      </c>
      <c r="AA5081" s="35" t="e">
        <f t="shared" si="1075"/>
        <v>#VALUE!</v>
      </c>
      <c r="AB5081" s="35" t="str">
        <f t="shared" si="1076"/>
        <v>{keyword:}</v>
      </c>
      <c r="AC5081" s="107" t="e">
        <f t="shared" si="1077"/>
        <v>#VALUE!</v>
      </c>
      <c r="AK5081" t="s">
        <v>577</v>
      </c>
    </row>
    <row r="5082" spans="1:37" ht="15" x14ac:dyDescent="0.25">
      <c r="A5082" s="35">
        <f t="shared" si="1069"/>
        <v>0</v>
      </c>
      <c r="C5082" s="35" t="str">
        <f t="shared" si="1070"/>
        <v/>
      </c>
      <c r="K5082" t="s">
        <v>577</v>
      </c>
      <c r="O5082" s="35" t="str">
        <f t="shared" si="1071"/>
        <v>?utm_source=yandex&amp;utm_medium=cpc&amp;utm_campaign=&amp;utm_content=&amp;utm_term={keyword}&amp;utm_device={device_type}</v>
      </c>
      <c r="P5082" s="35" t="str">
        <f t="shared" si="1068"/>
        <v/>
      </c>
      <c r="T5082" s="8" t="s">
        <v>751</v>
      </c>
      <c r="U5082" s="8" t="str">
        <f t="shared" si="1072"/>
        <v>,</v>
      </c>
      <c r="W5082" s="35" t="str">
        <f t="shared" si="1073"/>
        <v/>
      </c>
      <c r="X5082" s="35" t="s">
        <v>753</v>
      </c>
      <c r="Y5082" s="35" t="s">
        <v>754</v>
      </c>
      <c r="Z5082" s="35" t="str">
        <f t="shared" si="1074"/>
        <v/>
      </c>
      <c r="AA5082" s="35" t="e">
        <f t="shared" si="1075"/>
        <v>#VALUE!</v>
      </c>
      <c r="AB5082" s="35" t="str">
        <f t="shared" si="1076"/>
        <v>{keyword:}</v>
      </c>
      <c r="AC5082" s="107" t="e">
        <f t="shared" si="1077"/>
        <v>#VALUE!</v>
      </c>
      <c r="AK5082" t="s">
        <v>577</v>
      </c>
    </row>
    <row r="5083" spans="1:37" ht="15" customHeight="1" x14ac:dyDescent="0.25">
      <c r="A5083" s="35">
        <f t="shared" si="1069"/>
        <v>0</v>
      </c>
      <c r="C5083" s="35" t="str">
        <f t="shared" si="1070"/>
        <v/>
      </c>
      <c r="K5083" t="s">
        <v>577</v>
      </c>
      <c r="O5083" s="35" t="str">
        <f t="shared" si="1071"/>
        <v>?utm_source=yandex&amp;utm_medium=cpc&amp;utm_campaign=&amp;utm_content=&amp;utm_term={keyword}&amp;utm_device={device_type}</v>
      </c>
      <c r="P5083" s="35" t="str">
        <f t="shared" si="1068"/>
        <v/>
      </c>
      <c r="T5083" s="8" t="s">
        <v>751</v>
      </c>
      <c r="U5083" s="8" t="str">
        <f t="shared" si="1072"/>
        <v>,</v>
      </c>
      <c r="W5083" s="35" t="str">
        <f t="shared" si="1073"/>
        <v/>
      </c>
      <c r="X5083" s="35" t="s">
        <v>753</v>
      </c>
      <c r="Y5083" s="35" t="s">
        <v>754</v>
      </c>
      <c r="Z5083" s="35" t="str">
        <f t="shared" si="1074"/>
        <v/>
      </c>
      <c r="AA5083" s="35" t="e">
        <f t="shared" si="1075"/>
        <v>#VALUE!</v>
      </c>
      <c r="AB5083" s="35" t="str">
        <f t="shared" si="1076"/>
        <v>{keyword:}</v>
      </c>
      <c r="AC5083" s="107" t="e">
        <f t="shared" si="1077"/>
        <v>#VALUE!</v>
      </c>
      <c r="AK5083" t="s">
        <v>577</v>
      </c>
    </row>
    <row r="5084" spans="1:37" ht="15" x14ac:dyDescent="0.25">
      <c r="A5084" s="35">
        <f t="shared" si="1069"/>
        <v>0</v>
      </c>
      <c r="C5084" s="35" t="str">
        <f t="shared" si="1070"/>
        <v/>
      </c>
      <c r="K5084" t="s">
        <v>577</v>
      </c>
      <c r="O5084" s="35" t="str">
        <f t="shared" si="1071"/>
        <v>?utm_source=yandex&amp;utm_medium=cpc&amp;utm_campaign=&amp;utm_content=&amp;utm_term={keyword}&amp;utm_device={device_type}</v>
      </c>
      <c r="P5084" s="35" t="str">
        <f t="shared" si="1068"/>
        <v/>
      </c>
      <c r="T5084" s="8" t="s">
        <v>751</v>
      </c>
      <c r="U5084" s="8" t="str">
        <f t="shared" si="1072"/>
        <v>,</v>
      </c>
      <c r="W5084" s="35" t="str">
        <f t="shared" si="1073"/>
        <v/>
      </c>
      <c r="X5084" s="35" t="s">
        <v>753</v>
      </c>
      <c r="Y5084" s="35" t="s">
        <v>754</v>
      </c>
      <c r="Z5084" s="35" t="str">
        <f t="shared" si="1074"/>
        <v/>
      </c>
      <c r="AA5084" s="35" t="e">
        <f t="shared" si="1075"/>
        <v>#VALUE!</v>
      </c>
      <c r="AB5084" s="35" t="str">
        <f t="shared" si="1076"/>
        <v>{keyword:}</v>
      </c>
      <c r="AC5084" s="107" t="e">
        <f t="shared" si="1077"/>
        <v>#VALUE!</v>
      </c>
      <c r="AK5084" t="s">
        <v>577</v>
      </c>
    </row>
    <row r="5085" spans="1:37" ht="15" customHeight="1" x14ac:dyDescent="0.25">
      <c r="A5085" s="35">
        <f t="shared" si="1069"/>
        <v>0</v>
      </c>
      <c r="C5085" s="35" t="str">
        <f t="shared" si="1070"/>
        <v/>
      </c>
      <c r="K5085" t="s">
        <v>577</v>
      </c>
      <c r="O5085" s="35" t="str">
        <f t="shared" si="1071"/>
        <v>?utm_source=yandex&amp;utm_medium=cpc&amp;utm_campaign=&amp;utm_content=&amp;utm_term={keyword}&amp;utm_device={device_type}</v>
      </c>
      <c r="P5085" s="35" t="str">
        <f t="shared" si="1068"/>
        <v/>
      </c>
      <c r="T5085" s="8" t="s">
        <v>751</v>
      </c>
      <c r="U5085" s="8" t="str">
        <f t="shared" si="1072"/>
        <v>,</v>
      </c>
      <c r="W5085" s="35" t="str">
        <f t="shared" si="1073"/>
        <v/>
      </c>
      <c r="X5085" s="35" t="s">
        <v>753</v>
      </c>
      <c r="Y5085" s="35" t="s">
        <v>754</v>
      </c>
      <c r="Z5085" s="35" t="str">
        <f t="shared" si="1074"/>
        <v/>
      </c>
      <c r="AA5085" s="35" t="e">
        <f t="shared" si="1075"/>
        <v>#VALUE!</v>
      </c>
      <c r="AB5085" s="35" t="str">
        <f t="shared" si="1076"/>
        <v>{keyword:}</v>
      </c>
      <c r="AC5085" s="107" t="e">
        <f t="shared" si="1077"/>
        <v>#VALUE!</v>
      </c>
      <c r="AK5085" t="s">
        <v>577</v>
      </c>
    </row>
    <row r="5086" spans="1:37" ht="15" x14ac:dyDescent="0.25">
      <c r="A5086" s="35">
        <f t="shared" si="1069"/>
        <v>0</v>
      </c>
      <c r="C5086" s="35" t="str">
        <f t="shared" si="1070"/>
        <v/>
      </c>
      <c r="K5086" t="s">
        <v>577</v>
      </c>
      <c r="O5086" s="35" t="str">
        <f t="shared" si="1071"/>
        <v>?utm_source=yandex&amp;utm_medium=cpc&amp;utm_campaign=&amp;utm_content=&amp;utm_term={keyword}&amp;utm_device={device_type}</v>
      </c>
      <c r="P5086" s="35" t="str">
        <f t="shared" si="1068"/>
        <v/>
      </c>
      <c r="T5086" s="8" t="s">
        <v>751</v>
      </c>
      <c r="U5086" s="8" t="str">
        <f t="shared" si="1072"/>
        <v>,</v>
      </c>
      <c r="W5086" s="35" t="str">
        <f t="shared" si="1073"/>
        <v/>
      </c>
      <c r="X5086" s="35" t="s">
        <v>753</v>
      </c>
      <c r="Y5086" s="35" t="s">
        <v>754</v>
      </c>
      <c r="Z5086" s="35" t="str">
        <f t="shared" si="1074"/>
        <v/>
      </c>
      <c r="AA5086" s="35" t="e">
        <f t="shared" si="1075"/>
        <v>#VALUE!</v>
      </c>
      <c r="AB5086" s="35" t="str">
        <f t="shared" si="1076"/>
        <v>{keyword:}</v>
      </c>
      <c r="AC5086" s="107" t="e">
        <f t="shared" si="1077"/>
        <v>#VALUE!</v>
      </c>
      <c r="AK5086" t="s">
        <v>577</v>
      </c>
    </row>
    <row r="5087" spans="1:37" ht="15" customHeight="1" x14ac:dyDescent="0.25">
      <c r="A5087" s="35">
        <f t="shared" si="1069"/>
        <v>0</v>
      </c>
      <c r="C5087" s="35" t="str">
        <f t="shared" si="1070"/>
        <v/>
      </c>
      <c r="K5087" t="s">
        <v>577</v>
      </c>
      <c r="O5087" s="35" t="str">
        <f t="shared" si="1071"/>
        <v>?utm_source=yandex&amp;utm_medium=cpc&amp;utm_campaign=&amp;utm_content=&amp;utm_term={keyword}&amp;utm_device={device_type}</v>
      </c>
      <c r="P5087" s="35" t="str">
        <f t="shared" si="1068"/>
        <v/>
      </c>
      <c r="T5087" s="8" t="s">
        <v>751</v>
      </c>
      <c r="U5087" s="8" t="str">
        <f t="shared" si="1072"/>
        <v>,</v>
      </c>
      <c r="W5087" s="35" t="str">
        <f t="shared" si="1073"/>
        <v/>
      </c>
      <c r="X5087" s="35" t="s">
        <v>753</v>
      </c>
      <c r="Y5087" s="35" t="s">
        <v>754</v>
      </c>
      <c r="Z5087" s="35" t="str">
        <f t="shared" si="1074"/>
        <v/>
      </c>
      <c r="AA5087" s="35" t="e">
        <f t="shared" si="1075"/>
        <v>#VALUE!</v>
      </c>
      <c r="AB5087" s="35" t="str">
        <f t="shared" si="1076"/>
        <v>{keyword:}</v>
      </c>
      <c r="AC5087" s="107" t="e">
        <f t="shared" si="1077"/>
        <v>#VALUE!</v>
      </c>
      <c r="AK5087" t="s">
        <v>577</v>
      </c>
    </row>
    <row r="5088" spans="1:37" ht="15" x14ac:dyDescent="0.25">
      <c r="A5088" s="35">
        <f t="shared" si="1069"/>
        <v>0</v>
      </c>
      <c r="C5088" s="35" t="str">
        <f t="shared" si="1070"/>
        <v/>
      </c>
      <c r="K5088" t="s">
        <v>577</v>
      </c>
      <c r="O5088" s="35" t="str">
        <f t="shared" si="1071"/>
        <v>?utm_source=yandex&amp;utm_medium=cpc&amp;utm_campaign=&amp;utm_content=&amp;utm_term={keyword}&amp;utm_device={device_type}</v>
      </c>
      <c r="P5088" s="35" t="str">
        <f t="shared" si="1068"/>
        <v/>
      </c>
      <c r="T5088" s="8" t="s">
        <v>751</v>
      </c>
      <c r="U5088" s="8" t="str">
        <f t="shared" si="1072"/>
        <v>,</v>
      </c>
      <c r="W5088" s="35" t="str">
        <f t="shared" si="1073"/>
        <v/>
      </c>
      <c r="X5088" s="35" t="s">
        <v>753</v>
      </c>
      <c r="Y5088" s="35" t="s">
        <v>754</v>
      </c>
      <c r="Z5088" s="35" t="str">
        <f t="shared" si="1074"/>
        <v/>
      </c>
      <c r="AA5088" s="35" t="e">
        <f t="shared" si="1075"/>
        <v>#VALUE!</v>
      </c>
      <c r="AB5088" s="35" t="str">
        <f t="shared" si="1076"/>
        <v>{keyword:}</v>
      </c>
      <c r="AC5088" s="107" t="e">
        <f t="shared" si="1077"/>
        <v>#VALUE!</v>
      </c>
      <c r="AK5088" t="s">
        <v>577</v>
      </c>
    </row>
    <row r="5089" spans="1:37" ht="15" customHeight="1" x14ac:dyDescent="0.25">
      <c r="A5089" s="35">
        <f t="shared" si="1069"/>
        <v>0</v>
      </c>
      <c r="C5089" s="35" t="str">
        <f t="shared" si="1070"/>
        <v/>
      </c>
      <c r="K5089" t="s">
        <v>577</v>
      </c>
      <c r="O5089" s="35" t="str">
        <f t="shared" si="1071"/>
        <v>?utm_source=yandex&amp;utm_medium=cpc&amp;utm_campaign=&amp;utm_content=&amp;utm_term={keyword}&amp;utm_device={device_type}</v>
      </c>
      <c r="P5089" s="35" t="str">
        <f t="shared" si="1068"/>
        <v/>
      </c>
      <c r="T5089" s="8" t="s">
        <v>751</v>
      </c>
      <c r="U5089" s="8" t="str">
        <f t="shared" si="1072"/>
        <v>,</v>
      </c>
      <c r="W5089" s="35" t="str">
        <f t="shared" si="1073"/>
        <v/>
      </c>
      <c r="X5089" s="35" t="s">
        <v>753</v>
      </c>
      <c r="Y5089" s="35" t="s">
        <v>754</v>
      </c>
      <c r="Z5089" s="35" t="str">
        <f t="shared" si="1074"/>
        <v/>
      </c>
      <c r="AA5089" s="35" t="e">
        <f t="shared" si="1075"/>
        <v>#VALUE!</v>
      </c>
      <c r="AB5089" s="35" t="str">
        <f t="shared" si="1076"/>
        <v>{keyword:}</v>
      </c>
      <c r="AC5089" s="107" t="e">
        <f t="shared" si="1077"/>
        <v>#VALUE!</v>
      </c>
      <c r="AK5089" t="s">
        <v>577</v>
      </c>
    </row>
    <row r="5090" spans="1:37" ht="15" x14ac:dyDescent="0.25">
      <c r="A5090" s="35">
        <f t="shared" si="1069"/>
        <v>0</v>
      </c>
      <c r="C5090" s="35" t="str">
        <f t="shared" si="1070"/>
        <v/>
      </c>
      <c r="K5090" t="s">
        <v>577</v>
      </c>
      <c r="O5090" s="35" t="str">
        <f t="shared" si="1071"/>
        <v>?utm_source=yandex&amp;utm_medium=cpc&amp;utm_campaign=&amp;utm_content=&amp;utm_term={keyword}&amp;utm_device={device_type}</v>
      </c>
      <c r="P5090" s="35" t="str">
        <f t="shared" si="1068"/>
        <v/>
      </c>
      <c r="T5090" s="8" t="s">
        <v>751</v>
      </c>
      <c r="U5090" s="8" t="str">
        <f t="shared" si="1072"/>
        <v>,</v>
      </c>
      <c r="W5090" s="35" t="str">
        <f t="shared" si="1073"/>
        <v/>
      </c>
      <c r="X5090" s="35" t="s">
        <v>753</v>
      </c>
      <c r="Y5090" s="35" t="s">
        <v>754</v>
      </c>
      <c r="Z5090" s="35" t="str">
        <f t="shared" si="1074"/>
        <v/>
      </c>
      <c r="AA5090" s="35" t="e">
        <f t="shared" si="1075"/>
        <v>#VALUE!</v>
      </c>
      <c r="AB5090" s="35" t="str">
        <f t="shared" si="1076"/>
        <v>{keyword:}</v>
      </c>
      <c r="AC5090" s="107" t="e">
        <f t="shared" si="1077"/>
        <v>#VALUE!</v>
      </c>
      <c r="AK5090" t="s">
        <v>577</v>
      </c>
    </row>
    <row r="5091" spans="1:37" ht="15" customHeight="1" x14ac:dyDescent="0.25">
      <c r="A5091" s="35">
        <f t="shared" si="1069"/>
        <v>0</v>
      </c>
      <c r="C5091" s="35" t="str">
        <f t="shared" si="1070"/>
        <v/>
      </c>
      <c r="K5091" t="s">
        <v>577</v>
      </c>
      <c r="O5091" s="35" t="str">
        <f t="shared" si="1071"/>
        <v>?utm_source=yandex&amp;utm_medium=cpc&amp;utm_campaign=&amp;utm_content=&amp;utm_term={keyword}&amp;utm_device={device_type}</v>
      </c>
      <c r="P5091" s="35" t="str">
        <f t="shared" si="1068"/>
        <v/>
      </c>
      <c r="T5091" s="8" t="s">
        <v>751</v>
      </c>
      <c r="U5091" s="8" t="str">
        <f t="shared" si="1072"/>
        <v>,</v>
      </c>
      <c r="W5091" s="35" t="str">
        <f t="shared" si="1073"/>
        <v/>
      </c>
      <c r="X5091" s="35" t="s">
        <v>753</v>
      </c>
      <c r="Y5091" s="35" t="s">
        <v>754</v>
      </c>
      <c r="Z5091" s="35" t="str">
        <f t="shared" si="1074"/>
        <v/>
      </c>
      <c r="AA5091" s="35" t="e">
        <f t="shared" si="1075"/>
        <v>#VALUE!</v>
      </c>
      <c r="AB5091" s="35" t="str">
        <f t="shared" si="1076"/>
        <v>{keyword:}</v>
      </c>
      <c r="AC5091" s="107" t="e">
        <f t="shared" si="1077"/>
        <v>#VALUE!</v>
      </c>
      <c r="AK5091" t="s">
        <v>577</v>
      </c>
    </row>
    <row r="5092" spans="1:37" ht="15" x14ac:dyDescent="0.25">
      <c r="A5092" s="35">
        <f t="shared" si="1069"/>
        <v>0</v>
      </c>
      <c r="C5092" s="35" t="str">
        <f t="shared" si="1070"/>
        <v/>
      </c>
      <c r="K5092" t="s">
        <v>577</v>
      </c>
      <c r="O5092" s="35" t="str">
        <f t="shared" si="1071"/>
        <v>?utm_source=yandex&amp;utm_medium=cpc&amp;utm_campaign=&amp;utm_content=&amp;utm_term={keyword}&amp;utm_device={device_type}</v>
      </c>
      <c r="P5092" s="35" t="str">
        <f t="shared" si="1068"/>
        <v/>
      </c>
      <c r="T5092" s="8" t="s">
        <v>751</v>
      </c>
      <c r="U5092" s="8" t="str">
        <f t="shared" si="1072"/>
        <v>,</v>
      </c>
      <c r="W5092" s="35" t="str">
        <f t="shared" si="1073"/>
        <v/>
      </c>
      <c r="X5092" s="35" t="s">
        <v>753</v>
      </c>
      <c r="Y5092" s="35" t="s">
        <v>754</v>
      </c>
      <c r="Z5092" s="35" t="str">
        <f t="shared" si="1074"/>
        <v/>
      </c>
      <c r="AA5092" s="35" t="e">
        <f t="shared" si="1075"/>
        <v>#VALUE!</v>
      </c>
      <c r="AB5092" s="35" t="str">
        <f t="shared" si="1076"/>
        <v>{keyword:}</v>
      </c>
      <c r="AC5092" s="107" t="e">
        <f t="shared" si="1077"/>
        <v>#VALUE!</v>
      </c>
      <c r="AK5092" t="s">
        <v>577</v>
      </c>
    </row>
    <row r="5093" spans="1:37" ht="15" customHeight="1" x14ac:dyDescent="0.25">
      <c r="A5093" s="35">
        <f t="shared" si="1069"/>
        <v>0</v>
      </c>
      <c r="C5093" s="35" t="str">
        <f t="shared" si="1070"/>
        <v/>
      </c>
      <c r="K5093" t="s">
        <v>577</v>
      </c>
      <c r="O5093" s="35" t="str">
        <f t="shared" si="1071"/>
        <v>?utm_source=yandex&amp;utm_medium=cpc&amp;utm_campaign=&amp;utm_content=&amp;utm_term={keyword}&amp;utm_device={device_type}</v>
      </c>
      <c r="P5093" s="35" t="str">
        <f t="shared" si="1068"/>
        <v/>
      </c>
      <c r="T5093" s="8" t="s">
        <v>751</v>
      </c>
      <c r="U5093" s="8" t="str">
        <f t="shared" si="1072"/>
        <v>,</v>
      </c>
      <c r="W5093" s="35" t="str">
        <f t="shared" si="1073"/>
        <v/>
      </c>
      <c r="X5093" s="35" t="s">
        <v>753</v>
      </c>
      <c r="Y5093" s="35" t="s">
        <v>754</v>
      </c>
      <c r="Z5093" s="35" t="str">
        <f t="shared" si="1074"/>
        <v/>
      </c>
      <c r="AA5093" s="35" t="e">
        <f t="shared" si="1075"/>
        <v>#VALUE!</v>
      </c>
      <c r="AB5093" s="35" t="str">
        <f t="shared" si="1076"/>
        <v>{keyword:}</v>
      </c>
      <c r="AC5093" s="107" t="e">
        <f t="shared" si="1077"/>
        <v>#VALUE!</v>
      </c>
      <c r="AK5093" t="s">
        <v>577</v>
      </c>
    </row>
    <row r="5094" spans="1:37" ht="15" x14ac:dyDescent="0.25">
      <c r="A5094" s="35">
        <f t="shared" si="1069"/>
        <v>0</v>
      </c>
      <c r="C5094" s="35" t="str">
        <f t="shared" si="1070"/>
        <v/>
      </c>
      <c r="K5094" t="s">
        <v>577</v>
      </c>
      <c r="O5094" s="35" t="str">
        <f t="shared" si="1071"/>
        <v>?utm_source=yandex&amp;utm_medium=cpc&amp;utm_campaign=&amp;utm_content=&amp;utm_term={keyword}&amp;utm_device={device_type}</v>
      </c>
      <c r="P5094" s="35" t="str">
        <f t="shared" si="1068"/>
        <v/>
      </c>
      <c r="T5094" s="8" t="s">
        <v>751</v>
      </c>
      <c r="U5094" s="8" t="str">
        <f t="shared" si="1072"/>
        <v>,</v>
      </c>
      <c r="W5094" s="35" t="str">
        <f t="shared" si="1073"/>
        <v/>
      </c>
      <c r="X5094" s="35" t="s">
        <v>753</v>
      </c>
      <c r="Y5094" s="35" t="s">
        <v>754</v>
      </c>
      <c r="Z5094" s="35" t="str">
        <f t="shared" si="1074"/>
        <v/>
      </c>
      <c r="AA5094" s="35" t="e">
        <f t="shared" si="1075"/>
        <v>#VALUE!</v>
      </c>
      <c r="AB5094" s="35" t="str">
        <f t="shared" si="1076"/>
        <v>{keyword:}</v>
      </c>
      <c r="AC5094" s="107" t="e">
        <f t="shared" si="1077"/>
        <v>#VALUE!</v>
      </c>
      <c r="AK5094" t="s">
        <v>577</v>
      </c>
    </row>
    <row r="5095" spans="1:37" ht="15" customHeight="1" x14ac:dyDescent="0.25">
      <c r="A5095" s="35">
        <f t="shared" si="1069"/>
        <v>0</v>
      </c>
      <c r="C5095" s="35" t="str">
        <f t="shared" si="1070"/>
        <v/>
      </c>
      <c r="K5095" t="s">
        <v>577</v>
      </c>
      <c r="O5095" s="35" t="str">
        <f t="shared" si="1071"/>
        <v>?utm_source=yandex&amp;utm_medium=cpc&amp;utm_campaign=&amp;utm_content=&amp;utm_term={keyword}&amp;utm_device={device_type}</v>
      </c>
      <c r="P5095" s="35" t="str">
        <f t="shared" si="1068"/>
        <v/>
      </c>
      <c r="T5095" s="8" t="s">
        <v>751</v>
      </c>
      <c r="U5095" s="8" t="str">
        <f t="shared" si="1072"/>
        <v>,</v>
      </c>
      <c r="W5095" s="35" t="str">
        <f t="shared" si="1073"/>
        <v/>
      </c>
      <c r="X5095" s="35" t="s">
        <v>753</v>
      </c>
      <c r="Y5095" s="35" t="s">
        <v>754</v>
      </c>
      <c r="Z5095" s="35" t="str">
        <f t="shared" si="1074"/>
        <v/>
      </c>
      <c r="AA5095" s="35" t="e">
        <f t="shared" si="1075"/>
        <v>#VALUE!</v>
      </c>
      <c r="AB5095" s="35" t="str">
        <f t="shared" si="1076"/>
        <v>{keyword:}</v>
      </c>
      <c r="AC5095" s="107" t="e">
        <f t="shared" si="1077"/>
        <v>#VALUE!</v>
      </c>
      <c r="AK5095" t="s">
        <v>577</v>
      </c>
    </row>
    <row r="5096" spans="1:37" ht="15" x14ac:dyDescent="0.25">
      <c r="A5096" s="35">
        <f t="shared" si="1069"/>
        <v>0</v>
      </c>
      <c r="C5096" s="35" t="str">
        <f t="shared" si="1070"/>
        <v/>
      </c>
      <c r="K5096" t="s">
        <v>577</v>
      </c>
      <c r="O5096" s="35" t="str">
        <f t="shared" si="1071"/>
        <v>?utm_source=yandex&amp;utm_medium=cpc&amp;utm_campaign=&amp;utm_content=&amp;utm_term={keyword}&amp;utm_device={device_type}</v>
      </c>
      <c r="P5096" s="35" t="str">
        <f t="shared" si="1068"/>
        <v/>
      </c>
      <c r="T5096" s="8" t="s">
        <v>751</v>
      </c>
      <c r="U5096" s="8" t="str">
        <f t="shared" si="1072"/>
        <v>,</v>
      </c>
      <c r="W5096" s="35" t="str">
        <f t="shared" si="1073"/>
        <v/>
      </c>
      <c r="X5096" s="35" t="s">
        <v>753</v>
      </c>
      <c r="Y5096" s="35" t="s">
        <v>754</v>
      </c>
      <c r="Z5096" s="35" t="str">
        <f t="shared" si="1074"/>
        <v/>
      </c>
      <c r="AA5096" s="35" t="e">
        <f t="shared" si="1075"/>
        <v>#VALUE!</v>
      </c>
      <c r="AB5096" s="35" t="str">
        <f t="shared" si="1076"/>
        <v>{keyword:}</v>
      </c>
      <c r="AC5096" s="107" t="e">
        <f t="shared" si="1077"/>
        <v>#VALUE!</v>
      </c>
      <c r="AK5096" t="s">
        <v>577</v>
      </c>
    </row>
    <row r="5097" spans="1:37" ht="15" customHeight="1" x14ac:dyDescent="0.25">
      <c r="A5097" s="35">
        <f t="shared" si="1069"/>
        <v>0</v>
      </c>
      <c r="C5097" s="35" t="str">
        <f t="shared" si="1070"/>
        <v/>
      </c>
      <c r="K5097" t="s">
        <v>577</v>
      </c>
      <c r="O5097" s="35" t="str">
        <f t="shared" si="1071"/>
        <v>?utm_source=yandex&amp;utm_medium=cpc&amp;utm_campaign=&amp;utm_content=&amp;utm_term={keyword}&amp;utm_device={device_type}</v>
      </c>
      <c r="P5097" s="35" t="str">
        <f t="shared" si="1068"/>
        <v/>
      </c>
      <c r="T5097" s="8" t="s">
        <v>751</v>
      </c>
      <c r="U5097" s="8" t="str">
        <f t="shared" si="1072"/>
        <v>,</v>
      </c>
      <c r="W5097" s="35" t="str">
        <f t="shared" si="1073"/>
        <v/>
      </c>
      <c r="X5097" s="35" t="s">
        <v>753</v>
      </c>
      <c r="Y5097" s="35" t="s">
        <v>754</v>
      </c>
      <c r="Z5097" s="35" t="str">
        <f t="shared" si="1074"/>
        <v/>
      </c>
      <c r="AA5097" s="35" t="e">
        <f t="shared" si="1075"/>
        <v>#VALUE!</v>
      </c>
      <c r="AB5097" s="35" t="str">
        <f t="shared" si="1076"/>
        <v>{keyword:}</v>
      </c>
      <c r="AC5097" s="107" t="e">
        <f t="shared" si="1077"/>
        <v>#VALUE!</v>
      </c>
      <c r="AK5097" t="s">
        <v>577</v>
      </c>
    </row>
    <row r="5098" spans="1:37" ht="15" x14ac:dyDescent="0.25">
      <c r="A5098" s="35">
        <f t="shared" si="1069"/>
        <v>0</v>
      </c>
      <c r="C5098" s="35" t="str">
        <f t="shared" si="1070"/>
        <v/>
      </c>
      <c r="K5098" t="s">
        <v>577</v>
      </c>
      <c r="O5098" s="35" t="str">
        <f t="shared" si="1071"/>
        <v>?utm_source=yandex&amp;utm_medium=cpc&amp;utm_campaign=&amp;utm_content=&amp;utm_term={keyword}&amp;utm_device={device_type}</v>
      </c>
      <c r="P5098" s="35" t="str">
        <f t="shared" si="1068"/>
        <v/>
      </c>
      <c r="T5098" s="8" t="s">
        <v>751</v>
      </c>
      <c r="U5098" s="8" t="str">
        <f t="shared" si="1072"/>
        <v>,</v>
      </c>
      <c r="W5098" s="35" t="str">
        <f t="shared" si="1073"/>
        <v/>
      </c>
      <c r="X5098" s="35" t="s">
        <v>753</v>
      </c>
      <c r="Y5098" s="35" t="s">
        <v>754</v>
      </c>
      <c r="Z5098" s="35" t="str">
        <f t="shared" si="1074"/>
        <v/>
      </c>
      <c r="AA5098" s="35" t="e">
        <f t="shared" si="1075"/>
        <v>#VALUE!</v>
      </c>
      <c r="AB5098" s="35" t="str">
        <f t="shared" si="1076"/>
        <v>{keyword:}</v>
      </c>
      <c r="AC5098" s="107" t="e">
        <f t="shared" si="1077"/>
        <v>#VALUE!</v>
      </c>
      <c r="AK5098" t="s">
        <v>577</v>
      </c>
    </row>
    <row r="5099" spans="1:37" ht="15" customHeight="1" x14ac:dyDescent="0.25">
      <c r="A5099" s="35">
        <f t="shared" si="1069"/>
        <v>0</v>
      </c>
      <c r="C5099" s="35" t="str">
        <f t="shared" si="1070"/>
        <v/>
      </c>
      <c r="K5099" t="s">
        <v>577</v>
      </c>
      <c r="O5099" s="35" t="str">
        <f t="shared" si="1071"/>
        <v>?utm_source=yandex&amp;utm_medium=cpc&amp;utm_campaign=&amp;utm_content=&amp;utm_term={keyword}&amp;utm_device={device_type}</v>
      </c>
      <c r="P5099" s="35" t="str">
        <f t="shared" si="1068"/>
        <v/>
      </c>
      <c r="T5099" s="8" t="s">
        <v>751</v>
      </c>
      <c r="U5099" s="8" t="str">
        <f t="shared" si="1072"/>
        <v>,</v>
      </c>
      <c r="W5099" s="35" t="str">
        <f t="shared" si="1073"/>
        <v/>
      </c>
      <c r="X5099" s="35" t="s">
        <v>753</v>
      </c>
      <c r="Y5099" s="35" t="s">
        <v>754</v>
      </c>
      <c r="Z5099" s="35" t="str">
        <f t="shared" si="1074"/>
        <v/>
      </c>
      <c r="AA5099" s="35" t="e">
        <f t="shared" si="1075"/>
        <v>#VALUE!</v>
      </c>
      <c r="AB5099" s="35" t="str">
        <f t="shared" si="1076"/>
        <v>{keyword:}</v>
      </c>
      <c r="AC5099" s="107" t="e">
        <f t="shared" si="1077"/>
        <v>#VALUE!</v>
      </c>
      <c r="AK5099" t="s">
        <v>577</v>
      </c>
    </row>
    <row r="5100" spans="1:37" ht="15" x14ac:dyDescent="0.25">
      <c r="A5100" s="35">
        <f t="shared" si="1069"/>
        <v>0</v>
      </c>
      <c r="C5100" s="35" t="str">
        <f t="shared" si="1070"/>
        <v/>
      </c>
      <c r="K5100" t="s">
        <v>577</v>
      </c>
      <c r="O5100" s="35" t="str">
        <f t="shared" si="1071"/>
        <v>?utm_source=yandex&amp;utm_medium=cpc&amp;utm_campaign=&amp;utm_content=&amp;utm_term={keyword}&amp;utm_device={device_type}</v>
      </c>
      <c r="P5100" s="35" t="str">
        <f t="shared" si="1068"/>
        <v/>
      </c>
      <c r="T5100" s="8" t="s">
        <v>751</v>
      </c>
      <c r="U5100" s="8" t="str">
        <f t="shared" si="1072"/>
        <v>,</v>
      </c>
      <c r="W5100" s="35" t="str">
        <f t="shared" si="1073"/>
        <v/>
      </c>
      <c r="X5100" s="35" t="s">
        <v>753</v>
      </c>
      <c r="Y5100" s="35" t="s">
        <v>754</v>
      </c>
      <c r="Z5100" s="35" t="str">
        <f t="shared" si="1074"/>
        <v/>
      </c>
      <c r="AA5100" s="35" t="e">
        <f t="shared" si="1075"/>
        <v>#VALUE!</v>
      </c>
      <c r="AB5100" s="35" t="str">
        <f t="shared" si="1076"/>
        <v>{keyword:}</v>
      </c>
      <c r="AC5100" s="107" t="e">
        <f t="shared" si="1077"/>
        <v>#VALUE!</v>
      </c>
      <c r="AK5100" t="s">
        <v>577</v>
      </c>
    </row>
    <row r="5101" spans="1:37" ht="15" customHeight="1" x14ac:dyDescent="0.25">
      <c r="A5101" s="35">
        <f t="shared" si="1069"/>
        <v>0</v>
      </c>
      <c r="C5101" s="35" t="str">
        <f t="shared" si="1070"/>
        <v/>
      </c>
      <c r="K5101" t="s">
        <v>577</v>
      </c>
      <c r="O5101" s="35" t="str">
        <f t="shared" si="1071"/>
        <v>?utm_source=yandex&amp;utm_medium=cpc&amp;utm_campaign=&amp;utm_content=&amp;utm_term={keyword}&amp;utm_device={device_type}</v>
      </c>
      <c r="P5101" s="35" t="str">
        <f t="shared" si="1068"/>
        <v/>
      </c>
      <c r="T5101" s="8" t="s">
        <v>751</v>
      </c>
      <c r="U5101" s="8" t="str">
        <f t="shared" si="1072"/>
        <v>,</v>
      </c>
      <c r="W5101" s="35" t="str">
        <f t="shared" si="1073"/>
        <v/>
      </c>
      <c r="X5101" s="35" t="s">
        <v>753</v>
      </c>
      <c r="Y5101" s="35" t="s">
        <v>754</v>
      </c>
      <c r="Z5101" s="35" t="str">
        <f t="shared" si="1074"/>
        <v/>
      </c>
      <c r="AA5101" s="35" t="e">
        <f t="shared" si="1075"/>
        <v>#VALUE!</v>
      </c>
      <c r="AB5101" s="35" t="str">
        <f t="shared" si="1076"/>
        <v>{keyword:}</v>
      </c>
      <c r="AC5101" s="107" t="e">
        <f t="shared" si="1077"/>
        <v>#VALUE!</v>
      </c>
      <c r="AK5101" t="s">
        <v>577</v>
      </c>
    </row>
    <row r="5102" spans="1:37" ht="15" x14ac:dyDescent="0.25">
      <c r="A5102" s="35">
        <f t="shared" si="1069"/>
        <v>0</v>
      </c>
      <c r="C5102" s="35" t="str">
        <f t="shared" si="1070"/>
        <v/>
      </c>
      <c r="K5102" t="s">
        <v>577</v>
      </c>
      <c r="O5102" s="35" t="str">
        <f t="shared" si="1071"/>
        <v>?utm_source=yandex&amp;utm_medium=cpc&amp;utm_campaign=&amp;utm_content=&amp;utm_term={keyword}&amp;utm_device={device_type}</v>
      </c>
      <c r="P5102" s="35" t="str">
        <f t="shared" si="1068"/>
        <v/>
      </c>
      <c r="T5102" s="8" t="s">
        <v>751</v>
      </c>
      <c r="U5102" s="8" t="str">
        <f t="shared" si="1072"/>
        <v>,</v>
      </c>
      <c r="W5102" s="35" t="str">
        <f t="shared" si="1073"/>
        <v/>
      </c>
      <c r="X5102" s="35" t="s">
        <v>753</v>
      </c>
      <c r="Y5102" s="35" t="s">
        <v>754</v>
      </c>
      <c r="Z5102" s="35" t="str">
        <f t="shared" si="1074"/>
        <v/>
      </c>
      <c r="AA5102" s="35" t="e">
        <f t="shared" si="1075"/>
        <v>#VALUE!</v>
      </c>
      <c r="AB5102" s="35" t="str">
        <f t="shared" si="1076"/>
        <v>{keyword:}</v>
      </c>
      <c r="AC5102" s="107" t="e">
        <f t="shared" si="1077"/>
        <v>#VALUE!</v>
      </c>
      <c r="AK5102" t="s">
        <v>577</v>
      </c>
    </row>
    <row r="5103" spans="1:37" ht="15" customHeight="1" x14ac:dyDescent="0.25">
      <c r="A5103" s="35">
        <f t="shared" si="1069"/>
        <v>0</v>
      </c>
      <c r="C5103" s="35" t="str">
        <f t="shared" si="1070"/>
        <v/>
      </c>
      <c r="K5103" t="s">
        <v>577</v>
      </c>
      <c r="O5103" s="35" t="str">
        <f t="shared" si="1071"/>
        <v>?utm_source=yandex&amp;utm_medium=cpc&amp;utm_campaign=&amp;utm_content=&amp;utm_term={keyword}&amp;utm_device={device_type}</v>
      </c>
      <c r="P5103" s="35" t="str">
        <f t="shared" si="1068"/>
        <v/>
      </c>
      <c r="T5103" s="8" t="s">
        <v>751</v>
      </c>
      <c r="U5103" s="8" t="str">
        <f t="shared" si="1072"/>
        <v>,</v>
      </c>
      <c r="W5103" s="35" t="str">
        <f t="shared" si="1073"/>
        <v/>
      </c>
      <c r="X5103" s="35" t="s">
        <v>753</v>
      </c>
      <c r="Y5103" s="35" t="s">
        <v>754</v>
      </c>
      <c r="Z5103" s="35" t="str">
        <f t="shared" si="1074"/>
        <v/>
      </c>
      <c r="AA5103" s="35" t="e">
        <f t="shared" si="1075"/>
        <v>#VALUE!</v>
      </c>
      <c r="AB5103" s="35" t="str">
        <f t="shared" si="1076"/>
        <v>{keyword:}</v>
      </c>
      <c r="AC5103" s="107" t="e">
        <f t="shared" si="1077"/>
        <v>#VALUE!</v>
      </c>
      <c r="AK5103" t="s">
        <v>577</v>
      </c>
    </row>
    <row r="5104" spans="1:37" ht="15" x14ac:dyDescent="0.25">
      <c r="A5104" s="35">
        <f t="shared" si="1069"/>
        <v>0</v>
      </c>
      <c r="C5104" s="35" t="str">
        <f t="shared" si="1070"/>
        <v/>
      </c>
      <c r="K5104" t="s">
        <v>577</v>
      </c>
      <c r="O5104" s="35" t="str">
        <f t="shared" si="1071"/>
        <v>?utm_source=yandex&amp;utm_medium=cpc&amp;utm_campaign=&amp;utm_content=&amp;utm_term={keyword}&amp;utm_device={device_type}</v>
      </c>
      <c r="P5104" s="35" t="str">
        <f t="shared" si="1068"/>
        <v/>
      </c>
      <c r="T5104" s="8" t="s">
        <v>751</v>
      </c>
      <c r="U5104" s="8" t="str">
        <f t="shared" si="1072"/>
        <v>,</v>
      </c>
      <c r="W5104" s="35" t="str">
        <f t="shared" si="1073"/>
        <v/>
      </c>
      <c r="X5104" s="35" t="s">
        <v>753</v>
      </c>
      <c r="Y5104" s="35" t="s">
        <v>754</v>
      </c>
      <c r="Z5104" s="35" t="str">
        <f t="shared" si="1074"/>
        <v/>
      </c>
      <c r="AA5104" s="35" t="e">
        <f t="shared" si="1075"/>
        <v>#VALUE!</v>
      </c>
      <c r="AB5104" s="35" t="str">
        <f t="shared" si="1076"/>
        <v>{keyword:}</v>
      </c>
      <c r="AC5104" s="107" t="e">
        <f t="shared" si="1077"/>
        <v>#VALUE!</v>
      </c>
      <c r="AK5104" t="s">
        <v>577</v>
      </c>
    </row>
    <row r="5105" spans="1:37" ht="15" customHeight="1" x14ac:dyDescent="0.25">
      <c r="A5105" s="35">
        <f t="shared" si="1069"/>
        <v>0</v>
      </c>
      <c r="C5105" s="35" t="str">
        <f t="shared" si="1070"/>
        <v/>
      </c>
      <c r="K5105" t="s">
        <v>577</v>
      </c>
      <c r="O5105" s="35" t="str">
        <f t="shared" si="1071"/>
        <v>?utm_source=yandex&amp;utm_medium=cpc&amp;utm_campaign=&amp;utm_content=&amp;utm_term={keyword}&amp;utm_device={device_type}</v>
      </c>
      <c r="P5105" s="35" t="str">
        <f t="shared" si="1068"/>
        <v/>
      </c>
      <c r="T5105" s="8" t="s">
        <v>751</v>
      </c>
      <c r="U5105" s="8" t="str">
        <f t="shared" si="1072"/>
        <v>,</v>
      </c>
      <c r="W5105" s="35" t="str">
        <f t="shared" si="1073"/>
        <v/>
      </c>
      <c r="X5105" s="35" t="s">
        <v>753</v>
      </c>
      <c r="Y5105" s="35" t="s">
        <v>754</v>
      </c>
      <c r="Z5105" s="35" t="str">
        <f t="shared" si="1074"/>
        <v/>
      </c>
      <c r="AA5105" s="35" t="e">
        <f t="shared" si="1075"/>
        <v>#VALUE!</v>
      </c>
      <c r="AB5105" s="35" t="str">
        <f t="shared" si="1076"/>
        <v>{keyword:}</v>
      </c>
      <c r="AC5105" s="107" t="e">
        <f t="shared" si="1077"/>
        <v>#VALUE!</v>
      </c>
      <c r="AK5105" t="s">
        <v>577</v>
      </c>
    </row>
    <row r="5106" spans="1:37" ht="15" x14ac:dyDescent="0.25">
      <c r="A5106" s="35">
        <f t="shared" si="1069"/>
        <v>0</v>
      </c>
      <c r="C5106" s="35" t="str">
        <f t="shared" si="1070"/>
        <v/>
      </c>
      <c r="K5106" t="s">
        <v>577</v>
      </c>
      <c r="O5106" s="35" t="str">
        <f t="shared" si="1071"/>
        <v>?utm_source=yandex&amp;utm_medium=cpc&amp;utm_campaign=&amp;utm_content=&amp;utm_term={keyword}&amp;utm_device={device_type}</v>
      </c>
      <c r="P5106" s="35" t="str">
        <f t="shared" si="1068"/>
        <v/>
      </c>
      <c r="T5106" s="8" t="s">
        <v>751</v>
      </c>
      <c r="U5106" s="8" t="str">
        <f t="shared" si="1072"/>
        <v>,</v>
      </c>
      <c r="W5106" s="35" t="str">
        <f t="shared" si="1073"/>
        <v/>
      </c>
      <c r="X5106" s="35" t="s">
        <v>753</v>
      </c>
      <c r="Y5106" s="35" t="s">
        <v>754</v>
      </c>
      <c r="Z5106" s="35" t="str">
        <f t="shared" si="1074"/>
        <v/>
      </c>
      <c r="AA5106" s="35" t="e">
        <f t="shared" si="1075"/>
        <v>#VALUE!</v>
      </c>
      <c r="AB5106" s="35" t="str">
        <f t="shared" si="1076"/>
        <v>{keyword:}</v>
      </c>
      <c r="AC5106" s="107" t="e">
        <f t="shared" si="1077"/>
        <v>#VALUE!</v>
      </c>
      <c r="AK5106" t="s">
        <v>577</v>
      </c>
    </row>
    <row r="5107" spans="1:37" ht="15" customHeight="1" x14ac:dyDescent="0.25">
      <c r="A5107" s="35">
        <f t="shared" si="1069"/>
        <v>0</v>
      </c>
      <c r="C5107" s="35" t="str">
        <f t="shared" si="1070"/>
        <v/>
      </c>
      <c r="K5107" t="s">
        <v>577</v>
      </c>
      <c r="O5107" s="35" t="str">
        <f t="shared" si="1071"/>
        <v>?utm_source=yandex&amp;utm_medium=cpc&amp;utm_campaign=&amp;utm_content=&amp;utm_term={keyword}&amp;utm_device={device_type}</v>
      </c>
      <c r="P5107" s="35" t="str">
        <f t="shared" si="1068"/>
        <v/>
      </c>
      <c r="T5107" s="8" t="s">
        <v>751</v>
      </c>
      <c r="U5107" s="8" t="str">
        <f t="shared" si="1072"/>
        <v>,</v>
      </c>
      <c r="W5107" s="35" t="str">
        <f t="shared" si="1073"/>
        <v/>
      </c>
      <c r="X5107" s="35" t="s">
        <v>753</v>
      </c>
      <c r="Y5107" s="35" t="s">
        <v>754</v>
      </c>
      <c r="Z5107" s="35" t="str">
        <f t="shared" si="1074"/>
        <v/>
      </c>
      <c r="AA5107" s="35" t="e">
        <f t="shared" si="1075"/>
        <v>#VALUE!</v>
      </c>
      <c r="AB5107" s="35" t="str">
        <f t="shared" si="1076"/>
        <v>{keyword:}</v>
      </c>
      <c r="AC5107" s="107" t="e">
        <f t="shared" si="1077"/>
        <v>#VALUE!</v>
      </c>
      <c r="AK5107" t="s">
        <v>577</v>
      </c>
    </row>
    <row r="5108" spans="1:37" ht="15" x14ac:dyDescent="0.25">
      <c r="A5108" s="35">
        <f t="shared" si="1069"/>
        <v>0</v>
      </c>
      <c r="C5108" s="35" t="str">
        <f t="shared" si="1070"/>
        <v/>
      </c>
      <c r="K5108" t="s">
        <v>577</v>
      </c>
      <c r="O5108" s="35" t="str">
        <f t="shared" si="1071"/>
        <v>?utm_source=yandex&amp;utm_medium=cpc&amp;utm_campaign=&amp;utm_content=&amp;utm_term={keyword}&amp;utm_device={device_type}</v>
      </c>
      <c r="P5108" s="35" t="str">
        <f t="shared" si="1068"/>
        <v/>
      </c>
      <c r="T5108" s="8" t="s">
        <v>751</v>
      </c>
      <c r="U5108" s="8" t="str">
        <f t="shared" si="1072"/>
        <v>,</v>
      </c>
      <c r="W5108" s="35" t="str">
        <f t="shared" si="1073"/>
        <v/>
      </c>
      <c r="X5108" s="35" t="s">
        <v>753</v>
      </c>
      <c r="Y5108" s="35" t="s">
        <v>754</v>
      </c>
      <c r="Z5108" s="35" t="str">
        <f t="shared" si="1074"/>
        <v/>
      </c>
      <c r="AA5108" s="35" t="e">
        <f t="shared" si="1075"/>
        <v>#VALUE!</v>
      </c>
      <c r="AB5108" s="35" t="str">
        <f t="shared" si="1076"/>
        <v>{keyword:}</v>
      </c>
      <c r="AC5108" s="107" t="e">
        <f t="shared" si="1077"/>
        <v>#VALUE!</v>
      </c>
      <c r="AK5108" t="s">
        <v>577</v>
      </c>
    </row>
    <row r="5109" spans="1:37" ht="15" customHeight="1" x14ac:dyDescent="0.25">
      <c r="A5109" s="35">
        <f t="shared" si="1069"/>
        <v>0</v>
      </c>
      <c r="C5109" s="35" t="str">
        <f t="shared" si="1070"/>
        <v/>
      </c>
      <c r="K5109" t="s">
        <v>577</v>
      </c>
      <c r="O5109" s="35" t="str">
        <f t="shared" si="1071"/>
        <v>?utm_source=yandex&amp;utm_medium=cpc&amp;utm_campaign=&amp;utm_content=&amp;utm_term={keyword}&amp;utm_device={device_type}</v>
      </c>
      <c r="P5109" s="35" t="str">
        <f t="shared" si="1068"/>
        <v/>
      </c>
      <c r="T5109" s="8" t="s">
        <v>751</v>
      </c>
      <c r="U5109" s="8" t="str">
        <f t="shared" si="1072"/>
        <v>,</v>
      </c>
      <c r="W5109" s="35" t="str">
        <f t="shared" si="1073"/>
        <v/>
      </c>
      <c r="X5109" s="35" t="s">
        <v>753</v>
      </c>
      <c r="Y5109" s="35" t="s">
        <v>754</v>
      </c>
      <c r="Z5109" s="35" t="str">
        <f t="shared" si="1074"/>
        <v/>
      </c>
      <c r="AA5109" s="35" t="e">
        <f t="shared" si="1075"/>
        <v>#VALUE!</v>
      </c>
      <c r="AB5109" s="35" t="str">
        <f t="shared" si="1076"/>
        <v>{keyword:}</v>
      </c>
      <c r="AC5109" s="107" t="e">
        <f t="shared" si="1077"/>
        <v>#VALUE!</v>
      </c>
      <c r="AK5109" t="s">
        <v>577</v>
      </c>
    </row>
    <row r="5110" spans="1:37" ht="15" x14ac:dyDescent="0.25">
      <c r="A5110" s="35">
        <f t="shared" si="1069"/>
        <v>0</v>
      </c>
      <c r="C5110" s="35" t="str">
        <f t="shared" si="1070"/>
        <v/>
      </c>
      <c r="K5110" t="s">
        <v>577</v>
      </c>
      <c r="O5110" s="35" t="str">
        <f t="shared" si="1071"/>
        <v>?utm_source=yandex&amp;utm_medium=cpc&amp;utm_campaign=&amp;utm_content=&amp;utm_term={keyword}&amp;utm_device={device_type}</v>
      </c>
      <c r="P5110" s="35" t="str">
        <f t="shared" si="1068"/>
        <v/>
      </c>
      <c r="T5110" s="8" t="s">
        <v>751</v>
      </c>
      <c r="U5110" s="8" t="str">
        <f t="shared" si="1072"/>
        <v>,</v>
      </c>
      <c r="W5110" s="35" t="str">
        <f t="shared" si="1073"/>
        <v/>
      </c>
      <c r="X5110" s="35" t="s">
        <v>753</v>
      </c>
      <c r="Y5110" s="35" t="s">
        <v>754</v>
      </c>
      <c r="Z5110" s="35" t="str">
        <f t="shared" si="1074"/>
        <v/>
      </c>
      <c r="AA5110" s="35" t="e">
        <f t="shared" si="1075"/>
        <v>#VALUE!</v>
      </c>
      <c r="AB5110" s="35" t="str">
        <f t="shared" si="1076"/>
        <v>{keyword:}</v>
      </c>
      <c r="AC5110" s="107" t="e">
        <f t="shared" si="1077"/>
        <v>#VALUE!</v>
      </c>
      <c r="AK5110" t="s">
        <v>577</v>
      </c>
    </row>
    <row r="5111" spans="1:37" ht="15" customHeight="1" x14ac:dyDescent="0.25">
      <c r="A5111" s="35">
        <f t="shared" si="1069"/>
        <v>0</v>
      </c>
      <c r="C5111" s="35" t="str">
        <f t="shared" si="1070"/>
        <v/>
      </c>
      <c r="K5111" t="s">
        <v>577</v>
      </c>
      <c r="O5111" s="35" t="str">
        <f t="shared" si="1071"/>
        <v>?utm_source=yandex&amp;utm_medium=cpc&amp;utm_campaign=&amp;utm_content=&amp;utm_term={keyword}&amp;utm_device={device_type}</v>
      </c>
      <c r="P5111" s="35" t="str">
        <f t="shared" si="1068"/>
        <v/>
      </c>
      <c r="T5111" s="8" t="s">
        <v>751</v>
      </c>
      <c r="U5111" s="8" t="str">
        <f t="shared" si="1072"/>
        <v>,</v>
      </c>
      <c r="W5111" s="35" t="str">
        <f t="shared" si="1073"/>
        <v/>
      </c>
      <c r="X5111" s="35" t="s">
        <v>753</v>
      </c>
      <c r="Y5111" s="35" t="s">
        <v>754</v>
      </c>
      <c r="Z5111" s="35" t="str">
        <f t="shared" si="1074"/>
        <v/>
      </c>
      <c r="AA5111" s="35" t="e">
        <f t="shared" si="1075"/>
        <v>#VALUE!</v>
      </c>
      <c r="AB5111" s="35" t="str">
        <f t="shared" si="1076"/>
        <v>{keyword:}</v>
      </c>
      <c r="AC5111" s="107" t="e">
        <f t="shared" si="1077"/>
        <v>#VALUE!</v>
      </c>
      <c r="AK5111" t="s">
        <v>577</v>
      </c>
    </row>
    <row r="5112" spans="1:37" ht="15" x14ac:dyDescent="0.25">
      <c r="A5112" s="35">
        <f t="shared" si="1069"/>
        <v>0</v>
      </c>
      <c r="C5112" s="35" t="str">
        <f t="shared" si="1070"/>
        <v/>
      </c>
      <c r="K5112" t="s">
        <v>577</v>
      </c>
      <c r="O5112" s="35" t="str">
        <f t="shared" si="1071"/>
        <v>?utm_source=yandex&amp;utm_medium=cpc&amp;utm_campaign=&amp;utm_content=&amp;utm_term={keyword}&amp;utm_device={device_type}</v>
      </c>
      <c r="P5112" s="35" t="str">
        <f t="shared" si="1068"/>
        <v/>
      </c>
      <c r="T5112" s="8" t="s">
        <v>751</v>
      </c>
      <c r="U5112" s="8" t="str">
        <f t="shared" si="1072"/>
        <v>,</v>
      </c>
      <c r="W5112" s="35" t="str">
        <f t="shared" si="1073"/>
        <v/>
      </c>
      <c r="X5112" s="35" t="s">
        <v>753</v>
      </c>
      <c r="Y5112" s="35" t="s">
        <v>754</v>
      </c>
      <c r="Z5112" s="35" t="str">
        <f t="shared" si="1074"/>
        <v/>
      </c>
      <c r="AA5112" s="35" t="e">
        <f t="shared" si="1075"/>
        <v>#VALUE!</v>
      </c>
      <c r="AB5112" s="35" t="str">
        <f t="shared" si="1076"/>
        <v>{keyword:}</v>
      </c>
      <c r="AC5112" s="107" t="e">
        <f t="shared" si="1077"/>
        <v>#VALUE!</v>
      </c>
      <c r="AK5112" t="s">
        <v>577</v>
      </c>
    </row>
    <row r="5113" spans="1:37" ht="15" customHeight="1" x14ac:dyDescent="0.25">
      <c r="A5113" s="35">
        <f t="shared" si="1069"/>
        <v>0</v>
      </c>
      <c r="C5113" s="35" t="str">
        <f t="shared" si="1070"/>
        <v/>
      </c>
      <c r="K5113" t="s">
        <v>577</v>
      </c>
      <c r="O5113" s="35" t="str">
        <f t="shared" si="1071"/>
        <v>?utm_source=yandex&amp;utm_medium=cpc&amp;utm_campaign=&amp;utm_content=&amp;utm_term={keyword}&amp;utm_device={device_type}</v>
      </c>
      <c r="P5113" s="35" t="str">
        <f t="shared" si="1068"/>
        <v/>
      </c>
      <c r="T5113" s="8" t="s">
        <v>751</v>
      </c>
      <c r="U5113" s="8" t="str">
        <f t="shared" si="1072"/>
        <v>,</v>
      </c>
      <c r="W5113" s="35" t="str">
        <f t="shared" si="1073"/>
        <v/>
      </c>
      <c r="X5113" s="35" t="s">
        <v>753</v>
      </c>
      <c r="Y5113" s="35" t="s">
        <v>754</v>
      </c>
      <c r="Z5113" s="35" t="str">
        <f t="shared" si="1074"/>
        <v/>
      </c>
      <c r="AA5113" s="35" t="e">
        <f t="shared" si="1075"/>
        <v>#VALUE!</v>
      </c>
      <c r="AB5113" s="35" t="str">
        <f t="shared" si="1076"/>
        <v>{keyword:}</v>
      </c>
      <c r="AC5113" s="107" t="e">
        <f t="shared" si="1077"/>
        <v>#VALUE!</v>
      </c>
      <c r="AK5113" t="s">
        <v>577</v>
      </c>
    </row>
    <row r="5114" spans="1:37" ht="15" x14ac:dyDescent="0.25">
      <c r="A5114" s="35">
        <f t="shared" si="1069"/>
        <v>0</v>
      </c>
      <c r="C5114" s="35" t="str">
        <f t="shared" si="1070"/>
        <v/>
      </c>
      <c r="K5114" t="s">
        <v>577</v>
      </c>
      <c r="O5114" s="35" t="str">
        <f t="shared" si="1071"/>
        <v>?utm_source=yandex&amp;utm_medium=cpc&amp;utm_campaign=&amp;utm_content=&amp;utm_term={keyword}&amp;utm_device={device_type}</v>
      </c>
      <c r="P5114" s="35" t="str">
        <f t="shared" si="1068"/>
        <v/>
      </c>
      <c r="T5114" s="8" t="s">
        <v>751</v>
      </c>
      <c r="U5114" s="8" t="str">
        <f t="shared" si="1072"/>
        <v>,</v>
      </c>
      <c r="W5114" s="35" t="str">
        <f t="shared" si="1073"/>
        <v/>
      </c>
      <c r="X5114" s="35" t="s">
        <v>753</v>
      </c>
      <c r="Y5114" s="35" t="s">
        <v>754</v>
      </c>
      <c r="Z5114" s="35" t="str">
        <f t="shared" si="1074"/>
        <v/>
      </c>
      <c r="AA5114" s="35" t="e">
        <f t="shared" si="1075"/>
        <v>#VALUE!</v>
      </c>
      <c r="AB5114" s="35" t="str">
        <f t="shared" si="1076"/>
        <v>{keyword:}</v>
      </c>
      <c r="AC5114" s="107" t="e">
        <f t="shared" si="1077"/>
        <v>#VALUE!</v>
      </c>
      <c r="AK5114" t="s">
        <v>577</v>
      </c>
    </row>
    <row r="5115" spans="1:37" ht="15" customHeight="1" x14ac:dyDescent="0.25">
      <c r="A5115" s="35">
        <f t="shared" si="1069"/>
        <v>0</v>
      </c>
      <c r="C5115" s="35" t="str">
        <f t="shared" si="1070"/>
        <v/>
      </c>
      <c r="K5115" t="s">
        <v>577</v>
      </c>
      <c r="O5115" s="35" t="str">
        <f t="shared" si="1071"/>
        <v>?utm_source=yandex&amp;utm_medium=cpc&amp;utm_campaign=&amp;utm_content=&amp;utm_term={keyword}&amp;utm_device={device_type}</v>
      </c>
      <c r="P5115" s="35" t="str">
        <f t="shared" si="1068"/>
        <v/>
      </c>
      <c r="T5115" s="8" t="s">
        <v>751</v>
      </c>
      <c r="U5115" s="8" t="str">
        <f t="shared" si="1072"/>
        <v>,</v>
      </c>
      <c r="W5115" s="35" t="str">
        <f t="shared" si="1073"/>
        <v/>
      </c>
      <c r="X5115" s="35" t="s">
        <v>753</v>
      </c>
      <c r="Y5115" s="35" t="s">
        <v>754</v>
      </c>
      <c r="Z5115" s="35" t="str">
        <f t="shared" si="1074"/>
        <v/>
      </c>
      <c r="AA5115" s="35" t="e">
        <f t="shared" si="1075"/>
        <v>#VALUE!</v>
      </c>
      <c r="AB5115" s="35" t="str">
        <f t="shared" si="1076"/>
        <v>{keyword:}</v>
      </c>
      <c r="AC5115" s="107" t="e">
        <f t="shared" si="1077"/>
        <v>#VALUE!</v>
      </c>
      <c r="AK5115" t="s">
        <v>577</v>
      </c>
    </row>
    <row r="5116" spans="1:37" ht="15" x14ac:dyDescent="0.25">
      <c r="A5116" s="35">
        <f t="shared" si="1069"/>
        <v>0</v>
      </c>
      <c r="C5116" s="35" t="str">
        <f t="shared" si="1070"/>
        <v/>
      </c>
      <c r="K5116" t="s">
        <v>577</v>
      </c>
      <c r="O5116" s="35" t="str">
        <f t="shared" si="1071"/>
        <v>?utm_source=yandex&amp;utm_medium=cpc&amp;utm_campaign=&amp;utm_content=&amp;utm_term={keyword}&amp;utm_device={device_type}</v>
      </c>
      <c r="P5116" s="35" t="str">
        <f t="shared" si="1068"/>
        <v/>
      </c>
      <c r="T5116" s="8" t="s">
        <v>751</v>
      </c>
      <c r="U5116" s="8" t="str">
        <f t="shared" si="1072"/>
        <v>,</v>
      </c>
      <c r="W5116" s="35" t="str">
        <f t="shared" si="1073"/>
        <v/>
      </c>
      <c r="X5116" s="35" t="s">
        <v>753</v>
      </c>
      <c r="Y5116" s="35" t="s">
        <v>754</v>
      </c>
      <c r="Z5116" s="35" t="str">
        <f t="shared" si="1074"/>
        <v/>
      </c>
      <c r="AA5116" s="35" t="e">
        <f t="shared" si="1075"/>
        <v>#VALUE!</v>
      </c>
      <c r="AB5116" s="35" t="str">
        <f t="shared" si="1076"/>
        <v>{keyword:}</v>
      </c>
      <c r="AC5116" s="107" t="e">
        <f t="shared" si="1077"/>
        <v>#VALUE!</v>
      </c>
      <c r="AK5116" t="s">
        <v>577</v>
      </c>
    </row>
    <row r="5117" spans="1:37" ht="15" customHeight="1" x14ac:dyDescent="0.25">
      <c r="A5117" s="35">
        <f t="shared" si="1069"/>
        <v>0</v>
      </c>
      <c r="C5117" s="35" t="str">
        <f t="shared" si="1070"/>
        <v/>
      </c>
      <c r="K5117" t="s">
        <v>577</v>
      </c>
      <c r="O5117" s="35" t="str">
        <f t="shared" si="1071"/>
        <v>?utm_source=yandex&amp;utm_medium=cpc&amp;utm_campaign=&amp;utm_content=&amp;utm_term={keyword}&amp;utm_device={device_type}</v>
      </c>
      <c r="P5117" s="35" t="str">
        <f t="shared" si="1068"/>
        <v/>
      </c>
      <c r="T5117" s="8" t="s">
        <v>751</v>
      </c>
      <c r="U5117" s="8" t="str">
        <f t="shared" si="1072"/>
        <v>,</v>
      </c>
      <c r="W5117" s="35" t="str">
        <f t="shared" si="1073"/>
        <v/>
      </c>
      <c r="X5117" s="35" t="s">
        <v>753</v>
      </c>
      <c r="Y5117" s="35" t="s">
        <v>754</v>
      </c>
      <c r="Z5117" s="35" t="str">
        <f t="shared" si="1074"/>
        <v/>
      </c>
      <c r="AA5117" s="35" t="e">
        <f t="shared" si="1075"/>
        <v>#VALUE!</v>
      </c>
      <c r="AB5117" s="35" t="str">
        <f t="shared" si="1076"/>
        <v>{keyword:}</v>
      </c>
      <c r="AC5117" s="107" t="e">
        <f t="shared" si="1077"/>
        <v>#VALUE!</v>
      </c>
      <c r="AK5117" t="s">
        <v>577</v>
      </c>
    </row>
    <row r="5118" spans="1:37" ht="15" x14ac:dyDescent="0.25">
      <c r="A5118" s="35">
        <f t="shared" si="1069"/>
        <v>0</v>
      </c>
      <c r="C5118" s="35" t="str">
        <f t="shared" si="1070"/>
        <v/>
      </c>
      <c r="K5118" t="s">
        <v>577</v>
      </c>
      <c r="O5118" s="35" t="str">
        <f t="shared" si="1071"/>
        <v>?utm_source=yandex&amp;utm_medium=cpc&amp;utm_campaign=&amp;utm_content=&amp;utm_term={keyword}&amp;utm_device={device_type}</v>
      </c>
      <c r="P5118" s="35" t="str">
        <f t="shared" si="1068"/>
        <v/>
      </c>
      <c r="T5118" s="8" t="s">
        <v>751</v>
      </c>
      <c r="U5118" s="8" t="str">
        <f t="shared" si="1072"/>
        <v>,</v>
      </c>
      <c r="W5118" s="35" t="str">
        <f t="shared" si="1073"/>
        <v/>
      </c>
      <c r="X5118" s="35" t="s">
        <v>753</v>
      </c>
      <c r="Y5118" s="35" t="s">
        <v>754</v>
      </c>
      <c r="Z5118" s="35" t="str">
        <f t="shared" si="1074"/>
        <v/>
      </c>
      <c r="AA5118" s="35" t="e">
        <f t="shared" si="1075"/>
        <v>#VALUE!</v>
      </c>
      <c r="AB5118" s="35" t="str">
        <f t="shared" si="1076"/>
        <v>{keyword:}</v>
      </c>
      <c r="AC5118" s="107" t="e">
        <f t="shared" si="1077"/>
        <v>#VALUE!</v>
      </c>
      <c r="AK5118" t="s">
        <v>577</v>
      </c>
    </row>
    <row r="5119" spans="1:37" ht="15" customHeight="1" x14ac:dyDescent="0.25">
      <c r="A5119" s="35">
        <f t="shared" si="1069"/>
        <v>0</v>
      </c>
      <c r="C5119" s="35" t="str">
        <f t="shared" si="1070"/>
        <v/>
      </c>
      <c r="K5119" t="s">
        <v>577</v>
      </c>
      <c r="O5119" s="35" t="str">
        <f t="shared" si="1071"/>
        <v>?utm_source=yandex&amp;utm_medium=cpc&amp;utm_campaign=&amp;utm_content=&amp;utm_term={keyword}&amp;utm_device={device_type}</v>
      </c>
      <c r="P5119" s="35" t="str">
        <f t="shared" si="1068"/>
        <v/>
      </c>
      <c r="T5119" s="8" t="s">
        <v>751</v>
      </c>
      <c r="U5119" s="8" t="str">
        <f t="shared" si="1072"/>
        <v>,</v>
      </c>
      <c r="W5119" s="35" t="str">
        <f t="shared" si="1073"/>
        <v/>
      </c>
      <c r="X5119" s="35" t="s">
        <v>753</v>
      </c>
      <c r="Y5119" s="35" t="s">
        <v>754</v>
      </c>
      <c r="Z5119" s="35" t="str">
        <f t="shared" si="1074"/>
        <v/>
      </c>
      <c r="AA5119" s="35" t="e">
        <f t="shared" si="1075"/>
        <v>#VALUE!</v>
      </c>
      <c r="AB5119" s="35" t="str">
        <f t="shared" si="1076"/>
        <v>{keyword:}</v>
      </c>
      <c r="AC5119" s="107" t="e">
        <f t="shared" si="1077"/>
        <v>#VALUE!</v>
      </c>
      <c r="AK5119" t="s">
        <v>577</v>
      </c>
    </row>
    <row r="5120" spans="1:37" ht="15" x14ac:dyDescent="0.25">
      <c r="A5120" s="35">
        <f t="shared" si="1069"/>
        <v>0</v>
      </c>
      <c r="C5120" s="35" t="str">
        <f t="shared" si="1070"/>
        <v/>
      </c>
      <c r="K5120" t="s">
        <v>577</v>
      </c>
      <c r="O5120" s="35" t="str">
        <f t="shared" si="1071"/>
        <v>?utm_source=yandex&amp;utm_medium=cpc&amp;utm_campaign=&amp;utm_content=&amp;utm_term={keyword}&amp;utm_device={device_type}</v>
      </c>
      <c r="P5120" s="35" t="str">
        <f t="shared" si="1068"/>
        <v/>
      </c>
      <c r="T5120" s="8" t="s">
        <v>751</v>
      </c>
      <c r="U5120" s="8" t="str">
        <f t="shared" si="1072"/>
        <v>,</v>
      </c>
      <c r="W5120" s="35" t="str">
        <f t="shared" si="1073"/>
        <v/>
      </c>
      <c r="X5120" s="35" t="s">
        <v>753</v>
      </c>
      <c r="Y5120" s="35" t="s">
        <v>754</v>
      </c>
      <c r="Z5120" s="35" t="str">
        <f t="shared" si="1074"/>
        <v/>
      </c>
      <c r="AA5120" s="35" t="e">
        <f t="shared" si="1075"/>
        <v>#VALUE!</v>
      </c>
      <c r="AB5120" s="35" t="str">
        <f t="shared" si="1076"/>
        <v>{keyword:}</v>
      </c>
      <c r="AC5120" s="107" t="e">
        <f t="shared" si="1077"/>
        <v>#VALUE!</v>
      </c>
      <c r="AK5120" t="s">
        <v>577</v>
      </c>
    </row>
    <row r="5121" spans="1:37" ht="15" customHeight="1" x14ac:dyDescent="0.25">
      <c r="A5121" s="35">
        <f t="shared" si="1069"/>
        <v>0</v>
      </c>
      <c r="C5121" s="35" t="str">
        <f t="shared" si="1070"/>
        <v/>
      </c>
      <c r="K5121" t="s">
        <v>577</v>
      </c>
      <c r="O5121" s="35" t="str">
        <f t="shared" si="1071"/>
        <v>?utm_source=yandex&amp;utm_medium=cpc&amp;utm_campaign=&amp;utm_content=&amp;utm_term={keyword}&amp;utm_device={device_type}</v>
      </c>
      <c r="P5121" s="35" t="str">
        <f t="shared" si="1068"/>
        <v/>
      </c>
      <c r="T5121" s="8" t="s">
        <v>751</v>
      </c>
      <c r="U5121" s="8" t="str">
        <f t="shared" si="1072"/>
        <v>,</v>
      </c>
      <c r="W5121" s="35" t="str">
        <f t="shared" si="1073"/>
        <v/>
      </c>
      <c r="X5121" s="35" t="s">
        <v>753</v>
      </c>
      <c r="Y5121" s="35" t="s">
        <v>754</v>
      </c>
      <c r="Z5121" s="35" t="str">
        <f t="shared" si="1074"/>
        <v/>
      </c>
      <c r="AA5121" s="35" t="e">
        <f t="shared" si="1075"/>
        <v>#VALUE!</v>
      </c>
      <c r="AB5121" s="35" t="str">
        <f t="shared" si="1076"/>
        <v>{keyword:}</v>
      </c>
      <c r="AC5121" s="107" t="e">
        <f t="shared" si="1077"/>
        <v>#VALUE!</v>
      </c>
      <c r="AK5121" t="s">
        <v>577</v>
      </c>
    </row>
    <row r="5122" spans="1:37" ht="15" x14ac:dyDescent="0.25">
      <c r="A5122" s="35">
        <f t="shared" si="1069"/>
        <v>0</v>
      </c>
      <c r="C5122" s="35" t="str">
        <f t="shared" si="1070"/>
        <v/>
      </c>
      <c r="K5122" t="s">
        <v>577</v>
      </c>
      <c r="O5122" s="35" t="str">
        <f t="shared" si="1071"/>
        <v>?utm_source=yandex&amp;utm_medium=cpc&amp;utm_campaign=&amp;utm_content=&amp;utm_term={keyword}&amp;utm_device={device_type}</v>
      </c>
      <c r="P5122" s="35" t="str">
        <f t="shared" ref="P5122:P5185" si="1078">SUBSTITUTE((SUBSTITUTE(B5122,"""",))," ","-")</f>
        <v/>
      </c>
      <c r="T5122" s="8" t="s">
        <v>751</v>
      </c>
      <c r="U5122" s="8" t="str">
        <f t="shared" si="1072"/>
        <v>,</v>
      </c>
      <c r="W5122" s="35" t="str">
        <f t="shared" si="1073"/>
        <v/>
      </c>
      <c r="X5122" s="35" t="s">
        <v>753</v>
      </c>
      <c r="Y5122" s="35" t="s">
        <v>754</v>
      </c>
      <c r="Z5122" s="35" t="str">
        <f t="shared" si="1074"/>
        <v/>
      </c>
      <c r="AA5122" s="35" t="e">
        <f t="shared" si="1075"/>
        <v>#VALUE!</v>
      </c>
      <c r="AB5122" s="35" t="str">
        <f t="shared" si="1076"/>
        <v>{keyword:}</v>
      </c>
      <c r="AC5122" s="107" t="e">
        <f t="shared" si="1077"/>
        <v>#VALUE!</v>
      </c>
      <c r="AK5122" t="s">
        <v>577</v>
      </c>
    </row>
    <row r="5123" spans="1:37" ht="15" customHeight="1" x14ac:dyDescent="0.25">
      <c r="A5123" s="35">
        <f t="shared" ref="A5123:A5186" si="1079">IF(ISBLANK(B5123),0,LEN(TRIM(B5123))-LEN(SUBSTITUTE(B5123," ",""))+1)</f>
        <v>0</v>
      </c>
      <c r="C5123" s="35" t="str">
        <f t="shared" ref="C5123:C5186" si="1080">SUBSTITUTE(B5123," ","_")</f>
        <v/>
      </c>
      <c r="K5123" t="s">
        <v>577</v>
      </c>
      <c r="O5123" s="35" t="str">
        <f t="shared" ref="O5123:O5186" si="1081">CONCATENATE(M5123,"?utm_source=yandex&amp;utm_medium=cpc&amp;utm_campaign=",SUBSTITUTE(TRIM(N5123)," ","_"),"&amp;utm_content=",SUBSTITUTE(SUBSTITUTE(B5123,"""",)," ","_"),"&amp;utm_term={keyword}","&amp;utm_device={device_type}")</f>
        <v>?utm_source=yandex&amp;utm_medium=cpc&amp;utm_campaign=&amp;utm_content=&amp;utm_term={keyword}&amp;utm_device={device_type}</v>
      </c>
      <c r="P5123" s="35" t="str">
        <f t="shared" si="1078"/>
        <v/>
      </c>
      <c r="T5123" s="8" t="s">
        <v>751</v>
      </c>
      <c r="U5123" s="8" t="str">
        <f t="shared" ref="U5123:U5186" si="1082">CONCATENATE(R5123,T5123,S5123)</f>
        <v>,</v>
      </c>
      <c r="W5123" s="35" t="str">
        <f t="shared" ref="W5123:W5186" si="1083">SUBSTITUTE((SUBSTITUTE(P5123,"""",)),"-"," ")</f>
        <v/>
      </c>
      <c r="X5123" s="35" t="s">
        <v>753</v>
      </c>
      <c r="Y5123" s="35" t="s">
        <v>754</v>
      </c>
      <c r="Z5123" s="35" t="str">
        <f t="shared" ref="Z5123:Z5186" si="1084">IF(ISERR(MID(W5123,1,FIND(" ",W5123,1)-1)),W5123,MID(W5123,1,FIND(" ",W5123,1)-1))</f>
        <v/>
      </c>
      <c r="AA5123" s="35" t="e">
        <f t="shared" ref="AA5123:AA5186" si="1085">MID(W5123,FIND(" ",W5123)+1,100)</f>
        <v>#VALUE!</v>
      </c>
      <c r="AB5123" s="35" t="str">
        <f t="shared" ref="AB5123:AB5186" si="1086">CONCATENATE(X5123,Z5123,Y5123)</f>
        <v>{keyword:}</v>
      </c>
      <c r="AC5123" s="107" t="e">
        <f t="shared" ref="AC5123:AC5186" si="1087">CONCATENATE(X5123,AA5123,Y5123)</f>
        <v>#VALUE!</v>
      </c>
      <c r="AK5123" t="s">
        <v>577</v>
      </c>
    </row>
    <row r="5124" spans="1:37" ht="15" x14ac:dyDescent="0.25">
      <c r="A5124" s="35">
        <f t="shared" si="1079"/>
        <v>0</v>
      </c>
      <c r="C5124" s="35" t="str">
        <f t="shared" si="1080"/>
        <v/>
      </c>
      <c r="K5124" t="s">
        <v>577</v>
      </c>
      <c r="O5124" s="35" t="str">
        <f t="shared" si="1081"/>
        <v>?utm_source=yandex&amp;utm_medium=cpc&amp;utm_campaign=&amp;utm_content=&amp;utm_term={keyword}&amp;utm_device={device_type}</v>
      </c>
      <c r="P5124" s="35" t="str">
        <f t="shared" si="1078"/>
        <v/>
      </c>
      <c r="T5124" s="8" t="s">
        <v>751</v>
      </c>
      <c r="U5124" s="8" t="str">
        <f t="shared" si="1082"/>
        <v>,</v>
      </c>
      <c r="W5124" s="35" t="str">
        <f t="shared" si="1083"/>
        <v/>
      </c>
      <c r="X5124" s="35" t="s">
        <v>753</v>
      </c>
      <c r="Y5124" s="35" t="s">
        <v>754</v>
      </c>
      <c r="Z5124" s="35" t="str">
        <f t="shared" si="1084"/>
        <v/>
      </c>
      <c r="AA5124" s="35" t="e">
        <f t="shared" si="1085"/>
        <v>#VALUE!</v>
      </c>
      <c r="AB5124" s="35" t="str">
        <f t="shared" si="1086"/>
        <v>{keyword:}</v>
      </c>
      <c r="AC5124" s="107" t="e">
        <f t="shared" si="1087"/>
        <v>#VALUE!</v>
      </c>
      <c r="AK5124" t="s">
        <v>577</v>
      </c>
    </row>
    <row r="5125" spans="1:37" ht="15" customHeight="1" x14ac:dyDescent="0.25">
      <c r="A5125" s="35">
        <f t="shared" si="1079"/>
        <v>0</v>
      </c>
      <c r="C5125" s="35" t="str">
        <f t="shared" si="1080"/>
        <v/>
      </c>
      <c r="K5125" t="s">
        <v>577</v>
      </c>
      <c r="O5125" s="35" t="str">
        <f t="shared" si="1081"/>
        <v>?utm_source=yandex&amp;utm_medium=cpc&amp;utm_campaign=&amp;utm_content=&amp;utm_term={keyword}&amp;utm_device={device_type}</v>
      </c>
      <c r="P5125" s="35" t="str">
        <f t="shared" si="1078"/>
        <v/>
      </c>
      <c r="T5125" s="8" t="s">
        <v>751</v>
      </c>
      <c r="U5125" s="8" t="str">
        <f t="shared" si="1082"/>
        <v>,</v>
      </c>
      <c r="W5125" s="35" t="str">
        <f t="shared" si="1083"/>
        <v/>
      </c>
      <c r="X5125" s="35" t="s">
        <v>753</v>
      </c>
      <c r="Y5125" s="35" t="s">
        <v>754</v>
      </c>
      <c r="Z5125" s="35" t="str">
        <f t="shared" si="1084"/>
        <v/>
      </c>
      <c r="AA5125" s="35" t="e">
        <f t="shared" si="1085"/>
        <v>#VALUE!</v>
      </c>
      <c r="AB5125" s="35" t="str">
        <f t="shared" si="1086"/>
        <v>{keyword:}</v>
      </c>
      <c r="AC5125" s="107" t="e">
        <f t="shared" si="1087"/>
        <v>#VALUE!</v>
      </c>
      <c r="AK5125" t="s">
        <v>577</v>
      </c>
    </row>
    <row r="5126" spans="1:37" ht="15" x14ac:dyDescent="0.25">
      <c r="A5126" s="35">
        <f t="shared" si="1079"/>
        <v>0</v>
      </c>
      <c r="C5126" s="35" t="str">
        <f t="shared" si="1080"/>
        <v/>
      </c>
      <c r="K5126" t="s">
        <v>577</v>
      </c>
      <c r="O5126" s="35" t="str">
        <f t="shared" si="1081"/>
        <v>?utm_source=yandex&amp;utm_medium=cpc&amp;utm_campaign=&amp;utm_content=&amp;utm_term={keyword}&amp;utm_device={device_type}</v>
      </c>
      <c r="P5126" s="35" t="str">
        <f t="shared" si="1078"/>
        <v/>
      </c>
      <c r="T5126" s="8" t="s">
        <v>751</v>
      </c>
      <c r="U5126" s="8" t="str">
        <f t="shared" si="1082"/>
        <v>,</v>
      </c>
      <c r="W5126" s="35" t="str">
        <f t="shared" si="1083"/>
        <v/>
      </c>
      <c r="X5126" s="35" t="s">
        <v>753</v>
      </c>
      <c r="Y5126" s="35" t="s">
        <v>754</v>
      </c>
      <c r="Z5126" s="35" t="str">
        <f t="shared" si="1084"/>
        <v/>
      </c>
      <c r="AA5126" s="35" t="e">
        <f t="shared" si="1085"/>
        <v>#VALUE!</v>
      </c>
      <c r="AB5126" s="35" t="str">
        <f t="shared" si="1086"/>
        <v>{keyword:}</v>
      </c>
      <c r="AC5126" s="107" t="e">
        <f t="shared" si="1087"/>
        <v>#VALUE!</v>
      </c>
      <c r="AK5126" t="s">
        <v>577</v>
      </c>
    </row>
    <row r="5127" spans="1:37" ht="15" customHeight="1" x14ac:dyDescent="0.25">
      <c r="A5127" s="35">
        <f t="shared" si="1079"/>
        <v>0</v>
      </c>
      <c r="C5127" s="35" t="str">
        <f t="shared" si="1080"/>
        <v/>
      </c>
      <c r="K5127" t="s">
        <v>577</v>
      </c>
      <c r="O5127" s="35" t="str">
        <f t="shared" si="1081"/>
        <v>?utm_source=yandex&amp;utm_medium=cpc&amp;utm_campaign=&amp;utm_content=&amp;utm_term={keyword}&amp;utm_device={device_type}</v>
      </c>
      <c r="P5127" s="35" t="str">
        <f t="shared" si="1078"/>
        <v/>
      </c>
      <c r="T5127" s="8" t="s">
        <v>751</v>
      </c>
      <c r="U5127" s="8" t="str">
        <f t="shared" si="1082"/>
        <v>,</v>
      </c>
      <c r="W5127" s="35" t="str">
        <f t="shared" si="1083"/>
        <v/>
      </c>
      <c r="X5127" s="35" t="s">
        <v>753</v>
      </c>
      <c r="Y5127" s="35" t="s">
        <v>754</v>
      </c>
      <c r="Z5127" s="35" t="str">
        <f t="shared" si="1084"/>
        <v/>
      </c>
      <c r="AA5127" s="35" t="e">
        <f t="shared" si="1085"/>
        <v>#VALUE!</v>
      </c>
      <c r="AB5127" s="35" t="str">
        <f t="shared" si="1086"/>
        <v>{keyword:}</v>
      </c>
      <c r="AC5127" s="107" t="e">
        <f t="shared" si="1087"/>
        <v>#VALUE!</v>
      </c>
      <c r="AK5127" t="s">
        <v>577</v>
      </c>
    </row>
    <row r="5128" spans="1:37" ht="15" x14ac:dyDescent="0.25">
      <c r="A5128" s="35">
        <f t="shared" si="1079"/>
        <v>0</v>
      </c>
      <c r="C5128" s="35" t="str">
        <f t="shared" si="1080"/>
        <v/>
      </c>
      <c r="K5128" t="s">
        <v>577</v>
      </c>
      <c r="O5128" s="35" t="str">
        <f t="shared" si="1081"/>
        <v>?utm_source=yandex&amp;utm_medium=cpc&amp;utm_campaign=&amp;utm_content=&amp;utm_term={keyword}&amp;utm_device={device_type}</v>
      </c>
      <c r="P5128" s="35" t="str">
        <f t="shared" si="1078"/>
        <v/>
      </c>
      <c r="T5128" s="8" t="s">
        <v>751</v>
      </c>
      <c r="U5128" s="8" t="str">
        <f t="shared" si="1082"/>
        <v>,</v>
      </c>
      <c r="W5128" s="35" t="str">
        <f t="shared" si="1083"/>
        <v/>
      </c>
      <c r="X5128" s="35" t="s">
        <v>753</v>
      </c>
      <c r="Y5128" s="35" t="s">
        <v>754</v>
      </c>
      <c r="Z5128" s="35" t="str">
        <f t="shared" si="1084"/>
        <v/>
      </c>
      <c r="AA5128" s="35" t="e">
        <f t="shared" si="1085"/>
        <v>#VALUE!</v>
      </c>
      <c r="AB5128" s="35" t="str">
        <f t="shared" si="1086"/>
        <v>{keyword:}</v>
      </c>
      <c r="AC5128" s="107" t="e">
        <f t="shared" si="1087"/>
        <v>#VALUE!</v>
      </c>
      <c r="AK5128" t="s">
        <v>577</v>
      </c>
    </row>
    <row r="5129" spans="1:37" ht="15" customHeight="1" x14ac:dyDescent="0.25">
      <c r="A5129" s="35">
        <f t="shared" si="1079"/>
        <v>0</v>
      </c>
      <c r="C5129" s="35" t="str">
        <f t="shared" si="1080"/>
        <v/>
      </c>
      <c r="K5129" t="s">
        <v>577</v>
      </c>
      <c r="O5129" s="35" t="str">
        <f t="shared" si="1081"/>
        <v>?utm_source=yandex&amp;utm_medium=cpc&amp;utm_campaign=&amp;utm_content=&amp;utm_term={keyword}&amp;utm_device={device_type}</v>
      </c>
      <c r="P5129" s="35" t="str">
        <f t="shared" si="1078"/>
        <v/>
      </c>
      <c r="T5129" s="8" t="s">
        <v>751</v>
      </c>
      <c r="U5129" s="8" t="str">
        <f t="shared" si="1082"/>
        <v>,</v>
      </c>
      <c r="W5129" s="35" t="str">
        <f t="shared" si="1083"/>
        <v/>
      </c>
      <c r="X5129" s="35" t="s">
        <v>753</v>
      </c>
      <c r="Y5129" s="35" t="s">
        <v>754</v>
      </c>
      <c r="Z5129" s="35" t="str">
        <f t="shared" si="1084"/>
        <v/>
      </c>
      <c r="AA5129" s="35" t="e">
        <f t="shared" si="1085"/>
        <v>#VALUE!</v>
      </c>
      <c r="AB5129" s="35" t="str">
        <f t="shared" si="1086"/>
        <v>{keyword:}</v>
      </c>
      <c r="AC5129" s="107" t="e">
        <f t="shared" si="1087"/>
        <v>#VALUE!</v>
      </c>
      <c r="AK5129" t="s">
        <v>577</v>
      </c>
    </row>
    <row r="5130" spans="1:37" ht="15" x14ac:dyDescent="0.25">
      <c r="A5130" s="35">
        <f t="shared" si="1079"/>
        <v>0</v>
      </c>
      <c r="C5130" s="35" t="str">
        <f t="shared" si="1080"/>
        <v/>
      </c>
      <c r="K5130" t="s">
        <v>577</v>
      </c>
      <c r="O5130" s="35" t="str">
        <f t="shared" si="1081"/>
        <v>?utm_source=yandex&amp;utm_medium=cpc&amp;utm_campaign=&amp;utm_content=&amp;utm_term={keyword}&amp;utm_device={device_type}</v>
      </c>
      <c r="P5130" s="35" t="str">
        <f t="shared" si="1078"/>
        <v/>
      </c>
      <c r="T5130" s="8" t="s">
        <v>751</v>
      </c>
      <c r="U5130" s="8" t="str">
        <f t="shared" si="1082"/>
        <v>,</v>
      </c>
      <c r="W5130" s="35" t="str">
        <f t="shared" si="1083"/>
        <v/>
      </c>
      <c r="X5130" s="35" t="s">
        <v>753</v>
      </c>
      <c r="Y5130" s="35" t="s">
        <v>754</v>
      </c>
      <c r="Z5130" s="35" t="str">
        <f t="shared" si="1084"/>
        <v/>
      </c>
      <c r="AA5130" s="35" t="e">
        <f t="shared" si="1085"/>
        <v>#VALUE!</v>
      </c>
      <c r="AB5130" s="35" t="str">
        <f t="shared" si="1086"/>
        <v>{keyword:}</v>
      </c>
      <c r="AC5130" s="107" t="e">
        <f t="shared" si="1087"/>
        <v>#VALUE!</v>
      </c>
      <c r="AK5130" t="s">
        <v>577</v>
      </c>
    </row>
    <row r="5131" spans="1:37" ht="15" customHeight="1" x14ac:dyDescent="0.25">
      <c r="A5131" s="35">
        <f t="shared" si="1079"/>
        <v>0</v>
      </c>
      <c r="C5131" s="35" t="str">
        <f t="shared" si="1080"/>
        <v/>
      </c>
      <c r="K5131" t="s">
        <v>577</v>
      </c>
      <c r="O5131" s="35" t="str">
        <f t="shared" si="1081"/>
        <v>?utm_source=yandex&amp;utm_medium=cpc&amp;utm_campaign=&amp;utm_content=&amp;utm_term={keyword}&amp;utm_device={device_type}</v>
      </c>
      <c r="P5131" s="35" t="str">
        <f t="shared" si="1078"/>
        <v/>
      </c>
      <c r="T5131" s="8" t="s">
        <v>751</v>
      </c>
      <c r="U5131" s="8" t="str">
        <f t="shared" si="1082"/>
        <v>,</v>
      </c>
      <c r="W5131" s="35" t="str">
        <f t="shared" si="1083"/>
        <v/>
      </c>
      <c r="X5131" s="35" t="s">
        <v>753</v>
      </c>
      <c r="Y5131" s="35" t="s">
        <v>754</v>
      </c>
      <c r="Z5131" s="35" t="str">
        <f t="shared" si="1084"/>
        <v/>
      </c>
      <c r="AA5131" s="35" t="e">
        <f t="shared" si="1085"/>
        <v>#VALUE!</v>
      </c>
      <c r="AB5131" s="35" t="str">
        <f t="shared" si="1086"/>
        <v>{keyword:}</v>
      </c>
      <c r="AC5131" s="107" t="e">
        <f t="shared" si="1087"/>
        <v>#VALUE!</v>
      </c>
      <c r="AK5131" t="s">
        <v>577</v>
      </c>
    </row>
    <row r="5132" spans="1:37" ht="15" x14ac:dyDescent="0.25">
      <c r="A5132" s="35">
        <f t="shared" si="1079"/>
        <v>0</v>
      </c>
      <c r="C5132" s="35" t="str">
        <f t="shared" si="1080"/>
        <v/>
      </c>
      <c r="K5132" t="s">
        <v>577</v>
      </c>
      <c r="O5132" s="35" t="str">
        <f t="shared" si="1081"/>
        <v>?utm_source=yandex&amp;utm_medium=cpc&amp;utm_campaign=&amp;utm_content=&amp;utm_term={keyword}&amp;utm_device={device_type}</v>
      </c>
      <c r="P5132" s="35" t="str">
        <f t="shared" si="1078"/>
        <v/>
      </c>
      <c r="T5132" s="8" t="s">
        <v>751</v>
      </c>
      <c r="U5132" s="8" t="str">
        <f t="shared" si="1082"/>
        <v>,</v>
      </c>
      <c r="W5132" s="35" t="str">
        <f t="shared" si="1083"/>
        <v/>
      </c>
      <c r="X5132" s="35" t="s">
        <v>753</v>
      </c>
      <c r="Y5132" s="35" t="s">
        <v>754</v>
      </c>
      <c r="Z5132" s="35" t="str">
        <f t="shared" si="1084"/>
        <v/>
      </c>
      <c r="AA5132" s="35" t="e">
        <f t="shared" si="1085"/>
        <v>#VALUE!</v>
      </c>
      <c r="AB5132" s="35" t="str">
        <f t="shared" si="1086"/>
        <v>{keyword:}</v>
      </c>
      <c r="AC5132" s="107" t="e">
        <f t="shared" si="1087"/>
        <v>#VALUE!</v>
      </c>
      <c r="AK5132" t="s">
        <v>577</v>
      </c>
    </row>
    <row r="5133" spans="1:37" ht="15" customHeight="1" x14ac:dyDescent="0.25">
      <c r="A5133" s="35">
        <f t="shared" si="1079"/>
        <v>0</v>
      </c>
      <c r="C5133" s="35" t="str">
        <f t="shared" si="1080"/>
        <v/>
      </c>
      <c r="K5133" t="s">
        <v>577</v>
      </c>
      <c r="O5133" s="35" t="str">
        <f t="shared" si="1081"/>
        <v>?utm_source=yandex&amp;utm_medium=cpc&amp;utm_campaign=&amp;utm_content=&amp;utm_term={keyword}&amp;utm_device={device_type}</v>
      </c>
      <c r="P5133" s="35" t="str">
        <f t="shared" si="1078"/>
        <v/>
      </c>
      <c r="T5133" s="8" t="s">
        <v>751</v>
      </c>
      <c r="U5133" s="8" t="str">
        <f t="shared" si="1082"/>
        <v>,</v>
      </c>
      <c r="W5133" s="35" t="str">
        <f t="shared" si="1083"/>
        <v/>
      </c>
      <c r="X5133" s="35" t="s">
        <v>753</v>
      </c>
      <c r="Y5133" s="35" t="s">
        <v>754</v>
      </c>
      <c r="Z5133" s="35" t="str">
        <f t="shared" si="1084"/>
        <v/>
      </c>
      <c r="AA5133" s="35" t="e">
        <f t="shared" si="1085"/>
        <v>#VALUE!</v>
      </c>
      <c r="AB5133" s="35" t="str">
        <f t="shared" si="1086"/>
        <v>{keyword:}</v>
      </c>
      <c r="AC5133" s="107" t="e">
        <f t="shared" si="1087"/>
        <v>#VALUE!</v>
      </c>
      <c r="AK5133" t="s">
        <v>577</v>
      </c>
    </row>
    <row r="5134" spans="1:37" ht="15" x14ac:dyDescent="0.25">
      <c r="A5134" s="35">
        <f t="shared" si="1079"/>
        <v>0</v>
      </c>
      <c r="C5134" s="35" t="str">
        <f t="shared" si="1080"/>
        <v/>
      </c>
      <c r="K5134" t="s">
        <v>577</v>
      </c>
      <c r="O5134" s="35" t="str">
        <f t="shared" si="1081"/>
        <v>?utm_source=yandex&amp;utm_medium=cpc&amp;utm_campaign=&amp;utm_content=&amp;utm_term={keyword}&amp;utm_device={device_type}</v>
      </c>
      <c r="P5134" s="35" t="str">
        <f t="shared" si="1078"/>
        <v/>
      </c>
      <c r="T5134" s="8" t="s">
        <v>751</v>
      </c>
      <c r="U5134" s="8" t="str">
        <f t="shared" si="1082"/>
        <v>,</v>
      </c>
      <c r="W5134" s="35" t="str">
        <f t="shared" si="1083"/>
        <v/>
      </c>
      <c r="X5134" s="35" t="s">
        <v>753</v>
      </c>
      <c r="Y5134" s="35" t="s">
        <v>754</v>
      </c>
      <c r="Z5134" s="35" t="str">
        <f t="shared" si="1084"/>
        <v/>
      </c>
      <c r="AA5134" s="35" t="e">
        <f t="shared" si="1085"/>
        <v>#VALUE!</v>
      </c>
      <c r="AB5134" s="35" t="str">
        <f t="shared" si="1086"/>
        <v>{keyword:}</v>
      </c>
      <c r="AC5134" s="107" t="e">
        <f t="shared" si="1087"/>
        <v>#VALUE!</v>
      </c>
      <c r="AK5134" t="s">
        <v>577</v>
      </c>
    </row>
    <row r="5135" spans="1:37" ht="15" customHeight="1" x14ac:dyDescent="0.25">
      <c r="A5135" s="35">
        <f t="shared" si="1079"/>
        <v>0</v>
      </c>
      <c r="C5135" s="35" t="str">
        <f t="shared" si="1080"/>
        <v/>
      </c>
      <c r="K5135" t="s">
        <v>577</v>
      </c>
      <c r="O5135" s="35" t="str">
        <f t="shared" si="1081"/>
        <v>?utm_source=yandex&amp;utm_medium=cpc&amp;utm_campaign=&amp;utm_content=&amp;utm_term={keyword}&amp;utm_device={device_type}</v>
      </c>
      <c r="P5135" s="35" t="str">
        <f t="shared" si="1078"/>
        <v/>
      </c>
      <c r="T5135" s="8" t="s">
        <v>751</v>
      </c>
      <c r="U5135" s="8" t="str">
        <f t="shared" si="1082"/>
        <v>,</v>
      </c>
      <c r="W5135" s="35" t="str">
        <f t="shared" si="1083"/>
        <v/>
      </c>
      <c r="X5135" s="35" t="s">
        <v>753</v>
      </c>
      <c r="Y5135" s="35" t="s">
        <v>754</v>
      </c>
      <c r="Z5135" s="35" t="str">
        <f t="shared" si="1084"/>
        <v/>
      </c>
      <c r="AA5135" s="35" t="e">
        <f t="shared" si="1085"/>
        <v>#VALUE!</v>
      </c>
      <c r="AB5135" s="35" t="str">
        <f t="shared" si="1086"/>
        <v>{keyword:}</v>
      </c>
      <c r="AC5135" s="107" t="e">
        <f t="shared" si="1087"/>
        <v>#VALUE!</v>
      </c>
      <c r="AK5135" t="s">
        <v>577</v>
      </c>
    </row>
    <row r="5136" spans="1:37" ht="15" x14ac:dyDescent="0.25">
      <c r="A5136" s="35">
        <f t="shared" si="1079"/>
        <v>0</v>
      </c>
      <c r="C5136" s="35" t="str">
        <f t="shared" si="1080"/>
        <v/>
      </c>
      <c r="K5136" t="s">
        <v>577</v>
      </c>
      <c r="O5136" s="35" t="str">
        <f t="shared" si="1081"/>
        <v>?utm_source=yandex&amp;utm_medium=cpc&amp;utm_campaign=&amp;utm_content=&amp;utm_term={keyword}&amp;utm_device={device_type}</v>
      </c>
      <c r="P5136" s="35" t="str">
        <f t="shared" si="1078"/>
        <v/>
      </c>
      <c r="T5136" s="8" t="s">
        <v>751</v>
      </c>
      <c r="U5136" s="8" t="str">
        <f t="shared" si="1082"/>
        <v>,</v>
      </c>
      <c r="W5136" s="35" t="str">
        <f t="shared" si="1083"/>
        <v/>
      </c>
      <c r="X5136" s="35" t="s">
        <v>753</v>
      </c>
      <c r="Y5136" s="35" t="s">
        <v>754</v>
      </c>
      <c r="Z5136" s="35" t="str">
        <f t="shared" si="1084"/>
        <v/>
      </c>
      <c r="AA5136" s="35" t="e">
        <f t="shared" si="1085"/>
        <v>#VALUE!</v>
      </c>
      <c r="AB5136" s="35" t="str">
        <f t="shared" si="1086"/>
        <v>{keyword:}</v>
      </c>
      <c r="AC5136" s="107" t="e">
        <f t="shared" si="1087"/>
        <v>#VALUE!</v>
      </c>
      <c r="AK5136" t="s">
        <v>577</v>
      </c>
    </row>
    <row r="5137" spans="1:37" ht="15" customHeight="1" x14ac:dyDescent="0.25">
      <c r="A5137" s="35">
        <f t="shared" si="1079"/>
        <v>0</v>
      </c>
      <c r="C5137" s="35" t="str">
        <f t="shared" si="1080"/>
        <v/>
      </c>
      <c r="K5137" t="s">
        <v>577</v>
      </c>
      <c r="O5137" s="35" t="str">
        <f t="shared" si="1081"/>
        <v>?utm_source=yandex&amp;utm_medium=cpc&amp;utm_campaign=&amp;utm_content=&amp;utm_term={keyword}&amp;utm_device={device_type}</v>
      </c>
      <c r="P5137" s="35" t="str">
        <f t="shared" si="1078"/>
        <v/>
      </c>
      <c r="T5137" s="8" t="s">
        <v>751</v>
      </c>
      <c r="U5137" s="8" t="str">
        <f t="shared" si="1082"/>
        <v>,</v>
      </c>
      <c r="W5137" s="35" t="str">
        <f t="shared" si="1083"/>
        <v/>
      </c>
      <c r="X5137" s="35" t="s">
        <v>753</v>
      </c>
      <c r="Y5137" s="35" t="s">
        <v>754</v>
      </c>
      <c r="Z5137" s="35" t="str">
        <f t="shared" si="1084"/>
        <v/>
      </c>
      <c r="AA5137" s="35" t="e">
        <f t="shared" si="1085"/>
        <v>#VALUE!</v>
      </c>
      <c r="AB5137" s="35" t="str">
        <f t="shared" si="1086"/>
        <v>{keyword:}</v>
      </c>
      <c r="AC5137" s="107" t="e">
        <f t="shared" si="1087"/>
        <v>#VALUE!</v>
      </c>
      <c r="AK5137" t="s">
        <v>577</v>
      </c>
    </row>
    <row r="5138" spans="1:37" ht="15" x14ac:dyDescent="0.25">
      <c r="A5138" s="35">
        <f t="shared" si="1079"/>
        <v>0</v>
      </c>
      <c r="C5138" s="35" t="str">
        <f t="shared" si="1080"/>
        <v/>
      </c>
      <c r="K5138" t="s">
        <v>577</v>
      </c>
      <c r="O5138" s="35" t="str">
        <f t="shared" si="1081"/>
        <v>?utm_source=yandex&amp;utm_medium=cpc&amp;utm_campaign=&amp;utm_content=&amp;utm_term={keyword}&amp;utm_device={device_type}</v>
      </c>
      <c r="P5138" s="35" t="str">
        <f t="shared" si="1078"/>
        <v/>
      </c>
      <c r="T5138" s="8" t="s">
        <v>751</v>
      </c>
      <c r="U5138" s="8" t="str">
        <f t="shared" si="1082"/>
        <v>,</v>
      </c>
      <c r="W5138" s="35" t="str">
        <f t="shared" si="1083"/>
        <v/>
      </c>
      <c r="X5138" s="35" t="s">
        <v>753</v>
      </c>
      <c r="Y5138" s="35" t="s">
        <v>754</v>
      </c>
      <c r="Z5138" s="35" t="str">
        <f t="shared" si="1084"/>
        <v/>
      </c>
      <c r="AA5138" s="35" t="e">
        <f t="shared" si="1085"/>
        <v>#VALUE!</v>
      </c>
      <c r="AB5138" s="35" t="str">
        <f t="shared" si="1086"/>
        <v>{keyword:}</v>
      </c>
      <c r="AC5138" s="107" t="e">
        <f t="shared" si="1087"/>
        <v>#VALUE!</v>
      </c>
      <c r="AK5138" t="s">
        <v>577</v>
      </c>
    </row>
    <row r="5139" spans="1:37" ht="15" customHeight="1" x14ac:dyDescent="0.25">
      <c r="A5139" s="35">
        <f t="shared" si="1079"/>
        <v>0</v>
      </c>
      <c r="C5139" s="35" t="str">
        <f t="shared" si="1080"/>
        <v/>
      </c>
      <c r="K5139" t="s">
        <v>577</v>
      </c>
      <c r="O5139" s="35" t="str">
        <f t="shared" si="1081"/>
        <v>?utm_source=yandex&amp;utm_medium=cpc&amp;utm_campaign=&amp;utm_content=&amp;utm_term={keyword}&amp;utm_device={device_type}</v>
      </c>
      <c r="P5139" s="35" t="str">
        <f t="shared" si="1078"/>
        <v/>
      </c>
      <c r="T5139" s="8" t="s">
        <v>751</v>
      </c>
      <c r="U5139" s="8" t="str">
        <f t="shared" si="1082"/>
        <v>,</v>
      </c>
      <c r="W5139" s="35" t="str">
        <f t="shared" si="1083"/>
        <v/>
      </c>
      <c r="X5139" s="35" t="s">
        <v>753</v>
      </c>
      <c r="Y5139" s="35" t="s">
        <v>754</v>
      </c>
      <c r="Z5139" s="35" t="str">
        <f t="shared" si="1084"/>
        <v/>
      </c>
      <c r="AA5139" s="35" t="e">
        <f t="shared" si="1085"/>
        <v>#VALUE!</v>
      </c>
      <c r="AB5139" s="35" t="str">
        <f t="shared" si="1086"/>
        <v>{keyword:}</v>
      </c>
      <c r="AC5139" s="107" t="e">
        <f t="shared" si="1087"/>
        <v>#VALUE!</v>
      </c>
      <c r="AK5139" t="s">
        <v>577</v>
      </c>
    </row>
    <row r="5140" spans="1:37" ht="15" x14ac:dyDescent="0.25">
      <c r="A5140" s="35">
        <f t="shared" si="1079"/>
        <v>0</v>
      </c>
      <c r="C5140" s="35" t="str">
        <f t="shared" si="1080"/>
        <v/>
      </c>
      <c r="K5140" t="s">
        <v>577</v>
      </c>
      <c r="O5140" s="35" t="str">
        <f t="shared" si="1081"/>
        <v>?utm_source=yandex&amp;utm_medium=cpc&amp;utm_campaign=&amp;utm_content=&amp;utm_term={keyword}&amp;utm_device={device_type}</v>
      </c>
      <c r="P5140" s="35" t="str">
        <f t="shared" si="1078"/>
        <v/>
      </c>
      <c r="T5140" s="8" t="s">
        <v>751</v>
      </c>
      <c r="U5140" s="8" t="str">
        <f t="shared" si="1082"/>
        <v>,</v>
      </c>
      <c r="W5140" s="35" t="str">
        <f t="shared" si="1083"/>
        <v/>
      </c>
      <c r="X5140" s="35" t="s">
        <v>753</v>
      </c>
      <c r="Y5140" s="35" t="s">
        <v>754</v>
      </c>
      <c r="Z5140" s="35" t="str">
        <f t="shared" si="1084"/>
        <v/>
      </c>
      <c r="AA5140" s="35" t="e">
        <f t="shared" si="1085"/>
        <v>#VALUE!</v>
      </c>
      <c r="AB5140" s="35" t="str">
        <f t="shared" si="1086"/>
        <v>{keyword:}</v>
      </c>
      <c r="AC5140" s="107" t="e">
        <f t="shared" si="1087"/>
        <v>#VALUE!</v>
      </c>
      <c r="AK5140" t="s">
        <v>577</v>
      </c>
    </row>
    <row r="5141" spans="1:37" ht="15" customHeight="1" x14ac:dyDescent="0.25">
      <c r="A5141" s="35">
        <f t="shared" si="1079"/>
        <v>0</v>
      </c>
      <c r="C5141" s="35" t="str">
        <f t="shared" si="1080"/>
        <v/>
      </c>
      <c r="K5141" t="s">
        <v>577</v>
      </c>
      <c r="O5141" s="35" t="str">
        <f t="shared" si="1081"/>
        <v>?utm_source=yandex&amp;utm_medium=cpc&amp;utm_campaign=&amp;utm_content=&amp;utm_term={keyword}&amp;utm_device={device_type}</v>
      </c>
      <c r="P5141" s="35" t="str">
        <f t="shared" si="1078"/>
        <v/>
      </c>
      <c r="T5141" s="8" t="s">
        <v>751</v>
      </c>
      <c r="U5141" s="8" t="str">
        <f t="shared" si="1082"/>
        <v>,</v>
      </c>
      <c r="W5141" s="35" t="str">
        <f t="shared" si="1083"/>
        <v/>
      </c>
      <c r="X5141" s="35" t="s">
        <v>753</v>
      </c>
      <c r="Y5141" s="35" t="s">
        <v>754</v>
      </c>
      <c r="Z5141" s="35" t="str">
        <f t="shared" si="1084"/>
        <v/>
      </c>
      <c r="AA5141" s="35" t="e">
        <f t="shared" si="1085"/>
        <v>#VALUE!</v>
      </c>
      <c r="AB5141" s="35" t="str">
        <f t="shared" si="1086"/>
        <v>{keyword:}</v>
      </c>
      <c r="AC5141" s="107" t="e">
        <f t="shared" si="1087"/>
        <v>#VALUE!</v>
      </c>
      <c r="AK5141" t="s">
        <v>577</v>
      </c>
    </row>
    <row r="5142" spans="1:37" ht="15" x14ac:dyDescent="0.25">
      <c r="A5142" s="35">
        <f t="shared" si="1079"/>
        <v>0</v>
      </c>
      <c r="C5142" s="35" t="str">
        <f t="shared" si="1080"/>
        <v/>
      </c>
      <c r="K5142" t="s">
        <v>577</v>
      </c>
      <c r="O5142" s="35" t="str">
        <f t="shared" si="1081"/>
        <v>?utm_source=yandex&amp;utm_medium=cpc&amp;utm_campaign=&amp;utm_content=&amp;utm_term={keyword}&amp;utm_device={device_type}</v>
      </c>
      <c r="P5142" s="35" t="str">
        <f t="shared" si="1078"/>
        <v/>
      </c>
      <c r="T5142" s="8" t="s">
        <v>751</v>
      </c>
      <c r="U5142" s="8" t="str">
        <f t="shared" si="1082"/>
        <v>,</v>
      </c>
      <c r="W5142" s="35" t="str">
        <f t="shared" si="1083"/>
        <v/>
      </c>
      <c r="X5142" s="35" t="s">
        <v>753</v>
      </c>
      <c r="Y5142" s="35" t="s">
        <v>754</v>
      </c>
      <c r="Z5142" s="35" t="str">
        <f t="shared" si="1084"/>
        <v/>
      </c>
      <c r="AA5142" s="35" t="e">
        <f t="shared" si="1085"/>
        <v>#VALUE!</v>
      </c>
      <c r="AB5142" s="35" t="str">
        <f t="shared" si="1086"/>
        <v>{keyword:}</v>
      </c>
      <c r="AC5142" s="107" t="e">
        <f t="shared" si="1087"/>
        <v>#VALUE!</v>
      </c>
      <c r="AK5142" t="s">
        <v>577</v>
      </c>
    </row>
    <row r="5143" spans="1:37" ht="15" customHeight="1" x14ac:dyDescent="0.25">
      <c r="A5143" s="35">
        <f t="shared" si="1079"/>
        <v>0</v>
      </c>
      <c r="C5143" s="35" t="str">
        <f t="shared" si="1080"/>
        <v/>
      </c>
      <c r="K5143" t="s">
        <v>577</v>
      </c>
      <c r="O5143" s="35" t="str">
        <f t="shared" si="1081"/>
        <v>?utm_source=yandex&amp;utm_medium=cpc&amp;utm_campaign=&amp;utm_content=&amp;utm_term={keyword}&amp;utm_device={device_type}</v>
      </c>
      <c r="P5143" s="35" t="str">
        <f t="shared" si="1078"/>
        <v/>
      </c>
      <c r="T5143" s="8" t="s">
        <v>751</v>
      </c>
      <c r="U5143" s="8" t="str">
        <f t="shared" si="1082"/>
        <v>,</v>
      </c>
      <c r="W5143" s="35" t="str">
        <f t="shared" si="1083"/>
        <v/>
      </c>
      <c r="X5143" s="35" t="s">
        <v>753</v>
      </c>
      <c r="Y5143" s="35" t="s">
        <v>754</v>
      </c>
      <c r="Z5143" s="35" t="str">
        <f t="shared" si="1084"/>
        <v/>
      </c>
      <c r="AA5143" s="35" t="e">
        <f t="shared" si="1085"/>
        <v>#VALUE!</v>
      </c>
      <c r="AB5143" s="35" t="str">
        <f t="shared" si="1086"/>
        <v>{keyword:}</v>
      </c>
      <c r="AC5143" s="107" t="e">
        <f t="shared" si="1087"/>
        <v>#VALUE!</v>
      </c>
      <c r="AK5143" t="s">
        <v>577</v>
      </c>
    </row>
    <row r="5144" spans="1:37" ht="15" x14ac:dyDescent="0.25">
      <c r="A5144" s="35">
        <f t="shared" si="1079"/>
        <v>0</v>
      </c>
      <c r="C5144" s="35" t="str">
        <f t="shared" si="1080"/>
        <v/>
      </c>
      <c r="K5144" t="s">
        <v>577</v>
      </c>
      <c r="O5144" s="35" t="str">
        <f t="shared" si="1081"/>
        <v>?utm_source=yandex&amp;utm_medium=cpc&amp;utm_campaign=&amp;utm_content=&amp;utm_term={keyword}&amp;utm_device={device_type}</v>
      </c>
      <c r="P5144" s="35" t="str">
        <f t="shared" si="1078"/>
        <v/>
      </c>
      <c r="T5144" s="8" t="s">
        <v>751</v>
      </c>
      <c r="U5144" s="8" t="str">
        <f t="shared" si="1082"/>
        <v>,</v>
      </c>
      <c r="W5144" s="35" t="str">
        <f t="shared" si="1083"/>
        <v/>
      </c>
      <c r="X5144" s="35" t="s">
        <v>753</v>
      </c>
      <c r="Y5144" s="35" t="s">
        <v>754</v>
      </c>
      <c r="Z5144" s="35" t="str">
        <f t="shared" si="1084"/>
        <v/>
      </c>
      <c r="AA5144" s="35" t="e">
        <f t="shared" si="1085"/>
        <v>#VALUE!</v>
      </c>
      <c r="AB5144" s="35" t="str">
        <f t="shared" si="1086"/>
        <v>{keyword:}</v>
      </c>
      <c r="AC5144" s="107" t="e">
        <f t="shared" si="1087"/>
        <v>#VALUE!</v>
      </c>
      <c r="AK5144" t="s">
        <v>577</v>
      </c>
    </row>
    <row r="5145" spans="1:37" ht="15" customHeight="1" x14ac:dyDescent="0.25">
      <c r="A5145" s="35">
        <f t="shared" si="1079"/>
        <v>0</v>
      </c>
      <c r="C5145" s="35" t="str">
        <f t="shared" si="1080"/>
        <v/>
      </c>
      <c r="K5145" t="s">
        <v>577</v>
      </c>
      <c r="O5145" s="35" t="str">
        <f t="shared" si="1081"/>
        <v>?utm_source=yandex&amp;utm_medium=cpc&amp;utm_campaign=&amp;utm_content=&amp;utm_term={keyword}&amp;utm_device={device_type}</v>
      </c>
      <c r="P5145" s="35" t="str">
        <f t="shared" si="1078"/>
        <v/>
      </c>
      <c r="T5145" s="8" t="s">
        <v>751</v>
      </c>
      <c r="U5145" s="8" t="str">
        <f t="shared" si="1082"/>
        <v>,</v>
      </c>
      <c r="W5145" s="35" t="str">
        <f t="shared" si="1083"/>
        <v/>
      </c>
      <c r="X5145" s="35" t="s">
        <v>753</v>
      </c>
      <c r="Y5145" s="35" t="s">
        <v>754</v>
      </c>
      <c r="Z5145" s="35" t="str">
        <f t="shared" si="1084"/>
        <v/>
      </c>
      <c r="AA5145" s="35" t="e">
        <f t="shared" si="1085"/>
        <v>#VALUE!</v>
      </c>
      <c r="AB5145" s="35" t="str">
        <f t="shared" si="1086"/>
        <v>{keyword:}</v>
      </c>
      <c r="AC5145" s="107" t="e">
        <f t="shared" si="1087"/>
        <v>#VALUE!</v>
      </c>
      <c r="AK5145" t="s">
        <v>577</v>
      </c>
    </row>
    <row r="5146" spans="1:37" ht="15" x14ac:dyDescent="0.25">
      <c r="A5146" s="35">
        <f t="shared" si="1079"/>
        <v>0</v>
      </c>
      <c r="C5146" s="35" t="str">
        <f t="shared" si="1080"/>
        <v/>
      </c>
      <c r="K5146" t="s">
        <v>577</v>
      </c>
      <c r="O5146" s="35" t="str">
        <f t="shared" si="1081"/>
        <v>?utm_source=yandex&amp;utm_medium=cpc&amp;utm_campaign=&amp;utm_content=&amp;utm_term={keyword}&amp;utm_device={device_type}</v>
      </c>
      <c r="P5146" s="35" t="str">
        <f t="shared" si="1078"/>
        <v/>
      </c>
      <c r="T5146" s="8" t="s">
        <v>751</v>
      </c>
      <c r="U5146" s="8" t="str">
        <f t="shared" si="1082"/>
        <v>,</v>
      </c>
      <c r="W5146" s="35" t="str">
        <f t="shared" si="1083"/>
        <v/>
      </c>
      <c r="X5146" s="35" t="s">
        <v>753</v>
      </c>
      <c r="Y5146" s="35" t="s">
        <v>754</v>
      </c>
      <c r="Z5146" s="35" t="str">
        <f t="shared" si="1084"/>
        <v/>
      </c>
      <c r="AA5146" s="35" t="e">
        <f t="shared" si="1085"/>
        <v>#VALUE!</v>
      </c>
      <c r="AB5146" s="35" t="str">
        <f t="shared" si="1086"/>
        <v>{keyword:}</v>
      </c>
      <c r="AC5146" s="107" t="e">
        <f t="shared" si="1087"/>
        <v>#VALUE!</v>
      </c>
      <c r="AK5146" t="s">
        <v>577</v>
      </c>
    </row>
    <row r="5147" spans="1:37" ht="15" customHeight="1" x14ac:dyDescent="0.25">
      <c r="A5147" s="35">
        <f t="shared" si="1079"/>
        <v>0</v>
      </c>
      <c r="C5147" s="35" t="str">
        <f t="shared" si="1080"/>
        <v/>
      </c>
      <c r="K5147" t="s">
        <v>577</v>
      </c>
      <c r="O5147" s="35" t="str">
        <f t="shared" si="1081"/>
        <v>?utm_source=yandex&amp;utm_medium=cpc&amp;utm_campaign=&amp;utm_content=&amp;utm_term={keyword}&amp;utm_device={device_type}</v>
      </c>
      <c r="P5147" s="35" t="str">
        <f t="shared" si="1078"/>
        <v/>
      </c>
      <c r="T5147" s="8" t="s">
        <v>751</v>
      </c>
      <c r="U5147" s="8" t="str">
        <f t="shared" si="1082"/>
        <v>,</v>
      </c>
      <c r="W5147" s="35" t="str">
        <f t="shared" si="1083"/>
        <v/>
      </c>
      <c r="X5147" s="35" t="s">
        <v>753</v>
      </c>
      <c r="Y5147" s="35" t="s">
        <v>754</v>
      </c>
      <c r="Z5147" s="35" t="str">
        <f t="shared" si="1084"/>
        <v/>
      </c>
      <c r="AA5147" s="35" t="e">
        <f t="shared" si="1085"/>
        <v>#VALUE!</v>
      </c>
      <c r="AB5147" s="35" t="str">
        <f t="shared" si="1086"/>
        <v>{keyword:}</v>
      </c>
      <c r="AC5147" s="107" t="e">
        <f t="shared" si="1087"/>
        <v>#VALUE!</v>
      </c>
      <c r="AK5147" t="s">
        <v>577</v>
      </c>
    </row>
    <row r="5148" spans="1:37" ht="15" x14ac:dyDescent="0.25">
      <c r="A5148" s="35">
        <f t="shared" si="1079"/>
        <v>0</v>
      </c>
      <c r="C5148" s="35" t="str">
        <f t="shared" si="1080"/>
        <v/>
      </c>
      <c r="K5148" t="s">
        <v>577</v>
      </c>
      <c r="O5148" s="35" t="str">
        <f t="shared" si="1081"/>
        <v>?utm_source=yandex&amp;utm_medium=cpc&amp;utm_campaign=&amp;utm_content=&amp;utm_term={keyword}&amp;utm_device={device_type}</v>
      </c>
      <c r="P5148" s="35" t="str">
        <f t="shared" si="1078"/>
        <v/>
      </c>
      <c r="T5148" s="8" t="s">
        <v>751</v>
      </c>
      <c r="U5148" s="8" t="str">
        <f t="shared" si="1082"/>
        <v>,</v>
      </c>
      <c r="W5148" s="35" t="str">
        <f t="shared" si="1083"/>
        <v/>
      </c>
      <c r="X5148" s="35" t="s">
        <v>753</v>
      </c>
      <c r="Y5148" s="35" t="s">
        <v>754</v>
      </c>
      <c r="Z5148" s="35" t="str">
        <f t="shared" si="1084"/>
        <v/>
      </c>
      <c r="AA5148" s="35" t="e">
        <f t="shared" si="1085"/>
        <v>#VALUE!</v>
      </c>
      <c r="AB5148" s="35" t="str">
        <f t="shared" si="1086"/>
        <v>{keyword:}</v>
      </c>
      <c r="AC5148" s="107" t="e">
        <f t="shared" si="1087"/>
        <v>#VALUE!</v>
      </c>
      <c r="AK5148" t="s">
        <v>577</v>
      </c>
    </row>
    <row r="5149" spans="1:37" ht="15" customHeight="1" x14ac:dyDescent="0.25">
      <c r="A5149" s="35">
        <f t="shared" si="1079"/>
        <v>0</v>
      </c>
      <c r="C5149" s="35" t="str">
        <f t="shared" si="1080"/>
        <v/>
      </c>
      <c r="K5149" t="s">
        <v>577</v>
      </c>
      <c r="O5149" s="35" t="str">
        <f t="shared" si="1081"/>
        <v>?utm_source=yandex&amp;utm_medium=cpc&amp;utm_campaign=&amp;utm_content=&amp;utm_term={keyword}&amp;utm_device={device_type}</v>
      </c>
      <c r="P5149" s="35" t="str">
        <f t="shared" si="1078"/>
        <v/>
      </c>
      <c r="T5149" s="8" t="s">
        <v>751</v>
      </c>
      <c r="U5149" s="8" t="str">
        <f t="shared" si="1082"/>
        <v>,</v>
      </c>
      <c r="W5149" s="35" t="str">
        <f t="shared" si="1083"/>
        <v/>
      </c>
      <c r="X5149" s="35" t="s">
        <v>753</v>
      </c>
      <c r="Y5149" s="35" t="s">
        <v>754</v>
      </c>
      <c r="Z5149" s="35" t="str">
        <f t="shared" si="1084"/>
        <v/>
      </c>
      <c r="AA5149" s="35" t="e">
        <f t="shared" si="1085"/>
        <v>#VALUE!</v>
      </c>
      <c r="AB5149" s="35" t="str">
        <f t="shared" si="1086"/>
        <v>{keyword:}</v>
      </c>
      <c r="AC5149" s="107" t="e">
        <f t="shared" si="1087"/>
        <v>#VALUE!</v>
      </c>
      <c r="AK5149" t="s">
        <v>577</v>
      </c>
    </row>
    <row r="5150" spans="1:37" ht="15" x14ac:dyDescent="0.25">
      <c r="A5150" s="35">
        <f t="shared" si="1079"/>
        <v>0</v>
      </c>
      <c r="C5150" s="35" t="str">
        <f t="shared" si="1080"/>
        <v/>
      </c>
      <c r="K5150" t="s">
        <v>577</v>
      </c>
      <c r="O5150" s="35" t="str">
        <f t="shared" si="1081"/>
        <v>?utm_source=yandex&amp;utm_medium=cpc&amp;utm_campaign=&amp;utm_content=&amp;utm_term={keyword}&amp;utm_device={device_type}</v>
      </c>
      <c r="P5150" s="35" t="str">
        <f t="shared" si="1078"/>
        <v/>
      </c>
      <c r="T5150" s="8" t="s">
        <v>751</v>
      </c>
      <c r="U5150" s="8" t="str">
        <f t="shared" si="1082"/>
        <v>,</v>
      </c>
      <c r="W5150" s="35" t="str">
        <f t="shared" si="1083"/>
        <v/>
      </c>
      <c r="X5150" s="35" t="s">
        <v>753</v>
      </c>
      <c r="Y5150" s="35" t="s">
        <v>754</v>
      </c>
      <c r="Z5150" s="35" t="str">
        <f t="shared" si="1084"/>
        <v/>
      </c>
      <c r="AA5150" s="35" t="e">
        <f t="shared" si="1085"/>
        <v>#VALUE!</v>
      </c>
      <c r="AB5150" s="35" t="str">
        <f t="shared" si="1086"/>
        <v>{keyword:}</v>
      </c>
      <c r="AC5150" s="107" t="e">
        <f t="shared" si="1087"/>
        <v>#VALUE!</v>
      </c>
      <c r="AK5150" t="s">
        <v>577</v>
      </c>
    </row>
    <row r="5151" spans="1:37" ht="15" customHeight="1" x14ac:dyDescent="0.25">
      <c r="A5151" s="35">
        <f t="shared" si="1079"/>
        <v>0</v>
      </c>
      <c r="C5151" s="35" t="str">
        <f t="shared" si="1080"/>
        <v/>
      </c>
      <c r="K5151" t="s">
        <v>577</v>
      </c>
      <c r="O5151" s="35" t="str">
        <f t="shared" si="1081"/>
        <v>?utm_source=yandex&amp;utm_medium=cpc&amp;utm_campaign=&amp;utm_content=&amp;utm_term={keyword}&amp;utm_device={device_type}</v>
      </c>
      <c r="P5151" s="35" t="str">
        <f t="shared" si="1078"/>
        <v/>
      </c>
      <c r="T5151" s="8" t="s">
        <v>751</v>
      </c>
      <c r="U5151" s="8" t="str">
        <f t="shared" si="1082"/>
        <v>,</v>
      </c>
      <c r="W5151" s="35" t="str">
        <f t="shared" si="1083"/>
        <v/>
      </c>
      <c r="X5151" s="35" t="s">
        <v>753</v>
      </c>
      <c r="Y5151" s="35" t="s">
        <v>754</v>
      </c>
      <c r="Z5151" s="35" t="str">
        <f t="shared" si="1084"/>
        <v/>
      </c>
      <c r="AA5151" s="35" t="e">
        <f t="shared" si="1085"/>
        <v>#VALUE!</v>
      </c>
      <c r="AB5151" s="35" t="str">
        <f t="shared" si="1086"/>
        <v>{keyword:}</v>
      </c>
      <c r="AC5151" s="107" t="e">
        <f t="shared" si="1087"/>
        <v>#VALUE!</v>
      </c>
      <c r="AK5151" t="s">
        <v>577</v>
      </c>
    </row>
    <row r="5152" spans="1:37" ht="15" x14ac:dyDescent="0.25">
      <c r="A5152" s="35">
        <f t="shared" si="1079"/>
        <v>0</v>
      </c>
      <c r="C5152" s="35" t="str">
        <f t="shared" si="1080"/>
        <v/>
      </c>
      <c r="K5152" t="s">
        <v>577</v>
      </c>
      <c r="O5152" s="35" t="str">
        <f t="shared" si="1081"/>
        <v>?utm_source=yandex&amp;utm_medium=cpc&amp;utm_campaign=&amp;utm_content=&amp;utm_term={keyword}&amp;utm_device={device_type}</v>
      </c>
      <c r="P5152" s="35" t="str">
        <f t="shared" si="1078"/>
        <v/>
      </c>
      <c r="T5152" s="8" t="s">
        <v>751</v>
      </c>
      <c r="U5152" s="8" t="str">
        <f t="shared" si="1082"/>
        <v>,</v>
      </c>
      <c r="W5152" s="35" t="str">
        <f t="shared" si="1083"/>
        <v/>
      </c>
      <c r="X5152" s="35" t="s">
        <v>753</v>
      </c>
      <c r="Y5152" s="35" t="s">
        <v>754</v>
      </c>
      <c r="Z5152" s="35" t="str">
        <f t="shared" si="1084"/>
        <v/>
      </c>
      <c r="AA5152" s="35" t="e">
        <f t="shared" si="1085"/>
        <v>#VALUE!</v>
      </c>
      <c r="AB5152" s="35" t="str">
        <f t="shared" si="1086"/>
        <v>{keyword:}</v>
      </c>
      <c r="AC5152" s="107" t="e">
        <f t="shared" si="1087"/>
        <v>#VALUE!</v>
      </c>
      <c r="AK5152" t="s">
        <v>577</v>
      </c>
    </row>
    <row r="5153" spans="1:37" ht="15" customHeight="1" x14ac:dyDescent="0.25">
      <c r="A5153" s="35">
        <f t="shared" si="1079"/>
        <v>0</v>
      </c>
      <c r="C5153" s="35" t="str">
        <f t="shared" si="1080"/>
        <v/>
      </c>
      <c r="K5153" t="s">
        <v>577</v>
      </c>
      <c r="O5153" s="35" t="str">
        <f t="shared" si="1081"/>
        <v>?utm_source=yandex&amp;utm_medium=cpc&amp;utm_campaign=&amp;utm_content=&amp;utm_term={keyword}&amp;utm_device={device_type}</v>
      </c>
      <c r="P5153" s="35" t="str">
        <f t="shared" si="1078"/>
        <v/>
      </c>
      <c r="T5153" s="8" t="s">
        <v>751</v>
      </c>
      <c r="U5153" s="8" t="str">
        <f t="shared" si="1082"/>
        <v>,</v>
      </c>
      <c r="W5153" s="35" t="str">
        <f t="shared" si="1083"/>
        <v/>
      </c>
      <c r="X5153" s="35" t="s">
        <v>753</v>
      </c>
      <c r="Y5153" s="35" t="s">
        <v>754</v>
      </c>
      <c r="Z5153" s="35" t="str">
        <f t="shared" si="1084"/>
        <v/>
      </c>
      <c r="AA5153" s="35" t="e">
        <f t="shared" si="1085"/>
        <v>#VALUE!</v>
      </c>
      <c r="AB5153" s="35" t="str">
        <f t="shared" si="1086"/>
        <v>{keyword:}</v>
      </c>
      <c r="AC5153" s="107" t="e">
        <f t="shared" si="1087"/>
        <v>#VALUE!</v>
      </c>
      <c r="AK5153" t="s">
        <v>577</v>
      </c>
    </row>
    <row r="5154" spans="1:37" ht="15" x14ac:dyDescent="0.25">
      <c r="A5154" s="35">
        <f t="shared" si="1079"/>
        <v>0</v>
      </c>
      <c r="C5154" s="35" t="str">
        <f t="shared" si="1080"/>
        <v/>
      </c>
      <c r="K5154" t="s">
        <v>577</v>
      </c>
      <c r="O5154" s="35" t="str">
        <f t="shared" si="1081"/>
        <v>?utm_source=yandex&amp;utm_medium=cpc&amp;utm_campaign=&amp;utm_content=&amp;utm_term={keyword}&amp;utm_device={device_type}</v>
      </c>
      <c r="P5154" s="35" t="str">
        <f t="shared" si="1078"/>
        <v/>
      </c>
      <c r="T5154" s="8" t="s">
        <v>751</v>
      </c>
      <c r="U5154" s="8" t="str">
        <f t="shared" si="1082"/>
        <v>,</v>
      </c>
      <c r="W5154" s="35" t="str">
        <f t="shared" si="1083"/>
        <v/>
      </c>
      <c r="X5154" s="35" t="s">
        <v>753</v>
      </c>
      <c r="Y5154" s="35" t="s">
        <v>754</v>
      </c>
      <c r="Z5154" s="35" t="str">
        <f t="shared" si="1084"/>
        <v/>
      </c>
      <c r="AA5154" s="35" t="e">
        <f t="shared" si="1085"/>
        <v>#VALUE!</v>
      </c>
      <c r="AB5154" s="35" t="str">
        <f t="shared" si="1086"/>
        <v>{keyword:}</v>
      </c>
      <c r="AC5154" s="107" t="e">
        <f t="shared" si="1087"/>
        <v>#VALUE!</v>
      </c>
      <c r="AK5154" t="s">
        <v>577</v>
      </c>
    </row>
    <row r="5155" spans="1:37" ht="15" customHeight="1" x14ac:dyDescent="0.25">
      <c r="A5155" s="35">
        <f t="shared" si="1079"/>
        <v>0</v>
      </c>
      <c r="C5155" s="35" t="str">
        <f t="shared" si="1080"/>
        <v/>
      </c>
      <c r="K5155" t="s">
        <v>577</v>
      </c>
      <c r="O5155" s="35" t="str">
        <f t="shared" si="1081"/>
        <v>?utm_source=yandex&amp;utm_medium=cpc&amp;utm_campaign=&amp;utm_content=&amp;utm_term={keyword}&amp;utm_device={device_type}</v>
      </c>
      <c r="P5155" s="35" t="str">
        <f t="shared" si="1078"/>
        <v/>
      </c>
      <c r="T5155" s="8" t="s">
        <v>751</v>
      </c>
      <c r="U5155" s="8" t="str">
        <f t="shared" si="1082"/>
        <v>,</v>
      </c>
      <c r="W5155" s="35" t="str">
        <f t="shared" si="1083"/>
        <v/>
      </c>
      <c r="X5155" s="35" t="s">
        <v>753</v>
      </c>
      <c r="Y5155" s="35" t="s">
        <v>754</v>
      </c>
      <c r="Z5155" s="35" t="str">
        <f t="shared" si="1084"/>
        <v/>
      </c>
      <c r="AA5155" s="35" t="e">
        <f t="shared" si="1085"/>
        <v>#VALUE!</v>
      </c>
      <c r="AB5155" s="35" t="str">
        <f t="shared" si="1086"/>
        <v>{keyword:}</v>
      </c>
      <c r="AC5155" s="107" t="e">
        <f t="shared" si="1087"/>
        <v>#VALUE!</v>
      </c>
      <c r="AK5155" t="s">
        <v>577</v>
      </c>
    </row>
    <row r="5156" spans="1:37" ht="15" x14ac:dyDescent="0.25">
      <c r="A5156" s="35">
        <f t="shared" si="1079"/>
        <v>0</v>
      </c>
      <c r="C5156" s="35" t="str">
        <f t="shared" si="1080"/>
        <v/>
      </c>
      <c r="K5156" t="s">
        <v>577</v>
      </c>
      <c r="O5156" s="35" t="str">
        <f t="shared" si="1081"/>
        <v>?utm_source=yandex&amp;utm_medium=cpc&amp;utm_campaign=&amp;utm_content=&amp;utm_term={keyword}&amp;utm_device={device_type}</v>
      </c>
      <c r="P5156" s="35" t="str">
        <f t="shared" si="1078"/>
        <v/>
      </c>
      <c r="T5156" s="8" t="s">
        <v>751</v>
      </c>
      <c r="U5156" s="8" t="str">
        <f t="shared" si="1082"/>
        <v>,</v>
      </c>
      <c r="W5156" s="35" t="str">
        <f t="shared" si="1083"/>
        <v/>
      </c>
      <c r="X5156" s="35" t="s">
        <v>753</v>
      </c>
      <c r="Y5156" s="35" t="s">
        <v>754</v>
      </c>
      <c r="Z5156" s="35" t="str">
        <f t="shared" si="1084"/>
        <v/>
      </c>
      <c r="AA5156" s="35" t="e">
        <f t="shared" si="1085"/>
        <v>#VALUE!</v>
      </c>
      <c r="AB5156" s="35" t="str">
        <f t="shared" si="1086"/>
        <v>{keyword:}</v>
      </c>
      <c r="AC5156" s="107" t="e">
        <f t="shared" si="1087"/>
        <v>#VALUE!</v>
      </c>
      <c r="AK5156" t="s">
        <v>577</v>
      </c>
    </row>
    <row r="5157" spans="1:37" ht="15" customHeight="1" x14ac:dyDescent="0.25">
      <c r="A5157" s="35">
        <f t="shared" si="1079"/>
        <v>0</v>
      </c>
      <c r="C5157" s="35" t="str">
        <f t="shared" si="1080"/>
        <v/>
      </c>
      <c r="K5157" t="s">
        <v>577</v>
      </c>
      <c r="O5157" s="35" t="str">
        <f t="shared" si="1081"/>
        <v>?utm_source=yandex&amp;utm_medium=cpc&amp;utm_campaign=&amp;utm_content=&amp;utm_term={keyword}&amp;utm_device={device_type}</v>
      </c>
      <c r="P5157" s="35" t="str">
        <f t="shared" si="1078"/>
        <v/>
      </c>
      <c r="T5157" s="8" t="s">
        <v>751</v>
      </c>
      <c r="U5157" s="8" t="str">
        <f t="shared" si="1082"/>
        <v>,</v>
      </c>
      <c r="W5157" s="35" t="str">
        <f t="shared" si="1083"/>
        <v/>
      </c>
      <c r="X5157" s="35" t="s">
        <v>753</v>
      </c>
      <c r="Y5157" s="35" t="s">
        <v>754</v>
      </c>
      <c r="Z5157" s="35" t="str">
        <f t="shared" si="1084"/>
        <v/>
      </c>
      <c r="AA5157" s="35" t="e">
        <f t="shared" si="1085"/>
        <v>#VALUE!</v>
      </c>
      <c r="AB5157" s="35" t="str">
        <f t="shared" si="1086"/>
        <v>{keyword:}</v>
      </c>
      <c r="AC5157" s="107" t="e">
        <f t="shared" si="1087"/>
        <v>#VALUE!</v>
      </c>
      <c r="AK5157" t="s">
        <v>577</v>
      </c>
    </row>
    <row r="5158" spans="1:37" ht="15" x14ac:dyDescent="0.25">
      <c r="A5158" s="35">
        <f t="shared" si="1079"/>
        <v>0</v>
      </c>
      <c r="C5158" s="35" t="str">
        <f t="shared" si="1080"/>
        <v/>
      </c>
      <c r="K5158" t="s">
        <v>577</v>
      </c>
      <c r="O5158" s="35" t="str">
        <f t="shared" si="1081"/>
        <v>?utm_source=yandex&amp;utm_medium=cpc&amp;utm_campaign=&amp;utm_content=&amp;utm_term={keyword}&amp;utm_device={device_type}</v>
      </c>
      <c r="P5158" s="35" t="str">
        <f t="shared" si="1078"/>
        <v/>
      </c>
      <c r="T5158" s="8" t="s">
        <v>751</v>
      </c>
      <c r="U5158" s="8" t="str">
        <f t="shared" si="1082"/>
        <v>,</v>
      </c>
      <c r="W5158" s="35" t="str">
        <f t="shared" si="1083"/>
        <v/>
      </c>
      <c r="X5158" s="35" t="s">
        <v>753</v>
      </c>
      <c r="Y5158" s="35" t="s">
        <v>754</v>
      </c>
      <c r="Z5158" s="35" t="str">
        <f t="shared" si="1084"/>
        <v/>
      </c>
      <c r="AA5158" s="35" t="e">
        <f t="shared" si="1085"/>
        <v>#VALUE!</v>
      </c>
      <c r="AB5158" s="35" t="str">
        <f t="shared" si="1086"/>
        <v>{keyword:}</v>
      </c>
      <c r="AC5158" s="107" t="e">
        <f t="shared" si="1087"/>
        <v>#VALUE!</v>
      </c>
      <c r="AK5158" t="s">
        <v>577</v>
      </c>
    </row>
    <row r="5159" spans="1:37" ht="15" customHeight="1" x14ac:dyDescent="0.25">
      <c r="A5159" s="35">
        <f t="shared" si="1079"/>
        <v>0</v>
      </c>
      <c r="C5159" s="35" t="str">
        <f t="shared" si="1080"/>
        <v/>
      </c>
      <c r="K5159" t="s">
        <v>577</v>
      </c>
      <c r="O5159" s="35" t="str">
        <f t="shared" si="1081"/>
        <v>?utm_source=yandex&amp;utm_medium=cpc&amp;utm_campaign=&amp;utm_content=&amp;utm_term={keyword}&amp;utm_device={device_type}</v>
      </c>
      <c r="P5159" s="35" t="str">
        <f t="shared" si="1078"/>
        <v/>
      </c>
      <c r="T5159" s="8" t="s">
        <v>751</v>
      </c>
      <c r="U5159" s="8" t="str">
        <f t="shared" si="1082"/>
        <v>,</v>
      </c>
      <c r="W5159" s="35" t="str">
        <f t="shared" si="1083"/>
        <v/>
      </c>
      <c r="X5159" s="35" t="s">
        <v>753</v>
      </c>
      <c r="Y5159" s="35" t="s">
        <v>754</v>
      </c>
      <c r="Z5159" s="35" t="str">
        <f t="shared" si="1084"/>
        <v/>
      </c>
      <c r="AA5159" s="35" t="e">
        <f t="shared" si="1085"/>
        <v>#VALUE!</v>
      </c>
      <c r="AB5159" s="35" t="str">
        <f t="shared" si="1086"/>
        <v>{keyword:}</v>
      </c>
      <c r="AC5159" s="107" t="e">
        <f t="shared" si="1087"/>
        <v>#VALUE!</v>
      </c>
      <c r="AK5159" t="s">
        <v>577</v>
      </c>
    </row>
    <row r="5160" spans="1:37" ht="15" x14ac:dyDescent="0.25">
      <c r="A5160" s="35">
        <f t="shared" si="1079"/>
        <v>0</v>
      </c>
      <c r="C5160" s="35" t="str">
        <f t="shared" si="1080"/>
        <v/>
      </c>
      <c r="K5160" t="s">
        <v>577</v>
      </c>
      <c r="O5160" s="35" t="str">
        <f t="shared" si="1081"/>
        <v>?utm_source=yandex&amp;utm_medium=cpc&amp;utm_campaign=&amp;utm_content=&amp;utm_term={keyword}&amp;utm_device={device_type}</v>
      </c>
      <c r="P5160" s="35" t="str">
        <f t="shared" si="1078"/>
        <v/>
      </c>
      <c r="T5160" s="8" t="s">
        <v>751</v>
      </c>
      <c r="U5160" s="8" t="str">
        <f t="shared" si="1082"/>
        <v>,</v>
      </c>
      <c r="W5160" s="35" t="str">
        <f t="shared" si="1083"/>
        <v/>
      </c>
      <c r="X5160" s="35" t="s">
        <v>753</v>
      </c>
      <c r="Y5160" s="35" t="s">
        <v>754</v>
      </c>
      <c r="Z5160" s="35" t="str">
        <f t="shared" si="1084"/>
        <v/>
      </c>
      <c r="AA5160" s="35" t="e">
        <f t="shared" si="1085"/>
        <v>#VALUE!</v>
      </c>
      <c r="AB5160" s="35" t="str">
        <f t="shared" si="1086"/>
        <v>{keyword:}</v>
      </c>
      <c r="AC5160" s="107" t="e">
        <f t="shared" si="1087"/>
        <v>#VALUE!</v>
      </c>
      <c r="AK5160" t="s">
        <v>577</v>
      </c>
    </row>
    <row r="5161" spans="1:37" ht="15" customHeight="1" x14ac:dyDescent="0.25">
      <c r="A5161" s="35">
        <f t="shared" si="1079"/>
        <v>0</v>
      </c>
      <c r="C5161" s="35" t="str">
        <f t="shared" si="1080"/>
        <v/>
      </c>
      <c r="K5161" t="s">
        <v>577</v>
      </c>
      <c r="O5161" s="35" t="str">
        <f t="shared" si="1081"/>
        <v>?utm_source=yandex&amp;utm_medium=cpc&amp;utm_campaign=&amp;utm_content=&amp;utm_term={keyword}&amp;utm_device={device_type}</v>
      </c>
      <c r="P5161" s="35" t="str">
        <f t="shared" si="1078"/>
        <v/>
      </c>
      <c r="T5161" s="8" t="s">
        <v>751</v>
      </c>
      <c r="U5161" s="8" t="str">
        <f t="shared" si="1082"/>
        <v>,</v>
      </c>
      <c r="W5161" s="35" t="str">
        <f t="shared" si="1083"/>
        <v/>
      </c>
      <c r="X5161" s="35" t="s">
        <v>753</v>
      </c>
      <c r="Y5161" s="35" t="s">
        <v>754</v>
      </c>
      <c r="Z5161" s="35" t="str">
        <f t="shared" si="1084"/>
        <v/>
      </c>
      <c r="AA5161" s="35" t="e">
        <f t="shared" si="1085"/>
        <v>#VALUE!</v>
      </c>
      <c r="AB5161" s="35" t="str">
        <f t="shared" si="1086"/>
        <v>{keyword:}</v>
      </c>
      <c r="AC5161" s="107" t="e">
        <f t="shared" si="1087"/>
        <v>#VALUE!</v>
      </c>
      <c r="AK5161" t="s">
        <v>577</v>
      </c>
    </row>
    <row r="5162" spans="1:37" ht="15" x14ac:dyDescent="0.25">
      <c r="A5162" s="35">
        <f t="shared" si="1079"/>
        <v>0</v>
      </c>
      <c r="C5162" s="35" t="str">
        <f t="shared" si="1080"/>
        <v/>
      </c>
      <c r="K5162" t="s">
        <v>577</v>
      </c>
      <c r="O5162" s="35" t="str">
        <f t="shared" si="1081"/>
        <v>?utm_source=yandex&amp;utm_medium=cpc&amp;utm_campaign=&amp;utm_content=&amp;utm_term={keyword}&amp;utm_device={device_type}</v>
      </c>
      <c r="P5162" s="35" t="str">
        <f t="shared" si="1078"/>
        <v/>
      </c>
      <c r="T5162" s="8" t="s">
        <v>751</v>
      </c>
      <c r="U5162" s="8" t="str">
        <f t="shared" si="1082"/>
        <v>,</v>
      </c>
      <c r="W5162" s="35" t="str">
        <f t="shared" si="1083"/>
        <v/>
      </c>
      <c r="X5162" s="35" t="s">
        <v>753</v>
      </c>
      <c r="Y5162" s="35" t="s">
        <v>754</v>
      </c>
      <c r="Z5162" s="35" t="str">
        <f t="shared" si="1084"/>
        <v/>
      </c>
      <c r="AA5162" s="35" t="e">
        <f t="shared" si="1085"/>
        <v>#VALUE!</v>
      </c>
      <c r="AB5162" s="35" t="str">
        <f t="shared" si="1086"/>
        <v>{keyword:}</v>
      </c>
      <c r="AC5162" s="107" t="e">
        <f t="shared" si="1087"/>
        <v>#VALUE!</v>
      </c>
      <c r="AK5162" t="s">
        <v>577</v>
      </c>
    </row>
    <row r="5163" spans="1:37" ht="15" customHeight="1" x14ac:dyDescent="0.25">
      <c r="A5163" s="35">
        <f t="shared" si="1079"/>
        <v>0</v>
      </c>
      <c r="C5163" s="35" t="str">
        <f t="shared" si="1080"/>
        <v/>
      </c>
      <c r="K5163" t="s">
        <v>577</v>
      </c>
      <c r="O5163" s="35" t="str">
        <f t="shared" si="1081"/>
        <v>?utm_source=yandex&amp;utm_medium=cpc&amp;utm_campaign=&amp;utm_content=&amp;utm_term={keyword}&amp;utm_device={device_type}</v>
      </c>
      <c r="P5163" s="35" t="str">
        <f t="shared" si="1078"/>
        <v/>
      </c>
      <c r="T5163" s="8" t="s">
        <v>751</v>
      </c>
      <c r="U5163" s="8" t="str">
        <f t="shared" si="1082"/>
        <v>,</v>
      </c>
      <c r="W5163" s="35" t="str">
        <f t="shared" si="1083"/>
        <v/>
      </c>
      <c r="X5163" s="35" t="s">
        <v>753</v>
      </c>
      <c r="Y5163" s="35" t="s">
        <v>754</v>
      </c>
      <c r="Z5163" s="35" t="str">
        <f t="shared" si="1084"/>
        <v/>
      </c>
      <c r="AA5163" s="35" t="e">
        <f t="shared" si="1085"/>
        <v>#VALUE!</v>
      </c>
      <c r="AB5163" s="35" t="str">
        <f t="shared" si="1086"/>
        <v>{keyword:}</v>
      </c>
      <c r="AC5163" s="107" t="e">
        <f t="shared" si="1087"/>
        <v>#VALUE!</v>
      </c>
      <c r="AK5163" t="s">
        <v>577</v>
      </c>
    </row>
    <row r="5164" spans="1:37" ht="15" x14ac:dyDescent="0.25">
      <c r="A5164" s="35">
        <f t="shared" si="1079"/>
        <v>0</v>
      </c>
      <c r="C5164" s="35" t="str">
        <f t="shared" si="1080"/>
        <v/>
      </c>
      <c r="K5164" t="s">
        <v>577</v>
      </c>
      <c r="O5164" s="35" t="str">
        <f t="shared" si="1081"/>
        <v>?utm_source=yandex&amp;utm_medium=cpc&amp;utm_campaign=&amp;utm_content=&amp;utm_term={keyword}&amp;utm_device={device_type}</v>
      </c>
      <c r="P5164" s="35" t="str">
        <f t="shared" si="1078"/>
        <v/>
      </c>
      <c r="T5164" s="8" t="s">
        <v>751</v>
      </c>
      <c r="U5164" s="8" t="str">
        <f t="shared" si="1082"/>
        <v>,</v>
      </c>
      <c r="W5164" s="35" t="str">
        <f t="shared" si="1083"/>
        <v/>
      </c>
      <c r="X5164" s="35" t="s">
        <v>753</v>
      </c>
      <c r="Y5164" s="35" t="s">
        <v>754</v>
      </c>
      <c r="Z5164" s="35" t="str">
        <f t="shared" si="1084"/>
        <v/>
      </c>
      <c r="AA5164" s="35" t="e">
        <f t="shared" si="1085"/>
        <v>#VALUE!</v>
      </c>
      <c r="AB5164" s="35" t="str">
        <f t="shared" si="1086"/>
        <v>{keyword:}</v>
      </c>
      <c r="AC5164" s="107" t="e">
        <f t="shared" si="1087"/>
        <v>#VALUE!</v>
      </c>
      <c r="AK5164" t="s">
        <v>577</v>
      </c>
    </row>
    <row r="5165" spans="1:37" ht="15" customHeight="1" x14ac:dyDescent="0.25">
      <c r="A5165" s="35">
        <f t="shared" si="1079"/>
        <v>0</v>
      </c>
      <c r="C5165" s="35" t="str">
        <f t="shared" si="1080"/>
        <v/>
      </c>
      <c r="K5165" t="s">
        <v>577</v>
      </c>
      <c r="O5165" s="35" t="str">
        <f t="shared" si="1081"/>
        <v>?utm_source=yandex&amp;utm_medium=cpc&amp;utm_campaign=&amp;utm_content=&amp;utm_term={keyword}&amp;utm_device={device_type}</v>
      </c>
      <c r="P5165" s="35" t="str">
        <f t="shared" si="1078"/>
        <v/>
      </c>
      <c r="T5165" s="8" t="s">
        <v>751</v>
      </c>
      <c r="U5165" s="8" t="str">
        <f t="shared" si="1082"/>
        <v>,</v>
      </c>
      <c r="W5165" s="35" t="str">
        <f t="shared" si="1083"/>
        <v/>
      </c>
      <c r="X5165" s="35" t="s">
        <v>753</v>
      </c>
      <c r="Y5165" s="35" t="s">
        <v>754</v>
      </c>
      <c r="Z5165" s="35" t="str">
        <f t="shared" si="1084"/>
        <v/>
      </c>
      <c r="AA5165" s="35" t="e">
        <f t="shared" si="1085"/>
        <v>#VALUE!</v>
      </c>
      <c r="AB5165" s="35" t="str">
        <f t="shared" si="1086"/>
        <v>{keyword:}</v>
      </c>
      <c r="AC5165" s="107" t="e">
        <f t="shared" si="1087"/>
        <v>#VALUE!</v>
      </c>
      <c r="AK5165" t="s">
        <v>577</v>
      </c>
    </row>
    <row r="5166" spans="1:37" ht="15" x14ac:dyDescent="0.25">
      <c r="A5166" s="35">
        <f t="shared" si="1079"/>
        <v>0</v>
      </c>
      <c r="C5166" s="35" t="str">
        <f t="shared" si="1080"/>
        <v/>
      </c>
      <c r="K5166" t="s">
        <v>577</v>
      </c>
      <c r="O5166" s="35" t="str">
        <f t="shared" si="1081"/>
        <v>?utm_source=yandex&amp;utm_medium=cpc&amp;utm_campaign=&amp;utm_content=&amp;utm_term={keyword}&amp;utm_device={device_type}</v>
      </c>
      <c r="P5166" s="35" t="str">
        <f t="shared" si="1078"/>
        <v/>
      </c>
      <c r="T5166" s="8" t="s">
        <v>751</v>
      </c>
      <c r="U5166" s="8" t="str">
        <f t="shared" si="1082"/>
        <v>,</v>
      </c>
      <c r="W5166" s="35" t="str">
        <f t="shared" si="1083"/>
        <v/>
      </c>
      <c r="X5166" s="35" t="s">
        <v>753</v>
      </c>
      <c r="Y5166" s="35" t="s">
        <v>754</v>
      </c>
      <c r="Z5166" s="35" t="str">
        <f t="shared" si="1084"/>
        <v/>
      </c>
      <c r="AA5166" s="35" t="e">
        <f t="shared" si="1085"/>
        <v>#VALUE!</v>
      </c>
      <c r="AB5166" s="35" t="str">
        <f t="shared" si="1086"/>
        <v>{keyword:}</v>
      </c>
      <c r="AC5166" s="107" t="e">
        <f t="shared" si="1087"/>
        <v>#VALUE!</v>
      </c>
      <c r="AK5166" t="s">
        <v>577</v>
      </c>
    </row>
    <row r="5167" spans="1:37" ht="15" customHeight="1" x14ac:dyDescent="0.25">
      <c r="A5167" s="35">
        <f t="shared" si="1079"/>
        <v>0</v>
      </c>
      <c r="C5167" s="35" t="str">
        <f t="shared" si="1080"/>
        <v/>
      </c>
      <c r="K5167" t="s">
        <v>577</v>
      </c>
      <c r="O5167" s="35" t="str">
        <f t="shared" si="1081"/>
        <v>?utm_source=yandex&amp;utm_medium=cpc&amp;utm_campaign=&amp;utm_content=&amp;utm_term={keyword}&amp;utm_device={device_type}</v>
      </c>
      <c r="P5167" s="35" t="str">
        <f t="shared" si="1078"/>
        <v/>
      </c>
      <c r="T5167" s="8" t="s">
        <v>751</v>
      </c>
      <c r="U5167" s="8" t="str">
        <f t="shared" si="1082"/>
        <v>,</v>
      </c>
      <c r="W5167" s="35" t="str">
        <f t="shared" si="1083"/>
        <v/>
      </c>
      <c r="X5167" s="35" t="s">
        <v>753</v>
      </c>
      <c r="Y5167" s="35" t="s">
        <v>754</v>
      </c>
      <c r="Z5167" s="35" t="str">
        <f t="shared" si="1084"/>
        <v/>
      </c>
      <c r="AA5167" s="35" t="e">
        <f t="shared" si="1085"/>
        <v>#VALUE!</v>
      </c>
      <c r="AB5167" s="35" t="str">
        <f t="shared" si="1086"/>
        <v>{keyword:}</v>
      </c>
      <c r="AC5167" s="107" t="e">
        <f t="shared" si="1087"/>
        <v>#VALUE!</v>
      </c>
      <c r="AK5167" t="s">
        <v>577</v>
      </c>
    </row>
    <row r="5168" spans="1:37" ht="15" x14ac:dyDescent="0.25">
      <c r="A5168" s="35">
        <f t="shared" si="1079"/>
        <v>0</v>
      </c>
      <c r="C5168" s="35" t="str">
        <f t="shared" si="1080"/>
        <v/>
      </c>
      <c r="K5168" t="s">
        <v>577</v>
      </c>
      <c r="O5168" s="35" t="str">
        <f t="shared" si="1081"/>
        <v>?utm_source=yandex&amp;utm_medium=cpc&amp;utm_campaign=&amp;utm_content=&amp;utm_term={keyword}&amp;utm_device={device_type}</v>
      </c>
      <c r="P5168" s="35" t="str">
        <f t="shared" si="1078"/>
        <v/>
      </c>
      <c r="T5168" s="8" t="s">
        <v>751</v>
      </c>
      <c r="U5168" s="8" t="str">
        <f t="shared" si="1082"/>
        <v>,</v>
      </c>
      <c r="W5168" s="35" t="str">
        <f t="shared" si="1083"/>
        <v/>
      </c>
      <c r="X5168" s="35" t="s">
        <v>753</v>
      </c>
      <c r="Y5168" s="35" t="s">
        <v>754</v>
      </c>
      <c r="Z5168" s="35" t="str">
        <f t="shared" si="1084"/>
        <v/>
      </c>
      <c r="AA5168" s="35" t="e">
        <f t="shared" si="1085"/>
        <v>#VALUE!</v>
      </c>
      <c r="AB5168" s="35" t="str">
        <f t="shared" si="1086"/>
        <v>{keyword:}</v>
      </c>
      <c r="AC5168" s="107" t="e">
        <f t="shared" si="1087"/>
        <v>#VALUE!</v>
      </c>
      <c r="AK5168" t="s">
        <v>577</v>
      </c>
    </row>
    <row r="5169" spans="1:37" ht="15" customHeight="1" x14ac:dyDescent="0.25">
      <c r="A5169" s="35">
        <f t="shared" si="1079"/>
        <v>0</v>
      </c>
      <c r="C5169" s="35" t="str">
        <f t="shared" si="1080"/>
        <v/>
      </c>
      <c r="K5169" t="s">
        <v>577</v>
      </c>
      <c r="O5169" s="35" t="str">
        <f t="shared" si="1081"/>
        <v>?utm_source=yandex&amp;utm_medium=cpc&amp;utm_campaign=&amp;utm_content=&amp;utm_term={keyword}&amp;utm_device={device_type}</v>
      </c>
      <c r="P5169" s="35" t="str">
        <f t="shared" si="1078"/>
        <v/>
      </c>
      <c r="T5169" s="8" t="s">
        <v>751</v>
      </c>
      <c r="U5169" s="8" t="str">
        <f t="shared" si="1082"/>
        <v>,</v>
      </c>
      <c r="W5169" s="35" t="str">
        <f t="shared" si="1083"/>
        <v/>
      </c>
      <c r="X5169" s="35" t="s">
        <v>753</v>
      </c>
      <c r="Y5169" s="35" t="s">
        <v>754</v>
      </c>
      <c r="Z5169" s="35" t="str">
        <f t="shared" si="1084"/>
        <v/>
      </c>
      <c r="AA5169" s="35" t="e">
        <f t="shared" si="1085"/>
        <v>#VALUE!</v>
      </c>
      <c r="AB5169" s="35" t="str">
        <f t="shared" si="1086"/>
        <v>{keyword:}</v>
      </c>
      <c r="AC5169" s="107" t="e">
        <f t="shared" si="1087"/>
        <v>#VALUE!</v>
      </c>
      <c r="AK5169" t="s">
        <v>577</v>
      </c>
    </row>
    <row r="5170" spans="1:37" ht="15" x14ac:dyDescent="0.25">
      <c r="A5170" s="35">
        <f t="shared" si="1079"/>
        <v>0</v>
      </c>
      <c r="C5170" s="35" t="str">
        <f t="shared" si="1080"/>
        <v/>
      </c>
      <c r="K5170" t="s">
        <v>577</v>
      </c>
      <c r="O5170" s="35" t="str">
        <f t="shared" si="1081"/>
        <v>?utm_source=yandex&amp;utm_medium=cpc&amp;utm_campaign=&amp;utm_content=&amp;utm_term={keyword}&amp;utm_device={device_type}</v>
      </c>
      <c r="P5170" s="35" t="str">
        <f t="shared" si="1078"/>
        <v/>
      </c>
      <c r="T5170" s="8" t="s">
        <v>751</v>
      </c>
      <c r="U5170" s="8" t="str">
        <f t="shared" si="1082"/>
        <v>,</v>
      </c>
      <c r="W5170" s="35" t="str">
        <f t="shared" si="1083"/>
        <v/>
      </c>
      <c r="X5170" s="35" t="s">
        <v>753</v>
      </c>
      <c r="Y5170" s="35" t="s">
        <v>754</v>
      </c>
      <c r="Z5170" s="35" t="str">
        <f t="shared" si="1084"/>
        <v/>
      </c>
      <c r="AA5170" s="35" t="e">
        <f t="shared" si="1085"/>
        <v>#VALUE!</v>
      </c>
      <c r="AB5170" s="35" t="str">
        <f t="shared" si="1086"/>
        <v>{keyword:}</v>
      </c>
      <c r="AC5170" s="107" t="e">
        <f t="shared" si="1087"/>
        <v>#VALUE!</v>
      </c>
      <c r="AK5170" t="s">
        <v>577</v>
      </c>
    </row>
    <row r="5171" spans="1:37" ht="15" customHeight="1" x14ac:dyDescent="0.25">
      <c r="A5171" s="35">
        <f t="shared" si="1079"/>
        <v>0</v>
      </c>
      <c r="C5171" s="35" t="str">
        <f t="shared" si="1080"/>
        <v/>
      </c>
      <c r="K5171" t="s">
        <v>577</v>
      </c>
      <c r="O5171" s="35" t="str">
        <f t="shared" si="1081"/>
        <v>?utm_source=yandex&amp;utm_medium=cpc&amp;utm_campaign=&amp;utm_content=&amp;utm_term={keyword}&amp;utm_device={device_type}</v>
      </c>
      <c r="P5171" s="35" t="str">
        <f t="shared" si="1078"/>
        <v/>
      </c>
      <c r="T5171" s="8" t="s">
        <v>751</v>
      </c>
      <c r="U5171" s="8" t="str">
        <f t="shared" si="1082"/>
        <v>,</v>
      </c>
      <c r="W5171" s="35" t="str">
        <f t="shared" si="1083"/>
        <v/>
      </c>
      <c r="X5171" s="35" t="s">
        <v>753</v>
      </c>
      <c r="Y5171" s="35" t="s">
        <v>754</v>
      </c>
      <c r="Z5171" s="35" t="str">
        <f t="shared" si="1084"/>
        <v/>
      </c>
      <c r="AA5171" s="35" t="e">
        <f t="shared" si="1085"/>
        <v>#VALUE!</v>
      </c>
      <c r="AB5171" s="35" t="str">
        <f t="shared" si="1086"/>
        <v>{keyword:}</v>
      </c>
      <c r="AC5171" s="107" t="e">
        <f t="shared" si="1087"/>
        <v>#VALUE!</v>
      </c>
      <c r="AK5171" t="s">
        <v>577</v>
      </c>
    </row>
    <row r="5172" spans="1:37" ht="15" x14ac:dyDescent="0.25">
      <c r="A5172" s="35">
        <f t="shared" si="1079"/>
        <v>0</v>
      </c>
      <c r="C5172" s="35" t="str">
        <f t="shared" si="1080"/>
        <v/>
      </c>
      <c r="K5172" t="s">
        <v>577</v>
      </c>
      <c r="O5172" s="35" t="str">
        <f t="shared" si="1081"/>
        <v>?utm_source=yandex&amp;utm_medium=cpc&amp;utm_campaign=&amp;utm_content=&amp;utm_term={keyword}&amp;utm_device={device_type}</v>
      </c>
      <c r="P5172" s="35" t="str">
        <f t="shared" si="1078"/>
        <v/>
      </c>
      <c r="T5172" s="8" t="s">
        <v>751</v>
      </c>
      <c r="U5172" s="8" t="str">
        <f t="shared" si="1082"/>
        <v>,</v>
      </c>
      <c r="W5172" s="35" t="str">
        <f t="shared" si="1083"/>
        <v/>
      </c>
      <c r="X5172" s="35" t="s">
        <v>753</v>
      </c>
      <c r="Y5172" s="35" t="s">
        <v>754</v>
      </c>
      <c r="Z5172" s="35" t="str">
        <f t="shared" si="1084"/>
        <v/>
      </c>
      <c r="AA5172" s="35" t="e">
        <f t="shared" si="1085"/>
        <v>#VALUE!</v>
      </c>
      <c r="AB5172" s="35" t="str">
        <f t="shared" si="1086"/>
        <v>{keyword:}</v>
      </c>
      <c r="AC5172" s="107" t="e">
        <f t="shared" si="1087"/>
        <v>#VALUE!</v>
      </c>
      <c r="AK5172" t="s">
        <v>577</v>
      </c>
    </row>
    <row r="5173" spans="1:37" ht="15" customHeight="1" x14ac:dyDescent="0.25">
      <c r="A5173" s="35">
        <f t="shared" si="1079"/>
        <v>0</v>
      </c>
      <c r="C5173" s="35" t="str">
        <f t="shared" si="1080"/>
        <v/>
      </c>
      <c r="K5173" t="s">
        <v>577</v>
      </c>
      <c r="O5173" s="35" t="str">
        <f t="shared" si="1081"/>
        <v>?utm_source=yandex&amp;utm_medium=cpc&amp;utm_campaign=&amp;utm_content=&amp;utm_term={keyword}&amp;utm_device={device_type}</v>
      </c>
      <c r="P5173" s="35" t="str">
        <f t="shared" si="1078"/>
        <v/>
      </c>
      <c r="T5173" s="8" t="s">
        <v>751</v>
      </c>
      <c r="U5173" s="8" t="str">
        <f t="shared" si="1082"/>
        <v>,</v>
      </c>
      <c r="W5173" s="35" t="str">
        <f t="shared" si="1083"/>
        <v/>
      </c>
      <c r="X5173" s="35" t="s">
        <v>753</v>
      </c>
      <c r="Y5173" s="35" t="s">
        <v>754</v>
      </c>
      <c r="Z5173" s="35" t="str">
        <f t="shared" si="1084"/>
        <v/>
      </c>
      <c r="AA5173" s="35" t="e">
        <f t="shared" si="1085"/>
        <v>#VALUE!</v>
      </c>
      <c r="AB5173" s="35" t="str">
        <f t="shared" si="1086"/>
        <v>{keyword:}</v>
      </c>
      <c r="AC5173" s="107" t="e">
        <f t="shared" si="1087"/>
        <v>#VALUE!</v>
      </c>
      <c r="AK5173" t="s">
        <v>577</v>
      </c>
    </row>
    <row r="5174" spans="1:37" ht="15" x14ac:dyDescent="0.25">
      <c r="A5174" s="35">
        <f t="shared" si="1079"/>
        <v>0</v>
      </c>
      <c r="C5174" s="35" t="str">
        <f t="shared" si="1080"/>
        <v/>
      </c>
      <c r="K5174" t="s">
        <v>577</v>
      </c>
      <c r="O5174" s="35" t="str">
        <f t="shared" si="1081"/>
        <v>?utm_source=yandex&amp;utm_medium=cpc&amp;utm_campaign=&amp;utm_content=&amp;utm_term={keyword}&amp;utm_device={device_type}</v>
      </c>
      <c r="P5174" s="35" t="str">
        <f t="shared" si="1078"/>
        <v/>
      </c>
      <c r="T5174" s="8" t="s">
        <v>751</v>
      </c>
      <c r="U5174" s="8" t="str">
        <f t="shared" si="1082"/>
        <v>,</v>
      </c>
      <c r="W5174" s="35" t="str">
        <f t="shared" si="1083"/>
        <v/>
      </c>
      <c r="X5174" s="35" t="s">
        <v>753</v>
      </c>
      <c r="Y5174" s="35" t="s">
        <v>754</v>
      </c>
      <c r="Z5174" s="35" t="str">
        <f t="shared" si="1084"/>
        <v/>
      </c>
      <c r="AA5174" s="35" t="e">
        <f t="shared" si="1085"/>
        <v>#VALUE!</v>
      </c>
      <c r="AB5174" s="35" t="str">
        <f t="shared" si="1086"/>
        <v>{keyword:}</v>
      </c>
      <c r="AC5174" s="107" t="e">
        <f t="shared" si="1087"/>
        <v>#VALUE!</v>
      </c>
      <c r="AK5174" t="s">
        <v>577</v>
      </c>
    </row>
    <row r="5175" spans="1:37" ht="15" customHeight="1" x14ac:dyDescent="0.25">
      <c r="A5175" s="35">
        <f t="shared" si="1079"/>
        <v>0</v>
      </c>
      <c r="C5175" s="35" t="str">
        <f t="shared" si="1080"/>
        <v/>
      </c>
      <c r="K5175" t="s">
        <v>577</v>
      </c>
      <c r="O5175" s="35" t="str">
        <f t="shared" si="1081"/>
        <v>?utm_source=yandex&amp;utm_medium=cpc&amp;utm_campaign=&amp;utm_content=&amp;utm_term={keyword}&amp;utm_device={device_type}</v>
      </c>
      <c r="P5175" s="35" t="str">
        <f t="shared" si="1078"/>
        <v/>
      </c>
      <c r="T5175" s="8" t="s">
        <v>751</v>
      </c>
      <c r="U5175" s="8" t="str">
        <f t="shared" si="1082"/>
        <v>,</v>
      </c>
      <c r="W5175" s="35" t="str">
        <f t="shared" si="1083"/>
        <v/>
      </c>
      <c r="X5175" s="35" t="s">
        <v>753</v>
      </c>
      <c r="Y5175" s="35" t="s">
        <v>754</v>
      </c>
      <c r="Z5175" s="35" t="str">
        <f t="shared" si="1084"/>
        <v/>
      </c>
      <c r="AA5175" s="35" t="e">
        <f t="shared" si="1085"/>
        <v>#VALUE!</v>
      </c>
      <c r="AB5175" s="35" t="str">
        <f t="shared" si="1086"/>
        <v>{keyword:}</v>
      </c>
      <c r="AC5175" s="107" t="e">
        <f t="shared" si="1087"/>
        <v>#VALUE!</v>
      </c>
      <c r="AK5175" t="s">
        <v>577</v>
      </c>
    </row>
    <row r="5176" spans="1:37" ht="15" x14ac:dyDescent="0.25">
      <c r="A5176" s="35">
        <f t="shared" si="1079"/>
        <v>0</v>
      </c>
      <c r="C5176" s="35" t="str">
        <f t="shared" si="1080"/>
        <v/>
      </c>
      <c r="K5176" t="s">
        <v>577</v>
      </c>
      <c r="O5176" s="35" t="str">
        <f t="shared" si="1081"/>
        <v>?utm_source=yandex&amp;utm_medium=cpc&amp;utm_campaign=&amp;utm_content=&amp;utm_term={keyword}&amp;utm_device={device_type}</v>
      </c>
      <c r="P5176" s="35" t="str">
        <f t="shared" si="1078"/>
        <v/>
      </c>
      <c r="T5176" s="8" t="s">
        <v>751</v>
      </c>
      <c r="U5176" s="8" t="str">
        <f t="shared" si="1082"/>
        <v>,</v>
      </c>
      <c r="W5176" s="35" t="str">
        <f t="shared" si="1083"/>
        <v/>
      </c>
      <c r="X5176" s="35" t="s">
        <v>753</v>
      </c>
      <c r="Y5176" s="35" t="s">
        <v>754</v>
      </c>
      <c r="Z5176" s="35" t="str">
        <f t="shared" si="1084"/>
        <v/>
      </c>
      <c r="AA5176" s="35" t="e">
        <f t="shared" si="1085"/>
        <v>#VALUE!</v>
      </c>
      <c r="AB5176" s="35" t="str">
        <f t="shared" si="1086"/>
        <v>{keyword:}</v>
      </c>
      <c r="AC5176" s="107" t="e">
        <f t="shared" si="1087"/>
        <v>#VALUE!</v>
      </c>
      <c r="AK5176" t="s">
        <v>577</v>
      </c>
    </row>
    <row r="5177" spans="1:37" ht="15" customHeight="1" x14ac:dyDescent="0.25">
      <c r="A5177" s="35">
        <f t="shared" si="1079"/>
        <v>0</v>
      </c>
      <c r="C5177" s="35" t="str">
        <f t="shared" si="1080"/>
        <v/>
      </c>
      <c r="K5177" t="s">
        <v>577</v>
      </c>
      <c r="O5177" s="35" t="str">
        <f t="shared" si="1081"/>
        <v>?utm_source=yandex&amp;utm_medium=cpc&amp;utm_campaign=&amp;utm_content=&amp;utm_term={keyword}&amp;utm_device={device_type}</v>
      </c>
      <c r="P5177" s="35" t="str">
        <f t="shared" si="1078"/>
        <v/>
      </c>
      <c r="T5177" s="8" t="s">
        <v>751</v>
      </c>
      <c r="U5177" s="8" t="str">
        <f t="shared" si="1082"/>
        <v>,</v>
      </c>
      <c r="W5177" s="35" t="str">
        <f t="shared" si="1083"/>
        <v/>
      </c>
      <c r="X5177" s="35" t="s">
        <v>753</v>
      </c>
      <c r="Y5177" s="35" t="s">
        <v>754</v>
      </c>
      <c r="Z5177" s="35" t="str">
        <f t="shared" si="1084"/>
        <v/>
      </c>
      <c r="AA5177" s="35" t="e">
        <f t="shared" si="1085"/>
        <v>#VALUE!</v>
      </c>
      <c r="AB5177" s="35" t="str">
        <f t="shared" si="1086"/>
        <v>{keyword:}</v>
      </c>
      <c r="AC5177" s="107" t="e">
        <f t="shared" si="1087"/>
        <v>#VALUE!</v>
      </c>
      <c r="AK5177" t="s">
        <v>577</v>
      </c>
    </row>
    <row r="5178" spans="1:37" ht="15" x14ac:dyDescent="0.25">
      <c r="A5178" s="35">
        <f t="shared" si="1079"/>
        <v>0</v>
      </c>
      <c r="C5178" s="35" t="str">
        <f t="shared" si="1080"/>
        <v/>
      </c>
      <c r="K5178" t="s">
        <v>577</v>
      </c>
      <c r="O5178" s="35" t="str">
        <f t="shared" si="1081"/>
        <v>?utm_source=yandex&amp;utm_medium=cpc&amp;utm_campaign=&amp;utm_content=&amp;utm_term={keyword}&amp;utm_device={device_type}</v>
      </c>
      <c r="P5178" s="35" t="str">
        <f t="shared" si="1078"/>
        <v/>
      </c>
      <c r="T5178" s="8" t="s">
        <v>751</v>
      </c>
      <c r="U5178" s="8" t="str">
        <f t="shared" si="1082"/>
        <v>,</v>
      </c>
      <c r="W5178" s="35" t="str">
        <f t="shared" si="1083"/>
        <v/>
      </c>
      <c r="X5178" s="35" t="s">
        <v>753</v>
      </c>
      <c r="Y5178" s="35" t="s">
        <v>754</v>
      </c>
      <c r="Z5178" s="35" t="str">
        <f t="shared" si="1084"/>
        <v/>
      </c>
      <c r="AA5178" s="35" t="e">
        <f t="shared" si="1085"/>
        <v>#VALUE!</v>
      </c>
      <c r="AB5178" s="35" t="str">
        <f t="shared" si="1086"/>
        <v>{keyword:}</v>
      </c>
      <c r="AC5178" s="107" t="e">
        <f t="shared" si="1087"/>
        <v>#VALUE!</v>
      </c>
      <c r="AK5178" t="s">
        <v>577</v>
      </c>
    </row>
    <row r="5179" spans="1:37" ht="15" customHeight="1" x14ac:dyDescent="0.25">
      <c r="A5179" s="35">
        <f t="shared" si="1079"/>
        <v>0</v>
      </c>
      <c r="C5179" s="35" t="str">
        <f t="shared" si="1080"/>
        <v/>
      </c>
      <c r="K5179" t="s">
        <v>577</v>
      </c>
      <c r="O5179" s="35" t="str">
        <f t="shared" si="1081"/>
        <v>?utm_source=yandex&amp;utm_medium=cpc&amp;utm_campaign=&amp;utm_content=&amp;utm_term={keyword}&amp;utm_device={device_type}</v>
      </c>
      <c r="P5179" s="35" t="str">
        <f t="shared" si="1078"/>
        <v/>
      </c>
      <c r="T5179" s="8" t="s">
        <v>751</v>
      </c>
      <c r="U5179" s="8" t="str">
        <f t="shared" si="1082"/>
        <v>,</v>
      </c>
      <c r="W5179" s="35" t="str">
        <f t="shared" si="1083"/>
        <v/>
      </c>
      <c r="X5179" s="35" t="s">
        <v>753</v>
      </c>
      <c r="Y5179" s="35" t="s">
        <v>754</v>
      </c>
      <c r="Z5179" s="35" t="str">
        <f t="shared" si="1084"/>
        <v/>
      </c>
      <c r="AA5179" s="35" t="e">
        <f t="shared" si="1085"/>
        <v>#VALUE!</v>
      </c>
      <c r="AB5179" s="35" t="str">
        <f t="shared" si="1086"/>
        <v>{keyword:}</v>
      </c>
      <c r="AC5179" s="107" t="e">
        <f t="shared" si="1087"/>
        <v>#VALUE!</v>
      </c>
      <c r="AK5179" t="s">
        <v>577</v>
      </c>
    </row>
    <row r="5180" spans="1:37" ht="15" x14ac:dyDescent="0.25">
      <c r="A5180" s="35">
        <f t="shared" si="1079"/>
        <v>0</v>
      </c>
      <c r="C5180" s="35" t="str">
        <f t="shared" si="1080"/>
        <v/>
      </c>
      <c r="K5180" t="s">
        <v>577</v>
      </c>
      <c r="O5180" s="35" t="str">
        <f t="shared" si="1081"/>
        <v>?utm_source=yandex&amp;utm_medium=cpc&amp;utm_campaign=&amp;utm_content=&amp;utm_term={keyword}&amp;utm_device={device_type}</v>
      </c>
      <c r="P5180" s="35" t="str">
        <f t="shared" si="1078"/>
        <v/>
      </c>
      <c r="T5180" s="8" t="s">
        <v>751</v>
      </c>
      <c r="U5180" s="8" t="str">
        <f t="shared" si="1082"/>
        <v>,</v>
      </c>
      <c r="W5180" s="35" t="str">
        <f t="shared" si="1083"/>
        <v/>
      </c>
      <c r="X5180" s="35" t="s">
        <v>753</v>
      </c>
      <c r="Y5180" s="35" t="s">
        <v>754</v>
      </c>
      <c r="Z5180" s="35" t="str">
        <f t="shared" si="1084"/>
        <v/>
      </c>
      <c r="AA5180" s="35" t="e">
        <f t="shared" si="1085"/>
        <v>#VALUE!</v>
      </c>
      <c r="AB5180" s="35" t="str">
        <f t="shared" si="1086"/>
        <v>{keyword:}</v>
      </c>
      <c r="AC5180" s="107" t="e">
        <f t="shared" si="1087"/>
        <v>#VALUE!</v>
      </c>
      <c r="AK5180" t="s">
        <v>577</v>
      </c>
    </row>
    <row r="5181" spans="1:37" ht="15" customHeight="1" x14ac:dyDescent="0.25">
      <c r="A5181" s="35">
        <f t="shared" si="1079"/>
        <v>0</v>
      </c>
      <c r="C5181" s="35" t="str">
        <f t="shared" si="1080"/>
        <v/>
      </c>
      <c r="K5181" t="s">
        <v>577</v>
      </c>
      <c r="O5181" s="35" t="str">
        <f t="shared" si="1081"/>
        <v>?utm_source=yandex&amp;utm_medium=cpc&amp;utm_campaign=&amp;utm_content=&amp;utm_term={keyword}&amp;utm_device={device_type}</v>
      </c>
      <c r="P5181" s="35" t="str">
        <f t="shared" si="1078"/>
        <v/>
      </c>
      <c r="T5181" s="8" t="s">
        <v>751</v>
      </c>
      <c r="U5181" s="8" t="str">
        <f t="shared" si="1082"/>
        <v>,</v>
      </c>
      <c r="W5181" s="35" t="str">
        <f t="shared" si="1083"/>
        <v/>
      </c>
      <c r="X5181" s="35" t="s">
        <v>753</v>
      </c>
      <c r="Y5181" s="35" t="s">
        <v>754</v>
      </c>
      <c r="Z5181" s="35" t="str">
        <f t="shared" si="1084"/>
        <v/>
      </c>
      <c r="AA5181" s="35" t="e">
        <f t="shared" si="1085"/>
        <v>#VALUE!</v>
      </c>
      <c r="AB5181" s="35" t="str">
        <f t="shared" si="1086"/>
        <v>{keyword:}</v>
      </c>
      <c r="AC5181" s="107" t="e">
        <f t="shared" si="1087"/>
        <v>#VALUE!</v>
      </c>
      <c r="AK5181" t="s">
        <v>577</v>
      </c>
    </row>
    <row r="5182" spans="1:37" ht="15" x14ac:dyDescent="0.25">
      <c r="A5182" s="35">
        <f t="shared" si="1079"/>
        <v>0</v>
      </c>
      <c r="C5182" s="35" t="str">
        <f t="shared" si="1080"/>
        <v/>
      </c>
      <c r="K5182" t="s">
        <v>577</v>
      </c>
      <c r="O5182" s="35" t="str">
        <f t="shared" si="1081"/>
        <v>?utm_source=yandex&amp;utm_medium=cpc&amp;utm_campaign=&amp;utm_content=&amp;utm_term={keyword}&amp;utm_device={device_type}</v>
      </c>
      <c r="P5182" s="35" t="str">
        <f t="shared" si="1078"/>
        <v/>
      </c>
      <c r="T5182" s="8" t="s">
        <v>751</v>
      </c>
      <c r="U5182" s="8" t="str">
        <f t="shared" si="1082"/>
        <v>,</v>
      </c>
      <c r="W5182" s="35" t="str">
        <f t="shared" si="1083"/>
        <v/>
      </c>
      <c r="X5182" s="35" t="s">
        <v>753</v>
      </c>
      <c r="Y5182" s="35" t="s">
        <v>754</v>
      </c>
      <c r="Z5182" s="35" t="str">
        <f t="shared" si="1084"/>
        <v/>
      </c>
      <c r="AA5182" s="35" t="e">
        <f t="shared" si="1085"/>
        <v>#VALUE!</v>
      </c>
      <c r="AB5182" s="35" t="str">
        <f t="shared" si="1086"/>
        <v>{keyword:}</v>
      </c>
      <c r="AC5182" s="107" t="e">
        <f t="shared" si="1087"/>
        <v>#VALUE!</v>
      </c>
      <c r="AK5182" t="s">
        <v>577</v>
      </c>
    </row>
    <row r="5183" spans="1:37" ht="15" customHeight="1" x14ac:dyDescent="0.25">
      <c r="A5183" s="35">
        <f t="shared" si="1079"/>
        <v>0</v>
      </c>
      <c r="C5183" s="35" t="str">
        <f t="shared" si="1080"/>
        <v/>
      </c>
      <c r="K5183" t="s">
        <v>577</v>
      </c>
      <c r="O5183" s="35" t="str">
        <f t="shared" si="1081"/>
        <v>?utm_source=yandex&amp;utm_medium=cpc&amp;utm_campaign=&amp;utm_content=&amp;utm_term={keyword}&amp;utm_device={device_type}</v>
      </c>
      <c r="P5183" s="35" t="str">
        <f t="shared" si="1078"/>
        <v/>
      </c>
      <c r="T5183" s="8" t="s">
        <v>751</v>
      </c>
      <c r="U5183" s="8" t="str">
        <f t="shared" si="1082"/>
        <v>,</v>
      </c>
      <c r="W5183" s="35" t="str">
        <f t="shared" si="1083"/>
        <v/>
      </c>
      <c r="X5183" s="35" t="s">
        <v>753</v>
      </c>
      <c r="Y5183" s="35" t="s">
        <v>754</v>
      </c>
      <c r="Z5183" s="35" t="str">
        <f t="shared" si="1084"/>
        <v/>
      </c>
      <c r="AA5183" s="35" t="e">
        <f t="shared" si="1085"/>
        <v>#VALUE!</v>
      </c>
      <c r="AB5183" s="35" t="str">
        <f t="shared" si="1086"/>
        <v>{keyword:}</v>
      </c>
      <c r="AC5183" s="107" t="e">
        <f t="shared" si="1087"/>
        <v>#VALUE!</v>
      </c>
      <c r="AK5183" t="s">
        <v>577</v>
      </c>
    </row>
    <row r="5184" spans="1:37" ht="15" x14ac:dyDescent="0.25">
      <c r="A5184" s="35">
        <f t="shared" si="1079"/>
        <v>0</v>
      </c>
      <c r="C5184" s="35" t="str">
        <f t="shared" si="1080"/>
        <v/>
      </c>
      <c r="K5184" t="s">
        <v>577</v>
      </c>
      <c r="O5184" s="35" t="str">
        <f t="shared" si="1081"/>
        <v>?utm_source=yandex&amp;utm_medium=cpc&amp;utm_campaign=&amp;utm_content=&amp;utm_term={keyword}&amp;utm_device={device_type}</v>
      </c>
      <c r="P5184" s="35" t="str">
        <f t="shared" si="1078"/>
        <v/>
      </c>
      <c r="T5184" s="8" t="s">
        <v>751</v>
      </c>
      <c r="U5184" s="8" t="str">
        <f t="shared" si="1082"/>
        <v>,</v>
      </c>
      <c r="W5184" s="35" t="str">
        <f t="shared" si="1083"/>
        <v/>
      </c>
      <c r="X5184" s="35" t="s">
        <v>753</v>
      </c>
      <c r="Y5184" s="35" t="s">
        <v>754</v>
      </c>
      <c r="Z5184" s="35" t="str">
        <f t="shared" si="1084"/>
        <v/>
      </c>
      <c r="AA5184" s="35" t="e">
        <f t="shared" si="1085"/>
        <v>#VALUE!</v>
      </c>
      <c r="AB5184" s="35" t="str">
        <f t="shared" si="1086"/>
        <v>{keyword:}</v>
      </c>
      <c r="AC5184" s="107" t="e">
        <f t="shared" si="1087"/>
        <v>#VALUE!</v>
      </c>
      <c r="AK5184" t="s">
        <v>577</v>
      </c>
    </row>
    <row r="5185" spans="1:37" ht="15" customHeight="1" x14ac:dyDescent="0.25">
      <c r="A5185" s="35">
        <f t="shared" si="1079"/>
        <v>0</v>
      </c>
      <c r="C5185" s="35" t="str">
        <f t="shared" si="1080"/>
        <v/>
      </c>
      <c r="K5185" t="s">
        <v>577</v>
      </c>
      <c r="O5185" s="35" t="str">
        <f t="shared" si="1081"/>
        <v>?utm_source=yandex&amp;utm_medium=cpc&amp;utm_campaign=&amp;utm_content=&amp;utm_term={keyword}&amp;utm_device={device_type}</v>
      </c>
      <c r="P5185" s="35" t="str">
        <f t="shared" si="1078"/>
        <v/>
      </c>
      <c r="T5185" s="8" t="s">
        <v>751</v>
      </c>
      <c r="U5185" s="8" t="str">
        <f t="shared" si="1082"/>
        <v>,</v>
      </c>
      <c r="W5185" s="35" t="str">
        <f t="shared" si="1083"/>
        <v/>
      </c>
      <c r="X5185" s="35" t="s">
        <v>753</v>
      </c>
      <c r="Y5185" s="35" t="s">
        <v>754</v>
      </c>
      <c r="Z5185" s="35" t="str">
        <f t="shared" si="1084"/>
        <v/>
      </c>
      <c r="AA5185" s="35" t="e">
        <f t="shared" si="1085"/>
        <v>#VALUE!</v>
      </c>
      <c r="AB5185" s="35" t="str">
        <f t="shared" si="1086"/>
        <v>{keyword:}</v>
      </c>
      <c r="AC5185" s="107" t="e">
        <f t="shared" si="1087"/>
        <v>#VALUE!</v>
      </c>
      <c r="AK5185" t="s">
        <v>577</v>
      </c>
    </row>
    <row r="5186" spans="1:37" ht="15" x14ac:dyDescent="0.25">
      <c r="A5186" s="35">
        <f t="shared" si="1079"/>
        <v>0</v>
      </c>
      <c r="C5186" s="35" t="str">
        <f t="shared" si="1080"/>
        <v/>
      </c>
      <c r="K5186" t="s">
        <v>577</v>
      </c>
      <c r="O5186" s="35" t="str">
        <f t="shared" si="1081"/>
        <v>?utm_source=yandex&amp;utm_medium=cpc&amp;utm_campaign=&amp;utm_content=&amp;utm_term={keyword}&amp;utm_device={device_type}</v>
      </c>
      <c r="P5186" s="35" t="str">
        <f t="shared" ref="P5186:P5249" si="1088">SUBSTITUTE((SUBSTITUTE(B5186,"""",))," ","-")</f>
        <v/>
      </c>
      <c r="T5186" s="8" t="s">
        <v>751</v>
      </c>
      <c r="U5186" s="8" t="str">
        <f t="shared" si="1082"/>
        <v>,</v>
      </c>
      <c r="W5186" s="35" t="str">
        <f t="shared" si="1083"/>
        <v/>
      </c>
      <c r="X5186" s="35" t="s">
        <v>753</v>
      </c>
      <c r="Y5186" s="35" t="s">
        <v>754</v>
      </c>
      <c r="Z5186" s="35" t="str">
        <f t="shared" si="1084"/>
        <v/>
      </c>
      <c r="AA5186" s="35" t="e">
        <f t="shared" si="1085"/>
        <v>#VALUE!</v>
      </c>
      <c r="AB5186" s="35" t="str">
        <f t="shared" si="1086"/>
        <v>{keyword:}</v>
      </c>
      <c r="AC5186" s="107" t="e">
        <f t="shared" si="1087"/>
        <v>#VALUE!</v>
      </c>
      <c r="AK5186" t="s">
        <v>577</v>
      </c>
    </row>
    <row r="5187" spans="1:37" ht="15" customHeight="1" x14ac:dyDescent="0.25">
      <c r="A5187" s="35">
        <f t="shared" ref="A5187:A5250" si="1089">IF(ISBLANK(B5187),0,LEN(TRIM(B5187))-LEN(SUBSTITUTE(B5187," ",""))+1)</f>
        <v>0</v>
      </c>
      <c r="C5187" s="35" t="str">
        <f t="shared" ref="C5187:C5250" si="1090">SUBSTITUTE(B5187," ","_")</f>
        <v/>
      </c>
      <c r="K5187" t="s">
        <v>577</v>
      </c>
      <c r="O5187" s="35" t="str">
        <f t="shared" ref="O5187:O5250" si="1091">CONCATENATE(M5187,"?utm_source=yandex&amp;utm_medium=cpc&amp;utm_campaign=",SUBSTITUTE(TRIM(N5187)," ","_"),"&amp;utm_content=",SUBSTITUTE(SUBSTITUTE(B5187,"""",)," ","_"),"&amp;utm_term={keyword}","&amp;utm_device={device_type}")</f>
        <v>?utm_source=yandex&amp;utm_medium=cpc&amp;utm_campaign=&amp;utm_content=&amp;utm_term={keyword}&amp;utm_device={device_type}</v>
      </c>
      <c r="P5187" s="35" t="str">
        <f t="shared" si="1088"/>
        <v/>
      </c>
      <c r="T5187" s="8" t="s">
        <v>751</v>
      </c>
      <c r="U5187" s="8" t="str">
        <f t="shared" ref="U5187:U5250" si="1092">CONCATENATE(R5187,T5187,S5187)</f>
        <v>,</v>
      </c>
      <c r="W5187" s="35" t="str">
        <f t="shared" ref="W5187:W5250" si="1093">SUBSTITUTE((SUBSTITUTE(P5187,"""",)),"-"," ")</f>
        <v/>
      </c>
      <c r="X5187" s="35" t="s">
        <v>753</v>
      </c>
      <c r="Y5187" s="35" t="s">
        <v>754</v>
      </c>
      <c r="Z5187" s="35" t="str">
        <f t="shared" ref="Z5187:Z5250" si="1094">IF(ISERR(MID(W5187,1,FIND(" ",W5187,1)-1)),W5187,MID(W5187,1,FIND(" ",W5187,1)-1))</f>
        <v/>
      </c>
      <c r="AA5187" s="35" t="e">
        <f t="shared" ref="AA5187:AA5250" si="1095">MID(W5187,FIND(" ",W5187)+1,100)</f>
        <v>#VALUE!</v>
      </c>
      <c r="AB5187" s="35" t="str">
        <f t="shared" ref="AB5187:AB5250" si="1096">CONCATENATE(X5187,Z5187,Y5187)</f>
        <v>{keyword:}</v>
      </c>
      <c r="AC5187" s="107" t="e">
        <f t="shared" ref="AC5187:AC5250" si="1097">CONCATENATE(X5187,AA5187,Y5187)</f>
        <v>#VALUE!</v>
      </c>
      <c r="AK5187" t="s">
        <v>577</v>
      </c>
    </row>
    <row r="5188" spans="1:37" ht="15" x14ac:dyDescent="0.25">
      <c r="A5188" s="35">
        <f t="shared" si="1089"/>
        <v>0</v>
      </c>
      <c r="C5188" s="35" t="str">
        <f t="shared" si="1090"/>
        <v/>
      </c>
      <c r="K5188" t="s">
        <v>577</v>
      </c>
      <c r="O5188" s="35" t="str">
        <f t="shared" si="1091"/>
        <v>?utm_source=yandex&amp;utm_medium=cpc&amp;utm_campaign=&amp;utm_content=&amp;utm_term={keyword}&amp;utm_device={device_type}</v>
      </c>
      <c r="P5188" s="35" t="str">
        <f t="shared" si="1088"/>
        <v/>
      </c>
      <c r="T5188" s="8" t="s">
        <v>751</v>
      </c>
      <c r="U5188" s="8" t="str">
        <f t="shared" si="1092"/>
        <v>,</v>
      </c>
      <c r="W5188" s="35" t="str">
        <f t="shared" si="1093"/>
        <v/>
      </c>
      <c r="X5188" s="35" t="s">
        <v>753</v>
      </c>
      <c r="Y5188" s="35" t="s">
        <v>754</v>
      </c>
      <c r="Z5188" s="35" t="str">
        <f t="shared" si="1094"/>
        <v/>
      </c>
      <c r="AA5188" s="35" t="e">
        <f t="shared" si="1095"/>
        <v>#VALUE!</v>
      </c>
      <c r="AB5188" s="35" t="str">
        <f t="shared" si="1096"/>
        <v>{keyword:}</v>
      </c>
      <c r="AC5188" s="107" t="e">
        <f t="shared" si="1097"/>
        <v>#VALUE!</v>
      </c>
      <c r="AK5188" t="s">
        <v>577</v>
      </c>
    </row>
    <row r="5189" spans="1:37" ht="15" customHeight="1" x14ac:dyDescent="0.25">
      <c r="A5189" s="35">
        <f t="shared" si="1089"/>
        <v>0</v>
      </c>
      <c r="C5189" s="35" t="str">
        <f t="shared" si="1090"/>
        <v/>
      </c>
      <c r="K5189" t="s">
        <v>577</v>
      </c>
      <c r="O5189" s="35" t="str">
        <f t="shared" si="1091"/>
        <v>?utm_source=yandex&amp;utm_medium=cpc&amp;utm_campaign=&amp;utm_content=&amp;utm_term={keyword}&amp;utm_device={device_type}</v>
      </c>
      <c r="P5189" s="35" t="str">
        <f t="shared" si="1088"/>
        <v/>
      </c>
      <c r="T5189" s="8" t="s">
        <v>751</v>
      </c>
      <c r="U5189" s="8" t="str">
        <f t="shared" si="1092"/>
        <v>,</v>
      </c>
      <c r="W5189" s="35" t="str">
        <f t="shared" si="1093"/>
        <v/>
      </c>
      <c r="X5189" s="35" t="s">
        <v>753</v>
      </c>
      <c r="Y5189" s="35" t="s">
        <v>754</v>
      </c>
      <c r="Z5189" s="35" t="str">
        <f t="shared" si="1094"/>
        <v/>
      </c>
      <c r="AA5189" s="35" t="e">
        <f t="shared" si="1095"/>
        <v>#VALUE!</v>
      </c>
      <c r="AB5189" s="35" t="str">
        <f t="shared" si="1096"/>
        <v>{keyword:}</v>
      </c>
      <c r="AC5189" s="107" t="e">
        <f t="shared" si="1097"/>
        <v>#VALUE!</v>
      </c>
      <c r="AK5189" t="s">
        <v>577</v>
      </c>
    </row>
    <row r="5190" spans="1:37" ht="15" x14ac:dyDescent="0.25">
      <c r="A5190" s="35">
        <f t="shared" si="1089"/>
        <v>0</v>
      </c>
      <c r="C5190" s="35" t="str">
        <f t="shared" si="1090"/>
        <v/>
      </c>
      <c r="K5190" t="s">
        <v>577</v>
      </c>
      <c r="O5190" s="35" t="str">
        <f t="shared" si="1091"/>
        <v>?utm_source=yandex&amp;utm_medium=cpc&amp;utm_campaign=&amp;utm_content=&amp;utm_term={keyword}&amp;utm_device={device_type}</v>
      </c>
      <c r="P5190" s="35" t="str">
        <f t="shared" si="1088"/>
        <v/>
      </c>
      <c r="T5190" s="8" t="s">
        <v>751</v>
      </c>
      <c r="U5190" s="8" t="str">
        <f t="shared" si="1092"/>
        <v>,</v>
      </c>
      <c r="W5190" s="35" t="str">
        <f t="shared" si="1093"/>
        <v/>
      </c>
      <c r="X5190" s="35" t="s">
        <v>753</v>
      </c>
      <c r="Y5190" s="35" t="s">
        <v>754</v>
      </c>
      <c r="Z5190" s="35" t="str">
        <f t="shared" si="1094"/>
        <v/>
      </c>
      <c r="AA5190" s="35" t="e">
        <f t="shared" si="1095"/>
        <v>#VALUE!</v>
      </c>
      <c r="AB5190" s="35" t="str">
        <f t="shared" si="1096"/>
        <v>{keyword:}</v>
      </c>
      <c r="AC5190" s="107" t="e">
        <f t="shared" si="1097"/>
        <v>#VALUE!</v>
      </c>
      <c r="AK5190" t="s">
        <v>577</v>
      </c>
    </row>
    <row r="5191" spans="1:37" ht="15" customHeight="1" x14ac:dyDescent="0.25">
      <c r="A5191" s="35">
        <f t="shared" si="1089"/>
        <v>0</v>
      </c>
      <c r="C5191" s="35" t="str">
        <f t="shared" si="1090"/>
        <v/>
      </c>
      <c r="K5191" t="s">
        <v>577</v>
      </c>
      <c r="O5191" s="35" t="str">
        <f t="shared" si="1091"/>
        <v>?utm_source=yandex&amp;utm_medium=cpc&amp;utm_campaign=&amp;utm_content=&amp;utm_term={keyword}&amp;utm_device={device_type}</v>
      </c>
      <c r="P5191" s="35" t="str">
        <f t="shared" si="1088"/>
        <v/>
      </c>
      <c r="T5191" s="8" t="s">
        <v>751</v>
      </c>
      <c r="U5191" s="8" t="str">
        <f t="shared" si="1092"/>
        <v>,</v>
      </c>
      <c r="W5191" s="35" t="str">
        <f t="shared" si="1093"/>
        <v/>
      </c>
      <c r="X5191" s="35" t="s">
        <v>753</v>
      </c>
      <c r="Y5191" s="35" t="s">
        <v>754</v>
      </c>
      <c r="Z5191" s="35" t="str">
        <f t="shared" si="1094"/>
        <v/>
      </c>
      <c r="AA5191" s="35" t="e">
        <f t="shared" si="1095"/>
        <v>#VALUE!</v>
      </c>
      <c r="AB5191" s="35" t="str">
        <f t="shared" si="1096"/>
        <v>{keyword:}</v>
      </c>
      <c r="AC5191" s="107" t="e">
        <f t="shared" si="1097"/>
        <v>#VALUE!</v>
      </c>
      <c r="AK5191" t="s">
        <v>577</v>
      </c>
    </row>
    <row r="5192" spans="1:37" ht="15" x14ac:dyDescent="0.25">
      <c r="A5192" s="35">
        <f t="shared" si="1089"/>
        <v>0</v>
      </c>
      <c r="C5192" s="35" t="str">
        <f t="shared" si="1090"/>
        <v/>
      </c>
      <c r="K5192" t="s">
        <v>577</v>
      </c>
      <c r="O5192" s="35" t="str">
        <f t="shared" si="1091"/>
        <v>?utm_source=yandex&amp;utm_medium=cpc&amp;utm_campaign=&amp;utm_content=&amp;utm_term={keyword}&amp;utm_device={device_type}</v>
      </c>
      <c r="P5192" s="35" t="str">
        <f t="shared" si="1088"/>
        <v/>
      </c>
      <c r="T5192" s="8" t="s">
        <v>751</v>
      </c>
      <c r="U5192" s="8" t="str">
        <f t="shared" si="1092"/>
        <v>,</v>
      </c>
      <c r="W5192" s="35" t="str">
        <f t="shared" si="1093"/>
        <v/>
      </c>
      <c r="X5192" s="35" t="s">
        <v>753</v>
      </c>
      <c r="Y5192" s="35" t="s">
        <v>754</v>
      </c>
      <c r="Z5192" s="35" t="str">
        <f t="shared" si="1094"/>
        <v/>
      </c>
      <c r="AA5192" s="35" t="e">
        <f t="shared" si="1095"/>
        <v>#VALUE!</v>
      </c>
      <c r="AB5192" s="35" t="str">
        <f t="shared" si="1096"/>
        <v>{keyword:}</v>
      </c>
      <c r="AC5192" s="107" t="e">
        <f t="shared" si="1097"/>
        <v>#VALUE!</v>
      </c>
      <c r="AK5192" t="s">
        <v>577</v>
      </c>
    </row>
    <row r="5193" spans="1:37" ht="15" customHeight="1" x14ac:dyDescent="0.25">
      <c r="A5193" s="35">
        <f t="shared" si="1089"/>
        <v>0</v>
      </c>
      <c r="C5193" s="35" t="str">
        <f t="shared" si="1090"/>
        <v/>
      </c>
      <c r="K5193" t="s">
        <v>577</v>
      </c>
      <c r="O5193" s="35" t="str">
        <f t="shared" si="1091"/>
        <v>?utm_source=yandex&amp;utm_medium=cpc&amp;utm_campaign=&amp;utm_content=&amp;utm_term={keyword}&amp;utm_device={device_type}</v>
      </c>
      <c r="P5193" s="35" t="str">
        <f t="shared" si="1088"/>
        <v/>
      </c>
      <c r="T5193" s="8" t="s">
        <v>751</v>
      </c>
      <c r="U5193" s="8" t="str">
        <f t="shared" si="1092"/>
        <v>,</v>
      </c>
      <c r="W5193" s="35" t="str">
        <f t="shared" si="1093"/>
        <v/>
      </c>
      <c r="X5193" s="35" t="s">
        <v>753</v>
      </c>
      <c r="Y5193" s="35" t="s">
        <v>754</v>
      </c>
      <c r="Z5193" s="35" t="str">
        <f t="shared" si="1094"/>
        <v/>
      </c>
      <c r="AA5193" s="35" t="e">
        <f t="shared" si="1095"/>
        <v>#VALUE!</v>
      </c>
      <c r="AB5193" s="35" t="str">
        <f t="shared" si="1096"/>
        <v>{keyword:}</v>
      </c>
      <c r="AC5193" s="107" t="e">
        <f t="shared" si="1097"/>
        <v>#VALUE!</v>
      </c>
      <c r="AK5193" t="s">
        <v>577</v>
      </c>
    </row>
    <row r="5194" spans="1:37" ht="15" x14ac:dyDescent="0.25">
      <c r="A5194" s="35">
        <f t="shared" si="1089"/>
        <v>0</v>
      </c>
      <c r="C5194" s="35" t="str">
        <f t="shared" si="1090"/>
        <v/>
      </c>
      <c r="K5194" t="s">
        <v>577</v>
      </c>
      <c r="O5194" s="35" t="str">
        <f t="shared" si="1091"/>
        <v>?utm_source=yandex&amp;utm_medium=cpc&amp;utm_campaign=&amp;utm_content=&amp;utm_term={keyword}&amp;utm_device={device_type}</v>
      </c>
      <c r="P5194" s="35" t="str">
        <f t="shared" si="1088"/>
        <v/>
      </c>
      <c r="T5194" s="8" t="s">
        <v>751</v>
      </c>
      <c r="U5194" s="8" t="str">
        <f t="shared" si="1092"/>
        <v>,</v>
      </c>
      <c r="W5194" s="35" t="str">
        <f t="shared" si="1093"/>
        <v/>
      </c>
      <c r="X5194" s="35" t="s">
        <v>753</v>
      </c>
      <c r="Y5194" s="35" t="s">
        <v>754</v>
      </c>
      <c r="Z5194" s="35" t="str">
        <f t="shared" si="1094"/>
        <v/>
      </c>
      <c r="AA5194" s="35" t="e">
        <f t="shared" si="1095"/>
        <v>#VALUE!</v>
      </c>
      <c r="AB5194" s="35" t="str">
        <f t="shared" si="1096"/>
        <v>{keyword:}</v>
      </c>
      <c r="AC5194" s="107" t="e">
        <f t="shared" si="1097"/>
        <v>#VALUE!</v>
      </c>
      <c r="AK5194" t="s">
        <v>577</v>
      </c>
    </row>
    <row r="5195" spans="1:37" ht="15" customHeight="1" x14ac:dyDescent="0.25">
      <c r="A5195" s="35">
        <f t="shared" si="1089"/>
        <v>0</v>
      </c>
      <c r="C5195" s="35" t="str">
        <f t="shared" si="1090"/>
        <v/>
      </c>
      <c r="K5195" t="s">
        <v>577</v>
      </c>
      <c r="O5195" s="35" t="str">
        <f t="shared" si="1091"/>
        <v>?utm_source=yandex&amp;utm_medium=cpc&amp;utm_campaign=&amp;utm_content=&amp;utm_term={keyword}&amp;utm_device={device_type}</v>
      </c>
      <c r="P5195" s="35" t="str">
        <f t="shared" si="1088"/>
        <v/>
      </c>
      <c r="T5195" s="8" t="s">
        <v>751</v>
      </c>
      <c r="U5195" s="8" t="str">
        <f t="shared" si="1092"/>
        <v>,</v>
      </c>
      <c r="W5195" s="35" t="str">
        <f t="shared" si="1093"/>
        <v/>
      </c>
      <c r="X5195" s="35" t="s">
        <v>753</v>
      </c>
      <c r="Y5195" s="35" t="s">
        <v>754</v>
      </c>
      <c r="Z5195" s="35" t="str">
        <f t="shared" si="1094"/>
        <v/>
      </c>
      <c r="AA5195" s="35" t="e">
        <f t="shared" si="1095"/>
        <v>#VALUE!</v>
      </c>
      <c r="AB5195" s="35" t="str">
        <f t="shared" si="1096"/>
        <v>{keyword:}</v>
      </c>
      <c r="AC5195" s="107" t="e">
        <f t="shared" si="1097"/>
        <v>#VALUE!</v>
      </c>
      <c r="AK5195" t="s">
        <v>577</v>
      </c>
    </row>
    <row r="5196" spans="1:37" ht="15" x14ac:dyDescent="0.25">
      <c r="A5196" s="35">
        <f t="shared" si="1089"/>
        <v>0</v>
      </c>
      <c r="C5196" s="35" t="str">
        <f t="shared" si="1090"/>
        <v/>
      </c>
      <c r="K5196" t="s">
        <v>577</v>
      </c>
      <c r="O5196" s="35" t="str">
        <f t="shared" si="1091"/>
        <v>?utm_source=yandex&amp;utm_medium=cpc&amp;utm_campaign=&amp;utm_content=&amp;utm_term={keyword}&amp;utm_device={device_type}</v>
      </c>
      <c r="P5196" s="35" t="str">
        <f t="shared" si="1088"/>
        <v/>
      </c>
      <c r="T5196" s="8" t="s">
        <v>751</v>
      </c>
      <c r="U5196" s="8" t="str">
        <f t="shared" si="1092"/>
        <v>,</v>
      </c>
      <c r="W5196" s="35" t="str">
        <f t="shared" si="1093"/>
        <v/>
      </c>
      <c r="X5196" s="35" t="s">
        <v>753</v>
      </c>
      <c r="Y5196" s="35" t="s">
        <v>754</v>
      </c>
      <c r="Z5196" s="35" t="str">
        <f t="shared" si="1094"/>
        <v/>
      </c>
      <c r="AA5196" s="35" t="e">
        <f t="shared" si="1095"/>
        <v>#VALUE!</v>
      </c>
      <c r="AB5196" s="35" t="str">
        <f t="shared" si="1096"/>
        <v>{keyword:}</v>
      </c>
      <c r="AC5196" s="107" t="e">
        <f t="shared" si="1097"/>
        <v>#VALUE!</v>
      </c>
      <c r="AK5196" t="s">
        <v>577</v>
      </c>
    </row>
    <row r="5197" spans="1:37" ht="15" customHeight="1" x14ac:dyDescent="0.25">
      <c r="A5197" s="35">
        <f t="shared" si="1089"/>
        <v>0</v>
      </c>
      <c r="C5197" s="35" t="str">
        <f t="shared" si="1090"/>
        <v/>
      </c>
      <c r="K5197" t="s">
        <v>577</v>
      </c>
      <c r="O5197" s="35" t="str">
        <f t="shared" si="1091"/>
        <v>?utm_source=yandex&amp;utm_medium=cpc&amp;utm_campaign=&amp;utm_content=&amp;utm_term={keyword}&amp;utm_device={device_type}</v>
      </c>
      <c r="P5197" s="35" t="str">
        <f t="shared" si="1088"/>
        <v/>
      </c>
      <c r="T5197" s="8" t="s">
        <v>751</v>
      </c>
      <c r="U5197" s="8" t="str">
        <f t="shared" si="1092"/>
        <v>,</v>
      </c>
      <c r="W5197" s="35" t="str">
        <f t="shared" si="1093"/>
        <v/>
      </c>
      <c r="X5197" s="35" t="s">
        <v>753</v>
      </c>
      <c r="Y5197" s="35" t="s">
        <v>754</v>
      </c>
      <c r="Z5197" s="35" t="str">
        <f t="shared" si="1094"/>
        <v/>
      </c>
      <c r="AA5197" s="35" t="e">
        <f t="shared" si="1095"/>
        <v>#VALUE!</v>
      </c>
      <c r="AB5197" s="35" t="str">
        <f t="shared" si="1096"/>
        <v>{keyword:}</v>
      </c>
      <c r="AC5197" s="107" t="e">
        <f t="shared" si="1097"/>
        <v>#VALUE!</v>
      </c>
      <c r="AK5197" t="s">
        <v>577</v>
      </c>
    </row>
    <row r="5198" spans="1:37" ht="15" x14ac:dyDescent="0.25">
      <c r="A5198" s="35">
        <f t="shared" si="1089"/>
        <v>0</v>
      </c>
      <c r="C5198" s="35" t="str">
        <f t="shared" si="1090"/>
        <v/>
      </c>
      <c r="K5198" t="s">
        <v>577</v>
      </c>
      <c r="O5198" s="35" t="str">
        <f t="shared" si="1091"/>
        <v>?utm_source=yandex&amp;utm_medium=cpc&amp;utm_campaign=&amp;utm_content=&amp;utm_term={keyword}&amp;utm_device={device_type}</v>
      </c>
      <c r="P5198" s="35" t="str">
        <f t="shared" si="1088"/>
        <v/>
      </c>
      <c r="T5198" s="8" t="s">
        <v>751</v>
      </c>
      <c r="U5198" s="8" t="str">
        <f t="shared" si="1092"/>
        <v>,</v>
      </c>
      <c r="W5198" s="35" t="str">
        <f t="shared" si="1093"/>
        <v/>
      </c>
      <c r="X5198" s="35" t="s">
        <v>753</v>
      </c>
      <c r="Y5198" s="35" t="s">
        <v>754</v>
      </c>
      <c r="Z5198" s="35" t="str">
        <f t="shared" si="1094"/>
        <v/>
      </c>
      <c r="AA5198" s="35" t="e">
        <f t="shared" si="1095"/>
        <v>#VALUE!</v>
      </c>
      <c r="AB5198" s="35" t="str">
        <f t="shared" si="1096"/>
        <v>{keyword:}</v>
      </c>
      <c r="AC5198" s="107" t="e">
        <f t="shared" si="1097"/>
        <v>#VALUE!</v>
      </c>
      <c r="AK5198" t="s">
        <v>577</v>
      </c>
    </row>
    <row r="5199" spans="1:37" ht="15" customHeight="1" x14ac:dyDescent="0.25">
      <c r="A5199" s="35">
        <f t="shared" si="1089"/>
        <v>0</v>
      </c>
      <c r="C5199" s="35" t="str">
        <f t="shared" si="1090"/>
        <v/>
      </c>
      <c r="K5199" t="s">
        <v>577</v>
      </c>
      <c r="O5199" s="35" t="str">
        <f t="shared" si="1091"/>
        <v>?utm_source=yandex&amp;utm_medium=cpc&amp;utm_campaign=&amp;utm_content=&amp;utm_term={keyword}&amp;utm_device={device_type}</v>
      </c>
      <c r="P5199" s="35" t="str">
        <f t="shared" si="1088"/>
        <v/>
      </c>
      <c r="T5199" s="8" t="s">
        <v>751</v>
      </c>
      <c r="U5199" s="8" t="str">
        <f t="shared" si="1092"/>
        <v>,</v>
      </c>
      <c r="W5199" s="35" t="str">
        <f t="shared" si="1093"/>
        <v/>
      </c>
      <c r="X5199" s="35" t="s">
        <v>753</v>
      </c>
      <c r="Y5199" s="35" t="s">
        <v>754</v>
      </c>
      <c r="Z5199" s="35" t="str">
        <f t="shared" si="1094"/>
        <v/>
      </c>
      <c r="AA5199" s="35" t="e">
        <f t="shared" si="1095"/>
        <v>#VALUE!</v>
      </c>
      <c r="AB5199" s="35" t="str">
        <f t="shared" si="1096"/>
        <v>{keyword:}</v>
      </c>
      <c r="AC5199" s="107" t="e">
        <f t="shared" si="1097"/>
        <v>#VALUE!</v>
      </c>
      <c r="AK5199" t="s">
        <v>577</v>
      </c>
    </row>
    <row r="5200" spans="1:37" ht="15" x14ac:dyDescent="0.25">
      <c r="A5200" s="35">
        <f t="shared" si="1089"/>
        <v>0</v>
      </c>
      <c r="C5200" s="35" t="str">
        <f t="shared" si="1090"/>
        <v/>
      </c>
      <c r="K5200" t="s">
        <v>577</v>
      </c>
      <c r="O5200" s="35" t="str">
        <f t="shared" si="1091"/>
        <v>?utm_source=yandex&amp;utm_medium=cpc&amp;utm_campaign=&amp;utm_content=&amp;utm_term={keyword}&amp;utm_device={device_type}</v>
      </c>
      <c r="P5200" s="35" t="str">
        <f t="shared" si="1088"/>
        <v/>
      </c>
      <c r="T5200" s="8" t="s">
        <v>751</v>
      </c>
      <c r="U5200" s="8" t="str">
        <f t="shared" si="1092"/>
        <v>,</v>
      </c>
      <c r="W5200" s="35" t="str">
        <f t="shared" si="1093"/>
        <v/>
      </c>
      <c r="X5200" s="35" t="s">
        <v>753</v>
      </c>
      <c r="Y5200" s="35" t="s">
        <v>754</v>
      </c>
      <c r="Z5200" s="35" t="str">
        <f t="shared" si="1094"/>
        <v/>
      </c>
      <c r="AA5200" s="35" t="e">
        <f t="shared" si="1095"/>
        <v>#VALUE!</v>
      </c>
      <c r="AB5200" s="35" t="str">
        <f t="shared" si="1096"/>
        <v>{keyword:}</v>
      </c>
      <c r="AC5200" s="107" t="e">
        <f t="shared" si="1097"/>
        <v>#VALUE!</v>
      </c>
      <c r="AK5200" t="s">
        <v>577</v>
      </c>
    </row>
    <row r="5201" spans="1:37" ht="15" customHeight="1" x14ac:dyDescent="0.25">
      <c r="A5201" s="35">
        <f t="shared" si="1089"/>
        <v>0</v>
      </c>
      <c r="C5201" s="35" t="str">
        <f t="shared" si="1090"/>
        <v/>
      </c>
      <c r="K5201" t="s">
        <v>577</v>
      </c>
      <c r="O5201" s="35" t="str">
        <f t="shared" si="1091"/>
        <v>?utm_source=yandex&amp;utm_medium=cpc&amp;utm_campaign=&amp;utm_content=&amp;utm_term={keyword}&amp;utm_device={device_type}</v>
      </c>
      <c r="P5201" s="35" t="str">
        <f t="shared" si="1088"/>
        <v/>
      </c>
      <c r="T5201" s="8" t="s">
        <v>751</v>
      </c>
      <c r="U5201" s="8" t="str">
        <f t="shared" si="1092"/>
        <v>,</v>
      </c>
      <c r="W5201" s="35" t="str">
        <f t="shared" si="1093"/>
        <v/>
      </c>
      <c r="X5201" s="35" t="s">
        <v>753</v>
      </c>
      <c r="Y5201" s="35" t="s">
        <v>754</v>
      </c>
      <c r="Z5201" s="35" t="str">
        <f t="shared" si="1094"/>
        <v/>
      </c>
      <c r="AA5201" s="35" t="e">
        <f t="shared" si="1095"/>
        <v>#VALUE!</v>
      </c>
      <c r="AB5201" s="35" t="str">
        <f t="shared" si="1096"/>
        <v>{keyword:}</v>
      </c>
      <c r="AC5201" s="107" t="e">
        <f t="shared" si="1097"/>
        <v>#VALUE!</v>
      </c>
      <c r="AK5201" t="s">
        <v>577</v>
      </c>
    </row>
    <row r="5202" spans="1:37" ht="15" x14ac:dyDescent="0.25">
      <c r="A5202" s="35">
        <f t="shared" si="1089"/>
        <v>0</v>
      </c>
      <c r="C5202" s="35" t="str">
        <f t="shared" si="1090"/>
        <v/>
      </c>
      <c r="K5202" t="s">
        <v>577</v>
      </c>
      <c r="O5202" s="35" t="str">
        <f t="shared" si="1091"/>
        <v>?utm_source=yandex&amp;utm_medium=cpc&amp;utm_campaign=&amp;utm_content=&amp;utm_term={keyword}&amp;utm_device={device_type}</v>
      </c>
      <c r="P5202" s="35" t="str">
        <f t="shared" si="1088"/>
        <v/>
      </c>
      <c r="T5202" s="8" t="s">
        <v>751</v>
      </c>
      <c r="U5202" s="8" t="str">
        <f t="shared" si="1092"/>
        <v>,</v>
      </c>
      <c r="W5202" s="35" t="str">
        <f t="shared" si="1093"/>
        <v/>
      </c>
      <c r="X5202" s="35" t="s">
        <v>753</v>
      </c>
      <c r="Y5202" s="35" t="s">
        <v>754</v>
      </c>
      <c r="Z5202" s="35" t="str">
        <f t="shared" si="1094"/>
        <v/>
      </c>
      <c r="AA5202" s="35" t="e">
        <f t="shared" si="1095"/>
        <v>#VALUE!</v>
      </c>
      <c r="AB5202" s="35" t="str">
        <f t="shared" si="1096"/>
        <v>{keyword:}</v>
      </c>
      <c r="AC5202" s="107" t="e">
        <f t="shared" si="1097"/>
        <v>#VALUE!</v>
      </c>
      <c r="AK5202" t="s">
        <v>577</v>
      </c>
    </row>
    <row r="5203" spans="1:37" ht="15" customHeight="1" x14ac:dyDescent="0.25">
      <c r="A5203" s="35">
        <f t="shared" si="1089"/>
        <v>0</v>
      </c>
      <c r="C5203" s="35" t="str">
        <f t="shared" si="1090"/>
        <v/>
      </c>
      <c r="K5203" t="s">
        <v>577</v>
      </c>
      <c r="O5203" s="35" t="str">
        <f t="shared" si="1091"/>
        <v>?utm_source=yandex&amp;utm_medium=cpc&amp;utm_campaign=&amp;utm_content=&amp;utm_term={keyword}&amp;utm_device={device_type}</v>
      </c>
      <c r="P5203" s="35" t="str">
        <f t="shared" si="1088"/>
        <v/>
      </c>
      <c r="T5203" s="8" t="s">
        <v>751</v>
      </c>
      <c r="U5203" s="8" t="str">
        <f t="shared" si="1092"/>
        <v>,</v>
      </c>
      <c r="W5203" s="35" t="str">
        <f t="shared" si="1093"/>
        <v/>
      </c>
      <c r="X5203" s="35" t="s">
        <v>753</v>
      </c>
      <c r="Y5203" s="35" t="s">
        <v>754</v>
      </c>
      <c r="Z5203" s="35" t="str">
        <f t="shared" si="1094"/>
        <v/>
      </c>
      <c r="AA5203" s="35" t="e">
        <f t="shared" si="1095"/>
        <v>#VALUE!</v>
      </c>
      <c r="AB5203" s="35" t="str">
        <f t="shared" si="1096"/>
        <v>{keyword:}</v>
      </c>
      <c r="AC5203" s="107" t="e">
        <f t="shared" si="1097"/>
        <v>#VALUE!</v>
      </c>
      <c r="AK5203" t="s">
        <v>577</v>
      </c>
    </row>
    <row r="5204" spans="1:37" ht="15" x14ac:dyDescent="0.25">
      <c r="A5204" s="35">
        <f t="shared" si="1089"/>
        <v>0</v>
      </c>
      <c r="C5204" s="35" t="str">
        <f t="shared" si="1090"/>
        <v/>
      </c>
      <c r="K5204" t="s">
        <v>577</v>
      </c>
      <c r="O5204" s="35" t="str">
        <f t="shared" si="1091"/>
        <v>?utm_source=yandex&amp;utm_medium=cpc&amp;utm_campaign=&amp;utm_content=&amp;utm_term={keyword}&amp;utm_device={device_type}</v>
      </c>
      <c r="P5204" s="35" t="str">
        <f t="shared" si="1088"/>
        <v/>
      </c>
      <c r="T5204" s="8" t="s">
        <v>751</v>
      </c>
      <c r="U5204" s="8" t="str">
        <f t="shared" si="1092"/>
        <v>,</v>
      </c>
      <c r="W5204" s="35" t="str">
        <f t="shared" si="1093"/>
        <v/>
      </c>
      <c r="X5204" s="35" t="s">
        <v>753</v>
      </c>
      <c r="Y5204" s="35" t="s">
        <v>754</v>
      </c>
      <c r="Z5204" s="35" t="str">
        <f t="shared" si="1094"/>
        <v/>
      </c>
      <c r="AA5204" s="35" t="e">
        <f t="shared" si="1095"/>
        <v>#VALUE!</v>
      </c>
      <c r="AB5204" s="35" t="str">
        <f t="shared" si="1096"/>
        <v>{keyword:}</v>
      </c>
      <c r="AC5204" s="107" t="e">
        <f t="shared" si="1097"/>
        <v>#VALUE!</v>
      </c>
      <c r="AK5204" t="s">
        <v>577</v>
      </c>
    </row>
    <row r="5205" spans="1:37" ht="15" customHeight="1" x14ac:dyDescent="0.25">
      <c r="A5205" s="35">
        <f t="shared" si="1089"/>
        <v>0</v>
      </c>
      <c r="C5205" s="35" t="str">
        <f t="shared" si="1090"/>
        <v/>
      </c>
      <c r="K5205" t="s">
        <v>577</v>
      </c>
      <c r="O5205" s="35" t="str">
        <f t="shared" si="1091"/>
        <v>?utm_source=yandex&amp;utm_medium=cpc&amp;utm_campaign=&amp;utm_content=&amp;utm_term={keyword}&amp;utm_device={device_type}</v>
      </c>
      <c r="P5205" s="35" t="str">
        <f t="shared" si="1088"/>
        <v/>
      </c>
      <c r="T5205" s="8" t="s">
        <v>751</v>
      </c>
      <c r="U5205" s="8" t="str">
        <f t="shared" si="1092"/>
        <v>,</v>
      </c>
      <c r="W5205" s="35" t="str">
        <f t="shared" si="1093"/>
        <v/>
      </c>
      <c r="X5205" s="35" t="s">
        <v>753</v>
      </c>
      <c r="Y5205" s="35" t="s">
        <v>754</v>
      </c>
      <c r="Z5205" s="35" t="str">
        <f t="shared" si="1094"/>
        <v/>
      </c>
      <c r="AA5205" s="35" t="e">
        <f t="shared" si="1095"/>
        <v>#VALUE!</v>
      </c>
      <c r="AB5205" s="35" t="str">
        <f t="shared" si="1096"/>
        <v>{keyword:}</v>
      </c>
      <c r="AC5205" s="107" t="e">
        <f t="shared" si="1097"/>
        <v>#VALUE!</v>
      </c>
      <c r="AK5205" t="s">
        <v>577</v>
      </c>
    </row>
    <row r="5206" spans="1:37" ht="15" x14ac:dyDescent="0.25">
      <c r="A5206" s="35">
        <f t="shared" si="1089"/>
        <v>0</v>
      </c>
      <c r="C5206" s="35" t="str">
        <f t="shared" si="1090"/>
        <v/>
      </c>
      <c r="K5206" t="s">
        <v>577</v>
      </c>
      <c r="O5206" s="35" t="str">
        <f t="shared" si="1091"/>
        <v>?utm_source=yandex&amp;utm_medium=cpc&amp;utm_campaign=&amp;utm_content=&amp;utm_term={keyword}&amp;utm_device={device_type}</v>
      </c>
      <c r="P5206" s="35" t="str">
        <f t="shared" si="1088"/>
        <v/>
      </c>
      <c r="T5206" s="8" t="s">
        <v>751</v>
      </c>
      <c r="U5206" s="8" t="str">
        <f t="shared" si="1092"/>
        <v>,</v>
      </c>
      <c r="W5206" s="35" t="str">
        <f t="shared" si="1093"/>
        <v/>
      </c>
      <c r="X5206" s="35" t="s">
        <v>753</v>
      </c>
      <c r="Y5206" s="35" t="s">
        <v>754</v>
      </c>
      <c r="Z5206" s="35" t="str">
        <f t="shared" si="1094"/>
        <v/>
      </c>
      <c r="AA5206" s="35" t="e">
        <f t="shared" si="1095"/>
        <v>#VALUE!</v>
      </c>
      <c r="AB5206" s="35" t="str">
        <f t="shared" si="1096"/>
        <v>{keyword:}</v>
      </c>
      <c r="AC5206" s="107" t="e">
        <f t="shared" si="1097"/>
        <v>#VALUE!</v>
      </c>
      <c r="AK5206" t="s">
        <v>577</v>
      </c>
    </row>
    <row r="5207" spans="1:37" ht="15" customHeight="1" x14ac:dyDescent="0.25">
      <c r="A5207" s="35">
        <f t="shared" si="1089"/>
        <v>0</v>
      </c>
      <c r="C5207" s="35" t="str">
        <f t="shared" si="1090"/>
        <v/>
      </c>
      <c r="K5207" t="s">
        <v>577</v>
      </c>
      <c r="O5207" s="35" t="str">
        <f t="shared" si="1091"/>
        <v>?utm_source=yandex&amp;utm_medium=cpc&amp;utm_campaign=&amp;utm_content=&amp;utm_term={keyword}&amp;utm_device={device_type}</v>
      </c>
      <c r="P5207" s="35" t="str">
        <f t="shared" si="1088"/>
        <v/>
      </c>
      <c r="T5207" s="8" t="s">
        <v>751</v>
      </c>
      <c r="U5207" s="8" t="str">
        <f t="shared" si="1092"/>
        <v>,</v>
      </c>
      <c r="W5207" s="35" t="str">
        <f t="shared" si="1093"/>
        <v/>
      </c>
      <c r="X5207" s="35" t="s">
        <v>753</v>
      </c>
      <c r="Y5207" s="35" t="s">
        <v>754</v>
      </c>
      <c r="Z5207" s="35" t="str">
        <f t="shared" si="1094"/>
        <v/>
      </c>
      <c r="AA5207" s="35" t="e">
        <f t="shared" si="1095"/>
        <v>#VALUE!</v>
      </c>
      <c r="AB5207" s="35" t="str">
        <f t="shared" si="1096"/>
        <v>{keyword:}</v>
      </c>
      <c r="AC5207" s="107" t="e">
        <f t="shared" si="1097"/>
        <v>#VALUE!</v>
      </c>
      <c r="AK5207" t="s">
        <v>577</v>
      </c>
    </row>
    <row r="5208" spans="1:37" ht="15" x14ac:dyDescent="0.25">
      <c r="A5208" s="35">
        <f t="shared" si="1089"/>
        <v>0</v>
      </c>
      <c r="C5208" s="35" t="str">
        <f t="shared" si="1090"/>
        <v/>
      </c>
      <c r="K5208" t="s">
        <v>577</v>
      </c>
      <c r="O5208" s="35" t="str">
        <f t="shared" si="1091"/>
        <v>?utm_source=yandex&amp;utm_medium=cpc&amp;utm_campaign=&amp;utm_content=&amp;utm_term={keyword}&amp;utm_device={device_type}</v>
      </c>
      <c r="P5208" s="35" t="str">
        <f t="shared" si="1088"/>
        <v/>
      </c>
      <c r="T5208" s="8" t="s">
        <v>751</v>
      </c>
      <c r="U5208" s="8" t="str">
        <f t="shared" si="1092"/>
        <v>,</v>
      </c>
      <c r="W5208" s="35" t="str">
        <f t="shared" si="1093"/>
        <v/>
      </c>
      <c r="X5208" s="35" t="s">
        <v>753</v>
      </c>
      <c r="Y5208" s="35" t="s">
        <v>754</v>
      </c>
      <c r="Z5208" s="35" t="str">
        <f t="shared" si="1094"/>
        <v/>
      </c>
      <c r="AA5208" s="35" t="e">
        <f t="shared" si="1095"/>
        <v>#VALUE!</v>
      </c>
      <c r="AB5208" s="35" t="str">
        <f t="shared" si="1096"/>
        <v>{keyword:}</v>
      </c>
      <c r="AC5208" s="107" t="e">
        <f t="shared" si="1097"/>
        <v>#VALUE!</v>
      </c>
      <c r="AK5208" t="s">
        <v>577</v>
      </c>
    </row>
    <row r="5209" spans="1:37" ht="15" customHeight="1" x14ac:dyDescent="0.25">
      <c r="A5209" s="35">
        <f t="shared" si="1089"/>
        <v>0</v>
      </c>
      <c r="C5209" s="35" t="str">
        <f t="shared" si="1090"/>
        <v/>
      </c>
      <c r="K5209" t="s">
        <v>577</v>
      </c>
      <c r="O5209" s="35" t="str">
        <f t="shared" si="1091"/>
        <v>?utm_source=yandex&amp;utm_medium=cpc&amp;utm_campaign=&amp;utm_content=&amp;utm_term={keyword}&amp;utm_device={device_type}</v>
      </c>
      <c r="P5209" s="35" t="str">
        <f t="shared" si="1088"/>
        <v/>
      </c>
      <c r="T5209" s="8" t="s">
        <v>751</v>
      </c>
      <c r="U5209" s="8" t="str">
        <f t="shared" si="1092"/>
        <v>,</v>
      </c>
      <c r="W5209" s="35" t="str">
        <f t="shared" si="1093"/>
        <v/>
      </c>
      <c r="X5209" s="35" t="s">
        <v>753</v>
      </c>
      <c r="Y5209" s="35" t="s">
        <v>754</v>
      </c>
      <c r="Z5209" s="35" t="str">
        <f t="shared" si="1094"/>
        <v/>
      </c>
      <c r="AA5209" s="35" t="e">
        <f t="shared" si="1095"/>
        <v>#VALUE!</v>
      </c>
      <c r="AB5209" s="35" t="str">
        <f t="shared" si="1096"/>
        <v>{keyword:}</v>
      </c>
      <c r="AC5209" s="107" t="e">
        <f t="shared" si="1097"/>
        <v>#VALUE!</v>
      </c>
      <c r="AK5209" t="s">
        <v>577</v>
      </c>
    </row>
    <row r="5210" spans="1:37" ht="15" x14ac:dyDescent="0.25">
      <c r="A5210" s="35">
        <f t="shared" si="1089"/>
        <v>0</v>
      </c>
      <c r="C5210" s="35" t="str">
        <f t="shared" si="1090"/>
        <v/>
      </c>
      <c r="K5210" t="s">
        <v>577</v>
      </c>
      <c r="O5210" s="35" t="str">
        <f t="shared" si="1091"/>
        <v>?utm_source=yandex&amp;utm_medium=cpc&amp;utm_campaign=&amp;utm_content=&amp;utm_term={keyword}&amp;utm_device={device_type}</v>
      </c>
      <c r="P5210" s="35" t="str">
        <f t="shared" si="1088"/>
        <v/>
      </c>
      <c r="T5210" s="8" t="s">
        <v>751</v>
      </c>
      <c r="U5210" s="8" t="str">
        <f t="shared" si="1092"/>
        <v>,</v>
      </c>
      <c r="W5210" s="35" t="str">
        <f t="shared" si="1093"/>
        <v/>
      </c>
      <c r="X5210" s="35" t="s">
        <v>753</v>
      </c>
      <c r="Y5210" s="35" t="s">
        <v>754</v>
      </c>
      <c r="Z5210" s="35" t="str">
        <f t="shared" si="1094"/>
        <v/>
      </c>
      <c r="AA5210" s="35" t="e">
        <f t="shared" si="1095"/>
        <v>#VALUE!</v>
      </c>
      <c r="AB5210" s="35" t="str">
        <f t="shared" si="1096"/>
        <v>{keyword:}</v>
      </c>
      <c r="AC5210" s="107" t="e">
        <f t="shared" si="1097"/>
        <v>#VALUE!</v>
      </c>
      <c r="AK5210" t="s">
        <v>577</v>
      </c>
    </row>
    <row r="5211" spans="1:37" ht="15" customHeight="1" x14ac:dyDescent="0.25">
      <c r="A5211" s="35">
        <f t="shared" si="1089"/>
        <v>0</v>
      </c>
      <c r="C5211" s="35" t="str">
        <f t="shared" si="1090"/>
        <v/>
      </c>
      <c r="K5211" t="s">
        <v>577</v>
      </c>
      <c r="O5211" s="35" t="str">
        <f t="shared" si="1091"/>
        <v>?utm_source=yandex&amp;utm_medium=cpc&amp;utm_campaign=&amp;utm_content=&amp;utm_term={keyword}&amp;utm_device={device_type}</v>
      </c>
      <c r="P5211" s="35" t="str">
        <f t="shared" si="1088"/>
        <v/>
      </c>
      <c r="T5211" s="8" t="s">
        <v>751</v>
      </c>
      <c r="U5211" s="8" t="str">
        <f t="shared" si="1092"/>
        <v>,</v>
      </c>
      <c r="W5211" s="35" t="str">
        <f t="shared" si="1093"/>
        <v/>
      </c>
      <c r="X5211" s="35" t="s">
        <v>753</v>
      </c>
      <c r="Y5211" s="35" t="s">
        <v>754</v>
      </c>
      <c r="Z5211" s="35" t="str">
        <f t="shared" si="1094"/>
        <v/>
      </c>
      <c r="AA5211" s="35" t="e">
        <f t="shared" si="1095"/>
        <v>#VALUE!</v>
      </c>
      <c r="AB5211" s="35" t="str">
        <f t="shared" si="1096"/>
        <v>{keyword:}</v>
      </c>
      <c r="AC5211" s="107" t="e">
        <f t="shared" si="1097"/>
        <v>#VALUE!</v>
      </c>
      <c r="AK5211" t="s">
        <v>577</v>
      </c>
    </row>
    <row r="5212" spans="1:37" ht="15" x14ac:dyDescent="0.25">
      <c r="A5212" s="35">
        <f t="shared" si="1089"/>
        <v>0</v>
      </c>
      <c r="C5212" s="35" t="str">
        <f t="shared" si="1090"/>
        <v/>
      </c>
      <c r="K5212" t="s">
        <v>577</v>
      </c>
      <c r="O5212" s="35" t="str">
        <f t="shared" si="1091"/>
        <v>?utm_source=yandex&amp;utm_medium=cpc&amp;utm_campaign=&amp;utm_content=&amp;utm_term={keyword}&amp;utm_device={device_type}</v>
      </c>
      <c r="P5212" s="35" t="str">
        <f t="shared" si="1088"/>
        <v/>
      </c>
      <c r="T5212" s="8" t="s">
        <v>751</v>
      </c>
      <c r="U5212" s="8" t="str">
        <f t="shared" si="1092"/>
        <v>,</v>
      </c>
      <c r="W5212" s="35" t="str">
        <f t="shared" si="1093"/>
        <v/>
      </c>
      <c r="X5212" s="35" t="s">
        <v>753</v>
      </c>
      <c r="Y5212" s="35" t="s">
        <v>754</v>
      </c>
      <c r="Z5212" s="35" t="str">
        <f t="shared" si="1094"/>
        <v/>
      </c>
      <c r="AA5212" s="35" t="e">
        <f t="shared" si="1095"/>
        <v>#VALUE!</v>
      </c>
      <c r="AB5212" s="35" t="str">
        <f t="shared" si="1096"/>
        <v>{keyword:}</v>
      </c>
      <c r="AC5212" s="107" t="e">
        <f t="shared" si="1097"/>
        <v>#VALUE!</v>
      </c>
      <c r="AK5212" t="s">
        <v>577</v>
      </c>
    </row>
    <row r="5213" spans="1:37" ht="15" customHeight="1" x14ac:dyDescent="0.25">
      <c r="A5213" s="35">
        <f t="shared" si="1089"/>
        <v>0</v>
      </c>
      <c r="C5213" s="35" t="str">
        <f t="shared" si="1090"/>
        <v/>
      </c>
      <c r="K5213" t="s">
        <v>577</v>
      </c>
      <c r="O5213" s="35" t="str">
        <f t="shared" si="1091"/>
        <v>?utm_source=yandex&amp;utm_medium=cpc&amp;utm_campaign=&amp;utm_content=&amp;utm_term={keyword}&amp;utm_device={device_type}</v>
      </c>
      <c r="P5213" s="35" t="str">
        <f t="shared" si="1088"/>
        <v/>
      </c>
      <c r="T5213" s="8" t="s">
        <v>751</v>
      </c>
      <c r="U5213" s="8" t="str">
        <f t="shared" si="1092"/>
        <v>,</v>
      </c>
      <c r="W5213" s="35" t="str">
        <f t="shared" si="1093"/>
        <v/>
      </c>
      <c r="X5213" s="35" t="s">
        <v>753</v>
      </c>
      <c r="Y5213" s="35" t="s">
        <v>754</v>
      </c>
      <c r="Z5213" s="35" t="str">
        <f t="shared" si="1094"/>
        <v/>
      </c>
      <c r="AA5213" s="35" t="e">
        <f t="shared" si="1095"/>
        <v>#VALUE!</v>
      </c>
      <c r="AB5213" s="35" t="str">
        <f t="shared" si="1096"/>
        <v>{keyword:}</v>
      </c>
      <c r="AC5213" s="107" t="e">
        <f t="shared" si="1097"/>
        <v>#VALUE!</v>
      </c>
      <c r="AK5213" t="s">
        <v>577</v>
      </c>
    </row>
    <row r="5214" spans="1:37" ht="15" x14ac:dyDescent="0.25">
      <c r="A5214" s="35">
        <f t="shared" si="1089"/>
        <v>0</v>
      </c>
      <c r="C5214" s="35" t="str">
        <f t="shared" si="1090"/>
        <v/>
      </c>
      <c r="K5214" t="s">
        <v>577</v>
      </c>
      <c r="O5214" s="35" t="str">
        <f t="shared" si="1091"/>
        <v>?utm_source=yandex&amp;utm_medium=cpc&amp;utm_campaign=&amp;utm_content=&amp;utm_term={keyword}&amp;utm_device={device_type}</v>
      </c>
      <c r="P5214" s="35" t="str">
        <f t="shared" si="1088"/>
        <v/>
      </c>
      <c r="T5214" s="8" t="s">
        <v>751</v>
      </c>
      <c r="U5214" s="8" t="str">
        <f t="shared" si="1092"/>
        <v>,</v>
      </c>
      <c r="W5214" s="35" t="str">
        <f t="shared" si="1093"/>
        <v/>
      </c>
      <c r="X5214" s="35" t="s">
        <v>753</v>
      </c>
      <c r="Y5214" s="35" t="s">
        <v>754</v>
      </c>
      <c r="Z5214" s="35" t="str">
        <f t="shared" si="1094"/>
        <v/>
      </c>
      <c r="AA5214" s="35" t="e">
        <f t="shared" si="1095"/>
        <v>#VALUE!</v>
      </c>
      <c r="AB5214" s="35" t="str">
        <f t="shared" si="1096"/>
        <v>{keyword:}</v>
      </c>
      <c r="AC5214" s="107" t="e">
        <f t="shared" si="1097"/>
        <v>#VALUE!</v>
      </c>
      <c r="AK5214" t="s">
        <v>577</v>
      </c>
    </row>
    <row r="5215" spans="1:37" ht="15" customHeight="1" x14ac:dyDescent="0.25">
      <c r="A5215" s="35">
        <f t="shared" si="1089"/>
        <v>0</v>
      </c>
      <c r="C5215" s="35" t="str">
        <f t="shared" si="1090"/>
        <v/>
      </c>
      <c r="K5215" t="s">
        <v>577</v>
      </c>
      <c r="O5215" s="35" t="str">
        <f t="shared" si="1091"/>
        <v>?utm_source=yandex&amp;utm_medium=cpc&amp;utm_campaign=&amp;utm_content=&amp;utm_term={keyword}&amp;utm_device={device_type}</v>
      </c>
      <c r="P5215" s="35" t="str">
        <f t="shared" si="1088"/>
        <v/>
      </c>
      <c r="T5215" s="8" t="s">
        <v>751</v>
      </c>
      <c r="U5215" s="8" t="str">
        <f t="shared" si="1092"/>
        <v>,</v>
      </c>
      <c r="W5215" s="35" t="str">
        <f t="shared" si="1093"/>
        <v/>
      </c>
      <c r="X5215" s="35" t="s">
        <v>753</v>
      </c>
      <c r="Y5215" s="35" t="s">
        <v>754</v>
      </c>
      <c r="Z5215" s="35" t="str">
        <f t="shared" si="1094"/>
        <v/>
      </c>
      <c r="AA5215" s="35" t="e">
        <f t="shared" si="1095"/>
        <v>#VALUE!</v>
      </c>
      <c r="AB5215" s="35" t="str">
        <f t="shared" si="1096"/>
        <v>{keyword:}</v>
      </c>
      <c r="AC5215" s="107" t="e">
        <f t="shared" si="1097"/>
        <v>#VALUE!</v>
      </c>
      <c r="AK5215" t="s">
        <v>577</v>
      </c>
    </row>
    <row r="5216" spans="1:37" ht="15" x14ac:dyDescent="0.25">
      <c r="A5216" s="35">
        <f t="shared" si="1089"/>
        <v>0</v>
      </c>
      <c r="C5216" s="35" t="str">
        <f t="shared" si="1090"/>
        <v/>
      </c>
      <c r="K5216" t="s">
        <v>577</v>
      </c>
      <c r="O5216" s="35" t="str">
        <f t="shared" si="1091"/>
        <v>?utm_source=yandex&amp;utm_medium=cpc&amp;utm_campaign=&amp;utm_content=&amp;utm_term={keyword}&amp;utm_device={device_type}</v>
      </c>
      <c r="P5216" s="35" t="str">
        <f t="shared" si="1088"/>
        <v/>
      </c>
      <c r="T5216" s="8" t="s">
        <v>751</v>
      </c>
      <c r="U5216" s="8" t="str">
        <f t="shared" si="1092"/>
        <v>,</v>
      </c>
      <c r="W5216" s="35" t="str">
        <f t="shared" si="1093"/>
        <v/>
      </c>
      <c r="X5216" s="35" t="s">
        <v>753</v>
      </c>
      <c r="Y5216" s="35" t="s">
        <v>754</v>
      </c>
      <c r="Z5216" s="35" t="str">
        <f t="shared" si="1094"/>
        <v/>
      </c>
      <c r="AA5216" s="35" t="e">
        <f t="shared" si="1095"/>
        <v>#VALUE!</v>
      </c>
      <c r="AB5216" s="35" t="str">
        <f t="shared" si="1096"/>
        <v>{keyword:}</v>
      </c>
      <c r="AC5216" s="107" t="e">
        <f t="shared" si="1097"/>
        <v>#VALUE!</v>
      </c>
      <c r="AK5216" t="s">
        <v>577</v>
      </c>
    </row>
    <row r="5217" spans="1:37" ht="15" customHeight="1" x14ac:dyDescent="0.25">
      <c r="A5217" s="35">
        <f t="shared" si="1089"/>
        <v>0</v>
      </c>
      <c r="C5217" s="35" t="str">
        <f t="shared" si="1090"/>
        <v/>
      </c>
      <c r="K5217" t="s">
        <v>577</v>
      </c>
      <c r="O5217" s="35" t="str">
        <f t="shared" si="1091"/>
        <v>?utm_source=yandex&amp;utm_medium=cpc&amp;utm_campaign=&amp;utm_content=&amp;utm_term={keyword}&amp;utm_device={device_type}</v>
      </c>
      <c r="P5217" s="35" t="str">
        <f t="shared" si="1088"/>
        <v/>
      </c>
      <c r="T5217" s="8" t="s">
        <v>751</v>
      </c>
      <c r="U5217" s="8" t="str">
        <f t="shared" si="1092"/>
        <v>,</v>
      </c>
      <c r="W5217" s="35" t="str">
        <f t="shared" si="1093"/>
        <v/>
      </c>
      <c r="X5217" s="35" t="s">
        <v>753</v>
      </c>
      <c r="Y5217" s="35" t="s">
        <v>754</v>
      </c>
      <c r="Z5217" s="35" t="str">
        <f t="shared" si="1094"/>
        <v/>
      </c>
      <c r="AA5217" s="35" t="e">
        <f t="shared" si="1095"/>
        <v>#VALUE!</v>
      </c>
      <c r="AB5217" s="35" t="str">
        <f t="shared" si="1096"/>
        <v>{keyword:}</v>
      </c>
      <c r="AC5217" s="107" t="e">
        <f t="shared" si="1097"/>
        <v>#VALUE!</v>
      </c>
      <c r="AK5217" t="s">
        <v>577</v>
      </c>
    </row>
    <row r="5218" spans="1:37" ht="15" x14ac:dyDescent="0.25">
      <c r="A5218" s="35">
        <f t="shared" si="1089"/>
        <v>0</v>
      </c>
      <c r="C5218" s="35" t="str">
        <f t="shared" si="1090"/>
        <v/>
      </c>
      <c r="K5218" t="s">
        <v>577</v>
      </c>
      <c r="O5218" s="35" t="str">
        <f t="shared" si="1091"/>
        <v>?utm_source=yandex&amp;utm_medium=cpc&amp;utm_campaign=&amp;utm_content=&amp;utm_term={keyword}&amp;utm_device={device_type}</v>
      </c>
      <c r="P5218" s="35" t="str">
        <f t="shared" si="1088"/>
        <v/>
      </c>
      <c r="T5218" s="8" t="s">
        <v>751</v>
      </c>
      <c r="U5218" s="8" t="str">
        <f t="shared" si="1092"/>
        <v>,</v>
      </c>
      <c r="W5218" s="35" t="str">
        <f t="shared" si="1093"/>
        <v/>
      </c>
      <c r="X5218" s="35" t="s">
        <v>753</v>
      </c>
      <c r="Y5218" s="35" t="s">
        <v>754</v>
      </c>
      <c r="Z5218" s="35" t="str">
        <f t="shared" si="1094"/>
        <v/>
      </c>
      <c r="AA5218" s="35" t="e">
        <f t="shared" si="1095"/>
        <v>#VALUE!</v>
      </c>
      <c r="AB5218" s="35" t="str">
        <f t="shared" si="1096"/>
        <v>{keyword:}</v>
      </c>
      <c r="AC5218" s="107" t="e">
        <f t="shared" si="1097"/>
        <v>#VALUE!</v>
      </c>
      <c r="AK5218" t="s">
        <v>577</v>
      </c>
    </row>
    <row r="5219" spans="1:37" ht="15" customHeight="1" x14ac:dyDescent="0.25">
      <c r="A5219" s="35">
        <f t="shared" si="1089"/>
        <v>0</v>
      </c>
      <c r="C5219" s="35" t="str">
        <f t="shared" si="1090"/>
        <v/>
      </c>
      <c r="K5219" t="s">
        <v>577</v>
      </c>
      <c r="O5219" s="35" t="str">
        <f t="shared" si="1091"/>
        <v>?utm_source=yandex&amp;utm_medium=cpc&amp;utm_campaign=&amp;utm_content=&amp;utm_term={keyword}&amp;utm_device={device_type}</v>
      </c>
      <c r="P5219" s="35" t="str">
        <f t="shared" si="1088"/>
        <v/>
      </c>
      <c r="T5219" s="8" t="s">
        <v>751</v>
      </c>
      <c r="U5219" s="8" t="str">
        <f t="shared" si="1092"/>
        <v>,</v>
      </c>
      <c r="W5219" s="35" t="str">
        <f t="shared" si="1093"/>
        <v/>
      </c>
      <c r="X5219" s="35" t="s">
        <v>753</v>
      </c>
      <c r="Y5219" s="35" t="s">
        <v>754</v>
      </c>
      <c r="Z5219" s="35" t="str">
        <f t="shared" si="1094"/>
        <v/>
      </c>
      <c r="AA5219" s="35" t="e">
        <f t="shared" si="1095"/>
        <v>#VALUE!</v>
      </c>
      <c r="AB5219" s="35" t="str">
        <f t="shared" si="1096"/>
        <v>{keyword:}</v>
      </c>
      <c r="AC5219" s="107" t="e">
        <f t="shared" si="1097"/>
        <v>#VALUE!</v>
      </c>
      <c r="AK5219" t="s">
        <v>577</v>
      </c>
    </row>
    <row r="5220" spans="1:37" ht="15" x14ac:dyDescent="0.25">
      <c r="A5220" s="35">
        <f t="shared" si="1089"/>
        <v>0</v>
      </c>
      <c r="C5220" s="35" t="str">
        <f t="shared" si="1090"/>
        <v/>
      </c>
      <c r="K5220" t="s">
        <v>577</v>
      </c>
      <c r="O5220" s="35" t="str">
        <f t="shared" si="1091"/>
        <v>?utm_source=yandex&amp;utm_medium=cpc&amp;utm_campaign=&amp;utm_content=&amp;utm_term={keyword}&amp;utm_device={device_type}</v>
      </c>
      <c r="P5220" s="35" t="str">
        <f t="shared" si="1088"/>
        <v/>
      </c>
      <c r="T5220" s="8" t="s">
        <v>751</v>
      </c>
      <c r="U5220" s="8" t="str">
        <f t="shared" si="1092"/>
        <v>,</v>
      </c>
      <c r="W5220" s="35" t="str">
        <f t="shared" si="1093"/>
        <v/>
      </c>
      <c r="X5220" s="35" t="s">
        <v>753</v>
      </c>
      <c r="Y5220" s="35" t="s">
        <v>754</v>
      </c>
      <c r="Z5220" s="35" t="str">
        <f t="shared" si="1094"/>
        <v/>
      </c>
      <c r="AA5220" s="35" t="e">
        <f t="shared" si="1095"/>
        <v>#VALUE!</v>
      </c>
      <c r="AB5220" s="35" t="str">
        <f t="shared" si="1096"/>
        <v>{keyword:}</v>
      </c>
      <c r="AC5220" s="107" t="e">
        <f t="shared" si="1097"/>
        <v>#VALUE!</v>
      </c>
      <c r="AK5220" t="s">
        <v>577</v>
      </c>
    </row>
    <row r="5221" spans="1:37" ht="15" customHeight="1" x14ac:dyDescent="0.25">
      <c r="A5221" s="35">
        <f t="shared" si="1089"/>
        <v>0</v>
      </c>
      <c r="C5221" s="35" t="str">
        <f t="shared" si="1090"/>
        <v/>
      </c>
      <c r="K5221" t="s">
        <v>577</v>
      </c>
      <c r="O5221" s="35" t="str">
        <f t="shared" si="1091"/>
        <v>?utm_source=yandex&amp;utm_medium=cpc&amp;utm_campaign=&amp;utm_content=&amp;utm_term={keyword}&amp;utm_device={device_type}</v>
      </c>
      <c r="P5221" s="35" t="str">
        <f t="shared" si="1088"/>
        <v/>
      </c>
      <c r="T5221" s="8" t="s">
        <v>751</v>
      </c>
      <c r="U5221" s="8" t="str">
        <f t="shared" si="1092"/>
        <v>,</v>
      </c>
      <c r="W5221" s="35" t="str">
        <f t="shared" si="1093"/>
        <v/>
      </c>
      <c r="X5221" s="35" t="s">
        <v>753</v>
      </c>
      <c r="Y5221" s="35" t="s">
        <v>754</v>
      </c>
      <c r="Z5221" s="35" t="str">
        <f t="shared" si="1094"/>
        <v/>
      </c>
      <c r="AA5221" s="35" t="e">
        <f t="shared" si="1095"/>
        <v>#VALUE!</v>
      </c>
      <c r="AB5221" s="35" t="str">
        <f t="shared" si="1096"/>
        <v>{keyword:}</v>
      </c>
      <c r="AC5221" s="107" t="e">
        <f t="shared" si="1097"/>
        <v>#VALUE!</v>
      </c>
      <c r="AK5221" t="s">
        <v>577</v>
      </c>
    </row>
    <row r="5222" spans="1:37" ht="15" x14ac:dyDescent="0.25">
      <c r="A5222" s="35">
        <f t="shared" si="1089"/>
        <v>0</v>
      </c>
      <c r="C5222" s="35" t="str">
        <f t="shared" si="1090"/>
        <v/>
      </c>
      <c r="K5222" t="s">
        <v>577</v>
      </c>
      <c r="O5222" s="35" t="str">
        <f t="shared" si="1091"/>
        <v>?utm_source=yandex&amp;utm_medium=cpc&amp;utm_campaign=&amp;utm_content=&amp;utm_term={keyword}&amp;utm_device={device_type}</v>
      </c>
      <c r="P5222" s="35" t="str">
        <f t="shared" si="1088"/>
        <v/>
      </c>
      <c r="T5222" s="8" t="s">
        <v>751</v>
      </c>
      <c r="U5222" s="8" t="str">
        <f t="shared" si="1092"/>
        <v>,</v>
      </c>
      <c r="W5222" s="35" t="str">
        <f t="shared" si="1093"/>
        <v/>
      </c>
      <c r="X5222" s="35" t="s">
        <v>753</v>
      </c>
      <c r="Y5222" s="35" t="s">
        <v>754</v>
      </c>
      <c r="Z5222" s="35" t="str">
        <f t="shared" si="1094"/>
        <v/>
      </c>
      <c r="AA5222" s="35" t="e">
        <f t="shared" si="1095"/>
        <v>#VALUE!</v>
      </c>
      <c r="AB5222" s="35" t="str">
        <f t="shared" si="1096"/>
        <v>{keyword:}</v>
      </c>
      <c r="AC5222" s="107" t="e">
        <f t="shared" si="1097"/>
        <v>#VALUE!</v>
      </c>
      <c r="AK5222" t="s">
        <v>577</v>
      </c>
    </row>
    <row r="5223" spans="1:37" ht="15" customHeight="1" x14ac:dyDescent="0.25">
      <c r="A5223" s="35">
        <f t="shared" si="1089"/>
        <v>0</v>
      </c>
      <c r="C5223" s="35" t="str">
        <f t="shared" si="1090"/>
        <v/>
      </c>
      <c r="K5223" t="s">
        <v>577</v>
      </c>
      <c r="O5223" s="35" t="str">
        <f t="shared" si="1091"/>
        <v>?utm_source=yandex&amp;utm_medium=cpc&amp;utm_campaign=&amp;utm_content=&amp;utm_term={keyword}&amp;utm_device={device_type}</v>
      </c>
      <c r="P5223" s="35" t="str">
        <f t="shared" si="1088"/>
        <v/>
      </c>
      <c r="T5223" s="8" t="s">
        <v>751</v>
      </c>
      <c r="U5223" s="8" t="str">
        <f t="shared" si="1092"/>
        <v>,</v>
      </c>
      <c r="W5223" s="35" t="str">
        <f t="shared" si="1093"/>
        <v/>
      </c>
      <c r="X5223" s="35" t="s">
        <v>753</v>
      </c>
      <c r="Y5223" s="35" t="s">
        <v>754</v>
      </c>
      <c r="Z5223" s="35" t="str">
        <f t="shared" si="1094"/>
        <v/>
      </c>
      <c r="AA5223" s="35" t="e">
        <f t="shared" si="1095"/>
        <v>#VALUE!</v>
      </c>
      <c r="AB5223" s="35" t="str">
        <f t="shared" si="1096"/>
        <v>{keyword:}</v>
      </c>
      <c r="AC5223" s="107" t="e">
        <f t="shared" si="1097"/>
        <v>#VALUE!</v>
      </c>
      <c r="AK5223" t="s">
        <v>577</v>
      </c>
    </row>
    <row r="5224" spans="1:37" ht="15" x14ac:dyDescent="0.25">
      <c r="A5224" s="35">
        <f t="shared" si="1089"/>
        <v>0</v>
      </c>
      <c r="C5224" s="35" t="str">
        <f t="shared" si="1090"/>
        <v/>
      </c>
      <c r="K5224" t="s">
        <v>577</v>
      </c>
      <c r="O5224" s="35" t="str">
        <f t="shared" si="1091"/>
        <v>?utm_source=yandex&amp;utm_medium=cpc&amp;utm_campaign=&amp;utm_content=&amp;utm_term={keyword}&amp;utm_device={device_type}</v>
      </c>
      <c r="P5224" s="35" t="str">
        <f t="shared" si="1088"/>
        <v/>
      </c>
      <c r="T5224" s="8" t="s">
        <v>751</v>
      </c>
      <c r="U5224" s="8" t="str">
        <f t="shared" si="1092"/>
        <v>,</v>
      </c>
      <c r="W5224" s="35" t="str">
        <f t="shared" si="1093"/>
        <v/>
      </c>
      <c r="X5224" s="35" t="s">
        <v>753</v>
      </c>
      <c r="Y5224" s="35" t="s">
        <v>754</v>
      </c>
      <c r="Z5224" s="35" t="str">
        <f t="shared" si="1094"/>
        <v/>
      </c>
      <c r="AA5224" s="35" t="e">
        <f t="shared" si="1095"/>
        <v>#VALUE!</v>
      </c>
      <c r="AB5224" s="35" t="str">
        <f t="shared" si="1096"/>
        <v>{keyword:}</v>
      </c>
      <c r="AC5224" s="107" t="e">
        <f t="shared" si="1097"/>
        <v>#VALUE!</v>
      </c>
      <c r="AK5224" t="s">
        <v>577</v>
      </c>
    </row>
    <row r="5225" spans="1:37" ht="15" customHeight="1" x14ac:dyDescent="0.25">
      <c r="A5225" s="35">
        <f t="shared" si="1089"/>
        <v>0</v>
      </c>
      <c r="C5225" s="35" t="str">
        <f t="shared" si="1090"/>
        <v/>
      </c>
      <c r="K5225" t="s">
        <v>577</v>
      </c>
      <c r="O5225" s="35" t="str">
        <f t="shared" si="1091"/>
        <v>?utm_source=yandex&amp;utm_medium=cpc&amp;utm_campaign=&amp;utm_content=&amp;utm_term={keyword}&amp;utm_device={device_type}</v>
      </c>
      <c r="P5225" s="35" t="str">
        <f t="shared" si="1088"/>
        <v/>
      </c>
      <c r="T5225" s="8" t="s">
        <v>751</v>
      </c>
      <c r="U5225" s="8" t="str">
        <f t="shared" si="1092"/>
        <v>,</v>
      </c>
      <c r="W5225" s="35" t="str">
        <f t="shared" si="1093"/>
        <v/>
      </c>
      <c r="X5225" s="35" t="s">
        <v>753</v>
      </c>
      <c r="Y5225" s="35" t="s">
        <v>754</v>
      </c>
      <c r="Z5225" s="35" t="str">
        <f t="shared" si="1094"/>
        <v/>
      </c>
      <c r="AA5225" s="35" t="e">
        <f t="shared" si="1095"/>
        <v>#VALUE!</v>
      </c>
      <c r="AB5225" s="35" t="str">
        <f t="shared" si="1096"/>
        <v>{keyword:}</v>
      </c>
      <c r="AC5225" s="107" t="e">
        <f t="shared" si="1097"/>
        <v>#VALUE!</v>
      </c>
      <c r="AK5225" t="s">
        <v>577</v>
      </c>
    </row>
    <row r="5226" spans="1:37" ht="15" x14ac:dyDescent="0.25">
      <c r="A5226" s="35">
        <f t="shared" si="1089"/>
        <v>0</v>
      </c>
      <c r="C5226" s="35" t="str">
        <f t="shared" si="1090"/>
        <v/>
      </c>
      <c r="K5226" t="s">
        <v>577</v>
      </c>
      <c r="O5226" s="35" t="str">
        <f t="shared" si="1091"/>
        <v>?utm_source=yandex&amp;utm_medium=cpc&amp;utm_campaign=&amp;utm_content=&amp;utm_term={keyword}&amp;utm_device={device_type}</v>
      </c>
      <c r="P5226" s="35" t="str">
        <f t="shared" si="1088"/>
        <v/>
      </c>
      <c r="T5226" s="8" t="s">
        <v>751</v>
      </c>
      <c r="U5226" s="8" t="str">
        <f t="shared" si="1092"/>
        <v>,</v>
      </c>
      <c r="W5226" s="35" t="str">
        <f t="shared" si="1093"/>
        <v/>
      </c>
      <c r="X5226" s="35" t="s">
        <v>753</v>
      </c>
      <c r="Y5226" s="35" t="s">
        <v>754</v>
      </c>
      <c r="Z5226" s="35" t="str">
        <f t="shared" si="1094"/>
        <v/>
      </c>
      <c r="AA5226" s="35" t="e">
        <f t="shared" si="1095"/>
        <v>#VALUE!</v>
      </c>
      <c r="AB5226" s="35" t="str">
        <f t="shared" si="1096"/>
        <v>{keyword:}</v>
      </c>
      <c r="AC5226" s="107" t="e">
        <f t="shared" si="1097"/>
        <v>#VALUE!</v>
      </c>
      <c r="AK5226" t="s">
        <v>577</v>
      </c>
    </row>
    <row r="5227" spans="1:37" ht="15" customHeight="1" x14ac:dyDescent="0.25">
      <c r="A5227" s="35">
        <f t="shared" si="1089"/>
        <v>0</v>
      </c>
      <c r="C5227" s="35" t="str">
        <f t="shared" si="1090"/>
        <v/>
      </c>
      <c r="K5227" t="s">
        <v>577</v>
      </c>
      <c r="O5227" s="35" t="str">
        <f t="shared" si="1091"/>
        <v>?utm_source=yandex&amp;utm_medium=cpc&amp;utm_campaign=&amp;utm_content=&amp;utm_term={keyword}&amp;utm_device={device_type}</v>
      </c>
      <c r="P5227" s="35" t="str">
        <f t="shared" si="1088"/>
        <v/>
      </c>
      <c r="T5227" s="8" t="s">
        <v>751</v>
      </c>
      <c r="U5227" s="8" t="str">
        <f t="shared" si="1092"/>
        <v>,</v>
      </c>
      <c r="W5227" s="35" t="str">
        <f t="shared" si="1093"/>
        <v/>
      </c>
      <c r="X5227" s="35" t="s">
        <v>753</v>
      </c>
      <c r="Y5227" s="35" t="s">
        <v>754</v>
      </c>
      <c r="Z5227" s="35" t="str">
        <f t="shared" si="1094"/>
        <v/>
      </c>
      <c r="AA5227" s="35" t="e">
        <f t="shared" si="1095"/>
        <v>#VALUE!</v>
      </c>
      <c r="AB5227" s="35" t="str">
        <f t="shared" si="1096"/>
        <v>{keyword:}</v>
      </c>
      <c r="AC5227" s="107" t="e">
        <f t="shared" si="1097"/>
        <v>#VALUE!</v>
      </c>
      <c r="AK5227" t="s">
        <v>577</v>
      </c>
    </row>
    <row r="5228" spans="1:37" ht="15" x14ac:dyDescent="0.25">
      <c r="A5228" s="35">
        <f t="shared" si="1089"/>
        <v>0</v>
      </c>
      <c r="C5228" s="35" t="str">
        <f t="shared" si="1090"/>
        <v/>
      </c>
      <c r="K5228" t="s">
        <v>577</v>
      </c>
      <c r="O5228" s="35" t="str">
        <f t="shared" si="1091"/>
        <v>?utm_source=yandex&amp;utm_medium=cpc&amp;utm_campaign=&amp;utm_content=&amp;utm_term={keyword}&amp;utm_device={device_type}</v>
      </c>
      <c r="P5228" s="35" t="str">
        <f t="shared" si="1088"/>
        <v/>
      </c>
      <c r="T5228" s="8" t="s">
        <v>751</v>
      </c>
      <c r="U5228" s="8" t="str">
        <f t="shared" si="1092"/>
        <v>,</v>
      </c>
      <c r="W5228" s="35" t="str">
        <f t="shared" si="1093"/>
        <v/>
      </c>
      <c r="X5228" s="35" t="s">
        <v>753</v>
      </c>
      <c r="Y5228" s="35" t="s">
        <v>754</v>
      </c>
      <c r="Z5228" s="35" t="str">
        <f t="shared" si="1094"/>
        <v/>
      </c>
      <c r="AA5228" s="35" t="e">
        <f t="shared" si="1095"/>
        <v>#VALUE!</v>
      </c>
      <c r="AB5228" s="35" t="str">
        <f t="shared" si="1096"/>
        <v>{keyword:}</v>
      </c>
      <c r="AC5228" s="107" t="e">
        <f t="shared" si="1097"/>
        <v>#VALUE!</v>
      </c>
      <c r="AK5228" t="s">
        <v>577</v>
      </c>
    </row>
    <row r="5229" spans="1:37" ht="15" customHeight="1" x14ac:dyDescent="0.25">
      <c r="A5229" s="35">
        <f t="shared" si="1089"/>
        <v>0</v>
      </c>
      <c r="C5229" s="35" t="str">
        <f t="shared" si="1090"/>
        <v/>
      </c>
      <c r="K5229" t="s">
        <v>577</v>
      </c>
      <c r="O5229" s="35" t="str">
        <f t="shared" si="1091"/>
        <v>?utm_source=yandex&amp;utm_medium=cpc&amp;utm_campaign=&amp;utm_content=&amp;utm_term={keyword}&amp;utm_device={device_type}</v>
      </c>
      <c r="P5229" s="35" t="str">
        <f t="shared" si="1088"/>
        <v/>
      </c>
      <c r="T5229" s="8" t="s">
        <v>751</v>
      </c>
      <c r="U5229" s="8" t="str">
        <f t="shared" si="1092"/>
        <v>,</v>
      </c>
      <c r="W5229" s="35" t="str">
        <f t="shared" si="1093"/>
        <v/>
      </c>
      <c r="X5229" s="35" t="s">
        <v>753</v>
      </c>
      <c r="Y5229" s="35" t="s">
        <v>754</v>
      </c>
      <c r="Z5229" s="35" t="str">
        <f t="shared" si="1094"/>
        <v/>
      </c>
      <c r="AA5229" s="35" t="e">
        <f t="shared" si="1095"/>
        <v>#VALUE!</v>
      </c>
      <c r="AB5229" s="35" t="str">
        <f t="shared" si="1096"/>
        <v>{keyword:}</v>
      </c>
      <c r="AC5229" s="107" t="e">
        <f t="shared" si="1097"/>
        <v>#VALUE!</v>
      </c>
      <c r="AK5229" t="s">
        <v>577</v>
      </c>
    </row>
    <row r="5230" spans="1:37" ht="15" x14ac:dyDescent="0.25">
      <c r="A5230" s="35">
        <f t="shared" si="1089"/>
        <v>0</v>
      </c>
      <c r="C5230" s="35" t="str">
        <f t="shared" si="1090"/>
        <v/>
      </c>
      <c r="K5230" t="s">
        <v>577</v>
      </c>
      <c r="O5230" s="35" t="str">
        <f t="shared" si="1091"/>
        <v>?utm_source=yandex&amp;utm_medium=cpc&amp;utm_campaign=&amp;utm_content=&amp;utm_term={keyword}&amp;utm_device={device_type}</v>
      </c>
      <c r="P5230" s="35" t="str">
        <f t="shared" si="1088"/>
        <v/>
      </c>
      <c r="T5230" s="8" t="s">
        <v>751</v>
      </c>
      <c r="U5230" s="8" t="str">
        <f t="shared" si="1092"/>
        <v>,</v>
      </c>
      <c r="W5230" s="35" t="str">
        <f t="shared" si="1093"/>
        <v/>
      </c>
      <c r="X5230" s="35" t="s">
        <v>753</v>
      </c>
      <c r="Y5230" s="35" t="s">
        <v>754</v>
      </c>
      <c r="Z5230" s="35" t="str">
        <f t="shared" si="1094"/>
        <v/>
      </c>
      <c r="AA5230" s="35" t="e">
        <f t="shared" si="1095"/>
        <v>#VALUE!</v>
      </c>
      <c r="AB5230" s="35" t="str">
        <f t="shared" si="1096"/>
        <v>{keyword:}</v>
      </c>
      <c r="AC5230" s="107" t="e">
        <f t="shared" si="1097"/>
        <v>#VALUE!</v>
      </c>
      <c r="AK5230" t="s">
        <v>577</v>
      </c>
    </row>
    <row r="5231" spans="1:37" ht="15" customHeight="1" x14ac:dyDescent="0.25">
      <c r="A5231" s="35">
        <f t="shared" si="1089"/>
        <v>0</v>
      </c>
      <c r="C5231" s="35" t="str">
        <f t="shared" si="1090"/>
        <v/>
      </c>
      <c r="K5231" t="s">
        <v>577</v>
      </c>
      <c r="O5231" s="35" t="str">
        <f t="shared" si="1091"/>
        <v>?utm_source=yandex&amp;utm_medium=cpc&amp;utm_campaign=&amp;utm_content=&amp;utm_term={keyword}&amp;utm_device={device_type}</v>
      </c>
      <c r="P5231" s="35" t="str">
        <f t="shared" si="1088"/>
        <v/>
      </c>
      <c r="T5231" s="8" t="s">
        <v>751</v>
      </c>
      <c r="U5231" s="8" t="str">
        <f t="shared" si="1092"/>
        <v>,</v>
      </c>
      <c r="W5231" s="35" t="str">
        <f t="shared" si="1093"/>
        <v/>
      </c>
      <c r="X5231" s="35" t="s">
        <v>753</v>
      </c>
      <c r="Y5231" s="35" t="s">
        <v>754</v>
      </c>
      <c r="Z5231" s="35" t="str">
        <f t="shared" si="1094"/>
        <v/>
      </c>
      <c r="AA5231" s="35" t="e">
        <f t="shared" si="1095"/>
        <v>#VALUE!</v>
      </c>
      <c r="AB5231" s="35" t="str">
        <f t="shared" si="1096"/>
        <v>{keyword:}</v>
      </c>
      <c r="AC5231" s="107" t="e">
        <f t="shared" si="1097"/>
        <v>#VALUE!</v>
      </c>
      <c r="AK5231" t="s">
        <v>577</v>
      </c>
    </row>
    <row r="5232" spans="1:37" ht="15" x14ac:dyDescent="0.25">
      <c r="A5232" s="35">
        <f t="shared" si="1089"/>
        <v>0</v>
      </c>
      <c r="C5232" s="35" t="str">
        <f t="shared" si="1090"/>
        <v/>
      </c>
      <c r="K5232" t="s">
        <v>577</v>
      </c>
      <c r="O5232" s="35" t="str">
        <f t="shared" si="1091"/>
        <v>?utm_source=yandex&amp;utm_medium=cpc&amp;utm_campaign=&amp;utm_content=&amp;utm_term={keyword}&amp;utm_device={device_type}</v>
      </c>
      <c r="P5232" s="35" t="str">
        <f t="shared" si="1088"/>
        <v/>
      </c>
      <c r="T5232" s="8" t="s">
        <v>751</v>
      </c>
      <c r="U5232" s="8" t="str">
        <f t="shared" si="1092"/>
        <v>,</v>
      </c>
      <c r="W5232" s="35" t="str">
        <f t="shared" si="1093"/>
        <v/>
      </c>
      <c r="X5232" s="35" t="s">
        <v>753</v>
      </c>
      <c r="Y5232" s="35" t="s">
        <v>754</v>
      </c>
      <c r="Z5232" s="35" t="str">
        <f t="shared" si="1094"/>
        <v/>
      </c>
      <c r="AA5232" s="35" t="e">
        <f t="shared" si="1095"/>
        <v>#VALUE!</v>
      </c>
      <c r="AB5232" s="35" t="str">
        <f t="shared" si="1096"/>
        <v>{keyword:}</v>
      </c>
      <c r="AC5232" s="107" t="e">
        <f t="shared" si="1097"/>
        <v>#VALUE!</v>
      </c>
      <c r="AK5232" t="s">
        <v>577</v>
      </c>
    </row>
    <row r="5233" spans="1:37" ht="15" customHeight="1" x14ac:dyDescent="0.25">
      <c r="A5233" s="35">
        <f t="shared" si="1089"/>
        <v>0</v>
      </c>
      <c r="C5233" s="35" t="str">
        <f t="shared" si="1090"/>
        <v/>
      </c>
      <c r="K5233" t="s">
        <v>577</v>
      </c>
      <c r="O5233" s="35" t="str">
        <f t="shared" si="1091"/>
        <v>?utm_source=yandex&amp;utm_medium=cpc&amp;utm_campaign=&amp;utm_content=&amp;utm_term={keyword}&amp;utm_device={device_type}</v>
      </c>
      <c r="P5233" s="35" t="str">
        <f t="shared" si="1088"/>
        <v/>
      </c>
      <c r="T5233" s="8" t="s">
        <v>751</v>
      </c>
      <c r="U5233" s="8" t="str">
        <f t="shared" si="1092"/>
        <v>,</v>
      </c>
      <c r="W5233" s="35" t="str">
        <f t="shared" si="1093"/>
        <v/>
      </c>
      <c r="X5233" s="35" t="s">
        <v>753</v>
      </c>
      <c r="Y5233" s="35" t="s">
        <v>754</v>
      </c>
      <c r="Z5233" s="35" t="str">
        <f t="shared" si="1094"/>
        <v/>
      </c>
      <c r="AA5233" s="35" t="e">
        <f t="shared" si="1095"/>
        <v>#VALUE!</v>
      </c>
      <c r="AB5233" s="35" t="str">
        <f t="shared" si="1096"/>
        <v>{keyword:}</v>
      </c>
      <c r="AC5233" s="107" t="e">
        <f t="shared" si="1097"/>
        <v>#VALUE!</v>
      </c>
      <c r="AK5233" t="s">
        <v>577</v>
      </c>
    </row>
    <row r="5234" spans="1:37" ht="15" x14ac:dyDescent="0.25">
      <c r="A5234" s="35">
        <f t="shared" si="1089"/>
        <v>0</v>
      </c>
      <c r="C5234" s="35" t="str">
        <f t="shared" si="1090"/>
        <v/>
      </c>
      <c r="K5234" t="s">
        <v>577</v>
      </c>
      <c r="O5234" s="35" t="str">
        <f t="shared" si="1091"/>
        <v>?utm_source=yandex&amp;utm_medium=cpc&amp;utm_campaign=&amp;utm_content=&amp;utm_term={keyword}&amp;utm_device={device_type}</v>
      </c>
      <c r="P5234" s="35" t="str">
        <f t="shared" si="1088"/>
        <v/>
      </c>
      <c r="T5234" s="8" t="s">
        <v>751</v>
      </c>
      <c r="U5234" s="8" t="str">
        <f t="shared" si="1092"/>
        <v>,</v>
      </c>
      <c r="W5234" s="35" t="str">
        <f t="shared" si="1093"/>
        <v/>
      </c>
      <c r="X5234" s="35" t="s">
        <v>753</v>
      </c>
      <c r="Y5234" s="35" t="s">
        <v>754</v>
      </c>
      <c r="Z5234" s="35" t="str">
        <f t="shared" si="1094"/>
        <v/>
      </c>
      <c r="AA5234" s="35" t="e">
        <f t="shared" si="1095"/>
        <v>#VALUE!</v>
      </c>
      <c r="AB5234" s="35" t="str">
        <f t="shared" si="1096"/>
        <v>{keyword:}</v>
      </c>
      <c r="AC5234" s="107" t="e">
        <f t="shared" si="1097"/>
        <v>#VALUE!</v>
      </c>
      <c r="AK5234" t="s">
        <v>577</v>
      </c>
    </row>
    <row r="5235" spans="1:37" ht="15" customHeight="1" x14ac:dyDescent="0.25">
      <c r="A5235" s="35">
        <f t="shared" si="1089"/>
        <v>0</v>
      </c>
      <c r="C5235" s="35" t="str">
        <f t="shared" si="1090"/>
        <v/>
      </c>
      <c r="K5235" t="s">
        <v>577</v>
      </c>
      <c r="O5235" s="35" t="str">
        <f t="shared" si="1091"/>
        <v>?utm_source=yandex&amp;utm_medium=cpc&amp;utm_campaign=&amp;utm_content=&amp;utm_term={keyword}&amp;utm_device={device_type}</v>
      </c>
      <c r="P5235" s="35" t="str">
        <f t="shared" si="1088"/>
        <v/>
      </c>
      <c r="T5235" s="8" t="s">
        <v>751</v>
      </c>
      <c r="U5235" s="8" t="str">
        <f t="shared" si="1092"/>
        <v>,</v>
      </c>
      <c r="W5235" s="35" t="str">
        <f t="shared" si="1093"/>
        <v/>
      </c>
      <c r="X5235" s="35" t="s">
        <v>753</v>
      </c>
      <c r="Y5235" s="35" t="s">
        <v>754</v>
      </c>
      <c r="Z5235" s="35" t="str">
        <f t="shared" si="1094"/>
        <v/>
      </c>
      <c r="AA5235" s="35" t="e">
        <f t="shared" si="1095"/>
        <v>#VALUE!</v>
      </c>
      <c r="AB5235" s="35" t="str">
        <f t="shared" si="1096"/>
        <v>{keyword:}</v>
      </c>
      <c r="AC5235" s="107" t="e">
        <f t="shared" si="1097"/>
        <v>#VALUE!</v>
      </c>
      <c r="AK5235" t="s">
        <v>577</v>
      </c>
    </row>
    <row r="5236" spans="1:37" ht="15" x14ac:dyDescent="0.25">
      <c r="A5236" s="35">
        <f t="shared" si="1089"/>
        <v>0</v>
      </c>
      <c r="C5236" s="35" t="str">
        <f t="shared" si="1090"/>
        <v/>
      </c>
      <c r="K5236" t="s">
        <v>577</v>
      </c>
      <c r="O5236" s="35" t="str">
        <f t="shared" si="1091"/>
        <v>?utm_source=yandex&amp;utm_medium=cpc&amp;utm_campaign=&amp;utm_content=&amp;utm_term={keyword}&amp;utm_device={device_type}</v>
      </c>
      <c r="P5236" s="35" t="str">
        <f t="shared" si="1088"/>
        <v/>
      </c>
      <c r="T5236" s="8" t="s">
        <v>751</v>
      </c>
      <c r="U5236" s="8" t="str">
        <f t="shared" si="1092"/>
        <v>,</v>
      </c>
      <c r="W5236" s="35" t="str">
        <f t="shared" si="1093"/>
        <v/>
      </c>
      <c r="X5236" s="35" t="s">
        <v>753</v>
      </c>
      <c r="Y5236" s="35" t="s">
        <v>754</v>
      </c>
      <c r="Z5236" s="35" t="str">
        <f t="shared" si="1094"/>
        <v/>
      </c>
      <c r="AA5236" s="35" t="e">
        <f t="shared" si="1095"/>
        <v>#VALUE!</v>
      </c>
      <c r="AB5236" s="35" t="str">
        <f t="shared" si="1096"/>
        <v>{keyword:}</v>
      </c>
      <c r="AC5236" s="107" t="e">
        <f t="shared" si="1097"/>
        <v>#VALUE!</v>
      </c>
      <c r="AK5236" t="s">
        <v>577</v>
      </c>
    </row>
    <row r="5237" spans="1:37" ht="15" customHeight="1" x14ac:dyDescent="0.25">
      <c r="A5237" s="35">
        <f t="shared" si="1089"/>
        <v>0</v>
      </c>
      <c r="C5237" s="35" t="str">
        <f t="shared" si="1090"/>
        <v/>
      </c>
      <c r="K5237" t="s">
        <v>577</v>
      </c>
      <c r="O5237" s="35" t="str">
        <f t="shared" si="1091"/>
        <v>?utm_source=yandex&amp;utm_medium=cpc&amp;utm_campaign=&amp;utm_content=&amp;utm_term={keyword}&amp;utm_device={device_type}</v>
      </c>
      <c r="P5237" s="35" t="str">
        <f t="shared" si="1088"/>
        <v/>
      </c>
      <c r="T5237" s="8" t="s">
        <v>751</v>
      </c>
      <c r="U5237" s="8" t="str">
        <f t="shared" si="1092"/>
        <v>,</v>
      </c>
      <c r="W5237" s="35" t="str">
        <f t="shared" si="1093"/>
        <v/>
      </c>
      <c r="X5237" s="35" t="s">
        <v>753</v>
      </c>
      <c r="Y5237" s="35" t="s">
        <v>754</v>
      </c>
      <c r="Z5237" s="35" t="str">
        <f t="shared" si="1094"/>
        <v/>
      </c>
      <c r="AA5237" s="35" t="e">
        <f t="shared" si="1095"/>
        <v>#VALUE!</v>
      </c>
      <c r="AB5237" s="35" t="str">
        <f t="shared" si="1096"/>
        <v>{keyword:}</v>
      </c>
      <c r="AC5237" s="107" t="e">
        <f t="shared" si="1097"/>
        <v>#VALUE!</v>
      </c>
      <c r="AK5237" t="s">
        <v>577</v>
      </c>
    </row>
    <row r="5238" spans="1:37" ht="15" x14ac:dyDescent="0.25">
      <c r="A5238" s="35">
        <f t="shared" si="1089"/>
        <v>0</v>
      </c>
      <c r="C5238" s="35" t="str">
        <f t="shared" si="1090"/>
        <v/>
      </c>
      <c r="K5238" t="s">
        <v>577</v>
      </c>
      <c r="O5238" s="35" t="str">
        <f t="shared" si="1091"/>
        <v>?utm_source=yandex&amp;utm_medium=cpc&amp;utm_campaign=&amp;utm_content=&amp;utm_term={keyword}&amp;utm_device={device_type}</v>
      </c>
      <c r="P5238" s="35" t="str">
        <f t="shared" si="1088"/>
        <v/>
      </c>
      <c r="T5238" s="8" t="s">
        <v>751</v>
      </c>
      <c r="U5238" s="8" t="str">
        <f t="shared" si="1092"/>
        <v>,</v>
      </c>
      <c r="W5238" s="35" t="str">
        <f t="shared" si="1093"/>
        <v/>
      </c>
      <c r="X5238" s="35" t="s">
        <v>753</v>
      </c>
      <c r="Y5238" s="35" t="s">
        <v>754</v>
      </c>
      <c r="Z5238" s="35" t="str">
        <f t="shared" si="1094"/>
        <v/>
      </c>
      <c r="AA5238" s="35" t="e">
        <f t="shared" si="1095"/>
        <v>#VALUE!</v>
      </c>
      <c r="AB5238" s="35" t="str">
        <f t="shared" si="1096"/>
        <v>{keyword:}</v>
      </c>
      <c r="AC5238" s="107" t="e">
        <f t="shared" si="1097"/>
        <v>#VALUE!</v>
      </c>
      <c r="AK5238" t="s">
        <v>577</v>
      </c>
    </row>
    <row r="5239" spans="1:37" ht="15" customHeight="1" x14ac:dyDescent="0.25">
      <c r="A5239" s="35">
        <f t="shared" si="1089"/>
        <v>0</v>
      </c>
      <c r="C5239" s="35" t="str">
        <f t="shared" si="1090"/>
        <v/>
      </c>
      <c r="K5239" t="s">
        <v>577</v>
      </c>
      <c r="O5239" s="35" t="str">
        <f t="shared" si="1091"/>
        <v>?utm_source=yandex&amp;utm_medium=cpc&amp;utm_campaign=&amp;utm_content=&amp;utm_term={keyword}&amp;utm_device={device_type}</v>
      </c>
      <c r="P5239" s="35" t="str">
        <f t="shared" si="1088"/>
        <v/>
      </c>
      <c r="T5239" s="8" t="s">
        <v>751</v>
      </c>
      <c r="U5239" s="8" t="str">
        <f t="shared" si="1092"/>
        <v>,</v>
      </c>
      <c r="W5239" s="35" t="str">
        <f t="shared" si="1093"/>
        <v/>
      </c>
      <c r="X5239" s="35" t="s">
        <v>753</v>
      </c>
      <c r="Y5239" s="35" t="s">
        <v>754</v>
      </c>
      <c r="Z5239" s="35" t="str">
        <f t="shared" si="1094"/>
        <v/>
      </c>
      <c r="AA5239" s="35" t="e">
        <f t="shared" si="1095"/>
        <v>#VALUE!</v>
      </c>
      <c r="AB5239" s="35" t="str">
        <f t="shared" si="1096"/>
        <v>{keyword:}</v>
      </c>
      <c r="AC5239" s="107" t="e">
        <f t="shared" si="1097"/>
        <v>#VALUE!</v>
      </c>
      <c r="AK5239" t="s">
        <v>577</v>
      </c>
    </row>
    <row r="5240" spans="1:37" ht="15" x14ac:dyDescent="0.25">
      <c r="A5240" s="35">
        <f t="shared" si="1089"/>
        <v>0</v>
      </c>
      <c r="C5240" s="35" t="str">
        <f t="shared" si="1090"/>
        <v/>
      </c>
      <c r="K5240" t="s">
        <v>577</v>
      </c>
      <c r="O5240" s="35" t="str">
        <f t="shared" si="1091"/>
        <v>?utm_source=yandex&amp;utm_medium=cpc&amp;utm_campaign=&amp;utm_content=&amp;utm_term={keyword}&amp;utm_device={device_type}</v>
      </c>
      <c r="P5240" s="35" t="str">
        <f t="shared" si="1088"/>
        <v/>
      </c>
      <c r="T5240" s="8" t="s">
        <v>751</v>
      </c>
      <c r="U5240" s="8" t="str">
        <f t="shared" si="1092"/>
        <v>,</v>
      </c>
      <c r="W5240" s="35" t="str">
        <f t="shared" si="1093"/>
        <v/>
      </c>
      <c r="X5240" s="35" t="s">
        <v>753</v>
      </c>
      <c r="Y5240" s="35" t="s">
        <v>754</v>
      </c>
      <c r="Z5240" s="35" t="str">
        <f t="shared" si="1094"/>
        <v/>
      </c>
      <c r="AA5240" s="35" t="e">
        <f t="shared" si="1095"/>
        <v>#VALUE!</v>
      </c>
      <c r="AB5240" s="35" t="str">
        <f t="shared" si="1096"/>
        <v>{keyword:}</v>
      </c>
      <c r="AC5240" s="107" t="e">
        <f t="shared" si="1097"/>
        <v>#VALUE!</v>
      </c>
      <c r="AK5240" t="s">
        <v>577</v>
      </c>
    </row>
    <row r="5241" spans="1:37" ht="15" customHeight="1" x14ac:dyDescent="0.25">
      <c r="A5241" s="35">
        <f t="shared" si="1089"/>
        <v>0</v>
      </c>
      <c r="C5241" s="35" t="str">
        <f t="shared" si="1090"/>
        <v/>
      </c>
      <c r="K5241" t="s">
        <v>577</v>
      </c>
      <c r="O5241" s="35" t="str">
        <f t="shared" si="1091"/>
        <v>?utm_source=yandex&amp;utm_medium=cpc&amp;utm_campaign=&amp;utm_content=&amp;utm_term={keyword}&amp;utm_device={device_type}</v>
      </c>
      <c r="P5241" s="35" t="str">
        <f t="shared" si="1088"/>
        <v/>
      </c>
      <c r="T5241" s="8" t="s">
        <v>751</v>
      </c>
      <c r="U5241" s="8" t="str">
        <f t="shared" si="1092"/>
        <v>,</v>
      </c>
      <c r="W5241" s="35" t="str">
        <f t="shared" si="1093"/>
        <v/>
      </c>
      <c r="X5241" s="35" t="s">
        <v>753</v>
      </c>
      <c r="Y5241" s="35" t="s">
        <v>754</v>
      </c>
      <c r="Z5241" s="35" t="str">
        <f t="shared" si="1094"/>
        <v/>
      </c>
      <c r="AA5241" s="35" t="e">
        <f t="shared" si="1095"/>
        <v>#VALUE!</v>
      </c>
      <c r="AB5241" s="35" t="str">
        <f t="shared" si="1096"/>
        <v>{keyword:}</v>
      </c>
      <c r="AC5241" s="107" t="e">
        <f t="shared" si="1097"/>
        <v>#VALUE!</v>
      </c>
      <c r="AK5241" t="s">
        <v>577</v>
      </c>
    </row>
    <row r="5242" spans="1:37" ht="15" x14ac:dyDescent="0.25">
      <c r="A5242" s="35">
        <f t="shared" si="1089"/>
        <v>0</v>
      </c>
      <c r="C5242" s="35" t="str">
        <f t="shared" si="1090"/>
        <v/>
      </c>
      <c r="K5242" t="s">
        <v>577</v>
      </c>
      <c r="O5242" s="35" t="str">
        <f t="shared" si="1091"/>
        <v>?utm_source=yandex&amp;utm_medium=cpc&amp;utm_campaign=&amp;utm_content=&amp;utm_term={keyword}&amp;utm_device={device_type}</v>
      </c>
      <c r="P5242" s="35" t="str">
        <f t="shared" si="1088"/>
        <v/>
      </c>
      <c r="T5242" s="8" t="s">
        <v>751</v>
      </c>
      <c r="U5242" s="8" t="str">
        <f t="shared" si="1092"/>
        <v>,</v>
      </c>
      <c r="W5242" s="35" t="str">
        <f t="shared" si="1093"/>
        <v/>
      </c>
      <c r="X5242" s="35" t="s">
        <v>753</v>
      </c>
      <c r="Y5242" s="35" t="s">
        <v>754</v>
      </c>
      <c r="Z5242" s="35" t="str">
        <f t="shared" si="1094"/>
        <v/>
      </c>
      <c r="AA5242" s="35" t="e">
        <f t="shared" si="1095"/>
        <v>#VALUE!</v>
      </c>
      <c r="AB5242" s="35" t="str">
        <f t="shared" si="1096"/>
        <v>{keyword:}</v>
      </c>
      <c r="AC5242" s="107" t="e">
        <f t="shared" si="1097"/>
        <v>#VALUE!</v>
      </c>
      <c r="AK5242" t="s">
        <v>577</v>
      </c>
    </row>
    <row r="5243" spans="1:37" ht="15" customHeight="1" x14ac:dyDescent="0.25">
      <c r="A5243" s="35">
        <f t="shared" si="1089"/>
        <v>0</v>
      </c>
      <c r="C5243" s="35" t="str">
        <f t="shared" si="1090"/>
        <v/>
      </c>
      <c r="K5243" t="s">
        <v>577</v>
      </c>
      <c r="O5243" s="35" t="str">
        <f t="shared" si="1091"/>
        <v>?utm_source=yandex&amp;utm_medium=cpc&amp;utm_campaign=&amp;utm_content=&amp;utm_term={keyword}&amp;utm_device={device_type}</v>
      </c>
      <c r="P5243" s="35" t="str">
        <f t="shared" si="1088"/>
        <v/>
      </c>
      <c r="T5243" s="8" t="s">
        <v>751</v>
      </c>
      <c r="U5243" s="8" t="str">
        <f t="shared" si="1092"/>
        <v>,</v>
      </c>
      <c r="W5243" s="35" t="str">
        <f t="shared" si="1093"/>
        <v/>
      </c>
      <c r="X5243" s="35" t="s">
        <v>753</v>
      </c>
      <c r="Y5243" s="35" t="s">
        <v>754</v>
      </c>
      <c r="Z5243" s="35" t="str">
        <f t="shared" si="1094"/>
        <v/>
      </c>
      <c r="AA5243" s="35" t="e">
        <f t="shared" si="1095"/>
        <v>#VALUE!</v>
      </c>
      <c r="AB5243" s="35" t="str">
        <f t="shared" si="1096"/>
        <v>{keyword:}</v>
      </c>
      <c r="AC5243" s="107" t="e">
        <f t="shared" si="1097"/>
        <v>#VALUE!</v>
      </c>
      <c r="AK5243" t="s">
        <v>577</v>
      </c>
    </row>
    <row r="5244" spans="1:37" ht="15" x14ac:dyDescent="0.25">
      <c r="A5244" s="35">
        <f t="shared" si="1089"/>
        <v>0</v>
      </c>
      <c r="C5244" s="35" t="str">
        <f t="shared" si="1090"/>
        <v/>
      </c>
      <c r="K5244" t="s">
        <v>577</v>
      </c>
      <c r="O5244" s="35" t="str">
        <f t="shared" si="1091"/>
        <v>?utm_source=yandex&amp;utm_medium=cpc&amp;utm_campaign=&amp;utm_content=&amp;utm_term={keyword}&amp;utm_device={device_type}</v>
      </c>
      <c r="P5244" s="35" t="str">
        <f t="shared" si="1088"/>
        <v/>
      </c>
      <c r="T5244" s="8" t="s">
        <v>751</v>
      </c>
      <c r="U5244" s="8" t="str">
        <f t="shared" si="1092"/>
        <v>,</v>
      </c>
      <c r="W5244" s="35" t="str">
        <f t="shared" si="1093"/>
        <v/>
      </c>
      <c r="X5244" s="35" t="s">
        <v>753</v>
      </c>
      <c r="Y5244" s="35" t="s">
        <v>754</v>
      </c>
      <c r="Z5244" s="35" t="str">
        <f t="shared" si="1094"/>
        <v/>
      </c>
      <c r="AA5244" s="35" t="e">
        <f t="shared" si="1095"/>
        <v>#VALUE!</v>
      </c>
      <c r="AB5244" s="35" t="str">
        <f t="shared" si="1096"/>
        <v>{keyword:}</v>
      </c>
      <c r="AC5244" s="107" t="e">
        <f t="shared" si="1097"/>
        <v>#VALUE!</v>
      </c>
      <c r="AK5244" t="s">
        <v>577</v>
      </c>
    </row>
    <row r="5245" spans="1:37" ht="15" customHeight="1" x14ac:dyDescent="0.25">
      <c r="A5245" s="35">
        <f t="shared" si="1089"/>
        <v>0</v>
      </c>
      <c r="C5245" s="35" t="str">
        <f t="shared" si="1090"/>
        <v/>
      </c>
      <c r="K5245" t="s">
        <v>577</v>
      </c>
      <c r="O5245" s="35" t="str">
        <f t="shared" si="1091"/>
        <v>?utm_source=yandex&amp;utm_medium=cpc&amp;utm_campaign=&amp;utm_content=&amp;utm_term={keyword}&amp;utm_device={device_type}</v>
      </c>
      <c r="P5245" s="35" t="str">
        <f t="shared" si="1088"/>
        <v/>
      </c>
      <c r="T5245" s="8" t="s">
        <v>751</v>
      </c>
      <c r="U5245" s="8" t="str">
        <f t="shared" si="1092"/>
        <v>,</v>
      </c>
      <c r="W5245" s="35" t="str">
        <f t="shared" si="1093"/>
        <v/>
      </c>
      <c r="X5245" s="35" t="s">
        <v>753</v>
      </c>
      <c r="Y5245" s="35" t="s">
        <v>754</v>
      </c>
      <c r="Z5245" s="35" t="str">
        <f t="shared" si="1094"/>
        <v/>
      </c>
      <c r="AA5245" s="35" t="e">
        <f t="shared" si="1095"/>
        <v>#VALUE!</v>
      </c>
      <c r="AB5245" s="35" t="str">
        <f t="shared" si="1096"/>
        <v>{keyword:}</v>
      </c>
      <c r="AC5245" s="107" t="e">
        <f t="shared" si="1097"/>
        <v>#VALUE!</v>
      </c>
      <c r="AK5245" t="s">
        <v>577</v>
      </c>
    </row>
    <row r="5246" spans="1:37" ht="15" x14ac:dyDescent="0.25">
      <c r="A5246" s="35">
        <f t="shared" si="1089"/>
        <v>0</v>
      </c>
      <c r="C5246" s="35" t="str">
        <f t="shared" si="1090"/>
        <v/>
      </c>
      <c r="K5246" t="s">
        <v>577</v>
      </c>
      <c r="O5246" s="35" t="str">
        <f t="shared" si="1091"/>
        <v>?utm_source=yandex&amp;utm_medium=cpc&amp;utm_campaign=&amp;utm_content=&amp;utm_term={keyword}&amp;utm_device={device_type}</v>
      </c>
      <c r="P5246" s="35" t="str">
        <f t="shared" si="1088"/>
        <v/>
      </c>
      <c r="T5246" s="8" t="s">
        <v>751</v>
      </c>
      <c r="U5246" s="8" t="str">
        <f t="shared" si="1092"/>
        <v>,</v>
      </c>
      <c r="W5246" s="35" t="str">
        <f t="shared" si="1093"/>
        <v/>
      </c>
      <c r="X5246" s="35" t="s">
        <v>753</v>
      </c>
      <c r="Y5246" s="35" t="s">
        <v>754</v>
      </c>
      <c r="Z5246" s="35" t="str">
        <f t="shared" si="1094"/>
        <v/>
      </c>
      <c r="AA5246" s="35" t="e">
        <f t="shared" si="1095"/>
        <v>#VALUE!</v>
      </c>
      <c r="AB5246" s="35" t="str">
        <f t="shared" si="1096"/>
        <v>{keyword:}</v>
      </c>
      <c r="AC5246" s="107" t="e">
        <f t="shared" si="1097"/>
        <v>#VALUE!</v>
      </c>
      <c r="AK5246" t="s">
        <v>577</v>
      </c>
    </row>
    <row r="5247" spans="1:37" ht="15" customHeight="1" x14ac:dyDescent="0.25">
      <c r="A5247" s="35">
        <f t="shared" si="1089"/>
        <v>0</v>
      </c>
      <c r="C5247" s="35" t="str">
        <f t="shared" si="1090"/>
        <v/>
      </c>
      <c r="K5247" t="s">
        <v>577</v>
      </c>
      <c r="O5247" s="35" t="str">
        <f t="shared" si="1091"/>
        <v>?utm_source=yandex&amp;utm_medium=cpc&amp;utm_campaign=&amp;utm_content=&amp;utm_term={keyword}&amp;utm_device={device_type}</v>
      </c>
      <c r="P5247" s="35" t="str">
        <f t="shared" si="1088"/>
        <v/>
      </c>
      <c r="T5247" s="8" t="s">
        <v>751</v>
      </c>
      <c r="U5247" s="8" t="str">
        <f t="shared" si="1092"/>
        <v>,</v>
      </c>
      <c r="W5247" s="35" t="str">
        <f t="shared" si="1093"/>
        <v/>
      </c>
      <c r="X5247" s="35" t="s">
        <v>753</v>
      </c>
      <c r="Y5247" s="35" t="s">
        <v>754</v>
      </c>
      <c r="Z5247" s="35" t="str">
        <f t="shared" si="1094"/>
        <v/>
      </c>
      <c r="AA5247" s="35" t="e">
        <f t="shared" si="1095"/>
        <v>#VALUE!</v>
      </c>
      <c r="AB5247" s="35" t="str">
        <f t="shared" si="1096"/>
        <v>{keyword:}</v>
      </c>
      <c r="AC5247" s="107" t="e">
        <f t="shared" si="1097"/>
        <v>#VALUE!</v>
      </c>
      <c r="AK5247" t="s">
        <v>577</v>
      </c>
    </row>
    <row r="5248" spans="1:37" ht="15" x14ac:dyDescent="0.25">
      <c r="A5248" s="35">
        <f t="shared" si="1089"/>
        <v>0</v>
      </c>
      <c r="C5248" s="35" t="str">
        <f t="shared" si="1090"/>
        <v/>
      </c>
      <c r="K5248" t="s">
        <v>577</v>
      </c>
      <c r="O5248" s="35" t="str">
        <f t="shared" si="1091"/>
        <v>?utm_source=yandex&amp;utm_medium=cpc&amp;utm_campaign=&amp;utm_content=&amp;utm_term={keyword}&amp;utm_device={device_type}</v>
      </c>
      <c r="P5248" s="35" t="str">
        <f t="shared" si="1088"/>
        <v/>
      </c>
      <c r="T5248" s="8" t="s">
        <v>751</v>
      </c>
      <c r="U5248" s="8" t="str">
        <f t="shared" si="1092"/>
        <v>,</v>
      </c>
      <c r="W5248" s="35" t="str">
        <f t="shared" si="1093"/>
        <v/>
      </c>
      <c r="X5248" s="35" t="s">
        <v>753</v>
      </c>
      <c r="Y5248" s="35" t="s">
        <v>754</v>
      </c>
      <c r="Z5248" s="35" t="str">
        <f t="shared" si="1094"/>
        <v/>
      </c>
      <c r="AA5248" s="35" t="e">
        <f t="shared" si="1095"/>
        <v>#VALUE!</v>
      </c>
      <c r="AB5248" s="35" t="str">
        <f t="shared" si="1096"/>
        <v>{keyword:}</v>
      </c>
      <c r="AC5248" s="107" t="e">
        <f t="shared" si="1097"/>
        <v>#VALUE!</v>
      </c>
      <c r="AK5248" t="s">
        <v>577</v>
      </c>
    </row>
    <row r="5249" spans="1:37" ht="15" customHeight="1" x14ac:dyDescent="0.25">
      <c r="A5249" s="35">
        <f t="shared" si="1089"/>
        <v>0</v>
      </c>
      <c r="C5249" s="35" t="str">
        <f t="shared" si="1090"/>
        <v/>
      </c>
      <c r="K5249" t="s">
        <v>577</v>
      </c>
      <c r="O5249" s="35" t="str">
        <f t="shared" si="1091"/>
        <v>?utm_source=yandex&amp;utm_medium=cpc&amp;utm_campaign=&amp;utm_content=&amp;utm_term={keyword}&amp;utm_device={device_type}</v>
      </c>
      <c r="P5249" s="35" t="str">
        <f t="shared" si="1088"/>
        <v/>
      </c>
      <c r="T5249" s="8" t="s">
        <v>751</v>
      </c>
      <c r="U5249" s="8" t="str">
        <f t="shared" si="1092"/>
        <v>,</v>
      </c>
      <c r="W5249" s="35" t="str">
        <f t="shared" si="1093"/>
        <v/>
      </c>
      <c r="X5249" s="35" t="s">
        <v>753</v>
      </c>
      <c r="Y5249" s="35" t="s">
        <v>754</v>
      </c>
      <c r="Z5249" s="35" t="str">
        <f t="shared" si="1094"/>
        <v/>
      </c>
      <c r="AA5249" s="35" t="e">
        <f t="shared" si="1095"/>
        <v>#VALUE!</v>
      </c>
      <c r="AB5249" s="35" t="str">
        <f t="shared" si="1096"/>
        <v>{keyword:}</v>
      </c>
      <c r="AC5249" s="107" t="e">
        <f t="shared" si="1097"/>
        <v>#VALUE!</v>
      </c>
      <c r="AK5249" t="s">
        <v>577</v>
      </c>
    </row>
    <row r="5250" spans="1:37" ht="15" x14ac:dyDescent="0.25">
      <c r="A5250" s="35">
        <f t="shared" si="1089"/>
        <v>0</v>
      </c>
      <c r="C5250" s="35" t="str">
        <f t="shared" si="1090"/>
        <v/>
      </c>
      <c r="K5250" t="s">
        <v>577</v>
      </c>
      <c r="O5250" s="35" t="str">
        <f t="shared" si="1091"/>
        <v>?utm_source=yandex&amp;utm_medium=cpc&amp;utm_campaign=&amp;utm_content=&amp;utm_term={keyword}&amp;utm_device={device_type}</v>
      </c>
      <c r="P5250" s="35" t="str">
        <f t="shared" ref="P5250:P5313" si="1098">SUBSTITUTE((SUBSTITUTE(B5250,"""",))," ","-")</f>
        <v/>
      </c>
      <c r="T5250" s="8" t="s">
        <v>751</v>
      </c>
      <c r="U5250" s="8" t="str">
        <f t="shared" si="1092"/>
        <v>,</v>
      </c>
      <c r="W5250" s="35" t="str">
        <f t="shared" si="1093"/>
        <v/>
      </c>
      <c r="X5250" s="35" t="s">
        <v>753</v>
      </c>
      <c r="Y5250" s="35" t="s">
        <v>754</v>
      </c>
      <c r="Z5250" s="35" t="str">
        <f t="shared" si="1094"/>
        <v/>
      </c>
      <c r="AA5250" s="35" t="e">
        <f t="shared" si="1095"/>
        <v>#VALUE!</v>
      </c>
      <c r="AB5250" s="35" t="str">
        <f t="shared" si="1096"/>
        <v>{keyword:}</v>
      </c>
      <c r="AC5250" s="107" t="e">
        <f t="shared" si="1097"/>
        <v>#VALUE!</v>
      </c>
      <c r="AK5250" t="s">
        <v>577</v>
      </c>
    </row>
    <row r="5251" spans="1:37" ht="15" customHeight="1" x14ac:dyDescent="0.25">
      <c r="A5251" s="35">
        <f t="shared" ref="A5251:A5314" si="1099">IF(ISBLANK(B5251),0,LEN(TRIM(B5251))-LEN(SUBSTITUTE(B5251," ",""))+1)</f>
        <v>0</v>
      </c>
      <c r="C5251" s="35" t="str">
        <f t="shared" ref="C5251:C5314" si="1100">SUBSTITUTE(B5251," ","_")</f>
        <v/>
      </c>
      <c r="K5251" t="s">
        <v>577</v>
      </c>
      <c r="O5251" s="35" t="str">
        <f t="shared" ref="O5251:O5314" si="1101">CONCATENATE(M5251,"?utm_source=yandex&amp;utm_medium=cpc&amp;utm_campaign=",SUBSTITUTE(TRIM(N5251)," ","_"),"&amp;utm_content=",SUBSTITUTE(SUBSTITUTE(B5251,"""",)," ","_"),"&amp;utm_term={keyword}","&amp;utm_device={device_type}")</f>
        <v>?utm_source=yandex&amp;utm_medium=cpc&amp;utm_campaign=&amp;utm_content=&amp;utm_term={keyword}&amp;utm_device={device_type}</v>
      </c>
      <c r="P5251" s="35" t="str">
        <f t="shared" si="1098"/>
        <v/>
      </c>
      <c r="T5251" s="8" t="s">
        <v>751</v>
      </c>
      <c r="U5251" s="8" t="str">
        <f t="shared" ref="U5251:U5314" si="1102">CONCATENATE(R5251,T5251,S5251)</f>
        <v>,</v>
      </c>
      <c r="W5251" s="35" t="str">
        <f t="shared" ref="W5251:W5314" si="1103">SUBSTITUTE((SUBSTITUTE(P5251,"""",)),"-"," ")</f>
        <v/>
      </c>
      <c r="X5251" s="35" t="s">
        <v>753</v>
      </c>
      <c r="Y5251" s="35" t="s">
        <v>754</v>
      </c>
      <c r="Z5251" s="35" t="str">
        <f t="shared" ref="Z5251:Z5314" si="1104">IF(ISERR(MID(W5251,1,FIND(" ",W5251,1)-1)),W5251,MID(W5251,1,FIND(" ",W5251,1)-1))</f>
        <v/>
      </c>
      <c r="AA5251" s="35" t="e">
        <f t="shared" ref="AA5251:AA5314" si="1105">MID(W5251,FIND(" ",W5251)+1,100)</f>
        <v>#VALUE!</v>
      </c>
      <c r="AB5251" s="35" t="str">
        <f t="shared" ref="AB5251:AB5314" si="1106">CONCATENATE(X5251,Z5251,Y5251)</f>
        <v>{keyword:}</v>
      </c>
      <c r="AC5251" s="107" t="e">
        <f t="shared" ref="AC5251:AC5314" si="1107">CONCATENATE(X5251,AA5251,Y5251)</f>
        <v>#VALUE!</v>
      </c>
      <c r="AK5251" t="s">
        <v>577</v>
      </c>
    </row>
    <row r="5252" spans="1:37" ht="15" x14ac:dyDescent="0.25">
      <c r="A5252" s="35">
        <f t="shared" si="1099"/>
        <v>0</v>
      </c>
      <c r="C5252" s="35" t="str">
        <f t="shared" si="1100"/>
        <v/>
      </c>
      <c r="K5252" t="s">
        <v>577</v>
      </c>
      <c r="O5252" s="35" t="str">
        <f t="shared" si="1101"/>
        <v>?utm_source=yandex&amp;utm_medium=cpc&amp;utm_campaign=&amp;utm_content=&amp;utm_term={keyword}&amp;utm_device={device_type}</v>
      </c>
      <c r="P5252" s="35" t="str">
        <f t="shared" si="1098"/>
        <v/>
      </c>
      <c r="T5252" s="8" t="s">
        <v>751</v>
      </c>
      <c r="U5252" s="8" t="str">
        <f t="shared" si="1102"/>
        <v>,</v>
      </c>
      <c r="W5252" s="35" t="str">
        <f t="shared" si="1103"/>
        <v/>
      </c>
      <c r="X5252" s="35" t="s">
        <v>753</v>
      </c>
      <c r="Y5252" s="35" t="s">
        <v>754</v>
      </c>
      <c r="Z5252" s="35" t="str">
        <f t="shared" si="1104"/>
        <v/>
      </c>
      <c r="AA5252" s="35" t="e">
        <f t="shared" si="1105"/>
        <v>#VALUE!</v>
      </c>
      <c r="AB5252" s="35" t="str">
        <f t="shared" si="1106"/>
        <v>{keyword:}</v>
      </c>
      <c r="AC5252" s="107" t="e">
        <f t="shared" si="1107"/>
        <v>#VALUE!</v>
      </c>
      <c r="AK5252" t="s">
        <v>577</v>
      </c>
    </row>
    <row r="5253" spans="1:37" ht="15" customHeight="1" x14ac:dyDescent="0.25">
      <c r="A5253" s="35">
        <f t="shared" si="1099"/>
        <v>0</v>
      </c>
      <c r="C5253" s="35" t="str">
        <f t="shared" si="1100"/>
        <v/>
      </c>
      <c r="K5253" t="s">
        <v>577</v>
      </c>
      <c r="O5253" s="35" t="str">
        <f t="shared" si="1101"/>
        <v>?utm_source=yandex&amp;utm_medium=cpc&amp;utm_campaign=&amp;utm_content=&amp;utm_term={keyword}&amp;utm_device={device_type}</v>
      </c>
      <c r="P5253" s="35" t="str">
        <f t="shared" si="1098"/>
        <v/>
      </c>
      <c r="T5253" s="8" t="s">
        <v>751</v>
      </c>
      <c r="U5253" s="8" t="str">
        <f t="shared" si="1102"/>
        <v>,</v>
      </c>
      <c r="W5253" s="35" t="str">
        <f t="shared" si="1103"/>
        <v/>
      </c>
      <c r="X5253" s="35" t="s">
        <v>753</v>
      </c>
      <c r="Y5253" s="35" t="s">
        <v>754</v>
      </c>
      <c r="Z5253" s="35" t="str">
        <f t="shared" si="1104"/>
        <v/>
      </c>
      <c r="AA5253" s="35" t="e">
        <f t="shared" si="1105"/>
        <v>#VALUE!</v>
      </c>
      <c r="AB5253" s="35" t="str">
        <f t="shared" si="1106"/>
        <v>{keyword:}</v>
      </c>
      <c r="AC5253" s="107" t="e">
        <f t="shared" si="1107"/>
        <v>#VALUE!</v>
      </c>
      <c r="AK5253" t="s">
        <v>577</v>
      </c>
    </row>
    <row r="5254" spans="1:37" ht="15" x14ac:dyDescent="0.25">
      <c r="A5254" s="35">
        <f t="shared" si="1099"/>
        <v>0</v>
      </c>
      <c r="C5254" s="35" t="str">
        <f t="shared" si="1100"/>
        <v/>
      </c>
      <c r="K5254" t="s">
        <v>577</v>
      </c>
      <c r="O5254" s="35" t="str">
        <f t="shared" si="1101"/>
        <v>?utm_source=yandex&amp;utm_medium=cpc&amp;utm_campaign=&amp;utm_content=&amp;utm_term={keyword}&amp;utm_device={device_type}</v>
      </c>
      <c r="P5254" s="35" t="str">
        <f t="shared" si="1098"/>
        <v/>
      </c>
      <c r="T5254" s="8" t="s">
        <v>751</v>
      </c>
      <c r="U5254" s="8" t="str">
        <f t="shared" si="1102"/>
        <v>,</v>
      </c>
      <c r="W5254" s="35" t="str">
        <f t="shared" si="1103"/>
        <v/>
      </c>
      <c r="X5254" s="35" t="s">
        <v>753</v>
      </c>
      <c r="Y5254" s="35" t="s">
        <v>754</v>
      </c>
      <c r="Z5254" s="35" t="str">
        <f t="shared" si="1104"/>
        <v/>
      </c>
      <c r="AA5254" s="35" t="e">
        <f t="shared" si="1105"/>
        <v>#VALUE!</v>
      </c>
      <c r="AB5254" s="35" t="str">
        <f t="shared" si="1106"/>
        <v>{keyword:}</v>
      </c>
      <c r="AC5254" s="107" t="e">
        <f t="shared" si="1107"/>
        <v>#VALUE!</v>
      </c>
      <c r="AK5254" t="s">
        <v>577</v>
      </c>
    </row>
    <row r="5255" spans="1:37" ht="15" customHeight="1" x14ac:dyDescent="0.25">
      <c r="A5255" s="35">
        <f t="shared" si="1099"/>
        <v>0</v>
      </c>
      <c r="C5255" s="35" t="str">
        <f t="shared" si="1100"/>
        <v/>
      </c>
      <c r="K5255" t="s">
        <v>577</v>
      </c>
      <c r="O5255" s="35" t="str">
        <f t="shared" si="1101"/>
        <v>?utm_source=yandex&amp;utm_medium=cpc&amp;utm_campaign=&amp;utm_content=&amp;utm_term={keyword}&amp;utm_device={device_type}</v>
      </c>
      <c r="P5255" s="35" t="str">
        <f t="shared" si="1098"/>
        <v/>
      </c>
      <c r="T5255" s="8" t="s">
        <v>751</v>
      </c>
      <c r="U5255" s="8" t="str">
        <f t="shared" si="1102"/>
        <v>,</v>
      </c>
      <c r="W5255" s="35" t="str">
        <f t="shared" si="1103"/>
        <v/>
      </c>
      <c r="X5255" s="35" t="s">
        <v>753</v>
      </c>
      <c r="Y5255" s="35" t="s">
        <v>754</v>
      </c>
      <c r="Z5255" s="35" t="str">
        <f t="shared" si="1104"/>
        <v/>
      </c>
      <c r="AA5255" s="35" t="e">
        <f t="shared" si="1105"/>
        <v>#VALUE!</v>
      </c>
      <c r="AB5255" s="35" t="str">
        <f t="shared" si="1106"/>
        <v>{keyword:}</v>
      </c>
      <c r="AC5255" s="107" t="e">
        <f t="shared" si="1107"/>
        <v>#VALUE!</v>
      </c>
      <c r="AK5255" t="s">
        <v>577</v>
      </c>
    </row>
    <row r="5256" spans="1:37" ht="15" x14ac:dyDescent="0.25">
      <c r="A5256" s="35">
        <f t="shared" si="1099"/>
        <v>0</v>
      </c>
      <c r="C5256" s="35" t="str">
        <f t="shared" si="1100"/>
        <v/>
      </c>
      <c r="K5256" t="s">
        <v>577</v>
      </c>
      <c r="O5256" s="35" t="str">
        <f t="shared" si="1101"/>
        <v>?utm_source=yandex&amp;utm_medium=cpc&amp;utm_campaign=&amp;utm_content=&amp;utm_term={keyword}&amp;utm_device={device_type}</v>
      </c>
      <c r="P5256" s="35" t="str">
        <f t="shared" si="1098"/>
        <v/>
      </c>
      <c r="T5256" s="8" t="s">
        <v>751</v>
      </c>
      <c r="U5256" s="8" t="str">
        <f t="shared" si="1102"/>
        <v>,</v>
      </c>
      <c r="W5256" s="35" t="str">
        <f t="shared" si="1103"/>
        <v/>
      </c>
      <c r="X5256" s="35" t="s">
        <v>753</v>
      </c>
      <c r="Y5256" s="35" t="s">
        <v>754</v>
      </c>
      <c r="Z5256" s="35" t="str">
        <f t="shared" si="1104"/>
        <v/>
      </c>
      <c r="AA5256" s="35" t="e">
        <f t="shared" si="1105"/>
        <v>#VALUE!</v>
      </c>
      <c r="AB5256" s="35" t="str">
        <f t="shared" si="1106"/>
        <v>{keyword:}</v>
      </c>
      <c r="AC5256" s="107" t="e">
        <f t="shared" si="1107"/>
        <v>#VALUE!</v>
      </c>
      <c r="AK5256" t="s">
        <v>577</v>
      </c>
    </row>
    <row r="5257" spans="1:37" ht="15" customHeight="1" x14ac:dyDescent="0.25">
      <c r="A5257" s="35">
        <f t="shared" si="1099"/>
        <v>0</v>
      </c>
      <c r="C5257" s="35" t="str">
        <f t="shared" si="1100"/>
        <v/>
      </c>
      <c r="K5257" t="s">
        <v>577</v>
      </c>
      <c r="O5257" s="35" t="str">
        <f t="shared" si="1101"/>
        <v>?utm_source=yandex&amp;utm_medium=cpc&amp;utm_campaign=&amp;utm_content=&amp;utm_term={keyword}&amp;utm_device={device_type}</v>
      </c>
      <c r="P5257" s="35" t="str">
        <f t="shared" si="1098"/>
        <v/>
      </c>
      <c r="T5257" s="8" t="s">
        <v>751</v>
      </c>
      <c r="U5257" s="8" t="str">
        <f t="shared" si="1102"/>
        <v>,</v>
      </c>
      <c r="W5257" s="35" t="str">
        <f t="shared" si="1103"/>
        <v/>
      </c>
      <c r="X5257" s="35" t="s">
        <v>753</v>
      </c>
      <c r="Y5257" s="35" t="s">
        <v>754</v>
      </c>
      <c r="Z5257" s="35" t="str">
        <f t="shared" si="1104"/>
        <v/>
      </c>
      <c r="AA5257" s="35" t="e">
        <f t="shared" si="1105"/>
        <v>#VALUE!</v>
      </c>
      <c r="AB5257" s="35" t="str">
        <f t="shared" si="1106"/>
        <v>{keyword:}</v>
      </c>
      <c r="AC5257" s="107" t="e">
        <f t="shared" si="1107"/>
        <v>#VALUE!</v>
      </c>
      <c r="AK5257" t="s">
        <v>577</v>
      </c>
    </row>
    <row r="5258" spans="1:37" ht="15" x14ac:dyDescent="0.25">
      <c r="A5258" s="35">
        <f t="shared" si="1099"/>
        <v>0</v>
      </c>
      <c r="C5258" s="35" t="str">
        <f t="shared" si="1100"/>
        <v/>
      </c>
      <c r="K5258" t="s">
        <v>577</v>
      </c>
      <c r="O5258" s="35" t="str">
        <f t="shared" si="1101"/>
        <v>?utm_source=yandex&amp;utm_medium=cpc&amp;utm_campaign=&amp;utm_content=&amp;utm_term={keyword}&amp;utm_device={device_type}</v>
      </c>
      <c r="P5258" s="35" t="str">
        <f t="shared" si="1098"/>
        <v/>
      </c>
      <c r="T5258" s="8" t="s">
        <v>751</v>
      </c>
      <c r="U5258" s="8" t="str">
        <f t="shared" si="1102"/>
        <v>,</v>
      </c>
      <c r="W5258" s="35" t="str">
        <f t="shared" si="1103"/>
        <v/>
      </c>
      <c r="X5258" s="35" t="s">
        <v>753</v>
      </c>
      <c r="Y5258" s="35" t="s">
        <v>754</v>
      </c>
      <c r="Z5258" s="35" t="str">
        <f t="shared" si="1104"/>
        <v/>
      </c>
      <c r="AA5258" s="35" t="e">
        <f t="shared" si="1105"/>
        <v>#VALUE!</v>
      </c>
      <c r="AB5258" s="35" t="str">
        <f t="shared" si="1106"/>
        <v>{keyword:}</v>
      </c>
      <c r="AC5258" s="107" t="e">
        <f t="shared" si="1107"/>
        <v>#VALUE!</v>
      </c>
      <c r="AK5258" t="s">
        <v>577</v>
      </c>
    </row>
    <row r="5259" spans="1:37" ht="15" customHeight="1" x14ac:dyDescent="0.25">
      <c r="A5259" s="35">
        <f t="shared" si="1099"/>
        <v>0</v>
      </c>
      <c r="C5259" s="35" t="str">
        <f t="shared" si="1100"/>
        <v/>
      </c>
      <c r="K5259" t="s">
        <v>577</v>
      </c>
      <c r="O5259" s="35" t="str">
        <f t="shared" si="1101"/>
        <v>?utm_source=yandex&amp;utm_medium=cpc&amp;utm_campaign=&amp;utm_content=&amp;utm_term={keyword}&amp;utm_device={device_type}</v>
      </c>
      <c r="P5259" s="35" t="str">
        <f t="shared" si="1098"/>
        <v/>
      </c>
      <c r="T5259" s="8" t="s">
        <v>751</v>
      </c>
      <c r="U5259" s="8" t="str">
        <f t="shared" si="1102"/>
        <v>,</v>
      </c>
      <c r="W5259" s="35" t="str">
        <f t="shared" si="1103"/>
        <v/>
      </c>
      <c r="X5259" s="35" t="s">
        <v>753</v>
      </c>
      <c r="Y5259" s="35" t="s">
        <v>754</v>
      </c>
      <c r="Z5259" s="35" t="str">
        <f t="shared" si="1104"/>
        <v/>
      </c>
      <c r="AA5259" s="35" t="e">
        <f t="shared" si="1105"/>
        <v>#VALUE!</v>
      </c>
      <c r="AB5259" s="35" t="str">
        <f t="shared" si="1106"/>
        <v>{keyword:}</v>
      </c>
      <c r="AC5259" s="107" t="e">
        <f t="shared" si="1107"/>
        <v>#VALUE!</v>
      </c>
      <c r="AK5259" t="s">
        <v>577</v>
      </c>
    </row>
    <row r="5260" spans="1:37" ht="15" x14ac:dyDescent="0.25">
      <c r="A5260" s="35">
        <f t="shared" si="1099"/>
        <v>0</v>
      </c>
      <c r="C5260" s="35" t="str">
        <f t="shared" si="1100"/>
        <v/>
      </c>
      <c r="K5260" t="s">
        <v>577</v>
      </c>
      <c r="O5260" s="35" t="str">
        <f t="shared" si="1101"/>
        <v>?utm_source=yandex&amp;utm_medium=cpc&amp;utm_campaign=&amp;utm_content=&amp;utm_term={keyword}&amp;utm_device={device_type}</v>
      </c>
      <c r="P5260" s="35" t="str">
        <f t="shared" si="1098"/>
        <v/>
      </c>
      <c r="T5260" s="8" t="s">
        <v>751</v>
      </c>
      <c r="U5260" s="8" t="str">
        <f t="shared" si="1102"/>
        <v>,</v>
      </c>
      <c r="W5260" s="35" t="str">
        <f t="shared" si="1103"/>
        <v/>
      </c>
      <c r="X5260" s="35" t="s">
        <v>753</v>
      </c>
      <c r="Y5260" s="35" t="s">
        <v>754</v>
      </c>
      <c r="Z5260" s="35" t="str">
        <f t="shared" si="1104"/>
        <v/>
      </c>
      <c r="AA5260" s="35" t="e">
        <f t="shared" si="1105"/>
        <v>#VALUE!</v>
      </c>
      <c r="AB5260" s="35" t="str">
        <f t="shared" si="1106"/>
        <v>{keyword:}</v>
      </c>
      <c r="AC5260" s="107" t="e">
        <f t="shared" si="1107"/>
        <v>#VALUE!</v>
      </c>
      <c r="AK5260" t="s">
        <v>577</v>
      </c>
    </row>
    <row r="5261" spans="1:37" ht="15" customHeight="1" x14ac:dyDescent="0.25">
      <c r="A5261" s="35">
        <f t="shared" si="1099"/>
        <v>0</v>
      </c>
      <c r="C5261" s="35" t="str">
        <f t="shared" si="1100"/>
        <v/>
      </c>
      <c r="K5261" t="s">
        <v>577</v>
      </c>
      <c r="O5261" s="35" t="str">
        <f t="shared" si="1101"/>
        <v>?utm_source=yandex&amp;utm_medium=cpc&amp;utm_campaign=&amp;utm_content=&amp;utm_term={keyword}&amp;utm_device={device_type}</v>
      </c>
      <c r="P5261" s="35" t="str">
        <f t="shared" si="1098"/>
        <v/>
      </c>
      <c r="T5261" s="8" t="s">
        <v>751</v>
      </c>
      <c r="U5261" s="8" t="str">
        <f t="shared" si="1102"/>
        <v>,</v>
      </c>
      <c r="W5261" s="35" t="str">
        <f t="shared" si="1103"/>
        <v/>
      </c>
      <c r="X5261" s="35" t="s">
        <v>753</v>
      </c>
      <c r="Y5261" s="35" t="s">
        <v>754</v>
      </c>
      <c r="Z5261" s="35" t="str">
        <f t="shared" si="1104"/>
        <v/>
      </c>
      <c r="AA5261" s="35" t="e">
        <f t="shared" si="1105"/>
        <v>#VALUE!</v>
      </c>
      <c r="AB5261" s="35" t="str">
        <f t="shared" si="1106"/>
        <v>{keyword:}</v>
      </c>
      <c r="AC5261" s="107" t="e">
        <f t="shared" si="1107"/>
        <v>#VALUE!</v>
      </c>
      <c r="AK5261" t="s">
        <v>577</v>
      </c>
    </row>
    <row r="5262" spans="1:37" ht="15" x14ac:dyDescent="0.25">
      <c r="A5262" s="35">
        <f t="shared" si="1099"/>
        <v>0</v>
      </c>
      <c r="C5262" s="35" t="str">
        <f t="shared" si="1100"/>
        <v/>
      </c>
      <c r="K5262" t="s">
        <v>577</v>
      </c>
      <c r="O5262" s="35" t="str">
        <f t="shared" si="1101"/>
        <v>?utm_source=yandex&amp;utm_medium=cpc&amp;utm_campaign=&amp;utm_content=&amp;utm_term={keyword}&amp;utm_device={device_type}</v>
      </c>
      <c r="P5262" s="35" t="str">
        <f t="shared" si="1098"/>
        <v/>
      </c>
      <c r="T5262" s="8" t="s">
        <v>751</v>
      </c>
      <c r="U5262" s="8" t="str">
        <f t="shared" si="1102"/>
        <v>,</v>
      </c>
      <c r="W5262" s="35" t="str">
        <f t="shared" si="1103"/>
        <v/>
      </c>
      <c r="X5262" s="35" t="s">
        <v>753</v>
      </c>
      <c r="Y5262" s="35" t="s">
        <v>754</v>
      </c>
      <c r="Z5262" s="35" t="str">
        <f t="shared" si="1104"/>
        <v/>
      </c>
      <c r="AA5262" s="35" t="e">
        <f t="shared" si="1105"/>
        <v>#VALUE!</v>
      </c>
      <c r="AB5262" s="35" t="str">
        <f t="shared" si="1106"/>
        <v>{keyword:}</v>
      </c>
      <c r="AC5262" s="107" t="e">
        <f t="shared" si="1107"/>
        <v>#VALUE!</v>
      </c>
      <c r="AK5262" t="s">
        <v>577</v>
      </c>
    </row>
    <row r="5263" spans="1:37" ht="15" customHeight="1" x14ac:dyDescent="0.25">
      <c r="A5263" s="35">
        <f t="shared" si="1099"/>
        <v>0</v>
      </c>
      <c r="C5263" s="35" t="str">
        <f t="shared" si="1100"/>
        <v/>
      </c>
      <c r="K5263" t="s">
        <v>577</v>
      </c>
      <c r="O5263" s="35" t="str">
        <f t="shared" si="1101"/>
        <v>?utm_source=yandex&amp;utm_medium=cpc&amp;utm_campaign=&amp;utm_content=&amp;utm_term={keyword}&amp;utm_device={device_type}</v>
      </c>
      <c r="P5263" s="35" t="str">
        <f t="shared" si="1098"/>
        <v/>
      </c>
      <c r="T5263" s="8" t="s">
        <v>751</v>
      </c>
      <c r="U5263" s="8" t="str">
        <f t="shared" si="1102"/>
        <v>,</v>
      </c>
      <c r="W5263" s="35" t="str">
        <f t="shared" si="1103"/>
        <v/>
      </c>
      <c r="X5263" s="35" t="s">
        <v>753</v>
      </c>
      <c r="Y5263" s="35" t="s">
        <v>754</v>
      </c>
      <c r="Z5263" s="35" t="str">
        <f t="shared" si="1104"/>
        <v/>
      </c>
      <c r="AA5263" s="35" t="e">
        <f t="shared" si="1105"/>
        <v>#VALUE!</v>
      </c>
      <c r="AB5263" s="35" t="str">
        <f t="shared" si="1106"/>
        <v>{keyword:}</v>
      </c>
      <c r="AC5263" s="107" t="e">
        <f t="shared" si="1107"/>
        <v>#VALUE!</v>
      </c>
      <c r="AK5263" t="s">
        <v>577</v>
      </c>
    </row>
    <row r="5264" spans="1:37" ht="15" x14ac:dyDescent="0.25">
      <c r="A5264" s="35">
        <f t="shared" si="1099"/>
        <v>0</v>
      </c>
      <c r="C5264" s="35" t="str">
        <f t="shared" si="1100"/>
        <v/>
      </c>
      <c r="K5264" t="s">
        <v>577</v>
      </c>
      <c r="O5264" s="35" t="str">
        <f t="shared" si="1101"/>
        <v>?utm_source=yandex&amp;utm_medium=cpc&amp;utm_campaign=&amp;utm_content=&amp;utm_term={keyword}&amp;utm_device={device_type}</v>
      </c>
      <c r="P5264" s="35" t="str">
        <f t="shared" si="1098"/>
        <v/>
      </c>
      <c r="T5264" s="8" t="s">
        <v>751</v>
      </c>
      <c r="U5264" s="8" t="str">
        <f t="shared" si="1102"/>
        <v>,</v>
      </c>
      <c r="W5264" s="35" t="str">
        <f t="shared" si="1103"/>
        <v/>
      </c>
      <c r="X5264" s="35" t="s">
        <v>753</v>
      </c>
      <c r="Y5264" s="35" t="s">
        <v>754</v>
      </c>
      <c r="Z5264" s="35" t="str">
        <f t="shared" si="1104"/>
        <v/>
      </c>
      <c r="AA5264" s="35" t="e">
        <f t="shared" si="1105"/>
        <v>#VALUE!</v>
      </c>
      <c r="AB5264" s="35" t="str">
        <f t="shared" si="1106"/>
        <v>{keyword:}</v>
      </c>
      <c r="AC5264" s="107" t="e">
        <f t="shared" si="1107"/>
        <v>#VALUE!</v>
      </c>
      <c r="AK5264" t="s">
        <v>577</v>
      </c>
    </row>
    <row r="5265" spans="1:37" ht="15" customHeight="1" x14ac:dyDescent="0.25">
      <c r="A5265" s="35">
        <f t="shared" si="1099"/>
        <v>0</v>
      </c>
      <c r="C5265" s="35" t="str">
        <f t="shared" si="1100"/>
        <v/>
      </c>
      <c r="K5265" t="s">
        <v>577</v>
      </c>
      <c r="O5265" s="35" t="str">
        <f t="shared" si="1101"/>
        <v>?utm_source=yandex&amp;utm_medium=cpc&amp;utm_campaign=&amp;utm_content=&amp;utm_term={keyword}&amp;utm_device={device_type}</v>
      </c>
      <c r="P5265" s="35" t="str">
        <f t="shared" si="1098"/>
        <v/>
      </c>
      <c r="T5265" s="8" t="s">
        <v>751</v>
      </c>
      <c r="U5265" s="8" t="str">
        <f t="shared" si="1102"/>
        <v>,</v>
      </c>
      <c r="W5265" s="35" t="str">
        <f t="shared" si="1103"/>
        <v/>
      </c>
      <c r="X5265" s="35" t="s">
        <v>753</v>
      </c>
      <c r="Y5265" s="35" t="s">
        <v>754</v>
      </c>
      <c r="Z5265" s="35" t="str">
        <f t="shared" si="1104"/>
        <v/>
      </c>
      <c r="AA5265" s="35" t="e">
        <f t="shared" si="1105"/>
        <v>#VALUE!</v>
      </c>
      <c r="AB5265" s="35" t="str">
        <f t="shared" si="1106"/>
        <v>{keyword:}</v>
      </c>
      <c r="AC5265" s="107" t="e">
        <f t="shared" si="1107"/>
        <v>#VALUE!</v>
      </c>
      <c r="AK5265" t="s">
        <v>577</v>
      </c>
    </row>
    <row r="5266" spans="1:37" ht="15" x14ac:dyDescent="0.25">
      <c r="A5266" s="35">
        <f t="shared" si="1099"/>
        <v>0</v>
      </c>
      <c r="C5266" s="35" t="str">
        <f t="shared" si="1100"/>
        <v/>
      </c>
      <c r="K5266" t="s">
        <v>577</v>
      </c>
      <c r="O5266" s="35" t="str">
        <f t="shared" si="1101"/>
        <v>?utm_source=yandex&amp;utm_medium=cpc&amp;utm_campaign=&amp;utm_content=&amp;utm_term={keyword}&amp;utm_device={device_type}</v>
      </c>
      <c r="P5266" s="35" t="str">
        <f t="shared" si="1098"/>
        <v/>
      </c>
      <c r="T5266" s="8" t="s">
        <v>751</v>
      </c>
      <c r="U5266" s="8" t="str">
        <f t="shared" si="1102"/>
        <v>,</v>
      </c>
      <c r="W5266" s="35" t="str">
        <f t="shared" si="1103"/>
        <v/>
      </c>
      <c r="X5266" s="35" t="s">
        <v>753</v>
      </c>
      <c r="Y5266" s="35" t="s">
        <v>754</v>
      </c>
      <c r="Z5266" s="35" t="str">
        <f t="shared" si="1104"/>
        <v/>
      </c>
      <c r="AA5266" s="35" t="e">
        <f t="shared" si="1105"/>
        <v>#VALUE!</v>
      </c>
      <c r="AB5266" s="35" t="str">
        <f t="shared" si="1106"/>
        <v>{keyword:}</v>
      </c>
      <c r="AC5266" s="107" t="e">
        <f t="shared" si="1107"/>
        <v>#VALUE!</v>
      </c>
      <c r="AK5266" t="s">
        <v>577</v>
      </c>
    </row>
    <row r="5267" spans="1:37" ht="15" customHeight="1" x14ac:dyDescent="0.25">
      <c r="A5267" s="35">
        <f t="shared" si="1099"/>
        <v>0</v>
      </c>
      <c r="C5267" s="35" t="str">
        <f t="shared" si="1100"/>
        <v/>
      </c>
      <c r="K5267" t="s">
        <v>577</v>
      </c>
      <c r="O5267" s="35" t="str">
        <f t="shared" si="1101"/>
        <v>?utm_source=yandex&amp;utm_medium=cpc&amp;utm_campaign=&amp;utm_content=&amp;utm_term={keyword}&amp;utm_device={device_type}</v>
      </c>
      <c r="P5267" s="35" t="str">
        <f t="shared" si="1098"/>
        <v/>
      </c>
      <c r="T5267" s="8" t="s">
        <v>751</v>
      </c>
      <c r="U5267" s="8" t="str">
        <f t="shared" si="1102"/>
        <v>,</v>
      </c>
      <c r="W5267" s="35" t="str">
        <f t="shared" si="1103"/>
        <v/>
      </c>
      <c r="X5267" s="35" t="s">
        <v>753</v>
      </c>
      <c r="Y5267" s="35" t="s">
        <v>754</v>
      </c>
      <c r="Z5267" s="35" t="str">
        <f t="shared" si="1104"/>
        <v/>
      </c>
      <c r="AA5267" s="35" t="e">
        <f t="shared" si="1105"/>
        <v>#VALUE!</v>
      </c>
      <c r="AB5267" s="35" t="str">
        <f t="shared" si="1106"/>
        <v>{keyword:}</v>
      </c>
      <c r="AC5267" s="107" t="e">
        <f t="shared" si="1107"/>
        <v>#VALUE!</v>
      </c>
      <c r="AK5267" t="s">
        <v>577</v>
      </c>
    </row>
    <row r="5268" spans="1:37" ht="15" x14ac:dyDescent="0.25">
      <c r="A5268" s="35">
        <f t="shared" si="1099"/>
        <v>0</v>
      </c>
      <c r="C5268" s="35" t="str">
        <f t="shared" si="1100"/>
        <v/>
      </c>
      <c r="K5268" t="s">
        <v>577</v>
      </c>
      <c r="O5268" s="35" t="str">
        <f t="shared" si="1101"/>
        <v>?utm_source=yandex&amp;utm_medium=cpc&amp;utm_campaign=&amp;utm_content=&amp;utm_term={keyword}&amp;utm_device={device_type}</v>
      </c>
      <c r="P5268" s="35" t="str">
        <f t="shared" si="1098"/>
        <v/>
      </c>
      <c r="T5268" s="8" t="s">
        <v>751</v>
      </c>
      <c r="U5268" s="8" t="str">
        <f t="shared" si="1102"/>
        <v>,</v>
      </c>
      <c r="W5268" s="35" t="str">
        <f t="shared" si="1103"/>
        <v/>
      </c>
      <c r="X5268" s="35" t="s">
        <v>753</v>
      </c>
      <c r="Y5268" s="35" t="s">
        <v>754</v>
      </c>
      <c r="Z5268" s="35" t="str">
        <f t="shared" si="1104"/>
        <v/>
      </c>
      <c r="AA5268" s="35" t="e">
        <f t="shared" si="1105"/>
        <v>#VALUE!</v>
      </c>
      <c r="AB5268" s="35" t="str">
        <f t="shared" si="1106"/>
        <v>{keyword:}</v>
      </c>
      <c r="AC5268" s="107" t="e">
        <f t="shared" si="1107"/>
        <v>#VALUE!</v>
      </c>
      <c r="AK5268" t="s">
        <v>577</v>
      </c>
    </row>
    <row r="5269" spans="1:37" ht="15" customHeight="1" x14ac:dyDescent="0.25">
      <c r="A5269" s="35">
        <f t="shared" si="1099"/>
        <v>0</v>
      </c>
      <c r="C5269" s="35" t="str">
        <f t="shared" si="1100"/>
        <v/>
      </c>
      <c r="K5269" t="s">
        <v>577</v>
      </c>
      <c r="O5269" s="35" t="str">
        <f t="shared" si="1101"/>
        <v>?utm_source=yandex&amp;utm_medium=cpc&amp;utm_campaign=&amp;utm_content=&amp;utm_term={keyword}&amp;utm_device={device_type}</v>
      </c>
      <c r="P5269" s="35" t="str">
        <f t="shared" si="1098"/>
        <v/>
      </c>
      <c r="T5269" s="8" t="s">
        <v>751</v>
      </c>
      <c r="U5269" s="8" t="str">
        <f t="shared" si="1102"/>
        <v>,</v>
      </c>
      <c r="W5269" s="35" t="str">
        <f t="shared" si="1103"/>
        <v/>
      </c>
      <c r="X5269" s="35" t="s">
        <v>753</v>
      </c>
      <c r="Y5269" s="35" t="s">
        <v>754</v>
      </c>
      <c r="Z5269" s="35" t="str">
        <f t="shared" si="1104"/>
        <v/>
      </c>
      <c r="AA5269" s="35" t="e">
        <f t="shared" si="1105"/>
        <v>#VALUE!</v>
      </c>
      <c r="AB5269" s="35" t="str">
        <f t="shared" si="1106"/>
        <v>{keyword:}</v>
      </c>
      <c r="AC5269" s="107" t="e">
        <f t="shared" si="1107"/>
        <v>#VALUE!</v>
      </c>
      <c r="AK5269" t="s">
        <v>577</v>
      </c>
    </row>
    <row r="5270" spans="1:37" ht="15" x14ac:dyDescent="0.25">
      <c r="A5270" s="35">
        <f t="shared" si="1099"/>
        <v>0</v>
      </c>
      <c r="C5270" s="35" t="str">
        <f t="shared" si="1100"/>
        <v/>
      </c>
      <c r="K5270" t="s">
        <v>577</v>
      </c>
      <c r="O5270" s="35" t="str">
        <f t="shared" si="1101"/>
        <v>?utm_source=yandex&amp;utm_medium=cpc&amp;utm_campaign=&amp;utm_content=&amp;utm_term={keyword}&amp;utm_device={device_type}</v>
      </c>
      <c r="P5270" s="35" t="str">
        <f t="shared" si="1098"/>
        <v/>
      </c>
      <c r="T5270" s="8" t="s">
        <v>751</v>
      </c>
      <c r="U5270" s="8" t="str">
        <f t="shared" si="1102"/>
        <v>,</v>
      </c>
      <c r="W5270" s="35" t="str">
        <f t="shared" si="1103"/>
        <v/>
      </c>
      <c r="X5270" s="35" t="s">
        <v>753</v>
      </c>
      <c r="Y5270" s="35" t="s">
        <v>754</v>
      </c>
      <c r="Z5270" s="35" t="str">
        <f t="shared" si="1104"/>
        <v/>
      </c>
      <c r="AA5270" s="35" t="e">
        <f t="shared" si="1105"/>
        <v>#VALUE!</v>
      </c>
      <c r="AB5270" s="35" t="str">
        <f t="shared" si="1106"/>
        <v>{keyword:}</v>
      </c>
      <c r="AC5270" s="107" t="e">
        <f t="shared" si="1107"/>
        <v>#VALUE!</v>
      </c>
      <c r="AK5270" t="s">
        <v>577</v>
      </c>
    </row>
    <row r="5271" spans="1:37" ht="15" customHeight="1" x14ac:dyDescent="0.25">
      <c r="A5271" s="35">
        <f t="shared" si="1099"/>
        <v>0</v>
      </c>
      <c r="C5271" s="35" t="str">
        <f t="shared" si="1100"/>
        <v/>
      </c>
      <c r="K5271" t="s">
        <v>577</v>
      </c>
      <c r="O5271" s="35" t="str">
        <f t="shared" si="1101"/>
        <v>?utm_source=yandex&amp;utm_medium=cpc&amp;utm_campaign=&amp;utm_content=&amp;utm_term={keyword}&amp;utm_device={device_type}</v>
      </c>
      <c r="P5271" s="35" t="str">
        <f t="shared" si="1098"/>
        <v/>
      </c>
      <c r="T5271" s="8" t="s">
        <v>751</v>
      </c>
      <c r="U5271" s="8" t="str">
        <f t="shared" si="1102"/>
        <v>,</v>
      </c>
      <c r="W5271" s="35" t="str">
        <f t="shared" si="1103"/>
        <v/>
      </c>
      <c r="X5271" s="35" t="s">
        <v>753</v>
      </c>
      <c r="Y5271" s="35" t="s">
        <v>754</v>
      </c>
      <c r="Z5271" s="35" t="str">
        <f t="shared" si="1104"/>
        <v/>
      </c>
      <c r="AA5271" s="35" t="e">
        <f t="shared" si="1105"/>
        <v>#VALUE!</v>
      </c>
      <c r="AB5271" s="35" t="str">
        <f t="shared" si="1106"/>
        <v>{keyword:}</v>
      </c>
      <c r="AC5271" s="107" t="e">
        <f t="shared" si="1107"/>
        <v>#VALUE!</v>
      </c>
      <c r="AK5271" t="s">
        <v>577</v>
      </c>
    </row>
    <row r="5272" spans="1:37" ht="15" x14ac:dyDescent="0.25">
      <c r="A5272" s="35">
        <f t="shared" si="1099"/>
        <v>0</v>
      </c>
      <c r="C5272" s="35" t="str">
        <f t="shared" si="1100"/>
        <v/>
      </c>
      <c r="K5272" t="s">
        <v>577</v>
      </c>
      <c r="O5272" s="35" t="str">
        <f t="shared" si="1101"/>
        <v>?utm_source=yandex&amp;utm_medium=cpc&amp;utm_campaign=&amp;utm_content=&amp;utm_term={keyword}&amp;utm_device={device_type}</v>
      </c>
      <c r="P5272" s="35" t="str">
        <f t="shared" si="1098"/>
        <v/>
      </c>
      <c r="T5272" s="8" t="s">
        <v>751</v>
      </c>
      <c r="U5272" s="8" t="str">
        <f t="shared" si="1102"/>
        <v>,</v>
      </c>
      <c r="W5272" s="35" t="str">
        <f t="shared" si="1103"/>
        <v/>
      </c>
      <c r="X5272" s="35" t="s">
        <v>753</v>
      </c>
      <c r="Y5272" s="35" t="s">
        <v>754</v>
      </c>
      <c r="Z5272" s="35" t="str">
        <f t="shared" si="1104"/>
        <v/>
      </c>
      <c r="AA5272" s="35" t="e">
        <f t="shared" si="1105"/>
        <v>#VALUE!</v>
      </c>
      <c r="AB5272" s="35" t="str">
        <f t="shared" si="1106"/>
        <v>{keyword:}</v>
      </c>
      <c r="AC5272" s="107" t="e">
        <f t="shared" si="1107"/>
        <v>#VALUE!</v>
      </c>
      <c r="AK5272" t="s">
        <v>577</v>
      </c>
    </row>
    <row r="5273" spans="1:37" ht="15" customHeight="1" x14ac:dyDescent="0.25">
      <c r="A5273" s="35">
        <f t="shared" si="1099"/>
        <v>0</v>
      </c>
      <c r="C5273" s="35" t="str">
        <f t="shared" si="1100"/>
        <v/>
      </c>
      <c r="K5273" t="s">
        <v>577</v>
      </c>
      <c r="O5273" s="35" t="str">
        <f t="shared" si="1101"/>
        <v>?utm_source=yandex&amp;utm_medium=cpc&amp;utm_campaign=&amp;utm_content=&amp;utm_term={keyword}&amp;utm_device={device_type}</v>
      </c>
      <c r="P5273" s="35" t="str">
        <f t="shared" si="1098"/>
        <v/>
      </c>
      <c r="T5273" s="8" t="s">
        <v>751</v>
      </c>
      <c r="U5273" s="8" t="str">
        <f t="shared" si="1102"/>
        <v>,</v>
      </c>
      <c r="W5273" s="35" t="str">
        <f t="shared" si="1103"/>
        <v/>
      </c>
      <c r="X5273" s="35" t="s">
        <v>753</v>
      </c>
      <c r="Y5273" s="35" t="s">
        <v>754</v>
      </c>
      <c r="Z5273" s="35" t="str">
        <f t="shared" si="1104"/>
        <v/>
      </c>
      <c r="AA5273" s="35" t="e">
        <f t="shared" si="1105"/>
        <v>#VALUE!</v>
      </c>
      <c r="AB5273" s="35" t="str">
        <f t="shared" si="1106"/>
        <v>{keyword:}</v>
      </c>
      <c r="AC5273" s="107" t="e">
        <f t="shared" si="1107"/>
        <v>#VALUE!</v>
      </c>
      <c r="AK5273" t="s">
        <v>577</v>
      </c>
    </row>
    <row r="5274" spans="1:37" ht="15" x14ac:dyDescent="0.25">
      <c r="A5274" s="35">
        <f t="shared" si="1099"/>
        <v>0</v>
      </c>
      <c r="C5274" s="35" t="str">
        <f t="shared" si="1100"/>
        <v/>
      </c>
      <c r="K5274" t="s">
        <v>577</v>
      </c>
      <c r="O5274" s="35" t="str">
        <f t="shared" si="1101"/>
        <v>?utm_source=yandex&amp;utm_medium=cpc&amp;utm_campaign=&amp;utm_content=&amp;utm_term={keyword}&amp;utm_device={device_type}</v>
      </c>
      <c r="P5274" s="35" t="str">
        <f t="shared" si="1098"/>
        <v/>
      </c>
      <c r="T5274" s="8" t="s">
        <v>751</v>
      </c>
      <c r="U5274" s="8" t="str">
        <f t="shared" si="1102"/>
        <v>,</v>
      </c>
      <c r="W5274" s="35" t="str">
        <f t="shared" si="1103"/>
        <v/>
      </c>
      <c r="X5274" s="35" t="s">
        <v>753</v>
      </c>
      <c r="Y5274" s="35" t="s">
        <v>754</v>
      </c>
      <c r="Z5274" s="35" t="str">
        <f t="shared" si="1104"/>
        <v/>
      </c>
      <c r="AA5274" s="35" t="e">
        <f t="shared" si="1105"/>
        <v>#VALUE!</v>
      </c>
      <c r="AB5274" s="35" t="str">
        <f t="shared" si="1106"/>
        <v>{keyword:}</v>
      </c>
      <c r="AC5274" s="107" t="e">
        <f t="shared" si="1107"/>
        <v>#VALUE!</v>
      </c>
      <c r="AK5274" t="s">
        <v>577</v>
      </c>
    </row>
    <row r="5275" spans="1:37" ht="15" customHeight="1" x14ac:dyDescent="0.25">
      <c r="A5275" s="35">
        <f t="shared" si="1099"/>
        <v>0</v>
      </c>
      <c r="C5275" s="35" t="str">
        <f t="shared" si="1100"/>
        <v/>
      </c>
      <c r="K5275" t="s">
        <v>577</v>
      </c>
      <c r="O5275" s="35" t="str">
        <f t="shared" si="1101"/>
        <v>?utm_source=yandex&amp;utm_medium=cpc&amp;utm_campaign=&amp;utm_content=&amp;utm_term={keyword}&amp;utm_device={device_type}</v>
      </c>
      <c r="P5275" s="35" t="str">
        <f t="shared" si="1098"/>
        <v/>
      </c>
      <c r="T5275" s="8" t="s">
        <v>751</v>
      </c>
      <c r="U5275" s="8" t="str">
        <f t="shared" si="1102"/>
        <v>,</v>
      </c>
      <c r="W5275" s="35" t="str">
        <f t="shared" si="1103"/>
        <v/>
      </c>
      <c r="X5275" s="35" t="s">
        <v>753</v>
      </c>
      <c r="Y5275" s="35" t="s">
        <v>754</v>
      </c>
      <c r="Z5275" s="35" t="str">
        <f t="shared" si="1104"/>
        <v/>
      </c>
      <c r="AA5275" s="35" t="e">
        <f t="shared" si="1105"/>
        <v>#VALUE!</v>
      </c>
      <c r="AB5275" s="35" t="str">
        <f t="shared" si="1106"/>
        <v>{keyword:}</v>
      </c>
      <c r="AC5275" s="107" t="e">
        <f t="shared" si="1107"/>
        <v>#VALUE!</v>
      </c>
      <c r="AK5275" t="s">
        <v>577</v>
      </c>
    </row>
    <row r="5276" spans="1:37" ht="15" x14ac:dyDescent="0.25">
      <c r="A5276" s="35">
        <f t="shared" si="1099"/>
        <v>0</v>
      </c>
      <c r="C5276" s="35" t="str">
        <f t="shared" si="1100"/>
        <v/>
      </c>
      <c r="K5276" t="s">
        <v>577</v>
      </c>
      <c r="O5276" s="35" t="str">
        <f t="shared" si="1101"/>
        <v>?utm_source=yandex&amp;utm_medium=cpc&amp;utm_campaign=&amp;utm_content=&amp;utm_term={keyword}&amp;utm_device={device_type}</v>
      </c>
      <c r="P5276" s="35" t="str">
        <f t="shared" si="1098"/>
        <v/>
      </c>
      <c r="T5276" s="8" t="s">
        <v>751</v>
      </c>
      <c r="U5276" s="8" t="str">
        <f t="shared" si="1102"/>
        <v>,</v>
      </c>
      <c r="W5276" s="35" t="str">
        <f t="shared" si="1103"/>
        <v/>
      </c>
      <c r="X5276" s="35" t="s">
        <v>753</v>
      </c>
      <c r="Y5276" s="35" t="s">
        <v>754</v>
      </c>
      <c r="Z5276" s="35" t="str">
        <f t="shared" si="1104"/>
        <v/>
      </c>
      <c r="AA5276" s="35" t="e">
        <f t="shared" si="1105"/>
        <v>#VALUE!</v>
      </c>
      <c r="AB5276" s="35" t="str">
        <f t="shared" si="1106"/>
        <v>{keyword:}</v>
      </c>
      <c r="AC5276" s="107" t="e">
        <f t="shared" si="1107"/>
        <v>#VALUE!</v>
      </c>
      <c r="AK5276" t="s">
        <v>577</v>
      </c>
    </row>
    <row r="5277" spans="1:37" ht="15" customHeight="1" x14ac:dyDescent="0.25">
      <c r="A5277" s="35">
        <f t="shared" si="1099"/>
        <v>0</v>
      </c>
      <c r="C5277" s="35" t="str">
        <f t="shared" si="1100"/>
        <v/>
      </c>
      <c r="K5277" t="s">
        <v>577</v>
      </c>
      <c r="O5277" s="35" t="str">
        <f t="shared" si="1101"/>
        <v>?utm_source=yandex&amp;utm_medium=cpc&amp;utm_campaign=&amp;utm_content=&amp;utm_term={keyword}&amp;utm_device={device_type}</v>
      </c>
      <c r="P5277" s="35" t="str">
        <f t="shared" si="1098"/>
        <v/>
      </c>
      <c r="T5277" s="8" t="s">
        <v>751</v>
      </c>
      <c r="U5277" s="8" t="str">
        <f t="shared" si="1102"/>
        <v>,</v>
      </c>
      <c r="W5277" s="35" t="str">
        <f t="shared" si="1103"/>
        <v/>
      </c>
      <c r="X5277" s="35" t="s">
        <v>753</v>
      </c>
      <c r="Y5277" s="35" t="s">
        <v>754</v>
      </c>
      <c r="Z5277" s="35" t="str">
        <f t="shared" si="1104"/>
        <v/>
      </c>
      <c r="AA5277" s="35" t="e">
        <f t="shared" si="1105"/>
        <v>#VALUE!</v>
      </c>
      <c r="AB5277" s="35" t="str">
        <f t="shared" si="1106"/>
        <v>{keyword:}</v>
      </c>
      <c r="AC5277" s="107" t="e">
        <f t="shared" si="1107"/>
        <v>#VALUE!</v>
      </c>
      <c r="AK5277" t="s">
        <v>577</v>
      </c>
    </row>
    <row r="5278" spans="1:37" ht="15" x14ac:dyDescent="0.25">
      <c r="A5278" s="35">
        <f t="shared" si="1099"/>
        <v>0</v>
      </c>
      <c r="C5278" s="35" t="str">
        <f t="shared" si="1100"/>
        <v/>
      </c>
      <c r="K5278" t="s">
        <v>577</v>
      </c>
      <c r="O5278" s="35" t="str">
        <f t="shared" si="1101"/>
        <v>?utm_source=yandex&amp;utm_medium=cpc&amp;utm_campaign=&amp;utm_content=&amp;utm_term={keyword}&amp;utm_device={device_type}</v>
      </c>
      <c r="P5278" s="35" t="str">
        <f t="shared" si="1098"/>
        <v/>
      </c>
      <c r="T5278" s="8" t="s">
        <v>751</v>
      </c>
      <c r="U5278" s="8" t="str">
        <f t="shared" si="1102"/>
        <v>,</v>
      </c>
      <c r="W5278" s="35" t="str">
        <f t="shared" si="1103"/>
        <v/>
      </c>
      <c r="X5278" s="35" t="s">
        <v>753</v>
      </c>
      <c r="Y5278" s="35" t="s">
        <v>754</v>
      </c>
      <c r="Z5278" s="35" t="str">
        <f t="shared" si="1104"/>
        <v/>
      </c>
      <c r="AA5278" s="35" t="e">
        <f t="shared" si="1105"/>
        <v>#VALUE!</v>
      </c>
      <c r="AB5278" s="35" t="str">
        <f t="shared" si="1106"/>
        <v>{keyword:}</v>
      </c>
      <c r="AC5278" s="107" t="e">
        <f t="shared" si="1107"/>
        <v>#VALUE!</v>
      </c>
      <c r="AK5278" t="s">
        <v>577</v>
      </c>
    </row>
    <row r="5279" spans="1:37" ht="15" customHeight="1" x14ac:dyDescent="0.25">
      <c r="A5279" s="35">
        <f t="shared" si="1099"/>
        <v>0</v>
      </c>
      <c r="C5279" s="35" t="str">
        <f t="shared" si="1100"/>
        <v/>
      </c>
      <c r="K5279" t="s">
        <v>577</v>
      </c>
      <c r="O5279" s="35" t="str">
        <f t="shared" si="1101"/>
        <v>?utm_source=yandex&amp;utm_medium=cpc&amp;utm_campaign=&amp;utm_content=&amp;utm_term={keyword}&amp;utm_device={device_type}</v>
      </c>
      <c r="P5279" s="35" t="str">
        <f t="shared" si="1098"/>
        <v/>
      </c>
      <c r="T5279" s="8" t="s">
        <v>751</v>
      </c>
      <c r="U5279" s="8" t="str">
        <f t="shared" si="1102"/>
        <v>,</v>
      </c>
      <c r="W5279" s="35" t="str">
        <f t="shared" si="1103"/>
        <v/>
      </c>
      <c r="X5279" s="35" t="s">
        <v>753</v>
      </c>
      <c r="Y5279" s="35" t="s">
        <v>754</v>
      </c>
      <c r="Z5279" s="35" t="str">
        <f t="shared" si="1104"/>
        <v/>
      </c>
      <c r="AA5279" s="35" t="e">
        <f t="shared" si="1105"/>
        <v>#VALUE!</v>
      </c>
      <c r="AB5279" s="35" t="str">
        <f t="shared" si="1106"/>
        <v>{keyword:}</v>
      </c>
      <c r="AC5279" s="107" t="e">
        <f t="shared" si="1107"/>
        <v>#VALUE!</v>
      </c>
      <c r="AK5279" t="s">
        <v>577</v>
      </c>
    </row>
    <row r="5280" spans="1:37" ht="15" x14ac:dyDescent="0.25">
      <c r="A5280" s="35">
        <f t="shared" si="1099"/>
        <v>0</v>
      </c>
      <c r="C5280" s="35" t="str">
        <f t="shared" si="1100"/>
        <v/>
      </c>
      <c r="K5280" t="s">
        <v>577</v>
      </c>
      <c r="O5280" s="35" t="str">
        <f t="shared" si="1101"/>
        <v>?utm_source=yandex&amp;utm_medium=cpc&amp;utm_campaign=&amp;utm_content=&amp;utm_term={keyword}&amp;utm_device={device_type}</v>
      </c>
      <c r="P5280" s="35" t="str">
        <f t="shared" si="1098"/>
        <v/>
      </c>
      <c r="T5280" s="8" t="s">
        <v>751</v>
      </c>
      <c r="U5280" s="8" t="str">
        <f t="shared" si="1102"/>
        <v>,</v>
      </c>
      <c r="W5280" s="35" t="str">
        <f t="shared" si="1103"/>
        <v/>
      </c>
      <c r="X5280" s="35" t="s">
        <v>753</v>
      </c>
      <c r="Y5280" s="35" t="s">
        <v>754</v>
      </c>
      <c r="Z5280" s="35" t="str">
        <f t="shared" si="1104"/>
        <v/>
      </c>
      <c r="AA5280" s="35" t="e">
        <f t="shared" si="1105"/>
        <v>#VALUE!</v>
      </c>
      <c r="AB5280" s="35" t="str">
        <f t="shared" si="1106"/>
        <v>{keyword:}</v>
      </c>
      <c r="AC5280" s="107" t="e">
        <f t="shared" si="1107"/>
        <v>#VALUE!</v>
      </c>
      <c r="AK5280" t="s">
        <v>577</v>
      </c>
    </row>
    <row r="5281" spans="1:37" ht="15" customHeight="1" x14ac:dyDescent="0.25">
      <c r="A5281" s="35">
        <f t="shared" si="1099"/>
        <v>0</v>
      </c>
      <c r="C5281" s="35" t="str">
        <f t="shared" si="1100"/>
        <v/>
      </c>
      <c r="K5281" t="s">
        <v>577</v>
      </c>
      <c r="O5281" s="35" t="str">
        <f t="shared" si="1101"/>
        <v>?utm_source=yandex&amp;utm_medium=cpc&amp;utm_campaign=&amp;utm_content=&amp;utm_term={keyword}&amp;utm_device={device_type}</v>
      </c>
      <c r="P5281" s="35" t="str">
        <f t="shared" si="1098"/>
        <v/>
      </c>
      <c r="T5281" s="8" t="s">
        <v>751</v>
      </c>
      <c r="U5281" s="8" t="str">
        <f t="shared" si="1102"/>
        <v>,</v>
      </c>
      <c r="W5281" s="35" t="str">
        <f t="shared" si="1103"/>
        <v/>
      </c>
      <c r="X5281" s="35" t="s">
        <v>753</v>
      </c>
      <c r="Y5281" s="35" t="s">
        <v>754</v>
      </c>
      <c r="Z5281" s="35" t="str">
        <f t="shared" si="1104"/>
        <v/>
      </c>
      <c r="AA5281" s="35" t="e">
        <f t="shared" si="1105"/>
        <v>#VALUE!</v>
      </c>
      <c r="AB5281" s="35" t="str">
        <f t="shared" si="1106"/>
        <v>{keyword:}</v>
      </c>
      <c r="AC5281" s="107" t="e">
        <f t="shared" si="1107"/>
        <v>#VALUE!</v>
      </c>
      <c r="AK5281" t="s">
        <v>577</v>
      </c>
    </row>
    <row r="5282" spans="1:37" ht="15" x14ac:dyDescent="0.25">
      <c r="A5282" s="35">
        <f t="shared" si="1099"/>
        <v>0</v>
      </c>
      <c r="C5282" s="35" t="str">
        <f t="shared" si="1100"/>
        <v/>
      </c>
      <c r="K5282" t="s">
        <v>577</v>
      </c>
      <c r="O5282" s="35" t="str">
        <f t="shared" si="1101"/>
        <v>?utm_source=yandex&amp;utm_medium=cpc&amp;utm_campaign=&amp;utm_content=&amp;utm_term={keyword}&amp;utm_device={device_type}</v>
      </c>
      <c r="P5282" s="35" t="str">
        <f t="shared" si="1098"/>
        <v/>
      </c>
      <c r="T5282" s="8" t="s">
        <v>751</v>
      </c>
      <c r="U5282" s="8" t="str">
        <f t="shared" si="1102"/>
        <v>,</v>
      </c>
      <c r="W5282" s="35" t="str">
        <f t="shared" si="1103"/>
        <v/>
      </c>
      <c r="X5282" s="35" t="s">
        <v>753</v>
      </c>
      <c r="Y5282" s="35" t="s">
        <v>754</v>
      </c>
      <c r="Z5282" s="35" t="str">
        <f t="shared" si="1104"/>
        <v/>
      </c>
      <c r="AA5282" s="35" t="e">
        <f t="shared" si="1105"/>
        <v>#VALUE!</v>
      </c>
      <c r="AB5282" s="35" t="str">
        <f t="shared" si="1106"/>
        <v>{keyword:}</v>
      </c>
      <c r="AC5282" s="107" t="e">
        <f t="shared" si="1107"/>
        <v>#VALUE!</v>
      </c>
      <c r="AK5282" t="s">
        <v>577</v>
      </c>
    </row>
    <row r="5283" spans="1:37" ht="15" customHeight="1" x14ac:dyDescent="0.25">
      <c r="A5283" s="35">
        <f t="shared" si="1099"/>
        <v>0</v>
      </c>
      <c r="C5283" s="35" t="str">
        <f t="shared" si="1100"/>
        <v/>
      </c>
      <c r="K5283" t="s">
        <v>577</v>
      </c>
      <c r="O5283" s="35" t="str">
        <f t="shared" si="1101"/>
        <v>?utm_source=yandex&amp;utm_medium=cpc&amp;utm_campaign=&amp;utm_content=&amp;utm_term={keyword}&amp;utm_device={device_type}</v>
      </c>
      <c r="P5283" s="35" t="str">
        <f t="shared" si="1098"/>
        <v/>
      </c>
      <c r="T5283" s="8" t="s">
        <v>751</v>
      </c>
      <c r="U5283" s="8" t="str">
        <f t="shared" si="1102"/>
        <v>,</v>
      </c>
      <c r="W5283" s="35" t="str">
        <f t="shared" si="1103"/>
        <v/>
      </c>
      <c r="X5283" s="35" t="s">
        <v>753</v>
      </c>
      <c r="Y5283" s="35" t="s">
        <v>754</v>
      </c>
      <c r="Z5283" s="35" t="str">
        <f t="shared" si="1104"/>
        <v/>
      </c>
      <c r="AA5283" s="35" t="e">
        <f t="shared" si="1105"/>
        <v>#VALUE!</v>
      </c>
      <c r="AB5283" s="35" t="str">
        <f t="shared" si="1106"/>
        <v>{keyword:}</v>
      </c>
      <c r="AC5283" s="107" t="e">
        <f t="shared" si="1107"/>
        <v>#VALUE!</v>
      </c>
      <c r="AK5283" t="s">
        <v>577</v>
      </c>
    </row>
    <row r="5284" spans="1:37" ht="15" x14ac:dyDescent="0.25">
      <c r="A5284" s="35">
        <f t="shared" si="1099"/>
        <v>0</v>
      </c>
      <c r="C5284" s="35" t="str">
        <f t="shared" si="1100"/>
        <v/>
      </c>
      <c r="K5284" t="s">
        <v>577</v>
      </c>
      <c r="O5284" s="35" t="str">
        <f t="shared" si="1101"/>
        <v>?utm_source=yandex&amp;utm_medium=cpc&amp;utm_campaign=&amp;utm_content=&amp;utm_term={keyword}&amp;utm_device={device_type}</v>
      </c>
      <c r="P5284" s="35" t="str">
        <f t="shared" si="1098"/>
        <v/>
      </c>
      <c r="T5284" s="8" t="s">
        <v>751</v>
      </c>
      <c r="U5284" s="8" t="str">
        <f t="shared" si="1102"/>
        <v>,</v>
      </c>
      <c r="W5284" s="35" t="str">
        <f t="shared" si="1103"/>
        <v/>
      </c>
      <c r="X5284" s="35" t="s">
        <v>753</v>
      </c>
      <c r="Y5284" s="35" t="s">
        <v>754</v>
      </c>
      <c r="Z5284" s="35" t="str">
        <f t="shared" si="1104"/>
        <v/>
      </c>
      <c r="AA5284" s="35" t="e">
        <f t="shared" si="1105"/>
        <v>#VALUE!</v>
      </c>
      <c r="AB5284" s="35" t="str">
        <f t="shared" si="1106"/>
        <v>{keyword:}</v>
      </c>
      <c r="AC5284" s="107" t="e">
        <f t="shared" si="1107"/>
        <v>#VALUE!</v>
      </c>
      <c r="AK5284" t="s">
        <v>577</v>
      </c>
    </row>
    <row r="5285" spans="1:37" ht="15" customHeight="1" x14ac:dyDescent="0.25">
      <c r="A5285" s="35">
        <f t="shared" si="1099"/>
        <v>0</v>
      </c>
      <c r="C5285" s="35" t="str">
        <f t="shared" si="1100"/>
        <v/>
      </c>
      <c r="K5285" t="s">
        <v>577</v>
      </c>
      <c r="O5285" s="35" t="str">
        <f t="shared" si="1101"/>
        <v>?utm_source=yandex&amp;utm_medium=cpc&amp;utm_campaign=&amp;utm_content=&amp;utm_term={keyword}&amp;utm_device={device_type}</v>
      </c>
      <c r="P5285" s="35" t="str">
        <f t="shared" si="1098"/>
        <v/>
      </c>
      <c r="T5285" s="8" t="s">
        <v>751</v>
      </c>
      <c r="U5285" s="8" t="str">
        <f t="shared" si="1102"/>
        <v>,</v>
      </c>
      <c r="W5285" s="35" t="str">
        <f t="shared" si="1103"/>
        <v/>
      </c>
      <c r="X5285" s="35" t="s">
        <v>753</v>
      </c>
      <c r="Y5285" s="35" t="s">
        <v>754</v>
      </c>
      <c r="Z5285" s="35" t="str">
        <f t="shared" si="1104"/>
        <v/>
      </c>
      <c r="AA5285" s="35" t="e">
        <f t="shared" si="1105"/>
        <v>#VALUE!</v>
      </c>
      <c r="AB5285" s="35" t="str">
        <f t="shared" si="1106"/>
        <v>{keyword:}</v>
      </c>
      <c r="AC5285" s="107" t="e">
        <f t="shared" si="1107"/>
        <v>#VALUE!</v>
      </c>
      <c r="AK5285" t="s">
        <v>577</v>
      </c>
    </row>
    <row r="5286" spans="1:37" ht="15" x14ac:dyDescent="0.25">
      <c r="A5286" s="35">
        <f t="shared" si="1099"/>
        <v>0</v>
      </c>
      <c r="C5286" s="35" t="str">
        <f t="shared" si="1100"/>
        <v/>
      </c>
      <c r="K5286" t="s">
        <v>577</v>
      </c>
      <c r="O5286" s="35" t="str">
        <f t="shared" si="1101"/>
        <v>?utm_source=yandex&amp;utm_medium=cpc&amp;utm_campaign=&amp;utm_content=&amp;utm_term={keyword}&amp;utm_device={device_type}</v>
      </c>
      <c r="P5286" s="35" t="str">
        <f t="shared" si="1098"/>
        <v/>
      </c>
      <c r="T5286" s="8" t="s">
        <v>751</v>
      </c>
      <c r="U5286" s="8" t="str">
        <f t="shared" si="1102"/>
        <v>,</v>
      </c>
      <c r="W5286" s="35" t="str">
        <f t="shared" si="1103"/>
        <v/>
      </c>
      <c r="X5286" s="35" t="s">
        <v>753</v>
      </c>
      <c r="Y5286" s="35" t="s">
        <v>754</v>
      </c>
      <c r="Z5286" s="35" t="str">
        <f t="shared" si="1104"/>
        <v/>
      </c>
      <c r="AA5286" s="35" t="e">
        <f t="shared" si="1105"/>
        <v>#VALUE!</v>
      </c>
      <c r="AB5286" s="35" t="str">
        <f t="shared" si="1106"/>
        <v>{keyword:}</v>
      </c>
      <c r="AC5286" s="107" t="e">
        <f t="shared" si="1107"/>
        <v>#VALUE!</v>
      </c>
      <c r="AK5286" t="s">
        <v>577</v>
      </c>
    </row>
    <row r="5287" spans="1:37" ht="15" customHeight="1" x14ac:dyDescent="0.25">
      <c r="A5287" s="35">
        <f t="shared" si="1099"/>
        <v>0</v>
      </c>
      <c r="C5287" s="35" t="str">
        <f t="shared" si="1100"/>
        <v/>
      </c>
      <c r="K5287" t="s">
        <v>577</v>
      </c>
      <c r="O5287" s="35" t="str">
        <f t="shared" si="1101"/>
        <v>?utm_source=yandex&amp;utm_medium=cpc&amp;utm_campaign=&amp;utm_content=&amp;utm_term={keyword}&amp;utm_device={device_type}</v>
      </c>
      <c r="P5287" s="35" t="str">
        <f t="shared" si="1098"/>
        <v/>
      </c>
      <c r="T5287" s="8" t="s">
        <v>751</v>
      </c>
      <c r="U5287" s="8" t="str">
        <f t="shared" si="1102"/>
        <v>,</v>
      </c>
      <c r="W5287" s="35" t="str">
        <f t="shared" si="1103"/>
        <v/>
      </c>
      <c r="X5287" s="35" t="s">
        <v>753</v>
      </c>
      <c r="Y5287" s="35" t="s">
        <v>754</v>
      </c>
      <c r="Z5287" s="35" t="str">
        <f t="shared" si="1104"/>
        <v/>
      </c>
      <c r="AA5287" s="35" t="e">
        <f t="shared" si="1105"/>
        <v>#VALUE!</v>
      </c>
      <c r="AB5287" s="35" t="str">
        <f t="shared" si="1106"/>
        <v>{keyword:}</v>
      </c>
      <c r="AC5287" s="107" t="e">
        <f t="shared" si="1107"/>
        <v>#VALUE!</v>
      </c>
      <c r="AK5287" t="s">
        <v>577</v>
      </c>
    </row>
    <row r="5288" spans="1:37" ht="15" x14ac:dyDescent="0.25">
      <c r="A5288" s="35">
        <f t="shared" si="1099"/>
        <v>0</v>
      </c>
      <c r="C5288" s="35" t="str">
        <f t="shared" si="1100"/>
        <v/>
      </c>
      <c r="K5288" t="s">
        <v>577</v>
      </c>
      <c r="O5288" s="35" t="str">
        <f t="shared" si="1101"/>
        <v>?utm_source=yandex&amp;utm_medium=cpc&amp;utm_campaign=&amp;utm_content=&amp;utm_term={keyword}&amp;utm_device={device_type}</v>
      </c>
      <c r="P5288" s="35" t="str">
        <f t="shared" si="1098"/>
        <v/>
      </c>
      <c r="T5288" s="8" t="s">
        <v>751</v>
      </c>
      <c r="U5288" s="8" t="str">
        <f t="shared" si="1102"/>
        <v>,</v>
      </c>
      <c r="W5288" s="35" t="str">
        <f t="shared" si="1103"/>
        <v/>
      </c>
      <c r="X5288" s="35" t="s">
        <v>753</v>
      </c>
      <c r="Y5288" s="35" t="s">
        <v>754</v>
      </c>
      <c r="Z5288" s="35" t="str">
        <f t="shared" si="1104"/>
        <v/>
      </c>
      <c r="AA5288" s="35" t="e">
        <f t="shared" si="1105"/>
        <v>#VALUE!</v>
      </c>
      <c r="AB5288" s="35" t="str">
        <f t="shared" si="1106"/>
        <v>{keyword:}</v>
      </c>
      <c r="AC5288" s="107" t="e">
        <f t="shared" si="1107"/>
        <v>#VALUE!</v>
      </c>
      <c r="AK5288" t="s">
        <v>577</v>
      </c>
    </row>
    <row r="5289" spans="1:37" ht="15" customHeight="1" x14ac:dyDescent="0.25">
      <c r="A5289" s="35">
        <f t="shared" si="1099"/>
        <v>0</v>
      </c>
      <c r="C5289" s="35" t="str">
        <f t="shared" si="1100"/>
        <v/>
      </c>
      <c r="K5289" t="s">
        <v>577</v>
      </c>
      <c r="O5289" s="35" t="str">
        <f t="shared" si="1101"/>
        <v>?utm_source=yandex&amp;utm_medium=cpc&amp;utm_campaign=&amp;utm_content=&amp;utm_term={keyword}&amp;utm_device={device_type}</v>
      </c>
      <c r="P5289" s="35" t="str">
        <f t="shared" si="1098"/>
        <v/>
      </c>
      <c r="T5289" s="8" t="s">
        <v>751</v>
      </c>
      <c r="U5289" s="8" t="str">
        <f t="shared" si="1102"/>
        <v>,</v>
      </c>
      <c r="W5289" s="35" t="str">
        <f t="shared" si="1103"/>
        <v/>
      </c>
      <c r="X5289" s="35" t="s">
        <v>753</v>
      </c>
      <c r="Y5289" s="35" t="s">
        <v>754</v>
      </c>
      <c r="Z5289" s="35" t="str">
        <f t="shared" si="1104"/>
        <v/>
      </c>
      <c r="AA5289" s="35" t="e">
        <f t="shared" si="1105"/>
        <v>#VALUE!</v>
      </c>
      <c r="AB5289" s="35" t="str">
        <f t="shared" si="1106"/>
        <v>{keyword:}</v>
      </c>
      <c r="AC5289" s="107" t="e">
        <f t="shared" si="1107"/>
        <v>#VALUE!</v>
      </c>
      <c r="AK5289" t="s">
        <v>577</v>
      </c>
    </row>
    <row r="5290" spans="1:37" ht="15" x14ac:dyDescent="0.25">
      <c r="A5290" s="35">
        <f t="shared" si="1099"/>
        <v>0</v>
      </c>
      <c r="C5290" s="35" t="str">
        <f t="shared" si="1100"/>
        <v/>
      </c>
      <c r="K5290" t="s">
        <v>577</v>
      </c>
      <c r="O5290" s="35" t="str">
        <f t="shared" si="1101"/>
        <v>?utm_source=yandex&amp;utm_medium=cpc&amp;utm_campaign=&amp;utm_content=&amp;utm_term={keyword}&amp;utm_device={device_type}</v>
      </c>
      <c r="P5290" s="35" t="str">
        <f t="shared" si="1098"/>
        <v/>
      </c>
      <c r="T5290" s="8" t="s">
        <v>751</v>
      </c>
      <c r="U5290" s="8" t="str">
        <f t="shared" si="1102"/>
        <v>,</v>
      </c>
      <c r="W5290" s="35" t="str">
        <f t="shared" si="1103"/>
        <v/>
      </c>
      <c r="X5290" s="35" t="s">
        <v>753</v>
      </c>
      <c r="Y5290" s="35" t="s">
        <v>754</v>
      </c>
      <c r="Z5290" s="35" t="str">
        <f t="shared" si="1104"/>
        <v/>
      </c>
      <c r="AA5290" s="35" t="e">
        <f t="shared" si="1105"/>
        <v>#VALUE!</v>
      </c>
      <c r="AB5290" s="35" t="str">
        <f t="shared" si="1106"/>
        <v>{keyword:}</v>
      </c>
      <c r="AC5290" s="107" t="e">
        <f t="shared" si="1107"/>
        <v>#VALUE!</v>
      </c>
      <c r="AK5290" t="s">
        <v>577</v>
      </c>
    </row>
    <row r="5291" spans="1:37" ht="15" customHeight="1" x14ac:dyDescent="0.25">
      <c r="A5291" s="35">
        <f t="shared" si="1099"/>
        <v>0</v>
      </c>
      <c r="C5291" s="35" t="str">
        <f t="shared" si="1100"/>
        <v/>
      </c>
      <c r="K5291" t="s">
        <v>577</v>
      </c>
      <c r="O5291" s="35" t="str">
        <f t="shared" si="1101"/>
        <v>?utm_source=yandex&amp;utm_medium=cpc&amp;utm_campaign=&amp;utm_content=&amp;utm_term={keyword}&amp;utm_device={device_type}</v>
      </c>
      <c r="P5291" s="35" t="str">
        <f t="shared" si="1098"/>
        <v/>
      </c>
      <c r="T5291" s="8" t="s">
        <v>751</v>
      </c>
      <c r="U5291" s="8" t="str">
        <f t="shared" si="1102"/>
        <v>,</v>
      </c>
      <c r="W5291" s="35" t="str">
        <f t="shared" si="1103"/>
        <v/>
      </c>
      <c r="X5291" s="35" t="s">
        <v>753</v>
      </c>
      <c r="Y5291" s="35" t="s">
        <v>754</v>
      </c>
      <c r="Z5291" s="35" t="str">
        <f t="shared" si="1104"/>
        <v/>
      </c>
      <c r="AA5291" s="35" t="e">
        <f t="shared" si="1105"/>
        <v>#VALUE!</v>
      </c>
      <c r="AB5291" s="35" t="str">
        <f t="shared" si="1106"/>
        <v>{keyword:}</v>
      </c>
      <c r="AC5291" s="107" t="e">
        <f t="shared" si="1107"/>
        <v>#VALUE!</v>
      </c>
      <c r="AK5291" t="s">
        <v>577</v>
      </c>
    </row>
    <row r="5292" spans="1:37" ht="15" x14ac:dyDescent="0.25">
      <c r="A5292" s="35">
        <f t="shared" si="1099"/>
        <v>0</v>
      </c>
      <c r="C5292" s="35" t="str">
        <f t="shared" si="1100"/>
        <v/>
      </c>
      <c r="K5292" t="s">
        <v>577</v>
      </c>
      <c r="O5292" s="35" t="str">
        <f t="shared" si="1101"/>
        <v>?utm_source=yandex&amp;utm_medium=cpc&amp;utm_campaign=&amp;utm_content=&amp;utm_term={keyword}&amp;utm_device={device_type}</v>
      </c>
      <c r="P5292" s="35" t="str">
        <f t="shared" si="1098"/>
        <v/>
      </c>
      <c r="T5292" s="8" t="s">
        <v>751</v>
      </c>
      <c r="U5292" s="8" t="str">
        <f t="shared" si="1102"/>
        <v>,</v>
      </c>
      <c r="W5292" s="35" t="str">
        <f t="shared" si="1103"/>
        <v/>
      </c>
      <c r="X5292" s="35" t="s">
        <v>753</v>
      </c>
      <c r="Y5292" s="35" t="s">
        <v>754</v>
      </c>
      <c r="Z5292" s="35" t="str">
        <f t="shared" si="1104"/>
        <v/>
      </c>
      <c r="AA5292" s="35" t="e">
        <f t="shared" si="1105"/>
        <v>#VALUE!</v>
      </c>
      <c r="AB5292" s="35" t="str">
        <f t="shared" si="1106"/>
        <v>{keyword:}</v>
      </c>
      <c r="AC5292" s="107" t="e">
        <f t="shared" si="1107"/>
        <v>#VALUE!</v>
      </c>
      <c r="AK5292" t="s">
        <v>577</v>
      </c>
    </row>
    <row r="5293" spans="1:37" ht="15" customHeight="1" x14ac:dyDescent="0.25">
      <c r="A5293" s="35">
        <f t="shared" si="1099"/>
        <v>0</v>
      </c>
      <c r="C5293" s="35" t="str">
        <f t="shared" si="1100"/>
        <v/>
      </c>
      <c r="K5293" t="s">
        <v>577</v>
      </c>
      <c r="O5293" s="35" t="str">
        <f t="shared" si="1101"/>
        <v>?utm_source=yandex&amp;utm_medium=cpc&amp;utm_campaign=&amp;utm_content=&amp;utm_term={keyword}&amp;utm_device={device_type}</v>
      </c>
      <c r="P5293" s="35" t="str">
        <f t="shared" si="1098"/>
        <v/>
      </c>
      <c r="T5293" s="8" t="s">
        <v>751</v>
      </c>
      <c r="U5293" s="8" t="str">
        <f t="shared" si="1102"/>
        <v>,</v>
      </c>
      <c r="W5293" s="35" t="str">
        <f t="shared" si="1103"/>
        <v/>
      </c>
      <c r="X5293" s="35" t="s">
        <v>753</v>
      </c>
      <c r="Y5293" s="35" t="s">
        <v>754</v>
      </c>
      <c r="Z5293" s="35" t="str">
        <f t="shared" si="1104"/>
        <v/>
      </c>
      <c r="AA5293" s="35" t="e">
        <f t="shared" si="1105"/>
        <v>#VALUE!</v>
      </c>
      <c r="AB5293" s="35" t="str">
        <f t="shared" si="1106"/>
        <v>{keyword:}</v>
      </c>
      <c r="AC5293" s="107" t="e">
        <f t="shared" si="1107"/>
        <v>#VALUE!</v>
      </c>
      <c r="AK5293" t="s">
        <v>577</v>
      </c>
    </row>
    <row r="5294" spans="1:37" ht="15" x14ac:dyDescent="0.25">
      <c r="A5294" s="35">
        <f t="shared" si="1099"/>
        <v>0</v>
      </c>
      <c r="C5294" s="35" t="str">
        <f t="shared" si="1100"/>
        <v/>
      </c>
      <c r="K5294" t="s">
        <v>577</v>
      </c>
      <c r="O5294" s="35" t="str">
        <f t="shared" si="1101"/>
        <v>?utm_source=yandex&amp;utm_medium=cpc&amp;utm_campaign=&amp;utm_content=&amp;utm_term={keyword}&amp;utm_device={device_type}</v>
      </c>
      <c r="P5294" s="35" t="str">
        <f t="shared" si="1098"/>
        <v/>
      </c>
      <c r="T5294" s="8" t="s">
        <v>751</v>
      </c>
      <c r="U5294" s="8" t="str">
        <f t="shared" si="1102"/>
        <v>,</v>
      </c>
      <c r="W5294" s="35" t="str">
        <f t="shared" si="1103"/>
        <v/>
      </c>
      <c r="X5294" s="35" t="s">
        <v>753</v>
      </c>
      <c r="Y5294" s="35" t="s">
        <v>754</v>
      </c>
      <c r="Z5294" s="35" t="str">
        <f t="shared" si="1104"/>
        <v/>
      </c>
      <c r="AA5294" s="35" t="e">
        <f t="shared" si="1105"/>
        <v>#VALUE!</v>
      </c>
      <c r="AB5294" s="35" t="str">
        <f t="shared" si="1106"/>
        <v>{keyword:}</v>
      </c>
      <c r="AC5294" s="107" t="e">
        <f t="shared" si="1107"/>
        <v>#VALUE!</v>
      </c>
      <c r="AK5294" t="s">
        <v>577</v>
      </c>
    </row>
    <row r="5295" spans="1:37" ht="15" customHeight="1" x14ac:dyDescent="0.25">
      <c r="A5295" s="35">
        <f t="shared" si="1099"/>
        <v>0</v>
      </c>
      <c r="C5295" s="35" t="str">
        <f t="shared" si="1100"/>
        <v/>
      </c>
      <c r="K5295" t="s">
        <v>577</v>
      </c>
      <c r="O5295" s="35" t="str">
        <f t="shared" si="1101"/>
        <v>?utm_source=yandex&amp;utm_medium=cpc&amp;utm_campaign=&amp;utm_content=&amp;utm_term={keyword}&amp;utm_device={device_type}</v>
      </c>
      <c r="P5295" s="35" t="str">
        <f t="shared" si="1098"/>
        <v/>
      </c>
      <c r="T5295" s="8" t="s">
        <v>751</v>
      </c>
      <c r="U5295" s="8" t="str">
        <f t="shared" si="1102"/>
        <v>,</v>
      </c>
      <c r="W5295" s="35" t="str">
        <f t="shared" si="1103"/>
        <v/>
      </c>
      <c r="X5295" s="35" t="s">
        <v>753</v>
      </c>
      <c r="Y5295" s="35" t="s">
        <v>754</v>
      </c>
      <c r="Z5295" s="35" t="str">
        <f t="shared" si="1104"/>
        <v/>
      </c>
      <c r="AA5295" s="35" t="e">
        <f t="shared" si="1105"/>
        <v>#VALUE!</v>
      </c>
      <c r="AB5295" s="35" t="str">
        <f t="shared" si="1106"/>
        <v>{keyword:}</v>
      </c>
      <c r="AC5295" s="107" t="e">
        <f t="shared" si="1107"/>
        <v>#VALUE!</v>
      </c>
      <c r="AK5295" t="s">
        <v>577</v>
      </c>
    </row>
    <row r="5296" spans="1:37" ht="15" x14ac:dyDescent="0.25">
      <c r="A5296" s="35">
        <f t="shared" si="1099"/>
        <v>0</v>
      </c>
      <c r="C5296" s="35" t="str">
        <f t="shared" si="1100"/>
        <v/>
      </c>
      <c r="K5296" t="s">
        <v>577</v>
      </c>
      <c r="O5296" s="35" t="str">
        <f t="shared" si="1101"/>
        <v>?utm_source=yandex&amp;utm_medium=cpc&amp;utm_campaign=&amp;utm_content=&amp;utm_term={keyword}&amp;utm_device={device_type}</v>
      </c>
      <c r="P5296" s="35" t="str">
        <f t="shared" si="1098"/>
        <v/>
      </c>
      <c r="T5296" s="8" t="s">
        <v>751</v>
      </c>
      <c r="U5296" s="8" t="str">
        <f t="shared" si="1102"/>
        <v>,</v>
      </c>
      <c r="W5296" s="35" t="str">
        <f t="shared" si="1103"/>
        <v/>
      </c>
      <c r="X5296" s="35" t="s">
        <v>753</v>
      </c>
      <c r="Y5296" s="35" t="s">
        <v>754</v>
      </c>
      <c r="Z5296" s="35" t="str">
        <f t="shared" si="1104"/>
        <v/>
      </c>
      <c r="AA5296" s="35" t="e">
        <f t="shared" si="1105"/>
        <v>#VALUE!</v>
      </c>
      <c r="AB5296" s="35" t="str">
        <f t="shared" si="1106"/>
        <v>{keyword:}</v>
      </c>
      <c r="AC5296" s="107" t="e">
        <f t="shared" si="1107"/>
        <v>#VALUE!</v>
      </c>
      <c r="AK5296" t="s">
        <v>577</v>
      </c>
    </row>
    <row r="5297" spans="1:37" ht="15" customHeight="1" x14ac:dyDescent="0.25">
      <c r="A5297" s="35">
        <f t="shared" si="1099"/>
        <v>0</v>
      </c>
      <c r="C5297" s="35" t="str">
        <f t="shared" si="1100"/>
        <v/>
      </c>
      <c r="K5297" t="s">
        <v>577</v>
      </c>
      <c r="O5297" s="35" t="str">
        <f t="shared" si="1101"/>
        <v>?utm_source=yandex&amp;utm_medium=cpc&amp;utm_campaign=&amp;utm_content=&amp;utm_term={keyword}&amp;utm_device={device_type}</v>
      </c>
      <c r="P5297" s="35" t="str">
        <f t="shared" si="1098"/>
        <v/>
      </c>
      <c r="T5297" s="8" t="s">
        <v>751</v>
      </c>
      <c r="U5297" s="8" t="str">
        <f t="shared" si="1102"/>
        <v>,</v>
      </c>
      <c r="W5297" s="35" t="str">
        <f t="shared" si="1103"/>
        <v/>
      </c>
      <c r="X5297" s="35" t="s">
        <v>753</v>
      </c>
      <c r="Y5297" s="35" t="s">
        <v>754</v>
      </c>
      <c r="Z5297" s="35" t="str">
        <f t="shared" si="1104"/>
        <v/>
      </c>
      <c r="AA5297" s="35" t="e">
        <f t="shared" si="1105"/>
        <v>#VALUE!</v>
      </c>
      <c r="AB5297" s="35" t="str">
        <f t="shared" si="1106"/>
        <v>{keyword:}</v>
      </c>
      <c r="AC5297" s="107" t="e">
        <f t="shared" si="1107"/>
        <v>#VALUE!</v>
      </c>
      <c r="AK5297" t="s">
        <v>577</v>
      </c>
    </row>
    <row r="5298" spans="1:37" ht="15" x14ac:dyDescent="0.25">
      <c r="A5298" s="35">
        <f t="shared" si="1099"/>
        <v>0</v>
      </c>
      <c r="C5298" s="35" t="str">
        <f t="shared" si="1100"/>
        <v/>
      </c>
      <c r="K5298" t="s">
        <v>577</v>
      </c>
      <c r="O5298" s="35" t="str">
        <f t="shared" si="1101"/>
        <v>?utm_source=yandex&amp;utm_medium=cpc&amp;utm_campaign=&amp;utm_content=&amp;utm_term={keyword}&amp;utm_device={device_type}</v>
      </c>
      <c r="P5298" s="35" t="str">
        <f t="shared" si="1098"/>
        <v/>
      </c>
      <c r="T5298" s="8" t="s">
        <v>751</v>
      </c>
      <c r="U5298" s="8" t="str">
        <f t="shared" si="1102"/>
        <v>,</v>
      </c>
      <c r="W5298" s="35" t="str">
        <f t="shared" si="1103"/>
        <v/>
      </c>
      <c r="X5298" s="35" t="s">
        <v>753</v>
      </c>
      <c r="Y5298" s="35" t="s">
        <v>754</v>
      </c>
      <c r="Z5298" s="35" t="str">
        <f t="shared" si="1104"/>
        <v/>
      </c>
      <c r="AA5298" s="35" t="e">
        <f t="shared" si="1105"/>
        <v>#VALUE!</v>
      </c>
      <c r="AB5298" s="35" t="str">
        <f t="shared" si="1106"/>
        <v>{keyword:}</v>
      </c>
      <c r="AC5298" s="107" t="e">
        <f t="shared" si="1107"/>
        <v>#VALUE!</v>
      </c>
      <c r="AK5298" t="s">
        <v>577</v>
      </c>
    </row>
    <row r="5299" spans="1:37" ht="15" customHeight="1" x14ac:dyDescent="0.25">
      <c r="A5299" s="35">
        <f t="shared" si="1099"/>
        <v>0</v>
      </c>
      <c r="C5299" s="35" t="str">
        <f t="shared" si="1100"/>
        <v/>
      </c>
      <c r="K5299" t="s">
        <v>577</v>
      </c>
      <c r="O5299" s="35" t="str">
        <f t="shared" si="1101"/>
        <v>?utm_source=yandex&amp;utm_medium=cpc&amp;utm_campaign=&amp;utm_content=&amp;utm_term={keyword}&amp;utm_device={device_type}</v>
      </c>
      <c r="P5299" s="35" t="str">
        <f t="shared" si="1098"/>
        <v/>
      </c>
      <c r="T5299" s="8" t="s">
        <v>751</v>
      </c>
      <c r="U5299" s="8" t="str">
        <f t="shared" si="1102"/>
        <v>,</v>
      </c>
      <c r="W5299" s="35" t="str">
        <f t="shared" si="1103"/>
        <v/>
      </c>
      <c r="X5299" s="35" t="s">
        <v>753</v>
      </c>
      <c r="Y5299" s="35" t="s">
        <v>754</v>
      </c>
      <c r="Z5299" s="35" t="str">
        <f t="shared" si="1104"/>
        <v/>
      </c>
      <c r="AA5299" s="35" t="e">
        <f t="shared" si="1105"/>
        <v>#VALUE!</v>
      </c>
      <c r="AB5299" s="35" t="str">
        <f t="shared" si="1106"/>
        <v>{keyword:}</v>
      </c>
      <c r="AC5299" s="107" t="e">
        <f t="shared" si="1107"/>
        <v>#VALUE!</v>
      </c>
      <c r="AK5299" t="s">
        <v>577</v>
      </c>
    </row>
    <row r="5300" spans="1:37" ht="15" x14ac:dyDescent="0.25">
      <c r="A5300" s="35">
        <f t="shared" si="1099"/>
        <v>0</v>
      </c>
      <c r="C5300" s="35" t="str">
        <f t="shared" si="1100"/>
        <v/>
      </c>
      <c r="K5300" t="s">
        <v>577</v>
      </c>
      <c r="O5300" s="35" t="str">
        <f t="shared" si="1101"/>
        <v>?utm_source=yandex&amp;utm_medium=cpc&amp;utm_campaign=&amp;utm_content=&amp;utm_term={keyword}&amp;utm_device={device_type}</v>
      </c>
      <c r="P5300" s="35" t="str">
        <f t="shared" si="1098"/>
        <v/>
      </c>
      <c r="T5300" s="8" t="s">
        <v>751</v>
      </c>
      <c r="U5300" s="8" t="str">
        <f t="shared" si="1102"/>
        <v>,</v>
      </c>
      <c r="W5300" s="35" t="str">
        <f t="shared" si="1103"/>
        <v/>
      </c>
      <c r="X5300" s="35" t="s">
        <v>753</v>
      </c>
      <c r="Y5300" s="35" t="s">
        <v>754</v>
      </c>
      <c r="Z5300" s="35" t="str">
        <f t="shared" si="1104"/>
        <v/>
      </c>
      <c r="AA5300" s="35" t="e">
        <f t="shared" si="1105"/>
        <v>#VALUE!</v>
      </c>
      <c r="AB5300" s="35" t="str">
        <f t="shared" si="1106"/>
        <v>{keyword:}</v>
      </c>
      <c r="AC5300" s="107" t="e">
        <f t="shared" si="1107"/>
        <v>#VALUE!</v>
      </c>
      <c r="AK5300" t="s">
        <v>577</v>
      </c>
    </row>
    <row r="5301" spans="1:37" ht="15" customHeight="1" x14ac:dyDescent="0.25">
      <c r="A5301" s="35">
        <f t="shared" si="1099"/>
        <v>0</v>
      </c>
      <c r="C5301" s="35" t="str">
        <f t="shared" si="1100"/>
        <v/>
      </c>
      <c r="K5301" t="s">
        <v>577</v>
      </c>
      <c r="O5301" s="35" t="str">
        <f t="shared" si="1101"/>
        <v>?utm_source=yandex&amp;utm_medium=cpc&amp;utm_campaign=&amp;utm_content=&amp;utm_term={keyword}&amp;utm_device={device_type}</v>
      </c>
      <c r="P5301" s="35" t="str">
        <f t="shared" si="1098"/>
        <v/>
      </c>
      <c r="T5301" s="8" t="s">
        <v>751</v>
      </c>
      <c r="U5301" s="8" t="str">
        <f t="shared" si="1102"/>
        <v>,</v>
      </c>
      <c r="W5301" s="35" t="str">
        <f t="shared" si="1103"/>
        <v/>
      </c>
      <c r="X5301" s="35" t="s">
        <v>753</v>
      </c>
      <c r="Y5301" s="35" t="s">
        <v>754</v>
      </c>
      <c r="Z5301" s="35" t="str">
        <f t="shared" si="1104"/>
        <v/>
      </c>
      <c r="AA5301" s="35" t="e">
        <f t="shared" si="1105"/>
        <v>#VALUE!</v>
      </c>
      <c r="AB5301" s="35" t="str">
        <f t="shared" si="1106"/>
        <v>{keyword:}</v>
      </c>
      <c r="AC5301" s="107" t="e">
        <f t="shared" si="1107"/>
        <v>#VALUE!</v>
      </c>
      <c r="AK5301" t="s">
        <v>577</v>
      </c>
    </row>
    <row r="5302" spans="1:37" ht="15" x14ac:dyDescent="0.25">
      <c r="A5302" s="35">
        <f t="shared" si="1099"/>
        <v>0</v>
      </c>
      <c r="C5302" s="35" t="str">
        <f t="shared" si="1100"/>
        <v/>
      </c>
      <c r="K5302" t="s">
        <v>577</v>
      </c>
      <c r="O5302" s="35" t="str">
        <f t="shared" si="1101"/>
        <v>?utm_source=yandex&amp;utm_medium=cpc&amp;utm_campaign=&amp;utm_content=&amp;utm_term={keyword}&amp;utm_device={device_type}</v>
      </c>
      <c r="P5302" s="35" t="str">
        <f t="shared" si="1098"/>
        <v/>
      </c>
      <c r="T5302" s="8" t="s">
        <v>751</v>
      </c>
      <c r="U5302" s="8" t="str">
        <f t="shared" si="1102"/>
        <v>,</v>
      </c>
      <c r="W5302" s="35" t="str">
        <f t="shared" si="1103"/>
        <v/>
      </c>
      <c r="X5302" s="35" t="s">
        <v>753</v>
      </c>
      <c r="Y5302" s="35" t="s">
        <v>754</v>
      </c>
      <c r="Z5302" s="35" t="str">
        <f t="shared" si="1104"/>
        <v/>
      </c>
      <c r="AA5302" s="35" t="e">
        <f t="shared" si="1105"/>
        <v>#VALUE!</v>
      </c>
      <c r="AB5302" s="35" t="str">
        <f t="shared" si="1106"/>
        <v>{keyword:}</v>
      </c>
      <c r="AC5302" s="107" t="e">
        <f t="shared" si="1107"/>
        <v>#VALUE!</v>
      </c>
      <c r="AK5302" t="s">
        <v>577</v>
      </c>
    </row>
    <row r="5303" spans="1:37" ht="15" customHeight="1" x14ac:dyDescent="0.25">
      <c r="A5303" s="35">
        <f t="shared" si="1099"/>
        <v>0</v>
      </c>
      <c r="C5303" s="35" t="str">
        <f t="shared" si="1100"/>
        <v/>
      </c>
      <c r="K5303" t="s">
        <v>577</v>
      </c>
      <c r="O5303" s="35" t="str">
        <f t="shared" si="1101"/>
        <v>?utm_source=yandex&amp;utm_medium=cpc&amp;utm_campaign=&amp;utm_content=&amp;utm_term={keyword}&amp;utm_device={device_type}</v>
      </c>
      <c r="P5303" s="35" t="str">
        <f t="shared" si="1098"/>
        <v/>
      </c>
      <c r="T5303" s="8" t="s">
        <v>751</v>
      </c>
      <c r="U5303" s="8" t="str">
        <f t="shared" si="1102"/>
        <v>,</v>
      </c>
      <c r="W5303" s="35" t="str">
        <f t="shared" si="1103"/>
        <v/>
      </c>
      <c r="X5303" s="35" t="s">
        <v>753</v>
      </c>
      <c r="Y5303" s="35" t="s">
        <v>754</v>
      </c>
      <c r="Z5303" s="35" t="str">
        <f t="shared" si="1104"/>
        <v/>
      </c>
      <c r="AA5303" s="35" t="e">
        <f t="shared" si="1105"/>
        <v>#VALUE!</v>
      </c>
      <c r="AB5303" s="35" t="str">
        <f t="shared" si="1106"/>
        <v>{keyword:}</v>
      </c>
      <c r="AC5303" s="107" t="e">
        <f t="shared" si="1107"/>
        <v>#VALUE!</v>
      </c>
      <c r="AK5303" t="s">
        <v>577</v>
      </c>
    </row>
    <row r="5304" spans="1:37" ht="15" x14ac:dyDescent="0.25">
      <c r="A5304" s="35">
        <f t="shared" si="1099"/>
        <v>0</v>
      </c>
      <c r="C5304" s="35" t="str">
        <f t="shared" si="1100"/>
        <v/>
      </c>
      <c r="K5304" t="s">
        <v>577</v>
      </c>
      <c r="O5304" s="35" t="str">
        <f t="shared" si="1101"/>
        <v>?utm_source=yandex&amp;utm_medium=cpc&amp;utm_campaign=&amp;utm_content=&amp;utm_term={keyword}&amp;utm_device={device_type}</v>
      </c>
      <c r="P5304" s="35" t="str">
        <f t="shared" si="1098"/>
        <v/>
      </c>
      <c r="T5304" s="8" t="s">
        <v>751</v>
      </c>
      <c r="U5304" s="8" t="str">
        <f t="shared" si="1102"/>
        <v>,</v>
      </c>
      <c r="W5304" s="35" t="str">
        <f t="shared" si="1103"/>
        <v/>
      </c>
      <c r="X5304" s="35" t="s">
        <v>753</v>
      </c>
      <c r="Y5304" s="35" t="s">
        <v>754</v>
      </c>
      <c r="Z5304" s="35" t="str">
        <f t="shared" si="1104"/>
        <v/>
      </c>
      <c r="AA5304" s="35" t="e">
        <f t="shared" si="1105"/>
        <v>#VALUE!</v>
      </c>
      <c r="AB5304" s="35" t="str">
        <f t="shared" si="1106"/>
        <v>{keyword:}</v>
      </c>
      <c r="AC5304" s="107" t="e">
        <f t="shared" si="1107"/>
        <v>#VALUE!</v>
      </c>
      <c r="AK5304" t="s">
        <v>577</v>
      </c>
    </row>
    <row r="5305" spans="1:37" ht="15" customHeight="1" x14ac:dyDescent="0.25">
      <c r="A5305" s="35">
        <f t="shared" si="1099"/>
        <v>0</v>
      </c>
      <c r="C5305" s="35" t="str">
        <f t="shared" si="1100"/>
        <v/>
      </c>
      <c r="K5305" t="s">
        <v>577</v>
      </c>
      <c r="O5305" s="35" t="str">
        <f t="shared" si="1101"/>
        <v>?utm_source=yandex&amp;utm_medium=cpc&amp;utm_campaign=&amp;utm_content=&amp;utm_term={keyword}&amp;utm_device={device_type}</v>
      </c>
      <c r="P5305" s="35" t="str">
        <f t="shared" si="1098"/>
        <v/>
      </c>
      <c r="T5305" s="8" t="s">
        <v>751</v>
      </c>
      <c r="U5305" s="8" t="str">
        <f t="shared" si="1102"/>
        <v>,</v>
      </c>
      <c r="W5305" s="35" t="str">
        <f t="shared" si="1103"/>
        <v/>
      </c>
      <c r="X5305" s="35" t="s">
        <v>753</v>
      </c>
      <c r="Y5305" s="35" t="s">
        <v>754</v>
      </c>
      <c r="Z5305" s="35" t="str">
        <f t="shared" si="1104"/>
        <v/>
      </c>
      <c r="AA5305" s="35" t="e">
        <f t="shared" si="1105"/>
        <v>#VALUE!</v>
      </c>
      <c r="AB5305" s="35" t="str">
        <f t="shared" si="1106"/>
        <v>{keyword:}</v>
      </c>
      <c r="AC5305" s="107" t="e">
        <f t="shared" si="1107"/>
        <v>#VALUE!</v>
      </c>
      <c r="AK5305" t="s">
        <v>577</v>
      </c>
    </row>
    <row r="5306" spans="1:37" ht="15" x14ac:dyDescent="0.25">
      <c r="A5306" s="35">
        <f t="shared" si="1099"/>
        <v>0</v>
      </c>
      <c r="C5306" s="35" t="str">
        <f t="shared" si="1100"/>
        <v/>
      </c>
      <c r="K5306" t="s">
        <v>577</v>
      </c>
      <c r="O5306" s="35" t="str">
        <f t="shared" si="1101"/>
        <v>?utm_source=yandex&amp;utm_medium=cpc&amp;utm_campaign=&amp;utm_content=&amp;utm_term={keyword}&amp;utm_device={device_type}</v>
      </c>
      <c r="P5306" s="35" t="str">
        <f t="shared" si="1098"/>
        <v/>
      </c>
      <c r="T5306" s="8" t="s">
        <v>751</v>
      </c>
      <c r="U5306" s="8" t="str">
        <f t="shared" si="1102"/>
        <v>,</v>
      </c>
      <c r="W5306" s="35" t="str">
        <f t="shared" si="1103"/>
        <v/>
      </c>
      <c r="X5306" s="35" t="s">
        <v>753</v>
      </c>
      <c r="Y5306" s="35" t="s">
        <v>754</v>
      </c>
      <c r="Z5306" s="35" t="str">
        <f t="shared" si="1104"/>
        <v/>
      </c>
      <c r="AA5306" s="35" t="e">
        <f t="shared" si="1105"/>
        <v>#VALUE!</v>
      </c>
      <c r="AB5306" s="35" t="str">
        <f t="shared" si="1106"/>
        <v>{keyword:}</v>
      </c>
      <c r="AC5306" s="107" t="e">
        <f t="shared" si="1107"/>
        <v>#VALUE!</v>
      </c>
      <c r="AK5306" t="s">
        <v>577</v>
      </c>
    </row>
    <row r="5307" spans="1:37" ht="15" customHeight="1" x14ac:dyDescent="0.25">
      <c r="A5307" s="35">
        <f t="shared" si="1099"/>
        <v>0</v>
      </c>
      <c r="C5307" s="35" t="str">
        <f t="shared" si="1100"/>
        <v/>
      </c>
      <c r="K5307" t="s">
        <v>577</v>
      </c>
      <c r="O5307" s="35" t="str">
        <f t="shared" si="1101"/>
        <v>?utm_source=yandex&amp;utm_medium=cpc&amp;utm_campaign=&amp;utm_content=&amp;utm_term={keyword}&amp;utm_device={device_type}</v>
      </c>
      <c r="P5307" s="35" t="str">
        <f t="shared" si="1098"/>
        <v/>
      </c>
      <c r="T5307" s="8" t="s">
        <v>751</v>
      </c>
      <c r="U5307" s="8" t="str">
        <f t="shared" si="1102"/>
        <v>,</v>
      </c>
      <c r="W5307" s="35" t="str">
        <f t="shared" si="1103"/>
        <v/>
      </c>
      <c r="X5307" s="35" t="s">
        <v>753</v>
      </c>
      <c r="Y5307" s="35" t="s">
        <v>754</v>
      </c>
      <c r="Z5307" s="35" t="str">
        <f t="shared" si="1104"/>
        <v/>
      </c>
      <c r="AA5307" s="35" t="e">
        <f t="shared" si="1105"/>
        <v>#VALUE!</v>
      </c>
      <c r="AB5307" s="35" t="str">
        <f t="shared" si="1106"/>
        <v>{keyword:}</v>
      </c>
      <c r="AC5307" s="107" t="e">
        <f t="shared" si="1107"/>
        <v>#VALUE!</v>
      </c>
      <c r="AK5307" t="s">
        <v>577</v>
      </c>
    </row>
    <row r="5308" spans="1:37" ht="15" x14ac:dyDescent="0.25">
      <c r="A5308" s="35">
        <f t="shared" si="1099"/>
        <v>0</v>
      </c>
      <c r="C5308" s="35" t="str">
        <f t="shared" si="1100"/>
        <v/>
      </c>
      <c r="K5308" t="s">
        <v>577</v>
      </c>
      <c r="O5308" s="35" t="str">
        <f t="shared" si="1101"/>
        <v>?utm_source=yandex&amp;utm_medium=cpc&amp;utm_campaign=&amp;utm_content=&amp;utm_term={keyword}&amp;utm_device={device_type}</v>
      </c>
      <c r="P5308" s="35" t="str">
        <f t="shared" si="1098"/>
        <v/>
      </c>
      <c r="T5308" s="8" t="s">
        <v>751</v>
      </c>
      <c r="U5308" s="8" t="str">
        <f t="shared" si="1102"/>
        <v>,</v>
      </c>
      <c r="W5308" s="35" t="str">
        <f t="shared" si="1103"/>
        <v/>
      </c>
      <c r="X5308" s="35" t="s">
        <v>753</v>
      </c>
      <c r="Y5308" s="35" t="s">
        <v>754</v>
      </c>
      <c r="Z5308" s="35" t="str">
        <f t="shared" si="1104"/>
        <v/>
      </c>
      <c r="AA5308" s="35" t="e">
        <f t="shared" si="1105"/>
        <v>#VALUE!</v>
      </c>
      <c r="AB5308" s="35" t="str">
        <f t="shared" si="1106"/>
        <v>{keyword:}</v>
      </c>
      <c r="AC5308" s="107" t="e">
        <f t="shared" si="1107"/>
        <v>#VALUE!</v>
      </c>
      <c r="AK5308" t="s">
        <v>577</v>
      </c>
    </row>
    <row r="5309" spans="1:37" ht="15" customHeight="1" x14ac:dyDescent="0.25">
      <c r="A5309" s="35">
        <f t="shared" si="1099"/>
        <v>0</v>
      </c>
      <c r="C5309" s="35" t="str">
        <f t="shared" si="1100"/>
        <v/>
      </c>
      <c r="K5309" t="s">
        <v>577</v>
      </c>
      <c r="O5309" s="35" t="str">
        <f t="shared" si="1101"/>
        <v>?utm_source=yandex&amp;utm_medium=cpc&amp;utm_campaign=&amp;utm_content=&amp;utm_term={keyword}&amp;utm_device={device_type}</v>
      </c>
      <c r="P5309" s="35" t="str">
        <f t="shared" si="1098"/>
        <v/>
      </c>
      <c r="T5309" s="8" t="s">
        <v>751</v>
      </c>
      <c r="U5309" s="8" t="str">
        <f t="shared" si="1102"/>
        <v>,</v>
      </c>
      <c r="W5309" s="35" t="str">
        <f t="shared" si="1103"/>
        <v/>
      </c>
      <c r="X5309" s="35" t="s">
        <v>753</v>
      </c>
      <c r="Y5309" s="35" t="s">
        <v>754</v>
      </c>
      <c r="Z5309" s="35" t="str">
        <f t="shared" si="1104"/>
        <v/>
      </c>
      <c r="AA5309" s="35" t="e">
        <f t="shared" si="1105"/>
        <v>#VALUE!</v>
      </c>
      <c r="AB5309" s="35" t="str">
        <f t="shared" si="1106"/>
        <v>{keyword:}</v>
      </c>
      <c r="AC5309" s="107" t="e">
        <f t="shared" si="1107"/>
        <v>#VALUE!</v>
      </c>
      <c r="AK5309" t="s">
        <v>577</v>
      </c>
    </row>
    <row r="5310" spans="1:37" ht="15" x14ac:dyDescent="0.25">
      <c r="A5310" s="35">
        <f t="shared" si="1099"/>
        <v>0</v>
      </c>
      <c r="C5310" s="35" t="str">
        <f t="shared" si="1100"/>
        <v/>
      </c>
      <c r="K5310" t="s">
        <v>577</v>
      </c>
      <c r="O5310" s="35" t="str">
        <f t="shared" si="1101"/>
        <v>?utm_source=yandex&amp;utm_medium=cpc&amp;utm_campaign=&amp;utm_content=&amp;utm_term={keyword}&amp;utm_device={device_type}</v>
      </c>
      <c r="P5310" s="35" t="str">
        <f t="shared" si="1098"/>
        <v/>
      </c>
      <c r="T5310" s="8" t="s">
        <v>751</v>
      </c>
      <c r="U5310" s="8" t="str">
        <f t="shared" si="1102"/>
        <v>,</v>
      </c>
      <c r="W5310" s="35" t="str">
        <f t="shared" si="1103"/>
        <v/>
      </c>
      <c r="X5310" s="35" t="s">
        <v>753</v>
      </c>
      <c r="Y5310" s="35" t="s">
        <v>754</v>
      </c>
      <c r="Z5310" s="35" t="str">
        <f t="shared" si="1104"/>
        <v/>
      </c>
      <c r="AA5310" s="35" t="e">
        <f t="shared" si="1105"/>
        <v>#VALUE!</v>
      </c>
      <c r="AB5310" s="35" t="str">
        <f t="shared" si="1106"/>
        <v>{keyword:}</v>
      </c>
      <c r="AC5310" s="107" t="e">
        <f t="shared" si="1107"/>
        <v>#VALUE!</v>
      </c>
      <c r="AK5310" t="s">
        <v>577</v>
      </c>
    </row>
    <row r="5311" spans="1:37" ht="15" customHeight="1" x14ac:dyDescent="0.25">
      <c r="A5311" s="35">
        <f t="shared" si="1099"/>
        <v>0</v>
      </c>
      <c r="C5311" s="35" t="str">
        <f t="shared" si="1100"/>
        <v/>
      </c>
      <c r="K5311" t="s">
        <v>577</v>
      </c>
      <c r="O5311" s="35" t="str">
        <f t="shared" si="1101"/>
        <v>?utm_source=yandex&amp;utm_medium=cpc&amp;utm_campaign=&amp;utm_content=&amp;utm_term={keyword}&amp;utm_device={device_type}</v>
      </c>
      <c r="P5311" s="35" t="str">
        <f t="shared" si="1098"/>
        <v/>
      </c>
      <c r="T5311" s="8" t="s">
        <v>751</v>
      </c>
      <c r="U5311" s="8" t="str">
        <f t="shared" si="1102"/>
        <v>,</v>
      </c>
      <c r="W5311" s="35" t="str">
        <f t="shared" si="1103"/>
        <v/>
      </c>
      <c r="X5311" s="35" t="s">
        <v>753</v>
      </c>
      <c r="Y5311" s="35" t="s">
        <v>754</v>
      </c>
      <c r="Z5311" s="35" t="str">
        <f t="shared" si="1104"/>
        <v/>
      </c>
      <c r="AA5311" s="35" t="e">
        <f t="shared" si="1105"/>
        <v>#VALUE!</v>
      </c>
      <c r="AB5311" s="35" t="str">
        <f t="shared" si="1106"/>
        <v>{keyword:}</v>
      </c>
      <c r="AC5311" s="107" t="e">
        <f t="shared" si="1107"/>
        <v>#VALUE!</v>
      </c>
      <c r="AK5311" t="s">
        <v>577</v>
      </c>
    </row>
    <row r="5312" spans="1:37" ht="15" x14ac:dyDescent="0.25">
      <c r="A5312" s="35">
        <f t="shared" si="1099"/>
        <v>0</v>
      </c>
      <c r="C5312" s="35" t="str">
        <f t="shared" si="1100"/>
        <v/>
      </c>
      <c r="K5312" t="s">
        <v>577</v>
      </c>
      <c r="O5312" s="35" t="str">
        <f t="shared" si="1101"/>
        <v>?utm_source=yandex&amp;utm_medium=cpc&amp;utm_campaign=&amp;utm_content=&amp;utm_term={keyword}&amp;utm_device={device_type}</v>
      </c>
      <c r="P5312" s="35" t="str">
        <f t="shared" si="1098"/>
        <v/>
      </c>
      <c r="T5312" s="8" t="s">
        <v>751</v>
      </c>
      <c r="U5312" s="8" t="str">
        <f t="shared" si="1102"/>
        <v>,</v>
      </c>
      <c r="W5312" s="35" t="str">
        <f t="shared" si="1103"/>
        <v/>
      </c>
      <c r="X5312" s="35" t="s">
        <v>753</v>
      </c>
      <c r="Y5312" s="35" t="s">
        <v>754</v>
      </c>
      <c r="Z5312" s="35" t="str">
        <f t="shared" si="1104"/>
        <v/>
      </c>
      <c r="AA5312" s="35" t="e">
        <f t="shared" si="1105"/>
        <v>#VALUE!</v>
      </c>
      <c r="AB5312" s="35" t="str">
        <f t="shared" si="1106"/>
        <v>{keyword:}</v>
      </c>
      <c r="AC5312" s="107" t="e">
        <f t="shared" si="1107"/>
        <v>#VALUE!</v>
      </c>
      <c r="AK5312" t="s">
        <v>577</v>
      </c>
    </row>
    <row r="5313" spans="1:37" ht="15" customHeight="1" x14ac:dyDescent="0.25">
      <c r="A5313" s="35">
        <f t="shared" si="1099"/>
        <v>0</v>
      </c>
      <c r="C5313" s="35" t="str">
        <f t="shared" si="1100"/>
        <v/>
      </c>
      <c r="K5313" t="s">
        <v>577</v>
      </c>
      <c r="O5313" s="35" t="str">
        <f t="shared" si="1101"/>
        <v>?utm_source=yandex&amp;utm_medium=cpc&amp;utm_campaign=&amp;utm_content=&amp;utm_term={keyword}&amp;utm_device={device_type}</v>
      </c>
      <c r="P5313" s="35" t="str">
        <f t="shared" si="1098"/>
        <v/>
      </c>
      <c r="T5313" s="8" t="s">
        <v>751</v>
      </c>
      <c r="U5313" s="8" t="str">
        <f t="shared" si="1102"/>
        <v>,</v>
      </c>
      <c r="W5313" s="35" t="str">
        <f t="shared" si="1103"/>
        <v/>
      </c>
      <c r="X5313" s="35" t="s">
        <v>753</v>
      </c>
      <c r="Y5313" s="35" t="s">
        <v>754</v>
      </c>
      <c r="Z5313" s="35" t="str">
        <f t="shared" si="1104"/>
        <v/>
      </c>
      <c r="AA5313" s="35" t="e">
        <f t="shared" si="1105"/>
        <v>#VALUE!</v>
      </c>
      <c r="AB5313" s="35" t="str">
        <f t="shared" si="1106"/>
        <v>{keyword:}</v>
      </c>
      <c r="AC5313" s="107" t="e">
        <f t="shared" si="1107"/>
        <v>#VALUE!</v>
      </c>
      <c r="AK5313" t="s">
        <v>577</v>
      </c>
    </row>
    <row r="5314" spans="1:37" ht="15" x14ac:dyDescent="0.25">
      <c r="A5314" s="35">
        <f t="shared" si="1099"/>
        <v>0</v>
      </c>
      <c r="C5314" s="35" t="str">
        <f t="shared" si="1100"/>
        <v/>
      </c>
      <c r="K5314" t="s">
        <v>577</v>
      </c>
      <c r="O5314" s="35" t="str">
        <f t="shared" si="1101"/>
        <v>?utm_source=yandex&amp;utm_medium=cpc&amp;utm_campaign=&amp;utm_content=&amp;utm_term={keyword}&amp;utm_device={device_type}</v>
      </c>
      <c r="P5314" s="35" t="str">
        <f t="shared" ref="P5314:P5377" si="1108">SUBSTITUTE((SUBSTITUTE(B5314,"""",))," ","-")</f>
        <v/>
      </c>
      <c r="T5314" s="8" t="s">
        <v>751</v>
      </c>
      <c r="U5314" s="8" t="str">
        <f t="shared" si="1102"/>
        <v>,</v>
      </c>
      <c r="W5314" s="35" t="str">
        <f t="shared" si="1103"/>
        <v/>
      </c>
      <c r="X5314" s="35" t="s">
        <v>753</v>
      </c>
      <c r="Y5314" s="35" t="s">
        <v>754</v>
      </c>
      <c r="Z5314" s="35" t="str">
        <f t="shared" si="1104"/>
        <v/>
      </c>
      <c r="AA5314" s="35" t="e">
        <f t="shared" si="1105"/>
        <v>#VALUE!</v>
      </c>
      <c r="AB5314" s="35" t="str">
        <f t="shared" si="1106"/>
        <v>{keyword:}</v>
      </c>
      <c r="AC5314" s="107" t="e">
        <f t="shared" si="1107"/>
        <v>#VALUE!</v>
      </c>
      <c r="AK5314" t="s">
        <v>577</v>
      </c>
    </row>
    <row r="5315" spans="1:37" ht="15" customHeight="1" x14ac:dyDescent="0.25">
      <c r="A5315" s="35">
        <f t="shared" ref="A5315:A5378" si="1109">IF(ISBLANK(B5315),0,LEN(TRIM(B5315))-LEN(SUBSTITUTE(B5315," ",""))+1)</f>
        <v>0</v>
      </c>
      <c r="C5315" s="35" t="str">
        <f t="shared" ref="C5315:C5378" si="1110">SUBSTITUTE(B5315," ","_")</f>
        <v/>
      </c>
      <c r="K5315" t="s">
        <v>577</v>
      </c>
      <c r="O5315" s="35" t="str">
        <f t="shared" ref="O5315:O5378" si="1111">CONCATENATE(M5315,"?utm_source=yandex&amp;utm_medium=cpc&amp;utm_campaign=",SUBSTITUTE(TRIM(N5315)," ","_"),"&amp;utm_content=",SUBSTITUTE(SUBSTITUTE(B5315,"""",)," ","_"),"&amp;utm_term={keyword}","&amp;utm_device={device_type}")</f>
        <v>?utm_source=yandex&amp;utm_medium=cpc&amp;utm_campaign=&amp;utm_content=&amp;utm_term={keyword}&amp;utm_device={device_type}</v>
      </c>
      <c r="P5315" s="35" t="str">
        <f t="shared" si="1108"/>
        <v/>
      </c>
      <c r="T5315" s="8" t="s">
        <v>751</v>
      </c>
      <c r="U5315" s="8" t="str">
        <f t="shared" ref="U5315:U5378" si="1112">CONCATENATE(R5315,T5315,S5315)</f>
        <v>,</v>
      </c>
      <c r="W5315" s="35" t="str">
        <f t="shared" ref="W5315:W5378" si="1113">SUBSTITUTE((SUBSTITUTE(P5315,"""",)),"-"," ")</f>
        <v/>
      </c>
      <c r="X5315" s="35" t="s">
        <v>753</v>
      </c>
      <c r="Y5315" s="35" t="s">
        <v>754</v>
      </c>
      <c r="Z5315" s="35" t="str">
        <f t="shared" ref="Z5315:Z5378" si="1114">IF(ISERR(MID(W5315,1,FIND(" ",W5315,1)-1)),W5315,MID(W5315,1,FIND(" ",W5315,1)-1))</f>
        <v/>
      </c>
      <c r="AA5315" s="35" t="e">
        <f t="shared" ref="AA5315:AA5378" si="1115">MID(W5315,FIND(" ",W5315)+1,100)</f>
        <v>#VALUE!</v>
      </c>
      <c r="AB5315" s="35" t="str">
        <f t="shared" ref="AB5315:AB5378" si="1116">CONCATENATE(X5315,Z5315,Y5315)</f>
        <v>{keyword:}</v>
      </c>
      <c r="AC5315" s="107" t="e">
        <f t="shared" ref="AC5315:AC5378" si="1117">CONCATENATE(X5315,AA5315,Y5315)</f>
        <v>#VALUE!</v>
      </c>
      <c r="AK5315" t="s">
        <v>577</v>
      </c>
    </row>
    <row r="5316" spans="1:37" ht="15" x14ac:dyDescent="0.25">
      <c r="A5316" s="35">
        <f t="shared" si="1109"/>
        <v>0</v>
      </c>
      <c r="C5316" s="35" t="str">
        <f t="shared" si="1110"/>
        <v/>
      </c>
      <c r="K5316" t="s">
        <v>577</v>
      </c>
      <c r="O5316" s="35" t="str">
        <f t="shared" si="1111"/>
        <v>?utm_source=yandex&amp;utm_medium=cpc&amp;utm_campaign=&amp;utm_content=&amp;utm_term={keyword}&amp;utm_device={device_type}</v>
      </c>
      <c r="P5316" s="35" t="str">
        <f t="shared" si="1108"/>
        <v/>
      </c>
      <c r="T5316" s="8" t="s">
        <v>751</v>
      </c>
      <c r="U5316" s="8" t="str">
        <f t="shared" si="1112"/>
        <v>,</v>
      </c>
      <c r="W5316" s="35" t="str">
        <f t="shared" si="1113"/>
        <v/>
      </c>
      <c r="X5316" s="35" t="s">
        <v>753</v>
      </c>
      <c r="Y5316" s="35" t="s">
        <v>754</v>
      </c>
      <c r="Z5316" s="35" t="str">
        <f t="shared" si="1114"/>
        <v/>
      </c>
      <c r="AA5316" s="35" t="e">
        <f t="shared" si="1115"/>
        <v>#VALUE!</v>
      </c>
      <c r="AB5316" s="35" t="str">
        <f t="shared" si="1116"/>
        <v>{keyword:}</v>
      </c>
      <c r="AC5316" s="107" t="e">
        <f t="shared" si="1117"/>
        <v>#VALUE!</v>
      </c>
      <c r="AK5316" t="s">
        <v>577</v>
      </c>
    </row>
    <row r="5317" spans="1:37" ht="15" customHeight="1" x14ac:dyDescent="0.25">
      <c r="A5317" s="35">
        <f t="shared" si="1109"/>
        <v>0</v>
      </c>
      <c r="C5317" s="35" t="str">
        <f t="shared" si="1110"/>
        <v/>
      </c>
      <c r="K5317" t="s">
        <v>577</v>
      </c>
      <c r="O5317" s="35" t="str">
        <f t="shared" si="1111"/>
        <v>?utm_source=yandex&amp;utm_medium=cpc&amp;utm_campaign=&amp;utm_content=&amp;utm_term={keyword}&amp;utm_device={device_type}</v>
      </c>
      <c r="P5317" s="35" t="str">
        <f t="shared" si="1108"/>
        <v/>
      </c>
      <c r="T5317" s="8" t="s">
        <v>751</v>
      </c>
      <c r="U5317" s="8" t="str">
        <f t="shared" si="1112"/>
        <v>,</v>
      </c>
      <c r="W5317" s="35" t="str">
        <f t="shared" si="1113"/>
        <v/>
      </c>
      <c r="X5317" s="35" t="s">
        <v>753</v>
      </c>
      <c r="Y5317" s="35" t="s">
        <v>754</v>
      </c>
      <c r="Z5317" s="35" t="str">
        <f t="shared" si="1114"/>
        <v/>
      </c>
      <c r="AA5317" s="35" t="e">
        <f t="shared" si="1115"/>
        <v>#VALUE!</v>
      </c>
      <c r="AB5317" s="35" t="str">
        <f t="shared" si="1116"/>
        <v>{keyword:}</v>
      </c>
      <c r="AC5317" s="107" t="e">
        <f t="shared" si="1117"/>
        <v>#VALUE!</v>
      </c>
      <c r="AK5317" t="s">
        <v>577</v>
      </c>
    </row>
    <row r="5318" spans="1:37" ht="15" x14ac:dyDescent="0.25">
      <c r="A5318" s="35">
        <f t="shared" si="1109"/>
        <v>0</v>
      </c>
      <c r="C5318" s="35" t="str">
        <f t="shared" si="1110"/>
        <v/>
      </c>
      <c r="K5318" t="s">
        <v>577</v>
      </c>
      <c r="O5318" s="35" t="str">
        <f t="shared" si="1111"/>
        <v>?utm_source=yandex&amp;utm_medium=cpc&amp;utm_campaign=&amp;utm_content=&amp;utm_term={keyword}&amp;utm_device={device_type}</v>
      </c>
      <c r="P5318" s="35" t="str">
        <f t="shared" si="1108"/>
        <v/>
      </c>
      <c r="T5318" s="8" t="s">
        <v>751</v>
      </c>
      <c r="U5318" s="8" t="str">
        <f t="shared" si="1112"/>
        <v>,</v>
      </c>
      <c r="W5318" s="35" t="str">
        <f t="shared" si="1113"/>
        <v/>
      </c>
      <c r="X5318" s="35" t="s">
        <v>753</v>
      </c>
      <c r="Y5318" s="35" t="s">
        <v>754</v>
      </c>
      <c r="Z5318" s="35" t="str">
        <f t="shared" si="1114"/>
        <v/>
      </c>
      <c r="AA5318" s="35" t="e">
        <f t="shared" si="1115"/>
        <v>#VALUE!</v>
      </c>
      <c r="AB5318" s="35" t="str">
        <f t="shared" si="1116"/>
        <v>{keyword:}</v>
      </c>
      <c r="AC5318" s="107" t="e">
        <f t="shared" si="1117"/>
        <v>#VALUE!</v>
      </c>
      <c r="AK5318" t="s">
        <v>577</v>
      </c>
    </row>
    <row r="5319" spans="1:37" ht="15" customHeight="1" x14ac:dyDescent="0.25">
      <c r="A5319" s="35">
        <f t="shared" si="1109"/>
        <v>0</v>
      </c>
      <c r="C5319" s="35" t="str">
        <f t="shared" si="1110"/>
        <v/>
      </c>
      <c r="K5319" t="s">
        <v>577</v>
      </c>
      <c r="O5319" s="35" t="str">
        <f t="shared" si="1111"/>
        <v>?utm_source=yandex&amp;utm_medium=cpc&amp;utm_campaign=&amp;utm_content=&amp;utm_term={keyword}&amp;utm_device={device_type}</v>
      </c>
      <c r="P5319" s="35" t="str">
        <f t="shared" si="1108"/>
        <v/>
      </c>
      <c r="T5319" s="8" t="s">
        <v>751</v>
      </c>
      <c r="U5319" s="8" t="str">
        <f t="shared" si="1112"/>
        <v>,</v>
      </c>
      <c r="W5319" s="35" t="str">
        <f t="shared" si="1113"/>
        <v/>
      </c>
      <c r="X5319" s="35" t="s">
        <v>753</v>
      </c>
      <c r="Y5319" s="35" t="s">
        <v>754</v>
      </c>
      <c r="Z5319" s="35" t="str">
        <f t="shared" si="1114"/>
        <v/>
      </c>
      <c r="AA5319" s="35" t="e">
        <f t="shared" si="1115"/>
        <v>#VALUE!</v>
      </c>
      <c r="AB5319" s="35" t="str">
        <f t="shared" si="1116"/>
        <v>{keyword:}</v>
      </c>
      <c r="AC5319" s="107" t="e">
        <f t="shared" si="1117"/>
        <v>#VALUE!</v>
      </c>
      <c r="AK5319" t="s">
        <v>577</v>
      </c>
    </row>
    <row r="5320" spans="1:37" ht="15" x14ac:dyDescent="0.25">
      <c r="A5320" s="35">
        <f t="shared" si="1109"/>
        <v>0</v>
      </c>
      <c r="C5320" s="35" t="str">
        <f t="shared" si="1110"/>
        <v/>
      </c>
      <c r="K5320" t="s">
        <v>577</v>
      </c>
      <c r="O5320" s="35" t="str">
        <f t="shared" si="1111"/>
        <v>?utm_source=yandex&amp;utm_medium=cpc&amp;utm_campaign=&amp;utm_content=&amp;utm_term={keyword}&amp;utm_device={device_type}</v>
      </c>
      <c r="P5320" s="35" t="str">
        <f t="shared" si="1108"/>
        <v/>
      </c>
      <c r="T5320" s="8" t="s">
        <v>751</v>
      </c>
      <c r="U5320" s="8" t="str">
        <f t="shared" si="1112"/>
        <v>,</v>
      </c>
      <c r="W5320" s="35" t="str">
        <f t="shared" si="1113"/>
        <v/>
      </c>
      <c r="X5320" s="35" t="s">
        <v>753</v>
      </c>
      <c r="Y5320" s="35" t="s">
        <v>754</v>
      </c>
      <c r="Z5320" s="35" t="str">
        <f t="shared" si="1114"/>
        <v/>
      </c>
      <c r="AA5320" s="35" t="e">
        <f t="shared" si="1115"/>
        <v>#VALUE!</v>
      </c>
      <c r="AB5320" s="35" t="str">
        <f t="shared" si="1116"/>
        <v>{keyword:}</v>
      </c>
      <c r="AC5320" s="107" t="e">
        <f t="shared" si="1117"/>
        <v>#VALUE!</v>
      </c>
      <c r="AK5320" t="s">
        <v>577</v>
      </c>
    </row>
    <row r="5321" spans="1:37" ht="15" customHeight="1" x14ac:dyDescent="0.25">
      <c r="A5321" s="35">
        <f t="shared" si="1109"/>
        <v>0</v>
      </c>
      <c r="C5321" s="35" t="str">
        <f t="shared" si="1110"/>
        <v/>
      </c>
      <c r="K5321" t="s">
        <v>577</v>
      </c>
      <c r="O5321" s="35" t="str">
        <f t="shared" si="1111"/>
        <v>?utm_source=yandex&amp;utm_medium=cpc&amp;utm_campaign=&amp;utm_content=&amp;utm_term={keyword}&amp;utm_device={device_type}</v>
      </c>
      <c r="P5321" s="35" t="str">
        <f t="shared" si="1108"/>
        <v/>
      </c>
      <c r="T5321" s="8" t="s">
        <v>751</v>
      </c>
      <c r="U5321" s="8" t="str">
        <f t="shared" si="1112"/>
        <v>,</v>
      </c>
      <c r="W5321" s="35" t="str">
        <f t="shared" si="1113"/>
        <v/>
      </c>
      <c r="X5321" s="35" t="s">
        <v>753</v>
      </c>
      <c r="Y5321" s="35" t="s">
        <v>754</v>
      </c>
      <c r="Z5321" s="35" t="str">
        <f t="shared" si="1114"/>
        <v/>
      </c>
      <c r="AA5321" s="35" t="e">
        <f t="shared" si="1115"/>
        <v>#VALUE!</v>
      </c>
      <c r="AB5321" s="35" t="str">
        <f t="shared" si="1116"/>
        <v>{keyword:}</v>
      </c>
      <c r="AC5321" s="107" t="e">
        <f t="shared" si="1117"/>
        <v>#VALUE!</v>
      </c>
      <c r="AK5321" t="s">
        <v>577</v>
      </c>
    </row>
    <row r="5322" spans="1:37" ht="15" x14ac:dyDescent="0.25">
      <c r="A5322" s="35">
        <f t="shared" si="1109"/>
        <v>0</v>
      </c>
      <c r="C5322" s="35" t="str">
        <f t="shared" si="1110"/>
        <v/>
      </c>
      <c r="K5322" t="s">
        <v>577</v>
      </c>
      <c r="O5322" s="35" t="str">
        <f t="shared" si="1111"/>
        <v>?utm_source=yandex&amp;utm_medium=cpc&amp;utm_campaign=&amp;utm_content=&amp;utm_term={keyword}&amp;utm_device={device_type}</v>
      </c>
      <c r="P5322" s="35" t="str">
        <f t="shared" si="1108"/>
        <v/>
      </c>
      <c r="T5322" s="8" t="s">
        <v>751</v>
      </c>
      <c r="U5322" s="8" t="str">
        <f t="shared" si="1112"/>
        <v>,</v>
      </c>
      <c r="W5322" s="35" t="str">
        <f t="shared" si="1113"/>
        <v/>
      </c>
      <c r="X5322" s="35" t="s">
        <v>753</v>
      </c>
      <c r="Y5322" s="35" t="s">
        <v>754</v>
      </c>
      <c r="Z5322" s="35" t="str">
        <f t="shared" si="1114"/>
        <v/>
      </c>
      <c r="AA5322" s="35" t="e">
        <f t="shared" si="1115"/>
        <v>#VALUE!</v>
      </c>
      <c r="AB5322" s="35" t="str">
        <f t="shared" si="1116"/>
        <v>{keyword:}</v>
      </c>
      <c r="AC5322" s="107" t="e">
        <f t="shared" si="1117"/>
        <v>#VALUE!</v>
      </c>
      <c r="AK5322" t="s">
        <v>577</v>
      </c>
    </row>
    <row r="5323" spans="1:37" ht="15" customHeight="1" x14ac:dyDescent="0.25">
      <c r="A5323" s="35">
        <f t="shared" si="1109"/>
        <v>0</v>
      </c>
      <c r="C5323" s="35" t="str">
        <f t="shared" si="1110"/>
        <v/>
      </c>
      <c r="K5323" t="s">
        <v>577</v>
      </c>
      <c r="O5323" s="35" t="str">
        <f t="shared" si="1111"/>
        <v>?utm_source=yandex&amp;utm_medium=cpc&amp;utm_campaign=&amp;utm_content=&amp;utm_term={keyword}&amp;utm_device={device_type}</v>
      </c>
      <c r="P5323" s="35" t="str">
        <f t="shared" si="1108"/>
        <v/>
      </c>
      <c r="T5323" s="8" t="s">
        <v>751</v>
      </c>
      <c r="U5323" s="8" t="str">
        <f t="shared" si="1112"/>
        <v>,</v>
      </c>
      <c r="W5323" s="35" t="str">
        <f t="shared" si="1113"/>
        <v/>
      </c>
      <c r="X5323" s="35" t="s">
        <v>753</v>
      </c>
      <c r="Y5323" s="35" t="s">
        <v>754</v>
      </c>
      <c r="Z5323" s="35" t="str">
        <f t="shared" si="1114"/>
        <v/>
      </c>
      <c r="AA5323" s="35" t="e">
        <f t="shared" si="1115"/>
        <v>#VALUE!</v>
      </c>
      <c r="AB5323" s="35" t="str">
        <f t="shared" si="1116"/>
        <v>{keyword:}</v>
      </c>
      <c r="AC5323" s="107" t="e">
        <f t="shared" si="1117"/>
        <v>#VALUE!</v>
      </c>
      <c r="AK5323" t="s">
        <v>577</v>
      </c>
    </row>
    <row r="5324" spans="1:37" ht="15" x14ac:dyDescent="0.25">
      <c r="A5324" s="35">
        <f t="shared" si="1109"/>
        <v>0</v>
      </c>
      <c r="C5324" s="35" t="str">
        <f t="shared" si="1110"/>
        <v/>
      </c>
      <c r="K5324" t="s">
        <v>577</v>
      </c>
      <c r="O5324" s="35" t="str">
        <f t="shared" si="1111"/>
        <v>?utm_source=yandex&amp;utm_medium=cpc&amp;utm_campaign=&amp;utm_content=&amp;utm_term={keyword}&amp;utm_device={device_type}</v>
      </c>
      <c r="P5324" s="35" t="str">
        <f t="shared" si="1108"/>
        <v/>
      </c>
      <c r="T5324" s="8" t="s">
        <v>751</v>
      </c>
      <c r="U5324" s="8" t="str">
        <f t="shared" si="1112"/>
        <v>,</v>
      </c>
      <c r="W5324" s="35" t="str">
        <f t="shared" si="1113"/>
        <v/>
      </c>
      <c r="X5324" s="35" t="s">
        <v>753</v>
      </c>
      <c r="Y5324" s="35" t="s">
        <v>754</v>
      </c>
      <c r="Z5324" s="35" t="str">
        <f t="shared" si="1114"/>
        <v/>
      </c>
      <c r="AA5324" s="35" t="e">
        <f t="shared" si="1115"/>
        <v>#VALUE!</v>
      </c>
      <c r="AB5324" s="35" t="str">
        <f t="shared" si="1116"/>
        <v>{keyword:}</v>
      </c>
      <c r="AC5324" s="107" t="e">
        <f t="shared" si="1117"/>
        <v>#VALUE!</v>
      </c>
      <c r="AK5324" t="s">
        <v>577</v>
      </c>
    </row>
    <row r="5325" spans="1:37" ht="15" customHeight="1" x14ac:dyDescent="0.25">
      <c r="A5325" s="35">
        <f t="shared" si="1109"/>
        <v>0</v>
      </c>
      <c r="C5325" s="35" t="str">
        <f t="shared" si="1110"/>
        <v/>
      </c>
      <c r="K5325" t="s">
        <v>577</v>
      </c>
      <c r="O5325" s="35" t="str">
        <f t="shared" si="1111"/>
        <v>?utm_source=yandex&amp;utm_medium=cpc&amp;utm_campaign=&amp;utm_content=&amp;utm_term={keyword}&amp;utm_device={device_type}</v>
      </c>
      <c r="P5325" s="35" t="str">
        <f t="shared" si="1108"/>
        <v/>
      </c>
      <c r="T5325" s="8" t="s">
        <v>751</v>
      </c>
      <c r="U5325" s="8" t="str">
        <f t="shared" si="1112"/>
        <v>,</v>
      </c>
      <c r="W5325" s="35" t="str">
        <f t="shared" si="1113"/>
        <v/>
      </c>
      <c r="X5325" s="35" t="s">
        <v>753</v>
      </c>
      <c r="Y5325" s="35" t="s">
        <v>754</v>
      </c>
      <c r="Z5325" s="35" t="str">
        <f t="shared" si="1114"/>
        <v/>
      </c>
      <c r="AA5325" s="35" t="e">
        <f t="shared" si="1115"/>
        <v>#VALUE!</v>
      </c>
      <c r="AB5325" s="35" t="str">
        <f t="shared" si="1116"/>
        <v>{keyword:}</v>
      </c>
      <c r="AC5325" s="107" t="e">
        <f t="shared" si="1117"/>
        <v>#VALUE!</v>
      </c>
      <c r="AK5325" t="s">
        <v>577</v>
      </c>
    </row>
    <row r="5326" spans="1:37" ht="15" x14ac:dyDescent="0.25">
      <c r="A5326" s="35">
        <f t="shared" si="1109"/>
        <v>0</v>
      </c>
      <c r="C5326" s="35" t="str">
        <f t="shared" si="1110"/>
        <v/>
      </c>
      <c r="K5326" t="s">
        <v>577</v>
      </c>
      <c r="O5326" s="35" t="str">
        <f t="shared" si="1111"/>
        <v>?utm_source=yandex&amp;utm_medium=cpc&amp;utm_campaign=&amp;utm_content=&amp;utm_term={keyword}&amp;utm_device={device_type}</v>
      </c>
      <c r="P5326" s="35" t="str">
        <f t="shared" si="1108"/>
        <v/>
      </c>
      <c r="T5326" s="8" t="s">
        <v>751</v>
      </c>
      <c r="U5326" s="8" t="str">
        <f t="shared" si="1112"/>
        <v>,</v>
      </c>
      <c r="W5326" s="35" t="str">
        <f t="shared" si="1113"/>
        <v/>
      </c>
      <c r="X5326" s="35" t="s">
        <v>753</v>
      </c>
      <c r="Y5326" s="35" t="s">
        <v>754</v>
      </c>
      <c r="Z5326" s="35" t="str">
        <f t="shared" si="1114"/>
        <v/>
      </c>
      <c r="AA5326" s="35" t="e">
        <f t="shared" si="1115"/>
        <v>#VALUE!</v>
      </c>
      <c r="AB5326" s="35" t="str">
        <f t="shared" si="1116"/>
        <v>{keyword:}</v>
      </c>
      <c r="AC5326" s="107" t="e">
        <f t="shared" si="1117"/>
        <v>#VALUE!</v>
      </c>
      <c r="AK5326" t="s">
        <v>577</v>
      </c>
    </row>
    <row r="5327" spans="1:37" ht="15" customHeight="1" x14ac:dyDescent="0.25">
      <c r="A5327" s="35">
        <f t="shared" si="1109"/>
        <v>0</v>
      </c>
      <c r="C5327" s="35" t="str">
        <f t="shared" si="1110"/>
        <v/>
      </c>
      <c r="K5327" t="s">
        <v>577</v>
      </c>
      <c r="O5327" s="35" t="str">
        <f t="shared" si="1111"/>
        <v>?utm_source=yandex&amp;utm_medium=cpc&amp;utm_campaign=&amp;utm_content=&amp;utm_term={keyword}&amp;utm_device={device_type}</v>
      </c>
      <c r="P5327" s="35" t="str">
        <f t="shared" si="1108"/>
        <v/>
      </c>
      <c r="T5327" s="8" t="s">
        <v>751</v>
      </c>
      <c r="U5327" s="8" t="str">
        <f t="shared" si="1112"/>
        <v>,</v>
      </c>
      <c r="W5327" s="35" t="str">
        <f t="shared" si="1113"/>
        <v/>
      </c>
      <c r="X5327" s="35" t="s">
        <v>753</v>
      </c>
      <c r="Y5327" s="35" t="s">
        <v>754</v>
      </c>
      <c r="Z5327" s="35" t="str">
        <f t="shared" si="1114"/>
        <v/>
      </c>
      <c r="AA5327" s="35" t="e">
        <f t="shared" si="1115"/>
        <v>#VALUE!</v>
      </c>
      <c r="AB5327" s="35" t="str">
        <f t="shared" si="1116"/>
        <v>{keyword:}</v>
      </c>
      <c r="AC5327" s="107" t="e">
        <f t="shared" si="1117"/>
        <v>#VALUE!</v>
      </c>
      <c r="AK5327" t="s">
        <v>577</v>
      </c>
    </row>
    <row r="5328" spans="1:37" ht="15" x14ac:dyDescent="0.25">
      <c r="A5328" s="35">
        <f t="shared" si="1109"/>
        <v>0</v>
      </c>
      <c r="C5328" s="35" t="str">
        <f t="shared" si="1110"/>
        <v/>
      </c>
      <c r="K5328" t="s">
        <v>577</v>
      </c>
      <c r="O5328" s="35" t="str">
        <f t="shared" si="1111"/>
        <v>?utm_source=yandex&amp;utm_medium=cpc&amp;utm_campaign=&amp;utm_content=&amp;utm_term={keyword}&amp;utm_device={device_type}</v>
      </c>
      <c r="P5328" s="35" t="str">
        <f t="shared" si="1108"/>
        <v/>
      </c>
      <c r="T5328" s="8" t="s">
        <v>751</v>
      </c>
      <c r="U5328" s="8" t="str">
        <f t="shared" si="1112"/>
        <v>,</v>
      </c>
      <c r="W5328" s="35" t="str">
        <f t="shared" si="1113"/>
        <v/>
      </c>
      <c r="X5328" s="35" t="s">
        <v>753</v>
      </c>
      <c r="Y5328" s="35" t="s">
        <v>754</v>
      </c>
      <c r="Z5328" s="35" t="str">
        <f t="shared" si="1114"/>
        <v/>
      </c>
      <c r="AA5328" s="35" t="e">
        <f t="shared" si="1115"/>
        <v>#VALUE!</v>
      </c>
      <c r="AB5328" s="35" t="str">
        <f t="shared" si="1116"/>
        <v>{keyword:}</v>
      </c>
      <c r="AC5328" s="107" t="e">
        <f t="shared" si="1117"/>
        <v>#VALUE!</v>
      </c>
      <c r="AK5328" t="s">
        <v>577</v>
      </c>
    </row>
    <row r="5329" spans="1:37" ht="15" customHeight="1" x14ac:dyDescent="0.25">
      <c r="A5329" s="35">
        <f t="shared" si="1109"/>
        <v>0</v>
      </c>
      <c r="C5329" s="35" t="str">
        <f t="shared" si="1110"/>
        <v/>
      </c>
      <c r="K5329" t="s">
        <v>577</v>
      </c>
      <c r="O5329" s="35" t="str">
        <f t="shared" si="1111"/>
        <v>?utm_source=yandex&amp;utm_medium=cpc&amp;utm_campaign=&amp;utm_content=&amp;utm_term={keyword}&amp;utm_device={device_type}</v>
      </c>
      <c r="P5329" s="35" t="str">
        <f t="shared" si="1108"/>
        <v/>
      </c>
      <c r="T5329" s="8" t="s">
        <v>751</v>
      </c>
      <c r="U5329" s="8" t="str">
        <f t="shared" si="1112"/>
        <v>,</v>
      </c>
      <c r="W5329" s="35" t="str">
        <f t="shared" si="1113"/>
        <v/>
      </c>
      <c r="X5329" s="35" t="s">
        <v>753</v>
      </c>
      <c r="Y5329" s="35" t="s">
        <v>754</v>
      </c>
      <c r="Z5329" s="35" t="str">
        <f t="shared" si="1114"/>
        <v/>
      </c>
      <c r="AA5329" s="35" t="e">
        <f t="shared" si="1115"/>
        <v>#VALUE!</v>
      </c>
      <c r="AB5329" s="35" t="str">
        <f t="shared" si="1116"/>
        <v>{keyword:}</v>
      </c>
      <c r="AC5329" s="107" t="e">
        <f t="shared" si="1117"/>
        <v>#VALUE!</v>
      </c>
      <c r="AK5329" t="s">
        <v>577</v>
      </c>
    </row>
    <row r="5330" spans="1:37" ht="15" x14ac:dyDescent="0.25">
      <c r="A5330" s="35">
        <f t="shared" si="1109"/>
        <v>0</v>
      </c>
      <c r="C5330" s="35" t="str">
        <f t="shared" si="1110"/>
        <v/>
      </c>
      <c r="K5330" t="s">
        <v>577</v>
      </c>
      <c r="O5330" s="35" t="str">
        <f t="shared" si="1111"/>
        <v>?utm_source=yandex&amp;utm_medium=cpc&amp;utm_campaign=&amp;utm_content=&amp;utm_term={keyword}&amp;utm_device={device_type}</v>
      </c>
      <c r="P5330" s="35" t="str">
        <f t="shared" si="1108"/>
        <v/>
      </c>
      <c r="T5330" s="8" t="s">
        <v>751</v>
      </c>
      <c r="U5330" s="8" t="str">
        <f t="shared" si="1112"/>
        <v>,</v>
      </c>
      <c r="W5330" s="35" t="str">
        <f t="shared" si="1113"/>
        <v/>
      </c>
      <c r="X5330" s="35" t="s">
        <v>753</v>
      </c>
      <c r="Y5330" s="35" t="s">
        <v>754</v>
      </c>
      <c r="Z5330" s="35" t="str">
        <f t="shared" si="1114"/>
        <v/>
      </c>
      <c r="AA5330" s="35" t="e">
        <f t="shared" si="1115"/>
        <v>#VALUE!</v>
      </c>
      <c r="AB5330" s="35" t="str">
        <f t="shared" si="1116"/>
        <v>{keyword:}</v>
      </c>
      <c r="AC5330" s="107" t="e">
        <f t="shared" si="1117"/>
        <v>#VALUE!</v>
      </c>
      <c r="AK5330" t="s">
        <v>577</v>
      </c>
    </row>
    <row r="5331" spans="1:37" ht="15" customHeight="1" x14ac:dyDescent="0.25">
      <c r="A5331" s="35">
        <f t="shared" si="1109"/>
        <v>0</v>
      </c>
      <c r="C5331" s="35" t="str">
        <f t="shared" si="1110"/>
        <v/>
      </c>
      <c r="K5331" t="s">
        <v>577</v>
      </c>
      <c r="O5331" s="35" t="str">
        <f t="shared" si="1111"/>
        <v>?utm_source=yandex&amp;utm_medium=cpc&amp;utm_campaign=&amp;utm_content=&amp;utm_term={keyword}&amp;utm_device={device_type}</v>
      </c>
      <c r="P5331" s="35" t="str">
        <f t="shared" si="1108"/>
        <v/>
      </c>
      <c r="T5331" s="8" t="s">
        <v>751</v>
      </c>
      <c r="U5331" s="8" t="str">
        <f t="shared" si="1112"/>
        <v>,</v>
      </c>
      <c r="W5331" s="35" t="str">
        <f t="shared" si="1113"/>
        <v/>
      </c>
      <c r="X5331" s="35" t="s">
        <v>753</v>
      </c>
      <c r="Y5331" s="35" t="s">
        <v>754</v>
      </c>
      <c r="Z5331" s="35" t="str">
        <f t="shared" si="1114"/>
        <v/>
      </c>
      <c r="AA5331" s="35" t="e">
        <f t="shared" si="1115"/>
        <v>#VALUE!</v>
      </c>
      <c r="AB5331" s="35" t="str">
        <f t="shared" si="1116"/>
        <v>{keyword:}</v>
      </c>
      <c r="AC5331" s="107" t="e">
        <f t="shared" si="1117"/>
        <v>#VALUE!</v>
      </c>
      <c r="AK5331" t="s">
        <v>577</v>
      </c>
    </row>
    <row r="5332" spans="1:37" ht="15" x14ac:dyDescent="0.25">
      <c r="A5332" s="35">
        <f t="shared" si="1109"/>
        <v>0</v>
      </c>
      <c r="C5332" s="35" t="str">
        <f t="shared" si="1110"/>
        <v/>
      </c>
      <c r="K5332" t="s">
        <v>577</v>
      </c>
      <c r="O5332" s="35" t="str">
        <f t="shared" si="1111"/>
        <v>?utm_source=yandex&amp;utm_medium=cpc&amp;utm_campaign=&amp;utm_content=&amp;utm_term={keyword}&amp;utm_device={device_type}</v>
      </c>
      <c r="P5332" s="35" t="str">
        <f t="shared" si="1108"/>
        <v/>
      </c>
      <c r="T5332" s="8" t="s">
        <v>751</v>
      </c>
      <c r="U5332" s="8" t="str">
        <f t="shared" si="1112"/>
        <v>,</v>
      </c>
      <c r="W5332" s="35" t="str">
        <f t="shared" si="1113"/>
        <v/>
      </c>
      <c r="X5332" s="35" t="s">
        <v>753</v>
      </c>
      <c r="Y5332" s="35" t="s">
        <v>754</v>
      </c>
      <c r="Z5332" s="35" t="str">
        <f t="shared" si="1114"/>
        <v/>
      </c>
      <c r="AA5332" s="35" t="e">
        <f t="shared" si="1115"/>
        <v>#VALUE!</v>
      </c>
      <c r="AB5332" s="35" t="str">
        <f t="shared" si="1116"/>
        <v>{keyword:}</v>
      </c>
      <c r="AC5332" s="107" t="e">
        <f t="shared" si="1117"/>
        <v>#VALUE!</v>
      </c>
      <c r="AK5332" t="s">
        <v>577</v>
      </c>
    </row>
    <row r="5333" spans="1:37" ht="15" customHeight="1" x14ac:dyDescent="0.25">
      <c r="A5333" s="35">
        <f t="shared" si="1109"/>
        <v>0</v>
      </c>
      <c r="C5333" s="35" t="str">
        <f t="shared" si="1110"/>
        <v/>
      </c>
      <c r="K5333" t="s">
        <v>577</v>
      </c>
      <c r="O5333" s="35" t="str">
        <f t="shared" si="1111"/>
        <v>?utm_source=yandex&amp;utm_medium=cpc&amp;utm_campaign=&amp;utm_content=&amp;utm_term={keyword}&amp;utm_device={device_type}</v>
      </c>
      <c r="P5333" s="35" t="str">
        <f t="shared" si="1108"/>
        <v/>
      </c>
      <c r="T5333" s="8" t="s">
        <v>751</v>
      </c>
      <c r="U5333" s="8" t="str">
        <f t="shared" si="1112"/>
        <v>,</v>
      </c>
      <c r="W5333" s="35" t="str">
        <f t="shared" si="1113"/>
        <v/>
      </c>
      <c r="X5333" s="35" t="s">
        <v>753</v>
      </c>
      <c r="Y5333" s="35" t="s">
        <v>754</v>
      </c>
      <c r="Z5333" s="35" t="str">
        <f t="shared" si="1114"/>
        <v/>
      </c>
      <c r="AA5333" s="35" t="e">
        <f t="shared" si="1115"/>
        <v>#VALUE!</v>
      </c>
      <c r="AB5333" s="35" t="str">
        <f t="shared" si="1116"/>
        <v>{keyword:}</v>
      </c>
      <c r="AC5333" s="107" t="e">
        <f t="shared" si="1117"/>
        <v>#VALUE!</v>
      </c>
      <c r="AK5333" t="s">
        <v>577</v>
      </c>
    </row>
    <row r="5334" spans="1:37" ht="15" x14ac:dyDescent="0.25">
      <c r="A5334" s="35">
        <f t="shared" si="1109"/>
        <v>0</v>
      </c>
      <c r="C5334" s="35" t="str">
        <f t="shared" si="1110"/>
        <v/>
      </c>
      <c r="K5334" t="s">
        <v>577</v>
      </c>
      <c r="O5334" s="35" t="str">
        <f t="shared" si="1111"/>
        <v>?utm_source=yandex&amp;utm_medium=cpc&amp;utm_campaign=&amp;utm_content=&amp;utm_term={keyword}&amp;utm_device={device_type}</v>
      </c>
      <c r="P5334" s="35" t="str">
        <f t="shared" si="1108"/>
        <v/>
      </c>
      <c r="T5334" s="8" t="s">
        <v>751</v>
      </c>
      <c r="U5334" s="8" t="str">
        <f t="shared" si="1112"/>
        <v>,</v>
      </c>
      <c r="W5334" s="35" t="str">
        <f t="shared" si="1113"/>
        <v/>
      </c>
      <c r="X5334" s="35" t="s">
        <v>753</v>
      </c>
      <c r="Y5334" s="35" t="s">
        <v>754</v>
      </c>
      <c r="Z5334" s="35" t="str">
        <f t="shared" si="1114"/>
        <v/>
      </c>
      <c r="AA5334" s="35" t="e">
        <f t="shared" si="1115"/>
        <v>#VALUE!</v>
      </c>
      <c r="AB5334" s="35" t="str">
        <f t="shared" si="1116"/>
        <v>{keyword:}</v>
      </c>
      <c r="AC5334" s="107" t="e">
        <f t="shared" si="1117"/>
        <v>#VALUE!</v>
      </c>
      <c r="AK5334" t="s">
        <v>577</v>
      </c>
    </row>
    <row r="5335" spans="1:37" ht="15" customHeight="1" x14ac:dyDescent="0.25">
      <c r="A5335" s="35">
        <f t="shared" si="1109"/>
        <v>0</v>
      </c>
      <c r="C5335" s="35" t="str">
        <f t="shared" si="1110"/>
        <v/>
      </c>
      <c r="K5335" t="s">
        <v>577</v>
      </c>
      <c r="O5335" s="35" t="str">
        <f t="shared" si="1111"/>
        <v>?utm_source=yandex&amp;utm_medium=cpc&amp;utm_campaign=&amp;utm_content=&amp;utm_term={keyword}&amp;utm_device={device_type}</v>
      </c>
      <c r="P5335" s="35" t="str">
        <f t="shared" si="1108"/>
        <v/>
      </c>
      <c r="T5335" s="8" t="s">
        <v>751</v>
      </c>
      <c r="U5335" s="8" t="str">
        <f t="shared" si="1112"/>
        <v>,</v>
      </c>
      <c r="W5335" s="35" t="str">
        <f t="shared" si="1113"/>
        <v/>
      </c>
      <c r="X5335" s="35" t="s">
        <v>753</v>
      </c>
      <c r="Y5335" s="35" t="s">
        <v>754</v>
      </c>
      <c r="Z5335" s="35" t="str">
        <f t="shared" si="1114"/>
        <v/>
      </c>
      <c r="AA5335" s="35" t="e">
        <f t="shared" si="1115"/>
        <v>#VALUE!</v>
      </c>
      <c r="AB5335" s="35" t="str">
        <f t="shared" si="1116"/>
        <v>{keyword:}</v>
      </c>
      <c r="AC5335" s="107" t="e">
        <f t="shared" si="1117"/>
        <v>#VALUE!</v>
      </c>
      <c r="AK5335" t="s">
        <v>577</v>
      </c>
    </row>
    <row r="5336" spans="1:37" ht="15" x14ac:dyDescent="0.25">
      <c r="A5336" s="35">
        <f t="shared" si="1109"/>
        <v>0</v>
      </c>
      <c r="C5336" s="35" t="str">
        <f t="shared" si="1110"/>
        <v/>
      </c>
      <c r="K5336" t="s">
        <v>577</v>
      </c>
      <c r="O5336" s="35" t="str">
        <f t="shared" si="1111"/>
        <v>?utm_source=yandex&amp;utm_medium=cpc&amp;utm_campaign=&amp;utm_content=&amp;utm_term={keyword}&amp;utm_device={device_type}</v>
      </c>
      <c r="P5336" s="35" t="str">
        <f t="shared" si="1108"/>
        <v/>
      </c>
      <c r="T5336" s="8" t="s">
        <v>751</v>
      </c>
      <c r="U5336" s="8" t="str">
        <f t="shared" si="1112"/>
        <v>,</v>
      </c>
      <c r="W5336" s="35" t="str">
        <f t="shared" si="1113"/>
        <v/>
      </c>
      <c r="X5336" s="35" t="s">
        <v>753</v>
      </c>
      <c r="Y5336" s="35" t="s">
        <v>754</v>
      </c>
      <c r="Z5336" s="35" t="str">
        <f t="shared" si="1114"/>
        <v/>
      </c>
      <c r="AA5336" s="35" t="e">
        <f t="shared" si="1115"/>
        <v>#VALUE!</v>
      </c>
      <c r="AB5336" s="35" t="str">
        <f t="shared" si="1116"/>
        <v>{keyword:}</v>
      </c>
      <c r="AC5336" s="107" t="e">
        <f t="shared" si="1117"/>
        <v>#VALUE!</v>
      </c>
      <c r="AK5336" t="s">
        <v>577</v>
      </c>
    </row>
    <row r="5337" spans="1:37" ht="15" customHeight="1" x14ac:dyDescent="0.25">
      <c r="A5337" s="35">
        <f t="shared" si="1109"/>
        <v>0</v>
      </c>
      <c r="C5337" s="35" t="str">
        <f t="shared" si="1110"/>
        <v/>
      </c>
      <c r="K5337" t="s">
        <v>577</v>
      </c>
      <c r="O5337" s="35" t="str">
        <f t="shared" si="1111"/>
        <v>?utm_source=yandex&amp;utm_medium=cpc&amp;utm_campaign=&amp;utm_content=&amp;utm_term={keyword}&amp;utm_device={device_type}</v>
      </c>
      <c r="P5337" s="35" t="str">
        <f t="shared" si="1108"/>
        <v/>
      </c>
      <c r="T5337" s="8" t="s">
        <v>751</v>
      </c>
      <c r="U5337" s="8" t="str">
        <f t="shared" si="1112"/>
        <v>,</v>
      </c>
      <c r="W5337" s="35" t="str">
        <f t="shared" si="1113"/>
        <v/>
      </c>
      <c r="X5337" s="35" t="s">
        <v>753</v>
      </c>
      <c r="Y5337" s="35" t="s">
        <v>754</v>
      </c>
      <c r="Z5337" s="35" t="str">
        <f t="shared" si="1114"/>
        <v/>
      </c>
      <c r="AA5337" s="35" t="e">
        <f t="shared" si="1115"/>
        <v>#VALUE!</v>
      </c>
      <c r="AB5337" s="35" t="str">
        <f t="shared" si="1116"/>
        <v>{keyword:}</v>
      </c>
      <c r="AC5337" s="107" t="e">
        <f t="shared" si="1117"/>
        <v>#VALUE!</v>
      </c>
      <c r="AK5337" t="s">
        <v>577</v>
      </c>
    </row>
    <row r="5338" spans="1:37" ht="15" x14ac:dyDescent="0.25">
      <c r="A5338" s="35">
        <f t="shared" si="1109"/>
        <v>0</v>
      </c>
      <c r="C5338" s="35" t="str">
        <f t="shared" si="1110"/>
        <v/>
      </c>
      <c r="K5338" t="s">
        <v>577</v>
      </c>
      <c r="O5338" s="35" t="str">
        <f t="shared" si="1111"/>
        <v>?utm_source=yandex&amp;utm_medium=cpc&amp;utm_campaign=&amp;utm_content=&amp;utm_term={keyword}&amp;utm_device={device_type}</v>
      </c>
      <c r="P5338" s="35" t="str">
        <f t="shared" si="1108"/>
        <v/>
      </c>
      <c r="T5338" s="8" t="s">
        <v>751</v>
      </c>
      <c r="U5338" s="8" t="str">
        <f t="shared" si="1112"/>
        <v>,</v>
      </c>
      <c r="W5338" s="35" t="str">
        <f t="shared" si="1113"/>
        <v/>
      </c>
      <c r="X5338" s="35" t="s">
        <v>753</v>
      </c>
      <c r="Y5338" s="35" t="s">
        <v>754</v>
      </c>
      <c r="Z5338" s="35" t="str">
        <f t="shared" si="1114"/>
        <v/>
      </c>
      <c r="AA5338" s="35" t="e">
        <f t="shared" si="1115"/>
        <v>#VALUE!</v>
      </c>
      <c r="AB5338" s="35" t="str">
        <f t="shared" si="1116"/>
        <v>{keyword:}</v>
      </c>
      <c r="AC5338" s="107" t="e">
        <f t="shared" si="1117"/>
        <v>#VALUE!</v>
      </c>
      <c r="AK5338" t="s">
        <v>577</v>
      </c>
    </row>
    <row r="5339" spans="1:37" ht="15" customHeight="1" x14ac:dyDescent="0.25">
      <c r="A5339" s="35">
        <f t="shared" si="1109"/>
        <v>0</v>
      </c>
      <c r="C5339" s="35" t="str">
        <f t="shared" si="1110"/>
        <v/>
      </c>
      <c r="K5339" t="s">
        <v>577</v>
      </c>
      <c r="O5339" s="35" t="str">
        <f t="shared" si="1111"/>
        <v>?utm_source=yandex&amp;utm_medium=cpc&amp;utm_campaign=&amp;utm_content=&amp;utm_term={keyword}&amp;utm_device={device_type}</v>
      </c>
      <c r="P5339" s="35" t="str">
        <f t="shared" si="1108"/>
        <v/>
      </c>
      <c r="T5339" s="8" t="s">
        <v>751</v>
      </c>
      <c r="U5339" s="8" t="str">
        <f t="shared" si="1112"/>
        <v>,</v>
      </c>
      <c r="W5339" s="35" t="str">
        <f t="shared" si="1113"/>
        <v/>
      </c>
      <c r="X5339" s="35" t="s">
        <v>753</v>
      </c>
      <c r="Y5339" s="35" t="s">
        <v>754</v>
      </c>
      <c r="Z5339" s="35" t="str">
        <f t="shared" si="1114"/>
        <v/>
      </c>
      <c r="AA5339" s="35" t="e">
        <f t="shared" si="1115"/>
        <v>#VALUE!</v>
      </c>
      <c r="AB5339" s="35" t="str">
        <f t="shared" si="1116"/>
        <v>{keyword:}</v>
      </c>
      <c r="AC5339" s="107" t="e">
        <f t="shared" si="1117"/>
        <v>#VALUE!</v>
      </c>
      <c r="AK5339" t="s">
        <v>577</v>
      </c>
    </row>
    <row r="5340" spans="1:37" ht="15" x14ac:dyDescent="0.25">
      <c r="A5340" s="35">
        <f t="shared" si="1109"/>
        <v>0</v>
      </c>
      <c r="C5340" s="35" t="str">
        <f t="shared" si="1110"/>
        <v/>
      </c>
      <c r="K5340" t="s">
        <v>577</v>
      </c>
      <c r="O5340" s="35" t="str">
        <f t="shared" si="1111"/>
        <v>?utm_source=yandex&amp;utm_medium=cpc&amp;utm_campaign=&amp;utm_content=&amp;utm_term={keyword}&amp;utm_device={device_type}</v>
      </c>
      <c r="P5340" s="35" t="str">
        <f t="shared" si="1108"/>
        <v/>
      </c>
      <c r="T5340" s="8" t="s">
        <v>751</v>
      </c>
      <c r="U5340" s="8" t="str">
        <f t="shared" si="1112"/>
        <v>,</v>
      </c>
      <c r="W5340" s="35" t="str">
        <f t="shared" si="1113"/>
        <v/>
      </c>
      <c r="X5340" s="35" t="s">
        <v>753</v>
      </c>
      <c r="Y5340" s="35" t="s">
        <v>754</v>
      </c>
      <c r="Z5340" s="35" t="str">
        <f t="shared" si="1114"/>
        <v/>
      </c>
      <c r="AA5340" s="35" t="e">
        <f t="shared" si="1115"/>
        <v>#VALUE!</v>
      </c>
      <c r="AB5340" s="35" t="str">
        <f t="shared" si="1116"/>
        <v>{keyword:}</v>
      </c>
      <c r="AC5340" s="107" t="e">
        <f t="shared" si="1117"/>
        <v>#VALUE!</v>
      </c>
      <c r="AK5340" t="s">
        <v>577</v>
      </c>
    </row>
    <row r="5341" spans="1:37" ht="15" customHeight="1" x14ac:dyDescent="0.25">
      <c r="A5341" s="35">
        <f t="shared" si="1109"/>
        <v>0</v>
      </c>
      <c r="C5341" s="35" t="str">
        <f t="shared" si="1110"/>
        <v/>
      </c>
      <c r="K5341" t="s">
        <v>577</v>
      </c>
      <c r="O5341" s="35" t="str">
        <f t="shared" si="1111"/>
        <v>?utm_source=yandex&amp;utm_medium=cpc&amp;utm_campaign=&amp;utm_content=&amp;utm_term={keyword}&amp;utm_device={device_type}</v>
      </c>
      <c r="P5341" s="35" t="str">
        <f t="shared" si="1108"/>
        <v/>
      </c>
      <c r="T5341" s="8" t="s">
        <v>751</v>
      </c>
      <c r="U5341" s="8" t="str">
        <f t="shared" si="1112"/>
        <v>,</v>
      </c>
      <c r="W5341" s="35" t="str">
        <f t="shared" si="1113"/>
        <v/>
      </c>
      <c r="X5341" s="35" t="s">
        <v>753</v>
      </c>
      <c r="Y5341" s="35" t="s">
        <v>754</v>
      </c>
      <c r="Z5341" s="35" t="str">
        <f t="shared" si="1114"/>
        <v/>
      </c>
      <c r="AA5341" s="35" t="e">
        <f t="shared" si="1115"/>
        <v>#VALUE!</v>
      </c>
      <c r="AB5341" s="35" t="str">
        <f t="shared" si="1116"/>
        <v>{keyword:}</v>
      </c>
      <c r="AC5341" s="107" t="e">
        <f t="shared" si="1117"/>
        <v>#VALUE!</v>
      </c>
      <c r="AK5341" t="s">
        <v>577</v>
      </c>
    </row>
    <row r="5342" spans="1:37" ht="15" x14ac:dyDescent="0.25">
      <c r="A5342" s="35">
        <f t="shared" si="1109"/>
        <v>0</v>
      </c>
      <c r="C5342" s="35" t="str">
        <f t="shared" si="1110"/>
        <v/>
      </c>
      <c r="K5342" t="s">
        <v>577</v>
      </c>
      <c r="O5342" s="35" t="str">
        <f t="shared" si="1111"/>
        <v>?utm_source=yandex&amp;utm_medium=cpc&amp;utm_campaign=&amp;utm_content=&amp;utm_term={keyword}&amp;utm_device={device_type}</v>
      </c>
      <c r="P5342" s="35" t="str">
        <f t="shared" si="1108"/>
        <v/>
      </c>
      <c r="T5342" s="8" t="s">
        <v>751</v>
      </c>
      <c r="U5342" s="8" t="str">
        <f t="shared" si="1112"/>
        <v>,</v>
      </c>
      <c r="W5342" s="35" t="str">
        <f t="shared" si="1113"/>
        <v/>
      </c>
      <c r="X5342" s="35" t="s">
        <v>753</v>
      </c>
      <c r="Y5342" s="35" t="s">
        <v>754</v>
      </c>
      <c r="Z5342" s="35" t="str">
        <f t="shared" si="1114"/>
        <v/>
      </c>
      <c r="AA5342" s="35" t="e">
        <f t="shared" si="1115"/>
        <v>#VALUE!</v>
      </c>
      <c r="AB5342" s="35" t="str">
        <f t="shared" si="1116"/>
        <v>{keyword:}</v>
      </c>
      <c r="AC5342" s="107" t="e">
        <f t="shared" si="1117"/>
        <v>#VALUE!</v>
      </c>
      <c r="AK5342" t="s">
        <v>577</v>
      </c>
    </row>
    <row r="5343" spans="1:37" ht="15" customHeight="1" x14ac:dyDescent="0.25">
      <c r="A5343" s="35">
        <f t="shared" si="1109"/>
        <v>0</v>
      </c>
      <c r="C5343" s="35" t="str">
        <f t="shared" si="1110"/>
        <v/>
      </c>
      <c r="K5343" t="s">
        <v>577</v>
      </c>
      <c r="O5343" s="35" t="str">
        <f t="shared" si="1111"/>
        <v>?utm_source=yandex&amp;utm_medium=cpc&amp;utm_campaign=&amp;utm_content=&amp;utm_term={keyword}&amp;utm_device={device_type}</v>
      </c>
      <c r="P5343" s="35" t="str">
        <f t="shared" si="1108"/>
        <v/>
      </c>
      <c r="T5343" s="8" t="s">
        <v>751</v>
      </c>
      <c r="U5343" s="8" t="str">
        <f t="shared" si="1112"/>
        <v>,</v>
      </c>
      <c r="W5343" s="35" t="str">
        <f t="shared" si="1113"/>
        <v/>
      </c>
      <c r="X5343" s="35" t="s">
        <v>753</v>
      </c>
      <c r="Y5343" s="35" t="s">
        <v>754</v>
      </c>
      <c r="Z5343" s="35" t="str">
        <f t="shared" si="1114"/>
        <v/>
      </c>
      <c r="AA5343" s="35" t="e">
        <f t="shared" si="1115"/>
        <v>#VALUE!</v>
      </c>
      <c r="AB5343" s="35" t="str">
        <f t="shared" si="1116"/>
        <v>{keyword:}</v>
      </c>
      <c r="AC5343" s="107" t="e">
        <f t="shared" si="1117"/>
        <v>#VALUE!</v>
      </c>
      <c r="AK5343" t="s">
        <v>577</v>
      </c>
    </row>
    <row r="5344" spans="1:37" ht="15" x14ac:dyDescent="0.25">
      <c r="A5344" s="35">
        <f t="shared" si="1109"/>
        <v>0</v>
      </c>
      <c r="C5344" s="35" t="str">
        <f t="shared" si="1110"/>
        <v/>
      </c>
      <c r="K5344" t="s">
        <v>577</v>
      </c>
      <c r="O5344" s="35" t="str">
        <f t="shared" si="1111"/>
        <v>?utm_source=yandex&amp;utm_medium=cpc&amp;utm_campaign=&amp;utm_content=&amp;utm_term={keyword}&amp;utm_device={device_type}</v>
      </c>
      <c r="P5344" s="35" t="str">
        <f t="shared" si="1108"/>
        <v/>
      </c>
      <c r="T5344" s="8" t="s">
        <v>751</v>
      </c>
      <c r="U5344" s="8" t="str">
        <f t="shared" si="1112"/>
        <v>,</v>
      </c>
      <c r="W5344" s="35" t="str">
        <f t="shared" si="1113"/>
        <v/>
      </c>
      <c r="X5344" s="35" t="s">
        <v>753</v>
      </c>
      <c r="Y5344" s="35" t="s">
        <v>754</v>
      </c>
      <c r="Z5344" s="35" t="str">
        <f t="shared" si="1114"/>
        <v/>
      </c>
      <c r="AA5344" s="35" t="e">
        <f t="shared" si="1115"/>
        <v>#VALUE!</v>
      </c>
      <c r="AB5344" s="35" t="str">
        <f t="shared" si="1116"/>
        <v>{keyword:}</v>
      </c>
      <c r="AC5344" s="107" t="e">
        <f t="shared" si="1117"/>
        <v>#VALUE!</v>
      </c>
      <c r="AK5344" t="s">
        <v>577</v>
      </c>
    </row>
    <row r="5345" spans="1:37" ht="15" customHeight="1" x14ac:dyDescent="0.25">
      <c r="A5345" s="35">
        <f t="shared" si="1109"/>
        <v>0</v>
      </c>
      <c r="C5345" s="35" t="str">
        <f t="shared" si="1110"/>
        <v/>
      </c>
      <c r="K5345" t="s">
        <v>577</v>
      </c>
      <c r="O5345" s="35" t="str">
        <f t="shared" si="1111"/>
        <v>?utm_source=yandex&amp;utm_medium=cpc&amp;utm_campaign=&amp;utm_content=&amp;utm_term={keyword}&amp;utm_device={device_type}</v>
      </c>
      <c r="P5345" s="35" t="str">
        <f t="shared" si="1108"/>
        <v/>
      </c>
      <c r="T5345" s="8" t="s">
        <v>751</v>
      </c>
      <c r="U5345" s="8" t="str">
        <f t="shared" si="1112"/>
        <v>,</v>
      </c>
      <c r="W5345" s="35" t="str">
        <f t="shared" si="1113"/>
        <v/>
      </c>
      <c r="X5345" s="35" t="s">
        <v>753</v>
      </c>
      <c r="Y5345" s="35" t="s">
        <v>754</v>
      </c>
      <c r="Z5345" s="35" t="str">
        <f t="shared" si="1114"/>
        <v/>
      </c>
      <c r="AA5345" s="35" t="e">
        <f t="shared" si="1115"/>
        <v>#VALUE!</v>
      </c>
      <c r="AB5345" s="35" t="str">
        <f t="shared" si="1116"/>
        <v>{keyword:}</v>
      </c>
      <c r="AC5345" s="107" t="e">
        <f t="shared" si="1117"/>
        <v>#VALUE!</v>
      </c>
      <c r="AK5345" t="s">
        <v>577</v>
      </c>
    </row>
    <row r="5346" spans="1:37" ht="15" x14ac:dyDescent="0.25">
      <c r="A5346" s="35">
        <f t="shared" si="1109"/>
        <v>0</v>
      </c>
      <c r="C5346" s="35" t="str">
        <f t="shared" si="1110"/>
        <v/>
      </c>
      <c r="K5346" t="s">
        <v>577</v>
      </c>
      <c r="O5346" s="35" t="str">
        <f t="shared" si="1111"/>
        <v>?utm_source=yandex&amp;utm_medium=cpc&amp;utm_campaign=&amp;utm_content=&amp;utm_term={keyword}&amp;utm_device={device_type}</v>
      </c>
      <c r="P5346" s="35" t="str">
        <f t="shared" si="1108"/>
        <v/>
      </c>
      <c r="T5346" s="8" t="s">
        <v>751</v>
      </c>
      <c r="U5346" s="8" t="str">
        <f t="shared" si="1112"/>
        <v>,</v>
      </c>
      <c r="W5346" s="35" t="str">
        <f t="shared" si="1113"/>
        <v/>
      </c>
      <c r="X5346" s="35" t="s">
        <v>753</v>
      </c>
      <c r="Y5346" s="35" t="s">
        <v>754</v>
      </c>
      <c r="Z5346" s="35" t="str">
        <f t="shared" si="1114"/>
        <v/>
      </c>
      <c r="AA5346" s="35" t="e">
        <f t="shared" si="1115"/>
        <v>#VALUE!</v>
      </c>
      <c r="AB5346" s="35" t="str">
        <f t="shared" si="1116"/>
        <v>{keyword:}</v>
      </c>
      <c r="AC5346" s="107" t="e">
        <f t="shared" si="1117"/>
        <v>#VALUE!</v>
      </c>
      <c r="AK5346" t="s">
        <v>577</v>
      </c>
    </row>
    <row r="5347" spans="1:37" ht="15" customHeight="1" x14ac:dyDescent="0.25">
      <c r="A5347" s="35">
        <f t="shared" si="1109"/>
        <v>0</v>
      </c>
      <c r="C5347" s="35" t="str">
        <f t="shared" si="1110"/>
        <v/>
      </c>
      <c r="K5347" t="s">
        <v>577</v>
      </c>
      <c r="O5347" s="35" t="str">
        <f t="shared" si="1111"/>
        <v>?utm_source=yandex&amp;utm_medium=cpc&amp;utm_campaign=&amp;utm_content=&amp;utm_term={keyword}&amp;utm_device={device_type}</v>
      </c>
      <c r="P5347" s="35" t="str">
        <f t="shared" si="1108"/>
        <v/>
      </c>
      <c r="T5347" s="8" t="s">
        <v>751</v>
      </c>
      <c r="U5347" s="8" t="str">
        <f t="shared" si="1112"/>
        <v>,</v>
      </c>
      <c r="W5347" s="35" t="str">
        <f t="shared" si="1113"/>
        <v/>
      </c>
      <c r="X5347" s="35" t="s">
        <v>753</v>
      </c>
      <c r="Y5347" s="35" t="s">
        <v>754</v>
      </c>
      <c r="Z5347" s="35" t="str">
        <f t="shared" si="1114"/>
        <v/>
      </c>
      <c r="AA5347" s="35" t="e">
        <f t="shared" si="1115"/>
        <v>#VALUE!</v>
      </c>
      <c r="AB5347" s="35" t="str">
        <f t="shared" si="1116"/>
        <v>{keyword:}</v>
      </c>
      <c r="AC5347" s="107" t="e">
        <f t="shared" si="1117"/>
        <v>#VALUE!</v>
      </c>
      <c r="AK5347" t="s">
        <v>577</v>
      </c>
    </row>
    <row r="5348" spans="1:37" ht="15" x14ac:dyDescent="0.25">
      <c r="A5348" s="35">
        <f t="shared" si="1109"/>
        <v>0</v>
      </c>
      <c r="C5348" s="35" t="str">
        <f t="shared" si="1110"/>
        <v/>
      </c>
      <c r="K5348" t="s">
        <v>577</v>
      </c>
      <c r="O5348" s="35" t="str">
        <f t="shared" si="1111"/>
        <v>?utm_source=yandex&amp;utm_medium=cpc&amp;utm_campaign=&amp;utm_content=&amp;utm_term={keyword}&amp;utm_device={device_type}</v>
      </c>
      <c r="P5348" s="35" t="str">
        <f t="shared" si="1108"/>
        <v/>
      </c>
      <c r="T5348" s="8" t="s">
        <v>751</v>
      </c>
      <c r="U5348" s="8" t="str">
        <f t="shared" si="1112"/>
        <v>,</v>
      </c>
      <c r="W5348" s="35" t="str">
        <f t="shared" si="1113"/>
        <v/>
      </c>
      <c r="X5348" s="35" t="s">
        <v>753</v>
      </c>
      <c r="Y5348" s="35" t="s">
        <v>754</v>
      </c>
      <c r="Z5348" s="35" t="str">
        <f t="shared" si="1114"/>
        <v/>
      </c>
      <c r="AA5348" s="35" t="e">
        <f t="shared" si="1115"/>
        <v>#VALUE!</v>
      </c>
      <c r="AB5348" s="35" t="str">
        <f t="shared" si="1116"/>
        <v>{keyword:}</v>
      </c>
      <c r="AC5348" s="107" t="e">
        <f t="shared" si="1117"/>
        <v>#VALUE!</v>
      </c>
      <c r="AK5348" t="s">
        <v>577</v>
      </c>
    </row>
    <row r="5349" spans="1:37" ht="15" customHeight="1" x14ac:dyDescent="0.25">
      <c r="A5349" s="35">
        <f t="shared" si="1109"/>
        <v>0</v>
      </c>
      <c r="C5349" s="35" t="str">
        <f t="shared" si="1110"/>
        <v/>
      </c>
      <c r="K5349" t="s">
        <v>577</v>
      </c>
      <c r="O5349" s="35" t="str">
        <f t="shared" si="1111"/>
        <v>?utm_source=yandex&amp;utm_medium=cpc&amp;utm_campaign=&amp;utm_content=&amp;utm_term={keyword}&amp;utm_device={device_type}</v>
      </c>
      <c r="P5349" s="35" t="str">
        <f t="shared" si="1108"/>
        <v/>
      </c>
      <c r="T5349" s="8" t="s">
        <v>751</v>
      </c>
      <c r="U5349" s="8" t="str">
        <f t="shared" si="1112"/>
        <v>,</v>
      </c>
      <c r="W5349" s="35" t="str">
        <f t="shared" si="1113"/>
        <v/>
      </c>
      <c r="X5349" s="35" t="s">
        <v>753</v>
      </c>
      <c r="Y5349" s="35" t="s">
        <v>754</v>
      </c>
      <c r="Z5349" s="35" t="str">
        <f t="shared" si="1114"/>
        <v/>
      </c>
      <c r="AA5349" s="35" t="e">
        <f t="shared" si="1115"/>
        <v>#VALUE!</v>
      </c>
      <c r="AB5349" s="35" t="str">
        <f t="shared" si="1116"/>
        <v>{keyword:}</v>
      </c>
      <c r="AC5349" s="107" t="e">
        <f t="shared" si="1117"/>
        <v>#VALUE!</v>
      </c>
      <c r="AK5349" t="s">
        <v>577</v>
      </c>
    </row>
    <row r="5350" spans="1:37" ht="15" x14ac:dyDescent="0.25">
      <c r="A5350" s="35">
        <f t="shared" si="1109"/>
        <v>0</v>
      </c>
      <c r="C5350" s="35" t="str">
        <f t="shared" si="1110"/>
        <v/>
      </c>
      <c r="K5350" t="s">
        <v>577</v>
      </c>
      <c r="O5350" s="35" t="str">
        <f t="shared" si="1111"/>
        <v>?utm_source=yandex&amp;utm_medium=cpc&amp;utm_campaign=&amp;utm_content=&amp;utm_term={keyword}&amp;utm_device={device_type}</v>
      </c>
      <c r="P5350" s="35" t="str">
        <f t="shared" si="1108"/>
        <v/>
      </c>
      <c r="T5350" s="8" t="s">
        <v>751</v>
      </c>
      <c r="U5350" s="8" t="str">
        <f t="shared" si="1112"/>
        <v>,</v>
      </c>
      <c r="W5350" s="35" t="str">
        <f t="shared" si="1113"/>
        <v/>
      </c>
      <c r="X5350" s="35" t="s">
        <v>753</v>
      </c>
      <c r="Y5350" s="35" t="s">
        <v>754</v>
      </c>
      <c r="Z5350" s="35" t="str">
        <f t="shared" si="1114"/>
        <v/>
      </c>
      <c r="AA5350" s="35" t="e">
        <f t="shared" si="1115"/>
        <v>#VALUE!</v>
      </c>
      <c r="AB5350" s="35" t="str">
        <f t="shared" si="1116"/>
        <v>{keyword:}</v>
      </c>
      <c r="AC5350" s="107" t="e">
        <f t="shared" si="1117"/>
        <v>#VALUE!</v>
      </c>
      <c r="AK5350" t="s">
        <v>577</v>
      </c>
    </row>
    <row r="5351" spans="1:37" ht="15" customHeight="1" x14ac:dyDescent="0.25">
      <c r="A5351" s="35">
        <f t="shared" si="1109"/>
        <v>0</v>
      </c>
      <c r="C5351" s="35" t="str">
        <f t="shared" si="1110"/>
        <v/>
      </c>
      <c r="K5351" t="s">
        <v>577</v>
      </c>
      <c r="O5351" s="35" t="str">
        <f t="shared" si="1111"/>
        <v>?utm_source=yandex&amp;utm_medium=cpc&amp;utm_campaign=&amp;utm_content=&amp;utm_term={keyword}&amp;utm_device={device_type}</v>
      </c>
      <c r="P5351" s="35" t="str">
        <f t="shared" si="1108"/>
        <v/>
      </c>
      <c r="T5351" s="8" t="s">
        <v>751</v>
      </c>
      <c r="U5351" s="8" t="str">
        <f t="shared" si="1112"/>
        <v>,</v>
      </c>
      <c r="W5351" s="35" t="str">
        <f t="shared" si="1113"/>
        <v/>
      </c>
      <c r="X5351" s="35" t="s">
        <v>753</v>
      </c>
      <c r="Y5351" s="35" t="s">
        <v>754</v>
      </c>
      <c r="Z5351" s="35" t="str">
        <f t="shared" si="1114"/>
        <v/>
      </c>
      <c r="AA5351" s="35" t="e">
        <f t="shared" si="1115"/>
        <v>#VALUE!</v>
      </c>
      <c r="AB5351" s="35" t="str">
        <f t="shared" si="1116"/>
        <v>{keyword:}</v>
      </c>
      <c r="AC5351" s="107" t="e">
        <f t="shared" si="1117"/>
        <v>#VALUE!</v>
      </c>
      <c r="AK5351" t="s">
        <v>577</v>
      </c>
    </row>
    <row r="5352" spans="1:37" ht="15" x14ac:dyDescent="0.25">
      <c r="A5352" s="35">
        <f t="shared" si="1109"/>
        <v>0</v>
      </c>
      <c r="C5352" s="35" t="str">
        <f t="shared" si="1110"/>
        <v/>
      </c>
      <c r="K5352" t="s">
        <v>577</v>
      </c>
      <c r="O5352" s="35" t="str">
        <f t="shared" si="1111"/>
        <v>?utm_source=yandex&amp;utm_medium=cpc&amp;utm_campaign=&amp;utm_content=&amp;utm_term={keyword}&amp;utm_device={device_type}</v>
      </c>
      <c r="P5352" s="35" t="str">
        <f t="shared" si="1108"/>
        <v/>
      </c>
      <c r="T5352" s="8" t="s">
        <v>751</v>
      </c>
      <c r="U5352" s="8" t="str">
        <f t="shared" si="1112"/>
        <v>,</v>
      </c>
      <c r="W5352" s="35" t="str">
        <f t="shared" si="1113"/>
        <v/>
      </c>
      <c r="X5352" s="35" t="s">
        <v>753</v>
      </c>
      <c r="Y5352" s="35" t="s">
        <v>754</v>
      </c>
      <c r="Z5352" s="35" t="str">
        <f t="shared" si="1114"/>
        <v/>
      </c>
      <c r="AA5352" s="35" t="e">
        <f t="shared" si="1115"/>
        <v>#VALUE!</v>
      </c>
      <c r="AB5352" s="35" t="str">
        <f t="shared" si="1116"/>
        <v>{keyword:}</v>
      </c>
      <c r="AC5352" s="107" t="e">
        <f t="shared" si="1117"/>
        <v>#VALUE!</v>
      </c>
      <c r="AK5352" t="s">
        <v>577</v>
      </c>
    </row>
    <row r="5353" spans="1:37" ht="15" customHeight="1" x14ac:dyDescent="0.25">
      <c r="A5353" s="35">
        <f t="shared" si="1109"/>
        <v>0</v>
      </c>
      <c r="C5353" s="35" t="str">
        <f t="shared" si="1110"/>
        <v/>
      </c>
      <c r="K5353" t="s">
        <v>577</v>
      </c>
      <c r="O5353" s="35" t="str">
        <f t="shared" si="1111"/>
        <v>?utm_source=yandex&amp;utm_medium=cpc&amp;utm_campaign=&amp;utm_content=&amp;utm_term={keyword}&amp;utm_device={device_type}</v>
      </c>
      <c r="P5353" s="35" t="str">
        <f t="shared" si="1108"/>
        <v/>
      </c>
      <c r="T5353" s="8" t="s">
        <v>751</v>
      </c>
      <c r="U5353" s="8" t="str">
        <f t="shared" si="1112"/>
        <v>,</v>
      </c>
      <c r="W5353" s="35" t="str">
        <f t="shared" si="1113"/>
        <v/>
      </c>
      <c r="X5353" s="35" t="s">
        <v>753</v>
      </c>
      <c r="Y5353" s="35" t="s">
        <v>754</v>
      </c>
      <c r="Z5353" s="35" t="str">
        <f t="shared" si="1114"/>
        <v/>
      </c>
      <c r="AA5353" s="35" t="e">
        <f t="shared" si="1115"/>
        <v>#VALUE!</v>
      </c>
      <c r="AB5353" s="35" t="str">
        <f t="shared" si="1116"/>
        <v>{keyword:}</v>
      </c>
      <c r="AC5353" s="107" t="e">
        <f t="shared" si="1117"/>
        <v>#VALUE!</v>
      </c>
      <c r="AK5353" t="s">
        <v>577</v>
      </c>
    </row>
    <row r="5354" spans="1:37" ht="15" x14ac:dyDescent="0.25">
      <c r="A5354" s="35">
        <f t="shared" si="1109"/>
        <v>0</v>
      </c>
      <c r="C5354" s="35" t="str">
        <f t="shared" si="1110"/>
        <v/>
      </c>
      <c r="K5354" t="s">
        <v>577</v>
      </c>
      <c r="O5354" s="35" t="str">
        <f t="shared" si="1111"/>
        <v>?utm_source=yandex&amp;utm_medium=cpc&amp;utm_campaign=&amp;utm_content=&amp;utm_term={keyword}&amp;utm_device={device_type}</v>
      </c>
      <c r="P5354" s="35" t="str">
        <f t="shared" si="1108"/>
        <v/>
      </c>
      <c r="T5354" s="8" t="s">
        <v>751</v>
      </c>
      <c r="U5354" s="8" t="str">
        <f t="shared" si="1112"/>
        <v>,</v>
      </c>
      <c r="W5354" s="35" t="str">
        <f t="shared" si="1113"/>
        <v/>
      </c>
      <c r="X5354" s="35" t="s">
        <v>753</v>
      </c>
      <c r="Y5354" s="35" t="s">
        <v>754</v>
      </c>
      <c r="Z5354" s="35" t="str">
        <f t="shared" si="1114"/>
        <v/>
      </c>
      <c r="AA5354" s="35" t="e">
        <f t="shared" si="1115"/>
        <v>#VALUE!</v>
      </c>
      <c r="AB5354" s="35" t="str">
        <f t="shared" si="1116"/>
        <v>{keyword:}</v>
      </c>
      <c r="AC5354" s="107" t="e">
        <f t="shared" si="1117"/>
        <v>#VALUE!</v>
      </c>
      <c r="AK5354" t="s">
        <v>577</v>
      </c>
    </row>
    <row r="5355" spans="1:37" ht="15" customHeight="1" x14ac:dyDescent="0.25">
      <c r="A5355" s="35">
        <f t="shared" si="1109"/>
        <v>0</v>
      </c>
      <c r="C5355" s="35" t="str">
        <f t="shared" si="1110"/>
        <v/>
      </c>
      <c r="K5355" t="s">
        <v>577</v>
      </c>
      <c r="O5355" s="35" t="str">
        <f t="shared" si="1111"/>
        <v>?utm_source=yandex&amp;utm_medium=cpc&amp;utm_campaign=&amp;utm_content=&amp;utm_term={keyword}&amp;utm_device={device_type}</v>
      </c>
      <c r="P5355" s="35" t="str">
        <f t="shared" si="1108"/>
        <v/>
      </c>
      <c r="T5355" s="8" t="s">
        <v>751</v>
      </c>
      <c r="U5355" s="8" t="str">
        <f t="shared" si="1112"/>
        <v>,</v>
      </c>
      <c r="W5355" s="35" t="str">
        <f t="shared" si="1113"/>
        <v/>
      </c>
      <c r="X5355" s="35" t="s">
        <v>753</v>
      </c>
      <c r="Y5355" s="35" t="s">
        <v>754</v>
      </c>
      <c r="Z5355" s="35" t="str">
        <f t="shared" si="1114"/>
        <v/>
      </c>
      <c r="AA5355" s="35" t="e">
        <f t="shared" si="1115"/>
        <v>#VALUE!</v>
      </c>
      <c r="AB5355" s="35" t="str">
        <f t="shared" si="1116"/>
        <v>{keyword:}</v>
      </c>
      <c r="AC5355" s="107" t="e">
        <f t="shared" si="1117"/>
        <v>#VALUE!</v>
      </c>
      <c r="AK5355" t="s">
        <v>577</v>
      </c>
    </row>
    <row r="5356" spans="1:37" ht="15" x14ac:dyDescent="0.25">
      <c r="A5356" s="35">
        <f t="shared" si="1109"/>
        <v>0</v>
      </c>
      <c r="C5356" s="35" t="str">
        <f t="shared" si="1110"/>
        <v/>
      </c>
      <c r="K5356" t="s">
        <v>577</v>
      </c>
      <c r="O5356" s="35" t="str">
        <f t="shared" si="1111"/>
        <v>?utm_source=yandex&amp;utm_medium=cpc&amp;utm_campaign=&amp;utm_content=&amp;utm_term={keyword}&amp;utm_device={device_type}</v>
      </c>
      <c r="P5356" s="35" t="str">
        <f t="shared" si="1108"/>
        <v/>
      </c>
      <c r="T5356" s="8" t="s">
        <v>751</v>
      </c>
      <c r="U5356" s="8" t="str">
        <f t="shared" si="1112"/>
        <v>,</v>
      </c>
      <c r="W5356" s="35" t="str">
        <f t="shared" si="1113"/>
        <v/>
      </c>
      <c r="X5356" s="35" t="s">
        <v>753</v>
      </c>
      <c r="Y5356" s="35" t="s">
        <v>754</v>
      </c>
      <c r="Z5356" s="35" t="str">
        <f t="shared" si="1114"/>
        <v/>
      </c>
      <c r="AA5356" s="35" t="e">
        <f t="shared" si="1115"/>
        <v>#VALUE!</v>
      </c>
      <c r="AB5356" s="35" t="str">
        <f t="shared" si="1116"/>
        <v>{keyword:}</v>
      </c>
      <c r="AC5356" s="107" t="e">
        <f t="shared" si="1117"/>
        <v>#VALUE!</v>
      </c>
      <c r="AK5356" t="s">
        <v>577</v>
      </c>
    </row>
    <row r="5357" spans="1:37" ht="15" customHeight="1" x14ac:dyDescent="0.25">
      <c r="A5357" s="35">
        <f t="shared" si="1109"/>
        <v>0</v>
      </c>
      <c r="C5357" s="35" t="str">
        <f t="shared" si="1110"/>
        <v/>
      </c>
      <c r="K5357" t="s">
        <v>577</v>
      </c>
      <c r="O5357" s="35" t="str">
        <f t="shared" si="1111"/>
        <v>?utm_source=yandex&amp;utm_medium=cpc&amp;utm_campaign=&amp;utm_content=&amp;utm_term={keyword}&amp;utm_device={device_type}</v>
      </c>
      <c r="P5357" s="35" t="str">
        <f t="shared" si="1108"/>
        <v/>
      </c>
      <c r="T5357" s="8" t="s">
        <v>751</v>
      </c>
      <c r="U5357" s="8" t="str">
        <f t="shared" si="1112"/>
        <v>,</v>
      </c>
      <c r="W5357" s="35" t="str">
        <f t="shared" si="1113"/>
        <v/>
      </c>
      <c r="X5357" s="35" t="s">
        <v>753</v>
      </c>
      <c r="Y5357" s="35" t="s">
        <v>754</v>
      </c>
      <c r="Z5357" s="35" t="str">
        <f t="shared" si="1114"/>
        <v/>
      </c>
      <c r="AA5357" s="35" t="e">
        <f t="shared" si="1115"/>
        <v>#VALUE!</v>
      </c>
      <c r="AB5357" s="35" t="str">
        <f t="shared" si="1116"/>
        <v>{keyword:}</v>
      </c>
      <c r="AC5357" s="107" t="e">
        <f t="shared" si="1117"/>
        <v>#VALUE!</v>
      </c>
      <c r="AK5357" t="s">
        <v>577</v>
      </c>
    </row>
    <row r="5358" spans="1:37" ht="15" x14ac:dyDescent="0.25">
      <c r="A5358" s="35">
        <f t="shared" si="1109"/>
        <v>0</v>
      </c>
      <c r="C5358" s="35" t="str">
        <f t="shared" si="1110"/>
        <v/>
      </c>
      <c r="K5358" t="s">
        <v>577</v>
      </c>
      <c r="O5358" s="35" t="str">
        <f t="shared" si="1111"/>
        <v>?utm_source=yandex&amp;utm_medium=cpc&amp;utm_campaign=&amp;utm_content=&amp;utm_term={keyword}&amp;utm_device={device_type}</v>
      </c>
      <c r="P5358" s="35" t="str">
        <f t="shared" si="1108"/>
        <v/>
      </c>
      <c r="T5358" s="8" t="s">
        <v>751</v>
      </c>
      <c r="U5358" s="8" t="str">
        <f t="shared" si="1112"/>
        <v>,</v>
      </c>
      <c r="W5358" s="35" t="str">
        <f t="shared" si="1113"/>
        <v/>
      </c>
      <c r="X5358" s="35" t="s">
        <v>753</v>
      </c>
      <c r="Y5358" s="35" t="s">
        <v>754</v>
      </c>
      <c r="Z5358" s="35" t="str">
        <f t="shared" si="1114"/>
        <v/>
      </c>
      <c r="AA5358" s="35" t="e">
        <f t="shared" si="1115"/>
        <v>#VALUE!</v>
      </c>
      <c r="AB5358" s="35" t="str">
        <f t="shared" si="1116"/>
        <v>{keyword:}</v>
      </c>
      <c r="AC5358" s="107" t="e">
        <f t="shared" si="1117"/>
        <v>#VALUE!</v>
      </c>
      <c r="AK5358" t="s">
        <v>577</v>
      </c>
    </row>
    <row r="5359" spans="1:37" ht="15" customHeight="1" x14ac:dyDescent="0.25">
      <c r="A5359" s="35">
        <f t="shared" si="1109"/>
        <v>0</v>
      </c>
      <c r="C5359" s="35" t="str">
        <f t="shared" si="1110"/>
        <v/>
      </c>
      <c r="K5359" t="s">
        <v>577</v>
      </c>
      <c r="O5359" s="35" t="str">
        <f t="shared" si="1111"/>
        <v>?utm_source=yandex&amp;utm_medium=cpc&amp;utm_campaign=&amp;utm_content=&amp;utm_term={keyword}&amp;utm_device={device_type}</v>
      </c>
      <c r="P5359" s="35" t="str">
        <f t="shared" si="1108"/>
        <v/>
      </c>
      <c r="T5359" s="8" t="s">
        <v>751</v>
      </c>
      <c r="U5359" s="8" t="str">
        <f t="shared" si="1112"/>
        <v>,</v>
      </c>
      <c r="W5359" s="35" t="str">
        <f t="shared" si="1113"/>
        <v/>
      </c>
      <c r="X5359" s="35" t="s">
        <v>753</v>
      </c>
      <c r="Y5359" s="35" t="s">
        <v>754</v>
      </c>
      <c r="Z5359" s="35" t="str">
        <f t="shared" si="1114"/>
        <v/>
      </c>
      <c r="AA5359" s="35" t="e">
        <f t="shared" si="1115"/>
        <v>#VALUE!</v>
      </c>
      <c r="AB5359" s="35" t="str">
        <f t="shared" si="1116"/>
        <v>{keyword:}</v>
      </c>
      <c r="AC5359" s="107" t="e">
        <f t="shared" si="1117"/>
        <v>#VALUE!</v>
      </c>
      <c r="AK5359" t="s">
        <v>577</v>
      </c>
    </row>
    <row r="5360" spans="1:37" ht="15" x14ac:dyDescent="0.25">
      <c r="A5360" s="35">
        <f t="shared" si="1109"/>
        <v>0</v>
      </c>
      <c r="C5360" s="35" t="str">
        <f t="shared" si="1110"/>
        <v/>
      </c>
      <c r="K5360" t="s">
        <v>577</v>
      </c>
      <c r="O5360" s="35" t="str">
        <f t="shared" si="1111"/>
        <v>?utm_source=yandex&amp;utm_medium=cpc&amp;utm_campaign=&amp;utm_content=&amp;utm_term={keyword}&amp;utm_device={device_type}</v>
      </c>
      <c r="P5360" s="35" t="str">
        <f t="shared" si="1108"/>
        <v/>
      </c>
      <c r="T5360" s="8" t="s">
        <v>751</v>
      </c>
      <c r="U5360" s="8" t="str">
        <f t="shared" si="1112"/>
        <v>,</v>
      </c>
      <c r="W5360" s="35" t="str">
        <f t="shared" si="1113"/>
        <v/>
      </c>
      <c r="X5360" s="35" t="s">
        <v>753</v>
      </c>
      <c r="Y5360" s="35" t="s">
        <v>754</v>
      </c>
      <c r="Z5360" s="35" t="str">
        <f t="shared" si="1114"/>
        <v/>
      </c>
      <c r="AA5360" s="35" t="e">
        <f t="shared" si="1115"/>
        <v>#VALUE!</v>
      </c>
      <c r="AB5360" s="35" t="str">
        <f t="shared" si="1116"/>
        <v>{keyword:}</v>
      </c>
      <c r="AC5360" s="107" t="e">
        <f t="shared" si="1117"/>
        <v>#VALUE!</v>
      </c>
      <c r="AK5360" t="s">
        <v>577</v>
      </c>
    </row>
    <row r="5361" spans="1:37" ht="15" customHeight="1" x14ac:dyDescent="0.25">
      <c r="A5361" s="35">
        <f t="shared" si="1109"/>
        <v>0</v>
      </c>
      <c r="C5361" s="35" t="str">
        <f t="shared" si="1110"/>
        <v/>
      </c>
      <c r="K5361" t="s">
        <v>577</v>
      </c>
      <c r="O5361" s="35" t="str">
        <f t="shared" si="1111"/>
        <v>?utm_source=yandex&amp;utm_medium=cpc&amp;utm_campaign=&amp;utm_content=&amp;utm_term={keyword}&amp;utm_device={device_type}</v>
      </c>
      <c r="P5361" s="35" t="str">
        <f t="shared" si="1108"/>
        <v/>
      </c>
      <c r="T5361" s="8" t="s">
        <v>751</v>
      </c>
      <c r="U5361" s="8" t="str">
        <f t="shared" si="1112"/>
        <v>,</v>
      </c>
      <c r="W5361" s="35" t="str">
        <f t="shared" si="1113"/>
        <v/>
      </c>
      <c r="X5361" s="35" t="s">
        <v>753</v>
      </c>
      <c r="Y5361" s="35" t="s">
        <v>754</v>
      </c>
      <c r="Z5361" s="35" t="str">
        <f t="shared" si="1114"/>
        <v/>
      </c>
      <c r="AA5361" s="35" t="e">
        <f t="shared" si="1115"/>
        <v>#VALUE!</v>
      </c>
      <c r="AB5361" s="35" t="str">
        <f t="shared" si="1116"/>
        <v>{keyword:}</v>
      </c>
      <c r="AC5361" s="107" t="e">
        <f t="shared" si="1117"/>
        <v>#VALUE!</v>
      </c>
      <c r="AK5361" t="s">
        <v>577</v>
      </c>
    </row>
    <row r="5362" spans="1:37" ht="15" x14ac:dyDescent="0.25">
      <c r="A5362" s="35">
        <f t="shared" si="1109"/>
        <v>0</v>
      </c>
      <c r="C5362" s="35" t="str">
        <f t="shared" si="1110"/>
        <v/>
      </c>
      <c r="K5362" t="s">
        <v>577</v>
      </c>
      <c r="O5362" s="35" t="str">
        <f t="shared" si="1111"/>
        <v>?utm_source=yandex&amp;utm_medium=cpc&amp;utm_campaign=&amp;utm_content=&amp;utm_term={keyword}&amp;utm_device={device_type}</v>
      </c>
      <c r="P5362" s="35" t="str">
        <f t="shared" si="1108"/>
        <v/>
      </c>
      <c r="T5362" s="8" t="s">
        <v>751</v>
      </c>
      <c r="U5362" s="8" t="str">
        <f t="shared" si="1112"/>
        <v>,</v>
      </c>
      <c r="W5362" s="35" t="str">
        <f t="shared" si="1113"/>
        <v/>
      </c>
      <c r="X5362" s="35" t="s">
        <v>753</v>
      </c>
      <c r="Y5362" s="35" t="s">
        <v>754</v>
      </c>
      <c r="Z5362" s="35" t="str">
        <f t="shared" si="1114"/>
        <v/>
      </c>
      <c r="AA5362" s="35" t="e">
        <f t="shared" si="1115"/>
        <v>#VALUE!</v>
      </c>
      <c r="AB5362" s="35" t="str">
        <f t="shared" si="1116"/>
        <v>{keyword:}</v>
      </c>
      <c r="AC5362" s="107" t="e">
        <f t="shared" si="1117"/>
        <v>#VALUE!</v>
      </c>
      <c r="AK5362" t="s">
        <v>577</v>
      </c>
    </row>
    <row r="5363" spans="1:37" ht="15" customHeight="1" x14ac:dyDescent="0.25">
      <c r="A5363" s="35">
        <f t="shared" si="1109"/>
        <v>0</v>
      </c>
      <c r="C5363" s="35" t="str">
        <f t="shared" si="1110"/>
        <v/>
      </c>
      <c r="K5363" t="s">
        <v>577</v>
      </c>
      <c r="O5363" s="35" t="str">
        <f t="shared" si="1111"/>
        <v>?utm_source=yandex&amp;utm_medium=cpc&amp;utm_campaign=&amp;utm_content=&amp;utm_term={keyword}&amp;utm_device={device_type}</v>
      </c>
      <c r="P5363" s="35" t="str">
        <f t="shared" si="1108"/>
        <v/>
      </c>
      <c r="T5363" s="8" t="s">
        <v>751</v>
      </c>
      <c r="U5363" s="8" t="str">
        <f t="shared" si="1112"/>
        <v>,</v>
      </c>
      <c r="W5363" s="35" t="str">
        <f t="shared" si="1113"/>
        <v/>
      </c>
      <c r="X5363" s="35" t="s">
        <v>753</v>
      </c>
      <c r="Y5363" s="35" t="s">
        <v>754</v>
      </c>
      <c r="Z5363" s="35" t="str">
        <f t="shared" si="1114"/>
        <v/>
      </c>
      <c r="AA5363" s="35" t="e">
        <f t="shared" si="1115"/>
        <v>#VALUE!</v>
      </c>
      <c r="AB5363" s="35" t="str">
        <f t="shared" si="1116"/>
        <v>{keyword:}</v>
      </c>
      <c r="AC5363" s="107" t="e">
        <f t="shared" si="1117"/>
        <v>#VALUE!</v>
      </c>
      <c r="AK5363" t="s">
        <v>577</v>
      </c>
    </row>
    <row r="5364" spans="1:37" ht="15" x14ac:dyDescent="0.25">
      <c r="A5364" s="35">
        <f t="shared" si="1109"/>
        <v>0</v>
      </c>
      <c r="C5364" s="35" t="str">
        <f t="shared" si="1110"/>
        <v/>
      </c>
      <c r="K5364" t="s">
        <v>577</v>
      </c>
      <c r="O5364" s="35" t="str">
        <f t="shared" si="1111"/>
        <v>?utm_source=yandex&amp;utm_medium=cpc&amp;utm_campaign=&amp;utm_content=&amp;utm_term={keyword}&amp;utm_device={device_type}</v>
      </c>
      <c r="P5364" s="35" t="str">
        <f t="shared" si="1108"/>
        <v/>
      </c>
      <c r="T5364" s="8" t="s">
        <v>751</v>
      </c>
      <c r="U5364" s="8" t="str">
        <f t="shared" si="1112"/>
        <v>,</v>
      </c>
      <c r="W5364" s="35" t="str">
        <f t="shared" si="1113"/>
        <v/>
      </c>
      <c r="X5364" s="35" t="s">
        <v>753</v>
      </c>
      <c r="Y5364" s="35" t="s">
        <v>754</v>
      </c>
      <c r="Z5364" s="35" t="str">
        <f t="shared" si="1114"/>
        <v/>
      </c>
      <c r="AA5364" s="35" t="e">
        <f t="shared" si="1115"/>
        <v>#VALUE!</v>
      </c>
      <c r="AB5364" s="35" t="str">
        <f t="shared" si="1116"/>
        <v>{keyword:}</v>
      </c>
      <c r="AC5364" s="107" t="e">
        <f t="shared" si="1117"/>
        <v>#VALUE!</v>
      </c>
      <c r="AK5364" t="s">
        <v>577</v>
      </c>
    </row>
    <row r="5365" spans="1:37" ht="15" customHeight="1" x14ac:dyDescent="0.25">
      <c r="A5365" s="35">
        <f t="shared" si="1109"/>
        <v>0</v>
      </c>
      <c r="C5365" s="35" t="str">
        <f t="shared" si="1110"/>
        <v/>
      </c>
      <c r="K5365" t="s">
        <v>577</v>
      </c>
      <c r="O5365" s="35" t="str">
        <f t="shared" si="1111"/>
        <v>?utm_source=yandex&amp;utm_medium=cpc&amp;utm_campaign=&amp;utm_content=&amp;utm_term={keyword}&amp;utm_device={device_type}</v>
      </c>
      <c r="P5365" s="35" t="str">
        <f t="shared" si="1108"/>
        <v/>
      </c>
      <c r="T5365" s="8" t="s">
        <v>751</v>
      </c>
      <c r="U5365" s="8" t="str">
        <f t="shared" si="1112"/>
        <v>,</v>
      </c>
      <c r="W5365" s="35" t="str">
        <f t="shared" si="1113"/>
        <v/>
      </c>
      <c r="X5365" s="35" t="s">
        <v>753</v>
      </c>
      <c r="Y5365" s="35" t="s">
        <v>754</v>
      </c>
      <c r="Z5365" s="35" t="str">
        <f t="shared" si="1114"/>
        <v/>
      </c>
      <c r="AA5365" s="35" t="e">
        <f t="shared" si="1115"/>
        <v>#VALUE!</v>
      </c>
      <c r="AB5365" s="35" t="str">
        <f t="shared" si="1116"/>
        <v>{keyword:}</v>
      </c>
      <c r="AC5365" s="107" t="e">
        <f t="shared" si="1117"/>
        <v>#VALUE!</v>
      </c>
      <c r="AK5365" t="s">
        <v>577</v>
      </c>
    </row>
    <row r="5366" spans="1:37" ht="15" x14ac:dyDescent="0.25">
      <c r="A5366" s="35">
        <f t="shared" si="1109"/>
        <v>0</v>
      </c>
      <c r="C5366" s="35" t="str">
        <f t="shared" si="1110"/>
        <v/>
      </c>
      <c r="K5366" t="s">
        <v>577</v>
      </c>
      <c r="O5366" s="35" t="str">
        <f t="shared" si="1111"/>
        <v>?utm_source=yandex&amp;utm_medium=cpc&amp;utm_campaign=&amp;utm_content=&amp;utm_term={keyword}&amp;utm_device={device_type}</v>
      </c>
      <c r="P5366" s="35" t="str">
        <f t="shared" si="1108"/>
        <v/>
      </c>
      <c r="T5366" s="8" t="s">
        <v>751</v>
      </c>
      <c r="U5366" s="8" t="str">
        <f t="shared" si="1112"/>
        <v>,</v>
      </c>
      <c r="W5366" s="35" t="str">
        <f t="shared" si="1113"/>
        <v/>
      </c>
      <c r="X5366" s="35" t="s">
        <v>753</v>
      </c>
      <c r="Y5366" s="35" t="s">
        <v>754</v>
      </c>
      <c r="Z5366" s="35" t="str">
        <f t="shared" si="1114"/>
        <v/>
      </c>
      <c r="AA5366" s="35" t="e">
        <f t="shared" si="1115"/>
        <v>#VALUE!</v>
      </c>
      <c r="AB5366" s="35" t="str">
        <f t="shared" si="1116"/>
        <v>{keyword:}</v>
      </c>
      <c r="AC5366" s="107" t="e">
        <f t="shared" si="1117"/>
        <v>#VALUE!</v>
      </c>
      <c r="AK5366" t="s">
        <v>577</v>
      </c>
    </row>
    <row r="5367" spans="1:37" ht="15" customHeight="1" x14ac:dyDescent="0.25">
      <c r="A5367" s="35">
        <f t="shared" si="1109"/>
        <v>0</v>
      </c>
      <c r="C5367" s="35" t="str">
        <f t="shared" si="1110"/>
        <v/>
      </c>
      <c r="K5367" t="s">
        <v>577</v>
      </c>
      <c r="O5367" s="35" t="str">
        <f t="shared" si="1111"/>
        <v>?utm_source=yandex&amp;utm_medium=cpc&amp;utm_campaign=&amp;utm_content=&amp;utm_term={keyword}&amp;utm_device={device_type}</v>
      </c>
      <c r="P5367" s="35" t="str">
        <f t="shared" si="1108"/>
        <v/>
      </c>
      <c r="T5367" s="8" t="s">
        <v>751</v>
      </c>
      <c r="U5367" s="8" t="str">
        <f t="shared" si="1112"/>
        <v>,</v>
      </c>
      <c r="W5367" s="35" t="str">
        <f t="shared" si="1113"/>
        <v/>
      </c>
      <c r="X5367" s="35" t="s">
        <v>753</v>
      </c>
      <c r="Y5367" s="35" t="s">
        <v>754</v>
      </c>
      <c r="Z5367" s="35" t="str">
        <f t="shared" si="1114"/>
        <v/>
      </c>
      <c r="AA5367" s="35" t="e">
        <f t="shared" si="1115"/>
        <v>#VALUE!</v>
      </c>
      <c r="AB5367" s="35" t="str">
        <f t="shared" si="1116"/>
        <v>{keyword:}</v>
      </c>
      <c r="AC5367" s="107" t="e">
        <f t="shared" si="1117"/>
        <v>#VALUE!</v>
      </c>
      <c r="AK5367" t="s">
        <v>577</v>
      </c>
    </row>
    <row r="5368" spans="1:37" ht="15" x14ac:dyDescent="0.25">
      <c r="A5368" s="35">
        <f t="shared" si="1109"/>
        <v>0</v>
      </c>
      <c r="C5368" s="35" t="str">
        <f t="shared" si="1110"/>
        <v/>
      </c>
      <c r="K5368" t="s">
        <v>577</v>
      </c>
      <c r="O5368" s="35" t="str">
        <f t="shared" si="1111"/>
        <v>?utm_source=yandex&amp;utm_medium=cpc&amp;utm_campaign=&amp;utm_content=&amp;utm_term={keyword}&amp;utm_device={device_type}</v>
      </c>
      <c r="P5368" s="35" t="str">
        <f t="shared" si="1108"/>
        <v/>
      </c>
      <c r="T5368" s="8" t="s">
        <v>751</v>
      </c>
      <c r="U5368" s="8" t="str">
        <f t="shared" si="1112"/>
        <v>,</v>
      </c>
      <c r="W5368" s="35" t="str">
        <f t="shared" si="1113"/>
        <v/>
      </c>
      <c r="X5368" s="35" t="s">
        <v>753</v>
      </c>
      <c r="Y5368" s="35" t="s">
        <v>754</v>
      </c>
      <c r="Z5368" s="35" t="str">
        <f t="shared" si="1114"/>
        <v/>
      </c>
      <c r="AA5368" s="35" t="e">
        <f t="shared" si="1115"/>
        <v>#VALUE!</v>
      </c>
      <c r="AB5368" s="35" t="str">
        <f t="shared" si="1116"/>
        <v>{keyword:}</v>
      </c>
      <c r="AC5368" s="107" t="e">
        <f t="shared" si="1117"/>
        <v>#VALUE!</v>
      </c>
      <c r="AK5368" t="s">
        <v>577</v>
      </c>
    </row>
    <row r="5369" spans="1:37" ht="15" customHeight="1" x14ac:dyDescent="0.25">
      <c r="A5369" s="35">
        <f t="shared" si="1109"/>
        <v>0</v>
      </c>
      <c r="C5369" s="35" t="str">
        <f t="shared" si="1110"/>
        <v/>
      </c>
      <c r="K5369" t="s">
        <v>577</v>
      </c>
      <c r="O5369" s="35" t="str">
        <f t="shared" si="1111"/>
        <v>?utm_source=yandex&amp;utm_medium=cpc&amp;utm_campaign=&amp;utm_content=&amp;utm_term={keyword}&amp;utm_device={device_type}</v>
      </c>
      <c r="P5369" s="35" t="str">
        <f t="shared" si="1108"/>
        <v/>
      </c>
      <c r="T5369" s="8" t="s">
        <v>751</v>
      </c>
      <c r="U5369" s="8" t="str">
        <f t="shared" si="1112"/>
        <v>,</v>
      </c>
      <c r="W5369" s="35" t="str">
        <f t="shared" si="1113"/>
        <v/>
      </c>
      <c r="X5369" s="35" t="s">
        <v>753</v>
      </c>
      <c r="Y5369" s="35" t="s">
        <v>754</v>
      </c>
      <c r="Z5369" s="35" t="str">
        <f t="shared" si="1114"/>
        <v/>
      </c>
      <c r="AA5369" s="35" t="e">
        <f t="shared" si="1115"/>
        <v>#VALUE!</v>
      </c>
      <c r="AB5369" s="35" t="str">
        <f t="shared" si="1116"/>
        <v>{keyword:}</v>
      </c>
      <c r="AC5369" s="107" t="e">
        <f t="shared" si="1117"/>
        <v>#VALUE!</v>
      </c>
      <c r="AK5369" t="s">
        <v>577</v>
      </c>
    </row>
    <row r="5370" spans="1:37" ht="15" x14ac:dyDescent="0.25">
      <c r="A5370" s="35">
        <f t="shared" si="1109"/>
        <v>0</v>
      </c>
      <c r="C5370" s="35" t="str">
        <f t="shared" si="1110"/>
        <v/>
      </c>
      <c r="K5370" t="s">
        <v>577</v>
      </c>
      <c r="O5370" s="35" t="str">
        <f t="shared" si="1111"/>
        <v>?utm_source=yandex&amp;utm_medium=cpc&amp;utm_campaign=&amp;utm_content=&amp;utm_term={keyword}&amp;utm_device={device_type}</v>
      </c>
      <c r="P5370" s="35" t="str">
        <f t="shared" si="1108"/>
        <v/>
      </c>
      <c r="T5370" s="8" t="s">
        <v>751</v>
      </c>
      <c r="U5370" s="8" t="str">
        <f t="shared" si="1112"/>
        <v>,</v>
      </c>
      <c r="W5370" s="35" t="str">
        <f t="shared" si="1113"/>
        <v/>
      </c>
      <c r="X5370" s="35" t="s">
        <v>753</v>
      </c>
      <c r="Y5370" s="35" t="s">
        <v>754</v>
      </c>
      <c r="Z5370" s="35" t="str">
        <f t="shared" si="1114"/>
        <v/>
      </c>
      <c r="AA5370" s="35" t="e">
        <f t="shared" si="1115"/>
        <v>#VALUE!</v>
      </c>
      <c r="AB5370" s="35" t="str">
        <f t="shared" si="1116"/>
        <v>{keyword:}</v>
      </c>
      <c r="AC5370" s="107" t="e">
        <f t="shared" si="1117"/>
        <v>#VALUE!</v>
      </c>
      <c r="AK5370" t="s">
        <v>577</v>
      </c>
    </row>
    <row r="5371" spans="1:37" ht="15" customHeight="1" x14ac:dyDescent="0.25">
      <c r="A5371" s="35">
        <f t="shared" si="1109"/>
        <v>0</v>
      </c>
      <c r="C5371" s="35" t="str">
        <f t="shared" si="1110"/>
        <v/>
      </c>
      <c r="K5371" t="s">
        <v>577</v>
      </c>
      <c r="O5371" s="35" t="str">
        <f t="shared" si="1111"/>
        <v>?utm_source=yandex&amp;utm_medium=cpc&amp;utm_campaign=&amp;utm_content=&amp;utm_term={keyword}&amp;utm_device={device_type}</v>
      </c>
      <c r="P5371" s="35" t="str">
        <f t="shared" si="1108"/>
        <v/>
      </c>
      <c r="T5371" s="8" t="s">
        <v>751</v>
      </c>
      <c r="U5371" s="8" t="str">
        <f t="shared" si="1112"/>
        <v>,</v>
      </c>
      <c r="W5371" s="35" t="str">
        <f t="shared" si="1113"/>
        <v/>
      </c>
      <c r="X5371" s="35" t="s">
        <v>753</v>
      </c>
      <c r="Y5371" s="35" t="s">
        <v>754</v>
      </c>
      <c r="Z5371" s="35" t="str">
        <f t="shared" si="1114"/>
        <v/>
      </c>
      <c r="AA5371" s="35" t="e">
        <f t="shared" si="1115"/>
        <v>#VALUE!</v>
      </c>
      <c r="AB5371" s="35" t="str">
        <f t="shared" si="1116"/>
        <v>{keyword:}</v>
      </c>
      <c r="AC5371" s="107" t="e">
        <f t="shared" si="1117"/>
        <v>#VALUE!</v>
      </c>
      <c r="AK5371" t="s">
        <v>577</v>
      </c>
    </row>
    <row r="5372" spans="1:37" ht="15" x14ac:dyDescent="0.25">
      <c r="A5372" s="35">
        <f t="shared" si="1109"/>
        <v>0</v>
      </c>
      <c r="C5372" s="35" t="str">
        <f t="shared" si="1110"/>
        <v/>
      </c>
      <c r="K5372" t="s">
        <v>577</v>
      </c>
      <c r="O5372" s="35" t="str">
        <f t="shared" si="1111"/>
        <v>?utm_source=yandex&amp;utm_medium=cpc&amp;utm_campaign=&amp;utm_content=&amp;utm_term={keyword}&amp;utm_device={device_type}</v>
      </c>
      <c r="P5372" s="35" t="str">
        <f t="shared" si="1108"/>
        <v/>
      </c>
      <c r="T5372" s="8" t="s">
        <v>751</v>
      </c>
      <c r="U5372" s="8" t="str">
        <f t="shared" si="1112"/>
        <v>,</v>
      </c>
      <c r="W5372" s="35" t="str">
        <f t="shared" si="1113"/>
        <v/>
      </c>
      <c r="X5372" s="35" t="s">
        <v>753</v>
      </c>
      <c r="Y5372" s="35" t="s">
        <v>754</v>
      </c>
      <c r="Z5372" s="35" t="str">
        <f t="shared" si="1114"/>
        <v/>
      </c>
      <c r="AA5372" s="35" t="e">
        <f t="shared" si="1115"/>
        <v>#VALUE!</v>
      </c>
      <c r="AB5372" s="35" t="str">
        <f t="shared" si="1116"/>
        <v>{keyword:}</v>
      </c>
      <c r="AC5372" s="107" t="e">
        <f t="shared" si="1117"/>
        <v>#VALUE!</v>
      </c>
      <c r="AK5372" t="s">
        <v>577</v>
      </c>
    </row>
    <row r="5373" spans="1:37" ht="15" customHeight="1" x14ac:dyDescent="0.25">
      <c r="A5373" s="35">
        <f t="shared" si="1109"/>
        <v>0</v>
      </c>
      <c r="C5373" s="35" t="str">
        <f t="shared" si="1110"/>
        <v/>
      </c>
      <c r="K5373" t="s">
        <v>577</v>
      </c>
      <c r="O5373" s="35" t="str">
        <f t="shared" si="1111"/>
        <v>?utm_source=yandex&amp;utm_medium=cpc&amp;utm_campaign=&amp;utm_content=&amp;utm_term={keyword}&amp;utm_device={device_type}</v>
      </c>
      <c r="P5373" s="35" t="str">
        <f t="shared" si="1108"/>
        <v/>
      </c>
      <c r="T5373" s="8" t="s">
        <v>751</v>
      </c>
      <c r="U5373" s="8" t="str">
        <f t="shared" si="1112"/>
        <v>,</v>
      </c>
      <c r="W5373" s="35" t="str">
        <f t="shared" si="1113"/>
        <v/>
      </c>
      <c r="X5373" s="35" t="s">
        <v>753</v>
      </c>
      <c r="Y5373" s="35" t="s">
        <v>754</v>
      </c>
      <c r="Z5373" s="35" t="str">
        <f t="shared" si="1114"/>
        <v/>
      </c>
      <c r="AA5373" s="35" t="e">
        <f t="shared" si="1115"/>
        <v>#VALUE!</v>
      </c>
      <c r="AB5373" s="35" t="str">
        <f t="shared" si="1116"/>
        <v>{keyword:}</v>
      </c>
      <c r="AC5373" s="107" t="e">
        <f t="shared" si="1117"/>
        <v>#VALUE!</v>
      </c>
      <c r="AK5373" t="s">
        <v>577</v>
      </c>
    </row>
    <row r="5374" spans="1:37" ht="15" x14ac:dyDescent="0.25">
      <c r="A5374" s="35">
        <f t="shared" si="1109"/>
        <v>0</v>
      </c>
      <c r="C5374" s="35" t="str">
        <f t="shared" si="1110"/>
        <v/>
      </c>
      <c r="K5374" t="s">
        <v>577</v>
      </c>
      <c r="O5374" s="35" t="str">
        <f t="shared" si="1111"/>
        <v>?utm_source=yandex&amp;utm_medium=cpc&amp;utm_campaign=&amp;utm_content=&amp;utm_term={keyword}&amp;utm_device={device_type}</v>
      </c>
      <c r="P5374" s="35" t="str">
        <f t="shared" si="1108"/>
        <v/>
      </c>
      <c r="T5374" s="8" t="s">
        <v>751</v>
      </c>
      <c r="U5374" s="8" t="str">
        <f t="shared" si="1112"/>
        <v>,</v>
      </c>
      <c r="W5374" s="35" t="str">
        <f t="shared" si="1113"/>
        <v/>
      </c>
      <c r="X5374" s="35" t="s">
        <v>753</v>
      </c>
      <c r="Y5374" s="35" t="s">
        <v>754</v>
      </c>
      <c r="Z5374" s="35" t="str">
        <f t="shared" si="1114"/>
        <v/>
      </c>
      <c r="AA5374" s="35" t="e">
        <f t="shared" si="1115"/>
        <v>#VALUE!</v>
      </c>
      <c r="AB5374" s="35" t="str">
        <f t="shared" si="1116"/>
        <v>{keyword:}</v>
      </c>
      <c r="AC5374" s="107" t="e">
        <f t="shared" si="1117"/>
        <v>#VALUE!</v>
      </c>
      <c r="AK5374" t="s">
        <v>577</v>
      </c>
    </row>
    <row r="5375" spans="1:37" ht="15" customHeight="1" x14ac:dyDescent="0.25">
      <c r="A5375" s="35">
        <f t="shared" si="1109"/>
        <v>0</v>
      </c>
      <c r="C5375" s="35" t="str">
        <f t="shared" si="1110"/>
        <v/>
      </c>
      <c r="K5375" t="s">
        <v>577</v>
      </c>
      <c r="O5375" s="35" t="str">
        <f t="shared" si="1111"/>
        <v>?utm_source=yandex&amp;utm_medium=cpc&amp;utm_campaign=&amp;utm_content=&amp;utm_term={keyword}&amp;utm_device={device_type}</v>
      </c>
      <c r="P5375" s="35" t="str">
        <f t="shared" si="1108"/>
        <v/>
      </c>
      <c r="T5375" s="8" t="s">
        <v>751</v>
      </c>
      <c r="U5375" s="8" t="str">
        <f t="shared" si="1112"/>
        <v>,</v>
      </c>
      <c r="W5375" s="35" t="str">
        <f t="shared" si="1113"/>
        <v/>
      </c>
      <c r="X5375" s="35" t="s">
        <v>753</v>
      </c>
      <c r="Y5375" s="35" t="s">
        <v>754</v>
      </c>
      <c r="Z5375" s="35" t="str">
        <f t="shared" si="1114"/>
        <v/>
      </c>
      <c r="AA5375" s="35" t="e">
        <f t="shared" si="1115"/>
        <v>#VALUE!</v>
      </c>
      <c r="AB5375" s="35" t="str">
        <f t="shared" si="1116"/>
        <v>{keyword:}</v>
      </c>
      <c r="AC5375" s="107" t="e">
        <f t="shared" si="1117"/>
        <v>#VALUE!</v>
      </c>
      <c r="AK5375" t="s">
        <v>577</v>
      </c>
    </row>
    <row r="5376" spans="1:37" ht="15" x14ac:dyDescent="0.25">
      <c r="A5376" s="35">
        <f t="shared" si="1109"/>
        <v>0</v>
      </c>
      <c r="C5376" s="35" t="str">
        <f t="shared" si="1110"/>
        <v/>
      </c>
      <c r="K5376" t="s">
        <v>577</v>
      </c>
      <c r="O5376" s="35" t="str">
        <f t="shared" si="1111"/>
        <v>?utm_source=yandex&amp;utm_medium=cpc&amp;utm_campaign=&amp;utm_content=&amp;utm_term={keyword}&amp;utm_device={device_type}</v>
      </c>
      <c r="P5376" s="35" t="str">
        <f t="shared" si="1108"/>
        <v/>
      </c>
      <c r="T5376" s="8" t="s">
        <v>751</v>
      </c>
      <c r="U5376" s="8" t="str">
        <f t="shared" si="1112"/>
        <v>,</v>
      </c>
      <c r="W5376" s="35" t="str">
        <f t="shared" si="1113"/>
        <v/>
      </c>
      <c r="X5376" s="35" t="s">
        <v>753</v>
      </c>
      <c r="Y5376" s="35" t="s">
        <v>754</v>
      </c>
      <c r="Z5376" s="35" t="str">
        <f t="shared" si="1114"/>
        <v/>
      </c>
      <c r="AA5376" s="35" t="e">
        <f t="shared" si="1115"/>
        <v>#VALUE!</v>
      </c>
      <c r="AB5376" s="35" t="str">
        <f t="shared" si="1116"/>
        <v>{keyword:}</v>
      </c>
      <c r="AC5376" s="107" t="e">
        <f t="shared" si="1117"/>
        <v>#VALUE!</v>
      </c>
      <c r="AK5376" t="s">
        <v>577</v>
      </c>
    </row>
    <row r="5377" spans="1:37" ht="15" customHeight="1" x14ac:dyDescent="0.25">
      <c r="A5377" s="35">
        <f t="shared" si="1109"/>
        <v>0</v>
      </c>
      <c r="C5377" s="35" t="str">
        <f t="shared" si="1110"/>
        <v/>
      </c>
      <c r="K5377" t="s">
        <v>577</v>
      </c>
      <c r="O5377" s="35" t="str">
        <f t="shared" si="1111"/>
        <v>?utm_source=yandex&amp;utm_medium=cpc&amp;utm_campaign=&amp;utm_content=&amp;utm_term={keyword}&amp;utm_device={device_type}</v>
      </c>
      <c r="P5377" s="35" t="str">
        <f t="shared" si="1108"/>
        <v/>
      </c>
      <c r="T5377" s="8" t="s">
        <v>751</v>
      </c>
      <c r="U5377" s="8" t="str">
        <f t="shared" si="1112"/>
        <v>,</v>
      </c>
      <c r="W5377" s="35" t="str">
        <f t="shared" si="1113"/>
        <v/>
      </c>
      <c r="X5377" s="35" t="s">
        <v>753</v>
      </c>
      <c r="Y5377" s="35" t="s">
        <v>754</v>
      </c>
      <c r="Z5377" s="35" t="str">
        <f t="shared" si="1114"/>
        <v/>
      </c>
      <c r="AA5377" s="35" t="e">
        <f t="shared" si="1115"/>
        <v>#VALUE!</v>
      </c>
      <c r="AB5377" s="35" t="str">
        <f t="shared" si="1116"/>
        <v>{keyword:}</v>
      </c>
      <c r="AC5377" s="107" t="e">
        <f t="shared" si="1117"/>
        <v>#VALUE!</v>
      </c>
      <c r="AK5377" t="s">
        <v>577</v>
      </c>
    </row>
    <row r="5378" spans="1:37" ht="15" x14ac:dyDescent="0.25">
      <c r="A5378" s="35">
        <f t="shared" si="1109"/>
        <v>0</v>
      </c>
      <c r="C5378" s="35" t="str">
        <f t="shared" si="1110"/>
        <v/>
      </c>
      <c r="K5378" t="s">
        <v>577</v>
      </c>
      <c r="O5378" s="35" t="str">
        <f t="shared" si="1111"/>
        <v>?utm_source=yandex&amp;utm_medium=cpc&amp;utm_campaign=&amp;utm_content=&amp;utm_term={keyword}&amp;utm_device={device_type}</v>
      </c>
      <c r="P5378" s="35" t="str">
        <f t="shared" ref="P5378:P5441" si="1118">SUBSTITUTE((SUBSTITUTE(B5378,"""",))," ","-")</f>
        <v/>
      </c>
      <c r="T5378" s="8" t="s">
        <v>751</v>
      </c>
      <c r="U5378" s="8" t="str">
        <f t="shared" si="1112"/>
        <v>,</v>
      </c>
      <c r="W5378" s="35" t="str">
        <f t="shared" si="1113"/>
        <v/>
      </c>
      <c r="X5378" s="35" t="s">
        <v>753</v>
      </c>
      <c r="Y5378" s="35" t="s">
        <v>754</v>
      </c>
      <c r="Z5378" s="35" t="str">
        <f t="shared" si="1114"/>
        <v/>
      </c>
      <c r="AA5378" s="35" t="e">
        <f t="shared" si="1115"/>
        <v>#VALUE!</v>
      </c>
      <c r="AB5378" s="35" t="str">
        <f t="shared" si="1116"/>
        <v>{keyword:}</v>
      </c>
      <c r="AC5378" s="107" t="e">
        <f t="shared" si="1117"/>
        <v>#VALUE!</v>
      </c>
      <c r="AK5378" t="s">
        <v>577</v>
      </c>
    </row>
    <row r="5379" spans="1:37" ht="15" customHeight="1" x14ac:dyDescent="0.25">
      <c r="A5379" s="35">
        <f t="shared" ref="A5379:A5442" si="1119">IF(ISBLANK(B5379),0,LEN(TRIM(B5379))-LEN(SUBSTITUTE(B5379," ",""))+1)</f>
        <v>0</v>
      </c>
      <c r="C5379" s="35" t="str">
        <f t="shared" ref="C5379:C5442" si="1120">SUBSTITUTE(B5379," ","_")</f>
        <v/>
      </c>
      <c r="K5379" t="s">
        <v>577</v>
      </c>
      <c r="O5379" s="35" t="str">
        <f t="shared" ref="O5379:O5442" si="1121">CONCATENATE(M5379,"?utm_source=yandex&amp;utm_medium=cpc&amp;utm_campaign=",SUBSTITUTE(TRIM(N5379)," ","_"),"&amp;utm_content=",SUBSTITUTE(SUBSTITUTE(B5379,"""",)," ","_"),"&amp;utm_term={keyword}","&amp;utm_device={device_type}")</f>
        <v>?utm_source=yandex&amp;utm_medium=cpc&amp;utm_campaign=&amp;utm_content=&amp;utm_term={keyword}&amp;utm_device={device_type}</v>
      </c>
      <c r="P5379" s="35" t="str">
        <f t="shared" si="1118"/>
        <v/>
      </c>
      <c r="T5379" s="8" t="s">
        <v>751</v>
      </c>
      <c r="U5379" s="8" t="str">
        <f t="shared" ref="U5379:U5442" si="1122">CONCATENATE(R5379,T5379,S5379)</f>
        <v>,</v>
      </c>
      <c r="W5379" s="35" t="str">
        <f t="shared" ref="W5379:W5442" si="1123">SUBSTITUTE((SUBSTITUTE(P5379,"""",)),"-"," ")</f>
        <v/>
      </c>
      <c r="X5379" s="35" t="s">
        <v>753</v>
      </c>
      <c r="Y5379" s="35" t="s">
        <v>754</v>
      </c>
      <c r="Z5379" s="35" t="str">
        <f t="shared" ref="Z5379:Z5442" si="1124">IF(ISERR(MID(W5379,1,FIND(" ",W5379,1)-1)),W5379,MID(W5379,1,FIND(" ",W5379,1)-1))</f>
        <v/>
      </c>
      <c r="AA5379" s="35" t="e">
        <f t="shared" ref="AA5379:AA5442" si="1125">MID(W5379,FIND(" ",W5379)+1,100)</f>
        <v>#VALUE!</v>
      </c>
      <c r="AB5379" s="35" t="str">
        <f t="shared" ref="AB5379:AB5442" si="1126">CONCATENATE(X5379,Z5379,Y5379)</f>
        <v>{keyword:}</v>
      </c>
      <c r="AC5379" s="107" t="e">
        <f t="shared" ref="AC5379:AC5442" si="1127">CONCATENATE(X5379,AA5379,Y5379)</f>
        <v>#VALUE!</v>
      </c>
      <c r="AK5379" t="s">
        <v>577</v>
      </c>
    </row>
    <row r="5380" spans="1:37" ht="15" x14ac:dyDescent="0.25">
      <c r="A5380" s="35">
        <f t="shared" si="1119"/>
        <v>0</v>
      </c>
      <c r="C5380" s="35" t="str">
        <f t="shared" si="1120"/>
        <v/>
      </c>
      <c r="K5380" t="s">
        <v>577</v>
      </c>
      <c r="O5380" s="35" t="str">
        <f t="shared" si="1121"/>
        <v>?utm_source=yandex&amp;utm_medium=cpc&amp;utm_campaign=&amp;utm_content=&amp;utm_term={keyword}&amp;utm_device={device_type}</v>
      </c>
      <c r="P5380" s="35" t="str">
        <f t="shared" si="1118"/>
        <v/>
      </c>
      <c r="T5380" s="8" t="s">
        <v>751</v>
      </c>
      <c r="U5380" s="8" t="str">
        <f t="shared" si="1122"/>
        <v>,</v>
      </c>
      <c r="W5380" s="35" t="str">
        <f t="shared" si="1123"/>
        <v/>
      </c>
      <c r="X5380" s="35" t="s">
        <v>753</v>
      </c>
      <c r="Y5380" s="35" t="s">
        <v>754</v>
      </c>
      <c r="Z5380" s="35" t="str">
        <f t="shared" si="1124"/>
        <v/>
      </c>
      <c r="AA5380" s="35" t="e">
        <f t="shared" si="1125"/>
        <v>#VALUE!</v>
      </c>
      <c r="AB5380" s="35" t="str">
        <f t="shared" si="1126"/>
        <v>{keyword:}</v>
      </c>
      <c r="AC5380" s="107" t="e">
        <f t="shared" si="1127"/>
        <v>#VALUE!</v>
      </c>
      <c r="AK5380" t="s">
        <v>577</v>
      </c>
    </row>
    <row r="5381" spans="1:37" ht="15" customHeight="1" x14ac:dyDescent="0.25">
      <c r="A5381" s="35">
        <f t="shared" si="1119"/>
        <v>0</v>
      </c>
      <c r="C5381" s="35" t="str">
        <f t="shared" si="1120"/>
        <v/>
      </c>
      <c r="K5381" t="s">
        <v>577</v>
      </c>
      <c r="O5381" s="35" t="str">
        <f t="shared" si="1121"/>
        <v>?utm_source=yandex&amp;utm_medium=cpc&amp;utm_campaign=&amp;utm_content=&amp;utm_term={keyword}&amp;utm_device={device_type}</v>
      </c>
      <c r="P5381" s="35" t="str">
        <f t="shared" si="1118"/>
        <v/>
      </c>
      <c r="T5381" s="8" t="s">
        <v>751</v>
      </c>
      <c r="U5381" s="8" t="str">
        <f t="shared" si="1122"/>
        <v>,</v>
      </c>
      <c r="W5381" s="35" t="str">
        <f t="shared" si="1123"/>
        <v/>
      </c>
      <c r="X5381" s="35" t="s">
        <v>753</v>
      </c>
      <c r="Y5381" s="35" t="s">
        <v>754</v>
      </c>
      <c r="Z5381" s="35" t="str">
        <f t="shared" si="1124"/>
        <v/>
      </c>
      <c r="AA5381" s="35" t="e">
        <f t="shared" si="1125"/>
        <v>#VALUE!</v>
      </c>
      <c r="AB5381" s="35" t="str">
        <f t="shared" si="1126"/>
        <v>{keyword:}</v>
      </c>
      <c r="AC5381" s="107" t="e">
        <f t="shared" si="1127"/>
        <v>#VALUE!</v>
      </c>
      <c r="AK5381" t="s">
        <v>577</v>
      </c>
    </row>
    <row r="5382" spans="1:37" ht="15" x14ac:dyDescent="0.25">
      <c r="A5382" s="35">
        <f t="shared" si="1119"/>
        <v>0</v>
      </c>
      <c r="C5382" s="35" t="str">
        <f t="shared" si="1120"/>
        <v/>
      </c>
      <c r="K5382" t="s">
        <v>577</v>
      </c>
      <c r="O5382" s="35" t="str">
        <f t="shared" si="1121"/>
        <v>?utm_source=yandex&amp;utm_medium=cpc&amp;utm_campaign=&amp;utm_content=&amp;utm_term={keyword}&amp;utm_device={device_type}</v>
      </c>
      <c r="P5382" s="35" t="str">
        <f t="shared" si="1118"/>
        <v/>
      </c>
      <c r="T5382" s="8" t="s">
        <v>751</v>
      </c>
      <c r="U5382" s="8" t="str">
        <f t="shared" si="1122"/>
        <v>,</v>
      </c>
      <c r="W5382" s="35" t="str">
        <f t="shared" si="1123"/>
        <v/>
      </c>
      <c r="X5382" s="35" t="s">
        <v>753</v>
      </c>
      <c r="Y5382" s="35" t="s">
        <v>754</v>
      </c>
      <c r="Z5382" s="35" t="str">
        <f t="shared" si="1124"/>
        <v/>
      </c>
      <c r="AA5382" s="35" t="e">
        <f t="shared" si="1125"/>
        <v>#VALUE!</v>
      </c>
      <c r="AB5382" s="35" t="str">
        <f t="shared" si="1126"/>
        <v>{keyword:}</v>
      </c>
      <c r="AC5382" s="107" t="e">
        <f t="shared" si="1127"/>
        <v>#VALUE!</v>
      </c>
      <c r="AK5382" t="s">
        <v>577</v>
      </c>
    </row>
    <row r="5383" spans="1:37" ht="15" customHeight="1" x14ac:dyDescent="0.25">
      <c r="A5383" s="35">
        <f t="shared" si="1119"/>
        <v>0</v>
      </c>
      <c r="C5383" s="35" t="str">
        <f t="shared" si="1120"/>
        <v/>
      </c>
      <c r="K5383" t="s">
        <v>577</v>
      </c>
      <c r="O5383" s="35" t="str">
        <f t="shared" si="1121"/>
        <v>?utm_source=yandex&amp;utm_medium=cpc&amp;utm_campaign=&amp;utm_content=&amp;utm_term={keyword}&amp;utm_device={device_type}</v>
      </c>
      <c r="P5383" s="35" t="str">
        <f t="shared" si="1118"/>
        <v/>
      </c>
      <c r="T5383" s="8" t="s">
        <v>751</v>
      </c>
      <c r="U5383" s="8" t="str">
        <f t="shared" si="1122"/>
        <v>,</v>
      </c>
      <c r="W5383" s="35" t="str">
        <f t="shared" si="1123"/>
        <v/>
      </c>
      <c r="X5383" s="35" t="s">
        <v>753</v>
      </c>
      <c r="Y5383" s="35" t="s">
        <v>754</v>
      </c>
      <c r="Z5383" s="35" t="str">
        <f t="shared" si="1124"/>
        <v/>
      </c>
      <c r="AA5383" s="35" t="e">
        <f t="shared" si="1125"/>
        <v>#VALUE!</v>
      </c>
      <c r="AB5383" s="35" t="str">
        <f t="shared" si="1126"/>
        <v>{keyword:}</v>
      </c>
      <c r="AC5383" s="107" t="e">
        <f t="shared" si="1127"/>
        <v>#VALUE!</v>
      </c>
      <c r="AK5383" t="s">
        <v>577</v>
      </c>
    </row>
    <row r="5384" spans="1:37" ht="15" x14ac:dyDescent="0.25">
      <c r="A5384" s="35">
        <f t="shared" si="1119"/>
        <v>0</v>
      </c>
      <c r="C5384" s="35" t="str">
        <f t="shared" si="1120"/>
        <v/>
      </c>
      <c r="K5384" t="s">
        <v>577</v>
      </c>
      <c r="O5384" s="35" t="str">
        <f t="shared" si="1121"/>
        <v>?utm_source=yandex&amp;utm_medium=cpc&amp;utm_campaign=&amp;utm_content=&amp;utm_term={keyword}&amp;utm_device={device_type}</v>
      </c>
      <c r="P5384" s="35" t="str">
        <f t="shared" si="1118"/>
        <v/>
      </c>
      <c r="T5384" s="8" t="s">
        <v>751</v>
      </c>
      <c r="U5384" s="8" t="str">
        <f t="shared" si="1122"/>
        <v>,</v>
      </c>
      <c r="W5384" s="35" t="str">
        <f t="shared" si="1123"/>
        <v/>
      </c>
      <c r="X5384" s="35" t="s">
        <v>753</v>
      </c>
      <c r="Y5384" s="35" t="s">
        <v>754</v>
      </c>
      <c r="Z5384" s="35" t="str">
        <f t="shared" si="1124"/>
        <v/>
      </c>
      <c r="AA5384" s="35" t="e">
        <f t="shared" si="1125"/>
        <v>#VALUE!</v>
      </c>
      <c r="AB5384" s="35" t="str">
        <f t="shared" si="1126"/>
        <v>{keyword:}</v>
      </c>
      <c r="AC5384" s="107" t="e">
        <f t="shared" si="1127"/>
        <v>#VALUE!</v>
      </c>
      <c r="AK5384" t="s">
        <v>577</v>
      </c>
    </row>
    <row r="5385" spans="1:37" ht="15" customHeight="1" x14ac:dyDescent="0.25">
      <c r="A5385" s="35">
        <f t="shared" si="1119"/>
        <v>0</v>
      </c>
      <c r="C5385" s="35" t="str">
        <f t="shared" si="1120"/>
        <v/>
      </c>
      <c r="K5385" t="s">
        <v>577</v>
      </c>
      <c r="O5385" s="35" t="str">
        <f t="shared" si="1121"/>
        <v>?utm_source=yandex&amp;utm_medium=cpc&amp;utm_campaign=&amp;utm_content=&amp;utm_term={keyword}&amp;utm_device={device_type}</v>
      </c>
      <c r="P5385" s="35" t="str">
        <f t="shared" si="1118"/>
        <v/>
      </c>
      <c r="T5385" s="8" t="s">
        <v>751</v>
      </c>
      <c r="U5385" s="8" t="str">
        <f t="shared" si="1122"/>
        <v>,</v>
      </c>
      <c r="W5385" s="35" t="str">
        <f t="shared" si="1123"/>
        <v/>
      </c>
      <c r="X5385" s="35" t="s">
        <v>753</v>
      </c>
      <c r="Y5385" s="35" t="s">
        <v>754</v>
      </c>
      <c r="Z5385" s="35" t="str">
        <f t="shared" si="1124"/>
        <v/>
      </c>
      <c r="AA5385" s="35" t="e">
        <f t="shared" si="1125"/>
        <v>#VALUE!</v>
      </c>
      <c r="AB5385" s="35" t="str">
        <f t="shared" si="1126"/>
        <v>{keyword:}</v>
      </c>
      <c r="AC5385" s="107" t="e">
        <f t="shared" si="1127"/>
        <v>#VALUE!</v>
      </c>
      <c r="AK5385" t="s">
        <v>577</v>
      </c>
    </row>
    <row r="5386" spans="1:37" ht="15" x14ac:dyDescent="0.25">
      <c r="A5386" s="35">
        <f t="shared" si="1119"/>
        <v>0</v>
      </c>
      <c r="C5386" s="35" t="str">
        <f t="shared" si="1120"/>
        <v/>
      </c>
      <c r="K5386" t="s">
        <v>577</v>
      </c>
      <c r="O5386" s="35" t="str">
        <f t="shared" si="1121"/>
        <v>?utm_source=yandex&amp;utm_medium=cpc&amp;utm_campaign=&amp;utm_content=&amp;utm_term={keyword}&amp;utm_device={device_type}</v>
      </c>
      <c r="P5386" s="35" t="str">
        <f t="shared" si="1118"/>
        <v/>
      </c>
      <c r="T5386" s="8" t="s">
        <v>751</v>
      </c>
      <c r="U5386" s="8" t="str">
        <f t="shared" si="1122"/>
        <v>,</v>
      </c>
      <c r="W5386" s="35" t="str">
        <f t="shared" si="1123"/>
        <v/>
      </c>
      <c r="X5386" s="35" t="s">
        <v>753</v>
      </c>
      <c r="Y5386" s="35" t="s">
        <v>754</v>
      </c>
      <c r="Z5386" s="35" t="str">
        <f t="shared" si="1124"/>
        <v/>
      </c>
      <c r="AA5386" s="35" t="e">
        <f t="shared" si="1125"/>
        <v>#VALUE!</v>
      </c>
      <c r="AB5386" s="35" t="str">
        <f t="shared" si="1126"/>
        <v>{keyword:}</v>
      </c>
      <c r="AC5386" s="107" t="e">
        <f t="shared" si="1127"/>
        <v>#VALUE!</v>
      </c>
      <c r="AK5386" t="s">
        <v>577</v>
      </c>
    </row>
    <row r="5387" spans="1:37" ht="15" customHeight="1" x14ac:dyDescent="0.25">
      <c r="A5387" s="35">
        <f t="shared" si="1119"/>
        <v>0</v>
      </c>
      <c r="C5387" s="35" t="str">
        <f t="shared" si="1120"/>
        <v/>
      </c>
      <c r="K5387" t="s">
        <v>577</v>
      </c>
      <c r="O5387" s="35" t="str">
        <f t="shared" si="1121"/>
        <v>?utm_source=yandex&amp;utm_medium=cpc&amp;utm_campaign=&amp;utm_content=&amp;utm_term={keyword}&amp;utm_device={device_type}</v>
      </c>
      <c r="P5387" s="35" t="str">
        <f t="shared" si="1118"/>
        <v/>
      </c>
      <c r="T5387" s="8" t="s">
        <v>751</v>
      </c>
      <c r="U5387" s="8" t="str">
        <f t="shared" si="1122"/>
        <v>,</v>
      </c>
      <c r="W5387" s="35" t="str">
        <f t="shared" si="1123"/>
        <v/>
      </c>
      <c r="X5387" s="35" t="s">
        <v>753</v>
      </c>
      <c r="Y5387" s="35" t="s">
        <v>754</v>
      </c>
      <c r="Z5387" s="35" t="str">
        <f t="shared" si="1124"/>
        <v/>
      </c>
      <c r="AA5387" s="35" t="e">
        <f t="shared" si="1125"/>
        <v>#VALUE!</v>
      </c>
      <c r="AB5387" s="35" t="str">
        <f t="shared" si="1126"/>
        <v>{keyword:}</v>
      </c>
      <c r="AC5387" s="107" t="e">
        <f t="shared" si="1127"/>
        <v>#VALUE!</v>
      </c>
      <c r="AK5387" t="s">
        <v>577</v>
      </c>
    </row>
    <row r="5388" spans="1:37" ht="15" x14ac:dyDescent="0.25">
      <c r="A5388" s="35">
        <f t="shared" si="1119"/>
        <v>0</v>
      </c>
      <c r="C5388" s="35" t="str">
        <f t="shared" si="1120"/>
        <v/>
      </c>
      <c r="K5388" t="s">
        <v>577</v>
      </c>
      <c r="O5388" s="35" t="str">
        <f t="shared" si="1121"/>
        <v>?utm_source=yandex&amp;utm_medium=cpc&amp;utm_campaign=&amp;utm_content=&amp;utm_term={keyword}&amp;utm_device={device_type}</v>
      </c>
      <c r="P5388" s="35" t="str">
        <f t="shared" si="1118"/>
        <v/>
      </c>
      <c r="T5388" s="8" t="s">
        <v>751</v>
      </c>
      <c r="U5388" s="8" t="str">
        <f t="shared" si="1122"/>
        <v>,</v>
      </c>
      <c r="W5388" s="35" t="str">
        <f t="shared" si="1123"/>
        <v/>
      </c>
      <c r="X5388" s="35" t="s">
        <v>753</v>
      </c>
      <c r="Y5388" s="35" t="s">
        <v>754</v>
      </c>
      <c r="Z5388" s="35" t="str">
        <f t="shared" si="1124"/>
        <v/>
      </c>
      <c r="AA5388" s="35" t="e">
        <f t="shared" si="1125"/>
        <v>#VALUE!</v>
      </c>
      <c r="AB5388" s="35" t="str">
        <f t="shared" si="1126"/>
        <v>{keyword:}</v>
      </c>
      <c r="AC5388" s="107" t="e">
        <f t="shared" si="1127"/>
        <v>#VALUE!</v>
      </c>
      <c r="AK5388" t="s">
        <v>577</v>
      </c>
    </row>
    <row r="5389" spans="1:37" ht="15" customHeight="1" x14ac:dyDescent="0.25">
      <c r="A5389" s="35">
        <f t="shared" si="1119"/>
        <v>0</v>
      </c>
      <c r="C5389" s="35" t="str">
        <f t="shared" si="1120"/>
        <v/>
      </c>
      <c r="K5389" t="s">
        <v>577</v>
      </c>
      <c r="O5389" s="35" t="str">
        <f t="shared" si="1121"/>
        <v>?utm_source=yandex&amp;utm_medium=cpc&amp;utm_campaign=&amp;utm_content=&amp;utm_term={keyword}&amp;utm_device={device_type}</v>
      </c>
      <c r="P5389" s="35" t="str">
        <f t="shared" si="1118"/>
        <v/>
      </c>
      <c r="T5389" s="8" t="s">
        <v>751</v>
      </c>
      <c r="U5389" s="8" t="str">
        <f t="shared" si="1122"/>
        <v>,</v>
      </c>
      <c r="W5389" s="35" t="str">
        <f t="shared" si="1123"/>
        <v/>
      </c>
      <c r="X5389" s="35" t="s">
        <v>753</v>
      </c>
      <c r="Y5389" s="35" t="s">
        <v>754</v>
      </c>
      <c r="Z5389" s="35" t="str">
        <f t="shared" si="1124"/>
        <v/>
      </c>
      <c r="AA5389" s="35" t="e">
        <f t="shared" si="1125"/>
        <v>#VALUE!</v>
      </c>
      <c r="AB5389" s="35" t="str">
        <f t="shared" si="1126"/>
        <v>{keyword:}</v>
      </c>
      <c r="AC5389" s="107" t="e">
        <f t="shared" si="1127"/>
        <v>#VALUE!</v>
      </c>
      <c r="AK5389" t="s">
        <v>577</v>
      </c>
    </row>
    <row r="5390" spans="1:37" ht="15" x14ac:dyDescent="0.25">
      <c r="A5390" s="35">
        <f t="shared" si="1119"/>
        <v>0</v>
      </c>
      <c r="C5390" s="35" t="str">
        <f t="shared" si="1120"/>
        <v/>
      </c>
      <c r="K5390" t="s">
        <v>577</v>
      </c>
      <c r="O5390" s="35" t="str">
        <f t="shared" si="1121"/>
        <v>?utm_source=yandex&amp;utm_medium=cpc&amp;utm_campaign=&amp;utm_content=&amp;utm_term={keyword}&amp;utm_device={device_type}</v>
      </c>
      <c r="P5390" s="35" t="str">
        <f t="shared" si="1118"/>
        <v/>
      </c>
      <c r="T5390" s="8" t="s">
        <v>751</v>
      </c>
      <c r="U5390" s="8" t="str">
        <f t="shared" si="1122"/>
        <v>,</v>
      </c>
      <c r="W5390" s="35" t="str">
        <f t="shared" si="1123"/>
        <v/>
      </c>
      <c r="X5390" s="35" t="s">
        <v>753</v>
      </c>
      <c r="Y5390" s="35" t="s">
        <v>754</v>
      </c>
      <c r="Z5390" s="35" t="str">
        <f t="shared" si="1124"/>
        <v/>
      </c>
      <c r="AA5390" s="35" t="e">
        <f t="shared" si="1125"/>
        <v>#VALUE!</v>
      </c>
      <c r="AB5390" s="35" t="str">
        <f t="shared" si="1126"/>
        <v>{keyword:}</v>
      </c>
      <c r="AC5390" s="107" t="e">
        <f t="shared" si="1127"/>
        <v>#VALUE!</v>
      </c>
      <c r="AK5390" t="s">
        <v>577</v>
      </c>
    </row>
    <row r="5391" spans="1:37" ht="15" customHeight="1" x14ac:dyDescent="0.25">
      <c r="A5391" s="35">
        <f t="shared" si="1119"/>
        <v>0</v>
      </c>
      <c r="C5391" s="35" t="str">
        <f t="shared" si="1120"/>
        <v/>
      </c>
      <c r="K5391" t="s">
        <v>577</v>
      </c>
      <c r="O5391" s="35" t="str">
        <f t="shared" si="1121"/>
        <v>?utm_source=yandex&amp;utm_medium=cpc&amp;utm_campaign=&amp;utm_content=&amp;utm_term={keyword}&amp;utm_device={device_type}</v>
      </c>
      <c r="P5391" s="35" t="str">
        <f t="shared" si="1118"/>
        <v/>
      </c>
      <c r="T5391" s="8" t="s">
        <v>751</v>
      </c>
      <c r="U5391" s="8" t="str">
        <f t="shared" si="1122"/>
        <v>,</v>
      </c>
      <c r="W5391" s="35" t="str">
        <f t="shared" si="1123"/>
        <v/>
      </c>
      <c r="X5391" s="35" t="s">
        <v>753</v>
      </c>
      <c r="Y5391" s="35" t="s">
        <v>754</v>
      </c>
      <c r="Z5391" s="35" t="str">
        <f t="shared" si="1124"/>
        <v/>
      </c>
      <c r="AA5391" s="35" t="e">
        <f t="shared" si="1125"/>
        <v>#VALUE!</v>
      </c>
      <c r="AB5391" s="35" t="str">
        <f t="shared" si="1126"/>
        <v>{keyword:}</v>
      </c>
      <c r="AC5391" s="107" t="e">
        <f t="shared" si="1127"/>
        <v>#VALUE!</v>
      </c>
      <c r="AK5391" t="s">
        <v>577</v>
      </c>
    </row>
    <row r="5392" spans="1:37" ht="15" x14ac:dyDescent="0.25">
      <c r="A5392" s="35">
        <f t="shared" si="1119"/>
        <v>0</v>
      </c>
      <c r="C5392" s="35" t="str">
        <f t="shared" si="1120"/>
        <v/>
      </c>
      <c r="K5392" t="s">
        <v>577</v>
      </c>
      <c r="O5392" s="35" t="str">
        <f t="shared" si="1121"/>
        <v>?utm_source=yandex&amp;utm_medium=cpc&amp;utm_campaign=&amp;utm_content=&amp;utm_term={keyword}&amp;utm_device={device_type}</v>
      </c>
      <c r="P5392" s="35" t="str">
        <f t="shared" si="1118"/>
        <v/>
      </c>
      <c r="T5392" s="8" t="s">
        <v>751</v>
      </c>
      <c r="U5392" s="8" t="str">
        <f t="shared" si="1122"/>
        <v>,</v>
      </c>
      <c r="W5392" s="35" t="str">
        <f t="shared" si="1123"/>
        <v/>
      </c>
      <c r="X5392" s="35" t="s">
        <v>753</v>
      </c>
      <c r="Y5392" s="35" t="s">
        <v>754</v>
      </c>
      <c r="Z5392" s="35" t="str">
        <f t="shared" si="1124"/>
        <v/>
      </c>
      <c r="AA5392" s="35" t="e">
        <f t="shared" si="1125"/>
        <v>#VALUE!</v>
      </c>
      <c r="AB5392" s="35" t="str">
        <f t="shared" si="1126"/>
        <v>{keyword:}</v>
      </c>
      <c r="AC5392" s="107" t="e">
        <f t="shared" si="1127"/>
        <v>#VALUE!</v>
      </c>
      <c r="AK5392" t="s">
        <v>577</v>
      </c>
    </row>
    <row r="5393" spans="1:37" ht="15" customHeight="1" x14ac:dyDescent="0.25">
      <c r="A5393" s="35">
        <f t="shared" si="1119"/>
        <v>0</v>
      </c>
      <c r="C5393" s="35" t="str">
        <f t="shared" si="1120"/>
        <v/>
      </c>
      <c r="K5393" t="s">
        <v>577</v>
      </c>
      <c r="O5393" s="35" t="str">
        <f t="shared" si="1121"/>
        <v>?utm_source=yandex&amp;utm_medium=cpc&amp;utm_campaign=&amp;utm_content=&amp;utm_term={keyword}&amp;utm_device={device_type}</v>
      </c>
      <c r="P5393" s="35" t="str">
        <f t="shared" si="1118"/>
        <v/>
      </c>
      <c r="T5393" s="8" t="s">
        <v>751</v>
      </c>
      <c r="U5393" s="8" t="str">
        <f t="shared" si="1122"/>
        <v>,</v>
      </c>
      <c r="W5393" s="35" t="str">
        <f t="shared" si="1123"/>
        <v/>
      </c>
      <c r="X5393" s="35" t="s">
        <v>753</v>
      </c>
      <c r="Y5393" s="35" t="s">
        <v>754</v>
      </c>
      <c r="Z5393" s="35" t="str">
        <f t="shared" si="1124"/>
        <v/>
      </c>
      <c r="AA5393" s="35" t="e">
        <f t="shared" si="1125"/>
        <v>#VALUE!</v>
      </c>
      <c r="AB5393" s="35" t="str">
        <f t="shared" si="1126"/>
        <v>{keyword:}</v>
      </c>
      <c r="AC5393" s="107" t="e">
        <f t="shared" si="1127"/>
        <v>#VALUE!</v>
      </c>
      <c r="AK5393" t="s">
        <v>577</v>
      </c>
    </row>
    <row r="5394" spans="1:37" ht="15" x14ac:dyDescent="0.25">
      <c r="A5394" s="35">
        <f t="shared" si="1119"/>
        <v>0</v>
      </c>
      <c r="C5394" s="35" t="str">
        <f t="shared" si="1120"/>
        <v/>
      </c>
      <c r="K5394" t="s">
        <v>577</v>
      </c>
      <c r="O5394" s="35" t="str">
        <f t="shared" si="1121"/>
        <v>?utm_source=yandex&amp;utm_medium=cpc&amp;utm_campaign=&amp;utm_content=&amp;utm_term={keyword}&amp;utm_device={device_type}</v>
      </c>
      <c r="P5394" s="35" t="str">
        <f t="shared" si="1118"/>
        <v/>
      </c>
      <c r="T5394" s="8" t="s">
        <v>751</v>
      </c>
      <c r="U5394" s="8" t="str">
        <f t="shared" si="1122"/>
        <v>,</v>
      </c>
      <c r="W5394" s="35" t="str">
        <f t="shared" si="1123"/>
        <v/>
      </c>
      <c r="X5394" s="35" t="s">
        <v>753</v>
      </c>
      <c r="Y5394" s="35" t="s">
        <v>754</v>
      </c>
      <c r="Z5394" s="35" t="str">
        <f t="shared" si="1124"/>
        <v/>
      </c>
      <c r="AA5394" s="35" t="e">
        <f t="shared" si="1125"/>
        <v>#VALUE!</v>
      </c>
      <c r="AB5394" s="35" t="str">
        <f t="shared" si="1126"/>
        <v>{keyword:}</v>
      </c>
      <c r="AC5394" s="107" t="e">
        <f t="shared" si="1127"/>
        <v>#VALUE!</v>
      </c>
      <c r="AK5394" t="s">
        <v>577</v>
      </c>
    </row>
    <row r="5395" spans="1:37" ht="15" customHeight="1" x14ac:dyDescent="0.25">
      <c r="A5395" s="35">
        <f t="shared" si="1119"/>
        <v>0</v>
      </c>
      <c r="C5395" s="35" t="str">
        <f t="shared" si="1120"/>
        <v/>
      </c>
      <c r="K5395" t="s">
        <v>577</v>
      </c>
      <c r="O5395" s="35" t="str">
        <f t="shared" si="1121"/>
        <v>?utm_source=yandex&amp;utm_medium=cpc&amp;utm_campaign=&amp;utm_content=&amp;utm_term={keyword}&amp;utm_device={device_type}</v>
      </c>
      <c r="P5395" s="35" t="str">
        <f t="shared" si="1118"/>
        <v/>
      </c>
      <c r="T5395" s="8" t="s">
        <v>751</v>
      </c>
      <c r="U5395" s="8" t="str">
        <f t="shared" si="1122"/>
        <v>,</v>
      </c>
      <c r="W5395" s="35" t="str">
        <f t="shared" si="1123"/>
        <v/>
      </c>
      <c r="X5395" s="35" t="s">
        <v>753</v>
      </c>
      <c r="Y5395" s="35" t="s">
        <v>754</v>
      </c>
      <c r="Z5395" s="35" t="str">
        <f t="shared" si="1124"/>
        <v/>
      </c>
      <c r="AA5395" s="35" t="e">
        <f t="shared" si="1125"/>
        <v>#VALUE!</v>
      </c>
      <c r="AB5395" s="35" t="str">
        <f t="shared" si="1126"/>
        <v>{keyword:}</v>
      </c>
      <c r="AC5395" s="107" t="e">
        <f t="shared" si="1127"/>
        <v>#VALUE!</v>
      </c>
      <c r="AK5395" t="s">
        <v>577</v>
      </c>
    </row>
    <row r="5396" spans="1:37" ht="15" x14ac:dyDescent="0.25">
      <c r="A5396" s="35">
        <f t="shared" si="1119"/>
        <v>0</v>
      </c>
      <c r="C5396" s="35" t="str">
        <f t="shared" si="1120"/>
        <v/>
      </c>
      <c r="K5396" t="s">
        <v>577</v>
      </c>
      <c r="O5396" s="35" t="str">
        <f t="shared" si="1121"/>
        <v>?utm_source=yandex&amp;utm_medium=cpc&amp;utm_campaign=&amp;utm_content=&amp;utm_term={keyword}&amp;utm_device={device_type}</v>
      </c>
      <c r="P5396" s="35" t="str">
        <f t="shared" si="1118"/>
        <v/>
      </c>
      <c r="T5396" s="8" t="s">
        <v>751</v>
      </c>
      <c r="U5396" s="8" t="str">
        <f t="shared" si="1122"/>
        <v>,</v>
      </c>
      <c r="W5396" s="35" t="str">
        <f t="shared" si="1123"/>
        <v/>
      </c>
      <c r="X5396" s="35" t="s">
        <v>753</v>
      </c>
      <c r="Y5396" s="35" t="s">
        <v>754</v>
      </c>
      <c r="Z5396" s="35" t="str">
        <f t="shared" si="1124"/>
        <v/>
      </c>
      <c r="AA5396" s="35" t="e">
        <f t="shared" si="1125"/>
        <v>#VALUE!</v>
      </c>
      <c r="AB5396" s="35" t="str">
        <f t="shared" si="1126"/>
        <v>{keyword:}</v>
      </c>
      <c r="AC5396" s="107" t="e">
        <f t="shared" si="1127"/>
        <v>#VALUE!</v>
      </c>
      <c r="AK5396" t="s">
        <v>577</v>
      </c>
    </row>
    <row r="5397" spans="1:37" ht="15" customHeight="1" x14ac:dyDescent="0.25">
      <c r="A5397" s="35">
        <f t="shared" si="1119"/>
        <v>0</v>
      </c>
      <c r="C5397" s="35" t="str">
        <f t="shared" si="1120"/>
        <v/>
      </c>
      <c r="K5397" t="s">
        <v>577</v>
      </c>
      <c r="O5397" s="35" t="str">
        <f t="shared" si="1121"/>
        <v>?utm_source=yandex&amp;utm_medium=cpc&amp;utm_campaign=&amp;utm_content=&amp;utm_term={keyword}&amp;utm_device={device_type}</v>
      </c>
      <c r="P5397" s="35" t="str">
        <f t="shared" si="1118"/>
        <v/>
      </c>
      <c r="T5397" s="8" t="s">
        <v>751</v>
      </c>
      <c r="U5397" s="8" t="str">
        <f t="shared" si="1122"/>
        <v>,</v>
      </c>
      <c r="W5397" s="35" t="str">
        <f t="shared" si="1123"/>
        <v/>
      </c>
      <c r="X5397" s="35" t="s">
        <v>753</v>
      </c>
      <c r="Y5397" s="35" t="s">
        <v>754</v>
      </c>
      <c r="Z5397" s="35" t="str">
        <f t="shared" si="1124"/>
        <v/>
      </c>
      <c r="AA5397" s="35" t="e">
        <f t="shared" si="1125"/>
        <v>#VALUE!</v>
      </c>
      <c r="AB5397" s="35" t="str">
        <f t="shared" si="1126"/>
        <v>{keyword:}</v>
      </c>
      <c r="AC5397" s="107" t="e">
        <f t="shared" si="1127"/>
        <v>#VALUE!</v>
      </c>
      <c r="AK5397" t="s">
        <v>577</v>
      </c>
    </row>
    <row r="5398" spans="1:37" ht="15" x14ac:dyDescent="0.25">
      <c r="A5398" s="35">
        <f t="shared" si="1119"/>
        <v>0</v>
      </c>
      <c r="C5398" s="35" t="str">
        <f t="shared" si="1120"/>
        <v/>
      </c>
      <c r="K5398" t="s">
        <v>577</v>
      </c>
      <c r="O5398" s="35" t="str">
        <f t="shared" si="1121"/>
        <v>?utm_source=yandex&amp;utm_medium=cpc&amp;utm_campaign=&amp;utm_content=&amp;utm_term={keyword}&amp;utm_device={device_type}</v>
      </c>
      <c r="P5398" s="35" t="str">
        <f t="shared" si="1118"/>
        <v/>
      </c>
      <c r="T5398" s="8" t="s">
        <v>751</v>
      </c>
      <c r="U5398" s="8" t="str">
        <f t="shared" si="1122"/>
        <v>,</v>
      </c>
      <c r="W5398" s="35" t="str">
        <f t="shared" si="1123"/>
        <v/>
      </c>
      <c r="X5398" s="35" t="s">
        <v>753</v>
      </c>
      <c r="Y5398" s="35" t="s">
        <v>754</v>
      </c>
      <c r="Z5398" s="35" t="str">
        <f t="shared" si="1124"/>
        <v/>
      </c>
      <c r="AA5398" s="35" t="e">
        <f t="shared" si="1125"/>
        <v>#VALUE!</v>
      </c>
      <c r="AB5398" s="35" t="str">
        <f t="shared" si="1126"/>
        <v>{keyword:}</v>
      </c>
      <c r="AC5398" s="107" t="e">
        <f t="shared" si="1127"/>
        <v>#VALUE!</v>
      </c>
      <c r="AK5398" t="s">
        <v>577</v>
      </c>
    </row>
    <row r="5399" spans="1:37" ht="15" customHeight="1" x14ac:dyDescent="0.25">
      <c r="A5399" s="35">
        <f t="shared" si="1119"/>
        <v>0</v>
      </c>
      <c r="C5399" s="35" t="str">
        <f t="shared" si="1120"/>
        <v/>
      </c>
      <c r="K5399" t="s">
        <v>577</v>
      </c>
      <c r="O5399" s="35" t="str">
        <f t="shared" si="1121"/>
        <v>?utm_source=yandex&amp;utm_medium=cpc&amp;utm_campaign=&amp;utm_content=&amp;utm_term={keyword}&amp;utm_device={device_type}</v>
      </c>
      <c r="P5399" s="35" t="str">
        <f t="shared" si="1118"/>
        <v/>
      </c>
      <c r="T5399" s="8" t="s">
        <v>751</v>
      </c>
      <c r="U5399" s="8" t="str">
        <f t="shared" si="1122"/>
        <v>,</v>
      </c>
      <c r="W5399" s="35" t="str">
        <f t="shared" si="1123"/>
        <v/>
      </c>
      <c r="X5399" s="35" t="s">
        <v>753</v>
      </c>
      <c r="Y5399" s="35" t="s">
        <v>754</v>
      </c>
      <c r="Z5399" s="35" t="str">
        <f t="shared" si="1124"/>
        <v/>
      </c>
      <c r="AA5399" s="35" t="e">
        <f t="shared" si="1125"/>
        <v>#VALUE!</v>
      </c>
      <c r="AB5399" s="35" t="str">
        <f t="shared" si="1126"/>
        <v>{keyword:}</v>
      </c>
      <c r="AC5399" s="107" t="e">
        <f t="shared" si="1127"/>
        <v>#VALUE!</v>
      </c>
      <c r="AK5399" t="s">
        <v>577</v>
      </c>
    </row>
    <row r="5400" spans="1:37" ht="15" x14ac:dyDescent="0.25">
      <c r="A5400" s="35">
        <f t="shared" si="1119"/>
        <v>0</v>
      </c>
      <c r="C5400" s="35" t="str">
        <f t="shared" si="1120"/>
        <v/>
      </c>
      <c r="K5400" t="s">
        <v>577</v>
      </c>
      <c r="O5400" s="35" t="str">
        <f t="shared" si="1121"/>
        <v>?utm_source=yandex&amp;utm_medium=cpc&amp;utm_campaign=&amp;utm_content=&amp;utm_term={keyword}&amp;utm_device={device_type}</v>
      </c>
      <c r="P5400" s="35" t="str">
        <f t="shared" si="1118"/>
        <v/>
      </c>
      <c r="T5400" s="8" t="s">
        <v>751</v>
      </c>
      <c r="U5400" s="8" t="str">
        <f t="shared" si="1122"/>
        <v>,</v>
      </c>
      <c r="W5400" s="35" t="str">
        <f t="shared" si="1123"/>
        <v/>
      </c>
      <c r="X5400" s="35" t="s">
        <v>753</v>
      </c>
      <c r="Y5400" s="35" t="s">
        <v>754</v>
      </c>
      <c r="Z5400" s="35" t="str">
        <f t="shared" si="1124"/>
        <v/>
      </c>
      <c r="AA5400" s="35" t="e">
        <f t="shared" si="1125"/>
        <v>#VALUE!</v>
      </c>
      <c r="AB5400" s="35" t="str">
        <f t="shared" si="1126"/>
        <v>{keyword:}</v>
      </c>
      <c r="AC5400" s="107" t="e">
        <f t="shared" si="1127"/>
        <v>#VALUE!</v>
      </c>
      <c r="AK5400" t="s">
        <v>577</v>
      </c>
    </row>
    <row r="5401" spans="1:37" ht="15" customHeight="1" x14ac:dyDescent="0.25">
      <c r="A5401" s="35">
        <f t="shared" si="1119"/>
        <v>0</v>
      </c>
      <c r="C5401" s="35" t="str">
        <f t="shared" si="1120"/>
        <v/>
      </c>
      <c r="K5401" t="s">
        <v>577</v>
      </c>
      <c r="O5401" s="35" t="str">
        <f t="shared" si="1121"/>
        <v>?utm_source=yandex&amp;utm_medium=cpc&amp;utm_campaign=&amp;utm_content=&amp;utm_term={keyword}&amp;utm_device={device_type}</v>
      </c>
      <c r="P5401" s="35" t="str">
        <f t="shared" si="1118"/>
        <v/>
      </c>
      <c r="T5401" s="8" t="s">
        <v>751</v>
      </c>
      <c r="U5401" s="8" t="str">
        <f t="shared" si="1122"/>
        <v>,</v>
      </c>
      <c r="W5401" s="35" t="str">
        <f t="shared" si="1123"/>
        <v/>
      </c>
      <c r="X5401" s="35" t="s">
        <v>753</v>
      </c>
      <c r="Y5401" s="35" t="s">
        <v>754</v>
      </c>
      <c r="Z5401" s="35" t="str">
        <f t="shared" si="1124"/>
        <v/>
      </c>
      <c r="AA5401" s="35" t="e">
        <f t="shared" si="1125"/>
        <v>#VALUE!</v>
      </c>
      <c r="AB5401" s="35" t="str">
        <f t="shared" si="1126"/>
        <v>{keyword:}</v>
      </c>
      <c r="AC5401" s="107" t="e">
        <f t="shared" si="1127"/>
        <v>#VALUE!</v>
      </c>
      <c r="AK5401" t="s">
        <v>577</v>
      </c>
    </row>
    <row r="5402" spans="1:37" ht="15" x14ac:dyDescent="0.25">
      <c r="A5402" s="35">
        <f t="shared" si="1119"/>
        <v>0</v>
      </c>
      <c r="C5402" s="35" t="str">
        <f t="shared" si="1120"/>
        <v/>
      </c>
      <c r="K5402" t="s">
        <v>577</v>
      </c>
      <c r="O5402" s="35" t="str">
        <f t="shared" si="1121"/>
        <v>?utm_source=yandex&amp;utm_medium=cpc&amp;utm_campaign=&amp;utm_content=&amp;utm_term={keyword}&amp;utm_device={device_type}</v>
      </c>
      <c r="P5402" s="35" t="str">
        <f t="shared" si="1118"/>
        <v/>
      </c>
      <c r="T5402" s="8" t="s">
        <v>751</v>
      </c>
      <c r="U5402" s="8" t="str">
        <f t="shared" si="1122"/>
        <v>,</v>
      </c>
      <c r="W5402" s="35" t="str">
        <f t="shared" si="1123"/>
        <v/>
      </c>
      <c r="X5402" s="35" t="s">
        <v>753</v>
      </c>
      <c r="Y5402" s="35" t="s">
        <v>754</v>
      </c>
      <c r="Z5402" s="35" t="str">
        <f t="shared" si="1124"/>
        <v/>
      </c>
      <c r="AA5402" s="35" t="e">
        <f t="shared" si="1125"/>
        <v>#VALUE!</v>
      </c>
      <c r="AB5402" s="35" t="str">
        <f t="shared" si="1126"/>
        <v>{keyword:}</v>
      </c>
      <c r="AC5402" s="107" t="e">
        <f t="shared" si="1127"/>
        <v>#VALUE!</v>
      </c>
      <c r="AK5402" t="s">
        <v>577</v>
      </c>
    </row>
    <row r="5403" spans="1:37" ht="15" customHeight="1" x14ac:dyDescent="0.25">
      <c r="A5403" s="35">
        <f t="shared" si="1119"/>
        <v>0</v>
      </c>
      <c r="C5403" s="35" t="str">
        <f t="shared" si="1120"/>
        <v/>
      </c>
      <c r="K5403" t="s">
        <v>577</v>
      </c>
      <c r="O5403" s="35" t="str">
        <f t="shared" si="1121"/>
        <v>?utm_source=yandex&amp;utm_medium=cpc&amp;utm_campaign=&amp;utm_content=&amp;utm_term={keyword}&amp;utm_device={device_type}</v>
      </c>
      <c r="P5403" s="35" t="str">
        <f t="shared" si="1118"/>
        <v/>
      </c>
      <c r="T5403" s="8" t="s">
        <v>751</v>
      </c>
      <c r="U5403" s="8" t="str">
        <f t="shared" si="1122"/>
        <v>,</v>
      </c>
      <c r="W5403" s="35" t="str">
        <f t="shared" si="1123"/>
        <v/>
      </c>
      <c r="X5403" s="35" t="s">
        <v>753</v>
      </c>
      <c r="Y5403" s="35" t="s">
        <v>754</v>
      </c>
      <c r="Z5403" s="35" t="str">
        <f t="shared" si="1124"/>
        <v/>
      </c>
      <c r="AA5403" s="35" t="e">
        <f t="shared" si="1125"/>
        <v>#VALUE!</v>
      </c>
      <c r="AB5403" s="35" t="str">
        <f t="shared" si="1126"/>
        <v>{keyword:}</v>
      </c>
      <c r="AC5403" s="107" t="e">
        <f t="shared" si="1127"/>
        <v>#VALUE!</v>
      </c>
      <c r="AK5403" t="s">
        <v>577</v>
      </c>
    </row>
    <row r="5404" spans="1:37" ht="15" x14ac:dyDescent="0.25">
      <c r="A5404" s="35">
        <f t="shared" si="1119"/>
        <v>0</v>
      </c>
      <c r="C5404" s="35" t="str">
        <f t="shared" si="1120"/>
        <v/>
      </c>
      <c r="K5404" t="s">
        <v>577</v>
      </c>
      <c r="O5404" s="35" t="str">
        <f t="shared" si="1121"/>
        <v>?utm_source=yandex&amp;utm_medium=cpc&amp;utm_campaign=&amp;utm_content=&amp;utm_term={keyword}&amp;utm_device={device_type}</v>
      </c>
      <c r="P5404" s="35" t="str">
        <f t="shared" si="1118"/>
        <v/>
      </c>
      <c r="T5404" s="8" t="s">
        <v>751</v>
      </c>
      <c r="U5404" s="8" t="str">
        <f t="shared" si="1122"/>
        <v>,</v>
      </c>
      <c r="W5404" s="35" t="str">
        <f t="shared" si="1123"/>
        <v/>
      </c>
      <c r="X5404" s="35" t="s">
        <v>753</v>
      </c>
      <c r="Y5404" s="35" t="s">
        <v>754</v>
      </c>
      <c r="Z5404" s="35" t="str">
        <f t="shared" si="1124"/>
        <v/>
      </c>
      <c r="AA5404" s="35" t="e">
        <f t="shared" si="1125"/>
        <v>#VALUE!</v>
      </c>
      <c r="AB5404" s="35" t="str">
        <f t="shared" si="1126"/>
        <v>{keyword:}</v>
      </c>
      <c r="AC5404" s="107" t="e">
        <f t="shared" si="1127"/>
        <v>#VALUE!</v>
      </c>
      <c r="AK5404" t="s">
        <v>577</v>
      </c>
    </row>
    <row r="5405" spans="1:37" ht="15" customHeight="1" x14ac:dyDescent="0.25">
      <c r="A5405" s="35">
        <f t="shared" si="1119"/>
        <v>0</v>
      </c>
      <c r="C5405" s="35" t="str">
        <f t="shared" si="1120"/>
        <v/>
      </c>
      <c r="K5405" t="s">
        <v>577</v>
      </c>
      <c r="O5405" s="35" t="str">
        <f t="shared" si="1121"/>
        <v>?utm_source=yandex&amp;utm_medium=cpc&amp;utm_campaign=&amp;utm_content=&amp;utm_term={keyword}&amp;utm_device={device_type}</v>
      </c>
      <c r="P5405" s="35" t="str">
        <f t="shared" si="1118"/>
        <v/>
      </c>
      <c r="T5405" s="8" t="s">
        <v>751</v>
      </c>
      <c r="U5405" s="8" t="str">
        <f t="shared" si="1122"/>
        <v>,</v>
      </c>
      <c r="W5405" s="35" t="str">
        <f t="shared" si="1123"/>
        <v/>
      </c>
      <c r="X5405" s="35" t="s">
        <v>753</v>
      </c>
      <c r="Y5405" s="35" t="s">
        <v>754</v>
      </c>
      <c r="Z5405" s="35" t="str">
        <f t="shared" si="1124"/>
        <v/>
      </c>
      <c r="AA5405" s="35" t="e">
        <f t="shared" si="1125"/>
        <v>#VALUE!</v>
      </c>
      <c r="AB5405" s="35" t="str">
        <f t="shared" si="1126"/>
        <v>{keyword:}</v>
      </c>
      <c r="AC5405" s="107" t="e">
        <f t="shared" si="1127"/>
        <v>#VALUE!</v>
      </c>
      <c r="AK5405" t="s">
        <v>577</v>
      </c>
    </row>
    <row r="5406" spans="1:37" ht="15" x14ac:dyDescent="0.25">
      <c r="A5406" s="35">
        <f t="shared" si="1119"/>
        <v>0</v>
      </c>
      <c r="C5406" s="35" t="str">
        <f t="shared" si="1120"/>
        <v/>
      </c>
      <c r="K5406" t="s">
        <v>577</v>
      </c>
      <c r="O5406" s="35" t="str">
        <f t="shared" si="1121"/>
        <v>?utm_source=yandex&amp;utm_medium=cpc&amp;utm_campaign=&amp;utm_content=&amp;utm_term={keyword}&amp;utm_device={device_type}</v>
      </c>
      <c r="P5406" s="35" t="str">
        <f t="shared" si="1118"/>
        <v/>
      </c>
      <c r="T5406" s="8" t="s">
        <v>751</v>
      </c>
      <c r="U5406" s="8" t="str">
        <f t="shared" si="1122"/>
        <v>,</v>
      </c>
      <c r="W5406" s="35" t="str">
        <f t="shared" si="1123"/>
        <v/>
      </c>
      <c r="X5406" s="35" t="s">
        <v>753</v>
      </c>
      <c r="Y5406" s="35" t="s">
        <v>754</v>
      </c>
      <c r="Z5406" s="35" t="str">
        <f t="shared" si="1124"/>
        <v/>
      </c>
      <c r="AA5406" s="35" t="e">
        <f t="shared" si="1125"/>
        <v>#VALUE!</v>
      </c>
      <c r="AB5406" s="35" t="str">
        <f t="shared" si="1126"/>
        <v>{keyword:}</v>
      </c>
      <c r="AC5406" s="107" t="e">
        <f t="shared" si="1127"/>
        <v>#VALUE!</v>
      </c>
      <c r="AK5406" t="s">
        <v>577</v>
      </c>
    </row>
    <row r="5407" spans="1:37" ht="15" customHeight="1" x14ac:dyDescent="0.25">
      <c r="A5407" s="35">
        <f t="shared" si="1119"/>
        <v>0</v>
      </c>
      <c r="C5407" s="35" t="str">
        <f t="shared" si="1120"/>
        <v/>
      </c>
      <c r="K5407" t="s">
        <v>577</v>
      </c>
      <c r="O5407" s="35" t="str">
        <f t="shared" si="1121"/>
        <v>?utm_source=yandex&amp;utm_medium=cpc&amp;utm_campaign=&amp;utm_content=&amp;utm_term={keyword}&amp;utm_device={device_type}</v>
      </c>
      <c r="P5407" s="35" t="str">
        <f t="shared" si="1118"/>
        <v/>
      </c>
      <c r="T5407" s="8" t="s">
        <v>751</v>
      </c>
      <c r="U5407" s="8" t="str">
        <f t="shared" si="1122"/>
        <v>,</v>
      </c>
      <c r="W5407" s="35" t="str">
        <f t="shared" si="1123"/>
        <v/>
      </c>
      <c r="X5407" s="35" t="s">
        <v>753</v>
      </c>
      <c r="Y5407" s="35" t="s">
        <v>754</v>
      </c>
      <c r="Z5407" s="35" t="str">
        <f t="shared" si="1124"/>
        <v/>
      </c>
      <c r="AA5407" s="35" t="e">
        <f t="shared" si="1125"/>
        <v>#VALUE!</v>
      </c>
      <c r="AB5407" s="35" t="str">
        <f t="shared" si="1126"/>
        <v>{keyword:}</v>
      </c>
      <c r="AC5407" s="107" t="e">
        <f t="shared" si="1127"/>
        <v>#VALUE!</v>
      </c>
      <c r="AK5407" t="s">
        <v>577</v>
      </c>
    </row>
    <row r="5408" spans="1:37" ht="15" x14ac:dyDescent="0.25">
      <c r="A5408" s="35">
        <f t="shared" si="1119"/>
        <v>0</v>
      </c>
      <c r="C5408" s="35" t="str">
        <f t="shared" si="1120"/>
        <v/>
      </c>
      <c r="K5408" t="s">
        <v>577</v>
      </c>
      <c r="O5408" s="35" t="str">
        <f t="shared" si="1121"/>
        <v>?utm_source=yandex&amp;utm_medium=cpc&amp;utm_campaign=&amp;utm_content=&amp;utm_term={keyword}&amp;utm_device={device_type}</v>
      </c>
      <c r="P5408" s="35" t="str">
        <f t="shared" si="1118"/>
        <v/>
      </c>
      <c r="T5408" s="8" t="s">
        <v>751</v>
      </c>
      <c r="U5408" s="8" t="str">
        <f t="shared" si="1122"/>
        <v>,</v>
      </c>
      <c r="W5408" s="35" t="str">
        <f t="shared" si="1123"/>
        <v/>
      </c>
      <c r="X5408" s="35" t="s">
        <v>753</v>
      </c>
      <c r="Y5408" s="35" t="s">
        <v>754</v>
      </c>
      <c r="Z5408" s="35" t="str">
        <f t="shared" si="1124"/>
        <v/>
      </c>
      <c r="AA5408" s="35" t="e">
        <f t="shared" si="1125"/>
        <v>#VALUE!</v>
      </c>
      <c r="AB5408" s="35" t="str">
        <f t="shared" si="1126"/>
        <v>{keyword:}</v>
      </c>
      <c r="AC5408" s="107" t="e">
        <f t="shared" si="1127"/>
        <v>#VALUE!</v>
      </c>
      <c r="AK5408" t="s">
        <v>577</v>
      </c>
    </row>
    <row r="5409" spans="1:37" ht="15" customHeight="1" x14ac:dyDescent="0.25">
      <c r="A5409" s="35">
        <f t="shared" si="1119"/>
        <v>0</v>
      </c>
      <c r="C5409" s="35" t="str">
        <f t="shared" si="1120"/>
        <v/>
      </c>
      <c r="K5409" t="s">
        <v>577</v>
      </c>
      <c r="O5409" s="35" t="str">
        <f t="shared" si="1121"/>
        <v>?utm_source=yandex&amp;utm_medium=cpc&amp;utm_campaign=&amp;utm_content=&amp;utm_term={keyword}&amp;utm_device={device_type}</v>
      </c>
      <c r="P5409" s="35" t="str">
        <f t="shared" si="1118"/>
        <v/>
      </c>
      <c r="T5409" s="8" t="s">
        <v>751</v>
      </c>
      <c r="U5409" s="8" t="str">
        <f t="shared" si="1122"/>
        <v>,</v>
      </c>
      <c r="W5409" s="35" t="str">
        <f t="shared" si="1123"/>
        <v/>
      </c>
      <c r="X5409" s="35" t="s">
        <v>753</v>
      </c>
      <c r="Y5409" s="35" t="s">
        <v>754</v>
      </c>
      <c r="Z5409" s="35" t="str">
        <f t="shared" si="1124"/>
        <v/>
      </c>
      <c r="AA5409" s="35" t="e">
        <f t="shared" si="1125"/>
        <v>#VALUE!</v>
      </c>
      <c r="AB5409" s="35" t="str">
        <f t="shared" si="1126"/>
        <v>{keyword:}</v>
      </c>
      <c r="AC5409" s="107" t="e">
        <f t="shared" si="1127"/>
        <v>#VALUE!</v>
      </c>
      <c r="AK5409" t="s">
        <v>577</v>
      </c>
    </row>
    <row r="5410" spans="1:37" ht="15" x14ac:dyDescent="0.25">
      <c r="A5410" s="35">
        <f t="shared" si="1119"/>
        <v>0</v>
      </c>
      <c r="C5410" s="35" t="str">
        <f t="shared" si="1120"/>
        <v/>
      </c>
      <c r="K5410" t="s">
        <v>577</v>
      </c>
      <c r="O5410" s="35" t="str">
        <f t="shared" si="1121"/>
        <v>?utm_source=yandex&amp;utm_medium=cpc&amp;utm_campaign=&amp;utm_content=&amp;utm_term={keyword}&amp;utm_device={device_type}</v>
      </c>
      <c r="P5410" s="35" t="str">
        <f t="shared" si="1118"/>
        <v/>
      </c>
      <c r="T5410" s="8" t="s">
        <v>751</v>
      </c>
      <c r="U5410" s="8" t="str">
        <f t="shared" si="1122"/>
        <v>,</v>
      </c>
      <c r="W5410" s="35" t="str">
        <f t="shared" si="1123"/>
        <v/>
      </c>
      <c r="X5410" s="35" t="s">
        <v>753</v>
      </c>
      <c r="Y5410" s="35" t="s">
        <v>754</v>
      </c>
      <c r="Z5410" s="35" t="str">
        <f t="shared" si="1124"/>
        <v/>
      </c>
      <c r="AA5410" s="35" t="e">
        <f t="shared" si="1125"/>
        <v>#VALUE!</v>
      </c>
      <c r="AB5410" s="35" t="str">
        <f t="shared" si="1126"/>
        <v>{keyword:}</v>
      </c>
      <c r="AC5410" s="107" t="e">
        <f t="shared" si="1127"/>
        <v>#VALUE!</v>
      </c>
      <c r="AK5410" t="s">
        <v>577</v>
      </c>
    </row>
    <row r="5411" spans="1:37" ht="15" customHeight="1" x14ac:dyDescent="0.25">
      <c r="A5411" s="35">
        <f t="shared" si="1119"/>
        <v>0</v>
      </c>
      <c r="C5411" s="35" t="str">
        <f t="shared" si="1120"/>
        <v/>
      </c>
      <c r="K5411" t="s">
        <v>577</v>
      </c>
      <c r="O5411" s="35" t="str">
        <f t="shared" si="1121"/>
        <v>?utm_source=yandex&amp;utm_medium=cpc&amp;utm_campaign=&amp;utm_content=&amp;utm_term={keyword}&amp;utm_device={device_type}</v>
      </c>
      <c r="P5411" s="35" t="str">
        <f t="shared" si="1118"/>
        <v/>
      </c>
      <c r="T5411" s="8" t="s">
        <v>751</v>
      </c>
      <c r="U5411" s="8" t="str">
        <f t="shared" si="1122"/>
        <v>,</v>
      </c>
      <c r="W5411" s="35" t="str">
        <f t="shared" si="1123"/>
        <v/>
      </c>
      <c r="X5411" s="35" t="s">
        <v>753</v>
      </c>
      <c r="Y5411" s="35" t="s">
        <v>754</v>
      </c>
      <c r="Z5411" s="35" t="str">
        <f t="shared" si="1124"/>
        <v/>
      </c>
      <c r="AA5411" s="35" t="e">
        <f t="shared" si="1125"/>
        <v>#VALUE!</v>
      </c>
      <c r="AB5411" s="35" t="str">
        <f t="shared" si="1126"/>
        <v>{keyword:}</v>
      </c>
      <c r="AC5411" s="107" t="e">
        <f t="shared" si="1127"/>
        <v>#VALUE!</v>
      </c>
      <c r="AK5411" t="s">
        <v>577</v>
      </c>
    </row>
    <row r="5412" spans="1:37" ht="15" x14ac:dyDescent="0.25">
      <c r="A5412" s="35">
        <f t="shared" si="1119"/>
        <v>0</v>
      </c>
      <c r="C5412" s="35" t="str">
        <f t="shared" si="1120"/>
        <v/>
      </c>
      <c r="K5412" t="s">
        <v>577</v>
      </c>
      <c r="O5412" s="35" t="str">
        <f t="shared" si="1121"/>
        <v>?utm_source=yandex&amp;utm_medium=cpc&amp;utm_campaign=&amp;utm_content=&amp;utm_term={keyword}&amp;utm_device={device_type}</v>
      </c>
      <c r="P5412" s="35" t="str">
        <f t="shared" si="1118"/>
        <v/>
      </c>
      <c r="T5412" s="8" t="s">
        <v>751</v>
      </c>
      <c r="U5412" s="8" t="str">
        <f t="shared" si="1122"/>
        <v>,</v>
      </c>
      <c r="W5412" s="35" t="str">
        <f t="shared" si="1123"/>
        <v/>
      </c>
      <c r="X5412" s="35" t="s">
        <v>753</v>
      </c>
      <c r="Y5412" s="35" t="s">
        <v>754</v>
      </c>
      <c r="Z5412" s="35" t="str">
        <f t="shared" si="1124"/>
        <v/>
      </c>
      <c r="AA5412" s="35" t="e">
        <f t="shared" si="1125"/>
        <v>#VALUE!</v>
      </c>
      <c r="AB5412" s="35" t="str">
        <f t="shared" si="1126"/>
        <v>{keyword:}</v>
      </c>
      <c r="AC5412" s="107" t="e">
        <f t="shared" si="1127"/>
        <v>#VALUE!</v>
      </c>
      <c r="AK5412" t="s">
        <v>577</v>
      </c>
    </row>
    <row r="5413" spans="1:37" ht="15" customHeight="1" x14ac:dyDescent="0.25">
      <c r="A5413" s="35">
        <f t="shared" si="1119"/>
        <v>0</v>
      </c>
      <c r="C5413" s="35" t="str">
        <f t="shared" si="1120"/>
        <v/>
      </c>
      <c r="K5413" t="s">
        <v>577</v>
      </c>
      <c r="O5413" s="35" t="str">
        <f t="shared" si="1121"/>
        <v>?utm_source=yandex&amp;utm_medium=cpc&amp;utm_campaign=&amp;utm_content=&amp;utm_term={keyword}&amp;utm_device={device_type}</v>
      </c>
      <c r="P5413" s="35" t="str">
        <f t="shared" si="1118"/>
        <v/>
      </c>
      <c r="T5413" s="8" t="s">
        <v>751</v>
      </c>
      <c r="U5413" s="8" t="str">
        <f t="shared" si="1122"/>
        <v>,</v>
      </c>
      <c r="W5413" s="35" t="str">
        <f t="shared" si="1123"/>
        <v/>
      </c>
      <c r="X5413" s="35" t="s">
        <v>753</v>
      </c>
      <c r="Y5413" s="35" t="s">
        <v>754</v>
      </c>
      <c r="Z5413" s="35" t="str">
        <f t="shared" si="1124"/>
        <v/>
      </c>
      <c r="AA5413" s="35" t="e">
        <f t="shared" si="1125"/>
        <v>#VALUE!</v>
      </c>
      <c r="AB5413" s="35" t="str">
        <f t="shared" si="1126"/>
        <v>{keyword:}</v>
      </c>
      <c r="AC5413" s="107" t="e">
        <f t="shared" si="1127"/>
        <v>#VALUE!</v>
      </c>
      <c r="AK5413" t="s">
        <v>577</v>
      </c>
    </row>
    <row r="5414" spans="1:37" ht="15" x14ac:dyDescent="0.25">
      <c r="A5414" s="35">
        <f t="shared" si="1119"/>
        <v>0</v>
      </c>
      <c r="C5414" s="35" t="str">
        <f t="shared" si="1120"/>
        <v/>
      </c>
      <c r="K5414" t="s">
        <v>577</v>
      </c>
      <c r="O5414" s="35" t="str">
        <f t="shared" si="1121"/>
        <v>?utm_source=yandex&amp;utm_medium=cpc&amp;utm_campaign=&amp;utm_content=&amp;utm_term={keyword}&amp;utm_device={device_type}</v>
      </c>
      <c r="P5414" s="35" t="str">
        <f t="shared" si="1118"/>
        <v/>
      </c>
      <c r="T5414" s="8" t="s">
        <v>751</v>
      </c>
      <c r="U5414" s="8" t="str">
        <f t="shared" si="1122"/>
        <v>,</v>
      </c>
      <c r="W5414" s="35" t="str">
        <f t="shared" si="1123"/>
        <v/>
      </c>
      <c r="X5414" s="35" t="s">
        <v>753</v>
      </c>
      <c r="Y5414" s="35" t="s">
        <v>754</v>
      </c>
      <c r="Z5414" s="35" t="str">
        <f t="shared" si="1124"/>
        <v/>
      </c>
      <c r="AA5414" s="35" t="e">
        <f t="shared" si="1125"/>
        <v>#VALUE!</v>
      </c>
      <c r="AB5414" s="35" t="str">
        <f t="shared" si="1126"/>
        <v>{keyword:}</v>
      </c>
      <c r="AC5414" s="107" t="e">
        <f t="shared" si="1127"/>
        <v>#VALUE!</v>
      </c>
      <c r="AK5414" t="s">
        <v>577</v>
      </c>
    </row>
    <row r="5415" spans="1:37" ht="15" customHeight="1" x14ac:dyDescent="0.25">
      <c r="A5415" s="35">
        <f t="shared" si="1119"/>
        <v>0</v>
      </c>
      <c r="C5415" s="35" t="str">
        <f t="shared" si="1120"/>
        <v/>
      </c>
      <c r="K5415" t="s">
        <v>577</v>
      </c>
      <c r="O5415" s="35" t="str">
        <f t="shared" si="1121"/>
        <v>?utm_source=yandex&amp;utm_medium=cpc&amp;utm_campaign=&amp;utm_content=&amp;utm_term={keyword}&amp;utm_device={device_type}</v>
      </c>
      <c r="P5415" s="35" t="str">
        <f t="shared" si="1118"/>
        <v/>
      </c>
      <c r="T5415" s="8" t="s">
        <v>751</v>
      </c>
      <c r="U5415" s="8" t="str">
        <f t="shared" si="1122"/>
        <v>,</v>
      </c>
      <c r="W5415" s="35" t="str">
        <f t="shared" si="1123"/>
        <v/>
      </c>
      <c r="X5415" s="35" t="s">
        <v>753</v>
      </c>
      <c r="Y5415" s="35" t="s">
        <v>754</v>
      </c>
      <c r="Z5415" s="35" t="str">
        <f t="shared" si="1124"/>
        <v/>
      </c>
      <c r="AA5415" s="35" t="e">
        <f t="shared" si="1125"/>
        <v>#VALUE!</v>
      </c>
      <c r="AB5415" s="35" t="str">
        <f t="shared" si="1126"/>
        <v>{keyword:}</v>
      </c>
      <c r="AC5415" s="107" t="e">
        <f t="shared" si="1127"/>
        <v>#VALUE!</v>
      </c>
      <c r="AK5415" t="s">
        <v>577</v>
      </c>
    </row>
    <row r="5416" spans="1:37" ht="15" x14ac:dyDescent="0.25">
      <c r="A5416" s="35">
        <f t="shared" si="1119"/>
        <v>0</v>
      </c>
      <c r="C5416" s="35" t="str">
        <f t="shared" si="1120"/>
        <v/>
      </c>
      <c r="K5416" t="s">
        <v>577</v>
      </c>
      <c r="O5416" s="35" t="str">
        <f t="shared" si="1121"/>
        <v>?utm_source=yandex&amp;utm_medium=cpc&amp;utm_campaign=&amp;utm_content=&amp;utm_term={keyword}&amp;utm_device={device_type}</v>
      </c>
      <c r="P5416" s="35" t="str">
        <f t="shared" si="1118"/>
        <v/>
      </c>
      <c r="T5416" s="8" t="s">
        <v>751</v>
      </c>
      <c r="U5416" s="8" t="str">
        <f t="shared" si="1122"/>
        <v>,</v>
      </c>
      <c r="W5416" s="35" t="str">
        <f t="shared" si="1123"/>
        <v/>
      </c>
      <c r="X5416" s="35" t="s">
        <v>753</v>
      </c>
      <c r="Y5416" s="35" t="s">
        <v>754</v>
      </c>
      <c r="Z5416" s="35" t="str">
        <f t="shared" si="1124"/>
        <v/>
      </c>
      <c r="AA5416" s="35" t="e">
        <f t="shared" si="1125"/>
        <v>#VALUE!</v>
      </c>
      <c r="AB5416" s="35" t="str">
        <f t="shared" si="1126"/>
        <v>{keyword:}</v>
      </c>
      <c r="AC5416" s="107" t="e">
        <f t="shared" si="1127"/>
        <v>#VALUE!</v>
      </c>
      <c r="AK5416" t="s">
        <v>577</v>
      </c>
    </row>
    <row r="5417" spans="1:37" ht="15" customHeight="1" x14ac:dyDescent="0.25">
      <c r="A5417" s="35">
        <f t="shared" si="1119"/>
        <v>0</v>
      </c>
      <c r="C5417" s="35" t="str">
        <f t="shared" si="1120"/>
        <v/>
      </c>
      <c r="K5417" t="s">
        <v>577</v>
      </c>
      <c r="O5417" s="35" t="str">
        <f t="shared" si="1121"/>
        <v>?utm_source=yandex&amp;utm_medium=cpc&amp;utm_campaign=&amp;utm_content=&amp;utm_term={keyword}&amp;utm_device={device_type}</v>
      </c>
      <c r="P5417" s="35" t="str">
        <f t="shared" si="1118"/>
        <v/>
      </c>
      <c r="T5417" s="8" t="s">
        <v>751</v>
      </c>
      <c r="U5417" s="8" t="str">
        <f t="shared" si="1122"/>
        <v>,</v>
      </c>
      <c r="W5417" s="35" t="str">
        <f t="shared" si="1123"/>
        <v/>
      </c>
      <c r="X5417" s="35" t="s">
        <v>753</v>
      </c>
      <c r="Y5417" s="35" t="s">
        <v>754</v>
      </c>
      <c r="Z5417" s="35" t="str">
        <f t="shared" si="1124"/>
        <v/>
      </c>
      <c r="AA5417" s="35" t="e">
        <f t="shared" si="1125"/>
        <v>#VALUE!</v>
      </c>
      <c r="AB5417" s="35" t="str">
        <f t="shared" si="1126"/>
        <v>{keyword:}</v>
      </c>
      <c r="AC5417" s="107" t="e">
        <f t="shared" si="1127"/>
        <v>#VALUE!</v>
      </c>
      <c r="AK5417" t="s">
        <v>577</v>
      </c>
    </row>
    <row r="5418" spans="1:37" ht="15" x14ac:dyDescent="0.25">
      <c r="A5418" s="35">
        <f t="shared" si="1119"/>
        <v>0</v>
      </c>
      <c r="C5418" s="35" t="str">
        <f t="shared" si="1120"/>
        <v/>
      </c>
      <c r="K5418" t="s">
        <v>577</v>
      </c>
      <c r="O5418" s="35" t="str">
        <f t="shared" si="1121"/>
        <v>?utm_source=yandex&amp;utm_medium=cpc&amp;utm_campaign=&amp;utm_content=&amp;utm_term={keyword}&amp;utm_device={device_type}</v>
      </c>
      <c r="P5418" s="35" t="str">
        <f t="shared" si="1118"/>
        <v/>
      </c>
      <c r="T5418" s="8" t="s">
        <v>751</v>
      </c>
      <c r="U5418" s="8" t="str">
        <f t="shared" si="1122"/>
        <v>,</v>
      </c>
      <c r="W5418" s="35" t="str">
        <f t="shared" si="1123"/>
        <v/>
      </c>
      <c r="X5418" s="35" t="s">
        <v>753</v>
      </c>
      <c r="Y5418" s="35" t="s">
        <v>754</v>
      </c>
      <c r="Z5418" s="35" t="str">
        <f t="shared" si="1124"/>
        <v/>
      </c>
      <c r="AA5418" s="35" t="e">
        <f t="shared" si="1125"/>
        <v>#VALUE!</v>
      </c>
      <c r="AB5418" s="35" t="str">
        <f t="shared" si="1126"/>
        <v>{keyword:}</v>
      </c>
      <c r="AC5418" s="107" t="e">
        <f t="shared" si="1127"/>
        <v>#VALUE!</v>
      </c>
      <c r="AK5418" t="s">
        <v>577</v>
      </c>
    </row>
    <row r="5419" spans="1:37" ht="15" customHeight="1" x14ac:dyDescent="0.25">
      <c r="A5419" s="35">
        <f t="shared" si="1119"/>
        <v>0</v>
      </c>
      <c r="C5419" s="35" t="str">
        <f t="shared" si="1120"/>
        <v/>
      </c>
      <c r="K5419" t="s">
        <v>577</v>
      </c>
      <c r="O5419" s="35" t="str">
        <f t="shared" si="1121"/>
        <v>?utm_source=yandex&amp;utm_medium=cpc&amp;utm_campaign=&amp;utm_content=&amp;utm_term={keyword}&amp;utm_device={device_type}</v>
      </c>
      <c r="P5419" s="35" t="str">
        <f t="shared" si="1118"/>
        <v/>
      </c>
      <c r="T5419" s="8" t="s">
        <v>751</v>
      </c>
      <c r="U5419" s="8" t="str">
        <f t="shared" si="1122"/>
        <v>,</v>
      </c>
      <c r="W5419" s="35" t="str">
        <f t="shared" si="1123"/>
        <v/>
      </c>
      <c r="X5419" s="35" t="s">
        <v>753</v>
      </c>
      <c r="Y5419" s="35" t="s">
        <v>754</v>
      </c>
      <c r="Z5419" s="35" t="str">
        <f t="shared" si="1124"/>
        <v/>
      </c>
      <c r="AA5419" s="35" t="e">
        <f t="shared" si="1125"/>
        <v>#VALUE!</v>
      </c>
      <c r="AB5419" s="35" t="str">
        <f t="shared" si="1126"/>
        <v>{keyword:}</v>
      </c>
      <c r="AC5419" s="107" t="e">
        <f t="shared" si="1127"/>
        <v>#VALUE!</v>
      </c>
      <c r="AK5419" t="s">
        <v>577</v>
      </c>
    </row>
    <row r="5420" spans="1:37" ht="15" x14ac:dyDescent="0.25">
      <c r="A5420" s="35">
        <f t="shared" si="1119"/>
        <v>0</v>
      </c>
      <c r="C5420" s="35" t="str">
        <f t="shared" si="1120"/>
        <v/>
      </c>
      <c r="K5420" t="s">
        <v>577</v>
      </c>
      <c r="O5420" s="35" t="str">
        <f t="shared" si="1121"/>
        <v>?utm_source=yandex&amp;utm_medium=cpc&amp;utm_campaign=&amp;utm_content=&amp;utm_term={keyword}&amp;utm_device={device_type}</v>
      </c>
      <c r="P5420" s="35" t="str">
        <f t="shared" si="1118"/>
        <v/>
      </c>
      <c r="T5420" s="8" t="s">
        <v>751</v>
      </c>
      <c r="U5420" s="8" t="str">
        <f t="shared" si="1122"/>
        <v>,</v>
      </c>
      <c r="W5420" s="35" t="str">
        <f t="shared" si="1123"/>
        <v/>
      </c>
      <c r="X5420" s="35" t="s">
        <v>753</v>
      </c>
      <c r="Y5420" s="35" t="s">
        <v>754</v>
      </c>
      <c r="Z5420" s="35" t="str">
        <f t="shared" si="1124"/>
        <v/>
      </c>
      <c r="AA5420" s="35" t="e">
        <f t="shared" si="1125"/>
        <v>#VALUE!</v>
      </c>
      <c r="AB5420" s="35" t="str">
        <f t="shared" si="1126"/>
        <v>{keyword:}</v>
      </c>
      <c r="AC5420" s="107" t="e">
        <f t="shared" si="1127"/>
        <v>#VALUE!</v>
      </c>
      <c r="AK5420" t="s">
        <v>577</v>
      </c>
    </row>
    <row r="5421" spans="1:37" ht="15" customHeight="1" x14ac:dyDescent="0.25">
      <c r="A5421" s="35">
        <f t="shared" si="1119"/>
        <v>0</v>
      </c>
      <c r="C5421" s="35" t="str">
        <f t="shared" si="1120"/>
        <v/>
      </c>
      <c r="K5421" t="s">
        <v>577</v>
      </c>
      <c r="O5421" s="35" t="str">
        <f t="shared" si="1121"/>
        <v>?utm_source=yandex&amp;utm_medium=cpc&amp;utm_campaign=&amp;utm_content=&amp;utm_term={keyword}&amp;utm_device={device_type}</v>
      </c>
      <c r="P5421" s="35" t="str">
        <f t="shared" si="1118"/>
        <v/>
      </c>
      <c r="T5421" s="8" t="s">
        <v>751</v>
      </c>
      <c r="U5421" s="8" t="str">
        <f t="shared" si="1122"/>
        <v>,</v>
      </c>
      <c r="W5421" s="35" t="str">
        <f t="shared" si="1123"/>
        <v/>
      </c>
      <c r="X5421" s="35" t="s">
        <v>753</v>
      </c>
      <c r="Y5421" s="35" t="s">
        <v>754</v>
      </c>
      <c r="Z5421" s="35" t="str">
        <f t="shared" si="1124"/>
        <v/>
      </c>
      <c r="AA5421" s="35" t="e">
        <f t="shared" si="1125"/>
        <v>#VALUE!</v>
      </c>
      <c r="AB5421" s="35" t="str">
        <f t="shared" si="1126"/>
        <v>{keyword:}</v>
      </c>
      <c r="AC5421" s="107" t="e">
        <f t="shared" si="1127"/>
        <v>#VALUE!</v>
      </c>
      <c r="AK5421" t="s">
        <v>577</v>
      </c>
    </row>
    <row r="5422" spans="1:37" ht="15" x14ac:dyDescent="0.25">
      <c r="A5422" s="35">
        <f t="shared" si="1119"/>
        <v>0</v>
      </c>
      <c r="C5422" s="35" t="str">
        <f t="shared" si="1120"/>
        <v/>
      </c>
      <c r="K5422" t="s">
        <v>577</v>
      </c>
      <c r="O5422" s="35" t="str">
        <f t="shared" si="1121"/>
        <v>?utm_source=yandex&amp;utm_medium=cpc&amp;utm_campaign=&amp;utm_content=&amp;utm_term={keyword}&amp;utm_device={device_type}</v>
      </c>
      <c r="P5422" s="35" t="str">
        <f t="shared" si="1118"/>
        <v/>
      </c>
      <c r="T5422" s="8" t="s">
        <v>751</v>
      </c>
      <c r="U5422" s="8" t="str">
        <f t="shared" si="1122"/>
        <v>,</v>
      </c>
      <c r="W5422" s="35" t="str">
        <f t="shared" si="1123"/>
        <v/>
      </c>
      <c r="X5422" s="35" t="s">
        <v>753</v>
      </c>
      <c r="Y5422" s="35" t="s">
        <v>754</v>
      </c>
      <c r="Z5422" s="35" t="str">
        <f t="shared" si="1124"/>
        <v/>
      </c>
      <c r="AA5422" s="35" t="e">
        <f t="shared" si="1125"/>
        <v>#VALUE!</v>
      </c>
      <c r="AB5422" s="35" t="str">
        <f t="shared" si="1126"/>
        <v>{keyword:}</v>
      </c>
      <c r="AC5422" s="107" t="e">
        <f t="shared" si="1127"/>
        <v>#VALUE!</v>
      </c>
      <c r="AK5422" t="s">
        <v>577</v>
      </c>
    </row>
    <row r="5423" spans="1:37" ht="15" customHeight="1" x14ac:dyDescent="0.25">
      <c r="A5423" s="35">
        <f t="shared" si="1119"/>
        <v>0</v>
      </c>
      <c r="C5423" s="35" t="str">
        <f t="shared" si="1120"/>
        <v/>
      </c>
      <c r="K5423" t="s">
        <v>577</v>
      </c>
      <c r="O5423" s="35" t="str">
        <f t="shared" si="1121"/>
        <v>?utm_source=yandex&amp;utm_medium=cpc&amp;utm_campaign=&amp;utm_content=&amp;utm_term={keyword}&amp;utm_device={device_type}</v>
      </c>
      <c r="P5423" s="35" t="str">
        <f t="shared" si="1118"/>
        <v/>
      </c>
      <c r="T5423" s="8" t="s">
        <v>751</v>
      </c>
      <c r="U5423" s="8" t="str">
        <f t="shared" si="1122"/>
        <v>,</v>
      </c>
      <c r="W5423" s="35" t="str">
        <f t="shared" si="1123"/>
        <v/>
      </c>
      <c r="X5423" s="35" t="s">
        <v>753</v>
      </c>
      <c r="Y5423" s="35" t="s">
        <v>754</v>
      </c>
      <c r="Z5423" s="35" t="str">
        <f t="shared" si="1124"/>
        <v/>
      </c>
      <c r="AA5423" s="35" t="e">
        <f t="shared" si="1125"/>
        <v>#VALUE!</v>
      </c>
      <c r="AB5423" s="35" t="str">
        <f t="shared" si="1126"/>
        <v>{keyword:}</v>
      </c>
      <c r="AC5423" s="107" t="e">
        <f t="shared" si="1127"/>
        <v>#VALUE!</v>
      </c>
      <c r="AK5423" t="s">
        <v>577</v>
      </c>
    </row>
    <row r="5424" spans="1:37" ht="15" x14ac:dyDescent="0.25">
      <c r="A5424" s="35">
        <f t="shared" si="1119"/>
        <v>0</v>
      </c>
      <c r="C5424" s="35" t="str">
        <f t="shared" si="1120"/>
        <v/>
      </c>
      <c r="K5424" t="s">
        <v>577</v>
      </c>
      <c r="O5424" s="35" t="str">
        <f t="shared" si="1121"/>
        <v>?utm_source=yandex&amp;utm_medium=cpc&amp;utm_campaign=&amp;utm_content=&amp;utm_term={keyword}&amp;utm_device={device_type}</v>
      </c>
      <c r="P5424" s="35" t="str">
        <f t="shared" si="1118"/>
        <v/>
      </c>
      <c r="T5424" s="8" t="s">
        <v>751</v>
      </c>
      <c r="U5424" s="8" t="str">
        <f t="shared" si="1122"/>
        <v>,</v>
      </c>
      <c r="W5424" s="35" t="str">
        <f t="shared" si="1123"/>
        <v/>
      </c>
      <c r="X5424" s="35" t="s">
        <v>753</v>
      </c>
      <c r="Y5424" s="35" t="s">
        <v>754</v>
      </c>
      <c r="Z5424" s="35" t="str">
        <f t="shared" si="1124"/>
        <v/>
      </c>
      <c r="AA5424" s="35" t="e">
        <f t="shared" si="1125"/>
        <v>#VALUE!</v>
      </c>
      <c r="AB5424" s="35" t="str">
        <f t="shared" si="1126"/>
        <v>{keyword:}</v>
      </c>
      <c r="AC5424" s="107" t="e">
        <f t="shared" si="1127"/>
        <v>#VALUE!</v>
      </c>
      <c r="AK5424" t="s">
        <v>577</v>
      </c>
    </row>
    <row r="5425" spans="1:37" ht="15" customHeight="1" x14ac:dyDescent="0.25">
      <c r="A5425" s="35">
        <f t="shared" si="1119"/>
        <v>0</v>
      </c>
      <c r="C5425" s="35" t="str">
        <f t="shared" si="1120"/>
        <v/>
      </c>
      <c r="K5425" t="s">
        <v>577</v>
      </c>
      <c r="O5425" s="35" t="str">
        <f t="shared" si="1121"/>
        <v>?utm_source=yandex&amp;utm_medium=cpc&amp;utm_campaign=&amp;utm_content=&amp;utm_term={keyword}&amp;utm_device={device_type}</v>
      </c>
      <c r="P5425" s="35" t="str">
        <f t="shared" si="1118"/>
        <v/>
      </c>
      <c r="T5425" s="8" t="s">
        <v>751</v>
      </c>
      <c r="U5425" s="8" t="str">
        <f t="shared" si="1122"/>
        <v>,</v>
      </c>
      <c r="W5425" s="35" t="str">
        <f t="shared" si="1123"/>
        <v/>
      </c>
      <c r="X5425" s="35" t="s">
        <v>753</v>
      </c>
      <c r="Y5425" s="35" t="s">
        <v>754</v>
      </c>
      <c r="Z5425" s="35" t="str">
        <f t="shared" si="1124"/>
        <v/>
      </c>
      <c r="AA5425" s="35" t="e">
        <f t="shared" si="1125"/>
        <v>#VALUE!</v>
      </c>
      <c r="AB5425" s="35" t="str">
        <f t="shared" si="1126"/>
        <v>{keyword:}</v>
      </c>
      <c r="AC5425" s="107" t="e">
        <f t="shared" si="1127"/>
        <v>#VALUE!</v>
      </c>
      <c r="AK5425" t="s">
        <v>577</v>
      </c>
    </row>
    <row r="5426" spans="1:37" ht="15" x14ac:dyDescent="0.25">
      <c r="A5426" s="35">
        <f t="shared" si="1119"/>
        <v>0</v>
      </c>
      <c r="C5426" s="35" t="str">
        <f t="shared" si="1120"/>
        <v/>
      </c>
      <c r="K5426" t="s">
        <v>577</v>
      </c>
      <c r="O5426" s="35" t="str">
        <f t="shared" si="1121"/>
        <v>?utm_source=yandex&amp;utm_medium=cpc&amp;utm_campaign=&amp;utm_content=&amp;utm_term={keyword}&amp;utm_device={device_type}</v>
      </c>
      <c r="P5426" s="35" t="str">
        <f t="shared" si="1118"/>
        <v/>
      </c>
      <c r="T5426" s="8" t="s">
        <v>751</v>
      </c>
      <c r="U5426" s="8" t="str">
        <f t="shared" si="1122"/>
        <v>,</v>
      </c>
      <c r="W5426" s="35" t="str">
        <f t="shared" si="1123"/>
        <v/>
      </c>
      <c r="X5426" s="35" t="s">
        <v>753</v>
      </c>
      <c r="Y5426" s="35" t="s">
        <v>754</v>
      </c>
      <c r="Z5426" s="35" t="str">
        <f t="shared" si="1124"/>
        <v/>
      </c>
      <c r="AA5426" s="35" t="e">
        <f t="shared" si="1125"/>
        <v>#VALUE!</v>
      </c>
      <c r="AB5426" s="35" t="str">
        <f t="shared" si="1126"/>
        <v>{keyword:}</v>
      </c>
      <c r="AC5426" s="107" t="e">
        <f t="shared" si="1127"/>
        <v>#VALUE!</v>
      </c>
      <c r="AK5426" t="s">
        <v>577</v>
      </c>
    </row>
    <row r="5427" spans="1:37" ht="15" customHeight="1" x14ac:dyDescent="0.25">
      <c r="A5427" s="35">
        <f t="shared" si="1119"/>
        <v>0</v>
      </c>
      <c r="C5427" s="35" t="str">
        <f t="shared" si="1120"/>
        <v/>
      </c>
      <c r="K5427" t="s">
        <v>577</v>
      </c>
      <c r="O5427" s="35" t="str">
        <f t="shared" si="1121"/>
        <v>?utm_source=yandex&amp;utm_medium=cpc&amp;utm_campaign=&amp;utm_content=&amp;utm_term={keyword}&amp;utm_device={device_type}</v>
      </c>
      <c r="P5427" s="35" t="str">
        <f t="shared" si="1118"/>
        <v/>
      </c>
      <c r="T5427" s="8" t="s">
        <v>751</v>
      </c>
      <c r="U5427" s="8" t="str">
        <f t="shared" si="1122"/>
        <v>,</v>
      </c>
      <c r="W5427" s="35" t="str">
        <f t="shared" si="1123"/>
        <v/>
      </c>
      <c r="X5427" s="35" t="s">
        <v>753</v>
      </c>
      <c r="Y5427" s="35" t="s">
        <v>754</v>
      </c>
      <c r="Z5427" s="35" t="str">
        <f t="shared" si="1124"/>
        <v/>
      </c>
      <c r="AA5427" s="35" t="e">
        <f t="shared" si="1125"/>
        <v>#VALUE!</v>
      </c>
      <c r="AB5427" s="35" t="str">
        <f t="shared" si="1126"/>
        <v>{keyword:}</v>
      </c>
      <c r="AC5427" s="107" t="e">
        <f t="shared" si="1127"/>
        <v>#VALUE!</v>
      </c>
      <c r="AK5427" t="s">
        <v>577</v>
      </c>
    </row>
    <row r="5428" spans="1:37" ht="15" x14ac:dyDescent="0.25">
      <c r="A5428" s="35">
        <f t="shared" si="1119"/>
        <v>0</v>
      </c>
      <c r="C5428" s="35" t="str">
        <f t="shared" si="1120"/>
        <v/>
      </c>
      <c r="K5428" t="s">
        <v>577</v>
      </c>
      <c r="O5428" s="35" t="str">
        <f t="shared" si="1121"/>
        <v>?utm_source=yandex&amp;utm_medium=cpc&amp;utm_campaign=&amp;utm_content=&amp;utm_term={keyword}&amp;utm_device={device_type}</v>
      </c>
      <c r="P5428" s="35" t="str">
        <f t="shared" si="1118"/>
        <v/>
      </c>
      <c r="T5428" s="8" t="s">
        <v>751</v>
      </c>
      <c r="U5428" s="8" t="str">
        <f t="shared" si="1122"/>
        <v>,</v>
      </c>
      <c r="W5428" s="35" t="str">
        <f t="shared" si="1123"/>
        <v/>
      </c>
      <c r="X5428" s="35" t="s">
        <v>753</v>
      </c>
      <c r="Y5428" s="35" t="s">
        <v>754</v>
      </c>
      <c r="Z5428" s="35" t="str">
        <f t="shared" si="1124"/>
        <v/>
      </c>
      <c r="AA5428" s="35" t="e">
        <f t="shared" si="1125"/>
        <v>#VALUE!</v>
      </c>
      <c r="AB5428" s="35" t="str">
        <f t="shared" si="1126"/>
        <v>{keyword:}</v>
      </c>
      <c r="AC5428" s="107" t="e">
        <f t="shared" si="1127"/>
        <v>#VALUE!</v>
      </c>
      <c r="AK5428" t="s">
        <v>577</v>
      </c>
    </row>
    <row r="5429" spans="1:37" ht="15" customHeight="1" x14ac:dyDescent="0.25">
      <c r="A5429" s="35">
        <f t="shared" si="1119"/>
        <v>0</v>
      </c>
      <c r="C5429" s="35" t="str">
        <f t="shared" si="1120"/>
        <v/>
      </c>
      <c r="K5429" t="s">
        <v>577</v>
      </c>
      <c r="O5429" s="35" t="str">
        <f t="shared" si="1121"/>
        <v>?utm_source=yandex&amp;utm_medium=cpc&amp;utm_campaign=&amp;utm_content=&amp;utm_term={keyword}&amp;utm_device={device_type}</v>
      </c>
      <c r="P5429" s="35" t="str">
        <f t="shared" si="1118"/>
        <v/>
      </c>
      <c r="T5429" s="8" t="s">
        <v>751</v>
      </c>
      <c r="U5429" s="8" t="str">
        <f t="shared" si="1122"/>
        <v>,</v>
      </c>
      <c r="W5429" s="35" t="str">
        <f t="shared" si="1123"/>
        <v/>
      </c>
      <c r="X5429" s="35" t="s">
        <v>753</v>
      </c>
      <c r="Y5429" s="35" t="s">
        <v>754</v>
      </c>
      <c r="Z5429" s="35" t="str">
        <f t="shared" si="1124"/>
        <v/>
      </c>
      <c r="AA5429" s="35" t="e">
        <f t="shared" si="1125"/>
        <v>#VALUE!</v>
      </c>
      <c r="AB5429" s="35" t="str">
        <f t="shared" si="1126"/>
        <v>{keyword:}</v>
      </c>
      <c r="AC5429" s="107" t="e">
        <f t="shared" si="1127"/>
        <v>#VALUE!</v>
      </c>
      <c r="AK5429" t="s">
        <v>577</v>
      </c>
    </row>
    <row r="5430" spans="1:37" ht="15" x14ac:dyDescent="0.25">
      <c r="A5430" s="35">
        <f t="shared" si="1119"/>
        <v>0</v>
      </c>
      <c r="C5430" s="35" t="str">
        <f t="shared" si="1120"/>
        <v/>
      </c>
      <c r="K5430" t="s">
        <v>577</v>
      </c>
      <c r="O5430" s="35" t="str">
        <f t="shared" si="1121"/>
        <v>?utm_source=yandex&amp;utm_medium=cpc&amp;utm_campaign=&amp;utm_content=&amp;utm_term={keyword}&amp;utm_device={device_type}</v>
      </c>
      <c r="P5430" s="35" t="str">
        <f t="shared" si="1118"/>
        <v/>
      </c>
      <c r="T5430" s="8" t="s">
        <v>751</v>
      </c>
      <c r="U5430" s="8" t="str">
        <f t="shared" si="1122"/>
        <v>,</v>
      </c>
      <c r="W5430" s="35" t="str">
        <f t="shared" si="1123"/>
        <v/>
      </c>
      <c r="X5430" s="35" t="s">
        <v>753</v>
      </c>
      <c r="Y5430" s="35" t="s">
        <v>754</v>
      </c>
      <c r="Z5430" s="35" t="str">
        <f t="shared" si="1124"/>
        <v/>
      </c>
      <c r="AA5430" s="35" t="e">
        <f t="shared" si="1125"/>
        <v>#VALUE!</v>
      </c>
      <c r="AB5430" s="35" t="str">
        <f t="shared" si="1126"/>
        <v>{keyword:}</v>
      </c>
      <c r="AC5430" s="107" t="e">
        <f t="shared" si="1127"/>
        <v>#VALUE!</v>
      </c>
      <c r="AK5430" t="s">
        <v>577</v>
      </c>
    </row>
    <row r="5431" spans="1:37" ht="15" customHeight="1" x14ac:dyDescent="0.25">
      <c r="A5431" s="35">
        <f t="shared" si="1119"/>
        <v>0</v>
      </c>
      <c r="C5431" s="35" t="str">
        <f t="shared" si="1120"/>
        <v/>
      </c>
      <c r="K5431" t="s">
        <v>577</v>
      </c>
      <c r="O5431" s="35" t="str">
        <f t="shared" si="1121"/>
        <v>?utm_source=yandex&amp;utm_medium=cpc&amp;utm_campaign=&amp;utm_content=&amp;utm_term={keyword}&amp;utm_device={device_type}</v>
      </c>
      <c r="P5431" s="35" t="str">
        <f t="shared" si="1118"/>
        <v/>
      </c>
      <c r="T5431" s="8" t="s">
        <v>751</v>
      </c>
      <c r="U5431" s="8" t="str">
        <f t="shared" si="1122"/>
        <v>,</v>
      </c>
      <c r="W5431" s="35" t="str">
        <f t="shared" si="1123"/>
        <v/>
      </c>
      <c r="X5431" s="35" t="s">
        <v>753</v>
      </c>
      <c r="Y5431" s="35" t="s">
        <v>754</v>
      </c>
      <c r="Z5431" s="35" t="str">
        <f t="shared" si="1124"/>
        <v/>
      </c>
      <c r="AA5431" s="35" t="e">
        <f t="shared" si="1125"/>
        <v>#VALUE!</v>
      </c>
      <c r="AB5431" s="35" t="str">
        <f t="shared" si="1126"/>
        <v>{keyword:}</v>
      </c>
      <c r="AC5431" s="107" t="e">
        <f t="shared" si="1127"/>
        <v>#VALUE!</v>
      </c>
      <c r="AK5431" t="s">
        <v>577</v>
      </c>
    </row>
    <row r="5432" spans="1:37" ht="15" x14ac:dyDescent="0.25">
      <c r="A5432" s="35">
        <f t="shared" si="1119"/>
        <v>0</v>
      </c>
      <c r="C5432" s="35" t="str">
        <f t="shared" si="1120"/>
        <v/>
      </c>
      <c r="K5432" t="s">
        <v>577</v>
      </c>
      <c r="O5432" s="35" t="str">
        <f t="shared" si="1121"/>
        <v>?utm_source=yandex&amp;utm_medium=cpc&amp;utm_campaign=&amp;utm_content=&amp;utm_term={keyword}&amp;utm_device={device_type}</v>
      </c>
      <c r="P5432" s="35" t="str">
        <f t="shared" si="1118"/>
        <v/>
      </c>
      <c r="T5432" s="8" t="s">
        <v>751</v>
      </c>
      <c r="U5432" s="8" t="str">
        <f t="shared" si="1122"/>
        <v>,</v>
      </c>
      <c r="W5432" s="35" t="str">
        <f t="shared" si="1123"/>
        <v/>
      </c>
      <c r="X5432" s="35" t="s">
        <v>753</v>
      </c>
      <c r="Y5432" s="35" t="s">
        <v>754</v>
      </c>
      <c r="Z5432" s="35" t="str">
        <f t="shared" si="1124"/>
        <v/>
      </c>
      <c r="AA5432" s="35" t="e">
        <f t="shared" si="1125"/>
        <v>#VALUE!</v>
      </c>
      <c r="AB5432" s="35" t="str">
        <f t="shared" si="1126"/>
        <v>{keyword:}</v>
      </c>
      <c r="AC5432" s="107" t="e">
        <f t="shared" si="1127"/>
        <v>#VALUE!</v>
      </c>
      <c r="AK5432" t="s">
        <v>577</v>
      </c>
    </row>
    <row r="5433" spans="1:37" ht="15" customHeight="1" x14ac:dyDescent="0.25">
      <c r="A5433" s="35">
        <f t="shared" si="1119"/>
        <v>0</v>
      </c>
      <c r="C5433" s="35" t="str">
        <f t="shared" si="1120"/>
        <v/>
      </c>
      <c r="K5433" t="s">
        <v>577</v>
      </c>
      <c r="O5433" s="35" t="str">
        <f t="shared" si="1121"/>
        <v>?utm_source=yandex&amp;utm_medium=cpc&amp;utm_campaign=&amp;utm_content=&amp;utm_term={keyword}&amp;utm_device={device_type}</v>
      </c>
      <c r="P5433" s="35" t="str">
        <f t="shared" si="1118"/>
        <v/>
      </c>
      <c r="T5433" s="8" t="s">
        <v>751</v>
      </c>
      <c r="U5433" s="8" t="str">
        <f t="shared" si="1122"/>
        <v>,</v>
      </c>
      <c r="W5433" s="35" t="str">
        <f t="shared" si="1123"/>
        <v/>
      </c>
      <c r="X5433" s="35" t="s">
        <v>753</v>
      </c>
      <c r="Y5433" s="35" t="s">
        <v>754</v>
      </c>
      <c r="Z5433" s="35" t="str">
        <f t="shared" si="1124"/>
        <v/>
      </c>
      <c r="AA5433" s="35" t="e">
        <f t="shared" si="1125"/>
        <v>#VALUE!</v>
      </c>
      <c r="AB5433" s="35" t="str">
        <f t="shared" si="1126"/>
        <v>{keyword:}</v>
      </c>
      <c r="AC5433" s="107" t="e">
        <f t="shared" si="1127"/>
        <v>#VALUE!</v>
      </c>
      <c r="AK5433" t="s">
        <v>577</v>
      </c>
    </row>
    <row r="5434" spans="1:37" ht="15" x14ac:dyDescent="0.25">
      <c r="A5434" s="35">
        <f t="shared" si="1119"/>
        <v>0</v>
      </c>
      <c r="C5434" s="35" t="str">
        <f t="shared" si="1120"/>
        <v/>
      </c>
      <c r="K5434" t="s">
        <v>577</v>
      </c>
      <c r="O5434" s="35" t="str">
        <f t="shared" si="1121"/>
        <v>?utm_source=yandex&amp;utm_medium=cpc&amp;utm_campaign=&amp;utm_content=&amp;utm_term={keyword}&amp;utm_device={device_type}</v>
      </c>
      <c r="P5434" s="35" t="str">
        <f t="shared" si="1118"/>
        <v/>
      </c>
      <c r="T5434" s="8" t="s">
        <v>751</v>
      </c>
      <c r="U5434" s="8" t="str">
        <f t="shared" si="1122"/>
        <v>,</v>
      </c>
      <c r="W5434" s="35" t="str">
        <f t="shared" si="1123"/>
        <v/>
      </c>
      <c r="X5434" s="35" t="s">
        <v>753</v>
      </c>
      <c r="Y5434" s="35" t="s">
        <v>754</v>
      </c>
      <c r="Z5434" s="35" t="str">
        <f t="shared" si="1124"/>
        <v/>
      </c>
      <c r="AA5434" s="35" t="e">
        <f t="shared" si="1125"/>
        <v>#VALUE!</v>
      </c>
      <c r="AB5434" s="35" t="str">
        <f t="shared" si="1126"/>
        <v>{keyword:}</v>
      </c>
      <c r="AC5434" s="107" t="e">
        <f t="shared" si="1127"/>
        <v>#VALUE!</v>
      </c>
      <c r="AK5434" t="s">
        <v>577</v>
      </c>
    </row>
    <row r="5435" spans="1:37" ht="15" customHeight="1" x14ac:dyDescent="0.25">
      <c r="A5435" s="35">
        <f t="shared" si="1119"/>
        <v>0</v>
      </c>
      <c r="C5435" s="35" t="str">
        <f t="shared" si="1120"/>
        <v/>
      </c>
      <c r="K5435" t="s">
        <v>577</v>
      </c>
      <c r="O5435" s="35" t="str">
        <f t="shared" si="1121"/>
        <v>?utm_source=yandex&amp;utm_medium=cpc&amp;utm_campaign=&amp;utm_content=&amp;utm_term={keyword}&amp;utm_device={device_type}</v>
      </c>
      <c r="P5435" s="35" t="str">
        <f t="shared" si="1118"/>
        <v/>
      </c>
      <c r="T5435" s="8" t="s">
        <v>751</v>
      </c>
      <c r="U5435" s="8" t="str">
        <f t="shared" si="1122"/>
        <v>,</v>
      </c>
      <c r="W5435" s="35" t="str">
        <f t="shared" si="1123"/>
        <v/>
      </c>
      <c r="X5435" s="35" t="s">
        <v>753</v>
      </c>
      <c r="Y5435" s="35" t="s">
        <v>754</v>
      </c>
      <c r="Z5435" s="35" t="str">
        <f t="shared" si="1124"/>
        <v/>
      </c>
      <c r="AA5435" s="35" t="e">
        <f t="shared" si="1125"/>
        <v>#VALUE!</v>
      </c>
      <c r="AB5435" s="35" t="str">
        <f t="shared" si="1126"/>
        <v>{keyword:}</v>
      </c>
      <c r="AC5435" s="107" t="e">
        <f t="shared" si="1127"/>
        <v>#VALUE!</v>
      </c>
      <c r="AK5435" t="s">
        <v>577</v>
      </c>
    </row>
    <row r="5436" spans="1:37" ht="15" x14ac:dyDescent="0.25">
      <c r="A5436" s="35">
        <f t="shared" si="1119"/>
        <v>0</v>
      </c>
      <c r="C5436" s="35" t="str">
        <f t="shared" si="1120"/>
        <v/>
      </c>
      <c r="K5436" t="s">
        <v>577</v>
      </c>
      <c r="O5436" s="35" t="str">
        <f t="shared" si="1121"/>
        <v>?utm_source=yandex&amp;utm_medium=cpc&amp;utm_campaign=&amp;utm_content=&amp;utm_term={keyword}&amp;utm_device={device_type}</v>
      </c>
      <c r="P5436" s="35" t="str">
        <f t="shared" si="1118"/>
        <v/>
      </c>
      <c r="T5436" s="8" t="s">
        <v>751</v>
      </c>
      <c r="U5436" s="8" t="str">
        <f t="shared" si="1122"/>
        <v>,</v>
      </c>
      <c r="W5436" s="35" t="str">
        <f t="shared" si="1123"/>
        <v/>
      </c>
      <c r="X5436" s="35" t="s">
        <v>753</v>
      </c>
      <c r="Y5436" s="35" t="s">
        <v>754</v>
      </c>
      <c r="Z5436" s="35" t="str">
        <f t="shared" si="1124"/>
        <v/>
      </c>
      <c r="AA5436" s="35" t="e">
        <f t="shared" si="1125"/>
        <v>#VALUE!</v>
      </c>
      <c r="AB5436" s="35" t="str">
        <f t="shared" si="1126"/>
        <v>{keyword:}</v>
      </c>
      <c r="AC5436" s="107" t="e">
        <f t="shared" si="1127"/>
        <v>#VALUE!</v>
      </c>
      <c r="AK5436" t="s">
        <v>577</v>
      </c>
    </row>
    <row r="5437" spans="1:37" ht="15" customHeight="1" x14ac:dyDescent="0.25">
      <c r="A5437" s="35">
        <f t="shared" si="1119"/>
        <v>0</v>
      </c>
      <c r="C5437" s="35" t="str">
        <f t="shared" si="1120"/>
        <v/>
      </c>
      <c r="K5437" t="s">
        <v>577</v>
      </c>
      <c r="O5437" s="35" t="str">
        <f t="shared" si="1121"/>
        <v>?utm_source=yandex&amp;utm_medium=cpc&amp;utm_campaign=&amp;utm_content=&amp;utm_term={keyword}&amp;utm_device={device_type}</v>
      </c>
      <c r="P5437" s="35" t="str">
        <f t="shared" si="1118"/>
        <v/>
      </c>
      <c r="T5437" s="8" t="s">
        <v>751</v>
      </c>
      <c r="U5437" s="8" t="str">
        <f t="shared" si="1122"/>
        <v>,</v>
      </c>
      <c r="W5437" s="35" t="str">
        <f t="shared" si="1123"/>
        <v/>
      </c>
      <c r="X5437" s="35" t="s">
        <v>753</v>
      </c>
      <c r="Y5437" s="35" t="s">
        <v>754</v>
      </c>
      <c r="Z5437" s="35" t="str">
        <f t="shared" si="1124"/>
        <v/>
      </c>
      <c r="AA5437" s="35" t="e">
        <f t="shared" si="1125"/>
        <v>#VALUE!</v>
      </c>
      <c r="AB5437" s="35" t="str">
        <f t="shared" si="1126"/>
        <v>{keyword:}</v>
      </c>
      <c r="AC5437" s="107" t="e">
        <f t="shared" si="1127"/>
        <v>#VALUE!</v>
      </c>
      <c r="AK5437" t="s">
        <v>577</v>
      </c>
    </row>
    <row r="5438" spans="1:37" ht="15" x14ac:dyDescent="0.25">
      <c r="A5438" s="35">
        <f t="shared" si="1119"/>
        <v>0</v>
      </c>
      <c r="C5438" s="35" t="str">
        <f t="shared" si="1120"/>
        <v/>
      </c>
      <c r="K5438" t="s">
        <v>577</v>
      </c>
      <c r="O5438" s="35" t="str">
        <f t="shared" si="1121"/>
        <v>?utm_source=yandex&amp;utm_medium=cpc&amp;utm_campaign=&amp;utm_content=&amp;utm_term={keyword}&amp;utm_device={device_type}</v>
      </c>
      <c r="P5438" s="35" t="str">
        <f t="shared" si="1118"/>
        <v/>
      </c>
      <c r="T5438" s="8" t="s">
        <v>751</v>
      </c>
      <c r="U5438" s="8" t="str">
        <f t="shared" si="1122"/>
        <v>,</v>
      </c>
      <c r="W5438" s="35" t="str">
        <f t="shared" si="1123"/>
        <v/>
      </c>
      <c r="X5438" s="35" t="s">
        <v>753</v>
      </c>
      <c r="Y5438" s="35" t="s">
        <v>754</v>
      </c>
      <c r="Z5438" s="35" t="str">
        <f t="shared" si="1124"/>
        <v/>
      </c>
      <c r="AA5438" s="35" t="e">
        <f t="shared" si="1125"/>
        <v>#VALUE!</v>
      </c>
      <c r="AB5438" s="35" t="str">
        <f t="shared" si="1126"/>
        <v>{keyword:}</v>
      </c>
      <c r="AC5438" s="107" t="e">
        <f t="shared" si="1127"/>
        <v>#VALUE!</v>
      </c>
      <c r="AK5438" t="s">
        <v>577</v>
      </c>
    </row>
    <row r="5439" spans="1:37" ht="15" customHeight="1" x14ac:dyDescent="0.25">
      <c r="A5439" s="35">
        <f t="shared" si="1119"/>
        <v>0</v>
      </c>
      <c r="C5439" s="35" t="str">
        <f t="shared" si="1120"/>
        <v/>
      </c>
      <c r="K5439" t="s">
        <v>577</v>
      </c>
      <c r="O5439" s="35" t="str">
        <f t="shared" si="1121"/>
        <v>?utm_source=yandex&amp;utm_medium=cpc&amp;utm_campaign=&amp;utm_content=&amp;utm_term={keyword}&amp;utm_device={device_type}</v>
      </c>
      <c r="P5439" s="35" t="str">
        <f t="shared" si="1118"/>
        <v/>
      </c>
      <c r="T5439" s="8" t="s">
        <v>751</v>
      </c>
      <c r="U5439" s="8" t="str">
        <f t="shared" si="1122"/>
        <v>,</v>
      </c>
      <c r="W5439" s="35" t="str">
        <f t="shared" si="1123"/>
        <v/>
      </c>
      <c r="X5439" s="35" t="s">
        <v>753</v>
      </c>
      <c r="Y5439" s="35" t="s">
        <v>754</v>
      </c>
      <c r="Z5439" s="35" t="str">
        <f t="shared" si="1124"/>
        <v/>
      </c>
      <c r="AA5439" s="35" t="e">
        <f t="shared" si="1125"/>
        <v>#VALUE!</v>
      </c>
      <c r="AB5439" s="35" t="str">
        <f t="shared" si="1126"/>
        <v>{keyword:}</v>
      </c>
      <c r="AC5439" s="107" t="e">
        <f t="shared" si="1127"/>
        <v>#VALUE!</v>
      </c>
      <c r="AK5439" t="s">
        <v>577</v>
      </c>
    </row>
    <row r="5440" spans="1:37" ht="15" x14ac:dyDescent="0.25">
      <c r="A5440" s="35">
        <f t="shared" si="1119"/>
        <v>0</v>
      </c>
      <c r="C5440" s="35" t="str">
        <f t="shared" si="1120"/>
        <v/>
      </c>
      <c r="K5440" t="s">
        <v>577</v>
      </c>
      <c r="O5440" s="35" t="str">
        <f t="shared" si="1121"/>
        <v>?utm_source=yandex&amp;utm_medium=cpc&amp;utm_campaign=&amp;utm_content=&amp;utm_term={keyword}&amp;utm_device={device_type}</v>
      </c>
      <c r="P5440" s="35" t="str">
        <f t="shared" si="1118"/>
        <v/>
      </c>
      <c r="T5440" s="8" t="s">
        <v>751</v>
      </c>
      <c r="U5440" s="8" t="str">
        <f t="shared" si="1122"/>
        <v>,</v>
      </c>
      <c r="W5440" s="35" t="str">
        <f t="shared" si="1123"/>
        <v/>
      </c>
      <c r="X5440" s="35" t="s">
        <v>753</v>
      </c>
      <c r="Y5440" s="35" t="s">
        <v>754</v>
      </c>
      <c r="Z5440" s="35" t="str">
        <f t="shared" si="1124"/>
        <v/>
      </c>
      <c r="AA5440" s="35" t="e">
        <f t="shared" si="1125"/>
        <v>#VALUE!</v>
      </c>
      <c r="AB5440" s="35" t="str">
        <f t="shared" si="1126"/>
        <v>{keyword:}</v>
      </c>
      <c r="AC5440" s="107" t="e">
        <f t="shared" si="1127"/>
        <v>#VALUE!</v>
      </c>
      <c r="AK5440" t="s">
        <v>577</v>
      </c>
    </row>
    <row r="5441" spans="1:37" ht="15" customHeight="1" x14ac:dyDescent="0.25">
      <c r="A5441" s="35">
        <f t="shared" si="1119"/>
        <v>0</v>
      </c>
      <c r="C5441" s="35" t="str">
        <f t="shared" si="1120"/>
        <v/>
      </c>
      <c r="K5441" t="s">
        <v>577</v>
      </c>
      <c r="O5441" s="35" t="str">
        <f t="shared" si="1121"/>
        <v>?utm_source=yandex&amp;utm_medium=cpc&amp;utm_campaign=&amp;utm_content=&amp;utm_term={keyword}&amp;utm_device={device_type}</v>
      </c>
      <c r="P5441" s="35" t="str">
        <f t="shared" si="1118"/>
        <v/>
      </c>
      <c r="T5441" s="8" t="s">
        <v>751</v>
      </c>
      <c r="U5441" s="8" t="str">
        <f t="shared" si="1122"/>
        <v>,</v>
      </c>
      <c r="W5441" s="35" t="str">
        <f t="shared" si="1123"/>
        <v/>
      </c>
      <c r="X5441" s="35" t="s">
        <v>753</v>
      </c>
      <c r="Y5441" s="35" t="s">
        <v>754</v>
      </c>
      <c r="Z5441" s="35" t="str">
        <f t="shared" si="1124"/>
        <v/>
      </c>
      <c r="AA5441" s="35" t="e">
        <f t="shared" si="1125"/>
        <v>#VALUE!</v>
      </c>
      <c r="AB5441" s="35" t="str">
        <f t="shared" si="1126"/>
        <v>{keyword:}</v>
      </c>
      <c r="AC5441" s="107" t="e">
        <f t="shared" si="1127"/>
        <v>#VALUE!</v>
      </c>
      <c r="AK5441" t="s">
        <v>577</v>
      </c>
    </row>
    <row r="5442" spans="1:37" ht="15" x14ac:dyDescent="0.25">
      <c r="A5442" s="35">
        <f t="shared" si="1119"/>
        <v>0</v>
      </c>
      <c r="C5442" s="35" t="str">
        <f t="shared" si="1120"/>
        <v/>
      </c>
      <c r="K5442" t="s">
        <v>577</v>
      </c>
      <c r="O5442" s="35" t="str">
        <f t="shared" si="1121"/>
        <v>?utm_source=yandex&amp;utm_medium=cpc&amp;utm_campaign=&amp;utm_content=&amp;utm_term={keyword}&amp;utm_device={device_type}</v>
      </c>
      <c r="P5442" s="35" t="str">
        <f t="shared" ref="P5442:P5505" si="1128">SUBSTITUTE((SUBSTITUTE(B5442,"""",))," ","-")</f>
        <v/>
      </c>
      <c r="T5442" s="8" t="s">
        <v>751</v>
      </c>
      <c r="U5442" s="8" t="str">
        <f t="shared" si="1122"/>
        <v>,</v>
      </c>
      <c r="W5442" s="35" t="str">
        <f t="shared" si="1123"/>
        <v/>
      </c>
      <c r="X5442" s="35" t="s">
        <v>753</v>
      </c>
      <c r="Y5442" s="35" t="s">
        <v>754</v>
      </c>
      <c r="Z5442" s="35" t="str">
        <f t="shared" si="1124"/>
        <v/>
      </c>
      <c r="AA5442" s="35" t="e">
        <f t="shared" si="1125"/>
        <v>#VALUE!</v>
      </c>
      <c r="AB5442" s="35" t="str">
        <f t="shared" si="1126"/>
        <v>{keyword:}</v>
      </c>
      <c r="AC5442" s="107" t="e">
        <f t="shared" si="1127"/>
        <v>#VALUE!</v>
      </c>
      <c r="AK5442" t="s">
        <v>577</v>
      </c>
    </row>
    <row r="5443" spans="1:37" ht="15" customHeight="1" x14ac:dyDescent="0.25">
      <c r="A5443" s="35">
        <f t="shared" ref="A5443:A5506" si="1129">IF(ISBLANK(B5443),0,LEN(TRIM(B5443))-LEN(SUBSTITUTE(B5443," ",""))+1)</f>
        <v>0</v>
      </c>
      <c r="C5443" s="35" t="str">
        <f t="shared" ref="C5443:C5506" si="1130">SUBSTITUTE(B5443," ","_")</f>
        <v/>
      </c>
      <c r="K5443" t="s">
        <v>577</v>
      </c>
      <c r="O5443" s="35" t="str">
        <f t="shared" ref="O5443:O5506" si="1131">CONCATENATE(M5443,"?utm_source=yandex&amp;utm_medium=cpc&amp;utm_campaign=",SUBSTITUTE(TRIM(N5443)," ","_"),"&amp;utm_content=",SUBSTITUTE(SUBSTITUTE(B5443,"""",)," ","_"),"&amp;utm_term={keyword}","&amp;utm_device={device_type}")</f>
        <v>?utm_source=yandex&amp;utm_medium=cpc&amp;utm_campaign=&amp;utm_content=&amp;utm_term={keyword}&amp;utm_device={device_type}</v>
      </c>
      <c r="P5443" s="35" t="str">
        <f t="shared" si="1128"/>
        <v/>
      </c>
      <c r="T5443" s="8" t="s">
        <v>751</v>
      </c>
      <c r="U5443" s="8" t="str">
        <f t="shared" ref="U5443:U5506" si="1132">CONCATENATE(R5443,T5443,S5443)</f>
        <v>,</v>
      </c>
      <c r="W5443" s="35" t="str">
        <f t="shared" ref="W5443:W5506" si="1133">SUBSTITUTE((SUBSTITUTE(P5443,"""",)),"-"," ")</f>
        <v/>
      </c>
      <c r="X5443" s="35" t="s">
        <v>753</v>
      </c>
      <c r="Y5443" s="35" t="s">
        <v>754</v>
      </c>
      <c r="Z5443" s="35" t="str">
        <f t="shared" ref="Z5443:Z5506" si="1134">IF(ISERR(MID(W5443,1,FIND(" ",W5443,1)-1)),W5443,MID(W5443,1,FIND(" ",W5443,1)-1))</f>
        <v/>
      </c>
      <c r="AA5443" s="35" t="e">
        <f t="shared" ref="AA5443:AA5506" si="1135">MID(W5443,FIND(" ",W5443)+1,100)</f>
        <v>#VALUE!</v>
      </c>
      <c r="AB5443" s="35" t="str">
        <f t="shared" ref="AB5443:AB5506" si="1136">CONCATENATE(X5443,Z5443,Y5443)</f>
        <v>{keyword:}</v>
      </c>
      <c r="AC5443" s="107" t="e">
        <f t="shared" ref="AC5443:AC5506" si="1137">CONCATENATE(X5443,AA5443,Y5443)</f>
        <v>#VALUE!</v>
      </c>
      <c r="AK5443" t="s">
        <v>577</v>
      </c>
    </row>
    <row r="5444" spans="1:37" ht="15" x14ac:dyDescent="0.25">
      <c r="A5444" s="35">
        <f t="shared" si="1129"/>
        <v>0</v>
      </c>
      <c r="C5444" s="35" t="str">
        <f t="shared" si="1130"/>
        <v/>
      </c>
      <c r="K5444" t="s">
        <v>577</v>
      </c>
      <c r="O5444" s="35" t="str">
        <f t="shared" si="1131"/>
        <v>?utm_source=yandex&amp;utm_medium=cpc&amp;utm_campaign=&amp;utm_content=&amp;utm_term={keyword}&amp;utm_device={device_type}</v>
      </c>
      <c r="P5444" s="35" t="str">
        <f t="shared" si="1128"/>
        <v/>
      </c>
      <c r="T5444" s="8" t="s">
        <v>751</v>
      </c>
      <c r="U5444" s="8" t="str">
        <f t="shared" si="1132"/>
        <v>,</v>
      </c>
      <c r="W5444" s="35" t="str">
        <f t="shared" si="1133"/>
        <v/>
      </c>
      <c r="X5444" s="35" t="s">
        <v>753</v>
      </c>
      <c r="Y5444" s="35" t="s">
        <v>754</v>
      </c>
      <c r="Z5444" s="35" t="str">
        <f t="shared" si="1134"/>
        <v/>
      </c>
      <c r="AA5444" s="35" t="e">
        <f t="shared" si="1135"/>
        <v>#VALUE!</v>
      </c>
      <c r="AB5444" s="35" t="str">
        <f t="shared" si="1136"/>
        <v>{keyword:}</v>
      </c>
      <c r="AC5444" s="107" t="e">
        <f t="shared" si="1137"/>
        <v>#VALUE!</v>
      </c>
      <c r="AK5444" t="s">
        <v>577</v>
      </c>
    </row>
    <row r="5445" spans="1:37" ht="15" customHeight="1" x14ac:dyDescent="0.25">
      <c r="A5445" s="35">
        <f t="shared" si="1129"/>
        <v>0</v>
      </c>
      <c r="C5445" s="35" t="str">
        <f t="shared" si="1130"/>
        <v/>
      </c>
      <c r="K5445" t="s">
        <v>577</v>
      </c>
      <c r="O5445" s="35" t="str">
        <f t="shared" si="1131"/>
        <v>?utm_source=yandex&amp;utm_medium=cpc&amp;utm_campaign=&amp;utm_content=&amp;utm_term={keyword}&amp;utm_device={device_type}</v>
      </c>
      <c r="P5445" s="35" t="str">
        <f t="shared" si="1128"/>
        <v/>
      </c>
      <c r="T5445" s="8" t="s">
        <v>751</v>
      </c>
      <c r="U5445" s="8" t="str">
        <f t="shared" si="1132"/>
        <v>,</v>
      </c>
      <c r="W5445" s="35" t="str">
        <f t="shared" si="1133"/>
        <v/>
      </c>
      <c r="X5445" s="35" t="s">
        <v>753</v>
      </c>
      <c r="Y5445" s="35" t="s">
        <v>754</v>
      </c>
      <c r="Z5445" s="35" t="str">
        <f t="shared" si="1134"/>
        <v/>
      </c>
      <c r="AA5445" s="35" t="e">
        <f t="shared" si="1135"/>
        <v>#VALUE!</v>
      </c>
      <c r="AB5445" s="35" t="str">
        <f t="shared" si="1136"/>
        <v>{keyword:}</v>
      </c>
      <c r="AC5445" s="107" t="e">
        <f t="shared" si="1137"/>
        <v>#VALUE!</v>
      </c>
      <c r="AK5445" t="s">
        <v>577</v>
      </c>
    </row>
    <row r="5446" spans="1:37" ht="15" x14ac:dyDescent="0.25">
      <c r="A5446" s="35">
        <f t="shared" si="1129"/>
        <v>0</v>
      </c>
      <c r="C5446" s="35" t="str">
        <f t="shared" si="1130"/>
        <v/>
      </c>
      <c r="K5446" t="s">
        <v>577</v>
      </c>
      <c r="O5446" s="35" t="str">
        <f t="shared" si="1131"/>
        <v>?utm_source=yandex&amp;utm_medium=cpc&amp;utm_campaign=&amp;utm_content=&amp;utm_term={keyword}&amp;utm_device={device_type}</v>
      </c>
      <c r="P5446" s="35" t="str">
        <f t="shared" si="1128"/>
        <v/>
      </c>
      <c r="T5446" s="8" t="s">
        <v>751</v>
      </c>
      <c r="U5446" s="8" t="str">
        <f t="shared" si="1132"/>
        <v>,</v>
      </c>
      <c r="W5446" s="35" t="str">
        <f t="shared" si="1133"/>
        <v/>
      </c>
      <c r="X5446" s="35" t="s">
        <v>753</v>
      </c>
      <c r="Y5446" s="35" t="s">
        <v>754</v>
      </c>
      <c r="Z5446" s="35" t="str">
        <f t="shared" si="1134"/>
        <v/>
      </c>
      <c r="AA5446" s="35" t="e">
        <f t="shared" si="1135"/>
        <v>#VALUE!</v>
      </c>
      <c r="AB5446" s="35" t="str">
        <f t="shared" si="1136"/>
        <v>{keyword:}</v>
      </c>
      <c r="AC5446" s="107" t="e">
        <f t="shared" si="1137"/>
        <v>#VALUE!</v>
      </c>
      <c r="AK5446" t="s">
        <v>577</v>
      </c>
    </row>
    <row r="5447" spans="1:37" ht="15" customHeight="1" x14ac:dyDescent="0.25">
      <c r="A5447" s="35">
        <f t="shared" si="1129"/>
        <v>0</v>
      </c>
      <c r="C5447" s="35" t="str">
        <f t="shared" si="1130"/>
        <v/>
      </c>
      <c r="K5447" t="s">
        <v>577</v>
      </c>
      <c r="O5447" s="35" t="str">
        <f t="shared" si="1131"/>
        <v>?utm_source=yandex&amp;utm_medium=cpc&amp;utm_campaign=&amp;utm_content=&amp;utm_term={keyword}&amp;utm_device={device_type}</v>
      </c>
      <c r="P5447" s="35" t="str">
        <f t="shared" si="1128"/>
        <v/>
      </c>
      <c r="T5447" s="8" t="s">
        <v>751</v>
      </c>
      <c r="U5447" s="8" t="str">
        <f t="shared" si="1132"/>
        <v>,</v>
      </c>
      <c r="W5447" s="35" t="str">
        <f t="shared" si="1133"/>
        <v/>
      </c>
      <c r="X5447" s="35" t="s">
        <v>753</v>
      </c>
      <c r="Y5447" s="35" t="s">
        <v>754</v>
      </c>
      <c r="Z5447" s="35" t="str">
        <f t="shared" si="1134"/>
        <v/>
      </c>
      <c r="AA5447" s="35" t="e">
        <f t="shared" si="1135"/>
        <v>#VALUE!</v>
      </c>
      <c r="AB5447" s="35" t="str">
        <f t="shared" si="1136"/>
        <v>{keyword:}</v>
      </c>
      <c r="AC5447" s="107" t="e">
        <f t="shared" si="1137"/>
        <v>#VALUE!</v>
      </c>
      <c r="AK5447" t="s">
        <v>577</v>
      </c>
    </row>
    <row r="5448" spans="1:37" ht="15" x14ac:dyDescent="0.25">
      <c r="A5448" s="35">
        <f t="shared" si="1129"/>
        <v>0</v>
      </c>
      <c r="C5448" s="35" t="str">
        <f t="shared" si="1130"/>
        <v/>
      </c>
      <c r="K5448" t="s">
        <v>577</v>
      </c>
      <c r="O5448" s="35" t="str">
        <f t="shared" si="1131"/>
        <v>?utm_source=yandex&amp;utm_medium=cpc&amp;utm_campaign=&amp;utm_content=&amp;utm_term={keyword}&amp;utm_device={device_type}</v>
      </c>
      <c r="P5448" s="35" t="str">
        <f t="shared" si="1128"/>
        <v/>
      </c>
      <c r="T5448" s="8" t="s">
        <v>751</v>
      </c>
      <c r="U5448" s="8" t="str">
        <f t="shared" si="1132"/>
        <v>,</v>
      </c>
      <c r="W5448" s="35" t="str">
        <f t="shared" si="1133"/>
        <v/>
      </c>
      <c r="X5448" s="35" t="s">
        <v>753</v>
      </c>
      <c r="Y5448" s="35" t="s">
        <v>754</v>
      </c>
      <c r="Z5448" s="35" t="str">
        <f t="shared" si="1134"/>
        <v/>
      </c>
      <c r="AA5448" s="35" t="e">
        <f t="shared" si="1135"/>
        <v>#VALUE!</v>
      </c>
      <c r="AB5448" s="35" t="str">
        <f t="shared" si="1136"/>
        <v>{keyword:}</v>
      </c>
      <c r="AC5448" s="107" t="e">
        <f t="shared" si="1137"/>
        <v>#VALUE!</v>
      </c>
      <c r="AK5448" t="s">
        <v>577</v>
      </c>
    </row>
    <row r="5449" spans="1:37" ht="15" customHeight="1" x14ac:dyDescent="0.25">
      <c r="A5449" s="35">
        <f t="shared" si="1129"/>
        <v>0</v>
      </c>
      <c r="C5449" s="35" t="str">
        <f t="shared" si="1130"/>
        <v/>
      </c>
      <c r="K5449" t="s">
        <v>577</v>
      </c>
      <c r="O5449" s="35" t="str">
        <f t="shared" si="1131"/>
        <v>?utm_source=yandex&amp;utm_medium=cpc&amp;utm_campaign=&amp;utm_content=&amp;utm_term={keyword}&amp;utm_device={device_type}</v>
      </c>
      <c r="P5449" s="35" t="str">
        <f t="shared" si="1128"/>
        <v/>
      </c>
      <c r="T5449" s="8" t="s">
        <v>751</v>
      </c>
      <c r="U5449" s="8" t="str">
        <f t="shared" si="1132"/>
        <v>,</v>
      </c>
      <c r="W5449" s="35" t="str">
        <f t="shared" si="1133"/>
        <v/>
      </c>
      <c r="X5449" s="35" t="s">
        <v>753</v>
      </c>
      <c r="Y5449" s="35" t="s">
        <v>754</v>
      </c>
      <c r="Z5449" s="35" t="str">
        <f t="shared" si="1134"/>
        <v/>
      </c>
      <c r="AA5449" s="35" t="e">
        <f t="shared" si="1135"/>
        <v>#VALUE!</v>
      </c>
      <c r="AB5449" s="35" t="str">
        <f t="shared" si="1136"/>
        <v>{keyword:}</v>
      </c>
      <c r="AC5449" s="107" t="e">
        <f t="shared" si="1137"/>
        <v>#VALUE!</v>
      </c>
      <c r="AK5449" t="s">
        <v>577</v>
      </c>
    </row>
    <row r="5450" spans="1:37" ht="15" x14ac:dyDescent="0.25">
      <c r="A5450" s="35">
        <f t="shared" si="1129"/>
        <v>0</v>
      </c>
      <c r="C5450" s="35" t="str">
        <f t="shared" si="1130"/>
        <v/>
      </c>
      <c r="K5450" t="s">
        <v>577</v>
      </c>
      <c r="O5450" s="35" t="str">
        <f t="shared" si="1131"/>
        <v>?utm_source=yandex&amp;utm_medium=cpc&amp;utm_campaign=&amp;utm_content=&amp;utm_term={keyword}&amp;utm_device={device_type}</v>
      </c>
      <c r="P5450" s="35" t="str">
        <f t="shared" si="1128"/>
        <v/>
      </c>
      <c r="T5450" s="8" t="s">
        <v>751</v>
      </c>
      <c r="U5450" s="8" t="str">
        <f t="shared" si="1132"/>
        <v>,</v>
      </c>
      <c r="W5450" s="35" t="str">
        <f t="shared" si="1133"/>
        <v/>
      </c>
      <c r="X5450" s="35" t="s">
        <v>753</v>
      </c>
      <c r="Y5450" s="35" t="s">
        <v>754</v>
      </c>
      <c r="Z5450" s="35" t="str">
        <f t="shared" si="1134"/>
        <v/>
      </c>
      <c r="AA5450" s="35" t="e">
        <f t="shared" si="1135"/>
        <v>#VALUE!</v>
      </c>
      <c r="AB5450" s="35" t="str">
        <f t="shared" si="1136"/>
        <v>{keyword:}</v>
      </c>
      <c r="AC5450" s="107" t="e">
        <f t="shared" si="1137"/>
        <v>#VALUE!</v>
      </c>
      <c r="AK5450" t="s">
        <v>577</v>
      </c>
    </row>
    <row r="5451" spans="1:37" ht="15" customHeight="1" x14ac:dyDescent="0.25">
      <c r="A5451" s="35">
        <f t="shared" si="1129"/>
        <v>0</v>
      </c>
      <c r="C5451" s="35" t="str">
        <f t="shared" si="1130"/>
        <v/>
      </c>
      <c r="K5451" t="s">
        <v>577</v>
      </c>
      <c r="O5451" s="35" t="str">
        <f t="shared" si="1131"/>
        <v>?utm_source=yandex&amp;utm_medium=cpc&amp;utm_campaign=&amp;utm_content=&amp;utm_term={keyword}&amp;utm_device={device_type}</v>
      </c>
      <c r="P5451" s="35" t="str">
        <f t="shared" si="1128"/>
        <v/>
      </c>
      <c r="T5451" s="8" t="s">
        <v>751</v>
      </c>
      <c r="U5451" s="8" t="str">
        <f t="shared" si="1132"/>
        <v>,</v>
      </c>
      <c r="W5451" s="35" t="str">
        <f t="shared" si="1133"/>
        <v/>
      </c>
      <c r="X5451" s="35" t="s">
        <v>753</v>
      </c>
      <c r="Y5451" s="35" t="s">
        <v>754</v>
      </c>
      <c r="Z5451" s="35" t="str">
        <f t="shared" si="1134"/>
        <v/>
      </c>
      <c r="AA5451" s="35" t="e">
        <f t="shared" si="1135"/>
        <v>#VALUE!</v>
      </c>
      <c r="AB5451" s="35" t="str">
        <f t="shared" si="1136"/>
        <v>{keyword:}</v>
      </c>
      <c r="AC5451" s="107" t="e">
        <f t="shared" si="1137"/>
        <v>#VALUE!</v>
      </c>
      <c r="AK5451" t="s">
        <v>577</v>
      </c>
    </row>
    <row r="5452" spans="1:37" ht="15" x14ac:dyDescent="0.25">
      <c r="A5452" s="35">
        <f t="shared" si="1129"/>
        <v>0</v>
      </c>
      <c r="C5452" s="35" t="str">
        <f t="shared" si="1130"/>
        <v/>
      </c>
      <c r="K5452" t="s">
        <v>577</v>
      </c>
      <c r="O5452" s="35" t="str">
        <f t="shared" si="1131"/>
        <v>?utm_source=yandex&amp;utm_medium=cpc&amp;utm_campaign=&amp;utm_content=&amp;utm_term={keyword}&amp;utm_device={device_type}</v>
      </c>
      <c r="P5452" s="35" t="str">
        <f t="shared" si="1128"/>
        <v/>
      </c>
      <c r="T5452" s="8" t="s">
        <v>751</v>
      </c>
      <c r="U5452" s="8" t="str">
        <f t="shared" si="1132"/>
        <v>,</v>
      </c>
      <c r="W5452" s="35" t="str">
        <f t="shared" si="1133"/>
        <v/>
      </c>
      <c r="X5452" s="35" t="s">
        <v>753</v>
      </c>
      <c r="Y5452" s="35" t="s">
        <v>754</v>
      </c>
      <c r="Z5452" s="35" t="str">
        <f t="shared" si="1134"/>
        <v/>
      </c>
      <c r="AA5452" s="35" t="e">
        <f t="shared" si="1135"/>
        <v>#VALUE!</v>
      </c>
      <c r="AB5452" s="35" t="str">
        <f t="shared" si="1136"/>
        <v>{keyword:}</v>
      </c>
      <c r="AC5452" s="107" t="e">
        <f t="shared" si="1137"/>
        <v>#VALUE!</v>
      </c>
      <c r="AK5452" t="s">
        <v>577</v>
      </c>
    </row>
    <row r="5453" spans="1:37" ht="15" customHeight="1" x14ac:dyDescent="0.25">
      <c r="A5453" s="35">
        <f t="shared" si="1129"/>
        <v>0</v>
      </c>
      <c r="C5453" s="35" t="str">
        <f t="shared" si="1130"/>
        <v/>
      </c>
      <c r="K5453" t="s">
        <v>577</v>
      </c>
      <c r="O5453" s="35" t="str">
        <f t="shared" si="1131"/>
        <v>?utm_source=yandex&amp;utm_medium=cpc&amp;utm_campaign=&amp;utm_content=&amp;utm_term={keyword}&amp;utm_device={device_type}</v>
      </c>
      <c r="P5453" s="35" t="str">
        <f t="shared" si="1128"/>
        <v/>
      </c>
      <c r="T5453" s="8" t="s">
        <v>751</v>
      </c>
      <c r="U5453" s="8" t="str">
        <f t="shared" si="1132"/>
        <v>,</v>
      </c>
      <c r="W5453" s="35" t="str">
        <f t="shared" si="1133"/>
        <v/>
      </c>
      <c r="X5453" s="35" t="s">
        <v>753</v>
      </c>
      <c r="Y5453" s="35" t="s">
        <v>754</v>
      </c>
      <c r="Z5453" s="35" t="str">
        <f t="shared" si="1134"/>
        <v/>
      </c>
      <c r="AA5453" s="35" t="e">
        <f t="shared" si="1135"/>
        <v>#VALUE!</v>
      </c>
      <c r="AB5453" s="35" t="str">
        <f t="shared" si="1136"/>
        <v>{keyword:}</v>
      </c>
      <c r="AC5453" s="107" t="e">
        <f t="shared" si="1137"/>
        <v>#VALUE!</v>
      </c>
      <c r="AK5453" t="s">
        <v>577</v>
      </c>
    </row>
    <row r="5454" spans="1:37" ht="15" x14ac:dyDescent="0.25">
      <c r="A5454" s="35">
        <f t="shared" si="1129"/>
        <v>0</v>
      </c>
      <c r="C5454" s="35" t="str">
        <f t="shared" si="1130"/>
        <v/>
      </c>
      <c r="K5454" t="s">
        <v>577</v>
      </c>
      <c r="O5454" s="35" t="str">
        <f t="shared" si="1131"/>
        <v>?utm_source=yandex&amp;utm_medium=cpc&amp;utm_campaign=&amp;utm_content=&amp;utm_term={keyword}&amp;utm_device={device_type}</v>
      </c>
      <c r="P5454" s="35" t="str">
        <f t="shared" si="1128"/>
        <v/>
      </c>
      <c r="T5454" s="8" t="s">
        <v>751</v>
      </c>
      <c r="U5454" s="8" t="str">
        <f t="shared" si="1132"/>
        <v>,</v>
      </c>
      <c r="W5454" s="35" t="str">
        <f t="shared" si="1133"/>
        <v/>
      </c>
      <c r="X5454" s="35" t="s">
        <v>753</v>
      </c>
      <c r="Y5454" s="35" t="s">
        <v>754</v>
      </c>
      <c r="Z5454" s="35" t="str">
        <f t="shared" si="1134"/>
        <v/>
      </c>
      <c r="AA5454" s="35" t="e">
        <f t="shared" si="1135"/>
        <v>#VALUE!</v>
      </c>
      <c r="AB5454" s="35" t="str">
        <f t="shared" si="1136"/>
        <v>{keyword:}</v>
      </c>
      <c r="AC5454" s="107" t="e">
        <f t="shared" si="1137"/>
        <v>#VALUE!</v>
      </c>
      <c r="AK5454" t="s">
        <v>577</v>
      </c>
    </row>
    <row r="5455" spans="1:37" ht="15" customHeight="1" x14ac:dyDescent="0.25">
      <c r="A5455" s="35">
        <f t="shared" si="1129"/>
        <v>0</v>
      </c>
      <c r="C5455" s="35" t="str">
        <f t="shared" si="1130"/>
        <v/>
      </c>
      <c r="K5455" t="s">
        <v>577</v>
      </c>
      <c r="O5455" s="35" t="str">
        <f t="shared" si="1131"/>
        <v>?utm_source=yandex&amp;utm_medium=cpc&amp;utm_campaign=&amp;utm_content=&amp;utm_term={keyword}&amp;utm_device={device_type}</v>
      </c>
      <c r="P5455" s="35" t="str">
        <f t="shared" si="1128"/>
        <v/>
      </c>
      <c r="T5455" s="8" t="s">
        <v>751</v>
      </c>
      <c r="U5455" s="8" t="str">
        <f t="shared" si="1132"/>
        <v>,</v>
      </c>
      <c r="W5455" s="35" t="str">
        <f t="shared" si="1133"/>
        <v/>
      </c>
      <c r="X5455" s="35" t="s">
        <v>753</v>
      </c>
      <c r="Y5455" s="35" t="s">
        <v>754</v>
      </c>
      <c r="Z5455" s="35" t="str">
        <f t="shared" si="1134"/>
        <v/>
      </c>
      <c r="AA5455" s="35" t="e">
        <f t="shared" si="1135"/>
        <v>#VALUE!</v>
      </c>
      <c r="AB5455" s="35" t="str">
        <f t="shared" si="1136"/>
        <v>{keyword:}</v>
      </c>
      <c r="AC5455" s="107" t="e">
        <f t="shared" si="1137"/>
        <v>#VALUE!</v>
      </c>
      <c r="AK5455" t="s">
        <v>577</v>
      </c>
    </row>
    <row r="5456" spans="1:37" ht="15" x14ac:dyDescent="0.25">
      <c r="A5456" s="35">
        <f t="shared" si="1129"/>
        <v>0</v>
      </c>
      <c r="C5456" s="35" t="str">
        <f t="shared" si="1130"/>
        <v/>
      </c>
      <c r="K5456" t="s">
        <v>577</v>
      </c>
      <c r="O5456" s="35" t="str">
        <f t="shared" si="1131"/>
        <v>?utm_source=yandex&amp;utm_medium=cpc&amp;utm_campaign=&amp;utm_content=&amp;utm_term={keyword}&amp;utm_device={device_type}</v>
      </c>
      <c r="P5456" s="35" t="str">
        <f t="shared" si="1128"/>
        <v/>
      </c>
      <c r="T5456" s="8" t="s">
        <v>751</v>
      </c>
      <c r="U5456" s="8" t="str">
        <f t="shared" si="1132"/>
        <v>,</v>
      </c>
      <c r="W5456" s="35" t="str">
        <f t="shared" si="1133"/>
        <v/>
      </c>
      <c r="X5456" s="35" t="s">
        <v>753</v>
      </c>
      <c r="Y5456" s="35" t="s">
        <v>754</v>
      </c>
      <c r="Z5456" s="35" t="str">
        <f t="shared" si="1134"/>
        <v/>
      </c>
      <c r="AA5456" s="35" t="e">
        <f t="shared" si="1135"/>
        <v>#VALUE!</v>
      </c>
      <c r="AB5456" s="35" t="str">
        <f t="shared" si="1136"/>
        <v>{keyword:}</v>
      </c>
      <c r="AC5456" s="107" t="e">
        <f t="shared" si="1137"/>
        <v>#VALUE!</v>
      </c>
      <c r="AK5456" t="s">
        <v>577</v>
      </c>
    </row>
    <row r="5457" spans="1:37" ht="15" customHeight="1" x14ac:dyDescent="0.25">
      <c r="A5457" s="35">
        <f t="shared" si="1129"/>
        <v>0</v>
      </c>
      <c r="C5457" s="35" t="str">
        <f t="shared" si="1130"/>
        <v/>
      </c>
      <c r="K5457" t="s">
        <v>577</v>
      </c>
      <c r="O5457" s="35" t="str">
        <f t="shared" si="1131"/>
        <v>?utm_source=yandex&amp;utm_medium=cpc&amp;utm_campaign=&amp;utm_content=&amp;utm_term={keyword}&amp;utm_device={device_type}</v>
      </c>
      <c r="P5457" s="35" t="str">
        <f t="shared" si="1128"/>
        <v/>
      </c>
      <c r="T5457" s="8" t="s">
        <v>751</v>
      </c>
      <c r="U5457" s="8" t="str">
        <f t="shared" si="1132"/>
        <v>,</v>
      </c>
      <c r="W5457" s="35" t="str">
        <f t="shared" si="1133"/>
        <v/>
      </c>
      <c r="X5457" s="35" t="s">
        <v>753</v>
      </c>
      <c r="Y5457" s="35" t="s">
        <v>754</v>
      </c>
      <c r="Z5457" s="35" t="str">
        <f t="shared" si="1134"/>
        <v/>
      </c>
      <c r="AA5457" s="35" t="e">
        <f t="shared" si="1135"/>
        <v>#VALUE!</v>
      </c>
      <c r="AB5457" s="35" t="str">
        <f t="shared" si="1136"/>
        <v>{keyword:}</v>
      </c>
      <c r="AC5457" s="107" t="e">
        <f t="shared" si="1137"/>
        <v>#VALUE!</v>
      </c>
      <c r="AK5457" t="s">
        <v>577</v>
      </c>
    </row>
    <row r="5458" spans="1:37" ht="15" x14ac:dyDescent="0.25">
      <c r="A5458" s="35">
        <f t="shared" si="1129"/>
        <v>0</v>
      </c>
      <c r="C5458" s="35" t="str">
        <f t="shared" si="1130"/>
        <v/>
      </c>
      <c r="K5458" t="s">
        <v>577</v>
      </c>
      <c r="O5458" s="35" t="str">
        <f t="shared" si="1131"/>
        <v>?utm_source=yandex&amp;utm_medium=cpc&amp;utm_campaign=&amp;utm_content=&amp;utm_term={keyword}&amp;utm_device={device_type}</v>
      </c>
      <c r="P5458" s="35" t="str">
        <f t="shared" si="1128"/>
        <v/>
      </c>
      <c r="T5458" s="8" t="s">
        <v>751</v>
      </c>
      <c r="U5458" s="8" t="str">
        <f t="shared" si="1132"/>
        <v>,</v>
      </c>
      <c r="W5458" s="35" t="str">
        <f t="shared" si="1133"/>
        <v/>
      </c>
      <c r="X5458" s="35" t="s">
        <v>753</v>
      </c>
      <c r="Y5458" s="35" t="s">
        <v>754</v>
      </c>
      <c r="Z5458" s="35" t="str">
        <f t="shared" si="1134"/>
        <v/>
      </c>
      <c r="AA5458" s="35" t="e">
        <f t="shared" si="1135"/>
        <v>#VALUE!</v>
      </c>
      <c r="AB5458" s="35" t="str">
        <f t="shared" si="1136"/>
        <v>{keyword:}</v>
      </c>
      <c r="AC5458" s="107" t="e">
        <f t="shared" si="1137"/>
        <v>#VALUE!</v>
      </c>
      <c r="AK5458" t="s">
        <v>577</v>
      </c>
    </row>
    <row r="5459" spans="1:37" ht="15" customHeight="1" x14ac:dyDescent="0.25">
      <c r="A5459" s="35">
        <f t="shared" si="1129"/>
        <v>0</v>
      </c>
      <c r="C5459" s="35" t="str">
        <f t="shared" si="1130"/>
        <v/>
      </c>
      <c r="K5459" t="s">
        <v>577</v>
      </c>
      <c r="O5459" s="35" t="str">
        <f t="shared" si="1131"/>
        <v>?utm_source=yandex&amp;utm_medium=cpc&amp;utm_campaign=&amp;utm_content=&amp;utm_term={keyword}&amp;utm_device={device_type}</v>
      </c>
      <c r="P5459" s="35" t="str">
        <f t="shared" si="1128"/>
        <v/>
      </c>
      <c r="T5459" s="8" t="s">
        <v>751</v>
      </c>
      <c r="U5459" s="8" t="str">
        <f t="shared" si="1132"/>
        <v>,</v>
      </c>
      <c r="W5459" s="35" t="str">
        <f t="shared" si="1133"/>
        <v/>
      </c>
      <c r="X5459" s="35" t="s">
        <v>753</v>
      </c>
      <c r="Y5459" s="35" t="s">
        <v>754</v>
      </c>
      <c r="Z5459" s="35" t="str">
        <f t="shared" si="1134"/>
        <v/>
      </c>
      <c r="AA5459" s="35" t="e">
        <f t="shared" si="1135"/>
        <v>#VALUE!</v>
      </c>
      <c r="AB5459" s="35" t="str">
        <f t="shared" si="1136"/>
        <v>{keyword:}</v>
      </c>
      <c r="AC5459" s="107" t="e">
        <f t="shared" si="1137"/>
        <v>#VALUE!</v>
      </c>
      <c r="AK5459" t="s">
        <v>577</v>
      </c>
    </row>
    <row r="5460" spans="1:37" ht="15" x14ac:dyDescent="0.25">
      <c r="A5460" s="35">
        <f t="shared" si="1129"/>
        <v>0</v>
      </c>
      <c r="C5460" s="35" t="str">
        <f t="shared" si="1130"/>
        <v/>
      </c>
      <c r="K5460" t="s">
        <v>577</v>
      </c>
      <c r="O5460" s="35" t="str">
        <f t="shared" si="1131"/>
        <v>?utm_source=yandex&amp;utm_medium=cpc&amp;utm_campaign=&amp;utm_content=&amp;utm_term={keyword}&amp;utm_device={device_type}</v>
      </c>
      <c r="P5460" s="35" t="str">
        <f t="shared" si="1128"/>
        <v/>
      </c>
      <c r="T5460" s="8" t="s">
        <v>751</v>
      </c>
      <c r="U5460" s="8" t="str">
        <f t="shared" si="1132"/>
        <v>,</v>
      </c>
      <c r="W5460" s="35" t="str">
        <f t="shared" si="1133"/>
        <v/>
      </c>
      <c r="X5460" s="35" t="s">
        <v>753</v>
      </c>
      <c r="Y5460" s="35" t="s">
        <v>754</v>
      </c>
      <c r="Z5460" s="35" t="str">
        <f t="shared" si="1134"/>
        <v/>
      </c>
      <c r="AA5460" s="35" t="e">
        <f t="shared" si="1135"/>
        <v>#VALUE!</v>
      </c>
      <c r="AB5460" s="35" t="str">
        <f t="shared" si="1136"/>
        <v>{keyword:}</v>
      </c>
      <c r="AC5460" s="107" t="e">
        <f t="shared" si="1137"/>
        <v>#VALUE!</v>
      </c>
      <c r="AK5460" t="s">
        <v>577</v>
      </c>
    </row>
    <row r="5461" spans="1:37" ht="15" customHeight="1" x14ac:dyDescent="0.25">
      <c r="A5461" s="35">
        <f t="shared" si="1129"/>
        <v>0</v>
      </c>
      <c r="C5461" s="35" t="str">
        <f t="shared" si="1130"/>
        <v/>
      </c>
      <c r="K5461" t="s">
        <v>577</v>
      </c>
      <c r="O5461" s="35" t="str">
        <f t="shared" si="1131"/>
        <v>?utm_source=yandex&amp;utm_medium=cpc&amp;utm_campaign=&amp;utm_content=&amp;utm_term={keyword}&amp;utm_device={device_type}</v>
      </c>
      <c r="P5461" s="35" t="str">
        <f t="shared" si="1128"/>
        <v/>
      </c>
      <c r="T5461" s="8" t="s">
        <v>751</v>
      </c>
      <c r="U5461" s="8" t="str">
        <f t="shared" si="1132"/>
        <v>,</v>
      </c>
      <c r="W5461" s="35" t="str">
        <f t="shared" si="1133"/>
        <v/>
      </c>
      <c r="X5461" s="35" t="s">
        <v>753</v>
      </c>
      <c r="Y5461" s="35" t="s">
        <v>754</v>
      </c>
      <c r="Z5461" s="35" t="str">
        <f t="shared" si="1134"/>
        <v/>
      </c>
      <c r="AA5461" s="35" t="e">
        <f t="shared" si="1135"/>
        <v>#VALUE!</v>
      </c>
      <c r="AB5461" s="35" t="str">
        <f t="shared" si="1136"/>
        <v>{keyword:}</v>
      </c>
      <c r="AC5461" s="107" t="e">
        <f t="shared" si="1137"/>
        <v>#VALUE!</v>
      </c>
      <c r="AK5461" t="s">
        <v>577</v>
      </c>
    </row>
    <row r="5462" spans="1:37" ht="15" x14ac:dyDescent="0.25">
      <c r="A5462" s="35">
        <f t="shared" si="1129"/>
        <v>0</v>
      </c>
      <c r="C5462" s="35" t="str">
        <f t="shared" si="1130"/>
        <v/>
      </c>
      <c r="K5462" t="s">
        <v>577</v>
      </c>
      <c r="O5462" s="35" t="str">
        <f t="shared" si="1131"/>
        <v>?utm_source=yandex&amp;utm_medium=cpc&amp;utm_campaign=&amp;utm_content=&amp;utm_term={keyword}&amp;utm_device={device_type}</v>
      </c>
      <c r="P5462" s="35" t="str">
        <f t="shared" si="1128"/>
        <v/>
      </c>
      <c r="T5462" s="8" t="s">
        <v>751</v>
      </c>
      <c r="U5462" s="8" t="str">
        <f t="shared" si="1132"/>
        <v>,</v>
      </c>
      <c r="W5462" s="35" t="str">
        <f t="shared" si="1133"/>
        <v/>
      </c>
      <c r="X5462" s="35" t="s">
        <v>753</v>
      </c>
      <c r="Y5462" s="35" t="s">
        <v>754</v>
      </c>
      <c r="Z5462" s="35" t="str">
        <f t="shared" si="1134"/>
        <v/>
      </c>
      <c r="AA5462" s="35" t="e">
        <f t="shared" si="1135"/>
        <v>#VALUE!</v>
      </c>
      <c r="AB5462" s="35" t="str">
        <f t="shared" si="1136"/>
        <v>{keyword:}</v>
      </c>
      <c r="AC5462" s="107" t="e">
        <f t="shared" si="1137"/>
        <v>#VALUE!</v>
      </c>
      <c r="AK5462" t="s">
        <v>577</v>
      </c>
    </row>
    <row r="5463" spans="1:37" ht="15" customHeight="1" x14ac:dyDescent="0.25">
      <c r="A5463" s="35">
        <f t="shared" si="1129"/>
        <v>0</v>
      </c>
      <c r="C5463" s="35" t="str">
        <f t="shared" si="1130"/>
        <v/>
      </c>
      <c r="K5463" t="s">
        <v>577</v>
      </c>
      <c r="O5463" s="35" t="str">
        <f t="shared" si="1131"/>
        <v>?utm_source=yandex&amp;utm_medium=cpc&amp;utm_campaign=&amp;utm_content=&amp;utm_term={keyword}&amp;utm_device={device_type}</v>
      </c>
      <c r="P5463" s="35" t="str">
        <f t="shared" si="1128"/>
        <v/>
      </c>
      <c r="T5463" s="8" t="s">
        <v>751</v>
      </c>
      <c r="U5463" s="8" t="str">
        <f t="shared" si="1132"/>
        <v>,</v>
      </c>
      <c r="W5463" s="35" t="str">
        <f t="shared" si="1133"/>
        <v/>
      </c>
      <c r="X5463" s="35" t="s">
        <v>753</v>
      </c>
      <c r="Y5463" s="35" t="s">
        <v>754</v>
      </c>
      <c r="Z5463" s="35" t="str">
        <f t="shared" si="1134"/>
        <v/>
      </c>
      <c r="AA5463" s="35" t="e">
        <f t="shared" si="1135"/>
        <v>#VALUE!</v>
      </c>
      <c r="AB5463" s="35" t="str">
        <f t="shared" si="1136"/>
        <v>{keyword:}</v>
      </c>
      <c r="AC5463" s="107" t="e">
        <f t="shared" si="1137"/>
        <v>#VALUE!</v>
      </c>
      <c r="AK5463" t="s">
        <v>577</v>
      </c>
    </row>
    <row r="5464" spans="1:37" ht="15" x14ac:dyDescent="0.25">
      <c r="A5464" s="35">
        <f t="shared" si="1129"/>
        <v>0</v>
      </c>
      <c r="C5464" s="35" t="str">
        <f t="shared" si="1130"/>
        <v/>
      </c>
      <c r="K5464" t="s">
        <v>577</v>
      </c>
      <c r="O5464" s="35" t="str">
        <f t="shared" si="1131"/>
        <v>?utm_source=yandex&amp;utm_medium=cpc&amp;utm_campaign=&amp;utm_content=&amp;utm_term={keyword}&amp;utm_device={device_type}</v>
      </c>
      <c r="P5464" s="35" t="str">
        <f t="shared" si="1128"/>
        <v/>
      </c>
      <c r="T5464" s="8" t="s">
        <v>751</v>
      </c>
      <c r="U5464" s="8" t="str">
        <f t="shared" si="1132"/>
        <v>,</v>
      </c>
      <c r="W5464" s="35" t="str">
        <f t="shared" si="1133"/>
        <v/>
      </c>
      <c r="X5464" s="35" t="s">
        <v>753</v>
      </c>
      <c r="Y5464" s="35" t="s">
        <v>754</v>
      </c>
      <c r="Z5464" s="35" t="str">
        <f t="shared" si="1134"/>
        <v/>
      </c>
      <c r="AA5464" s="35" t="e">
        <f t="shared" si="1135"/>
        <v>#VALUE!</v>
      </c>
      <c r="AB5464" s="35" t="str">
        <f t="shared" si="1136"/>
        <v>{keyword:}</v>
      </c>
      <c r="AC5464" s="107" t="e">
        <f t="shared" si="1137"/>
        <v>#VALUE!</v>
      </c>
      <c r="AK5464" t="s">
        <v>577</v>
      </c>
    </row>
    <row r="5465" spans="1:37" ht="15" customHeight="1" x14ac:dyDescent="0.25">
      <c r="A5465" s="35">
        <f t="shared" si="1129"/>
        <v>0</v>
      </c>
      <c r="C5465" s="35" t="str">
        <f t="shared" si="1130"/>
        <v/>
      </c>
      <c r="K5465" t="s">
        <v>577</v>
      </c>
      <c r="O5465" s="35" t="str">
        <f t="shared" si="1131"/>
        <v>?utm_source=yandex&amp;utm_medium=cpc&amp;utm_campaign=&amp;utm_content=&amp;utm_term={keyword}&amp;utm_device={device_type}</v>
      </c>
      <c r="P5465" s="35" t="str">
        <f t="shared" si="1128"/>
        <v/>
      </c>
      <c r="T5465" s="8" t="s">
        <v>751</v>
      </c>
      <c r="U5465" s="8" t="str">
        <f t="shared" si="1132"/>
        <v>,</v>
      </c>
      <c r="W5465" s="35" t="str">
        <f t="shared" si="1133"/>
        <v/>
      </c>
      <c r="X5465" s="35" t="s">
        <v>753</v>
      </c>
      <c r="Y5465" s="35" t="s">
        <v>754</v>
      </c>
      <c r="Z5465" s="35" t="str">
        <f t="shared" si="1134"/>
        <v/>
      </c>
      <c r="AA5465" s="35" t="e">
        <f t="shared" si="1135"/>
        <v>#VALUE!</v>
      </c>
      <c r="AB5465" s="35" t="str">
        <f t="shared" si="1136"/>
        <v>{keyword:}</v>
      </c>
      <c r="AC5465" s="107" t="e">
        <f t="shared" si="1137"/>
        <v>#VALUE!</v>
      </c>
      <c r="AK5465" t="s">
        <v>577</v>
      </c>
    </row>
    <row r="5466" spans="1:37" ht="15" x14ac:dyDescent="0.25">
      <c r="A5466" s="35">
        <f t="shared" si="1129"/>
        <v>0</v>
      </c>
      <c r="C5466" s="35" t="str">
        <f t="shared" si="1130"/>
        <v/>
      </c>
      <c r="K5466" t="s">
        <v>577</v>
      </c>
      <c r="O5466" s="35" t="str">
        <f t="shared" si="1131"/>
        <v>?utm_source=yandex&amp;utm_medium=cpc&amp;utm_campaign=&amp;utm_content=&amp;utm_term={keyword}&amp;utm_device={device_type}</v>
      </c>
      <c r="P5466" s="35" t="str">
        <f t="shared" si="1128"/>
        <v/>
      </c>
      <c r="T5466" s="8" t="s">
        <v>751</v>
      </c>
      <c r="U5466" s="8" t="str">
        <f t="shared" si="1132"/>
        <v>,</v>
      </c>
      <c r="W5466" s="35" t="str">
        <f t="shared" si="1133"/>
        <v/>
      </c>
      <c r="X5466" s="35" t="s">
        <v>753</v>
      </c>
      <c r="Y5466" s="35" t="s">
        <v>754</v>
      </c>
      <c r="Z5466" s="35" t="str">
        <f t="shared" si="1134"/>
        <v/>
      </c>
      <c r="AA5466" s="35" t="e">
        <f t="shared" si="1135"/>
        <v>#VALUE!</v>
      </c>
      <c r="AB5466" s="35" t="str">
        <f t="shared" si="1136"/>
        <v>{keyword:}</v>
      </c>
      <c r="AC5466" s="107" t="e">
        <f t="shared" si="1137"/>
        <v>#VALUE!</v>
      </c>
      <c r="AK5466" t="s">
        <v>577</v>
      </c>
    </row>
    <row r="5467" spans="1:37" ht="15" customHeight="1" x14ac:dyDescent="0.25">
      <c r="A5467" s="35">
        <f t="shared" si="1129"/>
        <v>0</v>
      </c>
      <c r="C5467" s="35" t="str">
        <f t="shared" si="1130"/>
        <v/>
      </c>
      <c r="K5467" t="s">
        <v>577</v>
      </c>
      <c r="O5467" s="35" t="str">
        <f t="shared" si="1131"/>
        <v>?utm_source=yandex&amp;utm_medium=cpc&amp;utm_campaign=&amp;utm_content=&amp;utm_term={keyword}&amp;utm_device={device_type}</v>
      </c>
      <c r="P5467" s="35" t="str">
        <f t="shared" si="1128"/>
        <v/>
      </c>
      <c r="T5467" s="8" t="s">
        <v>751</v>
      </c>
      <c r="U5467" s="8" t="str">
        <f t="shared" si="1132"/>
        <v>,</v>
      </c>
      <c r="W5467" s="35" t="str">
        <f t="shared" si="1133"/>
        <v/>
      </c>
      <c r="X5467" s="35" t="s">
        <v>753</v>
      </c>
      <c r="Y5467" s="35" t="s">
        <v>754</v>
      </c>
      <c r="Z5467" s="35" t="str">
        <f t="shared" si="1134"/>
        <v/>
      </c>
      <c r="AA5467" s="35" t="e">
        <f t="shared" si="1135"/>
        <v>#VALUE!</v>
      </c>
      <c r="AB5467" s="35" t="str">
        <f t="shared" si="1136"/>
        <v>{keyword:}</v>
      </c>
      <c r="AC5467" s="107" t="e">
        <f t="shared" si="1137"/>
        <v>#VALUE!</v>
      </c>
      <c r="AK5467" t="s">
        <v>577</v>
      </c>
    </row>
    <row r="5468" spans="1:37" ht="15" x14ac:dyDescent="0.25">
      <c r="A5468" s="35">
        <f t="shared" si="1129"/>
        <v>0</v>
      </c>
      <c r="C5468" s="35" t="str">
        <f t="shared" si="1130"/>
        <v/>
      </c>
      <c r="K5468" t="s">
        <v>577</v>
      </c>
      <c r="O5468" s="35" t="str">
        <f t="shared" si="1131"/>
        <v>?utm_source=yandex&amp;utm_medium=cpc&amp;utm_campaign=&amp;utm_content=&amp;utm_term={keyword}&amp;utm_device={device_type}</v>
      </c>
      <c r="P5468" s="35" t="str">
        <f t="shared" si="1128"/>
        <v/>
      </c>
      <c r="T5468" s="8" t="s">
        <v>751</v>
      </c>
      <c r="U5468" s="8" t="str">
        <f t="shared" si="1132"/>
        <v>,</v>
      </c>
      <c r="W5468" s="35" t="str">
        <f t="shared" si="1133"/>
        <v/>
      </c>
      <c r="X5468" s="35" t="s">
        <v>753</v>
      </c>
      <c r="Y5468" s="35" t="s">
        <v>754</v>
      </c>
      <c r="Z5468" s="35" t="str">
        <f t="shared" si="1134"/>
        <v/>
      </c>
      <c r="AA5468" s="35" t="e">
        <f t="shared" si="1135"/>
        <v>#VALUE!</v>
      </c>
      <c r="AB5468" s="35" t="str">
        <f t="shared" si="1136"/>
        <v>{keyword:}</v>
      </c>
      <c r="AC5468" s="107" t="e">
        <f t="shared" si="1137"/>
        <v>#VALUE!</v>
      </c>
      <c r="AK5468" t="s">
        <v>577</v>
      </c>
    </row>
    <row r="5469" spans="1:37" ht="15" customHeight="1" x14ac:dyDescent="0.25">
      <c r="A5469" s="35">
        <f t="shared" si="1129"/>
        <v>0</v>
      </c>
      <c r="C5469" s="35" t="str">
        <f t="shared" si="1130"/>
        <v/>
      </c>
      <c r="K5469" t="s">
        <v>577</v>
      </c>
      <c r="O5469" s="35" t="str">
        <f t="shared" si="1131"/>
        <v>?utm_source=yandex&amp;utm_medium=cpc&amp;utm_campaign=&amp;utm_content=&amp;utm_term={keyword}&amp;utm_device={device_type}</v>
      </c>
      <c r="P5469" s="35" t="str">
        <f t="shared" si="1128"/>
        <v/>
      </c>
      <c r="T5469" s="8" t="s">
        <v>751</v>
      </c>
      <c r="U5469" s="8" t="str">
        <f t="shared" si="1132"/>
        <v>,</v>
      </c>
      <c r="W5469" s="35" t="str">
        <f t="shared" si="1133"/>
        <v/>
      </c>
      <c r="X5469" s="35" t="s">
        <v>753</v>
      </c>
      <c r="Y5469" s="35" t="s">
        <v>754</v>
      </c>
      <c r="Z5469" s="35" t="str">
        <f t="shared" si="1134"/>
        <v/>
      </c>
      <c r="AA5469" s="35" t="e">
        <f t="shared" si="1135"/>
        <v>#VALUE!</v>
      </c>
      <c r="AB5469" s="35" t="str">
        <f t="shared" si="1136"/>
        <v>{keyword:}</v>
      </c>
      <c r="AC5469" s="107" t="e">
        <f t="shared" si="1137"/>
        <v>#VALUE!</v>
      </c>
      <c r="AK5469" t="s">
        <v>577</v>
      </c>
    </row>
    <row r="5470" spans="1:37" ht="15" x14ac:dyDescent="0.25">
      <c r="A5470" s="35">
        <f t="shared" si="1129"/>
        <v>0</v>
      </c>
      <c r="C5470" s="35" t="str">
        <f t="shared" si="1130"/>
        <v/>
      </c>
      <c r="K5470" t="s">
        <v>577</v>
      </c>
      <c r="O5470" s="35" t="str">
        <f t="shared" si="1131"/>
        <v>?utm_source=yandex&amp;utm_medium=cpc&amp;utm_campaign=&amp;utm_content=&amp;utm_term={keyword}&amp;utm_device={device_type}</v>
      </c>
      <c r="P5470" s="35" t="str">
        <f t="shared" si="1128"/>
        <v/>
      </c>
      <c r="T5470" s="8" t="s">
        <v>751</v>
      </c>
      <c r="U5470" s="8" t="str">
        <f t="shared" si="1132"/>
        <v>,</v>
      </c>
      <c r="W5470" s="35" t="str">
        <f t="shared" si="1133"/>
        <v/>
      </c>
      <c r="X5470" s="35" t="s">
        <v>753</v>
      </c>
      <c r="Y5470" s="35" t="s">
        <v>754</v>
      </c>
      <c r="Z5470" s="35" t="str">
        <f t="shared" si="1134"/>
        <v/>
      </c>
      <c r="AA5470" s="35" t="e">
        <f t="shared" si="1135"/>
        <v>#VALUE!</v>
      </c>
      <c r="AB5470" s="35" t="str">
        <f t="shared" si="1136"/>
        <v>{keyword:}</v>
      </c>
      <c r="AC5470" s="107" t="e">
        <f t="shared" si="1137"/>
        <v>#VALUE!</v>
      </c>
      <c r="AK5470" t="s">
        <v>577</v>
      </c>
    </row>
    <row r="5471" spans="1:37" ht="15" customHeight="1" x14ac:dyDescent="0.25">
      <c r="A5471" s="35">
        <f t="shared" si="1129"/>
        <v>0</v>
      </c>
      <c r="C5471" s="35" t="str">
        <f t="shared" si="1130"/>
        <v/>
      </c>
      <c r="K5471" t="s">
        <v>577</v>
      </c>
      <c r="O5471" s="35" t="str">
        <f t="shared" si="1131"/>
        <v>?utm_source=yandex&amp;utm_medium=cpc&amp;utm_campaign=&amp;utm_content=&amp;utm_term={keyword}&amp;utm_device={device_type}</v>
      </c>
      <c r="P5471" s="35" t="str">
        <f t="shared" si="1128"/>
        <v/>
      </c>
      <c r="T5471" s="8" t="s">
        <v>751</v>
      </c>
      <c r="U5471" s="8" t="str">
        <f t="shared" si="1132"/>
        <v>,</v>
      </c>
      <c r="W5471" s="35" t="str">
        <f t="shared" si="1133"/>
        <v/>
      </c>
      <c r="X5471" s="35" t="s">
        <v>753</v>
      </c>
      <c r="Y5471" s="35" t="s">
        <v>754</v>
      </c>
      <c r="Z5471" s="35" t="str">
        <f t="shared" si="1134"/>
        <v/>
      </c>
      <c r="AA5471" s="35" t="e">
        <f t="shared" si="1135"/>
        <v>#VALUE!</v>
      </c>
      <c r="AB5471" s="35" t="str">
        <f t="shared" si="1136"/>
        <v>{keyword:}</v>
      </c>
      <c r="AC5471" s="107" t="e">
        <f t="shared" si="1137"/>
        <v>#VALUE!</v>
      </c>
      <c r="AK5471" t="s">
        <v>577</v>
      </c>
    </row>
    <row r="5472" spans="1:37" ht="15" x14ac:dyDescent="0.25">
      <c r="A5472" s="35">
        <f t="shared" si="1129"/>
        <v>0</v>
      </c>
      <c r="C5472" s="35" t="str">
        <f t="shared" si="1130"/>
        <v/>
      </c>
      <c r="K5472" t="s">
        <v>577</v>
      </c>
      <c r="O5472" s="35" t="str">
        <f t="shared" si="1131"/>
        <v>?utm_source=yandex&amp;utm_medium=cpc&amp;utm_campaign=&amp;utm_content=&amp;utm_term={keyword}&amp;utm_device={device_type}</v>
      </c>
      <c r="P5472" s="35" t="str">
        <f t="shared" si="1128"/>
        <v/>
      </c>
      <c r="T5472" s="8" t="s">
        <v>751</v>
      </c>
      <c r="U5472" s="8" t="str">
        <f t="shared" si="1132"/>
        <v>,</v>
      </c>
      <c r="W5472" s="35" t="str">
        <f t="shared" si="1133"/>
        <v/>
      </c>
      <c r="X5472" s="35" t="s">
        <v>753</v>
      </c>
      <c r="Y5472" s="35" t="s">
        <v>754</v>
      </c>
      <c r="Z5472" s="35" t="str">
        <f t="shared" si="1134"/>
        <v/>
      </c>
      <c r="AA5472" s="35" t="e">
        <f t="shared" si="1135"/>
        <v>#VALUE!</v>
      </c>
      <c r="AB5472" s="35" t="str">
        <f t="shared" si="1136"/>
        <v>{keyword:}</v>
      </c>
      <c r="AC5472" s="107" t="e">
        <f t="shared" si="1137"/>
        <v>#VALUE!</v>
      </c>
      <c r="AK5472" t="s">
        <v>577</v>
      </c>
    </row>
    <row r="5473" spans="1:37" ht="15" customHeight="1" x14ac:dyDescent="0.25">
      <c r="A5473" s="35">
        <f t="shared" si="1129"/>
        <v>0</v>
      </c>
      <c r="C5473" s="35" t="str">
        <f t="shared" si="1130"/>
        <v/>
      </c>
      <c r="K5473" t="s">
        <v>577</v>
      </c>
      <c r="O5473" s="35" t="str">
        <f t="shared" si="1131"/>
        <v>?utm_source=yandex&amp;utm_medium=cpc&amp;utm_campaign=&amp;utm_content=&amp;utm_term={keyword}&amp;utm_device={device_type}</v>
      </c>
      <c r="P5473" s="35" t="str">
        <f t="shared" si="1128"/>
        <v/>
      </c>
      <c r="T5473" s="8" t="s">
        <v>751</v>
      </c>
      <c r="U5473" s="8" t="str">
        <f t="shared" si="1132"/>
        <v>,</v>
      </c>
      <c r="W5473" s="35" t="str">
        <f t="shared" si="1133"/>
        <v/>
      </c>
      <c r="X5473" s="35" t="s">
        <v>753</v>
      </c>
      <c r="Y5473" s="35" t="s">
        <v>754</v>
      </c>
      <c r="Z5473" s="35" t="str">
        <f t="shared" si="1134"/>
        <v/>
      </c>
      <c r="AA5473" s="35" t="e">
        <f t="shared" si="1135"/>
        <v>#VALUE!</v>
      </c>
      <c r="AB5473" s="35" t="str">
        <f t="shared" si="1136"/>
        <v>{keyword:}</v>
      </c>
      <c r="AC5473" s="107" t="e">
        <f t="shared" si="1137"/>
        <v>#VALUE!</v>
      </c>
      <c r="AK5473" t="s">
        <v>577</v>
      </c>
    </row>
    <row r="5474" spans="1:37" ht="15" x14ac:dyDescent="0.25">
      <c r="A5474" s="35">
        <f t="shared" si="1129"/>
        <v>0</v>
      </c>
      <c r="C5474" s="35" t="str">
        <f t="shared" si="1130"/>
        <v/>
      </c>
      <c r="K5474" t="s">
        <v>577</v>
      </c>
      <c r="O5474" s="35" t="str">
        <f t="shared" si="1131"/>
        <v>?utm_source=yandex&amp;utm_medium=cpc&amp;utm_campaign=&amp;utm_content=&amp;utm_term={keyword}&amp;utm_device={device_type}</v>
      </c>
      <c r="P5474" s="35" t="str">
        <f t="shared" si="1128"/>
        <v/>
      </c>
      <c r="T5474" s="8" t="s">
        <v>751</v>
      </c>
      <c r="U5474" s="8" t="str">
        <f t="shared" si="1132"/>
        <v>,</v>
      </c>
      <c r="W5474" s="35" t="str">
        <f t="shared" si="1133"/>
        <v/>
      </c>
      <c r="X5474" s="35" t="s">
        <v>753</v>
      </c>
      <c r="Y5474" s="35" t="s">
        <v>754</v>
      </c>
      <c r="Z5474" s="35" t="str">
        <f t="shared" si="1134"/>
        <v/>
      </c>
      <c r="AA5474" s="35" t="e">
        <f t="shared" si="1135"/>
        <v>#VALUE!</v>
      </c>
      <c r="AB5474" s="35" t="str">
        <f t="shared" si="1136"/>
        <v>{keyword:}</v>
      </c>
      <c r="AC5474" s="107" t="e">
        <f t="shared" si="1137"/>
        <v>#VALUE!</v>
      </c>
      <c r="AK5474" t="s">
        <v>577</v>
      </c>
    </row>
    <row r="5475" spans="1:37" ht="15" customHeight="1" x14ac:dyDescent="0.25">
      <c r="A5475" s="35">
        <f t="shared" si="1129"/>
        <v>0</v>
      </c>
      <c r="C5475" s="35" t="str">
        <f t="shared" si="1130"/>
        <v/>
      </c>
      <c r="K5475" t="s">
        <v>577</v>
      </c>
      <c r="O5475" s="35" t="str">
        <f t="shared" si="1131"/>
        <v>?utm_source=yandex&amp;utm_medium=cpc&amp;utm_campaign=&amp;utm_content=&amp;utm_term={keyword}&amp;utm_device={device_type}</v>
      </c>
      <c r="P5475" s="35" t="str">
        <f t="shared" si="1128"/>
        <v/>
      </c>
      <c r="T5475" s="8" t="s">
        <v>751</v>
      </c>
      <c r="U5475" s="8" t="str">
        <f t="shared" si="1132"/>
        <v>,</v>
      </c>
      <c r="W5475" s="35" t="str">
        <f t="shared" si="1133"/>
        <v/>
      </c>
      <c r="X5475" s="35" t="s">
        <v>753</v>
      </c>
      <c r="Y5475" s="35" t="s">
        <v>754</v>
      </c>
      <c r="Z5475" s="35" t="str">
        <f t="shared" si="1134"/>
        <v/>
      </c>
      <c r="AA5475" s="35" t="e">
        <f t="shared" si="1135"/>
        <v>#VALUE!</v>
      </c>
      <c r="AB5475" s="35" t="str">
        <f t="shared" si="1136"/>
        <v>{keyword:}</v>
      </c>
      <c r="AC5475" s="107" t="e">
        <f t="shared" si="1137"/>
        <v>#VALUE!</v>
      </c>
      <c r="AK5475" t="s">
        <v>577</v>
      </c>
    </row>
    <row r="5476" spans="1:37" ht="15" x14ac:dyDescent="0.25">
      <c r="A5476" s="35">
        <f t="shared" si="1129"/>
        <v>0</v>
      </c>
      <c r="C5476" s="35" t="str">
        <f t="shared" si="1130"/>
        <v/>
      </c>
      <c r="K5476" t="s">
        <v>577</v>
      </c>
      <c r="O5476" s="35" t="str">
        <f t="shared" si="1131"/>
        <v>?utm_source=yandex&amp;utm_medium=cpc&amp;utm_campaign=&amp;utm_content=&amp;utm_term={keyword}&amp;utm_device={device_type}</v>
      </c>
      <c r="P5476" s="35" t="str">
        <f t="shared" si="1128"/>
        <v/>
      </c>
      <c r="T5476" s="8" t="s">
        <v>751</v>
      </c>
      <c r="U5476" s="8" t="str">
        <f t="shared" si="1132"/>
        <v>,</v>
      </c>
      <c r="W5476" s="35" t="str">
        <f t="shared" si="1133"/>
        <v/>
      </c>
      <c r="X5476" s="35" t="s">
        <v>753</v>
      </c>
      <c r="Y5476" s="35" t="s">
        <v>754</v>
      </c>
      <c r="Z5476" s="35" t="str">
        <f t="shared" si="1134"/>
        <v/>
      </c>
      <c r="AA5476" s="35" t="e">
        <f t="shared" si="1135"/>
        <v>#VALUE!</v>
      </c>
      <c r="AB5476" s="35" t="str">
        <f t="shared" si="1136"/>
        <v>{keyword:}</v>
      </c>
      <c r="AC5476" s="107" t="e">
        <f t="shared" si="1137"/>
        <v>#VALUE!</v>
      </c>
      <c r="AK5476" t="s">
        <v>577</v>
      </c>
    </row>
    <row r="5477" spans="1:37" ht="15" customHeight="1" x14ac:dyDescent="0.25">
      <c r="A5477" s="35">
        <f t="shared" si="1129"/>
        <v>0</v>
      </c>
      <c r="C5477" s="35" t="str">
        <f t="shared" si="1130"/>
        <v/>
      </c>
      <c r="K5477" t="s">
        <v>577</v>
      </c>
      <c r="O5477" s="35" t="str">
        <f t="shared" si="1131"/>
        <v>?utm_source=yandex&amp;utm_medium=cpc&amp;utm_campaign=&amp;utm_content=&amp;utm_term={keyword}&amp;utm_device={device_type}</v>
      </c>
      <c r="P5477" s="35" t="str">
        <f t="shared" si="1128"/>
        <v/>
      </c>
      <c r="T5477" s="8" t="s">
        <v>751</v>
      </c>
      <c r="U5477" s="8" t="str">
        <f t="shared" si="1132"/>
        <v>,</v>
      </c>
      <c r="W5477" s="35" t="str">
        <f t="shared" si="1133"/>
        <v/>
      </c>
      <c r="X5477" s="35" t="s">
        <v>753</v>
      </c>
      <c r="Y5477" s="35" t="s">
        <v>754</v>
      </c>
      <c r="Z5477" s="35" t="str">
        <f t="shared" si="1134"/>
        <v/>
      </c>
      <c r="AA5477" s="35" t="e">
        <f t="shared" si="1135"/>
        <v>#VALUE!</v>
      </c>
      <c r="AB5477" s="35" t="str">
        <f t="shared" si="1136"/>
        <v>{keyword:}</v>
      </c>
      <c r="AC5477" s="107" t="e">
        <f t="shared" si="1137"/>
        <v>#VALUE!</v>
      </c>
      <c r="AK5477" t="s">
        <v>577</v>
      </c>
    </row>
    <row r="5478" spans="1:37" ht="15" x14ac:dyDescent="0.25">
      <c r="A5478" s="35">
        <f t="shared" si="1129"/>
        <v>0</v>
      </c>
      <c r="C5478" s="35" t="str">
        <f t="shared" si="1130"/>
        <v/>
      </c>
      <c r="K5478" t="s">
        <v>577</v>
      </c>
      <c r="O5478" s="35" t="str">
        <f t="shared" si="1131"/>
        <v>?utm_source=yandex&amp;utm_medium=cpc&amp;utm_campaign=&amp;utm_content=&amp;utm_term={keyword}&amp;utm_device={device_type}</v>
      </c>
      <c r="P5478" s="35" t="str">
        <f t="shared" si="1128"/>
        <v/>
      </c>
      <c r="T5478" s="8" t="s">
        <v>751</v>
      </c>
      <c r="U5478" s="8" t="str">
        <f t="shared" si="1132"/>
        <v>,</v>
      </c>
      <c r="W5478" s="35" t="str">
        <f t="shared" si="1133"/>
        <v/>
      </c>
      <c r="X5478" s="35" t="s">
        <v>753</v>
      </c>
      <c r="Y5478" s="35" t="s">
        <v>754</v>
      </c>
      <c r="Z5478" s="35" t="str">
        <f t="shared" si="1134"/>
        <v/>
      </c>
      <c r="AA5478" s="35" t="e">
        <f t="shared" si="1135"/>
        <v>#VALUE!</v>
      </c>
      <c r="AB5478" s="35" t="str">
        <f t="shared" si="1136"/>
        <v>{keyword:}</v>
      </c>
      <c r="AC5478" s="107" t="e">
        <f t="shared" si="1137"/>
        <v>#VALUE!</v>
      </c>
      <c r="AK5478" t="s">
        <v>577</v>
      </c>
    </row>
    <row r="5479" spans="1:37" ht="15" customHeight="1" x14ac:dyDescent="0.25">
      <c r="A5479" s="35">
        <f t="shared" si="1129"/>
        <v>0</v>
      </c>
      <c r="C5479" s="35" t="str">
        <f t="shared" si="1130"/>
        <v/>
      </c>
      <c r="K5479" t="s">
        <v>577</v>
      </c>
      <c r="O5479" s="35" t="str">
        <f t="shared" si="1131"/>
        <v>?utm_source=yandex&amp;utm_medium=cpc&amp;utm_campaign=&amp;utm_content=&amp;utm_term={keyword}&amp;utm_device={device_type}</v>
      </c>
      <c r="P5479" s="35" t="str">
        <f t="shared" si="1128"/>
        <v/>
      </c>
      <c r="T5479" s="8" t="s">
        <v>751</v>
      </c>
      <c r="U5479" s="8" t="str">
        <f t="shared" si="1132"/>
        <v>,</v>
      </c>
      <c r="W5479" s="35" t="str">
        <f t="shared" si="1133"/>
        <v/>
      </c>
      <c r="X5479" s="35" t="s">
        <v>753</v>
      </c>
      <c r="Y5479" s="35" t="s">
        <v>754</v>
      </c>
      <c r="Z5479" s="35" t="str">
        <f t="shared" si="1134"/>
        <v/>
      </c>
      <c r="AA5479" s="35" t="e">
        <f t="shared" si="1135"/>
        <v>#VALUE!</v>
      </c>
      <c r="AB5479" s="35" t="str">
        <f t="shared" si="1136"/>
        <v>{keyword:}</v>
      </c>
      <c r="AC5479" s="107" t="e">
        <f t="shared" si="1137"/>
        <v>#VALUE!</v>
      </c>
      <c r="AK5479" t="s">
        <v>577</v>
      </c>
    </row>
    <row r="5480" spans="1:37" ht="15" x14ac:dyDescent="0.25">
      <c r="A5480" s="35">
        <f t="shared" si="1129"/>
        <v>0</v>
      </c>
      <c r="C5480" s="35" t="str">
        <f t="shared" si="1130"/>
        <v/>
      </c>
      <c r="K5480" t="s">
        <v>577</v>
      </c>
      <c r="O5480" s="35" t="str">
        <f t="shared" si="1131"/>
        <v>?utm_source=yandex&amp;utm_medium=cpc&amp;utm_campaign=&amp;utm_content=&amp;utm_term={keyword}&amp;utm_device={device_type}</v>
      </c>
      <c r="P5480" s="35" t="str">
        <f t="shared" si="1128"/>
        <v/>
      </c>
      <c r="T5480" s="8" t="s">
        <v>751</v>
      </c>
      <c r="U5480" s="8" t="str">
        <f t="shared" si="1132"/>
        <v>,</v>
      </c>
      <c r="W5480" s="35" t="str">
        <f t="shared" si="1133"/>
        <v/>
      </c>
      <c r="X5480" s="35" t="s">
        <v>753</v>
      </c>
      <c r="Y5480" s="35" t="s">
        <v>754</v>
      </c>
      <c r="Z5480" s="35" t="str">
        <f t="shared" si="1134"/>
        <v/>
      </c>
      <c r="AA5480" s="35" t="e">
        <f t="shared" si="1135"/>
        <v>#VALUE!</v>
      </c>
      <c r="AB5480" s="35" t="str">
        <f t="shared" si="1136"/>
        <v>{keyword:}</v>
      </c>
      <c r="AC5480" s="107" t="e">
        <f t="shared" si="1137"/>
        <v>#VALUE!</v>
      </c>
      <c r="AK5480" t="s">
        <v>577</v>
      </c>
    </row>
    <row r="5481" spans="1:37" ht="15" customHeight="1" x14ac:dyDescent="0.25">
      <c r="A5481" s="35">
        <f t="shared" si="1129"/>
        <v>0</v>
      </c>
      <c r="C5481" s="35" t="str">
        <f t="shared" si="1130"/>
        <v/>
      </c>
      <c r="K5481" t="s">
        <v>577</v>
      </c>
      <c r="O5481" s="35" t="str">
        <f t="shared" si="1131"/>
        <v>?utm_source=yandex&amp;utm_medium=cpc&amp;utm_campaign=&amp;utm_content=&amp;utm_term={keyword}&amp;utm_device={device_type}</v>
      </c>
      <c r="P5481" s="35" t="str">
        <f t="shared" si="1128"/>
        <v/>
      </c>
      <c r="T5481" s="8" t="s">
        <v>751</v>
      </c>
      <c r="U5481" s="8" t="str">
        <f t="shared" si="1132"/>
        <v>,</v>
      </c>
      <c r="W5481" s="35" t="str">
        <f t="shared" si="1133"/>
        <v/>
      </c>
      <c r="X5481" s="35" t="s">
        <v>753</v>
      </c>
      <c r="Y5481" s="35" t="s">
        <v>754</v>
      </c>
      <c r="Z5481" s="35" t="str">
        <f t="shared" si="1134"/>
        <v/>
      </c>
      <c r="AA5481" s="35" t="e">
        <f t="shared" si="1135"/>
        <v>#VALUE!</v>
      </c>
      <c r="AB5481" s="35" t="str">
        <f t="shared" si="1136"/>
        <v>{keyword:}</v>
      </c>
      <c r="AC5481" s="107" t="e">
        <f t="shared" si="1137"/>
        <v>#VALUE!</v>
      </c>
      <c r="AK5481" t="s">
        <v>577</v>
      </c>
    </row>
    <row r="5482" spans="1:37" ht="15" x14ac:dyDescent="0.25">
      <c r="A5482" s="35">
        <f t="shared" si="1129"/>
        <v>0</v>
      </c>
      <c r="C5482" s="35" t="str">
        <f t="shared" si="1130"/>
        <v/>
      </c>
      <c r="K5482" t="s">
        <v>577</v>
      </c>
      <c r="O5482" s="35" t="str">
        <f t="shared" si="1131"/>
        <v>?utm_source=yandex&amp;utm_medium=cpc&amp;utm_campaign=&amp;utm_content=&amp;utm_term={keyword}&amp;utm_device={device_type}</v>
      </c>
      <c r="P5482" s="35" t="str">
        <f t="shared" si="1128"/>
        <v/>
      </c>
      <c r="T5482" s="8" t="s">
        <v>751</v>
      </c>
      <c r="U5482" s="8" t="str">
        <f t="shared" si="1132"/>
        <v>,</v>
      </c>
      <c r="W5482" s="35" t="str">
        <f t="shared" si="1133"/>
        <v/>
      </c>
      <c r="X5482" s="35" t="s">
        <v>753</v>
      </c>
      <c r="Y5482" s="35" t="s">
        <v>754</v>
      </c>
      <c r="Z5482" s="35" t="str">
        <f t="shared" si="1134"/>
        <v/>
      </c>
      <c r="AA5482" s="35" t="e">
        <f t="shared" si="1135"/>
        <v>#VALUE!</v>
      </c>
      <c r="AB5482" s="35" t="str">
        <f t="shared" si="1136"/>
        <v>{keyword:}</v>
      </c>
      <c r="AC5482" s="107" t="e">
        <f t="shared" si="1137"/>
        <v>#VALUE!</v>
      </c>
      <c r="AK5482" t="s">
        <v>577</v>
      </c>
    </row>
    <row r="5483" spans="1:37" ht="15" customHeight="1" x14ac:dyDescent="0.25">
      <c r="A5483" s="35">
        <f t="shared" si="1129"/>
        <v>0</v>
      </c>
      <c r="C5483" s="35" t="str">
        <f t="shared" si="1130"/>
        <v/>
      </c>
      <c r="K5483" t="s">
        <v>577</v>
      </c>
      <c r="O5483" s="35" t="str">
        <f t="shared" si="1131"/>
        <v>?utm_source=yandex&amp;utm_medium=cpc&amp;utm_campaign=&amp;utm_content=&amp;utm_term={keyword}&amp;utm_device={device_type}</v>
      </c>
      <c r="P5483" s="35" t="str">
        <f t="shared" si="1128"/>
        <v/>
      </c>
      <c r="T5483" s="8" t="s">
        <v>751</v>
      </c>
      <c r="U5483" s="8" t="str">
        <f t="shared" si="1132"/>
        <v>,</v>
      </c>
      <c r="W5483" s="35" t="str">
        <f t="shared" si="1133"/>
        <v/>
      </c>
      <c r="X5483" s="35" t="s">
        <v>753</v>
      </c>
      <c r="Y5483" s="35" t="s">
        <v>754</v>
      </c>
      <c r="Z5483" s="35" t="str">
        <f t="shared" si="1134"/>
        <v/>
      </c>
      <c r="AA5483" s="35" t="e">
        <f t="shared" si="1135"/>
        <v>#VALUE!</v>
      </c>
      <c r="AB5483" s="35" t="str">
        <f t="shared" si="1136"/>
        <v>{keyword:}</v>
      </c>
      <c r="AC5483" s="107" t="e">
        <f t="shared" si="1137"/>
        <v>#VALUE!</v>
      </c>
      <c r="AK5483" t="s">
        <v>577</v>
      </c>
    </row>
    <row r="5484" spans="1:37" ht="15" x14ac:dyDescent="0.25">
      <c r="A5484" s="35">
        <f t="shared" si="1129"/>
        <v>0</v>
      </c>
      <c r="C5484" s="35" t="str">
        <f t="shared" si="1130"/>
        <v/>
      </c>
      <c r="K5484" t="s">
        <v>577</v>
      </c>
      <c r="O5484" s="35" t="str">
        <f t="shared" si="1131"/>
        <v>?utm_source=yandex&amp;utm_medium=cpc&amp;utm_campaign=&amp;utm_content=&amp;utm_term={keyword}&amp;utm_device={device_type}</v>
      </c>
      <c r="P5484" s="35" t="str">
        <f t="shared" si="1128"/>
        <v/>
      </c>
      <c r="T5484" s="8" t="s">
        <v>751</v>
      </c>
      <c r="U5484" s="8" t="str">
        <f t="shared" si="1132"/>
        <v>,</v>
      </c>
      <c r="W5484" s="35" t="str">
        <f t="shared" si="1133"/>
        <v/>
      </c>
      <c r="X5484" s="35" t="s">
        <v>753</v>
      </c>
      <c r="Y5484" s="35" t="s">
        <v>754</v>
      </c>
      <c r="Z5484" s="35" t="str">
        <f t="shared" si="1134"/>
        <v/>
      </c>
      <c r="AA5484" s="35" t="e">
        <f t="shared" si="1135"/>
        <v>#VALUE!</v>
      </c>
      <c r="AB5484" s="35" t="str">
        <f t="shared" si="1136"/>
        <v>{keyword:}</v>
      </c>
      <c r="AC5484" s="107" t="e">
        <f t="shared" si="1137"/>
        <v>#VALUE!</v>
      </c>
      <c r="AK5484" t="s">
        <v>577</v>
      </c>
    </row>
    <row r="5485" spans="1:37" ht="15" customHeight="1" x14ac:dyDescent="0.25">
      <c r="A5485" s="35">
        <f t="shared" si="1129"/>
        <v>0</v>
      </c>
      <c r="C5485" s="35" t="str">
        <f t="shared" si="1130"/>
        <v/>
      </c>
      <c r="K5485" t="s">
        <v>577</v>
      </c>
      <c r="O5485" s="35" t="str">
        <f t="shared" si="1131"/>
        <v>?utm_source=yandex&amp;utm_medium=cpc&amp;utm_campaign=&amp;utm_content=&amp;utm_term={keyword}&amp;utm_device={device_type}</v>
      </c>
      <c r="P5485" s="35" t="str">
        <f t="shared" si="1128"/>
        <v/>
      </c>
      <c r="T5485" s="8" t="s">
        <v>751</v>
      </c>
      <c r="U5485" s="8" t="str">
        <f t="shared" si="1132"/>
        <v>,</v>
      </c>
      <c r="W5485" s="35" t="str">
        <f t="shared" si="1133"/>
        <v/>
      </c>
      <c r="X5485" s="35" t="s">
        <v>753</v>
      </c>
      <c r="Y5485" s="35" t="s">
        <v>754</v>
      </c>
      <c r="Z5485" s="35" t="str">
        <f t="shared" si="1134"/>
        <v/>
      </c>
      <c r="AA5485" s="35" t="e">
        <f t="shared" si="1135"/>
        <v>#VALUE!</v>
      </c>
      <c r="AB5485" s="35" t="str">
        <f t="shared" si="1136"/>
        <v>{keyword:}</v>
      </c>
      <c r="AC5485" s="107" t="e">
        <f t="shared" si="1137"/>
        <v>#VALUE!</v>
      </c>
      <c r="AK5485" t="s">
        <v>577</v>
      </c>
    </row>
    <row r="5486" spans="1:37" ht="15" x14ac:dyDescent="0.25">
      <c r="A5486" s="35">
        <f t="shared" si="1129"/>
        <v>0</v>
      </c>
      <c r="C5486" s="35" t="str">
        <f t="shared" si="1130"/>
        <v/>
      </c>
      <c r="K5486" t="s">
        <v>577</v>
      </c>
      <c r="O5486" s="35" t="str">
        <f t="shared" si="1131"/>
        <v>?utm_source=yandex&amp;utm_medium=cpc&amp;utm_campaign=&amp;utm_content=&amp;utm_term={keyword}&amp;utm_device={device_type}</v>
      </c>
      <c r="P5486" s="35" t="str">
        <f t="shared" si="1128"/>
        <v/>
      </c>
      <c r="T5486" s="8" t="s">
        <v>751</v>
      </c>
      <c r="U5486" s="8" t="str">
        <f t="shared" si="1132"/>
        <v>,</v>
      </c>
      <c r="W5486" s="35" t="str">
        <f t="shared" si="1133"/>
        <v/>
      </c>
      <c r="X5486" s="35" t="s">
        <v>753</v>
      </c>
      <c r="Y5486" s="35" t="s">
        <v>754</v>
      </c>
      <c r="Z5486" s="35" t="str">
        <f t="shared" si="1134"/>
        <v/>
      </c>
      <c r="AA5486" s="35" t="e">
        <f t="shared" si="1135"/>
        <v>#VALUE!</v>
      </c>
      <c r="AB5486" s="35" t="str">
        <f t="shared" si="1136"/>
        <v>{keyword:}</v>
      </c>
      <c r="AC5486" s="107" t="e">
        <f t="shared" si="1137"/>
        <v>#VALUE!</v>
      </c>
      <c r="AK5486" t="s">
        <v>577</v>
      </c>
    </row>
    <row r="5487" spans="1:37" ht="15" customHeight="1" x14ac:dyDescent="0.25">
      <c r="A5487" s="35">
        <f t="shared" si="1129"/>
        <v>0</v>
      </c>
      <c r="C5487" s="35" t="str">
        <f t="shared" si="1130"/>
        <v/>
      </c>
      <c r="K5487" t="s">
        <v>577</v>
      </c>
      <c r="O5487" s="35" t="str">
        <f t="shared" si="1131"/>
        <v>?utm_source=yandex&amp;utm_medium=cpc&amp;utm_campaign=&amp;utm_content=&amp;utm_term={keyword}&amp;utm_device={device_type}</v>
      </c>
      <c r="P5487" s="35" t="str">
        <f t="shared" si="1128"/>
        <v/>
      </c>
      <c r="T5487" s="8" t="s">
        <v>751</v>
      </c>
      <c r="U5487" s="8" t="str">
        <f t="shared" si="1132"/>
        <v>,</v>
      </c>
      <c r="W5487" s="35" t="str">
        <f t="shared" si="1133"/>
        <v/>
      </c>
      <c r="X5487" s="35" t="s">
        <v>753</v>
      </c>
      <c r="Y5487" s="35" t="s">
        <v>754</v>
      </c>
      <c r="Z5487" s="35" t="str">
        <f t="shared" si="1134"/>
        <v/>
      </c>
      <c r="AA5487" s="35" t="e">
        <f t="shared" si="1135"/>
        <v>#VALUE!</v>
      </c>
      <c r="AB5487" s="35" t="str">
        <f t="shared" si="1136"/>
        <v>{keyword:}</v>
      </c>
      <c r="AC5487" s="107" t="e">
        <f t="shared" si="1137"/>
        <v>#VALUE!</v>
      </c>
      <c r="AK5487" t="s">
        <v>577</v>
      </c>
    </row>
    <row r="5488" spans="1:37" ht="15" x14ac:dyDescent="0.25">
      <c r="A5488" s="35">
        <f t="shared" si="1129"/>
        <v>0</v>
      </c>
      <c r="C5488" s="35" t="str">
        <f t="shared" si="1130"/>
        <v/>
      </c>
      <c r="K5488" t="s">
        <v>577</v>
      </c>
      <c r="O5488" s="35" t="str">
        <f t="shared" si="1131"/>
        <v>?utm_source=yandex&amp;utm_medium=cpc&amp;utm_campaign=&amp;utm_content=&amp;utm_term={keyword}&amp;utm_device={device_type}</v>
      </c>
      <c r="P5488" s="35" t="str">
        <f t="shared" si="1128"/>
        <v/>
      </c>
      <c r="T5488" s="8" t="s">
        <v>751</v>
      </c>
      <c r="U5488" s="8" t="str">
        <f t="shared" si="1132"/>
        <v>,</v>
      </c>
      <c r="W5488" s="35" t="str">
        <f t="shared" si="1133"/>
        <v/>
      </c>
      <c r="X5488" s="35" t="s">
        <v>753</v>
      </c>
      <c r="Y5488" s="35" t="s">
        <v>754</v>
      </c>
      <c r="Z5488" s="35" t="str">
        <f t="shared" si="1134"/>
        <v/>
      </c>
      <c r="AA5488" s="35" t="e">
        <f t="shared" si="1135"/>
        <v>#VALUE!</v>
      </c>
      <c r="AB5488" s="35" t="str">
        <f t="shared" si="1136"/>
        <v>{keyword:}</v>
      </c>
      <c r="AC5488" s="107" t="e">
        <f t="shared" si="1137"/>
        <v>#VALUE!</v>
      </c>
      <c r="AK5488" t="s">
        <v>577</v>
      </c>
    </row>
    <row r="5489" spans="1:37" ht="15" customHeight="1" x14ac:dyDescent="0.25">
      <c r="A5489" s="35">
        <f t="shared" si="1129"/>
        <v>0</v>
      </c>
      <c r="C5489" s="35" t="str">
        <f t="shared" si="1130"/>
        <v/>
      </c>
      <c r="K5489" t="s">
        <v>577</v>
      </c>
      <c r="O5489" s="35" t="str">
        <f t="shared" si="1131"/>
        <v>?utm_source=yandex&amp;utm_medium=cpc&amp;utm_campaign=&amp;utm_content=&amp;utm_term={keyword}&amp;utm_device={device_type}</v>
      </c>
      <c r="P5489" s="35" t="str">
        <f t="shared" si="1128"/>
        <v/>
      </c>
      <c r="T5489" s="8" t="s">
        <v>751</v>
      </c>
      <c r="U5489" s="8" t="str">
        <f t="shared" si="1132"/>
        <v>,</v>
      </c>
      <c r="W5489" s="35" t="str">
        <f t="shared" si="1133"/>
        <v/>
      </c>
      <c r="X5489" s="35" t="s">
        <v>753</v>
      </c>
      <c r="Y5489" s="35" t="s">
        <v>754</v>
      </c>
      <c r="Z5489" s="35" t="str">
        <f t="shared" si="1134"/>
        <v/>
      </c>
      <c r="AA5489" s="35" t="e">
        <f t="shared" si="1135"/>
        <v>#VALUE!</v>
      </c>
      <c r="AB5489" s="35" t="str">
        <f t="shared" si="1136"/>
        <v>{keyword:}</v>
      </c>
      <c r="AC5489" s="107" t="e">
        <f t="shared" si="1137"/>
        <v>#VALUE!</v>
      </c>
      <c r="AK5489" t="s">
        <v>577</v>
      </c>
    </row>
    <row r="5490" spans="1:37" ht="15" x14ac:dyDescent="0.25">
      <c r="A5490" s="35">
        <f t="shared" si="1129"/>
        <v>0</v>
      </c>
      <c r="C5490" s="35" t="str">
        <f t="shared" si="1130"/>
        <v/>
      </c>
      <c r="K5490" t="s">
        <v>577</v>
      </c>
      <c r="O5490" s="35" t="str">
        <f t="shared" si="1131"/>
        <v>?utm_source=yandex&amp;utm_medium=cpc&amp;utm_campaign=&amp;utm_content=&amp;utm_term={keyword}&amp;utm_device={device_type}</v>
      </c>
      <c r="P5490" s="35" t="str">
        <f t="shared" si="1128"/>
        <v/>
      </c>
      <c r="T5490" s="8" t="s">
        <v>751</v>
      </c>
      <c r="U5490" s="8" t="str">
        <f t="shared" si="1132"/>
        <v>,</v>
      </c>
      <c r="W5490" s="35" t="str">
        <f t="shared" si="1133"/>
        <v/>
      </c>
      <c r="X5490" s="35" t="s">
        <v>753</v>
      </c>
      <c r="Y5490" s="35" t="s">
        <v>754</v>
      </c>
      <c r="Z5490" s="35" t="str">
        <f t="shared" si="1134"/>
        <v/>
      </c>
      <c r="AA5490" s="35" t="e">
        <f t="shared" si="1135"/>
        <v>#VALUE!</v>
      </c>
      <c r="AB5490" s="35" t="str">
        <f t="shared" si="1136"/>
        <v>{keyword:}</v>
      </c>
      <c r="AC5490" s="107" t="e">
        <f t="shared" si="1137"/>
        <v>#VALUE!</v>
      </c>
      <c r="AK5490" t="s">
        <v>577</v>
      </c>
    </row>
    <row r="5491" spans="1:37" ht="15" customHeight="1" x14ac:dyDescent="0.25">
      <c r="A5491" s="35">
        <f t="shared" si="1129"/>
        <v>0</v>
      </c>
      <c r="C5491" s="35" t="str">
        <f t="shared" si="1130"/>
        <v/>
      </c>
      <c r="K5491" t="s">
        <v>577</v>
      </c>
      <c r="O5491" s="35" t="str">
        <f t="shared" si="1131"/>
        <v>?utm_source=yandex&amp;utm_medium=cpc&amp;utm_campaign=&amp;utm_content=&amp;utm_term={keyword}&amp;utm_device={device_type}</v>
      </c>
      <c r="P5491" s="35" t="str">
        <f t="shared" si="1128"/>
        <v/>
      </c>
      <c r="T5491" s="8" t="s">
        <v>751</v>
      </c>
      <c r="U5491" s="8" t="str">
        <f t="shared" si="1132"/>
        <v>,</v>
      </c>
      <c r="W5491" s="35" t="str">
        <f t="shared" si="1133"/>
        <v/>
      </c>
      <c r="X5491" s="35" t="s">
        <v>753</v>
      </c>
      <c r="Y5491" s="35" t="s">
        <v>754</v>
      </c>
      <c r="Z5491" s="35" t="str">
        <f t="shared" si="1134"/>
        <v/>
      </c>
      <c r="AA5491" s="35" t="e">
        <f t="shared" si="1135"/>
        <v>#VALUE!</v>
      </c>
      <c r="AB5491" s="35" t="str">
        <f t="shared" si="1136"/>
        <v>{keyword:}</v>
      </c>
      <c r="AC5491" s="107" t="e">
        <f t="shared" si="1137"/>
        <v>#VALUE!</v>
      </c>
      <c r="AK5491" t="s">
        <v>577</v>
      </c>
    </row>
    <row r="5492" spans="1:37" ht="15" x14ac:dyDescent="0.25">
      <c r="A5492" s="35">
        <f t="shared" si="1129"/>
        <v>0</v>
      </c>
      <c r="C5492" s="35" t="str">
        <f t="shared" si="1130"/>
        <v/>
      </c>
      <c r="K5492" t="s">
        <v>577</v>
      </c>
      <c r="O5492" s="35" t="str">
        <f t="shared" si="1131"/>
        <v>?utm_source=yandex&amp;utm_medium=cpc&amp;utm_campaign=&amp;utm_content=&amp;utm_term={keyword}&amp;utm_device={device_type}</v>
      </c>
      <c r="P5492" s="35" t="str">
        <f t="shared" si="1128"/>
        <v/>
      </c>
      <c r="T5492" s="8" t="s">
        <v>751</v>
      </c>
      <c r="U5492" s="8" t="str">
        <f t="shared" si="1132"/>
        <v>,</v>
      </c>
      <c r="W5492" s="35" t="str">
        <f t="shared" si="1133"/>
        <v/>
      </c>
      <c r="X5492" s="35" t="s">
        <v>753</v>
      </c>
      <c r="Y5492" s="35" t="s">
        <v>754</v>
      </c>
      <c r="Z5492" s="35" t="str">
        <f t="shared" si="1134"/>
        <v/>
      </c>
      <c r="AA5492" s="35" t="e">
        <f t="shared" si="1135"/>
        <v>#VALUE!</v>
      </c>
      <c r="AB5492" s="35" t="str">
        <f t="shared" si="1136"/>
        <v>{keyword:}</v>
      </c>
      <c r="AC5492" s="107" t="e">
        <f t="shared" si="1137"/>
        <v>#VALUE!</v>
      </c>
      <c r="AK5492" t="s">
        <v>577</v>
      </c>
    </row>
    <row r="5493" spans="1:37" ht="15" customHeight="1" x14ac:dyDescent="0.25">
      <c r="A5493" s="35">
        <f t="shared" si="1129"/>
        <v>0</v>
      </c>
      <c r="C5493" s="35" t="str">
        <f t="shared" si="1130"/>
        <v/>
      </c>
      <c r="K5493" t="s">
        <v>577</v>
      </c>
      <c r="O5493" s="35" t="str">
        <f t="shared" si="1131"/>
        <v>?utm_source=yandex&amp;utm_medium=cpc&amp;utm_campaign=&amp;utm_content=&amp;utm_term={keyword}&amp;utm_device={device_type}</v>
      </c>
      <c r="P5493" s="35" t="str">
        <f t="shared" si="1128"/>
        <v/>
      </c>
      <c r="T5493" s="8" t="s">
        <v>751</v>
      </c>
      <c r="U5493" s="8" t="str">
        <f t="shared" si="1132"/>
        <v>,</v>
      </c>
      <c r="W5493" s="35" t="str">
        <f t="shared" si="1133"/>
        <v/>
      </c>
      <c r="X5493" s="35" t="s">
        <v>753</v>
      </c>
      <c r="Y5493" s="35" t="s">
        <v>754</v>
      </c>
      <c r="Z5493" s="35" t="str">
        <f t="shared" si="1134"/>
        <v/>
      </c>
      <c r="AA5493" s="35" t="e">
        <f t="shared" si="1135"/>
        <v>#VALUE!</v>
      </c>
      <c r="AB5493" s="35" t="str">
        <f t="shared" si="1136"/>
        <v>{keyword:}</v>
      </c>
      <c r="AC5493" s="107" t="e">
        <f t="shared" si="1137"/>
        <v>#VALUE!</v>
      </c>
      <c r="AK5493" t="s">
        <v>577</v>
      </c>
    </row>
    <row r="5494" spans="1:37" ht="15" x14ac:dyDescent="0.25">
      <c r="A5494" s="35">
        <f t="shared" si="1129"/>
        <v>0</v>
      </c>
      <c r="C5494" s="35" t="str">
        <f t="shared" si="1130"/>
        <v/>
      </c>
      <c r="K5494" t="s">
        <v>577</v>
      </c>
      <c r="O5494" s="35" t="str">
        <f t="shared" si="1131"/>
        <v>?utm_source=yandex&amp;utm_medium=cpc&amp;utm_campaign=&amp;utm_content=&amp;utm_term={keyword}&amp;utm_device={device_type}</v>
      </c>
      <c r="P5494" s="35" t="str">
        <f t="shared" si="1128"/>
        <v/>
      </c>
      <c r="T5494" s="8" t="s">
        <v>751</v>
      </c>
      <c r="U5494" s="8" t="str">
        <f t="shared" si="1132"/>
        <v>,</v>
      </c>
      <c r="W5494" s="35" t="str">
        <f t="shared" si="1133"/>
        <v/>
      </c>
      <c r="X5494" s="35" t="s">
        <v>753</v>
      </c>
      <c r="Y5494" s="35" t="s">
        <v>754</v>
      </c>
      <c r="Z5494" s="35" t="str">
        <f t="shared" si="1134"/>
        <v/>
      </c>
      <c r="AA5494" s="35" t="e">
        <f t="shared" si="1135"/>
        <v>#VALUE!</v>
      </c>
      <c r="AB5494" s="35" t="str">
        <f t="shared" si="1136"/>
        <v>{keyword:}</v>
      </c>
      <c r="AC5494" s="107" t="e">
        <f t="shared" si="1137"/>
        <v>#VALUE!</v>
      </c>
      <c r="AK5494" t="s">
        <v>577</v>
      </c>
    </row>
    <row r="5495" spans="1:37" ht="15" customHeight="1" x14ac:dyDescent="0.25">
      <c r="A5495" s="35">
        <f t="shared" si="1129"/>
        <v>0</v>
      </c>
      <c r="C5495" s="35" t="str">
        <f t="shared" si="1130"/>
        <v/>
      </c>
      <c r="K5495" t="s">
        <v>577</v>
      </c>
      <c r="O5495" s="35" t="str">
        <f t="shared" si="1131"/>
        <v>?utm_source=yandex&amp;utm_medium=cpc&amp;utm_campaign=&amp;utm_content=&amp;utm_term={keyword}&amp;utm_device={device_type}</v>
      </c>
      <c r="P5495" s="35" t="str">
        <f t="shared" si="1128"/>
        <v/>
      </c>
      <c r="T5495" s="8" t="s">
        <v>751</v>
      </c>
      <c r="U5495" s="8" t="str">
        <f t="shared" si="1132"/>
        <v>,</v>
      </c>
      <c r="W5495" s="35" t="str">
        <f t="shared" si="1133"/>
        <v/>
      </c>
      <c r="X5495" s="35" t="s">
        <v>753</v>
      </c>
      <c r="Y5495" s="35" t="s">
        <v>754</v>
      </c>
      <c r="Z5495" s="35" t="str">
        <f t="shared" si="1134"/>
        <v/>
      </c>
      <c r="AA5495" s="35" t="e">
        <f t="shared" si="1135"/>
        <v>#VALUE!</v>
      </c>
      <c r="AB5495" s="35" t="str">
        <f t="shared" si="1136"/>
        <v>{keyword:}</v>
      </c>
      <c r="AC5495" s="107" t="e">
        <f t="shared" si="1137"/>
        <v>#VALUE!</v>
      </c>
      <c r="AK5495" t="s">
        <v>577</v>
      </c>
    </row>
    <row r="5496" spans="1:37" ht="15" x14ac:dyDescent="0.25">
      <c r="A5496" s="35">
        <f t="shared" si="1129"/>
        <v>0</v>
      </c>
      <c r="C5496" s="35" t="str">
        <f t="shared" si="1130"/>
        <v/>
      </c>
      <c r="K5496" t="s">
        <v>577</v>
      </c>
      <c r="O5496" s="35" t="str">
        <f t="shared" si="1131"/>
        <v>?utm_source=yandex&amp;utm_medium=cpc&amp;utm_campaign=&amp;utm_content=&amp;utm_term={keyword}&amp;utm_device={device_type}</v>
      </c>
      <c r="P5496" s="35" t="str">
        <f t="shared" si="1128"/>
        <v/>
      </c>
      <c r="T5496" s="8" t="s">
        <v>751</v>
      </c>
      <c r="U5496" s="8" t="str">
        <f t="shared" si="1132"/>
        <v>,</v>
      </c>
      <c r="W5496" s="35" t="str">
        <f t="shared" si="1133"/>
        <v/>
      </c>
      <c r="X5496" s="35" t="s">
        <v>753</v>
      </c>
      <c r="Y5496" s="35" t="s">
        <v>754</v>
      </c>
      <c r="Z5496" s="35" t="str">
        <f t="shared" si="1134"/>
        <v/>
      </c>
      <c r="AA5496" s="35" t="e">
        <f t="shared" si="1135"/>
        <v>#VALUE!</v>
      </c>
      <c r="AB5496" s="35" t="str">
        <f t="shared" si="1136"/>
        <v>{keyword:}</v>
      </c>
      <c r="AC5496" s="107" t="e">
        <f t="shared" si="1137"/>
        <v>#VALUE!</v>
      </c>
      <c r="AK5496" t="s">
        <v>577</v>
      </c>
    </row>
    <row r="5497" spans="1:37" ht="15" customHeight="1" x14ac:dyDescent="0.25">
      <c r="A5497" s="35">
        <f t="shared" si="1129"/>
        <v>0</v>
      </c>
      <c r="C5497" s="35" t="str">
        <f t="shared" si="1130"/>
        <v/>
      </c>
      <c r="K5497" t="s">
        <v>577</v>
      </c>
      <c r="O5497" s="35" t="str">
        <f t="shared" si="1131"/>
        <v>?utm_source=yandex&amp;utm_medium=cpc&amp;utm_campaign=&amp;utm_content=&amp;utm_term={keyword}&amp;utm_device={device_type}</v>
      </c>
      <c r="P5497" s="35" t="str">
        <f t="shared" si="1128"/>
        <v/>
      </c>
      <c r="T5497" s="8" t="s">
        <v>751</v>
      </c>
      <c r="U5497" s="8" t="str">
        <f t="shared" si="1132"/>
        <v>,</v>
      </c>
      <c r="W5497" s="35" t="str">
        <f t="shared" si="1133"/>
        <v/>
      </c>
      <c r="X5497" s="35" t="s">
        <v>753</v>
      </c>
      <c r="Y5497" s="35" t="s">
        <v>754</v>
      </c>
      <c r="Z5497" s="35" t="str">
        <f t="shared" si="1134"/>
        <v/>
      </c>
      <c r="AA5497" s="35" t="e">
        <f t="shared" si="1135"/>
        <v>#VALUE!</v>
      </c>
      <c r="AB5497" s="35" t="str">
        <f t="shared" si="1136"/>
        <v>{keyword:}</v>
      </c>
      <c r="AC5497" s="107" t="e">
        <f t="shared" si="1137"/>
        <v>#VALUE!</v>
      </c>
      <c r="AK5497" t="s">
        <v>577</v>
      </c>
    </row>
    <row r="5498" spans="1:37" ht="15" x14ac:dyDescent="0.25">
      <c r="A5498" s="35">
        <f t="shared" si="1129"/>
        <v>0</v>
      </c>
      <c r="C5498" s="35" t="str">
        <f t="shared" si="1130"/>
        <v/>
      </c>
      <c r="K5498" t="s">
        <v>577</v>
      </c>
      <c r="O5498" s="35" t="str">
        <f t="shared" si="1131"/>
        <v>?utm_source=yandex&amp;utm_medium=cpc&amp;utm_campaign=&amp;utm_content=&amp;utm_term={keyword}&amp;utm_device={device_type}</v>
      </c>
      <c r="P5498" s="35" t="str">
        <f t="shared" si="1128"/>
        <v/>
      </c>
      <c r="T5498" s="8" t="s">
        <v>751</v>
      </c>
      <c r="U5498" s="8" t="str">
        <f t="shared" si="1132"/>
        <v>,</v>
      </c>
      <c r="W5498" s="35" t="str">
        <f t="shared" si="1133"/>
        <v/>
      </c>
      <c r="X5498" s="35" t="s">
        <v>753</v>
      </c>
      <c r="Y5498" s="35" t="s">
        <v>754</v>
      </c>
      <c r="Z5498" s="35" t="str">
        <f t="shared" si="1134"/>
        <v/>
      </c>
      <c r="AA5498" s="35" t="e">
        <f t="shared" si="1135"/>
        <v>#VALUE!</v>
      </c>
      <c r="AB5498" s="35" t="str">
        <f t="shared" si="1136"/>
        <v>{keyword:}</v>
      </c>
      <c r="AC5498" s="107" t="e">
        <f t="shared" si="1137"/>
        <v>#VALUE!</v>
      </c>
      <c r="AK5498" t="s">
        <v>577</v>
      </c>
    </row>
    <row r="5499" spans="1:37" ht="15" customHeight="1" x14ac:dyDescent="0.25">
      <c r="A5499" s="35">
        <f t="shared" si="1129"/>
        <v>0</v>
      </c>
      <c r="C5499" s="35" t="str">
        <f t="shared" si="1130"/>
        <v/>
      </c>
      <c r="K5499" t="s">
        <v>577</v>
      </c>
      <c r="O5499" s="35" t="str">
        <f t="shared" si="1131"/>
        <v>?utm_source=yandex&amp;utm_medium=cpc&amp;utm_campaign=&amp;utm_content=&amp;utm_term={keyword}&amp;utm_device={device_type}</v>
      </c>
      <c r="P5499" s="35" t="str">
        <f t="shared" si="1128"/>
        <v/>
      </c>
      <c r="T5499" s="8" t="s">
        <v>751</v>
      </c>
      <c r="U5499" s="8" t="str">
        <f t="shared" si="1132"/>
        <v>,</v>
      </c>
      <c r="W5499" s="35" t="str">
        <f t="shared" si="1133"/>
        <v/>
      </c>
      <c r="X5499" s="35" t="s">
        <v>753</v>
      </c>
      <c r="Y5499" s="35" t="s">
        <v>754</v>
      </c>
      <c r="Z5499" s="35" t="str">
        <f t="shared" si="1134"/>
        <v/>
      </c>
      <c r="AA5499" s="35" t="e">
        <f t="shared" si="1135"/>
        <v>#VALUE!</v>
      </c>
      <c r="AB5499" s="35" t="str">
        <f t="shared" si="1136"/>
        <v>{keyword:}</v>
      </c>
      <c r="AC5499" s="107" t="e">
        <f t="shared" si="1137"/>
        <v>#VALUE!</v>
      </c>
      <c r="AK5499" t="s">
        <v>577</v>
      </c>
    </row>
    <row r="5500" spans="1:37" ht="15" x14ac:dyDescent="0.25">
      <c r="A5500" s="35">
        <f t="shared" si="1129"/>
        <v>0</v>
      </c>
      <c r="C5500" s="35" t="str">
        <f t="shared" si="1130"/>
        <v/>
      </c>
      <c r="K5500" t="s">
        <v>577</v>
      </c>
      <c r="O5500" s="35" t="str">
        <f t="shared" si="1131"/>
        <v>?utm_source=yandex&amp;utm_medium=cpc&amp;utm_campaign=&amp;utm_content=&amp;utm_term={keyword}&amp;utm_device={device_type}</v>
      </c>
      <c r="P5500" s="35" t="str">
        <f t="shared" si="1128"/>
        <v/>
      </c>
      <c r="T5500" s="8" t="s">
        <v>751</v>
      </c>
      <c r="U5500" s="8" t="str">
        <f t="shared" si="1132"/>
        <v>,</v>
      </c>
      <c r="W5500" s="35" t="str">
        <f t="shared" si="1133"/>
        <v/>
      </c>
      <c r="X5500" s="35" t="s">
        <v>753</v>
      </c>
      <c r="Y5500" s="35" t="s">
        <v>754</v>
      </c>
      <c r="Z5500" s="35" t="str">
        <f t="shared" si="1134"/>
        <v/>
      </c>
      <c r="AA5500" s="35" t="e">
        <f t="shared" si="1135"/>
        <v>#VALUE!</v>
      </c>
      <c r="AB5500" s="35" t="str">
        <f t="shared" si="1136"/>
        <v>{keyword:}</v>
      </c>
      <c r="AC5500" s="107" t="e">
        <f t="shared" si="1137"/>
        <v>#VALUE!</v>
      </c>
      <c r="AK5500" t="s">
        <v>577</v>
      </c>
    </row>
    <row r="5501" spans="1:37" ht="15" customHeight="1" x14ac:dyDescent="0.25">
      <c r="A5501" s="35">
        <f t="shared" si="1129"/>
        <v>0</v>
      </c>
      <c r="C5501" s="35" t="str">
        <f t="shared" si="1130"/>
        <v/>
      </c>
      <c r="K5501" t="s">
        <v>577</v>
      </c>
      <c r="O5501" s="35" t="str">
        <f t="shared" si="1131"/>
        <v>?utm_source=yandex&amp;utm_medium=cpc&amp;utm_campaign=&amp;utm_content=&amp;utm_term={keyword}&amp;utm_device={device_type}</v>
      </c>
      <c r="P5501" s="35" t="str">
        <f t="shared" si="1128"/>
        <v/>
      </c>
      <c r="T5501" s="8" t="s">
        <v>751</v>
      </c>
      <c r="U5501" s="8" t="str">
        <f t="shared" si="1132"/>
        <v>,</v>
      </c>
      <c r="W5501" s="35" t="str">
        <f t="shared" si="1133"/>
        <v/>
      </c>
      <c r="X5501" s="35" t="s">
        <v>753</v>
      </c>
      <c r="Y5501" s="35" t="s">
        <v>754</v>
      </c>
      <c r="Z5501" s="35" t="str">
        <f t="shared" si="1134"/>
        <v/>
      </c>
      <c r="AA5501" s="35" t="e">
        <f t="shared" si="1135"/>
        <v>#VALUE!</v>
      </c>
      <c r="AB5501" s="35" t="str">
        <f t="shared" si="1136"/>
        <v>{keyword:}</v>
      </c>
      <c r="AC5501" s="107" t="e">
        <f t="shared" si="1137"/>
        <v>#VALUE!</v>
      </c>
      <c r="AK5501" t="s">
        <v>577</v>
      </c>
    </row>
    <row r="5502" spans="1:37" ht="15" x14ac:dyDescent="0.25">
      <c r="A5502" s="35">
        <f t="shared" si="1129"/>
        <v>0</v>
      </c>
      <c r="C5502" s="35" t="str">
        <f t="shared" si="1130"/>
        <v/>
      </c>
      <c r="K5502" t="s">
        <v>577</v>
      </c>
      <c r="O5502" s="35" t="str">
        <f t="shared" si="1131"/>
        <v>?utm_source=yandex&amp;utm_medium=cpc&amp;utm_campaign=&amp;utm_content=&amp;utm_term={keyword}&amp;utm_device={device_type}</v>
      </c>
      <c r="P5502" s="35" t="str">
        <f t="shared" si="1128"/>
        <v/>
      </c>
      <c r="T5502" s="8" t="s">
        <v>751</v>
      </c>
      <c r="U5502" s="8" t="str">
        <f t="shared" si="1132"/>
        <v>,</v>
      </c>
      <c r="W5502" s="35" t="str">
        <f t="shared" si="1133"/>
        <v/>
      </c>
      <c r="X5502" s="35" t="s">
        <v>753</v>
      </c>
      <c r="Y5502" s="35" t="s">
        <v>754</v>
      </c>
      <c r="Z5502" s="35" t="str">
        <f t="shared" si="1134"/>
        <v/>
      </c>
      <c r="AA5502" s="35" t="e">
        <f t="shared" si="1135"/>
        <v>#VALUE!</v>
      </c>
      <c r="AB5502" s="35" t="str">
        <f t="shared" si="1136"/>
        <v>{keyword:}</v>
      </c>
      <c r="AC5502" s="107" t="e">
        <f t="shared" si="1137"/>
        <v>#VALUE!</v>
      </c>
      <c r="AK5502" t="s">
        <v>577</v>
      </c>
    </row>
    <row r="5503" spans="1:37" ht="15" customHeight="1" x14ac:dyDescent="0.25">
      <c r="A5503" s="35">
        <f t="shared" si="1129"/>
        <v>0</v>
      </c>
      <c r="C5503" s="35" t="str">
        <f t="shared" si="1130"/>
        <v/>
      </c>
      <c r="K5503" t="s">
        <v>577</v>
      </c>
      <c r="O5503" s="35" t="str">
        <f t="shared" si="1131"/>
        <v>?utm_source=yandex&amp;utm_medium=cpc&amp;utm_campaign=&amp;utm_content=&amp;utm_term={keyword}&amp;utm_device={device_type}</v>
      </c>
      <c r="P5503" s="35" t="str">
        <f t="shared" si="1128"/>
        <v/>
      </c>
      <c r="T5503" s="8" t="s">
        <v>751</v>
      </c>
      <c r="U5503" s="8" t="str">
        <f t="shared" si="1132"/>
        <v>,</v>
      </c>
      <c r="W5503" s="35" t="str">
        <f t="shared" si="1133"/>
        <v/>
      </c>
      <c r="X5503" s="35" t="s">
        <v>753</v>
      </c>
      <c r="Y5503" s="35" t="s">
        <v>754</v>
      </c>
      <c r="Z5503" s="35" t="str">
        <f t="shared" si="1134"/>
        <v/>
      </c>
      <c r="AA5503" s="35" t="e">
        <f t="shared" si="1135"/>
        <v>#VALUE!</v>
      </c>
      <c r="AB5503" s="35" t="str">
        <f t="shared" si="1136"/>
        <v>{keyword:}</v>
      </c>
      <c r="AC5503" s="107" t="e">
        <f t="shared" si="1137"/>
        <v>#VALUE!</v>
      </c>
      <c r="AK5503" t="s">
        <v>577</v>
      </c>
    </row>
    <row r="5504" spans="1:37" ht="15" x14ac:dyDescent="0.25">
      <c r="A5504" s="35">
        <f t="shared" si="1129"/>
        <v>0</v>
      </c>
      <c r="C5504" s="35" t="str">
        <f t="shared" si="1130"/>
        <v/>
      </c>
      <c r="K5504" t="s">
        <v>577</v>
      </c>
      <c r="O5504" s="35" t="str">
        <f t="shared" si="1131"/>
        <v>?utm_source=yandex&amp;utm_medium=cpc&amp;utm_campaign=&amp;utm_content=&amp;utm_term={keyword}&amp;utm_device={device_type}</v>
      </c>
      <c r="P5504" s="35" t="str">
        <f t="shared" si="1128"/>
        <v/>
      </c>
      <c r="T5504" s="8" t="s">
        <v>751</v>
      </c>
      <c r="U5504" s="8" t="str">
        <f t="shared" si="1132"/>
        <v>,</v>
      </c>
      <c r="W5504" s="35" t="str">
        <f t="shared" si="1133"/>
        <v/>
      </c>
      <c r="X5504" s="35" t="s">
        <v>753</v>
      </c>
      <c r="Y5504" s="35" t="s">
        <v>754</v>
      </c>
      <c r="Z5504" s="35" t="str">
        <f t="shared" si="1134"/>
        <v/>
      </c>
      <c r="AA5504" s="35" t="e">
        <f t="shared" si="1135"/>
        <v>#VALUE!</v>
      </c>
      <c r="AB5504" s="35" t="str">
        <f t="shared" si="1136"/>
        <v>{keyword:}</v>
      </c>
      <c r="AC5504" s="107" t="e">
        <f t="shared" si="1137"/>
        <v>#VALUE!</v>
      </c>
      <c r="AK5504" t="s">
        <v>577</v>
      </c>
    </row>
    <row r="5505" spans="1:37" ht="15" customHeight="1" x14ac:dyDescent="0.25">
      <c r="A5505" s="35">
        <f t="shared" si="1129"/>
        <v>0</v>
      </c>
      <c r="C5505" s="35" t="str">
        <f t="shared" si="1130"/>
        <v/>
      </c>
      <c r="K5505" t="s">
        <v>577</v>
      </c>
      <c r="O5505" s="35" t="str">
        <f t="shared" si="1131"/>
        <v>?utm_source=yandex&amp;utm_medium=cpc&amp;utm_campaign=&amp;utm_content=&amp;utm_term={keyword}&amp;utm_device={device_type}</v>
      </c>
      <c r="P5505" s="35" t="str">
        <f t="shared" si="1128"/>
        <v/>
      </c>
      <c r="T5505" s="8" t="s">
        <v>751</v>
      </c>
      <c r="U5505" s="8" t="str">
        <f t="shared" si="1132"/>
        <v>,</v>
      </c>
      <c r="W5505" s="35" t="str">
        <f t="shared" si="1133"/>
        <v/>
      </c>
      <c r="X5505" s="35" t="s">
        <v>753</v>
      </c>
      <c r="Y5505" s="35" t="s">
        <v>754</v>
      </c>
      <c r="Z5505" s="35" t="str">
        <f t="shared" si="1134"/>
        <v/>
      </c>
      <c r="AA5505" s="35" t="e">
        <f t="shared" si="1135"/>
        <v>#VALUE!</v>
      </c>
      <c r="AB5505" s="35" t="str">
        <f t="shared" si="1136"/>
        <v>{keyword:}</v>
      </c>
      <c r="AC5505" s="107" t="e">
        <f t="shared" si="1137"/>
        <v>#VALUE!</v>
      </c>
      <c r="AK5505" t="s">
        <v>577</v>
      </c>
    </row>
    <row r="5506" spans="1:37" ht="15" x14ac:dyDescent="0.25">
      <c r="A5506" s="35">
        <f t="shared" si="1129"/>
        <v>0</v>
      </c>
      <c r="C5506" s="35" t="str">
        <f t="shared" si="1130"/>
        <v/>
      </c>
      <c r="K5506" t="s">
        <v>577</v>
      </c>
      <c r="O5506" s="35" t="str">
        <f t="shared" si="1131"/>
        <v>?utm_source=yandex&amp;utm_medium=cpc&amp;utm_campaign=&amp;utm_content=&amp;utm_term={keyword}&amp;utm_device={device_type}</v>
      </c>
      <c r="P5506" s="35" t="str">
        <f t="shared" ref="P5506:P5569" si="1138">SUBSTITUTE((SUBSTITUTE(B5506,"""",))," ","-")</f>
        <v/>
      </c>
      <c r="T5506" s="8" t="s">
        <v>751</v>
      </c>
      <c r="U5506" s="8" t="str">
        <f t="shared" si="1132"/>
        <v>,</v>
      </c>
      <c r="W5506" s="35" t="str">
        <f t="shared" si="1133"/>
        <v/>
      </c>
      <c r="X5506" s="35" t="s">
        <v>753</v>
      </c>
      <c r="Y5506" s="35" t="s">
        <v>754</v>
      </c>
      <c r="Z5506" s="35" t="str">
        <f t="shared" si="1134"/>
        <v/>
      </c>
      <c r="AA5506" s="35" t="e">
        <f t="shared" si="1135"/>
        <v>#VALUE!</v>
      </c>
      <c r="AB5506" s="35" t="str">
        <f t="shared" si="1136"/>
        <v>{keyword:}</v>
      </c>
      <c r="AC5506" s="107" t="e">
        <f t="shared" si="1137"/>
        <v>#VALUE!</v>
      </c>
      <c r="AK5506" t="s">
        <v>577</v>
      </c>
    </row>
    <row r="5507" spans="1:37" ht="15" customHeight="1" x14ac:dyDescent="0.25">
      <c r="A5507" s="35">
        <f t="shared" ref="A5507:A5570" si="1139">IF(ISBLANK(B5507),0,LEN(TRIM(B5507))-LEN(SUBSTITUTE(B5507," ",""))+1)</f>
        <v>0</v>
      </c>
      <c r="C5507" s="35" t="str">
        <f t="shared" ref="C5507:C5570" si="1140">SUBSTITUTE(B5507," ","_")</f>
        <v/>
      </c>
      <c r="K5507" t="s">
        <v>577</v>
      </c>
      <c r="O5507" s="35" t="str">
        <f t="shared" ref="O5507:O5570" si="1141">CONCATENATE(M5507,"?utm_source=yandex&amp;utm_medium=cpc&amp;utm_campaign=",SUBSTITUTE(TRIM(N5507)," ","_"),"&amp;utm_content=",SUBSTITUTE(SUBSTITUTE(B5507,"""",)," ","_"),"&amp;utm_term={keyword}","&amp;utm_device={device_type}")</f>
        <v>?utm_source=yandex&amp;utm_medium=cpc&amp;utm_campaign=&amp;utm_content=&amp;utm_term={keyword}&amp;utm_device={device_type}</v>
      </c>
      <c r="P5507" s="35" t="str">
        <f t="shared" si="1138"/>
        <v/>
      </c>
      <c r="T5507" s="8" t="s">
        <v>751</v>
      </c>
      <c r="U5507" s="8" t="str">
        <f t="shared" ref="U5507:U5570" si="1142">CONCATENATE(R5507,T5507,S5507)</f>
        <v>,</v>
      </c>
      <c r="W5507" s="35" t="str">
        <f t="shared" ref="W5507:W5570" si="1143">SUBSTITUTE((SUBSTITUTE(P5507,"""",)),"-"," ")</f>
        <v/>
      </c>
      <c r="X5507" s="35" t="s">
        <v>753</v>
      </c>
      <c r="Y5507" s="35" t="s">
        <v>754</v>
      </c>
      <c r="Z5507" s="35" t="str">
        <f t="shared" ref="Z5507:Z5570" si="1144">IF(ISERR(MID(W5507,1,FIND(" ",W5507,1)-1)),W5507,MID(W5507,1,FIND(" ",W5507,1)-1))</f>
        <v/>
      </c>
      <c r="AA5507" s="35" t="e">
        <f t="shared" ref="AA5507:AA5570" si="1145">MID(W5507,FIND(" ",W5507)+1,100)</f>
        <v>#VALUE!</v>
      </c>
      <c r="AB5507" s="35" t="str">
        <f t="shared" ref="AB5507:AB5570" si="1146">CONCATENATE(X5507,Z5507,Y5507)</f>
        <v>{keyword:}</v>
      </c>
      <c r="AC5507" s="107" t="e">
        <f t="shared" ref="AC5507:AC5570" si="1147">CONCATENATE(X5507,AA5507,Y5507)</f>
        <v>#VALUE!</v>
      </c>
      <c r="AK5507" t="s">
        <v>577</v>
      </c>
    </row>
    <row r="5508" spans="1:37" ht="15" x14ac:dyDescent="0.25">
      <c r="A5508" s="35">
        <f t="shared" si="1139"/>
        <v>0</v>
      </c>
      <c r="C5508" s="35" t="str">
        <f t="shared" si="1140"/>
        <v/>
      </c>
      <c r="K5508" t="s">
        <v>577</v>
      </c>
      <c r="O5508" s="35" t="str">
        <f t="shared" si="1141"/>
        <v>?utm_source=yandex&amp;utm_medium=cpc&amp;utm_campaign=&amp;utm_content=&amp;utm_term={keyword}&amp;utm_device={device_type}</v>
      </c>
      <c r="P5508" s="35" t="str">
        <f t="shared" si="1138"/>
        <v/>
      </c>
      <c r="T5508" s="8" t="s">
        <v>751</v>
      </c>
      <c r="U5508" s="8" t="str">
        <f t="shared" si="1142"/>
        <v>,</v>
      </c>
      <c r="W5508" s="35" t="str">
        <f t="shared" si="1143"/>
        <v/>
      </c>
      <c r="X5508" s="35" t="s">
        <v>753</v>
      </c>
      <c r="Y5508" s="35" t="s">
        <v>754</v>
      </c>
      <c r="Z5508" s="35" t="str">
        <f t="shared" si="1144"/>
        <v/>
      </c>
      <c r="AA5508" s="35" t="e">
        <f t="shared" si="1145"/>
        <v>#VALUE!</v>
      </c>
      <c r="AB5508" s="35" t="str">
        <f t="shared" si="1146"/>
        <v>{keyword:}</v>
      </c>
      <c r="AC5508" s="107" t="e">
        <f t="shared" si="1147"/>
        <v>#VALUE!</v>
      </c>
      <c r="AK5508" t="s">
        <v>577</v>
      </c>
    </row>
    <row r="5509" spans="1:37" ht="15" customHeight="1" x14ac:dyDescent="0.25">
      <c r="A5509" s="35">
        <f t="shared" si="1139"/>
        <v>0</v>
      </c>
      <c r="C5509" s="35" t="str">
        <f t="shared" si="1140"/>
        <v/>
      </c>
      <c r="K5509" t="s">
        <v>577</v>
      </c>
      <c r="O5509" s="35" t="str">
        <f t="shared" si="1141"/>
        <v>?utm_source=yandex&amp;utm_medium=cpc&amp;utm_campaign=&amp;utm_content=&amp;utm_term={keyword}&amp;utm_device={device_type}</v>
      </c>
      <c r="P5509" s="35" t="str">
        <f t="shared" si="1138"/>
        <v/>
      </c>
      <c r="T5509" s="8" t="s">
        <v>751</v>
      </c>
      <c r="U5509" s="8" t="str">
        <f t="shared" si="1142"/>
        <v>,</v>
      </c>
      <c r="W5509" s="35" t="str">
        <f t="shared" si="1143"/>
        <v/>
      </c>
      <c r="X5509" s="35" t="s">
        <v>753</v>
      </c>
      <c r="Y5509" s="35" t="s">
        <v>754</v>
      </c>
      <c r="Z5509" s="35" t="str">
        <f t="shared" si="1144"/>
        <v/>
      </c>
      <c r="AA5509" s="35" t="e">
        <f t="shared" si="1145"/>
        <v>#VALUE!</v>
      </c>
      <c r="AB5509" s="35" t="str">
        <f t="shared" si="1146"/>
        <v>{keyword:}</v>
      </c>
      <c r="AC5509" s="107" t="e">
        <f t="shared" si="1147"/>
        <v>#VALUE!</v>
      </c>
      <c r="AK5509" t="s">
        <v>577</v>
      </c>
    </row>
    <row r="5510" spans="1:37" ht="15" x14ac:dyDescent="0.25">
      <c r="A5510" s="35">
        <f t="shared" si="1139"/>
        <v>0</v>
      </c>
      <c r="C5510" s="35" t="str">
        <f t="shared" si="1140"/>
        <v/>
      </c>
      <c r="K5510" t="s">
        <v>577</v>
      </c>
      <c r="O5510" s="35" t="str">
        <f t="shared" si="1141"/>
        <v>?utm_source=yandex&amp;utm_medium=cpc&amp;utm_campaign=&amp;utm_content=&amp;utm_term={keyword}&amp;utm_device={device_type}</v>
      </c>
      <c r="P5510" s="35" t="str">
        <f t="shared" si="1138"/>
        <v/>
      </c>
      <c r="T5510" s="8" t="s">
        <v>751</v>
      </c>
      <c r="U5510" s="8" t="str">
        <f t="shared" si="1142"/>
        <v>,</v>
      </c>
      <c r="W5510" s="35" t="str">
        <f t="shared" si="1143"/>
        <v/>
      </c>
      <c r="X5510" s="35" t="s">
        <v>753</v>
      </c>
      <c r="Y5510" s="35" t="s">
        <v>754</v>
      </c>
      <c r="Z5510" s="35" t="str">
        <f t="shared" si="1144"/>
        <v/>
      </c>
      <c r="AA5510" s="35" t="e">
        <f t="shared" si="1145"/>
        <v>#VALUE!</v>
      </c>
      <c r="AB5510" s="35" t="str">
        <f t="shared" si="1146"/>
        <v>{keyword:}</v>
      </c>
      <c r="AC5510" s="107" t="e">
        <f t="shared" si="1147"/>
        <v>#VALUE!</v>
      </c>
      <c r="AK5510" t="s">
        <v>577</v>
      </c>
    </row>
    <row r="5511" spans="1:37" ht="15" customHeight="1" x14ac:dyDescent="0.25">
      <c r="A5511" s="35">
        <f t="shared" si="1139"/>
        <v>0</v>
      </c>
      <c r="C5511" s="35" t="str">
        <f t="shared" si="1140"/>
        <v/>
      </c>
      <c r="K5511" t="s">
        <v>577</v>
      </c>
      <c r="O5511" s="35" t="str">
        <f t="shared" si="1141"/>
        <v>?utm_source=yandex&amp;utm_medium=cpc&amp;utm_campaign=&amp;utm_content=&amp;utm_term={keyword}&amp;utm_device={device_type}</v>
      </c>
      <c r="P5511" s="35" t="str">
        <f t="shared" si="1138"/>
        <v/>
      </c>
      <c r="T5511" s="8" t="s">
        <v>751</v>
      </c>
      <c r="U5511" s="8" t="str">
        <f t="shared" si="1142"/>
        <v>,</v>
      </c>
      <c r="W5511" s="35" t="str">
        <f t="shared" si="1143"/>
        <v/>
      </c>
      <c r="X5511" s="35" t="s">
        <v>753</v>
      </c>
      <c r="Y5511" s="35" t="s">
        <v>754</v>
      </c>
      <c r="Z5511" s="35" t="str">
        <f t="shared" si="1144"/>
        <v/>
      </c>
      <c r="AA5511" s="35" t="e">
        <f t="shared" si="1145"/>
        <v>#VALUE!</v>
      </c>
      <c r="AB5511" s="35" t="str">
        <f t="shared" si="1146"/>
        <v>{keyword:}</v>
      </c>
      <c r="AC5511" s="107" t="e">
        <f t="shared" si="1147"/>
        <v>#VALUE!</v>
      </c>
      <c r="AK5511" t="s">
        <v>577</v>
      </c>
    </row>
    <row r="5512" spans="1:37" ht="15" x14ac:dyDescent="0.25">
      <c r="A5512" s="35">
        <f t="shared" si="1139"/>
        <v>0</v>
      </c>
      <c r="C5512" s="35" t="str">
        <f t="shared" si="1140"/>
        <v/>
      </c>
      <c r="K5512" t="s">
        <v>577</v>
      </c>
      <c r="O5512" s="35" t="str">
        <f t="shared" si="1141"/>
        <v>?utm_source=yandex&amp;utm_medium=cpc&amp;utm_campaign=&amp;utm_content=&amp;utm_term={keyword}&amp;utm_device={device_type}</v>
      </c>
      <c r="P5512" s="35" t="str">
        <f t="shared" si="1138"/>
        <v/>
      </c>
      <c r="T5512" s="8" t="s">
        <v>751</v>
      </c>
      <c r="U5512" s="8" t="str">
        <f t="shared" si="1142"/>
        <v>,</v>
      </c>
      <c r="W5512" s="35" t="str">
        <f t="shared" si="1143"/>
        <v/>
      </c>
      <c r="X5512" s="35" t="s">
        <v>753</v>
      </c>
      <c r="Y5512" s="35" t="s">
        <v>754</v>
      </c>
      <c r="Z5512" s="35" t="str">
        <f t="shared" si="1144"/>
        <v/>
      </c>
      <c r="AA5512" s="35" t="e">
        <f t="shared" si="1145"/>
        <v>#VALUE!</v>
      </c>
      <c r="AB5512" s="35" t="str">
        <f t="shared" si="1146"/>
        <v>{keyword:}</v>
      </c>
      <c r="AC5512" s="107" t="e">
        <f t="shared" si="1147"/>
        <v>#VALUE!</v>
      </c>
      <c r="AK5512" t="s">
        <v>577</v>
      </c>
    </row>
    <row r="5513" spans="1:37" ht="15" customHeight="1" x14ac:dyDescent="0.25">
      <c r="A5513" s="35">
        <f t="shared" si="1139"/>
        <v>0</v>
      </c>
      <c r="C5513" s="35" t="str">
        <f t="shared" si="1140"/>
        <v/>
      </c>
      <c r="K5513" t="s">
        <v>577</v>
      </c>
      <c r="O5513" s="35" t="str">
        <f t="shared" si="1141"/>
        <v>?utm_source=yandex&amp;utm_medium=cpc&amp;utm_campaign=&amp;utm_content=&amp;utm_term={keyword}&amp;utm_device={device_type}</v>
      </c>
      <c r="P5513" s="35" t="str">
        <f t="shared" si="1138"/>
        <v/>
      </c>
      <c r="T5513" s="8" t="s">
        <v>751</v>
      </c>
      <c r="U5513" s="8" t="str">
        <f t="shared" si="1142"/>
        <v>,</v>
      </c>
      <c r="W5513" s="35" t="str">
        <f t="shared" si="1143"/>
        <v/>
      </c>
      <c r="X5513" s="35" t="s">
        <v>753</v>
      </c>
      <c r="Y5513" s="35" t="s">
        <v>754</v>
      </c>
      <c r="Z5513" s="35" t="str">
        <f t="shared" si="1144"/>
        <v/>
      </c>
      <c r="AA5513" s="35" t="e">
        <f t="shared" si="1145"/>
        <v>#VALUE!</v>
      </c>
      <c r="AB5513" s="35" t="str">
        <f t="shared" si="1146"/>
        <v>{keyword:}</v>
      </c>
      <c r="AC5513" s="107" t="e">
        <f t="shared" si="1147"/>
        <v>#VALUE!</v>
      </c>
      <c r="AK5513" t="s">
        <v>577</v>
      </c>
    </row>
    <row r="5514" spans="1:37" ht="15" x14ac:dyDescent="0.25">
      <c r="A5514" s="35">
        <f t="shared" si="1139"/>
        <v>0</v>
      </c>
      <c r="C5514" s="35" t="str">
        <f t="shared" si="1140"/>
        <v/>
      </c>
      <c r="K5514" t="s">
        <v>577</v>
      </c>
      <c r="O5514" s="35" t="str">
        <f t="shared" si="1141"/>
        <v>?utm_source=yandex&amp;utm_medium=cpc&amp;utm_campaign=&amp;utm_content=&amp;utm_term={keyword}&amp;utm_device={device_type}</v>
      </c>
      <c r="P5514" s="35" t="str">
        <f t="shared" si="1138"/>
        <v/>
      </c>
      <c r="T5514" s="8" t="s">
        <v>751</v>
      </c>
      <c r="U5514" s="8" t="str">
        <f t="shared" si="1142"/>
        <v>,</v>
      </c>
      <c r="W5514" s="35" t="str">
        <f t="shared" si="1143"/>
        <v/>
      </c>
      <c r="X5514" s="35" t="s">
        <v>753</v>
      </c>
      <c r="Y5514" s="35" t="s">
        <v>754</v>
      </c>
      <c r="Z5514" s="35" t="str">
        <f t="shared" si="1144"/>
        <v/>
      </c>
      <c r="AA5514" s="35" t="e">
        <f t="shared" si="1145"/>
        <v>#VALUE!</v>
      </c>
      <c r="AB5514" s="35" t="str">
        <f t="shared" si="1146"/>
        <v>{keyword:}</v>
      </c>
      <c r="AC5514" s="107" t="e">
        <f t="shared" si="1147"/>
        <v>#VALUE!</v>
      </c>
      <c r="AK5514" t="s">
        <v>577</v>
      </c>
    </row>
    <row r="5515" spans="1:37" ht="15" customHeight="1" x14ac:dyDescent="0.25">
      <c r="A5515" s="35">
        <f t="shared" si="1139"/>
        <v>0</v>
      </c>
      <c r="C5515" s="35" t="str">
        <f t="shared" si="1140"/>
        <v/>
      </c>
      <c r="K5515" t="s">
        <v>577</v>
      </c>
      <c r="O5515" s="35" t="str">
        <f t="shared" si="1141"/>
        <v>?utm_source=yandex&amp;utm_medium=cpc&amp;utm_campaign=&amp;utm_content=&amp;utm_term={keyword}&amp;utm_device={device_type}</v>
      </c>
      <c r="P5515" s="35" t="str">
        <f t="shared" si="1138"/>
        <v/>
      </c>
      <c r="T5515" s="8" t="s">
        <v>751</v>
      </c>
      <c r="U5515" s="8" t="str">
        <f t="shared" si="1142"/>
        <v>,</v>
      </c>
      <c r="W5515" s="35" t="str">
        <f t="shared" si="1143"/>
        <v/>
      </c>
      <c r="X5515" s="35" t="s">
        <v>753</v>
      </c>
      <c r="Y5515" s="35" t="s">
        <v>754</v>
      </c>
      <c r="Z5515" s="35" t="str">
        <f t="shared" si="1144"/>
        <v/>
      </c>
      <c r="AA5515" s="35" t="e">
        <f t="shared" si="1145"/>
        <v>#VALUE!</v>
      </c>
      <c r="AB5515" s="35" t="str">
        <f t="shared" si="1146"/>
        <v>{keyword:}</v>
      </c>
      <c r="AC5515" s="107" t="e">
        <f t="shared" si="1147"/>
        <v>#VALUE!</v>
      </c>
      <c r="AK5515" t="s">
        <v>577</v>
      </c>
    </row>
    <row r="5516" spans="1:37" ht="15" x14ac:dyDescent="0.25">
      <c r="A5516" s="35">
        <f t="shared" si="1139"/>
        <v>0</v>
      </c>
      <c r="C5516" s="35" t="str">
        <f t="shared" si="1140"/>
        <v/>
      </c>
      <c r="K5516" t="s">
        <v>577</v>
      </c>
      <c r="O5516" s="35" t="str">
        <f t="shared" si="1141"/>
        <v>?utm_source=yandex&amp;utm_medium=cpc&amp;utm_campaign=&amp;utm_content=&amp;utm_term={keyword}&amp;utm_device={device_type}</v>
      </c>
      <c r="P5516" s="35" t="str">
        <f t="shared" si="1138"/>
        <v/>
      </c>
      <c r="T5516" s="8" t="s">
        <v>751</v>
      </c>
      <c r="U5516" s="8" t="str">
        <f t="shared" si="1142"/>
        <v>,</v>
      </c>
      <c r="W5516" s="35" t="str">
        <f t="shared" si="1143"/>
        <v/>
      </c>
      <c r="X5516" s="35" t="s">
        <v>753</v>
      </c>
      <c r="Y5516" s="35" t="s">
        <v>754</v>
      </c>
      <c r="Z5516" s="35" t="str">
        <f t="shared" si="1144"/>
        <v/>
      </c>
      <c r="AA5516" s="35" t="e">
        <f t="shared" si="1145"/>
        <v>#VALUE!</v>
      </c>
      <c r="AB5516" s="35" t="str">
        <f t="shared" si="1146"/>
        <v>{keyword:}</v>
      </c>
      <c r="AC5516" s="107" t="e">
        <f t="shared" si="1147"/>
        <v>#VALUE!</v>
      </c>
      <c r="AK5516" t="s">
        <v>577</v>
      </c>
    </row>
    <row r="5517" spans="1:37" ht="15" customHeight="1" x14ac:dyDescent="0.25">
      <c r="A5517" s="35">
        <f t="shared" si="1139"/>
        <v>0</v>
      </c>
      <c r="C5517" s="35" t="str">
        <f t="shared" si="1140"/>
        <v/>
      </c>
      <c r="K5517" t="s">
        <v>577</v>
      </c>
      <c r="O5517" s="35" t="str">
        <f t="shared" si="1141"/>
        <v>?utm_source=yandex&amp;utm_medium=cpc&amp;utm_campaign=&amp;utm_content=&amp;utm_term={keyword}&amp;utm_device={device_type}</v>
      </c>
      <c r="P5517" s="35" t="str">
        <f t="shared" si="1138"/>
        <v/>
      </c>
      <c r="T5517" s="8" t="s">
        <v>751</v>
      </c>
      <c r="U5517" s="8" t="str">
        <f t="shared" si="1142"/>
        <v>,</v>
      </c>
      <c r="W5517" s="35" t="str">
        <f t="shared" si="1143"/>
        <v/>
      </c>
      <c r="X5517" s="35" t="s">
        <v>753</v>
      </c>
      <c r="Y5517" s="35" t="s">
        <v>754</v>
      </c>
      <c r="Z5517" s="35" t="str">
        <f t="shared" si="1144"/>
        <v/>
      </c>
      <c r="AA5517" s="35" t="e">
        <f t="shared" si="1145"/>
        <v>#VALUE!</v>
      </c>
      <c r="AB5517" s="35" t="str">
        <f t="shared" si="1146"/>
        <v>{keyword:}</v>
      </c>
      <c r="AC5517" s="107" t="e">
        <f t="shared" si="1147"/>
        <v>#VALUE!</v>
      </c>
      <c r="AK5517" t="s">
        <v>577</v>
      </c>
    </row>
    <row r="5518" spans="1:37" ht="15" x14ac:dyDescent="0.25">
      <c r="A5518" s="35">
        <f t="shared" si="1139"/>
        <v>0</v>
      </c>
      <c r="C5518" s="35" t="str">
        <f t="shared" si="1140"/>
        <v/>
      </c>
      <c r="K5518" t="s">
        <v>577</v>
      </c>
      <c r="O5518" s="35" t="str">
        <f t="shared" si="1141"/>
        <v>?utm_source=yandex&amp;utm_medium=cpc&amp;utm_campaign=&amp;utm_content=&amp;utm_term={keyword}&amp;utm_device={device_type}</v>
      </c>
      <c r="P5518" s="35" t="str">
        <f t="shared" si="1138"/>
        <v/>
      </c>
      <c r="T5518" s="8" t="s">
        <v>751</v>
      </c>
      <c r="U5518" s="8" t="str">
        <f t="shared" si="1142"/>
        <v>,</v>
      </c>
      <c r="W5518" s="35" t="str">
        <f t="shared" si="1143"/>
        <v/>
      </c>
      <c r="X5518" s="35" t="s">
        <v>753</v>
      </c>
      <c r="Y5518" s="35" t="s">
        <v>754</v>
      </c>
      <c r="Z5518" s="35" t="str">
        <f t="shared" si="1144"/>
        <v/>
      </c>
      <c r="AA5518" s="35" t="e">
        <f t="shared" si="1145"/>
        <v>#VALUE!</v>
      </c>
      <c r="AB5518" s="35" t="str">
        <f t="shared" si="1146"/>
        <v>{keyword:}</v>
      </c>
      <c r="AC5518" s="107" t="e">
        <f t="shared" si="1147"/>
        <v>#VALUE!</v>
      </c>
      <c r="AK5518" t="s">
        <v>577</v>
      </c>
    </row>
    <row r="5519" spans="1:37" ht="15" customHeight="1" x14ac:dyDescent="0.25">
      <c r="A5519" s="35">
        <f t="shared" si="1139"/>
        <v>0</v>
      </c>
      <c r="C5519" s="35" t="str">
        <f t="shared" si="1140"/>
        <v/>
      </c>
      <c r="K5519" t="s">
        <v>577</v>
      </c>
      <c r="O5519" s="35" t="str">
        <f t="shared" si="1141"/>
        <v>?utm_source=yandex&amp;utm_medium=cpc&amp;utm_campaign=&amp;utm_content=&amp;utm_term={keyword}&amp;utm_device={device_type}</v>
      </c>
      <c r="P5519" s="35" t="str">
        <f t="shared" si="1138"/>
        <v/>
      </c>
      <c r="T5519" s="8" t="s">
        <v>751</v>
      </c>
      <c r="U5519" s="8" t="str">
        <f t="shared" si="1142"/>
        <v>,</v>
      </c>
      <c r="W5519" s="35" t="str">
        <f t="shared" si="1143"/>
        <v/>
      </c>
      <c r="X5519" s="35" t="s">
        <v>753</v>
      </c>
      <c r="Y5519" s="35" t="s">
        <v>754</v>
      </c>
      <c r="Z5519" s="35" t="str">
        <f t="shared" si="1144"/>
        <v/>
      </c>
      <c r="AA5519" s="35" t="e">
        <f t="shared" si="1145"/>
        <v>#VALUE!</v>
      </c>
      <c r="AB5519" s="35" t="str">
        <f t="shared" si="1146"/>
        <v>{keyword:}</v>
      </c>
      <c r="AC5519" s="107" t="e">
        <f t="shared" si="1147"/>
        <v>#VALUE!</v>
      </c>
      <c r="AK5519" t="s">
        <v>577</v>
      </c>
    </row>
    <row r="5520" spans="1:37" ht="15" x14ac:dyDescent="0.25">
      <c r="A5520" s="35">
        <f t="shared" si="1139"/>
        <v>0</v>
      </c>
      <c r="C5520" s="35" t="str">
        <f t="shared" si="1140"/>
        <v/>
      </c>
      <c r="K5520" t="s">
        <v>577</v>
      </c>
      <c r="O5520" s="35" t="str">
        <f t="shared" si="1141"/>
        <v>?utm_source=yandex&amp;utm_medium=cpc&amp;utm_campaign=&amp;utm_content=&amp;utm_term={keyword}&amp;utm_device={device_type}</v>
      </c>
      <c r="P5520" s="35" t="str">
        <f t="shared" si="1138"/>
        <v/>
      </c>
      <c r="T5520" s="8" t="s">
        <v>751</v>
      </c>
      <c r="U5520" s="8" t="str">
        <f t="shared" si="1142"/>
        <v>,</v>
      </c>
      <c r="W5520" s="35" t="str">
        <f t="shared" si="1143"/>
        <v/>
      </c>
      <c r="X5520" s="35" t="s">
        <v>753</v>
      </c>
      <c r="Y5520" s="35" t="s">
        <v>754</v>
      </c>
      <c r="Z5520" s="35" t="str">
        <f t="shared" si="1144"/>
        <v/>
      </c>
      <c r="AA5520" s="35" t="e">
        <f t="shared" si="1145"/>
        <v>#VALUE!</v>
      </c>
      <c r="AB5520" s="35" t="str">
        <f t="shared" si="1146"/>
        <v>{keyword:}</v>
      </c>
      <c r="AC5520" s="107" t="e">
        <f t="shared" si="1147"/>
        <v>#VALUE!</v>
      </c>
      <c r="AK5520" t="s">
        <v>577</v>
      </c>
    </row>
    <row r="5521" spans="1:37" ht="15" customHeight="1" x14ac:dyDescent="0.25">
      <c r="A5521" s="35">
        <f t="shared" si="1139"/>
        <v>0</v>
      </c>
      <c r="C5521" s="35" t="str">
        <f t="shared" si="1140"/>
        <v/>
      </c>
      <c r="K5521" t="s">
        <v>577</v>
      </c>
      <c r="O5521" s="35" t="str">
        <f t="shared" si="1141"/>
        <v>?utm_source=yandex&amp;utm_medium=cpc&amp;utm_campaign=&amp;utm_content=&amp;utm_term={keyword}&amp;utm_device={device_type}</v>
      </c>
      <c r="P5521" s="35" t="str">
        <f t="shared" si="1138"/>
        <v/>
      </c>
      <c r="T5521" s="8" t="s">
        <v>751</v>
      </c>
      <c r="U5521" s="8" t="str">
        <f t="shared" si="1142"/>
        <v>,</v>
      </c>
      <c r="W5521" s="35" t="str">
        <f t="shared" si="1143"/>
        <v/>
      </c>
      <c r="X5521" s="35" t="s">
        <v>753</v>
      </c>
      <c r="Y5521" s="35" t="s">
        <v>754</v>
      </c>
      <c r="Z5521" s="35" t="str">
        <f t="shared" si="1144"/>
        <v/>
      </c>
      <c r="AA5521" s="35" t="e">
        <f t="shared" si="1145"/>
        <v>#VALUE!</v>
      </c>
      <c r="AB5521" s="35" t="str">
        <f t="shared" si="1146"/>
        <v>{keyword:}</v>
      </c>
      <c r="AC5521" s="107" t="e">
        <f t="shared" si="1147"/>
        <v>#VALUE!</v>
      </c>
      <c r="AK5521" t="s">
        <v>577</v>
      </c>
    </row>
    <row r="5522" spans="1:37" ht="15" x14ac:dyDescent="0.25">
      <c r="A5522" s="35">
        <f t="shared" si="1139"/>
        <v>0</v>
      </c>
      <c r="C5522" s="35" t="str">
        <f t="shared" si="1140"/>
        <v/>
      </c>
      <c r="K5522" t="s">
        <v>577</v>
      </c>
      <c r="O5522" s="35" t="str">
        <f t="shared" si="1141"/>
        <v>?utm_source=yandex&amp;utm_medium=cpc&amp;utm_campaign=&amp;utm_content=&amp;utm_term={keyword}&amp;utm_device={device_type}</v>
      </c>
      <c r="P5522" s="35" t="str">
        <f t="shared" si="1138"/>
        <v/>
      </c>
      <c r="T5522" s="8" t="s">
        <v>751</v>
      </c>
      <c r="U5522" s="8" t="str">
        <f t="shared" si="1142"/>
        <v>,</v>
      </c>
      <c r="W5522" s="35" t="str">
        <f t="shared" si="1143"/>
        <v/>
      </c>
      <c r="X5522" s="35" t="s">
        <v>753</v>
      </c>
      <c r="Y5522" s="35" t="s">
        <v>754</v>
      </c>
      <c r="Z5522" s="35" t="str">
        <f t="shared" si="1144"/>
        <v/>
      </c>
      <c r="AA5522" s="35" t="e">
        <f t="shared" si="1145"/>
        <v>#VALUE!</v>
      </c>
      <c r="AB5522" s="35" t="str">
        <f t="shared" si="1146"/>
        <v>{keyword:}</v>
      </c>
      <c r="AC5522" s="107" t="e">
        <f t="shared" si="1147"/>
        <v>#VALUE!</v>
      </c>
      <c r="AK5522" t="s">
        <v>577</v>
      </c>
    </row>
    <row r="5523" spans="1:37" ht="15" customHeight="1" x14ac:dyDescent="0.25">
      <c r="A5523" s="35">
        <f t="shared" si="1139"/>
        <v>0</v>
      </c>
      <c r="C5523" s="35" t="str">
        <f t="shared" si="1140"/>
        <v/>
      </c>
      <c r="K5523" t="s">
        <v>577</v>
      </c>
      <c r="O5523" s="35" t="str">
        <f t="shared" si="1141"/>
        <v>?utm_source=yandex&amp;utm_medium=cpc&amp;utm_campaign=&amp;utm_content=&amp;utm_term={keyword}&amp;utm_device={device_type}</v>
      </c>
      <c r="P5523" s="35" t="str">
        <f t="shared" si="1138"/>
        <v/>
      </c>
      <c r="T5523" s="8" t="s">
        <v>751</v>
      </c>
      <c r="U5523" s="8" t="str">
        <f t="shared" si="1142"/>
        <v>,</v>
      </c>
      <c r="W5523" s="35" t="str">
        <f t="shared" si="1143"/>
        <v/>
      </c>
      <c r="X5523" s="35" t="s">
        <v>753</v>
      </c>
      <c r="Y5523" s="35" t="s">
        <v>754</v>
      </c>
      <c r="Z5523" s="35" t="str">
        <f t="shared" si="1144"/>
        <v/>
      </c>
      <c r="AA5523" s="35" t="e">
        <f t="shared" si="1145"/>
        <v>#VALUE!</v>
      </c>
      <c r="AB5523" s="35" t="str">
        <f t="shared" si="1146"/>
        <v>{keyword:}</v>
      </c>
      <c r="AC5523" s="107" t="e">
        <f t="shared" si="1147"/>
        <v>#VALUE!</v>
      </c>
      <c r="AK5523" t="s">
        <v>577</v>
      </c>
    </row>
    <row r="5524" spans="1:37" ht="15" x14ac:dyDescent="0.25">
      <c r="A5524" s="35">
        <f t="shared" si="1139"/>
        <v>0</v>
      </c>
      <c r="C5524" s="35" t="str">
        <f t="shared" si="1140"/>
        <v/>
      </c>
      <c r="K5524" t="s">
        <v>577</v>
      </c>
      <c r="O5524" s="35" t="str">
        <f t="shared" si="1141"/>
        <v>?utm_source=yandex&amp;utm_medium=cpc&amp;utm_campaign=&amp;utm_content=&amp;utm_term={keyword}&amp;utm_device={device_type}</v>
      </c>
      <c r="P5524" s="35" t="str">
        <f t="shared" si="1138"/>
        <v/>
      </c>
      <c r="T5524" s="8" t="s">
        <v>751</v>
      </c>
      <c r="U5524" s="8" t="str">
        <f t="shared" si="1142"/>
        <v>,</v>
      </c>
      <c r="W5524" s="35" t="str">
        <f t="shared" si="1143"/>
        <v/>
      </c>
      <c r="X5524" s="35" t="s">
        <v>753</v>
      </c>
      <c r="Y5524" s="35" t="s">
        <v>754</v>
      </c>
      <c r="Z5524" s="35" t="str">
        <f t="shared" si="1144"/>
        <v/>
      </c>
      <c r="AA5524" s="35" t="e">
        <f t="shared" si="1145"/>
        <v>#VALUE!</v>
      </c>
      <c r="AB5524" s="35" t="str">
        <f t="shared" si="1146"/>
        <v>{keyword:}</v>
      </c>
      <c r="AC5524" s="107" t="e">
        <f t="shared" si="1147"/>
        <v>#VALUE!</v>
      </c>
      <c r="AK5524" t="s">
        <v>577</v>
      </c>
    </row>
    <row r="5525" spans="1:37" ht="15" customHeight="1" x14ac:dyDescent="0.25">
      <c r="A5525" s="35">
        <f t="shared" si="1139"/>
        <v>0</v>
      </c>
      <c r="C5525" s="35" t="str">
        <f t="shared" si="1140"/>
        <v/>
      </c>
      <c r="K5525" t="s">
        <v>577</v>
      </c>
      <c r="O5525" s="35" t="str">
        <f t="shared" si="1141"/>
        <v>?utm_source=yandex&amp;utm_medium=cpc&amp;utm_campaign=&amp;utm_content=&amp;utm_term={keyword}&amp;utm_device={device_type}</v>
      </c>
      <c r="P5525" s="35" t="str">
        <f t="shared" si="1138"/>
        <v/>
      </c>
      <c r="T5525" s="8" t="s">
        <v>751</v>
      </c>
      <c r="U5525" s="8" t="str">
        <f t="shared" si="1142"/>
        <v>,</v>
      </c>
      <c r="W5525" s="35" t="str">
        <f t="shared" si="1143"/>
        <v/>
      </c>
      <c r="X5525" s="35" t="s">
        <v>753</v>
      </c>
      <c r="Y5525" s="35" t="s">
        <v>754</v>
      </c>
      <c r="Z5525" s="35" t="str">
        <f t="shared" si="1144"/>
        <v/>
      </c>
      <c r="AA5525" s="35" t="e">
        <f t="shared" si="1145"/>
        <v>#VALUE!</v>
      </c>
      <c r="AB5525" s="35" t="str">
        <f t="shared" si="1146"/>
        <v>{keyword:}</v>
      </c>
      <c r="AC5525" s="107" t="e">
        <f t="shared" si="1147"/>
        <v>#VALUE!</v>
      </c>
      <c r="AK5525" t="s">
        <v>577</v>
      </c>
    </row>
    <row r="5526" spans="1:37" ht="15" x14ac:dyDescent="0.25">
      <c r="A5526" s="35">
        <f t="shared" si="1139"/>
        <v>0</v>
      </c>
      <c r="C5526" s="35" t="str">
        <f t="shared" si="1140"/>
        <v/>
      </c>
      <c r="K5526" t="s">
        <v>577</v>
      </c>
      <c r="O5526" s="35" t="str">
        <f t="shared" si="1141"/>
        <v>?utm_source=yandex&amp;utm_medium=cpc&amp;utm_campaign=&amp;utm_content=&amp;utm_term={keyword}&amp;utm_device={device_type}</v>
      </c>
      <c r="P5526" s="35" t="str">
        <f t="shared" si="1138"/>
        <v/>
      </c>
      <c r="T5526" s="8" t="s">
        <v>751</v>
      </c>
      <c r="U5526" s="8" t="str">
        <f t="shared" si="1142"/>
        <v>,</v>
      </c>
      <c r="W5526" s="35" t="str">
        <f t="shared" si="1143"/>
        <v/>
      </c>
      <c r="X5526" s="35" t="s">
        <v>753</v>
      </c>
      <c r="Y5526" s="35" t="s">
        <v>754</v>
      </c>
      <c r="Z5526" s="35" t="str">
        <f t="shared" si="1144"/>
        <v/>
      </c>
      <c r="AA5526" s="35" t="e">
        <f t="shared" si="1145"/>
        <v>#VALUE!</v>
      </c>
      <c r="AB5526" s="35" t="str">
        <f t="shared" si="1146"/>
        <v>{keyword:}</v>
      </c>
      <c r="AC5526" s="107" t="e">
        <f t="shared" si="1147"/>
        <v>#VALUE!</v>
      </c>
      <c r="AK5526" t="s">
        <v>577</v>
      </c>
    </row>
    <row r="5527" spans="1:37" ht="15" customHeight="1" x14ac:dyDescent="0.25">
      <c r="A5527" s="35">
        <f t="shared" si="1139"/>
        <v>0</v>
      </c>
      <c r="C5527" s="35" t="str">
        <f t="shared" si="1140"/>
        <v/>
      </c>
      <c r="K5527" t="s">
        <v>577</v>
      </c>
      <c r="O5527" s="35" t="str">
        <f t="shared" si="1141"/>
        <v>?utm_source=yandex&amp;utm_medium=cpc&amp;utm_campaign=&amp;utm_content=&amp;utm_term={keyword}&amp;utm_device={device_type}</v>
      </c>
      <c r="P5527" s="35" t="str">
        <f t="shared" si="1138"/>
        <v/>
      </c>
      <c r="T5527" s="8" t="s">
        <v>751</v>
      </c>
      <c r="U5527" s="8" t="str">
        <f t="shared" si="1142"/>
        <v>,</v>
      </c>
      <c r="W5527" s="35" t="str">
        <f t="shared" si="1143"/>
        <v/>
      </c>
      <c r="X5527" s="35" t="s">
        <v>753</v>
      </c>
      <c r="Y5527" s="35" t="s">
        <v>754</v>
      </c>
      <c r="Z5527" s="35" t="str">
        <f t="shared" si="1144"/>
        <v/>
      </c>
      <c r="AA5527" s="35" t="e">
        <f t="shared" si="1145"/>
        <v>#VALUE!</v>
      </c>
      <c r="AB5527" s="35" t="str">
        <f t="shared" si="1146"/>
        <v>{keyword:}</v>
      </c>
      <c r="AC5527" s="107" t="e">
        <f t="shared" si="1147"/>
        <v>#VALUE!</v>
      </c>
      <c r="AK5527" t="s">
        <v>577</v>
      </c>
    </row>
    <row r="5528" spans="1:37" ht="15" x14ac:dyDescent="0.25">
      <c r="A5528" s="35">
        <f t="shared" si="1139"/>
        <v>0</v>
      </c>
      <c r="C5528" s="35" t="str">
        <f t="shared" si="1140"/>
        <v/>
      </c>
      <c r="K5528" t="s">
        <v>577</v>
      </c>
      <c r="O5528" s="35" t="str">
        <f t="shared" si="1141"/>
        <v>?utm_source=yandex&amp;utm_medium=cpc&amp;utm_campaign=&amp;utm_content=&amp;utm_term={keyword}&amp;utm_device={device_type}</v>
      </c>
      <c r="P5528" s="35" t="str">
        <f t="shared" si="1138"/>
        <v/>
      </c>
      <c r="T5528" s="8" t="s">
        <v>751</v>
      </c>
      <c r="U5528" s="8" t="str">
        <f t="shared" si="1142"/>
        <v>,</v>
      </c>
      <c r="W5528" s="35" t="str">
        <f t="shared" si="1143"/>
        <v/>
      </c>
      <c r="X5528" s="35" t="s">
        <v>753</v>
      </c>
      <c r="Y5528" s="35" t="s">
        <v>754</v>
      </c>
      <c r="Z5528" s="35" t="str">
        <f t="shared" si="1144"/>
        <v/>
      </c>
      <c r="AA5528" s="35" t="e">
        <f t="shared" si="1145"/>
        <v>#VALUE!</v>
      </c>
      <c r="AB5528" s="35" t="str">
        <f t="shared" si="1146"/>
        <v>{keyword:}</v>
      </c>
      <c r="AC5528" s="107" t="e">
        <f t="shared" si="1147"/>
        <v>#VALUE!</v>
      </c>
      <c r="AK5528" t="s">
        <v>577</v>
      </c>
    </row>
    <row r="5529" spans="1:37" ht="15" customHeight="1" x14ac:dyDescent="0.25">
      <c r="A5529" s="35">
        <f t="shared" si="1139"/>
        <v>0</v>
      </c>
      <c r="C5529" s="35" t="str">
        <f t="shared" si="1140"/>
        <v/>
      </c>
      <c r="K5529" t="s">
        <v>577</v>
      </c>
      <c r="O5529" s="35" t="str">
        <f t="shared" si="1141"/>
        <v>?utm_source=yandex&amp;utm_medium=cpc&amp;utm_campaign=&amp;utm_content=&amp;utm_term={keyword}&amp;utm_device={device_type}</v>
      </c>
      <c r="P5529" s="35" t="str">
        <f t="shared" si="1138"/>
        <v/>
      </c>
      <c r="T5529" s="8" t="s">
        <v>751</v>
      </c>
      <c r="U5529" s="8" t="str">
        <f t="shared" si="1142"/>
        <v>,</v>
      </c>
      <c r="W5529" s="35" t="str">
        <f t="shared" si="1143"/>
        <v/>
      </c>
      <c r="X5529" s="35" t="s">
        <v>753</v>
      </c>
      <c r="Y5529" s="35" t="s">
        <v>754</v>
      </c>
      <c r="Z5529" s="35" t="str">
        <f t="shared" si="1144"/>
        <v/>
      </c>
      <c r="AA5529" s="35" t="e">
        <f t="shared" si="1145"/>
        <v>#VALUE!</v>
      </c>
      <c r="AB5529" s="35" t="str">
        <f t="shared" si="1146"/>
        <v>{keyword:}</v>
      </c>
      <c r="AC5529" s="107" t="e">
        <f t="shared" si="1147"/>
        <v>#VALUE!</v>
      </c>
      <c r="AK5529" t="s">
        <v>577</v>
      </c>
    </row>
    <row r="5530" spans="1:37" ht="15" x14ac:dyDescent="0.25">
      <c r="A5530" s="35">
        <f t="shared" si="1139"/>
        <v>0</v>
      </c>
      <c r="C5530" s="35" t="str">
        <f t="shared" si="1140"/>
        <v/>
      </c>
      <c r="K5530" t="s">
        <v>577</v>
      </c>
      <c r="O5530" s="35" t="str">
        <f t="shared" si="1141"/>
        <v>?utm_source=yandex&amp;utm_medium=cpc&amp;utm_campaign=&amp;utm_content=&amp;utm_term={keyword}&amp;utm_device={device_type}</v>
      </c>
      <c r="P5530" s="35" t="str">
        <f t="shared" si="1138"/>
        <v/>
      </c>
      <c r="T5530" s="8" t="s">
        <v>751</v>
      </c>
      <c r="U5530" s="8" t="str">
        <f t="shared" si="1142"/>
        <v>,</v>
      </c>
      <c r="W5530" s="35" t="str">
        <f t="shared" si="1143"/>
        <v/>
      </c>
      <c r="X5530" s="35" t="s">
        <v>753</v>
      </c>
      <c r="Y5530" s="35" t="s">
        <v>754</v>
      </c>
      <c r="Z5530" s="35" t="str">
        <f t="shared" si="1144"/>
        <v/>
      </c>
      <c r="AA5530" s="35" t="e">
        <f t="shared" si="1145"/>
        <v>#VALUE!</v>
      </c>
      <c r="AB5530" s="35" t="str">
        <f t="shared" si="1146"/>
        <v>{keyword:}</v>
      </c>
      <c r="AC5530" s="107" t="e">
        <f t="shared" si="1147"/>
        <v>#VALUE!</v>
      </c>
      <c r="AK5530" t="s">
        <v>577</v>
      </c>
    </row>
    <row r="5531" spans="1:37" ht="15" customHeight="1" x14ac:dyDescent="0.25">
      <c r="A5531" s="35">
        <f t="shared" si="1139"/>
        <v>0</v>
      </c>
      <c r="C5531" s="35" t="str">
        <f t="shared" si="1140"/>
        <v/>
      </c>
      <c r="K5531" t="s">
        <v>577</v>
      </c>
      <c r="O5531" s="35" t="str">
        <f t="shared" si="1141"/>
        <v>?utm_source=yandex&amp;utm_medium=cpc&amp;utm_campaign=&amp;utm_content=&amp;utm_term={keyword}&amp;utm_device={device_type}</v>
      </c>
      <c r="P5531" s="35" t="str">
        <f t="shared" si="1138"/>
        <v/>
      </c>
      <c r="T5531" s="8" t="s">
        <v>751</v>
      </c>
      <c r="U5531" s="8" t="str">
        <f t="shared" si="1142"/>
        <v>,</v>
      </c>
      <c r="W5531" s="35" t="str">
        <f t="shared" si="1143"/>
        <v/>
      </c>
      <c r="X5531" s="35" t="s">
        <v>753</v>
      </c>
      <c r="Y5531" s="35" t="s">
        <v>754</v>
      </c>
      <c r="Z5531" s="35" t="str">
        <f t="shared" si="1144"/>
        <v/>
      </c>
      <c r="AA5531" s="35" t="e">
        <f t="shared" si="1145"/>
        <v>#VALUE!</v>
      </c>
      <c r="AB5531" s="35" t="str">
        <f t="shared" si="1146"/>
        <v>{keyword:}</v>
      </c>
      <c r="AC5531" s="107" t="e">
        <f t="shared" si="1147"/>
        <v>#VALUE!</v>
      </c>
      <c r="AK5531" t="s">
        <v>577</v>
      </c>
    </row>
    <row r="5532" spans="1:37" ht="15" x14ac:dyDescent="0.25">
      <c r="A5532" s="35">
        <f t="shared" si="1139"/>
        <v>0</v>
      </c>
      <c r="C5532" s="35" t="str">
        <f t="shared" si="1140"/>
        <v/>
      </c>
      <c r="K5532" t="s">
        <v>577</v>
      </c>
      <c r="O5532" s="35" t="str">
        <f t="shared" si="1141"/>
        <v>?utm_source=yandex&amp;utm_medium=cpc&amp;utm_campaign=&amp;utm_content=&amp;utm_term={keyword}&amp;utm_device={device_type}</v>
      </c>
      <c r="P5532" s="35" t="str">
        <f t="shared" si="1138"/>
        <v/>
      </c>
      <c r="T5532" s="8" t="s">
        <v>751</v>
      </c>
      <c r="U5532" s="8" t="str">
        <f t="shared" si="1142"/>
        <v>,</v>
      </c>
      <c r="W5532" s="35" t="str">
        <f t="shared" si="1143"/>
        <v/>
      </c>
      <c r="X5532" s="35" t="s">
        <v>753</v>
      </c>
      <c r="Y5532" s="35" t="s">
        <v>754</v>
      </c>
      <c r="Z5532" s="35" t="str">
        <f t="shared" si="1144"/>
        <v/>
      </c>
      <c r="AA5532" s="35" t="e">
        <f t="shared" si="1145"/>
        <v>#VALUE!</v>
      </c>
      <c r="AB5532" s="35" t="str">
        <f t="shared" si="1146"/>
        <v>{keyword:}</v>
      </c>
      <c r="AC5532" s="107" t="e">
        <f t="shared" si="1147"/>
        <v>#VALUE!</v>
      </c>
      <c r="AK5532" t="s">
        <v>577</v>
      </c>
    </row>
    <row r="5533" spans="1:37" ht="15" customHeight="1" x14ac:dyDescent="0.25">
      <c r="A5533" s="35">
        <f t="shared" si="1139"/>
        <v>0</v>
      </c>
      <c r="C5533" s="35" t="str">
        <f t="shared" si="1140"/>
        <v/>
      </c>
      <c r="K5533" t="s">
        <v>577</v>
      </c>
      <c r="O5533" s="35" t="str">
        <f t="shared" si="1141"/>
        <v>?utm_source=yandex&amp;utm_medium=cpc&amp;utm_campaign=&amp;utm_content=&amp;utm_term={keyword}&amp;utm_device={device_type}</v>
      </c>
      <c r="P5533" s="35" t="str">
        <f t="shared" si="1138"/>
        <v/>
      </c>
      <c r="T5533" s="8" t="s">
        <v>751</v>
      </c>
      <c r="U5533" s="8" t="str">
        <f t="shared" si="1142"/>
        <v>,</v>
      </c>
      <c r="W5533" s="35" t="str">
        <f t="shared" si="1143"/>
        <v/>
      </c>
      <c r="X5533" s="35" t="s">
        <v>753</v>
      </c>
      <c r="Y5533" s="35" t="s">
        <v>754</v>
      </c>
      <c r="Z5533" s="35" t="str">
        <f t="shared" si="1144"/>
        <v/>
      </c>
      <c r="AA5533" s="35" t="e">
        <f t="shared" si="1145"/>
        <v>#VALUE!</v>
      </c>
      <c r="AB5533" s="35" t="str">
        <f t="shared" si="1146"/>
        <v>{keyword:}</v>
      </c>
      <c r="AC5533" s="107" t="e">
        <f t="shared" si="1147"/>
        <v>#VALUE!</v>
      </c>
      <c r="AK5533" t="s">
        <v>577</v>
      </c>
    </row>
    <row r="5534" spans="1:37" ht="15" x14ac:dyDescent="0.25">
      <c r="A5534" s="35">
        <f t="shared" si="1139"/>
        <v>0</v>
      </c>
      <c r="C5534" s="35" t="str">
        <f t="shared" si="1140"/>
        <v/>
      </c>
      <c r="K5534" t="s">
        <v>577</v>
      </c>
      <c r="O5534" s="35" t="str">
        <f t="shared" si="1141"/>
        <v>?utm_source=yandex&amp;utm_medium=cpc&amp;utm_campaign=&amp;utm_content=&amp;utm_term={keyword}&amp;utm_device={device_type}</v>
      </c>
      <c r="P5534" s="35" t="str">
        <f t="shared" si="1138"/>
        <v/>
      </c>
      <c r="T5534" s="8" t="s">
        <v>751</v>
      </c>
      <c r="U5534" s="8" t="str">
        <f t="shared" si="1142"/>
        <v>,</v>
      </c>
      <c r="W5534" s="35" t="str">
        <f t="shared" si="1143"/>
        <v/>
      </c>
      <c r="X5534" s="35" t="s">
        <v>753</v>
      </c>
      <c r="Y5534" s="35" t="s">
        <v>754</v>
      </c>
      <c r="Z5534" s="35" t="str">
        <f t="shared" si="1144"/>
        <v/>
      </c>
      <c r="AA5534" s="35" t="e">
        <f t="shared" si="1145"/>
        <v>#VALUE!</v>
      </c>
      <c r="AB5534" s="35" t="str">
        <f t="shared" si="1146"/>
        <v>{keyword:}</v>
      </c>
      <c r="AC5534" s="107" t="e">
        <f t="shared" si="1147"/>
        <v>#VALUE!</v>
      </c>
      <c r="AK5534" t="s">
        <v>577</v>
      </c>
    </row>
    <row r="5535" spans="1:37" ht="15" customHeight="1" x14ac:dyDescent="0.25">
      <c r="A5535" s="35">
        <f t="shared" si="1139"/>
        <v>0</v>
      </c>
      <c r="C5535" s="35" t="str">
        <f t="shared" si="1140"/>
        <v/>
      </c>
      <c r="K5535" t="s">
        <v>577</v>
      </c>
      <c r="O5535" s="35" t="str">
        <f t="shared" si="1141"/>
        <v>?utm_source=yandex&amp;utm_medium=cpc&amp;utm_campaign=&amp;utm_content=&amp;utm_term={keyword}&amp;utm_device={device_type}</v>
      </c>
      <c r="P5535" s="35" t="str">
        <f t="shared" si="1138"/>
        <v/>
      </c>
      <c r="T5535" s="8" t="s">
        <v>751</v>
      </c>
      <c r="U5535" s="8" t="str">
        <f t="shared" si="1142"/>
        <v>,</v>
      </c>
      <c r="W5535" s="35" t="str">
        <f t="shared" si="1143"/>
        <v/>
      </c>
      <c r="X5535" s="35" t="s">
        <v>753</v>
      </c>
      <c r="Y5535" s="35" t="s">
        <v>754</v>
      </c>
      <c r="Z5535" s="35" t="str">
        <f t="shared" si="1144"/>
        <v/>
      </c>
      <c r="AA5535" s="35" t="e">
        <f t="shared" si="1145"/>
        <v>#VALUE!</v>
      </c>
      <c r="AB5535" s="35" t="str">
        <f t="shared" si="1146"/>
        <v>{keyword:}</v>
      </c>
      <c r="AC5535" s="107" t="e">
        <f t="shared" si="1147"/>
        <v>#VALUE!</v>
      </c>
      <c r="AK5535" t="s">
        <v>577</v>
      </c>
    </row>
    <row r="5536" spans="1:37" ht="15" x14ac:dyDescent="0.25">
      <c r="A5536" s="35">
        <f t="shared" si="1139"/>
        <v>0</v>
      </c>
      <c r="C5536" s="35" t="str">
        <f t="shared" si="1140"/>
        <v/>
      </c>
      <c r="K5536" t="s">
        <v>577</v>
      </c>
      <c r="O5536" s="35" t="str">
        <f t="shared" si="1141"/>
        <v>?utm_source=yandex&amp;utm_medium=cpc&amp;utm_campaign=&amp;utm_content=&amp;utm_term={keyword}&amp;utm_device={device_type}</v>
      </c>
      <c r="P5536" s="35" t="str">
        <f t="shared" si="1138"/>
        <v/>
      </c>
      <c r="T5536" s="8" t="s">
        <v>751</v>
      </c>
      <c r="U5536" s="8" t="str">
        <f t="shared" si="1142"/>
        <v>,</v>
      </c>
      <c r="W5536" s="35" t="str">
        <f t="shared" si="1143"/>
        <v/>
      </c>
      <c r="X5536" s="35" t="s">
        <v>753</v>
      </c>
      <c r="Y5536" s="35" t="s">
        <v>754</v>
      </c>
      <c r="Z5536" s="35" t="str">
        <f t="shared" si="1144"/>
        <v/>
      </c>
      <c r="AA5536" s="35" t="e">
        <f t="shared" si="1145"/>
        <v>#VALUE!</v>
      </c>
      <c r="AB5536" s="35" t="str">
        <f t="shared" si="1146"/>
        <v>{keyword:}</v>
      </c>
      <c r="AC5536" s="107" t="e">
        <f t="shared" si="1147"/>
        <v>#VALUE!</v>
      </c>
      <c r="AK5536" t="s">
        <v>577</v>
      </c>
    </row>
    <row r="5537" spans="1:37" ht="15" customHeight="1" x14ac:dyDescent="0.25">
      <c r="A5537" s="35">
        <f t="shared" si="1139"/>
        <v>0</v>
      </c>
      <c r="C5537" s="35" t="str">
        <f t="shared" si="1140"/>
        <v/>
      </c>
      <c r="K5537" t="s">
        <v>577</v>
      </c>
      <c r="O5537" s="35" t="str">
        <f t="shared" si="1141"/>
        <v>?utm_source=yandex&amp;utm_medium=cpc&amp;utm_campaign=&amp;utm_content=&amp;utm_term={keyword}&amp;utm_device={device_type}</v>
      </c>
      <c r="P5537" s="35" t="str">
        <f t="shared" si="1138"/>
        <v/>
      </c>
      <c r="T5537" s="8" t="s">
        <v>751</v>
      </c>
      <c r="U5537" s="8" t="str">
        <f t="shared" si="1142"/>
        <v>,</v>
      </c>
      <c r="W5537" s="35" t="str">
        <f t="shared" si="1143"/>
        <v/>
      </c>
      <c r="X5537" s="35" t="s">
        <v>753</v>
      </c>
      <c r="Y5537" s="35" t="s">
        <v>754</v>
      </c>
      <c r="Z5537" s="35" t="str">
        <f t="shared" si="1144"/>
        <v/>
      </c>
      <c r="AA5537" s="35" t="e">
        <f t="shared" si="1145"/>
        <v>#VALUE!</v>
      </c>
      <c r="AB5537" s="35" t="str">
        <f t="shared" si="1146"/>
        <v>{keyword:}</v>
      </c>
      <c r="AC5537" s="107" t="e">
        <f t="shared" si="1147"/>
        <v>#VALUE!</v>
      </c>
      <c r="AK5537" t="s">
        <v>577</v>
      </c>
    </row>
    <row r="5538" spans="1:37" ht="15" x14ac:dyDescent="0.25">
      <c r="A5538" s="35">
        <f t="shared" si="1139"/>
        <v>0</v>
      </c>
      <c r="C5538" s="35" t="str">
        <f t="shared" si="1140"/>
        <v/>
      </c>
      <c r="K5538" t="s">
        <v>577</v>
      </c>
      <c r="O5538" s="35" t="str">
        <f t="shared" si="1141"/>
        <v>?utm_source=yandex&amp;utm_medium=cpc&amp;utm_campaign=&amp;utm_content=&amp;utm_term={keyword}&amp;utm_device={device_type}</v>
      </c>
      <c r="P5538" s="35" t="str">
        <f t="shared" si="1138"/>
        <v/>
      </c>
      <c r="T5538" s="8" t="s">
        <v>751</v>
      </c>
      <c r="U5538" s="8" t="str">
        <f t="shared" si="1142"/>
        <v>,</v>
      </c>
      <c r="W5538" s="35" t="str">
        <f t="shared" si="1143"/>
        <v/>
      </c>
      <c r="X5538" s="35" t="s">
        <v>753</v>
      </c>
      <c r="Y5538" s="35" t="s">
        <v>754</v>
      </c>
      <c r="Z5538" s="35" t="str">
        <f t="shared" si="1144"/>
        <v/>
      </c>
      <c r="AA5538" s="35" t="e">
        <f t="shared" si="1145"/>
        <v>#VALUE!</v>
      </c>
      <c r="AB5538" s="35" t="str">
        <f t="shared" si="1146"/>
        <v>{keyword:}</v>
      </c>
      <c r="AC5538" s="107" t="e">
        <f t="shared" si="1147"/>
        <v>#VALUE!</v>
      </c>
      <c r="AK5538" t="s">
        <v>577</v>
      </c>
    </row>
    <row r="5539" spans="1:37" ht="15" customHeight="1" x14ac:dyDescent="0.25">
      <c r="A5539" s="35">
        <f t="shared" si="1139"/>
        <v>0</v>
      </c>
      <c r="C5539" s="35" t="str">
        <f t="shared" si="1140"/>
        <v/>
      </c>
      <c r="K5539" t="s">
        <v>577</v>
      </c>
      <c r="O5539" s="35" t="str">
        <f t="shared" si="1141"/>
        <v>?utm_source=yandex&amp;utm_medium=cpc&amp;utm_campaign=&amp;utm_content=&amp;utm_term={keyword}&amp;utm_device={device_type}</v>
      </c>
      <c r="P5539" s="35" t="str">
        <f t="shared" si="1138"/>
        <v/>
      </c>
      <c r="T5539" s="8" t="s">
        <v>751</v>
      </c>
      <c r="U5539" s="8" t="str">
        <f t="shared" si="1142"/>
        <v>,</v>
      </c>
      <c r="W5539" s="35" t="str">
        <f t="shared" si="1143"/>
        <v/>
      </c>
      <c r="X5539" s="35" t="s">
        <v>753</v>
      </c>
      <c r="Y5539" s="35" t="s">
        <v>754</v>
      </c>
      <c r="Z5539" s="35" t="str">
        <f t="shared" si="1144"/>
        <v/>
      </c>
      <c r="AA5539" s="35" t="e">
        <f t="shared" si="1145"/>
        <v>#VALUE!</v>
      </c>
      <c r="AB5539" s="35" t="str">
        <f t="shared" si="1146"/>
        <v>{keyword:}</v>
      </c>
      <c r="AC5539" s="107" t="e">
        <f t="shared" si="1147"/>
        <v>#VALUE!</v>
      </c>
      <c r="AK5539" t="s">
        <v>577</v>
      </c>
    </row>
    <row r="5540" spans="1:37" ht="15" x14ac:dyDescent="0.25">
      <c r="A5540" s="35">
        <f t="shared" si="1139"/>
        <v>0</v>
      </c>
      <c r="C5540" s="35" t="str">
        <f t="shared" si="1140"/>
        <v/>
      </c>
      <c r="K5540" t="s">
        <v>577</v>
      </c>
      <c r="O5540" s="35" t="str">
        <f t="shared" si="1141"/>
        <v>?utm_source=yandex&amp;utm_medium=cpc&amp;utm_campaign=&amp;utm_content=&amp;utm_term={keyword}&amp;utm_device={device_type}</v>
      </c>
      <c r="P5540" s="35" t="str">
        <f t="shared" si="1138"/>
        <v/>
      </c>
      <c r="T5540" s="8" t="s">
        <v>751</v>
      </c>
      <c r="U5540" s="8" t="str">
        <f t="shared" si="1142"/>
        <v>,</v>
      </c>
      <c r="W5540" s="35" t="str">
        <f t="shared" si="1143"/>
        <v/>
      </c>
      <c r="X5540" s="35" t="s">
        <v>753</v>
      </c>
      <c r="Y5540" s="35" t="s">
        <v>754</v>
      </c>
      <c r="Z5540" s="35" t="str">
        <f t="shared" si="1144"/>
        <v/>
      </c>
      <c r="AA5540" s="35" t="e">
        <f t="shared" si="1145"/>
        <v>#VALUE!</v>
      </c>
      <c r="AB5540" s="35" t="str">
        <f t="shared" si="1146"/>
        <v>{keyword:}</v>
      </c>
      <c r="AC5540" s="107" t="e">
        <f t="shared" si="1147"/>
        <v>#VALUE!</v>
      </c>
      <c r="AK5540" t="s">
        <v>577</v>
      </c>
    </row>
    <row r="5541" spans="1:37" ht="15" customHeight="1" x14ac:dyDescent="0.25">
      <c r="A5541" s="35">
        <f t="shared" si="1139"/>
        <v>0</v>
      </c>
      <c r="C5541" s="35" t="str">
        <f t="shared" si="1140"/>
        <v/>
      </c>
      <c r="K5541" t="s">
        <v>577</v>
      </c>
      <c r="O5541" s="35" t="str">
        <f t="shared" si="1141"/>
        <v>?utm_source=yandex&amp;utm_medium=cpc&amp;utm_campaign=&amp;utm_content=&amp;utm_term={keyword}&amp;utm_device={device_type}</v>
      </c>
      <c r="P5541" s="35" t="str">
        <f t="shared" si="1138"/>
        <v/>
      </c>
      <c r="T5541" s="8" t="s">
        <v>751</v>
      </c>
      <c r="U5541" s="8" t="str">
        <f t="shared" si="1142"/>
        <v>,</v>
      </c>
      <c r="W5541" s="35" t="str">
        <f t="shared" si="1143"/>
        <v/>
      </c>
      <c r="X5541" s="35" t="s">
        <v>753</v>
      </c>
      <c r="Y5541" s="35" t="s">
        <v>754</v>
      </c>
      <c r="Z5541" s="35" t="str">
        <f t="shared" si="1144"/>
        <v/>
      </c>
      <c r="AA5541" s="35" t="e">
        <f t="shared" si="1145"/>
        <v>#VALUE!</v>
      </c>
      <c r="AB5541" s="35" t="str">
        <f t="shared" si="1146"/>
        <v>{keyword:}</v>
      </c>
      <c r="AC5541" s="107" t="e">
        <f t="shared" si="1147"/>
        <v>#VALUE!</v>
      </c>
      <c r="AK5541" t="s">
        <v>577</v>
      </c>
    </row>
    <row r="5542" spans="1:37" ht="15" x14ac:dyDescent="0.25">
      <c r="A5542" s="35">
        <f t="shared" si="1139"/>
        <v>0</v>
      </c>
      <c r="C5542" s="35" t="str">
        <f t="shared" si="1140"/>
        <v/>
      </c>
      <c r="K5542" t="s">
        <v>577</v>
      </c>
      <c r="O5542" s="35" t="str">
        <f t="shared" si="1141"/>
        <v>?utm_source=yandex&amp;utm_medium=cpc&amp;utm_campaign=&amp;utm_content=&amp;utm_term={keyword}&amp;utm_device={device_type}</v>
      </c>
      <c r="P5542" s="35" t="str">
        <f t="shared" si="1138"/>
        <v/>
      </c>
      <c r="T5542" s="8" t="s">
        <v>751</v>
      </c>
      <c r="U5542" s="8" t="str">
        <f t="shared" si="1142"/>
        <v>,</v>
      </c>
      <c r="W5542" s="35" t="str">
        <f t="shared" si="1143"/>
        <v/>
      </c>
      <c r="X5542" s="35" t="s">
        <v>753</v>
      </c>
      <c r="Y5542" s="35" t="s">
        <v>754</v>
      </c>
      <c r="Z5542" s="35" t="str">
        <f t="shared" si="1144"/>
        <v/>
      </c>
      <c r="AA5542" s="35" t="e">
        <f t="shared" si="1145"/>
        <v>#VALUE!</v>
      </c>
      <c r="AB5542" s="35" t="str">
        <f t="shared" si="1146"/>
        <v>{keyword:}</v>
      </c>
      <c r="AC5542" s="107" t="e">
        <f t="shared" si="1147"/>
        <v>#VALUE!</v>
      </c>
      <c r="AK5542" t="s">
        <v>577</v>
      </c>
    </row>
    <row r="5543" spans="1:37" ht="15" customHeight="1" x14ac:dyDescent="0.25">
      <c r="A5543" s="35">
        <f t="shared" si="1139"/>
        <v>0</v>
      </c>
      <c r="C5543" s="35" t="str">
        <f t="shared" si="1140"/>
        <v/>
      </c>
      <c r="K5543" t="s">
        <v>577</v>
      </c>
      <c r="O5543" s="35" t="str">
        <f t="shared" si="1141"/>
        <v>?utm_source=yandex&amp;utm_medium=cpc&amp;utm_campaign=&amp;utm_content=&amp;utm_term={keyword}&amp;utm_device={device_type}</v>
      </c>
      <c r="P5543" s="35" t="str">
        <f t="shared" si="1138"/>
        <v/>
      </c>
      <c r="T5543" s="8" t="s">
        <v>751</v>
      </c>
      <c r="U5543" s="8" t="str">
        <f t="shared" si="1142"/>
        <v>,</v>
      </c>
      <c r="W5543" s="35" t="str">
        <f t="shared" si="1143"/>
        <v/>
      </c>
      <c r="X5543" s="35" t="s">
        <v>753</v>
      </c>
      <c r="Y5543" s="35" t="s">
        <v>754</v>
      </c>
      <c r="Z5543" s="35" t="str">
        <f t="shared" si="1144"/>
        <v/>
      </c>
      <c r="AA5543" s="35" t="e">
        <f t="shared" si="1145"/>
        <v>#VALUE!</v>
      </c>
      <c r="AB5543" s="35" t="str">
        <f t="shared" si="1146"/>
        <v>{keyword:}</v>
      </c>
      <c r="AC5543" s="107" t="e">
        <f t="shared" si="1147"/>
        <v>#VALUE!</v>
      </c>
      <c r="AK5543" t="s">
        <v>577</v>
      </c>
    </row>
    <row r="5544" spans="1:37" ht="15" x14ac:dyDescent="0.25">
      <c r="A5544" s="35">
        <f t="shared" si="1139"/>
        <v>0</v>
      </c>
      <c r="C5544" s="35" t="str">
        <f t="shared" si="1140"/>
        <v/>
      </c>
      <c r="K5544" t="s">
        <v>577</v>
      </c>
      <c r="O5544" s="35" t="str">
        <f t="shared" si="1141"/>
        <v>?utm_source=yandex&amp;utm_medium=cpc&amp;utm_campaign=&amp;utm_content=&amp;utm_term={keyword}&amp;utm_device={device_type}</v>
      </c>
      <c r="P5544" s="35" t="str">
        <f t="shared" si="1138"/>
        <v/>
      </c>
      <c r="T5544" s="8" t="s">
        <v>751</v>
      </c>
      <c r="U5544" s="8" t="str">
        <f t="shared" si="1142"/>
        <v>,</v>
      </c>
      <c r="W5544" s="35" t="str">
        <f t="shared" si="1143"/>
        <v/>
      </c>
      <c r="X5544" s="35" t="s">
        <v>753</v>
      </c>
      <c r="Y5544" s="35" t="s">
        <v>754</v>
      </c>
      <c r="Z5544" s="35" t="str">
        <f t="shared" si="1144"/>
        <v/>
      </c>
      <c r="AA5544" s="35" t="e">
        <f t="shared" si="1145"/>
        <v>#VALUE!</v>
      </c>
      <c r="AB5544" s="35" t="str">
        <f t="shared" si="1146"/>
        <v>{keyword:}</v>
      </c>
      <c r="AC5544" s="107" t="e">
        <f t="shared" si="1147"/>
        <v>#VALUE!</v>
      </c>
      <c r="AK5544" t="s">
        <v>577</v>
      </c>
    </row>
    <row r="5545" spans="1:37" ht="15" customHeight="1" x14ac:dyDescent="0.25">
      <c r="A5545" s="35">
        <f t="shared" si="1139"/>
        <v>0</v>
      </c>
      <c r="C5545" s="35" t="str">
        <f t="shared" si="1140"/>
        <v/>
      </c>
      <c r="K5545" t="s">
        <v>577</v>
      </c>
      <c r="O5545" s="35" t="str">
        <f t="shared" si="1141"/>
        <v>?utm_source=yandex&amp;utm_medium=cpc&amp;utm_campaign=&amp;utm_content=&amp;utm_term={keyword}&amp;utm_device={device_type}</v>
      </c>
      <c r="P5545" s="35" t="str">
        <f t="shared" si="1138"/>
        <v/>
      </c>
      <c r="T5545" s="8" t="s">
        <v>751</v>
      </c>
      <c r="U5545" s="8" t="str">
        <f t="shared" si="1142"/>
        <v>,</v>
      </c>
      <c r="W5545" s="35" t="str">
        <f t="shared" si="1143"/>
        <v/>
      </c>
      <c r="X5545" s="35" t="s">
        <v>753</v>
      </c>
      <c r="Y5545" s="35" t="s">
        <v>754</v>
      </c>
      <c r="Z5545" s="35" t="str">
        <f t="shared" si="1144"/>
        <v/>
      </c>
      <c r="AA5545" s="35" t="e">
        <f t="shared" si="1145"/>
        <v>#VALUE!</v>
      </c>
      <c r="AB5545" s="35" t="str">
        <f t="shared" si="1146"/>
        <v>{keyword:}</v>
      </c>
      <c r="AC5545" s="107" t="e">
        <f t="shared" si="1147"/>
        <v>#VALUE!</v>
      </c>
      <c r="AK5545" t="s">
        <v>577</v>
      </c>
    </row>
    <row r="5546" spans="1:37" ht="15" x14ac:dyDescent="0.25">
      <c r="A5546" s="35">
        <f t="shared" si="1139"/>
        <v>0</v>
      </c>
      <c r="C5546" s="35" t="str">
        <f t="shared" si="1140"/>
        <v/>
      </c>
      <c r="K5546" t="s">
        <v>577</v>
      </c>
      <c r="O5546" s="35" t="str">
        <f t="shared" si="1141"/>
        <v>?utm_source=yandex&amp;utm_medium=cpc&amp;utm_campaign=&amp;utm_content=&amp;utm_term={keyword}&amp;utm_device={device_type}</v>
      </c>
      <c r="P5546" s="35" t="str">
        <f t="shared" si="1138"/>
        <v/>
      </c>
      <c r="T5546" s="8" t="s">
        <v>751</v>
      </c>
      <c r="U5546" s="8" t="str">
        <f t="shared" si="1142"/>
        <v>,</v>
      </c>
      <c r="W5546" s="35" t="str">
        <f t="shared" si="1143"/>
        <v/>
      </c>
      <c r="X5546" s="35" t="s">
        <v>753</v>
      </c>
      <c r="Y5546" s="35" t="s">
        <v>754</v>
      </c>
      <c r="Z5546" s="35" t="str">
        <f t="shared" si="1144"/>
        <v/>
      </c>
      <c r="AA5546" s="35" t="e">
        <f t="shared" si="1145"/>
        <v>#VALUE!</v>
      </c>
      <c r="AB5546" s="35" t="str">
        <f t="shared" si="1146"/>
        <v>{keyword:}</v>
      </c>
      <c r="AC5546" s="107" t="e">
        <f t="shared" si="1147"/>
        <v>#VALUE!</v>
      </c>
      <c r="AK5546" t="s">
        <v>577</v>
      </c>
    </row>
    <row r="5547" spans="1:37" ht="15" customHeight="1" x14ac:dyDescent="0.25">
      <c r="A5547" s="35">
        <f t="shared" si="1139"/>
        <v>0</v>
      </c>
      <c r="C5547" s="35" t="str">
        <f t="shared" si="1140"/>
        <v/>
      </c>
      <c r="K5547" t="s">
        <v>577</v>
      </c>
      <c r="O5547" s="35" t="str">
        <f t="shared" si="1141"/>
        <v>?utm_source=yandex&amp;utm_medium=cpc&amp;utm_campaign=&amp;utm_content=&amp;utm_term={keyword}&amp;utm_device={device_type}</v>
      </c>
      <c r="P5547" s="35" t="str">
        <f t="shared" si="1138"/>
        <v/>
      </c>
      <c r="T5547" s="8" t="s">
        <v>751</v>
      </c>
      <c r="U5547" s="8" t="str">
        <f t="shared" si="1142"/>
        <v>,</v>
      </c>
      <c r="W5547" s="35" t="str">
        <f t="shared" si="1143"/>
        <v/>
      </c>
      <c r="X5547" s="35" t="s">
        <v>753</v>
      </c>
      <c r="Y5547" s="35" t="s">
        <v>754</v>
      </c>
      <c r="Z5547" s="35" t="str">
        <f t="shared" si="1144"/>
        <v/>
      </c>
      <c r="AA5547" s="35" t="e">
        <f t="shared" si="1145"/>
        <v>#VALUE!</v>
      </c>
      <c r="AB5547" s="35" t="str">
        <f t="shared" si="1146"/>
        <v>{keyword:}</v>
      </c>
      <c r="AC5547" s="107" t="e">
        <f t="shared" si="1147"/>
        <v>#VALUE!</v>
      </c>
      <c r="AK5547" t="s">
        <v>577</v>
      </c>
    </row>
    <row r="5548" spans="1:37" ht="15" x14ac:dyDescent="0.25">
      <c r="A5548" s="35">
        <f t="shared" si="1139"/>
        <v>0</v>
      </c>
      <c r="C5548" s="35" t="str">
        <f t="shared" si="1140"/>
        <v/>
      </c>
      <c r="K5548" t="s">
        <v>577</v>
      </c>
      <c r="O5548" s="35" t="str">
        <f t="shared" si="1141"/>
        <v>?utm_source=yandex&amp;utm_medium=cpc&amp;utm_campaign=&amp;utm_content=&amp;utm_term={keyword}&amp;utm_device={device_type}</v>
      </c>
      <c r="P5548" s="35" t="str">
        <f t="shared" si="1138"/>
        <v/>
      </c>
      <c r="T5548" s="8" t="s">
        <v>751</v>
      </c>
      <c r="U5548" s="8" t="str">
        <f t="shared" si="1142"/>
        <v>,</v>
      </c>
      <c r="W5548" s="35" t="str">
        <f t="shared" si="1143"/>
        <v/>
      </c>
      <c r="X5548" s="35" t="s">
        <v>753</v>
      </c>
      <c r="Y5548" s="35" t="s">
        <v>754</v>
      </c>
      <c r="Z5548" s="35" t="str">
        <f t="shared" si="1144"/>
        <v/>
      </c>
      <c r="AA5548" s="35" t="e">
        <f t="shared" si="1145"/>
        <v>#VALUE!</v>
      </c>
      <c r="AB5548" s="35" t="str">
        <f t="shared" si="1146"/>
        <v>{keyword:}</v>
      </c>
      <c r="AC5548" s="107" t="e">
        <f t="shared" si="1147"/>
        <v>#VALUE!</v>
      </c>
      <c r="AK5548" t="s">
        <v>577</v>
      </c>
    </row>
    <row r="5549" spans="1:37" ht="15" customHeight="1" x14ac:dyDescent="0.25">
      <c r="A5549" s="35">
        <f t="shared" si="1139"/>
        <v>0</v>
      </c>
      <c r="C5549" s="35" t="str">
        <f t="shared" si="1140"/>
        <v/>
      </c>
      <c r="K5549" t="s">
        <v>577</v>
      </c>
      <c r="O5549" s="35" t="str">
        <f t="shared" si="1141"/>
        <v>?utm_source=yandex&amp;utm_medium=cpc&amp;utm_campaign=&amp;utm_content=&amp;utm_term={keyword}&amp;utm_device={device_type}</v>
      </c>
      <c r="P5549" s="35" t="str">
        <f t="shared" si="1138"/>
        <v/>
      </c>
      <c r="T5549" s="8" t="s">
        <v>751</v>
      </c>
      <c r="U5549" s="8" t="str">
        <f t="shared" si="1142"/>
        <v>,</v>
      </c>
      <c r="W5549" s="35" t="str">
        <f t="shared" si="1143"/>
        <v/>
      </c>
      <c r="X5549" s="35" t="s">
        <v>753</v>
      </c>
      <c r="Y5549" s="35" t="s">
        <v>754</v>
      </c>
      <c r="Z5549" s="35" t="str">
        <f t="shared" si="1144"/>
        <v/>
      </c>
      <c r="AA5549" s="35" t="e">
        <f t="shared" si="1145"/>
        <v>#VALUE!</v>
      </c>
      <c r="AB5549" s="35" t="str">
        <f t="shared" si="1146"/>
        <v>{keyword:}</v>
      </c>
      <c r="AC5549" s="107" t="e">
        <f t="shared" si="1147"/>
        <v>#VALUE!</v>
      </c>
      <c r="AK5549" t="s">
        <v>577</v>
      </c>
    </row>
    <row r="5550" spans="1:37" ht="15" x14ac:dyDescent="0.25">
      <c r="A5550" s="35">
        <f t="shared" si="1139"/>
        <v>0</v>
      </c>
      <c r="C5550" s="35" t="str">
        <f t="shared" si="1140"/>
        <v/>
      </c>
      <c r="K5550" t="s">
        <v>577</v>
      </c>
      <c r="O5550" s="35" t="str">
        <f t="shared" si="1141"/>
        <v>?utm_source=yandex&amp;utm_medium=cpc&amp;utm_campaign=&amp;utm_content=&amp;utm_term={keyword}&amp;utm_device={device_type}</v>
      </c>
      <c r="P5550" s="35" t="str">
        <f t="shared" si="1138"/>
        <v/>
      </c>
      <c r="T5550" s="8" t="s">
        <v>751</v>
      </c>
      <c r="U5550" s="8" t="str">
        <f t="shared" si="1142"/>
        <v>,</v>
      </c>
      <c r="W5550" s="35" t="str">
        <f t="shared" si="1143"/>
        <v/>
      </c>
      <c r="X5550" s="35" t="s">
        <v>753</v>
      </c>
      <c r="Y5550" s="35" t="s">
        <v>754</v>
      </c>
      <c r="Z5550" s="35" t="str">
        <f t="shared" si="1144"/>
        <v/>
      </c>
      <c r="AA5550" s="35" t="e">
        <f t="shared" si="1145"/>
        <v>#VALUE!</v>
      </c>
      <c r="AB5550" s="35" t="str">
        <f t="shared" si="1146"/>
        <v>{keyword:}</v>
      </c>
      <c r="AC5550" s="107" t="e">
        <f t="shared" si="1147"/>
        <v>#VALUE!</v>
      </c>
      <c r="AK5550" t="s">
        <v>577</v>
      </c>
    </row>
    <row r="5551" spans="1:37" ht="15" customHeight="1" x14ac:dyDescent="0.25">
      <c r="A5551" s="35">
        <f t="shared" si="1139"/>
        <v>0</v>
      </c>
      <c r="C5551" s="35" t="str">
        <f t="shared" si="1140"/>
        <v/>
      </c>
      <c r="K5551" t="s">
        <v>577</v>
      </c>
      <c r="O5551" s="35" t="str">
        <f t="shared" si="1141"/>
        <v>?utm_source=yandex&amp;utm_medium=cpc&amp;utm_campaign=&amp;utm_content=&amp;utm_term={keyword}&amp;utm_device={device_type}</v>
      </c>
      <c r="P5551" s="35" t="str">
        <f t="shared" si="1138"/>
        <v/>
      </c>
      <c r="T5551" s="8" t="s">
        <v>751</v>
      </c>
      <c r="U5551" s="8" t="str">
        <f t="shared" si="1142"/>
        <v>,</v>
      </c>
      <c r="W5551" s="35" t="str">
        <f t="shared" si="1143"/>
        <v/>
      </c>
      <c r="X5551" s="35" t="s">
        <v>753</v>
      </c>
      <c r="Y5551" s="35" t="s">
        <v>754</v>
      </c>
      <c r="Z5551" s="35" t="str">
        <f t="shared" si="1144"/>
        <v/>
      </c>
      <c r="AA5551" s="35" t="e">
        <f t="shared" si="1145"/>
        <v>#VALUE!</v>
      </c>
      <c r="AB5551" s="35" t="str">
        <f t="shared" si="1146"/>
        <v>{keyword:}</v>
      </c>
      <c r="AC5551" s="107" t="e">
        <f t="shared" si="1147"/>
        <v>#VALUE!</v>
      </c>
      <c r="AK5551" t="s">
        <v>577</v>
      </c>
    </row>
    <row r="5552" spans="1:37" ht="15" x14ac:dyDescent="0.25">
      <c r="A5552" s="35">
        <f t="shared" si="1139"/>
        <v>0</v>
      </c>
      <c r="C5552" s="35" t="str">
        <f t="shared" si="1140"/>
        <v/>
      </c>
      <c r="K5552" t="s">
        <v>577</v>
      </c>
      <c r="O5552" s="35" t="str">
        <f t="shared" si="1141"/>
        <v>?utm_source=yandex&amp;utm_medium=cpc&amp;utm_campaign=&amp;utm_content=&amp;utm_term={keyword}&amp;utm_device={device_type}</v>
      </c>
      <c r="P5552" s="35" t="str">
        <f t="shared" si="1138"/>
        <v/>
      </c>
      <c r="T5552" s="8" t="s">
        <v>751</v>
      </c>
      <c r="U5552" s="8" t="str">
        <f t="shared" si="1142"/>
        <v>,</v>
      </c>
      <c r="W5552" s="35" t="str">
        <f t="shared" si="1143"/>
        <v/>
      </c>
      <c r="X5552" s="35" t="s">
        <v>753</v>
      </c>
      <c r="Y5552" s="35" t="s">
        <v>754</v>
      </c>
      <c r="Z5552" s="35" t="str">
        <f t="shared" si="1144"/>
        <v/>
      </c>
      <c r="AA5552" s="35" t="e">
        <f t="shared" si="1145"/>
        <v>#VALUE!</v>
      </c>
      <c r="AB5552" s="35" t="str">
        <f t="shared" si="1146"/>
        <v>{keyword:}</v>
      </c>
      <c r="AC5552" s="107" t="e">
        <f t="shared" si="1147"/>
        <v>#VALUE!</v>
      </c>
      <c r="AK5552" t="s">
        <v>577</v>
      </c>
    </row>
    <row r="5553" spans="1:37" ht="15" customHeight="1" x14ac:dyDescent="0.25">
      <c r="A5553" s="35">
        <f t="shared" si="1139"/>
        <v>0</v>
      </c>
      <c r="C5553" s="35" t="str">
        <f t="shared" si="1140"/>
        <v/>
      </c>
      <c r="K5553" t="s">
        <v>577</v>
      </c>
      <c r="O5553" s="35" t="str">
        <f t="shared" si="1141"/>
        <v>?utm_source=yandex&amp;utm_medium=cpc&amp;utm_campaign=&amp;utm_content=&amp;utm_term={keyword}&amp;utm_device={device_type}</v>
      </c>
      <c r="P5553" s="35" t="str">
        <f t="shared" si="1138"/>
        <v/>
      </c>
      <c r="T5553" s="8" t="s">
        <v>751</v>
      </c>
      <c r="U5553" s="8" t="str">
        <f t="shared" si="1142"/>
        <v>,</v>
      </c>
      <c r="W5553" s="35" t="str">
        <f t="shared" si="1143"/>
        <v/>
      </c>
      <c r="X5553" s="35" t="s">
        <v>753</v>
      </c>
      <c r="Y5553" s="35" t="s">
        <v>754</v>
      </c>
      <c r="Z5553" s="35" t="str">
        <f t="shared" si="1144"/>
        <v/>
      </c>
      <c r="AA5553" s="35" t="e">
        <f t="shared" si="1145"/>
        <v>#VALUE!</v>
      </c>
      <c r="AB5553" s="35" t="str">
        <f t="shared" si="1146"/>
        <v>{keyword:}</v>
      </c>
      <c r="AC5553" s="107" t="e">
        <f t="shared" si="1147"/>
        <v>#VALUE!</v>
      </c>
      <c r="AK5553" t="s">
        <v>577</v>
      </c>
    </row>
    <row r="5554" spans="1:37" ht="15" x14ac:dyDescent="0.25">
      <c r="A5554" s="35">
        <f t="shared" si="1139"/>
        <v>0</v>
      </c>
      <c r="C5554" s="35" t="str">
        <f t="shared" si="1140"/>
        <v/>
      </c>
      <c r="K5554" t="s">
        <v>577</v>
      </c>
      <c r="O5554" s="35" t="str">
        <f t="shared" si="1141"/>
        <v>?utm_source=yandex&amp;utm_medium=cpc&amp;utm_campaign=&amp;utm_content=&amp;utm_term={keyword}&amp;utm_device={device_type}</v>
      </c>
      <c r="P5554" s="35" t="str">
        <f t="shared" si="1138"/>
        <v/>
      </c>
      <c r="T5554" s="8" t="s">
        <v>751</v>
      </c>
      <c r="U5554" s="8" t="str">
        <f t="shared" si="1142"/>
        <v>,</v>
      </c>
      <c r="W5554" s="35" t="str">
        <f t="shared" si="1143"/>
        <v/>
      </c>
      <c r="X5554" s="35" t="s">
        <v>753</v>
      </c>
      <c r="Y5554" s="35" t="s">
        <v>754</v>
      </c>
      <c r="Z5554" s="35" t="str">
        <f t="shared" si="1144"/>
        <v/>
      </c>
      <c r="AA5554" s="35" t="e">
        <f t="shared" si="1145"/>
        <v>#VALUE!</v>
      </c>
      <c r="AB5554" s="35" t="str">
        <f t="shared" si="1146"/>
        <v>{keyword:}</v>
      </c>
      <c r="AC5554" s="107" t="e">
        <f t="shared" si="1147"/>
        <v>#VALUE!</v>
      </c>
      <c r="AK5554" t="s">
        <v>577</v>
      </c>
    </row>
    <row r="5555" spans="1:37" ht="15" customHeight="1" x14ac:dyDescent="0.25">
      <c r="A5555" s="35">
        <f t="shared" si="1139"/>
        <v>0</v>
      </c>
      <c r="C5555" s="35" t="str">
        <f t="shared" si="1140"/>
        <v/>
      </c>
      <c r="K5555" t="s">
        <v>577</v>
      </c>
      <c r="O5555" s="35" t="str">
        <f t="shared" si="1141"/>
        <v>?utm_source=yandex&amp;utm_medium=cpc&amp;utm_campaign=&amp;utm_content=&amp;utm_term={keyword}&amp;utm_device={device_type}</v>
      </c>
      <c r="P5555" s="35" t="str">
        <f t="shared" si="1138"/>
        <v/>
      </c>
      <c r="T5555" s="8" t="s">
        <v>751</v>
      </c>
      <c r="U5555" s="8" t="str">
        <f t="shared" si="1142"/>
        <v>,</v>
      </c>
      <c r="W5555" s="35" t="str">
        <f t="shared" si="1143"/>
        <v/>
      </c>
      <c r="X5555" s="35" t="s">
        <v>753</v>
      </c>
      <c r="Y5555" s="35" t="s">
        <v>754</v>
      </c>
      <c r="Z5555" s="35" t="str">
        <f t="shared" si="1144"/>
        <v/>
      </c>
      <c r="AA5555" s="35" t="e">
        <f t="shared" si="1145"/>
        <v>#VALUE!</v>
      </c>
      <c r="AB5555" s="35" t="str">
        <f t="shared" si="1146"/>
        <v>{keyword:}</v>
      </c>
      <c r="AC5555" s="107" t="e">
        <f t="shared" si="1147"/>
        <v>#VALUE!</v>
      </c>
      <c r="AK5555" t="s">
        <v>577</v>
      </c>
    </row>
    <row r="5556" spans="1:37" ht="15" x14ac:dyDescent="0.25">
      <c r="A5556" s="35">
        <f t="shared" si="1139"/>
        <v>0</v>
      </c>
      <c r="C5556" s="35" t="str">
        <f t="shared" si="1140"/>
        <v/>
      </c>
      <c r="K5556" t="s">
        <v>577</v>
      </c>
      <c r="O5556" s="35" t="str">
        <f t="shared" si="1141"/>
        <v>?utm_source=yandex&amp;utm_medium=cpc&amp;utm_campaign=&amp;utm_content=&amp;utm_term={keyword}&amp;utm_device={device_type}</v>
      </c>
      <c r="P5556" s="35" t="str">
        <f t="shared" si="1138"/>
        <v/>
      </c>
      <c r="T5556" s="8" t="s">
        <v>751</v>
      </c>
      <c r="U5556" s="8" t="str">
        <f t="shared" si="1142"/>
        <v>,</v>
      </c>
      <c r="W5556" s="35" t="str">
        <f t="shared" si="1143"/>
        <v/>
      </c>
      <c r="X5556" s="35" t="s">
        <v>753</v>
      </c>
      <c r="Y5556" s="35" t="s">
        <v>754</v>
      </c>
      <c r="Z5556" s="35" t="str">
        <f t="shared" si="1144"/>
        <v/>
      </c>
      <c r="AA5556" s="35" t="e">
        <f t="shared" si="1145"/>
        <v>#VALUE!</v>
      </c>
      <c r="AB5556" s="35" t="str">
        <f t="shared" si="1146"/>
        <v>{keyword:}</v>
      </c>
      <c r="AC5556" s="107" t="e">
        <f t="shared" si="1147"/>
        <v>#VALUE!</v>
      </c>
      <c r="AK5556" t="s">
        <v>577</v>
      </c>
    </row>
    <row r="5557" spans="1:37" ht="15" customHeight="1" x14ac:dyDescent="0.25">
      <c r="A5557" s="35">
        <f t="shared" si="1139"/>
        <v>0</v>
      </c>
      <c r="C5557" s="35" t="str">
        <f t="shared" si="1140"/>
        <v/>
      </c>
      <c r="K5557" t="s">
        <v>577</v>
      </c>
      <c r="O5557" s="35" t="str">
        <f t="shared" si="1141"/>
        <v>?utm_source=yandex&amp;utm_medium=cpc&amp;utm_campaign=&amp;utm_content=&amp;utm_term={keyword}&amp;utm_device={device_type}</v>
      </c>
      <c r="P5557" s="35" t="str">
        <f t="shared" si="1138"/>
        <v/>
      </c>
      <c r="T5557" s="8" t="s">
        <v>751</v>
      </c>
      <c r="U5557" s="8" t="str">
        <f t="shared" si="1142"/>
        <v>,</v>
      </c>
      <c r="W5557" s="35" t="str">
        <f t="shared" si="1143"/>
        <v/>
      </c>
      <c r="X5557" s="35" t="s">
        <v>753</v>
      </c>
      <c r="Y5557" s="35" t="s">
        <v>754</v>
      </c>
      <c r="Z5557" s="35" t="str">
        <f t="shared" si="1144"/>
        <v/>
      </c>
      <c r="AA5557" s="35" t="e">
        <f t="shared" si="1145"/>
        <v>#VALUE!</v>
      </c>
      <c r="AB5557" s="35" t="str">
        <f t="shared" si="1146"/>
        <v>{keyword:}</v>
      </c>
      <c r="AC5557" s="107" t="e">
        <f t="shared" si="1147"/>
        <v>#VALUE!</v>
      </c>
      <c r="AK5557" t="s">
        <v>577</v>
      </c>
    </row>
    <row r="5558" spans="1:37" ht="15" x14ac:dyDescent="0.25">
      <c r="A5558" s="35">
        <f t="shared" si="1139"/>
        <v>0</v>
      </c>
      <c r="C5558" s="35" t="str">
        <f t="shared" si="1140"/>
        <v/>
      </c>
      <c r="K5558" t="s">
        <v>577</v>
      </c>
      <c r="O5558" s="35" t="str">
        <f t="shared" si="1141"/>
        <v>?utm_source=yandex&amp;utm_medium=cpc&amp;utm_campaign=&amp;utm_content=&amp;utm_term={keyword}&amp;utm_device={device_type}</v>
      </c>
      <c r="P5558" s="35" t="str">
        <f t="shared" si="1138"/>
        <v/>
      </c>
      <c r="T5558" s="8" t="s">
        <v>751</v>
      </c>
      <c r="U5558" s="8" t="str">
        <f t="shared" si="1142"/>
        <v>,</v>
      </c>
      <c r="W5558" s="35" t="str">
        <f t="shared" si="1143"/>
        <v/>
      </c>
      <c r="X5558" s="35" t="s">
        <v>753</v>
      </c>
      <c r="Y5558" s="35" t="s">
        <v>754</v>
      </c>
      <c r="Z5558" s="35" t="str">
        <f t="shared" si="1144"/>
        <v/>
      </c>
      <c r="AA5558" s="35" t="e">
        <f t="shared" si="1145"/>
        <v>#VALUE!</v>
      </c>
      <c r="AB5558" s="35" t="str">
        <f t="shared" si="1146"/>
        <v>{keyword:}</v>
      </c>
      <c r="AC5558" s="107" t="e">
        <f t="shared" si="1147"/>
        <v>#VALUE!</v>
      </c>
      <c r="AK5558" t="s">
        <v>577</v>
      </c>
    </row>
    <row r="5559" spans="1:37" ht="15" customHeight="1" x14ac:dyDescent="0.25">
      <c r="A5559" s="35">
        <f t="shared" si="1139"/>
        <v>0</v>
      </c>
      <c r="C5559" s="35" t="str">
        <f t="shared" si="1140"/>
        <v/>
      </c>
      <c r="K5559" t="s">
        <v>577</v>
      </c>
      <c r="O5559" s="35" t="str">
        <f t="shared" si="1141"/>
        <v>?utm_source=yandex&amp;utm_medium=cpc&amp;utm_campaign=&amp;utm_content=&amp;utm_term={keyword}&amp;utm_device={device_type}</v>
      </c>
      <c r="P5559" s="35" t="str">
        <f t="shared" si="1138"/>
        <v/>
      </c>
      <c r="T5559" s="8" t="s">
        <v>751</v>
      </c>
      <c r="U5559" s="8" t="str">
        <f t="shared" si="1142"/>
        <v>,</v>
      </c>
      <c r="W5559" s="35" t="str">
        <f t="shared" si="1143"/>
        <v/>
      </c>
      <c r="X5559" s="35" t="s">
        <v>753</v>
      </c>
      <c r="Y5559" s="35" t="s">
        <v>754</v>
      </c>
      <c r="Z5559" s="35" t="str">
        <f t="shared" si="1144"/>
        <v/>
      </c>
      <c r="AA5559" s="35" t="e">
        <f t="shared" si="1145"/>
        <v>#VALUE!</v>
      </c>
      <c r="AB5559" s="35" t="str">
        <f t="shared" si="1146"/>
        <v>{keyword:}</v>
      </c>
      <c r="AC5559" s="107" t="e">
        <f t="shared" si="1147"/>
        <v>#VALUE!</v>
      </c>
      <c r="AK5559" t="s">
        <v>577</v>
      </c>
    </row>
    <row r="5560" spans="1:37" ht="15" x14ac:dyDescent="0.25">
      <c r="A5560" s="35">
        <f t="shared" si="1139"/>
        <v>0</v>
      </c>
      <c r="C5560" s="35" t="str">
        <f t="shared" si="1140"/>
        <v/>
      </c>
      <c r="K5560" t="s">
        <v>577</v>
      </c>
      <c r="O5560" s="35" t="str">
        <f t="shared" si="1141"/>
        <v>?utm_source=yandex&amp;utm_medium=cpc&amp;utm_campaign=&amp;utm_content=&amp;utm_term={keyword}&amp;utm_device={device_type}</v>
      </c>
      <c r="P5560" s="35" t="str">
        <f t="shared" si="1138"/>
        <v/>
      </c>
      <c r="T5560" s="8" t="s">
        <v>751</v>
      </c>
      <c r="U5560" s="8" t="str">
        <f t="shared" si="1142"/>
        <v>,</v>
      </c>
      <c r="W5560" s="35" t="str">
        <f t="shared" si="1143"/>
        <v/>
      </c>
      <c r="X5560" s="35" t="s">
        <v>753</v>
      </c>
      <c r="Y5560" s="35" t="s">
        <v>754</v>
      </c>
      <c r="Z5560" s="35" t="str">
        <f t="shared" si="1144"/>
        <v/>
      </c>
      <c r="AA5560" s="35" t="e">
        <f t="shared" si="1145"/>
        <v>#VALUE!</v>
      </c>
      <c r="AB5560" s="35" t="str">
        <f t="shared" si="1146"/>
        <v>{keyword:}</v>
      </c>
      <c r="AC5560" s="107" t="e">
        <f t="shared" si="1147"/>
        <v>#VALUE!</v>
      </c>
      <c r="AK5560" t="s">
        <v>577</v>
      </c>
    </row>
    <row r="5561" spans="1:37" ht="15" customHeight="1" x14ac:dyDescent="0.25">
      <c r="A5561" s="35">
        <f t="shared" si="1139"/>
        <v>0</v>
      </c>
      <c r="C5561" s="35" t="str">
        <f t="shared" si="1140"/>
        <v/>
      </c>
      <c r="K5561" t="s">
        <v>577</v>
      </c>
      <c r="O5561" s="35" t="str">
        <f t="shared" si="1141"/>
        <v>?utm_source=yandex&amp;utm_medium=cpc&amp;utm_campaign=&amp;utm_content=&amp;utm_term={keyword}&amp;utm_device={device_type}</v>
      </c>
      <c r="P5561" s="35" t="str">
        <f t="shared" si="1138"/>
        <v/>
      </c>
      <c r="T5561" s="8" t="s">
        <v>751</v>
      </c>
      <c r="U5561" s="8" t="str">
        <f t="shared" si="1142"/>
        <v>,</v>
      </c>
      <c r="W5561" s="35" t="str">
        <f t="shared" si="1143"/>
        <v/>
      </c>
      <c r="X5561" s="35" t="s">
        <v>753</v>
      </c>
      <c r="Y5561" s="35" t="s">
        <v>754</v>
      </c>
      <c r="Z5561" s="35" t="str">
        <f t="shared" si="1144"/>
        <v/>
      </c>
      <c r="AA5561" s="35" t="e">
        <f t="shared" si="1145"/>
        <v>#VALUE!</v>
      </c>
      <c r="AB5561" s="35" t="str">
        <f t="shared" si="1146"/>
        <v>{keyword:}</v>
      </c>
      <c r="AC5561" s="107" t="e">
        <f t="shared" si="1147"/>
        <v>#VALUE!</v>
      </c>
      <c r="AK5561" t="s">
        <v>577</v>
      </c>
    </row>
    <row r="5562" spans="1:37" ht="15" x14ac:dyDescent="0.25">
      <c r="A5562" s="35">
        <f t="shared" si="1139"/>
        <v>0</v>
      </c>
      <c r="C5562" s="35" t="str">
        <f t="shared" si="1140"/>
        <v/>
      </c>
      <c r="K5562" t="s">
        <v>577</v>
      </c>
      <c r="O5562" s="35" t="str">
        <f t="shared" si="1141"/>
        <v>?utm_source=yandex&amp;utm_medium=cpc&amp;utm_campaign=&amp;utm_content=&amp;utm_term={keyword}&amp;utm_device={device_type}</v>
      </c>
      <c r="P5562" s="35" t="str">
        <f t="shared" si="1138"/>
        <v/>
      </c>
      <c r="T5562" s="8" t="s">
        <v>751</v>
      </c>
      <c r="U5562" s="8" t="str">
        <f t="shared" si="1142"/>
        <v>,</v>
      </c>
      <c r="W5562" s="35" t="str">
        <f t="shared" si="1143"/>
        <v/>
      </c>
      <c r="X5562" s="35" t="s">
        <v>753</v>
      </c>
      <c r="Y5562" s="35" t="s">
        <v>754</v>
      </c>
      <c r="Z5562" s="35" t="str">
        <f t="shared" si="1144"/>
        <v/>
      </c>
      <c r="AA5562" s="35" t="e">
        <f t="shared" si="1145"/>
        <v>#VALUE!</v>
      </c>
      <c r="AB5562" s="35" t="str">
        <f t="shared" si="1146"/>
        <v>{keyword:}</v>
      </c>
      <c r="AC5562" s="107" t="e">
        <f t="shared" si="1147"/>
        <v>#VALUE!</v>
      </c>
      <c r="AK5562" t="s">
        <v>577</v>
      </c>
    </row>
    <row r="5563" spans="1:37" ht="15" customHeight="1" x14ac:dyDescent="0.25">
      <c r="A5563" s="35">
        <f t="shared" si="1139"/>
        <v>0</v>
      </c>
      <c r="C5563" s="35" t="str">
        <f t="shared" si="1140"/>
        <v/>
      </c>
      <c r="K5563" t="s">
        <v>577</v>
      </c>
      <c r="O5563" s="35" t="str">
        <f t="shared" si="1141"/>
        <v>?utm_source=yandex&amp;utm_medium=cpc&amp;utm_campaign=&amp;utm_content=&amp;utm_term={keyword}&amp;utm_device={device_type}</v>
      </c>
      <c r="P5563" s="35" t="str">
        <f t="shared" si="1138"/>
        <v/>
      </c>
      <c r="T5563" s="8" t="s">
        <v>751</v>
      </c>
      <c r="U5563" s="8" t="str">
        <f t="shared" si="1142"/>
        <v>,</v>
      </c>
      <c r="W5563" s="35" t="str">
        <f t="shared" si="1143"/>
        <v/>
      </c>
      <c r="X5563" s="35" t="s">
        <v>753</v>
      </c>
      <c r="Y5563" s="35" t="s">
        <v>754</v>
      </c>
      <c r="Z5563" s="35" t="str">
        <f t="shared" si="1144"/>
        <v/>
      </c>
      <c r="AA5563" s="35" t="e">
        <f t="shared" si="1145"/>
        <v>#VALUE!</v>
      </c>
      <c r="AB5563" s="35" t="str">
        <f t="shared" si="1146"/>
        <v>{keyword:}</v>
      </c>
      <c r="AC5563" s="107" t="e">
        <f t="shared" si="1147"/>
        <v>#VALUE!</v>
      </c>
      <c r="AK5563" t="s">
        <v>577</v>
      </c>
    </row>
    <row r="5564" spans="1:37" ht="15" x14ac:dyDescent="0.25">
      <c r="A5564" s="35">
        <f t="shared" si="1139"/>
        <v>0</v>
      </c>
      <c r="C5564" s="35" t="str">
        <f t="shared" si="1140"/>
        <v/>
      </c>
      <c r="K5564" t="s">
        <v>577</v>
      </c>
      <c r="O5564" s="35" t="str">
        <f t="shared" si="1141"/>
        <v>?utm_source=yandex&amp;utm_medium=cpc&amp;utm_campaign=&amp;utm_content=&amp;utm_term={keyword}&amp;utm_device={device_type}</v>
      </c>
      <c r="P5564" s="35" t="str">
        <f t="shared" si="1138"/>
        <v/>
      </c>
      <c r="T5564" s="8" t="s">
        <v>751</v>
      </c>
      <c r="U5564" s="8" t="str">
        <f t="shared" si="1142"/>
        <v>,</v>
      </c>
      <c r="W5564" s="35" t="str">
        <f t="shared" si="1143"/>
        <v/>
      </c>
      <c r="X5564" s="35" t="s">
        <v>753</v>
      </c>
      <c r="Y5564" s="35" t="s">
        <v>754</v>
      </c>
      <c r="Z5564" s="35" t="str">
        <f t="shared" si="1144"/>
        <v/>
      </c>
      <c r="AA5564" s="35" t="e">
        <f t="shared" si="1145"/>
        <v>#VALUE!</v>
      </c>
      <c r="AB5564" s="35" t="str">
        <f t="shared" si="1146"/>
        <v>{keyword:}</v>
      </c>
      <c r="AC5564" s="107" t="e">
        <f t="shared" si="1147"/>
        <v>#VALUE!</v>
      </c>
      <c r="AK5564" t="s">
        <v>577</v>
      </c>
    </row>
    <row r="5565" spans="1:37" ht="15" customHeight="1" x14ac:dyDescent="0.25">
      <c r="A5565" s="35">
        <f t="shared" si="1139"/>
        <v>0</v>
      </c>
      <c r="C5565" s="35" t="str">
        <f t="shared" si="1140"/>
        <v/>
      </c>
      <c r="K5565" t="s">
        <v>577</v>
      </c>
      <c r="O5565" s="35" t="str">
        <f t="shared" si="1141"/>
        <v>?utm_source=yandex&amp;utm_medium=cpc&amp;utm_campaign=&amp;utm_content=&amp;utm_term={keyword}&amp;utm_device={device_type}</v>
      </c>
      <c r="P5565" s="35" t="str">
        <f t="shared" si="1138"/>
        <v/>
      </c>
      <c r="T5565" s="8" t="s">
        <v>751</v>
      </c>
      <c r="U5565" s="8" t="str">
        <f t="shared" si="1142"/>
        <v>,</v>
      </c>
      <c r="W5565" s="35" t="str">
        <f t="shared" si="1143"/>
        <v/>
      </c>
      <c r="X5565" s="35" t="s">
        <v>753</v>
      </c>
      <c r="Y5565" s="35" t="s">
        <v>754</v>
      </c>
      <c r="Z5565" s="35" t="str">
        <f t="shared" si="1144"/>
        <v/>
      </c>
      <c r="AA5565" s="35" t="e">
        <f t="shared" si="1145"/>
        <v>#VALUE!</v>
      </c>
      <c r="AB5565" s="35" t="str">
        <f t="shared" si="1146"/>
        <v>{keyword:}</v>
      </c>
      <c r="AC5565" s="107" t="e">
        <f t="shared" si="1147"/>
        <v>#VALUE!</v>
      </c>
      <c r="AK5565" t="s">
        <v>577</v>
      </c>
    </row>
    <row r="5566" spans="1:37" ht="15" x14ac:dyDescent="0.25">
      <c r="A5566" s="35">
        <f t="shared" si="1139"/>
        <v>0</v>
      </c>
      <c r="C5566" s="35" t="str">
        <f t="shared" si="1140"/>
        <v/>
      </c>
      <c r="K5566" t="s">
        <v>577</v>
      </c>
      <c r="O5566" s="35" t="str">
        <f t="shared" si="1141"/>
        <v>?utm_source=yandex&amp;utm_medium=cpc&amp;utm_campaign=&amp;utm_content=&amp;utm_term={keyword}&amp;utm_device={device_type}</v>
      </c>
      <c r="P5566" s="35" t="str">
        <f t="shared" si="1138"/>
        <v/>
      </c>
      <c r="T5566" s="8" t="s">
        <v>751</v>
      </c>
      <c r="U5566" s="8" t="str">
        <f t="shared" si="1142"/>
        <v>,</v>
      </c>
      <c r="W5566" s="35" t="str">
        <f t="shared" si="1143"/>
        <v/>
      </c>
      <c r="X5566" s="35" t="s">
        <v>753</v>
      </c>
      <c r="Y5566" s="35" t="s">
        <v>754</v>
      </c>
      <c r="Z5566" s="35" t="str">
        <f t="shared" si="1144"/>
        <v/>
      </c>
      <c r="AA5566" s="35" t="e">
        <f t="shared" si="1145"/>
        <v>#VALUE!</v>
      </c>
      <c r="AB5566" s="35" t="str">
        <f t="shared" si="1146"/>
        <v>{keyword:}</v>
      </c>
      <c r="AC5566" s="107" t="e">
        <f t="shared" si="1147"/>
        <v>#VALUE!</v>
      </c>
      <c r="AK5566" t="s">
        <v>577</v>
      </c>
    </row>
    <row r="5567" spans="1:37" ht="15" customHeight="1" x14ac:dyDescent="0.25">
      <c r="A5567" s="35">
        <f t="shared" si="1139"/>
        <v>0</v>
      </c>
      <c r="C5567" s="35" t="str">
        <f t="shared" si="1140"/>
        <v/>
      </c>
      <c r="K5567" t="s">
        <v>577</v>
      </c>
      <c r="O5567" s="35" t="str">
        <f t="shared" si="1141"/>
        <v>?utm_source=yandex&amp;utm_medium=cpc&amp;utm_campaign=&amp;utm_content=&amp;utm_term={keyword}&amp;utm_device={device_type}</v>
      </c>
      <c r="P5567" s="35" t="str">
        <f t="shared" si="1138"/>
        <v/>
      </c>
      <c r="T5567" s="8" t="s">
        <v>751</v>
      </c>
      <c r="U5567" s="8" t="str">
        <f t="shared" si="1142"/>
        <v>,</v>
      </c>
      <c r="W5567" s="35" t="str">
        <f t="shared" si="1143"/>
        <v/>
      </c>
      <c r="X5567" s="35" t="s">
        <v>753</v>
      </c>
      <c r="Y5567" s="35" t="s">
        <v>754</v>
      </c>
      <c r="Z5567" s="35" t="str">
        <f t="shared" si="1144"/>
        <v/>
      </c>
      <c r="AA5567" s="35" t="e">
        <f t="shared" si="1145"/>
        <v>#VALUE!</v>
      </c>
      <c r="AB5567" s="35" t="str">
        <f t="shared" si="1146"/>
        <v>{keyword:}</v>
      </c>
      <c r="AC5567" s="107" t="e">
        <f t="shared" si="1147"/>
        <v>#VALUE!</v>
      </c>
      <c r="AK5567" t="s">
        <v>577</v>
      </c>
    </row>
    <row r="5568" spans="1:37" ht="15" x14ac:dyDescent="0.25">
      <c r="A5568" s="35">
        <f t="shared" si="1139"/>
        <v>0</v>
      </c>
      <c r="C5568" s="35" t="str">
        <f t="shared" si="1140"/>
        <v/>
      </c>
      <c r="K5568" t="s">
        <v>577</v>
      </c>
      <c r="O5568" s="35" t="str">
        <f t="shared" si="1141"/>
        <v>?utm_source=yandex&amp;utm_medium=cpc&amp;utm_campaign=&amp;utm_content=&amp;utm_term={keyword}&amp;utm_device={device_type}</v>
      </c>
      <c r="P5568" s="35" t="str">
        <f t="shared" si="1138"/>
        <v/>
      </c>
      <c r="T5568" s="8" t="s">
        <v>751</v>
      </c>
      <c r="U5568" s="8" t="str">
        <f t="shared" si="1142"/>
        <v>,</v>
      </c>
      <c r="W5568" s="35" t="str">
        <f t="shared" si="1143"/>
        <v/>
      </c>
      <c r="X5568" s="35" t="s">
        <v>753</v>
      </c>
      <c r="Y5568" s="35" t="s">
        <v>754</v>
      </c>
      <c r="Z5568" s="35" t="str">
        <f t="shared" si="1144"/>
        <v/>
      </c>
      <c r="AA5568" s="35" t="e">
        <f t="shared" si="1145"/>
        <v>#VALUE!</v>
      </c>
      <c r="AB5568" s="35" t="str">
        <f t="shared" si="1146"/>
        <v>{keyword:}</v>
      </c>
      <c r="AC5568" s="107" t="e">
        <f t="shared" si="1147"/>
        <v>#VALUE!</v>
      </c>
      <c r="AK5568" t="s">
        <v>577</v>
      </c>
    </row>
    <row r="5569" spans="1:37" ht="15" customHeight="1" x14ac:dyDescent="0.25">
      <c r="A5569" s="35">
        <f t="shared" si="1139"/>
        <v>0</v>
      </c>
      <c r="C5569" s="35" t="str">
        <f t="shared" si="1140"/>
        <v/>
      </c>
      <c r="K5569" t="s">
        <v>577</v>
      </c>
      <c r="O5569" s="35" t="str">
        <f t="shared" si="1141"/>
        <v>?utm_source=yandex&amp;utm_medium=cpc&amp;utm_campaign=&amp;utm_content=&amp;utm_term={keyword}&amp;utm_device={device_type}</v>
      </c>
      <c r="P5569" s="35" t="str">
        <f t="shared" si="1138"/>
        <v/>
      </c>
      <c r="T5569" s="8" t="s">
        <v>751</v>
      </c>
      <c r="U5569" s="8" t="str">
        <f t="shared" si="1142"/>
        <v>,</v>
      </c>
      <c r="W5569" s="35" t="str">
        <f t="shared" si="1143"/>
        <v/>
      </c>
      <c r="X5569" s="35" t="s">
        <v>753</v>
      </c>
      <c r="Y5569" s="35" t="s">
        <v>754</v>
      </c>
      <c r="Z5569" s="35" t="str">
        <f t="shared" si="1144"/>
        <v/>
      </c>
      <c r="AA5569" s="35" t="e">
        <f t="shared" si="1145"/>
        <v>#VALUE!</v>
      </c>
      <c r="AB5569" s="35" t="str">
        <f t="shared" si="1146"/>
        <v>{keyword:}</v>
      </c>
      <c r="AC5569" s="107" t="e">
        <f t="shared" si="1147"/>
        <v>#VALUE!</v>
      </c>
      <c r="AK5569" t="s">
        <v>577</v>
      </c>
    </row>
    <row r="5570" spans="1:37" ht="15" x14ac:dyDescent="0.25">
      <c r="A5570" s="35">
        <f t="shared" si="1139"/>
        <v>0</v>
      </c>
      <c r="C5570" s="35" t="str">
        <f t="shared" si="1140"/>
        <v/>
      </c>
      <c r="K5570" t="s">
        <v>577</v>
      </c>
      <c r="O5570" s="35" t="str">
        <f t="shared" si="1141"/>
        <v>?utm_source=yandex&amp;utm_medium=cpc&amp;utm_campaign=&amp;utm_content=&amp;utm_term={keyword}&amp;utm_device={device_type}</v>
      </c>
      <c r="P5570" s="35" t="str">
        <f t="shared" ref="P5570:P5633" si="1148">SUBSTITUTE((SUBSTITUTE(B5570,"""",))," ","-")</f>
        <v/>
      </c>
      <c r="T5570" s="8" t="s">
        <v>751</v>
      </c>
      <c r="U5570" s="8" t="str">
        <f t="shared" si="1142"/>
        <v>,</v>
      </c>
      <c r="W5570" s="35" t="str">
        <f t="shared" si="1143"/>
        <v/>
      </c>
      <c r="X5570" s="35" t="s">
        <v>753</v>
      </c>
      <c r="Y5570" s="35" t="s">
        <v>754</v>
      </c>
      <c r="Z5570" s="35" t="str">
        <f t="shared" si="1144"/>
        <v/>
      </c>
      <c r="AA5570" s="35" t="e">
        <f t="shared" si="1145"/>
        <v>#VALUE!</v>
      </c>
      <c r="AB5570" s="35" t="str">
        <f t="shared" si="1146"/>
        <v>{keyword:}</v>
      </c>
      <c r="AC5570" s="107" t="e">
        <f t="shared" si="1147"/>
        <v>#VALUE!</v>
      </c>
      <c r="AK5570" t="s">
        <v>577</v>
      </c>
    </row>
    <row r="5571" spans="1:37" ht="15" customHeight="1" x14ac:dyDescent="0.25">
      <c r="A5571" s="35">
        <f t="shared" ref="A5571:A5634" si="1149">IF(ISBLANK(B5571),0,LEN(TRIM(B5571))-LEN(SUBSTITUTE(B5571," ",""))+1)</f>
        <v>0</v>
      </c>
      <c r="C5571" s="35" t="str">
        <f t="shared" ref="C5571:C5634" si="1150">SUBSTITUTE(B5571," ","_")</f>
        <v/>
      </c>
      <c r="K5571" t="s">
        <v>577</v>
      </c>
      <c r="O5571" s="35" t="str">
        <f t="shared" ref="O5571:O5634" si="1151">CONCATENATE(M5571,"?utm_source=yandex&amp;utm_medium=cpc&amp;utm_campaign=",SUBSTITUTE(TRIM(N5571)," ","_"),"&amp;utm_content=",SUBSTITUTE(SUBSTITUTE(B5571,"""",)," ","_"),"&amp;utm_term={keyword}","&amp;utm_device={device_type}")</f>
        <v>?utm_source=yandex&amp;utm_medium=cpc&amp;utm_campaign=&amp;utm_content=&amp;utm_term={keyword}&amp;utm_device={device_type}</v>
      </c>
      <c r="P5571" s="35" t="str">
        <f t="shared" si="1148"/>
        <v/>
      </c>
      <c r="T5571" s="8" t="s">
        <v>751</v>
      </c>
      <c r="U5571" s="8" t="str">
        <f t="shared" ref="U5571:U5634" si="1152">CONCATENATE(R5571,T5571,S5571)</f>
        <v>,</v>
      </c>
      <c r="W5571" s="35" t="str">
        <f t="shared" ref="W5571:W5634" si="1153">SUBSTITUTE((SUBSTITUTE(P5571,"""",)),"-"," ")</f>
        <v/>
      </c>
      <c r="X5571" s="35" t="s">
        <v>753</v>
      </c>
      <c r="Y5571" s="35" t="s">
        <v>754</v>
      </c>
      <c r="Z5571" s="35" t="str">
        <f t="shared" ref="Z5571:Z5634" si="1154">IF(ISERR(MID(W5571,1,FIND(" ",W5571,1)-1)),W5571,MID(W5571,1,FIND(" ",W5571,1)-1))</f>
        <v/>
      </c>
      <c r="AA5571" s="35" t="e">
        <f t="shared" ref="AA5571:AA5634" si="1155">MID(W5571,FIND(" ",W5571)+1,100)</f>
        <v>#VALUE!</v>
      </c>
      <c r="AB5571" s="35" t="str">
        <f t="shared" ref="AB5571:AB5634" si="1156">CONCATENATE(X5571,Z5571,Y5571)</f>
        <v>{keyword:}</v>
      </c>
      <c r="AC5571" s="107" t="e">
        <f t="shared" ref="AC5571:AC5634" si="1157">CONCATENATE(X5571,AA5571,Y5571)</f>
        <v>#VALUE!</v>
      </c>
      <c r="AK5571" t="s">
        <v>577</v>
      </c>
    </row>
    <row r="5572" spans="1:37" ht="15" x14ac:dyDescent="0.25">
      <c r="A5572" s="35">
        <f t="shared" si="1149"/>
        <v>0</v>
      </c>
      <c r="C5572" s="35" t="str">
        <f t="shared" si="1150"/>
        <v/>
      </c>
      <c r="K5572" t="s">
        <v>577</v>
      </c>
      <c r="O5572" s="35" t="str">
        <f t="shared" si="1151"/>
        <v>?utm_source=yandex&amp;utm_medium=cpc&amp;utm_campaign=&amp;utm_content=&amp;utm_term={keyword}&amp;utm_device={device_type}</v>
      </c>
      <c r="P5572" s="35" t="str">
        <f t="shared" si="1148"/>
        <v/>
      </c>
      <c r="T5572" s="8" t="s">
        <v>751</v>
      </c>
      <c r="U5572" s="8" t="str">
        <f t="shared" si="1152"/>
        <v>,</v>
      </c>
      <c r="W5572" s="35" t="str">
        <f t="shared" si="1153"/>
        <v/>
      </c>
      <c r="X5572" s="35" t="s">
        <v>753</v>
      </c>
      <c r="Y5572" s="35" t="s">
        <v>754</v>
      </c>
      <c r="Z5572" s="35" t="str">
        <f t="shared" si="1154"/>
        <v/>
      </c>
      <c r="AA5572" s="35" t="e">
        <f t="shared" si="1155"/>
        <v>#VALUE!</v>
      </c>
      <c r="AB5572" s="35" t="str">
        <f t="shared" si="1156"/>
        <v>{keyword:}</v>
      </c>
      <c r="AC5572" s="107" t="e">
        <f t="shared" si="1157"/>
        <v>#VALUE!</v>
      </c>
      <c r="AK5572" t="s">
        <v>577</v>
      </c>
    </row>
    <row r="5573" spans="1:37" ht="15" customHeight="1" x14ac:dyDescent="0.25">
      <c r="A5573" s="35">
        <f t="shared" si="1149"/>
        <v>0</v>
      </c>
      <c r="C5573" s="35" t="str">
        <f t="shared" si="1150"/>
        <v/>
      </c>
      <c r="K5573" t="s">
        <v>577</v>
      </c>
      <c r="O5573" s="35" t="str">
        <f t="shared" si="1151"/>
        <v>?utm_source=yandex&amp;utm_medium=cpc&amp;utm_campaign=&amp;utm_content=&amp;utm_term={keyword}&amp;utm_device={device_type}</v>
      </c>
      <c r="P5573" s="35" t="str">
        <f t="shared" si="1148"/>
        <v/>
      </c>
      <c r="T5573" s="8" t="s">
        <v>751</v>
      </c>
      <c r="U5573" s="8" t="str">
        <f t="shared" si="1152"/>
        <v>,</v>
      </c>
      <c r="W5573" s="35" t="str">
        <f t="shared" si="1153"/>
        <v/>
      </c>
      <c r="X5573" s="35" t="s">
        <v>753</v>
      </c>
      <c r="Y5573" s="35" t="s">
        <v>754</v>
      </c>
      <c r="Z5573" s="35" t="str">
        <f t="shared" si="1154"/>
        <v/>
      </c>
      <c r="AA5573" s="35" t="e">
        <f t="shared" si="1155"/>
        <v>#VALUE!</v>
      </c>
      <c r="AB5573" s="35" t="str">
        <f t="shared" si="1156"/>
        <v>{keyword:}</v>
      </c>
      <c r="AC5573" s="107" t="e">
        <f t="shared" si="1157"/>
        <v>#VALUE!</v>
      </c>
      <c r="AK5573" t="s">
        <v>577</v>
      </c>
    </row>
    <row r="5574" spans="1:37" ht="15" x14ac:dyDescent="0.25">
      <c r="A5574" s="35">
        <f t="shared" si="1149"/>
        <v>0</v>
      </c>
      <c r="C5574" s="35" t="str">
        <f t="shared" si="1150"/>
        <v/>
      </c>
      <c r="K5574" t="s">
        <v>577</v>
      </c>
      <c r="O5574" s="35" t="str">
        <f t="shared" si="1151"/>
        <v>?utm_source=yandex&amp;utm_medium=cpc&amp;utm_campaign=&amp;utm_content=&amp;utm_term={keyword}&amp;utm_device={device_type}</v>
      </c>
      <c r="P5574" s="35" t="str">
        <f t="shared" si="1148"/>
        <v/>
      </c>
      <c r="T5574" s="8" t="s">
        <v>751</v>
      </c>
      <c r="U5574" s="8" t="str">
        <f t="shared" si="1152"/>
        <v>,</v>
      </c>
      <c r="W5574" s="35" t="str">
        <f t="shared" si="1153"/>
        <v/>
      </c>
      <c r="X5574" s="35" t="s">
        <v>753</v>
      </c>
      <c r="Y5574" s="35" t="s">
        <v>754</v>
      </c>
      <c r="Z5574" s="35" t="str">
        <f t="shared" si="1154"/>
        <v/>
      </c>
      <c r="AA5574" s="35" t="e">
        <f t="shared" si="1155"/>
        <v>#VALUE!</v>
      </c>
      <c r="AB5574" s="35" t="str">
        <f t="shared" si="1156"/>
        <v>{keyword:}</v>
      </c>
      <c r="AC5574" s="107" t="e">
        <f t="shared" si="1157"/>
        <v>#VALUE!</v>
      </c>
      <c r="AK5574" t="s">
        <v>577</v>
      </c>
    </row>
    <row r="5575" spans="1:37" ht="15" customHeight="1" x14ac:dyDescent="0.25">
      <c r="A5575" s="35">
        <f t="shared" si="1149"/>
        <v>0</v>
      </c>
      <c r="C5575" s="35" t="str">
        <f t="shared" si="1150"/>
        <v/>
      </c>
      <c r="K5575" t="s">
        <v>577</v>
      </c>
      <c r="O5575" s="35" t="str">
        <f t="shared" si="1151"/>
        <v>?utm_source=yandex&amp;utm_medium=cpc&amp;utm_campaign=&amp;utm_content=&amp;utm_term={keyword}&amp;utm_device={device_type}</v>
      </c>
      <c r="P5575" s="35" t="str">
        <f t="shared" si="1148"/>
        <v/>
      </c>
      <c r="T5575" s="8" t="s">
        <v>751</v>
      </c>
      <c r="U5575" s="8" t="str">
        <f t="shared" si="1152"/>
        <v>,</v>
      </c>
      <c r="W5575" s="35" t="str">
        <f t="shared" si="1153"/>
        <v/>
      </c>
      <c r="X5575" s="35" t="s">
        <v>753</v>
      </c>
      <c r="Y5575" s="35" t="s">
        <v>754</v>
      </c>
      <c r="Z5575" s="35" t="str">
        <f t="shared" si="1154"/>
        <v/>
      </c>
      <c r="AA5575" s="35" t="e">
        <f t="shared" si="1155"/>
        <v>#VALUE!</v>
      </c>
      <c r="AB5575" s="35" t="str">
        <f t="shared" si="1156"/>
        <v>{keyword:}</v>
      </c>
      <c r="AC5575" s="107" t="e">
        <f t="shared" si="1157"/>
        <v>#VALUE!</v>
      </c>
      <c r="AK5575" t="s">
        <v>577</v>
      </c>
    </row>
    <row r="5576" spans="1:37" ht="15" x14ac:dyDescent="0.25">
      <c r="A5576" s="35">
        <f t="shared" si="1149"/>
        <v>0</v>
      </c>
      <c r="C5576" s="35" t="str">
        <f t="shared" si="1150"/>
        <v/>
      </c>
      <c r="K5576" t="s">
        <v>577</v>
      </c>
      <c r="O5576" s="35" t="str">
        <f t="shared" si="1151"/>
        <v>?utm_source=yandex&amp;utm_medium=cpc&amp;utm_campaign=&amp;utm_content=&amp;utm_term={keyword}&amp;utm_device={device_type}</v>
      </c>
      <c r="P5576" s="35" t="str">
        <f t="shared" si="1148"/>
        <v/>
      </c>
      <c r="T5576" s="8" t="s">
        <v>751</v>
      </c>
      <c r="U5576" s="8" t="str">
        <f t="shared" si="1152"/>
        <v>,</v>
      </c>
      <c r="W5576" s="35" t="str">
        <f t="shared" si="1153"/>
        <v/>
      </c>
      <c r="X5576" s="35" t="s">
        <v>753</v>
      </c>
      <c r="Y5576" s="35" t="s">
        <v>754</v>
      </c>
      <c r="Z5576" s="35" t="str">
        <f t="shared" si="1154"/>
        <v/>
      </c>
      <c r="AA5576" s="35" t="e">
        <f t="shared" si="1155"/>
        <v>#VALUE!</v>
      </c>
      <c r="AB5576" s="35" t="str">
        <f t="shared" si="1156"/>
        <v>{keyword:}</v>
      </c>
      <c r="AC5576" s="107" t="e">
        <f t="shared" si="1157"/>
        <v>#VALUE!</v>
      </c>
      <c r="AK5576" t="s">
        <v>577</v>
      </c>
    </row>
    <row r="5577" spans="1:37" ht="15" customHeight="1" x14ac:dyDescent="0.25">
      <c r="A5577" s="35">
        <f t="shared" si="1149"/>
        <v>0</v>
      </c>
      <c r="C5577" s="35" t="str">
        <f t="shared" si="1150"/>
        <v/>
      </c>
      <c r="K5577" t="s">
        <v>577</v>
      </c>
      <c r="O5577" s="35" t="str">
        <f t="shared" si="1151"/>
        <v>?utm_source=yandex&amp;utm_medium=cpc&amp;utm_campaign=&amp;utm_content=&amp;utm_term={keyword}&amp;utm_device={device_type}</v>
      </c>
      <c r="P5577" s="35" t="str">
        <f t="shared" si="1148"/>
        <v/>
      </c>
      <c r="T5577" s="8" t="s">
        <v>751</v>
      </c>
      <c r="U5577" s="8" t="str">
        <f t="shared" si="1152"/>
        <v>,</v>
      </c>
      <c r="W5577" s="35" t="str">
        <f t="shared" si="1153"/>
        <v/>
      </c>
      <c r="X5577" s="35" t="s">
        <v>753</v>
      </c>
      <c r="Y5577" s="35" t="s">
        <v>754</v>
      </c>
      <c r="Z5577" s="35" t="str">
        <f t="shared" si="1154"/>
        <v/>
      </c>
      <c r="AA5577" s="35" t="e">
        <f t="shared" si="1155"/>
        <v>#VALUE!</v>
      </c>
      <c r="AB5577" s="35" t="str">
        <f t="shared" si="1156"/>
        <v>{keyword:}</v>
      </c>
      <c r="AC5577" s="107" t="e">
        <f t="shared" si="1157"/>
        <v>#VALUE!</v>
      </c>
      <c r="AK5577" t="s">
        <v>577</v>
      </c>
    </row>
    <row r="5578" spans="1:37" ht="15" x14ac:dyDescent="0.25">
      <c r="A5578" s="35">
        <f t="shared" si="1149"/>
        <v>0</v>
      </c>
      <c r="C5578" s="35" t="str">
        <f t="shared" si="1150"/>
        <v/>
      </c>
      <c r="K5578" t="s">
        <v>577</v>
      </c>
      <c r="O5578" s="35" t="str">
        <f t="shared" si="1151"/>
        <v>?utm_source=yandex&amp;utm_medium=cpc&amp;utm_campaign=&amp;utm_content=&amp;utm_term={keyword}&amp;utm_device={device_type}</v>
      </c>
      <c r="P5578" s="35" t="str">
        <f t="shared" si="1148"/>
        <v/>
      </c>
      <c r="T5578" s="8" t="s">
        <v>751</v>
      </c>
      <c r="U5578" s="8" t="str">
        <f t="shared" si="1152"/>
        <v>,</v>
      </c>
      <c r="W5578" s="35" t="str">
        <f t="shared" si="1153"/>
        <v/>
      </c>
      <c r="X5578" s="35" t="s">
        <v>753</v>
      </c>
      <c r="Y5578" s="35" t="s">
        <v>754</v>
      </c>
      <c r="Z5578" s="35" t="str">
        <f t="shared" si="1154"/>
        <v/>
      </c>
      <c r="AA5578" s="35" t="e">
        <f t="shared" si="1155"/>
        <v>#VALUE!</v>
      </c>
      <c r="AB5578" s="35" t="str">
        <f t="shared" si="1156"/>
        <v>{keyword:}</v>
      </c>
      <c r="AC5578" s="107" t="e">
        <f t="shared" si="1157"/>
        <v>#VALUE!</v>
      </c>
      <c r="AK5578" t="s">
        <v>577</v>
      </c>
    </row>
    <row r="5579" spans="1:37" ht="15" customHeight="1" x14ac:dyDescent="0.25">
      <c r="A5579" s="35">
        <f t="shared" si="1149"/>
        <v>0</v>
      </c>
      <c r="C5579" s="35" t="str">
        <f t="shared" si="1150"/>
        <v/>
      </c>
      <c r="K5579" t="s">
        <v>577</v>
      </c>
      <c r="O5579" s="35" t="str">
        <f t="shared" si="1151"/>
        <v>?utm_source=yandex&amp;utm_medium=cpc&amp;utm_campaign=&amp;utm_content=&amp;utm_term={keyword}&amp;utm_device={device_type}</v>
      </c>
      <c r="P5579" s="35" t="str">
        <f t="shared" si="1148"/>
        <v/>
      </c>
      <c r="T5579" s="8" t="s">
        <v>751</v>
      </c>
      <c r="U5579" s="8" t="str">
        <f t="shared" si="1152"/>
        <v>,</v>
      </c>
      <c r="W5579" s="35" t="str">
        <f t="shared" si="1153"/>
        <v/>
      </c>
      <c r="X5579" s="35" t="s">
        <v>753</v>
      </c>
      <c r="Y5579" s="35" t="s">
        <v>754</v>
      </c>
      <c r="Z5579" s="35" t="str">
        <f t="shared" si="1154"/>
        <v/>
      </c>
      <c r="AA5579" s="35" t="e">
        <f t="shared" si="1155"/>
        <v>#VALUE!</v>
      </c>
      <c r="AB5579" s="35" t="str">
        <f t="shared" si="1156"/>
        <v>{keyword:}</v>
      </c>
      <c r="AC5579" s="107" t="e">
        <f t="shared" si="1157"/>
        <v>#VALUE!</v>
      </c>
      <c r="AK5579" t="s">
        <v>577</v>
      </c>
    </row>
    <row r="5580" spans="1:37" ht="15" x14ac:dyDescent="0.25">
      <c r="A5580" s="35">
        <f t="shared" si="1149"/>
        <v>0</v>
      </c>
      <c r="C5580" s="35" t="str">
        <f t="shared" si="1150"/>
        <v/>
      </c>
      <c r="K5580" t="s">
        <v>577</v>
      </c>
      <c r="O5580" s="35" t="str">
        <f t="shared" si="1151"/>
        <v>?utm_source=yandex&amp;utm_medium=cpc&amp;utm_campaign=&amp;utm_content=&amp;utm_term={keyword}&amp;utm_device={device_type}</v>
      </c>
      <c r="P5580" s="35" t="str">
        <f t="shared" si="1148"/>
        <v/>
      </c>
      <c r="T5580" s="8" t="s">
        <v>751</v>
      </c>
      <c r="U5580" s="8" t="str">
        <f t="shared" si="1152"/>
        <v>,</v>
      </c>
      <c r="W5580" s="35" t="str">
        <f t="shared" si="1153"/>
        <v/>
      </c>
      <c r="X5580" s="35" t="s">
        <v>753</v>
      </c>
      <c r="Y5580" s="35" t="s">
        <v>754</v>
      </c>
      <c r="Z5580" s="35" t="str">
        <f t="shared" si="1154"/>
        <v/>
      </c>
      <c r="AA5580" s="35" t="e">
        <f t="shared" si="1155"/>
        <v>#VALUE!</v>
      </c>
      <c r="AB5580" s="35" t="str">
        <f t="shared" si="1156"/>
        <v>{keyword:}</v>
      </c>
      <c r="AC5580" s="107" t="e">
        <f t="shared" si="1157"/>
        <v>#VALUE!</v>
      </c>
      <c r="AK5580" t="s">
        <v>577</v>
      </c>
    </row>
    <row r="5581" spans="1:37" ht="15" customHeight="1" x14ac:dyDescent="0.25">
      <c r="A5581" s="35">
        <f t="shared" si="1149"/>
        <v>0</v>
      </c>
      <c r="C5581" s="35" t="str">
        <f t="shared" si="1150"/>
        <v/>
      </c>
      <c r="K5581" t="s">
        <v>577</v>
      </c>
      <c r="O5581" s="35" t="str">
        <f t="shared" si="1151"/>
        <v>?utm_source=yandex&amp;utm_medium=cpc&amp;utm_campaign=&amp;utm_content=&amp;utm_term={keyword}&amp;utm_device={device_type}</v>
      </c>
      <c r="P5581" s="35" t="str">
        <f t="shared" si="1148"/>
        <v/>
      </c>
      <c r="T5581" s="8" t="s">
        <v>751</v>
      </c>
      <c r="U5581" s="8" t="str">
        <f t="shared" si="1152"/>
        <v>,</v>
      </c>
      <c r="W5581" s="35" t="str">
        <f t="shared" si="1153"/>
        <v/>
      </c>
      <c r="X5581" s="35" t="s">
        <v>753</v>
      </c>
      <c r="Y5581" s="35" t="s">
        <v>754</v>
      </c>
      <c r="Z5581" s="35" t="str">
        <f t="shared" si="1154"/>
        <v/>
      </c>
      <c r="AA5581" s="35" t="e">
        <f t="shared" si="1155"/>
        <v>#VALUE!</v>
      </c>
      <c r="AB5581" s="35" t="str">
        <f t="shared" si="1156"/>
        <v>{keyword:}</v>
      </c>
      <c r="AC5581" s="107" t="e">
        <f t="shared" si="1157"/>
        <v>#VALUE!</v>
      </c>
      <c r="AK5581" t="s">
        <v>577</v>
      </c>
    </row>
    <row r="5582" spans="1:37" ht="15" x14ac:dyDescent="0.25">
      <c r="A5582" s="35">
        <f t="shared" si="1149"/>
        <v>0</v>
      </c>
      <c r="C5582" s="35" t="str">
        <f t="shared" si="1150"/>
        <v/>
      </c>
      <c r="K5582" t="s">
        <v>577</v>
      </c>
      <c r="O5582" s="35" t="str">
        <f t="shared" si="1151"/>
        <v>?utm_source=yandex&amp;utm_medium=cpc&amp;utm_campaign=&amp;utm_content=&amp;utm_term={keyword}&amp;utm_device={device_type}</v>
      </c>
      <c r="P5582" s="35" t="str">
        <f t="shared" si="1148"/>
        <v/>
      </c>
      <c r="T5582" s="8" t="s">
        <v>751</v>
      </c>
      <c r="U5582" s="8" t="str">
        <f t="shared" si="1152"/>
        <v>,</v>
      </c>
      <c r="W5582" s="35" t="str">
        <f t="shared" si="1153"/>
        <v/>
      </c>
      <c r="X5582" s="35" t="s">
        <v>753</v>
      </c>
      <c r="Y5582" s="35" t="s">
        <v>754</v>
      </c>
      <c r="Z5582" s="35" t="str">
        <f t="shared" si="1154"/>
        <v/>
      </c>
      <c r="AA5582" s="35" t="e">
        <f t="shared" si="1155"/>
        <v>#VALUE!</v>
      </c>
      <c r="AB5582" s="35" t="str">
        <f t="shared" si="1156"/>
        <v>{keyword:}</v>
      </c>
      <c r="AC5582" s="107" t="e">
        <f t="shared" si="1157"/>
        <v>#VALUE!</v>
      </c>
      <c r="AK5582" t="s">
        <v>577</v>
      </c>
    </row>
    <row r="5583" spans="1:37" ht="15" customHeight="1" x14ac:dyDescent="0.25">
      <c r="A5583" s="35">
        <f t="shared" si="1149"/>
        <v>0</v>
      </c>
      <c r="C5583" s="35" t="str">
        <f t="shared" si="1150"/>
        <v/>
      </c>
      <c r="K5583" t="s">
        <v>577</v>
      </c>
      <c r="O5583" s="35" t="str">
        <f t="shared" si="1151"/>
        <v>?utm_source=yandex&amp;utm_medium=cpc&amp;utm_campaign=&amp;utm_content=&amp;utm_term={keyword}&amp;utm_device={device_type}</v>
      </c>
      <c r="P5583" s="35" t="str">
        <f t="shared" si="1148"/>
        <v/>
      </c>
      <c r="T5583" s="8" t="s">
        <v>751</v>
      </c>
      <c r="U5583" s="8" t="str">
        <f t="shared" si="1152"/>
        <v>,</v>
      </c>
      <c r="W5583" s="35" t="str">
        <f t="shared" si="1153"/>
        <v/>
      </c>
      <c r="X5583" s="35" t="s">
        <v>753</v>
      </c>
      <c r="Y5583" s="35" t="s">
        <v>754</v>
      </c>
      <c r="Z5583" s="35" t="str">
        <f t="shared" si="1154"/>
        <v/>
      </c>
      <c r="AA5583" s="35" t="e">
        <f t="shared" si="1155"/>
        <v>#VALUE!</v>
      </c>
      <c r="AB5583" s="35" t="str">
        <f t="shared" si="1156"/>
        <v>{keyword:}</v>
      </c>
      <c r="AC5583" s="107" t="e">
        <f t="shared" si="1157"/>
        <v>#VALUE!</v>
      </c>
      <c r="AK5583" t="s">
        <v>577</v>
      </c>
    </row>
    <row r="5584" spans="1:37" ht="15" x14ac:dyDescent="0.25">
      <c r="A5584" s="35">
        <f t="shared" si="1149"/>
        <v>0</v>
      </c>
      <c r="C5584" s="35" t="str">
        <f t="shared" si="1150"/>
        <v/>
      </c>
      <c r="K5584" t="s">
        <v>577</v>
      </c>
      <c r="O5584" s="35" t="str">
        <f t="shared" si="1151"/>
        <v>?utm_source=yandex&amp;utm_medium=cpc&amp;utm_campaign=&amp;utm_content=&amp;utm_term={keyword}&amp;utm_device={device_type}</v>
      </c>
      <c r="P5584" s="35" t="str">
        <f t="shared" si="1148"/>
        <v/>
      </c>
      <c r="T5584" s="8" t="s">
        <v>751</v>
      </c>
      <c r="U5584" s="8" t="str">
        <f t="shared" si="1152"/>
        <v>,</v>
      </c>
      <c r="W5584" s="35" t="str">
        <f t="shared" si="1153"/>
        <v/>
      </c>
      <c r="X5584" s="35" t="s">
        <v>753</v>
      </c>
      <c r="Y5584" s="35" t="s">
        <v>754</v>
      </c>
      <c r="Z5584" s="35" t="str">
        <f t="shared" si="1154"/>
        <v/>
      </c>
      <c r="AA5584" s="35" t="e">
        <f t="shared" si="1155"/>
        <v>#VALUE!</v>
      </c>
      <c r="AB5584" s="35" t="str">
        <f t="shared" si="1156"/>
        <v>{keyword:}</v>
      </c>
      <c r="AC5584" s="107" t="e">
        <f t="shared" si="1157"/>
        <v>#VALUE!</v>
      </c>
      <c r="AK5584" t="s">
        <v>577</v>
      </c>
    </row>
    <row r="5585" spans="1:37" ht="15" customHeight="1" x14ac:dyDescent="0.25">
      <c r="A5585" s="35">
        <f t="shared" si="1149"/>
        <v>0</v>
      </c>
      <c r="C5585" s="35" t="str">
        <f t="shared" si="1150"/>
        <v/>
      </c>
      <c r="K5585" t="s">
        <v>577</v>
      </c>
      <c r="O5585" s="35" t="str">
        <f t="shared" si="1151"/>
        <v>?utm_source=yandex&amp;utm_medium=cpc&amp;utm_campaign=&amp;utm_content=&amp;utm_term={keyword}&amp;utm_device={device_type}</v>
      </c>
      <c r="P5585" s="35" t="str">
        <f t="shared" si="1148"/>
        <v/>
      </c>
      <c r="T5585" s="8" t="s">
        <v>751</v>
      </c>
      <c r="U5585" s="8" t="str">
        <f t="shared" si="1152"/>
        <v>,</v>
      </c>
      <c r="W5585" s="35" t="str">
        <f t="shared" si="1153"/>
        <v/>
      </c>
      <c r="X5585" s="35" t="s">
        <v>753</v>
      </c>
      <c r="Y5585" s="35" t="s">
        <v>754</v>
      </c>
      <c r="Z5585" s="35" t="str">
        <f t="shared" si="1154"/>
        <v/>
      </c>
      <c r="AA5585" s="35" t="e">
        <f t="shared" si="1155"/>
        <v>#VALUE!</v>
      </c>
      <c r="AB5585" s="35" t="str">
        <f t="shared" si="1156"/>
        <v>{keyword:}</v>
      </c>
      <c r="AC5585" s="107" t="e">
        <f t="shared" si="1157"/>
        <v>#VALUE!</v>
      </c>
      <c r="AK5585" t="s">
        <v>577</v>
      </c>
    </row>
    <row r="5586" spans="1:37" ht="15" x14ac:dyDescent="0.25">
      <c r="A5586" s="35">
        <f t="shared" si="1149"/>
        <v>0</v>
      </c>
      <c r="C5586" s="35" t="str">
        <f t="shared" si="1150"/>
        <v/>
      </c>
      <c r="K5586" t="s">
        <v>577</v>
      </c>
      <c r="O5586" s="35" t="str">
        <f t="shared" si="1151"/>
        <v>?utm_source=yandex&amp;utm_medium=cpc&amp;utm_campaign=&amp;utm_content=&amp;utm_term={keyword}&amp;utm_device={device_type}</v>
      </c>
      <c r="P5586" s="35" t="str">
        <f t="shared" si="1148"/>
        <v/>
      </c>
      <c r="T5586" s="8" t="s">
        <v>751</v>
      </c>
      <c r="U5586" s="8" t="str">
        <f t="shared" si="1152"/>
        <v>,</v>
      </c>
      <c r="W5586" s="35" t="str">
        <f t="shared" si="1153"/>
        <v/>
      </c>
      <c r="X5586" s="35" t="s">
        <v>753</v>
      </c>
      <c r="Y5586" s="35" t="s">
        <v>754</v>
      </c>
      <c r="Z5586" s="35" t="str">
        <f t="shared" si="1154"/>
        <v/>
      </c>
      <c r="AA5586" s="35" t="e">
        <f t="shared" si="1155"/>
        <v>#VALUE!</v>
      </c>
      <c r="AB5586" s="35" t="str">
        <f t="shared" si="1156"/>
        <v>{keyword:}</v>
      </c>
      <c r="AC5586" s="107" t="e">
        <f t="shared" si="1157"/>
        <v>#VALUE!</v>
      </c>
      <c r="AK5586" t="s">
        <v>577</v>
      </c>
    </row>
    <row r="5587" spans="1:37" ht="15" customHeight="1" x14ac:dyDescent="0.25">
      <c r="A5587" s="35">
        <f t="shared" si="1149"/>
        <v>0</v>
      </c>
      <c r="C5587" s="35" t="str">
        <f t="shared" si="1150"/>
        <v/>
      </c>
      <c r="K5587" t="s">
        <v>577</v>
      </c>
      <c r="O5587" s="35" t="str">
        <f t="shared" si="1151"/>
        <v>?utm_source=yandex&amp;utm_medium=cpc&amp;utm_campaign=&amp;utm_content=&amp;utm_term={keyword}&amp;utm_device={device_type}</v>
      </c>
      <c r="P5587" s="35" t="str">
        <f t="shared" si="1148"/>
        <v/>
      </c>
      <c r="T5587" s="8" t="s">
        <v>751</v>
      </c>
      <c r="U5587" s="8" t="str">
        <f t="shared" si="1152"/>
        <v>,</v>
      </c>
      <c r="W5587" s="35" t="str">
        <f t="shared" si="1153"/>
        <v/>
      </c>
      <c r="X5587" s="35" t="s">
        <v>753</v>
      </c>
      <c r="Y5587" s="35" t="s">
        <v>754</v>
      </c>
      <c r="Z5587" s="35" t="str">
        <f t="shared" si="1154"/>
        <v/>
      </c>
      <c r="AA5587" s="35" t="e">
        <f t="shared" si="1155"/>
        <v>#VALUE!</v>
      </c>
      <c r="AB5587" s="35" t="str">
        <f t="shared" si="1156"/>
        <v>{keyword:}</v>
      </c>
      <c r="AC5587" s="107" t="e">
        <f t="shared" si="1157"/>
        <v>#VALUE!</v>
      </c>
      <c r="AK5587" t="s">
        <v>577</v>
      </c>
    </row>
    <row r="5588" spans="1:37" ht="15" x14ac:dyDescent="0.25">
      <c r="A5588" s="35">
        <f t="shared" si="1149"/>
        <v>0</v>
      </c>
      <c r="C5588" s="35" t="str">
        <f t="shared" si="1150"/>
        <v/>
      </c>
      <c r="K5588" t="s">
        <v>577</v>
      </c>
      <c r="O5588" s="35" t="str">
        <f t="shared" si="1151"/>
        <v>?utm_source=yandex&amp;utm_medium=cpc&amp;utm_campaign=&amp;utm_content=&amp;utm_term={keyword}&amp;utm_device={device_type}</v>
      </c>
      <c r="P5588" s="35" t="str">
        <f t="shared" si="1148"/>
        <v/>
      </c>
      <c r="T5588" s="8" t="s">
        <v>751</v>
      </c>
      <c r="U5588" s="8" t="str">
        <f t="shared" si="1152"/>
        <v>,</v>
      </c>
      <c r="W5588" s="35" t="str">
        <f t="shared" si="1153"/>
        <v/>
      </c>
      <c r="X5588" s="35" t="s">
        <v>753</v>
      </c>
      <c r="Y5588" s="35" t="s">
        <v>754</v>
      </c>
      <c r="Z5588" s="35" t="str">
        <f t="shared" si="1154"/>
        <v/>
      </c>
      <c r="AA5588" s="35" t="e">
        <f t="shared" si="1155"/>
        <v>#VALUE!</v>
      </c>
      <c r="AB5588" s="35" t="str">
        <f t="shared" si="1156"/>
        <v>{keyword:}</v>
      </c>
      <c r="AC5588" s="107" t="e">
        <f t="shared" si="1157"/>
        <v>#VALUE!</v>
      </c>
      <c r="AK5588" t="s">
        <v>577</v>
      </c>
    </row>
    <row r="5589" spans="1:37" ht="15" customHeight="1" x14ac:dyDescent="0.25">
      <c r="A5589" s="35">
        <f t="shared" si="1149"/>
        <v>0</v>
      </c>
      <c r="C5589" s="35" t="str">
        <f t="shared" si="1150"/>
        <v/>
      </c>
      <c r="K5589" t="s">
        <v>577</v>
      </c>
      <c r="O5589" s="35" t="str">
        <f t="shared" si="1151"/>
        <v>?utm_source=yandex&amp;utm_medium=cpc&amp;utm_campaign=&amp;utm_content=&amp;utm_term={keyword}&amp;utm_device={device_type}</v>
      </c>
      <c r="P5589" s="35" t="str">
        <f t="shared" si="1148"/>
        <v/>
      </c>
      <c r="T5589" s="8" t="s">
        <v>751</v>
      </c>
      <c r="U5589" s="8" t="str">
        <f t="shared" si="1152"/>
        <v>,</v>
      </c>
      <c r="W5589" s="35" t="str">
        <f t="shared" si="1153"/>
        <v/>
      </c>
      <c r="X5589" s="35" t="s">
        <v>753</v>
      </c>
      <c r="Y5589" s="35" t="s">
        <v>754</v>
      </c>
      <c r="Z5589" s="35" t="str">
        <f t="shared" si="1154"/>
        <v/>
      </c>
      <c r="AA5589" s="35" t="e">
        <f t="shared" si="1155"/>
        <v>#VALUE!</v>
      </c>
      <c r="AB5589" s="35" t="str">
        <f t="shared" si="1156"/>
        <v>{keyword:}</v>
      </c>
      <c r="AC5589" s="107" t="e">
        <f t="shared" si="1157"/>
        <v>#VALUE!</v>
      </c>
      <c r="AK5589" t="s">
        <v>577</v>
      </c>
    </row>
    <row r="5590" spans="1:37" ht="15" x14ac:dyDescent="0.25">
      <c r="A5590" s="35">
        <f t="shared" si="1149"/>
        <v>0</v>
      </c>
      <c r="C5590" s="35" t="str">
        <f t="shared" si="1150"/>
        <v/>
      </c>
      <c r="K5590" t="s">
        <v>577</v>
      </c>
      <c r="O5590" s="35" t="str">
        <f t="shared" si="1151"/>
        <v>?utm_source=yandex&amp;utm_medium=cpc&amp;utm_campaign=&amp;utm_content=&amp;utm_term={keyword}&amp;utm_device={device_type}</v>
      </c>
      <c r="P5590" s="35" t="str">
        <f t="shared" si="1148"/>
        <v/>
      </c>
      <c r="T5590" s="8" t="s">
        <v>751</v>
      </c>
      <c r="U5590" s="8" t="str">
        <f t="shared" si="1152"/>
        <v>,</v>
      </c>
      <c r="W5590" s="35" t="str">
        <f t="shared" si="1153"/>
        <v/>
      </c>
      <c r="X5590" s="35" t="s">
        <v>753</v>
      </c>
      <c r="Y5590" s="35" t="s">
        <v>754</v>
      </c>
      <c r="Z5590" s="35" t="str">
        <f t="shared" si="1154"/>
        <v/>
      </c>
      <c r="AA5590" s="35" t="e">
        <f t="shared" si="1155"/>
        <v>#VALUE!</v>
      </c>
      <c r="AB5590" s="35" t="str">
        <f t="shared" si="1156"/>
        <v>{keyword:}</v>
      </c>
      <c r="AC5590" s="107" t="e">
        <f t="shared" si="1157"/>
        <v>#VALUE!</v>
      </c>
      <c r="AK5590" t="s">
        <v>577</v>
      </c>
    </row>
    <row r="5591" spans="1:37" ht="15" customHeight="1" x14ac:dyDescent="0.25">
      <c r="A5591" s="35">
        <f t="shared" si="1149"/>
        <v>0</v>
      </c>
      <c r="C5591" s="35" t="str">
        <f t="shared" si="1150"/>
        <v/>
      </c>
      <c r="K5591" t="s">
        <v>577</v>
      </c>
      <c r="O5591" s="35" t="str">
        <f t="shared" si="1151"/>
        <v>?utm_source=yandex&amp;utm_medium=cpc&amp;utm_campaign=&amp;utm_content=&amp;utm_term={keyword}&amp;utm_device={device_type}</v>
      </c>
      <c r="P5591" s="35" t="str">
        <f t="shared" si="1148"/>
        <v/>
      </c>
      <c r="T5591" s="8" t="s">
        <v>751</v>
      </c>
      <c r="U5591" s="8" t="str">
        <f t="shared" si="1152"/>
        <v>,</v>
      </c>
      <c r="W5591" s="35" t="str">
        <f t="shared" si="1153"/>
        <v/>
      </c>
      <c r="X5591" s="35" t="s">
        <v>753</v>
      </c>
      <c r="Y5591" s="35" t="s">
        <v>754</v>
      </c>
      <c r="Z5591" s="35" t="str">
        <f t="shared" si="1154"/>
        <v/>
      </c>
      <c r="AA5591" s="35" t="e">
        <f t="shared" si="1155"/>
        <v>#VALUE!</v>
      </c>
      <c r="AB5591" s="35" t="str">
        <f t="shared" si="1156"/>
        <v>{keyword:}</v>
      </c>
      <c r="AC5591" s="107" t="e">
        <f t="shared" si="1157"/>
        <v>#VALUE!</v>
      </c>
      <c r="AK5591" t="s">
        <v>577</v>
      </c>
    </row>
    <row r="5592" spans="1:37" ht="15" x14ac:dyDescent="0.25">
      <c r="A5592" s="35">
        <f t="shared" si="1149"/>
        <v>0</v>
      </c>
      <c r="C5592" s="35" t="str">
        <f t="shared" si="1150"/>
        <v/>
      </c>
      <c r="K5592" t="s">
        <v>577</v>
      </c>
      <c r="O5592" s="35" t="str">
        <f t="shared" si="1151"/>
        <v>?utm_source=yandex&amp;utm_medium=cpc&amp;utm_campaign=&amp;utm_content=&amp;utm_term={keyword}&amp;utm_device={device_type}</v>
      </c>
      <c r="P5592" s="35" t="str">
        <f t="shared" si="1148"/>
        <v/>
      </c>
      <c r="T5592" s="8" t="s">
        <v>751</v>
      </c>
      <c r="U5592" s="8" t="str">
        <f t="shared" si="1152"/>
        <v>,</v>
      </c>
      <c r="W5592" s="35" t="str">
        <f t="shared" si="1153"/>
        <v/>
      </c>
      <c r="X5592" s="35" t="s">
        <v>753</v>
      </c>
      <c r="Y5592" s="35" t="s">
        <v>754</v>
      </c>
      <c r="Z5592" s="35" t="str">
        <f t="shared" si="1154"/>
        <v/>
      </c>
      <c r="AA5592" s="35" t="e">
        <f t="shared" si="1155"/>
        <v>#VALUE!</v>
      </c>
      <c r="AB5592" s="35" t="str">
        <f t="shared" si="1156"/>
        <v>{keyword:}</v>
      </c>
      <c r="AC5592" s="107" t="e">
        <f t="shared" si="1157"/>
        <v>#VALUE!</v>
      </c>
      <c r="AK5592" t="s">
        <v>577</v>
      </c>
    </row>
    <row r="5593" spans="1:37" ht="15" customHeight="1" x14ac:dyDescent="0.25">
      <c r="A5593" s="35">
        <f t="shared" si="1149"/>
        <v>0</v>
      </c>
      <c r="C5593" s="35" t="str">
        <f t="shared" si="1150"/>
        <v/>
      </c>
      <c r="K5593" t="s">
        <v>577</v>
      </c>
      <c r="O5593" s="35" t="str">
        <f t="shared" si="1151"/>
        <v>?utm_source=yandex&amp;utm_medium=cpc&amp;utm_campaign=&amp;utm_content=&amp;utm_term={keyword}&amp;utm_device={device_type}</v>
      </c>
      <c r="P5593" s="35" t="str">
        <f t="shared" si="1148"/>
        <v/>
      </c>
      <c r="T5593" s="8" t="s">
        <v>751</v>
      </c>
      <c r="U5593" s="8" t="str">
        <f t="shared" si="1152"/>
        <v>,</v>
      </c>
      <c r="W5593" s="35" t="str">
        <f t="shared" si="1153"/>
        <v/>
      </c>
      <c r="X5593" s="35" t="s">
        <v>753</v>
      </c>
      <c r="Y5593" s="35" t="s">
        <v>754</v>
      </c>
      <c r="Z5593" s="35" t="str">
        <f t="shared" si="1154"/>
        <v/>
      </c>
      <c r="AA5593" s="35" t="e">
        <f t="shared" si="1155"/>
        <v>#VALUE!</v>
      </c>
      <c r="AB5593" s="35" t="str">
        <f t="shared" si="1156"/>
        <v>{keyword:}</v>
      </c>
      <c r="AC5593" s="107" t="e">
        <f t="shared" si="1157"/>
        <v>#VALUE!</v>
      </c>
      <c r="AK5593" t="s">
        <v>577</v>
      </c>
    </row>
    <row r="5594" spans="1:37" ht="15" x14ac:dyDescent="0.25">
      <c r="A5594" s="35">
        <f t="shared" si="1149"/>
        <v>0</v>
      </c>
      <c r="C5594" s="35" t="str">
        <f t="shared" si="1150"/>
        <v/>
      </c>
      <c r="K5594" t="s">
        <v>577</v>
      </c>
      <c r="O5594" s="35" t="str">
        <f t="shared" si="1151"/>
        <v>?utm_source=yandex&amp;utm_medium=cpc&amp;utm_campaign=&amp;utm_content=&amp;utm_term={keyword}&amp;utm_device={device_type}</v>
      </c>
      <c r="P5594" s="35" t="str">
        <f t="shared" si="1148"/>
        <v/>
      </c>
      <c r="T5594" s="8" t="s">
        <v>751</v>
      </c>
      <c r="U5594" s="8" t="str">
        <f t="shared" si="1152"/>
        <v>,</v>
      </c>
      <c r="W5594" s="35" t="str">
        <f t="shared" si="1153"/>
        <v/>
      </c>
      <c r="X5594" s="35" t="s">
        <v>753</v>
      </c>
      <c r="Y5594" s="35" t="s">
        <v>754</v>
      </c>
      <c r="Z5594" s="35" t="str">
        <f t="shared" si="1154"/>
        <v/>
      </c>
      <c r="AA5594" s="35" t="e">
        <f t="shared" si="1155"/>
        <v>#VALUE!</v>
      </c>
      <c r="AB5594" s="35" t="str">
        <f t="shared" si="1156"/>
        <v>{keyword:}</v>
      </c>
      <c r="AC5594" s="107" t="e">
        <f t="shared" si="1157"/>
        <v>#VALUE!</v>
      </c>
      <c r="AK5594" t="s">
        <v>577</v>
      </c>
    </row>
    <row r="5595" spans="1:37" ht="15" customHeight="1" x14ac:dyDescent="0.25">
      <c r="A5595" s="35">
        <f t="shared" si="1149"/>
        <v>0</v>
      </c>
      <c r="C5595" s="35" t="str">
        <f t="shared" si="1150"/>
        <v/>
      </c>
      <c r="K5595" t="s">
        <v>577</v>
      </c>
      <c r="O5595" s="35" t="str">
        <f t="shared" si="1151"/>
        <v>?utm_source=yandex&amp;utm_medium=cpc&amp;utm_campaign=&amp;utm_content=&amp;utm_term={keyword}&amp;utm_device={device_type}</v>
      </c>
      <c r="P5595" s="35" t="str">
        <f t="shared" si="1148"/>
        <v/>
      </c>
      <c r="T5595" s="8" t="s">
        <v>751</v>
      </c>
      <c r="U5595" s="8" t="str">
        <f t="shared" si="1152"/>
        <v>,</v>
      </c>
      <c r="W5595" s="35" t="str">
        <f t="shared" si="1153"/>
        <v/>
      </c>
      <c r="X5595" s="35" t="s">
        <v>753</v>
      </c>
      <c r="Y5595" s="35" t="s">
        <v>754</v>
      </c>
      <c r="Z5595" s="35" t="str">
        <f t="shared" si="1154"/>
        <v/>
      </c>
      <c r="AA5595" s="35" t="e">
        <f t="shared" si="1155"/>
        <v>#VALUE!</v>
      </c>
      <c r="AB5595" s="35" t="str">
        <f t="shared" si="1156"/>
        <v>{keyword:}</v>
      </c>
      <c r="AC5595" s="107" t="e">
        <f t="shared" si="1157"/>
        <v>#VALUE!</v>
      </c>
      <c r="AK5595" t="s">
        <v>577</v>
      </c>
    </row>
    <row r="5596" spans="1:37" ht="15" x14ac:dyDescent="0.25">
      <c r="A5596" s="35">
        <f t="shared" si="1149"/>
        <v>0</v>
      </c>
      <c r="C5596" s="35" t="str">
        <f t="shared" si="1150"/>
        <v/>
      </c>
      <c r="K5596" t="s">
        <v>577</v>
      </c>
      <c r="O5596" s="35" t="str">
        <f t="shared" si="1151"/>
        <v>?utm_source=yandex&amp;utm_medium=cpc&amp;utm_campaign=&amp;utm_content=&amp;utm_term={keyword}&amp;utm_device={device_type}</v>
      </c>
      <c r="P5596" s="35" t="str">
        <f t="shared" si="1148"/>
        <v/>
      </c>
      <c r="T5596" s="8" t="s">
        <v>751</v>
      </c>
      <c r="U5596" s="8" t="str">
        <f t="shared" si="1152"/>
        <v>,</v>
      </c>
      <c r="W5596" s="35" t="str">
        <f t="shared" si="1153"/>
        <v/>
      </c>
      <c r="X5596" s="35" t="s">
        <v>753</v>
      </c>
      <c r="Y5596" s="35" t="s">
        <v>754</v>
      </c>
      <c r="Z5596" s="35" t="str">
        <f t="shared" si="1154"/>
        <v/>
      </c>
      <c r="AA5596" s="35" t="e">
        <f t="shared" si="1155"/>
        <v>#VALUE!</v>
      </c>
      <c r="AB5596" s="35" t="str">
        <f t="shared" si="1156"/>
        <v>{keyword:}</v>
      </c>
      <c r="AC5596" s="107" t="e">
        <f t="shared" si="1157"/>
        <v>#VALUE!</v>
      </c>
      <c r="AK5596" t="s">
        <v>577</v>
      </c>
    </row>
    <row r="5597" spans="1:37" ht="15" customHeight="1" x14ac:dyDescent="0.25">
      <c r="A5597" s="35">
        <f t="shared" si="1149"/>
        <v>0</v>
      </c>
      <c r="C5597" s="35" t="str">
        <f t="shared" si="1150"/>
        <v/>
      </c>
      <c r="K5597" t="s">
        <v>577</v>
      </c>
      <c r="O5597" s="35" t="str">
        <f t="shared" si="1151"/>
        <v>?utm_source=yandex&amp;utm_medium=cpc&amp;utm_campaign=&amp;utm_content=&amp;utm_term={keyword}&amp;utm_device={device_type}</v>
      </c>
      <c r="P5597" s="35" t="str">
        <f t="shared" si="1148"/>
        <v/>
      </c>
      <c r="T5597" s="8" t="s">
        <v>751</v>
      </c>
      <c r="U5597" s="8" t="str">
        <f t="shared" si="1152"/>
        <v>,</v>
      </c>
      <c r="W5597" s="35" t="str">
        <f t="shared" si="1153"/>
        <v/>
      </c>
      <c r="X5597" s="35" t="s">
        <v>753</v>
      </c>
      <c r="Y5597" s="35" t="s">
        <v>754</v>
      </c>
      <c r="Z5597" s="35" t="str">
        <f t="shared" si="1154"/>
        <v/>
      </c>
      <c r="AA5597" s="35" t="e">
        <f t="shared" si="1155"/>
        <v>#VALUE!</v>
      </c>
      <c r="AB5597" s="35" t="str">
        <f t="shared" si="1156"/>
        <v>{keyword:}</v>
      </c>
      <c r="AC5597" s="107" t="e">
        <f t="shared" si="1157"/>
        <v>#VALUE!</v>
      </c>
      <c r="AK5597" t="s">
        <v>577</v>
      </c>
    </row>
    <row r="5598" spans="1:37" ht="15" x14ac:dyDescent="0.25">
      <c r="A5598" s="35">
        <f t="shared" si="1149"/>
        <v>0</v>
      </c>
      <c r="C5598" s="35" t="str">
        <f t="shared" si="1150"/>
        <v/>
      </c>
      <c r="K5598" t="s">
        <v>577</v>
      </c>
      <c r="O5598" s="35" t="str">
        <f t="shared" si="1151"/>
        <v>?utm_source=yandex&amp;utm_medium=cpc&amp;utm_campaign=&amp;utm_content=&amp;utm_term={keyword}&amp;utm_device={device_type}</v>
      </c>
      <c r="P5598" s="35" t="str">
        <f t="shared" si="1148"/>
        <v/>
      </c>
      <c r="T5598" s="8" t="s">
        <v>751</v>
      </c>
      <c r="U5598" s="8" t="str">
        <f t="shared" si="1152"/>
        <v>,</v>
      </c>
      <c r="W5598" s="35" t="str">
        <f t="shared" si="1153"/>
        <v/>
      </c>
      <c r="X5598" s="35" t="s">
        <v>753</v>
      </c>
      <c r="Y5598" s="35" t="s">
        <v>754</v>
      </c>
      <c r="Z5598" s="35" t="str">
        <f t="shared" si="1154"/>
        <v/>
      </c>
      <c r="AA5598" s="35" t="e">
        <f t="shared" si="1155"/>
        <v>#VALUE!</v>
      </c>
      <c r="AB5598" s="35" t="str">
        <f t="shared" si="1156"/>
        <v>{keyword:}</v>
      </c>
      <c r="AC5598" s="107" t="e">
        <f t="shared" si="1157"/>
        <v>#VALUE!</v>
      </c>
      <c r="AK5598" t="s">
        <v>577</v>
      </c>
    </row>
    <row r="5599" spans="1:37" ht="15" customHeight="1" x14ac:dyDescent="0.25">
      <c r="A5599" s="35">
        <f t="shared" si="1149"/>
        <v>0</v>
      </c>
      <c r="C5599" s="35" t="str">
        <f t="shared" si="1150"/>
        <v/>
      </c>
      <c r="K5599" t="s">
        <v>577</v>
      </c>
      <c r="O5599" s="35" t="str">
        <f t="shared" si="1151"/>
        <v>?utm_source=yandex&amp;utm_medium=cpc&amp;utm_campaign=&amp;utm_content=&amp;utm_term={keyword}&amp;utm_device={device_type}</v>
      </c>
      <c r="P5599" s="35" t="str">
        <f t="shared" si="1148"/>
        <v/>
      </c>
      <c r="T5599" s="8" t="s">
        <v>751</v>
      </c>
      <c r="U5599" s="8" t="str">
        <f t="shared" si="1152"/>
        <v>,</v>
      </c>
      <c r="W5599" s="35" t="str">
        <f t="shared" si="1153"/>
        <v/>
      </c>
      <c r="X5599" s="35" t="s">
        <v>753</v>
      </c>
      <c r="Y5599" s="35" t="s">
        <v>754</v>
      </c>
      <c r="Z5599" s="35" t="str">
        <f t="shared" si="1154"/>
        <v/>
      </c>
      <c r="AA5599" s="35" t="e">
        <f t="shared" si="1155"/>
        <v>#VALUE!</v>
      </c>
      <c r="AB5599" s="35" t="str">
        <f t="shared" si="1156"/>
        <v>{keyword:}</v>
      </c>
      <c r="AC5599" s="107" t="e">
        <f t="shared" si="1157"/>
        <v>#VALUE!</v>
      </c>
      <c r="AK5599" t="s">
        <v>577</v>
      </c>
    </row>
    <row r="5600" spans="1:37" ht="15" x14ac:dyDescent="0.25">
      <c r="A5600" s="35">
        <f t="shared" si="1149"/>
        <v>0</v>
      </c>
      <c r="C5600" s="35" t="str">
        <f t="shared" si="1150"/>
        <v/>
      </c>
      <c r="K5600" t="s">
        <v>577</v>
      </c>
      <c r="O5600" s="35" t="str">
        <f t="shared" si="1151"/>
        <v>?utm_source=yandex&amp;utm_medium=cpc&amp;utm_campaign=&amp;utm_content=&amp;utm_term={keyword}&amp;utm_device={device_type}</v>
      </c>
      <c r="P5600" s="35" t="str">
        <f t="shared" si="1148"/>
        <v/>
      </c>
      <c r="T5600" s="8" t="s">
        <v>751</v>
      </c>
      <c r="U5600" s="8" t="str">
        <f t="shared" si="1152"/>
        <v>,</v>
      </c>
      <c r="W5600" s="35" t="str">
        <f t="shared" si="1153"/>
        <v/>
      </c>
      <c r="X5600" s="35" t="s">
        <v>753</v>
      </c>
      <c r="Y5600" s="35" t="s">
        <v>754</v>
      </c>
      <c r="Z5600" s="35" t="str">
        <f t="shared" si="1154"/>
        <v/>
      </c>
      <c r="AA5600" s="35" t="e">
        <f t="shared" si="1155"/>
        <v>#VALUE!</v>
      </c>
      <c r="AB5600" s="35" t="str">
        <f t="shared" si="1156"/>
        <v>{keyword:}</v>
      </c>
      <c r="AC5600" s="107" t="e">
        <f t="shared" si="1157"/>
        <v>#VALUE!</v>
      </c>
      <c r="AK5600" t="s">
        <v>577</v>
      </c>
    </row>
    <row r="5601" spans="1:37" ht="15" customHeight="1" x14ac:dyDescent="0.25">
      <c r="A5601" s="35">
        <f t="shared" si="1149"/>
        <v>0</v>
      </c>
      <c r="C5601" s="35" t="str">
        <f t="shared" si="1150"/>
        <v/>
      </c>
      <c r="K5601" t="s">
        <v>577</v>
      </c>
      <c r="O5601" s="35" t="str">
        <f t="shared" si="1151"/>
        <v>?utm_source=yandex&amp;utm_medium=cpc&amp;utm_campaign=&amp;utm_content=&amp;utm_term={keyword}&amp;utm_device={device_type}</v>
      </c>
      <c r="P5601" s="35" t="str">
        <f t="shared" si="1148"/>
        <v/>
      </c>
      <c r="T5601" s="8" t="s">
        <v>751</v>
      </c>
      <c r="U5601" s="8" t="str">
        <f t="shared" si="1152"/>
        <v>,</v>
      </c>
      <c r="W5601" s="35" t="str">
        <f t="shared" si="1153"/>
        <v/>
      </c>
      <c r="X5601" s="35" t="s">
        <v>753</v>
      </c>
      <c r="Y5601" s="35" t="s">
        <v>754</v>
      </c>
      <c r="Z5601" s="35" t="str">
        <f t="shared" si="1154"/>
        <v/>
      </c>
      <c r="AA5601" s="35" t="e">
        <f t="shared" si="1155"/>
        <v>#VALUE!</v>
      </c>
      <c r="AB5601" s="35" t="str">
        <f t="shared" si="1156"/>
        <v>{keyword:}</v>
      </c>
      <c r="AC5601" s="107" t="e">
        <f t="shared" si="1157"/>
        <v>#VALUE!</v>
      </c>
      <c r="AK5601" t="s">
        <v>577</v>
      </c>
    </row>
    <row r="5602" spans="1:37" ht="15" x14ac:dyDescent="0.25">
      <c r="A5602" s="35">
        <f t="shared" si="1149"/>
        <v>0</v>
      </c>
      <c r="C5602" s="35" t="str">
        <f t="shared" si="1150"/>
        <v/>
      </c>
      <c r="K5602" t="s">
        <v>577</v>
      </c>
      <c r="O5602" s="35" t="str">
        <f t="shared" si="1151"/>
        <v>?utm_source=yandex&amp;utm_medium=cpc&amp;utm_campaign=&amp;utm_content=&amp;utm_term={keyword}&amp;utm_device={device_type}</v>
      </c>
      <c r="P5602" s="35" t="str">
        <f t="shared" si="1148"/>
        <v/>
      </c>
      <c r="T5602" s="8" t="s">
        <v>751</v>
      </c>
      <c r="U5602" s="8" t="str">
        <f t="shared" si="1152"/>
        <v>,</v>
      </c>
      <c r="W5602" s="35" t="str">
        <f t="shared" si="1153"/>
        <v/>
      </c>
      <c r="X5602" s="35" t="s">
        <v>753</v>
      </c>
      <c r="Y5602" s="35" t="s">
        <v>754</v>
      </c>
      <c r="Z5602" s="35" t="str">
        <f t="shared" si="1154"/>
        <v/>
      </c>
      <c r="AA5602" s="35" t="e">
        <f t="shared" si="1155"/>
        <v>#VALUE!</v>
      </c>
      <c r="AB5602" s="35" t="str">
        <f t="shared" si="1156"/>
        <v>{keyword:}</v>
      </c>
      <c r="AC5602" s="107" t="e">
        <f t="shared" si="1157"/>
        <v>#VALUE!</v>
      </c>
      <c r="AK5602" t="s">
        <v>577</v>
      </c>
    </row>
    <row r="5603" spans="1:37" ht="15" customHeight="1" x14ac:dyDescent="0.25">
      <c r="A5603" s="35">
        <f t="shared" si="1149"/>
        <v>0</v>
      </c>
      <c r="C5603" s="35" t="str">
        <f t="shared" si="1150"/>
        <v/>
      </c>
      <c r="K5603" t="s">
        <v>577</v>
      </c>
      <c r="O5603" s="35" t="str">
        <f t="shared" si="1151"/>
        <v>?utm_source=yandex&amp;utm_medium=cpc&amp;utm_campaign=&amp;utm_content=&amp;utm_term={keyword}&amp;utm_device={device_type}</v>
      </c>
      <c r="P5603" s="35" t="str">
        <f t="shared" si="1148"/>
        <v/>
      </c>
      <c r="T5603" s="8" t="s">
        <v>751</v>
      </c>
      <c r="U5603" s="8" t="str">
        <f t="shared" si="1152"/>
        <v>,</v>
      </c>
      <c r="W5603" s="35" t="str">
        <f t="shared" si="1153"/>
        <v/>
      </c>
      <c r="X5603" s="35" t="s">
        <v>753</v>
      </c>
      <c r="Y5603" s="35" t="s">
        <v>754</v>
      </c>
      <c r="Z5603" s="35" t="str">
        <f t="shared" si="1154"/>
        <v/>
      </c>
      <c r="AA5603" s="35" t="e">
        <f t="shared" si="1155"/>
        <v>#VALUE!</v>
      </c>
      <c r="AB5603" s="35" t="str">
        <f t="shared" si="1156"/>
        <v>{keyword:}</v>
      </c>
      <c r="AC5603" s="107" t="e">
        <f t="shared" si="1157"/>
        <v>#VALUE!</v>
      </c>
      <c r="AK5603" t="s">
        <v>577</v>
      </c>
    </row>
    <row r="5604" spans="1:37" ht="15" x14ac:dyDescent="0.25">
      <c r="A5604" s="35">
        <f t="shared" si="1149"/>
        <v>0</v>
      </c>
      <c r="C5604" s="35" t="str">
        <f t="shared" si="1150"/>
        <v/>
      </c>
      <c r="K5604" t="s">
        <v>577</v>
      </c>
      <c r="O5604" s="35" t="str">
        <f t="shared" si="1151"/>
        <v>?utm_source=yandex&amp;utm_medium=cpc&amp;utm_campaign=&amp;utm_content=&amp;utm_term={keyword}&amp;utm_device={device_type}</v>
      </c>
      <c r="P5604" s="35" t="str">
        <f t="shared" si="1148"/>
        <v/>
      </c>
      <c r="T5604" s="8" t="s">
        <v>751</v>
      </c>
      <c r="U5604" s="8" t="str">
        <f t="shared" si="1152"/>
        <v>,</v>
      </c>
      <c r="W5604" s="35" t="str">
        <f t="shared" si="1153"/>
        <v/>
      </c>
      <c r="X5604" s="35" t="s">
        <v>753</v>
      </c>
      <c r="Y5604" s="35" t="s">
        <v>754</v>
      </c>
      <c r="Z5604" s="35" t="str">
        <f t="shared" si="1154"/>
        <v/>
      </c>
      <c r="AA5604" s="35" t="e">
        <f t="shared" si="1155"/>
        <v>#VALUE!</v>
      </c>
      <c r="AB5604" s="35" t="str">
        <f t="shared" si="1156"/>
        <v>{keyword:}</v>
      </c>
      <c r="AC5604" s="107" t="e">
        <f t="shared" si="1157"/>
        <v>#VALUE!</v>
      </c>
      <c r="AK5604" t="s">
        <v>577</v>
      </c>
    </row>
    <row r="5605" spans="1:37" ht="15" customHeight="1" x14ac:dyDescent="0.25">
      <c r="A5605" s="35">
        <f t="shared" si="1149"/>
        <v>0</v>
      </c>
      <c r="C5605" s="35" t="str">
        <f t="shared" si="1150"/>
        <v/>
      </c>
      <c r="K5605" t="s">
        <v>577</v>
      </c>
      <c r="O5605" s="35" t="str">
        <f t="shared" si="1151"/>
        <v>?utm_source=yandex&amp;utm_medium=cpc&amp;utm_campaign=&amp;utm_content=&amp;utm_term={keyword}&amp;utm_device={device_type}</v>
      </c>
      <c r="P5605" s="35" t="str">
        <f t="shared" si="1148"/>
        <v/>
      </c>
      <c r="T5605" s="8" t="s">
        <v>751</v>
      </c>
      <c r="U5605" s="8" t="str">
        <f t="shared" si="1152"/>
        <v>,</v>
      </c>
      <c r="W5605" s="35" t="str">
        <f t="shared" si="1153"/>
        <v/>
      </c>
      <c r="X5605" s="35" t="s">
        <v>753</v>
      </c>
      <c r="Y5605" s="35" t="s">
        <v>754</v>
      </c>
      <c r="Z5605" s="35" t="str">
        <f t="shared" si="1154"/>
        <v/>
      </c>
      <c r="AA5605" s="35" t="e">
        <f t="shared" si="1155"/>
        <v>#VALUE!</v>
      </c>
      <c r="AB5605" s="35" t="str">
        <f t="shared" si="1156"/>
        <v>{keyword:}</v>
      </c>
      <c r="AC5605" s="107" t="e">
        <f t="shared" si="1157"/>
        <v>#VALUE!</v>
      </c>
      <c r="AK5605" t="s">
        <v>577</v>
      </c>
    </row>
    <row r="5606" spans="1:37" ht="15" x14ac:dyDescent="0.25">
      <c r="A5606" s="35">
        <f t="shared" si="1149"/>
        <v>0</v>
      </c>
      <c r="C5606" s="35" t="str">
        <f t="shared" si="1150"/>
        <v/>
      </c>
      <c r="K5606" t="s">
        <v>577</v>
      </c>
      <c r="O5606" s="35" t="str">
        <f t="shared" si="1151"/>
        <v>?utm_source=yandex&amp;utm_medium=cpc&amp;utm_campaign=&amp;utm_content=&amp;utm_term={keyword}&amp;utm_device={device_type}</v>
      </c>
      <c r="P5606" s="35" t="str">
        <f t="shared" si="1148"/>
        <v/>
      </c>
      <c r="T5606" s="8" t="s">
        <v>751</v>
      </c>
      <c r="U5606" s="8" t="str">
        <f t="shared" si="1152"/>
        <v>,</v>
      </c>
      <c r="W5606" s="35" t="str">
        <f t="shared" si="1153"/>
        <v/>
      </c>
      <c r="X5606" s="35" t="s">
        <v>753</v>
      </c>
      <c r="Y5606" s="35" t="s">
        <v>754</v>
      </c>
      <c r="Z5606" s="35" t="str">
        <f t="shared" si="1154"/>
        <v/>
      </c>
      <c r="AA5606" s="35" t="e">
        <f t="shared" si="1155"/>
        <v>#VALUE!</v>
      </c>
      <c r="AB5606" s="35" t="str">
        <f t="shared" si="1156"/>
        <v>{keyword:}</v>
      </c>
      <c r="AC5606" s="107" t="e">
        <f t="shared" si="1157"/>
        <v>#VALUE!</v>
      </c>
      <c r="AK5606" t="s">
        <v>577</v>
      </c>
    </row>
    <row r="5607" spans="1:37" ht="15" customHeight="1" x14ac:dyDescent="0.25">
      <c r="A5607" s="35">
        <f t="shared" si="1149"/>
        <v>0</v>
      </c>
      <c r="C5607" s="35" t="str">
        <f t="shared" si="1150"/>
        <v/>
      </c>
      <c r="K5607" t="s">
        <v>577</v>
      </c>
      <c r="O5607" s="35" t="str">
        <f t="shared" si="1151"/>
        <v>?utm_source=yandex&amp;utm_medium=cpc&amp;utm_campaign=&amp;utm_content=&amp;utm_term={keyword}&amp;utm_device={device_type}</v>
      </c>
      <c r="P5607" s="35" t="str">
        <f t="shared" si="1148"/>
        <v/>
      </c>
      <c r="T5607" s="8" t="s">
        <v>751</v>
      </c>
      <c r="U5607" s="8" t="str">
        <f t="shared" si="1152"/>
        <v>,</v>
      </c>
      <c r="W5607" s="35" t="str">
        <f t="shared" si="1153"/>
        <v/>
      </c>
      <c r="X5607" s="35" t="s">
        <v>753</v>
      </c>
      <c r="Y5607" s="35" t="s">
        <v>754</v>
      </c>
      <c r="Z5607" s="35" t="str">
        <f t="shared" si="1154"/>
        <v/>
      </c>
      <c r="AA5607" s="35" t="e">
        <f t="shared" si="1155"/>
        <v>#VALUE!</v>
      </c>
      <c r="AB5607" s="35" t="str">
        <f t="shared" si="1156"/>
        <v>{keyword:}</v>
      </c>
      <c r="AC5607" s="107" t="e">
        <f t="shared" si="1157"/>
        <v>#VALUE!</v>
      </c>
      <c r="AK5607" t="s">
        <v>577</v>
      </c>
    </row>
    <row r="5608" spans="1:37" ht="15" x14ac:dyDescent="0.25">
      <c r="A5608" s="35">
        <f t="shared" si="1149"/>
        <v>0</v>
      </c>
      <c r="C5608" s="35" t="str">
        <f t="shared" si="1150"/>
        <v/>
      </c>
      <c r="K5608" t="s">
        <v>577</v>
      </c>
      <c r="O5608" s="35" t="str">
        <f t="shared" si="1151"/>
        <v>?utm_source=yandex&amp;utm_medium=cpc&amp;utm_campaign=&amp;utm_content=&amp;utm_term={keyword}&amp;utm_device={device_type}</v>
      </c>
      <c r="P5608" s="35" t="str">
        <f t="shared" si="1148"/>
        <v/>
      </c>
      <c r="T5608" s="8" t="s">
        <v>751</v>
      </c>
      <c r="U5608" s="8" t="str">
        <f t="shared" si="1152"/>
        <v>,</v>
      </c>
      <c r="W5608" s="35" t="str">
        <f t="shared" si="1153"/>
        <v/>
      </c>
      <c r="X5608" s="35" t="s">
        <v>753</v>
      </c>
      <c r="Y5608" s="35" t="s">
        <v>754</v>
      </c>
      <c r="Z5608" s="35" t="str">
        <f t="shared" si="1154"/>
        <v/>
      </c>
      <c r="AA5608" s="35" t="e">
        <f t="shared" si="1155"/>
        <v>#VALUE!</v>
      </c>
      <c r="AB5608" s="35" t="str">
        <f t="shared" si="1156"/>
        <v>{keyword:}</v>
      </c>
      <c r="AC5608" s="107" t="e">
        <f t="shared" si="1157"/>
        <v>#VALUE!</v>
      </c>
      <c r="AK5608" t="s">
        <v>577</v>
      </c>
    </row>
    <row r="5609" spans="1:37" ht="15" customHeight="1" x14ac:dyDescent="0.25">
      <c r="A5609" s="35">
        <f t="shared" si="1149"/>
        <v>0</v>
      </c>
      <c r="C5609" s="35" t="str">
        <f t="shared" si="1150"/>
        <v/>
      </c>
      <c r="K5609" t="s">
        <v>577</v>
      </c>
      <c r="O5609" s="35" t="str">
        <f t="shared" si="1151"/>
        <v>?utm_source=yandex&amp;utm_medium=cpc&amp;utm_campaign=&amp;utm_content=&amp;utm_term={keyword}&amp;utm_device={device_type}</v>
      </c>
      <c r="P5609" s="35" t="str">
        <f t="shared" si="1148"/>
        <v/>
      </c>
      <c r="T5609" s="8" t="s">
        <v>751</v>
      </c>
      <c r="U5609" s="8" t="str">
        <f t="shared" si="1152"/>
        <v>,</v>
      </c>
      <c r="W5609" s="35" t="str">
        <f t="shared" si="1153"/>
        <v/>
      </c>
      <c r="X5609" s="35" t="s">
        <v>753</v>
      </c>
      <c r="Y5609" s="35" t="s">
        <v>754</v>
      </c>
      <c r="Z5609" s="35" t="str">
        <f t="shared" si="1154"/>
        <v/>
      </c>
      <c r="AA5609" s="35" t="e">
        <f t="shared" si="1155"/>
        <v>#VALUE!</v>
      </c>
      <c r="AB5609" s="35" t="str">
        <f t="shared" si="1156"/>
        <v>{keyword:}</v>
      </c>
      <c r="AC5609" s="107" t="e">
        <f t="shared" si="1157"/>
        <v>#VALUE!</v>
      </c>
      <c r="AK5609" t="s">
        <v>577</v>
      </c>
    </row>
    <row r="5610" spans="1:37" ht="15" x14ac:dyDescent="0.25">
      <c r="A5610" s="35">
        <f t="shared" si="1149"/>
        <v>0</v>
      </c>
      <c r="C5610" s="35" t="str">
        <f t="shared" si="1150"/>
        <v/>
      </c>
      <c r="K5610" t="s">
        <v>577</v>
      </c>
      <c r="O5610" s="35" t="str">
        <f t="shared" si="1151"/>
        <v>?utm_source=yandex&amp;utm_medium=cpc&amp;utm_campaign=&amp;utm_content=&amp;utm_term={keyword}&amp;utm_device={device_type}</v>
      </c>
      <c r="P5610" s="35" t="str">
        <f t="shared" si="1148"/>
        <v/>
      </c>
      <c r="T5610" s="8" t="s">
        <v>751</v>
      </c>
      <c r="U5610" s="8" t="str">
        <f t="shared" si="1152"/>
        <v>,</v>
      </c>
      <c r="W5610" s="35" t="str">
        <f t="shared" si="1153"/>
        <v/>
      </c>
      <c r="X5610" s="35" t="s">
        <v>753</v>
      </c>
      <c r="Y5610" s="35" t="s">
        <v>754</v>
      </c>
      <c r="Z5610" s="35" t="str">
        <f t="shared" si="1154"/>
        <v/>
      </c>
      <c r="AA5610" s="35" t="e">
        <f t="shared" si="1155"/>
        <v>#VALUE!</v>
      </c>
      <c r="AB5610" s="35" t="str">
        <f t="shared" si="1156"/>
        <v>{keyword:}</v>
      </c>
      <c r="AC5610" s="107" t="e">
        <f t="shared" si="1157"/>
        <v>#VALUE!</v>
      </c>
      <c r="AK5610" t="s">
        <v>577</v>
      </c>
    </row>
    <row r="5611" spans="1:37" ht="15" customHeight="1" x14ac:dyDescent="0.25">
      <c r="A5611" s="35">
        <f t="shared" si="1149"/>
        <v>0</v>
      </c>
      <c r="C5611" s="35" t="str">
        <f t="shared" si="1150"/>
        <v/>
      </c>
      <c r="K5611" t="s">
        <v>577</v>
      </c>
      <c r="O5611" s="35" t="str">
        <f t="shared" si="1151"/>
        <v>?utm_source=yandex&amp;utm_medium=cpc&amp;utm_campaign=&amp;utm_content=&amp;utm_term={keyword}&amp;utm_device={device_type}</v>
      </c>
      <c r="P5611" s="35" t="str">
        <f t="shared" si="1148"/>
        <v/>
      </c>
      <c r="T5611" s="8" t="s">
        <v>751</v>
      </c>
      <c r="U5611" s="8" t="str">
        <f t="shared" si="1152"/>
        <v>,</v>
      </c>
      <c r="W5611" s="35" t="str">
        <f t="shared" si="1153"/>
        <v/>
      </c>
      <c r="X5611" s="35" t="s">
        <v>753</v>
      </c>
      <c r="Y5611" s="35" t="s">
        <v>754</v>
      </c>
      <c r="Z5611" s="35" t="str">
        <f t="shared" si="1154"/>
        <v/>
      </c>
      <c r="AA5611" s="35" t="e">
        <f t="shared" si="1155"/>
        <v>#VALUE!</v>
      </c>
      <c r="AB5611" s="35" t="str">
        <f t="shared" si="1156"/>
        <v>{keyword:}</v>
      </c>
      <c r="AC5611" s="107" t="e">
        <f t="shared" si="1157"/>
        <v>#VALUE!</v>
      </c>
      <c r="AK5611" t="s">
        <v>577</v>
      </c>
    </row>
    <row r="5612" spans="1:37" ht="15" x14ac:dyDescent="0.25">
      <c r="A5612" s="35">
        <f t="shared" si="1149"/>
        <v>0</v>
      </c>
      <c r="C5612" s="35" t="str">
        <f t="shared" si="1150"/>
        <v/>
      </c>
      <c r="K5612" t="s">
        <v>577</v>
      </c>
      <c r="O5612" s="35" t="str">
        <f t="shared" si="1151"/>
        <v>?utm_source=yandex&amp;utm_medium=cpc&amp;utm_campaign=&amp;utm_content=&amp;utm_term={keyword}&amp;utm_device={device_type}</v>
      </c>
      <c r="P5612" s="35" t="str">
        <f t="shared" si="1148"/>
        <v/>
      </c>
      <c r="T5612" s="8" t="s">
        <v>751</v>
      </c>
      <c r="U5612" s="8" t="str">
        <f t="shared" si="1152"/>
        <v>,</v>
      </c>
      <c r="W5612" s="35" t="str">
        <f t="shared" si="1153"/>
        <v/>
      </c>
      <c r="X5612" s="35" t="s">
        <v>753</v>
      </c>
      <c r="Y5612" s="35" t="s">
        <v>754</v>
      </c>
      <c r="Z5612" s="35" t="str">
        <f t="shared" si="1154"/>
        <v/>
      </c>
      <c r="AA5612" s="35" t="e">
        <f t="shared" si="1155"/>
        <v>#VALUE!</v>
      </c>
      <c r="AB5612" s="35" t="str">
        <f t="shared" si="1156"/>
        <v>{keyword:}</v>
      </c>
      <c r="AC5612" s="107" t="e">
        <f t="shared" si="1157"/>
        <v>#VALUE!</v>
      </c>
      <c r="AK5612" t="s">
        <v>577</v>
      </c>
    </row>
    <row r="5613" spans="1:37" ht="15" customHeight="1" x14ac:dyDescent="0.25">
      <c r="A5613" s="35">
        <f t="shared" si="1149"/>
        <v>0</v>
      </c>
      <c r="C5613" s="35" t="str">
        <f t="shared" si="1150"/>
        <v/>
      </c>
      <c r="K5613" t="s">
        <v>577</v>
      </c>
      <c r="O5613" s="35" t="str">
        <f t="shared" si="1151"/>
        <v>?utm_source=yandex&amp;utm_medium=cpc&amp;utm_campaign=&amp;utm_content=&amp;utm_term={keyword}&amp;utm_device={device_type}</v>
      </c>
      <c r="P5613" s="35" t="str">
        <f t="shared" si="1148"/>
        <v/>
      </c>
      <c r="T5613" s="8" t="s">
        <v>751</v>
      </c>
      <c r="U5613" s="8" t="str">
        <f t="shared" si="1152"/>
        <v>,</v>
      </c>
      <c r="W5613" s="35" t="str">
        <f t="shared" si="1153"/>
        <v/>
      </c>
      <c r="X5613" s="35" t="s">
        <v>753</v>
      </c>
      <c r="Y5613" s="35" t="s">
        <v>754</v>
      </c>
      <c r="Z5613" s="35" t="str">
        <f t="shared" si="1154"/>
        <v/>
      </c>
      <c r="AA5613" s="35" t="e">
        <f t="shared" si="1155"/>
        <v>#VALUE!</v>
      </c>
      <c r="AB5613" s="35" t="str">
        <f t="shared" si="1156"/>
        <v>{keyword:}</v>
      </c>
      <c r="AC5613" s="107" t="e">
        <f t="shared" si="1157"/>
        <v>#VALUE!</v>
      </c>
      <c r="AK5613" t="s">
        <v>577</v>
      </c>
    </row>
    <row r="5614" spans="1:37" ht="15" x14ac:dyDescent="0.25">
      <c r="A5614" s="35">
        <f t="shared" si="1149"/>
        <v>0</v>
      </c>
      <c r="C5614" s="35" t="str">
        <f t="shared" si="1150"/>
        <v/>
      </c>
      <c r="K5614" t="s">
        <v>577</v>
      </c>
      <c r="O5614" s="35" t="str">
        <f t="shared" si="1151"/>
        <v>?utm_source=yandex&amp;utm_medium=cpc&amp;utm_campaign=&amp;utm_content=&amp;utm_term={keyword}&amp;utm_device={device_type}</v>
      </c>
      <c r="P5614" s="35" t="str">
        <f t="shared" si="1148"/>
        <v/>
      </c>
      <c r="T5614" s="8" t="s">
        <v>751</v>
      </c>
      <c r="U5614" s="8" t="str">
        <f t="shared" si="1152"/>
        <v>,</v>
      </c>
      <c r="W5614" s="35" t="str">
        <f t="shared" si="1153"/>
        <v/>
      </c>
      <c r="X5614" s="35" t="s">
        <v>753</v>
      </c>
      <c r="Y5614" s="35" t="s">
        <v>754</v>
      </c>
      <c r="Z5614" s="35" t="str">
        <f t="shared" si="1154"/>
        <v/>
      </c>
      <c r="AA5614" s="35" t="e">
        <f t="shared" si="1155"/>
        <v>#VALUE!</v>
      </c>
      <c r="AB5614" s="35" t="str">
        <f t="shared" si="1156"/>
        <v>{keyword:}</v>
      </c>
      <c r="AC5614" s="107" t="e">
        <f t="shared" si="1157"/>
        <v>#VALUE!</v>
      </c>
      <c r="AK5614" t="s">
        <v>577</v>
      </c>
    </row>
    <row r="5615" spans="1:37" ht="15" customHeight="1" x14ac:dyDescent="0.25">
      <c r="A5615" s="35">
        <f t="shared" si="1149"/>
        <v>0</v>
      </c>
      <c r="C5615" s="35" t="str">
        <f t="shared" si="1150"/>
        <v/>
      </c>
      <c r="K5615" t="s">
        <v>577</v>
      </c>
      <c r="O5615" s="35" t="str">
        <f t="shared" si="1151"/>
        <v>?utm_source=yandex&amp;utm_medium=cpc&amp;utm_campaign=&amp;utm_content=&amp;utm_term={keyword}&amp;utm_device={device_type}</v>
      </c>
      <c r="P5615" s="35" t="str">
        <f t="shared" si="1148"/>
        <v/>
      </c>
      <c r="T5615" s="8" t="s">
        <v>751</v>
      </c>
      <c r="U5615" s="8" t="str">
        <f t="shared" si="1152"/>
        <v>,</v>
      </c>
      <c r="W5615" s="35" t="str">
        <f t="shared" si="1153"/>
        <v/>
      </c>
      <c r="X5615" s="35" t="s">
        <v>753</v>
      </c>
      <c r="Y5615" s="35" t="s">
        <v>754</v>
      </c>
      <c r="Z5615" s="35" t="str">
        <f t="shared" si="1154"/>
        <v/>
      </c>
      <c r="AA5615" s="35" t="e">
        <f t="shared" si="1155"/>
        <v>#VALUE!</v>
      </c>
      <c r="AB5615" s="35" t="str">
        <f t="shared" si="1156"/>
        <v>{keyword:}</v>
      </c>
      <c r="AC5615" s="107" t="e">
        <f t="shared" si="1157"/>
        <v>#VALUE!</v>
      </c>
      <c r="AK5615" t="s">
        <v>577</v>
      </c>
    </row>
    <row r="5616" spans="1:37" ht="15" x14ac:dyDescent="0.25">
      <c r="A5616" s="35">
        <f t="shared" si="1149"/>
        <v>0</v>
      </c>
      <c r="C5616" s="35" t="str">
        <f t="shared" si="1150"/>
        <v/>
      </c>
      <c r="K5616" t="s">
        <v>577</v>
      </c>
      <c r="O5616" s="35" t="str">
        <f t="shared" si="1151"/>
        <v>?utm_source=yandex&amp;utm_medium=cpc&amp;utm_campaign=&amp;utm_content=&amp;utm_term={keyword}&amp;utm_device={device_type}</v>
      </c>
      <c r="P5616" s="35" t="str">
        <f t="shared" si="1148"/>
        <v/>
      </c>
      <c r="T5616" s="8" t="s">
        <v>751</v>
      </c>
      <c r="U5616" s="8" t="str">
        <f t="shared" si="1152"/>
        <v>,</v>
      </c>
      <c r="W5616" s="35" t="str">
        <f t="shared" si="1153"/>
        <v/>
      </c>
      <c r="X5616" s="35" t="s">
        <v>753</v>
      </c>
      <c r="Y5616" s="35" t="s">
        <v>754</v>
      </c>
      <c r="Z5616" s="35" t="str">
        <f t="shared" si="1154"/>
        <v/>
      </c>
      <c r="AA5616" s="35" t="e">
        <f t="shared" si="1155"/>
        <v>#VALUE!</v>
      </c>
      <c r="AB5616" s="35" t="str">
        <f t="shared" si="1156"/>
        <v>{keyword:}</v>
      </c>
      <c r="AC5616" s="107" t="e">
        <f t="shared" si="1157"/>
        <v>#VALUE!</v>
      </c>
      <c r="AK5616" t="s">
        <v>577</v>
      </c>
    </row>
    <row r="5617" spans="1:37" ht="15" customHeight="1" x14ac:dyDescent="0.25">
      <c r="A5617" s="35">
        <f t="shared" si="1149"/>
        <v>0</v>
      </c>
      <c r="C5617" s="35" t="str">
        <f t="shared" si="1150"/>
        <v/>
      </c>
      <c r="K5617" t="s">
        <v>577</v>
      </c>
      <c r="O5617" s="35" t="str">
        <f t="shared" si="1151"/>
        <v>?utm_source=yandex&amp;utm_medium=cpc&amp;utm_campaign=&amp;utm_content=&amp;utm_term={keyword}&amp;utm_device={device_type}</v>
      </c>
      <c r="P5617" s="35" t="str">
        <f t="shared" si="1148"/>
        <v/>
      </c>
      <c r="T5617" s="8" t="s">
        <v>751</v>
      </c>
      <c r="U5617" s="8" t="str">
        <f t="shared" si="1152"/>
        <v>,</v>
      </c>
      <c r="W5617" s="35" t="str">
        <f t="shared" si="1153"/>
        <v/>
      </c>
      <c r="X5617" s="35" t="s">
        <v>753</v>
      </c>
      <c r="Y5617" s="35" t="s">
        <v>754</v>
      </c>
      <c r="Z5617" s="35" t="str">
        <f t="shared" si="1154"/>
        <v/>
      </c>
      <c r="AA5617" s="35" t="e">
        <f t="shared" si="1155"/>
        <v>#VALUE!</v>
      </c>
      <c r="AB5617" s="35" t="str">
        <f t="shared" si="1156"/>
        <v>{keyword:}</v>
      </c>
      <c r="AC5617" s="107" t="e">
        <f t="shared" si="1157"/>
        <v>#VALUE!</v>
      </c>
      <c r="AK5617" t="s">
        <v>577</v>
      </c>
    </row>
    <row r="5618" spans="1:37" ht="15" x14ac:dyDescent="0.25">
      <c r="A5618" s="35">
        <f t="shared" si="1149"/>
        <v>0</v>
      </c>
      <c r="C5618" s="35" t="str">
        <f t="shared" si="1150"/>
        <v/>
      </c>
      <c r="K5618" t="s">
        <v>577</v>
      </c>
      <c r="O5618" s="35" t="str">
        <f t="shared" si="1151"/>
        <v>?utm_source=yandex&amp;utm_medium=cpc&amp;utm_campaign=&amp;utm_content=&amp;utm_term={keyword}&amp;utm_device={device_type}</v>
      </c>
      <c r="P5618" s="35" t="str">
        <f t="shared" si="1148"/>
        <v/>
      </c>
      <c r="T5618" s="8" t="s">
        <v>751</v>
      </c>
      <c r="U5618" s="8" t="str">
        <f t="shared" si="1152"/>
        <v>,</v>
      </c>
      <c r="W5618" s="35" t="str">
        <f t="shared" si="1153"/>
        <v/>
      </c>
      <c r="X5618" s="35" t="s">
        <v>753</v>
      </c>
      <c r="Y5618" s="35" t="s">
        <v>754</v>
      </c>
      <c r="Z5618" s="35" t="str">
        <f t="shared" si="1154"/>
        <v/>
      </c>
      <c r="AA5618" s="35" t="e">
        <f t="shared" si="1155"/>
        <v>#VALUE!</v>
      </c>
      <c r="AB5618" s="35" t="str">
        <f t="shared" si="1156"/>
        <v>{keyword:}</v>
      </c>
      <c r="AC5618" s="107" t="e">
        <f t="shared" si="1157"/>
        <v>#VALUE!</v>
      </c>
      <c r="AK5618" t="s">
        <v>577</v>
      </c>
    </row>
    <row r="5619" spans="1:37" ht="15" customHeight="1" x14ac:dyDescent="0.25">
      <c r="A5619" s="35">
        <f t="shared" si="1149"/>
        <v>0</v>
      </c>
      <c r="C5619" s="35" t="str">
        <f t="shared" si="1150"/>
        <v/>
      </c>
      <c r="K5619" t="s">
        <v>577</v>
      </c>
      <c r="O5619" s="35" t="str">
        <f t="shared" si="1151"/>
        <v>?utm_source=yandex&amp;utm_medium=cpc&amp;utm_campaign=&amp;utm_content=&amp;utm_term={keyword}&amp;utm_device={device_type}</v>
      </c>
      <c r="P5619" s="35" t="str">
        <f t="shared" si="1148"/>
        <v/>
      </c>
      <c r="T5619" s="8" t="s">
        <v>751</v>
      </c>
      <c r="U5619" s="8" t="str">
        <f t="shared" si="1152"/>
        <v>,</v>
      </c>
      <c r="W5619" s="35" t="str">
        <f t="shared" si="1153"/>
        <v/>
      </c>
      <c r="X5619" s="35" t="s">
        <v>753</v>
      </c>
      <c r="Y5619" s="35" t="s">
        <v>754</v>
      </c>
      <c r="Z5619" s="35" t="str">
        <f t="shared" si="1154"/>
        <v/>
      </c>
      <c r="AA5619" s="35" t="e">
        <f t="shared" si="1155"/>
        <v>#VALUE!</v>
      </c>
      <c r="AB5619" s="35" t="str">
        <f t="shared" si="1156"/>
        <v>{keyword:}</v>
      </c>
      <c r="AC5619" s="107" t="e">
        <f t="shared" si="1157"/>
        <v>#VALUE!</v>
      </c>
      <c r="AK5619" t="s">
        <v>577</v>
      </c>
    </row>
    <row r="5620" spans="1:37" ht="15" x14ac:dyDescent="0.25">
      <c r="A5620" s="35">
        <f t="shared" si="1149"/>
        <v>0</v>
      </c>
      <c r="C5620" s="35" t="str">
        <f t="shared" si="1150"/>
        <v/>
      </c>
      <c r="K5620" t="s">
        <v>577</v>
      </c>
      <c r="O5620" s="35" t="str">
        <f t="shared" si="1151"/>
        <v>?utm_source=yandex&amp;utm_medium=cpc&amp;utm_campaign=&amp;utm_content=&amp;utm_term={keyword}&amp;utm_device={device_type}</v>
      </c>
      <c r="P5620" s="35" t="str">
        <f t="shared" si="1148"/>
        <v/>
      </c>
      <c r="T5620" s="8" t="s">
        <v>751</v>
      </c>
      <c r="U5620" s="8" t="str">
        <f t="shared" si="1152"/>
        <v>,</v>
      </c>
      <c r="W5620" s="35" t="str">
        <f t="shared" si="1153"/>
        <v/>
      </c>
      <c r="X5620" s="35" t="s">
        <v>753</v>
      </c>
      <c r="Y5620" s="35" t="s">
        <v>754</v>
      </c>
      <c r="Z5620" s="35" t="str">
        <f t="shared" si="1154"/>
        <v/>
      </c>
      <c r="AA5620" s="35" t="e">
        <f t="shared" si="1155"/>
        <v>#VALUE!</v>
      </c>
      <c r="AB5620" s="35" t="str">
        <f t="shared" si="1156"/>
        <v>{keyword:}</v>
      </c>
      <c r="AC5620" s="107" t="e">
        <f t="shared" si="1157"/>
        <v>#VALUE!</v>
      </c>
      <c r="AK5620" t="s">
        <v>577</v>
      </c>
    </row>
    <row r="5621" spans="1:37" ht="15" customHeight="1" x14ac:dyDescent="0.25">
      <c r="A5621" s="35">
        <f t="shared" si="1149"/>
        <v>0</v>
      </c>
      <c r="C5621" s="35" t="str">
        <f t="shared" si="1150"/>
        <v/>
      </c>
      <c r="K5621" t="s">
        <v>577</v>
      </c>
      <c r="O5621" s="35" t="str">
        <f t="shared" si="1151"/>
        <v>?utm_source=yandex&amp;utm_medium=cpc&amp;utm_campaign=&amp;utm_content=&amp;utm_term={keyword}&amp;utm_device={device_type}</v>
      </c>
      <c r="P5621" s="35" t="str">
        <f t="shared" si="1148"/>
        <v/>
      </c>
      <c r="T5621" s="8" t="s">
        <v>751</v>
      </c>
      <c r="U5621" s="8" t="str">
        <f t="shared" si="1152"/>
        <v>,</v>
      </c>
      <c r="W5621" s="35" t="str">
        <f t="shared" si="1153"/>
        <v/>
      </c>
      <c r="X5621" s="35" t="s">
        <v>753</v>
      </c>
      <c r="Y5621" s="35" t="s">
        <v>754</v>
      </c>
      <c r="Z5621" s="35" t="str">
        <f t="shared" si="1154"/>
        <v/>
      </c>
      <c r="AA5621" s="35" t="e">
        <f t="shared" si="1155"/>
        <v>#VALUE!</v>
      </c>
      <c r="AB5621" s="35" t="str">
        <f t="shared" si="1156"/>
        <v>{keyword:}</v>
      </c>
      <c r="AC5621" s="107" t="e">
        <f t="shared" si="1157"/>
        <v>#VALUE!</v>
      </c>
      <c r="AK5621" t="s">
        <v>577</v>
      </c>
    </row>
    <row r="5622" spans="1:37" ht="15" x14ac:dyDescent="0.25">
      <c r="A5622" s="35">
        <f t="shared" si="1149"/>
        <v>0</v>
      </c>
      <c r="C5622" s="35" t="str">
        <f t="shared" si="1150"/>
        <v/>
      </c>
      <c r="K5622" t="s">
        <v>577</v>
      </c>
      <c r="O5622" s="35" t="str">
        <f t="shared" si="1151"/>
        <v>?utm_source=yandex&amp;utm_medium=cpc&amp;utm_campaign=&amp;utm_content=&amp;utm_term={keyword}&amp;utm_device={device_type}</v>
      </c>
      <c r="P5622" s="35" t="str">
        <f t="shared" si="1148"/>
        <v/>
      </c>
      <c r="T5622" s="8" t="s">
        <v>751</v>
      </c>
      <c r="U5622" s="8" t="str">
        <f t="shared" si="1152"/>
        <v>,</v>
      </c>
      <c r="W5622" s="35" t="str">
        <f t="shared" si="1153"/>
        <v/>
      </c>
      <c r="X5622" s="35" t="s">
        <v>753</v>
      </c>
      <c r="Y5622" s="35" t="s">
        <v>754</v>
      </c>
      <c r="Z5622" s="35" t="str">
        <f t="shared" si="1154"/>
        <v/>
      </c>
      <c r="AA5622" s="35" t="e">
        <f t="shared" si="1155"/>
        <v>#VALUE!</v>
      </c>
      <c r="AB5622" s="35" t="str">
        <f t="shared" si="1156"/>
        <v>{keyword:}</v>
      </c>
      <c r="AC5622" s="107" t="e">
        <f t="shared" si="1157"/>
        <v>#VALUE!</v>
      </c>
      <c r="AK5622" t="s">
        <v>577</v>
      </c>
    </row>
    <row r="5623" spans="1:37" ht="15" customHeight="1" x14ac:dyDescent="0.25">
      <c r="A5623" s="35">
        <f t="shared" si="1149"/>
        <v>0</v>
      </c>
      <c r="C5623" s="35" t="str">
        <f t="shared" si="1150"/>
        <v/>
      </c>
      <c r="K5623" t="s">
        <v>577</v>
      </c>
      <c r="O5623" s="35" t="str">
        <f t="shared" si="1151"/>
        <v>?utm_source=yandex&amp;utm_medium=cpc&amp;utm_campaign=&amp;utm_content=&amp;utm_term={keyword}&amp;utm_device={device_type}</v>
      </c>
      <c r="P5623" s="35" t="str">
        <f t="shared" si="1148"/>
        <v/>
      </c>
      <c r="T5623" s="8" t="s">
        <v>751</v>
      </c>
      <c r="U5623" s="8" t="str">
        <f t="shared" si="1152"/>
        <v>,</v>
      </c>
      <c r="W5623" s="35" t="str">
        <f t="shared" si="1153"/>
        <v/>
      </c>
      <c r="X5623" s="35" t="s">
        <v>753</v>
      </c>
      <c r="Y5623" s="35" t="s">
        <v>754</v>
      </c>
      <c r="Z5623" s="35" t="str">
        <f t="shared" si="1154"/>
        <v/>
      </c>
      <c r="AA5623" s="35" t="e">
        <f t="shared" si="1155"/>
        <v>#VALUE!</v>
      </c>
      <c r="AB5623" s="35" t="str">
        <f t="shared" si="1156"/>
        <v>{keyword:}</v>
      </c>
      <c r="AC5623" s="107" t="e">
        <f t="shared" si="1157"/>
        <v>#VALUE!</v>
      </c>
      <c r="AK5623" t="s">
        <v>577</v>
      </c>
    </row>
    <row r="5624" spans="1:37" ht="15" x14ac:dyDescent="0.25">
      <c r="A5624" s="35">
        <f t="shared" si="1149"/>
        <v>0</v>
      </c>
      <c r="C5624" s="35" t="str">
        <f t="shared" si="1150"/>
        <v/>
      </c>
      <c r="K5624" t="s">
        <v>577</v>
      </c>
      <c r="O5624" s="35" t="str">
        <f t="shared" si="1151"/>
        <v>?utm_source=yandex&amp;utm_medium=cpc&amp;utm_campaign=&amp;utm_content=&amp;utm_term={keyword}&amp;utm_device={device_type}</v>
      </c>
      <c r="P5624" s="35" t="str">
        <f t="shared" si="1148"/>
        <v/>
      </c>
      <c r="T5624" s="8" t="s">
        <v>751</v>
      </c>
      <c r="U5624" s="8" t="str">
        <f t="shared" si="1152"/>
        <v>,</v>
      </c>
      <c r="W5624" s="35" t="str">
        <f t="shared" si="1153"/>
        <v/>
      </c>
      <c r="X5624" s="35" t="s">
        <v>753</v>
      </c>
      <c r="Y5624" s="35" t="s">
        <v>754</v>
      </c>
      <c r="Z5624" s="35" t="str">
        <f t="shared" si="1154"/>
        <v/>
      </c>
      <c r="AA5624" s="35" t="e">
        <f t="shared" si="1155"/>
        <v>#VALUE!</v>
      </c>
      <c r="AB5624" s="35" t="str">
        <f t="shared" si="1156"/>
        <v>{keyword:}</v>
      </c>
      <c r="AC5624" s="107" t="e">
        <f t="shared" si="1157"/>
        <v>#VALUE!</v>
      </c>
      <c r="AK5624" t="s">
        <v>577</v>
      </c>
    </row>
    <row r="5625" spans="1:37" ht="15" customHeight="1" x14ac:dyDescent="0.25">
      <c r="A5625" s="35">
        <f t="shared" si="1149"/>
        <v>0</v>
      </c>
      <c r="C5625" s="35" t="str">
        <f t="shared" si="1150"/>
        <v/>
      </c>
      <c r="K5625" t="s">
        <v>577</v>
      </c>
      <c r="O5625" s="35" t="str">
        <f t="shared" si="1151"/>
        <v>?utm_source=yandex&amp;utm_medium=cpc&amp;utm_campaign=&amp;utm_content=&amp;utm_term={keyword}&amp;utm_device={device_type}</v>
      </c>
      <c r="P5625" s="35" t="str">
        <f t="shared" si="1148"/>
        <v/>
      </c>
      <c r="T5625" s="8" t="s">
        <v>751</v>
      </c>
      <c r="U5625" s="8" t="str">
        <f t="shared" si="1152"/>
        <v>,</v>
      </c>
      <c r="W5625" s="35" t="str">
        <f t="shared" si="1153"/>
        <v/>
      </c>
      <c r="X5625" s="35" t="s">
        <v>753</v>
      </c>
      <c r="Y5625" s="35" t="s">
        <v>754</v>
      </c>
      <c r="Z5625" s="35" t="str">
        <f t="shared" si="1154"/>
        <v/>
      </c>
      <c r="AA5625" s="35" t="e">
        <f t="shared" si="1155"/>
        <v>#VALUE!</v>
      </c>
      <c r="AB5625" s="35" t="str">
        <f t="shared" si="1156"/>
        <v>{keyword:}</v>
      </c>
      <c r="AC5625" s="107" t="e">
        <f t="shared" si="1157"/>
        <v>#VALUE!</v>
      </c>
      <c r="AK5625" t="s">
        <v>577</v>
      </c>
    </row>
    <row r="5626" spans="1:37" ht="15" x14ac:dyDescent="0.25">
      <c r="A5626" s="35">
        <f t="shared" si="1149"/>
        <v>0</v>
      </c>
      <c r="C5626" s="35" t="str">
        <f t="shared" si="1150"/>
        <v/>
      </c>
      <c r="K5626" t="s">
        <v>577</v>
      </c>
      <c r="O5626" s="35" t="str">
        <f t="shared" si="1151"/>
        <v>?utm_source=yandex&amp;utm_medium=cpc&amp;utm_campaign=&amp;utm_content=&amp;utm_term={keyword}&amp;utm_device={device_type}</v>
      </c>
      <c r="P5626" s="35" t="str">
        <f t="shared" si="1148"/>
        <v/>
      </c>
      <c r="T5626" s="8" t="s">
        <v>751</v>
      </c>
      <c r="U5626" s="8" t="str">
        <f t="shared" si="1152"/>
        <v>,</v>
      </c>
      <c r="W5626" s="35" t="str">
        <f t="shared" si="1153"/>
        <v/>
      </c>
      <c r="X5626" s="35" t="s">
        <v>753</v>
      </c>
      <c r="Y5626" s="35" t="s">
        <v>754</v>
      </c>
      <c r="Z5626" s="35" t="str">
        <f t="shared" si="1154"/>
        <v/>
      </c>
      <c r="AA5626" s="35" t="e">
        <f t="shared" si="1155"/>
        <v>#VALUE!</v>
      </c>
      <c r="AB5626" s="35" t="str">
        <f t="shared" si="1156"/>
        <v>{keyword:}</v>
      </c>
      <c r="AC5626" s="107" t="e">
        <f t="shared" si="1157"/>
        <v>#VALUE!</v>
      </c>
      <c r="AK5626" t="s">
        <v>577</v>
      </c>
    </row>
    <row r="5627" spans="1:37" ht="15" customHeight="1" x14ac:dyDescent="0.25">
      <c r="A5627" s="35">
        <f t="shared" si="1149"/>
        <v>0</v>
      </c>
      <c r="C5627" s="35" t="str">
        <f t="shared" si="1150"/>
        <v/>
      </c>
      <c r="K5627" t="s">
        <v>577</v>
      </c>
      <c r="O5627" s="35" t="str">
        <f t="shared" si="1151"/>
        <v>?utm_source=yandex&amp;utm_medium=cpc&amp;utm_campaign=&amp;utm_content=&amp;utm_term={keyword}&amp;utm_device={device_type}</v>
      </c>
      <c r="P5627" s="35" t="str">
        <f t="shared" si="1148"/>
        <v/>
      </c>
      <c r="T5627" s="8" t="s">
        <v>751</v>
      </c>
      <c r="U5627" s="8" t="str">
        <f t="shared" si="1152"/>
        <v>,</v>
      </c>
      <c r="W5627" s="35" t="str">
        <f t="shared" si="1153"/>
        <v/>
      </c>
      <c r="X5627" s="35" t="s">
        <v>753</v>
      </c>
      <c r="Y5627" s="35" t="s">
        <v>754</v>
      </c>
      <c r="Z5627" s="35" t="str">
        <f t="shared" si="1154"/>
        <v/>
      </c>
      <c r="AA5627" s="35" t="e">
        <f t="shared" si="1155"/>
        <v>#VALUE!</v>
      </c>
      <c r="AB5627" s="35" t="str">
        <f t="shared" si="1156"/>
        <v>{keyword:}</v>
      </c>
      <c r="AC5627" s="107" t="e">
        <f t="shared" si="1157"/>
        <v>#VALUE!</v>
      </c>
      <c r="AK5627" t="s">
        <v>577</v>
      </c>
    </row>
    <row r="5628" spans="1:37" ht="15" x14ac:dyDescent="0.25">
      <c r="A5628" s="35">
        <f t="shared" si="1149"/>
        <v>0</v>
      </c>
      <c r="C5628" s="35" t="str">
        <f t="shared" si="1150"/>
        <v/>
      </c>
      <c r="K5628" t="s">
        <v>577</v>
      </c>
      <c r="O5628" s="35" t="str">
        <f t="shared" si="1151"/>
        <v>?utm_source=yandex&amp;utm_medium=cpc&amp;utm_campaign=&amp;utm_content=&amp;utm_term={keyword}&amp;utm_device={device_type}</v>
      </c>
      <c r="P5628" s="35" t="str">
        <f t="shared" si="1148"/>
        <v/>
      </c>
      <c r="T5628" s="8" t="s">
        <v>751</v>
      </c>
      <c r="U5628" s="8" t="str">
        <f t="shared" si="1152"/>
        <v>,</v>
      </c>
      <c r="W5628" s="35" t="str">
        <f t="shared" si="1153"/>
        <v/>
      </c>
      <c r="X5628" s="35" t="s">
        <v>753</v>
      </c>
      <c r="Y5628" s="35" t="s">
        <v>754</v>
      </c>
      <c r="Z5628" s="35" t="str">
        <f t="shared" si="1154"/>
        <v/>
      </c>
      <c r="AA5628" s="35" t="e">
        <f t="shared" si="1155"/>
        <v>#VALUE!</v>
      </c>
      <c r="AB5628" s="35" t="str">
        <f t="shared" si="1156"/>
        <v>{keyword:}</v>
      </c>
      <c r="AC5628" s="107" t="e">
        <f t="shared" si="1157"/>
        <v>#VALUE!</v>
      </c>
      <c r="AK5628" t="s">
        <v>577</v>
      </c>
    </row>
    <row r="5629" spans="1:37" ht="15" customHeight="1" x14ac:dyDescent="0.25">
      <c r="A5629" s="35">
        <f t="shared" si="1149"/>
        <v>0</v>
      </c>
      <c r="C5629" s="35" t="str">
        <f t="shared" si="1150"/>
        <v/>
      </c>
      <c r="K5629" t="s">
        <v>577</v>
      </c>
      <c r="O5629" s="35" t="str">
        <f t="shared" si="1151"/>
        <v>?utm_source=yandex&amp;utm_medium=cpc&amp;utm_campaign=&amp;utm_content=&amp;utm_term={keyword}&amp;utm_device={device_type}</v>
      </c>
      <c r="P5629" s="35" t="str">
        <f t="shared" si="1148"/>
        <v/>
      </c>
      <c r="T5629" s="8" t="s">
        <v>751</v>
      </c>
      <c r="U5629" s="8" t="str">
        <f t="shared" si="1152"/>
        <v>,</v>
      </c>
      <c r="W5629" s="35" t="str">
        <f t="shared" si="1153"/>
        <v/>
      </c>
      <c r="X5629" s="35" t="s">
        <v>753</v>
      </c>
      <c r="Y5629" s="35" t="s">
        <v>754</v>
      </c>
      <c r="Z5629" s="35" t="str">
        <f t="shared" si="1154"/>
        <v/>
      </c>
      <c r="AA5629" s="35" t="e">
        <f t="shared" si="1155"/>
        <v>#VALUE!</v>
      </c>
      <c r="AB5629" s="35" t="str">
        <f t="shared" si="1156"/>
        <v>{keyword:}</v>
      </c>
      <c r="AC5629" s="107" t="e">
        <f t="shared" si="1157"/>
        <v>#VALUE!</v>
      </c>
      <c r="AK5629" t="s">
        <v>577</v>
      </c>
    </row>
    <row r="5630" spans="1:37" ht="15" x14ac:dyDescent="0.25">
      <c r="A5630" s="35">
        <f t="shared" si="1149"/>
        <v>0</v>
      </c>
      <c r="C5630" s="35" t="str">
        <f t="shared" si="1150"/>
        <v/>
      </c>
      <c r="K5630" t="s">
        <v>577</v>
      </c>
      <c r="O5630" s="35" t="str">
        <f t="shared" si="1151"/>
        <v>?utm_source=yandex&amp;utm_medium=cpc&amp;utm_campaign=&amp;utm_content=&amp;utm_term={keyword}&amp;utm_device={device_type}</v>
      </c>
      <c r="P5630" s="35" t="str">
        <f t="shared" si="1148"/>
        <v/>
      </c>
      <c r="T5630" s="8" t="s">
        <v>751</v>
      </c>
      <c r="U5630" s="8" t="str">
        <f t="shared" si="1152"/>
        <v>,</v>
      </c>
      <c r="W5630" s="35" t="str">
        <f t="shared" si="1153"/>
        <v/>
      </c>
      <c r="X5630" s="35" t="s">
        <v>753</v>
      </c>
      <c r="Y5630" s="35" t="s">
        <v>754</v>
      </c>
      <c r="Z5630" s="35" t="str">
        <f t="shared" si="1154"/>
        <v/>
      </c>
      <c r="AA5630" s="35" t="e">
        <f t="shared" si="1155"/>
        <v>#VALUE!</v>
      </c>
      <c r="AB5630" s="35" t="str">
        <f t="shared" si="1156"/>
        <v>{keyword:}</v>
      </c>
      <c r="AC5630" s="107" t="e">
        <f t="shared" si="1157"/>
        <v>#VALUE!</v>
      </c>
      <c r="AK5630" t="s">
        <v>577</v>
      </c>
    </row>
    <row r="5631" spans="1:37" ht="15" customHeight="1" x14ac:dyDescent="0.25">
      <c r="A5631" s="35">
        <f t="shared" si="1149"/>
        <v>0</v>
      </c>
      <c r="C5631" s="35" t="str">
        <f t="shared" si="1150"/>
        <v/>
      </c>
      <c r="K5631" t="s">
        <v>577</v>
      </c>
      <c r="O5631" s="35" t="str">
        <f t="shared" si="1151"/>
        <v>?utm_source=yandex&amp;utm_medium=cpc&amp;utm_campaign=&amp;utm_content=&amp;utm_term={keyword}&amp;utm_device={device_type}</v>
      </c>
      <c r="P5631" s="35" t="str">
        <f t="shared" si="1148"/>
        <v/>
      </c>
      <c r="T5631" s="8" t="s">
        <v>751</v>
      </c>
      <c r="U5631" s="8" t="str">
        <f t="shared" si="1152"/>
        <v>,</v>
      </c>
      <c r="W5631" s="35" t="str">
        <f t="shared" si="1153"/>
        <v/>
      </c>
      <c r="X5631" s="35" t="s">
        <v>753</v>
      </c>
      <c r="Y5631" s="35" t="s">
        <v>754</v>
      </c>
      <c r="Z5631" s="35" t="str">
        <f t="shared" si="1154"/>
        <v/>
      </c>
      <c r="AA5631" s="35" t="e">
        <f t="shared" si="1155"/>
        <v>#VALUE!</v>
      </c>
      <c r="AB5631" s="35" t="str">
        <f t="shared" si="1156"/>
        <v>{keyword:}</v>
      </c>
      <c r="AC5631" s="107" t="e">
        <f t="shared" si="1157"/>
        <v>#VALUE!</v>
      </c>
      <c r="AK5631" t="s">
        <v>577</v>
      </c>
    </row>
    <row r="5632" spans="1:37" ht="15" x14ac:dyDescent="0.25">
      <c r="A5632" s="35">
        <f t="shared" si="1149"/>
        <v>0</v>
      </c>
      <c r="C5632" s="35" t="str">
        <f t="shared" si="1150"/>
        <v/>
      </c>
      <c r="K5632" t="s">
        <v>577</v>
      </c>
      <c r="O5632" s="35" t="str">
        <f t="shared" si="1151"/>
        <v>?utm_source=yandex&amp;utm_medium=cpc&amp;utm_campaign=&amp;utm_content=&amp;utm_term={keyword}&amp;utm_device={device_type}</v>
      </c>
      <c r="P5632" s="35" t="str">
        <f t="shared" si="1148"/>
        <v/>
      </c>
      <c r="T5632" s="8" t="s">
        <v>751</v>
      </c>
      <c r="U5632" s="8" t="str">
        <f t="shared" si="1152"/>
        <v>,</v>
      </c>
      <c r="W5632" s="35" t="str">
        <f t="shared" si="1153"/>
        <v/>
      </c>
      <c r="X5632" s="35" t="s">
        <v>753</v>
      </c>
      <c r="Y5632" s="35" t="s">
        <v>754</v>
      </c>
      <c r="Z5632" s="35" t="str">
        <f t="shared" si="1154"/>
        <v/>
      </c>
      <c r="AA5632" s="35" t="e">
        <f t="shared" si="1155"/>
        <v>#VALUE!</v>
      </c>
      <c r="AB5632" s="35" t="str">
        <f t="shared" si="1156"/>
        <v>{keyword:}</v>
      </c>
      <c r="AC5632" s="107" t="e">
        <f t="shared" si="1157"/>
        <v>#VALUE!</v>
      </c>
      <c r="AK5632" t="s">
        <v>577</v>
      </c>
    </row>
    <row r="5633" spans="1:37" ht="15" customHeight="1" x14ac:dyDescent="0.25">
      <c r="A5633" s="35">
        <f t="shared" si="1149"/>
        <v>0</v>
      </c>
      <c r="C5633" s="35" t="str">
        <f t="shared" si="1150"/>
        <v/>
      </c>
      <c r="K5633" t="s">
        <v>577</v>
      </c>
      <c r="O5633" s="35" t="str">
        <f t="shared" si="1151"/>
        <v>?utm_source=yandex&amp;utm_medium=cpc&amp;utm_campaign=&amp;utm_content=&amp;utm_term={keyword}&amp;utm_device={device_type}</v>
      </c>
      <c r="P5633" s="35" t="str">
        <f t="shared" si="1148"/>
        <v/>
      </c>
      <c r="T5633" s="8" t="s">
        <v>751</v>
      </c>
      <c r="U5633" s="8" t="str">
        <f t="shared" si="1152"/>
        <v>,</v>
      </c>
      <c r="W5633" s="35" t="str">
        <f t="shared" si="1153"/>
        <v/>
      </c>
      <c r="X5633" s="35" t="s">
        <v>753</v>
      </c>
      <c r="Y5633" s="35" t="s">
        <v>754</v>
      </c>
      <c r="Z5633" s="35" t="str">
        <f t="shared" si="1154"/>
        <v/>
      </c>
      <c r="AA5633" s="35" t="e">
        <f t="shared" si="1155"/>
        <v>#VALUE!</v>
      </c>
      <c r="AB5633" s="35" t="str">
        <f t="shared" si="1156"/>
        <v>{keyword:}</v>
      </c>
      <c r="AC5633" s="107" t="e">
        <f t="shared" si="1157"/>
        <v>#VALUE!</v>
      </c>
      <c r="AK5633" t="s">
        <v>577</v>
      </c>
    </row>
    <row r="5634" spans="1:37" ht="15" x14ac:dyDescent="0.25">
      <c r="A5634" s="35">
        <f t="shared" si="1149"/>
        <v>0</v>
      </c>
      <c r="C5634" s="35" t="str">
        <f t="shared" si="1150"/>
        <v/>
      </c>
      <c r="K5634" t="s">
        <v>577</v>
      </c>
      <c r="O5634" s="35" t="str">
        <f t="shared" si="1151"/>
        <v>?utm_source=yandex&amp;utm_medium=cpc&amp;utm_campaign=&amp;utm_content=&amp;utm_term={keyword}&amp;utm_device={device_type}</v>
      </c>
      <c r="P5634" s="35" t="str">
        <f t="shared" ref="P5634:P5697" si="1158">SUBSTITUTE((SUBSTITUTE(B5634,"""",))," ","-")</f>
        <v/>
      </c>
      <c r="T5634" s="8" t="s">
        <v>751</v>
      </c>
      <c r="U5634" s="8" t="str">
        <f t="shared" si="1152"/>
        <v>,</v>
      </c>
      <c r="W5634" s="35" t="str">
        <f t="shared" si="1153"/>
        <v/>
      </c>
      <c r="X5634" s="35" t="s">
        <v>753</v>
      </c>
      <c r="Y5634" s="35" t="s">
        <v>754</v>
      </c>
      <c r="Z5634" s="35" t="str">
        <f t="shared" si="1154"/>
        <v/>
      </c>
      <c r="AA5634" s="35" t="e">
        <f t="shared" si="1155"/>
        <v>#VALUE!</v>
      </c>
      <c r="AB5634" s="35" t="str">
        <f t="shared" si="1156"/>
        <v>{keyword:}</v>
      </c>
      <c r="AC5634" s="107" t="e">
        <f t="shared" si="1157"/>
        <v>#VALUE!</v>
      </c>
      <c r="AK5634" t="s">
        <v>577</v>
      </c>
    </row>
    <row r="5635" spans="1:37" ht="15" customHeight="1" x14ac:dyDescent="0.25">
      <c r="A5635" s="35">
        <f t="shared" ref="A5635:A5698" si="1159">IF(ISBLANK(B5635),0,LEN(TRIM(B5635))-LEN(SUBSTITUTE(B5635," ",""))+1)</f>
        <v>0</v>
      </c>
      <c r="C5635" s="35" t="str">
        <f t="shared" ref="C5635:C5698" si="1160">SUBSTITUTE(B5635," ","_")</f>
        <v/>
      </c>
      <c r="K5635" t="s">
        <v>577</v>
      </c>
      <c r="O5635" s="35" t="str">
        <f t="shared" ref="O5635:O5698" si="1161">CONCATENATE(M5635,"?utm_source=yandex&amp;utm_medium=cpc&amp;utm_campaign=",SUBSTITUTE(TRIM(N5635)," ","_"),"&amp;utm_content=",SUBSTITUTE(SUBSTITUTE(B5635,"""",)," ","_"),"&amp;utm_term={keyword}","&amp;utm_device={device_type}")</f>
        <v>?utm_source=yandex&amp;utm_medium=cpc&amp;utm_campaign=&amp;utm_content=&amp;utm_term={keyword}&amp;utm_device={device_type}</v>
      </c>
      <c r="P5635" s="35" t="str">
        <f t="shared" si="1158"/>
        <v/>
      </c>
      <c r="T5635" s="8" t="s">
        <v>751</v>
      </c>
      <c r="U5635" s="8" t="str">
        <f t="shared" ref="U5635:U5698" si="1162">CONCATENATE(R5635,T5635,S5635)</f>
        <v>,</v>
      </c>
      <c r="W5635" s="35" t="str">
        <f t="shared" ref="W5635:W5698" si="1163">SUBSTITUTE((SUBSTITUTE(P5635,"""",)),"-"," ")</f>
        <v/>
      </c>
      <c r="X5635" s="35" t="s">
        <v>753</v>
      </c>
      <c r="Y5635" s="35" t="s">
        <v>754</v>
      </c>
      <c r="Z5635" s="35" t="str">
        <f t="shared" ref="Z5635:Z5698" si="1164">IF(ISERR(MID(W5635,1,FIND(" ",W5635,1)-1)),W5635,MID(W5635,1,FIND(" ",W5635,1)-1))</f>
        <v/>
      </c>
      <c r="AA5635" s="35" t="e">
        <f t="shared" ref="AA5635:AA5698" si="1165">MID(W5635,FIND(" ",W5635)+1,100)</f>
        <v>#VALUE!</v>
      </c>
      <c r="AB5635" s="35" t="str">
        <f t="shared" ref="AB5635:AB5698" si="1166">CONCATENATE(X5635,Z5635,Y5635)</f>
        <v>{keyword:}</v>
      </c>
      <c r="AC5635" s="107" t="e">
        <f t="shared" ref="AC5635:AC5698" si="1167">CONCATENATE(X5635,AA5635,Y5635)</f>
        <v>#VALUE!</v>
      </c>
      <c r="AK5635" t="s">
        <v>577</v>
      </c>
    </row>
    <row r="5636" spans="1:37" ht="15" x14ac:dyDescent="0.25">
      <c r="A5636" s="35">
        <f t="shared" si="1159"/>
        <v>0</v>
      </c>
      <c r="C5636" s="35" t="str">
        <f t="shared" si="1160"/>
        <v/>
      </c>
      <c r="K5636" t="s">
        <v>577</v>
      </c>
      <c r="O5636" s="35" t="str">
        <f t="shared" si="1161"/>
        <v>?utm_source=yandex&amp;utm_medium=cpc&amp;utm_campaign=&amp;utm_content=&amp;utm_term={keyword}&amp;utm_device={device_type}</v>
      </c>
      <c r="P5636" s="35" t="str">
        <f t="shared" si="1158"/>
        <v/>
      </c>
      <c r="T5636" s="8" t="s">
        <v>751</v>
      </c>
      <c r="U5636" s="8" t="str">
        <f t="shared" si="1162"/>
        <v>,</v>
      </c>
      <c r="W5636" s="35" t="str">
        <f t="shared" si="1163"/>
        <v/>
      </c>
      <c r="X5636" s="35" t="s">
        <v>753</v>
      </c>
      <c r="Y5636" s="35" t="s">
        <v>754</v>
      </c>
      <c r="Z5636" s="35" t="str">
        <f t="shared" si="1164"/>
        <v/>
      </c>
      <c r="AA5636" s="35" t="e">
        <f t="shared" si="1165"/>
        <v>#VALUE!</v>
      </c>
      <c r="AB5636" s="35" t="str">
        <f t="shared" si="1166"/>
        <v>{keyword:}</v>
      </c>
      <c r="AC5636" s="107" t="e">
        <f t="shared" si="1167"/>
        <v>#VALUE!</v>
      </c>
      <c r="AK5636" t="s">
        <v>577</v>
      </c>
    </row>
    <row r="5637" spans="1:37" ht="15" customHeight="1" x14ac:dyDescent="0.25">
      <c r="A5637" s="35">
        <f t="shared" si="1159"/>
        <v>0</v>
      </c>
      <c r="C5637" s="35" t="str">
        <f t="shared" si="1160"/>
        <v/>
      </c>
      <c r="K5637" t="s">
        <v>577</v>
      </c>
      <c r="O5637" s="35" t="str">
        <f t="shared" si="1161"/>
        <v>?utm_source=yandex&amp;utm_medium=cpc&amp;utm_campaign=&amp;utm_content=&amp;utm_term={keyword}&amp;utm_device={device_type}</v>
      </c>
      <c r="P5637" s="35" t="str">
        <f t="shared" si="1158"/>
        <v/>
      </c>
      <c r="T5637" s="8" t="s">
        <v>751</v>
      </c>
      <c r="U5637" s="8" t="str">
        <f t="shared" si="1162"/>
        <v>,</v>
      </c>
      <c r="W5637" s="35" t="str">
        <f t="shared" si="1163"/>
        <v/>
      </c>
      <c r="X5637" s="35" t="s">
        <v>753</v>
      </c>
      <c r="Y5637" s="35" t="s">
        <v>754</v>
      </c>
      <c r="Z5637" s="35" t="str">
        <f t="shared" si="1164"/>
        <v/>
      </c>
      <c r="AA5637" s="35" t="e">
        <f t="shared" si="1165"/>
        <v>#VALUE!</v>
      </c>
      <c r="AB5637" s="35" t="str">
        <f t="shared" si="1166"/>
        <v>{keyword:}</v>
      </c>
      <c r="AC5637" s="107" t="e">
        <f t="shared" si="1167"/>
        <v>#VALUE!</v>
      </c>
      <c r="AK5637" t="s">
        <v>577</v>
      </c>
    </row>
    <row r="5638" spans="1:37" ht="15" x14ac:dyDescent="0.25">
      <c r="A5638" s="35">
        <f t="shared" si="1159"/>
        <v>0</v>
      </c>
      <c r="C5638" s="35" t="str">
        <f t="shared" si="1160"/>
        <v/>
      </c>
      <c r="K5638" t="s">
        <v>577</v>
      </c>
      <c r="O5638" s="35" t="str">
        <f t="shared" si="1161"/>
        <v>?utm_source=yandex&amp;utm_medium=cpc&amp;utm_campaign=&amp;utm_content=&amp;utm_term={keyword}&amp;utm_device={device_type}</v>
      </c>
      <c r="P5638" s="35" t="str">
        <f t="shared" si="1158"/>
        <v/>
      </c>
      <c r="T5638" s="8" t="s">
        <v>751</v>
      </c>
      <c r="U5638" s="8" t="str">
        <f t="shared" si="1162"/>
        <v>,</v>
      </c>
      <c r="W5638" s="35" t="str">
        <f t="shared" si="1163"/>
        <v/>
      </c>
      <c r="X5638" s="35" t="s">
        <v>753</v>
      </c>
      <c r="Y5638" s="35" t="s">
        <v>754</v>
      </c>
      <c r="Z5638" s="35" t="str">
        <f t="shared" si="1164"/>
        <v/>
      </c>
      <c r="AA5638" s="35" t="e">
        <f t="shared" si="1165"/>
        <v>#VALUE!</v>
      </c>
      <c r="AB5638" s="35" t="str">
        <f t="shared" si="1166"/>
        <v>{keyword:}</v>
      </c>
      <c r="AC5638" s="107" t="e">
        <f t="shared" si="1167"/>
        <v>#VALUE!</v>
      </c>
      <c r="AK5638" t="s">
        <v>577</v>
      </c>
    </row>
    <row r="5639" spans="1:37" ht="15" customHeight="1" x14ac:dyDescent="0.25">
      <c r="A5639" s="35">
        <f t="shared" si="1159"/>
        <v>0</v>
      </c>
      <c r="C5639" s="35" t="str">
        <f t="shared" si="1160"/>
        <v/>
      </c>
      <c r="K5639" t="s">
        <v>577</v>
      </c>
      <c r="O5639" s="35" t="str">
        <f t="shared" si="1161"/>
        <v>?utm_source=yandex&amp;utm_medium=cpc&amp;utm_campaign=&amp;utm_content=&amp;utm_term={keyword}&amp;utm_device={device_type}</v>
      </c>
      <c r="P5639" s="35" t="str">
        <f t="shared" si="1158"/>
        <v/>
      </c>
      <c r="T5639" s="8" t="s">
        <v>751</v>
      </c>
      <c r="U5639" s="8" t="str">
        <f t="shared" si="1162"/>
        <v>,</v>
      </c>
      <c r="W5639" s="35" t="str">
        <f t="shared" si="1163"/>
        <v/>
      </c>
      <c r="X5639" s="35" t="s">
        <v>753</v>
      </c>
      <c r="Y5639" s="35" t="s">
        <v>754</v>
      </c>
      <c r="Z5639" s="35" t="str">
        <f t="shared" si="1164"/>
        <v/>
      </c>
      <c r="AA5639" s="35" t="e">
        <f t="shared" si="1165"/>
        <v>#VALUE!</v>
      </c>
      <c r="AB5639" s="35" t="str">
        <f t="shared" si="1166"/>
        <v>{keyword:}</v>
      </c>
      <c r="AC5639" s="107" t="e">
        <f t="shared" si="1167"/>
        <v>#VALUE!</v>
      </c>
      <c r="AK5639" t="s">
        <v>577</v>
      </c>
    </row>
    <row r="5640" spans="1:37" ht="15" x14ac:dyDescent="0.25">
      <c r="A5640" s="35">
        <f t="shared" si="1159"/>
        <v>0</v>
      </c>
      <c r="C5640" s="35" t="str">
        <f t="shared" si="1160"/>
        <v/>
      </c>
      <c r="K5640" t="s">
        <v>577</v>
      </c>
      <c r="O5640" s="35" t="str">
        <f t="shared" si="1161"/>
        <v>?utm_source=yandex&amp;utm_medium=cpc&amp;utm_campaign=&amp;utm_content=&amp;utm_term={keyword}&amp;utm_device={device_type}</v>
      </c>
      <c r="P5640" s="35" t="str">
        <f t="shared" si="1158"/>
        <v/>
      </c>
      <c r="T5640" s="8" t="s">
        <v>751</v>
      </c>
      <c r="U5640" s="8" t="str">
        <f t="shared" si="1162"/>
        <v>,</v>
      </c>
      <c r="W5640" s="35" t="str">
        <f t="shared" si="1163"/>
        <v/>
      </c>
      <c r="X5640" s="35" t="s">
        <v>753</v>
      </c>
      <c r="Y5640" s="35" t="s">
        <v>754</v>
      </c>
      <c r="Z5640" s="35" t="str">
        <f t="shared" si="1164"/>
        <v/>
      </c>
      <c r="AA5640" s="35" t="e">
        <f t="shared" si="1165"/>
        <v>#VALUE!</v>
      </c>
      <c r="AB5640" s="35" t="str">
        <f t="shared" si="1166"/>
        <v>{keyword:}</v>
      </c>
      <c r="AC5640" s="107" t="e">
        <f t="shared" si="1167"/>
        <v>#VALUE!</v>
      </c>
      <c r="AK5640" t="s">
        <v>577</v>
      </c>
    </row>
    <row r="5641" spans="1:37" ht="15" customHeight="1" x14ac:dyDescent="0.25">
      <c r="A5641" s="35">
        <f t="shared" si="1159"/>
        <v>0</v>
      </c>
      <c r="C5641" s="35" t="str">
        <f t="shared" si="1160"/>
        <v/>
      </c>
      <c r="K5641" t="s">
        <v>577</v>
      </c>
      <c r="O5641" s="35" t="str">
        <f t="shared" si="1161"/>
        <v>?utm_source=yandex&amp;utm_medium=cpc&amp;utm_campaign=&amp;utm_content=&amp;utm_term={keyword}&amp;utm_device={device_type}</v>
      </c>
      <c r="P5641" s="35" t="str">
        <f t="shared" si="1158"/>
        <v/>
      </c>
      <c r="T5641" s="8" t="s">
        <v>751</v>
      </c>
      <c r="U5641" s="8" t="str">
        <f t="shared" si="1162"/>
        <v>,</v>
      </c>
      <c r="W5641" s="35" t="str">
        <f t="shared" si="1163"/>
        <v/>
      </c>
      <c r="X5641" s="35" t="s">
        <v>753</v>
      </c>
      <c r="Y5641" s="35" t="s">
        <v>754</v>
      </c>
      <c r="Z5641" s="35" t="str">
        <f t="shared" si="1164"/>
        <v/>
      </c>
      <c r="AA5641" s="35" t="e">
        <f t="shared" si="1165"/>
        <v>#VALUE!</v>
      </c>
      <c r="AB5641" s="35" t="str">
        <f t="shared" si="1166"/>
        <v>{keyword:}</v>
      </c>
      <c r="AC5641" s="107" t="e">
        <f t="shared" si="1167"/>
        <v>#VALUE!</v>
      </c>
      <c r="AK5641" t="s">
        <v>577</v>
      </c>
    </row>
    <row r="5642" spans="1:37" ht="15" x14ac:dyDescent="0.25">
      <c r="A5642" s="35">
        <f t="shared" si="1159"/>
        <v>0</v>
      </c>
      <c r="C5642" s="35" t="str">
        <f t="shared" si="1160"/>
        <v/>
      </c>
      <c r="K5642" t="s">
        <v>577</v>
      </c>
      <c r="O5642" s="35" t="str">
        <f t="shared" si="1161"/>
        <v>?utm_source=yandex&amp;utm_medium=cpc&amp;utm_campaign=&amp;utm_content=&amp;utm_term={keyword}&amp;utm_device={device_type}</v>
      </c>
      <c r="P5642" s="35" t="str">
        <f t="shared" si="1158"/>
        <v/>
      </c>
      <c r="T5642" s="8" t="s">
        <v>751</v>
      </c>
      <c r="U5642" s="8" t="str">
        <f t="shared" si="1162"/>
        <v>,</v>
      </c>
      <c r="W5642" s="35" t="str">
        <f t="shared" si="1163"/>
        <v/>
      </c>
      <c r="X5642" s="35" t="s">
        <v>753</v>
      </c>
      <c r="Y5642" s="35" t="s">
        <v>754</v>
      </c>
      <c r="Z5642" s="35" t="str">
        <f t="shared" si="1164"/>
        <v/>
      </c>
      <c r="AA5642" s="35" t="e">
        <f t="shared" si="1165"/>
        <v>#VALUE!</v>
      </c>
      <c r="AB5642" s="35" t="str">
        <f t="shared" si="1166"/>
        <v>{keyword:}</v>
      </c>
      <c r="AC5642" s="107" t="e">
        <f t="shared" si="1167"/>
        <v>#VALUE!</v>
      </c>
      <c r="AK5642" t="s">
        <v>577</v>
      </c>
    </row>
    <row r="5643" spans="1:37" ht="15" customHeight="1" x14ac:dyDescent="0.25">
      <c r="A5643" s="35">
        <f t="shared" si="1159"/>
        <v>0</v>
      </c>
      <c r="C5643" s="35" t="str">
        <f t="shared" si="1160"/>
        <v/>
      </c>
      <c r="K5643" t="s">
        <v>577</v>
      </c>
      <c r="O5643" s="35" t="str">
        <f t="shared" si="1161"/>
        <v>?utm_source=yandex&amp;utm_medium=cpc&amp;utm_campaign=&amp;utm_content=&amp;utm_term={keyword}&amp;utm_device={device_type}</v>
      </c>
      <c r="P5643" s="35" t="str">
        <f t="shared" si="1158"/>
        <v/>
      </c>
      <c r="T5643" s="8" t="s">
        <v>751</v>
      </c>
      <c r="U5643" s="8" t="str">
        <f t="shared" si="1162"/>
        <v>,</v>
      </c>
      <c r="W5643" s="35" t="str">
        <f t="shared" si="1163"/>
        <v/>
      </c>
      <c r="X5643" s="35" t="s">
        <v>753</v>
      </c>
      <c r="Y5643" s="35" t="s">
        <v>754</v>
      </c>
      <c r="Z5643" s="35" t="str">
        <f t="shared" si="1164"/>
        <v/>
      </c>
      <c r="AA5643" s="35" t="e">
        <f t="shared" si="1165"/>
        <v>#VALUE!</v>
      </c>
      <c r="AB5643" s="35" t="str">
        <f t="shared" si="1166"/>
        <v>{keyword:}</v>
      </c>
      <c r="AC5643" s="107" t="e">
        <f t="shared" si="1167"/>
        <v>#VALUE!</v>
      </c>
      <c r="AK5643" t="s">
        <v>577</v>
      </c>
    </row>
    <row r="5644" spans="1:37" ht="15" x14ac:dyDescent="0.25">
      <c r="A5644" s="35">
        <f t="shared" si="1159"/>
        <v>0</v>
      </c>
      <c r="C5644" s="35" t="str">
        <f t="shared" si="1160"/>
        <v/>
      </c>
      <c r="K5644" t="s">
        <v>577</v>
      </c>
      <c r="O5644" s="35" t="str">
        <f t="shared" si="1161"/>
        <v>?utm_source=yandex&amp;utm_medium=cpc&amp;utm_campaign=&amp;utm_content=&amp;utm_term={keyword}&amp;utm_device={device_type}</v>
      </c>
      <c r="P5644" s="35" t="str">
        <f t="shared" si="1158"/>
        <v/>
      </c>
      <c r="T5644" s="8" t="s">
        <v>751</v>
      </c>
      <c r="U5644" s="8" t="str">
        <f t="shared" si="1162"/>
        <v>,</v>
      </c>
      <c r="W5644" s="35" t="str">
        <f t="shared" si="1163"/>
        <v/>
      </c>
      <c r="X5644" s="35" t="s">
        <v>753</v>
      </c>
      <c r="Y5644" s="35" t="s">
        <v>754</v>
      </c>
      <c r="Z5644" s="35" t="str">
        <f t="shared" si="1164"/>
        <v/>
      </c>
      <c r="AA5644" s="35" t="e">
        <f t="shared" si="1165"/>
        <v>#VALUE!</v>
      </c>
      <c r="AB5644" s="35" t="str">
        <f t="shared" si="1166"/>
        <v>{keyword:}</v>
      </c>
      <c r="AC5644" s="107" t="e">
        <f t="shared" si="1167"/>
        <v>#VALUE!</v>
      </c>
      <c r="AK5644" t="s">
        <v>577</v>
      </c>
    </row>
    <row r="5645" spans="1:37" ht="15" customHeight="1" x14ac:dyDescent="0.25">
      <c r="A5645" s="35">
        <f t="shared" si="1159"/>
        <v>0</v>
      </c>
      <c r="C5645" s="35" t="str">
        <f t="shared" si="1160"/>
        <v/>
      </c>
      <c r="K5645" t="s">
        <v>577</v>
      </c>
      <c r="O5645" s="35" t="str">
        <f t="shared" si="1161"/>
        <v>?utm_source=yandex&amp;utm_medium=cpc&amp;utm_campaign=&amp;utm_content=&amp;utm_term={keyword}&amp;utm_device={device_type}</v>
      </c>
      <c r="P5645" s="35" t="str">
        <f t="shared" si="1158"/>
        <v/>
      </c>
      <c r="T5645" s="8" t="s">
        <v>751</v>
      </c>
      <c r="U5645" s="8" t="str">
        <f t="shared" si="1162"/>
        <v>,</v>
      </c>
      <c r="W5645" s="35" t="str">
        <f t="shared" si="1163"/>
        <v/>
      </c>
      <c r="X5645" s="35" t="s">
        <v>753</v>
      </c>
      <c r="Y5645" s="35" t="s">
        <v>754</v>
      </c>
      <c r="Z5645" s="35" t="str">
        <f t="shared" si="1164"/>
        <v/>
      </c>
      <c r="AA5645" s="35" t="e">
        <f t="shared" si="1165"/>
        <v>#VALUE!</v>
      </c>
      <c r="AB5645" s="35" t="str">
        <f t="shared" si="1166"/>
        <v>{keyword:}</v>
      </c>
      <c r="AC5645" s="107" t="e">
        <f t="shared" si="1167"/>
        <v>#VALUE!</v>
      </c>
      <c r="AK5645" t="s">
        <v>577</v>
      </c>
    </row>
    <row r="5646" spans="1:37" ht="15" x14ac:dyDescent="0.25">
      <c r="A5646" s="35">
        <f t="shared" si="1159"/>
        <v>0</v>
      </c>
      <c r="C5646" s="35" t="str">
        <f t="shared" si="1160"/>
        <v/>
      </c>
      <c r="K5646" t="s">
        <v>577</v>
      </c>
      <c r="O5646" s="35" t="str">
        <f t="shared" si="1161"/>
        <v>?utm_source=yandex&amp;utm_medium=cpc&amp;utm_campaign=&amp;utm_content=&amp;utm_term={keyword}&amp;utm_device={device_type}</v>
      </c>
      <c r="P5646" s="35" t="str">
        <f t="shared" si="1158"/>
        <v/>
      </c>
      <c r="T5646" s="8" t="s">
        <v>751</v>
      </c>
      <c r="U5646" s="8" t="str">
        <f t="shared" si="1162"/>
        <v>,</v>
      </c>
      <c r="W5646" s="35" t="str">
        <f t="shared" si="1163"/>
        <v/>
      </c>
      <c r="X5646" s="35" t="s">
        <v>753</v>
      </c>
      <c r="Y5646" s="35" t="s">
        <v>754</v>
      </c>
      <c r="Z5646" s="35" t="str">
        <f t="shared" si="1164"/>
        <v/>
      </c>
      <c r="AA5646" s="35" t="e">
        <f t="shared" si="1165"/>
        <v>#VALUE!</v>
      </c>
      <c r="AB5646" s="35" t="str">
        <f t="shared" si="1166"/>
        <v>{keyword:}</v>
      </c>
      <c r="AC5646" s="107" t="e">
        <f t="shared" si="1167"/>
        <v>#VALUE!</v>
      </c>
      <c r="AK5646" t="s">
        <v>577</v>
      </c>
    </row>
    <row r="5647" spans="1:37" ht="15" customHeight="1" x14ac:dyDescent="0.25">
      <c r="A5647" s="35">
        <f t="shared" si="1159"/>
        <v>0</v>
      </c>
      <c r="C5647" s="35" t="str">
        <f t="shared" si="1160"/>
        <v/>
      </c>
      <c r="K5647" t="s">
        <v>577</v>
      </c>
      <c r="O5647" s="35" t="str">
        <f t="shared" si="1161"/>
        <v>?utm_source=yandex&amp;utm_medium=cpc&amp;utm_campaign=&amp;utm_content=&amp;utm_term={keyword}&amp;utm_device={device_type}</v>
      </c>
      <c r="P5647" s="35" t="str">
        <f t="shared" si="1158"/>
        <v/>
      </c>
      <c r="T5647" s="8" t="s">
        <v>751</v>
      </c>
      <c r="U5647" s="8" t="str">
        <f t="shared" si="1162"/>
        <v>,</v>
      </c>
      <c r="W5647" s="35" t="str">
        <f t="shared" si="1163"/>
        <v/>
      </c>
      <c r="X5647" s="35" t="s">
        <v>753</v>
      </c>
      <c r="Y5647" s="35" t="s">
        <v>754</v>
      </c>
      <c r="Z5647" s="35" t="str">
        <f t="shared" si="1164"/>
        <v/>
      </c>
      <c r="AA5647" s="35" t="e">
        <f t="shared" si="1165"/>
        <v>#VALUE!</v>
      </c>
      <c r="AB5647" s="35" t="str">
        <f t="shared" si="1166"/>
        <v>{keyword:}</v>
      </c>
      <c r="AC5647" s="107" t="e">
        <f t="shared" si="1167"/>
        <v>#VALUE!</v>
      </c>
      <c r="AK5647" t="s">
        <v>577</v>
      </c>
    </row>
    <row r="5648" spans="1:37" ht="15" x14ac:dyDescent="0.25">
      <c r="A5648" s="35">
        <f t="shared" si="1159"/>
        <v>0</v>
      </c>
      <c r="C5648" s="35" t="str">
        <f t="shared" si="1160"/>
        <v/>
      </c>
      <c r="K5648" t="s">
        <v>577</v>
      </c>
      <c r="O5648" s="35" t="str">
        <f t="shared" si="1161"/>
        <v>?utm_source=yandex&amp;utm_medium=cpc&amp;utm_campaign=&amp;utm_content=&amp;utm_term={keyword}&amp;utm_device={device_type}</v>
      </c>
      <c r="P5648" s="35" t="str">
        <f t="shared" si="1158"/>
        <v/>
      </c>
      <c r="T5648" s="8" t="s">
        <v>751</v>
      </c>
      <c r="U5648" s="8" t="str">
        <f t="shared" si="1162"/>
        <v>,</v>
      </c>
      <c r="W5648" s="35" t="str">
        <f t="shared" si="1163"/>
        <v/>
      </c>
      <c r="X5648" s="35" t="s">
        <v>753</v>
      </c>
      <c r="Y5648" s="35" t="s">
        <v>754</v>
      </c>
      <c r="Z5648" s="35" t="str">
        <f t="shared" si="1164"/>
        <v/>
      </c>
      <c r="AA5648" s="35" t="e">
        <f t="shared" si="1165"/>
        <v>#VALUE!</v>
      </c>
      <c r="AB5648" s="35" t="str">
        <f t="shared" si="1166"/>
        <v>{keyword:}</v>
      </c>
      <c r="AC5648" s="107" t="e">
        <f t="shared" si="1167"/>
        <v>#VALUE!</v>
      </c>
      <c r="AK5648" t="s">
        <v>577</v>
      </c>
    </row>
    <row r="5649" spans="1:37" ht="15" customHeight="1" x14ac:dyDescent="0.25">
      <c r="A5649" s="35">
        <f t="shared" si="1159"/>
        <v>0</v>
      </c>
      <c r="C5649" s="35" t="str">
        <f t="shared" si="1160"/>
        <v/>
      </c>
      <c r="K5649" t="s">
        <v>577</v>
      </c>
      <c r="O5649" s="35" t="str">
        <f t="shared" si="1161"/>
        <v>?utm_source=yandex&amp;utm_medium=cpc&amp;utm_campaign=&amp;utm_content=&amp;utm_term={keyword}&amp;utm_device={device_type}</v>
      </c>
      <c r="P5649" s="35" t="str">
        <f t="shared" si="1158"/>
        <v/>
      </c>
      <c r="T5649" s="8" t="s">
        <v>751</v>
      </c>
      <c r="U5649" s="8" t="str">
        <f t="shared" si="1162"/>
        <v>,</v>
      </c>
      <c r="W5649" s="35" t="str">
        <f t="shared" si="1163"/>
        <v/>
      </c>
      <c r="X5649" s="35" t="s">
        <v>753</v>
      </c>
      <c r="Y5649" s="35" t="s">
        <v>754</v>
      </c>
      <c r="Z5649" s="35" t="str">
        <f t="shared" si="1164"/>
        <v/>
      </c>
      <c r="AA5649" s="35" t="e">
        <f t="shared" si="1165"/>
        <v>#VALUE!</v>
      </c>
      <c r="AB5649" s="35" t="str">
        <f t="shared" si="1166"/>
        <v>{keyword:}</v>
      </c>
      <c r="AC5649" s="107" t="e">
        <f t="shared" si="1167"/>
        <v>#VALUE!</v>
      </c>
      <c r="AK5649" t="s">
        <v>577</v>
      </c>
    </row>
    <row r="5650" spans="1:37" ht="15" x14ac:dyDescent="0.25">
      <c r="A5650" s="35">
        <f t="shared" si="1159"/>
        <v>0</v>
      </c>
      <c r="C5650" s="35" t="str">
        <f t="shared" si="1160"/>
        <v/>
      </c>
      <c r="K5650" t="s">
        <v>577</v>
      </c>
      <c r="O5650" s="35" t="str">
        <f t="shared" si="1161"/>
        <v>?utm_source=yandex&amp;utm_medium=cpc&amp;utm_campaign=&amp;utm_content=&amp;utm_term={keyword}&amp;utm_device={device_type}</v>
      </c>
      <c r="P5650" s="35" t="str">
        <f t="shared" si="1158"/>
        <v/>
      </c>
      <c r="T5650" s="8" t="s">
        <v>751</v>
      </c>
      <c r="U5650" s="8" t="str">
        <f t="shared" si="1162"/>
        <v>,</v>
      </c>
      <c r="W5650" s="35" t="str">
        <f t="shared" si="1163"/>
        <v/>
      </c>
      <c r="X5650" s="35" t="s">
        <v>753</v>
      </c>
      <c r="Y5650" s="35" t="s">
        <v>754</v>
      </c>
      <c r="Z5650" s="35" t="str">
        <f t="shared" si="1164"/>
        <v/>
      </c>
      <c r="AA5650" s="35" t="e">
        <f t="shared" si="1165"/>
        <v>#VALUE!</v>
      </c>
      <c r="AB5650" s="35" t="str">
        <f t="shared" si="1166"/>
        <v>{keyword:}</v>
      </c>
      <c r="AC5650" s="107" t="e">
        <f t="shared" si="1167"/>
        <v>#VALUE!</v>
      </c>
      <c r="AK5650" t="s">
        <v>577</v>
      </c>
    </row>
    <row r="5651" spans="1:37" ht="15" customHeight="1" x14ac:dyDescent="0.25">
      <c r="A5651" s="35">
        <f t="shared" si="1159"/>
        <v>0</v>
      </c>
      <c r="C5651" s="35" t="str">
        <f t="shared" si="1160"/>
        <v/>
      </c>
      <c r="K5651" t="s">
        <v>577</v>
      </c>
      <c r="O5651" s="35" t="str">
        <f t="shared" si="1161"/>
        <v>?utm_source=yandex&amp;utm_medium=cpc&amp;utm_campaign=&amp;utm_content=&amp;utm_term={keyword}&amp;utm_device={device_type}</v>
      </c>
      <c r="P5651" s="35" t="str">
        <f t="shared" si="1158"/>
        <v/>
      </c>
      <c r="T5651" s="8" t="s">
        <v>751</v>
      </c>
      <c r="U5651" s="8" t="str">
        <f t="shared" si="1162"/>
        <v>,</v>
      </c>
      <c r="W5651" s="35" t="str">
        <f t="shared" si="1163"/>
        <v/>
      </c>
      <c r="X5651" s="35" t="s">
        <v>753</v>
      </c>
      <c r="Y5651" s="35" t="s">
        <v>754</v>
      </c>
      <c r="Z5651" s="35" t="str">
        <f t="shared" si="1164"/>
        <v/>
      </c>
      <c r="AA5651" s="35" t="e">
        <f t="shared" si="1165"/>
        <v>#VALUE!</v>
      </c>
      <c r="AB5651" s="35" t="str">
        <f t="shared" si="1166"/>
        <v>{keyword:}</v>
      </c>
      <c r="AC5651" s="107" t="e">
        <f t="shared" si="1167"/>
        <v>#VALUE!</v>
      </c>
      <c r="AK5651" t="s">
        <v>577</v>
      </c>
    </row>
    <row r="5652" spans="1:37" ht="15" x14ac:dyDescent="0.25">
      <c r="A5652" s="35">
        <f t="shared" si="1159"/>
        <v>0</v>
      </c>
      <c r="C5652" s="35" t="str">
        <f t="shared" si="1160"/>
        <v/>
      </c>
      <c r="K5652" t="s">
        <v>577</v>
      </c>
      <c r="O5652" s="35" t="str">
        <f t="shared" si="1161"/>
        <v>?utm_source=yandex&amp;utm_medium=cpc&amp;utm_campaign=&amp;utm_content=&amp;utm_term={keyword}&amp;utm_device={device_type}</v>
      </c>
      <c r="P5652" s="35" t="str">
        <f t="shared" si="1158"/>
        <v/>
      </c>
      <c r="T5652" s="8" t="s">
        <v>751</v>
      </c>
      <c r="U5652" s="8" t="str">
        <f t="shared" si="1162"/>
        <v>,</v>
      </c>
      <c r="W5652" s="35" t="str">
        <f t="shared" si="1163"/>
        <v/>
      </c>
      <c r="X5652" s="35" t="s">
        <v>753</v>
      </c>
      <c r="Y5652" s="35" t="s">
        <v>754</v>
      </c>
      <c r="Z5652" s="35" t="str">
        <f t="shared" si="1164"/>
        <v/>
      </c>
      <c r="AA5652" s="35" t="e">
        <f t="shared" si="1165"/>
        <v>#VALUE!</v>
      </c>
      <c r="AB5652" s="35" t="str">
        <f t="shared" si="1166"/>
        <v>{keyword:}</v>
      </c>
      <c r="AC5652" s="107" t="e">
        <f t="shared" si="1167"/>
        <v>#VALUE!</v>
      </c>
      <c r="AK5652" t="s">
        <v>577</v>
      </c>
    </row>
    <row r="5653" spans="1:37" ht="15" customHeight="1" x14ac:dyDescent="0.25">
      <c r="A5653" s="35">
        <f t="shared" si="1159"/>
        <v>0</v>
      </c>
      <c r="C5653" s="35" t="str">
        <f t="shared" si="1160"/>
        <v/>
      </c>
      <c r="K5653" t="s">
        <v>577</v>
      </c>
      <c r="O5653" s="35" t="str">
        <f t="shared" si="1161"/>
        <v>?utm_source=yandex&amp;utm_medium=cpc&amp;utm_campaign=&amp;utm_content=&amp;utm_term={keyword}&amp;utm_device={device_type}</v>
      </c>
      <c r="P5653" s="35" t="str">
        <f t="shared" si="1158"/>
        <v/>
      </c>
      <c r="T5653" s="8" t="s">
        <v>751</v>
      </c>
      <c r="U5653" s="8" t="str">
        <f t="shared" si="1162"/>
        <v>,</v>
      </c>
      <c r="W5653" s="35" t="str">
        <f t="shared" si="1163"/>
        <v/>
      </c>
      <c r="X5653" s="35" t="s">
        <v>753</v>
      </c>
      <c r="Y5653" s="35" t="s">
        <v>754</v>
      </c>
      <c r="Z5653" s="35" t="str">
        <f t="shared" si="1164"/>
        <v/>
      </c>
      <c r="AA5653" s="35" t="e">
        <f t="shared" si="1165"/>
        <v>#VALUE!</v>
      </c>
      <c r="AB5653" s="35" t="str">
        <f t="shared" si="1166"/>
        <v>{keyword:}</v>
      </c>
      <c r="AC5653" s="107" t="e">
        <f t="shared" si="1167"/>
        <v>#VALUE!</v>
      </c>
      <c r="AK5653" t="s">
        <v>577</v>
      </c>
    </row>
    <row r="5654" spans="1:37" ht="15" x14ac:dyDescent="0.25">
      <c r="A5654" s="35">
        <f t="shared" si="1159"/>
        <v>0</v>
      </c>
      <c r="C5654" s="35" t="str">
        <f t="shared" si="1160"/>
        <v/>
      </c>
      <c r="K5654" t="s">
        <v>577</v>
      </c>
      <c r="O5654" s="35" t="str">
        <f t="shared" si="1161"/>
        <v>?utm_source=yandex&amp;utm_medium=cpc&amp;utm_campaign=&amp;utm_content=&amp;utm_term={keyword}&amp;utm_device={device_type}</v>
      </c>
      <c r="P5654" s="35" t="str">
        <f t="shared" si="1158"/>
        <v/>
      </c>
      <c r="T5654" s="8" t="s">
        <v>751</v>
      </c>
      <c r="U5654" s="8" t="str">
        <f t="shared" si="1162"/>
        <v>,</v>
      </c>
      <c r="W5654" s="35" t="str">
        <f t="shared" si="1163"/>
        <v/>
      </c>
      <c r="X5654" s="35" t="s">
        <v>753</v>
      </c>
      <c r="Y5654" s="35" t="s">
        <v>754</v>
      </c>
      <c r="Z5654" s="35" t="str">
        <f t="shared" si="1164"/>
        <v/>
      </c>
      <c r="AA5654" s="35" t="e">
        <f t="shared" si="1165"/>
        <v>#VALUE!</v>
      </c>
      <c r="AB5654" s="35" t="str">
        <f t="shared" si="1166"/>
        <v>{keyword:}</v>
      </c>
      <c r="AC5654" s="107" t="e">
        <f t="shared" si="1167"/>
        <v>#VALUE!</v>
      </c>
      <c r="AK5654" t="s">
        <v>577</v>
      </c>
    </row>
    <row r="5655" spans="1:37" ht="15" customHeight="1" x14ac:dyDescent="0.25">
      <c r="A5655" s="35">
        <f t="shared" si="1159"/>
        <v>0</v>
      </c>
      <c r="C5655" s="35" t="str">
        <f t="shared" si="1160"/>
        <v/>
      </c>
      <c r="K5655" t="s">
        <v>577</v>
      </c>
      <c r="O5655" s="35" t="str">
        <f t="shared" si="1161"/>
        <v>?utm_source=yandex&amp;utm_medium=cpc&amp;utm_campaign=&amp;utm_content=&amp;utm_term={keyword}&amp;utm_device={device_type}</v>
      </c>
      <c r="P5655" s="35" t="str">
        <f t="shared" si="1158"/>
        <v/>
      </c>
      <c r="T5655" s="8" t="s">
        <v>751</v>
      </c>
      <c r="U5655" s="8" t="str">
        <f t="shared" si="1162"/>
        <v>,</v>
      </c>
      <c r="W5655" s="35" t="str">
        <f t="shared" si="1163"/>
        <v/>
      </c>
      <c r="X5655" s="35" t="s">
        <v>753</v>
      </c>
      <c r="Y5655" s="35" t="s">
        <v>754</v>
      </c>
      <c r="Z5655" s="35" t="str">
        <f t="shared" si="1164"/>
        <v/>
      </c>
      <c r="AA5655" s="35" t="e">
        <f t="shared" si="1165"/>
        <v>#VALUE!</v>
      </c>
      <c r="AB5655" s="35" t="str">
        <f t="shared" si="1166"/>
        <v>{keyword:}</v>
      </c>
      <c r="AC5655" s="107" t="e">
        <f t="shared" si="1167"/>
        <v>#VALUE!</v>
      </c>
      <c r="AK5655" t="s">
        <v>577</v>
      </c>
    </row>
    <row r="5656" spans="1:37" ht="15" x14ac:dyDescent="0.25">
      <c r="A5656" s="35">
        <f t="shared" si="1159"/>
        <v>0</v>
      </c>
      <c r="C5656" s="35" t="str">
        <f t="shared" si="1160"/>
        <v/>
      </c>
      <c r="K5656" t="s">
        <v>577</v>
      </c>
      <c r="O5656" s="35" t="str">
        <f t="shared" si="1161"/>
        <v>?utm_source=yandex&amp;utm_medium=cpc&amp;utm_campaign=&amp;utm_content=&amp;utm_term={keyword}&amp;utm_device={device_type}</v>
      </c>
      <c r="P5656" s="35" t="str">
        <f t="shared" si="1158"/>
        <v/>
      </c>
      <c r="T5656" s="8" t="s">
        <v>751</v>
      </c>
      <c r="U5656" s="8" t="str">
        <f t="shared" si="1162"/>
        <v>,</v>
      </c>
      <c r="W5656" s="35" t="str">
        <f t="shared" si="1163"/>
        <v/>
      </c>
      <c r="X5656" s="35" t="s">
        <v>753</v>
      </c>
      <c r="Y5656" s="35" t="s">
        <v>754</v>
      </c>
      <c r="Z5656" s="35" t="str">
        <f t="shared" si="1164"/>
        <v/>
      </c>
      <c r="AA5656" s="35" t="e">
        <f t="shared" si="1165"/>
        <v>#VALUE!</v>
      </c>
      <c r="AB5656" s="35" t="str">
        <f t="shared" si="1166"/>
        <v>{keyword:}</v>
      </c>
      <c r="AC5656" s="107" t="e">
        <f t="shared" si="1167"/>
        <v>#VALUE!</v>
      </c>
      <c r="AK5656" t="s">
        <v>577</v>
      </c>
    </row>
    <row r="5657" spans="1:37" ht="15" customHeight="1" x14ac:dyDescent="0.25">
      <c r="A5657" s="35">
        <f t="shared" si="1159"/>
        <v>0</v>
      </c>
      <c r="C5657" s="35" t="str">
        <f t="shared" si="1160"/>
        <v/>
      </c>
      <c r="K5657" t="s">
        <v>577</v>
      </c>
      <c r="O5657" s="35" t="str">
        <f t="shared" si="1161"/>
        <v>?utm_source=yandex&amp;utm_medium=cpc&amp;utm_campaign=&amp;utm_content=&amp;utm_term={keyword}&amp;utm_device={device_type}</v>
      </c>
      <c r="P5657" s="35" t="str">
        <f t="shared" si="1158"/>
        <v/>
      </c>
      <c r="T5657" s="8" t="s">
        <v>751</v>
      </c>
      <c r="U5657" s="8" t="str">
        <f t="shared" si="1162"/>
        <v>,</v>
      </c>
      <c r="W5657" s="35" t="str">
        <f t="shared" si="1163"/>
        <v/>
      </c>
      <c r="X5657" s="35" t="s">
        <v>753</v>
      </c>
      <c r="Y5657" s="35" t="s">
        <v>754</v>
      </c>
      <c r="Z5657" s="35" t="str">
        <f t="shared" si="1164"/>
        <v/>
      </c>
      <c r="AA5657" s="35" t="e">
        <f t="shared" si="1165"/>
        <v>#VALUE!</v>
      </c>
      <c r="AB5657" s="35" t="str">
        <f t="shared" si="1166"/>
        <v>{keyword:}</v>
      </c>
      <c r="AC5657" s="107" t="e">
        <f t="shared" si="1167"/>
        <v>#VALUE!</v>
      </c>
      <c r="AK5657" t="s">
        <v>577</v>
      </c>
    </row>
    <row r="5658" spans="1:37" ht="15" x14ac:dyDescent="0.25">
      <c r="A5658" s="35">
        <f t="shared" si="1159"/>
        <v>0</v>
      </c>
      <c r="C5658" s="35" t="str">
        <f t="shared" si="1160"/>
        <v/>
      </c>
      <c r="K5658" t="s">
        <v>577</v>
      </c>
      <c r="O5658" s="35" t="str">
        <f t="shared" si="1161"/>
        <v>?utm_source=yandex&amp;utm_medium=cpc&amp;utm_campaign=&amp;utm_content=&amp;utm_term={keyword}&amp;utm_device={device_type}</v>
      </c>
      <c r="P5658" s="35" t="str">
        <f t="shared" si="1158"/>
        <v/>
      </c>
      <c r="T5658" s="8" t="s">
        <v>751</v>
      </c>
      <c r="U5658" s="8" t="str">
        <f t="shared" si="1162"/>
        <v>,</v>
      </c>
      <c r="W5658" s="35" t="str">
        <f t="shared" si="1163"/>
        <v/>
      </c>
      <c r="X5658" s="35" t="s">
        <v>753</v>
      </c>
      <c r="Y5658" s="35" t="s">
        <v>754</v>
      </c>
      <c r="Z5658" s="35" t="str">
        <f t="shared" si="1164"/>
        <v/>
      </c>
      <c r="AA5658" s="35" t="e">
        <f t="shared" si="1165"/>
        <v>#VALUE!</v>
      </c>
      <c r="AB5658" s="35" t="str">
        <f t="shared" si="1166"/>
        <v>{keyword:}</v>
      </c>
      <c r="AC5658" s="107" t="e">
        <f t="shared" si="1167"/>
        <v>#VALUE!</v>
      </c>
      <c r="AK5658" t="s">
        <v>577</v>
      </c>
    </row>
    <row r="5659" spans="1:37" ht="15" customHeight="1" x14ac:dyDescent="0.25">
      <c r="A5659" s="35">
        <f t="shared" si="1159"/>
        <v>0</v>
      </c>
      <c r="C5659" s="35" t="str">
        <f t="shared" si="1160"/>
        <v/>
      </c>
      <c r="K5659" t="s">
        <v>577</v>
      </c>
      <c r="O5659" s="35" t="str">
        <f t="shared" si="1161"/>
        <v>?utm_source=yandex&amp;utm_medium=cpc&amp;utm_campaign=&amp;utm_content=&amp;utm_term={keyword}&amp;utm_device={device_type}</v>
      </c>
      <c r="P5659" s="35" t="str">
        <f t="shared" si="1158"/>
        <v/>
      </c>
      <c r="T5659" s="8" t="s">
        <v>751</v>
      </c>
      <c r="U5659" s="8" t="str">
        <f t="shared" si="1162"/>
        <v>,</v>
      </c>
      <c r="W5659" s="35" t="str">
        <f t="shared" si="1163"/>
        <v/>
      </c>
      <c r="X5659" s="35" t="s">
        <v>753</v>
      </c>
      <c r="Y5659" s="35" t="s">
        <v>754</v>
      </c>
      <c r="Z5659" s="35" t="str">
        <f t="shared" si="1164"/>
        <v/>
      </c>
      <c r="AA5659" s="35" t="e">
        <f t="shared" si="1165"/>
        <v>#VALUE!</v>
      </c>
      <c r="AB5659" s="35" t="str">
        <f t="shared" si="1166"/>
        <v>{keyword:}</v>
      </c>
      <c r="AC5659" s="107" t="e">
        <f t="shared" si="1167"/>
        <v>#VALUE!</v>
      </c>
      <c r="AK5659" t="s">
        <v>577</v>
      </c>
    </row>
    <row r="5660" spans="1:37" ht="15" x14ac:dyDescent="0.25">
      <c r="A5660" s="35">
        <f t="shared" si="1159"/>
        <v>0</v>
      </c>
      <c r="C5660" s="35" t="str">
        <f t="shared" si="1160"/>
        <v/>
      </c>
      <c r="K5660" t="s">
        <v>577</v>
      </c>
      <c r="O5660" s="35" t="str">
        <f t="shared" si="1161"/>
        <v>?utm_source=yandex&amp;utm_medium=cpc&amp;utm_campaign=&amp;utm_content=&amp;utm_term={keyword}&amp;utm_device={device_type}</v>
      </c>
      <c r="P5660" s="35" t="str">
        <f t="shared" si="1158"/>
        <v/>
      </c>
      <c r="T5660" s="8" t="s">
        <v>751</v>
      </c>
      <c r="U5660" s="8" t="str">
        <f t="shared" si="1162"/>
        <v>,</v>
      </c>
      <c r="W5660" s="35" t="str">
        <f t="shared" si="1163"/>
        <v/>
      </c>
      <c r="X5660" s="35" t="s">
        <v>753</v>
      </c>
      <c r="Y5660" s="35" t="s">
        <v>754</v>
      </c>
      <c r="Z5660" s="35" t="str">
        <f t="shared" si="1164"/>
        <v/>
      </c>
      <c r="AA5660" s="35" t="e">
        <f t="shared" si="1165"/>
        <v>#VALUE!</v>
      </c>
      <c r="AB5660" s="35" t="str">
        <f t="shared" si="1166"/>
        <v>{keyword:}</v>
      </c>
      <c r="AC5660" s="107" t="e">
        <f t="shared" si="1167"/>
        <v>#VALUE!</v>
      </c>
      <c r="AK5660" t="s">
        <v>577</v>
      </c>
    </row>
    <row r="5661" spans="1:37" ht="15" customHeight="1" x14ac:dyDescent="0.25">
      <c r="A5661" s="35">
        <f t="shared" si="1159"/>
        <v>0</v>
      </c>
      <c r="C5661" s="35" t="str">
        <f t="shared" si="1160"/>
        <v/>
      </c>
      <c r="K5661" t="s">
        <v>577</v>
      </c>
      <c r="O5661" s="35" t="str">
        <f t="shared" si="1161"/>
        <v>?utm_source=yandex&amp;utm_medium=cpc&amp;utm_campaign=&amp;utm_content=&amp;utm_term={keyword}&amp;utm_device={device_type}</v>
      </c>
      <c r="P5661" s="35" t="str">
        <f t="shared" si="1158"/>
        <v/>
      </c>
      <c r="T5661" s="8" t="s">
        <v>751</v>
      </c>
      <c r="U5661" s="8" t="str">
        <f t="shared" si="1162"/>
        <v>,</v>
      </c>
      <c r="W5661" s="35" t="str">
        <f t="shared" si="1163"/>
        <v/>
      </c>
      <c r="X5661" s="35" t="s">
        <v>753</v>
      </c>
      <c r="Y5661" s="35" t="s">
        <v>754</v>
      </c>
      <c r="Z5661" s="35" t="str">
        <f t="shared" si="1164"/>
        <v/>
      </c>
      <c r="AA5661" s="35" t="e">
        <f t="shared" si="1165"/>
        <v>#VALUE!</v>
      </c>
      <c r="AB5661" s="35" t="str">
        <f t="shared" si="1166"/>
        <v>{keyword:}</v>
      </c>
      <c r="AC5661" s="107" t="e">
        <f t="shared" si="1167"/>
        <v>#VALUE!</v>
      </c>
      <c r="AK5661" t="s">
        <v>577</v>
      </c>
    </row>
    <row r="5662" spans="1:37" ht="15" x14ac:dyDescent="0.25">
      <c r="A5662" s="35">
        <f t="shared" si="1159"/>
        <v>0</v>
      </c>
      <c r="C5662" s="35" t="str">
        <f t="shared" si="1160"/>
        <v/>
      </c>
      <c r="K5662" t="s">
        <v>577</v>
      </c>
      <c r="O5662" s="35" t="str">
        <f t="shared" si="1161"/>
        <v>?utm_source=yandex&amp;utm_medium=cpc&amp;utm_campaign=&amp;utm_content=&amp;utm_term={keyword}&amp;utm_device={device_type}</v>
      </c>
      <c r="P5662" s="35" t="str">
        <f t="shared" si="1158"/>
        <v/>
      </c>
      <c r="T5662" s="8" t="s">
        <v>751</v>
      </c>
      <c r="U5662" s="8" t="str">
        <f t="shared" si="1162"/>
        <v>,</v>
      </c>
      <c r="W5662" s="35" t="str">
        <f t="shared" si="1163"/>
        <v/>
      </c>
      <c r="X5662" s="35" t="s">
        <v>753</v>
      </c>
      <c r="Y5662" s="35" t="s">
        <v>754</v>
      </c>
      <c r="Z5662" s="35" t="str">
        <f t="shared" si="1164"/>
        <v/>
      </c>
      <c r="AA5662" s="35" t="e">
        <f t="shared" si="1165"/>
        <v>#VALUE!</v>
      </c>
      <c r="AB5662" s="35" t="str">
        <f t="shared" si="1166"/>
        <v>{keyword:}</v>
      </c>
      <c r="AC5662" s="107" t="e">
        <f t="shared" si="1167"/>
        <v>#VALUE!</v>
      </c>
      <c r="AK5662" t="s">
        <v>577</v>
      </c>
    </row>
    <row r="5663" spans="1:37" ht="15" customHeight="1" x14ac:dyDescent="0.25">
      <c r="A5663" s="35">
        <f t="shared" si="1159"/>
        <v>0</v>
      </c>
      <c r="C5663" s="35" t="str">
        <f t="shared" si="1160"/>
        <v/>
      </c>
      <c r="K5663" t="s">
        <v>577</v>
      </c>
      <c r="O5663" s="35" t="str">
        <f t="shared" si="1161"/>
        <v>?utm_source=yandex&amp;utm_medium=cpc&amp;utm_campaign=&amp;utm_content=&amp;utm_term={keyword}&amp;utm_device={device_type}</v>
      </c>
      <c r="P5663" s="35" t="str">
        <f t="shared" si="1158"/>
        <v/>
      </c>
      <c r="T5663" s="8" t="s">
        <v>751</v>
      </c>
      <c r="U5663" s="8" t="str">
        <f t="shared" si="1162"/>
        <v>,</v>
      </c>
      <c r="W5663" s="35" t="str">
        <f t="shared" si="1163"/>
        <v/>
      </c>
      <c r="X5663" s="35" t="s">
        <v>753</v>
      </c>
      <c r="Y5663" s="35" t="s">
        <v>754</v>
      </c>
      <c r="Z5663" s="35" t="str">
        <f t="shared" si="1164"/>
        <v/>
      </c>
      <c r="AA5663" s="35" t="e">
        <f t="shared" si="1165"/>
        <v>#VALUE!</v>
      </c>
      <c r="AB5663" s="35" t="str">
        <f t="shared" si="1166"/>
        <v>{keyword:}</v>
      </c>
      <c r="AC5663" s="107" t="e">
        <f t="shared" si="1167"/>
        <v>#VALUE!</v>
      </c>
      <c r="AK5663" t="s">
        <v>577</v>
      </c>
    </row>
    <row r="5664" spans="1:37" ht="15" x14ac:dyDescent="0.25">
      <c r="A5664" s="35">
        <f t="shared" si="1159"/>
        <v>0</v>
      </c>
      <c r="C5664" s="35" t="str">
        <f t="shared" si="1160"/>
        <v/>
      </c>
      <c r="K5664" t="s">
        <v>577</v>
      </c>
      <c r="O5664" s="35" t="str">
        <f t="shared" si="1161"/>
        <v>?utm_source=yandex&amp;utm_medium=cpc&amp;utm_campaign=&amp;utm_content=&amp;utm_term={keyword}&amp;utm_device={device_type}</v>
      </c>
      <c r="P5664" s="35" t="str">
        <f t="shared" si="1158"/>
        <v/>
      </c>
      <c r="T5664" s="8" t="s">
        <v>751</v>
      </c>
      <c r="U5664" s="8" t="str">
        <f t="shared" si="1162"/>
        <v>,</v>
      </c>
      <c r="W5664" s="35" t="str">
        <f t="shared" si="1163"/>
        <v/>
      </c>
      <c r="X5664" s="35" t="s">
        <v>753</v>
      </c>
      <c r="Y5664" s="35" t="s">
        <v>754</v>
      </c>
      <c r="Z5664" s="35" t="str">
        <f t="shared" si="1164"/>
        <v/>
      </c>
      <c r="AA5664" s="35" t="e">
        <f t="shared" si="1165"/>
        <v>#VALUE!</v>
      </c>
      <c r="AB5664" s="35" t="str">
        <f t="shared" si="1166"/>
        <v>{keyword:}</v>
      </c>
      <c r="AC5664" s="107" t="e">
        <f t="shared" si="1167"/>
        <v>#VALUE!</v>
      </c>
      <c r="AK5664" t="s">
        <v>577</v>
      </c>
    </row>
    <row r="5665" spans="1:37" ht="15" customHeight="1" x14ac:dyDescent="0.25">
      <c r="A5665" s="35">
        <f t="shared" si="1159"/>
        <v>0</v>
      </c>
      <c r="C5665" s="35" t="str">
        <f t="shared" si="1160"/>
        <v/>
      </c>
      <c r="K5665" t="s">
        <v>577</v>
      </c>
      <c r="O5665" s="35" t="str">
        <f t="shared" si="1161"/>
        <v>?utm_source=yandex&amp;utm_medium=cpc&amp;utm_campaign=&amp;utm_content=&amp;utm_term={keyword}&amp;utm_device={device_type}</v>
      </c>
      <c r="P5665" s="35" t="str">
        <f t="shared" si="1158"/>
        <v/>
      </c>
      <c r="T5665" s="8" t="s">
        <v>751</v>
      </c>
      <c r="U5665" s="8" t="str">
        <f t="shared" si="1162"/>
        <v>,</v>
      </c>
      <c r="W5665" s="35" t="str">
        <f t="shared" si="1163"/>
        <v/>
      </c>
      <c r="X5665" s="35" t="s">
        <v>753</v>
      </c>
      <c r="Y5665" s="35" t="s">
        <v>754</v>
      </c>
      <c r="Z5665" s="35" t="str">
        <f t="shared" si="1164"/>
        <v/>
      </c>
      <c r="AA5665" s="35" t="e">
        <f t="shared" si="1165"/>
        <v>#VALUE!</v>
      </c>
      <c r="AB5665" s="35" t="str">
        <f t="shared" si="1166"/>
        <v>{keyword:}</v>
      </c>
      <c r="AC5665" s="107" t="e">
        <f t="shared" si="1167"/>
        <v>#VALUE!</v>
      </c>
      <c r="AK5665" t="s">
        <v>577</v>
      </c>
    </row>
    <row r="5666" spans="1:37" ht="15" x14ac:dyDescent="0.25">
      <c r="A5666" s="35">
        <f t="shared" si="1159"/>
        <v>0</v>
      </c>
      <c r="C5666" s="35" t="str">
        <f t="shared" si="1160"/>
        <v/>
      </c>
      <c r="K5666" t="s">
        <v>577</v>
      </c>
      <c r="O5666" s="35" t="str">
        <f t="shared" si="1161"/>
        <v>?utm_source=yandex&amp;utm_medium=cpc&amp;utm_campaign=&amp;utm_content=&amp;utm_term={keyword}&amp;utm_device={device_type}</v>
      </c>
      <c r="P5666" s="35" t="str">
        <f t="shared" si="1158"/>
        <v/>
      </c>
      <c r="T5666" s="8" t="s">
        <v>751</v>
      </c>
      <c r="U5666" s="8" t="str">
        <f t="shared" si="1162"/>
        <v>,</v>
      </c>
      <c r="W5666" s="35" t="str">
        <f t="shared" si="1163"/>
        <v/>
      </c>
      <c r="X5666" s="35" t="s">
        <v>753</v>
      </c>
      <c r="Y5666" s="35" t="s">
        <v>754</v>
      </c>
      <c r="Z5666" s="35" t="str">
        <f t="shared" si="1164"/>
        <v/>
      </c>
      <c r="AA5666" s="35" t="e">
        <f t="shared" si="1165"/>
        <v>#VALUE!</v>
      </c>
      <c r="AB5666" s="35" t="str">
        <f t="shared" si="1166"/>
        <v>{keyword:}</v>
      </c>
      <c r="AC5666" s="107" t="e">
        <f t="shared" si="1167"/>
        <v>#VALUE!</v>
      </c>
      <c r="AK5666" t="s">
        <v>577</v>
      </c>
    </row>
    <row r="5667" spans="1:37" ht="15" customHeight="1" x14ac:dyDescent="0.25">
      <c r="A5667" s="35">
        <f t="shared" si="1159"/>
        <v>0</v>
      </c>
      <c r="C5667" s="35" t="str">
        <f t="shared" si="1160"/>
        <v/>
      </c>
      <c r="K5667" t="s">
        <v>577</v>
      </c>
      <c r="O5667" s="35" t="str">
        <f t="shared" si="1161"/>
        <v>?utm_source=yandex&amp;utm_medium=cpc&amp;utm_campaign=&amp;utm_content=&amp;utm_term={keyword}&amp;utm_device={device_type}</v>
      </c>
      <c r="P5667" s="35" t="str">
        <f t="shared" si="1158"/>
        <v/>
      </c>
      <c r="T5667" s="8" t="s">
        <v>751</v>
      </c>
      <c r="U5667" s="8" t="str">
        <f t="shared" si="1162"/>
        <v>,</v>
      </c>
      <c r="W5667" s="35" t="str">
        <f t="shared" si="1163"/>
        <v/>
      </c>
      <c r="X5667" s="35" t="s">
        <v>753</v>
      </c>
      <c r="Y5667" s="35" t="s">
        <v>754</v>
      </c>
      <c r="Z5667" s="35" t="str">
        <f t="shared" si="1164"/>
        <v/>
      </c>
      <c r="AA5667" s="35" t="e">
        <f t="shared" si="1165"/>
        <v>#VALUE!</v>
      </c>
      <c r="AB5667" s="35" t="str">
        <f t="shared" si="1166"/>
        <v>{keyword:}</v>
      </c>
      <c r="AC5667" s="107" t="e">
        <f t="shared" si="1167"/>
        <v>#VALUE!</v>
      </c>
      <c r="AK5667" t="s">
        <v>577</v>
      </c>
    </row>
    <row r="5668" spans="1:37" ht="15" x14ac:dyDescent="0.25">
      <c r="A5668" s="35">
        <f t="shared" si="1159"/>
        <v>0</v>
      </c>
      <c r="C5668" s="35" t="str">
        <f t="shared" si="1160"/>
        <v/>
      </c>
      <c r="K5668" t="s">
        <v>577</v>
      </c>
      <c r="O5668" s="35" t="str">
        <f t="shared" si="1161"/>
        <v>?utm_source=yandex&amp;utm_medium=cpc&amp;utm_campaign=&amp;utm_content=&amp;utm_term={keyword}&amp;utm_device={device_type}</v>
      </c>
      <c r="P5668" s="35" t="str">
        <f t="shared" si="1158"/>
        <v/>
      </c>
      <c r="T5668" s="8" t="s">
        <v>751</v>
      </c>
      <c r="U5668" s="8" t="str">
        <f t="shared" si="1162"/>
        <v>,</v>
      </c>
      <c r="W5668" s="35" t="str">
        <f t="shared" si="1163"/>
        <v/>
      </c>
      <c r="X5668" s="35" t="s">
        <v>753</v>
      </c>
      <c r="Y5668" s="35" t="s">
        <v>754</v>
      </c>
      <c r="Z5668" s="35" t="str">
        <f t="shared" si="1164"/>
        <v/>
      </c>
      <c r="AA5668" s="35" t="e">
        <f t="shared" si="1165"/>
        <v>#VALUE!</v>
      </c>
      <c r="AB5668" s="35" t="str">
        <f t="shared" si="1166"/>
        <v>{keyword:}</v>
      </c>
      <c r="AC5668" s="107" t="e">
        <f t="shared" si="1167"/>
        <v>#VALUE!</v>
      </c>
      <c r="AK5668" t="s">
        <v>577</v>
      </c>
    </row>
    <row r="5669" spans="1:37" ht="15" customHeight="1" x14ac:dyDescent="0.25">
      <c r="A5669" s="35">
        <f t="shared" si="1159"/>
        <v>0</v>
      </c>
      <c r="C5669" s="35" t="str">
        <f t="shared" si="1160"/>
        <v/>
      </c>
      <c r="K5669" t="s">
        <v>577</v>
      </c>
      <c r="O5669" s="35" t="str">
        <f t="shared" si="1161"/>
        <v>?utm_source=yandex&amp;utm_medium=cpc&amp;utm_campaign=&amp;utm_content=&amp;utm_term={keyword}&amp;utm_device={device_type}</v>
      </c>
      <c r="P5669" s="35" t="str">
        <f t="shared" si="1158"/>
        <v/>
      </c>
      <c r="T5669" s="8" t="s">
        <v>751</v>
      </c>
      <c r="U5669" s="8" t="str">
        <f t="shared" si="1162"/>
        <v>,</v>
      </c>
      <c r="W5669" s="35" t="str">
        <f t="shared" si="1163"/>
        <v/>
      </c>
      <c r="X5669" s="35" t="s">
        <v>753</v>
      </c>
      <c r="Y5669" s="35" t="s">
        <v>754</v>
      </c>
      <c r="Z5669" s="35" t="str">
        <f t="shared" si="1164"/>
        <v/>
      </c>
      <c r="AA5669" s="35" t="e">
        <f t="shared" si="1165"/>
        <v>#VALUE!</v>
      </c>
      <c r="AB5669" s="35" t="str">
        <f t="shared" si="1166"/>
        <v>{keyword:}</v>
      </c>
      <c r="AC5669" s="107" t="e">
        <f t="shared" si="1167"/>
        <v>#VALUE!</v>
      </c>
      <c r="AK5669" t="s">
        <v>577</v>
      </c>
    </row>
    <row r="5670" spans="1:37" ht="15" x14ac:dyDescent="0.25">
      <c r="A5670" s="35">
        <f t="shared" si="1159"/>
        <v>0</v>
      </c>
      <c r="C5670" s="35" t="str">
        <f t="shared" si="1160"/>
        <v/>
      </c>
      <c r="K5670" t="s">
        <v>577</v>
      </c>
      <c r="O5670" s="35" t="str">
        <f t="shared" si="1161"/>
        <v>?utm_source=yandex&amp;utm_medium=cpc&amp;utm_campaign=&amp;utm_content=&amp;utm_term={keyword}&amp;utm_device={device_type}</v>
      </c>
      <c r="P5670" s="35" t="str">
        <f t="shared" si="1158"/>
        <v/>
      </c>
      <c r="T5670" s="8" t="s">
        <v>751</v>
      </c>
      <c r="U5670" s="8" t="str">
        <f t="shared" si="1162"/>
        <v>,</v>
      </c>
      <c r="W5670" s="35" t="str">
        <f t="shared" si="1163"/>
        <v/>
      </c>
      <c r="X5670" s="35" t="s">
        <v>753</v>
      </c>
      <c r="Y5670" s="35" t="s">
        <v>754</v>
      </c>
      <c r="Z5670" s="35" t="str">
        <f t="shared" si="1164"/>
        <v/>
      </c>
      <c r="AA5670" s="35" t="e">
        <f t="shared" si="1165"/>
        <v>#VALUE!</v>
      </c>
      <c r="AB5670" s="35" t="str">
        <f t="shared" si="1166"/>
        <v>{keyword:}</v>
      </c>
      <c r="AC5670" s="107" t="e">
        <f t="shared" si="1167"/>
        <v>#VALUE!</v>
      </c>
      <c r="AK5670" t="s">
        <v>577</v>
      </c>
    </row>
    <row r="5671" spans="1:37" ht="15" customHeight="1" x14ac:dyDescent="0.25">
      <c r="A5671" s="35">
        <f t="shared" si="1159"/>
        <v>0</v>
      </c>
      <c r="C5671" s="35" t="str">
        <f t="shared" si="1160"/>
        <v/>
      </c>
      <c r="K5671" t="s">
        <v>577</v>
      </c>
      <c r="O5671" s="35" t="str">
        <f t="shared" si="1161"/>
        <v>?utm_source=yandex&amp;utm_medium=cpc&amp;utm_campaign=&amp;utm_content=&amp;utm_term={keyword}&amp;utm_device={device_type}</v>
      </c>
      <c r="P5671" s="35" t="str">
        <f t="shared" si="1158"/>
        <v/>
      </c>
      <c r="T5671" s="8" t="s">
        <v>751</v>
      </c>
      <c r="U5671" s="8" t="str">
        <f t="shared" si="1162"/>
        <v>,</v>
      </c>
      <c r="W5671" s="35" t="str">
        <f t="shared" si="1163"/>
        <v/>
      </c>
      <c r="X5671" s="35" t="s">
        <v>753</v>
      </c>
      <c r="Y5671" s="35" t="s">
        <v>754</v>
      </c>
      <c r="Z5671" s="35" t="str">
        <f t="shared" si="1164"/>
        <v/>
      </c>
      <c r="AA5671" s="35" t="e">
        <f t="shared" si="1165"/>
        <v>#VALUE!</v>
      </c>
      <c r="AB5671" s="35" t="str">
        <f t="shared" si="1166"/>
        <v>{keyword:}</v>
      </c>
      <c r="AC5671" s="107" t="e">
        <f t="shared" si="1167"/>
        <v>#VALUE!</v>
      </c>
      <c r="AK5671" t="s">
        <v>577</v>
      </c>
    </row>
    <row r="5672" spans="1:37" ht="15" x14ac:dyDescent="0.25">
      <c r="A5672" s="35">
        <f t="shared" si="1159"/>
        <v>0</v>
      </c>
      <c r="C5672" s="35" t="str">
        <f t="shared" si="1160"/>
        <v/>
      </c>
      <c r="K5672" t="s">
        <v>577</v>
      </c>
      <c r="O5672" s="35" t="str">
        <f t="shared" si="1161"/>
        <v>?utm_source=yandex&amp;utm_medium=cpc&amp;utm_campaign=&amp;utm_content=&amp;utm_term={keyword}&amp;utm_device={device_type}</v>
      </c>
      <c r="P5672" s="35" t="str">
        <f t="shared" si="1158"/>
        <v/>
      </c>
      <c r="T5672" s="8" t="s">
        <v>751</v>
      </c>
      <c r="U5672" s="8" t="str">
        <f t="shared" si="1162"/>
        <v>,</v>
      </c>
      <c r="W5672" s="35" t="str">
        <f t="shared" si="1163"/>
        <v/>
      </c>
      <c r="X5672" s="35" t="s">
        <v>753</v>
      </c>
      <c r="Y5672" s="35" t="s">
        <v>754</v>
      </c>
      <c r="Z5672" s="35" t="str">
        <f t="shared" si="1164"/>
        <v/>
      </c>
      <c r="AA5672" s="35" t="e">
        <f t="shared" si="1165"/>
        <v>#VALUE!</v>
      </c>
      <c r="AB5672" s="35" t="str">
        <f t="shared" si="1166"/>
        <v>{keyword:}</v>
      </c>
      <c r="AC5672" s="107" t="e">
        <f t="shared" si="1167"/>
        <v>#VALUE!</v>
      </c>
      <c r="AK5672" t="s">
        <v>577</v>
      </c>
    </row>
    <row r="5673" spans="1:37" ht="15" customHeight="1" x14ac:dyDescent="0.25">
      <c r="A5673" s="35">
        <f t="shared" si="1159"/>
        <v>0</v>
      </c>
      <c r="C5673" s="35" t="str">
        <f t="shared" si="1160"/>
        <v/>
      </c>
      <c r="K5673" t="s">
        <v>577</v>
      </c>
      <c r="O5673" s="35" t="str">
        <f t="shared" si="1161"/>
        <v>?utm_source=yandex&amp;utm_medium=cpc&amp;utm_campaign=&amp;utm_content=&amp;utm_term={keyword}&amp;utm_device={device_type}</v>
      </c>
      <c r="P5673" s="35" t="str">
        <f t="shared" si="1158"/>
        <v/>
      </c>
      <c r="T5673" s="8" t="s">
        <v>751</v>
      </c>
      <c r="U5673" s="8" t="str">
        <f t="shared" si="1162"/>
        <v>,</v>
      </c>
      <c r="W5673" s="35" t="str">
        <f t="shared" si="1163"/>
        <v/>
      </c>
      <c r="X5673" s="35" t="s">
        <v>753</v>
      </c>
      <c r="Y5673" s="35" t="s">
        <v>754</v>
      </c>
      <c r="Z5673" s="35" t="str">
        <f t="shared" si="1164"/>
        <v/>
      </c>
      <c r="AA5673" s="35" t="e">
        <f t="shared" si="1165"/>
        <v>#VALUE!</v>
      </c>
      <c r="AB5673" s="35" t="str">
        <f t="shared" si="1166"/>
        <v>{keyword:}</v>
      </c>
      <c r="AC5673" s="107" t="e">
        <f t="shared" si="1167"/>
        <v>#VALUE!</v>
      </c>
      <c r="AK5673" t="s">
        <v>577</v>
      </c>
    </row>
    <row r="5674" spans="1:37" ht="15" x14ac:dyDescent="0.25">
      <c r="A5674" s="35">
        <f t="shared" si="1159"/>
        <v>0</v>
      </c>
      <c r="C5674" s="35" t="str">
        <f t="shared" si="1160"/>
        <v/>
      </c>
      <c r="K5674" t="s">
        <v>577</v>
      </c>
      <c r="O5674" s="35" t="str">
        <f t="shared" si="1161"/>
        <v>?utm_source=yandex&amp;utm_medium=cpc&amp;utm_campaign=&amp;utm_content=&amp;utm_term={keyword}&amp;utm_device={device_type}</v>
      </c>
      <c r="P5674" s="35" t="str">
        <f t="shared" si="1158"/>
        <v/>
      </c>
      <c r="T5674" s="8" t="s">
        <v>751</v>
      </c>
      <c r="U5674" s="8" t="str">
        <f t="shared" si="1162"/>
        <v>,</v>
      </c>
      <c r="W5674" s="35" t="str">
        <f t="shared" si="1163"/>
        <v/>
      </c>
      <c r="X5674" s="35" t="s">
        <v>753</v>
      </c>
      <c r="Y5674" s="35" t="s">
        <v>754</v>
      </c>
      <c r="Z5674" s="35" t="str">
        <f t="shared" si="1164"/>
        <v/>
      </c>
      <c r="AA5674" s="35" t="e">
        <f t="shared" si="1165"/>
        <v>#VALUE!</v>
      </c>
      <c r="AB5674" s="35" t="str">
        <f t="shared" si="1166"/>
        <v>{keyword:}</v>
      </c>
      <c r="AC5674" s="107" t="e">
        <f t="shared" si="1167"/>
        <v>#VALUE!</v>
      </c>
      <c r="AK5674" t="s">
        <v>577</v>
      </c>
    </row>
    <row r="5675" spans="1:37" ht="15" customHeight="1" x14ac:dyDescent="0.25">
      <c r="A5675" s="35">
        <f t="shared" si="1159"/>
        <v>0</v>
      </c>
      <c r="C5675" s="35" t="str">
        <f t="shared" si="1160"/>
        <v/>
      </c>
      <c r="K5675" t="s">
        <v>577</v>
      </c>
      <c r="O5675" s="35" t="str">
        <f t="shared" si="1161"/>
        <v>?utm_source=yandex&amp;utm_medium=cpc&amp;utm_campaign=&amp;utm_content=&amp;utm_term={keyword}&amp;utm_device={device_type}</v>
      </c>
      <c r="P5675" s="35" t="str">
        <f t="shared" si="1158"/>
        <v/>
      </c>
      <c r="T5675" s="8" t="s">
        <v>751</v>
      </c>
      <c r="U5675" s="8" t="str">
        <f t="shared" si="1162"/>
        <v>,</v>
      </c>
      <c r="W5675" s="35" t="str">
        <f t="shared" si="1163"/>
        <v/>
      </c>
      <c r="X5675" s="35" t="s">
        <v>753</v>
      </c>
      <c r="Y5675" s="35" t="s">
        <v>754</v>
      </c>
      <c r="Z5675" s="35" t="str">
        <f t="shared" si="1164"/>
        <v/>
      </c>
      <c r="AA5675" s="35" t="e">
        <f t="shared" si="1165"/>
        <v>#VALUE!</v>
      </c>
      <c r="AB5675" s="35" t="str">
        <f t="shared" si="1166"/>
        <v>{keyword:}</v>
      </c>
      <c r="AC5675" s="107" t="e">
        <f t="shared" si="1167"/>
        <v>#VALUE!</v>
      </c>
      <c r="AK5675" t="s">
        <v>577</v>
      </c>
    </row>
    <row r="5676" spans="1:37" ht="15" x14ac:dyDescent="0.25">
      <c r="A5676" s="35">
        <f t="shared" si="1159"/>
        <v>0</v>
      </c>
      <c r="C5676" s="35" t="str">
        <f t="shared" si="1160"/>
        <v/>
      </c>
      <c r="K5676" t="s">
        <v>577</v>
      </c>
      <c r="O5676" s="35" t="str">
        <f t="shared" si="1161"/>
        <v>?utm_source=yandex&amp;utm_medium=cpc&amp;utm_campaign=&amp;utm_content=&amp;utm_term={keyword}&amp;utm_device={device_type}</v>
      </c>
      <c r="P5676" s="35" t="str">
        <f t="shared" si="1158"/>
        <v/>
      </c>
      <c r="T5676" s="8" t="s">
        <v>751</v>
      </c>
      <c r="U5676" s="8" t="str">
        <f t="shared" si="1162"/>
        <v>,</v>
      </c>
      <c r="W5676" s="35" t="str">
        <f t="shared" si="1163"/>
        <v/>
      </c>
      <c r="X5676" s="35" t="s">
        <v>753</v>
      </c>
      <c r="Y5676" s="35" t="s">
        <v>754</v>
      </c>
      <c r="Z5676" s="35" t="str">
        <f t="shared" si="1164"/>
        <v/>
      </c>
      <c r="AA5676" s="35" t="e">
        <f t="shared" si="1165"/>
        <v>#VALUE!</v>
      </c>
      <c r="AB5676" s="35" t="str">
        <f t="shared" si="1166"/>
        <v>{keyword:}</v>
      </c>
      <c r="AC5676" s="107" t="e">
        <f t="shared" si="1167"/>
        <v>#VALUE!</v>
      </c>
      <c r="AK5676" t="s">
        <v>577</v>
      </c>
    </row>
    <row r="5677" spans="1:37" ht="15" customHeight="1" x14ac:dyDescent="0.25">
      <c r="A5677" s="35">
        <f t="shared" si="1159"/>
        <v>0</v>
      </c>
      <c r="C5677" s="35" t="str">
        <f t="shared" si="1160"/>
        <v/>
      </c>
      <c r="K5677" t="s">
        <v>577</v>
      </c>
      <c r="O5677" s="35" t="str">
        <f t="shared" si="1161"/>
        <v>?utm_source=yandex&amp;utm_medium=cpc&amp;utm_campaign=&amp;utm_content=&amp;utm_term={keyword}&amp;utm_device={device_type}</v>
      </c>
      <c r="P5677" s="35" t="str">
        <f t="shared" si="1158"/>
        <v/>
      </c>
      <c r="T5677" s="8" t="s">
        <v>751</v>
      </c>
      <c r="U5677" s="8" t="str">
        <f t="shared" si="1162"/>
        <v>,</v>
      </c>
      <c r="W5677" s="35" t="str">
        <f t="shared" si="1163"/>
        <v/>
      </c>
      <c r="X5677" s="35" t="s">
        <v>753</v>
      </c>
      <c r="Y5677" s="35" t="s">
        <v>754</v>
      </c>
      <c r="Z5677" s="35" t="str">
        <f t="shared" si="1164"/>
        <v/>
      </c>
      <c r="AA5677" s="35" t="e">
        <f t="shared" si="1165"/>
        <v>#VALUE!</v>
      </c>
      <c r="AB5677" s="35" t="str">
        <f t="shared" si="1166"/>
        <v>{keyword:}</v>
      </c>
      <c r="AC5677" s="107" t="e">
        <f t="shared" si="1167"/>
        <v>#VALUE!</v>
      </c>
      <c r="AK5677" t="s">
        <v>577</v>
      </c>
    </row>
    <row r="5678" spans="1:37" ht="15" x14ac:dyDescent="0.25">
      <c r="A5678" s="35">
        <f t="shared" si="1159"/>
        <v>0</v>
      </c>
      <c r="C5678" s="35" t="str">
        <f t="shared" si="1160"/>
        <v/>
      </c>
      <c r="K5678" t="s">
        <v>577</v>
      </c>
      <c r="O5678" s="35" t="str">
        <f t="shared" si="1161"/>
        <v>?utm_source=yandex&amp;utm_medium=cpc&amp;utm_campaign=&amp;utm_content=&amp;utm_term={keyword}&amp;utm_device={device_type}</v>
      </c>
      <c r="P5678" s="35" t="str">
        <f t="shared" si="1158"/>
        <v/>
      </c>
      <c r="T5678" s="8" t="s">
        <v>751</v>
      </c>
      <c r="U5678" s="8" t="str">
        <f t="shared" si="1162"/>
        <v>,</v>
      </c>
      <c r="W5678" s="35" t="str">
        <f t="shared" si="1163"/>
        <v/>
      </c>
      <c r="X5678" s="35" t="s">
        <v>753</v>
      </c>
      <c r="Y5678" s="35" t="s">
        <v>754</v>
      </c>
      <c r="Z5678" s="35" t="str">
        <f t="shared" si="1164"/>
        <v/>
      </c>
      <c r="AA5678" s="35" t="e">
        <f t="shared" si="1165"/>
        <v>#VALUE!</v>
      </c>
      <c r="AB5678" s="35" t="str">
        <f t="shared" si="1166"/>
        <v>{keyword:}</v>
      </c>
      <c r="AC5678" s="107" t="e">
        <f t="shared" si="1167"/>
        <v>#VALUE!</v>
      </c>
      <c r="AK5678" t="s">
        <v>577</v>
      </c>
    </row>
    <row r="5679" spans="1:37" ht="15" customHeight="1" x14ac:dyDescent="0.25">
      <c r="A5679" s="35">
        <f t="shared" si="1159"/>
        <v>0</v>
      </c>
      <c r="C5679" s="35" t="str">
        <f t="shared" si="1160"/>
        <v/>
      </c>
      <c r="K5679" t="s">
        <v>577</v>
      </c>
      <c r="O5679" s="35" t="str">
        <f t="shared" si="1161"/>
        <v>?utm_source=yandex&amp;utm_medium=cpc&amp;utm_campaign=&amp;utm_content=&amp;utm_term={keyword}&amp;utm_device={device_type}</v>
      </c>
      <c r="P5679" s="35" t="str">
        <f t="shared" si="1158"/>
        <v/>
      </c>
      <c r="T5679" s="8" t="s">
        <v>751</v>
      </c>
      <c r="U5679" s="8" t="str">
        <f t="shared" si="1162"/>
        <v>,</v>
      </c>
      <c r="W5679" s="35" t="str">
        <f t="shared" si="1163"/>
        <v/>
      </c>
      <c r="X5679" s="35" t="s">
        <v>753</v>
      </c>
      <c r="Y5679" s="35" t="s">
        <v>754</v>
      </c>
      <c r="Z5679" s="35" t="str">
        <f t="shared" si="1164"/>
        <v/>
      </c>
      <c r="AA5679" s="35" t="e">
        <f t="shared" si="1165"/>
        <v>#VALUE!</v>
      </c>
      <c r="AB5679" s="35" t="str">
        <f t="shared" si="1166"/>
        <v>{keyword:}</v>
      </c>
      <c r="AC5679" s="107" t="e">
        <f t="shared" si="1167"/>
        <v>#VALUE!</v>
      </c>
      <c r="AK5679" t="s">
        <v>577</v>
      </c>
    </row>
    <row r="5680" spans="1:37" ht="15" x14ac:dyDescent="0.25">
      <c r="A5680" s="35">
        <f t="shared" si="1159"/>
        <v>0</v>
      </c>
      <c r="C5680" s="35" t="str">
        <f t="shared" si="1160"/>
        <v/>
      </c>
      <c r="K5680" t="s">
        <v>577</v>
      </c>
      <c r="O5680" s="35" t="str">
        <f t="shared" si="1161"/>
        <v>?utm_source=yandex&amp;utm_medium=cpc&amp;utm_campaign=&amp;utm_content=&amp;utm_term={keyword}&amp;utm_device={device_type}</v>
      </c>
      <c r="P5680" s="35" t="str">
        <f t="shared" si="1158"/>
        <v/>
      </c>
      <c r="T5680" s="8" t="s">
        <v>751</v>
      </c>
      <c r="U5680" s="8" t="str">
        <f t="shared" si="1162"/>
        <v>,</v>
      </c>
      <c r="W5680" s="35" t="str">
        <f t="shared" si="1163"/>
        <v/>
      </c>
      <c r="X5680" s="35" t="s">
        <v>753</v>
      </c>
      <c r="Y5680" s="35" t="s">
        <v>754</v>
      </c>
      <c r="Z5680" s="35" t="str">
        <f t="shared" si="1164"/>
        <v/>
      </c>
      <c r="AA5680" s="35" t="e">
        <f t="shared" si="1165"/>
        <v>#VALUE!</v>
      </c>
      <c r="AB5680" s="35" t="str">
        <f t="shared" si="1166"/>
        <v>{keyword:}</v>
      </c>
      <c r="AC5680" s="107" t="e">
        <f t="shared" si="1167"/>
        <v>#VALUE!</v>
      </c>
      <c r="AK5680" t="s">
        <v>577</v>
      </c>
    </row>
    <row r="5681" spans="1:37" ht="15" customHeight="1" x14ac:dyDescent="0.25">
      <c r="A5681" s="35">
        <f t="shared" si="1159"/>
        <v>0</v>
      </c>
      <c r="C5681" s="35" t="str">
        <f t="shared" si="1160"/>
        <v/>
      </c>
      <c r="K5681" t="s">
        <v>577</v>
      </c>
      <c r="O5681" s="35" t="str">
        <f t="shared" si="1161"/>
        <v>?utm_source=yandex&amp;utm_medium=cpc&amp;utm_campaign=&amp;utm_content=&amp;utm_term={keyword}&amp;utm_device={device_type}</v>
      </c>
      <c r="P5681" s="35" t="str">
        <f t="shared" si="1158"/>
        <v/>
      </c>
      <c r="T5681" s="8" t="s">
        <v>751</v>
      </c>
      <c r="U5681" s="8" t="str">
        <f t="shared" si="1162"/>
        <v>,</v>
      </c>
      <c r="W5681" s="35" t="str">
        <f t="shared" si="1163"/>
        <v/>
      </c>
      <c r="X5681" s="35" t="s">
        <v>753</v>
      </c>
      <c r="Y5681" s="35" t="s">
        <v>754</v>
      </c>
      <c r="Z5681" s="35" t="str">
        <f t="shared" si="1164"/>
        <v/>
      </c>
      <c r="AA5681" s="35" t="e">
        <f t="shared" si="1165"/>
        <v>#VALUE!</v>
      </c>
      <c r="AB5681" s="35" t="str">
        <f t="shared" si="1166"/>
        <v>{keyword:}</v>
      </c>
      <c r="AC5681" s="107" t="e">
        <f t="shared" si="1167"/>
        <v>#VALUE!</v>
      </c>
      <c r="AK5681" t="s">
        <v>577</v>
      </c>
    </row>
    <row r="5682" spans="1:37" ht="15" x14ac:dyDescent="0.25">
      <c r="A5682" s="35">
        <f t="shared" si="1159"/>
        <v>0</v>
      </c>
      <c r="C5682" s="35" t="str">
        <f t="shared" si="1160"/>
        <v/>
      </c>
      <c r="K5682" t="s">
        <v>577</v>
      </c>
      <c r="O5682" s="35" t="str">
        <f t="shared" si="1161"/>
        <v>?utm_source=yandex&amp;utm_medium=cpc&amp;utm_campaign=&amp;utm_content=&amp;utm_term={keyword}&amp;utm_device={device_type}</v>
      </c>
      <c r="P5682" s="35" t="str">
        <f t="shared" si="1158"/>
        <v/>
      </c>
      <c r="T5682" s="8" t="s">
        <v>751</v>
      </c>
      <c r="U5682" s="8" t="str">
        <f t="shared" si="1162"/>
        <v>,</v>
      </c>
      <c r="W5682" s="35" t="str">
        <f t="shared" si="1163"/>
        <v/>
      </c>
      <c r="X5682" s="35" t="s">
        <v>753</v>
      </c>
      <c r="Y5682" s="35" t="s">
        <v>754</v>
      </c>
      <c r="Z5682" s="35" t="str">
        <f t="shared" si="1164"/>
        <v/>
      </c>
      <c r="AA5682" s="35" t="e">
        <f t="shared" si="1165"/>
        <v>#VALUE!</v>
      </c>
      <c r="AB5682" s="35" t="str">
        <f t="shared" si="1166"/>
        <v>{keyword:}</v>
      </c>
      <c r="AC5682" s="107" t="e">
        <f t="shared" si="1167"/>
        <v>#VALUE!</v>
      </c>
      <c r="AK5682" t="s">
        <v>577</v>
      </c>
    </row>
    <row r="5683" spans="1:37" ht="15" customHeight="1" x14ac:dyDescent="0.25">
      <c r="A5683" s="35">
        <f t="shared" si="1159"/>
        <v>0</v>
      </c>
      <c r="C5683" s="35" t="str">
        <f t="shared" si="1160"/>
        <v/>
      </c>
      <c r="K5683" t="s">
        <v>577</v>
      </c>
      <c r="O5683" s="35" t="str">
        <f t="shared" si="1161"/>
        <v>?utm_source=yandex&amp;utm_medium=cpc&amp;utm_campaign=&amp;utm_content=&amp;utm_term={keyword}&amp;utm_device={device_type}</v>
      </c>
      <c r="P5683" s="35" t="str">
        <f t="shared" si="1158"/>
        <v/>
      </c>
      <c r="T5683" s="8" t="s">
        <v>751</v>
      </c>
      <c r="U5683" s="8" t="str">
        <f t="shared" si="1162"/>
        <v>,</v>
      </c>
      <c r="W5683" s="35" t="str">
        <f t="shared" si="1163"/>
        <v/>
      </c>
      <c r="X5683" s="35" t="s">
        <v>753</v>
      </c>
      <c r="Y5683" s="35" t="s">
        <v>754</v>
      </c>
      <c r="Z5683" s="35" t="str">
        <f t="shared" si="1164"/>
        <v/>
      </c>
      <c r="AA5683" s="35" t="e">
        <f t="shared" si="1165"/>
        <v>#VALUE!</v>
      </c>
      <c r="AB5683" s="35" t="str">
        <f t="shared" si="1166"/>
        <v>{keyword:}</v>
      </c>
      <c r="AC5683" s="107" t="e">
        <f t="shared" si="1167"/>
        <v>#VALUE!</v>
      </c>
      <c r="AK5683" t="s">
        <v>577</v>
      </c>
    </row>
    <row r="5684" spans="1:37" ht="15" x14ac:dyDescent="0.25">
      <c r="A5684" s="35">
        <f t="shared" si="1159"/>
        <v>0</v>
      </c>
      <c r="C5684" s="35" t="str">
        <f t="shared" si="1160"/>
        <v/>
      </c>
      <c r="K5684" t="s">
        <v>577</v>
      </c>
      <c r="O5684" s="35" t="str">
        <f t="shared" si="1161"/>
        <v>?utm_source=yandex&amp;utm_medium=cpc&amp;utm_campaign=&amp;utm_content=&amp;utm_term={keyword}&amp;utm_device={device_type}</v>
      </c>
      <c r="P5684" s="35" t="str">
        <f t="shared" si="1158"/>
        <v/>
      </c>
      <c r="T5684" s="8" t="s">
        <v>751</v>
      </c>
      <c r="U5684" s="8" t="str">
        <f t="shared" si="1162"/>
        <v>,</v>
      </c>
      <c r="W5684" s="35" t="str">
        <f t="shared" si="1163"/>
        <v/>
      </c>
      <c r="X5684" s="35" t="s">
        <v>753</v>
      </c>
      <c r="Y5684" s="35" t="s">
        <v>754</v>
      </c>
      <c r="Z5684" s="35" t="str">
        <f t="shared" si="1164"/>
        <v/>
      </c>
      <c r="AA5684" s="35" t="e">
        <f t="shared" si="1165"/>
        <v>#VALUE!</v>
      </c>
      <c r="AB5684" s="35" t="str">
        <f t="shared" si="1166"/>
        <v>{keyword:}</v>
      </c>
      <c r="AC5684" s="107" t="e">
        <f t="shared" si="1167"/>
        <v>#VALUE!</v>
      </c>
      <c r="AK5684" t="s">
        <v>577</v>
      </c>
    </row>
    <row r="5685" spans="1:37" ht="15" customHeight="1" x14ac:dyDescent="0.25">
      <c r="A5685" s="35">
        <f t="shared" si="1159"/>
        <v>0</v>
      </c>
      <c r="C5685" s="35" t="str">
        <f t="shared" si="1160"/>
        <v/>
      </c>
      <c r="K5685" t="s">
        <v>577</v>
      </c>
      <c r="O5685" s="35" t="str">
        <f t="shared" si="1161"/>
        <v>?utm_source=yandex&amp;utm_medium=cpc&amp;utm_campaign=&amp;utm_content=&amp;utm_term={keyword}&amp;utm_device={device_type}</v>
      </c>
      <c r="P5685" s="35" t="str">
        <f t="shared" si="1158"/>
        <v/>
      </c>
      <c r="T5685" s="8" t="s">
        <v>751</v>
      </c>
      <c r="U5685" s="8" t="str">
        <f t="shared" si="1162"/>
        <v>,</v>
      </c>
      <c r="W5685" s="35" t="str">
        <f t="shared" si="1163"/>
        <v/>
      </c>
      <c r="X5685" s="35" t="s">
        <v>753</v>
      </c>
      <c r="Y5685" s="35" t="s">
        <v>754</v>
      </c>
      <c r="Z5685" s="35" t="str">
        <f t="shared" si="1164"/>
        <v/>
      </c>
      <c r="AA5685" s="35" t="e">
        <f t="shared" si="1165"/>
        <v>#VALUE!</v>
      </c>
      <c r="AB5685" s="35" t="str">
        <f t="shared" si="1166"/>
        <v>{keyword:}</v>
      </c>
      <c r="AC5685" s="107" t="e">
        <f t="shared" si="1167"/>
        <v>#VALUE!</v>
      </c>
      <c r="AK5685" t="s">
        <v>577</v>
      </c>
    </row>
    <row r="5686" spans="1:37" ht="15" x14ac:dyDescent="0.25">
      <c r="A5686" s="35">
        <f t="shared" si="1159"/>
        <v>0</v>
      </c>
      <c r="C5686" s="35" t="str">
        <f t="shared" si="1160"/>
        <v/>
      </c>
      <c r="K5686" t="s">
        <v>577</v>
      </c>
      <c r="O5686" s="35" t="str">
        <f t="shared" si="1161"/>
        <v>?utm_source=yandex&amp;utm_medium=cpc&amp;utm_campaign=&amp;utm_content=&amp;utm_term={keyword}&amp;utm_device={device_type}</v>
      </c>
      <c r="P5686" s="35" t="str">
        <f t="shared" si="1158"/>
        <v/>
      </c>
      <c r="T5686" s="8" t="s">
        <v>751</v>
      </c>
      <c r="U5686" s="8" t="str">
        <f t="shared" si="1162"/>
        <v>,</v>
      </c>
      <c r="W5686" s="35" t="str">
        <f t="shared" si="1163"/>
        <v/>
      </c>
      <c r="X5686" s="35" t="s">
        <v>753</v>
      </c>
      <c r="Y5686" s="35" t="s">
        <v>754</v>
      </c>
      <c r="Z5686" s="35" t="str">
        <f t="shared" si="1164"/>
        <v/>
      </c>
      <c r="AA5686" s="35" t="e">
        <f t="shared" si="1165"/>
        <v>#VALUE!</v>
      </c>
      <c r="AB5686" s="35" t="str">
        <f t="shared" si="1166"/>
        <v>{keyword:}</v>
      </c>
      <c r="AC5686" s="107" t="e">
        <f t="shared" si="1167"/>
        <v>#VALUE!</v>
      </c>
      <c r="AK5686" t="s">
        <v>577</v>
      </c>
    </row>
    <row r="5687" spans="1:37" ht="15" customHeight="1" x14ac:dyDescent="0.25">
      <c r="A5687" s="35">
        <f t="shared" si="1159"/>
        <v>0</v>
      </c>
      <c r="C5687" s="35" t="str">
        <f t="shared" si="1160"/>
        <v/>
      </c>
      <c r="K5687" t="s">
        <v>577</v>
      </c>
      <c r="O5687" s="35" t="str">
        <f t="shared" si="1161"/>
        <v>?utm_source=yandex&amp;utm_medium=cpc&amp;utm_campaign=&amp;utm_content=&amp;utm_term={keyword}&amp;utm_device={device_type}</v>
      </c>
      <c r="P5687" s="35" t="str">
        <f t="shared" si="1158"/>
        <v/>
      </c>
      <c r="T5687" s="8" t="s">
        <v>751</v>
      </c>
      <c r="U5687" s="8" t="str">
        <f t="shared" si="1162"/>
        <v>,</v>
      </c>
      <c r="W5687" s="35" t="str">
        <f t="shared" si="1163"/>
        <v/>
      </c>
      <c r="X5687" s="35" t="s">
        <v>753</v>
      </c>
      <c r="Y5687" s="35" t="s">
        <v>754</v>
      </c>
      <c r="Z5687" s="35" t="str">
        <f t="shared" si="1164"/>
        <v/>
      </c>
      <c r="AA5687" s="35" t="e">
        <f t="shared" si="1165"/>
        <v>#VALUE!</v>
      </c>
      <c r="AB5687" s="35" t="str">
        <f t="shared" si="1166"/>
        <v>{keyword:}</v>
      </c>
      <c r="AC5687" s="107" t="e">
        <f t="shared" si="1167"/>
        <v>#VALUE!</v>
      </c>
      <c r="AK5687" t="s">
        <v>577</v>
      </c>
    </row>
    <row r="5688" spans="1:37" ht="15" x14ac:dyDescent="0.25">
      <c r="A5688" s="35">
        <f t="shared" si="1159"/>
        <v>0</v>
      </c>
      <c r="C5688" s="35" t="str">
        <f t="shared" si="1160"/>
        <v/>
      </c>
      <c r="K5688" t="s">
        <v>577</v>
      </c>
      <c r="O5688" s="35" t="str">
        <f t="shared" si="1161"/>
        <v>?utm_source=yandex&amp;utm_medium=cpc&amp;utm_campaign=&amp;utm_content=&amp;utm_term={keyword}&amp;utm_device={device_type}</v>
      </c>
      <c r="P5688" s="35" t="str">
        <f t="shared" si="1158"/>
        <v/>
      </c>
      <c r="T5688" s="8" t="s">
        <v>751</v>
      </c>
      <c r="U5688" s="8" t="str">
        <f t="shared" si="1162"/>
        <v>,</v>
      </c>
      <c r="W5688" s="35" t="str">
        <f t="shared" si="1163"/>
        <v/>
      </c>
      <c r="X5688" s="35" t="s">
        <v>753</v>
      </c>
      <c r="Y5688" s="35" t="s">
        <v>754</v>
      </c>
      <c r="Z5688" s="35" t="str">
        <f t="shared" si="1164"/>
        <v/>
      </c>
      <c r="AA5688" s="35" t="e">
        <f t="shared" si="1165"/>
        <v>#VALUE!</v>
      </c>
      <c r="AB5688" s="35" t="str">
        <f t="shared" si="1166"/>
        <v>{keyword:}</v>
      </c>
      <c r="AC5688" s="107" t="e">
        <f t="shared" si="1167"/>
        <v>#VALUE!</v>
      </c>
      <c r="AK5688" t="s">
        <v>577</v>
      </c>
    </row>
    <row r="5689" spans="1:37" ht="15" customHeight="1" x14ac:dyDescent="0.25">
      <c r="A5689" s="35">
        <f t="shared" si="1159"/>
        <v>0</v>
      </c>
      <c r="C5689" s="35" t="str">
        <f t="shared" si="1160"/>
        <v/>
      </c>
      <c r="K5689" t="s">
        <v>577</v>
      </c>
      <c r="O5689" s="35" t="str">
        <f t="shared" si="1161"/>
        <v>?utm_source=yandex&amp;utm_medium=cpc&amp;utm_campaign=&amp;utm_content=&amp;utm_term={keyword}&amp;utm_device={device_type}</v>
      </c>
      <c r="P5689" s="35" t="str">
        <f t="shared" si="1158"/>
        <v/>
      </c>
      <c r="T5689" s="8" t="s">
        <v>751</v>
      </c>
      <c r="U5689" s="8" t="str">
        <f t="shared" si="1162"/>
        <v>,</v>
      </c>
      <c r="W5689" s="35" t="str">
        <f t="shared" si="1163"/>
        <v/>
      </c>
      <c r="X5689" s="35" t="s">
        <v>753</v>
      </c>
      <c r="Y5689" s="35" t="s">
        <v>754</v>
      </c>
      <c r="Z5689" s="35" t="str">
        <f t="shared" si="1164"/>
        <v/>
      </c>
      <c r="AA5689" s="35" t="e">
        <f t="shared" si="1165"/>
        <v>#VALUE!</v>
      </c>
      <c r="AB5689" s="35" t="str">
        <f t="shared" si="1166"/>
        <v>{keyword:}</v>
      </c>
      <c r="AC5689" s="107" t="e">
        <f t="shared" si="1167"/>
        <v>#VALUE!</v>
      </c>
      <c r="AK5689" t="s">
        <v>577</v>
      </c>
    </row>
    <row r="5690" spans="1:37" ht="15" x14ac:dyDescent="0.25">
      <c r="A5690" s="35">
        <f t="shared" si="1159"/>
        <v>0</v>
      </c>
      <c r="C5690" s="35" t="str">
        <f t="shared" si="1160"/>
        <v/>
      </c>
      <c r="K5690" t="s">
        <v>577</v>
      </c>
      <c r="O5690" s="35" t="str">
        <f t="shared" si="1161"/>
        <v>?utm_source=yandex&amp;utm_medium=cpc&amp;utm_campaign=&amp;utm_content=&amp;utm_term={keyword}&amp;utm_device={device_type}</v>
      </c>
      <c r="P5690" s="35" t="str">
        <f t="shared" si="1158"/>
        <v/>
      </c>
      <c r="T5690" s="8" t="s">
        <v>751</v>
      </c>
      <c r="U5690" s="8" t="str">
        <f t="shared" si="1162"/>
        <v>,</v>
      </c>
      <c r="W5690" s="35" t="str">
        <f t="shared" si="1163"/>
        <v/>
      </c>
      <c r="X5690" s="35" t="s">
        <v>753</v>
      </c>
      <c r="Y5690" s="35" t="s">
        <v>754</v>
      </c>
      <c r="Z5690" s="35" t="str">
        <f t="shared" si="1164"/>
        <v/>
      </c>
      <c r="AA5690" s="35" t="e">
        <f t="shared" si="1165"/>
        <v>#VALUE!</v>
      </c>
      <c r="AB5690" s="35" t="str">
        <f t="shared" si="1166"/>
        <v>{keyword:}</v>
      </c>
      <c r="AC5690" s="107" t="e">
        <f t="shared" si="1167"/>
        <v>#VALUE!</v>
      </c>
      <c r="AK5690" t="s">
        <v>577</v>
      </c>
    </row>
    <row r="5691" spans="1:37" ht="15" customHeight="1" x14ac:dyDescent="0.25">
      <c r="A5691" s="35">
        <f t="shared" si="1159"/>
        <v>0</v>
      </c>
      <c r="C5691" s="35" t="str">
        <f t="shared" si="1160"/>
        <v/>
      </c>
      <c r="K5691" t="s">
        <v>577</v>
      </c>
      <c r="O5691" s="35" t="str">
        <f t="shared" si="1161"/>
        <v>?utm_source=yandex&amp;utm_medium=cpc&amp;utm_campaign=&amp;utm_content=&amp;utm_term={keyword}&amp;utm_device={device_type}</v>
      </c>
      <c r="P5691" s="35" t="str">
        <f t="shared" si="1158"/>
        <v/>
      </c>
      <c r="T5691" s="8" t="s">
        <v>751</v>
      </c>
      <c r="U5691" s="8" t="str">
        <f t="shared" si="1162"/>
        <v>,</v>
      </c>
      <c r="W5691" s="35" t="str">
        <f t="shared" si="1163"/>
        <v/>
      </c>
      <c r="X5691" s="35" t="s">
        <v>753</v>
      </c>
      <c r="Y5691" s="35" t="s">
        <v>754</v>
      </c>
      <c r="Z5691" s="35" t="str">
        <f t="shared" si="1164"/>
        <v/>
      </c>
      <c r="AA5691" s="35" t="e">
        <f t="shared" si="1165"/>
        <v>#VALUE!</v>
      </c>
      <c r="AB5691" s="35" t="str">
        <f t="shared" si="1166"/>
        <v>{keyword:}</v>
      </c>
      <c r="AC5691" s="107" t="e">
        <f t="shared" si="1167"/>
        <v>#VALUE!</v>
      </c>
      <c r="AK5691" t="s">
        <v>577</v>
      </c>
    </row>
    <row r="5692" spans="1:37" ht="15" x14ac:dyDescent="0.25">
      <c r="A5692" s="35">
        <f t="shared" si="1159"/>
        <v>0</v>
      </c>
      <c r="C5692" s="35" t="str">
        <f t="shared" si="1160"/>
        <v/>
      </c>
      <c r="K5692" t="s">
        <v>577</v>
      </c>
      <c r="O5692" s="35" t="str">
        <f t="shared" si="1161"/>
        <v>?utm_source=yandex&amp;utm_medium=cpc&amp;utm_campaign=&amp;utm_content=&amp;utm_term={keyword}&amp;utm_device={device_type}</v>
      </c>
      <c r="P5692" s="35" t="str">
        <f t="shared" si="1158"/>
        <v/>
      </c>
      <c r="T5692" s="8" t="s">
        <v>751</v>
      </c>
      <c r="U5692" s="8" t="str">
        <f t="shared" si="1162"/>
        <v>,</v>
      </c>
      <c r="W5692" s="35" t="str">
        <f t="shared" si="1163"/>
        <v/>
      </c>
      <c r="X5692" s="35" t="s">
        <v>753</v>
      </c>
      <c r="Y5692" s="35" t="s">
        <v>754</v>
      </c>
      <c r="Z5692" s="35" t="str">
        <f t="shared" si="1164"/>
        <v/>
      </c>
      <c r="AA5692" s="35" t="e">
        <f t="shared" si="1165"/>
        <v>#VALUE!</v>
      </c>
      <c r="AB5692" s="35" t="str">
        <f t="shared" si="1166"/>
        <v>{keyword:}</v>
      </c>
      <c r="AC5692" s="107" t="e">
        <f t="shared" si="1167"/>
        <v>#VALUE!</v>
      </c>
      <c r="AK5692" t="s">
        <v>577</v>
      </c>
    </row>
    <row r="5693" spans="1:37" ht="15" customHeight="1" x14ac:dyDescent="0.25">
      <c r="A5693" s="35">
        <f t="shared" si="1159"/>
        <v>0</v>
      </c>
      <c r="C5693" s="35" t="str">
        <f t="shared" si="1160"/>
        <v/>
      </c>
      <c r="K5693" t="s">
        <v>577</v>
      </c>
      <c r="O5693" s="35" t="str">
        <f t="shared" si="1161"/>
        <v>?utm_source=yandex&amp;utm_medium=cpc&amp;utm_campaign=&amp;utm_content=&amp;utm_term={keyword}&amp;utm_device={device_type}</v>
      </c>
      <c r="P5693" s="35" t="str">
        <f t="shared" si="1158"/>
        <v/>
      </c>
      <c r="T5693" s="8" t="s">
        <v>751</v>
      </c>
      <c r="U5693" s="8" t="str">
        <f t="shared" si="1162"/>
        <v>,</v>
      </c>
      <c r="W5693" s="35" t="str">
        <f t="shared" si="1163"/>
        <v/>
      </c>
      <c r="X5693" s="35" t="s">
        <v>753</v>
      </c>
      <c r="Y5693" s="35" t="s">
        <v>754</v>
      </c>
      <c r="Z5693" s="35" t="str">
        <f t="shared" si="1164"/>
        <v/>
      </c>
      <c r="AA5693" s="35" t="e">
        <f t="shared" si="1165"/>
        <v>#VALUE!</v>
      </c>
      <c r="AB5693" s="35" t="str">
        <f t="shared" si="1166"/>
        <v>{keyword:}</v>
      </c>
      <c r="AC5693" s="107" t="e">
        <f t="shared" si="1167"/>
        <v>#VALUE!</v>
      </c>
      <c r="AK5693" t="s">
        <v>577</v>
      </c>
    </row>
    <row r="5694" spans="1:37" ht="15" x14ac:dyDescent="0.25">
      <c r="A5694" s="35">
        <f t="shared" si="1159"/>
        <v>0</v>
      </c>
      <c r="C5694" s="35" t="str">
        <f t="shared" si="1160"/>
        <v/>
      </c>
      <c r="K5694" t="s">
        <v>577</v>
      </c>
      <c r="O5694" s="35" t="str">
        <f t="shared" si="1161"/>
        <v>?utm_source=yandex&amp;utm_medium=cpc&amp;utm_campaign=&amp;utm_content=&amp;utm_term={keyword}&amp;utm_device={device_type}</v>
      </c>
      <c r="P5694" s="35" t="str">
        <f t="shared" si="1158"/>
        <v/>
      </c>
      <c r="T5694" s="8" t="s">
        <v>751</v>
      </c>
      <c r="U5694" s="8" t="str">
        <f t="shared" si="1162"/>
        <v>,</v>
      </c>
      <c r="W5694" s="35" t="str">
        <f t="shared" si="1163"/>
        <v/>
      </c>
      <c r="X5694" s="35" t="s">
        <v>753</v>
      </c>
      <c r="Y5694" s="35" t="s">
        <v>754</v>
      </c>
      <c r="Z5694" s="35" t="str">
        <f t="shared" si="1164"/>
        <v/>
      </c>
      <c r="AA5694" s="35" t="e">
        <f t="shared" si="1165"/>
        <v>#VALUE!</v>
      </c>
      <c r="AB5694" s="35" t="str">
        <f t="shared" si="1166"/>
        <v>{keyword:}</v>
      </c>
      <c r="AC5694" s="107" t="e">
        <f t="shared" si="1167"/>
        <v>#VALUE!</v>
      </c>
      <c r="AK5694" t="s">
        <v>577</v>
      </c>
    </row>
    <row r="5695" spans="1:37" ht="15" customHeight="1" x14ac:dyDescent="0.25">
      <c r="A5695" s="35">
        <f t="shared" si="1159"/>
        <v>0</v>
      </c>
      <c r="C5695" s="35" t="str">
        <f t="shared" si="1160"/>
        <v/>
      </c>
      <c r="K5695" t="s">
        <v>577</v>
      </c>
      <c r="O5695" s="35" t="str">
        <f t="shared" si="1161"/>
        <v>?utm_source=yandex&amp;utm_medium=cpc&amp;utm_campaign=&amp;utm_content=&amp;utm_term={keyword}&amp;utm_device={device_type}</v>
      </c>
      <c r="P5695" s="35" t="str">
        <f t="shared" si="1158"/>
        <v/>
      </c>
      <c r="T5695" s="8" t="s">
        <v>751</v>
      </c>
      <c r="U5695" s="8" t="str">
        <f t="shared" si="1162"/>
        <v>,</v>
      </c>
      <c r="W5695" s="35" t="str">
        <f t="shared" si="1163"/>
        <v/>
      </c>
      <c r="X5695" s="35" t="s">
        <v>753</v>
      </c>
      <c r="Y5695" s="35" t="s">
        <v>754</v>
      </c>
      <c r="Z5695" s="35" t="str">
        <f t="shared" si="1164"/>
        <v/>
      </c>
      <c r="AA5695" s="35" t="e">
        <f t="shared" si="1165"/>
        <v>#VALUE!</v>
      </c>
      <c r="AB5695" s="35" t="str">
        <f t="shared" si="1166"/>
        <v>{keyword:}</v>
      </c>
      <c r="AC5695" s="107" t="e">
        <f t="shared" si="1167"/>
        <v>#VALUE!</v>
      </c>
      <c r="AK5695" t="s">
        <v>577</v>
      </c>
    </row>
    <row r="5696" spans="1:37" ht="15" x14ac:dyDescent="0.25">
      <c r="A5696" s="35">
        <f t="shared" si="1159"/>
        <v>0</v>
      </c>
      <c r="C5696" s="35" t="str">
        <f t="shared" si="1160"/>
        <v/>
      </c>
      <c r="K5696" t="s">
        <v>577</v>
      </c>
      <c r="O5696" s="35" t="str">
        <f t="shared" si="1161"/>
        <v>?utm_source=yandex&amp;utm_medium=cpc&amp;utm_campaign=&amp;utm_content=&amp;utm_term={keyword}&amp;utm_device={device_type}</v>
      </c>
      <c r="P5696" s="35" t="str">
        <f t="shared" si="1158"/>
        <v/>
      </c>
      <c r="T5696" s="8" t="s">
        <v>751</v>
      </c>
      <c r="U5696" s="8" t="str">
        <f t="shared" si="1162"/>
        <v>,</v>
      </c>
      <c r="W5696" s="35" t="str">
        <f t="shared" si="1163"/>
        <v/>
      </c>
      <c r="X5696" s="35" t="s">
        <v>753</v>
      </c>
      <c r="Y5696" s="35" t="s">
        <v>754</v>
      </c>
      <c r="Z5696" s="35" t="str">
        <f t="shared" si="1164"/>
        <v/>
      </c>
      <c r="AA5696" s="35" t="e">
        <f t="shared" si="1165"/>
        <v>#VALUE!</v>
      </c>
      <c r="AB5696" s="35" t="str">
        <f t="shared" si="1166"/>
        <v>{keyword:}</v>
      </c>
      <c r="AC5696" s="107" t="e">
        <f t="shared" si="1167"/>
        <v>#VALUE!</v>
      </c>
      <c r="AK5696" t="s">
        <v>577</v>
      </c>
    </row>
    <row r="5697" spans="1:37" ht="15" customHeight="1" x14ac:dyDescent="0.25">
      <c r="A5697" s="35">
        <f t="shared" si="1159"/>
        <v>0</v>
      </c>
      <c r="C5697" s="35" t="str">
        <f t="shared" si="1160"/>
        <v/>
      </c>
      <c r="K5697" t="s">
        <v>577</v>
      </c>
      <c r="O5697" s="35" t="str">
        <f t="shared" si="1161"/>
        <v>?utm_source=yandex&amp;utm_medium=cpc&amp;utm_campaign=&amp;utm_content=&amp;utm_term={keyword}&amp;utm_device={device_type}</v>
      </c>
      <c r="P5697" s="35" t="str">
        <f t="shared" si="1158"/>
        <v/>
      </c>
      <c r="T5697" s="8" t="s">
        <v>751</v>
      </c>
      <c r="U5697" s="8" t="str">
        <f t="shared" si="1162"/>
        <v>,</v>
      </c>
      <c r="W5697" s="35" t="str">
        <f t="shared" si="1163"/>
        <v/>
      </c>
      <c r="X5697" s="35" t="s">
        <v>753</v>
      </c>
      <c r="Y5697" s="35" t="s">
        <v>754</v>
      </c>
      <c r="Z5697" s="35" t="str">
        <f t="shared" si="1164"/>
        <v/>
      </c>
      <c r="AA5697" s="35" t="e">
        <f t="shared" si="1165"/>
        <v>#VALUE!</v>
      </c>
      <c r="AB5697" s="35" t="str">
        <f t="shared" si="1166"/>
        <v>{keyword:}</v>
      </c>
      <c r="AC5697" s="107" t="e">
        <f t="shared" si="1167"/>
        <v>#VALUE!</v>
      </c>
      <c r="AK5697" t="s">
        <v>577</v>
      </c>
    </row>
    <row r="5698" spans="1:37" ht="15" x14ac:dyDescent="0.25">
      <c r="A5698" s="35">
        <f t="shared" si="1159"/>
        <v>0</v>
      </c>
      <c r="C5698" s="35" t="str">
        <f t="shared" si="1160"/>
        <v/>
      </c>
      <c r="K5698" t="s">
        <v>577</v>
      </c>
      <c r="O5698" s="35" t="str">
        <f t="shared" si="1161"/>
        <v>?utm_source=yandex&amp;utm_medium=cpc&amp;utm_campaign=&amp;utm_content=&amp;utm_term={keyword}&amp;utm_device={device_type}</v>
      </c>
      <c r="P5698" s="35" t="str">
        <f t="shared" ref="P5698:P5761" si="1168">SUBSTITUTE((SUBSTITUTE(B5698,"""",))," ","-")</f>
        <v/>
      </c>
      <c r="T5698" s="8" t="s">
        <v>751</v>
      </c>
      <c r="U5698" s="8" t="str">
        <f t="shared" si="1162"/>
        <v>,</v>
      </c>
      <c r="W5698" s="35" t="str">
        <f t="shared" si="1163"/>
        <v/>
      </c>
      <c r="X5698" s="35" t="s">
        <v>753</v>
      </c>
      <c r="Y5698" s="35" t="s">
        <v>754</v>
      </c>
      <c r="Z5698" s="35" t="str">
        <f t="shared" si="1164"/>
        <v/>
      </c>
      <c r="AA5698" s="35" t="e">
        <f t="shared" si="1165"/>
        <v>#VALUE!</v>
      </c>
      <c r="AB5698" s="35" t="str">
        <f t="shared" si="1166"/>
        <v>{keyword:}</v>
      </c>
      <c r="AC5698" s="107" t="e">
        <f t="shared" si="1167"/>
        <v>#VALUE!</v>
      </c>
      <c r="AK5698" t="s">
        <v>577</v>
      </c>
    </row>
    <row r="5699" spans="1:37" ht="15" customHeight="1" x14ac:dyDescent="0.25">
      <c r="A5699" s="35">
        <f t="shared" ref="A5699:A5762" si="1169">IF(ISBLANK(B5699),0,LEN(TRIM(B5699))-LEN(SUBSTITUTE(B5699," ",""))+1)</f>
        <v>0</v>
      </c>
      <c r="C5699" s="35" t="str">
        <f t="shared" ref="C5699:C5762" si="1170">SUBSTITUTE(B5699," ","_")</f>
        <v/>
      </c>
      <c r="K5699" t="s">
        <v>577</v>
      </c>
      <c r="O5699" s="35" t="str">
        <f t="shared" ref="O5699:O5762" si="1171">CONCATENATE(M5699,"?utm_source=yandex&amp;utm_medium=cpc&amp;utm_campaign=",SUBSTITUTE(TRIM(N5699)," ","_"),"&amp;utm_content=",SUBSTITUTE(SUBSTITUTE(B5699,"""",)," ","_"),"&amp;utm_term={keyword}","&amp;utm_device={device_type}")</f>
        <v>?utm_source=yandex&amp;utm_medium=cpc&amp;utm_campaign=&amp;utm_content=&amp;utm_term={keyword}&amp;utm_device={device_type}</v>
      </c>
      <c r="P5699" s="35" t="str">
        <f t="shared" si="1168"/>
        <v/>
      </c>
      <c r="T5699" s="8" t="s">
        <v>751</v>
      </c>
      <c r="U5699" s="8" t="str">
        <f t="shared" ref="U5699:U5762" si="1172">CONCATENATE(R5699,T5699,S5699)</f>
        <v>,</v>
      </c>
      <c r="W5699" s="35" t="str">
        <f t="shared" ref="W5699:W5762" si="1173">SUBSTITUTE((SUBSTITUTE(P5699,"""",)),"-"," ")</f>
        <v/>
      </c>
      <c r="X5699" s="35" t="s">
        <v>753</v>
      </c>
      <c r="Y5699" s="35" t="s">
        <v>754</v>
      </c>
      <c r="Z5699" s="35" t="str">
        <f t="shared" ref="Z5699:Z5762" si="1174">IF(ISERR(MID(W5699,1,FIND(" ",W5699,1)-1)),W5699,MID(W5699,1,FIND(" ",W5699,1)-1))</f>
        <v/>
      </c>
      <c r="AA5699" s="35" t="e">
        <f t="shared" ref="AA5699:AA5762" si="1175">MID(W5699,FIND(" ",W5699)+1,100)</f>
        <v>#VALUE!</v>
      </c>
      <c r="AB5699" s="35" t="str">
        <f t="shared" ref="AB5699:AB5762" si="1176">CONCATENATE(X5699,Z5699,Y5699)</f>
        <v>{keyword:}</v>
      </c>
      <c r="AC5699" s="107" t="e">
        <f t="shared" ref="AC5699:AC5762" si="1177">CONCATENATE(X5699,AA5699,Y5699)</f>
        <v>#VALUE!</v>
      </c>
      <c r="AK5699" t="s">
        <v>577</v>
      </c>
    </row>
    <row r="5700" spans="1:37" ht="15" x14ac:dyDescent="0.25">
      <c r="A5700" s="35">
        <f t="shared" si="1169"/>
        <v>0</v>
      </c>
      <c r="C5700" s="35" t="str">
        <f t="shared" si="1170"/>
        <v/>
      </c>
      <c r="K5700" t="s">
        <v>577</v>
      </c>
      <c r="O5700" s="35" t="str">
        <f t="shared" si="1171"/>
        <v>?utm_source=yandex&amp;utm_medium=cpc&amp;utm_campaign=&amp;utm_content=&amp;utm_term={keyword}&amp;utm_device={device_type}</v>
      </c>
      <c r="P5700" s="35" t="str">
        <f t="shared" si="1168"/>
        <v/>
      </c>
      <c r="T5700" s="8" t="s">
        <v>751</v>
      </c>
      <c r="U5700" s="8" t="str">
        <f t="shared" si="1172"/>
        <v>,</v>
      </c>
      <c r="W5700" s="35" t="str">
        <f t="shared" si="1173"/>
        <v/>
      </c>
      <c r="X5700" s="35" t="s">
        <v>753</v>
      </c>
      <c r="Y5700" s="35" t="s">
        <v>754</v>
      </c>
      <c r="Z5700" s="35" t="str">
        <f t="shared" si="1174"/>
        <v/>
      </c>
      <c r="AA5700" s="35" t="e">
        <f t="shared" si="1175"/>
        <v>#VALUE!</v>
      </c>
      <c r="AB5700" s="35" t="str">
        <f t="shared" si="1176"/>
        <v>{keyword:}</v>
      </c>
      <c r="AC5700" s="107" t="e">
        <f t="shared" si="1177"/>
        <v>#VALUE!</v>
      </c>
      <c r="AK5700" t="s">
        <v>577</v>
      </c>
    </row>
    <row r="5701" spans="1:37" ht="15" customHeight="1" x14ac:dyDescent="0.25">
      <c r="A5701" s="35">
        <f t="shared" si="1169"/>
        <v>0</v>
      </c>
      <c r="C5701" s="35" t="str">
        <f t="shared" si="1170"/>
        <v/>
      </c>
      <c r="K5701" t="s">
        <v>577</v>
      </c>
      <c r="O5701" s="35" t="str">
        <f t="shared" si="1171"/>
        <v>?utm_source=yandex&amp;utm_medium=cpc&amp;utm_campaign=&amp;utm_content=&amp;utm_term={keyword}&amp;utm_device={device_type}</v>
      </c>
      <c r="P5701" s="35" t="str">
        <f t="shared" si="1168"/>
        <v/>
      </c>
      <c r="T5701" s="8" t="s">
        <v>751</v>
      </c>
      <c r="U5701" s="8" t="str">
        <f t="shared" si="1172"/>
        <v>,</v>
      </c>
      <c r="W5701" s="35" t="str">
        <f t="shared" si="1173"/>
        <v/>
      </c>
      <c r="X5701" s="35" t="s">
        <v>753</v>
      </c>
      <c r="Y5701" s="35" t="s">
        <v>754</v>
      </c>
      <c r="Z5701" s="35" t="str">
        <f t="shared" si="1174"/>
        <v/>
      </c>
      <c r="AA5701" s="35" t="e">
        <f t="shared" si="1175"/>
        <v>#VALUE!</v>
      </c>
      <c r="AB5701" s="35" t="str">
        <f t="shared" si="1176"/>
        <v>{keyword:}</v>
      </c>
      <c r="AC5701" s="107" t="e">
        <f t="shared" si="1177"/>
        <v>#VALUE!</v>
      </c>
      <c r="AK5701" t="s">
        <v>577</v>
      </c>
    </row>
    <row r="5702" spans="1:37" ht="15" x14ac:dyDescent="0.25">
      <c r="A5702" s="35">
        <f t="shared" si="1169"/>
        <v>0</v>
      </c>
      <c r="C5702" s="35" t="str">
        <f t="shared" si="1170"/>
        <v/>
      </c>
      <c r="K5702" t="s">
        <v>577</v>
      </c>
      <c r="O5702" s="35" t="str">
        <f t="shared" si="1171"/>
        <v>?utm_source=yandex&amp;utm_medium=cpc&amp;utm_campaign=&amp;utm_content=&amp;utm_term={keyword}&amp;utm_device={device_type}</v>
      </c>
      <c r="P5702" s="35" t="str">
        <f t="shared" si="1168"/>
        <v/>
      </c>
      <c r="T5702" s="8" t="s">
        <v>751</v>
      </c>
      <c r="U5702" s="8" t="str">
        <f t="shared" si="1172"/>
        <v>,</v>
      </c>
      <c r="W5702" s="35" t="str">
        <f t="shared" si="1173"/>
        <v/>
      </c>
      <c r="X5702" s="35" t="s">
        <v>753</v>
      </c>
      <c r="Y5702" s="35" t="s">
        <v>754</v>
      </c>
      <c r="Z5702" s="35" t="str">
        <f t="shared" si="1174"/>
        <v/>
      </c>
      <c r="AA5702" s="35" t="e">
        <f t="shared" si="1175"/>
        <v>#VALUE!</v>
      </c>
      <c r="AB5702" s="35" t="str">
        <f t="shared" si="1176"/>
        <v>{keyword:}</v>
      </c>
      <c r="AC5702" s="107" t="e">
        <f t="shared" si="1177"/>
        <v>#VALUE!</v>
      </c>
      <c r="AK5702" t="s">
        <v>577</v>
      </c>
    </row>
    <row r="5703" spans="1:37" ht="15" customHeight="1" x14ac:dyDescent="0.25">
      <c r="A5703" s="35">
        <f t="shared" si="1169"/>
        <v>0</v>
      </c>
      <c r="C5703" s="35" t="str">
        <f t="shared" si="1170"/>
        <v/>
      </c>
      <c r="K5703" t="s">
        <v>577</v>
      </c>
      <c r="O5703" s="35" t="str">
        <f t="shared" si="1171"/>
        <v>?utm_source=yandex&amp;utm_medium=cpc&amp;utm_campaign=&amp;utm_content=&amp;utm_term={keyword}&amp;utm_device={device_type}</v>
      </c>
      <c r="P5703" s="35" t="str">
        <f t="shared" si="1168"/>
        <v/>
      </c>
      <c r="T5703" s="8" t="s">
        <v>751</v>
      </c>
      <c r="U5703" s="8" t="str">
        <f t="shared" si="1172"/>
        <v>,</v>
      </c>
      <c r="W5703" s="35" t="str">
        <f t="shared" si="1173"/>
        <v/>
      </c>
      <c r="X5703" s="35" t="s">
        <v>753</v>
      </c>
      <c r="Y5703" s="35" t="s">
        <v>754</v>
      </c>
      <c r="Z5703" s="35" t="str">
        <f t="shared" si="1174"/>
        <v/>
      </c>
      <c r="AA5703" s="35" t="e">
        <f t="shared" si="1175"/>
        <v>#VALUE!</v>
      </c>
      <c r="AB5703" s="35" t="str">
        <f t="shared" si="1176"/>
        <v>{keyword:}</v>
      </c>
      <c r="AC5703" s="107" t="e">
        <f t="shared" si="1177"/>
        <v>#VALUE!</v>
      </c>
      <c r="AK5703" t="s">
        <v>577</v>
      </c>
    </row>
    <row r="5704" spans="1:37" ht="15" x14ac:dyDescent="0.25">
      <c r="A5704" s="35">
        <f t="shared" si="1169"/>
        <v>0</v>
      </c>
      <c r="C5704" s="35" t="str">
        <f t="shared" si="1170"/>
        <v/>
      </c>
      <c r="K5704" t="s">
        <v>577</v>
      </c>
      <c r="O5704" s="35" t="str">
        <f t="shared" si="1171"/>
        <v>?utm_source=yandex&amp;utm_medium=cpc&amp;utm_campaign=&amp;utm_content=&amp;utm_term={keyword}&amp;utm_device={device_type}</v>
      </c>
      <c r="P5704" s="35" t="str">
        <f t="shared" si="1168"/>
        <v/>
      </c>
      <c r="T5704" s="8" t="s">
        <v>751</v>
      </c>
      <c r="U5704" s="8" t="str">
        <f t="shared" si="1172"/>
        <v>,</v>
      </c>
      <c r="W5704" s="35" t="str">
        <f t="shared" si="1173"/>
        <v/>
      </c>
      <c r="X5704" s="35" t="s">
        <v>753</v>
      </c>
      <c r="Y5704" s="35" t="s">
        <v>754</v>
      </c>
      <c r="Z5704" s="35" t="str">
        <f t="shared" si="1174"/>
        <v/>
      </c>
      <c r="AA5704" s="35" t="e">
        <f t="shared" si="1175"/>
        <v>#VALUE!</v>
      </c>
      <c r="AB5704" s="35" t="str">
        <f t="shared" si="1176"/>
        <v>{keyword:}</v>
      </c>
      <c r="AC5704" s="107" t="e">
        <f t="shared" si="1177"/>
        <v>#VALUE!</v>
      </c>
      <c r="AK5704" t="s">
        <v>577</v>
      </c>
    </row>
    <row r="5705" spans="1:37" ht="15" customHeight="1" x14ac:dyDescent="0.25">
      <c r="A5705" s="35">
        <f t="shared" si="1169"/>
        <v>0</v>
      </c>
      <c r="C5705" s="35" t="str">
        <f t="shared" si="1170"/>
        <v/>
      </c>
      <c r="K5705" t="s">
        <v>577</v>
      </c>
      <c r="O5705" s="35" t="str">
        <f t="shared" si="1171"/>
        <v>?utm_source=yandex&amp;utm_medium=cpc&amp;utm_campaign=&amp;utm_content=&amp;utm_term={keyword}&amp;utm_device={device_type}</v>
      </c>
      <c r="P5705" s="35" t="str">
        <f t="shared" si="1168"/>
        <v/>
      </c>
      <c r="T5705" s="8" t="s">
        <v>751</v>
      </c>
      <c r="U5705" s="8" t="str">
        <f t="shared" si="1172"/>
        <v>,</v>
      </c>
      <c r="W5705" s="35" t="str">
        <f t="shared" si="1173"/>
        <v/>
      </c>
      <c r="X5705" s="35" t="s">
        <v>753</v>
      </c>
      <c r="Y5705" s="35" t="s">
        <v>754</v>
      </c>
      <c r="Z5705" s="35" t="str">
        <f t="shared" si="1174"/>
        <v/>
      </c>
      <c r="AA5705" s="35" t="e">
        <f t="shared" si="1175"/>
        <v>#VALUE!</v>
      </c>
      <c r="AB5705" s="35" t="str">
        <f t="shared" si="1176"/>
        <v>{keyword:}</v>
      </c>
      <c r="AC5705" s="107" t="e">
        <f t="shared" si="1177"/>
        <v>#VALUE!</v>
      </c>
      <c r="AK5705" t="s">
        <v>577</v>
      </c>
    </row>
    <row r="5706" spans="1:37" ht="15" x14ac:dyDescent="0.25">
      <c r="A5706" s="35">
        <f t="shared" si="1169"/>
        <v>0</v>
      </c>
      <c r="C5706" s="35" t="str">
        <f t="shared" si="1170"/>
        <v/>
      </c>
      <c r="K5706" t="s">
        <v>577</v>
      </c>
      <c r="O5706" s="35" t="str">
        <f t="shared" si="1171"/>
        <v>?utm_source=yandex&amp;utm_medium=cpc&amp;utm_campaign=&amp;utm_content=&amp;utm_term={keyword}&amp;utm_device={device_type}</v>
      </c>
      <c r="P5706" s="35" t="str">
        <f t="shared" si="1168"/>
        <v/>
      </c>
      <c r="T5706" s="8" t="s">
        <v>751</v>
      </c>
      <c r="U5706" s="8" t="str">
        <f t="shared" si="1172"/>
        <v>,</v>
      </c>
      <c r="W5706" s="35" t="str">
        <f t="shared" si="1173"/>
        <v/>
      </c>
      <c r="X5706" s="35" t="s">
        <v>753</v>
      </c>
      <c r="Y5706" s="35" t="s">
        <v>754</v>
      </c>
      <c r="Z5706" s="35" t="str">
        <f t="shared" si="1174"/>
        <v/>
      </c>
      <c r="AA5706" s="35" t="e">
        <f t="shared" si="1175"/>
        <v>#VALUE!</v>
      </c>
      <c r="AB5706" s="35" t="str">
        <f t="shared" si="1176"/>
        <v>{keyword:}</v>
      </c>
      <c r="AC5706" s="107" t="e">
        <f t="shared" si="1177"/>
        <v>#VALUE!</v>
      </c>
      <c r="AK5706" t="s">
        <v>577</v>
      </c>
    </row>
    <row r="5707" spans="1:37" ht="15" customHeight="1" x14ac:dyDescent="0.25">
      <c r="A5707" s="35">
        <f t="shared" si="1169"/>
        <v>0</v>
      </c>
      <c r="C5707" s="35" t="str">
        <f t="shared" si="1170"/>
        <v/>
      </c>
      <c r="K5707" t="s">
        <v>577</v>
      </c>
      <c r="O5707" s="35" t="str">
        <f t="shared" si="1171"/>
        <v>?utm_source=yandex&amp;utm_medium=cpc&amp;utm_campaign=&amp;utm_content=&amp;utm_term={keyword}&amp;utm_device={device_type}</v>
      </c>
      <c r="P5707" s="35" t="str">
        <f t="shared" si="1168"/>
        <v/>
      </c>
      <c r="T5707" s="8" t="s">
        <v>751</v>
      </c>
      <c r="U5707" s="8" t="str">
        <f t="shared" si="1172"/>
        <v>,</v>
      </c>
      <c r="W5707" s="35" t="str">
        <f t="shared" si="1173"/>
        <v/>
      </c>
      <c r="X5707" s="35" t="s">
        <v>753</v>
      </c>
      <c r="Y5707" s="35" t="s">
        <v>754</v>
      </c>
      <c r="Z5707" s="35" t="str">
        <f t="shared" si="1174"/>
        <v/>
      </c>
      <c r="AA5707" s="35" t="e">
        <f t="shared" si="1175"/>
        <v>#VALUE!</v>
      </c>
      <c r="AB5707" s="35" t="str">
        <f t="shared" si="1176"/>
        <v>{keyword:}</v>
      </c>
      <c r="AC5707" s="107" t="e">
        <f t="shared" si="1177"/>
        <v>#VALUE!</v>
      </c>
      <c r="AK5707" t="s">
        <v>577</v>
      </c>
    </row>
    <row r="5708" spans="1:37" ht="15" x14ac:dyDescent="0.25">
      <c r="A5708" s="35">
        <f t="shared" si="1169"/>
        <v>0</v>
      </c>
      <c r="C5708" s="35" t="str">
        <f t="shared" si="1170"/>
        <v/>
      </c>
      <c r="K5708" t="s">
        <v>577</v>
      </c>
      <c r="O5708" s="35" t="str">
        <f t="shared" si="1171"/>
        <v>?utm_source=yandex&amp;utm_medium=cpc&amp;utm_campaign=&amp;utm_content=&amp;utm_term={keyword}&amp;utm_device={device_type}</v>
      </c>
      <c r="P5708" s="35" t="str">
        <f t="shared" si="1168"/>
        <v/>
      </c>
      <c r="T5708" s="8" t="s">
        <v>751</v>
      </c>
      <c r="U5708" s="8" t="str">
        <f t="shared" si="1172"/>
        <v>,</v>
      </c>
      <c r="W5708" s="35" t="str">
        <f t="shared" si="1173"/>
        <v/>
      </c>
      <c r="X5708" s="35" t="s">
        <v>753</v>
      </c>
      <c r="Y5708" s="35" t="s">
        <v>754</v>
      </c>
      <c r="Z5708" s="35" t="str">
        <f t="shared" si="1174"/>
        <v/>
      </c>
      <c r="AA5708" s="35" t="e">
        <f t="shared" si="1175"/>
        <v>#VALUE!</v>
      </c>
      <c r="AB5708" s="35" t="str">
        <f t="shared" si="1176"/>
        <v>{keyword:}</v>
      </c>
      <c r="AC5708" s="107" t="e">
        <f t="shared" si="1177"/>
        <v>#VALUE!</v>
      </c>
      <c r="AK5708" t="s">
        <v>577</v>
      </c>
    </row>
    <row r="5709" spans="1:37" ht="15" customHeight="1" x14ac:dyDescent="0.25">
      <c r="A5709" s="35">
        <f t="shared" si="1169"/>
        <v>0</v>
      </c>
      <c r="C5709" s="35" t="str">
        <f t="shared" si="1170"/>
        <v/>
      </c>
      <c r="K5709" t="s">
        <v>577</v>
      </c>
      <c r="O5709" s="35" t="str">
        <f t="shared" si="1171"/>
        <v>?utm_source=yandex&amp;utm_medium=cpc&amp;utm_campaign=&amp;utm_content=&amp;utm_term={keyword}&amp;utm_device={device_type}</v>
      </c>
      <c r="P5709" s="35" t="str">
        <f t="shared" si="1168"/>
        <v/>
      </c>
      <c r="T5709" s="8" t="s">
        <v>751</v>
      </c>
      <c r="U5709" s="8" t="str">
        <f t="shared" si="1172"/>
        <v>,</v>
      </c>
      <c r="W5709" s="35" t="str">
        <f t="shared" si="1173"/>
        <v/>
      </c>
      <c r="X5709" s="35" t="s">
        <v>753</v>
      </c>
      <c r="Y5709" s="35" t="s">
        <v>754</v>
      </c>
      <c r="Z5709" s="35" t="str">
        <f t="shared" si="1174"/>
        <v/>
      </c>
      <c r="AA5709" s="35" t="e">
        <f t="shared" si="1175"/>
        <v>#VALUE!</v>
      </c>
      <c r="AB5709" s="35" t="str">
        <f t="shared" si="1176"/>
        <v>{keyword:}</v>
      </c>
      <c r="AC5709" s="107" t="e">
        <f t="shared" si="1177"/>
        <v>#VALUE!</v>
      </c>
      <c r="AK5709" t="s">
        <v>577</v>
      </c>
    </row>
    <row r="5710" spans="1:37" ht="15" x14ac:dyDescent="0.25">
      <c r="A5710" s="35">
        <f t="shared" si="1169"/>
        <v>0</v>
      </c>
      <c r="C5710" s="35" t="str">
        <f t="shared" si="1170"/>
        <v/>
      </c>
      <c r="K5710" t="s">
        <v>577</v>
      </c>
      <c r="O5710" s="35" t="str">
        <f t="shared" si="1171"/>
        <v>?utm_source=yandex&amp;utm_medium=cpc&amp;utm_campaign=&amp;utm_content=&amp;utm_term={keyword}&amp;utm_device={device_type}</v>
      </c>
      <c r="P5710" s="35" t="str">
        <f t="shared" si="1168"/>
        <v/>
      </c>
      <c r="T5710" s="8" t="s">
        <v>751</v>
      </c>
      <c r="U5710" s="8" t="str">
        <f t="shared" si="1172"/>
        <v>,</v>
      </c>
      <c r="W5710" s="35" t="str">
        <f t="shared" si="1173"/>
        <v/>
      </c>
      <c r="X5710" s="35" t="s">
        <v>753</v>
      </c>
      <c r="Y5710" s="35" t="s">
        <v>754</v>
      </c>
      <c r="Z5710" s="35" t="str">
        <f t="shared" si="1174"/>
        <v/>
      </c>
      <c r="AA5710" s="35" t="e">
        <f t="shared" si="1175"/>
        <v>#VALUE!</v>
      </c>
      <c r="AB5710" s="35" t="str">
        <f t="shared" si="1176"/>
        <v>{keyword:}</v>
      </c>
      <c r="AC5710" s="107" t="e">
        <f t="shared" si="1177"/>
        <v>#VALUE!</v>
      </c>
      <c r="AK5710" t="s">
        <v>577</v>
      </c>
    </row>
    <row r="5711" spans="1:37" ht="15" customHeight="1" x14ac:dyDescent="0.25">
      <c r="A5711" s="35">
        <f t="shared" si="1169"/>
        <v>0</v>
      </c>
      <c r="C5711" s="35" t="str">
        <f t="shared" si="1170"/>
        <v/>
      </c>
      <c r="K5711" t="s">
        <v>577</v>
      </c>
      <c r="O5711" s="35" t="str">
        <f t="shared" si="1171"/>
        <v>?utm_source=yandex&amp;utm_medium=cpc&amp;utm_campaign=&amp;utm_content=&amp;utm_term={keyword}&amp;utm_device={device_type}</v>
      </c>
      <c r="P5711" s="35" t="str">
        <f t="shared" si="1168"/>
        <v/>
      </c>
      <c r="T5711" s="8" t="s">
        <v>751</v>
      </c>
      <c r="U5711" s="8" t="str">
        <f t="shared" si="1172"/>
        <v>,</v>
      </c>
      <c r="W5711" s="35" t="str">
        <f t="shared" si="1173"/>
        <v/>
      </c>
      <c r="X5711" s="35" t="s">
        <v>753</v>
      </c>
      <c r="Y5711" s="35" t="s">
        <v>754</v>
      </c>
      <c r="Z5711" s="35" t="str">
        <f t="shared" si="1174"/>
        <v/>
      </c>
      <c r="AA5711" s="35" t="e">
        <f t="shared" si="1175"/>
        <v>#VALUE!</v>
      </c>
      <c r="AB5711" s="35" t="str">
        <f t="shared" si="1176"/>
        <v>{keyword:}</v>
      </c>
      <c r="AC5711" s="107" t="e">
        <f t="shared" si="1177"/>
        <v>#VALUE!</v>
      </c>
      <c r="AK5711" t="s">
        <v>577</v>
      </c>
    </row>
    <row r="5712" spans="1:37" ht="15" x14ac:dyDescent="0.25">
      <c r="A5712" s="35">
        <f t="shared" si="1169"/>
        <v>0</v>
      </c>
      <c r="C5712" s="35" t="str">
        <f t="shared" si="1170"/>
        <v/>
      </c>
      <c r="K5712" t="s">
        <v>577</v>
      </c>
      <c r="O5712" s="35" t="str">
        <f t="shared" si="1171"/>
        <v>?utm_source=yandex&amp;utm_medium=cpc&amp;utm_campaign=&amp;utm_content=&amp;utm_term={keyword}&amp;utm_device={device_type}</v>
      </c>
      <c r="P5712" s="35" t="str">
        <f t="shared" si="1168"/>
        <v/>
      </c>
      <c r="T5712" s="8" t="s">
        <v>751</v>
      </c>
      <c r="U5712" s="8" t="str">
        <f t="shared" si="1172"/>
        <v>,</v>
      </c>
      <c r="W5712" s="35" t="str">
        <f t="shared" si="1173"/>
        <v/>
      </c>
      <c r="X5712" s="35" t="s">
        <v>753</v>
      </c>
      <c r="Y5712" s="35" t="s">
        <v>754</v>
      </c>
      <c r="Z5712" s="35" t="str">
        <f t="shared" si="1174"/>
        <v/>
      </c>
      <c r="AA5712" s="35" t="e">
        <f t="shared" si="1175"/>
        <v>#VALUE!</v>
      </c>
      <c r="AB5712" s="35" t="str">
        <f t="shared" si="1176"/>
        <v>{keyword:}</v>
      </c>
      <c r="AC5712" s="107" t="e">
        <f t="shared" si="1177"/>
        <v>#VALUE!</v>
      </c>
      <c r="AK5712" t="s">
        <v>577</v>
      </c>
    </row>
    <row r="5713" spans="1:37" ht="15" customHeight="1" x14ac:dyDescent="0.25">
      <c r="A5713" s="35">
        <f t="shared" si="1169"/>
        <v>0</v>
      </c>
      <c r="C5713" s="35" t="str">
        <f t="shared" si="1170"/>
        <v/>
      </c>
      <c r="K5713" t="s">
        <v>577</v>
      </c>
      <c r="O5713" s="35" t="str">
        <f t="shared" si="1171"/>
        <v>?utm_source=yandex&amp;utm_medium=cpc&amp;utm_campaign=&amp;utm_content=&amp;utm_term={keyword}&amp;utm_device={device_type}</v>
      </c>
      <c r="P5713" s="35" t="str">
        <f t="shared" si="1168"/>
        <v/>
      </c>
      <c r="T5713" s="8" t="s">
        <v>751</v>
      </c>
      <c r="U5713" s="8" t="str">
        <f t="shared" si="1172"/>
        <v>,</v>
      </c>
      <c r="W5713" s="35" t="str">
        <f t="shared" si="1173"/>
        <v/>
      </c>
      <c r="X5713" s="35" t="s">
        <v>753</v>
      </c>
      <c r="Y5713" s="35" t="s">
        <v>754</v>
      </c>
      <c r="Z5713" s="35" t="str">
        <f t="shared" si="1174"/>
        <v/>
      </c>
      <c r="AA5713" s="35" t="e">
        <f t="shared" si="1175"/>
        <v>#VALUE!</v>
      </c>
      <c r="AB5713" s="35" t="str">
        <f t="shared" si="1176"/>
        <v>{keyword:}</v>
      </c>
      <c r="AC5713" s="107" t="e">
        <f t="shared" si="1177"/>
        <v>#VALUE!</v>
      </c>
      <c r="AK5713" t="s">
        <v>577</v>
      </c>
    </row>
    <row r="5714" spans="1:37" ht="15" x14ac:dyDescent="0.25">
      <c r="A5714" s="35">
        <f t="shared" si="1169"/>
        <v>0</v>
      </c>
      <c r="C5714" s="35" t="str">
        <f t="shared" si="1170"/>
        <v/>
      </c>
      <c r="K5714" t="s">
        <v>577</v>
      </c>
      <c r="O5714" s="35" t="str">
        <f t="shared" si="1171"/>
        <v>?utm_source=yandex&amp;utm_medium=cpc&amp;utm_campaign=&amp;utm_content=&amp;utm_term={keyword}&amp;utm_device={device_type}</v>
      </c>
      <c r="P5714" s="35" t="str">
        <f t="shared" si="1168"/>
        <v/>
      </c>
      <c r="T5714" s="8" t="s">
        <v>751</v>
      </c>
      <c r="U5714" s="8" t="str">
        <f t="shared" si="1172"/>
        <v>,</v>
      </c>
      <c r="W5714" s="35" t="str">
        <f t="shared" si="1173"/>
        <v/>
      </c>
      <c r="X5714" s="35" t="s">
        <v>753</v>
      </c>
      <c r="Y5714" s="35" t="s">
        <v>754</v>
      </c>
      <c r="Z5714" s="35" t="str">
        <f t="shared" si="1174"/>
        <v/>
      </c>
      <c r="AA5714" s="35" t="e">
        <f t="shared" si="1175"/>
        <v>#VALUE!</v>
      </c>
      <c r="AB5714" s="35" t="str">
        <f t="shared" si="1176"/>
        <v>{keyword:}</v>
      </c>
      <c r="AC5714" s="107" t="e">
        <f t="shared" si="1177"/>
        <v>#VALUE!</v>
      </c>
      <c r="AK5714" t="s">
        <v>577</v>
      </c>
    </row>
    <row r="5715" spans="1:37" ht="15" customHeight="1" x14ac:dyDescent="0.25">
      <c r="A5715" s="35">
        <f t="shared" si="1169"/>
        <v>0</v>
      </c>
      <c r="C5715" s="35" t="str">
        <f t="shared" si="1170"/>
        <v/>
      </c>
      <c r="K5715" t="s">
        <v>577</v>
      </c>
      <c r="O5715" s="35" t="str">
        <f t="shared" si="1171"/>
        <v>?utm_source=yandex&amp;utm_medium=cpc&amp;utm_campaign=&amp;utm_content=&amp;utm_term={keyword}&amp;utm_device={device_type}</v>
      </c>
      <c r="P5715" s="35" t="str">
        <f t="shared" si="1168"/>
        <v/>
      </c>
      <c r="T5715" s="8" t="s">
        <v>751</v>
      </c>
      <c r="U5715" s="8" t="str">
        <f t="shared" si="1172"/>
        <v>,</v>
      </c>
      <c r="W5715" s="35" t="str">
        <f t="shared" si="1173"/>
        <v/>
      </c>
      <c r="X5715" s="35" t="s">
        <v>753</v>
      </c>
      <c r="Y5715" s="35" t="s">
        <v>754</v>
      </c>
      <c r="Z5715" s="35" t="str">
        <f t="shared" si="1174"/>
        <v/>
      </c>
      <c r="AA5715" s="35" t="e">
        <f t="shared" si="1175"/>
        <v>#VALUE!</v>
      </c>
      <c r="AB5715" s="35" t="str">
        <f t="shared" si="1176"/>
        <v>{keyword:}</v>
      </c>
      <c r="AC5715" s="107" t="e">
        <f t="shared" si="1177"/>
        <v>#VALUE!</v>
      </c>
      <c r="AK5715" t="s">
        <v>577</v>
      </c>
    </row>
    <row r="5716" spans="1:37" ht="15" x14ac:dyDescent="0.25">
      <c r="A5716" s="35">
        <f t="shared" si="1169"/>
        <v>0</v>
      </c>
      <c r="C5716" s="35" t="str">
        <f t="shared" si="1170"/>
        <v/>
      </c>
      <c r="K5716" t="s">
        <v>577</v>
      </c>
      <c r="O5716" s="35" t="str">
        <f t="shared" si="1171"/>
        <v>?utm_source=yandex&amp;utm_medium=cpc&amp;utm_campaign=&amp;utm_content=&amp;utm_term={keyword}&amp;utm_device={device_type}</v>
      </c>
      <c r="P5716" s="35" t="str">
        <f t="shared" si="1168"/>
        <v/>
      </c>
      <c r="T5716" s="8" t="s">
        <v>751</v>
      </c>
      <c r="U5716" s="8" t="str">
        <f t="shared" si="1172"/>
        <v>,</v>
      </c>
      <c r="W5716" s="35" t="str">
        <f t="shared" si="1173"/>
        <v/>
      </c>
      <c r="X5716" s="35" t="s">
        <v>753</v>
      </c>
      <c r="Y5716" s="35" t="s">
        <v>754</v>
      </c>
      <c r="Z5716" s="35" t="str">
        <f t="shared" si="1174"/>
        <v/>
      </c>
      <c r="AA5716" s="35" t="e">
        <f t="shared" si="1175"/>
        <v>#VALUE!</v>
      </c>
      <c r="AB5716" s="35" t="str">
        <f t="shared" si="1176"/>
        <v>{keyword:}</v>
      </c>
      <c r="AC5716" s="107" t="e">
        <f t="shared" si="1177"/>
        <v>#VALUE!</v>
      </c>
      <c r="AK5716" t="s">
        <v>577</v>
      </c>
    </row>
    <row r="5717" spans="1:37" ht="15" customHeight="1" x14ac:dyDescent="0.25">
      <c r="A5717" s="35">
        <f t="shared" si="1169"/>
        <v>0</v>
      </c>
      <c r="C5717" s="35" t="str">
        <f t="shared" si="1170"/>
        <v/>
      </c>
      <c r="K5717" t="s">
        <v>577</v>
      </c>
      <c r="O5717" s="35" t="str">
        <f t="shared" si="1171"/>
        <v>?utm_source=yandex&amp;utm_medium=cpc&amp;utm_campaign=&amp;utm_content=&amp;utm_term={keyword}&amp;utm_device={device_type}</v>
      </c>
      <c r="P5717" s="35" t="str">
        <f t="shared" si="1168"/>
        <v/>
      </c>
      <c r="T5717" s="8" t="s">
        <v>751</v>
      </c>
      <c r="U5717" s="8" t="str">
        <f t="shared" si="1172"/>
        <v>,</v>
      </c>
      <c r="W5717" s="35" t="str">
        <f t="shared" si="1173"/>
        <v/>
      </c>
      <c r="X5717" s="35" t="s">
        <v>753</v>
      </c>
      <c r="Y5717" s="35" t="s">
        <v>754</v>
      </c>
      <c r="Z5717" s="35" t="str">
        <f t="shared" si="1174"/>
        <v/>
      </c>
      <c r="AA5717" s="35" t="e">
        <f t="shared" si="1175"/>
        <v>#VALUE!</v>
      </c>
      <c r="AB5717" s="35" t="str">
        <f t="shared" si="1176"/>
        <v>{keyword:}</v>
      </c>
      <c r="AC5717" s="107" t="e">
        <f t="shared" si="1177"/>
        <v>#VALUE!</v>
      </c>
      <c r="AK5717" t="s">
        <v>577</v>
      </c>
    </row>
    <row r="5718" spans="1:37" ht="15" x14ac:dyDescent="0.25">
      <c r="A5718" s="35">
        <f t="shared" si="1169"/>
        <v>0</v>
      </c>
      <c r="C5718" s="35" t="str">
        <f t="shared" si="1170"/>
        <v/>
      </c>
      <c r="K5718" t="s">
        <v>577</v>
      </c>
      <c r="O5718" s="35" t="str">
        <f t="shared" si="1171"/>
        <v>?utm_source=yandex&amp;utm_medium=cpc&amp;utm_campaign=&amp;utm_content=&amp;utm_term={keyword}&amp;utm_device={device_type}</v>
      </c>
      <c r="P5718" s="35" t="str">
        <f t="shared" si="1168"/>
        <v/>
      </c>
      <c r="T5718" s="8" t="s">
        <v>751</v>
      </c>
      <c r="U5718" s="8" t="str">
        <f t="shared" si="1172"/>
        <v>,</v>
      </c>
      <c r="W5718" s="35" t="str">
        <f t="shared" si="1173"/>
        <v/>
      </c>
      <c r="X5718" s="35" t="s">
        <v>753</v>
      </c>
      <c r="Y5718" s="35" t="s">
        <v>754</v>
      </c>
      <c r="Z5718" s="35" t="str">
        <f t="shared" si="1174"/>
        <v/>
      </c>
      <c r="AA5718" s="35" t="e">
        <f t="shared" si="1175"/>
        <v>#VALUE!</v>
      </c>
      <c r="AB5718" s="35" t="str">
        <f t="shared" si="1176"/>
        <v>{keyword:}</v>
      </c>
      <c r="AC5718" s="107" t="e">
        <f t="shared" si="1177"/>
        <v>#VALUE!</v>
      </c>
      <c r="AK5718" t="s">
        <v>577</v>
      </c>
    </row>
    <row r="5719" spans="1:37" ht="15" customHeight="1" x14ac:dyDescent="0.25">
      <c r="A5719" s="35">
        <f t="shared" si="1169"/>
        <v>0</v>
      </c>
      <c r="C5719" s="35" t="str">
        <f t="shared" si="1170"/>
        <v/>
      </c>
      <c r="K5719" t="s">
        <v>577</v>
      </c>
      <c r="O5719" s="35" t="str">
        <f t="shared" si="1171"/>
        <v>?utm_source=yandex&amp;utm_medium=cpc&amp;utm_campaign=&amp;utm_content=&amp;utm_term={keyword}&amp;utm_device={device_type}</v>
      </c>
      <c r="P5719" s="35" t="str">
        <f t="shared" si="1168"/>
        <v/>
      </c>
      <c r="T5719" s="8" t="s">
        <v>751</v>
      </c>
      <c r="U5719" s="8" t="str">
        <f t="shared" si="1172"/>
        <v>,</v>
      </c>
      <c r="W5719" s="35" t="str">
        <f t="shared" si="1173"/>
        <v/>
      </c>
      <c r="X5719" s="35" t="s">
        <v>753</v>
      </c>
      <c r="Y5719" s="35" t="s">
        <v>754</v>
      </c>
      <c r="Z5719" s="35" t="str">
        <f t="shared" si="1174"/>
        <v/>
      </c>
      <c r="AA5719" s="35" t="e">
        <f t="shared" si="1175"/>
        <v>#VALUE!</v>
      </c>
      <c r="AB5719" s="35" t="str">
        <f t="shared" si="1176"/>
        <v>{keyword:}</v>
      </c>
      <c r="AC5719" s="107" t="e">
        <f t="shared" si="1177"/>
        <v>#VALUE!</v>
      </c>
      <c r="AK5719" t="s">
        <v>577</v>
      </c>
    </row>
    <row r="5720" spans="1:37" ht="15" x14ac:dyDescent="0.25">
      <c r="A5720" s="35">
        <f t="shared" si="1169"/>
        <v>0</v>
      </c>
      <c r="C5720" s="35" t="str">
        <f t="shared" si="1170"/>
        <v/>
      </c>
      <c r="K5720" t="s">
        <v>577</v>
      </c>
      <c r="O5720" s="35" t="str">
        <f t="shared" si="1171"/>
        <v>?utm_source=yandex&amp;utm_medium=cpc&amp;utm_campaign=&amp;utm_content=&amp;utm_term={keyword}&amp;utm_device={device_type}</v>
      </c>
      <c r="P5720" s="35" t="str">
        <f t="shared" si="1168"/>
        <v/>
      </c>
      <c r="T5720" s="8" t="s">
        <v>751</v>
      </c>
      <c r="U5720" s="8" t="str">
        <f t="shared" si="1172"/>
        <v>,</v>
      </c>
      <c r="W5720" s="35" t="str">
        <f t="shared" si="1173"/>
        <v/>
      </c>
      <c r="X5720" s="35" t="s">
        <v>753</v>
      </c>
      <c r="Y5720" s="35" t="s">
        <v>754</v>
      </c>
      <c r="Z5720" s="35" t="str">
        <f t="shared" si="1174"/>
        <v/>
      </c>
      <c r="AA5720" s="35" t="e">
        <f t="shared" si="1175"/>
        <v>#VALUE!</v>
      </c>
      <c r="AB5720" s="35" t="str">
        <f t="shared" si="1176"/>
        <v>{keyword:}</v>
      </c>
      <c r="AC5720" s="107" t="e">
        <f t="shared" si="1177"/>
        <v>#VALUE!</v>
      </c>
      <c r="AK5720" t="s">
        <v>577</v>
      </c>
    </row>
    <row r="5721" spans="1:37" ht="15" customHeight="1" x14ac:dyDescent="0.25">
      <c r="A5721" s="35">
        <f t="shared" si="1169"/>
        <v>0</v>
      </c>
      <c r="C5721" s="35" t="str">
        <f t="shared" si="1170"/>
        <v/>
      </c>
      <c r="K5721" t="s">
        <v>577</v>
      </c>
      <c r="O5721" s="35" t="str">
        <f t="shared" si="1171"/>
        <v>?utm_source=yandex&amp;utm_medium=cpc&amp;utm_campaign=&amp;utm_content=&amp;utm_term={keyword}&amp;utm_device={device_type}</v>
      </c>
      <c r="P5721" s="35" t="str">
        <f t="shared" si="1168"/>
        <v/>
      </c>
      <c r="T5721" s="8" t="s">
        <v>751</v>
      </c>
      <c r="U5721" s="8" t="str">
        <f t="shared" si="1172"/>
        <v>,</v>
      </c>
      <c r="W5721" s="35" t="str">
        <f t="shared" si="1173"/>
        <v/>
      </c>
      <c r="X5721" s="35" t="s">
        <v>753</v>
      </c>
      <c r="Y5721" s="35" t="s">
        <v>754</v>
      </c>
      <c r="Z5721" s="35" t="str">
        <f t="shared" si="1174"/>
        <v/>
      </c>
      <c r="AA5721" s="35" t="e">
        <f t="shared" si="1175"/>
        <v>#VALUE!</v>
      </c>
      <c r="AB5721" s="35" t="str">
        <f t="shared" si="1176"/>
        <v>{keyword:}</v>
      </c>
      <c r="AC5721" s="107" t="e">
        <f t="shared" si="1177"/>
        <v>#VALUE!</v>
      </c>
      <c r="AK5721" t="s">
        <v>577</v>
      </c>
    </row>
    <row r="5722" spans="1:37" ht="15" x14ac:dyDescent="0.25">
      <c r="A5722" s="35">
        <f t="shared" si="1169"/>
        <v>0</v>
      </c>
      <c r="C5722" s="35" t="str">
        <f t="shared" si="1170"/>
        <v/>
      </c>
      <c r="K5722" t="s">
        <v>577</v>
      </c>
      <c r="O5722" s="35" t="str">
        <f t="shared" si="1171"/>
        <v>?utm_source=yandex&amp;utm_medium=cpc&amp;utm_campaign=&amp;utm_content=&amp;utm_term={keyword}&amp;utm_device={device_type}</v>
      </c>
      <c r="P5722" s="35" t="str">
        <f t="shared" si="1168"/>
        <v/>
      </c>
      <c r="T5722" s="8" t="s">
        <v>751</v>
      </c>
      <c r="U5722" s="8" t="str">
        <f t="shared" si="1172"/>
        <v>,</v>
      </c>
      <c r="W5722" s="35" t="str">
        <f t="shared" si="1173"/>
        <v/>
      </c>
      <c r="X5722" s="35" t="s">
        <v>753</v>
      </c>
      <c r="Y5722" s="35" t="s">
        <v>754</v>
      </c>
      <c r="Z5722" s="35" t="str">
        <f t="shared" si="1174"/>
        <v/>
      </c>
      <c r="AA5722" s="35" t="e">
        <f t="shared" si="1175"/>
        <v>#VALUE!</v>
      </c>
      <c r="AB5722" s="35" t="str">
        <f t="shared" si="1176"/>
        <v>{keyword:}</v>
      </c>
      <c r="AC5722" s="107" t="e">
        <f t="shared" si="1177"/>
        <v>#VALUE!</v>
      </c>
      <c r="AK5722" t="s">
        <v>577</v>
      </c>
    </row>
    <row r="5723" spans="1:37" ht="15" customHeight="1" x14ac:dyDescent="0.25">
      <c r="A5723" s="35">
        <f t="shared" si="1169"/>
        <v>0</v>
      </c>
      <c r="C5723" s="35" t="str">
        <f t="shared" si="1170"/>
        <v/>
      </c>
      <c r="K5723" t="s">
        <v>577</v>
      </c>
      <c r="O5723" s="35" t="str">
        <f t="shared" si="1171"/>
        <v>?utm_source=yandex&amp;utm_medium=cpc&amp;utm_campaign=&amp;utm_content=&amp;utm_term={keyword}&amp;utm_device={device_type}</v>
      </c>
      <c r="P5723" s="35" t="str">
        <f t="shared" si="1168"/>
        <v/>
      </c>
      <c r="T5723" s="8" t="s">
        <v>751</v>
      </c>
      <c r="U5723" s="8" t="str">
        <f t="shared" si="1172"/>
        <v>,</v>
      </c>
      <c r="W5723" s="35" t="str">
        <f t="shared" si="1173"/>
        <v/>
      </c>
      <c r="X5723" s="35" t="s">
        <v>753</v>
      </c>
      <c r="Y5723" s="35" t="s">
        <v>754</v>
      </c>
      <c r="Z5723" s="35" t="str">
        <f t="shared" si="1174"/>
        <v/>
      </c>
      <c r="AA5723" s="35" t="e">
        <f t="shared" si="1175"/>
        <v>#VALUE!</v>
      </c>
      <c r="AB5723" s="35" t="str">
        <f t="shared" si="1176"/>
        <v>{keyword:}</v>
      </c>
      <c r="AC5723" s="107" t="e">
        <f t="shared" si="1177"/>
        <v>#VALUE!</v>
      </c>
      <c r="AK5723" t="s">
        <v>577</v>
      </c>
    </row>
    <row r="5724" spans="1:37" ht="15" x14ac:dyDescent="0.25">
      <c r="A5724" s="35">
        <f t="shared" si="1169"/>
        <v>0</v>
      </c>
      <c r="C5724" s="35" t="str">
        <f t="shared" si="1170"/>
        <v/>
      </c>
      <c r="K5724" t="s">
        <v>577</v>
      </c>
      <c r="O5724" s="35" t="str">
        <f t="shared" si="1171"/>
        <v>?utm_source=yandex&amp;utm_medium=cpc&amp;utm_campaign=&amp;utm_content=&amp;utm_term={keyword}&amp;utm_device={device_type}</v>
      </c>
      <c r="P5724" s="35" t="str">
        <f t="shared" si="1168"/>
        <v/>
      </c>
      <c r="T5724" s="8" t="s">
        <v>751</v>
      </c>
      <c r="U5724" s="8" t="str">
        <f t="shared" si="1172"/>
        <v>,</v>
      </c>
      <c r="W5724" s="35" t="str">
        <f t="shared" si="1173"/>
        <v/>
      </c>
      <c r="X5724" s="35" t="s">
        <v>753</v>
      </c>
      <c r="Y5724" s="35" t="s">
        <v>754</v>
      </c>
      <c r="Z5724" s="35" t="str">
        <f t="shared" si="1174"/>
        <v/>
      </c>
      <c r="AA5724" s="35" t="e">
        <f t="shared" si="1175"/>
        <v>#VALUE!</v>
      </c>
      <c r="AB5724" s="35" t="str">
        <f t="shared" si="1176"/>
        <v>{keyword:}</v>
      </c>
      <c r="AC5724" s="107" t="e">
        <f t="shared" si="1177"/>
        <v>#VALUE!</v>
      </c>
      <c r="AK5724" t="s">
        <v>577</v>
      </c>
    </row>
    <row r="5725" spans="1:37" ht="15" customHeight="1" x14ac:dyDescent="0.25">
      <c r="A5725" s="35">
        <f t="shared" si="1169"/>
        <v>0</v>
      </c>
      <c r="C5725" s="35" t="str">
        <f t="shared" si="1170"/>
        <v/>
      </c>
      <c r="K5725" t="s">
        <v>577</v>
      </c>
      <c r="O5725" s="35" t="str">
        <f t="shared" si="1171"/>
        <v>?utm_source=yandex&amp;utm_medium=cpc&amp;utm_campaign=&amp;utm_content=&amp;utm_term={keyword}&amp;utm_device={device_type}</v>
      </c>
      <c r="P5725" s="35" t="str">
        <f t="shared" si="1168"/>
        <v/>
      </c>
      <c r="T5725" s="8" t="s">
        <v>751</v>
      </c>
      <c r="U5725" s="8" t="str">
        <f t="shared" si="1172"/>
        <v>,</v>
      </c>
      <c r="W5725" s="35" t="str">
        <f t="shared" si="1173"/>
        <v/>
      </c>
      <c r="X5725" s="35" t="s">
        <v>753</v>
      </c>
      <c r="Y5725" s="35" t="s">
        <v>754</v>
      </c>
      <c r="Z5725" s="35" t="str">
        <f t="shared" si="1174"/>
        <v/>
      </c>
      <c r="AA5725" s="35" t="e">
        <f t="shared" si="1175"/>
        <v>#VALUE!</v>
      </c>
      <c r="AB5725" s="35" t="str">
        <f t="shared" si="1176"/>
        <v>{keyword:}</v>
      </c>
      <c r="AC5725" s="107" t="e">
        <f t="shared" si="1177"/>
        <v>#VALUE!</v>
      </c>
      <c r="AK5725" t="s">
        <v>577</v>
      </c>
    </row>
    <row r="5726" spans="1:37" ht="15" x14ac:dyDescent="0.25">
      <c r="A5726" s="35">
        <f t="shared" si="1169"/>
        <v>0</v>
      </c>
      <c r="C5726" s="35" t="str">
        <f t="shared" si="1170"/>
        <v/>
      </c>
      <c r="K5726" t="s">
        <v>577</v>
      </c>
      <c r="O5726" s="35" t="str">
        <f t="shared" si="1171"/>
        <v>?utm_source=yandex&amp;utm_medium=cpc&amp;utm_campaign=&amp;utm_content=&amp;utm_term={keyword}&amp;utm_device={device_type}</v>
      </c>
      <c r="P5726" s="35" t="str">
        <f t="shared" si="1168"/>
        <v/>
      </c>
      <c r="T5726" s="8" t="s">
        <v>751</v>
      </c>
      <c r="U5726" s="8" t="str">
        <f t="shared" si="1172"/>
        <v>,</v>
      </c>
      <c r="W5726" s="35" t="str">
        <f t="shared" si="1173"/>
        <v/>
      </c>
      <c r="X5726" s="35" t="s">
        <v>753</v>
      </c>
      <c r="Y5726" s="35" t="s">
        <v>754</v>
      </c>
      <c r="Z5726" s="35" t="str">
        <f t="shared" si="1174"/>
        <v/>
      </c>
      <c r="AA5726" s="35" t="e">
        <f t="shared" si="1175"/>
        <v>#VALUE!</v>
      </c>
      <c r="AB5726" s="35" t="str">
        <f t="shared" si="1176"/>
        <v>{keyword:}</v>
      </c>
      <c r="AC5726" s="107" t="e">
        <f t="shared" si="1177"/>
        <v>#VALUE!</v>
      </c>
      <c r="AK5726" t="s">
        <v>577</v>
      </c>
    </row>
    <row r="5727" spans="1:37" ht="15" customHeight="1" x14ac:dyDescent="0.25">
      <c r="A5727" s="35">
        <f t="shared" si="1169"/>
        <v>0</v>
      </c>
      <c r="C5727" s="35" t="str">
        <f t="shared" si="1170"/>
        <v/>
      </c>
      <c r="K5727" t="s">
        <v>577</v>
      </c>
      <c r="O5727" s="35" t="str">
        <f t="shared" si="1171"/>
        <v>?utm_source=yandex&amp;utm_medium=cpc&amp;utm_campaign=&amp;utm_content=&amp;utm_term={keyword}&amp;utm_device={device_type}</v>
      </c>
      <c r="P5727" s="35" t="str">
        <f t="shared" si="1168"/>
        <v/>
      </c>
      <c r="T5727" s="8" t="s">
        <v>751</v>
      </c>
      <c r="U5727" s="8" t="str">
        <f t="shared" si="1172"/>
        <v>,</v>
      </c>
      <c r="W5727" s="35" t="str">
        <f t="shared" si="1173"/>
        <v/>
      </c>
      <c r="X5727" s="35" t="s">
        <v>753</v>
      </c>
      <c r="Y5727" s="35" t="s">
        <v>754</v>
      </c>
      <c r="Z5727" s="35" t="str">
        <f t="shared" si="1174"/>
        <v/>
      </c>
      <c r="AA5727" s="35" t="e">
        <f t="shared" si="1175"/>
        <v>#VALUE!</v>
      </c>
      <c r="AB5727" s="35" t="str">
        <f t="shared" si="1176"/>
        <v>{keyword:}</v>
      </c>
      <c r="AC5727" s="107" t="e">
        <f t="shared" si="1177"/>
        <v>#VALUE!</v>
      </c>
      <c r="AK5727" t="s">
        <v>577</v>
      </c>
    </row>
    <row r="5728" spans="1:37" ht="15" x14ac:dyDescent="0.25">
      <c r="A5728" s="35">
        <f t="shared" si="1169"/>
        <v>0</v>
      </c>
      <c r="C5728" s="35" t="str">
        <f t="shared" si="1170"/>
        <v/>
      </c>
      <c r="K5728" t="s">
        <v>577</v>
      </c>
      <c r="O5728" s="35" t="str">
        <f t="shared" si="1171"/>
        <v>?utm_source=yandex&amp;utm_medium=cpc&amp;utm_campaign=&amp;utm_content=&amp;utm_term={keyword}&amp;utm_device={device_type}</v>
      </c>
      <c r="P5728" s="35" t="str">
        <f t="shared" si="1168"/>
        <v/>
      </c>
      <c r="T5728" s="8" t="s">
        <v>751</v>
      </c>
      <c r="U5728" s="8" t="str">
        <f t="shared" si="1172"/>
        <v>,</v>
      </c>
      <c r="W5728" s="35" t="str">
        <f t="shared" si="1173"/>
        <v/>
      </c>
      <c r="X5728" s="35" t="s">
        <v>753</v>
      </c>
      <c r="Y5728" s="35" t="s">
        <v>754</v>
      </c>
      <c r="Z5728" s="35" t="str">
        <f t="shared" si="1174"/>
        <v/>
      </c>
      <c r="AA5728" s="35" t="e">
        <f t="shared" si="1175"/>
        <v>#VALUE!</v>
      </c>
      <c r="AB5728" s="35" t="str">
        <f t="shared" si="1176"/>
        <v>{keyword:}</v>
      </c>
      <c r="AC5728" s="107" t="e">
        <f t="shared" si="1177"/>
        <v>#VALUE!</v>
      </c>
      <c r="AK5728" t="s">
        <v>577</v>
      </c>
    </row>
    <row r="5729" spans="1:37" ht="15" customHeight="1" x14ac:dyDescent="0.25">
      <c r="A5729" s="35">
        <f t="shared" si="1169"/>
        <v>0</v>
      </c>
      <c r="C5729" s="35" t="str">
        <f t="shared" si="1170"/>
        <v/>
      </c>
      <c r="K5729" t="s">
        <v>577</v>
      </c>
      <c r="O5729" s="35" t="str">
        <f t="shared" si="1171"/>
        <v>?utm_source=yandex&amp;utm_medium=cpc&amp;utm_campaign=&amp;utm_content=&amp;utm_term={keyword}&amp;utm_device={device_type}</v>
      </c>
      <c r="P5729" s="35" t="str">
        <f t="shared" si="1168"/>
        <v/>
      </c>
      <c r="T5729" s="8" t="s">
        <v>751</v>
      </c>
      <c r="U5729" s="8" t="str">
        <f t="shared" si="1172"/>
        <v>,</v>
      </c>
      <c r="W5729" s="35" t="str">
        <f t="shared" si="1173"/>
        <v/>
      </c>
      <c r="X5729" s="35" t="s">
        <v>753</v>
      </c>
      <c r="Y5729" s="35" t="s">
        <v>754</v>
      </c>
      <c r="Z5729" s="35" t="str">
        <f t="shared" si="1174"/>
        <v/>
      </c>
      <c r="AA5729" s="35" t="e">
        <f t="shared" si="1175"/>
        <v>#VALUE!</v>
      </c>
      <c r="AB5729" s="35" t="str">
        <f t="shared" si="1176"/>
        <v>{keyword:}</v>
      </c>
      <c r="AC5729" s="107" t="e">
        <f t="shared" si="1177"/>
        <v>#VALUE!</v>
      </c>
      <c r="AK5729" t="s">
        <v>577</v>
      </c>
    </row>
    <row r="5730" spans="1:37" ht="15" x14ac:dyDescent="0.25">
      <c r="A5730" s="35">
        <f t="shared" si="1169"/>
        <v>0</v>
      </c>
      <c r="C5730" s="35" t="str">
        <f t="shared" si="1170"/>
        <v/>
      </c>
      <c r="K5730" t="s">
        <v>577</v>
      </c>
      <c r="O5730" s="35" t="str">
        <f t="shared" si="1171"/>
        <v>?utm_source=yandex&amp;utm_medium=cpc&amp;utm_campaign=&amp;utm_content=&amp;utm_term={keyword}&amp;utm_device={device_type}</v>
      </c>
      <c r="P5730" s="35" t="str">
        <f t="shared" si="1168"/>
        <v/>
      </c>
      <c r="T5730" s="8" t="s">
        <v>751</v>
      </c>
      <c r="U5730" s="8" t="str">
        <f t="shared" si="1172"/>
        <v>,</v>
      </c>
      <c r="W5730" s="35" t="str">
        <f t="shared" si="1173"/>
        <v/>
      </c>
      <c r="X5730" s="35" t="s">
        <v>753</v>
      </c>
      <c r="Y5730" s="35" t="s">
        <v>754</v>
      </c>
      <c r="Z5730" s="35" t="str">
        <f t="shared" si="1174"/>
        <v/>
      </c>
      <c r="AA5730" s="35" t="e">
        <f t="shared" si="1175"/>
        <v>#VALUE!</v>
      </c>
      <c r="AB5730" s="35" t="str">
        <f t="shared" si="1176"/>
        <v>{keyword:}</v>
      </c>
      <c r="AC5730" s="107" t="e">
        <f t="shared" si="1177"/>
        <v>#VALUE!</v>
      </c>
      <c r="AK5730" t="s">
        <v>577</v>
      </c>
    </row>
    <row r="5731" spans="1:37" ht="15" customHeight="1" x14ac:dyDescent="0.25">
      <c r="A5731" s="35">
        <f t="shared" si="1169"/>
        <v>0</v>
      </c>
      <c r="C5731" s="35" t="str">
        <f t="shared" si="1170"/>
        <v/>
      </c>
      <c r="K5731" t="s">
        <v>577</v>
      </c>
      <c r="O5731" s="35" t="str">
        <f t="shared" si="1171"/>
        <v>?utm_source=yandex&amp;utm_medium=cpc&amp;utm_campaign=&amp;utm_content=&amp;utm_term={keyword}&amp;utm_device={device_type}</v>
      </c>
      <c r="P5731" s="35" t="str">
        <f t="shared" si="1168"/>
        <v/>
      </c>
      <c r="T5731" s="8" t="s">
        <v>751</v>
      </c>
      <c r="U5731" s="8" t="str">
        <f t="shared" si="1172"/>
        <v>,</v>
      </c>
      <c r="W5731" s="35" t="str">
        <f t="shared" si="1173"/>
        <v/>
      </c>
      <c r="X5731" s="35" t="s">
        <v>753</v>
      </c>
      <c r="Y5731" s="35" t="s">
        <v>754</v>
      </c>
      <c r="Z5731" s="35" t="str">
        <f t="shared" si="1174"/>
        <v/>
      </c>
      <c r="AA5731" s="35" t="e">
        <f t="shared" si="1175"/>
        <v>#VALUE!</v>
      </c>
      <c r="AB5731" s="35" t="str">
        <f t="shared" si="1176"/>
        <v>{keyword:}</v>
      </c>
      <c r="AC5731" s="107" t="e">
        <f t="shared" si="1177"/>
        <v>#VALUE!</v>
      </c>
      <c r="AK5731" t="s">
        <v>577</v>
      </c>
    </row>
    <row r="5732" spans="1:37" ht="15" x14ac:dyDescent="0.25">
      <c r="A5732" s="35">
        <f t="shared" si="1169"/>
        <v>0</v>
      </c>
      <c r="C5732" s="35" t="str">
        <f t="shared" si="1170"/>
        <v/>
      </c>
      <c r="K5732" t="s">
        <v>577</v>
      </c>
      <c r="O5732" s="35" t="str">
        <f t="shared" si="1171"/>
        <v>?utm_source=yandex&amp;utm_medium=cpc&amp;utm_campaign=&amp;utm_content=&amp;utm_term={keyword}&amp;utm_device={device_type}</v>
      </c>
      <c r="P5732" s="35" t="str">
        <f t="shared" si="1168"/>
        <v/>
      </c>
      <c r="T5732" s="8" t="s">
        <v>751</v>
      </c>
      <c r="U5732" s="8" t="str">
        <f t="shared" si="1172"/>
        <v>,</v>
      </c>
      <c r="W5732" s="35" t="str">
        <f t="shared" si="1173"/>
        <v/>
      </c>
      <c r="X5732" s="35" t="s">
        <v>753</v>
      </c>
      <c r="Y5732" s="35" t="s">
        <v>754</v>
      </c>
      <c r="Z5732" s="35" t="str">
        <f t="shared" si="1174"/>
        <v/>
      </c>
      <c r="AA5732" s="35" t="e">
        <f t="shared" si="1175"/>
        <v>#VALUE!</v>
      </c>
      <c r="AB5732" s="35" t="str">
        <f t="shared" si="1176"/>
        <v>{keyword:}</v>
      </c>
      <c r="AC5732" s="107" t="e">
        <f t="shared" si="1177"/>
        <v>#VALUE!</v>
      </c>
      <c r="AK5732" t="s">
        <v>577</v>
      </c>
    </row>
    <row r="5733" spans="1:37" ht="15" customHeight="1" x14ac:dyDescent="0.25">
      <c r="A5733" s="35">
        <f t="shared" si="1169"/>
        <v>0</v>
      </c>
      <c r="C5733" s="35" t="str">
        <f t="shared" si="1170"/>
        <v/>
      </c>
      <c r="K5733" t="s">
        <v>577</v>
      </c>
      <c r="O5733" s="35" t="str">
        <f t="shared" si="1171"/>
        <v>?utm_source=yandex&amp;utm_medium=cpc&amp;utm_campaign=&amp;utm_content=&amp;utm_term={keyword}&amp;utm_device={device_type}</v>
      </c>
      <c r="P5733" s="35" t="str">
        <f t="shared" si="1168"/>
        <v/>
      </c>
      <c r="T5733" s="8" t="s">
        <v>751</v>
      </c>
      <c r="U5733" s="8" t="str">
        <f t="shared" si="1172"/>
        <v>,</v>
      </c>
      <c r="W5733" s="35" t="str">
        <f t="shared" si="1173"/>
        <v/>
      </c>
      <c r="X5733" s="35" t="s">
        <v>753</v>
      </c>
      <c r="Y5733" s="35" t="s">
        <v>754</v>
      </c>
      <c r="Z5733" s="35" t="str">
        <f t="shared" si="1174"/>
        <v/>
      </c>
      <c r="AA5733" s="35" t="e">
        <f t="shared" si="1175"/>
        <v>#VALUE!</v>
      </c>
      <c r="AB5733" s="35" t="str">
        <f t="shared" si="1176"/>
        <v>{keyword:}</v>
      </c>
      <c r="AC5733" s="107" t="e">
        <f t="shared" si="1177"/>
        <v>#VALUE!</v>
      </c>
      <c r="AK5733" t="s">
        <v>577</v>
      </c>
    </row>
    <row r="5734" spans="1:37" ht="15" x14ac:dyDescent="0.25">
      <c r="A5734" s="35">
        <f t="shared" si="1169"/>
        <v>0</v>
      </c>
      <c r="C5734" s="35" t="str">
        <f t="shared" si="1170"/>
        <v/>
      </c>
      <c r="K5734" t="s">
        <v>577</v>
      </c>
      <c r="O5734" s="35" t="str">
        <f t="shared" si="1171"/>
        <v>?utm_source=yandex&amp;utm_medium=cpc&amp;utm_campaign=&amp;utm_content=&amp;utm_term={keyword}&amp;utm_device={device_type}</v>
      </c>
      <c r="P5734" s="35" t="str">
        <f t="shared" si="1168"/>
        <v/>
      </c>
      <c r="T5734" s="8" t="s">
        <v>751</v>
      </c>
      <c r="U5734" s="8" t="str">
        <f t="shared" si="1172"/>
        <v>,</v>
      </c>
      <c r="W5734" s="35" t="str">
        <f t="shared" si="1173"/>
        <v/>
      </c>
      <c r="X5734" s="35" t="s">
        <v>753</v>
      </c>
      <c r="Y5734" s="35" t="s">
        <v>754</v>
      </c>
      <c r="Z5734" s="35" t="str">
        <f t="shared" si="1174"/>
        <v/>
      </c>
      <c r="AA5734" s="35" t="e">
        <f t="shared" si="1175"/>
        <v>#VALUE!</v>
      </c>
      <c r="AB5734" s="35" t="str">
        <f t="shared" si="1176"/>
        <v>{keyword:}</v>
      </c>
      <c r="AC5734" s="107" t="e">
        <f t="shared" si="1177"/>
        <v>#VALUE!</v>
      </c>
      <c r="AK5734" t="s">
        <v>577</v>
      </c>
    </row>
    <row r="5735" spans="1:37" ht="15" customHeight="1" x14ac:dyDescent="0.25">
      <c r="A5735" s="35">
        <f t="shared" si="1169"/>
        <v>0</v>
      </c>
      <c r="C5735" s="35" t="str">
        <f t="shared" si="1170"/>
        <v/>
      </c>
      <c r="K5735" t="s">
        <v>577</v>
      </c>
      <c r="O5735" s="35" t="str">
        <f t="shared" si="1171"/>
        <v>?utm_source=yandex&amp;utm_medium=cpc&amp;utm_campaign=&amp;utm_content=&amp;utm_term={keyword}&amp;utm_device={device_type}</v>
      </c>
      <c r="P5735" s="35" t="str">
        <f t="shared" si="1168"/>
        <v/>
      </c>
      <c r="T5735" s="8" t="s">
        <v>751</v>
      </c>
      <c r="U5735" s="8" t="str">
        <f t="shared" si="1172"/>
        <v>,</v>
      </c>
      <c r="W5735" s="35" t="str">
        <f t="shared" si="1173"/>
        <v/>
      </c>
      <c r="X5735" s="35" t="s">
        <v>753</v>
      </c>
      <c r="Y5735" s="35" t="s">
        <v>754</v>
      </c>
      <c r="Z5735" s="35" t="str">
        <f t="shared" si="1174"/>
        <v/>
      </c>
      <c r="AA5735" s="35" t="e">
        <f t="shared" si="1175"/>
        <v>#VALUE!</v>
      </c>
      <c r="AB5735" s="35" t="str">
        <f t="shared" si="1176"/>
        <v>{keyword:}</v>
      </c>
      <c r="AC5735" s="107" t="e">
        <f t="shared" si="1177"/>
        <v>#VALUE!</v>
      </c>
      <c r="AK5735" t="s">
        <v>577</v>
      </c>
    </row>
    <row r="5736" spans="1:37" ht="15" x14ac:dyDescent="0.25">
      <c r="A5736" s="35">
        <f t="shared" si="1169"/>
        <v>0</v>
      </c>
      <c r="C5736" s="35" t="str">
        <f t="shared" si="1170"/>
        <v/>
      </c>
      <c r="K5736" t="s">
        <v>577</v>
      </c>
      <c r="O5736" s="35" t="str">
        <f t="shared" si="1171"/>
        <v>?utm_source=yandex&amp;utm_medium=cpc&amp;utm_campaign=&amp;utm_content=&amp;utm_term={keyword}&amp;utm_device={device_type}</v>
      </c>
      <c r="P5736" s="35" t="str">
        <f t="shared" si="1168"/>
        <v/>
      </c>
      <c r="T5736" s="8" t="s">
        <v>751</v>
      </c>
      <c r="U5736" s="8" t="str">
        <f t="shared" si="1172"/>
        <v>,</v>
      </c>
      <c r="W5736" s="35" t="str">
        <f t="shared" si="1173"/>
        <v/>
      </c>
      <c r="X5736" s="35" t="s">
        <v>753</v>
      </c>
      <c r="Y5736" s="35" t="s">
        <v>754</v>
      </c>
      <c r="Z5736" s="35" t="str">
        <f t="shared" si="1174"/>
        <v/>
      </c>
      <c r="AA5736" s="35" t="e">
        <f t="shared" si="1175"/>
        <v>#VALUE!</v>
      </c>
      <c r="AB5736" s="35" t="str">
        <f t="shared" si="1176"/>
        <v>{keyword:}</v>
      </c>
      <c r="AC5736" s="107" t="e">
        <f t="shared" si="1177"/>
        <v>#VALUE!</v>
      </c>
      <c r="AK5736" t="s">
        <v>577</v>
      </c>
    </row>
    <row r="5737" spans="1:37" ht="15" customHeight="1" x14ac:dyDescent="0.25">
      <c r="A5737" s="35">
        <f t="shared" si="1169"/>
        <v>0</v>
      </c>
      <c r="C5737" s="35" t="str">
        <f t="shared" si="1170"/>
        <v/>
      </c>
      <c r="K5737" t="s">
        <v>577</v>
      </c>
      <c r="O5737" s="35" t="str">
        <f t="shared" si="1171"/>
        <v>?utm_source=yandex&amp;utm_medium=cpc&amp;utm_campaign=&amp;utm_content=&amp;utm_term={keyword}&amp;utm_device={device_type}</v>
      </c>
      <c r="P5737" s="35" t="str">
        <f t="shared" si="1168"/>
        <v/>
      </c>
      <c r="T5737" s="8" t="s">
        <v>751</v>
      </c>
      <c r="U5737" s="8" t="str">
        <f t="shared" si="1172"/>
        <v>,</v>
      </c>
      <c r="W5737" s="35" t="str">
        <f t="shared" si="1173"/>
        <v/>
      </c>
      <c r="X5737" s="35" t="s">
        <v>753</v>
      </c>
      <c r="Y5737" s="35" t="s">
        <v>754</v>
      </c>
      <c r="Z5737" s="35" t="str">
        <f t="shared" si="1174"/>
        <v/>
      </c>
      <c r="AA5737" s="35" t="e">
        <f t="shared" si="1175"/>
        <v>#VALUE!</v>
      </c>
      <c r="AB5737" s="35" t="str">
        <f t="shared" si="1176"/>
        <v>{keyword:}</v>
      </c>
      <c r="AC5737" s="107" t="e">
        <f t="shared" si="1177"/>
        <v>#VALUE!</v>
      </c>
      <c r="AK5737" t="s">
        <v>577</v>
      </c>
    </row>
    <row r="5738" spans="1:37" ht="15" x14ac:dyDescent="0.25">
      <c r="A5738" s="35">
        <f t="shared" si="1169"/>
        <v>0</v>
      </c>
      <c r="C5738" s="35" t="str">
        <f t="shared" si="1170"/>
        <v/>
      </c>
      <c r="K5738" t="s">
        <v>577</v>
      </c>
      <c r="O5738" s="35" t="str">
        <f t="shared" si="1171"/>
        <v>?utm_source=yandex&amp;utm_medium=cpc&amp;utm_campaign=&amp;utm_content=&amp;utm_term={keyword}&amp;utm_device={device_type}</v>
      </c>
      <c r="P5738" s="35" t="str">
        <f t="shared" si="1168"/>
        <v/>
      </c>
      <c r="T5738" s="8" t="s">
        <v>751</v>
      </c>
      <c r="U5738" s="8" t="str">
        <f t="shared" si="1172"/>
        <v>,</v>
      </c>
      <c r="W5738" s="35" t="str">
        <f t="shared" si="1173"/>
        <v/>
      </c>
      <c r="X5738" s="35" t="s">
        <v>753</v>
      </c>
      <c r="Y5738" s="35" t="s">
        <v>754</v>
      </c>
      <c r="Z5738" s="35" t="str">
        <f t="shared" si="1174"/>
        <v/>
      </c>
      <c r="AA5738" s="35" t="e">
        <f t="shared" si="1175"/>
        <v>#VALUE!</v>
      </c>
      <c r="AB5738" s="35" t="str">
        <f t="shared" si="1176"/>
        <v>{keyword:}</v>
      </c>
      <c r="AC5738" s="107" t="e">
        <f t="shared" si="1177"/>
        <v>#VALUE!</v>
      </c>
      <c r="AK5738" t="s">
        <v>577</v>
      </c>
    </row>
    <row r="5739" spans="1:37" ht="15" customHeight="1" x14ac:dyDescent="0.25">
      <c r="A5739" s="35">
        <f t="shared" si="1169"/>
        <v>0</v>
      </c>
      <c r="C5739" s="35" t="str">
        <f t="shared" si="1170"/>
        <v/>
      </c>
      <c r="K5739" t="s">
        <v>577</v>
      </c>
      <c r="O5739" s="35" t="str">
        <f t="shared" si="1171"/>
        <v>?utm_source=yandex&amp;utm_medium=cpc&amp;utm_campaign=&amp;utm_content=&amp;utm_term={keyword}&amp;utm_device={device_type}</v>
      </c>
      <c r="P5739" s="35" t="str">
        <f t="shared" si="1168"/>
        <v/>
      </c>
      <c r="T5739" s="8" t="s">
        <v>751</v>
      </c>
      <c r="U5739" s="8" t="str">
        <f t="shared" si="1172"/>
        <v>,</v>
      </c>
      <c r="W5739" s="35" t="str">
        <f t="shared" si="1173"/>
        <v/>
      </c>
      <c r="X5739" s="35" t="s">
        <v>753</v>
      </c>
      <c r="Y5739" s="35" t="s">
        <v>754</v>
      </c>
      <c r="Z5739" s="35" t="str">
        <f t="shared" si="1174"/>
        <v/>
      </c>
      <c r="AA5739" s="35" t="e">
        <f t="shared" si="1175"/>
        <v>#VALUE!</v>
      </c>
      <c r="AB5739" s="35" t="str">
        <f t="shared" si="1176"/>
        <v>{keyword:}</v>
      </c>
      <c r="AC5739" s="107" t="e">
        <f t="shared" si="1177"/>
        <v>#VALUE!</v>
      </c>
      <c r="AK5739" t="s">
        <v>577</v>
      </c>
    </row>
    <row r="5740" spans="1:37" ht="15" x14ac:dyDescent="0.25">
      <c r="A5740" s="35">
        <f t="shared" si="1169"/>
        <v>0</v>
      </c>
      <c r="C5740" s="35" t="str">
        <f t="shared" si="1170"/>
        <v/>
      </c>
      <c r="K5740" t="s">
        <v>577</v>
      </c>
      <c r="O5740" s="35" t="str">
        <f t="shared" si="1171"/>
        <v>?utm_source=yandex&amp;utm_medium=cpc&amp;utm_campaign=&amp;utm_content=&amp;utm_term={keyword}&amp;utm_device={device_type}</v>
      </c>
      <c r="P5740" s="35" t="str">
        <f t="shared" si="1168"/>
        <v/>
      </c>
      <c r="T5740" s="8" t="s">
        <v>751</v>
      </c>
      <c r="U5740" s="8" t="str">
        <f t="shared" si="1172"/>
        <v>,</v>
      </c>
      <c r="W5740" s="35" t="str">
        <f t="shared" si="1173"/>
        <v/>
      </c>
      <c r="X5740" s="35" t="s">
        <v>753</v>
      </c>
      <c r="Y5740" s="35" t="s">
        <v>754</v>
      </c>
      <c r="Z5740" s="35" t="str">
        <f t="shared" si="1174"/>
        <v/>
      </c>
      <c r="AA5740" s="35" t="e">
        <f t="shared" si="1175"/>
        <v>#VALUE!</v>
      </c>
      <c r="AB5740" s="35" t="str">
        <f t="shared" si="1176"/>
        <v>{keyword:}</v>
      </c>
      <c r="AC5740" s="107" t="e">
        <f t="shared" si="1177"/>
        <v>#VALUE!</v>
      </c>
      <c r="AK5740" t="s">
        <v>577</v>
      </c>
    </row>
    <row r="5741" spans="1:37" ht="15" customHeight="1" x14ac:dyDescent="0.25">
      <c r="A5741" s="35">
        <f t="shared" si="1169"/>
        <v>0</v>
      </c>
      <c r="C5741" s="35" t="str">
        <f t="shared" si="1170"/>
        <v/>
      </c>
      <c r="K5741" t="s">
        <v>577</v>
      </c>
      <c r="O5741" s="35" t="str">
        <f t="shared" si="1171"/>
        <v>?utm_source=yandex&amp;utm_medium=cpc&amp;utm_campaign=&amp;utm_content=&amp;utm_term={keyword}&amp;utm_device={device_type}</v>
      </c>
      <c r="P5741" s="35" t="str">
        <f t="shared" si="1168"/>
        <v/>
      </c>
      <c r="T5741" s="8" t="s">
        <v>751</v>
      </c>
      <c r="U5741" s="8" t="str">
        <f t="shared" si="1172"/>
        <v>,</v>
      </c>
      <c r="W5741" s="35" t="str">
        <f t="shared" si="1173"/>
        <v/>
      </c>
      <c r="X5741" s="35" t="s">
        <v>753</v>
      </c>
      <c r="Y5741" s="35" t="s">
        <v>754</v>
      </c>
      <c r="Z5741" s="35" t="str">
        <f t="shared" si="1174"/>
        <v/>
      </c>
      <c r="AA5741" s="35" t="e">
        <f t="shared" si="1175"/>
        <v>#VALUE!</v>
      </c>
      <c r="AB5741" s="35" t="str">
        <f t="shared" si="1176"/>
        <v>{keyword:}</v>
      </c>
      <c r="AC5741" s="107" t="e">
        <f t="shared" si="1177"/>
        <v>#VALUE!</v>
      </c>
      <c r="AK5741" t="s">
        <v>577</v>
      </c>
    </row>
    <row r="5742" spans="1:37" ht="15" x14ac:dyDescent="0.25">
      <c r="A5742" s="35">
        <f t="shared" si="1169"/>
        <v>0</v>
      </c>
      <c r="C5742" s="35" t="str">
        <f t="shared" si="1170"/>
        <v/>
      </c>
      <c r="K5742" t="s">
        <v>577</v>
      </c>
      <c r="O5742" s="35" t="str">
        <f t="shared" si="1171"/>
        <v>?utm_source=yandex&amp;utm_medium=cpc&amp;utm_campaign=&amp;utm_content=&amp;utm_term={keyword}&amp;utm_device={device_type}</v>
      </c>
      <c r="P5742" s="35" t="str">
        <f t="shared" si="1168"/>
        <v/>
      </c>
      <c r="T5742" s="8" t="s">
        <v>751</v>
      </c>
      <c r="U5742" s="8" t="str">
        <f t="shared" si="1172"/>
        <v>,</v>
      </c>
      <c r="W5742" s="35" t="str">
        <f t="shared" si="1173"/>
        <v/>
      </c>
      <c r="X5742" s="35" t="s">
        <v>753</v>
      </c>
      <c r="Y5742" s="35" t="s">
        <v>754</v>
      </c>
      <c r="Z5742" s="35" t="str">
        <f t="shared" si="1174"/>
        <v/>
      </c>
      <c r="AA5742" s="35" t="e">
        <f t="shared" si="1175"/>
        <v>#VALUE!</v>
      </c>
      <c r="AB5742" s="35" t="str">
        <f t="shared" si="1176"/>
        <v>{keyword:}</v>
      </c>
      <c r="AC5742" s="107" t="e">
        <f t="shared" si="1177"/>
        <v>#VALUE!</v>
      </c>
      <c r="AK5742" t="s">
        <v>577</v>
      </c>
    </row>
    <row r="5743" spans="1:37" ht="15" customHeight="1" x14ac:dyDescent="0.25">
      <c r="A5743" s="35">
        <f t="shared" si="1169"/>
        <v>0</v>
      </c>
      <c r="C5743" s="35" t="str">
        <f t="shared" si="1170"/>
        <v/>
      </c>
      <c r="K5743" t="s">
        <v>577</v>
      </c>
      <c r="O5743" s="35" t="str">
        <f t="shared" si="1171"/>
        <v>?utm_source=yandex&amp;utm_medium=cpc&amp;utm_campaign=&amp;utm_content=&amp;utm_term={keyword}&amp;utm_device={device_type}</v>
      </c>
      <c r="P5743" s="35" t="str">
        <f t="shared" si="1168"/>
        <v/>
      </c>
      <c r="T5743" s="8" t="s">
        <v>751</v>
      </c>
      <c r="U5743" s="8" t="str">
        <f t="shared" si="1172"/>
        <v>,</v>
      </c>
      <c r="W5743" s="35" t="str">
        <f t="shared" si="1173"/>
        <v/>
      </c>
      <c r="X5743" s="35" t="s">
        <v>753</v>
      </c>
      <c r="Y5743" s="35" t="s">
        <v>754</v>
      </c>
      <c r="Z5743" s="35" t="str">
        <f t="shared" si="1174"/>
        <v/>
      </c>
      <c r="AA5743" s="35" t="e">
        <f t="shared" si="1175"/>
        <v>#VALUE!</v>
      </c>
      <c r="AB5743" s="35" t="str">
        <f t="shared" si="1176"/>
        <v>{keyword:}</v>
      </c>
      <c r="AC5743" s="107" t="e">
        <f t="shared" si="1177"/>
        <v>#VALUE!</v>
      </c>
      <c r="AK5743" t="s">
        <v>577</v>
      </c>
    </row>
    <row r="5744" spans="1:37" ht="15" x14ac:dyDescent="0.25">
      <c r="A5744" s="35">
        <f t="shared" si="1169"/>
        <v>0</v>
      </c>
      <c r="C5744" s="35" t="str">
        <f t="shared" si="1170"/>
        <v/>
      </c>
      <c r="K5744" t="s">
        <v>577</v>
      </c>
      <c r="O5744" s="35" t="str">
        <f t="shared" si="1171"/>
        <v>?utm_source=yandex&amp;utm_medium=cpc&amp;utm_campaign=&amp;utm_content=&amp;utm_term={keyword}&amp;utm_device={device_type}</v>
      </c>
      <c r="P5744" s="35" t="str">
        <f t="shared" si="1168"/>
        <v/>
      </c>
      <c r="T5744" s="8" t="s">
        <v>751</v>
      </c>
      <c r="U5744" s="8" t="str">
        <f t="shared" si="1172"/>
        <v>,</v>
      </c>
      <c r="W5744" s="35" t="str">
        <f t="shared" si="1173"/>
        <v/>
      </c>
      <c r="X5744" s="35" t="s">
        <v>753</v>
      </c>
      <c r="Y5744" s="35" t="s">
        <v>754</v>
      </c>
      <c r="Z5744" s="35" t="str">
        <f t="shared" si="1174"/>
        <v/>
      </c>
      <c r="AA5744" s="35" t="e">
        <f t="shared" si="1175"/>
        <v>#VALUE!</v>
      </c>
      <c r="AB5744" s="35" t="str">
        <f t="shared" si="1176"/>
        <v>{keyword:}</v>
      </c>
      <c r="AC5744" s="107" t="e">
        <f t="shared" si="1177"/>
        <v>#VALUE!</v>
      </c>
      <c r="AK5744" t="s">
        <v>577</v>
      </c>
    </row>
    <row r="5745" spans="1:37" ht="15" customHeight="1" x14ac:dyDescent="0.25">
      <c r="A5745" s="35">
        <f t="shared" si="1169"/>
        <v>0</v>
      </c>
      <c r="C5745" s="35" t="str">
        <f t="shared" si="1170"/>
        <v/>
      </c>
      <c r="K5745" t="s">
        <v>577</v>
      </c>
      <c r="O5745" s="35" t="str">
        <f t="shared" si="1171"/>
        <v>?utm_source=yandex&amp;utm_medium=cpc&amp;utm_campaign=&amp;utm_content=&amp;utm_term={keyword}&amp;utm_device={device_type}</v>
      </c>
      <c r="P5745" s="35" t="str">
        <f t="shared" si="1168"/>
        <v/>
      </c>
      <c r="T5745" s="8" t="s">
        <v>751</v>
      </c>
      <c r="U5745" s="8" t="str">
        <f t="shared" si="1172"/>
        <v>,</v>
      </c>
      <c r="W5745" s="35" t="str">
        <f t="shared" si="1173"/>
        <v/>
      </c>
      <c r="X5745" s="35" t="s">
        <v>753</v>
      </c>
      <c r="Y5745" s="35" t="s">
        <v>754</v>
      </c>
      <c r="Z5745" s="35" t="str">
        <f t="shared" si="1174"/>
        <v/>
      </c>
      <c r="AA5745" s="35" t="e">
        <f t="shared" si="1175"/>
        <v>#VALUE!</v>
      </c>
      <c r="AB5745" s="35" t="str">
        <f t="shared" si="1176"/>
        <v>{keyword:}</v>
      </c>
      <c r="AC5745" s="107" t="e">
        <f t="shared" si="1177"/>
        <v>#VALUE!</v>
      </c>
      <c r="AK5745" t="s">
        <v>577</v>
      </c>
    </row>
    <row r="5746" spans="1:37" ht="15" x14ac:dyDescent="0.25">
      <c r="A5746" s="35">
        <f t="shared" si="1169"/>
        <v>0</v>
      </c>
      <c r="C5746" s="35" t="str">
        <f t="shared" si="1170"/>
        <v/>
      </c>
      <c r="K5746" t="s">
        <v>577</v>
      </c>
      <c r="O5746" s="35" t="str">
        <f t="shared" si="1171"/>
        <v>?utm_source=yandex&amp;utm_medium=cpc&amp;utm_campaign=&amp;utm_content=&amp;utm_term={keyword}&amp;utm_device={device_type}</v>
      </c>
      <c r="P5746" s="35" t="str">
        <f t="shared" si="1168"/>
        <v/>
      </c>
      <c r="T5746" s="8" t="s">
        <v>751</v>
      </c>
      <c r="U5746" s="8" t="str">
        <f t="shared" si="1172"/>
        <v>,</v>
      </c>
      <c r="W5746" s="35" t="str">
        <f t="shared" si="1173"/>
        <v/>
      </c>
      <c r="X5746" s="35" t="s">
        <v>753</v>
      </c>
      <c r="Y5746" s="35" t="s">
        <v>754</v>
      </c>
      <c r="Z5746" s="35" t="str">
        <f t="shared" si="1174"/>
        <v/>
      </c>
      <c r="AA5746" s="35" t="e">
        <f t="shared" si="1175"/>
        <v>#VALUE!</v>
      </c>
      <c r="AB5746" s="35" t="str">
        <f t="shared" si="1176"/>
        <v>{keyword:}</v>
      </c>
      <c r="AC5746" s="107" t="e">
        <f t="shared" si="1177"/>
        <v>#VALUE!</v>
      </c>
      <c r="AK5746" t="s">
        <v>577</v>
      </c>
    </row>
    <row r="5747" spans="1:37" ht="15" customHeight="1" x14ac:dyDescent="0.25">
      <c r="A5747" s="35">
        <f t="shared" si="1169"/>
        <v>0</v>
      </c>
      <c r="C5747" s="35" t="str">
        <f t="shared" si="1170"/>
        <v/>
      </c>
      <c r="K5747" t="s">
        <v>577</v>
      </c>
      <c r="O5747" s="35" t="str">
        <f t="shared" si="1171"/>
        <v>?utm_source=yandex&amp;utm_medium=cpc&amp;utm_campaign=&amp;utm_content=&amp;utm_term={keyword}&amp;utm_device={device_type}</v>
      </c>
      <c r="P5747" s="35" t="str">
        <f t="shared" si="1168"/>
        <v/>
      </c>
      <c r="T5747" s="8" t="s">
        <v>751</v>
      </c>
      <c r="U5747" s="8" t="str">
        <f t="shared" si="1172"/>
        <v>,</v>
      </c>
      <c r="W5747" s="35" t="str">
        <f t="shared" si="1173"/>
        <v/>
      </c>
      <c r="X5747" s="35" t="s">
        <v>753</v>
      </c>
      <c r="Y5747" s="35" t="s">
        <v>754</v>
      </c>
      <c r="Z5747" s="35" t="str">
        <f t="shared" si="1174"/>
        <v/>
      </c>
      <c r="AA5747" s="35" t="e">
        <f t="shared" si="1175"/>
        <v>#VALUE!</v>
      </c>
      <c r="AB5747" s="35" t="str">
        <f t="shared" si="1176"/>
        <v>{keyword:}</v>
      </c>
      <c r="AC5747" s="107" t="e">
        <f t="shared" si="1177"/>
        <v>#VALUE!</v>
      </c>
      <c r="AK5747" t="s">
        <v>577</v>
      </c>
    </row>
    <row r="5748" spans="1:37" ht="15" x14ac:dyDescent="0.25">
      <c r="A5748" s="35">
        <f t="shared" si="1169"/>
        <v>0</v>
      </c>
      <c r="C5748" s="35" t="str">
        <f t="shared" si="1170"/>
        <v/>
      </c>
      <c r="K5748" t="s">
        <v>577</v>
      </c>
      <c r="O5748" s="35" t="str">
        <f t="shared" si="1171"/>
        <v>?utm_source=yandex&amp;utm_medium=cpc&amp;utm_campaign=&amp;utm_content=&amp;utm_term={keyword}&amp;utm_device={device_type}</v>
      </c>
      <c r="P5748" s="35" t="str">
        <f t="shared" si="1168"/>
        <v/>
      </c>
      <c r="T5748" s="8" t="s">
        <v>751</v>
      </c>
      <c r="U5748" s="8" t="str">
        <f t="shared" si="1172"/>
        <v>,</v>
      </c>
      <c r="W5748" s="35" t="str">
        <f t="shared" si="1173"/>
        <v/>
      </c>
      <c r="X5748" s="35" t="s">
        <v>753</v>
      </c>
      <c r="Y5748" s="35" t="s">
        <v>754</v>
      </c>
      <c r="Z5748" s="35" t="str">
        <f t="shared" si="1174"/>
        <v/>
      </c>
      <c r="AA5748" s="35" t="e">
        <f t="shared" si="1175"/>
        <v>#VALUE!</v>
      </c>
      <c r="AB5748" s="35" t="str">
        <f t="shared" si="1176"/>
        <v>{keyword:}</v>
      </c>
      <c r="AC5748" s="107" t="e">
        <f t="shared" si="1177"/>
        <v>#VALUE!</v>
      </c>
      <c r="AK5748" t="s">
        <v>577</v>
      </c>
    </row>
    <row r="5749" spans="1:37" ht="15" customHeight="1" x14ac:dyDescent="0.25">
      <c r="A5749" s="35">
        <f t="shared" si="1169"/>
        <v>0</v>
      </c>
      <c r="C5749" s="35" t="str">
        <f t="shared" si="1170"/>
        <v/>
      </c>
      <c r="K5749" t="s">
        <v>577</v>
      </c>
      <c r="O5749" s="35" t="str">
        <f t="shared" si="1171"/>
        <v>?utm_source=yandex&amp;utm_medium=cpc&amp;utm_campaign=&amp;utm_content=&amp;utm_term={keyword}&amp;utm_device={device_type}</v>
      </c>
      <c r="P5749" s="35" t="str">
        <f t="shared" si="1168"/>
        <v/>
      </c>
      <c r="T5749" s="8" t="s">
        <v>751</v>
      </c>
      <c r="U5749" s="8" t="str">
        <f t="shared" si="1172"/>
        <v>,</v>
      </c>
      <c r="W5749" s="35" t="str">
        <f t="shared" si="1173"/>
        <v/>
      </c>
      <c r="X5749" s="35" t="s">
        <v>753</v>
      </c>
      <c r="Y5749" s="35" t="s">
        <v>754</v>
      </c>
      <c r="Z5749" s="35" t="str">
        <f t="shared" si="1174"/>
        <v/>
      </c>
      <c r="AA5749" s="35" t="e">
        <f t="shared" si="1175"/>
        <v>#VALUE!</v>
      </c>
      <c r="AB5749" s="35" t="str">
        <f t="shared" si="1176"/>
        <v>{keyword:}</v>
      </c>
      <c r="AC5749" s="107" t="e">
        <f t="shared" si="1177"/>
        <v>#VALUE!</v>
      </c>
      <c r="AK5749" t="s">
        <v>577</v>
      </c>
    </row>
    <row r="5750" spans="1:37" ht="15" x14ac:dyDescent="0.25">
      <c r="A5750" s="35">
        <f t="shared" si="1169"/>
        <v>0</v>
      </c>
      <c r="C5750" s="35" t="str">
        <f t="shared" si="1170"/>
        <v/>
      </c>
      <c r="K5750" t="s">
        <v>577</v>
      </c>
      <c r="O5750" s="35" t="str">
        <f t="shared" si="1171"/>
        <v>?utm_source=yandex&amp;utm_medium=cpc&amp;utm_campaign=&amp;utm_content=&amp;utm_term={keyword}&amp;utm_device={device_type}</v>
      </c>
      <c r="P5750" s="35" t="str">
        <f t="shared" si="1168"/>
        <v/>
      </c>
      <c r="T5750" s="8" t="s">
        <v>751</v>
      </c>
      <c r="U5750" s="8" t="str">
        <f t="shared" si="1172"/>
        <v>,</v>
      </c>
      <c r="W5750" s="35" t="str">
        <f t="shared" si="1173"/>
        <v/>
      </c>
      <c r="X5750" s="35" t="s">
        <v>753</v>
      </c>
      <c r="Y5750" s="35" t="s">
        <v>754</v>
      </c>
      <c r="Z5750" s="35" t="str">
        <f t="shared" si="1174"/>
        <v/>
      </c>
      <c r="AA5750" s="35" t="e">
        <f t="shared" si="1175"/>
        <v>#VALUE!</v>
      </c>
      <c r="AB5750" s="35" t="str">
        <f t="shared" si="1176"/>
        <v>{keyword:}</v>
      </c>
      <c r="AC5750" s="107" t="e">
        <f t="shared" si="1177"/>
        <v>#VALUE!</v>
      </c>
      <c r="AK5750" t="s">
        <v>577</v>
      </c>
    </row>
    <row r="5751" spans="1:37" ht="15" customHeight="1" x14ac:dyDescent="0.25">
      <c r="A5751" s="35">
        <f t="shared" si="1169"/>
        <v>0</v>
      </c>
      <c r="C5751" s="35" t="str">
        <f t="shared" si="1170"/>
        <v/>
      </c>
      <c r="K5751" t="s">
        <v>577</v>
      </c>
      <c r="O5751" s="35" t="str">
        <f t="shared" si="1171"/>
        <v>?utm_source=yandex&amp;utm_medium=cpc&amp;utm_campaign=&amp;utm_content=&amp;utm_term={keyword}&amp;utm_device={device_type}</v>
      </c>
      <c r="P5751" s="35" t="str">
        <f t="shared" si="1168"/>
        <v/>
      </c>
      <c r="T5751" s="8" t="s">
        <v>751</v>
      </c>
      <c r="U5751" s="8" t="str">
        <f t="shared" si="1172"/>
        <v>,</v>
      </c>
      <c r="W5751" s="35" t="str">
        <f t="shared" si="1173"/>
        <v/>
      </c>
      <c r="X5751" s="35" t="s">
        <v>753</v>
      </c>
      <c r="Y5751" s="35" t="s">
        <v>754</v>
      </c>
      <c r="Z5751" s="35" t="str">
        <f t="shared" si="1174"/>
        <v/>
      </c>
      <c r="AA5751" s="35" t="e">
        <f t="shared" si="1175"/>
        <v>#VALUE!</v>
      </c>
      <c r="AB5751" s="35" t="str">
        <f t="shared" si="1176"/>
        <v>{keyword:}</v>
      </c>
      <c r="AC5751" s="107" t="e">
        <f t="shared" si="1177"/>
        <v>#VALUE!</v>
      </c>
      <c r="AK5751" t="s">
        <v>577</v>
      </c>
    </row>
    <row r="5752" spans="1:37" ht="15" x14ac:dyDescent="0.25">
      <c r="A5752" s="35">
        <f t="shared" si="1169"/>
        <v>0</v>
      </c>
      <c r="C5752" s="35" t="str">
        <f t="shared" si="1170"/>
        <v/>
      </c>
      <c r="K5752" t="s">
        <v>577</v>
      </c>
      <c r="O5752" s="35" t="str">
        <f t="shared" si="1171"/>
        <v>?utm_source=yandex&amp;utm_medium=cpc&amp;utm_campaign=&amp;utm_content=&amp;utm_term={keyword}&amp;utm_device={device_type}</v>
      </c>
      <c r="P5752" s="35" t="str">
        <f t="shared" si="1168"/>
        <v/>
      </c>
      <c r="T5752" s="8" t="s">
        <v>751</v>
      </c>
      <c r="U5752" s="8" t="str">
        <f t="shared" si="1172"/>
        <v>,</v>
      </c>
      <c r="W5752" s="35" t="str">
        <f t="shared" si="1173"/>
        <v/>
      </c>
      <c r="X5752" s="35" t="s">
        <v>753</v>
      </c>
      <c r="Y5752" s="35" t="s">
        <v>754</v>
      </c>
      <c r="Z5752" s="35" t="str">
        <f t="shared" si="1174"/>
        <v/>
      </c>
      <c r="AA5752" s="35" t="e">
        <f t="shared" si="1175"/>
        <v>#VALUE!</v>
      </c>
      <c r="AB5752" s="35" t="str">
        <f t="shared" si="1176"/>
        <v>{keyword:}</v>
      </c>
      <c r="AC5752" s="107" t="e">
        <f t="shared" si="1177"/>
        <v>#VALUE!</v>
      </c>
      <c r="AK5752" t="s">
        <v>577</v>
      </c>
    </row>
    <row r="5753" spans="1:37" ht="15" customHeight="1" x14ac:dyDescent="0.25">
      <c r="A5753" s="35">
        <f t="shared" si="1169"/>
        <v>0</v>
      </c>
      <c r="C5753" s="35" t="str">
        <f t="shared" si="1170"/>
        <v/>
      </c>
      <c r="K5753" t="s">
        <v>577</v>
      </c>
      <c r="O5753" s="35" t="str">
        <f t="shared" si="1171"/>
        <v>?utm_source=yandex&amp;utm_medium=cpc&amp;utm_campaign=&amp;utm_content=&amp;utm_term={keyword}&amp;utm_device={device_type}</v>
      </c>
      <c r="P5753" s="35" t="str">
        <f t="shared" si="1168"/>
        <v/>
      </c>
      <c r="T5753" s="8" t="s">
        <v>751</v>
      </c>
      <c r="U5753" s="8" t="str">
        <f t="shared" si="1172"/>
        <v>,</v>
      </c>
      <c r="W5753" s="35" t="str">
        <f t="shared" si="1173"/>
        <v/>
      </c>
      <c r="X5753" s="35" t="s">
        <v>753</v>
      </c>
      <c r="Y5753" s="35" t="s">
        <v>754</v>
      </c>
      <c r="Z5753" s="35" t="str">
        <f t="shared" si="1174"/>
        <v/>
      </c>
      <c r="AA5753" s="35" t="e">
        <f t="shared" si="1175"/>
        <v>#VALUE!</v>
      </c>
      <c r="AB5753" s="35" t="str">
        <f t="shared" si="1176"/>
        <v>{keyword:}</v>
      </c>
      <c r="AC5753" s="107" t="e">
        <f t="shared" si="1177"/>
        <v>#VALUE!</v>
      </c>
      <c r="AK5753" t="s">
        <v>577</v>
      </c>
    </row>
    <row r="5754" spans="1:37" ht="15" x14ac:dyDescent="0.25">
      <c r="A5754" s="35">
        <f t="shared" si="1169"/>
        <v>0</v>
      </c>
      <c r="C5754" s="35" t="str">
        <f t="shared" si="1170"/>
        <v/>
      </c>
      <c r="K5754" t="s">
        <v>577</v>
      </c>
      <c r="O5754" s="35" t="str">
        <f t="shared" si="1171"/>
        <v>?utm_source=yandex&amp;utm_medium=cpc&amp;utm_campaign=&amp;utm_content=&amp;utm_term={keyword}&amp;utm_device={device_type}</v>
      </c>
      <c r="P5754" s="35" t="str">
        <f t="shared" si="1168"/>
        <v/>
      </c>
      <c r="T5754" s="8" t="s">
        <v>751</v>
      </c>
      <c r="U5754" s="8" t="str">
        <f t="shared" si="1172"/>
        <v>,</v>
      </c>
      <c r="W5754" s="35" t="str">
        <f t="shared" si="1173"/>
        <v/>
      </c>
      <c r="X5754" s="35" t="s">
        <v>753</v>
      </c>
      <c r="Y5754" s="35" t="s">
        <v>754</v>
      </c>
      <c r="Z5754" s="35" t="str">
        <f t="shared" si="1174"/>
        <v/>
      </c>
      <c r="AA5754" s="35" t="e">
        <f t="shared" si="1175"/>
        <v>#VALUE!</v>
      </c>
      <c r="AB5754" s="35" t="str">
        <f t="shared" si="1176"/>
        <v>{keyword:}</v>
      </c>
      <c r="AC5754" s="107" t="e">
        <f t="shared" si="1177"/>
        <v>#VALUE!</v>
      </c>
      <c r="AK5754" t="s">
        <v>577</v>
      </c>
    </row>
    <row r="5755" spans="1:37" ht="15" customHeight="1" x14ac:dyDescent="0.25">
      <c r="A5755" s="35">
        <f t="shared" si="1169"/>
        <v>0</v>
      </c>
      <c r="C5755" s="35" t="str">
        <f t="shared" si="1170"/>
        <v/>
      </c>
      <c r="K5755" t="s">
        <v>577</v>
      </c>
      <c r="O5755" s="35" t="str">
        <f t="shared" si="1171"/>
        <v>?utm_source=yandex&amp;utm_medium=cpc&amp;utm_campaign=&amp;utm_content=&amp;utm_term={keyword}&amp;utm_device={device_type}</v>
      </c>
      <c r="P5755" s="35" t="str">
        <f t="shared" si="1168"/>
        <v/>
      </c>
      <c r="T5755" s="8" t="s">
        <v>751</v>
      </c>
      <c r="U5755" s="8" t="str">
        <f t="shared" si="1172"/>
        <v>,</v>
      </c>
      <c r="W5755" s="35" t="str">
        <f t="shared" si="1173"/>
        <v/>
      </c>
      <c r="X5755" s="35" t="s">
        <v>753</v>
      </c>
      <c r="Y5755" s="35" t="s">
        <v>754</v>
      </c>
      <c r="Z5755" s="35" t="str">
        <f t="shared" si="1174"/>
        <v/>
      </c>
      <c r="AA5755" s="35" t="e">
        <f t="shared" si="1175"/>
        <v>#VALUE!</v>
      </c>
      <c r="AB5755" s="35" t="str">
        <f t="shared" si="1176"/>
        <v>{keyword:}</v>
      </c>
      <c r="AC5755" s="107" t="e">
        <f t="shared" si="1177"/>
        <v>#VALUE!</v>
      </c>
      <c r="AK5755" t="s">
        <v>577</v>
      </c>
    </row>
    <row r="5756" spans="1:37" ht="15" x14ac:dyDescent="0.25">
      <c r="A5756" s="35">
        <f t="shared" si="1169"/>
        <v>0</v>
      </c>
      <c r="C5756" s="35" t="str">
        <f t="shared" si="1170"/>
        <v/>
      </c>
      <c r="K5756" t="s">
        <v>577</v>
      </c>
      <c r="O5756" s="35" t="str">
        <f t="shared" si="1171"/>
        <v>?utm_source=yandex&amp;utm_medium=cpc&amp;utm_campaign=&amp;utm_content=&amp;utm_term={keyword}&amp;utm_device={device_type}</v>
      </c>
      <c r="P5756" s="35" t="str">
        <f t="shared" si="1168"/>
        <v/>
      </c>
      <c r="T5756" s="8" t="s">
        <v>751</v>
      </c>
      <c r="U5756" s="8" t="str">
        <f t="shared" si="1172"/>
        <v>,</v>
      </c>
      <c r="W5756" s="35" t="str">
        <f t="shared" si="1173"/>
        <v/>
      </c>
      <c r="X5756" s="35" t="s">
        <v>753</v>
      </c>
      <c r="Y5756" s="35" t="s">
        <v>754</v>
      </c>
      <c r="Z5756" s="35" t="str">
        <f t="shared" si="1174"/>
        <v/>
      </c>
      <c r="AA5756" s="35" t="e">
        <f t="shared" si="1175"/>
        <v>#VALUE!</v>
      </c>
      <c r="AB5756" s="35" t="str">
        <f t="shared" si="1176"/>
        <v>{keyword:}</v>
      </c>
      <c r="AC5756" s="107" t="e">
        <f t="shared" si="1177"/>
        <v>#VALUE!</v>
      </c>
      <c r="AK5756" t="s">
        <v>577</v>
      </c>
    </row>
    <row r="5757" spans="1:37" ht="15" customHeight="1" x14ac:dyDescent="0.25">
      <c r="A5757" s="35">
        <f t="shared" si="1169"/>
        <v>0</v>
      </c>
      <c r="C5757" s="35" t="str">
        <f t="shared" si="1170"/>
        <v/>
      </c>
      <c r="K5757" t="s">
        <v>577</v>
      </c>
      <c r="O5757" s="35" t="str">
        <f t="shared" si="1171"/>
        <v>?utm_source=yandex&amp;utm_medium=cpc&amp;utm_campaign=&amp;utm_content=&amp;utm_term={keyword}&amp;utm_device={device_type}</v>
      </c>
      <c r="P5757" s="35" t="str">
        <f t="shared" si="1168"/>
        <v/>
      </c>
      <c r="T5757" s="8" t="s">
        <v>751</v>
      </c>
      <c r="U5757" s="8" t="str">
        <f t="shared" si="1172"/>
        <v>,</v>
      </c>
      <c r="W5757" s="35" t="str">
        <f t="shared" si="1173"/>
        <v/>
      </c>
      <c r="X5757" s="35" t="s">
        <v>753</v>
      </c>
      <c r="Y5757" s="35" t="s">
        <v>754</v>
      </c>
      <c r="Z5757" s="35" t="str">
        <f t="shared" si="1174"/>
        <v/>
      </c>
      <c r="AA5757" s="35" t="e">
        <f t="shared" si="1175"/>
        <v>#VALUE!</v>
      </c>
      <c r="AB5757" s="35" t="str">
        <f t="shared" si="1176"/>
        <v>{keyword:}</v>
      </c>
      <c r="AC5757" s="107" t="e">
        <f t="shared" si="1177"/>
        <v>#VALUE!</v>
      </c>
      <c r="AK5757" t="s">
        <v>577</v>
      </c>
    </row>
    <row r="5758" spans="1:37" ht="15" x14ac:dyDescent="0.25">
      <c r="A5758" s="35">
        <f t="shared" si="1169"/>
        <v>0</v>
      </c>
      <c r="C5758" s="35" t="str">
        <f t="shared" si="1170"/>
        <v/>
      </c>
      <c r="K5758" t="s">
        <v>577</v>
      </c>
      <c r="O5758" s="35" t="str">
        <f t="shared" si="1171"/>
        <v>?utm_source=yandex&amp;utm_medium=cpc&amp;utm_campaign=&amp;utm_content=&amp;utm_term={keyword}&amp;utm_device={device_type}</v>
      </c>
      <c r="P5758" s="35" t="str">
        <f t="shared" si="1168"/>
        <v/>
      </c>
      <c r="T5758" s="8" t="s">
        <v>751</v>
      </c>
      <c r="U5758" s="8" t="str">
        <f t="shared" si="1172"/>
        <v>,</v>
      </c>
      <c r="W5758" s="35" t="str">
        <f t="shared" si="1173"/>
        <v/>
      </c>
      <c r="X5758" s="35" t="s">
        <v>753</v>
      </c>
      <c r="Y5758" s="35" t="s">
        <v>754</v>
      </c>
      <c r="Z5758" s="35" t="str">
        <f t="shared" si="1174"/>
        <v/>
      </c>
      <c r="AA5758" s="35" t="e">
        <f t="shared" si="1175"/>
        <v>#VALUE!</v>
      </c>
      <c r="AB5758" s="35" t="str">
        <f t="shared" si="1176"/>
        <v>{keyword:}</v>
      </c>
      <c r="AC5758" s="107" t="e">
        <f t="shared" si="1177"/>
        <v>#VALUE!</v>
      </c>
      <c r="AK5758" t="s">
        <v>577</v>
      </c>
    </row>
    <row r="5759" spans="1:37" ht="15" customHeight="1" x14ac:dyDescent="0.25">
      <c r="A5759" s="35">
        <f t="shared" si="1169"/>
        <v>0</v>
      </c>
      <c r="C5759" s="35" t="str">
        <f t="shared" si="1170"/>
        <v/>
      </c>
      <c r="K5759" t="s">
        <v>577</v>
      </c>
      <c r="O5759" s="35" t="str">
        <f t="shared" si="1171"/>
        <v>?utm_source=yandex&amp;utm_medium=cpc&amp;utm_campaign=&amp;utm_content=&amp;utm_term={keyword}&amp;utm_device={device_type}</v>
      </c>
      <c r="P5759" s="35" t="str">
        <f t="shared" si="1168"/>
        <v/>
      </c>
      <c r="T5759" s="8" t="s">
        <v>751</v>
      </c>
      <c r="U5759" s="8" t="str">
        <f t="shared" si="1172"/>
        <v>,</v>
      </c>
      <c r="W5759" s="35" t="str">
        <f t="shared" si="1173"/>
        <v/>
      </c>
      <c r="X5759" s="35" t="s">
        <v>753</v>
      </c>
      <c r="Y5759" s="35" t="s">
        <v>754</v>
      </c>
      <c r="Z5759" s="35" t="str">
        <f t="shared" si="1174"/>
        <v/>
      </c>
      <c r="AA5759" s="35" t="e">
        <f t="shared" si="1175"/>
        <v>#VALUE!</v>
      </c>
      <c r="AB5759" s="35" t="str">
        <f t="shared" si="1176"/>
        <v>{keyword:}</v>
      </c>
      <c r="AC5759" s="107" t="e">
        <f t="shared" si="1177"/>
        <v>#VALUE!</v>
      </c>
      <c r="AK5759" t="s">
        <v>577</v>
      </c>
    </row>
    <row r="5760" spans="1:37" ht="15" x14ac:dyDescent="0.25">
      <c r="A5760" s="35">
        <f t="shared" si="1169"/>
        <v>0</v>
      </c>
      <c r="C5760" s="35" t="str">
        <f t="shared" si="1170"/>
        <v/>
      </c>
      <c r="K5760" t="s">
        <v>577</v>
      </c>
      <c r="O5760" s="35" t="str">
        <f t="shared" si="1171"/>
        <v>?utm_source=yandex&amp;utm_medium=cpc&amp;utm_campaign=&amp;utm_content=&amp;utm_term={keyword}&amp;utm_device={device_type}</v>
      </c>
      <c r="P5760" s="35" t="str">
        <f t="shared" si="1168"/>
        <v/>
      </c>
      <c r="T5760" s="8" t="s">
        <v>751</v>
      </c>
      <c r="U5760" s="8" t="str">
        <f t="shared" si="1172"/>
        <v>,</v>
      </c>
      <c r="W5760" s="35" t="str">
        <f t="shared" si="1173"/>
        <v/>
      </c>
      <c r="X5760" s="35" t="s">
        <v>753</v>
      </c>
      <c r="Y5760" s="35" t="s">
        <v>754</v>
      </c>
      <c r="Z5760" s="35" t="str">
        <f t="shared" si="1174"/>
        <v/>
      </c>
      <c r="AA5760" s="35" t="e">
        <f t="shared" si="1175"/>
        <v>#VALUE!</v>
      </c>
      <c r="AB5760" s="35" t="str">
        <f t="shared" si="1176"/>
        <v>{keyword:}</v>
      </c>
      <c r="AC5760" s="107" t="e">
        <f t="shared" si="1177"/>
        <v>#VALUE!</v>
      </c>
      <c r="AK5760" t="s">
        <v>577</v>
      </c>
    </row>
    <row r="5761" spans="1:37" ht="15" customHeight="1" x14ac:dyDescent="0.25">
      <c r="A5761" s="35">
        <f t="shared" si="1169"/>
        <v>0</v>
      </c>
      <c r="C5761" s="35" t="str">
        <f t="shared" si="1170"/>
        <v/>
      </c>
      <c r="K5761" t="s">
        <v>577</v>
      </c>
      <c r="O5761" s="35" t="str">
        <f t="shared" si="1171"/>
        <v>?utm_source=yandex&amp;utm_medium=cpc&amp;utm_campaign=&amp;utm_content=&amp;utm_term={keyword}&amp;utm_device={device_type}</v>
      </c>
      <c r="P5761" s="35" t="str">
        <f t="shared" si="1168"/>
        <v/>
      </c>
      <c r="T5761" s="8" t="s">
        <v>751</v>
      </c>
      <c r="U5761" s="8" t="str">
        <f t="shared" si="1172"/>
        <v>,</v>
      </c>
      <c r="W5761" s="35" t="str">
        <f t="shared" si="1173"/>
        <v/>
      </c>
      <c r="X5761" s="35" t="s">
        <v>753</v>
      </c>
      <c r="Y5761" s="35" t="s">
        <v>754</v>
      </c>
      <c r="Z5761" s="35" t="str">
        <f t="shared" si="1174"/>
        <v/>
      </c>
      <c r="AA5761" s="35" t="e">
        <f t="shared" si="1175"/>
        <v>#VALUE!</v>
      </c>
      <c r="AB5761" s="35" t="str">
        <f t="shared" si="1176"/>
        <v>{keyword:}</v>
      </c>
      <c r="AC5761" s="107" t="e">
        <f t="shared" si="1177"/>
        <v>#VALUE!</v>
      </c>
      <c r="AK5761" t="s">
        <v>577</v>
      </c>
    </row>
    <row r="5762" spans="1:37" ht="15" x14ac:dyDescent="0.25">
      <c r="A5762" s="35">
        <f t="shared" si="1169"/>
        <v>0</v>
      </c>
      <c r="C5762" s="35" t="str">
        <f t="shared" si="1170"/>
        <v/>
      </c>
      <c r="K5762" t="s">
        <v>577</v>
      </c>
      <c r="O5762" s="35" t="str">
        <f t="shared" si="1171"/>
        <v>?utm_source=yandex&amp;utm_medium=cpc&amp;utm_campaign=&amp;utm_content=&amp;utm_term={keyword}&amp;utm_device={device_type}</v>
      </c>
      <c r="P5762" s="35" t="str">
        <f t="shared" ref="P5762:P5825" si="1178">SUBSTITUTE((SUBSTITUTE(B5762,"""",))," ","-")</f>
        <v/>
      </c>
      <c r="T5762" s="8" t="s">
        <v>751</v>
      </c>
      <c r="U5762" s="8" t="str">
        <f t="shared" si="1172"/>
        <v>,</v>
      </c>
      <c r="W5762" s="35" t="str">
        <f t="shared" si="1173"/>
        <v/>
      </c>
      <c r="X5762" s="35" t="s">
        <v>753</v>
      </c>
      <c r="Y5762" s="35" t="s">
        <v>754</v>
      </c>
      <c r="Z5762" s="35" t="str">
        <f t="shared" si="1174"/>
        <v/>
      </c>
      <c r="AA5762" s="35" t="e">
        <f t="shared" si="1175"/>
        <v>#VALUE!</v>
      </c>
      <c r="AB5762" s="35" t="str">
        <f t="shared" si="1176"/>
        <v>{keyword:}</v>
      </c>
      <c r="AC5762" s="107" t="e">
        <f t="shared" si="1177"/>
        <v>#VALUE!</v>
      </c>
      <c r="AK5762" t="s">
        <v>577</v>
      </c>
    </row>
    <row r="5763" spans="1:37" ht="15" customHeight="1" x14ac:dyDescent="0.25">
      <c r="A5763" s="35">
        <f t="shared" ref="A5763:A5826" si="1179">IF(ISBLANK(B5763),0,LEN(TRIM(B5763))-LEN(SUBSTITUTE(B5763," ",""))+1)</f>
        <v>0</v>
      </c>
      <c r="C5763" s="35" t="str">
        <f t="shared" ref="C5763:C5826" si="1180">SUBSTITUTE(B5763," ","_")</f>
        <v/>
      </c>
      <c r="K5763" t="s">
        <v>577</v>
      </c>
      <c r="O5763" s="35" t="str">
        <f t="shared" ref="O5763:O5826" si="1181">CONCATENATE(M5763,"?utm_source=yandex&amp;utm_medium=cpc&amp;utm_campaign=",SUBSTITUTE(TRIM(N5763)," ","_"),"&amp;utm_content=",SUBSTITUTE(SUBSTITUTE(B5763,"""",)," ","_"),"&amp;utm_term={keyword}","&amp;utm_device={device_type}")</f>
        <v>?utm_source=yandex&amp;utm_medium=cpc&amp;utm_campaign=&amp;utm_content=&amp;utm_term={keyword}&amp;utm_device={device_type}</v>
      </c>
      <c r="P5763" s="35" t="str">
        <f t="shared" si="1178"/>
        <v/>
      </c>
      <c r="T5763" s="8" t="s">
        <v>751</v>
      </c>
      <c r="U5763" s="8" t="str">
        <f t="shared" ref="U5763:U5826" si="1182">CONCATENATE(R5763,T5763,S5763)</f>
        <v>,</v>
      </c>
      <c r="W5763" s="35" t="str">
        <f t="shared" ref="W5763:W5826" si="1183">SUBSTITUTE((SUBSTITUTE(P5763,"""",)),"-"," ")</f>
        <v/>
      </c>
      <c r="X5763" s="35" t="s">
        <v>753</v>
      </c>
      <c r="Y5763" s="35" t="s">
        <v>754</v>
      </c>
      <c r="Z5763" s="35" t="str">
        <f t="shared" ref="Z5763:Z5826" si="1184">IF(ISERR(MID(W5763,1,FIND(" ",W5763,1)-1)),W5763,MID(W5763,1,FIND(" ",W5763,1)-1))</f>
        <v/>
      </c>
      <c r="AA5763" s="35" t="e">
        <f t="shared" ref="AA5763:AA5826" si="1185">MID(W5763,FIND(" ",W5763)+1,100)</f>
        <v>#VALUE!</v>
      </c>
      <c r="AB5763" s="35" t="str">
        <f t="shared" ref="AB5763:AB5826" si="1186">CONCATENATE(X5763,Z5763,Y5763)</f>
        <v>{keyword:}</v>
      </c>
      <c r="AC5763" s="107" t="e">
        <f t="shared" ref="AC5763:AC5826" si="1187">CONCATENATE(X5763,AA5763,Y5763)</f>
        <v>#VALUE!</v>
      </c>
      <c r="AK5763" t="s">
        <v>577</v>
      </c>
    </row>
    <row r="5764" spans="1:37" ht="15" x14ac:dyDescent="0.25">
      <c r="A5764" s="35">
        <f t="shared" si="1179"/>
        <v>0</v>
      </c>
      <c r="C5764" s="35" t="str">
        <f t="shared" si="1180"/>
        <v/>
      </c>
      <c r="K5764" t="s">
        <v>577</v>
      </c>
      <c r="O5764" s="35" t="str">
        <f t="shared" si="1181"/>
        <v>?utm_source=yandex&amp;utm_medium=cpc&amp;utm_campaign=&amp;utm_content=&amp;utm_term={keyword}&amp;utm_device={device_type}</v>
      </c>
      <c r="P5764" s="35" t="str">
        <f t="shared" si="1178"/>
        <v/>
      </c>
      <c r="T5764" s="8" t="s">
        <v>751</v>
      </c>
      <c r="U5764" s="8" t="str">
        <f t="shared" si="1182"/>
        <v>,</v>
      </c>
      <c r="W5764" s="35" t="str">
        <f t="shared" si="1183"/>
        <v/>
      </c>
      <c r="X5764" s="35" t="s">
        <v>753</v>
      </c>
      <c r="Y5764" s="35" t="s">
        <v>754</v>
      </c>
      <c r="Z5764" s="35" t="str">
        <f t="shared" si="1184"/>
        <v/>
      </c>
      <c r="AA5764" s="35" t="e">
        <f t="shared" si="1185"/>
        <v>#VALUE!</v>
      </c>
      <c r="AB5764" s="35" t="str">
        <f t="shared" si="1186"/>
        <v>{keyword:}</v>
      </c>
      <c r="AC5764" s="107" t="e">
        <f t="shared" si="1187"/>
        <v>#VALUE!</v>
      </c>
      <c r="AK5764" t="s">
        <v>577</v>
      </c>
    </row>
    <row r="5765" spans="1:37" ht="15" customHeight="1" x14ac:dyDescent="0.25">
      <c r="A5765" s="35">
        <f t="shared" si="1179"/>
        <v>0</v>
      </c>
      <c r="C5765" s="35" t="str">
        <f t="shared" si="1180"/>
        <v/>
      </c>
      <c r="K5765" t="s">
        <v>577</v>
      </c>
      <c r="O5765" s="35" t="str">
        <f t="shared" si="1181"/>
        <v>?utm_source=yandex&amp;utm_medium=cpc&amp;utm_campaign=&amp;utm_content=&amp;utm_term={keyword}&amp;utm_device={device_type}</v>
      </c>
      <c r="P5765" s="35" t="str">
        <f t="shared" si="1178"/>
        <v/>
      </c>
      <c r="T5765" s="8" t="s">
        <v>751</v>
      </c>
      <c r="U5765" s="8" t="str">
        <f t="shared" si="1182"/>
        <v>,</v>
      </c>
      <c r="W5765" s="35" t="str">
        <f t="shared" si="1183"/>
        <v/>
      </c>
      <c r="X5765" s="35" t="s">
        <v>753</v>
      </c>
      <c r="Y5765" s="35" t="s">
        <v>754</v>
      </c>
      <c r="Z5765" s="35" t="str">
        <f t="shared" si="1184"/>
        <v/>
      </c>
      <c r="AA5765" s="35" t="e">
        <f t="shared" si="1185"/>
        <v>#VALUE!</v>
      </c>
      <c r="AB5765" s="35" t="str">
        <f t="shared" si="1186"/>
        <v>{keyword:}</v>
      </c>
      <c r="AC5765" s="107" t="e">
        <f t="shared" si="1187"/>
        <v>#VALUE!</v>
      </c>
      <c r="AK5765" t="s">
        <v>577</v>
      </c>
    </row>
    <row r="5766" spans="1:37" ht="15" x14ac:dyDescent="0.25">
      <c r="A5766" s="35">
        <f t="shared" si="1179"/>
        <v>0</v>
      </c>
      <c r="C5766" s="35" t="str">
        <f t="shared" si="1180"/>
        <v/>
      </c>
      <c r="K5766" t="s">
        <v>577</v>
      </c>
      <c r="O5766" s="35" t="str">
        <f t="shared" si="1181"/>
        <v>?utm_source=yandex&amp;utm_medium=cpc&amp;utm_campaign=&amp;utm_content=&amp;utm_term={keyword}&amp;utm_device={device_type}</v>
      </c>
      <c r="P5766" s="35" t="str">
        <f t="shared" si="1178"/>
        <v/>
      </c>
      <c r="T5766" s="8" t="s">
        <v>751</v>
      </c>
      <c r="U5766" s="8" t="str">
        <f t="shared" si="1182"/>
        <v>,</v>
      </c>
      <c r="W5766" s="35" t="str">
        <f t="shared" si="1183"/>
        <v/>
      </c>
      <c r="X5766" s="35" t="s">
        <v>753</v>
      </c>
      <c r="Y5766" s="35" t="s">
        <v>754</v>
      </c>
      <c r="Z5766" s="35" t="str">
        <f t="shared" si="1184"/>
        <v/>
      </c>
      <c r="AA5766" s="35" t="e">
        <f t="shared" si="1185"/>
        <v>#VALUE!</v>
      </c>
      <c r="AB5766" s="35" t="str">
        <f t="shared" si="1186"/>
        <v>{keyword:}</v>
      </c>
      <c r="AC5766" s="107" t="e">
        <f t="shared" si="1187"/>
        <v>#VALUE!</v>
      </c>
      <c r="AK5766" t="s">
        <v>577</v>
      </c>
    </row>
    <row r="5767" spans="1:37" ht="15" customHeight="1" x14ac:dyDescent="0.25">
      <c r="A5767" s="35">
        <f t="shared" si="1179"/>
        <v>0</v>
      </c>
      <c r="C5767" s="35" t="str">
        <f t="shared" si="1180"/>
        <v/>
      </c>
      <c r="K5767" t="s">
        <v>577</v>
      </c>
      <c r="O5767" s="35" t="str">
        <f t="shared" si="1181"/>
        <v>?utm_source=yandex&amp;utm_medium=cpc&amp;utm_campaign=&amp;utm_content=&amp;utm_term={keyword}&amp;utm_device={device_type}</v>
      </c>
      <c r="P5767" s="35" t="str">
        <f t="shared" si="1178"/>
        <v/>
      </c>
      <c r="T5767" s="8" t="s">
        <v>751</v>
      </c>
      <c r="U5767" s="8" t="str">
        <f t="shared" si="1182"/>
        <v>,</v>
      </c>
      <c r="W5767" s="35" t="str">
        <f t="shared" si="1183"/>
        <v/>
      </c>
      <c r="X5767" s="35" t="s">
        <v>753</v>
      </c>
      <c r="Y5767" s="35" t="s">
        <v>754</v>
      </c>
      <c r="Z5767" s="35" t="str">
        <f t="shared" si="1184"/>
        <v/>
      </c>
      <c r="AA5767" s="35" t="e">
        <f t="shared" si="1185"/>
        <v>#VALUE!</v>
      </c>
      <c r="AB5767" s="35" t="str">
        <f t="shared" si="1186"/>
        <v>{keyword:}</v>
      </c>
      <c r="AC5767" s="107" t="e">
        <f t="shared" si="1187"/>
        <v>#VALUE!</v>
      </c>
      <c r="AK5767" t="s">
        <v>577</v>
      </c>
    </row>
    <row r="5768" spans="1:37" ht="15" x14ac:dyDescent="0.25">
      <c r="A5768" s="35">
        <f t="shared" si="1179"/>
        <v>0</v>
      </c>
      <c r="C5768" s="35" t="str">
        <f t="shared" si="1180"/>
        <v/>
      </c>
      <c r="K5768" t="s">
        <v>577</v>
      </c>
      <c r="O5768" s="35" t="str">
        <f t="shared" si="1181"/>
        <v>?utm_source=yandex&amp;utm_medium=cpc&amp;utm_campaign=&amp;utm_content=&amp;utm_term={keyword}&amp;utm_device={device_type}</v>
      </c>
      <c r="P5768" s="35" t="str">
        <f t="shared" si="1178"/>
        <v/>
      </c>
      <c r="T5768" s="8" t="s">
        <v>751</v>
      </c>
      <c r="U5768" s="8" t="str">
        <f t="shared" si="1182"/>
        <v>,</v>
      </c>
      <c r="W5768" s="35" t="str">
        <f t="shared" si="1183"/>
        <v/>
      </c>
      <c r="X5768" s="35" t="s">
        <v>753</v>
      </c>
      <c r="Y5768" s="35" t="s">
        <v>754</v>
      </c>
      <c r="Z5768" s="35" t="str">
        <f t="shared" si="1184"/>
        <v/>
      </c>
      <c r="AA5768" s="35" t="e">
        <f t="shared" si="1185"/>
        <v>#VALUE!</v>
      </c>
      <c r="AB5768" s="35" t="str">
        <f t="shared" si="1186"/>
        <v>{keyword:}</v>
      </c>
      <c r="AC5768" s="107" t="e">
        <f t="shared" si="1187"/>
        <v>#VALUE!</v>
      </c>
      <c r="AK5768" t="s">
        <v>577</v>
      </c>
    </row>
    <row r="5769" spans="1:37" ht="15" customHeight="1" x14ac:dyDescent="0.25">
      <c r="A5769" s="35">
        <f t="shared" si="1179"/>
        <v>0</v>
      </c>
      <c r="C5769" s="35" t="str">
        <f t="shared" si="1180"/>
        <v/>
      </c>
      <c r="K5769" t="s">
        <v>577</v>
      </c>
      <c r="O5769" s="35" t="str">
        <f t="shared" si="1181"/>
        <v>?utm_source=yandex&amp;utm_medium=cpc&amp;utm_campaign=&amp;utm_content=&amp;utm_term={keyword}&amp;utm_device={device_type}</v>
      </c>
      <c r="P5769" s="35" t="str">
        <f t="shared" si="1178"/>
        <v/>
      </c>
      <c r="T5769" s="8" t="s">
        <v>751</v>
      </c>
      <c r="U5769" s="8" t="str">
        <f t="shared" si="1182"/>
        <v>,</v>
      </c>
      <c r="W5769" s="35" t="str">
        <f t="shared" si="1183"/>
        <v/>
      </c>
      <c r="X5769" s="35" t="s">
        <v>753</v>
      </c>
      <c r="Y5769" s="35" t="s">
        <v>754</v>
      </c>
      <c r="Z5769" s="35" t="str">
        <f t="shared" si="1184"/>
        <v/>
      </c>
      <c r="AA5769" s="35" t="e">
        <f t="shared" si="1185"/>
        <v>#VALUE!</v>
      </c>
      <c r="AB5769" s="35" t="str">
        <f t="shared" si="1186"/>
        <v>{keyword:}</v>
      </c>
      <c r="AC5769" s="107" t="e">
        <f t="shared" si="1187"/>
        <v>#VALUE!</v>
      </c>
      <c r="AK5769" t="s">
        <v>577</v>
      </c>
    </row>
    <row r="5770" spans="1:37" ht="15" x14ac:dyDescent="0.25">
      <c r="A5770" s="35">
        <f t="shared" si="1179"/>
        <v>0</v>
      </c>
      <c r="C5770" s="35" t="str">
        <f t="shared" si="1180"/>
        <v/>
      </c>
      <c r="K5770" t="s">
        <v>577</v>
      </c>
      <c r="O5770" s="35" t="str">
        <f t="shared" si="1181"/>
        <v>?utm_source=yandex&amp;utm_medium=cpc&amp;utm_campaign=&amp;utm_content=&amp;utm_term={keyword}&amp;utm_device={device_type}</v>
      </c>
      <c r="P5770" s="35" t="str">
        <f t="shared" si="1178"/>
        <v/>
      </c>
      <c r="T5770" s="8" t="s">
        <v>751</v>
      </c>
      <c r="U5770" s="8" t="str">
        <f t="shared" si="1182"/>
        <v>,</v>
      </c>
      <c r="W5770" s="35" t="str">
        <f t="shared" si="1183"/>
        <v/>
      </c>
      <c r="X5770" s="35" t="s">
        <v>753</v>
      </c>
      <c r="Y5770" s="35" t="s">
        <v>754</v>
      </c>
      <c r="Z5770" s="35" t="str">
        <f t="shared" si="1184"/>
        <v/>
      </c>
      <c r="AA5770" s="35" t="e">
        <f t="shared" si="1185"/>
        <v>#VALUE!</v>
      </c>
      <c r="AB5770" s="35" t="str">
        <f t="shared" si="1186"/>
        <v>{keyword:}</v>
      </c>
      <c r="AC5770" s="107" t="e">
        <f t="shared" si="1187"/>
        <v>#VALUE!</v>
      </c>
      <c r="AK5770" t="s">
        <v>577</v>
      </c>
    </row>
    <row r="5771" spans="1:37" ht="15" customHeight="1" x14ac:dyDescent="0.25">
      <c r="A5771" s="35">
        <f t="shared" si="1179"/>
        <v>0</v>
      </c>
      <c r="C5771" s="35" t="str">
        <f t="shared" si="1180"/>
        <v/>
      </c>
      <c r="K5771" t="s">
        <v>577</v>
      </c>
      <c r="O5771" s="35" t="str">
        <f t="shared" si="1181"/>
        <v>?utm_source=yandex&amp;utm_medium=cpc&amp;utm_campaign=&amp;utm_content=&amp;utm_term={keyword}&amp;utm_device={device_type}</v>
      </c>
      <c r="P5771" s="35" t="str">
        <f t="shared" si="1178"/>
        <v/>
      </c>
      <c r="T5771" s="8" t="s">
        <v>751</v>
      </c>
      <c r="U5771" s="8" t="str">
        <f t="shared" si="1182"/>
        <v>,</v>
      </c>
      <c r="W5771" s="35" t="str">
        <f t="shared" si="1183"/>
        <v/>
      </c>
      <c r="X5771" s="35" t="s">
        <v>753</v>
      </c>
      <c r="Y5771" s="35" t="s">
        <v>754</v>
      </c>
      <c r="Z5771" s="35" t="str">
        <f t="shared" si="1184"/>
        <v/>
      </c>
      <c r="AA5771" s="35" t="e">
        <f t="shared" si="1185"/>
        <v>#VALUE!</v>
      </c>
      <c r="AB5771" s="35" t="str">
        <f t="shared" si="1186"/>
        <v>{keyword:}</v>
      </c>
      <c r="AC5771" s="107" t="e">
        <f t="shared" si="1187"/>
        <v>#VALUE!</v>
      </c>
      <c r="AK5771" t="s">
        <v>577</v>
      </c>
    </row>
    <row r="5772" spans="1:37" ht="15" x14ac:dyDescent="0.25">
      <c r="A5772" s="35">
        <f t="shared" si="1179"/>
        <v>0</v>
      </c>
      <c r="C5772" s="35" t="str">
        <f t="shared" si="1180"/>
        <v/>
      </c>
      <c r="K5772" t="s">
        <v>577</v>
      </c>
      <c r="O5772" s="35" t="str">
        <f t="shared" si="1181"/>
        <v>?utm_source=yandex&amp;utm_medium=cpc&amp;utm_campaign=&amp;utm_content=&amp;utm_term={keyword}&amp;utm_device={device_type}</v>
      </c>
      <c r="P5772" s="35" t="str">
        <f t="shared" si="1178"/>
        <v/>
      </c>
      <c r="T5772" s="8" t="s">
        <v>751</v>
      </c>
      <c r="U5772" s="8" t="str">
        <f t="shared" si="1182"/>
        <v>,</v>
      </c>
      <c r="W5772" s="35" t="str">
        <f t="shared" si="1183"/>
        <v/>
      </c>
      <c r="X5772" s="35" t="s">
        <v>753</v>
      </c>
      <c r="Y5772" s="35" t="s">
        <v>754</v>
      </c>
      <c r="Z5772" s="35" t="str">
        <f t="shared" si="1184"/>
        <v/>
      </c>
      <c r="AA5772" s="35" t="e">
        <f t="shared" si="1185"/>
        <v>#VALUE!</v>
      </c>
      <c r="AB5772" s="35" t="str">
        <f t="shared" si="1186"/>
        <v>{keyword:}</v>
      </c>
      <c r="AC5772" s="107" t="e">
        <f t="shared" si="1187"/>
        <v>#VALUE!</v>
      </c>
      <c r="AK5772" t="s">
        <v>577</v>
      </c>
    </row>
    <row r="5773" spans="1:37" ht="15" customHeight="1" x14ac:dyDescent="0.25">
      <c r="A5773" s="35">
        <f t="shared" si="1179"/>
        <v>0</v>
      </c>
      <c r="C5773" s="35" t="str">
        <f t="shared" si="1180"/>
        <v/>
      </c>
      <c r="K5773" t="s">
        <v>577</v>
      </c>
      <c r="O5773" s="35" t="str">
        <f t="shared" si="1181"/>
        <v>?utm_source=yandex&amp;utm_medium=cpc&amp;utm_campaign=&amp;utm_content=&amp;utm_term={keyword}&amp;utm_device={device_type}</v>
      </c>
      <c r="P5773" s="35" t="str">
        <f t="shared" si="1178"/>
        <v/>
      </c>
      <c r="T5773" s="8" t="s">
        <v>751</v>
      </c>
      <c r="U5773" s="8" t="str">
        <f t="shared" si="1182"/>
        <v>,</v>
      </c>
      <c r="W5773" s="35" t="str">
        <f t="shared" si="1183"/>
        <v/>
      </c>
      <c r="X5773" s="35" t="s">
        <v>753</v>
      </c>
      <c r="Y5773" s="35" t="s">
        <v>754</v>
      </c>
      <c r="Z5773" s="35" t="str">
        <f t="shared" si="1184"/>
        <v/>
      </c>
      <c r="AA5773" s="35" t="e">
        <f t="shared" si="1185"/>
        <v>#VALUE!</v>
      </c>
      <c r="AB5773" s="35" t="str">
        <f t="shared" si="1186"/>
        <v>{keyword:}</v>
      </c>
      <c r="AC5773" s="107" t="e">
        <f t="shared" si="1187"/>
        <v>#VALUE!</v>
      </c>
      <c r="AK5773" t="s">
        <v>577</v>
      </c>
    </row>
    <row r="5774" spans="1:37" ht="15" x14ac:dyDescent="0.25">
      <c r="A5774" s="35">
        <f t="shared" si="1179"/>
        <v>0</v>
      </c>
      <c r="C5774" s="35" t="str">
        <f t="shared" si="1180"/>
        <v/>
      </c>
      <c r="K5774" t="s">
        <v>577</v>
      </c>
      <c r="O5774" s="35" t="str">
        <f t="shared" si="1181"/>
        <v>?utm_source=yandex&amp;utm_medium=cpc&amp;utm_campaign=&amp;utm_content=&amp;utm_term={keyword}&amp;utm_device={device_type}</v>
      </c>
      <c r="P5774" s="35" t="str">
        <f t="shared" si="1178"/>
        <v/>
      </c>
      <c r="T5774" s="8" t="s">
        <v>751</v>
      </c>
      <c r="U5774" s="8" t="str">
        <f t="shared" si="1182"/>
        <v>,</v>
      </c>
      <c r="W5774" s="35" t="str">
        <f t="shared" si="1183"/>
        <v/>
      </c>
      <c r="X5774" s="35" t="s">
        <v>753</v>
      </c>
      <c r="Y5774" s="35" t="s">
        <v>754</v>
      </c>
      <c r="Z5774" s="35" t="str">
        <f t="shared" si="1184"/>
        <v/>
      </c>
      <c r="AA5774" s="35" t="e">
        <f t="shared" si="1185"/>
        <v>#VALUE!</v>
      </c>
      <c r="AB5774" s="35" t="str">
        <f t="shared" si="1186"/>
        <v>{keyword:}</v>
      </c>
      <c r="AC5774" s="107" t="e">
        <f t="shared" si="1187"/>
        <v>#VALUE!</v>
      </c>
      <c r="AK5774" t="s">
        <v>577</v>
      </c>
    </row>
    <row r="5775" spans="1:37" ht="15" customHeight="1" x14ac:dyDescent="0.25">
      <c r="A5775" s="35">
        <f t="shared" si="1179"/>
        <v>0</v>
      </c>
      <c r="C5775" s="35" t="str">
        <f t="shared" si="1180"/>
        <v/>
      </c>
      <c r="K5775" t="s">
        <v>577</v>
      </c>
      <c r="O5775" s="35" t="str">
        <f t="shared" si="1181"/>
        <v>?utm_source=yandex&amp;utm_medium=cpc&amp;utm_campaign=&amp;utm_content=&amp;utm_term={keyword}&amp;utm_device={device_type}</v>
      </c>
      <c r="P5775" s="35" t="str">
        <f t="shared" si="1178"/>
        <v/>
      </c>
      <c r="T5775" s="8" t="s">
        <v>751</v>
      </c>
      <c r="U5775" s="8" t="str">
        <f t="shared" si="1182"/>
        <v>,</v>
      </c>
      <c r="W5775" s="35" t="str">
        <f t="shared" si="1183"/>
        <v/>
      </c>
      <c r="X5775" s="35" t="s">
        <v>753</v>
      </c>
      <c r="Y5775" s="35" t="s">
        <v>754</v>
      </c>
      <c r="Z5775" s="35" t="str">
        <f t="shared" si="1184"/>
        <v/>
      </c>
      <c r="AA5775" s="35" t="e">
        <f t="shared" si="1185"/>
        <v>#VALUE!</v>
      </c>
      <c r="AB5775" s="35" t="str">
        <f t="shared" si="1186"/>
        <v>{keyword:}</v>
      </c>
      <c r="AC5775" s="107" t="e">
        <f t="shared" si="1187"/>
        <v>#VALUE!</v>
      </c>
      <c r="AK5775" t="s">
        <v>577</v>
      </c>
    </row>
    <row r="5776" spans="1:37" ht="15" x14ac:dyDescent="0.25">
      <c r="A5776" s="35">
        <f t="shared" si="1179"/>
        <v>0</v>
      </c>
      <c r="C5776" s="35" t="str">
        <f t="shared" si="1180"/>
        <v/>
      </c>
      <c r="K5776" t="s">
        <v>577</v>
      </c>
      <c r="O5776" s="35" t="str">
        <f t="shared" si="1181"/>
        <v>?utm_source=yandex&amp;utm_medium=cpc&amp;utm_campaign=&amp;utm_content=&amp;utm_term={keyword}&amp;utm_device={device_type}</v>
      </c>
      <c r="P5776" s="35" t="str">
        <f t="shared" si="1178"/>
        <v/>
      </c>
      <c r="T5776" s="8" t="s">
        <v>751</v>
      </c>
      <c r="U5776" s="8" t="str">
        <f t="shared" si="1182"/>
        <v>,</v>
      </c>
      <c r="W5776" s="35" t="str">
        <f t="shared" si="1183"/>
        <v/>
      </c>
      <c r="X5776" s="35" t="s">
        <v>753</v>
      </c>
      <c r="Y5776" s="35" t="s">
        <v>754</v>
      </c>
      <c r="Z5776" s="35" t="str">
        <f t="shared" si="1184"/>
        <v/>
      </c>
      <c r="AA5776" s="35" t="e">
        <f t="shared" si="1185"/>
        <v>#VALUE!</v>
      </c>
      <c r="AB5776" s="35" t="str">
        <f t="shared" si="1186"/>
        <v>{keyword:}</v>
      </c>
      <c r="AC5776" s="107" t="e">
        <f t="shared" si="1187"/>
        <v>#VALUE!</v>
      </c>
      <c r="AK5776" t="s">
        <v>577</v>
      </c>
    </row>
    <row r="5777" spans="1:37" ht="15" customHeight="1" x14ac:dyDescent="0.25">
      <c r="A5777" s="35">
        <f t="shared" si="1179"/>
        <v>0</v>
      </c>
      <c r="C5777" s="35" t="str">
        <f t="shared" si="1180"/>
        <v/>
      </c>
      <c r="K5777" t="s">
        <v>577</v>
      </c>
      <c r="O5777" s="35" t="str">
        <f t="shared" si="1181"/>
        <v>?utm_source=yandex&amp;utm_medium=cpc&amp;utm_campaign=&amp;utm_content=&amp;utm_term={keyword}&amp;utm_device={device_type}</v>
      </c>
      <c r="P5777" s="35" t="str">
        <f t="shared" si="1178"/>
        <v/>
      </c>
      <c r="T5777" s="8" t="s">
        <v>751</v>
      </c>
      <c r="U5777" s="8" t="str">
        <f t="shared" si="1182"/>
        <v>,</v>
      </c>
      <c r="W5777" s="35" t="str">
        <f t="shared" si="1183"/>
        <v/>
      </c>
      <c r="X5777" s="35" t="s">
        <v>753</v>
      </c>
      <c r="Y5777" s="35" t="s">
        <v>754</v>
      </c>
      <c r="Z5777" s="35" t="str">
        <f t="shared" si="1184"/>
        <v/>
      </c>
      <c r="AA5777" s="35" t="e">
        <f t="shared" si="1185"/>
        <v>#VALUE!</v>
      </c>
      <c r="AB5777" s="35" t="str">
        <f t="shared" si="1186"/>
        <v>{keyword:}</v>
      </c>
      <c r="AC5777" s="107" t="e">
        <f t="shared" si="1187"/>
        <v>#VALUE!</v>
      </c>
      <c r="AK5777" t="s">
        <v>577</v>
      </c>
    </row>
    <row r="5778" spans="1:37" ht="15" x14ac:dyDescent="0.25">
      <c r="A5778" s="35">
        <f t="shared" si="1179"/>
        <v>0</v>
      </c>
      <c r="C5778" s="35" t="str">
        <f t="shared" si="1180"/>
        <v/>
      </c>
      <c r="K5778" t="s">
        <v>577</v>
      </c>
      <c r="O5778" s="35" t="str">
        <f t="shared" si="1181"/>
        <v>?utm_source=yandex&amp;utm_medium=cpc&amp;utm_campaign=&amp;utm_content=&amp;utm_term={keyword}&amp;utm_device={device_type}</v>
      </c>
      <c r="P5778" s="35" t="str">
        <f t="shared" si="1178"/>
        <v/>
      </c>
      <c r="T5778" s="8" t="s">
        <v>751</v>
      </c>
      <c r="U5778" s="8" t="str">
        <f t="shared" si="1182"/>
        <v>,</v>
      </c>
      <c r="W5778" s="35" t="str">
        <f t="shared" si="1183"/>
        <v/>
      </c>
      <c r="X5778" s="35" t="s">
        <v>753</v>
      </c>
      <c r="Y5778" s="35" t="s">
        <v>754</v>
      </c>
      <c r="Z5778" s="35" t="str">
        <f t="shared" si="1184"/>
        <v/>
      </c>
      <c r="AA5778" s="35" t="e">
        <f t="shared" si="1185"/>
        <v>#VALUE!</v>
      </c>
      <c r="AB5778" s="35" t="str">
        <f t="shared" si="1186"/>
        <v>{keyword:}</v>
      </c>
      <c r="AC5778" s="107" t="e">
        <f t="shared" si="1187"/>
        <v>#VALUE!</v>
      </c>
      <c r="AK5778" t="s">
        <v>577</v>
      </c>
    </row>
    <row r="5779" spans="1:37" ht="15" customHeight="1" x14ac:dyDescent="0.25">
      <c r="A5779" s="35">
        <f t="shared" si="1179"/>
        <v>0</v>
      </c>
      <c r="C5779" s="35" t="str">
        <f t="shared" si="1180"/>
        <v/>
      </c>
      <c r="K5779" t="s">
        <v>577</v>
      </c>
      <c r="O5779" s="35" t="str">
        <f t="shared" si="1181"/>
        <v>?utm_source=yandex&amp;utm_medium=cpc&amp;utm_campaign=&amp;utm_content=&amp;utm_term={keyword}&amp;utm_device={device_type}</v>
      </c>
      <c r="P5779" s="35" t="str">
        <f t="shared" si="1178"/>
        <v/>
      </c>
      <c r="T5779" s="8" t="s">
        <v>751</v>
      </c>
      <c r="U5779" s="8" t="str">
        <f t="shared" si="1182"/>
        <v>,</v>
      </c>
      <c r="W5779" s="35" t="str">
        <f t="shared" si="1183"/>
        <v/>
      </c>
      <c r="X5779" s="35" t="s">
        <v>753</v>
      </c>
      <c r="Y5779" s="35" t="s">
        <v>754</v>
      </c>
      <c r="Z5779" s="35" t="str">
        <f t="shared" si="1184"/>
        <v/>
      </c>
      <c r="AA5779" s="35" t="e">
        <f t="shared" si="1185"/>
        <v>#VALUE!</v>
      </c>
      <c r="AB5779" s="35" t="str">
        <f t="shared" si="1186"/>
        <v>{keyword:}</v>
      </c>
      <c r="AC5779" s="107" t="e">
        <f t="shared" si="1187"/>
        <v>#VALUE!</v>
      </c>
      <c r="AK5779" t="s">
        <v>577</v>
      </c>
    </row>
    <row r="5780" spans="1:37" ht="15" x14ac:dyDescent="0.25">
      <c r="A5780" s="35">
        <f t="shared" si="1179"/>
        <v>0</v>
      </c>
      <c r="C5780" s="35" t="str">
        <f t="shared" si="1180"/>
        <v/>
      </c>
      <c r="K5780" t="s">
        <v>577</v>
      </c>
      <c r="O5780" s="35" t="str">
        <f t="shared" si="1181"/>
        <v>?utm_source=yandex&amp;utm_medium=cpc&amp;utm_campaign=&amp;utm_content=&amp;utm_term={keyword}&amp;utm_device={device_type}</v>
      </c>
      <c r="P5780" s="35" t="str">
        <f t="shared" si="1178"/>
        <v/>
      </c>
      <c r="T5780" s="8" t="s">
        <v>751</v>
      </c>
      <c r="U5780" s="8" t="str">
        <f t="shared" si="1182"/>
        <v>,</v>
      </c>
      <c r="W5780" s="35" t="str">
        <f t="shared" si="1183"/>
        <v/>
      </c>
      <c r="X5780" s="35" t="s">
        <v>753</v>
      </c>
      <c r="Y5780" s="35" t="s">
        <v>754</v>
      </c>
      <c r="Z5780" s="35" t="str">
        <f t="shared" si="1184"/>
        <v/>
      </c>
      <c r="AA5780" s="35" t="e">
        <f t="shared" si="1185"/>
        <v>#VALUE!</v>
      </c>
      <c r="AB5780" s="35" t="str">
        <f t="shared" si="1186"/>
        <v>{keyword:}</v>
      </c>
      <c r="AC5780" s="107" t="e">
        <f t="shared" si="1187"/>
        <v>#VALUE!</v>
      </c>
      <c r="AK5780" t="s">
        <v>577</v>
      </c>
    </row>
    <row r="5781" spans="1:37" ht="15" customHeight="1" x14ac:dyDescent="0.25">
      <c r="A5781" s="35">
        <f t="shared" si="1179"/>
        <v>0</v>
      </c>
      <c r="C5781" s="35" t="str">
        <f t="shared" si="1180"/>
        <v/>
      </c>
      <c r="K5781" t="s">
        <v>577</v>
      </c>
      <c r="O5781" s="35" t="str">
        <f t="shared" si="1181"/>
        <v>?utm_source=yandex&amp;utm_medium=cpc&amp;utm_campaign=&amp;utm_content=&amp;utm_term={keyword}&amp;utm_device={device_type}</v>
      </c>
      <c r="P5781" s="35" t="str">
        <f t="shared" si="1178"/>
        <v/>
      </c>
      <c r="T5781" s="8" t="s">
        <v>751</v>
      </c>
      <c r="U5781" s="8" t="str">
        <f t="shared" si="1182"/>
        <v>,</v>
      </c>
      <c r="W5781" s="35" t="str">
        <f t="shared" si="1183"/>
        <v/>
      </c>
      <c r="X5781" s="35" t="s">
        <v>753</v>
      </c>
      <c r="Y5781" s="35" t="s">
        <v>754</v>
      </c>
      <c r="Z5781" s="35" t="str">
        <f t="shared" si="1184"/>
        <v/>
      </c>
      <c r="AA5781" s="35" t="e">
        <f t="shared" si="1185"/>
        <v>#VALUE!</v>
      </c>
      <c r="AB5781" s="35" t="str">
        <f t="shared" si="1186"/>
        <v>{keyword:}</v>
      </c>
      <c r="AC5781" s="107" t="e">
        <f t="shared" si="1187"/>
        <v>#VALUE!</v>
      </c>
      <c r="AK5781" t="s">
        <v>577</v>
      </c>
    </row>
    <row r="5782" spans="1:37" ht="15" x14ac:dyDescent="0.25">
      <c r="A5782" s="35">
        <f t="shared" si="1179"/>
        <v>0</v>
      </c>
      <c r="C5782" s="35" t="str">
        <f t="shared" si="1180"/>
        <v/>
      </c>
      <c r="K5782" t="s">
        <v>577</v>
      </c>
      <c r="O5782" s="35" t="str">
        <f t="shared" si="1181"/>
        <v>?utm_source=yandex&amp;utm_medium=cpc&amp;utm_campaign=&amp;utm_content=&amp;utm_term={keyword}&amp;utm_device={device_type}</v>
      </c>
      <c r="P5782" s="35" t="str">
        <f t="shared" si="1178"/>
        <v/>
      </c>
      <c r="T5782" s="8" t="s">
        <v>751</v>
      </c>
      <c r="U5782" s="8" t="str">
        <f t="shared" si="1182"/>
        <v>,</v>
      </c>
      <c r="W5782" s="35" t="str">
        <f t="shared" si="1183"/>
        <v/>
      </c>
      <c r="X5782" s="35" t="s">
        <v>753</v>
      </c>
      <c r="Y5782" s="35" t="s">
        <v>754</v>
      </c>
      <c r="Z5782" s="35" t="str">
        <f t="shared" si="1184"/>
        <v/>
      </c>
      <c r="AA5782" s="35" t="e">
        <f t="shared" si="1185"/>
        <v>#VALUE!</v>
      </c>
      <c r="AB5782" s="35" t="str">
        <f t="shared" si="1186"/>
        <v>{keyword:}</v>
      </c>
      <c r="AC5782" s="107" t="e">
        <f t="shared" si="1187"/>
        <v>#VALUE!</v>
      </c>
      <c r="AK5782" t="s">
        <v>577</v>
      </c>
    </row>
    <row r="5783" spans="1:37" ht="15" customHeight="1" x14ac:dyDescent="0.25">
      <c r="A5783" s="35">
        <f t="shared" si="1179"/>
        <v>0</v>
      </c>
      <c r="C5783" s="35" t="str">
        <f t="shared" si="1180"/>
        <v/>
      </c>
      <c r="K5783" t="s">
        <v>577</v>
      </c>
      <c r="O5783" s="35" t="str">
        <f t="shared" si="1181"/>
        <v>?utm_source=yandex&amp;utm_medium=cpc&amp;utm_campaign=&amp;utm_content=&amp;utm_term={keyword}&amp;utm_device={device_type}</v>
      </c>
      <c r="P5783" s="35" t="str">
        <f t="shared" si="1178"/>
        <v/>
      </c>
      <c r="T5783" s="8" t="s">
        <v>751</v>
      </c>
      <c r="U5783" s="8" t="str">
        <f t="shared" si="1182"/>
        <v>,</v>
      </c>
      <c r="W5783" s="35" t="str">
        <f t="shared" si="1183"/>
        <v/>
      </c>
      <c r="X5783" s="35" t="s">
        <v>753</v>
      </c>
      <c r="Y5783" s="35" t="s">
        <v>754</v>
      </c>
      <c r="Z5783" s="35" t="str">
        <f t="shared" si="1184"/>
        <v/>
      </c>
      <c r="AA5783" s="35" t="e">
        <f t="shared" si="1185"/>
        <v>#VALUE!</v>
      </c>
      <c r="AB5783" s="35" t="str">
        <f t="shared" si="1186"/>
        <v>{keyword:}</v>
      </c>
      <c r="AC5783" s="107" t="e">
        <f t="shared" si="1187"/>
        <v>#VALUE!</v>
      </c>
      <c r="AK5783" t="s">
        <v>577</v>
      </c>
    </row>
    <row r="5784" spans="1:37" ht="15" x14ac:dyDescent="0.25">
      <c r="A5784" s="35">
        <f t="shared" si="1179"/>
        <v>0</v>
      </c>
      <c r="C5784" s="35" t="str">
        <f t="shared" si="1180"/>
        <v/>
      </c>
      <c r="K5784" t="s">
        <v>577</v>
      </c>
      <c r="O5784" s="35" t="str">
        <f t="shared" si="1181"/>
        <v>?utm_source=yandex&amp;utm_medium=cpc&amp;utm_campaign=&amp;utm_content=&amp;utm_term={keyword}&amp;utm_device={device_type}</v>
      </c>
      <c r="P5784" s="35" t="str">
        <f t="shared" si="1178"/>
        <v/>
      </c>
      <c r="T5784" s="8" t="s">
        <v>751</v>
      </c>
      <c r="U5784" s="8" t="str">
        <f t="shared" si="1182"/>
        <v>,</v>
      </c>
      <c r="W5784" s="35" t="str">
        <f t="shared" si="1183"/>
        <v/>
      </c>
      <c r="X5784" s="35" t="s">
        <v>753</v>
      </c>
      <c r="Y5784" s="35" t="s">
        <v>754</v>
      </c>
      <c r="Z5784" s="35" t="str">
        <f t="shared" si="1184"/>
        <v/>
      </c>
      <c r="AA5784" s="35" t="e">
        <f t="shared" si="1185"/>
        <v>#VALUE!</v>
      </c>
      <c r="AB5784" s="35" t="str">
        <f t="shared" si="1186"/>
        <v>{keyword:}</v>
      </c>
      <c r="AC5784" s="107" t="e">
        <f t="shared" si="1187"/>
        <v>#VALUE!</v>
      </c>
      <c r="AK5784" t="s">
        <v>577</v>
      </c>
    </row>
    <row r="5785" spans="1:37" ht="15" customHeight="1" x14ac:dyDescent="0.25">
      <c r="A5785" s="35">
        <f t="shared" si="1179"/>
        <v>0</v>
      </c>
      <c r="C5785" s="35" t="str">
        <f t="shared" si="1180"/>
        <v/>
      </c>
      <c r="K5785" t="s">
        <v>577</v>
      </c>
      <c r="O5785" s="35" t="str">
        <f t="shared" si="1181"/>
        <v>?utm_source=yandex&amp;utm_medium=cpc&amp;utm_campaign=&amp;utm_content=&amp;utm_term={keyword}&amp;utm_device={device_type}</v>
      </c>
      <c r="P5785" s="35" t="str">
        <f t="shared" si="1178"/>
        <v/>
      </c>
      <c r="T5785" s="8" t="s">
        <v>751</v>
      </c>
      <c r="U5785" s="8" t="str">
        <f t="shared" si="1182"/>
        <v>,</v>
      </c>
      <c r="W5785" s="35" t="str">
        <f t="shared" si="1183"/>
        <v/>
      </c>
      <c r="X5785" s="35" t="s">
        <v>753</v>
      </c>
      <c r="Y5785" s="35" t="s">
        <v>754</v>
      </c>
      <c r="Z5785" s="35" t="str">
        <f t="shared" si="1184"/>
        <v/>
      </c>
      <c r="AA5785" s="35" t="e">
        <f t="shared" si="1185"/>
        <v>#VALUE!</v>
      </c>
      <c r="AB5785" s="35" t="str">
        <f t="shared" si="1186"/>
        <v>{keyword:}</v>
      </c>
      <c r="AC5785" s="107" t="e">
        <f t="shared" si="1187"/>
        <v>#VALUE!</v>
      </c>
      <c r="AK5785" t="s">
        <v>577</v>
      </c>
    </row>
    <row r="5786" spans="1:37" ht="15" x14ac:dyDescent="0.25">
      <c r="A5786" s="35">
        <f t="shared" si="1179"/>
        <v>0</v>
      </c>
      <c r="C5786" s="35" t="str">
        <f t="shared" si="1180"/>
        <v/>
      </c>
      <c r="K5786" t="s">
        <v>577</v>
      </c>
      <c r="O5786" s="35" t="str">
        <f t="shared" si="1181"/>
        <v>?utm_source=yandex&amp;utm_medium=cpc&amp;utm_campaign=&amp;utm_content=&amp;utm_term={keyword}&amp;utm_device={device_type}</v>
      </c>
      <c r="P5786" s="35" t="str">
        <f t="shared" si="1178"/>
        <v/>
      </c>
      <c r="T5786" s="8" t="s">
        <v>751</v>
      </c>
      <c r="U5786" s="8" t="str">
        <f t="shared" si="1182"/>
        <v>,</v>
      </c>
      <c r="W5786" s="35" t="str">
        <f t="shared" si="1183"/>
        <v/>
      </c>
      <c r="X5786" s="35" t="s">
        <v>753</v>
      </c>
      <c r="Y5786" s="35" t="s">
        <v>754</v>
      </c>
      <c r="Z5786" s="35" t="str">
        <f t="shared" si="1184"/>
        <v/>
      </c>
      <c r="AA5786" s="35" t="e">
        <f t="shared" si="1185"/>
        <v>#VALUE!</v>
      </c>
      <c r="AB5786" s="35" t="str">
        <f t="shared" si="1186"/>
        <v>{keyword:}</v>
      </c>
      <c r="AC5786" s="107" t="e">
        <f t="shared" si="1187"/>
        <v>#VALUE!</v>
      </c>
      <c r="AK5786" t="s">
        <v>577</v>
      </c>
    </row>
    <row r="5787" spans="1:37" ht="15" customHeight="1" x14ac:dyDescent="0.25">
      <c r="A5787" s="35">
        <f t="shared" si="1179"/>
        <v>0</v>
      </c>
      <c r="C5787" s="35" t="str">
        <f t="shared" si="1180"/>
        <v/>
      </c>
      <c r="K5787" t="s">
        <v>577</v>
      </c>
      <c r="O5787" s="35" t="str">
        <f t="shared" si="1181"/>
        <v>?utm_source=yandex&amp;utm_medium=cpc&amp;utm_campaign=&amp;utm_content=&amp;utm_term={keyword}&amp;utm_device={device_type}</v>
      </c>
      <c r="P5787" s="35" t="str">
        <f t="shared" si="1178"/>
        <v/>
      </c>
      <c r="T5787" s="8" t="s">
        <v>751</v>
      </c>
      <c r="U5787" s="8" t="str">
        <f t="shared" si="1182"/>
        <v>,</v>
      </c>
      <c r="W5787" s="35" t="str">
        <f t="shared" si="1183"/>
        <v/>
      </c>
      <c r="X5787" s="35" t="s">
        <v>753</v>
      </c>
      <c r="Y5787" s="35" t="s">
        <v>754</v>
      </c>
      <c r="Z5787" s="35" t="str">
        <f t="shared" si="1184"/>
        <v/>
      </c>
      <c r="AA5787" s="35" t="e">
        <f t="shared" si="1185"/>
        <v>#VALUE!</v>
      </c>
      <c r="AB5787" s="35" t="str">
        <f t="shared" si="1186"/>
        <v>{keyword:}</v>
      </c>
      <c r="AC5787" s="107" t="e">
        <f t="shared" si="1187"/>
        <v>#VALUE!</v>
      </c>
      <c r="AK5787" t="s">
        <v>577</v>
      </c>
    </row>
    <row r="5788" spans="1:37" ht="15" x14ac:dyDescent="0.25">
      <c r="A5788" s="35">
        <f t="shared" si="1179"/>
        <v>0</v>
      </c>
      <c r="C5788" s="35" t="str">
        <f t="shared" si="1180"/>
        <v/>
      </c>
      <c r="K5788" t="s">
        <v>577</v>
      </c>
      <c r="O5788" s="35" t="str">
        <f t="shared" si="1181"/>
        <v>?utm_source=yandex&amp;utm_medium=cpc&amp;utm_campaign=&amp;utm_content=&amp;utm_term={keyword}&amp;utm_device={device_type}</v>
      </c>
      <c r="P5788" s="35" t="str">
        <f t="shared" si="1178"/>
        <v/>
      </c>
      <c r="T5788" s="8" t="s">
        <v>751</v>
      </c>
      <c r="U5788" s="8" t="str">
        <f t="shared" si="1182"/>
        <v>,</v>
      </c>
      <c r="W5788" s="35" t="str">
        <f t="shared" si="1183"/>
        <v/>
      </c>
      <c r="X5788" s="35" t="s">
        <v>753</v>
      </c>
      <c r="Y5788" s="35" t="s">
        <v>754</v>
      </c>
      <c r="Z5788" s="35" t="str">
        <f t="shared" si="1184"/>
        <v/>
      </c>
      <c r="AA5788" s="35" t="e">
        <f t="shared" si="1185"/>
        <v>#VALUE!</v>
      </c>
      <c r="AB5788" s="35" t="str">
        <f t="shared" si="1186"/>
        <v>{keyword:}</v>
      </c>
      <c r="AC5788" s="107" t="e">
        <f t="shared" si="1187"/>
        <v>#VALUE!</v>
      </c>
      <c r="AK5788" t="s">
        <v>577</v>
      </c>
    </row>
    <row r="5789" spans="1:37" ht="15" customHeight="1" x14ac:dyDescent="0.25">
      <c r="A5789" s="35">
        <f t="shared" si="1179"/>
        <v>0</v>
      </c>
      <c r="C5789" s="35" t="str">
        <f t="shared" si="1180"/>
        <v/>
      </c>
      <c r="K5789" t="s">
        <v>577</v>
      </c>
      <c r="O5789" s="35" t="str">
        <f t="shared" si="1181"/>
        <v>?utm_source=yandex&amp;utm_medium=cpc&amp;utm_campaign=&amp;utm_content=&amp;utm_term={keyword}&amp;utm_device={device_type}</v>
      </c>
      <c r="P5789" s="35" t="str">
        <f t="shared" si="1178"/>
        <v/>
      </c>
      <c r="T5789" s="8" t="s">
        <v>751</v>
      </c>
      <c r="U5789" s="8" t="str">
        <f t="shared" si="1182"/>
        <v>,</v>
      </c>
      <c r="W5789" s="35" t="str">
        <f t="shared" si="1183"/>
        <v/>
      </c>
      <c r="X5789" s="35" t="s">
        <v>753</v>
      </c>
      <c r="Y5789" s="35" t="s">
        <v>754</v>
      </c>
      <c r="Z5789" s="35" t="str">
        <f t="shared" si="1184"/>
        <v/>
      </c>
      <c r="AA5789" s="35" t="e">
        <f t="shared" si="1185"/>
        <v>#VALUE!</v>
      </c>
      <c r="AB5789" s="35" t="str">
        <f t="shared" si="1186"/>
        <v>{keyword:}</v>
      </c>
      <c r="AC5789" s="107" t="e">
        <f t="shared" si="1187"/>
        <v>#VALUE!</v>
      </c>
      <c r="AK5789" t="s">
        <v>577</v>
      </c>
    </row>
    <row r="5790" spans="1:37" ht="15" x14ac:dyDescent="0.25">
      <c r="A5790" s="35">
        <f t="shared" si="1179"/>
        <v>0</v>
      </c>
      <c r="C5790" s="35" t="str">
        <f t="shared" si="1180"/>
        <v/>
      </c>
      <c r="K5790" t="s">
        <v>577</v>
      </c>
      <c r="O5790" s="35" t="str">
        <f t="shared" si="1181"/>
        <v>?utm_source=yandex&amp;utm_medium=cpc&amp;utm_campaign=&amp;utm_content=&amp;utm_term={keyword}&amp;utm_device={device_type}</v>
      </c>
      <c r="P5790" s="35" t="str">
        <f t="shared" si="1178"/>
        <v/>
      </c>
      <c r="T5790" s="8" t="s">
        <v>751</v>
      </c>
      <c r="U5790" s="8" t="str">
        <f t="shared" si="1182"/>
        <v>,</v>
      </c>
      <c r="W5790" s="35" t="str">
        <f t="shared" si="1183"/>
        <v/>
      </c>
      <c r="X5790" s="35" t="s">
        <v>753</v>
      </c>
      <c r="Y5790" s="35" t="s">
        <v>754</v>
      </c>
      <c r="Z5790" s="35" t="str">
        <f t="shared" si="1184"/>
        <v/>
      </c>
      <c r="AA5790" s="35" t="e">
        <f t="shared" si="1185"/>
        <v>#VALUE!</v>
      </c>
      <c r="AB5790" s="35" t="str">
        <f t="shared" si="1186"/>
        <v>{keyword:}</v>
      </c>
      <c r="AC5790" s="107" t="e">
        <f t="shared" si="1187"/>
        <v>#VALUE!</v>
      </c>
      <c r="AK5790" t="s">
        <v>577</v>
      </c>
    </row>
    <row r="5791" spans="1:37" ht="15" customHeight="1" x14ac:dyDescent="0.25">
      <c r="A5791" s="35">
        <f t="shared" si="1179"/>
        <v>0</v>
      </c>
      <c r="C5791" s="35" t="str">
        <f t="shared" si="1180"/>
        <v/>
      </c>
      <c r="K5791" t="s">
        <v>577</v>
      </c>
      <c r="O5791" s="35" t="str">
        <f t="shared" si="1181"/>
        <v>?utm_source=yandex&amp;utm_medium=cpc&amp;utm_campaign=&amp;utm_content=&amp;utm_term={keyword}&amp;utm_device={device_type}</v>
      </c>
      <c r="P5791" s="35" t="str">
        <f t="shared" si="1178"/>
        <v/>
      </c>
      <c r="T5791" s="8" t="s">
        <v>751</v>
      </c>
      <c r="U5791" s="8" t="str">
        <f t="shared" si="1182"/>
        <v>,</v>
      </c>
      <c r="W5791" s="35" t="str">
        <f t="shared" si="1183"/>
        <v/>
      </c>
      <c r="X5791" s="35" t="s">
        <v>753</v>
      </c>
      <c r="Y5791" s="35" t="s">
        <v>754</v>
      </c>
      <c r="Z5791" s="35" t="str">
        <f t="shared" si="1184"/>
        <v/>
      </c>
      <c r="AA5791" s="35" t="e">
        <f t="shared" si="1185"/>
        <v>#VALUE!</v>
      </c>
      <c r="AB5791" s="35" t="str">
        <f t="shared" si="1186"/>
        <v>{keyword:}</v>
      </c>
      <c r="AC5791" s="107" t="e">
        <f t="shared" si="1187"/>
        <v>#VALUE!</v>
      </c>
      <c r="AK5791" t="s">
        <v>577</v>
      </c>
    </row>
    <row r="5792" spans="1:37" ht="15" x14ac:dyDescent="0.25">
      <c r="A5792" s="35">
        <f t="shared" si="1179"/>
        <v>0</v>
      </c>
      <c r="C5792" s="35" t="str">
        <f t="shared" si="1180"/>
        <v/>
      </c>
      <c r="K5792" t="s">
        <v>577</v>
      </c>
      <c r="O5792" s="35" t="str">
        <f t="shared" si="1181"/>
        <v>?utm_source=yandex&amp;utm_medium=cpc&amp;utm_campaign=&amp;utm_content=&amp;utm_term={keyword}&amp;utm_device={device_type}</v>
      </c>
      <c r="P5792" s="35" t="str">
        <f t="shared" si="1178"/>
        <v/>
      </c>
      <c r="T5792" s="8" t="s">
        <v>751</v>
      </c>
      <c r="U5792" s="8" t="str">
        <f t="shared" si="1182"/>
        <v>,</v>
      </c>
      <c r="W5792" s="35" t="str">
        <f t="shared" si="1183"/>
        <v/>
      </c>
      <c r="X5792" s="35" t="s">
        <v>753</v>
      </c>
      <c r="Y5792" s="35" t="s">
        <v>754</v>
      </c>
      <c r="Z5792" s="35" t="str">
        <f t="shared" si="1184"/>
        <v/>
      </c>
      <c r="AA5792" s="35" t="e">
        <f t="shared" si="1185"/>
        <v>#VALUE!</v>
      </c>
      <c r="AB5792" s="35" t="str">
        <f t="shared" si="1186"/>
        <v>{keyword:}</v>
      </c>
      <c r="AC5792" s="107" t="e">
        <f t="shared" si="1187"/>
        <v>#VALUE!</v>
      </c>
      <c r="AK5792" t="s">
        <v>577</v>
      </c>
    </row>
    <row r="5793" spans="1:37" ht="15" customHeight="1" x14ac:dyDescent="0.25">
      <c r="A5793" s="35">
        <f t="shared" si="1179"/>
        <v>0</v>
      </c>
      <c r="C5793" s="35" t="str">
        <f t="shared" si="1180"/>
        <v/>
      </c>
      <c r="K5793" t="s">
        <v>577</v>
      </c>
      <c r="O5793" s="35" t="str">
        <f t="shared" si="1181"/>
        <v>?utm_source=yandex&amp;utm_medium=cpc&amp;utm_campaign=&amp;utm_content=&amp;utm_term={keyword}&amp;utm_device={device_type}</v>
      </c>
      <c r="P5793" s="35" t="str">
        <f t="shared" si="1178"/>
        <v/>
      </c>
      <c r="T5793" s="8" t="s">
        <v>751</v>
      </c>
      <c r="U5793" s="8" t="str">
        <f t="shared" si="1182"/>
        <v>,</v>
      </c>
      <c r="W5793" s="35" t="str">
        <f t="shared" si="1183"/>
        <v/>
      </c>
      <c r="X5793" s="35" t="s">
        <v>753</v>
      </c>
      <c r="Y5793" s="35" t="s">
        <v>754</v>
      </c>
      <c r="Z5793" s="35" t="str">
        <f t="shared" si="1184"/>
        <v/>
      </c>
      <c r="AA5793" s="35" t="e">
        <f t="shared" si="1185"/>
        <v>#VALUE!</v>
      </c>
      <c r="AB5793" s="35" t="str">
        <f t="shared" si="1186"/>
        <v>{keyword:}</v>
      </c>
      <c r="AC5793" s="107" t="e">
        <f t="shared" si="1187"/>
        <v>#VALUE!</v>
      </c>
      <c r="AK5793" t="s">
        <v>577</v>
      </c>
    </row>
    <row r="5794" spans="1:37" ht="15" x14ac:dyDescent="0.25">
      <c r="A5794" s="35">
        <f t="shared" si="1179"/>
        <v>0</v>
      </c>
      <c r="C5794" s="35" t="str">
        <f t="shared" si="1180"/>
        <v/>
      </c>
      <c r="K5794" t="s">
        <v>577</v>
      </c>
      <c r="O5794" s="35" t="str">
        <f t="shared" si="1181"/>
        <v>?utm_source=yandex&amp;utm_medium=cpc&amp;utm_campaign=&amp;utm_content=&amp;utm_term={keyword}&amp;utm_device={device_type}</v>
      </c>
      <c r="P5794" s="35" t="str">
        <f t="shared" si="1178"/>
        <v/>
      </c>
      <c r="T5794" s="8" t="s">
        <v>751</v>
      </c>
      <c r="U5794" s="8" t="str">
        <f t="shared" si="1182"/>
        <v>,</v>
      </c>
      <c r="W5794" s="35" t="str">
        <f t="shared" si="1183"/>
        <v/>
      </c>
      <c r="X5794" s="35" t="s">
        <v>753</v>
      </c>
      <c r="Y5794" s="35" t="s">
        <v>754</v>
      </c>
      <c r="Z5794" s="35" t="str">
        <f t="shared" si="1184"/>
        <v/>
      </c>
      <c r="AA5794" s="35" t="e">
        <f t="shared" si="1185"/>
        <v>#VALUE!</v>
      </c>
      <c r="AB5794" s="35" t="str">
        <f t="shared" si="1186"/>
        <v>{keyword:}</v>
      </c>
      <c r="AC5794" s="107" t="e">
        <f t="shared" si="1187"/>
        <v>#VALUE!</v>
      </c>
      <c r="AK5794" t="s">
        <v>577</v>
      </c>
    </row>
    <row r="5795" spans="1:37" ht="15" customHeight="1" x14ac:dyDescent="0.25">
      <c r="A5795" s="35">
        <f t="shared" si="1179"/>
        <v>0</v>
      </c>
      <c r="C5795" s="35" t="str">
        <f t="shared" si="1180"/>
        <v/>
      </c>
      <c r="K5795" t="s">
        <v>577</v>
      </c>
      <c r="O5795" s="35" t="str">
        <f t="shared" si="1181"/>
        <v>?utm_source=yandex&amp;utm_medium=cpc&amp;utm_campaign=&amp;utm_content=&amp;utm_term={keyword}&amp;utm_device={device_type}</v>
      </c>
      <c r="P5795" s="35" t="str">
        <f t="shared" si="1178"/>
        <v/>
      </c>
      <c r="T5795" s="8" t="s">
        <v>751</v>
      </c>
      <c r="U5795" s="8" t="str">
        <f t="shared" si="1182"/>
        <v>,</v>
      </c>
      <c r="W5795" s="35" t="str">
        <f t="shared" si="1183"/>
        <v/>
      </c>
      <c r="X5795" s="35" t="s">
        <v>753</v>
      </c>
      <c r="Y5795" s="35" t="s">
        <v>754</v>
      </c>
      <c r="Z5795" s="35" t="str">
        <f t="shared" si="1184"/>
        <v/>
      </c>
      <c r="AA5795" s="35" t="e">
        <f t="shared" si="1185"/>
        <v>#VALUE!</v>
      </c>
      <c r="AB5795" s="35" t="str">
        <f t="shared" si="1186"/>
        <v>{keyword:}</v>
      </c>
      <c r="AC5795" s="107" t="e">
        <f t="shared" si="1187"/>
        <v>#VALUE!</v>
      </c>
      <c r="AK5795" t="s">
        <v>577</v>
      </c>
    </row>
    <row r="5796" spans="1:37" ht="15" x14ac:dyDescent="0.25">
      <c r="A5796" s="35">
        <f t="shared" si="1179"/>
        <v>0</v>
      </c>
      <c r="C5796" s="35" t="str">
        <f t="shared" si="1180"/>
        <v/>
      </c>
      <c r="K5796" t="s">
        <v>577</v>
      </c>
      <c r="O5796" s="35" t="str">
        <f t="shared" si="1181"/>
        <v>?utm_source=yandex&amp;utm_medium=cpc&amp;utm_campaign=&amp;utm_content=&amp;utm_term={keyword}&amp;utm_device={device_type}</v>
      </c>
      <c r="P5796" s="35" t="str">
        <f t="shared" si="1178"/>
        <v/>
      </c>
      <c r="T5796" s="8" t="s">
        <v>751</v>
      </c>
      <c r="U5796" s="8" t="str">
        <f t="shared" si="1182"/>
        <v>,</v>
      </c>
      <c r="W5796" s="35" t="str">
        <f t="shared" si="1183"/>
        <v/>
      </c>
      <c r="X5796" s="35" t="s">
        <v>753</v>
      </c>
      <c r="Y5796" s="35" t="s">
        <v>754</v>
      </c>
      <c r="Z5796" s="35" t="str">
        <f t="shared" si="1184"/>
        <v/>
      </c>
      <c r="AA5796" s="35" t="e">
        <f t="shared" si="1185"/>
        <v>#VALUE!</v>
      </c>
      <c r="AB5796" s="35" t="str">
        <f t="shared" si="1186"/>
        <v>{keyword:}</v>
      </c>
      <c r="AC5796" s="107" t="e">
        <f t="shared" si="1187"/>
        <v>#VALUE!</v>
      </c>
      <c r="AK5796" t="s">
        <v>577</v>
      </c>
    </row>
    <row r="5797" spans="1:37" ht="15" customHeight="1" x14ac:dyDescent="0.25">
      <c r="A5797" s="35">
        <f t="shared" si="1179"/>
        <v>0</v>
      </c>
      <c r="C5797" s="35" t="str">
        <f t="shared" si="1180"/>
        <v/>
      </c>
      <c r="K5797" t="s">
        <v>577</v>
      </c>
      <c r="O5797" s="35" t="str">
        <f t="shared" si="1181"/>
        <v>?utm_source=yandex&amp;utm_medium=cpc&amp;utm_campaign=&amp;utm_content=&amp;utm_term={keyword}&amp;utm_device={device_type}</v>
      </c>
      <c r="P5797" s="35" t="str">
        <f t="shared" si="1178"/>
        <v/>
      </c>
      <c r="T5797" s="8" t="s">
        <v>751</v>
      </c>
      <c r="U5797" s="8" t="str">
        <f t="shared" si="1182"/>
        <v>,</v>
      </c>
      <c r="W5797" s="35" t="str">
        <f t="shared" si="1183"/>
        <v/>
      </c>
      <c r="X5797" s="35" t="s">
        <v>753</v>
      </c>
      <c r="Y5797" s="35" t="s">
        <v>754</v>
      </c>
      <c r="Z5797" s="35" t="str">
        <f t="shared" si="1184"/>
        <v/>
      </c>
      <c r="AA5797" s="35" t="e">
        <f t="shared" si="1185"/>
        <v>#VALUE!</v>
      </c>
      <c r="AB5797" s="35" t="str">
        <f t="shared" si="1186"/>
        <v>{keyword:}</v>
      </c>
      <c r="AC5797" s="107" t="e">
        <f t="shared" si="1187"/>
        <v>#VALUE!</v>
      </c>
      <c r="AK5797" t="s">
        <v>577</v>
      </c>
    </row>
    <row r="5798" spans="1:37" ht="15" x14ac:dyDescent="0.25">
      <c r="A5798" s="35">
        <f t="shared" si="1179"/>
        <v>0</v>
      </c>
      <c r="C5798" s="35" t="str">
        <f t="shared" si="1180"/>
        <v/>
      </c>
      <c r="K5798" t="s">
        <v>577</v>
      </c>
      <c r="O5798" s="35" t="str">
        <f t="shared" si="1181"/>
        <v>?utm_source=yandex&amp;utm_medium=cpc&amp;utm_campaign=&amp;utm_content=&amp;utm_term={keyword}&amp;utm_device={device_type}</v>
      </c>
      <c r="P5798" s="35" t="str">
        <f t="shared" si="1178"/>
        <v/>
      </c>
      <c r="T5798" s="8" t="s">
        <v>751</v>
      </c>
      <c r="U5798" s="8" t="str">
        <f t="shared" si="1182"/>
        <v>,</v>
      </c>
      <c r="W5798" s="35" t="str">
        <f t="shared" si="1183"/>
        <v/>
      </c>
      <c r="X5798" s="35" t="s">
        <v>753</v>
      </c>
      <c r="Y5798" s="35" t="s">
        <v>754</v>
      </c>
      <c r="Z5798" s="35" t="str">
        <f t="shared" si="1184"/>
        <v/>
      </c>
      <c r="AA5798" s="35" t="e">
        <f t="shared" si="1185"/>
        <v>#VALUE!</v>
      </c>
      <c r="AB5798" s="35" t="str">
        <f t="shared" si="1186"/>
        <v>{keyword:}</v>
      </c>
      <c r="AC5798" s="107" t="e">
        <f t="shared" si="1187"/>
        <v>#VALUE!</v>
      </c>
      <c r="AK5798" t="s">
        <v>577</v>
      </c>
    </row>
    <row r="5799" spans="1:37" ht="15" customHeight="1" x14ac:dyDescent="0.25">
      <c r="A5799" s="35">
        <f t="shared" si="1179"/>
        <v>0</v>
      </c>
      <c r="C5799" s="35" t="str">
        <f t="shared" si="1180"/>
        <v/>
      </c>
      <c r="K5799" t="s">
        <v>577</v>
      </c>
      <c r="O5799" s="35" t="str">
        <f t="shared" si="1181"/>
        <v>?utm_source=yandex&amp;utm_medium=cpc&amp;utm_campaign=&amp;utm_content=&amp;utm_term={keyword}&amp;utm_device={device_type}</v>
      </c>
      <c r="P5799" s="35" t="str">
        <f t="shared" si="1178"/>
        <v/>
      </c>
      <c r="T5799" s="8" t="s">
        <v>751</v>
      </c>
      <c r="U5799" s="8" t="str">
        <f t="shared" si="1182"/>
        <v>,</v>
      </c>
      <c r="W5799" s="35" t="str">
        <f t="shared" si="1183"/>
        <v/>
      </c>
      <c r="X5799" s="35" t="s">
        <v>753</v>
      </c>
      <c r="Y5799" s="35" t="s">
        <v>754</v>
      </c>
      <c r="Z5799" s="35" t="str">
        <f t="shared" si="1184"/>
        <v/>
      </c>
      <c r="AA5799" s="35" t="e">
        <f t="shared" si="1185"/>
        <v>#VALUE!</v>
      </c>
      <c r="AB5799" s="35" t="str">
        <f t="shared" si="1186"/>
        <v>{keyword:}</v>
      </c>
      <c r="AC5799" s="107" t="e">
        <f t="shared" si="1187"/>
        <v>#VALUE!</v>
      </c>
      <c r="AK5799" t="s">
        <v>577</v>
      </c>
    </row>
    <row r="5800" spans="1:37" ht="15" x14ac:dyDescent="0.25">
      <c r="A5800" s="35">
        <f t="shared" si="1179"/>
        <v>0</v>
      </c>
      <c r="C5800" s="35" t="str">
        <f t="shared" si="1180"/>
        <v/>
      </c>
      <c r="K5800" t="s">
        <v>577</v>
      </c>
      <c r="O5800" s="35" t="str">
        <f t="shared" si="1181"/>
        <v>?utm_source=yandex&amp;utm_medium=cpc&amp;utm_campaign=&amp;utm_content=&amp;utm_term={keyword}&amp;utm_device={device_type}</v>
      </c>
      <c r="P5800" s="35" t="str">
        <f t="shared" si="1178"/>
        <v/>
      </c>
      <c r="T5800" s="8" t="s">
        <v>751</v>
      </c>
      <c r="U5800" s="8" t="str">
        <f t="shared" si="1182"/>
        <v>,</v>
      </c>
      <c r="W5800" s="35" t="str">
        <f t="shared" si="1183"/>
        <v/>
      </c>
      <c r="X5800" s="35" t="s">
        <v>753</v>
      </c>
      <c r="Y5800" s="35" t="s">
        <v>754</v>
      </c>
      <c r="Z5800" s="35" t="str">
        <f t="shared" si="1184"/>
        <v/>
      </c>
      <c r="AA5800" s="35" t="e">
        <f t="shared" si="1185"/>
        <v>#VALUE!</v>
      </c>
      <c r="AB5800" s="35" t="str">
        <f t="shared" si="1186"/>
        <v>{keyword:}</v>
      </c>
      <c r="AC5800" s="107" t="e">
        <f t="shared" si="1187"/>
        <v>#VALUE!</v>
      </c>
      <c r="AK5800" t="s">
        <v>577</v>
      </c>
    </row>
    <row r="5801" spans="1:37" ht="15" customHeight="1" x14ac:dyDescent="0.25">
      <c r="A5801" s="35">
        <f t="shared" si="1179"/>
        <v>0</v>
      </c>
      <c r="C5801" s="35" t="str">
        <f t="shared" si="1180"/>
        <v/>
      </c>
      <c r="K5801" t="s">
        <v>577</v>
      </c>
      <c r="O5801" s="35" t="str">
        <f t="shared" si="1181"/>
        <v>?utm_source=yandex&amp;utm_medium=cpc&amp;utm_campaign=&amp;utm_content=&amp;utm_term={keyword}&amp;utm_device={device_type}</v>
      </c>
      <c r="P5801" s="35" t="str">
        <f t="shared" si="1178"/>
        <v/>
      </c>
      <c r="T5801" s="8" t="s">
        <v>751</v>
      </c>
      <c r="U5801" s="8" t="str">
        <f t="shared" si="1182"/>
        <v>,</v>
      </c>
      <c r="W5801" s="35" t="str">
        <f t="shared" si="1183"/>
        <v/>
      </c>
      <c r="X5801" s="35" t="s">
        <v>753</v>
      </c>
      <c r="Y5801" s="35" t="s">
        <v>754</v>
      </c>
      <c r="Z5801" s="35" t="str">
        <f t="shared" si="1184"/>
        <v/>
      </c>
      <c r="AA5801" s="35" t="e">
        <f t="shared" si="1185"/>
        <v>#VALUE!</v>
      </c>
      <c r="AB5801" s="35" t="str">
        <f t="shared" si="1186"/>
        <v>{keyword:}</v>
      </c>
      <c r="AC5801" s="107" t="e">
        <f t="shared" si="1187"/>
        <v>#VALUE!</v>
      </c>
      <c r="AK5801" t="s">
        <v>577</v>
      </c>
    </row>
    <row r="5802" spans="1:37" ht="15" x14ac:dyDescent="0.25">
      <c r="A5802" s="35">
        <f t="shared" si="1179"/>
        <v>0</v>
      </c>
      <c r="C5802" s="35" t="str">
        <f t="shared" si="1180"/>
        <v/>
      </c>
      <c r="K5802" t="s">
        <v>577</v>
      </c>
      <c r="O5802" s="35" t="str">
        <f t="shared" si="1181"/>
        <v>?utm_source=yandex&amp;utm_medium=cpc&amp;utm_campaign=&amp;utm_content=&amp;utm_term={keyword}&amp;utm_device={device_type}</v>
      </c>
      <c r="P5802" s="35" t="str">
        <f t="shared" si="1178"/>
        <v/>
      </c>
      <c r="T5802" s="8" t="s">
        <v>751</v>
      </c>
      <c r="U5802" s="8" t="str">
        <f t="shared" si="1182"/>
        <v>,</v>
      </c>
      <c r="W5802" s="35" t="str">
        <f t="shared" si="1183"/>
        <v/>
      </c>
      <c r="X5802" s="35" t="s">
        <v>753</v>
      </c>
      <c r="Y5802" s="35" t="s">
        <v>754</v>
      </c>
      <c r="Z5802" s="35" t="str">
        <f t="shared" si="1184"/>
        <v/>
      </c>
      <c r="AA5802" s="35" t="e">
        <f t="shared" si="1185"/>
        <v>#VALUE!</v>
      </c>
      <c r="AB5802" s="35" t="str">
        <f t="shared" si="1186"/>
        <v>{keyword:}</v>
      </c>
      <c r="AC5802" s="107" t="e">
        <f t="shared" si="1187"/>
        <v>#VALUE!</v>
      </c>
      <c r="AK5802" t="s">
        <v>577</v>
      </c>
    </row>
    <row r="5803" spans="1:37" ht="15" customHeight="1" x14ac:dyDescent="0.25">
      <c r="A5803" s="35">
        <f t="shared" si="1179"/>
        <v>0</v>
      </c>
      <c r="C5803" s="35" t="str">
        <f t="shared" si="1180"/>
        <v/>
      </c>
      <c r="K5803" t="s">
        <v>577</v>
      </c>
      <c r="O5803" s="35" t="str">
        <f t="shared" si="1181"/>
        <v>?utm_source=yandex&amp;utm_medium=cpc&amp;utm_campaign=&amp;utm_content=&amp;utm_term={keyword}&amp;utm_device={device_type}</v>
      </c>
      <c r="P5803" s="35" t="str">
        <f t="shared" si="1178"/>
        <v/>
      </c>
      <c r="T5803" s="8" t="s">
        <v>751</v>
      </c>
      <c r="U5803" s="8" t="str">
        <f t="shared" si="1182"/>
        <v>,</v>
      </c>
      <c r="W5803" s="35" t="str">
        <f t="shared" si="1183"/>
        <v/>
      </c>
      <c r="X5803" s="35" t="s">
        <v>753</v>
      </c>
      <c r="Y5803" s="35" t="s">
        <v>754</v>
      </c>
      <c r="Z5803" s="35" t="str">
        <f t="shared" si="1184"/>
        <v/>
      </c>
      <c r="AA5803" s="35" t="e">
        <f t="shared" si="1185"/>
        <v>#VALUE!</v>
      </c>
      <c r="AB5803" s="35" t="str">
        <f t="shared" si="1186"/>
        <v>{keyword:}</v>
      </c>
      <c r="AC5803" s="107" t="e">
        <f t="shared" si="1187"/>
        <v>#VALUE!</v>
      </c>
      <c r="AK5803" t="s">
        <v>577</v>
      </c>
    </row>
    <row r="5804" spans="1:37" ht="15" x14ac:dyDescent="0.25">
      <c r="A5804" s="35">
        <f t="shared" si="1179"/>
        <v>0</v>
      </c>
      <c r="C5804" s="35" t="str">
        <f t="shared" si="1180"/>
        <v/>
      </c>
      <c r="K5804" t="s">
        <v>577</v>
      </c>
      <c r="O5804" s="35" t="str">
        <f t="shared" si="1181"/>
        <v>?utm_source=yandex&amp;utm_medium=cpc&amp;utm_campaign=&amp;utm_content=&amp;utm_term={keyword}&amp;utm_device={device_type}</v>
      </c>
      <c r="P5804" s="35" t="str">
        <f t="shared" si="1178"/>
        <v/>
      </c>
      <c r="T5804" s="8" t="s">
        <v>751</v>
      </c>
      <c r="U5804" s="8" t="str">
        <f t="shared" si="1182"/>
        <v>,</v>
      </c>
      <c r="W5804" s="35" t="str">
        <f t="shared" si="1183"/>
        <v/>
      </c>
      <c r="X5804" s="35" t="s">
        <v>753</v>
      </c>
      <c r="Y5804" s="35" t="s">
        <v>754</v>
      </c>
      <c r="Z5804" s="35" t="str">
        <f t="shared" si="1184"/>
        <v/>
      </c>
      <c r="AA5804" s="35" t="e">
        <f t="shared" si="1185"/>
        <v>#VALUE!</v>
      </c>
      <c r="AB5804" s="35" t="str">
        <f t="shared" si="1186"/>
        <v>{keyword:}</v>
      </c>
      <c r="AC5804" s="107" t="e">
        <f t="shared" si="1187"/>
        <v>#VALUE!</v>
      </c>
      <c r="AK5804" t="s">
        <v>577</v>
      </c>
    </row>
    <row r="5805" spans="1:37" ht="15" customHeight="1" x14ac:dyDescent="0.25">
      <c r="A5805" s="35">
        <f t="shared" si="1179"/>
        <v>0</v>
      </c>
      <c r="C5805" s="35" t="str">
        <f t="shared" si="1180"/>
        <v/>
      </c>
      <c r="K5805" t="s">
        <v>577</v>
      </c>
      <c r="O5805" s="35" t="str">
        <f t="shared" si="1181"/>
        <v>?utm_source=yandex&amp;utm_medium=cpc&amp;utm_campaign=&amp;utm_content=&amp;utm_term={keyword}&amp;utm_device={device_type}</v>
      </c>
      <c r="P5805" s="35" t="str">
        <f t="shared" si="1178"/>
        <v/>
      </c>
      <c r="T5805" s="8" t="s">
        <v>751</v>
      </c>
      <c r="U5805" s="8" t="str">
        <f t="shared" si="1182"/>
        <v>,</v>
      </c>
      <c r="W5805" s="35" t="str">
        <f t="shared" si="1183"/>
        <v/>
      </c>
      <c r="X5805" s="35" t="s">
        <v>753</v>
      </c>
      <c r="Y5805" s="35" t="s">
        <v>754</v>
      </c>
      <c r="Z5805" s="35" t="str">
        <f t="shared" si="1184"/>
        <v/>
      </c>
      <c r="AA5805" s="35" t="e">
        <f t="shared" si="1185"/>
        <v>#VALUE!</v>
      </c>
      <c r="AB5805" s="35" t="str">
        <f t="shared" si="1186"/>
        <v>{keyword:}</v>
      </c>
      <c r="AC5805" s="107" t="e">
        <f t="shared" si="1187"/>
        <v>#VALUE!</v>
      </c>
      <c r="AK5805" t="s">
        <v>577</v>
      </c>
    </row>
    <row r="5806" spans="1:37" ht="15" x14ac:dyDescent="0.25">
      <c r="A5806" s="35">
        <f t="shared" si="1179"/>
        <v>0</v>
      </c>
      <c r="C5806" s="35" t="str">
        <f t="shared" si="1180"/>
        <v/>
      </c>
      <c r="K5806" t="s">
        <v>577</v>
      </c>
      <c r="O5806" s="35" t="str">
        <f t="shared" si="1181"/>
        <v>?utm_source=yandex&amp;utm_medium=cpc&amp;utm_campaign=&amp;utm_content=&amp;utm_term={keyword}&amp;utm_device={device_type}</v>
      </c>
      <c r="P5806" s="35" t="str">
        <f t="shared" si="1178"/>
        <v/>
      </c>
      <c r="T5806" s="8" t="s">
        <v>751</v>
      </c>
      <c r="U5806" s="8" t="str">
        <f t="shared" si="1182"/>
        <v>,</v>
      </c>
      <c r="W5806" s="35" t="str">
        <f t="shared" si="1183"/>
        <v/>
      </c>
      <c r="X5806" s="35" t="s">
        <v>753</v>
      </c>
      <c r="Y5806" s="35" t="s">
        <v>754</v>
      </c>
      <c r="Z5806" s="35" t="str">
        <f t="shared" si="1184"/>
        <v/>
      </c>
      <c r="AA5806" s="35" t="e">
        <f t="shared" si="1185"/>
        <v>#VALUE!</v>
      </c>
      <c r="AB5806" s="35" t="str">
        <f t="shared" si="1186"/>
        <v>{keyword:}</v>
      </c>
      <c r="AC5806" s="107" t="e">
        <f t="shared" si="1187"/>
        <v>#VALUE!</v>
      </c>
      <c r="AK5806" t="s">
        <v>577</v>
      </c>
    </row>
    <row r="5807" spans="1:37" ht="15" customHeight="1" x14ac:dyDescent="0.25">
      <c r="A5807" s="35">
        <f t="shared" si="1179"/>
        <v>0</v>
      </c>
      <c r="C5807" s="35" t="str">
        <f t="shared" si="1180"/>
        <v/>
      </c>
      <c r="K5807" t="s">
        <v>577</v>
      </c>
      <c r="O5807" s="35" t="str">
        <f t="shared" si="1181"/>
        <v>?utm_source=yandex&amp;utm_medium=cpc&amp;utm_campaign=&amp;utm_content=&amp;utm_term={keyword}&amp;utm_device={device_type}</v>
      </c>
      <c r="P5807" s="35" t="str">
        <f t="shared" si="1178"/>
        <v/>
      </c>
      <c r="T5807" s="8" t="s">
        <v>751</v>
      </c>
      <c r="U5807" s="8" t="str">
        <f t="shared" si="1182"/>
        <v>,</v>
      </c>
      <c r="W5807" s="35" t="str">
        <f t="shared" si="1183"/>
        <v/>
      </c>
      <c r="X5807" s="35" t="s">
        <v>753</v>
      </c>
      <c r="Y5807" s="35" t="s">
        <v>754</v>
      </c>
      <c r="Z5807" s="35" t="str">
        <f t="shared" si="1184"/>
        <v/>
      </c>
      <c r="AA5807" s="35" t="e">
        <f t="shared" si="1185"/>
        <v>#VALUE!</v>
      </c>
      <c r="AB5807" s="35" t="str">
        <f t="shared" si="1186"/>
        <v>{keyword:}</v>
      </c>
      <c r="AC5807" s="107" t="e">
        <f t="shared" si="1187"/>
        <v>#VALUE!</v>
      </c>
      <c r="AK5807" t="s">
        <v>577</v>
      </c>
    </row>
    <row r="5808" spans="1:37" ht="15" x14ac:dyDescent="0.25">
      <c r="A5808" s="35">
        <f t="shared" si="1179"/>
        <v>0</v>
      </c>
      <c r="C5808" s="35" t="str">
        <f t="shared" si="1180"/>
        <v/>
      </c>
      <c r="K5808" t="s">
        <v>577</v>
      </c>
      <c r="O5808" s="35" t="str">
        <f t="shared" si="1181"/>
        <v>?utm_source=yandex&amp;utm_medium=cpc&amp;utm_campaign=&amp;utm_content=&amp;utm_term={keyword}&amp;utm_device={device_type}</v>
      </c>
      <c r="P5808" s="35" t="str">
        <f t="shared" si="1178"/>
        <v/>
      </c>
      <c r="T5808" s="8" t="s">
        <v>751</v>
      </c>
      <c r="U5808" s="8" t="str">
        <f t="shared" si="1182"/>
        <v>,</v>
      </c>
      <c r="W5808" s="35" t="str">
        <f t="shared" si="1183"/>
        <v/>
      </c>
      <c r="X5808" s="35" t="s">
        <v>753</v>
      </c>
      <c r="Y5808" s="35" t="s">
        <v>754</v>
      </c>
      <c r="Z5808" s="35" t="str">
        <f t="shared" si="1184"/>
        <v/>
      </c>
      <c r="AA5808" s="35" t="e">
        <f t="shared" si="1185"/>
        <v>#VALUE!</v>
      </c>
      <c r="AB5808" s="35" t="str">
        <f t="shared" si="1186"/>
        <v>{keyword:}</v>
      </c>
      <c r="AC5808" s="107" t="e">
        <f t="shared" si="1187"/>
        <v>#VALUE!</v>
      </c>
      <c r="AK5808" t="s">
        <v>577</v>
      </c>
    </row>
    <row r="5809" spans="1:37" ht="15" customHeight="1" x14ac:dyDescent="0.25">
      <c r="A5809" s="35">
        <f t="shared" si="1179"/>
        <v>0</v>
      </c>
      <c r="C5809" s="35" t="str">
        <f t="shared" si="1180"/>
        <v/>
      </c>
      <c r="K5809" t="s">
        <v>577</v>
      </c>
      <c r="O5809" s="35" t="str">
        <f t="shared" si="1181"/>
        <v>?utm_source=yandex&amp;utm_medium=cpc&amp;utm_campaign=&amp;utm_content=&amp;utm_term={keyword}&amp;utm_device={device_type}</v>
      </c>
      <c r="P5809" s="35" t="str">
        <f t="shared" si="1178"/>
        <v/>
      </c>
      <c r="T5809" s="8" t="s">
        <v>751</v>
      </c>
      <c r="U5809" s="8" t="str">
        <f t="shared" si="1182"/>
        <v>,</v>
      </c>
      <c r="W5809" s="35" t="str">
        <f t="shared" si="1183"/>
        <v/>
      </c>
      <c r="X5809" s="35" t="s">
        <v>753</v>
      </c>
      <c r="Y5809" s="35" t="s">
        <v>754</v>
      </c>
      <c r="Z5809" s="35" t="str">
        <f t="shared" si="1184"/>
        <v/>
      </c>
      <c r="AA5809" s="35" t="e">
        <f t="shared" si="1185"/>
        <v>#VALUE!</v>
      </c>
      <c r="AB5809" s="35" t="str">
        <f t="shared" si="1186"/>
        <v>{keyword:}</v>
      </c>
      <c r="AC5809" s="107" t="e">
        <f t="shared" si="1187"/>
        <v>#VALUE!</v>
      </c>
      <c r="AK5809" t="s">
        <v>577</v>
      </c>
    </row>
    <row r="5810" spans="1:37" ht="15" x14ac:dyDescent="0.25">
      <c r="A5810" s="35">
        <f t="shared" si="1179"/>
        <v>0</v>
      </c>
      <c r="C5810" s="35" t="str">
        <f t="shared" si="1180"/>
        <v/>
      </c>
      <c r="K5810" t="s">
        <v>577</v>
      </c>
      <c r="O5810" s="35" t="str">
        <f t="shared" si="1181"/>
        <v>?utm_source=yandex&amp;utm_medium=cpc&amp;utm_campaign=&amp;utm_content=&amp;utm_term={keyword}&amp;utm_device={device_type}</v>
      </c>
      <c r="P5810" s="35" t="str">
        <f t="shared" si="1178"/>
        <v/>
      </c>
      <c r="T5810" s="8" t="s">
        <v>751</v>
      </c>
      <c r="U5810" s="8" t="str">
        <f t="shared" si="1182"/>
        <v>,</v>
      </c>
      <c r="W5810" s="35" t="str">
        <f t="shared" si="1183"/>
        <v/>
      </c>
      <c r="X5810" s="35" t="s">
        <v>753</v>
      </c>
      <c r="Y5810" s="35" t="s">
        <v>754</v>
      </c>
      <c r="Z5810" s="35" t="str">
        <f t="shared" si="1184"/>
        <v/>
      </c>
      <c r="AA5810" s="35" t="e">
        <f t="shared" si="1185"/>
        <v>#VALUE!</v>
      </c>
      <c r="AB5810" s="35" t="str">
        <f t="shared" si="1186"/>
        <v>{keyword:}</v>
      </c>
      <c r="AC5810" s="107" t="e">
        <f t="shared" si="1187"/>
        <v>#VALUE!</v>
      </c>
      <c r="AK5810" t="s">
        <v>577</v>
      </c>
    </row>
    <row r="5811" spans="1:37" ht="15" customHeight="1" x14ac:dyDescent="0.25">
      <c r="A5811" s="35">
        <f t="shared" si="1179"/>
        <v>0</v>
      </c>
      <c r="C5811" s="35" t="str">
        <f t="shared" si="1180"/>
        <v/>
      </c>
      <c r="K5811" t="s">
        <v>577</v>
      </c>
      <c r="O5811" s="35" t="str">
        <f t="shared" si="1181"/>
        <v>?utm_source=yandex&amp;utm_medium=cpc&amp;utm_campaign=&amp;utm_content=&amp;utm_term={keyword}&amp;utm_device={device_type}</v>
      </c>
      <c r="P5811" s="35" t="str">
        <f t="shared" si="1178"/>
        <v/>
      </c>
      <c r="T5811" s="8" t="s">
        <v>751</v>
      </c>
      <c r="U5811" s="8" t="str">
        <f t="shared" si="1182"/>
        <v>,</v>
      </c>
      <c r="W5811" s="35" t="str">
        <f t="shared" si="1183"/>
        <v/>
      </c>
      <c r="X5811" s="35" t="s">
        <v>753</v>
      </c>
      <c r="Y5811" s="35" t="s">
        <v>754</v>
      </c>
      <c r="Z5811" s="35" t="str">
        <f t="shared" si="1184"/>
        <v/>
      </c>
      <c r="AA5811" s="35" t="e">
        <f t="shared" si="1185"/>
        <v>#VALUE!</v>
      </c>
      <c r="AB5811" s="35" t="str">
        <f t="shared" si="1186"/>
        <v>{keyword:}</v>
      </c>
      <c r="AC5811" s="107" t="e">
        <f t="shared" si="1187"/>
        <v>#VALUE!</v>
      </c>
      <c r="AK5811" t="s">
        <v>577</v>
      </c>
    </row>
    <row r="5812" spans="1:37" ht="15" x14ac:dyDescent="0.25">
      <c r="A5812" s="35">
        <f t="shared" si="1179"/>
        <v>0</v>
      </c>
      <c r="C5812" s="35" t="str">
        <f t="shared" si="1180"/>
        <v/>
      </c>
      <c r="K5812" t="s">
        <v>577</v>
      </c>
      <c r="O5812" s="35" t="str">
        <f t="shared" si="1181"/>
        <v>?utm_source=yandex&amp;utm_medium=cpc&amp;utm_campaign=&amp;utm_content=&amp;utm_term={keyword}&amp;utm_device={device_type}</v>
      </c>
      <c r="P5812" s="35" t="str">
        <f t="shared" si="1178"/>
        <v/>
      </c>
      <c r="T5812" s="8" t="s">
        <v>751</v>
      </c>
      <c r="U5812" s="8" t="str">
        <f t="shared" si="1182"/>
        <v>,</v>
      </c>
      <c r="W5812" s="35" t="str">
        <f t="shared" si="1183"/>
        <v/>
      </c>
      <c r="X5812" s="35" t="s">
        <v>753</v>
      </c>
      <c r="Y5812" s="35" t="s">
        <v>754</v>
      </c>
      <c r="Z5812" s="35" t="str">
        <f t="shared" si="1184"/>
        <v/>
      </c>
      <c r="AA5812" s="35" t="e">
        <f t="shared" si="1185"/>
        <v>#VALUE!</v>
      </c>
      <c r="AB5812" s="35" t="str">
        <f t="shared" si="1186"/>
        <v>{keyword:}</v>
      </c>
      <c r="AC5812" s="107" t="e">
        <f t="shared" si="1187"/>
        <v>#VALUE!</v>
      </c>
      <c r="AK5812" t="s">
        <v>577</v>
      </c>
    </row>
    <row r="5813" spans="1:37" ht="15" customHeight="1" x14ac:dyDescent="0.25">
      <c r="A5813" s="35">
        <f t="shared" si="1179"/>
        <v>0</v>
      </c>
      <c r="C5813" s="35" t="str">
        <f t="shared" si="1180"/>
        <v/>
      </c>
      <c r="K5813" t="s">
        <v>577</v>
      </c>
      <c r="O5813" s="35" t="str">
        <f t="shared" si="1181"/>
        <v>?utm_source=yandex&amp;utm_medium=cpc&amp;utm_campaign=&amp;utm_content=&amp;utm_term={keyword}&amp;utm_device={device_type}</v>
      </c>
      <c r="P5813" s="35" t="str">
        <f t="shared" si="1178"/>
        <v/>
      </c>
      <c r="T5813" s="8" t="s">
        <v>751</v>
      </c>
      <c r="U5813" s="8" t="str">
        <f t="shared" si="1182"/>
        <v>,</v>
      </c>
      <c r="W5813" s="35" t="str">
        <f t="shared" si="1183"/>
        <v/>
      </c>
      <c r="X5813" s="35" t="s">
        <v>753</v>
      </c>
      <c r="Y5813" s="35" t="s">
        <v>754</v>
      </c>
      <c r="Z5813" s="35" t="str">
        <f t="shared" si="1184"/>
        <v/>
      </c>
      <c r="AA5813" s="35" t="e">
        <f t="shared" si="1185"/>
        <v>#VALUE!</v>
      </c>
      <c r="AB5813" s="35" t="str">
        <f t="shared" si="1186"/>
        <v>{keyword:}</v>
      </c>
      <c r="AC5813" s="107" t="e">
        <f t="shared" si="1187"/>
        <v>#VALUE!</v>
      </c>
      <c r="AK5813" t="s">
        <v>577</v>
      </c>
    </row>
    <row r="5814" spans="1:37" ht="15" x14ac:dyDescent="0.25">
      <c r="A5814" s="35">
        <f t="shared" si="1179"/>
        <v>0</v>
      </c>
      <c r="C5814" s="35" t="str">
        <f t="shared" si="1180"/>
        <v/>
      </c>
      <c r="K5814" t="s">
        <v>577</v>
      </c>
      <c r="O5814" s="35" t="str">
        <f t="shared" si="1181"/>
        <v>?utm_source=yandex&amp;utm_medium=cpc&amp;utm_campaign=&amp;utm_content=&amp;utm_term={keyword}&amp;utm_device={device_type}</v>
      </c>
      <c r="P5814" s="35" t="str">
        <f t="shared" si="1178"/>
        <v/>
      </c>
      <c r="T5814" s="8" t="s">
        <v>751</v>
      </c>
      <c r="U5814" s="8" t="str">
        <f t="shared" si="1182"/>
        <v>,</v>
      </c>
      <c r="W5814" s="35" t="str">
        <f t="shared" si="1183"/>
        <v/>
      </c>
      <c r="X5814" s="35" t="s">
        <v>753</v>
      </c>
      <c r="Y5814" s="35" t="s">
        <v>754</v>
      </c>
      <c r="Z5814" s="35" t="str">
        <f t="shared" si="1184"/>
        <v/>
      </c>
      <c r="AA5814" s="35" t="e">
        <f t="shared" si="1185"/>
        <v>#VALUE!</v>
      </c>
      <c r="AB5814" s="35" t="str">
        <f t="shared" si="1186"/>
        <v>{keyword:}</v>
      </c>
      <c r="AC5814" s="107" t="e">
        <f t="shared" si="1187"/>
        <v>#VALUE!</v>
      </c>
      <c r="AK5814" t="s">
        <v>577</v>
      </c>
    </row>
    <row r="5815" spans="1:37" ht="15" customHeight="1" x14ac:dyDescent="0.25">
      <c r="A5815" s="35">
        <f t="shared" si="1179"/>
        <v>0</v>
      </c>
      <c r="C5815" s="35" t="str">
        <f t="shared" si="1180"/>
        <v/>
      </c>
      <c r="K5815" t="s">
        <v>577</v>
      </c>
      <c r="O5815" s="35" t="str">
        <f t="shared" si="1181"/>
        <v>?utm_source=yandex&amp;utm_medium=cpc&amp;utm_campaign=&amp;utm_content=&amp;utm_term={keyword}&amp;utm_device={device_type}</v>
      </c>
      <c r="P5815" s="35" t="str">
        <f t="shared" si="1178"/>
        <v/>
      </c>
      <c r="T5815" s="8" t="s">
        <v>751</v>
      </c>
      <c r="U5815" s="8" t="str">
        <f t="shared" si="1182"/>
        <v>,</v>
      </c>
      <c r="W5815" s="35" t="str">
        <f t="shared" si="1183"/>
        <v/>
      </c>
      <c r="X5815" s="35" t="s">
        <v>753</v>
      </c>
      <c r="Y5815" s="35" t="s">
        <v>754</v>
      </c>
      <c r="Z5815" s="35" t="str">
        <f t="shared" si="1184"/>
        <v/>
      </c>
      <c r="AA5815" s="35" t="e">
        <f t="shared" si="1185"/>
        <v>#VALUE!</v>
      </c>
      <c r="AB5815" s="35" t="str">
        <f t="shared" si="1186"/>
        <v>{keyword:}</v>
      </c>
      <c r="AC5815" s="107" t="e">
        <f t="shared" si="1187"/>
        <v>#VALUE!</v>
      </c>
      <c r="AK5815" t="s">
        <v>577</v>
      </c>
    </row>
    <row r="5816" spans="1:37" ht="15" x14ac:dyDescent="0.25">
      <c r="A5816" s="35">
        <f t="shared" si="1179"/>
        <v>0</v>
      </c>
      <c r="C5816" s="35" t="str">
        <f t="shared" si="1180"/>
        <v/>
      </c>
      <c r="K5816" t="s">
        <v>577</v>
      </c>
      <c r="O5816" s="35" t="str">
        <f t="shared" si="1181"/>
        <v>?utm_source=yandex&amp;utm_medium=cpc&amp;utm_campaign=&amp;utm_content=&amp;utm_term={keyword}&amp;utm_device={device_type}</v>
      </c>
      <c r="P5816" s="35" t="str">
        <f t="shared" si="1178"/>
        <v/>
      </c>
      <c r="T5816" s="8" t="s">
        <v>751</v>
      </c>
      <c r="U5816" s="8" t="str">
        <f t="shared" si="1182"/>
        <v>,</v>
      </c>
      <c r="W5816" s="35" t="str">
        <f t="shared" si="1183"/>
        <v/>
      </c>
      <c r="X5816" s="35" t="s">
        <v>753</v>
      </c>
      <c r="Y5816" s="35" t="s">
        <v>754</v>
      </c>
      <c r="Z5816" s="35" t="str">
        <f t="shared" si="1184"/>
        <v/>
      </c>
      <c r="AA5816" s="35" t="e">
        <f t="shared" si="1185"/>
        <v>#VALUE!</v>
      </c>
      <c r="AB5816" s="35" t="str">
        <f t="shared" si="1186"/>
        <v>{keyword:}</v>
      </c>
      <c r="AC5816" s="107" t="e">
        <f t="shared" si="1187"/>
        <v>#VALUE!</v>
      </c>
      <c r="AK5816" t="s">
        <v>577</v>
      </c>
    </row>
    <row r="5817" spans="1:37" ht="15" customHeight="1" x14ac:dyDescent="0.25">
      <c r="A5817" s="35">
        <f t="shared" si="1179"/>
        <v>0</v>
      </c>
      <c r="C5817" s="35" t="str">
        <f t="shared" si="1180"/>
        <v/>
      </c>
      <c r="K5817" t="s">
        <v>577</v>
      </c>
      <c r="O5817" s="35" t="str">
        <f t="shared" si="1181"/>
        <v>?utm_source=yandex&amp;utm_medium=cpc&amp;utm_campaign=&amp;utm_content=&amp;utm_term={keyword}&amp;utm_device={device_type}</v>
      </c>
      <c r="P5817" s="35" t="str">
        <f t="shared" si="1178"/>
        <v/>
      </c>
      <c r="T5817" s="8" t="s">
        <v>751</v>
      </c>
      <c r="U5817" s="8" t="str">
        <f t="shared" si="1182"/>
        <v>,</v>
      </c>
      <c r="W5817" s="35" t="str">
        <f t="shared" si="1183"/>
        <v/>
      </c>
      <c r="X5817" s="35" t="s">
        <v>753</v>
      </c>
      <c r="Y5817" s="35" t="s">
        <v>754</v>
      </c>
      <c r="Z5817" s="35" t="str">
        <f t="shared" si="1184"/>
        <v/>
      </c>
      <c r="AA5817" s="35" t="e">
        <f t="shared" si="1185"/>
        <v>#VALUE!</v>
      </c>
      <c r="AB5817" s="35" t="str">
        <f t="shared" si="1186"/>
        <v>{keyword:}</v>
      </c>
      <c r="AC5817" s="107" t="e">
        <f t="shared" si="1187"/>
        <v>#VALUE!</v>
      </c>
      <c r="AK5817" t="s">
        <v>577</v>
      </c>
    </row>
    <row r="5818" spans="1:37" ht="15" x14ac:dyDescent="0.25">
      <c r="A5818" s="35">
        <f t="shared" si="1179"/>
        <v>0</v>
      </c>
      <c r="C5818" s="35" t="str">
        <f t="shared" si="1180"/>
        <v/>
      </c>
      <c r="K5818" t="s">
        <v>577</v>
      </c>
      <c r="O5818" s="35" t="str">
        <f t="shared" si="1181"/>
        <v>?utm_source=yandex&amp;utm_medium=cpc&amp;utm_campaign=&amp;utm_content=&amp;utm_term={keyword}&amp;utm_device={device_type}</v>
      </c>
      <c r="P5818" s="35" t="str">
        <f t="shared" si="1178"/>
        <v/>
      </c>
      <c r="T5818" s="8" t="s">
        <v>751</v>
      </c>
      <c r="U5818" s="8" t="str">
        <f t="shared" si="1182"/>
        <v>,</v>
      </c>
      <c r="W5818" s="35" t="str">
        <f t="shared" si="1183"/>
        <v/>
      </c>
      <c r="X5818" s="35" t="s">
        <v>753</v>
      </c>
      <c r="Y5818" s="35" t="s">
        <v>754</v>
      </c>
      <c r="Z5818" s="35" t="str">
        <f t="shared" si="1184"/>
        <v/>
      </c>
      <c r="AA5818" s="35" t="e">
        <f t="shared" si="1185"/>
        <v>#VALUE!</v>
      </c>
      <c r="AB5818" s="35" t="str">
        <f t="shared" si="1186"/>
        <v>{keyword:}</v>
      </c>
      <c r="AC5818" s="107" t="e">
        <f t="shared" si="1187"/>
        <v>#VALUE!</v>
      </c>
      <c r="AK5818" t="s">
        <v>577</v>
      </c>
    </row>
    <row r="5819" spans="1:37" ht="15" customHeight="1" x14ac:dyDescent="0.25">
      <c r="A5819" s="35">
        <f t="shared" si="1179"/>
        <v>0</v>
      </c>
      <c r="C5819" s="35" t="str">
        <f t="shared" si="1180"/>
        <v/>
      </c>
      <c r="K5819" t="s">
        <v>577</v>
      </c>
      <c r="O5819" s="35" t="str">
        <f t="shared" si="1181"/>
        <v>?utm_source=yandex&amp;utm_medium=cpc&amp;utm_campaign=&amp;utm_content=&amp;utm_term={keyword}&amp;utm_device={device_type}</v>
      </c>
      <c r="P5819" s="35" t="str">
        <f t="shared" si="1178"/>
        <v/>
      </c>
      <c r="T5819" s="8" t="s">
        <v>751</v>
      </c>
      <c r="U5819" s="8" t="str">
        <f t="shared" si="1182"/>
        <v>,</v>
      </c>
      <c r="W5819" s="35" t="str">
        <f t="shared" si="1183"/>
        <v/>
      </c>
      <c r="X5819" s="35" t="s">
        <v>753</v>
      </c>
      <c r="Y5819" s="35" t="s">
        <v>754</v>
      </c>
      <c r="Z5819" s="35" t="str">
        <f t="shared" si="1184"/>
        <v/>
      </c>
      <c r="AA5819" s="35" t="e">
        <f t="shared" si="1185"/>
        <v>#VALUE!</v>
      </c>
      <c r="AB5819" s="35" t="str">
        <f t="shared" si="1186"/>
        <v>{keyword:}</v>
      </c>
      <c r="AC5819" s="107" t="e">
        <f t="shared" si="1187"/>
        <v>#VALUE!</v>
      </c>
      <c r="AK5819" t="s">
        <v>577</v>
      </c>
    </row>
    <row r="5820" spans="1:37" ht="15" x14ac:dyDescent="0.25">
      <c r="A5820" s="35">
        <f t="shared" si="1179"/>
        <v>0</v>
      </c>
      <c r="C5820" s="35" t="str">
        <f t="shared" si="1180"/>
        <v/>
      </c>
      <c r="K5820" t="s">
        <v>577</v>
      </c>
      <c r="O5820" s="35" t="str">
        <f t="shared" si="1181"/>
        <v>?utm_source=yandex&amp;utm_medium=cpc&amp;utm_campaign=&amp;utm_content=&amp;utm_term={keyword}&amp;utm_device={device_type}</v>
      </c>
      <c r="P5820" s="35" t="str">
        <f t="shared" si="1178"/>
        <v/>
      </c>
      <c r="T5820" s="8" t="s">
        <v>751</v>
      </c>
      <c r="U5820" s="8" t="str">
        <f t="shared" si="1182"/>
        <v>,</v>
      </c>
      <c r="W5820" s="35" t="str">
        <f t="shared" si="1183"/>
        <v/>
      </c>
      <c r="X5820" s="35" t="s">
        <v>753</v>
      </c>
      <c r="Y5820" s="35" t="s">
        <v>754</v>
      </c>
      <c r="Z5820" s="35" t="str">
        <f t="shared" si="1184"/>
        <v/>
      </c>
      <c r="AA5820" s="35" t="e">
        <f t="shared" si="1185"/>
        <v>#VALUE!</v>
      </c>
      <c r="AB5820" s="35" t="str">
        <f t="shared" si="1186"/>
        <v>{keyword:}</v>
      </c>
      <c r="AC5820" s="107" t="e">
        <f t="shared" si="1187"/>
        <v>#VALUE!</v>
      </c>
      <c r="AK5820" t="s">
        <v>577</v>
      </c>
    </row>
    <row r="5821" spans="1:37" ht="15" customHeight="1" x14ac:dyDescent="0.25">
      <c r="A5821" s="35">
        <f t="shared" si="1179"/>
        <v>0</v>
      </c>
      <c r="C5821" s="35" t="str">
        <f t="shared" si="1180"/>
        <v/>
      </c>
      <c r="K5821" t="s">
        <v>577</v>
      </c>
      <c r="O5821" s="35" t="str">
        <f t="shared" si="1181"/>
        <v>?utm_source=yandex&amp;utm_medium=cpc&amp;utm_campaign=&amp;utm_content=&amp;utm_term={keyword}&amp;utm_device={device_type}</v>
      </c>
      <c r="P5821" s="35" t="str">
        <f t="shared" si="1178"/>
        <v/>
      </c>
      <c r="T5821" s="8" t="s">
        <v>751</v>
      </c>
      <c r="U5821" s="8" t="str">
        <f t="shared" si="1182"/>
        <v>,</v>
      </c>
      <c r="W5821" s="35" t="str">
        <f t="shared" si="1183"/>
        <v/>
      </c>
      <c r="X5821" s="35" t="s">
        <v>753</v>
      </c>
      <c r="Y5821" s="35" t="s">
        <v>754</v>
      </c>
      <c r="Z5821" s="35" t="str">
        <f t="shared" si="1184"/>
        <v/>
      </c>
      <c r="AA5821" s="35" t="e">
        <f t="shared" si="1185"/>
        <v>#VALUE!</v>
      </c>
      <c r="AB5821" s="35" t="str">
        <f t="shared" si="1186"/>
        <v>{keyword:}</v>
      </c>
      <c r="AC5821" s="107" t="e">
        <f t="shared" si="1187"/>
        <v>#VALUE!</v>
      </c>
      <c r="AK5821" t="s">
        <v>577</v>
      </c>
    </row>
    <row r="5822" spans="1:37" ht="15" x14ac:dyDescent="0.25">
      <c r="A5822" s="35">
        <f t="shared" si="1179"/>
        <v>0</v>
      </c>
      <c r="C5822" s="35" t="str">
        <f t="shared" si="1180"/>
        <v/>
      </c>
      <c r="K5822" t="s">
        <v>577</v>
      </c>
      <c r="O5822" s="35" t="str">
        <f t="shared" si="1181"/>
        <v>?utm_source=yandex&amp;utm_medium=cpc&amp;utm_campaign=&amp;utm_content=&amp;utm_term={keyword}&amp;utm_device={device_type}</v>
      </c>
      <c r="P5822" s="35" t="str">
        <f t="shared" si="1178"/>
        <v/>
      </c>
      <c r="T5822" s="8" t="s">
        <v>751</v>
      </c>
      <c r="U5822" s="8" t="str">
        <f t="shared" si="1182"/>
        <v>,</v>
      </c>
      <c r="W5822" s="35" t="str">
        <f t="shared" si="1183"/>
        <v/>
      </c>
      <c r="X5822" s="35" t="s">
        <v>753</v>
      </c>
      <c r="Y5822" s="35" t="s">
        <v>754</v>
      </c>
      <c r="Z5822" s="35" t="str">
        <f t="shared" si="1184"/>
        <v/>
      </c>
      <c r="AA5822" s="35" t="e">
        <f t="shared" si="1185"/>
        <v>#VALUE!</v>
      </c>
      <c r="AB5822" s="35" t="str">
        <f t="shared" si="1186"/>
        <v>{keyword:}</v>
      </c>
      <c r="AC5822" s="107" t="e">
        <f t="shared" si="1187"/>
        <v>#VALUE!</v>
      </c>
      <c r="AK5822" t="s">
        <v>577</v>
      </c>
    </row>
    <row r="5823" spans="1:37" ht="15" customHeight="1" x14ac:dyDescent="0.25">
      <c r="A5823" s="35">
        <f t="shared" si="1179"/>
        <v>0</v>
      </c>
      <c r="C5823" s="35" t="str">
        <f t="shared" si="1180"/>
        <v/>
      </c>
      <c r="K5823" t="s">
        <v>577</v>
      </c>
      <c r="O5823" s="35" t="str">
        <f t="shared" si="1181"/>
        <v>?utm_source=yandex&amp;utm_medium=cpc&amp;utm_campaign=&amp;utm_content=&amp;utm_term={keyword}&amp;utm_device={device_type}</v>
      </c>
      <c r="P5823" s="35" t="str">
        <f t="shared" si="1178"/>
        <v/>
      </c>
      <c r="T5823" s="8" t="s">
        <v>751</v>
      </c>
      <c r="U5823" s="8" t="str">
        <f t="shared" si="1182"/>
        <v>,</v>
      </c>
      <c r="W5823" s="35" t="str">
        <f t="shared" si="1183"/>
        <v/>
      </c>
      <c r="X5823" s="35" t="s">
        <v>753</v>
      </c>
      <c r="Y5823" s="35" t="s">
        <v>754</v>
      </c>
      <c r="Z5823" s="35" t="str">
        <f t="shared" si="1184"/>
        <v/>
      </c>
      <c r="AA5823" s="35" t="e">
        <f t="shared" si="1185"/>
        <v>#VALUE!</v>
      </c>
      <c r="AB5823" s="35" t="str">
        <f t="shared" si="1186"/>
        <v>{keyword:}</v>
      </c>
      <c r="AC5823" s="107" t="e">
        <f t="shared" si="1187"/>
        <v>#VALUE!</v>
      </c>
      <c r="AK5823" t="s">
        <v>577</v>
      </c>
    </row>
    <row r="5824" spans="1:37" ht="15" x14ac:dyDescent="0.25">
      <c r="A5824" s="35">
        <f t="shared" si="1179"/>
        <v>0</v>
      </c>
      <c r="C5824" s="35" t="str">
        <f t="shared" si="1180"/>
        <v/>
      </c>
      <c r="K5824" t="s">
        <v>577</v>
      </c>
      <c r="O5824" s="35" t="str">
        <f t="shared" si="1181"/>
        <v>?utm_source=yandex&amp;utm_medium=cpc&amp;utm_campaign=&amp;utm_content=&amp;utm_term={keyword}&amp;utm_device={device_type}</v>
      </c>
      <c r="P5824" s="35" t="str">
        <f t="shared" si="1178"/>
        <v/>
      </c>
      <c r="T5824" s="8" t="s">
        <v>751</v>
      </c>
      <c r="U5824" s="8" t="str">
        <f t="shared" si="1182"/>
        <v>,</v>
      </c>
      <c r="W5824" s="35" t="str">
        <f t="shared" si="1183"/>
        <v/>
      </c>
      <c r="X5824" s="35" t="s">
        <v>753</v>
      </c>
      <c r="Y5824" s="35" t="s">
        <v>754</v>
      </c>
      <c r="Z5824" s="35" t="str">
        <f t="shared" si="1184"/>
        <v/>
      </c>
      <c r="AA5824" s="35" t="e">
        <f t="shared" si="1185"/>
        <v>#VALUE!</v>
      </c>
      <c r="AB5824" s="35" t="str">
        <f t="shared" si="1186"/>
        <v>{keyword:}</v>
      </c>
      <c r="AC5824" s="107" t="e">
        <f t="shared" si="1187"/>
        <v>#VALUE!</v>
      </c>
      <c r="AK5824" t="s">
        <v>577</v>
      </c>
    </row>
    <row r="5825" spans="1:37" ht="15" customHeight="1" x14ac:dyDescent="0.25">
      <c r="A5825" s="35">
        <f t="shared" si="1179"/>
        <v>0</v>
      </c>
      <c r="C5825" s="35" t="str">
        <f t="shared" si="1180"/>
        <v/>
      </c>
      <c r="K5825" t="s">
        <v>577</v>
      </c>
      <c r="O5825" s="35" t="str">
        <f t="shared" si="1181"/>
        <v>?utm_source=yandex&amp;utm_medium=cpc&amp;utm_campaign=&amp;utm_content=&amp;utm_term={keyword}&amp;utm_device={device_type}</v>
      </c>
      <c r="P5825" s="35" t="str">
        <f t="shared" si="1178"/>
        <v/>
      </c>
      <c r="T5825" s="8" t="s">
        <v>751</v>
      </c>
      <c r="U5825" s="8" t="str">
        <f t="shared" si="1182"/>
        <v>,</v>
      </c>
      <c r="W5825" s="35" t="str">
        <f t="shared" si="1183"/>
        <v/>
      </c>
      <c r="X5825" s="35" t="s">
        <v>753</v>
      </c>
      <c r="Y5825" s="35" t="s">
        <v>754</v>
      </c>
      <c r="Z5825" s="35" t="str">
        <f t="shared" si="1184"/>
        <v/>
      </c>
      <c r="AA5825" s="35" t="e">
        <f t="shared" si="1185"/>
        <v>#VALUE!</v>
      </c>
      <c r="AB5825" s="35" t="str">
        <f t="shared" si="1186"/>
        <v>{keyword:}</v>
      </c>
      <c r="AC5825" s="107" t="e">
        <f t="shared" si="1187"/>
        <v>#VALUE!</v>
      </c>
      <c r="AK5825" t="s">
        <v>577</v>
      </c>
    </row>
    <row r="5826" spans="1:37" ht="15" x14ac:dyDescent="0.25">
      <c r="A5826" s="35">
        <f t="shared" si="1179"/>
        <v>0</v>
      </c>
      <c r="C5826" s="35" t="str">
        <f t="shared" si="1180"/>
        <v/>
      </c>
      <c r="K5826" t="s">
        <v>577</v>
      </c>
      <c r="O5826" s="35" t="str">
        <f t="shared" si="1181"/>
        <v>?utm_source=yandex&amp;utm_medium=cpc&amp;utm_campaign=&amp;utm_content=&amp;utm_term={keyword}&amp;utm_device={device_type}</v>
      </c>
      <c r="P5826" s="35" t="str">
        <f t="shared" ref="P5826:P5889" si="1188">SUBSTITUTE((SUBSTITUTE(B5826,"""",))," ","-")</f>
        <v/>
      </c>
      <c r="T5826" s="8" t="s">
        <v>751</v>
      </c>
      <c r="U5826" s="8" t="str">
        <f t="shared" si="1182"/>
        <v>,</v>
      </c>
      <c r="W5826" s="35" t="str">
        <f t="shared" si="1183"/>
        <v/>
      </c>
      <c r="X5826" s="35" t="s">
        <v>753</v>
      </c>
      <c r="Y5826" s="35" t="s">
        <v>754</v>
      </c>
      <c r="Z5826" s="35" t="str">
        <f t="shared" si="1184"/>
        <v/>
      </c>
      <c r="AA5826" s="35" t="e">
        <f t="shared" si="1185"/>
        <v>#VALUE!</v>
      </c>
      <c r="AB5826" s="35" t="str">
        <f t="shared" si="1186"/>
        <v>{keyword:}</v>
      </c>
      <c r="AC5826" s="107" t="e">
        <f t="shared" si="1187"/>
        <v>#VALUE!</v>
      </c>
      <c r="AK5826" t="s">
        <v>577</v>
      </c>
    </row>
    <row r="5827" spans="1:37" ht="15" customHeight="1" x14ac:dyDescent="0.25">
      <c r="A5827" s="35">
        <f t="shared" ref="A5827:A5890" si="1189">IF(ISBLANK(B5827),0,LEN(TRIM(B5827))-LEN(SUBSTITUTE(B5827," ",""))+1)</f>
        <v>0</v>
      </c>
      <c r="C5827" s="35" t="str">
        <f t="shared" ref="C5827:C5890" si="1190">SUBSTITUTE(B5827," ","_")</f>
        <v/>
      </c>
      <c r="K5827" t="s">
        <v>577</v>
      </c>
      <c r="O5827" s="35" t="str">
        <f t="shared" ref="O5827:O5890" si="1191">CONCATENATE(M5827,"?utm_source=yandex&amp;utm_medium=cpc&amp;utm_campaign=",SUBSTITUTE(TRIM(N5827)," ","_"),"&amp;utm_content=",SUBSTITUTE(SUBSTITUTE(B5827,"""",)," ","_"),"&amp;utm_term={keyword}","&amp;utm_device={device_type}")</f>
        <v>?utm_source=yandex&amp;utm_medium=cpc&amp;utm_campaign=&amp;utm_content=&amp;utm_term={keyword}&amp;utm_device={device_type}</v>
      </c>
      <c r="P5827" s="35" t="str">
        <f t="shared" si="1188"/>
        <v/>
      </c>
      <c r="T5827" s="8" t="s">
        <v>751</v>
      </c>
      <c r="U5827" s="8" t="str">
        <f t="shared" ref="U5827:U5890" si="1192">CONCATENATE(R5827,T5827,S5827)</f>
        <v>,</v>
      </c>
      <c r="W5827" s="35" t="str">
        <f t="shared" ref="W5827:W5890" si="1193">SUBSTITUTE((SUBSTITUTE(P5827,"""",)),"-"," ")</f>
        <v/>
      </c>
      <c r="X5827" s="35" t="s">
        <v>753</v>
      </c>
      <c r="Y5827" s="35" t="s">
        <v>754</v>
      </c>
      <c r="Z5827" s="35" t="str">
        <f t="shared" ref="Z5827:Z5890" si="1194">IF(ISERR(MID(W5827,1,FIND(" ",W5827,1)-1)),W5827,MID(W5827,1,FIND(" ",W5827,1)-1))</f>
        <v/>
      </c>
      <c r="AA5827" s="35" t="e">
        <f t="shared" ref="AA5827:AA5890" si="1195">MID(W5827,FIND(" ",W5827)+1,100)</f>
        <v>#VALUE!</v>
      </c>
      <c r="AB5827" s="35" t="str">
        <f t="shared" ref="AB5827:AB5890" si="1196">CONCATENATE(X5827,Z5827,Y5827)</f>
        <v>{keyword:}</v>
      </c>
      <c r="AC5827" s="107" t="e">
        <f t="shared" ref="AC5827:AC5890" si="1197">CONCATENATE(X5827,AA5827,Y5827)</f>
        <v>#VALUE!</v>
      </c>
      <c r="AK5827" t="s">
        <v>577</v>
      </c>
    </row>
    <row r="5828" spans="1:37" ht="15" x14ac:dyDescent="0.25">
      <c r="A5828" s="35">
        <f t="shared" si="1189"/>
        <v>0</v>
      </c>
      <c r="C5828" s="35" t="str">
        <f t="shared" si="1190"/>
        <v/>
      </c>
      <c r="K5828" t="s">
        <v>577</v>
      </c>
      <c r="O5828" s="35" t="str">
        <f t="shared" si="1191"/>
        <v>?utm_source=yandex&amp;utm_medium=cpc&amp;utm_campaign=&amp;utm_content=&amp;utm_term={keyword}&amp;utm_device={device_type}</v>
      </c>
      <c r="P5828" s="35" t="str">
        <f t="shared" si="1188"/>
        <v/>
      </c>
      <c r="T5828" s="8" t="s">
        <v>751</v>
      </c>
      <c r="U5828" s="8" t="str">
        <f t="shared" si="1192"/>
        <v>,</v>
      </c>
      <c r="W5828" s="35" t="str">
        <f t="shared" si="1193"/>
        <v/>
      </c>
      <c r="X5828" s="35" t="s">
        <v>753</v>
      </c>
      <c r="Y5828" s="35" t="s">
        <v>754</v>
      </c>
      <c r="Z5828" s="35" t="str">
        <f t="shared" si="1194"/>
        <v/>
      </c>
      <c r="AA5828" s="35" t="e">
        <f t="shared" si="1195"/>
        <v>#VALUE!</v>
      </c>
      <c r="AB5828" s="35" t="str">
        <f t="shared" si="1196"/>
        <v>{keyword:}</v>
      </c>
      <c r="AC5828" s="107" t="e">
        <f t="shared" si="1197"/>
        <v>#VALUE!</v>
      </c>
      <c r="AK5828" t="s">
        <v>577</v>
      </c>
    </row>
    <row r="5829" spans="1:37" ht="15" customHeight="1" x14ac:dyDescent="0.25">
      <c r="A5829" s="35">
        <f t="shared" si="1189"/>
        <v>0</v>
      </c>
      <c r="C5829" s="35" t="str">
        <f t="shared" si="1190"/>
        <v/>
      </c>
      <c r="K5829" t="s">
        <v>577</v>
      </c>
      <c r="O5829" s="35" t="str">
        <f t="shared" si="1191"/>
        <v>?utm_source=yandex&amp;utm_medium=cpc&amp;utm_campaign=&amp;utm_content=&amp;utm_term={keyword}&amp;utm_device={device_type}</v>
      </c>
      <c r="P5829" s="35" t="str">
        <f t="shared" si="1188"/>
        <v/>
      </c>
      <c r="T5829" s="8" t="s">
        <v>751</v>
      </c>
      <c r="U5829" s="8" t="str">
        <f t="shared" si="1192"/>
        <v>,</v>
      </c>
      <c r="W5829" s="35" t="str">
        <f t="shared" si="1193"/>
        <v/>
      </c>
      <c r="X5829" s="35" t="s">
        <v>753</v>
      </c>
      <c r="Y5829" s="35" t="s">
        <v>754</v>
      </c>
      <c r="Z5829" s="35" t="str">
        <f t="shared" si="1194"/>
        <v/>
      </c>
      <c r="AA5829" s="35" t="e">
        <f t="shared" si="1195"/>
        <v>#VALUE!</v>
      </c>
      <c r="AB5829" s="35" t="str">
        <f t="shared" si="1196"/>
        <v>{keyword:}</v>
      </c>
      <c r="AC5829" s="107" t="e">
        <f t="shared" si="1197"/>
        <v>#VALUE!</v>
      </c>
      <c r="AK5829" t="s">
        <v>577</v>
      </c>
    </row>
    <row r="5830" spans="1:37" ht="15" x14ac:dyDescent="0.25">
      <c r="A5830" s="35">
        <f t="shared" si="1189"/>
        <v>0</v>
      </c>
      <c r="C5830" s="35" t="str">
        <f t="shared" si="1190"/>
        <v/>
      </c>
      <c r="K5830" t="s">
        <v>577</v>
      </c>
      <c r="O5830" s="35" t="str">
        <f t="shared" si="1191"/>
        <v>?utm_source=yandex&amp;utm_medium=cpc&amp;utm_campaign=&amp;utm_content=&amp;utm_term={keyword}&amp;utm_device={device_type}</v>
      </c>
      <c r="P5830" s="35" t="str">
        <f t="shared" si="1188"/>
        <v/>
      </c>
      <c r="T5830" s="8" t="s">
        <v>751</v>
      </c>
      <c r="U5830" s="8" t="str">
        <f t="shared" si="1192"/>
        <v>,</v>
      </c>
      <c r="W5830" s="35" t="str">
        <f t="shared" si="1193"/>
        <v/>
      </c>
      <c r="X5830" s="35" t="s">
        <v>753</v>
      </c>
      <c r="Y5830" s="35" t="s">
        <v>754</v>
      </c>
      <c r="Z5830" s="35" t="str">
        <f t="shared" si="1194"/>
        <v/>
      </c>
      <c r="AA5830" s="35" t="e">
        <f t="shared" si="1195"/>
        <v>#VALUE!</v>
      </c>
      <c r="AB5830" s="35" t="str">
        <f t="shared" si="1196"/>
        <v>{keyword:}</v>
      </c>
      <c r="AC5830" s="107" t="e">
        <f t="shared" si="1197"/>
        <v>#VALUE!</v>
      </c>
      <c r="AK5830" t="s">
        <v>577</v>
      </c>
    </row>
    <row r="5831" spans="1:37" ht="15" customHeight="1" x14ac:dyDescent="0.25">
      <c r="A5831" s="35">
        <f t="shared" si="1189"/>
        <v>0</v>
      </c>
      <c r="C5831" s="35" t="str">
        <f t="shared" si="1190"/>
        <v/>
      </c>
      <c r="K5831" t="s">
        <v>577</v>
      </c>
      <c r="O5831" s="35" t="str">
        <f t="shared" si="1191"/>
        <v>?utm_source=yandex&amp;utm_medium=cpc&amp;utm_campaign=&amp;utm_content=&amp;utm_term={keyword}&amp;utm_device={device_type}</v>
      </c>
      <c r="P5831" s="35" t="str">
        <f t="shared" si="1188"/>
        <v/>
      </c>
      <c r="T5831" s="8" t="s">
        <v>751</v>
      </c>
      <c r="U5831" s="8" t="str">
        <f t="shared" si="1192"/>
        <v>,</v>
      </c>
      <c r="W5831" s="35" t="str">
        <f t="shared" si="1193"/>
        <v/>
      </c>
      <c r="X5831" s="35" t="s">
        <v>753</v>
      </c>
      <c r="Y5831" s="35" t="s">
        <v>754</v>
      </c>
      <c r="Z5831" s="35" t="str">
        <f t="shared" si="1194"/>
        <v/>
      </c>
      <c r="AA5831" s="35" t="e">
        <f t="shared" si="1195"/>
        <v>#VALUE!</v>
      </c>
      <c r="AB5831" s="35" t="str">
        <f t="shared" si="1196"/>
        <v>{keyword:}</v>
      </c>
      <c r="AC5831" s="107" t="e">
        <f t="shared" si="1197"/>
        <v>#VALUE!</v>
      </c>
      <c r="AK5831" t="s">
        <v>577</v>
      </c>
    </row>
    <row r="5832" spans="1:37" ht="15" x14ac:dyDescent="0.25">
      <c r="A5832" s="35">
        <f t="shared" si="1189"/>
        <v>0</v>
      </c>
      <c r="C5832" s="35" t="str">
        <f t="shared" si="1190"/>
        <v/>
      </c>
      <c r="K5832" t="s">
        <v>577</v>
      </c>
      <c r="O5832" s="35" t="str">
        <f t="shared" si="1191"/>
        <v>?utm_source=yandex&amp;utm_medium=cpc&amp;utm_campaign=&amp;utm_content=&amp;utm_term={keyword}&amp;utm_device={device_type}</v>
      </c>
      <c r="P5832" s="35" t="str">
        <f t="shared" si="1188"/>
        <v/>
      </c>
      <c r="T5832" s="8" t="s">
        <v>751</v>
      </c>
      <c r="U5832" s="8" t="str">
        <f t="shared" si="1192"/>
        <v>,</v>
      </c>
      <c r="W5832" s="35" t="str">
        <f t="shared" si="1193"/>
        <v/>
      </c>
      <c r="X5832" s="35" t="s">
        <v>753</v>
      </c>
      <c r="Y5832" s="35" t="s">
        <v>754</v>
      </c>
      <c r="Z5832" s="35" t="str">
        <f t="shared" si="1194"/>
        <v/>
      </c>
      <c r="AA5832" s="35" t="e">
        <f t="shared" si="1195"/>
        <v>#VALUE!</v>
      </c>
      <c r="AB5832" s="35" t="str">
        <f t="shared" si="1196"/>
        <v>{keyword:}</v>
      </c>
      <c r="AC5832" s="107" t="e">
        <f t="shared" si="1197"/>
        <v>#VALUE!</v>
      </c>
      <c r="AK5832" t="s">
        <v>577</v>
      </c>
    </row>
    <row r="5833" spans="1:37" ht="15" customHeight="1" x14ac:dyDescent="0.25">
      <c r="A5833" s="35">
        <f t="shared" si="1189"/>
        <v>0</v>
      </c>
      <c r="C5833" s="35" t="str">
        <f t="shared" si="1190"/>
        <v/>
      </c>
      <c r="K5833" t="s">
        <v>577</v>
      </c>
      <c r="O5833" s="35" t="str">
        <f t="shared" si="1191"/>
        <v>?utm_source=yandex&amp;utm_medium=cpc&amp;utm_campaign=&amp;utm_content=&amp;utm_term={keyword}&amp;utm_device={device_type}</v>
      </c>
      <c r="P5833" s="35" t="str">
        <f t="shared" si="1188"/>
        <v/>
      </c>
      <c r="T5833" s="8" t="s">
        <v>751</v>
      </c>
      <c r="U5833" s="8" t="str">
        <f t="shared" si="1192"/>
        <v>,</v>
      </c>
      <c r="W5833" s="35" t="str">
        <f t="shared" si="1193"/>
        <v/>
      </c>
      <c r="X5833" s="35" t="s">
        <v>753</v>
      </c>
      <c r="Y5833" s="35" t="s">
        <v>754</v>
      </c>
      <c r="Z5833" s="35" t="str">
        <f t="shared" si="1194"/>
        <v/>
      </c>
      <c r="AA5833" s="35" t="e">
        <f t="shared" si="1195"/>
        <v>#VALUE!</v>
      </c>
      <c r="AB5833" s="35" t="str">
        <f t="shared" si="1196"/>
        <v>{keyword:}</v>
      </c>
      <c r="AC5833" s="107" t="e">
        <f t="shared" si="1197"/>
        <v>#VALUE!</v>
      </c>
      <c r="AK5833" t="s">
        <v>577</v>
      </c>
    </row>
    <row r="5834" spans="1:37" ht="15" x14ac:dyDescent="0.25">
      <c r="A5834" s="35">
        <f t="shared" si="1189"/>
        <v>0</v>
      </c>
      <c r="C5834" s="35" t="str">
        <f t="shared" si="1190"/>
        <v/>
      </c>
      <c r="K5834" t="s">
        <v>577</v>
      </c>
      <c r="O5834" s="35" t="str">
        <f t="shared" si="1191"/>
        <v>?utm_source=yandex&amp;utm_medium=cpc&amp;utm_campaign=&amp;utm_content=&amp;utm_term={keyword}&amp;utm_device={device_type}</v>
      </c>
      <c r="P5834" s="35" t="str">
        <f t="shared" si="1188"/>
        <v/>
      </c>
      <c r="T5834" s="8" t="s">
        <v>751</v>
      </c>
      <c r="U5834" s="8" t="str">
        <f t="shared" si="1192"/>
        <v>,</v>
      </c>
      <c r="W5834" s="35" t="str">
        <f t="shared" si="1193"/>
        <v/>
      </c>
      <c r="X5834" s="35" t="s">
        <v>753</v>
      </c>
      <c r="Y5834" s="35" t="s">
        <v>754</v>
      </c>
      <c r="Z5834" s="35" t="str">
        <f t="shared" si="1194"/>
        <v/>
      </c>
      <c r="AA5834" s="35" t="e">
        <f t="shared" si="1195"/>
        <v>#VALUE!</v>
      </c>
      <c r="AB5834" s="35" t="str">
        <f t="shared" si="1196"/>
        <v>{keyword:}</v>
      </c>
      <c r="AC5834" s="107" t="e">
        <f t="shared" si="1197"/>
        <v>#VALUE!</v>
      </c>
      <c r="AK5834" t="s">
        <v>577</v>
      </c>
    </row>
    <row r="5835" spans="1:37" ht="15" customHeight="1" x14ac:dyDescent="0.25">
      <c r="A5835" s="35">
        <f t="shared" si="1189"/>
        <v>0</v>
      </c>
      <c r="C5835" s="35" t="str">
        <f t="shared" si="1190"/>
        <v/>
      </c>
      <c r="K5835" t="s">
        <v>577</v>
      </c>
      <c r="O5835" s="35" t="str">
        <f t="shared" si="1191"/>
        <v>?utm_source=yandex&amp;utm_medium=cpc&amp;utm_campaign=&amp;utm_content=&amp;utm_term={keyword}&amp;utm_device={device_type}</v>
      </c>
      <c r="P5835" s="35" t="str">
        <f t="shared" si="1188"/>
        <v/>
      </c>
      <c r="T5835" s="8" t="s">
        <v>751</v>
      </c>
      <c r="U5835" s="8" t="str">
        <f t="shared" si="1192"/>
        <v>,</v>
      </c>
      <c r="W5835" s="35" t="str">
        <f t="shared" si="1193"/>
        <v/>
      </c>
      <c r="X5835" s="35" t="s">
        <v>753</v>
      </c>
      <c r="Y5835" s="35" t="s">
        <v>754</v>
      </c>
      <c r="Z5835" s="35" t="str">
        <f t="shared" si="1194"/>
        <v/>
      </c>
      <c r="AA5835" s="35" t="e">
        <f t="shared" si="1195"/>
        <v>#VALUE!</v>
      </c>
      <c r="AB5835" s="35" t="str">
        <f t="shared" si="1196"/>
        <v>{keyword:}</v>
      </c>
      <c r="AC5835" s="107" t="e">
        <f t="shared" si="1197"/>
        <v>#VALUE!</v>
      </c>
      <c r="AK5835" t="s">
        <v>577</v>
      </c>
    </row>
    <row r="5836" spans="1:37" ht="15" x14ac:dyDescent="0.25">
      <c r="A5836" s="35">
        <f t="shared" si="1189"/>
        <v>0</v>
      </c>
      <c r="C5836" s="35" t="str">
        <f t="shared" si="1190"/>
        <v/>
      </c>
      <c r="K5836" t="s">
        <v>577</v>
      </c>
      <c r="O5836" s="35" t="str">
        <f t="shared" si="1191"/>
        <v>?utm_source=yandex&amp;utm_medium=cpc&amp;utm_campaign=&amp;utm_content=&amp;utm_term={keyword}&amp;utm_device={device_type}</v>
      </c>
      <c r="P5836" s="35" t="str">
        <f t="shared" si="1188"/>
        <v/>
      </c>
      <c r="T5836" s="8" t="s">
        <v>751</v>
      </c>
      <c r="U5836" s="8" t="str">
        <f t="shared" si="1192"/>
        <v>,</v>
      </c>
      <c r="W5836" s="35" t="str">
        <f t="shared" si="1193"/>
        <v/>
      </c>
      <c r="X5836" s="35" t="s">
        <v>753</v>
      </c>
      <c r="Y5836" s="35" t="s">
        <v>754</v>
      </c>
      <c r="Z5836" s="35" t="str">
        <f t="shared" si="1194"/>
        <v/>
      </c>
      <c r="AA5836" s="35" t="e">
        <f t="shared" si="1195"/>
        <v>#VALUE!</v>
      </c>
      <c r="AB5836" s="35" t="str">
        <f t="shared" si="1196"/>
        <v>{keyword:}</v>
      </c>
      <c r="AC5836" s="107" t="e">
        <f t="shared" si="1197"/>
        <v>#VALUE!</v>
      </c>
      <c r="AK5836" t="s">
        <v>577</v>
      </c>
    </row>
    <row r="5837" spans="1:37" ht="15" customHeight="1" x14ac:dyDescent="0.25">
      <c r="A5837" s="35">
        <f t="shared" si="1189"/>
        <v>0</v>
      </c>
      <c r="C5837" s="35" t="str">
        <f t="shared" si="1190"/>
        <v/>
      </c>
      <c r="K5837" t="s">
        <v>577</v>
      </c>
      <c r="O5837" s="35" t="str">
        <f t="shared" si="1191"/>
        <v>?utm_source=yandex&amp;utm_medium=cpc&amp;utm_campaign=&amp;utm_content=&amp;utm_term={keyword}&amp;utm_device={device_type}</v>
      </c>
      <c r="P5837" s="35" t="str">
        <f t="shared" si="1188"/>
        <v/>
      </c>
      <c r="T5837" s="8" t="s">
        <v>751</v>
      </c>
      <c r="U5837" s="8" t="str">
        <f t="shared" si="1192"/>
        <v>,</v>
      </c>
      <c r="W5837" s="35" t="str">
        <f t="shared" si="1193"/>
        <v/>
      </c>
      <c r="X5837" s="35" t="s">
        <v>753</v>
      </c>
      <c r="Y5837" s="35" t="s">
        <v>754</v>
      </c>
      <c r="Z5837" s="35" t="str">
        <f t="shared" si="1194"/>
        <v/>
      </c>
      <c r="AA5837" s="35" t="e">
        <f t="shared" si="1195"/>
        <v>#VALUE!</v>
      </c>
      <c r="AB5837" s="35" t="str">
        <f t="shared" si="1196"/>
        <v>{keyword:}</v>
      </c>
      <c r="AC5837" s="107" t="e">
        <f t="shared" si="1197"/>
        <v>#VALUE!</v>
      </c>
      <c r="AK5837" t="s">
        <v>577</v>
      </c>
    </row>
    <row r="5838" spans="1:37" ht="15" x14ac:dyDescent="0.25">
      <c r="A5838" s="35">
        <f t="shared" si="1189"/>
        <v>0</v>
      </c>
      <c r="C5838" s="35" t="str">
        <f t="shared" si="1190"/>
        <v/>
      </c>
      <c r="K5838" t="s">
        <v>577</v>
      </c>
      <c r="O5838" s="35" t="str">
        <f t="shared" si="1191"/>
        <v>?utm_source=yandex&amp;utm_medium=cpc&amp;utm_campaign=&amp;utm_content=&amp;utm_term={keyword}&amp;utm_device={device_type}</v>
      </c>
      <c r="P5838" s="35" t="str">
        <f t="shared" si="1188"/>
        <v/>
      </c>
      <c r="T5838" s="8" t="s">
        <v>751</v>
      </c>
      <c r="U5838" s="8" t="str">
        <f t="shared" si="1192"/>
        <v>,</v>
      </c>
      <c r="W5838" s="35" t="str">
        <f t="shared" si="1193"/>
        <v/>
      </c>
      <c r="X5838" s="35" t="s">
        <v>753</v>
      </c>
      <c r="Y5838" s="35" t="s">
        <v>754</v>
      </c>
      <c r="Z5838" s="35" t="str">
        <f t="shared" si="1194"/>
        <v/>
      </c>
      <c r="AA5838" s="35" t="e">
        <f t="shared" si="1195"/>
        <v>#VALUE!</v>
      </c>
      <c r="AB5838" s="35" t="str">
        <f t="shared" si="1196"/>
        <v>{keyword:}</v>
      </c>
      <c r="AC5838" s="107" t="e">
        <f t="shared" si="1197"/>
        <v>#VALUE!</v>
      </c>
      <c r="AK5838" t="s">
        <v>577</v>
      </c>
    </row>
    <row r="5839" spans="1:37" ht="15" customHeight="1" x14ac:dyDescent="0.25">
      <c r="A5839" s="35">
        <f t="shared" si="1189"/>
        <v>0</v>
      </c>
      <c r="C5839" s="35" t="str">
        <f t="shared" si="1190"/>
        <v/>
      </c>
      <c r="K5839" t="s">
        <v>577</v>
      </c>
      <c r="O5839" s="35" t="str">
        <f t="shared" si="1191"/>
        <v>?utm_source=yandex&amp;utm_medium=cpc&amp;utm_campaign=&amp;utm_content=&amp;utm_term={keyword}&amp;utm_device={device_type}</v>
      </c>
      <c r="P5839" s="35" t="str">
        <f t="shared" si="1188"/>
        <v/>
      </c>
      <c r="T5839" s="8" t="s">
        <v>751</v>
      </c>
      <c r="U5839" s="8" t="str">
        <f t="shared" si="1192"/>
        <v>,</v>
      </c>
      <c r="W5839" s="35" t="str">
        <f t="shared" si="1193"/>
        <v/>
      </c>
      <c r="X5839" s="35" t="s">
        <v>753</v>
      </c>
      <c r="Y5839" s="35" t="s">
        <v>754</v>
      </c>
      <c r="Z5839" s="35" t="str">
        <f t="shared" si="1194"/>
        <v/>
      </c>
      <c r="AA5839" s="35" t="e">
        <f t="shared" si="1195"/>
        <v>#VALUE!</v>
      </c>
      <c r="AB5839" s="35" t="str">
        <f t="shared" si="1196"/>
        <v>{keyword:}</v>
      </c>
      <c r="AC5839" s="107" t="e">
        <f t="shared" si="1197"/>
        <v>#VALUE!</v>
      </c>
      <c r="AK5839" t="s">
        <v>577</v>
      </c>
    </row>
    <row r="5840" spans="1:37" ht="15" x14ac:dyDescent="0.25">
      <c r="A5840" s="35">
        <f t="shared" si="1189"/>
        <v>0</v>
      </c>
      <c r="C5840" s="35" t="str">
        <f t="shared" si="1190"/>
        <v/>
      </c>
      <c r="K5840" t="s">
        <v>577</v>
      </c>
      <c r="O5840" s="35" t="str">
        <f t="shared" si="1191"/>
        <v>?utm_source=yandex&amp;utm_medium=cpc&amp;utm_campaign=&amp;utm_content=&amp;utm_term={keyword}&amp;utm_device={device_type}</v>
      </c>
      <c r="P5840" s="35" t="str">
        <f t="shared" si="1188"/>
        <v/>
      </c>
      <c r="T5840" s="8" t="s">
        <v>751</v>
      </c>
      <c r="U5840" s="8" t="str">
        <f t="shared" si="1192"/>
        <v>,</v>
      </c>
      <c r="W5840" s="35" t="str">
        <f t="shared" si="1193"/>
        <v/>
      </c>
      <c r="X5840" s="35" t="s">
        <v>753</v>
      </c>
      <c r="Y5840" s="35" t="s">
        <v>754</v>
      </c>
      <c r="Z5840" s="35" t="str">
        <f t="shared" si="1194"/>
        <v/>
      </c>
      <c r="AA5840" s="35" t="e">
        <f t="shared" si="1195"/>
        <v>#VALUE!</v>
      </c>
      <c r="AB5840" s="35" t="str">
        <f t="shared" si="1196"/>
        <v>{keyword:}</v>
      </c>
      <c r="AC5840" s="107" t="e">
        <f t="shared" si="1197"/>
        <v>#VALUE!</v>
      </c>
      <c r="AK5840" t="s">
        <v>577</v>
      </c>
    </row>
    <row r="5841" spans="1:37" ht="15" customHeight="1" x14ac:dyDescent="0.25">
      <c r="A5841" s="35">
        <f t="shared" si="1189"/>
        <v>0</v>
      </c>
      <c r="C5841" s="35" t="str">
        <f t="shared" si="1190"/>
        <v/>
      </c>
      <c r="K5841" t="s">
        <v>577</v>
      </c>
      <c r="O5841" s="35" t="str">
        <f t="shared" si="1191"/>
        <v>?utm_source=yandex&amp;utm_medium=cpc&amp;utm_campaign=&amp;utm_content=&amp;utm_term={keyword}&amp;utm_device={device_type}</v>
      </c>
      <c r="P5841" s="35" t="str">
        <f t="shared" si="1188"/>
        <v/>
      </c>
      <c r="T5841" s="8" t="s">
        <v>751</v>
      </c>
      <c r="U5841" s="8" t="str">
        <f t="shared" si="1192"/>
        <v>,</v>
      </c>
      <c r="W5841" s="35" t="str">
        <f t="shared" si="1193"/>
        <v/>
      </c>
      <c r="X5841" s="35" t="s">
        <v>753</v>
      </c>
      <c r="Y5841" s="35" t="s">
        <v>754</v>
      </c>
      <c r="Z5841" s="35" t="str">
        <f t="shared" si="1194"/>
        <v/>
      </c>
      <c r="AA5841" s="35" t="e">
        <f t="shared" si="1195"/>
        <v>#VALUE!</v>
      </c>
      <c r="AB5841" s="35" t="str">
        <f t="shared" si="1196"/>
        <v>{keyword:}</v>
      </c>
      <c r="AC5841" s="107" t="e">
        <f t="shared" si="1197"/>
        <v>#VALUE!</v>
      </c>
      <c r="AK5841" t="s">
        <v>577</v>
      </c>
    </row>
    <row r="5842" spans="1:37" ht="15" x14ac:dyDescent="0.25">
      <c r="A5842" s="35">
        <f t="shared" si="1189"/>
        <v>0</v>
      </c>
      <c r="C5842" s="35" t="str">
        <f t="shared" si="1190"/>
        <v/>
      </c>
      <c r="K5842" t="s">
        <v>577</v>
      </c>
      <c r="O5842" s="35" t="str">
        <f t="shared" si="1191"/>
        <v>?utm_source=yandex&amp;utm_medium=cpc&amp;utm_campaign=&amp;utm_content=&amp;utm_term={keyword}&amp;utm_device={device_type}</v>
      </c>
      <c r="P5842" s="35" t="str">
        <f t="shared" si="1188"/>
        <v/>
      </c>
      <c r="T5842" s="8" t="s">
        <v>751</v>
      </c>
      <c r="U5842" s="8" t="str">
        <f t="shared" si="1192"/>
        <v>,</v>
      </c>
      <c r="W5842" s="35" t="str">
        <f t="shared" si="1193"/>
        <v/>
      </c>
      <c r="X5842" s="35" t="s">
        <v>753</v>
      </c>
      <c r="Y5842" s="35" t="s">
        <v>754</v>
      </c>
      <c r="Z5842" s="35" t="str">
        <f t="shared" si="1194"/>
        <v/>
      </c>
      <c r="AA5842" s="35" t="e">
        <f t="shared" si="1195"/>
        <v>#VALUE!</v>
      </c>
      <c r="AB5842" s="35" t="str">
        <f t="shared" si="1196"/>
        <v>{keyword:}</v>
      </c>
      <c r="AC5842" s="107" t="e">
        <f t="shared" si="1197"/>
        <v>#VALUE!</v>
      </c>
      <c r="AK5842" t="s">
        <v>577</v>
      </c>
    </row>
    <row r="5843" spans="1:37" ht="15" customHeight="1" x14ac:dyDescent="0.25">
      <c r="A5843" s="35">
        <f t="shared" si="1189"/>
        <v>0</v>
      </c>
      <c r="C5843" s="35" t="str">
        <f t="shared" si="1190"/>
        <v/>
      </c>
      <c r="K5843" t="s">
        <v>577</v>
      </c>
      <c r="O5843" s="35" t="str">
        <f t="shared" si="1191"/>
        <v>?utm_source=yandex&amp;utm_medium=cpc&amp;utm_campaign=&amp;utm_content=&amp;utm_term={keyword}&amp;utm_device={device_type}</v>
      </c>
      <c r="P5843" s="35" t="str">
        <f t="shared" si="1188"/>
        <v/>
      </c>
      <c r="T5843" s="8" t="s">
        <v>751</v>
      </c>
      <c r="U5843" s="8" t="str">
        <f t="shared" si="1192"/>
        <v>,</v>
      </c>
      <c r="W5843" s="35" t="str">
        <f t="shared" si="1193"/>
        <v/>
      </c>
      <c r="X5843" s="35" t="s">
        <v>753</v>
      </c>
      <c r="Y5843" s="35" t="s">
        <v>754</v>
      </c>
      <c r="Z5843" s="35" t="str">
        <f t="shared" si="1194"/>
        <v/>
      </c>
      <c r="AA5843" s="35" t="e">
        <f t="shared" si="1195"/>
        <v>#VALUE!</v>
      </c>
      <c r="AB5843" s="35" t="str">
        <f t="shared" si="1196"/>
        <v>{keyword:}</v>
      </c>
      <c r="AC5843" s="107" t="e">
        <f t="shared" si="1197"/>
        <v>#VALUE!</v>
      </c>
      <c r="AK5843" t="s">
        <v>577</v>
      </c>
    </row>
    <row r="5844" spans="1:37" ht="15" x14ac:dyDescent="0.25">
      <c r="A5844" s="35">
        <f t="shared" si="1189"/>
        <v>0</v>
      </c>
      <c r="C5844" s="35" t="str">
        <f t="shared" si="1190"/>
        <v/>
      </c>
      <c r="K5844" t="s">
        <v>577</v>
      </c>
      <c r="O5844" s="35" t="str">
        <f t="shared" si="1191"/>
        <v>?utm_source=yandex&amp;utm_medium=cpc&amp;utm_campaign=&amp;utm_content=&amp;utm_term={keyword}&amp;utm_device={device_type}</v>
      </c>
      <c r="P5844" s="35" t="str">
        <f t="shared" si="1188"/>
        <v/>
      </c>
      <c r="T5844" s="8" t="s">
        <v>751</v>
      </c>
      <c r="U5844" s="8" t="str">
        <f t="shared" si="1192"/>
        <v>,</v>
      </c>
      <c r="W5844" s="35" t="str">
        <f t="shared" si="1193"/>
        <v/>
      </c>
      <c r="X5844" s="35" t="s">
        <v>753</v>
      </c>
      <c r="Y5844" s="35" t="s">
        <v>754</v>
      </c>
      <c r="Z5844" s="35" t="str">
        <f t="shared" si="1194"/>
        <v/>
      </c>
      <c r="AA5844" s="35" t="e">
        <f t="shared" si="1195"/>
        <v>#VALUE!</v>
      </c>
      <c r="AB5844" s="35" t="str">
        <f t="shared" si="1196"/>
        <v>{keyword:}</v>
      </c>
      <c r="AC5844" s="107" t="e">
        <f t="shared" si="1197"/>
        <v>#VALUE!</v>
      </c>
      <c r="AK5844" t="s">
        <v>577</v>
      </c>
    </row>
    <row r="5845" spans="1:37" ht="15" customHeight="1" x14ac:dyDescent="0.25">
      <c r="A5845" s="35">
        <f t="shared" si="1189"/>
        <v>0</v>
      </c>
      <c r="C5845" s="35" t="str">
        <f t="shared" si="1190"/>
        <v/>
      </c>
      <c r="K5845" t="s">
        <v>577</v>
      </c>
      <c r="O5845" s="35" t="str">
        <f t="shared" si="1191"/>
        <v>?utm_source=yandex&amp;utm_medium=cpc&amp;utm_campaign=&amp;utm_content=&amp;utm_term={keyword}&amp;utm_device={device_type}</v>
      </c>
      <c r="P5845" s="35" t="str">
        <f t="shared" si="1188"/>
        <v/>
      </c>
      <c r="T5845" s="8" t="s">
        <v>751</v>
      </c>
      <c r="U5845" s="8" t="str">
        <f t="shared" si="1192"/>
        <v>,</v>
      </c>
      <c r="W5845" s="35" t="str">
        <f t="shared" si="1193"/>
        <v/>
      </c>
      <c r="X5845" s="35" t="s">
        <v>753</v>
      </c>
      <c r="Y5845" s="35" t="s">
        <v>754</v>
      </c>
      <c r="Z5845" s="35" t="str">
        <f t="shared" si="1194"/>
        <v/>
      </c>
      <c r="AA5845" s="35" t="e">
        <f t="shared" si="1195"/>
        <v>#VALUE!</v>
      </c>
      <c r="AB5845" s="35" t="str">
        <f t="shared" si="1196"/>
        <v>{keyword:}</v>
      </c>
      <c r="AC5845" s="107" t="e">
        <f t="shared" si="1197"/>
        <v>#VALUE!</v>
      </c>
      <c r="AK5845" t="s">
        <v>577</v>
      </c>
    </row>
    <row r="5846" spans="1:37" ht="15" x14ac:dyDescent="0.25">
      <c r="A5846" s="35">
        <f t="shared" si="1189"/>
        <v>0</v>
      </c>
      <c r="C5846" s="35" t="str">
        <f t="shared" si="1190"/>
        <v/>
      </c>
      <c r="K5846" t="s">
        <v>577</v>
      </c>
      <c r="O5846" s="35" t="str">
        <f t="shared" si="1191"/>
        <v>?utm_source=yandex&amp;utm_medium=cpc&amp;utm_campaign=&amp;utm_content=&amp;utm_term={keyword}&amp;utm_device={device_type}</v>
      </c>
      <c r="P5846" s="35" t="str">
        <f t="shared" si="1188"/>
        <v/>
      </c>
      <c r="T5846" s="8" t="s">
        <v>751</v>
      </c>
      <c r="U5846" s="8" t="str">
        <f t="shared" si="1192"/>
        <v>,</v>
      </c>
      <c r="W5846" s="35" t="str">
        <f t="shared" si="1193"/>
        <v/>
      </c>
      <c r="X5846" s="35" t="s">
        <v>753</v>
      </c>
      <c r="Y5846" s="35" t="s">
        <v>754</v>
      </c>
      <c r="Z5846" s="35" t="str">
        <f t="shared" si="1194"/>
        <v/>
      </c>
      <c r="AA5846" s="35" t="e">
        <f t="shared" si="1195"/>
        <v>#VALUE!</v>
      </c>
      <c r="AB5846" s="35" t="str">
        <f t="shared" si="1196"/>
        <v>{keyword:}</v>
      </c>
      <c r="AC5846" s="107" t="e">
        <f t="shared" si="1197"/>
        <v>#VALUE!</v>
      </c>
      <c r="AK5846" t="s">
        <v>577</v>
      </c>
    </row>
    <row r="5847" spans="1:37" ht="15" customHeight="1" x14ac:dyDescent="0.25">
      <c r="A5847" s="35">
        <f t="shared" si="1189"/>
        <v>0</v>
      </c>
      <c r="C5847" s="35" t="str">
        <f t="shared" si="1190"/>
        <v/>
      </c>
      <c r="K5847" t="s">
        <v>577</v>
      </c>
      <c r="O5847" s="35" t="str">
        <f t="shared" si="1191"/>
        <v>?utm_source=yandex&amp;utm_medium=cpc&amp;utm_campaign=&amp;utm_content=&amp;utm_term={keyword}&amp;utm_device={device_type}</v>
      </c>
      <c r="P5847" s="35" t="str">
        <f t="shared" si="1188"/>
        <v/>
      </c>
      <c r="T5847" s="8" t="s">
        <v>751</v>
      </c>
      <c r="U5847" s="8" t="str">
        <f t="shared" si="1192"/>
        <v>,</v>
      </c>
      <c r="W5847" s="35" t="str">
        <f t="shared" si="1193"/>
        <v/>
      </c>
      <c r="X5847" s="35" t="s">
        <v>753</v>
      </c>
      <c r="Y5847" s="35" t="s">
        <v>754</v>
      </c>
      <c r="Z5847" s="35" t="str">
        <f t="shared" si="1194"/>
        <v/>
      </c>
      <c r="AA5847" s="35" t="e">
        <f t="shared" si="1195"/>
        <v>#VALUE!</v>
      </c>
      <c r="AB5847" s="35" t="str">
        <f t="shared" si="1196"/>
        <v>{keyword:}</v>
      </c>
      <c r="AC5847" s="107" t="e">
        <f t="shared" si="1197"/>
        <v>#VALUE!</v>
      </c>
      <c r="AK5847" t="s">
        <v>577</v>
      </c>
    </row>
    <row r="5848" spans="1:37" ht="15" x14ac:dyDescent="0.25">
      <c r="A5848" s="35">
        <f t="shared" si="1189"/>
        <v>0</v>
      </c>
      <c r="C5848" s="35" t="str">
        <f t="shared" si="1190"/>
        <v/>
      </c>
      <c r="K5848" t="s">
        <v>577</v>
      </c>
      <c r="O5848" s="35" t="str">
        <f t="shared" si="1191"/>
        <v>?utm_source=yandex&amp;utm_medium=cpc&amp;utm_campaign=&amp;utm_content=&amp;utm_term={keyword}&amp;utm_device={device_type}</v>
      </c>
      <c r="P5848" s="35" t="str">
        <f t="shared" si="1188"/>
        <v/>
      </c>
      <c r="T5848" s="8" t="s">
        <v>751</v>
      </c>
      <c r="U5848" s="8" t="str">
        <f t="shared" si="1192"/>
        <v>,</v>
      </c>
      <c r="W5848" s="35" t="str">
        <f t="shared" si="1193"/>
        <v/>
      </c>
      <c r="X5848" s="35" t="s">
        <v>753</v>
      </c>
      <c r="Y5848" s="35" t="s">
        <v>754</v>
      </c>
      <c r="Z5848" s="35" t="str">
        <f t="shared" si="1194"/>
        <v/>
      </c>
      <c r="AA5848" s="35" t="e">
        <f t="shared" si="1195"/>
        <v>#VALUE!</v>
      </c>
      <c r="AB5848" s="35" t="str">
        <f t="shared" si="1196"/>
        <v>{keyword:}</v>
      </c>
      <c r="AC5848" s="107" t="e">
        <f t="shared" si="1197"/>
        <v>#VALUE!</v>
      </c>
      <c r="AK5848" t="s">
        <v>577</v>
      </c>
    </row>
    <row r="5849" spans="1:37" ht="15" customHeight="1" x14ac:dyDescent="0.25">
      <c r="A5849" s="35">
        <f t="shared" si="1189"/>
        <v>0</v>
      </c>
      <c r="C5849" s="35" t="str">
        <f t="shared" si="1190"/>
        <v/>
      </c>
      <c r="K5849" t="s">
        <v>577</v>
      </c>
      <c r="O5849" s="35" t="str">
        <f t="shared" si="1191"/>
        <v>?utm_source=yandex&amp;utm_medium=cpc&amp;utm_campaign=&amp;utm_content=&amp;utm_term={keyword}&amp;utm_device={device_type}</v>
      </c>
      <c r="P5849" s="35" t="str">
        <f t="shared" si="1188"/>
        <v/>
      </c>
      <c r="T5849" s="8" t="s">
        <v>751</v>
      </c>
      <c r="U5849" s="8" t="str">
        <f t="shared" si="1192"/>
        <v>,</v>
      </c>
      <c r="W5849" s="35" t="str">
        <f t="shared" si="1193"/>
        <v/>
      </c>
      <c r="X5849" s="35" t="s">
        <v>753</v>
      </c>
      <c r="Y5849" s="35" t="s">
        <v>754</v>
      </c>
      <c r="Z5849" s="35" t="str">
        <f t="shared" si="1194"/>
        <v/>
      </c>
      <c r="AA5849" s="35" t="e">
        <f t="shared" si="1195"/>
        <v>#VALUE!</v>
      </c>
      <c r="AB5849" s="35" t="str">
        <f t="shared" si="1196"/>
        <v>{keyword:}</v>
      </c>
      <c r="AC5849" s="107" t="e">
        <f t="shared" si="1197"/>
        <v>#VALUE!</v>
      </c>
      <c r="AK5849" t="s">
        <v>577</v>
      </c>
    </row>
    <row r="5850" spans="1:37" ht="15" x14ac:dyDescent="0.25">
      <c r="A5850" s="35">
        <f t="shared" si="1189"/>
        <v>0</v>
      </c>
      <c r="C5850" s="35" t="str">
        <f t="shared" si="1190"/>
        <v/>
      </c>
      <c r="K5850" t="s">
        <v>577</v>
      </c>
      <c r="O5850" s="35" t="str">
        <f t="shared" si="1191"/>
        <v>?utm_source=yandex&amp;utm_medium=cpc&amp;utm_campaign=&amp;utm_content=&amp;utm_term={keyword}&amp;utm_device={device_type}</v>
      </c>
      <c r="P5850" s="35" t="str">
        <f t="shared" si="1188"/>
        <v/>
      </c>
      <c r="T5850" s="8" t="s">
        <v>751</v>
      </c>
      <c r="U5850" s="8" t="str">
        <f t="shared" si="1192"/>
        <v>,</v>
      </c>
      <c r="W5850" s="35" t="str">
        <f t="shared" si="1193"/>
        <v/>
      </c>
      <c r="X5850" s="35" t="s">
        <v>753</v>
      </c>
      <c r="Y5850" s="35" t="s">
        <v>754</v>
      </c>
      <c r="Z5850" s="35" t="str">
        <f t="shared" si="1194"/>
        <v/>
      </c>
      <c r="AA5850" s="35" t="e">
        <f t="shared" si="1195"/>
        <v>#VALUE!</v>
      </c>
      <c r="AB5850" s="35" t="str">
        <f t="shared" si="1196"/>
        <v>{keyword:}</v>
      </c>
      <c r="AC5850" s="107" t="e">
        <f t="shared" si="1197"/>
        <v>#VALUE!</v>
      </c>
      <c r="AK5850" t="s">
        <v>577</v>
      </c>
    </row>
    <row r="5851" spans="1:37" ht="15" customHeight="1" x14ac:dyDescent="0.25">
      <c r="A5851" s="35">
        <f t="shared" si="1189"/>
        <v>0</v>
      </c>
      <c r="C5851" s="35" t="str">
        <f t="shared" si="1190"/>
        <v/>
      </c>
      <c r="K5851" t="s">
        <v>577</v>
      </c>
      <c r="O5851" s="35" t="str">
        <f t="shared" si="1191"/>
        <v>?utm_source=yandex&amp;utm_medium=cpc&amp;utm_campaign=&amp;utm_content=&amp;utm_term={keyword}&amp;utm_device={device_type}</v>
      </c>
      <c r="P5851" s="35" t="str">
        <f t="shared" si="1188"/>
        <v/>
      </c>
      <c r="T5851" s="8" t="s">
        <v>751</v>
      </c>
      <c r="U5851" s="8" t="str">
        <f t="shared" si="1192"/>
        <v>,</v>
      </c>
      <c r="W5851" s="35" t="str">
        <f t="shared" si="1193"/>
        <v/>
      </c>
      <c r="X5851" s="35" t="s">
        <v>753</v>
      </c>
      <c r="Y5851" s="35" t="s">
        <v>754</v>
      </c>
      <c r="Z5851" s="35" t="str">
        <f t="shared" si="1194"/>
        <v/>
      </c>
      <c r="AA5851" s="35" t="e">
        <f t="shared" si="1195"/>
        <v>#VALUE!</v>
      </c>
      <c r="AB5851" s="35" t="str">
        <f t="shared" si="1196"/>
        <v>{keyword:}</v>
      </c>
      <c r="AC5851" s="107" t="e">
        <f t="shared" si="1197"/>
        <v>#VALUE!</v>
      </c>
      <c r="AK5851" t="s">
        <v>577</v>
      </c>
    </row>
    <row r="5852" spans="1:37" ht="15" x14ac:dyDescent="0.25">
      <c r="A5852" s="35">
        <f t="shared" si="1189"/>
        <v>0</v>
      </c>
      <c r="C5852" s="35" t="str">
        <f t="shared" si="1190"/>
        <v/>
      </c>
      <c r="K5852" t="s">
        <v>577</v>
      </c>
      <c r="O5852" s="35" t="str">
        <f t="shared" si="1191"/>
        <v>?utm_source=yandex&amp;utm_medium=cpc&amp;utm_campaign=&amp;utm_content=&amp;utm_term={keyword}&amp;utm_device={device_type}</v>
      </c>
      <c r="P5852" s="35" t="str">
        <f t="shared" si="1188"/>
        <v/>
      </c>
      <c r="T5852" s="8" t="s">
        <v>751</v>
      </c>
      <c r="U5852" s="8" t="str">
        <f t="shared" si="1192"/>
        <v>,</v>
      </c>
      <c r="W5852" s="35" t="str">
        <f t="shared" si="1193"/>
        <v/>
      </c>
      <c r="X5852" s="35" t="s">
        <v>753</v>
      </c>
      <c r="Y5852" s="35" t="s">
        <v>754</v>
      </c>
      <c r="Z5852" s="35" t="str">
        <f t="shared" si="1194"/>
        <v/>
      </c>
      <c r="AA5852" s="35" t="e">
        <f t="shared" si="1195"/>
        <v>#VALUE!</v>
      </c>
      <c r="AB5852" s="35" t="str">
        <f t="shared" si="1196"/>
        <v>{keyword:}</v>
      </c>
      <c r="AC5852" s="107" t="e">
        <f t="shared" si="1197"/>
        <v>#VALUE!</v>
      </c>
      <c r="AK5852" t="s">
        <v>577</v>
      </c>
    </row>
    <row r="5853" spans="1:37" ht="15" customHeight="1" x14ac:dyDescent="0.25">
      <c r="A5853" s="35">
        <f t="shared" si="1189"/>
        <v>0</v>
      </c>
      <c r="C5853" s="35" t="str">
        <f t="shared" si="1190"/>
        <v/>
      </c>
      <c r="K5853" t="s">
        <v>577</v>
      </c>
      <c r="O5853" s="35" t="str">
        <f t="shared" si="1191"/>
        <v>?utm_source=yandex&amp;utm_medium=cpc&amp;utm_campaign=&amp;utm_content=&amp;utm_term={keyword}&amp;utm_device={device_type}</v>
      </c>
      <c r="P5853" s="35" t="str">
        <f t="shared" si="1188"/>
        <v/>
      </c>
      <c r="T5853" s="8" t="s">
        <v>751</v>
      </c>
      <c r="U5853" s="8" t="str">
        <f t="shared" si="1192"/>
        <v>,</v>
      </c>
      <c r="W5853" s="35" t="str">
        <f t="shared" si="1193"/>
        <v/>
      </c>
      <c r="X5853" s="35" t="s">
        <v>753</v>
      </c>
      <c r="Y5853" s="35" t="s">
        <v>754</v>
      </c>
      <c r="Z5853" s="35" t="str">
        <f t="shared" si="1194"/>
        <v/>
      </c>
      <c r="AA5853" s="35" t="e">
        <f t="shared" si="1195"/>
        <v>#VALUE!</v>
      </c>
      <c r="AB5853" s="35" t="str">
        <f t="shared" si="1196"/>
        <v>{keyword:}</v>
      </c>
      <c r="AC5853" s="107" t="e">
        <f t="shared" si="1197"/>
        <v>#VALUE!</v>
      </c>
      <c r="AK5853" t="s">
        <v>577</v>
      </c>
    </row>
    <row r="5854" spans="1:37" ht="15" x14ac:dyDescent="0.25">
      <c r="A5854" s="35">
        <f t="shared" si="1189"/>
        <v>0</v>
      </c>
      <c r="C5854" s="35" t="str">
        <f t="shared" si="1190"/>
        <v/>
      </c>
      <c r="K5854" t="s">
        <v>577</v>
      </c>
      <c r="O5854" s="35" t="str">
        <f t="shared" si="1191"/>
        <v>?utm_source=yandex&amp;utm_medium=cpc&amp;utm_campaign=&amp;utm_content=&amp;utm_term={keyword}&amp;utm_device={device_type}</v>
      </c>
      <c r="P5854" s="35" t="str">
        <f t="shared" si="1188"/>
        <v/>
      </c>
      <c r="T5854" s="8" t="s">
        <v>751</v>
      </c>
      <c r="U5854" s="8" t="str">
        <f t="shared" si="1192"/>
        <v>,</v>
      </c>
      <c r="W5854" s="35" t="str">
        <f t="shared" si="1193"/>
        <v/>
      </c>
      <c r="X5854" s="35" t="s">
        <v>753</v>
      </c>
      <c r="Y5854" s="35" t="s">
        <v>754</v>
      </c>
      <c r="Z5854" s="35" t="str">
        <f t="shared" si="1194"/>
        <v/>
      </c>
      <c r="AA5854" s="35" t="e">
        <f t="shared" si="1195"/>
        <v>#VALUE!</v>
      </c>
      <c r="AB5854" s="35" t="str">
        <f t="shared" si="1196"/>
        <v>{keyword:}</v>
      </c>
      <c r="AC5854" s="107" t="e">
        <f t="shared" si="1197"/>
        <v>#VALUE!</v>
      </c>
      <c r="AK5854" t="s">
        <v>577</v>
      </c>
    </row>
    <row r="5855" spans="1:37" ht="15" customHeight="1" x14ac:dyDescent="0.25">
      <c r="A5855" s="35">
        <f t="shared" si="1189"/>
        <v>0</v>
      </c>
      <c r="C5855" s="35" t="str">
        <f t="shared" si="1190"/>
        <v/>
      </c>
      <c r="K5855" t="s">
        <v>577</v>
      </c>
      <c r="O5855" s="35" t="str">
        <f t="shared" si="1191"/>
        <v>?utm_source=yandex&amp;utm_medium=cpc&amp;utm_campaign=&amp;utm_content=&amp;utm_term={keyword}&amp;utm_device={device_type}</v>
      </c>
      <c r="P5855" s="35" t="str">
        <f t="shared" si="1188"/>
        <v/>
      </c>
      <c r="T5855" s="8" t="s">
        <v>751</v>
      </c>
      <c r="U5855" s="8" t="str">
        <f t="shared" si="1192"/>
        <v>,</v>
      </c>
      <c r="W5855" s="35" t="str">
        <f t="shared" si="1193"/>
        <v/>
      </c>
      <c r="X5855" s="35" t="s">
        <v>753</v>
      </c>
      <c r="Y5855" s="35" t="s">
        <v>754</v>
      </c>
      <c r="Z5855" s="35" t="str">
        <f t="shared" si="1194"/>
        <v/>
      </c>
      <c r="AA5855" s="35" t="e">
        <f t="shared" si="1195"/>
        <v>#VALUE!</v>
      </c>
      <c r="AB5855" s="35" t="str">
        <f t="shared" si="1196"/>
        <v>{keyword:}</v>
      </c>
      <c r="AC5855" s="107" t="e">
        <f t="shared" si="1197"/>
        <v>#VALUE!</v>
      </c>
      <c r="AK5855" t="s">
        <v>577</v>
      </c>
    </row>
    <row r="5856" spans="1:37" ht="15" x14ac:dyDescent="0.25">
      <c r="A5856" s="35">
        <f t="shared" si="1189"/>
        <v>0</v>
      </c>
      <c r="C5856" s="35" t="str">
        <f t="shared" si="1190"/>
        <v/>
      </c>
      <c r="K5856" t="s">
        <v>577</v>
      </c>
      <c r="O5856" s="35" t="str">
        <f t="shared" si="1191"/>
        <v>?utm_source=yandex&amp;utm_medium=cpc&amp;utm_campaign=&amp;utm_content=&amp;utm_term={keyword}&amp;utm_device={device_type}</v>
      </c>
      <c r="P5856" s="35" t="str">
        <f t="shared" si="1188"/>
        <v/>
      </c>
      <c r="T5856" s="8" t="s">
        <v>751</v>
      </c>
      <c r="U5856" s="8" t="str">
        <f t="shared" si="1192"/>
        <v>,</v>
      </c>
      <c r="W5856" s="35" t="str">
        <f t="shared" si="1193"/>
        <v/>
      </c>
      <c r="X5856" s="35" t="s">
        <v>753</v>
      </c>
      <c r="Y5856" s="35" t="s">
        <v>754</v>
      </c>
      <c r="Z5856" s="35" t="str">
        <f t="shared" si="1194"/>
        <v/>
      </c>
      <c r="AA5856" s="35" t="e">
        <f t="shared" si="1195"/>
        <v>#VALUE!</v>
      </c>
      <c r="AB5856" s="35" t="str">
        <f t="shared" si="1196"/>
        <v>{keyword:}</v>
      </c>
      <c r="AC5856" s="107" t="e">
        <f t="shared" si="1197"/>
        <v>#VALUE!</v>
      </c>
      <c r="AK5856" t="s">
        <v>577</v>
      </c>
    </row>
    <row r="5857" spans="1:37" ht="15" customHeight="1" x14ac:dyDescent="0.25">
      <c r="A5857" s="35">
        <f t="shared" si="1189"/>
        <v>0</v>
      </c>
      <c r="C5857" s="35" t="str">
        <f t="shared" si="1190"/>
        <v/>
      </c>
      <c r="K5857" t="s">
        <v>577</v>
      </c>
      <c r="O5857" s="35" t="str">
        <f t="shared" si="1191"/>
        <v>?utm_source=yandex&amp;utm_medium=cpc&amp;utm_campaign=&amp;utm_content=&amp;utm_term={keyword}&amp;utm_device={device_type}</v>
      </c>
      <c r="P5857" s="35" t="str">
        <f t="shared" si="1188"/>
        <v/>
      </c>
      <c r="T5857" s="8" t="s">
        <v>751</v>
      </c>
      <c r="U5857" s="8" t="str">
        <f t="shared" si="1192"/>
        <v>,</v>
      </c>
      <c r="W5857" s="35" t="str">
        <f t="shared" si="1193"/>
        <v/>
      </c>
      <c r="X5857" s="35" t="s">
        <v>753</v>
      </c>
      <c r="Y5857" s="35" t="s">
        <v>754</v>
      </c>
      <c r="Z5857" s="35" t="str">
        <f t="shared" si="1194"/>
        <v/>
      </c>
      <c r="AA5857" s="35" t="e">
        <f t="shared" si="1195"/>
        <v>#VALUE!</v>
      </c>
      <c r="AB5857" s="35" t="str">
        <f t="shared" si="1196"/>
        <v>{keyword:}</v>
      </c>
      <c r="AC5857" s="107" t="e">
        <f t="shared" si="1197"/>
        <v>#VALUE!</v>
      </c>
      <c r="AK5857" t="s">
        <v>577</v>
      </c>
    </row>
    <row r="5858" spans="1:37" ht="15" x14ac:dyDescent="0.25">
      <c r="A5858" s="35">
        <f t="shared" si="1189"/>
        <v>0</v>
      </c>
      <c r="C5858" s="35" t="str">
        <f t="shared" si="1190"/>
        <v/>
      </c>
      <c r="K5858" t="s">
        <v>577</v>
      </c>
      <c r="O5858" s="35" t="str">
        <f t="shared" si="1191"/>
        <v>?utm_source=yandex&amp;utm_medium=cpc&amp;utm_campaign=&amp;utm_content=&amp;utm_term={keyword}&amp;utm_device={device_type}</v>
      </c>
      <c r="P5858" s="35" t="str">
        <f t="shared" si="1188"/>
        <v/>
      </c>
      <c r="T5858" s="8" t="s">
        <v>751</v>
      </c>
      <c r="U5858" s="8" t="str">
        <f t="shared" si="1192"/>
        <v>,</v>
      </c>
      <c r="W5858" s="35" t="str">
        <f t="shared" si="1193"/>
        <v/>
      </c>
      <c r="X5858" s="35" t="s">
        <v>753</v>
      </c>
      <c r="Y5858" s="35" t="s">
        <v>754</v>
      </c>
      <c r="Z5858" s="35" t="str">
        <f t="shared" si="1194"/>
        <v/>
      </c>
      <c r="AA5858" s="35" t="e">
        <f t="shared" si="1195"/>
        <v>#VALUE!</v>
      </c>
      <c r="AB5858" s="35" t="str">
        <f t="shared" si="1196"/>
        <v>{keyword:}</v>
      </c>
      <c r="AC5858" s="107" t="e">
        <f t="shared" si="1197"/>
        <v>#VALUE!</v>
      </c>
      <c r="AK5858" t="s">
        <v>577</v>
      </c>
    </row>
    <row r="5859" spans="1:37" ht="15" customHeight="1" x14ac:dyDescent="0.25">
      <c r="A5859" s="35">
        <f t="shared" si="1189"/>
        <v>0</v>
      </c>
      <c r="C5859" s="35" t="str">
        <f t="shared" si="1190"/>
        <v/>
      </c>
      <c r="K5859" t="s">
        <v>577</v>
      </c>
      <c r="O5859" s="35" t="str">
        <f t="shared" si="1191"/>
        <v>?utm_source=yandex&amp;utm_medium=cpc&amp;utm_campaign=&amp;utm_content=&amp;utm_term={keyword}&amp;utm_device={device_type}</v>
      </c>
      <c r="P5859" s="35" t="str">
        <f t="shared" si="1188"/>
        <v/>
      </c>
      <c r="T5859" s="8" t="s">
        <v>751</v>
      </c>
      <c r="U5859" s="8" t="str">
        <f t="shared" si="1192"/>
        <v>,</v>
      </c>
      <c r="W5859" s="35" t="str">
        <f t="shared" si="1193"/>
        <v/>
      </c>
      <c r="X5859" s="35" t="s">
        <v>753</v>
      </c>
      <c r="Y5859" s="35" t="s">
        <v>754</v>
      </c>
      <c r="Z5859" s="35" t="str">
        <f t="shared" si="1194"/>
        <v/>
      </c>
      <c r="AA5859" s="35" t="e">
        <f t="shared" si="1195"/>
        <v>#VALUE!</v>
      </c>
      <c r="AB5859" s="35" t="str">
        <f t="shared" si="1196"/>
        <v>{keyword:}</v>
      </c>
      <c r="AC5859" s="107" t="e">
        <f t="shared" si="1197"/>
        <v>#VALUE!</v>
      </c>
      <c r="AK5859" t="s">
        <v>577</v>
      </c>
    </row>
    <row r="5860" spans="1:37" ht="15" x14ac:dyDescent="0.25">
      <c r="A5860" s="35">
        <f t="shared" si="1189"/>
        <v>0</v>
      </c>
      <c r="C5860" s="35" t="str">
        <f t="shared" si="1190"/>
        <v/>
      </c>
      <c r="K5860" t="s">
        <v>577</v>
      </c>
      <c r="O5860" s="35" t="str">
        <f t="shared" si="1191"/>
        <v>?utm_source=yandex&amp;utm_medium=cpc&amp;utm_campaign=&amp;utm_content=&amp;utm_term={keyword}&amp;utm_device={device_type}</v>
      </c>
      <c r="P5860" s="35" t="str">
        <f t="shared" si="1188"/>
        <v/>
      </c>
      <c r="T5860" s="8" t="s">
        <v>751</v>
      </c>
      <c r="U5860" s="8" t="str">
        <f t="shared" si="1192"/>
        <v>,</v>
      </c>
      <c r="W5860" s="35" t="str">
        <f t="shared" si="1193"/>
        <v/>
      </c>
      <c r="X5860" s="35" t="s">
        <v>753</v>
      </c>
      <c r="Y5860" s="35" t="s">
        <v>754</v>
      </c>
      <c r="Z5860" s="35" t="str">
        <f t="shared" si="1194"/>
        <v/>
      </c>
      <c r="AA5860" s="35" t="e">
        <f t="shared" si="1195"/>
        <v>#VALUE!</v>
      </c>
      <c r="AB5860" s="35" t="str">
        <f t="shared" si="1196"/>
        <v>{keyword:}</v>
      </c>
      <c r="AC5860" s="107" t="e">
        <f t="shared" si="1197"/>
        <v>#VALUE!</v>
      </c>
      <c r="AK5860" t="s">
        <v>577</v>
      </c>
    </row>
    <row r="5861" spans="1:37" ht="15" customHeight="1" x14ac:dyDescent="0.25">
      <c r="A5861" s="35">
        <f t="shared" si="1189"/>
        <v>0</v>
      </c>
      <c r="C5861" s="35" t="str">
        <f t="shared" si="1190"/>
        <v/>
      </c>
      <c r="K5861" t="s">
        <v>577</v>
      </c>
      <c r="O5861" s="35" t="str">
        <f t="shared" si="1191"/>
        <v>?utm_source=yandex&amp;utm_medium=cpc&amp;utm_campaign=&amp;utm_content=&amp;utm_term={keyword}&amp;utm_device={device_type}</v>
      </c>
      <c r="P5861" s="35" t="str">
        <f t="shared" si="1188"/>
        <v/>
      </c>
      <c r="T5861" s="8" t="s">
        <v>751</v>
      </c>
      <c r="U5861" s="8" t="str">
        <f t="shared" si="1192"/>
        <v>,</v>
      </c>
      <c r="W5861" s="35" t="str">
        <f t="shared" si="1193"/>
        <v/>
      </c>
      <c r="X5861" s="35" t="s">
        <v>753</v>
      </c>
      <c r="Y5861" s="35" t="s">
        <v>754</v>
      </c>
      <c r="Z5861" s="35" t="str">
        <f t="shared" si="1194"/>
        <v/>
      </c>
      <c r="AA5861" s="35" t="e">
        <f t="shared" si="1195"/>
        <v>#VALUE!</v>
      </c>
      <c r="AB5861" s="35" t="str">
        <f t="shared" si="1196"/>
        <v>{keyword:}</v>
      </c>
      <c r="AC5861" s="107" t="e">
        <f t="shared" si="1197"/>
        <v>#VALUE!</v>
      </c>
      <c r="AK5861" t="s">
        <v>577</v>
      </c>
    </row>
    <row r="5862" spans="1:37" ht="15" x14ac:dyDescent="0.25">
      <c r="A5862" s="35">
        <f t="shared" si="1189"/>
        <v>0</v>
      </c>
      <c r="C5862" s="35" t="str">
        <f t="shared" si="1190"/>
        <v/>
      </c>
      <c r="K5862" t="s">
        <v>577</v>
      </c>
      <c r="O5862" s="35" t="str">
        <f t="shared" si="1191"/>
        <v>?utm_source=yandex&amp;utm_medium=cpc&amp;utm_campaign=&amp;utm_content=&amp;utm_term={keyword}&amp;utm_device={device_type}</v>
      </c>
      <c r="P5862" s="35" t="str">
        <f t="shared" si="1188"/>
        <v/>
      </c>
      <c r="T5862" s="8" t="s">
        <v>751</v>
      </c>
      <c r="U5862" s="8" t="str">
        <f t="shared" si="1192"/>
        <v>,</v>
      </c>
      <c r="W5862" s="35" t="str">
        <f t="shared" si="1193"/>
        <v/>
      </c>
      <c r="X5862" s="35" t="s">
        <v>753</v>
      </c>
      <c r="Y5862" s="35" t="s">
        <v>754</v>
      </c>
      <c r="Z5862" s="35" t="str">
        <f t="shared" si="1194"/>
        <v/>
      </c>
      <c r="AA5862" s="35" t="e">
        <f t="shared" si="1195"/>
        <v>#VALUE!</v>
      </c>
      <c r="AB5862" s="35" t="str">
        <f t="shared" si="1196"/>
        <v>{keyword:}</v>
      </c>
      <c r="AC5862" s="107" t="e">
        <f t="shared" si="1197"/>
        <v>#VALUE!</v>
      </c>
      <c r="AK5862" t="s">
        <v>577</v>
      </c>
    </row>
    <row r="5863" spans="1:37" ht="15" customHeight="1" x14ac:dyDescent="0.25">
      <c r="A5863" s="35">
        <f t="shared" si="1189"/>
        <v>0</v>
      </c>
      <c r="C5863" s="35" t="str">
        <f t="shared" si="1190"/>
        <v/>
      </c>
      <c r="K5863" t="s">
        <v>577</v>
      </c>
      <c r="O5863" s="35" t="str">
        <f t="shared" si="1191"/>
        <v>?utm_source=yandex&amp;utm_medium=cpc&amp;utm_campaign=&amp;utm_content=&amp;utm_term={keyword}&amp;utm_device={device_type}</v>
      </c>
      <c r="P5863" s="35" t="str">
        <f t="shared" si="1188"/>
        <v/>
      </c>
      <c r="T5863" s="8" t="s">
        <v>751</v>
      </c>
      <c r="U5863" s="8" t="str">
        <f t="shared" si="1192"/>
        <v>,</v>
      </c>
      <c r="W5863" s="35" t="str">
        <f t="shared" si="1193"/>
        <v/>
      </c>
      <c r="X5863" s="35" t="s">
        <v>753</v>
      </c>
      <c r="Y5863" s="35" t="s">
        <v>754</v>
      </c>
      <c r="Z5863" s="35" t="str">
        <f t="shared" si="1194"/>
        <v/>
      </c>
      <c r="AA5863" s="35" t="e">
        <f t="shared" si="1195"/>
        <v>#VALUE!</v>
      </c>
      <c r="AB5863" s="35" t="str">
        <f t="shared" si="1196"/>
        <v>{keyword:}</v>
      </c>
      <c r="AC5863" s="107" t="e">
        <f t="shared" si="1197"/>
        <v>#VALUE!</v>
      </c>
      <c r="AK5863" t="s">
        <v>577</v>
      </c>
    </row>
    <row r="5864" spans="1:37" ht="15" x14ac:dyDescent="0.25">
      <c r="A5864" s="35">
        <f t="shared" si="1189"/>
        <v>0</v>
      </c>
      <c r="C5864" s="35" t="str">
        <f t="shared" si="1190"/>
        <v/>
      </c>
      <c r="K5864" t="s">
        <v>577</v>
      </c>
      <c r="O5864" s="35" t="str">
        <f t="shared" si="1191"/>
        <v>?utm_source=yandex&amp;utm_medium=cpc&amp;utm_campaign=&amp;utm_content=&amp;utm_term={keyword}&amp;utm_device={device_type}</v>
      </c>
      <c r="P5864" s="35" t="str">
        <f t="shared" si="1188"/>
        <v/>
      </c>
      <c r="T5864" s="8" t="s">
        <v>751</v>
      </c>
      <c r="U5864" s="8" t="str">
        <f t="shared" si="1192"/>
        <v>,</v>
      </c>
      <c r="W5864" s="35" t="str">
        <f t="shared" si="1193"/>
        <v/>
      </c>
      <c r="X5864" s="35" t="s">
        <v>753</v>
      </c>
      <c r="Y5864" s="35" t="s">
        <v>754</v>
      </c>
      <c r="Z5864" s="35" t="str">
        <f t="shared" si="1194"/>
        <v/>
      </c>
      <c r="AA5864" s="35" t="e">
        <f t="shared" si="1195"/>
        <v>#VALUE!</v>
      </c>
      <c r="AB5864" s="35" t="str">
        <f t="shared" si="1196"/>
        <v>{keyword:}</v>
      </c>
      <c r="AC5864" s="107" t="e">
        <f t="shared" si="1197"/>
        <v>#VALUE!</v>
      </c>
      <c r="AK5864" t="s">
        <v>577</v>
      </c>
    </row>
    <row r="5865" spans="1:37" ht="15" customHeight="1" x14ac:dyDescent="0.25">
      <c r="A5865" s="35">
        <f t="shared" si="1189"/>
        <v>0</v>
      </c>
      <c r="C5865" s="35" t="str">
        <f t="shared" si="1190"/>
        <v/>
      </c>
      <c r="K5865" t="s">
        <v>577</v>
      </c>
      <c r="O5865" s="35" t="str">
        <f t="shared" si="1191"/>
        <v>?utm_source=yandex&amp;utm_medium=cpc&amp;utm_campaign=&amp;utm_content=&amp;utm_term={keyword}&amp;utm_device={device_type}</v>
      </c>
      <c r="P5865" s="35" t="str">
        <f t="shared" si="1188"/>
        <v/>
      </c>
      <c r="T5865" s="8" t="s">
        <v>751</v>
      </c>
      <c r="U5865" s="8" t="str">
        <f t="shared" si="1192"/>
        <v>,</v>
      </c>
      <c r="W5865" s="35" t="str">
        <f t="shared" si="1193"/>
        <v/>
      </c>
      <c r="X5865" s="35" t="s">
        <v>753</v>
      </c>
      <c r="Y5865" s="35" t="s">
        <v>754</v>
      </c>
      <c r="Z5865" s="35" t="str">
        <f t="shared" si="1194"/>
        <v/>
      </c>
      <c r="AA5865" s="35" t="e">
        <f t="shared" si="1195"/>
        <v>#VALUE!</v>
      </c>
      <c r="AB5865" s="35" t="str">
        <f t="shared" si="1196"/>
        <v>{keyword:}</v>
      </c>
      <c r="AC5865" s="107" t="e">
        <f t="shared" si="1197"/>
        <v>#VALUE!</v>
      </c>
      <c r="AK5865" t="s">
        <v>577</v>
      </c>
    </row>
    <row r="5866" spans="1:37" ht="15" x14ac:dyDescent="0.25">
      <c r="A5866" s="35">
        <f t="shared" si="1189"/>
        <v>0</v>
      </c>
      <c r="C5866" s="35" t="str">
        <f t="shared" si="1190"/>
        <v/>
      </c>
      <c r="K5866" t="s">
        <v>577</v>
      </c>
      <c r="O5866" s="35" t="str">
        <f t="shared" si="1191"/>
        <v>?utm_source=yandex&amp;utm_medium=cpc&amp;utm_campaign=&amp;utm_content=&amp;utm_term={keyword}&amp;utm_device={device_type}</v>
      </c>
      <c r="P5866" s="35" t="str">
        <f t="shared" si="1188"/>
        <v/>
      </c>
      <c r="T5866" s="8" t="s">
        <v>751</v>
      </c>
      <c r="U5866" s="8" t="str">
        <f t="shared" si="1192"/>
        <v>,</v>
      </c>
      <c r="W5866" s="35" t="str">
        <f t="shared" si="1193"/>
        <v/>
      </c>
      <c r="X5866" s="35" t="s">
        <v>753</v>
      </c>
      <c r="Y5866" s="35" t="s">
        <v>754</v>
      </c>
      <c r="Z5866" s="35" t="str">
        <f t="shared" si="1194"/>
        <v/>
      </c>
      <c r="AA5866" s="35" t="e">
        <f t="shared" si="1195"/>
        <v>#VALUE!</v>
      </c>
      <c r="AB5866" s="35" t="str">
        <f t="shared" si="1196"/>
        <v>{keyword:}</v>
      </c>
      <c r="AC5866" s="107" t="e">
        <f t="shared" si="1197"/>
        <v>#VALUE!</v>
      </c>
      <c r="AK5866" t="s">
        <v>577</v>
      </c>
    </row>
    <row r="5867" spans="1:37" ht="15" customHeight="1" x14ac:dyDescent="0.25">
      <c r="A5867" s="35">
        <f t="shared" si="1189"/>
        <v>0</v>
      </c>
      <c r="C5867" s="35" t="str">
        <f t="shared" si="1190"/>
        <v/>
      </c>
      <c r="K5867" t="s">
        <v>577</v>
      </c>
      <c r="O5867" s="35" t="str">
        <f t="shared" si="1191"/>
        <v>?utm_source=yandex&amp;utm_medium=cpc&amp;utm_campaign=&amp;utm_content=&amp;utm_term={keyword}&amp;utm_device={device_type}</v>
      </c>
      <c r="P5867" s="35" t="str">
        <f t="shared" si="1188"/>
        <v/>
      </c>
      <c r="T5867" s="8" t="s">
        <v>751</v>
      </c>
      <c r="U5867" s="8" t="str">
        <f t="shared" si="1192"/>
        <v>,</v>
      </c>
      <c r="W5867" s="35" t="str">
        <f t="shared" si="1193"/>
        <v/>
      </c>
      <c r="X5867" s="35" t="s">
        <v>753</v>
      </c>
      <c r="Y5867" s="35" t="s">
        <v>754</v>
      </c>
      <c r="Z5867" s="35" t="str">
        <f t="shared" si="1194"/>
        <v/>
      </c>
      <c r="AA5867" s="35" t="e">
        <f t="shared" si="1195"/>
        <v>#VALUE!</v>
      </c>
      <c r="AB5867" s="35" t="str">
        <f t="shared" si="1196"/>
        <v>{keyword:}</v>
      </c>
      <c r="AC5867" s="107" t="e">
        <f t="shared" si="1197"/>
        <v>#VALUE!</v>
      </c>
      <c r="AK5867" t="s">
        <v>577</v>
      </c>
    </row>
    <row r="5868" spans="1:37" ht="15" x14ac:dyDescent="0.25">
      <c r="A5868" s="35">
        <f t="shared" si="1189"/>
        <v>0</v>
      </c>
      <c r="C5868" s="35" t="str">
        <f t="shared" si="1190"/>
        <v/>
      </c>
      <c r="K5868" t="s">
        <v>577</v>
      </c>
      <c r="O5868" s="35" t="str">
        <f t="shared" si="1191"/>
        <v>?utm_source=yandex&amp;utm_medium=cpc&amp;utm_campaign=&amp;utm_content=&amp;utm_term={keyword}&amp;utm_device={device_type}</v>
      </c>
      <c r="P5868" s="35" t="str">
        <f t="shared" si="1188"/>
        <v/>
      </c>
      <c r="T5868" s="8" t="s">
        <v>751</v>
      </c>
      <c r="U5868" s="8" t="str">
        <f t="shared" si="1192"/>
        <v>,</v>
      </c>
      <c r="W5868" s="35" t="str">
        <f t="shared" si="1193"/>
        <v/>
      </c>
      <c r="X5868" s="35" t="s">
        <v>753</v>
      </c>
      <c r="Y5868" s="35" t="s">
        <v>754</v>
      </c>
      <c r="Z5868" s="35" t="str">
        <f t="shared" si="1194"/>
        <v/>
      </c>
      <c r="AA5868" s="35" t="e">
        <f t="shared" si="1195"/>
        <v>#VALUE!</v>
      </c>
      <c r="AB5868" s="35" t="str">
        <f t="shared" si="1196"/>
        <v>{keyword:}</v>
      </c>
      <c r="AC5868" s="107" t="e">
        <f t="shared" si="1197"/>
        <v>#VALUE!</v>
      </c>
      <c r="AK5868" t="s">
        <v>577</v>
      </c>
    </row>
    <row r="5869" spans="1:37" ht="15" customHeight="1" x14ac:dyDescent="0.25">
      <c r="A5869" s="35">
        <f t="shared" si="1189"/>
        <v>0</v>
      </c>
      <c r="C5869" s="35" t="str">
        <f t="shared" si="1190"/>
        <v/>
      </c>
      <c r="K5869" t="s">
        <v>577</v>
      </c>
      <c r="O5869" s="35" t="str">
        <f t="shared" si="1191"/>
        <v>?utm_source=yandex&amp;utm_medium=cpc&amp;utm_campaign=&amp;utm_content=&amp;utm_term={keyword}&amp;utm_device={device_type}</v>
      </c>
      <c r="P5869" s="35" t="str">
        <f t="shared" si="1188"/>
        <v/>
      </c>
      <c r="T5869" s="8" t="s">
        <v>751</v>
      </c>
      <c r="U5869" s="8" t="str">
        <f t="shared" si="1192"/>
        <v>,</v>
      </c>
      <c r="W5869" s="35" t="str">
        <f t="shared" si="1193"/>
        <v/>
      </c>
      <c r="X5869" s="35" t="s">
        <v>753</v>
      </c>
      <c r="Y5869" s="35" t="s">
        <v>754</v>
      </c>
      <c r="Z5869" s="35" t="str">
        <f t="shared" si="1194"/>
        <v/>
      </c>
      <c r="AA5869" s="35" t="e">
        <f t="shared" si="1195"/>
        <v>#VALUE!</v>
      </c>
      <c r="AB5869" s="35" t="str">
        <f t="shared" si="1196"/>
        <v>{keyword:}</v>
      </c>
      <c r="AC5869" s="107" t="e">
        <f t="shared" si="1197"/>
        <v>#VALUE!</v>
      </c>
      <c r="AK5869" t="s">
        <v>577</v>
      </c>
    </row>
    <row r="5870" spans="1:37" ht="15" x14ac:dyDescent="0.25">
      <c r="A5870" s="35">
        <f t="shared" si="1189"/>
        <v>0</v>
      </c>
      <c r="C5870" s="35" t="str">
        <f t="shared" si="1190"/>
        <v/>
      </c>
      <c r="K5870" t="s">
        <v>577</v>
      </c>
      <c r="O5870" s="35" t="str">
        <f t="shared" si="1191"/>
        <v>?utm_source=yandex&amp;utm_medium=cpc&amp;utm_campaign=&amp;utm_content=&amp;utm_term={keyword}&amp;utm_device={device_type}</v>
      </c>
      <c r="P5870" s="35" t="str">
        <f t="shared" si="1188"/>
        <v/>
      </c>
      <c r="T5870" s="8" t="s">
        <v>751</v>
      </c>
      <c r="U5870" s="8" t="str">
        <f t="shared" si="1192"/>
        <v>,</v>
      </c>
      <c r="W5870" s="35" t="str">
        <f t="shared" si="1193"/>
        <v/>
      </c>
      <c r="X5870" s="35" t="s">
        <v>753</v>
      </c>
      <c r="Y5870" s="35" t="s">
        <v>754</v>
      </c>
      <c r="Z5870" s="35" t="str">
        <f t="shared" si="1194"/>
        <v/>
      </c>
      <c r="AA5870" s="35" t="e">
        <f t="shared" si="1195"/>
        <v>#VALUE!</v>
      </c>
      <c r="AB5870" s="35" t="str">
        <f t="shared" si="1196"/>
        <v>{keyword:}</v>
      </c>
      <c r="AC5870" s="107" t="e">
        <f t="shared" si="1197"/>
        <v>#VALUE!</v>
      </c>
      <c r="AK5870" t="s">
        <v>577</v>
      </c>
    </row>
    <row r="5871" spans="1:37" ht="15" customHeight="1" x14ac:dyDescent="0.25">
      <c r="A5871" s="35">
        <f t="shared" si="1189"/>
        <v>0</v>
      </c>
      <c r="C5871" s="35" t="str">
        <f t="shared" si="1190"/>
        <v/>
      </c>
      <c r="K5871" t="s">
        <v>577</v>
      </c>
      <c r="O5871" s="35" t="str">
        <f t="shared" si="1191"/>
        <v>?utm_source=yandex&amp;utm_medium=cpc&amp;utm_campaign=&amp;utm_content=&amp;utm_term={keyword}&amp;utm_device={device_type}</v>
      </c>
      <c r="P5871" s="35" t="str">
        <f t="shared" si="1188"/>
        <v/>
      </c>
      <c r="T5871" s="8" t="s">
        <v>751</v>
      </c>
      <c r="U5871" s="8" t="str">
        <f t="shared" si="1192"/>
        <v>,</v>
      </c>
      <c r="W5871" s="35" t="str">
        <f t="shared" si="1193"/>
        <v/>
      </c>
      <c r="X5871" s="35" t="s">
        <v>753</v>
      </c>
      <c r="Y5871" s="35" t="s">
        <v>754</v>
      </c>
      <c r="Z5871" s="35" t="str">
        <f t="shared" si="1194"/>
        <v/>
      </c>
      <c r="AA5871" s="35" t="e">
        <f t="shared" si="1195"/>
        <v>#VALUE!</v>
      </c>
      <c r="AB5871" s="35" t="str">
        <f t="shared" si="1196"/>
        <v>{keyword:}</v>
      </c>
      <c r="AC5871" s="107" t="e">
        <f t="shared" si="1197"/>
        <v>#VALUE!</v>
      </c>
      <c r="AK5871" t="s">
        <v>577</v>
      </c>
    </row>
    <row r="5872" spans="1:37" ht="15" x14ac:dyDescent="0.25">
      <c r="A5872" s="35">
        <f t="shared" si="1189"/>
        <v>0</v>
      </c>
      <c r="C5872" s="35" t="str">
        <f t="shared" si="1190"/>
        <v/>
      </c>
      <c r="K5872" t="s">
        <v>577</v>
      </c>
      <c r="O5872" s="35" t="str">
        <f t="shared" si="1191"/>
        <v>?utm_source=yandex&amp;utm_medium=cpc&amp;utm_campaign=&amp;utm_content=&amp;utm_term={keyword}&amp;utm_device={device_type}</v>
      </c>
      <c r="P5872" s="35" t="str">
        <f t="shared" si="1188"/>
        <v/>
      </c>
      <c r="T5872" s="8" t="s">
        <v>751</v>
      </c>
      <c r="U5872" s="8" t="str">
        <f t="shared" si="1192"/>
        <v>,</v>
      </c>
      <c r="W5872" s="35" t="str">
        <f t="shared" si="1193"/>
        <v/>
      </c>
      <c r="X5872" s="35" t="s">
        <v>753</v>
      </c>
      <c r="Y5872" s="35" t="s">
        <v>754</v>
      </c>
      <c r="Z5872" s="35" t="str">
        <f t="shared" si="1194"/>
        <v/>
      </c>
      <c r="AA5872" s="35" t="e">
        <f t="shared" si="1195"/>
        <v>#VALUE!</v>
      </c>
      <c r="AB5872" s="35" t="str">
        <f t="shared" si="1196"/>
        <v>{keyword:}</v>
      </c>
      <c r="AC5872" s="107" t="e">
        <f t="shared" si="1197"/>
        <v>#VALUE!</v>
      </c>
      <c r="AK5872" t="s">
        <v>577</v>
      </c>
    </row>
    <row r="5873" spans="1:37" ht="15" customHeight="1" x14ac:dyDescent="0.25">
      <c r="A5873" s="35">
        <f t="shared" si="1189"/>
        <v>0</v>
      </c>
      <c r="C5873" s="35" t="str">
        <f t="shared" si="1190"/>
        <v/>
      </c>
      <c r="K5873" t="s">
        <v>577</v>
      </c>
      <c r="O5873" s="35" t="str">
        <f t="shared" si="1191"/>
        <v>?utm_source=yandex&amp;utm_medium=cpc&amp;utm_campaign=&amp;utm_content=&amp;utm_term={keyword}&amp;utm_device={device_type}</v>
      </c>
      <c r="P5873" s="35" t="str">
        <f t="shared" si="1188"/>
        <v/>
      </c>
      <c r="T5873" s="8" t="s">
        <v>751</v>
      </c>
      <c r="U5873" s="8" t="str">
        <f t="shared" si="1192"/>
        <v>,</v>
      </c>
      <c r="W5873" s="35" t="str">
        <f t="shared" si="1193"/>
        <v/>
      </c>
      <c r="X5873" s="35" t="s">
        <v>753</v>
      </c>
      <c r="Y5873" s="35" t="s">
        <v>754</v>
      </c>
      <c r="Z5873" s="35" t="str">
        <f t="shared" si="1194"/>
        <v/>
      </c>
      <c r="AA5873" s="35" t="e">
        <f t="shared" si="1195"/>
        <v>#VALUE!</v>
      </c>
      <c r="AB5873" s="35" t="str">
        <f t="shared" si="1196"/>
        <v>{keyword:}</v>
      </c>
      <c r="AC5873" s="107" t="e">
        <f t="shared" si="1197"/>
        <v>#VALUE!</v>
      </c>
      <c r="AK5873" t="s">
        <v>577</v>
      </c>
    </row>
    <row r="5874" spans="1:37" ht="15" x14ac:dyDescent="0.25">
      <c r="A5874" s="35">
        <f t="shared" si="1189"/>
        <v>0</v>
      </c>
      <c r="C5874" s="35" t="str">
        <f t="shared" si="1190"/>
        <v/>
      </c>
      <c r="K5874" t="s">
        <v>577</v>
      </c>
      <c r="O5874" s="35" t="str">
        <f t="shared" si="1191"/>
        <v>?utm_source=yandex&amp;utm_medium=cpc&amp;utm_campaign=&amp;utm_content=&amp;utm_term={keyword}&amp;utm_device={device_type}</v>
      </c>
      <c r="P5874" s="35" t="str">
        <f t="shared" si="1188"/>
        <v/>
      </c>
      <c r="T5874" s="8" t="s">
        <v>751</v>
      </c>
      <c r="U5874" s="8" t="str">
        <f t="shared" si="1192"/>
        <v>,</v>
      </c>
      <c r="W5874" s="35" t="str">
        <f t="shared" si="1193"/>
        <v/>
      </c>
      <c r="X5874" s="35" t="s">
        <v>753</v>
      </c>
      <c r="Y5874" s="35" t="s">
        <v>754</v>
      </c>
      <c r="Z5874" s="35" t="str">
        <f t="shared" si="1194"/>
        <v/>
      </c>
      <c r="AA5874" s="35" t="e">
        <f t="shared" si="1195"/>
        <v>#VALUE!</v>
      </c>
      <c r="AB5874" s="35" t="str">
        <f t="shared" si="1196"/>
        <v>{keyword:}</v>
      </c>
      <c r="AC5874" s="107" t="e">
        <f t="shared" si="1197"/>
        <v>#VALUE!</v>
      </c>
      <c r="AK5874" t="s">
        <v>577</v>
      </c>
    </row>
    <row r="5875" spans="1:37" ht="15" customHeight="1" x14ac:dyDescent="0.25">
      <c r="A5875" s="35">
        <f t="shared" si="1189"/>
        <v>0</v>
      </c>
      <c r="C5875" s="35" t="str">
        <f t="shared" si="1190"/>
        <v/>
      </c>
      <c r="K5875" t="s">
        <v>577</v>
      </c>
      <c r="O5875" s="35" t="str">
        <f t="shared" si="1191"/>
        <v>?utm_source=yandex&amp;utm_medium=cpc&amp;utm_campaign=&amp;utm_content=&amp;utm_term={keyword}&amp;utm_device={device_type}</v>
      </c>
      <c r="P5875" s="35" t="str">
        <f t="shared" si="1188"/>
        <v/>
      </c>
      <c r="T5875" s="8" t="s">
        <v>751</v>
      </c>
      <c r="U5875" s="8" t="str">
        <f t="shared" si="1192"/>
        <v>,</v>
      </c>
      <c r="W5875" s="35" t="str">
        <f t="shared" si="1193"/>
        <v/>
      </c>
      <c r="X5875" s="35" t="s">
        <v>753</v>
      </c>
      <c r="Y5875" s="35" t="s">
        <v>754</v>
      </c>
      <c r="Z5875" s="35" t="str">
        <f t="shared" si="1194"/>
        <v/>
      </c>
      <c r="AA5875" s="35" t="e">
        <f t="shared" si="1195"/>
        <v>#VALUE!</v>
      </c>
      <c r="AB5875" s="35" t="str">
        <f t="shared" si="1196"/>
        <v>{keyword:}</v>
      </c>
      <c r="AC5875" s="107" t="e">
        <f t="shared" si="1197"/>
        <v>#VALUE!</v>
      </c>
      <c r="AK5875" t="s">
        <v>577</v>
      </c>
    </row>
    <row r="5876" spans="1:37" ht="15" x14ac:dyDescent="0.25">
      <c r="A5876" s="35">
        <f t="shared" si="1189"/>
        <v>0</v>
      </c>
      <c r="C5876" s="35" t="str">
        <f t="shared" si="1190"/>
        <v/>
      </c>
      <c r="K5876" t="s">
        <v>577</v>
      </c>
      <c r="O5876" s="35" t="str">
        <f t="shared" si="1191"/>
        <v>?utm_source=yandex&amp;utm_medium=cpc&amp;utm_campaign=&amp;utm_content=&amp;utm_term={keyword}&amp;utm_device={device_type}</v>
      </c>
      <c r="P5876" s="35" t="str">
        <f t="shared" si="1188"/>
        <v/>
      </c>
      <c r="T5876" s="8" t="s">
        <v>751</v>
      </c>
      <c r="U5876" s="8" t="str">
        <f t="shared" si="1192"/>
        <v>,</v>
      </c>
      <c r="W5876" s="35" t="str">
        <f t="shared" si="1193"/>
        <v/>
      </c>
      <c r="X5876" s="35" t="s">
        <v>753</v>
      </c>
      <c r="Y5876" s="35" t="s">
        <v>754</v>
      </c>
      <c r="Z5876" s="35" t="str">
        <f t="shared" si="1194"/>
        <v/>
      </c>
      <c r="AA5876" s="35" t="e">
        <f t="shared" si="1195"/>
        <v>#VALUE!</v>
      </c>
      <c r="AB5876" s="35" t="str">
        <f t="shared" si="1196"/>
        <v>{keyword:}</v>
      </c>
      <c r="AC5876" s="107" t="e">
        <f t="shared" si="1197"/>
        <v>#VALUE!</v>
      </c>
      <c r="AK5876" t="s">
        <v>577</v>
      </c>
    </row>
    <row r="5877" spans="1:37" ht="15" customHeight="1" x14ac:dyDescent="0.25">
      <c r="A5877" s="35">
        <f t="shared" si="1189"/>
        <v>0</v>
      </c>
      <c r="C5877" s="35" t="str">
        <f t="shared" si="1190"/>
        <v/>
      </c>
      <c r="K5877" t="s">
        <v>577</v>
      </c>
      <c r="O5877" s="35" t="str">
        <f t="shared" si="1191"/>
        <v>?utm_source=yandex&amp;utm_medium=cpc&amp;utm_campaign=&amp;utm_content=&amp;utm_term={keyword}&amp;utm_device={device_type}</v>
      </c>
      <c r="P5877" s="35" t="str">
        <f t="shared" si="1188"/>
        <v/>
      </c>
      <c r="T5877" s="8" t="s">
        <v>751</v>
      </c>
      <c r="U5877" s="8" t="str">
        <f t="shared" si="1192"/>
        <v>,</v>
      </c>
      <c r="W5877" s="35" t="str">
        <f t="shared" si="1193"/>
        <v/>
      </c>
      <c r="X5877" s="35" t="s">
        <v>753</v>
      </c>
      <c r="Y5877" s="35" t="s">
        <v>754</v>
      </c>
      <c r="Z5877" s="35" t="str">
        <f t="shared" si="1194"/>
        <v/>
      </c>
      <c r="AA5877" s="35" t="e">
        <f t="shared" si="1195"/>
        <v>#VALUE!</v>
      </c>
      <c r="AB5877" s="35" t="str">
        <f t="shared" si="1196"/>
        <v>{keyword:}</v>
      </c>
      <c r="AC5877" s="107" t="e">
        <f t="shared" si="1197"/>
        <v>#VALUE!</v>
      </c>
      <c r="AK5877" t="s">
        <v>577</v>
      </c>
    </row>
    <row r="5878" spans="1:37" ht="15" x14ac:dyDescent="0.25">
      <c r="A5878" s="35">
        <f t="shared" si="1189"/>
        <v>0</v>
      </c>
      <c r="C5878" s="35" t="str">
        <f t="shared" si="1190"/>
        <v/>
      </c>
      <c r="K5878" t="s">
        <v>577</v>
      </c>
      <c r="O5878" s="35" t="str">
        <f t="shared" si="1191"/>
        <v>?utm_source=yandex&amp;utm_medium=cpc&amp;utm_campaign=&amp;utm_content=&amp;utm_term={keyword}&amp;utm_device={device_type}</v>
      </c>
      <c r="P5878" s="35" t="str">
        <f t="shared" si="1188"/>
        <v/>
      </c>
      <c r="T5878" s="8" t="s">
        <v>751</v>
      </c>
      <c r="U5878" s="8" t="str">
        <f t="shared" si="1192"/>
        <v>,</v>
      </c>
      <c r="W5878" s="35" t="str">
        <f t="shared" si="1193"/>
        <v/>
      </c>
      <c r="X5878" s="35" t="s">
        <v>753</v>
      </c>
      <c r="Y5878" s="35" t="s">
        <v>754</v>
      </c>
      <c r="Z5878" s="35" t="str">
        <f t="shared" si="1194"/>
        <v/>
      </c>
      <c r="AA5878" s="35" t="e">
        <f t="shared" si="1195"/>
        <v>#VALUE!</v>
      </c>
      <c r="AB5878" s="35" t="str">
        <f t="shared" si="1196"/>
        <v>{keyword:}</v>
      </c>
      <c r="AC5878" s="107" t="e">
        <f t="shared" si="1197"/>
        <v>#VALUE!</v>
      </c>
      <c r="AK5878" t="s">
        <v>577</v>
      </c>
    </row>
    <row r="5879" spans="1:37" ht="15" customHeight="1" x14ac:dyDescent="0.25">
      <c r="A5879" s="35">
        <f t="shared" si="1189"/>
        <v>0</v>
      </c>
      <c r="C5879" s="35" t="str">
        <f t="shared" si="1190"/>
        <v/>
      </c>
      <c r="K5879" t="s">
        <v>577</v>
      </c>
      <c r="O5879" s="35" t="str">
        <f t="shared" si="1191"/>
        <v>?utm_source=yandex&amp;utm_medium=cpc&amp;utm_campaign=&amp;utm_content=&amp;utm_term={keyword}&amp;utm_device={device_type}</v>
      </c>
      <c r="P5879" s="35" t="str">
        <f t="shared" si="1188"/>
        <v/>
      </c>
      <c r="T5879" s="8" t="s">
        <v>751</v>
      </c>
      <c r="U5879" s="8" t="str">
        <f t="shared" si="1192"/>
        <v>,</v>
      </c>
      <c r="W5879" s="35" t="str">
        <f t="shared" si="1193"/>
        <v/>
      </c>
      <c r="X5879" s="35" t="s">
        <v>753</v>
      </c>
      <c r="Y5879" s="35" t="s">
        <v>754</v>
      </c>
      <c r="Z5879" s="35" t="str">
        <f t="shared" si="1194"/>
        <v/>
      </c>
      <c r="AA5879" s="35" t="e">
        <f t="shared" si="1195"/>
        <v>#VALUE!</v>
      </c>
      <c r="AB5879" s="35" t="str">
        <f t="shared" si="1196"/>
        <v>{keyword:}</v>
      </c>
      <c r="AC5879" s="107" t="e">
        <f t="shared" si="1197"/>
        <v>#VALUE!</v>
      </c>
      <c r="AK5879" t="s">
        <v>577</v>
      </c>
    </row>
    <row r="5880" spans="1:37" ht="15" x14ac:dyDescent="0.25">
      <c r="A5880" s="35">
        <f t="shared" si="1189"/>
        <v>0</v>
      </c>
      <c r="C5880" s="35" t="str">
        <f t="shared" si="1190"/>
        <v/>
      </c>
      <c r="K5880" t="s">
        <v>577</v>
      </c>
      <c r="O5880" s="35" t="str">
        <f t="shared" si="1191"/>
        <v>?utm_source=yandex&amp;utm_medium=cpc&amp;utm_campaign=&amp;utm_content=&amp;utm_term={keyword}&amp;utm_device={device_type}</v>
      </c>
      <c r="P5880" s="35" t="str">
        <f t="shared" si="1188"/>
        <v/>
      </c>
      <c r="T5880" s="8" t="s">
        <v>751</v>
      </c>
      <c r="U5880" s="8" t="str">
        <f t="shared" si="1192"/>
        <v>,</v>
      </c>
      <c r="W5880" s="35" t="str">
        <f t="shared" si="1193"/>
        <v/>
      </c>
      <c r="X5880" s="35" t="s">
        <v>753</v>
      </c>
      <c r="Y5880" s="35" t="s">
        <v>754</v>
      </c>
      <c r="Z5880" s="35" t="str">
        <f t="shared" si="1194"/>
        <v/>
      </c>
      <c r="AA5880" s="35" t="e">
        <f t="shared" si="1195"/>
        <v>#VALUE!</v>
      </c>
      <c r="AB5880" s="35" t="str">
        <f t="shared" si="1196"/>
        <v>{keyword:}</v>
      </c>
      <c r="AC5880" s="107" t="e">
        <f t="shared" si="1197"/>
        <v>#VALUE!</v>
      </c>
      <c r="AK5880" t="s">
        <v>577</v>
      </c>
    </row>
    <row r="5881" spans="1:37" ht="15" customHeight="1" x14ac:dyDescent="0.25">
      <c r="A5881" s="35">
        <f t="shared" si="1189"/>
        <v>0</v>
      </c>
      <c r="C5881" s="35" t="str">
        <f t="shared" si="1190"/>
        <v/>
      </c>
      <c r="K5881" t="s">
        <v>577</v>
      </c>
      <c r="O5881" s="35" t="str">
        <f t="shared" si="1191"/>
        <v>?utm_source=yandex&amp;utm_medium=cpc&amp;utm_campaign=&amp;utm_content=&amp;utm_term={keyword}&amp;utm_device={device_type}</v>
      </c>
      <c r="P5881" s="35" t="str">
        <f t="shared" si="1188"/>
        <v/>
      </c>
      <c r="T5881" s="8" t="s">
        <v>751</v>
      </c>
      <c r="U5881" s="8" t="str">
        <f t="shared" si="1192"/>
        <v>,</v>
      </c>
      <c r="W5881" s="35" t="str">
        <f t="shared" si="1193"/>
        <v/>
      </c>
      <c r="X5881" s="35" t="s">
        <v>753</v>
      </c>
      <c r="Y5881" s="35" t="s">
        <v>754</v>
      </c>
      <c r="Z5881" s="35" t="str">
        <f t="shared" si="1194"/>
        <v/>
      </c>
      <c r="AA5881" s="35" t="e">
        <f t="shared" si="1195"/>
        <v>#VALUE!</v>
      </c>
      <c r="AB5881" s="35" t="str">
        <f t="shared" si="1196"/>
        <v>{keyword:}</v>
      </c>
      <c r="AC5881" s="107" t="e">
        <f t="shared" si="1197"/>
        <v>#VALUE!</v>
      </c>
      <c r="AK5881" t="s">
        <v>577</v>
      </c>
    </row>
    <row r="5882" spans="1:37" ht="15" x14ac:dyDescent="0.25">
      <c r="A5882" s="35">
        <f t="shared" si="1189"/>
        <v>0</v>
      </c>
      <c r="C5882" s="35" t="str">
        <f t="shared" si="1190"/>
        <v/>
      </c>
      <c r="K5882" t="s">
        <v>577</v>
      </c>
      <c r="O5882" s="35" t="str">
        <f t="shared" si="1191"/>
        <v>?utm_source=yandex&amp;utm_medium=cpc&amp;utm_campaign=&amp;utm_content=&amp;utm_term={keyword}&amp;utm_device={device_type}</v>
      </c>
      <c r="P5882" s="35" t="str">
        <f t="shared" si="1188"/>
        <v/>
      </c>
      <c r="T5882" s="8" t="s">
        <v>751</v>
      </c>
      <c r="U5882" s="8" t="str">
        <f t="shared" si="1192"/>
        <v>,</v>
      </c>
      <c r="W5882" s="35" t="str">
        <f t="shared" si="1193"/>
        <v/>
      </c>
      <c r="X5882" s="35" t="s">
        <v>753</v>
      </c>
      <c r="Y5882" s="35" t="s">
        <v>754</v>
      </c>
      <c r="Z5882" s="35" t="str">
        <f t="shared" si="1194"/>
        <v/>
      </c>
      <c r="AA5882" s="35" t="e">
        <f t="shared" si="1195"/>
        <v>#VALUE!</v>
      </c>
      <c r="AB5882" s="35" t="str">
        <f t="shared" si="1196"/>
        <v>{keyword:}</v>
      </c>
      <c r="AC5882" s="107" t="e">
        <f t="shared" si="1197"/>
        <v>#VALUE!</v>
      </c>
      <c r="AK5882" t="s">
        <v>577</v>
      </c>
    </row>
    <row r="5883" spans="1:37" ht="15" customHeight="1" x14ac:dyDescent="0.25">
      <c r="A5883" s="35">
        <f t="shared" si="1189"/>
        <v>0</v>
      </c>
      <c r="C5883" s="35" t="str">
        <f t="shared" si="1190"/>
        <v/>
      </c>
      <c r="K5883" t="s">
        <v>577</v>
      </c>
      <c r="O5883" s="35" t="str">
        <f t="shared" si="1191"/>
        <v>?utm_source=yandex&amp;utm_medium=cpc&amp;utm_campaign=&amp;utm_content=&amp;utm_term={keyword}&amp;utm_device={device_type}</v>
      </c>
      <c r="P5883" s="35" t="str">
        <f t="shared" si="1188"/>
        <v/>
      </c>
      <c r="T5883" s="8" t="s">
        <v>751</v>
      </c>
      <c r="U5883" s="8" t="str">
        <f t="shared" si="1192"/>
        <v>,</v>
      </c>
      <c r="W5883" s="35" t="str">
        <f t="shared" si="1193"/>
        <v/>
      </c>
      <c r="X5883" s="35" t="s">
        <v>753</v>
      </c>
      <c r="Y5883" s="35" t="s">
        <v>754</v>
      </c>
      <c r="Z5883" s="35" t="str">
        <f t="shared" si="1194"/>
        <v/>
      </c>
      <c r="AA5883" s="35" t="e">
        <f t="shared" si="1195"/>
        <v>#VALUE!</v>
      </c>
      <c r="AB5883" s="35" t="str">
        <f t="shared" si="1196"/>
        <v>{keyword:}</v>
      </c>
      <c r="AC5883" s="107" t="e">
        <f t="shared" si="1197"/>
        <v>#VALUE!</v>
      </c>
      <c r="AK5883" t="s">
        <v>577</v>
      </c>
    </row>
    <row r="5884" spans="1:37" ht="15" x14ac:dyDescent="0.25">
      <c r="A5884" s="35">
        <f t="shared" si="1189"/>
        <v>0</v>
      </c>
      <c r="C5884" s="35" t="str">
        <f t="shared" si="1190"/>
        <v/>
      </c>
      <c r="K5884" t="s">
        <v>577</v>
      </c>
      <c r="O5884" s="35" t="str">
        <f t="shared" si="1191"/>
        <v>?utm_source=yandex&amp;utm_medium=cpc&amp;utm_campaign=&amp;utm_content=&amp;utm_term={keyword}&amp;utm_device={device_type}</v>
      </c>
      <c r="P5884" s="35" t="str">
        <f t="shared" si="1188"/>
        <v/>
      </c>
      <c r="T5884" s="8" t="s">
        <v>751</v>
      </c>
      <c r="U5884" s="8" t="str">
        <f t="shared" si="1192"/>
        <v>,</v>
      </c>
      <c r="W5884" s="35" t="str">
        <f t="shared" si="1193"/>
        <v/>
      </c>
      <c r="X5884" s="35" t="s">
        <v>753</v>
      </c>
      <c r="Y5884" s="35" t="s">
        <v>754</v>
      </c>
      <c r="Z5884" s="35" t="str">
        <f t="shared" si="1194"/>
        <v/>
      </c>
      <c r="AA5884" s="35" t="e">
        <f t="shared" si="1195"/>
        <v>#VALUE!</v>
      </c>
      <c r="AB5884" s="35" t="str">
        <f t="shared" si="1196"/>
        <v>{keyword:}</v>
      </c>
      <c r="AC5884" s="107" t="e">
        <f t="shared" si="1197"/>
        <v>#VALUE!</v>
      </c>
      <c r="AK5884" t="s">
        <v>577</v>
      </c>
    </row>
    <row r="5885" spans="1:37" ht="15" customHeight="1" x14ac:dyDescent="0.25">
      <c r="A5885" s="35">
        <f t="shared" si="1189"/>
        <v>0</v>
      </c>
      <c r="C5885" s="35" t="str">
        <f t="shared" si="1190"/>
        <v/>
      </c>
      <c r="K5885" t="s">
        <v>577</v>
      </c>
      <c r="O5885" s="35" t="str">
        <f t="shared" si="1191"/>
        <v>?utm_source=yandex&amp;utm_medium=cpc&amp;utm_campaign=&amp;utm_content=&amp;utm_term={keyword}&amp;utm_device={device_type}</v>
      </c>
      <c r="P5885" s="35" t="str">
        <f t="shared" si="1188"/>
        <v/>
      </c>
      <c r="T5885" s="8" t="s">
        <v>751</v>
      </c>
      <c r="U5885" s="8" t="str">
        <f t="shared" si="1192"/>
        <v>,</v>
      </c>
      <c r="W5885" s="35" t="str">
        <f t="shared" si="1193"/>
        <v/>
      </c>
      <c r="X5885" s="35" t="s">
        <v>753</v>
      </c>
      <c r="Y5885" s="35" t="s">
        <v>754</v>
      </c>
      <c r="Z5885" s="35" t="str">
        <f t="shared" si="1194"/>
        <v/>
      </c>
      <c r="AA5885" s="35" t="e">
        <f t="shared" si="1195"/>
        <v>#VALUE!</v>
      </c>
      <c r="AB5885" s="35" t="str">
        <f t="shared" si="1196"/>
        <v>{keyword:}</v>
      </c>
      <c r="AC5885" s="107" t="e">
        <f t="shared" si="1197"/>
        <v>#VALUE!</v>
      </c>
      <c r="AK5885" t="s">
        <v>577</v>
      </c>
    </row>
    <row r="5886" spans="1:37" ht="15" x14ac:dyDescent="0.25">
      <c r="A5886" s="35">
        <f t="shared" si="1189"/>
        <v>0</v>
      </c>
      <c r="C5886" s="35" t="str">
        <f t="shared" si="1190"/>
        <v/>
      </c>
      <c r="K5886" t="s">
        <v>577</v>
      </c>
      <c r="O5886" s="35" t="str">
        <f t="shared" si="1191"/>
        <v>?utm_source=yandex&amp;utm_medium=cpc&amp;utm_campaign=&amp;utm_content=&amp;utm_term={keyword}&amp;utm_device={device_type}</v>
      </c>
      <c r="P5886" s="35" t="str">
        <f t="shared" si="1188"/>
        <v/>
      </c>
      <c r="T5886" s="8" t="s">
        <v>751</v>
      </c>
      <c r="U5886" s="8" t="str">
        <f t="shared" si="1192"/>
        <v>,</v>
      </c>
      <c r="W5886" s="35" t="str">
        <f t="shared" si="1193"/>
        <v/>
      </c>
      <c r="X5886" s="35" t="s">
        <v>753</v>
      </c>
      <c r="Y5886" s="35" t="s">
        <v>754</v>
      </c>
      <c r="Z5886" s="35" t="str">
        <f t="shared" si="1194"/>
        <v/>
      </c>
      <c r="AA5886" s="35" t="e">
        <f t="shared" si="1195"/>
        <v>#VALUE!</v>
      </c>
      <c r="AB5886" s="35" t="str">
        <f t="shared" si="1196"/>
        <v>{keyword:}</v>
      </c>
      <c r="AC5886" s="107" t="e">
        <f t="shared" si="1197"/>
        <v>#VALUE!</v>
      </c>
      <c r="AK5886" t="s">
        <v>577</v>
      </c>
    </row>
    <row r="5887" spans="1:37" ht="15" customHeight="1" x14ac:dyDescent="0.25">
      <c r="A5887" s="35">
        <f t="shared" si="1189"/>
        <v>0</v>
      </c>
      <c r="C5887" s="35" t="str">
        <f t="shared" si="1190"/>
        <v/>
      </c>
      <c r="K5887" t="s">
        <v>577</v>
      </c>
      <c r="O5887" s="35" t="str">
        <f t="shared" si="1191"/>
        <v>?utm_source=yandex&amp;utm_medium=cpc&amp;utm_campaign=&amp;utm_content=&amp;utm_term={keyword}&amp;utm_device={device_type}</v>
      </c>
      <c r="P5887" s="35" t="str">
        <f t="shared" si="1188"/>
        <v/>
      </c>
      <c r="T5887" s="8" t="s">
        <v>751</v>
      </c>
      <c r="U5887" s="8" t="str">
        <f t="shared" si="1192"/>
        <v>,</v>
      </c>
      <c r="W5887" s="35" t="str">
        <f t="shared" si="1193"/>
        <v/>
      </c>
      <c r="X5887" s="35" t="s">
        <v>753</v>
      </c>
      <c r="Y5887" s="35" t="s">
        <v>754</v>
      </c>
      <c r="Z5887" s="35" t="str">
        <f t="shared" si="1194"/>
        <v/>
      </c>
      <c r="AA5887" s="35" t="e">
        <f t="shared" si="1195"/>
        <v>#VALUE!</v>
      </c>
      <c r="AB5887" s="35" t="str">
        <f t="shared" si="1196"/>
        <v>{keyword:}</v>
      </c>
      <c r="AC5887" s="107" t="e">
        <f t="shared" si="1197"/>
        <v>#VALUE!</v>
      </c>
      <c r="AK5887" t="s">
        <v>577</v>
      </c>
    </row>
    <row r="5888" spans="1:37" ht="15" x14ac:dyDescent="0.25">
      <c r="A5888" s="35">
        <f t="shared" si="1189"/>
        <v>0</v>
      </c>
      <c r="C5888" s="35" t="str">
        <f t="shared" si="1190"/>
        <v/>
      </c>
      <c r="K5888" t="s">
        <v>577</v>
      </c>
      <c r="O5888" s="35" t="str">
        <f t="shared" si="1191"/>
        <v>?utm_source=yandex&amp;utm_medium=cpc&amp;utm_campaign=&amp;utm_content=&amp;utm_term={keyword}&amp;utm_device={device_type}</v>
      </c>
      <c r="P5888" s="35" t="str">
        <f t="shared" si="1188"/>
        <v/>
      </c>
      <c r="T5888" s="8" t="s">
        <v>751</v>
      </c>
      <c r="U5888" s="8" t="str">
        <f t="shared" si="1192"/>
        <v>,</v>
      </c>
      <c r="W5888" s="35" t="str">
        <f t="shared" si="1193"/>
        <v/>
      </c>
      <c r="X5888" s="35" t="s">
        <v>753</v>
      </c>
      <c r="Y5888" s="35" t="s">
        <v>754</v>
      </c>
      <c r="Z5888" s="35" t="str">
        <f t="shared" si="1194"/>
        <v/>
      </c>
      <c r="AA5888" s="35" t="e">
        <f t="shared" si="1195"/>
        <v>#VALUE!</v>
      </c>
      <c r="AB5888" s="35" t="str">
        <f t="shared" si="1196"/>
        <v>{keyword:}</v>
      </c>
      <c r="AC5888" s="107" t="e">
        <f t="shared" si="1197"/>
        <v>#VALUE!</v>
      </c>
      <c r="AK5888" t="s">
        <v>577</v>
      </c>
    </row>
    <row r="5889" spans="1:37" ht="15" customHeight="1" x14ac:dyDescent="0.25">
      <c r="A5889" s="35">
        <f t="shared" si="1189"/>
        <v>0</v>
      </c>
      <c r="C5889" s="35" t="str">
        <f t="shared" si="1190"/>
        <v/>
      </c>
      <c r="K5889" t="s">
        <v>577</v>
      </c>
      <c r="O5889" s="35" t="str">
        <f t="shared" si="1191"/>
        <v>?utm_source=yandex&amp;utm_medium=cpc&amp;utm_campaign=&amp;utm_content=&amp;utm_term={keyword}&amp;utm_device={device_type}</v>
      </c>
      <c r="P5889" s="35" t="str">
        <f t="shared" si="1188"/>
        <v/>
      </c>
      <c r="T5889" s="8" t="s">
        <v>751</v>
      </c>
      <c r="U5889" s="8" t="str">
        <f t="shared" si="1192"/>
        <v>,</v>
      </c>
      <c r="W5889" s="35" t="str">
        <f t="shared" si="1193"/>
        <v/>
      </c>
      <c r="X5889" s="35" t="s">
        <v>753</v>
      </c>
      <c r="Y5889" s="35" t="s">
        <v>754</v>
      </c>
      <c r="Z5889" s="35" t="str">
        <f t="shared" si="1194"/>
        <v/>
      </c>
      <c r="AA5889" s="35" t="e">
        <f t="shared" si="1195"/>
        <v>#VALUE!</v>
      </c>
      <c r="AB5889" s="35" t="str">
        <f t="shared" si="1196"/>
        <v>{keyword:}</v>
      </c>
      <c r="AC5889" s="107" t="e">
        <f t="shared" si="1197"/>
        <v>#VALUE!</v>
      </c>
      <c r="AK5889" t="s">
        <v>577</v>
      </c>
    </row>
    <row r="5890" spans="1:37" ht="15" x14ac:dyDescent="0.25">
      <c r="A5890" s="35">
        <f t="shared" si="1189"/>
        <v>0</v>
      </c>
      <c r="C5890" s="35" t="str">
        <f t="shared" si="1190"/>
        <v/>
      </c>
      <c r="K5890" t="s">
        <v>577</v>
      </c>
      <c r="O5890" s="35" t="str">
        <f t="shared" si="1191"/>
        <v>?utm_source=yandex&amp;utm_medium=cpc&amp;utm_campaign=&amp;utm_content=&amp;utm_term={keyword}&amp;utm_device={device_type}</v>
      </c>
      <c r="P5890" s="35" t="str">
        <f t="shared" ref="P5890:P5953" si="1198">SUBSTITUTE((SUBSTITUTE(B5890,"""",))," ","-")</f>
        <v/>
      </c>
      <c r="T5890" s="8" t="s">
        <v>751</v>
      </c>
      <c r="U5890" s="8" t="str">
        <f t="shared" si="1192"/>
        <v>,</v>
      </c>
      <c r="W5890" s="35" t="str">
        <f t="shared" si="1193"/>
        <v/>
      </c>
      <c r="X5890" s="35" t="s">
        <v>753</v>
      </c>
      <c r="Y5890" s="35" t="s">
        <v>754</v>
      </c>
      <c r="Z5890" s="35" t="str">
        <f t="shared" si="1194"/>
        <v/>
      </c>
      <c r="AA5890" s="35" t="e">
        <f t="shared" si="1195"/>
        <v>#VALUE!</v>
      </c>
      <c r="AB5890" s="35" t="str">
        <f t="shared" si="1196"/>
        <v>{keyword:}</v>
      </c>
      <c r="AC5890" s="107" t="e">
        <f t="shared" si="1197"/>
        <v>#VALUE!</v>
      </c>
      <c r="AK5890" t="s">
        <v>577</v>
      </c>
    </row>
    <row r="5891" spans="1:37" ht="15" customHeight="1" x14ac:dyDescent="0.25">
      <c r="A5891" s="35">
        <f t="shared" ref="A5891:A5954" si="1199">IF(ISBLANK(B5891),0,LEN(TRIM(B5891))-LEN(SUBSTITUTE(B5891," ",""))+1)</f>
        <v>0</v>
      </c>
      <c r="C5891" s="35" t="str">
        <f t="shared" ref="C5891:C5954" si="1200">SUBSTITUTE(B5891," ","_")</f>
        <v/>
      </c>
      <c r="K5891" t="s">
        <v>577</v>
      </c>
      <c r="O5891" s="35" t="str">
        <f t="shared" ref="O5891:O5954" si="1201">CONCATENATE(M5891,"?utm_source=yandex&amp;utm_medium=cpc&amp;utm_campaign=",SUBSTITUTE(TRIM(N5891)," ","_"),"&amp;utm_content=",SUBSTITUTE(SUBSTITUTE(B5891,"""",)," ","_"),"&amp;utm_term={keyword}","&amp;utm_device={device_type}")</f>
        <v>?utm_source=yandex&amp;utm_medium=cpc&amp;utm_campaign=&amp;utm_content=&amp;utm_term={keyword}&amp;utm_device={device_type}</v>
      </c>
      <c r="P5891" s="35" t="str">
        <f t="shared" si="1198"/>
        <v/>
      </c>
      <c r="T5891" s="8" t="s">
        <v>751</v>
      </c>
      <c r="U5891" s="8" t="str">
        <f t="shared" ref="U5891:U5954" si="1202">CONCATENATE(R5891,T5891,S5891)</f>
        <v>,</v>
      </c>
      <c r="W5891" s="35" t="str">
        <f t="shared" ref="W5891:W5954" si="1203">SUBSTITUTE((SUBSTITUTE(P5891,"""",)),"-"," ")</f>
        <v/>
      </c>
      <c r="X5891" s="35" t="s">
        <v>753</v>
      </c>
      <c r="Y5891" s="35" t="s">
        <v>754</v>
      </c>
      <c r="Z5891" s="35" t="str">
        <f t="shared" ref="Z5891:Z5954" si="1204">IF(ISERR(MID(W5891,1,FIND(" ",W5891,1)-1)),W5891,MID(W5891,1,FIND(" ",W5891,1)-1))</f>
        <v/>
      </c>
      <c r="AA5891" s="35" t="e">
        <f t="shared" ref="AA5891:AA5954" si="1205">MID(W5891,FIND(" ",W5891)+1,100)</f>
        <v>#VALUE!</v>
      </c>
      <c r="AB5891" s="35" t="str">
        <f t="shared" ref="AB5891:AB5954" si="1206">CONCATENATE(X5891,Z5891,Y5891)</f>
        <v>{keyword:}</v>
      </c>
      <c r="AC5891" s="107" t="e">
        <f t="shared" ref="AC5891:AC5954" si="1207">CONCATENATE(X5891,AA5891,Y5891)</f>
        <v>#VALUE!</v>
      </c>
      <c r="AK5891" t="s">
        <v>577</v>
      </c>
    </row>
    <row r="5892" spans="1:37" ht="15" x14ac:dyDescent="0.25">
      <c r="A5892" s="35">
        <f t="shared" si="1199"/>
        <v>0</v>
      </c>
      <c r="C5892" s="35" t="str">
        <f t="shared" si="1200"/>
        <v/>
      </c>
      <c r="K5892" t="s">
        <v>577</v>
      </c>
      <c r="O5892" s="35" t="str">
        <f t="shared" si="1201"/>
        <v>?utm_source=yandex&amp;utm_medium=cpc&amp;utm_campaign=&amp;utm_content=&amp;utm_term={keyword}&amp;utm_device={device_type}</v>
      </c>
      <c r="P5892" s="35" t="str">
        <f t="shared" si="1198"/>
        <v/>
      </c>
      <c r="T5892" s="8" t="s">
        <v>751</v>
      </c>
      <c r="U5892" s="8" t="str">
        <f t="shared" si="1202"/>
        <v>,</v>
      </c>
      <c r="W5892" s="35" t="str">
        <f t="shared" si="1203"/>
        <v/>
      </c>
      <c r="X5892" s="35" t="s">
        <v>753</v>
      </c>
      <c r="Y5892" s="35" t="s">
        <v>754</v>
      </c>
      <c r="Z5892" s="35" t="str">
        <f t="shared" si="1204"/>
        <v/>
      </c>
      <c r="AA5892" s="35" t="e">
        <f t="shared" si="1205"/>
        <v>#VALUE!</v>
      </c>
      <c r="AB5892" s="35" t="str">
        <f t="shared" si="1206"/>
        <v>{keyword:}</v>
      </c>
      <c r="AC5892" s="107" t="e">
        <f t="shared" si="1207"/>
        <v>#VALUE!</v>
      </c>
      <c r="AK5892" t="s">
        <v>577</v>
      </c>
    </row>
    <row r="5893" spans="1:37" ht="15" customHeight="1" x14ac:dyDescent="0.25">
      <c r="A5893" s="35">
        <f t="shared" si="1199"/>
        <v>0</v>
      </c>
      <c r="C5893" s="35" t="str">
        <f t="shared" si="1200"/>
        <v/>
      </c>
      <c r="K5893" t="s">
        <v>577</v>
      </c>
      <c r="O5893" s="35" t="str">
        <f t="shared" si="1201"/>
        <v>?utm_source=yandex&amp;utm_medium=cpc&amp;utm_campaign=&amp;utm_content=&amp;utm_term={keyword}&amp;utm_device={device_type}</v>
      </c>
      <c r="P5893" s="35" t="str">
        <f t="shared" si="1198"/>
        <v/>
      </c>
      <c r="T5893" s="8" t="s">
        <v>751</v>
      </c>
      <c r="U5893" s="8" t="str">
        <f t="shared" si="1202"/>
        <v>,</v>
      </c>
      <c r="W5893" s="35" t="str">
        <f t="shared" si="1203"/>
        <v/>
      </c>
      <c r="X5893" s="35" t="s">
        <v>753</v>
      </c>
      <c r="Y5893" s="35" t="s">
        <v>754</v>
      </c>
      <c r="Z5893" s="35" t="str">
        <f t="shared" si="1204"/>
        <v/>
      </c>
      <c r="AA5893" s="35" t="e">
        <f t="shared" si="1205"/>
        <v>#VALUE!</v>
      </c>
      <c r="AB5893" s="35" t="str">
        <f t="shared" si="1206"/>
        <v>{keyword:}</v>
      </c>
      <c r="AC5893" s="107" t="e">
        <f t="shared" si="1207"/>
        <v>#VALUE!</v>
      </c>
      <c r="AK5893" t="s">
        <v>577</v>
      </c>
    </row>
    <row r="5894" spans="1:37" ht="15" x14ac:dyDescent="0.25">
      <c r="A5894" s="35">
        <f t="shared" si="1199"/>
        <v>0</v>
      </c>
      <c r="C5894" s="35" t="str">
        <f t="shared" si="1200"/>
        <v/>
      </c>
      <c r="K5894" t="s">
        <v>577</v>
      </c>
      <c r="O5894" s="35" t="str">
        <f t="shared" si="1201"/>
        <v>?utm_source=yandex&amp;utm_medium=cpc&amp;utm_campaign=&amp;utm_content=&amp;utm_term={keyword}&amp;utm_device={device_type}</v>
      </c>
      <c r="P5894" s="35" t="str">
        <f t="shared" si="1198"/>
        <v/>
      </c>
      <c r="T5894" s="8" t="s">
        <v>751</v>
      </c>
      <c r="U5894" s="8" t="str">
        <f t="shared" si="1202"/>
        <v>,</v>
      </c>
      <c r="W5894" s="35" t="str">
        <f t="shared" si="1203"/>
        <v/>
      </c>
      <c r="X5894" s="35" t="s">
        <v>753</v>
      </c>
      <c r="Y5894" s="35" t="s">
        <v>754</v>
      </c>
      <c r="Z5894" s="35" t="str">
        <f t="shared" si="1204"/>
        <v/>
      </c>
      <c r="AA5894" s="35" t="e">
        <f t="shared" si="1205"/>
        <v>#VALUE!</v>
      </c>
      <c r="AB5894" s="35" t="str">
        <f t="shared" si="1206"/>
        <v>{keyword:}</v>
      </c>
      <c r="AC5894" s="107" t="e">
        <f t="shared" si="1207"/>
        <v>#VALUE!</v>
      </c>
      <c r="AK5894" t="s">
        <v>577</v>
      </c>
    </row>
    <row r="5895" spans="1:37" ht="15" customHeight="1" x14ac:dyDescent="0.25">
      <c r="A5895" s="35">
        <f t="shared" si="1199"/>
        <v>0</v>
      </c>
      <c r="C5895" s="35" t="str">
        <f t="shared" si="1200"/>
        <v/>
      </c>
      <c r="K5895" t="s">
        <v>577</v>
      </c>
      <c r="O5895" s="35" t="str">
        <f t="shared" si="1201"/>
        <v>?utm_source=yandex&amp;utm_medium=cpc&amp;utm_campaign=&amp;utm_content=&amp;utm_term={keyword}&amp;utm_device={device_type}</v>
      </c>
      <c r="P5895" s="35" t="str">
        <f t="shared" si="1198"/>
        <v/>
      </c>
      <c r="T5895" s="8" t="s">
        <v>751</v>
      </c>
      <c r="U5895" s="8" t="str">
        <f t="shared" si="1202"/>
        <v>,</v>
      </c>
      <c r="W5895" s="35" t="str">
        <f t="shared" si="1203"/>
        <v/>
      </c>
      <c r="X5895" s="35" t="s">
        <v>753</v>
      </c>
      <c r="Y5895" s="35" t="s">
        <v>754</v>
      </c>
      <c r="Z5895" s="35" t="str">
        <f t="shared" si="1204"/>
        <v/>
      </c>
      <c r="AA5895" s="35" t="e">
        <f t="shared" si="1205"/>
        <v>#VALUE!</v>
      </c>
      <c r="AB5895" s="35" t="str">
        <f t="shared" si="1206"/>
        <v>{keyword:}</v>
      </c>
      <c r="AC5895" s="107" t="e">
        <f t="shared" si="1207"/>
        <v>#VALUE!</v>
      </c>
      <c r="AK5895" t="s">
        <v>577</v>
      </c>
    </row>
    <row r="5896" spans="1:37" ht="15" x14ac:dyDescent="0.25">
      <c r="A5896" s="35">
        <f t="shared" si="1199"/>
        <v>0</v>
      </c>
      <c r="C5896" s="35" t="str">
        <f t="shared" si="1200"/>
        <v/>
      </c>
      <c r="K5896" t="s">
        <v>577</v>
      </c>
      <c r="O5896" s="35" t="str">
        <f t="shared" si="1201"/>
        <v>?utm_source=yandex&amp;utm_medium=cpc&amp;utm_campaign=&amp;utm_content=&amp;utm_term={keyword}&amp;utm_device={device_type}</v>
      </c>
      <c r="P5896" s="35" t="str">
        <f t="shared" si="1198"/>
        <v/>
      </c>
      <c r="T5896" s="8" t="s">
        <v>751</v>
      </c>
      <c r="U5896" s="8" t="str">
        <f t="shared" si="1202"/>
        <v>,</v>
      </c>
      <c r="W5896" s="35" t="str">
        <f t="shared" si="1203"/>
        <v/>
      </c>
      <c r="X5896" s="35" t="s">
        <v>753</v>
      </c>
      <c r="Y5896" s="35" t="s">
        <v>754</v>
      </c>
      <c r="Z5896" s="35" t="str">
        <f t="shared" si="1204"/>
        <v/>
      </c>
      <c r="AA5896" s="35" t="e">
        <f t="shared" si="1205"/>
        <v>#VALUE!</v>
      </c>
      <c r="AB5896" s="35" t="str">
        <f t="shared" si="1206"/>
        <v>{keyword:}</v>
      </c>
      <c r="AC5896" s="107" t="e">
        <f t="shared" si="1207"/>
        <v>#VALUE!</v>
      </c>
      <c r="AK5896" t="s">
        <v>577</v>
      </c>
    </row>
    <row r="5897" spans="1:37" ht="15" customHeight="1" x14ac:dyDescent="0.25">
      <c r="A5897" s="35">
        <f t="shared" si="1199"/>
        <v>0</v>
      </c>
      <c r="C5897" s="35" t="str">
        <f t="shared" si="1200"/>
        <v/>
      </c>
      <c r="K5897" t="s">
        <v>577</v>
      </c>
      <c r="O5897" s="35" t="str">
        <f t="shared" si="1201"/>
        <v>?utm_source=yandex&amp;utm_medium=cpc&amp;utm_campaign=&amp;utm_content=&amp;utm_term={keyword}&amp;utm_device={device_type}</v>
      </c>
      <c r="P5897" s="35" t="str">
        <f t="shared" si="1198"/>
        <v/>
      </c>
      <c r="T5897" s="8" t="s">
        <v>751</v>
      </c>
      <c r="U5897" s="8" t="str">
        <f t="shared" si="1202"/>
        <v>,</v>
      </c>
      <c r="W5897" s="35" t="str">
        <f t="shared" si="1203"/>
        <v/>
      </c>
      <c r="X5897" s="35" t="s">
        <v>753</v>
      </c>
      <c r="Y5897" s="35" t="s">
        <v>754</v>
      </c>
      <c r="Z5897" s="35" t="str">
        <f t="shared" si="1204"/>
        <v/>
      </c>
      <c r="AA5897" s="35" t="e">
        <f t="shared" si="1205"/>
        <v>#VALUE!</v>
      </c>
      <c r="AB5897" s="35" t="str">
        <f t="shared" si="1206"/>
        <v>{keyword:}</v>
      </c>
      <c r="AC5897" s="107" t="e">
        <f t="shared" si="1207"/>
        <v>#VALUE!</v>
      </c>
      <c r="AK5897" t="s">
        <v>577</v>
      </c>
    </row>
    <row r="5898" spans="1:37" ht="15" x14ac:dyDescent="0.25">
      <c r="A5898" s="35">
        <f t="shared" si="1199"/>
        <v>0</v>
      </c>
      <c r="C5898" s="35" t="str">
        <f t="shared" si="1200"/>
        <v/>
      </c>
      <c r="K5898" t="s">
        <v>577</v>
      </c>
      <c r="O5898" s="35" t="str">
        <f t="shared" si="1201"/>
        <v>?utm_source=yandex&amp;utm_medium=cpc&amp;utm_campaign=&amp;utm_content=&amp;utm_term={keyword}&amp;utm_device={device_type}</v>
      </c>
      <c r="P5898" s="35" t="str">
        <f t="shared" si="1198"/>
        <v/>
      </c>
      <c r="T5898" s="8" t="s">
        <v>751</v>
      </c>
      <c r="U5898" s="8" t="str">
        <f t="shared" si="1202"/>
        <v>,</v>
      </c>
      <c r="W5898" s="35" t="str">
        <f t="shared" si="1203"/>
        <v/>
      </c>
      <c r="X5898" s="35" t="s">
        <v>753</v>
      </c>
      <c r="Y5898" s="35" t="s">
        <v>754</v>
      </c>
      <c r="Z5898" s="35" t="str">
        <f t="shared" si="1204"/>
        <v/>
      </c>
      <c r="AA5898" s="35" t="e">
        <f t="shared" si="1205"/>
        <v>#VALUE!</v>
      </c>
      <c r="AB5898" s="35" t="str">
        <f t="shared" si="1206"/>
        <v>{keyword:}</v>
      </c>
      <c r="AC5898" s="107" t="e">
        <f t="shared" si="1207"/>
        <v>#VALUE!</v>
      </c>
      <c r="AK5898" t="s">
        <v>577</v>
      </c>
    </row>
    <row r="5899" spans="1:37" ht="15" customHeight="1" x14ac:dyDescent="0.25">
      <c r="A5899" s="35">
        <f t="shared" si="1199"/>
        <v>0</v>
      </c>
      <c r="C5899" s="35" t="str">
        <f t="shared" si="1200"/>
        <v/>
      </c>
      <c r="K5899" t="s">
        <v>577</v>
      </c>
      <c r="O5899" s="35" t="str">
        <f t="shared" si="1201"/>
        <v>?utm_source=yandex&amp;utm_medium=cpc&amp;utm_campaign=&amp;utm_content=&amp;utm_term={keyword}&amp;utm_device={device_type}</v>
      </c>
      <c r="P5899" s="35" t="str">
        <f t="shared" si="1198"/>
        <v/>
      </c>
      <c r="T5899" s="8" t="s">
        <v>751</v>
      </c>
      <c r="U5899" s="8" t="str">
        <f t="shared" si="1202"/>
        <v>,</v>
      </c>
      <c r="W5899" s="35" t="str">
        <f t="shared" si="1203"/>
        <v/>
      </c>
      <c r="X5899" s="35" t="s">
        <v>753</v>
      </c>
      <c r="Y5899" s="35" t="s">
        <v>754</v>
      </c>
      <c r="Z5899" s="35" t="str">
        <f t="shared" si="1204"/>
        <v/>
      </c>
      <c r="AA5899" s="35" t="e">
        <f t="shared" si="1205"/>
        <v>#VALUE!</v>
      </c>
      <c r="AB5899" s="35" t="str">
        <f t="shared" si="1206"/>
        <v>{keyword:}</v>
      </c>
      <c r="AC5899" s="107" t="e">
        <f t="shared" si="1207"/>
        <v>#VALUE!</v>
      </c>
      <c r="AK5899" t="s">
        <v>577</v>
      </c>
    </row>
    <row r="5900" spans="1:37" ht="15" x14ac:dyDescent="0.25">
      <c r="A5900" s="35">
        <f t="shared" si="1199"/>
        <v>0</v>
      </c>
      <c r="C5900" s="35" t="str">
        <f t="shared" si="1200"/>
        <v/>
      </c>
      <c r="K5900" t="s">
        <v>577</v>
      </c>
      <c r="O5900" s="35" t="str">
        <f t="shared" si="1201"/>
        <v>?utm_source=yandex&amp;utm_medium=cpc&amp;utm_campaign=&amp;utm_content=&amp;utm_term={keyword}&amp;utm_device={device_type}</v>
      </c>
      <c r="P5900" s="35" t="str">
        <f t="shared" si="1198"/>
        <v/>
      </c>
      <c r="T5900" s="8" t="s">
        <v>751</v>
      </c>
      <c r="U5900" s="8" t="str">
        <f t="shared" si="1202"/>
        <v>,</v>
      </c>
      <c r="W5900" s="35" t="str">
        <f t="shared" si="1203"/>
        <v/>
      </c>
      <c r="X5900" s="35" t="s">
        <v>753</v>
      </c>
      <c r="Y5900" s="35" t="s">
        <v>754</v>
      </c>
      <c r="Z5900" s="35" t="str">
        <f t="shared" si="1204"/>
        <v/>
      </c>
      <c r="AA5900" s="35" t="e">
        <f t="shared" si="1205"/>
        <v>#VALUE!</v>
      </c>
      <c r="AB5900" s="35" t="str">
        <f t="shared" si="1206"/>
        <v>{keyword:}</v>
      </c>
      <c r="AC5900" s="107" t="e">
        <f t="shared" si="1207"/>
        <v>#VALUE!</v>
      </c>
      <c r="AK5900" t="s">
        <v>577</v>
      </c>
    </row>
    <row r="5901" spans="1:37" ht="15" customHeight="1" x14ac:dyDescent="0.25">
      <c r="A5901" s="35">
        <f t="shared" si="1199"/>
        <v>0</v>
      </c>
      <c r="C5901" s="35" t="str">
        <f t="shared" si="1200"/>
        <v/>
      </c>
      <c r="K5901" t="s">
        <v>577</v>
      </c>
      <c r="O5901" s="35" t="str">
        <f t="shared" si="1201"/>
        <v>?utm_source=yandex&amp;utm_medium=cpc&amp;utm_campaign=&amp;utm_content=&amp;utm_term={keyword}&amp;utm_device={device_type}</v>
      </c>
      <c r="P5901" s="35" t="str">
        <f t="shared" si="1198"/>
        <v/>
      </c>
      <c r="T5901" s="8" t="s">
        <v>751</v>
      </c>
      <c r="U5901" s="8" t="str">
        <f t="shared" si="1202"/>
        <v>,</v>
      </c>
      <c r="W5901" s="35" t="str">
        <f t="shared" si="1203"/>
        <v/>
      </c>
      <c r="X5901" s="35" t="s">
        <v>753</v>
      </c>
      <c r="Y5901" s="35" t="s">
        <v>754</v>
      </c>
      <c r="Z5901" s="35" t="str">
        <f t="shared" si="1204"/>
        <v/>
      </c>
      <c r="AA5901" s="35" t="e">
        <f t="shared" si="1205"/>
        <v>#VALUE!</v>
      </c>
      <c r="AB5901" s="35" t="str">
        <f t="shared" si="1206"/>
        <v>{keyword:}</v>
      </c>
      <c r="AC5901" s="107" t="e">
        <f t="shared" si="1207"/>
        <v>#VALUE!</v>
      </c>
      <c r="AK5901" t="s">
        <v>577</v>
      </c>
    </row>
    <row r="5902" spans="1:37" ht="15" x14ac:dyDescent="0.25">
      <c r="A5902" s="35">
        <f t="shared" si="1199"/>
        <v>0</v>
      </c>
      <c r="C5902" s="35" t="str">
        <f t="shared" si="1200"/>
        <v/>
      </c>
      <c r="K5902" t="s">
        <v>577</v>
      </c>
      <c r="O5902" s="35" t="str">
        <f t="shared" si="1201"/>
        <v>?utm_source=yandex&amp;utm_medium=cpc&amp;utm_campaign=&amp;utm_content=&amp;utm_term={keyword}&amp;utm_device={device_type}</v>
      </c>
      <c r="P5902" s="35" t="str">
        <f t="shared" si="1198"/>
        <v/>
      </c>
      <c r="T5902" s="8" t="s">
        <v>751</v>
      </c>
      <c r="U5902" s="8" t="str">
        <f t="shared" si="1202"/>
        <v>,</v>
      </c>
      <c r="W5902" s="35" t="str">
        <f t="shared" si="1203"/>
        <v/>
      </c>
      <c r="X5902" s="35" t="s">
        <v>753</v>
      </c>
      <c r="Y5902" s="35" t="s">
        <v>754</v>
      </c>
      <c r="Z5902" s="35" t="str">
        <f t="shared" si="1204"/>
        <v/>
      </c>
      <c r="AA5902" s="35" t="e">
        <f t="shared" si="1205"/>
        <v>#VALUE!</v>
      </c>
      <c r="AB5902" s="35" t="str">
        <f t="shared" si="1206"/>
        <v>{keyword:}</v>
      </c>
      <c r="AC5902" s="107" t="e">
        <f t="shared" si="1207"/>
        <v>#VALUE!</v>
      </c>
      <c r="AK5902" t="s">
        <v>577</v>
      </c>
    </row>
    <row r="5903" spans="1:37" ht="15" customHeight="1" x14ac:dyDescent="0.25">
      <c r="A5903" s="35">
        <f t="shared" si="1199"/>
        <v>0</v>
      </c>
      <c r="C5903" s="35" t="str">
        <f t="shared" si="1200"/>
        <v/>
      </c>
      <c r="K5903" t="s">
        <v>577</v>
      </c>
      <c r="O5903" s="35" t="str">
        <f t="shared" si="1201"/>
        <v>?utm_source=yandex&amp;utm_medium=cpc&amp;utm_campaign=&amp;utm_content=&amp;utm_term={keyword}&amp;utm_device={device_type}</v>
      </c>
      <c r="P5903" s="35" t="str">
        <f t="shared" si="1198"/>
        <v/>
      </c>
      <c r="T5903" s="8" t="s">
        <v>751</v>
      </c>
      <c r="U5903" s="8" t="str">
        <f t="shared" si="1202"/>
        <v>,</v>
      </c>
      <c r="W5903" s="35" t="str">
        <f t="shared" si="1203"/>
        <v/>
      </c>
      <c r="X5903" s="35" t="s">
        <v>753</v>
      </c>
      <c r="Y5903" s="35" t="s">
        <v>754</v>
      </c>
      <c r="Z5903" s="35" t="str">
        <f t="shared" si="1204"/>
        <v/>
      </c>
      <c r="AA5903" s="35" t="e">
        <f t="shared" si="1205"/>
        <v>#VALUE!</v>
      </c>
      <c r="AB5903" s="35" t="str">
        <f t="shared" si="1206"/>
        <v>{keyword:}</v>
      </c>
      <c r="AC5903" s="107" t="e">
        <f t="shared" si="1207"/>
        <v>#VALUE!</v>
      </c>
      <c r="AK5903" t="s">
        <v>577</v>
      </c>
    </row>
    <row r="5904" spans="1:37" ht="15" x14ac:dyDescent="0.25">
      <c r="A5904" s="35">
        <f t="shared" si="1199"/>
        <v>0</v>
      </c>
      <c r="C5904" s="35" t="str">
        <f t="shared" si="1200"/>
        <v/>
      </c>
      <c r="K5904" t="s">
        <v>577</v>
      </c>
      <c r="O5904" s="35" t="str">
        <f t="shared" si="1201"/>
        <v>?utm_source=yandex&amp;utm_medium=cpc&amp;utm_campaign=&amp;utm_content=&amp;utm_term={keyword}&amp;utm_device={device_type}</v>
      </c>
      <c r="P5904" s="35" t="str">
        <f t="shared" si="1198"/>
        <v/>
      </c>
      <c r="T5904" s="8" t="s">
        <v>751</v>
      </c>
      <c r="U5904" s="8" t="str">
        <f t="shared" si="1202"/>
        <v>,</v>
      </c>
      <c r="W5904" s="35" t="str">
        <f t="shared" si="1203"/>
        <v/>
      </c>
      <c r="X5904" s="35" t="s">
        <v>753</v>
      </c>
      <c r="Y5904" s="35" t="s">
        <v>754</v>
      </c>
      <c r="Z5904" s="35" t="str">
        <f t="shared" si="1204"/>
        <v/>
      </c>
      <c r="AA5904" s="35" t="e">
        <f t="shared" si="1205"/>
        <v>#VALUE!</v>
      </c>
      <c r="AB5904" s="35" t="str">
        <f t="shared" si="1206"/>
        <v>{keyword:}</v>
      </c>
      <c r="AC5904" s="107" t="e">
        <f t="shared" si="1207"/>
        <v>#VALUE!</v>
      </c>
      <c r="AK5904" t="s">
        <v>577</v>
      </c>
    </row>
    <row r="5905" spans="1:37" ht="15" customHeight="1" x14ac:dyDescent="0.25">
      <c r="A5905" s="35">
        <f t="shared" si="1199"/>
        <v>0</v>
      </c>
      <c r="C5905" s="35" t="str">
        <f t="shared" si="1200"/>
        <v/>
      </c>
      <c r="K5905" t="s">
        <v>577</v>
      </c>
      <c r="O5905" s="35" t="str">
        <f t="shared" si="1201"/>
        <v>?utm_source=yandex&amp;utm_medium=cpc&amp;utm_campaign=&amp;utm_content=&amp;utm_term={keyword}&amp;utm_device={device_type}</v>
      </c>
      <c r="P5905" s="35" t="str">
        <f t="shared" si="1198"/>
        <v/>
      </c>
      <c r="T5905" s="8" t="s">
        <v>751</v>
      </c>
      <c r="U5905" s="8" t="str">
        <f t="shared" si="1202"/>
        <v>,</v>
      </c>
      <c r="W5905" s="35" t="str">
        <f t="shared" si="1203"/>
        <v/>
      </c>
      <c r="X5905" s="35" t="s">
        <v>753</v>
      </c>
      <c r="Y5905" s="35" t="s">
        <v>754</v>
      </c>
      <c r="Z5905" s="35" t="str">
        <f t="shared" si="1204"/>
        <v/>
      </c>
      <c r="AA5905" s="35" t="e">
        <f t="shared" si="1205"/>
        <v>#VALUE!</v>
      </c>
      <c r="AB5905" s="35" t="str">
        <f t="shared" si="1206"/>
        <v>{keyword:}</v>
      </c>
      <c r="AC5905" s="107" t="e">
        <f t="shared" si="1207"/>
        <v>#VALUE!</v>
      </c>
      <c r="AK5905" t="s">
        <v>577</v>
      </c>
    </row>
    <row r="5906" spans="1:37" ht="15" x14ac:dyDescent="0.25">
      <c r="A5906" s="35">
        <f t="shared" si="1199"/>
        <v>0</v>
      </c>
      <c r="C5906" s="35" t="str">
        <f t="shared" si="1200"/>
        <v/>
      </c>
      <c r="K5906" t="s">
        <v>577</v>
      </c>
      <c r="O5906" s="35" t="str">
        <f t="shared" si="1201"/>
        <v>?utm_source=yandex&amp;utm_medium=cpc&amp;utm_campaign=&amp;utm_content=&amp;utm_term={keyword}&amp;utm_device={device_type}</v>
      </c>
      <c r="P5906" s="35" t="str">
        <f t="shared" si="1198"/>
        <v/>
      </c>
      <c r="T5906" s="8" t="s">
        <v>751</v>
      </c>
      <c r="U5906" s="8" t="str">
        <f t="shared" si="1202"/>
        <v>,</v>
      </c>
      <c r="W5906" s="35" t="str">
        <f t="shared" si="1203"/>
        <v/>
      </c>
      <c r="X5906" s="35" t="s">
        <v>753</v>
      </c>
      <c r="Y5906" s="35" t="s">
        <v>754</v>
      </c>
      <c r="Z5906" s="35" t="str">
        <f t="shared" si="1204"/>
        <v/>
      </c>
      <c r="AA5906" s="35" t="e">
        <f t="shared" si="1205"/>
        <v>#VALUE!</v>
      </c>
      <c r="AB5906" s="35" t="str">
        <f t="shared" si="1206"/>
        <v>{keyword:}</v>
      </c>
      <c r="AC5906" s="107" t="e">
        <f t="shared" si="1207"/>
        <v>#VALUE!</v>
      </c>
      <c r="AK5906" t="s">
        <v>577</v>
      </c>
    </row>
    <row r="5907" spans="1:37" ht="15" customHeight="1" x14ac:dyDescent="0.25">
      <c r="A5907" s="35">
        <f t="shared" si="1199"/>
        <v>0</v>
      </c>
      <c r="C5907" s="35" t="str">
        <f t="shared" si="1200"/>
        <v/>
      </c>
      <c r="K5907" t="s">
        <v>577</v>
      </c>
      <c r="O5907" s="35" t="str">
        <f t="shared" si="1201"/>
        <v>?utm_source=yandex&amp;utm_medium=cpc&amp;utm_campaign=&amp;utm_content=&amp;utm_term={keyword}&amp;utm_device={device_type}</v>
      </c>
      <c r="P5907" s="35" t="str">
        <f t="shared" si="1198"/>
        <v/>
      </c>
      <c r="T5907" s="8" t="s">
        <v>751</v>
      </c>
      <c r="U5907" s="8" t="str">
        <f t="shared" si="1202"/>
        <v>,</v>
      </c>
      <c r="W5907" s="35" t="str">
        <f t="shared" si="1203"/>
        <v/>
      </c>
      <c r="X5907" s="35" t="s">
        <v>753</v>
      </c>
      <c r="Y5907" s="35" t="s">
        <v>754</v>
      </c>
      <c r="Z5907" s="35" t="str">
        <f t="shared" si="1204"/>
        <v/>
      </c>
      <c r="AA5907" s="35" t="e">
        <f t="shared" si="1205"/>
        <v>#VALUE!</v>
      </c>
      <c r="AB5907" s="35" t="str">
        <f t="shared" si="1206"/>
        <v>{keyword:}</v>
      </c>
      <c r="AC5907" s="107" t="e">
        <f t="shared" si="1207"/>
        <v>#VALUE!</v>
      </c>
      <c r="AK5907" t="s">
        <v>577</v>
      </c>
    </row>
    <row r="5908" spans="1:37" ht="15" x14ac:dyDescent="0.25">
      <c r="A5908" s="35">
        <f t="shared" si="1199"/>
        <v>0</v>
      </c>
      <c r="C5908" s="35" t="str">
        <f t="shared" si="1200"/>
        <v/>
      </c>
      <c r="K5908" t="s">
        <v>577</v>
      </c>
      <c r="O5908" s="35" t="str">
        <f t="shared" si="1201"/>
        <v>?utm_source=yandex&amp;utm_medium=cpc&amp;utm_campaign=&amp;utm_content=&amp;utm_term={keyword}&amp;utm_device={device_type}</v>
      </c>
      <c r="P5908" s="35" t="str">
        <f t="shared" si="1198"/>
        <v/>
      </c>
      <c r="T5908" s="8" t="s">
        <v>751</v>
      </c>
      <c r="U5908" s="8" t="str">
        <f t="shared" si="1202"/>
        <v>,</v>
      </c>
      <c r="W5908" s="35" t="str">
        <f t="shared" si="1203"/>
        <v/>
      </c>
      <c r="X5908" s="35" t="s">
        <v>753</v>
      </c>
      <c r="Y5908" s="35" t="s">
        <v>754</v>
      </c>
      <c r="Z5908" s="35" t="str">
        <f t="shared" si="1204"/>
        <v/>
      </c>
      <c r="AA5908" s="35" t="e">
        <f t="shared" si="1205"/>
        <v>#VALUE!</v>
      </c>
      <c r="AB5908" s="35" t="str">
        <f t="shared" si="1206"/>
        <v>{keyword:}</v>
      </c>
      <c r="AC5908" s="107" t="e">
        <f t="shared" si="1207"/>
        <v>#VALUE!</v>
      </c>
      <c r="AK5908" t="s">
        <v>577</v>
      </c>
    </row>
    <row r="5909" spans="1:37" ht="15" customHeight="1" x14ac:dyDescent="0.25">
      <c r="A5909" s="35">
        <f t="shared" si="1199"/>
        <v>0</v>
      </c>
      <c r="C5909" s="35" t="str">
        <f t="shared" si="1200"/>
        <v/>
      </c>
      <c r="K5909" t="s">
        <v>577</v>
      </c>
      <c r="O5909" s="35" t="str">
        <f t="shared" si="1201"/>
        <v>?utm_source=yandex&amp;utm_medium=cpc&amp;utm_campaign=&amp;utm_content=&amp;utm_term={keyword}&amp;utm_device={device_type}</v>
      </c>
      <c r="P5909" s="35" t="str">
        <f t="shared" si="1198"/>
        <v/>
      </c>
      <c r="T5909" s="8" t="s">
        <v>751</v>
      </c>
      <c r="U5909" s="8" t="str">
        <f t="shared" si="1202"/>
        <v>,</v>
      </c>
      <c r="W5909" s="35" t="str">
        <f t="shared" si="1203"/>
        <v/>
      </c>
      <c r="X5909" s="35" t="s">
        <v>753</v>
      </c>
      <c r="Y5909" s="35" t="s">
        <v>754</v>
      </c>
      <c r="Z5909" s="35" t="str">
        <f t="shared" si="1204"/>
        <v/>
      </c>
      <c r="AA5909" s="35" t="e">
        <f t="shared" si="1205"/>
        <v>#VALUE!</v>
      </c>
      <c r="AB5909" s="35" t="str">
        <f t="shared" si="1206"/>
        <v>{keyword:}</v>
      </c>
      <c r="AC5909" s="107" t="e">
        <f t="shared" si="1207"/>
        <v>#VALUE!</v>
      </c>
      <c r="AK5909" t="s">
        <v>577</v>
      </c>
    </row>
    <row r="5910" spans="1:37" ht="15" x14ac:dyDescent="0.25">
      <c r="A5910" s="35">
        <f t="shared" si="1199"/>
        <v>0</v>
      </c>
      <c r="C5910" s="35" t="str">
        <f t="shared" si="1200"/>
        <v/>
      </c>
      <c r="K5910" t="s">
        <v>577</v>
      </c>
      <c r="O5910" s="35" t="str">
        <f t="shared" si="1201"/>
        <v>?utm_source=yandex&amp;utm_medium=cpc&amp;utm_campaign=&amp;utm_content=&amp;utm_term={keyword}&amp;utm_device={device_type}</v>
      </c>
      <c r="P5910" s="35" t="str">
        <f t="shared" si="1198"/>
        <v/>
      </c>
      <c r="T5910" s="8" t="s">
        <v>751</v>
      </c>
      <c r="U5910" s="8" t="str">
        <f t="shared" si="1202"/>
        <v>,</v>
      </c>
      <c r="W5910" s="35" t="str">
        <f t="shared" si="1203"/>
        <v/>
      </c>
      <c r="X5910" s="35" t="s">
        <v>753</v>
      </c>
      <c r="Y5910" s="35" t="s">
        <v>754</v>
      </c>
      <c r="Z5910" s="35" t="str">
        <f t="shared" si="1204"/>
        <v/>
      </c>
      <c r="AA5910" s="35" t="e">
        <f t="shared" si="1205"/>
        <v>#VALUE!</v>
      </c>
      <c r="AB5910" s="35" t="str">
        <f t="shared" si="1206"/>
        <v>{keyword:}</v>
      </c>
      <c r="AC5910" s="107" t="e">
        <f t="shared" si="1207"/>
        <v>#VALUE!</v>
      </c>
      <c r="AK5910" t="s">
        <v>577</v>
      </c>
    </row>
    <row r="5911" spans="1:37" ht="15" customHeight="1" x14ac:dyDescent="0.25">
      <c r="A5911" s="35">
        <f t="shared" si="1199"/>
        <v>0</v>
      </c>
      <c r="C5911" s="35" t="str">
        <f t="shared" si="1200"/>
        <v/>
      </c>
      <c r="K5911" t="s">
        <v>577</v>
      </c>
      <c r="O5911" s="35" t="str">
        <f t="shared" si="1201"/>
        <v>?utm_source=yandex&amp;utm_medium=cpc&amp;utm_campaign=&amp;utm_content=&amp;utm_term={keyword}&amp;utm_device={device_type}</v>
      </c>
      <c r="P5911" s="35" t="str">
        <f t="shared" si="1198"/>
        <v/>
      </c>
      <c r="T5911" s="8" t="s">
        <v>751</v>
      </c>
      <c r="U5911" s="8" t="str">
        <f t="shared" si="1202"/>
        <v>,</v>
      </c>
      <c r="W5911" s="35" t="str">
        <f t="shared" si="1203"/>
        <v/>
      </c>
      <c r="X5911" s="35" t="s">
        <v>753</v>
      </c>
      <c r="Y5911" s="35" t="s">
        <v>754</v>
      </c>
      <c r="Z5911" s="35" t="str">
        <f t="shared" si="1204"/>
        <v/>
      </c>
      <c r="AA5911" s="35" t="e">
        <f t="shared" si="1205"/>
        <v>#VALUE!</v>
      </c>
      <c r="AB5911" s="35" t="str">
        <f t="shared" si="1206"/>
        <v>{keyword:}</v>
      </c>
      <c r="AC5911" s="107" t="e">
        <f t="shared" si="1207"/>
        <v>#VALUE!</v>
      </c>
      <c r="AK5911" t="s">
        <v>577</v>
      </c>
    </row>
    <row r="5912" spans="1:37" ht="15" x14ac:dyDescent="0.25">
      <c r="A5912" s="35">
        <f t="shared" si="1199"/>
        <v>0</v>
      </c>
      <c r="C5912" s="35" t="str">
        <f t="shared" si="1200"/>
        <v/>
      </c>
      <c r="K5912" t="s">
        <v>577</v>
      </c>
      <c r="O5912" s="35" t="str">
        <f t="shared" si="1201"/>
        <v>?utm_source=yandex&amp;utm_medium=cpc&amp;utm_campaign=&amp;utm_content=&amp;utm_term={keyword}&amp;utm_device={device_type}</v>
      </c>
      <c r="P5912" s="35" t="str">
        <f t="shared" si="1198"/>
        <v/>
      </c>
      <c r="T5912" s="8" t="s">
        <v>751</v>
      </c>
      <c r="U5912" s="8" t="str">
        <f t="shared" si="1202"/>
        <v>,</v>
      </c>
      <c r="W5912" s="35" t="str">
        <f t="shared" si="1203"/>
        <v/>
      </c>
      <c r="X5912" s="35" t="s">
        <v>753</v>
      </c>
      <c r="Y5912" s="35" t="s">
        <v>754</v>
      </c>
      <c r="Z5912" s="35" t="str">
        <f t="shared" si="1204"/>
        <v/>
      </c>
      <c r="AA5912" s="35" t="e">
        <f t="shared" si="1205"/>
        <v>#VALUE!</v>
      </c>
      <c r="AB5912" s="35" t="str">
        <f t="shared" si="1206"/>
        <v>{keyword:}</v>
      </c>
      <c r="AC5912" s="107" t="e">
        <f t="shared" si="1207"/>
        <v>#VALUE!</v>
      </c>
      <c r="AK5912" t="s">
        <v>577</v>
      </c>
    </row>
    <row r="5913" spans="1:37" ht="15" customHeight="1" x14ac:dyDescent="0.25">
      <c r="A5913" s="35">
        <f t="shared" si="1199"/>
        <v>0</v>
      </c>
      <c r="C5913" s="35" t="str">
        <f t="shared" si="1200"/>
        <v/>
      </c>
      <c r="K5913" t="s">
        <v>577</v>
      </c>
      <c r="O5913" s="35" t="str">
        <f t="shared" si="1201"/>
        <v>?utm_source=yandex&amp;utm_medium=cpc&amp;utm_campaign=&amp;utm_content=&amp;utm_term={keyword}&amp;utm_device={device_type}</v>
      </c>
      <c r="P5913" s="35" t="str">
        <f t="shared" si="1198"/>
        <v/>
      </c>
      <c r="T5913" s="8" t="s">
        <v>751</v>
      </c>
      <c r="U5913" s="8" t="str">
        <f t="shared" si="1202"/>
        <v>,</v>
      </c>
      <c r="W5913" s="35" t="str">
        <f t="shared" si="1203"/>
        <v/>
      </c>
      <c r="X5913" s="35" t="s">
        <v>753</v>
      </c>
      <c r="Y5913" s="35" t="s">
        <v>754</v>
      </c>
      <c r="Z5913" s="35" t="str">
        <f t="shared" si="1204"/>
        <v/>
      </c>
      <c r="AA5913" s="35" t="e">
        <f t="shared" si="1205"/>
        <v>#VALUE!</v>
      </c>
      <c r="AB5913" s="35" t="str">
        <f t="shared" si="1206"/>
        <v>{keyword:}</v>
      </c>
      <c r="AC5913" s="107" t="e">
        <f t="shared" si="1207"/>
        <v>#VALUE!</v>
      </c>
      <c r="AK5913" t="s">
        <v>577</v>
      </c>
    </row>
    <row r="5914" spans="1:37" ht="15" x14ac:dyDescent="0.25">
      <c r="A5914" s="35">
        <f t="shared" si="1199"/>
        <v>0</v>
      </c>
      <c r="C5914" s="35" t="str">
        <f t="shared" si="1200"/>
        <v/>
      </c>
      <c r="K5914" t="s">
        <v>577</v>
      </c>
      <c r="O5914" s="35" t="str">
        <f t="shared" si="1201"/>
        <v>?utm_source=yandex&amp;utm_medium=cpc&amp;utm_campaign=&amp;utm_content=&amp;utm_term={keyword}&amp;utm_device={device_type}</v>
      </c>
      <c r="P5914" s="35" t="str">
        <f t="shared" si="1198"/>
        <v/>
      </c>
      <c r="T5914" s="8" t="s">
        <v>751</v>
      </c>
      <c r="U5914" s="8" t="str">
        <f t="shared" si="1202"/>
        <v>,</v>
      </c>
      <c r="W5914" s="35" t="str">
        <f t="shared" si="1203"/>
        <v/>
      </c>
      <c r="X5914" s="35" t="s">
        <v>753</v>
      </c>
      <c r="Y5914" s="35" t="s">
        <v>754</v>
      </c>
      <c r="Z5914" s="35" t="str">
        <f t="shared" si="1204"/>
        <v/>
      </c>
      <c r="AA5914" s="35" t="e">
        <f t="shared" si="1205"/>
        <v>#VALUE!</v>
      </c>
      <c r="AB5914" s="35" t="str">
        <f t="shared" si="1206"/>
        <v>{keyword:}</v>
      </c>
      <c r="AC5914" s="107" t="e">
        <f t="shared" si="1207"/>
        <v>#VALUE!</v>
      </c>
      <c r="AK5914" t="s">
        <v>577</v>
      </c>
    </row>
    <row r="5915" spans="1:37" ht="15" customHeight="1" x14ac:dyDescent="0.25">
      <c r="A5915" s="35">
        <f t="shared" si="1199"/>
        <v>0</v>
      </c>
      <c r="C5915" s="35" t="str">
        <f t="shared" si="1200"/>
        <v/>
      </c>
      <c r="K5915" t="s">
        <v>577</v>
      </c>
      <c r="O5915" s="35" t="str">
        <f t="shared" si="1201"/>
        <v>?utm_source=yandex&amp;utm_medium=cpc&amp;utm_campaign=&amp;utm_content=&amp;utm_term={keyword}&amp;utm_device={device_type}</v>
      </c>
      <c r="P5915" s="35" t="str">
        <f t="shared" si="1198"/>
        <v/>
      </c>
      <c r="T5915" s="8" t="s">
        <v>751</v>
      </c>
      <c r="U5915" s="8" t="str">
        <f t="shared" si="1202"/>
        <v>,</v>
      </c>
      <c r="W5915" s="35" t="str">
        <f t="shared" si="1203"/>
        <v/>
      </c>
      <c r="X5915" s="35" t="s">
        <v>753</v>
      </c>
      <c r="Y5915" s="35" t="s">
        <v>754</v>
      </c>
      <c r="Z5915" s="35" t="str">
        <f t="shared" si="1204"/>
        <v/>
      </c>
      <c r="AA5915" s="35" t="e">
        <f t="shared" si="1205"/>
        <v>#VALUE!</v>
      </c>
      <c r="AB5915" s="35" t="str">
        <f t="shared" si="1206"/>
        <v>{keyword:}</v>
      </c>
      <c r="AC5915" s="107" t="e">
        <f t="shared" si="1207"/>
        <v>#VALUE!</v>
      </c>
      <c r="AK5915" t="s">
        <v>577</v>
      </c>
    </row>
    <row r="5916" spans="1:37" ht="15" x14ac:dyDescent="0.25">
      <c r="A5916" s="35">
        <f t="shared" si="1199"/>
        <v>0</v>
      </c>
      <c r="C5916" s="35" t="str">
        <f t="shared" si="1200"/>
        <v/>
      </c>
      <c r="K5916" t="s">
        <v>577</v>
      </c>
      <c r="O5916" s="35" t="str">
        <f t="shared" si="1201"/>
        <v>?utm_source=yandex&amp;utm_medium=cpc&amp;utm_campaign=&amp;utm_content=&amp;utm_term={keyword}&amp;utm_device={device_type}</v>
      </c>
      <c r="P5916" s="35" t="str">
        <f t="shared" si="1198"/>
        <v/>
      </c>
      <c r="T5916" s="8" t="s">
        <v>751</v>
      </c>
      <c r="U5916" s="8" t="str">
        <f t="shared" si="1202"/>
        <v>,</v>
      </c>
      <c r="W5916" s="35" t="str">
        <f t="shared" si="1203"/>
        <v/>
      </c>
      <c r="X5916" s="35" t="s">
        <v>753</v>
      </c>
      <c r="Y5916" s="35" t="s">
        <v>754</v>
      </c>
      <c r="Z5916" s="35" t="str">
        <f t="shared" si="1204"/>
        <v/>
      </c>
      <c r="AA5916" s="35" t="e">
        <f t="shared" si="1205"/>
        <v>#VALUE!</v>
      </c>
      <c r="AB5916" s="35" t="str">
        <f t="shared" si="1206"/>
        <v>{keyword:}</v>
      </c>
      <c r="AC5916" s="107" t="e">
        <f t="shared" si="1207"/>
        <v>#VALUE!</v>
      </c>
      <c r="AK5916" t="s">
        <v>577</v>
      </c>
    </row>
    <row r="5917" spans="1:37" ht="15" customHeight="1" x14ac:dyDescent="0.25">
      <c r="A5917" s="35">
        <f t="shared" si="1199"/>
        <v>0</v>
      </c>
      <c r="C5917" s="35" t="str">
        <f t="shared" si="1200"/>
        <v/>
      </c>
      <c r="K5917" t="s">
        <v>577</v>
      </c>
      <c r="O5917" s="35" t="str">
        <f t="shared" si="1201"/>
        <v>?utm_source=yandex&amp;utm_medium=cpc&amp;utm_campaign=&amp;utm_content=&amp;utm_term={keyword}&amp;utm_device={device_type}</v>
      </c>
      <c r="P5917" s="35" t="str">
        <f t="shared" si="1198"/>
        <v/>
      </c>
      <c r="T5917" s="8" t="s">
        <v>751</v>
      </c>
      <c r="U5917" s="8" t="str">
        <f t="shared" si="1202"/>
        <v>,</v>
      </c>
      <c r="W5917" s="35" t="str">
        <f t="shared" si="1203"/>
        <v/>
      </c>
      <c r="X5917" s="35" t="s">
        <v>753</v>
      </c>
      <c r="Y5917" s="35" t="s">
        <v>754</v>
      </c>
      <c r="Z5917" s="35" t="str">
        <f t="shared" si="1204"/>
        <v/>
      </c>
      <c r="AA5917" s="35" t="e">
        <f t="shared" si="1205"/>
        <v>#VALUE!</v>
      </c>
      <c r="AB5917" s="35" t="str">
        <f t="shared" si="1206"/>
        <v>{keyword:}</v>
      </c>
      <c r="AC5917" s="107" t="e">
        <f t="shared" si="1207"/>
        <v>#VALUE!</v>
      </c>
      <c r="AK5917" t="s">
        <v>577</v>
      </c>
    </row>
    <row r="5918" spans="1:37" ht="15" x14ac:dyDescent="0.25">
      <c r="A5918" s="35">
        <f t="shared" si="1199"/>
        <v>0</v>
      </c>
      <c r="C5918" s="35" t="str">
        <f t="shared" si="1200"/>
        <v/>
      </c>
      <c r="K5918" t="s">
        <v>577</v>
      </c>
      <c r="O5918" s="35" t="str">
        <f t="shared" si="1201"/>
        <v>?utm_source=yandex&amp;utm_medium=cpc&amp;utm_campaign=&amp;utm_content=&amp;utm_term={keyword}&amp;utm_device={device_type}</v>
      </c>
      <c r="P5918" s="35" t="str">
        <f t="shared" si="1198"/>
        <v/>
      </c>
      <c r="T5918" s="8" t="s">
        <v>751</v>
      </c>
      <c r="U5918" s="8" t="str">
        <f t="shared" si="1202"/>
        <v>,</v>
      </c>
      <c r="W5918" s="35" t="str">
        <f t="shared" si="1203"/>
        <v/>
      </c>
      <c r="X5918" s="35" t="s">
        <v>753</v>
      </c>
      <c r="Y5918" s="35" t="s">
        <v>754</v>
      </c>
      <c r="Z5918" s="35" t="str">
        <f t="shared" si="1204"/>
        <v/>
      </c>
      <c r="AA5918" s="35" t="e">
        <f t="shared" si="1205"/>
        <v>#VALUE!</v>
      </c>
      <c r="AB5918" s="35" t="str">
        <f t="shared" si="1206"/>
        <v>{keyword:}</v>
      </c>
      <c r="AC5918" s="107" t="e">
        <f t="shared" si="1207"/>
        <v>#VALUE!</v>
      </c>
      <c r="AK5918" t="s">
        <v>577</v>
      </c>
    </row>
    <row r="5919" spans="1:37" ht="15" customHeight="1" x14ac:dyDescent="0.25">
      <c r="A5919" s="35">
        <f t="shared" si="1199"/>
        <v>0</v>
      </c>
      <c r="C5919" s="35" t="str">
        <f t="shared" si="1200"/>
        <v/>
      </c>
      <c r="K5919" t="s">
        <v>577</v>
      </c>
      <c r="O5919" s="35" t="str">
        <f t="shared" si="1201"/>
        <v>?utm_source=yandex&amp;utm_medium=cpc&amp;utm_campaign=&amp;utm_content=&amp;utm_term={keyword}&amp;utm_device={device_type}</v>
      </c>
      <c r="P5919" s="35" t="str">
        <f t="shared" si="1198"/>
        <v/>
      </c>
      <c r="T5919" s="8" t="s">
        <v>751</v>
      </c>
      <c r="U5919" s="8" t="str">
        <f t="shared" si="1202"/>
        <v>,</v>
      </c>
      <c r="W5919" s="35" t="str">
        <f t="shared" si="1203"/>
        <v/>
      </c>
      <c r="X5919" s="35" t="s">
        <v>753</v>
      </c>
      <c r="Y5919" s="35" t="s">
        <v>754</v>
      </c>
      <c r="Z5919" s="35" t="str">
        <f t="shared" si="1204"/>
        <v/>
      </c>
      <c r="AA5919" s="35" t="e">
        <f t="shared" si="1205"/>
        <v>#VALUE!</v>
      </c>
      <c r="AB5919" s="35" t="str">
        <f t="shared" si="1206"/>
        <v>{keyword:}</v>
      </c>
      <c r="AC5919" s="107" t="e">
        <f t="shared" si="1207"/>
        <v>#VALUE!</v>
      </c>
      <c r="AK5919" t="s">
        <v>577</v>
      </c>
    </row>
    <row r="5920" spans="1:37" ht="15" x14ac:dyDescent="0.25">
      <c r="A5920" s="35">
        <f t="shared" si="1199"/>
        <v>0</v>
      </c>
      <c r="C5920" s="35" t="str">
        <f t="shared" si="1200"/>
        <v/>
      </c>
      <c r="K5920" t="s">
        <v>577</v>
      </c>
      <c r="O5920" s="35" t="str">
        <f t="shared" si="1201"/>
        <v>?utm_source=yandex&amp;utm_medium=cpc&amp;utm_campaign=&amp;utm_content=&amp;utm_term={keyword}&amp;utm_device={device_type}</v>
      </c>
      <c r="P5920" s="35" t="str">
        <f t="shared" si="1198"/>
        <v/>
      </c>
      <c r="T5920" s="8" t="s">
        <v>751</v>
      </c>
      <c r="U5920" s="8" t="str">
        <f t="shared" si="1202"/>
        <v>,</v>
      </c>
      <c r="W5920" s="35" t="str">
        <f t="shared" si="1203"/>
        <v/>
      </c>
      <c r="X5920" s="35" t="s">
        <v>753</v>
      </c>
      <c r="Y5920" s="35" t="s">
        <v>754</v>
      </c>
      <c r="Z5920" s="35" t="str">
        <f t="shared" si="1204"/>
        <v/>
      </c>
      <c r="AA5920" s="35" t="e">
        <f t="shared" si="1205"/>
        <v>#VALUE!</v>
      </c>
      <c r="AB5920" s="35" t="str">
        <f t="shared" si="1206"/>
        <v>{keyword:}</v>
      </c>
      <c r="AC5920" s="107" t="e">
        <f t="shared" si="1207"/>
        <v>#VALUE!</v>
      </c>
      <c r="AK5920" t="s">
        <v>577</v>
      </c>
    </row>
    <row r="5921" spans="1:37" ht="15" customHeight="1" x14ac:dyDescent="0.25">
      <c r="A5921" s="35">
        <f t="shared" si="1199"/>
        <v>0</v>
      </c>
      <c r="C5921" s="35" t="str">
        <f t="shared" si="1200"/>
        <v/>
      </c>
      <c r="K5921" t="s">
        <v>577</v>
      </c>
      <c r="O5921" s="35" t="str">
        <f t="shared" si="1201"/>
        <v>?utm_source=yandex&amp;utm_medium=cpc&amp;utm_campaign=&amp;utm_content=&amp;utm_term={keyword}&amp;utm_device={device_type}</v>
      </c>
      <c r="P5921" s="35" t="str">
        <f t="shared" si="1198"/>
        <v/>
      </c>
      <c r="T5921" s="8" t="s">
        <v>751</v>
      </c>
      <c r="U5921" s="8" t="str">
        <f t="shared" si="1202"/>
        <v>,</v>
      </c>
      <c r="W5921" s="35" t="str">
        <f t="shared" si="1203"/>
        <v/>
      </c>
      <c r="X5921" s="35" t="s">
        <v>753</v>
      </c>
      <c r="Y5921" s="35" t="s">
        <v>754</v>
      </c>
      <c r="Z5921" s="35" t="str">
        <f t="shared" si="1204"/>
        <v/>
      </c>
      <c r="AA5921" s="35" t="e">
        <f t="shared" si="1205"/>
        <v>#VALUE!</v>
      </c>
      <c r="AB5921" s="35" t="str">
        <f t="shared" si="1206"/>
        <v>{keyword:}</v>
      </c>
      <c r="AC5921" s="107" t="e">
        <f t="shared" si="1207"/>
        <v>#VALUE!</v>
      </c>
      <c r="AK5921" t="s">
        <v>577</v>
      </c>
    </row>
    <row r="5922" spans="1:37" ht="15" x14ac:dyDescent="0.25">
      <c r="A5922" s="35">
        <f t="shared" si="1199"/>
        <v>0</v>
      </c>
      <c r="C5922" s="35" t="str">
        <f t="shared" si="1200"/>
        <v/>
      </c>
      <c r="K5922" t="s">
        <v>577</v>
      </c>
      <c r="O5922" s="35" t="str">
        <f t="shared" si="1201"/>
        <v>?utm_source=yandex&amp;utm_medium=cpc&amp;utm_campaign=&amp;utm_content=&amp;utm_term={keyword}&amp;utm_device={device_type}</v>
      </c>
      <c r="P5922" s="35" t="str">
        <f t="shared" si="1198"/>
        <v/>
      </c>
      <c r="T5922" s="8" t="s">
        <v>751</v>
      </c>
      <c r="U5922" s="8" t="str">
        <f t="shared" si="1202"/>
        <v>,</v>
      </c>
      <c r="W5922" s="35" t="str">
        <f t="shared" si="1203"/>
        <v/>
      </c>
      <c r="X5922" s="35" t="s">
        <v>753</v>
      </c>
      <c r="Y5922" s="35" t="s">
        <v>754</v>
      </c>
      <c r="Z5922" s="35" t="str">
        <f t="shared" si="1204"/>
        <v/>
      </c>
      <c r="AA5922" s="35" t="e">
        <f t="shared" si="1205"/>
        <v>#VALUE!</v>
      </c>
      <c r="AB5922" s="35" t="str">
        <f t="shared" si="1206"/>
        <v>{keyword:}</v>
      </c>
      <c r="AC5922" s="107" t="e">
        <f t="shared" si="1207"/>
        <v>#VALUE!</v>
      </c>
      <c r="AK5922" t="s">
        <v>577</v>
      </c>
    </row>
    <row r="5923" spans="1:37" ht="15" customHeight="1" x14ac:dyDescent="0.25">
      <c r="A5923" s="35">
        <f t="shared" si="1199"/>
        <v>0</v>
      </c>
      <c r="C5923" s="35" t="str">
        <f t="shared" si="1200"/>
        <v/>
      </c>
      <c r="K5923" t="s">
        <v>577</v>
      </c>
      <c r="O5923" s="35" t="str">
        <f t="shared" si="1201"/>
        <v>?utm_source=yandex&amp;utm_medium=cpc&amp;utm_campaign=&amp;utm_content=&amp;utm_term={keyword}&amp;utm_device={device_type}</v>
      </c>
      <c r="P5923" s="35" t="str">
        <f t="shared" si="1198"/>
        <v/>
      </c>
      <c r="T5923" s="8" t="s">
        <v>751</v>
      </c>
      <c r="U5923" s="8" t="str">
        <f t="shared" si="1202"/>
        <v>,</v>
      </c>
      <c r="W5923" s="35" t="str">
        <f t="shared" si="1203"/>
        <v/>
      </c>
      <c r="X5923" s="35" t="s">
        <v>753</v>
      </c>
      <c r="Y5923" s="35" t="s">
        <v>754</v>
      </c>
      <c r="Z5923" s="35" t="str">
        <f t="shared" si="1204"/>
        <v/>
      </c>
      <c r="AA5923" s="35" t="e">
        <f t="shared" si="1205"/>
        <v>#VALUE!</v>
      </c>
      <c r="AB5923" s="35" t="str">
        <f t="shared" si="1206"/>
        <v>{keyword:}</v>
      </c>
      <c r="AC5923" s="107" t="e">
        <f t="shared" si="1207"/>
        <v>#VALUE!</v>
      </c>
      <c r="AK5923" t="s">
        <v>577</v>
      </c>
    </row>
    <row r="5924" spans="1:37" ht="15" x14ac:dyDescent="0.25">
      <c r="A5924" s="35">
        <f t="shared" si="1199"/>
        <v>0</v>
      </c>
      <c r="C5924" s="35" t="str">
        <f t="shared" si="1200"/>
        <v/>
      </c>
      <c r="K5924" t="s">
        <v>577</v>
      </c>
      <c r="O5924" s="35" t="str">
        <f t="shared" si="1201"/>
        <v>?utm_source=yandex&amp;utm_medium=cpc&amp;utm_campaign=&amp;utm_content=&amp;utm_term={keyword}&amp;utm_device={device_type}</v>
      </c>
      <c r="P5924" s="35" t="str">
        <f t="shared" si="1198"/>
        <v/>
      </c>
      <c r="T5924" s="8" t="s">
        <v>751</v>
      </c>
      <c r="U5924" s="8" t="str">
        <f t="shared" si="1202"/>
        <v>,</v>
      </c>
      <c r="W5924" s="35" t="str">
        <f t="shared" si="1203"/>
        <v/>
      </c>
      <c r="X5924" s="35" t="s">
        <v>753</v>
      </c>
      <c r="Y5924" s="35" t="s">
        <v>754</v>
      </c>
      <c r="Z5924" s="35" t="str">
        <f t="shared" si="1204"/>
        <v/>
      </c>
      <c r="AA5924" s="35" t="e">
        <f t="shared" si="1205"/>
        <v>#VALUE!</v>
      </c>
      <c r="AB5924" s="35" t="str">
        <f t="shared" si="1206"/>
        <v>{keyword:}</v>
      </c>
      <c r="AC5924" s="107" t="e">
        <f t="shared" si="1207"/>
        <v>#VALUE!</v>
      </c>
      <c r="AK5924" t="s">
        <v>577</v>
      </c>
    </row>
    <row r="5925" spans="1:37" ht="15" customHeight="1" x14ac:dyDescent="0.25">
      <c r="A5925" s="35">
        <f t="shared" si="1199"/>
        <v>0</v>
      </c>
      <c r="C5925" s="35" t="str">
        <f t="shared" si="1200"/>
        <v/>
      </c>
      <c r="K5925" t="s">
        <v>577</v>
      </c>
      <c r="O5925" s="35" t="str">
        <f t="shared" si="1201"/>
        <v>?utm_source=yandex&amp;utm_medium=cpc&amp;utm_campaign=&amp;utm_content=&amp;utm_term={keyword}&amp;utm_device={device_type}</v>
      </c>
      <c r="P5925" s="35" t="str">
        <f t="shared" si="1198"/>
        <v/>
      </c>
      <c r="T5925" s="8" t="s">
        <v>751</v>
      </c>
      <c r="U5925" s="8" t="str">
        <f t="shared" si="1202"/>
        <v>,</v>
      </c>
      <c r="W5925" s="35" t="str">
        <f t="shared" si="1203"/>
        <v/>
      </c>
      <c r="X5925" s="35" t="s">
        <v>753</v>
      </c>
      <c r="Y5925" s="35" t="s">
        <v>754</v>
      </c>
      <c r="Z5925" s="35" t="str">
        <f t="shared" si="1204"/>
        <v/>
      </c>
      <c r="AA5925" s="35" t="e">
        <f t="shared" si="1205"/>
        <v>#VALUE!</v>
      </c>
      <c r="AB5925" s="35" t="str">
        <f t="shared" si="1206"/>
        <v>{keyword:}</v>
      </c>
      <c r="AC5925" s="107" t="e">
        <f t="shared" si="1207"/>
        <v>#VALUE!</v>
      </c>
      <c r="AK5925" t="s">
        <v>577</v>
      </c>
    </row>
    <row r="5926" spans="1:37" ht="15" x14ac:dyDescent="0.25">
      <c r="A5926" s="35">
        <f t="shared" si="1199"/>
        <v>0</v>
      </c>
      <c r="C5926" s="35" t="str">
        <f t="shared" si="1200"/>
        <v/>
      </c>
      <c r="K5926" t="s">
        <v>577</v>
      </c>
      <c r="O5926" s="35" t="str">
        <f t="shared" si="1201"/>
        <v>?utm_source=yandex&amp;utm_medium=cpc&amp;utm_campaign=&amp;utm_content=&amp;utm_term={keyword}&amp;utm_device={device_type}</v>
      </c>
      <c r="P5926" s="35" t="str">
        <f t="shared" si="1198"/>
        <v/>
      </c>
      <c r="T5926" s="8" t="s">
        <v>751</v>
      </c>
      <c r="U5926" s="8" t="str">
        <f t="shared" si="1202"/>
        <v>,</v>
      </c>
      <c r="W5926" s="35" t="str">
        <f t="shared" si="1203"/>
        <v/>
      </c>
      <c r="X5926" s="35" t="s">
        <v>753</v>
      </c>
      <c r="Y5926" s="35" t="s">
        <v>754</v>
      </c>
      <c r="Z5926" s="35" t="str">
        <f t="shared" si="1204"/>
        <v/>
      </c>
      <c r="AA5926" s="35" t="e">
        <f t="shared" si="1205"/>
        <v>#VALUE!</v>
      </c>
      <c r="AB5926" s="35" t="str">
        <f t="shared" si="1206"/>
        <v>{keyword:}</v>
      </c>
      <c r="AC5926" s="107" t="e">
        <f t="shared" si="1207"/>
        <v>#VALUE!</v>
      </c>
      <c r="AK5926" t="s">
        <v>577</v>
      </c>
    </row>
    <row r="5927" spans="1:37" ht="15" customHeight="1" x14ac:dyDescent="0.25">
      <c r="A5927" s="35">
        <f t="shared" si="1199"/>
        <v>0</v>
      </c>
      <c r="C5927" s="35" t="str">
        <f t="shared" si="1200"/>
        <v/>
      </c>
      <c r="K5927" t="s">
        <v>577</v>
      </c>
      <c r="O5927" s="35" t="str">
        <f t="shared" si="1201"/>
        <v>?utm_source=yandex&amp;utm_medium=cpc&amp;utm_campaign=&amp;utm_content=&amp;utm_term={keyword}&amp;utm_device={device_type}</v>
      </c>
      <c r="P5927" s="35" t="str">
        <f t="shared" si="1198"/>
        <v/>
      </c>
      <c r="T5927" s="8" t="s">
        <v>751</v>
      </c>
      <c r="U5927" s="8" t="str">
        <f t="shared" si="1202"/>
        <v>,</v>
      </c>
      <c r="W5927" s="35" t="str">
        <f t="shared" si="1203"/>
        <v/>
      </c>
      <c r="X5927" s="35" t="s">
        <v>753</v>
      </c>
      <c r="Y5927" s="35" t="s">
        <v>754</v>
      </c>
      <c r="Z5927" s="35" t="str">
        <f t="shared" si="1204"/>
        <v/>
      </c>
      <c r="AA5927" s="35" t="e">
        <f t="shared" si="1205"/>
        <v>#VALUE!</v>
      </c>
      <c r="AB5927" s="35" t="str">
        <f t="shared" si="1206"/>
        <v>{keyword:}</v>
      </c>
      <c r="AC5927" s="107" t="e">
        <f t="shared" si="1207"/>
        <v>#VALUE!</v>
      </c>
      <c r="AK5927" t="s">
        <v>577</v>
      </c>
    </row>
    <row r="5928" spans="1:37" ht="15" x14ac:dyDescent="0.25">
      <c r="A5928" s="35">
        <f t="shared" si="1199"/>
        <v>0</v>
      </c>
      <c r="C5928" s="35" t="str">
        <f t="shared" si="1200"/>
        <v/>
      </c>
      <c r="K5928" t="s">
        <v>577</v>
      </c>
      <c r="O5928" s="35" t="str">
        <f t="shared" si="1201"/>
        <v>?utm_source=yandex&amp;utm_medium=cpc&amp;utm_campaign=&amp;utm_content=&amp;utm_term={keyword}&amp;utm_device={device_type}</v>
      </c>
      <c r="P5928" s="35" t="str">
        <f t="shared" si="1198"/>
        <v/>
      </c>
      <c r="T5928" s="8" t="s">
        <v>751</v>
      </c>
      <c r="U5928" s="8" t="str">
        <f t="shared" si="1202"/>
        <v>,</v>
      </c>
      <c r="W5928" s="35" t="str">
        <f t="shared" si="1203"/>
        <v/>
      </c>
      <c r="X5928" s="35" t="s">
        <v>753</v>
      </c>
      <c r="Y5928" s="35" t="s">
        <v>754</v>
      </c>
      <c r="Z5928" s="35" t="str">
        <f t="shared" si="1204"/>
        <v/>
      </c>
      <c r="AA5928" s="35" t="e">
        <f t="shared" si="1205"/>
        <v>#VALUE!</v>
      </c>
      <c r="AB5928" s="35" t="str">
        <f t="shared" si="1206"/>
        <v>{keyword:}</v>
      </c>
      <c r="AC5928" s="107" t="e">
        <f t="shared" si="1207"/>
        <v>#VALUE!</v>
      </c>
      <c r="AK5928" t="s">
        <v>577</v>
      </c>
    </row>
    <row r="5929" spans="1:37" ht="15" customHeight="1" x14ac:dyDescent="0.25">
      <c r="A5929" s="35">
        <f t="shared" si="1199"/>
        <v>0</v>
      </c>
      <c r="C5929" s="35" t="str">
        <f t="shared" si="1200"/>
        <v/>
      </c>
      <c r="K5929" t="s">
        <v>577</v>
      </c>
      <c r="O5929" s="35" t="str">
        <f t="shared" si="1201"/>
        <v>?utm_source=yandex&amp;utm_medium=cpc&amp;utm_campaign=&amp;utm_content=&amp;utm_term={keyword}&amp;utm_device={device_type}</v>
      </c>
      <c r="P5929" s="35" t="str">
        <f t="shared" si="1198"/>
        <v/>
      </c>
      <c r="T5929" s="8" t="s">
        <v>751</v>
      </c>
      <c r="U5929" s="8" t="str">
        <f t="shared" si="1202"/>
        <v>,</v>
      </c>
      <c r="W5929" s="35" t="str">
        <f t="shared" si="1203"/>
        <v/>
      </c>
      <c r="X5929" s="35" t="s">
        <v>753</v>
      </c>
      <c r="Y5929" s="35" t="s">
        <v>754</v>
      </c>
      <c r="Z5929" s="35" t="str">
        <f t="shared" si="1204"/>
        <v/>
      </c>
      <c r="AA5929" s="35" t="e">
        <f t="shared" si="1205"/>
        <v>#VALUE!</v>
      </c>
      <c r="AB5929" s="35" t="str">
        <f t="shared" si="1206"/>
        <v>{keyword:}</v>
      </c>
      <c r="AC5929" s="107" t="e">
        <f t="shared" si="1207"/>
        <v>#VALUE!</v>
      </c>
      <c r="AK5929" t="s">
        <v>577</v>
      </c>
    </row>
    <row r="5930" spans="1:37" ht="15" x14ac:dyDescent="0.25">
      <c r="A5930" s="35">
        <f t="shared" si="1199"/>
        <v>0</v>
      </c>
      <c r="C5930" s="35" t="str">
        <f t="shared" si="1200"/>
        <v/>
      </c>
      <c r="K5930" t="s">
        <v>577</v>
      </c>
      <c r="O5930" s="35" t="str">
        <f t="shared" si="1201"/>
        <v>?utm_source=yandex&amp;utm_medium=cpc&amp;utm_campaign=&amp;utm_content=&amp;utm_term={keyword}&amp;utm_device={device_type}</v>
      </c>
      <c r="P5930" s="35" t="str">
        <f t="shared" si="1198"/>
        <v/>
      </c>
      <c r="T5930" s="8" t="s">
        <v>751</v>
      </c>
      <c r="U5930" s="8" t="str">
        <f t="shared" si="1202"/>
        <v>,</v>
      </c>
      <c r="W5930" s="35" t="str">
        <f t="shared" si="1203"/>
        <v/>
      </c>
      <c r="X5930" s="35" t="s">
        <v>753</v>
      </c>
      <c r="Y5930" s="35" t="s">
        <v>754</v>
      </c>
      <c r="Z5930" s="35" t="str">
        <f t="shared" si="1204"/>
        <v/>
      </c>
      <c r="AA5930" s="35" t="e">
        <f t="shared" si="1205"/>
        <v>#VALUE!</v>
      </c>
      <c r="AB5930" s="35" t="str">
        <f t="shared" si="1206"/>
        <v>{keyword:}</v>
      </c>
      <c r="AC5930" s="107" t="e">
        <f t="shared" si="1207"/>
        <v>#VALUE!</v>
      </c>
      <c r="AK5930" t="s">
        <v>577</v>
      </c>
    </row>
    <row r="5931" spans="1:37" ht="15" customHeight="1" x14ac:dyDescent="0.25">
      <c r="A5931" s="35">
        <f t="shared" si="1199"/>
        <v>0</v>
      </c>
      <c r="C5931" s="35" t="str">
        <f t="shared" si="1200"/>
        <v/>
      </c>
      <c r="K5931" t="s">
        <v>577</v>
      </c>
      <c r="O5931" s="35" t="str">
        <f t="shared" si="1201"/>
        <v>?utm_source=yandex&amp;utm_medium=cpc&amp;utm_campaign=&amp;utm_content=&amp;utm_term={keyword}&amp;utm_device={device_type}</v>
      </c>
      <c r="P5931" s="35" t="str">
        <f t="shared" si="1198"/>
        <v/>
      </c>
      <c r="T5931" s="8" t="s">
        <v>751</v>
      </c>
      <c r="U5931" s="8" t="str">
        <f t="shared" si="1202"/>
        <v>,</v>
      </c>
      <c r="W5931" s="35" t="str">
        <f t="shared" si="1203"/>
        <v/>
      </c>
      <c r="X5931" s="35" t="s">
        <v>753</v>
      </c>
      <c r="Y5931" s="35" t="s">
        <v>754</v>
      </c>
      <c r="Z5931" s="35" t="str">
        <f t="shared" si="1204"/>
        <v/>
      </c>
      <c r="AA5931" s="35" t="e">
        <f t="shared" si="1205"/>
        <v>#VALUE!</v>
      </c>
      <c r="AB5931" s="35" t="str">
        <f t="shared" si="1206"/>
        <v>{keyword:}</v>
      </c>
      <c r="AC5931" s="107" t="e">
        <f t="shared" si="1207"/>
        <v>#VALUE!</v>
      </c>
      <c r="AK5931" t="s">
        <v>577</v>
      </c>
    </row>
    <row r="5932" spans="1:37" ht="15" x14ac:dyDescent="0.25">
      <c r="A5932" s="35">
        <f t="shared" si="1199"/>
        <v>0</v>
      </c>
      <c r="C5932" s="35" t="str">
        <f t="shared" si="1200"/>
        <v/>
      </c>
      <c r="K5932" t="s">
        <v>577</v>
      </c>
      <c r="O5932" s="35" t="str">
        <f t="shared" si="1201"/>
        <v>?utm_source=yandex&amp;utm_medium=cpc&amp;utm_campaign=&amp;utm_content=&amp;utm_term={keyword}&amp;utm_device={device_type}</v>
      </c>
      <c r="P5932" s="35" t="str">
        <f t="shared" si="1198"/>
        <v/>
      </c>
      <c r="T5932" s="8" t="s">
        <v>751</v>
      </c>
      <c r="U5932" s="8" t="str">
        <f t="shared" si="1202"/>
        <v>,</v>
      </c>
      <c r="W5932" s="35" t="str">
        <f t="shared" si="1203"/>
        <v/>
      </c>
      <c r="X5932" s="35" t="s">
        <v>753</v>
      </c>
      <c r="Y5932" s="35" t="s">
        <v>754</v>
      </c>
      <c r="Z5932" s="35" t="str">
        <f t="shared" si="1204"/>
        <v/>
      </c>
      <c r="AA5932" s="35" t="e">
        <f t="shared" si="1205"/>
        <v>#VALUE!</v>
      </c>
      <c r="AB5932" s="35" t="str">
        <f t="shared" si="1206"/>
        <v>{keyword:}</v>
      </c>
      <c r="AC5932" s="107" t="e">
        <f t="shared" si="1207"/>
        <v>#VALUE!</v>
      </c>
      <c r="AK5932" t="s">
        <v>577</v>
      </c>
    </row>
    <row r="5933" spans="1:37" ht="15" customHeight="1" x14ac:dyDescent="0.25">
      <c r="A5933" s="35">
        <f t="shared" si="1199"/>
        <v>0</v>
      </c>
      <c r="C5933" s="35" t="str">
        <f t="shared" si="1200"/>
        <v/>
      </c>
      <c r="K5933" t="s">
        <v>577</v>
      </c>
      <c r="O5933" s="35" t="str">
        <f t="shared" si="1201"/>
        <v>?utm_source=yandex&amp;utm_medium=cpc&amp;utm_campaign=&amp;utm_content=&amp;utm_term={keyword}&amp;utm_device={device_type}</v>
      </c>
      <c r="P5933" s="35" t="str">
        <f t="shared" si="1198"/>
        <v/>
      </c>
      <c r="T5933" s="8" t="s">
        <v>751</v>
      </c>
      <c r="U5933" s="8" t="str">
        <f t="shared" si="1202"/>
        <v>,</v>
      </c>
      <c r="W5933" s="35" t="str">
        <f t="shared" si="1203"/>
        <v/>
      </c>
      <c r="X5933" s="35" t="s">
        <v>753</v>
      </c>
      <c r="Y5933" s="35" t="s">
        <v>754</v>
      </c>
      <c r="Z5933" s="35" t="str">
        <f t="shared" si="1204"/>
        <v/>
      </c>
      <c r="AA5933" s="35" t="e">
        <f t="shared" si="1205"/>
        <v>#VALUE!</v>
      </c>
      <c r="AB5933" s="35" t="str">
        <f t="shared" si="1206"/>
        <v>{keyword:}</v>
      </c>
      <c r="AC5933" s="107" t="e">
        <f t="shared" si="1207"/>
        <v>#VALUE!</v>
      </c>
      <c r="AK5933" t="s">
        <v>577</v>
      </c>
    </row>
    <row r="5934" spans="1:37" ht="15" x14ac:dyDescent="0.25">
      <c r="A5934" s="35">
        <f t="shared" si="1199"/>
        <v>0</v>
      </c>
      <c r="C5934" s="35" t="str">
        <f t="shared" si="1200"/>
        <v/>
      </c>
      <c r="K5934" t="s">
        <v>577</v>
      </c>
      <c r="O5934" s="35" t="str">
        <f t="shared" si="1201"/>
        <v>?utm_source=yandex&amp;utm_medium=cpc&amp;utm_campaign=&amp;utm_content=&amp;utm_term={keyword}&amp;utm_device={device_type}</v>
      </c>
      <c r="P5934" s="35" t="str">
        <f t="shared" si="1198"/>
        <v/>
      </c>
      <c r="T5934" s="8" t="s">
        <v>751</v>
      </c>
      <c r="U5934" s="8" t="str">
        <f t="shared" si="1202"/>
        <v>,</v>
      </c>
      <c r="W5934" s="35" t="str">
        <f t="shared" si="1203"/>
        <v/>
      </c>
      <c r="X5934" s="35" t="s">
        <v>753</v>
      </c>
      <c r="Y5934" s="35" t="s">
        <v>754</v>
      </c>
      <c r="Z5934" s="35" t="str">
        <f t="shared" si="1204"/>
        <v/>
      </c>
      <c r="AA5934" s="35" t="e">
        <f t="shared" si="1205"/>
        <v>#VALUE!</v>
      </c>
      <c r="AB5934" s="35" t="str">
        <f t="shared" si="1206"/>
        <v>{keyword:}</v>
      </c>
      <c r="AC5934" s="107" t="e">
        <f t="shared" si="1207"/>
        <v>#VALUE!</v>
      </c>
      <c r="AK5934" t="s">
        <v>577</v>
      </c>
    </row>
    <row r="5935" spans="1:37" ht="15" customHeight="1" x14ac:dyDescent="0.25">
      <c r="A5935" s="35">
        <f t="shared" si="1199"/>
        <v>0</v>
      </c>
      <c r="C5935" s="35" t="str">
        <f t="shared" si="1200"/>
        <v/>
      </c>
      <c r="K5935" t="s">
        <v>577</v>
      </c>
      <c r="O5935" s="35" t="str">
        <f t="shared" si="1201"/>
        <v>?utm_source=yandex&amp;utm_medium=cpc&amp;utm_campaign=&amp;utm_content=&amp;utm_term={keyword}&amp;utm_device={device_type}</v>
      </c>
      <c r="P5935" s="35" t="str">
        <f t="shared" si="1198"/>
        <v/>
      </c>
      <c r="T5935" s="8" t="s">
        <v>751</v>
      </c>
      <c r="U5935" s="8" t="str">
        <f t="shared" si="1202"/>
        <v>,</v>
      </c>
      <c r="W5935" s="35" t="str">
        <f t="shared" si="1203"/>
        <v/>
      </c>
      <c r="X5935" s="35" t="s">
        <v>753</v>
      </c>
      <c r="Y5935" s="35" t="s">
        <v>754</v>
      </c>
      <c r="Z5935" s="35" t="str">
        <f t="shared" si="1204"/>
        <v/>
      </c>
      <c r="AA5935" s="35" t="e">
        <f t="shared" si="1205"/>
        <v>#VALUE!</v>
      </c>
      <c r="AB5935" s="35" t="str">
        <f t="shared" si="1206"/>
        <v>{keyword:}</v>
      </c>
      <c r="AC5935" s="107" t="e">
        <f t="shared" si="1207"/>
        <v>#VALUE!</v>
      </c>
      <c r="AK5935" t="s">
        <v>577</v>
      </c>
    </row>
    <row r="5936" spans="1:37" ht="15" x14ac:dyDescent="0.25">
      <c r="A5936" s="35">
        <f t="shared" si="1199"/>
        <v>0</v>
      </c>
      <c r="C5936" s="35" t="str">
        <f t="shared" si="1200"/>
        <v/>
      </c>
      <c r="K5936" t="s">
        <v>577</v>
      </c>
      <c r="O5936" s="35" t="str">
        <f t="shared" si="1201"/>
        <v>?utm_source=yandex&amp;utm_medium=cpc&amp;utm_campaign=&amp;utm_content=&amp;utm_term={keyword}&amp;utm_device={device_type}</v>
      </c>
      <c r="P5936" s="35" t="str">
        <f t="shared" si="1198"/>
        <v/>
      </c>
      <c r="T5936" s="8" t="s">
        <v>751</v>
      </c>
      <c r="U5936" s="8" t="str">
        <f t="shared" si="1202"/>
        <v>,</v>
      </c>
      <c r="W5936" s="35" t="str">
        <f t="shared" si="1203"/>
        <v/>
      </c>
      <c r="X5936" s="35" t="s">
        <v>753</v>
      </c>
      <c r="Y5936" s="35" t="s">
        <v>754</v>
      </c>
      <c r="Z5936" s="35" t="str">
        <f t="shared" si="1204"/>
        <v/>
      </c>
      <c r="AA5936" s="35" t="e">
        <f t="shared" si="1205"/>
        <v>#VALUE!</v>
      </c>
      <c r="AB5936" s="35" t="str">
        <f t="shared" si="1206"/>
        <v>{keyword:}</v>
      </c>
      <c r="AC5936" s="107" t="e">
        <f t="shared" si="1207"/>
        <v>#VALUE!</v>
      </c>
      <c r="AK5936" t="s">
        <v>577</v>
      </c>
    </row>
    <row r="5937" spans="1:37" ht="15" customHeight="1" x14ac:dyDescent="0.25">
      <c r="A5937" s="35">
        <f t="shared" si="1199"/>
        <v>0</v>
      </c>
      <c r="C5937" s="35" t="str">
        <f t="shared" si="1200"/>
        <v/>
      </c>
      <c r="K5937" t="s">
        <v>577</v>
      </c>
      <c r="O5937" s="35" t="str">
        <f t="shared" si="1201"/>
        <v>?utm_source=yandex&amp;utm_medium=cpc&amp;utm_campaign=&amp;utm_content=&amp;utm_term={keyword}&amp;utm_device={device_type}</v>
      </c>
      <c r="P5937" s="35" t="str">
        <f t="shared" si="1198"/>
        <v/>
      </c>
      <c r="T5937" s="8" t="s">
        <v>751</v>
      </c>
      <c r="U5937" s="8" t="str">
        <f t="shared" si="1202"/>
        <v>,</v>
      </c>
      <c r="W5937" s="35" t="str">
        <f t="shared" si="1203"/>
        <v/>
      </c>
      <c r="X5937" s="35" t="s">
        <v>753</v>
      </c>
      <c r="Y5937" s="35" t="s">
        <v>754</v>
      </c>
      <c r="Z5937" s="35" t="str">
        <f t="shared" si="1204"/>
        <v/>
      </c>
      <c r="AA5937" s="35" t="e">
        <f t="shared" si="1205"/>
        <v>#VALUE!</v>
      </c>
      <c r="AB5937" s="35" t="str">
        <f t="shared" si="1206"/>
        <v>{keyword:}</v>
      </c>
      <c r="AC5937" s="107" t="e">
        <f t="shared" si="1207"/>
        <v>#VALUE!</v>
      </c>
      <c r="AK5937" t="s">
        <v>577</v>
      </c>
    </row>
    <row r="5938" spans="1:37" ht="15" x14ac:dyDescent="0.25">
      <c r="A5938" s="35">
        <f t="shared" si="1199"/>
        <v>0</v>
      </c>
      <c r="C5938" s="35" t="str">
        <f t="shared" si="1200"/>
        <v/>
      </c>
      <c r="K5938" t="s">
        <v>577</v>
      </c>
      <c r="O5938" s="35" t="str">
        <f t="shared" si="1201"/>
        <v>?utm_source=yandex&amp;utm_medium=cpc&amp;utm_campaign=&amp;utm_content=&amp;utm_term={keyword}&amp;utm_device={device_type}</v>
      </c>
      <c r="P5938" s="35" t="str">
        <f t="shared" si="1198"/>
        <v/>
      </c>
      <c r="T5938" s="8" t="s">
        <v>751</v>
      </c>
      <c r="U5938" s="8" t="str">
        <f t="shared" si="1202"/>
        <v>,</v>
      </c>
      <c r="W5938" s="35" t="str">
        <f t="shared" si="1203"/>
        <v/>
      </c>
      <c r="X5938" s="35" t="s">
        <v>753</v>
      </c>
      <c r="Y5938" s="35" t="s">
        <v>754</v>
      </c>
      <c r="Z5938" s="35" t="str">
        <f t="shared" si="1204"/>
        <v/>
      </c>
      <c r="AA5938" s="35" t="e">
        <f t="shared" si="1205"/>
        <v>#VALUE!</v>
      </c>
      <c r="AB5938" s="35" t="str">
        <f t="shared" si="1206"/>
        <v>{keyword:}</v>
      </c>
      <c r="AC5938" s="107" t="e">
        <f t="shared" si="1207"/>
        <v>#VALUE!</v>
      </c>
      <c r="AK5938" t="s">
        <v>577</v>
      </c>
    </row>
    <row r="5939" spans="1:37" ht="15" customHeight="1" x14ac:dyDescent="0.25">
      <c r="A5939" s="35">
        <f t="shared" si="1199"/>
        <v>0</v>
      </c>
      <c r="C5939" s="35" t="str">
        <f t="shared" si="1200"/>
        <v/>
      </c>
      <c r="K5939" t="s">
        <v>577</v>
      </c>
      <c r="O5939" s="35" t="str">
        <f t="shared" si="1201"/>
        <v>?utm_source=yandex&amp;utm_medium=cpc&amp;utm_campaign=&amp;utm_content=&amp;utm_term={keyword}&amp;utm_device={device_type}</v>
      </c>
      <c r="P5939" s="35" t="str">
        <f t="shared" si="1198"/>
        <v/>
      </c>
      <c r="T5939" s="8" t="s">
        <v>751</v>
      </c>
      <c r="U5939" s="8" t="str">
        <f t="shared" si="1202"/>
        <v>,</v>
      </c>
      <c r="W5939" s="35" t="str">
        <f t="shared" si="1203"/>
        <v/>
      </c>
      <c r="X5939" s="35" t="s">
        <v>753</v>
      </c>
      <c r="Y5939" s="35" t="s">
        <v>754</v>
      </c>
      <c r="Z5939" s="35" t="str">
        <f t="shared" si="1204"/>
        <v/>
      </c>
      <c r="AA5939" s="35" t="e">
        <f t="shared" si="1205"/>
        <v>#VALUE!</v>
      </c>
      <c r="AB5939" s="35" t="str">
        <f t="shared" si="1206"/>
        <v>{keyword:}</v>
      </c>
      <c r="AC5939" s="107" t="e">
        <f t="shared" si="1207"/>
        <v>#VALUE!</v>
      </c>
      <c r="AK5939" t="s">
        <v>577</v>
      </c>
    </row>
    <row r="5940" spans="1:37" ht="15" x14ac:dyDescent="0.25">
      <c r="A5940" s="35">
        <f t="shared" si="1199"/>
        <v>0</v>
      </c>
      <c r="C5940" s="35" t="str">
        <f t="shared" si="1200"/>
        <v/>
      </c>
      <c r="K5940" t="s">
        <v>577</v>
      </c>
      <c r="O5940" s="35" t="str">
        <f t="shared" si="1201"/>
        <v>?utm_source=yandex&amp;utm_medium=cpc&amp;utm_campaign=&amp;utm_content=&amp;utm_term={keyword}&amp;utm_device={device_type}</v>
      </c>
      <c r="P5940" s="35" t="str">
        <f t="shared" si="1198"/>
        <v/>
      </c>
      <c r="T5940" s="8" t="s">
        <v>751</v>
      </c>
      <c r="U5940" s="8" t="str">
        <f t="shared" si="1202"/>
        <v>,</v>
      </c>
      <c r="W5940" s="35" t="str">
        <f t="shared" si="1203"/>
        <v/>
      </c>
      <c r="X5940" s="35" t="s">
        <v>753</v>
      </c>
      <c r="Y5940" s="35" t="s">
        <v>754</v>
      </c>
      <c r="Z5940" s="35" t="str">
        <f t="shared" si="1204"/>
        <v/>
      </c>
      <c r="AA5940" s="35" t="e">
        <f t="shared" si="1205"/>
        <v>#VALUE!</v>
      </c>
      <c r="AB5940" s="35" t="str">
        <f t="shared" si="1206"/>
        <v>{keyword:}</v>
      </c>
      <c r="AC5940" s="107" t="e">
        <f t="shared" si="1207"/>
        <v>#VALUE!</v>
      </c>
      <c r="AK5940" t="s">
        <v>577</v>
      </c>
    </row>
    <row r="5941" spans="1:37" ht="15" customHeight="1" x14ac:dyDescent="0.25">
      <c r="A5941" s="35">
        <f t="shared" si="1199"/>
        <v>0</v>
      </c>
      <c r="C5941" s="35" t="str">
        <f t="shared" si="1200"/>
        <v/>
      </c>
      <c r="K5941" t="s">
        <v>577</v>
      </c>
      <c r="O5941" s="35" t="str">
        <f t="shared" si="1201"/>
        <v>?utm_source=yandex&amp;utm_medium=cpc&amp;utm_campaign=&amp;utm_content=&amp;utm_term={keyword}&amp;utm_device={device_type}</v>
      </c>
      <c r="P5941" s="35" t="str">
        <f t="shared" si="1198"/>
        <v/>
      </c>
      <c r="T5941" s="8" t="s">
        <v>751</v>
      </c>
      <c r="U5941" s="8" t="str">
        <f t="shared" si="1202"/>
        <v>,</v>
      </c>
      <c r="W5941" s="35" t="str">
        <f t="shared" si="1203"/>
        <v/>
      </c>
      <c r="X5941" s="35" t="s">
        <v>753</v>
      </c>
      <c r="Y5941" s="35" t="s">
        <v>754</v>
      </c>
      <c r="Z5941" s="35" t="str">
        <f t="shared" si="1204"/>
        <v/>
      </c>
      <c r="AA5941" s="35" t="e">
        <f t="shared" si="1205"/>
        <v>#VALUE!</v>
      </c>
      <c r="AB5941" s="35" t="str">
        <f t="shared" si="1206"/>
        <v>{keyword:}</v>
      </c>
      <c r="AC5941" s="107" t="e">
        <f t="shared" si="1207"/>
        <v>#VALUE!</v>
      </c>
      <c r="AK5941" t="s">
        <v>577</v>
      </c>
    </row>
    <row r="5942" spans="1:37" ht="15" x14ac:dyDescent="0.25">
      <c r="A5942" s="35">
        <f t="shared" si="1199"/>
        <v>0</v>
      </c>
      <c r="C5942" s="35" t="str">
        <f t="shared" si="1200"/>
        <v/>
      </c>
      <c r="K5942" t="s">
        <v>577</v>
      </c>
      <c r="O5942" s="35" t="str">
        <f t="shared" si="1201"/>
        <v>?utm_source=yandex&amp;utm_medium=cpc&amp;utm_campaign=&amp;utm_content=&amp;utm_term={keyword}&amp;utm_device={device_type}</v>
      </c>
      <c r="P5942" s="35" t="str">
        <f t="shared" si="1198"/>
        <v/>
      </c>
      <c r="T5942" s="8" t="s">
        <v>751</v>
      </c>
      <c r="U5942" s="8" t="str">
        <f t="shared" si="1202"/>
        <v>,</v>
      </c>
      <c r="W5942" s="35" t="str">
        <f t="shared" si="1203"/>
        <v/>
      </c>
      <c r="X5942" s="35" t="s">
        <v>753</v>
      </c>
      <c r="Y5942" s="35" t="s">
        <v>754</v>
      </c>
      <c r="Z5942" s="35" t="str">
        <f t="shared" si="1204"/>
        <v/>
      </c>
      <c r="AA5942" s="35" t="e">
        <f t="shared" si="1205"/>
        <v>#VALUE!</v>
      </c>
      <c r="AB5942" s="35" t="str">
        <f t="shared" si="1206"/>
        <v>{keyword:}</v>
      </c>
      <c r="AC5942" s="107" t="e">
        <f t="shared" si="1207"/>
        <v>#VALUE!</v>
      </c>
      <c r="AK5942" t="s">
        <v>577</v>
      </c>
    </row>
    <row r="5943" spans="1:37" ht="15" customHeight="1" x14ac:dyDescent="0.25">
      <c r="A5943" s="35">
        <f t="shared" si="1199"/>
        <v>0</v>
      </c>
      <c r="C5943" s="35" t="str">
        <f t="shared" si="1200"/>
        <v/>
      </c>
      <c r="K5943" t="s">
        <v>577</v>
      </c>
      <c r="O5943" s="35" t="str">
        <f t="shared" si="1201"/>
        <v>?utm_source=yandex&amp;utm_medium=cpc&amp;utm_campaign=&amp;utm_content=&amp;utm_term={keyword}&amp;utm_device={device_type}</v>
      </c>
      <c r="P5943" s="35" t="str">
        <f t="shared" si="1198"/>
        <v/>
      </c>
      <c r="T5943" s="8" t="s">
        <v>751</v>
      </c>
      <c r="U5943" s="8" t="str">
        <f t="shared" si="1202"/>
        <v>,</v>
      </c>
      <c r="W5943" s="35" t="str">
        <f t="shared" si="1203"/>
        <v/>
      </c>
      <c r="X5943" s="35" t="s">
        <v>753</v>
      </c>
      <c r="Y5943" s="35" t="s">
        <v>754</v>
      </c>
      <c r="Z5943" s="35" t="str">
        <f t="shared" si="1204"/>
        <v/>
      </c>
      <c r="AA5943" s="35" t="e">
        <f t="shared" si="1205"/>
        <v>#VALUE!</v>
      </c>
      <c r="AB5943" s="35" t="str">
        <f t="shared" si="1206"/>
        <v>{keyword:}</v>
      </c>
      <c r="AC5943" s="107" t="e">
        <f t="shared" si="1207"/>
        <v>#VALUE!</v>
      </c>
      <c r="AK5943" t="s">
        <v>577</v>
      </c>
    </row>
    <row r="5944" spans="1:37" ht="15" x14ac:dyDescent="0.25">
      <c r="A5944" s="35">
        <f t="shared" si="1199"/>
        <v>0</v>
      </c>
      <c r="C5944" s="35" t="str">
        <f t="shared" si="1200"/>
        <v/>
      </c>
      <c r="K5944" t="s">
        <v>577</v>
      </c>
      <c r="O5944" s="35" t="str">
        <f t="shared" si="1201"/>
        <v>?utm_source=yandex&amp;utm_medium=cpc&amp;utm_campaign=&amp;utm_content=&amp;utm_term={keyword}&amp;utm_device={device_type}</v>
      </c>
      <c r="P5944" s="35" t="str">
        <f t="shared" si="1198"/>
        <v/>
      </c>
      <c r="T5944" s="8" t="s">
        <v>751</v>
      </c>
      <c r="U5944" s="8" t="str">
        <f t="shared" si="1202"/>
        <v>,</v>
      </c>
      <c r="W5944" s="35" t="str">
        <f t="shared" si="1203"/>
        <v/>
      </c>
      <c r="X5944" s="35" t="s">
        <v>753</v>
      </c>
      <c r="Y5944" s="35" t="s">
        <v>754</v>
      </c>
      <c r="Z5944" s="35" t="str">
        <f t="shared" si="1204"/>
        <v/>
      </c>
      <c r="AA5944" s="35" t="e">
        <f t="shared" si="1205"/>
        <v>#VALUE!</v>
      </c>
      <c r="AB5944" s="35" t="str">
        <f t="shared" si="1206"/>
        <v>{keyword:}</v>
      </c>
      <c r="AC5944" s="107" t="e">
        <f t="shared" si="1207"/>
        <v>#VALUE!</v>
      </c>
      <c r="AK5944" t="s">
        <v>577</v>
      </c>
    </row>
    <row r="5945" spans="1:37" ht="15" customHeight="1" x14ac:dyDescent="0.25">
      <c r="A5945" s="35">
        <f t="shared" si="1199"/>
        <v>0</v>
      </c>
      <c r="C5945" s="35" t="str">
        <f t="shared" si="1200"/>
        <v/>
      </c>
      <c r="K5945" t="s">
        <v>577</v>
      </c>
      <c r="O5945" s="35" t="str">
        <f t="shared" si="1201"/>
        <v>?utm_source=yandex&amp;utm_medium=cpc&amp;utm_campaign=&amp;utm_content=&amp;utm_term={keyword}&amp;utm_device={device_type}</v>
      </c>
      <c r="P5945" s="35" t="str">
        <f t="shared" si="1198"/>
        <v/>
      </c>
      <c r="T5945" s="8" t="s">
        <v>751</v>
      </c>
      <c r="U5945" s="8" t="str">
        <f t="shared" si="1202"/>
        <v>,</v>
      </c>
      <c r="W5945" s="35" t="str">
        <f t="shared" si="1203"/>
        <v/>
      </c>
      <c r="X5945" s="35" t="s">
        <v>753</v>
      </c>
      <c r="Y5945" s="35" t="s">
        <v>754</v>
      </c>
      <c r="Z5945" s="35" t="str">
        <f t="shared" si="1204"/>
        <v/>
      </c>
      <c r="AA5945" s="35" t="e">
        <f t="shared" si="1205"/>
        <v>#VALUE!</v>
      </c>
      <c r="AB5945" s="35" t="str">
        <f t="shared" si="1206"/>
        <v>{keyword:}</v>
      </c>
      <c r="AC5945" s="107" t="e">
        <f t="shared" si="1207"/>
        <v>#VALUE!</v>
      </c>
      <c r="AK5945" t="s">
        <v>577</v>
      </c>
    </row>
    <row r="5946" spans="1:37" ht="15" x14ac:dyDescent="0.25">
      <c r="A5946" s="35">
        <f t="shared" si="1199"/>
        <v>0</v>
      </c>
      <c r="C5946" s="35" t="str">
        <f t="shared" si="1200"/>
        <v/>
      </c>
      <c r="K5946" t="s">
        <v>577</v>
      </c>
      <c r="O5946" s="35" t="str">
        <f t="shared" si="1201"/>
        <v>?utm_source=yandex&amp;utm_medium=cpc&amp;utm_campaign=&amp;utm_content=&amp;utm_term={keyword}&amp;utm_device={device_type}</v>
      </c>
      <c r="P5946" s="35" t="str">
        <f t="shared" si="1198"/>
        <v/>
      </c>
      <c r="T5946" s="8" t="s">
        <v>751</v>
      </c>
      <c r="U5946" s="8" t="str">
        <f t="shared" si="1202"/>
        <v>,</v>
      </c>
      <c r="W5946" s="35" t="str">
        <f t="shared" si="1203"/>
        <v/>
      </c>
      <c r="X5946" s="35" t="s">
        <v>753</v>
      </c>
      <c r="Y5946" s="35" t="s">
        <v>754</v>
      </c>
      <c r="Z5946" s="35" t="str">
        <f t="shared" si="1204"/>
        <v/>
      </c>
      <c r="AA5946" s="35" t="e">
        <f t="shared" si="1205"/>
        <v>#VALUE!</v>
      </c>
      <c r="AB5946" s="35" t="str">
        <f t="shared" si="1206"/>
        <v>{keyword:}</v>
      </c>
      <c r="AC5946" s="107" t="e">
        <f t="shared" si="1207"/>
        <v>#VALUE!</v>
      </c>
      <c r="AK5946" t="s">
        <v>577</v>
      </c>
    </row>
    <row r="5947" spans="1:37" ht="15" customHeight="1" x14ac:dyDescent="0.25">
      <c r="A5947" s="35">
        <f t="shared" si="1199"/>
        <v>0</v>
      </c>
      <c r="C5947" s="35" t="str">
        <f t="shared" si="1200"/>
        <v/>
      </c>
      <c r="K5947" t="s">
        <v>577</v>
      </c>
      <c r="O5947" s="35" t="str">
        <f t="shared" si="1201"/>
        <v>?utm_source=yandex&amp;utm_medium=cpc&amp;utm_campaign=&amp;utm_content=&amp;utm_term={keyword}&amp;utm_device={device_type}</v>
      </c>
      <c r="P5947" s="35" t="str">
        <f t="shared" si="1198"/>
        <v/>
      </c>
      <c r="T5947" s="8" t="s">
        <v>751</v>
      </c>
      <c r="U5947" s="8" t="str">
        <f t="shared" si="1202"/>
        <v>,</v>
      </c>
      <c r="W5947" s="35" t="str">
        <f t="shared" si="1203"/>
        <v/>
      </c>
      <c r="X5947" s="35" t="s">
        <v>753</v>
      </c>
      <c r="Y5947" s="35" t="s">
        <v>754</v>
      </c>
      <c r="Z5947" s="35" t="str">
        <f t="shared" si="1204"/>
        <v/>
      </c>
      <c r="AA5947" s="35" t="e">
        <f t="shared" si="1205"/>
        <v>#VALUE!</v>
      </c>
      <c r="AB5947" s="35" t="str">
        <f t="shared" si="1206"/>
        <v>{keyword:}</v>
      </c>
      <c r="AC5947" s="107" t="e">
        <f t="shared" si="1207"/>
        <v>#VALUE!</v>
      </c>
      <c r="AK5947" t="s">
        <v>577</v>
      </c>
    </row>
    <row r="5948" spans="1:37" ht="15" x14ac:dyDescent="0.25">
      <c r="A5948" s="35">
        <f t="shared" si="1199"/>
        <v>0</v>
      </c>
      <c r="C5948" s="35" t="str">
        <f t="shared" si="1200"/>
        <v/>
      </c>
      <c r="K5948" t="s">
        <v>577</v>
      </c>
      <c r="O5948" s="35" t="str">
        <f t="shared" si="1201"/>
        <v>?utm_source=yandex&amp;utm_medium=cpc&amp;utm_campaign=&amp;utm_content=&amp;utm_term={keyword}&amp;utm_device={device_type}</v>
      </c>
      <c r="P5948" s="35" t="str">
        <f t="shared" si="1198"/>
        <v/>
      </c>
      <c r="T5948" s="8" t="s">
        <v>751</v>
      </c>
      <c r="U5948" s="8" t="str">
        <f t="shared" si="1202"/>
        <v>,</v>
      </c>
      <c r="W5948" s="35" t="str">
        <f t="shared" si="1203"/>
        <v/>
      </c>
      <c r="X5948" s="35" t="s">
        <v>753</v>
      </c>
      <c r="Y5948" s="35" t="s">
        <v>754</v>
      </c>
      <c r="Z5948" s="35" t="str">
        <f t="shared" si="1204"/>
        <v/>
      </c>
      <c r="AA5948" s="35" t="e">
        <f t="shared" si="1205"/>
        <v>#VALUE!</v>
      </c>
      <c r="AB5948" s="35" t="str">
        <f t="shared" si="1206"/>
        <v>{keyword:}</v>
      </c>
      <c r="AC5948" s="107" t="e">
        <f t="shared" si="1207"/>
        <v>#VALUE!</v>
      </c>
      <c r="AK5948" t="s">
        <v>577</v>
      </c>
    </row>
    <row r="5949" spans="1:37" ht="15" customHeight="1" x14ac:dyDescent="0.25">
      <c r="A5949" s="35">
        <f t="shared" si="1199"/>
        <v>0</v>
      </c>
      <c r="C5949" s="35" t="str">
        <f t="shared" si="1200"/>
        <v/>
      </c>
      <c r="K5949" t="s">
        <v>577</v>
      </c>
      <c r="O5949" s="35" t="str">
        <f t="shared" si="1201"/>
        <v>?utm_source=yandex&amp;utm_medium=cpc&amp;utm_campaign=&amp;utm_content=&amp;utm_term={keyword}&amp;utm_device={device_type}</v>
      </c>
      <c r="P5949" s="35" t="str">
        <f t="shared" si="1198"/>
        <v/>
      </c>
      <c r="T5949" s="8" t="s">
        <v>751</v>
      </c>
      <c r="U5949" s="8" t="str">
        <f t="shared" si="1202"/>
        <v>,</v>
      </c>
      <c r="W5949" s="35" t="str">
        <f t="shared" si="1203"/>
        <v/>
      </c>
      <c r="X5949" s="35" t="s">
        <v>753</v>
      </c>
      <c r="Y5949" s="35" t="s">
        <v>754</v>
      </c>
      <c r="Z5949" s="35" t="str">
        <f t="shared" si="1204"/>
        <v/>
      </c>
      <c r="AA5949" s="35" t="e">
        <f t="shared" si="1205"/>
        <v>#VALUE!</v>
      </c>
      <c r="AB5949" s="35" t="str">
        <f t="shared" si="1206"/>
        <v>{keyword:}</v>
      </c>
      <c r="AC5949" s="107" t="e">
        <f t="shared" si="1207"/>
        <v>#VALUE!</v>
      </c>
      <c r="AK5949" t="s">
        <v>577</v>
      </c>
    </row>
    <row r="5950" spans="1:37" ht="15" x14ac:dyDescent="0.25">
      <c r="A5950" s="35">
        <f t="shared" si="1199"/>
        <v>0</v>
      </c>
      <c r="C5950" s="35" t="str">
        <f t="shared" si="1200"/>
        <v/>
      </c>
      <c r="K5950" t="s">
        <v>577</v>
      </c>
      <c r="O5950" s="35" t="str">
        <f t="shared" si="1201"/>
        <v>?utm_source=yandex&amp;utm_medium=cpc&amp;utm_campaign=&amp;utm_content=&amp;utm_term={keyword}&amp;utm_device={device_type}</v>
      </c>
      <c r="P5950" s="35" t="str">
        <f t="shared" si="1198"/>
        <v/>
      </c>
      <c r="T5950" s="8" t="s">
        <v>751</v>
      </c>
      <c r="U5950" s="8" t="str">
        <f t="shared" si="1202"/>
        <v>,</v>
      </c>
      <c r="W5950" s="35" t="str">
        <f t="shared" si="1203"/>
        <v/>
      </c>
      <c r="X5950" s="35" t="s">
        <v>753</v>
      </c>
      <c r="Y5950" s="35" t="s">
        <v>754</v>
      </c>
      <c r="Z5950" s="35" t="str">
        <f t="shared" si="1204"/>
        <v/>
      </c>
      <c r="AA5950" s="35" t="e">
        <f t="shared" si="1205"/>
        <v>#VALUE!</v>
      </c>
      <c r="AB5950" s="35" t="str">
        <f t="shared" si="1206"/>
        <v>{keyword:}</v>
      </c>
      <c r="AC5950" s="107" t="e">
        <f t="shared" si="1207"/>
        <v>#VALUE!</v>
      </c>
      <c r="AK5950" t="s">
        <v>577</v>
      </c>
    </row>
    <row r="5951" spans="1:37" ht="15" customHeight="1" x14ac:dyDescent="0.25">
      <c r="A5951" s="35">
        <f t="shared" si="1199"/>
        <v>0</v>
      </c>
      <c r="C5951" s="35" t="str">
        <f t="shared" si="1200"/>
        <v/>
      </c>
      <c r="K5951" t="s">
        <v>577</v>
      </c>
      <c r="O5951" s="35" t="str">
        <f t="shared" si="1201"/>
        <v>?utm_source=yandex&amp;utm_medium=cpc&amp;utm_campaign=&amp;utm_content=&amp;utm_term={keyword}&amp;utm_device={device_type}</v>
      </c>
      <c r="P5951" s="35" t="str">
        <f t="shared" si="1198"/>
        <v/>
      </c>
      <c r="T5951" s="8" t="s">
        <v>751</v>
      </c>
      <c r="U5951" s="8" t="str">
        <f t="shared" si="1202"/>
        <v>,</v>
      </c>
      <c r="W5951" s="35" t="str">
        <f t="shared" si="1203"/>
        <v/>
      </c>
      <c r="X5951" s="35" t="s">
        <v>753</v>
      </c>
      <c r="Y5951" s="35" t="s">
        <v>754</v>
      </c>
      <c r="Z5951" s="35" t="str">
        <f t="shared" si="1204"/>
        <v/>
      </c>
      <c r="AA5951" s="35" t="e">
        <f t="shared" si="1205"/>
        <v>#VALUE!</v>
      </c>
      <c r="AB5951" s="35" t="str">
        <f t="shared" si="1206"/>
        <v>{keyword:}</v>
      </c>
      <c r="AC5951" s="107" t="e">
        <f t="shared" si="1207"/>
        <v>#VALUE!</v>
      </c>
      <c r="AK5951" t="s">
        <v>577</v>
      </c>
    </row>
    <row r="5952" spans="1:37" ht="15" x14ac:dyDescent="0.25">
      <c r="A5952" s="35">
        <f t="shared" si="1199"/>
        <v>0</v>
      </c>
      <c r="C5952" s="35" t="str">
        <f t="shared" si="1200"/>
        <v/>
      </c>
      <c r="K5952" t="s">
        <v>577</v>
      </c>
      <c r="O5952" s="35" t="str">
        <f t="shared" si="1201"/>
        <v>?utm_source=yandex&amp;utm_medium=cpc&amp;utm_campaign=&amp;utm_content=&amp;utm_term={keyword}&amp;utm_device={device_type}</v>
      </c>
      <c r="P5952" s="35" t="str">
        <f t="shared" si="1198"/>
        <v/>
      </c>
      <c r="T5952" s="8" t="s">
        <v>751</v>
      </c>
      <c r="U5952" s="8" t="str">
        <f t="shared" si="1202"/>
        <v>,</v>
      </c>
      <c r="W5952" s="35" t="str">
        <f t="shared" si="1203"/>
        <v/>
      </c>
      <c r="X5952" s="35" t="s">
        <v>753</v>
      </c>
      <c r="Y5952" s="35" t="s">
        <v>754</v>
      </c>
      <c r="Z5952" s="35" t="str">
        <f t="shared" si="1204"/>
        <v/>
      </c>
      <c r="AA5952" s="35" t="e">
        <f t="shared" si="1205"/>
        <v>#VALUE!</v>
      </c>
      <c r="AB5952" s="35" t="str">
        <f t="shared" si="1206"/>
        <v>{keyword:}</v>
      </c>
      <c r="AC5952" s="107" t="e">
        <f t="shared" si="1207"/>
        <v>#VALUE!</v>
      </c>
      <c r="AK5952" t="s">
        <v>577</v>
      </c>
    </row>
    <row r="5953" spans="1:37" ht="15" customHeight="1" x14ac:dyDescent="0.25">
      <c r="A5953" s="35">
        <f t="shared" si="1199"/>
        <v>0</v>
      </c>
      <c r="C5953" s="35" t="str">
        <f t="shared" si="1200"/>
        <v/>
      </c>
      <c r="K5953" t="s">
        <v>577</v>
      </c>
      <c r="O5953" s="35" t="str">
        <f t="shared" si="1201"/>
        <v>?utm_source=yandex&amp;utm_medium=cpc&amp;utm_campaign=&amp;utm_content=&amp;utm_term={keyword}&amp;utm_device={device_type}</v>
      </c>
      <c r="P5953" s="35" t="str">
        <f t="shared" si="1198"/>
        <v/>
      </c>
      <c r="T5953" s="8" t="s">
        <v>751</v>
      </c>
      <c r="U5953" s="8" t="str">
        <f t="shared" si="1202"/>
        <v>,</v>
      </c>
      <c r="W5953" s="35" t="str">
        <f t="shared" si="1203"/>
        <v/>
      </c>
      <c r="X5953" s="35" t="s">
        <v>753</v>
      </c>
      <c r="Y5953" s="35" t="s">
        <v>754</v>
      </c>
      <c r="Z5953" s="35" t="str">
        <f t="shared" si="1204"/>
        <v/>
      </c>
      <c r="AA5953" s="35" t="e">
        <f t="shared" si="1205"/>
        <v>#VALUE!</v>
      </c>
      <c r="AB5953" s="35" t="str">
        <f t="shared" si="1206"/>
        <v>{keyword:}</v>
      </c>
      <c r="AC5953" s="107" t="e">
        <f t="shared" si="1207"/>
        <v>#VALUE!</v>
      </c>
      <c r="AK5953" t="s">
        <v>577</v>
      </c>
    </row>
    <row r="5954" spans="1:37" ht="15" x14ac:dyDescent="0.25">
      <c r="A5954" s="35">
        <f t="shared" si="1199"/>
        <v>0</v>
      </c>
      <c r="C5954" s="35" t="str">
        <f t="shared" si="1200"/>
        <v/>
      </c>
      <c r="K5954" t="s">
        <v>577</v>
      </c>
      <c r="O5954" s="35" t="str">
        <f t="shared" si="1201"/>
        <v>?utm_source=yandex&amp;utm_medium=cpc&amp;utm_campaign=&amp;utm_content=&amp;utm_term={keyword}&amp;utm_device={device_type}</v>
      </c>
      <c r="P5954" s="35" t="str">
        <f t="shared" ref="P5954:P6017" si="1208">SUBSTITUTE((SUBSTITUTE(B5954,"""",))," ","-")</f>
        <v/>
      </c>
      <c r="T5954" s="8" t="s">
        <v>751</v>
      </c>
      <c r="U5954" s="8" t="str">
        <f t="shared" si="1202"/>
        <v>,</v>
      </c>
      <c r="W5954" s="35" t="str">
        <f t="shared" si="1203"/>
        <v/>
      </c>
      <c r="X5954" s="35" t="s">
        <v>753</v>
      </c>
      <c r="Y5954" s="35" t="s">
        <v>754</v>
      </c>
      <c r="Z5954" s="35" t="str">
        <f t="shared" si="1204"/>
        <v/>
      </c>
      <c r="AA5954" s="35" t="e">
        <f t="shared" si="1205"/>
        <v>#VALUE!</v>
      </c>
      <c r="AB5954" s="35" t="str">
        <f t="shared" si="1206"/>
        <v>{keyword:}</v>
      </c>
      <c r="AC5954" s="107" t="e">
        <f t="shared" si="1207"/>
        <v>#VALUE!</v>
      </c>
      <c r="AK5954" t="s">
        <v>577</v>
      </c>
    </row>
    <row r="5955" spans="1:37" ht="15" customHeight="1" x14ac:dyDescent="0.25">
      <c r="A5955" s="35">
        <f t="shared" ref="A5955:A6018" si="1209">IF(ISBLANK(B5955),0,LEN(TRIM(B5955))-LEN(SUBSTITUTE(B5955," ",""))+1)</f>
        <v>0</v>
      </c>
      <c r="C5955" s="35" t="str">
        <f t="shared" ref="C5955:C6018" si="1210">SUBSTITUTE(B5955," ","_")</f>
        <v/>
      </c>
      <c r="K5955" t="s">
        <v>577</v>
      </c>
      <c r="O5955" s="35" t="str">
        <f t="shared" ref="O5955:O6018" si="1211">CONCATENATE(M5955,"?utm_source=yandex&amp;utm_medium=cpc&amp;utm_campaign=",SUBSTITUTE(TRIM(N5955)," ","_"),"&amp;utm_content=",SUBSTITUTE(SUBSTITUTE(B5955,"""",)," ","_"),"&amp;utm_term={keyword}","&amp;utm_device={device_type}")</f>
        <v>?utm_source=yandex&amp;utm_medium=cpc&amp;utm_campaign=&amp;utm_content=&amp;utm_term={keyword}&amp;utm_device={device_type}</v>
      </c>
      <c r="P5955" s="35" t="str">
        <f t="shared" si="1208"/>
        <v/>
      </c>
      <c r="T5955" s="8" t="s">
        <v>751</v>
      </c>
      <c r="U5955" s="8" t="str">
        <f t="shared" ref="U5955:U6018" si="1212">CONCATENATE(R5955,T5955,S5955)</f>
        <v>,</v>
      </c>
      <c r="W5955" s="35" t="str">
        <f t="shared" ref="W5955:W6018" si="1213">SUBSTITUTE((SUBSTITUTE(P5955,"""",)),"-"," ")</f>
        <v/>
      </c>
      <c r="X5955" s="35" t="s">
        <v>753</v>
      </c>
      <c r="Y5955" s="35" t="s">
        <v>754</v>
      </c>
      <c r="Z5955" s="35" t="str">
        <f t="shared" ref="Z5955:Z6018" si="1214">IF(ISERR(MID(W5955,1,FIND(" ",W5955,1)-1)),W5955,MID(W5955,1,FIND(" ",W5955,1)-1))</f>
        <v/>
      </c>
      <c r="AA5955" s="35" t="e">
        <f t="shared" ref="AA5955:AA6018" si="1215">MID(W5955,FIND(" ",W5955)+1,100)</f>
        <v>#VALUE!</v>
      </c>
      <c r="AB5955" s="35" t="str">
        <f t="shared" ref="AB5955:AB6018" si="1216">CONCATENATE(X5955,Z5955,Y5955)</f>
        <v>{keyword:}</v>
      </c>
      <c r="AC5955" s="107" t="e">
        <f t="shared" ref="AC5955:AC6018" si="1217">CONCATENATE(X5955,AA5955,Y5955)</f>
        <v>#VALUE!</v>
      </c>
      <c r="AK5955" t="s">
        <v>577</v>
      </c>
    </row>
    <row r="5956" spans="1:37" ht="15" x14ac:dyDescent="0.25">
      <c r="A5956" s="35">
        <f t="shared" si="1209"/>
        <v>0</v>
      </c>
      <c r="C5956" s="35" t="str">
        <f t="shared" si="1210"/>
        <v/>
      </c>
      <c r="K5956" t="s">
        <v>577</v>
      </c>
      <c r="O5956" s="35" t="str">
        <f t="shared" si="1211"/>
        <v>?utm_source=yandex&amp;utm_medium=cpc&amp;utm_campaign=&amp;utm_content=&amp;utm_term={keyword}&amp;utm_device={device_type}</v>
      </c>
      <c r="P5956" s="35" t="str">
        <f t="shared" si="1208"/>
        <v/>
      </c>
      <c r="T5956" s="8" t="s">
        <v>751</v>
      </c>
      <c r="U5956" s="8" t="str">
        <f t="shared" si="1212"/>
        <v>,</v>
      </c>
      <c r="W5956" s="35" t="str">
        <f t="shared" si="1213"/>
        <v/>
      </c>
      <c r="X5956" s="35" t="s">
        <v>753</v>
      </c>
      <c r="Y5956" s="35" t="s">
        <v>754</v>
      </c>
      <c r="Z5956" s="35" t="str">
        <f t="shared" si="1214"/>
        <v/>
      </c>
      <c r="AA5956" s="35" t="e">
        <f t="shared" si="1215"/>
        <v>#VALUE!</v>
      </c>
      <c r="AB5956" s="35" t="str">
        <f t="shared" si="1216"/>
        <v>{keyword:}</v>
      </c>
      <c r="AC5956" s="107" t="e">
        <f t="shared" si="1217"/>
        <v>#VALUE!</v>
      </c>
      <c r="AK5956" t="s">
        <v>577</v>
      </c>
    </row>
    <row r="5957" spans="1:37" ht="15" customHeight="1" x14ac:dyDescent="0.25">
      <c r="A5957" s="35">
        <f t="shared" si="1209"/>
        <v>0</v>
      </c>
      <c r="C5957" s="35" t="str">
        <f t="shared" si="1210"/>
        <v/>
      </c>
      <c r="K5957" t="s">
        <v>577</v>
      </c>
      <c r="O5957" s="35" t="str">
        <f t="shared" si="1211"/>
        <v>?utm_source=yandex&amp;utm_medium=cpc&amp;utm_campaign=&amp;utm_content=&amp;utm_term={keyword}&amp;utm_device={device_type}</v>
      </c>
      <c r="P5957" s="35" t="str">
        <f t="shared" si="1208"/>
        <v/>
      </c>
      <c r="T5957" s="8" t="s">
        <v>751</v>
      </c>
      <c r="U5957" s="8" t="str">
        <f t="shared" si="1212"/>
        <v>,</v>
      </c>
      <c r="W5957" s="35" t="str">
        <f t="shared" si="1213"/>
        <v/>
      </c>
      <c r="X5957" s="35" t="s">
        <v>753</v>
      </c>
      <c r="Y5957" s="35" t="s">
        <v>754</v>
      </c>
      <c r="Z5957" s="35" t="str">
        <f t="shared" si="1214"/>
        <v/>
      </c>
      <c r="AA5957" s="35" t="e">
        <f t="shared" si="1215"/>
        <v>#VALUE!</v>
      </c>
      <c r="AB5957" s="35" t="str">
        <f t="shared" si="1216"/>
        <v>{keyword:}</v>
      </c>
      <c r="AC5957" s="107" t="e">
        <f t="shared" si="1217"/>
        <v>#VALUE!</v>
      </c>
      <c r="AK5957" t="s">
        <v>577</v>
      </c>
    </row>
    <row r="5958" spans="1:37" ht="15" x14ac:dyDescent="0.25">
      <c r="A5958" s="35">
        <f t="shared" si="1209"/>
        <v>0</v>
      </c>
      <c r="C5958" s="35" t="str">
        <f t="shared" si="1210"/>
        <v/>
      </c>
      <c r="K5958" t="s">
        <v>577</v>
      </c>
      <c r="O5958" s="35" t="str">
        <f t="shared" si="1211"/>
        <v>?utm_source=yandex&amp;utm_medium=cpc&amp;utm_campaign=&amp;utm_content=&amp;utm_term={keyword}&amp;utm_device={device_type}</v>
      </c>
      <c r="P5958" s="35" t="str">
        <f t="shared" si="1208"/>
        <v/>
      </c>
      <c r="T5958" s="8" t="s">
        <v>751</v>
      </c>
      <c r="U5958" s="8" t="str">
        <f t="shared" si="1212"/>
        <v>,</v>
      </c>
      <c r="W5958" s="35" t="str">
        <f t="shared" si="1213"/>
        <v/>
      </c>
      <c r="X5958" s="35" t="s">
        <v>753</v>
      </c>
      <c r="Y5958" s="35" t="s">
        <v>754</v>
      </c>
      <c r="Z5958" s="35" t="str">
        <f t="shared" si="1214"/>
        <v/>
      </c>
      <c r="AA5958" s="35" t="e">
        <f t="shared" si="1215"/>
        <v>#VALUE!</v>
      </c>
      <c r="AB5958" s="35" t="str">
        <f t="shared" si="1216"/>
        <v>{keyword:}</v>
      </c>
      <c r="AC5958" s="107" t="e">
        <f t="shared" si="1217"/>
        <v>#VALUE!</v>
      </c>
      <c r="AK5958" t="s">
        <v>577</v>
      </c>
    </row>
    <row r="5959" spans="1:37" ht="15" customHeight="1" x14ac:dyDescent="0.25">
      <c r="A5959" s="35">
        <f t="shared" si="1209"/>
        <v>0</v>
      </c>
      <c r="C5959" s="35" t="str">
        <f t="shared" si="1210"/>
        <v/>
      </c>
      <c r="K5959" t="s">
        <v>577</v>
      </c>
      <c r="O5959" s="35" t="str">
        <f t="shared" si="1211"/>
        <v>?utm_source=yandex&amp;utm_medium=cpc&amp;utm_campaign=&amp;utm_content=&amp;utm_term={keyword}&amp;utm_device={device_type}</v>
      </c>
      <c r="P5959" s="35" t="str">
        <f t="shared" si="1208"/>
        <v/>
      </c>
      <c r="T5959" s="8" t="s">
        <v>751</v>
      </c>
      <c r="U5959" s="8" t="str">
        <f t="shared" si="1212"/>
        <v>,</v>
      </c>
      <c r="W5959" s="35" t="str">
        <f t="shared" si="1213"/>
        <v/>
      </c>
      <c r="X5959" s="35" t="s">
        <v>753</v>
      </c>
      <c r="Y5959" s="35" t="s">
        <v>754</v>
      </c>
      <c r="Z5959" s="35" t="str">
        <f t="shared" si="1214"/>
        <v/>
      </c>
      <c r="AA5959" s="35" t="e">
        <f t="shared" si="1215"/>
        <v>#VALUE!</v>
      </c>
      <c r="AB5959" s="35" t="str">
        <f t="shared" si="1216"/>
        <v>{keyword:}</v>
      </c>
      <c r="AC5959" s="107" t="e">
        <f t="shared" si="1217"/>
        <v>#VALUE!</v>
      </c>
      <c r="AK5959" t="s">
        <v>577</v>
      </c>
    </row>
    <row r="5960" spans="1:37" ht="15" x14ac:dyDescent="0.25">
      <c r="A5960" s="35">
        <f t="shared" si="1209"/>
        <v>0</v>
      </c>
      <c r="C5960" s="35" t="str">
        <f t="shared" si="1210"/>
        <v/>
      </c>
      <c r="K5960" t="s">
        <v>577</v>
      </c>
      <c r="O5960" s="35" t="str">
        <f t="shared" si="1211"/>
        <v>?utm_source=yandex&amp;utm_medium=cpc&amp;utm_campaign=&amp;utm_content=&amp;utm_term={keyword}&amp;utm_device={device_type}</v>
      </c>
      <c r="P5960" s="35" t="str">
        <f t="shared" si="1208"/>
        <v/>
      </c>
      <c r="T5960" s="8" t="s">
        <v>751</v>
      </c>
      <c r="U5960" s="8" t="str">
        <f t="shared" si="1212"/>
        <v>,</v>
      </c>
      <c r="W5960" s="35" t="str">
        <f t="shared" si="1213"/>
        <v/>
      </c>
      <c r="X5960" s="35" t="s">
        <v>753</v>
      </c>
      <c r="Y5960" s="35" t="s">
        <v>754</v>
      </c>
      <c r="Z5960" s="35" t="str">
        <f t="shared" si="1214"/>
        <v/>
      </c>
      <c r="AA5960" s="35" t="e">
        <f t="shared" si="1215"/>
        <v>#VALUE!</v>
      </c>
      <c r="AB5960" s="35" t="str">
        <f t="shared" si="1216"/>
        <v>{keyword:}</v>
      </c>
      <c r="AC5960" s="107" t="e">
        <f t="shared" si="1217"/>
        <v>#VALUE!</v>
      </c>
      <c r="AK5960" t="s">
        <v>577</v>
      </c>
    </row>
    <row r="5961" spans="1:37" ht="15" customHeight="1" x14ac:dyDescent="0.25">
      <c r="A5961" s="35">
        <f t="shared" si="1209"/>
        <v>0</v>
      </c>
      <c r="C5961" s="35" t="str">
        <f t="shared" si="1210"/>
        <v/>
      </c>
      <c r="K5961" t="s">
        <v>577</v>
      </c>
      <c r="O5961" s="35" t="str">
        <f t="shared" si="1211"/>
        <v>?utm_source=yandex&amp;utm_medium=cpc&amp;utm_campaign=&amp;utm_content=&amp;utm_term={keyword}&amp;utm_device={device_type}</v>
      </c>
      <c r="P5961" s="35" t="str">
        <f t="shared" si="1208"/>
        <v/>
      </c>
      <c r="T5961" s="8" t="s">
        <v>751</v>
      </c>
      <c r="U5961" s="8" t="str">
        <f t="shared" si="1212"/>
        <v>,</v>
      </c>
      <c r="W5961" s="35" t="str">
        <f t="shared" si="1213"/>
        <v/>
      </c>
      <c r="X5961" s="35" t="s">
        <v>753</v>
      </c>
      <c r="Y5961" s="35" t="s">
        <v>754</v>
      </c>
      <c r="Z5961" s="35" t="str">
        <f t="shared" si="1214"/>
        <v/>
      </c>
      <c r="AA5961" s="35" t="e">
        <f t="shared" si="1215"/>
        <v>#VALUE!</v>
      </c>
      <c r="AB5961" s="35" t="str">
        <f t="shared" si="1216"/>
        <v>{keyword:}</v>
      </c>
      <c r="AC5961" s="107" t="e">
        <f t="shared" si="1217"/>
        <v>#VALUE!</v>
      </c>
      <c r="AK5961" t="s">
        <v>577</v>
      </c>
    </row>
    <row r="5962" spans="1:37" ht="15" x14ac:dyDescent="0.25">
      <c r="A5962" s="35">
        <f t="shared" si="1209"/>
        <v>0</v>
      </c>
      <c r="C5962" s="35" t="str">
        <f t="shared" si="1210"/>
        <v/>
      </c>
      <c r="K5962" t="s">
        <v>577</v>
      </c>
      <c r="O5962" s="35" t="str">
        <f t="shared" si="1211"/>
        <v>?utm_source=yandex&amp;utm_medium=cpc&amp;utm_campaign=&amp;utm_content=&amp;utm_term={keyword}&amp;utm_device={device_type}</v>
      </c>
      <c r="P5962" s="35" t="str">
        <f t="shared" si="1208"/>
        <v/>
      </c>
      <c r="T5962" s="8" t="s">
        <v>751</v>
      </c>
      <c r="U5962" s="8" t="str">
        <f t="shared" si="1212"/>
        <v>,</v>
      </c>
      <c r="W5962" s="35" t="str">
        <f t="shared" si="1213"/>
        <v/>
      </c>
      <c r="X5962" s="35" t="s">
        <v>753</v>
      </c>
      <c r="Y5962" s="35" t="s">
        <v>754</v>
      </c>
      <c r="Z5962" s="35" t="str">
        <f t="shared" si="1214"/>
        <v/>
      </c>
      <c r="AA5962" s="35" t="e">
        <f t="shared" si="1215"/>
        <v>#VALUE!</v>
      </c>
      <c r="AB5962" s="35" t="str">
        <f t="shared" si="1216"/>
        <v>{keyword:}</v>
      </c>
      <c r="AC5962" s="107" t="e">
        <f t="shared" si="1217"/>
        <v>#VALUE!</v>
      </c>
      <c r="AK5962" t="s">
        <v>577</v>
      </c>
    </row>
    <row r="5963" spans="1:37" ht="15" customHeight="1" x14ac:dyDescent="0.25">
      <c r="A5963" s="35">
        <f t="shared" si="1209"/>
        <v>0</v>
      </c>
      <c r="C5963" s="35" t="str">
        <f t="shared" si="1210"/>
        <v/>
      </c>
      <c r="K5963" t="s">
        <v>577</v>
      </c>
      <c r="O5963" s="35" t="str">
        <f t="shared" si="1211"/>
        <v>?utm_source=yandex&amp;utm_medium=cpc&amp;utm_campaign=&amp;utm_content=&amp;utm_term={keyword}&amp;utm_device={device_type}</v>
      </c>
      <c r="P5963" s="35" t="str">
        <f t="shared" si="1208"/>
        <v/>
      </c>
      <c r="T5963" s="8" t="s">
        <v>751</v>
      </c>
      <c r="U5963" s="8" t="str">
        <f t="shared" si="1212"/>
        <v>,</v>
      </c>
      <c r="W5963" s="35" t="str">
        <f t="shared" si="1213"/>
        <v/>
      </c>
      <c r="X5963" s="35" t="s">
        <v>753</v>
      </c>
      <c r="Y5963" s="35" t="s">
        <v>754</v>
      </c>
      <c r="Z5963" s="35" t="str">
        <f t="shared" si="1214"/>
        <v/>
      </c>
      <c r="AA5963" s="35" t="e">
        <f t="shared" si="1215"/>
        <v>#VALUE!</v>
      </c>
      <c r="AB5963" s="35" t="str">
        <f t="shared" si="1216"/>
        <v>{keyword:}</v>
      </c>
      <c r="AC5963" s="107" t="e">
        <f t="shared" si="1217"/>
        <v>#VALUE!</v>
      </c>
      <c r="AK5963" t="s">
        <v>577</v>
      </c>
    </row>
    <row r="5964" spans="1:37" ht="15" x14ac:dyDescent="0.25">
      <c r="A5964" s="35">
        <f t="shared" si="1209"/>
        <v>0</v>
      </c>
      <c r="C5964" s="35" t="str">
        <f t="shared" si="1210"/>
        <v/>
      </c>
      <c r="K5964" t="s">
        <v>577</v>
      </c>
      <c r="O5964" s="35" t="str">
        <f t="shared" si="1211"/>
        <v>?utm_source=yandex&amp;utm_medium=cpc&amp;utm_campaign=&amp;utm_content=&amp;utm_term={keyword}&amp;utm_device={device_type}</v>
      </c>
      <c r="P5964" s="35" t="str">
        <f t="shared" si="1208"/>
        <v/>
      </c>
      <c r="T5964" s="8" t="s">
        <v>751</v>
      </c>
      <c r="U5964" s="8" t="str">
        <f t="shared" si="1212"/>
        <v>,</v>
      </c>
      <c r="W5964" s="35" t="str">
        <f t="shared" si="1213"/>
        <v/>
      </c>
      <c r="X5964" s="35" t="s">
        <v>753</v>
      </c>
      <c r="Y5964" s="35" t="s">
        <v>754</v>
      </c>
      <c r="Z5964" s="35" t="str">
        <f t="shared" si="1214"/>
        <v/>
      </c>
      <c r="AA5964" s="35" t="e">
        <f t="shared" si="1215"/>
        <v>#VALUE!</v>
      </c>
      <c r="AB5964" s="35" t="str">
        <f t="shared" si="1216"/>
        <v>{keyword:}</v>
      </c>
      <c r="AC5964" s="107" t="e">
        <f t="shared" si="1217"/>
        <v>#VALUE!</v>
      </c>
      <c r="AK5964" t="s">
        <v>577</v>
      </c>
    </row>
    <row r="5965" spans="1:37" ht="15" customHeight="1" x14ac:dyDescent="0.25">
      <c r="A5965" s="35">
        <f t="shared" si="1209"/>
        <v>0</v>
      </c>
      <c r="C5965" s="35" t="str">
        <f t="shared" si="1210"/>
        <v/>
      </c>
      <c r="K5965" t="s">
        <v>577</v>
      </c>
      <c r="O5965" s="35" t="str">
        <f t="shared" si="1211"/>
        <v>?utm_source=yandex&amp;utm_medium=cpc&amp;utm_campaign=&amp;utm_content=&amp;utm_term={keyword}&amp;utm_device={device_type}</v>
      </c>
      <c r="P5965" s="35" t="str">
        <f t="shared" si="1208"/>
        <v/>
      </c>
      <c r="T5965" s="8" t="s">
        <v>751</v>
      </c>
      <c r="U5965" s="8" t="str">
        <f t="shared" si="1212"/>
        <v>,</v>
      </c>
      <c r="W5965" s="35" t="str">
        <f t="shared" si="1213"/>
        <v/>
      </c>
      <c r="X5965" s="35" t="s">
        <v>753</v>
      </c>
      <c r="Y5965" s="35" t="s">
        <v>754</v>
      </c>
      <c r="Z5965" s="35" t="str">
        <f t="shared" si="1214"/>
        <v/>
      </c>
      <c r="AA5965" s="35" t="e">
        <f t="shared" si="1215"/>
        <v>#VALUE!</v>
      </c>
      <c r="AB5965" s="35" t="str">
        <f t="shared" si="1216"/>
        <v>{keyword:}</v>
      </c>
      <c r="AC5965" s="107" t="e">
        <f t="shared" si="1217"/>
        <v>#VALUE!</v>
      </c>
      <c r="AK5965" t="s">
        <v>577</v>
      </c>
    </row>
    <row r="5966" spans="1:37" ht="15" x14ac:dyDescent="0.25">
      <c r="A5966" s="35">
        <f t="shared" si="1209"/>
        <v>0</v>
      </c>
      <c r="C5966" s="35" t="str">
        <f t="shared" si="1210"/>
        <v/>
      </c>
      <c r="K5966" t="s">
        <v>577</v>
      </c>
      <c r="O5966" s="35" t="str">
        <f t="shared" si="1211"/>
        <v>?utm_source=yandex&amp;utm_medium=cpc&amp;utm_campaign=&amp;utm_content=&amp;utm_term={keyword}&amp;utm_device={device_type}</v>
      </c>
      <c r="P5966" s="35" t="str">
        <f t="shared" si="1208"/>
        <v/>
      </c>
      <c r="T5966" s="8" t="s">
        <v>751</v>
      </c>
      <c r="U5966" s="8" t="str">
        <f t="shared" si="1212"/>
        <v>,</v>
      </c>
      <c r="W5966" s="35" t="str">
        <f t="shared" si="1213"/>
        <v/>
      </c>
      <c r="X5966" s="35" t="s">
        <v>753</v>
      </c>
      <c r="Y5966" s="35" t="s">
        <v>754</v>
      </c>
      <c r="Z5966" s="35" t="str">
        <f t="shared" si="1214"/>
        <v/>
      </c>
      <c r="AA5966" s="35" t="e">
        <f t="shared" si="1215"/>
        <v>#VALUE!</v>
      </c>
      <c r="AB5966" s="35" t="str">
        <f t="shared" si="1216"/>
        <v>{keyword:}</v>
      </c>
      <c r="AC5966" s="107" t="e">
        <f t="shared" si="1217"/>
        <v>#VALUE!</v>
      </c>
      <c r="AK5966" t="s">
        <v>577</v>
      </c>
    </row>
    <row r="5967" spans="1:37" ht="15" customHeight="1" x14ac:dyDescent="0.25">
      <c r="A5967" s="35">
        <f t="shared" si="1209"/>
        <v>0</v>
      </c>
      <c r="C5967" s="35" t="str">
        <f t="shared" si="1210"/>
        <v/>
      </c>
      <c r="K5967" t="s">
        <v>577</v>
      </c>
      <c r="O5967" s="35" t="str">
        <f t="shared" si="1211"/>
        <v>?utm_source=yandex&amp;utm_medium=cpc&amp;utm_campaign=&amp;utm_content=&amp;utm_term={keyword}&amp;utm_device={device_type}</v>
      </c>
      <c r="P5967" s="35" t="str">
        <f t="shared" si="1208"/>
        <v/>
      </c>
      <c r="T5967" s="8" t="s">
        <v>751</v>
      </c>
      <c r="U5967" s="8" t="str">
        <f t="shared" si="1212"/>
        <v>,</v>
      </c>
      <c r="W5967" s="35" t="str">
        <f t="shared" si="1213"/>
        <v/>
      </c>
      <c r="X5967" s="35" t="s">
        <v>753</v>
      </c>
      <c r="Y5967" s="35" t="s">
        <v>754</v>
      </c>
      <c r="Z5967" s="35" t="str">
        <f t="shared" si="1214"/>
        <v/>
      </c>
      <c r="AA5967" s="35" t="e">
        <f t="shared" si="1215"/>
        <v>#VALUE!</v>
      </c>
      <c r="AB5967" s="35" t="str">
        <f t="shared" si="1216"/>
        <v>{keyword:}</v>
      </c>
      <c r="AC5967" s="107" t="e">
        <f t="shared" si="1217"/>
        <v>#VALUE!</v>
      </c>
      <c r="AK5967" t="s">
        <v>577</v>
      </c>
    </row>
    <row r="5968" spans="1:37" ht="15" x14ac:dyDescent="0.25">
      <c r="A5968" s="35">
        <f t="shared" si="1209"/>
        <v>0</v>
      </c>
      <c r="C5968" s="35" t="str">
        <f t="shared" si="1210"/>
        <v/>
      </c>
      <c r="K5968" t="s">
        <v>577</v>
      </c>
      <c r="O5968" s="35" t="str">
        <f t="shared" si="1211"/>
        <v>?utm_source=yandex&amp;utm_medium=cpc&amp;utm_campaign=&amp;utm_content=&amp;utm_term={keyword}&amp;utm_device={device_type}</v>
      </c>
      <c r="P5968" s="35" t="str">
        <f t="shared" si="1208"/>
        <v/>
      </c>
      <c r="T5968" s="8" t="s">
        <v>751</v>
      </c>
      <c r="U5968" s="8" t="str">
        <f t="shared" si="1212"/>
        <v>,</v>
      </c>
      <c r="W5968" s="35" t="str">
        <f t="shared" si="1213"/>
        <v/>
      </c>
      <c r="X5968" s="35" t="s">
        <v>753</v>
      </c>
      <c r="Y5968" s="35" t="s">
        <v>754</v>
      </c>
      <c r="Z5968" s="35" t="str">
        <f t="shared" si="1214"/>
        <v/>
      </c>
      <c r="AA5968" s="35" t="e">
        <f t="shared" si="1215"/>
        <v>#VALUE!</v>
      </c>
      <c r="AB5968" s="35" t="str">
        <f t="shared" si="1216"/>
        <v>{keyword:}</v>
      </c>
      <c r="AC5968" s="107" t="e">
        <f t="shared" si="1217"/>
        <v>#VALUE!</v>
      </c>
      <c r="AK5968" t="s">
        <v>577</v>
      </c>
    </row>
    <row r="5969" spans="1:37" ht="15" customHeight="1" x14ac:dyDescent="0.25">
      <c r="A5969" s="35">
        <f t="shared" si="1209"/>
        <v>0</v>
      </c>
      <c r="C5969" s="35" t="str">
        <f t="shared" si="1210"/>
        <v/>
      </c>
      <c r="K5969" t="s">
        <v>577</v>
      </c>
      <c r="O5969" s="35" t="str">
        <f t="shared" si="1211"/>
        <v>?utm_source=yandex&amp;utm_medium=cpc&amp;utm_campaign=&amp;utm_content=&amp;utm_term={keyword}&amp;utm_device={device_type}</v>
      </c>
      <c r="P5969" s="35" t="str">
        <f t="shared" si="1208"/>
        <v/>
      </c>
      <c r="T5969" s="8" t="s">
        <v>751</v>
      </c>
      <c r="U5969" s="8" t="str">
        <f t="shared" si="1212"/>
        <v>,</v>
      </c>
      <c r="W5969" s="35" t="str">
        <f t="shared" si="1213"/>
        <v/>
      </c>
      <c r="X5969" s="35" t="s">
        <v>753</v>
      </c>
      <c r="Y5969" s="35" t="s">
        <v>754</v>
      </c>
      <c r="Z5969" s="35" t="str">
        <f t="shared" si="1214"/>
        <v/>
      </c>
      <c r="AA5969" s="35" t="e">
        <f t="shared" si="1215"/>
        <v>#VALUE!</v>
      </c>
      <c r="AB5969" s="35" t="str">
        <f t="shared" si="1216"/>
        <v>{keyword:}</v>
      </c>
      <c r="AC5969" s="107" t="e">
        <f t="shared" si="1217"/>
        <v>#VALUE!</v>
      </c>
      <c r="AK5969" t="s">
        <v>577</v>
      </c>
    </row>
    <row r="5970" spans="1:37" ht="15" x14ac:dyDescent="0.25">
      <c r="A5970" s="35">
        <f t="shared" si="1209"/>
        <v>0</v>
      </c>
      <c r="C5970" s="35" t="str">
        <f t="shared" si="1210"/>
        <v/>
      </c>
      <c r="K5970" t="s">
        <v>577</v>
      </c>
      <c r="O5970" s="35" t="str">
        <f t="shared" si="1211"/>
        <v>?utm_source=yandex&amp;utm_medium=cpc&amp;utm_campaign=&amp;utm_content=&amp;utm_term={keyword}&amp;utm_device={device_type}</v>
      </c>
      <c r="P5970" s="35" t="str">
        <f t="shared" si="1208"/>
        <v/>
      </c>
      <c r="T5970" s="8" t="s">
        <v>751</v>
      </c>
      <c r="U5970" s="8" t="str">
        <f t="shared" si="1212"/>
        <v>,</v>
      </c>
      <c r="W5970" s="35" t="str">
        <f t="shared" si="1213"/>
        <v/>
      </c>
      <c r="X5970" s="35" t="s">
        <v>753</v>
      </c>
      <c r="Y5970" s="35" t="s">
        <v>754</v>
      </c>
      <c r="Z5970" s="35" t="str">
        <f t="shared" si="1214"/>
        <v/>
      </c>
      <c r="AA5970" s="35" t="e">
        <f t="shared" si="1215"/>
        <v>#VALUE!</v>
      </c>
      <c r="AB5970" s="35" t="str">
        <f t="shared" si="1216"/>
        <v>{keyword:}</v>
      </c>
      <c r="AC5970" s="107" t="e">
        <f t="shared" si="1217"/>
        <v>#VALUE!</v>
      </c>
      <c r="AK5970" t="s">
        <v>577</v>
      </c>
    </row>
    <row r="5971" spans="1:37" ht="15" customHeight="1" x14ac:dyDescent="0.25">
      <c r="A5971" s="35">
        <f t="shared" si="1209"/>
        <v>0</v>
      </c>
      <c r="C5971" s="35" t="str">
        <f t="shared" si="1210"/>
        <v/>
      </c>
      <c r="K5971" t="s">
        <v>577</v>
      </c>
      <c r="O5971" s="35" t="str">
        <f t="shared" si="1211"/>
        <v>?utm_source=yandex&amp;utm_medium=cpc&amp;utm_campaign=&amp;utm_content=&amp;utm_term={keyword}&amp;utm_device={device_type}</v>
      </c>
      <c r="P5971" s="35" t="str">
        <f t="shared" si="1208"/>
        <v/>
      </c>
      <c r="T5971" s="8" t="s">
        <v>751</v>
      </c>
      <c r="U5971" s="8" t="str">
        <f t="shared" si="1212"/>
        <v>,</v>
      </c>
      <c r="W5971" s="35" t="str">
        <f t="shared" si="1213"/>
        <v/>
      </c>
      <c r="X5971" s="35" t="s">
        <v>753</v>
      </c>
      <c r="Y5971" s="35" t="s">
        <v>754</v>
      </c>
      <c r="Z5971" s="35" t="str">
        <f t="shared" si="1214"/>
        <v/>
      </c>
      <c r="AA5971" s="35" t="e">
        <f t="shared" si="1215"/>
        <v>#VALUE!</v>
      </c>
      <c r="AB5971" s="35" t="str">
        <f t="shared" si="1216"/>
        <v>{keyword:}</v>
      </c>
      <c r="AC5971" s="107" t="e">
        <f t="shared" si="1217"/>
        <v>#VALUE!</v>
      </c>
      <c r="AK5971" t="s">
        <v>577</v>
      </c>
    </row>
    <row r="5972" spans="1:37" ht="15" x14ac:dyDescent="0.25">
      <c r="A5972" s="35">
        <f t="shared" si="1209"/>
        <v>0</v>
      </c>
      <c r="C5972" s="35" t="str">
        <f t="shared" si="1210"/>
        <v/>
      </c>
      <c r="K5972" t="s">
        <v>577</v>
      </c>
      <c r="O5972" s="35" t="str">
        <f t="shared" si="1211"/>
        <v>?utm_source=yandex&amp;utm_medium=cpc&amp;utm_campaign=&amp;utm_content=&amp;utm_term={keyword}&amp;utm_device={device_type}</v>
      </c>
      <c r="P5972" s="35" t="str">
        <f t="shared" si="1208"/>
        <v/>
      </c>
      <c r="T5972" s="8" t="s">
        <v>751</v>
      </c>
      <c r="U5972" s="8" t="str">
        <f t="shared" si="1212"/>
        <v>,</v>
      </c>
      <c r="W5972" s="35" t="str">
        <f t="shared" si="1213"/>
        <v/>
      </c>
      <c r="X5972" s="35" t="s">
        <v>753</v>
      </c>
      <c r="Y5972" s="35" t="s">
        <v>754</v>
      </c>
      <c r="Z5972" s="35" t="str">
        <f t="shared" si="1214"/>
        <v/>
      </c>
      <c r="AA5972" s="35" t="e">
        <f t="shared" si="1215"/>
        <v>#VALUE!</v>
      </c>
      <c r="AB5972" s="35" t="str">
        <f t="shared" si="1216"/>
        <v>{keyword:}</v>
      </c>
      <c r="AC5972" s="107" t="e">
        <f t="shared" si="1217"/>
        <v>#VALUE!</v>
      </c>
      <c r="AK5972" t="s">
        <v>577</v>
      </c>
    </row>
    <row r="5973" spans="1:37" ht="15" customHeight="1" x14ac:dyDescent="0.25">
      <c r="A5973" s="35">
        <f t="shared" si="1209"/>
        <v>0</v>
      </c>
      <c r="C5973" s="35" t="str">
        <f t="shared" si="1210"/>
        <v/>
      </c>
      <c r="K5973" t="s">
        <v>577</v>
      </c>
      <c r="O5973" s="35" t="str">
        <f t="shared" si="1211"/>
        <v>?utm_source=yandex&amp;utm_medium=cpc&amp;utm_campaign=&amp;utm_content=&amp;utm_term={keyword}&amp;utm_device={device_type}</v>
      </c>
      <c r="P5973" s="35" t="str">
        <f t="shared" si="1208"/>
        <v/>
      </c>
      <c r="T5973" s="8" t="s">
        <v>751</v>
      </c>
      <c r="U5973" s="8" t="str">
        <f t="shared" si="1212"/>
        <v>,</v>
      </c>
      <c r="W5973" s="35" t="str">
        <f t="shared" si="1213"/>
        <v/>
      </c>
      <c r="X5973" s="35" t="s">
        <v>753</v>
      </c>
      <c r="Y5973" s="35" t="s">
        <v>754</v>
      </c>
      <c r="Z5973" s="35" t="str">
        <f t="shared" si="1214"/>
        <v/>
      </c>
      <c r="AA5973" s="35" t="e">
        <f t="shared" si="1215"/>
        <v>#VALUE!</v>
      </c>
      <c r="AB5973" s="35" t="str">
        <f t="shared" si="1216"/>
        <v>{keyword:}</v>
      </c>
      <c r="AC5973" s="107" t="e">
        <f t="shared" si="1217"/>
        <v>#VALUE!</v>
      </c>
      <c r="AK5973" t="s">
        <v>577</v>
      </c>
    </row>
    <row r="5974" spans="1:37" ht="15" x14ac:dyDescent="0.25">
      <c r="A5974" s="35">
        <f t="shared" si="1209"/>
        <v>0</v>
      </c>
      <c r="C5974" s="35" t="str">
        <f t="shared" si="1210"/>
        <v/>
      </c>
      <c r="K5974" t="s">
        <v>577</v>
      </c>
      <c r="O5974" s="35" t="str">
        <f t="shared" si="1211"/>
        <v>?utm_source=yandex&amp;utm_medium=cpc&amp;utm_campaign=&amp;utm_content=&amp;utm_term={keyword}&amp;utm_device={device_type}</v>
      </c>
      <c r="P5974" s="35" t="str">
        <f t="shared" si="1208"/>
        <v/>
      </c>
      <c r="T5974" s="8" t="s">
        <v>751</v>
      </c>
      <c r="U5974" s="8" t="str">
        <f t="shared" si="1212"/>
        <v>,</v>
      </c>
      <c r="W5974" s="35" t="str">
        <f t="shared" si="1213"/>
        <v/>
      </c>
      <c r="X5974" s="35" t="s">
        <v>753</v>
      </c>
      <c r="Y5974" s="35" t="s">
        <v>754</v>
      </c>
      <c r="Z5974" s="35" t="str">
        <f t="shared" si="1214"/>
        <v/>
      </c>
      <c r="AA5974" s="35" t="e">
        <f t="shared" si="1215"/>
        <v>#VALUE!</v>
      </c>
      <c r="AB5974" s="35" t="str">
        <f t="shared" si="1216"/>
        <v>{keyword:}</v>
      </c>
      <c r="AC5974" s="107" t="e">
        <f t="shared" si="1217"/>
        <v>#VALUE!</v>
      </c>
      <c r="AK5974" t="s">
        <v>577</v>
      </c>
    </row>
    <row r="5975" spans="1:37" ht="15" customHeight="1" x14ac:dyDescent="0.25">
      <c r="A5975" s="35">
        <f t="shared" si="1209"/>
        <v>0</v>
      </c>
      <c r="C5975" s="35" t="str">
        <f t="shared" si="1210"/>
        <v/>
      </c>
      <c r="K5975" t="s">
        <v>577</v>
      </c>
      <c r="O5975" s="35" t="str">
        <f t="shared" si="1211"/>
        <v>?utm_source=yandex&amp;utm_medium=cpc&amp;utm_campaign=&amp;utm_content=&amp;utm_term={keyword}&amp;utm_device={device_type}</v>
      </c>
      <c r="P5975" s="35" t="str">
        <f t="shared" si="1208"/>
        <v/>
      </c>
      <c r="T5975" s="8" t="s">
        <v>751</v>
      </c>
      <c r="U5975" s="8" t="str">
        <f t="shared" si="1212"/>
        <v>,</v>
      </c>
      <c r="W5975" s="35" t="str">
        <f t="shared" si="1213"/>
        <v/>
      </c>
      <c r="X5975" s="35" t="s">
        <v>753</v>
      </c>
      <c r="Y5975" s="35" t="s">
        <v>754</v>
      </c>
      <c r="Z5975" s="35" t="str">
        <f t="shared" si="1214"/>
        <v/>
      </c>
      <c r="AA5975" s="35" t="e">
        <f t="shared" si="1215"/>
        <v>#VALUE!</v>
      </c>
      <c r="AB5975" s="35" t="str">
        <f t="shared" si="1216"/>
        <v>{keyword:}</v>
      </c>
      <c r="AC5975" s="107" t="e">
        <f t="shared" si="1217"/>
        <v>#VALUE!</v>
      </c>
      <c r="AK5975" t="s">
        <v>577</v>
      </c>
    </row>
    <row r="5976" spans="1:37" ht="15" x14ac:dyDescent="0.25">
      <c r="A5976" s="35">
        <f t="shared" si="1209"/>
        <v>0</v>
      </c>
      <c r="C5976" s="35" t="str">
        <f t="shared" si="1210"/>
        <v/>
      </c>
      <c r="K5976" t="s">
        <v>577</v>
      </c>
      <c r="O5976" s="35" t="str">
        <f t="shared" si="1211"/>
        <v>?utm_source=yandex&amp;utm_medium=cpc&amp;utm_campaign=&amp;utm_content=&amp;utm_term={keyword}&amp;utm_device={device_type}</v>
      </c>
      <c r="P5976" s="35" t="str">
        <f t="shared" si="1208"/>
        <v/>
      </c>
      <c r="T5976" s="8" t="s">
        <v>751</v>
      </c>
      <c r="U5976" s="8" t="str">
        <f t="shared" si="1212"/>
        <v>,</v>
      </c>
      <c r="W5976" s="35" t="str">
        <f t="shared" si="1213"/>
        <v/>
      </c>
      <c r="X5976" s="35" t="s">
        <v>753</v>
      </c>
      <c r="Y5976" s="35" t="s">
        <v>754</v>
      </c>
      <c r="Z5976" s="35" t="str">
        <f t="shared" si="1214"/>
        <v/>
      </c>
      <c r="AA5976" s="35" t="e">
        <f t="shared" si="1215"/>
        <v>#VALUE!</v>
      </c>
      <c r="AB5976" s="35" t="str">
        <f t="shared" si="1216"/>
        <v>{keyword:}</v>
      </c>
      <c r="AC5976" s="107" t="e">
        <f t="shared" si="1217"/>
        <v>#VALUE!</v>
      </c>
      <c r="AK5976" t="s">
        <v>577</v>
      </c>
    </row>
    <row r="5977" spans="1:37" ht="15" customHeight="1" x14ac:dyDescent="0.25">
      <c r="A5977" s="35">
        <f t="shared" si="1209"/>
        <v>0</v>
      </c>
      <c r="C5977" s="35" t="str">
        <f t="shared" si="1210"/>
        <v/>
      </c>
      <c r="K5977" t="s">
        <v>577</v>
      </c>
      <c r="O5977" s="35" t="str">
        <f t="shared" si="1211"/>
        <v>?utm_source=yandex&amp;utm_medium=cpc&amp;utm_campaign=&amp;utm_content=&amp;utm_term={keyword}&amp;utm_device={device_type}</v>
      </c>
      <c r="P5977" s="35" t="str">
        <f t="shared" si="1208"/>
        <v/>
      </c>
      <c r="T5977" s="8" t="s">
        <v>751</v>
      </c>
      <c r="U5977" s="8" t="str">
        <f t="shared" si="1212"/>
        <v>,</v>
      </c>
      <c r="W5977" s="35" t="str">
        <f t="shared" si="1213"/>
        <v/>
      </c>
      <c r="X5977" s="35" t="s">
        <v>753</v>
      </c>
      <c r="Y5977" s="35" t="s">
        <v>754</v>
      </c>
      <c r="Z5977" s="35" t="str">
        <f t="shared" si="1214"/>
        <v/>
      </c>
      <c r="AA5977" s="35" t="e">
        <f t="shared" si="1215"/>
        <v>#VALUE!</v>
      </c>
      <c r="AB5977" s="35" t="str">
        <f t="shared" si="1216"/>
        <v>{keyword:}</v>
      </c>
      <c r="AC5977" s="107" t="e">
        <f t="shared" si="1217"/>
        <v>#VALUE!</v>
      </c>
      <c r="AK5977" t="s">
        <v>577</v>
      </c>
    </row>
    <row r="5978" spans="1:37" ht="15" x14ac:dyDescent="0.25">
      <c r="A5978" s="35">
        <f t="shared" si="1209"/>
        <v>0</v>
      </c>
      <c r="C5978" s="35" t="str">
        <f t="shared" si="1210"/>
        <v/>
      </c>
      <c r="K5978" t="s">
        <v>577</v>
      </c>
      <c r="O5978" s="35" t="str">
        <f t="shared" si="1211"/>
        <v>?utm_source=yandex&amp;utm_medium=cpc&amp;utm_campaign=&amp;utm_content=&amp;utm_term={keyword}&amp;utm_device={device_type}</v>
      </c>
      <c r="P5978" s="35" t="str">
        <f t="shared" si="1208"/>
        <v/>
      </c>
      <c r="T5978" s="8" t="s">
        <v>751</v>
      </c>
      <c r="U5978" s="8" t="str">
        <f t="shared" si="1212"/>
        <v>,</v>
      </c>
      <c r="W5978" s="35" t="str">
        <f t="shared" si="1213"/>
        <v/>
      </c>
      <c r="X5978" s="35" t="s">
        <v>753</v>
      </c>
      <c r="Y5978" s="35" t="s">
        <v>754</v>
      </c>
      <c r="Z5978" s="35" t="str">
        <f t="shared" si="1214"/>
        <v/>
      </c>
      <c r="AA5978" s="35" t="e">
        <f t="shared" si="1215"/>
        <v>#VALUE!</v>
      </c>
      <c r="AB5978" s="35" t="str">
        <f t="shared" si="1216"/>
        <v>{keyword:}</v>
      </c>
      <c r="AC5978" s="107" t="e">
        <f t="shared" si="1217"/>
        <v>#VALUE!</v>
      </c>
      <c r="AK5978" t="s">
        <v>577</v>
      </c>
    </row>
    <row r="5979" spans="1:37" ht="15" customHeight="1" x14ac:dyDescent="0.25">
      <c r="A5979" s="35">
        <f t="shared" si="1209"/>
        <v>0</v>
      </c>
      <c r="C5979" s="35" t="str">
        <f t="shared" si="1210"/>
        <v/>
      </c>
      <c r="K5979" t="s">
        <v>577</v>
      </c>
      <c r="O5979" s="35" t="str">
        <f t="shared" si="1211"/>
        <v>?utm_source=yandex&amp;utm_medium=cpc&amp;utm_campaign=&amp;utm_content=&amp;utm_term={keyword}&amp;utm_device={device_type}</v>
      </c>
      <c r="P5979" s="35" t="str">
        <f t="shared" si="1208"/>
        <v/>
      </c>
      <c r="T5979" s="8" t="s">
        <v>751</v>
      </c>
      <c r="U5979" s="8" t="str">
        <f t="shared" si="1212"/>
        <v>,</v>
      </c>
      <c r="W5979" s="35" t="str">
        <f t="shared" si="1213"/>
        <v/>
      </c>
      <c r="X5979" s="35" t="s">
        <v>753</v>
      </c>
      <c r="Y5979" s="35" t="s">
        <v>754</v>
      </c>
      <c r="Z5979" s="35" t="str">
        <f t="shared" si="1214"/>
        <v/>
      </c>
      <c r="AA5979" s="35" t="e">
        <f t="shared" si="1215"/>
        <v>#VALUE!</v>
      </c>
      <c r="AB5979" s="35" t="str">
        <f t="shared" si="1216"/>
        <v>{keyword:}</v>
      </c>
      <c r="AC5979" s="107" t="e">
        <f t="shared" si="1217"/>
        <v>#VALUE!</v>
      </c>
      <c r="AK5979" t="s">
        <v>577</v>
      </c>
    </row>
    <row r="5980" spans="1:37" ht="15" x14ac:dyDescent="0.25">
      <c r="A5980" s="35">
        <f t="shared" si="1209"/>
        <v>0</v>
      </c>
      <c r="C5980" s="35" t="str">
        <f t="shared" si="1210"/>
        <v/>
      </c>
      <c r="K5980" t="s">
        <v>577</v>
      </c>
      <c r="O5980" s="35" t="str">
        <f t="shared" si="1211"/>
        <v>?utm_source=yandex&amp;utm_medium=cpc&amp;utm_campaign=&amp;utm_content=&amp;utm_term={keyword}&amp;utm_device={device_type}</v>
      </c>
      <c r="P5980" s="35" t="str">
        <f t="shared" si="1208"/>
        <v/>
      </c>
      <c r="T5980" s="8" t="s">
        <v>751</v>
      </c>
      <c r="U5980" s="8" t="str">
        <f t="shared" si="1212"/>
        <v>,</v>
      </c>
      <c r="W5980" s="35" t="str">
        <f t="shared" si="1213"/>
        <v/>
      </c>
      <c r="X5980" s="35" t="s">
        <v>753</v>
      </c>
      <c r="Y5980" s="35" t="s">
        <v>754</v>
      </c>
      <c r="Z5980" s="35" t="str">
        <f t="shared" si="1214"/>
        <v/>
      </c>
      <c r="AA5980" s="35" t="e">
        <f t="shared" si="1215"/>
        <v>#VALUE!</v>
      </c>
      <c r="AB5980" s="35" t="str">
        <f t="shared" si="1216"/>
        <v>{keyword:}</v>
      </c>
      <c r="AC5980" s="107" t="e">
        <f t="shared" si="1217"/>
        <v>#VALUE!</v>
      </c>
      <c r="AK5980" t="s">
        <v>577</v>
      </c>
    </row>
    <row r="5981" spans="1:37" ht="15" customHeight="1" x14ac:dyDescent="0.25">
      <c r="A5981" s="35">
        <f t="shared" si="1209"/>
        <v>0</v>
      </c>
      <c r="C5981" s="35" t="str">
        <f t="shared" si="1210"/>
        <v/>
      </c>
      <c r="K5981" t="s">
        <v>577</v>
      </c>
      <c r="O5981" s="35" t="str">
        <f t="shared" si="1211"/>
        <v>?utm_source=yandex&amp;utm_medium=cpc&amp;utm_campaign=&amp;utm_content=&amp;utm_term={keyword}&amp;utm_device={device_type}</v>
      </c>
      <c r="P5981" s="35" t="str">
        <f t="shared" si="1208"/>
        <v/>
      </c>
      <c r="T5981" s="8" t="s">
        <v>751</v>
      </c>
      <c r="U5981" s="8" t="str">
        <f t="shared" si="1212"/>
        <v>,</v>
      </c>
      <c r="W5981" s="35" t="str">
        <f t="shared" si="1213"/>
        <v/>
      </c>
      <c r="X5981" s="35" t="s">
        <v>753</v>
      </c>
      <c r="Y5981" s="35" t="s">
        <v>754</v>
      </c>
      <c r="Z5981" s="35" t="str">
        <f t="shared" si="1214"/>
        <v/>
      </c>
      <c r="AA5981" s="35" t="e">
        <f t="shared" si="1215"/>
        <v>#VALUE!</v>
      </c>
      <c r="AB5981" s="35" t="str">
        <f t="shared" si="1216"/>
        <v>{keyword:}</v>
      </c>
      <c r="AC5981" s="107" t="e">
        <f t="shared" si="1217"/>
        <v>#VALUE!</v>
      </c>
      <c r="AK5981" t="s">
        <v>577</v>
      </c>
    </row>
    <row r="5982" spans="1:37" ht="15" x14ac:dyDescent="0.25">
      <c r="A5982" s="35">
        <f t="shared" si="1209"/>
        <v>0</v>
      </c>
      <c r="C5982" s="35" t="str">
        <f t="shared" si="1210"/>
        <v/>
      </c>
      <c r="K5982" t="s">
        <v>577</v>
      </c>
      <c r="O5982" s="35" t="str">
        <f t="shared" si="1211"/>
        <v>?utm_source=yandex&amp;utm_medium=cpc&amp;utm_campaign=&amp;utm_content=&amp;utm_term={keyword}&amp;utm_device={device_type}</v>
      </c>
      <c r="P5982" s="35" t="str">
        <f t="shared" si="1208"/>
        <v/>
      </c>
      <c r="T5982" s="8" t="s">
        <v>751</v>
      </c>
      <c r="U5982" s="8" t="str">
        <f t="shared" si="1212"/>
        <v>,</v>
      </c>
      <c r="W5982" s="35" t="str">
        <f t="shared" si="1213"/>
        <v/>
      </c>
      <c r="X5982" s="35" t="s">
        <v>753</v>
      </c>
      <c r="Y5982" s="35" t="s">
        <v>754</v>
      </c>
      <c r="Z5982" s="35" t="str">
        <f t="shared" si="1214"/>
        <v/>
      </c>
      <c r="AA5982" s="35" t="e">
        <f t="shared" si="1215"/>
        <v>#VALUE!</v>
      </c>
      <c r="AB5982" s="35" t="str">
        <f t="shared" si="1216"/>
        <v>{keyword:}</v>
      </c>
      <c r="AC5982" s="107" t="e">
        <f t="shared" si="1217"/>
        <v>#VALUE!</v>
      </c>
      <c r="AK5982" t="s">
        <v>577</v>
      </c>
    </row>
    <row r="5983" spans="1:37" ht="15" customHeight="1" x14ac:dyDescent="0.25">
      <c r="A5983" s="35">
        <f t="shared" si="1209"/>
        <v>0</v>
      </c>
      <c r="C5983" s="35" t="str">
        <f t="shared" si="1210"/>
        <v/>
      </c>
      <c r="K5983" t="s">
        <v>577</v>
      </c>
      <c r="O5983" s="35" t="str">
        <f t="shared" si="1211"/>
        <v>?utm_source=yandex&amp;utm_medium=cpc&amp;utm_campaign=&amp;utm_content=&amp;utm_term={keyword}&amp;utm_device={device_type}</v>
      </c>
      <c r="P5983" s="35" t="str">
        <f t="shared" si="1208"/>
        <v/>
      </c>
      <c r="T5983" s="8" t="s">
        <v>751</v>
      </c>
      <c r="U5983" s="8" t="str">
        <f t="shared" si="1212"/>
        <v>,</v>
      </c>
      <c r="W5983" s="35" t="str">
        <f t="shared" si="1213"/>
        <v/>
      </c>
      <c r="X5983" s="35" t="s">
        <v>753</v>
      </c>
      <c r="Y5983" s="35" t="s">
        <v>754</v>
      </c>
      <c r="Z5983" s="35" t="str">
        <f t="shared" si="1214"/>
        <v/>
      </c>
      <c r="AA5983" s="35" t="e">
        <f t="shared" si="1215"/>
        <v>#VALUE!</v>
      </c>
      <c r="AB5983" s="35" t="str">
        <f t="shared" si="1216"/>
        <v>{keyword:}</v>
      </c>
      <c r="AC5983" s="107" t="e">
        <f t="shared" si="1217"/>
        <v>#VALUE!</v>
      </c>
      <c r="AK5983" t="s">
        <v>577</v>
      </c>
    </row>
    <row r="5984" spans="1:37" ht="15" x14ac:dyDescent="0.25">
      <c r="A5984" s="35">
        <f t="shared" si="1209"/>
        <v>0</v>
      </c>
      <c r="C5984" s="35" t="str">
        <f t="shared" si="1210"/>
        <v/>
      </c>
      <c r="K5984" t="s">
        <v>577</v>
      </c>
      <c r="O5984" s="35" t="str">
        <f t="shared" si="1211"/>
        <v>?utm_source=yandex&amp;utm_medium=cpc&amp;utm_campaign=&amp;utm_content=&amp;utm_term={keyword}&amp;utm_device={device_type}</v>
      </c>
      <c r="P5984" s="35" t="str">
        <f t="shared" si="1208"/>
        <v/>
      </c>
      <c r="T5984" s="8" t="s">
        <v>751</v>
      </c>
      <c r="U5984" s="8" t="str">
        <f t="shared" si="1212"/>
        <v>,</v>
      </c>
      <c r="W5984" s="35" t="str">
        <f t="shared" si="1213"/>
        <v/>
      </c>
      <c r="X5984" s="35" t="s">
        <v>753</v>
      </c>
      <c r="Y5984" s="35" t="s">
        <v>754</v>
      </c>
      <c r="Z5984" s="35" t="str">
        <f t="shared" si="1214"/>
        <v/>
      </c>
      <c r="AA5984" s="35" t="e">
        <f t="shared" si="1215"/>
        <v>#VALUE!</v>
      </c>
      <c r="AB5984" s="35" t="str">
        <f t="shared" si="1216"/>
        <v>{keyword:}</v>
      </c>
      <c r="AC5984" s="107" t="e">
        <f t="shared" si="1217"/>
        <v>#VALUE!</v>
      </c>
      <c r="AK5984" t="s">
        <v>577</v>
      </c>
    </row>
    <row r="5985" spans="1:37" ht="15" customHeight="1" x14ac:dyDescent="0.25">
      <c r="A5985" s="35">
        <f t="shared" si="1209"/>
        <v>0</v>
      </c>
      <c r="C5985" s="35" t="str">
        <f t="shared" si="1210"/>
        <v/>
      </c>
      <c r="K5985" t="s">
        <v>577</v>
      </c>
      <c r="O5985" s="35" t="str">
        <f t="shared" si="1211"/>
        <v>?utm_source=yandex&amp;utm_medium=cpc&amp;utm_campaign=&amp;utm_content=&amp;utm_term={keyword}&amp;utm_device={device_type}</v>
      </c>
      <c r="P5985" s="35" t="str">
        <f t="shared" si="1208"/>
        <v/>
      </c>
      <c r="T5985" s="8" t="s">
        <v>751</v>
      </c>
      <c r="U5985" s="8" t="str">
        <f t="shared" si="1212"/>
        <v>,</v>
      </c>
      <c r="W5985" s="35" t="str">
        <f t="shared" si="1213"/>
        <v/>
      </c>
      <c r="X5985" s="35" t="s">
        <v>753</v>
      </c>
      <c r="Y5985" s="35" t="s">
        <v>754</v>
      </c>
      <c r="Z5985" s="35" t="str">
        <f t="shared" si="1214"/>
        <v/>
      </c>
      <c r="AA5985" s="35" t="e">
        <f t="shared" si="1215"/>
        <v>#VALUE!</v>
      </c>
      <c r="AB5985" s="35" t="str">
        <f t="shared" si="1216"/>
        <v>{keyword:}</v>
      </c>
      <c r="AC5985" s="107" t="e">
        <f t="shared" si="1217"/>
        <v>#VALUE!</v>
      </c>
      <c r="AK5985" t="s">
        <v>577</v>
      </c>
    </row>
    <row r="5986" spans="1:37" ht="15" x14ac:dyDescent="0.25">
      <c r="A5986" s="35">
        <f t="shared" si="1209"/>
        <v>0</v>
      </c>
      <c r="C5986" s="35" t="str">
        <f t="shared" si="1210"/>
        <v/>
      </c>
      <c r="K5986" t="s">
        <v>577</v>
      </c>
      <c r="O5986" s="35" t="str">
        <f t="shared" si="1211"/>
        <v>?utm_source=yandex&amp;utm_medium=cpc&amp;utm_campaign=&amp;utm_content=&amp;utm_term={keyword}&amp;utm_device={device_type}</v>
      </c>
      <c r="P5986" s="35" t="str">
        <f t="shared" si="1208"/>
        <v/>
      </c>
      <c r="T5986" s="8" t="s">
        <v>751</v>
      </c>
      <c r="U5986" s="8" t="str">
        <f t="shared" si="1212"/>
        <v>,</v>
      </c>
      <c r="W5986" s="35" t="str">
        <f t="shared" si="1213"/>
        <v/>
      </c>
      <c r="X5986" s="35" t="s">
        <v>753</v>
      </c>
      <c r="Y5986" s="35" t="s">
        <v>754</v>
      </c>
      <c r="Z5986" s="35" t="str">
        <f t="shared" si="1214"/>
        <v/>
      </c>
      <c r="AA5986" s="35" t="e">
        <f t="shared" si="1215"/>
        <v>#VALUE!</v>
      </c>
      <c r="AB5986" s="35" t="str">
        <f t="shared" si="1216"/>
        <v>{keyword:}</v>
      </c>
      <c r="AC5986" s="107" t="e">
        <f t="shared" si="1217"/>
        <v>#VALUE!</v>
      </c>
      <c r="AK5986" t="s">
        <v>577</v>
      </c>
    </row>
    <row r="5987" spans="1:37" ht="15" customHeight="1" x14ac:dyDescent="0.25">
      <c r="A5987" s="35">
        <f t="shared" si="1209"/>
        <v>0</v>
      </c>
      <c r="C5987" s="35" t="str">
        <f t="shared" si="1210"/>
        <v/>
      </c>
      <c r="K5987" t="s">
        <v>577</v>
      </c>
      <c r="O5987" s="35" t="str">
        <f t="shared" si="1211"/>
        <v>?utm_source=yandex&amp;utm_medium=cpc&amp;utm_campaign=&amp;utm_content=&amp;utm_term={keyword}&amp;utm_device={device_type}</v>
      </c>
      <c r="P5987" s="35" t="str">
        <f t="shared" si="1208"/>
        <v/>
      </c>
      <c r="T5987" s="8" t="s">
        <v>751</v>
      </c>
      <c r="U5987" s="8" t="str">
        <f t="shared" si="1212"/>
        <v>,</v>
      </c>
      <c r="W5987" s="35" t="str">
        <f t="shared" si="1213"/>
        <v/>
      </c>
      <c r="X5987" s="35" t="s">
        <v>753</v>
      </c>
      <c r="Y5987" s="35" t="s">
        <v>754</v>
      </c>
      <c r="Z5987" s="35" t="str">
        <f t="shared" si="1214"/>
        <v/>
      </c>
      <c r="AA5987" s="35" t="e">
        <f t="shared" si="1215"/>
        <v>#VALUE!</v>
      </c>
      <c r="AB5987" s="35" t="str">
        <f t="shared" si="1216"/>
        <v>{keyword:}</v>
      </c>
      <c r="AC5987" s="107" t="e">
        <f t="shared" si="1217"/>
        <v>#VALUE!</v>
      </c>
      <c r="AK5987" t="s">
        <v>577</v>
      </c>
    </row>
    <row r="5988" spans="1:37" ht="15" x14ac:dyDescent="0.25">
      <c r="A5988" s="35">
        <f t="shared" si="1209"/>
        <v>0</v>
      </c>
      <c r="C5988" s="35" t="str">
        <f t="shared" si="1210"/>
        <v/>
      </c>
      <c r="K5988" t="s">
        <v>577</v>
      </c>
      <c r="O5988" s="35" t="str">
        <f t="shared" si="1211"/>
        <v>?utm_source=yandex&amp;utm_medium=cpc&amp;utm_campaign=&amp;utm_content=&amp;utm_term={keyword}&amp;utm_device={device_type}</v>
      </c>
      <c r="P5988" s="35" t="str">
        <f t="shared" si="1208"/>
        <v/>
      </c>
      <c r="T5988" s="8" t="s">
        <v>751</v>
      </c>
      <c r="U5988" s="8" t="str">
        <f t="shared" si="1212"/>
        <v>,</v>
      </c>
      <c r="W5988" s="35" t="str">
        <f t="shared" si="1213"/>
        <v/>
      </c>
      <c r="X5988" s="35" t="s">
        <v>753</v>
      </c>
      <c r="Y5988" s="35" t="s">
        <v>754</v>
      </c>
      <c r="Z5988" s="35" t="str">
        <f t="shared" si="1214"/>
        <v/>
      </c>
      <c r="AA5988" s="35" t="e">
        <f t="shared" si="1215"/>
        <v>#VALUE!</v>
      </c>
      <c r="AB5988" s="35" t="str">
        <f t="shared" si="1216"/>
        <v>{keyword:}</v>
      </c>
      <c r="AC5988" s="107" t="e">
        <f t="shared" si="1217"/>
        <v>#VALUE!</v>
      </c>
      <c r="AK5988" t="s">
        <v>577</v>
      </c>
    </row>
    <row r="5989" spans="1:37" ht="15" customHeight="1" x14ac:dyDescent="0.25">
      <c r="A5989" s="35">
        <f t="shared" si="1209"/>
        <v>0</v>
      </c>
      <c r="C5989" s="35" t="str">
        <f t="shared" si="1210"/>
        <v/>
      </c>
      <c r="K5989" t="s">
        <v>577</v>
      </c>
      <c r="O5989" s="35" t="str">
        <f t="shared" si="1211"/>
        <v>?utm_source=yandex&amp;utm_medium=cpc&amp;utm_campaign=&amp;utm_content=&amp;utm_term={keyword}&amp;utm_device={device_type}</v>
      </c>
      <c r="P5989" s="35" t="str">
        <f t="shared" si="1208"/>
        <v/>
      </c>
      <c r="T5989" s="8" t="s">
        <v>751</v>
      </c>
      <c r="U5989" s="8" t="str">
        <f t="shared" si="1212"/>
        <v>,</v>
      </c>
      <c r="W5989" s="35" t="str">
        <f t="shared" si="1213"/>
        <v/>
      </c>
      <c r="X5989" s="35" t="s">
        <v>753</v>
      </c>
      <c r="Y5989" s="35" t="s">
        <v>754</v>
      </c>
      <c r="Z5989" s="35" t="str">
        <f t="shared" si="1214"/>
        <v/>
      </c>
      <c r="AA5989" s="35" t="e">
        <f t="shared" si="1215"/>
        <v>#VALUE!</v>
      </c>
      <c r="AB5989" s="35" t="str">
        <f t="shared" si="1216"/>
        <v>{keyword:}</v>
      </c>
      <c r="AC5989" s="107" t="e">
        <f t="shared" si="1217"/>
        <v>#VALUE!</v>
      </c>
      <c r="AK5989" t="s">
        <v>577</v>
      </c>
    </row>
    <row r="5990" spans="1:37" ht="15" x14ac:dyDescent="0.25">
      <c r="A5990" s="35">
        <f t="shared" si="1209"/>
        <v>0</v>
      </c>
      <c r="C5990" s="35" t="str">
        <f t="shared" si="1210"/>
        <v/>
      </c>
      <c r="K5990" t="s">
        <v>577</v>
      </c>
      <c r="O5990" s="35" t="str">
        <f t="shared" si="1211"/>
        <v>?utm_source=yandex&amp;utm_medium=cpc&amp;utm_campaign=&amp;utm_content=&amp;utm_term={keyword}&amp;utm_device={device_type}</v>
      </c>
      <c r="P5990" s="35" t="str">
        <f t="shared" si="1208"/>
        <v/>
      </c>
      <c r="T5990" s="8" t="s">
        <v>751</v>
      </c>
      <c r="U5990" s="8" t="str">
        <f t="shared" si="1212"/>
        <v>,</v>
      </c>
      <c r="W5990" s="35" t="str">
        <f t="shared" si="1213"/>
        <v/>
      </c>
      <c r="X5990" s="35" t="s">
        <v>753</v>
      </c>
      <c r="Y5990" s="35" t="s">
        <v>754</v>
      </c>
      <c r="Z5990" s="35" t="str">
        <f t="shared" si="1214"/>
        <v/>
      </c>
      <c r="AA5990" s="35" t="e">
        <f t="shared" si="1215"/>
        <v>#VALUE!</v>
      </c>
      <c r="AB5990" s="35" t="str">
        <f t="shared" si="1216"/>
        <v>{keyword:}</v>
      </c>
      <c r="AC5990" s="107" t="e">
        <f t="shared" si="1217"/>
        <v>#VALUE!</v>
      </c>
      <c r="AK5990" t="s">
        <v>577</v>
      </c>
    </row>
    <row r="5991" spans="1:37" ht="15" customHeight="1" x14ac:dyDescent="0.25">
      <c r="A5991" s="35">
        <f t="shared" si="1209"/>
        <v>0</v>
      </c>
      <c r="C5991" s="35" t="str">
        <f t="shared" si="1210"/>
        <v/>
      </c>
      <c r="K5991" t="s">
        <v>577</v>
      </c>
      <c r="O5991" s="35" t="str">
        <f t="shared" si="1211"/>
        <v>?utm_source=yandex&amp;utm_medium=cpc&amp;utm_campaign=&amp;utm_content=&amp;utm_term={keyword}&amp;utm_device={device_type}</v>
      </c>
      <c r="P5991" s="35" t="str">
        <f t="shared" si="1208"/>
        <v/>
      </c>
      <c r="T5991" s="8" t="s">
        <v>751</v>
      </c>
      <c r="U5991" s="8" t="str">
        <f t="shared" si="1212"/>
        <v>,</v>
      </c>
      <c r="W5991" s="35" t="str">
        <f t="shared" si="1213"/>
        <v/>
      </c>
      <c r="X5991" s="35" t="s">
        <v>753</v>
      </c>
      <c r="Y5991" s="35" t="s">
        <v>754</v>
      </c>
      <c r="Z5991" s="35" t="str">
        <f t="shared" si="1214"/>
        <v/>
      </c>
      <c r="AA5991" s="35" t="e">
        <f t="shared" si="1215"/>
        <v>#VALUE!</v>
      </c>
      <c r="AB5991" s="35" t="str">
        <f t="shared" si="1216"/>
        <v>{keyword:}</v>
      </c>
      <c r="AC5991" s="107" t="e">
        <f t="shared" si="1217"/>
        <v>#VALUE!</v>
      </c>
      <c r="AK5991" t="s">
        <v>577</v>
      </c>
    </row>
    <row r="5992" spans="1:37" ht="15" x14ac:dyDescent="0.25">
      <c r="A5992" s="35">
        <f t="shared" si="1209"/>
        <v>0</v>
      </c>
      <c r="C5992" s="35" t="str">
        <f t="shared" si="1210"/>
        <v/>
      </c>
      <c r="K5992" t="s">
        <v>577</v>
      </c>
      <c r="O5992" s="35" t="str">
        <f t="shared" si="1211"/>
        <v>?utm_source=yandex&amp;utm_medium=cpc&amp;utm_campaign=&amp;utm_content=&amp;utm_term={keyword}&amp;utm_device={device_type}</v>
      </c>
      <c r="P5992" s="35" t="str">
        <f t="shared" si="1208"/>
        <v/>
      </c>
      <c r="T5992" s="8" t="s">
        <v>751</v>
      </c>
      <c r="U5992" s="8" t="str">
        <f t="shared" si="1212"/>
        <v>,</v>
      </c>
      <c r="W5992" s="35" t="str">
        <f t="shared" si="1213"/>
        <v/>
      </c>
      <c r="X5992" s="35" t="s">
        <v>753</v>
      </c>
      <c r="Y5992" s="35" t="s">
        <v>754</v>
      </c>
      <c r="Z5992" s="35" t="str">
        <f t="shared" si="1214"/>
        <v/>
      </c>
      <c r="AA5992" s="35" t="e">
        <f t="shared" si="1215"/>
        <v>#VALUE!</v>
      </c>
      <c r="AB5992" s="35" t="str">
        <f t="shared" si="1216"/>
        <v>{keyword:}</v>
      </c>
      <c r="AC5992" s="107" t="e">
        <f t="shared" si="1217"/>
        <v>#VALUE!</v>
      </c>
      <c r="AK5992" t="s">
        <v>577</v>
      </c>
    </row>
    <row r="5993" spans="1:37" ht="15" customHeight="1" x14ac:dyDescent="0.25">
      <c r="A5993" s="35">
        <f t="shared" si="1209"/>
        <v>0</v>
      </c>
      <c r="C5993" s="35" t="str">
        <f t="shared" si="1210"/>
        <v/>
      </c>
      <c r="K5993" t="s">
        <v>577</v>
      </c>
      <c r="O5993" s="35" t="str">
        <f t="shared" si="1211"/>
        <v>?utm_source=yandex&amp;utm_medium=cpc&amp;utm_campaign=&amp;utm_content=&amp;utm_term={keyword}&amp;utm_device={device_type}</v>
      </c>
      <c r="P5993" s="35" t="str">
        <f t="shared" si="1208"/>
        <v/>
      </c>
      <c r="T5993" s="8" t="s">
        <v>751</v>
      </c>
      <c r="U5993" s="8" t="str">
        <f t="shared" si="1212"/>
        <v>,</v>
      </c>
      <c r="W5993" s="35" t="str">
        <f t="shared" si="1213"/>
        <v/>
      </c>
      <c r="X5993" s="35" t="s">
        <v>753</v>
      </c>
      <c r="Y5993" s="35" t="s">
        <v>754</v>
      </c>
      <c r="Z5993" s="35" t="str">
        <f t="shared" si="1214"/>
        <v/>
      </c>
      <c r="AA5993" s="35" t="e">
        <f t="shared" si="1215"/>
        <v>#VALUE!</v>
      </c>
      <c r="AB5993" s="35" t="str">
        <f t="shared" si="1216"/>
        <v>{keyword:}</v>
      </c>
      <c r="AC5993" s="107" t="e">
        <f t="shared" si="1217"/>
        <v>#VALUE!</v>
      </c>
      <c r="AK5993" t="s">
        <v>577</v>
      </c>
    </row>
    <row r="5994" spans="1:37" ht="15" x14ac:dyDescent="0.25">
      <c r="A5994" s="35">
        <f t="shared" si="1209"/>
        <v>0</v>
      </c>
      <c r="C5994" s="35" t="str">
        <f t="shared" si="1210"/>
        <v/>
      </c>
      <c r="K5994" t="s">
        <v>577</v>
      </c>
      <c r="O5994" s="35" t="str">
        <f t="shared" si="1211"/>
        <v>?utm_source=yandex&amp;utm_medium=cpc&amp;utm_campaign=&amp;utm_content=&amp;utm_term={keyword}&amp;utm_device={device_type}</v>
      </c>
      <c r="P5994" s="35" t="str">
        <f t="shared" si="1208"/>
        <v/>
      </c>
      <c r="T5994" s="8" t="s">
        <v>751</v>
      </c>
      <c r="U5994" s="8" t="str">
        <f t="shared" si="1212"/>
        <v>,</v>
      </c>
      <c r="W5994" s="35" t="str">
        <f t="shared" si="1213"/>
        <v/>
      </c>
      <c r="X5994" s="35" t="s">
        <v>753</v>
      </c>
      <c r="Y5994" s="35" t="s">
        <v>754</v>
      </c>
      <c r="Z5994" s="35" t="str">
        <f t="shared" si="1214"/>
        <v/>
      </c>
      <c r="AA5994" s="35" t="e">
        <f t="shared" si="1215"/>
        <v>#VALUE!</v>
      </c>
      <c r="AB5994" s="35" t="str">
        <f t="shared" si="1216"/>
        <v>{keyword:}</v>
      </c>
      <c r="AC5994" s="107" t="e">
        <f t="shared" si="1217"/>
        <v>#VALUE!</v>
      </c>
      <c r="AK5994" t="s">
        <v>577</v>
      </c>
    </row>
    <row r="5995" spans="1:37" ht="15" customHeight="1" x14ac:dyDescent="0.25">
      <c r="A5995" s="35">
        <f t="shared" si="1209"/>
        <v>0</v>
      </c>
      <c r="C5995" s="35" t="str">
        <f t="shared" si="1210"/>
        <v/>
      </c>
      <c r="K5995" t="s">
        <v>577</v>
      </c>
      <c r="O5995" s="35" t="str">
        <f t="shared" si="1211"/>
        <v>?utm_source=yandex&amp;utm_medium=cpc&amp;utm_campaign=&amp;utm_content=&amp;utm_term={keyword}&amp;utm_device={device_type}</v>
      </c>
      <c r="P5995" s="35" t="str">
        <f t="shared" si="1208"/>
        <v/>
      </c>
      <c r="T5995" s="8" t="s">
        <v>751</v>
      </c>
      <c r="U5995" s="8" t="str">
        <f t="shared" si="1212"/>
        <v>,</v>
      </c>
      <c r="W5995" s="35" t="str">
        <f t="shared" si="1213"/>
        <v/>
      </c>
      <c r="X5995" s="35" t="s">
        <v>753</v>
      </c>
      <c r="Y5995" s="35" t="s">
        <v>754</v>
      </c>
      <c r="Z5995" s="35" t="str">
        <f t="shared" si="1214"/>
        <v/>
      </c>
      <c r="AA5995" s="35" t="e">
        <f t="shared" si="1215"/>
        <v>#VALUE!</v>
      </c>
      <c r="AB5995" s="35" t="str">
        <f t="shared" si="1216"/>
        <v>{keyword:}</v>
      </c>
      <c r="AC5995" s="107" t="e">
        <f t="shared" si="1217"/>
        <v>#VALUE!</v>
      </c>
      <c r="AK5995" t="s">
        <v>577</v>
      </c>
    </row>
    <row r="5996" spans="1:37" ht="15" x14ac:dyDescent="0.25">
      <c r="A5996" s="35">
        <f t="shared" si="1209"/>
        <v>0</v>
      </c>
      <c r="C5996" s="35" t="str">
        <f t="shared" si="1210"/>
        <v/>
      </c>
      <c r="K5996" t="s">
        <v>577</v>
      </c>
      <c r="O5996" s="35" t="str">
        <f t="shared" si="1211"/>
        <v>?utm_source=yandex&amp;utm_medium=cpc&amp;utm_campaign=&amp;utm_content=&amp;utm_term={keyword}&amp;utm_device={device_type}</v>
      </c>
      <c r="P5996" s="35" t="str">
        <f t="shared" si="1208"/>
        <v/>
      </c>
      <c r="T5996" s="8" t="s">
        <v>751</v>
      </c>
      <c r="U5996" s="8" t="str">
        <f t="shared" si="1212"/>
        <v>,</v>
      </c>
      <c r="W5996" s="35" t="str">
        <f t="shared" si="1213"/>
        <v/>
      </c>
      <c r="X5996" s="35" t="s">
        <v>753</v>
      </c>
      <c r="Y5996" s="35" t="s">
        <v>754</v>
      </c>
      <c r="Z5996" s="35" t="str">
        <f t="shared" si="1214"/>
        <v/>
      </c>
      <c r="AA5996" s="35" t="e">
        <f t="shared" si="1215"/>
        <v>#VALUE!</v>
      </c>
      <c r="AB5996" s="35" t="str">
        <f t="shared" si="1216"/>
        <v>{keyword:}</v>
      </c>
      <c r="AC5996" s="107" t="e">
        <f t="shared" si="1217"/>
        <v>#VALUE!</v>
      </c>
      <c r="AK5996" t="s">
        <v>577</v>
      </c>
    </row>
    <row r="5997" spans="1:37" ht="15" customHeight="1" x14ac:dyDescent="0.25">
      <c r="A5997" s="35">
        <f t="shared" si="1209"/>
        <v>0</v>
      </c>
      <c r="C5997" s="35" t="str">
        <f t="shared" si="1210"/>
        <v/>
      </c>
      <c r="K5997" t="s">
        <v>577</v>
      </c>
      <c r="O5997" s="35" t="str">
        <f t="shared" si="1211"/>
        <v>?utm_source=yandex&amp;utm_medium=cpc&amp;utm_campaign=&amp;utm_content=&amp;utm_term={keyword}&amp;utm_device={device_type}</v>
      </c>
      <c r="P5997" s="35" t="str">
        <f t="shared" si="1208"/>
        <v/>
      </c>
      <c r="T5997" s="8" t="s">
        <v>751</v>
      </c>
      <c r="U5997" s="8" t="str">
        <f t="shared" si="1212"/>
        <v>,</v>
      </c>
      <c r="W5997" s="35" t="str">
        <f t="shared" si="1213"/>
        <v/>
      </c>
      <c r="X5997" s="35" t="s">
        <v>753</v>
      </c>
      <c r="Y5997" s="35" t="s">
        <v>754</v>
      </c>
      <c r="Z5997" s="35" t="str">
        <f t="shared" si="1214"/>
        <v/>
      </c>
      <c r="AA5997" s="35" t="e">
        <f t="shared" si="1215"/>
        <v>#VALUE!</v>
      </c>
      <c r="AB5997" s="35" t="str">
        <f t="shared" si="1216"/>
        <v>{keyword:}</v>
      </c>
      <c r="AC5997" s="107" t="e">
        <f t="shared" si="1217"/>
        <v>#VALUE!</v>
      </c>
      <c r="AK5997" t="s">
        <v>577</v>
      </c>
    </row>
    <row r="5998" spans="1:37" ht="15" x14ac:dyDescent="0.25">
      <c r="A5998" s="35">
        <f t="shared" si="1209"/>
        <v>0</v>
      </c>
      <c r="C5998" s="35" t="str">
        <f t="shared" si="1210"/>
        <v/>
      </c>
      <c r="K5998" t="s">
        <v>577</v>
      </c>
      <c r="O5998" s="35" t="str">
        <f t="shared" si="1211"/>
        <v>?utm_source=yandex&amp;utm_medium=cpc&amp;utm_campaign=&amp;utm_content=&amp;utm_term={keyword}&amp;utm_device={device_type}</v>
      </c>
      <c r="P5998" s="35" t="str">
        <f t="shared" si="1208"/>
        <v/>
      </c>
      <c r="T5998" s="8" t="s">
        <v>751</v>
      </c>
      <c r="U5998" s="8" t="str">
        <f t="shared" si="1212"/>
        <v>,</v>
      </c>
      <c r="W5998" s="35" t="str">
        <f t="shared" si="1213"/>
        <v/>
      </c>
      <c r="X5998" s="35" t="s">
        <v>753</v>
      </c>
      <c r="Y5998" s="35" t="s">
        <v>754</v>
      </c>
      <c r="Z5998" s="35" t="str">
        <f t="shared" si="1214"/>
        <v/>
      </c>
      <c r="AA5998" s="35" t="e">
        <f t="shared" si="1215"/>
        <v>#VALUE!</v>
      </c>
      <c r="AB5998" s="35" t="str">
        <f t="shared" si="1216"/>
        <v>{keyword:}</v>
      </c>
      <c r="AC5998" s="107" t="e">
        <f t="shared" si="1217"/>
        <v>#VALUE!</v>
      </c>
      <c r="AK5998" t="s">
        <v>577</v>
      </c>
    </row>
    <row r="5999" spans="1:37" ht="15" customHeight="1" x14ac:dyDescent="0.25">
      <c r="A5999" s="35">
        <f t="shared" si="1209"/>
        <v>0</v>
      </c>
      <c r="C5999" s="35" t="str">
        <f t="shared" si="1210"/>
        <v/>
      </c>
      <c r="K5999" t="s">
        <v>577</v>
      </c>
      <c r="O5999" s="35" t="str">
        <f t="shared" si="1211"/>
        <v>?utm_source=yandex&amp;utm_medium=cpc&amp;utm_campaign=&amp;utm_content=&amp;utm_term={keyword}&amp;utm_device={device_type}</v>
      </c>
      <c r="P5999" s="35" t="str">
        <f t="shared" si="1208"/>
        <v/>
      </c>
      <c r="T5999" s="8" t="s">
        <v>751</v>
      </c>
      <c r="U5999" s="8" t="str">
        <f t="shared" si="1212"/>
        <v>,</v>
      </c>
      <c r="W5999" s="35" t="str">
        <f t="shared" si="1213"/>
        <v/>
      </c>
      <c r="X5999" s="35" t="s">
        <v>753</v>
      </c>
      <c r="Y5999" s="35" t="s">
        <v>754</v>
      </c>
      <c r="Z5999" s="35" t="str">
        <f t="shared" si="1214"/>
        <v/>
      </c>
      <c r="AA5999" s="35" t="e">
        <f t="shared" si="1215"/>
        <v>#VALUE!</v>
      </c>
      <c r="AB5999" s="35" t="str">
        <f t="shared" si="1216"/>
        <v>{keyword:}</v>
      </c>
      <c r="AC5999" s="107" t="e">
        <f t="shared" si="1217"/>
        <v>#VALUE!</v>
      </c>
      <c r="AK5999" t="s">
        <v>577</v>
      </c>
    </row>
    <row r="6000" spans="1:37" ht="15" x14ac:dyDescent="0.25">
      <c r="A6000" s="35">
        <f t="shared" si="1209"/>
        <v>0</v>
      </c>
      <c r="C6000" s="35" t="str">
        <f t="shared" si="1210"/>
        <v/>
      </c>
      <c r="K6000" t="s">
        <v>577</v>
      </c>
      <c r="O6000" s="35" t="str">
        <f t="shared" si="1211"/>
        <v>?utm_source=yandex&amp;utm_medium=cpc&amp;utm_campaign=&amp;utm_content=&amp;utm_term={keyword}&amp;utm_device={device_type}</v>
      </c>
      <c r="P6000" s="35" t="str">
        <f t="shared" si="1208"/>
        <v/>
      </c>
      <c r="T6000" s="8" t="s">
        <v>751</v>
      </c>
      <c r="U6000" s="8" t="str">
        <f t="shared" si="1212"/>
        <v>,</v>
      </c>
      <c r="W6000" s="35" t="str">
        <f t="shared" si="1213"/>
        <v/>
      </c>
      <c r="X6000" s="35" t="s">
        <v>753</v>
      </c>
      <c r="Y6000" s="35" t="s">
        <v>754</v>
      </c>
      <c r="Z6000" s="35" t="str">
        <f t="shared" si="1214"/>
        <v/>
      </c>
      <c r="AA6000" s="35" t="e">
        <f t="shared" si="1215"/>
        <v>#VALUE!</v>
      </c>
      <c r="AB6000" s="35" t="str">
        <f t="shared" si="1216"/>
        <v>{keyword:}</v>
      </c>
      <c r="AC6000" s="107" t="e">
        <f t="shared" si="1217"/>
        <v>#VALUE!</v>
      </c>
      <c r="AK6000" t="s">
        <v>577</v>
      </c>
    </row>
    <row r="6001" spans="1:37" ht="15" customHeight="1" x14ac:dyDescent="0.25">
      <c r="A6001" s="35">
        <f t="shared" si="1209"/>
        <v>0</v>
      </c>
      <c r="C6001" s="35" t="str">
        <f t="shared" si="1210"/>
        <v/>
      </c>
      <c r="K6001" t="s">
        <v>577</v>
      </c>
      <c r="O6001" s="35" t="str">
        <f t="shared" si="1211"/>
        <v>?utm_source=yandex&amp;utm_medium=cpc&amp;utm_campaign=&amp;utm_content=&amp;utm_term={keyword}&amp;utm_device={device_type}</v>
      </c>
      <c r="P6001" s="35" t="str">
        <f t="shared" si="1208"/>
        <v/>
      </c>
      <c r="T6001" s="8" t="s">
        <v>751</v>
      </c>
      <c r="U6001" s="8" t="str">
        <f t="shared" si="1212"/>
        <v>,</v>
      </c>
      <c r="W6001" s="35" t="str">
        <f t="shared" si="1213"/>
        <v/>
      </c>
      <c r="X6001" s="35" t="s">
        <v>753</v>
      </c>
      <c r="Y6001" s="35" t="s">
        <v>754</v>
      </c>
      <c r="Z6001" s="35" t="str">
        <f t="shared" si="1214"/>
        <v/>
      </c>
      <c r="AA6001" s="35" t="e">
        <f t="shared" si="1215"/>
        <v>#VALUE!</v>
      </c>
      <c r="AB6001" s="35" t="str">
        <f t="shared" si="1216"/>
        <v>{keyword:}</v>
      </c>
      <c r="AC6001" s="107" t="e">
        <f t="shared" si="1217"/>
        <v>#VALUE!</v>
      </c>
      <c r="AK6001" t="s">
        <v>577</v>
      </c>
    </row>
    <row r="6002" spans="1:37" ht="15" x14ac:dyDescent="0.25">
      <c r="A6002" s="35">
        <f t="shared" si="1209"/>
        <v>0</v>
      </c>
      <c r="C6002" s="35" t="str">
        <f t="shared" si="1210"/>
        <v/>
      </c>
      <c r="K6002" t="s">
        <v>577</v>
      </c>
      <c r="O6002" s="35" t="str">
        <f t="shared" si="1211"/>
        <v>?utm_source=yandex&amp;utm_medium=cpc&amp;utm_campaign=&amp;utm_content=&amp;utm_term={keyword}&amp;utm_device={device_type}</v>
      </c>
      <c r="P6002" s="35" t="str">
        <f t="shared" si="1208"/>
        <v/>
      </c>
      <c r="T6002" s="8" t="s">
        <v>751</v>
      </c>
      <c r="U6002" s="8" t="str">
        <f t="shared" si="1212"/>
        <v>,</v>
      </c>
      <c r="W6002" s="35" t="str">
        <f t="shared" si="1213"/>
        <v/>
      </c>
      <c r="X6002" s="35" t="s">
        <v>753</v>
      </c>
      <c r="Y6002" s="35" t="s">
        <v>754</v>
      </c>
      <c r="Z6002" s="35" t="str">
        <f t="shared" si="1214"/>
        <v/>
      </c>
      <c r="AA6002" s="35" t="e">
        <f t="shared" si="1215"/>
        <v>#VALUE!</v>
      </c>
      <c r="AB6002" s="35" t="str">
        <f t="shared" si="1216"/>
        <v>{keyword:}</v>
      </c>
      <c r="AC6002" s="107" t="e">
        <f t="shared" si="1217"/>
        <v>#VALUE!</v>
      </c>
      <c r="AK6002" t="s">
        <v>577</v>
      </c>
    </row>
    <row r="6003" spans="1:37" ht="15" customHeight="1" x14ac:dyDescent="0.25">
      <c r="A6003" s="35">
        <f t="shared" si="1209"/>
        <v>0</v>
      </c>
      <c r="C6003" s="35" t="str">
        <f t="shared" si="1210"/>
        <v/>
      </c>
      <c r="K6003" t="s">
        <v>577</v>
      </c>
      <c r="O6003" s="35" t="str">
        <f t="shared" si="1211"/>
        <v>?utm_source=yandex&amp;utm_medium=cpc&amp;utm_campaign=&amp;utm_content=&amp;utm_term={keyword}&amp;utm_device={device_type}</v>
      </c>
      <c r="P6003" s="35" t="str">
        <f t="shared" si="1208"/>
        <v/>
      </c>
      <c r="T6003" s="8" t="s">
        <v>751</v>
      </c>
      <c r="U6003" s="8" t="str">
        <f t="shared" si="1212"/>
        <v>,</v>
      </c>
      <c r="W6003" s="35" t="str">
        <f t="shared" si="1213"/>
        <v/>
      </c>
      <c r="X6003" s="35" t="s">
        <v>753</v>
      </c>
      <c r="Y6003" s="35" t="s">
        <v>754</v>
      </c>
      <c r="Z6003" s="35" t="str">
        <f t="shared" si="1214"/>
        <v/>
      </c>
      <c r="AA6003" s="35" t="e">
        <f t="shared" si="1215"/>
        <v>#VALUE!</v>
      </c>
      <c r="AB6003" s="35" t="str">
        <f t="shared" si="1216"/>
        <v>{keyword:}</v>
      </c>
      <c r="AC6003" s="107" t="e">
        <f t="shared" si="1217"/>
        <v>#VALUE!</v>
      </c>
      <c r="AK6003" t="s">
        <v>577</v>
      </c>
    </row>
    <row r="6004" spans="1:37" ht="15" x14ac:dyDescent="0.25">
      <c r="A6004" s="35">
        <f t="shared" si="1209"/>
        <v>0</v>
      </c>
      <c r="C6004" s="35" t="str">
        <f t="shared" si="1210"/>
        <v/>
      </c>
      <c r="K6004" t="s">
        <v>577</v>
      </c>
      <c r="O6004" s="35" t="str">
        <f t="shared" si="1211"/>
        <v>?utm_source=yandex&amp;utm_medium=cpc&amp;utm_campaign=&amp;utm_content=&amp;utm_term={keyword}&amp;utm_device={device_type}</v>
      </c>
      <c r="P6004" s="35" t="str">
        <f t="shared" si="1208"/>
        <v/>
      </c>
      <c r="T6004" s="8" t="s">
        <v>751</v>
      </c>
      <c r="U6004" s="8" t="str">
        <f t="shared" si="1212"/>
        <v>,</v>
      </c>
      <c r="W6004" s="35" t="str">
        <f t="shared" si="1213"/>
        <v/>
      </c>
      <c r="X6004" s="35" t="s">
        <v>753</v>
      </c>
      <c r="Y6004" s="35" t="s">
        <v>754</v>
      </c>
      <c r="Z6004" s="35" t="str">
        <f t="shared" si="1214"/>
        <v/>
      </c>
      <c r="AA6004" s="35" t="e">
        <f t="shared" si="1215"/>
        <v>#VALUE!</v>
      </c>
      <c r="AB6004" s="35" t="str">
        <f t="shared" si="1216"/>
        <v>{keyword:}</v>
      </c>
      <c r="AC6004" s="107" t="e">
        <f t="shared" si="1217"/>
        <v>#VALUE!</v>
      </c>
      <c r="AK6004" t="s">
        <v>577</v>
      </c>
    </row>
    <row r="6005" spans="1:37" ht="15" customHeight="1" x14ac:dyDescent="0.25">
      <c r="A6005" s="35">
        <f t="shared" si="1209"/>
        <v>0</v>
      </c>
      <c r="C6005" s="35" t="str">
        <f t="shared" si="1210"/>
        <v/>
      </c>
      <c r="K6005" t="s">
        <v>577</v>
      </c>
      <c r="O6005" s="35" t="str">
        <f t="shared" si="1211"/>
        <v>?utm_source=yandex&amp;utm_medium=cpc&amp;utm_campaign=&amp;utm_content=&amp;utm_term={keyword}&amp;utm_device={device_type}</v>
      </c>
      <c r="P6005" s="35" t="str">
        <f t="shared" si="1208"/>
        <v/>
      </c>
      <c r="T6005" s="8" t="s">
        <v>751</v>
      </c>
      <c r="U6005" s="8" t="str">
        <f t="shared" si="1212"/>
        <v>,</v>
      </c>
      <c r="W6005" s="35" t="str">
        <f t="shared" si="1213"/>
        <v/>
      </c>
      <c r="X6005" s="35" t="s">
        <v>753</v>
      </c>
      <c r="Y6005" s="35" t="s">
        <v>754</v>
      </c>
      <c r="Z6005" s="35" t="str">
        <f t="shared" si="1214"/>
        <v/>
      </c>
      <c r="AA6005" s="35" t="e">
        <f t="shared" si="1215"/>
        <v>#VALUE!</v>
      </c>
      <c r="AB6005" s="35" t="str">
        <f t="shared" si="1216"/>
        <v>{keyword:}</v>
      </c>
      <c r="AC6005" s="107" t="e">
        <f t="shared" si="1217"/>
        <v>#VALUE!</v>
      </c>
      <c r="AK6005" t="s">
        <v>577</v>
      </c>
    </row>
    <row r="6006" spans="1:37" ht="15" x14ac:dyDescent="0.25">
      <c r="A6006" s="35">
        <f t="shared" si="1209"/>
        <v>0</v>
      </c>
      <c r="C6006" s="35" t="str">
        <f t="shared" si="1210"/>
        <v/>
      </c>
      <c r="K6006" t="s">
        <v>577</v>
      </c>
      <c r="O6006" s="35" t="str">
        <f t="shared" si="1211"/>
        <v>?utm_source=yandex&amp;utm_medium=cpc&amp;utm_campaign=&amp;utm_content=&amp;utm_term={keyword}&amp;utm_device={device_type}</v>
      </c>
      <c r="P6006" s="35" t="str">
        <f t="shared" si="1208"/>
        <v/>
      </c>
      <c r="T6006" s="8" t="s">
        <v>751</v>
      </c>
      <c r="U6006" s="8" t="str">
        <f t="shared" si="1212"/>
        <v>,</v>
      </c>
      <c r="W6006" s="35" t="str">
        <f t="shared" si="1213"/>
        <v/>
      </c>
      <c r="X6006" s="35" t="s">
        <v>753</v>
      </c>
      <c r="Y6006" s="35" t="s">
        <v>754</v>
      </c>
      <c r="Z6006" s="35" t="str">
        <f t="shared" si="1214"/>
        <v/>
      </c>
      <c r="AA6006" s="35" t="e">
        <f t="shared" si="1215"/>
        <v>#VALUE!</v>
      </c>
      <c r="AB6006" s="35" t="str">
        <f t="shared" si="1216"/>
        <v>{keyword:}</v>
      </c>
      <c r="AC6006" s="107" t="e">
        <f t="shared" si="1217"/>
        <v>#VALUE!</v>
      </c>
      <c r="AK6006" t="s">
        <v>577</v>
      </c>
    </row>
    <row r="6007" spans="1:37" ht="15" customHeight="1" x14ac:dyDescent="0.25">
      <c r="A6007" s="35">
        <f t="shared" si="1209"/>
        <v>0</v>
      </c>
      <c r="C6007" s="35" t="str">
        <f t="shared" si="1210"/>
        <v/>
      </c>
      <c r="K6007" t="s">
        <v>577</v>
      </c>
      <c r="O6007" s="35" t="str">
        <f t="shared" si="1211"/>
        <v>?utm_source=yandex&amp;utm_medium=cpc&amp;utm_campaign=&amp;utm_content=&amp;utm_term={keyword}&amp;utm_device={device_type}</v>
      </c>
      <c r="P6007" s="35" t="str">
        <f t="shared" si="1208"/>
        <v/>
      </c>
      <c r="T6007" s="8" t="s">
        <v>751</v>
      </c>
      <c r="U6007" s="8" t="str">
        <f t="shared" si="1212"/>
        <v>,</v>
      </c>
      <c r="W6007" s="35" t="str">
        <f t="shared" si="1213"/>
        <v/>
      </c>
      <c r="X6007" s="35" t="s">
        <v>753</v>
      </c>
      <c r="Y6007" s="35" t="s">
        <v>754</v>
      </c>
      <c r="Z6007" s="35" t="str">
        <f t="shared" si="1214"/>
        <v/>
      </c>
      <c r="AA6007" s="35" t="e">
        <f t="shared" si="1215"/>
        <v>#VALUE!</v>
      </c>
      <c r="AB6007" s="35" t="str">
        <f t="shared" si="1216"/>
        <v>{keyword:}</v>
      </c>
      <c r="AC6007" s="107" t="e">
        <f t="shared" si="1217"/>
        <v>#VALUE!</v>
      </c>
      <c r="AK6007" t="s">
        <v>577</v>
      </c>
    </row>
    <row r="6008" spans="1:37" ht="15" x14ac:dyDescent="0.25">
      <c r="A6008" s="35">
        <f t="shared" si="1209"/>
        <v>0</v>
      </c>
      <c r="C6008" s="35" t="str">
        <f t="shared" si="1210"/>
        <v/>
      </c>
      <c r="K6008" t="s">
        <v>577</v>
      </c>
      <c r="O6008" s="35" t="str">
        <f t="shared" si="1211"/>
        <v>?utm_source=yandex&amp;utm_medium=cpc&amp;utm_campaign=&amp;utm_content=&amp;utm_term={keyword}&amp;utm_device={device_type}</v>
      </c>
      <c r="P6008" s="35" t="str">
        <f t="shared" si="1208"/>
        <v/>
      </c>
      <c r="T6008" s="8" t="s">
        <v>751</v>
      </c>
      <c r="U6008" s="8" t="str">
        <f t="shared" si="1212"/>
        <v>,</v>
      </c>
      <c r="W6008" s="35" t="str">
        <f t="shared" si="1213"/>
        <v/>
      </c>
      <c r="X6008" s="35" t="s">
        <v>753</v>
      </c>
      <c r="Y6008" s="35" t="s">
        <v>754</v>
      </c>
      <c r="Z6008" s="35" t="str">
        <f t="shared" si="1214"/>
        <v/>
      </c>
      <c r="AA6008" s="35" t="e">
        <f t="shared" si="1215"/>
        <v>#VALUE!</v>
      </c>
      <c r="AB6008" s="35" t="str">
        <f t="shared" si="1216"/>
        <v>{keyword:}</v>
      </c>
      <c r="AC6008" s="107" t="e">
        <f t="shared" si="1217"/>
        <v>#VALUE!</v>
      </c>
      <c r="AK6008" t="s">
        <v>577</v>
      </c>
    </row>
    <row r="6009" spans="1:37" ht="15" customHeight="1" x14ac:dyDescent="0.25">
      <c r="A6009" s="35">
        <f t="shared" si="1209"/>
        <v>0</v>
      </c>
      <c r="C6009" s="35" t="str">
        <f t="shared" si="1210"/>
        <v/>
      </c>
      <c r="K6009" t="s">
        <v>577</v>
      </c>
      <c r="O6009" s="35" t="str">
        <f t="shared" si="1211"/>
        <v>?utm_source=yandex&amp;utm_medium=cpc&amp;utm_campaign=&amp;utm_content=&amp;utm_term={keyword}&amp;utm_device={device_type}</v>
      </c>
      <c r="P6009" s="35" t="str">
        <f t="shared" si="1208"/>
        <v/>
      </c>
      <c r="T6009" s="8" t="s">
        <v>751</v>
      </c>
      <c r="U6009" s="8" t="str">
        <f t="shared" si="1212"/>
        <v>,</v>
      </c>
      <c r="W6009" s="35" t="str">
        <f t="shared" si="1213"/>
        <v/>
      </c>
      <c r="X6009" s="35" t="s">
        <v>753</v>
      </c>
      <c r="Y6009" s="35" t="s">
        <v>754</v>
      </c>
      <c r="Z6009" s="35" t="str">
        <f t="shared" si="1214"/>
        <v/>
      </c>
      <c r="AA6009" s="35" t="e">
        <f t="shared" si="1215"/>
        <v>#VALUE!</v>
      </c>
      <c r="AB6009" s="35" t="str">
        <f t="shared" si="1216"/>
        <v>{keyword:}</v>
      </c>
      <c r="AC6009" s="107" t="e">
        <f t="shared" si="1217"/>
        <v>#VALUE!</v>
      </c>
      <c r="AK6009" t="s">
        <v>577</v>
      </c>
    </row>
    <row r="6010" spans="1:37" ht="15" x14ac:dyDescent="0.25">
      <c r="A6010" s="35">
        <f t="shared" si="1209"/>
        <v>0</v>
      </c>
      <c r="C6010" s="35" t="str">
        <f t="shared" si="1210"/>
        <v/>
      </c>
      <c r="K6010" t="s">
        <v>577</v>
      </c>
      <c r="O6010" s="35" t="str">
        <f t="shared" si="1211"/>
        <v>?utm_source=yandex&amp;utm_medium=cpc&amp;utm_campaign=&amp;utm_content=&amp;utm_term={keyword}&amp;utm_device={device_type}</v>
      </c>
      <c r="P6010" s="35" t="str">
        <f t="shared" si="1208"/>
        <v/>
      </c>
      <c r="T6010" s="8" t="s">
        <v>751</v>
      </c>
      <c r="U6010" s="8" t="str">
        <f t="shared" si="1212"/>
        <v>,</v>
      </c>
      <c r="W6010" s="35" t="str">
        <f t="shared" si="1213"/>
        <v/>
      </c>
      <c r="X6010" s="35" t="s">
        <v>753</v>
      </c>
      <c r="Y6010" s="35" t="s">
        <v>754</v>
      </c>
      <c r="Z6010" s="35" t="str">
        <f t="shared" si="1214"/>
        <v/>
      </c>
      <c r="AA6010" s="35" t="e">
        <f t="shared" si="1215"/>
        <v>#VALUE!</v>
      </c>
      <c r="AB6010" s="35" t="str">
        <f t="shared" si="1216"/>
        <v>{keyword:}</v>
      </c>
      <c r="AC6010" s="107" t="e">
        <f t="shared" si="1217"/>
        <v>#VALUE!</v>
      </c>
      <c r="AK6010" t="s">
        <v>577</v>
      </c>
    </row>
    <row r="6011" spans="1:37" ht="15" customHeight="1" x14ac:dyDescent="0.25">
      <c r="A6011" s="35">
        <f t="shared" si="1209"/>
        <v>0</v>
      </c>
      <c r="C6011" s="35" t="str">
        <f t="shared" si="1210"/>
        <v/>
      </c>
      <c r="K6011" t="s">
        <v>577</v>
      </c>
      <c r="O6011" s="35" t="str">
        <f t="shared" si="1211"/>
        <v>?utm_source=yandex&amp;utm_medium=cpc&amp;utm_campaign=&amp;utm_content=&amp;utm_term={keyword}&amp;utm_device={device_type}</v>
      </c>
      <c r="P6011" s="35" t="str">
        <f t="shared" si="1208"/>
        <v/>
      </c>
      <c r="T6011" s="8" t="s">
        <v>751</v>
      </c>
      <c r="U6011" s="8" t="str">
        <f t="shared" si="1212"/>
        <v>,</v>
      </c>
      <c r="W6011" s="35" t="str">
        <f t="shared" si="1213"/>
        <v/>
      </c>
      <c r="X6011" s="35" t="s">
        <v>753</v>
      </c>
      <c r="Y6011" s="35" t="s">
        <v>754</v>
      </c>
      <c r="Z6011" s="35" t="str">
        <f t="shared" si="1214"/>
        <v/>
      </c>
      <c r="AA6011" s="35" t="e">
        <f t="shared" si="1215"/>
        <v>#VALUE!</v>
      </c>
      <c r="AB6011" s="35" t="str">
        <f t="shared" si="1216"/>
        <v>{keyword:}</v>
      </c>
      <c r="AC6011" s="107" t="e">
        <f t="shared" si="1217"/>
        <v>#VALUE!</v>
      </c>
      <c r="AK6011" t="s">
        <v>577</v>
      </c>
    </row>
    <row r="6012" spans="1:37" ht="15" x14ac:dyDescent="0.25">
      <c r="A6012" s="35">
        <f t="shared" si="1209"/>
        <v>0</v>
      </c>
      <c r="C6012" s="35" t="str">
        <f t="shared" si="1210"/>
        <v/>
      </c>
      <c r="K6012" t="s">
        <v>577</v>
      </c>
      <c r="O6012" s="35" t="str">
        <f t="shared" si="1211"/>
        <v>?utm_source=yandex&amp;utm_medium=cpc&amp;utm_campaign=&amp;utm_content=&amp;utm_term={keyword}&amp;utm_device={device_type}</v>
      </c>
      <c r="P6012" s="35" t="str">
        <f t="shared" si="1208"/>
        <v/>
      </c>
      <c r="T6012" s="8" t="s">
        <v>751</v>
      </c>
      <c r="U6012" s="8" t="str">
        <f t="shared" si="1212"/>
        <v>,</v>
      </c>
      <c r="W6012" s="35" t="str">
        <f t="shared" si="1213"/>
        <v/>
      </c>
      <c r="X6012" s="35" t="s">
        <v>753</v>
      </c>
      <c r="Y6012" s="35" t="s">
        <v>754</v>
      </c>
      <c r="Z6012" s="35" t="str">
        <f t="shared" si="1214"/>
        <v/>
      </c>
      <c r="AA6012" s="35" t="e">
        <f t="shared" si="1215"/>
        <v>#VALUE!</v>
      </c>
      <c r="AB6012" s="35" t="str">
        <f t="shared" si="1216"/>
        <v>{keyword:}</v>
      </c>
      <c r="AC6012" s="107" t="e">
        <f t="shared" si="1217"/>
        <v>#VALUE!</v>
      </c>
      <c r="AK6012" t="s">
        <v>577</v>
      </c>
    </row>
    <row r="6013" spans="1:37" ht="15" customHeight="1" x14ac:dyDescent="0.25">
      <c r="A6013" s="35">
        <f t="shared" si="1209"/>
        <v>0</v>
      </c>
      <c r="C6013" s="35" t="str">
        <f t="shared" si="1210"/>
        <v/>
      </c>
      <c r="K6013" t="s">
        <v>577</v>
      </c>
      <c r="O6013" s="35" t="str">
        <f t="shared" si="1211"/>
        <v>?utm_source=yandex&amp;utm_medium=cpc&amp;utm_campaign=&amp;utm_content=&amp;utm_term={keyword}&amp;utm_device={device_type}</v>
      </c>
      <c r="P6013" s="35" t="str">
        <f t="shared" si="1208"/>
        <v/>
      </c>
      <c r="T6013" s="8" t="s">
        <v>751</v>
      </c>
      <c r="U6013" s="8" t="str">
        <f t="shared" si="1212"/>
        <v>,</v>
      </c>
      <c r="W6013" s="35" t="str">
        <f t="shared" si="1213"/>
        <v/>
      </c>
      <c r="X6013" s="35" t="s">
        <v>753</v>
      </c>
      <c r="Y6013" s="35" t="s">
        <v>754</v>
      </c>
      <c r="Z6013" s="35" t="str">
        <f t="shared" si="1214"/>
        <v/>
      </c>
      <c r="AA6013" s="35" t="e">
        <f t="shared" si="1215"/>
        <v>#VALUE!</v>
      </c>
      <c r="AB6013" s="35" t="str">
        <f t="shared" si="1216"/>
        <v>{keyword:}</v>
      </c>
      <c r="AC6013" s="107" t="e">
        <f t="shared" si="1217"/>
        <v>#VALUE!</v>
      </c>
      <c r="AK6013" t="s">
        <v>577</v>
      </c>
    </row>
    <row r="6014" spans="1:37" ht="15" x14ac:dyDescent="0.25">
      <c r="A6014" s="35">
        <f t="shared" si="1209"/>
        <v>0</v>
      </c>
      <c r="C6014" s="35" t="str">
        <f t="shared" si="1210"/>
        <v/>
      </c>
      <c r="K6014" t="s">
        <v>577</v>
      </c>
      <c r="O6014" s="35" t="str">
        <f t="shared" si="1211"/>
        <v>?utm_source=yandex&amp;utm_medium=cpc&amp;utm_campaign=&amp;utm_content=&amp;utm_term={keyword}&amp;utm_device={device_type}</v>
      </c>
      <c r="P6014" s="35" t="str">
        <f t="shared" si="1208"/>
        <v/>
      </c>
      <c r="T6014" s="8" t="s">
        <v>751</v>
      </c>
      <c r="U6014" s="8" t="str">
        <f t="shared" si="1212"/>
        <v>,</v>
      </c>
      <c r="W6014" s="35" t="str">
        <f t="shared" si="1213"/>
        <v/>
      </c>
      <c r="X6014" s="35" t="s">
        <v>753</v>
      </c>
      <c r="Y6014" s="35" t="s">
        <v>754</v>
      </c>
      <c r="Z6014" s="35" t="str">
        <f t="shared" si="1214"/>
        <v/>
      </c>
      <c r="AA6014" s="35" t="e">
        <f t="shared" si="1215"/>
        <v>#VALUE!</v>
      </c>
      <c r="AB6014" s="35" t="str">
        <f t="shared" si="1216"/>
        <v>{keyword:}</v>
      </c>
      <c r="AC6014" s="107" t="e">
        <f t="shared" si="1217"/>
        <v>#VALUE!</v>
      </c>
      <c r="AK6014" t="s">
        <v>577</v>
      </c>
    </row>
    <row r="6015" spans="1:37" ht="15" customHeight="1" x14ac:dyDescent="0.25">
      <c r="A6015" s="35">
        <f t="shared" si="1209"/>
        <v>0</v>
      </c>
      <c r="C6015" s="35" t="str">
        <f t="shared" si="1210"/>
        <v/>
      </c>
      <c r="K6015" t="s">
        <v>577</v>
      </c>
      <c r="O6015" s="35" t="str">
        <f t="shared" si="1211"/>
        <v>?utm_source=yandex&amp;utm_medium=cpc&amp;utm_campaign=&amp;utm_content=&amp;utm_term={keyword}&amp;utm_device={device_type}</v>
      </c>
      <c r="P6015" s="35" t="str">
        <f t="shared" si="1208"/>
        <v/>
      </c>
      <c r="T6015" s="8" t="s">
        <v>751</v>
      </c>
      <c r="U6015" s="8" t="str">
        <f t="shared" si="1212"/>
        <v>,</v>
      </c>
      <c r="W6015" s="35" t="str">
        <f t="shared" si="1213"/>
        <v/>
      </c>
      <c r="X6015" s="35" t="s">
        <v>753</v>
      </c>
      <c r="Y6015" s="35" t="s">
        <v>754</v>
      </c>
      <c r="Z6015" s="35" t="str">
        <f t="shared" si="1214"/>
        <v/>
      </c>
      <c r="AA6015" s="35" t="e">
        <f t="shared" si="1215"/>
        <v>#VALUE!</v>
      </c>
      <c r="AB6015" s="35" t="str">
        <f t="shared" si="1216"/>
        <v>{keyword:}</v>
      </c>
      <c r="AC6015" s="107" t="e">
        <f t="shared" si="1217"/>
        <v>#VALUE!</v>
      </c>
      <c r="AK6015" t="s">
        <v>577</v>
      </c>
    </row>
    <row r="6016" spans="1:37" ht="15" x14ac:dyDescent="0.25">
      <c r="A6016" s="35">
        <f t="shared" si="1209"/>
        <v>0</v>
      </c>
      <c r="C6016" s="35" t="str">
        <f t="shared" si="1210"/>
        <v/>
      </c>
      <c r="K6016" t="s">
        <v>577</v>
      </c>
      <c r="O6016" s="35" t="str">
        <f t="shared" si="1211"/>
        <v>?utm_source=yandex&amp;utm_medium=cpc&amp;utm_campaign=&amp;utm_content=&amp;utm_term={keyword}&amp;utm_device={device_type}</v>
      </c>
      <c r="P6016" s="35" t="str">
        <f t="shared" si="1208"/>
        <v/>
      </c>
      <c r="T6016" s="8" t="s">
        <v>751</v>
      </c>
      <c r="U6016" s="8" t="str">
        <f t="shared" si="1212"/>
        <v>,</v>
      </c>
      <c r="W6016" s="35" t="str">
        <f t="shared" si="1213"/>
        <v/>
      </c>
      <c r="X6016" s="35" t="s">
        <v>753</v>
      </c>
      <c r="Y6016" s="35" t="s">
        <v>754</v>
      </c>
      <c r="Z6016" s="35" t="str">
        <f t="shared" si="1214"/>
        <v/>
      </c>
      <c r="AA6016" s="35" t="e">
        <f t="shared" si="1215"/>
        <v>#VALUE!</v>
      </c>
      <c r="AB6016" s="35" t="str">
        <f t="shared" si="1216"/>
        <v>{keyword:}</v>
      </c>
      <c r="AC6016" s="107" t="e">
        <f t="shared" si="1217"/>
        <v>#VALUE!</v>
      </c>
      <c r="AK6016" t="s">
        <v>577</v>
      </c>
    </row>
    <row r="6017" spans="1:37" ht="15" customHeight="1" x14ac:dyDescent="0.25">
      <c r="A6017" s="35">
        <f t="shared" si="1209"/>
        <v>0</v>
      </c>
      <c r="C6017" s="35" t="str">
        <f t="shared" si="1210"/>
        <v/>
      </c>
      <c r="K6017" t="s">
        <v>577</v>
      </c>
      <c r="O6017" s="35" t="str">
        <f t="shared" si="1211"/>
        <v>?utm_source=yandex&amp;utm_medium=cpc&amp;utm_campaign=&amp;utm_content=&amp;utm_term={keyword}&amp;utm_device={device_type}</v>
      </c>
      <c r="P6017" s="35" t="str">
        <f t="shared" si="1208"/>
        <v/>
      </c>
      <c r="T6017" s="8" t="s">
        <v>751</v>
      </c>
      <c r="U6017" s="8" t="str">
        <f t="shared" si="1212"/>
        <v>,</v>
      </c>
      <c r="W6017" s="35" t="str">
        <f t="shared" si="1213"/>
        <v/>
      </c>
      <c r="X6017" s="35" t="s">
        <v>753</v>
      </c>
      <c r="Y6017" s="35" t="s">
        <v>754</v>
      </c>
      <c r="Z6017" s="35" t="str">
        <f t="shared" si="1214"/>
        <v/>
      </c>
      <c r="AA6017" s="35" t="e">
        <f t="shared" si="1215"/>
        <v>#VALUE!</v>
      </c>
      <c r="AB6017" s="35" t="str">
        <f t="shared" si="1216"/>
        <v>{keyword:}</v>
      </c>
      <c r="AC6017" s="107" t="e">
        <f t="shared" si="1217"/>
        <v>#VALUE!</v>
      </c>
      <c r="AK6017" t="s">
        <v>577</v>
      </c>
    </row>
    <row r="6018" spans="1:37" ht="15" x14ac:dyDescent="0.25">
      <c r="A6018" s="35">
        <f t="shared" si="1209"/>
        <v>0</v>
      </c>
      <c r="C6018" s="35" t="str">
        <f t="shared" si="1210"/>
        <v/>
      </c>
      <c r="K6018" t="s">
        <v>577</v>
      </c>
      <c r="O6018" s="35" t="str">
        <f t="shared" si="1211"/>
        <v>?utm_source=yandex&amp;utm_medium=cpc&amp;utm_campaign=&amp;utm_content=&amp;utm_term={keyword}&amp;utm_device={device_type}</v>
      </c>
      <c r="P6018" s="35" t="str">
        <f t="shared" ref="P6018:P6081" si="1218">SUBSTITUTE((SUBSTITUTE(B6018,"""",))," ","-")</f>
        <v/>
      </c>
      <c r="T6018" s="8" t="s">
        <v>751</v>
      </c>
      <c r="U6018" s="8" t="str">
        <f t="shared" si="1212"/>
        <v>,</v>
      </c>
      <c r="W6018" s="35" t="str">
        <f t="shared" si="1213"/>
        <v/>
      </c>
      <c r="X6018" s="35" t="s">
        <v>753</v>
      </c>
      <c r="Y6018" s="35" t="s">
        <v>754</v>
      </c>
      <c r="Z6018" s="35" t="str">
        <f t="shared" si="1214"/>
        <v/>
      </c>
      <c r="AA6018" s="35" t="e">
        <f t="shared" si="1215"/>
        <v>#VALUE!</v>
      </c>
      <c r="AB6018" s="35" t="str">
        <f t="shared" si="1216"/>
        <v>{keyword:}</v>
      </c>
      <c r="AC6018" s="107" t="e">
        <f t="shared" si="1217"/>
        <v>#VALUE!</v>
      </c>
      <c r="AK6018" t="s">
        <v>577</v>
      </c>
    </row>
    <row r="6019" spans="1:37" ht="15" customHeight="1" x14ac:dyDescent="0.25">
      <c r="A6019" s="35">
        <f t="shared" ref="A6019:A6082" si="1219">IF(ISBLANK(B6019),0,LEN(TRIM(B6019))-LEN(SUBSTITUTE(B6019," ",""))+1)</f>
        <v>0</v>
      </c>
      <c r="C6019" s="35" t="str">
        <f t="shared" ref="C6019:C6082" si="1220">SUBSTITUTE(B6019," ","_")</f>
        <v/>
      </c>
      <c r="K6019" t="s">
        <v>577</v>
      </c>
      <c r="O6019" s="35" t="str">
        <f t="shared" ref="O6019:O6082" si="1221">CONCATENATE(M6019,"?utm_source=yandex&amp;utm_medium=cpc&amp;utm_campaign=",SUBSTITUTE(TRIM(N6019)," ","_"),"&amp;utm_content=",SUBSTITUTE(SUBSTITUTE(B6019,"""",)," ","_"),"&amp;utm_term={keyword}","&amp;utm_device={device_type}")</f>
        <v>?utm_source=yandex&amp;utm_medium=cpc&amp;utm_campaign=&amp;utm_content=&amp;utm_term={keyword}&amp;utm_device={device_type}</v>
      </c>
      <c r="P6019" s="35" t="str">
        <f t="shared" si="1218"/>
        <v/>
      </c>
      <c r="T6019" s="8" t="s">
        <v>751</v>
      </c>
      <c r="U6019" s="8" t="str">
        <f t="shared" ref="U6019:U6082" si="1222">CONCATENATE(R6019,T6019,S6019)</f>
        <v>,</v>
      </c>
      <c r="W6019" s="35" t="str">
        <f t="shared" ref="W6019:W6082" si="1223">SUBSTITUTE((SUBSTITUTE(P6019,"""",)),"-"," ")</f>
        <v/>
      </c>
      <c r="X6019" s="35" t="s">
        <v>753</v>
      </c>
      <c r="Y6019" s="35" t="s">
        <v>754</v>
      </c>
      <c r="Z6019" s="35" t="str">
        <f t="shared" ref="Z6019:Z6082" si="1224">IF(ISERR(MID(W6019,1,FIND(" ",W6019,1)-1)),W6019,MID(W6019,1,FIND(" ",W6019,1)-1))</f>
        <v/>
      </c>
      <c r="AA6019" s="35" t="e">
        <f t="shared" ref="AA6019:AA6082" si="1225">MID(W6019,FIND(" ",W6019)+1,100)</f>
        <v>#VALUE!</v>
      </c>
      <c r="AB6019" s="35" t="str">
        <f t="shared" ref="AB6019:AB6082" si="1226">CONCATENATE(X6019,Z6019,Y6019)</f>
        <v>{keyword:}</v>
      </c>
      <c r="AC6019" s="107" t="e">
        <f t="shared" ref="AC6019:AC6082" si="1227">CONCATENATE(X6019,AA6019,Y6019)</f>
        <v>#VALUE!</v>
      </c>
      <c r="AK6019" t="s">
        <v>577</v>
      </c>
    </row>
    <row r="6020" spans="1:37" ht="15" x14ac:dyDescent="0.25">
      <c r="A6020" s="35">
        <f t="shared" si="1219"/>
        <v>0</v>
      </c>
      <c r="C6020" s="35" t="str">
        <f t="shared" si="1220"/>
        <v/>
      </c>
      <c r="K6020" t="s">
        <v>577</v>
      </c>
      <c r="O6020" s="35" t="str">
        <f t="shared" si="1221"/>
        <v>?utm_source=yandex&amp;utm_medium=cpc&amp;utm_campaign=&amp;utm_content=&amp;utm_term={keyword}&amp;utm_device={device_type}</v>
      </c>
      <c r="P6020" s="35" t="str">
        <f t="shared" si="1218"/>
        <v/>
      </c>
      <c r="T6020" s="8" t="s">
        <v>751</v>
      </c>
      <c r="U6020" s="8" t="str">
        <f t="shared" si="1222"/>
        <v>,</v>
      </c>
      <c r="W6020" s="35" t="str">
        <f t="shared" si="1223"/>
        <v/>
      </c>
      <c r="X6020" s="35" t="s">
        <v>753</v>
      </c>
      <c r="Y6020" s="35" t="s">
        <v>754</v>
      </c>
      <c r="Z6020" s="35" t="str">
        <f t="shared" si="1224"/>
        <v/>
      </c>
      <c r="AA6020" s="35" t="e">
        <f t="shared" si="1225"/>
        <v>#VALUE!</v>
      </c>
      <c r="AB6020" s="35" t="str">
        <f t="shared" si="1226"/>
        <v>{keyword:}</v>
      </c>
      <c r="AC6020" s="107" t="e">
        <f t="shared" si="1227"/>
        <v>#VALUE!</v>
      </c>
      <c r="AK6020" t="s">
        <v>577</v>
      </c>
    </row>
    <row r="6021" spans="1:37" ht="15" customHeight="1" x14ac:dyDescent="0.25">
      <c r="A6021" s="35">
        <f t="shared" si="1219"/>
        <v>0</v>
      </c>
      <c r="C6021" s="35" t="str">
        <f t="shared" si="1220"/>
        <v/>
      </c>
      <c r="K6021" t="s">
        <v>577</v>
      </c>
      <c r="O6021" s="35" t="str">
        <f t="shared" si="1221"/>
        <v>?utm_source=yandex&amp;utm_medium=cpc&amp;utm_campaign=&amp;utm_content=&amp;utm_term={keyword}&amp;utm_device={device_type}</v>
      </c>
      <c r="P6021" s="35" t="str">
        <f t="shared" si="1218"/>
        <v/>
      </c>
      <c r="T6021" s="8" t="s">
        <v>751</v>
      </c>
      <c r="U6021" s="8" t="str">
        <f t="shared" si="1222"/>
        <v>,</v>
      </c>
      <c r="W6021" s="35" t="str">
        <f t="shared" si="1223"/>
        <v/>
      </c>
      <c r="X6021" s="35" t="s">
        <v>753</v>
      </c>
      <c r="Y6021" s="35" t="s">
        <v>754</v>
      </c>
      <c r="Z6021" s="35" t="str">
        <f t="shared" si="1224"/>
        <v/>
      </c>
      <c r="AA6021" s="35" t="e">
        <f t="shared" si="1225"/>
        <v>#VALUE!</v>
      </c>
      <c r="AB6021" s="35" t="str">
        <f t="shared" si="1226"/>
        <v>{keyword:}</v>
      </c>
      <c r="AC6021" s="107" t="e">
        <f t="shared" si="1227"/>
        <v>#VALUE!</v>
      </c>
      <c r="AK6021" t="s">
        <v>577</v>
      </c>
    </row>
    <row r="6022" spans="1:37" ht="15" x14ac:dyDescent="0.25">
      <c r="A6022" s="35">
        <f t="shared" si="1219"/>
        <v>0</v>
      </c>
      <c r="C6022" s="35" t="str">
        <f t="shared" si="1220"/>
        <v/>
      </c>
      <c r="K6022" t="s">
        <v>577</v>
      </c>
      <c r="O6022" s="35" t="str">
        <f t="shared" si="1221"/>
        <v>?utm_source=yandex&amp;utm_medium=cpc&amp;utm_campaign=&amp;utm_content=&amp;utm_term={keyword}&amp;utm_device={device_type}</v>
      </c>
      <c r="P6022" s="35" t="str">
        <f t="shared" si="1218"/>
        <v/>
      </c>
      <c r="T6022" s="8" t="s">
        <v>751</v>
      </c>
      <c r="U6022" s="8" t="str">
        <f t="shared" si="1222"/>
        <v>,</v>
      </c>
      <c r="W6022" s="35" t="str">
        <f t="shared" si="1223"/>
        <v/>
      </c>
      <c r="X6022" s="35" t="s">
        <v>753</v>
      </c>
      <c r="Y6022" s="35" t="s">
        <v>754</v>
      </c>
      <c r="Z6022" s="35" t="str">
        <f t="shared" si="1224"/>
        <v/>
      </c>
      <c r="AA6022" s="35" t="e">
        <f t="shared" si="1225"/>
        <v>#VALUE!</v>
      </c>
      <c r="AB6022" s="35" t="str">
        <f t="shared" si="1226"/>
        <v>{keyword:}</v>
      </c>
      <c r="AC6022" s="107" t="e">
        <f t="shared" si="1227"/>
        <v>#VALUE!</v>
      </c>
      <c r="AK6022" t="s">
        <v>577</v>
      </c>
    </row>
    <row r="6023" spans="1:37" ht="15" customHeight="1" x14ac:dyDescent="0.25">
      <c r="A6023" s="35">
        <f t="shared" si="1219"/>
        <v>0</v>
      </c>
      <c r="C6023" s="35" t="str">
        <f t="shared" si="1220"/>
        <v/>
      </c>
      <c r="K6023" t="s">
        <v>577</v>
      </c>
      <c r="O6023" s="35" t="str">
        <f t="shared" si="1221"/>
        <v>?utm_source=yandex&amp;utm_medium=cpc&amp;utm_campaign=&amp;utm_content=&amp;utm_term={keyword}&amp;utm_device={device_type}</v>
      </c>
      <c r="P6023" s="35" t="str">
        <f t="shared" si="1218"/>
        <v/>
      </c>
      <c r="T6023" s="8" t="s">
        <v>751</v>
      </c>
      <c r="U6023" s="8" t="str">
        <f t="shared" si="1222"/>
        <v>,</v>
      </c>
      <c r="W6023" s="35" t="str">
        <f t="shared" si="1223"/>
        <v/>
      </c>
      <c r="X6023" s="35" t="s">
        <v>753</v>
      </c>
      <c r="Y6023" s="35" t="s">
        <v>754</v>
      </c>
      <c r="Z6023" s="35" t="str">
        <f t="shared" si="1224"/>
        <v/>
      </c>
      <c r="AA6023" s="35" t="e">
        <f t="shared" si="1225"/>
        <v>#VALUE!</v>
      </c>
      <c r="AB6023" s="35" t="str">
        <f t="shared" si="1226"/>
        <v>{keyword:}</v>
      </c>
      <c r="AC6023" s="107" t="e">
        <f t="shared" si="1227"/>
        <v>#VALUE!</v>
      </c>
      <c r="AK6023" t="s">
        <v>577</v>
      </c>
    </row>
    <row r="6024" spans="1:37" ht="15" x14ac:dyDescent="0.25">
      <c r="A6024" s="35">
        <f t="shared" si="1219"/>
        <v>0</v>
      </c>
      <c r="C6024" s="35" t="str">
        <f t="shared" si="1220"/>
        <v/>
      </c>
      <c r="K6024" t="s">
        <v>577</v>
      </c>
      <c r="O6024" s="35" t="str">
        <f t="shared" si="1221"/>
        <v>?utm_source=yandex&amp;utm_medium=cpc&amp;utm_campaign=&amp;utm_content=&amp;utm_term={keyword}&amp;utm_device={device_type}</v>
      </c>
      <c r="P6024" s="35" t="str">
        <f t="shared" si="1218"/>
        <v/>
      </c>
      <c r="T6024" s="8" t="s">
        <v>751</v>
      </c>
      <c r="U6024" s="8" t="str">
        <f t="shared" si="1222"/>
        <v>,</v>
      </c>
      <c r="W6024" s="35" t="str">
        <f t="shared" si="1223"/>
        <v/>
      </c>
      <c r="X6024" s="35" t="s">
        <v>753</v>
      </c>
      <c r="Y6024" s="35" t="s">
        <v>754</v>
      </c>
      <c r="Z6024" s="35" t="str">
        <f t="shared" si="1224"/>
        <v/>
      </c>
      <c r="AA6024" s="35" t="e">
        <f t="shared" si="1225"/>
        <v>#VALUE!</v>
      </c>
      <c r="AB6024" s="35" t="str">
        <f t="shared" si="1226"/>
        <v>{keyword:}</v>
      </c>
      <c r="AC6024" s="107" t="e">
        <f t="shared" si="1227"/>
        <v>#VALUE!</v>
      </c>
      <c r="AK6024" t="s">
        <v>577</v>
      </c>
    </row>
    <row r="6025" spans="1:37" ht="15" customHeight="1" x14ac:dyDescent="0.25">
      <c r="A6025" s="35">
        <f t="shared" si="1219"/>
        <v>0</v>
      </c>
      <c r="C6025" s="35" t="str">
        <f t="shared" si="1220"/>
        <v/>
      </c>
      <c r="K6025" t="s">
        <v>577</v>
      </c>
      <c r="O6025" s="35" t="str">
        <f t="shared" si="1221"/>
        <v>?utm_source=yandex&amp;utm_medium=cpc&amp;utm_campaign=&amp;utm_content=&amp;utm_term={keyword}&amp;utm_device={device_type}</v>
      </c>
      <c r="P6025" s="35" t="str">
        <f t="shared" si="1218"/>
        <v/>
      </c>
      <c r="T6025" s="8" t="s">
        <v>751</v>
      </c>
      <c r="U6025" s="8" t="str">
        <f t="shared" si="1222"/>
        <v>,</v>
      </c>
      <c r="W6025" s="35" t="str">
        <f t="shared" si="1223"/>
        <v/>
      </c>
      <c r="X6025" s="35" t="s">
        <v>753</v>
      </c>
      <c r="Y6025" s="35" t="s">
        <v>754</v>
      </c>
      <c r="Z6025" s="35" t="str">
        <f t="shared" si="1224"/>
        <v/>
      </c>
      <c r="AA6025" s="35" t="e">
        <f t="shared" si="1225"/>
        <v>#VALUE!</v>
      </c>
      <c r="AB6025" s="35" t="str">
        <f t="shared" si="1226"/>
        <v>{keyword:}</v>
      </c>
      <c r="AC6025" s="107" t="e">
        <f t="shared" si="1227"/>
        <v>#VALUE!</v>
      </c>
      <c r="AK6025" t="s">
        <v>577</v>
      </c>
    </row>
    <row r="6026" spans="1:37" ht="15" x14ac:dyDescent="0.25">
      <c r="A6026" s="35">
        <f t="shared" si="1219"/>
        <v>0</v>
      </c>
      <c r="C6026" s="35" t="str">
        <f t="shared" si="1220"/>
        <v/>
      </c>
      <c r="K6026" t="s">
        <v>577</v>
      </c>
      <c r="O6026" s="35" t="str">
        <f t="shared" si="1221"/>
        <v>?utm_source=yandex&amp;utm_medium=cpc&amp;utm_campaign=&amp;utm_content=&amp;utm_term={keyword}&amp;utm_device={device_type}</v>
      </c>
      <c r="P6026" s="35" t="str">
        <f t="shared" si="1218"/>
        <v/>
      </c>
      <c r="T6026" s="8" t="s">
        <v>751</v>
      </c>
      <c r="U6026" s="8" t="str">
        <f t="shared" si="1222"/>
        <v>,</v>
      </c>
      <c r="W6026" s="35" t="str">
        <f t="shared" si="1223"/>
        <v/>
      </c>
      <c r="X6026" s="35" t="s">
        <v>753</v>
      </c>
      <c r="Y6026" s="35" t="s">
        <v>754</v>
      </c>
      <c r="Z6026" s="35" t="str">
        <f t="shared" si="1224"/>
        <v/>
      </c>
      <c r="AA6026" s="35" t="e">
        <f t="shared" si="1225"/>
        <v>#VALUE!</v>
      </c>
      <c r="AB6026" s="35" t="str">
        <f t="shared" si="1226"/>
        <v>{keyword:}</v>
      </c>
      <c r="AC6026" s="107" t="e">
        <f t="shared" si="1227"/>
        <v>#VALUE!</v>
      </c>
      <c r="AK6026" t="s">
        <v>577</v>
      </c>
    </row>
    <row r="6027" spans="1:37" ht="15" customHeight="1" x14ac:dyDescent="0.25">
      <c r="A6027" s="35">
        <f t="shared" si="1219"/>
        <v>0</v>
      </c>
      <c r="C6027" s="35" t="str">
        <f t="shared" si="1220"/>
        <v/>
      </c>
      <c r="K6027" t="s">
        <v>577</v>
      </c>
      <c r="O6027" s="35" t="str">
        <f t="shared" si="1221"/>
        <v>?utm_source=yandex&amp;utm_medium=cpc&amp;utm_campaign=&amp;utm_content=&amp;utm_term={keyword}&amp;utm_device={device_type}</v>
      </c>
      <c r="P6027" s="35" t="str">
        <f t="shared" si="1218"/>
        <v/>
      </c>
      <c r="T6027" s="8" t="s">
        <v>751</v>
      </c>
      <c r="U6027" s="8" t="str">
        <f t="shared" si="1222"/>
        <v>,</v>
      </c>
      <c r="W6027" s="35" t="str">
        <f t="shared" si="1223"/>
        <v/>
      </c>
      <c r="X6027" s="35" t="s">
        <v>753</v>
      </c>
      <c r="Y6027" s="35" t="s">
        <v>754</v>
      </c>
      <c r="Z6027" s="35" t="str">
        <f t="shared" si="1224"/>
        <v/>
      </c>
      <c r="AA6027" s="35" t="e">
        <f t="shared" si="1225"/>
        <v>#VALUE!</v>
      </c>
      <c r="AB6027" s="35" t="str">
        <f t="shared" si="1226"/>
        <v>{keyword:}</v>
      </c>
      <c r="AC6027" s="107" t="e">
        <f t="shared" si="1227"/>
        <v>#VALUE!</v>
      </c>
      <c r="AK6027" t="s">
        <v>577</v>
      </c>
    </row>
    <row r="6028" spans="1:37" ht="15" x14ac:dyDescent="0.25">
      <c r="A6028" s="35">
        <f t="shared" si="1219"/>
        <v>0</v>
      </c>
      <c r="C6028" s="35" t="str">
        <f t="shared" si="1220"/>
        <v/>
      </c>
      <c r="K6028" t="s">
        <v>577</v>
      </c>
      <c r="O6028" s="35" t="str">
        <f t="shared" si="1221"/>
        <v>?utm_source=yandex&amp;utm_medium=cpc&amp;utm_campaign=&amp;utm_content=&amp;utm_term={keyword}&amp;utm_device={device_type}</v>
      </c>
      <c r="P6028" s="35" t="str">
        <f t="shared" si="1218"/>
        <v/>
      </c>
      <c r="T6028" s="8" t="s">
        <v>751</v>
      </c>
      <c r="U6028" s="8" t="str">
        <f t="shared" si="1222"/>
        <v>,</v>
      </c>
      <c r="W6028" s="35" t="str">
        <f t="shared" si="1223"/>
        <v/>
      </c>
      <c r="X6028" s="35" t="s">
        <v>753</v>
      </c>
      <c r="Y6028" s="35" t="s">
        <v>754</v>
      </c>
      <c r="Z6028" s="35" t="str">
        <f t="shared" si="1224"/>
        <v/>
      </c>
      <c r="AA6028" s="35" t="e">
        <f t="shared" si="1225"/>
        <v>#VALUE!</v>
      </c>
      <c r="AB6028" s="35" t="str">
        <f t="shared" si="1226"/>
        <v>{keyword:}</v>
      </c>
      <c r="AC6028" s="107" t="e">
        <f t="shared" si="1227"/>
        <v>#VALUE!</v>
      </c>
      <c r="AK6028" t="s">
        <v>577</v>
      </c>
    </row>
    <row r="6029" spans="1:37" ht="15" customHeight="1" x14ac:dyDescent="0.25">
      <c r="A6029" s="35">
        <f t="shared" si="1219"/>
        <v>0</v>
      </c>
      <c r="C6029" s="35" t="str">
        <f t="shared" si="1220"/>
        <v/>
      </c>
      <c r="K6029" t="s">
        <v>577</v>
      </c>
      <c r="O6029" s="35" t="str">
        <f t="shared" si="1221"/>
        <v>?utm_source=yandex&amp;utm_medium=cpc&amp;utm_campaign=&amp;utm_content=&amp;utm_term={keyword}&amp;utm_device={device_type}</v>
      </c>
      <c r="P6029" s="35" t="str">
        <f t="shared" si="1218"/>
        <v/>
      </c>
      <c r="T6029" s="8" t="s">
        <v>751</v>
      </c>
      <c r="U6029" s="8" t="str">
        <f t="shared" si="1222"/>
        <v>,</v>
      </c>
      <c r="W6029" s="35" t="str">
        <f t="shared" si="1223"/>
        <v/>
      </c>
      <c r="X6029" s="35" t="s">
        <v>753</v>
      </c>
      <c r="Y6029" s="35" t="s">
        <v>754</v>
      </c>
      <c r="Z6029" s="35" t="str">
        <f t="shared" si="1224"/>
        <v/>
      </c>
      <c r="AA6029" s="35" t="e">
        <f t="shared" si="1225"/>
        <v>#VALUE!</v>
      </c>
      <c r="AB6029" s="35" t="str">
        <f t="shared" si="1226"/>
        <v>{keyword:}</v>
      </c>
      <c r="AC6029" s="107" t="e">
        <f t="shared" si="1227"/>
        <v>#VALUE!</v>
      </c>
      <c r="AK6029" t="s">
        <v>577</v>
      </c>
    </row>
    <row r="6030" spans="1:37" ht="15" x14ac:dyDescent="0.25">
      <c r="A6030" s="35">
        <f t="shared" si="1219"/>
        <v>0</v>
      </c>
      <c r="C6030" s="35" t="str">
        <f t="shared" si="1220"/>
        <v/>
      </c>
      <c r="K6030" t="s">
        <v>577</v>
      </c>
      <c r="O6030" s="35" t="str">
        <f t="shared" si="1221"/>
        <v>?utm_source=yandex&amp;utm_medium=cpc&amp;utm_campaign=&amp;utm_content=&amp;utm_term={keyword}&amp;utm_device={device_type}</v>
      </c>
      <c r="P6030" s="35" t="str">
        <f t="shared" si="1218"/>
        <v/>
      </c>
      <c r="T6030" s="8" t="s">
        <v>751</v>
      </c>
      <c r="U6030" s="8" t="str">
        <f t="shared" si="1222"/>
        <v>,</v>
      </c>
      <c r="W6030" s="35" t="str">
        <f t="shared" si="1223"/>
        <v/>
      </c>
      <c r="X6030" s="35" t="s">
        <v>753</v>
      </c>
      <c r="Y6030" s="35" t="s">
        <v>754</v>
      </c>
      <c r="Z6030" s="35" t="str">
        <f t="shared" si="1224"/>
        <v/>
      </c>
      <c r="AA6030" s="35" t="e">
        <f t="shared" si="1225"/>
        <v>#VALUE!</v>
      </c>
      <c r="AB6030" s="35" t="str">
        <f t="shared" si="1226"/>
        <v>{keyword:}</v>
      </c>
      <c r="AC6030" s="107" t="e">
        <f t="shared" si="1227"/>
        <v>#VALUE!</v>
      </c>
      <c r="AK6030" t="s">
        <v>577</v>
      </c>
    </row>
    <row r="6031" spans="1:37" ht="15" customHeight="1" x14ac:dyDescent="0.25">
      <c r="A6031" s="35">
        <f t="shared" si="1219"/>
        <v>0</v>
      </c>
      <c r="C6031" s="35" t="str">
        <f t="shared" si="1220"/>
        <v/>
      </c>
      <c r="K6031" t="s">
        <v>577</v>
      </c>
      <c r="O6031" s="35" t="str">
        <f t="shared" si="1221"/>
        <v>?utm_source=yandex&amp;utm_medium=cpc&amp;utm_campaign=&amp;utm_content=&amp;utm_term={keyword}&amp;utm_device={device_type}</v>
      </c>
      <c r="P6031" s="35" t="str">
        <f t="shared" si="1218"/>
        <v/>
      </c>
      <c r="T6031" s="8" t="s">
        <v>751</v>
      </c>
      <c r="U6031" s="8" t="str">
        <f t="shared" si="1222"/>
        <v>,</v>
      </c>
      <c r="W6031" s="35" t="str">
        <f t="shared" si="1223"/>
        <v/>
      </c>
      <c r="X6031" s="35" t="s">
        <v>753</v>
      </c>
      <c r="Y6031" s="35" t="s">
        <v>754</v>
      </c>
      <c r="Z6031" s="35" t="str">
        <f t="shared" si="1224"/>
        <v/>
      </c>
      <c r="AA6031" s="35" t="e">
        <f t="shared" si="1225"/>
        <v>#VALUE!</v>
      </c>
      <c r="AB6031" s="35" t="str">
        <f t="shared" si="1226"/>
        <v>{keyword:}</v>
      </c>
      <c r="AC6031" s="107" t="e">
        <f t="shared" si="1227"/>
        <v>#VALUE!</v>
      </c>
      <c r="AK6031" t="s">
        <v>577</v>
      </c>
    </row>
    <row r="6032" spans="1:37" ht="15" x14ac:dyDescent="0.25">
      <c r="A6032" s="35">
        <f t="shared" si="1219"/>
        <v>0</v>
      </c>
      <c r="C6032" s="35" t="str">
        <f t="shared" si="1220"/>
        <v/>
      </c>
      <c r="K6032" t="s">
        <v>577</v>
      </c>
      <c r="O6032" s="35" t="str">
        <f t="shared" si="1221"/>
        <v>?utm_source=yandex&amp;utm_medium=cpc&amp;utm_campaign=&amp;utm_content=&amp;utm_term={keyword}&amp;utm_device={device_type}</v>
      </c>
      <c r="P6032" s="35" t="str">
        <f t="shared" si="1218"/>
        <v/>
      </c>
      <c r="T6032" s="8" t="s">
        <v>751</v>
      </c>
      <c r="U6032" s="8" t="str">
        <f t="shared" si="1222"/>
        <v>,</v>
      </c>
      <c r="W6032" s="35" t="str">
        <f t="shared" si="1223"/>
        <v/>
      </c>
      <c r="X6032" s="35" t="s">
        <v>753</v>
      </c>
      <c r="Y6032" s="35" t="s">
        <v>754</v>
      </c>
      <c r="Z6032" s="35" t="str">
        <f t="shared" si="1224"/>
        <v/>
      </c>
      <c r="AA6032" s="35" t="e">
        <f t="shared" si="1225"/>
        <v>#VALUE!</v>
      </c>
      <c r="AB6032" s="35" t="str">
        <f t="shared" si="1226"/>
        <v>{keyword:}</v>
      </c>
      <c r="AC6032" s="107" t="e">
        <f t="shared" si="1227"/>
        <v>#VALUE!</v>
      </c>
      <c r="AK6032" t="s">
        <v>577</v>
      </c>
    </row>
    <row r="6033" spans="1:37" ht="15" customHeight="1" x14ac:dyDescent="0.25">
      <c r="A6033" s="35">
        <f t="shared" si="1219"/>
        <v>0</v>
      </c>
      <c r="C6033" s="35" t="str">
        <f t="shared" si="1220"/>
        <v/>
      </c>
      <c r="K6033" t="s">
        <v>577</v>
      </c>
      <c r="O6033" s="35" t="str">
        <f t="shared" si="1221"/>
        <v>?utm_source=yandex&amp;utm_medium=cpc&amp;utm_campaign=&amp;utm_content=&amp;utm_term={keyword}&amp;utm_device={device_type}</v>
      </c>
      <c r="P6033" s="35" t="str">
        <f t="shared" si="1218"/>
        <v/>
      </c>
      <c r="T6033" s="8" t="s">
        <v>751</v>
      </c>
      <c r="U6033" s="8" t="str">
        <f t="shared" si="1222"/>
        <v>,</v>
      </c>
      <c r="W6033" s="35" t="str">
        <f t="shared" si="1223"/>
        <v/>
      </c>
      <c r="X6033" s="35" t="s">
        <v>753</v>
      </c>
      <c r="Y6033" s="35" t="s">
        <v>754</v>
      </c>
      <c r="Z6033" s="35" t="str">
        <f t="shared" si="1224"/>
        <v/>
      </c>
      <c r="AA6033" s="35" t="e">
        <f t="shared" si="1225"/>
        <v>#VALUE!</v>
      </c>
      <c r="AB6033" s="35" t="str">
        <f t="shared" si="1226"/>
        <v>{keyword:}</v>
      </c>
      <c r="AC6033" s="107" t="e">
        <f t="shared" si="1227"/>
        <v>#VALUE!</v>
      </c>
      <c r="AK6033" t="s">
        <v>577</v>
      </c>
    </row>
    <row r="6034" spans="1:37" ht="15" x14ac:dyDescent="0.25">
      <c r="A6034" s="35">
        <f t="shared" si="1219"/>
        <v>0</v>
      </c>
      <c r="C6034" s="35" t="str">
        <f t="shared" si="1220"/>
        <v/>
      </c>
      <c r="K6034" t="s">
        <v>577</v>
      </c>
      <c r="O6034" s="35" t="str">
        <f t="shared" si="1221"/>
        <v>?utm_source=yandex&amp;utm_medium=cpc&amp;utm_campaign=&amp;utm_content=&amp;utm_term={keyword}&amp;utm_device={device_type}</v>
      </c>
      <c r="P6034" s="35" t="str">
        <f t="shared" si="1218"/>
        <v/>
      </c>
      <c r="T6034" s="8" t="s">
        <v>751</v>
      </c>
      <c r="U6034" s="8" t="str">
        <f t="shared" si="1222"/>
        <v>,</v>
      </c>
      <c r="W6034" s="35" t="str">
        <f t="shared" si="1223"/>
        <v/>
      </c>
      <c r="X6034" s="35" t="s">
        <v>753</v>
      </c>
      <c r="Y6034" s="35" t="s">
        <v>754</v>
      </c>
      <c r="Z6034" s="35" t="str">
        <f t="shared" si="1224"/>
        <v/>
      </c>
      <c r="AA6034" s="35" t="e">
        <f t="shared" si="1225"/>
        <v>#VALUE!</v>
      </c>
      <c r="AB6034" s="35" t="str">
        <f t="shared" si="1226"/>
        <v>{keyword:}</v>
      </c>
      <c r="AC6034" s="107" t="e">
        <f t="shared" si="1227"/>
        <v>#VALUE!</v>
      </c>
      <c r="AK6034" t="s">
        <v>577</v>
      </c>
    </row>
    <row r="6035" spans="1:37" ht="15" customHeight="1" x14ac:dyDescent="0.25">
      <c r="A6035" s="35">
        <f t="shared" si="1219"/>
        <v>0</v>
      </c>
      <c r="C6035" s="35" t="str">
        <f t="shared" si="1220"/>
        <v/>
      </c>
      <c r="K6035" t="s">
        <v>577</v>
      </c>
      <c r="O6035" s="35" t="str">
        <f t="shared" si="1221"/>
        <v>?utm_source=yandex&amp;utm_medium=cpc&amp;utm_campaign=&amp;utm_content=&amp;utm_term={keyword}&amp;utm_device={device_type}</v>
      </c>
      <c r="P6035" s="35" t="str">
        <f t="shared" si="1218"/>
        <v/>
      </c>
      <c r="T6035" s="8" t="s">
        <v>751</v>
      </c>
      <c r="U6035" s="8" t="str">
        <f t="shared" si="1222"/>
        <v>,</v>
      </c>
      <c r="W6035" s="35" t="str">
        <f t="shared" si="1223"/>
        <v/>
      </c>
      <c r="X6035" s="35" t="s">
        <v>753</v>
      </c>
      <c r="Y6035" s="35" t="s">
        <v>754</v>
      </c>
      <c r="Z6035" s="35" t="str">
        <f t="shared" si="1224"/>
        <v/>
      </c>
      <c r="AA6035" s="35" t="e">
        <f t="shared" si="1225"/>
        <v>#VALUE!</v>
      </c>
      <c r="AB6035" s="35" t="str">
        <f t="shared" si="1226"/>
        <v>{keyword:}</v>
      </c>
      <c r="AC6035" s="107" t="e">
        <f t="shared" si="1227"/>
        <v>#VALUE!</v>
      </c>
      <c r="AK6035" t="s">
        <v>577</v>
      </c>
    </row>
    <row r="6036" spans="1:37" ht="15" x14ac:dyDescent="0.25">
      <c r="A6036" s="35">
        <f t="shared" si="1219"/>
        <v>0</v>
      </c>
      <c r="C6036" s="35" t="str">
        <f t="shared" si="1220"/>
        <v/>
      </c>
      <c r="K6036" t="s">
        <v>577</v>
      </c>
      <c r="O6036" s="35" t="str">
        <f t="shared" si="1221"/>
        <v>?utm_source=yandex&amp;utm_medium=cpc&amp;utm_campaign=&amp;utm_content=&amp;utm_term={keyword}&amp;utm_device={device_type}</v>
      </c>
      <c r="P6036" s="35" t="str">
        <f t="shared" si="1218"/>
        <v/>
      </c>
      <c r="T6036" s="8" t="s">
        <v>751</v>
      </c>
      <c r="U6036" s="8" t="str">
        <f t="shared" si="1222"/>
        <v>,</v>
      </c>
      <c r="W6036" s="35" t="str">
        <f t="shared" si="1223"/>
        <v/>
      </c>
      <c r="X6036" s="35" t="s">
        <v>753</v>
      </c>
      <c r="Y6036" s="35" t="s">
        <v>754</v>
      </c>
      <c r="Z6036" s="35" t="str">
        <f t="shared" si="1224"/>
        <v/>
      </c>
      <c r="AA6036" s="35" t="e">
        <f t="shared" si="1225"/>
        <v>#VALUE!</v>
      </c>
      <c r="AB6036" s="35" t="str">
        <f t="shared" si="1226"/>
        <v>{keyword:}</v>
      </c>
      <c r="AC6036" s="107" t="e">
        <f t="shared" si="1227"/>
        <v>#VALUE!</v>
      </c>
      <c r="AK6036" t="s">
        <v>577</v>
      </c>
    </row>
    <row r="6037" spans="1:37" ht="15" customHeight="1" x14ac:dyDescent="0.25">
      <c r="A6037" s="35">
        <f t="shared" si="1219"/>
        <v>0</v>
      </c>
      <c r="C6037" s="35" t="str">
        <f t="shared" si="1220"/>
        <v/>
      </c>
      <c r="K6037" t="s">
        <v>577</v>
      </c>
      <c r="O6037" s="35" t="str">
        <f t="shared" si="1221"/>
        <v>?utm_source=yandex&amp;utm_medium=cpc&amp;utm_campaign=&amp;utm_content=&amp;utm_term={keyword}&amp;utm_device={device_type}</v>
      </c>
      <c r="P6037" s="35" t="str">
        <f t="shared" si="1218"/>
        <v/>
      </c>
      <c r="T6037" s="8" t="s">
        <v>751</v>
      </c>
      <c r="U6037" s="8" t="str">
        <f t="shared" si="1222"/>
        <v>,</v>
      </c>
      <c r="W6037" s="35" t="str">
        <f t="shared" si="1223"/>
        <v/>
      </c>
      <c r="X6037" s="35" t="s">
        <v>753</v>
      </c>
      <c r="Y6037" s="35" t="s">
        <v>754</v>
      </c>
      <c r="Z6037" s="35" t="str">
        <f t="shared" si="1224"/>
        <v/>
      </c>
      <c r="AA6037" s="35" t="e">
        <f t="shared" si="1225"/>
        <v>#VALUE!</v>
      </c>
      <c r="AB6037" s="35" t="str">
        <f t="shared" si="1226"/>
        <v>{keyword:}</v>
      </c>
      <c r="AC6037" s="107" t="e">
        <f t="shared" si="1227"/>
        <v>#VALUE!</v>
      </c>
      <c r="AK6037" t="s">
        <v>577</v>
      </c>
    </row>
    <row r="6038" spans="1:37" ht="15" x14ac:dyDescent="0.25">
      <c r="A6038" s="35">
        <f t="shared" si="1219"/>
        <v>0</v>
      </c>
      <c r="C6038" s="35" t="str">
        <f t="shared" si="1220"/>
        <v/>
      </c>
      <c r="K6038" t="s">
        <v>577</v>
      </c>
      <c r="O6038" s="35" t="str">
        <f t="shared" si="1221"/>
        <v>?utm_source=yandex&amp;utm_medium=cpc&amp;utm_campaign=&amp;utm_content=&amp;utm_term={keyword}&amp;utm_device={device_type}</v>
      </c>
      <c r="P6038" s="35" t="str">
        <f t="shared" si="1218"/>
        <v/>
      </c>
      <c r="T6038" s="8" t="s">
        <v>751</v>
      </c>
      <c r="U6038" s="8" t="str">
        <f t="shared" si="1222"/>
        <v>,</v>
      </c>
      <c r="W6038" s="35" t="str">
        <f t="shared" si="1223"/>
        <v/>
      </c>
      <c r="X6038" s="35" t="s">
        <v>753</v>
      </c>
      <c r="Y6038" s="35" t="s">
        <v>754</v>
      </c>
      <c r="Z6038" s="35" t="str">
        <f t="shared" si="1224"/>
        <v/>
      </c>
      <c r="AA6038" s="35" t="e">
        <f t="shared" si="1225"/>
        <v>#VALUE!</v>
      </c>
      <c r="AB6038" s="35" t="str">
        <f t="shared" si="1226"/>
        <v>{keyword:}</v>
      </c>
      <c r="AC6038" s="107" t="e">
        <f t="shared" si="1227"/>
        <v>#VALUE!</v>
      </c>
      <c r="AK6038" t="s">
        <v>577</v>
      </c>
    </row>
    <row r="6039" spans="1:37" ht="15" customHeight="1" x14ac:dyDescent="0.25">
      <c r="A6039" s="35">
        <f t="shared" si="1219"/>
        <v>0</v>
      </c>
      <c r="C6039" s="35" t="str">
        <f t="shared" si="1220"/>
        <v/>
      </c>
      <c r="K6039" t="s">
        <v>577</v>
      </c>
      <c r="O6039" s="35" t="str">
        <f t="shared" si="1221"/>
        <v>?utm_source=yandex&amp;utm_medium=cpc&amp;utm_campaign=&amp;utm_content=&amp;utm_term={keyword}&amp;utm_device={device_type}</v>
      </c>
      <c r="P6039" s="35" t="str">
        <f t="shared" si="1218"/>
        <v/>
      </c>
      <c r="T6039" s="8" t="s">
        <v>751</v>
      </c>
      <c r="U6039" s="8" t="str">
        <f t="shared" si="1222"/>
        <v>,</v>
      </c>
      <c r="W6039" s="35" t="str">
        <f t="shared" si="1223"/>
        <v/>
      </c>
      <c r="X6039" s="35" t="s">
        <v>753</v>
      </c>
      <c r="Y6039" s="35" t="s">
        <v>754</v>
      </c>
      <c r="Z6039" s="35" t="str">
        <f t="shared" si="1224"/>
        <v/>
      </c>
      <c r="AA6039" s="35" t="e">
        <f t="shared" si="1225"/>
        <v>#VALUE!</v>
      </c>
      <c r="AB6039" s="35" t="str">
        <f t="shared" si="1226"/>
        <v>{keyword:}</v>
      </c>
      <c r="AC6039" s="107" t="e">
        <f t="shared" si="1227"/>
        <v>#VALUE!</v>
      </c>
      <c r="AK6039" t="s">
        <v>577</v>
      </c>
    </row>
    <row r="6040" spans="1:37" ht="15" x14ac:dyDescent="0.25">
      <c r="A6040" s="35">
        <f t="shared" si="1219"/>
        <v>0</v>
      </c>
      <c r="C6040" s="35" t="str">
        <f t="shared" si="1220"/>
        <v/>
      </c>
      <c r="K6040" t="s">
        <v>577</v>
      </c>
      <c r="O6040" s="35" t="str">
        <f t="shared" si="1221"/>
        <v>?utm_source=yandex&amp;utm_medium=cpc&amp;utm_campaign=&amp;utm_content=&amp;utm_term={keyword}&amp;utm_device={device_type}</v>
      </c>
      <c r="P6040" s="35" t="str">
        <f t="shared" si="1218"/>
        <v/>
      </c>
      <c r="T6040" s="8" t="s">
        <v>751</v>
      </c>
      <c r="U6040" s="8" t="str">
        <f t="shared" si="1222"/>
        <v>,</v>
      </c>
      <c r="W6040" s="35" t="str">
        <f t="shared" si="1223"/>
        <v/>
      </c>
      <c r="X6040" s="35" t="s">
        <v>753</v>
      </c>
      <c r="Y6040" s="35" t="s">
        <v>754</v>
      </c>
      <c r="Z6040" s="35" t="str">
        <f t="shared" si="1224"/>
        <v/>
      </c>
      <c r="AA6040" s="35" t="e">
        <f t="shared" si="1225"/>
        <v>#VALUE!</v>
      </c>
      <c r="AB6040" s="35" t="str">
        <f t="shared" si="1226"/>
        <v>{keyword:}</v>
      </c>
      <c r="AC6040" s="107" t="e">
        <f t="shared" si="1227"/>
        <v>#VALUE!</v>
      </c>
      <c r="AK6040" t="s">
        <v>577</v>
      </c>
    </row>
    <row r="6041" spans="1:37" ht="15" customHeight="1" x14ac:dyDescent="0.25">
      <c r="A6041" s="35">
        <f t="shared" si="1219"/>
        <v>0</v>
      </c>
      <c r="C6041" s="35" t="str">
        <f t="shared" si="1220"/>
        <v/>
      </c>
      <c r="K6041" t="s">
        <v>577</v>
      </c>
      <c r="O6041" s="35" t="str">
        <f t="shared" si="1221"/>
        <v>?utm_source=yandex&amp;utm_medium=cpc&amp;utm_campaign=&amp;utm_content=&amp;utm_term={keyword}&amp;utm_device={device_type}</v>
      </c>
      <c r="P6041" s="35" t="str">
        <f t="shared" si="1218"/>
        <v/>
      </c>
      <c r="T6041" s="8" t="s">
        <v>751</v>
      </c>
      <c r="U6041" s="8" t="str">
        <f t="shared" si="1222"/>
        <v>,</v>
      </c>
      <c r="W6041" s="35" t="str">
        <f t="shared" si="1223"/>
        <v/>
      </c>
      <c r="X6041" s="35" t="s">
        <v>753</v>
      </c>
      <c r="Y6041" s="35" t="s">
        <v>754</v>
      </c>
      <c r="Z6041" s="35" t="str">
        <f t="shared" si="1224"/>
        <v/>
      </c>
      <c r="AA6041" s="35" t="e">
        <f t="shared" si="1225"/>
        <v>#VALUE!</v>
      </c>
      <c r="AB6041" s="35" t="str">
        <f t="shared" si="1226"/>
        <v>{keyword:}</v>
      </c>
      <c r="AC6041" s="107" t="e">
        <f t="shared" si="1227"/>
        <v>#VALUE!</v>
      </c>
      <c r="AK6041" t="s">
        <v>577</v>
      </c>
    </row>
    <row r="6042" spans="1:37" ht="15" x14ac:dyDescent="0.25">
      <c r="A6042" s="35">
        <f t="shared" si="1219"/>
        <v>0</v>
      </c>
      <c r="C6042" s="35" t="str">
        <f t="shared" si="1220"/>
        <v/>
      </c>
      <c r="K6042" t="s">
        <v>577</v>
      </c>
      <c r="O6042" s="35" t="str">
        <f t="shared" si="1221"/>
        <v>?utm_source=yandex&amp;utm_medium=cpc&amp;utm_campaign=&amp;utm_content=&amp;utm_term={keyword}&amp;utm_device={device_type}</v>
      </c>
      <c r="P6042" s="35" t="str">
        <f t="shared" si="1218"/>
        <v/>
      </c>
      <c r="T6042" s="8" t="s">
        <v>751</v>
      </c>
      <c r="U6042" s="8" t="str">
        <f t="shared" si="1222"/>
        <v>,</v>
      </c>
      <c r="W6042" s="35" t="str">
        <f t="shared" si="1223"/>
        <v/>
      </c>
      <c r="X6042" s="35" t="s">
        <v>753</v>
      </c>
      <c r="Y6042" s="35" t="s">
        <v>754</v>
      </c>
      <c r="Z6042" s="35" t="str">
        <f t="shared" si="1224"/>
        <v/>
      </c>
      <c r="AA6042" s="35" t="e">
        <f t="shared" si="1225"/>
        <v>#VALUE!</v>
      </c>
      <c r="AB6042" s="35" t="str">
        <f t="shared" si="1226"/>
        <v>{keyword:}</v>
      </c>
      <c r="AC6042" s="107" t="e">
        <f t="shared" si="1227"/>
        <v>#VALUE!</v>
      </c>
      <c r="AK6042" t="s">
        <v>577</v>
      </c>
    </row>
    <row r="6043" spans="1:37" ht="15" customHeight="1" x14ac:dyDescent="0.25">
      <c r="A6043" s="35">
        <f t="shared" si="1219"/>
        <v>0</v>
      </c>
      <c r="C6043" s="35" t="str">
        <f t="shared" si="1220"/>
        <v/>
      </c>
      <c r="K6043" t="s">
        <v>577</v>
      </c>
      <c r="O6043" s="35" t="str">
        <f t="shared" si="1221"/>
        <v>?utm_source=yandex&amp;utm_medium=cpc&amp;utm_campaign=&amp;utm_content=&amp;utm_term={keyword}&amp;utm_device={device_type}</v>
      </c>
      <c r="P6043" s="35" t="str">
        <f t="shared" si="1218"/>
        <v/>
      </c>
      <c r="T6043" s="8" t="s">
        <v>751</v>
      </c>
      <c r="U6043" s="8" t="str">
        <f t="shared" si="1222"/>
        <v>,</v>
      </c>
      <c r="W6043" s="35" t="str">
        <f t="shared" si="1223"/>
        <v/>
      </c>
      <c r="X6043" s="35" t="s">
        <v>753</v>
      </c>
      <c r="Y6043" s="35" t="s">
        <v>754</v>
      </c>
      <c r="Z6043" s="35" t="str">
        <f t="shared" si="1224"/>
        <v/>
      </c>
      <c r="AA6043" s="35" t="e">
        <f t="shared" si="1225"/>
        <v>#VALUE!</v>
      </c>
      <c r="AB6043" s="35" t="str">
        <f t="shared" si="1226"/>
        <v>{keyword:}</v>
      </c>
      <c r="AC6043" s="107" t="e">
        <f t="shared" si="1227"/>
        <v>#VALUE!</v>
      </c>
      <c r="AK6043" t="s">
        <v>577</v>
      </c>
    </row>
    <row r="6044" spans="1:37" ht="15" x14ac:dyDescent="0.25">
      <c r="A6044" s="35">
        <f t="shared" si="1219"/>
        <v>0</v>
      </c>
      <c r="C6044" s="35" t="str">
        <f t="shared" si="1220"/>
        <v/>
      </c>
      <c r="K6044" t="s">
        <v>577</v>
      </c>
      <c r="O6044" s="35" t="str">
        <f t="shared" si="1221"/>
        <v>?utm_source=yandex&amp;utm_medium=cpc&amp;utm_campaign=&amp;utm_content=&amp;utm_term={keyword}&amp;utm_device={device_type}</v>
      </c>
      <c r="P6044" s="35" t="str">
        <f t="shared" si="1218"/>
        <v/>
      </c>
      <c r="T6044" s="8" t="s">
        <v>751</v>
      </c>
      <c r="U6044" s="8" t="str">
        <f t="shared" si="1222"/>
        <v>,</v>
      </c>
      <c r="W6044" s="35" t="str">
        <f t="shared" si="1223"/>
        <v/>
      </c>
      <c r="X6044" s="35" t="s">
        <v>753</v>
      </c>
      <c r="Y6044" s="35" t="s">
        <v>754</v>
      </c>
      <c r="Z6044" s="35" t="str">
        <f t="shared" si="1224"/>
        <v/>
      </c>
      <c r="AA6044" s="35" t="e">
        <f t="shared" si="1225"/>
        <v>#VALUE!</v>
      </c>
      <c r="AB6044" s="35" t="str">
        <f t="shared" si="1226"/>
        <v>{keyword:}</v>
      </c>
      <c r="AC6044" s="107" t="e">
        <f t="shared" si="1227"/>
        <v>#VALUE!</v>
      </c>
      <c r="AK6044" t="s">
        <v>577</v>
      </c>
    </row>
    <row r="6045" spans="1:37" ht="15" customHeight="1" x14ac:dyDescent="0.25">
      <c r="A6045" s="35">
        <f t="shared" si="1219"/>
        <v>0</v>
      </c>
      <c r="C6045" s="35" t="str">
        <f t="shared" si="1220"/>
        <v/>
      </c>
      <c r="K6045" t="s">
        <v>577</v>
      </c>
      <c r="O6045" s="35" t="str">
        <f t="shared" si="1221"/>
        <v>?utm_source=yandex&amp;utm_medium=cpc&amp;utm_campaign=&amp;utm_content=&amp;utm_term={keyword}&amp;utm_device={device_type}</v>
      </c>
      <c r="P6045" s="35" t="str">
        <f t="shared" si="1218"/>
        <v/>
      </c>
      <c r="T6045" s="8" t="s">
        <v>751</v>
      </c>
      <c r="U6045" s="8" t="str">
        <f t="shared" si="1222"/>
        <v>,</v>
      </c>
      <c r="W6045" s="35" t="str">
        <f t="shared" si="1223"/>
        <v/>
      </c>
      <c r="X6045" s="35" t="s">
        <v>753</v>
      </c>
      <c r="Y6045" s="35" t="s">
        <v>754</v>
      </c>
      <c r="Z6045" s="35" t="str">
        <f t="shared" si="1224"/>
        <v/>
      </c>
      <c r="AA6045" s="35" t="e">
        <f t="shared" si="1225"/>
        <v>#VALUE!</v>
      </c>
      <c r="AB6045" s="35" t="str">
        <f t="shared" si="1226"/>
        <v>{keyword:}</v>
      </c>
      <c r="AC6045" s="107" t="e">
        <f t="shared" si="1227"/>
        <v>#VALUE!</v>
      </c>
      <c r="AK6045" t="s">
        <v>577</v>
      </c>
    </row>
    <row r="6046" spans="1:37" ht="15" x14ac:dyDescent="0.25">
      <c r="A6046" s="35">
        <f t="shared" si="1219"/>
        <v>0</v>
      </c>
      <c r="C6046" s="35" t="str">
        <f t="shared" si="1220"/>
        <v/>
      </c>
      <c r="K6046" t="s">
        <v>577</v>
      </c>
      <c r="O6046" s="35" t="str">
        <f t="shared" si="1221"/>
        <v>?utm_source=yandex&amp;utm_medium=cpc&amp;utm_campaign=&amp;utm_content=&amp;utm_term={keyword}&amp;utm_device={device_type}</v>
      </c>
      <c r="P6046" s="35" t="str">
        <f t="shared" si="1218"/>
        <v/>
      </c>
      <c r="T6046" s="8" t="s">
        <v>751</v>
      </c>
      <c r="U6046" s="8" t="str">
        <f t="shared" si="1222"/>
        <v>,</v>
      </c>
      <c r="W6046" s="35" t="str">
        <f t="shared" si="1223"/>
        <v/>
      </c>
      <c r="X6046" s="35" t="s">
        <v>753</v>
      </c>
      <c r="Y6046" s="35" t="s">
        <v>754</v>
      </c>
      <c r="Z6046" s="35" t="str">
        <f t="shared" si="1224"/>
        <v/>
      </c>
      <c r="AA6046" s="35" t="e">
        <f t="shared" si="1225"/>
        <v>#VALUE!</v>
      </c>
      <c r="AB6046" s="35" t="str">
        <f t="shared" si="1226"/>
        <v>{keyword:}</v>
      </c>
      <c r="AC6046" s="107" t="e">
        <f t="shared" si="1227"/>
        <v>#VALUE!</v>
      </c>
      <c r="AK6046" t="s">
        <v>577</v>
      </c>
    </row>
    <row r="6047" spans="1:37" ht="15" customHeight="1" x14ac:dyDescent="0.25">
      <c r="A6047" s="35">
        <f t="shared" si="1219"/>
        <v>0</v>
      </c>
      <c r="C6047" s="35" t="str">
        <f t="shared" si="1220"/>
        <v/>
      </c>
      <c r="K6047" t="s">
        <v>577</v>
      </c>
      <c r="O6047" s="35" t="str">
        <f t="shared" si="1221"/>
        <v>?utm_source=yandex&amp;utm_medium=cpc&amp;utm_campaign=&amp;utm_content=&amp;utm_term={keyword}&amp;utm_device={device_type}</v>
      </c>
      <c r="P6047" s="35" t="str">
        <f t="shared" si="1218"/>
        <v/>
      </c>
      <c r="T6047" s="8" t="s">
        <v>751</v>
      </c>
      <c r="U6047" s="8" t="str">
        <f t="shared" si="1222"/>
        <v>,</v>
      </c>
      <c r="W6047" s="35" t="str">
        <f t="shared" si="1223"/>
        <v/>
      </c>
      <c r="X6047" s="35" t="s">
        <v>753</v>
      </c>
      <c r="Y6047" s="35" t="s">
        <v>754</v>
      </c>
      <c r="Z6047" s="35" t="str">
        <f t="shared" si="1224"/>
        <v/>
      </c>
      <c r="AA6047" s="35" t="e">
        <f t="shared" si="1225"/>
        <v>#VALUE!</v>
      </c>
      <c r="AB6047" s="35" t="str">
        <f t="shared" si="1226"/>
        <v>{keyword:}</v>
      </c>
      <c r="AC6047" s="107" t="e">
        <f t="shared" si="1227"/>
        <v>#VALUE!</v>
      </c>
      <c r="AK6047" t="s">
        <v>577</v>
      </c>
    </row>
    <row r="6048" spans="1:37" ht="15" x14ac:dyDescent="0.25">
      <c r="A6048" s="35">
        <f t="shared" si="1219"/>
        <v>0</v>
      </c>
      <c r="C6048" s="35" t="str">
        <f t="shared" si="1220"/>
        <v/>
      </c>
      <c r="K6048" t="s">
        <v>577</v>
      </c>
      <c r="O6048" s="35" t="str">
        <f t="shared" si="1221"/>
        <v>?utm_source=yandex&amp;utm_medium=cpc&amp;utm_campaign=&amp;utm_content=&amp;utm_term={keyword}&amp;utm_device={device_type}</v>
      </c>
      <c r="P6048" s="35" t="str">
        <f t="shared" si="1218"/>
        <v/>
      </c>
      <c r="T6048" s="8" t="s">
        <v>751</v>
      </c>
      <c r="U6048" s="8" t="str">
        <f t="shared" si="1222"/>
        <v>,</v>
      </c>
      <c r="W6048" s="35" t="str">
        <f t="shared" si="1223"/>
        <v/>
      </c>
      <c r="X6048" s="35" t="s">
        <v>753</v>
      </c>
      <c r="Y6048" s="35" t="s">
        <v>754</v>
      </c>
      <c r="Z6048" s="35" t="str">
        <f t="shared" si="1224"/>
        <v/>
      </c>
      <c r="AA6048" s="35" t="e">
        <f t="shared" si="1225"/>
        <v>#VALUE!</v>
      </c>
      <c r="AB6048" s="35" t="str">
        <f t="shared" si="1226"/>
        <v>{keyword:}</v>
      </c>
      <c r="AC6048" s="107" t="e">
        <f t="shared" si="1227"/>
        <v>#VALUE!</v>
      </c>
      <c r="AK6048" t="s">
        <v>577</v>
      </c>
    </row>
    <row r="6049" spans="1:37" ht="15" customHeight="1" x14ac:dyDescent="0.25">
      <c r="A6049" s="35">
        <f t="shared" si="1219"/>
        <v>0</v>
      </c>
      <c r="C6049" s="35" t="str">
        <f t="shared" si="1220"/>
        <v/>
      </c>
      <c r="K6049" t="s">
        <v>577</v>
      </c>
      <c r="O6049" s="35" t="str">
        <f t="shared" si="1221"/>
        <v>?utm_source=yandex&amp;utm_medium=cpc&amp;utm_campaign=&amp;utm_content=&amp;utm_term={keyword}&amp;utm_device={device_type}</v>
      </c>
      <c r="P6049" s="35" t="str">
        <f t="shared" si="1218"/>
        <v/>
      </c>
      <c r="T6049" s="8" t="s">
        <v>751</v>
      </c>
      <c r="U6049" s="8" t="str">
        <f t="shared" si="1222"/>
        <v>,</v>
      </c>
      <c r="W6049" s="35" t="str">
        <f t="shared" si="1223"/>
        <v/>
      </c>
      <c r="X6049" s="35" t="s">
        <v>753</v>
      </c>
      <c r="Y6049" s="35" t="s">
        <v>754</v>
      </c>
      <c r="Z6049" s="35" t="str">
        <f t="shared" si="1224"/>
        <v/>
      </c>
      <c r="AA6049" s="35" t="e">
        <f t="shared" si="1225"/>
        <v>#VALUE!</v>
      </c>
      <c r="AB6049" s="35" t="str">
        <f t="shared" si="1226"/>
        <v>{keyword:}</v>
      </c>
      <c r="AC6049" s="107" t="e">
        <f t="shared" si="1227"/>
        <v>#VALUE!</v>
      </c>
      <c r="AK6049" t="s">
        <v>577</v>
      </c>
    </row>
    <row r="6050" spans="1:37" ht="15" x14ac:dyDescent="0.25">
      <c r="A6050" s="35">
        <f t="shared" si="1219"/>
        <v>0</v>
      </c>
      <c r="C6050" s="35" t="str">
        <f t="shared" si="1220"/>
        <v/>
      </c>
      <c r="K6050" t="s">
        <v>577</v>
      </c>
      <c r="O6050" s="35" t="str">
        <f t="shared" si="1221"/>
        <v>?utm_source=yandex&amp;utm_medium=cpc&amp;utm_campaign=&amp;utm_content=&amp;utm_term={keyword}&amp;utm_device={device_type}</v>
      </c>
      <c r="P6050" s="35" t="str">
        <f t="shared" si="1218"/>
        <v/>
      </c>
      <c r="T6050" s="8" t="s">
        <v>751</v>
      </c>
      <c r="U6050" s="8" t="str">
        <f t="shared" si="1222"/>
        <v>,</v>
      </c>
      <c r="W6050" s="35" t="str">
        <f t="shared" si="1223"/>
        <v/>
      </c>
      <c r="X6050" s="35" t="s">
        <v>753</v>
      </c>
      <c r="Y6050" s="35" t="s">
        <v>754</v>
      </c>
      <c r="Z6050" s="35" t="str">
        <f t="shared" si="1224"/>
        <v/>
      </c>
      <c r="AA6050" s="35" t="e">
        <f t="shared" si="1225"/>
        <v>#VALUE!</v>
      </c>
      <c r="AB6050" s="35" t="str">
        <f t="shared" si="1226"/>
        <v>{keyword:}</v>
      </c>
      <c r="AC6050" s="107" t="e">
        <f t="shared" si="1227"/>
        <v>#VALUE!</v>
      </c>
      <c r="AK6050" t="s">
        <v>577</v>
      </c>
    </row>
    <row r="6051" spans="1:37" ht="15" customHeight="1" x14ac:dyDescent="0.25">
      <c r="A6051" s="35">
        <f t="shared" si="1219"/>
        <v>0</v>
      </c>
      <c r="C6051" s="35" t="str">
        <f t="shared" si="1220"/>
        <v/>
      </c>
      <c r="K6051" t="s">
        <v>577</v>
      </c>
      <c r="O6051" s="35" t="str">
        <f t="shared" si="1221"/>
        <v>?utm_source=yandex&amp;utm_medium=cpc&amp;utm_campaign=&amp;utm_content=&amp;utm_term={keyword}&amp;utm_device={device_type}</v>
      </c>
      <c r="P6051" s="35" t="str">
        <f t="shared" si="1218"/>
        <v/>
      </c>
      <c r="T6051" s="8" t="s">
        <v>751</v>
      </c>
      <c r="U6051" s="8" t="str">
        <f t="shared" si="1222"/>
        <v>,</v>
      </c>
      <c r="W6051" s="35" t="str">
        <f t="shared" si="1223"/>
        <v/>
      </c>
      <c r="X6051" s="35" t="s">
        <v>753</v>
      </c>
      <c r="Y6051" s="35" t="s">
        <v>754</v>
      </c>
      <c r="Z6051" s="35" t="str">
        <f t="shared" si="1224"/>
        <v/>
      </c>
      <c r="AA6051" s="35" t="e">
        <f t="shared" si="1225"/>
        <v>#VALUE!</v>
      </c>
      <c r="AB6051" s="35" t="str">
        <f t="shared" si="1226"/>
        <v>{keyword:}</v>
      </c>
      <c r="AC6051" s="107" t="e">
        <f t="shared" si="1227"/>
        <v>#VALUE!</v>
      </c>
      <c r="AK6051" t="s">
        <v>577</v>
      </c>
    </row>
    <row r="6052" spans="1:37" ht="15" x14ac:dyDescent="0.25">
      <c r="A6052" s="35">
        <f t="shared" si="1219"/>
        <v>0</v>
      </c>
      <c r="C6052" s="35" t="str">
        <f t="shared" si="1220"/>
        <v/>
      </c>
      <c r="K6052" t="s">
        <v>577</v>
      </c>
      <c r="O6052" s="35" t="str">
        <f t="shared" si="1221"/>
        <v>?utm_source=yandex&amp;utm_medium=cpc&amp;utm_campaign=&amp;utm_content=&amp;utm_term={keyword}&amp;utm_device={device_type}</v>
      </c>
      <c r="P6052" s="35" t="str">
        <f t="shared" si="1218"/>
        <v/>
      </c>
      <c r="T6052" s="8" t="s">
        <v>751</v>
      </c>
      <c r="U6052" s="8" t="str">
        <f t="shared" si="1222"/>
        <v>,</v>
      </c>
      <c r="W6052" s="35" t="str">
        <f t="shared" si="1223"/>
        <v/>
      </c>
      <c r="X6052" s="35" t="s">
        <v>753</v>
      </c>
      <c r="Y6052" s="35" t="s">
        <v>754</v>
      </c>
      <c r="Z6052" s="35" t="str">
        <f t="shared" si="1224"/>
        <v/>
      </c>
      <c r="AA6052" s="35" t="e">
        <f t="shared" si="1225"/>
        <v>#VALUE!</v>
      </c>
      <c r="AB6052" s="35" t="str">
        <f t="shared" si="1226"/>
        <v>{keyword:}</v>
      </c>
      <c r="AC6052" s="107" t="e">
        <f t="shared" si="1227"/>
        <v>#VALUE!</v>
      </c>
      <c r="AK6052" t="s">
        <v>577</v>
      </c>
    </row>
    <row r="6053" spans="1:37" ht="15" customHeight="1" x14ac:dyDescent="0.25">
      <c r="A6053" s="35">
        <f t="shared" si="1219"/>
        <v>0</v>
      </c>
      <c r="C6053" s="35" t="str">
        <f t="shared" si="1220"/>
        <v/>
      </c>
      <c r="K6053" t="s">
        <v>577</v>
      </c>
      <c r="O6053" s="35" t="str">
        <f t="shared" si="1221"/>
        <v>?utm_source=yandex&amp;utm_medium=cpc&amp;utm_campaign=&amp;utm_content=&amp;utm_term={keyword}&amp;utm_device={device_type}</v>
      </c>
      <c r="P6053" s="35" t="str">
        <f t="shared" si="1218"/>
        <v/>
      </c>
      <c r="T6053" s="8" t="s">
        <v>751</v>
      </c>
      <c r="U6053" s="8" t="str">
        <f t="shared" si="1222"/>
        <v>,</v>
      </c>
      <c r="W6053" s="35" t="str">
        <f t="shared" si="1223"/>
        <v/>
      </c>
      <c r="X6053" s="35" t="s">
        <v>753</v>
      </c>
      <c r="Y6053" s="35" t="s">
        <v>754</v>
      </c>
      <c r="Z6053" s="35" t="str">
        <f t="shared" si="1224"/>
        <v/>
      </c>
      <c r="AA6053" s="35" t="e">
        <f t="shared" si="1225"/>
        <v>#VALUE!</v>
      </c>
      <c r="AB6053" s="35" t="str">
        <f t="shared" si="1226"/>
        <v>{keyword:}</v>
      </c>
      <c r="AC6053" s="107" t="e">
        <f t="shared" si="1227"/>
        <v>#VALUE!</v>
      </c>
      <c r="AK6053" t="s">
        <v>577</v>
      </c>
    </row>
    <row r="6054" spans="1:37" ht="15" x14ac:dyDescent="0.25">
      <c r="A6054" s="35">
        <f t="shared" si="1219"/>
        <v>0</v>
      </c>
      <c r="C6054" s="35" t="str">
        <f t="shared" si="1220"/>
        <v/>
      </c>
      <c r="K6054" t="s">
        <v>577</v>
      </c>
      <c r="O6054" s="35" t="str">
        <f t="shared" si="1221"/>
        <v>?utm_source=yandex&amp;utm_medium=cpc&amp;utm_campaign=&amp;utm_content=&amp;utm_term={keyword}&amp;utm_device={device_type}</v>
      </c>
      <c r="P6054" s="35" t="str">
        <f t="shared" si="1218"/>
        <v/>
      </c>
      <c r="T6054" s="8" t="s">
        <v>751</v>
      </c>
      <c r="U6054" s="8" t="str">
        <f t="shared" si="1222"/>
        <v>,</v>
      </c>
      <c r="W6054" s="35" t="str">
        <f t="shared" si="1223"/>
        <v/>
      </c>
      <c r="X6054" s="35" t="s">
        <v>753</v>
      </c>
      <c r="Y6054" s="35" t="s">
        <v>754</v>
      </c>
      <c r="Z6054" s="35" t="str">
        <f t="shared" si="1224"/>
        <v/>
      </c>
      <c r="AA6054" s="35" t="e">
        <f t="shared" si="1225"/>
        <v>#VALUE!</v>
      </c>
      <c r="AB6054" s="35" t="str">
        <f t="shared" si="1226"/>
        <v>{keyword:}</v>
      </c>
      <c r="AC6054" s="107" t="e">
        <f t="shared" si="1227"/>
        <v>#VALUE!</v>
      </c>
      <c r="AK6054" t="s">
        <v>577</v>
      </c>
    </row>
    <row r="6055" spans="1:37" ht="15" customHeight="1" x14ac:dyDescent="0.25">
      <c r="A6055" s="35">
        <f t="shared" si="1219"/>
        <v>0</v>
      </c>
      <c r="C6055" s="35" t="str">
        <f t="shared" si="1220"/>
        <v/>
      </c>
      <c r="K6055" t="s">
        <v>577</v>
      </c>
      <c r="O6055" s="35" t="str">
        <f t="shared" si="1221"/>
        <v>?utm_source=yandex&amp;utm_medium=cpc&amp;utm_campaign=&amp;utm_content=&amp;utm_term={keyword}&amp;utm_device={device_type}</v>
      </c>
      <c r="P6055" s="35" t="str">
        <f t="shared" si="1218"/>
        <v/>
      </c>
      <c r="T6055" s="8" t="s">
        <v>751</v>
      </c>
      <c r="U6055" s="8" t="str">
        <f t="shared" si="1222"/>
        <v>,</v>
      </c>
      <c r="W6055" s="35" t="str">
        <f t="shared" si="1223"/>
        <v/>
      </c>
      <c r="X6055" s="35" t="s">
        <v>753</v>
      </c>
      <c r="Y6055" s="35" t="s">
        <v>754</v>
      </c>
      <c r="Z6055" s="35" t="str">
        <f t="shared" si="1224"/>
        <v/>
      </c>
      <c r="AA6055" s="35" t="e">
        <f t="shared" si="1225"/>
        <v>#VALUE!</v>
      </c>
      <c r="AB6055" s="35" t="str">
        <f t="shared" si="1226"/>
        <v>{keyword:}</v>
      </c>
      <c r="AC6055" s="107" t="e">
        <f t="shared" si="1227"/>
        <v>#VALUE!</v>
      </c>
      <c r="AK6055" t="s">
        <v>577</v>
      </c>
    </row>
    <row r="6056" spans="1:37" ht="15" x14ac:dyDescent="0.25">
      <c r="A6056" s="35">
        <f t="shared" si="1219"/>
        <v>0</v>
      </c>
      <c r="C6056" s="35" t="str">
        <f t="shared" si="1220"/>
        <v/>
      </c>
      <c r="K6056" t="s">
        <v>577</v>
      </c>
      <c r="O6056" s="35" t="str">
        <f t="shared" si="1221"/>
        <v>?utm_source=yandex&amp;utm_medium=cpc&amp;utm_campaign=&amp;utm_content=&amp;utm_term={keyword}&amp;utm_device={device_type}</v>
      </c>
      <c r="P6056" s="35" t="str">
        <f t="shared" si="1218"/>
        <v/>
      </c>
      <c r="T6056" s="8" t="s">
        <v>751</v>
      </c>
      <c r="U6056" s="8" t="str">
        <f t="shared" si="1222"/>
        <v>,</v>
      </c>
      <c r="W6056" s="35" t="str">
        <f t="shared" si="1223"/>
        <v/>
      </c>
      <c r="X6056" s="35" t="s">
        <v>753</v>
      </c>
      <c r="Y6056" s="35" t="s">
        <v>754</v>
      </c>
      <c r="Z6056" s="35" t="str">
        <f t="shared" si="1224"/>
        <v/>
      </c>
      <c r="AA6056" s="35" t="e">
        <f t="shared" si="1225"/>
        <v>#VALUE!</v>
      </c>
      <c r="AB6056" s="35" t="str">
        <f t="shared" si="1226"/>
        <v>{keyword:}</v>
      </c>
      <c r="AC6056" s="107" t="e">
        <f t="shared" si="1227"/>
        <v>#VALUE!</v>
      </c>
      <c r="AK6056" t="s">
        <v>577</v>
      </c>
    </row>
    <row r="6057" spans="1:37" ht="15" customHeight="1" x14ac:dyDescent="0.25">
      <c r="A6057" s="35">
        <f t="shared" si="1219"/>
        <v>0</v>
      </c>
      <c r="C6057" s="35" t="str">
        <f t="shared" si="1220"/>
        <v/>
      </c>
      <c r="K6057" t="s">
        <v>577</v>
      </c>
      <c r="O6057" s="35" t="str">
        <f t="shared" si="1221"/>
        <v>?utm_source=yandex&amp;utm_medium=cpc&amp;utm_campaign=&amp;utm_content=&amp;utm_term={keyword}&amp;utm_device={device_type}</v>
      </c>
      <c r="P6057" s="35" t="str">
        <f t="shared" si="1218"/>
        <v/>
      </c>
      <c r="T6057" s="8" t="s">
        <v>751</v>
      </c>
      <c r="U6057" s="8" t="str">
        <f t="shared" si="1222"/>
        <v>,</v>
      </c>
      <c r="W6057" s="35" t="str">
        <f t="shared" si="1223"/>
        <v/>
      </c>
      <c r="X6057" s="35" t="s">
        <v>753</v>
      </c>
      <c r="Y6057" s="35" t="s">
        <v>754</v>
      </c>
      <c r="Z6057" s="35" t="str">
        <f t="shared" si="1224"/>
        <v/>
      </c>
      <c r="AA6057" s="35" t="e">
        <f t="shared" si="1225"/>
        <v>#VALUE!</v>
      </c>
      <c r="AB6057" s="35" t="str">
        <f t="shared" si="1226"/>
        <v>{keyword:}</v>
      </c>
      <c r="AC6057" s="107" t="e">
        <f t="shared" si="1227"/>
        <v>#VALUE!</v>
      </c>
      <c r="AK6057" t="s">
        <v>577</v>
      </c>
    </row>
    <row r="6058" spans="1:37" ht="15" x14ac:dyDescent="0.25">
      <c r="A6058" s="35">
        <f t="shared" si="1219"/>
        <v>0</v>
      </c>
      <c r="C6058" s="35" t="str">
        <f t="shared" si="1220"/>
        <v/>
      </c>
      <c r="K6058" t="s">
        <v>577</v>
      </c>
      <c r="O6058" s="35" t="str">
        <f t="shared" si="1221"/>
        <v>?utm_source=yandex&amp;utm_medium=cpc&amp;utm_campaign=&amp;utm_content=&amp;utm_term={keyword}&amp;utm_device={device_type}</v>
      </c>
      <c r="P6058" s="35" t="str">
        <f t="shared" si="1218"/>
        <v/>
      </c>
      <c r="T6058" s="8" t="s">
        <v>751</v>
      </c>
      <c r="U6058" s="8" t="str">
        <f t="shared" si="1222"/>
        <v>,</v>
      </c>
      <c r="W6058" s="35" t="str">
        <f t="shared" si="1223"/>
        <v/>
      </c>
      <c r="X6058" s="35" t="s">
        <v>753</v>
      </c>
      <c r="Y6058" s="35" t="s">
        <v>754</v>
      </c>
      <c r="Z6058" s="35" t="str">
        <f t="shared" si="1224"/>
        <v/>
      </c>
      <c r="AA6058" s="35" t="e">
        <f t="shared" si="1225"/>
        <v>#VALUE!</v>
      </c>
      <c r="AB6058" s="35" t="str">
        <f t="shared" si="1226"/>
        <v>{keyword:}</v>
      </c>
      <c r="AC6058" s="107" t="e">
        <f t="shared" si="1227"/>
        <v>#VALUE!</v>
      </c>
      <c r="AK6058" t="s">
        <v>577</v>
      </c>
    </row>
    <row r="6059" spans="1:37" ht="15" customHeight="1" x14ac:dyDescent="0.25">
      <c r="A6059" s="35">
        <f t="shared" si="1219"/>
        <v>0</v>
      </c>
      <c r="C6059" s="35" t="str">
        <f t="shared" si="1220"/>
        <v/>
      </c>
      <c r="K6059" t="s">
        <v>577</v>
      </c>
      <c r="O6059" s="35" t="str">
        <f t="shared" si="1221"/>
        <v>?utm_source=yandex&amp;utm_medium=cpc&amp;utm_campaign=&amp;utm_content=&amp;utm_term={keyword}&amp;utm_device={device_type}</v>
      </c>
      <c r="P6059" s="35" t="str">
        <f t="shared" si="1218"/>
        <v/>
      </c>
      <c r="T6059" s="8" t="s">
        <v>751</v>
      </c>
      <c r="U6059" s="8" t="str">
        <f t="shared" si="1222"/>
        <v>,</v>
      </c>
      <c r="W6059" s="35" t="str">
        <f t="shared" si="1223"/>
        <v/>
      </c>
      <c r="X6059" s="35" t="s">
        <v>753</v>
      </c>
      <c r="Y6059" s="35" t="s">
        <v>754</v>
      </c>
      <c r="Z6059" s="35" t="str">
        <f t="shared" si="1224"/>
        <v/>
      </c>
      <c r="AA6059" s="35" t="e">
        <f t="shared" si="1225"/>
        <v>#VALUE!</v>
      </c>
      <c r="AB6059" s="35" t="str">
        <f t="shared" si="1226"/>
        <v>{keyword:}</v>
      </c>
      <c r="AC6059" s="107" t="e">
        <f t="shared" si="1227"/>
        <v>#VALUE!</v>
      </c>
      <c r="AK6059" t="s">
        <v>577</v>
      </c>
    </row>
    <row r="6060" spans="1:37" ht="15" x14ac:dyDescent="0.25">
      <c r="A6060" s="35">
        <f t="shared" si="1219"/>
        <v>0</v>
      </c>
      <c r="C6060" s="35" t="str">
        <f t="shared" si="1220"/>
        <v/>
      </c>
      <c r="K6060" t="s">
        <v>577</v>
      </c>
      <c r="O6060" s="35" t="str">
        <f t="shared" si="1221"/>
        <v>?utm_source=yandex&amp;utm_medium=cpc&amp;utm_campaign=&amp;utm_content=&amp;utm_term={keyword}&amp;utm_device={device_type}</v>
      </c>
      <c r="P6060" s="35" t="str">
        <f t="shared" si="1218"/>
        <v/>
      </c>
      <c r="T6060" s="8" t="s">
        <v>751</v>
      </c>
      <c r="U6060" s="8" t="str">
        <f t="shared" si="1222"/>
        <v>,</v>
      </c>
      <c r="W6060" s="35" t="str">
        <f t="shared" si="1223"/>
        <v/>
      </c>
      <c r="X6060" s="35" t="s">
        <v>753</v>
      </c>
      <c r="Y6060" s="35" t="s">
        <v>754</v>
      </c>
      <c r="Z6060" s="35" t="str">
        <f t="shared" si="1224"/>
        <v/>
      </c>
      <c r="AA6060" s="35" t="e">
        <f t="shared" si="1225"/>
        <v>#VALUE!</v>
      </c>
      <c r="AB6060" s="35" t="str">
        <f t="shared" si="1226"/>
        <v>{keyword:}</v>
      </c>
      <c r="AC6060" s="107" t="e">
        <f t="shared" si="1227"/>
        <v>#VALUE!</v>
      </c>
      <c r="AK6060" t="s">
        <v>577</v>
      </c>
    </row>
    <row r="6061" spans="1:37" ht="15" customHeight="1" x14ac:dyDescent="0.25">
      <c r="A6061" s="35">
        <f t="shared" si="1219"/>
        <v>0</v>
      </c>
      <c r="C6061" s="35" t="str">
        <f t="shared" si="1220"/>
        <v/>
      </c>
      <c r="K6061" t="s">
        <v>577</v>
      </c>
      <c r="O6061" s="35" t="str">
        <f t="shared" si="1221"/>
        <v>?utm_source=yandex&amp;utm_medium=cpc&amp;utm_campaign=&amp;utm_content=&amp;utm_term={keyword}&amp;utm_device={device_type}</v>
      </c>
      <c r="P6061" s="35" t="str">
        <f t="shared" si="1218"/>
        <v/>
      </c>
      <c r="T6061" s="8" t="s">
        <v>751</v>
      </c>
      <c r="U6061" s="8" t="str">
        <f t="shared" si="1222"/>
        <v>,</v>
      </c>
      <c r="W6061" s="35" t="str">
        <f t="shared" si="1223"/>
        <v/>
      </c>
      <c r="X6061" s="35" t="s">
        <v>753</v>
      </c>
      <c r="Y6061" s="35" t="s">
        <v>754</v>
      </c>
      <c r="Z6061" s="35" t="str">
        <f t="shared" si="1224"/>
        <v/>
      </c>
      <c r="AA6061" s="35" t="e">
        <f t="shared" si="1225"/>
        <v>#VALUE!</v>
      </c>
      <c r="AB6061" s="35" t="str">
        <f t="shared" si="1226"/>
        <v>{keyword:}</v>
      </c>
      <c r="AC6061" s="107" t="e">
        <f t="shared" si="1227"/>
        <v>#VALUE!</v>
      </c>
      <c r="AK6061" t="s">
        <v>577</v>
      </c>
    </row>
    <row r="6062" spans="1:37" ht="15" x14ac:dyDescent="0.25">
      <c r="A6062" s="35">
        <f t="shared" si="1219"/>
        <v>0</v>
      </c>
      <c r="C6062" s="35" t="str">
        <f t="shared" si="1220"/>
        <v/>
      </c>
      <c r="K6062" t="s">
        <v>577</v>
      </c>
      <c r="O6062" s="35" t="str">
        <f t="shared" si="1221"/>
        <v>?utm_source=yandex&amp;utm_medium=cpc&amp;utm_campaign=&amp;utm_content=&amp;utm_term={keyword}&amp;utm_device={device_type}</v>
      </c>
      <c r="P6062" s="35" t="str">
        <f t="shared" si="1218"/>
        <v/>
      </c>
      <c r="T6062" s="8" t="s">
        <v>751</v>
      </c>
      <c r="U6062" s="8" t="str">
        <f t="shared" si="1222"/>
        <v>,</v>
      </c>
      <c r="W6062" s="35" t="str">
        <f t="shared" si="1223"/>
        <v/>
      </c>
      <c r="X6062" s="35" t="s">
        <v>753</v>
      </c>
      <c r="Y6062" s="35" t="s">
        <v>754</v>
      </c>
      <c r="Z6062" s="35" t="str">
        <f t="shared" si="1224"/>
        <v/>
      </c>
      <c r="AA6062" s="35" t="e">
        <f t="shared" si="1225"/>
        <v>#VALUE!</v>
      </c>
      <c r="AB6062" s="35" t="str">
        <f t="shared" si="1226"/>
        <v>{keyword:}</v>
      </c>
      <c r="AC6062" s="107" t="e">
        <f t="shared" si="1227"/>
        <v>#VALUE!</v>
      </c>
      <c r="AK6062" t="s">
        <v>577</v>
      </c>
    </row>
    <row r="6063" spans="1:37" ht="15" customHeight="1" x14ac:dyDescent="0.25">
      <c r="A6063" s="35">
        <f t="shared" si="1219"/>
        <v>0</v>
      </c>
      <c r="C6063" s="35" t="str">
        <f t="shared" si="1220"/>
        <v/>
      </c>
      <c r="K6063" t="s">
        <v>577</v>
      </c>
      <c r="O6063" s="35" t="str">
        <f t="shared" si="1221"/>
        <v>?utm_source=yandex&amp;utm_medium=cpc&amp;utm_campaign=&amp;utm_content=&amp;utm_term={keyword}&amp;utm_device={device_type}</v>
      </c>
      <c r="P6063" s="35" t="str">
        <f t="shared" si="1218"/>
        <v/>
      </c>
      <c r="T6063" s="8" t="s">
        <v>751</v>
      </c>
      <c r="U6063" s="8" t="str">
        <f t="shared" si="1222"/>
        <v>,</v>
      </c>
      <c r="W6063" s="35" t="str">
        <f t="shared" si="1223"/>
        <v/>
      </c>
      <c r="X6063" s="35" t="s">
        <v>753</v>
      </c>
      <c r="Y6063" s="35" t="s">
        <v>754</v>
      </c>
      <c r="Z6063" s="35" t="str">
        <f t="shared" si="1224"/>
        <v/>
      </c>
      <c r="AA6063" s="35" t="e">
        <f t="shared" si="1225"/>
        <v>#VALUE!</v>
      </c>
      <c r="AB6063" s="35" t="str">
        <f t="shared" si="1226"/>
        <v>{keyword:}</v>
      </c>
      <c r="AC6063" s="107" t="e">
        <f t="shared" si="1227"/>
        <v>#VALUE!</v>
      </c>
      <c r="AK6063" t="s">
        <v>577</v>
      </c>
    </row>
    <row r="6064" spans="1:37" ht="15" x14ac:dyDescent="0.25">
      <c r="A6064" s="35">
        <f t="shared" si="1219"/>
        <v>0</v>
      </c>
      <c r="C6064" s="35" t="str">
        <f t="shared" si="1220"/>
        <v/>
      </c>
      <c r="K6064" t="s">
        <v>577</v>
      </c>
      <c r="O6064" s="35" t="str">
        <f t="shared" si="1221"/>
        <v>?utm_source=yandex&amp;utm_medium=cpc&amp;utm_campaign=&amp;utm_content=&amp;utm_term={keyword}&amp;utm_device={device_type}</v>
      </c>
      <c r="P6064" s="35" t="str">
        <f t="shared" si="1218"/>
        <v/>
      </c>
      <c r="T6064" s="8" t="s">
        <v>751</v>
      </c>
      <c r="U6064" s="8" t="str">
        <f t="shared" si="1222"/>
        <v>,</v>
      </c>
      <c r="W6064" s="35" t="str">
        <f t="shared" si="1223"/>
        <v/>
      </c>
      <c r="X6064" s="35" t="s">
        <v>753</v>
      </c>
      <c r="Y6064" s="35" t="s">
        <v>754</v>
      </c>
      <c r="Z6064" s="35" t="str">
        <f t="shared" si="1224"/>
        <v/>
      </c>
      <c r="AA6064" s="35" t="e">
        <f t="shared" si="1225"/>
        <v>#VALUE!</v>
      </c>
      <c r="AB6064" s="35" t="str">
        <f t="shared" si="1226"/>
        <v>{keyword:}</v>
      </c>
      <c r="AC6064" s="107" t="e">
        <f t="shared" si="1227"/>
        <v>#VALUE!</v>
      </c>
      <c r="AK6064" t="s">
        <v>577</v>
      </c>
    </row>
    <row r="6065" spans="1:37" ht="15" customHeight="1" x14ac:dyDescent="0.25">
      <c r="A6065" s="35">
        <f t="shared" si="1219"/>
        <v>0</v>
      </c>
      <c r="C6065" s="35" t="str">
        <f t="shared" si="1220"/>
        <v/>
      </c>
      <c r="K6065" t="s">
        <v>577</v>
      </c>
      <c r="O6065" s="35" t="str">
        <f t="shared" si="1221"/>
        <v>?utm_source=yandex&amp;utm_medium=cpc&amp;utm_campaign=&amp;utm_content=&amp;utm_term={keyword}&amp;utm_device={device_type}</v>
      </c>
      <c r="P6065" s="35" t="str">
        <f t="shared" si="1218"/>
        <v/>
      </c>
      <c r="T6065" s="8" t="s">
        <v>751</v>
      </c>
      <c r="U6065" s="8" t="str">
        <f t="shared" si="1222"/>
        <v>,</v>
      </c>
      <c r="W6065" s="35" t="str">
        <f t="shared" si="1223"/>
        <v/>
      </c>
      <c r="X6065" s="35" t="s">
        <v>753</v>
      </c>
      <c r="Y6065" s="35" t="s">
        <v>754</v>
      </c>
      <c r="Z6065" s="35" t="str">
        <f t="shared" si="1224"/>
        <v/>
      </c>
      <c r="AA6065" s="35" t="e">
        <f t="shared" si="1225"/>
        <v>#VALUE!</v>
      </c>
      <c r="AB6065" s="35" t="str">
        <f t="shared" si="1226"/>
        <v>{keyword:}</v>
      </c>
      <c r="AC6065" s="107" t="e">
        <f t="shared" si="1227"/>
        <v>#VALUE!</v>
      </c>
      <c r="AK6065" t="s">
        <v>577</v>
      </c>
    </row>
    <row r="6066" spans="1:37" ht="15" x14ac:dyDescent="0.25">
      <c r="A6066" s="35">
        <f t="shared" si="1219"/>
        <v>0</v>
      </c>
      <c r="C6066" s="35" t="str">
        <f t="shared" si="1220"/>
        <v/>
      </c>
      <c r="K6066" t="s">
        <v>577</v>
      </c>
      <c r="O6066" s="35" t="str">
        <f t="shared" si="1221"/>
        <v>?utm_source=yandex&amp;utm_medium=cpc&amp;utm_campaign=&amp;utm_content=&amp;utm_term={keyword}&amp;utm_device={device_type}</v>
      </c>
      <c r="P6066" s="35" t="str">
        <f t="shared" si="1218"/>
        <v/>
      </c>
      <c r="T6066" s="8" t="s">
        <v>751</v>
      </c>
      <c r="U6066" s="8" t="str">
        <f t="shared" si="1222"/>
        <v>,</v>
      </c>
      <c r="W6066" s="35" t="str">
        <f t="shared" si="1223"/>
        <v/>
      </c>
      <c r="X6066" s="35" t="s">
        <v>753</v>
      </c>
      <c r="Y6066" s="35" t="s">
        <v>754</v>
      </c>
      <c r="Z6066" s="35" t="str">
        <f t="shared" si="1224"/>
        <v/>
      </c>
      <c r="AA6066" s="35" t="e">
        <f t="shared" si="1225"/>
        <v>#VALUE!</v>
      </c>
      <c r="AB6066" s="35" t="str">
        <f t="shared" si="1226"/>
        <v>{keyword:}</v>
      </c>
      <c r="AC6066" s="107" t="e">
        <f t="shared" si="1227"/>
        <v>#VALUE!</v>
      </c>
      <c r="AK6066" t="s">
        <v>577</v>
      </c>
    </row>
    <row r="6067" spans="1:37" ht="15" customHeight="1" x14ac:dyDescent="0.25">
      <c r="A6067" s="35">
        <f t="shared" si="1219"/>
        <v>0</v>
      </c>
      <c r="C6067" s="35" t="str">
        <f t="shared" si="1220"/>
        <v/>
      </c>
      <c r="K6067" t="s">
        <v>577</v>
      </c>
      <c r="O6067" s="35" t="str">
        <f t="shared" si="1221"/>
        <v>?utm_source=yandex&amp;utm_medium=cpc&amp;utm_campaign=&amp;utm_content=&amp;utm_term={keyword}&amp;utm_device={device_type}</v>
      </c>
      <c r="P6067" s="35" t="str">
        <f t="shared" si="1218"/>
        <v/>
      </c>
      <c r="T6067" s="8" t="s">
        <v>751</v>
      </c>
      <c r="U6067" s="8" t="str">
        <f t="shared" si="1222"/>
        <v>,</v>
      </c>
      <c r="W6067" s="35" t="str">
        <f t="shared" si="1223"/>
        <v/>
      </c>
      <c r="X6067" s="35" t="s">
        <v>753</v>
      </c>
      <c r="Y6067" s="35" t="s">
        <v>754</v>
      </c>
      <c r="Z6067" s="35" t="str">
        <f t="shared" si="1224"/>
        <v/>
      </c>
      <c r="AA6067" s="35" t="e">
        <f t="shared" si="1225"/>
        <v>#VALUE!</v>
      </c>
      <c r="AB6067" s="35" t="str">
        <f t="shared" si="1226"/>
        <v>{keyword:}</v>
      </c>
      <c r="AC6067" s="107" t="e">
        <f t="shared" si="1227"/>
        <v>#VALUE!</v>
      </c>
      <c r="AK6067" t="s">
        <v>577</v>
      </c>
    </row>
    <row r="6068" spans="1:37" ht="15" x14ac:dyDescent="0.25">
      <c r="A6068" s="35">
        <f t="shared" si="1219"/>
        <v>0</v>
      </c>
      <c r="C6068" s="35" t="str">
        <f t="shared" si="1220"/>
        <v/>
      </c>
      <c r="K6068" t="s">
        <v>577</v>
      </c>
      <c r="O6068" s="35" t="str">
        <f t="shared" si="1221"/>
        <v>?utm_source=yandex&amp;utm_medium=cpc&amp;utm_campaign=&amp;utm_content=&amp;utm_term={keyword}&amp;utm_device={device_type}</v>
      </c>
      <c r="P6068" s="35" t="str">
        <f t="shared" si="1218"/>
        <v/>
      </c>
      <c r="T6068" s="8" t="s">
        <v>751</v>
      </c>
      <c r="U6068" s="8" t="str">
        <f t="shared" si="1222"/>
        <v>,</v>
      </c>
      <c r="W6068" s="35" t="str">
        <f t="shared" si="1223"/>
        <v/>
      </c>
      <c r="X6068" s="35" t="s">
        <v>753</v>
      </c>
      <c r="Y6068" s="35" t="s">
        <v>754</v>
      </c>
      <c r="Z6068" s="35" t="str">
        <f t="shared" si="1224"/>
        <v/>
      </c>
      <c r="AA6068" s="35" t="e">
        <f t="shared" si="1225"/>
        <v>#VALUE!</v>
      </c>
      <c r="AB6068" s="35" t="str">
        <f t="shared" si="1226"/>
        <v>{keyword:}</v>
      </c>
      <c r="AC6068" s="107" t="e">
        <f t="shared" si="1227"/>
        <v>#VALUE!</v>
      </c>
      <c r="AK6068" t="s">
        <v>577</v>
      </c>
    </row>
    <row r="6069" spans="1:37" ht="15" customHeight="1" x14ac:dyDescent="0.25">
      <c r="A6069" s="35">
        <f t="shared" si="1219"/>
        <v>0</v>
      </c>
      <c r="C6069" s="35" t="str">
        <f t="shared" si="1220"/>
        <v/>
      </c>
      <c r="K6069" t="s">
        <v>577</v>
      </c>
      <c r="O6069" s="35" t="str">
        <f t="shared" si="1221"/>
        <v>?utm_source=yandex&amp;utm_medium=cpc&amp;utm_campaign=&amp;utm_content=&amp;utm_term={keyword}&amp;utm_device={device_type}</v>
      </c>
      <c r="P6069" s="35" t="str">
        <f t="shared" si="1218"/>
        <v/>
      </c>
      <c r="T6069" s="8" t="s">
        <v>751</v>
      </c>
      <c r="U6069" s="8" t="str">
        <f t="shared" si="1222"/>
        <v>,</v>
      </c>
      <c r="W6069" s="35" t="str">
        <f t="shared" si="1223"/>
        <v/>
      </c>
      <c r="X6069" s="35" t="s">
        <v>753</v>
      </c>
      <c r="Y6069" s="35" t="s">
        <v>754</v>
      </c>
      <c r="Z6069" s="35" t="str">
        <f t="shared" si="1224"/>
        <v/>
      </c>
      <c r="AA6069" s="35" t="e">
        <f t="shared" si="1225"/>
        <v>#VALUE!</v>
      </c>
      <c r="AB6069" s="35" t="str">
        <f t="shared" si="1226"/>
        <v>{keyword:}</v>
      </c>
      <c r="AC6069" s="107" t="e">
        <f t="shared" si="1227"/>
        <v>#VALUE!</v>
      </c>
      <c r="AK6069" t="s">
        <v>577</v>
      </c>
    </row>
    <row r="6070" spans="1:37" ht="15" x14ac:dyDescent="0.25">
      <c r="A6070" s="35">
        <f t="shared" si="1219"/>
        <v>0</v>
      </c>
      <c r="C6070" s="35" t="str">
        <f t="shared" si="1220"/>
        <v/>
      </c>
      <c r="K6070" t="s">
        <v>577</v>
      </c>
      <c r="O6070" s="35" t="str">
        <f t="shared" si="1221"/>
        <v>?utm_source=yandex&amp;utm_medium=cpc&amp;utm_campaign=&amp;utm_content=&amp;utm_term={keyword}&amp;utm_device={device_type}</v>
      </c>
      <c r="P6070" s="35" t="str">
        <f t="shared" si="1218"/>
        <v/>
      </c>
      <c r="T6070" s="8" t="s">
        <v>751</v>
      </c>
      <c r="U6070" s="8" t="str">
        <f t="shared" si="1222"/>
        <v>,</v>
      </c>
      <c r="W6070" s="35" t="str">
        <f t="shared" si="1223"/>
        <v/>
      </c>
      <c r="X6070" s="35" t="s">
        <v>753</v>
      </c>
      <c r="Y6070" s="35" t="s">
        <v>754</v>
      </c>
      <c r="Z6070" s="35" t="str">
        <f t="shared" si="1224"/>
        <v/>
      </c>
      <c r="AA6070" s="35" t="e">
        <f t="shared" si="1225"/>
        <v>#VALUE!</v>
      </c>
      <c r="AB6070" s="35" t="str">
        <f t="shared" si="1226"/>
        <v>{keyword:}</v>
      </c>
      <c r="AC6070" s="107" t="e">
        <f t="shared" si="1227"/>
        <v>#VALUE!</v>
      </c>
      <c r="AK6070" t="s">
        <v>577</v>
      </c>
    </row>
    <row r="6071" spans="1:37" ht="15" customHeight="1" x14ac:dyDescent="0.25">
      <c r="A6071" s="35">
        <f t="shared" si="1219"/>
        <v>0</v>
      </c>
      <c r="C6071" s="35" t="str">
        <f t="shared" si="1220"/>
        <v/>
      </c>
      <c r="K6071" t="s">
        <v>577</v>
      </c>
      <c r="O6071" s="35" t="str">
        <f t="shared" si="1221"/>
        <v>?utm_source=yandex&amp;utm_medium=cpc&amp;utm_campaign=&amp;utm_content=&amp;utm_term={keyword}&amp;utm_device={device_type}</v>
      </c>
      <c r="P6071" s="35" t="str">
        <f t="shared" si="1218"/>
        <v/>
      </c>
      <c r="T6071" s="8" t="s">
        <v>751</v>
      </c>
      <c r="U6071" s="8" t="str">
        <f t="shared" si="1222"/>
        <v>,</v>
      </c>
      <c r="W6071" s="35" t="str">
        <f t="shared" si="1223"/>
        <v/>
      </c>
      <c r="X6071" s="35" t="s">
        <v>753</v>
      </c>
      <c r="Y6071" s="35" t="s">
        <v>754</v>
      </c>
      <c r="Z6071" s="35" t="str">
        <f t="shared" si="1224"/>
        <v/>
      </c>
      <c r="AA6071" s="35" t="e">
        <f t="shared" si="1225"/>
        <v>#VALUE!</v>
      </c>
      <c r="AB6071" s="35" t="str">
        <f t="shared" si="1226"/>
        <v>{keyword:}</v>
      </c>
      <c r="AC6071" s="107" t="e">
        <f t="shared" si="1227"/>
        <v>#VALUE!</v>
      </c>
      <c r="AK6071" t="s">
        <v>577</v>
      </c>
    </row>
    <row r="6072" spans="1:37" ht="15" x14ac:dyDescent="0.25">
      <c r="A6072" s="35">
        <f t="shared" si="1219"/>
        <v>0</v>
      </c>
      <c r="C6072" s="35" t="str">
        <f t="shared" si="1220"/>
        <v/>
      </c>
      <c r="K6072" t="s">
        <v>577</v>
      </c>
      <c r="O6072" s="35" t="str">
        <f t="shared" si="1221"/>
        <v>?utm_source=yandex&amp;utm_medium=cpc&amp;utm_campaign=&amp;utm_content=&amp;utm_term={keyword}&amp;utm_device={device_type}</v>
      </c>
      <c r="P6072" s="35" t="str">
        <f t="shared" si="1218"/>
        <v/>
      </c>
      <c r="T6072" s="8" t="s">
        <v>751</v>
      </c>
      <c r="U6072" s="8" t="str">
        <f t="shared" si="1222"/>
        <v>,</v>
      </c>
      <c r="W6072" s="35" t="str">
        <f t="shared" si="1223"/>
        <v/>
      </c>
      <c r="X6072" s="35" t="s">
        <v>753</v>
      </c>
      <c r="Y6072" s="35" t="s">
        <v>754</v>
      </c>
      <c r="Z6072" s="35" t="str">
        <f t="shared" si="1224"/>
        <v/>
      </c>
      <c r="AA6072" s="35" t="e">
        <f t="shared" si="1225"/>
        <v>#VALUE!</v>
      </c>
      <c r="AB6072" s="35" t="str">
        <f t="shared" si="1226"/>
        <v>{keyword:}</v>
      </c>
      <c r="AC6072" s="107" t="e">
        <f t="shared" si="1227"/>
        <v>#VALUE!</v>
      </c>
      <c r="AK6072" t="s">
        <v>577</v>
      </c>
    </row>
    <row r="6073" spans="1:37" ht="15" customHeight="1" x14ac:dyDescent="0.25">
      <c r="A6073" s="35">
        <f t="shared" si="1219"/>
        <v>0</v>
      </c>
      <c r="C6073" s="35" t="str">
        <f t="shared" si="1220"/>
        <v/>
      </c>
      <c r="K6073" t="s">
        <v>577</v>
      </c>
      <c r="O6073" s="35" t="str">
        <f t="shared" si="1221"/>
        <v>?utm_source=yandex&amp;utm_medium=cpc&amp;utm_campaign=&amp;utm_content=&amp;utm_term={keyword}&amp;utm_device={device_type}</v>
      </c>
      <c r="P6073" s="35" t="str">
        <f t="shared" si="1218"/>
        <v/>
      </c>
      <c r="T6073" s="8" t="s">
        <v>751</v>
      </c>
      <c r="U6073" s="8" t="str">
        <f t="shared" si="1222"/>
        <v>,</v>
      </c>
      <c r="W6073" s="35" t="str">
        <f t="shared" si="1223"/>
        <v/>
      </c>
      <c r="X6073" s="35" t="s">
        <v>753</v>
      </c>
      <c r="Y6073" s="35" t="s">
        <v>754</v>
      </c>
      <c r="Z6073" s="35" t="str">
        <f t="shared" si="1224"/>
        <v/>
      </c>
      <c r="AA6073" s="35" t="e">
        <f t="shared" si="1225"/>
        <v>#VALUE!</v>
      </c>
      <c r="AB6073" s="35" t="str">
        <f t="shared" si="1226"/>
        <v>{keyword:}</v>
      </c>
      <c r="AC6073" s="107" t="e">
        <f t="shared" si="1227"/>
        <v>#VALUE!</v>
      </c>
      <c r="AK6073" t="s">
        <v>577</v>
      </c>
    </row>
    <row r="6074" spans="1:37" ht="15" x14ac:dyDescent="0.25">
      <c r="A6074" s="35">
        <f t="shared" si="1219"/>
        <v>0</v>
      </c>
      <c r="C6074" s="35" t="str">
        <f t="shared" si="1220"/>
        <v/>
      </c>
      <c r="K6074" t="s">
        <v>577</v>
      </c>
      <c r="O6074" s="35" t="str">
        <f t="shared" si="1221"/>
        <v>?utm_source=yandex&amp;utm_medium=cpc&amp;utm_campaign=&amp;utm_content=&amp;utm_term={keyword}&amp;utm_device={device_type}</v>
      </c>
      <c r="P6074" s="35" t="str">
        <f t="shared" si="1218"/>
        <v/>
      </c>
      <c r="T6074" s="8" t="s">
        <v>751</v>
      </c>
      <c r="U6074" s="8" t="str">
        <f t="shared" si="1222"/>
        <v>,</v>
      </c>
      <c r="W6074" s="35" t="str">
        <f t="shared" si="1223"/>
        <v/>
      </c>
      <c r="X6074" s="35" t="s">
        <v>753</v>
      </c>
      <c r="Y6074" s="35" t="s">
        <v>754</v>
      </c>
      <c r="Z6074" s="35" t="str">
        <f t="shared" si="1224"/>
        <v/>
      </c>
      <c r="AA6074" s="35" t="e">
        <f t="shared" si="1225"/>
        <v>#VALUE!</v>
      </c>
      <c r="AB6074" s="35" t="str">
        <f t="shared" si="1226"/>
        <v>{keyword:}</v>
      </c>
      <c r="AC6074" s="107" t="e">
        <f t="shared" si="1227"/>
        <v>#VALUE!</v>
      </c>
      <c r="AK6074" t="s">
        <v>577</v>
      </c>
    </row>
    <row r="6075" spans="1:37" ht="15" customHeight="1" x14ac:dyDescent="0.25">
      <c r="A6075" s="35">
        <f t="shared" si="1219"/>
        <v>0</v>
      </c>
      <c r="C6075" s="35" t="str">
        <f t="shared" si="1220"/>
        <v/>
      </c>
      <c r="K6075" t="s">
        <v>577</v>
      </c>
      <c r="O6075" s="35" t="str">
        <f t="shared" si="1221"/>
        <v>?utm_source=yandex&amp;utm_medium=cpc&amp;utm_campaign=&amp;utm_content=&amp;utm_term={keyword}&amp;utm_device={device_type}</v>
      </c>
      <c r="P6075" s="35" t="str">
        <f t="shared" si="1218"/>
        <v/>
      </c>
      <c r="T6075" s="8" t="s">
        <v>751</v>
      </c>
      <c r="U6075" s="8" t="str">
        <f t="shared" si="1222"/>
        <v>,</v>
      </c>
      <c r="W6075" s="35" t="str">
        <f t="shared" si="1223"/>
        <v/>
      </c>
      <c r="X6075" s="35" t="s">
        <v>753</v>
      </c>
      <c r="Y6075" s="35" t="s">
        <v>754</v>
      </c>
      <c r="Z6075" s="35" t="str">
        <f t="shared" si="1224"/>
        <v/>
      </c>
      <c r="AA6075" s="35" t="e">
        <f t="shared" si="1225"/>
        <v>#VALUE!</v>
      </c>
      <c r="AB6075" s="35" t="str">
        <f t="shared" si="1226"/>
        <v>{keyword:}</v>
      </c>
      <c r="AC6075" s="107" t="e">
        <f t="shared" si="1227"/>
        <v>#VALUE!</v>
      </c>
      <c r="AK6075" t="s">
        <v>577</v>
      </c>
    </row>
    <row r="6076" spans="1:37" ht="15" x14ac:dyDescent="0.25">
      <c r="A6076" s="35">
        <f t="shared" si="1219"/>
        <v>0</v>
      </c>
      <c r="C6076" s="35" t="str">
        <f t="shared" si="1220"/>
        <v/>
      </c>
      <c r="K6076" t="s">
        <v>577</v>
      </c>
      <c r="O6076" s="35" t="str">
        <f t="shared" si="1221"/>
        <v>?utm_source=yandex&amp;utm_medium=cpc&amp;utm_campaign=&amp;utm_content=&amp;utm_term={keyword}&amp;utm_device={device_type}</v>
      </c>
      <c r="P6076" s="35" t="str">
        <f t="shared" si="1218"/>
        <v/>
      </c>
      <c r="T6076" s="8" t="s">
        <v>751</v>
      </c>
      <c r="U6076" s="8" t="str">
        <f t="shared" si="1222"/>
        <v>,</v>
      </c>
      <c r="W6076" s="35" t="str">
        <f t="shared" si="1223"/>
        <v/>
      </c>
      <c r="X6076" s="35" t="s">
        <v>753</v>
      </c>
      <c r="Y6076" s="35" t="s">
        <v>754</v>
      </c>
      <c r="Z6076" s="35" t="str">
        <f t="shared" si="1224"/>
        <v/>
      </c>
      <c r="AA6076" s="35" t="e">
        <f t="shared" si="1225"/>
        <v>#VALUE!</v>
      </c>
      <c r="AB6076" s="35" t="str">
        <f t="shared" si="1226"/>
        <v>{keyword:}</v>
      </c>
      <c r="AC6076" s="107" t="e">
        <f t="shared" si="1227"/>
        <v>#VALUE!</v>
      </c>
      <c r="AK6076" t="s">
        <v>577</v>
      </c>
    </row>
    <row r="6077" spans="1:37" ht="15" customHeight="1" x14ac:dyDescent="0.25">
      <c r="A6077" s="35">
        <f t="shared" si="1219"/>
        <v>0</v>
      </c>
      <c r="C6077" s="35" t="str">
        <f t="shared" si="1220"/>
        <v/>
      </c>
      <c r="K6077" t="s">
        <v>577</v>
      </c>
      <c r="O6077" s="35" t="str">
        <f t="shared" si="1221"/>
        <v>?utm_source=yandex&amp;utm_medium=cpc&amp;utm_campaign=&amp;utm_content=&amp;utm_term={keyword}&amp;utm_device={device_type}</v>
      </c>
      <c r="P6077" s="35" t="str">
        <f t="shared" si="1218"/>
        <v/>
      </c>
      <c r="T6077" s="8" t="s">
        <v>751</v>
      </c>
      <c r="U6077" s="8" t="str">
        <f t="shared" si="1222"/>
        <v>,</v>
      </c>
      <c r="W6077" s="35" t="str">
        <f t="shared" si="1223"/>
        <v/>
      </c>
      <c r="X6077" s="35" t="s">
        <v>753</v>
      </c>
      <c r="Y6077" s="35" t="s">
        <v>754</v>
      </c>
      <c r="Z6077" s="35" t="str">
        <f t="shared" si="1224"/>
        <v/>
      </c>
      <c r="AA6077" s="35" t="e">
        <f t="shared" si="1225"/>
        <v>#VALUE!</v>
      </c>
      <c r="AB6077" s="35" t="str">
        <f t="shared" si="1226"/>
        <v>{keyword:}</v>
      </c>
      <c r="AC6077" s="107" t="e">
        <f t="shared" si="1227"/>
        <v>#VALUE!</v>
      </c>
      <c r="AK6077" t="s">
        <v>577</v>
      </c>
    </row>
    <row r="6078" spans="1:37" ht="15" x14ac:dyDescent="0.25">
      <c r="A6078" s="35">
        <f t="shared" si="1219"/>
        <v>0</v>
      </c>
      <c r="C6078" s="35" t="str">
        <f t="shared" si="1220"/>
        <v/>
      </c>
      <c r="K6078" t="s">
        <v>577</v>
      </c>
      <c r="O6078" s="35" t="str">
        <f t="shared" si="1221"/>
        <v>?utm_source=yandex&amp;utm_medium=cpc&amp;utm_campaign=&amp;utm_content=&amp;utm_term={keyword}&amp;utm_device={device_type}</v>
      </c>
      <c r="P6078" s="35" t="str">
        <f t="shared" si="1218"/>
        <v/>
      </c>
      <c r="T6078" s="8" t="s">
        <v>751</v>
      </c>
      <c r="U6078" s="8" t="str">
        <f t="shared" si="1222"/>
        <v>,</v>
      </c>
      <c r="W6078" s="35" t="str">
        <f t="shared" si="1223"/>
        <v/>
      </c>
      <c r="X6078" s="35" t="s">
        <v>753</v>
      </c>
      <c r="Y6078" s="35" t="s">
        <v>754</v>
      </c>
      <c r="Z6078" s="35" t="str">
        <f t="shared" si="1224"/>
        <v/>
      </c>
      <c r="AA6078" s="35" t="e">
        <f t="shared" si="1225"/>
        <v>#VALUE!</v>
      </c>
      <c r="AB6078" s="35" t="str">
        <f t="shared" si="1226"/>
        <v>{keyword:}</v>
      </c>
      <c r="AC6078" s="107" t="e">
        <f t="shared" si="1227"/>
        <v>#VALUE!</v>
      </c>
      <c r="AK6078" t="s">
        <v>577</v>
      </c>
    </row>
    <row r="6079" spans="1:37" ht="15" customHeight="1" x14ac:dyDescent="0.25">
      <c r="A6079" s="35">
        <f t="shared" si="1219"/>
        <v>0</v>
      </c>
      <c r="C6079" s="35" t="str">
        <f t="shared" si="1220"/>
        <v/>
      </c>
      <c r="K6079" t="s">
        <v>577</v>
      </c>
      <c r="O6079" s="35" t="str">
        <f t="shared" si="1221"/>
        <v>?utm_source=yandex&amp;utm_medium=cpc&amp;utm_campaign=&amp;utm_content=&amp;utm_term={keyword}&amp;utm_device={device_type}</v>
      </c>
      <c r="P6079" s="35" t="str">
        <f t="shared" si="1218"/>
        <v/>
      </c>
      <c r="T6079" s="8" t="s">
        <v>751</v>
      </c>
      <c r="U6079" s="8" t="str">
        <f t="shared" si="1222"/>
        <v>,</v>
      </c>
      <c r="W6079" s="35" t="str">
        <f t="shared" si="1223"/>
        <v/>
      </c>
      <c r="X6079" s="35" t="s">
        <v>753</v>
      </c>
      <c r="Y6079" s="35" t="s">
        <v>754</v>
      </c>
      <c r="Z6079" s="35" t="str">
        <f t="shared" si="1224"/>
        <v/>
      </c>
      <c r="AA6079" s="35" t="e">
        <f t="shared" si="1225"/>
        <v>#VALUE!</v>
      </c>
      <c r="AB6079" s="35" t="str">
        <f t="shared" si="1226"/>
        <v>{keyword:}</v>
      </c>
      <c r="AC6079" s="107" t="e">
        <f t="shared" si="1227"/>
        <v>#VALUE!</v>
      </c>
      <c r="AK6079" t="s">
        <v>577</v>
      </c>
    </row>
    <row r="6080" spans="1:37" ht="15" x14ac:dyDescent="0.25">
      <c r="A6080" s="35">
        <f t="shared" si="1219"/>
        <v>0</v>
      </c>
      <c r="C6080" s="35" t="str">
        <f t="shared" si="1220"/>
        <v/>
      </c>
      <c r="K6080" t="s">
        <v>577</v>
      </c>
      <c r="O6080" s="35" t="str">
        <f t="shared" si="1221"/>
        <v>?utm_source=yandex&amp;utm_medium=cpc&amp;utm_campaign=&amp;utm_content=&amp;utm_term={keyword}&amp;utm_device={device_type}</v>
      </c>
      <c r="P6080" s="35" t="str">
        <f t="shared" si="1218"/>
        <v/>
      </c>
      <c r="T6080" s="8" t="s">
        <v>751</v>
      </c>
      <c r="U6080" s="8" t="str">
        <f t="shared" si="1222"/>
        <v>,</v>
      </c>
      <c r="W6080" s="35" t="str">
        <f t="shared" si="1223"/>
        <v/>
      </c>
      <c r="X6080" s="35" t="s">
        <v>753</v>
      </c>
      <c r="Y6080" s="35" t="s">
        <v>754</v>
      </c>
      <c r="Z6080" s="35" t="str">
        <f t="shared" si="1224"/>
        <v/>
      </c>
      <c r="AA6080" s="35" t="e">
        <f t="shared" si="1225"/>
        <v>#VALUE!</v>
      </c>
      <c r="AB6080" s="35" t="str">
        <f t="shared" si="1226"/>
        <v>{keyword:}</v>
      </c>
      <c r="AC6080" s="107" t="e">
        <f t="shared" si="1227"/>
        <v>#VALUE!</v>
      </c>
      <c r="AK6080" t="s">
        <v>577</v>
      </c>
    </row>
    <row r="6081" spans="1:37" ht="15" customHeight="1" x14ac:dyDescent="0.25">
      <c r="A6081" s="35">
        <f t="shared" si="1219"/>
        <v>0</v>
      </c>
      <c r="C6081" s="35" t="str">
        <f t="shared" si="1220"/>
        <v/>
      </c>
      <c r="K6081" t="s">
        <v>577</v>
      </c>
      <c r="O6081" s="35" t="str">
        <f t="shared" si="1221"/>
        <v>?utm_source=yandex&amp;utm_medium=cpc&amp;utm_campaign=&amp;utm_content=&amp;utm_term={keyword}&amp;utm_device={device_type}</v>
      </c>
      <c r="P6081" s="35" t="str">
        <f t="shared" si="1218"/>
        <v/>
      </c>
      <c r="T6081" s="8" t="s">
        <v>751</v>
      </c>
      <c r="U6081" s="8" t="str">
        <f t="shared" si="1222"/>
        <v>,</v>
      </c>
      <c r="W6081" s="35" t="str">
        <f t="shared" si="1223"/>
        <v/>
      </c>
      <c r="X6081" s="35" t="s">
        <v>753</v>
      </c>
      <c r="Y6081" s="35" t="s">
        <v>754</v>
      </c>
      <c r="Z6081" s="35" t="str">
        <f t="shared" si="1224"/>
        <v/>
      </c>
      <c r="AA6081" s="35" t="e">
        <f t="shared" si="1225"/>
        <v>#VALUE!</v>
      </c>
      <c r="AB6081" s="35" t="str">
        <f t="shared" si="1226"/>
        <v>{keyword:}</v>
      </c>
      <c r="AC6081" s="107" t="e">
        <f t="shared" si="1227"/>
        <v>#VALUE!</v>
      </c>
      <c r="AK6081" t="s">
        <v>577</v>
      </c>
    </row>
    <row r="6082" spans="1:37" ht="15" x14ac:dyDescent="0.25">
      <c r="A6082" s="35">
        <f t="shared" si="1219"/>
        <v>0</v>
      </c>
      <c r="C6082" s="35" t="str">
        <f t="shared" si="1220"/>
        <v/>
      </c>
      <c r="K6082" t="s">
        <v>577</v>
      </c>
      <c r="O6082" s="35" t="str">
        <f t="shared" si="1221"/>
        <v>?utm_source=yandex&amp;utm_medium=cpc&amp;utm_campaign=&amp;utm_content=&amp;utm_term={keyword}&amp;utm_device={device_type}</v>
      </c>
      <c r="P6082" s="35" t="str">
        <f t="shared" ref="P6082:P6145" si="1228">SUBSTITUTE((SUBSTITUTE(B6082,"""",))," ","-")</f>
        <v/>
      </c>
      <c r="T6082" s="8" t="s">
        <v>751</v>
      </c>
      <c r="U6082" s="8" t="str">
        <f t="shared" si="1222"/>
        <v>,</v>
      </c>
      <c r="W6082" s="35" t="str">
        <f t="shared" si="1223"/>
        <v/>
      </c>
      <c r="X6082" s="35" t="s">
        <v>753</v>
      </c>
      <c r="Y6082" s="35" t="s">
        <v>754</v>
      </c>
      <c r="Z6082" s="35" t="str">
        <f t="shared" si="1224"/>
        <v/>
      </c>
      <c r="AA6082" s="35" t="e">
        <f t="shared" si="1225"/>
        <v>#VALUE!</v>
      </c>
      <c r="AB6082" s="35" t="str">
        <f t="shared" si="1226"/>
        <v>{keyword:}</v>
      </c>
      <c r="AC6082" s="107" t="e">
        <f t="shared" si="1227"/>
        <v>#VALUE!</v>
      </c>
      <c r="AK6082" t="s">
        <v>577</v>
      </c>
    </row>
    <row r="6083" spans="1:37" ht="15" customHeight="1" x14ac:dyDescent="0.25">
      <c r="A6083" s="35">
        <f t="shared" ref="A6083:A6146" si="1229">IF(ISBLANK(B6083),0,LEN(TRIM(B6083))-LEN(SUBSTITUTE(B6083," ",""))+1)</f>
        <v>0</v>
      </c>
      <c r="C6083" s="35" t="str">
        <f t="shared" ref="C6083:C6146" si="1230">SUBSTITUTE(B6083," ","_")</f>
        <v/>
      </c>
      <c r="K6083" t="s">
        <v>577</v>
      </c>
      <c r="O6083" s="35" t="str">
        <f t="shared" ref="O6083:O6146" si="1231">CONCATENATE(M6083,"?utm_source=yandex&amp;utm_medium=cpc&amp;utm_campaign=",SUBSTITUTE(TRIM(N6083)," ","_"),"&amp;utm_content=",SUBSTITUTE(SUBSTITUTE(B6083,"""",)," ","_"),"&amp;utm_term={keyword}","&amp;utm_device={device_type}")</f>
        <v>?utm_source=yandex&amp;utm_medium=cpc&amp;utm_campaign=&amp;utm_content=&amp;utm_term={keyword}&amp;utm_device={device_type}</v>
      </c>
      <c r="P6083" s="35" t="str">
        <f t="shared" si="1228"/>
        <v/>
      </c>
      <c r="T6083" s="8" t="s">
        <v>751</v>
      </c>
      <c r="U6083" s="8" t="str">
        <f t="shared" ref="U6083:U6146" si="1232">CONCATENATE(R6083,T6083,S6083)</f>
        <v>,</v>
      </c>
      <c r="W6083" s="35" t="str">
        <f t="shared" ref="W6083:W6146" si="1233">SUBSTITUTE((SUBSTITUTE(P6083,"""",)),"-"," ")</f>
        <v/>
      </c>
      <c r="X6083" s="35" t="s">
        <v>753</v>
      </c>
      <c r="Y6083" s="35" t="s">
        <v>754</v>
      </c>
      <c r="Z6083" s="35" t="str">
        <f t="shared" ref="Z6083:Z6146" si="1234">IF(ISERR(MID(W6083,1,FIND(" ",W6083,1)-1)),W6083,MID(W6083,1,FIND(" ",W6083,1)-1))</f>
        <v/>
      </c>
      <c r="AA6083" s="35" t="e">
        <f t="shared" ref="AA6083:AA6146" si="1235">MID(W6083,FIND(" ",W6083)+1,100)</f>
        <v>#VALUE!</v>
      </c>
      <c r="AB6083" s="35" t="str">
        <f t="shared" ref="AB6083:AB6146" si="1236">CONCATENATE(X6083,Z6083,Y6083)</f>
        <v>{keyword:}</v>
      </c>
      <c r="AC6083" s="107" t="e">
        <f t="shared" ref="AC6083:AC6146" si="1237">CONCATENATE(X6083,AA6083,Y6083)</f>
        <v>#VALUE!</v>
      </c>
      <c r="AK6083" t="s">
        <v>577</v>
      </c>
    </row>
    <row r="6084" spans="1:37" ht="15" x14ac:dyDescent="0.25">
      <c r="A6084" s="35">
        <f t="shared" si="1229"/>
        <v>0</v>
      </c>
      <c r="C6084" s="35" t="str">
        <f t="shared" si="1230"/>
        <v/>
      </c>
      <c r="K6084" t="s">
        <v>577</v>
      </c>
      <c r="O6084" s="35" t="str">
        <f t="shared" si="1231"/>
        <v>?utm_source=yandex&amp;utm_medium=cpc&amp;utm_campaign=&amp;utm_content=&amp;utm_term={keyword}&amp;utm_device={device_type}</v>
      </c>
      <c r="P6084" s="35" t="str">
        <f t="shared" si="1228"/>
        <v/>
      </c>
      <c r="T6084" s="8" t="s">
        <v>751</v>
      </c>
      <c r="U6084" s="8" t="str">
        <f t="shared" si="1232"/>
        <v>,</v>
      </c>
      <c r="W6084" s="35" t="str">
        <f t="shared" si="1233"/>
        <v/>
      </c>
      <c r="X6084" s="35" t="s">
        <v>753</v>
      </c>
      <c r="Y6084" s="35" t="s">
        <v>754</v>
      </c>
      <c r="Z6084" s="35" t="str">
        <f t="shared" si="1234"/>
        <v/>
      </c>
      <c r="AA6084" s="35" t="e">
        <f t="shared" si="1235"/>
        <v>#VALUE!</v>
      </c>
      <c r="AB6084" s="35" t="str">
        <f t="shared" si="1236"/>
        <v>{keyword:}</v>
      </c>
      <c r="AC6084" s="107" t="e">
        <f t="shared" si="1237"/>
        <v>#VALUE!</v>
      </c>
      <c r="AK6084" t="s">
        <v>577</v>
      </c>
    </row>
    <row r="6085" spans="1:37" ht="15" customHeight="1" x14ac:dyDescent="0.25">
      <c r="A6085" s="35">
        <f t="shared" si="1229"/>
        <v>0</v>
      </c>
      <c r="C6085" s="35" t="str">
        <f t="shared" si="1230"/>
        <v/>
      </c>
      <c r="K6085" t="s">
        <v>577</v>
      </c>
      <c r="O6085" s="35" t="str">
        <f t="shared" si="1231"/>
        <v>?utm_source=yandex&amp;utm_medium=cpc&amp;utm_campaign=&amp;utm_content=&amp;utm_term={keyword}&amp;utm_device={device_type}</v>
      </c>
      <c r="P6085" s="35" t="str">
        <f t="shared" si="1228"/>
        <v/>
      </c>
      <c r="T6085" s="8" t="s">
        <v>751</v>
      </c>
      <c r="U6085" s="8" t="str">
        <f t="shared" si="1232"/>
        <v>,</v>
      </c>
      <c r="W6085" s="35" t="str">
        <f t="shared" si="1233"/>
        <v/>
      </c>
      <c r="X6085" s="35" t="s">
        <v>753</v>
      </c>
      <c r="Y6085" s="35" t="s">
        <v>754</v>
      </c>
      <c r="Z6085" s="35" t="str">
        <f t="shared" si="1234"/>
        <v/>
      </c>
      <c r="AA6085" s="35" t="e">
        <f t="shared" si="1235"/>
        <v>#VALUE!</v>
      </c>
      <c r="AB6085" s="35" t="str">
        <f t="shared" si="1236"/>
        <v>{keyword:}</v>
      </c>
      <c r="AC6085" s="107" t="e">
        <f t="shared" si="1237"/>
        <v>#VALUE!</v>
      </c>
      <c r="AK6085" t="s">
        <v>577</v>
      </c>
    </row>
    <row r="6086" spans="1:37" ht="15" x14ac:dyDescent="0.25">
      <c r="A6086" s="35">
        <f t="shared" si="1229"/>
        <v>0</v>
      </c>
      <c r="C6086" s="35" t="str">
        <f t="shared" si="1230"/>
        <v/>
      </c>
      <c r="K6086" t="s">
        <v>577</v>
      </c>
      <c r="O6086" s="35" t="str">
        <f t="shared" si="1231"/>
        <v>?utm_source=yandex&amp;utm_medium=cpc&amp;utm_campaign=&amp;utm_content=&amp;utm_term={keyword}&amp;utm_device={device_type}</v>
      </c>
      <c r="P6086" s="35" t="str">
        <f t="shared" si="1228"/>
        <v/>
      </c>
      <c r="T6086" s="8" t="s">
        <v>751</v>
      </c>
      <c r="U6086" s="8" t="str">
        <f t="shared" si="1232"/>
        <v>,</v>
      </c>
      <c r="W6086" s="35" t="str">
        <f t="shared" si="1233"/>
        <v/>
      </c>
      <c r="X6086" s="35" t="s">
        <v>753</v>
      </c>
      <c r="Y6086" s="35" t="s">
        <v>754</v>
      </c>
      <c r="Z6086" s="35" t="str">
        <f t="shared" si="1234"/>
        <v/>
      </c>
      <c r="AA6086" s="35" t="e">
        <f t="shared" si="1235"/>
        <v>#VALUE!</v>
      </c>
      <c r="AB6086" s="35" t="str">
        <f t="shared" si="1236"/>
        <v>{keyword:}</v>
      </c>
      <c r="AC6086" s="107" t="e">
        <f t="shared" si="1237"/>
        <v>#VALUE!</v>
      </c>
      <c r="AK6086" t="s">
        <v>577</v>
      </c>
    </row>
    <row r="6087" spans="1:37" ht="15" customHeight="1" x14ac:dyDescent="0.25">
      <c r="A6087" s="35">
        <f t="shared" si="1229"/>
        <v>0</v>
      </c>
      <c r="C6087" s="35" t="str">
        <f t="shared" si="1230"/>
        <v/>
      </c>
      <c r="K6087" t="s">
        <v>577</v>
      </c>
      <c r="O6087" s="35" t="str">
        <f t="shared" si="1231"/>
        <v>?utm_source=yandex&amp;utm_medium=cpc&amp;utm_campaign=&amp;utm_content=&amp;utm_term={keyword}&amp;utm_device={device_type}</v>
      </c>
      <c r="P6087" s="35" t="str">
        <f t="shared" si="1228"/>
        <v/>
      </c>
      <c r="T6087" s="8" t="s">
        <v>751</v>
      </c>
      <c r="U6087" s="8" t="str">
        <f t="shared" si="1232"/>
        <v>,</v>
      </c>
      <c r="W6087" s="35" t="str">
        <f t="shared" si="1233"/>
        <v/>
      </c>
      <c r="X6087" s="35" t="s">
        <v>753</v>
      </c>
      <c r="Y6087" s="35" t="s">
        <v>754</v>
      </c>
      <c r="Z6087" s="35" t="str">
        <f t="shared" si="1234"/>
        <v/>
      </c>
      <c r="AA6087" s="35" t="e">
        <f t="shared" si="1235"/>
        <v>#VALUE!</v>
      </c>
      <c r="AB6087" s="35" t="str">
        <f t="shared" si="1236"/>
        <v>{keyword:}</v>
      </c>
      <c r="AC6087" s="107" t="e">
        <f t="shared" si="1237"/>
        <v>#VALUE!</v>
      </c>
      <c r="AK6087" t="s">
        <v>577</v>
      </c>
    </row>
    <row r="6088" spans="1:37" ht="15" x14ac:dyDescent="0.25">
      <c r="A6088" s="35">
        <f t="shared" si="1229"/>
        <v>0</v>
      </c>
      <c r="C6088" s="35" t="str">
        <f t="shared" si="1230"/>
        <v/>
      </c>
      <c r="K6088" t="s">
        <v>577</v>
      </c>
      <c r="O6088" s="35" t="str">
        <f t="shared" si="1231"/>
        <v>?utm_source=yandex&amp;utm_medium=cpc&amp;utm_campaign=&amp;utm_content=&amp;utm_term={keyword}&amp;utm_device={device_type}</v>
      </c>
      <c r="P6088" s="35" t="str">
        <f t="shared" si="1228"/>
        <v/>
      </c>
      <c r="T6088" s="8" t="s">
        <v>751</v>
      </c>
      <c r="U6088" s="8" t="str">
        <f t="shared" si="1232"/>
        <v>,</v>
      </c>
      <c r="W6088" s="35" t="str">
        <f t="shared" si="1233"/>
        <v/>
      </c>
      <c r="X6088" s="35" t="s">
        <v>753</v>
      </c>
      <c r="Y6088" s="35" t="s">
        <v>754</v>
      </c>
      <c r="Z6088" s="35" t="str">
        <f t="shared" si="1234"/>
        <v/>
      </c>
      <c r="AA6088" s="35" t="e">
        <f t="shared" si="1235"/>
        <v>#VALUE!</v>
      </c>
      <c r="AB6088" s="35" t="str">
        <f t="shared" si="1236"/>
        <v>{keyword:}</v>
      </c>
      <c r="AC6088" s="107" t="e">
        <f t="shared" si="1237"/>
        <v>#VALUE!</v>
      </c>
      <c r="AK6088" t="s">
        <v>577</v>
      </c>
    </row>
    <row r="6089" spans="1:37" ht="15" customHeight="1" x14ac:dyDescent="0.25">
      <c r="A6089" s="35">
        <f t="shared" si="1229"/>
        <v>0</v>
      </c>
      <c r="C6089" s="35" t="str">
        <f t="shared" si="1230"/>
        <v/>
      </c>
      <c r="K6089" t="s">
        <v>577</v>
      </c>
      <c r="O6089" s="35" t="str">
        <f t="shared" si="1231"/>
        <v>?utm_source=yandex&amp;utm_medium=cpc&amp;utm_campaign=&amp;utm_content=&amp;utm_term={keyword}&amp;utm_device={device_type}</v>
      </c>
      <c r="P6089" s="35" t="str">
        <f t="shared" si="1228"/>
        <v/>
      </c>
      <c r="T6089" s="8" t="s">
        <v>751</v>
      </c>
      <c r="U6089" s="8" t="str">
        <f t="shared" si="1232"/>
        <v>,</v>
      </c>
      <c r="W6089" s="35" t="str">
        <f t="shared" si="1233"/>
        <v/>
      </c>
      <c r="X6089" s="35" t="s">
        <v>753</v>
      </c>
      <c r="Y6089" s="35" t="s">
        <v>754</v>
      </c>
      <c r="Z6089" s="35" t="str">
        <f t="shared" si="1234"/>
        <v/>
      </c>
      <c r="AA6089" s="35" t="e">
        <f t="shared" si="1235"/>
        <v>#VALUE!</v>
      </c>
      <c r="AB6089" s="35" t="str">
        <f t="shared" si="1236"/>
        <v>{keyword:}</v>
      </c>
      <c r="AC6089" s="107" t="e">
        <f t="shared" si="1237"/>
        <v>#VALUE!</v>
      </c>
      <c r="AK6089" t="s">
        <v>577</v>
      </c>
    </row>
    <row r="6090" spans="1:37" ht="15" x14ac:dyDescent="0.25">
      <c r="A6090" s="35">
        <f t="shared" si="1229"/>
        <v>0</v>
      </c>
      <c r="C6090" s="35" t="str">
        <f t="shared" si="1230"/>
        <v/>
      </c>
      <c r="K6090" t="s">
        <v>577</v>
      </c>
      <c r="O6090" s="35" t="str">
        <f t="shared" si="1231"/>
        <v>?utm_source=yandex&amp;utm_medium=cpc&amp;utm_campaign=&amp;utm_content=&amp;utm_term={keyword}&amp;utm_device={device_type}</v>
      </c>
      <c r="P6090" s="35" t="str">
        <f t="shared" si="1228"/>
        <v/>
      </c>
      <c r="T6090" s="8" t="s">
        <v>751</v>
      </c>
      <c r="U6090" s="8" t="str">
        <f t="shared" si="1232"/>
        <v>,</v>
      </c>
      <c r="W6090" s="35" t="str">
        <f t="shared" si="1233"/>
        <v/>
      </c>
      <c r="X6090" s="35" t="s">
        <v>753</v>
      </c>
      <c r="Y6090" s="35" t="s">
        <v>754</v>
      </c>
      <c r="Z6090" s="35" t="str">
        <f t="shared" si="1234"/>
        <v/>
      </c>
      <c r="AA6090" s="35" t="e">
        <f t="shared" si="1235"/>
        <v>#VALUE!</v>
      </c>
      <c r="AB6090" s="35" t="str">
        <f t="shared" si="1236"/>
        <v>{keyword:}</v>
      </c>
      <c r="AC6090" s="107" t="e">
        <f t="shared" si="1237"/>
        <v>#VALUE!</v>
      </c>
      <c r="AK6090" t="s">
        <v>577</v>
      </c>
    </row>
    <row r="6091" spans="1:37" ht="15" customHeight="1" x14ac:dyDescent="0.25">
      <c r="A6091" s="35">
        <f t="shared" si="1229"/>
        <v>0</v>
      </c>
      <c r="C6091" s="35" t="str">
        <f t="shared" si="1230"/>
        <v/>
      </c>
      <c r="K6091" t="s">
        <v>577</v>
      </c>
      <c r="O6091" s="35" t="str">
        <f t="shared" si="1231"/>
        <v>?utm_source=yandex&amp;utm_medium=cpc&amp;utm_campaign=&amp;utm_content=&amp;utm_term={keyword}&amp;utm_device={device_type}</v>
      </c>
      <c r="P6091" s="35" t="str">
        <f t="shared" si="1228"/>
        <v/>
      </c>
      <c r="T6091" s="8" t="s">
        <v>751</v>
      </c>
      <c r="U6091" s="8" t="str">
        <f t="shared" si="1232"/>
        <v>,</v>
      </c>
      <c r="W6091" s="35" t="str">
        <f t="shared" si="1233"/>
        <v/>
      </c>
      <c r="X6091" s="35" t="s">
        <v>753</v>
      </c>
      <c r="Y6091" s="35" t="s">
        <v>754</v>
      </c>
      <c r="Z6091" s="35" t="str">
        <f t="shared" si="1234"/>
        <v/>
      </c>
      <c r="AA6091" s="35" t="e">
        <f t="shared" si="1235"/>
        <v>#VALUE!</v>
      </c>
      <c r="AB6091" s="35" t="str">
        <f t="shared" si="1236"/>
        <v>{keyword:}</v>
      </c>
      <c r="AC6091" s="107" t="e">
        <f t="shared" si="1237"/>
        <v>#VALUE!</v>
      </c>
      <c r="AK6091" t="s">
        <v>577</v>
      </c>
    </row>
    <row r="6092" spans="1:37" ht="15" x14ac:dyDescent="0.25">
      <c r="A6092" s="35">
        <f t="shared" si="1229"/>
        <v>0</v>
      </c>
      <c r="C6092" s="35" t="str">
        <f t="shared" si="1230"/>
        <v/>
      </c>
      <c r="K6092" t="s">
        <v>577</v>
      </c>
      <c r="O6092" s="35" t="str">
        <f t="shared" si="1231"/>
        <v>?utm_source=yandex&amp;utm_medium=cpc&amp;utm_campaign=&amp;utm_content=&amp;utm_term={keyword}&amp;utm_device={device_type}</v>
      </c>
      <c r="P6092" s="35" t="str">
        <f t="shared" si="1228"/>
        <v/>
      </c>
      <c r="T6092" s="8" t="s">
        <v>751</v>
      </c>
      <c r="U6092" s="8" t="str">
        <f t="shared" si="1232"/>
        <v>,</v>
      </c>
      <c r="W6092" s="35" t="str">
        <f t="shared" si="1233"/>
        <v/>
      </c>
      <c r="X6092" s="35" t="s">
        <v>753</v>
      </c>
      <c r="Y6092" s="35" t="s">
        <v>754</v>
      </c>
      <c r="Z6092" s="35" t="str">
        <f t="shared" si="1234"/>
        <v/>
      </c>
      <c r="AA6092" s="35" t="e">
        <f t="shared" si="1235"/>
        <v>#VALUE!</v>
      </c>
      <c r="AB6092" s="35" t="str">
        <f t="shared" si="1236"/>
        <v>{keyword:}</v>
      </c>
      <c r="AC6092" s="107" t="e">
        <f t="shared" si="1237"/>
        <v>#VALUE!</v>
      </c>
      <c r="AK6092" t="s">
        <v>577</v>
      </c>
    </row>
    <row r="6093" spans="1:37" ht="15" customHeight="1" x14ac:dyDescent="0.25">
      <c r="A6093" s="35">
        <f t="shared" si="1229"/>
        <v>0</v>
      </c>
      <c r="C6093" s="35" t="str">
        <f t="shared" si="1230"/>
        <v/>
      </c>
      <c r="K6093" t="s">
        <v>577</v>
      </c>
      <c r="O6093" s="35" t="str">
        <f t="shared" si="1231"/>
        <v>?utm_source=yandex&amp;utm_medium=cpc&amp;utm_campaign=&amp;utm_content=&amp;utm_term={keyword}&amp;utm_device={device_type}</v>
      </c>
      <c r="P6093" s="35" t="str">
        <f t="shared" si="1228"/>
        <v/>
      </c>
      <c r="T6093" s="8" t="s">
        <v>751</v>
      </c>
      <c r="U6093" s="8" t="str">
        <f t="shared" si="1232"/>
        <v>,</v>
      </c>
      <c r="W6093" s="35" t="str">
        <f t="shared" si="1233"/>
        <v/>
      </c>
      <c r="X6093" s="35" t="s">
        <v>753</v>
      </c>
      <c r="Y6093" s="35" t="s">
        <v>754</v>
      </c>
      <c r="Z6093" s="35" t="str">
        <f t="shared" si="1234"/>
        <v/>
      </c>
      <c r="AA6093" s="35" t="e">
        <f t="shared" si="1235"/>
        <v>#VALUE!</v>
      </c>
      <c r="AB6093" s="35" t="str">
        <f t="shared" si="1236"/>
        <v>{keyword:}</v>
      </c>
      <c r="AC6093" s="107" t="e">
        <f t="shared" si="1237"/>
        <v>#VALUE!</v>
      </c>
      <c r="AK6093" t="s">
        <v>577</v>
      </c>
    </row>
    <row r="6094" spans="1:37" ht="15" x14ac:dyDescent="0.25">
      <c r="A6094" s="35">
        <f t="shared" si="1229"/>
        <v>0</v>
      </c>
      <c r="C6094" s="35" t="str">
        <f t="shared" si="1230"/>
        <v/>
      </c>
      <c r="K6094" t="s">
        <v>577</v>
      </c>
      <c r="O6094" s="35" t="str">
        <f t="shared" si="1231"/>
        <v>?utm_source=yandex&amp;utm_medium=cpc&amp;utm_campaign=&amp;utm_content=&amp;utm_term={keyword}&amp;utm_device={device_type}</v>
      </c>
      <c r="P6094" s="35" t="str">
        <f t="shared" si="1228"/>
        <v/>
      </c>
      <c r="T6094" s="8" t="s">
        <v>751</v>
      </c>
      <c r="U6094" s="8" t="str">
        <f t="shared" si="1232"/>
        <v>,</v>
      </c>
      <c r="W6094" s="35" t="str">
        <f t="shared" si="1233"/>
        <v/>
      </c>
      <c r="X6094" s="35" t="s">
        <v>753</v>
      </c>
      <c r="Y6094" s="35" t="s">
        <v>754</v>
      </c>
      <c r="Z6094" s="35" t="str">
        <f t="shared" si="1234"/>
        <v/>
      </c>
      <c r="AA6094" s="35" t="e">
        <f t="shared" si="1235"/>
        <v>#VALUE!</v>
      </c>
      <c r="AB6094" s="35" t="str">
        <f t="shared" si="1236"/>
        <v>{keyword:}</v>
      </c>
      <c r="AC6094" s="107" t="e">
        <f t="shared" si="1237"/>
        <v>#VALUE!</v>
      </c>
      <c r="AK6094" t="s">
        <v>577</v>
      </c>
    </row>
    <row r="6095" spans="1:37" ht="15" customHeight="1" x14ac:dyDescent="0.25">
      <c r="A6095" s="35">
        <f t="shared" si="1229"/>
        <v>0</v>
      </c>
      <c r="C6095" s="35" t="str">
        <f t="shared" si="1230"/>
        <v/>
      </c>
      <c r="K6095" t="s">
        <v>577</v>
      </c>
      <c r="O6095" s="35" t="str">
        <f t="shared" si="1231"/>
        <v>?utm_source=yandex&amp;utm_medium=cpc&amp;utm_campaign=&amp;utm_content=&amp;utm_term={keyword}&amp;utm_device={device_type}</v>
      </c>
      <c r="P6095" s="35" t="str">
        <f t="shared" si="1228"/>
        <v/>
      </c>
      <c r="T6095" s="8" t="s">
        <v>751</v>
      </c>
      <c r="U6095" s="8" t="str">
        <f t="shared" si="1232"/>
        <v>,</v>
      </c>
      <c r="W6095" s="35" t="str">
        <f t="shared" si="1233"/>
        <v/>
      </c>
      <c r="X6095" s="35" t="s">
        <v>753</v>
      </c>
      <c r="Y6095" s="35" t="s">
        <v>754</v>
      </c>
      <c r="Z6095" s="35" t="str">
        <f t="shared" si="1234"/>
        <v/>
      </c>
      <c r="AA6095" s="35" t="e">
        <f t="shared" si="1235"/>
        <v>#VALUE!</v>
      </c>
      <c r="AB6095" s="35" t="str">
        <f t="shared" si="1236"/>
        <v>{keyword:}</v>
      </c>
      <c r="AC6095" s="107" t="e">
        <f t="shared" si="1237"/>
        <v>#VALUE!</v>
      </c>
      <c r="AK6095" t="s">
        <v>577</v>
      </c>
    </row>
    <row r="6096" spans="1:37" ht="15" x14ac:dyDescent="0.25">
      <c r="A6096" s="35">
        <f t="shared" si="1229"/>
        <v>0</v>
      </c>
      <c r="C6096" s="35" t="str">
        <f t="shared" si="1230"/>
        <v/>
      </c>
      <c r="K6096" t="s">
        <v>577</v>
      </c>
      <c r="O6096" s="35" t="str">
        <f t="shared" si="1231"/>
        <v>?utm_source=yandex&amp;utm_medium=cpc&amp;utm_campaign=&amp;utm_content=&amp;utm_term={keyword}&amp;utm_device={device_type}</v>
      </c>
      <c r="P6096" s="35" t="str">
        <f t="shared" si="1228"/>
        <v/>
      </c>
      <c r="T6096" s="8" t="s">
        <v>751</v>
      </c>
      <c r="U6096" s="8" t="str">
        <f t="shared" si="1232"/>
        <v>,</v>
      </c>
      <c r="W6096" s="35" t="str">
        <f t="shared" si="1233"/>
        <v/>
      </c>
      <c r="X6096" s="35" t="s">
        <v>753</v>
      </c>
      <c r="Y6096" s="35" t="s">
        <v>754</v>
      </c>
      <c r="Z6096" s="35" t="str">
        <f t="shared" si="1234"/>
        <v/>
      </c>
      <c r="AA6096" s="35" t="e">
        <f t="shared" si="1235"/>
        <v>#VALUE!</v>
      </c>
      <c r="AB6096" s="35" t="str">
        <f t="shared" si="1236"/>
        <v>{keyword:}</v>
      </c>
      <c r="AC6096" s="107" t="e">
        <f t="shared" si="1237"/>
        <v>#VALUE!</v>
      </c>
      <c r="AK6096" t="s">
        <v>577</v>
      </c>
    </row>
    <row r="6097" spans="1:37" ht="15" customHeight="1" x14ac:dyDescent="0.25">
      <c r="A6097" s="35">
        <f t="shared" si="1229"/>
        <v>0</v>
      </c>
      <c r="C6097" s="35" t="str">
        <f t="shared" si="1230"/>
        <v/>
      </c>
      <c r="K6097" t="s">
        <v>577</v>
      </c>
      <c r="O6097" s="35" t="str">
        <f t="shared" si="1231"/>
        <v>?utm_source=yandex&amp;utm_medium=cpc&amp;utm_campaign=&amp;utm_content=&amp;utm_term={keyword}&amp;utm_device={device_type}</v>
      </c>
      <c r="P6097" s="35" t="str">
        <f t="shared" si="1228"/>
        <v/>
      </c>
      <c r="T6097" s="8" t="s">
        <v>751</v>
      </c>
      <c r="U6097" s="8" t="str">
        <f t="shared" si="1232"/>
        <v>,</v>
      </c>
      <c r="W6097" s="35" t="str">
        <f t="shared" si="1233"/>
        <v/>
      </c>
      <c r="X6097" s="35" t="s">
        <v>753</v>
      </c>
      <c r="Y6097" s="35" t="s">
        <v>754</v>
      </c>
      <c r="Z6097" s="35" t="str">
        <f t="shared" si="1234"/>
        <v/>
      </c>
      <c r="AA6097" s="35" t="e">
        <f t="shared" si="1235"/>
        <v>#VALUE!</v>
      </c>
      <c r="AB6097" s="35" t="str">
        <f t="shared" si="1236"/>
        <v>{keyword:}</v>
      </c>
      <c r="AC6097" s="107" t="e">
        <f t="shared" si="1237"/>
        <v>#VALUE!</v>
      </c>
      <c r="AK6097" t="s">
        <v>577</v>
      </c>
    </row>
    <row r="6098" spans="1:37" ht="15" x14ac:dyDescent="0.25">
      <c r="A6098" s="35">
        <f t="shared" si="1229"/>
        <v>0</v>
      </c>
      <c r="C6098" s="35" t="str">
        <f t="shared" si="1230"/>
        <v/>
      </c>
      <c r="K6098" t="s">
        <v>577</v>
      </c>
      <c r="O6098" s="35" t="str">
        <f t="shared" si="1231"/>
        <v>?utm_source=yandex&amp;utm_medium=cpc&amp;utm_campaign=&amp;utm_content=&amp;utm_term={keyword}&amp;utm_device={device_type}</v>
      </c>
      <c r="P6098" s="35" t="str">
        <f t="shared" si="1228"/>
        <v/>
      </c>
      <c r="T6098" s="8" t="s">
        <v>751</v>
      </c>
      <c r="U6098" s="8" t="str">
        <f t="shared" si="1232"/>
        <v>,</v>
      </c>
      <c r="W6098" s="35" t="str">
        <f t="shared" si="1233"/>
        <v/>
      </c>
      <c r="X6098" s="35" t="s">
        <v>753</v>
      </c>
      <c r="Y6098" s="35" t="s">
        <v>754</v>
      </c>
      <c r="Z6098" s="35" t="str">
        <f t="shared" si="1234"/>
        <v/>
      </c>
      <c r="AA6098" s="35" t="e">
        <f t="shared" si="1235"/>
        <v>#VALUE!</v>
      </c>
      <c r="AB6098" s="35" t="str">
        <f t="shared" si="1236"/>
        <v>{keyword:}</v>
      </c>
      <c r="AC6098" s="107" t="e">
        <f t="shared" si="1237"/>
        <v>#VALUE!</v>
      </c>
      <c r="AK6098" t="s">
        <v>577</v>
      </c>
    </row>
    <row r="6099" spans="1:37" ht="15" customHeight="1" x14ac:dyDescent="0.25">
      <c r="A6099" s="35">
        <f t="shared" si="1229"/>
        <v>0</v>
      </c>
      <c r="C6099" s="35" t="str">
        <f t="shared" si="1230"/>
        <v/>
      </c>
      <c r="K6099" t="s">
        <v>577</v>
      </c>
      <c r="O6099" s="35" t="str">
        <f t="shared" si="1231"/>
        <v>?utm_source=yandex&amp;utm_medium=cpc&amp;utm_campaign=&amp;utm_content=&amp;utm_term={keyword}&amp;utm_device={device_type}</v>
      </c>
      <c r="P6099" s="35" t="str">
        <f t="shared" si="1228"/>
        <v/>
      </c>
      <c r="T6099" s="8" t="s">
        <v>751</v>
      </c>
      <c r="U6099" s="8" t="str">
        <f t="shared" si="1232"/>
        <v>,</v>
      </c>
      <c r="W6099" s="35" t="str">
        <f t="shared" si="1233"/>
        <v/>
      </c>
      <c r="X6099" s="35" t="s">
        <v>753</v>
      </c>
      <c r="Y6099" s="35" t="s">
        <v>754</v>
      </c>
      <c r="Z6099" s="35" t="str">
        <f t="shared" si="1234"/>
        <v/>
      </c>
      <c r="AA6099" s="35" t="e">
        <f t="shared" si="1235"/>
        <v>#VALUE!</v>
      </c>
      <c r="AB6099" s="35" t="str">
        <f t="shared" si="1236"/>
        <v>{keyword:}</v>
      </c>
      <c r="AC6099" s="107" t="e">
        <f t="shared" si="1237"/>
        <v>#VALUE!</v>
      </c>
      <c r="AK6099" t="s">
        <v>577</v>
      </c>
    </row>
    <row r="6100" spans="1:37" ht="15" x14ac:dyDescent="0.25">
      <c r="A6100" s="35">
        <f t="shared" si="1229"/>
        <v>0</v>
      </c>
      <c r="C6100" s="35" t="str">
        <f t="shared" si="1230"/>
        <v/>
      </c>
      <c r="K6100" t="s">
        <v>577</v>
      </c>
      <c r="O6100" s="35" t="str">
        <f t="shared" si="1231"/>
        <v>?utm_source=yandex&amp;utm_medium=cpc&amp;utm_campaign=&amp;utm_content=&amp;utm_term={keyword}&amp;utm_device={device_type}</v>
      </c>
      <c r="P6100" s="35" t="str">
        <f t="shared" si="1228"/>
        <v/>
      </c>
      <c r="T6100" s="8" t="s">
        <v>751</v>
      </c>
      <c r="U6100" s="8" t="str">
        <f t="shared" si="1232"/>
        <v>,</v>
      </c>
      <c r="W6100" s="35" t="str">
        <f t="shared" si="1233"/>
        <v/>
      </c>
      <c r="X6100" s="35" t="s">
        <v>753</v>
      </c>
      <c r="Y6100" s="35" t="s">
        <v>754</v>
      </c>
      <c r="Z6100" s="35" t="str">
        <f t="shared" si="1234"/>
        <v/>
      </c>
      <c r="AA6100" s="35" t="e">
        <f t="shared" si="1235"/>
        <v>#VALUE!</v>
      </c>
      <c r="AB6100" s="35" t="str">
        <f t="shared" si="1236"/>
        <v>{keyword:}</v>
      </c>
      <c r="AC6100" s="107" t="e">
        <f t="shared" si="1237"/>
        <v>#VALUE!</v>
      </c>
      <c r="AK6100" t="s">
        <v>577</v>
      </c>
    </row>
    <row r="6101" spans="1:37" ht="15" customHeight="1" x14ac:dyDescent="0.25">
      <c r="A6101" s="35">
        <f t="shared" si="1229"/>
        <v>0</v>
      </c>
      <c r="C6101" s="35" t="str">
        <f t="shared" si="1230"/>
        <v/>
      </c>
      <c r="K6101" t="s">
        <v>577</v>
      </c>
      <c r="O6101" s="35" t="str">
        <f t="shared" si="1231"/>
        <v>?utm_source=yandex&amp;utm_medium=cpc&amp;utm_campaign=&amp;utm_content=&amp;utm_term={keyword}&amp;utm_device={device_type}</v>
      </c>
      <c r="P6101" s="35" t="str">
        <f t="shared" si="1228"/>
        <v/>
      </c>
      <c r="T6101" s="8" t="s">
        <v>751</v>
      </c>
      <c r="U6101" s="8" t="str">
        <f t="shared" si="1232"/>
        <v>,</v>
      </c>
      <c r="W6101" s="35" t="str">
        <f t="shared" si="1233"/>
        <v/>
      </c>
      <c r="X6101" s="35" t="s">
        <v>753</v>
      </c>
      <c r="Y6101" s="35" t="s">
        <v>754</v>
      </c>
      <c r="Z6101" s="35" t="str">
        <f t="shared" si="1234"/>
        <v/>
      </c>
      <c r="AA6101" s="35" t="e">
        <f t="shared" si="1235"/>
        <v>#VALUE!</v>
      </c>
      <c r="AB6101" s="35" t="str">
        <f t="shared" si="1236"/>
        <v>{keyword:}</v>
      </c>
      <c r="AC6101" s="107" t="e">
        <f t="shared" si="1237"/>
        <v>#VALUE!</v>
      </c>
      <c r="AK6101" t="s">
        <v>577</v>
      </c>
    </row>
    <row r="6102" spans="1:37" ht="15" x14ac:dyDescent="0.25">
      <c r="A6102" s="35">
        <f t="shared" si="1229"/>
        <v>0</v>
      </c>
      <c r="C6102" s="35" t="str">
        <f t="shared" si="1230"/>
        <v/>
      </c>
      <c r="K6102" t="s">
        <v>577</v>
      </c>
      <c r="O6102" s="35" t="str">
        <f t="shared" si="1231"/>
        <v>?utm_source=yandex&amp;utm_medium=cpc&amp;utm_campaign=&amp;utm_content=&amp;utm_term={keyword}&amp;utm_device={device_type}</v>
      </c>
      <c r="P6102" s="35" t="str">
        <f t="shared" si="1228"/>
        <v/>
      </c>
      <c r="T6102" s="8" t="s">
        <v>751</v>
      </c>
      <c r="U6102" s="8" t="str">
        <f t="shared" si="1232"/>
        <v>,</v>
      </c>
      <c r="W6102" s="35" t="str">
        <f t="shared" si="1233"/>
        <v/>
      </c>
      <c r="X6102" s="35" t="s">
        <v>753</v>
      </c>
      <c r="Y6102" s="35" t="s">
        <v>754</v>
      </c>
      <c r="Z6102" s="35" t="str">
        <f t="shared" si="1234"/>
        <v/>
      </c>
      <c r="AA6102" s="35" t="e">
        <f t="shared" si="1235"/>
        <v>#VALUE!</v>
      </c>
      <c r="AB6102" s="35" t="str">
        <f t="shared" si="1236"/>
        <v>{keyword:}</v>
      </c>
      <c r="AC6102" s="107" t="e">
        <f t="shared" si="1237"/>
        <v>#VALUE!</v>
      </c>
      <c r="AK6102" t="s">
        <v>577</v>
      </c>
    </row>
    <row r="6103" spans="1:37" ht="15" customHeight="1" x14ac:dyDescent="0.25">
      <c r="A6103" s="35">
        <f t="shared" si="1229"/>
        <v>0</v>
      </c>
      <c r="C6103" s="35" t="str">
        <f t="shared" si="1230"/>
        <v/>
      </c>
      <c r="K6103" t="s">
        <v>577</v>
      </c>
      <c r="O6103" s="35" t="str">
        <f t="shared" si="1231"/>
        <v>?utm_source=yandex&amp;utm_medium=cpc&amp;utm_campaign=&amp;utm_content=&amp;utm_term={keyword}&amp;utm_device={device_type}</v>
      </c>
      <c r="P6103" s="35" t="str">
        <f t="shared" si="1228"/>
        <v/>
      </c>
      <c r="T6103" s="8" t="s">
        <v>751</v>
      </c>
      <c r="U6103" s="8" t="str">
        <f t="shared" si="1232"/>
        <v>,</v>
      </c>
      <c r="W6103" s="35" t="str">
        <f t="shared" si="1233"/>
        <v/>
      </c>
      <c r="X6103" s="35" t="s">
        <v>753</v>
      </c>
      <c r="Y6103" s="35" t="s">
        <v>754</v>
      </c>
      <c r="Z6103" s="35" t="str">
        <f t="shared" si="1234"/>
        <v/>
      </c>
      <c r="AA6103" s="35" t="e">
        <f t="shared" si="1235"/>
        <v>#VALUE!</v>
      </c>
      <c r="AB6103" s="35" t="str">
        <f t="shared" si="1236"/>
        <v>{keyword:}</v>
      </c>
      <c r="AC6103" s="107" t="e">
        <f t="shared" si="1237"/>
        <v>#VALUE!</v>
      </c>
      <c r="AK6103" t="s">
        <v>577</v>
      </c>
    </row>
    <row r="6104" spans="1:37" ht="15" x14ac:dyDescent="0.25">
      <c r="A6104" s="35">
        <f t="shared" si="1229"/>
        <v>0</v>
      </c>
      <c r="C6104" s="35" t="str">
        <f t="shared" si="1230"/>
        <v/>
      </c>
      <c r="K6104" t="s">
        <v>577</v>
      </c>
      <c r="O6104" s="35" t="str">
        <f t="shared" si="1231"/>
        <v>?utm_source=yandex&amp;utm_medium=cpc&amp;utm_campaign=&amp;utm_content=&amp;utm_term={keyword}&amp;utm_device={device_type}</v>
      </c>
      <c r="P6104" s="35" t="str">
        <f t="shared" si="1228"/>
        <v/>
      </c>
      <c r="T6104" s="8" t="s">
        <v>751</v>
      </c>
      <c r="U6104" s="8" t="str">
        <f t="shared" si="1232"/>
        <v>,</v>
      </c>
      <c r="W6104" s="35" t="str">
        <f t="shared" si="1233"/>
        <v/>
      </c>
      <c r="X6104" s="35" t="s">
        <v>753</v>
      </c>
      <c r="Y6104" s="35" t="s">
        <v>754</v>
      </c>
      <c r="Z6104" s="35" t="str">
        <f t="shared" si="1234"/>
        <v/>
      </c>
      <c r="AA6104" s="35" t="e">
        <f t="shared" si="1235"/>
        <v>#VALUE!</v>
      </c>
      <c r="AB6104" s="35" t="str">
        <f t="shared" si="1236"/>
        <v>{keyword:}</v>
      </c>
      <c r="AC6104" s="107" t="e">
        <f t="shared" si="1237"/>
        <v>#VALUE!</v>
      </c>
      <c r="AK6104" t="s">
        <v>577</v>
      </c>
    </row>
    <row r="6105" spans="1:37" ht="15" customHeight="1" x14ac:dyDescent="0.25">
      <c r="A6105" s="35">
        <f t="shared" si="1229"/>
        <v>0</v>
      </c>
      <c r="C6105" s="35" t="str">
        <f t="shared" si="1230"/>
        <v/>
      </c>
      <c r="K6105" t="s">
        <v>577</v>
      </c>
      <c r="O6105" s="35" t="str">
        <f t="shared" si="1231"/>
        <v>?utm_source=yandex&amp;utm_medium=cpc&amp;utm_campaign=&amp;utm_content=&amp;utm_term={keyword}&amp;utm_device={device_type}</v>
      </c>
      <c r="P6105" s="35" t="str">
        <f t="shared" si="1228"/>
        <v/>
      </c>
      <c r="T6105" s="8" t="s">
        <v>751</v>
      </c>
      <c r="U6105" s="8" t="str">
        <f t="shared" si="1232"/>
        <v>,</v>
      </c>
      <c r="W6105" s="35" t="str">
        <f t="shared" si="1233"/>
        <v/>
      </c>
      <c r="X6105" s="35" t="s">
        <v>753</v>
      </c>
      <c r="Y6105" s="35" t="s">
        <v>754</v>
      </c>
      <c r="Z6105" s="35" t="str">
        <f t="shared" si="1234"/>
        <v/>
      </c>
      <c r="AA6105" s="35" t="e">
        <f t="shared" si="1235"/>
        <v>#VALUE!</v>
      </c>
      <c r="AB6105" s="35" t="str">
        <f t="shared" si="1236"/>
        <v>{keyword:}</v>
      </c>
      <c r="AC6105" s="107" t="e">
        <f t="shared" si="1237"/>
        <v>#VALUE!</v>
      </c>
      <c r="AK6105" t="s">
        <v>577</v>
      </c>
    </row>
    <row r="6106" spans="1:37" ht="15" x14ac:dyDescent="0.25">
      <c r="A6106" s="35">
        <f t="shared" si="1229"/>
        <v>0</v>
      </c>
      <c r="C6106" s="35" t="str">
        <f t="shared" si="1230"/>
        <v/>
      </c>
      <c r="K6106" t="s">
        <v>577</v>
      </c>
      <c r="O6106" s="35" t="str">
        <f t="shared" si="1231"/>
        <v>?utm_source=yandex&amp;utm_medium=cpc&amp;utm_campaign=&amp;utm_content=&amp;utm_term={keyword}&amp;utm_device={device_type}</v>
      </c>
      <c r="P6106" s="35" t="str">
        <f t="shared" si="1228"/>
        <v/>
      </c>
      <c r="T6106" s="8" t="s">
        <v>751</v>
      </c>
      <c r="U6106" s="8" t="str">
        <f t="shared" si="1232"/>
        <v>,</v>
      </c>
      <c r="W6106" s="35" t="str">
        <f t="shared" si="1233"/>
        <v/>
      </c>
      <c r="X6106" s="35" t="s">
        <v>753</v>
      </c>
      <c r="Y6106" s="35" t="s">
        <v>754</v>
      </c>
      <c r="Z6106" s="35" t="str">
        <f t="shared" si="1234"/>
        <v/>
      </c>
      <c r="AA6106" s="35" t="e">
        <f t="shared" si="1235"/>
        <v>#VALUE!</v>
      </c>
      <c r="AB6106" s="35" t="str">
        <f t="shared" si="1236"/>
        <v>{keyword:}</v>
      </c>
      <c r="AC6106" s="107" t="e">
        <f t="shared" si="1237"/>
        <v>#VALUE!</v>
      </c>
      <c r="AK6106" t="s">
        <v>577</v>
      </c>
    </row>
    <row r="6107" spans="1:37" ht="15" customHeight="1" x14ac:dyDescent="0.25">
      <c r="A6107" s="35">
        <f t="shared" si="1229"/>
        <v>0</v>
      </c>
      <c r="C6107" s="35" t="str">
        <f t="shared" si="1230"/>
        <v/>
      </c>
      <c r="K6107" t="s">
        <v>577</v>
      </c>
      <c r="O6107" s="35" t="str">
        <f t="shared" si="1231"/>
        <v>?utm_source=yandex&amp;utm_medium=cpc&amp;utm_campaign=&amp;utm_content=&amp;utm_term={keyword}&amp;utm_device={device_type}</v>
      </c>
      <c r="P6107" s="35" t="str">
        <f t="shared" si="1228"/>
        <v/>
      </c>
      <c r="T6107" s="8" t="s">
        <v>751</v>
      </c>
      <c r="U6107" s="8" t="str">
        <f t="shared" si="1232"/>
        <v>,</v>
      </c>
      <c r="W6107" s="35" t="str">
        <f t="shared" si="1233"/>
        <v/>
      </c>
      <c r="X6107" s="35" t="s">
        <v>753</v>
      </c>
      <c r="Y6107" s="35" t="s">
        <v>754</v>
      </c>
      <c r="Z6107" s="35" t="str">
        <f t="shared" si="1234"/>
        <v/>
      </c>
      <c r="AA6107" s="35" t="e">
        <f t="shared" si="1235"/>
        <v>#VALUE!</v>
      </c>
      <c r="AB6107" s="35" t="str">
        <f t="shared" si="1236"/>
        <v>{keyword:}</v>
      </c>
      <c r="AC6107" s="107" t="e">
        <f t="shared" si="1237"/>
        <v>#VALUE!</v>
      </c>
      <c r="AK6107" t="s">
        <v>577</v>
      </c>
    </row>
    <row r="6108" spans="1:37" ht="15" x14ac:dyDescent="0.25">
      <c r="A6108" s="35">
        <f t="shared" si="1229"/>
        <v>0</v>
      </c>
      <c r="C6108" s="35" t="str">
        <f t="shared" si="1230"/>
        <v/>
      </c>
      <c r="K6108" t="s">
        <v>577</v>
      </c>
      <c r="O6108" s="35" t="str">
        <f t="shared" si="1231"/>
        <v>?utm_source=yandex&amp;utm_medium=cpc&amp;utm_campaign=&amp;utm_content=&amp;utm_term={keyword}&amp;utm_device={device_type}</v>
      </c>
      <c r="P6108" s="35" t="str">
        <f t="shared" si="1228"/>
        <v/>
      </c>
      <c r="T6108" s="8" t="s">
        <v>751</v>
      </c>
      <c r="U6108" s="8" t="str">
        <f t="shared" si="1232"/>
        <v>,</v>
      </c>
      <c r="W6108" s="35" t="str">
        <f t="shared" si="1233"/>
        <v/>
      </c>
      <c r="X6108" s="35" t="s">
        <v>753</v>
      </c>
      <c r="Y6108" s="35" t="s">
        <v>754</v>
      </c>
      <c r="Z6108" s="35" t="str">
        <f t="shared" si="1234"/>
        <v/>
      </c>
      <c r="AA6108" s="35" t="e">
        <f t="shared" si="1235"/>
        <v>#VALUE!</v>
      </c>
      <c r="AB6108" s="35" t="str">
        <f t="shared" si="1236"/>
        <v>{keyword:}</v>
      </c>
      <c r="AC6108" s="107" t="e">
        <f t="shared" si="1237"/>
        <v>#VALUE!</v>
      </c>
      <c r="AK6108" t="s">
        <v>577</v>
      </c>
    </row>
    <row r="6109" spans="1:37" ht="15" customHeight="1" x14ac:dyDescent="0.25">
      <c r="A6109" s="35">
        <f t="shared" si="1229"/>
        <v>0</v>
      </c>
      <c r="C6109" s="35" t="str">
        <f t="shared" si="1230"/>
        <v/>
      </c>
      <c r="K6109" t="s">
        <v>577</v>
      </c>
      <c r="O6109" s="35" t="str">
        <f t="shared" si="1231"/>
        <v>?utm_source=yandex&amp;utm_medium=cpc&amp;utm_campaign=&amp;utm_content=&amp;utm_term={keyword}&amp;utm_device={device_type}</v>
      </c>
      <c r="P6109" s="35" t="str">
        <f t="shared" si="1228"/>
        <v/>
      </c>
      <c r="T6109" s="8" t="s">
        <v>751</v>
      </c>
      <c r="U6109" s="8" t="str">
        <f t="shared" si="1232"/>
        <v>,</v>
      </c>
      <c r="W6109" s="35" t="str">
        <f t="shared" si="1233"/>
        <v/>
      </c>
      <c r="X6109" s="35" t="s">
        <v>753</v>
      </c>
      <c r="Y6109" s="35" t="s">
        <v>754</v>
      </c>
      <c r="Z6109" s="35" t="str">
        <f t="shared" si="1234"/>
        <v/>
      </c>
      <c r="AA6109" s="35" t="e">
        <f t="shared" si="1235"/>
        <v>#VALUE!</v>
      </c>
      <c r="AB6109" s="35" t="str">
        <f t="shared" si="1236"/>
        <v>{keyword:}</v>
      </c>
      <c r="AC6109" s="107" t="e">
        <f t="shared" si="1237"/>
        <v>#VALUE!</v>
      </c>
      <c r="AK6109" t="s">
        <v>577</v>
      </c>
    </row>
    <row r="6110" spans="1:37" ht="15" x14ac:dyDescent="0.25">
      <c r="A6110" s="35">
        <f t="shared" si="1229"/>
        <v>0</v>
      </c>
      <c r="C6110" s="35" t="str">
        <f t="shared" si="1230"/>
        <v/>
      </c>
      <c r="K6110" t="s">
        <v>577</v>
      </c>
      <c r="O6110" s="35" t="str">
        <f t="shared" si="1231"/>
        <v>?utm_source=yandex&amp;utm_medium=cpc&amp;utm_campaign=&amp;utm_content=&amp;utm_term={keyword}&amp;utm_device={device_type}</v>
      </c>
      <c r="P6110" s="35" t="str">
        <f t="shared" si="1228"/>
        <v/>
      </c>
      <c r="T6110" s="8" t="s">
        <v>751</v>
      </c>
      <c r="U6110" s="8" t="str">
        <f t="shared" si="1232"/>
        <v>,</v>
      </c>
      <c r="W6110" s="35" t="str">
        <f t="shared" si="1233"/>
        <v/>
      </c>
      <c r="X6110" s="35" t="s">
        <v>753</v>
      </c>
      <c r="Y6110" s="35" t="s">
        <v>754</v>
      </c>
      <c r="Z6110" s="35" t="str">
        <f t="shared" si="1234"/>
        <v/>
      </c>
      <c r="AA6110" s="35" t="e">
        <f t="shared" si="1235"/>
        <v>#VALUE!</v>
      </c>
      <c r="AB6110" s="35" t="str">
        <f t="shared" si="1236"/>
        <v>{keyword:}</v>
      </c>
      <c r="AC6110" s="107" t="e">
        <f t="shared" si="1237"/>
        <v>#VALUE!</v>
      </c>
      <c r="AK6110" t="s">
        <v>577</v>
      </c>
    </row>
    <row r="6111" spans="1:37" ht="15" customHeight="1" x14ac:dyDescent="0.25">
      <c r="A6111" s="35">
        <f t="shared" si="1229"/>
        <v>0</v>
      </c>
      <c r="C6111" s="35" t="str">
        <f t="shared" si="1230"/>
        <v/>
      </c>
      <c r="K6111" t="s">
        <v>577</v>
      </c>
      <c r="O6111" s="35" t="str">
        <f t="shared" si="1231"/>
        <v>?utm_source=yandex&amp;utm_medium=cpc&amp;utm_campaign=&amp;utm_content=&amp;utm_term={keyword}&amp;utm_device={device_type}</v>
      </c>
      <c r="P6111" s="35" t="str">
        <f t="shared" si="1228"/>
        <v/>
      </c>
      <c r="T6111" s="8" t="s">
        <v>751</v>
      </c>
      <c r="U6111" s="8" t="str">
        <f t="shared" si="1232"/>
        <v>,</v>
      </c>
      <c r="W6111" s="35" t="str">
        <f t="shared" si="1233"/>
        <v/>
      </c>
      <c r="X6111" s="35" t="s">
        <v>753</v>
      </c>
      <c r="Y6111" s="35" t="s">
        <v>754</v>
      </c>
      <c r="Z6111" s="35" t="str">
        <f t="shared" si="1234"/>
        <v/>
      </c>
      <c r="AA6111" s="35" t="e">
        <f t="shared" si="1235"/>
        <v>#VALUE!</v>
      </c>
      <c r="AB6111" s="35" t="str">
        <f t="shared" si="1236"/>
        <v>{keyword:}</v>
      </c>
      <c r="AC6111" s="107" t="e">
        <f t="shared" si="1237"/>
        <v>#VALUE!</v>
      </c>
      <c r="AK6111" t="s">
        <v>577</v>
      </c>
    </row>
    <row r="6112" spans="1:37" ht="15" x14ac:dyDescent="0.25">
      <c r="A6112" s="35">
        <f t="shared" si="1229"/>
        <v>0</v>
      </c>
      <c r="C6112" s="35" t="str">
        <f t="shared" si="1230"/>
        <v/>
      </c>
      <c r="K6112" t="s">
        <v>577</v>
      </c>
      <c r="O6112" s="35" t="str">
        <f t="shared" si="1231"/>
        <v>?utm_source=yandex&amp;utm_medium=cpc&amp;utm_campaign=&amp;utm_content=&amp;utm_term={keyword}&amp;utm_device={device_type}</v>
      </c>
      <c r="P6112" s="35" t="str">
        <f t="shared" si="1228"/>
        <v/>
      </c>
      <c r="T6112" s="8" t="s">
        <v>751</v>
      </c>
      <c r="U6112" s="8" t="str">
        <f t="shared" si="1232"/>
        <v>,</v>
      </c>
      <c r="W6112" s="35" t="str">
        <f t="shared" si="1233"/>
        <v/>
      </c>
      <c r="X6112" s="35" t="s">
        <v>753</v>
      </c>
      <c r="Y6112" s="35" t="s">
        <v>754</v>
      </c>
      <c r="Z6112" s="35" t="str">
        <f t="shared" si="1234"/>
        <v/>
      </c>
      <c r="AA6112" s="35" t="e">
        <f t="shared" si="1235"/>
        <v>#VALUE!</v>
      </c>
      <c r="AB6112" s="35" t="str">
        <f t="shared" si="1236"/>
        <v>{keyword:}</v>
      </c>
      <c r="AC6112" s="107" t="e">
        <f t="shared" si="1237"/>
        <v>#VALUE!</v>
      </c>
      <c r="AK6112" t="s">
        <v>577</v>
      </c>
    </row>
    <row r="6113" spans="1:37" ht="15" customHeight="1" x14ac:dyDescent="0.25">
      <c r="A6113" s="35">
        <f t="shared" si="1229"/>
        <v>0</v>
      </c>
      <c r="C6113" s="35" t="str">
        <f t="shared" si="1230"/>
        <v/>
      </c>
      <c r="K6113" t="s">
        <v>577</v>
      </c>
      <c r="O6113" s="35" t="str">
        <f t="shared" si="1231"/>
        <v>?utm_source=yandex&amp;utm_medium=cpc&amp;utm_campaign=&amp;utm_content=&amp;utm_term={keyword}&amp;utm_device={device_type}</v>
      </c>
      <c r="P6113" s="35" t="str">
        <f t="shared" si="1228"/>
        <v/>
      </c>
      <c r="T6113" s="8" t="s">
        <v>751</v>
      </c>
      <c r="U6113" s="8" t="str">
        <f t="shared" si="1232"/>
        <v>,</v>
      </c>
      <c r="W6113" s="35" t="str">
        <f t="shared" si="1233"/>
        <v/>
      </c>
      <c r="X6113" s="35" t="s">
        <v>753</v>
      </c>
      <c r="Y6113" s="35" t="s">
        <v>754</v>
      </c>
      <c r="Z6113" s="35" t="str">
        <f t="shared" si="1234"/>
        <v/>
      </c>
      <c r="AA6113" s="35" t="e">
        <f t="shared" si="1235"/>
        <v>#VALUE!</v>
      </c>
      <c r="AB6113" s="35" t="str">
        <f t="shared" si="1236"/>
        <v>{keyword:}</v>
      </c>
      <c r="AC6113" s="107" t="e">
        <f t="shared" si="1237"/>
        <v>#VALUE!</v>
      </c>
      <c r="AK6113" t="s">
        <v>577</v>
      </c>
    </row>
    <row r="6114" spans="1:37" ht="15" x14ac:dyDescent="0.25">
      <c r="A6114" s="35">
        <f t="shared" si="1229"/>
        <v>0</v>
      </c>
      <c r="C6114" s="35" t="str">
        <f t="shared" si="1230"/>
        <v/>
      </c>
      <c r="K6114" t="s">
        <v>577</v>
      </c>
      <c r="O6114" s="35" t="str">
        <f t="shared" si="1231"/>
        <v>?utm_source=yandex&amp;utm_medium=cpc&amp;utm_campaign=&amp;utm_content=&amp;utm_term={keyword}&amp;utm_device={device_type}</v>
      </c>
      <c r="P6114" s="35" t="str">
        <f t="shared" si="1228"/>
        <v/>
      </c>
      <c r="T6114" s="8" t="s">
        <v>751</v>
      </c>
      <c r="U6114" s="8" t="str">
        <f t="shared" si="1232"/>
        <v>,</v>
      </c>
      <c r="W6114" s="35" t="str">
        <f t="shared" si="1233"/>
        <v/>
      </c>
      <c r="X6114" s="35" t="s">
        <v>753</v>
      </c>
      <c r="Y6114" s="35" t="s">
        <v>754</v>
      </c>
      <c r="Z6114" s="35" t="str">
        <f t="shared" si="1234"/>
        <v/>
      </c>
      <c r="AA6114" s="35" t="e">
        <f t="shared" si="1235"/>
        <v>#VALUE!</v>
      </c>
      <c r="AB6114" s="35" t="str">
        <f t="shared" si="1236"/>
        <v>{keyword:}</v>
      </c>
      <c r="AC6114" s="107" t="e">
        <f t="shared" si="1237"/>
        <v>#VALUE!</v>
      </c>
      <c r="AK6114" t="s">
        <v>577</v>
      </c>
    </row>
    <row r="6115" spans="1:37" ht="15" customHeight="1" x14ac:dyDescent="0.25">
      <c r="A6115" s="35">
        <f t="shared" si="1229"/>
        <v>0</v>
      </c>
      <c r="C6115" s="35" t="str">
        <f t="shared" si="1230"/>
        <v/>
      </c>
      <c r="K6115" t="s">
        <v>577</v>
      </c>
      <c r="O6115" s="35" t="str">
        <f t="shared" si="1231"/>
        <v>?utm_source=yandex&amp;utm_medium=cpc&amp;utm_campaign=&amp;utm_content=&amp;utm_term={keyword}&amp;utm_device={device_type}</v>
      </c>
      <c r="P6115" s="35" t="str">
        <f t="shared" si="1228"/>
        <v/>
      </c>
      <c r="T6115" s="8" t="s">
        <v>751</v>
      </c>
      <c r="U6115" s="8" t="str">
        <f t="shared" si="1232"/>
        <v>,</v>
      </c>
      <c r="W6115" s="35" t="str">
        <f t="shared" si="1233"/>
        <v/>
      </c>
      <c r="X6115" s="35" t="s">
        <v>753</v>
      </c>
      <c r="Y6115" s="35" t="s">
        <v>754</v>
      </c>
      <c r="Z6115" s="35" t="str">
        <f t="shared" si="1234"/>
        <v/>
      </c>
      <c r="AA6115" s="35" t="e">
        <f t="shared" si="1235"/>
        <v>#VALUE!</v>
      </c>
      <c r="AB6115" s="35" t="str">
        <f t="shared" si="1236"/>
        <v>{keyword:}</v>
      </c>
      <c r="AC6115" s="107" t="e">
        <f t="shared" si="1237"/>
        <v>#VALUE!</v>
      </c>
      <c r="AK6115" t="s">
        <v>577</v>
      </c>
    </row>
    <row r="6116" spans="1:37" ht="15" x14ac:dyDescent="0.25">
      <c r="A6116" s="35">
        <f t="shared" si="1229"/>
        <v>0</v>
      </c>
      <c r="C6116" s="35" t="str">
        <f t="shared" si="1230"/>
        <v/>
      </c>
      <c r="K6116" t="s">
        <v>577</v>
      </c>
      <c r="O6116" s="35" t="str">
        <f t="shared" si="1231"/>
        <v>?utm_source=yandex&amp;utm_medium=cpc&amp;utm_campaign=&amp;utm_content=&amp;utm_term={keyword}&amp;utm_device={device_type}</v>
      </c>
      <c r="P6116" s="35" t="str">
        <f t="shared" si="1228"/>
        <v/>
      </c>
      <c r="T6116" s="8" t="s">
        <v>751</v>
      </c>
      <c r="U6116" s="8" t="str">
        <f t="shared" si="1232"/>
        <v>,</v>
      </c>
      <c r="W6116" s="35" t="str">
        <f t="shared" si="1233"/>
        <v/>
      </c>
      <c r="X6116" s="35" t="s">
        <v>753</v>
      </c>
      <c r="Y6116" s="35" t="s">
        <v>754</v>
      </c>
      <c r="Z6116" s="35" t="str">
        <f t="shared" si="1234"/>
        <v/>
      </c>
      <c r="AA6116" s="35" t="e">
        <f t="shared" si="1235"/>
        <v>#VALUE!</v>
      </c>
      <c r="AB6116" s="35" t="str">
        <f t="shared" si="1236"/>
        <v>{keyword:}</v>
      </c>
      <c r="AC6116" s="107" t="e">
        <f t="shared" si="1237"/>
        <v>#VALUE!</v>
      </c>
      <c r="AK6116" t="s">
        <v>577</v>
      </c>
    </row>
    <row r="6117" spans="1:37" ht="15" customHeight="1" x14ac:dyDescent="0.25">
      <c r="A6117" s="35">
        <f t="shared" si="1229"/>
        <v>0</v>
      </c>
      <c r="C6117" s="35" t="str">
        <f t="shared" si="1230"/>
        <v/>
      </c>
      <c r="K6117" t="s">
        <v>577</v>
      </c>
      <c r="O6117" s="35" t="str">
        <f t="shared" si="1231"/>
        <v>?utm_source=yandex&amp;utm_medium=cpc&amp;utm_campaign=&amp;utm_content=&amp;utm_term={keyword}&amp;utm_device={device_type}</v>
      </c>
      <c r="P6117" s="35" t="str">
        <f t="shared" si="1228"/>
        <v/>
      </c>
      <c r="T6117" s="8" t="s">
        <v>751</v>
      </c>
      <c r="U6117" s="8" t="str">
        <f t="shared" si="1232"/>
        <v>,</v>
      </c>
      <c r="W6117" s="35" t="str">
        <f t="shared" si="1233"/>
        <v/>
      </c>
      <c r="X6117" s="35" t="s">
        <v>753</v>
      </c>
      <c r="Y6117" s="35" t="s">
        <v>754</v>
      </c>
      <c r="Z6117" s="35" t="str">
        <f t="shared" si="1234"/>
        <v/>
      </c>
      <c r="AA6117" s="35" t="e">
        <f t="shared" si="1235"/>
        <v>#VALUE!</v>
      </c>
      <c r="AB6117" s="35" t="str">
        <f t="shared" si="1236"/>
        <v>{keyword:}</v>
      </c>
      <c r="AC6117" s="107" t="e">
        <f t="shared" si="1237"/>
        <v>#VALUE!</v>
      </c>
      <c r="AK6117" t="s">
        <v>577</v>
      </c>
    </row>
    <row r="6118" spans="1:37" ht="15" x14ac:dyDescent="0.25">
      <c r="A6118" s="35">
        <f t="shared" si="1229"/>
        <v>0</v>
      </c>
      <c r="C6118" s="35" t="str">
        <f t="shared" si="1230"/>
        <v/>
      </c>
      <c r="K6118" t="s">
        <v>577</v>
      </c>
      <c r="O6118" s="35" t="str">
        <f t="shared" si="1231"/>
        <v>?utm_source=yandex&amp;utm_medium=cpc&amp;utm_campaign=&amp;utm_content=&amp;utm_term={keyword}&amp;utm_device={device_type}</v>
      </c>
      <c r="P6118" s="35" t="str">
        <f t="shared" si="1228"/>
        <v/>
      </c>
      <c r="T6118" s="8" t="s">
        <v>751</v>
      </c>
      <c r="U6118" s="8" t="str">
        <f t="shared" si="1232"/>
        <v>,</v>
      </c>
      <c r="W6118" s="35" t="str">
        <f t="shared" si="1233"/>
        <v/>
      </c>
      <c r="X6118" s="35" t="s">
        <v>753</v>
      </c>
      <c r="Y6118" s="35" t="s">
        <v>754</v>
      </c>
      <c r="Z6118" s="35" t="str">
        <f t="shared" si="1234"/>
        <v/>
      </c>
      <c r="AA6118" s="35" t="e">
        <f t="shared" si="1235"/>
        <v>#VALUE!</v>
      </c>
      <c r="AB6118" s="35" t="str">
        <f t="shared" si="1236"/>
        <v>{keyword:}</v>
      </c>
      <c r="AC6118" s="107" t="e">
        <f t="shared" si="1237"/>
        <v>#VALUE!</v>
      </c>
      <c r="AK6118" t="s">
        <v>577</v>
      </c>
    </row>
    <row r="6119" spans="1:37" ht="15" customHeight="1" x14ac:dyDescent="0.25">
      <c r="A6119" s="35">
        <f t="shared" si="1229"/>
        <v>0</v>
      </c>
      <c r="C6119" s="35" t="str">
        <f t="shared" si="1230"/>
        <v/>
      </c>
      <c r="K6119" t="s">
        <v>577</v>
      </c>
      <c r="O6119" s="35" t="str">
        <f t="shared" si="1231"/>
        <v>?utm_source=yandex&amp;utm_medium=cpc&amp;utm_campaign=&amp;utm_content=&amp;utm_term={keyword}&amp;utm_device={device_type}</v>
      </c>
      <c r="P6119" s="35" t="str">
        <f t="shared" si="1228"/>
        <v/>
      </c>
      <c r="T6119" s="8" t="s">
        <v>751</v>
      </c>
      <c r="U6119" s="8" t="str">
        <f t="shared" si="1232"/>
        <v>,</v>
      </c>
      <c r="W6119" s="35" t="str">
        <f t="shared" si="1233"/>
        <v/>
      </c>
      <c r="X6119" s="35" t="s">
        <v>753</v>
      </c>
      <c r="Y6119" s="35" t="s">
        <v>754</v>
      </c>
      <c r="Z6119" s="35" t="str">
        <f t="shared" si="1234"/>
        <v/>
      </c>
      <c r="AA6119" s="35" t="e">
        <f t="shared" si="1235"/>
        <v>#VALUE!</v>
      </c>
      <c r="AB6119" s="35" t="str">
        <f t="shared" si="1236"/>
        <v>{keyword:}</v>
      </c>
      <c r="AC6119" s="107" t="e">
        <f t="shared" si="1237"/>
        <v>#VALUE!</v>
      </c>
      <c r="AK6119" t="s">
        <v>577</v>
      </c>
    </row>
    <row r="6120" spans="1:37" ht="15" x14ac:dyDescent="0.25">
      <c r="A6120" s="35">
        <f t="shared" si="1229"/>
        <v>0</v>
      </c>
      <c r="C6120" s="35" t="str">
        <f t="shared" si="1230"/>
        <v/>
      </c>
      <c r="K6120" t="s">
        <v>577</v>
      </c>
      <c r="O6120" s="35" t="str">
        <f t="shared" si="1231"/>
        <v>?utm_source=yandex&amp;utm_medium=cpc&amp;utm_campaign=&amp;utm_content=&amp;utm_term={keyword}&amp;utm_device={device_type}</v>
      </c>
      <c r="P6120" s="35" t="str">
        <f t="shared" si="1228"/>
        <v/>
      </c>
      <c r="T6120" s="8" t="s">
        <v>751</v>
      </c>
      <c r="U6120" s="8" t="str">
        <f t="shared" si="1232"/>
        <v>,</v>
      </c>
      <c r="W6120" s="35" t="str">
        <f t="shared" si="1233"/>
        <v/>
      </c>
      <c r="X6120" s="35" t="s">
        <v>753</v>
      </c>
      <c r="Y6120" s="35" t="s">
        <v>754</v>
      </c>
      <c r="Z6120" s="35" t="str">
        <f t="shared" si="1234"/>
        <v/>
      </c>
      <c r="AA6120" s="35" t="e">
        <f t="shared" si="1235"/>
        <v>#VALUE!</v>
      </c>
      <c r="AB6120" s="35" t="str">
        <f t="shared" si="1236"/>
        <v>{keyword:}</v>
      </c>
      <c r="AC6120" s="107" t="e">
        <f t="shared" si="1237"/>
        <v>#VALUE!</v>
      </c>
      <c r="AK6120" t="s">
        <v>577</v>
      </c>
    </row>
    <row r="6121" spans="1:37" ht="15" customHeight="1" x14ac:dyDescent="0.25">
      <c r="A6121" s="35">
        <f t="shared" si="1229"/>
        <v>0</v>
      </c>
      <c r="C6121" s="35" t="str">
        <f t="shared" si="1230"/>
        <v/>
      </c>
      <c r="K6121" t="s">
        <v>577</v>
      </c>
      <c r="O6121" s="35" t="str">
        <f t="shared" si="1231"/>
        <v>?utm_source=yandex&amp;utm_medium=cpc&amp;utm_campaign=&amp;utm_content=&amp;utm_term={keyword}&amp;utm_device={device_type}</v>
      </c>
      <c r="P6121" s="35" t="str">
        <f t="shared" si="1228"/>
        <v/>
      </c>
      <c r="T6121" s="8" t="s">
        <v>751</v>
      </c>
      <c r="U6121" s="8" t="str">
        <f t="shared" si="1232"/>
        <v>,</v>
      </c>
      <c r="W6121" s="35" t="str">
        <f t="shared" si="1233"/>
        <v/>
      </c>
      <c r="X6121" s="35" t="s">
        <v>753</v>
      </c>
      <c r="Y6121" s="35" t="s">
        <v>754</v>
      </c>
      <c r="Z6121" s="35" t="str">
        <f t="shared" si="1234"/>
        <v/>
      </c>
      <c r="AA6121" s="35" t="e">
        <f t="shared" si="1235"/>
        <v>#VALUE!</v>
      </c>
      <c r="AB6121" s="35" t="str">
        <f t="shared" si="1236"/>
        <v>{keyword:}</v>
      </c>
      <c r="AC6121" s="107" t="e">
        <f t="shared" si="1237"/>
        <v>#VALUE!</v>
      </c>
      <c r="AK6121" t="s">
        <v>577</v>
      </c>
    </row>
    <row r="6122" spans="1:37" ht="15" x14ac:dyDescent="0.25">
      <c r="A6122" s="35">
        <f t="shared" si="1229"/>
        <v>0</v>
      </c>
      <c r="C6122" s="35" t="str">
        <f t="shared" si="1230"/>
        <v/>
      </c>
      <c r="K6122" t="s">
        <v>577</v>
      </c>
      <c r="O6122" s="35" t="str">
        <f t="shared" si="1231"/>
        <v>?utm_source=yandex&amp;utm_medium=cpc&amp;utm_campaign=&amp;utm_content=&amp;utm_term={keyword}&amp;utm_device={device_type}</v>
      </c>
      <c r="P6122" s="35" t="str">
        <f t="shared" si="1228"/>
        <v/>
      </c>
      <c r="T6122" s="8" t="s">
        <v>751</v>
      </c>
      <c r="U6122" s="8" t="str">
        <f t="shared" si="1232"/>
        <v>,</v>
      </c>
      <c r="W6122" s="35" t="str">
        <f t="shared" si="1233"/>
        <v/>
      </c>
      <c r="X6122" s="35" t="s">
        <v>753</v>
      </c>
      <c r="Y6122" s="35" t="s">
        <v>754</v>
      </c>
      <c r="Z6122" s="35" t="str">
        <f t="shared" si="1234"/>
        <v/>
      </c>
      <c r="AA6122" s="35" t="e">
        <f t="shared" si="1235"/>
        <v>#VALUE!</v>
      </c>
      <c r="AB6122" s="35" t="str">
        <f t="shared" si="1236"/>
        <v>{keyword:}</v>
      </c>
      <c r="AC6122" s="107" t="e">
        <f t="shared" si="1237"/>
        <v>#VALUE!</v>
      </c>
      <c r="AK6122" t="s">
        <v>577</v>
      </c>
    </row>
    <row r="6123" spans="1:37" ht="15" customHeight="1" x14ac:dyDescent="0.25">
      <c r="A6123" s="35">
        <f t="shared" si="1229"/>
        <v>0</v>
      </c>
      <c r="C6123" s="35" t="str">
        <f t="shared" si="1230"/>
        <v/>
      </c>
      <c r="K6123" t="s">
        <v>577</v>
      </c>
      <c r="O6123" s="35" t="str">
        <f t="shared" si="1231"/>
        <v>?utm_source=yandex&amp;utm_medium=cpc&amp;utm_campaign=&amp;utm_content=&amp;utm_term={keyword}&amp;utm_device={device_type}</v>
      </c>
      <c r="P6123" s="35" t="str">
        <f t="shared" si="1228"/>
        <v/>
      </c>
      <c r="T6123" s="8" t="s">
        <v>751</v>
      </c>
      <c r="U6123" s="8" t="str">
        <f t="shared" si="1232"/>
        <v>,</v>
      </c>
      <c r="W6123" s="35" t="str">
        <f t="shared" si="1233"/>
        <v/>
      </c>
      <c r="X6123" s="35" t="s">
        <v>753</v>
      </c>
      <c r="Y6123" s="35" t="s">
        <v>754</v>
      </c>
      <c r="Z6123" s="35" t="str">
        <f t="shared" si="1234"/>
        <v/>
      </c>
      <c r="AA6123" s="35" t="e">
        <f t="shared" si="1235"/>
        <v>#VALUE!</v>
      </c>
      <c r="AB6123" s="35" t="str">
        <f t="shared" si="1236"/>
        <v>{keyword:}</v>
      </c>
      <c r="AC6123" s="107" t="e">
        <f t="shared" si="1237"/>
        <v>#VALUE!</v>
      </c>
      <c r="AK6123" t="s">
        <v>577</v>
      </c>
    </row>
    <row r="6124" spans="1:37" ht="15" x14ac:dyDescent="0.25">
      <c r="A6124" s="35">
        <f t="shared" si="1229"/>
        <v>0</v>
      </c>
      <c r="C6124" s="35" t="str">
        <f t="shared" si="1230"/>
        <v/>
      </c>
      <c r="K6124" t="s">
        <v>577</v>
      </c>
      <c r="O6124" s="35" t="str">
        <f t="shared" si="1231"/>
        <v>?utm_source=yandex&amp;utm_medium=cpc&amp;utm_campaign=&amp;utm_content=&amp;utm_term={keyword}&amp;utm_device={device_type}</v>
      </c>
      <c r="P6124" s="35" t="str">
        <f t="shared" si="1228"/>
        <v/>
      </c>
      <c r="T6124" s="8" t="s">
        <v>751</v>
      </c>
      <c r="U6124" s="8" t="str">
        <f t="shared" si="1232"/>
        <v>,</v>
      </c>
      <c r="W6124" s="35" t="str">
        <f t="shared" si="1233"/>
        <v/>
      </c>
      <c r="X6124" s="35" t="s">
        <v>753</v>
      </c>
      <c r="Y6124" s="35" t="s">
        <v>754</v>
      </c>
      <c r="Z6124" s="35" t="str">
        <f t="shared" si="1234"/>
        <v/>
      </c>
      <c r="AA6124" s="35" t="e">
        <f t="shared" si="1235"/>
        <v>#VALUE!</v>
      </c>
      <c r="AB6124" s="35" t="str">
        <f t="shared" si="1236"/>
        <v>{keyword:}</v>
      </c>
      <c r="AC6124" s="107" t="e">
        <f t="shared" si="1237"/>
        <v>#VALUE!</v>
      </c>
      <c r="AK6124" t="s">
        <v>577</v>
      </c>
    </row>
    <row r="6125" spans="1:37" ht="15" customHeight="1" x14ac:dyDescent="0.25">
      <c r="A6125" s="35">
        <f t="shared" si="1229"/>
        <v>0</v>
      </c>
      <c r="C6125" s="35" t="str">
        <f t="shared" si="1230"/>
        <v/>
      </c>
      <c r="K6125" t="s">
        <v>577</v>
      </c>
      <c r="O6125" s="35" t="str">
        <f t="shared" si="1231"/>
        <v>?utm_source=yandex&amp;utm_medium=cpc&amp;utm_campaign=&amp;utm_content=&amp;utm_term={keyword}&amp;utm_device={device_type}</v>
      </c>
      <c r="P6125" s="35" t="str">
        <f t="shared" si="1228"/>
        <v/>
      </c>
      <c r="T6125" s="8" t="s">
        <v>751</v>
      </c>
      <c r="U6125" s="8" t="str">
        <f t="shared" si="1232"/>
        <v>,</v>
      </c>
      <c r="W6125" s="35" t="str">
        <f t="shared" si="1233"/>
        <v/>
      </c>
      <c r="X6125" s="35" t="s">
        <v>753</v>
      </c>
      <c r="Y6125" s="35" t="s">
        <v>754</v>
      </c>
      <c r="Z6125" s="35" t="str">
        <f t="shared" si="1234"/>
        <v/>
      </c>
      <c r="AA6125" s="35" t="e">
        <f t="shared" si="1235"/>
        <v>#VALUE!</v>
      </c>
      <c r="AB6125" s="35" t="str">
        <f t="shared" si="1236"/>
        <v>{keyword:}</v>
      </c>
      <c r="AC6125" s="107" t="e">
        <f t="shared" si="1237"/>
        <v>#VALUE!</v>
      </c>
      <c r="AK6125" t="s">
        <v>577</v>
      </c>
    </row>
    <row r="6126" spans="1:37" ht="15" x14ac:dyDescent="0.25">
      <c r="A6126" s="35">
        <f t="shared" si="1229"/>
        <v>0</v>
      </c>
      <c r="C6126" s="35" t="str">
        <f t="shared" si="1230"/>
        <v/>
      </c>
      <c r="K6126" t="s">
        <v>577</v>
      </c>
      <c r="O6126" s="35" t="str">
        <f t="shared" si="1231"/>
        <v>?utm_source=yandex&amp;utm_medium=cpc&amp;utm_campaign=&amp;utm_content=&amp;utm_term={keyword}&amp;utm_device={device_type}</v>
      </c>
      <c r="P6126" s="35" t="str">
        <f t="shared" si="1228"/>
        <v/>
      </c>
      <c r="T6126" s="8" t="s">
        <v>751</v>
      </c>
      <c r="U6126" s="8" t="str">
        <f t="shared" si="1232"/>
        <v>,</v>
      </c>
      <c r="W6126" s="35" t="str">
        <f t="shared" si="1233"/>
        <v/>
      </c>
      <c r="X6126" s="35" t="s">
        <v>753</v>
      </c>
      <c r="Y6126" s="35" t="s">
        <v>754</v>
      </c>
      <c r="Z6126" s="35" t="str">
        <f t="shared" si="1234"/>
        <v/>
      </c>
      <c r="AA6126" s="35" t="e">
        <f t="shared" si="1235"/>
        <v>#VALUE!</v>
      </c>
      <c r="AB6126" s="35" t="str">
        <f t="shared" si="1236"/>
        <v>{keyword:}</v>
      </c>
      <c r="AC6126" s="107" t="e">
        <f t="shared" si="1237"/>
        <v>#VALUE!</v>
      </c>
      <c r="AK6126" t="s">
        <v>577</v>
      </c>
    </row>
    <row r="6127" spans="1:37" ht="15" customHeight="1" x14ac:dyDescent="0.25">
      <c r="A6127" s="35">
        <f t="shared" si="1229"/>
        <v>0</v>
      </c>
      <c r="C6127" s="35" t="str">
        <f t="shared" si="1230"/>
        <v/>
      </c>
      <c r="K6127" t="s">
        <v>577</v>
      </c>
      <c r="O6127" s="35" t="str">
        <f t="shared" si="1231"/>
        <v>?utm_source=yandex&amp;utm_medium=cpc&amp;utm_campaign=&amp;utm_content=&amp;utm_term={keyword}&amp;utm_device={device_type}</v>
      </c>
      <c r="P6127" s="35" t="str">
        <f t="shared" si="1228"/>
        <v/>
      </c>
      <c r="T6127" s="8" t="s">
        <v>751</v>
      </c>
      <c r="U6127" s="8" t="str">
        <f t="shared" si="1232"/>
        <v>,</v>
      </c>
      <c r="W6127" s="35" t="str">
        <f t="shared" si="1233"/>
        <v/>
      </c>
      <c r="X6127" s="35" t="s">
        <v>753</v>
      </c>
      <c r="Y6127" s="35" t="s">
        <v>754</v>
      </c>
      <c r="Z6127" s="35" t="str">
        <f t="shared" si="1234"/>
        <v/>
      </c>
      <c r="AA6127" s="35" t="e">
        <f t="shared" si="1235"/>
        <v>#VALUE!</v>
      </c>
      <c r="AB6127" s="35" t="str">
        <f t="shared" si="1236"/>
        <v>{keyword:}</v>
      </c>
      <c r="AC6127" s="107" t="e">
        <f t="shared" si="1237"/>
        <v>#VALUE!</v>
      </c>
      <c r="AK6127" t="s">
        <v>577</v>
      </c>
    </row>
    <row r="6128" spans="1:37" ht="15" x14ac:dyDescent="0.25">
      <c r="A6128" s="35">
        <f t="shared" si="1229"/>
        <v>0</v>
      </c>
      <c r="C6128" s="35" t="str">
        <f t="shared" si="1230"/>
        <v/>
      </c>
      <c r="K6128" t="s">
        <v>577</v>
      </c>
      <c r="O6128" s="35" t="str">
        <f t="shared" si="1231"/>
        <v>?utm_source=yandex&amp;utm_medium=cpc&amp;utm_campaign=&amp;utm_content=&amp;utm_term={keyword}&amp;utm_device={device_type}</v>
      </c>
      <c r="P6128" s="35" t="str">
        <f t="shared" si="1228"/>
        <v/>
      </c>
      <c r="T6128" s="8" t="s">
        <v>751</v>
      </c>
      <c r="U6128" s="8" t="str">
        <f t="shared" si="1232"/>
        <v>,</v>
      </c>
      <c r="W6128" s="35" t="str">
        <f t="shared" si="1233"/>
        <v/>
      </c>
      <c r="X6128" s="35" t="s">
        <v>753</v>
      </c>
      <c r="Y6128" s="35" t="s">
        <v>754</v>
      </c>
      <c r="Z6128" s="35" t="str">
        <f t="shared" si="1234"/>
        <v/>
      </c>
      <c r="AA6128" s="35" t="e">
        <f t="shared" si="1235"/>
        <v>#VALUE!</v>
      </c>
      <c r="AB6128" s="35" t="str">
        <f t="shared" si="1236"/>
        <v>{keyword:}</v>
      </c>
      <c r="AC6128" s="107" t="e">
        <f t="shared" si="1237"/>
        <v>#VALUE!</v>
      </c>
      <c r="AK6128" t="s">
        <v>577</v>
      </c>
    </row>
    <row r="6129" spans="1:37" ht="15" customHeight="1" x14ac:dyDescent="0.25">
      <c r="A6129" s="35">
        <f t="shared" si="1229"/>
        <v>0</v>
      </c>
      <c r="C6129" s="35" t="str">
        <f t="shared" si="1230"/>
        <v/>
      </c>
      <c r="K6129" t="s">
        <v>577</v>
      </c>
      <c r="O6129" s="35" t="str">
        <f t="shared" si="1231"/>
        <v>?utm_source=yandex&amp;utm_medium=cpc&amp;utm_campaign=&amp;utm_content=&amp;utm_term={keyword}&amp;utm_device={device_type}</v>
      </c>
      <c r="P6129" s="35" t="str">
        <f t="shared" si="1228"/>
        <v/>
      </c>
      <c r="T6129" s="8" t="s">
        <v>751</v>
      </c>
      <c r="U6129" s="8" t="str">
        <f t="shared" si="1232"/>
        <v>,</v>
      </c>
      <c r="W6129" s="35" t="str">
        <f t="shared" si="1233"/>
        <v/>
      </c>
      <c r="X6129" s="35" t="s">
        <v>753</v>
      </c>
      <c r="Y6129" s="35" t="s">
        <v>754</v>
      </c>
      <c r="Z6129" s="35" t="str">
        <f t="shared" si="1234"/>
        <v/>
      </c>
      <c r="AA6129" s="35" t="e">
        <f t="shared" si="1235"/>
        <v>#VALUE!</v>
      </c>
      <c r="AB6129" s="35" t="str">
        <f t="shared" si="1236"/>
        <v>{keyword:}</v>
      </c>
      <c r="AC6129" s="107" t="e">
        <f t="shared" si="1237"/>
        <v>#VALUE!</v>
      </c>
      <c r="AK6129" t="s">
        <v>577</v>
      </c>
    </row>
    <row r="6130" spans="1:37" ht="15" x14ac:dyDescent="0.25">
      <c r="A6130" s="35">
        <f t="shared" si="1229"/>
        <v>0</v>
      </c>
      <c r="C6130" s="35" t="str">
        <f t="shared" si="1230"/>
        <v/>
      </c>
      <c r="K6130" t="s">
        <v>577</v>
      </c>
      <c r="O6130" s="35" t="str">
        <f t="shared" si="1231"/>
        <v>?utm_source=yandex&amp;utm_medium=cpc&amp;utm_campaign=&amp;utm_content=&amp;utm_term={keyword}&amp;utm_device={device_type}</v>
      </c>
      <c r="P6130" s="35" t="str">
        <f t="shared" si="1228"/>
        <v/>
      </c>
      <c r="T6130" s="8" t="s">
        <v>751</v>
      </c>
      <c r="U6130" s="8" t="str">
        <f t="shared" si="1232"/>
        <v>,</v>
      </c>
      <c r="W6130" s="35" t="str">
        <f t="shared" si="1233"/>
        <v/>
      </c>
      <c r="X6130" s="35" t="s">
        <v>753</v>
      </c>
      <c r="Y6130" s="35" t="s">
        <v>754</v>
      </c>
      <c r="Z6130" s="35" t="str">
        <f t="shared" si="1234"/>
        <v/>
      </c>
      <c r="AA6130" s="35" t="e">
        <f t="shared" si="1235"/>
        <v>#VALUE!</v>
      </c>
      <c r="AB6130" s="35" t="str">
        <f t="shared" si="1236"/>
        <v>{keyword:}</v>
      </c>
      <c r="AC6130" s="107" t="e">
        <f t="shared" si="1237"/>
        <v>#VALUE!</v>
      </c>
      <c r="AK6130" t="s">
        <v>577</v>
      </c>
    </row>
    <row r="6131" spans="1:37" ht="15" customHeight="1" x14ac:dyDescent="0.25">
      <c r="A6131" s="35">
        <f t="shared" si="1229"/>
        <v>0</v>
      </c>
      <c r="C6131" s="35" t="str">
        <f t="shared" si="1230"/>
        <v/>
      </c>
      <c r="K6131" t="s">
        <v>577</v>
      </c>
      <c r="O6131" s="35" t="str">
        <f t="shared" si="1231"/>
        <v>?utm_source=yandex&amp;utm_medium=cpc&amp;utm_campaign=&amp;utm_content=&amp;utm_term={keyword}&amp;utm_device={device_type}</v>
      </c>
      <c r="P6131" s="35" t="str">
        <f t="shared" si="1228"/>
        <v/>
      </c>
      <c r="T6131" s="8" t="s">
        <v>751</v>
      </c>
      <c r="U6131" s="8" t="str">
        <f t="shared" si="1232"/>
        <v>,</v>
      </c>
      <c r="W6131" s="35" t="str">
        <f t="shared" si="1233"/>
        <v/>
      </c>
      <c r="X6131" s="35" t="s">
        <v>753</v>
      </c>
      <c r="Y6131" s="35" t="s">
        <v>754</v>
      </c>
      <c r="Z6131" s="35" t="str">
        <f t="shared" si="1234"/>
        <v/>
      </c>
      <c r="AA6131" s="35" t="e">
        <f t="shared" si="1235"/>
        <v>#VALUE!</v>
      </c>
      <c r="AB6131" s="35" t="str">
        <f t="shared" si="1236"/>
        <v>{keyword:}</v>
      </c>
      <c r="AC6131" s="107" t="e">
        <f t="shared" si="1237"/>
        <v>#VALUE!</v>
      </c>
      <c r="AK6131" t="s">
        <v>577</v>
      </c>
    </row>
    <row r="6132" spans="1:37" ht="15" x14ac:dyDescent="0.25">
      <c r="A6132" s="35">
        <f t="shared" si="1229"/>
        <v>0</v>
      </c>
      <c r="C6132" s="35" t="str">
        <f t="shared" si="1230"/>
        <v/>
      </c>
      <c r="K6132" t="s">
        <v>577</v>
      </c>
      <c r="O6132" s="35" t="str">
        <f t="shared" si="1231"/>
        <v>?utm_source=yandex&amp;utm_medium=cpc&amp;utm_campaign=&amp;utm_content=&amp;utm_term={keyword}&amp;utm_device={device_type}</v>
      </c>
      <c r="P6132" s="35" t="str">
        <f t="shared" si="1228"/>
        <v/>
      </c>
      <c r="T6132" s="8" t="s">
        <v>751</v>
      </c>
      <c r="U6132" s="8" t="str">
        <f t="shared" si="1232"/>
        <v>,</v>
      </c>
      <c r="W6132" s="35" t="str">
        <f t="shared" si="1233"/>
        <v/>
      </c>
      <c r="X6132" s="35" t="s">
        <v>753</v>
      </c>
      <c r="Y6132" s="35" t="s">
        <v>754</v>
      </c>
      <c r="Z6132" s="35" t="str">
        <f t="shared" si="1234"/>
        <v/>
      </c>
      <c r="AA6132" s="35" t="e">
        <f t="shared" si="1235"/>
        <v>#VALUE!</v>
      </c>
      <c r="AB6132" s="35" t="str">
        <f t="shared" si="1236"/>
        <v>{keyword:}</v>
      </c>
      <c r="AC6132" s="107" t="e">
        <f t="shared" si="1237"/>
        <v>#VALUE!</v>
      </c>
      <c r="AK6132" t="s">
        <v>577</v>
      </c>
    </row>
    <row r="6133" spans="1:37" ht="15" customHeight="1" x14ac:dyDescent="0.25">
      <c r="A6133" s="35">
        <f t="shared" si="1229"/>
        <v>0</v>
      </c>
      <c r="C6133" s="35" t="str">
        <f t="shared" si="1230"/>
        <v/>
      </c>
      <c r="K6133" t="s">
        <v>577</v>
      </c>
      <c r="O6133" s="35" t="str">
        <f t="shared" si="1231"/>
        <v>?utm_source=yandex&amp;utm_medium=cpc&amp;utm_campaign=&amp;utm_content=&amp;utm_term={keyword}&amp;utm_device={device_type}</v>
      </c>
      <c r="P6133" s="35" t="str">
        <f t="shared" si="1228"/>
        <v/>
      </c>
      <c r="T6133" s="8" t="s">
        <v>751</v>
      </c>
      <c r="U6133" s="8" t="str">
        <f t="shared" si="1232"/>
        <v>,</v>
      </c>
      <c r="W6133" s="35" t="str">
        <f t="shared" si="1233"/>
        <v/>
      </c>
      <c r="X6133" s="35" t="s">
        <v>753</v>
      </c>
      <c r="Y6133" s="35" t="s">
        <v>754</v>
      </c>
      <c r="Z6133" s="35" t="str">
        <f t="shared" si="1234"/>
        <v/>
      </c>
      <c r="AA6133" s="35" t="e">
        <f t="shared" si="1235"/>
        <v>#VALUE!</v>
      </c>
      <c r="AB6133" s="35" t="str">
        <f t="shared" si="1236"/>
        <v>{keyword:}</v>
      </c>
      <c r="AC6133" s="107" t="e">
        <f t="shared" si="1237"/>
        <v>#VALUE!</v>
      </c>
      <c r="AK6133" t="s">
        <v>577</v>
      </c>
    </row>
    <row r="6134" spans="1:37" ht="15" x14ac:dyDescent="0.25">
      <c r="A6134" s="35">
        <f t="shared" si="1229"/>
        <v>0</v>
      </c>
      <c r="C6134" s="35" t="str">
        <f t="shared" si="1230"/>
        <v/>
      </c>
      <c r="K6134" t="s">
        <v>577</v>
      </c>
      <c r="O6134" s="35" t="str">
        <f t="shared" si="1231"/>
        <v>?utm_source=yandex&amp;utm_medium=cpc&amp;utm_campaign=&amp;utm_content=&amp;utm_term={keyword}&amp;utm_device={device_type}</v>
      </c>
      <c r="P6134" s="35" t="str">
        <f t="shared" si="1228"/>
        <v/>
      </c>
      <c r="T6134" s="8" t="s">
        <v>751</v>
      </c>
      <c r="U6134" s="8" t="str">
        <f t="shared" si="1232"/>
        <v>,</v>
      </c>
      <c r="W6134" s="35" t="str">
        <f t="shared" si="1233"/>
        <v/>
      </c>
      <c r="X6134" s="35" t="s">
        <v>753</v>
      </c>
      <c r="Y6134" s="35" t="s">
        <v>754</v>
      </c>
      <c r="Z6134" s="35" t="str">
        <f t="shared" si="1234"/>
        <v/>
      </c>
      <c r="AA6134" s="35" t="e">
        <f t="shared" si="1235"/>
        <v>#VALUE!</v>
      </c>
      <c r="AB6134" s="35" t="str">
        <f t="shared" si="1236"/>
        <v>{keyword:}</v>
      </c>
      <c r="AC6134" s="107" t="e">
        <f t="shared" si="1237"/>
        <v>#VALUE!</v>
      </c>
      <c r="AK6134" t="s">
        <v>577</v>
      </c>
    </row>
    <row r="6135" spans="1:37" ht="15" customHeight="1" x14ac:dyDescent="0.25">
      <c r="A6135" s="35">
        <f t="shared" si="1229"/>
        <v>0</v>
      </c>
      <c r="C6135" s="35" t="str">
        <f t="shared" si="1230"/>
        <v/>
      </c>
      <c r="K6135" t="s">
        <v>577</v>
      </c>
      <c r="O6135" s="35" t="str">
        <f t="shared" si="1231"/>
        <v>?utm_source=yandex&amp;utm_medium=cpc&amp;utm_campaign=&amp;utm_content=&amp;utm_term={keyword}&amp;utm_device={device_type}</v>
      </c>
      <c r="P6135" s="35" t="str">
        <f t="shared" si="1228"/>
        <v/>
      </c>
      <c r="T6135" s="8" t="s">
        <v>751</v>
      </c>
      <c r="U6135" s="8" t="str">
        <f t="shared" si="1232"/>
        <v>,</v>
      </c>
      <c r="W6135" s="35" t="str">
        <f t="shared" si="1233"/>
        <v/>
      </c>
      <c r="X6135" s="35" t="s">
        <v>753</v>
      </c>
      <c r="Y6135" s="35" t="s">
        <v>754</v>
      </c>
      <c r="Z6135" s="35" t="str">
        <f t="shared" si="1234"/>
        <v/>
      </c>
      <c r="AA6135" s="35" t="e">
        <f t="shared" si="1235"/>
        <v>#VALUE!</v>
      </c>
      <c r="AB6135" s="35" t="str">
        <f t="shared" si="1236"/>
        <v>{keyword:}</v>
      </c>
      <c r="AC6135" s="107" t="e">
        <f t="shared" si="1237"/>
        <v>#VALUE!</v>
      </c>
      <c r="AK6135" t="s">
        <v>577</v>
      </c>
    </row>
    <row r="6136" spans="1:37" ht="15" x14ac:dyDescent="0.25">
      <c r="A6136" s="35">
        <f t="shared" si="1229"/>
        <v>0</v>
      </c>
      <c r="C6136" s="35" t="str">
        <f t="shared" si="1230"/>
        <v/>
      </c>
      <c r="K6136" t="s">
        <v>577</v>
      </c>
      <c r="O6136" s="35" t="str">
        <f t="shared" si="1231"/>
        <v>?utm_source=yandex&amp;utm_medium=cpc&amp;utm_campaign=&amp;utm_content=&amp;utm_term={keyword}&amp;utm_device={device_type}</v>
      </c>
      <c r="P6136" s="35" t="str">
        <f t="shared" si="1228"/>
        <v/>
      </c>
      <c r="T6136" s="8" t="s">
        <v>751</v>
      </c>
      <c r="U6136" s="8" t="str">
        <f t="shared" si="1232"/>
        <v>,</v>
      </c>
      <c r="W6136" s="35" t="str">
        <f t="shared" si="1233"/>
        <v/>
      </c>
      <c r="X6136" s="35" t="s">
        <v>753</v>
      </c>
      <c r="Y6136" s="35" t="s">
        <v>754</v>
      </c>
      <c r="Z6136" s="35" t="str">
        <f t="shared" si="1234"/>
        <v/>
      </c>
      <c r="AA6136" s="35" t="e">
        <f t="shared" si="1235"/>
        <v>#VALUE!</v>
      </c>
      <c r="AB6136" s="35" t="str">
        <f t="shared" si="1236"/>
        <v>{keyword:}</v>
      </c>
      <c r="AC6136" s="107" t="e">
        <f t="shared" si="1237"/>
        <v>#VALUE!</v>
      </c>
      <c r="AK6136" t="s">
        <v>577</v>
      </c>
    </row>
    <row r="6137" spans="1:37" ht="15" customHeight="1" x14ac:dyDescent="0.25">
      <c r="A6137" s="35">
        <f t="shared" si="1229"/>
        <v>0</v>
      </c>
      <c r="C6137" s="35" t="str">
        <f t="shared" si="1230"/>
        <v/>
      </c>
      <c r="K6137" t="s">
        <v>577</v>
      </c>
      <c r="O6137" s="35" t="str">
        <f t="shared" si="1231"/>
        <v>?utm_source=yandex&amp;utm_medium=cpc&amp;utm_campaign=&amp;utm_content=&amp;utm_term={keyword}&amp;utm_device={device_type}</v>
      </c>
      <c r="P6137" s="35" t="str">
        <f t="shared" si="1228"/>
        <v/>
      </c>
      <c r="T6137" s="8" t="s">
        <v>751</v>
      </c>
      <c r="U6137" s="8" t="str">
        <f t="shared" si="1232"/>
        <v>,</v>
      </c>
      <c r="W6137" s="35" t="str">
        <f t="shared" si="1233"/>
        <v/>
      </c>
      <c r="X6137" s="35" t="s">
        <v>753</v>
      </c>
      <c r="Y6137" s="35" t="s">
        <v>754</v>
      </c>
      <c r="Z6137" s="35" t="str">
        <f t="shared" si="1234"/>
        <v/>
      </c>
      <c r="AA6137" s="35" t="e">
        <f t="shared" si="1235"/>
        <v>#VALUE!</v>
      </c>
      <c r="AB6137" s="35" t="str">
        <f t="shared" si="1236"/>
        <v>{keyword:}</v>
      </c>
      <c r="AC6137" s="107" t="e">
        <f t="shared" si="1237"/>
        <v>#VALUE!</v>
      </c>
      <c r="AK6137" t="s">
        <v>577</v>
      </c>
    </row>
    <row r="6138" spans="1:37" ht="15" x14ac:dyDescent="0.25">
      <c r="A6138" s="35">
        <f t="shared" si="1229"/>
        <v>0</v>
      </c>
      <c r="C6138" s="35" t="str">
        <f t="shared" si="1230"/>
        <v/>
      </c>
      <c r="K6138" t="s">
        <v>577</v>
      </c>
      <c r="O6138" s="35" t="str">
        <f t="shared" si="1231"/>
        <v>?utm_source=yandex&amp;utm_medium=cpc&amp;utm_campaign=&amp;utm_content=&amp;utm_term={keyword}&amp;utm_device={device_type}</v>
      </c>
      <c r="P6138" s="35" t="str">
        <f t="shared" si="1228"/>
        <v/>
      </c>
      <c r="T6138" s="8" t="s">
        <v>751</v>
      </c>
      <c r="U6138" s="8" t="str">
        <f t="shared" si="1232"/>
        <v>,</v>
      </c>
      <c r="W6138" s="35" t="str">
        <f t="shared" si="1233"/>
        <v/>
      </c>
      <c r="X6138" s="35" t="s">
        <v>753</v>
      </c>
      <c r="Y6138" s="35" t="s">
        <v>754</v>
      </c>
      <c r="Z6138" s="35" t="str">
        <f t="shared" si="1234"/>
        <v/>
      </c>
      <c r="AA6138" s="35" t="e">
        <f t="shared" si="1235"/>
        <v>#VALUE!</v>
      </c>
      <c r="AB6138" s="35" t="str">
        <f t="shared" si="1236"/>
        <v>{keyword:}</v>
      </c>
      <c r="AC6138" s="107" t="e">
        <f t="shared" si="1237"/>
        <v>#VALUE!</v>
      </c>
      <c r="AK6138" t="s">
        <v>577</v>
      </c>
    </row>
    <row r="6139" spans="1:37" ht="15" customHeight="1" x14ac:dyDescent="0.25">
      <c r="A6139" s="35">
        <f t="shared" si="1229"/>
        <v>0</v>
      </c>
      <c r="C6139" s="35" t="str">
        <f t="shared" si="1230"/>
        <v/>
      </c>
      <c r="K6139" t="s">
        <v>577</v>
      </c>
      <c r="O6139" s="35" t="str">
        <f t="shared" si="1231"/>
        <v>?utm_source=yandex&amp;utm_medium=cpc&amp;utm_campaign=&amp;utm_content=&amp;utm_term={keyword}&amp;utm_device={device_type}</v>
      </c>
      <c r="P6139" s="35" t="str">
        <f t="shared" si="1228"/>
        <v/>
      </c>
      <c r="T6139" s="8" t="s">
        <v>751</v>
      </c>
      <c r="U6139" s="8" t="str">
        <f t="shared" si="1232"/>
        <v>,</v>
      </c>
      <c r="W6139" s="35" t="str">
        <f t="shared" si="1233"/>
        <v/>
      </c>
      <c r="X6139" s="35" t="s">
        <v>753</v>
      </c>
      <c r="Y6139" s="35" t="s">
        <v>754</v>
      </c>
      <c r="Z6139" s="35" t="str">
        <f t="shared" si="1234"/>
        <v/>
      </c>
      <c r="AA6139" s="35" t="e">
        <f t="shared" si="1235"/>
        <v>#VALUE!</v>
      </c>
      <c r="AB6139" s="35" t="str">
        <f t="shared" si="1236"/>
        <v>{keyword:}</v>
      </c>
      <c r="AC6139" s="107" t="e">
        <f t="shared" si="1237"/>
        <v>#VALUE!</v>
      </c>
      <c r="AK6139" t="s">
        <v>577</v>
      </c>
    </row>
    <row r="6140" spans="1:37" ht="15" x14ac:dyDescent="0.25">
      <c r="A6140" s="35">
        <f t="shared" si="1229"/>
        <v>0</v>
      </c>
      <c r="C6140" s="35" t="str">
        <f t="shared" si="1230"/>
        <v/>
      </c>
      <c r="K6140" t="s">
        <v>577</v>
      </c>
      <c r="O6140" s="35" t="str">
        <f t="shared" si="1231"/>
        <v>?utm_source=yandex&amp;utm_medium=cpc&amp;utm_campaign=&amp;utm_content=&amp;utm_term={keyword}&amp;utm_device={device_type}</v>
      </c>
      <c r="P6140" s="35" t="str">
        <f t="shared" si="1228"/>
        <v/>
      </c>
      <c r="T6140" s="8" t="s">
        <v>751</v>
      </c>
      <c r="U6140" s="8" t="str">
        <f t="shared" si="1232"/>
        <v>,</v>
      </c>
      <c r="W6140" s="35" t="str">
        <f t="shared" si="1233"/>
        <v/>
      </c>
      <c r="X6140" s="35" t="s">
        <v>753</v>
      </c>
      <c r="Y6140" s="35" t="s">
        <v>754</v>
      </c>
      <c r="Z6140" s="35" t="str">
        <f t="shared" si="1234"/>
        <v/>
      </c>
      <c r="AA6140" s="35" t="e">
        <f t="shared" si="1235"/>
        <v>#VALUE!</v>
      </c>
      <c r="AB6140" s="35" t="str">
        <f t="shared" si="1236"/>
        <v>{keyword:}</v>
      </c>
      <c r="AC6140" s="107" t="e">
        <f t="shared" si="1237"/>
        <v>#VALUE!</v>
      </c>
      <c r="AK6140" t="s">
        <v>577</v>
      </c>
    </row>
    <row r="6141" spans="1:37" ht="15" customHeight="1" x14ac:dyDescent="0.25">
      <c r="A6141" s="35">
        <f t="shared" si="1229"/>
        <v>0</v>
      </c>
      <c r="C6141" s="35" t="str">
        <f t="shared" si="1230"/>
        <v/>
      </c>
      <c r="K6141" t="s">
        <v>577</v>
      </c>
      <c r="O6141" s="35" t="str">
        <f t="shared" si="1231"/>
        <v>?utm_source=yandex&amp;utm_medium=cpc&amp;utm_campaign=&amp;utm_content=&amp;utm_term={keyword}&amp;utm_device={device_type}</v>
      </c>
      <c r="P6141" s="35" t="str">
        <f t="shared" si="1228"/>
        <v/>
      </c>
      <c r="T6141" s="8" t="s">
        <v>751</v>
      </c>
      <c r="U6141" s="8" t="str">
        <f t="shared" si="1232"/>
        <v>,</v>
      </c>
      <c r="W6141" s="35" t="str">
        <f t="shared" si="1233"/>
        <v/>
      </c>
      <c r="X6141" s="35" t="s">
        <v>753</v>
      </c>
      <c r="Y6141" s="35" t="s">
        <v>754</v>
      </c>
      <c r="Z6141" s="35" t="str">
        <f t="shared" si="1234"/>
        <v/>
      </c>
      <c r="AA6141" s="35" t="e">
        <f t="shared" si="1235"/>
        <v>#VALUE!</v>
      </c>
      <c r="AB6141" s="35" t="str">
        <f t="shared" si="1236"/>
        <v>{keyword:}</v>
      </c>
      <c r="AC6141" s="107" t="e">
        <f t="shared" si="1237"/>
        <v>#VALUE!</v>
      </c>
      <c r="AK6141" t="s">
        <v>577</v>
      </c>
    </row>
    <row r="6142" spans="1:37" ht="15" x14ac:dyDescent="0.25">
      <c r="A6142" s="35">
        <f t="shared" si="1229"/>
        <v>0</v>
      </c>
      <c r="C6142" s="35" t="str">
        <f t="shared" si="1230"/>
        <v/>
      </c>
      <c r="K6142" t="s">
        <v>577</v>
      </c>
      <c r="O6142" s="35" t="str">
        <f t="shared" si="1231"/>
        <v>?utm_source=yandex&amp;utm_medium=cpc&amp;utm_campaign=&amp;utm_content=&amp;utm_term={keyword}&amp;utm_device={device_type}</v>
      </c>
      <c r="P6142" s="35" t="str">
        <f t="shared" si="1228"/>
        <v/>
      </c>
      <c r="T6142" s="8" t="s">
        <v>751</v>
      </c>
      <c r="U6142" s="8" t="str">
        <f t="shared" si="1232"/>
        <v>,</v>
      </c>
      <c r="W6142" s="35" t="str">
        <f t="shared" si="1233"/>
        <v/>
      </c>
      <c r="X6142" s="35" t="s">
        <v>753</v>
      </c>
      <c r="Y6142" s="35" t="s">
        <v>754</v>
      </c>
      <c r="Z6142" s="35" t="str">
        <f t="shared" si="1234"/>
        <v/>
      </c>
      <c r="AA6142" s="35" t="e">
        <f t="shared" si="1235"/>
        <v>#VALUE!</v>
      </c>
      <c r="AB6142" s="35" t="str">
        <f t="shared" si="1236"/>
        <v>{keyword:}</v>
      </c>
      <c r="AC6142" s="107" t="e">
        <f t="shared" si="1237"/>
        <v>#VALUE!</v>
      </c>
      <c r="AK6142" t="s">
        <v>577</v>
      </c>
    </row>
    <row r="6143" spans="1:37" ht="15" customHeight="1" x14ac:dyDescent="0.25">
      <c r="A6143" s="35">
        <f t="shared" si="1229"/>
        <v>0</v>
      </c>
      <c r="C6143" s="35" t="str">
        <f t="shared" si="1230"/>
        <v/>
      </c>
      <c r="K6143" t="s">
        <v>577</v>
      </c>
      <c r="O6143" s="35" t="str">
        <f t="shared" si="1231"/>
        <v>?utm_source=yandex&amp;utm_medium=cpc&amp;utm_campaign=&amp;utm_content=&amp;utm_term={keyword}&amp;utm_device={device_type}</v>
      </c>
      <c r="P6143" s="35" t="str">
        <f t="shared" si="1228"/>
        <v/>
      </c>
      <c r="T6143" s="8" t="s">
        <v>751</v>
      </c>
      <c r="U6143" s="8" t="str">
        <f t="shared" si="1232"/>
        <v>,</v>
      </c>
      <c r="W6143" s="35" t="str">
        <f t="shared" si="1233"/>
        <v/>
      </c>
      <c r="X6143" s="35" t="s">
        <v>753</v>
      </c>
      <c r="Y6143" s="35" t="s">
        <v>754</v>
      </c>
      <c r="Z6143" s="35" t="str">
        <f t="shared" si="1234"/>
        <v/>
      </c>
      <c r="AA6143" s="35" t="e">
        <f t="shared" si="1235"/>
        <v>#VALUE!</v>
      </c>
      <c r="AB6143" s="35" t="str">
        <f t="shared" si="1236"/>
        <v>{keyword:}</v>
      </c>
      <c r="AC6143" s="107" t="e">
        <f t="shared" si="1237"/>
        <v>#VALUE!</v>
      </c>
      <c r="AK6143" t="s">
        <v>577</v>
      </c>
    </row>
    <row r="6144" spans="1:37" ht="15" x14ac:dyDescent="0.25">
      <c r="A6144" s="35">
        <f t="shared" si="1229"/>
        <v>0</v>
      </c>
      <c r="C6144" s="35" t="str">
        <f t="shared" si="1230"/>
        <v/>
      </c>
      <c r="K6144" t="s">
        <v>577</v>
      </c>
      <c r="O6144" s="35" t="str">
        <f t="shared" si="1231"/>
        <v>?utm_source=yandex&amp;utm_medium=cpc&amp;utm_campaign=&amp;utm_content=&amp;utm_term={keyword}&amp;utm_device={device_type}</v>
      </c>
      <c r="P6144" s="35" t="str">
        <f t="shared" si="1228"/>
        <v/>
      </c>
      <c r="T6144" s="8" t="s">
        <v>751</v>
      </c>
      <c r="U6144" s="8" t="str">
        <f t="shared" si="1232"/>
        <v>,</v>
      </c>
      <c r="W6144" s="35" t="str">
        <f t="shared" si="1233"/>
        <v/>
      </c>
      <c r="X6144" s="35" t="s">
        <v>753</v>
      </c>
      <c r="Y6144" s="35" t="s">
        <v>754</v>
      </c>
      <c r="Z6144" s="35" t="str">
        <f t="shared" si="1234"/>
        <v/>
      </c>
      <c r="AA6144" s="35" t="e">
        <f t="shared" si="1235"/>
        <v>#VALUE!</v>
      </c>
      <c r="AB6144" s="35" t="str">
        <f t="shared" si="1236"/>
        <v>{keyword:}</v>
      </c>
      <c r="AC6144" s="107" t="e">
        <f t="shared" si="1237"/>
        <v>#VALUE!</v>
      </c>
      <c r="AK6144" t="s">
        <v>577</v>
      </c>
    </row>
    <row r="6145" spans="1:37" ht="15" customHeight="1" x14ac:dyDescent="0.25">
      <c r="A6145" s="35">
        <f t="shared" si="1229"/>
        <v>0</v>
      </c>
      <c r="C6145" s="35" t="str">
        <f t="shared" si="1230"/>
        <v/>
      </c>
      <c r="K6145" t="s">
        <v>577</v>
      </c>
      <c r="O6145" s="35" t="str">
        <f t="shared" si="1231"/>
        <v>?utm_source=yandex&amp;utm_medium=cpc&amp;utm_campaign=&amp;utm_content=&amp;utm_term={keyword}&amp;utm_device={device_type}</v>
      </c>
      <c r="P6145" s="35" t="str">
        <f t="shared" si="1228"/>
        <v/>
      </c>
      <c r="T6145" s="8" t="s">
        <v>751</v>
      </c>
      <c r="U6145" s="8" t="str">
        <f t="shared" si="1232"/>
        <v>,</v>
      </c>
      <c r="W6145" s="35" t="str">
        <f t="shared" si="1233"/>
        <v/>
      </c>
      <c r="X6145" s="35" t="s">
        <v>753</v>
      </c>
      <c r="Y6145" s="35" t="s">
        <v>754</v>
      </c>
      <c r="Z6145" s="35" t="str">
        <f t="shared" si="1234"/>
        <v/>
      </c>
      <c r="AA6145" s="35" t="e">
        <f t="shared" si="1235"/>
        <v>#VALUE!</v>
      </c>
      <c r="AB6145" s="35" t="str">
        <f t="shared" si="1236"/>
        <v>{keyword:}</v>
      </c>
      <c r="AC6145" s="107" t="e">
        <f t="shared" si="1237"/>
        <v>#VALUE!</v>
      </c>
      <c r="AK6145" t="s">
        <v>577</v>
      </c>
    </row>
    <row r="6146" spans="1:37" ht="15" x14ac:dyDescent="0.25">
      <c r="A6146" s="35">
        <f t="shared" si="1229"/>
        <v>0</v>
      </c>
      <c r="C6146" s="35" t="str">
        <f t="shared" si="1230"/>
        <v/>
      </c>
      <c r="K6146" t="s">
        <v>577</v>
      </c>
      <c r="O6146" s="35" t="str">
        <f t="shared" si="1231"/>
        <v>?utm_source=yandex&amp;utm_medium=cpc&amp;utm_campaign=&amp;utm_content=&amp;utm_term={keyword}&amp;utm_device={device_type}</v>
      </c>
      <c r="P6146" s="35" t="str">
        <f t="shared" ref="P6146:P6209" si="1238">SUBSTITUTE((SUBSTITUTE(B6146,"""",))," ","-")</f>
        <v/>
      </c>
      <c r="T6146" s="8" t="s">
        <v>751</v>
      </c>
      <c r="U6146" s="8" t="str">
        <f t="shared" si="1232"/>
        <v>,</v>
      </c>
      <c r="W6146" s="35" t="str">
        <f t="shared" si="1233"/>
        <v/>
      </c>
      <c r="X6146" s="35" t="s">
        <v>753</v>
      </c>
      <c r="Y6146" s="35" t="s">
        <v>754</v>
      </c>
      <c r="Z6146" s="35" t="str">
        <f t="shared" si="1234"/>
        <v/>
      </c>
      <c r="AA6146" s="35" t="e">
        <f t="shared" si="1235"/>
        <v>#VALUE!</v>
      </c>
      <c r="AB6146" s="35" t="str">
        <f t="shared" si="1236"/>
        <v>{keyword:}</v>
      </c>
      <c r="AC6146" s="107" t="e">
        <f t="shared" si="1237"/>
        <v>#VALUE!</v>
      </c>
      <c r="AK6146" t="s">
        <v>577</v>
      </c>
    </row>
    <row r="6147" spans="1:37" ht="15" customHeight="1" x14ac:dyDescent="0.25">
      <c r="A6147" s="35">
        <f t="shared" ref="A6147:A6210" si="1239">IF(ISBLANK(B6147),0,LEN(TRIM(B6147))-LEN(SUBSTITUTE(B6147," ",""))+1)</f>
        <v>0</v>
      </c>
      <c r="C6147" s="35" t="str">
        <f t="shared" ref="C6147:C6210" si="1240">SUBSTITUTE(B6147," ","_")</f>
        <v/>
      </c>
      <c r="K6147" t="s">
        <v>577</v>
      </c>
      <c r="O6147" s="35" t="str">
        <f t="shared" ref="O6147:O6210" si="1241">CONCATENATE(M6147,"?utm_source=yandex&amp;utm_medium=cpc&amp;utm_campaign=",SUBSTITUTE(TRIM(N6147)," ","_"),"&amp;utm_content=",SUBSTITUTE(SUBSTITUTE(B6147,"""",)," ","_"),"&amp;utm_term={keyword}","&amp;utm_device={device_type}")</f>
        <v>?utm_source=yandex&amp;utm_medium=cpc&amp;utm_campaign=&amp;utm_content=&amp;utm_term={keyword}&amp;utm_device={device_type}</v>
      </c>
      <c r="P6147" s="35" t="str">
        <f t="shared" si="1238"/>
        <v/>
      </c>
      <c r="T6147" s="8" t="s">
        <v>751</v>
      </c>
      <c r="U6147" s="8" t="str">
        <f t="shared" ref="U6147:U6210" si="1242">CONCATENATE(R6147,T6147,S6147)</f>
        <v>,</v>
      </c>
      <c r="W6147" s="35" t="str">
        <f t="shared" ref="W6147:W6210" si="1243">SUBSTITUTE((SUBSTITUTE(P6147,"""",)),"-"," ")</f>
        <v/>
      </c>
      <c r="X6147" s="35" t="s">
        <v>753</v>
      </c>
      <c r="Y6147" s="35" t="s">
        <v>754</v>
      </c>
      <c r="Z6147" s="35" t="str">
        <f t="shared" ref="Z6147:Z6210" si="1244">IF(ISERR(MID(W6147,1,FIND(" ",W6147,1)-1)),W6147,MID(W6147,1,FIND(" ",W6147,1)-1))</f>
        <v/>
      </c>
      <c r="AA6147" s="35" t="e">
        <f t="shared" ref="AA6147:AA6210" si="1245">MID(W6147,FIND(" ",W6147)+1,100)</f>
        <v>#VALUE!</v>
      </c>
      <c r="AB6147" s="35" t="str">
        <f t="shared" ref="AB6147:AB6210" si="1246">CONCATENATE(X6147,Z6147,Y6147)</f>
        <v>{keyword:}</v>
      </c>
      <c r="AC6147" s="107" t="e">
        <f t="shared" ref="AC6147:AC6210" si="1247">CONCATENATE(X6147,AA6147,Y6147)</f>
        <v>#VALUE!</v>
      </c>
      <c r="AK6147" t="s">
        <v>577</v>
      </c>
    </row>
    <row r="6148" spans="1:37" ht="15" x14ac:dyDescent="0.25">
      <c r="A6148" s="35">
        <f t="shared" si="1239"/>
        <v>0</v>
      </c>
      <c r="C6148" s="35" t="str">
        <f t="shared" si="1240"/>
        <v/>
      </c>
      <c r="K6148" t="s">
        <v>577</v>
      </c>
      <c r="O6148" s="35" t="str">
        <f t="shared" si="1241"/>
        <v>?utm_source=yandex&amp;utm_medium=cpc&amp;utm_campaign=&amp;utm_content=&amp;utm_term={keyword}&amp;utm_device={device_type}</v>
      </c>
      <c r="P6148" s="35" t="str">
        <f t="shared" si="1238"/>
        <v/>
      </c>
      <c r="T6148" s="8" t="s">
        <v>751</v>
      </c>
      <c r="U6148" s="8" t="str">
        <f t="shared" si="1242"/>
        <v>,</v>
      </c>
      <c r="W6148" s="35" t="str">
        <f t="shared" si="1243"/>
        <v/>
      </c>
      <c r="X6148" s="35" t="s">
        <v>753</v>
      </c>
      <c r="Y6148" s="35" t="s">
        <v>754</v>
      </c>
      <c r="Z6148" s="35" t="str">
        <f t="shared" si="1244"/>
        <v/>
      </c>
      <c r="AA6148" s="35" t="e">
        <f t="shared" si="1245"/>
        <v>#VALUE!</v>
      </c>
      <c r="AB6148" s="35" t="str">
        <f t="shared" si="1246"/>
        <v>{keyword:}</v>
      </c>
      <c r="AC6148" s="107" t="e">
        <f t="shared" si="1247"/>
        <v>#VALUE!</v>
      </c>
      <c r="AK6148" t="s">
        <v>577</v>
      </c>
    </row>
    <row r="6149" spans="1:37" ht="15" customHeight="1" x14ac:dyDescent="0.25">
      <c r="A6149" s="35">
        <f t="shared" si="1239"/>
        <v>0</v>
      </c>
      <c r="C6149" s="35" t="str">
        <f t="shared" si="1240"/>
        <v/>
      </c>
      <c r="K6149" t="s">
        <v>577</v>
      </c>
      <c r="O6149" s="35" t="str">
        <f t="shared" si="1241"/>
        <v>?utm_source=yandex&amp;utm_medium=cpc&amp;utm_campaign=&amp;utm_content=&amp;utm_term={keyword}&amp;utm_device={device_type}</v>
      </c>
      <c r="P6149" s="35" t="str">
        <f t="shared" si="1238"/>
        <v/>
      </c>
      <c r="T6149" s="8" t="s">
        <v>751</v>
      </c>
      <c r="U6149" s="8" t="str">
        <f t="shared" si="1242"/>
        <v>,</v>
      </c>
      <c r="W6149" s="35" t="str">
        <f t="shared" si="1243"/>
        <v/>
      </c>
      <c r="X6149" s="35" t="s">
        <v>753</v>
      </c>
      <c r="Y6149" s="35" t="s">
        <v>754</v>
      </c>
      <c r="Z6149" s="35" t="str">
        <f t="shared" si="1244"/>
        <v/>
      </c>
      <c r="AA6149" s="35" t="e">
        <f t="shared" si="1245"/>
        <v>#VALUE!</v>
      </c>
      <c r="AB6149" s="35" t="str">
        <f t="shared" si="1246"/>
        <v>{keyword:}</v>
      </c>
      <c r="AC6149" s="107" t="e">
        <f t="shared" si="1247"/>
        <v>#VALUE!</v>
      </c>
      <c r="AK6149" t="s">
        <v>577</v>
      </c>
    </row>
    <row r="6150" spans="1:37" ht="15" x14ac:dyDescent="0.25">
      <c r="A6150" s="35">
        <f t="shared" si="1239"/>
        <v>0</v>
      </c>
      <c r="C6150" s="35" t="str">
        <f t="shared" si="1240"/>
        <v/>
      </c>
      <c r="K6150" t="s">
        <v>577</v>
      </c>
      <c r="O6150" s="35" t="str">
        <f t="shared" si="1241"/>
        <v>?utm_source=yandex&amp;utm_medium=cpc&amp;utm_campaign=&amp;utm_content=&amp;utm_term={keyword}&amp;utm_device={device_type}</v>
      </c>
      <c r="P6150" s="35" t="str">
        <f t="shared" si="1238"/>
        <v/>
      </c>
      <c r="T6150" s="8" t="s">
        <v>751</v>
      </c>
      <c r="U6150" s="8" t="str">
        <f t="shared" si="1242"/>
        <v>,</v>
      </c>
      <c r="W6150" s="35" t="str">
        <f t="shared" si="1243"/>
        <v/>
      </c>
      <c r="X6150" s="35" t="s">
        <v>753</v>
      </c>
      <c r="Y6150" s="35" t="s">
        <v>754</v>
      </c>
      <c r="Z6150" s="35" t="str">
        <f t="shared" si="1244"/>
        <v/>
      </c>
      <c r="AA6150" s="35" t="e">
        <f t="shared" si="1245"/>
        <v>#VALUE!</v>
      </c>
      <c r="AB6150" s="35" t="str">
        <f t="shared" si="1246"/>
        <v>{keyword:}</v>
      </c>
      <c r="AC6150" s="107" t="e">
        <f t="shared" si="1247"/>
        <v>#VALUE!</v>
      </c>
      <c r="AK6150" t="s">
        <v>577</v>
      </c>
    </row>
    <row r="6151" spans="1:37" ht="15" customHeight="1" x14ac:dyDescent="0.25">
      <c r="A6151" s="35">
        <f t="shared" si="1239"/>
        <v>0</v>
      </c>
      <c r="C6151" s="35" t="str">
        <f t="shared" si="1240"/>
        <v/>
      </c>
      <c r="K6151" t="s">
        <v>577</v>
      </c>
      <c r="O6151" s="35" t="str">
        <f t="shared" si="1241"/>
        <v>?utm_source=yandex&amp;utm_medium=cpc&amp;utm_campaign=&amp;utm_content=&amp;utm_term={keyword}&amp;utm_device={device_type}</v>
      </c>
      <c r="P6151" s="35" t="str">
        <f t="shared" si="1238"/>
        <v/>
      </c>
      <c r="T6151" s="8" t="s">
        <v>751</v>
      </c>
      <c r="U6151" s="8" t="str">
        <f t="shared" si="1242"/>
        <v>,</v>
      </c>
      <c r="W6151" s="35" t="str">
        <f t="shared" si="1243"/>
        <v/>
      </c>
      <c r="X6151" s="35" t="s">
        <v>753</v>
      </c>
      <c r="Y6151" s="35" t="s">
        <v>754</v>
      </c>
      <c r="Z6151" s="35" t="str">
        <f t="shared" si="1244"/>
        <v/>
      </c>
      <c r="AA6151" s="35" t="e">
        <f t="shared" si="1245"/>
        <v>#VALUE!</v>
      </c>
      <c r="AB6151" s="35" t="str">
        <f t="shared" si="1246"/>
        <v>{keyword:}</v>
      </c>
      <c r="AC6151" s="107" t="e">
        <f t="shared" si="1247"/>
        <v>#VALUE!</v>
      </c>
      <c r="AK6151" t="s">
        <v>577</v>
      </c>
    </row>
    <row r="6152" spans="1:37" ht="15" x14ac:dyDescent="0.25">
      <c r="A6152" s="35">
        <f t="shared" si="1239"/>
        <v>0</v>
      </c>
      <c r="C6152" s="35" t="str">
        <f t="shared" si="1240"/>
        <v/>
      </c>
      <c r="K6152" t="s">
        <v>577</v>
      </c>
      <c r="O6152" s="35" t="str">
        <f t="shared" si="1241"/>
        <v>?utm_source=yandex&amp;utm_medium=cpc&amp;utm_campaign=&amp;utm_content=&amp;utm_term={keyword}&amp;utm_device={device_type}</v>
      </c>
      <c r="P6152" s="35" t="str">
        <f t="shared" si="1238"/>
        <v/>
      </c>
      <c r="T6152" s="8" t="s">
        <v>751</v>
      </c>
      <c r="U6152" s="8" t="str">
        <f t="shared" si="1242"/>
        <v>,</v>
      </c>
      <c r="W6152" s="35" t="str">
        <f t="shared" si="1243"/>
        <v/>
      </c>
      <c r="X6152" s="35" t="s">
        <v>753</v>
      </c>
      <c r="Y6152" s="35" t="s">
        <v>754</v>
      </c>
      <c r="Z6152" s="35" t="str">
        <f t="shared" si="1244"/>
        <v/>
      </c>
      <c r="AA6152" s="35" t="e">
        <f t="shared" si="1245"/>
        <v>#VALUE!</v>
      </c>
      <c r="AB6152" s="35" t="str">
        <f t="shared" si="1246"/>
        <v>{keyword:}</v>
      </c>
      <c r="AC6152" s="107" t="e">
        <f t="shared" si="1247"/>
        <v>#VALUE!</v>
      </c>
      <c r="AK6152" t="s">
        <v>577</v>
      </c>
    </row>
    <row r="6153" spans="1:37" ht="15" customHeight="1" x14ac:dyDescent="0.25">
      <c r="A6153" s="35">
        <f t="shared" si="1239"/>
        <v>0</v>
      </c>
      <c r="C6153" s="35" t="str">
        <f t="shared" si="1240"/>
        <v/>
      </c>
      <c r="K6153" t="s">
        <v>577</v>
      </c>
      <c r="O6153" s="35" t="str">
        <f t="shared" si="1241"/>
        <v>?utm_source=yandex&amp;utm_medium=cpc&amp;utm_campaign=&amp;utm_content=&amp;utm_term={keyword}&amp;utm_device={device_type}</v>
      </c>
      <c r="P6153" s="35" t="str">
        <f t="shared" si="1238"/>
        <v/>
      </c>
      <c r="T6153" s="8" t="s">
        <v>751</v>
      </c>
      <c r="U6153" s="8" t="str">
        <f t="shared" si="1242"/>
        <v>,</v>
      </c>
      <c r="W6153" s="35" t="str">
        <f t="shared" si="1243"/>
        <v/>
      </c>
      <c r="X6153" s="35" t="s">
        <v>753</v>
      </c>
      <c r="Y6153" s="35" t="s">
        <v>754</v>
      </c>
      <c r="Z6153" s="35" t="str">
        <f t="shared" si="1244"/>
        <v/>
      </c>
      <c r="AA6153" s="35" t="e">
        <f t="shared" si="1245"/>
        <v>#VALUE!</v>
      </c>
      <c r="AB6153" s="35" t="str">
        <f t="shared" si="1246"/>
        <v>{keyword:}</v>
      </c>
      <c r="AC6153" s="107" t="e">
        <f t="shared" si="1247"/>
        <v>#VALUE!</v>
      </c>
      <c r="AK6153" t="s">
        <v>577</v>
      </c>
    </row>
    <row r="6154" spans="1:37" ht="15" x14ac:dyDescent="0.25">
      <c r="A6154" s="35">
        <f t="shared" si="1239"/>
        <v>0</v>
      </c>
      <c r="C6154" s="35" t="str">
        <f t="shared" si="1240"/>
        <v/>
      </c>
      <c r="K6154" t="s">
        <v>577</v>
      </c>
      <c r="O6154" s="35" t="str">
        <f t="shared" si="1241"/>
        <v>?utm_source=yandex&amp;utm_medium=cpc&amp;utm_campaign=&amp;utm_content=&amp;utm_term={keyword}&amp;utm_device={device_type}</v>
      </c>
      <c r="P6154" s="35" t="str">
        <f t="shared" si="1238"/>
        <v/>
      </c>
      <c r="T6154" s="8" t="s">
        <v>751</v>
      </c>
      <c r="U6154" s="8" t="str">
        <f t="shared" si="1242"/>
        <v>,</v>
      </c>
      <c r="W6154" s="35" t="str">
        <f t="shared" si="1243"/>
        <v/>
      </c>
      <c r="X6154" s="35" t="s">
        <v>753</v>
      </c>
      <c r="Y6154" s="35" t="s">
        <v>754</v>
      </c>
      <c r="Z6154" s="35" t="str">
        <f t="shared" si="1244"/>
        <v/>
      </c>
      <c r="AA6154" s="35" t="e">
        <f t="shared" si="1245"/>
        <v>#VALUE!</v>
      </c>
      <c r="AB6154" s="35" t="str">
        <f t="shared" si="1246"/>
        <v>{keyword:}</v>
      </c>
      <c r="AC6154" s="107" t="e">
        <f t="shared" si="1247"/>
        <v>#VALUE!</v>
      </c>
      <c r="AK6154" t="s">
        <v>577</v>
      </c>
    </row>
    <row r="6155" spans="1:37" ht="15" customHeight="1" x14ac:dyDescent="0.25">
      <c r="A6155" s="35">
        <f t="shared" si="1239"/>
        <v>0</v>
      </c>
      <c r="C6155" s="35" t="str">
        <f t="shared" si="1240"/>
        <v/>
      </c>
      <c r="K6155" t="s">
        <v>577</v>
      </c>
      <c r="O6155" s="35" t="str">
        <f t="shared" si="1241"/>
        <v>?utm_source=yandex&amp;utm_medium=cpc&amp;utm_campaign=&amp;utm_content=&amp;utm_term={keyword}&amp;utm_device={device_type}</v>
      </c>
      <c r="P6155" s="35" t="str">
        <f t="shared" si="1238"/>
        <v/>
      </c>
      <c r="T6155" s="8" t="s">
        <v>751</v>
      </c>
      <c r="U6155" s="8" t="str">
        <f t="shared" si="1242"/>
        <v>,</v>
      </c>
      <c r="W6155" s="35" t="str">
        <f t="shared" si="1243"/>
        <v/>
      </c>
      <c r="X6155" s="35" t="s">
        <v>753</v>
      </c>
      <c r="Y6155" s="35" t="s">
        <v>754</v>
      </c>
      <c r="Z6155" s="35" t="str">
        <f t="shared" si="1244"/>
        <v/>
      </c>
      <c r="AA6155" s="35" t="e">
        <f t="shared" si="1245"/>
        <v>#VALUE!</v>
      </c>
      <c r="AB6155" s="35" t="str">
        <f t="shared" si="1246"/>
        <v>{keyword:}</v>
      </c>
      <c r="AC6155" s="107" t="e">
        <f t="shared" si="1247"/>
        <v>#VALUE!</v>
      </c>
      <c r="AK6155" t="s">
        <v>577</v>
      </c>
    </row>
    <row r="6156" spans="1:37" ht="15" x14ac:dyDescent="0.25">
      <c r="A6156" s="35">
        <f t="shared" si="1239"/>
        <v>0</v>
      </c>
      <c r="C6156" s="35" t="str">
        <f t="shared" si="1240"/>
        <v/>
      </c>
      <c r="K6156" t="s">
        <v>577</v>
      </c>
      <c r="O6156" s="35" t="str">
        <f t="shared" si="1241"/>
        <v>?utm_source=yandex&amp;utm_medium=cpc&amp;utm_campaign=&amp;utm_content=&amp;utm_term={keyword}&amp;utm_device={device_type}</v>
      </c>
      <c r="P6156" s="35" t="str">
        <f t="shared" si="1238"/>
        <v/>
      </c>
      <c r="T6156" s="8" t="s">
        <v>751</v>
      </c>
      <c r="U6156" s="8" t="str">
        <f t="shared" si="1242"/>
        <v>,</v>
      </c>
      <c r="W6156" s="35" t="str">
        <f t="shared" si="1243"/>
        <v/>
      </c>
      <c r="X6156" s="35" t="s">
        <v>753</v>
      </c>
      <c r="Y6156" s="35" t="s">
        <v>754</v>
      </c>
      <c r="Z6156" s="35" t="str">
        <f t="shared" si="1244"/>
        <v/>
      </c>
      <c r="AA6156" s="35" t="e">
        <f t="shared" si="1245"/>
        <v>#VALUE!</v>
      </c>
      <c r="AB6156" s="35" t="str">
        <f t="shared" si="1246"/>
        <v>{keyword:}</v>
      </c>
      <c r="AC6156" s="107" t="e">
        <f t="shared" si="1247"/>
        <v>#VALUE!</v>
      </c>
      <c r="AK6156" t="s">
        <v>577</v>
      </c>
    </row>
    <row r="6157" spans="1:37" ht="15" customHeight="1" x14ac:dyDescent="0.25">
      <c r="A6157" s="35">
        <f t="shared" si="1239"/>
        <v>0</v>
      </c>
      <c r="C6157" s="35" t="str">
        <f t="shared" si="1240"/>
        <v/>
      </c>
      <c r="K6157" t="s">
        <v>577</v>
      </c>
      <c r="O6157" s="35" t="str">
        <f t="shared" si="1241"/>
        <v>?utm_source=yandex&amp;utm_medium=cpc&amp;utm_campaign=&amp;utm_content=&amp;utm_term={keyword}&amp;utm_device={device_type}</v>
      </c>
      <c r="P6157" s="35" t="str">
        <f t="shared" si="1238"/>
        <v/>
      </c>
      <c r="T6157" s="8" t="s">
        <v>751</v>
      </c>
      <c r="U6157" s="8" t="str">
        <f t="shared" si="1242"/>
        <v>,</v>
      </c>
      <c r="W6157" s="35" t="str">
        <f t="shared" si="1243"/>
        <v/>
      </c>
      <c r="X6157" s="35" t="s">
        <v>753</v>
      </c>
      <c r="Y6157" s="35" t="s">
        <v>754</v>
      </c>
      <c r="Z6157" s="35" t="str">
        <f t="shared" si="1244"/>
        <v/>
      </c>
      <c r="AA6157" s="35" t="e">
        <f t="shared" si="1245"/>
        <v>#VALUE!</v>
      </c>
      <c r="AB6157" s="35" t="str">
        <f t="shared" si="1246"/>
        <v>{keyword:}</v>
      </c>
      <c r="AC6157" s="107" t="e">
        <f t="shared" si="1247"/>
        <v>#VALUE!</v>
      </c>
      <c r="AK6157" t="s">
        <v>577</v>
      </c>
    </row>
    <row r="6158" spans="1:37" ht="15" x14ac:dyDescent="0.25">
      <c r="A6158" s="35">
        <f t="shared" si="1239"/>
        <v>0</v>
      </c>
      <c r="C6158" s="35" t="str">
        <f t="shared" si="1240"/>
        <v/>
      </c>
      <c r="K6158" t="s">
        <v>577</v>
      </c>
      <c r="O6158" s="35" t="str">
        <f t="shared" si="1241"/>
        <v>?utm_source=yandex&amp;utm_medium=cpc&amp;utm_campaign=&amp;utm_content=&amp;utm_term={keyword}&amp;utm_device={device_type}</v>
      </c>
      <c r="P6158" s="35" t="str">
        <f t="shared" si="1238"/>
        <v/>
      </c>
      <c r="T6158" s="8" t="s">
        <v>751</v>
      </c>
      <c r="U6158" s="8" t="str">
        <f t="shared" si="1242"/>
        <v>,</v>
      </c>
      <c r="W6158" s="35" t="str">
        <f t="shared" si="1243"/>
        <v/>
      </c>
      <c r="X6158" s="35" t="s">
        <v>753</v>
      </c>
      <c r="Y6158" s="35" t="s">
        <v>754</v>
      </c>
      <c r="Z6158" s="35" t="str">
        <f t="shared" si="1244"/>
        <v/>
      </c>
      <c r="AA6158" s="35" t="e">
        <f t="shared" si="1245"/>
        <v>#VALUE!</v>
      </c>
      <c r="AB6158" s="35" t="str">
        <f t="shared" si="1246"/>
        <v>{keyword:}</v>
      </c>
      <c r="AC6158" s="107" t="e">
        <f t="shared" si="1247"/>
        <v>#VALUE!</v>
      </c>
      <c r="AK6158" t="s">
        <v>577</v>
      </c>
    </row>
    <row r="6159" spans="1:37" ht="15" customHeight="1" x14ac:dyDescent="0.25">
      <c r="A6159" s="35">
        <f t="shared" si="1239"/>
        <v>0</v>
      </c>
      <c r="C6159" s="35" t="str">
        <f t="shared" si="1240"/>
        <v/>
      </c>
      <c r="K6159" t="s">
        <v>577</v>
      </c>
      <c r="O6159" s="35" t="str">
        <f t="shared" si="1241"/>
        <v>?utm_source=yandex&amp;utm_medium=cpc&amp;utm_campaign=&amp;utm_content=&amp;utm_term={keyword}&amp;utm_device={device_type}</v>
      </c>
      <c r="P6159" s="35" t="str">
        <f t="shared" si="1238"/>
        <v/>
      </c>
      <c r="T6159" s="8" t="s">
        <v>751</v>
      </c>
      <c r="U6159" s="8" t="str">
        <f t="shared" si="1242"/>
        <v>,</v>
      </c>
      <c r="W6159" s="35" t="str">
        <f t="shared" si="1243"/>
        <v/>
      </c>
      <c r="X6159" s="35" t="s">
        <v>753</v>
      </c>
      <c r="Y6159" s="35" t="s">
        <v>754</v>
      </c>
      <c r="Z6159" s="35" t="str">
        <f t="shared" si="1244"/>
        <v/>
      </c>
      <c r="AA6159" s="35" t="e">
        <f t="shared" si="1245"/>
        <v>#VALUE!</v>
      </c>
      <c r="AB6159" s="35" t="str">
        <f t="shared" si="1246"/>
        <v>{keyword:}</v>
      </c>
      <c r="AC6159" s="107" t="e">
        <f t="shared" si="1247"/>
        <v>#VALUE!</v>
      </c>
      <c r="AK6159" t="s">
        <v>577</v>
      </c>
    </row>
    <row r="6160" spans="1:37" ht="15" x14ac:dyDescent="0.25">
      <c r="A6160" s="35">
        <f t="shared" si="1239"/>
        <v>0</v>
      </c>
      <c r="C6160" s="35" t="str">
        <f t="shared" si="1240"/>
        <v/>
      </c>
      <c r="K6160" t="s">
        <v>577</v>
      </c>
      <c r="O6160" s="35" t="str">
        <f t="shared" si="1241"/>
        <v>?utm_source=yandex&amp;utm_medium=cpc&amp;utm_campaign=&amp;utm_content=&amp;utm_term={keyword}&amp;utm_device={device_type}</v>
      </c>
      <c r="P6160" s="35" t="str">
        <f t="shared" si="1238"/>
        <v/>
      </c>
      <c r="T6160" s="8" t="s">
        <v>751</v>
      </c>
      <c r="U6160" s="8" t="str">
        <f t="shared" si="1242"/>
        <v>,</v>
      </c>
      <c r="W6160" s="35" t="str">
        <f t="shared" si="1243"/>
        <v/>
      </c>
      <c r="X6160" s="35" t="s">
        <v>753</v>
      </c>
      <c r="Y6160" s="35" t="s">
        <v>754</v>
      </c>
      <c r="Z6160" s="35" t="str">
        <f t="shared" si="1244"/>
        <v/>
      </c>
      <c r="AA6160" s="35" t="e">
        <f t="shared" si="1245"/>
        <v>#VALUE!</v>
      </c>
      <c r="AB6160" s="35" t="str">
        <f t="shared" si="1246"/>
        <v>{keyword:}</v>
      </c>
      <c r="AC6160" s="107" t="e">
        <f t="shared" si="1247"/>
        <v>#VALUE!</v>
      </c>
      <c r="AK6160" t="s">
        <v>577</v>
      </c>
    </row>
    <row r="6161" spans="1:37" ht="15" customHeight="1" x14ac:dyDescent="0.25">
      <c r="A6161" s="35">
        <f t="shared" si="1239"/>
        <v>0</v>
      </c>
      <c r="C6161" s="35" t="str">
        <f t="shared" si="1240"/>
        <v/>
      </c>
      <c r="K6161" t="s">
        <v>577</v>
      </c>
      <c r="O6161" s="35" t="str">
        <f t="shared" si="1241"/>
        <v>?utm_source=yandex&amp;utm_medium=cpc&amp;utm_campaign=&amp;utm_content=&amp;utm_term={keyword}&amp;utm_device={device_type}</v>
      </c>
      <c r="P6161" s="35" t="str">
        <f t="shared" si="1238"/>
        <v/>
      </c>
      <c r="T6161" s="8" t="s">
        <v>751</v>
      </c>
      <c r="U6161" s="8" t="str">
        <f t="shared" si="1242"/>
        <v>,</v>
      </c>
      <c r="W6161" s="35" t="str">
        <f t="shared" si="1243"/>
        <v/>
      </c>
      <c r="X6161" s="35" t="s">
        <v>753</v>
      </c>
      <c r="Y6161" s="35" t="s">
        <v>754</v>
      </c>
      <c r="Z6161" s="35" t="str">
        <f t="shared" si="1244"/>
        <v/>
      </c>
      <c r="AA6161" s="35" t="e">
        <f t="shared" si="1245"/>
        <v>#VALUE!</v>
      </c>
      <c r="AB6161" s="35" t="str">
        <f t="shared" si="1246"/>
        <v>{keyword:}</v>
      </c>
      <c r="AC6161" s="107" t="e">
        <f t="shared" si="1247"/>
        <v>#VALUE!</v>
      </c>
      <c r="AK6161" t="s">
        <v>577</v>
      </c>
    </row>
    <row r="6162" spans="1:37" ht="15" x14ac:dyDescent="0.25">
      <c r="A6162" s="35">
        <f t="shared" si="1239"/>
        <v>0</v>
      </c>
      <c r="C6162" s="35" t="str">
        <f t="shared" si="1240"/>
        <v/>
      </c>
      <c r="K6162" t="s">
        <v>577</v>
      </c>
      <c r="O6162" s="35" t="str">
        <f t="shared" si="1241"/>
        <v>?utm_source=yandex&amp;utm_medium=cpc&amp;utm_campaign=&amp;utm_content=&amp;utm_term={keyword}&amp;utm_device={device_type}</v>
      </c>
      <c r="P6162" s="35" t="str">
        <f t="shared" si="1238"/>
        <v/>
      </c>
      <c r="T6162" s="8" t="s">
        <v>751</v>
      </c>
      <c r="U6162" s="8" t="str">
        <f t="shared" si="1242"/>
        <v>,</v>
      </c>
      <c r="W6162" s="35" t="str">
        <f t="shared" si="1243"/>
        <v/>
      </c>
      <c r="X6162" s="35" t="s">
        <v>753</v>
      </c>
      <c r="Y6162" s="35" t="s">
        <v>754</v>
      </c>
      <c r="Z6162" s="35" t="str">
        <f t="shared" si="1244"/>
        <v/>
      </c>
      <c r="AA6162" s="35" t="e">
        <f t="shared" si="1245"/>
        <v>#VALUE!</v>
      </c>
      <c r="AB6162" s="35" t="str">
        <f t="shared" si="1246"/>
        <v>{keyword:}</v>
      </c>
      <c r="AC6162" s="107" t="e">
        <f t="shared" si="1247"/>
        <v>#VALUE!</v>
      </c>
      <c r="AK6162" t="s">
        <v>577</v>
      </c>
    </row>
    <row r="6163" spans="1:37" ht="15" customHeight="1" x14ac:dyDescent="0.25">
      <c r="A6163" s="35">
        <f t="shared" si="1239"/>
        <v>0</v>
      </c>
      <c r="C6163" s="35" t="str">
        <f t="shared" si="1240"/>
        <v/>
      </c>
      <c r="K6163" t="s">
        <v>577</v>
      </c>
      <c r="O6163" s="35" t="str">
        <f t="shared" si="1241"/>
        <v>?utm_source=yandex&amp;utm_medium=cpc&amp;utm_campaign=&amp;utm_content=&amp;utm_term={keyword}&amp;utm_device={device_type}</v>
      </c>
      <c r="P6163" s="35" t="str">
        <f t="shared" si="1238"/>
        <v/>
      </c>
      <c r="T6163" s="8" t="s">
        <v>751</v>
      </c>
      <c r="U6163" s="8" t="str">
        <f t="shared" si="1242"/>
        <v>,</v>
      </c>
      <c r="W6163" s="35" t="str">
        <f t="shared" si="1243"/>
        <v/>
      </c>
      <c r="X6163" s="35" t="s">
        <v>753</v>
      </c>
      <c r="Y6163" s="35" t="s">
        <v>754</v>
      </c>
      <c r="Z6163" s="35" t="str">
        <f t="shared" si="1244"/>
        <v/>
      </c>
      <c r="AA6163" s="35" t="e">
        <f t="shared" si="1245"/>
        <v>#VALUE!</v>
      </c>
      <c r="AB6163" s="35" t="str">
        <f t="shared" si="1246"/>
        <v>{keyword:}</v>
      </c>
      <c r="AC6163" s="107" t="e">
        <f t="shared" si="1247"/>
        <v>#VALUE!</v>
      </c>
      <c r="AK6163" t="s">
        <v>577</v>
      </c>
    </row>
    <row r="6164" spans="1:37" ht="15" x14ac:dyDescent="0.25">
      <c r="A6164" s="35">
        <f t="shared" si="1239"/>
        <v>0</v>
      </c>
      <c r="C6164" s="35" t="str">
        <f t="shared" si="1240"/>
        <v/>
      </c>
      <c r="K6164" t="s">
        <v>577</v>
      </c>
      <c r="O6164" s="35" t="str">
        <f t="shared" si="1241"/>
        <v>?utm_source=yandex&amp;utm_medium=cpc&amp;utm_campaign=&amp;utm_content=&amp;utm_term={keyword}&amp;utm_device={device_type}</v>
      </c>
      <c r="P6164" s="35" t="str">
        <f t="shared" si="1238"/>
        <v/>
      </c>
      <c r="T6164" s="8" t="s">
        <v>751</v>
      </c>
      <c r="U6164" s="8" t="str">
        <f t="shared" si="1242"/>
        <v>,</v>
      </c>
      <c r="W6164" s="35" t="str">
        <f t="shared" si="1243"/>
        <v/>
      </c>
      <c r="X6164" s="35" t="s">
        <v>753</v>
      </c>
      <c r="Y6164" s="35" t="s">
        <v>754</v>
      </c>
      <c r="Z6164" s="35" t="str">
        <f t="shared" si="1244"/>
        <v/>
      </c>
      <c r="AA6164" s="35" t="e">
        <f t="shared" si="1245"/>
        <v>#VALUE!</v>
      </c>
      <c r="AB6164" s="35" t="str">
        <f t="shared" si="1246"/>
        <v>{keyword:}</v>
      </c>
      <c r="AC6164" s="107" t="e">
        <f t="shared" si="1247"/>
        <v>#VALUE!</v>
      </c>
      <c r="AK6164" t="s">
        <v>577</v>
      </c>
    </row>
    <row r="6165" spans="1:37" ht="15" customHeight="1" x14ac:dyDescent="0.25">
      <c r="A6165" s="35">
        <f t="shared" si="1239"/>
        <v>0</v>
      </c>
      <c r="C6165" s="35" t="str">
        <f t="shared" si="1240"/>
        <v/>
      </c>
      <c r="K6165" t="s">
        <v>577</v>
      </c>
      <c r="O6165" s="35" t="str">
        <f t="shared" si="1241"/>
        <v>?utm_source=yandex&amp;utm_medium=cpc&amp;utm_campaign=&amp;utm_content=&amp;utm_term={keyword}&amp;utm_device={device_type}</v>
      </c>
      <c r="P6165" s="35" t="str">
        <f t="shared" si="1238"/>
        <v/>
      </c>
      <c r="T6165" s="8" t="s">
        <v>751</v>
      </c>
      <c r="U6165" s="8" t="str">
        <f t="shared" si="1242"/>
        <v>,</v>
      </c>
      <c r="W6165" s="35" t="str">
        <f t="shared" si="1243"/>
        <v/>
      </c>
      <c r="X6165" s="35" t="s">
        <v>753</v>
      </c>
      <c r="Y6165" s="35" t="s">
        <v>754</v>
      </c>
      <c r="Z6165" s="35" t="str">
        <f t="shared" si="1244"/>
        <v/>
      </c>
      <c r="AA6165" s="35" t="e">
        <f t="shared" si="1245"/>
        <v>#VALUE!</v>
      </c>
      <c r="AB6165" s="35" t="str">
        <f t="shared" si="1246"/>
        <v>{keyword:}</v>
      </c>
      <c r="AC6165" s="107" t="e">
        <f t="shared" si="1247"/>
        <v>#VALUE!</v>
      </c>
      <c r="AK6165" t="s">
        <v>577</v>
      </c>
    </row>
    <row r="6166" spans="1:37" ht="15" x14ac:dyDescent="0.25">
      <c r="A6166" s="35">
        <f t="shared" si="1239"/>
        <v>0</v>
      </c>
      <c r="C6166" s="35" t="str">
        <f t="shared" si="1240"/>
        <v/>
      </c>
      <c r="K6166" t="s">
        <v>577</v>
      </c>
      <c r="O6166" s="35" t="str">
        <f t="shared" si="1241"/>
        <v>?utm_source=yandex&amp;utm_medium=cpc&amp;utm_campaign=&amp;utm_content=&amp;utm_term={keyword}&amp;utm_device={device_type}</v>
      </c>
      <c r="P6166" s="35" t="str">
        <f t="shared" si="1238"/>
        <v/>
      </c>
      <c r="T6166" s="8" t="s">
        <v>751</v>
      </c>
      <c r="U6166" s="8" t="str">
        <f t="shared" si="1242"/>
        <v>,</v>
      </c>
      <c r="W6166" s="35" t="str">
        <f t="shared" si="1243"/>
        <v/>
      </c>
      <c r="X6166" s="35" t="s">
        <v>753</v>
      </c>
      <c r="Y6166" s="35" t="s">
        <v>754</v>
      </c>
      <c r="Z6166" s="35" t="str">
        <f t="shared" si="1244"/>
        <v/>
      </c>
      <c r="AA6166" s="35" t="e">
        <f t="shared" si="1245"/>
        <v>#VALUE!</v>
      </c>
      <c r="AB6166" s="35" t="str">
        <f t="shared" si="1246"/>
        <v>{keyword:}</v>
      </c>
      <c r="AC6166" s="107" t="e">
        <f t="shared" si="1247"/>
        <v>#VALUE!</v>
      </c>
      <c r="AK6166" t="s">
        <v>577</v>
      </c>
    </row>
    <row r="6167" spans="1:37" ht="15" customHeight="1" x14ac:dyDescent="0.25">
      <c r="A6167" s="35">
        <f t="shared" si="1239"/>
        <v>0</v>
      </c>
      <c r="C6167" s="35" t="str">
        <f t="shared" si="1240"/>
        <v/>
      </c>
      <c r="K6167" t="s">
        <v>577</v>
      </c>
      <c r="O6167" s="35" t="str">
        <f t="shared" si="1241"/>
        <v>?utm_source=yandex&amp;utm_medium=cpc&amp;utm_campaign=&amp;utm_content=&amp;utm_term={keyword}&amp;utm_device={device_type}</v>
      </c>
      <c r="P6167" s="35" t="str">
        <f t="shared" si="1238"/>
        <v/>
      </c>
      <c r="T6167" s="8" t="s">
        <v>751</v>
      </c>
      <c r="U6167" s="8" t="str">
        <f t="shared" si="1242"/>
        <v>,</v>
      </c>
      <c r="W6167" s="35" t="str">
        <f t="shared" si="1243"/>
        <v/>
      </c>
      <c r="X6167" s="35" t="s">
        <v>753</v>
      </c>
      <c r="Y6167" s="35" t="s">
        <v>754</v>
      </c>
      <c r="Z6167" s="35" t="str">
        <f t="shared" si="1244"/>
        <v/>
      </c>
      <c r="AA6167" s="35" t="e">
        <f t="shared" si="1245"/>
        <v>#VALUE!</v>
      </c>
      <c r="AB6167" s="35" t="str">
        <f t="shared" si="1246"/>
        <v>{keyword:}</v>
      </c>
      <c r="AC6167" s="107" t="e">
        <f t="shared" si="1247"/>
        <v>#VALUE!</v>
      </c>
      <c r="AK6167" t="s">
        <v>577</v>
      </c>
    </row>
    <row r="6168" spans="1:37" ht="15" x14ac:dyDescent="0.25">
      <c r="A6168" s="35">
        <f t="shared" si="1239"/>
        <v>0</v>
      </c>
      <c r="C6168" s="35" t="str">
        <f t="shared" si="1240"/>
        <v/>
      </c>
      <c r="K6168" t="s">
        <v>577</v>
      </c>
      <c r="O6168" s="35" t="str">
        <f t="shared" si="1241"/>
        <v>?utm_source=yandex&amp;utm_medium=cpc&amp;utm_campaign=&amp;utm_content=&amp;utm_term={keyword}&amp;utm_device={device_type}</v>
      </c>
      <c r="P6168" s="35" t="str">
        <f t="shared" si="1238"/>
        <v/>
      </c>
      <c r="T6168" s="8" t="s">
        <v>751</v>
      </c>
      <c r="U6168" s="8" t="str">
        <f t="shared" si="1242"/>
        <v>,</v>
      </c>
      <c r="W6168" s="35" t="str">
        <f t="shared" si="1243"/>
        <v/>
      </c>
      <c r="X6168" s="35" t="s">
        <v>753</v>
      </c>
      <c r="Y6168" s="35" t="s">
        <v>754</v>
      </c>
      <c r="Z6168" s="35" t="str">
        <f t="shared" si="1244"/>
        <v/>
      </c>
      <c r="AA6168" s="35" t="e">
        <f t="shared" si="1245"/>
        <v>#VALUE!</v>
      </c>
      <c r="AB6168" s="35" t="str">
        <f t="shared" si="1246"/>
        <v>{keyword:}</v>
      </c>
      <c r="AC6168" s="107" t="e">
        <f t="shared" si="1247"/>
        <v>#VALUE!</v>
      </c>
      <c r="AK6168" t="s">
        <v>577</v>
      </c>
    </row>
    <row r="6169" spans="1:37" ht="15" customHeight="1" x14ac:dyDescent="0.25">
      <c r="A6169" s="35">
        <f t="shared" si="1239"/>
        <v>0</v>
      </c>
      <c r="C6169" s="35" t="str">
        <f t="shared" si="1240"/>
        <v/>
      </c>
      <c r="K6169" t="s">
        <v>577</v>
      </c>
      <c r="O6169" s="35" t="str">
        <f t="shared" si="1241"/>
        <v>?utm_source=yandex&amp;utm_medium=cpc&amp;utm_campaign=&amp;utm_content=&amp;utm_term={keyword}&amp;utm_device={device_type}</v>
      </c>
      <c r="P6169" s="35" t="str">
        <f t="shared" si="1238"/>
        <v/>
      </c>
      <c r="T6169" s="8" t="s">
        <v>751</v>
      </c>
      <c r="U6169" s="8" t="str">
        <f t="shared" si="1242"/>
        <v>,</v>
      </c>
      <c r="W6169" s="35" t="str">
        <f t="shared" si="1243"/>
        <v/>
      </c>
      <c r="X6169" s="35" t="s">
        <v>753</v>
      </c>
      <c r="Y6169" s="35" t="s">
        <v>754</v>
      </c>
      <c r="Z6169" s="35" t="str">
        <f t="shared" si="1244"/>
        <v/>
      </c>
      <c r="AA6169" s="35" t="e">
        <f t="shared" si="1245"/>
        <v>#VALUE!</v>
      </c>
      <c r="AB6169" s="35" t="str">
        <f t="shared" si="1246"/>
        <v>{keyword:}</v>
      </c>
      <c r="AC6169" s="107" t="e">
        <f t="shared" si="1247"/>
        <v>#VALUE!</v>
      </c>
      <c r="AK6169" t="s">
        <v>577</v>
      </c>
    </row>
    <row r="6170" spans="1:37" ht="15" x14ac:dyDescent="0.25">
      <c r="A6170" s="35">
        <f t="shared" si="1239"/>
        <v>0</v>
      </c>
      <c r="C6170" s="35" t="str">
        <f t="shared" si="1240"/>
        <v/>
      </c>
      <c r="K6170" t="s">
        <v>577</v>
      </c>
      <c r="O6170" s="35" t="str">
        <f t="shared" si="1241"/>
        <v>?utm_source=yandex&amp;utm_medium=cpc&amp;utm_campaign=&amp;utm_content=&amp;utm_term={keyword}&amp;utm_device={device_type}</v>
      </c>
      <c r="P6170" s="35" t="str">
        <f t="shared" si="1238"/>
        <v/>
      </c>
      <c r="T6170" s="8" t="s">
        <v>751</v>
      </c>
      <c r="U6170" s="8" t="str">
        <f t="shared" si="1242"/>
        <v>,</v>
      </c>
      <c r="W6170" s="35" t="str">
        <f t="shared" si="1243"/>
        <v/>
      </c>
      <c r="X6170" s="35" t="s">
        <v>753</v>
      </c>
      <c r="Y6170" s="35" t="s">
        <v>754</v>
      </c>
      <c r="Z6170" s="35" t="str">
        <f t="shared" si="1244"/>
        <v/>
      </c>
      <c r="AA6170" s="35" t="e">
        <f t="shared" si="1245"/>
        <v>#VALUE!</v>
      </c>
      <c r="AB6170" s="35" t="str">
        <f t="shared" si="1246"/>
        <v>{keyword:}</v>
      </c>
      <c r="AC6170" s="107" t="e">
        <f t="shared" si="1247"/>
        <v>#VALUE!</v>
      </c>
      <c r="AK6170" t="s">
        <v>577</v>
      </c>
    </row>
    <row r="6171" spans="1:37" ht="15" customHeight="1" x14ac:dyDescent="0.25">
      <c r="A6171" s="35">
        <f t="shared" si="1239"/>
        <v>0</v>
      </c>
      <c r="C6171" s="35" t="str">
        <f t="shared" si="1240"/>
        <v/>
      </c>
      <c r="K6171" t="s">
        <v>577</v>
      </c>
      <c r="O6171" s="35" t="str">
        <f t="shared" si="1241"/>
        <v>?utm_source=yandex&amp;utm_medium=cpc&amp;utm_campaign=&amp;utm_content=&amp;utm_term={keyword}&amp;utm_device={device_type}</v>
      </c>
      <c r="P6171" s="35" t="str">
        <f t="shared" si="1238"/>
        <v/>
      </c>
      <c r="T6171" s="8" t="s">
        <v>751</v>
      </c>
      <c r="U6171" s="8" t="str">
        <f t="shared" si="1242"/>
        <v>,</v>
      </c>
      <c r="W6171" s="35" t="str">
        <f t="shared" si="1243"/>
        <v/>
      </c>
      <c r="X6171" s="35" t="s">
        <v>753</v>
      </c>
      <c r="Y6171" s="35" t="s">
        <v>754</v>
      </c>
      <c r="Z6171" s="35" t="str">
        <f t="shared" si="1244"/>
        <v/>
      </c>
      <c r="AA6171" s="35" t="e">
        <f t="shared" si="1245"/>
        <v>#VALUE!</v>
      </c>
      <c r="AB6171" s="35" t="str">
        <f t="shared" si="1246"/>
        <v>{keyword:}</v>
      </c>
      <c r="AC6171" s="107" t="e">
        <f t="shared" si="1247"/>
        <v>#VALUE!</v>
      </c>
      <c r="AK6171" t="s">
        <v>577</v>
      </c>
    </row>
    <row r="6172" spans="1:37" ht="15" x14ac:dyDescent="0.25">
      <c r="A6172" s="35">
        <f t="shared" si="1239"/>
        <v>0</v>
      </c>
      <c r="C6172" s="35" t="str">
        <f t="shared" si="1240"/>
        <v/>
      </c>
      <c r="K6172" t="s">
        <v>577</v>
      </c>
      <c r="O6172" s="35" t="str">
        <f t="shared" si="1241"/>
        <v>?utm_source=yandex&amp;utm_medium=cpc&amp;utm_campaign=&amp;utm_content=&amp;utm_term={keyword}&amp;utm_device={device_type}</v>
      </c>
      <c r="P6172" s="35" t="str">
        <f t="shared" si="1238"/>
        <v/>
      </c>
      <c r="T6172" s="8" t="s">
        <v>751</v>
      </c>
      <c r="U6172" s="8" t="str">
        <f t="shared" si="1242"/>
        <v>,</v>
      </c>
      <c r="W6172" s="35" t="str">
        <f t="shared" si="1243"/>
        <v/>
      </c>
      <c r="X6172" s="35" t="s">
        <v>753</v>
      </c>
      <c r="Y6172" s="35" t="s">
        <v>754</v>
      </c>
      <c r="Z6172" s="35" t="str">
        <f t="shared" si="1244"/>
        <v/>
      </c>
      <c r="AA6172" s="35" t="e">
        <f t="shared" si="1245"/>
        <v>#VALUE!</v>
      </c>
      <c r="AB6172" s="35" t="str">
        <f t="shared" si="1246"/>
        <v>{keyword:}</v>
      </c>
      <c r="AC6172" s="107" t="e">
        <f t="shared" si="1247"/>
        <v>#VALUE!</v>
      </c>
      <c r="AK6172" t="s">
        <v>577</v>
      </c>
    </row>
    <row r="6173" spans="1:37" ht="15" customHeight="1" x14ac:dyDescent="0.25">
      <c r="A6173" s="35">
        <f t="shared" si="1239"/>
        <v>0</v>
      </c>
      <c r="C6173" s="35" t="str">
        <f t="shared" si="1240"/>
        <v/>
      </c>
      <c r="K6173" t="s">
        <v>577</v>
      </c>
      <c r="O6173" s="35" t="str">
        <f t="shared" si="1241"/>
        <v>?utm_source=yandex&amp;utm_medium=cpc&amp;utm_campaign=&amp;utm_content=&amp;utm_term={keyword}&amp;utm_device={device_type}</v>
      </c>
      <c r="P6173" s="35" t="str">
        <f t="shared" si="1238"/>
        <v/>
      </c>
      <c r="T6173" s="8" t="s">
        <v>751</v>
      </c>
      <c r="U6173" s="8" t="str">
        <f t="shared" si="1242"/>
        <v>,</v>
      </c>
      <c r="W6173" s="35" t="str">
        <f t="shared" si="1243"/>
        <v/>
      </c>
      <c r="X6173" s="35" t="s">
        <v>753</v>
      </c>
      <c r="Y6173" s="35" t="s">
        <v>754</v>
      </c>
      <c r="Z6173" s="35" t="str">
        <f t="shared" si="1244"/>
        <v/>
      </c>
      <c r="AA6173" s="35" t="e">
        <f t="shared" si="1245"/>
        <v>#VALUE!</v>
      </c>
      <c r="AB6173" s="35" t="str">
        <f t="shared" si="1246"/>
        <v>{keyword:}</v>
      </c>
      <c r="AC6173" s="107" t="e">
        <f t="shared" si="1247"/>
        <v>#VALUE!</v>
      </c>
      <c r="AK6173" t="s">
        <v>577</v>
      </c>
    </row>
    <row r="6174" spans="1:37" ht="15" x14ac:dyDescent="0.25">
      <c r="A6174" s="35">
        <f t="shared" si="1239"/>
        <v>0</v>
      </c>
      <c r="C6174" s="35" t="str">
        <f t="shared" si="1240"/>
        <v/>
      </c>
      <c r="K6174" t="s">
        <v>577</v>
      </c>
      <c r="O6174" s="35" t="str">
        <f t="shared" si="1241"/>
        <v>?utm_source=yandex&amp;utm_medium=cpc&amp;utm_campaign=&amp;utm_content=&amp;utm_term={keyword}&amp;utm_device={device_type}</v>
      </c>
      <c r="P6174" s="35" t="str">
        <f t="shared" si="1238"/>
        <v/>
      </c>
      <c r="T6174" s="8" t="s">
        <v>751</v>
      </c>
      <c r="U6174" s="8" t="str">
        <f t="shared" si="1242"/>
        <v>,</v>
      </c>
      <c r="W6174" s="35" t="str">
        <f t="shared" si="1243"/>
        <v/>
      </c>
      <c r="X6174" s="35" t="s">
        <v>753</v>
      </c>
      <c r="Y6174" s="35" t="s">
        <v>754</v>
      </c>
      <c r="Z6174" s="35" t="str">
        <f t="shared" si="1244"/>
        <v/>
      </c>
      <c r="AA6174" s="35" t="e">
        <f t="shared" si="1245"/>
        <v>#VALUE!</v>
      </c>
      <c r="AB6174" s="35" t="str">
        <f t="shared" si="1246"/>
        <v>{keyword:}</v>
      </c>
      <c r="AC6174" s="107" t="e">
        <f t="shared" si="1247"/>
        <v>#VALUE!</v>
      </c>
      <c r="AK6174" t="s">
        <v>577</v>
      </c>
    </row>
    <row r="6175" spans="1:37" ht="15" customHeight="1" x14ac:dyDescent="0.25">
      <c r="A6175" s="35">
        <f t="shared" si="1239"/>
        <v>0</v>
      </c>
      <c r="C6175" s="35" t="str">
        <f t="shared" si="1240"/>
        <v/>
      </c>
      <c r="K6175" t="s">
        <v>577</v>
      </c>
      <c r="O6175" s="35" t="str">
        <f t="shared" si="1241"/>
        <v>?utm_source=yandex&amp;utm_medium=cpc&amp;utm_campaign=&amp;utm_content=&amp;utm_term={keyword}&amp;utm_device={device_type}</v>
      </c>
      <c r="P6175" s="35" t="str">
        <f t="shared" si="1238"/>
        <v/>
      </c>
      <c r="T6175" s="8" t="s">
        <v>751</v>
      </c>
      <c r="U6175" s="8" t="str">
        <f t="shared" si="1242"/>
        <v>,</v>
      </c>
      <c r="W6175" s="35" t="str">
        <f t="shared" si="1243"/>
        <v/>
      </c>
      <c r="X6175" s="35" t="s">
        <v>753</v>
      </c>
      <c r="Y6175" s="35" t="s">
        <v>754</v>
      </c>
      <c r="Z6175" s="35" t="str">
        <f t="shared" si="1244"/>
        <v/>
      </c>
      <c r="AA6175" s="35" t="e">
        <f t="shared" si="1245"/>
        <v>#VALUE!</v>
      </c>
      <c r="AB6175" s="35" t="str">
        <f t="shared" si="1246"/>
        <v>{keyword:}</v>
      </c>
      <c r="AC6175" s="107" t="e">
        <f t="shared" si="1247"/>
        <v>#VALUE!</v>
      </c>
      <c r="AK6175" t="s">
        <v>577</v>
      </c>
    </row>
    <row r="6176" spans="1:37" ht="15" x14ac:dyDescent="0.25">
      <c r="A6176" s="35">
        <f t="shared" si="1239"/>
        <v>0</v>
      </c>
      <c r="C6176" s="35" t="str">
        <f t="shared" si="1240"/>
        <v/>
      </c>
      <c r="K6176" t="s">
        <v>577</v>
      </c>
      <c r="O6176" s="35" t="str">
        <f t="shared" si="1241"/>
        <v>?utm_source=yandex&amp;utm_medium=cpc&amp;utm_campaign=&amp;utm_content=&amp;utm_term={keyword}&amp;utm_device={device_type}</v>
      </c>
      <c r="P6176" s="35" t="str">
        <f t="shared" si="1238"/>
        <v/>
      </c>
      <c r="T6176" s="8" t="s">
        <v>751</v>
      </c>
      <c r="U6176" s="8" t="str">
        <f t="shared" si="1242"/>
        <v>,</v>
      </c>
      <c r="W6176" s="35" t="str">
        <f t="shared" si="1243"/>
        <v/>
      </c>
      <c r="X6176" s="35" t="s">
        <v>753</v>
      </c>
      <c r="Y6176" s="35" t="s">
        <v>754</v>
      </c>
      <c r="Z6176" s="35" t="str">
        <f t="shared" si="1244"/>
        <v/>
      </c>
      <c r="AA6176" s="35" t="e">
        <f t="shared" si="1245"/>
        <v>#VALUE!</v>
      </c>
      <c r="AB6176" s="35" t="str">
        <f t="shared" si="1246"/>
        <v>{keyword:}</v>
      </c>
      <c r="AC6176" s="107" t="e">
        <f t="shared" si="1247"/>
        <v>#VALUE!</v>
      </c>
      <c r="AK6176" t="s">
        <v>577</v>
      </c>
    </row>
    <row r="6177" spans="1:37" ht="15" customHeight="1" x14ac:dyDescent="0.25">
      <c r="A6177" s="35">
        <f t="shared" si="1239"/>
        <v>0</v>
      </c>
      <c r="C6177" s="35" t="str">
        <f t="shared" si="1240"/>
        <v/>
      </c>
      <c r="K6177" t="s">
        <v>577</v>
      </c>
      <c r="O6177" s="35" t="str">
        <f t="shared" si="1241"/>
        <v>?utm_source=yandex&amp;utm_medium=cpc&amp;utm_campaign=&amp;utm_content=&amp;utm_term={keyword}&amp;utm_device={device_type}</v>
      </c>
      <c r="P6177" s="35" t="str">
        <f t="shared" si="1238"/>
        <v/>
      </c>
      <c r="T6177" s="8" t="s">
        <v>751</v>
      </c>
      <c r="U6177" s="8" t="str">
        <f t="shared" si="1242"/>
        <v>,</v>
      </c>
      <c r="W6177" s="35" t="str">
        <f t="shared" si="1243"/>
        <v/>
      </c>
      <c r="X6177" s="35" t="s">
        <v>753</v>
      </c>
      <c r="Y6177" s="35" t="s">
        <v>754</v>
      </c>
      <c r="Z6177" s="35" t="str">
        <f t="shared" si="1244"/>
        <v/>
      </c>
      <c r="AA6177" s="35" t="e">
        <f t="shared" si="1245"/>
        <v>#VALUE!</v>
      </c>
      <c r="AB6177" s="35" t="str">
        <f t="shared" si="1246"/>
        <v>{keyword:}</v>
      </c>
      <c r="AC6177" s="107" t="e">
        <f t="shared" si="1247"/>
        <v>#VALUE!</v>
      </c>
      <c r="AK6177" t="s">
        <v>577</v>
      </c>
    </row>
    <row r="6178" spans="1:37" ht="15" x14ac:dyDescent="0.25">
      <c r="A6178" s="35">
        <f t="shared" si="1239"/>
        <v>0</v>
      </c>
      <c r="C6178" s="35" t="str">
        <f t="shared" si="1240"/>
        <v/>
      </c>
      <c r="K6178" t="s">
        <v>577</v>
      </c>
      <c r="O6178" s="35" t="str">
        <f t="shared" si="1241"/>
        <v>?utm_source=yandex&amp;utm_medium=cpc&amp;utm_campaign=&amp;utm_content=&amp;utm_term={keyword}&amp;utm_device={device_type}</v>
      </c>
      <c r="P6178" s="35" t="str">
        <f t="shared" si="1238"/>
        <v/>
      </c>
      <c r="T6178" s="8" t="s">
        <v>751</v>
      </c>
      <c r="U6178" s="8" t="str">
        <f t="shared" si="1242"/>
        <v>,</v>
      </c>
      <c r="W6178" s="35" t="str">
        <f t="shared" si="1243"/>
        <v/>
      </c>
      <c r="X6178" s="35" t="s">
        <v>753</v>
      </c>
      <c r="Y6178" s="35" t="s">
        <v>754</v>
      </c>
      <c r="Z6178" s="35" t="str">
        <f t="shared" si="1244"/>
        <v/>
      </c>
      <c r="AA6178" s="35" t="e">
        <f t="shared" si="1245"/>
        <v>#VALUE!</v>
      </c>
      <c r="AB6178" s="35" t="str">
        <f t="shared" si="1246"/>
        <v>{keyword:}</v>
      </c>
      <c r="AC6178" s="107" t="e">
        <f t="shared" si="1247"/>
        <v>#VALUE!</v>
      </c>
      <c r="AK6178" t="s">
        <v>577</v>
      </c>
    </row>
    <row r="6179" spans="1:37" ht="15" customHeight="1" x14ac:dyDescent="0.25">
      <c r="A6179" s="35">
        <f t="shared" si="1239"/>
        <v>0</v>
      </c>
      <c r="C6179" s="35" t="str">
        <f t="shared" si="1240"/>
        <v/>
      </c>
      <c r="K6179" t="s">
        <v>577</v>
      </c>
      <c r="O6179" s="35" t="str">
        <f t="shared" si="1241"/>
        <v>?utm_source=yandex&amp;utm_medium=cpc&amp;utm_campaign=&amp;utm_content=&amp;utm_term={keyword}&amp;utm_device={device_type}</v>
      </c>
      <c r="P6179" s="35" t="str">
        <f t="shared" si="1238"/>
        <v/>
      </c>
      <c r="T6179" s="8" t="s">
        <v>751</v>
      </c>
      <c r="U6179" s="8" t="str">
        <f t="shared" si="1242"/>
        <v>,</v>
      </c>
      <c r="W6179" s="35" t="str">
        <f t="shared" si="1243"/>
        <v/>
      </c>
      <c r="X6179" s="35" t="s">
        <v>753</v>
      </c>
      <c r="Y6179" s="35" t="s">
        <v>754</v>
      </c>
      <c r="Z6179" s="35" t="str">
        <f t="shared" si="1244"/>
        <v/>
      </c>
      <c r="AA6179" s="35" t="e">
        <f t="shared" si="1245"/>
        <v>#VALUE!</v>
      </c>
      <c r="AB6179" s="35" t="str">
        <f t="shared" si="1246"/>
        <v>{keyword:}</v>
      </c>
      <c r="AC6179" s="107" t="e">
        <f t="shared" si="1247"/>
        <v>#VALUE!</v>
      </c>
      <c r="AK6179" t="s">
        <v>577</v>
      </c>
    </row>
    <row r="6180" spans="1:37" ht="15" x14ac:dyDescent="0.25">
      <c r="A6180" s="35">
        <f t="shared" si="1239"/>
        <v>0</v>
      </c>
      <c r="C6180" s="35" t="str">
        <f t="shared" si="1240"/>
        <v/>
      </c>
      <c r="K6180" t="s">
        <v>577</v>
      </c>
      <c r="O6180" s="35" t="str">
        <f t="shared" si="1241"/>
        <v>?utm_source=yandex&amp;utm_medium=cpc&amp;utm_campaign=&amp;utm_content=&amp;utm_term={keyword}&amp;utm_device={device_type}</v>
      </c>
      <c r="P6180" s="35" t="str">
        <f t="shared" si="1238"/>
        <v/>
      </c>
      <c r="T6180" s="8" t="s">
        <v>751</v>
      </c>
      <c r="U6180" s="8" t="str">
        <f t="shared" si="1242"/>
        <v>,</v>
      </c>
      <c r="W6180" s="35" t="str">
        <f t="shared" si="1243"/>
        <v/>
      </c>
      <c r="X6180" s="35" t="s">
        <v>753</v>
      </c>
      <c r="Y6180" s="35" t="s">
        <v>754</v>
      </c>
      <c r="Z6180" s="35" t="str">
        <f t="shared" si="1244"/>
        <v/>
      </c>
      <c r="AA6180" s="35" t="e">
        <f t="shared" si="1245"/>
        <v>#VALUE!</v>
      </c>
      <c r="AB6180" s="35" t="str">
        <f t="shared" si="1246"/>
        <v>{keyword:}</v>
      </c>
      <c r="AC6180" s="107" t="e">
        <f t="shared" si="1247"/>
        <v>#VALUE!</v>
      </c>
      <c r="AK6180" t="s">
        <v>577</v>
      </c>
    </row>
    <row r="6181" spans="1:37" ht="15" customHeight="1" x14ac:dyDescent="0.25">
      <c r="A6181" s="35">
        <f t="shared" si="1239"/>
        <v>0</v>
      </c>
      <c r="C6181" s="35" t="str">
        <f t="shared" si="1240"/>
        <v/>
      </c>
      <c r="K6181" t="s">
        <v>577</v>
      </c>
      <c r="O6181" s="35" t="str">
        <f t="shared" si="1241"/>
        <v>?utm_source=yandex&amp;utm_medium=cpc&amp;utm_campaign=&amp;utm_content=&amp;utm_term={keyword}&amp;utm_device={device_type}</v>
      </c>
      <c r="P6181" s="35" t="str">
        <f t="shared" si="1238"/>
        <v/>
      </c>
      <c r="T6181" s="8" t="s">
        <v>751</v>
      </c>
      <c r="U6181" s="8" t="str">
        <f t="shared" si="1242"/>
        <v>,</v>
      </c>
      <c r="W6181" s="35" t="str">
        <f t="shared" si="1243"/>
        <v/>
      </c>
      <c r="X6181" s="35" t="s">
        <v>753</v>
      </c>
      <c r="Y6181" s="35" t="s">
        <v>754</v>
      </c>
      <c r="Z6181" s="35" t="str">
        <f t="shared" si="1244"/>
        <v/>
      </c>
      <c r="AA6181" s="35" t="e">
        <f t="shared" si="1245"/>
        <v>#VALUE!</v>
      </c>
      <c r="AB6181" s="35" t="str">
        <f t="shared" si="1246"/>
        <v>{keyword:}</v>
      </c>
      <c r="AC6181" s="107" t="e">
        <f t="shared" si="1247"/>
        <v>#VALUE!</v>
      </c>
      <c r="AK6181" t="s">
        <v>577</v>
      </c>
    </row>
    <row r="6182" spans="1:37" ht="15" x14ac:dyDescent="0.25">
      <c r="A6182" s="35">
        <f t="shared" si="1239"/>
        <v>0</v>
      </c>
      <c r="C6182" s="35" t="str">
        <f t="shared" si="1240"/>
        <v/>
      </c>
      <c r="K6182" t="s">
        <v>577</v>
      </c>
      <c r="O6182" s="35" t="str">
        <f t="shared" si="1241"/>
        <v>?utm_source=yandex&amp;utm_medium=cpc&amp;utm_campaign=&amp;utm_content=&amp;utm_term={keyword}&amp;utm_device={device_type}</v>
      </c>
      <c r="P6182" s="35" t="str">
        <f t="shared" si="1238"/>
        <v/>
      </c>
      <c r="T6182" s="8" t="s">
        <v>751</v>
      </c>
      <c r="U6182" s="8" t="str">
        <f t="shared" si="1242"/>
        <v>,</v>
      </c>
      <c r="W6182" s="35" t="str">
        <f t="shared" si="1243"/>
        <v/>
      </c>
      <c r="X6182" s="35" t="s">
        <v>753</v>
      </c>
      <c r="Y6182" s="35" t="s">
        <v>754</v>
      </c>
      <c r="Z6182" s="35" t="str">
        <f t="shared" si="1244"/>
        <v/>
      </c>
      <c r="AA6182" s="35" t="e">
        <f t="shared" si="1245"/>
        <v>#VALUE!</v>
      </c>
      <c r="AB6182" s="35" t="str">
        <f t="shared" si="1246"/>
        <v>{keyword:}</v>
      </c>
      <c r="AC6182" s="107" t="e">
        <f t="shared" si="1247"/>
        <v>#VALUE!</v>
      </c>
      <c r="AK6182" t="s">
        <v>577</v>
      </c>
    </row>
    <row r="6183" spans="1:37" ht="15" customHeight="1" x14ac:dyDescent="0.25">
      <c r="A6183" s="35">
        <f t="shared" si="1239"/>
        <v>0</v>
      </c>
      <c r="C6183" s="35" t="str">
        <f t="shared" si="1240"/>
        <v/>
      </c>
      <c r="K6183" t="s">
        <v>577</v>
      </c>
      <c r="O6183" s="35" t="str">
        <f t="shared" si="1241"/>
        <v>?utm_source=yandex&amp;utm_medium=cpc&amp;utm_campaign=&amp;utm_content=&amp;utm_term={keyword}&amp;utm_device={device_type}</v>
      </c>
      <c r="P6183" s="35" t="str">
        <f t="shared" si="1238"/>
        <v/>
      </c>
      <c r="T6183" s="8" t="s">
        <v>751</v>
      </c>
      <c r="U6183" s="8" t="str">
        <f t="shared" si="1242"/>
        <v>,</v>
      </c>
      <c r="W6183" s="35" t="str">
        <f t="shared" si="1243"/>
        <v/>
      </c>
      <c r="X6183" s="35" t="s">
        <v>753</v>
      </c>
      <c r="Y6183" s="35" t="s">
        <v>754</v>
      </c>
      <c r="Z6183" s="35" t="str">
        <f t="shared" si="1244"/>
        <v/>
      </c>
      <c r="AA6183" s="35" t="e">
        <f t="shared" si="1245"/>
        <v>#VALUE!</v>
      </c>
      <c r="AB6183" s="35" t="str">
        <f t="shared" si="1246"/>
        <v>{keyword:}</v>
      </c>
      <c r="AC6183" s="107" t="e">
        <f t="shared" si="1247"/>
        <v>#VALUE!</v>
      </c>
      <c r="AK6183" t="s">
        <v>577</v>
      </c>
    </row>
    <row r="6184" spans="1:37" ht="15" x14ac:dyDescent="0.25">
      <c r="A6184" s="35">
        <f t="shared" si="1239"/>
        <v>0</v>
      </c>
      <c r="C6184" s="35" t="str">
        <f t="shared" si="1240"/>
        <v/>
      </c>
      <c r="K6184" t="s">
        <v>577</v>
      </c>
      <c r="O6184" s="35" t="str">
        <f t="shared" si="1241"/>
        <v>?utm_source=yandex&amp;utm_medium=cpc&amp;utm_campaign=&amp;utm_content=&amp;utm_term={keyword}&amp;utm_device={device_type}</v>
      </c>
      <c r="P6184" s="35" t="str">
        <f t="shared" si="1238"/>
        <v/>
      </c>
      <c r="T6184" s="8" t="s">
        <v>751</v>
      </c>
      <c r="U6184" s="8" t="str">
        <f t="shared" si="1242"/>
        <v>,</v>
      </c>
      <c r="W6184" s="35" t="str">
        <f t="shared" si="1243"/>
        <v/>
      </c>
      <c r="X6184" s="35" t="s">
        <v>753</v>
      </c>
      <c r="Y6184" s="35" t="s">
        <v>754</v>
      </c>
      <c r="Z6184" s="35" t="str">
        <f t="shared" si="1244"/>
        <v/>
      </c>
      <c r="AA6184" s="35" t="e">
        <f t="shared" si="1245"/>
        <v>#VALUE!</v>
      </c>
      <c r="AB6184" s="35" t="str">
        <f t="shared" si="1246"/>
        <v>{keyword:}</v>
      </c>
      <c r="AC6184" s="107" t="e">
        <f t="shared" si="1247"/>
        <v>#VALUE!</v>
      </c>
      <c r="AK6184" t="s">
        <v>577</v>
      </c>
    </row>
    <row r="6185" spans="1:37" ht="15" customHeight="1" x14ac:dyDescent="0.25">
      <c r="A6185" s="35">
        <f t="shared" si="1239"/>
        <v>0</v>
      </c>
      <c r="C6185" s="35" t="str">
        <f t="shared" si="1240"/>
        <v/>
      </c>
      <c r="K6185" t="s">
        <v>577</v>
      </c>
      <c r="O6185" s="35" t="str">
        <f t="shared" si="1241"/>
        <v>?utm_source=yandex&amp;utm_medium=cpc&amp;utm_campaign=&amp;utm_content=&amp;utm_term={keyword}&amp;utm_device={device_type}</v>
      </c>
      <c r="P6185" s="35" t="str">
        <f t="shared" si="1238"/>
        <v/>
      </c>
      <c r="T6185" s="8" t="s">
        <v>751</v>
      </c>
      <c r="U6185" s="8" t="str">
        <f t="shared" si="1242"/>
        <v>,</v>
      </c>
      <c r="W6185" s="35" t="str">
        <f t="shared" si="1243"/>
        <v/>
      </c>
      <c r="X6185" s="35" t="s">
        <v>753</v>
      </c>
      <c r="Y6185" s="35" t="s">
        <v>754</v>
      </c>
      <c r="Z6185" s="35" t="str">
        <f t="shared" si="1244"/>
        <v/>
      </c>
      <c r="AA6185" s="35" t="e">
        <f t="shared" si="1245"/>
        <v>#VALUE!</v>
      </c>
      <c r="AB6185" s="35" t="str">
        <f t="shared" si="1246"/>
        <v>{keyword:}</v>
      </c>
      <c r="AC6185" s="107" t="e">
        <f t="shared" si="1247"/>
        <v>#VALUE!</v>
      </c>
      <c r="AK6185" t="s">
        <v>577</v>
      </c>
    </row>
    <row r="6186" spans="1:37" ht="15" x14ac:dyDescent="0.25">
      <c r="A6186" s="35">
        <f t="shared" si="1239"/>
        <v>0</v>
      </c>
      <c r="C6186" s="35" t="str">
        <f t="shared" si="1240"/>
        <v/>
      </c>
      <c r="K6186" t="s">
        <v>577</v>
      </c>
      <c r="O6186" s="35" t="str">
        <f t="shared" si="1241"/>
        <v>?utm_source=yandex&amp;utm_medium=cpc&amp;utm_campaign=&amp;utm_content=&amp;utm_term={keyword}&amp;utm_device={device_type}</v>
      </c>
      <c r="P6186" s="35" t="str">
        <f t="shared" si="1238"/>
        <v/>
      </c>
      <c r="T6186" s="8" t="s">
        <v>751</v>
      </c>
      <c r="U6186" s="8" t="str">
        <f t="shared" si="1242"/>
        <v>,</v>
      </c>
      <c r="W6186" s="35" t="str">
        <f t="shared" si="1243"/>
        <v/>
      </c>
      <c r="X6186" s="35" t="s">
        <v>753</v>
      </c>
      <c r="Y6186" s="35" t="s">
        <v>754</v>
      </c>
      <c r="Z6186" s="35" t="str">
        <f t="shared" si="1244"/>
        <v/>
      </c>
      <c r="AA6186" s="35" t="e">
        <f t="shared" si="1245"/>
        <v>#VALUE!</v>
      </c>
      <c r="AB6186" s="35" t="str">
        <f t="shared" si="1246"/>
        <v>{keyword:}</v>
      </c>
      <c r="AC6186" s="107" t="e">
        <f t="shared" si="1247"/>
        <v>#VALUE!</v>
      </c>
      <c r="AK6186" t="s">
        <v>577</v>
      </c>
    </row>
    <row r="6187" spans="1:37" ht="15" customHeight="1" x14ac:dyDescent="0.25">
      <c r="A6187" s="35">
        <f t="shared" si="1239"/>
        <v>0</v>
      </c>
      <c r="C6187" s="35" t="str">
        <f t="shared" si="1240"/>
        <v/>
      </c>
      <c r="K6187" t="s">
        <v>577</v>
      </c>
      <c r="O6187" s="35" t="str">
        <f t="shared" si="1241"/>
        <v>?utm_source=yandex&amp;utm_medium=cpc&amp;utm_campaign=&amp;utm_content=&amp;utm_term={keyword}&amp;utm_device={device_type}</v>
      </c>
      <c r="P6187" s="35" t="str">
        <f t="shared" si="1238"/>
        <v/>
      </c>
      <c r="T6187" s="8" t="s">
        <v>751</v>
      </c>
      <c r="U6187" s="8" t="str">
        <f t="shared" si="1242"/>
        <v>,</v>
      </c>
      <c r="W6187" s="35" t="str">
        <f t="shared" si="1243"/>
        <v/>
      </c>
      <c r="X6187" s="35" t="s">
        <v>753</v>
      </c>
      <c r="Y6187" s="35" t="s">
        <v>754</v>
      </c>
      <c r="Z6187" s="35" t="str">
        <f t="shared" si="1244"/>
        <v/>
      </c>
      <c r="AA6187" s="35" t="e">
        <f t="shared" si="1245"/>
        <v>#VALUE!</v>
      </c>
      <c r="AB6187" s="35" t="str">
        <f t="shared" si="1246"/>
        <v>{keyword:}</v>
      </c>
      <c r="AC6187" s="107" t="e">
        <f t="shared" si="1247"/>
        <v>#VALUE!</v>
      </c>
      <c r="AK6187" t="s">
        <v>577</v>
      </c>
    </row>
    <row r="6188" spans="1:37" ht="15" x14ac:dyDescent="0.25">
      <c r="A6188" s="35">
        <f t="shared" si="1239"/>
        <v>0</v>
      </c>
      <c r="C6188" s="35" t="str">
        <f t="shared" si="1240"/>
        <v/>
      </c>
      <c r="K6188" t="s">
        <v>577</v>
      </c>
      <c r="O6188" s="35" t="str">
        <f t="shared" si="1241"/>
        <v>?utm_source=yandex&amp;utm_medium=cpc&amp;utm_campaign=&amp;utm_content=&amp;utm_term={keyword}&amp;utm_device={device_type}</v>
      </c>
      <c r="P6188" s="35" t="str">
        <f t="shared" si="1238"/>
        <v/>
      </c>
      <c r="T6188" s="8" t="s">
        <v>751</v>
      </c>
      <c r="U6188" s="8" t="str">
        <f t="shared" si="1242"/>
        <v>,</v>
      </c>
      <c r="W6188" s="35" t="str">
        <f t="shared" si="1243"/>
        <v/>
      </c>
      <c r="X6188" s="35" t="s">
        <v>753</v>
      </c>
      <c r="Y6188" s="35" t="s">
        <v>754</v>
      </c>
      <c r="Z6188" s="35" t="str">
        <f t="shared" si="1244"/>
        <v/>
      </c>
      <c r="AA6188" s="35" t="e">
        <f t="shared" si="1245"/>
        <v>#VALUE!</v>
      </c>
      <c r="AB6188" s="35" t="str">
        <f t="shared" si="1246"/>
        <v>{keyword:}</v>
      </c>
      <c r="AC6188" s="107" t="e">
        <f t="shared" si="1247"/>
        <v>#VALUE!</v>
      </c>
      <c r="AK6188" t="s">
        <v>577</v>
      </c>
    </row>
    <row r="6189" spans="1:37" ht="15" customHeight="1" x14ac:dyDescent="0.25">
      <c r="A6189" s="35">
        <f t="shared" si="1239"/>
        <v>0</v>
      </c>
      <c r="C6189" s="35" t="str">
        <f t="shared" si="1240"/>
        <v/>
      </c>
      <c r="K6189" t="s">
        <v>577</v>
      </c>
      <c r="O6189" s="35" t="str">
        <f t="shared" si="1241"/>
        <v>?utm_source=yandex&amp;utm_medium=cpc&amp;utm_campaign=&amp;utm_content=&amp;utm_term={keyword}&amp;utm_device={device_type}</v>
      </c>
      <c r="P6189" s="35" t="str">
        <f t="shared" si="1238"/>
        <v/>
      </c>
      <c r="T6189" s="8" t="s">
        <v>751</v>
      </c>
      <c r="U6189" s="8" t="str">
        <f t="shared" si="1242"/>
        <v>,</v>
      </c>
      <c r="W6189" s="35" t="str">
        <f t="shared" si="1243"/>
        <v/>
      </c>
      <c r="X6189" s="35" t="s">
        <v>753</v>
      </c>
      <c r="Y6189" s="35" t="s">
        <v>754</v>
      </c>
      <c r="Z6189" s="35" t="str">
        <f t="shared" si="1244"/>
        <v/>
      </c>
      <c r="AA6189" s="35" t="e">
        <f t="shared" si="1245"/>
        <v>#VALUE!</v>
      </c>
      <c r="AB6189" s="35" t="str">
        <f t="shared" si="1246"/>
        <v>{keyword:}</v>
      </c>
      <c r="AC6189" s="107" t="e">
        <f t="shared" si="1247"/>
        <v>#VALUE!</v>
      </c>
      <c r="AK6189" t="s">
        <v>577</v>
      </c>
    </row>
    <row r="6190" spans="1:37" ht="15" x14ac:dyDescent="0.25">
      <c r="A6190" s="35">
        <f t="shared" si="1239"/>
        <v>0</v>
      </c>
      <c r="C6190" s="35" t="str">
        <f t="shared" si="1240"/>
        <v/>
      </c>
      <c r="K6190" t="s">
        <v>577</v>
      </c>
      <c r="O6190" s="35" t="str">
        <f t="shared" si="1241"/>
        <v>?utm_source=yandex&amp;utm_medium=cpc&amp;utm_campaign=&amp;utm_content=&amp;utm_term={keyword}&amp;utm_device={device_type}</v>
      </c>
      <c r="P6190" s="35" t="str">
        <f t="shared" si="1238"/>
        <v/>
      </c>
      <c r="T6190" s="8" t="s">
        <v>751</v>
      </c>
      <c r="U6190" s="8" t="str">
        <f t="shared" si="1242"/>
        <v>,</v>
      </c>
      <c r="W6190" s="35" t="str">
        <f t="shared" si="1243"/>
        <v/>
      </c>
      <c r="X6190" s="35" t="s">
        <v>753</v>
      </c>
      <c r="Y6190" s="35" t="s">
        <v>754</v>
      </c>
      <c r="Z6190" s="35" t="str">
        <f t="shared" si="1244"/>
        <v/>
      </c>
      <c r="AA6190" s="35" t="e">
        <f t="shared" si="1245"/>
        <v>#VALUE!</v>
      </c>
      <c r="AB6190" s="35" t="str">
        <f t="shared" si="1246"/>
        <v>{keyword:}</v>
      </c>
      <c r="AC6190" s="107" t="e">
        <f t="shared" si="1247"/>
        <v>#VALUE!</v>
      </c>
      <c r="AK6190" t="s">
        <v>577</v>
      </c>
    </row>
    <row r="6191" spans="1:37" ht="15" customHeight="1" x14ac:dyDescent="0.25">
      <c r="A6191" s="35">
        <f t="shared" si="1239"/>
        <v>0</v>
      </c>
      <c r="C6191" s="35" t="str">
        <f t="shared" si="1240"/>
        <v/>
      </c>
      <c r="K6191" t="s">
        <v>577</v>
      </c>
      <c r="O6191" s="35" t="str">
        <f t="shared" si="1241"/>
        <v>?utm_source=yandex&amp;utm_medium=cpc&amp;utm_campaign=&amp;utm_content=&amp;utm_term={keyword}&amp;utm_device={device_type}</v>
      </c>
      <c r="P6191" s="35" t="str">
        <f t="shared" si="1238"/>
        <v/>
      </c>
      <c r="T6191" s="8" t="s">
        <v>751</v>
      </c>
      <c r="U6191" s="8" t="str">
        <f t="shared" si="1242"/>
        <v>,</v>
      </c>
      <c r="W6191" s="35" t="str">
        <f t="shared" si="1243"/>
        <v/>
      </c>
      <c r="X6191" s="35" t="s">
        <v>753</v>
      </c>
      <c r="Y6191" s="35" t="s">
        <v>754</v>
      </c>
      <c r="Z6191" s="35" t="str">
        <f t="shared" si="1244"/>
        <v/>
      </c>
      <c r="AA6191" s="35" t="e">
        <f t="shared" si="1245"/>
        <v>#VALUE!</v>
      </c>
      <c r="AB6191" s="35" t="str">
        <f t="shared" si="1246"/>
        <v>{keyword:}</v>
      </c>
      <c r="AC6191" s="107" t="e">
        <f t="shared" si="1247"/>
        <v>#VALUE!</v>
      </c>
      <c r="AK6191" t="s">
        <v>577</v>
      </c>
    </row>
    <row r="6192" spans="1:37" ht="15" x14ac:dyDescent="0.25">
      <c r="A6192" s="35">
        <f t="shared" si="1239"/>
        <v>0</v>
      </c>
      <c r="C6192" s="35" t="str">
        <f t="shared" si="1240"/>
        <v/>
      </c>
      <c r="K6192" t="s">
        <v>577</v>
      </c>
      <c r="O6192" s="35" t="str">
        <f t="shared" si="1241"/>
        <v>?utm_source=yandex&amp;utm_medium=cpc&amp;utm_campaign=&amp;utm_content=&amp;utm_term={keyword}&amp;utm_device={device_type}</v>
      </c>
      <c r="P6192" s="35" t="str">
        <f t="shared" si="1238"/>
        <v/>
      </c>
      <c r="T6192" s="8" t="s">
        <v>751</v>
      </c>
      <c r="U6192" s="8" t="str">
        <f t="shared" si="1242"/>
        <v>,</v>
      </c>
      <c r="W6192" s="35" t="str">
        <f t="shared" si="1243"/>
        <v/>
      </c>
      <c r="X6192" s="35" t="s">
        <v>753</v>
      </c>
      <c r="Y6192" s="35" t="s">
        <v>754</v>
      </c>
      <c r="Z6192" s="35" t="str">
        <f t="shared" si="1244"/>
        <v/>
      </c>
      <c r="AA6192" s="35" t="e">
        <f t="shared" si="1245"/>
        <v>#VALUE!</v>
      </c>
      <c r="AB6192" s="35" t="str">
        <f t="shared" si="1246"/>
        <v>{keyword:}</v>
      </c>
      <c r="AC6192" s="107" t="e">
        <f t="shared" si="1247"/>
        <v>#VALUE!</v>
      </c>
      <c r="AK6192" t="s">
        <v>577</v>
      </c>
    </row>
    <row r="6193" spans="1:37" ht="15" customHeight="1" x14ac:dyDescent="0.25">
      <c r="A6193" s="35">
        <f t="shared" si="1239"/>
        <v>0</v>
      </c>
      <c r="C6193" s="35" t="str">
        <f t="shared" si="1240"/>
        <v/>
      </c>
      <c r="K6193" t="s">
        <v>577</v>
      </c>
      <c r="O6193" s="35" t="str">
        <f t="shared" si="1241"/>
        <v>?utm_source=yandex&amp;utm_medium=cpc&amp;utm_campaign=&amp;utm_content=&amp;utm_term={keyword}&amp;utm_device={device_type}</v>
      </c>
      <c r="P6193" s="35" t="str">
        <f t="shared" si="1238"/>
        <v/>
      </c>
      <c r="T6193" s="8" t="s">
        <v>751</v>
      </c>
      <c r="U6193" s="8" t="str">
        <f t="shared" si="1242"/>
        <v>,</v>
      </c>
      <c r="W6193" s="35" t="str">
        <f t="shared" si="1243"/>
        <v/>
      </c>
      <c r="X6193" s="35" t="s">
        <v>753</v>
      </c>
      <c r="Y6193" s="35" t="s">
        <v>754</v>
      </c>
      <c r="Z6193" s="35" t="str">
        <f t="shared" si="1244"/>
        <v/>
      </c>
      <c r="AA6193" s="35" t="e">
        <f t="shared" si="1245"/>
        <v>#VALUE!</v>
      </c>
      <c r="AB6193" s="35" t="str">
        <f t="shared" si="1246"/>
        <v>{keyword:}</v>
      </c>
      <c r="AC6193" s="107" t="e">
        <f t="shared" si="1247"/>
        <v>#VALUE!</v>
      </c>
      <c r="AK6193" t="s">
        <v>577</v>
      </c>
    </row>
    <row r="6194" spans="1:37" ht="15" x14ac:dyDescent="0.25">
      <c r="A6194" s="35">
        <f t="shared" si="1239"/>
        <v>0</v>
      </c>
      <c r="C6194" s="35" t="str">
        <f t="shared" si="1240"/>
        <v/>
      </c>
      <c r="K6194" t="s">
        <v>577</v>
      </c>
      <c r="O6194" s="35" t="str">
        <f t="shared" si="1241"/>
        <v>?utm_source=yandex&amp;utm_medium=cpc&amp;utm_campaign=&amp;utm_content=&amp;utm_term={keyword}&amp;utm_device={device_type}</v>
      </c>
      <c r="P6194" s="35" t="str">
        <f t="shared" si="1238"/>
        <v/>
      </c>
      <c r="T6194" s="8" t="s">
        <v>751</v>
      </c>
      <c r="U6194" s="8" t="str">
        <f t="shared" si="1242"/>
        <v>,</v>
      </c>
      <c r="W6194" s="35" t="str">
        <f t="shared" si="1243"/>
        <v/>
      </c>
      <c r="X6194" s="35" t="s">
        <v>753</v>
      </c>
      <c r="Y6194" s="35" t="s">
        <v>754</v>
      </c>
      <c r="Z6194" s="35" t="str">
        <f t="shared" si="1244"/>
        <v/>
      </c>
      <c r="AA6194" s="35" t="e">
        <f t="shared" si="1245"/>
        <v>#VALUE!</v>
      </c>
      <c r="AB6194" s="35" t="str">
        <f t="shared" si="1246"/>
        <v>{keyword:}</v>
      </c>
      <c r="AC6194" s="107" t="e">
        <f t="shared" si="1247"/>
        <v>#VALUE!</v>
      </c>
      <c r="AK6194" t="s">
        <v>577</v>
      </c>
    </row>
    <row r="6195" spans="1:37" ht="15" customHeight="1" x14ac:dyDescent="0.25">
      <c r="A6195" s="35">
        <f t="shared" si="1239"/>
        <v>0</v>
      </c>
      <c r="C6195" s="35" t="str">
        <f t="shared" si="1240"/>
        <v/>
      </c>
      <c r="K6195" t="s">
        <v>577</v>
      </c>
      <c r="O6195" s="35" t="str">
        <f t="shared" si="1241"/>
        <v>?utm_source=yandex&amp;utm_medium=cpc&amp;utm_campaign=&amp;utm_content=&amp;utm_term={keyword}&amp;utm_device={device_type}</v>
      </c>
      <c r="P6195" s="35" t="str">
        <f t="shared" si="1238"/>
        <v/>
      </c>
      <c r="T6195" s="8" t="s">
        <v>751</v>
      </c>
      <c r="U6195" s="8" t="str">
        <f t="shared" si="1242"/>
        <v>,</v>
      </c>
      <c r="W6195" s="35" t="str">
        <f t="shared" si="1243"/>
        <v/>
      </c>
      <c r="X6195" s="35" t="s">
        <v>753</v>
      </c>
      <c r="Y6195" s="35" t="s">
        <v>754</v>
      </c>
      <c r="Z6195" s="35" t="str">
        <f t="shared" si="1244"/>
        <v/>
      </c>
      <c r="AA6195" s="35" t="e">
        <f t="shared" si="1245"/>
        <v>#VALUE!</v>
      </c>
      <c r="AB6195" s="35" t="str">
        <f t="shared" si="1246"/>
        <v>{keyword:}</v>
      </c>
      <c r="AC6195" s="107" t="e">
        <f t="shared" si="1247"/>
        <v>#VALUE!</v>
      </c>
      <c r="AK6195" t="s">
        <v>577</v>
      </c>
    </row>
    <row r="6196" spans="1:37" ht="15" x14ac:dyDescent="0.25">
      <c r="A6196" s="35">
        <f t="shared" si="1239"/>
        <v>0</v>
      </c>
      <c r="C6196" s="35" t="str">
        <f t="shared" si="1240"/>
        <v/>
      </c>
      <c r="K6196" t="s">
        <v>577</v>
      </c>
      <c r="O6196" s="35" t="str">
        <f t="shared" si="1241"/>
        <v>?utm_source=yandex&amp;utm_medium=cpc&amp;utm_campaign=&amp;utm_content=&amp;utm_term={keyword}&amp;utm_device={device_type}</v>
      </c>
      <c r="P6196" s="35" t="str">
        <f t="shared" si="1238"/>
        <v/>
      </c>
      <c r="T6196" s="8" t="s">
        <v>751</v>
      </c>
      <c r="U6196" s="8" t="str">
        <f t="shared" si="1242"/>
        <v>,</v>
      </c>
      <c r="W6196" s="35" t="str">
        <f t="shared" si="1243"/>
        <v/>
      </c>
      <c r="X6196" s="35" t="s">
        <v>753</v>
      </c>
      <c r="Y6196" s="35" t="s">
        <v>754</v>
      </c>
      <c r="Z6196" s="35" t="str">
        <f t="shared" si="1244"/>
        <v/>
      </c>
      <c r="AA6196" s="35" t="e">
        <f t="shared" si="1245"/>
        <v>#VALUE!</v>
      </c>
      <c r="AB6196" s="35" t="str">
        <f t="shared" si="1246"/>
        <v>{keyword:}</v>
      </c>
      <c r="AC6196" s="107" t="e">
        <f t="shared" si="1247"/>
        <v>#VALUE!</v>
      </c>
      <c r="AK6196" t="s">
        <v>577</v>
      </c>
    </row>
    <row r="6197" spans="1:37" ht="15" customHeight="1" x14ac:dyDescent="0.25">
      <c r="A6197" s="35">
        <f t="shared" si="1239"/>
        <v>0</v>
      </c>
      <c r="C6197" s="35" t="str">
        <f t="shared" si="1240"/>
        <v/>
      </c>
      <c r="K6197" t="s">
        <v>577</v>
      </c>
      <c r="O6197" s="35" t="str">
        <f t="shared" si="1241"/>
        <v>?utm_source=yandex&amp;utm_medium=cpc&amp;utm_campaign=&amp;utm_content=&amp;utm_term={keyword}&amp;utm_device={device_type}</v>
      </c>
      <c r="P6197" s="35" t="str">
        <f t="shared" si="1238"/>
        <v/>
      </c>
      <c r="T6197" s="8" t="s">
        <v>751</v>
      </c>
      <c r="U6197" s="8" t="str">
        <f t="shared" si="1242"/>
        <v>,</v>
      </c>
      <c r="W6197" s="35" t="str">
        <f t="shared" si="1243"/>
        <v/>
      </c>
      <c r="X6197" s="35" t="s">
        <v>753</v>
      </c>
      <c r="Y6197" s="35" t="s">
        <v>754</v>
      </c>
      <c r="Z6197" s="35" t="str">
        <f t="shared" si="1244"/>
        <v/>
      </c>
      <c r="AA6197" s="35" t="e">
        <f t="shared" si="1245"/>
        <v>#VALUE!</v>
      </c>
      <c r="AB6197" s="35" t="str">
        <f t="shared" si="1246"/>
        <v>{keyword:}</v>
      </c>
      <c r="AC6197" s="107" t="e">
        <f t="shared" si="1247"/>
        <v>#VALUE!</v>
      </c>
      <c r="AK6197" t="s">
        <v>577</v>
      </c>
    </row>
    <row r="6198" spans="1:37" ht="15" x14ac:dyDescent="0.25">
      <c r="A6198" s="35">
        <f t="shared" si="1239"/>
        <v>0</v>
      </c>
      <c r="C6198" s="35" t="str">
        <f t="shared" si="1240"/>
        <v/>
      </c>
      <c r="K6198" t="s">
        <v>577</v>
      </c>
      <c r="O6198" s="35" t="str">
        <f t="shared" si="1241"/>
        <v>?utm_source=yandex&amp;utm_medium=cpc&amp;utm_campaign=&amp;utm_content=&amp;utm_term={keyword}&amp;utm_device={device_type}</v>
      </c>
      <c r="P6198" s="35" t="str">
        <f t="shared" si="1238"/>
        <v/>
      </c>
      <c r="T6198" s="8" t="s">
        <v>751</v>
      </c>
      <c r="U6198" s="8" t="str">
        <f t="shared" si="1242"/>
        <v>,</v>
      </c>
      <c r="W6198" s="35" t="str">
        <f t="shared" si="1243"/>
        <v/>
      </c>
      <c r="X6198" s="35" t="s">
        <v>753</v>
      </c>
      <c r="Y6198" s="35" t="s">
        <v>754</v>
      </c>
      <c r="Z6198" s="35" t="str">
        <f t="shared" si="1244"/>
        <v/>
      </c>
      <c r="AA6198" s="35" t="e">
        <f t="shared" si="1245"/>
        <v>#VALUE!</v>
      </c>
      <c r="AB6198" s="35" t="str">
        <f t="shared" si="1246"/>
        <v>{keyword:}</v>
      </c>
      <c r="AC6198" s="107" t="e">
        <f t="shared" si="1247"/>
        <v>#VALUE!</v>
      </c>
      <c r="AK6198" t="s">
        <v>577</v>
      </c>
    </row>
    <row r="6199" spans="1:37" ht="15" customHeight="1" x14ac:dyDescent="0.25">
      <c r="A6199" s="35">
        <f t="shared" si="1239"/>
        <v>0</v>
      </c>
      <c r="C6199" s="35" t="str">
        <f t="shared" si="1240"/>
        <v/>
      </c>
      <c r="K6199" t="s">
        <v>577</v>
      </c>
      <c r="O6199" s="35" t="str">
        <f t="shared" si="1241"/>
        <v>?utm_source=yandex&amp;utm_medium=cpc&amp;utm_campaign=&amp;utm_content=&amp;utm_term={keyword}&amp;utm_device={device_type}</v>
      </c>
      <c r="P6199" s="35" t="str">
        <f t="shared" si="1238"/>
        <v/>
      </c>
      <c r="T6199" s="8" t="s">
        <v>751</v>
      </c>
      <c r="U6199" s="8" t="str">
        <f t="shared" si="1242"/>
        <v>,</v>
      </c>
      <c r="W6199" s="35" t="str">
        <f t="shared" si="1243"/>
        <v/>
      </c>
      <c r="X6199" s="35" t="s">
        <v>753</v>
      </c>
      <c r="Y6199" s="35" t="s">
        <v>754</v>
      </c>
      <c r="Z6199" s="35" t="str">
        <f t="shared" si="1244"/>
        <v/>
      </c>
      <c r="AA6199" s="35" t="e">
        <f t="shared" si="1245"/>
        <v>#VALUE!</v>
      </c>
      <c r="AB6199" s="35" t="str">
        <f t="shared" si="1246"/>
        <v>{keyword:}</v>
      </c>
      <c r="AC6199" s="107" t="e">
        <f t="shared" si="1247"/>
        <v>#VALUE!</v>
      </c>
      <c r="AK6199" t="s">
        <v>577</v>
      </c>
    </row>
    <row r="6200" spans="1:37" ht="15" x14ac:dyDescent="0.25">
      <c r="A6200" s="35">
        <f t="shared" si="1239"/>
        <v>0</v>
      </c>
      <c r="C6200" s="35" t="str">
        <f t="shared" si="1240"/>
        <v/>
      </c>
      <c r="K6200" t="s">
        <v>577</v>
      </c>
      <c r="O6200" s="35" t="str">
        <f t="shared" si="1241"/>
        <v>?utm_source=yandex&amp;utm_medium=cpc&amp;utm_campaign=&amp;utm_content=&amp;utm_term={keyword}&amp;utm_device={device_type}</v>
      </c>
      <c r="P6200" s="35" t="str">
        <f t="shared" si="1238"/>
        <v/>
      </c>
      <c r="T6200" s="8" t="s">
        <v>751</v>
      </c>
      <c r="U6200" s="8" t="str">
        <f t="shared" si="1242"/>
        <v>,</v>
      </c>
      <c r="W6200" s="35" t="str">
        <f t="shared" si="1243"/>
        <v/>
      </c>
      <c r="X6200" s="35" t="s">
        <v>753</v>
      </c>
      <c r="Y6200" s="35" t="s">
        <v>754</v>
      </c>
      <c r="Z6200" s="35" t="str">
        <f t="shared" si="1244"/>
        <v/>
      </c>
      <c r="AA6200" s="35" t="e">
        <f t="shared" si="1245"/>
        <v>#VALUE!</v>
      </c>
      <c r="AB6200" s="35" t="str">
        <f t="shared" si="1246"/>
        <v>{keyword:}</v>
      </c>
      <c r="AC6200" s="107" t="e">
        <f t="shared" si="1247"/>
        <v>#VALUE!</v>
      </c>
      <c r="AK6200" t="s">
        <v>577</v>
      </c>
    </row>
    <row r="6201" spans="1:37" ht="15" customHeight="1" x14ac:dyDescent="0.25">
      <c r="A6201" s="35">
        <f t="shared" si="1239"/>
        <v>0</v>
      </c>
      <c r="C6201" s="35" t="str">
        <f t="shared" si="1240"/>
        <v/>
      </c>
      <c r="K6201" t="s">
        <v>577</v>
      </c>
      <c r="O6201" s="35" t="str">
        <f t="shared" si="1241"/>
        <v>?utm_source=yandex&amp;utm_medium=cpc&amp;utm_campaign=&amp;utm_content=&amp;utm_term={keyword}&amp;utm_device={device_type}</v>
      </c>
      <c r="P6201" s="35" t="str">
        <f t="shared" si="1238"/>
        <v/>
      </c>
      <c r="T6201" s="8" t="s">
        <v>751</v>
      </c>
      <c r="U6201" s="8" t="str">
        <f t="shared" si="1242"/>
        <v>,</v>
      </c>
      <c r="W6201" s="35" t="str">
        <f t="shared" si="1243"/>
        <v/>
      </c>
      <c r="X6201" s="35" t="s">
        <v>753</v>
      </c>
      <c r="Y6201" s="35" t="s">
        <v>754</v>
      </c>
      <c r="Z6201" s="35" t="str">
        <f t="shared" si="1244"/>
        <v/>
      </c>
      <c r="AA6201" s="35" t="e">
        <f t="shared" si="1245"/>
        <v>#VALUE!</v>
      </c>
      <c r="AB6201" s="35" t="str">
        <f t="shared" si="1246"/>
        <v>{keyword:}</v>
      </c>
      <c r="AC6201" s="107" t="e">
        <f t="shared" si="1247"/>
        <v>#VALUE!</v>
      </c>
      <c r="AK6201" t="s">
        <v>577</v>
      </c>
    </row>
    <row r="6202" spans="1:37" ht="15" x14ac:dyDescent="0.25">
      <c r="A6202" s="35">
        <f t="shared" si="1239"/>
        <v>0</v>
      </c>
      <c r="C6202" s="35" t="str">
        <f t="shared" si="1240"/>
        <v/>
      </c>
      <c r="K6202" t="s">
        <v>577</v>
      </c>
      <c r="O6202" s="35" t="str">
        <f t="shared" si="1241"/>
        <v>?utm_source=yandex&amp;utm_medium=cpc&amp;utm_campaign=&amp;utm_content=&amp;utm_term={keyword}&amp;utm_device={device_type}</v>
      </c>
      <c r="P6202" s="35" t="str">
        <f t="shared" si="1238"/>
        <v/>
      </c>
      <c r="T6202" s="8" t="s">
        <v>751</v>
      </c>
      <c r="U6202" s="8" t="str">
        <f t="shared" si="1242"/>
        <v>,</v>
      </c>
      <c r="W6202" s="35" t="str">
        <f t="shared" si="1243"/>
        <v/>
      </c>
      <c r="X6202" s="35" t="s">
        <v>753</v>
      </c>
      <c r="Y6202" s="35" t="s">
        <v>754</v>
      </c>
      <c r="Z6202" s="35" t="str">
        <f t="shared" si="1244"/>
        <v/>
      </c>
      <c r="AA6202" s="35" t="e">
        <f t="shared" si="1245"/>
        <v>#VALUE!</v>
      </c>
      <c r="AB6202" s="35" t="str">
        <f t="shared" si="1246"/>
        <v>{keyword:}</v>
      </c>
      <c r="AC6202" s="107" t="e">
        <f t="shared" si="1247"/>
        <v>#VALUE!</v>
      </c>
      <c r="AK6202" t="s">
        <v>577</v>
      </c>
    </row>
    <row r="6203" spans="1:37" ht="15" customHeight="1" x14ac:dyDescent="0.25">
      <c r="A6203" s="35">
        <f t="shared" si="1239"/>
        <v>0</v>
      </c>
      <c r="C6203" s="35" t="str">
        <f t="shared" si="1240"/>
        <v/>
      </c>
      <c r="K6203" t="s">
        <v>577</v>
      </c>
      <c r="O6203" s="35" t="str">
        <f t="shared" si="1241"/>
        <v>?utm_source=yandex&amp;utm_medium=cpc&amp;utm_campaign=&amp;utm_content=&amp;utm_term={keyword}&amp;utm_device={device_type}</v>
      </c>
      <c r="P6203" s="35" t="str">
        <f t="shared" si="1238"/>
        <v/>
      </c>
      <c r="T6203" s="8" t="s">
        <v>751</v>
      </c>
      <c r="U6203" s="8" t="str">
        <f t="shared" si="1242"/>
        <v>,</v>
      </c>
      <c r="W6203" s="35" t="str">
        <f t="shared" si="1243"/>
        <v/>
      </c>
      <c r="X6203" s="35" t="s">
        <v>753</v>
      </c>
      <c r="Y6203" s="35" t="s">
        <v>754</v>
      </c>
      <c r="Z6203" s="35" t="str">
        <f t="shared" si="1244"/>
        <v/>
      </c>
      <c r="AA6203" s="35" t="e">
        <f t="shared" si="1245"/>
        <v>#VALUE!</v>
      </c>
      <c r="AB6203" s="35" t="str">
        <f t="shared" si="1246"/>
        <v>{keyword:}</v>
      </c>
      <c r="AC6203" s="107" t="e">
        <f t="shared" si="1247"/>
        <v>#VALUE!</v>
      </c>
      <c r="AK6203" t="s">
        <v>577</v>
      </c>
    </row>
    <row r="6204" spans="1:37" ht="15" x14ac:dyDescent="0.25">
      <c r="A6204" s="35">
        <f t="shared" si="1239"/>
        <v>0</v>
      </c>
      <c r="C6204" s="35" t="str">
        <f t="shared" si="1240"/>
        <v/>
      </c>
      <c r="K6204" t="s">
        <v>577</v>
      </c>
      <c r="O6204" s="35" t="str">
        <f t="shared" si="1241"/>
        <v>?utm_source=yandex&amp;utm_medium=cpc&amp;utm_campaign=&amp;utm_content=&amp;utm_term={keyword}&amp;utm_device={device_type}</v>
      </c>
      <c r="P6204" s="35" t="str">
        <f t="shared" si="1238"/>
        <v/>
      </c>
      <c r="T6204" s="8" t="s">
        <v>751</v>
      </c>
      <c r="U6204" s="8" t="str">
        <f t="shared" si="1242"/>
        <v>,</v>
      </c>
      <c r="W6204" s="35" t="str">
        <f t="shared" si="1243"/>
        <v/>
      </c>
      <c r="X6204" s="35" t="s">
        <v>753</v>
      </c>
      <c r="Y6204" s="35" t="s">
        <v>754</v>
      </c>
      <c r="Z6204" s="35" t="str">
        <f t="shared" si="1244"/>
        <v/>
      </c>
      <c r="AA6204" s="35" t="e">
        <f t="shared" si="1245"/>
        <v>#VALUE!</v>
      </c>
      <c r="AB6204" s="35" t="str">
        <f t="shared" si="1246"/>
        <v>{keyword:}</v>
      </c>
      <c r="AC6204" s="107" t="e">
        <f t="shared" si="1247"/>
        <v>#VALUE!</v>
      </c>
      <c r="AK6204" t="s">
        <v>577</v>
      </c>
    </row>
    <row r="6205" spans="1:37" ht="15" customHeight="1" x14ac:dyDescent="0.25">
      <c r="A6205" s="35">
        <f t="shared" si="1239"/>
        <v>0</v>
      </c>
      <c r="C6205" s="35" t="str">
        <f t="shared" si="1240"/>
        <v/>
      </c>
      <c r="K6205" t="s">
        <v>577</v>
      </c>
      <c r="O6205" s="35" t="str">
        <f t="shared" si="1241"/>
        <v>?utm_source=yandex&amp;utm_medium=cpc&amp;utm_campaign=&amp;utm_content=&amp;utm_term={keyword}&amp;utm_device={device_type}</v>
      </c>
      <c r="P6205" s="35" t="str">
        <f t="shared" si="1238"/>
        <v/>
      </c>
      <c r="T6205" s="8" t="s">
        <v>751</v>
      </c>
      <c r="U6205" s="8" t="str">
        <f t="shared" si="1242"/>
        <v>,</v>
      </c>
      <c r="W6205" s="35" t="str">
        <f t="shared" si="1243"/>
        <v/>
      </c>
      <c r="X6205" s="35" t="s">
        <v>753</v>
      </c>
      <c r="Y6205" s="35" t="s">
        <v>754</v>
      </c>
      <c r="Z6205" s="35" t="str">
        <f t="shared" si="1244"/>
        <v/>
      </c>
      <c r="AA6205" s="35" t="e">
        <f t="shared" si="1245"/>
        <v>#VALUE!</v>
      </c>
      <c r="AB6205" s="35" t="str">
        <f t="shared" si="1246"/>
        <v>{keyword:}</v>
      </c>
      <c r="AC6205" s="107" t="e">
        <f t="shared" si="1247"/>
        <v>#VALUE!</v>
      </c>
      <c r="AK6205" t="s">
        <v>577</v>
      </c>
    </row>
    <row r="6206" spans="1:37" ht="15" x14ac:dyDescent="0.25">
      <c r="A6206" s="35">
        <f t="shared" si="1239"/>
        <v>0</v>
      </c>
      <c r="C6206" s="35" t="str">
        <f t="shared" si="1240"/>
        <v/>
      </c>
      <c r="K6206" t="s">
        <v>577</v>
      </c>
      <c r="O6206" s="35" t="str">
        <f t="shared" si="1241"/>
        <v>?utm_source=yandex&amp;utm_medium=cpc&amp;utm_campaign=&amp;utm_content=&amp;utm_term={keyword}&amp;utm_device={device_type}</v>
      </c>
      <c r="P6206" s="35" t="str">
        <f t="shared" si="1238"/>
        <v/>
      </c>
      <c r="T6206" s="8" t="s">
        <v>751</v>
      </c>
      <c r="U6206" s="8" t="str">
        <f t="shared" si="1242"/>
        <v>,</v>
      </c>
      <c r="W6206" s="35" t="str">
        <f t="shared" si="1243"/>
        <v/>
      </c>
      <c r="X6206" s="35" t="s">
        <v>753</v>
      </c>
      <c r="Y6206" s="35" t="s">
        <v>754</v>
      </c>
      <c r="Z6206" s="35" t="str">
        <f t="shared" si="1244"/>
        <v/>
      </c>
      <c r="AA6206" s="35" t="e">
        <f t="shared" si="1245"/>
        <v>#VALUE!</v>
      </c>
      <c r="AB6206" s="35" t="str">
        <f t="shared" si="1246"/>
        <v>{keyword:}</v>
      </c>
      <c r="AC6206" s="107" t="e">
        <f t="shared" si="1247"/>
        <v>#VALUE!</v>
      </c>
      <c r="AK6206" t="s">
        <v>577</v>
      </c>
    </row>
    <row r="6207" spans="1:37" ht="15" customHeight="1" x14ac:dyDescent="0.25">
      <c r="A6207" s="35">
        <f t="shared" si="1239"/>
        <v>0</v>
      </c>
      <c r="C6207" s="35" t="str">
        <f t="shared" si="1240"/>
        <v/>
      </c>
      <c r="K6207" t="s">
        <v>577</v>
      </c>
      <c r="O6207" s="35" t="str">
        <f t="shared" si="1241"/>
        <v>?utm_source=yandex&amp;utm_medium=cpc&amp;utm_campaign=&amp;utm_content=&amp;utm_term={keyword}&amp;utm_device={device_type}</v>
      </c>
      <c r="P6207" s="35" t="str">
        <f t="shared" si="1238"/>
        <v/>
      </c>
      <c r="T6207" s="8" t="s">
        <v>751</v>
      </c>
      <c r="U6207" s="8" t="str">
        <f t="shared" si="1242"/>
        <v>,</v>
      </c>
      <c r="W6207" s="35" t="str">
        <f t="shared" si="1243"/>
        <v/>
      </c>
      <c r="X6207" s="35" t="s">
        <v>753</v>
      </c>
      <c r="Y6207" s="35" t="s">
        <v>754</v>
      </c>
      <c r="Z6207" s="35" t="str">
        <f t="shared" si="1244"/>
        <v/>
      </c>
      <c r="AA6207" s="35" t="e">
        <f t="shared" si="1245"/>
        <v>#VALUE!</v>
      </c>
      <c r="AB6207" s="35" t="str">
        <f t="shared" si="1246"/>
        <v>{keyword:}</v>
      </c>
      <c r="AC6207" s="107" t="e">
        <f t="shared" si="1247"/>
        <v>#VALUE!</v>
      </c>
      <c r="AK6207" t="s">
        <v>577</v>
      </c>
    </row>
    <row r="6208" spans="1:37" ht="15" x14ac:dyDescent="0.25">
      <c r="A6208" s="35">
        <f t="shared" si="1239"/>
        <v>0</v>
      </c>
      <c r="C6208" s="35" t="str">
        <f t="shared" si="1240"/>
        <v/>
      </c>
      <c r="K6208" t="s">
        <v>577</v>
      </c>
      <c r="O6208" s="35" t="str">
        <f t="shared" si="1241"/>
        <v>?utm_source=yandex&amp;utm_medium=cpc&amp;utm_campaign=&amp;utm_content=&amp;utm_term={keyword}&amp;utm_device={device_type}</v>
      </c>
      <c r="P6208" s="35" t="str">
        <f t="shared" si="1238"/>
        <v/>
      </c>
      <c r="T6208" s="8" t="s">
        <v>751</v>
      </c>
      <c r="U6208" s="8" t="str">
        <f t="shared" si="1242"/>
        <v>,</v>
      </c>
      <c r="W6208" s="35" t="str">
        <f t="shared" si="1243"/>
        <v/>
      </c>
      <c r="X6208" s="35" t="s">
        <v>753</v>
      </c>
      <c r="Y6208" s="35" t="s">
        <v>754</v>
      </c>
      <c r="Z6208" s="35" t="str">
        <f t="shared" si="1244"/>
        <v/>
      </c>
      <c r="AA6208" s="35" t="e">
        <f t="shared" si="1245"/>
        <v>#VALUE!</v>
      </c>
      <c r="AB6208" s="35" t="str">
        <f t="shared" si="1246"/>
        <v>{keyword:}</v>
      </c>
      <c r="AC6208" s="107" t="e">
        <f t="shared" si="1247"/>
        <v>#VALUE!</v>
      </c>
      <c r="AK6208" t="s">
        <v>577</v>
      </c>
    </row>
    <row r="6209" spans="1:37" ht="15" customHeight="1" x14ac:dyDescent="0.25">
      <c r="A6209" s="35">
        <f t="shared" si="1239"/>
        <v>0</v>
      </c>
      <c r="C6209" s="35" t="str">
        <f t="shared" si="1240"/>
        <v/>
      </c>
      <c r="K6209" t="s">
        <v>577</v>
      </c>
      <c r="O6209" s="35" t="str">
        <f t="shared" si="1241"/>
        <v>?utm_source=yandex&amp;utm_medium=cpc&amp;utm_campaign=&amp;utm_content=&amp;utm_term={keyword}&amp;utm_device={device_type}</v>
      </c>
      <c r="P6209" s="35" t="str">
        <f t="shared" si="1238"/>
        <v/>
      </c>
      <c r="T6209" s="8" t="s">
        <v>751</v>
      </c>
      <c r="U6209" s="8" t="str">
        <f t="shared" si="1242"/>
        <v>,</v>
      </c>
      <c r="W6209" s="35" t="str">
        <f t="shared" si="1243"/>
        <v/>
      </c>
      <c r="X6209" s="35" t="s">
        <v>753</v>
      </c>
      <c r="Y6209" s="35" t="s">
        <v>754</v>
      </c>
      <c r="Z6209" s="35" t="str">
        <f t="shared" si="1244"/>
        <v/>
      </c>
      <c r="AA6209" s="35" t="e">
        <f t="shared" si="1245"/>
        <v>#VALUE!</v>
      </c>
      <c r="AB6209" s="35" t="str">
        <f t="shared" si="1246"/>
        <v>{keyword:}</v>
      </c>
      <c r="AC6209" s="107" t="e">
        <f t="shared" si="1247"/>
        <v>#VALUE!</v>
      </c>
      <c r="AK6209" t="s">
        <v>577</v>
      </c>
    </row>
    <row r="6210" spans="1:37" ht="15" x14ac:dyDescent="0.25">
      <c r="A6210" s="35">
        <f t="shared" si="1239"/>
        <v>0</v>
      </c>
      <c r="C6210" s="35" t="str">
        <f t="shared" si="1240"/>
        <v/>
      </c>
      <c r="K6210" t="s">
        <v>577</v>
      </c>
      <c r="O6210" s="35" t="str">
        <f t="shared" si="1241"/>
        <v>?utm_source=yandex&amp;utm_medium=cpc&amp;utm_campaign=&amp;utm_content=&amp;utm_term={keyword}&amp;utm_device={device_type}</v>
      </c>
      <c r="P6210" s="35" t="str">
        <f t="shared" ref="P6210:P6273" si="1248">SUBSTITUTE((SUBSTITUTE(B6210,"""",))," ","-")</f>
        <v/>
      </c>
      <c r="T6210" s="8" t="s">
        <v>751</v>
      </c>
      <c r="U6210" s="8" t="str">
        <f t="shared" si="1242"/>
        <v>,</v>
      </c>
      <c r="W6210" s="35" t="str">
        <f t="shared" si="1243"/>
        <v/>
      </c>
      <c r="X6210" s="35" t="s">
        <v>753</v>
      </c>
      <c r="Y6210" s="35" t="s">
        <v>754</v>
      </c>
      <c r="Z6210" s="35" t="str">
        <f t="shared" si="1244"/>
        <v/>
      </c>
      <c r="AA6210" s="35" t="e">
        <f t="shared" si="1245"/>
        <v>#VALUE!</v>
      </c>
      <c r="AB6210" s="35" t="str">
        <f t="shared" si="1246"/>
        <v>{keyword:}</v>
      </c>
      <c r="AC6210" s="107" t="e">
        <f t="shared" si="1247"/>
        <v>#VALUE!</v>
      </c>
      <c r="AK6210" t="s">
        <v>577</v>
      </c>
    </row>
    <row r="6211" spans="1:37" ht="15" customHeight="1" x14ac:dyDescent="0.25">
      <c r="A6211" s="35">
        <f t="shared" ref="A6211:A6274" si="1249">IF(ISBLANK(B6211),0,LEN(TRIM(B6211))-LEN(SUBSTITUTE(B6211," ",""))+1)</f>
        <v>0</v>
      </c>
      <c r="C6211" s="35" t="str">
        <f t="shared" ref="C6211:C6274" si="1250">SUBSTITUTE(B6211," ","_")</f>
        <v/>
      </c>
      <c r="K6211" t="s">
        <v>577</v>
      </c>
      <c r="O6211" s="35" t="str">
        <f t="shared" ref="O6211:O6274" si="1251">CONCATENATE(M6211,"?utm_source=yandex&amp;utm_medium=cpc&amp;utm_campaign=",SUBSTITUTE(TRIM(N6211)," ","_"),"&amp;utm_content=",SUBSTITUTE(SUBSTITUTE(B6211,"""",)," ","_"),"&amp;utm_term={keyword}","&amp;utm_device={device_type}")</f>
        <v>?utm_source=yandex&amp;utm_medium=cpc&amp;utm_campaign=&amp;utm_content=&amp;utm_term={keyword}&amp;utm_device={device_type}</v>
      </c>
      <c r="P6211" s="35" t="str">
        <f t="shared" si="1248"/>
        <v/>
      </c>
      <c r="T6211" s="8" t="s">
        <v>751</v>
      </c>
      <c r="U6211" s="8" t="str">
        <f t="shared" ref="U6211:U6274" si="1252">CONCATENATE(R6211,T6211,S6211)</f>
        <v>,</v>
      </c>
      <c r="W6211" s="35" t="str">
        <f t="shared" ref="W6211:W6274" si="1253">SUBSTITUTE((SUBSTITUTE(P6211,"""",)),"-"," ")</f>
        <v/>
      </c>
      <c r="X6211" s="35" t="s">
        <v>753</v>
      </c>
      <c r="Y6211" s="35" t="s">
        <v>754</v>
      </c>
      <c r="Z6211" s="35" t="str">
        <f t="shared" ref="Z6211:Z6274" si="1254">IF(ISERR(MID(W6211,1,FIND(" ",W6211,1)-1)),W6211,MID(W6211,1,FIND(" ",W6211,1)-1))</f>
        <v/>
      </c>
      <c r="AA6211" s="35" t="e">
        <f t="shared" ref="AA6211:AA6274" si="1255">MID(W6211,FIND(" ",W6211)+1,100)</f>
        <v>#VALUE!</v>
      </c>
      <c r="AB6211" s="35" t="str">
        <f t="shared" ref="AB6211:AB6274" si="1256">CONCATENATE(X6211,Z6211,Y6211)</f>
        <v>{keyword:}</v>
      </c>
      <c r="AC6211" s="107" t="e">
        <f t="shared" ref="AC6211:AC6274" si="1257">CONCATENATE(X6211,AA6211,Y6211)</f>
        <v>#VALUE!</v>
      </c>
      <c r="AK6211" t="s">
        <v>577</v>
      </c>
    </row>
    <row r="6212" spans="1:37" ht="15" x14ac:dyDescent="0.25">
      <c r="A6212" s="35">
        <f t="shared" si="1249"/>
        <v>0</v>
      </c>
      <c r="C6212" s="35" t="str">
        <f t="shared" si="1250"/>
        <v/>
      </c>
      <c r="K6212" t="s">
        <v>577</v>
      </c>
      <c r="O6212" s="35" t="str">
        <f t="shared" si="1251"/>
        <v>?utm_source=yandex&amp;utm_medium=cpc&amp;utm_campaign=&amp;utm_content=&amp;utm_term={keyword}&amp;utm_device={device_type}</v>
      </c>
      <c r="P6212" s="35" t="str">
        <f t="shared" si="1248"/>
        <v/>
      </c>
      <c r="T6212" s="8" t="s">
        <v>751</v>
      </c>
      <c r="U6212" s="8" t="str">
        <f t="shared" si="1252"/>
        <v>,</v>
      </c>
      <c r="W6212" s="35" t="str">
        <f t="shared" si="1253"/>
        <v/>
      </c>
      <c r="X6212" s="35" t="s">
        <v>753</v>
      </c>
      <c r="Y6212" s="35" t="s">
        <v>754</v>
      </c>
      <c r="Z6212" s="35" t="str">
        <f t="shared" si="1254"/>
        <v/>
      </c>
      <c r="AA6212" s="35" t="e">
        <f t="shared" si="1255"/>
        <v>#VALUE!</v>
      </c>
      <c r="AB6212" s="35" t="str">
        <f t="shared" si="1256"/>
        <v>{keyword:}</v>
      </c>
      <c r="AC6212" s="107" t="e">
        <f t="shared" si="1257"/>
        <v>#VALUE!</v>
      </c>
      <c r="AK6212" t="s">
        <v>577</v>
      </c>
    </row>
    <row r="6213" spans="1:37" ht="15" customHeight="1" x14ac:dyDescent="0.25">
      <c r="A6213" s="35">
        <f t="shared" si="1249"/>
        <v>0</v>
      </c>
      <c r="C6213" s="35" t="str">
        <f t="shared" si="1250"/>
        <v/>
      </c>
      <c r="K6213" t="s">
        <v>577</v>
      </c>
      <c r="O6213" s="35" t="str">
        <f t="shared" si="1251"/>
        <v>?utm_source=yandex&amp;utm_medium=cpc&amp;utm_campaign=&amp;utm_content=&amp;utm_term={keyword}&amp;utm_device={device_type}</v>
      </c>
      <c r="P6213" s="35" t="str">
        <f t="shared" si="1248"/>
        <v/>
      </c>
      <c r="T6213" s="8" t="s">
        <v>751</v>
      </c>
      <c r="U6213" s="8" t="str">
        <f t="shared" si="1252"/>
        <v>,</v>
      </c>
      <c r="W6213" s="35" t="str">
        <f t="shared" si="1253"/>
        <v/>
      </c>
      <c r="X6213" s="35" t="s">
        <v>753</v>
      </c>
      <c r="Y6213" s="35" t="s">
        <v>754</v>
      </c>
      <c r="Z6213" s="35" t="str">
        <f t="shared" si="1254"/>
        <v/>
      </c>
      <c r="AA6213" s="35" t="e">
        <f t="shared" si="1255"/>
        <v>#VALUE!</v>
      </c>
      <c r="AB6213" s="35" t="str">
        <f t="shared" si="1256"/>
        <v>{keyword:}</v>
      </c>
      <c r="AC6213" s="107" t="e">
        <f t="shared" si="1257"/>
        <v>#VALUE!</v>
      </c>
      <c r="AK6213" t="s">
        <v>577</v>
      </c>
    </row>
    <row r="6214" spans="1:37" ht="15" x14ac:dyDescent="0.25">
      <c r="A6214" s="35">
        <f t="shared" si="1249"/>
        <v>0</v>
      </c>
      <c r="C6214" s="35" t="str">
        <f t="shared" si="1250"/>
        <v/>
      </c>
      <c r="K6214" t="s">
        <v>577</v>
      </c>
      <c r="O6214" s="35" t="str">
        <f t="shared" si="1251"/>
        <v>?utm_source=yandex&amp;utm_medium=cpc&amp;utm_campaign=&amp;utm_content=&amp;utm_term={keyword}&amp;utm_device={device_type}</v>
      </c>
      <c r="P6214" s="35" t="str">
        <f t="shared" si="1248"/>
        <v/>
      </c>
      <c r="T6214" s="8" t="s">
        <v>751</v>
      </c>
      <c r="U6214" s="8" t="str">
        <f t="shared" si="1252"/>
        <v>,</v>
      </c>
      <c r="W6214" s="35" t="str">
        <f t="shared" si="1253"/>
        <v/>
      </c>
      <c r="X6214" s="35" t="s">
        <v>753</v>
      </c>
      <c r="Y6214" s="35" t="s">
        <v>754</v>
      </c>
      <c r="Z6214" s="35" t="str">
        <f t="shared" si="1254"/>
        <v/>
      </c>
      <c r="AA6214" s="35" t="e">
        <f t="shared" si="1255"/>
        <v>#VALUE!</v>
      </c>
      <c r="AB6214" s="35" t="str">
        <f t="shared" si="1256"/>
        <v>{keyword:}</v>
      </c>
      <c r="AC6214" s="107" t="e">
        <f t="shared" si="1257"/>
        <v>#VALUE!</v>
      </c>
      <c r="AK6214" t="s">
        <v>577</v>
      </c>
    </row>
    <row r="6215" spans="1:37" ht="15" customHeight="1" x14ac:dyDescent="0.25">
      <c r="A6215" s="35">
        <f t="shared" si="1249"/>
        <v>0</v>
      </c>
      <c r="C6215" s="35" t="str">
        <f t="shared" si="1250"/>
        <v/>
      </c>
      <c r="K6215" t="s">
        <v>577</v>
      </c>
      <c r="O6215" s="35" t="str">
        <f t="shared" si="1251"/>
        <v>?utm_source=yandex&amp;utm_medium=cpc&amp;utm_campaign=&amp;utm_content=&amp;utm_term={keyword}&amp;utm_device={device_type}</v>
      </c>
      <c r="P6215" s="35" t="str">
        <f t="shared" si="1248"/>
        <v/>
      </c>
      <c r="T6215" s="8" t="s">
        <v>751</v>
      </c>
      <c r="U6215" s="8" t="str">
        <f t="shared" si="1252"/>
        <v>,</v>
      </c>
      <c r="W6215" s="35" t="str">
        <f t="shared" si="1253"/>
        <v/>
      </c>
      <c r="X6215" s="35" t="s">
        <v>753</v>
      </c>
      <c r="Y6215" s="35" t="s">
        <v>754</v>
      </c>
      <c r="Z6215" s="35" t="str">
        <f t="shared" si="1254"/>
        <v/>
      </c>
      <c r="AA6215" s="35" t="e">
        <f t="shared" si="1255"/>
        <v>#VALUE!</v>
      </c>
      <c r="AB6215" s="35" t="str">
        <f t="shared" si="1256"/>
        <v>{keyword:}</v>
      </c>
      <c r="AC6215" s="107" t="e">
        <f t="shared" si="1257"/>
        <v>#VALUE!</v>
      </c>
      <c r="AK6215" t="s">
        <v>577</v>
      </c>
    </row>
    <row r="6216" spans="1:37" ht="15" x14ac:dyDescent="0.25">
      <c r="A6216" s="35">
        <f t="shared" si="1249"/>
        <v>0</v>
      </c>
      <c r="C6216" s="35" t="str">
        <f t="shared" si="1250"/>
        <v/>
      </c>
      <c r="K6216" t="s">
        <v>577</v>
      </c>
      <c r="O6216" s="35" t="str">
        <f t="shared" si="1251"/>
        <v>?utm_source=yandex&amp;utm_medium=cpc&amp;utm_campaign=&amp;utm_content=&amp;utm_term={keyword}&amp;utm_device={device_type}</v>
      </c>
      <c r="P6216" s="35" t="str">
        <f t="shared" si="1248"/>
        <v/>
      </c>
      <c r="T6216" s="8" t="s">
        <v>751</v>
      </c>
      <c r="U6216" s="8" t="str">
        <f t="shared" si="1252"/>
        <v>,</v>
      </c>
      <c r="W6216" s="35" t="str">
        <f t="shared" si="1253"/>
        <v/>
      </c>
      <c r="X6216" s="35" t="s">
        <v>753</v>
      </c>
      <c r="Y6216" s="35" t="s">
        <v>754</v>
      </c>
      <c r="Z6216" s="35" t="str">
        <f t="shared" si="1254"/>
        <v/>
      </c>
      <c r="AA6216" s="35" t="e">
        <f t="shared" si="1255"/>
        <v>#VALUE!</v>
      </c>
      <c r="AB6216" s="35" t="str">
        <f t="shared" si="1256"/>
        <v>{keyword:}</v>
      </c>
      <c r="AC6216" s="107" t="e">
        <f t="shared" si="1257"/>
        <v>#VALUE!</v>
      </c>
      <c r="AK6216" t="s">
        <v>577</v>
      </c>
    </row>
    <row r="6217" spans="1:37" ht="15" customHeight="1" x14ac:dyDescent="0.25">
      <c r="A6217" s="35">
        <f t="shared" si="1249"/>
        <v>0</v>
      </c>
      <c r="C6217" s="35" t="str">
        <f t="shared" si="1250"/>
        <v/>
      </c>
      <c r="K6217" t="s">
        <v>577</v>
      </c>
      <c r="O6217" s="35" t="str">
        <f t="shared" si="1251"/>
        <v>?utm_source=yandex&amp;utm_medium=cpc&amp;utm_campaign=&amp;utm_content=&amp;utm_term={keyword}&amp;utm_device={device_type}</v>
      </c>
      <c r="P6217" s="35" t="str">
        <f t="shared" si="1248"/>
        <v/>
      </c>
      <c r="T6217" s="8" t="s">
        <v>751</v>
      </c>
      <c r="U6217" s="8" t="str">
        <f t="shared" si="1252"/>
        <v>,</v>
      </c>
      <c r="W6217" s="35" t="str">
        <f t="shared" si="1253"/>
        <v/>
      </c>
      <c r="X6217" s="35" t="s">
        <v>753</v>
      </c>
      <c r="Y6217" s="35" t="s">
        <v>754</v>
      </c>
      <c r="Z6217" s="35" t="str">
        <f t="shared" si="1254"/>
        <v/>
      </c>
      <c r="AA6217" s="35" t="e">
        <f t="shared" si="1255"/>
        <v>#VALUE!</v>
      </c>
      <c r="AB6217" s="35" t="str">
        <f t="shared" si="1256"/>
        <v>{keyword:}</v>
      </c>
      <c r="AC6217" s="107" t="e">
        <f t="shared" si="1257"/>
        <v>#VALUE!</v>
      </c>
      <c r="AK6217" t="s">
        <v>577</v>
      </c>
    </row>
    <row r="6218" spans="1:37" ht="15" x14ac:dyDescent="0.25">
      <c r="A6218" s="35">
        <f t="shared" si="1249"/>
        <v>0</v>
      </c>
      <c r="C6218" s="35" t="str">
        <f t="shared" si="1250"/>
        <v/>
      </c>
      <c r="K6218" t="s">
        <v>577</v>
      </c>
      <c r="O6218" s="35" t="str">
        <f t="shared" si="1251"/>
        <v>?utm_source=yandex&amp;utm_medium=cpc&amp;utm_campaign=&amp;utm_content=&amp;utm_term={keyword}&amp;utm_device={device_type}</v>
      </c>
      <c r="P6218" s="35" t="str">
        <f t="shared" si="1248"/>
        <v/>
      </c>
      <c r="T6218" s="8" t="s">
        <v>751</v>
      </c>
      <c r="U6218" s="8" t="str">
        <f t="shared" si="1252"/>
        <v>,</v>
      </c>
      <c r="W6218" s="35" t="str">
        <f t="shared" si="1253"/>
        <v/>
      </c>
      <c r="X6218" s="35" t="s">
        <v>753</v>
      </c>
      <c r="Y6218" s="35" t="s">
        <v>754</v>
      </c>
      <c r="Z6218" s="35" t="str">
        <f t="shared" si="1254"/>
        <v/>
      </c>
      <c r="AA6218" s="35" t="e">
        <f t="shared" si="1255"/>
        <v>#VALUE!</v>
      </c>
      <c r="AB6218" s="35" t="str">
        <f t="shared" si="1256"/>
        <v>{keyword:}</v>
      </c>
      <c r="AC6218" s="107" t="e">
        <f t="shared" si="1257"/>
        <v>#VALUE!</v>
      </c>
      <c r="AK6218" t="s">
        <v>577</v>
      </c>
    </row>
    <row r="6219" spans="1:37" ht="15" customHeight="1" x14ac:dyDescent="0.25">
      <c r="A6219" s="35">
        <f t="shared" si="1249"/>
        <v>0</v>
      </c>
      <c r="C6219" s="35" t="str">
        <f t="shared" si="1250"/>
        <v/>
      </c>
      <c r="K6219" t="s">
        <v>577</v>
      </c>
      <c r="O6219" s="35" t="str">
        <f t="shared" si="1251"/>
        <v>?utm_source=yandex&amp;utm_medium=cpc&amp;utm_campaign=&amp;utm_content=&amp;utm_term={keyword}&amp;utm_device={device_type}</v>
      </c>
      <c r="P6219" s="35" t="str">
        <f t="shared" si="1248"/>
        <v/>
      </c>
      <c r="T6219" s="8" t="s">
        <v>751</v>
      </c>
      <c r="U6219" s="8" t="str">
        <f t="shared" si="1252"/>
        <v>,</v>
      </c>
      <c r="W6219" s="35" t="str">
        <f t="shared" si="1253"/>
        <v/>
      </c>
      <c r="X6219" s="35" t="s">
        <v>753</v>
      </c>
      <c r="Y6219" s="35" t="s">
        <v>754</v>
      </c>
      <c r="Z6219" s="35" t="str">
        <f t="shared" si="1254"/>
        <v/>
      </c>
      <c r="AA6219" s="35" t="e">
        <f t="shared" si="1255"/>
        <v>#VALUE!</v>
      </c>
      <c r="AB6219" s="35" t="str">
        <f t="shared" si="1256"/>
        <v>{keyword:}</v>
      </c>
      <c r="AC6219" s="107" t="e">
        <f t="shared" si="1257"/>
        <v>#VALUE!</v>
      </c>
      <c r="AK6219" t="s">
        <v>577</v>
      </c>
    </row>
    <row r="6220" spans="1:37" ht="15" x14ac:dyDescent="0.25">
      <c r="A6220" s="35">
        <f t="shared" si="1249"/>
        <v>0</v>
      </c>
      <c r="C6220" s="35" t="str">
        <f t="shared" si="1250"/>
        <v/>
      </c>
      <c r="K6220" t="s">
        <v>577</v>
      </c>
      <c r="O6220" s="35" t="str">
        <f t="shared" si="1251"/>
        <v>?utm_source=yandex&amp;utm_medium=cpc&amp;utm_campaign=&amp;utm_content=&amp;utm_term={keyword}&amp;utm_device={device_type}</v>
      </c>
      <c r="P6220" s="35" t="str">
        <f t="shared" si="1248"/>
        <v/>
      </c>
      <c r="T6220" s="8" t="s">
        <v>751</v>
      </c>
      <c r="U6220" s="8" t="str">
        <f t="shared" si="1252"/>
        <v>,</v>
      </c>
      <c r="W6220" s="35" t="str">
        <f t="shared" si="1253"/>
        <v/>
      </c>
      <c r="X6220" s="35" t="s">
        <v>753</v>
      </c>
      <c r="Y6220" s="35" t="s">
        <v>754</v>
      </c>
      <c r="Z6220" s="35" t="str">
        <f t="shared" si="1254"/>
        <v/>
      </c>
      <c r="AA6220" s="35" t="e">
        <f t="shared" si="1255"/>
        <v>#VALUE!</v>
      </c>
      <c r="AB6220" s="35" t="str">
        <f t="shared" si="1256"/>
        <v>{keyword:}</v>
      </c>
      <c r="AC6220" s="107" t="e">
        <f t="shared" si="1257"/>
        <v>#VALUE!</v>
      </c>
      <c r="AK6220" t="s">
        <v>577</v>
      </c>
    </row>
    <row r="6221" spans="1:37" ht="15" customHeight="1" x14ac:dyDescent="0.25">
      <c r="A6221" s="35">
        <f t="shared" si="1249"/>
        <v>0</v>
      </c>
      <c r="C6221" s="35" t="str">
        <f t="shared" si="1250"/>
        <v/>
      </c>
      <c r="K6221" t="s">
        <v>577</v>
      </c>
      <c r="O6221" s="35" t="str">
        <f t="shared" si="1251"/>
        <v>?utm_source=yandex&amp;utm_medium=cpc&amp;utm_campaign=&amp;utm_content=&amp;utm_term={keyword}&amp;utm_device={device_type}</v>
      </c>
      <c r="P6221" s="35" t="str">
        <f t="shared" si="1248"/>
        <v/>
      </c>
      <c r="T6221" s="8" t="s">
        <v>751</v>
      </c>
      <c r="U6221" s="8" t="str">
        <f t="shared" si="1252"/>
        <v>,</v>
      </c>
      <c r="W6221" s="35" t="str">
        <f t="shared" si="1253"/>
        <v/>
      </c>
      <c r="X6221" s="35" t="s">
        <v>753</v>
      </c>
      <c r="Y6221" s="35" t="s">
        <v>754</v>
      </c>
      <c r="Z6221" s="35" t="str">
        <f t="shared" si="1254"/>
        <v/>
      </c>
      <c r="AA6221" s="35" t="e">
        <f t="shared" si="1255"/>
        <v>#VALUE!</v>
      </c>
      <c r="AB6221" s="35" t="str">
        <f t="shared" si="1256"/>
        <v>{keyword:}</v>
      </c>
      <c r="AC6221" s="107" t="e">
        <f t="shared" si="1257"/>
        <v>#VALUE!</v>
      </c>
      <c r="AK6221" t="s">
        <v>577</v>
      </c>
    </row>
    <row r="6222" spans="1:37" ht="15" x14ac:dyDescent="0.25">
      <c r="A6222" s="35">
        <f t="shared" si="1249"/>
        <v>0</v>
      </c>
      <c r="C6222" s="35" t="str">
        <f t="shared" si="1250"/>
        <v/>
      </c>
      <c r="K6222" t="s">
        <v>577</v>
      </c>
      <c r="O6222" s="35" t="str">
        <f t="shared" si="1251"/>
        <v>?utm_source=yandex&amp;utm_medium=cpc&amp;utm_campaign=&amp;utm_content=&amp;utm_term={keyword}&amp;utm_device={device_type}</v>
      </c>
      <c r="P6222" s="35" t="str">
        <f t="shared" si="1248"/>
        <v/>
      </c>
      <c r="T6222" s="8" t="s">
        <v>751</v>
      </c>
      <c r="U6222" s="8" t="str">
        <f t="shared" si="1252"/>
        <v>,</v>
      </c>
      <c r="W6222" s="35" t="str">
        <f t="shared" si="1253"/>
        <v/>
      </c>
      <c r="X6222" s="35" t="s">
        <v>753</v>
      </c>
      <c r="Y6222" s="35" t="s">
        <v>754</v>
      </c>
      <c r="Z6222" s="35" t="str">
        <f t="shared" si="1254"/>
        <v/>
      </c>
      <c r="AA6222" s="35" t="e">
        <f t="shared" si="1255"/>
        <v>#VALUE!</v>
      </c>
      <c r="AB6222" s="35" t="str">
        <f t="shared" si="1256"/>
        <v>{keyword:}</v>
      </c>
      <c r="AC6222" s="107" t="e">
        <f t="shared" si="1257"/>
        <v>#VALUE!</v>
      </c>
      <c r="AK6222" t="s">
        <v>577</v>
      </c>
    </row>
    <row r="6223" spans="1:37" ht="15" customHeight="1" x14ac:dyDescent="0.25">
      <c r="A6223" s="35">
        <f t="shared" si="1249"/>
        <v>0</v>
      </c>
      <c r="C6223" s="35" t="str">
        <f t="shared" si="1250"/>
        <v/>
      </c>
      <c r="K6223" t="s">
        <v>577</v>
      </c>
      <c r="O6223" s="35" t="str">
        <f t="shared" si="1251"/>
        <v>?utm_source=yandex&amp;utm_medium=cpc&amp;utm_campaign=&amp;utm_content=&amp;utm_term={keyword}&amp;utm_device={device_type}</v>
      </c>
      <c r="P6223" s="35" t="str">
        <f t="shared" si="1248"/>
        <v/>
      </c>
      <c r="T6223" s="8" t="s">
        <v>751</v>
      </c>
      <c r="U6223" s="8" t="str">
        <f t="shared" si="1252"/>
        <v>,</v>
      </c>
      <c r="W6223" s="35" t="str">
        <f t="shared" si="1253"/>
        <v/>
      </c>
      <c r="X6223" s="35" t="s">
        <v>753</v>
      </c>
      <c r="Y6223" s="35" t="s">
        <v>754</v>
      </c>
      <c r="Z6223" s="35" t="str">
        <f t="shared" si="1254"/>
        <v/>
      </c>
      <c r="AA6223" s="35" t="e">
        <f t="shared" si="1255"/>
        <v>#VALUE!</v>
      </c>
      <c r="AB6223" s="35" t="str">
        <f t="shared" si="1256"/>
        <v>{keyword:}</v>
      </c>
      <c r="AC6223" s="107" t="e">
        <f t="shared" si="1257"/>
        <v>#VALUE!</v>
      </c>
      <c r="AK6223" t="s">
        <v>577</v>
      </c>
    </row>
    <row r="6224" spans="1:37" ht="15" x14ac:dyDescent="0.25">
      <c r="A6224" s="35">
        <f t="shared" si="1249"/>
        <v>0</v>
      </c>
      <c r="C6224" s="35" t="str">
        <f t="shared" si="1250"/>
        <v/>
      </c>
      <c r="K6224" t="s">
        <v>577</v>
      </c>
      <c r="O6224" s="35" t="str">
        <f t="shared" si="1251"/>
        <v>?utm_source=yandex&amp;utm_medium=cpc&amp;utm_campaign=&amp;utm_content=&amp;utm_term={keyword}&amp;utm_device={device_type}</v>
      </c>
      <c r="P6224" s="35" t="str">
        <f t="shared" si="1248"/>
        <v/>
      </c>
      <c r="T6224" s="8" t="s">
        <v>751</v>
      </c>
      <c r="U6224" s="8" t="str">
        <f t="shared" si="1252"/>
        <v>,</v>
      </c>
      <c r="W6224" s="35" t="str">
        <f t="shared" si="1253"/>
        <v/>
      </c>
      <c r="X6224" s="35" t="s">
        <v>753</v>
      </c>
      <c r="Y6224" s="35" t="s">
        <v>754</v>
      </c>
      <c r="Z6224" s="35" t="str">
        <f t="shared" si="1254"/>
        <v/>
      </c>
      <c r="AA6224" s="35" t="e">
        <f t="shared" si="1255"/>
        <v>#VALUE!</v>
      </c>
      <c r="AB6224" s="35" t="str">
        <f t="shared" si="1256"/>
        <v>{keyword:}</v>
      </c>
      <c r="AC6224" s="107" t="e">
        <f t="shared" si="1257"/>
        <v>#VALUE!</v>
      </c>
      <c r="AK6224" t="s">
        <v>577</v>
      </c>
    </row>
    <row r="6225" spans="1:37" ht="15" customHeight="1" x14ac:dyDescent="0.25">
      <c r="A6225" s="35">
        <f t="shared" si="1249"/>
        <v>0</v>
      </c>
      <c r="C6225" s="35" t="str">
        <f t="shared" si="1250"/>
        <v/>
      </c>
      <c r="K6225" t="s">
        <v>577</v>
      </c>
      <c r="O6225" s="35" t="str">
        <f t="shared" si="1251"/>
        <v>?utm_source=yandex&amp;utm_medium=cpc&amp;utm_campaign=&amp;utm_content=&amp;utm_term={keyword}&amp;utm_device={device_type}</v>
      </c>
      <c r="P6225" s="35" t="str">
        <f t="shared" si="1248"/>
        <v/>
      </c>
      <c r="T6225" s="8" t="s">
        <v>751</v>
      </c>
      <c r="U6225" s="8" t="str">
        <f t="shared" si="1252"/>
        <v>,</v>
      </c>
      <c r="W6225" s="35" t="str">
        <f t="shared" si="1253"/>
        <v/>
      </c>
      <c r="X6225" s="35" t="s">
        <v>753</v>
      </c>
      <c r="Y6225" s="35" t="s">
        <v>754</v>
      </c>
      <c r="Z6225" s="35" t="str">
        <f t="shared" si="1254"/>
        <v/>
      </c>
      <c r="AA6225" s="35" t="e">
        <f t="shared" si="1255"/>
        <v>#VALUE!</v>
      </c>
      <c r="AB6225" s="35" t="str">
        <f t="shared" si="1256"/>
        <v>{keyword:}</v>
      </c>
      <c r="AC6225" s="107" t="e">
        <f t="shared" si="1257"/>
        <v>#VALUE!</v>
      </c>
      <c r="AK6225" t="s">
        <v>577</v>
      </c>
    </row>
    <row r="6226" spans="1:37" ht="15" x14ac:dyDescent="0.25">
      <c r="A6226" s="35">
        <f t="shared" si="1249"/>
        <v>0</v>
      </c>
      <c r="C6226" s="35" t="str">
        <f t="shared" si="1250"/>
        <v/>
      </c>
      <c r="K6226" t="s">
        <v>577</v>
      </c>
      <c r="O6226" s="35" t="str">
        <f t="shared" si="1251"/>
        <v>?utm_source=yandex&amp;utm_medium=cpc&amp;utm_campaign=&amp;utm_content=&amp;utm_term={keyword}&amp;utm_device={device_type}</v>
      </c>
      <c r="P6226" s="35" t="str">
        <f t="shared" si="1248"/>
        <v/>
      </c>
      <c r="T6226" s="8" t="s">
        <v>751</v>
      </c>
      <c r="U6226" s="8" t="str">
        <f t="shared" si="1252"/>
        <v>,</v>
      </c>
      <c r="W6226" s="35" t="str">
        <f t="shared" si="1253"/>
        <v/>
      </c>
      <c r="X6226" s="35" t="s">
        <v>753</v>
      </c>
      <c r="Y6226" s="35" t="s">
        <v>754</v>
      </c>
      <c r="Z6226" s="35" t="str">
        <f t="shared" si="1254"/>
        <v/>
      </c>
      <c r="AA6226" s="35" t="e">
        <f t="shared" si="1255"/>
        <v>#VALUE!</v>
      </c>
      <c r="AB6226" s="35" t="str">
        <f t="shared" si="1256"/>
        <v>{keyword:}</v>
      </c>
      <c r="AC6226" s="107" t="e">
        <f t="shared" si="1257"/>
        <v>#VALUE!</v>
      </c>
      <c r="AK6226" t="s">
        <v>577</v>
      </c>
    </row>
    <row r="6227" spans="1:37" ht="15" customHeight="1" x14ac:dyDescent="0.25">
      <c r="A6227" s="35">
        <f t="shared" si="1249"/>
        <v>0</v>
      </c>
      <c r="C6227" s="35" t="str">
        <f t="shared" si="1250"/>
        <v/>
      </c>
      <c r="K6227" t="s">
        <v>577</v>
      </c>
      <c r="O6227" s="35" t="str">
        <f t="shared" si="1251"/>
        <v>?utm_source=yandex&amp;utm_medium=cpc&amp;utm_campaign=&amp;utm_content=&amp;utm_term={keyword}&amp;utm_device={device_type}</v>
      </c>
      <c r="P6227" s="35" t="str">
        <f t="shared" si="1248"/>
        <v/>
      </c>
      <c r="T6227" s="8" t="s">
        <v>751</v>
      </c>
      <c r="U6227" s="8" t="str">
        <f t="shared" si="1252"/>
        <v>,</v>
      </c>
      <c r="W6227" s="35" t="str">
        <f t="shared" si="1253"/>
        <v/>
      </c>
      <c r="X6227" s="35" t="s">
        <v>753</v>
      </c>
      <c r="Y6227" s="35" t="s">
        <v>754</v>
      </c>
      <c r="Z6227" s="35" t="str">
        <f t="shared" si="1254"/>
        <v/>
      </c>
      <c r="AA6227" s="35" t="e">
        <f t="shared" si="1255"/>
        <v>#VALUE!</v>
      </c>
      <c r="AB6227" s="35" t="str">
        <f t="shared" si="1256"/>
        <v>{keyword:}</v>
      </c>
      <c r="AC6227" s="107" t="e">
        <f t="shared" si="1257"/>
        <v>#VALUE!</v>
      </c>
      <c r="AK6227" t="s">
        <v>577</v>
      </c>
    </row>
    <row r="6228" spans="1:37" ht="15" x14ac:dyDescent="0.25">
      <c r="A6228" s="35">
        <f t="shared" si="1249"/>
        <v>0</v>
      </c>
      <c r="C6228" s="35" t="str">
        <f t="shared" si="1250"/>
        <v/>
      </c>
      <c r="K6228" t="s">
        <v>577</v>
      </c>
      <c r="O6228" s="35" t="str">
        <f t="shared" si="1251"/>
        <v>?utm_source=yandex&amp;utm_medium=cpc&amp;utm_campaign=&amp;utm_content=&amp;utm_term={keyword}&amp;utm_device={device_type}</v>
      </c>
      <c r="P6228" s="35" t="str">
        <f t="shared" si="1248"/>
        <v/>
      </c>
      <c r="T6228" s="8" t="s">
        <v>751</v>
      </c>
      <c r="U6228" s="8" t="str">
        <f t="shared" si="1252"/>
        <v>,</v>
      </c>
      <c r="W6228" s="35" t="str">
        <f t="shared" si="1253"/>
        <v/>
      </c>
      <c r="X6228" s="35" t="s">
        <v>753</v>
      </c>
      <c r="Y6228" s="35" t="s">
        <v>754</v>
      </c>
      <c r="Z6228" s="35" t="str">
        <f t="shared" si="1254"/>
        <v/>
      </c>
      <c r="AA6228" s="35" t="e">
        <f t="shared" si="1255"/>
        <v>#VALUE!</v>
      </c>
      <c r="AB6228" s="35" t="str">
        <f t="shared" si="1256"/>
        <v>{keyword:}</v>
      </c>
      <c r="AC6228" s="107" t="e">
        <f t="shared" si="1257"/>
        <v>#VALUE!</v>
      </c>
      <c r="AK6228" t="s">
        <v>577</v>
      </c>
    </row>
    <row r="6229" spans="1:37" ht="15" customHeight="1" x14ac:dyDescent="0.25">
      <c r="A6229" s="35">
        <f t="shared" si="1249"/>
        <v>0</v>
      </c>
      <c r="C6229" s="35" t="str">
        <f t="shared" si="1250"/>
        <v/>
      </c>
      <c r="K6229" t="s">
        <v>577</v>
      </c>
      <c r="O6229" s="35" t="str">
        <f t="shared" si="1251"/>
        <v>?utm_source=yandex&amp;utm_medium=cpc&amp;utm_campaign=&amp;utm_content=&amp;utm_term={keyword}&amp;utm_device={device_type}</v>
      </c>
      <c r="P6229" s="35" t="str">
        <f t="shared" si="1248"/>
        <v/>
      </c>
      <c r="T6229" s="8" t="s">
        <v>751</v>
      </c>
      <c r="U6229" s="8" t="str">
        <f t="shared" si="1252"/>
        <v>,</v>
      </c>
      <c r="W6229" s="35" t="str">
        <f t="shared" si="1253"/>
        <v/>
      </c>
      <c r="X6229" s="35" t="s">
        <v>753</v>
      </c>
      <c r="Y6229" s="35" t="s">
        <v>754</v>
      </c>
      <c r="Z6229" s="35" t="str">
        <f t="shared" si="1254"/>
        <v/>
      </c>
      <c r="AA6229" s="35" t="e">
        <f t="shared" si="1255"/>
        <v>#VALUE!</v>
      </c>
      <c r="AB6229" s="35" t="str">
        <f t="shared" si="1256"/>
        <v>{keyword:}</v>
      </c>
      <c r="AC6229" s="107" t="e">
        <f t="shared" si="1257"/>
        <v>#VALUE!</v>
      </c>
      <c r="AK6229" t="s">
        <v>577</v>
      </c>
    </row>
    <row r="6230" spans="1:37" ht="15" x14ac:dyDescent="0.25">
      <c r="A6230" s="35">
        <f t="shared" si="1249"/>
        <v>0</v>
      </c>
      <c r="C6230" s="35" t="str">
        <f t="shared" si="1250"/>
        <v/>
      </c>
      <c r="K6230" t="s">
        <v>577</v>
      </c>
      <c r="O6230" s="35" t="str">
        <f t="shared" si="1251"/>
        <v>?utm_source=yandex&amp;utm_medium=cpc&amp;utm_campaign=&amp;utm_content=&amp;utm_term={keyword}&amp;utm_device={device_type}</v>
      </c>
      <c r="P6230" s="35" t="str">
        <f t="shared" si="1248"/>
        <v/>
      </c>
      <c r="T6230" s="8" t="s">
        <v>751</v>
      </c>
      <c r="U6230" s="8" t="str">
        <f t="shared" si="1252"/>
        <v>,</v>
      </c>
      <c r="W6230" s="35" t="str">
        <f t="shared" si="1253"/>
        <v/>
      </c>
      <c r="X6230" s="35" t="s">
        <v>753</v>
      </c>
      <c r="Y6230" s="35" t="s">
        <v>754</v>
      </c>
      <c r="Z6230" s="35" t="str">
        <f t="shared" si="1254"/>
        <v/>
      </c>
      <c r="AA6230" s="35" t="e">
        <f t="shared" si="1255"/>
        <v>#VALUE!</v>
      </c>
      <c r="AB6230" s="35" t="str">
        <f t="shared" si="1256"/>
        <v>{keyword:}</v>
      </c>
      <c r="AC6230" s="107" t="e">
        <f t="shared" si="1257"/>
        <v>#VALUE!</v>
      </c>
      <c r="AK6230" t="s">
        <v>577</v>
      </c>
    </row>
    <row r="6231" spans="1:37" ht="15" customHeight="1" x14ac:dyDescent="0.25">
      <c r="A6231" s="35">
        <f t="shared" si="1249"/>
        <v>0</v>
      </c>
      <c r="C6231" s="35" t="str">
        <f t="shared" si="1250"/>
        <v/>
      </c>
      <c r="K6231" t="s">
        <v>577</v>
      </c>
      <c r="O6231" s="35" t="str">
        <f t="shared" si="1251"/>
        <v>?utm_source=yandex&amp;utm_medium=cpc&amp;utm_campaign=&amp;utm_content=&amp;utm_term={keyword}&amp;utm_device={device_type}</v>
      </c>
      <c r="P6231" s="35" t="str">
        <f t="shared" si="1248"/>
        <v/>
      </c>
      <c r="T6231" s="8" t="s">
        <v>751</v>
      </c>
      <c r="U6231" s="8" t="str">
        <f t="shared" si="1252"/>
        <v>,</v>
      </c>
      <c r="W6231" s="35" t="str">
        <f t="shared" si="1253"/>
        <v/>
      </c>
      <c r="X6231" s="35" t="s">
        <v>753</v>
      </c>
      <c r="Y6231" s="35" t="s">
        <v>754</v>
      </c>
      <c r="Z6231" s="35" t="str">
        <f t="shared" si="1254"/>
        <v/>
      </c>
      <c r="AA6231" s="35" t="e">
        <f t="shared" si="1255"/>
        <v>#VALUE!</v>
      </c>
      <c r="AB6231" s="35" t="str">
        <f t="shared" si="1256"/>
        <v>{keyword:}</v>
      </c>
      <c r="AC6231" s="107" t="e">
        <f t="shared" si="1257"/>
        <v>#VALUE!</v>
      </c>
      <c r="AK6231" t="s">
        <v>577</v>
      </c>
    </row>
    <row r="6232" spans="1:37" ht="15" x14ac:dyDescent="0.25">
      <c r="A6232" s="35">
        <f t="shared" si="1249"/>
        <v>0</v>
      </c>
      <c r="C6232" s="35" t="str">
        <f t="shared" si="1250"/>
        <v/>
      </c>
      <c r="K6232" t="s">
        <v>577</v>
      </c>
      <c r="O6232" s="35" t="str">
        <f t="shared" si="1251"/>
        <v>?utm_source=yandex&amp;utm_medium=cpc&amp;utm_campaign=&amp;utm_content=&amp;utm_term={keyword}&amp;utm_device={device_type}</v>
      </c>
      <c r="P6232" s="35" t="str">
        <f t="shared" si="1248"/>
        <v/>
      </c>
      <c r="T6232" s="8" t="s">
        <v>751</v>
      </c>
      <c r="U6232" s="8" t="str">
        <f t="shared" si="1252"/>
        <v>,</v>
      </c>
      <c r="W6232" s="35" t="str">
        <f t="shared" si="1253"/>
        <v/>
      </c>
      <c r="X6232" s="35" t="s">
        <v>753</v>
      </c>
      <c r="Y6232" s="35" t="s">
        <v>754</v>
      </c>
      <c r="Z6232" s="35" t="str">
        <f t="shared" si="1254"/>
        <v/>
      </c>
      <c r="AA6232" s="35" t="e">
        <f t="shared" si="1255"/>
        <v>#VALUE!</v>
      </c>
      <c r="AB6232" s="35" t="str">
        <f t="shared" si="1256"/>
        <v>{keyword:}</v>
      </c>
      <c r="AC6232" s="107" t="e">
        <f t="shared" si="1257"/>
        <v>#VALUE!</v>
      </c>
      <c r="AK6232" t="s">
        <v>577</v>
      </c>
    </row>
    <row r="6233" spans="1:37" ht="15" customHeight="1" x14ac:dyDescent="0.25">
      <c r="A6233" s="35">
        <f t="shared" si="1249"/>
        <v>0</v>
      </c>
      <c r="C6233" s="35" t="str">
        <f t="shared" si="1250"/>
        <v/>
      </c>
      <c r="K6233" t="s">
        <v>577</v>
      </c>
      <c r="O6233" s="35" t="str">
        <f t="shared" si="1251"/>
        <v>?utm_source=yandex&amp;utm_medium=cpc&amp;utm_campaign=&amp;utm_content=&amp;utm_term={keyword}&amp;utm_device={device_type}</v>
      </c>
      <c r="P6233" s="35" t="str">
        <f t="shared" si="1248"/>
        <v/>
      </c>
      <c r="T6233" s="8" t="s">
        <v>751</v>
      </c>
      <c r="U6233" s="8" t="str">
        <f t="shared" si="1252"/>
        <v>,</v>
      </c>
      <c r="W6233" s="35" t="str">
        <f t="shared" si="1253"/>
        <v/>
      </c>
      <c r="X6233" s="35" t="s">
        <v>753</v>
      </c>
      <c r="Y6233" s="35" t="s">
        <v>754</v>
      </c>
      <c r="Z6233" s="35" t="str">
        <f t="shared" si="1254"/>
        <v/>
      </c>
      <c r="AA6233" s="35" t="e">
        <f t="shared" si="1255"/>
        <v>#VALUE!</v>
      </c>
      <c r="AB6233" s="35" t="str">
        <f t="shared" si="1256"/>
        <v>{keyword:}</v>
      </c>
      <c r="AC6233" s="107" t="e">
        <f t="shared" si="1257"/>
        <v>#VALUE!</v>
      </c>
      <c r="AK6233" t="s">
        <v>577</v>
      </c>
    </row>
    <row r="6234" spans="1:37" ht="15" x14ac:dyDescent="0.25">
      <c r="A6234" s="35">
        <f t="shared" si="1249"/>
        <v>0</v>
      </c>
      <c r="C6234" s="35" t="str">
        <f t="shared" si="1250"/>
        <v/>
      </c>
      <c r="K6234" t="s">
        <v>577</v>
      </c>
      <c r="O6234" s="35" t="str">
        <f t="shared" si="1251"/>
        <v>?utm_source=yandex&amp;utm_medium=cpc&amp;utm_campaign=&amp;utm_content=&amp;utm_term={keyword}&amp;utm_device={device_type}</v>
      </c>
      <c r="P6234" s="35" t="str">
        <f t="shared" si="1248"/>
        <v/>
      </c>
      <c r="T6234" s="8" t="s">
        <v>751</v>
      </c>
      <c r="U6234" s="8" t="str">
        <f t="shared" si="1252"/>
        <v>,</v>
      </c>
      <c r="W6234" s="35" t="str">
        <f t="shared" si="1253"/>
        <v/>
      </c>
      <c r="X6234" s="35" t="s">
        <v>753</v>
      </c>
      <c r="Y6234" s="35" t="s">
        <v>754</v>
      </c>
      <c r="Z6234" s="35" t="str">
        <f t="shared" si="1254"/>
        <v/>
      </c>
      <c r="AA6234" s="35" t="e">
        <f t="shared" si="1255"/>
        <v>#VALUE!</v>
      </c>
      <c r="AB6234" s="35" t="str">
        <f t="shared" si="1256"/>
        <v>{keyword:}</v>
      </c>
      <c r="AC6234" s="107" t="e">
        <f t="shared" si="1257"/>
        <v>#VALUE!</v>
      </c>
      <c r="AK6234" t="s">
        <v>577</v>
      </c>
    </row>
    <row r="6235" spans="1:37" ht="15" customHeight="1" x14ac:dyDescent="0.25">
      <c r="A6235" s="35">
        <f t="shared" si="1249"/>
        <v>0</v>
      </c>
      <c r="C6235" s="35" t="str">
        <f t="shared" si="1250"/>
        <v/>
      </c>
      <c r="K6235" t="s">
        <v>577</v>
      </c>
      <c r="O6235" s="35" t="str">
        <f t="shared" si="1251"/>
        <v>?utm_source=yandex&amp;utm_medium=cpc&amp;utm_campaign=&amp;utm_content=&amp;utm_term={keyword}&amp;utm_device={device_type}</v>
      </c>
      <c r="P6235" s="35" t="str">
        <f t="shared" si="1248"/>
        <v/>
      </c>
      <c r="T6235" s="8" t="s">
        <v>751</v>
      </c>
      <c r="U6235" s="8" t="str">
        <f t="shared" si="1252"/>
        <v>,</v>
      </c>
      <c r="W6235" s="35" t="str">
        <f t="shared" si="1253"/>
        <v/>
      </c>
      <c r="X6235" s="35" t="s">
        <v>753</v>
      </c>
      <c r="Y6235" s="35" t="s">
        <v>754</v>
      </c>
      <c r="Z6235" s="35" t="str">
        <f t="shared" si="1254"/>
        <v/>
      </c>
      <c r="AA6235" s="35" t="e">
        <f t="shared" si="1255"/>
        <v>#VALUE!</v>
      </c>
      <c r="AB6235" s="35" t="str">
        <f t="shared" si="1256"/>
        <v>{keyword:}</v>
      </c>
      <c r="AC6235" s="107" t="e">
        <f t="shared" si="1257"/>
        <v>#VALUE!</v>
      </c>
      <c r="AK6235" t="s">
        <v>577</v>
      </c>
    </row>
    <row r="6236" spans="1:37" ht="15" x14ac:dyDescent="0.25">
      <c r="A6236" s="35">
        <f t="shared" si="1249"/>
        <v>0</v>
      </c>
      <c r="C6236" s="35" t="str">
        <f t="shared" si="1250"/>
        <v/>
      </c>
      <c r="K6236" t="s">
        <v>577</v>
      </c>
      <c r="O6236" s="35" t="str">
        <f t="shared" si="1251"/>
        <v>?utm_source=yandex&amp;utm_medium=cpc&amp;utm_campaign=&amp;utm_content=&amp;utm_term={keyword}&amp;utm_device={device_type}</v>
      </c>
      <c r="P6236" s="35" t="str">
        <f t="shared" si="1248"/>
        <v/>
      </c>
      <c r="T6236" s="8" t="s">
        <v>751</v>
      </c>
      <c r="U6236" s="8" t="str">
        <f t="shared" si="1252"/>
        <v>,</v>
      </c>
      <c r="W6236" s="35" t="str">
        <f t="shared" si="1253"/>
        <v/>
      </c>
      <c r="X6236" s="35" t="s">
        <v>753</v>
      </c>
      <c r="Y6236" s="35" t="s">
        <v>754</v>
      </c>
      <c r="Z6236" s="35" t="str">
        <f t="shared" si="1254"/>
        <v/>
      </c>
      <c r="AA6236" s="35" t="e">
        <f t="shared" si="1255"/>
        <v>#VALUE!</v>
      </c>
      <c r="AB6236" s="35" t="str">
        <f t="shared" si="1256"/>
        <v>{keyword:}</v>
      </c>
      <c r="AC6236" s="107" t="e">
        <f t="shared" si="1257"/>
        <v>#VALUE!</v>
      </c>
      <c r="AK6236" t="s">
        <v>577</v>
      </c>
    </row>
    <row r="6237" spans="1:37" ht="15" customHeight="1" x14ac:dyDescent="0.25">
      <c r="A6237" s="35">
        <f t="shared" si="1249"/>
        <v>0</v>
      </c>
      <c r="C6237" s="35" t="str">
        <f t="shared" si="1250"/>
        <v/>
      </c>
      <c r="K6237" t="s">
        <v>577</v>
      </c>
      <c r="O6237" s="35" t="str">
        <f t="shared" si="1251"/>
        <v>?utm_source=yandex&amp;utm_medium=cpc&amp;utm_campaign=&amp;utm_content=&amp;utm_term={keyword}&amp;utm_device={device_type}</v>
      </c>
      <c r="P6237" s="35" t="str">
        <f t="shared" si="1248"/>
        <v/>
      </c>
      <c r="T6237" s="8" t="s">
        <v>751</v>
      </c>
      <c r="U6237" s="8" t="str">
        <f t="shared" si="1252"/>
        <v>,</v>
      </c>
      <c r="W6237" s="35" t="str">
        <f t="shared" si="1253"/>
        <v/>
      </c>
      <c r="X6237" s="35" t="s">
        <v>753</v>
      </c>
      <c r="Y6237" s="35" t="s">
        <v>754</v>
      </c>
      <c r="Z6237" s="35" t="str">
        <f t="shared" si="1254"/>
        <v/>
      </c>
      <c r="AA6237" s="35" t="e">
        <f t="shared" si="1255"/>
        <v>#VALUE!</v>
      </c>
      <c r="AB6237" s="35" t="str">
        <f t="shared" si="1256"/>
        <v>{keyword:}</v>
      </c>
      <c r="AC6237" s="107" t="e">
        <f t="shared" si="1257"/>
        <v>#VALUE!</v>
      </c>
      <c r="AK6237" t="s">
        <v>577</v>
      </c>
    </row>
    <row r="6238" spans="1:37" ht="15" x14ac:dyDescent="0.25">
      <c r="A6238" s="35">
        <f t="shared" si="1249"/>
        <v>0</v>
      </c>
      <c r="C6238" s="35" t="str">
        <f t="shared" si="1250"/>
        <v/>
      </c>
      <c r="K6238" t="s">
        <v>577</v>
      </c>
      <c r="O6238" s="35" t="str">
        <f t="shared" si="1251"/>
        <v>?utm_source=yandex&amp;utm_medium=cpc&amp;utm_campaign=&amp;utm_content=&amp;utm_term={keyword}&amp;utm_device={device_type}</v>
      </c>
      <c r="P6238" s="35" t="str">
        <f t="shared" si="1248"/>
        <v/>
      </c>
      <c r="T6238" s="8" t="s">
        <v>751</v>
      </c>
      <c r="U6238" s="8" t="str">
        <f t="shared" si="1252"/>
        <v>,</v>
      </c>
      <c r="W6238" s="35" t="str">
        <f t="shared" si="1253"/>
        <v/>
      </c>
      <c r="X6238" s="35" t="s">
        <v>753</v>
      </c>
      <c r="Y6238" s="35" t="s">
        <v>754</v>
      </c>
      <c r="Z6238" s="35" t="str">
        <f t="shared" si="1254"/>
        <v/>
      </c>
      <c r="AA6238" s="35" t="e">
        <f t="shared" si="1255"/>
        <v>#VALUE!</v>
      </c>
      <c r="AB6238" s="35" t="str">
        <f t="shared" si="1256"/>
        <v>{keyword:}</v>
      </c>
      <c r="AC6238" s="107" t="e">
        <f t="shared" si="1257"/>
        <v>#VALUE!</v>
      </c>
      <c r="AK6238" t="s">
        <v>577</v>
      </c>
    </row>
    <row r="6239" spans="1:37" ht="15" customHeight="1" x14ac:dyDescent="0.25">
      <c r="A6239" s="35">
        <f t="shared" si="1249"/>
        <v>0</v>
      </c>
      <c r="C6239" s="35" t="str">
        <f t="shared" si="1250"/>
        <v/>
      </c>
      <c r="K6239" t="s">
        <v>577</v>
      </c>
      <c r="O6239" s="35" t="str">
        <f t="shared" si="1251"/>
        <v>?utm_source=yandex&amp;utm_medium=cpc&amp;utm_campaign=&amp;utm_content=&amp;utm_term={keyword}&amp;utm_device={device_type}</v>
      </c>
      <c r="P6239" s="35" t="str">
        <f t="shared" si="1248"/>
        <v/>
      </c>
      <c r="T6239" s="8" t="s">
        <v>751</v>
      </c>
      <c r="U6239" s="8" t="str">
        <f t="shared" si="1252"/>
        <v>,</v>
      </c>
      <c r="W6239" s="35" t="str">
        <f t="shared" si="1253"/>
        <v/>
      </c>
      <c r="X6239" s="35" t="s">
        <v>753</v>
      </c>
      <c r="Y6239" s="35" t="s">
        <v>754</v>
      </c>
      <c r="Z6239" s="35" t="str">
        <f t="shared" si="1254"/>
        <v/>
      </c>
      <c r="AA6239" s="35" t="e">
        <f t="shared" si="1255"/>
        <v>#VALUE!</v>
      </c>
      <c r="AB6239" s="35" t="str">
        <f t="shared" si="1256"/>
        <v>{keyword:}</v>
      </c>
      <c r="AC6239" s="107" t="e">
        <f t="shared" si="1257"/>
        <v>#VALUE!</v>
      </c>
      <c r="AK6239" t="s">
        <v>577</v>
      </c>
    </row>
    <row r="6240" spans="1:37" ht="15" x14ac:dyDescent="0.25">
      <c r="A6240" s="35">
        <f t="shared" si="1249"/>
        <v>0</v>
      </c>
      <c r="C6240" s="35" t="str">
        <f t="shared" si="1250"/>
        <v/>
      </c>
      <c r="K6240" t="s">
        <v>577</v>
      </c>
      <c r="O6240" s="35" t="str">
        <f t="shared" si="1251"/>
        <v>?utm_source=yandex&amp;utm_medium=cpc&amp;utm_campaign=&amp;utm_content=&amp;utm_term={keyword}&amp;utm_device={device_type}</v>
      </c>
      <c r="P6240" s="35" t="str">
        <f t="shared" si="1248"/>
        <v/>
      </c>
      <c r="T6240" s="8" t="s">
        <v>751</v>
      </c>
      <c r="U6240" s="8" t="str">
        <f t="shared" si="1252"/>
        <v>,</v>
      </c>
      <c r="W6240" s="35" t="str">
        <f t="shared" si="1253"/>
        <v/>
      </c>
      <c r="X6240" s="35" t="s">
        <v>753</v>
      </c>
      <c r="Y6240" s="35" t="s">
        <v>754</v>
      </c>
      <c r="Z6240" s="35" t="str">
        <f t="shared" si="1254"/>
        <v/>
      </c>
      <c r="AA6240" s="35" t="e">
        <f t="shared" si="1255"/>
        <v>#VALUE!</v>
      </c>
      <c r="AB6240" s="35" t="str">
        <f t="shared" si="1256"/>
        <v>{keyword:}</v>
      </c>
      <c r="AC6240" s="107" t="e">
        <f t="shared" si="1257"/>
        <v>#VALUE!</v>
      </c>
      <c r="AK6240" t="s">
        <v>577</v>
      </c>
    </row>
    <row r="6241" spans="1:37" ht="15" customHeight="1" x14ac:dyDescent="0.25">
      <c r="A6241" s="35">
        <f t="shared" si="1249"/>
        <v>0</v>
      </c>
      <c r="C6241" s="35" t="str">
        <f t="shared" si="1250"/>
        <v/>
      </c>
      <c r="K6241" t="s">
        <v>577</v>
      </c>
      <c r="O6241" s="35" t="str">
        <f t="shared" si="1251"/>
        <v>?utm_source=yandex&amp;utm_medium=cpc&amp;utm_campaign=&amp;utm_content=&amp;utm_term={keyword}&amp;utm_device={device_type}</v>
      </c>
      <c r="P6241" s="35" t="str">
        <f t="shared" si="1248"/>
        <v/>
      </c>
      <c r="T6241" s="8" t="s">
        <v>751</v>
      </c>
      <c r="U6241" s="8" t="str">
        <f t="shared" si="1252"/>
        <v>,</v>
      </c>
      <c r="W6241" s="35" t="str">
        <f t="shared" si="1253"/>
        <v/>
      </c>
      <c r="X6241" s="35" t="s">
        <v>753</v>
      </c>
      <c r="Y6241" s="35" t="s">
        <v>754</v>
      </c>
      <c r="Z6241" s="35" t="str">
        <f t="shared" si="1254"/>
        <v/>
      </c>
      <c r="AA6241" s="35" t="e">
        <f t="shared" si="1255"/>
        <v>#VALUE!</v>
      </c>
      <c r="AB6241" s="35" t="str">
        <f t="shared" si="1256"/>
        <v>{keyword:}</v>
      </c>
      <c r="AC6241" s="107" t="e">
        <f t="shared" si="1257"/>
        <v>#VALUE!</v>
      </c>
      <c r="AK6241" t="s">
        <v>577</v>
      </c>
    </row>
    <row r="6242" spans="1:37" ht="15" x14ac:dyDescent="0.25">
      <c r="A6242" s="35">
        <f t="shared" si="1249"/>
        <v>0</v>
      </c>
      <c r="C6242" s="35" t="str">
        <f t="shared" si="1250"/>
        <v/>
      </c>
      <c r="K6242" t="s">
        <v>577</v>
      </c>
      <c r="O6242" s="35" t="str">
        <f t="shared" si="1251"/>
        <v>?utm_source=yandex&amp;utm_medium=cpc&amp;utm_campaign=&amp;utm_content=&amp;utm_term={keyword}&amp;utm_device={device_type}</v>
      </c>
      <c r="P6242" s="35" t="str">
        <f t="shared" si="1248"/>
        <v/>
      </c>
      <c r="T6242" s="8" t="s">
        <v>751</v>
      </c>
      <c r="U6242" s="8" t="str">
        <f t="shared" si="1252"/>
        <v>,</v>
      </c>
      <c r="W6242" s="35" t="str">
        <f t="shared" si="1253"/>
        <v/>
      </c>
      <c r="X6242" s="35" t="s">
        <v>753</v>
      </c>
      <c r="Y6242" s="35" t="s">
        <v>754</v>
      </c>
      <c r="Z6242" s="35" t="str">
        <f t="shared" si="1254"/>
        <v/>
      </c>
      <c r="AA6242" s="35" t="e">
        <f t="shared" si="1255"/>
        <v>#VALUE!</v>
      </c>
      <c r="AB6242" s="35" t="str">
        <f t="shared" si="1256"/>
        <v>{keyword:}</v>
      </c>
      <c r="AC6242" s="107" t="e">
        <f t="shared" si="1257"/>
        <v>#VALUE!</v>
      </c>
      <c r="AK6242" t="s">
        <v>577</v>
      </c>
    </row>
    <row r="6243" spans="1:37" ht="15" customHeight="1" x14ac:dyDescent="0.25">
      <c r="A6243" s="35">
        <f t="shared" si="1249"/>
        <v>0</v>
      </c>
      <c r="C6243" s="35" t="str">
        <f t="shared" si="1250"/>
        <v/>
      </c>
      <c r="K6243" t="s">
        <v>577</v>
      </c>
      <c r="O6243" s="35" t="str">
        <f t="shared" si="1251"/>
        <v>?utm_source=yandex&amp;utm_medium=cpc&amp;utm_campaign=&amp;utm_content=&amp;utm_term={keyword}&amp;utm_device={device_type}</v>
      </c>
      <c r="P6243" s="35" t="str">
        <f t="shared" si="1248"/>
        <v/>
      </c>
      <c r="T6243" s="8" t="s">
        <v>751</v>
      </c>
      <c r="U6243" s="8" t="str">
        <f t="shared" si="1252"/>
        <v>,</v>
      </c>
      <c r="W6243" s="35" t="str">
        <f t="shared" si="1253"/>
        <v/>
      </c>
      <c r="X6243" s="35" t="s">
        <v>753</v>
      </c>
      <c r="Y6243" s="35" t="s">
        <v>754</v>
      </c>
      <c r="Z6243" s="35" t="str">
        <f t="shared" si="1254"/>
        <v/>
      </c>
      <c r="AA6243" s="35" t="e">
        <f t="shared" si="1255"/>
        <v>#VALUE!</v>
      </c>
      <c r="AB6243" s="35" t="str">
        <f t="shared" si="1256"/>
        <v>{keyword:}</v>
      </c>
      <c r="AC6243" s="107" t="e">
        <f t="shared" si="1257"/>
        <v>#VALUE!</v>
      </c>
      <c r="AK6243" t="s">
        <v>577</v>
      </c>
    </row>
    <row r="6244" spans="1:37" ht="15" x14ac:dyDescent="0.25">
      <c r="A6244" s="35">
        <f t="shared" si="1249"/>
        <v>0</v>
      </c>
      <c r="C6244" s="35" t="str">
        <f t="shared" si="1250"/>
        <v/>
      </c>
      <c r="K6244" t="s">
        <v>577</v>
      </c>
      <c r="O6244" s="35" t="str">
        <f t="shared" si="1251"/>
        <v>?utm_source=yandex&amp;utm_medium=cpc&amp;utm_campaign=&amp;utm_content=&amp;utm_term={keyword}&amp;utm_device={device_type}</v>
      </c>
      <c r="P6244" s="35" t="str">
        <f t="shared" si="1248"/>
        <v/>
      </c>
      <c r="T6244" s="8" t="s">
        <v>751</v>
      </c>
      <c r="U6244" s="8" t="str">
        <f t="shared" si="1252"/>
        <v>,</v>
      </c>
      <c r="W6244" s="35" t="str">
        <f t="shared" si="1253"/>
        <v/>
      </c>
      <c r="X6244" s="35" t="s">
        <v>753</v>
      </c>
      <c r="Y6244" s="35" t="s">
        <v>754</v>
      </c>
      <c r="Z6244" s="35" t="str">
        <f t="shared" si="1254"/>
        <v/>
      </c>
      <c r="AA6244" s="35" t="e">
        <f t="shared" si="1255"/>
        <v>#VALUE!</v>
      </c>
      <c r="AB6244" s="35" t="str">
        <f t="shared" si="1256"/>
        <v>{keyword:}</v>
      </c>
      <c r="AC6244" s="107" t="e">
        <f t="shared" si="1257"/>
        <v>#VALUE!</v>
      </c>
      <c r="AK6244" t="s">
        <v>577</v>
      </c>
    </row>
    <row r="6245" spans="1:37" ht="15" customHeight="1" x14ac:dyDescent="0.25">
      <c r="A6245" s="35">
        <f t="shared" si="1249"/>
        <v>0</v>
      </c>
      <c r="C6245" s="35" t="str">
        <f t="shared" si="1250"/>
        <v/>
      </c>
      <c r="K6245" t="s">
        <v>577</v>
      </c>
      <c r="O6245" s="35" t="str">
        <f t="shared" si="1251"/>
        <v>?utm_source=yandex&amp;utm_medium=cpc&amp;utm_campaign=&amp;utm_content=&amp;utm_term={keyword}&amp;utm_device={device_type}</v>
      </c>
      <c r="P6245" s="35" t="str">
        <f t="shared" si="1248"/>
        <v/>
      </c>
      <c r="T6245" s="8" t="s">
        <v>751</v>
      </c>
      <c r="U6245" s="8" t="str">
        <f t="shared" si="1252"/>
        <v>,</v>
      </c>
      <c r="W6245" s="35" t="str">
        <f t="shared" si="1253"/>
        <v/>
      </c>
      <c r="X6245" s="35" t="s">
        <v>753</v>
      </c>
      <c r="Y6245" s="35" t="s">
        <v>754</v>
      </c>
      <c r="Z6245" s="35" t="str">
        <f t="shared" si="1254"/>
        <v/>
      </c>
      <c r="AA6245" s="35" t="e">
        <f t="shared" si="1255"/>
        <v>#VALUE!</v>
      </c>
      <c r="AB6245" s="35" t="str">
        <f t="shared" si="1256"/>
        <v>{keyword:}</v>
      </c>
      <c r="AC6245" s="107" t="e">
        <f t="shared" si="1257"/>
        <v>#VALUE!</v>
      </c>
      <c r="AK6245" t="s">
        <v>577</v>
      </c>
    </row>
    <row r="6246" spans="1:37" ht="15" x14ac:dyDescent="0.25">
      <c r="A6246" s="35">
        <f t="shared" si="1249"/>
        <v>0</v>
      </c>
      <c r="C6246" s="35" t="str">
        <f t="shared" si="1250"/>
        <v/>
      </c>
      <c r="K6246" t="s">
        <v>577</v>
      </c>
      <c r="O6246" s="35" t="str">
        <f t="shared" si="1251"/>
        <v>?utm_source=yandex&amp;utm_medium=cpc&amp;utm_campaign=&amp;utm_content=&amp;utm_term={keyword}&amp;utm_device={device_type}</v>
      </c>
      <c r="P6246" s="35" t="str">
        <f t="shared" si="1248"/>
        <v/>
      </c>
      <c r="T6246" s="8" t="s">
        <v>751</v>
      </c>
      <c r="U6246" s="8" t="str">
        <f t="shared" si="1252"/>
        <v>,</v>
      </c>
      <c r="W6246" s="35" t="str">
        <f t="shared" si="1253"/>
        <v/>
      </c>
      <c r="X6246" s="35" t="s">
        <v>753</v>
      </c>
      <c r="Y6246" s="35" t="s">
        <v>754</v>
      </c>
      <c r="Z6246" s="35" t="str">
        <f t="shared" si="1254"/>
        <v/>
      </c>
      <c r="AA6246" s="35" t="e">
        <f t="shared" si="1255"/>
        <v>#VALUE!</v>
      </c>
      <c r="AB6246" s="35" t="str">
        <f t="shared" si="1256"/>
        <v>{keyword:}</v>
      </c>
      <c r="AC6246" s="107" t="e">
        <f t="shared" si="1257"/>
        <v>#VALUE!</v>
      </c>
      <c r="AK6246" t="s">
        <v>577</v>
      </c>
    </row>
    <row r="6247" spans="1:37" ht="15" customHeight="1" x14ac:dyDescent="0.25">
      <c r="A6247" s="35">
        <f t="shared" si="1249"/>
        <v>0</v>
      </c>
      <c r="C6247" s="35" t="str">
        <f t="shared" si="1250"/>
        <v/>
      </c>
      <c r="K6247" t="s">
        <v>577</v>
      </c>
      <c r="O6247" s="35" t="str">
        <f t="shared" si="1251"/>
        <v>?utm_source=yandex&amp;utm_medium=cpc&amp;utm_campaign=&amp;utm_content=&amp;utm_term={keyword}&amp;utm_device={device_type}</v>
      </c>
      <c r="P6247" s="35" t="str">
        <f t="shared" si="1248"/>
        <v/>
      </c>
      <c r="T6247" s="8" t="s">
        <v>751</v>
      </c>
      <c r="U6247" s="8" t="str">
        <f t="shared" si="1252"/>
        <v>,</v>
      </c>
      <c r="W6247" s="35" t="str">
        <f t="shared" si="1253"/>
        <v/>
      </c>
      <c r="X6247" s="35" t="s">
        <v>753</v>
      </c>
      <c r="Y6247" s="35" t="s">
        <v>754</v>
      </c>
      <c r="Z6247" s="35" t="str">
        <f t="shared" si="1254"/>
        <v/>
      </c>
      <c r="AA6247" s="35" t="e">
        <f t="shared" si="1255"/>
        <v>#VALUE!</v>
      </c>
      <c r="AB6247" s="35" t="str">
        <f t="shared" si="1256"/>
        <v>{keyword:}</v>
      </c>
      <c r="AC6247" s="107" t="e">
        <f t="shared" si="1257"/>
        <v>#VALUE!</v>
      </c>
      <c r="AK6247" t="s">
        <v>577</v>
      </c>
    </row>
    <row r="6248" spans="1:37" ht="15" x14ac:dyDescent="0.25">
      <c r="A6248" s="35">
        <f t="shared" si="1249"/>
        <v>0</v>
      </c>
      <c r="C6248" s="35" t="str">
        <f t="shared" si="1250"/>
        <v/>
      </c>
      <c r="K6248" t="s">
        <v>577</v>
      </c>
      <c r="O6248" s="35" t="str">
        <f t="shared" si="1251"/>
        <v>?utm_source=yandex&amp;utm_medium=cpc&amp;utm_campaign=&amp;utm_content=&amp;utm_term={keyword}&amp;utm_device={device_type}</v>
      </c>
      <c r="P6248" s="35" t="str">
        <f t="shared" si="1248"/>
        <v/>
      </c>
      <c r="T6248" s="8" t="s">
        <v>751</v>
      </c>
      <c r="U6248" s="8" t="str">
        <f t="shared" si="1252"/>
        <v>,</v>
      </c>
      <c r="W6248" s="35" t="str">
        <f t="shared" si="1253"/>
        <v/>
      </c>
      <c r="X6248" s="35" t="s">
        <v>753</v>
      </c>
      <c r="Y6248" s="35" t="s">
        <v>754</v>
      </c>
      <c r="Z6248" s="35" t="str">
        <f t="shared" si="1254"/>
        <v/>
      </c>
      <c r="AA6248" s="35" t="e">
        <f t="shared" si="1255"/>
        <v>#VALUE!</v>
      </c>
      <c r="AB6248" s="35" t="str">
        <f t="shared" si="1256"/>
        <v>{keyword:}</v>
      </c>
      <c r="AC6248" s="107" t="e">
        <f t="shared" si="1257"/>
        <v>#VALUE!</v>
      </c>
      <c r="AK6248" t="s">
        <v>577</v>
      </c>
    </row>
    <row r="6249" spans="1:37" ht="15" customHeight="1" x14ac:dyDescent="0.25">
      <c r="A6249" s="35">
        <f t="shared" si="1249"/>
        <v>0</v>
      </c>
      <c r="C6249" s="35" t="str">
        <f t="shared" si="1250"/>
        <v/>
      </c>
      <c r="K6249" t="s">
        <v>577</v>
      </c>
      <c r="O6249" s="35" t="str">
        <f t="shared" si="1251"/>
        <v>?utm_source=yandex&amp;utm_medium=cpc&amp;utm_campaign=&amp;utm_content=&amp;utm_term={keyword}&amp;utm_device={device_type}</v>
      </c>
      <c r="P6249" s="35" t="str">
        <f t="shared" si="1248"/>
        <v/>
      </c>
      <c r="T6249" s="8" t="s">
        <v>751</v>
      </c>
      <c r="U6249" s="8" t="str">
        <f t="shared" si="1252"/>
        <v>,</v>
      </c>
      <c r="W6249" s="35" t="str">
        <f t="shared" si="1253"/>
        <v/>
      </c>
      <c r="X6249" s="35" t="s">
        <v>753</v>
      </c>
      <c r="Y6249" s="35" t="s">
        <v>754</v>
      </c>
      <c r="Z6249" s="35" t="str">
        <f t="shared" si="1254"/>
        <v/>
      </c>
      <c r="AA6249" s="35" t="e">
        <f t="shared" si="1255"/>
        <v>#VALUE!</v>
      </c>
      <c r="AB6249" s="35" t="str">
        <f t="shared" si="1256"/>
        <v>{keyword:}</v>
      </c>
      <c r="AC6249" s="107" t="e">
        <f t="shared" si="1257"/>
        <v>#VALUE!</v>
      </c>
      <c r="AK6249" t="s">
        <v>577</v>
      </c>
    </row>
    <row r="6250" spans="1:37" ht="15" x14ac:dyDescent="0.25">
      <c r="A6250" s="35">
        <f t="shared" si="1249"/>
        <v>0</v>
      </c>
      <c r="C6250" s="35" t="str">
        <f t="shared" si="1250"/>
        <v/>
      </c>
      <c r="K6250" t="s">
        <v>577</v>
      </c>
      <c r="O6250" s="35" t="str">
        <f t="shared" si="1251"/>
        <v>?utm_source=yandex&amp;utm_medium=cpc&amp;utm_campaign=&amp;utm_content=&amp;utm_term={keyword}&amp;utm_device={device_type}</v>
      </c>
      <c r="P6250" s="35" t="str">
        <f t="shared" si="1248"/>
        <v/>
      </c>
      <c r="T6250" s="8" t="s">
        <v>751</v>
      </c>
      <c r="U6250" s="8" t="str">
        <f t="shared" si="1252"/>
        <v>,</v>
      </c>
      <c r="W6250" s="35" t="str">
        <f t="shared" si="1253"/>
        <v/>
      </c>
      <c r="X6250" s="35" t="s">
        <v>753</v>
      </c>
      <c r="Y6250" s="35" t="s">
        <v>754</v>
      </c>
      <c r="Z6250" s="35" t="str">
        <f t="shared" si="1254"/>
        <v/>
      </c>
      <c r="AA6250" s="35" t="e">
        <f t="shared" si="1255"/>
        <v>#VALUE!</v>
      </c>
      <c r="AB6250" s="35" t="str">
        <f t="shared" si="1256"/>
        <v>{keyword:}</v>
      </c>
      <c r="AC6250" s="107" t="e">
        <f t="shared" si="1257"/>
        <v>#VALUE!</v>
      </c>
      <c r="AK6250" t="s">
        <v>577</v>
      </c>
    </row>
    <row r="6251" spans="1:37" ht="15" customHeight="1" x14ac:dyDescent="0.25">
      <c r="A6251" s="35">
        <f t="shared" si="1249"/>
        <v>0</v>
      </c>
      <c r="C6251" s="35" t="str">
        <f t="shared" si="1250"/>
        <v/>
      </c>
      <c r="K6251" t="s">
        <v>577</v>
      </c>
      <c r="O6251" s="35" t="str">
        <f t="shared" si="1251"/>
        <v>?utm_source=yandex&amp;utm_medium=cpc&amp;utm_campaign=&amp;utm_content=&amp;utm_term={keyword}&amp;utm_device={device_type}</v>
      </c>
      <c r="P6251" s="35" t="str">
        <f t="shared" si="1248"/>
        <v/>
      </c>
      <c r="T6251" s="8" t="s">
        <v>751</v>
      </c>
      <c r="U6251" s="8" t="str">
        <f t="shared" si="1252"/>
        <v>,</v>
      </c>
      <c r="W6251" s="35" t="str">
        <f t="shared" si="1253"/>
        <v/>
      </c>
      <c r="X6251" s="35" t="s">
        <v>753</v>
      </c>
      <c r="Y6251" s="35" t="s">
        <v>754</v>
      </c>
      <c r="Z6251" s="35" t="str">
        <f t="shared" si="1254"/>
        <v/>
      </c>
      <c r="AA6251" s="35" t="e">
        <f t="shared" si="1255"/>
        <v>#VALUE!</v>
      </c>
      <c r="AB6251" s="35" t="str">
        <f t="shared" si="1256"/>
        <v>{keyword:}</v>
      </c>
      <c r="AC6251" s="107" t="e">
        <f t="shared" si="1257"/>
        <v>#VALUE!</v>
      </c>
      <c r="AK6251" t="s">
        <v>577</v>
      </c>
    </row>
    <row r="6252" spans="1:37" ht="15" x14ac:dyDescent="0.25">
      <c r="A6252" s="35">
        <f t="shared" si="1249"/>
        <v>0</v>
      </c>
      <c r="C6252" s="35" t="str">
        <f t="shared" si="1250"/>
        <v/>
      </c>
      <c r="K6252" t="s">
        <v>577</v>
      </c>
      <c r="O6252" s="35" t="str">
        <f t="shared" si="1251"/>
        <v>?utm_source=yandex&amp;utm_medium=cpc&amp;utm_campaign=&amp;utm_content=&amp;utm_term={keyword}&amp;utm_device={device_type}</v>
      </c>
      <c r="P6252" s="35" t="str">
        <f t="shared" si="1248"/>
        <v/>
      </c>
      <c r="T6252" s="8" t="s">
        <v>751</v>
      </c>
      <c r="U6252" s="8" t="str">
        <f t="shared" si="1252"/>
        <v>,</v>
      </c>
      <c r="W6252" s="35" t="str">
        <f t="shared" si="1253"/>
        <v/>
      </c>
      <c r="X6252" s="35" t="s">
        <v>753</v>
      </c>
      <c r="Y6252" s="35" t="s">
        <v>754</v>
      </c>
      <c r="Z6252" s="35" t="str">
        <f t="shared" si="1254"/>
        <v/>
      </c>
      <c r="AA6252" s="35" t="e">
        <f t="shared" si="1255"/>
        <v>#VALUE!</v>
      </c>
      <c r="AB6252" s="35" t="str">
        <f t="shared" si="1256"/>
        <v>{keyword:}</v>
      </c>
      <c r="AC6252" s="107" t="e">
        <f t="shared" si="1257"/>
        <v>#VALUE!</v>
      </c>
      <c r="AK6252" t="s">
        <v>577</v>
      </c>
    </row>
    <row r="6253" spans="1:37" ht="15" customHeight="1" x14ac:dyDescent="0.25">
      <c r="A6253" s="35">
        <f t="shared" si="1249"/>
        <v>0</v>
      </c>
      <c r="C6253" s="35" t="str">
        <f t="shared" si="1250"/>
        <v/>
      </c>
      <c r="K6253" t="s">
        <v>577</v>
      </c>
      <c r="O6253" s="35" t="str">
        <f t="shared" si="1251"/>
        <v>?utm_source=yandex&amp;utm_medium=cpc&amp;utm_campaign=&amp;utm_content=&amp;utm_term={keyword}&amp;utm_device={device_type}</v>
      </c>
      <c r="P6253" s="35" t="str">
        <f t="shared" si="1248"/>
        <v/>
      </c>
      <c r="T6253" s="8" t="s">
        <v>751</v>
      </c>
      <c r="U6253" s="8" t="str">
        <f t="shared" si="1252"/>
        <v>,</v>
      </c>
      <c r="W6253" s="35" t="str">
        <f t="shared" si="1253"/>
        <v/>
      </c>
      <c r="X6253" s="35" t="s">
        <v>753</v>
      </c>
      <c r="Y6253" s="35" t="s">
        <v>754</v>
      </c>
      <c r="Z6253" s="35" t="str">
        <f t="shared" si="1254"/>
        <v/>
      </c>
      <c r="AA6253" s="35" t="e">
        <f t="shared" si="1255"/>
        <v>#VALUE!</v>
      </c>
      <c r="AB6253" s="35" t="str">
        <f t="shared" si="1256"/>
        <v>{keyword:}</v>
      </c>
      <c r="AC6253" s="107" t="e">
        <f t="shared" si="1257"/>
        <v>#VALUE!</v>
      </c>
      <c r="AK6253" t="s">
        <v>577</v>
      </c>
    </row>
    <row r="6254" spans="1:37" ht="15" x14ac:dyDescent="0.25">
      <c r="A6254" s="35">
        <f t="shared" si="1249"/>
        <v>0</v>
      </c>
      <c r="C6254" s="35" t="str">
        <f t="shared" si="1250"/>
        <v/>
      </c>
      <c r="K6254" t="s">
        <v>577</v>
      </c>
      <c r="O6254" s="35" t="str">
        <f t="shared" si="1251"/>
        <v>?utm_source=yandex&amp;utm_medium=cpc&amp;utm_campaign=&amp;utm_content=&amp;utm_term={keyword}&amp;utm_device={device_type}</v>
      </c>
      <c r="P6254" s="35" t="str">
        <f t="shared" si="1248"/>
        <v/>
      </c>
      <c r="T6254" s="8" t="s">
        <v>751</v>
      </c>
      <c r="U6254" s="8" t="str">
        <f t="shared" si="1252"/>
        <v>,</v>
      </c>
      <c r="W6254" s="35" t="str">
        <f t="shared" si="1253"/>
        <v/>
      </c>
      <c r="X6254" s="35" t="s">
        <v>753</v>
      </c>
      <c r="Y6254" s="35" t="s">
        <v>754</v>
      </c>
      <c r="Z6254" s="35" t="str">
        <f t="shared" si="1254"/>
        <v/>
      </c>
      <c r="AA6254" s="35" t="e">
        <f t="shared" si="1255"/>
        <v>#VALUE!</v>
      </c>
      <c r="AB6254" s="35" t="str">
        <f t="shared" si="1256"/>
        <v>{keyword:}</v>
      </c>
      <c r="AC6254" s="107" t="e">
        <f t="shared" si="1257"/>
        <v>#VALUE!</v>
      </c>
      <c r="AK6254" t="s">
        <v>577</v>
      </c>
    </row>
    <row r="6255" spans="1:37" ht="15" customHeight="1" x14ac:dyDescent="0.25">
      <c r="A6255" s="35">
        <f t="shared" si="1249"/>
        <v>0</v>
      </c>
      <c r="C6255" s="35" t="str">
        <f t="shared" si="1250"/>
        <v/>
      </c>
      <c r="K6255" t="s">
        <v>577</v>
      </c>
      <c r="O6255" s="35" t="str">
        <f t="shared" si="1251"/>
        <v>?utm_source=yandex&amp;utm_medium=cpc&amp;utm_campaign=&amp;utm_content=&amp;utm_term={keyword}&amp;utm_device={device_type}</v>
      </c>
      <c r="P6255" s="35" t="str">
        <f t="shared" si="1248"/>
        <v/>
      </c>
      <c r="T6255" s="8" t="s">
        <v>751</v>
      </c>
      <c r="U6255" s="8" t="str">
        <f t="shared" si="1252"/>
        <v>,</v>
      </c>
      <c r="W6255" s="35" t="str">
        <f t="shared" si="1253"/>
        <v/>
      </c>
      <c r="X6255" s="35" t="s">
        <v>753</v>
      </c>
      <c r="Y6255" s="35" t="s">
        <v>754</v>
      </c>
      <c r="Z6255" s="35" t="str">
        <f t="shared" si="1254"/>
        <v/>
      </c>
      <c r="AA6255" s="35" t="e">
        <f t="shared" si="1255"/>
        <v>#VALUE!</v>
      </c>
      <c r="AB6255" s="35" t="str">
        <f t="shared" si="1256"/>
        <v>{keyword:}</v>
      </c>
      <c r="AC6255" s="107" t="e">
        <f t="shared" si="1257"/>
        <v>#VALUE!</v>
      </c>
      <c r="AK6255" t="s">
        <v>577</v>
      </c>
    </row>
    <row r="6256" spans="1:37" ht="15" x14ac:dyDescent="0.25">
      <c r="A6256" s="35">
        <f t="shared" si="1249"/>
        <v>0</v>
      </c>
      <c r="C6256" s="35" t="str">
        <f t="shared" si="1250"/>
        <v/>
      </c>
      <c r="K6256" t="s">
        <v>577</v>
      </c>
      <c r="O6256" s="35" t="str">
        <f t="shared" si="1251"/>
        <v>?utm_source=yandex&amp;utm_medium=cpc&amp;utm_campaign=&amp;utm_content=&amp;utm_term={keyword}&amp;utm_device={device_type}</v>
      </c>
      <c r="P6256" s="35" t="str">
        <f t="shared" si="1248"/>
        <v/>
      </c>
      <c r="T6256" s="8" t="s">
        <v>751</v>
      </c>
      <c r="U6256" s="8" t="str">
        <f t="shared" si="1252"/>
        <v>,</v>
      </c>
      <c r="W6256" s="35" t="str">
        <f t="shared" si="1253"/>
        <v/>
      </c>
      <c r="X6256" s="35" t="s">
        <v>753</v>
      </c>
      <c r="Y6256" s="35" t="s">
        <v>754</v>
      </c>
      <c r="Z6256" s="35" t="str">
        <f t="shared" si="1254"/>
        <v/>
      </c>
      <c r="AA6256" s="35" t="e">
        <f t="shared" si="1255"/>
        <v>#VALUE!</v>
      </c>
      <c r="AB6256" s="35" t="str">
        <f t="shared" si="1256"/>
        <v>{keyword:}</v>
      </c>
      <c r="AC6256" s="107" t="e">
        <f t="shared" si="1257"/>
        <v>#VALUE!</v>
      </c>
      <c r="AK6256" t="s">
        <v>577</v>
      </c>
    </row>
    <row r="6257" spans="1:37" ht="15" customHeight="1" x14ac:dyDescent="0.25">
      <c r="A6257" s="35">
        <f t="shared" si="1249"/>
        <v>0</v>
      </c>
      <c r="C6257" s="35" t="str">
        <f t="shared" si="1250"/>
        <v/>
      </c>
      <c r="K6257" t="s">
        <v>577</v>
      </c>
      <c r="O6257" s="35" t="str">
        <f t="shared" si="1251"/>
        <v>?utm_source=yandex&amp;utm_medium=cpc&amp;utm_campaign=&amp;utm_content=&amp;utm_term={keyword}&amp;utm_device={device_type}</v>
      </c>
      <c r="P6257" s="35" t="str">
        <f t="shared" si="1248"/>
        <v/>
      </c>
      <c r="T6257" s="8" t="s">
        <v>751</v>
      </c>
      <c r="U6257" s="8" t="str">
        <f t="shared" si="1252"/>
        <v>,</v>
      </c>
      <c r="W6257" s="35" t="str">
        <f t="shared" si="1253"/>
        <v/>
      </c>
      <c r="X6257" s="35" t="s">
        <v>753</v>
      </c>
      <c r="Y6257" s="35" t="s">
        <v>754</v>
      </c>
      <c r="Z6257" s="35" t="str">
        <f t="shared" si="1254"/>
        <v/>
      </c>
      <c r="AA6257" s="35" t="e">
        <f t="shared" si="1255"/>
        <v>#VALUE!</v>
      </c>
      <c r="AB6257" s="35" t="str">
        <f t="shared" si="1256"/>
        <v>{keyword:}</v>
      </c>
      <c r="AC6257" s="107" t="e">
        <f t="shared" si="1257"/>
        <v>#VALUE!</v>
      </c>
      <c r="AK6257" t="s">
        <v>577</v>
      </c>
    </row>
    <row r="6258" spans="1:37" ht="15" x14ac:dyDescent="0.25">
      <c r="A6258" s="35">
        <f t="shared" si="1249"/>
        <v>0</v>
      </c>
      <c r="C6258" s="35" t="str">
        <f t="shared" si="1250"/>
        <v/>
      </c>
      <c r="K6258" t="s">
        <v>577</v>
      </c>
      <c r="O6258" s="35" t="str">
        <f t="shared" si="1251"/>
        <v>?utm_source=yandex&amp;utm_medium=cpc&amp;utm_campaign=&amp;utm_content=&amp;utm_term={keyword}&amp;utm_device={device_type}</v>
      </c>
      <c r="P6258" s="35" t="str">
        <f t="shared" si="1248"/>
        <v/>
      </c>
      <c r="T6258" s="8" t="s">
        <v>751</v>
      </c>
      <c r="U6258" s="8" t="str">
        <f t="shared" si="1252"/>
        <v>,</v>
      </c>
      <c r="W6258" s="35" t="str">
        <f t="shared" si="1253"/>
        <v/>
      </c>
      <c r="X6258" s="35" t="s">
        <v>753</v>
      </c>
      <c r="Y6258" s="35" t="s">
        <v>754</v>
      </c>
      <c r="Z6258" s="35" t="str">
        <f t="shared" si="1254"/>
        <v/>
      </c>
      <c r="AA6258" s="35" t="e">
        <f t="shared" si="1255"/>
        <v>#VALUE!</v>
      </c>
      <c r="AB6258" s="35" t="str">
        <f t="shared" si="1256"/>
        <v>{keyword:}</v>
      </c>
      <c r="AC6258" s="107" t="e">
        <f t="shared" si="1257"/>
        <v>#VALUE!</v>
      </c>
      <c r="AK6258" t="s">
        <v>577</v>
      </c>
    </row>
    <row r="6259" spans="1:37" ht="15" customHeight="1" x14ac:dyDescent="0.25">
      <c r="A6259" s="35">
        <f t="shared" si="1249"/>
        <v>0</v>
      </c>
      <c r="C6259" s="35" t="str">
        <f t="shared" si="1250"/>
        <v/>
      </c>
      <c r="K6259" t="s">
        <v>577</v>
      </c>
      <c r="O6259" s="35" t="str">
        <f t="shared" si="1251"/>
        <v>?utm_source=yandex&amp;utm_medium=cpc&amp;utm_campaign=&amp;utm_content=&amp;utm_term={keyword}&amp;utm_device={device_type}</v>
      </c>
      <c r="P6259" s="35" t="str">
        <f t="shared" si="1248"/>
        <v/>
      </c>
      <c r="T6259" s="8" t="s">
        <v>751</v>
      </c>
      <c r="U6259" s="8" t="str">
        <f t="shared" si="1252"/>
        <v>,</v>
      </c>
      <c r="W6259" s="35" t="str">
        <f t="shared" si="1253"/>
        <v/>
      </c>
      <c r="X6259" s="35" t="s">
        <v>753</v>
      </c>
      <c r="Y6259" s="35" t="s">
        <v>754</v>
      </c>
      <c r="Z6259" s="35" t="str">
        <f t="shared" si="1254"/>
        <v/>
      </c>
      <c r="AA6259" s="35" t="e">
        <f t="shared" si="1255"/>
        <v>#VALUE!</v>
      </c>
      <c r="AB6259" s="35" t="str">
        <f t="shared" si="1256"/>
        <v>{keyword:}</v>
      </c>
      <c r="AC6259" s="107" t="e">
        <f t="shared" si="1257"/>
        <v>#VALUE!</v>
      </c>
      <c r="AK6259" t="s">
        <v>577</v>
      </c>
    </row>
    <row r="6260" spans="1:37" ht="15" x14ac:dyDescent="0.25">
      <c r="A6260" s="35">
        <f t="shared" si="1249"/>
        <v>0</v>
      </c>
      <c r="C6260" s="35" t="str">
        <f t="shared" si="1250"/>
        <v/>
      </c>
      <c r="K6260" t="s">
        <v>577</v>
      </c>
      <c r="O6260" s="35" t="str">
        <f t="shared" si="1251"/>
        <v>?utm_source=yandex&amp;utm_medium=cpc&amp;utm_campaign=&amp;utm_content=&amp;utm_term={keyword}&amp;utm_device={device_type}</v>
      </c>
      <c r="P6260" s="35" t="str">
        <f t="shared" si="1248"/>
        <v/>
      </c>
      <c r="T6260" s="8" t="s">
        <v>751</v>
      </c>
      <c r="U6260" s="8" t="str">
        <f t="shared" si="1252"/>
        <v>,</v>
      </c>
      <c r="W6260" s="35" t="str">
        <f t="shared" si="1253"/>
        <v/>
      </c>
      <c r="X6260" s="35" t="s">
        <v>753</v>
      </c>
      <c r="Y6260" s="35" t="s">
        <v>754</v>
      </c>
      <c r="Z6260" s="35" t="str">
        <f t="shared" si="1254"/>
        <v/>
      </c>
      <c r="AA6260" s="35" t="e">
        <f t="shared" si="1255"/>
        <v>#VALUE!</v>
      </c>
      <c r="AB6260" s="35" t="str">
        <f t="shared" si="1256"/>
        <v>{keyword:}</v>
      </c>
      <c r="AC6260" s="107" t="e">
        <f t="shared" si="1257"/>
        <v>#VALUE!</v>
      </c>
      <c r="AK6260" t="s">
        <v>577</v>
      </c>
    </row>
    <row r="6261" spans="1:37" ht="15" customHeight="1" x14ac:dyDescent="0.25">
      <c r="A6261" s="35">
        <f t="shared" si="1249"/>
        <v>0</v>
      </c>
      <c r="C6261" s="35" t="str">
        <f t="shared" si="1250"/>
        <v/>
      </c>
      <c r="K6261" t="s">
        <v>577</v>
      </c>
      <c r="O6261" s="35" t="str">
        <f t="shared" si="1251"/>
        <v>?utm_source=yandex&amp;utm_medium=cpc&amp;utm_campaign=&amp;utm_content=&amp;utm_term={keyword}&amp;utm_device={device_type}</v>
      </c>
      <c r="P6261" s="35" t="str">
        <f t="shared" si="1248"/>
        <v/>
      </c>
      <c r="T6261" s="8" t="s">
        <v>751</v>
      </c>
      <c r="U6261" s="8" t="str">
        <f t="shared" si="1252"/>
        <v>,</v>
      </c>
      <c r="W6261" s="35" t="str">
        <f t="shared" si="1253"/>
        <v/>
      </c>
      <c r="X6261" s="35" t="s">
        <v>753</v>
      </c>
      <c r="Y6261" s="35" t="s">
        <v>754</v>
      </c>
      <c r="Z6261" s="35" t="str">
        <f t="shared" si="1254"/>
        <v/>
      </c>
      <c r="AA6261" s="35" t="e">
        <f t="shared" si="1255"/>
        <v>#VALUE!</v>
      </c>
      <c r="AB6261" s="35" t="str">
        <f t="shared" si="1256"/>
        <v>{keyword:}</v>
      </c>
      <c r="AC6261" s="107" t="e">
        <f t="shared" si="1257"/>
        <v>#VALUE!</v>
      </c>
      <c r="AK6261" t="s">
        <v>577</v>
      </c>
    </row>
    <row r="6262" spans="1:37" ht="15" x14ac:dyDescent="0.25">
      <c r="A6262" s="35">
        <f t="shared" si="1249"/>
        <v>0</v>
      </c>
      <c r="C6262" s="35" t="str">
        <f t="shared" si="1250"/>
        <v/>
      </c>
      <c r="K6262" t="s">
        <v>577</v>
      </c>
      <c r="O6262" s="35" t="str">
        <f t="shared" si="1251"/>
        <v>?utm_source=yandex&amp;utm_medium=cpc&amp;utm_campaign=&amp;utm_content=&amp;utm_term={keyword}&amp;utm_device={device_type}</v>
      </c>
      <c r="P6262" s="35" t="str">
        <f t="shared" si="1248"/>
        <v/>
      </c>
      <c r="T6262" s="8" t="s">
        <v>751</v>
      </c>
      <c r="U6262" s="8" t="str">
        <f t="shared" si="1252"/>
        <v>,</v>
      </c>
      <c r="W6262" s="35" t="str">
        <f t="shared" si="1253"/>
        <v/>
      </c>
      <c r="X6262" s="35" t="s">
        <v>753</v>
      </c>
      <c r="Y6262" s="35" t="s">
        <v>754</v>
      </c>
      <c r="Z6262" s="35" t="str">
        <f t="shared" si="1254"/>
        <v/>
      </c>
      <c r="AA6262" s="35" t="e">
        <f t="shared" si="1255"/>
        <v>#VALUE!</v>
      </c>
      <c r="AB6262" s="35" t="str">
        <f t="shared" si="1256"/>
        <v>{keyword:}</v>
      </c>
      <c r="AC6262" s="107" t="e">
        <f t="shared" si="1257"/>
        <v>#VALUE!</v>
      </c>
      <c r="AK6262" t="s">
        <v>577</v>
      </c>
    </row>
    <row r="6263" spans="1:37" ht="15" customHeight="1" x14ac:dyDescent="0.25">
      <c r="A6263" s="35">
        <f t="shared" si="1249"/>
        <v>0</v>
      </c>
      <c r="C6263" s="35" t="str">
        <f t="shared" si="1250"/>
        <v/>
      </c>
      <c r="K6263" t="s">
        <v>577</v>
      </c>
      <c r="O6263" s="35" t="str">
        <f t="shared" si="1251"/>
        <v>?utm_source=yandex&amp;utm_medium=cpc&amp;utm_campaign=&amp;utm_content=&amp;utm_term={keyword}&amp;utm_device={device_type}</v>
      </c>
      <c r="P6263" s="35" t="str">
        <f t="shared" si="1248"/>
        <v/>
      </c>
      <c r="T6263" s="8" t="s">
        <v>751</v>
      </c>
      <c r="U6263" s="8" t="str">
        <f t="shared" si="1252"/>
        <v>,</v>
      </c>
      <c r="W6263" s="35" t="str">
        <f t="shared" si="1253"/>
        <v/>
      </c>
      <c r="X6263" s="35" t="s">
        <v>753</v>
      </c>
      <c r="Y6263" s="35" t="s">
        <v>754</v>
      </c>
      <c r="Z6263" s="35" t="str">
        <f t="shared" si="1254"/>
        <v/>
      </c>
      <c r="AA6263" s="35" t="e">
        <f t="shared" si="1255"/>
        <v>#VALUE!</v>
      </c>
      <c r="AB6263" s="35" t="str">
        <f t="shared" si="1256"/>
        <v>{keyword:}</v>
      </c>
      <c r="AC6263" s="107" t="e">
        <f t="shared" si="1257"/>
        <v>#VALUE!</v>
      </c>
      <c r="AK6263" t="s">
        <v>577</v>
      </c>
    </row>
    <row r="6264" spans="1:37" ht="15" x14ac:dyDescent="0.25">
      <c r="A6264" s="35">
        <f t="shared" si="1249"/>
        <v>0</v>
      </c>
      <c r="C6264" s="35" t="str">
        <f t="shared" si="1250"/>
        <v/>
      </c>
      <c r="K6264" t="s">
        <v>577</v>
      </c>
      <c r="O6264" s="35" t="str">
        <f t="shared" si="1251"/>
        <v>?utm_source=yandex&amp;utm_medium=cpc&amp;utm_campaign=&amp;utm_content=&amp;utm_term={keyword}&amp;utm_device={device_type}</v>
      </c>
      <c r="P6264" s="35" t="str">
        <f t="shared" si="1248"/>
        <v/>
      </c>
      <c r="T6264" s="8" t="s">
        <v>751</v>
      </c>
      <c r="U6264" s="8" t="str">
        <f t="shared" si="1252"/>
        <v>,</v>
      </c>
      <c r="W6264" s="35" t="str">
        <f t="shared" si="1253"/>
        <v/>
      </c>
      <c r="X6264" s="35" t="s">
        <v>753</v>
      </c>
      <c r="Y6264" s="35" t="s">
        <v>754</v>
      </c>
      <c r="Z6264" s="35" t="str">
        <f t="shared" si="1254"/>
        <v/>
      </c>
      <c r="AA6264" s="35" t="e">
        <f t="shared" si="1255"/>
        <v>#VALUE!</v>
      </c>
      <c r="AB6264" s="35" t="str">
        <f t="shared" si="1256"/>
        <v>{keyword:}</v>
      </c>
      <c r="AC6264" s="107" t="e">
        <f t="shared" si="1257"/>
        <v>#VALUE!</v>
      </c>
      <c r="AK6264" t="s">
        <v>577</v>
      </c>
    </row>
    <row r="6265" spans="1:37" ht="15" customHeight="1" x14ac:dyDescent="0.25">
      <c r="A6265" s="35">
        <f t="shared" si="1249"/>
        <v>0</v>
      </c>
      <c r="C6265" s="35" t="str">
        <f t="shared" si="1250"/>
        <v/>
      </c>
      <c r="K6265" t="s">
        <v>577</v>
      </c>
      <c r="O6265" s="35" t="str">
        <f t="shared" si="1251"/>
        <v>?utm_source=yandex&amp;utm_medium=cpc&amp;utm_campaign=&amp;utm_content=&amp;utm_term={keyword}&amp;utm_device={device_type}</v>
      </c>
      <c r="P6265" s="35" t="str">
        <f t="shared" si="1248"/>
        <v/>
      </c>
      <c r="T6265" s="8" t="s">
        <v>751</v>
      </c>
      <c r="U6265" s="8" t="str">
        <f t="shared" si="1252"/>
        <v>,</v>
      </c>
      <c r="W6265" s="35" t="str">
        <f t="shared" si="1253"/>
        <v/>
      </c>
      <c r="X6265" s="35" t="s">
        <v>753</v>
      </c>
      <c r="Y6265" s="35" t="s">
        <v>754</v>
      </c>
      <c r="Z6265" s="35" t="str">
        <f t="shared" si="1254"/>
        <v/>
      </c>
      <c r="AA6265" s="35" t="e">
        <f t="shared" si="1255"/>
        <v>#VALUE!</v>
      </c>
      <c r="AB6265" s="35" t="str">
        <f t="shared" si="1256"/>
        <v>{keyword:}</v>
      </c>
      <c r="AC6265" s="107" t="e">
        <f t="shared" si="1257"/>
        <v>#VALUE!</v>
      </c>
      <c r="AK6265" t="s">
        <v>577</v>
      </c>
    </row>
    <row r="6266" spans="1:37" ht="15" x14ac:dyDescent="0.25">
      <c r="A6266" s="35">
        <f t="shared" si="1249"/>
        <v>0</v>
      </c>
      <c r="C6266" s="35" t="str">
        <f t="shared" si="1250"/>
        <v/>
      </c>
      <c r="K6266" t="s">
        <v>577</v>
      </c>
      <c r="O6266" s="35" t="str">
        <f t="shared" si="1251"/>
        <v>?utm_source=yandex&amp;utm_medium=cpc&amp;utm_campaign=&amp;utm_content=&amp;utm_term={keyword}&amp;utm_device={device_type}</v>
      </c>
      <c r="P6266" s="35" t="str">
        <f t="shared" si="1248"/>
        <v/>
      </c>
      <c r="T6266" s="8" t="s">
        <v>751</v>
      </c>
      <c r="U6266" s="8" t="str">
        <f t="shared" si="1252"/>
        <v>,</v>
      </c>
      <c r="W6266" s="35" t="str">
        <f t="shared" si="1253"/>
        <v/>
      </c>
      <c r="X6266" s="35" t="s">
        <v>753</v>
      </c>
      <c r="Y6266" s="35" t="s">
        <v>754</v>
      </c>
      <c r="Z6266" s="35" t="str">
        <f t="shared" si="1254"/>
        <v/>
      </c>
      <c r="AA6266" s="35" t="e">
        <f t="shared" si="1255"/>
        <v>#VALUE!</v>
      </c>
      <c r="AB6266" s="35" t="str">
        <f t="shared" si="1256"/>
        <v>{keyword:}</v>
      </c>
      <c r="AC6266" s="107" t="e">
        <f t="shared" si="1257"/>
        <v>#VALUE!</v>
      </c>
      <c r="AK6266" t="s">
        <v>577</v>
      </c>
    </row>
    <row r="6267" spans="1:37" ht="15" customHeight="1" x14ac:dyDescent="0.25">
      <c r="A6267" s="35">
        <f t="shared" si="1249"/>
        <v>0</v>
      </c>
      <c r="C6267" s="35" t="str">
        <f t="shared" si="1250"/>
        <v/>
      </c>
      <c r="K6267" t="s">
        <v>577</v>
      </c>
      <c r="O6267" s="35" t="str">
        <f t="shared" si="1251"/>
        <v>?utm_source=yandex&amp;utm_medium=cpc&amp;utm_campaign=&amp;utm_content=&amp;utm_term={keyword}&amp;utm_device={device_type}</v>
      </c>
      <c r="P6267" s="35" t="str">
        <f t="shared" si="1248"/>
        <v/>
      </c>
      <c r="T6267" s="8" t="s">
        <v>751</v>
      </c>
      <c r="U6267" s="8" t="str">
        <f t="shared" si="1252"/>
        <v>,</v>
      </c>
      <c r="W6267" s="35" t="str">
        <f t="shared" si="1253"/>
        <v/>
      </c>
      <c r="X6267" s="35" t="s">
        <v>753</v>
      </c>
      <c r="Y6267" s="35" t="s">
        <v>754</v>
      </c>
      <c r="Z6267" s="35" t="str">
        <f t="shared" si="1254"/>
        <v/>
      </c>
      <c r="AA6267" s="35" t="e">
        <f t="shared" si="1255"/>
        <v>#VALUE!</v>
      </c>
      <c r="AB6267" s="35" t="str">
        <f t="shared" si="1256"/>
        <v>{keyword:}</v>
      </c>
      <c r="AC6267" s="107" t="e">
        <f t="shared" si="1257"/>
        <v>#VALUE!</v>
      </c>
      <c r="AK6267" t="s">
        <v>577</v>
      </c>
    </row>
    <row r="6268" spans="1:37" ht="15" x14ac:dyDescent="0.25">
      <c r="A6268" s="35">
        <f t="shared" si="1249"/>
        <v>0</v>
      </c>
      <c r="C6268" s="35" t="str">
        <f t="shared" si="1250"/>
        <v/>
      </c>
      <c r="K6268" t="s">
        <v>577</v>
      </c>
      <c r="O6268" s="35" t="str">
        <f t="shared" si="1251"/>
        <v>?utm_source=yandex&amp;utm_medium=cpc&amp;utm_campaign=&amp;utm_content=&amp;utm_term={keyword}&amp;utm_device={device_type}</v>
      </c>
      <c r="P6268" s="35" t="str">
        <f t="shared" si="1248"/>
        <v/>
      </c>
      <c r="T6268" s="8" t="s">
        <v>751</v>
      </c>
      <c r="U6268" s="8" t="str">
        <f t="shared" si="1252"/>
        <v>,</v>
      </c>
      <c r="W6268" s="35" t="str">
        <f t="shared" si="1253"/>
        <v/>
      </c>
      <c r="X6268" s="35" t="s">
        <v>753</v>
      </c>
      <c r="Y6268" s="35" t="s">
        <v>754</v>
      </c>
      <c r="Z6268" s="35" t="str">
        <f t="shared" si="1254"/>
        <v/>
      </c>
      <c r="AA6268" s="35" t="e">
        <f t="shared" si="1255"/>
        <v>#VALUE!</v>
      </c>
      <c r="AB6268" s="35" t="str">
        <f t="shared" si="1256"/>
        <v>{keyword:}</v>
      </c>
      <c r="AC6268" s="107" t="e">
        <f t="shared" si="1257"/>
        <v>#VALUE!</v>
      </c>
      <c r="AK6268" t="s">
        <v>577</v>
      </c>
    </row>
    <row r="6269" spans="1:37" ht="15" customHeight="1" x14ac:dyDescent="0.25">
      <c r="A6269" s="35">
        <f t="shared" si="1249"/>
        <v>0</v>
      </c>
      <c r="C6269" s="35" t="str">
        <f t="shared" si="1250"/>
        <v/>
      </c>
      <c r="K6269" t="s">
        <v>577</v>
      </c>
      <c r="O6269" s="35" t="str">
        <f t="shared" si="1251"/>
        <v>?utm_source=yandex&amp;utm_medium=cpc&amp;utm_campaign=&amp;utm_content=&amp;utm_term={keyword}&amp;utm_device={device_type}</v>
      </c>
      <c r="P6269" s="35" t="str">
        <f t="shared" si="1248"/>
        <v/>
      </c>
      <c r="T6269" s="8" t="s">
        <v>751</v>
      </c>
      <c r="U6269" s="8" t="str">
        <f t="shared" si="1252"/>
        <v>,</v>
      </c>
      <c r="W6269" s="35" t="str">
        <f t="shared" si="1253"/>
        <v/>
      </c>
      <c r="X6269" s="35" t="s">
        <v>753</v>
      </c>
      <c r="Y6269" s="35" t="s">
        <v>754</v>
      </c>
      <c r="Z6269" s="35" t="str">
        <f t="shared" si="1254"/>
        <v/>
      </c>
      <c r="AA6269" s="35" t="e">
        <f t="shared" si="1255"/>
        <v>#VALUE!</v>
      </c>
      <c r="AB6269" s="35" t="str">
        <f t="shared" si="1256"/>
        <v>{keyword:}</v>
      </c>
      <c r="AC6269" s="107" t="e">
        <f t="shared" si="1257"/>
        <v>#VALUE!</v>
      </c>
      <c r="AK6269" t="s">
        <v>577</v>
      </c>
    </row>
    <row r="6270" spans="1:37" ht="15" x14ac:dyDescent="0.25">
      <c r="A6270" s="35">
        <f t="shared" si="1249"/>
        <v>0</v>
      </c>
      <c r="C6270" s="35" t="str">
        <f t="shared" si="1250"/>
        <v/>
      </c>
      <c r="K6270" t="s">
        <v>577</v>
      </c>
      <c r="O6270" s="35" t="str">
        <f t="shared" si="1251"/>
        <v>?utm_source=yandex&amp;utm_medium=cpc&amp;utm_campaign=&amp;utm_content=&amp;utm_term={keyword}&amp;utm_device={device_type}</v>
      </c>
      <c r="P6270" s="35" t="str">
        <f t="shared" si="1248"/>
        <v/>
      </c>
      <c r="T6270" s="8" t="s">
        <v>751</v>
      </c>
      <c r="U6270" s="8" t="str">
        <f t="shared" si="1252"/>
        <v>,</v>
      </c>
      <c r="W6270" s="35" t="str">
        <f t="shared" si="1253"/>
        <v/>
      </c>
      <c r="X6270" s="35" t="s">
        <v>753</v>
      </c>
      <c r="Y6270" s="35" t="s">
        <v>754</v>
      </c>
      <c r="Z6270" s="35" t="str">
        <f t="shared" si="1254"/>
        <v/>
      </c>
      <c r="AA6270" s="35" t="e">
        <f t="shared" si="1255"/>
        <v>#VALUE!</v>
      </c>
      <c r="AB6270" s="35" t="str">
        <f t="shared" si="1256"/>
        <v>{keyword:}</v>
      </c>
      <c r="AC6270" s="107" t="e">
        <f t="shared" si="1257"/>
        <v>#VALUE!</v>
      </c>
      <c r="AK6270" t="s">
        <v>577</v>
      </c>
    </row>
    <row r="6271" spans="1:37" ht="15" customHeight="1" x14ac:dyDescent="0.25">
      <c r="A6271" s="35">
        <f t="shared" si="1249"/>
        <v>0</v>
      </c>
      <c r="C6271" s="35" t="str">
        <f t="shared" si="1250"/>
        <v/>
      </c>
      <c r="K6271" t="s">
        <v>577</v>
      </c>
      <c r="O6271" s="35" t="str">
        <f t="shared" si="1251"/>
        <v>?utm_source=yandex&amp;utm_medium=cpc&amp;utm_campaign=&amp;utm_content=&amp;utm_term={keyword}&amp;utm_device={device_type}</v>
      </c>
      <c r="P6271" s="35" t="str">
        <f t="shared" si="1248"/>
        <v/>
      </c>
      <c r="T6271" s="8" t="s">
        <v>751</v>
      </c>
      <c r="U6271" s="8" t="str">
        <f t="shared" si="1252"/>
        <v>,</v>
      </c>
      <c r="W6271" s="35" t="str">
        <f t="shared" si="1253"/>
        <v/>
      </c>
      <c r="X6271" s="35" t="s">
        <v>753</v>
      </c>
      <c r="Y6271" s="35" t="s">
        <v>754</v>
      </c>
      <c r="Z6271" s="35" t="str">
        <f t="shared" si="1254"/>
        <v/>
      </c>
      <c r="AA6271" s="35" t="e">
        <f t="shared" si="1255"/>
        <v>#VALUE!</v>
      </c>
      <c r="AB6271" s="35" t="str">
        <f t="shared" si="1256"/>
        <v>{keyword:}</v>
      </c>
      <c r="AC6271" s="107" t="e">
        <f t="shared" si="1257"/>
        <v>#VALUE!</v>
      </c>
      <c r="AK6271" t="s">
        <v>577</v>
      </c>
    </row>
    <row r="6272" spans="1:37" ht="15" x14ac:dyDescent="0.25">
      <c r="A6272" s="35">
        <f t="shared" si="1249"/>
        <v>0</v>
      </c>
      <c r="C6272" s="35" t="str">
        <f t="shared" si="1250"/>
        <v/>
      </c>
      <c r="K6272" t="s">
        <v>577</v>
      </c>
      <c r="O6272" s="35" t="str">
        <f t="shared" si="1251"/>
        <v>?utm_source=yandex&amp;utm_medium=cpc&amp;utm_campaign=&amp;utm_content=&amp;utm_term={keyword}&amp;utm_device={device_type}</v>
      </c>
      <c r="P6272" s="35" t="str">
        <f t="shared" si="1248"/>
        <v/>
      </c>
      <c r="T6272" s="8" t="s">
        <v>751</v>
      </c>
      <c r="U6272" s="8" t="str">
        <f t="shared" si="1252"/>
        <v>,</v>
      </c>
      <c r="W6272" s="35" t="str">
        <f t="shared" si="1253"/>
        <v/>
      </c>
      <c r="X6272" s="35" t="s">
        <v>753</v>
      </c>
      <c r="Y6272" s="35" t="s">
        <v>754</v>
      </c>
      <c r="Z6272" s="35" t="str">
        <f t="shared" si="1254"/>
        <v/>
      </c>
      <c r="AA6272" s="35" t="e">
        <f t="shared" si="1255"/>
        <v>#VALUE!</v>
      </c>
      <c r="AB6272" s="35" t="str">
        <f t="shared" si="1256"/>
        <v>{keyword:}</v>
      </c>
      <c r="AC6272" s="107" t="e">
        <f t="shared" si="1257"/>
        <v>#VALUE!</v>
      </c>
      <c r="AK6272" t="s">
        <v>577</v>
      </c>
    </row>
    <row r="6273" spans="1:37" ht="15" customHeight="1" x14ac:dyDescent="0.25">
      <c r="A6273" s="35">
        <f t="shared" si="1249"/>
        <v>0</v>
      </c>
      <c r="C6273" s="35" t="str">
        <f t="shared" si="1250"/>
        <v/>
      </c>
      <c r="K6273" t="s">
        <v>577</v>
      </c>
      <c r="O6273" s="35" t="str">
        <f t="shared" si="1251"/>
        <v>?utm_source=yandex&amp;utm_medium=cpc&amp;utm_campaign=&amp;utm_content=&amp;utm_term={keyword}&amp;utm_device={device_type}</v>
      </c>
      <c r="P6273" s="35" t="str">
        <f t="shared" si="1248"/>
        <v/>
      </c>
      <c r="T6273" s="8" t="s">
        <v>751</v>
      </c>
      <c r="U6273" s="8" t="str">
        <f t="shared" si="1252"/>
        <v>,</v>
      </c>
      <c r="W6273" s="35" t="str">
        <f t="shared" si="1253"/>
        <v/>
      </c>
      <c r="X6273" s="35" t="s">
        <v>753</v>
      </c>
      <c r="Y6273" s="35" t="s">
        <v>754</v>
      </c>
      <c r="Z6273" s="35" t="str">
        <f t="shared" si="1254"/>
        <v/>
      </c>
      <c r="AA6273" s="35" t="e">
        <f t="shared" si="1255"/>
        <v>#VALUE!</v>
      </c>
      <c r="AB6273" s="35" t="str">
        <f t="shared" si="1256"/>
        <v>{keyword:}</v>
      </c>
      <c r="AC6273" s="107" t="e">
        <f t="shared" si="1257"/>
        <v>#VALUE!</v>
      </c>
      <c r="AK6273" t="s">
        <v>577</v>
      </c>
    </row>
    <row r="6274" spans="1:37" ht="15" x14ac:dyDescent="0.25">
      <c r="A6274" s="35">
        <f t="shared" si="1249"/>
        <v>0</v>
      </c>
      <c r="C6274" s="35" t="str">
        <f t="shared" si="1250"/>
        <v/>
      </c>
      <c r="K6274" t="s">
        <v>577</v>
      </c>
      <c r="O6274" s="35" t="str">
        <f t="shared" si="1251"/>
        <v>?utm_source=yandex&amp;utm_medium=cpc&amp;utm_campaign=&amp;utm_content=&amp;utm_term={keyword}&amp;utm_device={device_type}</v>
      </c>
      <c r="P6274" s="35" t="str">
        <f t="shared" ref="P6274:P6337" si="1258">SUBSTITUTE((SUBSTITUTE(B6274,"""",))," ","-")</f>
        <v/>
      </c>
      <c r="T6274" s="8" t="s">
        <v>751</v>
      </c>
      <c r="U6274" s="8" t="str">
        <f t="shared" si="1252"/>
        <v>,</v>
      </c>
      <c r="W6274" s="35" t="str">
        <f t="shared" si="1253"/>
        <v/>
      </c>
      <c r="X6274" s="35" t="s">
        <v>753</v>
      </c>
      <c r="Y6274" s="35" t="s">
        <v>754</v>
      </c>
      <c r="Z6274" s="35" t="str">
        <f t="shared" si="1254"/>
        <v/>
      </c>
      <c r="AA6274" s="35" t="e">
        <f t="shared" si="1255"/>
        <v>#VALUE!</v>
      </c>
      <c r="AB6274" s="35" t="str">
        <f t="shared" si="1256"/>
        <v>{keyword:}</v>
      </c>
      <c r="AC6274" s="107" t="e">
        <f t="shared" si="1257"/>
        <v>#VALUE!</v>
      </c>
      <c r="AK6274" t="s">
        <v>577</v>
      </c>
    </row>
    <row r="6275" spans="1:37" ht="15" customHeight="1" x14ac:dyDescent="0.25">
      <c r="A6275" s="35">
        <f t="shared" ref="A6275:A6338" si="1259">IF(ISBLANK(B6275),0,LEN(TRIM(B6275))-LEN(SUBSTITUTE(B6275," ",""))+1)</f>
        <v>0</v>
      </c>
      <c r="C6275" s="35" t="str">
        <f t="shared" ref="C6275:C6338" si="1260">SUBSTITUTE(B6275," ","_")</f>
        <v/>
      </c>
      <c r="K6275" t="s">
        <v>577</v>
      </c>
      <c r="O6275" s="35" t="str">
        <f t="shared" ref="O6275:O6338" si="1261">CONCATENATE(M6275,"?utm_source=yandex&amp;utm_medium=cpc&amp;utm_campaign=",SUBSTITUTE(TRIM(N6275)," ","_"),"&amp;utm_content=",SUBSTITUTE(SUBSTITUTE(B6275,"""",)," ","_"),"&amp;utm_term={keyword}","&amp;utm_device={device_type}")</f>
        <v>?utm_source=yandex&amp;utm_medium=cpc&amp;utm_campaign=&amp;utm_content=&amp;utm_term={keyword}&amp;utm_device={device_type}</v>
      </c>
      <c r="P6275" s="35" t="str">
        <f t="shared" si="1258"/>
        <v/>
      </c>
      <c r="T6275" s="8" t="s">
        <v>751</v>
      </c>
      <c r="U6275" s="8" t="str">
        <f t="shared" ref="U6275:U6338" si="1262">CONCATENATE(R6275,T6275,S6275)</f>
        <v>,</v>
      </c>
      <c r="W6275" s="35" t="str">
        <f t="shared" ref="W6275:W6338" si="1263">SUBSTITUTE((SUBSTITUTE(P6275,"""",)),"-"," ")</f>
        <v/>
      </c>
      <c r="X6275" s="35" t="s">
        <v>753</v>
      </c>
      <c r="Y6275" s="35" t="s">
        <v>754</v>
      </c>
      <c r="Z6275" s="35" t="str">
        <f t="shared" ref="Z6275:Z6338" si="1264">IF(ISERR(MID(W6275,1,FIND(" ",W6275,1)-1)),W6275,MID(W6275,1,FIND(" ",W6275,1)-1))</f>
        <v/>
      </c>
      <c r="AA6275" s="35" t="e">
        <f t="shared" ref="AA6275:AA6338" si="1265">MID(W6275,FIND(" ",W6275)+1,100)</f>
        <v>#VALUE!</v>
      </c>
      <c r="AB6275" s="35" t="str">
        <f t="shared" ref="AB6275:AB6338" si="1266">CONCATENATE(X6275,Z6275,Y6275)</f>
        <v>{keyword:}</v>
      </c>
      <c r="AC6275" s="107" t="e">
        <f t="shared" ref="AC6275:AC6338" si="1267">CONCATENATE(X6275,AA6275,Y6275)</f>
        <v>#VALUE!</v>
      </c>
      <c r="AK6275" t="s">
        <v>577</v>
      </c>
    </row>
    <row r="6276" spans="1:37" ht="15" x14ac:dyDescent="0.25">
      <c r="A6276" s="35">
        <f t="shared" si="1259"/>
        <v>0</v>
      </c>
      <c r="C6276" s="35" t="str">
        <f t="shared" si="1260"/>
        <v/>
      </c>
      <c r="K6276" t="s">
        <v>577</v>
      </c>
      <c r="O6276" s="35" t="str">
        <f t="shared" si="1261"/>
        <v>?utm_source=yandex&amp;utm_medium=cpc&amp;utm_campaign=&amp;utm_content=&amp;utm_term={keyword}&amp;utm_device={device_type}</v>
      </c>
      <c r="P6276" s="35" t="str">
        <f t="shared" si="1258"/>
        <v/>
      </c>
      <c r="T6276" s="8" t="s">
        <v>751</v>
      </c>
      <c r="U6276" s="8" t="str">
        <f t="shared" si="1262"/>
        <v>,</v>
      </c>
      <c r="W6276" s="35" t="str">
        <f t="shared" si="1263"/>
        <v/>
      </c>
      <c r="X6276" s="35" t="s">
        <v>753</v>
      </c>
      <c r="Y6276" s="35" t="s">
        <v>754</v>
      </c>
      <c r="Z6276" s="35" t="str">
        <f t="shared" si="1264"/>
        <v/>
      </c>
      <c r="AA6276" s="35" t="e">
        <f t="shared" si="1265"/>
        <v>#VALUE!</v>
      </c>
      <c r="AB6276" s="35" t="str">
        <f t="shared" si="1266"/>
        <v>{keyword:}</v>
      </c>
      <c r="AC6276" s="107" t="e">
        <f t="shared" si="1267"/>
        <v>#VALUE!</v>
      </c>
      <c r="AK6276" t="s">
        <v>577</v>
      </c>
    </row>
    <row r="6277" spans="1:37" ht="15" customHeight="1" x14ac:dyDescent="0.25">
      <c r="A6277" s="35">
        <f t="shared" si="1259"/>
        <v>0</v>
      </c>
      <c r="C6277" s="35" t="str">
        <f t="shared" si="1260"/>
        <v/>
      </c>
      <c r="K6277" t="s">
        <v>577</v>
      </c>
      <c r="O6277" s="35" t="str">
        <f t="shared" si="1261"/>
        <v>?utm_source=yandex&amp;utm_medium=cpc&amp;utm_campaign=&amp;utm_content=&amp;utm_term={keyword}&amp;utm_device={device_type}</v>
      </c>
      <c r="P6277" s="35" t="str">
        <f t="shared" si="1258"/>
        <v/>
      </c>
      <c r="T6277" s="8" t="s">
        <v>751</v>
      </c>
      <c r="U6277" s="8" t="str">
        <f t="shared" si="1262"/>
        <v>,</v>
      </c>
      <c r="W6277" s="35" t="str">
        <f t="shared" si="1263"/>
        <v/>
      </c>
      <c r="X6277" s="35" t="s">
        <v>753</v>
      </c>
      <c r="Y6277" s="35" t="s">
        <v>754</v>
      </c>
      <c r="Z6277" s="35" t="str">
        <f t="shared" si="1264"/>
        <v/>
      </c>
      <c r="AA6277" s="35" t="e">
        <f t="shared" si="1265"/>
        <v>#VALUE!</v>
      </c>
      <c r="AB6277" s="35" t="str">
        <f t="shared" si="1266"/>
        <v>{keyword:}</v>
      </c>
      <c r="AC6277" s="107" t="e">
        <f t="shared" si="1267"/>
        <v>#VALUE!</v>
      </c>
      <c r="AK6277" t="s">
        <v>577</v>
      </c>
    </row>
    <row r="6278" spans="1:37" ht="15" x14ac:dyDescent="0.25">
      <c r="A6278" s="35">
        <f t="shared" si="1259"/>
        <v>0</v>
      </c>
      <c r="C6278" s="35" t="str">
        <f t="shared" si="1260"/>
        <v/>
      </c>
      <c r="K6278" t="s">
        <v>577</v>
      </c>
      <c r="O6278" s="35" t="str">
        <f t="shared" si="1261"/>
        <v>?utm_source=yandex&amp;utm_medium=cpc&amp;utm_campaign=&amp;utm_content=&amp;utm_term={keyword}&amp;utm_device={device_type}</v>
      </c>
      <c r="P6278" s="35" t="str">
        <f t="shared" si="1258"/>
        <v/>
      </c>
      <c r="T6278" s="8" t="s">
        <v>751</v>
      </c>
      <c r="U6278" s="8" t="str">
        <f t="shared" si="1262"/>
        <v>,</v>
      </c>
      <c r="W6278" s="35" t="str">
        <f t="shared" si="1263"/>
        <v/>
      </c>
      <c r="X6278" s="35" t="s">
        <v>753</v>
      </c>
      <c r="Y6278" s="35" t="s">
        <v>754</v>
      </c>
      <c r="Z6278" s="35" t="str">
        <f t="shared" si="1264"/>
        <v/>
      </c>
      <c r="AA6278" s="35" t="e">
        <f t="shared" si="1265"/>
        <v>#VALUE!</v>
      </c>
      <c r="AB6278" s="35" t="str">
        <f t="shared" si="1266"/>
        <v>{keyword:}</v>
      </c>
      <c r="AC6278" s="107" t="e">
        <f t="shared" si="1267"/>
        <v>#VALUE!</v>
      </c>
      <c r="AK6278" t="s">
        <v>577</v>
      </c>
    </row>
    <row r="6279" spans="1:37" ht="15" customHeight="1" x14ac:dyDescent="0.25">
      <c r="A6279" s="35">
        <f t="shared" si="1259"/>
        <v>0</v>
      </c>
      <c r="C6279" s="35" t="str">
        <f t="shared" si="1260"/>
        <v/>
      </c>
      <c r="K6279" t="s">
        <v>577</v>
      </c>
      <c r="O6279" s="35" t="str">
        <f t="shared" si="1261"/>
        <v>?utm_source=yandex&amp;utm_medium=cpc&amp;utm_campaign=&amp;utm_content=&amp;utm_term={keyword}&amp;utm_device={device_type}</v>
      </c>
      <c r="P6279" s="35" t="str">
        <f t="shared" si="1258"/>
        <v/>
      </c>
      <c r="T6279" s="8" t="s">
        <v>751</v>
      </c>
      <c r="U6279" s="8" t="str">
        <f t="shared" si="1262"/>
        <v>,</v>
      </c>
      <c r="W6279" s="35" t="str">
        <f t="shared" si="1263"/>
        <v/>
      </c>
      <c r="X6279" s="35" t="s">
        <v>753</v>
      </c>
      <c r="Y6279" s="35" t="s">
        <v>754</v>
      </c>
      <c r="Z6279" s="35" t="str">
        <f t="shared" si="1264"/>
        <v/>
      </c>
      <c r="AA6279" s="35" t="e">
        <f t="shared" si="1265"/>
        <v>#VALUE!</v>
      </c>
      <c r="AB6279" s="35" t="str">
        <f t="shared" si="1266"/>
        <v>{keyword:}</v>
      </c>
      <c r="AC6279" s="107" t="e">
        <f t="shared" si="1267"/>
        <v>#VALUE!</v>
      </c>
      <c r="AK6279" t="s">
        <v>577</v>
      </c>
    </row>
    <row r="6280" spans="1:37" ht="15" x14ac:dyDescent="0.25">
      <c r="A6280" s="35">
        <f t="shared" si="1259"/>
        <v>0</v>
      </c>
      <c r="C6280" s="35" t="str">
        <f t="shared" si="1260"/>
        <v/>
      </c>
      <c r="K6280" t="s">
        <v>577</v>
      </c>
      <c r="O6280" s="35" t="str">
        <f t="shared" si="1261"/>
        <v>?utm_source=yandex&amp;utm_medium=cpc&amp;utm_campaign=&amp;utm_content=&amp;utm_term={keyword}&amp;utm_device={device_type}</v>
      </c>
      <c r="P6280" s="35" t="str">
        <f t="shared" si="1258"/>
        <v/>
      </c>
      <c r="T6280" s="8" t="s">
        <v>751</v>
      </c>
      <c r="U6280" s="8" t="str">
        <f t="shared" si="1262"/>
        <v>,</v>
      </c>
      <c r="W6280" s="35" t="str">
        <f t="shared" si="1263"/>
        <v/>
      </c>
      <c r="X6280" s="35" t="s">
        <v>753</v>
      </c>
      <c r="Y6280" s="35" t="s">
        <v>754</v>
      </c>
      <c r="Z6280" s="35" t="str">
        <f t="shared" si="1264"/>
        <v/>
      </c>
      <c r="AA6280" s="35" t="e">
        <f t="shared" si="1265"/>
        <v>#VALUE!</v>
      </c>
      <c r="AB6280" s="35" t="str">
        <f t="shared" si="1266"/>
        <v>{keyword:}</v>
      </c>
      <c r="AC6280" s="107" t="e">
        <f t="shared" si="1267"/>
        <v>#VALUE!</v>
      </c>
      <c r="AK6280" t="s">
        <v>577</v>
      </c>
    </row>
    <row r="6281" spans="1:37" ht="15" customHeight="1" x14ac:dyDescent="0.25">
      <c r="A6281" s="35">
        <f t="shared" si="1259"/>
        <v>0</v>
      </c>
      <c r="C6281" s="35" t="str">
        <f t="shared" si="1260"/>
        <v/>
      </c>
      <c r="K6281" t="s">
        <v>577</v>
      </c>
      <c r="O6281" s="35" t="str">
        <f t="shared" si="1261"/>
        <v>?utm_source=yandex&amp;utm_medium=cpc&amp;utm_campaign=&amp;utm_content=&amp;utm_term={keyword}&amp;utm_device={device_type}</v>
      </c>
      <c r="P6281" s="35" t="str">
        <f t="shared" si="1258"/>
        <v/>
      </c>
      <c r="T6281" s="8" t="s">
        <v>751</v>
      </c>
      <c r="U6281" s="8" t="str">
        <f t="shared" si="1262"/>
        <v>,</v>
      </c>
      <c r="W6281" s="35" t="str">
        <f t="shared" si="1263"/>
        <v/>
      </c>
      <c r="X6281" s="35" t="s">
        <v>753</v>
      </c>
      <c r="Y6281" s="35" t="s">
        <v>754</v>
      </c>
      <c r="Z6281" s="35" t="str">
        <f t="shared" si="1264"/>
        <v/>
      </c>
      <c r="AA6281" s="35" t="e">
        <f t="shared" si="1265"/>
        <v>#VALUE!</v>
      </c>
      <c r="AB6281" s="35" t="str">
        <f t="shared" si="1266"/>
        <v>{keyword:}</v>
      </c>
      <c r="AC6281" s="107" t="e">
        <f t="shared" si="1267"/>
        <v>#VALUE!</v>
      </c>
      <c r="AK6281" t="s">
        <v>577</v>
      </c>
    </row>
    <row r="6282" spans="1:37" ht="15" x14ac:dyDescent="0.25">
      <c r="A6282" s="35">
        <f t="shared" si="1259"/>
        <v>0</v>
      </c>
      <c r="C6282" s="35" t="str">
        <f t="shared" si="1260"/>
        <v/>
      </c>
      <c r="K6282" t="s">
        <v>577</v>
      </c>
      <c r="O6282" s="35" t="str">
        <f t="shared" si="1261"/>
        <v>?utm_source=yandex&amp;utm_medium=cpc&amp;utm_campaign=&amp;utm_content=&amp;utm_term={keyword}&amp;utm_device={device_type}</v>
      </c>
      <c r="P6282" s="35" t="str">
        <f t="shared" si="1258"/>
        <v/>
      </c>
      <c r="T6282" s="8" t="s">
        <v>751</v>
      </c>
      <c r="U6282" s="8" t="str">
        <f t="shared" si="1262"/>
        <v>,</v>
      </c>
      <c r="W6282" s="35" t="str">
        <f t="shared" si="1263"/>
        <v/>
      </c>
      <c r="X6282" s="35" t="s">
        <v>753</v>
      </c>
      <c r="Y6282" s="35" t="s">
        <v>754</v>
      </c>
      <c r="Z6282" s="35" t="str">
        <f t="shared" si="1264"/>
        <v/>
      </c>
      <c r="AA6282" s="35" t="e">
        <f t="shared" si="1265"/>
        <v>#VALUE!</v>
      </c>
      <c r="AB6282" s="35" t="str">
        <f t="shared" si="1266"/>
        <v>{keyword:}</v>
      </c>
      <c r="AC6282" s="107" t="e">
        <f t="shared" si="1267"/>
        <v>#VALUE!</v>
      </c>
      <c r="AK6282" t="s">
        <v>577</v>
      </c>
    </row>
    <row r="6283" spans="1:37" ht="15" customHeight="1" x14ac:dyDescent="0.25">
      <c r="A6283" s="35">
        <f t="shared" si="1259"/>
        <v>0</v>
      </c>
      <c r="C6283" s="35" t="str">
        <f t="shared" si="1260"/>
        <v/>
      </c>
      <c r="K6283" t="s">
        <v>577</v>
      </c>
      <c r="O6283" s="35" t="str">
        <f t="shared" si="1261"/>
        <v>?utm_source=yandex&amp;utm_medium=cpc&amp;utm_campaign=&amp;utm_content=&amp;utm_term={keyword}&amp;utm_device={device_type}</v>
      </c>
      <c r="P6283" s="35" t="str">
        <f t="shared" si="1258"/>
        <v/>
      </c>
      <c r="T6283" s="8" t="s">
        <v>751</v>
      </c>
      <c r="U6283" s="8" t="str">
        <f t="shared" si="1262"/>
        <v>,</v>
      </c>
      <c r="W6283" s="35" t="str">
        <f t="shared" si="1263"/>
        <v/>
      </c>
      <c r="X6283" s="35" t="s">
        <v>753</v>
      </c>
      <c r="Y6283" s="35" t="s">
        <v>754</v>
      </c>
      <c r="Z6283" s="35" t="str">
        <f t="shared" si="1264"/>
        <v/>
      </c>
      <c r="AA6283" s="35" t="e">
        <f t="shared" si="1265"/>
        <v>#VALUE!</v>
      </c>
      <c r="AB6283" s="35" t="str">
        <f t="shared" si="1266"/>
        <v>{keyword:}</v>
      </c>
      <c r="AC6283" s="107" t="e">
        <f t="shared" si="1267"/>
        <v>#VALUE!</v>
      </c>
      <c r="AK6283" t="s">
        <v>577</v>
      </c>
    </row>
    <row r="6284" spans="1:37" ht="15" x14ac:dyDescent="0.25">
      <c r="A6284" s="35">
        <f t="shared" si="1259"/>
        <v>0</v>
      </c>
      <c r="C6284" s="35" t="str">
        <f t="shared" si="1260"/>
        <v/>
      </c>
      <c r="K6284" t="s">
        <v>577</v>
      </c>
      <c r="O6284" s="35" t="str">
        <f t="shared" si="1261"/>
        <v>?utm_source=yandex&amp;utm_medium=cpc&amp;utm_campaign=&amp;utm_content=&amp;utm_term={keyword}&amp;utm_device={device_type}</v>
      </c>
      <c r="P6284" s="35" t="str">
        <f t="shared" si="1258"/>
        <v/>
      </c>
      <c r="T6284" s="8" t="s">
        <v>751</v>
      </c>
      <c r="U6284" s="8" t="str">
        <f t="shared" si="1262"/>
        <v>,</v>
      </c>
      <c r="W6284" s="35" t="str">
        <f t="shared" si="1263"/>
        <v/>
      </c>
      <c r="X6284" s="35" t="s">
        <v>753</v>
      </c>
      <c r="Y6284" s="35" t="s">
        <v>754</v>
      </c>
      <c r="Z6284" s="35" t="str">
        <f t="shared" si="1264"/>
        <v/>
      </c>
      <c r="AA6284" s="35" t="e">
        <f t="shared" si="1265"/>
        <v>#VALUE!</v>
      </c>
      <c r="AB6284" s="35" t="str">
        <f t="shared" si="1266"/>
        <v>{keyword:}</v>
      </c>
      <c r="AC6284" s="107" t="e">
        <f t="shared" si="1267"/>
        <v>#VALUE!</v>
      </c>
      <c r="AK6284" t="s">
        <v>577</v>
      </c>
    </row>
    <row r="6285" spans="1:37" ht="15" customHeight="1" x14ac:dyDescent="0.25">
      <c r="A6285" s="35">
        <f t="shared" si="1259"/>
        <v>0</v>
      </c>
      <c r="C6285" s="35" t="str">
        <f t="shared" si="1260"/>
        <v/>
      </c>
      <c r="K6285" t="s">
        <v>577</v>
      </c>
      <c r="O6285" s="35" t="str">
        <f t="shared" si="1261"/>
        <v>?utm_source=yandex&amp;utm_medium=cpc&amp;utm_campaign=&amp;utm_content=&amp;utm_term={keyword}&amp;utm_device={device_type}</v>
      </c>
      <c r="P6285" s="35" t="str">
        <f t="shared" si="1258"/>
        <v/>
      </c>
      <c r="T6285" s="8" t="s">
        <v>751</v>
      </c>
      <c r="U6285" s="8" t="str">
        <f t="shared" si="1262"/>
        <v>,</v>
      </c>
      <c r="W6285" s="35" t="str">
        <f t="shared" si="1263"/>
        <v/>
      </c>
      <c r="X6285" s="35" t="s">
        <v>753</v>
      </c>
      <c r="Y6285" s="35" t="s">
        <v>754</v>
      </c>
      <c r="Z6285" s="35" t="str">
        <f t="shared" si="1264"/>
        <v/>
      </c>
      <c r="AA6285" s="35" t="e">
        <f t="shared" si="1265"/>
        <v>#VALUE!</v>
      </c>
      <c r="AB6285" s="35" t="str">
        <f t="shared" si="1266"/>
        <v>{keyword:}</v>
      </c>
      <c r="AC6285" s="107" t="e">
        <f t="shared" si="1267"/>
        <v>#VALUE!</v>
      </c>
      <c r="AK6285" t="s">
        <v>577</v>
      </c>
    </row>
    <row r="6286" spans="1:37" ht="15" x14ac:dyDescent="0.25">
      <c r="A6286" s="35">
        <f t="shared" si="1259"/>
        <v>0</v>
      </c>
      <c r="C6286" s="35" t="str">
        <f t="shared" si="1260"/>
        <v/>
      </c>
      <c r="K6286" t="s">
        <v>577</v>
      </c>
      <c r="O6286" s="35" t="str">
        <f t="shared" si="1261"/>
        <v>?utm_source=yandex&amp;utm_medium=cpc&amp;utm_campaign=&amp;utm_content=&amp;utm_term={keyword}&amp;utm_device={device_type}</v>
      </c>
      <c r="P6286" s="35" t="str">
        <f t="shared" si="1258"/>
        <v/>
      </c>
      <c r="T6286" s="8" t="s">
        <v>751</v>
      </c>
      <c r="U6286" s="8" t="str">
        <f t="shared" si="1262"/>
        <v>,</v>
      </c>
      <c r="W6286" s="35" t="str">
        <f t="shared" si="1263"/>
        <v/>
      </c>
      <c r="X6286" s="35" t="s">
        <v>753</v>
      </c>
      <c r="Y6286" s="35" t="s">
        <v>754</v>
      </c>
      <c r="Z6286" s="35" t="str">
        <f t="shared" si="1264"/>
        <v/>
      </c>
      <c r="AA6286" s="35" t="e">
        <f t="shared" si="1265"/>
        <v>#VALUE!</v>
      </c>
      <c r="AB6286" s="35" t="str">
        <f t="shared" si="1266"/>
        <v>{keyword:}</v>
      </c>
      <c r="AC6286" s="107" t="e">
        <f t="shared" si="1267"/>
        <v>#VALUE!</v>
      </c>
      <c r="AK6286" t="s">
        <v>577</v>
      </c>
    </row>
    <row r="6287" spans="1:37" ht="15" customHeight="1" x14ac:dyDescent="0.25">
      <c r="A6287" s="35">
        <f t="shared" si="1259"/>
        <v>0</v>
      </c>
      <c r="C6287" s="35" t="str">
        <f t="shared" si="1260"/>
        <v/>
      </c>
      <c r="K6287" t="s">
        <v>577</v>
      </c>
      <c r="O6287" s="35" t="str">
        <f t="shared" si="1261"/>
        <v>?utm_source=yandex&amp;utm_medium=cpc&amp;utm_campaign=&amp;utm_content=&amp;utm_term={keyword}&amp;utm_device={device_type}</v>
      </c>
      <c r="P6287" s="35" t="str">
        <f t="shared" si="1258"/>
        <v/>
      </c>
      <c r="T6287" s="8" t="s">
        <v>751</v>
      </c>
      <c r="U6287" s="8" t="str">
        <f t="shared" si="1262"/>
        <v>,</v>
      </c>
      <c r="W6287" s="35" t="str">
        <f t="shared" si="1263"/>
        <v/>
      </c>
      <c r="X6287" s="35" t="s">
        <v>753</v>
      </c>
      <c r="Y6287" s="35" t="s">
        <v>754</v>
      </c>
      <c r="Z6287" s="35" t="str">
        <f t="shared" si="1264"/>
        <v/>
      </c>
      <c r="AA6287" s="35" t="e">
        <f t="shared" si="1265"/>
        <v>#VALUE!</v>
      </c>
      <c r="AB6287" s="35" t="str">
        <f t="shared" si="1266"/>
        <v>{keyword:}</v>
      </c>
      <c r="AC6287" s="107" t="e">
        <f t="shared" si="1267"/>
        <v>#VALUE!</v>
      </c>
      <c r="AK6287" t="s">
        <v>577</v>
      </c>
    </row>
    <row r="6288" spans="1:37" ht="15" x14ac:dyDescent="0.25">
      <c r="A6288" s="35">
        <f t="shared" si="1259"/>
        <v>0</v>
      </c>
      <c r="C6288" s="35" t="str">
        <f t="shared" si="1260"/>
        <v/>
      </c>
      <c r="K6288" t="s">
        <v>577</v>
      </c>
      <c r="O6288" s="35" t="str">
        <f t="shared" si="1261"/>
        <v>?utm_source=yandex&amp;utm_medium=cpc&amp;utm_campaign=&amp;utm_content=&amp;utm_term={keyword}&amp;utm_device={device_type}</v>
      </c>
      <c r="P6288" s="35" t="str">
        <f t="shared" si="1258"/>
        <v/>
      </c>
      <c r="T6288" s="8" t="s">
        <v>751</v>
      </c>
      <c r="U6288" s="8" t="str">
        <f t="shared" si="1262"/>
        <v>,</v>
      </c>
      <c r="W6288" s="35" t="str">
        <f t="shared" si="1263"/>
        <v/>
      </c>
      <c r="X6288" s="35" t="s">
        <v>753</v>
      </c>
      <c r="Y6288" s="35" t="s">
        <v>754</v>
      </c>
      <c r="Z6288" s="35" t="str">
        <f t="shared" si="1264"/>
        <v/>
      </c>
      <c r="AA6288" s="35" t="e">
        <f t="shared" si="1265"/>
        <v>#VALUE!</v>
      </c>
      <c r="AB6288" s="35" t="str">
        <f t="shared" si="1266"/>
        <v>{keyword:}</v>
      </c>
      <c r="AC6288" s="107" t="e">
        <f t="shared" si="1267"/>
        <v>#VALUE!</v>
      </c>
      <c r="AK6288" t="s">
        <v>577</v>
      </c>
    </row>
    <row r="6289" spans="1:37" ht="15" customHeight="1" x14ac:dyDescent="0.25">
      <c r="A6289" s="35">
        <f t="shared" si="1259"/>
        <v>0</v>
      </c>
      <c r="C6289" s="35" t="str">
        <f t="shared" si="1260"/>
        <v/>
      </c>
      <c r="K6289" t="s">
        <v>577</v>
      </c>
      <c r="O6289" s="35" t="str">
        <f t="shared" si="1261"/>
        <v>?utm_source=yandex&amp;utm_medium=cpc&amp;utm_campaign=&amp;utm_content=&amp;utm_term={keyword}&amp;utm_device={device_type}</v>
      </c>
      <c r="P6289" s="35" t="str">
        <f t="shared" si="1258"/>
        <v/>
      </c>
      <c r="T6289" s="8" t="s">
        <v>751</v>
      </c>
      <c r="U6289" s="8" t="str">
        <f t="shared" si="1262"/>
        <v>,</v>
      </c>
      <c r="W6289" s="35" t="str">
        <f t="shared" si="1263"/>
        <v/>
      </c>
      <c r="X6289" s="35" t="s">
        <v>753</v>
      </c>
      <c r="Y6289" s="35" t="s">
        <v>754</v>
      </c>
      <c r="Z6289" s="35" t="str">
        <f t="shared" si="1264"/>
        <v/>
      </c>
      <c r="AA6289" s="35" t="e">
        <f t="shared" si="1265"/>
        <v>#VALUE!</v>
      </c>
      <c r="AB6289" s="35" t="str">
        <f t="shared" si="1266"/>
        <v>{keyword:}</v>
      </c>
      <c r="AC6289" s="107" t="e">
        <f t="shared" si="1267"/>
        <v>#VALUE!</v>
      </c>
      <c r="AK6289" t="s">
        <v>577</v>
      </c>
    </row>
    <row r="6290" spans="1:37" ht="15" x14ac:dyDescent="0.25">
      <c r="A6290" s="35">
        <f t="shared" si="1259"/>
        <v>0</v>
      </c>
      <c r="C6290" s="35" t="str">
        <f t="shared" si="1260"/>
        <v/>
      </c>
      <c r="K6290" t="s">
        <v>577</v>
      </c>
      <c r="O6290" s="35" t="str">
        <f t="shared" si="1261"/>
        <v>?utm_source=yandex&amp;utm_medium=cpc&amp;utm_campaign=&amp;utm_content=&amp;utm_term={keyword}&amp;utm_device={device_type}</v>
      </c>
      <c r="P6290" s="35" t="str">
        <f t="shared" si="1258"/>
        <v/>
      </c>
      <c r="T6290" s="8" t="s">
        <v>751</v>
      </c>
      <c r="U6290" s="8" t="str">
        <f t="shared" si="1262"/>
        <v>,</v>
      </c>
      <c r="W6290" s="35" t="str">
        <f t="shared" si="1263"/>
        <v/>
      </c>
      <c r="X6290" s="35" t="s">
        <v>753</v>
      </c>
      <c r="Y6290" s="35" t="s">
        <v>754</v>
      </c>
      <c r="Z6290" s="35" t="str">
        <f t="shared" si="1264"/>
        <v/>
      </c>
      <c r="AA6290" s="35" t="e">
        <f t="shared" si="1265"/>
        <v>#VALUE!</v>
      </c>
      <c r="AB6290" s="35" t="str">
        <f t="shared" si="1266"/>
        <v>{keyword:}</v>
      </c>
      <c r="AC6290" s="107" t="e">
        <f t="shared" si="1267"/>
        <v>#VALUE!</v>
      </c>
      <c r="AK6290" t="s">
        <v>577</v>
      </c>
    </row>
    <row r="6291" spans="1:37" ht="15" customHeight="1" x14ac:dyDescent="0.25">
      <c r="A6291" s="35">
        <f t="shared" si="1259"/>
        <v>0</v>
      </c>
      <c r="C6291" s="35" t="str">
        <f t="shared" si="1260"/>
        <v/>
      </c>
      <c r="K6291" t="s">
        <v>577</v>
      </c>
      <c r="O6291" s="35" t="str">
        <f t="shared" si="1261"/>
        <v>?utm_source=yandex&amp;utm_medium=cpc&amp;utm_campaign=&amp;utm_content=&amp;utm_term={keyword}&amp;utm_device={device_type}</v>
      </c>
      <c r="P6291" s="35" t="str">
        <f t="shared" si="1258"/>
        <v/>
      </c>
      <c r="T6291" s="8" t="s">
        <v>751</v>
      </c>
      <c r="U6291" s="8" t="str">
        <f t="shared" si="1262"/>
        <v>,</v>
      </c>
      <c r="W6291" s="35" t="str">
        <f t="shared" si="1263"/>
        <v/>
      </c>
      <c r="X6291" s="35" t="s">
        <v>753</v>
      </c>
      <c r="Y6291" s="35" t="s">
        <v>754</v>
      </c>
      <c r="Z6291" s="35" t="str">
        <f t="shared" si="1264"/>
        <v/>
      </c>
      <c r="AA6291" s="35" t="e">
        <f t="shared" si="1265"/>
        <v>#VALUE!</v>
      </c>
      <c r="AB6291" s="35" t="str">
        <f t="shared" si="1266"/>
        <v>{keyword:}</v>
      </c>
      <c r="AC6291" s="107" t="e">
        <f t="shared" si="1267"/>
        <v>#VALUE!</v>
      </c>
      <c r="AK6291" t="s">
        <v>577</v>
      </c>
    </row>
    <row r="6292" spans="1:37" ht="15" x14ac:dyDescent="0.25">
      <c r="A6292" s="35">
        <f t="shared" si="1259"/>
        <v>0</v>
      </c>
      <c r="C6292" s="35" t="str">
        <f t="shared" si="1260"/>
        <v/>
      </c>
      <c r="K6292" t="s">
        <v>577</v>
      </c>
      <c r="O6292" s="35" t="str">
        <f t="shared" si="1261"/>
        <v>?utm_source=yandex&amp;utm_medium=cpc&amp;utm_campaign=&amp;utm_content=&amp;utm_term={keyword}&amp;utm_device={device_type}</v>
      </c>
      <c r="P6292" s="35" t="str">
        <f t="shared" si="1258"/>
        <v/>
      </c>
      <c r="T6292" s="8" t="s">
        <v>751</v>
      </c>
      <c r="U6292" s="8" t="str">
        <f t="shared" si="1262"/>
        <v>,</v>
      </c>
      <c r="W6292" s="35" t="str">
        <f t="shared" si="1263"/>
        <v/>
      </c>
      <c r="X6292" s="35" t="s">
        <v>753</v>
      </c>
      <c r="Y6292" s="35" t="s">
        <v>754</v>
      </c>
      <c r="Z6292" s="35" t="str">
        <f t="shared" si="1264"/>
        <v/>
      </c>
      <c r="AA6292" s="35" t="e">
        <f t="shared" si="1265"/>
        <v>#VALUE!</v>
      </c>
      <c r="AB6292" s="35" t="str">
        <f t="shared" si="1266"/>
        <v>{keyword:}</v>
      </c>
      <c r="AC6292" s="107" t="e">
        <f t="shared" si="1267"/>
        <v>#VALUE!</v>
      </c>
      <c r="AK6292" t="s">
        <v>577</v>
      </c>
    </row>
    <row r="6293" spans="1:37" ht="15" customHeight="1" x14ac:dyDescent="0.25">
      <c r="A6293" s="35">
        <f t="shared" si="1259"/>
        <v>0</v>
      </c>
      <c r="C6293" s="35" t="str">
        <f t="shared" si="1260"/>
        <v/>
      </c>
      <c r="K6293" t="s">
        <v>577</v>
      </c>
      <c r="O6293" s="35" t="str">
        <f t="shared" si="1261"/>
        <v>?utm_source=yandex&amp;utm_medium=cpc&amp;utm_campaign=&amp;utm_content=&amp;utm_term={keyword}&amp;utm_device={device_type}</v>
      </c>
      <c r="P6293" s="35" t="str">
        <f t="shared" si="1258"/>
        <v/>
      </c>
      <c r="T6293" s="8" t="s">
        <v>751</v>
      </c>
      <c r="U6293" s="8" t="str">
        <f t="shared" si="1262"/>
        <v>,</v>
      </c>
      <c r="W6293" s="35" t="str">
        <f t="shared" si="1263"/>
        <v/>
      </c>
      <c r="X6293" s="35" t="s">
        <v>753</v>
      </c>
      <c r="Y6293" s="35" t="s">
        <v>754</v>
      </c>
      <c r="Z6293" s="35" t="str">
        <f t="shared" si="1264"/>
        <v/>
      </c>
      <c r="AA6293" s="35" t="e">
        <f t="shared" si="1265"/>
        <v>#VALUE!</v>
      </c>
      <c r="AB6293" s="35" t="str">
        <f t="shared" si="1266"/>
        <v>{keyword:}</v>
      </c>
      <c r="AC6293" s="107" t="e">
        <f t="shared" si="1267"/>
        <v>#VALUE!</v>
      </c>
      <c r="AK6293" t="s">
        <v>577</v>
      </c>
    </row>
    <row r="6294" spans="1:37" ht="15" x14ac:dyDescent="0.25">
      <c r="A6294" s="35">
        <f t="shared" si="1259"/>
        <v>0</v>
      </c>
      <c r="C6294" s="35" t="str">
        <f t="shared" si="1260"/>
        <v/>
      </c>
      <c r="K6294" t="s">
        <v>577</v>
      </c>
      <c r="O6294" s="35" t="str">
        <f t="shared" si="1261"/>
        <v>?utm_source=yandex&amp;utm_medium=cpc&amp;utm_campaign=&amp;utm_content=&amp;utm_term={keyword}&amp;utm_device={device_type}</v>
      </c>
      <c r="P6294" s="35" t="str">
        <f t="shared" si="1258"/>
        <v/>
      </c>
      <c r="T6294" s="8" t="s">
        <v>751</v>
      </c>
      <c r="U6294" s="8" t="str">
        <f t="shared" si="1262"/>
        <v>,</v>
      </c>
      <c r="W6294" s="35" t="str">
        <f t="shared" si="1263"/>
        <v/>
      </c>
      <c r="X6294" s="35" t="s">
        <v>753</v>
      </c>
      <c r="Y6294" s="35" t="s">
        <v>754</v>
      </c>
      <c r="Z6294" s="35" t="str">
        <f t="shared" si="1264"/>
        <v/>
      </c>
      <c r="AA6294" s="35" t="e">
        <f t="shared" si="1265"/>
        <v>#VALUE!</v>
      </c>
      <c r="AB6294" s="35" t="str">
        <f t="shared" si="1266"/>
        <v>{keyword:}</v>
      </c>
      <c r="AC6294" s="107" t="e">
        <f t="shared" si="1267"/>
        <v>#VALUE!</v>
      </c>
      <c r="AK6294" t="s">
        <v>577</v>
      </c>
    </row>
    <row r="6295" spans="1:37" ht="15" customHeight="1" x14ac:dyDescent="0.25">
      <c r="A6295" s="35">
        <f t="shared" si="1259"/>
        <v>0</v>
      </c>
      <c r="C6295" s="35" t="str">
        <f t="shared" si="1260"/>
        <v/>
      </c>
      <c r="K6295" t="s">
        <v>577</v>
      </c>
      <c r="O6295" s="35" t="str">
        <f t="shared" si="1261"/>
        <v>?utm_source=yandex&amp;utm_medium=cpc&amp;utm_campaign=&amp;utm_content=&amp;utm_term={keyword}&amp;utm_device={device_type}</v>
      </c>
      <c r="P6295" s="35" t="str">
        <f t="shared" si="1258"/>
        <v/>
      </c>
      <c r="T6295" s="8" t="s">
        <v>751</v>
      </c>
      <c r="U6295" s="8" t="str">
        <f t="shared" si="1262"/>
        <v>,</v>
      </c>
      <c r="W6295" s="35" t="str">
        <f t="shared" si="1263"/>
        <v/>
      </c>
      <c r="X6295" s="35" t="s">
        <v>753</v>
      </c>
      <c r="Y6295" s="35" t="s">
        <v>754</v>
      </c>
      <c r="Z6295" s="35" t="str">
        <f t="shared" si="1264"/>
        <v/>
      </c>
      <c r="AA6295" s="35" t="e">
        <f t="shared" si="1265"/>
        <v>#VALUE!</v>
      </c>
      <c r="AB6295" s="35" t="str">
        <f t="shared" si="1266"/>
        <v>{keyword:}</v>
      </c>
      <c r="AC6295" s="107" t="e">
        <f t="shared" si="1267"/>
        <v>#VALUE!</v>
      </c>
      <c r="AK6295" t="s">
        <v>577</v>
      </c>
    </row>
    <row r="6296" spans="1:37" ht="15" x14ac:dyDescent="0.25">
      <c r="A6296" s="35">
        <f t="shared" si="1259"/>
        <v>0</v>
      </c>
      <c r="C6296" s="35" t="str">
        <f t="shared" si="1260"/>
        <v/>
      </c>
      <c r="K6296" t="s">
        <v>577</v>
      </c>
      <c r="O6296" s="35" t="str">
        <f t="shared" si="1261"/>
        <v>?utm_source=yandex&amp;utm_medium=cpc&amp;utm_campaign=&amp;utm_content=&amp;utm_term={keyword}&amp;utm_device={device_type}</v>
      </c>
      <c r="P6296" s="35" t="str">
        <f t="shared" si="1258"/>
        <v/>
      </c>
      <c r="T6296" s="8" t="s">
        <v>751</v>
      </c>
      <c r="U6296" s="8" t="str">
        <f t="shared" si="1262"/>
        <v>,</v>
      </c>
      <c r="W6296" s="35" t="str">
        <f t="shared" si="1263"/>
        <v/>
      </c>
      <c r="X6296" s="35" t="s">
        <v>753</v>
      </c>
      <c r="Y6296" s="35" t="s">
        <v>754</v>
      </c>
      <c r="Z6296" s="35" t="str">
        <f t="shared" si="1264"/>
        <v/>
      </c>
      <c r="AA6296" s="35" t="e">
        <f t="shared" si="1265"/>
        <v>#VALUE!</v>
      </c>
      <c r="AB6296" s="35" t="str">
        <f t="shared" si="1266"/>
        <v>{keyword:}</v>
      </c>
      <c r="AC6296" s="107" t="e">
        <f t="shared" si="1267"/>
        <v>#VALUE!</v>
      </c>
      <c r="AK6296" t="s">
        <v>577</v>
      </c>
    </row>
    <row r="6297" spans="1:37" ht="15" customHeight="1" x14ac:dyDescent="0.25">
      <c r="A6297" s="35">
        <f t="shared" si="1259"/>
        <v>0</v>
      </c>
      <c r="C6297" s="35" t="str">
        <f t="shared" si="1260"/>
        <v/>
      </c>
      <c r="K6297" t="s">
        <v>577</v>
      </c>
      <c r="O6297" s="35" t="str">
        <f t="shared" si="1261"/>
        <v>?utm_source=yandex&amp;utm_medium=cpc&amp;utm_campaign=&amp;utm_content=&amp;utm_term={keyword}&amp;utm_device={device_type}</v>
      </c>
      <c r="P6297" s="35" t="str">
        <f t="shared" si="1258"/>
        <v/>
      </c>
      <c r="T6297" s="8" t="s">
        <v>751</v>
      </c>
      <c r="U6297" s="8" t="str">
        <f t="shared" si="1262"/>
        <v>,</v>
      </c>
      <c r="W6297" s="35" t="str">
        <f t="shared" si="1263"/>
        <v/>
      </c>
      <c r="X6297" s="35" t="s">
        <v>753</v>
      </c>
      <c r="Y6297" s="35" t="s">
        <v>754</v>
      </c>
      <c r="Z6297" s="35" t="str">
        <f t="shared" si="1264"/>
        <v/>
      </c>
      <c r="AA6297" s="35" t="e">
        <f t="shared" si="1265"/>
        <v>#VALUE!</v>
      </c>
      <c r="AB6297" s="35" t="str">
        <f t="shared" si="1266"/>
        <v>{keyword:}</v>
      </c>
      <c r="AC6297" s="107" t="e">
        <f t="shared" si="1267"/>
        <v>#VALUE!</v>
      </c>
      <c r="AK6297" t="s">
        <v>577</v>
      </c>
    </row>
    <row r="6298" spans="1:37" ht="15" x14ac:dyDescent="0.25">
      <c r="A6298" s="35">
        <f t="shared" si="1259"/>
        <v>0</v>
      </c>
      <c r="C6298" s="35" t="str">
        <f t="shared" si="1260"/>
        <v/>
      </c>
      <c r="K6298" t="s">
        <v>577</v>
      </c>
      <c r="O6298" s="35" t="str">
        <f t="shared" si="1261"/>
        <v>?utm_source=yandex&amp;utm_medium=cpc&amp;utm_campaign=&amp;utm_content=&amp;utm_term={keyword}&amp;utm_device={device_type}</v>
      </c>
      <c r="P6298" s="35" t="str">
        <f t="shared" si="1258"/>
        <v/>
      </c>
      <c r="T6298" s="8" t="s">
        <v>751</v>
      </c>
      <c r="U6298" s="8" t="str">
        <f t="shared" si="1262"/>
        <v>,</v>
      </c>
      <c r="W6298" s="35" t="str">
        <f t="shared" si="1263"/>
        <v/>
      </c>
      <c r="X6298" s="35" t="s">
        <v>753</v>
      </c>
      <c r="Y6298" s="35" t="s">
        <v>754</v>
      </c>
      <c r="Z6298" s="35" t="str">
        <f t="shared" si="1264"/>
        <v/>
      </c>
      <c r="AA6298" s="35" t="e">
        <f t="shared" si="1265"/>
        <v>#VALUE!</v>
      </c>
      <c r="AB6298" s="35" t="str">
        <f t="shared" si="1266"/>
        <v>{keyword:}</v>
      </c>
      <c r="AC6298" s="107" t="e">
        <f t="shared" si="1267"/>
        <v>#VALUE!</v>
      </c>
      <c r="AK6298" t="s">
        <v>577</v>
      </c>
    </row>
    <row r="6299" spans="1:37" ht="15" customHeight="1" x14ac:dyDescent="0.25">
      <c r="A6299" s="35">
        <f t="shared" si="1259"/>
        <v>0</v>
      </c>
      <c r="C6299" s="35" t="str">
        <f t="shared" si="1260"/>
        <v/>
      </c>
      <c r="K6299" t="s">
        <v>577</v>
      </c>
      <c r="O6299" s="35" t="str">
        <f t="shared" si="1261"/>
        <v>?utm_source=yandex&amp;utm_medium=cpc&amp;utm_campaign=&amp;utm_content=&amp;utm_term={keyword}&amp;utm_device={device_type}</v>
      </c>
      <c r="P6299" s="35" t="str">
        <f t="shared" si="1258"/>
        <v/>
      </c>
      <c r="T6299" s="8" t="s">
        <v>751</v>
      </c>
      <c r="U6299" s="8" t="str">
        <f t="shared" si="1262"/>
        <v>,</v>
      </c>
      <c r="W6299" s="35" t="str">
        <f t="shared" si="1263"/>
        <v/>
      </c>
      <c r="X6299" s="35" t="s">
        <v>753</v>
      </c>
      <c r="Y6299" s="35" t="s">
        <v>754</v>
      </c>
      <c r="Z6299" s="35" t="str">
        <f t="shared" si="1264"/>
        <v/>
      </c>
      <c r="AA6299" s="35" t="e">
        <f t="shared" si="1265"/>
        <v>#VALUE!</v>
      </c>
      <c r="AB6299" s="35" t="str">
        <f t="shared" si="1266"/>
        <v>{keyword:}</v>
      </c>
      <c r="AC6299" s="107" t="e">
        <f t="shared" si="1267"/>
        <v>#VALUE!</v>
      </c>
      <c r="AK6299" t="s">
        <v>577</v>
      </c>
    </row>
    <row r="6300" spans="1:37" ht="15" x14ac:dyDescent="0.25">
      <c r="A6300" s="35">
        <f t="shared" si="1259"/>
        <v>0</v>
      </c>
      <c r="C6300" s="35" t="str">
        <f t="shared" si="1260"/>
        <v/>
      </c>
      <c r="K6300" t="s">
        <v>577</v>
      </c>
      <c r="O6300" s="35" t="str">
        <f t="shared" si="1261"/>
        <v>?utm_source=yandex&amp;utm_medium=cpc&amp;utm_campaign=&amp;utm_content=&amp;utm_term={keyword}&amp;utm_device={device_type}</v>
      </c>
      <c r="P6300" s="35" t="str">
        <f t="shared" si="1258"/>
        <v/>
      </c>
      <c r="T6300" s="8" t="s">
        <v>751</v>
      </c>
      <c r="U6300" s="8" t="str">
        <f t="shared" si="1262"/>
        <v>,</v>
      </c>
      <c r="W6300" s="35" t="str">
        <f t="shared" si="1263"/>
        <v/>
      </c>
      <c r="X6300" s="35" t="s">
        <v>753</v>
      </c>
      <c r="Y6300" s="35" t="s">
        <v>754</v>
      </c>
      <c r="Z6300" s="35" t="str">
        <f t="shared" si="1264"/>
        <v/>
      </c>
      <c r="AA6300" s="35" t="e">
        <f t="shared" si="1265"/>
        <v>#VALUE!</v>
      </c>
      <c r="AB6300" s="35" t="str">
        <f t="shared" si="1266"/>
        <v>{keyword:}</v>
      </c>
      <c r="AC6300" s="107" t="e">
        <f t="shared" si="1267"/>
        <v>#VALUE!</v>
      </c>
      <c r="AK6300" t="s">
        <v>577</v>
      </c>
    </row>
    <row r="6301" spans="1:37" ht="15" customHeight="1" x14ac:dyDescent="0.25">
      <c r="A6301" s="35">
        <f t="shared" si="1259"/>
        <v>0</v>
      </c>
      <c r="C6301" s="35" t="str">
        <f t="shared" si="1260"/>
        <v/>
      </c>
      <c r="K6301" t="s">
        <v>577</v>
      </c>
      <c r="O6301" s="35" t="str">
        <f t="shared" si="1261"/>
        <v>?utm_source=yandex&amp;utm_medium=cpc&amp;utm_campaign=&amp;utm_content=&amp;utm_term={keyword}&amp;utm_device={device_type}</v>
      </c>
      <c r="P6301" s="35" t="str">
        <f t="shared" si="1258"/>
        <v/>
      </c>
      <c r="T6301" s="8" t="s">
        <v>751</v>
      </c>
      <c r="U6301" s="8" t="str">
        <f t="shared" si="1262"/>
        <v>,</v>
      </c>
      <c r="W6301" s="35" t="str">
        <f t="shared" si="1263"/>
        <v/>
      </c>
      <c r="X6301" s="35" t="s">
        <v>753</v>
      </c>
      <c r="Y6301" s="35" t="s">
        <v>754</v>
      </c>
      <c r="Z6301" s="35" t="str">
        <f t="shared" si="1264"/>
        <v/>
      </c>
      <c r="AA6301" s="35" t="e">
        <f t="shared" si="1265"/>
        <v>#VALUE!</v>
      </c>
      <c r="AB6301" s="35" t="str">
        <f t="shared" si="1266"/>
        <v>{keyword:}</v>
      </c>
      <c r="AC6301" s="107" t="e">
        <f t="shared" si="1267"/>
        <v>#VALUE!</v>
      </c>
      <c r="AK6301" t="s">
        <v>577</v>
      </c>
    </row>
    <row r="6302" spans="1:37" ht="15" x14ac:dyDescent="0.25">
      <c r="A6302" s="35">
        <f t="shared" si="1259"/>
        <v>0</v>
      </c>
      <c r="C6302" s="35" t="str">
        <f t="shared" si="1260"/>
        <v/>
      </c>
      <c r="K6302" t="s">
        <v>577</v>
      </c>
      <c r="O6302" s="35" t="str">
        <f t="shared" si="1261"/>
        <v>?utm_source=yandex&amp;utm_medium=cpc&amp;utm_campaign=&amp;utm_content=&amp;utm_term={keyword}&amp;utm_device={device_type}</v>
      </c>
      <c r="P6302" s="35" t="str">
        <f t="shared" si="1258"/>
        <v/>
      </c>
      <c r="T6302" s="8" t="s">
        <v>751</v>
      </c>
      <c r="U6302" s="8" t="str">
        <f t="shared" si="1262"/>
        <v>,</v>
      </c>
      <c r="W6302" s="35" t="str">
        <f t="shared" si="1263"/>
        <v/>
      </c>
      <c r="X6302" s="35" t="s">
        <v>753</v>
      </c>
      <c r="Y6302" s="35" t="s">
        <v>754</v>
      </c>
      <c r="Z6302" s="35" t="str">
        <f t="shared" si="1264"/>
        <v/>
      </c>
      <c r="AA6302" s="35" t="e">
        <f t="shared" si="1265"/>
        <v>#VALUE!</v>
      </c>
      <c r="AB6302" s="35" t="str">
        <f t="shared" si="1266"/>
        <v>{keyword:}</v>
      </c>
      <c r="AC6302" s="107" t="e">
        <f t="shared" si="1267"/>
        <v>#VALUE!</v>
      </c>
      <c r="AK6302" t="s">
        <v>577</v>
      </c>
    </row>
    <row r="6303" spans="1:37" ht="15" customHeight="1" x14ac:dyDescent="0.25">
      <c r="A6303" s="35">
        <f t="shared" si="1259"/>
        <v>0</v>
      </c>
      <c r="C6303" s="35" t="str">
        <f t="shared" si="1260"/>
        <v/>
      </c>
      <c r="K6303" t="s">
        <v>577</v>
      </c>
      <c r="O6303" s="35" t="str">
        <f t="shared" si="1261"/>
        <v>?utm_source=yandex&amp;utm_medium=cpc&amp;utm_campaign=&amp;utm_content=&amp;utm_term={keyword}&amp;utm_device={device_type}</v>
      </c>
      <c r="P6303" s="35" t="str">
        <f t="shared" si="1258"/>
        <v/>
      </c>
      <c r="T6303" s="8" t="s">
        <v>751</v>
      </c>
      <c r="U6303" s="8" t="str">
        <f t="shared" si="1262"/>
        <v>,</v>
      </c>
      <c r="W6303" s="35" t="str">
        <f t="shared" si="1263"/>
        <v/>
      </c>
      <c r="X6303" s="35" t="s">
        <v>753</v>
      </c>
      <c r="Y6303" s="35" t="s">
        <v>754</v>
      </c>
      <c r="Z6303" s="35" t="str">
        <f t="shared" si="1264"/>
        <v/>
      </c>
      <c r="AA6303" s="35" t="e">
        <f t="shared" si="1265"/>
        <v>#VALUE!</v>
      </c>
      <c r="AB6303" s="35" t="str">
        <f t="shared" si="1266"/>
        <v>{keyword:}</v>
      </c>
      <c r="AC6303" s="107" t="e">
        <f t="shared" si="1267"/>
        <v>#VALUE!</v>
      </c>
      <c r="AK6303" t="s">
        <v>577</v>
      </c>
    </row>
    <row r="6304" spans="1:37" ht="15" x14ac:dyDescent="0.25">
      <c r="A6304" s="35">
        <f t="shared" si="1259"/>
        <v>0</v>
      </c>
      <c r="C6304" s="35" t="str">
        <f t="shared" si="1260"/>
        <v/>
      </c>
      <c r="K6304" t="s">
        <v>577</v>
      </c>
      <c r="O6304" s="35" t="str">
        <f t="shared" si="1261"/>
        <v>?utm_source=yandex&amp;utm_medium=cpc&amp;utm_campaign=&amp;utm_content=&amp;utm_term={keyword}&amp;utm_device={device_type}</v>
      </c>
      <c r="P6304" s="35" t="str">
        <f t="shared" si="1258"/>
        <v/>
      </c>
      <c r="T6304" s="8" t="s">
        <v>751</v>
      </c>
      <c r="U6304" s="8" t="str">
        <f t="shared" si="1262"/>
        <v>,</v>
      </c>
      <c r="W6304" s="35" t="str">
        <f t="shared" si="1263"/>
        <v/>
      </c>
      <c r="X6304" s="35" t="s">
        <v>753</v>
      </c>
      <c r="Y6304" s="35" t="s">
        <v>754</v>
      </c>
      <c r="Z6304" s="35" t="str">
        <f t="shared" si="1264"/>
        <v/>
      </c>
      <c r="AA6304" s="35" t="e">
        <f t="shared" si="1265"/>
        <v>#VALUE!</v>
      </c>
      <c r="AB6304" s="35" t="str">
        <f t="shared" si="1266"/>
        <v>{keyword:}</v>
      </c>
      <c r="AC6304" s="107" t="e">
        <f t="shared" si="1267"/>
        <v>#VALUE!</v>
      </c>
      <c r="AK6304" t="s">
        <v>577</v>
      </c>
    </row>
    <row r="6305" spans="1:37" ht="15" customHeight="1" x14ac:dyDescent="0.25">
      <c r="A6305" s="35">
        <f t="shared" si="1259"/>
        <v>0</v>
      </c>
      <c r="C6305" s="35" t="str">
        <f t="shared" si="1260"/>
        <v/>
      </c>
      <c r="K6305" t="s">
        <v>577</v>
      </c>
      <c r="O6305" s="35" t="str">
        <f t="shared" si="1261"/>
        <v>?utm_source=yandex&amp;utm_medium=cpc&amp;utm_campaign=&amp;utm_content=&amp;utm_term={keyword}&amp;utm_device={device_type}</v>
      </c>
      <c r="P6305" s="35" t="str">
        <f t="shared" si="1258"/>
        <v/>
      </c>
      <c r="T6305" s="8" t="s">
        <v>751</v>
      </c>
      <c r="U6305" s="8" t="str">
        <f t="shared" si="1262"/>
        <v>,</v>
      </c>
      <c r="W6305" s="35" t="str">
        <f t="shared" si="1263"/>
        <v/>
      </c>
      <c r="X6305" s="35" t="s">
        <v>753</v>
      </c>
      <c r="Y6305" s="35" t="s">
        <v>754</v>
      </c>
      <c r="Z6305" s="35" t="str">
        <f t="shared" si="1264"/>
        <v/>
      </c>
      <c r="AA6305" s="35" t="e">
        <f t="shared" si="1265"/>
        <v>#VALUE!</v>
      </c>
      <c r="AB6305" s="35" t="str">
        <f t="shared" si="1266"/>
        <v>{keyword:}</v>
      </c>
      <c r="AC6305" s="107" t="e">
        <f t="shared" si="1267"/>
        <v>#VALUE!</v>
      </c>
      <c r="AK6305" t="s">
        <v>577</v>
      </c>
    </row>
    <row r="6306" spans="1:37" ht="15" x14ac:dyDescent="0.25">
      <c r="A6306" s="35">
        <f t="shared" si="1259"/>
        <v>0</v>
      </c>
      <c r="C6306" s="35" t="str">
        <f t="shared" si="1260"/>
        <v/>
      </c>
      <c r="K6306" t="s">
        <v>577</v>
      </c>
      <c r="O6306" s="35" t="str">
        <f t="shared" si="1261"/>
        <v>?utm_source=yandex&amp;utm_medium=cpc&amp;utm_campaign=&amp;utm_content=&amp;utm_term={keyword}&amp;utm_device={device_type}</v>
      </c>
      <c r="P6306" s="35" t="str">
        <f t="shared" si="1258"/>
        <v/>
      </c>
      <c r="T6306" s="8" t="s">
        <v>751</v>
      </c>
      <c r="U6306" s="8" t="str">
        <f t="shared" si="1262"/>
        <v>,</v>
      </c>
      <c r="W6306" s="35" t="str">
        <f t="shared" si="1263"/>
        <v/>
      </c>
      <c r="X6306" s="35" t="s">
        <v>753</v>
      </c>
      <c r="Y6306" s="35" t="s">
        <v>754</v>
      </c>
      <c r="Z6306" s="35" t="str">
        <f t="shared" si="1264"/>
        <v/>
      </c>
      <c r="AA6306" s="35" t="e">
        <f t="shared" si="1265"/>
        <v>#VALUE!</v>
      </c>
      <c r="AB6306" s="35" t="str">
        <f t="shared" si="1266"/>
        <v>{keyword:}</v>
      </c>
      <c r="AC6306" s="107" t="e">
        <f t="shared" si="1267"/>
        <v>#VALUE!</v>
      </c>
      <c r="AK6306" t="s">
        <v>577</v>
      </c>
    </row>
    <row r="6307" spans="1:37" ht="15" customHeight="1" x14ac:dyDescent="0.25">
      <c r="A6307" s="35">
        <f t="shared" si="1259"/>
        <v>0</v>
      </c>
      <c r="C6307" s="35" t="str">
        <f t="shared" si="1260"/>
        <v/>
      </c>
      <c r="K6307" t="s">
        <v>577</v>
      </c>
      <c r="O6307" s="35" t="str">
        <f t="shared" si="1261"/>
        <v>?utm_source=yandex&amp;utm_medium=cpc&amp;utm_campaign=&amp;utm_content=&amp;utm_term={keyword}&amp;utm_device={device_type}</v>
      </c>
      <c r="P6307" s="35" t="str">
        <f t="shared" si="1258"/>
        <v/>
      </c>
      <c r="T6307" s="8" t="s">
        <v>751</v>
      </c>
      <c r="U6307" s="8" t="str">
        <f t="shared" si="1262"/>
        <v>,</v>
      </c>
      <c r="W6307" s="35" t="str">
        <f t="shared" si="1263"/>
        <v/>
      </c>
      <c r="X6307" s="35" t="s">
        <v>753</v>
      </c>
      <c r="Y6307" s="35" t="s">
        <v>754</v>
      </c>
      <c r="Z6307" s="35" t="str">
        <f t="shared" si="1264"/>
        <v/>
      </c>
      <c r="AA6307" s="35" t="e">
        <f t="shared" si="1265"/>
        <v>#VALUE!</v>
      </c>
      <c r="AB6307" s="35" t="str">
        <f t="shared" si="1266"/>
        <v>{keyword:}</v>
      </c>
      <c r="AC6307" s="107" t="e">
        <f t="shared" si="1267"/>
        <v>#VALUE!</v>
      </c>
      <c r="AK6307" t="s">
        <v>577</v>
      </c>
    </row>
    <row r="6308" spans="1:37" ht="15" x14ac:dyDescent="0.25">
      <c r="A6308" s="35">
        <f t="shared" si="1259"/>
        <v>0</v>
      </c>
      <c r="C6308" s="35" t="str">
        <f t="shared" si="1260"/>
        <v/>
      </c>
      <c r="K6308" t="s">
        <v>577</v>
      </c>
      <c r="O6308" s="35" t="str">
        <f t="shared" si="1261"/>
        <v>?utm_source=yandex&amp;utm_medium=cpc&amp;utm_campaign=&amp;utm_content=&amp;utm_term={keyword}&amp;utm_device={device_type}</v>
      </c>
      <c r="P6308" s="35" t="str">
        <f t="shared" si="1258"/>
        <v/>
      </c>
      <c r="T6308" s="8" t="s">
        <v>751</v>
      </c>
      <c r="U6308" s="8" t="str">
        <f t="shared" si="1262"/>
        <v>,</v>
      </c>
      <c r="W6308" s="35" t="str">
        <f t="shared" si="1263"/>
        <v/>
      </c>
      <c r="X6308" s="35" t="s">
        <v>753</v>
      </c>
      <c r="Y6308" s="35" t="s">
        <v>754</v>
      </c>
      <c r="Z6308" s="35" t="str">
        <f t="shared" si="1264"/>
        <v/>
      </c>
      <c r="AA6308" s="35" t="e">
        <f t="shared" si="1265"/>
        <v>#VALUE!</v>
      </c>
      <c r="AB6308" s="35" t="str">
        <f t="shared" si="1266"/>
        <v>{keyword:}</v>
      </c>
      <c r="AC6308" s="107" t="e">
        <f t="shared" si="1267"/>
        <v>#VALUE!</v>
      </c>
      <c r="AK6308" t="s">
        <v>577</v>
      </c>
    </row>
    <row r="6309" spans="1:37" ht="15" customHeight="1" x14ac:dyDescent="0.25">
      <c r="A6309" s="35">
        <f t="shared" si="1259"/>
        <v>0</v>
      </c>
      <c r="C6309" s="35" t="str">
        <f t="shared" si="1260"/>
        <v/>
      </c>
      <c r="K6309" t="s">
        <v>577</v>
      </c>
      <c r="O6309" s="35" t="str">
        <f t="shared" si="1261"/>
        <v>?utm_source=yandex&amp;utm_medium=cpc&amp;utm_campaign=&amp;utm_content=&amp;utm_term={keyword}&amp;utm_device={device_type}</v>
      </c>
      <c r="P6309" s="35" t="str">
        <f t="shared" si="1258"/>
        <v/>
      </c>
      <c r="T6309" s="8" t="s">
        <v>751</v>
      </c>
      <c r="U6309" s="8" t="str">
        <f t="shared" si="1262"/>
        <v>,</v>
      </c>
      <c r="W6309" s="35" t="str">
        <f t="shared" si="1263"/>
        <v/>
      </c>
      <c r="X6309" s="35" t="s">
        <v>753</v>
      </c>
      <c r="Y6309" s="35" t="s">
        <v>754</v>
      </c>
      <c r="Z6309" s="35" t="str">
        <f t="shared" si="1264"/>
        <v/>
      </c>
      <c r="AA6309" s="35" t="e">
        <f t="shared" si="1265"/>
        <v>#VALUE!</v>
      </c>
      <c r="AB6309" s="35" t="str">
        <f t="shared" si="1266"/>
        <v>{keyword:}</v>
      </c>
      <c r="AC6309" s="107" t="e">
        <f t="shared" si="1267"/>
        <v>#VALUE!</v>
      </c>
      <c r="AK6309" t="s">
        <v>577</v>
      </c>
    </row>
    <row r="6310" spans="1:37" ht="15" x14ac:dyDescent="0.25">
      <c r="A6310" s="35">
        <f t="shared" si="1259"/>
        <v>0</v>
      </c>
      <c r="C6310" s="35" t="str">
        <f t="shared" si="1260"/>
        <v/>
      </c>
      <c r="K6310" t="s">
        <v>577</v>
      </c>
      <c r="O6310" s="35" t="str">
        <f t="shared" si="1261"/>
        <v>?utm_source=yandex&amp;utm_medium=cpc&amp;utm_campaign=&amp;utm_content=&amp;utm_term={keyword}&amp;utm_device={device_type}</v>
      </c>
      <c r="P6310" s="35" t="str">
        <f t="shared" si="1258"/>
        <v/>
      </c>
      <c r="T6310" s="8" t="s">
        <v>751</v>
      </c>
      <c r="U6310" s="8" t="str">
        <f t="shared" si="1262"/>
        <v>,</v>
      </c>
      <c r="W6310" s="35" t="str">
        <f t="shared" si="1263"/>
        <v/>
      </c>
      <c r="X6310" s="35" t="s">
        <v>753</v>
      </c>
      <c r="Y6310" s="35" t="s">
        <v>754</v>
      </c>
      <c r="Z6310" s="35" t="str">
        <f t="shared" si="1264"/>
        <v/>
      </c>
      <c r="AA6310" s="35" t="e">
        <f t="shared" si="1265"/>
        <v>#VALUE!</v>
      </c>
      <c r="AB6310" s="35" t="str">
        <f t="shared" si="1266"/>
        <v>{keyword:}</v>
      </c>
      <c r="AC6310" s="107" t="e">
        <f t="shared" si="1267"/>
        <v>#VALUE!</v>
      </c>
      <c r="AK6310" t="s">
        <v>577</v>
      </c>
    </row>
    <row r="6311" spans="1:37" ht="15" customHeight="1" x14ac:dyDescent="0.25">
      <c r="A6311" s="35">
        <f t="shared" si="1259"/>
        <v>0</v>
      </c>
      <c r="C6311" s="35" t="str">
        <f t="shared" si="1260"/>
        <v/>
      </c>
      <c r="K6311" t="s">
        <v>577</v>
      </c>
      <c r="O6311" s="35" t="str">
        <f t="shared" si="1261"/>
        <v>?utm_source=yandex&amp;utm_medium=cpc&amp;utm_campaign=&amp;utm_content=&amp;utm_term={keyword}&amp;utm_device={device_type}</v>
      </c>
      <c r="P6311" s="35" t="str">
        <f t="shared" si="1258"/>
        <v/>
      </c>
      <c r="T6311" s="8" t="s">
        <v>751</v>
      </c>
      <c r="U6311" s="8" t="str">
        <f t="shared" si="1262"/>
        <v>,</v>
      </c>
      <c r="W6311" s="35" t="str">
        <f t="shared" si="1263"/>
        <v/>
      </c>
      <c r="X6311" s="35" t="s">
        <v>753</v>
      </c>
      <c r="Y6311" s="35" t="s">
        <v>754</v>
      </c>
      <c r="Z6311" s="35" t="str">
        <f t="shared" si="1264"/>
        <v/>
      </c>
      <c r="AA6311" s="35" t="e">
        <f t="shared" si="1265"/>
        <v>#VALUE!</v>
      </c>
      <c r="AB6311" s="35" t="str">
        <f t="shared" si="1266"/>
        <v>{keyword:}</v>
      </c>
      <c r="AC6311" s="107" t="e">
        <f t="shared" si="1267"/>
        <v>#VALUE!</v>
      </c>
      <c r="AK6311" t="s">
        <v>577</v>
      </c>
    </row>
    <row r="6312" spans="1:37" ht="15" x14ac:dyDescent="0.25">
      <c r="A6312" s="35">
        <f t="shared" si="1259"/>
        <v>0</v>
      </c>
      <c r="C6312" s="35" t="str">
        <f t="shared" si="1260"/>
        <v/>
      </c>
      <c r="K6312" t="s">
        <v>577</v>
      </c>
      <c r="O6312" s="35" t="str">
        <f t="shared" si="1261"/>
        <v>?utm_source=yandex&amp;utm_medium=cpc&amp;utm_campaign=&amp;utm_content=&amp;utm_term={keyword}&amp;utm_device={device_type}</v>
      </c>
      <c r="P6312" s="35" t="str">
        <f t="shared" si="1258"/>
        <v/>
      </c>
      <c r="T6312" s="8" t="s">
        <v>751</v>
      </c>
      <c r="U6312" s="8" t="str">
        <f t="shared" si="1262"/>
        <v>,</v>
      </c>
      <c r="W6312" s="35" t="str">
        <f t="shared" si="1263"/>
        <v/>
      </c>
      <c r="X6312" s="35" t="s">
        <v>753</v>
      </c>
      <c r="Y6312" s="35" t="s">
        <v>754</v>
      </c>
      <c r="Z6312" s="35" t="str">
        <f t="shared" si="1264"/>
        <v/>
      </c>
      <c r="AA6312" s="35" t="e">
        <f t="shared" si="1265"/>
        <v>#VALUE!</v>
      </c>
      <c r="AB6312" s="35" t="str">
        <f t="shared" si="1266"/>
        <v>{keyword:}</v>
      </c>
      <c r="AC6312" s="107" t="e">
        <f t="shared" si="1267"/>
        <v>#VALUE!</v>
      </c>
      <c r="AK6312" t="s">
        <v>577</v>
      </c>
    </row>
    <row r="6313" spans="1:37" ht="15" customHeight="1" x14ac:dyDescent="0.25">
      <c r="A6313" s="35">
        <f t="shared" si="1259"/>
        <v>0</v>
      </c>
      <c r="C6313" s="35" t="str">
        <f t="shared" si="1260"/>
        <v/>
      </c>
      <c r="K6313" t="s">
        <v>577</v>
      </c>
      <c r="O6313" s="35" t="str">
        <f t="shared" si="1261"/>
        <v>?utm_source=yandex&amp;utm_medium=cpc&amp;utm_campaign=&amp;utm_content=&amp;utm_term={keyword}&amp;utm_device={device_type}</v>
      </c>
      <c r="P6313" s="35" t="str">
        <f t="shared" si="1258"/>
        <v/>
      </c>
      <c r="T6313" s="8" t="s">
        <v>751</v>
      </c>
      <c r="U6313" s="8" t="str">
        <f t="shared" si="1262"/>
        <v>,</v>
      </c>
      <c r="W6313" s="35" t="str">
        <f t="shared" si="1263"/>
        <v/>
      </c>
      <c r="X6313" s="35" t="s">
        <v>753</v>
      </c>
      <c r="Y6313" s="35" t="s">
        <v>754</v>
      </c>
      <c r="Z6313" s="35" t="str">
        <f t="shared" si="1264"/>
        <v/>
      </c>
      <c r="AA6313" s="35" t="e">
        <f t="shared" si="1265"/>
        <v>#VALUE!</v>
      </c>
      <c r="AB6313" s="35" t="str">
        <f t="shared" si="1266"/>
        <v>{keyword:}</v>
      </c>
      <c r="AC6313" s="107" t="e">
        <f t="shared" si="1267"/>
        <v>#VALUE!</v>
      </c>
      <c r="AK6313" t="s">
        <v>577</v>
      </c>
    </row>
    <row r="6314" spans="1:37" ht="15" x14ac:dyDescent="0.25">
      <c r="A6314" s="35">
        <f t="shared" si="1259"/>
        <v>0</v>
      </c>
      <c r="C6314" s="35" t="str">
        <f t="shared" si="1260"/>
        <v/>
      </c>
      <c r="K6314" t="s">
        <v>577</v>
      </c>
      <c r="O6314" s="35" t="str">
        <f t="shared" si="1261"/>
        <v>?utm_source=yandex&amp;utm_medium=cpc&amp;utm_campaign=&amp;utm_content=&amp;utm_term={keyword}&amp;utm_device={device_type}</v>
      </c>
      <c r="P6314" s="35" t="str">
        <f t="shared" si="1258"/>
        <v/>
      </c>
      <c r="T6314" s="8" t="s">
        <v>751</v>
      </c>
      <c r="U6314" s="8" t="str">
        <f t="shared" si="1262"/>
        <v>,</v>
      </c>
      <c r="W6314" s="35" t="str">
        <f t="shared" si="1263"/>
        <v/>
      </c>
      <c r="X6314" s="35" t="s">
        <v>753</v>
      </c>
      <c r="Y6314" s="35" t="s">
        <v>754</v>
      </c>
      <c r="Z6314" s="35" t="str">
        <f t="shared" si="1264"/>
        <v/>
      </c>
      <c r="AA6314" s="35" t="e">
        <f t="shared" si="1265"/>
        <v>#VALUE!</v>
      </c>
      <c r="AB6314" s="35" t="str">
        <f t="shared" si="1266"/>
        <v>{keyword:}</v>
      </c>
      <c r="AC6314" s="107" t="e">
        <f t="shared" si="1267"/>
        <v>#VALUE!</v>
      </c>
      <c r="AK6314" t="s">
        <v>577</v>
      </c>
    </row>
    <row r="6315" spans="1:37" ht="15" customHeight="1" x14ac:dyDescent="0.25">
      <c r="A6315" s="35">
        <f t="shared" si="1259"/>
        <v>0</v>
      </c>
      <c r="C6315" s="35" t="str">
        <f t="shared" si="1260"/>
        <v/>
      </c>
      <c r="K6315" t="s">
        <v>577</v>
      </c>
      <c r="O6315" s="35" t="str">
        <f t="shared" si="1261"/>
        <v>?utm_source=yandex&amp;utm_medium=cpc&amp;utm_campaign=&amp;utm_content=&amp;utm_term={keyword}&amp;utm_device={device_type}</v>
      </c>
      <c r="P6315" s="35" t="str">
        <f t="shared" si="1258"/>
        <v/>
      </c>
      <c r="T6315" s="8" t="s">
        <v>751</v>
      </c>
      <c r="U6315" s="8" t="str">
        <f t="shared" si="1262"/>
        <v>,</v>
      </c>
      <c r="W6315" s="35" t="str">
        <f t="shared" si="1263"/>
        <v/>
      </c>
      <c r="X6315" s="35" t="s">
        <v>753</v>
      </c>
      <c r="Y6315" s="35" t="s">
        <v>754</v>
      </c>
      <c r="Z6315" s="35" t="str">
        <f t="shared" si="1264"/>
        <v/>
      </c>
      <c r="AA6315" s="35" t="e">
        <f t="shared" si="1265"/>
        <v>#VALUE!</v>
      </c>
      <c r="AB6315" s="35" t="str">
        <f t="shared" si="1266"/>
        <v>{keyword:}</v>
      </c>
      <c r="AC6315" s="107" t="e">
        <f t="shared" si="1267"/>
        <v>#VALUE!</v>
      </c>
      <c r="AK6315" t="s">
        <v>577</v>
      </c>
    </row>
    <row r="6316" spans="1:37" ht="15" x14ac:dyDescent="0.25">
      <c r="A6316" s="35">
        <f t="shared" si="1259"/>
        <v>0</v>
      </c>
      <c r="C6316" s="35" t="str">
        <f t="shared" si="1260"/>
        <v/>
      </c>
      <c r="K6316" t="s">
        <v>577</v>
      </c>
      <c r="O6316" s="35" t="str">
        <f t="shared" si="1261"/>
        <v>?utm_source=yandex&amp;utm_medium=cpc&amp;utm_campaign=&amp;utm_content=&amp;utm_term={keyword}&amp;utm_device={device_type}</v>
      </c>
      <c r="P6316" s="35" t="str">
        <f t="shared" si="1258"/>
        <v/>
      </c>
      <c r="T6316" s="8" t="s">
        <v>751</v>
      </c>
      <c r="U6316" s="8" t="str">
        <f t="shared" si="1262"/>
        <v>,</v>
      </c>
      <c r="W6316" s="35" t="str">
        <f t="shared" si="1263"/>
        <v/>
      </c>
      <c r="X6316" s="35" t="s">
        <v>753</v>
      </c>
      <c r="Y6316" s="35" t="s">
        <v>754</v>
      </c>
      <c r="Z6316" s="35" t="str">
        <f t="shared" si="1264"/>
        <v/>
      </c>
      <c r="AA6316" s="35" t="e">
        <f t="shared" si="1265"/>
        <v>#VALUE!</v>
      </c>
      <c r="AB6316" s="35" t="str">
        <f t="shared" si="1266"/>
        <v>{keyword:}</v>
      </c>
      <c r="AC6316" s="107" t="e">
        <f t="shared" si="1267"/>
        <v>#VALUE!</v>
      </c>
      <c r="AK6316" t="s">
        <v>577</v>
      </c>
    </row>
    <row r="6317" spans="1:37" ht="15" customHeight="1" x14ac:dyDescent="0.25">
      <c r="A6317" s="35">
        <f t="shared" si="1259"/>
        <v>0</v>
      </c>
      <c r="C6317" s="35" t="str">
        <f t="shared" si="1260"/>
        <v/>
      </c>
      <c r="K6317" t="s">
        <v>577</v>
      </c>
      <c r="O6317" s="35" t="str">
        <f t="shared" si="1261"/>
        <v>?utm_source=yandex&amp;utm_medium=cpc&amp;utm_campaign=&amp;utm_content=&amp;utm_term={keyword}&amp;utm_device={device_type}</v>
      </c>
      <c r="P6317" s="35" t="str">
        <f t="shared" si="1258"/>
        <v/>
      </c>
      <c r="T6317" s="8" t="s">
        <v>751</v>
      </c>
      <c r="U6317" s="8" t="str">
        <f t="shared" si="1262"/>
        <v>,</v>
      </c>
      <c r="W6317" s="35" t="str">
        <f t="shared" si="1263"/>
        <v/>
      </c>
      <c r="X6317" s="35" t="s">
        <v>753</v>
      </c>
      <c r="Y6317" s="35" t="s">
        <v>754</v>
      </c>
      <c r="Z6317" s="35" t="str">
        <f t="shared" si="1264"/>
        <v/>
      </c>
      <c r="AA6317" s="35" t="e">
        <f t="shared" si="1265"/>
        <v>#VALUE!</v>
      </c>
      <c r="AB6317" s="35" t="str">
        <f t="shared" si="1266"/>
        <v>{keyword:}</v>
      </c>
      <c r="AC6317" s="107" t="e">
        <f t="shared" si="1267"/>
        <v>#VALUE!</v>
      </c>
      <c r="AK6317" t="s">
        <v>577</v>
      </c>
    </row>
    <row r="6318" spans="1:37" ht="15" x14ac:dyDescent="0.25">
      <c r="A6318" s="35">
        <f t="shared" si="1259"/>
        <v>0</v>
      </c>
      <c r="C6318" s="35" t="str">
        <f t="shared" si="1260"/>
        <v/>
      </c>
      <c r="K6318" t="s">
        <v>577</v>
      </c>
      <c r="O6318" s="35" t="str">
        <f t="shared" si="1261"/>
        <v>?utm_source=yandex&amp;utm_medium=cpc&amp;utm_campaign=&amp;utm_content=&amp;utm_term={keyword}&amp;utm_device={device_type}</v>
      </c>
      <c r="P6318" s="35" t="str">
        <f t="shared" si="1258"/>
        <v/>
      </c>
      <c r="T6318" s="8" t="s">
        <v>751</v>
      </c>
      <c r="U6318" s="8" t="str">
        <f t="shared" si="1262"/>
        <v>,</v>
      </c>
      <c r="W6318" s="35" t="str">
        <f t="shared" si="1263"/>
        <v/>
      </c>
      <c r="X6318" s="35" t="s">
        <v>753</v>
      </c>
      <c r="Y6318" s="35" t="s">
        <v>754</v>
      </c>
      <c r="Z6318" s="35" t="str">
        <f t="shared" si="1264"/>
        <v/>
      </c>
      <c r="AA6318" s="35" t="e">
        <f t="shared" si="1265"/>
        <v>#VALUE!</v>
      </c>
      <c r="AB6318" s="35" t="str">
        <f t="shared" si="1266"/>
        <v>{keyword:}</v>
      </c>
      <c r="AC6318" s="107" t="e">
        <f t="shared" si="1267"/>
        <v>#VALUE!</v>
      </c>
      <c r="AK6318" t="s">
        <v>577</v>
      </c>
    </row>
    <row r="6319" spans="1:37" ht="15" customHeight="1" x14ac:dyDescent="0.25">
      <c r="A6319" s="35">
        <f t="shared" si="1259"/>
        <v>0</v>
      </c>
      <c r="C6319" s="35" t="str">
        <f t="shared" si="1260"/>
        <v/>
      </c>
      <c r="K6319" t="s">
        <v>577</v>
      </c>
      <c r="O6319" s="35" t="str">
        <f t="shared" si="1261"/>
        <v>?utm_source=yandex&amp;utm_medium=cpc&amp;utm_campaign=&amp;utm_content=&amp;utm_term={keyword}&amp;utm_device={device_type}</v>
      </c>
      <c r="P6319" s="35" t="str">
        <f t="shared" si="1258"/>
        <v/>
      </c>
      <c r="T6319" s="8" t="s">
        <v>751</v>
      </c>
      <c r="U6319" s="8" t="str">
        <f t="shared" si="1262"/>
        <v>,</v>
      </c>
      <c r="W6319" s="35" t="str">
        <f t="shared" si="1263"/>
        <v/>
      </c>
      <c r="X6319" s="35" t="s">
        <v>753</v>
      </c>
      <c r="Y6319" s="35" t="s">
        <v>754</v>
      </c>
      <c r="Z6319" s="35" t="str">
        <f t="shared" si="1264"/>
        <v/>
      </c>
      <c r="AA6319" s="35" t="e">
        <f t="shared" si="1265"/>
        <v>#VALUE!</v>
      </c>
      <c r="AB6319" s="35" t="str">
        <f t="shared" si="1266"/>
        <v>{keyword:}</v>
      </c>
      <c r="AC6319" s="107" t="e">
        <f t="shared" si="1267"/>
        <v>#VALUE!</v>
      </c>
      <c r="AK6319" t="s">
        <v>577</v>
      </c>
    </row>
    <row r="6320" spans="1:37" ht="15" x14ac:dyDescent="0.25">
      <c r="A6320" s="35">
        <f t="shared" si="1259"/>
        <v>0</v>
      </c>
      <c r="C6320" s="35" t="str">
        <f t="shared" si="1260"/>
        <v/>
      </c>
      <c r="K6320" t="s">
        <v>577</v>
      </c>
      <c r="O6320" s="35" t="str">
        <f t="shared" si="1261"/>
        <v>?utm_source=yandex&amp;utm_medium=cpc&amp;utm_campaign=&amp;utm_content=&amp;utm_term={keyword}&amp;utm_device={device_type}</v>
      </c>
      <c r="P6320" s="35" t="str">
        <f t="shared" si="1258"/>
        <v/>
      </c>
      <c r="T6320" s="8" t="s">
        <v>751</v>
      </c>
      <c r="U6320" s="8" t="str">
        <f t="shared" si="1262"/>
        <v>,</v>
      </c>
      <c r="W6320" s="35" t="str">
        <f t="shared" si="1263"/>
        <v/>
      </c>
      <c r="X6320" s="35" t="s">
        <v>753</v>
      </c>
      <c r="Y6320" s="35" t="s">
        <v>754</v>
      </c>
      <c r="Z6320" s="35" t="str">
        <f t="shared" si="1264"/>
        <v/>
      </c>
      <c r="AA6320" s="35" t="e">
        <f t="shared" si="1265"/>
        <v>#VALUE!</v>
      </c>
      <c r="AB6320" s="35" t="str">
        <f t="shared" si="1266"/>
        <v>{keyword:}</v>
      </c>
      <c r="AC6320" s="107" t="e">
        <f t="shared" si="1267"/>
        <v>#VALUE!</v>
      </c>
      <c r="AK6320" t="s">
        <v>577</v>
      </c>
    </row>
    <row r="6321" spans="1:37" ht="15" customHeight="1" x14ac:dyDescent="0.25">
      <c r="A6321" s="35">
        <f t="shared" si="1259"/>
        <v>0</v>
      </c>
      <c r="C6321" s="35" t="str">
        <f t="shared" si="1260"/>
        <v/>
      </c>
      <c r="K6321" t="s">
        <v>577</v>
      </c>
      <c r="O6321" s="35" t="str">
        <f t="shared" si="1261"/>
        <v>?utm_source=yandex&amp;utm_medium=cpc&amp;utm_campaign=&amp;utm_content=&amp;utm_term={keyword}&amp;utm_device={device_type}</v>
      </c>
      <c r="P6321" s="35" t="str">
        <f t="shared" si="1258"/>
        <v/>
      </c>
      <c r="T6321" s="8" t="s">
        <v>751</v>
      </c>
      <c r="U6321" s="8" t="str">
        <f t="shared" si="1262"/>
        <v>,</v>
      </c>
      <c r="W6321" s="35" t="str">
        <f t="shared" si="1263"/>
        <v/>
      </c>
      <c r="X6321" s="35" t="s">
        <v>753</v>
      </c>
      <c r="Y6321" s="35" t="s">
        <v>754</v>
      </c>
      <c r="Z6321" s="35" t="str">
        <f t="shared" si="1264"/>
        <v/>
      </c>
      <c r="AA6321" s="35" t="e">
        <f t="shared" si="1265"/>
        <v>#VALUE!</v>
      </c>
      <c r="AB6321" s="35" t="str">
        <f t="shared" si="1266"/>
        <v>{keyword:}</v>
      </c>
      <c r="AC6321" s="107" t="e">
        <f t="shared" si="1267"/>
        <v>#VALUE!</v>
      </c>
      <c r="AK6321" t="s">
        <v>577</v>
      </c>
    </row>
    <row r="6322" spans="1:37" ht="15" x14ac:dyDescent="0.25">
      <c r="A6322" s="35">
        <f t="shared" si="1259"/>
        <v>0</v>
      </c>
      <c r="C6322" s="35" t="str">
        <f t="shared" si="1260"/>
        <v/>
      </c>
      <c r="K6322" t="s">
        <v>577</v>
      </c>
      <c r="O6322" s="35" t="str">
        <f t="shared" si="1261"/>
        <v>?utm_source=yandex&amp;utm_medium=cpc&amp;utm_campaign=&amp;utm_content=&amp;utm_term={keyword}&amp;utm_device={device_type}</v>
      </c>
      <c r="P6322" s="35" t="str">
        <f t="shared" si="1258"/>
        <v/>
      </c>
      <c r="T6322" s="8" t="s">
        <v>751</v>
      </c>
      <c r="U6322" s="8" t="str">
        <f t="shared" si="1262"/>
        <v>,</v>
      </c>
      <c r="W6322" s="35" t="str">
        <f t="shared" si="1263"/>
        <v/>
      </c>
      <c r="X6322" s="35" t="s">
        <v>753</v>
      </c>
      <c r="Y6322" s="35" t="s">
        <v>754</v>
      </c>
      <c r="Z6322" s="35" t="str">
        <f t="shared" si="1264"/>
        <v/>
      </c>
      <c r="AA6322" s="35" t="e">
        <f t="shared" si="1265"/>
        <v>#VALUE!</v>
      </c>
      <c r="AB6322" s="35" t="str">
        <f t="shared" si="1266"/>
        <v>{keyword:}</v>
      </c>
      <c r="AC6322" s="107" t="e">
        <f t="shared" si="1267"/>
        <v>#VALUE!</v>
      </c>
      <c r="AK6322" t="s">
        <v>577</v>
      </c>
    </row>
    <row r="6323" spans="1:37" ht="15" customHeight="1" x14ac:dyDescent="0.25">
      <c r="A6323" s="35">
        <f t="shared" si="1259"/>
        <v>0</v>
      </c>
      <c r="C6323" s="35" t="str">
        <f t="shared" si="1260"/>
        <v/>
      </c>
      <c r="K6323" t="s">
        <v>577</v>
      </c>
      <c r="O6323" s="35" t="str">
        <f t="shared" si="1261"/>
        <v>?utm_source=yandex&amp;utm_medium=cpc&amp;utm_campaign=&amp;utm_content=&amp;utm_term={keyword}&amp;utm_device={device_type}</v>
      </c>
      <c r="P6323" s="35" t="str">
        <f t="shared" si="1258"/>
        <v/>
      </c>
      <c r="T6323" s="8" t="s">
        <v>751</v>
      </c>
      <c r="U6323" s="8" t="str">
        <f t="shared" si="1262"/>
        <v>,</v>
      </c>
      <c r="W6323" s="35" t="str">
        <f t="shared" si="1263"/>
        <v/>
      </c>
      <c r="X6323" s="35" t="s">
        <v>753</v>
      </c>
      <c r="Y6323" s="35" t="s">
        <v>754</v>
      </c>
      <c r="Z6323" s="35" t="str">
        <f t="shared" si="1264"/>
        <v/>
      </c>
      <c r="AA6323" s="35" t="e">
        <f t="shared" si="1265"/>
        <v>#VALUE!</v>
      </c>
      <c r="AB6323" s="35" t="str">
        <f t="shared" si="1266"/>
        <v>{keyword:}</v>
      </c>
      <c r="AC6323" s="107" t="e">
        <f t="shared" si="1267"/>
        <v>#VALUE!</v>
      </c>
      <c r="AK6323" t="s">
        <v>577</v>
      </c>
    </row>
    <row r="6324" spans="1:37" ht="15" x14ac:dyDescent="0.25">
      <c r="A6324" s="35">
        <f t="shared" si="1259"/>
        <v>0</v>
      </c>
      <c r="C6324" s="35" t="str">
        <f t="shared" si="1260"/>
        <v/>
      </c>
      <c r="K6324" t="s">
        <v>577</v>
      </c>
      <c r="O6324" s="35" t="str">
        <f t="shared" si="1261"/>
        <v>?utm_source=yandex&amp;utm_medium=cpc&amp;utm_campaign=&amp;utm_content=&amp;utm_term={keyword}&amp;utm_device={device_type}</v>
      </c>
      <c r="P6324" s="35" t="str">
        <f t="shared" si="1258"/>
        <v/>
      </c>
      <c r="T6324" s="8" t="s">
        <v>751</v>
      </c>
      <c r="U6324" s="8" t="str">
        <f t="shared" si="1262"/>
        <v>,</v>
      </c>
      <c r="W6324" s="35" t="str">
        <f t="shared" si="1263"/>
        <v/>
      </c>
      <c r="X6324" s="35" t="s">
        <v>753</v>
      </c>
      <c r="Y6324" s="35" t="s">
        <v>754</v>
      </c>
      <c r="Z6324" s="35" t="str">
        <f t="shared" si="1264"/>
        <v/>
      </c>
      <c r="AA6324" s="35" t="e">
        <f t="shared" si="1265"/>
        <v>#VALUE!</v>
      </c>
      <c r="AB6324" s="35" t="str">
        <f t="shared" si="1266"/>
        <v>{keyword:}</v>
      </c>
      <c r="AC6324" s="107" t="e">
        <f t="shared" si="1267"/>
        <v>#VALUE!</v>
      </c>
      <c r="AK6324" t="s">
        <v>577</v>
      </c>
    </row>
    <row r="6325" spans="1:37" ht="15" customHeight="1" x14ac:dyDescent="0.25">
      <c r="A6325" s="35">
        <f t="shared" si="1259"/>
        <v>0</v>
      </c>
      <c r="C6325" s="35" t="str">
        <f t="shared" si="1260"/>
        <v/>
      </c>
      <c r="K6325" t="s">
        <v>577</v>
      </c>
      <c r="O6325" s="35" t="str">
        <f t="shared" si="1261"/>
        <v>?utm_source=yandex&amp;utm_medium=cpc&amp;utm_campaign=&amp;utm_content=&amp;utm_term={keyword}&amp;utm_device={device_type}</v>
      </c>
      <c r="P6325" s="35" t="str">
        <f t="shared" si="1258"/>
        <v/>
      </c>
      <c r="T6325" s="8" t="s">
        <v>751</v>
      </c>
      <c r="U6325" s="8" t="str">
        <f t="shared" si="1262"/>
        <v>,</v>
      </c>
      <c r="W6325" s="35" t="str">
        <f t="shared" si="1263"/>
        <v/>
      </c>
      <c r="X6325" s="35" t="s">
        <v>753</v>
      </c>
      <c r="Y6325" s="35" t="s">
        <v>754</v>
      </c>
      <c r="Z6325" s="35" t="str">
        <f t="shared" si="1264"/>
        <v/>
      </c>
      <c r="AA6325" s="35" t="e">
        <f t="shared" si="1265"/>
        <v>#VALUE!</v>
      </c>
      <c r="AB6325" s="35" t="str">
        <f t="shared" si="1266"/>
        <v>{keyword:}</v>
      </c>
      <c r="AC6325" s="107" t="e">
        <f t="shared" si="1267"/>
        <v>#VALUE!</v>
      </c>
      <c r="AK6325" t="s">
        <v>577</v>
      </c>
    </row>
    <row r="6326" spans="1:37" ht="15" x14ac:dyDescent="0.25">
      <c r="A6326" s="35">
        <f t="shared" si="1259"/>
        <v>0</v>
      </c>
      <c r="C6326" s="35" t="str">
        <f t="shared" si="1260"/>
        <v/>
      </c>
      <c r="K6326" t="s">
        <v>577</v>
      </c>
      <c r="O6326" s="35" t="str">
        <f t="shared" si="1261"/>
        <v>?utm_source=yandex&amp;utm_medium=cpc&amp;utm_campaign=&amp;utm_content=&amp;utm_term={keyword}&amp;utm_device={device_type}</v>
      </c>
      <c r="P6326" s="35" t="str">
        <f t="shared" si="1258"/>
        <v/>
      </c>
      <c r="T6326" s="8" t="s">
        <v>751</v>
      </c>
      <c r="U6326" s="8" t="str">
        <f t="shared" si="1262"/>
        <v>,</v>
      </c>
      <c r="W6326" s="35" t="str">
        <f t="shared" si="1263"/>
        <v/>
      </c>
      <c r="X6326" s="35" t="s">
        <v>753</v>
      </c>
      <c r="Y6326" s="35" t="s">
        <v>754</v>
      </c>
      <c r="Z6326" s="35" t="str">
        <f t="shared" si="1264"/>
        <v/>
      </c>
      <c r="AA6326" s="35" t="e">
        <f t="shared" si="1265"/>
        <v>#VALUE!</v>
      </c>
      <c r="AB6326" s="35" t="str">
        <f t="shared" si="1266"/>
        <v>{keyword:}</v>
      </c>
      <c r="AC6326" s="107" t="e">
        <f t="shared" si="1267"/>
        <v>#VALUE!</v>
      </c>
      <c r="AK6326" t="s">
        <v>577</v>
      </c>
    </row>
    <row r="6327" spans="1:37" ht="15" customHeight="1" x14ac:dyDescent="0.25">
      <c r="A6327" s="35">
        <f t="shared" si="1259"/>
        <v>0</v>
      </c>
      <c r="C6327" s="35" t="str">
        <f t="shared" si="1260"/>
        <v/>
      </c>
      <c r="K6327" t="s">
        <v>577</v>
      </c>
      <c r="O6327" s="35" t="str">
        <f t="shared" si="1261"/>
        <v>?utm_source=yandex&amp;utm_medium=cpc&amp;utm_campaign=&amp;utm_content=&amp;utm_term={keyword}&amp;utm_device={device_type}</v>
      </c>
      <c r="P6327" s="35" t="str">
        <f t="shared" si="1258"/>
        <v/>
      </c>
      <c r="T6327" s="8" t="s">
        <v>751</v>
      </c>
      <c r="U6327" s="8" t="str">
        <f t="shared" si="1262"/>
        <v>,</v>
      </c>
      <c r="W6327" s="35" t="str">
        <f t="shared" si="1263"/>
        <v/>
      </c>
      <c r="X6327" s="35" t="s">
        <v>753</v>
      </c>
      <c r="Y6327" s="35" t="s">
        <v>754</v>
      </c>
      <c r="Z6327" s="35" t="str">
        <f t="shared" si="1264"/>
        <v/>
      </c>
      <c r="AA6327" s="35" t="e">
        <f t="shared" si="1265"/>
        <v>#VALUE!</v>
      </c>
      <c r="AB6327" s="35" t="str">
        <f t="shared" si="1266"/>
        <v>{keyword:}</v>
      </c>
      <c r="AC6327" s="107" t="e">
        <f t="shared" si="1267"/>
        <v>#VALUE!</v>
      </c>
      <c r="AK6327" t="s">
        <v>577</v>
      </c>
    </row>
    <row r="6328" spans="1:37" ht="15" x14ac:dyDescent="0.25">
      <c r="A6328" s="35">
        <f t="shared" si="1259"/>
        <v>0</v>
      </c>
      <c r="C6328" s="35" t="str">
        <f t="shared" si="1260"/>
        <v/>
      </c>
      <c r="K6328" t="s">
        <v>577</v>
      </c>
      <c r="O6328" s="35" t="str">
        <f t="shared" si="1261"/>
        <v>?utm_source=yandex&amp;utm_medium=cpc&amp;utm_campaign=&amp;utm_content=&amp;utm_term={keyword}&amp;utm_device={device_type}</v>
      </c>
      <c r="P6328" s="35" t="str">
        <f t="shared" si="1258"/>
        <v/>
      </c>
      <c r="T6328" s="8" t="s">
        <v>751</v>
      </c>
      <c r="U6328" s="8" t="str">
        <f t="shared" si="1262"/>
        <v>,</v>
      </c>
      <c r="W6328" s="35" t="str">
        <f t="shared" si="1263"/>
        <v/>
      </c>
      <c r="X6328" s="35" t="s">
        <v>753</v>
      </c>
      <c r="Y6328" s="35" t="s">
        <v>754</v>
      </c>
      <c r="Z6328" s="35" t="str">
        <f t="shared" si="1264"/>
        <v/>
      </c>
      <c r="AA6328" s="35" t="e">
        <f t="shared" si="1265"/>
        <v>#VALUE!</v>
      </c>
      <c r="AB6328" s="35" t="str">
        <f t="shared" si="1266"/>
        <v>{keyword:}</v>
      </c>
      <c r="AC6328" s="107" t="e">
        <f t="shared" si="1267"/>
        <v>#VALUE!</v>
      </c>
      <c r="AK6328" t="s">
        <v>577</v>
      </c>
    </row>
    <row r="6329" spans="1:37" ht="15" customHeight="1" x14ac:dyDescent="0.25">
      <c r="A6329" s="35">
        <f t="shared" si="1259"/>
        <v>0</v>
      </c>
      <c r="C6329" s="35" t="str">
        <f t="shared" si="1260"/>
        <v/>
      </c>
      <c r="K6329" t="s">
        <v>577</v>
      </c>
      <c r="O6329" s="35" t="str">
        <f t="shared" si="1261"/>
        <v>?utm_source=yandex&amp;utm_medium=cpc&amp;utm_campaign=&amp;utm_content=&amp;utm_term={keyword}&amp;utm_device={device_type}</v>
      </c>
      <c r="P6329" s="35" t="str">
        <f t="shared" si="1258"/>
        <v/>
      </c>
      <c r="T6329" s="8" t="s">
        <v>751</v>
      </c>
      <c r="U6329" s="8" t="str">
        <f t="shared" si="1262"/>
        <v>,</v>
      </c>
      <c r="W6329" s="35" t="str">
        <f t="shared" si="1263"/>
        <v/>
      </c>
      <c r="X6329" s="35" t="s">
        <v>753</v>
      </c>
      <c r="Y6329" s="35" t="s">
        <v>754</v>
      </c>
      <c r="Z6329" s="35" t="str">
        <f t="shared" si="1264"/>
        <v/>
      </c>
      <c r="AA6329" s="35" t="e">
        <f t="shared" si="1265"/>
        <v>#VALUE!</v>
      </c>
      <c r="AB6329" s="35" t="str">
        <f t="shared" si="1266"/>
        <v>{keyword:}</v>
      </c>
      <c r="AC6329" s="107" t="e">
        <f t="shared" si="1267"/>
        <v>#VALUE!</v>
      </c>
      <c r="AK6329" t="s">
        <v>577</v>
      </c>
    </row>
    <row r="6330" spans="1:37" ht="15" x14ac:dyDescent="0.25">
      <c r="A6330" s="35">
        <f t="shared" si="1259"/>
        <v>0</v>
      </c>
      <c r="C6330" s="35" t="str">
        <f t="shared" si="1260"/>
        <v/>
      </c>
      <c r="K6330" t="s">
        <v>577</v>
      </c>
      <c r="O6330" s="35" t="str">
        <f t="shared" si="1261"/>
        <v>?utm_source=yandex&amp;utm_medium=cpc&amp;utm_campaign=&amp;utm_content=&amp;utm_term={keyword}&amp;utm_device={device_type}</v>
      </c>
      <c r="P6330" s="35" t="str">
        <f t="shared" si="1258"/>
        <v/>
      </c>
      <c r="T6330" s="8" t="s">
        <v>751</v>
      </c>
      <c r="U6330" s="8" t="str">
        <f t="shared" si="1262"/>
        <v>,</v>
      </c>
      <c r="W6330" s="35" t="str">
        <f t="shared" si="1263"/>
        <v/>
      </c>
      <c r="X6330" s="35" t="s">
        <v>753</v>
      </c>
      <c r="Y6330" s="35" t="s">
        <v>754</v>
      </c>
      <c r="Z6330" s="35" t="str">
        <f t="shared" si="1264"/>
        <v/>
      </c>
      <c r="AA6330" s="35" t="e">
        <f t="shared" si="1265"/>
        <v>#VALUE!</v>
      </c>
      <c r="AB6330" s="35" t="str">
        <f t="shared" si="1266"/>
        <v>{keyword:}</v>
      </c>
      <c r="AC6330" s="107" t="e">
        <f t="shared" si="1267"/>
        <v>#VALUE!</v>
      </c>
      <c r="AK6330" t="s">
        <v>577</v>
      </c>
    </row>
    <row r="6331" spans="1:37" ht="15" customHeight="1" x14ac:dyDescent="0.25">
      <c r="A6331" s="35">
        <f t="shared" si="1259"/>
        <v>0</v>
      </c>
      <c r="C6331" s="35" t="str">
        <f t="shared" si="1260"/>
        <v/>
      </c>
      <c r="K6331" t="s">
        <v>577</v>
      </c>
      <c r="O6331" s="35" t="str">
        <f t="shared" si="1261"/>
        <v>?utm_source=yandex&amp;utm_medium=cpc&amp;utm_campaign=&amp;utm_content=&amp;utm_term={keyword}&amp;utm_device={device_type}</v>
      </c>
      <c r="P6331" s="35" t="str">
        <f t="shared" si="1258"/>
        <v/>
      </c>
      <c r="T6331" s="8" t="s">
        <v>751</v>
      </c>
      <c r="U6331" s="8" t="str">
        <f t="shared" si="1262"/>
        <v>,</v>
      </c>
      <c r="W6331" s="35" t="str">
        <f t="shared" si="1263"/>
        <v/>
      </c>
      <c r="X6331" s="35" t="s">
        <v>753</v>
      </c>
      <c r="Y6331" s="35" t="s">
        <v>754</v>
      </c>
      <c r="Z6331" s="35" t="str">
        <f t="shared" si="1264"/>
        <v/>
      </c>
      <c r="AA6331" s="35" t="e">
        <f t="shared" si="1265"/>
        <v>#VALUE!</v>
      </c>
      <c r="AB6331" s="35" t="str">
        <f t="shared" si="1266"/>
        <v>{keyword:}</v>
      </c>
      <c r="AC6331" s="107" t="e">
        <f t="shared" si="1267"/>
        <v>#VALUE!</v>
      </c>
      <c r="AK6331" t="s">
        <v>577</v>
      </c>
    </row>
    <row r="6332" spans="1:37" ht="15" x14ac:dyDescent="0.25">
      <c r="A6332" s="35">
        <f t="shared" si="1259"/>
        <v>0</v>
      </c>
      <c r="C6332" s="35" t="str">
        <f t="shared" si="1260"/>
        <v/>
      </c>
      <c r="K6332" t="s">
        <v>577</v>
      </c>
      <c r="O6332" s="35" t="str">
        <f t="shared" si="1261"/>
        <v>?utm_source=yandex&amp;utm_medium=cpc&amp;utm_campaign=&amp;utm_content=&amp;utm_term={keyword}&amp;utm_device={device_type}</v>
      </c>
      <c r="P6332" s="35" t="str">
        <f t="shared" si="1258"/>
        <v/>
      </c>
      <c r="T6332" s="8" t="s">
        <v>751</v>
      </c>
      <c r="U6332" s="8" t="str">
        <f t="shared" si="1262"/>
        <v>,</v>
      </c>
      <c r="W6332" s="35" t="str">
        <f t="shared" si="1263"/>
        <v/>
      </c>
      <c r="X6332" s="35" t="s">
        <v>753</v>
      </c>
      <c r="Y6332" s="35" t="s">
        <v>754</v>
      </c>
      <c r="Z6332" s="35" t="str">
        <f t="shared" si="1264"/>
        <v/>
      </c>
      <c r="AA6332" s="35" t="e">
        <f t="shared" si="1265"/>
        <v>#VALUE!</v>
      </c>
      <c r="AB6332" s="35" t="str">
        <f t="shared" si="1266"/>
        <v>{keyword:}</v>
      </c>
      <c r="AC6332" s="107" t="e">
        <f t="shared" si="1267"/>
        <v>#VALUE!</v>
      </c>
      <c r="AK6332" t="s">
        <v>577</v>
      </c>
    </row>
    <row r="6333" spans="1:37" ht="15" customHeight="1" x14ac:dyDescent="0.25">
      <c r="A6333" s="35">
        <f t="shared" si="1259"/>
        <v>0</v>
      </c>
      <c r="C6333" s="35" t="str">
        <f t="shared" si="1260"/>
        <v/>
      </c>
      <c r="K6333" t="s">
        <v>577</v>
      </c>
      <c r="O6333" s="35" t="str">
        <f t="shared" si="1261"/>
        <v>?utm_source=yandex&amp;utm_medium=cpc&amp;utm_campaign=&amp;utm_content=&amp;utm_term={keyword}&amp;utm_device={device_type}</v>
      </c>
      <c r="P6333" s="35" t="str">
        <f t="shared" si="1258"/>
        <v/>
      </c>
      <c r="T6333" s="8" t="s">
        <v>751</v>
      </c>
      <c r="U6333" s="8" t="str">
        <f t="shared" si="1262"/>
        <v>,</v>
      </c>
      <c r="W6333" s="35" t="str">
        <f t="shared" si="1263"/>
        <v/>
      </c>
      <c r="X6333" s="35" t="s">
        <v>753</v>
      </c>
      <c r="Y6333" s="35" t="s">
        <v>754</v>
      </c>
      <c r="Z6333" s="35" t="str">
        <f t="shared" si="1264"/>
        <v/>
      </c>
      <c r="AA6333" s="35" t="e">
        <f t="shared" si="1265"/>
        <v>#VALUE!</v>
      </c>
      <c r="AB6333" s="35" t="str">
        <f t="shared" si="1266"/>
        <v>{keyword:}</v>
      </c>
      <c r="AC6333" s="107" t="e">
        <f t="shared" si="1267"/>
        <v>#VALUE!</v>
      </c>
      <c r="AK6333" t="s">
        <v>577</v>
      </c>
    </row>
    <row r="6334" spans="1:37" ht="15" x14ac:dyDescent="0.25">
      <c r="A6334" s="35">
        <f t="shared" si="1259"/>
        <v>0</v>
      </c>
      <c r="C6334" s="35" t="str">
        <f t="shared" si="1260"/>
        <v/>
      </c>
      <c r="K6334" t="s">
        <v>577</v>
      </c>
      <c r="O6334" s="35" t="str">
        <f t="shared" si="1261"/>
        <v>?utm_source=yandex&amp;utm_medium=cpc&amp;utm_campaign=&amp;utm_content=&amp;utm_term={keyword}&amp;utm_device={device_type}</v>
      </c>
      <c r="P6334" s="35" t="str">
        <f t="shared" si="1258"/>
        <v/>
      </c>
      <c r="T6334" s="8" t="s">
        <v>751</v>
      </c>
      <c r="U6334" s="8" t="str">
        <f t="shared" si="1262"/>
        <v>,</v>
      </c>
      <c r="W6334" s="35" t="str">
        <f t="shared" si="1263"/>
        <v/>
      </c>
      <c r="X6334" s="35" t="s">
        <v>753</v>
      </c>
      <c r="Y6334" s="35" t="s">
        <v>754</v>
      </c>
      <c r="Z6334" s="35" t="str">
        <f t="shared" si="1264"/>
        <v/>
      </c>
      <c r="AA6334" s="35" t="e">
        <f t="shared" si="1265"/>
        <v>#VALUE!</v>
      </c>
      <c r="AB6334" s="35" t="str">
        <f t="shared" si="1266"/>
        <v>{keyword:}</v>
      </c>
      <c r="AC6334" s="107" t="e">
        <f t="shared" si="1267"/>
        <v>#VALUE!</v>
      </c>
      <c r="AK6334" t="s">
        <v>577</v>
      </c>
    </row>
    <row r="6335" spans="1:37" ht="15" customHeight="1" x14ac:dyDescent="0.25">
      <c r="A6335" s="35">
        <f t="shared" si="1259"/>
        <v>0</v>
      </c>
      <c r="C6335" s="35" t="str">
        <f t="shared" si="1260"/>
        <v/>
      </c>
      <c r="K6335" t="s">
        <v>577</v>
      </c>
      <c r="O6335" s="35" t="str">
        <f t="shared" si="1261"/>
        <v>?utm_source=yandex&amp;utm_medium=cpc&amp;utm_campaign=&amp;utm_content=&amp;utm_term={keyword}&amp;utm_device={device_type}</v>
      </c>
      <c r="P6335" s="35" t="str">
        <f t="shared" si="1258"/>
        <v/>
      </c>
      <c r="T6335" s="8" t="s">
        <v>751</v>
      </c>
      <c r="U6335" s="8" t="str">
        <f t="shared" si="1262"/>
        <v>,</v>
      </c>
      <c r="W6335" s="35" t="str">
        <f t="shared" si="1263"/>
        <v/>
      </c>
      <c r="X6335" s="35" t="s">
        <v>753</v>
      </c>
      <c r="Y6335" s="35" t="s">
        <v>754</v>
      </c>
      <c r="Z6335" s="35" t="str">
        <f t="shared" si="1264"/>
        <v/>
      </c>
      <c r="AA6335" s="35" t="e">
        <f t="shared" si="1265"/>
        <v>#VALUE!</v>
      </c>
      <c r="AB6335" s="35" t="str">
        <f t="shared" si="1266"/>
        <v>{keyword:}</v>
      </c>
      <c r="AC6335" s="107" t="e">
        <f t="shared" si="1267"/>
        <v>#VALUE!</v>
      </c>
      <c r="AK6335" t="s">
        <v>577</v>
      </c>
    </row>
    <row r="6336" spans="1:37" ht="15" x14ac:dyDescent="0.25">
      <c r="A6336" s="35">
        <f t="shared" si="1259"/>
        <v>0</v>
      </c>
      <c r="C6336" s="35" t="str">
        <f t="shared" si="1260"/>
        <v/>
      </c>
      <c r="K6336" t="s">
        <v>577</v>
      </c>
      <c r="O6336" s="35" t="str">
        <f t="shared" si="1261"/>
        <v>?utm_source=yandex&amp;utm_medium=cpc&amp;utm_campaign=&amp;utm_content=&amp;utm_term={keyword}&amp;utm_device={device_type}</v>
      </c>
      <c r="P6336" s="35" t="str">
        <f t="shared" si="1258"/>
        <v/>
      </c>
      <c r="T6336" s="8" t="s">
        <v>751</v>
      </c>
      <c r="U6336" s="8" t="str">
        <f t="shared" si="1262"/>
        <v>,</v>
      </c>
      <c r="W6336" s="35" t="str">
        <f t="shared" si="1263"/>
        <v/>
      </c>
      <c r="X6336" s="35" t="s">
        <v>753</v>
      </c>
      <c r="Y6336" s="35" t="s">
        <v>754</v>
      </c>
      <c r="Z6336" s="35" t="str">
        <f t="shared" si="1264"/>
        <v/>
      </c>
      <c r="AA6336" s="35" t="e">
        <f t="shared" si="1265"/>
        <v>#VALUE!</v>
      </c>
      <c r="AB6336" s="35" t="str">
        <f t="shared" si="1266"/>
        <v>{keyword:}</v>
      </c>
      <c r="AC6336" s="107" t="e">
        <f t="shared" si="1267"/>
        <v>#VALUE!</v>
      </c>
      <c r="AK6336" t="s">
        <v>577</v>
      </c>
    </row>
    <row r="6337" spans="1:37" ht="15" customHeight="1" x14ac:dyDescent="0.25">
      <c r="A6337" s="35">
        <f t="shared" si="1259"/>
        <v>0</v>
      </c>
      <c r="C6337" s="35" t="str">
        <f t="shared" si="1260"/>
        <v/>
      </c>
      <c r="K6337" t="s">
        <v>577</v>
      </c>
      <c r="O6337" s="35" t="str">
        <f t="shared" si="1261"/>
        <v>?utm_source=yandex&amp;utm_medium=cpc&amp;utm_campaign=&amp;utm_content=&amp;utm_term={keyword}&amp;utm_device={device_type}</v>
      </c>
      <c r="P6337" s="35" t="str">
        <f t="shared" si="1258"/>
        <v/>
      </c>
      <c r="T6337" s="8" t="s">
        <v>751</v>
      </c>
      <c r="U6337" s="8" t="str">
        <f t="shared" si="1262"/>
        <v>,</v>
      </c>
      <c r="W6337" s="35" t="str">
        <f t="shared" si="1263"/>
        <v/>
      </c>
      <c r="X6337" s="35" t="s">
        <v>753</v>
      </c>
      <c r="Y6337" s="35" t="s">
        <v>754</v>
      </c>
      <c r="Z6337" s="35" t="str">
        <f t="shared" si="1264"/>
        <v/>
      </c>
      <c r="AA6337" s="35" t="e">
        <f t="shared" si="1265"/>
        <v>#VALUE!</v>
      </c>
      <c r="AB6337" s="35" t="str">
        <f t="shared" si="1266"/>
        <v>{keyword:}</v>
      </c>
      <c r="AC6337" s="107" t="e">
        <f t="shared" si="1267"/>
        <v>#VALUE!</v>
      </c>
      <c r="AK6337" t="s">
        <v>577</v>
      </c>
    </row>
    <row r="6338" spans="1:37" ht="15" x14ac:dyDescent="0.25">
      <c r="A6338" s="35">
        <f t="shared" si="1259"/>
        <v>0</v>
      </c>
      <c r="C6338" s="35" t="str">
        <f t="shared" si="1260"/>
        <v/>
      </c>
      <c r="K6338" t="s">
        <v>577</v>
      </c>
      <c r="O6338" s="35" t="str">
        <f t="shared" si="1261"/>
        <v>?utm_source=yandex&amp;utm_medium=cpc&amp;utm_campaign=&amp;utm_content=&amp;utm_term={keyword}&amp;utm_device={device_type}</v>
      </c>
      <c r="P6338" s="35" t="str">
        <f t="shared" ref="P6338:P6401" si="1268">SUBSTITUTE((SUBSTITUTE(B6338,"""",))," ","-")</f>
        <v/>
      </c>
      <c r="T6338" s="8" t="s">
        <v>751</v>
      </c>
      <c r="U6338" s="8" t="str">
        <f t="shared" si="1262"/>
        <v>,</v>
      </c>
      <c r="W6338" s="35" t="str">
        <f t="shared" si="1263"/>
        <v/>
      </c>
      <c r="X6338" s="35" t="s">
        <v>753</v>
      </c>
      <c r="Y6338" s="35" t="s">
        <v>754</v>
      </c>
      <c r="Z6338" s="35" t="str">
        <f t="shared" si="1264"/>
        <v/>
      </c>
      <c r="AA6338" s="35" t="e">
        <f t="shared" si="1265"/>
        <v>#VALUE!</v>
      </c>
      <c r="AB6338" s="35" t="str">
        <f t="shared" si="1266"/>
        <v>{keyword:}</v>
      </c>
      <c r="AC6338" s="107" t="e">
        <f t="shared" si="1267"/>
        <v>#VALUE!</v>
      </c>
      <c r="AK6338" t="s">
        <v>577</v>
      </c>
    </row>
    <row r="6339" spans="1:37" ht="15" customHeight="1" x14ac:dyDescent="0.25">
      <c r="A6339" s="35">
        <f t="shared" ref="A6339:A6402" si="1269">IF(ISBLANK(B6339),0,LEN(TRIM(B6339))-LEN(SUBSTITUTE(B6339," ",""))+1)</f>
        <v>0</v>
      </c>
      <c r="C6339" s="35" t="str">
        <f t="shared" ref="C6339:C6402" si="1270">SUBSTITUTE(B6339," ","_")</f>
        <v/>
      </c>
      <c r="K6339" t="s">
        <v>577</v>
      </c>
      <c r="O6339" s="35" t="str">
        <f t="shared" ref="O6339:O6402" si="1271">CONCATENATE(M6339,"?utm_source=yandex&amp;utm_medium=cpc&amp;utm_campaign=",SUBSTITUTE(TRIM(N6339)," ","_"),"&amp;utm_content=",SUBSTITUTE(SUBSTITUTE(B6339,"""",)," ","_"),"&amp;utm_term={keyword}","&amp;utm_device={device_type}")</f>
        <v>?utm_source=yandex&amp;utm_medium=cpc&amp;utm_campaign=&amp;utm_content=&amp;utm_term={keyword}&amp;utm_device={device_type}</v>
      </c>
      <c r="P6339" s="35" t="str">
        <f t="shared" si="1268"/>
        <v/>
      </c>
      <c r="T6339" s="8" t="s">
        <v>751</v>
      </c>
      <c r="U6339" s="8" t="str">
        <f t="shared" ref="U6339:U6402" si="1272">CONCATENATE(R6339,T6339,S6339)</f>
        <v>,</v>
      </c>
      <c r="W6339" s="35" t="str">
        <f t="shared" ref="W6339:W6402" si="1273">SUBSTITUTE((SUBSTITUTE(P6339,"""",)),"-"," ")</f>
        <v/>
      </c>
      <c r="X6339" s="35" t="s">
        <v>753</v>
      </c>
      <c r="Y6339" s="35" t="s">
        <v>754</v>
      </c>
      <c r="Z6339" s="35" t="str">
        <f t="shared" ref="Z6339:Z6402" si="1274">IF(ISERR(MID(W6339,1,FIND(" ",W6339,1)-1)),W6339,MID(W6339,1,FIND(" ",W6339,1)-1))</f>
        <v/>
      </c>
      <c r="AA6339" s="35" t="e">
        <f t="shared" ref="AA6339:AA6402" si="1275">MID(W6339,FIND(" ",W6339)+1,100)</f>
        <v>#VALUE!</v>
      </c>
      <c r="AB6339" s="35" t="str">
        <f t="shared" ref="AB6339:AB6402" si="1276">CONCATENATE(X6339,Z6339,Y6339)</f>
        <v>{keyword:}</v>
      </c>
      <c r="AC6339" s="107" t="e">
        <f t="shared" ref="AC6339:AC6402" si="1277">CONCATENATE(X6339,AA6339,Y6339)</f>
        <v>#VALUE!</v>
      </c>
      <c r="AK6339" t="s">
        <v>577</v>
      </c>
    </row>
    <row r="6340" spans="1:37" ht="15" x14ac:dyDescent="0.25">
      <c r="A6340" s="35">
        <f t="shared" si="1269"/>
        <v>0</v>
      </c>
      <c r="C6340" s="35" t="str">
        <f t="shared" si="1270"/>
        <v/>
      </c>
      <c r="K6340" t="s">
        <v>577</v>
      </c>
      <c r="O6340" s="35" t="str">
        <f t="shared" si="1271"/>
        <v>?utm_source=yandex&amp;utm_medium=cpc&amp;utm_campaign=&amp;utm_content=&amp;utm_term={keyword}&amp;utm_device={device_type}</v>
      </c>
      <c r="P6340" s="35" t="str">
        <f t="shared" si="1268"/>
        <v/>
      </c>
      <c r="T6340" s="8" t="s">
        <v>751</v>
      </c>
      <c r="U6340" s="8" t="str">
        <f t="shared" si="1272"/>
        <v>,</v>
      </c>
      <c r="W6340" s="35" t="str">
        <f t="shared" si="1273"/>
        <v/>
      </c>
      <c r="X6340" s="35" t="s">
        <v>753</v>
      </c>
      <c r="Y6340" s="35" t="s">
        <v>754</v>
      </c>
      <c r="Z6340" s="35" t="str">
        <f t="shared" si="1274"/>
        <v/>
      </c>
      <c r="AA6340" s="35" t="e">
        <f t="shared" si="1275"/>
        <v>#VALUE!</v>
      </c>
      <c r="AB6340" s="35" t="str">
        <f t="shared" si="1276"/>
        <v>{keyword:}</v>
      </c>
      <c r="AC6340" s="107" t="e">
        <f t="shared" si="1277"/>
        <v>#VALUE!</v>
      </c>
      <c r="AK6340" t="s">
        <v>577</v>
      </c>
    </row>
    <row r="6341" spans="1:37" ht="15" customHeight="1" x14ac:dyDescent="0.25">
      <c r="A6341" s="35">
        <f t="shared" si="1269"/>
        <v>0</v>
      </c>
      <c r="C6341" s="35" t="str">
        <f t="shared" si="1270"/>
        <v/>
      </c>
      <c r="K6341" t="s">
        <v>577</v>
      </c>
      <c r="O6341" s="35" t="str">
        <f t="shared" si="1271"/>
        <v>?utm_source=yandex&amp;utm_medium=cpc&amp;utm_campaign=&amp;utm_content=&amp;utm_term={keyword}&amp;utm_device={device_type}</v>
      </c>
      <c r="P6341" s="35" t="str">
        <f t="shared" si="1268"/>
        <v/>
      </c>
      <c r="T6341" s="8" t="s">
        <v>751</v>
      </c>
      <c r="U6341" s="8" t="str">
        <f t="shared" si="1272"/>
        <v>,</v>
      </c>
      <c r="W6341" s="35" t="str">
        <f t="shared" si="1273"/>
        <v/>
      </c>
      <c r="X6341" s="35" t="s">
        <v>753</v>
      </c>
      <c r="Y6341" s="35" t="s">
        <v>754</v>
      </c>
      <c r="Z6341" s="35" t="str">
        <f t="shared" si="1274"/>
        <v/>
      </c>
      <c r="AA6341" s="35" t="e">
        <f t="shared" si="1275"/>
        <v>#VALUE!</v>
      </c>
      <c r="AB6341" s="35" t="str">
        <f t="shared" si="1276"/>
        <v>{keyword:}</v>
      </c>
      <c r="AC6341" s="107" t="e">
        <f t="shared" si="1277"/>
        <v>#VALUE!</v>
      </c>
      <c r="AK6341" t="s">
        <v>577</v>
      </c>
    </row>
    <row r="6342" spans="1:37" ht="15" x14ac:dyDescent="0.25">
      <c r="A6342" s="35">
        <f t="shared" si="1269"/>
        <v>0</v>
      </c>
      <c r="C6342" s="35" t="str">
        <f t="shared" si="1270"/>
        <v/>
      </c>
      <c r="K6342" t="s">
        <v>577</v>
      </c>
      <c r="O6342" s="35" t="str">
        <f t="shared" si="1271"/>
        <v>?utm_source=yandex&amp;utm_medium=cpc&amp;utm_campaign=&amp;utm_content=&amp;utm_term={keyword}&amp;utm_device={device_type}</v>
      </c>
      <c r="P6342" s="35" t="str">
        <f t="shared" si="1268"/>
        <v/>
      </c>
      <c r="T6342" s="8" t="s">
        <v>751</v>
      </c>
      <c r="U6342" s="8" t="str">
        <f t="shared" si="1272"/>
        <v>,</v>
      </c>
      <c r="W6342" s="35" t="str">
        <f t="shared" si="1273"/>
        <v/>
      </c>
      <c r="X6342" s="35" t="s">
        <v>753</v>
      </c>
      <c r="Y6342" s="35" t="s">
        <v>754</v>
      </c>
      <c r="Z6342" s="35" t="str">
        <f t="shared" si="1274"/>
        <v/>
      </c>
      <c r="AA6342" s="35" t="e">
        <f t="shared" si="1275"/>
        <v>#VALUE!</v>
      </c>
      <c r="AB6342" s="35" t="str">
        <f t="shared" si="1276"/>
        <v>{keyword:}</v>
      </c>
      <c r="AC6342" s="107" t="e">
        <f t="shared" si="1277"/>
        <v>#VALUE!</v>
      </c>
      <c r="AK6342" t="s">
        <v>577</v>
      </c>
    </row>
    <row r="6343" spans="1:37" ht="15" customHeight="1" x14ac:dyDescent="0.25">
      <c r="A6343" s="35">
        <f t="shared" si="1269"/>
        <v>0</v>
      </c>
      <c r="C6343" s="35" t="str">
        <f t="shared" si="1270"/>
        <v/>
      </c>
      <c r="K6343" t="s">
        <v>577</v>
      </c>
      <c r="O6343" s="35" t="str">
        <f t="shared" si="1271"/>
        <v>?utm_source=yandex&amp;utm_medium=cpc&amp;utm_campaign=&amp;utm_content=&amp;utm_term={keyword}&amp;utm_device={device_type}</v>
      </c>
      <c r="P6343" s="35" t="str">
        <f t="shared" si="1268"/>
        <v/>
      </c>
      <c r="T6343" s="8" t="s">
        <v>751</v>
      </c>
      <c r="U6343" s="8" t="str">
        <f t="shared" si="1272"/>
        <v>,</v>
      </c>
      <c r="W6343" s="35" t="str">
        <f t="shared" si="1273"/>
        <v/>
      </c>
      <c r="X6343" s="35" t="s">
        <v>753</v>
      </c>
      <c r="Y6343" s="35" t="s">
        <v>754</v>
      </c>
      <c r="Z6343" s="35" t="str">
        <f t="shared" si="1274"/>
        <v/>
      </c>
      <c r="AA6343" s="35" t="e">
        <f t="shared" si="1275"/>
        <v>#VALUE!</v>
      </c>
      <c r="AB6343" s="35" t="str">
        <f t="shared" si="1276"/>
        <v>{keyword:}</v>
      </c>
      <c r="AC6343" s="107" t="e">
        <f t="shared" si="1277"/>
        <v>#VALUE!</v>
      </c>
      <c r="AK6343" t="s">
        <v>577</v>
      </c>
    </row>
    <row r="6344" spans="1:37" ht="15" x14ac:dyDescent="0.25">
      <c r="A6344" s="35">
        <f t="shared" si="1269"/>
        <v>0</v>
      </c>
      <c r="C6344" s="35" t="str">
        <f t="shared" si="1270"/>
        <v/>
      </c>
      <c r="K6344" t="s">
        <v>577</v>
      </c>
      <c r="O6344" s="35" t="str">
        <f t="shared" si="1271"/>
        <v>?utm_source=yandex&amp;utm_medium=cpc&amp;utm_campaign=&amp;utm_content=&amp;utm_term={keyword}&amp;utm_device={device_type}</v>
      </c>
      <c r="P6344" s="35" t="str">
        <f t="shared" si="1268"/>
        <v/>
      </c>
      <c r="T6344" s="8" t="s">
        <v>751</v>
      </c>
      <c r="U6344" s="8" t="str">
        <f t="shared" si="1272"/>
        <v>,</v>
      </c>
      <c r="W6344" s="35" t="str">
        <f t="shared" si="1273"/>
        <v/>
      </c>
      <c r="X6344" s="35" t="s">
        <v>753</v>
      </c>
      <c r="Y6344" s="35" t="s">
        <v>754</v>
      </c>
      <c r="Z6344" s="35" t="str">
        <f t="shared" si="1274"/>
        <v/>
      </c>
      <c r="AA6344" s="35" t="e">
        <f t="shared" si="1275"/>
        <v>#VALUE!</v>
      </c>
      <c r="AB6344" s="35" t="str">
        <f t="shared" si="1276"/>
        <v>{keyword:}</v>
      </c>
      <c r="AC6344" s="107" t="e">
        <f t="shared" si="1277"/>
        <v>#VALUE!</v>
      </c>
      <c r="AK6344" t="s">
        <v>577</v>
      </c>
    </row>
    <row r="6345" spans="1:37" ht="15" customHeight="1" x14ac:dyDescent="0.25">
      <c r="A6345" s="35">
        <f t="shared" si="1269"/>
        <v>0</v>
      </c>
      <c r="C6345" s="35" t="str">
        <f t="shared" si="1270"/>
        <v/>
      </c>
      <c r="K6345" t="s">
        <v>577</v>
      </c>
      <c r="O6345" s="35" t="str">
        <f t="shared" si="1271"/>
        <v>?utm_source=yandex&amp;utm_medium=cpc&amp;utm_campaign=&amp;utm_content=&amp;utm_term={keyword}&amp;utm_device={device_type}</v>
      </c>
      <c r="P6345" s="35" t="str">
        <f t="shared" si="1268"/>
        <v/>
      </c>
      <c r="T6345" s="8" t="s">
        <v>751</v>
      </c>
      <c r="U6345" s="8" t="str">
        <f t="shared" si="1272"/>
        <v>,</v>
      </c>
      <c r="W6345" s="35" t="str">
        <f t="shared" si="1273"/>
        <v/>
      </c>
      <c r="X6345" s="35" t="s">
        <v>753</v>
      </c>
      <c r="Y6345" s="35" t="s">
        <v>754</v>
      </c>
      <c r="Z6345" s="35" t="str">
        <f t="shared" si="1274"/>
        <v/>
      </c>
      <c r="AA6345" s="35" t="e">
        <f t="shared" si="1275"/>
        <v>#VALUE!</v>
      </c>
      <c r="AB6345" s="35" t="str">
        <f t="shared" si="1276"/>
        <v>{keyword:}</v>
      </c>
      <c r="AC6345" s="107" t="e">
        <f t="shared" si="1277"/>
        <v>#VALUE!</v>
      </c>
      <c r="AK6345" t="s">
        <v>577</v>
      </c>
    </row>
    <row r="6346" spans="1:37" ht="15" x14ac:dyDescent="0.25">
      <c r="A6346" s="35">
        <f t="shared" si="1269"/>
        <v>0</v>
      </c>
      <c r="C6346" s="35" t="str">
        <f t="shared" si="1270"/>
        <v/>
      </c>
      <c r="K6346" t="s">
        <v>577</v>
      </c>
      <c r="O6346" s="35" t="str">
        <f t="shared" si="1271"/>
        <v>?utm_source=yandex&amp;utm_medium=cpc&amp;utm_campaign=&amp;utm_content=&amp;utm_term={keyword}&amp;utm_device={device_type}</v>
      </c>
      <c r="P6346" s="35" t="str">
        <f t="shared" si="1268"/>
        <v/>
      </c>
      <c r="T6346" s="8" t="s">
        <v>751</v>
      </c>
      <c r="U6346" s="8" t="str">
        <f t="shared" si="1272"/>
        <v>,</v>
      </c>
      <c r="W6346" s="35" t="str">
        <f t="shared" si="1273"/>
        <v/>
      </c>
      <c r="X6346" s="35" t="s">
        <v>753</v>
      </c>
      <c r="Y6346" s="35" t="s">
        <v>754</v>
      </c>
      <c r="Z6346" s="35" t="str">
        <f t="shared" si="1274"/>
        <v/>
      </c>
      <c r="AA6346" s="35" t="e">
        <f t="shared" si="1275"/>
        <v>#VALUE!</v>
      </c>
      <c r="AB6346" s="35" t="str">
        <f t="shared" si="1276"/>
        <v>{keyword:}</v>
      </c>
      <c r="AC6346" s="107" t="e">
        <f t="shared" si="1277"/>
        <v>#VALUE!</v>
      </c>
      <c r="AK6346" t="s">
        <v>577</v>
      </c>
    </row>
    <row r="6347" spans="1:37" ht="15" customHeight="1" x14ac:dyDescent="0.25">
      <c r="A6347" s="35">
        <f t="shared" si="1269"/>
        <v>0</v>
      </c>
      <c r="C6347" s="35" t="str">
        <f t="shared" si="1270"/>
        <v/>
      </c>
      <c r="K6347" t="s">
        <v>577</v>
      </c>
      <c r="O6347" s="35" t="str">
        <f t="shared" si="1271"/>
        <v>?utm_source=yandex&amp;utm_medium=cpc&amp;utm_campaign=&amp;utm_content=&amp;utm_term={keyword}&amp;utm_device={device_type}</v>
      </c>
      <c r="P6347" s="35" t="str">
        <f t="shared" si="1268"/>
        <v/>
      </c>
      <c r="T6347" s="8" t="s">
        <v>751</v>
      </c>
      <c r="U6347" s="8" t="str">
        <f t="shared" si="1272"/>
        <v>,</v>
      </c>
      <c r="W6347" s="35" t="str">
        <f t="shared" si="1273"/>
        <v/>
      </c>
      <c r="X6347" s="35" t="s">
        <v>753</v>
      </c>
      <c r="Y6347" s="35" t="s">
        <v>754</v>
      </c>
      <c r="Z6347" s="35" t="str">
        <f t="shared" si="1274"/>
        <v/>
      </c>
      <c r="AA6347" s="35" t="e">
        <f t="shared" si="1275"/>
        <v>#VALUE!</v>
      </c>
      <c r="AB6347" s="35" t="str">
        <f t="shared" si="1276"/>
        <v>{keyword:}</v>
      </c>
      <c r="AC6347" s="107" t="e">
        <f t="shared" si="1277"/>
        <v>#VALUE!</v>
      </c>
      <c r="AK6347" t="s">
        <v>577</v>
      </c>
    </row>
    <row r="6348" spans="1:37" ht="15" x14ac:dyDescent="0.25">
      <c r="A6348" s="35">
        <f t="shared" si="1269"/>
        <v>0</v>
      </c>
      <c r="C6348" s="35" t="str">
        <f t="shared" si="1270"/>
        <v/>
      </c>
      <c r="K6348" t="s">
        <v>577</v>
      </c>
      <c r="O6348" s="35" t="str">
        <f t="shared" si="1271"/>
        <v>?utm_source=yandex&amp;utm_medium=cpc&amp;utm_campaign=&amp;utm_content=&amp;utm_term={keyword}&amp;utm_device={device_type}</v>
      </c>
      <c r="P6348" s="35" t="str">
        <f t="shared" si="1268"/>
        <v/>
      </c>
      <c r="T6348" s="8" t="s">
        <v>751</v>
      </c>
      <c r="U6348" s="8" t="str">
        <f t="shared" si="1272"/>
        <v>,</v>
      </c>
      <c r="W6348" s="35" t="str">
        <f t="shared" si="1273"/>
        <v/>
      </c>
      <c r="X6348" s="35" t="s">
        <v>753</v>
      </c>
      <c r="Y6348" s="35" t="s">
        <v>754</v>
      </c>
      <c r="Z6348" s="35" t="str">
        <f t="shared" si="1274"/>
        <v/>
      </c>
      <c r="AA6348" s="35" t="e">
        <f t="shared" si="1275"/>
        <v>#VALUE!</v>
      </c>
      <c r="AB6348" s="35" t="str">
        <f t="shared" si="1276"/>
        <v>{keyword:}</v>
      </c>
      <c r="AC6348" s="107" t="e">
        <f t="shared" si="1277"/>
        <v>#VALUE!</v>
      </c>
      <c r="AK6348" t="s">
        <v>577</v>
      </c>
    </row>
    <row r="6349" spans="1:37" ht="15" customHeight="1" x14ac:dyDescent="0.25">
      <c r="A6349" s="35">
        <f t="shared" si="1269"/>
        <v>0</v>
      </c>
      <c r="C6349" s="35" t="str">
        <f t="shared" si="1270"/>
        <v/>
      </c>
      <c r="K6349" t="s">
        <v>577</v>
      </c>
      <c r="O6349" s="35" t="str">
        <f t="shared" si="1271"/>
        <v>?utm_source=yandex&amp;utm_medium=cpc&amp;utm_campaign=&amp;utm_content=&amp;utm_term={keyword}&amp;utm_device={device_type}</v>
      </c>
      <c r="P6349" s="35" t="str">
        <f t="shared" si="1268"/>
        <v/>
      </c>
      <c r="T6349" s="8" t="s">
        <v>751</v>
      </c>
      <c r="U6349" s="8" t="str">
        <f t="shared" si="1272"/>
        <v>,</v>
      </c>
      <c r="W6349" s="35" t="str">
        <f t="shared" si="1273"/>
        <v/>
      </c>
      <c r="X6349" s="35" t="s">
        <v>753</v>
      </c>
      <c r="Y6349" s="35" t="s">
        <v>754</v>
      </c>
      <c r="Z6349" s="35" t="str">
        <f t="shared" si="1274"/>
        <v/>
      </c>
      <c r="AA6349" s="35" t="e">
        <f t="shared" si="1275"/>
        <v>#VALUE!</v>
      </c>
      <c r="AB6349" s="35" t="str">
        <f t="shared" si="1276"/>
        <v>{keyword:}</v>
      </c>
      <c r="AC6349" s="107" t="e">
        <f t="shared" si="1277"/>
        <v>#VALUE!</v>
      </c>
      <c r="AK6349" t="s">
        <v>577</v>
      </c>
    </row>
    <row r="6350" spans="1:37" ht="15" x14ac:dyDescent="0.25">
      <c r="A6350" s="35">
        <f t="shared" si="1269"/>
        <v>0</v>
      </c>
      <c r="C6350" s="35" t="str">
        <f t="shared" si="1270"/>
        <v/>
      </c>
      <c r="K6350" t="s">
        <v>577</v>
      </c>
      <c r="O6350" s="35" t="str">
        <f t="shared" si="1271"/>
        <v>?utm_source=yandex&amp;utm_medium=cpc&amp;utm_campaign=&amp;utm_content=&amp;utm_term={keyword}&amp;utm_device={device_type}</v>
      </c>
      <c r="P6350" s="35" t="str">
        <f t="shared" si="1268"/>
        <v/>
      </c>
      <c r="T6350" s="8" t="s">
        <v>751</v>
      </c>
      <c r="U6350" s="8" t="str">
        <f t="shared" si="1272"/>
        <v>,</v>
      </c>
      <c r="W6350" s="35" t="str">
        <f t="shared" si="1273"/>
        <v/>
      </c>
      <c r="X6350" s="35" t="s">
        <v>753</v>
      </c>
      <c r="Y6350" s="35" t="s">
        <v>754</v>
      </c>
      <c r="Z6350" s="35" t="str">
        <f t="shared" si="1274"/>
        <v/>
      </c>
      <c r="AA6350" s="35" t="e">
        <f t="shared" si="1275"/>
        <v>#VALUE!</v>
      </c>
      <c r="AB6350" s="35" t="str">
        <f t="shared" si="1276"/>
        <v>{keyword:}</v>
      </c>
      <c r="AC6350" s="107" t="e">
        <f t="shared" si="1277"/>
        <v>#VALUE!</v>
      </c>
      <c r="AK6350" t="s">
        <v>577</v>
      </c>
    </row>
    <row r="6351" spans="1:37" ht="15" customHeight="1" x14ac:dyDescent="0.25">
      <c r="A6351" s="35">
        <f t="shared" si="1269"/>
        <v>0</v>
      </c>
      <c r="C6351" s="35" t="str">
        <f t="shared" si="1270"/>
        <v/>
      </c>
      <c r="K6351" t="s">
        <v>577</v>
      </c>
      <c r="O6351" s="35" t="str">
        <f t="shared" si="1271"/>
        <v>?utm_source=yandex&amp;utm_medium=cpc&amp;utm_campaign=&amp;utm_content=&amp;utm_term={keyword}&amp;utm_device={device_type}</v>
      </c>
      <c r="P6351" s="35" t="str">
        <f t="shared" si="1268"/>
        <v/>
      </c>
      <c r="T6351" s="8" t="s">
        <v>751</v>
      </c>
      <c r="U6351" s="8" t="str">
        <f t="shared" si="1272"/>
        <v>,</v>
      </c>
      <c r="W6351" s="35" t="str">
        <f t="shared" si="1273"/>
        <v/>
      </c>
      <c r="X6351" s="35" t="s">
        <v>753</v>
      </c>
      <c r="Y6351" s="35" t="s">
        <v>754</v>
      </c>
      <c r="Z6351" s="35" t="str">
        <f t="shared" si="1274"/>
        <v/>
      </c>
      <c r="AA6351" s="35" t="e">
        <f t="shared" si="1275"/>
        <v>#VALUE!</v>
      </c>
      <c r="AB6351" s="35" t="str">
        <f t="shared" si="1276"/>
        <v>{keyword:}</v>
      </c>
      <c r="AC6351" s="107" t="e">
        <f t="shared" si="1277"/>
        <v>#VALUE!</v>
      </c>
      <c r="AK6351" t="s">
        <v>577</v>
      </c>
    </row>
    <row r="6352" spans="1:37" ht="15" x14ac:dyDescent="0.25">
      <c r="A6352" s="35">
        <f t="shared" si="1269"/>
        <v>0</v>
      </c>
      <c r="C6352" s="35" t="str">
        <f t="shared" si="1270"/>
        <v/>
      </c>
      <c r="K6352" t="s">
        <v>577</v>
      </c>
      <c r="O6352" s="35" t="str">
        <f t="shared" si="1271"/>
        <v>?utm_source=yandex&amp;utm_medium=cpc&amp;utm_campaign=&amp;utm_content=&amp;utm_term={keyword}&amp;utm_device={device_type}</v>
      </c>
      <c r="P6352" s="35" t="str">
        <f t="shared" si="1268"/>
        <v/>
      </c>
      <c r="T6352" s="8" t="s">
        <v>751</v>
      </c>
      <c r="U6352" s="8" t="str">
        <f t="shared" si="1272"/>
        <v>,</v>
      </c>
      <c r="W6352" s="35" t="str">
        <f t="shared" si="1273"/>
        <v/>
      </c>
      <c r="X6352" s="35" t="s">
        <v>753</v>
      </c>
      <c r="Y6352" s="35" t="s">
        <v>754</v>
      </c>
      <c r="Z6352" s="35" t="str">
        <f t="shared" si="1274"/>
        <v/>
      </c>
      <c r="AA6352" s="35" t="e">
        <f t="shared" si="1275"/>
        <v>#VALUE!</v>
      </c>
      <c r="AB6352" s="35" t="str">
        <f t="shared" si="1276"/>
        <v>{keyword:}</v>
      </c>
      <c r="AC6352" s="107" t="e">
        <f t="shared" si="1277"/>
        <v>#VALUE!</v>
      </c>
      <c r="AK6352" t="s">
        <v>577</v>
      </c>
    </row>
    <row r="6353" spans="1:37" ht="15" customHeight="1" x14ac:dyDescent="0.25">
      <c r="A6353" s="35">
        <f t="shared" si="1269"/>
        <v>0</v>
      </c>
      <c r="C6353" s="35" t="str">
        <f t="shared" si="1270"/>
        <v/>
      </c>
      <c r="K6353" t="s">
        <v>577</v>
      </c>
      <c r="O6353" s="35" t="str">
        <f t="shared" si="1271"/>
        <v>?utm_source=yandex&amp;utm_medium=cpc&amp;utm_campaign=&amp;utm_content=&amp;utm_term={keyword}&amp;utm_device={device_type}</v>
      </c>
      <c r="P6353" s="35" t="str">
        <f t="shared" si="1268"/>
        <v/>
      </c>
      <c r="T6353" s="8" t="s">
        <v>751</v>
      </c>
      <c r="U6353" s="8" t="str">
        <f t="shared" si="1272"/>
        <v>,</v>
      </c>
      <c r="W6353" s="35" t="str">
        <f t="shared" si="1273"/>
        <v/>
      </c>
      <c r="X6353" s="35" t="s">
        <v>753</v>
      </c>
      <c r="Y6353" s="35" t="s">
        <v>754</v>
      </c>
      <c r="Z6353" s="35" t="str">
        <f t="shared" si="1274"/>
        <v/>
      </c>
      <c r="AA6353" s="35" t="e">
        <f t="shared" si="1275"/>
        <v>#VALUE!</v>
      </c>
      <c r="AB6353" s="35" t="str">
        <f t="shared" si="1276"/>
        <v>{keyword:}</v>
      </c>
      <c r="AC6353" s="107" t="e">
        <f t="shared" si="1277"/>
        <v>#VALUE!</v>
      </c>
      <c r="AK6353" t="s">
        <v>577</v>
      </c>
    </row>
    <row r="6354" spans="1:37" ht="15" x14ac:dyDescent="0.25">
      <c r="A6354" s="35">
        <f t="shared" si="1269"/>
        <v>0</v>
      </c>
      <c r="C6354" s="35" t="str">
        <f t="shared" si="1270"/>
        <v/>
      </c>
      <c r="K6354" t="s">
        <v>577</v>
      </c>
      <c r="O6354" s="35" t="str">
        <f t="shared" si="1271"/>
        <v>?utm_source=yandex&amp;utm_medium=cpc&amp;utm_campaign=&amp;utm_content=&amp;utm_term={keyword}&amp;utm_device={device_type}</v>
      </c>
      <c r="P6354" s="35" t="str">
        <f t="shared" si="1268"/>
        <v/>
      </c>
      <c r="T6354" s="8" t="s">
        <v>751</v>
      </c>
      <c r="U6354" s="8" t="str">
        <f t="shared" si="1272"/>
        <v>,</v>
      </c>
      <c r="W6354" s="35" t="str">
        <f t="shared" si="1273"/>
        <v/>
      </c>
      <c r="X6354" s="35" t="s">
        <v>753</v>
      </c>
      <c r="Y6354" s="35" t="s">
        <v>754</v>
      </c>
      <c r="Z6354" s="35" t="str">
        <f t="shared" si="1274"/>
        <v/>
      </c>
      <c r="AA6354" s="35" t="e">
        <f t="shared" si="1275"/>
        <v>#VALUE!</v>
      </c>
      <c r="AB6354" s="35" t="str">
        <f t="shared" si="1276"/>
        <v>{keyword:}</v>
      </c>
      <c r="AC6354" s="107" t="e">
        <f t="shared" si="1277"/>
        <v>#VALUE!</v>
      </c>
      <c r="AK6354" t="s">
        <v>577</v>
      </c>
    </row>
    <row r="6355" spans="1:37" ht="15" customHeight="1" x14ac:dyDescent="0.25">
      <c r="A6355" s="35">
        <f t="shared" si="1269"/>
        <v>0</v>
      </c>
      <c r="C6355" s="35" t="str">
        <f t="shared" si="1270"/>
        <v/>
      </c>
      <c r="K6355" t="s">
        <v>577</v>
      </c>
      <c r="O6355" s="35" t="str">
        <f t="shared" si="1271"/>
        <v>?utm_source=yandex&amp;utm_medium=cpc&amp;utm_campaign=&amp;utm_content=&amp;utm_term={keyword}&amp;utm_device={device_type}</v>
      </c>
      <c r="P6355" s="35" t="str">
        <f t="shared" si="1268"/>
        <v/>
      </c>
      <c r="T6355" s="8" t="s">
        <v>751</v>
      </c>
      <c r="U6355" s="8" t="str">
        <f t="shared" si="1272"/>
        <v>,</v>
      </c>
      <c r="W6355" s="35" t="str">
        <f t="shared" si="1273"/>
        <v/>
      </c>
      <c r="X6355" s="35" t="s">
        <v>753</v>
      </c>
      <c r="Y6355" s="35" t="s">
        <v>754</v>
      </c>
      <c r="Z6355" s="35" t="str">
        <f t="shared" si="1274"/>
        <v/>
      </c>
      <c r="AA6355" s="35" t="e">
        <f t="shared" si="1275"/>
        <v>#VALUE!</v>
      </c>
      <c r="AB6355" s="35" t="str">
        <f t="shared" si="1276"/>
        <v>{keyword:}</v>
      </c>
      <c r="AC6355" s="107" t="e">
        <f t="shared" si="1277"/>
        <v>#VALUE!</v>
      </c>
      <c r="AK6355" t="s">
        <v>577</v>
      </c>
    </row>
    <row r="6356" spans="1:37" ht="15" x14ac:dyDescent="0.25">
      <c r="A6356" s="35">
        <f t="shared" si="1269"/>
        <v>0</v>
      </c>
      <c r="C6356" s="35" t="str">
        <f t="shared" si="1270"/>
        <v/>
      </c>
      <c r="K6356" t="s">
        <v>577</v>
      </c>
      <c r="O6356" s="35" t="str">
        <f t="shared" si="1271"/>
        <v>?utm_source=yandex&amp;utm_medium=cpc&amp;utm_campaign=&amp;utm_content=&amp;utm_term={keyword}&amp;utm_device={device_type}</v>
      </c>
      <c r="P6356" s="35" t="str">
        <f t="shared" si="1268"/>
        <v/>
      </c>
      <c r="T6356" s="8" t="s">
        <v>751</v>
      </c>
      <c r="U6356" s="8" t="str">
        <f t="shared" si="1272"/>
        <v>,</v>
      </c>
      <c r="W6356" s="35" t="str">
        <f t="shared" si="1273"/>
        <v/>
      </c>
      <c r="X6356" s="35" t="s">
        <v>753</v>
      </c>
      <c r="Y6356" s="35" t="s">
        <v>754</v>
      </c>
      <c r="Z6356" s="35" t="str">
        <f t="shared" si="1274"/>
        <v/>
      </c>
      <c r="AA6356" s="35" t="e">
        <f t="shared" si="1275"/>
        <v>#VALUE!</v>
      </c>
      <c r="AB6356" s="35" t="str">
        <f t="shared" si="1276"/>
        <v>{keyword:}</v>
      </c>
      <c r="AC6356" s="107" t="e">
        <f t="shared" si="1277"/>
        <v>#VALUE!</v>
      </c>
      <c r="AK6356" t="s">
        <v>577</v>
      </c>
    </row>
    <row r="6357" spans="1:37" ht="15" customHeight="1" x14ac:dyDescent="0.25">
      <c r="A6357" s="35">
        <f t="shared" si="1269"/>
        <v>0</v>
      </c>
      <c r="C6357" s="35" t="str">
        <f t="shared" si="1270"/>
        <v/>
      </c>
      <c r="K6357" t="s">
        <v>577</v>
      </c>
      <c r="O6357" s="35" t="str">
        <f t="shared" si="1271"/>
        <v>?utm_source=yandex&amp;utm_medium=cpc&amp;utm_campaign=&amp;utm_content=&amp;utm_term={keyword}&amp;utm_device={device_type}</v>
      </c>
      <c r="P6357" s="35" t="str">
        <f t="shared" si="1268"/>
        <v/>
      </c>
      <c r="T6357" s="8" t="s">
        <v>751</v>
      </c>
      <c r="U6357" s="8" t="str">
        <f t="shared" si="1272"/>
        <v>,</v>
      </c>
      <c r="W6357" s="35" t="str">
        <f t="shared" si="1273"/>
        <v/>
      </c>
      <c r="X6357" s="35" t="s">
        <v>753</v>
      </c>
      <c r="Y6357" s="35" t="s">
        <v>754</v>
      </c>
      <c r="Z6357" s="35" t="str">
        <f t="shared" si="1274"/>
        <v/>
      </c>
      <c r="AA6357" s="35" t="e">
        <f t="shared" si="1275"/>
        <v>#VALUE!</v>
      </c>
      <c r="AB6357" s="35" t="str">
        <f t="shared" si="1276"/>
        <v>{keyword:}</v>
      </c>
      <c r="AC6357" s="107" t="e">
        <f t="shared" si="1277"/>
        <v>#VALUE!</v>
      </c>
      <c r="AK6357" t="s">
        <v>577</v>
      </c>
    </row>
    <row r="6358" spans="1:37" ht="15" x14ac:dyDescent="0.25">
      <c r="A6358" s="35">
        <f t="shared" si="1269"/>
        <v>0</v>
      </c>
      <c r="C6358" s="35" t="str">
        <f t="shared" si="1270"/>
        <v/>
      </c>
      <c r="K6358" t="s">
        <v>577</v>
      </c>
      <c r="O6358" s="35" t="str">
        <f t="shared" si="1271"/>
        <v>?utm_source=yandex&amp;utm_medium=cpc&amp;utm_campaign=&amp;utm_content=&amp;utm_term={keyword}&amp;utm_device={device_type}</v>
      </c>
      <c r="P6358" s="35" t="str">
        <f t="shared" si="1268"/>
        <v/>
      </c>
      <c r="T6358" s="8" t="s">
        <v>751</v>
      </c>
      <c r="U6358" s="8" t="str">
        <f t="shared" si="1272"/>
        <v>,</v>
      </c>
      <c r="W6358" s="35" t="str">
        <f t="shared" si="1273"/>
        <v/>
      </c>
      <c r="X6358" s="35" t="s">
        <v>753</v>
      </c>
      <c r="Y6358" s="35" t="s">
        <v>754</v>
      </c>
      <c r="Z6358" s="35" t="str">
        <f t="shared" si="1274"/>
        <v/>
      </c>
      <c r="AA6358" s="35" t="e">
        <f t="shared" si="1275"/>
        <v>#VALUE!</v>
      </c>
      <c r="AB6358" s="35" t="str">
        <f t="shared" si="1276"/>
        <v>{keyword:}</v>
      </c>
      <c r="AC6358" s="107" t="e">
        <f t="shared" si="1277"/>
        <v>#VALUE!</v>
      </c>
      <c r="AK6358" t="s">
        <v>577</v>
      </c>
    </row>
    <row r="6359" spans="1:37" ht="15" customHeight="1" x14ac:dyDescent="0.25">
      <c r="A6359" s="35">
        <f t="shared" si="1269"/>
        <v>0</v>
      </c>
      <c r="C6359" s="35" t="str">
        <f t="shared" si="1270"/>
        <v/>
      </c>
      <c r="K6359" t="s">
        <v>577</v>
      </c>
      <c r="O6359" s="35" t="str">
        <f t="shared" si="1271"/>
        <v>?utm_source=yandex&amp;utm_medium=cpc&amp;utm_campaign=&amp;utm_content=&amp;utm_term={keyword}&amp;utm_device={device_type}</v>
      </c>
      <c r="P6359" s="35" t="str">
        <f t="shared" si="1268"/>
        <v/>
      </c>
      <c r="T6359" s="8" t="s">
        <v>751</v>
      </c>
      <c r="U6359" s="8" t="str">
        <f t="shared" si="1272"/>
        <v>,</v>
      </c>
      <c r="W6359" s="35" t="str">
        <f t="shared" si="1273"/>
        <v/>
      </c>
      <c r="X6359" s="35" t="s">
        <v>753</v>
      </c>
      <c r="Y6359" s="35" t="s">
        <v>754</v>
      </c>
      <c r="Z6359" s="35" t="str">
        <f t="shared" si="1274"/>
        <v/>
      </c>
      <c r="AA6359" s="35" t="e">
        <f t="shared" si="1275"/>
        <v>#VALUE!</v>
      </c>
      <c r="AB6359" s="35" t="str">
        <f t="shared" si="1276"/>
        <v>{keyword:}</v>
      </c>
      <c r="AC6359" s="107" t="e">
        <f t="shared" si="1277"/>
        <v>#VALUE!</v>
      </c>
      <c r="AK6359" t="s">
        <v>577</v>
      </c>
    </row>
    <row r="6360" spans="1:37" ht="15" x14ac:dyDescent="0.25">
      <c r="A6360" s="35">
        <f t="shared" si="1269"/>
        <v>0</v>
      </c>
      <c r="C6360" s="35" t="str">
        <f t="shared" si="1270"/>
        <v/>
      </c>
      <c r="K6360" t="s">
        <v>577</v>
      </c>
      <c r="O6360" s="35" t="str">
        <f t="shared" si="1271"/>
        <v>?utm_source=yandex&amp;utm_medium=cpc&amp;utm_campaign=&amp;utm_content=&amp;utm_term={keyword}&amp;utm_device={device_type}</v>
      </c>
      <c r="P6360" s="35" t="str">
        <f t="shared" si="1268"/>
        <v/>
      </c>
      <c r="T6360" s="8" t="s">
        <v>751</v>
      </c>
      <c r="U6360" s="8" t="str">
        <f t="shared" si="1272"/>
        <v>,</v>
      </c>
      <c r="W6360" s="35" t="str">
        <f t="shared" si="1273"/>
        <v/>
      </c>
      <c r="X6360" s="35" t="s">
        <v>753</v>
      </c>
      <c r="Y6360" s="35" t="s">
        <v>754</v>
      </c>
      <c r="Z6360" s="35" t="str">
        <f t="shared" si="1274"/>
        <v/>
      </c>
      <c r="AA6360" s="35" t="e">
        <f t="shared" si="1275"/>
        <v>#VALUE!</v>
      </c>
      <c r="AB6360" s="35" t="str">
        <f t="shared" si="1276"/>
        <v>{keyword:}</v>
      </c>
      <c r="AC6360" s="107" t="e">
        <f t="shared" si="1277"/>
        <v>#VALUE!</v>
      </c>
      <c r="AK6360" t="s">
        <v>577</v>
      </c>
    </row>
    <row r="6361" spans="1:37" ht="15" customHeight="1" x14ac:dyDescent="0.25">
      <c r="A6361" s="35">
        <f t="shared" si="1269"/>
        <v>0</v>
      </c>
      <c r="C6361" s="35" t="str">
        <f t="shared" si="1270"/>
        <v/>
      </c>
      <c r="K6361" t="s">
        <v>577</v>
      </c>
      <c r="O6361" s="35" t="str">
        <f t="shared" si="1271"/>
        <v>?utm_source=yandex&amp;utm_medium=cpc&amp;utm_campaign=&amp;utm_content=&amp;utm_term={keyword}&amp;utm_device={device_type}</v>
      </c>
      <c r="P6361" s="35" t="str">
        <f t="shared" si="1268"/>
        <v/>
      </c>
      <c r="T6361" s="8" t="s">
        <v>751</v>
      </c>
      <c r="U6361" s="8" t="str">
        <f t="shared" si="1272"/>
        <v>,</v>
      </c>
      <c r="W6361" s="35" t="str">
        <f t="shared" si="1273"/>
        <v/>
      </c>
      <c r="X6361" s="35" t="s">
        <v>753</v>
      </c>
      <c r="Y6361" s="35" t="s">
        <v>754</v>
      </c>
      <c r="Z6361" s="35" t="str">
        <f t="shared" si="1274"/>
        <v/>
      </c>
      <c r="AA6361" s="35" t="e">
        <f t="shared" si="1275"/>
        <v>#VALUE!</v>
      </c>
      <c r="AB6361" s="35" t="str">
        <f t="shared" si="1276"/>
        <v>{keyword:}</v>
      </c>
      <c r="AC6361" s="107" t="e">
        <f t="shared" si="1277"/>
        <v>#VALUE!</v>
      </c>
      <c r="AK6361" t="s">
        <v>577</v>
      </c>
    </row>
    <row r="6362" spans="1:37" ht="15" x14ac:dyDescent="0.25">
      <c r="A6362" s="35">
        <f t="shared" si="1269"/>
        <v>0</v>
      </c>
      <c r="C6362" s="35" t="str">
        <f t="shared" si="1270"/>
        <v/>
      </c>
      <c r="K6362" t="s">
        <v>577</v>
      </c>
      <c r="O6362" s="35" t="str">
        <f t="shared" si="1271"/>
        <v>?utm_source=yandex&amp;utm_medium=cpc&amp;utm_campaign=&amp;utm_content=&amp;utm_term={keyword}&amp;utm_device={device_type}</v>
      </c>
      <c r="P6362" s="35" t="str">
        <f t="shared" si="1268"/>
        <v/>
      </c>
      <c r="T6362" s="8" t="s">
        <v>751</v>
      </c>
      <c r="U6362" s="8" t="str">
        <f t="shared" si="1272"/>
        <v>,</v>
      </c>
      <c r="W6362" s="35" t="str">
        <f t="shared" si="1273"/>
        <v/>
      </c>
      <c r="X6362" s="35" t="s">
        <v>753</v>
      </c>
      <c r="Y6362" s="35" t="s">
        <v>754</v>
      </c>
      <c r="Z6362" s="35" t="str">
        <f t="shared" si="1274"/>
        <v/>
      </c>
      <c r="AA6362" s="35" t="e">
        <f t="shared" si="1275"/>
        <v>#VALUE!</v>
      </c>
      <c r="AB6362" s="35" t="str">
        <f t="shared" si="1276"/>
        <v>{keyword:}</v>
      </c>
      <c r="AC6362" s="107" t="e">
        <f t="shared" si="1277"/>
        <v>#VALUE!</v>
      </c>
      <c r="AK6362" t="s">
        <v>577</v>
      </c>
    </row>
    <row r="6363" spans="1:37" ht="15" customHeight="1" x14ac:dyDescent="0.25">
      <c r="A6363" s="35">
        <f t="shared" si="1269"/>
        <v>0</v>
      </c>
      <c r="C6363" s="35" t="str">
        <f t="shared" si="1270"/>
        <v/>
      </c>
      <c r="K6363" t="s">
        <v>577</v>
      </c>
      <c r="O6363" s="35" t="str">
        <f t="shared" si="1271"/>
        <v>?utm_source=yandex&amp;utm_medium=cpc&amp;utm_campaign=&amp;utm_content=&amp;utm_term={keyword}&amp;utm_device={device_type}</v>
      </c>
      <c r="P6363" s="35" t="str">
        <f t="shared" si="1268"/>
        <v/>
      </c>
      <c r="T6363" s="8" t="s">
        <v>751</v>
      </c>
      <c r="U6363" s="8" t="str">
        <f t="shared" si="1272"/>
        <v>,</v>
      </c>
      <c r="W6363" s="35" t="str">
        <f t="shared" si="1273"/>
        <v/>
      </c>
      <c r="X6363" s="35" t="s">
        <v>753</v>
      </c>
      <c r="Y6363" s="35" t="s">
        <v>754</v>
      </c>
      <c r="Z6363" s="35" t="str">
        <f t="shared" si="1274"/>
        <v/>
      </c>
      <c r="AA6363" s="35" t="e">
        <f t="shared" si="1275"/>
        <v>#VALUE!</v>
      </c>
      <c r="AB6363" s="35" t="str">
        <f t="shared" si="1276"/>
        <v>{keyword:}</v>
      </c>
      <c r="AC6363" s="107" t="e">
        <f t="shared" si="1277"/>
        <v>#VALUE!</v>
      </c>
      <c r="AK6363" t="s">
        <v>577</v>
      </c>
    </row>
    <row r="6364" spans="1:37" ht="15" x14ac:dyDescent="0.25">
      <c r="A6364" s="35">
        <f t="shared" si="1269"/>
        <v>0</v>
      </c>
      <c r="C6364" s="35" t="str">
        <f t="shared" si="1270"/>
        <v/>
      </c>
      <c r="K6364" t="s">
        <v>577</v>
      </c>
      <c r="O6364" s="35" t="str">
        <f t="shared" si="1271"/>
        <v>?utm_source=yandex&amp;utm_medium=cpc&amp;utm_campaign=&amp;utm_content=&amp;utm_term={keyword}&amp;utm_device={device_type}</v>
      </c>
      <c r="P6364" s="35" t="str">
        <f t="shared" si="1268"/>
        <v/>
      </c>
      <c r="T6364" s="8" t="s">
        <v>751</v>
      </c>
      <c r="U6364" s="8" t="str">
        <f t="shared" si="1272"/>
        <v>,</v>
      </c>
      <c r="W6364" s="35" t="str">
        <f t="shared" si="1273"/>
        <v/>
      </c>
      <c r="X6364" s="35" t="s">
        <v>753</v>
      </c>
      <c r="Y6364" s="35" t="s">
        <v>754</v>
      </c>
      <c r="Z6364" s="35" t="str">
        <f t="shared" si="1274"/>
        <v/>
      </c>
      <c r="AA6364" s="35" t="e">
        <f t="shared" si="1275"/>
        <v>#VALUE!</v>
      </c>
      <c r="AB6364" s="35" t="str">
        <f t="shared" si="1276"/>
        <v>{keyword:}</v>
      </c>
      <c r="AC6364" s="107" t="e">
        <f t="shared" si="1277"/>
        <v>#VALUE!</v>
      </c>
      <c r="AK6364" t="s">
        <v>577</v>
      </c>
    </row>
    <row r="6365" spans="1:37" ht="15" customHeight="1" x14ac:dyDescent="0.25">
      <c r="A6365" s="35">
        <f t="shared" si="1269"/>
        <v>0</v>
      </c>
      <c r="C6365" s="35" t="str">
        <f t="shared" si="1270"/>
        <v/>
      </c>
      <c r="K6365" t="s">
        <v>577</v>
      </c>
      <c r="O6365" s="35" t="str">
        <f t="shared" si="1271"/>
        <v>?utm_source=yandex&amp;utm_medium=cpc&amp;utm_campaign=&amp;utm_content=&amp;utm_term={keyword}&amp;utm_device={device_type}</v>
      </c>
      <c r="P6365" s="35" t="str">
        <f t="shared" si="1268"/>
        <v/>
      </c>
      <c r="T6365" s="8" t="s">
        <v>751</v>
      </c>
      <c r="U6365" s="8" t="str">
        <f t="shared" si="1272"/>
        <v>,</v>
      </c>
      <c r="W6365" s="35" t="str">
        <f t="shared" si="1273"/>
        <v/>
      </c>
      <c r="X6365" s="35" t="s">
        <v>753</v>
      </c>
      <c r="Y6365" s="35" t="s">
        <v>754</v>
      </c>
      <c r="Z6365" s="35" t="str">
        <f t="shared" si="1274"/>
        <v/>
      </c>
      <c r="AA6365" s="35" t="e">
        <f t="shared" si="1275"/>
        <v>#VALUE!</v>
      </c>
      <c r="AB6365" s="35" t="str">
        <f t="shared" si="1276"/>
        <v>{keyword:}</v>
      </c>
      <c r="AC6365" s="107" t="e">
        <f t="shared" si="1277"/>
        <v>#VALUE!</v>
      </c>
      <c r="AK6365" t="s">
        <v>577</v>
      </c>
    </row>
    <row r="6366" spans="1:37" ht="15" x14ac:dyDescent="0.25">
      <c r="A6366" s="35">
        <f t="shared" si="1269"/>
        <v>0</v>
      </c>
      <c r="C6366" s="35" t="str">
        <f t="shared" si="1270"/>
        <v/>
      </c>
      <c r="K6366" t="s">
        <v>577</v>
      </c>
      <c r="O6366" s="35" t="str">
        <f t="shared" si="1271"/>
        <v>?utm_source=yandex&amp;utm_medium=cpc&amp;utm_campaign=&amp;utm_content=&amp;utm_term={keyword}&amp;utm_device={device_type}</v>
      </c>
      <c r="P6366" s="35" t="str">
        <f t="shared" si="1268"/>
        <v/>
      </c>
      <c r="T6366" s="8" t="s">
        <v>751</v>
      </c>
      <c r="U6366" s="8" t="str">
        <f t="shared" si="1272"/>
        <v>,</v>
      </c>
      <c r="W6366" s="35" t="str">
        <f t="shared" si="1273"/>
        <v/>
      </c>
      <c r="X6366" s="35" t="s">
        <v>753</v>
      </c>
      <c r="Y6366" s="35" t="s">
        <v>754</v>
      </c>
      <c r="Z6366" s="35" t="str">
        <f t="shared" si="1274"/>
        <v/>
      </c>
      <c r="AA6366" s="35" t="e">
        <f t="shared" si="1275"/>
        <v>#VALUE!</v>
      </c>
      <c r="AB6366" s="35" t="str">
        <f t="shared" si="1276"/>
        <v>{keyword:}</v>
      </c>
      <c r="AC6366" s="107" t="e">
        <f t="shared" si="1277"/>
        <v>#VALUE!</v>
      </c>
      <c r="AK6366" t="s">
        <v>577</v>
      </c>
    </row>
    <row r="6367" spans="1:37" ht="15" customHeight="1" x14ac:dyDescent="0.25">
      <c r="A6367" s="35">
        <f t="shared" si="1269"/>
        <v>0</v>
      </c>
      <c r="C6367" s="35" t="str">
        <f t="shared" si="1270"/>
        <v/>
      </c>
      <c r="K6367" t="s">
        <v>577</v>
      </c>
      <c r="O6367" s="35" t="str">
        <f t="shared" si="1271"/>
        <v>?utm_source=yandex&amp;utm_medium=cpc&amp;utm_campaign=&amp;utm_content=&amp;utm_term={keyword}&amp;utm_device={device_type}</v>
      </c>
      <c r="P6367" s="35" t="str">
        <f t="shared" si="1268"/>
        <v/>
      </c>
      <c r="T6367" s="8" t="s">
        <v>751</v>
      </c>
      <c r="U6367" s="8" t="str">
        <f t="shared" si="1272"/>
        <v>,</v>
      </c>
      <c r="W6367" s="35" t="str">
        <f t="shared" si="1273"/>
        <v/>
      </c>
      <c r="X6367" s="35" t="s">
        <v>753</v>
      </c>
      <c r="Y6367" s="35" t="s">
        <v>754</v>
      </c>
      <c r="Z6367" s="35" t="str">
        <f t="shared" si="1274"/>
        <v/>
      </c>
      <c r="AA6367" s="35" t="e">
        <f t="shared" si="1275"/>
        <v>#VALUE!</v>
      </c>
      <c r="AB6367" s="35" t="str">
        <f t="shared" si="1276"/>
        <v>{keyword:}</v>
      </c>
      <c r="AC6367" s="107" t="e">
        <f t="shared" si="1277"/>
        <v>#VALUE!</v>
      </c>
      <c r="AK6367" t="s">
        <v>577</v>
      </c>
    </row>
    <row r="6368" spans="1:37" ht="15" x14ac:dyDescent="0.25">
      <c r="A6368" s="35">
        <f t="shared" si="1269"/>
        <v>0</v>
      </c>
      <c r="C6368" s="35" t="str">
        <f t="shared" si="1270"/>
        <v/>
      </c>
      <c r="K6368" t="s">
        <v>577</v>
      </c>
      <c r="O6368" s="35" t="str">
        <f t="shared" si="1271"/>
        <v>?utm_source=yandex&amp;utm_medium=cpc&amp;utm_campaign=&amp;utm_content=&amp;utm_term={keyword}&amp;utm_device={device_type}</v>
      </c>
      <c r="P6368" s="35" t="str">
        <f t="shared" si="1268"/>
        <v/>
      </c>
      <c r="T6368" s="8" t="s">
        <v>751</v>
      </c>
      <c r="U6368" s="8" t="str">
        <f t="shared" si="1272"/>
        <v>,</v>
      </c>
      <c r="W6368" s="35" t="str">
        <f t="shared" si="1273"/>
        <v/>
      </c>
      <c r="X6368" s="35" t="s">
        <v>753</v>
      </c>
      <c r="Y6368" s="35" t="s">
        <v>754</v>
      </c>
      <c r="Z6368" s="35" t="str">
        <f t="shared" si="1274"/>
        <v/>
      </c>
      <c r="AA6368" s="35" t="e">
        <f t="shared" si="1275"/>
        <v>#VALUE!</v>
      </c>
      <c r="AB6368" s="35" t="str">
        <f t="shared" si="1276"/>
        <v>{keyword:}</v>
      </c>
      <c r="AC6368" s="107" t="e">
        <f t="shared" si="1277"/>
        <v>#VALUE!</v>
      </c>
      <c r="AK6368" t="s">
        <v>577</v>
      </c>
    </row>
    <row r="6369" spans="1:37" ht="15" customHeight="1" x14ac:dyDescent="0.25">
      <c r="A6369" s="35">
        <f t="shared" si="1269"/>
        <v>0</v>
      </c>
      <c r="C6369" s="35" t="str">
        <f t="shared" si="1270"/>
        <v/>
      </c>
      <c r="K6369" t="s">
        <v>577</v>
      </c>
      <c r="O6369" s="35" t="str">
        <f t="shared" si="1271"/>
        <v>?utm_source=yandex&amp;utm_medium=cpc&amp;utm_campaign=&amp;utm_content=&amp;utm_term={keyword}&amp;utm_device={device_type}</v>
      </c>
      <c r="P6369" s="35" t="str">
        <f t="shared" si="1268"/>
        <v/>
      </c>
      <c r="T6369" s="8" t="s">
        <v>751</v>
      </c>
      <c r="U6369" s="8" t="str">
        <f t="shared" si="1272"/>
        <v>,</v>
      </c>
      <c r="W6369" s="35" t="str">
        <f t="shared" si="1273"/>
        <v/>
      </c>
      <c r="X6369" s="35" t="s">
        <v>753</v>
      </c>
      <c r="Y6369" s="35" t="s">
        <v>754</v>
      </c>
      <c r="Z6369" s="35" t="str">
        <f t="shared" si="1274"/>
        <v/>
      </c>
      <c r="AA6369" s="35" t="e">
        <f t="shared" si="1275"/>
        <v>#VALUE!</v>
      </c>
      <c r="AB6369" s="35" t="str">
        <f t="shared" si="1276"/>
        <v>{keyword:}</v>
      </c>
      <c r="AC6369" s="107" t="e">
        <f t="shared" si="1277"/>
        <v>#VALUE!</v>
      </c>
      <c r="AK6369" t="s">
        <v>577</v>
      </c>
    </row>
    <row r="6370" spans="1:37" ht="15" x14ac:dyDescent="0.25">
      <c r="A6370" s="35">
        <f t="shared" si="1269"/>
        <v>0</v>
      </c>
      <c r="C6370" s="35" t="str">
        <f t="shared" si="1270"/>
        <v/>
      </c>
      <c r="K6370" t="s">
        <v>577</v>
      </c>
      <c r="O6370" s="35" t="str">
        <f t="shared" si="1271"/>
        <v>?utm_source=yandex&amp;utm_medium=cpc&amp;utm_campaign=&amp;utm_content=&amp;utm_term={keyword}&amp;utm_device={device_type}</v>
      </c>
      <c r="P6370" s="35" t="str">
        <f t="shared" si="1268"/>
        <v/>
      </c>
      <c r="T6370" s="8" t="s">
        <v>751</v>
      </c>
      <c r="U6370" s="8" t="str">
        <f t="shared" si="1272"/>
        <v>,</v>
      </c>
      <c r="W6370" s="35" t="str">
        <f t="shared" si="1273"/>
        <v/>
      </c>
      <c r="X6370" s="35" t="s">
        <v>753</v>
      </c>
      <c r="Y6370" s="35" t="s">
        <v>754</v>
      </c>
      <c r="Z6370" s="35" t="str">
        <f t="shared" si="1274"/>
        <v/>
      </c>
      <c r="AA6370" s="35" t="e">
        <f t="shared" si="1275"/>
        <v>#VALUE!</v>
      </c>
      <c r="AB6370" s="35" t="str">
        <f t="shared" si="1276"/>
        <v>{keyword:}</v>
      </c>
      <c r="AC6370" s="107" t="e">
        <f t="shared" si="1277"/>
        <v>#VALUE!</v>
      </c>
      <c r="AK6370" t="s">
        <v>577</v>
      </c>
    </row>
    <row r="6371" spans="1:37" ht="15" customHeight="1" x14ac:dyDescent="0.25">
      <c r="A6371" s="35">
        <f t="shared" si="1269"/>
        <v>0</v>
      </c>
      <c r="C6371" s="35" t="str">
        <f t="shared" si="1270"/>
        <v/>
      </c>
      <c r="K6371" t="s">
        <v>577</v>
      </c>
      <c r="O6371" s="35" t="str">
        <f t="shared" si="1271"/>
        <v>?utm_source=yandex&amp;utm_medium=cpc&amp;utm_campaign=&amp;utm_content=&amp;utm_term={keyword}&amp;utm_device={device_type}</v>
      </c>
      <c r="P6371" s="35" t="str">
        <f t="shared" si="1268"/>
        <v/>
      </c>
      <c r="T6371" s="8" t="s">
        <v>751</v>
      </c>
      <c r="U6371" s="8" t="str">
        <f t="shared" si="1272"/>
        <v>,</v>
      </c>
      <c r="W6371" s="35" t="str">
        <f t="shared" si="1273"/>
        <v/>
      </c>
      <c r="X6371" s="35" t="s">
        <v>753</v>
      </c>
      <c r="Y6371" s="35" t="s">
        <v>754</v>
      </c>
      <c r="Z6371" s="35" t="str">
        <f t="shared" si="1274"/>
        <v/>
      </c>
      <c r="AA6371" s="35" t="e">
        <f t="shared" si="1275"/>
        <v>#VALUE!</v>
      </c>
      <c r="AB6371" s="35" t="str">
        <f t="shared" si="1276"/>
        <v>{keyword:}</v>
      </c>
      <c r="AC6371" s="107" t="e">
        <f t="shared" si="1277"/>
        <v>#VALUE!</v>
      </c>
      <c r="AK6371" t="s">
        <v>577</v>
      </c>
    </row>
    <row r="6372" spans="1:37" ht="15" x14ac:dyDescent="0.25">
      <c r="A6372" s="35">
        <f t="shared" si="1269"/>
        <v>0</v>
      </c>
      <c r="C6372" s="35" t="str">
        <f t="shared" si="1270"/>
        <v/>
      </c>
      <c r="K6372" t="s">
        <v>577</v>
      </c>
      <c r="O6372" s="35" t="str">
        <f t="shared" si="1271"/>
        <v>?utm_source=yandex&amp;utm_medium=cpc&amp;utm_campaign=&amp;utm_content=&amp;utm_term={keyword}&amp;utm_device={device_type}</v>
      </c>
      <c r="P6372" s="35" t="str">
        <f t="shared" si="1268"/>
        <v/>
      </c>
      <c r="T6372" s="8" t="s">
        <v>751</v>
      </c>
      <c r="U6372" s="8" t="str">
        <f t="shared" si="1272"/>
        <v>,</v>
      </c>
      <c r="W6372" s="35" t="str">
        <f t="shared" si="1273"/>
        <v/>
      </c>
      <c r="X6372" s="35" t="s">
        <v>753</v>
      </c>
      <c r="Y6372" s="35" t="s">
        <v>754</v>
      </c>
      <c r="Z6372" s="35" t="str">
        <f t="shared" si="1274"/>
        <v/>
      </c>
      <c r="AA6372" s="35" t="e">
        <f t="shared" si="1275"/>
        <v>#VALUE!</v>
      </c>
      <c r="AB6372" s="35" t="str">
        <f t="shared" si="1276"/>
        <v>{keyword:}</v>
      </c>
      <c r="AC6372" s="107" t="e">
        <f t="shared" si="1277"/>
        <v>#VALUE!</v>
      </c>
      <c r="AK6372" t="s">
        <v>577</v>
      </c>
    </row>
    <row r="6373" spans="1:37" ht="15" customHeight="1" x14ac:dyDescent="0.25">
      <c r="A6373" s="35">
        <f t="shared" si="1269"/>
        <v>0</v>
      </c>
      <c r="C6373" s="35" t="str">
        <f t="shared" si="1270"/>
        <v/>
      </c>
      <c r="K6373" t="s">
        <v>577</v>
      </c>
      <c r="O6373" s="35" t="str">
        <f t="shared" si="1271"/>
        <v>?utm_source=yandex&amp;utm_medium=cpc&amp;utm_campaign=&amp;utm_content=&amp;utm_term={keyword}&amp;utm_device={device_type}</v>
      </c>
      <c r="P6373" s="35" t="str">
        <f t="shared" si="1268"/>
        <v/>
      </c>
      <c r="T6373" s="8" t="s">
        <v>751</v>
      </c>
      <c r="U6373" s="8" t="str">
        <f t="shared" si="1272"/>
        <v>,</v>
      </c>
      <c r="W6373" s="35" t="str">
        <f t="shared" si="1273"/>
        <v/>
      </c>
      <c r="X6373" s="35" t="s">
        <v>753</v>
      </c>
      <c r="Y6373" s="35" t="s">
        <v>754</v>
      </c>
      <c r="Z6373" s="35" t="str">
        <f t="shared" si="1274"/>
        <v/>
      </c>
      <c r="AA6373" s="35" t="e">
        <f t="shared" si="1275"/>
        <v>#VALUE!</v>
      </c>
      <c r="AB6373" s="35" t="str">
        <f t="shared" si="1276"/>
        <v>{keyword:}</v>
      </c>
      <c r="AC6373" s="107" t="e">
        <f t="shared" si="1277"/>
        <v>#VALUE!</v>
      </c>
      <c r="AK6373" t="s">
        <v>577</v>
      </c>
    </row>
    <row r="6374" spans="1:37" ht="15" x14ac:dyDescent="0.25">
      <c r="A6374" s="35">
        <f t="shared" si="1269"/>
        <v>0</v>
      </c>
      <c r="C6374" s="35" t="str">
        <f t="shared" si="1270"/>
        <v/>
      </c>
      <c r="K6374" t="s">
        <v>577</v>
      </c>
      <c r="O6374" s="35" t="str">
        <f t="shared" si="1271"/>
        <v>?utm_source=yandex&amp;utm_medium=cpc&amp;utm_campaign=&amp;utm_content=&amp;utm_term={keyword}&amp;utm_device={device_type}</v>
      </c>
      <c r="P6374" s="35" t="str">
        <f t="shared" si="1268"/>
        <v/>
      </c>
      <c r="T6374" s="8" t="s">
        <v>751</v>
      </c>
      <c r="U6374" s="8" t="str">
        <f t="shared" si="1272"/>
        <v>,</v>
      </c>
      <c r="W6374" s="35" t="str">
        <f t="shared" si="1273"/>
        <v/>
      </c>
      <c r="X6374" s="35" t="s">
        <v>753</v>
      </c>
      <c r="Y6374" s="35" t="s">
        <v>754</v>
      </c>
      <c r="Z6374" s="35" t="str">
        <f t="shared" si="1274"/>
        <v/>
      </c>
      <c r="AA6374" s="35" t="e">
        <f t="shared" si="1275"/>
        <v>#VALUE!</v>
      </c>
      <c r="AB6374" s="35" t="str">
        <f t="shared" si="1276"/>
        <v>{keyword:}</v>
      </c>
      <c r="AC6374" s="107" t="e">
        <f t="shared" si="1277"/>
        <v>#VALUE!</v>
      </c>
      <c r="AK6374" t="s">
        <v>577</v>
      </c>
    </row>
    <row r="6375" spans="1:37" ht="15" customHeight="1" x14ac:dyDescent="0.25">
      <c r="A6375" s="35">
        <f t="shared" si="1269"/>
        <v>0</v>
      </c>
      <c r="C6375" s="35" t="str">
        <f t="shared" si="1270"/>
        <v/>
      </c>
      <c r="K6375" t="s">
        <v>577</v>
      </c>
      <c r="O6375" s="35" t="str">
        <f t="shared" si="1271"/>
        <v>?utm_source=yandex&amp;utm_medium=cpc&amp;utm_campaign=&amp;utm_content=&amp;utm_term={keyword}&amp;utm_device={device_type}</v>
      </c>
      <c r="P6375" s="35" t="str">
        <f t="shared" si="1268"/>
        <v/>
      </c>
      <c r="T6375" s="8" t="s">
        <v>751</v>
      </c>
      <c r="U6375" s="8" t="str">
        <f t="shared" si="1272"/>
        <v>,</v>
      </c>
      <c r="W6375" s="35" t="str">
        <f t="shared" si="1273"/>
        <v/>
      </c>
      <c r="X6375" s="35" t="s">
        <v>753</v>
      </c>
      <c r="Y6375" s="35" t="s">
        <v>754</v>
      </c>
      <c r="Z6375" s="35" t="str">
        <f t="shared" si="1274"/>
        <v/>
      </c>
      <c r="AA6375" s="35" t="e">
        <f t="shared" si="1275"/>
        <v>#VALUE!</v>
      </c>
      <c r="AB6375" s="35" t="str">
        <f t="shared" si="1276"/>
        <v>{keyword:}</v>
      </c>
      <c r="AC6375" s="107" t="e">
        <f t="shared" si="1277"/>
        <v>#VALUE!</v>
      </c>
      <c r="AK6375" t="s">
        <v>577</v>
      </c>
    </row>
    <row r="6376" spans="1:37" ht="15" x14ac:dyDescent="0.25">
      <c r="A6376" s="35">
        <f t="shared" si="1269"/>
        <v>0</v>
      </c>
      <c r="C6376" s="35" t="str">
        <f t="shared" si="1270"/>
        <v/>
      </c>
      <c r="K6376" t="s">
        <v>577</v>
      </c>
      <c r="O6376" s="35" t="str">
        <f t="shared" si="1271"/>
        <v>?utm_source=yandex&amp;utm_medium=cpc&amp;utm_campaign=&amp;utm_content=&amp;utm_term={keyword}&amp;utm_device={device_type}</v>
      </c>
      <c r="P6376" s="35" t="str">
        <f t="shared" si="1268"/>
        <v/>
      </c>
      <c r="T6376" s="8" t="s">
        <v>751</v>
      </c>
      <c r="U6376" s="8" t="str">
        <f t="shared" si="1272"/>
        <v>,</v>
      </c>
      <c r="W6376" s="35" t="str">
        <f t="shared" si="1273"/>
        <v/>
      </c>
      <c r="X6376" s="35" t="s">
        <v>753</v>
      </c>
      <c r="Y6376" s="35" t="s">
        <v>754</v>
      </c>
      <c r="Z6376" s="35" t="str">
        <f t="shared" si="1274"/>
        <v/>
      </c>
      <c r="AA6376" s="35" t="e">
        <f t="shared" si="1275"/>
        <v>#VALUE!</v>
      </c>
      <c r="AB6376" s="35" t="str">
        <f t="shared" si="1276"/>
        <v>{keyword:}</v>
      </c>
      <c r="AC6376" s="107" t="e">
        <f t="shared" si="1277"/>
        <v>#VALUE!</v>
      </c>
      <c r="AK6376" t="s">
        <v>577</v>
      </c>
    </row>
    <row r="6377" spans="1:37" ht="15" customHeight="1" x14ac:dyDescent="0.25">
      <c r="A6377" s="35">
        <f t="shared" si="1269"/>
        <v>0</v>
      </c>
      <c r="C6377" s="35" t="str">
        <f t="shared" si="1270"/>
        <v/>
      </c>
      <c r="K6377" t="s">
        <v>577</v>
      </c>
      <c r="O6377" s="35" t="str">
        <f t="shared" si="1271"/>
        <v>?utm_source=yandex&amp;utm_medium=cpc&amp;utm_campaign=&amp;utm_content=&amp;utm_term={keyword}&amp;utm_device={device_type}</v>
      </c>
      <c r="P6377" s="35" t="str">
        <f t="shared" si="1268"/>
        <v/>
      </c>
      <c r="T6377" s="8" t="s">
        <v>751</v>
      </c>
      <c r="U6377" s="8" t="str">
        <f t="shared" si="1272"/>
        <v>,</v>
      </c>
      <c r="W6377" s="35" t="str">
        <f t="shared" si="1273"/>
        <v/>
      </c>
      <c r="X6377" s="35" t="s">
        <v>753</v>
      </c>
      <c r="Y6377" s="35" t="s">
        <v>754</v>
      </c>
      <c r="Z6377" s="35" t="str">
        <f t="shared" si="1274"/>
        <v/>
      </c>
      <c r="AA6377" s="35" t="e">
        <f t="shared" si="1275"/>
        <v>#VALUE!</v>
      </c>
      <c r="AB6377" s="35" t="str">
        <f t="shared" si="1276"/>
        <v>{keyword:}</v>
      </c>
      <c r="AC6377" s="107" t="e">
        <f t="shared" si="1277"/>
        <v>#VALUE!</v>
      </c>
      <c r="AK6377" t="s">
        <v>577</v>
      </c>
    </row>
    <row r="6378" spans="1:37" ht="15" x14ac:dyDescent="0.25">
      <c r="A6378" s="35">
        <f t="shared" si="1269"/>
        <v>0</v>
      </c>
      <c r="C6378" s="35" t="str">
        <f t="shared" si="1270"/>
        <v/>
      </c>
      <c r="K6378" t="s">
        <v>577</v>
      </c>
      <c r="O6378" s="35" t="str">
        <f t="shared" si="1271"/>
        <v>?utm_source=yandex&amp;utm_medium=cpc&amp;utm_campaign=&amp;utm_content=&amp;utm_term={keyword}&amp;utm_device={device_type}</v>
      </c>
      <c r="P6378" s="35" t="str">
        <f t="shared" si="1268"/>
        <v/>
      </c>
      <c r="T6378" s="8" t="s">
        <v>751</v>
      </c>
      <c r="U6378" s="8" t="str">
        <f t="shared" si="1272"/>
        <v>,</v>
      </c>
      <c r="W6378" s="35" t="str">
        <f t="shared" si="1273"/>
        <v/>
      </c>
      <c r="X6378" s="35" t="s">
        <v>753</v>
      </c>
      <c r="Y6378" s="35" t="s">
        <v>754</v>
      </c>
      <c r="Z6378" s="35" t="str">
        <f t="shared" si="1274"/>
        <v/>
      </c>
      <c r="AA6378" s="35" t="e">
        <f t="shared" si="1275"/>
        <v>#VALUE!</v>
      </c>
      <c r="AB6378" s="35" t="str">
        <f t="shared" si="1276"/>
        <v>{keyword:}</v>
      </c>
      <c r="AC6378" s="107" t="e">
        <f t="shared" si="1277"/>
        <v>#VALUE!</v>
      </c>
      <c r="AK6378" t="s">
        <v>577</v>
      </c>
    </row>
    <row r="6379" spans="1:37" ht="15" customHeight="1" x14ac:dyDescent="0.25">
      <c r="A6379" s="35">
        <f t="shared" si="1269"/>
        <v>0</v>
      </c>
      <c r="C6379" s="35" t="str">
        <f t="shared" si="1270"/>
        <v/>
      </c>
      <c r="K6379" t="s">
        <v>577</v>
      </c>
      <c r="O6379" s="35" t="str">
        <f t="shared" si="1271"/>
        <v>?utm_source=yandex&amp;utm_medium=cpc&amp;utm_campaign=&amp;utm_content=&amp;utm_term={keyword}&amp;utm_device={device_type}</v>
      </c>
      <c r="P6379" s="35" t="str">
        <f t="shared" si="1268"/>
        <v/>
      </c>
      <c r="T6379" s="8" t="s">
        <v>751</v>
      </c>
      <c r="U6379" s="8" t="str">
        <f t="shared" si="1272"/>
        <v>,</v>
      </c>
      <c r="W6379" s="35" t="str">
        <f t="shared" si="1273"/>
        <v/>
      </c>
      <c r="X6379" s="35" t="s">
        <v>753</v>
      </c>
      <c r="Y6379" s="35" t="s">
        <v>754</v>
      </c>
      <c r="Z6379" s="35" t="str">
        <f t="shared" si="1274"/>
        <v/>
      </c>
      <c r="AA6379" s="35" t="e">
        <f t="shared" si="1275"/>
        <v>#VALUE!</v>
      </c>
      <c r="AB6379" s="35" t="str">
        <f t="shared" si="1276"/>
        <v>{keyword:}</v>
      </c>
      <c r="AC6379" s="107" t="e">
        <f t="shared" si="1277"/>
        <v>#VALUE!</v>
      </c>
      <c r="AK6379" t="s">
        <v>577</v>
      </c>
    </row>
    <row r="6380" spans="1:37" ht="15" x14ac:dyDescent="0.25">
      <c r="A6380" s="35">
        <f t="shared" si="1269"/>
        <v>0</v>
      </c>
      <c r="C6380" s="35" t="str">
        <f t="shared" si="1270"/>
        <v/>
      </c>
      <c r="K6380" t="s">
        <v>577</v>
      </c>
      <c r="O6380" s="35" t="str">
        <f t="shared" si="1271"/>
        <v>?utm_source=yandex&amp;utm_medium=cpc&amp;utm_campaign=&amp;utm_content=&amp;utm_term={keyword}&amp;utm_device={device_type}</v>
      </c>
      <c r="P6380" s="35" t="str">
        <f t="shared" si="1268"/>
        <v/>
      </c>
      <c r="T6380" s="8" t="s">
        <v>751</v>
      </c>
      <c r="U6380" s="8" t="str">
        <f t="shared" si="1272"/>
        <v>,</v>
      </c>
      <c r="W6380" s="35" t="str">
        <f t="shared" si="1273"/>
        <v/>
      </c>
      <c r="X6380" s="35" t="s">
        <v>753</v>
      </c>
      <c r="Y6380" s="35" t="s">
        <v>754</v>
      </c>
      <c r="Z6380" s="35" t="str">
        <f t="shared" si="1274"/>
        <v/>
      </c>
      <c r="AA6380" s="35" t="e">
        <f t="shared" si="1275"/>
        <v>#VALUE!</v>
      </c>
      <c r="AB6380" s="35" t="str">
        <f t="shared" si="1276"/>
        <v>{keyword:}</v>
      </c>
      <c r="AC6380" s="107" t="e">
        <f t="shared" si="1277"/>
        <v>#VALUE!</v>
      </c>
      <c r="AK6380" t="s">
        <v>577</v>
      </c>
    </row>
    <row r="6381" spans="1:37" ht="15" customHeight="1" x14ac:dyDescent="0.25">
      <c r="A6381" s="35">
        <f t="shared" si="1269"/>
        <v>0</v>
      </c>
      <c r="C6381" s="35" t="str">
        <f t="shared" si="1270"/>
        <v/>
      </c>
      <c r="K6381" t="s">
        <v>577</v>
      </c>
      <c r="O6381" s="35" t="str">
        <f t="shared" si="1271"/>
        <v>?utm_source=yandex&amp;utm_medium=cpc&amp;utm_campaign=&amp;utm_content=&amp;utm_term={keyword}&amp;utm_device={device_type}</v>
      </c>
      <c r="P6381" s="35" t="str">
        <f t="shared" si="1268"/>
        <v/>
      </c>
      <c r="T6381" s="8" t="s">
        <v>751</v>
      </c>
      <c r="U6381" s="8" t="str">
        <f t="shared" si="1272"/>
        <v>,</v>
      </c>
      <c r="W6381" s="35" t="str">
        <f t="shared" si="1273"/>
        <v/>
      </c>
      <c r="X6381" s="35" t="s">
        <v>753</v>
      </c>
      <c r="Y6381" s="35" t="s">
        <v>754</v>
      </c>
      <c r="Z6381" s="35" t="str">
        <f t="shared" si="1274"/>
        <v/>
      </c>
      <c r="AA6381" s="35" t="e">
        <f t="shared" si="1275"/>
        <v>#VALUE!</v>
      </c>
      <c r="AB6381" s="35" t="str">
        <f t="shared" si="1276"/>
        <v>{keyword:}</v>
      </c>
      <c r="AC6381" s="107" t="e">
        <f t="shared" si="1277"/>
        <v>#VALUE!</v>
      </c>
      <c r="AK6381" t="s">
        <v>577</v>
      </c>
    </row>
    <row r="6382" spans="1:37" ht="15" x14ac:dyDescent="0.25">
      <c r="A6382" s="35">
        <f t="shared" si="1269"/>
        <v>0</v>
      </c>
      <c r="C6382" s="35" t="str">
        <f t="shared" si="1270"/>
        <v/>
      </c>
      <c r="K6382" t="s">
        <v>577</v>
      </c>
      <c r="O6382" s="35" t="str">
        <f t="shared" si="1271"/>
        <v>?utm_source=yandex&amp;utm_medium=cpc&amp;utm_campaign=&amp;utm_content=&amp;utm_term={keyword}&amp;utm_device={device_type}</v>
      </c>
      <c r="P6382" s="35" t="str">
        <f t="shared" si="1268"/>
        <v/>
      </c>
      <c r="T6382" s="8" t="s">
        <v>751</v>
      </c>
      <c r="U6382" s="8" t="str">
        <f t="shared" si="1272"/>
        <v>,</v>
      </c>
      <c r="W6382" s="35" t="str">
        <f t="shared" si="1273"/>
        <v/>
      </c>
      <c r="X6382" s="35" t="s">
        <v>753</v>
      </c>
      <c r="Y6382" s="35" t="s">
        <v>754</v>
      </c>
      <c r="Z6382" s="35" t="str">
        <f t="shared" si="1274"/>
        <v/>
      </c>
      <c r="AA6382" s="35" t="e">
        <f t="shared" si="1275"/>
        <v>#VALUE!</v>
      </c>
      <c r="AB6382" s="35" t="str">
        <f t="shared" si="1276"/>
        <v>{keyword:}</v>
      </c>
      <c r="AC6382" s="107" t="e">
        <f t="shared" si="1277"/>
        <v>#VALUE!</v>
      </c>
      <c r="AK6382" t="s">
        <v>577</v>
      </c>
    </row>
    <row r="6383" spans="1:37" ht="15" customHeight="1" x14ac:dyDescent="0.25">
      <c r="A6383" s="35">
        <f t="shared" si="1269"/>
        <v>0</v>
      </c>
      <c r="C6383" s="35" t="str">
        <f t="shared" si="1270"/>
        <v/>
      </c>
      <c r="K6383" t="s">
        <v>577</v>
      </c>
      <c r="O6383" s="35" t="str">
        <f t="shared" si="1271"/>
        <v>?utm_source=yandex&amp;utm_medium=cpc&amp;utm_campaign=&amp;utm_content=&amp;utm_term={keyword}&amp;utm_device={device_type}</v>
      </c>
      <c r="P6383" s="35" t="str">
        <f t="shared" si="1268"/>
        <v/>
      </c>
      <c r="T6383" s="8" t="s">
        <v>751</v>
      </c>
      <c r="U6383" s="8" t="str">
        <f t="shared" si="1272"/>
        <v>,</v>
      </c>
      <c r="W6383" s="35" t="str">
        <f t="shared" si="1273"/>
        <v/>
      </c>
      <c r="X6383" s="35" t="s">
        <v>753</v>
      </c>
      <c r="Y6383" s="35" t="s">
        <v>754</v>
      </c>
      <c r="Z6383" s="35" t="str">
        <f t="shared" si="1274"/>
        <v/>
      </c>
      <c r="AA6383" s="35" t="e">
        <f t="shared" si="1275"/>
        <v>#VALUE!</v>
      </c>
      <c r="AB6383" s="35" t="str">
        <f t="shared" si="1276"/>
        <v>{keyword:}</v>
      </c>
      <c r="AC6383" s="107" t="e">
        <f t="shared" si="1277"/>
        <v>#VALUE!</v>
      </c>
      <c r="AK6383" t="s">
        <v>577</v>
      </c>
    </row>
    <row r="6384" spans="1:37" ht="15" x14ac:dyDescent="0.25">
      <c r="A6384" s="35">
        <f t="shared" si="1269"/>
        <v>0</v>
      </c>
      <c r="C6384" s="35" t="str">
        <f t="shared" si="1270"/>
        <v/>
      </c>
      <c r="K6384" t="s">
        <v>577</v>
      </c>
      <c r="O6384" s="35" t="str">
        <f t="shared" si="1271"/>
        <v>?utm_source=yandex&amp;utm_medium=cpc&amp;utm_campaign=&amp;utm_content=&amp;utm_term={keyword}&amp;utm_device={device_type}</v>
      </c>
      <c r="P6384" s="35" t="str">
        <f t="shared" si="1268"/>
        <v/>
      </c>
      <c r="T6384" s="8" t="s">
        <v>751</v>
      </c>
      <c r="U6384" s="8" t="str">
        <f t="shared" si="1272"/>
        <v>,</v>
      </c>
      <c r="W6384" s="35" t="str">
        <f t="shared" si="1273"/>
        <v/>
      </c>
      <c r="X6384" s="35" t="s">
        <v>753</v>
      </c>
      <c r="Y6384" s="35" t="s">
        <v>754</v>
      </c>
      <c r="Z6384" s="35" t="str">
        <f t="shared" si="1274"/>
        <v/>
      </c>
      <c r="AA6384" s="35" t="e">
        <f t="shared" si="1275"/>
        <v>#VALUE!</v>
      </c>
      <c r="AB6384" s="35" t="str">
        <f t="shared" si="1276"/>
        <v>{keyword:}</v>
      </c>
      <c r="AC6384" s="107" t="e">
        <f t="shared" si="1277"/>
        <v>#VALUE!</v>
      </c>
      <c r="AK6384" t="s">
        <v>577</v>
      </c>
    </row>
    <row r="6385" spans="1:37" ht="15" customHeight="1" x14ac:dyDescent="0.25">
      <c r="A6385" s="35">
        <f t="shared" si="1269"/>
        <v>0</v>
      </c>
      <c r="C6385" s="35" t="str">
        <f t="shared" si="1270"/>
        <v/>
      </c>
      <c r="K6385" t="s">
        <v>577</v>
      </c>
      <c r="O6385" s="35" t="str">
        <f t="shared" si="1271"/>
        <v>?utm_source=yandex&amp;utm_medium=cpc&amp;utm_campaign=&amp;utm_content=&amp;utm_term={keyword}&amp;utm_device={device_type}</v>
      </c>
      <c r="P6385" s="35" t="str">
        <f t="shared" si="1268"/>
        <v/>
      </c>
      <c r="T6385" s="8" t="s">
        <v>751</v>
      </c>
      <c r="U6385" s="8" t="str">
        <f t="shared" si="1272"/>
        <v>,</v>
      </c>
      <c r="W6385" s="35" t="str">
        <f t="shared" si="1273"/>
        <v/>
      </c>
      <c r="X6385" s="35" t="s">
        <v>753</v>
      </c>
      <c r="Y6385" s="35" t="s">
        <v>754</v>
      </c>
      <c r="Z6385" s="35" t="str">
        <f t="shared" si="1274"/>
        <v/>
      </c>
      <c r="AA6385" s="35" t="e">
        <f t="shared" si="1275"/>
        <v>#VALUE!</v>
      </c>
      <c r="AB6385" s="35" t="str">
        <f t="shared" si="1276"/>
        <v>{keyword:}</v>
      </c>
      <c r="AC6385" s="107" t="e">
        <f t="shared" si="1277"/>
        <v>#VALUE!</v>
      </c>
      <c r="AK6385" t="s">
        <v>577</v>
      </c>
    </row>
    <row r="6386" spans="1:37" ht="15" x14ac:dyDescent="0.25">
      <c r="A6386" s="35">
        <f t="shared" si="1269"/>
        <v>0</v>
      </c>
      <c r="C6386" s="35" t="str">
        <f t="shared" si="1270"/>
        <v/>
      </c>
      <c r="K6386" t="s">
        <v>577</v>
      </c>
      <c r="O6386" s="35" t="str">
        <f t="shared" si="1271"/>
        <v>?utm_source=yandex&amp;utm_medium=cpc&amp;utm_campaign=&amp;utm_content=&amp;utm_term={keyword}&amp;utm_device={device_type}</v>
      </c>
      <c r="P6386" s="35" t="str">
        <f t="shared" si="1268"/>
        <v/>
      </c>
      <c r="T6386" s="8" t="s">
        <v>751</v>
      </c>
      <c r="U6386" s="8" t="str">
        <f t="shared" si="1272"/>
        <v>,</v>
      </c>
      <c r="W6386" s="35" t="str">
        <f t="shared" si="1273"/>
        <v/>
      </c>
      <c r="X6386" s="35" t="s">
        <v>753</v>
      </c>
      <c r="Y6386" s="35" t="s">
        <v>754</v>
      </c>
      <c r="Z6386" s="35" t="str">
        <f t="shared" si="1274"/>
        <v/>
      </c>
      <c r="AA6386" s="35" t="e">
        <f t="shared" si="1275"/>
        <v>#VALUE!</v>
      </c>
      <c r="AB6386" s="35" t="str">
        <f t="shared" si="1276"/>
        <v>{keyword:}</v>
      </c>
      <c r="AC6386" s="107" t="e">
        <f t="shared" si="1277"/>
        <v>#VALUE!</v>
      </c>
      <c r="AK6386" t="s">
        <v>577</v>
      </c>
    </row>
    <row r="6387" spans="1:37" ht="15" customHeight="1" x14ac:dyDescent="0.25">
      <c r="A6387" s="35">
        <f t="shared" si="1269"/>
        <v>0</v>
      </c>
      <c r="C6387" s="35" t="str">
        <f t="shared" si="1270"/>
        <v/>
      </c>
      <c r="K6387" t="s">
        <v>577</v>
      </c>
      <c r="O6387" s="35" t="str">
        <f t="shared" si="1271"/>
        <v>?utm_source=yandex&amp;utm_medium=cpc&amp;utm_campaign=&amp;utm_content=&amp;utm_term={keyword}&amp;utm_device={device_type}</v>
      </c>
      <c r="P6387" s="35" t="str">
        <f t="shared" si="1268"/>
        <v/>
      </c>
      <c r="T6387" s="8" t="s">
        <v>751</v>
      </c>
      <c r="U6387" s="8" t="str">
        <f t="shared" si="1272"/>
        <v>,</v>
      </c>
      <c r="W6387" s="35" t="str">
        <f t="shared" si="1273"/>
        <v/>
      </c>
      <c r="X6387" s="35" t="s">
        <v>753</v>
      </c>
      <c r="Y6387" s="35" t="s">
        <v>754</v>
      </c>
      <c r="Z6387" s="35" t="str">
        <f t="shared" si="1274"/>
        <v/>
      </c>
      <c r="AA6387" s="35" t="e">
        <f t="shared" si="1275"/>
        <v>#VALUE!</v>
      </c>
      <c r="AB6387" s="35" t="str">
        <f t="shared" si="1276"/>
        <v>{keyword:}</v>
      </c>
      <c r="AC6387" s="107" t="e">
        <f t="shared" si="1277"/>
        <v>#VALUE!</v>
      </c>
      <c r="AK6387" t="s">
        <v>577</v>
      </c>
    </row>
    <row r="6388" spans="1:37" ht="15" x14ac:dyDescent="0.25">
      <c r="A6388" s="35">
        <f t="shared" si="1269"/>
        <v>0</v>
      </c>
      <c r="C6388" s="35" t="str">
        <f t="shared" si="1270"/>
        <v/>
      </c>
      <c r="K6388" t="s">
        <v>577</v>
      </c>
      <c r="O6388" s="35" t="str">
        <f t="shared" si="1271"/>
        <v>?utm_source=yandex&amp;utm_medium=cpc&amp;utm_campaign=&amp;utm_content=&amp;utm_term={keyword}&amp;utm_device={device_type}</v>
      </c>
      <c r="P6388" s="35" t="str">
        <f t="shared" si="1268"/>
        <v/>
      </c>
      <c r="T6388" s="8" t="s">
        <v>751</v>
      </c>
      <c r="U6388" s="8" t="str">
        <f t="shared" si="1272"/>
        <v>,</v>
      </c>
      <c r="W6388" s="35" t="str">
        <f t="shared" si="1273"/>
        <v/>
      </c>
      <c r="X6388" s="35" t="s">
        <v>753</v>
      </c>
      <c r="Y6388" s="35" t="s">
        <v>754</v>
      </c>
      <c r="Z6388" s="35" t="str">
        <f t="shared" si="1274"/>
        <v/>
      </c>
      <c r="AA6388" s="35" t="e">
        <f t="shared" si="1275"/>
        <v>#VALUE!</v>
      </c>
      <c r="AB6388" s="35" t="str">
        <f t="shared" si="1276"/>
        <v>{keyword:}</v>
      </c>
      <c r="AC6388" s="107" t="e">
        <f t="shared" si="1277"/>
        <v>#VALUE!</v>
      </c>
      <c r="AK6388" t="s">
        <v>577</v>
      </c>
    </row>
    <row r="6389" spans="1:37" ht="15" customHeight="1" x14ac:dyDescent="0.25">
      <c r="A6389" s="35">
        <f t="shared" si="1269"/>
        <v>0</v>
      </c>
      <c r="C6389" s="35" t="str">
        <f t="shared" si="1270"/>
        <v/>
      </c>
      <c r="K6389" t="s">
        <v>577</v>
      </c>
      <c r="O6389" s="35" t="str">
        <f t="shared" si="1271"/>
        <v>?utm_source=yandex&amp;utm_medium=cpc&amp;utm_campaign=&amp;utm_content=&amp;utm_term={keyword}&amp;utm_device={device_type}</v>
      </c>
      <c r="P6389" s="35" t="str">
        <f t="shared" si="1268"/>
        <v/>
      </c>
      <c r="T6389" s="8" t="s">
        <v>751</v>
      </c>
      <c r="U6389" s="8" t="str">
        <f t="shared" si="1272"/>
        <v>,</v>
      </c>
      <c r="W6389" s="35" t="str">
        <f t="shared" si="1273"/>
        <v/>
      </c>
      <c r="X6389" s="35" t="s">
        <v>753</v>
      </c>
      <c r="Y6389" s="35" t="s">
        <v>754</v>
      </c>
      <c r="Z6389" s="35" t="str">
        <f t="shared" si="1274"/>
        <v/>
      </c>
      <c r="AA6389" s="35" t="e">
        <f t="shared" si="1275"/>
        <v>#VALUE!</v>
      </c>
      <c r="AB6389" s="35" t="str">
        <f t="shared" si="1276"/>
        <v>{keyword:}</v>
      </c>
      <c r="AC6389" s="107" t="e">
        <f t="shared" si="1277"/>
        <v>#VALUE!</v>
      </c>
      <c r="AK6389" t="s">
        <v>577</v>
      </c>
    </row>
    <row r="6390" spans="1:37" ht="15" x14ac:dyDescent="0.25">
      <c r="A6390" s="35">
        <f t="shared" si="1269"/>
        <v>0</v>
      </c>
      <c r="C6390" s="35" t="str">
        <f t="shared" si="1270"/>
        <v/>
      </c>
      <c r="K6390" t="s">
        <v>577</v>
      </c>
      <c r="O6390" s="35" t="str">
        <f t="shared" si="1271"/>
        <v>?utm_source=yandex&amp;utm_medium=cpc&amp;utm_campaign=&amp;utm_content=&amp;utm_term={keyword}&amp;utm_device={device_type}</v>
      </c>
      <c r="P6390" s="35" t="str">
        <f t="shared" si="1268"/>
        <v/>
      </c>
      <c r="T6390" s="8" t="s">
        <v>751</v>
      </c>
      <c r="U6390" s="8" t="str">
        <f t="shared" si="1272"/>
        <v>,</v>
      </c>
      <c r="W6390" s="35" t="str">
        <f t="shared" si="1273"/>
        <v/>
      </c>
      <c r="X6390" s="35" t="s">
        <v>753</v>
      </c>
      <c r="Y6390" s="35" t="s">
        <v>754</v>
      </c>
      <c r="Z6390" s="35" t="str">
        <f t="shared" si="1274"/>
        <v/>
      </c>
      <c r="AA6390" s="35" t="e">
        <f t="shared" si="1275"/>
        <v>#VALUE!</v>
      </c>
      <c r="AB6390" s="35" t="str">
        <f t="shared" si="1276"/>
        <v>{keyword:}</v>
      </c>
      <c r="AC6390" s="107" t="e">
        <f t="shared" si="1277"/>
        <v>#VALUE!</v>
      </c>
      <c r="AK6390" t="s">
        <v>577</v>
      </c>
    </row>
    <row r="6391" spans="1:37" ht="15" customHeight="1" x14ac:dyDescent="0.25">
      <c r="A6391" s="35">
        <f t="shared" si="1269"/>
        <v>0</v>
      </c>
      <c r="C6391" s="35" t="str">
        <f t="shared" si="1270"/>
        <v/>
      </c>
      <c r="K6391" t="s">
        <v>577</v>
      </c>
      <c r="O6391" s="35" t="str">
        <f t="shared" si="1271"/>
        <v>?utm_source=yandex&amp;utm_medium=cpc&amp;utm_campaign=&amp;utm_content=&amp;utm_term={keyword}&amp;utm_device={device_type}</v>
      </c>
      <c r="P6391" s="35" t="str">
        <f t="shared" si="1268"/>
        <v/>
      </c>
      <c r="T6391" s="8" t="s">
        <v>751</v>
      </c>
      <c r="U6391" s="8" t="str">
        <f t="shared" si="1272"/>
        <v>,</v>
      </c>
      <c r="W6391" s="35" t="str">
        <f t="shared" si="1273"/>
        <v/>
      </c>
      <c r="X6391" s="35" t="s">
        <v>753</v>
      </c>
      <c r="Y6391" s="35" t="s">
        <v>754</v>
      </c>
      <c r="Z6391" s="35" t="str">
        <f t="shared" si="1274"/>
        <v/>
      </c>
      <c r="AA6391" s="35" t="e">
        <f t="shared" si="1275"/>
        <v>#VALUE!</v>
      </c>
      <c r="AB6391" s="35" t="str">
        <f t="shared" si="1276"/>
        <v>{keyword:}</v>
      </c>
      <c r="AC6391" s="107" t="e">
        <f t="shared" si="1277"/>
        <v>#VALUE!</v>
      </c>
      <c r="AK6391" t="s">
        <v>577</v>
      </c>
    </row>
    <row r="6392" spans="1:37" ht="15" x14ac:dyDescent="0.25">
      <c r="A6392" s="35">
        <f t="shared" si="1269"/>
        <v>0</v>
      </c>
      <c r="C6392" s="35" t="str">
        <f t="shared" si="1270"/>
        <v/>
      </c>
      <c r="K6392" t="s">
        <v>577</v>
      </c>
      <c r="O6392" s="35" t="str">
        <f t="shared" si="1271"/>
        <v>?utm_source=yandex&amp;utm_medium=cpc&amp;utm_campaign=&amp;utm_content=&amp;utm_term={keyword}&amp;utm_device={device_type}</v>
      </c>
      <c r="P6392" s="35" t="str">
        <f t="shared" si="1268"/>
        <v/>
      </c>
      <c r="T6392" s="8" t="s">
        <v>751</v>
      </c>
      <c r="U6392" s="8" t="str">
        <f t="shared" si="1272"/>
        <v>,</v>
      </c>
      <c r="W6392" s="35" t="str">
        <f t="shared" si="1273"/>
        <v/>
      </c>
      <c r="X6392" s="35" t="s">
        <v>753</v>
      </c>
      <c r="Y6392" s="35" t="s">
        <v>754</v>
      </c>
      <c r="Z6392" s="35" t="str">
        <f t="shared" si="1274"/>
        <v/>
      </c>
      <c r="AA6392" s="35" t="e">
        <f t="shared" si="1275"/>
        <v>#VALUE!</v>
      </c>
      <c r="AB6392" s="35" t="str">
        <f t="shared" si="1276"/>
        <v>{keyword:}</v>
      </c>
      <c r="AC6392" s="107" t="e">
        <f t="shared" si="1277"/>
        <v>#VALUE!</v>
      </c>
      <c r="AK6392" t="s">
        <v>577</v>
      </c>
    </row>
    <row r="6393" spans="1:37" ht="15" customHeight="1" x14ac:dyDescent="0.25">
      <c r="A6393" s="35">
        <f t="shared" si="1269"/>
        <v>0</v>
      </c>
      <c r="C6393" s="35" t="str">
        <f t="shared" si="1270"/>
        <v/>
      </c>
      <c r="K6393" t="s">
        <v>577</v>
      </c>
      <c r="O6393" s="35" t="str">
        <f t="shared" si="1271"/>
        <v>?utm_source=yandex&amp;utm_medium=cpc&amp;utm_campaign=&amp;utm_content=&amp;utm_term={keyword}&amp;utm_device={device_type}</v>
      </c>
      <c r="P6393" s="35" t="str">
        <f t="shared" si="1268"/>
        <v/>
      </c>
      <c r="T6393" s="8" t="s">
        <v>751</v>
      </c>
      <c r="U6393" s="8" t="str">
        <f t="shared" si="1272"/>
        <v>,</v>
      </c>
      <c r="W6393" s="35" t="str">
        <f t="shared" si="1273"/>
        <v/>
      </c>
      <c r="X6393" s="35" t="s">
        <v>753</v>
      </c>
      <c r="Y6393" s="35" t="s">
        <v>754</v>
      </c>
      <c r="Z6393" s="35" t="str">
        <f t="shared" si="1274"/>
        <v/>
      </c>
      <c r="AA6393" s="35" t="e">
        <f t="shared" si="1275"/>
        <v>#VALUE!</v>
      </c>
      <c r="AB6393" s="35" t="str">
        <f t="shared" si="1276"/>
        <v>{keyword:}</v>
      </c>
      <c r="AC6393" s="107" t="e">
        <f t="shared" si="1277"/>
        <v>#VALUE!</v>
      </c>
      <c r="AK6393" t="s">
        <v>577</v>
      </c>
    </row>
    <row r="6394" spans="1:37" ht="15" x14ac:dyDescent="0.25">
      <c r="A6394" s="35">
        <f t="shared" si="1269"/>
        <v>0</v>
      </c>
      <c r="C6394" s="35" t="str">
        <f t="shared" si="1270"/>
        <v/>
      </c>
      <c r="K6394" t="s">
        <v>577</v>
      </c>
      <c r="O6394" s="35" t="str">
        <f t="shared" si="1271"/>
        <v>?utm_source=yandex&amp;utm_medium=cpc&amp;utm_campaign=&amp;utm_content=&amp;utm_term={keyword}&amp;utm_device={device_type}</v>
      </c>
      <c r="P6394" s="35" t="str">
        <f t="shared" si="1268"/>
        <v/>
      </c>
      <c r="T6394" s="8" t="s">
        <v>751</v>
      </c>
      <c r="U6394" s="8" t="str">
        <f t="shared" si="1272"/>
        <v>,</v>
      </c>
      <c r="W6394" s="35" t="str">
        <f t="shared" si="1273"/>
        <v/>
      </c>
      <c r="X6394" s="35" t="s">
        <v>753</v>
      </c>
      <c r="Y6394" s="35" t="s">
        <v>754</v>
      </c>
      <c r="Z6394" s="35" t="str">
        <f t="shared" si="1274"/>
        <v/>
      </c>
      <c r="AA6394" s="35" t="e">
        <f t="shared" si="1275"/>
        <v>#VALUE!</v>
      </c>
      <c r="AB6394" s="35" t="str">
        <f t="shared" si="1276"/>
        <v>{keyword:}</v>
      </c>
      <c r="AC6394" s="107" t="e">
        <f t="shared" si="1277"/>
        <v>#VALUE!</v>
      </c>
      <c r="AK6394" t="s">
        <v>577</v>
      </c>
    </row>
    <row r="6395" spans="1:37" ht="15" customHeight="1" x14ac:dyDescent="0.25">
      <c r="A6395" s="35">
        <f t="shared" si="1269"/>
        <v>0</v>
      </c>
      <c r="C6395" s="35" t="str">
        <f t="shared" si="1270"/>
        <v/>
      </c>
      <c r="K6395" t="s">
        <v>577</v>
      </c>
      <c r="O6395" s="35" t="str">
        <f t="shared" si="1271"/>
        <v>?utm_source=yandex&amp;utm_medium=cpc&amp;utm_campaign=&amp;utm_content=&amp;utm_term={keyword}&amp;utm_device={device_type}</v>
      </c>
      <c r="P6395" s="35" t="str">
        <f t="shared" si="1268"/>
        <v/>
      </c>
      <c r="T6395" s="8" t="s">
        <v>751</v>
      </c>
      <c r="U6395" s="8" t="str">
        <f t="shared" si="1272"/>
        <v>,</v>
      </c>
      <c r="W6395" s="35" t="str">
        <f t="shared" si="1273"/>
        <v/>
      </c>
      <c r="X6395" s="35" t="s">
        <v>753</v>
      </c>
      <c r="Y6395" s="35" t="s">
        <v>754</v>
      </c>
      <c r="Z6395" s="35" t="str">
        <f t="shared" si="1274"/>
        <v/>
      </c>
      <c r="AA6395" s="35" t="e">
        <f t="shared" si="1275"/>
        <v>#VALUE!</v>
      </c>
      <c r="AB6395" s="35" t="str">
        <f t="shared" si="1276"/>
        <v>{keyword:}</v>
      </c>
      <c r="AC6395" s="107" t="e">
        <f t="shared" si="1277"/>
        <v>#VALUE!</v>
      </c>
      <c r="AK6395" t="s">
        <v>577</v>
      </c>
    </row>
    <row r="6396" spans="1:37" ht="15" x14ac:dyDescent="0.25">
      <c r="A6396" s="35">
        <f t="shared" si="1269"/>
        <v>0</v>
      </c>
      <c r="C6396" s="35" t="str">
        <f t="shared" si="1270"/>
        <v/>
      </c>
      <c r="K6396" t="s">
        <v>577</v>
      </c>
      <c r="O6396" s="35" t="str">
        <f t="shared" si="1271"/>
        <v>?utm_source=yandex&amp;utm_medium=cpc&amp;utm_campaign=&amp;utm_content=&amp;utm_term={keyword}&amp;utm_device={device_type}</v>
      </c>
      <c r="P6396" s="35" t="str">
        <f t="shared" si="1268"/>
        <v/>
      </c>
      <c r="T6396" s="8" t="s">
        <v>751</v>
      </c>
      <c r="U6396" s="8" t="str">
        <f t="shared" si="1272"/>
        <v>,</v>
      </c>
      <c r="W6396" s="35" t="str">
        <f t="shared" si="1273"/>
        <v/>
      </c>
      <c r="X6396" s="35" t="s">
        <v>753</v>
      </c>
      <c r="Y6396" s="35" t="s">
        <v>754</v>
      </c>
      <c r="Z6396" s="35" t="str">
        <f t="shared" si="1274"/>
        <v/>
      </c>
      <c r="AA6396" s="35" t="e">
        <f t="shared" si="1275"/>
        <v>#VALUE!</v>
      </c>
      <c r="AB6396" s="35" t="str">
        <f t="shared" si="1276"/>
        <v>{keyword:}</v>
      </c>
      <c r="AC6396" s="107" t="e">
        <f t="shared" si="1277"/>
        <v>#VALUE!</v>
      </c>
      <c r="AK6396" t="s">
        <v>577</v>
      </c>
    </row>
    <row r="6397" spans="1:37" ht="15" customHeight="1" x14ac:dyDescent="0.25">
      <c r="A6397" s="35">
        <f t="shared" si="1269"/>
        <v>0</v>
      </c>
      <c r="C6397" s="35" t="str">
        <f t="shared" si="1270"/>
        <v/>
      </c>
      <c r="K6397" t="s">
        <v>577</v>
      </c>
      <c r="O6397" s="35" t="str">
        <f t="shared" si="1271"/>
        <v>?utm_source=yandex&amp;utm_medium=cpc&amp;utm_campaign=&amp;utm_content=&amp;utm_term={keyword}&amp;utm_device={device_type}</v>
      </c>
      <c r="P6397" s="35" t="str">
        <f t="shared" si="1268"/>
        <v/>
      </c>
      <c r="T6397" s="8" t="s">
        <v>751</v>
      </c>
      <c r="U6397" s="8" t="str">
        <f t="shared" si="1272"/>
        <v>,</v>
      </c>
      <c r="W6397" s="35" t="str">
        <f t="shared" si="1273"/>
        <v/>
      </c>
      <c r="X6397" s="35" t="s">
        <v>753</v>
      </c>
      <c r="Y6397" s="35" t="s">
        <v>754</v>
      </c>
      <c r="Z6397" s="35" t="str">
        <f t="shared" si="1274"/>
        <v/>
      </c>
      <c r="AA6397" s="35" t="e">
        <f t="shared" si="1275"/>
        <v>#VALUE!</v>
      </c>
      <c r="AB6397" s="35" t="str">
        <f t="shared" si="1276"/>
        <v>{keyword:}</v>
      </c>
      <c r="AC6397" s="107" t="e">
        <f t="shared" si="1277"/>
        <v>#VALUE!</v>
      </c>
      <c r="AK6397" t="s">
        <v>577</v>
      </c>
    </row>
    <row r="6398" spans="1:37" ht="15" x14ac:dyDescent="0.25">
      <c r="A6398" s="35">
        <f t="shared" si="1269"/>
        <v>0</v>
      </c>
      <c r="C6398" s="35" t="str">
        <f t="shared" si="1270"/>
        <v/>
      </c>
      <c r="K6398" t="s">
        <v>577</v>
      </c>
      <c r="O6398" s="35" t="str">
        <f t="shared" si="1271"/>
        <v>?utm_source=yandex&amp;utm_medium=cpc&amp;utm_campaign=&amp;utm_content=&amp;utm_term={keyword}&amp;utm_device={device_type}</v>
      </c>
      <c r="P6398" s="35" t="str">
        <f t="shared" si="1268"/>
        <v/>
      </c>
      <c r="T6398" s="8" t="s">
        <v>751</v>
      </c>
      <c r="U6398" s="8" t="str">
        <f t="shared" si="1272"/>
        <v>,</v>
      </c>
      <c r="W6398" s="35" t="str">
        <f t="shared" si="1273"/>
        <v/>
      </c>
      <c r="X6398" s="35" t="s">
        <v>753</v>
      </c>
      <c r="Y6398" s="35" t="s">
        <v>754</v>
      </c>
      <c r="Z6398" s="35" t="str">
        <f t="shared" si="1274"/>
        <v/>
      </c>
      <c r="AA6398" s="35" t="e">
        <f t="shared" si="1275"/>
        <v>#VALUE!</v>
      </c>
      <c r="AB6398" s="35" t="str">
        <f t="shared" si="1276"/>
        <v>{keyword:}</v>
      </c>
      <c r="AC6398" s="107" t="e">
        <f t="shared" si="1277"/>
        <v>#VALUE!</v>
      </c>
      <c r="AK6398" t="s">
        <v>577</v>
      </c>
    </row>
    <row r="6399" spans="1:37" ht="15" customHeight="1" x14ac:dyDescent="0.25">
      <c r="A6399" s="35">
        <f t="shared" si="1269"/>
        <v>0</v>
      </c>
      <c r="C6399" s="35" t="str">
        <f t="shared" si="1270"/>
        <v/>
      </c>
      <c r="K6399" t="s">
        <v>577</v>
      </c>
      <c r="O6399" s="35" t="str">
        <f t="shared" si="1271"/>
        <v>?utm_source=yandex&amp;utm_medium=cpc&amp;utm_campaign=&amp;utm_content=&amp;utm_term={keyword}&amp;utm_device={device_type}</v>
      </c>
      <c r="P6399" s="35" t="str">
        <f t="shared" si="1268"/>
        <v/>
      </c>
      <c r="T6399" s="8" t="s">
        <v>751</v>
      </c>
      <c r="U6399" s="8" t="str">
        <f t="shared" si="1272"/>
        <v>,</v>
      </c>
      <c r="W6399" s="35" t="str">
        <f t="shared" si="1273"/>
        <v/>
      </c>
      <c r="X6399" s="35" t="s">
        <v>753</v>
      </c>
      <c r="Y6399" s="35" t="s">
        <v>754</v>
      </c>
      <c r="Z6399" s="35" t="str">
        <f t="shared" si="1274"/>
        <v/>
      </c>
      <c r="AA6399" s="35" t="e">
        <f t="shared" si="1275"/>
        <v>#VALUE!</v>
      </c>
      <c r="AB6399" s="35" t="str">
        <f t="shared" si="1276"/>
        <v>{keyword:}</v>
      </c>
      <c r="AC6399" s="107" t="e">
        <f t="shared" si="1277"/>
        <v>#VALUE!</v>
      </c>
      <c r="AK6399" t="s">
        <v>577</v>
      </c>
    </row>
    <row r="6400" spans="1:37" ht="15" x14ac:dyDescent="0.25">
      <c r="A6400" s="35">
        <f t="shared" si="1269"/>
        <v>0</v>
      </c>
      <c r="C6400" s="35" t="str">
        <f t="shared" si="1270"/>
        <v/>
      </c>
      <c r="K6400" t="s">
        <v>577</v>
      </c>
      <c r="O6400" s="35" t="str">
        <f t="shared" si="1271"/>
        <v>?utm_source=yandex&amp;utm_medium=cpc&amp;utm_campaign=&amp;utm_content=&amp;utm_term={keyword}&amp;utm_device={device_type}</v>
      </c>
      <c r="P6400" s="35" t="str">
        <f t="shared" si="1268"/>
        <v/>
      </c>
      <c r="T6400" s="8" t="s">
        <v>751</v>
      </c>
      <c r="U6400" s="8" t="str">
        <f t="shared" si="1272"/>
        <v>,</v>
      </c>
      <c r="W6400" s="35" t="str">
        <f t="shared" si="1273"/>
        <v/>
      </c>
      <c r="X6400" s="35" t="s">
        <v>753</v>
      </c>
      <c r="Y6400" s="35" t="s">
        <v>754</v>
      </c>
      <c r="Z6400" s="35" t="str">
        <f t="shared" si="1274"/>
        <v/>
      </c>
      <c r="AA6400" s="35" t="e">
        <f t="shared" si="1275"/>
        <v>#VALUE!</v>
      </c>
      <c r="AB6400" s="35" t="str">
        <f t="shared" si="1276"/>
        <v>{keyword:}</v>
      </c>
      <c r="AC6400" s="107" t="e">
        <f t="shared" si="1277"/>
        <v>#VALUE!</v>
      </c>
      <c r="AK6400" t="s">
        <v>577</v>
      </c>
    </row>
    <row r="6401" spans="1:37" ht="15" customHeight="1" x14ac:dyDescent="0.25">
      <c r="A6401" s="35">
        <f t="shared" si="1269"/>
        <v>0</v>
      </c>
      <c r="C6401" s="35" t="str">
        <f t="shared" si="1270"/>
        <v/>
      </c>
      <c r="K6401" t="s">
        <v>577</v>
      </c>
      <c r="O6401" s="35" t="str">
        <f t="shared" si="1271"/>
        <v>?utm_source=yandex&amp;utm_medium=cpc&amp;utm_campaign=&amp;utm_content=&amp;utm_term={keyword}&amp;utm_device={device_type}</v>
      </c>
      <c r="P6401" s="35" t="str">
        <f t="shared" si="1268"/>
        <v/>
      </c>
      <c r="T6401" s="8" t="s">
        <v>751</v>
      </c>
      <c r="U6401" s="8" t="str">
        <f t="shared" si="1272"/>
        <v>,</v>
      </c>
      <c r="W6401" s="35" t="str">
        <f t="shared" si="1273"/>
        <v/>
      </c>
      <c r="X6401" s="35" t="s">
        <v>753</v>
      </c>
      <c r="Y6401" s="35" t="s">
        <v>754</v>
      </c>
      <c r="Z6401" s="35" t="str">
        <f t="shared" si="1274"/>
        <v/>
      </c>
      <c r="AA6401" s="35" t="e">
        <f t="shared" si="1275"/>
        <v>#VALUE!</v>
      </c>
      <c r="AB6401" s="35" t="str">
        <f t="shared" si="1276"/>
        <v>{keyword:}</v>
      </c>
      <c r="AC6401" s="107" t="e">
        <f t="shared" si="1277"/>
        <v>#VALUE!</v>
      </c>
      <c r="AK6401" t="s">
        <v>577</v>
      </c>
    </row>
    <row r="6402" spans="1:37" ht="15" x14ac:dyDescent="0.25">
      <c r="A6402" s="35">
        <f t="shared" si="1269"/>
        <v>0</v>
      </c>
      <c r="C6402" s="35" t="str">
        <f t="shared" si="1270"/>
        <v/>
      </c>
      <c r="K6402" t="s">
        <v>577</v>
      </c>
      <c r="O6402" s="35" t="str">
        <f t="shared" si="1271"/>
        <v>?utm_source=yandex&amp;utm_medium=cpc&amp;utm_campaign=&amp;utm_content=&amp;utm_term={keyword}&amp;utm_device={device_type}</v>
      </c>
      <c r="P6402" s="35" t="str">
        <f t="shared" ref="P6402:P6465" si="1278">SUBSTITUTE((SUBSTITUTE(B6402,"""",))," ","-")</f>
        <v/>
      </c>
      <c r="T6402" s="8" t="s">
        <v>751</v>
      </c>
      <c r="U6402" s="8" t="str">
        <f t="shared" si="1272"/>
        <v>,</v>
      </c>
      <c r="W6402" s="35" t="str">
        <f t="shared" si="1273"/>
        <v/>
      </c>
      <c r="X6402" s="35" t="s">
        <v>753</v>
      </c>
      <c r="Y6402" s="35" t="s">
        <v>754</v>
      </c>
      <c r="Z6402" s="35" t="str">
        <f t="shared" si="1274"/>
        <v/>
      </c>
      <c r="AA6402" s="35" t="e">
        <f t="shared" si="1275"/>
        <v>#VALUE!</v>
      </c>
      <c r="AB6402" s="35" t="str">
        <f t="shared" si="1276"/>
        <v>{keyword:}</v>
      </c>
      <c r="AC6402" s="107" t="e">
        <f t="shared" si="1277"/>
        <v>#VALUE!</v>
      </c>
      <c r="AK6402" t="s">
        <v>577</v>
      </c>
    </row>
    <row r="6403" spans="1:37" ht="15" customHeight="1" x14ac:dyDescent="0.25">
      <c r="A6403" s="35">
        <f t="shared" ref="A6403:A6466" si="1279">IF(ISBLANK(B6403),0,LEN(TRIM(B6403))-LEN(SUBSTITUTE(B6403," ",""))+1)</f>
        <v>0</v>
      </c>
      <c r="C6403" s="35" t="str">
        <f t="shared" ref="C6403:C6466" si="1280">SUBSTITUTE(B6403," ","_")</f>
        <v/>
      </c>
      <c r="K6403" t="s">
        <v>577</v>
      </c>
      <c r="O6403" s="35" t="str">
        <f t="shared" ref="O6403:O6466" si="1281">CONCATENATE(M6403,"?utm_source=yandex&amp;utm_medium=cpc&amp;utm_campaign=",SUBSTITUTE(TRIM(N6403)," ","_"),"&amp;utm_content=",SUBSTITUTE(SUBSTITUTE(B6403,"""",)," ","_"),"&amp;utm_term={keyword}","&amp;utm_device={device_type}")</f>
        <v>?utm_source=yandex&amp;utm_medium=cpc&amp;utm_campaign=&amp;utm_content=&amp;utm_term={keyword}&amp;utm_device={device_type}</v>
      </c>
      <c r="P6403" s="35" t="str">
        <f t="shared" si="1278"/>
        <v/>
      </c>
      <c r="T6403" s="8" t="s">
        <v>751</v>
      </c>
      <c r="U6403" s="8" t="str">
        <f t="shared" ref="U6403:U6466" si="1282">CONCATENATE(R6403,T6403,S6403)</f>
        <v>,</v>
      </c>
      <c r="W6403" s="35" t="str">
        <f t="shared" ref="W6403:W6466" si="1283">SUBSTITUTE((SUBSTITUTE(P6403,"""",)),"-"," ")</f>
        <v/>
      </c>
      <c r="X6403" s="35" t="s">
        <v>753</v>
      </c>
      <c r="Y6403" s="35" t="s">
        <v>754</v>
      </c>
      <c r="Z6403" s="35" t="str">
        <f t="shared" ref="Z6403:Z6466" si="1284">IF(ISERR(MID(W6403,1,FIND(" ",W6403,1)-1)),W6403,MID(W6403,1,FIND(" ",W6403,1)-1))</f>
        <v/>
      </c>
      <c r="AA6403" s="35" t="e">
        <f t="shared" ref="AA6403:AA6466" si="1285">MID(W6403,FIND(" ",W6403)+1,100)</f>
        <v>#VALUE!</v>
      </c>
      <c r="AB6403" s="35" t="str">
        <f t="shared" ref="AB6403:AB6466" si="1286">CONCATENATE(X6403,Z6403,Y6403)</f>
        <v>{keyword:}</v>
      </c>
      <c r="AC6403" s="107" t="e">
        <f t="shared" ref="AC6403:AC6466" si="1287">CONCATENATE(X6403,AA6403,Y6403)</f>
        <v>#VALUE!</v>
      </c>
      <c r="AK6403" t="s">
        <v>577</v>
      </c>
    </row>
    <row r="6404" spans="1:37" ht="15" x14ac:dyDescent="0.25">
      <c r="A6404" s="35">
        <f t="shared" si="1279"/>
        <v>0</v>
      </c>
      <c r="C6404" s="35" t="str">
        <f t="shared" si="1280"/>
        <v/>
      </c>
      <c r="K6404" t="s">
        <v>577</v>
      </c>
      <c r="O6404" s="35" t="str">
        <f t="shared" si="1281"/>
        <v>?utm_source=yandex&amp;utm_medium=cpc&amp;utm_campaign=&amp;utm_content=&amp;utm_term={keyword}&amp;utm_device={device_type}</v>
      </c>
      <c r="P6404" s="35" t="str">
        <f t="shared" si="1278"/>
        <v/>
      </c>
      <c r="T6404" s="8" t="s">
        <v>751</v>
      </c>
      <c r="U6404" s="8" t="str">
        <f t="shared" si="1282"/>
        <v>,</v>
      </c>
      <c r="W6404" s="35" t="str">
        <f t="shared" si="1283"/>
        <v/>
      </c>
      <c r="X6404" s="35" t="s">
        <v>753</v>
      </c>
      <c r="Y6404" s="35" t="s">
        <v>754</v>
      </c>
      <c r="Z6404" s="35" t="str">
        <f t="shared" si="1284"/>
        <v/>
      </c>
      <c r="AA6404" s="35" t="e">
        <f t="shared" si="1285"/>
        <v>#VALUE!</v>
      </c>
      <c r="AB6404" s="35" t="str">
        <f t="shared" si="1286"/>
        <v>{keyword:}</v>
      </c>
      <c r="AC6404" s="107" t="e">
        <f t="shared" si="1287"/>
        <v>#VALUE!</v>
      </c>
      <c r="AK6404" t="s">
        <v>577</v>
      </c>
    </row>
    <row r="6405" spans="1:37" ht="15" customHeight="1" x14ac:dyDescent="0.25">
      <c r="A6405" s="35">
        <f t="shared" si="1279"/>
        <v>0</v>
      </c>
      <c r="C6405" s="35" t="str">
        <f t="shared" si="1280"/>
        <v/>
      </c>
      <c r="K6405" t="s">
        <v>577</v>
      </c>
      <c r="O6405" s="35" t="str">
        <f t="shared" si="1281"/>
        <v>?utm_source=yandex&amp;utm_medium=cpc&amp;utm_campaign=&amp;utm_content=&amp;utm_term={keyword}&amp;utm_device={device_type}</v>
      </c>
      <c r="P6405" s="35" t="str">
        <f t="shared" si="1278"/>
        <v/>
      </c>
      <c r="T6405" s="8" t="s">
        <v>751</v>
      </c>
      <c r="U6405" s="8" t="str">
        <f t="shared" si="1282"/>
        <v>,</v>
      </c>
      <c r="W6405" s="35" t="str">
        <f t="shared" si="1283"/>
        <v/>
      </c>
      <c r="X6405" s="35" t="s">
        <v>753</v>
      </c>
      <c r="Y6405" s="35" t="s">
        <v>754</v>
      </c>
      <c r="Z6405" s="35" t="str">
        <f t="shared" si="1284"/>
        <v/>
      </c>
      <c r="AA6405" s="35" t="e">
        <f t="shared" si="1285"/>
        <v>#VALUE!</v>
      </c>
      <c r="AB6405" s="35" t="str">
        <f t="shared" si="1286"/>
        <v>{keyword:}</v>
      </c>
      <c r="AC6405" s="107" t="e">
        <f t="shared" si="1287"/>
        <v>#VALUE!</v>
      </c>
      <c r="AK6405" t="s">
        <v>577</v>
      </c>
    </row>
    <row r="6406" spans="1:37" ht="15" x14ac:dyDescent="0.25">
      <c r="A6406" s="35">
        <f t="shared" si="1279"/>
        <v>0</v>
      </c>
      <c r="C6406" s="35" t="str">
        <f t="shared" si="1280"/>
        <v/>
      </c>
      <c r="K6406" t="s">
        <v>577</v>
      </c>
      <c r="O6406" s="35" t="str">
        <f t="shared" si="1281"/>
        <v>?utm_source=yandex&amp;utm_medium=cpc&amp;utm_campaign=&amp;utm_content=&amp;utm_term={keyword}&amp;utm_device={device_type}</v>
      </c>
      <c r="P6406" s="35" t="str">
        <f t="shared" si="1278"/>
        <v/>
      </c>
      <c r="T6406" s="8" t="s">
        <v>751</v>
      </c>
      <c r="U6406" s="8" t="str">
        <f t="shared" si="1282"/>
        <v>,</v>
      </c>
      <c r="W6406" s="35" t="str">
        <f t="shared" si="1283"/>
        <v/>
      </c>
      <c r="X6406" s="35" t="s">
        <v>753</v>
      </c>
      <c r="Y6406" s="35" t="s">
        <v>754</v>
      </c>
      <c r="Z6406" s="35" t="str">
        <f t="shared" si="1284"/>
        <v/>
      </c>
      <c r="AA6406" s="35" t="e">
        <f t="shared" si="1285"/>
        <v>#VALUE!</v>
      </c>
      <c r="AB6406" s="35" t="str">
        <f t="shared" si="1286"/>
        <v>{keyword:}</v>
      </c>
      <c r="AC6406" s="107" t="e">
        <f t="shared" si="1287"/>
        <v>#VALUE!</v>
      </c>
      <c r="AK6406" t="s">
        <v>577</v>
      </c>
    </row>
    <row r="6407" spans="1:37" ht="15" customHeight="1" x14ac:dyDescent="0.25">
      <c r="A6407" s="35">
        <f t="shared" si="1279"/>
        <v>0</v>
      </c>
      <c r="C6407" s="35" t="str">
        <f t="shared" si="1280"/>
        <v/>
      </c>
      <c r="K6407" t="s">
        <v>577</v>
      </c>
      <c r="O6407" s="35" t="str">
        <f t="shared" si="1281"/>
        <v>?utm_source=yandex&amp;utm_medium=cpc&amp;utm_campaign=&amp;utm_content=&amp;utm_term={keyword}&amp;utm_device={device_type}</v>
      </c>
      <c r="P6407" s="35" t="str">
        <f t="shared" si="1278"/>
        <v/>
      </c>
      <c r="T6407" s="8" t="s">
        <v>751</v>
      </c>
      <c r="U6407" s="8" t="str">
        <f t="shared" si="1282"/>
        <v>,</v>
      </c>
      <c r="W6407" s="35" t="str">
        <f t="shared" si="1283"/>
        <v/>
      </c>
      <c r="X6407" s="35" t="s">
        <v>753</v>
      </c>
      <c r="Y6407" s="35" t="s">
        <v>754</v>
      </c>
      <c r="Z6407" s="35" t="str">
        <f t="shared" si="1284"/>
        <v/>
      </c>
      <c r="AA6407" s="35" t="e">
        <f t="shared" si="1285"/>
        <v>#VALUE!</v>
      </c>
      <c r="AB6407" s="35" t="str">
        <f t="shared" si="1286"/>
        <v>{keyword:}</v>
      </c>
      <c r="AC6407" s="107" t="e">
        <f t="shared" si="1287"/>
        <v>#VALUE!</v>
      </c>
      <c r="AK6407" t="s">
        <v>577</v>
      </c>
    </row>
    <row r="6408" spans="1:37" ht="15" x14ac:dyDescent="0.25">
      <c r="A6408" s="35">
        <f t="shared" si="1279"/>
        <v>0</v>
      </c>
      <c r="C6408" s="35" t="str">
        <f t="shared" si="1280"/>
        <v/>
      </c>
      <c r="K6408" t="s">
        <v>577</v>
      </c>
      <c r="O6408" s="35" t="str">
        <f t="shared" si="1281"/>
        <v>?utm_source=yandex&amp;utm_medium=cpc&amp;utm_campaign=&amp;utm_content=&amp;utm_term={keyword}&amp;utm_device={device_type}</v>
      </c>
      <c r="P6408" s="35" t="str">
        <f t="shared" si="1278"/>
        <v/>
      </c>
      <c r="T6408" s="8" t="s">
        <v>751</v>
      </c>
      <c r="U6408" s="8" t="str">
        <f t="shared" si="1282"/>
        <v>,</v>
      </c>
      <c r="W6408" s="35" t="str">
        <f t="shared" si="1283"/>
        <v/>
      </c>
      <c r="X6408" s="35" t="s">
        <v>753</v>
      </c>
      <c r="Y6408" s="35" t="s">
        <v>754</v>
      </c>
      <c r="Z6408" s="35" t="str">
        <f t="shared" si="1284"/>
        <v/>
      </c>
      <c r="AA6408" s="35" t="e">
        <f t="shared" si="1285"/>
        <v>#VALUE!</v>
      </c>
      <c r="AB6408" s="35" t="str">
        <f t="shared" si="1286"/>
        <v>{keyword:}</v>
      </c>
      <c r="AC6408" s="107" t="e">
        <f t="shared" si="1287"/>
        <v>#VALUE!</v>
      </c>
      <c r="AK6408" t="s">
        <v>577</v>
      </c>
    </row>
    <row r="6409" spans="1:37" ht="15" customHeight="1" x14ac:dyDescent="0.25">
      <c r="A6409" s="35">
        <f t="shared" si="1279"/>
        <v>0</v>
      </c>
      <c r="C6409" s="35" t="str">
        <f t="shared" si="1280"/>
        <v/>
      </c>
      <c r="K6409" t="s">
        <v>577</v>
      </c>
      <c r="O6409" s="35" t="str">
        <f t="shared" si="1281"/>
        <v>?utm_source=yandex&amp;utm_medium=cpc&amp;utm_campaign=&amp;utm_content=&amp;utm_term={keyword}&amp;utm_device={device_type}</v>
      </c>
      <c r="P6409" s="35" t="str">
        <f t="shared" si="1278"/>
        <v/>
      </c>
      <c r="T6409" s="8" t="s">
        <v>751</v>
      </c>
      <c r="U6409" s="8" t="str">
        <f t="shared" si="1282"/>
        <v>,</v>
      </c>
      <c r="W6409" s="35" t="str">
        <f t="shared" si="1283"/>
        <v/>
      </c>
      <c r="X6409" s="35" t="s">
        <v>753</v>
      </c>
      <c r="Y6409" s="35" t="s">
        <v>754</v>
      </c>
      <c r="Z6409" s="35" t="str">
        <f t="shared" si="1284"/>
        <v/>
      </c>
      <c r="AA6409" s="35" t="e">
        <f t="shared" si="1285"/>
        <v>#VALUE!</v>
      </c>
      <c r="AB6409" s="35" t="str">
        <f t="shared" si="1286"/>
        <v>{keyword:}</v>
      </c>
      <c r="AC6409" s="107" t="e">
        <f t="shared" si="1287"/>
        <v>#VALUE!</v>
      </c>
      <c r="AK6409" t="s">
        <v>577</v>
      </c>
    </row>
    <row r="6410" spans="1:37" ht="15" x14ac:dyDescent="0.25">
      <c r="A6410" s="35">
        <f t="shared" si="1279"/>
        <v>0</v>
      </c>
      <c r="C6410" s="35" t="str">
        <f t="shared" si="1280"/>
        <v/>
      </c>
      <c r="K6410" t="s">
        <v>577</v>
      </c>
      <c r="O6410" s="35" t="str">
        <f t="shared" si="1281"/>
        <v>?utm_source=yandex&amp;utm_medium=cpc&amp;utm_campaign=&amp;utm_content=&amp;utm_term={keyword}&amp;utm_device={device_type}</v>
      </c>
      <c r="P6410" s="35" t="str">
        <f t="shared" si="1278"/>
        <v/>
      </c>
      <c r="T6410" s="8" t="s">
        <v>751</v>
      </c>
      <c r="U6410" s="8" t="str">
        <f t="shared" si="1282"/>
        <v>,</v>
      </c>
      <c r="W6410" s="35" t="str">
        <f t="shared" si="1283"/>
        <v/>
      </c>
      <c r="X6410" s="35" t="s">
        <v>753</v>
      </c>
      <c r="Y6410" s="35" t="s">
        <v>754</v>
      </c>
      <c r="Z6410" s="35" t="str">
        <f t="shared" si="1284"/>
        <v/>
      </c>
      <c r="AA6410" s="35" t="e">
        <f t="shared" si="1285"/>
        <v>#VALUE!</v>
      </c>
      <c r="AB6410" s="35" t="str">
        <f t="shared" si="1286"/>
        <v>{keyword:}</v>
      </c>
      <c r="AC6410" s="107" t="e">
        <f t="shared" si="1287"/>
        <v>#VALUE!</v>
      </c>
      <c r="AK6410" t="s">
        <v>577</v>
      </c>
    </row>
    <row r="6411" spans="1:37" ht="15" customHeight="1" x14ac:dyDescent="0.25">
      <c r="A6411" s="35">
        <f t="shared" si="1279"/>
        <v>0</v>
      </c>
      <c r="C6411" s="35" t="str">
        <f t="shared" si="1280"/>
        <v/>
      </c>
      <c r="K6411" t="s">
        <v>577</v>
      </c>
      <c r="O6411" s="35" t="str">
        <f t="shared" si="1281"/>
        <v>?utm_source=yandex&amp;utm_medium=cpc&amp;utm_campaign=&amp;utm_content=&amp;utm_term={keyword}&amp;utm_device={device_type}</v>
      </c>
      <c r="P6411" s="35" t="str">
        <f t="shared" si="1278"/>
        <v/>
      </c>
      <c r="T6411" s="8" t="s">
        <v>751</v>
      </c>
      <c r="U6411" s="8" t="str">
        <f t="shared" si="1282"/>
        <v>,</v>
      </c>
      <c r="W6411" s="35" t="str">
        <f t="shared" si="1283"/>
        <v/>
      </c>
      <c r="X6411" s="35" t="s">
        <v>753</v>
      </c>
      <c r="Y6411" s="35" t="s">
        <v>754</v>
      </c>
      <c r="Z6411" s="35" t="str">
        <f t="shared" si="1284"/>
        <v/>
      </c>
      <c r="AA6411" s="35" t="e">
        <f t="shared" si="1285"/>
        <v>#VALUE!</v>
      </c>
      <c r="AB6411" s="35" t="str">
        <f t="shared" si="1286"/>
        <v>{keyword:}</v>
      </c>
      <c r="AC6411" s="107" t="e">
        <f t="shared" si="1287"/>
        <v>#VALUE!</v>
      </c>
      <c r="AK6411" t="s">
        <v>577</v>
      </c>
    </row>
    <row r="6412" spans="1:37" ht="15" x14ac:dyDescent="0.25">
      <c r="A6412" s="35">
        <f t="shared" si="1279"/>
        <v>0</v>
      </c>
      <c r="C6412" s="35" t="str">
        <f t="shared" si="1280"/>
        <v/>
      </c>
      <c r="K6412" t="s">
        <v>577</v>
      </c>
      <c r="O6412" s="35" t="str">
        <f t="shared" si="1281"/>
        <v>?utm_source=yandex&amp;utm_medium=cpc&amp;utm_campaign=&amp;utm_content=&amp;utm_term={keyword}&amp;utm_device={device_type}</v>
      </c>
      <c r="P6412" s="35" t="str">
        <f t="shared" si="1278"/>
        <v/>
      </c>
      <c r="T6412" s="8" t="s">
        <v>751</v>
      </c>
      <c r="U6412" s="8" t="str">
        <f t="shared" si="1282"/>
        <v>,</v>
      </c>
      <c r="W6412" s="35" t="str">
        <f t="shared" si="1283"/>
        <v/>
      </c>
      <c r="X6412" s="35" t="s">
        <v>753</v>
      </c>
      <c r="Y6412" s="35" t="s">
        <v>754</v>
      </c>
      <c r="Z6412" s="35" t="str">
        <f t="shared" si="1284"/>
        <v/>
      </c>
      <c r="AA6412" s="35" t="e">
        <f t="shared" si="1285"/>
        <v>#VALUE!</v>
      </c>
      <c r="AB6412" s="35" t="str">
        <f t="shared" si="1286"/>
        <v>{keyword:}</v>
      </c>
      <c r="AC6412" s="107" t="e">
        <f t="shared" si="1287"/>
        <v>#VALUE!</v>
      </c>
      <c r="AK6412" t="s">
        <v>577</v>
      </c>
    </row>
    <row r="6413" spans="1:37" ht="15" customHeight="1" x14ac:dyDescent="0.25">
      <c r="A6413" s="35">
        <f t="shared" si="1279"/>
        <v>0</v>
      </c>
      <c r="C6413" s="35" t="str">
        <f t="shared" si="1280"/>
        <v/>
      </c>
      <c r="K6413" t="s">
        <v>577</v>
      </c>
      <c r="O6413" s="35" t="str">
        <f t="shared" si="1281"/>
        <v>?utm_source=yandex&amp;utm_medium=cpc&amp;utm_campaign=&amp;utm_content=&amp;utm_term={keyword}&amp;utm_device={device_type}</v>
      </c>
      <c r="P6413" s="35" t="str">
        <f t="shared" si="1278"/>
        <v/>
      </c>
      <c r="T6413" s="8" t="s">
        <v>751</v>
      </c>
      <c r="U6413" s="8" t="str">
        <f t="shared" si="1282"/>
        <v>,</v>
      </c>
      <c r="W6413" s="35" t="str">
        <f t="shared" si="1283"/>
        <v/>
      </c>
      <c r="X6413" s="35" t="s">
        <v>753</v>
      </c>
      <c r="Y6413" s="35" t="s">
        <v>754</v>
      </c>
      <c r="Z6413" s="35" t="str">
        <f t="shared" si="1284"/>
        <v/>
      </c>
      <c r="AA6413" s="35" t="e">
        <f t="shared" si="1285"/>
        <v>#VALUE!</v>
      </c>
      <c r="AB6413" s="35" t="str">
        <f t="shared" si="1286"/>
        <v>{keyword:}</v>
      </c>
      <c r="AC6413" s="107" t="e">
        <f t="shared" si="1287"/>
        <v>#VALUE!</v>
      </c>
      <c r="AK6413" t="s">
        <v>577</v>
      </c>
    </row>
    <row r="6414" spans="1:37" ht="15" x14ac:dyDescent="0.25">
      <c r="A6414" s="35">
        <f t="shared" si="1279"/>
        <v>0</v>
      </c>
      <c r="C6414" s="35" t="str">
        <f t="shared" si="1280"/>
        <v/>
      </c>
      <c r="K6414" t="s">
        <v>577</v>
      </c>
      <c r="O6414" s="35" t="str">
        <f t="shared" si="1281"/>
        <v>?utm_source=yandex&amp;utm_medium=cpc&amp;utm_campaign=&amp;utm_content=&amp;utm_term={keyword}&amp;utm_device={device_type}</v>
      </c>
      <c r="P6414" s="35" t="str">
        <f t="shared" si="1278"/>
        <v/>
      </c>
      <c r="T6414" s="8" t="s">
        <v>751</v>
      </c>
      <c r="U6414" s="8" t="str">
        <f t="shared" si="1282"/>
        <v>,</v>
      </c>
      <c r="W6414" s="35" t="str">
        <f t="shared" si="1283"/>
        <v/>
      </c>
      <c r="X6414" s="35" t="s">
        <v>753</v>
      </c>
      <c r="Y6414" s="35" t="s">
        <v>754</v>
      </c>
      <c r="Z6414" s="35" t="str">
        <f t="shared" si="1284"/>
        <v/>
      </c>
      <c r="AA6414" s="35" t="e">
        <f t="shared" si="1285"/>
        <v>#VALUE!</v>
      </c>
      <c r="AB6414" s="35" t="str">
        <f t="shared" si="1286"/>
        <v>{keyword:}</v>
      </c>
      <c r="AC6414" s="107" t="e">
        <f t="shared" si="1287"/>
        <v>#VALUE!</v>
      </c>
      <c r="AK6414" t="s">
        <v>577</v>
      </c>
    </row>
    <row r="6415" spans="1:37" ht="15" customHeight="1" x14ac:dyDescent="0.25">
      <c r="A6415" s="35">
        <f t="shared" si="1279"/>
        <v>0</v>
      </c>
      <c r="C6415" s="35" t="str">
        <f t="shared" si="1280"/>
        <v/>
      </c>
      <c r="K6415" t="s">
        <v>577</v>
      </c>
      <c r="O6415" s="35" t="str">
        <f t="shared" si="1281"/>
        <v>?utm_source=yandex&amp;utm_medium=cpc&amp;utm_campaign=&amp;utm_content=&amp;utm_term={keyword}&amp;utm_device={device_type}</v>
      </c>
      <c r="P6415" s="35" t="str">
        <f t="shared" si="1278"/>
        <v/>
      </c>
      <c r="T6415" s="8" t="s">
        <v>751</v>
      </c>
      <c r="U6415" s="8" t="str">
        <f t="shared" si="1282"/>
        <v>,</v>
      </c>
      <c r="W6415" s="35" t="str">
        <f t="shared" si="1283"/>
        <v/>
      </c>
      <c r="X6415" s="35" t="s">
        <v>753</v>
      </c>
      <c r="Y6415" s="35" t="s">
        <v>754</v>
      </c>
      <c r="Z6415" s="35" t="str">
        <f t="shared" si="1284"/>
        <v/>
      </c>
      <c r="AA6415" s="35" t="e">
        <f t="shared" si="1285"/>
        <v>#VALUE!</v>
      </c>
      <c r="AB6415" s="35" t="str">
        <f t="shared" si="1286"/>
        <v>{keyword:}</v>
      </c>
      <c r="AC6415" s="107" t="e">
        <f t="shared" si="1287"/>
        <v>#VALUE!</v>
      </c>
      <c r="AK6415" t="s">
        <v>577</v>
      </c>
    </row>
    <row r="6416" spans="1:37" ht="15" x14ac:dyDescent="0.25">
      <c r="A6416" s="35">
        <f t="shared" si="1279"/>
        <v>0</v>
      </c>
      <c r="C6416" s="35" t="str">
        <f t="shared" si="1280"/>
        <v/>
      </c>
      <c r="K6416" t="s">
        <v>577</v>
      </c>
      <c r="O6416" s="35" t="str">
        <f t="shared" si="1281"/>
        <v>?utm_source=yandex&amp;utm_medium=cpc&amp;utm_campaign=&amp;utm_content=&amp;utm_term={keyword}&amp;utm_device={device_type}</v>
      </c>
      <c r="P6416" s="35" t="str">
        <f t="shared" si="1278"/>
        <v/>
      </c>
      <c r="T6416" s="8" t="s">
        <v>751</v>
      </c>
      <c r="U6416" s="8" t="str">
        <f t="shared" si="1282"/>
        <v>,</v>
      </c>
      <c r="W6416" s="35" t="str">
        <f t="shared" si="1283"/>
        <v/>
      </c>
      <c r="X6416" s="35" t="s">
        <v>753</v>
      </c>
      <c r="Y6416" s="35" t="s">
        <v>754</v>
      </c>
      <c r="Z6416" s="35" t="str">
        <f t="shared" si="1284"/>
        <v/>
      </c>
      <c r="AA6416" s="35" t="e">
        <f t="shared" si="1285"/>
        <v>#VALUE!</v>
      </c>
      <c r="AB6416" s="35" t="str">
        <f t="shared" si="1286"/>
        <v>{keyword:}</v>
      </c>
      <c r="AC6416" s="107" t="e">
        <f t="shared" si="1287"/>
        <v>#VALUE!</v>
      </c>
      <c r="AK6416" t="s">
        <v>577</v>
      </c>
    </row>
    <row r="6417" spans="1:37" ht="15" customHeight="1" x14ac:dyDescent="0.25">
      <c r="A6417" s="35">
        <f t="shared" si="1279"/>
        <v>0</v>
      </c>
      <c r="C6417" s="35" t="str">
        <f t="shared" si="1280"/>
        <v/>
      </c>
      <c r="K6417" t="s">
        <v>577</v>
      </c>
      <c r="O6417" s="35" t="str">
        <f t="shared" si="1281"/>
        <v>?utm_source=yandex&amp;utm_medium=cpc&amp;utm_campaign=&amp;utm_content=&amp;utm_term={keyword}&amp;utm_device={device_type}</v>
      </c>
      <c r="P6417" s="35" t="str">
        <f t="shared" si="1278"/>
        <v/>
      </c>
      <c r="T6417" s="8" t="s">
        <v>751</v>
      </c>
      <c r="U6417" s="8" t="str">
        <f t="shared" si="1282"/>
        <v>,</v>
      </c>
      <c r="W6417" s="35" t="str">
        <f t="shared" si="1283"/>
        <v/>
      </c>
      <c r="X6417" s="35" t="s">
        <v>753</v>
      </c>
      <c r="Y6417" s="35" t="s">
        <v>754</v>
      </c>
      <c r="Z6417" s="35" t="str">
        <f t="shared" si="1284"/>
        <v/>
      </c>
      <c r="AA6417" s="35" t="e">
        <f t="shared" si="1285"/>
        <v>#VALUE!</v>
      </c>
      <c r="AB6417" s="35" t="str">
        <f t="shared" si="1286"/>
        <v>{keyword:}</v>
      </c>
      <c r="AC6417" s="107" t="e">
        <f t="shared" si="1287"/>
        <v>#VALUE!</v>
      </c>
      <c r="AK6417" t="s">
        <v>577</v>
      </c>
    </row>
    <row r="6418" spans="1:37" ht="15" x14ac:dyDescent="0.25">
      <c r="A6418" s="35">
        <f t="shared" si="1279"/>
        <v>0</v>
      </c>
      <c r="C6418" s="35" t="str">
        <f t="shared" si="1280"/>
        <v/>
      </c>
      <c r="K6418" t="s">
        <v>577</v>
      </c>
      <c r="O6418" s="35" t="str">
        <f t="shared" si="1281"/>
        <v>?utm_source=yandex&amp;utm_medium=cpc&amp;utm_campaign=&amp;utm_content=&amp;utm_term={keyword}&amp;utm_device={device_type}</v>
      </c>
      <c r="P6418" s="35" t="str">
        <f t="shared" si="1278"/>
        <v/>
      </c>
      <c r="T6418" s="8" t="s">
        <v>751</v>
      </c>
      <c r="U6418" s="8" t="str">
        <f t="shared" si="1282"/>
        <v>,</v>
      </c>
      <c r="W6418" s="35" t="str">
        <f t="shared" si="1283"/>
        <v/>
      </c>
      <c r="X6418" s="35" t="s">
        <v>753</v>
      </c>
      <c r="Y6418" s="35" t="s">
        <v>754</v>
      </c>
      <c r="Z6418" s="35" t="str">
        <f t="shared" si="1284"/>
        <v/>
      </c>
      <c r="AA6418" s="35" t="e">
        <f t="shared" si="1285"/>
        <v>#VALUE!</v>
      </c>
      <c r="AB6418" s="35" t="str">
        <f t="shared" si="1286"/>
        <v>{keyword:}</v>
      </c>
      <c r="AC6418" s="107" t="e">
        <f t="shared" si="1287"/>
        <v>#VALUE!</v>
      </c>
      <c r="AK6418" t="s">
        <v>577</v>
      </c>
    </row>
    <row r="6419" spans="1:37" ht="15" customHeight="1" x14ac:dyDescent="0.25">
      <c r="A6419" s="35">
        <f t="shared" si="1279"/>
        <v>0</v>
      </c>
      <c r="C6419" s="35" t="str">
        <f t="shared" si="1280"/>
        <v/>
      </c>
      <c r="K6419" t="s">
        <v>577</v>
      </c>
      <c r="O6419" s="35" t="str">
        <f t="shared" si="1281"/>
        <v>?utm_source=yandex&amp;utm_medium=cpc&amp;utm_campaign=&amp;utm_content=&amp;utm_term={keyword}&amp;utm_device={device_type}</v>
      </c>
      <c r="P6419" s="35" t="str">
        <f t="shared" si="1278"/>
        <v/>
      </c>
      <c r="T6419" s="8" t="s">
        <v>751</v>
      </c>
      <c r="U6419" s="8" t="str">
        <f t="shared" si="1282"/>
        <v>,</v>
      </c>
      <c r="W6419" s="35" t="str">
        <f t="shared" si="1283"/>
        <v/>
      </c>
      <c r="X6419" s="35" t="s">
        <v>753</v>
      </c>
      <c r="Y6419" s="35" t="s">
        <v>754</v>
      </c>
      <c r="Z6419" s="35" t="str">
        <f t="shared" si="1284"/>
        <v/>
      </c>
      <c r="AA6419" s="35" t="e">
        <f t="shared" si="1285"/>
        <v>#VALUE!</v>
      </c>
      <c r="AB6419" s="35" t="str">
        <f t="shared" si="1286"/>
        <v>{keyword:}</v>
      </c>
      <c r="AC6419" s="107" t="e">
        <f t="shared" si="1287"/>
        <v>#VALUE!</v>
      </c>
      <c r="AK6419" t="s">
        <v>577</v>
      </c>
    </row>
    <row r="6420" spans="1:37" ht="15" x14ac:dyDescent="0.25">
      <c r="A6420" s="35">
        <f t="shared" si="1279"/>
        <v>0</v>
      </c>
      <c r="C6420" s="35" t="str">
        <f t="shared" si="1280"/>
        <v/>
      </c>
      <c r="K6420" t="s">
        <v>577</v>
      </c>
      <c r="O6420" s="35" t="str">
        <f t="shared" si="1281"/>
        <v>?utm_source=yandex&amp;utm_medium=cpc&amp;utm_campaign=&amp;utm_content=&amp;utm_term={keyword}&amp;utm_device={device_type}</v>
      </c>
      <c r="P6420" s="35" t="str">
        <f t="shared" si="1278"/>
        <v/>
      </c>
      <c r="T6420" s="8" t="s">
        <v>751</v>
      </c>
      <c r="U6420" s="8" t="str">
        <f t="shared" si="1282"/>
        <v>,</v>
      </c>
      <c r="W6420" s="35" t="str">
        <f t="shared" si="1283"/>
        <v/>
      </c>
      <c r="X6420" s="35" t="s">
        <v>753</v>
      </c>
      <c r="Y6420" s="35" t="s">
        <v>754</v>
      </c>
      <c r="Z6420" s="35" t="str">
        <f t="shared" si="1284"/>
        <v/>
      </c>
      <c r="AA6420" s="35" t="e">
        <f t="shared" si="1285"/>
        <v>#VALUE!</v>
      </c>
      <c r="AB6420" s="35" t="str">
        <f t="shared" si="1286"/>
        <v>{keyword:}</v>
      </c>
      <c r="AC6420" s="107" t="e">
        <f t="shared" si="1287"/>
        <v>#VALUE!</v>
      </c>
      <c r="AK6420" t="s">
        <v>577</v>
      </c>
    </row>
    <row r="6421" spans="1:37" ht="15" customHeight="1" x14ac:dyDescent="0.25">
      <c r="A6421" s="35">
        <f t="shared" si="1279"/>
        <v>0</v>
      </c>
      <c r="C6421" s="35" t="str">
        <f t="shared" si="1280"/>
        <v/>
      </c>
      <c r="K6421" t="s">
        <v>577</v>
      </c>
      <c r="O6421" s="35" t="str">
        <f t="shared" si="1281"/>
        <v>?utm_source=yandex&amp;utm_medium=cpc&amp;utm_campaign=&amp;utm_content=&amp;utm_term={keyword}&amp;utm_device={device_type}</v>
      </c>
      <c r="P6421" s="35" t="str">
        <f t="shared" si="1278"/>
        <v/>
      </c>
      <c r="T6421" s="8" t="s">
        <v>751</v>
      </c>
      <c r="U6421" s="8" t="str">
        <f t="shared" si="1282"/>
        <v>,</v>
      </c>
      <c r="W6421" s="35" t="str">
        <f t="shared" si="1283"/>
        <v/>
      </c>
      <c r="X6421" s="35" t="s">
        <v>753</v>
      </c>
      <c r="Y6421" s="35" t="s">
        <v>754</v>
      </c>
      <c r="Z6421" s="35" t="str">
        <f t="shared" si="1284"/>
        <v/>
      </c>
      <c r="AA6421" s="35" t="e">
        <f t="shared" si="1285"/>
        <v>#VALUE!</v>
      </c>
      <c r="AB6421" s="35" t="str">
        <f t="shared" si="1286"/>
        <v>{keyword:}</v>
      </c>
      <c r="AC6421" s="107" t="e">
        <f t="shared" si="1287"/>
        <v>#VALUE!</v>
      </c>
      <c r="AK6421" t="s">
        <v>577</v>
      </c>
    </row>
    <row r="6422" spans="1:37" ht="15" x14ac:dyDescent="0.25">
      <c r="A6422" s="35">
        <f t="shared" si="1279"/>
        <v>0</v>
      </c>
      <c r="C6422" s="35" t="str">
        <f t="shared" si="1280"/>
        <v/>
      </c>
      <c r="K6422" t="s">
        <v>577</v>
      </c>
      <c r="O6422" s="35" t="str">
        <f t="shared" si="1281"/>
        <v>?utm_source=yandex&amp;utm_medium=cpc&amp;utm_campaign=&amp;utm_content=&amp;utm_term={keyword}&amp;utm_device={device_type}</v>
      </c>
      <c r="P6422" s="35" t="str">
        <f t="shared" si="1278"/>
        <v/>
      </c>
      <c r="T6422" s="8" t="s">
        <v>751</v>
      </c>
      <c r="U6422" s="8" t="str">
        <f t="shared" si="1282"/>
        <v>,</v>
      </c>
      <c r="W6422" s="35" t="str">
        <f t="shared" si="1283"/>
        <v/>
      </c>
      <c r="X6422" s="35" t="s">
        <v>753</v>
      </c>
      <c r="Y6422" s="35" t="s">
        <v>754</v>
      </c>
      <c r="Z6422" s="35" t="str">
        <f t="shared" si="1284"/>
        <v/>
      </c>
      <c r="AA6422" s="35" t="e">
        <f t="shared" si="1285"/>
        <v>#VALUE!</v>
      </c>
      <c r="AB6422" s="35" t="str">
        <f t="shared" si="1286"/>
        <v>{keyword:}</v>
      </c>
      <c r="AC6422" s="107" t="e">
        <f t="shared" si="1287"/>
        <v>#VALUE!</v>
      </c>
      <c r="AK6422" t="s">
        <v>577</v>
      </c>
    </row>
    <row r="6423" spans="1:37" ht="15" customHeight="1" x14ac:dyDescent="0.25">
      <c r="A6423" s="35">
        <f t="shared" si="1279"/>
        <v>0</v>
      </c>
      <c r="C6423" s="35" t="str">
        <f t="shared" si="1280"/>
        <v/>
      </c>
      <c r="K6423" t="s">
        <v>577</v>
      </c>
      <c r="O6423" s="35" t="str">
        <f t="shared" si="1281"/>
        <v>?utm_source=yandex&amp;utm_medium=cpc&amp;utm_campaign=&amp;utm_content=&amp;utm_term={keyword}&amp;utm_device={device_type}</v>
      </c>
      <c r="P6423" s="35" t="str">
        <f t="shared" si="1278"/>
        <v/>
      </c>
      <c r="T6423" s="8" t="s">
        <v>751</v>
      </c>
      <c r="U6423" s="8" t="str">
        <f t="shared" si="1282"/>
        <v>,</v>
      </c>
      <c r="W6423" s="35" t="str">
        <f t="shared" si="1283"/>
        <v/>
      </c>
      <c r="X6423" s="35" t="s">
        <v>753</v>
      </c>
      <c r="Y6423" s="35" t="s">
        <v>754</v>
      </c>
      <c r="Z6423" s="35" t="str">
        <f t="shared" si="1284"/>
        <v/>
      </c>
      <c r="AA6423" s="35" t="e">
        <f t="shared" si="1285"/>
        <v>#VALUE!</v>
      </c>
      <c r="AB6423" s="35" t="str">
        <f t="shared" si="1286"/>
        <v>{keyword:}</v>
      </c>
      <c r="AC6423" s="107" t="e">
        <f t="shared" si="1287"/>
        <v>#VALUE!</v>
      </c>
      <c r="AK6423" t="s">
        <v>577</v>
      </c>
    </row>
    <row r="6424" spans="1:37" ht="15" x14ac:dyDescent="0.25">
      <c r="A6424" s="35">
        <f t="shared" si="1279"/>
        <v>0</v>
      </c>
      <c r="C6424" s="35" t="str">
        <f t="shared" si="1280"/>
        <v/>
      </c>
      <c r="K6424" t="s">
        <v>577</v>
      </c>
      <c r="O6424" s="35" t="str">
        <f t="shared" si="1281"/>
        <v>?utm_source=yandex&amp;utm_medium=cpc&amp;utm_campaign=&amp;utm_content=&amp;utm_term={keyword}&amp;utm_device={device_type}</v>
      </c>
      <c r="P6424" s="35" t="str">
        <f t="shared" si="1278"/>
        <v/>
      </c>
      <c r="T6424" s="8" t="s">
        <v>751</v>
      </c>
      <c r="U6424" s="8" t="str">
        <f t="shared" si="1282"/>
        <v>,</v>
      </c>
      <c r="W6424" s="35" t="str">
        <f t="shared" si="1283"/>
        <v/>
      </c>
      <c r="X6424" s="35" t="s">
        <v>753</v>
      </c>
      <c r="Y6424" s="35" t="s">
        <v>754</v>
      </c>
      <c r="Z6424" s="35" t="str">
        <f t="shared" si="1284"/>
        <v/>
      </c>
      <c r="AA6424" s="35" t="e">
        <f t="shared" si="1285"/>
        <v>#VALUE!</v>
      </c>
      <c r="AB6424" s="35" t="str">
        <f t="shared" si="1286"/>
        <v>{keyword:}</v>
      </c>
      <c r="AC6424" s="107" t="e">
        <f t="shared" si="1287"/>
        <v>#VALUE!</v>
      </c>
      <c r="AK6424" t="s">
        <v>577</v>
      </c>
    </row>
    <row r="6425" spans="1:37" ht="15" customHeight="1" x14ac:dyDescent="0.25">
      <c r="A6425" s="35">
        <f t="shared" si="1279"/>
        <v>0</v>
      </c>
      <c r="C6425" s="35" t="str">
        <f t="shared" si="1280"/>
        <v/>
      </c>
      <c r="K6425" t="s">
        <v>577</v>
      </c>
      <c r="O6425" s="35" t="str">
        <f t="shared" si="1281"/>
        <v>?utm_source=yandex&amp;utm_medium=cpc&amp;utm_campaign=&amp;utm_content=&amp;utm_term={keyword}&amp;utm_device={device_type}</v>
      </c>
      <c r="P6425" s="35" t="str">
        <f t="shared" si="1278"/>
        <v/>
      </c>
      <c r="T6425" s="8" t="s">
        <v>751</v>
      </c>
      <c r="U6425" s="8" t="str">
        <f t="shared" si="1282"/>
        <v>,</v>
      </c>
      <c r="W6425" s="35" t="str">
        <f t="shared" si="1283"/>
        <v/>
      </c>
      <c r="X6425" s="35" t="s">
        <v>753</v>
      </c>
      <c r="Y6425" s="35" t="s">
        <v>754</v>
      </c>
      <c r="Z6425" s="35" t="str">
        <f t="shared" si="1284"/>
        <v/>
      </c>
      <c r="AA6425" s="35" t="e">
        <f t="shared" si="1285"/>
        <v>#VALUE!</v>
      </c>
      <c r="AB6425" s="35" t="str">
        <f t="shared" si="1286"/>
        <v>{keyword:}</v>
      </c>
      <c r="AC6425" s="107" t="e">
        <f t="shared" si="1287"/>
        <v>#VALUE!</v>
      </c>
      <c r="AK6425" t="s">
        <v>577</v>
      </c>
    </row>
    <row r="6426" spans="1:37" ht="15" x14ac:dyDescent="0.25">
      <c r="A6426" s="35">
        <f t="shared" si="1279"/>
        <v>0</v>
      </c>
      <c r="C6426" s="35" t="str">
        <f t="shared" si="1280"/>
        <v/>
      </c>
      <c r="K6426" t="s">
        <v>577</v>
      </c>
      <c r="O6426" s="35" t="str">
        <f t="shared" si="1281"/>
        <v>?utm_source=yandex&amp;utm_medium=cpc&amp;utm_campaign=&amp;utm_content=&amp;utm_term={keyword}&amp;utm_device={device_type}</v>
      </c>
      <c r="P6426" s="35" t="str">
        <f t="shared" si="1278"/>
        <v/>
      </c>
      <c r="T6426" s="8" t="s">
        <v>751</v>
      </c>
      <c r="U6426" s="8" t="str">
        <f t="shared" si="1282"/>
        <v>,</v>
      </c>
      <c r="W6426" s="35" t="str">
        <f t="shared" si="1283"/>
        <v/>
      </c>
      <c r="X6426" s="35" t="s">
        <v>753</v>
      </c>
      <c r="Y6426" s="35" t="s">
        <v>754</v>
      </c>
      <c r="Z6426" s="35" t="str">
        <f t="shared" si="1284"/>
        <v/>
      </c>
      <c r="AA6426" s="35" t="e">
        <f t="shared" si="1285"/>
        <v>#VALUE!</v>
      </c>
      <c r="AB6426" s="35" t="str">
        <f t="shared" si="1286"/>
        <v>{keyword:}</v>
      </c>
      <c r="AC6426" s="107" t="e">
        <f t="shared" si="1287"/>
        <v>#VALUE!</v>
      </c>
      <c r="AK6426" t="s">
        <v>577</v>
      </c>
    </row>
    <row r="6427" spans="1:37" ht="15" customHeight="1" x14ac:dyDescent="0.25">
      <c r="A6427" s="35">
        <f t="shared" si="1279"/>
        <v>0</v>
      </c>
      <c r="C6427" s="35" t="str">
        <f t="shared" si="1280"/>
        <v/>
      </c>
      <c r="K6427" t="s">
        <v>577</v>
      </c>
      <c r="O6427" s="35" t="str">
        <f t="shared" si="1281"/>
        <v>?utm_source=yandex&amp;utm_medium=cpc&amp;utm_campaign=&amp;utm_content=&amp;utm_term={keyword}&amp;utm_device={device_type}</v>
      </c>
      <c r="P6427" s="35" t="str">
        <f t="shared" si="1278"/>
        <v/>
      </c>
      <c r="T6427" s="8" t="s">
        <v>751</v>
      </c>
      <c r="U6427" s="8" t="str">
        <f t="shared" si="1282"/>
        <v>,</v>
      </c>
      <c r="W6427" s="35" t="str">
        <f t="shared" si="1283"/>
        <v/>
      </c>
      <c r="X6427" s="35" t="s">
        <v>753</v>
      </c>
      <c r="Y6427" s="35" t="s">
        <v>754</v>
      </c>
      <c r="Z6427" s="35" t="str">
        <f t="shared" si="1284"/>
        <v/>
      </c>
      <c r="AA6427" s="35" t="e">
        <f t="shared" si="1285"/>
        <v>#VALUE!</v>
      </c>
      <c r="AB6427" s="35" t="str">
        <f t="shared" si="1286"/>
        <v>{keyword:}</v>
      </c>
      <c r="AC6427" s="107" t="e">
        <f t="shared" si="1287"/>
        <v>#VALUE!</v>
      </c>
      <c r="AK6427" t="s">
        <v>577</v>
      </c>
    </row>
    <row r="6428" spans="1:37" ht="15" x14ac:dyDescent="0.25">
      <c r="A6428" s="35">
        <f t="shared" si="1279"/>
        <v>0</v>
      </c>
      <c r="C6428" s="35" t="str">
        <f t="shared" si="1280"/>
        <v/>
      </c>
      <c r="K6428" t="s">
        <v>577</v>
      </c>
      <c r="O6428" s="35" t="str">
        <f t="shared" si="1281"/>
        <v>?utm_source=yandex&amp;utm_medium=cpc&amp;utm_campaign=&amp;utm_content=&amp;utm_term={keyword}&amp;utm_device={device_type}</v>
      </c>
      <c r="P6428" s="35" t="str">
        <f t="shared" si="1278"/>
        <v/>
      </c>
      <c r="T6428" s="8" t="s">
        <v>751</v>
      </c>
      <c r="U6428" s="8" t="str">
        <f t="shared" si="1282"/>
        <v>,</v>
      </c>
      <c r="W6428" s="35" t="str">
        <f t="shared" si="1283"/>
        <v/>
      </c>
      <c r="X6428" s="35" t="s">
        <v>753</v>
      </c>
      <c r="Y6428" s="35" t="s">
        <v>754</v>
      </c>
      <c r="Z6428" s="35" t="str">
        <f t="shared" si="1284"/>
        <v/>
      </c>
      <c r="AA6428" s="35" t="e">
        <f t="shared" si="1285"/>
        <v>#VALUE!</v>
      </c>
      <c r="AB6428" s="35" t="str">
        <f t="shared" si="1286"/>
        <v>{keyword:}</v>
      </c>
      <c r="AC6428" s="107" t="e">
        <f t="shared" si="1287"/>
        <v>#VALUE!</v>
      </c>
      <c r="AK6428" t="s">
        <v>577</v>
      </c>
    </row>
    <row r="6429" spans="1:37" ht="15" customHeight="1" x14ac:dyDescent="0.25">
      <c r="A6429" s="35">
        <f t="shared" si="1279"/>
        <v>0</v>
      </c>
      <c r="C6429" s="35" t="str">
        <f t="shared" si="1280"/>
        <v/>
      </c>
      <c r="K6429" t="s">
        <v>577</v>
      </c>
      <c r="O6429" s="35" t="str">
        <f t="shared" si="1281"/>
        <v>?utm_source=yandex&amp;utm_medium=cpc&amp;utm_campaign=&amp;utm_content=&amp;utm_term={keyword}&amp;utm_device={device_type}</v>
      </c>
      <c r="P6429" s="35" t="str">
        <f t="shared" si="1278"/>
        <v/>
      </c>
      <c r="T6429" s="8" t="s">
        <v>751</v>
      </c>
      <c r="U6429" s="8" t="str">
        <f t="shared" si="1282"/>
        <v>,</v>
      </c>
      <c r="W6429" s="35" t="str">
        <f t="shared" si="1283"/>
        <v/>
      </c>
      <c r="X6429" s="35" t="s">
        <v>753</v>
      </c>
      <c r="Y6429" s="35" t="s">
        <v>754</v>
      </c>
      <c r="Z6429" s="35" t="str">
        <f t="shared" si="1284"/>
        <v/>
      </c>
      <c r="AA6429" s="35" t="e">
        <f t="shared" si="1285"/>
        <v>#VALUE!</v>
      </c>
      <c r="AB6429" s="35" t="str">
        <f t="shared" si="1286"/>
        <v>{keyword:}</v>
      </c>
      <c r="AC6429" s="107" t="e">
        <f t="shared" si="1287"/>
        <v>#VALUE!</v>
      </c>
      <c r="AK6429" t="s">
        <v>577</v>
      </c>
    </row>
    <row r="6430" spans="1:37" ht="15" x14ac:dyDescent="0.25">
      <c r="A6430" s="35">
        <f t="shared" si="1279"/>
        <v>0</v>
      </c>
      <c r="C6430" s="35" t="str">
        <f t="shared" si="1280"/>
        <v/>
      </c>
      <c r="K6430" t="s">
        <v>577</v>
      </c>
      <c r="O6430" s="35" t="str">
        <f t="shared" si="1281"/>
        <v>?utm_source=yandex&amp;utm_medium=cpc&amp;utm_campaign=&amp;utm_content=&amp;utm_term={keyword}&amp;utm_device={device_type}</v>
      </c>
      <c r="P6430" s="35" t="str">
        <f t="shared" si="1278"/>
        <v/>
      </c>
      <c r="T6430" s="8" t="s">
        <v>751</v>
      </c>
      <c r="U6430" s="8" t="str">
        <f t="shared" si="1282"/>
        <v>,</v>
      </c>
      <c r="W6430" s="35" t="str">
        <f t="shared" si="1283"/>
        <v/>
      </c>
      <c r="X6430" s="35" t="s">
        <v>753</v>
      </c>
      <c r="Y6430" s="35" t="s">
        <v>754</v>
      </c>
      <c r="Z6430" s="35" t="str">
        <f t="shared" si="1284"/>
        <v/>
      </c>
      <c r="AA6430" s="35" t="e">
        <f t="shared" si="1285"/>
        <v>#VALUE!</v>
      </c>
      <c r="AB6430" s="35" t="str">
        <f t="shared" si="1286"/>
        <v>{keyword:}</v>
      </c>
      <c r="AC6430" s="107" t="e">
        <f t="shared" si="1287"/>
        <v>#VALUE!</v>
      </c>
      <c r="AK6430" t="s">
        <v>577</v>
      </c>
    </row>
    <row r="6431" spans="1:37" ht="15" customHeight="1" x14ac:dyDescent="0.25">
      <c r="A6431" s="35">
        <f t="shared" si="1279"/>
        <v>0</v>
      </c>
      <c r="C6431" s="35" t="str">
        <f t="shared" si="1280"/>
        <v/>
      </c>
      <c r="K6431" t="s">
        <v>577</v>
      </c>
      <c r="O6431" s="35" t="str">
        <f t="shared" si="1281"/>
        <v>?utm_source=yandex&amp;utm_medium=cpc&amp;utm_campaign=&amp;utm_content=&amp;utm_term={keyword}&amp;utm_device={device_type}</v>
      </c>
      <c r="P6431" s="35" t="str">
        <f t="shared" si="1278"/>
        <v/>
      </c>
      <c r="T6431" s="8" t="s">
        <v>751</v>
      </c>
      <c r="U6431" s="8" t="str">
        <f t="shared" si="1282"/>
        <v>,</v>
      </c>
      <c r="W6431" s="35" t="str">
        <f t="shared" si="1283"/>
        <v/>
      </c>
      <c r="X6431" s="35" t="s">
        <v>753</v>
      </c>
      <c r="Y6431" s="35" t="s">
        <v>754</v>
      </c>
      <c r="Z6431" s="35" t="str">
        <f t="shared" si="1284"/>
        <v/>
      </c>
      <c r="AA6431" s="35" t="e">
        <f t="shared" si="1285"/>
        <v>#VALUE!</v>
      </c>
      <c r="AB6431" s="35" t="str">
        <f t="shared" si="1286"/>
        <v>{keyword:}</v>
      </c>
      <c r="AC6431" s="107" t="e">
        <f t="shared" si="1287"/>
        <v>#VALUE!</v>
      </c>
      <c r="AK6431" t="s">
        <v>577</v>
      </c>
    </row>
    <row r="6432" spans="1:37" ht="15" x14ac:dyDescent="0.25">
      <c r="A6432" s="35">
        <f t="shared" si="1279"/>
        <v>0</v>
      </c>
      <c r="C6432" s="35" t="str">
        <f t="shared" si="1280"/>
        <v/>
      </c>
      <c r="K6432" t="s">
        <v>577</v>
      </c>
      <c r="O6432" s="35" t="str">
        <f t="shared" si="1281"/>
        <v>?utm_source=yandex&amp;utm_medium=cpc&amp;utm_campaign=&amp;utm_content=&amp;utm_term={keyword}&amp;utm_device={device_type}</v>
      </c>
      <c r="P6432" s="35" t="str">
        <f t="shared" si="1278"/>
        <v/>
      </c>
      <c r="T6432" s="8" t="s">
        <v>751</v>
      </c>
      <c r="U6432" s="8" t="str">
        <f t="shared" si="1282"/>
        <v>,</v>
      </c>
      <c r="W6432" s="35" t="str">
        <f t="shared" si="1283"/>
        <v/>
      </c>
      <c r="X6432" s="35" t="s">
        <v>753</v>
      </c>
      <c r="Y6432" s="35" t="s">
        <v>754</v>
      </c>
      <c r="Z6432" s="35" t="str">
        <f t="shared" si="1284"/>
        <v/>
      </c>
      <c r="AA6432" s="35" t="e">
        <f t="shared" si="1285"/>
        <v>#VALUE!</v>
      </c>
      <c r="AB6432" s="35" t="str">
        <f t="shared" si="1286"/>
        <v>{keyword:}</v>
      </c>
      <c r="AC6432" s="107" t="e">
        <f t="shared" si="1287"/>
        <v>#VALUE!</v>
      </c>
      <c r="AK6432" t="s">
        <v>577</v>
      </c>
    </row>
    <row r="6433" spans="1:37" ht="15" customHeight="1" x14ac:dyDescent="0.25">
      <c r="A6433" s="35">
        <f t="shared" si="1279"/>
        <v>0</v>
      </c>
      <c r="C6433" s="35" t="str">
        <f t="shared" si="1280"/>
        <v/>
      </c>
      <c r="K6433" t="s">
        <v>577</v>
      </c>
      <c r="O6433" s="35" t="str">
        <f t="shared" si="1281"/>
        <v>?utm_source=yandex&amp;utm_medium=cpc&amp;utm_campaign=&amp;utm_content=&amp;utm_term={keyword}&amp;utm_device={device_type}</v>
      </c>
      <c r="P6433" s="35" t="str">
        <f t="shared" si="1278"/>
        <v/>
      </c>
      <c r="T6433" s="8" t="s">
        <v>751</v>
      </c>
      <c r="U6433" s="8" t="str">
        <f t="shared" si="1282"/>
        <v>,</v>
      </c>
      <c r="W6433" s="35" t="str">
        <f t="shared" si="1283"/>
        <v/>
      </c>
      <c r="X6433" s="35" t="s">
        <v>753</v>
      </c>
      <c r="Y6433" s="35" t="s">
        <v>754</v>
      </c>
      <c r="Z6433" s="35" t="str">
        <f t="shared" si="1284"/>
        <v/>
      </c>
      <c r="AA6433" s="35" t="e">
        <f t="shared" si="1285"/>
        <v>#VALUE!</v>
      </c>
      <c r="AB6433" s="35" t="str">
        <f t="shared" si="1286"/>
        <v>{keyword:}</v>
      </c>
      <c r="AC6433" s="107" t="e">
        <f t="shared" si="1287"/>
        <v>#VALUE!</v>
      </c>
      <c r="AK6433" t="s">
        <v>577</v>
      </c>
    </row>
    <row r="6434" spans="1:37" ht="15" x14ac:dyDescent="0.25">
      <c r="A6434" s="35">
        <f t="shared" si="1279"/>
        <v>0</v>
      </c>
      <c r="C6434" s="35" t="str">
        <f t="shared" si="1280"/>
        <v/>
      </c>
      <c r="K6434" t="s">
        <v>577</v>
      </c>
      <c r="O6434" s="35" t="str">
        <f t="shared" si="1281"/>
        <v>?utm_source=yandex&amp;utm_medium=cpc&amp;utm_campaign=&amp;utm_content=&amp;utm_term={keyword}&amp;utm_device={device_type}</v>
      </c>
      <c r="P6434" s="35" t="str">
        <f t="shared" si="1278"/>
        <v/>
      </c>
      <c r="T6434" s="8" t="s">
        <v>751</v>
      </c>
      <c r="U6434" s="8" t="str">
        <f t="shared" si="1282"/>
        <v>,</v>
      </c>
      <c r="W6434" s="35" t="str">
        <f t="shared" si="1283"/>
        <v/>
      </c>
      <c r="X6434" s="35" t="s">
        <v>753</v>
      </c>
      <c r="Y6434" s="35" t="s">
        <v>754</v>
      </c>
      <c r="Z6434" s="35" t="str">
        <f t="shared" si="1284"/>
        <v/>
      </c>
      <c r="AA6434" s="35" t="e">
        <f t="shared" si="1285"/>
        <v>#VALUE!</v>
      </c>
      <c r="AB6434" s="35" t="str">
        <f t="shared" si="1286"/>
        <v>{keyword:}</v>
      </c>
      <c r="AC6434" s="107" t="e">
        <f t="shared" si="1287"/>
        <v>#VALUE!</v>
      </c>
      <c r="AK6434" t="s">
        <v>577</v>
      </c>
    </row>
    <row r="6435" spans="1:37" ht="15" customHeight="1" x14ac:dyDescent="0.25">
      <c r="A6435" s="35">
        <f t="shared" si="1279"/>
        <v>0</v>
      </c>
      <c r="C6435" s="35" t="str">
        <f t="shared" si="1280"/>
        <v/>
      </c>
      <c r="K6435" t="s">
        <v>577</v>
      </c>
      <c r="O6435" s="35" t="str">
        <f t="shared" si="1281"/>
        <v>?utm_source=yandex&amp;utm_medium=cpc&amp;utm_campaign=&amp;utm_content=&amp;utm_term={keyword}&amp;utm_device={device_type}</v>
      </c>
      <c r="P6435" s="35" t="str">
        <f t="shared" si="1278"/>
        <v/>
      </c>
      <c r="T6435" s="8" t="s">
        <v>751</v>
      </c>
      <c r="U6435" s="8" t="str">
        <f t="shared" si="1282"/>
        <v>,</v>
      </c>
      <c r="W6435" s="35" t="str">
        <f t="shared" si="1283"/>
        <v/>
      </c>
      <c r="X6435" s="35" t="s">
        <v>753</v>
      </c>
      <c r="Y6435" s="35" t="s">
        <v>754</v>
      </c>
      <c r="Z6435" s="35" t="str">
        <f t="shared" si="1284"/>
        <v/>
      </c>
      <c r="AA6435" s="35" t="e">
        <f t="shared" si="1285"/>
        <v>#VALUE!</v>
      </c>
      <c r="AB6435" s="35" t="str">
        <f t="shared" si="1286"/>
        <v>{keyword:}</v>
      </c>
      <c r="AC6435" s="107" t="e">
        <f t="shared" si="1287"/>
        <v>#VALUE!</v>
      </c>
      <c r="AK6435" t="s">
        <v>577</v>
      </c>
    </row>
    <row r="6436" spans="1:37" ht="15" x14ac:dyDescent="0.25">
      <c r="A6436" s="35">
        <f t="shared" si="1279"/>
        <v>0</v>
      </c>
      <c r="C6436" s="35" t="str">
        <f t="shared" si="1280"/>
        <v/>
      </c>
      <c r="K6436" t="s">
        <v>577</v>
      </c>
      <c r="O6436" s="35" t="str">
        <f t="shared" si="1281"/>
        <v>?utm_source=yandex&amp;utm_medium=cpc&amp;utm_campaign=&amp;utm_content=&amp;utm_term={keyword}&amp;utm_device={device_type}</v>
      </c>
      <c r="P6436" s="35" t="str">
        <f t="shared" si="1278"/>
        <v/>
      </c>
      <c r="T6436" s="8" t="s">
        <v>751</v>
      </c>
      <c r="U6436" s="8" t="str">
        <f t="shared" si="1282"/>
        <v>,</v>
      </c>
      <c r="W6436" s="35" t="str">
        <f t="shared" si="1283"/>
        <v/>
      </c>
      <c r="X6436" s="35" t="s">
        <v>753</v>
      </c>
      <c r="Y6436" s="35" t="s">
        <v>754</v>
      </c>
      <c r="Z6436" s="35" t="str">
        <f t="shared" si="1284"/>
        <v/>
      </c>
      <c r="AA6436" s="35" t="e">
        <f t="shared" si="1285"/>
        <v>#VALUE!</v>
      </c>
      <c r="AB6436" s="35" t="str">
        <f t="shared" si="1286"/>
        <v>{keyword:}</v>
      </c>
      <c r="AC6436" s="107" t="e">
        <f t="shared" si="1287"/>
        <v>#VALUE!</v>
      </c>
      <c r="AK6436" t="s">
        <v>577</v>
      </c>
    </row>
    <row r="6437" spans="1:37" ht="15" customHeight="1" x14ac:dyDescent="0.25">
      <c r="A6437" s="35">
        <f t="shared" si="1279"/>
        <v>0</v>
      </c>
      <c r="C6437" s="35" t="str">
        <f t="shared" si="1280"/>
        <v/>
      </c>
      <c r="K6437" t="s">
        <v>577</v>
      </c>
      <c r="O6437" s="35" t="str">
        <f t="shared" si="1281"/>
        <v>?utm_source=yandex&amp;utm_medium=cpc&amp;utm_campaign=&amp;utm_content=&amp;utm_term={keyword}&amp;utm_device={device_type}</v>
      </c>
      <c r="P6437" s="35" t="str">
        <f t="shared" si="1278"/>
        <v/>
      </c>
      <c r="T6437" s="8" t="s">
        <v>751</v>
      </c>
      <c r="U6437" s="8" t="str">
        <f t="shared" si="1282"/>
        <v>,</v>
      </c>
      <c r="W6437" s="35" t="str">
        <f t="shared" si="1283"/>
        <v/>
      </c>
      <c r="X6437" s="35" t="s">
        <v>753</v>
      </c>
      <c r="Y6437" s="35" t="s">
        <v>754</v>
      </c>
      <c r="Z6437" s="35" t="str">
        <f t="shared" si="1284"/>
        <v/>
      </c>
      <c r="AA6437" s="35" t="e">
        <f t="shared" si="1285"/>
        <v>#VALUE!</v>
      </c>
      <c r="AB6437" s="35" t="str">
        <f t="shared" si="1286"/>
        <v>{keyword:}</v>
      </c>
      <c r="AC6437" s="107" t="e">
        <f t="shared" si="1287"/>
        <v>#VALUE!</v>
      </c>
      <c r="AK6437" t="s">
        <v>577</v>
      </c>
    </row>
    <row r="6438" spans="1:37" ht="15" x14ac:dyDescent="0.25">
      <c r="A6438" s="35">
        <f t="shared" si="1279"/>
        <v>0</v>
      </c>
      <c r="C6438" s="35" t="str">
        <f t="shared" si="1280"/>
        <v/>
      </c>
      <c r="K6438" t="s">
        <v>577</v>
      </c>
      <c r="O6438" s="35" t="str">
        <f t="shared" si="1281"/>
        <v>?utm_source=yandex&amp;utm_medium=cpc&amp;utm_campaign=&amp;utm_content=&amp;utm_term={keyword}&amp;utm_device={device_type}</v>
      </c>
      <c r="P6438" s="35" t="str">
        <f t="shared" si="1278"/>
        <v/>
      </c>
      <c r="T6438" s="8" t="s">
        <v>751</v>
      </c>
      <c r="U6438" s="8" t="str">
        <f t="shared" si="1282"/>
        <v>,</v>
      </c>
      <c r="W6438" s="35" t="str">
        <f t="shared" si="1283"/>
        <v/>
      </c>
      <c r="X6438" s="35" t="s">
        <v>753</v>
      </c>
      <c r="Y6438" s="35" t="s">
        <v>754</v>
      </c>
      <c r="Z6438" s="35" t="str">
        <f t="shared" si="1284"/>
        <v/>
      </c>
      <c r="AA6438" s="35" t="e">
        <f t="shared" si="1285"/>
        <v>#VALUE!</v>
      </c>
      <c r="AB6438" s="35" t="str">
        <f t="shared" si="1286"/>
        <v>{keyword:}</v>
      </c>
      <c r="AC6438" s="107" t="e">
        <f t="shared" si="1287"/>
        <v>#VALUE!</v>
      </c>
      <c r="AK6438" t="s">
        <v>577</v>
      </c>
    </row>
    <row r="6439" spans="1:37" ht="15" customHeight="1" x14ac:dyDescent="0.25">
      <c r="A6439" s="35">
        <f t="shared" si="1279"/>
        <v>0</v>
      </c>
      <c r="C6439" s="35" t="str">
        <f t="shared" si="1280"/>
        <v/>
      </c>
      <c r="K6439" t="s">
        <v>577</v>
      </c>
      <c r="O6439" s="35" t="str">
        <f t="shared" si="1281"/>
        <v>?utm_source=yandex&amp;utm_medium=cpc&amp;utm_campaign=&amp;utm_content=&amp;utm_term={keyword}&amp;utm_device={device_type}</v>
      </c>
      <c r="P6439" s="35" t="str">
        <f t="shared" si="1278"/>
        <v/>
      </c>
      <c r="T6439" s="8" t="s">
        <v>751</v>
      </c>
      <c r="U6439" s="8" t="str">
        <f t="shared" si="1282"/>
        <v>,</v>
      </c>
      <c r="W6439" s="35" t="str">
        <f t="shared" si="1283"/>
        <v/>
      </c>
      <c r="X6439" s="35" t="s">
        <v>753</v>
      </c>
      <c r="Y6439" s="35" t="s">
        <v>754</v>
      </c>
      <c r="Z6439" s="35" t="str">
        <f t="shared" si="1284"/>
        <v/>
      </c>
      <c r="AA6439" s="35" t="e">
        <f t="shared" si="1285"/>
        <v>#VALUE!</v>
      </c>
      <c r="AB6439" s="35" t="str">
        <f t="shared" si="1286"/>
        <v>{keyword:}</v>
      </c>
      <c r="AC6439" s="107" t="e">
        <f t="shared" si="1287"/>
        <v>#VALUE!</v>
      </c>
      <c r="AK6439" t="s">
        <v>577</v>
      </c>
    </row>
    <row r="6440" spans="1:37" ht="15" x14ac:dyDescent="0.25">
      <c r="A6440" s="35">
        <f t="shared" si="1279"/>
        <v>0</v>
      </c>
      <c r="C6440" s="35" t="str">
        <f t="shared" si="1280"/>
        <v/>
      </c>
      <c r="K6440" t="s">
        <v>577</v>
      </c>
      <c r="O6440" s="35" t="str">
        <f t="shared" si="1281"/>
        <v>?utm_source=yandex&amp;utm_medium=cpc&amp;utm_campaign=&amp;utm_content=&amp;utm_term={keyword}&amp;utm_device={device_type}</v>
      </c>
      <c r="P6440" s="35" t="str">
        <f t="shared" si="1278"/>
        <v/>
      </c>
      <c r="T6440" s="8" t="s">
        <v>751</v>
      </c>
      <c r="U6440" s="8" t="str">
        <f t="shared" si="1282"/>
        <v>,</v>
      </c>
      <c r="W6440" s="35" t="str">
        <f t="shared" si="1283"/>
        <v/>
      </c>
      <c r="X6440" s="35" t="s">
        <v>753</v>
      </c>
      <c r="Y6440" s="35" t="s">
        <v>754</v>
      </c>
      <c r="Z6440" s="35" t="str">
        <f t="shared" si="1284"/>
        <v/>
      </c>
      <c r="AA6440" s="35" t="e">
        <f t="shared" si="1285"/>
        <v>#VALUE!</v>
      </c>
      <c r="AB6440" s="35" t="str">
        <f t="shared" si="1286"/>
        <v>{keyword:}</v>
      </c>
      <c r="AC6440" s="107" t="e">
        <f t="shared" si="1287"/>
        <v>#VALUE!</v>
      </c>
      <c r="AK6440" t="s">
        <v>577</v>
      </c>
    </row>
    <row r="6441" spans="1:37" ht="15" customHeight="1" x14ac:dyDescent="0.25">
      <c r="A6441" s="35">
        <f t="shared" si="1279"/>
        <v>0</v>
      </c>
      <c r="C6441" s="35" t="str">
        <f t="shared" si="1280"/>
        <v/>
      </c>
      <c r="K6441" t="s">
        <v>577</v>
      </c>
      <c r="O6441" s="35" t="str">
        <f t="shared" si="1281"/>
        <v>?utm_source=yandex&amp;utm_medium=cpc&amp;utm_campaign=&amp;utm_content=&amp;utm_term={keyword}&amp;utm_device={device_type}</v>
      </c>
      <c r="P6441" s="35" t="str">
        <f t="shared" si="1278"/>
        <v/>
      </c>
      <c r="T6441" s="8" t="s">
        <v>751</v>
      </c>
      <c r="U6441" s="8" t="str">
        <f t="shared" si="1282"/>
        <v>,</v>
      </c>
      <c r="W6441" s="35" t="str">
        <f t="shared" si="1283"/>
        <v/>
      </c>
      <c r="X6441" s="35" t="s">
        <v>753</v>
      </c>
      <c r="Y6441" s="35" t="s">
        <v>754</v>
      </c>
      <c r="Z6441" s="35" t="str">
        <f t="shared" si="1284"/>
        <v/>
      </c>
      <c r="AA6441" s="35" t="e">
        <f t="shared" si="1285"/>
        <v>#VALUE!</v>
      </c>
      <c r="AB6441" s="35" t="str">
        <f t="shared" si="1286"/>
        <v>{keyword:}</v>
      </c>
      <c r="AC6441" s="107" t="e">
        <f t="shared" si="1287"/>
        <v>#VALUE!</v>
      </c>
      <c r="AK6441" t="s">
        <v>577</v>
      </c>
    </row>
    <row r="6442" spans="1:37" ht="15" x14ac:dyDescent="0.25">
      <c r="A6442" s="35">
        <f t="shared" si="1279"/>
        <v>0</v>
      </c>
      <c r="C6442" s="35" t="str">
        <f t="shared" si="1280"/>
        <v/>
      </c>
      <c r="K6442" t="s">
        <v>577</v>
      </c>
      <c r="O6442" s="35" t="str">
        <f t="shared" si="1281"/>
        <v>?utm_source=yandex&amp;utm_medium=cpc&amp;utm_campaign=&amp;utm_content=&amp;utm_term={keyword}&amp;utm_device={device_type}</v>
      </c>
      <c r="P6442" s="35" t="str">
        <f t="shared" si="1278"/>
        <v/>
      </c>
      <c r="T6442" s="8" t="s">
        <v>751</v>
      </c>
      <c r="U6442" s="8" t="str">
        <f t="shared" si="1282"/>
        <v>,</v>
      </c>
      <c r="W6442" s="35" t="str">
        <f t="shared" si="1283"/>
        <v/>
      </c>
      <c r="X6442" s="35" t="s">
        <v>753</v>
      </c>
      <c r="Y6442" s="35" t="s">
        <v>754</v>
      </c>
      <c r="Z6442" s="35" t="str">
        <f t="shared" si="1284"/>
        <v/>
      </c>
      <c r="AA6442" s="35" t="e">
        <f t="shared" si="1285"/>
        <v>#VALUE!</v>
      </c>
      <c r="AB6442" s="35" t="str">
        <f t="shared" si="1286"/>
        <v>{keyword:}</v>
      </c>
      <c r="AC6442" s="107" t="e">
        <f t="shared" si="1287"/>
        <v>#VALUE!</v>
      </c>
      <c r="AK6442" t="s">
        <v>577</v>
      </c>
    </row>
    <row r="6443" spans="1:37" ht="15" customHeight="1" x14ac:dyDescent="0.25">
      <c r="A6443" s="35">
        <f t="shared" si="1279"/>
        <v>0</v>
      </c>
      <c r="C6443" s="35" t="str">
        <f t="shared" si="1280"/>
        <v/>
      </c>
      <c r="K6443" t="s">
        <v>577</v>
      </c>
      <c r="O6443" s="35" t="str">
        <f t="shared" si="1281"/>
        <v>?utm_source=yandex&amp;utm_medium=cpc&amp;utm_campaign=&amp;utm_content=&amp;utm_term={keyword}&amp;utm_device={device_type}</v>
      </c>
      <c r="P6443" s="35" t="str">
        <f t="shared" si="1278"/>
        <v/>
      </c>
      <c r="T6443" s="8" t="s">
        <v>751</v>
      </c>
      <c r="U6443" s="8" t="str">
        <f t="shared" si="1282"/>
        <v>,</v>
      </c>
      <c r="W6443" s="35" t="str">
        <f t="shared" si="1283"/>
        <v/>
      </c>
      <c r="X6443" s="35" t="s">
        <v>753</v>
      </c>
      <c r="Y6443" s="35" t="s">
        <v>754</v>
      </c>
      <c r="Z6443" s="35" t="str">
        <f t="shared" si="1284"/>
        <v/>
      </c>
      <c r="AA6443" s="35" t="e">
        <f t="shared" si="1285"/>
        <v>#VALUE!</v>
      </c>
      <c r="AB6443" s="35" t="str">
        <f t="shared" si="1286"/>
        <v>{keyword:}</v>
      </c>
      <c r="AC6443" s="107" t="e">
        <f t="shared" si="1287"/>
        <v>#VALUE!</v>
      </c>
      <c r="AK6443" t="s">
        <v>577</v>
      </c>
    </row>
    <row r="6444" spans="1:37" ht="15" x14ac:dyDescent="0.25">
      <c r="A6444" s="35">
        <f t="shared" si="1279"/>
        <v>0</v>
      </c>
      <c r="C6444" s="35" t="str">
        <f t="shared" si="1280"/>
        <v/>
      </c>
      <c r="K6444" t="s">
        <v>577</v>
      </c>
      <c r="O6444" s="35" t="str">
        <f t="shared" si="1281"/>
        <v>?utm_source=yandex&amp;utm_medium=cpc&amp;utm_campaign=&amp;utm_content=&amp;utm_term={keyword}&amp;utm_device={device_type}</v>
      </c>
      <c r="P6444" s="35" t="str">
        <f t="shared" si="1278"/>
        <v/>
      </c>
      <c r="T6444" s="8" t="s">
        <v>751</v>
      </c>
      <c r="U6444" s="8" t="str">
        <f t="shared" si="1282"/>
        <v>,</v>
      </c>
      <c r="W6444" s="35" t="str">
        <f t="shared" si="1283"/>
        <v/>
      </c>
      <c r="X6444" s="35" t="s">
        <v>753</v>
      </c>
      <c r="Y6444" s="35" t="s">
        <v>754</v>
      </c>
      <c r="Z6444" s="35" t="str">
        <f t="shared" si="1284"/>
        <v/>
      </c>
      <c r="AA6444" s="35" t="e">
        <f t="shared" si="1285"/>
        <v>#VALUE!</v>
      </c>
      <c r="AB6444" s="35" t="str">
        <f t="shared" si="1286"/>
        <v>{keyword:}</v>
      </c>
      <c r="AC6444" s="107" t="e">
        <f t="shared" si="1287"/>
        <v>#VALUE!</v>
      </c>
      <c r="AK6444" t="s">
        <v>577</v>
      </c>
    </row>
    <row r="6445" spans="1:37" ht="15" customHeight="1" x14ac:dyDescent="0.25">
      <c r="A6445" s="35">
        <f t="shared" si="1279"/>
        <v>0</v>
      </c>
      <c r="C6445" s="35" t="str">
        <f t="shared" si="1280"/>
        <v/>
      </c>
      <c r="K6445" t="s">
        <v>577</v>
      </c>
      <c r="O6445" s="35" t="str">
        <f t="shared" si="1281"/>
        <v>?utm_source=yandex&amp;utm_medium=cpc&amp;utm_campaign=&amp;utm_content=&amp;utm_term={keyword}&amp;utm_device={device_type}</v>
      </c>
      <c r="P6445" s="35" t="str">
        <f t="shared" si="1278"/>
        <v/>
      </c>
      <c r="T6445" s="8" t="s">
        <v>751</v>
      </c>
      <c r="U6445" s="8" t="str">
        <f t="shared" si="1282"/>
        <v>,</v>
      </c>
      <c r="W6445" s="35" t="str">
        <f t="shared" si="1283"/>
        <v/>
      </c>
      <c r="X6445" s="35" t="s">
        <v>753</v>
      </c>
      <c r="Y6445" s="35" t="s">
        <v>754</v>
      </c>
      <c r="Z6445" s="35" t="str">
        <f t="shared" si="1284"/>
        <v/>
      </c>
      <c r="AA6445" s="35" t="e">
        <f t="shared" si="1285"/>
        <v>#VALUE!</v>
      </c>
      <c r="AB6445" s="35" t="str">
        <f t="shared" si="1286"/>
        <v>{keyword:}</v>
      </c>
      <c r="AC6445" s="107" t="e">
        <f t="shared" si="1287"/>
        <v>#VALUE!</v>
      </c>
      <c r="AK6445" t="s">
        <v>577</v>
      </c>
    </row>
    <row r="6446" spans="1:37" ht="15" x14ac:dyDescent="0.25">
      <c r="A6446" s="35">
        <f t="shared" si="1279"/>
        <v>0</v>
      </c>
      <c r="C6446" s="35" t="str">
        <f t="shared" si="1280"/>
        <v/>
      </c>
      <c r="K6446" t="s">
        <v>577</v>
      </c>
      <c r="O6446" s="35" t="str">
        <f t="shared" si="1281"/>
        <v>?utm_source=yandex&amp;utm_medium=cpc&amp;utm_campaign=&amp;utm_content=&amp;utm_term={keyword}&amp;utm_device={device_type}</v>
      </c>
      <c r="P6446" s="35" t="str">
        <f t="shared" si="1278"/>
        <v/>
      </c>
      <c r="T6446" s="8" t="s">
        <v>751</v>
      </c>
      <c r="U6446" s="8" t="str">
        <f t="shared" si="1282"/>
        <v>,</v>
      </c>
      <c r="W6446" s="35" t="str">
        <f t="shared" si="1283"/>
        <v/>
      </c>
      <c r="X6446" s="35" t="s">
        <v>753</v>
      </c>
      <c r="Y6446" s="35" t="s">
        <v>754</v>
      </c>
      <c r="Z6446" s="35" t="str">
        <f t="shared" si="1284"/>
        <v/>
      </c>
      <c r="AA6446" s="35" t="e">
        <f t="shared" si="1285"/>
        <v>#VALUE!</v>
      </c>
      <c r="AB6446" s="35" t="str">
        <f t="shared" si="1286"/>
        <v>{keyword:}</v>
      </c>
      <c r="AC6446" s="107" t="e">
        <f t="shared" si="1287"/>
        <v>#VALUE!</v>
      </c>
      <c r="AK6446" t="s">
        <v>577</v>
      </c>
    </row>
    <row r="6447" spans="1:37" ht="15" customHeight="1" x14ac:dyDescent="0.25">
      <c r="A6447" s="35">
        <f t="shared" si="1279"/>
        <v>0</v>
      </c>
      <c r="C6447" s="35" t="str">
        <f t="shared" si="1280"/>
        <v/>
      </c>
      <c r="K6447" t="s">
        <v>577</v>
      </c>
      <c r="O6447" s="35" t="str">
        <f t="shared" si="1281"/>
        <v>?utm_source=yandex&amp;utm_medium=cpc&amp;utm_campaign=&amp;utm_content=&amp;utm_term={keyword}&amp;utm_device={device_type}</v>
      </c>
      <c r="P6447" s="35" t="str">
        <f t="shared" si="1278"/>
        <v/>
      </c>
      <c r="T6447" s="8" t="s">
        <v>751</v>
      </c>
      <c r="U6447" s="8" t="str">
        <f t="shared" si="1282"/>
        <v>,</v>
      </c>
      <c r="W6447" s="35" t="str">
        <f t="shared" si="1283"/>
        <v/>
      </c>
      <c r="X6447" s="35" t="s">
        <v>753</v>
      </c>
      <c r="Y6447" s="35" t="s">
        <v>754</v>
      </c>
      <c r="Z6447" s="35" t="str">
        <f t="shared" si="1284"/>
        <v/>
      </c>
      <c r="AA6447" s="35" t="e">
        <f t="shared" si="1285"/>
        <v>#VALUE!</v>
      </c>
      <c r="AB6447" s="35" t="str">
        <f t="shared" si="1286"/>
        <v>{keyword:}</v>
      </c>
      <c r="AC6447" s="107" t="e">
        <f t="shared" si="1287"/>
        <v>#VALUE!</v>
      </c>
      <c r="AK6447" t="s">
        <v>577</v>
      </c>
    </row>
    <row r="6448" spans="1:37" ht="15" x14ac:dyDescent="0.25">
      <c r="A6448" s="35">
        <f t="shared" si="1279"/>
        <v>0</v>
      </c>
      <c r="C6448" s="35" t="str">
        <f t="shared" si="1280"/>
        <v/>
      </c>
      <c r="K6448" t="s">
        <v>577</v>
      </c>
      <c r="O6448" s="35" t="str">
        <f t="shared" si="1281"/>
        <v>?utm_source=yandex&amp;utm_medium=cpc&amp;utm_campaign=&amp;utm_content=&amp;utm_term={keyword}&amp;utm_device={device_type}</v>
      </c>
      <c r="P6448" s="35" t="str">
        <f t="shared" si="1278"/>
        <v/>
      </c>
      <c r="T6448" s="8" t="s">
        <v>751</v>
      </c>
      <c r="U6448" s="8" t="str">
        <f t="shared" si="1282"/>
        <v>,</v>
      </c>
      <c r="W6448" s="35" t="str">
        <f t="shared" si="1283"/>
        <v/>
      </c>
      <c r="X6448" s="35" t="s">
        <v>753</v>
      </c>
      <c r="Y6448" s="35" t="s">
        <v>754</v>
      </c>
      <c r="Z6448" s="35" t="str">
        <f t="shared" si="1284"/>
        <v/>
      </c>
      <c r="AA6448" s="35" t="e">
        <f t="shared" si="1285"/>
        <v>#VALUE!</v>
      </c>
      <c r="AB6448" s="35" t="str">
        <f t="shared" si="1286"/>
        <v>{keyword:}</v>
      </c>
      <c r="AC6448" s="107" t="e">
        <f t="shared" si="1287"/>
        <v>#VALUE!</v>
      </c>
      <c r="AK6448" t="s">
        <v>577</v>
      </c>
    </row>
    <row r="6449" spans="1:37" ht="15" customHeight="1" x14ac:dyDescent="0.25">
      <c r="A6449" s="35">
        <f t="shared" si="1279"/>
        <v>0</v>
      </c>
      <c r="C6449" s="35" t="str">
        <f t="shared" si="1280"/>
        <v/>
      </c>
      <c r="K6449" t="s">
        <v>577</v>
      </c>
      <c r="O6449" s="35" t="str">
        <f t="shared" si="1281"/>
        <v>?utm_source=yandex&amp;utm_medium=cpc&amp;utm_campaign=&amp;utm_content=&amp;utm_term={keyword}&amp;utm_device={device_type}</v>
      </c>
      <c r="P6449" s="35" t="str">
        <f t="shared" si="1278"/>
        <v/>
      </c>
      <c r="T6449" s="8" t="s">
        <v>751</v>
      </c>
      <c r="U6449" s="8" t="str">
        <f t="shared" si="1282"/>
        <v>,</v>
      </c>
      <c r="W6449" s="35" t="str">
        <f t="shared" si="1283"/>
        <v/>
      </c>
      <c r="X6449" s="35" t="s">
        <v>753</v>
      </c>
      <c r="Y6449" s="35" t="s">
        <v>754</v>
      </c>
      <c r="Z6449" s="35" t="str">
        <f t="shared" si="1284"/>
        <v/>
      </c>
      <c r="AA6449" s="35" t="e">
        <f t="shared" si="1285"/>
        <v>#VALUE!</v>
      </c>
      <c r="AB6449" s="35" t="str">
        <f t="shared" si="1286"/>
        <v>{keyword:}</v>
      </c>
      <c r="AC6449" s="107" t="e">
        <f t="shared" si="1287"/>
        <v>#VALUE!</v>
      </c>
      <c r="AK6449" t="s">
        <v>577</v>
      </c>
    </row>
    <row r="6450" spans="1:37" ht="15" x14ac:dyDescent="0.25">
      <c r="A6450" s="35">
        <f t="shared" si="1279"/>
        <v>0</v>
      </c>
      <c r="C6450" s="35" t="str">
        <f t="shared" si="1280"/>
        <v/>
      </c>
      <c r="K6450" t="s">
        <v>577</v>
      </c>
      <c r="O6450" s="35" t="str">
        <f t="shared" si="1281"/>
        <v>?utm_source=yandex&amp;utm_medium=cpc&amp;utm_campaign=&amp;utm_content=&amp;utm_term={keyword}&amp;utm_device={device_type}</v>
      </c>
      <c r="P6450" s="35" t="str">
        <f t="shared" si="1278"/>
        <v/>
      </c>
      <c r="T6450" s="8" t="s">
        <v>751</v>
      </c>
      <c r="U6450" s="8" t="str">
        <f t="shared" si="1282"/>
        <v>,</v>
      </c>
      <c r="W6450" s="35" t="str">
        <f t="shared" si="1283"/>
        <v/>
      </c>
      <c r="X6450" s="35" t="s">
        <v>753</v>
      </c>
      <c r="Y6450" s="35" t="s">
        <v>754</v>
      </c>
      <c r="Z6450" s="35" t="str">
        <f t="shared" si="1284"/>
        <v/>
      </c>
      <c r="AA6450" s="35" t="e">
        <f t="shared" si="1285"/>
        <v>#VALUE!</v>
      </c>
      <c r="AB6450" s="35" t="str">
        <f t="shared" si="1286"/>
        <v>{keyword:}</v>
      </c>
      <c r="AC6450" s="107" t="e">
        <f t="shared" si="1287"/>
        <v>#VALUE!</v>
      </c>
      <c r="AK6450" t="s">
        <v>577</v>
      </c>
    </row>
    <row r="6451" spans="1:37" ht="15" customHeight="1" x14ac:dyDescent="0.25">
      <c r="A6451" s="35">
        <f t="shared" si="1279"/>
        <v>0</v>
      </c>
      <c r="C6451" s="35" t="str">
        <f t="shared" si="1280"/>
        <v/>
      </c>
      <c r="K6451" t="s">
        <v>577</v>
      </c>
      <c r="O6451" s="35" t="str">
        <f t="shared" si="1281"/>
        <v>?utm_source=yandex&amp;utm_medium=cpc&amp;utm_campaign=&amp;utm_content=&amp;utm_term={keyword}&amp;utm_device={device_type}</v>
      </c>
      <c r="P6451" s="35" t="str">
        <f t="shared" si="1278"/>
        <v/>
      </c>
      <c r="T6451" s="8" t="s">
        <v>751</v>
      </c>
      <c r="U6451" s="8" t="str">
        <f t="shared" si="1282"/>
        <v>,</v>
      </c>
      <c r="W6451" s="35" t="str">
        <f t="shared" si="1283"/>
        <v/>
      </c>
      <c r="X6451" s="35" t="s">
        <v>753</v>
      </c>
      <c r="Y6451" s="35" t="s">
        <v>754</v>
      </c>
      <c r="Z6451" s="35" t="str">
        <f t="shared" si="1284"/>
        <v/>
      </c>
      <c r="AA6451" s="35" t="e">
        <f t="shared" si="1285"/>
        <v>#VALUE!</v>
      </c>
      <c r="AB6451" s="35" t="str">
        <f t="shared" si="1286"/>
        <v>{keyword:}</v>
      </c>
      <c r="AC6451" s="107" t="e">
        <f t="shared" si="1287"/>
        <v>#VALUE!</v>
      </c>
      <c r="AK6451" t="s">
        <v>577</v>
      </c>
    </row>
    <row r="6452" spans="1:37" ht="15" x14ac:dyDescent="0.25">
      <c r="A6452" s="35">
        <f t="shared" si="1279"/>
        <v>0</v>
      </c>
      <c r="C6452" s="35" t="str">
        <f t="shared" si="1280"/>
        <v/>
      </c>
      <c r="K6452" t="s">
        <v>577</v>
      </c>
      <c r="O6452" s="35" t="str">
        <f t="shared" si="1281"/>
        <v>?utm_source=yandex&amp;utm_medium=cpc&amp;utm_campaign=&amp;utm_content=&amp;utm_term={keyword}&amp;utm_device={device_type}</v>
      </c>
      <c r="P6452" s="35" t="str">
        <f t="shared" si="1278"/>
        <v/>
      </c>
      <c r="T6452" s="8" t="s">
        <v>751</v>
      </c>
      <c r="U6452" s="8" t="str">
        <f t="shared" si="1282"/>
        <v>,</v>
      </c>
      <c r="W6452" s="35" t="str">
        <f t="shared" si="1283"/>
        <v/>
      </c>
      <c r="X6452" s="35" t="s">
        <v>753</v>
      </c>
      <c r="Y6452" s="35" t="s">
        <v>754</v>
      </c>
      <c r="Z6452" s="35" t="str">
        <f t="shared" si="1284"/>
        <v/>
      </c>
      <c r="AA6452" s="35" t="e">
        <f t="shared" si="1285"/>
        <v>#VALUE!</v>
      </c>
      <c r="AB6452" s="35" t="str">
        <f t="shared" si="1286"/>
        <v>{keyword:}</v>
      </c>
      <c r="AC6452" s="107" t="e">
        <f t="shared" si="1287"/>
        <v>#VALUE!</v>
      </c>
      <c r="AK6452" t="s">
        <v>577</v>
      </c>
    </row>
    <row r="6453" spans="1:37" ht="15" customHeight="1" x14ac:dyDescent="0.25">
      <c r="A6453" s="35">
        <f t="shared" si="1279"/>
        <v>0</v>
      </c>
      <c r="C6453" s="35" t="str">
        <f t="shared" si="1280"/>
        <v/>
      </c>
      <c r="K6453" t="s">
        <v>577</v>
      </c>
      <c r="O6453" s="35" t="str">
        <f t="shared" si="1281"/>
        <v>?utm_source=yandex&amp;utm_medium=cpc&amp;utm_campaign=&amp;utm_content=&amp;utm_term={keyword}&amp;utm_device={device_type}</v>
      </c>
      <c r="P6453" s="35" t="str">
        <f t="shared" si="1278"/>
        <v/>
      </c>
      <c r="T6453" s="8" t="s">
        <v>751</v>
      </c>
      <c r="U6453" s="8" t="str">
        <f t="shared" si="1282"/>
        <v>,</v>
      </c>
      <c r="W6453" s="35" t="str">
        <f t="shared" si="1283"/>
        <v/>
      </c>
      <c r="X6453" s="35" t="s">
        <v>753</v>
      </c>
      <c r="Y6453" s="35" t="s">
        <v>754</v>
      </c>
      <c r="Z6453" s="35" t="str">
        <f t="shared" si="1284"/>
        <v/>
      </c>
      <c r="AA6453" s="35" t="e">
        <f t="shared" si="1285"/>
        <v>#VALUE!</v>
      </c>
      <c r="AB6453" s="35" t="str">
        <f t="shared" si="1286"/>
        <v>{keyword:}</v>
      </c>
      <c r="AC6453" s="107" t="e">
        <f t="shared" si="1287"/>
        <v>#VALUE!</v>
      </c>
      <c r="AK6453" t="s">
        <v>577</v>
      </c>
    </row>
    <row r="6454" spans="1:37" ht="15" x14ac:dyDescent="0.25">
      <c r="A6454" s="35">
        <f t="shared" si="1279"/>
        <v>0</v>
      </c>
      <c r="C6454" s="35" t="str">
        <f t="shared" si="1280"/>
        <v/>
      </c>
      <c r="K6454" t="s">
        <v>577</v>
      </c>
      <c r="O6454" s="35" t="str">
        <f t="shared" si="1281"/>
        <v>?utm_source=yandex&amp;utm_medium=cpc&amp;utm_campaign=&amp;utm_content=&amp;utm_term={keyword}&amp;utm_device={device_type}</v>
      </c>
      <c r="P6454" s="35" t="str">
        <f t="shared" si="1278"/>
        <v/>
      </c>
      <c r="T6454" s="8" t="s">
        <v>751</v>
      </c>
      <c r="U6454" s="8" t="str">
        <f t="shared" si="1282"/>
        <v>,</v>
      </c>
      <c r="W6454" s="35" t="str">
        <f t="shared" si="1283"/>
        <v/>
      </c>
      <c r="X6454" s="35" t="s">
        <v>753</v>
      </c>
      <c r="Y6454" s="35" t="s">
        <v>754</v>
      </c>
      <c r="Z6454" s="35" t="str">
        <f t="shared" si="1284"/>
        <v/>
      </c>
      <c r="AA6454" s="35" t="e">
        <f t="shared" si="1285"/>
        <v>#VALUE!</v>
      </c>
      <c r="AB6454" s="35" t="str">
        <f t="shared" si="1286"/>
        <v>{keyword:}</v>
      </c>
      <c r="AC6454" s="107" t="e">
        <f t="shared" si="1287"/>
        <v>#VALUE!</v>
      </c>
      <c r="AK6454" t="s">
        <v>577</v>
      </c>
    </row>
    <row r="6455" spans="1:37" ht="15" customHeight="1" x14ac:dyDescent="0.25">
      <c r="A6455" s="35">
        <f t="shared" si="1279"/>
        <v>0</v>
      </c>
      <c r="C6455" s="35" t="str">
        <f t="shared" si="1280"/>
        <v/>
      </c>
      <c r="K6455" t="s">
        <v>577</v>
      </c>
      <c r="O6455" s="35" t="str">
        <f t="shared" si="1281"/>
        <v>?utm_source=yandex&amp;utm_medium=cpc&amp;utm_campaign=&amp;utm_content=&amp;utm_term={keyword}&amp;utm_device={device_type}</v>
      </c>
      <c r="P6455" s="35" t="str">
        <f t="shared" si="1278"/>
        <v/>
      </c>
      <c r="T6455" s="8" t="s">
        <v>751</v>
      </c>
      <c r="U6455" s="8" t="str">
        <f t="shared" si="1282"/>
        <v>,</v>
      </c>
      <c r="W6455" s="35" t="str">
        <f t="shared" si="1283"/>
        <v/>
      </c>
      <c r="X6455" s="35" t="s">
        <v>753</v>
      </c>
      <c r="Y6455" s="35" t="s">
        <v>754</v>
      </c>
      <c r="Z6455" s="35" t="str">
        <f t="shared" si="1284"/>
        <v/>
      </c>
      <c r="AA6455" s="35" t="e">
        <f t="shared" si="1285"/>
        <v>#VALUE!</v>
      </c>
      <c r="AB6455" s="35" t="str">
        <f t="shared" si="1286"/>
        <v>{keyword:}</v>
      </c>
      <c r="AC6455" s="107" t="e">
        <f t="shared" si="1287"/>
        <v>#VALUE!</v>
      </c>
      <c r="AK6455" t="s">
        <v>577</v>
      </c>
    </row>
    <row r="6456" spans="1:37" ht="15" x14ac:dyDescent="0.25">
      <c r="A6456" s="35">
        <f t="shared" si="1279"/>
        <v>0</v>
      </c>
      <c r="C6456" s="35" t="str">
        <f t="shared" si="1280"/>
        <v/>
      </c>
      <c r="K6456" t="s">
        <v>577</v>
      </c>
      <c r="O6456" s="35" t="str">
        <f t="shared" si="1281"/>
        <v>?utm_source=yandex&amp;utm_medium=cpc&amp;utm_campaign=&amp;utm_content=&amp;utm_term={keyword}&amp;utm_device={device_type}</v>
      </c>
      <c r="P6456" s="35" t="str">
        <f t="shared" si="1278"/>
        <v/>
      </c>
      <c r="T6456" s="8" t="s">
        <v>751</v>
      </c>
      <c r="U6456" s="8" t="str">
        <f t="shared" si="1282"/>
        <v>,</v>
      </c>
      <c r="W6456" s="35" t="str">
        <f t="shared" si="1283"/>
        <v/>
      </c>
      <c r="X6456" s="35" t="s">
        <v>753</v>
      </c>
      <c r="Y6456" s="35" t="s">
        <v>754</v>
      </c>
      <c r="Z6456" s="35" t="str">
        <f t="shared" si="1284"/>
        <v/>
      </c>
      <c r="AA6456" s="35" t="e">
        <f t="shared" si="1285"/>
        <v>#VALUE!</v>
      </c>
      <c r="AB6456" s="35" t="str">
        <f t="shared" si="1286"/>
        <v>{keyword:}</v>
      </c>
      <c r="AC6456" s="107" t="e">
        <f t="shared" si="1287"/>
        <v>#VALUE!</v>
      </c>
      <c r="AK6456" t="s">
        <v>577</v>
      </c>
    </row>
    <row r="6457" spans="1:37" ht="15" customHeight="1" x14ac:dyDescent="0.25">
      <c r="A6457" s="35">
        <f t="shared" si="1279"/>
        <v>0</v>
      </c>
      <c r="C6457" s="35" t="str">
        <f t="shared" si="1280"/>
        <v/>
      </c>
      <c r="K6457" t="s">
        <v>577</v>
      </c>
      <c r="O6457" s="35" t="str">
        <f t="shared" si="1281"/>
        <v>?utm_source=yandex&amp;utm_medium=cpc&amp;utm_campaign=&amp;utm_content=&amp;utm_term={keyword}&amp;utm_device={device_type}</v>
      </c>
      <c r="P6457" s="35" t="str">
        <f t="shared" si="1278"/>
        <v/>
      </c>
      <c r="T6457" s="8" t="s">
        <v>751</v>
      </c>
      <c r="U6457" s="8" t="str">
        <f t="shared" si="1282"/>
        <v>,</v>
      </c>
      <c r="W6457" s="35" t="str">
        <f t="shared" si="1283"/>
        <v/>
      </c>
      <c r="X6457" s="35" t="s">
        <v>753</v>
      </c>
      <c r="Y6457" s="35" t="s">
        <v>754</v>
      </c>
      <c r="Z6457" s="35" t="str">
        <f t="shared" si="1284"/>
        <v/>
      </c>
      <c r="AA6457" s="35" t="e">
        <f t="shared" si="1285"/>
        <v>#VALUE!</v>
      </c>
      <c r="AB6457" s="35" t="str">
        <f t="shared" si="1286"/>
        <v>{keyword:}</v>
      </c>
      <c r="AC6457" s="107" t="e">
        <f t="shared" si="1287"/>
        <v>#VALUE!</v>
      </c>
      <c r="AK6457" t="s">
        <v>577</v>
      </c>
    </row>
    <row r="6458" spans="1:37" ht="15" x14ac:dyDescent="0.25">
      <c r="A6458" s="35">
        <f t="shared" si="1279"/>
        <v>0</v>
      </c>
      <c r="C6458" s="35" t="str">
        <f t="shared" si="1280"/>
        <v/>
      </c>
      <c r="K6458" t="s">
        <v>577</v>
      </c>
      <c r="O6458" s="35" t="str">
        <f t="shared" si="1281"/>
        <v>?utm_source=yandex&amp;utm_medium=cpc&amp;utm_campaign=&amp;utm_content=&amp;utm_term={keyword}&amp;utm_device={device_type}</v>
      </c>
      <c r="P6458" s="35" t="str">
        <f t="shared" si="1278"/>
        <v/>
      </c>
      <c r="T6458" s="8" t="s">
        <v>751</v>
      </c>
      <c r="U6458" s="8" t="str">
        <f t="shared" si="1282"/>
        <v>,</v>
      </c>
      <c r="W6458" s="35" t="str">
        <f t="shared" si="1283"/>
        <v/>
      </c>
      <c r="X6458" s="35" t="s">
        <v>753</v>
      </c>
      <c r="Y6458" s="35" t="s">
        <v>754</v>
      </c>
      <c r="Z6458" s="35" t="str">
        <f t="shared" si="1284"/>
        <v/>
      </c>
      <c r="AA6458" s="35" t="e">
        <f t="shared" si="1285"/>
        <v>#VALUE!</v>
      </c>
      <c r="AB6458" s="35" t="str">
        <f t="shared" si="1286"/>
        <v>{keyword:}</v>
      </c>
      <c r="AC6458" s="107" t="e">
        <f t="shared" si="1287"/>
        <v>#VALUE!</v>
      </c>
      <c r="AK6458" t="s">
        <v>577</v>
      </c>
    </row>
    <row r="6459" spans="1:37" ht="15" customHeight="1" x14ac:dyDescent="0.25">
      <c r="A6459" s="35">
        <f t="shared" si="1279"/>
        <v>0</v>
      </c>
      <c r="C6459" s="35" t="str">
        <f t="shared" si="1280"/>
        <v/>
      </c>
      <c r="K6459" t="s">
        <v>577</v>
      </c>
      <c r="O6459" s="35" t="str">
        <f t="shared" si="1281"/>
        <v>?utm_source=yandex&amp;utm_medium=cpc&amp;utm_campaign=&amp;utm_content=&amp;utm_term={keyword}&amp;utm_device={device_type}</v>
      </c>
      <c r="P6459" s="35" t="str">
        <f t="shared" si="1278"/>
        <v/>
      </c>
      <c r="T6459" s="8" t="s">
        <v>751</v>
      </c>
      <c r="U6459" s="8" t="str">
        <f t="shared" si="1282"/>
        <v>,</v>
      </c>
      <c r="W6459" s="35" t="str">
        <f t="shared" si="1283"/>
        <v/>
      </c>
      <c r="X6459" s="35" t="s">
        <v>753</v>
      </c>
      <c r="Y6459" s="35" t="s">
        <v>754</v>
      </c>
      <c r="Z6459" s="35" t="str">
        <f t="shared" si="1284"/>
        <v/>
      </c>
      <c r="AA6459" s="35" t="e">
        <f t="shared" si="1285"/>
        <v>#VALUE!</v>
      </c>
      <c r="AB6459" s="35" t="str">
        <f t="shared" si="1286"/>
        <v>{keyword:}</v>
      </c>
      <c r="AC6459" s="107" t="e">
        <f t="shared" si="1287"/>
        <v>#VALUE!</v>
      </c>
      <c r="AK6459" t="s">
        <v>577</v>
      </c>
    </row>
    <row r="6460" spans="1:37" ht="15" x14ac:dyDescent="0.25">
      <c r="A6460" s="35">
        <f t="shared" si="1279"/>
        <v>0</v>
      </c>
      <c r="C6460" s="35" t="str">
        <f t="shared" si="1280"/>
        <v/>
      </c>
      <c r="K6460" t="s">
        <v>577</v>
      </c>
      <c r="O6460" s="35" t="str">
        <f t="shared" si="1281"/>
        <v>?utm_source=yandex&amp;utm_medium=cpc&amp;utm_campaign=&amp;utm_content=&amp;utm_term={keyword}&amp;utm_device={device_type}</v>
      </c>
      <c r="P6460" s="35" t="str">
        <f t="shared" si="1278"/>
        <v/>
      </c>
      <c r="T6460" s="8" t="s">
        <v>751</v>
      </c>
      <c r="U6460" s="8" t="str">
        <f t="shared" si="1282"/>
        <v>,</v>
      </c>
      <c r="W6460" s="35" t="str">
        <f t="shared" si="1283"/>
        <v/>
      </c>
      <c r="X6460" s="35" t="s">
        <v>753</v>
      </c>
      <c r="Y6460" s="35" t="s">
        <v>754</v>
      </c>
      <c r="Z6460" s="35" t="str">
        <f t="shared" si="1284"/>
        <v/>
      </c>
      <c r="AA6460" s="35" t="e">
        <f t="shared" si="1285"/>
        <v>#VALUE!</v>
      </c>
      <c r="AB6460" s="35" t="str">
        <f t="shared" si="1286"/>
        <v>{keyword:}</v>
      </c>
      <c r="AC6460" s="107" t="e">
        <f t="shared" si="1287"/>
        <v>#VALUE!</v>
      </c>
      <c r="AK6460" t="s">
        <v>577</v>
      </c>
    </row>
    <row r="6461" spans="1:37" ht="15" customHeight="1" x14ac:dyDescent="0.25">
      <c r="A6461" s="35">
        <f t="shared" si="1279"/>
        <v>0</v>
      </c>
      <c r="C6461" s="35" t="str">
        <f t="shared" si="1280"/>
        <v/>
      </c>
      <c r="K6461" t="s">
        <v>577</v>
      </c>
      <c r="O6461" s="35" t="str">
        <f t="shared" si="1281"/>
        <v>?utm_source=yandex&amp;utm_medium=cpc&amp;utm_campaign=&amp;utm_content=&amp;utm_term={keyword}&amp;utm_device={device_type}</v>
      </c>
      <c r="P6461" s="35" t="str">
        <f t="shared" si="1278"/>
        <v/>
      </c>
      <c r="T6461" s="8" t="s">
        <v>751</v>
      </c>
      <c r="U6461" s="8" t="str">
        <f t="shared" si="1282"/>
        <v>,</v>
      </c>
      <c r="W6461" s="35" t="str">
        <f t="shared" si="1283"/>
        <v/>
      </c>
      <c r="X6461" s="35" t="s">
        <v>753</v>
      </c>
      <c r="Y6461" s="35" t="s">
        <v>754</v>
      </c>
      <c r="Z6461" s="35" t="str">
        <f t="shared" si="1284"/>
        <v/>
      </c>
      <c r="AA6461" s="35" t="e">
        <f t="shared" si="1285"/>
        <v>#VALUE!</v>
      </c>
      <c r="AB6461" s="35" t="str">
        <f t="shared" si="1286"/>
        <v>{keyword:}</v>
      </c>
      <c r="AC6461" s="107" t="e">
        <f t="shared" si="1287"/>
        <v>#VALUE!</v>
      </c>
      <c r="AK6461" t="s">
        <v>577</v>
      </c>
    </row>
    <row r="6462" spans="1:37" ht="15" x14ac:dyDescent="0.25">
      <c r="A6462" s="35">
        <f t="shared" si="1279"/>
        <v>0</v>
      </c>
      <c r="C6462" s="35" t="str">
        <f t="shared" si="1280"/>
        <v/>
      </c>
      <c r="K6462" t="s">
        <v>577</v>
      </c>
      <c r="O6462" s="35" t="str">
        <f t="shared" si="1281"/>
        <v>?utm_source=yandex&amp;utm_medium=cpc&amp;utm_campaign=&amp;utm_content=&amp;utm_term={keyword}&amp;utm_device={device_type}</v>
      </c>
      <c r="P6462" s="35" t="str">
        <f t="shared" si="1278"/>
        <v/>
      </c>
      <c r="T6462" s="8" t="s">
        <v>751</v>
      </c>
      <c r="U6462" s="8" t="str">
        <f t="shared" si="1282"/>
        <v>,</v>
      </c>
      <c r="W6462" s="35" t="str">
        <f t="shared" si="1283"/>
        <v/>
      </c>
      <c r="X6462" s="35" t="s">
        <v>753</v>
      </c>
      <c r="Y6462" s="35" t="s">
        <v>754</v>
      </c>
      <c r="Z6462" s="35" t="str">
        <f t="shared" si="1284"/>
        <v/>
      </c>
      <c r="AA6462" s="35" t="e">
        <f t="shared" si="1285"/>
        <v>#VALUE!</v>
      </c>
      <c r="AB6462" s="35" t="str">
        <f t="shared" si="1286"/>
        <v>{keyword:}</v>
      </c>
      <c r="AC6462" s="107" t="e">
        <f t="shared" si="1287"/>
        <v>#VALUE!</v>
      </c>
      <c r="AK6462" t="s">
        <v>577</v>
      </c>
    </row>
    <row r="6463" spans="1:37" ht="15" customHeight="1" x14ac:dyDescent="0.25">
      <c r="A6463" s="35">
        <f t="shared" si="1279"/>
        <v>0</v>
      </c>
      <c r="C6463" s="35" t="str">
        <f t="shared" si="1280"/>
        <v/>
      </c>
      <c r="K6463" t="s">
        <v>577</v>
      </c>
      <c r="O6463" s="35" t="str">
        <f t="shared" si="1281"/>
        <v>?utm_source=yandex&amp;utm_medium=cpc&amp;utm_campaign=&amp;utm_content=&amp;utm_term={keyword}&amp;utm_device={device_type}</v>
      </c>
      <c r="P6463" s="35" t="str">
        <f t="shared" si="1278"/>
        <v/>
      </c>
      <c r="T6463" s="8" t="s">
        <v>751</v>
      </c>
      <c r="U6463" s="8" t="str">
        <f t="shared" si="1282"/>
        <v>,</v>
      </c>
      <c r="W6463" s="35" t="str">
        <f t="shared" si="1283"/>
        <v/>
      </c>
      <c r="X6463" s="35" t="s">
        <v>753</v>
      </c>
      <c r="Y6463" s="35" t="s">
        <v>754</v>
      </c>
      <c r="Z6463" s="35" t="str">
        <f t="shared" si="1284"/>
        <v/>
      </c>
      <c r="AA6463" s="35" t="e">
        <f t="shared" si="1285"/>
        <v>#VALUE!</v>
      </c>
      <c r="AB6463" s="35" t="str">
        <f t="shared" si="1286"/>
        <v>{keyword:}</v>
      </c>
      <c r="AC6463" s="107" t="e">
        <f t="shared" si="1287"/>
        <v>#VALUE!</v>
      </c>
      <c r="AK6463" t="s">
        <v>577</v>
      </c>
    </row>
    <row r="6464" spans="1:37" ht="15" x14ac:dyDescent="0.25">
      <c r="A6464" s="35">
        <f t="shared" si="1279"/>
        <v>0</v>
      </c>
      <c r="C6464" s="35" t="str">
        <f t="shared" si="1280"/>
        <v/>
      </c>
      <c r="K6464" t="s">
        <v>577</v>
      </c>
      <c r="O6464" s="35" t="str">
        <f t="shared" si="1281"/>
        <v>?utm_source=yandex&amp;utm_medium=cpc&amp;utm_campaign=&amp;utm_content=&amp;utm_term={keyword}&amp;utm_device={device_type}</v>
      </c>
      <c r="P6464" s="35" t="str">
        <f t="shared" si="1278"/>
        <v/>
      </c>
      <c r="T6464" s="8" t="s">
        <v>751</v>
      </c>
      <c r="U6464" s="8" t="str">
        <f t="shared" si="1282"/>
        <v>,</v>
      </c>
      <c r="W6464" s="35" t="str">
        <f t="shared" si="1283"/>
        <v/>
      </c>
      <c r="X6464" s="35" t="s">
        <v>753</v>
      </c>
      <c r="Y6464" s="35" t="s">
        <v>754</v>
      </c>
      <c r="Z6464" s="35" t="str">
        <f t="shared" si="1284"/>
        <v/>
      </c>
      <c r="AA6464" s="35" t="e">
        <f t="shared" si="1285"/>
        <v>#VALUE!</v>
      </c>
      <c r="AB6464" s="35" t="str">
        <f t="shared" si="1286"/>
        <v>{keyword:}</v>
      </c>
      <c r="AC6464" s="107" t="e">
        <f t="shared" si="1287"/>
        <v>#VALUE!</v>
      </c>
      <c r="AK6464" t="s">
        <v>577</v>
      </c>
    </row>
    <row r="6465" spans="1:37" ht="15" customHeight="1" x14ac:dyDescent="0.25">
      <c r="A6465" s="35">
        <f t="shared" si="1279"/>
        <v>0</v>
      </c>
      <c r="C6465" s="35" t="str">
        <f t="shared" si="1280"/>
        <v/>
      </c>
      <c r="K6465" t="s">
        <v>577</v>
      </c>
      <c r="O6465" s="35" t="str">
        <f t="shared" si="1281"/>
        <v>?utm_source=yandex&amp;utm_medium=cpc&amp;utm_campaign=&amp;utm_content=&amp;utm_term={keyword}&amp;utm_device={device_type}</v>
      </c>
      <c r="P6465" s="35" t="str">
        <f t="shared" si="1278"/>
        <v/>
      </c>
      <c r="T6465" s="8" t="s">
        <v>751</v>
      </c>
      <c r="U6465" s="8" t="str">
        <f t="shared" si="1282"/>
        <v>,</v>
      </c>
      <c r="W6465" s="35" t="str">
        <f t="shared" si="1283"/>
        <v/>
      </c>
      <c r="X6465" s="35" t="s">
        <v>753</v>
      </c>
      <c r="Y6465" s="35" t="s">
        <v>754</v>
      </c>
      <c r="Z6465" s="35" t="str">
        <f t="shared" si="1284"/>
        <v/>
      </c>
      <c r="AA6465" s="35" t="e">
        <f t="shared" si="1285"/>
        <v>#VALUE!</v>
      </c>
      <c r="AB6465" s="35" t="str">
        <f t="shared" si="1286"/>
        <v>{keyword:}</v>
      </c>
      <c r="AC6465" s="107" t="e">
        <f t="shared" si="1287"/>
        <v>#VALUE!</v>
      </c>
      <c r="AK6465" t="s">
        <v>577</v>
      </c>
    </row>
    <row r="6466" spans="1:37" ht="15" x14ac:dyDescent="0.25">
      <c r="A6466" s="35">
        <f t="shared" si="1279"/>
        <v>0</v>
      </c>
      <c r="C6466" s="35" t="str">
        <f t="shared" si="1280"/>
        <v/>
      </c>
      <c r="K6466" t="s">
        <v>577</v>
      </c>
      <c r="O6466" s="35" t="str">
        <f t="shared" si="1281"/>
        <v>?utm_source=yandex&amp;utm_medium=cpc&amp;utm_campaign=&amp;utm_content=&amp;utm_term={keyword}&amp;utm_device={device_type}</v>
      </c>
      <c r="P6466" s="35" t="str">
        <f t="shared" ref="P6466:P6529" si="1288">SUBSTITUTE((SUBSTITUTE(B6466,"""",))," ","-")</f>
        <v/>
      </c>
      <c r="T6466" s="8" t="s">
        <v>751</v>
      </c>
      <c r="U6466" s="8" t="str">
        <f t="shared" si="1282"/>
        <v>,</v>
      </c>
      <c r="W6466" s="35" t="str">
        <f t="shared" si="1283"/>
        <v/>
      </c>
      <c r="X6466" s="35" t="s">
        <v>753</v>
      </c>
      <c r="Y6466" s="35" t="s">
        <v>754</v>
      </c>
      <c r="Z6466" s="35" t="str">
        <f t="shared" si="1284"/>
        <v/>
      </c>
      <c r="AA6466" s="35" t="e">
        <f t="shared" si="1285"/>
        <v>#VALUE!</v>
      </c>
      <c r="AB6466" s="35" t="str">
        <f t="shared" si="1286"/>
        <v>{keyword:}</v>
      </c>
      <c r="AC6466" s="107" t="e">
        <f t="shared" si="1287"/>
        <v>#VALUE!</v>
      </c>
      <c r="AK6466" t="s">
        <v>577</v>
      </c>
    </row>
    <row r="6467" spans="1:37" ht="15" customHeight="1" x14ac:dyDescent="0.25">
      <c r="A6467" s="35">
        <f t="shared" ref="A6467:A6530" si="1289">IF(ISBLANK(B6467),0,LEN(TRIM(B6467))-LEN(SUBSTITUTE(B6467," ",""))+1)</f>
        <v>0</v>
      </c>
      <c r="C6467" s="35" t="str">
        <f t="shared" ref="C6467:C6530" si="1290">SUBSTITUTE(B6467," ","_")</f>
        <v/>
      </c>
      <c r="K6467" t="s">
        <v>577</v>
      </c>
      <c r="O6467" s="35" t="str">
        <f t="shared" ref="O6467:O6530" si="1291">CONCATENATE(M6467,"?utm_source=yandex&amp;utm_medium=cpc&amp;utm_campaign=",SUBSTITUTE(TRIM(N6467)," ","_"),"&amp;utm_content=",SUBSTITUTE(SUBSTITUTE(B6467,"""",)," ","_"),"&amp;utm_term={keyword}","&amp;utm_device={device_type}")</f>
        <v>?utm_source=yandex&amp;utm_medium=cpc&amp;utm_campaign=&amp;utm_content=&amp;utm_term={keyword}&amp;utm_device={device_type}</v>
      </c>
      <c r="P6467" s="35" t="str">
        <f t="shared" si="1288"/>
        <v/>
      </c>
      <c r="T6467" s="8" t="s">
        <v>751</v>
      </c>
      <c r="U6467" s="8" t="str">
        <f t="shared" ref="U6467:U6530" si="1292">CONCATENATE(R6467,T6467,S6467)</f>
        <v>,</v>
      </c>
      <c r="W6467" s="35" t="str">
        <f t="shared" ref="W6467:W6530" si="1293">SUBSTITUTE((SUBSTITUTE(P6467,"""",)),"-"," ")</f>
        <v/>
      </c>
      <c r="X6467" s="35" t="s">
        <v>753</v>
      </c>
      <c r="Y6467" s="35" t="s">
        <v>754</v>
      </c>
      <c r="Z6467" s="35" t="str">
        <f t="shared" ref="Z6467:Z6530" si="1294">IF(ISERR(MID(W6467,1,FIND(" ",W6467,1)-1)),W6467,MID(W6467,1,FIND(" ",W6467,1)-1))</f>
        <v/>
      </c>
      <c r="AA6467" s="35" t="e">
        <f t="shared" ref="AA6467:AA6530" si="1295">MID(W6467,FIND(" ",W6467)+1,100)</f>
        <v>#VALUE!</v>
      </c>
      <c r="AB6467" s="35" t="str">
        <f t="shared" ref="AB6467:AB6530" si="1296">CONCATENATE(X6467,Z6467,Y6467)</f>
        <v>{keyword:}</v>
      </c>
      <c r="AC6467" s="107" t="e">
        <f t="shared" ref="AC6467:AC6530" si="1297">CONCATENATE(X6467,AA6467,Y6467)</f>
        <v>#VALUE!</v>
      </c>
      <c r="AK6467" t="s">
        <v>577</v>
      </c>
    </row>
    <row r="6468" spans="1:37" ht="15" x14ac:dyDescent="0.25">
      <c r="A6468" s="35">
        <f t="shared" si="1289"/>
        <v>0</v>
      </c>
      <c r="C6468" s="35" t="str">
        <f t="shared" si="1290"/>
        <v/>
      </c>
      <c r="K6468" t="s">
        <v>577</v>
      </c>
      <c r="O6468" s="35" t="str">
        <f t="shared" si="1291"/>
        <v>?utm_source=yandex&amp;utm_medium=cpc&amp;utm_campaign=&amp;utm_content=&amp;utm_term={keyword}&amp;utm_device={device_type}</v>
      </c>
      <c r="P6468" s="35" t="str">
        <f t="shared" si="1288"/>
        <v/>
      </c>
      <c r="T6468" s="8" t="s">
        <v>751</v>
      </c>
      <c r="U6468" s="8" t="str">
        <f t="shared" si="1292"/>
        <v>,</v>
      </c>
      <c r="W6468" s="35" t="str">
        <f t="shared" si="1293"/>
        <v/>
      </c>
      <c r="X6468" s="35" t="s">
        <v>753</v>
      </c>
      <c r="Y6468" s="35" t="s">
        <v>754</v>
      </c>
      <c r="Z6468" s="35" t="str">
        <f t="shared" si="1294"/>
        <v/>
      </c>
      <c r="AA6468" s="35" t="e">
        <f t="shared" si="1295"/>
        <v>#VALUE!</v>
      </c>
      <c r="AB6468" s="35" t="str">
        <f t="shared" si="1296"/>
        <v>{keyword:}</v>
      </c>
      <c r="AC6468" s="107" t="e">
        <f t="shared" si="1297"/>
        <v>#VALUE!</v>
      </c>
      <c r="AK6468" t="s">
        <v>577</v>
      </c>
    </row>
    <row r="6469" spans="1:37" ht="15" customHeight="1" x14ac:dyDescent="0.25">
      <c r="A6469" s="35">
        <f t="shared" si="1289"/>
        <v>0</v>
      </c>
      <c r="C6469" s="35" t="str">
        <f t="shared" si="1290"/>
        <v/>
      </c>
      <c r="K6469" t="s">
        <v>577</v>
      </c>
      <c r="O6469" s="35" t="str">
        <f t="shared" si="1291"/>
        <v>?utm_source=yandex&amp;utm_medium=cpc&amp;utm_campaign=&amp;utm_content=&amp;utm_term={keyword}&amp;utm_device={device_type}</v>
      </c>
      <c r="P6469" s="35" t="str">
        <f t="shared" si="1288"/>
        <v/>
      </c>
      <c r="T6469" s="8" t="s">
        <v>751</v>
      </c>
      <c r="U6469" s="8" t="str">
        <f t="shared" si="1292"/>
        <v>,</v>
      </c>
      <c r="W6469" s="35" t="str">
        <f t="shared" si="1293"/>
        <v/>
      </c>
      <c r="X6469" s="35" t="s">
        <v>753</v>
      </c>
      <c r="Y6469" s="35" t="s">
        <v>754</v>
      </c>
      <c r="Z6469" s="35" t="str">
        <f t="shared" si="1294"/>
        <v/>
      </c>
      <c r="AA6469" s="35" t="e">
        <f t="shared" si="1295"/>
        <v>#VALUE!</v>
      </c>
      <c r="AB6469" s="35" t="str">
        <f t="shared" si="1296"/>
        <v>{keyword:}</v>
      </c>
      <c r="AC6469" s="107" t="e">
        <f t="shared" si="1297"/>
        <v>#VALUE!</v>
      </c>
      <c r="AK6469" t="s">
        <v>577</v>
      </c>
    </row>
    <row r="6470" spans="1:37" ht="15" x14ac:dyDescent="0.25">
      <c r="A6470" s="35">
        <f t="shared" si="1289"/>
        <v>0</v>
      </c>
      <c r="C6470" s="35" t="str">
        <f t="shared" si="1290"/>
        <v/>
      </c>
      <c r="K6470" t="s">
        <v>577</v>
      </c>
      <c r="O6470" s="35" t="str">
        <f t="shared" si="1291"/>
        <v>?utm_source=yandex&amp;utm_medium=cpc&amp;utm_campaign=&amp;utm_content=&amp;utm_term={keyword}&amp;utm_device={device_type}</v>
      </c>
      <c r="P6470" s="35" t="str">
        <f t="shared" si="1288"/>
        <v/>
      </c>
      <c r="T6470" s="8" t="s">
        <v>751</v>
      </c>
      <c r="U6470" s="8" t="str">
        <f t="shared" si="1292"/>
        <v>,</v>
      </c>
      <c r="W6470" s="35" t="str">
        <f t="shared" si="1293"/>
        <v/>
      </c>
      <c r="X6470" s="35" t="s">
        <v>753</v>
      </c>
      <c r="Y6470" s="35" t="s">
        <v>754</v>
      </c>
      <c r="Z6470" s="35" t="str">
        <f t="shared" si="1294"/>
        <v/>
      </c>
      <c r="AA6470" s="35" t="e">
        <f t="shared" si="1295"/>
        <v>#VALUE!</v>
      </c>
      <c r="AB6470" s="35" t="str">
        <f t="shared" si="1296"/>
        <v>{keyword:}</v>
      </c>
      <c r="AC6470" s="107" t="e">
        <f t="shared" si="1297"/>
        <v>#VALUE!</v>
      </c>
      <c r="AK6470" t="s">
        <v>577</v>
      </c>
    </row>
    <row r="6471" spans="1:37" ht="15" customHeight="1" x14ac:dyDescent="0.25">
      <c r="A6471" s="35">
        <f t="shared" si="1289"/>
        <v>0</v>
      </c>
      <c r="C6471" s="35" t="str">
        <f t="shared" si="1290"/>
        <v/>
      </c>
      <c r="K6471" t="s">
        <v>577</v>
      </c>
      <c r="O6471" s="35" t="str">
        <f t="shared" si="1291"/>
        <v>?utm_source=yandex&amp;utm_medium=cpc&amp;utm_campaign=&amp;utm_content=&amp;utm_term={keyword}&amp;utm_device={device_type}</v>
      </c>
      <c r="P6471" s="35" t="str">
        <f t="shared" si="1288"/>
        <v/>
      </c>
      <c r="T6471" s="8" t="s">
        <v>751</v>
      </c>
      <c r="U6471" s="8" t="str">
        <f t="shared" si="1292"/>
        <v>,</v>
      </c>
      <c r="W6471" s="35" t="str">
        <f t="shared" si="1293"/>
        <v/>
      </c>
      <c r="X6471" s="35" t="s">
        <v>753</v>
      </c>
      <c r="Y6471" s="35" t="s">
        <v>754</v>
      </c>
      <c r="Z6471" s="35" t="str">
        <f t="shared" si="1294"/>
        <v/>
      </c>
      <c r="AA6471" s="35" t="e">
        <f t="shared" si="1295"/>
        <v>#VALUE!</v>
      </c>
      <c r="AB6471" s="35" t="str">
        <f t="shared" si="1296"/>
        <v>{keyword:}</v>
      </c>
      <c r="AC6471" s="107" t="e">
        <f t="shared" si="1297"/>
        <v>#VALUE!</v>
      </c>
      <c r="AK6471" t="s">
        <v>577</v>
      </c>
    </row>
    <row r="6472" spans="1:37" ht="15" x14ac:dyDescent="0.25">
      <c r="A6472" s="35">
        <f t="shared" si="1289"/>
        <v>0</v>
      </c>
      <c r="C6472" s="35" t="str">
        <f t="shared" si="1290"/>
        <v/>
      </c>
      <c r="K6472" t="s">
        <v>577</v>
      </c>
      <c r="O6472" s="35" t="str">
        <f t="shared" si="1291"/>
        <v>?utm_source=yandex&amp;utm_medium=cpc&amp;utm_campaign=&amp;utm_content=&amp;utm_term={keyword}&amp;utm_device={device_type}</v>
      </c>
      <c r="P6472" s="35" t="str">
        <f t="shared" si="1288"/>
        <v/>
      </c>
      <c r="T6472" s="8" t="s">
        <v>751</v>
      </c>
      <c r="U6472" s="8" t="str">
        <f t="shared" si="1292"/>
        <v>,</v>
      </c>
      <c r="W6472" s="35" t="str">
        <f t="shared" si="1293"/>
        <v/>
      </c>
      <c r="X6472" s="35" t="s">
        <v>753</v>
      </c>
      <c r="Y6472" s="35" t="s">
        <v>754</v>
      </c>
      <c r="Z6472" s="35" t="str">
        <f t="shared" si="1294"/>
        <v/>
      </c>
      <c r="AA6472" s="35" t="e">
        <f t="shared" si="1295"/>
        <v>#VALUE!</v>
      </c>
      <c r="AB6472" s="35" t="str">
        <f t="shared" si="1296"/>
        <v>{keyword:}</v>
      </c>
      <c r="AC6472" s="107" t="e">
        <f t="shared" si="1297"/>
        <v>#VALUE!</v>
      </c>
      <c r="AK6472" t="s">
        <v>577</v>
      </c>
    </row>
    <row r="6473" spans="1:37" ht="15" customHeight="1" x14ac:dyDescent="0.25">
      <c r="A6473" s="35">
        <f t="shared" si="1289"/>
        <v>0</v>
      </c>
      <c r="C6473" s="35" t="str">
        <f t="shared" si="1290"/>
        <v/>
      </c>
      <c r="K6473" t="s">
        <v>577</v>
      </c>
      <c r="O6473" s="35" t="str">
        <f t="shared" si="1291"/>
        <v>?utm_source=yandex&amp;utm_medium=cpc&amp;utm_campaign=&amp;utm_content=&amp;utm_term={keyword}&amp;utm_device={device_type}</v>
      </c>
      <c r="P6473" s="35" t="str">
        <f t="shared" si="1288"/>
        <v/>
      </c>
      <c r="T6473" s="8" t="s">
        <v>751</v>
      </c>
      <c r="U6473" s="8" t="str">
        <f t="shared" si="1292"/>
        <v>,</v>
      </c>
      <c r="W6473" s="35" t="str">
        <f t="shared" si="1293"/>
        <v/>
      </c>
      <c r="X6473" s="35" t="s">
        <v>753</v>
      </c>
      <c r="Y6473" s="35" t="s">
        <v>754</v>
      </c>
      <c r="Z6473" s="35" t="str">
        <f t="shared" si="1294"/>
        <v/>
      </c>
      <c r="AA6473" s="35" t="e">
        <f t="shared" si="1295"/>
        <v>#VALUE!</v>
      </c>
      <c r="AB6473" s="35" t="str">
        <f t="shared" si="1296"/>
        <v>{keyword:}</v>
      </c>
      <c r="AC6473" s="107" t="e">
        <f t="shared" si="1297"/>
        <v>#VALUE!</v>
      </c>
      <c r="AK6473" t="s">
        <v>577</v>
      </c>
    </row>
    <row r="6474" spans="1:37" ht="15" x14ac:dyDescent="0.25">
      <c r="A6474" s="35">
        <f t="shared" si="1289"/>
        <v>0</v>
      </c>
      <c r="C6474" s="35" t="str">
        <f t="shared" si="1290"/>
        <v/>
      </c>
      <c r="K6474" t="s">
        <v>577</v>
      </c>
      <c r="O6474" s="35" t="str">
        <f t="shared" si="1291"/>
        <v>?utm_source=yandex&amp;utm_medium=cpc&amp;utm_campaign=&amp;utm_content=&amp;utm_term={keyword}&amp;utm_device={device_type}</v>
      </c>
      <c r="P6474" s="35" t="str">
        <f t="shared" si="1288"/>
        <v/>
      </c>
      <c r="T6474" s="8" t="s">
        <v>751</v>
      </c>
      <c r="U6474" s="8" t="str">
        <f t="shared" si="1292"/>
        <v>,</v>
      </c>
      <c r="W6474" s="35" t="str">
        <f t="shared" si="1293"/>
        <v/>
      </c>
      <c r="X6474" s="35" t="s">
        <v>753</v>
      </c>
      <c r="Y6474" s="35" t="s">
        <v>754</v>
      </c>
      <c r="Z6474" s="35" t="str">
        <f t="shared" si="1294"/>
        <v/>
      </c>
      <c r="AA6474" s="35" t="e">
        <f t="shared" si="1295"/>
        <v>#VALUE!</v>
      </c>
      <c r="AB6474" s="35" t="str">
        <f t="shared" si="1296"/>
        <v>{keyword:}</v>
      </c>
      <c r="AC6474" s="107" t="e">
        <f t="shared" si="1297"/>
        <v>#VALUE!</v>
      </c>
      <c r="AK6474" t="s">
        <v>577</v>
      </c>
    </row>
    <row r="6475" spans="1:37" ht="15" customHeight="1" x14ac:dyDescent="0.25">
      <c r="A6475" s="35">
        <f t="shared" si="1289"/>
        <v>0</v>
      </c>
      <c r="C6475" s="35" t="str">
        <f t="shared" si="1290"/>
        <v/>
      </c>
      <c r="K6475" t="s">
        <v>577</v>
      </c>
      <c r="O6475" s="35" t="str">
        <f t="shared" si="1291"/>
        <v>?utm_source=yandex&amp;utm_medium=cpc&amp;utm_campaign=&amp;utm_content=&amp;utm_term={keyword}&amp;utm_device={device_type}</v>
      </c>
      <c r="P6475" s="35" t="str">
        <f t="shared" si="1288"/>
        <v/>
      </c>
      <c r="T6475" s="8" t="s">
        <v>751</v>
      </c>
      <c r="U6475" s="8" t="str">
        <f t="shared" si="1292"/>
        <v>,</v>
      </c>
      <c r="W6475" s="35" t="str">
        <f t="shared" si="1293"/>
        <v/>
      </c>
      <c r="X6475" s="35" t="s">
        <v>753</v>
      </c>
      <c r="Y6475" s="35" t="s">
        <v>754</v>
      </c>
      <c r="Z6475" s="35" t="str">
        <f t="shared" si="1294"/>
        <v/>
      </c>
      <c r="AA6475" s="35" t="e">
        <f t="shared" si="1295"/>
        <v>#VALUE!</v>
      </c>
      <c r="AB6475" s="35" t="str">
        <f t="shared" si="1296"/>
        <v>{keyword:}</v>
      </c>
      <c r="AC6475" s="107" t="e">
        <f t="shared" si="1297"/>
        <v>#VALUE!</v>
      </c>
      <c r="AK6475" t="s">
        <v>577</v>
      </c>
    </row>
    <row r="6476" spans="1:37" ht="15" x14ac:dyDescent="0.25">
      <c r="A6476" s="35">
        <f t="shared" si="1289"/>
        <v>0</v>
      </c>
      <c r="C6476" s="35" t="str">
        <f t="shared" si="1290"/>
        <v/>
      </c>
      <c r="K6476" t="s">
        <v>577</v>
      </c>
      <c r="O6476" s="35" t="str">
        <f t="shared" si="1291"/>
        <v>?utm_source=yandex&amp;utm_medium=cpc&amp;utm_campaign=&amp;utm_content=&amp;utm_term={keyword}&amp;utm_device={device_type}</v>
      </c>
      <c r="P6476" s="35" t="str">
        <f t="shared" si="1288"/>
        <v/>
      </c>
      <c r="T6476" s="8" t="s">
        <v>751</v>
      </c>
      <c r="U6476" s="8" t="str">
        <f t="shared" si="1292"/>
        <v>,</v>
      </c>
      <c r="W6476" s="35" t="str">
        <f t="shared" si="1293"/>
        <v/>
      </c>
      <c r="X6476" s="35" t="s">
        <v>753</v>
      </c>
      <c r="Y6476" s="35" t="s">
        <v>754</v>
      </c>
      <c r="Z6476" s="35" t="str">
        <f t="shared" si="1294"/>
        <v/>
      </c>
      <c r="AA6476" s="35" t="e">
        <f t="shared" si="1295"/>
        <v>#VALUE!</v>
      </c>
      <c r="AB6476" s="35" t="str">
        <f t="shared" si="1296"/>
        <v>{keyword:}</v>
      </c>
      <c r="AC6476" s="107" t="e">
        <f t="shared" si="1297"/>
        <v>#VALUE!</v>
      </c>
      <c r="AK6476" t="s">
        <v>577</v>
      </c>
    </row>
    <row r="6477" spans="1:37" ht="15" customHeight="1" x14ac:dyDescent="0.25">
      <c r="A6477" s="35">
        <f t="shared" si="1289"/>
        <v>0</v>
      </c>
      <c r="C6477" s="35" t="str">
        <f t="shared" si="1290"/>
        <v/>
      </c>
      <c r="K6477" t="s">
        <v>577</v>
      </c>
      <c r="O6477" s="35" t="str">
        <f t="shared" si="1291"/>
        <v>?utm_source=yandex&amp;utm_medium=cpc&amp;utm_campaign=&amp;utm_content=&amp;utm_term={keyword}&amp;utm_device={device_type}</v>
      </c>
      <c r="P6477" s="35" t="str">
        <f t="shared" si="1288"/>
        <v/>
      </c>
      <c r="T6477" s="8" t="s">
        <v>751</v>
      </c>
      <c r="U6477" s="8" t="str">
        <f t="shared" si="1292"/>
        <v>,</v>
      </c>
      <c r="W6477" s="35" t="str">
        <f t="shared" si="1293"/>
        <v/>
      </c>
      <c r="X6477" s="35" t="s">
        <v>753</v>
      </c>
      <c r="Y6477" s="35" t="s">
        <v>754</v>
      </c>
      <c r="Z6477" s="35" t="str">
        <f t="shared" si="1294"/>
        <v/>
      </c>
      <c r="AA6477" s="35" t="e">
        <f t="shared" si="1295"/>
        <v>#VALUE!</v>
      </c>
      <c r="AB6477" s="35" t="str">
        <f t="shared" si="1296"/>
        <v>{keyword:}</v>
      </c>
      <c r="AC6477" s="107" t="e">
        <f t="shared" si="1297"/>
        <v>#VALUE!</v>
      </c>
      <c r="AK6477" t="s">
        <v>577</v>
      </c>
    </row>
    <row r="6478" spans="1:37" ht="15" x14ac:dyDescent="0.25">
      <c r="A6478" s="35">
        <f t="shared" si="1289"/>
        <v>0</v>
      </c>
      <c r="C6478" s="35" t="str">
        <f t="shared" si="1290"/>
        <v/>
      </c>
      <c r="K6478" t="s">
        <v>577</v>
      </c>
      <c r="O6478" s="35" t="str">
        <f t="shared" si="1291"/>
        <v>?utm_source=yandex&amp;utm_medium=cpc&amp;utm_campaign=&amp;utm_content=&amp;utm_term={keyword}&amp;utm_device={device_type}</v>
      </c>
      <c r="P6478" s="35" t="str">
        <f t="shared" si="1288"/>
        <v/>
      </c>
      <c r="T6478" s="8" t="s">
        <v>751</v>
      </c>
      <c r="U6478" s="8" t="str">
        <f t="shared" si="1292"/>
        <v>,</v>
      </c>
      <c r="W6478" s="35" t="str">
        <f t="shared" si="1293"/>
        <v/>
      </c>
      <c r="X6478" s="35" t="s">
        <v>753</v>
      </c>
      <c r="Y6478" s="35" t="s">
        <v>754</v>
      </c>
      <c r="Z6478" s="35" t="str">
        <f t="shared" si="1294"/>
        <v/>
      </c>
      <c r="AA6478" s="35" t="e">
        <f t="shared" si="1295"/>
        <v>#VALUE!</v>
      </c>
      <c r="AB6478" s="35" t="str">
        <f t="shared" si="1296"/>
        <v>{keyword:}</v>
      </c>
      <c r="AC6478" s="107" t="e">
        <f t="shared" si="1297"/>
        <v>#VALUE!</v>
      </c>
      <c r="AK6478" t="s">
        <v>577</v>
      </c>
    </row>
    <row r="6479" spans="1:37" ht="15" customHeight="1" x14ac:dyDescent="0.25">
      <c r="A6479" s="35">
        <f t="shared" si="1289"/>
        <v>0</v>
      </c>
      <c r="C6479" s="35" t="str">
        <f t="shared" si="1290"/>
        <v/>
      </c>
      <c r="K6479" t="s">
        <v>577</v>
      </c>
      <c r="O6479" s="35" t="str">
        <f t="shared" si="1291"/>
        <v>?utm_source=yandex&amp;utm_medium=cpc&amp;utm_campaign=&amp;utm_content=&amp;utm_term={keyword}&amp;utm_device={device_type}</v>
      </c>
      <c r="P6479" s="35" t="str">
        <f t="shared" si="1288"/>
        <v/>
      </c>
      <c r="T6479" s="8" t="s">
        <v>751</v>
      </c>
      <c r="U6479" s="8" t="str">
        <f t="shared" si="1292"/>
        <v>,</v>
      </c>
      <c r="W6479" s="35" t="str">
        <f t="shared" si="1293"/>
        <v/>
      </c>
      <c r="X6479" s="35" t="s">
        <v>753</v>
      </c>
      <c r="Y6479" s="35" t="s">
        <v>754</v>
      </c>
      <c r="Z6479" s="35" t="str">
        <f t="shared" si="1294"/>
        <v/>
      </c>
      <c r="AA6479" s="35" t="e">
        <f t="shared" si="1295"/>
        <v>#VALUE!</v>
      </c>
      <c r="AB6479" s="35" t="str">
        <f t="shared" si="1296"/>
        <v>{keyword:}</v>
      </c>
      <c r="AC6479" s="107" t="e">
        <f t="shared" si="1297"/>
        <v>#VALUE!</v>
      </c>
      <c r="AK6479" t="s">
        <v>577</v>
      </c>
    </row>
    <row r="6480" spans="1:37" ht="15" x14ac:dyDescent="0.25">
      <c r="A6480" s="35">
        <f t="shared" si="1289"/>
        <v>0</v>
      </c>
      <c r="C6480" s="35" t="str">
        <f t="shared" si="1290"/>
        <v/>
      </c>
      <c r="K6480" t="s">
        <v>577</v>
      </c>
      <c r="O6480" s="35" t="str">
        <f t="shared" si="1291"/>
        <v>?utm_source=yandex&amp;utm_medium=cpc&amp;utm_campaign=&amp;utm_content=&amp;utm_term={keyword}&amp;utm_device={device_type}</v>
      </c>
      <c r="P6480" s="35" t="str">
        <f t="shared" si="1288"/>
        <v/>
      </c>
      <c r="T6480" s="8" t="s">
        <v>751</v>
      </c>
      <c r="U6480" s="8" t="str">
        <f t="shared" si="1292"/>
        <v>,</v>
      </c>
      <c r="W6480" s="35" t="str">
        <f t="shared" si="1293"/>
        <v/>
      </c>
      <c r="X6480" s="35" t="s">
        <v>753</v>
      </c>
      <c r="Y6480" s="35" t="s">
        <v>754</v>
      </c>
      <c r="Z6480" s="35" t="str">
        <f t="shared" si="1294"/>
        <v/>
      </c>
      <c r="AA6480" s="35" t="e">
        <f t="shared" si="1295"/>
        <v>#VALUE!</v>
      </c>
      <c r="AB6480" s="35" t="str">
        <f t="shared" si="1296"/>
        <v>{keyword:}</v>
      </c>
      <c r="AC6480" s="107" t="e">
        <f t="shared" si="1297"/>
        <v>#VALUE!</v>
      </c>
      <c r="AK6480" t="s">
        <v>577</v>
      </c>
    </row>
    <row r="6481" spans="1:37" ht="15" customHeight="1" x14ac:dyDescent="0.25">
      <c r="A6481" s="35">
        <f t="shared" si="1289"/>
        <v>0</v>
      </c>
      <c r="C6481" s="35" t="str">
        <f t="shared" si="1290"/>
        <v/>
      </c>
      <c r="K6481" t="s">
        <v>577</v>
      </c>
      <c r="O6481" s="35" t="str">
        <f t="shared" si="1291"/>
        <v>?utm_source=yandex&amp;utm_medium=cpc&amp;utm_campaign=&amp;utm_content=&amp;utm_term={keyword}&amp;utm_device={device_type}</v>
      </c>
      <c r="P6481" s="35" t="str">
        <f t="shared" si="1288"/>
        <v/>
      </c>
      <c r="T6481" s="8" t="s">
        <v>751</v>
      </c>
      <c r="U6481" s="8" t="str">
        <f t="shared" si="1292"/>
        <v>,</v>
      </c>
      <c r="W6481" s="35" t="str">
        <f t="shared" si="1293"/>
        <v/>
      </c>
      <c r="X6481" s="35" t="s">
        <v>753</v>
      </c>
      <c r="Y6481" s="35" t="s">
        <v>754</v>
      </c>
      <c r="Z6481" s="35" t="str">
        <f t="shared" si="1294"/>
        <v/>
      </c>
      <c r="AA6481" s="35" t="e">
        <f t="shared" si="1295"/>
        <v>#VALUE!</v>
      </c>
      <c r="AB6481" s="35" t="str">
        <f t="shared" si="1296"/>
        <v>{keyword:}</v>
      </c>
      <c r="AC6481" s="107" t="e">
        <f t="shared" si="1297"/>
        <v>#VALUE!</v>
      </c>
      <c r="AK6481" t="s">
        <v>577</v>
      </c>
    </row>
    <row r="6482" spans="1:37" ht="15" x14ac:dyDescent="0.25">
      <c r="A6482" s="35">
        <f t="shared" si="1289"/>
        <v>0</v>
      </c>
      <c r="C6482" s="35" t="str">
        <f t="shared" si="1290"/>
        <v/>
      </c>
      <c r="K6482" t="s">
        <v>577</v>
      </c>
      <c r="O6482" s="35" t="str">
        <f t="shared" si="1291"/>
        <v>?utm_source=yandex&amp;utm_medium=cpc&amp;utm_campaign=&amp;utm_content=&amp;utm_term={keyword}&amp;utm_device={device_type}</v>
      </c>
      <c r="P6482" s="35" t="str">
        <f t="shared" si="1288"/>
        <v/>
      </c>
      <c r="T6482" s="8" t="s">
        <v>751</v>
      </c>
      <c r="U6482" s="8" t="str">
        <f t="shared" si="1292"/>
        <v>,</v>
      </c>
      <c r="W6482" s="35" t="str">
        <f t="shared" si="1293"/>
        <v/>
      </c>
      <c r="X6482" s="35" t="s">
        <v>753</v>
      </c>
      <c r="Y6482" s="35" t="s">
        <v>754</v>
      </c>
      <c r="Z6482" s="35" t="str">
        <f t="shared" si="1294"/>
        <v/>
      </c>
      <c r="AA6482" s="35" t="e">
        <f t="shared" si="1295"/>
        <v>#VALUE!</v>
      </c>
      <c r="AB6482" s="35" t="str">
        <f t="shared" si="1296"/>
        <v>{keyword:}</v>
      </c>
      <c r="AC6482" s="107" t="e">
        <f t="shared" si="1297"/>
        <v>#VALUE!</v>
      </c>
      <c r="AK6482" t="s">
        <v>577</v>
      </c>
    </row>
    <row r="6483" spans="1:37" ht="15" customHeight="1" x14ac:dyDescent="0.25">
      <c r="A6483" s="35">
        <f t="shared" si="1289"/>
        <v>0</v>
      </c>
      <c r="C6483" s="35" t="str">
        <f t="shared" si="1290"/>
        <v/>
      </c>
      <c r="K6483" t="s">
        <v>577</v>
      </c>
      <c r="O6483" s="35" t="str">
        <f t="shared" si="1291"/>
        <v>?utm_source=yandex&amp;utm_medium=cpc&amp;utm_campaign=&amp;utm_content=&amp;utm_term={keyword}&amp;utm_device={device_type}</v>
      </c>
      <c r="P6483" s="35" t="str">
        <f t="shared" si="1288"/>
        <v/>
      </c>
      <c r="T6483" s="8" t="s">
        <v>751</v>
      </c>
      <c r="U6483" s="8" t="str">
        <f t="shared" si="1292"/>
        <v>,</v>
      </c>
      <c r="W6483" s="35" t="str">
        <f t="shared" si="1293"/>
        <v/>
      </c>
      <c r="X6483" s="35" t="s">
        <v>753</v>
      </c>
      <c r="Y6483" s="35" t="s">
        <v>754</v>
      </c>
      <c r="Z6483" s="35" t="str">
        <f t="shared" si="1294"/>
        <v/>
      </c>
      <c r="AA6483" s="35" t="e">
        <f t="shared" si="1295"/>
        <v>#VALUE!</v>
      </c>
      <c r="AB6483" s="35" t="str">
        <f t="shared" si="1296"/>
        <v>{keyword:}</v>
      </c>
      <c r="AC6483" s="107" t="e">
        <f t="shared" si="1297"/>
        <v>#VALUE!</v>
      </c>
      <c r="AK6483" t="s">
        <v>577</v>
      </c>
    </row>
    <row r="6484" spans="1:37" ht="15" x14ac:dyDescent="0.25">
      <c r="A6484" s="35">
        <f t="shared" si="1289"/>
        <v>0</v>
      </c>
      <c r="C6484" s="35" t="str">
        <f t="shared" si="1290"/>
        <v/>
      </c>
      <c r="K6484" t="s">
        <v>577</v>
      </c>
      <c r="O6484" s="35" t="str">
        <f t="shared" si="1291"/>
        <v>?utm_source=yandex&amp;utm_medium=cpc&amp;utm_campaign=&amp;utm_content=&amp;utm_term={keyword}&amp;utm_device={device_type}</v>
      </c>
      <c r="P6484" s="35" t="str">
        <f t="shared" si="1288"/>
        <v/>
      </c>
      <c r="T6484" s="8" t="s">
        <v>751</v>
      </c>
      <c r="U6484" s="8" t="str">
        <f t="shared" si="1292"/>
        <v>,</v>
      </c>
      <c r="W6484" s="35" t="str">
        <f t="shared" si="1293"/>
        <v/>
      </c>
      <c r="X6484" s="35" t="s">
        <v>753</v>
      </c>
      <c r="Y6484" s="35" t="s">
        <v>754</v>
      </c>
      <c r="Z6484" s="35" t="str">
        <f t="shared" si="1294"/>
        <v/>
      </c>
      <c r="AA6484" s="35" t="e">
        <f t="shared" si="1295"/>
        <v>#VALUE!</v>
      </c>
      <c r="AB6484" s="35" t="str">
        <f t="shared" si="1296"/>
        <v>{keyword:}</v>
      </c>
      <c r="AC6484" s="107" t="e">
        <f t="shared" si="1297"/>
        <v>#VALUE!</v>
      </c>
      <c r="AK6484" t="s">
        <v>577</v>
      </c>
    </row>
    <row r="6485" spans="1:37" ht="15" customHeight="1" x14ac:dyDescent="0.25">
      <c r="A6485" s="35">
        <f t="shared" si="1289"/>
        <v>0</v>
      </c>
      <c r="C6485" s="35" t="str">
        <f t="shared" si="1290"/>
        <v/>
      </c>
      <c r="K6485" t="s">
        <v>577</v>
      </c>
      <c r="O6485" s="35" t="str">
        <f t="shared" si="1291"/>
        <v>?utm_source=yandex&amp;utm_medium=cpc&amp;utm_campaign=&amp;utm_content=&amp;utm_term={keyword}&amp;utm_device={device_type}</v>
      </c>
      <c r="P6485" s="35" t="str">
        <f t="shared" si="1288"/>
        <v/>
      </c>
      <c r="T6485" s="8" t="s">
        <v>751</v>
      </c>
      <c r="U6485" s="8" t="str">
        <f t="shared" si="1292"/>
        <v>,</v>
      </c>
      <c r="W6485" s="35" t="str">
        <f t="shared" si="1293"/>
        <v/>
      </c>
      <c r="X6485" s="35" t="s">
        <v>753</v>
      </c>
      <c r="Y6485" s="35" t="s">
        <v>754</v>
      </c>
      <c r="Z6485" s="35" t="str">
        <f t="shared" si="1294"/>
        <v/>
      </c>
      <c r="AA6485" s="35" t="e">
        <f t="shared" si="1295"/>
        <v>#VALUE!</v>
      </c>
      <c r="AB6485" s="35" t="str">
        <f t="shared" si="1296"/>
        <v>{keyword:}</v>
      </c>
      <c r="AC6485" s="107" t="e">
        <f t="shared" si="1297"/>
        <v>#VALUE!</v>
      </c>
      <c r="AK6485" t="s">
        <v>577</v>
      </c>
    </row>
    <row r="6486" spans="1:37" ht="15" x14ac:dyDescent="0.25">
      <c r="A6486" s="35">
        <f t="shared" si="1289"/>
        <v>0</v>
      </c>
      <c r="C6486" s="35" t="str">
        <f t="shared" si="1290"/>
        <v/>
      </c>
      <c r="K6486" t="s">
        <v>577</v>
      </c>
      <c r="O6486" s="35" t="str">
        <f t="shared" si="1291"/>
        <v>?utm_source=yandex&amp;utm_medium=cpc&amp;utm_campaign=&amp;utm_content=&amp;utm_term={keyword}&amp;utm_device={device_type}</v>
      </c>
      <c r="P6486" s="35" t="str">
        <f t="shared" si="1288"/>
        <v/>
      </c>
      <c r="T6486" s="8" t="s">
        <v>751</v>
      </c>
      <c r="U6486" s="8" t="str">
        <f t="shared" si="1292"/>
        <v>,</v>
      </c>
      <c r="W6486" s="35" t="str">
        <f t="shared" si="1293"/>
        <v/>
      </c>
      <c r="X6486" s="35" t="s">
        <v>753</v>
      </c>
      <c r="Y6486" s="35" t="s">
        <v>754</v>
      </c>
      <c r="Z6486" s="35" t="str">
        <f t="shared" si="1294"/>
        <v/>
      </c>
      <c r="AA6486" s="35" t="e">
        <f t="shared" si="1295"/>
        <v>#VALUE!</v>
      </c>
      <c r="AB6486" s="35" t="str">
        <f t="shared" si="1296"/>
        <v>{keyword:}</v>
      </c>
      <c r="AC6486" s="107" t="e">
        <f t="shared" si="1297"/>
        <v>#VALUE!</v>
      </c>
      <c r="AK6486" t="s">
        <v>577</v>
      </c>
    </row>
    <row r="6487" spans="1:37" ht="15" customHeight="1" x14ac:dyDescent="0.25">
      <c r="A6487" s="35">
        <f t="shared" si="1289"/>
        <v>0</v>
      </c>
      <c r="C6487" s="35" t="str">
        <f t="shared" si="1290"/>
        <v/>
      </c>
      <c r="K6487" t="s">
        <v>577</v>
      </c>
      <c r="O6487" s="35" t="str">
        <f t="shared" si="1291"/>
        <v>?utm_source=yandex&amp;utm_medium=cpc&amp;utm_campaign=&amp;utm_content=&amp;utm_term={keyword}&amp;utm_device={device_type}</v>
      </c>
      <c r="P6487" s="35" t="str">
        <f t="shared" si="1288"/>
        <v/>
      </c>
      <c r="T6487" s="8" t="s">
        <v>751</v>
      </c>
      <c r="U6487" s="8" t="str">
        <f t="shared" si="1292"/>
        <v>,</v>
      </c>
      <c r="W6487" s="35" t="str">
        <f t="shared" si="1293"/>
        <v/>
      </c>
      <c r="X6487" s="35" t="s">
        <v>753</v>
      </c>
      <c r="Y6487" s="35" t="s">
        <v>754</v>
      </c>
      <c r="Z6487" s="35" t="str">
        <f t="shared" si="1294"/>
        <v/>
      </c>
      <c r="AA6487" s="35" t="e">
        <f t="shared" si="1295"/>
        <v>#VALUE!</v>
      </c>
      <c r="AB6487" s="35" t="str">
        <f t="shared" si="1296"/>
        <v>{keyword:}</v>
      </c>
      <c r="AC6487" s="107" t="e">
        <f t="shared" si="1297"/>
        <v>#VALUE!</v>
      </c>
      <c r="AK6487" t="s">
        <v>577</v>
      </c>
    </row>
    <row r="6488" spans="1:37" ht="15" x14ac:dyDescent="0.25">
      <c r="A6488" s="35">
        <f t="shared" si="1289"/>
        <v>0</v>
      </c>
      <c r="C6488" s="35" t="str">
        <f t="shared" si="1290"/>
        <v/>
      </c>
      <c r="K6488" t="s">
        <v>577</v>
      </c>
      <c r="O6488" s="35" t="str">
        <f t="shared" si="1291"/>
        <v>?utm_source=yandex&amp;utm_medium=cpc&amp;utm_campaign=&amp;utm_content=&amp;utm_term={keyword}&amp;utm_device={device_type}</v>
      </c>
      <c r="P6488" s="35" t="str">
        <f t="shared" si="1288"/>
        <v/>
      </c>
      <c r="T6488" s="8" t="s">
        <v>751</v>
      </c>
      <c r="U6488" s="8" t="str">
        <f t="shared" si="1292"/>
        <v>,</v>
      </c>
      <c r="W6488" s="35" t="str">
        <f t="shared" si="1293"/>
        <v/>
      </c>
      <c r="X6488" s="35" t="s">
        <v>753</v>
      </c>
      <c r="Y6488" s="35" t="s">
        <v>754</v>
      </c>
      <c r="Z6488" s="35" t="str">
        <f t="shared" si="1294"/>
        <v/>
      </c>
      <c r="AA6488" s="35" t="e">
        <f t="shared" si="1295"/>
        <v>#VALUE!</v>
      </c>
      <c r="AB6488" s="35" t="str">
        <f t="shared" si="1296"/>
        <v>{keyword:}</v>
      </c>
      <c r="AC6488" s="107" t="e">
        <f t="shared" si="1297"/>
        <v>#VALUE!</v>
      </c>
      <c r="AK6488" t="s">
        <v>577</v>
      </c>
    </row>
    <row r="6489" spans="1:37" ht="15" customHeight="1" x14ac:dyDescent="0.25">
      <c r="A6489" s="35">
        <f t="shared" si="1289"/>
        <v>0</v>
      </c>
      <c r="C6489" s="35" t="str">
        <f t="shared" si="1290"/>
        <v/>
      </c>
      <c r="K6489" t="s">
        <v>577</v>
      </c>
      <c r="O6489" s="35" t="str">
        <f t="shared" si="1291"/>
        <v>?utm_source=yandex&amp;utm_medium=cpc&amp;utm_campaign=&amp;utm_content=&amp;utm_term={keyword}&amp;utm_device={device_type}</v>
      </c>
      <c r="P6489" s="35" t="str">
        <f t="shared" si="1288"/>
        <v/>
      </c>
      <c r="T6489" s="8" t="s">
        <v>751</v>
      </c>
      <c r="U6489" s="8" t="str">
        <f t="shared" si="1292"/>
        <v>,</v>
      </c>
      <c r="W6489" s="35" t="str">
        <f t="shared" si="1293"/>
        <v/>
      </c>
      <c r="X6489" s="35" t="s">
        <v>753</v>
      </c>
      <c r="Y6489" s="35" t="s">
        <v>754</v>
      </c>
      <c r="Z6489" s="35" t="str">
        <f t="shared" si="1294"/>
        <v/>
      </c>
      <c r="AA6489" s="35" t="e">
        <f t="shared" si="1295"/>
        <v>#VALUE!</v>
      </c>
      <c r="AB6489" s="35" t="str">
        <f t="shared" si="1296"/>
        <v>{keyword:}</v>
      </c>
      <c r="AC6489" s="107" t="e">
        <f t="shared" si="1297"/>
        <v>#VALUE!</v>
      </c>
      <c r="AK6489" t="s">
        <v>577</v>
      </c>
    </row>
    <row r="6490" spans="1:37" ht="15" x14ac:dyDescent="0.25">
      <c r="A6490" s="35">
        <f t="shared" si="1289"/>
        <v>0</v>
      </c>
      <c r="C6490" s="35" t="str">
        <f t="shared" si="1290"/>
        <v/>
      </c>
      <c r="K6490" t="s">
        <v>577</v>
      </c>
      <c r="O6490" s="35" t="str">
        <f t="shared" si="1291"/>
        <v>?utm_source=yandex&amp;utm_medium=cpc&amp;utm_campaign=&amp;utm_content=&amp;utm_term={keyword}&amp;utm_device={device_type}</v>
      </c>
      <c r="P6490" s="35" t="str">
        <f t="shared" si="1288"/>
        <v/>
      </c>
      <c r="T6490" s="8" t="s">
        <v>751</v>
      </c>
      <c r="U6490" s="8" t="str">
        <f t="shared" si="1292"/>
        <v>,</v>
      </c>
      <c r="W6490" s="35" t="str">
        <f t="shared" si="1293"/>
        <v/>
      </c>
      <c r="X6490" s="35" t="s">
        <v>753</v>
      </c>
      <c r="Y6490" s="35" t="s">
        <v>754</v>
      </c>
      <c r="Z6490" s="35" t="str">
        <f t="shared" si="1294"/>
        <v/>
      </c>
      <c r="AA6490" s="35" t="e">
        <f t="shared" si="1295"/>
        <v>#VALUE!</v>
      </c>
      <c r="AB6490" s="35" t="str">
        <f t="shared" si="1296"/>
        <v>{keyword:}</v>
      </c>
      <c r="AC6490" s="107" t="e">
        <f t="shared" si="1297"/>
        <v>#VALUE!</v>
      </c>
      <c r="AK6490" t="s">
        <v>577</v>
      </c>
    </row>
    <row r="6491" spans="1:37" ht="15" customHeight="1" x14ac:dyDescent="0.25">
      <c r="A6491" s="35">
        <f t="shared" si="1289"/>
        <v>0</v>
      </c>
      <c r="C6491" s="35" t="str">
        <f t="shared" si="1290"/>
        <v/>
      </c>
      <c r="K6491" t="s">
        <v>577</v>
      </c>
      <c r="O6491" s="35" t="str">
        <f t="shared" si="1291"/>
        <v>?utm_source=yandex&amp;utm_medium=cpc&amp;utm_campaign=&amp;utm_content=&amp;utm_term={keyword}&amp;utm_device={device_type}</v>
      </c>
      <c r="P6491" s="35" t="str">
        <f t="shared" si="1288"/>
        <v/>
      </c>
      <c r="T6491" s="8" t="s">
        <v>751</v>
      </c>
      <c r="U6491" s="8" t="str">
        <f t="shared" si="1292"/>
        <v>,</v>
      </c>
      <c r="W6491" s="35" t="str">
        <f t="shared" si="1293"/>
        <v/>
      </c>
      <c r="X6491" s="35" t="s">
        <v>753</v>
      </c>
      <c r="Y6491" s="35" t="s">
        <v>754</v>
      </c>
      <c r="Z6491" s="35" t="str">
        <f t="shared" si="1294"/>
        <v/>
      </c>
      <c r="AA6491" s="35" t="e">
        <f t="shared" si="1295"/>
        <v>#VALUE!</v>
      </c>
      <c r="AB6491" s="35" t="str">
        <f t="shared" si="1296"/>
        <v>{keyword:}</v>
      </c>
      <c r="AC6491" s="107" t="e">
        <f t="shared" si="1297"/>
        <v>#VALUE!</v>
      </c>
      <c r="AK6491" t="s">
        <v>577</v>
      </c>
    </row>
    <row r="6492" spans="1:37" ht="15" x14ac:dyDescent="0.25">
      <c r="A6492" s="35">
        <f t="shared" si="1289"/>
        <v>0</v>
      </c>
      <c r="C6492" s="35" t="str">
        <f t="shared" si="1290"/>
        <v/>
      </c>
      <c r="K6492" t="s">
        <v>577</v>
      </c>
      <c r="O6492" s="35" t="str">
        <f t="shared" si="1291"/>
        <v>?utm_source=yandex&amp;utm_medium=cpc&amp;utm_campaign=&amp;utm_content=&amp;utm_term={keyword}&amp;utm_device={device_type}</v>
      </c>
      <c r="P6492" s="35" t="str">
        <f t="shared" si="1288"/>
        <v/>
      </c>
      <c r="T6492" s="8" t="s">
        <v>751</v>
      </c>
      <c r="U6492" s="8" t="str">
        <f t="shared" si="1292"/>
        <v>,</v>
      </c>
      <c r="W6492" s="35" t="str">
        <f t="shared" si="1293"/>
        <v/>
      </c>
      <c r="X6492" s="35" t="s">
        <v>753</v>
      </c>
      <c r="Y6492" s="35" t="s">
        <v>754</v>
      </c>
      <c r="Z6492" s="35" t="str">
        <f t="shared" si="1294"/>
        <v/>
      </c>
      <c r="AA6492" s="35" t="e">
        <f t="shared" si="1295"/>
        <v>#VALUE!</v>
      </c>
      <c r="AB6492" s="35" t="str">
        <f t="shared" si="1296"/>
        <v>{keyword:}</v>
      </c>
      <c r="AC6492" s="107" t="e">
        <f t="shared" si="1297"/>
        <v>#VALUE!</v>
      </c>
      <c r="AK6492" t="s">
        <v>577</v>
      </c>
    </row>
    <row r="6493" spans="1:37" ht="15" customHeight="1" x14ac:dyDescent="0.25">
      <c r="A6493" s="35">
        <f t="shared" si="1289"/>
        <v>0</v>
      </c>
      <c r="C6493" s="35" t="str">
        <f t="shared" si="1290"/>
        <v/>
      </c>
      <c r="K6493" t="s">
        <v>577</v>
      </c>
      <c r="O6493" s="35" t="str">
        <f t="shared" si="1291"/>
        <v>?utm_source=yandex&amp;utm_medium=cpc&amp;utm_campaign=&amp;utm_content=&amp;utm_term={keyword}&amp;utm_device={device_type}</v>
      </c>
      <c r="P6493" s="35" t="str">
        <f t="shared" si="1288"/>
        <v/>
      </c>
      <c r="T6493" s="8" t="s">
        <v>751</v>
      </c>
      <c r="U6493" s="8" t="str">
        <f t="shared" si="1292"/>
        <v>,</v>
      </c>
      <c r="W6493" s="35" t="str">
        <f t="shared" si="1293"/>
        <v/>
      </c>
      <c r="X6493" s="35" t="s">
        <v>753</v>
      </c>
      <c r="Y6493" s="35" t="s">
        <v>754</v>
      </c>
      <c r="Z6493" s="35" t="str">
        <f t="shared" si="1294"/>
        <v/>
      </c>
      <c r="AA6493" s="35" t="e">
        <f t="shared" si="1295"/>
        <v>#VALUE!</v>
      </c>
      <c r="AB6493" s="35" t="str">
        <f t="shared" si="1296"/>
        <v>{keyword:}</v>
      </c>
      <c r="AC6493" s="107" t="e">
        <f t="shared" si="1297"/>
        <v>#VALUE!</v>
      </c>
      <c r="AK6493" t="s">
        <v>577</v>
      </c>
    </row>
    <row r="6494" spans="1:37" ht="15" x14ac:dyDescent="0.25">
      <c r="A6494" s="35">
        <f t="shared" si="1289"/>
        <v>0</v>
      </c>
      <c r="C6494" s="35" t="str">
        <f t="shared" si="1290"/>
        <v/>
      </c>
      <c r="K6494" t="s">
        <v>577</v>
      </c>
      <c r="O6494" s="35" t="str">
        <f t="shared" si="1291"/>
        <v>?utm_source=yandex&amp;utm_medium=cpc&amp;utm_campaign=&amp;utm_content=&amp;utm_term={keyword}&amp;utm_device={device_type}</v>
      </c>
      <c r="P6494" s="35" t="str">
        <f t="shared" si="1288"/>
        <v/>
      </c>
      <c r="T6494" s="8" t="s">
        <v>751</v>
      </c>
      <c r="U6494" s="8" t="str">
        <f t="shared" si="1292"/>
        <v>,</v>
      </c>
      <c r="W6494" s="35" t="str">
        <f t="shared" si="1293"/>
        <v/>
      </c>
      <c r="X6494" s="35" t="s">
        <v>753</v>
      </c>
      <c r="Y6494" s="35" t="s">
        <v>754</v>
      </c>
      <c r="Z6494" s="35" t="str">
        <f t="shared" si="1294"/>
        <v/>
      </c>
      <c r="AA6494" s="35" t="e">
        <f t="shared" si="1295"/>
        <v>#VALUE!</v>
      </c>
      <c r="AB6494" s="35" t="str">
        <f t="shared" si="1296"/>
        <v>{keyword:}</v>
      </c>
      <c r="AC6494" s="107" t="e">
        <f t="shared" si="1297"/>
        <v>#VALUE!</v>
      </c>
      <c r="AK6494" t="s">
        <v>577</v>
      </c>
    </row>
    <row r="6495" spans="1:37" ht="15" customHeight="1" x14ac:dyDescent="0.25">
      <c r="A6495" s="35">
        <f t="shared" si="1289"/>
        <v>0</v>
      </c>
      <c r="C6495" s="35" t="str">
        <f t="shared" si="1290"/>
        <v/>
      </c>
      <c r="K6495" t="s">
        <v>577</v>
      </c>
      <c r="O6495" s="35" t="str">
        <f t="shared" si="1291"/>
        <v>?utm_source=yandex&amp;utm_medium=cpc&amp;utm_campaign=&amp;utm_content=&amp;utm_term={keyword}&amp;utm_device={device_type}</v>
      </c>
      <c r="P6495" s="35" t="str">
        <f t="shared" si="1288"/>
        <v/>
      </c>
      <c r="T6495" s="8" t="s">
        <v>751</v>
      </c>
      <c r="U6495" s="8" t="str">
        <f t="shared" si="1292"/>
        <v>,</v>
      </c>
      <c r="W6495" s="35" t="str">
        <f t="shared" si="1293"/>
        <v/>
      </c>
      <c r="X6495" s="35" t="s">
        <v>753</v>
      </c>
      <c r="Y6495" s="35" t="s">
        <v>754</v>
      </c>
      <c r="Z6495" s="35" t="str">
        <f t="shared" si="1294"/>
        <v/>
      </c>
      <c r="AA6495" s="35" t="e">
        <f t="shared" si="1295"/>
        <v>#VALUE!</v>
      </c>
      <c r="AB6495" s="35" t="str">
        <f t="shared" si="1296"/>
        <v>{keyword:}</v>
      </c>
      <c r="AC6495" s="107" t="e">
        <f t="shared" si="1297"/>
        <v>#VALUE!</v>
      </c>
      <c r="AK6495" t="s">
        <v>577</v>
      </c>
    </row>
    <row r="6496" spans="1:37" ht="15" x14ac:dyDescent="0.25">
      <c r="A6496" s="35">
        <f t="shared" si="1289"/>
        <v>0</v>
      </c>
      <c r="C6496" s="35" t="str">
        <f t="shared" si="1290"/>
        <v/>
      </c>
      <c r="K6496" t="s">
        <v>577</v>
      </c>
      <c r="O6496" s="35" t="str">
        <f t="shared" si="1291"/>
        <v>?utm_source=yandex&amp;utm_medium=cpc&amp;utm_campaign=&amp;utm_content=&amp;utm_term={keyword}&amp;utm_device={device_type}</v>
      </c>
      <c r="P6496" s="35" t="str">
        <f t="shared" si="1288"/>
        <v/>
      </c>
      <c r="T6496" s="8" t="s">
        <v>751</v>
      </c>
      <c r="U6496" s="8" t="str">
        <f t="shared" si="1292"/>
        <v>,</v>
      </c>
      <c r="W6496" s="35" t="str">
        <f t="shared" si="1293"/>
        <v/>
      </c>
      <c r="X6496" s="35" t="s">
        <v>753</v>
      </c>
      <c r="Y6496" s="35" t="s">
        <v>754</v>
      </c>
      <c r="Z6496" s="35" t="str">
        <f t="shared" si="1294"/>
        <v/>
      </c>
      <c r="AA6496" s="35" t="e">
        <f t="shared" si="1295"/>
        <v>#VALUE!</v>
      </c>
      <c r="AB6496" s="35" t="str">
        <f t="shared" si="1296"/>
        <v>{keyword:}</v>
      </c>
      <c r="AC6496" s="107" t="e">
        <f t="shared" si="1297"/>
        <v>#VALUE!</v>
      </c>
      <c r="AK6496" t="s">
        <v>577</v>
      </c>
    </row>
    <row r="6497" spans="1:37" ht="15" customHeight="1" x14ac:dyDescent="0.25">
      <c r="A6497" s="35">
        <f t="shared" si="1289"/>
        <v>0</v>
      </c>
      <c r="C6497" s="35" t="str">
        <f t="shared" si="1290"/>
        <v/>
      </c>
      <c r="K6497" t="s">
        <v>577</v>
      </c>
      <c r="O6497" s="35" t="str">
        <f t="shared" si="1291"/>
        <v>?utm_source=yandex&amp;utm_medium=cpc&amp;utm_campaign=&amp;utm_content=&amp;utm_term={keyword}&amp;utm_device={device_type}</v>
      </c>
      <c r="P6497" s="35" t="str">
        <f t="shared" si="1288"/>
        <v/>
      </c>
      <c r="T6497" s="8" t="s">
        <v>751</v>
      </c>
      <c r="U6497" s="8" t="str">
        <f t="shared" si="1292"/>
        <v>,</v>
      </c>
      <c r="W6497" s="35" t="str">
        <f t="shared" si="1293"/>
        <v/>
      </c>
      <c r="X6497" s="35" t="s">
        <v>753</v>
      </c>
      <c r="Y6497" s="35" t="s">
        <v>754</v>
      </c>
      <c r="Z6497" s="35" t="str">
        <f t="shared" si="1294"/>
        <v/>
      </c>
      <c r="AA6497" s="35" t="e">
        <f t="shared" si="1295"/>
        <v>#VALUE!</v>
      </c>
      <c r="AB6497" s="35" t="str">
        <f t="shared" si="1296"/>
        <v>{keyword:}</v>
      </c>
      <c r="AC6497" s="107" t="e">
        <f t="shared" si="1297"/>
        <v>#VALUE!</v>
      </c>
      <c r="AK6497" t="s">
        <v>577</v>
      </c>
    </row>
    <row r="6498" spans="1:37" ht="15" x14ac:dyDescent="0.25">
      <c r="A6498" s="35">
        <f t="shared" si="1289"/>
        <v>0</v>
      </c>
      <c r="C6498" s="35" t="str">
        <f t="shared" si="1290"/>
        <v/>
      </c>
      <c r="K6498" t="s">
        <v>577</v>
      </c>
      <c r="O6498" s="35" t="str">
        <f t="shared" si="1291"/>
        <v>?utm_source=yandex&amp;utm_medium=cpc&amp;utm_campaign=&amp;utm_content=&amp;utm_term={keyword}&amp;utm_device={device_type}</v>
      </c>
      <c r="P6498" s="35" t="str">
        <f t="shared" si="1288"/>
        <v/>
      </c>
      <c r="T6498" s="8" t="s">
        <v>751</v>
      </c>
      <c r="U6498" s="8" t="str">
        <f t="shared" si="1292"/>
        <v>,</v>
      </c>
      <c r="W6498" s="35" t="str">
        <f t="shared" si="1293"/>
        <v/>
      </c>
      <c r="X6498" s="35" t="s">
        <v>753</v>
      </c>
      <c r="Y6498" s="35" t="s">
        <v>754</v>
      </c>
      <c r="Z6498" s="35" t="str">
        <f t="shared" si="1294"/>
        <v/>
      </c>
      <c r="AA6498" s="35" t="e">
        <f t="shared" si="1295"/>
        <v>#VALUE!</v>
      </c>
      <c r="AB6498" s="35" t="str">
        <f t="shared" si="1296"/>
        <v>{keyword:}</v>
      </c>
      <c r="AC6498" s="107" t="e">
        <f t="shared" si="1297"/>
        <v>#VALUE!</v>
      </c>
      <c r="AK6498" t="s">
        <v>577</v>
      </c>
    </row>
    <row r="6499" spans="1:37" ht="15" customHeight="1" x14ac:dyDescent="0.25">
      <c r="A6499" s="35">
        <f t="shared" si="1289"/>
        <v>0</v>
      </c>
      <c r="C6499" s="35" t="str">
        <f t="shared" si="1290"/>
        <v/>
      </c>
      <c r="K6499" t="s">
        <v>577</v>
      </c>
      <c r="O6499" s="35" t="str">
        <f t="shared" si="1291"/>
        <v>?utm_source=yandex&amp;utm_medium=cpc&amp;utm_campaign=&amp;utm_content=&amp;utm_term={keyword}&amp;utm_device={device_type}</v>
      </c>
      <c r="P6499" s="35" t="str">
        <f t="shared" si="1288"/>
        <v/>
      </c>
      <c r="T6499" s="8" t="s">
        <v>751</v>
      </c>
      <c r="U6499" s="8" t="str">
        <f t="shared" si="1292"/>
        <v>,</v>
      </c>
      <c r="W6499" s="35" t="str">
        <f t="shared" si="1293"/>
        <v/>
      </c>
      <c r="X6499" s="35" t="s">
        <v>753</v>
      </c>
      <c r="Y6499" s="35" t="s">
        <v>754</v>
      </c>
      <c r="Z6499" s="35" t="str">
        <f t="shared" si="1294"/>
        <v/>
      </c>
      <c r="AA6499" s="35" t="e">
        <f t="shared" si="1295"/>
        <v>#VALUE!</v>
      </c>
      <c r="AB6499" s="35" t="str">
        <f t="shared" si="1296"/>
        <v>{keyword:}</v>
      </c>
      <c r="AC6499" s="107" t="e">
        <f t="shared" si="1297"/>
        <v>#VALUE!</v>
      </c>
      <c r="AK6499" t="s">
        <v>577</v>
      </c>
    </row>
    <row r="6500" spans="1:37" ht="15" x14ac:dyDescent="0.25">
      <c r="A6500" s="35">
        <f t="shared" si="1289"/>
        <v>0</v>
      </c>
      <c r="C6500" s="35" t="str">
        <f t="shared" si="1290"/>
        <v/>
      </c>
      <c r="K6500" t="s">
        <v>577</v>
      </c>
      <c r="O6500" s="35" t="str">
        <f t="shared" si="1291"/>
        <v>?utm_source=yandex&amp;utm_medium=cpc&amp;utm_campaign=&amp;utm_content=&amp;utm_term={keyword}&amp;utm_device={device_type}</v>
      </c>
      <c r="P6500" s="35" t="str">
        <f t="shared" si="1288"/>
        <v/>
      </c>
      <c r="T6500" s="8" t="s">
        <v>751</v>
      </c>
      <c r="U6500" s="8" t="str">
        <f t="shared" si="1292"/>
        <v>,</v>
      </c>
      <c r="W6500" s="35" t="str">
        <f t="shared" si="1293"/>
        <v/>
      </c>
      <c r="X6500" s="35" t="s">
        <v>753</v>
      </c>
      <c r="Y6500" s="35" t="s">
        <v>754</v>
      </c>
      <c r="Z6500" s="35" t="str">
        <f t="shared" si="1294"/>
        <v/>
      </c>
      <c r="AA6500" s="35" t="e">
        <f t="shared" si="1295"/>
        <v>#VALUE!</v>
      </c>
      <c r="AB6500" s="35" t="str">
        <f t="shared" si="1296"/>
        <v>{keyword:}</v>
      </c>
      <c r="AC6500" s="107" t="e">
        <f t="shared" si="1297"/>
        <v>#VALUE!</v>
      </c>
      <c r="AK6500" t="s">
        <v>577</v>
      </c>
    </row>
    <row r="6501" spans="1:37" ht="15" customHeight="1" x14ac:dyDescent="0.25">
      <c r="A6501" s="35">
        <f t="shared" si="1289"/>
        <v>0</v>
      </c>
      <c r="C6501" s="35" t="str">
        <f t="shared" si="1290"/>
        <v/>
      </c>
      <c r="K6501" t="s">
        <v>577</v>
      </c>
      <c r="O6501" s="35" t="str">
        <f t="shared" si="1291"/>
        <v>?utm_source=yandex&amp;utm_medium=cpc&amp;utm_campaign=&amp;utm_content=&amp;utm_term={keyword}&amp;utm_device={device_type}</v>
      </c>
      <c r="P6501" s="35" t="str">
        <f t="shared" si="1288"/>
        <v/>
      </c>
      <c r="T6501" s="8" t="s">
        <v>751</v>
      </c>
      <c r="U6501" s="8" t="str">
        <f t="shared" si="1292"/>
        <v>,</v>
      </c>
      <c r="W6501" s="35" t="str">
        <f t="shared" si="1293"/>
        <v/>
      </c>
      <c r="X6501" s="35" t="s">
        <v>753</v>
      </c>
      <c r="Y6501" s="35" t="s">
        <v>754</v>
      </c>
      <c r="Z6501" s="35" t="str">
        <f t="shared" si="1294"/>
        <v/>
      </c>
      <c r="AA6501" s="35" t="e">
        <f t="shared" si="1295"/>
        <v>#VALUE!</v>
      </c>
      <c r="AB6501" s="35" t="str">
        <f t="shared" si="1296"/>
        <v>{keyword:}</v>
      </c>
      <c r="AC6501" s="107" t="e">
        <f t="shared" si="1297"/>
        <v>#VALUE!</v>
      </c>
      <c r="AK6501" t="s">
        <v>577</v>
      </c>
    </row>
    <row r="6502" spans="1:37" ht="15" x14ac:dyDescent="0.25">
      <c r="A6502" s="35">
        <f t="shared" si="1289"/>
        <v>0</v>
      </c>
      <c r="C6502" s="35" t="str">
        <f t="shared" si="1290"/>
        <v/>
      </c>
      <c r="K6502" t="s">
        <v>577</v>
      </c>
      <c r="O6502" s="35" t="str">
        <f t="shared" si="1291"/>
        <v>?utm_source=yandex&amp;utm_medium=cpc&amp;utm_campaign=&amp;utm_content=&amp;utm_term={keyword}&amp;utm_device={device_type}</v>
      </c>
      <c r="P6502" s="35" t="str">
        <f t="shared" si="1288"/>
        <v/>
      </c>
      <c r="T6502" s="8" t="s">
        <v>751</v>
      </c>
      <c r="U6502" s="8" t="str">
        <f t="shared" si="1292"/>
        <v>,</v>
      </c>
      <c r="W6502" s="35" t="str">
        <f t="shared" si="1293"/>
        <v/>
      </c>
      <c r="X6502" s="35" t="s">
        <v>753</v>
      </c>
      <c r="Y6502" s="35" t="s">
        <v>754</v>
      </c>
      <c r="Z6502" s="35" t="str">
        <f t="shared" si="1294"/>
        <v/>
      </c>
      <c r="AA6502" s="35" t="e">
        <f t="shared" si="1295"/>
        <v>#VALUE!</v>
      </c>
      <c r="AB6502" s="35" t="str">
        <f t="shared" si="1296"/>
        <v>{keyword:}</v>
      </c>
      <c r="AC6502" s="107" t="e">
        <f t="shared" si="1297"/>
        <v>#VALUE!</v>
      </c>
      <c r="AK6502" t="s">
        <v>577</v>
      </c>
    </row>
    <row r="6503" spans="1:37" ht="15" customHeight="1" x14ac:dyDescent="0.25">
      <c r="A6503" s="35">
        <f t="shared" si="1289"/>
        <v>0</v>
      </c>
      <c r="C6503" s="35" t="str">
        <f t="shared" si="1290"/>
        <v/>
      </c>
      <c r="K6503" t="s">
        <v>577</v>
      </c>
      <c r="O6503" s="35" t="str">
        <f t="shared" si="1291"/>
        <v>?utm_source=yandex&amp;utm_medium=cpc&amp;utm_campaign=&amp;utm_content=&amp;utm_term={keyword}&amp;utm_device={device_type}</v>
      </c>
      <c r="P6503" s="35" t="str">
        <f t="shared" si="1288"/>
        <v/>
      </c>
      <c r="T6503" s="8" t="s">
        <v>751</v>
      </c>
      <c r="U6503" s="8" t="str">
        <f t="shared" si="1292"/>
        <v>,</v>
      </c>
      <c r="W6503" s="35" t="str">
        <f t="shared" si="1293"/>
        <v/>
      </c>
      <c r="X6503" s="35" t="s">
        <v>753</v>
      </c>
      <c r="Y6503" s="35" t="s">
        <v>754</v>
      </c>
      <c r="Z6503" s="35" t="str">
        <f t="shared" si="1294"/>
        <v/>
      </c>
      <c r="AA6503" s="35" t="e">
        <f t="shared" si="1295"/>
        <v>#VALUE!</v>
      </c>
      <c r="AB6503" s="35" t="str">
        <f t="shared" si="1296"/>
        <v>{keyword:}</v>
      </c>
      <c r="AC6503" s="107" t="e">
        <f t="shared" si="1297"/>
        <v>#VALUE!</v>
      </c>
      <c r="AK6503" t="s">
        <v>577</v>
      </c>
    </row>
    <row r="6504" spans="1:37" ht="15" x14ac:dyDescent="0.25">
      <c r="A6504" s="35">
        <f t="shared" si="1289"/>
        <v>0</v>
      </c>
      <c r="C6504" s="35" t="str">
        <f t="shared" si="1290"/>
        <v/>
      </c>
      <c r="K6504" t="s">
        <v>577</v>
      </c>
      <c r="O6504" s="35" t="str">
        <f t="shared" si="1291"/>
        <v>?utm_source=yandex&amp;utm_medium=cpc&amp;utm_campaign=&amp;utm_content=&amp;utm_term={keyword}&amp;utm_device={device_type}</v>
      </c>
      <c r="P6504" s="35" t="str">
        <f t="shared" si="1288"/>
        <v/>
      </c>
      <c r="T6504" s="8" t="s">
        <v>751</v>
      </c>
      <c r="U6504" s="8" t="str">
        <f t="shared" si="1292"/>
        <v>,</v>
      </c>
      <c r="W6504" s="35" t="str">
        <f t="shared" si="1293"/>
        <v/>
      </c>
      <c r="X6504" s="35" t="s">
        <v>753</v>
      </c>
      <c r="Y6504" s="35" t="s">
        <v>754</v>
      </c>
      <c r="Z6504" s="35" t="str">
        <f t="shared" si="1294"/>
        <v/>
      </c>
      <c r="AA6504" s="35" t="e">
        <f t="shared" si="1295"/>
        <v>#VALUE!</v>
      </c>
      <c r="AB6504" s="35" t="str">
        <f t="shared" si="1296"/>
        <v>{keyword:}</v>
      </c>
      <c r="AC6504" s="107" t="e">
        <f t="shared" si="1297"/>
        <v>#VALUE!</v>
      </c>
      <c r="AK6504" t="s">
        <v>577</v>
      </c>
    </row>
    <row r="6505" spans="1:37" ht="15" customHeight="1" x14ac:dyDescent="0.25">
      <c r="A6505" s="35">
        <f t="shared" si="1289"/>
        <v>0</v>
      </c>
      <c r="C6505" s="35" t="str">
        <f t="shared" si="1290"/>
        <v/>
      </c>
      <c r="K6505" t="s">
        <v>577</v>
      </c>
      <c r="O6505" s="35" t="str">
        <f t="shared" si="1291"/>
        <v>?utm_source=yandex&amp;utm_medium=cpc&amp;utm_campaign=&amp;utm_content=&amp;utm_term={keyword}&amp;utm_device={device_type}</v>
      </c>
      <c r="P6505" s="35" t="str">
        <f t="shared" si="1288"/>
        <v/>
      </c>
      <c r="T6505" s="8" t="s">
        <v>751</v>
      </c>
      <c r="U6505" s="8" t="str">
        <f t="shared" si="1292"/>
        <v>,</v>
      </c>
      <c r="W6505" s="35" t="str">
        <f t="shared" si="1293"/>
        <v/>
      </c>
      <c r="X6505" s="35" t="s">
        <v>753</v>
      </c>
      <c r="Y6505" s="35" t="s">
        <v>754</v>
      </c>
      <c r="Z6505" s="35" t="str">
        <f t="shared" si="1294"/>
        <v/>
      </c>
      <c r="AA6505" s="35" t="e">
        <f t="shared" si="1295"/>
        <v>#VALUE!</v>
      </c>
      <c r="AB6505" s="35" t="str">
        <f t="shared" si="1296"/>
        <v>{keyword:}</v>
      </c>
      <c r="AC6505" s="107" t="e">
        <f t="shared" si="1297"/>
        <v>#VALUE!</v>
      </c>
      <c r="AK6505" t="s">
        <v>577</v>
      </c>
    </row>
    <row r="6506" spans="1:37" ht="15" x14ac:dyDescent="0.25">
      <c r="A6506" s="35">
        <f t="shared" si="1289"/>
        <v>0</v>
      </c>
      <c r="C6506" s="35" t="str">
        <f t="shared" si="1290"/>
        <v/>
      </c>
      <c r="K6506" t="s">
        <v>577</v>
      </c>
      <c r="O6506" s="35" t="str">
        <f t="shared" si="1291"/>
        <v>?utm_source=yandex&amp;utm_medium=cpc&amp;utm_campaign=&amp;utm_content=&amp;utm_term={keyword}&amp;utm_device={device_type}</v>
      </c>
      <c r="P6506" s="35" t="str">
        <f t="shared" si="1288"/>
        <v/>
      </c>
      <c r="T6506" s="8" t="s">
        <v>751</v>
      </c>
      <c r="U6506" s="8" t="str">
        <f t="shared" si="1292"/>
        <v>,</v>
      </c>
      <c r="W6506" s="35" t="str">
        <f t="shared" si="1293"/>
        <v/>
      </c>
      <c r="X6506" s="35" t="s">
        <v>753</v>
      </c>
      <c r="Y6506" s="35" t="s">
        <v>754</v>
      </c>
      <c r="Z6506" s="35" t="str">
        <f t="shared" si="1294"/>
        <v/>
      </c>
      <c r="AA6506" s="35" t="e">
        <f t="shared" si="1295"/>
        <v>#VALUE!</v>
      </c>
      <c r="AB6506" s="35" t="str">
        <f t="shared" si="1296"/>
        <v>{keyword:}</v>
      </c>
      <c r="AC6506" s="107" t="e">
        <f t="shared" si="1297"/>
        <v>#VALUE!</v>
      </c>
      <c r="AK6506" t="s">
        <v>577</v>
      </c>
    </row>
    <row r="6507" spans="1:37" ht="15" customHeight="1" x14ac:dyDescent="0.25">
      <c r="A6507" s="35">
        <f t="shared" si="1289"/>
        <v>0</v>
      </c>
      <c r="C6507" s="35" t="str">
        <f t="shared" si="1290"/>
        <v/>
      </c>
      <c r="K6507" t="s">
        <v>577</v>
      </c>
      <c r="O6507" s="35" t="str">
        <f t="shared" si="1291"/>
        <v>?utm_source=yandex&amp;utm_medium=cpc&amp;utm_campaign=&amp;utm_content=&amp;utm_term={keyword}&amp;utm_device={device_type}</v>
      </c>
      <c r="P6507" s="35" t="str">
        <f t="shared" si="1288"/>
        <v/>
      </c>
      <c r="T6507" s="8" t="s">
        <v>751</v>
      </c>
      <c r="U6507" s="8" t="str">
        <f t="shared" si="1292"/>
        <v>,</v>
      </c>
      <c r="W6507" s="35" t="str">
        <f t="shared" si="1293"/>
        <v/>
      </c>
      <c r="X6507" s="35" t="s">
        <v>753</v>
      </c>
      <c r="Y6507" s="35" t="s">
        <v>754</v>
      </c>
      <c r="Z6507" s="35" t="str">
        <f t="shared" si="1294"/>
        <v/>
      </c>
      <c r="AA6507" s="35" t="e">
        <f t="shared" si="1295"/>
        <v>#VALUE!</v>
      </c>
      <c r="AB6507" s="35" t="str">
        <f t="shared" si="1296"/>
        <v>{keyword:}</v>
      </c>
      <c r="AC6507" s="107" t="e">
        <f t="shared" si="1297"/>
        <v>#VALUE!</v>
      </c>
      <c r="AK6507" t="s">
        <v>577</v>
      </c>
    </row>
    <row r="6508" spans="1:37" ht="15" x14ac:dyDescent="0.25">
      <c r="A6508" s="35">
        <f t="shared" si="1289"/>
        <v>0</v>
      </c>
      <c r="C6508" s="35" t="str">
        <f t="shared" si="1290"/>
        <v/>
      </c>
      <c r="K6508" t="s">
        <v>577</v>
      </c>
      <c r="O6508" s="35" t="str">
        <f t="shared" si="1291"/>
        <v>?utm_source=yandex&amp;utm_medium=cpc&amp;utm_campaign=&amp;utm_content=&amp;utm_term={keyword}&amp;utm_device={device_type}</v>
      </c>
      <c r="P6508" s="35" t="str">
        <f t="shared" si="1288"/>
        <v/>
      </c>
      <c r="T6508" s="8" t="s">
        <v>751</v>
      </c>
      <c r="U6508" s="8" t="str">
        <f t="shared" si="1292"/>
        <v>,</v>
      </c>
      <c r="W6508" s="35" t="str">
        <f t="shared" si="1293"/>
        <v/>
      </c>
      <c r="X6508" s="35" t="s">
        <v>753</v>
      </c>
      <c r="Y6508" s="35" t="s">
        <v>754</v>
      </c>
      <c r="Z6508" s="35" t="str">
        <f t="shared" si="1294"/>
        <v/>
      </c>
      <c r="AA6508" s="35" t="e">
        <f t="shared" si="1295"/>
        <v>#VALUE!</v>
      </c>
      <c r="AB6508" s="35" t="str">
        <f t="shared" si="1296"/>
        <v>{keyword:}</v>
      </c>
      <c r="AC6508" s="107" t="e">
        <f t="shared" si="1297"/>
        <v>#VALUE!</v>
      </c>
      <c r="AK6508" t="s">
        <v>577</v>
      </c>
    </row>
    <row r="6509" spans="1:37" ht="15" customHeight="1" x14ac:dyDescent="0.25">
      <c r="A6509" s="35">
        <f t="shared" si="1289"/>
        <v>0</v>
      </c>
      <c r="C6509" s="35" t="str">
        <f t="shared" si="1290"/>
        <v/>
      </c>
      <c r="K6509" t="s">
        <v>577</v>
      </c>
      <c r="O6509" s="35" t="str">
        <f t="shared" si="1291"/>
        <v>?utm_source=yandex&amp;utm_medium=cpc&amp;utm_campaign=&amp;utm_content=&amp;utm_term={keyword}&amp;utm_device={device_type}</v>
      </c>
      <c r="P6509" s="35" t="str">
        <f t="shared" si="1288"/>
        <v/>
      </c>
      <c r="T6509" s="8" t="s">
        <v>751</v>
      </c>
      <c r="U6509" s="8" t="str">
        <f t="shared" si="1292"/>
        <v>,</v>
      </c>
      <c r="W6509" s="35" t="str">
        <f t="shared" si="1293"/>
        <v/>
      </c>
      <c r="X6509" s="35" t="s">
        <v>753</v>
      </c>
      <c r="Y6509" s="35" t="s">
        <v>754</v>
      </c>
      <c r="Z6509" s="35" t="str">
        <f t="shared" si="1294"/>
        <v/>
      </c>
      <c r="AA6509" s="35" t="e">
        <f t="shared" si="1295"/>
        <v>#VALUE!</v>
      </c>
      <c r="AB6509" s="35" t="str">
        <f t="shared" si="1296"/>
        <v>{keyword:}</v>
      </c>
      <c r="AC6509" s="107" t="e">
        <f t="shared" si="1297"/>
        <v>#VALUE!</v>
      </c>
      <c r="AK6509" t="s">
        <v>577</v>
      </c>
    </row>
    <row r="6510" spans="1:37" ht="15" x14ac:dyDescent="0.25">
      <c r="A6510" s="35">
        <f t="shared" si="1289"/>
        <v>0</v>
      </c>
      <c r="C6510" s="35" t="str">
        <f t="shared" si="1290"/>
        <v/>
      </c>
      <c r="K6510" t="s">
        <v>577</v>
      </c>
      <c r="O6510" s="35" t="str">
        <f t="shared" si="1291"/>
        <v>?utm_source=yandex&amp;utm_medium=cpc&amp;utm_campaign=&amp;utm_content=&amp;utm_term={keyword}&amp;utm_device={device_type}</v>
      </c>
      <c r="P6510" s="35" t="str">
        <f t="shared" si="1288"/>
        <v/>
      </c>
      <c r="T6510" s="8" t="s">
        <v>751</v>
      </c>
      <c r="U6510" s="8" t="str">
        <f t="shared" si="1292"/>
        <v>,</v>
      </c>
      <c r="W6510" s="35" t="str">
        <f t="shared" si="1293"/>
        <v/>
      </c>
      <c r="X6510" s="35" t="s">
        <v>753</v>
      </c>
      <c r="Y6510" s="35" t="s">
        <v>754</v>
      </c>
      <c r="Z6510" s="35" t="str">
        <f t="shared" si="1294"/>
        <v/>
      </c>
      <c r="AA6510" s="35" t="e">
        <f t="shared" si="1295"/>
        <v>#VALUE!</v>
      </c>
      <c r="AB6510" s="35" t="str">
        <f t="shared" si="1296"/>
        <v>{keyword:}</v>
      </c>
      <c r="AC6510" s="107" t="e">
        <f t="shared" si="1297"/>
        <v>#VALUE!</v>
      </c>
      <c r="AK6510" t="s">
        <v>577</v>
      </c>
    </row>
    <row r="6511" spans="1:37" ht="15" customHeight="1" x14ac:dyDescent="0.25">
      <c r="A6511" s="35">
        <f t="shared" si="1289"/>
        <v>0</v>
      </c>
      <c r="C6511" s="35" t="str">
        <f t="shared" si="1290"/>
        <v/>
      </c>
      <c r="K6511" t="s">
        <v>577</v>
      </c>
      <c r="O6511" s="35" t="str">
        <f t="shared" si="1291"/>
        <v>?utm_source=yandex&amp;utm_medium=cpc&amp;utm_campaign=&amp;utm_content=&amp;utm_term={keyword}&amp;utm_device={device_type}</v>
      </c>
      <c r="P6511" s="35" t="str">
        <f t="shared" si="1288"/>
        <v/>
      </c>
      <c r="T6511" s="8" t="s">
        <v>751</v>
      </c>
      <c r="U6511" s="8" t="str">
        <f t="shared" si="1292"/>
        <v>,</v>
      </c>
      <c r="W6511" s="35" t="str">
        <f t="shared" si="1293"/>
        <v/>
      </c>
      <c r="X6511" s="35" t="s">
        <v>753</v>
      </c>
      <c r="Y6511" s="35" t="s">
        <v>754</v>
      </c>
      <c r="Z6511" s="35" t="str">
        <f t="shared" si="1294"/>
        <v/>
      </c>
      <c r="AA6511" s="35" t="e">
        <f t="shared" si="1295"/>
        <v>#VALUE!</v>
      </c>
      <c r="AB6511" s="35" t="str">
        <f t="shared" si="1296"/>
        <v>{keyword:}</v>
      </c>
      <c r="AC6511" s="107" t="e">
        <f t="shared" si="1297"/>
        <v>#VALUE!</v>
      </c>
      <c r="AK6511" t="s">
        <v>577</v>
      </c>
    </row>
    <row r="6512" spans="1:37" ht="15" x14ac:dyDescent="0.25">
      <c r="A6512" s="35">
        <f t="shared" si="1289"/>
        <v>0</v>
      </c>
      <c r="C6512" s="35" t="str">
        <f t="shared" si="1290"/>
        <v/>
      </c>
      <c r="K6512" t="s">
        <v>577</v>
      </c>
      <c r="O6512" s="35" t="str">
        <f t="shared" si="1291"/>
        <v>?utm_source=yandex&amp;utm_medium=cpc&amp;utm_campaign=&amp;utm_content=&amp;utm_term={keyword}&amp;utm_device={device_type}</v>
      </c>
      <c r="P6512" s="35" t="str">
        <f t="shared" si="1288"/>
        <v/>
      </c>
      <c r="T6512" s="8" t="s">
        <v>751</v>
      </c>
      <c r="U6512" s="8" t="str">
        <f t="shared" si="1292"/>
        <v>,</v>
      </c>
      <c r="W6512" s="35" t="str">
        <f t="shared" si="1293"/>
        <v/>
      </c>
      <c r="X6512" s="35" t="s">
        <v>753</v>
      </c>
      <c r="Y6512" s="35" t="s">
        <v>754</v>
      </c>
      <c r="Z6512" s="35" t="str">
        <f t="shared" si="1294"/>
        <v/>
      </c>
      <c r="AA6512" s="35" t="e">
        <f t="shared" si="1295"/>
        <v>#VALUE!</v>
      </c>
      <c r="AB6512" s="35" t="str">
        <f t="shared" si="1296"/>
        <v>{keyword:}</v>
      </c>
      <c r="AC6512" s="107" t="e">
        <f t="shared" si="1297"/>
        <v>#VALUE!</v>
      </c>
      <c r="AK6512" t="s">
        <v>577</v>
      </c>
    </row>
    <row r="6513" spans="1:37" ht="15" customHeight="1" x14ac:dyDescent="0.25">
      <c r="A6513" s="35">
        <f t="shared" si="1289"/>
        <v>0</v>
      </c>
      <c r="C6513" s="35" t="str">
        <f t="shared" si="1290"/>
        <v/>
      </c>
      <c r="K6513" t="s">
        <v>577</v>
      </c>
      <c r="O6513" s="35" t="str">
        <f t="shared" si="1291"/>
        <v>?utm_source=yandex&amp;utm_medium=cpc&amp;utm_campaign=&amp;utm_content=&amp;utm_term={keyword}&amp;utm_device={device_type}</v>
      </c>
      <c r="P6513" s="35" t="str">
        <f t="shared" si="1288"/>
        <v/>
      </c>
      <c r="T6513" s="8" t="s">
        <v>751</v>
      </c>
      <c r="U6513" s="8" t="str">
        <f t="shared" si="1292"/>
        <v>,</v>
      </c>
      <c r="W6513" s="35" t="str">
        <f t="shared" si="1293"/>
        <v/>
      </c>
      <c r="X6513" s="35" t="s">
        <v>753</v>
      </c>
      <c r="Y6513" s="35" t="s">
        <v>754</v>
      </c>
      <c r="Z6513" s="35" t="str">
        <f t="shared" si="1294"/>
        <v/>
      </c>
      <c r="AA6513" s="35" t="e">
        <f t="shared" si="1295"/>
        <v>#VALUE!</v>
      </c>
      <c r="AB6513" s="35" t="str">
        <f t="shared" si="1296"/>
        <v>{keyword:}</v>
      </c>
      <c r="AC6513" s="107" t="e">
        <f t="shared" si="1297"/>
        <v>#VALUE!</v>
      </c>
      <c r="AK6513" t="s">
        <v>577</v>
      </c>
    </row>
    <row r="6514" spans="1:37" ht="15" x14ac:dyDescent="0.25">
      <c r="A6514" s="35">
        <f t="shared" si="1289"/>
        <v>0</v>
      </c>
      <c r="C6514" s="35" t="str">
        <f t="shared" si="1290"/>
        <v/>
      </c>
      <c r="K6514" t="s">
        <v>577</v>
      </c>
      <c r="O6514" s="35" t="str">
        <f t="shared" si="1291"/>
        <v>?utm_source=yandex&amp;utm_medium=cpc&amp;utm_campaign=&amp;utm_content=&amp;utm_term={keyword}&amp;utm_device={device_type}</v>
      </c>
      <c r="P6514" s="35" t="str">
        <f t="shared" si="1288"/>
        <v/>
      </c>
      <c r="T6514" s="8" t="s">
        <v>751</v>
      </c>
      <c r="U6514" s="8" t="str">
        <f t="shared" si="1292"/>
        <v>,</v>
      </c>
      <c r="W6514" s="35" t="str">
        <f t="shared" si="1293"/>
        <v/>
      </c>
      <c r="X6514" s="35" t="s">
        <v>753</v>
      </c>
      <c r="Y6514" s="35" t="s">
        <v>754</v>
      </c>
      <c r="Z6514" s="35" t="str">
        <f t="shared" si="1294"/>
        <v/>
      </c>
      <c r="AA6514" s="35" t="e">
        <f t="shared" si="1295"/>
        <v>#VALUE!</v>
      </c>
      <c r="AB6514" s="35" t="str">
        <f t="shared" si="1296"/>
        <v>{keyword:}</v>
      </c>
      <c r="AC6514" s="107" t="e">
        <f t="shared" si="1297"/>
        <v>#VALUE!</v>
      </c>
      <c r="AK6514" t="s">
        <v>577</v>
      </c>
    </row>
    <row r="6515" spans="1:37" ht="15" customHeight="1" x14ac:dyDescent="0.25">
      <c r="A6515" s="35">
        <f t="shared" si="1289"/>
        <v>0</v>
      </c>
      <c r="C6515" s="35" t="str">
        <f t="shared" si="1290"/>
        <v/>
      </c>
      <c r="K6515" t="s">
        <v>577</v>
      </c>
      <c r="O6515" s="35" t="str">
        <f t="shared" si="1291"/>
        <v>?utm_source=yandex&amp;utm_medium=cpc&amp;utm_campaign=&amp;utm_content=&amp;utm_term={keyword}&amp;utm_device={device_type}</v>
      </c>
      <c r="P6515" s="35" t="str">
        <f t="shared" si="1288"/>
        <v/>
      </c>
      <c r="T6515" s="8" t="s">
        <v>751</v>
      </c>
      <c r="U6515" s="8" t="str">
        <f t="shared" si="1292"/>
        <v>,</v>
      </c>
      <c r="W6515" s="35" t="str">
        <f t="shared" si="1293"/>
        <v/>
      </c>
      <c r="X6515" s="35" t="s">
        <v>753</v>
      </c>
      <c r="Y6515" s="35" t="s">
        <v>754</v>
      </c>
      <c r="Z6515" s="35" t="str">
        <f t="shared" si="1294"/>
        <v/>
      </c>
      <c r="AA6515" s="35" t="e">
        <f t="shared" si="1295"/>
        <v>#VALUE!</v>
      </c>
      <c r="AB6515" s="35" t="str">
        <f t="shared" si="1296"/>
        <v>{keyword:}</v>
      </c>
      <c r="AC6515" s="107" t="e">
        <f t="shared" si="1297"/>
        <v>#VALUE!</v>
      </c>
      <c r="AK6515" t="s">
        <v>577</v>
      </c>
    </row>
    <row r="6516" spans="1:37" ht="15" x14ac:dyDescent="0.25">
      <c r="A6516" s="35">
        <f t="shared" si="1289"/>
        <v>0</v>
      </c>
      <c r="C6516" s="35" t="str">
        <f t="shared" si="1290"/>
        <v/>
      </c>
      <c r="K6516" t="s">
        <v>577</v>
      </c>
      <c r="O6516" s="35" t="str">
        <f t="shared" si="1291"/>
        <v>?utm_source=yandex&amp;utm_medium=cpc&amp;utm_campaign=&amp;utm_content=&amp;utm_term={keyword}&amp;utm_device={device_type}</v>
      </c>
      <c r="P6516" s="35" t="str">
        <f t="shared" si="1288"/>
        <v/>
      </c>
      <c r="T6516" s="8" t="s">
        <v>751</v>
      </c>
      <c r="U6516" s="8" t="str">
        <f t="shared" si="1292"/>
        <v>,</v>
      </c>
      <c r="W6516" s="35" t="str">
        <f t="shared" si="1293"/>
        <v/>
      </c>
      <c r="X6516" s="35" t="s">
        <v>753</v>
      </c>
      <c r="Y6516" s="35" t="s">
        <v>754</v>
      </c>
      <c r="Z6516" s="35" t="str">
        <f t="shared" si="1294"/>
        <v/>
      </c>
      <c r="AA6516" s="35" t="e">
        <f t="shared" si="1295"/>
        <v>#VALUE!</v>
      </c>
      <c r="AB6516" s="35" t="str">
        <f t="shared" si="1296"/>
        <v>{keyword:}</v>
      </c>
      <c r="AC6516" s="107" t="e">
        <f t="shared" si="1297"/>
        <v>#VALUE!</v>
      </c>
      <c r="AK6516" t="s">
        <v>577</v>
      </c>
    </row>
    <row r="6517" spans="1:37" ht="15" customHeight="1" x14ac:dyDescent="0.25">
      <c r="A6517" s="35">
        <f t="shared" si="1289"/>
        <v>0</v>
      </c>
      <c r="C6517" s="35" t="str">
        <f t="shared" si="1290"/>
        <v/>
      </c>
      <c r="K6517" t="s">
        <v>577</v>
      </c>
      <c r="O6517" s="35" t="str">
        <f t="shared" si="1291"/>
        <v>?utm_source=yandex&amp;utm_medium=cpc&amp;utm_campaign=&amp;utm_content=&amp;utm_term={keyword}&amp;utm_device={device_type}</v>
      </c>
      <c r="P6517" s="35" t="str">
        <f t="shared" si="1288"/>
        <v/>
      </c>
      <c r="T6517" s="8" t="s">
        <v>751</v>
      </c>
      <c r="U6517" s="8" t="str">
        <f t="shared" si="1292"/>
        <v>,</v>
      </c>
      <c r="W6517" s="35" t="str">
        <f t="shared" si="1293"/>
        <v/>
      </c>
      <c r="X6517" s="35" t="s">
        <v>753</v>
      </c>
      <c r="Y6517" s="35" t="s">
        <v>754</v>
      </c>
      <c r="Z6517" s="35" t="str">
        <f t="shared" si="1294"/>
        <v/>
      </c>
      <c r="AA6517" s="35" t="e">
        <f t="shared" si="1295"/>
        <v>#VALUE!</v>
      </c>
      <c r="AB6517" s="35" t="str">
        <f t="shared" si="1296"/>
        <v>{keyword:}</v>
      </c>
      <c r="AC6517" s="107" t="e">
        <f t="shared" si="1297"/>
        <v>#VALUE!</v>
      </c>
      <c r="AK6517" t="s">
        <v>577</v>
      </c>
    </row>
    <row r="6518" spans="1:37" ht="15" x14ac:dyDescent="0.25">
      <c r="A6518" s="35">
        <f t="shared" si="1289"/>
        <v>0</v>
      </c>
      <c r="C6518" s="35" t="str">
        <f t="shared" si="1290"/>
        <v/>
      </c>
      <c r="K6518" t="s">
        <v>577</v>
      </c>
      <c r="O6518" s="35" t="str">
        <f t="shared" si="1291"/>
        <v>?utm_source=yandex&amp;utm_medium=cpc&amp;utm_campaign=&amp;utm_content=&amp;utm_term={keyword}&amp;utm_device={device_type}</v>
      </c>
      <c r="P6518" s="35" t="str">
        <f t="shared" si="1288"/>
        <v/>
      </c>
      <c r="T6518" s="8" t="s">
        <v>751</v>
      </c>
      <c r="U6518" s="8" t="str">
        <f t="shared" si="1292"/>
        <v>,</v>
      </c>
      <c r="W6518" s="35" t="str">
        <f t="shared" si="1293"/>
        <v/>
      </c>
      <c r="X6518" s="35" t="s">
        <v>753</v>
      </c>
      <c r="Y6518" s="35" t="s">
        <v>754</v>
      </c>
      <c r="Z6518" s="35" t="str">
        <f t="shared" si="1294"/>
        <v/>
      </c>
      <c r="AA6518" s="35" t="e">
        <f t="shared" si="1295"/>
        <v>#VALUE!</v>
      </c>
      <c r="AB6518" s="35" t="str">
        <f t="shared" si="1296"/>
        <v>{keyword:}</v>
      </c>
      <c r="AC6518" s="107" t="e">
        <f t="shared" si="1297"/>
        <v>#VALUE!</v>
      </c>
      <c r="AK6518" t="s">
        <v>577</v>
      </c>
    </row>
    <row r="6519" spans="1:37" ht="15" customHeight="1" x14ac:dyDescent="0.25">
      <c r="A6519" s="35">
        <f t="shared" si="1289"/>
        <v>0</v>
      </c>
      <c r="C6519" s="35" t="str">
        <f t="shared" si="1290"/>
        <v/>
      </c>
      <c r="K6519" t="s">
        <v>577</v>
      </c>
      <c r="O6519" s="35" t="str">
        <f t="shared" si="1291"/>
        <v>?utm_source=yandex&amp;utm_medium=cpc&amp;utm_campaign=&amp;utm_content=&amp;utm_term={keyword}&amp;utm_device={device_type}</v>
      </c>
      <c r="P6519" s="35" t="str">
        <f t="shared" si="1288"/>
        <v/>
      </c>
      <c r="T6519" s="8" t="s">
        <v>751</v>
      </c>
      <c r="U6519" s="8" t="str">
        <f t="shared" si="1292"/>
        <v>,</v>
      </c>
      <c r="W6519" s="35" t="str">
        <f t="shared" si="1293"/>
        <v/>
      </c>
      <c r="X6519" s="35" t="s">
        <v>753</v>
      </c>
      <c r="Y6519" s="35" t="s">
        <v>754</v>
      </c>
      <c r="Z6519" s="35" t="str">
        <f t="shared" si="1294"/>
        <v/>
      </c>
      <c r="AA6519" s="35" t="e">
        <f t="shared" si="1295"/>
        <v>#VALUE!</v>
      </c>
      <c r="AB6519" s="35" t="str">
        <f t="shared" si="1296"/>
        <v>{keyword:}</v>
      </c>
      <c r="AC6519" s="107" t="e">
        <f t="shared" si="1297"/>
        <v>#VALUE!</v>
      </c>
      <c r="AK6519" t="s">
        <v>577</v>
      </c>
    </row>
    <row r="6520" spans="1:37" ht="15" x14ac:dyDescent="0.25">
      <c r="A6520" s="35">
        <f t="shared" si="1289"/>
        <v>0</v>
      </c>
      <c r="C6520" s="35" t="str">
        <f t="shared" si="1290"/>
        <v/>
      </c>
      <c r="K6520" t="s">
        <v>577</v>
      </c>
      <c r="O6520" s="35" t="str">
        <f t="shared" si="1291"/>
        <v>?utm_source=yandex&amp;utm_medium=cpc&amp;utm_campaign=&amp;utm_content=&amp;utm_term={keyword}&amp;utm_device={device_type}</v>
      </c>
      <c r="P6520" s="35" t="str">
        <f t="shared" si="1288"/>
        <v/>
      </c>
      <c r="T6520" s="8" t="s">
        <v>751</v>
      </c>
      <c r="U6520" s="8" t="str">
        <f t="shared" si="1292"/>
        <v>,</v>
      </c>
      <c r="W6520" s="35" t="str">
        <f t="shared" si="1293"/>
        <v/>
      </c>
      <c r="X6520" s="35" t="s">
        <v>753</v>
      </c>
      <c r="Y6520" s="35" t="s">
        <v>754</v>
      </c>
      <c r="Z6520" s="35" t="str">
        <f t="shared" si="1294"/>
        <v/>
      </c>
      <c r="AA6520" s="35" t="e">
        <f t="shared" si="1295"/>
        <v>#VALUE!</v>
      </c>
      <c r="AB6520" s="35" t="str">
        <f t="shared" si="1296"/>
        <v>{keyword:}</v>
      </c>
      <c r="AC6520" s="107" t="e">
        <f t="shared" si="1297"/>
        <v>#VALUE!</v>
      </c>
      <c r="AK6520" t="s">
        <v>577</v>
      </c>
    </row>
    <row r="6521" spans="1:37" ht="15" customHeight="1" x14ac:dyDescent="0.25">
      <c r="A6521" s="35">
        <f t="shared" si="1289"/>
        <v>0</v>
      </c>
      <c r="C6521" s="35" t="str">
        <f t="shared" si="1290"/>
        <v/>
      </c>
      <c r="K6521" t="s">
        <v>577</v>
      </c>
      <c r="O6521" s="35" t="str">
        <f t="shared" si="1291"/>
        <v>?utm_source=yandex&amp;utm_medium=cpc&amp;utm_campaign=&amp;utm_content=&amp;utm_term={keyword}&amp;utm_device={device_type}</v>
      </c>
      <c r="P6521" s="35" t="str">
        <f t="shared" si="1288"/>
        <v/>
      </c>
      <c r="T6521" s="8" t="s">
        <v>751</v>
      </c>
      <c r="U6521" s="8" t="str">
        <f t="shared" si="1292"/>
        <v>,</v>
      </c>
      <c r="W6521" s="35" t="str">
        <f t="shared" si="1293"/>
        <v/>
      </c>
      <c r="X6521" s="35" t="s">
        <v>753</v>
      </c>
      <c r="Y6521" s="35" t="s">
        <v>754</v>
      </c>
      <c r="Z6521" s="35" t="str">
        <f t="shared" si="1294"/>
        <v/>
      </c>
      <c r="AA6521" s="35" t="e">
        <f t="shared" si="1295"/>
        <v>#VALUE!</v>
      </c>
      <c r="AB6521" s="35" t="str">
        <f t="shared" si="1296"/>
        <v>{keyword:}</v>
      </c>
      <c r="AC6521" s="107" t="e">
        <f t="shared" si="1297"/>
        <v>#VALUE!</v>
      </c>
      <c r="AK6521" t="s">
        <v>577</v>
      </c>
    </row>
    <row r="6522" spans="1:37" ht="15" x14ac:dyDescent="0.25">
      <c r="A6522" s="35">
        <f t="shared" si="1289"/>
        <v>0</v>
      </c>
      <c r="C6522" s="35" t="str">
        <f t="shared" si="1290"/>
        <v/>
      </c>
      <c r="K6522" t="s">
        <v>577</v>
      </c>
      <c r="O6522" s="35" t="str">
        <f t="shared" si="1291"/>
        <v>?utm_source=yandex&amp;utm_medium=cpc&amp;utm_campaign=&amp;utm_content=&amp;utm_term={keyword}&amp;utm_device={device_type}</v>
      </c>
      <c r="P6522" s="35" t="str">
        <f t="shared" si="1288"/>
        <v/>
      </c>
      <c r="T6522" s="8" t="s">
        <v>751</v>
      </c>
      <c r="U6522" s="8" t="str">
        <f t="shared" si="1292"/>
        <v>,</v>
      </c>
      <c r="W6522" s="35" t="str">
        <f t="shared" si="1293"/>
        <v/>
      </c>
      <c r="X6522" s="35" t="s">
        <v>753</v>
      </c>
      <c r="Y6522" s="35" t="s">
        <v>754</v>
      </c>
      <c r="Z6522" s="35" t="str">
        <f t="shared" si="1294"/>
        <v/>
      </c>
      <c r="AA6522" s="35" t="e">
        <f t="shared" si="1295"/>
        <v>#VALUE!</v>
      </c>
      <c r="AB6522" s="35" t="str">
        <f t="shared" si="1296"/>
        <v>{keyword:}</v>
      </c>
      <c r="AC6522" s="107" t="e">
        <f t="shared" si="1297"/>
        <v>#VALUE!</v>
      </c>
      <c r="AK6522" t="s">
        <v>577</v>
      </c>
    </row>
    <row r="6523" spans="1:37" ht="15" customHeight="1" x14ac:dyDescent="0.25">
      <c r="A6523" s="35">
        <f t="shared" si="1289"/>
        <v>0</v>
      </c>
      <c r="C6523" s="35" t="str">
        <f t="shared" si="1290"/>
        <v/>
      </c>
      <c r="K6523" t="s">
        <v>577</v>
      </c>
      <c r="O6523" s="35" t="str">
        <f t="shared" si="1291"/>
        <v>?utm_source=yandex&amp;utm_medium=cpc&amp;utm_campaign=&amp;utm_content=&amp;utm_term={keyword}&amp;utm_device={device_type}</v>
      </c>
      <c r="P6523" s="35" t="str">
        <f t="shared" si="1288"/>
        <v/>
      </c>
      <c r="T6523" s="8" t="s">
        <v>751</v>
      </c>
      <c r="U6523" s="8" t="str">
        <f t="shared" si="1292"/>
        <v>,</v>
      </c>
      <c r="W6523" s="35" t="str">
        <f t="shared" si="1293"/>
        <v/>
      </c>
      <c r="X6523" s="35" t="s">
        <v>753</v>
      </c>
      <c r="Y6523" s="35" t="s">
        <v>754</v>
      </c>
      <c r="Z6523" s="35" t="str">
        <f t="shared" si="1294"/>
        <v/>
      </c>
      <c r="AA6523" s="35" t="e">
        <f t="shared" si="1295"/>
        <v>#VALUE!</v>
      </c>
      <c r="AB6523" s="35" t="str">
        <f t="shared" si="1296"/>
        <v>{keyword:}</v>
      </c>
      <c r="AC6523" s="107" t="e">
        <f t="shared" si="1297"/>
        <v>#VALUE!</v>
      </c>
      <c r="AK6523" t="s">
        <v>577</v>
      </c>
    </row>
    <row r="6524" spans="1:37" ht="15" x14ac:dyDescent="0.25">
      <c r="A6524" s="35">
        <f t="shared" si="1289"/>
        <v>0</v>
      </c>
      <c r="C6524" s="35" t="str">
        <f t="shared" si="1290"/>
        <v/>
      </c>
      <c r="K6524" t="s">
        <v>577</v>
      </c>
      <c r="O6524" s="35" t="str">
        <f t="shared" si="1291"/>
        <v>?utm_source=yandex&amp;utm_medium=cpc&amp;utm_campaign=&amp;utm_content=&amp;utm_term={keyword}&amp;utm_device={device_type}</v>
      </c>
      <c r="P6524" s="35" t="str">
        <f t="shared" si="1288"/>
        <v/>
      </c>
      <c r="T6524" s="8" t="s">
        <v>751</v>
      </c>
      <c r="U6524" s="8" t="str">
        <f t="shared" si="1292"/>
        <v>,</v>
      </c>
      <c r="W6524" s="35" t="str">
        <f t="shared" si="1293"/>
        <v/>
      </c>
      <c r="X6524" s="35" t="s">
        <v>753</v>
      </c>
      <c r="Y6524" s="35" t="s">
        <v>754</v>
      </c>
      <c r="Z6524" s="35" t="str">
        <f t="shared" si="1294"/>
        <v/>
      </c>
      <c r="AA6524" s="35" t="e">
        <f t="shared" si="1295"/>
        <v>#VALUE!</v>
      </c>
      <c r="AB6524" s="35" t="str">
        <f t="shared" si="1296"/>
        <v>{keyword:}</v>
      </c>
      <c r="AC6524" s="107" t="e">
        <f t="shared" si="1297"/>
        <v>#VALUE!</v>
      </c>
      <c r="AK6524" t="s">
        <v>577</v>
      </c>
    </row>
    <row r="6525" spans="1:37" ht="15" customHeight="1" x14ac:dyDescent="0.25">
      <c r="A6525" s="35">
        <f t="shared" si="1289"/>
        <v>0</v>
      </c>
      <c r="C6525" s="35" t="str">
        <f t="shared" si="1290"/>
        <v/>
      </c>
      <c r="K6525" t="s">
        <v>577</v>
      </c>
      <c r="O6525" s="35" t="str">
        <f t="shared" si="1291"/>
        <v>?utm_source=yandex&amp;utm_medium=cpc&amp;utm_campaign=&amp;utm_content=&amp;utm_term={keyword}&amp;utm_device={device_type}</v>
      </c>
      <c r="P6525" s="35" t="str">
        <f t="shared" si="1288"/>
        <v/>
      </c>
      <c r="T6525" s="8" t="s">
        <v>751</v>
      </c>
      <c r="U6525" s="8" t="str">
        <f t="shared" si="1292"/>
        <v>,</v>
      </c>
      <c r="W6525" s="35" t="str">
        <f t="shared" si="1293"/>
        <v/>
      </c>
      <c r="X6525" s="35" t="s">
        <v>753</v>
      </c>
      <c r="Y6525" s="35" t="s">
        <v>754</v>
      </c>
      <c r="Z6525" s="35" t="str">
        <f t="shared" si="1294"/>
        <v/>
      </c>
      <c r="AA6525" s="35" t="e">
        <f t="shared" si="1295"/>
        <v>#VALUE!</v>
      </c>
      <c r="AB6525" s="35" t="str">
        <f t="shared" si="1296"/>
        <v>{keyword:}</v>
      </c>
      <c r="AC6525" s="107" t="e">
        <f t="shared" si="1297"/>
        <v>#VALUE!</v>
      </c>
      <c r="AK6525" t="s">
        <v>577</v>
      </c>
    </row>
    <row r="6526" spans="1:37" ht="15" x14ac:dyDescent="0.25">
      <c r="A6526" s="35">
        <f t="shared" si="1289"/>
        <v>0</v>
      </c>
      <c r="C6526" s="35" t="str">
        <f t="shared" si="1290"/>
        <v/>
      </c>
      <c r="K6526" t="s">
        <v>577</v>
      </c>
      <c r="O6526" s="35" t="str">
        <f t="shared" si="1291"/>
        <v>?utm_source=yandex&amp;utm_medium=cpc&amp;utm_campaign=&amp;utm_content=&amp;utm_term={keyword}&amp;utm_device={device_type}</v>
      </c>
      <c r="P6526" s="35" t="str">
        <f t="shared" si="1288"/>
        <v/>
      </c>
      <c r="T6526" s="8" t="s">
        <v>751</v>
      </c>
      <c r="U6526" s="8" t="str">
        <f t="shared" si="1292"/>
        <v>,</v>
      </c>
      <c r="W6526" s="35" t="str">
        <f t="shared" si="1293"/>
        <v/>
      </c>
      <c r="X6526" s="35" t="s">
        <v>753</v>
      </c>
      <c r="Y6526" s="35" t="s">
        <v>754</v>
      </c>
      <c r="Z6526" s="35" t="str">
        <f t="shared" si="1294"/>
        <v/>
      </c>
      <c r="AA6526" s="35" t="e">
        <f t="shared" si="1295"/>
        <v>#VALUE!</v>
      </c>
      <c r="AB6526" s="35" t="str">
        <f t="shared" si="1296"/>
        <v>{keyword:}</v>
      </c>
      <c r="AC6526" s="107" t="e">
        <f t="shared" si="1297"/>
        <v>#VALUE!</v>
      </c>
      <c r="AK6526" t="s">
        <v>577</v>
      </c>
    </row>
    <row r="6527" spans="1:37" ht="15" customHeight="1" x14ac:dyDescent="0.25">
      <c r="A6527" s="35">
        <f t="shared" si="1289"/>
        <v>0</v>
      </c>
      <c r="C6527" s="35" t="str">
        <f t="shared" si="1290"/>
        <v/>
      </c>
      <c r="K6527" t="s">
        <v>577</v>
      </c>
      <c r="O6527" s="35" t="str">
        <f t="shared" si="1291"/>
        <v>?utm_source=yandex&amp;utm_medium=cpc&amp;utm_campaign=&amp;utm_content=&amp;utm_term={keyword}&amp;utm_device={device_type}</v>
      </c>
      <c r="P6527" s="35" t="str">
        <f t="shared" si="1288"/>
        <v/>
      </c>
      <c r="T6527" s="8" t="s">
        <v>751</v>
      </c>
      <c r="U6527" s="8" t="str">
        <f t="shared" si="1292"/>
        <v>,</v>
      </c>
      <c r="W6527" s="35" t="str">
        <f t="shared" si="1293"/>
        <v/>
      </c>
      <c r="X6527" s="35" t="s">
        <v>753</v>
      </c>
      <c r="Y6527" s="35" t="s">
        <v>754</v>
      </c>
      <c r="Z6527" s="35" t="str">
        <f t="shared" si="1294"/>
        <v/>
      </c>
      <c r="AA6527" s="35" t="e">
        <f t="shared" si="1295"/>
        <v>#VALUE!</v>
      </c>
      <c r="AB6527" s="35" t="str">
        <f t="shared" si="1296"/>
        <v>{keyword:}</v>
      </c>
      <c r="AC6527" s="107" t="e">
        <f t="shared" si="1297"/>
        <v>#VALUE!</v>
      </c>
      <c r="AK6527" t="s">
        <v>577</v>
      </c>
    </row>
    <row r="6528" spans="1:37" ht="15" x14ac:dyDescent="0.25">
      <c r="A6528" s="35">
        <f t="shared" si="1289"/>
        <v>0</v>
      </c>
      <c r="C6528" s="35" t="str">
        <f t="shared" si="1290"/>
        <v/>
      </c>
      <c r="K6528" t="s">
        <v>577</v>
      </c>
      <c r="O6528" s="35" t="str">
        <f t="shared" si="1291"/>
        <v>?utm_source=yandex&amp;utm_medium=cpc&amp;utm_campaign=&amp;utm_content=&amp;utm_term={keyword}&amp;utm_device={device_type}</v>
      </c>
      <c r="P6528" s="35" t="str">
        <f t="shared" si="1288"/>
        <v/>
      </c>
      <c r="T6528" s="8" t="s">
        <v>751</v>
      </c>
      <c r="U6528" s="8" t="str">
        <f t="shared" si="1292"/>
        <v>,</v>
      </c>
      <c r="W6528" s="35" t="str">
        <f t="shared" si="1293"/>
        <v/>
      </c>
      <c r="X6528" s="35" t="s">
        <v>753</v>
      </c>
      <c r="Y6528" s="35" t="s">
        <v>754</v>
      </c>
      <c r="Z6528" s="35" t="str">
        <f t="shared" si="1294"/>
        <v/>
      </c>
      <c r="AA6528" s="35" t="e">
        <f t="shared" si="1295"/>
        <v>#VALUE!</v>
      </c>
      <c r="AB6528" s="35" t="str">
        <f t="shared" si="1296"/>
        <v>{keyword:}</v>
      </c>
      <c r="AC6528" s="107" t="e">
        <f t="shared" si="1297"/>
        <v>#VALUE!</v>
      </c>
      <c r="AK6528" t="s">
        <v>577</v>
      </c>
    </row>
    <row r="6529" spans="1:37" ht="15" customHeight="1" x14ac:dyDescent="0.25">
      <c r="A6529" s="35">
        <f t="shared" si="1289"/>
        <v>0</v>
      </c>
      <c r="C6529" s="35" t="str">
        <f t="shared" si="1290"/>
        <v/>
      </c>
      <c r="K6529" t="s">
        <v>577</v>
      </c>
      <c r="O6529" s="35" t="str">
        <f t="shared" si="1291"/>
        <v>?utm_source=yandex&amp;utm_medium=cpc&amp;utm_campaign=&amp;utm_content=&amp;utm_term={keyword}&amp;utm_device={device_type}</v>
      </c>
      <c r="P6529" s="35" t="str">
        <f t="shared" si="1288"/>
        <v/>
      </c>
      <c r="T6529" s="8" t="s">
        <v>751</v>
      </c>
      <c r="U6529" s="8" t="str">
        <f t="shared" si="1292"/>
        <v>,</v>
      </c>
      <c r="W6529" s="35" t="str">
        <f t="shared" si="1293"/>
        <v/>
      </c>
      <c r="X6529" s="35" t="s">
        <v>753</v>
      </c>
      <c r="Y6529" s="35" t="s">
        <v>754</v>
      </c>
      <c r="Z6529" s="35" t="str">
        <f t="shared" si="1294"/>
        <v/>
      </c>
      <c r="AA6529" s="35" t="e">
        <f t="shared" si="1295"/>
        <v>#VALUE!</v>
      </c>
      <c r="AB6529" s="35" t="str">
        <f t="shared" si="1296"/>
        <v>{keyword:}</v>
      </c>
      <c r="AC6529" s="107" t="e">
        <f t="shared" si="1297"/>
        <v>#VALUE!</v>
      </c>
      <c r="AK6529" t="s">
        <v>577</v>
      </c>
    </row>
    <row r="6530" spans="1:37" ht="15" x14ac:dyDescent="0.25">
      <c r="A6530" s="35">
        <f t="shared" si="1289"/>
        <v>0</v>
      </c>
      <c r="C6530" s="35" t="str">
        <f t="shared" si="1290"/>
        <v/>
      </c>
      <c r="K6530" t="s">
        <v>577</v>
      </c>
      <c r="O6530" s="35" t="str">
        <f t="shared" si="1291"/>
        <v>?utm_source=yandex&amp;utm_medium=cpc&amp;utm_campaign=&amp;utm_content=&amp;utm_term={keyword}&amp;utm_device={device_type}</v>
      </c>
      <c r="P6530" s="35" t="str">
        <f t="shared" ref="P6530:P6593" si="1298">SUBSTITUTE((SUBSTITUTE(B6530,"""",))," ","-")</f>
        <v/>
      </c>
      <c r="T6530" s="8" t="s">
        <v>751</v>
      </c>
      <c r="U6530" s="8" t="str">
        <f t="shared" si="1292"/>
        <v>,</v>
      </c>
      <c r="W6530" s="35" t="str">
        <f t="shared" si="1293"/>
        <v/>
      </c>
      <c r="X6530" s="35" t="s">
        <v>753</v>
      </c>
      <c r="Y6530" s="35" t="s">
        <v>754</v>
      </c>
      <c r="Z6530" s="35" t="str">
        <f t="shared" si="1294"/>
        <v/>
      </c>
      <c r="AA6530" s="35" t="e">
        <f t="shared" si="1295"/>
        <v>#VALUE!</v>
      </c>
      <c r="AB6530" s="35" t="str">
        <f t="shared" si="1296"/>
        <v>{keyword:}</v>
      </c>
      <c r="AC6530" s="107" t="e">
        <f t="shared" si="1297"/>
        <v>#VALUE!</v>
      </c>
      <c r="AK6530" t="s">
        <v>577</v>
      </c>
    </row>
    <row r="6531" spans="1:37" ht="15" customHeight="1" x14ac:dyDescent="0.25">
      <c r="A6531" s="35">
        <f t="shared" ref="A6531:A6594" si="1299">IF(ISBLANK(B6531),0,LEN(TRIM(B6531))-LEN(SUBSTITUTE(B6531," ",""))+1)</f>
        <v>0</v>
      </c>
      <c r="C6531" s="35" t="str">
        <f t="shared" ref="C6531:C6594" si="1300">SUBSTITUTE(B6531," ","_")</f>
        <v/>
      </c>
      <c r="K6531" t="s">
        <v>577</v>
      </c>
      <c r="O6531" s="35" t="str">
        <f t="shared" ref="O6531:O6594" si="1301">CONCATENATE(M6531,"?utm_source=yandex&amp;utm_medium=cpc&amp;utm_campaign=",SUBSTITUTE(TRIM(N6531)," ","_"),"&amp;utm_content=",SUBSTITUTE(SUBSTITUTE(B6531,"""",)," ","_"),"&amp;utm_term={keyword}","&amp;utm_device={device_type}")</f>
        <v>?utm_source=yandex&amp;utm_medium=cpc&amp;utm_campaign=&amp;utm_content=&amp;utm_term={keyword}&amp;utm_device={device_type}</v>
      </c>
      <c r="P6531" s="35" t="str">
        <f t="shared" si="1298"/>
        <v/>
      </c>
      <c r="T6531" s="8" t="s">
        <v>751</v>
      </c>
      <c r="U6531" s="8" t="str">
        <f t="shared" ref="U6531:U6594" si="1302">CONCATENATE(R6531,T6531,S6531)</f>
        <v>,</v>
      </c>
      <c r="W6531" s="35" t="str">
        <f t="shared" ref="W6531:W6594" si="1303">SUBSTITUTE((SUBSTITUTE(P6531,"""",)),"-"," ")</f>
        <v/>
      </c>
      <c r="X6531" s="35" t="s">
        <v>753</v>
      </c>
      <c r="Y6531" s="35" t="s">
        <v>754</v>
      </c>
      <c r="Z6531" s="35" t="str">
        <f t="shared" ref="Z6531:Z6594" si="1304">IF(ISERR(MID(W6531,1,FIND(" ",W6531,1)-1)),W6531,MID(W6531,1,FIND(" ",W6531,1)-1))</f>
        <v/>
      </c>
      <c r="AA6531" s="35" t="e">
        <f t="shared" ref="AA6531:AA6594" si="1305">MID(W6531,FIND(" ",W6531)+1,100)</f>
        <v>#VALUE!</v>
      </c>
      <c r="AB6531" s="35" t="str">
        <f t="shared" ref="AB6531:AB6594" si="1306">CONCATENATE(X6531,Z6531,Y6531)</f>
        <v>{keyword:}</v>
      </c>
      <c r="AC6531" s="107" t="e">
        <f t="shared" ref="AC6531:AC6594" si="1307">CONCATENATE(X6531,AA6531,Y6531)</f>
        <v>#VALUE!</v>
      </c>
      <c r="AK6531" t="s">
        <v>577</v>
      </c>
    </row>
    <row r="6532" spans="1:37" ht="15" x14ac:dyDescent="0.25">
      <c r="A6532" s="35">
        <f t="shared" si="1299"/>
        <v>0</v>
      </c>
      <c r="C6532" s="35" t="str">
        <f t="shared" si="1300"/>
        <v/>
      </c>
      <c r="K6532" t="s">
        <v>577</v>
      </c>
      <c r="O6532" s="35" t="str">
        <f t="shared" si="1301"/>
        <v>?utm_source=yandex&amp;utm_medium=cpc&amp;utm_campaign=&amp;utm_content=&amp;utm_term={keyword}&amp;utm_device={device_type}</v>
      </c>
      <c r="P6532" s="35" t="str">
        <f t="shared" si="1298"/>
        <v/>
      </c>
      <c r="T6532" s="8" t="s">
        <v>751</v>
      </c>
      <c r="U6532" s="8" t="str">
        <f t="shared" si="1302"/>
        <v>,</v>
      </c>
      <c r="W6532" s="35" t="str">
        <f t="shared" si="1303"/>
        <v/>
      </c>
      <c r="X6532" s="35" t="s">
        <v>753</v>
      </c>
      <c r="Y6532" s="35" t="s">
        <v>754</v>
      </c>
      <c r="Z6532" s="35" t="str">
        <f t="shared" si="1304"/>
        <v/>
      </c>
      <c r="AA6532" s="35" t="e">
        <f t="shared" si="1305"/>
        <v>#VALUE!</v>
      </c>
      <c r="AB6532" s="35" t="str">
        <f t="shared" si="1306"/>
        <v>{keyword:}</v>
      </c>
      <c r="AC6532" s="107" t="e">
        <f t="shared" si="1307"/>
        <v>#VALUE!</v>
      </c>
      <c r="AK6532" t="s">
        <v>577</v>
      </c>
    </row>
    <row r="6533" spans="1:37" ht="15" customHeight="1" x14ac:dyDescent="0.25">
      <c r="A6533" s="35">
        <f t="shared" si="1299"/>
        <v>0</v>
      </c>
      <c r="C6533" s="35" t="str">
        <f t="shared" si="1300"/>
        <v/>
      </c>
      <c r="K6533" t="s">
        <v>577</v>
      </c>
      <c r="O6533" s="35" t="str">
        <f t="shared" si="1301"/>
        <v>?utm_source=yandex&amp;utm_medium=cpc&amp;utm_campaign=&amp;utm_content=&amp;utm_term={keyword}&amp;utm_device={device_type}</v>
      </c>
      <c r="P6533" s="35" t="str">
        <f t="shared" si="1298"/>
        <v/>
      </c>
      <c r="T6533" s="8" t="s">
        <v>751</v>
      </c>
      <c r="U6533" s="8" t="str">
        <f t="shared" si="1302"/>
        <v>,</v>
      </c>
      <c r="W6533" s="35" t="str">
        <f t="shared" si="1303"/>
        <v/>
      </c>
      <c r="X6533" s="35" t="s">
        <v>753</v>
      </c>
      <c r="Y6533" s="35" t="s">
        <v>754</v>
      </c>
      <c r="Z6533" s="35" t="str">
        <f t="shared" si="1304"/>
        <v/>
      </c>
      <c r="AA6533" s="35" t="e">
        <f t="shared" si="1305"/>
        <v>#VALUE!</v>
      </c>
      <c r="AB6533" s="35" t="str">
        <f t="shared" si="1306"/>
        <v>{keyword:}</v>
      </c>
      <c r="AC6533" s="107" t="e">
        <f t="shared" si="1307"/>
        <v>#VALUE!</v>
      </c>
      <c r="AK6533" t="s">
        <v>577</v>
      </c>
    </row>
    <row r="6534" spans="1:37" ht="15" x14ac:dyDescent="0.25">
      <c r="A6534" s="35">
        <f t="shared" si="1299"/>
        <v>0</v>
      </c>
      <c r="C6534" s="35" t="str">
        <f t="shared" si="1300"/>
        <v/>
      </c>
      <c r="K6534" t="s">
        <v>577</v>
      </c>
      <c r="O6534" s="35" t="str">
        <f t="shared" si="1301"/>
        <v>?utm_source=yandex&amp;utm_medium=cpc&amp;utm_campaign=&amp;utm_content=&amp;utm_term={keyword}&amp;utm_device={device_type}</v>
      </c>
      <c r="P6534" s="35" t="str">
        <f t="shared" si="1298"/>
        <v/>
      </c>
      <c r="T6534" s="8" t="s">
        <v>751</v>
      </c>
      <c r="U6534" s="8" t="str">
        <f t="shared" si="1302"/>
        <v>,</v>
      </c>
      <c r="W6534" s="35" t="str">
        <f t="shared" si="1303"/>
        <v/>
      </c>
      <c r="X6534" s="35" t="s">
        <v>753</v>
      </c>
      <c r="Y6534" s="35" t="s">
        <v>754</v>
      </c>
      <c r="Z6534" s="35" t="str">
        <f t="shared" si="1304"/>
        <v/>
      </c>
      <c r="AA6534" s="35" t="e">
        <f t="shared" si="1305"/>
        <v>#VALUE!</v>
      </c>
      <c r="AB6534" s="35" t="str">
        <f t="shared" si="1306"/>
        <v>{keyword:}</v>
      </c>
      <c r="AC6534" s="107" t="e">
        <f t="shared" si="1307"/>
        <v>#VALUE!</v>
      </c>
      <c r="AK6534" t="s">
        <v>577</v>
      </c>
    </row>
    <row r="6535" spans="1:37" ht="15" customHeight="1" x14ac:dyDescent="0.25">
      <c r="A6535" s="35">
        <f t="shared" si="1299"/>
        <v>0</v>
      </c>
      <c r="C6535" s="35" t="str">
        <f t="shared" si="1300"/>
        <v/>
      </c>
      <c r="K6535" t="s">
        <v>577</v>
      </c>
      <c r="O6535" s="35" t="str">
        <f t="shared" si="1301"/>
        <v>?utm_source=yandex&amp;utm_medium=cpc&amp;utm_campaign=&amp;utm_content=&amp;utm_term={keyword}&amp;utm_device={device_type}</v>
      </c>
      <c r="P6535" s="35" t="str">
        <f t="shared" si="1298"/>
        <v/>
      </c>
      <c r="T6535" s="8" t="s">
        <v>751</v>
      </c>
      <c r="U6535" s="8" t="str">
        <f t="shared" si="1302"/>
        <v>,</v>
      </c>
      <c r="W6535" s="35" t="str">
        <f t="shared" si="1303"/>
        <v/>
      </c>
      <c r="X6535" s="35" t="s">
        <v>753</v>
      </c>
      <c r="Y6535" s="35" t="s">
        <v>754</v>
      </c>
      <c r="Z6535" s="35" t="str">
        <f t="shared" si="1304"/>
        <v/>
      </c>
      <c r="AA6535" s="35" t="e">
        <f t="shared" si="1305"/>
        <v>#VALUE!</v>
      </c>
      <c r="AB6535" s="35" t="str">
        <f t="shared" si="1306"/>
        <v>{keyword:}</v>
      </c>
      <c r="AC6535" s="107" t="e">
        <f t="shared" si="1307"/>
        <v>#VALUE!</v>
      </c>
      <c r="AK6535" t="s">
        <v>577</v>
      </c>
    </row>
    <row r="6536" spans="1:37" ht="15" x14ac:dyDescent="0.25">
      <c r="A6536" s="35">
        <f t="shared" si="1299"/>
        <v>0</v>
      </c>
      <c r="C6536" s="35" t="str">
        <f t="shared" si="1300"/>
        <v/>
      </c>
      <c r="K6536" t="s">
        <v>577</v>
      </c>
      <c r="O6536" s="35" t="str">
        <f t="shared" si="1301"/>
        <v>?utm_source=yandex&amp;utm_medium=cpc&amp;utm_campaign=&amp;utm_content=&amp;utm_term={keyword}&amp;utm_device={device_type}</v>
      </c>
      <c r="P6536" s="35" t="str">
        <f t="shared" si="1298"/>
        <v/>
      </c>
      <c r="T6536" s="8" t="s">
        <v>751</v>
      </c>
      <c r="U6536" s="8" t="str">
        <f t="shared" si="1302"/>
        <v>,</v>
      </c>
      <c r="W6536" s="35" t="str">
        <f t="shared" si="1303"/>
        <v/>
      </c>
      <c r="X6536" s="35" t="s">
        <v>753</v>
      </c>
      <c r="Y6536" s="35" t="s">
        <v>754</v>
      </c>
      <c r="Z6536" s="35" t="str">
        <f t="shared" si="1304"/>
        <v/>
      </c>
      <c r="AA6536" s="35" t="e">
        <f t="shared" si="1305"/>
        <v>#VALUE!</v>
      </c>
      <c r="AB6536" s="35" t="str">
        <f t="shared" si="1306"/>
        <v>{keyword:}</v>
      </c>
      <c r="AC6536" s="107" t="e">
        <f t="shared" si="1307"/>
        <v>#VALUE!</v>
      </c>
      <c r="AK6536" t="s">
        <v>577</v>
      </c>
    </row>
    <row r="6537" spans="1:37" ht="15" customHeight="1" x14ac:dyDescent="0.25">
      <c r="A6537" s="35">
        <f t="shared" si="1299"/>
        <v>0</v>
      </c>
      <c r="C6537" s="35" t="str">
        <f t="shared" si="1300"/>
        <v/>
      </c>
      <c r="K6537" t="s">
        <v>577</v>
      </c>
      <c r="O6537" s="35" t="str">
        <f t="shared" si="1301"/>
        <v>?utm_source=yandex&amp;utm_medium=cpc&amp;utm_campaign=&amp;utm_content=&amp;utm_term={keyword}&amp;utm_device={device_type}</v>
      </c>
      <c r="P6537" s="35" t="str">
        <f t="shared" si="1298"/>
        <v/>
      </c>
      <c r="T6537" s="8" t="s">
        <v>751</v>
      </c>
      <c r="U6537" s="8" t="str">
        <f t="shared" si="1302"/>
        <v>,</v>
      </c>
      <c r="W6537" s="35" t="str">
        <f t="shared" si="1303"/>
        <v/>
      </c>
      <c r="X6537" s="35" t="s">
        <v>753</v>
      </c>
      <c r="Y6537" s="35" t="s">
        <v>754</v>
      </c>
      <c r="Z6537" s="35" t="str">
        <f t="shared" si="1304"/>
        <v/>
      </c>
      <c r="AA6537" s="35" t="e">
        <f t="shared" si="1305"/>
        <v>#VALUE!</v>
      </c>
      <c r="AB6537" s="35" t="str">
        <f t="shared" si="1306"/>
        <v>{keyword:}</v>
      </c>
      <c r="AC6537" s="107" t="e">
        <f t="shared" si="1307"/>
        <v>#VALUE!</v>
      </c>
      <c r="AK6537" t="s">
        <v>577</v>
      </c>
    </row>
    <row r="6538" spans="1:37" ht="15" x14ac:dyDescent="0.25">
      <c r="A6538" s="35">
        <f t="shared" si="1299"/>
        <v>0</v>
      </c>
      <c r="C6538" s="35" t="str">
        <f t="shared" si="1300"/>
        <v/>
      </c>
      <c r="K6538" t="s">
        <v>577</v>
      </c>
      <c r="O6538" s="35" t="str">
        <f t="shared" si="1301"/>
        <v>?utm_source=yandex&amp;utm_medium=cpc&amp;utm_campaign=&amp;utm_content=&amp;utm_term={keyword}&amp;utm_device={device_type}</v>
      </c>
      <c r="P6538" s="35" t="str">
        <f t="shared" si="1298"/>
        <v/>
      </c>
      <c r="T6538" s="8" t="s">
        <v>751</v>
      </c>
      <c r="U6538" s="8" t="str">
        <f t="shared" si="1302"/>
        <v>,</v>
      </c>
      <c r="W6538" s="35" t="str">
        <f t="shared" si="1303"/>
        <v/>
      </c>
      <c r="X6538" s="35" t="s">
        <v>753</v>
      </c>
      <c r="Y6538" s="35" t="s">
        <v>754</v>
      </c>
      <c r="Z6538" s="35" t="str">
        <f t="shared" si="1304"/>
        <v/>
      </c>
      <c r="AA6538" s="35" t="e">
        <f t="shared" si="1305"/>
        <v>#VALUE!</v>
      </c>
      <c r="AB6538" s="35" t="str">
        <f t="shared" si="1306"/>
        <v>{keyword:}</v>
      </c>
      <c r="AC6538" s="107" t="e">
        <f t="shared" si="1307"/>
        <v>#VALUE!</v>
      </c>
      <c r="AK6538" t="s">
        <v>577</v>
      </c>
    </row>
    <row r="6539" spans="1:37" ht="15" customHeight="1" x14ac:dyDescent="0.25">
      <c r="A6539" s="35">
        <f t="shared" si="1299"/>
        <v>0</v>
      </c>
      <c r="C6539" s="35" t="str">
        <f t="shared" si="1300"/>
        <v/>
      </c>
      <c r="K6539" t="s">
        <v>577</v>
      </c>
      <c r="O6539" s="35" t="str">
        <f t="shared" si="1301"/>
        <v>?utm_source=yandex&amp;utm_medium=cpc&amp;utm_campaign=&amp;utm_content=&amp;utm_term={keyword}&amp;utm_device={device_type}</v>
      </c>
      <c r="P6539" s="35" t="str">
        <f t="shared" si="1298"/>
        <v/>
      </c>
      <c r="T6539" s="8" t="s">
        <v>751</v>
      </c>
      <c r="U6539" s="8" t="str">
        <f t="shared" si="1302"/>
        <v>,</v>
      </c>
      <c r="W6539" s="35" t="str">
        <f t="shared" si="1303"/>
        <v/>
      </c>
      <c r="X6539" s="35" t="s">
        <v>753</v>
      </c>
      <c r="Y6539" s="35" t="s">
        <v>754</v>
      </c>
      <c r="Z6539" s="35" t="str">
        <f t="shared" si="1304"/>
        <v/>
      </c>
      <c r="AA6539" s="35" t="e">
        <f t="shared" si="1305"/>
        <v>#VALUE!</v>
      </c>
      <c r="AB6539" s="35" t="str">
        <f t="shared" si="1306"/>
        <v>{keyword:}</v>
      </c>
      <c r="AC6539" s="107" t="e">
        <f t="shared" si="1307"/>
        <v>#VALUE!</v>
      </c>
      <c r="AK6539" t="s">
        <v>577</v>
      </c>
    </row>
    <row r="6540" spans="1:37" ht="15" x14ac:dyDescent="0.25">
      <c r="A6540" s="35">
        <f t="shared" si="1299"/>
        <v>0</v>
      </c>
      <c r="C6540" s="35" t="str">
        <f t="shared" si="1300"/>
        <v/>
      </c>
      <c r="K6540" t="s">
        <v>577</v>
      </c>
      <c r="O6540" s="35" t="str">
        <f t="shared" si="1301"/>
        <v>?utm_source=yandex&amp;utm_medium=cpc&amp;utm_campaign=&amp;utm_content=&amp;utm_term={keyword}&amp;utm_device={device_type}</v>
      </c>
      <c r="P6540" s="35" t="str">
        <f t="shared" si="1298"/>
        <v/>
      </c>
      <c r="T6540" s="8" t="s">
        <v>751</v>
      </c>
      <c r="U6540" s="8" t="str">
        <f t="shared" si="1302"/>
        <v>,</v>
      </c>
      <c r="W6540" s="35" t="str">
        <f t="shared" si="1303"/>
        <v/>
      </c>
      <c r="X6540" s="35" t="s">
        <v>753</v>
      </c>
      <c r="Y6540" s="35" t="s">
        <v>754</v>
      </c>
      <c r="Z6540" s="35" t="str">
        <f t="shared" si="1304"/>
        <v/>
      </c>
      <c r="AA6540" s="35" t="e">
        <f t="shared" si="1305"/>
        <v>#VALUE!</v>
      </c>
      <c r="AB6540" s="35" t="str">
        <f t="shared" si="1306"/>
        <v>{keyword:}</v>
      </c>
      <c r="AC6540" s="107" t="e">
        <f t="shared" si="1307"/>
        <v>#VALUE!</v>
      </c>
      <c r="AK6540" t="s">
        <v>577</v>
      </c>
    </row>
    <row r="6541" spans="1:37" ht="15" customHeight="1" x14ac:dyDescent="0.25">
      <c r="A6541" s="35">
        <f t="shared" si="1299"/>
        <v>0</v>
      </c>
      <c r="C6541" s="35" t="str">
        <f t="shared" si="1300"/>
        <v/>
      </c>
      <c r="K6541" t="s">
        <v>577</v>
      </c>
      <c r="O6541" s="35" t="str">
        <f t="shared" si="1301"/>
        <v>?utm_source=yandex&amp;utm_medium=cpc&amp;utm_campaign=&amp;utm_content=&amp;utm_term={keyword}&amp;utm_device={device_type}</v>
      </c>
      <c r="P6541" s="35" t="str">
        <f t="shared" si="1298"/>
        <v/>
      </c>
      <c r="T6541" s="8" t="s">
        <v>751</v>
      </c>
      <c r="U6541" s="8" t="str">
        <f t="shared" si="1302"/>
        <v>,</v>
      </c>
      <c r="W6541" s="35" t="str">
        <f t="shared" si="1303"/>
        <v/>
      </c>
      <c r="X6541" s="35" t="s">
        <v>753</v>
      </c>
      <c r="Y6541" s="35" t="s">
        <v>754</v>
      </c>
      <c r="Z6541" s="35" t="str">
        <f t="shared" si="1304"/>
        <v/>
      </c>
      <c r="AA6541" s="35" t="e">
        <f t="shared" si="1305"/>
        <v>#VALUE!</v>
      </c>
      <c r="AB6541" s="35" t="str">
        <f t="shared" si="1306"/>
        <v>{keyword:}</v>
      </c>
      <c r="AC6541" s="107" t="e">
        <f t="shared" si="1307"/>
        <v>#VALUE!</v>
      </c>
      <c r="AK6541" t="s">
        <v>577</v>
      </c>
    </row>
    <row r="6542" spans="1:37" ht="15" x14ac:dyDescent="0.25">
      <c r="A6542" s="35">
        <f t="shared" si="1299"/>
        <v>0</v>
      </c>
      <c r="C6542" s="35" t="str">
        <f t="shared" si="1300"/>
        <v/>
      </c>
      <c r="K6542" t="s">
        <v>577</v>
      </c>
      <c r="O6542" s="35" t="str">
        <f t="shared" si="1301"/>
        <v>?utm_source=yandex&amp;utm_medium=cpc&amp;utm_campaign=&amp;utm_content=&amp;utm_term={keyword}&amp;utm_device={device_type}</v>
      </c>
      <c r="P6542" s="35" t="str">
        <f t="shared" si="1298"/>
        <v/>
      </c>
      <c r="T6542" s="8" t="s">
        <v>751</v>
      </c>
      <c r="U6542" s="8" t="str">
        <f t="shared" si="1302"/>
        <v>,</v>
      </c>
      <c r="W6542" s="35" t="str">
        <f t="shared" si="1303"/>
        <v/>
      </c>
      <c r="X6542" s="35" t="s">
        <v>753</v>
      </c>
      <c r="Y6542" s="35" t="s">
        <v>754</v>
      </c>
      <c r="Z6542" s="35" t="str">
        <f t="shared" si="1304"/>
        <v/>
      </c>
      <c r="AA6542" s="35" t="e">
        <f t="shared" si="1305"/>
        <v>#VALUE!</v>
      </c>
      <c r="AB6542" s="35" t="str">
        <f t="shared" si="1306"/>
        <v>{keyword:}</v>
      </c>
      <c r="AC6542" s="107" t="e">
        <f t="shared" si="1307"/>
        <v>#VALUE!</v>
      </c>
      <c r="AK6542" t="s">
        <v>577</v>
      </c>
    </row>
    <row r="6543" spans="1:37" ht="15" customHeight="1" x14ac:dyDescent="0.25">
      <c r="A6543" s="35">
        <f t="shared" si="1299"/>
        <v>0</v>
      </c>
      <c r="C6543" s="35" t="str">
        <f t="shared" si="1300"/>
        <v/>
      </c>
      <c r="K6543" t="s">
        <v>577</v>
      </c>
      <c r="O6543" s="35" t="str">
        <f t="shared" si="1301"/>
        <v>?utm_source=yandex&amp;utm_medium=cpc&amp;utm_campaign=&amp;utm_content=&amp;utm_term={keyword}&amp;utm_device={device_type}</v>
      </c>
      <c r="P6543" s="35" t="str">
        <f t="shared" si="1298"/>
        <v/>
      </c>
      <c r="T6543" s="8" t="s">
        <v>751</v>
      </c>
      <c r="U6543" s="8" t="str">
        <f t="shared" si="1302"/>
        <v>,</v>
      </c>
      <c r="W6543" s="35" t="str">
        <f t="shared" si="1303"/>
        <v/>
      </c>
      <c r="X6543" s="35" t="s">
        <v>753</v>
      </c>
      <c r="Y6543" s="35" t="s">
        <v>754</v>
      </c>
      <c r="Z6543" s="35" t="str">
        <f t="shared" si="1304"/>
        <v/>
      </c>
      <c r="AA6543" s="35" t="e">
        <f t="shared" si="1305"/>
        <v>#VALUE!</v>
      </c>
      <c r="AB6543" s="35" t="str">
        <f t="shared" si="1306"/>
        <v>{keyword:}</v>
      </c>
      <c r="AC6543" s="107" t="e">
        <f t="shared" si="1307"/>
        <v>#VALUE!</v>
      </c>
      <c r="AK6543" t="s">
        <v>577</v>
      </c>
    </row>
    <row r="6544" spans="1:37" ht="15" x14ac:dyDescent="0.25">
      <c r="A6544" s="35">
        <f t="shared" si="1299"/>
        <v>0</v>
      </c>
      <c r="C6544" s="35" t="str">
        <f t="shared" si="1300"/>
        <v/>
      </c>
      <c r="K6544" t="s">
        <v>577</v>
      </c>
      <c r="O6544" s="35" t="str">
        <f t="shared" si="1301"/>
        <v>?utm_source=yandex&amp;utm_medium=cpc&amp;utm_campaign=&amp;utm_content=&amp;utm_term={keyword}&amp;utm_device={device_type}</v>
      </c>
      <c r="P6544" s="35" t="str">
        <f t="shared" si="1298"/>
        <v/>
      </c>
      <c r="T6544" s="8" t="s">
        <v>751</v>
      </c>
      <c r="U6544" s="8" t="str">
        <f t="shared" si="1302"/>
        <v>,</v>
      </c>
      <c r="W6544" s="35" t="str">
        <f t="shared" si="1303"/>
        <v/>
      </c>
      <c r="X6544" s="35" t="s">
        <v>753</v>
      </c>
      <c r="Y6544" s="35" t="s">
        <v>754</v>
      </c>
      <c r="Z6544" s="35" t="str">
        <f t="shared" si="1304"/>
        <v/>
      </c>
      <c r="AA6544" s="35" t="e">
        <f t="shared" si="1305"/>
        <v>#VALUE!</v>
      </c>
      <c r="AB6544" s="35" t="str">
        <f t="shared" si="1306"/>
        <v>{keyword:}</v>
      </c>
      <c r="AC6544" s="107" t="e">
        <f t="shared" si="1307"/>
        <v>#VALUE!</v>
      </c>
      <c r="AK6544" t="s">
        <v>577</v>
      </c>
    </row>
    <row r="6545" spans="1:37" ht="15" customHeight="1" x14ac:dyDescent="0.25">
      <c r="A6545" s="35">
        <f t="shared" si="1299"/>
        <v>0</v>
      </c>
      <c r="C6545" s="35" t="str">
        <f t="shared" si="1300"/>
        <v/>
      </c>
      <c r="K6545" t="s">
        <v>577</v>
      </c>
      <c r="O6545" s="35" t="str">
        <f t="shared" si="1301"/>
        <v>?utm_source=yandex&amp;utm_medium=cpc&amp;utm_campaign=&amp;utm_content=&amp;utm_term={keyword}&amp;utm_device={device_type}</v>
      </c>
      <c r="P6545" s="35" t="str">
        <f t="shared" si="1298"/>
        <v/>
      </c>
      <c r="T6545" s="8" t="s">
        <v>751</v>
      </c>
      <c r="U6545" s="8" t="str">
        <f t="shared" si="1302"/>
        <v>,</v>
      </c>
      <c r="W6545" s="35" t="str">
        <f t="shared" si="1303"/>
        <v/>
      </c>
      <c r="X6545" s="35" t="s">
        <v>753</v>
      </c>
      <c r="Y6545" s="35" t="s">
        <v>754</v>
      </c>
      <c r="Z6545" s="35" t="str">
        <f t="shared" si="1304"/>
        <v/>
      </c>
      <c r="AA6545" s="35" t="e">
        <f t="shared" si="1305"/>
        <v>#VALUE!</v>
      </c>
      <c r="AB6545" s="35" t="str">
        <f t="shared" si="1306"/>
        <v>{keyword:}</v>
      </c>
      <c r="AC6545" s="107" t="e">
        <f t="shared" si="1307"/>
        <v>#VALUE!</v>
      </c>
      <c r="AK6545" t="s">
        <v>577</v>
      </c>
    </row>
    <row r="6546" spans="1:37" ht="15" x14ac:dyDescent="0.25">
      <c r="A6546" s="35">
        <f t="shared" si="1299"/>
        <v>0</v>
      </c>
      <c r="C6546" s="35" t="str">
        <f t="shared" si="1300"/>
        <v/>
      </c>
      <c r="K6546" t="s">
        <v>577</v>
      </c>
      <c r="O6546" s="35" t="str">
        <f t="shared" si="1301"/>
        <v>?utm_source=yandex&amp;utm_medium=cpc&amp;utm_campaign=&amp;utm_content=&amp;utm_term={keyword}&amp;utm_device={device_type}</v>
      </c>
      <c r="P6546" s="35" t="str">
        <f t="shared" si="1298"/>
        <v/>
      </c>
      <c r="T6546" s="8" t="s">
        <v>751</v>
      </c>
      <c r="U6546" s="8" t="str">
        <f t="shared" si="1302"/>
        <v>,</v>
      </c>
      <c r="W6546" s="35" t="str">
        <f t="shared" si="1303"/>
        <v/>
      </c>
      <c r="X6546" s="35" t="s">
        <v>753</v>
      </c>
      <c r="Y6546" s="35" t="s">
        <v>754</v>
      </c>
      <c r="Z6546" s="35" t="str">
        <f t="shared" si="1304"/>
        <v/>
      </c>
      <c r="AA6546" s="35" t="e">
        <f t="shared" si="1305"/>
        <v>#VALUE!</v>
      </c>
      <c r="AB6546" s="35" t="str">
        <f t="shared" si="1306"/>
        <v>{keyword:}</v>
      </c>
      <c r="AC6546" s="107" t="e">
        <f t="shared" si="1307"/>
        <v>#VALUE!</v>
      </c>
      <c r="AK6546" t="s">
        <v>577</v>
      </c>
    </row>
    <row r="6547" spans="1:37" ht="15" customHeight="1" x14ac:dyDescent="0.25">
      <c r="A6547" s="35">
        <f t="shared" si="1299"/>
        <v>0</v>
      </c>
      <c r="C6547" s="35" t="str">
        <f t="shared" si="1300"/>
        <v/>
      </c>
      <c r="K6547" t="s">
        <v>577</v>
      </c>
      <c r="O6547" s="35" t="str">
        <f t="shared" si="1301"/>
        <v>?utm_source=yandex&amp;utm_medium=cpc&amp;utm_campaign=&amp;utm_content=&amp;utm_term={keyword}&amp;utm_device={device_type}</v>
      </c>
      <c r="P6547" s="35" t="str">
        <f t="shared" si="1298"/>
        <v/>
      </c>
      <c r="T6547" s="8" t="s">
        <v>751</v>
      </c>
      <c r="U6547" s="8" t="str">
        <f t="shared" si="1302"/>
        <v>,</v>
      </c>
      <c r="W6547" s="35" t="str">
        <f t="shared" si="1303"/>
        <v/>
      </c>
      <c r="X6547" s="35" t="s">
        <v>753</v>
      </c>
      <c r="Y6547" s="35" t="s">
        <v>754</v>
      </c>
      <c r="Z6547" s="35" t="str">
        <f t="shared" si="1304"/>
        <v/>
      </c>
      <c r="AA6547" s="35" t="e">
        <f t="shared" si="1305"/>
        <v>#VALUE!</v>
      </c>
      <c r="AB6547" s="35" t="str">
        <f t="shared" si="1306"/>
        <v>{keyword:}</v>
      </c>
      <c r="AC6547" s="107" t="e">
        <f t="shared" si="1307"/>
        <v>#VALUE!</v>
      </c>
      <c r="AK6547" t="s">
        <v>577</v>
      </c>
    </row>
    <row r="6548" spans="1:37" ht="15" x14ac:dyDescent="0.25">
      <c r="A6548" s="35">
        <f t="shared" si="1299"/>
        <v>0</v>
      </c>
      <c r="C6548" s="35" t="str">
        <f t="shared" si="1300"/>
        <v/>
      </c>
      <c r="K6548" t="s">
        <v>577</v>
      </c>
      <c r="O6548" s="35" t="str">
        <f t="shared" si="1301"/>
        <v>?utm_source=yandex&amp;utm_medium=cpc&amp;utm_campaign=&amp;utm_content=&amp;utm_term={keyword}&amp;utm_device={device_type}</v>
      </c>
      <c r="P6548" s="35" t="str">
        <f t="shared" si="1298"/>
        <v/>
      </c>
      <c r="T6548" s="8" t="s">
        <v>751</v>
      </c>
      <c r="U6548" s="8" t="str">
        <f t="shared" si="1302"/>
        <v>,</v>
      </c>
      <c r="W6548" s="35" t="str">
        <f t="shared" si="1303"/>
        <v/>
      </c>
      <c r="X6548" s="35" t="s">
        <v>753</v>
      </c>
      <c r="Y6548" s="35" t="s">
        <v>754</v>
      </c>
      <c r="Z6548" s="35" t="str">
        <f t="shared" si="1304"/>
        <v/>
      </c>
      <c r="AA6548" s="35" t="e">
        <f t="shared" si="1305"/>
        <v>#VALUE!</v>
      </c>
      <c r="AB6548" s="35" t="str">
        <f t="shared" si="1306"/>
        <v>{keyword:}</v>
      </c>
      <c r="AC6548" s="107" t="e">
        <f t="shared" si="1307"/>
        <v>#VALUE!</v>
      </c>
      <c r="AK6548" t="s">
        <v>577</v>
      </c>
    </row>
    <row r="6549" spans="1:37" ht="15" customHeight="1" x14ac:dyDescent="0.25">
      <c r="A6549" s="35">
        <f t="shared" si="1299"/>
        <v>0</v>
      </c>
      <c r="C6549" s="35" t="str">
        <f t="shared" si="1300"/>
        <v/>
      </c>
      <c r="K6549" t="s">
        <v>577</v>
      </c>
      <c r="O6549" s="35" t="str">
        <f t="shared" si="1301"/>
        <v>?utm_source=yandex&amp;utm_medium=cpc&amp;utm_campaign=&amp;utm_content=&amp;utm_term={keyword}&amp;utm_device={device_type}</v>
      </c>
      <c r="P6549" s="35" t="str">
        <f t="shared" si="1298"/>
        <v/>
      </c>
      <c r="T6549" s="8" t="s">
        <v>751</v>
      </c>
      <c r="U6549" s="8" t="str">
        <f t="shared" si="1302"/>
        <v>,</v>
      </c>
      <c r="W6549" s="35" t="str">
        <f t="shared" si="1303"/>
        <v/>
      </c>
      <c r="X6549" s="35" t="s">
        <v>753</v>
      </c>
      <c r="Y6549" s="35" t="s">
        <v>754</v>
      </c>
      <c r="Z6549" s="35" t="str">
        <f t="shared" si="1304"/>
        <v/>
      </c>
      <c r="AA6549" s="35" t="e">
        <f t="shared" si="1305"/>
        <v>#VALUE!</v>
      </c>
      <c r="AB6549" s="35" t="str">
        <f t="shared" si="1306"/>
        <v>{keyword:}</v>
      </c>
      <c r="AC6549" s="107" t="e">
        <f t="shared" si="1307"/>
        <v>#VALUE!</v>
      </c>
      <c r="AK6549" t="s">
        <v>577</v>
      </c>
    </row>
    <row r="6550" spans="1:37" ht="15" x14ac:dyDescent="0.25">
      <c r="A6550" s="35">
        <f t="shared" si="1299"/>
        <v>0</v>
      </c>
      <c r="C6550" s="35" t="str">
        <f t="shared" si="1300"/>
        <v/>
      </c>
      <c r="K6550" t="s">
        <v>577</v>
      </c>
      <c r="O6550" s="35" t="str">
        <f t="shared" si="1301"/>
        <v>?utm_source=yandex&amp;utm_medium=cpc&amp;utm_campaign=&amp;utm_content=&amp;utm_term={keyword}&amp;utm_device={device_type}</v>
      </c>
      <c r="P6550" s="35" t="str">
        <f t="shared" si="1298"/>
        <v/>
      </c>
      <c r="T6550" s="8" t="s">
        <v>751</v>
      </c>
      <c r="U6550" s="8" t="str">
        <f t="shared" si="1302"/>
        <v>,</v>
      </c>
      <c r="W6550" s="35" t="str">
        <f t="shared" si="1303"/>
        <v/>
      </c>
      <c r="X6550" s="35" t="s">
        <v>753</v>
      </c>
      <c r="Y6550" s="35" t="s">
        <v>754</v>
      </c>
      <c r="Z6550" s="35" t="str">
        <f t="shared" si="1304"/>
        <v/>
      </c>
      <c r="AA6550" s="35" t="e">
        <f t="shared" si="1305"/>
        <v>#VALUE!</v>
      </c>
      <c r="AB6550" s="35" t="str">
        <f t="shared" si="1306"/>
        <v>{keyword:}</v>
      </c>
      <c r="AC6550" s="107" t="e">
        <f t="shared" si="1307"/>
        <v>#VALUE!</v>
      </c>
      <c r="AK6550" t="s">
        <v>577</v>
      </c>
    </row>
    <row r="6551" spans="1:37" ht="15" customHeight="1" x14ac:dyDescent="0.25">
      <c r="A6551" s="35">
        <f t="shared" si="1299"/>
        <v>0</v>
      </c>
      <c r="C6551" s="35" t="str">
        <f t="shared" si="1300"/>
        <v/>
      </c>
      <c r="K6551" t="s">
        <v>577</v>
      </c>
      <c r="O6551" s="35" t="str">
        <f t="shared" si="1301"/>
        <v>?utm_source=yandex&amp;utm_medium=cpc&amp;utm_campaign=&amp;utm_content=&amp;utm_term={keyword}&amp;utm_device={device_type}</v>
      </c>
      <c r="P6551" s="35" t="str">
        <f t="shared" si="1298"/>
        <v/>
      </c>
      <c r="T6551" s="8" t="s">
        <v>751</v>
      </c>
      <c r="U6551" s="8" t="str">
        <f t="shared" si="1302"/>
        <v>,</v>
      </c>
      <c r="W6551" s="35" t="str">
        <f t="shared" si="1303"/>
        <v/>
      </c>
      <c r="X6551" s="35" t="s">
        <v>753</v>
      </c>
      <c r="Y6551" s="35" t="s">
        <v>754</v>
      </c>
      <c r="Z6551" s="35" t="str">
        <f t="shared" si="1304"/>
        <v/>
      </c>
      <c r="AA6551" s="35" t="e">
        <f t="shared" si="1305"/>
        <v>#VALUE!</v>
      </c>
      <c r="AB6551" s="35" t="str">
        <f t="shared" si="1306"/>
        <v>{keyword:}</v>
      </c>
      <c r="AC6551" s="107" t="e">
        <f t="shared" si="1307"/>
        <v>#VALUE!</v>
      </c>
      <c r="AK6551" t="s">
        <v>577</v>
      </c>
    </row>
    <row r="6552" spans="1:37" ht="15" x14ac:dyDescent="0.25">
      <c r="A6552" s="35">
        <f t="shared" si="1299"/>
        <v>0</v>
      </c>
      <c r="C6552" s="35" t="str">
        <f t="shared" si="1300"/>
        <v/>
      </c>
      <c r="K6552" t="s">
        <v>577</v>
      </c>
      <c r="O6552" s="35" t="str">
        <f t="shared" si="1301"/>
        <v>?utm_source=yandex&amp;utm_medium=cpc&amp;utm_campaign=&amp;utm_content=&amp;utm_term={keyword}&amp;utm_device={device_type}</v>
      </c>
      <c r="P6552" s="35" t="str">
        <f t="shared" si="1298"/>
        <v/>
      </c>
      <c r="T6552" s="8" t="s">
        <v>751</v>
      </c>
      <c r="U6552" s="8" t="str">
        <f t="shared" si="1302"/>
        <v>,</v>
      </c>
      <c r="W6552" s="35" t="str">
        <f t="shared" si="1303"/>
        <v/>
      </c>
      <c r="X6552" s="35" t="s">
        <v>753</v>
      </c>
      <c r="Y6552" s="35" t="s">
        <v>754</v>
      </c>
      <c r="Z6552" s="35" t="str">
        <f t="shared" si="1304"/>
        <v/>
      </c>
      <c r="AA6552" s="35" t="e">
        <f t="shared" si="1305"/>
        <v>#VALUE!</v>
      </c>
      <c r="AB6552" s="35" t="str">
        <f t="shared" si="1306"/>
        <v>{keyword:}</v>
      </c>
      <c r="AC6552" s="107" t="e">
        <f t="shared" si="1307"/>
        <v>#VALUE!</v>
      </c>
      <c r="AK6552" t="s">
        <v>577</v>
      </c>
    </row>
    <row r="6553" spans="1:37" ht="15" customHeight="1" x14ac:dyDescent="0.25">
      <c r="A6553" s="35">
        <f t="shared" si="1299"/>
        <v>0</v>
      </c>
      <c r="C6553" s="35" t="str">
        <f t="shared" si="1300"/>
        <v/>
      </c>
      <c r="K6553" t="s">
        <v>577</v>
      </c>
      <c r="O6553" s="35" t="str">
        <f t="shared" si="1301"/>
        <v>?utm_source=yandex&amp;utm_medium=cpc&amp;utm_campaign=&amp;utm_content=&amp;utm_term={keyword}&amp;utm_device={device_type}</v>
      </c>
      <c r="P6553" s="35" t="str">
        <f t="shared" si="1298"/>
        <v/>
      </c>
      <c r="T6553" s="8" t="s">
        <v>751</v>
      </c>
      <c r="U6553" s="8" t="str">
        <f t="shared" si="1302"/>
        <v>,</v>
      </c>
      <c r="W6553" s="35" t="str">
        <f t="shared" si="1303"/>
        <v/>
      </c>
      <c r="X6553" s="35" t="s">
        <v>753</v>
      </c>
      <c r="Y6553" s="35" t="s">
        <v>754</v>
      </c>
      <c r="Z6553" s="35" t="str">
        <f t="shared" si="1304"/>
        <v/>
      </c>
      <c r="AA6553" s="35" t="e">
        <f t="shared" si="1305"/>
        <v>#VALUE!</v>
      </c>
      <c r="AB6553" s="35" t="str">
        <f t="shared" si="1306"/>
        <v>{keyword:}</v>
      </c>
      <c r="AC6553" s="107" t="e">
        <f t="shared" si="1307"/>
        <v>#VALUE!</v>
      </c>
      <c r="AK6553" t="s">
        <v>577</v>
      </c>
    </row>
    <row r="6554" spans="1:37" ht="15" x14ac:dyDescent="0.25">
      <c r="A6554" s="35">
        <f t="shared" si="1299"/>
        <v>0</v>
      </c>
      <c r="C6554" s="35" t="str">
        <f t="shared" si="1300"/>
        <v/>
      </c>
      <c r="K6554" t="s">
        <v>577</v>
      </c>
      <c r="O6554" s="35" t="str">
        <f t="shared" si="1301"/>
        <v>?utm_source=yandex&amp;utm_medium=cpc&amp;utm_campaign=&amp;utm_content=&amp;utm_term={keyword}&amp;utm_device={device_type}</v>
      </c>
      <c r="P6554" s="35" t="str">
        <f t="shared" si="1298"/>
        <v/>
      </c>
      <c r="T6554" s="8" t="s">
        <v>751</v>
      </c>
      <c r="U6554" s="8" t="str">
        <f t="shared" si="1302"/>
        <v>,</v>
      </c>
      <c r="W6554" s="35" t="str">
        <f t="shared" si="1303"/>
        <v/>
      </c>
      <c r="X6554" s="35" t="s">
        <v>753</v>
      </c>
      <c r="Y6554" s="35" t="s">
        <v>754</v>
      </c>
      <c r="Z6554" s="35" t="str">
        <f t="shared" si="1304"/>
        <v/>
      </c>
      <c r="AA6554" s="35" t="e">
        <f t="shared" si="1305"/>
        <v>#VALUE!</v>
      </c>
      <c r="AB6554" s="35" t="str">
        <f t="shared" si="1306"/>
        <v>{keyword:}</v>
      </c>
      <c r="AC6554" s="107" t="e">
        <f t="shared" si="1307"/>
        <v>#VALUE!</v>
      </c>
      <c r="AK6554" t="s">
        <v>577</v>
      </c>
    </row>
    <row r="6555" spans="1:37" ht="15" customHeight="1" x14ac:dyDescent="0.25">
      <c r="A6555" s="35">
        <f t="shared" si="1299"/>
        <v>0</v>
      </c>
      <c r="C6555" s="35" t="str">
        <f t="shared" si="1300"/>
        <v/>
      </c>
      <c r="K6555" t="s">
        <v>577</v>
      </c>
      <c r="O6555" s="35" t="str">
        <f t="shared" si="1301"/>
        <v>?utm_source=yandex&amp;utm_medium=cpc&amp;utm_campaign=&amp;utm_content=&amp;utm_term={keyword}&amp;utm_device={device_type}</v>
      </c>
      <c r="P6555" s="35" t="str">
        <f t="shared" si="1298"/>
        <v/>
      </c>
      <c r="T6555" s="8" t="s">
        <v>751</v>
      </c>
      <c r="U6555" s="8" t="str">
        <f t="shared" si="1302"/>
        <v>,</v>
      </c>
      <c r="W6555" s="35" t="str">
        <f t="shared" si="1303"/>
        <v/>
      </c>
      <c r="X6555" s="35" t="s">
        <v>753</v>
      </c>
      <c r="Y6555" s="35" t="s">
        <v>754</v>
      </c>
      <c r="Z6555" s="35" t="str">
        <f t="shared" si="1304"/>
        <v/>
      </c>
      <c r="AA6555" s="35" t="e">
        <f t="shared" si="1305"/>
        <v>#VALUE!</v>
      </c>
      <c r="AB6555" s="35" t="str">
        <f t="shared" si="1306"/>
        <v>{keyword:}</v>
      </c>
      <c r="AC6555" s="107" t="e">
        <f t="shared" si="1307"/>
        <v>#VALUE!</v>
      </c>
      <c r="AK6555" t="s">
        <v>577</v>
      </c>
    </row>
    <row r="6556" spans="1:37" ht="15" x14ac:dyDescent="0.25">
      <c r="A6556" s="35">
        <f t="shared" si="1299"/>
        <v>0</v>
      </c>
      <c r="C6556" s="35" t="str">
        <f t="shared" si="1300"/>
        <v/>
      </c>
      <c r="K6556" t="s">
        <v>577</v>
      </c>
      <c r="O6556" s="35" t="str">
        <f t="shared" si="1301"/>
        <v>?utm_source=yandex&amp;utm_medium=cpc&amp;utm_campaign=&amp;utm_content=&amp;utm_term={keyword}&amp;utm_device={device_type}</v>
      </c>
      <c r="P6556" s="35" t="str">
        <f t="shared" si="1298"/>
        <v/>
      </c>
      <c r="T6556" s="8" t="s">
        <v>751</v>
      </c>
      <c r="U6556" s="8" t="str">
        <f t="shared" si="1302"/>
        <v>,</v>
      </c>
      <c r="W6556" s="35" t="str">
        <f t="shared" si="1303"/>
        <v/>
      </c>
      <c r="X6556" s="35" t="s">
        <v>753</v>
      </c>
      <c r="Y6556" s="35" t="s">
        <v>754</v>
      </c>
      <c r="Z6556" s="35" t="str">
        <f t="shared" si="1304"/>
        <v/>
      </c>
      <c r="AA6556" s="35" t="e">
        <f t="shared" si="1305"/>
        <v>#VALUE!</v>
      </c>
      <c r="AB6556" s="35" t="str">
        <f t="shared" si="1306"/>
        <v>{keyword:}</v>
      </c>
      <c r="AC6556" s="107" t="e">
        <f t="shared" si="1307"/>
        <v>#VALUE!</v>
      </c>
      <c r="AK6556" t="s">
        <v>577</v>
      </c>
    </row>
    <row r="6557" spans="1:37" ht="15" customHeight="1" x14ac:dyDescent="0.25">
      <c r="A6557" s="35">
        <f t="shared" si="1299"/>
        <v>0</v>
      </c>
      <c r="C6557" s="35" t="str">
        <f t="shared" si="1300"/>
        <v/>
      </c>
      <c r="K6557" t="s">
        <v>577</v>
      </c>
      <c r="O6557" s="35" t="str">
        <f t="shared" si="1301"/>
        <v>?utm_source=yandex&amp;utm_medium=cpc&amp;utm_campaign=&amp;utm_content=&amp;utm_term={keyword}&amp;utm_device={device_type}</v>
      </c>
      <c r="P6557" s="35" t="str">
        <f t="shared" si="1298"/>
        <v/>
      </c>
      <c r="T6557" s="8" t="s">
        <v>751</v>
      </c>
      <c r="U6557" s="8" t="str">
        <f t="shared" si="1302"/>
        <v>,</v>
      </c>
      <c r="W6557" s="35" t="str">
        <f t="shared" si="1303"/>
        <v/>
      </c>
      <c r="X6557" s="35" t="s">
        <v>753</v>
      </c>
      <c r="Y6557" s="35" t="s">
        <v>754</v>
      </c>
      <c r="Z6557" s="35" t="str">
        <f t="shared" si="1304"/>
        <v/>
      </c>
      <c r="AA6557" s="35" t="e">
        <f t="shared" si="1305"/>
        <v>#VALUE!</v>
      </c>
      <c r="AB6557" s="35" t="str">
        <f t="shared" si="1306"/>
        <v>{keyword:}</v>
      </c>
      <c r="AC6557" s="107" t="e">
        <f t="shared" si="1307"/>
        <v>#VALUE!</v>
      </c>
      <c r="AK6557" t="s">
        <v>577</v>
      </c>
    </row>
    <row r="6558" spans="1:37" ht="15" x14ac:dyDescent="0.25">
      <c r="A6558" s="35">
        <f t="shared" si="1299"/>
        <v>0</v>
      </c>
      <c r="C6558" s="35" t="str">
        <f t="shared" si="1300"/>
        <v/>
      </c>
      <c r="K6558" t="s">
        <v>577</v>
      </c>
      <c r="O6558" s="35" t="str">
        <f t="shared" si="1301"/>
        <v>?utm_source=yandex&amp;utm_medium=cpc&amp;utm_campaign=&amp;utm_content=&amp;utm_term={keyword}&amp;utm_device={device_type}</v>
      </c>
      <c r="P6558" s="35" t="str">
        <f t="shared" si="1298"/>
        <v/>
      </c>
      <c r="T6558" s="8" t="s">
        <v>751</v>
      </c>
      <c r="U6558" s="8" t="str">
        <f t="shared" si="1302"/>
        <v>,</v>
      </c>
      <c r="W6558" s="35" t="str">
        <f t="shared" si="1303"/>
        <v/>
      </c>
      <c r="X6558" s="35" t="s">
        <v>753</v>
      </c>
      <c r="Y6558" s="35" t="s">
        <v>754</v>
      </c>
      <c r="Z6558" s="35" t="str">
        <f t="shared" si="1304"/>
        <v/>
      </c>
      <c r="AA6558" s="35" t="e">
        <f t="shared" si="1305"/>
        <v>#VALUE!</v>
      </c>
      <c r="AB6558" s="35" t="str">
        <f t="shared" si="1306"/>
        <v>{keyword:}</v>
      </c>
      <c r="AC6558" s="107" t="e">
        <f t="shared" si="1307"/>
        <v>#VALUE!</v>
      </c>
      <c r="AK6558" t="s">
        <v>577</v>
      </c>
    </row>
    <row r="6559" spans="1:37" ht="15" customHeight="1" x14ac:dyDescent="0.25">
      <c r="A6559" s="35">
        <f t="shared" si="1299"/>
        <v>0</v>
      </c>
      <c r="C6559" s="35" t="str">
        <f t="shared" si="1300"/>
        <v/>
      </c>
      <c r="K6559" t="s">
        <v>577</v>
      </c>
      <c r="O6559" s="35" t="str">
        <f t="shared" si="1301"/>
        <v>?utm_source=yandex&amp;utm_medium=cpc&amp;utm_campaign=&amp;utm_content=&amp;utm_term={keyword}&amp;utm_device={device_type}</v>
      </c>
      <c r="P6559" s="35" t="str">
        <f t="shared" si="1298"/>
        <v/>
      </c>
      <c r="T6559" s="8" t="s">
        <v>751</v>
      </c>
      <c r="U6559" s="8" t="str">
        <f t="shared" si="1302"/>
        <v>,</v>
      </c>
      <c r="W6559" s="35" t="str">
        <f t="shared" si="1303"/>
        <v/>
      </c>
      <c r="X6559" s="35" t="s">
        <v>753</v>
      </c>
      <c r="Y6559" s="35" t="s">
        <v>754</v>
      </c>
      <c r="Z6559" s="35" t="str">
        <f t="shared" si="1304"/>
        <v/>
      </c>
      <c r="AA6559" s="35" t="e">
        <f t="shared" si="1305"/>
        <v>#VALUE!</v>
      </c>
      <c r="AB6559" s="35" t="str">
        <f t="shared" si="1306"/>
        <v>{keyword:}</v>
      </c>
      <c r="AC6559" s="107" t="e">
        <f t="shared" si="1307"/>
        <v>#VALUE!</v>
      </c>
      <c r="AK6559" t="s">
        <v>577</v>
      </c>
    </row>
    <row r="6560" spans="1:37" ht="15" x14ac:dyDescent="0.25">
      <c r="A6560" s="35">
        <f t="shared" si="1299"/>
        <v>0</v>
      </c>
      <c r="C6560" s="35" t="str">
        <f t="shared" si="1300"/>
        <v/>
      </c>
      <c r="K6560" t="s">
        <v>577</v>
      </c>
      <c r="O6560" s="35" t="str">
        <f t="shared" si="1301"/>
        <v>?utm_source=yandex&amp;utm_medium=cpc&amp;utm_campaign=&amp;utm_content=&amp;utm_term={keyword}&amp;utm_device={device_type}</v>
      </c>
      <c r="P6560" s="35" t="str">
        <f t="shared" si="1298"/>
        <v/>
      </c>
      <c r="T6560" s="8" t="s">
        <v>751</v>
      </c>
      <c r="U6560" s="8" t="str">
        <f t="shared" si="1302"/>
        <v>,</v>
      </c>
      <c r="W6560" s="35" t="str">
        <f t="shared" si="1303"/>
        <v/>
      </c>
      <c r="X6560" s="35" t="s">
        <v>753</v>
      </c>
      <c r="Y6560" s="35" t="s">
        <v>754</v>
      </c>
      <c r="Z6560" s="35" t="str">
        <f t="shared" si="1304"/>
        <v/>
      </c>
      <c r="AA6560" s="35" t="e">
        <f t="shared" si="1305"/>
        <v>#VALUE!</v>
      </c>
      <c r="AB6560" s="35" t="str">
        <f t="shared" si="1306"/>
        <v>{keyword:}</v>
      </c>
      <c r="AC6560" s="107" t="e">
        <f t="shared" si="1307"/>
        <v>#VALUE!</v>
      </c>
      <c r="AK6560" t="s">
        <v>577</v>
      </c>
    </row>
    <row r="6561" spans="1:37" ht="15" customHeight="1" x14ac:dyDescent="0.25">
      <c r="A6561" s="35">
        <f t="shared" si="1299"/>
        <v>0</v>
      </c>
      <c r="C6561" s="35" t="str">
        <f t="shared" si="1300"/>
        <v/>
      </c>
      <c r="K6561" t="s">
        <v>577</v>
      </c>
      <c r="O6561" s="35" t="str">
        <f t="shared" si="1301"/>
        <v>?utm_source=yandex&amp;utm_medium=cpc&amp;utm_campaign=&amp;utm_content=&amp;utm_term={keyword}&amp;utm_device={device_type}</v>
      </c>
      <c r="P6561" s="35" t="str">
        <f t="shared" si="1298"/>
        <v/>
      </c>
      <c r="T6561" s="8" t="s">
        <v>751</v>
      </c>
      <c r="U6561" s="8" t="str">
        <f t="shared" si="1302"/>
        <v>,</v>
      </c>
      <c r="W6561" s="35" t="str">
        <f t="shared" si="1303"/>
        <v/>
      </c>
      <c r="X6561" s="35" t="s">
        <v>753</v>
      </c>
      <c r="Y6561" s="35" t="s">
        <v>754</v>
      </c>
      <c r="Z6561" s="35" t="str">
        <f t="shared" si="1304"/>
        <v/>
      </c>
      <c r="AA6561" s="35" t="e">
        <f t="shared" si="1305"/>
        <v>#VALUE!</v>
      </c>
      <c r="AB6561" s="35" t="str">
        <f t="shared" si="1306"/>
        <v>{keyword:}</v>
      </c>
      <c r="AC6561" s="107" t="e">
        <f t="shared" si="1307"/>
        <v>#VALUE!</v>
      </c>
      <c r="AK6561" t="s">
        <v>577</v>
      </c>
    </row>
    <row r="6562" spans="1:37" ht="15" x14ac:dyDescent="0.25">
      <c r="A6562" s="35">
        <f t="shared" si="1299"/>
        <v>0</v>
      </c>
      <c r="C6562" s="35" t="str">
        <f t="shared" si="1300"/>
        <v/>
      </c>
      <c r="K6562" t="s">
        <v>577</v>
      </c>
      <c r="O6562" s="35" t="str">
        <f t="shared" si="1301"/>
        <v>?utm_source=yandex&amp;utm_medium=cpc&amp;utm_campaign=&amp;utm_content=&amp;utm_term={keyword}&amp;utm_device={device_type}</v>
      </c>
      <c r="P6562" s="35" t="str">
        <f t="shared" si="1298"/>
        <v/>
      </c>
      <c r="T6562" s="8" t="s">
        <v>751</v>
      </c>
      <c r="U6562" s="8" t="str">
        <f t="shared" si="1302"/>
        <v>,</v>
      </c>
      <c r="W6562" s="35" t="str">
        <f t="shared" si="1303"/>
        <v/>
      </c>
      <c r="X6562" s="35" t="s">
        <v>753</v>
      </c>
      <c r="Y6562" s="35" t="s">
        <v>754</v>
      </c>
      <c r="Z6562" s="35" t="str">
        <f t="shared" si="1304"/>
        <v/>
      </c>
      <c r="AA6562" s="35" t="e">
        <f t="shared" si="1305"/>
        <v>#VALUE!</v>
      </c>
      <c r="AB6562" s="35" t="str">
        <f t="shared" si="1306"/>
        <v>{keyword:}</v>
      </c>
      <c r="AC6562" s="107" t="e">
        <f t="shared" si="1307"/>
        <v>#VALUE!</v>
      </c>
      <c r="AK6562" t="s">
        <v>577</v>
      </c>
    </row>
    <row r="6563" spans="1:37" ht="15" customHeight="1" x14ac:dyDescent="0.25">
      <c r="A6563" s="35">
        <f t="shared" si="1299"/>
        <v>0</v>
      </c>
      <c r="C6563" s="35" t="str">
        <f t="shared" si="1300"/>
        <v/>
      </c>
      <c r="K6563" t="s">
        <v>577</v>
      </c>
      <c r="O6563" s="35" t="str">
        <f t="shared" si="1301"/>
        <v>?utm_source=yandex&amp;utm_medium=cpc&amp;utm_campaign=&amp;utm_content=&amp;utm_term={keyword}&amp;utm_device={device_type}</v>
      </c>
      <c r="P6563" s="35" t="str">
        <f t="shared" si="1298"/>
        <v/>
      </c>
      <c r="T6563" s="8" t="s">
        <v>751</v>
      </c>
      <c r="U6563" s="8" t="str">
        <f t="shared" si="1302"/>
        <v>,</v>
      </c>
      <c r="W6563" s="35" t="str">
        <f t="shared" si="1303"/>
        <v/>
      </c>
      <c r="X6563" s="35" t="s">
        <v>753</v>
      </c>
      <c r="Y6563" s="35" t="s">
        <v>754</v>
      </c>
      <c r="Z6563" s="35" t="str">
        <f t="shared" si="1304"/>
        <v/>
      </c>
      <c r="AA6563" s="35" t="e">
        <f t="shared" si="1305"/>
        <v>#VALUE!</v>
      </c>
      <c r="AB6563" s="35" t="str">
        <f t="shared" si="1306"/>
        <v>{keyword:}</v>
      </c>
      <c r="AC6563" s="107" t="e">
        <f t="shared" si="1307"/>
        <v>#VALUE!</v>
      </c>
      <c r="AK6563" t="s">
        <v>577</v>
      </c>
    </row>
    <row r="6564" spans="1:37" ht="15" x14ac:dyDescent="0.25">
      <c r="A6564" s="35">
        <f t="shared" si="1299"/>
        <v>0</v>
      </c>
      <c r="C6564" s="35" t="str">
        <f t="shared" si="1300"/>
        <v/>
      </c>
      <c r="K6564" t="s">
        <v>577</v>
      </c>
      <c r="O6564" s="35" t="str">
        <f t="shared" si="1301"/>
        <v>?utm_source=yandex&amp;utm_medium=cpc&amp;utm_campaign=&amp;utm_content=&amp;utm_term={keyword}&amp;utm_device={device_type}</v>
      </c>
      <c r="P6564" s="35" t="str">
        <f t="shared" si="1298"/>
        <v/>
      </c>
      <c r="T6564" s="8" t="s">
        <v>751</v>
      </c>
      <c r="U6564" s="8" t="str">
        <f t="shared" si="1302"/>
        <v>,</v>
      </c>
      <c r="W6564" s="35" t="str">
        <f t="shared" si="1303"/>
        <v/>
      </c>
      <c r="X6564" s="35" t="s">
        <v>753</v>
      </c>
      <c r="Y6564" s="35" t="s">
        <v>754</v>
      </c>
      <c r="Z6564" s="35" t="str">
        <f t="shared" si="1304"/>
        <v/>
      </c>
      <c r="AA6564" s="35" t="e">
        <f t="shared" si="1305"/>
        <v>#VALUE!</v>
      </c>
      <c r="AB6564" s="35" t="str">
        <f t="shared" si="1306"/>
        <v>{keyword:}</v>
      </c>
      <c r="AC6564" s="107" t="e">
        <f t="shared" si="1307"/>
        <v>#VALUE!</v>
      </c>
      <c r="AK6564" t="s">
        <v>577</v>
      </c>
    </row>
    <row r="6565" spans="1:37" ht="15" customHeight="1" x14ac:dyDescent="0.25">
      <c r="A6565" s="35">
        <f t="shared" si="1299"/>
        <v>0</v>
      </c>
      <c r="C6565" s="35" t="str">
        <f t="shared" si="1300"/>
        <v/>
      </c>
      <c r="K6565" t="s">
        <v>577</v>
      </c>
      <c r="O6565" s="35" t="str">
        <f t="shared" si="1301"/>
        <v>?utm_source=yandex&amp;utm_medium=cpc&amp;utm_campaign=&amp;utm_content=&amp;utm_term={keyword}&amp;utm_device={device_type}</v>
      </c>
      <c r="P6565" s="35" t="str">
        <f t="shared" si="1298"/>
        <v/>
      </c>
      <c r="T6565" s="8" t="s">
        <v>751</v>
      </c>
      <c r="U6565" s="8" t="str">
        <f t="shared" si="1302"/>
        <v>,</v>
      </c>
      <c r="W6565" s="35" t="str">
        <f t="shared" si="1303"/>
        <v/>
      </c>
      <c r="X6565" s="35" t="s">
        <v>753</v>
      </c>
      <c r="Y6565" s="35" t="s">
        <v>754</v>
      </c>
      <c r="Z6565" s="35" t="str">
        <f t="shared" si="1304"/>
        <v/>
      </c>
      <c r="AA6565" s="35" t="e">
        <f t="shared" si="1305"/>
        <v>#VALUE!</v>
      </c>
      <c r="AB6565" s="35" t="str">
        <f t="shared" si="1306"/>
        <v>{keyword:}</v>
      </c>
      <c r="AC6565" s="107" t="e">
        <f t="shared" si="1307"/>
        <v>#VALUE!</v>
      </c>
      <c r="AK6565" t="s">
        <v>577</v>
      </c>
    </row>
    <row r="6566" spans="1:37" ht="15" x14ac:dyDescent="0.25">
      <c r="A6566" s="35">
        <f t="shared" si="1299"/>
        <v>0</v>
      </c>
      <c r="C6566" s="35" t="str">
        <f t="shared" si="1300"/>
        <v/>
      </c>
      <c r="K6566" t="s">
        <v>577</v>
      </c>
      <c r="O6566" s="35" t="str">
        <f t="shared" si="1301"/>
        <v>?utm_source=yandex&amp;utm_medium=cpc&amp;utm_campaign=&amp;utm_content=&amp;utm_term={keyword}&amp;utm_device={device_type}</v>
      </c>
      <c r="P6566" s="35" t="str">
        <f t="shared" si="1298"/>
        <v/>
      </c>
      <c r="T6566" s="8" t="s">
        <v>751</v>
      </c>
      <c r="U6566" s="8" t="str">
        <f t="shared" si="1302"/>
        <v>,</v>
      </c>
      <c r="W6566" s="35" t="str">
        <f t="shared" si="1303"/>
        <v/>
      </c>
      <c r="X6566" s="35" t="s">
        <v>753</v>
      </c>
      <c r="Y6566" s="35" t="s">
        <v>754</v>
      </c>
      <c r="Z6566" s="35" t="str">
        <f t="shared" si="1304"/>
        <v/>
      </c>
      <c r="AA6566" s="35" t="e">
        <f t="shared" si="1305"/>
        <v>#VALUE!</v>
      </c>
      <c r="AB6566" s="35" t="str">
        <f t="shared" si="1306"/>
        <v>{keyword:}</v>
      </c>
      <c r="AC6566" s="107" t="e">
        <f t="shared" si="1307"/>
        <v>#VALUE!</v>
      </c>
      <c r="AK6566" t="s">
        <v>577</v>
      </c>
    </row>
    <row r="6567" spans="1:37" ht="15" customHeight="1" x14ac:dyDescent="0.25">
      <c r="A6567" s="35">
        <f t="shared" si="1299"/>
        <v>0</v>
      </c>
      <c r="C6567" s="35" t="str">
        <f t="shared" si="1300"/>
        <v/>
      </c>
      <c r="K6567" t="s">
        <v>577</v>
      </c>
      <c r="O6567" s="35" t="str">
        <f t="shared" si="1301"/>
        <v>?utm_source=yandex&amp;utm_medium=cpc&amp;utm_campaign=&amp;utm_content=&amp;utm_term={keyword}&amp;utm_device={device_type}</v>
      </c>
      <c r="P6567" s="35" t="str">
        <f t="shared" si="1298"/>
        <v/>
      </c>
      <c r="T6567" s="8" t="s">
        <v>751</v>
      </c>
      <c r="U6567" s="8" t="str">
        <f t="shared" si="1302"/>
        <v>,</v>
      </c>
      <c r="W6567" s="35" t="str">
        <f t="shared" si="1303"/>
        <v/>
      </c>
      <c r="X6567" s="35" t="s">
        <v>753</v>
      </c>
      <c r="Y6567" s="35" t="s">
        <v>754</v>
      </c>
      <c r="Z6567" s="35" t="str">
        <f t="shared" si="1304"/>
        <v/>
      </c>
      <c r="AA6567" s="35" t="e">
        <f t="shared" si="1305"/>
        <v>#VALUE!</v>
      </c>
      <c r="AB6567" s="35" t="str">
        <f t="shared" si="1306"/>
        <v>{keyword:}</v>
      </c>
      <c r="AC6567" s="107" t="e">
        <f t="shared" si="1307"/>
        <v>#VALUE!</v>
      </c>
      <c r="AK6567" t="s">
        <v>577</v>
      </c>
    </row>
    <row r="6568" spans="1:37" ht="15" x14ac:dyDescent="0.25">
      <c r="A6568" s="35">
        <f t="shared" si="1299"/>
        <v>0</v>
      </c>
      <c r="C6568" s="35" t="str">
        <f t="shared" si="1300"/>
        <v/>
      </c>
      <c r="K6568" t="s">
        <v>577</v>
      </c>
      <c r="O6568" s="35" t="str">
        <f t="shared" si="1301"/>
        <v>?utm_source=yandex&amp;utm_medium=cpc&amp;utm_campaign=&amp;utm_content=&amp;utm_term={keyword}&amp;utm_device={device_type}</v>
      </c>
      <c r="P6568" s="35" t="str">
        <f t="shared" si="1298"/>
        <v/>
      </c>
      <c r="T6568" s="8" t="s">
        <v>751</v>
      </c>
      <c r="U6568" s="8" t="str">
        <f t="shared" si="1302"/>
        <v>,</v>
      </c>
      <c r="W6568" s="35" t="str">
        <f t="shared" si="1303"/>
        <v/>
      </c>
      <c r="X6568" s="35" t="s">
        <v>753</v>
      </c>
      <c r="Y6568" s="35" t="s">
        <v>754</v>
      </c>
      <c r="Z6568" s="35" t="str">
        <f t="shared" si="1304"/>
        <v/>
      </c>
      <c r="AA6568" s="35" t="e">
        <f t="shared" si="1305"/>
        <v>#VALUE!</v>
      </c>
      <c r="AB6568" s="35" t="str">
        <f t="shared" si="1306"/>
        <v>{keyword:}</v>
      </c>
      <c r="AC6568" s="107" t="e">
        <f t="shared" si="1307"/>
        <v>#VALUE!</v>
      </c>
      <c r="AK6568" t="s">
        <v>577</v>
      </c>
    </row>
    <row r="6569" spans="1:37" ht="15" customHeight="1" x14ac:dyDescent="0.25">
      <c r="A6569" s="35">
        <f t="shared" si="1299"/>
        <v>0</v>
      </c>
      <c r="C6569" s="35" t="str">
        <f t="shared" si="1300"/>
        <v/>
      </c>
      <c r="K6569" t="s">
        <v>577</v>
      </c>
      <c r="O6569" s="35" t="str">
        <f t="shared" si="1301"/>
        <v>?utm_source=yandex&amp;utm_medium=cpc&amp;utm_campaign=&amp;utm_content=&amp;utm_term={keyword}&amp;utm_device={device_type}</v>
      </c>
      <c r="P6569" s="35" t="str">
        <f t="shared" si="1298"/>
        <v/>
      </c>
      <c r="T6569" s="8" t="s">
        <v>751</v>
      </c>
      <c r="U6569" s="8" t="str">
        <f t="shared" si="1302"/>
        <v>,</v>
      </c>
      <c r="W6569" s="35" t="str">
        <f t="shared" si="1303"/>
        <v/>
      </c>
      <c r="X6569" s="35" t="s">
        <v>753</v>
      </c>
      <c r="Y6569" s="35" t="s">
        <v>754</v>
      </c>
      <c r="Z6569" s="35" t="str">
        <f t="shared" si="1304"/>
        <v/>
      </c>
      <c r="AA6569" s="35" t="e">
        <f t="shared" si="1305"/>
        <v>#VALUE!</v>
      </c>
      <c r="AB6569" s="35" t="str">
        <f t="shared" si="1306"/>
        <v>{keyword:}</v>
      </c>
      <c r="AC6569" s="107" t="e">
        <f t="shared" si="1307"/>
        <v>#VALUE!</v>
      </c>
      <c r="AK6569" t="s">
        <v>577</v>
      </c>
    </row>
    <row r="6570" spans="1:37" ht="15" x14ac:dyDescent="0.25">
      <c r="A6570" s="35">
        <f t="shared" si="1299"/>
        <v>0</v>
      </c>
      <c r="C6570" s="35" t="str">
        <f t="shared" si="1300"/>
        <v/>
      </c>
      <c r="K6570" t="s">
        <v>577</v>
      </c>
      <c r="O6570" s="35" t="str">
        <f t="shared" si="1301"/>
        <v>?utm_source=yandex&amp;utm_medium=cpc&amp;utm_campaign=&amp;utm_content=&amp;utm_term={keyword}&amp;utm_device={device_type}</v>
      </c>
      <c r="P6570" s="35" t="str">
        <f t="shared" si="1298"/>
        <v/>
      </c>
      <c r="T6570" s="8" t="s">
        <v>751</v>
      </c>
      <c r="U6570" s="8" t="str">
        <f t="shared" si="1302"/>
        <v>,</v>
      </c>
      <c r="W6570" s="35" t="str">
        <f t="shared" si="1303"/>
        <v/>
      </c>
      <c r="X6570" s="35" t="s">
        <v>753</v>
      </c>
      <c r="Y6570" s="35" t="s">
        <v>754</v>
      </c>
      <c r="Z6570" s="35" t="str">
        <f t="shared" si="1304"/>
        <v/>
      </c>
      <c r="AA6570" s="35" t="e">
        <f t="shared" si="1305"/>
        <v>#VALUE!</v>
      </c>
      <c r="AB6570" s="35" t="str">
        <f t="shared" si="1306"/>
        <v>{keyword:}</v>
      </c>
      <c r="AC6570" s="107" t="e">
        <f t="shared" si="1307"/>
        <v>#VALUE!</v>
      </c>
      <c r="AK6570" t="s">
        <v>577</v>
      </c>
    </row>
    <row r="6571" spans="1:37" ht="15" customHeight="1" x14ac:dyDescent="0.25">
      <c r="A6571" s="35">
        <f t="shared" si="1299"/>
        <v>0</v>
      </c>
      <c r="C6571" s="35" t="str">
        <f t="shared" si="1300"/>
        <v/>
      </c>
      <c r="K6571" t="s">
        <v>577</v>
      </c>
      <c r="O6571" s="35" t="str">
        <f t="shared" si="1301"/>
        <v>?utm_source=yandex&amp;utm_medium=cpc&amp;utm_campaign=&amp;utm_content=&amp;utm_term={keyword}&amp;utm_device={device_type}</v>
      </c>
      <c r="P6571" s="35" t="str">
        <f t="shared" si="1298"/>
        <v/>
      </c>
      <c r="T6571" s="8" t="s">
        <v>751</v>
      </c>
      <c r="U6571" s="8" t="str">
        <f t="shared" si="1302"/>
        <v>,</v>
      </c>
      <c r="W6571" s="35" t="str">
        <f t="shared" si="1303"/>
        <v/>
      </c>
      <c r="X6571" s="35" t="s">
        <v>753</v>
      </c>
      <c r="Y6571" s="35" t="s">
        <v>754</v>
      </c>
      <c r="Z6571" s="35" t="str">
        <f t="shared" si="1304"/>
        <v/>
      </c>
      <c r="AA6571" s="35" t="e">
        <f t="shared" si="1305"/>
        <v>#VALUE!</v>
      </c>
      <c r="AB6571" s="35" t="str">
        <f t="shared" si="1306"/>
        <v>{keyword:}</v>
      </c>
      <c r="AC6571" s="107" t="e">
        <f t="shared" si="1307"/>
        <v>#VALUE!</v>
      </c>
      <c r="AK6571" t="s">
        <v>577</v>
      </c>
    </row>
    <row r="6572" spans="1:37" ht="15" x14ac:dyDescent="0.25">
      <c r="A6572" s="35">
        <f t="shared" si="1299"/>
        <v>0</v>
      </c>
      <c r="C6572" s="35" t="str">
        <f t="shared" si="1300"/>
        <v/>
      </c>
      <c r="K6572" t="s">
        <v>577</v>
      </c>
      <c r="O6572" s="35" t="str">
        <f t="shared" si="1301"/>
        <v>?utm_source=yandex&amp;utm_medium=cpc&amp;utm_campaign=&amp;utm_content=&amp;utm_term={keyword}&amp;utm_device={device_type}</v>
      </c>
      <c r="P6572" s="35" t="str">
        <f t="shared" si="1298"/>
        <v/>
      </c>
      <c r="T6572" s="8" t="s">
        <v>751</v>
      </c>
      <c r="U6572" s="8" t="str">
        <f t="shared" si="1302"/>
        <v>,</v>
      </c>
      <c r="W6572" s="35" t="str">
        <f t="shared" si="1303"/>
        <v/>
      </c>
      <c r="X6572" s="35" t="s">
        <v>753</v>
      </c>
      <c r="Y6572" s="35" t="s">
        <v>754</v>
      </c>
      <c r="Z6572" s="35" t="str">
        <f t="shared" si="1304"/>
        <v/>
      </c>
      <c r="AA6572" s="35" t="e">
        <f t="shared" si="1305"/>
        <v>#VALUE!</v>
      </c>
      <c r="AB6572" s="35" t="str">
        <f t="shared" si="1306"/>
        <v>{keyword:}</v>
      </c>
      <c r="AC6572" s="107" t="e">
        <f t="shared" si="1307"/>
        <v>#VALUE!</v>
      </c>
      <c r="AK6572" t="s">
        <v>577</v>
      </c>
    </row>
    <row r="6573" spans="1:37" ht="15" customHeight="1" x14ac:dyDescent="0.25">
      <c r="A6573" s="35">
        <f t="shared" si="1299"/>
        <v>0</v>
      </c>
      <c r="C6573" s="35" t="str">
        <f t="shared" si="1300"/>
        <v/>
      </c>
      <c r="K6573" t="s">
        <v>577</v>
      </c>
      <c r="O6573" s="35" t="str">
        <f t="shared" si="1301"/>
        <v>?utm_source=yandex&amp;utm_medium=cpc&amp;utm_campaign=&amp;utm_content=&amp;utm_term={keyword}&amp;utm_device={device_type}</v>
      </c>
      <c r="P6573" s="35" t="str">
        <f t="shared" si="1298"/>
        <v/>
      </c>
      <c r="T6573" s="8" t="s">
        <v>751</v>
      </c>
      <c r="U6573" s="8" t="str">
        <f t="shared" si="1302"/>
        <v>,</v>
      </c>
      <c r="W6573" s="35" t="str">
        <f t="shared" si="1303"/>
        <v/>
      </c>
      <c r="X6573" s="35" t="s">
        <v>753</v>
      </c>
      <c r="Y6573" s="35" t="s">
        <v>754</v>
      </c>
      <c r="Z6573" s="35" t="str">
        <f t="shared" si="1304"/>
        <v/>
      </c>
      <c r="AA6573" s="35" t="e">
        <f t="shared" si="1305"/>
        <v>#VALUE!</v>
      </c>
      <c r="AB6573" s="35" t="str">
        <f t="shared" si="1306"/>
        <v>{keyword:}</v>
      </c>
      <c r="AC6573" s="107" t="e">
        <f t="shared" si="1307"/>
        <v>#VALUE!</v>
      </c>
      <c r="AK6573" t="s">
        <v>577</v>
      </c>
    </row>
    <row r="6574" spans="1:37" ht="15" x14ac:dyDescent="0.25">
      <c r="A6574" s="35">
        <f t="shared" si="1299"/>
        <v>0</v>
      </c>
      <c r="C6574" s="35" t="str">
        <f t="shared" si="1300"/>
        <v/>
      </c>
      <c r="K6574" t="s">
        <v>577</v>
      </c>
      <c r="O6574" s="35" t="str">
        <f t="shared" si="1301"/>
        <v>?utm_source=yandex&amp;utm_medium=cpc&amp;utm_campaign=&amp;utm_content=&amp;utm_term={keyword}&amp;utm_device={device_type}</v>
      </c>
      <c r="P6574" s="35" t="str">
        <f t="shared" si="1298"/>
        <v/>
      </c>
      <c r="T6574" s="8" t="s">
        <v>751</v>
      </c>
      <c r="U6574" s="8" t="str">
        <f t="shared" si="1302"/>
        <v>,</v>
      </c>
      <c r="W6574" s="35" t="str">
        <f t="shared" si="1303"/>
        <v/>
      </c>
      <c r="X6574" s="35" t="s">
        <v>753</v>
      </c>
      <c r="Y6574" s="35" t="s">
        <v>754</v>
      </c>
      <c r="Z6574" s="35" t="str">
        <f t="shared" si="1304"/>
        <v/>
      </c>
      <c r="AA6574" s="35" t="e">
        <f t="shared" si="1305"/>
        <v>#VALUE!</v>
      </c>
      <c r="AB6574" s="35" t="str">
        <f t="shared" si="1306"/>
        <v>{keyword:}</v>
      </c>
      <c r="AC6574" s="107" t="e">
        <f t="shared" si="1307"/>
        <v>#VALUE!</v>
      </c>
      <c r="AK6574" t="s">
        <v>577</v>
      </c>
    </row>
    <row r="6575" spans="1:37" ht="15" customHeight="1" x14ac:dyDescent="0.25">
      <c r="A6575" s="35">
        <f t="shared" si="1299"/>
        <v>0</v>
      </c>
      <c r="C6575" s="35" t="str">
        <f t="shared" si="1300"/>
        <v/>
      </c>
      <c r="K6575" t="s">
        <v>577</v>
      </c>
      <c r="O6575" s="35" t="str">
        <f t="shared" si="1301"/>
        <v>?utm_source=yandex&amp;utm_medium=cpc&amp;utm_campaign=&amp;utm_content=&amp;utm_term={keyword}&amp;utm_device={device_type}</v>
      </c>
      <c r="P6575" s="35" t="str">
        <f t="shared" si="1298"/>
        <v/>
      </c>
      <c r="T6575" s="8" t="s">
        <v>751</v>
      </c>
      <c r="U6575" s="8" t="str">
        <f t="shared" si="1302"/>
        <v>,</v>
      </c>
      <c r="W6575" s="35" t="str">
        <f t="shared" si="1303"/>
        <v/>
      </c>
      <c r="X6575" s="35" t="s">
        <v>753</v>
      </c>
      <c r="Y6575" s="35" t="s">
        <v>754</v>
      </c>
      <c r="Z6575" s="35" t="str">
        <f t="shared" si="1304"/>
        <v/>
      </c>
      <c r="AA6575" s="35" t="e">
        <f t="shared" si="1305"/>
        <v>#VALUE!</v>
      </c>
      <c r="AB6575" s="35" t="str">
        <f t="shared" si="1306"/>
        <v>{keyword:}</v>
      </c>
      <c r="AC6575" s="107" t="e">
        <f t="shared" si="1307"/>
        <v>#VALUE!</v>
      </c>
      <c r="AK6575" t="s">
        <v>577</v>
      </c>
    </row>
    <row r="6576" spans="1:37" ht="15" x14ac:dyDescent="0.25">
      <c r="A6576" s="35">
        <f t="shared" si="1299"/>
        <v>0</v>
      </c>
      <c r="C6576" s="35" t="str">
        <f t="shared" si="1300"/>
        <v/>
      </c>
      <c r="K6576" t="s">
        <v>577</v>
      </c>
      <c r="O6576" s="35" t="str">
        <f t="shared" si="1301"/>
        <v>?utm_source=yandex&amp;utm_medium=cpc&amp;utm_campaign=&amp;utm_content=&amp;utm_term={keyword}&amp;utm_device={device_type}</v>
      </c>
      <c r="P6576" s="35" t="str">
        <f t="shared" si="1298"/>
        <v/>
      </c>
      <c r="T6576" s="8" t="s">
        <v>751</v>
      </c>
      <c r="U6576" s="8" t="str">
        <f t="shared" si="1302"/>
        <v>,</v>
      </c>
      <c r="W6576" s="35" t="str">
        <f t="shared" si="1303"/>
        <v/>
      </c>
      <c r="X6576" s="35" t="s">
        <v>753</v>
      </c>
      <c r="Y6576" s="35" t="s">
        <v>754</v>
      </c>
      <c r="Z6576" s="35" t="str">
        <f t="shared" si="1304"/>
        <v/>
      </c>
      <c r="AA6576" s="35" t="e">
        <f t="shared" si="1305"/>
        <v>#VALUE!</v>
      </c>
      <c r="AB6576" s="35" t="str">
        <f t="shared" si="1306"/>
        <v>{keyword:}</v>
      </c>
      <c r="AC6576" s="107" t="e">
        <f t="shared" si="1307"/>
        <v>#VALUE!</v>
      </c>
      <c r="AK6576" t="s">
        <v>577</v>
      </c>
    </row>
    <row r="6577" spans="1:37" ht="15" customHeight="1" x14ac:dyDescent="0.25">
      <c r="A6577" s="35">
        <f t="shared" si="1299"/>
        <v>0</v>
      </c>
      <c r="C6577" s="35" t="str">
        <f t="shared" si="1300"/>
        <v/>
      </c>
      <c r="K6577" t="s">
        <v>577</v>
      </c>
      <c r="O6577" s="35" t="str">
        <f t="shared" si="1301"/>
        <v>?utm_source=yandex&amp;utm_medium=cpc&amp;utm_campaign=&amp;utm_content=&amp;utm_term={keyword}&amp;utm_device={device_type}</v>
      </c>
      <c r="P6577" s="35" t="str">
        <f t="shared" si="1298"/>
        <v/>
      </c>
      <c r="T6577" s="8" t="s">
        <v>751</v>
      </c>
      <c r="U6577" s="8" t="str">
        <f t="shared" si="1302"/>
        <v>,</v>
      </c>
      <c r="W6577" s="35" t="str">
        <f t="shared" si="1303"/>
        <v/>
      </c>
      <c r="X6577" s="35" t="s">
        <v>753</v>
      </c>
      <c r="Y6577" s="35" t="s">
        <v>754</v>
      </c>
      <c r="Z6577" s="35" t="str">
        <f t="shared" si="1304"/>
        <v/>
      </c>
      <c r="AA6577" s="35" t="e">
        <f t="shared" si="1305"/>
        <v>#VALUE!</v>
      </c>
      <c r="AB6577" s="35" t="str">
        <f t="shared" si="1306"/>
        <v>{keyword:}</v>
      </c>
      <c r="AC6577" s="107" t="e">
        <f t="shared" si="1307"/>
        <v>#VALUE!</v>
      </c>
      <c r="AK6577" t="s">
        <v>577</v>
      </c>
    </row>
    <row r="6578" spans="1:37" ht="15" x14ac:dyDescent="0.25">
      <c r="A6578" s="35">
        <f t="shared" si="1299"/>
        <v>0</v>
      </c>
      <c r="C6578" s="35" t="str">
        <f t="shared" si="1300"/>
        <v/>
      </c>
      <c r="K6578" t="s">
        <v>577</v>
      </c>
      <c r="O6578" s="35" t="str">
        <f t="shared" si="1301"/>
        <v>?utm_source=yandex&amp;utm_medium=cpc&amp;utm_campaign=&amp;utm_content=&amp;utm_term={keyword}&amp;utm_device={device_type}</v>
      </c>
      <c r="P6578" s="35" t="str">
        <f t="shared" si="1298"/>
        <v/>
      </c>
      <c r="T6578" s="8" t="s">
        <v>751</v>
      </c>
      <c r="U6578" s="8" t="str">
        <f t="shared" si="1302"/>
        <v>,</v>
      </c>
      <c r="W6578" s="35" t="str">
        <f t="shared" si="1303"/>
        <v/>
      </c>
      <c r="X6578" s="35" t="s">
        <v>753</v>
      </c>
      <c r="Y6578" s="35" t="s">
        <v>754</v>
      </c>
      <c r="Z6578" s="35" t="str">
        <f t="shared" si="1304"/>
        <v/>
      </c>
      <c r="AA6578" s="35" t="e">
        <f t="shared" si="1305"/>
        <v>#VALUE!</v>
      </c>
      <c r="AB6578" s="35" t="str">
        <f t="shared" si="1306"/>
        <v>{keyword:}</v>
      </c>
      <c r="AC6578" s="107" t="e">
        <f t="shared" si="1307"/>
        <v>#VALUE!</v>
      </c>
      <c r="AK6578" t="s">
        <v>577</v>
      </c>
    </row>
    <row r="6579" spans="1:37" ht="15" customHeight="1" x14ac:dyDescent="0.25">
      <c r="A6579" s="35">
        <f t="shared" si="1299"/>
        <v>0</v>
      </c>
      <c r="C6579" s="35" t="str">
        <f t="shared" si="1300"/>
        <v/>
      </c>
      <c r="K6579" t="s">
        <v>577</v>
      </c>
      <c r="O6579" s="35" t="str">
        <f t="shared" si="1301"/>
        <v>?utm_source=yandex&amp;utm_medium=cpc&amp;utm_campaign=&amp;utm_content=&amp;utm_term={keyword}&amp;utm_device={device_type}</v>
      </c>
      <c r="P6579" s="35" t="str">
        <f t="shared" si="1298"/>
        <v/>
      </c>
      <c r="T6579" s="8" t="s">
        <v>751</v>
      </c>
      <c r="U6579" s="8" t="str">
        <f t="shared" si="1302"/>
        <v>,</v>
      </c>
      <c r="W6579" s="35" t="str">
        <f t="shared" si="1303"/>
        <v/>
      </c>
      <c r="X6579" s="35" t="s">
        <v>753</v>
      </c>
      <c r="Y6579" s="35" t="s">
        <v>754</v>
      </c>
      <c r="Z6579" s="35" t="str">
        <f t="shared" si="1304"/>
        <v/>
      </c>
      <c r="AA6579" s="35" t="e">
        <f t="shared" si="1305"/>
        <v>#VALUE!</v>
      </c>
      <c r="AB6579" s="35" t="str">
        <f t="shared" si="1306"/>
        <v>{keyword:}</v>
      </c>
      <c r="AC6579" s="107" t="e">
        <f t="shared" si="1307"/>
        <v>#VALUE!</v>
      </c>
      <c r="AK6579" t="s">
        <v>577</v>
      </c>
    </row>
    <row r="6580" spans="1:37" ht="15" x14ac:dyDescent="0.25">
      <c r="A6580" s="35">
        <f t="shared" si="1299"/>
        <v>0</v>
      </c>
      <c r="C6580" s="35" t="str">
        <f t="shared" si="1300"/>
        <v/>
      </c>
      <c r="K6580" t="s">
        <v>577</v>
      </c>
      <c r="O6580" s="35" t="str">
        <f t="shared" si="1301"/>
        <v>?utm_source=yandex&amp;utm_medium=cpc&amp;utm_campaign=&amp;utm_content=&amp;utm_term={keyword}&amp;utm_device={device_type}</v>
      </c>
      <c r="P6580" s="35" t="str">
        <f t="shared" si="1298"/>
        <v/>
      </c>
      <c r="T6580" s="8" t="s">
        <v>751</v>
      </c>
      <c r="U6580" s="8" t="str">
        <f t="shared" si="1302"/>
        <v>,</v>
      </c>
      <c r="W6580" s="35" t="str">
        <f t="shared" si="1303"/>
        <v/>
      </c>
      <c r="X6580" s="35" t="s">
        <v>753</v>
      </c>
      <c r="Y6580" s="35" t="s">
        <v>754</v>
      </c>
      <c r="Z6580" s="35" t="str">
        <f t="shared" si="1304"/>
        <v/>
      </c>
      <c r="AA6580" s="35" t="e">
        <f t="shared" si="1305"/>
        <v>#VALUE!</v>
      </c>
      <c r="AB6580" s="35" t="str">
        <f t="shared" si="1306"/>
        <v>{keyword:}</v>
      </c>
      <c r="AC6580" s="107" t="e">
        <f t="shared" si="1307"/>
        <v>#VALUE!</v>
      </c>
      <c r="AK6580" t="s">
        <v>577</v>
      </c>
    </row>
    <row r="6581" spans="1:37" ht="15" customHeight="1" x14ac:dyDescent="0.25">
      <c r="A6581" s="35">
        <f t="shared" si="1299"/>
        <v>0</v>
      </c>
      <c r="C6581" s="35" t="str">
        <f t="shared" si="1300"/>
        <v/>
      </c>
      <c r="K6581" t="s">
        <v>577</v>
      </c>
      <c r="O6581" s="35" t="str">
        <f t="shared" si="1301"/>
        <v>?utm_source=yandex&amp;utm_medium=cpc&amp;utm_campaign=&amp;utm_content=&amp;utm_term={keyword}&amp;utm_device={device_type}</v>
      </c>
      <c r="P6581" s="35" t="str">
        <f t="shared" si="1298"/>
        <v/>
      </c>
      <c r="T6581" s="8" t="s">
        <v>751</v>
      </c>
      <c r="U6581" s="8" t="str">
        <f t="shared" si="1302"/>
        <v>,</v>
      </c>
      <c r="W6581" s="35" t="str">
        <f t="shared" si="1303"/>
        <v/>
      </c>
      <c r="X6581" s="35" t="s">
        <v>753</v>
      </c>
      <c r="Y6581" s="35" t="s">
        <v>754</v>
      </c>
      <c r="Z6581" s="35" t="str">
        <f t="shared" si="1304"/>
        <v/>
      </c>
      <c r="AA6581" s="35" t="e">
        <f t="shared" si="1305"/>
        <v>#VALUE!</v>
      </c>
      <c r="AB6581" s="35" t="str">
        <f t="shared" si="1306"/>
        <v>{keyword:}</v>
      </c>
      <c r="AC6581" s="107" t="e">
        <f t="shared" si="1307"/>
        <v>#VALUE!</v>
      </c>
      <c r="AK6581" t="s">
        <v>577</v>
      </c>
    </row>
    <row r="6582" spans="1:37" ht="15" x14ac:dyDescent="0.25">
      <c r="A6582" s="35">
        <f t="shared" si="1299"/>
        <v>0</v>
      </c>
      <c r="C6582" s="35" t="str">
        <f t="shared" si="1300"/>
        <v/>
      </c>
      <c r="K6582" t="s">
        <v>577</v>
      </c>
      <c r="O6582" s="35" t="str">
        <f t="shared" si="1301"/>
        <v>?utm_source=yandex&amp;utm_medium=cpc&amp;utm_campaign=&amp;utm_content=&amp;utm_term={keyword}&amp;utm_device={device_type}</v>
      </c>
      <c r="P6582" s="35" t="str">
        <f t="shared" si="1298"/>
        <v/>
      </c>
      <c r="T6582" s="8" t="s">
        <v>751</v>
      </c>
      <c r="U6582" s="8" t="str">
        <f t="shared" si="1302"/>
        <v>,</v>
      </c>
      <c r="W6582" s="35" t="str">
        <f t="shared" si="1303"/>
        <v/>
      </c>
      <c r="X6582" s="35" t="s">
        <v>753</v>
      </c>
      <c r="Y6582" s="35" t="s">
        <v>754</v>
      </c>
      <c r="Z6582" s="35" t="str">
        <f t="shared" si="1304"/>
        <v/>
      </c>
      <c r="AA6582" s="35" t="e">
        <f t="shared" si="1305"/>
        <v>#VALUE!</v>
      </c>
      <c r="AB6582" s="35" t="str">
        <f t="shared" si="1306"/>
        <v>{keyword:}</v>
      </c>
      <c r="AC6582" s="107" t="e">
        <f t="shared" si="1307"/>
        <v>#VALUE!</v>
      </c>
      <c r="AK6582" t="s">
        <v>577</v>
      </c>
    </row>
    <row r="6583" spans="1:37" ht="15" customHeight="1" x14ac:dyDescent="0.25">
      <c r="A6583" s="35">
        <f t="shared" si="1299"/>
        <v>0</v>
      </c>
      <c r="C6583" s="35" t="str">
        <f t="shared" si="1300"/>
        <v/>
      </c>
      <c r="K6583" t="s">
        <v>577</v>
      </c>
      <c r="O6583" s="35" t="str">
        <f t="shared" si="1301"/>
        <v>?utm_source=yandex&amp;utm_medium=cpc&amp;utm_campaign=&amp;utm_content=&amp;utm_term={keyword}&amp;utm_device={device_type}</v>
      </c>
      <c r="P6583" s="35" t="str">
        <f t="shared" si="1298"/>
        <v/>
      </c>
      <c r="T6583" s="8" t="s">
        <v>751</v>
      </c>
      <c r="U6583" s="8" t="str">
        <f t="shared" si="1302"/>
        <v>,</v>
      </c>
      <c r="W6583" s="35" t="str">
        <f t="shared" si="1303"/>
        <v/>
      </c>
      <c r="X6583" s="35" t="s">
        <v>753</v>
      </c>
      <c r="Y6583" s="35" t="s">
        <v>754</v>
      </c>
      <c r="Z6583" s="35" t="str">
        <f t="shared" si="1304"/>
        <v/>
      </c>
      <c r="AA6583" s="35" t="e">
        <f t="shared" si="1305"/>
        <v>#VALUE!</v>
      </c>
      <c r="AB6583" s="35" t="str">
        <f t="shared" si="1306"/>
        <v>{keyword:}</v>
      </c>
      <c r="AC6583" s="107" t="e">
        <f t="shared" si="1307"/>
        <v>#VALUE!</v>
      </c>
      <c r="AK6583" t="s">
        <v>577</v>
      </c>
    </row>
    <row r="6584" spans="1:37" ht="15" x14ac:dyDescent="0.25">
      <c r="A6584" s="35">
        <f t="shared" si="1299"/>
        <v>0</v>
      </c>
      <c r="C6584" s="35" t="str">
        <f t="shared" si="1300"/>
        <v/>
      </c>
      <c r="K6584" t="s">
        <v>577</v>
      </c>
      <c r="O6584" s="35" t="str">
        <f t="shared" si="1301"/>
        <v>?utm_source=yandex&amp;utm_medium=cpc&amp;utm_campaign=&amp;utm_content=&amp;utm_term={keyword}&amp;utm_device={device_type}</v>
      </c>
      <c r="P6584" s="35" t="str">
        <f t="shared" si="1298"/>
        <v/>
      </c>
      <c r="T6584" s="8" t="s">
        <v>751</v>
      </c>
      <c r="U6584" s="8" t="str">
        <f t="shared" si="1302"/>
        <v>,</v>
      </c>
      <c r="W6584" s="35" t="str">
        <f t="shared" si="1303"/>
        <v/>
      </c>
      <c r="X6584" s="35" t="s">
        <v>753</v>
      </c>
      <c r="Y6584" s="35" t="s">
        <v>754</v>
      </c>
      <c r="Z6584" s="35" t="str">
        <f t="shared" si="1304"/>
        <v/>
      </c>
      <c r="AA6584" s="35" t="e">
        <f t="shared" si="1305"/>
        <v>#VALUE!</v>
      </c>
      <c r="AB6584" s="35" t="str">
        <f t="shared" si="1306"/>
        <v>{keyword:}</v>
      </c>
      <c r="AC6584" s="107" t="e">
        <f t="shared" si="1307"/>
        <v>#VALUE!</v>
      </c>
      <c r="AK6584" t="s">
        <v>577</v>
      </c>
    </row>
    <row r="6585" spans="1:37" ht="15" customHeight="1" x14ac:dyDescent="0.25">
      <c r="A6585" s="35">
        <f t="shared" si="1299"/>
        <v>0</v>
      </c>
      <c r="C6585" s="35" t="str">
        <f t="shared" si="1300"/>
        <v/>
      </c>
      <c r="K6585" t="s">
        <v>577</v>
      </c>
      <c r="O6585" s="35" t="str">
        <f t="shared" si="1301"/>
        <v>?utm_source=yandex&amp;utm_medium=cpc&amp;utm_campaign=&amp;utm_content=&amp;utm_term={keyword}&amp;utm_device={device_type}</v>
      </c>
      <c r="P6585" s="35" t="str">
        <f t="shared" si="1298"/>
        <v/>
      </c>
      <c r="T6585" s="8" t="s">
        <v>751</v>
      </c>
      <c r="U6585" s="8" t="str">
        <f t="shared" si="1302"/>
        <v>,</v>
      </c>
      <c r="W6585" s="35" t="str">
        <f t="shared" si="1303"/>
        <v/>
      </c>
      <c r="X6585" s="35" t="s">
        <v>753</v>
      </c>
      <c r="Y6585" s="35" t="s">
        <v>754</v>
      </c>
      <c r="Z6585" s="35" t="str">
        <f t="shared" si="1304"/>
        <v/>
      </c>
      <c r="AA6585" s="35" t="e">
        <f t="shared" si="1305"/>
        <v>#VALUE!</v>
      </c>
      <c r="AB6585" s="35" t="str">
        <f t="shared" si="1306"/>
        <v>{keyword:}</v>
      </c>
      <c r="AC6585" s="107" t="e">
        <f t="shared" si="1307"/>
        <v>#VALUE!</v>
      </c>
      <c r="AK6585" t="s">
        <v>577</v>
      </c>
    </row>
    <row r="6586" spans="1:37" ht="15" x14ac:dyDescent="0.25">
      <c r="A6586" s="35">
        <f t="shared" si="1299"/>
        <v>0</v>
      </c>
      <c r="C6586" s="35" t="str">
        <f t="shared" si="1300"/>
        <v/>
      </c>
      <c r="K6586" t="s">
        <v>577</v>
      </c>
      <c r="O6586" s="35" t="str">
        <f t="shared" si="1301"/>
        <v>?utm_source=yandex&amp;utm_medium=cpc&amp;utm_campaign=&amp;utm_content=&amp;utm_term={keyword}&amp;utm_device={device_type}</v>
      </c>
      <c r="P6586" s="35" t="str">
        <f t="shared" si="1298"/>
        <v/>
      </c>
      <c r="T6586" s="8" t="s">
        <v>751</v>
      </c>
      <c r="U6586" s="8" t="str">
        <f t="shared" si="1302"/>
        <v>,</v>
      </c>
      <c r="W6586" s="35" t="str">
        <f t="shared" si="1303"/>
        <v/>
      </c>
      <c r="X6586" s="35" t="s">
        <v>753</v>
      </c>
      <c r="Y6586" s="35" t="s">
        <v>754</v>
      </c>
      <c r="Z6586" s="35" t="str">
        <f t="shared" si="1304"/>
        <v/>
      </c>
      <c r="AA6586" s="35" t="e">
        <f t="shared" si="1305"/>
        <v>#VALUE!</v>
      </c>
      <c r="AB6586" s="35" t="str">
        <f t="shared" si="1306"/>
        <v>{keyword:}</v>
      </c>
      <c r="AC6586" s="107" t="e">
        <f t="shared" si="1307"/>
        <v>#VALUE!</v>
      </c>
      <c r="AK6586" t="s">
        <v>577</v>
      </c>
    </row>
    <row r="6587" spans="1:37" ht="15" customHeight="1" x14ac:dyDescent="0.25">
      <c r="A6587" s="35">
        <f t="shared" si="1299"/>
        <v>0</v>
      </c>
      <c r="C6587" s="35" t="str">
        <f t="shared" si="1300"/>
        <v/>
      </c>
      <c r="K6587" t="s">
        <v>577</v>
      </c>
      <c r="O6587" s="35" t="str">
        <f t="shared" si="1301"/>
        <v>?utm_source=yandex&amp;utm_medium=cpc&amp;utm_campaign=&amp;utm_content=&amp;utm_term={keyword}&amp;utm_device={device_type}</v>
      </c>
      <c r="P6587" s="35" t="str">
        <f t="shared" si="1298"/>
        <v/>
      </c>
      <c r="T6587" s="8" t="s">
        <v>751</v>
      </c>
      <c r="U6587" s="8" t="str">
        <f t="shared" si="1302"/>
        <v>,</v>
      </c>
      <c r="W6587" s="35" t="str">
        <f t="shared" si="1303"/>
        <v/>
      </c>
      <c r="X6587" s="35" t="s">
        <v>753</v>
      </c>
      <c r="Y6587" s="35" t="s">
        <v>754</v>
      </c>
      <c r="Z6587" s="35" t="str">
        <f t="shared" si="1304"/>
        <v/>
      </c>
      <c r="AA6587" s="35" t="e">
        <f t="shared" si="1305"/>
        <v>#VALUE!</v>
      </c>
      <c r="AB6587" s="35" t="str">
        <f t="shared" si="1306"/>
        <v>{keyword:}</v>
      </c>
      <c r="AC6587" s="107" t="e">
        <f t="shared" si="1307"/>
        <v>#VALUE!</v>
      </c>
      <c r="AK6587" t="s">
        <v>577</v>
      </c>
    </row>
    <row r="6588" spans="1:37" ht="15" x14ac:dyDescent="0.25">
      <c r="A6588" s="35">
        <f t="shared" si="1299"/>
        <v>0</v>
      </c>
      <c r="C6588" s="35" t="str">
        <f t="shared" si="1300"/>
        <v/>
      </c>
      <c r="K6588" t="s">
        <v>577</v>
      </c>
      <c r="O6588" s="35" t="str">
        <f t="shared" si="1301"/>
        <v>?utm_source=yandex&amp;utm_medium=cpc&amp;utm_campaign=&amp;utm_content=&amp;utm_term={keyword}&amp;utm_device={device_type}</v>
      </c>
      <c r="P6588" s="35" t="str">
        <f t="shared" si="1298"/>
        <v/>
      </c>
      <c r="T6588" s="8" t="s">
        <v>751</v>
      </c>
      <c r="U6588" s="8" t="str">
        <f t="shared" si="1302"/>
        <v>,</v>
      </c>
      <c r="W6588" s="35" t="str">
        <f t="shared" si="1303"/>
        <v/>
      </c>
      <c r="X6588" s="35" t="s">
        <v>753</v>
      </c>
      <c r="Y6588" s="35" t="s">
        <v>754</v>
      </c>
      <c r="Z6588" s="35" t="str">
        <f t="shared" si="1304"/>
        <v/>
      </c>
      <c r="AA6588" s="35" t="e">
        <f t="shared" si="1305"/>
        <v>#VALUE!</v>
      </c>
      <c r="AB6588" s="35" t="str">
        <f t="shared" si="1306"/>
        <v>{keyword:}</v>
      </c>
      <c r="AC6588" s="107" t="e">
        <f t="shared" si="1307"/>
        <v>#VALUE!</v>
      </c>
      <c r="AK6588" t="s">
        <v>577</v>
      </c>
    </row>
    <row r="6589" spans="1:37" ht="15" customHeight="1" x14ac:dyDescent="0.25">
      <c r="A6589" s="35">
        <f t="shared" si="1299"/>
        <v>0</v>
      </c>
      <c r="C6589" s="35" t="str">
        <f t="shared" si="1300"/>
        <v/>
      </c>
      <c r="K6589" t="s">
        <v>577</v>
      </c>
      <c r="O6589" s="35" t="str">
        <f t="shared" si="1301"/>
        <v>?utm_source=yandex&amp;utm_medium=cpc&amp;utm_campaign=&amp;utm_content=&amp;utm_term={keyword}&amp;utm_device={device_type}</v>
      </c>
      <c r="P6589" s="35" t="str">
        <f t="shared" si="1298"/>
        <v/>
      </c>
      <c r="T6589" s="8" t="s">
        <v>751</v>
      </c>
      <c r="U6589" s="8" t="str">
        <f t="shared" si="1302"/>
        <v>,</v>
      </c>
      <c r="W6589" s="35" t="str">
        <f t="shared" si="1303"/>
        <v/>
      </c>
      <c r="X6589" s="35" t="s">
        <v>753</v>
      </c>
      <c r="Y6589" s="35" t="s">
        <v>754</v>
      </c>
      <c r="Z6589" s="35" t="str">
        <f t="shared" si="1304"/>
        <v/>
      </c>
      <c r="AA6589" s="35" t="e">
        <f t="shared" si="1305"/>
        <v>#VALUE!</v>
      </c>
      <c r="AB6589" s="35" t="str">
        <f t="shared" si="1306"/>
        <v>{keyword:}</v>
      </c>
      <c r="AC6589" s="107" t="e">
        <f t="shared" si="1307"/>
        <v>#VALUE!</v>
      </c>
      <c r="AK6589" t="s">
        <v>577</v>
      </c>
    </row>
    <row r="6590" spans="1:37" ht="15" x14ac:dyDescent="0.25">
      <c r="A6590" s="35">
        <f t="shared" si="1299"/>
        <v>0</v>
      </c>
      <c r="C6590" s="35" t="str">
        <f t="shared" si="1300"/>
        <v/>
      </c>
      <c r="K6590" t="s">
        <v>577</v>
      </c>
      <c r="O6590" s="35" t="str">
        <f t="shared" si="1301"/>
        <v>?utm_source=yandex&amp;utm_medium=cpc&amp;utm_campaign=&amp;utm_content=&amp;utm_term={keyword}&amp;utm_device={device_type}</v>
      </c>
      <c r="P6590" s="35" t="str">
        <f t="shared" si="1298"/>
        <v/>
      </c>
      <c r="T6590" s="8" t="s">
        <v>751</v>
      </c>
      <c r="U6590" s="8" t="str">
        <f t="shared" si="1302"/>
        <v>,</v>
      </c>
      <c r="W6590" s="35" t="str">
        <f t="shared" si="1303"/>
        <v/>
      </c>
      <c r="X6590" s="35" t="s">
        <v>753</v>
      </c>
      <c r="Y6590" s="35" t="s">
        <v>754</v>
      </c>
      <c r="Z6590" s="35" t="str">
        <f t="shared" si="1304"/>
        <v/>
      </c>
      <c r="AA6590" s="35" t="e">
        <f t="shared" si="1305"/>
        <v>#VALUE!</v>
      </c>
      <c r="AB6590" s="35" t="str">
        <f t="shared" si="1306"/>
        <v>{keyword:}</v>
      </c>
      <c r="AC6590" s="107" t="e">
        <f t="shared" si="1307"/>
        <v>#VALUE!</v>
      </c>
      <c r="AK6590" t="s">
        <v>577</v>
      </c>
    </row>
    <row r="6591" spans="1:37" ht="15" customHeight="1" x14ac:dyDescent="0.25">
      <c r="A6591" s="35">
        <f t="shared" si="1299"/>
        <v>0</v>
      </c>
      <c r="C6591" s="35" t="str">
        <f t="shared" si="1300"/>
        <v/>
      </c>
      <c r="K6591" t="s">
        <v>577</v>
      </c>
      <c r="O6591" s="35" t="str">
        <f t="shared" si="1301"/>
        <v>?utm_source=yandex&amp;utm_medium=cpc&amp;utm_campaign=&amp;utm_content=&amp;utm_term={keyword}&amp;utm_device={device_type}</v>
      </c>
      <c r="P6591" s="35" t="str">
        <f t="shared" si="1298"/>
        <v/>
      </c>
      <c r="T6591" s="8" t="s">
        <v>751</v>
      </c>
      <c r="U6591" s="8" t="str">
        <f t="shared" si="1302"/>
        <v>,</v>
      </c>
      <c r="W6591" s="35" t="str">
        <f t="shared" si="1303"/>
        <v/>
      </c>
      <c r="X6591" s="35" t="s">
        <v>753</v>
      </c>
      <c r="Y6591" s="35" t="s">
        <v>754</v>
      </c>
      <c r="Z6591" s="35" t="str">
        <f t="shared" si="1304"/>
        <v/>
      </c>
      <c r="AA6591" s="35" t="e">
        <f t="shared" si="1305"/>
        <v>#VALUE!</v>
      </c>
      <c r="AB6591" s="35" t="str">
        <f t="shared" si="1306"/>
        <v>{keyword:}</v>
      </c>
      <c r="AC6591" s="107" t="e">
        <f t="shared" si="1307"/>
        <v>#VALUE!</v>
      </c>
      <c r="AK6591" t="s">
        <v>577</v>
      </c>
    </row>
    <row r="6592" spans="1:37" ht="15" x14ac:dyDescent="0.25">
      <c r="A6592" s="35">
        <f t="shared" si="1299"/>
        <v>0</v>
      </c>
      <c r="C6592" s="35" t="str">
        <f t="shared" si="1300"/>
        <v/>
      </c>
      <c r="K6592" t="s">
        <v>577</v>
      </c>
      <c r="O6592" s="35" t="str">
        <f t="shared" si="1301"/>
        <v>?utm_source=yandex&amp;utm_medium=cpc&amp;utm_campaign=&amp;utm_content=&amp;utm_term={keyword}&amp;utm_device={device_type}</v>
      </c>
      <c r="P6592" s="35" t="str">
        <f t="shared" si="1298"/>
        <v/>
      </c>
      <c r="T6592" s="8" t="s">
        <v>751</v>
      </c>
      <c r="U6592" s="8" t="str">
        <f t="shared" si="1302"/>
        <v>,</v>
      </c>
      <c r="W6592" s="35" t="str">
        <f t="shared" si="1303"/>
        <v/>
      </c>
      <c r="X6592" s="35" t="s">
        <v>753</v>
      </c>
      <c r="Y6592" s="35" t="s">
        <v>754</v>
      </c>
      <c r="Z6592" s="35" t="str">
        <f t="shared" si="1304"/>
        <v/>
      </c>
      <c r="AA6592" s="35" t="e">
        <f t="shared" si="1305"/>
        <v>#VALUE!</v>
      </c>
      <c r="AB6592" s="35" t="str">
        <f t="shared" si="1306"/>
        <v>{keyword:}</v>
      </c>
      <c r="AC6592" s="107" t="e">
        <f t="shared" si="1307"/>
        <v>#VALUE!</v>
      </c>
      <c r="AK6592" t="s">
        <v>577</v>
      </c>
    </row>
    <row r="6593" spans="1:37" ht="15" customHeight="1" x14ac:dyDescent="0.25">
      <c r="A6593" s="35">
        <f t="shared" si="1299"/>
        <v>0</v>
      </c>
      <c r="C6593" s="35" t="str">
        <f t="shared" si="1300"/>
        <v/>
      </c>
      <c r="K6593" t="s">
        <v>577</v>
      </c>
      <c r="O6593" s="35" t="str">
        <f t="shared" si="1301"/>
        <v>?utm_source=yandex&amp;utm_medium=cpc&amp;utm_campaign=&amp;utm_content=&amp;utm_term={keyword}&amp;utm_device={device_type}</v>
      </c>
      <c r="P6593" s="35" t="str">
        <f t="shared" si="1298"/>
        <v/>
      </c>
      <c r="T6593" s="8" t="s">
        <v>751</v>
      </c>
      <c r="U6593" s="8" t="str">
        <f t="shared" si="1302"/>
        <v>,</v>
      </c>
      <c r="W6593" s="35" t="str">
        <f t="shared" si="1303"/>
        <v/>
      </c>
      <c r="X6593" s="35" t="s">
        <v>753</v>
      </c>
      <c r="Y6593" s="35" t="s">
        <v>754</v>
      </c>
      <c r="Z6593" s="35" t="str">
        <f t="shared" si="1304"/>
        <v/>
      </c>
      <c r="AA6593" s="35" t="e">
        <f t="shared" si="1305"/>
        <v>#VALUE!</v>
      </c>
      <c r="AB6593" s="35" t="str">
        <f t="shared" si="1306"/>
        <v>{keyword:}</v>
      </c>
      <c r="AC6593" s="107" t="e">
        <f t="shared" si="1307"/>
        <v>#VALUE!</v>
      </c>
      <c r="AK6593" t="s">
        <v>577</v>
      </c>
    </row>
    <row r="6594" spans="1:37" ht="15" x14ac:dyDescent="0.25">
      <c r="A6594" s="35">
        <f t="shared" si="1299"/>
        <v>0</v>
      </c>
      <c r="C6594" s="35" t="str">
        <f t="shared" si="1300"/>
        <v/>
      </c>
      <c r="K6594" t="s">
        <v>577</v>
      </c>
      <c r="O6594" s="35" t="str">
        <f t="shared" si="1301"/>
        <v>?utm_source=yandex&amp;utm_medium=cpc&amp;utm_campaign=&amp;utm_content=&amp;utm_term={keyword}&amp;utm_device={device_type}</v>
      </c>
      <c r="P6594" s="35" t="str">
        <f t="shared" ref="P6594:P6657" si="1308">SUBSTITUTE((SUBSTITUTE(B6594,"""",))," ","-")</f>
        <v/>
      </c>
      <c r="T6594" s="8" t="s">
        <v>751</v>
      </c>
      <c r="U6594" s="8" t="str">
        <f t="shared" si="1302"/>
        <v>,</v>
      </c>
      <c r="W6594" s="35" t="str">
        <f t="shared" si="1303"/>
        <v/>
      </c>
      <c r="X6594" s="35" t="s">
        <v>753</v>
      </c>
      <c r="Y6594" s="35" t="s">
        <v>754</v>
      </c>
      <c r="Z6594" s="35" t="str">
        <f t="shared" si="1304"/>
        <v/>
      </c>
      <c r="AA6594" s="35" t="e">
        <f t="shared" si="1305"/>
        <v>#VALUE!</v>
      </c>
      <c r="AB6594" s="35" t="str">
        <f t="shared" si="1306"/>
        <v>{keyword:}</v>
      </c>
      <c r="AC6594" s="107" t="e">
        <f t="shared" si="1307"/>
        <v>#VALUE!</v>
      </c>
      <c r="AK6594" t="s">
        <v>577</v>
      </c>
    </row>
    <row r="6595" spans="1:37" ht="15" customHeight="1" x14ac:dyDescent="0.25">
      <c r="A6595" s="35">
        <f t="shared" ref="A6595:A6658" si="1309">IF(ISBLANK(B6595),0,LEN(TRIM(B6595))-LEN(SUBSTITUTE(B6595," ",""))+1)</f>
        <v>0</v>
      </c>
      <c r="C6595" s="35" t="str">
        <f t="shared" ref="C6595:C6658" si="1310">SUBSTITUTE(B6595," ","_")</f>
        <v/>
      </c>
      <c r="K6595" t="s">
        <v>577</v>
      </c>
      <c r="O6595" s="35" t="str">
        <f t="shared" ref="O6595:O6658" si="1311">CONCATENATE(M6595,"?utm_source=yandex&amp;utm_medium=cpc&amp;utm_campaign=",SUBSTITUTE(TRIM(N6595)," ","_"),"&amp;utm_content=",SUBSTITUTE(SUBSTITUTE(B6595,"""",)," ","_"),"&amp;utm_term={keyword}","&amp;utm_device={device_type}")</f>
        <v>?utm_source=yandex&amp;utm_medium=cpc&amp;utm_campaign=&amp;utm_content=&amp;utm_term={keyword}&amp;utm_device={device_type}</v>
      </c>
      <c r="P6595" s="35" t="str">
        <f t="shared" si="1308"/>
        <v/>
      </c>
      <c r="T6595" s="8" t="s">
        <v>751</v>
      </c>
      <c r="U6595" s="8" t="str">
        <f t="shared" ref="U6595:U6658" si="1312">CONCATENATE(R6595,T6595,S6595)</f>
        <v>,</v>
      </c>
      <c r="W6595" s="35" t="str">
        <f t="shared" ref="W6595:W6658" si="1313">SUBSTITUTE((SUBSTITUTE(P6595,"""",)),"-"," ")</f>
        <v/>
      </c>
      <c r="X6595" s="35" t="s">
        <v>753</v>
      </c>
      <c r="Y6595" s="35" t="s">
        <v>754</v>
      </c>
      <c r="Z6595" s="35" t="str">
        <f t="shared" ref="Z6595:Z6658" si="1314">IF(ISERR(MID(W6595,1,FIND(" ",W6595,1)-1)),W6595,MID(W6595,1,FIND(" ",W6595,1)-1))</f>
        <v/>
      </c>
      <c r="AA6595" s="35" t="e">
        <f t="shared" ref="AA6595:AA6658" si="1315">MID(W6595,FIND(" ",W6595)+1,100)</f>
        <v>#VALUE!</v>
      </c>
      <c r="AB6595" s="35" t="str">
        <f t="shared" ref="AB6595:AB6658" si="1316">CONCATENATE(X6595,Z6595,Y6595)</f>
        <v>{keyword:}</v>
      </c>
      <c r="AC6595" s="107" t="e">
        <f t="shared" ref="AC6595:AC6658" si="1317">CONCATENATE(X6595,AA6595,Y6595)</f>
        <v>#VALUE!</v>
      </c>
      <c r="AK6595" t="s">
        <v>577</v>
      </c>
    </row>
    <row r="6596" spans="1:37" ht="15" x14ac:dyDescent="0.25">
      <c r="A6596" s="35">
        <f t="shared" si="1309"/>
        <v>0</v>
      </c>
      <c r="C6596" s="35" t="str">
        <f t="shared" si="1310"/>
        <v/>
      </c>
      <c r="K6596" t="s">
        <v>577</v>
      </c>
      <c r="O6596" s="35" t="str">
        <f t="shared" si="1311"/>
        <v>?utm_source=yandex&amp;utm_medium=cpc&amp;utm_campaign=&amp;utm_content=&amp;utm_term={keyword}&amp;utm_device={device_type}</v>
      </c>
      <c r="P6596" s="35" t="str">
        <f t="shared" si="1308"/>
        <v/>
      </c>
      <c r="T6596" s="8" t="s">
        <v>751</v>
      </c>
      <c r="U6596" s="8" t="str">
        <f t="shared" si="1312"/>
        <v>,</v>
      </c>
      <c r="W6596" s="35" t="str">
        <f t="shared" si="1313"/>
        <v/>
      </c>
      <c r="X6596" s="35" t="s">
        <v>753</v>
      </c>
      <c r="Y6596" s="35" t="s">
        <v>754</v>
      </c>
      <c r="Z6596" s="35" t="str">
        <f t="shared" si="1314"/>
        <v/>
      </c>
      <c r="AA6596" s="35" t="e">
        <f t="shared" si="1315"/>
        <v>#VALUE!</v>
      </c>
      <c r="AB6596" s="35" t="str">
        <f t="shared" si="1316"/>
        <v>{keyword:}</v>
      </c>
      <c r="AC6596" s="107" t="e">
        <f t="shared" si="1317"/>
        <v>#VALUE!</v>
      </c>
      <c r="AK6596" t="s">
        <v>577</v>
      </c>
    </row>
    <row r="6597" spans="1:37" ht="15" customHeight="1" x14ac:dyDescent="0.25">
      <c r="A6597" s="35">
        <f t="shared" si="1309"/>
        <v>0</v>
      </c>
      <c r="C6597" s="35" t="str">
        <f t="shared" si="1310"/>
        <v/>
      </c>
      <c r="K6597" t="s">
        <v>577</v>
      </c>
      <c r="O6597" s="35" t="str">
        <f t="shared" si="1311"/>
        <v>?utm_source=yandex&amp;utm_medium=cpc&amp;utm_campaign=&amp;utm_content=&amp;utm_term={keyword}&amp;utm_device={device_type}</v>
      </c>
      <c r="P6597" s="35" t="str">
        <f t="shared" si="1308"/>
        <v/>
      </c>
      <c r="T6597" s="8" t="s">
        <v>751</v>
      </c>
      <c r="U6597" s="8" t="str">
        <f t="shared" si="1312"/>
        <v>,</v>
      </c>
      <c r="W6597" s="35" t="str">
        <f t="shared" si="1313"/>
        <v/>
      </c>
      <c r="X6597" s="35" t="s">
        <v>753</v>
      </c>
      <c r="Y6597" s="35" t="s">
        <v>754</v>
      </c>
      <c r="Z6597" s="35" t="str">
        <f t="shared" si="1314"/>
        <v/>
      </c>
      <c r="AA6597" s="35" t="e">
        <f t="shared" si="1315"/>
        <v>#VALUE!</v>
      </c>
      <c r="AB6597" s="35" t="str">
        <f t="shared" si="1316"/>
        <v>{keyword:}</v>
      </c>
      <c r="AC6597" s="107" t="e">
        <f t="shared" si="1317"/>
        <v>#VALUE!</v>
      </c>
      <c r="AK6597" t="s">
        <v>577</v>
      </c>
    </row>
    <row r="6598" spans="1:37" ht="15" x14ac:dyDescent="0.25">
      <c r="A6598" s="35">
        <f t="shared" si="1309"/>
        <v>0</v>
      </c>
      <c r="C6598" s="35" t="str">
        <f t="shared" si="1310"/>
        <v/>
      </c>
      <c r="K6598" t="s">
        <v>577</v>
      </c>
      <c r="O6598" s="35" t="str">
        <f t="shared" si="1311"/>
        <v>?utm_source=yandex&amp;utm_medium=cpc&amp;utm_campaign=&amp;utm_content=&amp;utm_term={keyword}&amp;utm_device={device_type}</v>
      </c>
      <c r="P6598" s="35" t="str">
        <f t="shared" si="1308"/>
        <v/>
      </c>
      <c r="T6598" s="8" t="s">
        <v>751</v>
      </c>
      <c r="U6598" s="8" t="str">
        <f t="shared" si="1312"/>
        <v>,</v>
      </c>
      <c r="W6598" s="35" t="str">
        <f t="shared" si="1313"/>
        <v/>
      </c>
      <c r="X6598" s="35" t="s">
        <v>753</v>
      </c>
      <c r="Y6598" s="35" t="s">
        <v>754</v>
      </c>
      <c r="Z6598" s="35" t="str">
        <f t="shared" si="1314"/>
        <v/>
      </c>
      <c r="AA6598" s="35" t="e">
        <f t="shared" si="1315"/>
        <v>#VALUE!</v>
      </c>
      <c r="AB6598" s="35" t="str">
        <f t="shared" si="1316"/>
        <v>{keyword:}</v>
      </c>
      <c r="AC6598" s="107" t="e">
        <f t="shared" si="1317"/>
        <v>#VALUE!</v>
      </c>
      <c r="AK6598" t="s">
        <v>577</v>
      </c>
    </row>
    <row r="6599" spans="1:37" ht="15" customHeight="1" x14ac:dyDescent="0.25">
      <c r="A6599" s="35">
        <f t="shared" si="1309"/>
        <v>0</v>
      </c>
      <c r="C6599" s="35" t="str">
        <f t="shared" si="1310"/>
        <v/>
      </c>
      <c r="K6599" t="s">
        <v>577</v>
      </c>
      <c r="O6599" s="35" t="str">
        <f t="shared" si="1311"/>
        <v>?utm_source=yandex&amp;utm_medium=cpc&amp;utm_campaign=&amp;utm_content=&amp;utm_term={keyword}&amp;utm_device={device_type}</v>
      </c>
      <c r="P6599" s="35" t="str">
        <f t="shared" si="1308"/>
        <v/>
      </c>
      <c r="T6599" s="8" t="s">
        <v>751</v>
      </c>
      <c r="U6599" s="8" t="str">
        <f t="shared" si="1312"/>
        <v>,</v>
      </c>
      <c r="W6599" s="35" t="str">
        <f t="shared" si="1313"/>
        <v/>
      </c>
      <c r="X6599" s="35" t="s">
        <v>753</v>
      </c>
      <c r="Y6599" s="35" t="s">
        <v>754</v>
      </c>
      <c r="Z6599" s="35" t="str">
        <f t="shared" si="1314"/>
        <v/>
      </c>
      <c r="AA6599" s="35" t="e">
        <f t="shared" si="1315"/>
        <v>#VALUE!</v>
      </c>
      <c r="AB6599" s="35" t="str">
        <f t="shared" si="1316"/>
        <v>{keyword:}</v>
      </c>
      <c r="AC6599" s="107" t="e">
        <f t="shared" si="1317"/>
        <v>#VALUE!</v>
      </c>
      <c r="AK6599" t="s">
        <v>577</v>
      </c>
    </row>
    <row r="6600" spans="1:37" ht="15" x14ac:dyDescent="0.25">
      <c r="A6600" s="35">
        <f t="shared" si="1309"/>
        <v>0</v>
      </c>
      <c r="C6600" s="35" t="str">
        <f t="shared" si="1310"/>
        <v/>
      </c>
      <c r="K6600" t="s">
        <v>577</v>
      </c>
      <c r="O6600" s="35" t="str">
        <f t="shared" si="1311"/>
        <v>?utm_source=yandex&amp;utm_medium=cpc&amp;utm_campaign=&amp;utm_content=&amp;utm_term={keyword}&amp;utm_device={device_type}</v>
      </c>
      <c r="P6600" s="35" t="str">
        <f t="shared" si="1308"/>
        <v/>
      </c>
      <c r="T6600" s="8" t="s">
        <v>751</v>
      </c>
      <c r="U6600" s="8" t="str">
        <f t="shared" si="1312"/>
        <v>,</v>
      </c>
      <c r="W6600" s="35" t="str">
        <f t="shared" si="1313"/>
        <v/>
      </c>
      <c r="X6600" s="35" t="s">
        <v>753</v>
      </c>
      <c r="Y6600" s="35" t="s">
        <v>754</v>
      </c>
      <c r="Z6600" s="35" t="str">
        <f t="shared" si="1314"/>
        <v/>
      </c>
      <c r="AA6600" s="35" t="e">
        <f t="shared" si="1315"/>
        <v>#VALUE!</v>
      </c>
      <c r="AB6600" s="35" t="str">
        <f t="shared" si="1316"/>
        <v>{keyword:}</v>
      </c>
      <c r="AC6600" s="107" t="e">
        <f t="shared" si="1317"/>
        <v>#VALUE!</v>
      </c>
      <c r="AK6600" t="s">
        <v>577</v>
      </c>
    </row>
    <row r="6601" spans="1:37" ht="15" customHeight="1" x14ac:dyDescent="0.25">
      <c r="A6601" s="35">
        <f t="shared" si="1309"/>
        <v>0</v>
      </c>
      <c r="C6601" s="35" t="str">
        <f t="shared" si="1310"/>
        <v/>
      </c>
      <c r="K6601" t="s">
        <v>577</v>
      </c>
      <c r="O6601" s="35" t="str">
        <f t="shared" si="1311"/>
        <v>?utm_source=yandex&amp;utm_medium=cpc&amp;utm_campaign=&amp;utm_content=&amp;utm_term={keyword}&amp;utm_device={device_type}</v>
      </c>
      <c r="P6601" s="35" t="str">
        <f t="shared" si="1308"/>
        <v/>
      </c>
      <c r="T6601" s="8" t="s">
        <v>751</v>
      </c>
      <c r="U6601" s="8" t="str">
        <f t="shared" si="1312"/>
        <v>,</v>
      </c>
      <c r="W6601" s="35" t="str">
        <f t="shared" si="1313"/>
        <v/>
      </c>
      <c r="X6601" s="35" t="s">
        <v>753</v>
      </c>
      <c r="Y6601" s="35" t="s">
        <v>754</v>
      </c>
      <c r="Z6601" s="35" t="str">
        <f t="shared" si="1314"/>
        <v/>
      </c>
      <c r="AA6601" s="35" t="e">
        <f t="shared" si="1315"/>
        <v>#VALUE!</v>
      </c>
      <c r="AB6601" s="35" t="str">
        <f t="shared" si="1316"/>
        <v>{keyword:}</v>
      </c>
      <c r="AC6601" s="107" t="e">
        <f t="shared" si="1317"/>
        <v>#VALUE!</v>
      </c>
      <c r="AK6601" t="s">
        <v>577</v>
      </c>
    </row>
    <row r="6602" spans="1:37" ht="15" x14ac:dyDescent="0.25">
      <c r="A6602" s="35">
        <f t="shared" si="1309"/>
        <v>0</v>
      </c>
      <c r="C6602" s="35" t="str">
        <f t="shared" si="1310"/>
        <v/>
      </c>
      <c r="K6602" t="s">
        <v>577</v>
      </c>
      <c r="O6602" s="35" t="str">
        <f t="shared" si="1311"/>
        <v>?utm_source=yandex&amp;utm_medium=cpc&amp;utm_campaign=&amp;utm_content=&amp;utm_term={keyword}&amp;utm_device={device_type}</v>
      </c>
      <c r="P6602" s="35" t="str">
        <f t="shared" si="1308"/>
        <v/>
      </c>
      <c r="T6602" s="8" t="s">
        <v>751</v>
      </c>
      <c r="U6602" s="8" t="str">
        <f t="shared" si="1312"/>
        <v>,</v>
      </c>
      <c r="W6602" s="35" t="str">
        <f t="shared" si="1313"/>
        <v/>
      </c>
      <c r="X6602" s="35" t="s">
        <v>753</v>
      </c>
      <c r="Y6602" s="35" t="s">
        <v>754</v>
      </c>
      <c r="Z6602" s="35" t="str">
        <f t="shared" si="1314"/>
        <v/>
      </c>
      <c r="AA6602" s="35" t="e">
        <f t="shared" si="1315"/>
        <v>#VALUE!</v>
      </c>
      <c r="AB6602" s="35" t="str">
        <f t="shared" si="1316"/>
        <v>{keyword:}</v>
      </c>
      <c r="AC6602" s="107" t="e">
        <f t="shared" si="1317"/>
        <v>#VALUE!</v>
      </c>
      <c r="AK6602" t="s">
        <v>577</v>
      </c>
    </row>
    <row r="6603" spans="1:37" ht="15" customHeight="1" x14ac:dyDescent="0.25">
      <c r="A6603" s="35">
        <f t="shared" si="1309"/>
        <v>0</v>
      </c>
      <c r="C6603" s="35" t="str">
        <f t="shared" si="1310"/>
        <v/>
      </c>
      <c r="K6603" t="s">
        <v>577</v>
      </c>
      <c r="O6603" s="35" t="str">
        <f t="shared" si="1311"/>
        <v>?utm_source=yandex&amp;utm_medium=cpc&amp;utm_campaign=&amp;utm_content=&amp;utm_term={keyword}&amp;utm_device={device_type}</v>
      </c>
      <c r="P6603" s="35" t="str">
        <f t="shared" si="1308"/>
        <v/>
      </c>
      <c r="T6603" s="8" t="s">
        <v>751</v>
      </c>
      <c r="U6603" s="8" t="str">
        <f t="shared" si="1312"/>
        <v>,</v>
      </c>
      <c r="W6603" s="35" t="str">
        <f t="shared" si="1313"/>
        <v/>
      </c>
      <c r="X6603" s="35" t="s">
        <v>753</v>
      </c>
      <c r="Y6603" s="35" t="s">
        <v>754</v>
      </c>
      <c r="Z6603" s="35" t="str">
        <f t="shared" si="1314"/>
        <v/>
      </c>
      <c r="AA6603" s="35" t="e">
        <f t="shared" si="1315"/>
        <v>#VALUE!</v>
      </c>
      <c r="AB6603" s="35" t="str">
        <f t="shared" si="1316"/>
        <v>{keyword:}</v>
      </c>
      <c r="AC6603" s="107" t="e">
        <f t="shared" si="1317"/>
        <v>#VALUE!</v>
      </c>
      <c r="AK6603" t="s">
        <v>577</v>
      </c>
    </row>
    <row r="6604" spans="1:37" ht="15" x14ac:dyDescent="0.25">
      <c r="A6604" s="35">
        <f t="shared" si="1309"/>
        <v>0</v>
      </c>
      <c r="C6604" s="35" t="str">
        <f t="shared" si="1310"/>
        <v/>
      </c>
      <c r="K6604" t="s">
        <v>577</v>
      </c>
      <c r="O6604" s="35" t="str">
        <f t="shared" si="1311"/>
        <v>?utm_source=yandex&amp;utm_medium=cpc&amp;utm_campaign=&amp;utm_content=&amp;utm_term={keyword}&amp;utm_device={device_type}</v>
      </c>
      <c r="P6604" s="35" t="str">
        <f t="shared" si="1308"/>
        <v/>
      </c>
      <c r="T6604" s="8" t="s">
        <v>751</v>
      </c>
      <c r="U6604" s="8" t="str">
        <f t="shared" si="1312"/>
        <v>,</v>
      </c>
      <c r="W6604" s="35" t="str">
        <f t="shared" si="1313"/>
        <v/>
      </c>
      <c r="X6604" s="35" t="s">
        <v>753</v>
      </c>
      <c r="Y6604" s="35" t="s">
        <v>754</v>
      </c>
      <c r="Z6604" s="35" t="str">
        <f t="shared" si="1314"/>
        <v/>
      </c>
      <c r="AA6604" s="35" t="e">
        <f t="shared" si="1315"/>
        <v>#VALUE!</v>
      </c>
      <c r="AB6604" s="35" t="str">
        <f t="shared" si="1316"/>
        <v>{keyword:}</v>
      </c>
      <c r="AC6604" s="107" t="e">
        <f t="shared" si="1317"/>
        <v>#VALUE!</v>
      </c>
      <c r="AK6604" t="s">
        <v>577</v>
      </c>
    </row>
    <row r="6605" spans="1:37" ht="15" customHeight="1" x14ac:dyDescent="0.25">
      <c r="A6605" s="35">
        <f t="shared" si="1309"/>
        <v>0</v>
      </c>
      <c r="C6605" s="35" t="str">
        <f t="shared" si="1310"/>
        <v/>
      </c>
      <c r="K6605" t="s">
        <v>577</v>
      </c>
      <c r="O6605" s="35" t="str">
        <f t="shared" si="1311"/>
        <v>?utm_source=yandex&amp;utm_medium=cpc&amp;utm_campaign=&amp;utm_content=&amp;utm_term={keyword}&amp;utm_device={device_type}</v>
      </c>
      <c r="P6605" s="35" t="str">
        <f t="shared" si="1308"/>
        <v/>
      </c>
      <c r="T6605" s="8" t="s">
        <v>751</v>
      </c>
      <c r="U6605" s="8" t="str">
        <f t="shared" si="1312"/>
        <v>,</v>
      </c>
      <c r="W6605" s="35" t="str">
        <f t="shared" si="1313"/>
        <v/>
      </c>
      <c r="X6605" s="35" t="s">
        <v>753</v>
      </c>
      <c r="Y6605" s="35" t="s">
        <v>754</v>
      </c>
      <c r="Z6605" s="35" t="str">
        <f t="shared" si="1314"/>
        <v/>
      </c>
      <c r="AA6605" s="35" t="e">
        <f t="shared" si="1315"/>
        <v>#VALUE!</v>
      </c>
      <c r="AB6605" s="35" t="str">
        <f t="shared" si="1316"/>
        <v>{keyword:}</v>
      </c>
      <c r="AC6605" s="107" t="e">
        <f t="shared" si="1317"/>
        <v>#VALUE!</v>
      </c>
      <c r="AK6605" t="s">
        <v>577</v>
      </c>
    </row>
    <row r="6606" spans="1:37" ht="15" x14ac:dyDescent="0.25">
      <c r="A6606" s="35">
        <f t="shared" si="1309"/>
        <v>0</v>
      </c>
      <c r="C6606" s="35" t="str">
        <f t="shared" si="1310"/>
        <v/>
      </c>
      <c r="K6606" t="s">
        <v>577</v>
      </c>
      <c r="O6606" s="35" t="str">
        <f t="shared" si="1311"/>
        <v>?utm_source=yandex&amp;utm_medium=cpc&amp;utm_campaign=&amp;utm_content=&amp;utm_term={keyword}&amp;utm_device={device_type}</v>
      </c>
      <c r="P6606" s="35" t="str">
        <f t="shared" si="1308"/>
        <v/>
      </c>
      <c r="T6606" s="8" t="s">
        <v>751</v>
      </c>
      <c r="U6606" s="8" t="str">
        <f t="shared" si="1312"/>
        <v>,</v>
      </c>
      <c r="W6606" s="35" t="str">
        <f t="shared" si="1313"/>
        <v/>
      </c>
      <c r="X6606" s="35" t="s">
        <v>753</v>
      </c>
      <c r="Y6606" s="35" t="s">
        <v>754</v>
      </c>
      <c r="Z6606" s="35" t="str">
        <f t="shared" si="1314"/>
        <v/>
      </c>
      <c r="AA6606" s="35" t="e">
        <f t="shared" si="1315"/>
        <v>#VALUE!</v>
      </c>
      <c r="AB6606" s="35" t="str">
        <f t="shared" si="1316"/>
        <v>{keyword:}</v>
      </c>
      <c r="AC6606" s="107" t="e">
        <f t="shared" si="1317"/>
        <v>#VALUE!</v>
      </c>
      <c r="AK6606" t="s">
        <v>577</v>
      </c>
    </row>
    <row r="6607" spans="1:37" ht="15" customHeight="1" x14ac:dyDescent="0.25">
      <c r="A6607" s="35">
        <f t="shared" si="1309"/>
        <v>0</v>
      </c>
      <c r="C6607" s="35" t="str">
        <f t="shared" si="1310"/>
        <v/>
      </c>
      <c r="K6607" t="s">
        <v>577</v>
      </c>
      <c r="O6607" s="35" t="str">
        <f t="shared" si="1311"/>
        <v>?utm_source=yandex&amp;utm_medium=cpc&amp;utm_campaign=&amp;utm_content=&amp;utm_term={keyword}&amp;utm_device={device_type}</v>
      </c>
      <c r="P6607" s="35" t="str">
        <f t="shared" si="1308"/>
        <v/>
      </c>
      <c r="T6607" s="8" t="s">
        <v>751</v>
      </c>
      <c r="U6607" s="8" t="str">
        <f t="shared" si="1312"/>
        <v>,</v>
      </c>
      <c r="W6607" s="35" t="str">
        <f t="shared" si="1313"/>
        <v/>
      </c>
      <c r="X6607" s="35" t="s">
        <v>753</v>
      </c>
      <c r="Y6607" s="35" t="s">
        <v>754</v>
      </c>
      <c r="Z6607" s="35" t="str">
        <f t="shared" si="1314"/>
        <v/>
      </c>
      <c r="AA6607" s="35" t="e">
        <f t="shared" si="1315"/>
        <v>#VALUE!</v>
      </c>
      <c r="AB6607" s="35" t="str">
        <f t="shared" si="1316"/>
        <v>{keyword:}</v>
      </c>
      <c r="AC6607" s="107" t="e">
        <f t="shared" si="1317"/>
        <v>#VALUE!</v>
      </c>
      <c r="AK6607" t="s">
        <v>577</v>
      </c>
    </row>
    <row r="6608" spans="1:37" ht="15" x14ac:dyDescent="0.25">
      <c r="A6608" s="35">
        <f t="shared" si="1309"/>
        <v>0</v>
      </c>
      <c r="C6608" s="35" t="str">
        <f t="shared" si="1310"/>
        <v/>
      </c>
      <c r="K6608" t="s">
        <v>577</v>
      </c>
      <c r="O6608" s="35" t="str">
        <f t="shared" si="1311"/>
        <v>?utm_source=yandex&amp;utm_medium=cpc&amp;utm_campaign=&amp;utm_content=&amp;utm_term={keyword}&amp;utm_device={device_type}</v>
      </c>
      <c r="P6608" s="35" t="str">
        <f t="shared" si="1308"/>
        <v/>
      </c>
      <c r="T6608" s="8" t="s">
        <v>751</v>
      </c>
      <c r="U6608" s="8" t="str">
        <f t="shared" si="1312"/>
        <v>,</v>
      </c>
      <c r="W6608" s="35" t="str">
        <f t="shared" si="1313"/>
        <v/>
      </c>
      <c r="X6608" s="35" t="s">
        <v>753</v>
      </c>
      <c r="Y6608" s="35" t="s">
        <v>754</v>
      </c>
      <c r="Z6608" s="35" t="str">
        <f t="shared" si="1314"/>
        <v/>
      </c>
      <c r="AA6608" s="35" t="e">
        <f t="shared" si="1315"/>
        <v>#VALUE!</v>
      </c>
      <c r="AB6608" s="35" t="str">
        <f t="shared" si="1316"/>
        <v>{keyword:}</v>
      </c>
      <c r="AC6608" s="107" t="e">
        <f t="shared" si="1317"/>
        <v>#VALUE!</v>
      </c>
      <c r="AK6608" t="s">
        <v>577</v>
      </c>
    </row>
    <row r="6609" spans="1:37" ht="15" customHeight="1" x14ac:dyDescent="0.25">
      <c r="A6609" s="35">
        <f t="shared" si="1309"/>
        <v>0</v>
      </c>
      <c r="C6609" s="35" t="str">
        <f t="shared" si="1310"/>
        <v/>
      </c>
      <c r="K6609" t="s">
        <v>577</v>
      </c>
      <c r="O6609" s="35" t="str">
        <f t="shared" si="1311"/>
        <v>?utm_source=yandex&amp;utm_medium=cpc&amp;utm_campaign=&amp;utm_content=&amp;utm_term={keyword}&amp;utm_device={device_type}</v>
      </c>
      <c r="P6609" s="35" t="str">
        <f t="shared" si="1308"/>
        <v/>
      </c>
      <c r="T6609" s="8" t="s">
        <v>751</v>
      </c>
      <c r="U6609" s="8" t="str">
        <f t="shared" si="1312"/>
        <v>,</v>
      </c>
      <c r="W6609" s="35" t="str">
        <f t="shared" si="1313"/>
        <v/>
      </c>
      <c r="X6609" s="35" t="s">
        <v>753</v>
      </c>
      <c r="Y6609" s="35" t="s">
        <v>754</v>
      </c>
      <c r="Z6609" s="35" t="str">
        <f t="shared" si="1314"/>
        <v/>
      </c>
      <c r="AA6609" s="35" t="e">
        <f t="shared" si="1315"/>
        <v>#VALUE!</v>
      </c>
      <c r="AB6609" s="35" t="str">
        <f t="shared" si="1316"/>
        <v>{keyword:}</v>
      </c>
      <c r="AC6609" s="107" t="e">
        <f t="shared" si="1317"/>
        <v>#VALUE!</v>
      </c>
      <c r="AK6609" t="s">
        <v>577</v>
      </c>
    </row>
    <row r="6610" spans="1:37" ht="15" x14ac:dyDescent="0.25">
      <c r="A6610" s="35">
        <f t="shared" si="1309"/>
        <v>0</v>
      </c>
      <c r="C6610" s="35" t="str">
        <f t="shared" si="1310"/>
        <v/>
      </c>
      <c r="K6610" t="s">
        <v>577</v>
      </c>
      <c r="O6610" s="35" t="str">
        <f t="shared" si="1311"/>
        <v>?utm_source=yandex&amp;utm_medium=cpc&amp;utm_campaign=&amp;utm_content=&amp;utm_term={keyword}&amp;utm_device={device_type}</v>
      </c>
      <c r="P6610" s="35" t="str">
        <f t="shared" si="1308"/>
        <v/>
      </c>
      <c r="T6610" s="8" t="s">
        <v>751</v>
      </c>
      <c r="U6610" s="8" t="str">
        <f t="shared" si="1312"/>
        <v>,</v>
      </c>
      <c r="W6610" s="35" t="str">
        <f t="shared" si="1313"/>
        <v/>
      </c>
      <c r="X6610" s="35" t="s">
        <v>753</v>
      </c>
      <c r="Y6610" s="35" t="s">
        <v>754</v>
      </c>
      <c r="Z6610" s="35" t="str">
        <f t="shared" si="1314"/>
        <v/>
      </c>
      <c r="AA6610" s="35" t="e">
        <f t="shared" si="1315"/>
        <v>#VALUE!</v>
      </c>
      <c r="AB6610" s="35" t="str">
        <f t="shared" si="1316"/>
        <v>{keyword:}</v>
      </c>
      <c r="AC6610" s="107" t="e">
        <f t="shared" si="1317"/>
        <v>#VALUE!</v>
      </c>
      <c r="AK6610" t="s">
        <v>577</v>
      </c>
    </row>
    <row r="6611" spans="1:37" ht="15" customHeight="1" x14ac:dyDescent="0.25">
      <c r="A6611" s="35">
        <f t="shared" si="1309"/>
        <v>0</v>
      </c>
      <c r="C6611" s="35" t="str">
        <f t="shared" si="1310"/>
        <v/>
      </c>
      <c r="K6611" t="s">
        <v>577</v>
      </c>
      <c r="O6611" s="35" t="str">
        <f t="shared" si="1311"/>
        <v>?utm_source=yandex&amp;utm_medium=cpc&amp;utm_campaign=&amp;utm_content=&amp;utm_term={keyword}&amp;utm_device={device_type}</v>
      </c>
      <c r="P6611" s="35" t="str">
        <f t="shared" si="1308"/>
        <v/>
      </c>
      <c r="T6611" s="8" t="s">
        <v>751</v>
      </c>
      <c r="U6611" s="8" t="str">
        <f t="shared" si="1312"/>
        <v>,</v>
      </c>
      <c r="W6611" s="35" t="str">
        <f t="shared" si="1313"/>
        <v/>
      </c>
      <c r="X6611" s="35" t="s">
        <v>753</v>
      </c>
      <c r="Y6611" s="35" t="s">
        <v>754</v>
      </c>
      <c r="Z6611" s="35" t="str">
        <f t="shared" si="1314"/>
        <v/>
      </c>
      <c r="AA6611" s="35" t="e">
        <f t="shared" si="1315"/>
        <v>#VALUE!</v>
      </c>
      <c r="AB6611" s="35" t="str">
        <f t="shared" si="1316"/>
        <v>{keyword:}</v>
      </c>
      <c r="AC6611" s="107" t="e">
        <f t="shared" si="1317"/>
        <v>#VALUE!</v>
      </c>
      <c r="AK6611" t="s">
        <v>577</v>
      </c>
    </row>
    <row r="6612" spans="1:37" ht="15" x14ac:dyDescent="0.25">
      <c r="A6612" s="35">
        <f t="shared" si="1309"/>
        <v>0</v>
      </c>
      <c r="C6612" s="35" t="str">
        <f t="shared" si="1310"/>
        <v/>
      </c>
      <c r="K6612" t="s">
        <v>577</v>
      </c>
      <c r="O6612" s="35" t="str">
        <f t="shared" si="1311"/>
        <v>?utm_source=yandex&amp;utm_medium=cpc&amp;utm_campaign=&amp;utm_content=&amp;utm_term={keyword}&amp;utm_device={device_type}</v>
      </c>
      <c r="P6612" s="35" t="str">
        <f t="shared" si="1308"/>
        <v/>
      </c>
      <c r="T6612" s="8" t="s">
        <v>751</v>
      </c>
      <c r="U6612" s="8" t="str">
        <f t="shared" si="1312"/>
        <v>,</v>
      </c>
      <c r="W6612" s="35" t="str">
        <f t="shared" si="1313"/>
        <v/>
      </c>
      <c r="X6612" s="35" t="s">
        <v>753</v>
      </c>
      <c r="Y6612" s="35" t="s">
        <v>754</v>
      </c>
      <c r="Z6612" s="35" t="str">
        <f t="shared" si="1314"/>
        <v/>
      </c>
      <c r="AA6612" s="35" t="e">
        <f t="shared" si="1315"/>
        <v>#VALUE!</v>
      </c>
      <c r="AB6612" s="35" t="str">
        <f t="shared" si="1316"/>
        <v>{keyword:}</v>
      </c>
      <c r="AC6612" s="107" t="e">
        <f t="shared" si="1317"/>
        <v>#VALUE!</v>
      </c>
      <c r="AK6612" t="s">
        <v>577</v>
      </c>
    </row>
    <row r="6613" spans="1:37" ht="15" customHeight="1" x14ac:dyDescent="0.25">
      <c r="A6613" s="35">
        <f t="shared" si="1309"/>
        <v>0</v>
      </c>
      <c r="C6613" s="35" t="str">
        <f t="shared" si="1310"/>
        <v/>
      </c>
      <c r="K6613" t="s">
        <v>577</v>
      </c>
      <c r="O6613" s="35" t="str">
        <f t="shared" si="1311"/>
        <v>?utm_source=yandex&amp;utm_medium=cpc&amp;utm_campaign=&amp;utm_content=&amp;utm_term={keyword}&amp;utm_device={device_type}</v>
      </c>
      <c r="P6613" s="35" t="str">
        <f t="shared" si="1308"/>
        <v/>
      </c>
      <c r="T6613" s="8" t="s">
        <v>751</v>
      </c>
      <c r="U6613" s="8" t="str">
        <f t="shared" si="1312"/>
        <v>,</v>
      </c>
      <c r="W6613" s="35" t="str">
        <f t="shared" si="1313"/>
        <v/>
      </c>
      <c r="X6613" s="35" t="s">
        <v>753</v>
      </c>
      <c r="Y6613" s="35" t="s">
        <v>754</v>
      </c>
      <c r="Z6613" s="35" t="str">
        <f t="shared" si="1314"/>
        <v/>
      </c>
      <c r="AA6613" s="35" t="e">
        <f t="shared" si="1315"/>
        <v>#VALUE!</v>
      </c>
      <c r="AB6613" s="35" t="str">
        <f t="shared" si="1316"/>
        <v>{keyword:}</v>
      </c>
      <c r="AC6613" s="107" t="e">
        <f t="shared" si="1317"/>
        <v>#VALUE!</v>
      </c>
      <c r="AK6613" t="s">
        <v>577</v>
      </c>
    </row>
    <row r="6614" spans="1:37" ht="15" x14ac:dyDescent="0.25">
      <c r="A6614" s="35">
        <f t="shared" si="1309"/>
        <v>0</v>
      </c>
      <c r="C6614" s="35" t="str">
        <f t="shared" si="1310"/>
        <v/>
      </c>
      <c r="K6614" t="s">
        <v>577</v>
      </c>
      <c r="O6614" s="35" t="str">
        <f t="shared" si="1311"/>
        <v>?utm_source=yandex&amp;utm_medium=cpc&amp;utm_campaign=&amp;utm_content=&amp;utm_term={keyword}&amp;utm_device={device_type}</v>
      </c>
      <c r="P6614" s="35" t="str">
        <f t="shared" si="1308"/>
        <v/>
      </c>
      <c r="T6614" s="8" t="s">
        <v>751</v>
      </c>
      <c r="U6614" s="8" t="str">
        <f t="shared" si="1312"/>
        <v>,</v>
      </c>
      <c r="W6614" s="35" t="str">
        <f t="shared" si="1313"/>
        <v/>
      </c>
      <c r="X6614" s="35" t="s">
        <v>753</v>
      </c>
      <c r="Y6614" s="35" t="s">
        <v>754</v>
      </c>
      <c r="Z6614" s="35" t="str">
        <f t="shared" si="1314"/>
        <v/>
      </c>
      <c r="AA6614" s="35" t="e">
        <f t="shared" si="1315"/>
        <v>#VALUE!</v>
      </c>
      <c r="AB6614" s="35" t="str">
        <f t="shared" si="1316"/>
        <v>{keyword:}</v>
      </c>
      <c r="AC6614" s="107" t="e">
        <f t="shared" si="1317"/>
        <v>#VALUE!</v>
      </c>
      <c r="AK6614" t="s">
        <v>577</v>
      </c>
    </row>
    <row r="6615" spans="1:37" ht="15" customHeight="1" x14ac:dyDescent="0.25">
      <c r="A6615" s="35">
        <f t="shared" si="1309"/>
        <v>0</v>
      </c>
      <c r="C6615" s="35" t="str">
        <f t="shared" si="1310"/>
        <v/>
      </c>
      <c r="K6615" t="s">
        <v>577</v>
      </c>
      <c r="O6615" s="35" t="str">
        <f t="shared" si="1311"/>
        <v>?utm_source=yandex&amp;utm_medium=cpc&amp;utm_campaign=&amp;utm_content=&amp;utm_term={keyword}&amp;utm_device={device_type}</v>
      </c>
      <c r="P6615" s="35" t="str">
        <f t="shared" si="1308"/>
        <v/>
      </c>
      <c r="T6615" s="8" t="s">
        <v>751</v>
      </c>
      <c r="U6615" s="8" t="str">
        <f t="shared" si="1312"/>
        <v>,</v>
      </c>
      <c r="W6615" s="35" t="str">
        <f t="shared" si="1313"/>
        <v/>
      </c>
      <c r="X6615" s="35" t="s">
        <v>753</v>
      </c>
      <c r="Y6615" s="35" t="s">
        <v>754</v>
      </c>
      <c r="Z6615" s="35" t="str">
        <f t="shared" si="1314"/>
        <v/>
      </c>
      <c r="AA6615" s="35" t="e">
        <f t="shared" si="1315"/>
        <v>#VALUE!</v>
      </c>
      <c r="AB6615" s="35" t="str">
        <f t="shared" si="1316"/>
        <v>{keyword:}</v>
      </c>
      <c r="AC6615" s="107" t="e">
        <f t="shared" si="1317"/>
        <v>#VALUE!</v>
      </c>
      <c r="AK6615" t="s">
        <v>577</v>
      </c>
    </row>
    <row r="6616" spans="1:37" ht="15" x14ac:dyDescent="0.25">
      <c r="A6616" s="35">
        <f t="shared" si="1309"/>
        <v>0</v>
      </c>
      <c r="C6616" s="35" t="str">
        <f t="shared" si="1310"/>
        <v/>
      </c>
      <c r="K6616" t="s">
        <v>577</v>
      </c>
      <c r="O6616" s="35" t="str">
        <f t="shared" si="1311"/>
        <v>?utm_source=yandex&amp;utm_medium=cpc&amp;utm_campaign=&amp;utm_content=&amp;utm_term={keyword}&amp;utm_device={device_type}</v>
      </c>
      <c r="P6616" s="35" t="str">
        <f t="shared" si="1308"/>
        <v/>
      </c>
      <c r="T6616" s="8" t="s">
        <v>751</v>
      </c>
      <c r="U6616" s="8" t="str">
        <f t="shared" si="1312"/>
        <v>,</v>
      </c>
      <c r="W6616" s="35" t="str">
        <f t="shared" si="1313"/>
        <v/>
      </c>
      <c r="X6616" s="35" t="s">
        <v>753</v>
      </c>
      <c r="Y6616" s="35" t="s">
        <v>754</v>
      </c>
      <c r="Z6616" s="35" t="str">
        <f t="shared" si="1314"/>
        <v/>
      </c>
      <c r="AA6616" s="35" t="e">
        <f t="shared" si="1315"/>
        <v>#VALUE!</v>
      </c>
      <c r="AB6616" s="35" t="str">
        <f t="shared" si="1316"/>
        <v>{keyword:}</v>
      </c>
      <c r="AC6616" s="107" t="e">
        <f t="shared" si="1317"/>
        <v>#VALUE!</v>
      </c>
      <c r="AK6616" t="s">
        <v>577</v>
      </c>
    </row>
    <row r="6617" spans="1:37" ht="15" customHeight="1" x14ac:dyDescent="0.25">
      <c r="A6617" s="35">
        <f t="shared" si="1309"/>
        <v>0</v>
      </c>
      <c r="C6617" s="35" t="str">
        <f t="shared" si="1310"/>
        <v/>
      </c>
      <c r="K6617" t="s">
        <v>577</v>
      </c>
      <c r="O6617" s="35" t="str">
        <f t="shared" si="1311"/>
        <v>?utm_source=yandex&amp;utm_medium=cpc&amp;utm_campaign=&amp;utm_content=&amp;utm_term={keyword}&amp;utm_device={device_type}</v>
      </c>
      <c r="P6617" s="35" t="str">
        <f t="shared" si="1308"/>
        <v/>
      </c>
      <c r="T6617" s="8" t="s">
        <v>751</v>
      </c>
      <c r="U6617" s="8" t="str">
        <f t="shared" si="1312"/>
        <v>,</v>
      </c>
      <c r="W6617" s="35" t="str">
        <f t="shared" si="1313"/>
        <v/>
      </c>
      <c r="X6617" s="35" t="s">
        <v>753</v>
      </c>
      <c r="Y6617" s="35" t="s">
        <v>754</v>
      </c>
      <c r="Z6617" s="35" t="str">
        <f t="shared" si="1314"/>
        <v/>
      </c>
      <c r="AA6617" s="35" t="e">
        <f t="shared" si="1315"/>
        <v>#VALUE!</v>
      </c>
      <c r="AB6617" s="35" t="str">
        <f t="shared" si="1316"/>
        <v>{keyword:}</v>
      </c>
      <c r="AC6617" s="107" t="e">
        <f t="shared" si="1317"/>
        <v>#VALUE!</v>
      </c>
      <c r="AK6617" t="s">
        <v>577</v>
      </c>
    </row>
    <row r="6618" spans="1:37" ht="15" x14ac:dyDescent="0.25">
      <c r="A6618" s="35">
        <f t="shared" si="1309"/>
        <v>0</v>
      </c>
      <c r="C6618" s="35" t="str">
        <f t="shared" si="1310"/>
        <v/>
      </c>
      <c r="K6618" t="s">
        <v>577</v>
      </c>
      <c r="O6618" s="35" t="str">
        <f t="shared" si="1311"/>
        <v>?utm_source=yandex&amp;utm_medium=cpc&amp;utm_campaign=&amp;utm_content=&amp;utm_term={keyword}&amp;utm_device={device_type}</v>
      </c>
      <c r="P6618" s="35" t="str">
        <f t="shared" si="1308"/>
        <v/>
      </c>
      <c r="T6618" s="8" t="s">
        <v>751</v>
      </c>
      <c r="U6618" s="8" t="str">
        <f t="shared" si="1312"/>
        <v>,</v>
      </c>
      <c r="W6618" s="35" t="str">
        <f t="shared" si="1313"/>
        <v/>
      </c>
      <c r="X6618" s="35" t="s">
        <v>753</v>
      </c>
      <c r="Y6618" s="35" t="s">
        <v>754</v>
      </c>
      <c r="Z6618" s="35" t="str">
        <f t="shared" si="1314"/>
        <v/>
      </c>
      <c r="AA6618" s="35" t="e">
        <f t="shared" si="1315"/>
        <v>#VALUE!</v>
      </c>
      <c r="AB6618" s="35" t="str">
        <f t="shared" si="1316"/>
        <v>{keyword:}</v>
      </c>
      <c r="AC6618" s="107" t="e">
        <f t="shared" si="1317"/>
        <v>#VALUE!</v>
      </c>
      <c r="AK6618" t="s">
        <v>577</v>
      </c>
    </row>
    <row r="6619" spans="1:37" ht="15" customHeight="1" x14ac:dyDescent="0.25">
      <c r="A6619" s="35">
        <f t="shared" si="1309"/>
        <v>0</v>
      </c>
      <c r="C6619" s="35" t="str">
        <f t="shared" si="1310"/>
        <v/>
      </c>
      <c r="K6619" t="s">
        <v>577</v>
      </c>
      <c r="O6619" s="35" t="str">
        <f t="shared" si="1311"/>
        <v>?utm_source=yandex&amp;utm_medium=cpc&amp;utm_campaign=&amp;utm_content=&amp;utm_term={keyword}&amp;utm_device={device_type}</v>
      </c>
      <c r="P6619" s="35" t="str">
        <f t="shared" si="1308"/>
        <v/>
      </c>
      <c r="T6619" s="8" t="s">
        <v>751</v>
      </c>
      <c r="U6619" s="8" t="str">
        <f t="shared" si="1312"/>
        <v>,</v>
      </c>
      <c r="W6619" s="35" t="str">
        <f t="shared" si="1313"/>
        <v/>
      </c>
      <c r="X6619" s="35" t="s">
        <v>753</v>
      </c>
      <c r="Y6619" s="35" t="s">
        <v>754</v>
      </c>
      <c r="Z6619" s="35" t="str">
        <f t="shared" si="1314"/>
        <v/>
      </c>
      <c r="AA6619" s="35" t="e">
        <f t="shared" si="1315"/>
        <v>#VALUE!</v>
      </c>
      <c r="AB6619" s="35" t="str">
        <f t="shared" si="1316"/>
        <v>{keyword:}</v>
      </c>
      <c r="AC6619" s="107" t="e">
        <f t="shared" si="1317"/>
        <v>#VALUE!</v>
      </c>
      <c r="AK6619" t="s">
        <v>577</v>
      </c>
    </row>
    <row r="6620" spans="1:37" ht="15" x14ac:dyDescent="0.25">
      <c r="A6620" s="35">
        <f t="shared" si="1309"/>
        <v>0</v>
      </c>
      <c r="C6620" s="35" t="str">
        <f t="shared" si="1310"/>
        <v/>
      </c>
      <c r="K6620" t="s">
        <v>577</v>
      </c>
      <c r="O6620" s="35" t="str">
        <f t="shared" si="1311"/>
        <v>?utm_source=yandex&amp;utm_medium=cpc&amp;utm_campaign=&amp;utm_content=&amp;utm_term={keyword}&amp;utm_device={device_type}</v>
      </c>
      <c r="P6620" s="35" t="str">
        <f t="shared" si="1308"/>
        <v/>
      </c>
      <c r="T6620" s="8" t="s">
        <v>751</v>
      </c>
      <c r="U6620" s="8" t="str">
        <f t="shared" si="1312"/>
        <v>,</v>
      </c>
      <c r="W6620" s="35" t="str">
        <f t="shared" si="1313"/>
        <v/>
      </c>
      <c r="X6620" s="35" t="s">
        <v>753</v>
      </c>
      <c r="Y6620" s="35" t="s">
        <v>754</v>
      </c>
      <c r="Z6620" s="35" t="str">
        <f t="shared" si="1314"/>
        <v/>
      </c>
      <c r="AA6620" s="35" t="e">
        <f t="shared" si="1315"/>
        <v>#VALUE!</v>
      </c>
      <c r="AB6620" s="35" t="str">
        <f t="shared" si="1316"/>
        <v>{keyword:}</v>
      </c>
      <c r="AC6620" s="107" t="e">
        <f t="shared" si="1317"/>
        <v>#VALUE!</v>
      </c>
      <c r="AK6620" t="s">
        <v>577</v>
      </c>
    </row>
    <row r="6621" spans="1:37" ht="15" customHeight="1" x14ac:dyDescent="0.25">
      <c r="A6621" s="35">
        <f t="shared" si="1309"/>
        <v>0</v>
      </c>
      <c r="C6621" s="35" t="str">
        <f t="shared" si="1310"/>
        <v/>
      </c>
      <c r="K6621" t="s">
        <v>577</v>
      </c>
      <c r="O6621" s="35" t="str">
        <f t="shared" si="1311"/>
        <v>?utm_source=yandex&amp;utm_medium=cpc&amp;utm_campaign=&amp;utm_content=&amp;utm_term={keyword}&amp;utm_device={device_type}</v>
      </c>
      <c r="P6621" s="35" t="str">
        <f t="shared" si="1308"/>
        <v/>
      </c>
      <c r="T6621" s="8" t="s">
        <v>751</v>
      </c>
      <c r="U6621" s="8" t="str">
        <f t="shared" si="1312"/>
        <v>,</v>
      </c>
      <c r="W6621" s="35" t="str">
        <f t="shared" si="1313"/>
        <v/>
      </c>
      <c r="X6621" s="35" t="s">
        <v>753</v>
      </c>
      <c r="Y6621" s="35" t="s">
        <v>754</v>
      </c>
      <c r="Z6621" s="35" t="str">
        <f t="shared" si="1314"/>
        <v/>
      </c>
      <c r="AA6621" s="35" t="e">
        <f t="shared" si="1315"/>
        <v>#VALUE!</v>
      </c>
      <c r="AB6621" s="35" t="str">
        <f t="shared" si="1316"/>
        <v>{keyword:}</v>
      </c>
      <c r="AC6621" s="107" t="e">
        <f t="shared" si="1317"/>
        <v>#VALUE!</v>
      </c>
      <c r="AK6621" t="s">
        <v>577</v>
      </c>
    </row>
    <row r="6622" spans="1:37" ht="15" x14ac:dyDescent="0.25">
      <c r="A6622" s="35">
        <f t="shared" si="1309"/>
        <v>0</v>
      </c>
      <c r="C6622" s="35" t="str">
        <f t="shared" si="1310"/>
        <v/>
      </c>
      <c r="K6622" t="s">
        <v>577</v>
      </c>
      <c r="O6622" s="35" t="str">
        <f t="shared" si="1311"/>
        <v>?utm_source=yandex&amp;utm_medium=cpc&amp;utm_campaign=&amp;utm_content=&amp;utm_term={keyword}&amp;utm_device={device_type}</v>
      </c>
      <c r="P6622" s="35" t="str">
        <f t="shared" si="1308"/>
        <v/>
      </c>
      <c r="T6622" s="8" t="s">
        <v>751</v>
      </c>
      <c r="U6622" s="8" t="str">
        <f t="shared" si="1312"/>
        <v>,</v>
      </c>
      <c r="W6622" s="35" t="str">
        <f t="shared" si="1313"/>
        <v/>
      </c>
      <c r="X6622" s="35" t="s">
        <v>753</v>
      </c>
      <c r="Y6622" s="35" t="s">
        <v>754</v>
      </c>
      <c r="Z6622" s="35" t="str">
        <f t="shared" si="1314"/>
        <v/>
      </c>
      <c r="AA6622" s="35" t="e">
        <f t="shared" si="1315"/>
        <v>#VALUE!</v>
      </c>
      <c r="AB6622" s="35" t="str">
        <f t="shared" si="1316"/>
        <v>{keyword:}</v>
      </c>
      <c r="AC6622" s="107" t="e">
        <f t="shared" si="1317"/>
        <v>#VALUE!</v>
      </c>
      <c r="AK6622" t="s">
        <v>577</v>
      </c>
    </row>
    <row r="6623" spans="1:37" ht="15" customHeight="1" x14ac:dyDescent="0.25">
      <c r="A6623" s="35">
        <f t="shared" si="1309"/>
        <v>0</v>
      </c>
      <c r="C6623" s="35" t="str">
        <f t="shared" si="1310"/>
        <v/>
      </c>
      <c r="K6623" t="s">
        <v>577</v>
      </c>
      <c r="O6623" s="35" t="str">
        <f t="shared" si="1311"/>
        <v>?utm_source=yandex&amp;utm_medium=cpc&amp;utm_campaign=&amp;utm_content=&amp;utm_term={keyword}&amp;utm_device={device_type}</v>
      </c>
      <c r="P6623" s="35" t="str">
        <f t="shared" si="1308"/>
        <v/>
      </c>
      <c r="T6623" s="8" t="s">
        <v>751</v>
      </c>
      <c r="U6623" s="8" t="str">
        <f t="shared" si="1312"/>
        <v>,</v>
      </c>
      <c r="W6623" s="35" t="str">
        <f t="shared" si="1313"/>
        <v/>
      </c>
      <c r="X6623" s="35" t="s">
        <v>753</v>
      </c>
      <c r="Y6623" s="35" t="s">
        <v>754</v>
      </c>
      <c r="Z6623" s="35" t="str">
        <f t="shared" si="1314"/>
        <v/>
      </c>
      <c r="AA6623" s="35" t="e">
        <f t="shared" si="1315"/>
        <v>#VALUE!</v>
      </c>
      <c r="AB6623" s="35" t="str">
        <f t="shared" si="1316"/>
        <v>{keyword:}</v>
      </c>
      <c r="AC6623" s="107" t="e">
        <f t="shared" si="1317"/>
        <v>#VALUE!</v>
      </c>
      <c r="AK6623" t="s">
        <v>577</v>
      </c>
    </row>
    <row r="6624" spans="1:37" ht="15" x14ac:dyDescent="0.25">
      <c r="A6624" s="35">
        <f t="shared" si="1309"/>
        <v>0</v>
      </c>
      <c r="C6624" s="35" t="str">
        <f t="shared" si="1310"/>
        <v/>
      </c>
      <c r="K6624" t="s">
        <v>577</v>
      </c>
      <c r="O6624" s="35" t="str">
        <f t="shared" si="1311"/>
        <v>?utm_source=yandex&amp;utm_medium=cpc&amp;utm_campaign=&amp;utm_content=&amp;utm_term={keyword}&amp;utm_device={device_type}</v>
      </c>
      <c r="P6624" s="35" t="str">
        <f t="shared" si="1308"/>
        <v/>
      </c>
      <c r="T6624" s="8" t="s">
        <v>751</v>
      </c>
      <c r="U6624" s="8" t="str">
        <f t="shared" si="1312"/>
        <v>,</v>
      </c>
      <c r="W6624" s="35" t="str">
        <f t="shared" si="1313"/>
        <v/>
      </c>
      <c r="X6624" s="35" t="s">
        <v>753</v>
      </c>
      <c r="Y6624" s="35" t="s">
        <v>754</v>
      </c>
      <c r="Z6624" s="35" t="str">
        <f t="shared" si="1314"/>
        <v/>
      </c>
      <c r="AA6624" s="35" t="e">
        <f t="shared" si="1315"/>
        <v>#VALUE!</v>
      </c>
      <c r="AB6624" s="35" t="str">
        <f t="shared" si="1316"/>
        <v>{keyword:}</v>
      </c>
      <c r="AC6624" s="107" t="e">
        <f t="shared" si="1317"/>
        <v>#VALUE!</v>
      </c>
      <c r="AK6624" t="s">
        <v>577</v>
      </c>
    </row>
    <row r="6625" spans="1:37" ht="15" customHeight="1" x14ac:dyDescent="0.25">
      <c r="A6625" s="35">
        <f t="shared" si="1309"/>
        <v>0</v>
      </c>
      <c r="C6625" s="35" t="str">
        <f t="shared" si="1310"/>
        <v/>
      </c>
      <c r="K6625" t="s">
        <v>577</v>
      </c>
      <c r="O6625" s="35" t="str">
        <f t="shared" si="1311"/>
        <v>?utm_source=yandex&amp;utm_medium=cpc&amp;utm_campaign=&amp;utm_content=&amp;utm_term={keyword}&amp;utm_device={device_type}</v>
      </c>
      <c r="P6625" s="35" t="str">
        <f t="shared" si="1308"/>
        <v/>
      </c>
      <c r="T6625" s="8" t="s">
        <v>751</v>
      </c>
      <c r="U6625" s="8" t="str">
        <f t="shared" si="1312"/>
        <v>,</v>
      </c>
      <c r="W6625" s="35" t="str">
        <f t="shared" si="1313"/>
        <v/>
      </c>
      <c r="X6625" s="35" t="s">
        <v>753</v>
      </c>
      <c r="Y6625" s="35" t="s">
        <v>754</v>
      </c>
      <c r="Z6625" s="35" t="str">
        <f t="shared" si="1314"/>
        <v/>
      </c>
      <c r="AA6625" s="35" t="e">
        <f t="shared" si="1315"/>
        <v>#VALUE!</v>
      </c>
      <c r="AB6625" s="35" t="str">
        <f t="shared" si="1316"/>
        <v>{keyword:}</v>
      </c>
      <c r="AC6625" s="107" t="e">
        <f t="shared" si="1317"/>
        <v>#VALUE!</v>
      </c>
      <c r="AK6625" t="s">
        <v>577</v>
      </c>
    </row>
    <row r="6626" spans="1:37" ht="15" x14ac:dyDescent="0.25">
      <c r="A6626" s="35">
        <f t="shared" si="1309"/>
        <v>0</v>
      </c>
      <c r="C6626" s="35" t="str">
        <f t="shared" si="1310"/>
        <v/>
      </c>
      <c r="K6626" t="s">
        <v>577</v>
      </c>
      <c r="O6626" s="35" t="str">
        <f t="shared" si="1311"/>
        <v>?utm_source=yandex&amp;utm_medium=cpc&amp;utm_campaign=&amp;utm_content=&amp;utm_term={keyword}&amp;utm_device={device_type}</v>
      </c>
      <c r="P6626" s="35" t="str">
        <f t="shared" si="1308"/>
        <v/>
      </c>
      <c r="T6626" s="8" t="s">
        <v>751</v>
      </c>
      <c r="U6626" s="8" t="str">
        <f t="shared" si="1312"/>
        <v>,</v>
      </c>
      <c r="W6626" s="35" t="str">
        <f t="shared" si="1313"/>
        <v/>
      </c>
      <c r="X6626" s="35" t="s">
        <v>753</v>
      </c>
      <c r="Y6626" s="35" t="s">
        <v>754</v>
      </c>
      <c r="Z6626" s="35" t="str">
        <f t="shared" si="1314"/>
        <v/>
      </c>
      <c r="AA6626" s="35" t="e">
        <f t="shared" si="1315"/>
        <v>#VALUE!</v>
      </c>
      <c r="AB6626" s="35" t="str">
        <f t="shared" si="1316"/>
        <v>{keyword:}</v>
      </c>
      <c r="AC6626" s="107" t="e">
        <f t="shared" si="1317"/>
        <v>#VALUE!</v>
      </c>
      <c r="AK6626" t="s">
        <v>577</v>
      </c>
    </row>
    <row r="6627" spans="1:37" ht="15" customHeight="1" x14ac:dyDescent="0.25">
      <c r="A6627" s="35">
        <f t="shared" si="1309"/>
        <v>0</v>
      </c>
      <c r="C6627" s="35" t="str">
        <f t="shared" si="1310"/>
        <v/>
      </c>
      <c r="K6627" t="s">
        <v>577</v>
      </c>
      <c r="O6627" s="35" t="str">
        <f t="shared" si="1311"/>
        <v>?utm_source=yandex&amp;utm_medium=cpc&amp;utm_campaign=&amp;utm_content=&amp;utm_term={keyword}&amp;utm_device={device_type}</v>
      </c>
      <c r="P6627" s="35" t="str">
        <f t="shared" si="1308"/>
        <v/>
      </c>
      <c r="T6627" s="8" t="s">
        <v>751</v>
      </c>
      <c r="U6627" s="8" t="str">
        <f t="shared" si="1312"/>
        <v>,</v>
      </c>
      <c r="W6627" s="35" t="str">
        <f t="shared" si="1313"/>
        <v/>
      </c>
      <c r="X6627" s="35" t="s">
        <v>753</v>
      </c>
      <c r="Y6627" s="35" t="s">
        <v>754</v>
      </c>
      <c r="Z6627" s="35" t="str">
        <f t="shared" si="1314"/>
        <v/>
      </c>
      <c r="AA6627" s="35" t="e">
        <f t="shared" si="1315"/>
        <v>#VALUE!</v>
      </c>
      <c r="AB6627" s="35" t="str">
        <f t="shared" si="1316"/>
        <v>{keyword:}</v>
      </c>
      <c r="AC6627" s="107" t="e">
        <f t="shared" si="1317"/>
        <v>#VALUE!</v>
      </c>
      <c r="AK6627" t="s">
        <v>577</v>
      </c>
    </row>
    <row r="6628" spans="1:37" ht="15" x14ac:dyDescent="0.25">
      <c r="A6628" s="35">
        <f t="shared" si="1309"/>
        <v>0</v>
      </c>
      <c r="C6628" s="35" t="str">
        <f t="shared" si="1310"/>
        <v/>
      </c>
      <c r="K6628" t="s">
        <v>577</v>
      </c>
      <c r="O6628" s="35" t="str">
        <f t="shared" si="1311"/>
        <v>?utm_source=yandex&amp;utm_medium=cpc&amp;utm_campaign=&amp;utm_content=&amp;utm_term={keyword}&amp;utm_device={device_type}</v>
      </c>
      <c r="P6628" s="35" t="str">
        <f t="shared" si="1308"/>
        <v/>
      </c>
      <c r="T6628" s="8" t="s">
        <v>751</v>
      </c>
      <c r="U6628" s="8" t="str">
        <f t="shared" si="1312"/>
        <v>,</v>
      </c>
      <c r="W6628" s="35" t="str">
        <f t="shared" si="1313"/>
        <v/>
      </c>
      <c r="X6628" s="35" t="s">
        <v>753</v>
      </c>
      <c r="Y6628" s="35" t="s">
        <v>754</v>
      </c>
      <c r="Z6628" s="35" t="str">
        <f t="shared" si="1314"/>
        <v/>
      </c>
      <c r="AA6628" s="35" t="e">
        <f t="shared" si="1315"/>
        <v>#VALUE!</v>
      </c>
      <c r="AB6628" s="35" t="str">
        <f t="shared" si="1316"/>
        <v>{keyword:}</v>
      </c>
      <c r="AC6628" s="107" t="e">
        <f t="shared" si="1317"/>
        <v>#VALUE!</v>
      </c>
      <c r="AK6628" t="s">
        <v>577</v>
      </c>
    </row>
    <row r="6629" spans="1:37" ht="15" customHeight="1" x14ac:dyDescent="0.25">
      <c r="A6629" s="35">
        <f t="shared" si="1309"/>
        <v>0</v>
      </c>
      <c r="C6629" s="35" t="str">
        <f t="shared" si="1310"/>
        <v/>
      </c>
      <c r="K6629" t="s">
        <v>577</v>
      </c>
      <c r="O6629" s="35" t="str">
        <f t="shared" si="1311"/>
        <v>?utm_source=yandex&amp;utm_medium=cpc&amp;utm_campaign=&amp;utm_content=&amp;utm_term={keyword}&amp;utm_device={device_type}</v>
      </c>
      <c r="P6629" s="35" t="str">
        <f t="shared" si="1308"/>
        <v/>
      </c>
      <c r="T6629" s="8" t="s">
        <v>751</v>
      </c>
      <c r="U6629" s="8" t="str">
        <f t="shared" si="1312"/>
        <v>,</v>
      </c>
      <c r="W6629" s="35" t="str">
        <f t="shared" si="1313"/>
        <v/>
      </c>
      <c r="X6629" s="35" t="s">
        <v>753</v>
      </c>
      <c r="Y6629" s="35" t="s">
        <v>754</v>
      </c>
      <c r="Z6629" s="35" t="str">
        <f t="shared" si="1314"/>
        <v/>
      </c>
      <c r="AA6629" s="35" t="e">
        <f t="shared" si="1315"/>
        <v>#VALUE!</v>
      </c>
      <c r="AB6629" s="35" t="str">
        <f t="shared" si="1316"/>
        <v>{keyword:}</v>
      </c>
      <c r="AC6629" s="107" t="e">
        <f t="shared" si="1317"/>
        <v>#VALUE!</v>
      </c>
      <c r="AK6629" t="s">
        <v>577</v>
      </c>
    </row>
    <row r="6630" spans="1:37" ht="15" x14ac:dyDescent="0.25">
      <c r="A6630" s="35">
        <f t="shared" si="1309"/>
        <v>0</v>
      </c>
      <c r="C6630" s="35" t="str">
        <f t="shared" si="1310"/>
        <v/>
      </c>
      <c r="K6630" t="s">
        <v>577</v>
      </c>
      <c r="O6630" s="35" t="str">
        <f t="shared" si="1311"/>
        <v>?utm_source=yandex&amp;utm_medium=cpc&amp;utm_campaign=&amp;utm_content=&amp;utm_term={keyword}&amp;utm_device={device_type}</v>
      </c>
      <c r="P6630" s="35" t="str">
        <f t="shared" si="1308"/>
        <v/>
      </c>
      <c r="T6630" s="8" t="s">
        <v>751</v>
      </c>
      <c r="U6630" s="8" t="str">
        <f t="shared" si="1312"/>
        <v>,</v>
      </c>
      <c r="W6630" s="35" t="str">
        <f t="shared" si="1313"/>
        <v/>
      </c>
      <c r="X6630" s="35" t="s">
        <v>753</v>
      </c>
      <c r="Y6630" s="35" t="s">
        <v>754</v>
      </c>
      <c r="Z6630" s="35" t="str">
        <f t="shared" si="1314"/>
        <v/>
      </c>
      <c r="AA6630" s="35" t="e">
        <f t="shared" si="1315"/>
        <v>#VALUE!</v>
      </c>
      <c r="AB6630" s="35" t="str">
        <f t="shared" si="1316"/>
        <v>{keyword:}</v>
      </c>
      <c r="AC6630" s="107" t="e">
        <f t="shared" si="1317"/>
        <v>#VALUE!</v>
      </c>
      <c r="AK6630" t="s">
        <v>577</v>
      </c>
    </row>
    <row r="6631" spans="1:37" ht="15" customHeight="1" x14ac:dyDescent="0.25">
      <c r="A6631" s="35">
        <f t="shared" si="1309"/>
        <v>0</v>
      </c>
      <c r="C6631" s="35" t="str">
        <f t="shared" si="1310"/>
        <v/>
      </c>
      <c r="K6631" t="s">
        <v>577</v>
      </c>
      <c r="O6631" s="35" t="str">
        <f t="shared" si="1311"/>
        <v>?utm_source=yandex&amp;utm_medium=cpc&amp;utm_campaign=&amp;utm_content=&amp;utm_term={keyword}&amp;utm_device={device_type}</v>
      </c>
      <c r="P6631" s="35" t="str">
        <f t="shared" si="1308"/>
        <v/>
      </c>
      <c r="T6631" s="8" t="s">
        <v>751</v>
      </c>
      <c r="U6631" s="8" t="str">
        <f t="shared" si="1312"/>
        <v>,</v>
      </c>
      <c r="W6631" s="35" t="str">
        <f t="shared" si="1313"/>
        <v/>
      </c>
      <c r="X6631" s="35" t="s">
        <v>753</v>
      </c>
      <c r="Y6631" s="35" t="s">
        <v>754</v>
      </c>
      <c r="Z6631" s="35" t="str">
        <f t="shared" si="1314"/>
        <v/>
      </c>
      <c r="AA6631" s="35" t="e">
        <f t="shared" si="1315"/>
        <v>#VALUE!</v>
      </c>
      <c r="AB6631" s="35" t="str">
        <f t="shared" si="1316"/>
        <v>{keyword:}</v>
      </c>
      <c r="AC6631" s="107" t="e">
        <f t="shared" si="1317"/>
        <v>#VALUE!</v>
      </c>
      <c r="AK6631" t="s">
        <v>577</v>
      </c>
    </row>
    <row r="6632" spans="1:37" ht="15" x14ac:dyDescent="0.25">
      <c r="A6632" s="35">
        <f t="shared" si="1309"/>
        <v>0</v>
      </c>
      <c r="C6632" s="35" t="str">
        <f t="shared" si="1310"/>
        <v/>
      </c>
      <c r="K6632" t="s">
        <v>577</v>
      </c>
      <c r="O6632" s="35" t="str">
        <f t="shared" si="1311"/>
        <v>?utm_source=yandex&amp;utm_medium=cpc&amp;utm_campaign=&amp;utm_content=&amp;utm_term={keyword}&amp;utm_device={device_type}</v>
      </c>
      <c r="P6632" s="35" t="str">
        <f t="shared" si="1308"/>
        <v/>
      </c>
      <c r="T6632" s="8" t="s">
        <v>751</v>
      </c>
      <c r="U6632" s="8" t="str">
        <f t="shared" si="1312"/>
        <v>,</v>
      </c>
      <c r="W6632" s="35" t="str">
        <f t="shared" si="1313"/>
        <v/>
      </c>
      <c r="X6632" s="35" t="s">
        <v>753</v>
      </c>
      <c r="Y6632" s="35" t="s">
        <v>754</v>
      </c>
      <c r="Z6632" s="35" t="str">
        <f t="shared" si="1314"/>
        <v/>
      </c>
      <c r="AA6632" s="35" t="e">
        <f t="shared" si="1315"/>
        <v>#VALUE!</v>
      </c>
      <c r="AB6632" s="35" t="str">
        <f t="shared" si="1316"/>
        <v>{keyword:}</v>
      </c>
      <c r="AC6632" s="107" t="e">
        <f t="shared" si="1317"/>
        <v>#VALUE!</v>
      </c>
      <c r="AK6632" t="s">
        <v>577</v>
      </c>
    </row>
    <row r="6633" spans="1:37" ht="15" customHeight="1" x14ac:dyDescent="0.25">
      <c r="A6633" s="35">
        <f t="shared" si="1309"/>
        <v>0</v>
      </c>
      <c r="C6633" s="35" t="str">
        <f t="shared" si="1310"/>
        <v/>
      </c>
      <c r="K6633" t="s">
        <v>577</v>
      </c>
      <c r="O6633" s="35" t="str">
        <f t="shared" si="1311"/>
        <v>?utm_source=yandex&amp;utm_medium=cpc&amp;utm_campaign=&amp;utm_content=&amp;utm_term={keyword}&amp;utm_device={device_type}</v>
      </c>
      <c r="P6633" s="35" t="str">
        <f t="shared" si="1308"/>
        <v/>
      </c>
      <c r="T6633" s="8" t="s">
        <v>751</v>
      </c>
      <c r="U6633" s="8" t="str">
        <f t="shared" si="1312"/>
        <v>,</v>
      </c>
      <c r="W6633" s="35" t="str">
        <f t="shared" si="1313"/>
        <v/>
      </c>
      <c r="X6633" s="35" t="s">
        <v>753</v>
      </c>
      <c r="Y6633" s="35" t="s">
        <v>754</v>
      </c>
      <c r="Z6633" s="35" t="str">
        <f t="shared" si="1314"/>
        <v/>
      </c>
      <c r="AA6633" s="35" t="e">
        <f t="shared" si="1315"/>
        <v>#VALUE!</v>
      </c>
      <c r="AB6633" s="35" t="str">
        <f t="shared" si="1316"/>
        <v>{keyword:}</v>
      </c>
      <c r="AC6633" s="107" t="e">
        <f t="shared" si="1317"/>
        <v>#VALUE!</v>
      </c>
      <c r="AK6633" t="s">
        <v>577</v>
      </c>
    </row>
    <row r="6634" spans="1:37" ht="15" x14ac:dyDescent="0.25">
      <c r="A6634" s="35">
        <f t="shared" si="1309"/>
        <v>0</v>
      </c>
      <c r="C6634" s="35" t="str">
        <f t="shared" si="1310"/>
        <v/>
      </c>
      <c r="K6634" t="s">
        <v>577</v>
      </c>
      <c r="O6634" s="35" t="str">
        <f t="shared" si="1311"/>
        <v>?utm_source=yandex&amp;utm_medium=cpc&amp;utm_campaign=&amp;utm_content=&amp;utm_term={keyword}&amp;utm_device={device_type}</v>
      </c>
      <c r="P6634" s="35" t="str">
        <f t="shared" si="1308"/>
        <v/>
      </c>
      <c r="T6634" s="8" t="s">
        <v>751</v>
      </c>
      <c r="U6634" s="8" t="str">
        <f t="shared" si="1312"/>
        <v>,</v>
      </c>
      <c r="W6634" s="35" t="str">
        <f t="shared" si="1313"/>
        <v/>
      </c>
      <c r="X6634" s="35" t="s">
        <v>753</v>
      </c>
      <c r="Y6634" s="35" t="s">
        <v>754</v>
      </c>
      <c r="Z6634" s="35" t="str">
        <f t="shared" si="1314"/>
        <v/>
      </c>
      <c r="AA6634" s="35" t="e">
        <f t="shared" si="1315"/>
        <v>#VALUE!</v>
      </c>
      <c r="AB6634" s="35" t="str">
        <f t="shared" si="1316"/>
        <v>{keyword:}</v>
      </c>
      <c r="AC6634" s="107" t="e">
        <f t="shared" si="1317"/>
        <v>#VALUE!</v>
      </c>
      <c r="AK6634" t="s">
        <v>577</v>
      </c>
    </row>
    <row r="6635" spans="1:37" ht="15" customHeight="1" x14ac:dyDescent="0.25">
      <c r="A6635" s="35">
        <f t="shared" si="1309"/>
        <v>0</v>
      </c>
      <c r="C6635" s="35" t="str">
        <f t="shared" si="1310"/>
        <v/>
      </c>
      <c r="K6635" t="s">
        <v>577</v>
      </c>
      <c r="O6635" s="35" t="str">
        <f t="shared" si="1311"/>
        <v>?utm_source=yandex&amp;utm_medium=cpc&amp;utm_campaign=&amp;utm_content=&amp;utm_term={keyword}&amp;utm_device={device_type}</v>
      </c>
      <c r="P6635" s="35" t="str">
        <f t="shared" si="1308"/>
        <v/>
      </c>
      <c r="T6635" s="8" t="s">
        <v>751</v>
      </c>
      <c r="U6635" s="8" t="str">
        <f t="shared" si="1312"/>
        <v>,</v>
      </c>
      <c r="W6635" s="35" t="str">
        <f t="shared" si="1313"/>
        <v/>
      </c>
      <c r="X6635" s="35" t="s">
        <v>753</v>
      </c>
      <c r="Y6635" s="35" t="s">
        <v>754</v>
      </c>
      <c r="Z6635" s="35" t="str">
        <f t="shared" si="1314"/>
        <v/>
      </c>
      <c r="AA6635" s="35" t="e">
        <f t="shared" si="1315"/>
        <v>#VALUE!</v>
      </c>
      <c r="AB6635" s="35" t="str">
        <f t="shared" si="1316"/>
        <v>{keyword:}</v>
      </c>
      <c r="AC6635" s="107" t="e">
        <f t="shared" si="1317"/>
        <v>#VALUE!</v>
      </c>
      <c r="AK6635" t="s">
        <v>577</v>
      </c>
    </row>
    <row r="6636" spans="1:37" ht="15" x14ac:dyDescent="0.25">
      <c r="A6636" s="35">
        <f t="shared" si="1309"/>
        <v>0</v>
      </c>
      <c r="C6636" s="35" t="str">
        <f t="shared" si="1310"/>
        <v/>
      </c>
      <c r="K6636" t="s">
        <v>577</v>
      </c>
      <c r="O6636" s="35" t="str">
        <f t="shared" si="1311"/>
        <v>?utm_source=yandex&amp;utm_medium=cpc&amp;utm_campaign=&amp;utm_content=&amp;utm_term={keyword}&amp;utm_device={device_type}</v>
      </c>
      <c r="P6636" s="35" t="str">
        <f t="shared" si="1308"/>
        <v/>
      </c>
      <c r="T6636" s="8" t="s">
        <v>751</v>
      </c>
      <c r="U6636" s="8" t="str">
        <f t="shared" si="1312"/>
        <v>,</v>
      </c>
      <c r="W6636" s="35" t="str">
        <f t="shared" si="1313"/>
        <v/>
      </c>
      <c r="X6636" s="35" t="s">
        <v>753</v>
      </c>
      <c r="Y6636" s="35" t="s">
        <v>754</v>
      </c>
      <c r="Z6636" s="35" t="str">
        <f t="shared" si="1314"/>
        <v/>
      </c>
      <c r="AA6636" s="35" t="e">
        <f t="shared" si="1315"/>
        <v>#VALUE!</v>
      </c>
      <c r="AB6636" s="35" t="str">
        <f t="shared" si="1316"/>
        <v>{keyword:}</v>
      </c>
      <c r="AC6636" s="107" t="e">
        <f t="shared" si="1317"/>
        <v>#VALUE!</v>
      </c>
      <c r="AK6636" t="s">
        <v>577</v>
      </c>
    </row>
    <row r="6637" spans="1:37" ht="15" customHeight="1" x14ac:dyDescent="0.25">
      <c r="A6637" s="35">
        <f t="shared" si="1309"/>
        <v>0</v>
      </c>
      <c r="C6637" s="35" t="str">
        <f t="shared" si="1310"/>
        <v/>
      </c>
      <c r="K6637" t="s">
        <v>577</v>
      </c>
      <c r="O6637" s="35" t="str">
        <f t="shared" si="1311"/>
        <v>?utm_source=yandex&amp;utm_medium=cpc&amp;utm_campaign=&amp;utm_content=&amp;utm_term={keyword}&amp;utm_device={device_type}</v>
      </c>
      <c r="P6637" s="35" t="str">
        <f t="shared" si="1308"/>
        <v/>
      </c>
      <c r="T6637" s="8" t="s">
        <v>751</v>
      </c>
      <c r="U6637" s="8" t="str">
        <f t="shared" si="1312"/>
        <v>,</v>
      </c>
      <c r="W6637" s="35" t="str">
        <f t="shared" si="1313"/>
        <v/>
      </c>
      <c r="X6637" s="35" t="s">
        <v>753</v>
      </c>
      <c r="Y6637" s="35" t="s">
        <v>754</v>
      </c>
      <c r="Z6637" s="35" t="str">
        <f t="shared" si="1314"/>
        <v/>
      </c>
      <c r="AA6637" s="35" t="e">
        <f t="shared" si="1315"/>
        <v>#VALUE!</v>
      </c>
      <c r="AB6637" s="35" t="str">
        <f t="shared" si="1316"/>
        <v>{keyword:}</v>
      </c>
      <c r="AC6637" s="107" t="e">
        <f t="shared" si="1317"/>
        <v>#VALUE!</v>
      </c>
      <c r="AK6637" t="s">
        <v>577</v>
      </c>
    </row>
    <row r="6638" spans="1:37" ht="15" x14ac:dyDescent="0.25">
      <c r="A6638" s="35">
        <f t="shared" si="1309"/>
        <v>0</v>
      </c>
      <c r="C6638" s="35" t="str">
        <f t="shared" si="1310"/>
        <v/>
      </c>
      <c r="K6638" t="s">
        <v>577</v>
      </c>
      <c r="O6638" s="35" t="str">
        <f t="shared" si="1311"/>
        <v>?utm_source=yandex&amp;utm_medium=cpc&amp;utm_campaign=&amp;utm_content=&amp;utm_term={keyword}&amp;utm_device={device_type}</v>
      </c>
      <c r="P6638" s="35" t="str">
        <f t="shared" si="1308"/>
        <v/>
      </c>
      <c r="T6638" s="8" t="s">
        <v>751</v>
      </c>
      <c r="U6638" s="8" t="str">
        <f t="shared" si="1312"/>
        <v>,</v>
      </c>
      <c r="W6638" s="35" t="str">
        <f t="shared" si="1313"/>
        <v/>
      </c>
      <c r="X6638" s="35" t="s">
        <v>753</v>
      </c>
      <c r="Y6638" s="35" t="s">
        <v>754</v>
      </c>
      <c r="Z6638" s="35" t="str">
        <f t="shared" si="1314"/>
        <v/>
      </c>
      <c r="AA6638" s="35" t="e">
        <f t="shared" si="1315"/>
        <v>#VALUE!</v>
      </c>
      <c r="AB6638" s="35" t="str">
        <f t="shared" si="1316"/>
        <v>{keyword:}</v>
      </c>
      <c r="AC6638" s="107" t="e">
        <f t="shared" si="1317"/>
        <v>#VALUE!</v>
      </c>
      <c r="AK6638" t="s">
        <v>577</v>
      </c>
    </row>
    <row r="6639" spans="1:37" ht="15" customHeight="1" x14ac:dyDescent="0.25">
      <c r="A6639" s="35">
        <f t="shared" si="1309"/>
        <v>0</v>
      </c>
      <c r="C6639" s="35" t="str">
        <f t="shared" si="1310"/>
        <v/>
      </c>
      <c r="K6639" t="s">
        <v>577</v>
      </c>
      <c r="O6639" s="35" t="str">
        <f t="shared" si="1311"/>
        <v>?utm_source=yandex&amp;utm_medium=cpc&amp;utm_campaign=&amp;utm_content=&amp;utm_term={keyword}&amp;utm_device={device_type}</v>
      </c>
      <c r="P6639" s="35" t="str">
        <f t="shared" si="1308"/>
        <v/>
      </c>
      <c r="T6639" s="8" t="s">
        <v>751</v>
      </c>
      <c r="U6639" s="8" t="str">
        <f t="shared" si="1312"/>
        <v>,</v>
      </c>
      <c r="W6639" s="35" t="str">
        <f t="shared" si="1313"/>
        <v/>
      </c>
      <c r="X6639" s="35" t="s">
        <v>753</v>
      </c>
      <c r="Y6639" s="35" t="s">
        <v>754</v>
      </c>
      <c r="Z6639" s="35" t="str">
        <f t="shared" si="1314"/>
        <v/>
      </c>
      <c r="AA6639" s="35" t="e">
        <f t="shared" si="1315"/>
        <v>#VALUE!</v>
      </c>
      <c r="AB6639" s="35" t="str">
        <f t="shared" si="1316"/>
        <v>{keyword:}</v>
      </c>
      <c r="AC6639" s="107" t="e">
        <f t="shared" si="1317"/>
        <v>#VALUE!</v>
      </c>
      <c r="AK6639" t="s">
        <v>577</v>
      </c>
    </row>
    <row r="6640" spans="1:37" ht="15" x14ac:dyDescent="0.25">
      <c r="A6640" s="35">
        <f t="shared" si="1309"/>
        <v>0</v>
      </c>
      <c r="C6640" s="35" t="str">
        <f t="shared" si="1310"/>
        <v/>
      </c>
      <c r="K6640" t="s">
        <v>577</v>
      </c>
      <c r="O6640" s="35" t="str">
        <f t="shared" si="1311"/>
        <v>?utm_source=yandex&amp;utm_medium=cpc&amp;utm_campaign=&amp;utm_content=&amp;utm_term={keyword}&amp;utm_device={device_type}</v>
      </c>
      <c r="P6640" s="35" t="str">
        <f t="shared" si="1308"/>
        <v/>
      </c>
      <c r="T6640" s="8" t="s">
        <v>751</v>
      </c>
      <c r="U6640" s="8" t="str">
        <f t="shared" si="1312"/>
        <v>,</v>
      </c>
      <c r="W6640" s="35" t="str">
        <f t="shared" si="1313"/>
        <v/>
      </c>
      <c r="X6640" s="35" t="s">
        <v>753</v>
      </c>
      <c r="Y6640" s="35" t="s">
        <v>754</v>
      </c>
      <c r="Z6640" s="35" t="str">
        <f t="shared" si="1314"/>
        <v/>
      </c>
      <c r="AA6640" s="35" t="e">
        <f t="shared" si="1315"/>
        <v>#VALUE!</v>
      </c>
      <c r="AB6640" s="35" t="str">
        <f t="shared" si="1316"/>
        <v>{keyword:}</v>
      </c>
      <c r="AC6640" s="107" t="e">
        <f t="shared" si="1317"/>
        <v>#VALUE!</v>
      </c>
      <c r="AK6640" t="s">
        <v>577</v>
      </c>
    </row>
    <row r="6641" spans="1:37" ht="15" customHeight="1" x14ac:dyDescent="0.25">
      <c r="A6641" s="35">
        <f t="shared" si="1309"/>
        <v>0</v>
      </c>
      <c r="C6641" s="35" t="str">
        <f t="shared" si="1310"/>
        <v/>
      </c>
      <c r="K6641" t="s">
        <v>577</v>
      </c>
      <c r="O6641" s="35" t="str">
        <f t="shared" si="1311"/>
        <v>?utm_source=yandex&amp;utm_medium=cpc&amp;utm_campaign=&amp;utm_content=&amp;utm_term={keyword}&amp;utm_device={device_type}</v>
      </c>
      <c r="P6641" s="35" t="str">
        <f t="shared" si="1308"/>
        <v/>
      </c>
      <c r="T6641" s="8" t="s">
        <v>751</v>
      </c>
      <c r="U6641" s="8" t="str">
        <f t="shared" si="1312"/>
        <v>,</v>
      </c>
      <c r="W6641" s="35" t="str">
        <f t="shared" si="1313"/>
        <v/>
      </c>
      <c r="X6641" s="35" t="s">
        <v>753</v>
      </c>
      <c r="Y6641" s="35" t="s">
        <v>754</v>
      </c>
      <c r="Z6641" s="35" t="str">
        <f t="shared" si="1314"/>
        <v/>
      </c>
      <c r="AA6641" s="35" t="e">
        <f t="shared" si="1315"/>
        <v>#VALUE!</v>
      </c>
      <c r="AB6641" s="35" t="str">
        <f t="shared" si="1316"/>
        <v>{keyword:}</v>
      </c>
      <c r="AC6641" s="107" t="e">
        <f t="shared" si="1317"/>
        <v>#VALUE!</v>
      </c>
      <c r="AK6641" t="s">
        <v>577</v>
      </c>
    </row>
    <row r="6642" spans="1:37" ht="15" x14ac:dyDescent="0.25">
      <c r="A6642" s="35">
        <f t="shared" si="1309"/>
        <v>0</v>
      </c>
      <c r="C6642" s="35" t="str">
        <f t="shared" si="1310"/>
        <v/>
      </c>
      <c r="K6642" t="s">
        <v>577</v>
      </c>
      <c r="O6642" s="35" t="str">
        <f t="shared" si="1311"/>
        <v>?utm_source=yandex&amp;utm_medium=cpc&amp;utm_campaign=&amp;utm_content=&amp;utm_term={keyword}&amp;utm_device={device_type}</v>
      </c>
      <c r="P6642" s="35" t="str">
        <f t="shared" si="1308"/>
        <v/>
      </c>
      <c r="T6642" s="8" t="s">
        <v>751</v>
      </c>
      <c r="U6642" s="8" t="str">
        <f t="shared" si="1312"/>
        <v>,</v>
      </c>
      <c r="W6642" s="35" t="str">
        <f t="shared" si="1313"/>
        <v/>
      </c>
      <c r="X6642" s="35" t="s">
        <v>753</v>
      </c>
      <c r="Y6642" s="35" t="s">
        <v>754</v>
      </c>
      <c r="Z6642" s="35" t="str">
        <f t="shared" si="1314"/>
        <v/>
      </c>
      <c r="AA6642" s="35" t="e">
        <f t="shared" si="1315"/>
        <v>#VALUE!</v>
      </c>
      <c r="AB6642" s="35" t="str">
        <f t="shared" si="1316"/>
        <v>{keyword:}</v>
      </c>
      <c r="AC6642" s="107" t="e">
        <f t="shared" si="1317"/>
        <v>#VALUE!</v>
      </c>
      <c r="AK6642" t="s">
        <v>577</v>
      </c>
    </row>
    <row r="6643" spans="1:37" ht="15" customHeight="1" x14ac:dyDescent="0.25">
      <c r="A6643" s="35">
        <f t="shared" si="1309"/>
        <v>0</v>
      </c>
      <c r="C6643" s="35" t="str">
        <f t="shared" si="1310"/>
        <v/>
      </c>
      <c r="K6643" t="s">
        <v>577</v>
      </c>
      <c r="O6643" s="35" t="str">
        <f t="shared" si="1311"/>
        <v>?utm_source=yandex&amp;utm_medium=cpc&amp;utm_campaign=&amp;utm_content=&amp;utm_term={keyword}&amp;utm_device={device_type}</v>
      </c>
      <c r="P6643" s="35" t="str">
        <f t="shared" si="1308"/>
        <v/>
      </c>
      <c r="T6643" s="8" t="s">
        <v>751</v>
      </c>
      <c r="U6643" s="8" t="str">
        <f t="shared" si="1312"/>
        <v>,</v>
      </c>
      <c r="W6643" s="35" t="str">
        <f t="shared" si="1313"/>
        <v/>
      </c>
      <c r="X6643" s="35" t="s">
        <v>753</v>
      </c>
      <c r="Y6643" s="35" t="s">
        <v>754</v>
      </c>
      <c r="Z6643" s="35" t="str">
        <f t="shared" si="1314"/>
        <v/>
      </c>
      <c r="AA6643" s="35" t="e">
        <f t="shared" si="1315"/>
        <v>#VALUE!</v>
      </c>
      <c r="AB6643" s="35" t="str">
        <f t="shared" si="1316"/>
        <v>{keyword:}</v>
      </c>
      <c r="AC6643" s="107" t="e">
        <f t="shared" si="1317"/>
        <v>#VALUE!</v>
      </c>
      <c r="AK6643" t="s">
        <v>577</v>
      </c>
    </row>
    <row r="6644" spans="1:37" ht="15" x14ac:dyDescent="0.25">
      <c r="A6644" s="35">
        <f t="shared" si="1309"/>
        <v>0</v>
      </c>
      <c r="C6644" s="35" t="str">
        <f t="shared" si="1310"/>
        <v/>
      </c>
      <c r="K6644" t="s">
        <v>577</v>
      </c>
      <c r="O6644" s="35" t="str">
        <f t="shared" si="1311"/>
        <v>?utm_source=yandex&amp;utm_medium=cpc&amp;utm_campaign=&amp;utm_content=&amp;utm_term={keyword}&amp;utm_device={device_type}</v>
      </c>
      <c r="P6644" s="35" t="str">
        <f t="shared" si="1308"/>
        <v/>
      </c>
      <c r="T6644" s="8" t="s">
        <v>751</v>
      </c>
      <c r="U6644" s="8" t="str">
        <f t="shared" si="1312"/>
        <v>,</v>
      </c>
      <c r="W6644" s="35" t="str">
        <f t="shared" si="1313"/>
        <v/>
      </c>
      <c r="X6644" s="35" t="s">
        <v>753</v>
      </c>
      <c r="Y6644" s="35" t="s">
        <v>754</v>
      </c>
      <c r="Z6644" s="35" t="str">
        <f t="shared" si="1314"/>
        <v/>
      </c>
      <c r="AA6644" s="35" t="e">
        <f t="shared" si="1315"/>
        <v>#VALUE!</v>
      </c>
      <c r="AB6644" s="35" t="str">
        <f t="shared" si="1316"/>
        <v>{keyword:}</v>
      </c>
      <c r="AC6644" s="107" t="e">
        <f t="shared" si="1317"/>
        <v>#VALUE!</v>
      </c>
      <c r="AK6644" t="s">
        <v>577</v>
      </c>
    </row>
    <row r="6645" spans="1:37" ht="15" customHeight="1" x14ac:dyDescent="0.25">
      <c r="A6645" s="35">
        <f t="shared" si="1309"/>
        <v>0</v>
      </c>
      <c r="C6645" s="35" t="str">
        <f t="shared" si="1310"/>
        <v/>
      </c>
      <c r="K6645" t="s">
        <v>577</v>
      </c>
      <c r="O6645" s="35" t="str">
        <f t="shared" si="1311"/>
        <v>?utm_source=yandex&amp;utm_medium=cpc&amp;utm_campaign=&amp;utm_content=&amp;utm_term={keyword}&amp;utm_device={device_type}</v>
      </c>
      <c r="P6645" s="35" t="str">
        <f t="shared" si="1308"/>
        <v/>
      </c>
      <c r="T6645" s="8" t="s">
        <v>751</v>
      </c>
      <c r="U6645" s="8" t="str">
        <f t="shared" si="1312"/>
        <v>,</v>
      </c>
      <c r="W6645" s="35" t="str">
        <f t="shared" si="1313"/>
        <v/>
      </c>
      <c r="X6645" s="35" t="s">
        <v>753</v>
      </c>
      <c r="Y6645" s="35" t="s">
        <v>754</v>
      </c>
      <c r="Z6645" s="35" t="str">
        <f t="shared" si="1314"/>
        <v/>
      </c>
      <c r="AA6645" s="35" t="e">
        <f t="shared" si="1315"/>
        <v>#VALUE!</v>
      </c>
      <c r="AB6645" s="35" t="str">
        <f t="shared" si="1316"/>
        <v>{keyword:}</v>
      </c>
      <c r="AC6645" s="107" t="e">
        <f t="shared" si="1317"/>
        <v>#VALUE!</v>
      </c>
      <c r="AK6645" t="s">
        <v>577</v>
      </c>
    </row>
    <row r="6646" spans="1:37" ht="15" x14ac:dyDescent="0.25">
      <c r="A6646" s="35">
        <f t="shared" si="1309"/>
        <v>0</v>
      </c>
      <c r="C6646" s="35" t="str">
        <f t="shared" si="1310"/>
        <v/>
      </c>
      <c r="K6646" t="s">
        <v>577</v>
      </c>
      <c r="O6646" s="35" t="str">
        <f t="shared" si="1311"/>
        <v>?utm_source=yandex&amp;utm_medium=cpc&amp;utm_campaign=&amp;utm_content=&amp;utm_term={keyword}&amp;utm_device={device_type}</v>
      </c>
      <c r="P6646" s="35" t="str">
        <f t="shared" si="1308"/>
        <v/>
      </c>
      <c r="T6646" s="8" t="s">
        <v>751</v>
      </c>
      <c r="U6646" s="8" t="str">
        <f t="shared" si="1312"/>
        <v>,</v>
      </c>
      <c r="W6646" s="35" t="str">
        <f t="shared" si="1313"/>
        <v/>
      </c>
      <c r="X6646" s="35" t="s">
        <v>753</v>
      </c>
      <c r="Y6646" s="35" t="s">
        <v>754</v>
      </c>
      <c r="Z6646" s="35" t="str">
        <f t="shared" si="1314"/>
        <v/>
      </c>
      <c r="AA6646" s="35" t="e">
        <f t="shared" si="1315"/>
        <v>#VALUE!</v>
      </c>
      <c r="AB6646" s="35" t="str">
        <f t="shared" si="1316"/>
        <v>{keyword:}</v>
      </c>
      <c r="AC6646" s="107" t="e">
        <f t="shared" si="1317"/>
        <v>#VALUE!</v>
      </c>
      <c r="AK6646" t="s">
        <v>577</v>
      </c>
    </row>
    <row r="6647" spans="1:37" ht="15" customHeight="1" x14ac:dyDescent="0.25">
      <c r="A6647" s="35">
        <f t="shared" si="1309"/>
        <v>0</v>
      </c>
      <c r="C6647" s="35" t="str">
        <f t="shared" si="1310"/>
        <v/>
      </c>
      <c r="K6647" t="s">
        <v>577</v>
      </c>
      <c r="O6647" s="35" t="str">
        <f t="shared" si="1311"/>
        <v>?utm_source=yandex&amp;utm_medium=cpc&amp;utm_campaign=&amp;utm_content=&amp;utm_term={keyword}&amp;utm_device={device_type}</v>
      </c>
      <c r="P6647" s="35" t="str">
        <f t="shared" si="1308"/>
        <v/>
      </c>
      <c r="T6647" s="8" t="s">
        <v>751</v>
      </c>
      <c r="U6647" s="8" t="str">
        <f t="shared" si="1312"/>
        <v>,</v>
      </c>
      <c r="W6647" s="35" t="str">
        <f t="shared" si="1313"/>
        <v/>
      </c>
      <c r="X6647" s="35" t="s">
        <v>753</v>
      </c>
      <c r="Y6647" s="35" t="s">
        <v>754</v>
      </c>
      <c r="Z6647" s="35" t="str">
        <f t="shared" si="1314"/>
        <v/>
      </c>
      <c r="AA6647" s="35" t="e">
        <f t="shared" si="1315"/>
        <v>#VALUE!</v>
      </c>
      <c r="AB6647" s="35" t="str">
        <f t="shared" si="1316"/>
        <v>{keyword:}</v>
      </c>
      <c r="AC6647" s="107" t="e">
        <f t="shared" si="1317"/>
        <v>#VALUE!</v>
      </c>
      <c r="AK6647" t="s">
        <v>577</v>
      </c>
    </row>
    <row r="6648" spans="1:37" ht="15" x14ac:dyDescent="0.25">
      <c r="A6648" s="35">
        <f t="shared" si="1309"/>
        <v>0</v>
      </c>
      <c r="C6648" s="35" t="str">
        <f t="shared" si="1310"/>
        <v/>
      </c>
      <c r="K6648" t="s">
        <v>577</v>
      </c>
      <c r="O6648" s="35" t="str">
        <f t="shared" si="1311"/>
        <v>?utm_source=yandex&amp;utm_medium=cpc&amp;utm_campaign=&amp;utm_content=&amp;utm_term={keyword}&amp;utm_device={device_type}</v>
      </c>
      <c r="P6648" s="35" t="str">
        <f t="shared" si="1308"/>
        <v/>
      </c>
      <c r="T6648" s="8" t="s">
        <v>751</v>
      </c>
      <c r="U6648" s="8" t="str">
        <f t="shared" si="1312"/>
        <v>,</v>
      </c>
      <c r="W6648" s="35" t="str">
        <f t="shared" si="1313"/>
        <v/>
      </c>
      <c r="X6648" s="35" t="s">
        <v>753</v>
      </c>
      <c r="Y6648" s="35" t="s">
        <v>754</v>
      </c>
      <c r="Z6648" s="35" t="str">
        <f t="shared" si="1314"/>
        <v/>
      </c>
      <c r="AA6648" s="35" t="e">
        <f t="shared" si="1315"/>
        <v>#VALUE!</v>
      </c>
      <c r="AB6648" s="35" t="str">
        <f t="shared" si="1316"/>
        <v>{keyword:}</v>
      </c>
      <c r="AC6648" s="107" t="e">
        <f t="shared" si="1317"/>
        <v>#VALUE!</v>
      </c>
      <c r="AK6648" t="s">
        <v>577</v>
      </c>
    </row>
    <row r="6649" spans="1:37" ht="15" customHeight="1" x14ac:dyDescent="0.25">
      <c r="A6649" s="35">
        <f t="shared" si="1309"/>
        <v>0</v>
      </c>
      <c r="C6649" s="35" t="str">
        <f t="shared" si="1310"/>
        <v/>
      </c>
      <c r="K6649" t="s">
        <v>577</v>
      </c>
      <c r="O6649" s="35" t="str">
        <f t="shared" si="1311"/>
        <v>?utm_source=yandex&amp;utm_medium=cpc&amp;utm_campaign=&amp;utm_content=&amp;utm_term={keyword}&amp;utm_device={device_type}</v>
      </c>
      <c r="P6649" s="35" t="str">
        <f t="shared" si="1308"/>
        <v/>
      </c>
      <c r="T6649" s="8" t="s">
        <v>751</v>
      </c>
      <c r="U6649" s="8" t="str">
        <f t="shared" si="1312"/>
        <v>,</v>
      </c>
      <c r="W6649" s="35" t="str">
        <f t="shared" si="1313"/>
        <v/>
      </c>
      <c r="X6649" s="35" t="s">
        <v>753</v>
      </c>
      <c r="Y6649" s="35" t="s">
        <v>754</v>
      </c>
      <c r="Z6649" s="35" t="str">
        <f t="shared" si="1314"/>
        <v/>
      </c>
      <c r="AA6649" s="35" t="e">
        <f t="shared" si="1315"/>
        <v>#VALUE!</v>
      </c>
      <c r="AB6649" s="35" t="str">
        <f t="shared" si="1316"/>
        <v>{keyword:}</v>
      </c>
      <c r="AC6649" s="107" t="e">
        <f t="shared" si="1317"/>
        <v>#VALUE!</v>
      </c>
      <c r="AK6649" t="s">
        <v>577</v>
      </c>
    </row>
    <row r="6650" spans="1:37" ht="15" x14ac:dyDescent="0.25">
      <c r="A6650" s="35">
        <f t="shared" si="1309"/>
        <v>0</v>
      </c>
      <c r="C6650" s="35" t="str">
        <f t="shared" si="1310"/>
        <v/>
      </c>
      <c r="K6650" t="s">
        <v>577</v>
      </c>
      <c r="O6650" s="35" t="str">
        <f t="shared" si="1311"/>
        <v>?utm_source=yandex&amp;utm_medium=cpc&amp;utm_campaign=&amp;utm_content=&amp;utm_term={keyword}&amp;utm_device={device_type}</v>
      </c>
      <c r="P6650" s="35" t="str">
        <f t="shared" si="1308"/>
        <v/>
      </c>
      <c r="T6650" s="8" t="s">
        <v>751</v>
      </c>
      <c r="U6650" s="8" t="str">
        <f t="shared" si="1312"/>
        <v>,</v>
      </c>
      <c r="W6650" s="35" t="str">
        <f t="shared" si="1313"/>
        <v/>
      </c>
      <c r="X6650" s="35" t="s">
        <v>753</v>
      </c>
      <c r="Y6650" s="35" t="s">
        <v>754</v>
      </c>
      <c r="Z6650" s="35" t="str">
        <f t="shared" si="1314"/>
        <v/>
      </c>
      <c r="AA6650" s="35" t="e">
        <f t="shared" si="1315"/>
        <v>#VALUE!</v>
      </c>
      <c r="AB6650" s="35" t="str">
        <f t="shared" si="1316"/>
        <v>{keyword:}</v>
      </c>
      <c r="AC6650" s="107" t="e">
        <f t="shared" si="1317"/>
        <v>#VALUE!</v>
      </c>
      <c r="AK6650" t="s">
        <v>577</v>
      </c>
    </row>
    <row r="6651" spans="1:37" ht="15" customHeight="1" x14ac:dyDescent="0.25">
      <c r="A6651" s="35">
        <f t="shared" si="1309"/>
        <v>0</v>
      </c>
      <c r="C6651" s="35" t="str">
        <f t="shared" si="1310"/>
        <v/>
      </c>
      <c r="K6651" t="s">
        <v>577</v>
      </c>
      <c r="O6651" s="35" t="str">
        <f t="shared" si="1311"/>
        <v>?utm_source=yandex&amp;utm_medium=cpc&amp;utm_campaign=&amp;utm_content=&amp;utm_term={keyword}&amp;utm_device={device_type}</v>
      </c>
      <c r="P6651" s="35" t="str">
        <f t="shared" si="1308"/>
        <v/>
      </c>
      <c r="T6651" s="8" t="s">
        <v>751</v>
      </c>
      <c r="U6651" s="8" t="str">
        <f t="shared" si="1312"/>
        <v>,</v>
      </c>
      <c r="W6651" s="35" t="str">
        <f t="shared" si="1313"/>
        <v/>
      </c>
      <c r="X6651" s="35" t="s">
        <v>753</v>
      </c>
      <c r="Y6651" s="35" t="s">
        <v>754</v>
      </c>
      <c r="Z6651" s="35" t="str">
        <f t="shared" si="1314"/>
        <v/>
      </c>
      <c r="AA6651" s="35" t="e">
        <f t="shared" si="1315"/>
        <v>#VALUE!</v>
      </c>
      <c r="AB6651" s="35" t="str">
        <f t="shared" si="1316"/>
        <v>{keyword:}</v>
      </c>
      <c r="AC6651" s="107" t="e">
        <f t="shared" si="1317"/>
        <v>#VALUE!</v>
      </c>
      <c r="AK6651" t="s">
        <v>577</v>
      </c>
    </row>
    <row r="6652" spans="1:37" ht="15" x14ac:dyDescent="0.25">
      <c r="A6652" s="35">
        <f t="shared" si="1309"/>
        <v>0</v>
      </c>
      <c r="C6652" s="35" t="str">
        <f t="shared" si="1310"/>
        <v/>
      </c>
      <c r="K6652" t="s">
        <v>577</v>
      </c>
      <c r="O6652" s="35" t="str">
        <f t="shared" si="1311"/>
        <v>?utm_source=yandex&amp;utm_medium=cpc&amp;utm_campaign=&amp;utm_content=&amp;utm_term={keyword}&amp;utm_device={device_type}</v>
      </c>
      <c r="P6652" s="35" t="str">
        <f t="shared" si="1308"/>
        <v/>
      </c>
      <c r="T6652" s="8" t="s">
        <v>751</v>
      </c>
      <c r="U6652" s="8" t="str">
        <f t="shared" si="1312"/>
        <v>,</v>
      </c>
      <c r="W6652" s="35" t="str">
        <f t="shared" si="1313"/>
        <v/>
      </c>
      <c r="X6652" s="35" t="s">
        <v>753</v>
      </c>
      <c r="Y6652" s="35" t="s">
        <v>754</v>
      </c>
      <c r="Z6652" s="35" t="str">
        <f t="shared" si="1314"/>
        <v/>
      </c>
      <c r="AA6652" s="35" t="e">
        <f t="shared" si="1315"/>
        <v>#VALUE!</v>
      </c>
      <c r="AB6652" s="35" t="str">
        <f t="shared" si="1316"/>
        <v>{keyword:}</v>
      </c>
      <c r="AC6652" s="107" t="e">
        <f t="shared" si="1317"/>
        <v>#VALUE!</v>
      </c>
      <c r="AK6652" t="s">
        <v>577</v>
      </c>
    </row>
    <row r="6653" spans="1:37" ht="15" customHeight="1" x14ac:dyDescent="0.25">
      <c r="A6653" s="35">
        <f t="shared" si="1309"/>
        <v>0</v>
      </c>
      <c r="C6653" s="35" t="str">
        <f t="shared" si="1310"/>
        <v/>
      </c>
      <c r="K6653" t="s">
        <v>577</v>
      </c>
      <c r="O6653" s="35" t="str">
        <f t="shared" si="1311"/>
        <v>?utm_source=yandex&amp;utm_medium=cpc&amp;utm_campaign=&amp;utm_content=&amp;utm_term={keyword}&amp;utm_device={device_type}</v>
      </c>
      <c r="P6653" s="35" t="str">
        <f t="shared" si="1308"/>
        <v/>
      </c>
      <c r="T6653" s="8" t="s">
        <v>751</v>
      </c>
      <c r="U6653" s="8" t="str">
        <f t="shared" si="1312"/>
        <v>,</v>
      </c>
      <c r="W6653" s="35" t="str">
        <f t="shared" si="1313"/>
        <v/>
      </c>
      <c r="X6653" s="35" t="s">
        <v>753</v>
      </c>
      <c r="Y6653" s="35" t="s">
        <v>754</v>
      </c>
      <c r="Z6653" s="35" t="str">
        <f t="shared" si="1314"/>
        <v/>
      </c>
      <c r="AA6653" s="35" t="e">
        <f t="shared" si="1315"/>
        <v>#VALUE!</v>
      </c>
      <c r="AB6653" s="35" t="str">
        <f t="shared" si="1316"/>
        <v>{keyword:}</v>
      </c>
      <c r="AC6653" s="107" t="e">
        <f t="shared" si="1317"/>
        <v>#VALUE!</v>
      </c>
      <c r="AK6653" t="s">
        <v>577</v>
      </c>
    </row>
    <row r="6654" spans="1:37" ht="15" x14ac:dyDescent="0.25">
      <c r="A6654" s="35">
        <f t="shared" si="1309"/>
        <v>0</v>
      </c>
      <c r="C6654" s="35" t="str">
        <f t="shared" si="1310"/>
        <v/>
      </c>
      <c r="K6654" t="s">
        <v>577</v>
      </c>
      <c r="O6654" s="35" t="str">
        <f t="shared" si="1311"/>
        <v>?utm_source=yandex&amp;utm_medium=cpc&amp;utm_campaign=&amp;utm_content=&amp;utm_term={keyword}&amp;utm_device={device_type}</v>
      </c>
      <c r="P6654" s="35" t="str">
        <f t="shared" si="1308"/>
        <v/>
      </c>
      <c r="T6654" s="8" t="s">
        <v>751</v>
      </c>
      <c r="U6654" s="8" t="str">
        <f t="shared" si="1312"/>
        <v>,</v>
      </c>
      <c r="W6654" s="35" t="str">
        <f t="shared" si="1313"/>
        <v/>
      </c>
      <c r="X6654" s="35" t="s">
        <v>753</v>
      </c>
      <c r="Y6654" s="35" t="s">
        <v>754</v>
      </c>
      <c r="Z6654" s="35" t="str">
        <f t="shared" si="1314"/>
        <v/>
      </c>
      <c r="AA6654" s="35" t="e">
        <f t="shared" si="1315"/>
        <v>#VALUE!</v>
      </c>
      <c r="AB6654" s="35" t="str">
        <f t="shared" si="1316"/>
        <v>{keyword:}</v>
      </c>
      <c r="AC6654" s="107" t="e">
        <f t="shared" si="1317"/>
        <v>#VALUE!</v>
      </c>
      <c r="AK6654" t="s">
        <v>577</v>
      </c>
    </row>
    <row r="6655" spans="1:37" ht="15" customHeight="1" x14ac:dyDescent="0.25">
      <c r="A6655" s="35">
        <f t="shared" si="1309"/>
        <v>0</v>
      </c>
      <c r="C6655" s="35" t="str">
        <f t="shared" si="1310"/>
        <v/>
      </c>
      <c r="K6655" t="s">
        <v>577</v>
      </c>
      <c r="O6655" s="35" t="str">
        <f t="shared" si="1311"/>
        <v>?utm_source=yandex&amp;utm_medium=cpc&amp;utm_campaign=&amp;utm_content=&amp;utm_term={keyword}&amp;utm_device={device_type}</v>
      </c>
      <c r="P6655" s="35" t="str">
        <f t="shared" si="1308"/>
        <v/>
      </c>
      <c r="T6655" s="8" t="s">
        <v>751</v>
      </c>
      <c r="U6655" s="8" t="str">
        <f t="shared" si="1312"/>
        <v>,</v>
      </c>
      <c r="W6655" s="35" t="str">
        <f t="shared" si="1313"/>
        <v/>
      </c>
      <c r="X6655" s="35" t="s">
        <v>753</v>
      </c>
      <c r="Y6655" s="35" t="s">
        <v>754</v>
      </c>
      <c r="Z6655" s="35" t="str">
        <f t="shared" si="1314"/>
        <v/>
      </c>
      <c r="AA6655" s="35" t="e">
        <f t="shared" si="1315"/>
        <v>#VALUE!</v>
      </c>
      <c r="AB6655" s="35" t="str">
        <f t="shared" si="1316"/>
        <v>{keyword:}</v>
      </c>
      <c r="AC6655" s="107" t="e">
        <f t="shared" si="1317"/>
        <v>#VALUE!</v>
      </c>
      <c r="AK6655" t="s">
        <v>577</v>
      </c>
    </row>
    <row r="6656" spans="1:37" ht="15" x14ac:dyDescent="0.25">
      <c r="A6656" s="35">
        <f t="shared" si="1309"/>
        <v>0</v>
      </c>
      <c r="C6656" s="35" t="str">
        <f t="shared" si="1310"/>
        <v/>
      </c>
      <c r="K6656" t="s">
        <v>577</v>
      </c>
      <c r="O6656" s="35" t="str">
        <f t="shared" si="1311"/>
        <v>?utm_source=yandex&amp;utm_medium=cpc&amp;utm_campaign=&amp;utm_content=&amp;utm_term={keyword}&amp;utm_device={device_type}</v>
      </c>
      <c r="P6656" s="35" t="str">
        <f t="shared" si="1308"/>
        <v/>
      </c>
      <c r="T6656" s="8" t="s">
        <v>751</v>
      </c>
      <c r="U6656" s="8" t="str">
        <f t="shared" si="1312"/>
        <v>,</v>
      </c>
      <c r="W6656" s="35" t="str">
        <f t="shared" si="1313"/>
        <v/>
      </c>
      <c r="X6656" s="35" t="s">
        <v>753</v>
      </c>
      <c r="Y6656" s="35" t="s">
        <v>754</v>
      </c>
      <c r="Z6656" s="35" t="str">
        <f t="shared" si="1314"/>
        <v/>
      </c>
      <c r="AA6656" s="35" t="e">
        <f t="shared" si="1315"/>
        <v>#VALUE!</v>
      </c>
      <c r="AB6656" s="35" t="str">
        <f t="shared" si="1316"/>
        <v>{keyword:}</v>
      </c>
      <c r="AC6656" s="107" t="e">
        <f t="shared" si="1317"/>
        <v>#VALUE!</v>
      </c>
      <c r="AK6656" t="s">
        <v>577</v>
      </c>
    </row>
    <row r="6657" spans="1:37" ht="15" customHeight="1" x14ac:dyDescent="0.25">
      <c r="A6657" s="35">
        <f t="shared" si="1309"/>
        <v>0</v>
      </c>
      <c r="C6657" s="35" t="str">
        <f t="shared" si="1310"/>
        <v/>
      </c>
      <c r="K6657" t="s">
        <v>577</v>
      </c>
      <c r="O6657" s="35" t="str">
        <f t="shared" si="1311"/>
        <v>?utm_source=yandex&amp;utm_medium=cpc&amp;utm_campaign=&amp;utm_content=&amp;utm_term={keyword}&amp;utm_device={device_type}</v>
      </c>
      <c r="P6657" s="35" t="str">
        <f t="shared" si="1308"/>
        <v/>
      </c>
      <c r="T6657" s="8" t="s">
        <v>751</v>
      </c>
      <c r="U6657" s="8" t="str">
        <f t="shared" si="1312"/>
        <v>,</v>
      </c>
      <c r="W6657" s="35" t="str">
        <f t="shared" si="1313"/>
        <v/>
      </c>
      <c r="X6657" s="35" t="s">
        <v>753</v>
      </c>
      <c r="Y6657" s="35" t="s">
        <v>754</v>
      </c>
      <c r="Z6657" s="35" t="str">
        <f t="shared" si="1314"/>
        <v/>
      </c>
      <c r="AA6657" s="35" t="e">
        <f t="shared" si="1315"/>
        <v>#VALUE!</v>
      </c>
      <c r="AB6657" s="35" t="str">
        <f t="shared" si="1316"/>
        <v>{keyword:}</v>
      </c>
      <c r="AC6657" s="107" t="e">
        <f t="shared" si="1317"/>
        <v>#VALUE!</v>
      </c>
      <c r="AK6657" t="s">
        <v>577</v>
      </c>
    </row>
    <row r="6658" spans="1:37" ht="15" x14ac:dyDescent="0.25">
      <c r="A6658" s="35">
        <f t="shared" si="1309"/>
        <v>0</v>
      </c>
      <c r="C6658" s="35" t="str">
        <f t="shared" si="1310"/>
        <v/>
      </c>
      <c r="K6658" t="s">
        <v>577</v>
      </c>
      <c r="O6658" s="35" t="str">
        <f t="shared" si="1311"/>
        <v>?utm_source=yandex&amp;utm_medium=cpc&amp;utm_campaign=&amp;utm_content=&amp;utm_term={keyword}&amp;utm_device={device_type}</v>
      </c>
      <c r="P6658" s="35" t="str">
        <f t="shared" ref="P6658:P6721" si="1318">SUBSTITUTE((SUBSTITUTE(B6658,"""",))," ","-")</f>
        <v/>
      </c>
      <c r="T6658" s="8" t="s">
        <v>751</v>
      </c>
      <c r="U6658" s="8" t="str">
        <f t="shared" si="1312"/>
        <v>,</v>
      </c>
      <c r="W6658" s="35" t="str">
        <f t="shared" si="1313"/>
        <v/>
      </c>
      <c r="X6658" s="35" t="s">
        <v>753</v>
      </c>
      <c r="Y6658" s="35" t="s">
        <v>754</v>
      </c>
      <c r="Z6658" s="35" t="str">
        <f t="shared" si="1314"/>
        <v/>
      </c>
      <c r="AA6658" s="35" t="e">
        <f t="shared" si="1315"/>
        <v>#VALUE!</v>
      </c>
      <c r="AB6658" s="35" t="str">
        <f t="shared" si="1316"/>
        <v>{keyword:}</v>
      </c>
      <c r="AC6658" s="107" t="e">
        <f t="shared" si="1317"/>
        <v>#VALUE!</v>
      </c>
      <c r="AK6658" t="s">
        <v>577</v>
      </c>
    </row>
    <row r="6659" spans="1:37" ht="15" customHeight="1" x14ac:dyDescent="0.25">
      <c r="A6659" s="35">
        <f t="shared" ref="A6659:A6722" si="1319">IF(ISBLANK(B6659),0,LEN(TRIM(B6659))-LEN(SUBSTITUTE(B6659," ",""))+1)</f>
        <v>0</v>
      </c>
      <c r="C6659" s="35" t="str">
        <f t="shared" ref="C6659:C6722" si="1320">SUBSTITUTE(B6659," ","_")</f>
        <v/>
      </c>
      <c r="K6659" t="s">
        <v>577</v>
      </c>
      <c r="O6659" s="35" t="str">
        <f t="shared" ref="O6659:O6722" si="1321">CONCATENATE(M6659,"?utm_source=yandex&amp;utm_medium=cpc&amp;utm_campaign=",SUBSTITUTE(TRIM(N6659)," ","_"),"&amp;utm_content=",SUBSTITUTE(SUBSTITUTE(B6659,"""",)," ","_"),"&amp;utm_term={keyword}","&amp;utm_device={device_type}")</f>
        <v>?utm_source=yandex&amp;utm_medium=cpc&amp;utm_campaign=&amp;utm_content=&amp;utm_term={keyword}&amp;utm_device={device_type}</v>
      </c>
      <c r="P6659" s="35" t="str">
        <f t="shared" si="1318"/>
        <v/>
      </c>
      <c r="T6659" s="8" t="s">
        <v>751</v>
      </c>
      <c r="U6659" s="8" t="str">
        <f t="shared" ref="U6659:U6722" si="1322">CONCATENATE(R6659,T6659,S6659)</f>
        <v>,</v>
      </c>
      <c r="W6659" s="35" t="str">
        <f t="shared" ref="W6659:W6722" si="1323">SUBSTITUTE((SUBSTITUTE(P6659,"""",)),"-"," ")</f>
        <v/>
      </c>
      <c r="X6659" s="35" t="s">
        <v>753</v>
      </c>
      <c r="Y6659" s="35" t="s">
        <v>754</v>
      </c>
      <c r="Z6659" s="35" t="str">
        <f t="shared" ref="Z6659:Z6722" si="1324">IF(ISERR(MID(W6659,1,FIND(" ",W6659,1)-1)),W6659,MID(W6659,1,FIND(" ",W6659,1)-1))</f>
        <v/>
      </c>
      <c r="AA6659" s="35" t="e">
        <f t="shared" ref="AA6659:AA6722" si="1325">MID(W6659,FIND(" ",W6659)+1,100)</f>
        <v>#VALUE!</v>
      </c>
      <c r="AB6659" s="35" t="str">
        <f t="shared" ref="AB6659:AB6722" si="1326">CONCATENATE(X6659,Z6659,Y6659)</f>
        <v>{keyword:}</v>
      </c>
      <c r="AC6659" s="107" t="e">
        <f t="shared" ref="AC6659:AC6722" si="1327">CONCATENATE(X6659,AA6659,Y6659)</f>
        <v>#VALUE!</v>
      </c>
      <c r="AK6659" t="s">
        <v>577</v>
      </c>
    </row>
    <row r="6660" spans="1:37" ht="15" x14ac:dyDescent="0.25">
      <c r="A6660" s="35">
        <f t="shared" si="1319"/>
        <v>0</v>
      </c>
      <c r="C6660" s="35" t="str">
        <f t="shared" si="1320"/>
        <v/>
      </c>
      <c r="K6660" t="s">
        <v>577</v>
      </c>
      <c r="O6660" s="35" t="str">
        <f t="shared" si="1321"/>
        <v>?utm_source=yandex&amp;utm_medium=cpc&amp;utm_campaign=&amp;utm_content=&amp;utm_term={keyword}&amp;utm_device={device_type}</v>
      </c>
      <c r="P6660" s="35" t="str">
        <f t="shared" si="1318"/>
        <v/>
      </c>
      <c r="T6660" s="8" t="s">
        <v>751</v>
      </c>
      <c r="U6660" s="8" t="str">
        <f t="shared" si="1322"/>
        <v>,</v>
      </c>
      <c r="W6660" s="35" t="str">
        <f t="shared" si="1323"/>
        <v/>
      </c>
      <c r="X6660" s="35" t="s">
        <v>753</v>
      </c>
      <c r="Y6660" s="35" t="s">
        <v>754</v>
      </c>
      <c r="Z6660" s="35" t="str">
        <f t="shared" si="1324"/>
        <v/>
      </c>
      <c r="AA6660" s="35" t="e">
        <f t="shared" si="1325"/>
        <v>#VALUE!</v>
      </c>
      <c r="AB6660" s="35" t="str">
        <f t="shared" si="1326"/>
        <v>{keyword:}</v>
      </c>
      <c r="AC6660" s="107" t="e">
        <f t="shared" si="1327"/>
        <v>#VALUE!</v>
      </c>
      <c r="AK6660" t="s">
        <v>577</v>
      </c>
    </row>
    <row r="6661" spans="1:37" ht="15" customHeight="1" x14ac:dyDescent="0.25">
      <c r="A6661" s="35">
        <f t="shared" si="1319"/>
        <v>0</v>
      </c>
      <c r="C6661" s="35" t="str">
        <f t="shared" si="1320"/>
        <v/>
      </c>
      <c r="K6661" t="s">
        <v>577</v>
      </c>
      <c r="O6661" s="35" t="str">
        <f t="shared" si="1321"/>
        <v>?utm_source=yandex&amp;utm_medium=cpc&amp;utm_campaign=&amp;utm_content=&amp;utm_term={keyword}&amp;utm_device={device_type}</v>
      </c>
      <c r="P6661" s="35" t="str">
        <f t="shared" si="1318"/>
        <v/>
      </c>
      <c r="T6661" s="8" t="s">
        <v>751</v>
      </c>
      <c r="U6661" s="8" t="str">
        <f t="shared" si="1322"/>
        <v>,</v>
      </c>
      <c r="W6661" s="35" t="str">
        <f t="shared" si="1323"/>
        <v/>
      </c>
      <c r="X6661" s="35" t="s">
        <v>753</v>
      </c>
      <c r="Y6661" s="35" t="s">
        <v>754</v>
      </c>
      <c r="Z6661" s="35" t="str">
        <f t="shared" si="1324"/>
        <v/>
      </c>
      <c r="AA6661" s="35" t="e">
        <f t="shared" si="1325"/>
        <v>#VALUE!</v>
      </c>
      <c r="AB6661" s="35" t="str">
        <f t="shared" si="1326"/>
        <v>{keyword:}</v>
      </c>
      <c r="AC6661" s="107" t="e">
        <f t="shared" si="1327"/>
        <v>#VALUE!</v>
      </c>
      <c r="AK6661" t="s">
        <v>577</v>
      </c>
    </row>
    <row r="6662" spans="1:37" ht="15" x14ac:dyDescent="0.25">
      <c r="A6662" s="35">
        <f t="shared" si="1319"/>
        <v>0</v>
      </c>
      <c r="C6662" s="35" t="str">
        <f t="shared" si="1320"/>
        <v/>
      </c>
      <c r="K6662" t="s">
        <v>577</v>
      </c>
      <c r="O6662" s="35" t="str">
        <f t="shared" si="1321"/>
        <v>?utm_source=yandex&amp;utm_medium=cpc&amp;utm_campaign=&amp;utm_content=&amp;utm_term={keyword}&amp;utm_device={device_type}</v>
      </c>
      <c r="P6662" s="35" t="str">
        <f t="shared" si="1318"/>
        <v/>
      </c>
      <c r="T6662" s="8" t="s">
        <v>751</v>
      </c>
      <c r="U6662" s="8" t="str">
        <f t="shared" si="1322"/>
        <v>,</v>
      </c>
      <c r="W6662" s="35" t="str">
        <f t="shared" si="1323"/>
        <v/>
      </c>
      <c r="X6662" s="35" t="s">
        <v>753</v>
      </c>
      <c r="Y6662" s="35" t="s">
        <v>754</v>
      </c>
      <c r="Z6662" s="35" t="str">
        <f t="shared" si="1324"/>
        <v/>
      </c>
      <c r="AA6662" s="35" t="e">
        <f t="shared" si="1325"/>
        <v>#VALUE!</v>
      </c>
      <c r="AB6662" s="35" t="str">
        <f t="shared" si="1326"/>
        <v>{keyword:}</v>
      </c>
      <c r="AC6662" s="107" t="e">
        <f t="shared" si="1327"/>
        <v>#VALUE!</v>
      </c>
      <c r="AK6662" t="s">
        <v>577</v>
      </c>
    </row>
    <row r="6663" spans="1:37" ht="15" customHeight="1" x14ac:dyDescent="0.25">
      <c r="A6663" s="35">
        <f t="shared" si="1319"/>
        <v>0</v>
      </c>
      <c r="C6663" s="35" t="str">
        <f t="shared" si="1320"/>
        <v/>
      </c>
      <c r="K6663" t="s">
        <v>577</v>
      </c>
      <c r="O6663" s="35" t="str">
        <f t="shared" si="1321"/>
        <v>?utm_source=yandex&amp;utm_medium=cpc&amp;utm_campaign=&amp;utm_content=&amp;utm_term={keyword}&amp;utm_device={device_type}</v>
      </c>
      <c r="P6663" s="35" t="str">
        <f t="shared" si="1318"/>
        <v/>
      </c>
      <c r="T6663" s="8" t="s">
        <v>751</v>
      </c>
      <c r="U6663" s="8" t="str">
        <f t="shared" si="1322"/>
        <v>,</v>
      </c>
      <c r="W6663" s="35" t="str">
        <f t="shared" si="1323"/>
        <v/>
      </c>
      <c r="X6663" s="35" t="s">
        <v>753</v>
      </c>
      <c r="Y6663" s="35" t="s">
        <v>754</v>
      </c>
      <c r="Z6663" s="35" t="str">
        <f t="shared" si="1324"/>
        <v/>
      </c>
      <c r="AA6663" s="35" t="e">
        <f t="shared" si="1325"/>
        <v>#VALUE!</v>
      </c>
      <c r="AB6663" s="35" t="str">
        <f t="shared" si="1326"/>
        <v>{keyword:}</v>
      </c>
      <c r="AC6663" s="107" t="e">
        <f t="shared" si="1327"/>
        <v>#VALUE!</v>
      </c>
      <c r="AK6663" t="s">
        <v>577</v>
      </c>
    </row>
    <row r="6664" spans="1:37" ht="15" x14ac:dyDescent="0.25">
      <c r="A6664" s="35">
        <f t="shared" si="1319"/>
        <v>0</v>
      </c>
      <c r="C6664" s="35" t="str">
        <f t="shared" si="1320"/>
        <v/>
      </c>
      <c r="K6664" t="s">
        <v>577</v>
      </c>
      <c r="O6664" s="35" t="str">
        <f t="shared" si="1321"/>
        <v>?utm_source=yandex&amp;utm_medium=cpc&amp;utm_campaign=&amp;utm_content=&amp;utm_term={keyword}&amp;utm_device={device_type}</v>
      </c>
      <c r="P6664" s="35" t="str">
        <f t="shared" si="1318"/>
        <v/>
      </c>
      <c r="T6664" s="8" t="s">
        <v>751</v>
      </c>
      <c r="U6664" s="8" t="str">
        <f t="shared" si="1322"/>
        <v>,</v>
      </c>
      <c r="W6664" s="35" t="str">
        <f t="shared" si="1323"/>
        <v/>
      </c>
      <c r="X6664" s="35" t="s">
        <v>753</v>
      </c>
      <c r="Y6664" s="35" t="s">
        <v>754</v>
      </c>
      <c r="Z6664" s="35" t="str">
        <f t="shared" si="1324"/>
        <v/>
      </c>
      <c r="AA6664" s="35" t="e">
        <f t="shared" si="1325"/>
        <v>#VALUE!</v>
      </c>
      <c r="AB6664" s="35" t="str">
        <f t="shared" si="1326"/>
        <v>{keyword:}</v>
      </c>
      <c r="AC6664" s="107" t="e">
        <f t="shared" si="1327"/>
        <v>#VALUE!</v>
      </c>
      <c r="AK6664" t="s">
        <v>577</v>
      </c>
    </row>
    <row r="6665" spans="1:37" ht="15" customHeight="1" x14ac:dyDescent="0.25">
      <c r="A6665" s="35">
        <f t="shared" si="1319"/>
        <v>0</v>
      </c>
      <c r="C6665" s="35" t="str">
        <f t="shared" si="1320"/>
        <v/>
      </c>
      <c r="K6665" t="s">
        <v>577</v>
      </c>
      <c r="O6665" s="35" t="str">
        <f t="shared" si="1321"/>
        <v>?utm_source=yandex&amp;utm_medium=cpc&amp;utm_campaign=&amp;utm_content=&amp;utm_term={keyword}&amp;utm_device={device_type}</v>
      </c>
      <c r="P6665" s="35" t="str">
        <f t="shared" si="1318"/>
        <v/>
      </c>
      <c r="T6665" s="8" t="s">
        <v>751</v>
      </c>
      <c r="U6665" s="8" t="str">
        <f t="shared" si="1322"/>
        <v>,</v>
      </c>
      <c r="W6665" s="35" t="str">
        <f t="shared" si="1323"/>
        <v/>
      </c>
      <c r="X6665" s="35" t="s">
        <v>753</v>
      </c>
      <c r="Y6665" s="35" t="s">
        <v>754</v>
      </c>
      <c r="Z6665" s="35" t="str">
        <f t="shared" si="1324"/>
        <v/>
      </c>
      <c r="AA6665" s="35" t="e">
        <f t="shared" si="1325"/>
        <v>#VALUE!</v>
      </c>
      <c r="AB6665" s="35" t="str">
        <f t="shared" si="1326"/>
        <v>{keyword:}</v>
      </c>
      <c r="AC6665" s="107" t="e">
        <f t="shared" si="1327"/>
        <v>#VALUE!</v>
      </c>
      <c r="AK6665" t="s">
        <v>577</v>
      </c>
    </row>
    <row r="6666" spans="1:37" ht="15" x14ac:dyDescent="0.25">
      <c r="A6666" s="35">
        <f t="shared" si="1319"/>
        <v>0</v>
      </c>
      <c r="C6666" s="35" t="str">
        <f t="shared" si="1320"/>
        <v/>
      </c>
      <c r="K6666" t="s">
        <v>577</v>
      </c>
      <c r="O6666" s="35" t="str">
        <f t="shared" si="1321"/>
        <v>?utm_source=yandex&amp;utm_medium=cpc&amp;utm_campaign=&amp;utm_content=&amp;utm_term={keyword}&amp;utm_device={device_type}</v>
      </c>
      <c r="P6666" s="35" t="str">
        <f t="shared" si="1318"/>
        <v/>
      </c>
      <c r="T6666" s="8" t="s">
        <v>751</v>
      </c>
      <c r="U6666" s="8" t="str">
        <f t="shared" si="1322"/>
        <v>,</v>
      </c>
      <c r="W6666" s="35" t="str">
        <f t="shared" si="1323"/>
        <v/>
      </c>
      <c r="X6666" s="35" t="s">
        <v>753</v>
      </c>
      <c r="Y6666" s="35" t="s">
        <v>754</v>
      </c>
      <c r="Z6666" s="35" t="str">
        <f t="shared" si="1324"/>
        <v/>
      </c>
      <c r="AA6666" s="35" t="e">
        <f t="shared" si="1325"/>
        <v>#VALUE!</v>
      </c>
      <c r="AB6666" s="35" t="str">
        <f t="shared" si="1326"/>
        <v>{keyword:}</v>
      </c>
      <c r="AC6666" s="107" t="e">
        <f t="shared" si="1327"/>
        <v>#VALUE!</v>
      </c>
      <c r="AK6666" t="s">
        <v>577</v>
      </c>
    </row>
    <row r="6667" spans="1:37" ht="15" customHeight="1" x14ac:dyDescent="0.25">
      <c r="A6667" s="35">
        <f t="shared" si="1319"/>
        <v>0</v>
      </c>
      <c r="C6667" s="35" t="str">
        <f t="shared" si="1320"/>
        <v/>
      </c>
      <c r="K6667" t="s">
        <v>577</v>
      </c>
      <c r="O6667" s="35" t="str">
        <f t="shared" si="1321"/>
        <v>?utm_source=yandex&amp;utm_medium=cpc&amp;utm_campaign=&amp;utm_content=&amp;utm_term={keyword}&amp;utm_device={device_type}</v>
      </c>
      <c r="P6667" s="35" t="str">
        <f t="shared" si="1318"/>
        <v/>
      </c>
      <c r="T6667" s="8" t="s">
        <v>751</v>
      </c>
      <c r="U6667" s="8" t="str">
        <f t="shared" si="1322"/>
        <v>,</v>
      </c>
      <c r="W6667" s="35" t="str">
        <f t="shared" si="1323"/>
        <v/>
      </c>
      <c r="X6667" s="35" t="s">
        <v>753</v>
      </c>
      <c r="Y6667" s="35" t="s">
        <v>754</v>
      </c>
      <c r="Z6667" s="35" t="str">
        <f t="shared" si="1324"/>
        <v/>
      </c>
      <c r="AA6667" s="35" t="e">
        <f t="shared" si="1325"/>
        <v>#VALUE!</v>
      </c>
      <c r="AB6667" s="35" t="str">
        <f t="shared" si="1326"/>
        <v>{keyword:}</v>
      </c>
      <c r="AC6667" s="107" t="e">
        <f t="shared" si="1327"/>
        <v>#VALUE!</v>
      </c>
      <c r="AK6667" t="s">
        <v>577</v>
      </c>
    </row>
    <row r="6668" spans="1:37" ht="15" x14ac:dyDescent="0.25">
      <c r="A6668" s="35">
        <f t="shared" si="1319"/>
        <v>0</v>
      </c>
      <c r="C6668" s="35" t="str">
        <f t="shared" si="1320"/>
        <v/>
      </c>
      <c r="K6668" t="s">
        <v>577</v>
      </c>
      <c r="O6668" s="35" t="str">
        <f t="shared" si="1321"/>
        <v>?utm_source=yandex&amp;utm_medium=cpc&amp;utm_campaign=&amp;utm_content=&amp;utm_term={keyword}&amp;utm_device={device_type}</v>
      </c>
      <c r="P6668" s="35" t="str">
        <f t="shared" si="1318"/>
        <v/>
      </c>
      <c r="T6668" s="8" t="s">
        <v>751</v>
      </c>
      <c r="U6668" s="8" t="str">
        <f t="shared" si="1322"/>
        <v>,</v>
      </c>
      <c r="W6668" s="35" t="str">
        <f t="shared" si="1323"/>
        <v/>
      </c>
      <c r="X6668" s="35" t="s">
        <v>753</v>
      </c>
      <c r="Y6668" s="35" t="s">
        <v>754</v>
      </c>
      <c r="Z6668" s="35" t="str">
        <f t="shared" si="1324"/>
        <v/>
      </c>
      <c r="AA6668" s="35" t="e">
        <f t="shared" si="1325"/>
        <v>#VALUE!</v>
      </c>
      <c r="AB6668" s="35" t="str">
        <f t="shared" si="1326"/>
        <v>{keyword:}</v>
      </c>
      <c r="AC6668" s="107" t="e">
        <f t="shared" si="1327"/>
        <v>#VALUE!</v>
      </c>
      <c r="AK6668" t="s">
        <v>577</v>
      </c>
    </row>
    <row r="6669" spans="1:37" ht="15" customHeight="1" x14ac:dyDescent="0.25">
      <c r="A6669" s="35">
        <f t="shared" si="1319"/>
        <v>0</v>
      </c>
      <c r="C6669" s="35" t="str">
        <f t="shared" si="1320"/>
        <v/>
      </c>
      <c r="K6669" t="s">
        <v>577</v>
      </c>
      <c r="O6669" s="35" t="str">
        <f t="shared" si="1321"/>
        <v>?utm_source=yandex&amp;utm_medium=cpc&amp;utm_campaign=&amp;utm_content=&amp;utm_term={keyword}&amp;utm_device={device_type}</v>
      </c>
      <c r="P6669" s="35" t="str">
        <f t="shared" si="1318"/>
        <v/>
      </c>
      <c r="T6669" s="8" t="s">
        <v>751</v>
      </c>
      <c r="U6669" s="8" t="str">
        <f t="shared" si="1322"/>
        <v>,</v>
      </c>
      <c r="W6669" s="35" t="str">
        <f t="shared" si="1323"/>
        <v/>
      </c>
      <c r="X6669" s="35" t="s">
        <v>753</v>
      </c>
      <c r="Y6669" s="35" t="s">
        <v>754</v>
      </c>
      <c r="Z6669" s="35" t="str">
        <f t="shared" si="1324"/>
        <v/>
      </c>
      <c r="AA6669" s="35" t="e">
        <f t="shared" si="1325"/>
        <v>#VALUE!</v>
      </c>
      <c r="AB6669" s="35" t="str">
        <f t="shared" si="1326"/>
        <v>{keyword:}</v>
      </c>
      <c r="AC6669" s="107" t="e">
        <f t="shared" si="1327"/>
        <v>#VALUE!</v>
      </c>
      <c r="AK6669" t="s">
        <v>577</v>
      </c>
    </row>
    <row r="6670" spans="1:37" ht="15" x14ac:dyDescent="0.25">
      <c r="A6670" s="35">
        <f t="shared" si="1319"/>
        <v>0</v>
      </c>
      <c r="C6670" s="35" t="str">
        <f t="shared" si="1320"/>
        <v/>
      </c>
      <c r="K6670" t="s">
        <v>577</v>
      </c>
      <c r="O6670" s="35" t="str">
        <f t="shared" si="1321"/>
        <v>?utm_source=yandex&amp;utm_medium=cpc&amp;utm_campaign=&amp;utm_content=&amp;utm_term={keyword}&amp;utm_device={device_type}</v>
      </c>
      <c r="P6670" s="35" t="str">
        <f t="shared" si="1318"/>
        <v/>
      </c>
      <c r="T6670" s="8" t="s">
        <v>751</v>
      </c>
      <c r="U6670" s="8" t="str">
        <f t="shared" si="1322"/>
        <v>,</v>
      </c>
      <c r="W6670" s="35" t="str">
        <f t="shared" si="1323"/>
        <v/>
      </c>
      <c r="X6670" s="35" t="s">
        <v>753</v>
      </c>
      <c r="Y6670" s="35" t="s">
        <v>754</v>
      </c>
      <c r="Z6670" s="35" t="str">
        <f t="shared" si="1324"/>
        <v/>
      </c>
      <c r="AA6670" s="35" t="e">
        <f t="shared" si="1325"/>
        <v>#VALUE!</v>
      </c>
      <c r="AB6670" s="35" t="str">
        <f t="shared" si="1326"/>
        <v>{keyword:}</v>
      </c>
      <c r="AC6670" s="107" t="e">
        <f t="shared" si="1327"/>
        <v>#VALUE!</v>
      </c>
      <c r="AK6670" t="s">
        <v>577</v>
      </c>
    </row>
    <row r="6671" spans="1:37" ht="15" customHeight="1" x14ac:dyDescent="0.25">
      <c r="A6671" s="35">
        <f t="shared" si="1319"/>
        <v>0</v>
      </c>
      <c r="C6671" s="35" t="str">
        <f t="shared" si="1320"/>
        <v/>
      </c>
      <c r="K6671" t="s">
        <v>577</v>
      </c>
      <c r="O6671" s="35" t="str">
        <f t="shared" si="1321"/>
        <v>?utm_source=yandex&amp;utm_medium=cpc&amp;utm_campaign=&amp;utm_content=&amp;utm_term={keyword}&amp;utm_device={device_type}</v>
      </c>
      <c r="P6671" s="35" t="str">
        <f t="shared" si="1318"/>
        <v/>
      </c>
      <c r="T6671" s="8" t="s">
        <v>751</v>
      </c>
      <c r="U6671" s="8" t="str">
        <f t="shared" si="1322"/>
        <v>,</v>
      </c>
      <c r="W6671" s="35" t="str">
        <f t="shared" si="1323"/>
        <v/>
      </c>
      <c r="X6671" s="35" t="s">
        <v>753</v>
      </c>
      <c r="Y6671" s="35" t="s">
        <v>754</v>
      </c>
      <c r="Z6671" s="35" t="str">
        <f t="shared" si="1324"/>
        <v/>
      </c>
      <c r="AA6671" s="35" t="e">
        <f t="shared" si="1325"/>
        <v>#VALUE!</v>
      </c>
      <c r="AB6671" s="35" t="str">
        <f t="shared" si="1326"/>
        <v>{keyword:}</v>
      </c>
      <c r="AC6671" s="107" t="e">
        <f t="shared" si="1327"/>
        <v>#VALUE!</v>
      </c>
      <c r="AK6671" t="s">
        <v>577</v>
      </c>
    </row>
    <row r="6672" spans="1:37" ht="15" x14ac:dyDescent="0.25">
      <c r="A6672" s="35">
        <f t="shared" si="1319"/>
        <v>0</v>
      </c>
      <c r="C6672" s="35" t="str">
        <f t="shared" si="1320"/>
        <v/>
      </c>
      <c r="K6672" t="s">
        <v>577</v>
      </c>
      <c r="O6672" s="35" t="str">
        <f t="shared" si="1321"/>
        <v>?utm_source=yandex&amp;utm_medium=cpc&amp;utm_campaign=&amp;utm_content=&amp;utm_term={keyword}&amp;utm_device={device_type}</v>
      </c>
      <c r="P6672" s="35" t="str">
        <f t="shared" si="1318"/>
        <v/>
      </c>
      <c r="T6672" s="8" t="s">
        <v>751</v>
      </c>
      <c r="U6672" s="8" t="str">
        <f t="shared" si="1322"/>
        <v>,</v>
      </c>
      <c r="W6672" s="35" t="str">
        <f t="shared" si="1323"/>
        <v/>
      </c>
      <c r="X6672" s="35" t="s">
        <v>753</v>
      </c>
      <c r="Y6672" s="35" t="s">
        <v>754</v>
      </c>
      <c r="Z6672" s="35" t="str">
        <f t="shared" si="1324"/>
        <v/>
      </c>
      <c r="AA6672" s="35" t="e">
        <f t="shared" si="1325"/>
        <v>#VALUE!</v>
      </c>
      <c r="AB6672" s="35" t="str">
        <f t="shared" si="1326"/>
        <v>{keyword:}</v>
      </c>
      <c r="AC6672" s="107" t="e">
        <f t="shared" si="1327"/>
        <v>#VALUE!</v>
      </c>
      <c r="AK6672" t="s">
        <v>577</v>
      </c>
    </row>
    <row r="6673" spans="1:37" ht="15" customHeight="1" x14ac:dyDescent="0.25">
      <c r="A6673" s="35">
        <f t="shared" si="1319"/>
        <v>0</v>
      </c>
      <c r="C6673" s="35" t="str">
        <f t="shared" si="1320"/>
        <v/>
      </c>
      <c r="K6673" t="s">
        <v>577</v>
      </c>
      <c r="O6673" s="35" t="str">
        <f t="shared" si="1321"/>
        <v>?utm_source=yandex&amp;utm_medium=cpc&amp;utm_campaign=&amp;utm_content=&amp;utm_term={keyword}&amp;utm_device={device_type}</v>
      </c>
      <c r="P6673" s="35" t="str">
        <f t="shared" si="1318"/>
        <v/>
      </c>
      <c r="T6673" s="8" t="s">
        <v>751</v>
      </c>
      <c r="U6673" s="8" t="str">
        <f t="shared" si="1322"/>
        <v>,</v>
      </c>
      <c r="W6673" s="35" t="str">
        <f t="shared" si="1323"/>
        <v/>
      </c>
      <c r="X6673" s="35" t="s">
        <v>753</v>
      </c>
      <c r="Y6673" s="35" t="s">
        <v>754</v>
      </c>
      <c r="Z6673" s="35" t="str">
        <f t="shared" si="1324"/>
        <v/>
      </c>
      <c r="AA6673" s="35" t="e">
        <f t="shared" si="1325"/>
        <v>#VALUE!</v>
      </c>
      <c r="AB6673" s="35" t="str">
        <f t="shared" si="1326"/>
        <v>{keyword:}</v>
      </c>
      <c r="AC6673" s="107" t="e">
        <f t="shared" si="1327"/>
        <v>#VALUE!</v>
      </c>
      <c r="AK6673" t="s">
        <v>577</v>
      </c>
    </row>
    <row r="6674" spans="1:37" ht="15" x14ac:dyDescent="0.25">
      <c r="A6674" s="35">
        <f t="shared" si="1319"/>
        <v>0</v>
      </c>
      <c r="C6674" s="35" t="str">
        <f t="shared" si="1320"/>
        <v/>
      </c>
      <c r="K6674" t="s">
        <v>577</v>
      </c>
      <c r="O6674" s="35" t="str">
        <f t="shared" si="1321"/>
        <v>?utm_source=yandex&amp;utm_medium=cpc&amp;utm_campaign=&amp;utm_content=&amp;utm_term={keyword}&amp;utm_device={device_type}</v>
      </c>
      <c r="P6674" s="35" t="str">
        <f t="shared" si="1318"/>
        <v/>
      </c>
      <c r="T6674" s="8" t="s">
        <v>751</v>
      </c>
      <c r="U6674" s="8" t="str">
        <f t="shared" si="1322"/>
        <v>,</v>
      </c>
      <c r="W6674" s="35" t="str">
        <f t="shared" si="1323"/>
        <v/>
      </c>
      <c r="X6674" s="35" t="s">
        <v>753</v>
      </c>
      <c r="Y6674" s="35" t="s">
        <v>754</v>
      </c>
      <c r="Z6674" s="35" t="str">
        <f t="shared" si="1324"/>
        <v/>
      </c>
      <c r="AA6674" s="35" t="e">
        <f t="shared" si="1325"/>
        <v>#VALUE!</v>
      </c>
      <c r="AB6674" s="35" t="str">
        <f t="shared" si="1326"/>
        <v>{keyword:}</v>
      </c>
      <c r="AC6674" s="107" t="e">
        <f t="shared" si="1327"/>
        <v>#VALUE!</v>
      </c>
      <c r="AK6674" t="s">
        <v>577</v>
      </c>
    </row>
    <row r="6675" spans="1:37" ht="15" customHeight="1" x14ac:dyDescent="0.25">
      <c r="A6675" s="35">
        <f t="shared" si="1319"/>
        <v>0</v>
      </c>
      <c r="C6675" s="35" t="str">
        <f t="shared" si="1320"/>
        <v/>
      </c>
      <c r="K6675" t="s">
        <v>577</v>
      </c>
      <c r="O6675" s="35" t="str">
        <f t="shared" si="1321"/>
        <v>?utm_source=yandex&amp;utm_medium=cpc&amp;utm_campaign=&amp;utm_content=&amp;utm_term={keyword}&amp;utm_device={device_type}</v>
      </c>
      <c r="P6675" s="35" t="str">
        <f t="shared" si="1318"/>
        <v/>
      </c>
      <c r="T6675" s="8" t="s">
        <v>751</v>
      </c>
      <c r="U6675" s="8" t="str">
        <f t="shared" si="1322"/>
        <v>,</v>
      </c>
      <c r="W6675" s="35" t="str">
        <f t="shared" si="1323"/>
        <v/>
      </c>
      <c r="X6675" s="35" t="s">
        <v>753</v>
      </c>
      <c r="Y6675" s="35" t="s">
        <v>754</v>
      </c>
      <c r="Z6675" s="35" t="str">
        <f t="shared" si="1324"/>
        <v/>
      </c>
      <c r="AA6675" s="35" t="e">
        <f t="shared" si="1325"/>
        <v>#VALUE!</v>
      </c>
      <c r="AB6675" s="35" t="str">
        <f t="shared" si="1326"/>
        <v>{keyword:}</v>
      </c>
      <c r="AC6675" s="107" t="e">
        <f t="shared" si="1327"/>
        <v>#VALUE!</v>
      </c>
      <c r="AK6675" t="s">
        <v>577</v>
      </c>
    </row>
    <row r="6676" spans="1:37" ht="15" x14ac:dyDescent="0.25">
      <c r="A6676" s="35">
        <f t="shared" si="1319"/>
        <v>0</v>
      </c>
      <c r="C6676" s="35" t="str">
        <f t="shared" si="1320"/>
        <v/>
      </c>
      <c r="K6676" t="s">
        <v>577</v>
      </c>
      <c r="O6676" s="35" t="str">
        <f t="shared" si="1321"/>
        <v>?utm_source=yandex&amp;utm_medium=cpc&amp;utm_campaign=&amp;utm_content=&amp;utm_term={keyword}&amp;utm_device={device_type}</v>
      </c>
      <c r="P6676" s="35" t="str">
        <f t="shared" si="1318"/>
        <v/>
      </c>
      <c r="T6676" s="8" t="s">
        <v>751</v>
      </c>
      <c r="U6676" s="8" t="str">
        <f t="shared" si="1322"/>
        <v>,</v>
      </c>
      <c r="W6676" s="35" t="str">
        <f t="shared" si="1323"/>
        <v/>
      </c>
      <c r="X6676" s="35" t="s">
        <v>753</v>
      </c>
      <c r="Y6676" s="35" t="s">
        <v>754</v>
      </c>
      <c r="Z6676" s="35" t="str">
        <f t="shared" si="1324"/>
        <v/>
      </c>
      <c r="AA6676" s="35" t="e">
        <f t="shared" si="1325"/>
        <v>#VALUE!</v>
      </c>
      <c r="AB6676" s="35" t="str">
        <f t="shared" si="1326"/>
        <v>{keyword:}</v>
      </c>
      <c r="AC6676" s="107" t="e">
        <f t="shared" si="1327"/>
        <v>#VALUE!</v>
      </c>
      <c r="AK6676" t="s">
        <v>577</v>
      </c>
    </row>
    <row r="6677" spans="1:37" ht="15" customHeight="1" x14ac:dyDescent="0.25">
      <c r="A6677" s="35">
        <f t="shared" si="1319"/>
        <v>0</v>
      </c>
      <c r="C6677" s="35" t="str">
        <f t="shared" si="1320"/>
        <v/>
      </c>
      <c r="K6677" t="s">
        <v>577</v>
      </c>
      <c r="O6677" s="35" t="str">
        <f t="shared" si="1321"/>
        <v>?utm_source=yandex&amp;utm_medium=cpc&amp;utm_campaign=&amp;utm_content=&amp;utm_term={keyword}&amp;utm_device={device_type}</v>
      </c>
      <c r="P6677" s="35" t="str">
        <f t="shared" si="1318"/>
        <v/>
      </c>
      <c r="T6677" s="8" t="s">
        <v>751</v>
      </c>
      <c r="U6677" s="8" t="str">
        <f t="shared" si="1322"/>
        <v>,</v>
      </c>
      <c r="W6677" s="35" t="str">
        <f t="shared" si="1323"/>
        <v/>
      </c>
      <c r="X6677" s="35" t="s">
        <v>753</v>
      </c>
      <c r="Y6677" s="35" t="s">
        <v>754</v>
      </c>
      <c r="Z6677" s="35" t="str">
        <f t="shared" si="1324"/>
        <v/>
      </c>
      <c r="AA6677" s="35" t="e">
        <f t="shared" si="1325"/>
        <v>#VALUE!</v>
      </c>
      <c r="AB6677" s="35" t="str">
        <f t="shared" si="1326"/>
        <v>{keyword:}</v>
      </c>
      <c r="AC6677" s="107" t="e">
        <f t="shared" si="1327"/>
        <v>#VALUE!</v>
      </c>
      <c r="AK6677" t="s">
        <v>577</v>
      </c>
    </row>
    <row r="6678" spans="1:37" ht="15" x14ac:dyDescent="0.25">
      <c r="A6678" s="35">
        <f t="shared" si="1319"/>
        <v>0</v>
      </c>
      <c r="C6678" s="35" t="str">
        <f t="shared" si="1320"/>
        <v/>
      </c>
      <c r="K6678" t="s">
        <v>577</v>
      </c>
      <c r="O6678" s="35" t="str">
        <f t="shared" si="1321"/>
        <v>?utm_source=yandex&amp;utm_medium=cpc&amp;utm_campaign=&amp;utm_content=&amp;utm_term={keyword}&amp;utm_device={device_type}</v>
      </c>
      <c r="P6678" s="35" t="str">
        <f t="shared" si="1318"/>
        <v/>
      </c>
      <c r="T6678" s="8" t="s">
        <v>751</v>
      </c>
      <c r="U6678" s="8" t="str">
        <f t="shared" si="1322"/>
        <v>,</v>
      </c>
      <c r="W6678" s="35" t="str">
        <f t="shared" si="1323"/>
        <v/>
      </c>
      <c r="X6678" s="35" t="s">
        <v>753</v>
      </c>
      <c r="Y6678" s="35" t="s">
        <v>754</v>
      </c>
      <c r="Z6678" s="35" t="str">
        <f t="shared" si="1324"/>
        <v/>
      </c>
      <c r="AA6678" s="35" t="e">
        <f t="shared" si="1325"/>
        <v>#VALUE!</v>
      </c>
      <c r="AB6678" s="35" t="str">
        <f t="shared" si="1326"/>
        <v>{keyword:}</v>
      </c>
      <c r="AC6678" s="107" t="e">
        <f t="shared" si="1327"/>
        <v>#VALUE!</v>
      </c>
      <c r="AK6678" t="s">
        <v>577</v>
      </c>
    </row>
    <row r="6679" spans="1:37" ht="15" customHeight="1" x14ac:dyDescent="0.25">
      <c r="A6679" s="35">
        <f t="shared" si="1319"/>
        <v>0</v>
      </c>
      <c r="C6679" s="35" t="str">
        <f t="shared" si="1320"/>
        <v/>
      </c>
      <c r="K6679" t="s">
        <v>577</v>
      </c>
      <c r="O6679" s="35" t="str">
        <f t="shared" si="1321"/>
        <v>?utm_source=yandex&amp;utm_medium=cpc&amp;utm_campaign=&amp;utm_content=&amp;utm_term={keyword}&amp;utm_device={device_type}</v>
      </c>
      <c r="P6679" s="35" t="str">
        <f t="shared" si="1318"/>
        <v/>
      </c>
      <c r="T6679" s="8" t="s">
        <v>751</v>
      </c>
      <c r="U6679" s="8" t="str">
        <f t="shared" si="1322"/>
        <v>,</v>
      </c>
      <c r="W6679" s="35" t="str">
        <f t="shared" si="1323"/>
        <v/>
      </c>
      <c r="X6679" s="35" t="s">
        <v>753</v>
      </c>
      <c r="Y6679" s="35" t="s">
        <v>754</v>
      </c>
      <c r="Z6679" s="35" t="str">
        <f t="shared" si="1324"/>
        <v/>
      </c>
      <c r="AA6679" s="35" t="e">
        <f t="shared" si="1325"/>
        <v>#VALUE!</v>
      </c>
      <c r="AB6679" s="35" t="str">
        <f t="shared" si="1326"/>
        <v>{keyword:}</v>
      </c>
      <c r="AC6679" s="107" t="e">
        <f t="shared" si="1327"/>
        <v>#VALUE!</v>
      </c>
      <c r="AK6679" t="s">
        <v>577</v>
      </c>
    </row>
    <row r="6680" spans="1:37" ht="15" x14ac:dyDescent="0.25">
      <c r="A6680" s="35">
        <f t="shared" si="1319"/>
        <v>0</v>
      </c>
      <c r="C6680" s="35" t="str">
        <f t="shared" si="1320"/>
        <v/>
      </c>
      <c r="K6680" t="s">
        <v>577</v>
      </c>
      <c r="O6680" s="35" t="str">
        <f t="shared" si="1321"/>
        <v>?utm_source=yandex&amp;utm_medium=cpc&amp;utm_campaign=&amp;utm_content=&amp;utm_term={keyword}&amp;utm_device={device_type}</v>
      </c>
      <c r="P6680" s="35" t="str">
        <f t="shared" si="1318"/>
        <v/>
      </c>
      <c r="T6680" s="8" t="s">
        <v>751</v>
      </c>
      <c r="U6680" s="8" t="str">
        <f t="shared" si="1322"/>
        <v>,</v>
      </c>
      <c r="W6680" s="35" t="str">
        <f t="shared" si="1323"/>
        <v/>
      </c>
      <c r="X6680" s="35" t="s">
        <v>753</v>
      </c>
      <c r="Y6680" s="35" t="s">
        <v>754</v>
      </c>
      <c r="Z6680" s="35" t="str">
        <f t="shared" si="1324"/>
        <v/>
      </c>
      <c r="AA6680" s="35" t="e">
        <f t="shared" si="1325"/>
        <v>#VALUE!</v>
      </c>
      <c r="AB6680" s="35" t="str">
        <f t="shared" si="1326"/>
        <v>{keyword:}</v>
      </c>
      <c r="AC6680" s="107" t="e">
        <f t="shared" si="1327"/>
        <v>#VALUE!</v>
      </c>
      <c r="AK6680" t="s">
        <v>577</v>
      </c>
    </row>
    <row r="6681" spans="1:37" ht="15" customHeight="1" x14ac:dyDescent="0.25">
      <c r="A6681" s="35">
        <f t="shared" si="1319"/>
        <v>0</v>
      </c>
      <c r="C6681" s="35" t="str">
        <f t="shared" si="1320"/>
        <v/>
      </c>
      <c r="K6681" t="s">
        <v>577</v>
      </c>
      <c r="O6681" s="35" t="str">
        <f t="shared" si="1321"/>
        <v>?utm_source=yandex&amp;utm_medium=cpc&amp;utm_campaign=&amp;utm_content=&amp;utm_term={keyword}&amp;utm_device={device_type}</v>
      </c>
      <c r="P6681" s="35" t="str">
        <f t="shared" si="1318"/>
        <v/>
      </c>
      <c r="T6681" s="8" t="s">
        <v>751</v>
      </c>
      <c r="U6681" s="8" t="str">
        <f t="shared" si="1322"/>
        <v>,</v>
      </c>
      <c r="W6681" s="35" t="str">
        <f t="shared" si="1323"/>
        <v/>
      </c>
      <c r="X6681" s="35" t="s">
        <v>753</v>
      </c>
      <c r="Y6681" s="35" t="s">
        <v>754</v>
      </c>
      <c r="Z6681" s="35" t="str">
        <f t="shared" si="1324"/>
        <v/>
      </c>
      <c r="AA6681" s="35" t="e">
        <f t="shared" si="1325"/>
        <v>#VALUE!</v>
      </c>
      <c r="AB6681" s="35" t="str">
        <f t="shared" si="1326"/>
        <v>{keyword:}</v>
      </c>
      <c r="AC6681" s="107" t="e">
        <f t="shared" si="1327"/>
        <v>#VALUE!</v>
      </c>
      <c r="AK6681" t="s">
        <v>577</v>
      </c>
    </row>
    <row r="6682" spans="1:37" ht="15" x14ac:dyDescent="0.25">
      <c r="A6682" s="35">
        <f t="shared" si="1319"/>
        <v>0</v>
      </c>
      <c r="C6682" s="35" t="str">
        <f t="shared" si="1320"/>
        <v/>
      </c>
      <c r="K6682" t="s">
        <v>577</v>
      </c>
      <c r="O6682" s="35" t="str">
        <f t="shared" si="1321"/>
        <v>?utm_source=yandex&amp;utm_medium=cpc&amp;utm_campaign=&amp;utm_content=&amp;utm_term={keyword}&amp;utm_device={device_type}</v>
      </c>
      <c r="P6682" s="35" t="str">
        <f t="shared" si="1318"/>
        <v/>
      </c>
      <c r="T6682" s="8" t="s">
        <v>751</v>
      </c>
      <c r="U6682" s="8" t="str">
        <f t="shared" si="1322"/>
        <v>,</v>
      </c>
      <c r="W6682" s="35" t="str">
        <f t="shared" si="1323"/>
        <v/>
      </c>
      <c r="X6682" s="35" t="s">
        <v>753</v>
      </c>
      <c r="Y6682" s="35" t="s">
        <v>754</v>
      </c>
      <c r="Z6682" s="35" t="str">
        <f t="shared" si="1324"/>
        <v/>
      </c>
      <c r="AA6682" s="35" t="e">
        <f t="shared" si="1325"/>
        <v>#VALUE!</v>
      </c>
      <c r="AB6682" s="35" t="str">
        <f t="shared" si="1326"/>
        <v>{keyword:}</v>
      </c>
      <c r="AC6682" s="107" t="e">
        <f t="shared" si="1327"/>
        <v>#VALUE!</v>
      </c>
      <c r="AK6682" t="s">
        <v>577</v>
      </c>
    </row>
    <row r="6683" spans="1:37" ht="15" customHeight="1" x14ac:dyDescent="0.25">
      <c r="A6683" s="35">
        <f t="shared" si="1319"/>
        <v>0</v>
      </c>
      <c r="C6683" s="35" t="str">
        <f t="shared" si="1320"/>
        <v/>
      </c>
      <c r="K6683" t="s">
        <v>577</v>
      </c>
      <c r="O6683" s="35" t="str">
        <f t="shared" si="1321"/>
        <v>?utm_source=yandex&amp;utm_medium=cpc&amp;utm_campaign=&amp;utm_content=&amp;utm_term={keyword}&amp;utm_device={device_type}</v>
      </c>
      <c r="P6683" s="35" t="str">
        <f t="shared" si="1318"/>
        <v/>
      </c>
      <c r="T6683" s="8" t="s">
        <v>751</v>
      </c>
      <c r="U6683" s="8" t="str">
        <f t="shared" si="1322"/>
        <v>,</v>
      </c>
      <c r="W6683" s="35" t="str">
        <f t="shared" si="1323"/>
        <v/>
      </c>
      <c r="X6683" s="35" t="s">
        <v>753</v>
      </c>
      <c r="Y6683" s="35" t="s">
        <v>754</v>
      </c>
      <c r="Z6683" s="35" t="str">
        <f t="shared" si="1324"/>
        <v/>
      </c>
      <c r="AA6683" s="35" t="e">
        <f t="shared" si="1325"/>
        <v>#VALUE!</v>
      </c>
      <c r="AB6683" s="35" t="str">
        <f t="shared" si="1326"/>
        <v>{keyword:}</v>
      </c>
      <c r="AC6683" s="107" t="e">
        <f t="shared" si="1327"/>
        <v>#VALUE!</v>
      </c>
      <c r="AK6683" t="s">
        <v>577</v>
      </c>
    </row>
    <row r="6684" spans="1:37" ht="15" x14ac:dyDescent="0.25">
      <c r="A6684" s="35">
        <f t="shared" si="1319"/>
        <v>0</v>
      </c>
      <c r="C6684" s="35" t="str">
        <f t="shared" si="1320"/>
        <v/>
      </c>
      <c r="K6684" t="s">
        <v>577</v>
      </c>
      <c r="O6684" s="35" t="str">
        <f t="shared" si="1321"/>
        <v>?utm_source=yandex&amp;utm_medium=cpc&amp;utm_campaign=&amp;utm_content=&amp;utm_term={keyword}&amp;utm_device={device_type}</v>
      </c>
      <c r="P6684" s="35" t="str">
        <f t="shared" si="1318"/>
        <v/>
      </c>
      <c r="T6684" s="8" t="s">
        <v>751</v>
      </c>
      <c r="U6684" s="8" t="str">
        <f t="shared" si="1322"/>
        <v>,</v>
      </c>
      <c r="W6684" s="35" t="str">
        <f t="shared" si="1323"/>
        <v/>
      </c>
      <c r="X6684" s="35" t="s">
        <v>753</v>
      </c>
      <c r="Y6684" s="35" t="s">
        <v>754</v>
      </c>
      <c r="Z6684" s="35" t="str">
        <f t="shared" si="1324"/>
        <v/>
      </c>
      <c r="AA6684" s="35" t="e">
        <f t="shared" si="1325"/>
        <v>#VALUE!</v>
      </c>
      <c r="AB6684" s="35" t="str">
        <f t="shared" si="1326"/>
        <v>{keyword:}</v>
      </c>
      <c r="AC6684" s="107" t="e">
        <f t="shared" si="1327"/>
        <v>#VALUE!</v>
      </c>
      <c r="AK6684" t="s">
        <v>577</v>
      </c>
    </row>
    <row r="6685" spans="1:37" ht="15" customHeight="1" x14ac:dyDescent="0.25">
      <c r="A6685" s="35">
        <f t="shared" si="1319"/>
        <v>0</v>
      </c>
      <c r="C6685" s="35" t="str">
        <f t="shared" si="1320"/>
        <v/>
      </c>
      <c r="K6685" t="s">
        <v>577</v>
      </c>
      <c r="O6685" s="35" t="str">
        <f t="shared" si="1321"/>
        <v>?utm_source=yandex&amp;utm_medium=cpc&amp;utm_campaign=&amp;utm_content=&amp;utm_term={keyword}&amp;utm_device={device_type}</v>
      </c>
      <c r="P6685" s="35" t="str">
        <f t="shared" si="1318"/>
        <v/>
      </c>
      <c r="T6685" s="8" t="s">
        <v>751</v>
      </c>
      <c r="U6685" s="8" t="str">
        <f t="shared" si="1322"/>
        <v>,</v>
      </c>
      <c r="W6685" s="35" t="str">
        <f t="shared" si="1323"/>
        <v/>
      </c>
      <c r="X6685" s="35" t="s">
        <v>753</v>
      </c>
      <c r="Y6685" s="35" t="s">
        <v>754</v>
      </c>
      <c r="Z6685" s="35" t="str">
        <f t="shared" si="1324"/>
        <v/>
      </c>
      <c r="AA6685" s="35" t="e">
        <f t="shared" si="1325"/>
        <v>#VALUE!</v>
      </c>
      <c r="AB6685" s="35" t="str">
        <f t="shared" si="1326"/>
        <v>{keyword:}</v>
      </c>
      <c r="AC6685" s="107" t="e">
        <f t="shared" si="1327"/>
        <v>#VALUE!</v>
      </c>
      <c r="AK6685" t="s">
        <v>577</v>
      </c>
    </row>
    <row r="6686" spans="1:37" ht="15" x14ac:dyDescent="0.25">
      <c r="A6686" s="35">
        <f t="shared" si="1319"/>
        <v>0</v>
      </c>
      <c r="C6686" s="35" t="str">
        <f t="shared" si="1320"/>
        <v/>
      </c>
      <c r="K6686" t="s">
        <v>577</v>
      </c>
      <c r="O6686" s="35" t="str">
        <f t="shared" si="1321"/>
        <v>?utm_source=yandex&amp;utm_medium=cpc&amp;utm_campaign=&amp;utm_content=&amp;utm_term={keyword}&amp;utm_device={device_type}</v>
      </c>
      <c r="P6686" s="35" t="str">
        <f t="shared" si="1318"/>
        <v/>
      </c>
      <c r="T6686" s="8" t="s">
        <v>751</v>
      </c>
      <c r="U6686" s="8" t="str">
        <f t="shared" si="1322"/>
        <v>,</v>
      </c>
      <c r="W6686" s="35" t="str">
        <f t="shared" si="1323"/>
        <v/>
      </c>
      <c r="X6686" s="35" t="s">
        <v>753</v>
      </c>
      <c r="Y6686" s="35" t="s">
        <v>754</v>
      </c>
      <c r="Z6686" s="35" t="str">
        <f t="shared" si="1324"/>
        <v/>
      </c>
      <c r="AA6686" s="35" t="e">
        <f t="shared" si="1325"/>
        <v>#VALUE!</v>
      </c>
      <c r="AB6686" s="35" t="str">
        <f t="shared" si="1326"/>
        <v>{keyword:}</v>
      </c>
      <c r="AC6686" s="107" t="e">
        <f t="shared" si="1327"/>
        <v>#VALUE!</v>
      </c>
      <c r="AK6686" t="s">
        <v>577</v>
      </c>
    </row>
    <row r="6687" spans="1:37" ht="15" customHeight="1" x14ac:dyDescent="0.25">
      <c r="A6687" s="35">
        <f t="shared" si="1319"/>
        <v>0</v>
      </c>
      <c r="C6687" s="35" t="str">
        <f t="shared" si="1320"/>
        <v/>
      </c>
      <c r="K6687" t="s">
        <v>577</v>
      </c>
      <c r="O6687" s="35" t="str">
        <f t="shared" si="1321"/>
        <v>?utm_source=yandex&amp;utm_medium=cpc&amp;utm_campaign=&amp;utm_content=&amp;utm_term={keyword}&amp;utm_device={device_type}</v>
      </c>
      <c r="P6687" s="35" t="str">
        <f t="shared" si="1318"/>
        <v/>
      </c>
      <c r="T6687" s="8" t="s">
        <v>751</v>
      </c>
      <c r="U6687" s="8" t="str">
        <f t="shared" si="1322"/>
        <v>,</v>
      </c>
      <c r="W6687" s="35" t="str">
        <f t="shared" si="1323"/>
        <v/>
      </c>
      <c r="X6687" s="35" t="s">
        <v>753</v>
      </c>
      <c r="Y6687" s="35" t="s">
        <v>754</v>
      </c>
      <c r="Z6687" s="35" t="str">
        <f t="shared" si="1324"/>
        <v/>
      </c>
      <c r="AA6687" s="35" t="e">
        <f t="shared" si="1325"/>
        <v>#VALUE!</v>
      </c>
      <c r="AB6687" s="35" t="str">
        <f t="shared" si="1326"/>
        <v>{keyword:}</v>
      </c>
      <c r="AC6687" s="107" t="e">
        <f t="shared" si="1327"/>
        <v>#VALUE!</v>
      </c>
      <c r="AK6687" t="s">
        <v>577</v>
      </c>
    </row>
    <row r="6688" spans="1:37" ht="15" x14ac:dyDescent="0.25">
      <c r="A6688" s="35">
        <f t="shared" si="1319"/>
        <v>0</v>
      </c>
      <c r="C6688" s="35" t="str">
        <f t="shared" si="1320"/>
        <v/>
      </c>
      <c r="K6688" t="s">
        <v>577</v>
      </c>
      <c r="O6688" s="35" t="str">
        <f t="shared" si="1321"/>
        <v>?utm_source=yandex&amp;utm_medium=cpc&amp;utm_campaign=&amp;utm_content=&amp;utm_term={keyword}&amp;utm_device={device_type}</v>
      </c>
      <c r="P6688" s="35" t="str">
        <f t="shared" si="1318"/>
        <v/>
      </c>
      <c r="T6688" s="8" t="s">
        <v>751</v>
      </c>
      <c r="U6688" s="8" t="str">
        <f t="shared" si="1322"/>
        <v>,</v>
      </c>
      <c r="W6688" s="35" t="str">
        <f t="shared" si="1323"/>
        <v/>
      </c>
      <c r="X6688" s="35" t="s">
        <v>753</v>
      </c>
      <c r="Y6688" s="35" t="s">
        <v>754</v>
      </c>
      <c r="Z6688" s="35" t="str">
        <f t="shared" si="1324"/>
        <v/>
      </c>
      <c r="AA6688" s="35" t="e">
        <f t="shared" si="1325"/>
        <v>#VALUE!</v>
      </c>
      <c r="AB6688" s="35" t="str">
        <f t="shared" si="1326"/>
        <v>{keyword:}</v>
      </c>
      <c r="AC6688" s="107" t="e">
        <f t="shared" si="1327"/>
        <v>#VALUE!</v>
      </c>
      <c r="AK6688" t="s">
        <v>577</v>
      </c>
    </row>
    <row r="6689" spans="1:37" ht="15" customHeight="1" x14ac:dyDescent="0.25">
      <c r="A6689" s="35">
        <f t="shared" si="1319"/>
        <v>0</v>
      </c>
      <c r="C6689" s="35" t="str">
        <f t="shared" si="1320"/>
        <v/>
      </c>
      <c r="K6689" t="s">
        <v>577</v>
      </c>
      <c r="O6689" s="35" t="str">
        <f t="shared" si="1321"/>
        <v>?utm_source=yandex&amp;utm_medium=cpc&amp;utm_campaign=&amp;utm_content=&amp;utm_term={keyword}&amp;utm_device={device_type}</v>
      </c>
      <c r="P6689" s="35" t="str">
        <f t="shared" si="1318"/>
        <v/>
      </c>
      <c r="T6689" s="8" t="s">
        <v>751</v>
      </c>
      <c r="U6689" s="8" t="str">
        <f t="shared" si="1322"/>
        <v>,</v>
      </c>
      <c r="W6689" s="35" t="str">
        <f t="shared" si="1323"/>
        <v/>
      </c>
      <c r="X6689" s="35" t="s">
        <v>753</v>
      </c>
      <c r="Y6689" s="35" t="s">
        <v>754</v>
      </c>
      <c r="Z6689" s="35" t="str">
        <f t="shared" si="1324"/>
        <v/>
      </c>
      <c r="AA6689" s="35" t="e">
        <f t="shared" si="1325"/>
        <v>#VALUE!</v>
      </c>
      <c r="AB6689" s="35" t="str">
        <f t="shared" si="1326"/>
        <v>{keyword:}</v>
      </c>
      <c r="AC6689" s="107" t="e">
        <f t="shared" si="1327"/>
        <v>#VALUE!</v>
      </c>
      <c r="AK6689" t="s">
        <v>577</v>
      </c>
    </row>
    <row r="6690" spans="1:37" ht="15" x14ac:dyDescent="0.25">
      <c r="A6690" s="35">
        <f t="shared" si="1319"/>
        <v>0</v>
      </c>
      <c r="C6690" s="35" t="str">
        <f t="shared" si="1320"/>
        <v/>
      </c>
      <c r="K6690" t="s">
        <v>577</v>
      </c>
      <c r="O6690" s="35" t="str">
        <f t="shared" si="1321"/>
        <v>?utm_source=yandex&amp;utm_medium=cpc&amp;utm_campaign=&amp;utm_content=&amp;utm_term={keyword}&amp;utm_device={device_type}</v>
      </c>
      <c r="P6690" s="35" t="str">
        <f t="shared" si="1318"/>
        <v/>
      </c>
      <c r="T6690" s="8" t="s">
        <v>751</v>
      </c>
      <c r="U6690" s="8" t="str">
        <f t="shared" si="1322"/>
        <v>,</v>
      </c>
      <c r="W6690" s="35" t="str">
        <f t="shared" si="1323"/>
        <v/>
      </c>
      <c r="X6690" s="35" t="s">
        <v>753</v>
      </c>
      <c r="Y6690" s="35" t="s">
        <v>754</v>
      </c>
      <c r="Z6690" s="35" t="str">
        <f t="shared" si="1324"/>
        <v/>
      </c>
      <c r="AA6690" s="35" t="e">
        <f t="shared" si="1325"/>
        <v>#VALUE!</v>
      </c>
      <c r="AB6690" s="35" t="str">
        <f t="shared" si="1326"/>
        <v>{keyword:}</v>
      </c>
      <c r="AC6690" s="107" t="e">
        <f t="shared" si="1327"/>
        <v>#VALUE!</v>
      </c>
      <c r="AK6690" t="s">
        <v>577</v>
      </c>
    </row>
    <row r="6691" spans="1:37" ht="15" customHeight="1" x14ac:dyDescent="0.25">
      <c r="A6691" s="35">
        <f t="shared" si="1319"/>
        <v>0</v>
      </c>
      <c r="C6691" s="35" t="str">
        <f t="shared" si="1320"/>
        <v/>
      </c>
      <c r="K6691" t="s">
        <v>577</v>
      </c>
      <c r="O6691" s="35" t="str">
        <f t="shared" si="1321"/>
        <v>?utm_source=yandex&amp;utm_medium=cpc&amp;utm_campaign=&amp;utm_content=&amp;utm_term={keyword}&amp;utm_device={device_type}</v>
      </c>
      <c r="P6691" s="35" t="str">
        <f t="shared" si="1318"/>
        <v/>
      </c>
      <c r="T6691" s="8" t="s">
        <v>751</v>
      </c>
      <c r="U6691" s="8" t="str">
        <f t="shared" si="1322"/>
        <v>,</v>
      </c>
      <c r="W6691" s="35" t="str">
        <f t="shared" si="1323"/>
        <v/>
      </c>
      <c r="X6691" s="35" t="s">
        <v>753</v>
      </c>
      <c r="Y6691" s="35" t="s">
        <v>754</v>
      </c>
      <c r="Z6691" s="35" t="str">
        <f t="shared" si="1324"/>
        <v/>
      </c>
      <c r="AA6691" s="35" t="e">
        <f t="shared" si="1325"/>
        <v>#VALUE!</v>
      </c>
      <c r="AB6691" s="35" t="str">
        <f t="shared" si="1326"/>
        <v>{keyword:}</v>
      </c>
      <c r="AC6691" s="107" t="e">
        <f t="shared" si="1327"/>
        <v>#VALUE!</v>
      </c>
      <c r="AK6691" t="s">
        <v>577</v>
      </c>
    </row>
    <row r="6692" spans="1:37" ht="15" x14ac:dyDescent="0.25">
      <c r="A6692" s="35">
        <f t="shared" si="1319"/>
        <v>0</v>
      </c>
      <c r="C6692" s="35" t="str">
        <f t="shared" si="1320"/>
        <v/>
      </c>
      <c r="K6692" t="s">
        <v>577</v>
      </c>
      <c r="O6692" s="35" t="str">
        <f t="shared" si="1321"/>
        <v>?utm_source=yandex&amp;utm_medium=cpc&amp;utm_campaign=&amp;utm_content=&amp;utm_term={keyword}&amp;utm_device={device_type}</v>
      </c>
      <c r="P6692" s="35" t="str">
        <f t="shared" si="1318"/>
        <v/>
      </c>
      <c r="T6692" s="8" t="s">
        <v>751</v>
      </c>
      <c r="U6692" s="8" t="str">
        <f t="shared" si="1322"/>
        <v>,</v>
      </c>
      <c r="W6692" s="35" t="str">
        <f t="shared" si="1323"/>
        <v/>
      </c>
      <c r="X6692" s="35" t="s">
        <v>753</v>
      </c>
      <c r="Y6692" s="35" t="s">
        <v>754</v>
      </c>
      <c r="Z6692" s="35" t="str">
        <f t="shared" si="1324"/>
        <v/>
      </c>
      <c r="AA6692" s="35" t="e">
        <f t="shared" si="1325"/>
        <v>#VALUE!</v>
      </c>
      <c r="AB6692" s="35" t="str">
        <f t="shared" si="1326"/>
        <v>{keyword:}</v>
      </c>
      <c r="AC6692" s="107" t="e">
        <f t="shared" si="1327"/>
        <v>#VALUE!</v>
      </c>
      <c r="AK6692" t="s">
        <v>577</v>
      </c>
    </row>
    <row r="6693" spans="1:37" ht="15" customHeight="1" x14ac:dyDescent="0.25">
      <c r="A6693" s="35">
        <f t="shared" si="1319"/>
        <v>0</v>
      </c>
      <c r="C6693" s="35" t="str">
        <f t="shared" si="1320"/>
        <v/>
      </c>
      <c r="K6693" t="s">
        <v>577</v>
      </c>
      <c r="O6693" s="35" t="str">
        <f t="shared" si="1321"/>
        <v>?utm_source=yandex&amp;utm_medium=cpc&amp;utm_campaign=&amp;utm_content=&amp;utm_term={keyword}&amp;utm_device={device_type}</v>
      </c>
      <c r="P6693" s="35" t="str">
        <f t="shared" si="1318"/>
        <v/>
      </c>
      <c r="T6693" s="8" t="s">
        <v>751</v>
      </c>
      <c r="U6693" s="8" t="str">
        <f t="shared" si="1322"/>
        <v>,</v>
      </c>
      <c r="W6693" s="35" t="str">
        <f t="shared" si="1323"/>
        <v/>
      </c>
      <c r="X6693" s="35" t="s">
        <v>753</v>
      </c>
      <c r="Y6693" s="35" t="s">
        <v>754</v>
      </c>
      <c r="Z6693" s="35" t="str">
        <f t="shared" si="1324"/>
        <v/>
      </c>
      <c r="AA6693" s="35" t="e">
        <f t="shared" si="1325"/>
        <v>#VALUE!</v>
      </c>
      <c r="AB6693" s="35" t="str">
        <f t="shared" si="1326"/>
        <v>{keyword:}</v>
      </c>
      <c r="AC6693" s="107" t="e">
        <f t="shared" si="1327"/>
        <v>#VALUE!</v>
      </c>
      <c r="AK6693" t="s">
        <v>577</v>
      </c>
    </row>
    <row r="6694" spans="1:37" ht="15" x14ac:dyDescent="0.25">
      <c r="A6694" s="35">
        <f t="shared" si="1319"/>
        <v>0</v>
      </c>
      <c r="C6694" s="35" t="str">
        <f t="shared" si="1320"/>
        <v/>
      </c>
      <c r="K6694" t="s">
        <v>577</v>
      </c>
      <c r="O6694" s="35" t="str">
        <f t="shared" si="1321"/>
        <v>?utm_source=yandex&amp;utm_medium=cpc&amp;utm_campaign=&amp;utm_content=&amp;utm_term={keyword}&amp;utm_device={device_type}</v>
      </c>
      <c r="P6694" s="35" t="str">
        <f t="shared" si="1318"/>
        <v/>
      </c>
      <c r="T6694" s="8" t="s">
        <v>751</v>
      </c>
      <c r="U6694" s="8" t="str">
        <f t="shared" si="1322"/>
        <v>,</v>
      </c>
      <c r="W6694" s="35" t="str">
        <f t="shared" si="1323"/>
        <v/>
      </c>
      <c r="X6694" s="35" t="s">
        <v>753</v>
      </c>
      <c r="Y6694" s="35" t="s">
        <v>754</v>
      </c>
      <c r="Z6694" s="35" t="str">
        <f t="shared" si="1324"/>
        <v/>
      </c>
      <c r="AA6694" s="35" t="e">
        <f t="shared" si="1325"/>
        <v>#VALUE!</v>
      </c>
      <c r="AB6694" s="35" t="str">
        <f t="shared" si="1326"/>
        <v>{keyword:}</v>
      </c>
      <c r="AC6694" s="107" t="e">
        <f t="shared" si="1327"/>
        <v>#VALUE!</v>
      </c>
      <c r="AK6694" t="s">
        <v>577</v>
      </c>
    </row>
    <row r="6695" spans="1:37" ht="15" customHeight="1" x14ac:dyDescent="0.25">
      <c r="A6695" s="35">
        <f t="shared" si="1319"/>
        <v>0</v>
      </c>
      <c r="C6695" s="35" t="str">
        <f t="shared" si="1320"/>
        <v/>
      </c>
      <c r="K6695" t="s">
        <v>577</v>
      </c>
      <c r="O6695" s="35" t="str">
        <f t="shared" si="1321"/>
        <v>?utm_source=yandex&amp;utm_medium=cpc&amp;utm_campaign=&amp;utm_content=&amp;utm_term={keyword}&amp;utm_device={device_type}</v>
      </c>
      <c r="P6695" s="35" t="str">
        <f t="shared" si="1318"/>
        <v/>
      </c>
      <c r="T6695" s="8" t="s">
        <v>751</v>
      </c>
      <c r="U6695" s="8" t="str">
        <f t="shared" si="1322"/>
        <v>,</v>
      </c>
      <c r="W6695" s="35" t="str">
        <f t="shared" si="1323"/>
        <v/>
      </c>
      <c r="X6695" s="35" t="s">
        <v>753</v>
      </c>
      <c r="Y6695" s="35" t="s">
        <v>754</v>
      </c>
      <c r="Z6695" s="35" t="str">
        <f t="shared" si="1324"/>
        <v/>
      </c>
      <c r="AA6695" s="35" t="e">
        <f t="shared" si="1325"/>
        <v>#VALUE!</v>
      </c>
      <c r="AB6695" s="35" t="str">
        <f t="shared" si="1326"/>
        <v>{keyword:}</v>
      </c>
      <c r="AC6695" s="107" t="e">
        <f t="shared" si="1327"/>
        <v>#VALUE!</v>
      </c>
      <c r="AK6695" t="s">
        <v>577</v>
      </c>
    </row>
    <row r="6696" spans="1:37" ht="15" x14ac:dyDescent="0.25">
      <c r="A6696" s="35">
        <f t="shared" si="1319"/>
        <v>0</v>
      </c>
      <c r="C6696" s="35" t="str">
        <f t="shared" si="1320"/>
        <v/>
      </c>
      <c r="K6696" t="s">
        <v>577</v>
      </c>
      <c r="O6696" s="35" t="str">
        <f t="shared" si="1321"/>
        <v>?utm_source=yandex&amp;utm_medium=cpc&amp;utm_campaign=&amp;utm_content=&amp;utm_term={keyword}&amp;utm_device={device_type}</v>
      </c>
      <c r="P6696" s="35" t="str">
        <f t="shared" si="1318"/>
        <v/>
      </c>
      <c r="T6696" s="8" t="s">
        <v>751</v>
      </c>
      <c r="U6696" s="8" t="str">
        <f t="shared" si="1322"/>
        <v>,</v>
      </c>
      <c r="W6696" s="35" t="str">
        <f t="shared" si="1323"/>
        <v/>
      </c>
      <c r="X6696" s="35" t="s">
        <v>753</v>
      </c>
      <c r="Y6696" s="35" t="s">
        <v>754</v>
      </c>
      <c r="Z6696" s="35" t="str">
        <f t="shared" si="1324"/>
        <v/>
      </c>
      <c r="AA6696" s="35" t="e">
        <f t="shared" si="1325"/>
        <v>#VALUE!</v>
      </c>
      <c r="AB6696" s="35" t="str">
        <f t="shared" si="1326"/>
        <v>{keyword:}</v>
      </c>
      <c r="AC6696" s="107" t="e">
        <f t="shared" si="1327"/>
        <v>#VALUE!</v>
      </c>
      <c r="AK6696" t="s">
        <v>577</v>
      </c>
    </row>
    <row r="6697" spans="1:37" ht="15" customHeight="1" x14ac:dyDescent="0.25">
      <c r="A6697" s="35">
        <f t="shared" si="1319"/>
        <v>0</v>
      </c>
      <c r="C6697" s="35" t="str">
        <f t="shared" si="1320"/>
        <v/>
      </c>
      <c r="K6697" t="s">
        <v>577</v>
      </c>
      <c r="O6697" s="35" t="str">
        <f t="shared" si="1321"/>
        <v>?utm_source=yandex&amp;utm_medium=cpc&amp;utm_campaign=&amp;utm_content=&amp;utm_term={keyword}&amp;utm_device={device_type}</v>
      </c>
      <c r="P6697" s="35" t="str">
        <f t="shared" si="1318"/>
        <v/>
      </c>
      <c r="T6697" s="8" t="s">
        <v>751</v>
      </c>
      <c r="U6697" s="8" t="str">
        <f t="shared" si="1322"/>
        <v>,</v>
      </c>
      <c r="W6697" s="35" t="str">
        <f t="shared" si="1323"/>
        <v/>
      </c>
      <c r="X6697" s="35" t="s">
        <v>753</v>
      </c>
      <c r="Y6697" s="35" t="s">
        <v>754</v>
      </c>
      <c r="Z6697" s="35" t="str">
        <f t="shared" si="1324"/>
        <v/>
      </c>
      <c r="AA6697" s="35" t="e">
        <f t="shared" si="1325"/>
        <v>#VALUE!</v>
      </c>
      <c r="AB6697" s="35" t="str">
        <f t="shared" si="1326"/>
        <v>{keyword:}</v>
      </c>
      <c r="AC6697" s="107" t="e">
        <f t="shared" si="1327"/>
        <v>#VALUE!</v>
      </c>
      <c r="AK6697" t="s">
        <v>577</v>
      </c>
    </row>
    <row r="6698" spans="1:37" ht="15" x14ac:dyDescent="0.25">
      <c r="A6698" s="35">
        <f t="shared" si="1319"/>
        <v>0</v>
      </c>
      <c r="C6698" s="35" t="str">
        <f t="shared" si="1320"/>
        <v/>
      </c>
      <c r="K6698" t="s">
        <v>577</v>
      </c>
      <c r="O6698" s="35" t="str">
        <f t="shared" si="1321"/>
        <v>?utm_source=yandex&amp;utm_medium=cpc&amp;utm_campaign=&amp;utm_content=&amp;utm_term={keyword}&amp;utm_device={device_type}</v>
      </c>
      <c r="P6698" s="35" t="str">
        <f t="shared" si="1318"/>
        <v/>
      </c>
      <c r="T6698" s="8" t="s">
        <v>751</v>
      </c>
      <c r="U6698" s="8" t="str">
        <f t="shared" si="1322"/>
        <v>,</v>
      </c>
      <c r="W6698" s="35" t="str">
        <f t="shared" si="1323"/>
        <v/>
      </c>
      <c r="X6698" s="35" t="s">
        <v>753</v>
      </c>
      <c r="Y6698" s="35" t="s">
        <v>754</v>
      </c>
      <c r="Z6698" s="35" t="str">
        <f t="shared" si="1324"/>
        <v/>
      </c>
      <c r="AA6698" s="35" t="e">
        <f t="shared" si="1325"/>
        <v>#VALUE!</v>
      </c>
      <c r="AB6698" s="35" t="str">
        <f t="shared" si="1326"/>
        <v>{keyword:}</v>
      </c>
      <c r="AC6698" s="107" t="e">
        <f t="shared" si="1327"/>
        <v>#VALUE!</v>
      </c>
      <c r="AK6698" t="s">
        <v>577</v>
      </c>
    </row>
    <row r="6699" spans="1:37" ht="15" customHeight="1" x14ac:dyDescent="0.25">
      <c r="A6699" s="35">
        <f t="shared" si="1319"/>
        <v>0</v>
      </c>
      <c r="C6699" s="35" t="str">
        <f t="shared" si="1320"/>
        <v/>
      </c>
      <c r="K6699" t="s">
        <v>577</v>
      </c>
      <c r="O6699" s="35" t="str">
        <f t="shared" si="1321"/>
        <v>?utm_source=yandex&amp;utm_medium=cpc&amp;utm_campaign=&amp;utm_content=&amp;utm_term={keyword}&amp;utm_device={device_type}</v>
      </c>
      <c r="P6699" s="35" t="str">
        <f t="shared" si="1318"/>
        <v/>
      </c>
      <c r="T6699" s="8" t="s">
        <v>751</v>
      </c>
      <c r="U6699" s="8" t="str">
        <f t="shared" si="1322"/>
        <v>,</v>
      </c>
      <c r="W6699" s="35" t="str">
        <f t="shared" si="1323"/>
        <v/>
      </c>
      <c r="X6699" s="35" t="s">
        <v>753</v>
      </c>
      <c r="Y6699" s="35" t="s">
        <v>754</v>
      </c>
      <c r="Z6699" s="35" t="str">
        <f t="shared" si="1324"/>
        <v/>
      </c>
      <c r="AA6699" s="35" t="e">
        <f t="shared" si="1325"/>
        <v>#VALUE!</v>
      </c>
      <c r="AB6699" s="35" t="str">
        <f t="shared" si="1326"/>
        <v>{keyword:}</v>
      </c>
      <c r="AC6699" s="107" t="e">
        <f t="shared" si="1327"/>
        <v>#VALUE!</v>
      </c>
      <c r="AK6699" t="s">
        <v>577</v>
      </c>
    </row>
    <row r="6700" spans="1:37" ht="15" x14ac:dyDescent="0.25">
      <c r="A6700" s="35">
        <f t="shared" si="1319"/>
        <v>0</v>
      </c>
      <c r="C6700" s="35" t="str">
        <f t="shared" si="1320"/>
        <v/>
      </c>
      <c r="K6700" t="s">
        <v>577</v>
      </c>
      <c r="O6700" s="35" t="str">
        <f t="shared" si="1321"/>
        <v>?utm_source=yandex&amp;utm_medium=cpc&amp;utm_campaign=&amp;utm_content=&amp;utm_term={keyword}&amp;utm_device={device_type}</v>
      </c>
      <c r="P6700" s="35" t="str">
        <f t="shared" si="1318"/>
        <v/>
      </c>
      <c r="T6700" s="8" t="s">
        <v>751</v>
      </c>
      <c r="U6700" s="8" t="str">
        <f t="shared" si="1322"/>
        <v>,</v>
      </c>
      <c r="W6700" s="35" t="str">
        <f t="shared" si="1323"/>
        <v/>
      </c>
      <c r="X6700" s="35" t="s">
        <v>753</v>
      </c>
      <c r="Y6700" s="35" t="s">
        <v>754</v>
      </c>
      <c r="Z6700" s="35" t="str">
        <f t="shared" si="1324"/>
        <v/>
      </c>
      <c r="AA6700" s="35" t="e">
        <f t="shared" si="1325"/>
        <v>#VALUE!</v>
      </c>
      <c r="AB6700" s="35" t="str">
        <f t="shared" si="1326"/>
        <v>{keyword:}</v>
      </c>
      <c r="AC6700" s="107" t="e">
        <f t="shared" si="1327"/>
        <v>#VALUE!</v>
      </c>
      <c r="AK6700" t="s">
        <v>577</v>
      </c>
    </row>
    <row r="6701" spans="1:37" ht="15" customHeight="1" x14ac:dyDescent="0.25">
      <c r="A6701" s="35">
        <f t="shared" si="1319"/>
        <v>0</v>
      </c>
      <c r="C6701" s="35" t="str">
        <f t="shared" si="1320"/>
        <v/>
      </c>
      <c r="K6701" t="s">
        <v>577</v>
      </c>
      <c r="O6701" s="35" t="str">
        <f t="shared" si="1321"/>
        <v>?utm_source=yandex&amp;utm_medium=cpc&amp;utm_campaign=&amp;utm_content=&amp;utm_term={keyword}&amp;utm_device={device_type}</v>
      </c>
      <c r="P6701" s="35" t="str">
        <f t="shared" si="1318"/>
        <v/>
      </c>
      <c r="T6701" s="8" t="s">
        <v>751</v>
      </c>
      <c r="U6701" s="8" t="str">
        <f t="shared" si="1322"/>
        <v>,</v>
      </c>
      <c r="W6701" s="35" t="str">
        <f t="shared" si="1323"/>
        <v/>
      </c>
      <c r="X6701" s="35" t="s">
        <v>753</v>
      </c>
      <c r="Y6701" s="35" t="s">
        <v>754</v>
      </c>
      <c r="Z6701" s="35" t="str">
        <f t="shared" si="1324"/>
        <v/>
      </c>
      <c r="AA6701" s="35" t="e">
        <f t="shared" si="1325"/>
        <v>#VALUE!</v>
      </c>
      <c r="AB6701" s="35" t="str">
        <f t="shared" si="1326"/>
        <v>{keyword:}</v>
      </c>
      <c r="AC6701" s="107" t="e">
        <f t="shared" si="1327"/>
        <v>#VALUE!</v>
      </c>
      <c r="AK6701" t="s">
        <v>577</v>
      </c>
    </row>
    <row r="6702" spans="1:37" ht="15" x14ac:dyDescent="0.25">
      <c r="A6702" s="35">
        <f t="shared" si="1319"/>
        <v>0</v>
      </c>
      <c r="C6702" s="35" t="str">
        <f t="shared" si="1320"/>
        <v/>
      </c>
      <c r="K6702" t="s">
        <v>577</v>
      </c>
      <c r="O6702" s="35" t="str">
        <f t="shared" si="1321"/>
        <v>?utm_source=yandex&amp;utm_medium=cpc&amp;utm_campaign=&amp;utm_content=&amp;utm_term={keyword}&amp;utm_device={device_type}</v>
      </c>
      <c r="P6702" s="35" t="str">
        <f t="shared" si="1318"/>
        <v/>
      </c>
      <c r="T6702" s="8" t="s">
        <v>751</v>
      </c>
      <c r="U6702" s="8" t="str">
        <f t="shared" si="1322"/>
        <v>,</v>
      </c>
      <c r="W6702" s="35" t="str">
        <f t="shared" si="1323"/>
        <v/>
      </c>
      <c r="X6702" s="35" t="s">
        <v>753</v>
      </c>
      <c r="Y6702" s="35" t="s">
        <v>754</v>
      </c>
      <c r="Z6702" s="35" t="str">
        <f t="shared" si="1324"/>
        <v/>
      </c>
      <c r="AA6702" s="35" t="e">
        <f t="shared" si="1325"/>
        <v>#VALUE!</v>
      </c>
      <c r="AB6702" s="35" t="str">
        <f t="shared" si="1326"/>
        <v>{keyword:}</v>
      </c>
      <c r="AC6702" s="107" t="e">
        <f t="shared" si="1327"/>
        <v>#VALUE!</v>
      </c>
      <c r="AK6702" t="s">
        <v>577</v>
      </c>
    </row>
    <row r="6703" spans="1:37" ht="15" customHeight="1" x14ac:dyDescent="0.25">
      <c r="A6703" s="35">
        <f t="shared" si="1319"/>
        <v>0</v>
      </c>
      <c r="C6703" s="35" t="str">
        <f t="shared" si="1320"/>
        <v/>
      </c>
      <c r="K6703" t="s">
        <v>577</v>
      </c>
      <c r="O6703" s="35" t="str">
        <f t="shared" si="1321"/>
        <v>?utm_source=yandex&amp;utm_medium=cpc&amp;utm_campaign=&amp;utm_content=&amp;utm_term={keyword}&amp;utm_device={device_type}</v>
      </c>
      <c r="P6703" s="35" t="str">
        <f t="shared" si="1318"/>
        <v/>
      </c>
      <c r="T6703" s="8" t="s">
        <v>751</v>
      </c>
      <c r="U6703" s="8" t="str">
        <f t="shared" si="1322"/>
        <v>,</v>
      </c>
      <c r="W6703" s="35" t="str">
        <f t="shared" si="1323"/>
        <v/>
      </c>
      <c r="X6703" s="35" t="s">
        <v>753</v>
      </c>
      <c r="Y6703" s="35" t="s">
        <v>754</v>
      </c>
      <c r="Z6703" s="35" t="str">
        <f t="shared" si="1324"/>
        <v/>
      </c>
      <c r="AA6703" s="35" t="e">
        <f t="shared" si="1325"/>
        <v>#VALUE!</v>
      </c>
      <c r="AB6703" s="35" t="str">
        <f t="shared" si="1326"/>
        <v>{keyword:}</v>
      </c>
      <c r="AC6703" s="107" t="e">
        <f t="shared" si="1327"/>
        <v>#VALUE!</v>
      </c>
      <c r="AK6703" t="s">
        <v>577</v>
      </c>
    </row>
    <row r="6704" spans="1:37" ht="15" x14ac:dyDescent="0.25">
      <c r="A6704" s="35">
        <f t="shared" si="1319"/>
        <v>0</v>
      </c>
      <c r="C6704" s="35" t="str">
        <f t="shared" si="1320"/>
        <v/>
      </c>
      <c r="K6704" t="s">
        <v>577</v>
      </c>
      <c r="O6704" s="35" t="str">
        <f t="shared" si="1321"/>
        <v>?utm_source=yandex&amp;utm_medium=cpc&amp;utm_campaign=&amp;utm_content=&amp;utm_term={keyword}&amp;utm_device={device_type}</v>
      </c>
      <c r="P6704" s="35" t="str">
        <f t="shared" si="1318"/>
        <v/>
      </c>
      <c r="T6704" s="8" t="s">
        <v>751</v>
      </c>
      <c r="U6704" s="8" t="str">
        <f t="shared" si="1322"/>
        <v>,</v>
      </c>
      <c r="W6704" s="35" t="str">
        <f t="shared" si="1323"/>
        <v/>
      </c>
      <c r="X6704" s="35" t="s">
        <v>753</v>
      </c>
      <c r="Y6704" s="35" t="s">
        <v>754</v>
      </c>
      <c r="Z6704" s="35" t="str">
        <f t="shared" si="1324"/>
        <v/>
      </c>
      <c r="AA6704" s="35" t="e">
        <f t="shared" si="1325"/>
        <v>#VALUE!</v>
      </c>
      <c r="AB6704" s="35" t="str">
        <f t="shared" si="1326"/>
        <v>{keyword:}</v>
      </c>
      <c r="AC6704" s="107" t="e">
        <f t="shared" si="1327"/>
        <v>#VALUE!</v>
      </c>
      <c r="AK6704" t="s">
        <v>577</v>
      </c>
    </row>
    <row r="6705" spans="1:37" ht="15" customHeight="1" x14ac:dyDescent="0.25">
      <c r="A6705" s="35">
        <f t="shared" si="1319"/>
        <v>0</v>
      </c>
      <c r="C6705" s="35" t="str">
        <f t="shared" si="1320"/>
        <v/>
      </c>
      <c r="K6705" t="s">
        <v>577</v>
      </c>
      <c r="O6705" s="35" t="str">
        <f t="shared" si="1321"/>
        <v>?utm_source=yandex&amp;utm_medium=cpc&amp;utm_campaign=&amp;utm_content=&amp;utm_term={keyword}&amp;utm_device={device_type}</v>
      </c>
      <c r="P6705" s="35" t="str">
        <f t="shared" si="1318"/>
        <v/>
      </c>
      <c r="T6705" s="8" t="s">
        <v>751</v>
      </c>
      <c r="U6705" s="8" t="str">
        <f t="shared" si="1322"/>
        <v>,</v>
      </c>
      <c r="W6705" s="35" t="str">
        <f t="shared" si="1323"/>
        <v/>
      </c>
      <c r="X6705" s="35" t="s">
        <v>753</v>
      </c>
      <c r="Y6705" s="35" t="s">
        <v>754</v>
      </c>
      <c r="Z6705" s="35" t="str">
        <f t="shared" si="1324"/>
        <v/>
      </c>
      <c r="AA6705" s="35" t="e">
        <f t="shared" si="1325"/>
        <v>#VALUE!</v>
      </c>
      <c r="AB6705" s="35" t="str">
        <f t="shared" si="1326"/>
        <v>{keyword:}</v>
      </c>
      <c r="AC6705" s="107" t="e">
        <f t="shared" si="1327"/>
        <v>#VALUE!</v>
      </c>
      <c r="AK6705" t="s">
        <v>577</v>
      </c>
    </row>
    <row r="6706" spans="1:37" ht="15" x14ac:dyDescent="0.25">
      <c r="A6706" s="35">
        <f t="shared" si="1319"/>
        <v>0</v>
      </c>
      <c r="C6706" s="35" t="str">
        <f t="shared" si="1320"/>
        <v/>
      </c>
      <c r="K6706" t="s">
        <v>577</v>
      </c>
      <c r="O6706" s="35" t="str">
        <f t="shared" si="1321"/>
        <v>?utm_source=yandex&amp;utm_medium=cpc&amp;utm_campaign=&amp;utm_content=&amp;utm_term={keyword}&amp;utm_device={device_type}</v>
      </c>
      <c r="P6706" s="35" t="str">
        <f t="shared" si="1318"/>
        <v/>
      </c>
      <c r="T6706" s="8" t="s">
        <v>751</v>
      </c>
      <c r="U6706" s="8" t="str">
        <f t="shared" si="1322"/>
        <v>,</v>
      </c>
      <c r="W6706" s="35" t="str">
        <f t="shared" si="1323"/>
        <v/>
      </c>
      <c r="X6706" s="35" t="s">
        <v>753</v>
      </c>
      <c r="Y6706" s="35" t="s">
        <v>754</v>
      </c>
      <c r="Z6706" s="35" t="str">
        <f t="shared" si="1324"/>
        <v/>
      </c>
      <c r="AA6706" s="35" t="e">
        <f t="shared" si="1325"/>
        <v>#VALUE!</v>
      </c>
      <c r="AB6706" s="35" t="str">
        <f t="shared" si="1326"/>
        <v>{keyword:}</v>
      </c>
      <c r="AC6706" s="107" t="e">
        <f t="shared" si="1327"/>
        <v>#VALUE!</v>
      </c>
      <c r="AK6706" t="s">
        <v>577</v>
      </c>
    </row>
    <row r="6707" spans="1:37" ht="15" customHeight="1" x14ac:dyDescent="0.25">
      <c r="A6707" s="35">
        <f t="shared" si="1319"/>
        <v>0</v>
      </c>
      <c r="C6707" s="35" t="str">
        <f t="shared" si="1320"/>
        <v/>
      </c>
      <c r="K6707" t="s">
        <v>577</v>
      </c>
      <c r="O6707" s="35" t="str">
        <f t="shared" si="1321"/>
        <v>?utm_source=yandex&amp;utm_medium=cpc&amp;utm_campaign=&amp;utm_content=&amp;utm_term={keyword}&amp;utm_device={device_type}</v>
      </c>
      <c r="P6707" s="35" t="str">
        <f t="shared" si="1318"/>
        <v/>
      </c>
      <c r="T6707" s="8" t="s">
        <v>751</v>
      </c>
      <c r="U6707" s="8" t="str">
        <f t="shared" si="1322"/>
        <v>,</v>
      </c>
      <c r="W6707" s="35" t="str">
        <f t="shared" si="1323"/>
        <v/>
      </c>
      <c r="X6707" s="35" t="s">
        <v>753</v>
      </c>
      <c r="Y6707" s="35" t="s">
        <v>754</v>
      </c>
      <c r="Z6707" s="35" t="str">
        <f t="shared" si="1324"/>
        <v/>
      </c>
      <c r="AA6707" s="35" t="e">
        <f t="shared" si="1325"/>
        <v>#VALUE!</v>
      </c>
      <c r="AB6707" s="35" t="str">
        <f t="shared" si="1326"/>
        <v>{keyword:}</v>
      </c>
      <c r="AC6707" s="107" t="e">
        <f t="shared" si="1327"/>
        <v>#VALUE!</v>
      </c>
      <c r="AK6707" t="s">
        <v>577</v>
      </c>
    </row>
    <row r="6708" spans="1:37" ht="15" x14ac:dyDescent="0.25">
      <c r="A6708" s="35">
        <f t="shared" si="1319"/>
        <v>0</v>
      </c>
      <c r="C6708" s="35" t="str">
        <f t="shared" si="1320"/>
        <v/>
      </c>
      <c r="K6708" t="s">
        <v>577</v>
      </c>
      <c r="O6708" s="35" t="str">
        <f t="shared" si="1321"/>
        <v>?utm_source=yandex&amp;utm_medium=cpc&amp;utm_campaign=&amp;utm_content=&amp;utm_term={keyword}&amp;utm_device={device_type}</v>
      </c>
      <c r="P6708" s="35" t="str">
        <f t="shared" si="1318"/>
        <v/>
      </c>
      <c r="T6708" s="8" t="s">
        <v>751</v>
      </c>
      <c r="U6708" s="8" t="str">
        <f t="shared" si="1322"/>
        <v>,</v>
      </c>
      <c r="W6708" s="35" t="str">
        <f t="shared" si="1323"/>
        <v/>
      </c>
      <c r="X6708" s="35" t="s">
        <v>753</v>
      </c>
      <c r="Y6708" s="35" t="s">
        <v>754</v>
      </c>
      <c r="Z6708" s="35" t="str">
        <f t="shared" si="1324"/>
        <v/>
      </c>
      <c r="AA6708" s="35" t="e">
        <f t="shared" si="1325"/>
        <v>#VALUE!</v>
      </c>
      <c r="AB6708" s="35" t="str">
        <f t="shared" si="1326"/>
        <v>{keyword:}</v>
      </c>
      <c r="AC6708" s="107" t="e">
        <f t="shared" si="1327"/>
        <v>#VALUE!</v>
      </c>
      <c r="AK6708" t="s">
        <v>577</v>
      </c>
    </row>
    <row r="6709" spans="1:37" ht="15" customHeight="1" x14ac:dyDescent="0.25">
      <c r="A6709" s="35">
        <f t="shared" si="1319"/>
        <v>0</v>
      </c>
      <c r="C6709" s="35" t="str">
        <f t="shared" si="1320"/>
        <v/>
      </c>
      <c r="K6709" t="s">
        <v>577</v>
      </c>
      <c r="O6709" s="35" t="str">
        <f t="shared" si="1321"/>
        <v>?utm_source=yandex&amp;utm_medium=cpc&amp;utm_campaign=&amp;utm_content=&amp;utm_term={keyword}&amp;utm_device={device_type}</v>
      </c>
      <c r="P6709" s="35" t="str">
        <f t="shared" si="1318"/>
        <v/>
      </c>
      <c r="T6709" s="8" t="s">
        <v>751</v>
      </c>
      <c r="U6709" s="8" t="str">
        <f t="shared" si="1322"/>
        <v>,</v>
      </c>
      <c r="W6709" s="35" t="str">
        <f t="shared" si="1323"/>
        <v/>
      </c>
      <c r="X6709" s="35" t="s">
        <v>753</v>
      </c>
      <c r="Y6709" s="35" t="s">
        <v>754</v>
      </c>
      <c r="Z6709" s="35" t="str">
        <f t="shared" si="1324"/>
        <v/>
      </c>
      <c r="AA6709" s="35" t="e">
        <f t="shared" si="1325"/>
        <v>#VALUE!</v>
      </c>
      <c r="AB6709" s="35" t="str">
        <f t="shared" si="1326"/>
        <v>{keyword:}</v>
      </c>
      <c r="AC6709" s="107" t="e">
        <f t="shared" si="1327"/>
        <v>#VALUE!</v>
      </c>
      <c r="AK6709" t="s">
        <v>577</v>
      </c>
    </row>
    <row r="6710" spans="1:37" ht="15" x14ac:dyDescent="0.25">
      <c r="A6710" s="35">
        <f t="shared" si="1319"/>
        <v>0</v>
      </c>
      <c r="C6710" s="35" t="str">
        <f t="shared" si="1320"/>
        <v/>
      </c>
      <c r="K6710" t="s">
        <v>577</v>
      </c>
      <c r="O6710" s="35" t="str">
        <f t="shared" si="1321"/>
        <v>?utm_source=yandex&amp;utm_medium=cpc&amp;utm_campaign=&amp;utm_content=&amp;utm_term={keyword}&amp;utm_device={device_type}</v>
      </c>
      <c r="P6710" s="35" t="str">
        <f t="shared" si="1318"/>
        <v/>
      </c>
      <c r="T6710" s="8" t="s">
        <v>751</v>
      </c>
      <c r="U6710" s="8" t="str">
        <f t="shared" si="1322"/>
        <v>,</v>
      </c>
      <c r="W6710" s="35" t="str">
        <f t="shared" si="1323"/>
        <v/>
      </c>
      <c r="X6710" s="35" t="s">
        <v>753</v>
      </c>
      <c r="Y6710" s="35" t="s">
        <v>754</v>
      </c>
      <c r="Z6710" s="35" t="str">
        <f t="shared" si="1324"/>
        <v/>
      </c>
      <c r="AA6710" s="35" t="e">
        <f t="shared" si="1325"/>
        <v>#VALUE!</v>
      </c>
      <c r="AB6710" s="35" t="str">
        <f t="shared" si="1326"/>
        <v>{keyword:}</v>
      </c>
      <c r="AC6710" s="107" t="e">
        <f t="shared" si="1327"/>
        <v>#VALUE!</v>
      </c>
      <c r="AK6710" t="s">
        <v>577</v>
      </c>
    </row>
    <row r="6711" spans="1:37" ht="15" customHeight="1" x14ac:dyDescent="0.25">
      <c r="A6711" s="35">
        <f t="shared" si="1319"/>
        <v>0</v>
      </c>
      <c r="C6711" s="35" t="str">
        <f t="shared" si="1320"/>
        <v/>
      </c>
      <c r="K6711" t="s">
        <v>577</v>
      </c>
      <c r="O6711" s="35" t="str">
        <f t="shared" si="1321"/>
        <v>?utm_source=yandex&amp;utm_medium=cpc&amp;utm_campaign=&amp;utm_content=&amp;utm_term={keyword}&amp;utm_device={device_type}</v>
      </c>
      <c r="P6711" s="35" t="str">
        <f t="shared" si="1318"/>
        <v/>
      </c>
      <c r="T6711" s="8" t="s">
        <v>751</v>
      </c>
      <c r="U6711" s="8" t="str">
        <f t="shared" si="1322"/>
        <v>,</v>
      </c>
      <c r="W6711" s="35" t="str">
        <f t="shared" si="1323"/>
        <v/>
      </c>
      <c r="X6711" s="35" t="s">
        <v>753</v>
      </c>
      <c r="Y6711" s="35" t="s">
        <v>754</v>
      </c>
      <c r="Z6711" s="35" t="str">
        <f t="shared" si="1324"/>
        <v/>
      </c>
      <c r="AA6711" s="35" t="e">
        <f t="shared" si="1325"/>
        <v>#VALUE!</v>
      </c>
      <c r="AB6711" s="35" t="str">
        <f t="shared" si="1326"/>
        <v>{keyword:}</v>
      </c>
      <c r="AC6711" s="107" t="e">
        <f t="shared" si="1327"/>
        <v>#VALUE!</v>
      </c>
      <c r="AK6711" t="s">
        <v>577</v>
      </c>
    </row>
    <row r="6712" spans="1:37" ht="15" x14ac:dyDescent="0.25">
      <c r="A6712" s="35">
        <f t="shared" si="1319"/>
        <v>0</v>
      </c>
      <c r="C6712" s="35" t="str">
        <f t="shared" si="1320"/>
        <v/>
      </c>
      <c r="K6712" t="s">
        <v>577</v>
      </c>
      <c r="O6712" s="35" t="str">
        <f t="shared" si="1321"/>
        <v>?utm_source=yandex&amp;utm_medium=cpc&amp;utm_campaign=&amp;utm_content=&amp;utm_term={keyword}&amp;utm_device={device_type}</v>
      </c>
      <c r="P6712" s="35" t="str">
        <f t="shared" si="1318"/>
        <v/>
      </c>
      <c r="T6712" s="8" t="s">
        <v>751</v>
      </c>
      <c r="U6712" s="8" t="str">
        <f t="shared" si="1322"/>
        <v>,</v>
      </c>
      <c r="W6712" s="35" t="str">
        <f t="shared" si="1323"/>
        <v/>
      </c>
      <c r="X6712" s="35" t="s">
        <v>753</v>
      </c>
      <c r="Y6712" s="35" t="s">
        <v>754</v>
      </c>
      <c r="Z6712" s="35" t="str">
        <f t="shared" si="1324"/>
        <v/>
      </c>
      <c r="AA6712" s="35" t="e">
        <f t="shared" si="1325"/>
        <v>#VALUE!</v>
      </c>
      <c r="AB6712" s="35" t="str">
        <f t="shared" si="1326"/>
        <v>{keyword:}</v>
      </c>
      <c r="AC6712" s="107" t="e">
        <f t="shared" si="1327"/>
        <v>#VALUE!</v>
      </c>
      <c r="AK6712" t="s">
        <v>577</v>
      </c>
    </row>
    <row r="6713" spans="1:37" ht="15" customHeight="1" x14ac:dyDescent="0.25">
      <c r="A6713" s="35">
        <f t="shared" si="1319"/>
        <v>0</v>
      </c>
      <c r="C6713" s="35" t="str">
        <f t="shared" si="1320"/>
        <v/>
      </c>
      <c r="K6713" t="s">
        <v>577</v>
      </c>
      <c r="O6713" s="35" t="str">
        <f t="shared" si="1321"/>
        <v>?utm_source=yandex&amp;utm_medium=cpc&amp;utm_campaign=&amp;utm_content=&amp;utm_term={keyword}&amp;utm_device={device_type}</v>
      </c>
      <c r="P6713" s="35" t="str">
        <f t="shared" si="1318"/>
        <v/>
      </c>
      <c r="T6713" s="8" t="s">
        <v>751</v>
      </c>
      <c r="U6713" s="8" t="str">
        <f t="shared" si="1322"/>
        <v>,</v>
      </c>
      <c r="W6713" s="35" t="str">
        <f t="shared" si="1323"/>
        <v/>
      </c>
      <c r="X6713" s="35" t="s">
        <v>753</v>
      </c>
      <c r="Y6713" s="35" t="s">
        <v>754</v>
      </c>
      <c r="Z6713" s="35" t="str">
        <f t="shared" si="1324"/>
        <v/>
      </c>
      <c r="AA6713" s="35" t="e">
        <f t="shared" si="1325"/>
        <v>#VALUE!</v>
      </c>
      <c r="AB6713" s="35" t="str">
        <f t="shared" si="1326"/>
        <v>{keyword:}</v>
      </c>
      <c r="AC6713" s="107" t="e">
        <f t="shared" si="1327"/>
        <v>#VALUE!</v>
      </c>
      <c r="AK6713" t="s">
        <v>577</v>
      </c>
    </row>
    <row r="6714" spans="1:37" ht="15" x14ac:dyDescent="0.25">
      <c r="A6714" s="35">
        <f t="shared" si="1319"/>
        <v>0</v>
      </c>
      <c r="C6714" s="35" t="str">
        <f t="shared" si="1320"/>
        <v/>
      </c>
      <c r="K6714" t="s">
        <v>577</v>
      </c>
      <c r="O6714" s="35" t="str">
        <f t="shared" si="1321"/>
        <v>?utm_source=yandex&amp;utm_medium=cpc&amp;utm_campaign=&amp;utm_content=&amp;utm_term={keyword}&amp;utm_device={device_type}</v>
      </c>
      <c r="P6714" s="35" t="str">
        <f t="shared" si="1318"/>
        <v/>
      </c>
      <c r="T6714" s="8" t="s">
        <v>751</v>
      </c>
      <c r="U6714" s="8" t="str">
        <f t="shared" si="1322"/>
        <v>,</v>
      </c>
      <c r="W6714" s="35" t="str">
        <f t="shared" si="1323"/>
        <v/>
      </c>
      <c r="X6714" s="35" t="s">
        <v>753</v>
      </c>
      <c r="Y6714" s="35" t="s">
        <v>754</v>
      </c>
      <c r="Z6714" s="35" t="str">
        <f t="shared" si="1324"/>
        <v/>
      </c>
      <c r="AA6714" s="35" t="e">
        <f t="shared" si="1325"/>
        <v>#VALUE!</v>
      </c>
      <c r="AB6714" s="35" t="str">
        <f t="shared" si="1326"/>
        <v>{keyword:}</v>
      </c>
      <c r="AC6714" s="107" t="e">
        <f t="shared" si="1327"/>
        <v>#VALUE!</v>
      </c>
      <c r="AK6714" t="s">
        <v>577</v>
      </c>
    </row>
    <row r="6715" spans="1:37" ht="15" customHeight="1" x14ac:dyDescent="0.25">
      <c r="A6715" s="35">
        <f t="shared" si="1319"/>
        <v>0</v>
      </c>
      <c r="C6715" s="35" t="str">
        <f t="shared" si="1320"/>
        <v/>
      </c>
      <c r="K6715" t="s">
        <v>577</v>
      </c>
      <c r="O6715" s="35" t="str">
        <f t="shared" si="1321"/>
        <v>?utm_source=yandex&amp;utm_medium=cpc&amp;utm_campaign=&amp;utm_content=&amp;utm_term={keyword}&amp;utm_device={device_type}</v>
      </c>
      <c r="P6715" s="35" t="str">
        <f t="shared" si="1318"/>
        <v/>
      </c>
      <c r="T6715" s="8" t="s">
        <v>751</v>
      </c>
      <c r="U6715" s="8" t="str">
        <f t="shared" si="1322"/>
        <v>,</v>
      </c>
      <c r="W6715" s="35" t="str">
        <f t="shared" si="1323"/>
        <v/>
      </c>
      <c r="X6715" s="35" t="s">
        <v>753</v>
      </c>
      <c r="Y6715" s="35" t="s">
        <v>754</v>
      </c>
      <c r="Z6715" s="35" t="str">
        <f t="shared" si="1324"/>
        <v/>
      </c>
      <c r="AA6715" s="35" t="e">
        <f t="shared" si="1325"/>
        <v>#VALUE!</v>
      </c>
      <c r="AB6715" s="35" t="str">
        <f t="shared" si="1326"/>
        <v>{keyword:}</v>
      </c>
      <c r="AC6715" s="107" t="e">
        <f t="shared" si="1327"/>
        <v>#VALUE!</v>
      </c>
      <c r="AK6715" t="s">
        <v>577</v>
      </c>
    </row>
    <row r="6716" spans="1:37" ht="15" x14ac:dyDescent="0.25">
      <c r="A6716" s="35">
        <f t="shared" si="1319"/>
        <v>0</v>
      </c>
      <c r="C6716" s="35" t="str">
        <f t="shared" si="1320"/>
        <v/>
      </c>
      <c r="K6716" t="s">
        <v>577</v>
      </c>
      <c r="O6716" s="35" t="str">
        <f t="shared" si="1321"/>
        <v>?utm_source=yandex&amp;utm_medium=cpc&amp;utm_campaign=&amp;utm_content=&amp;utm_term={keyword}&amp;utm_device={device_type}</v>
      </c>
      <c r="P6716" s="35" t="str">
        <f t="shared" si="1318"/>
        <v/>
      </c>
      <c r="T6716" s="8" t="s">
        <v>751</v>
      </c>
      <c r="U6716" s="8" t="str">
        <f t="shared" si="1322"/>
        <v>,</v>
      </c>
      <c r="W6716" s="35" t="str">
        <f t="shared" si="1323"/>
        <v/>
      </c>
      <c r="X6716" s="35" t="s">
        <v>753</v>
      </c>
      <c r="Y6716" s="35" t="s">
        <v>754</v>
      </c>
      <c r="Z6716" s="35" t="str">
        <f t="shared" si="1324"/>
        <v/>
      </c>
      <c r="AA6716" s="35" t="e">
        <f t="shared" si="1325"/>
        <v>#VALUE!</v>
      </c>
      <c r="AB6716" s="35" t="str">
        <f t="shared" si="1326"/>
        <v>{keyword:}</v>
      </c>
      <c r="AC6716" s="107" t="e">
        <f t="shared" si="1327"/>
        <v>#VALUE!</v>
      </c>
      <c r="AK6716" t="s">
        <v>577</v>
      </c>
    </row>
    <row r="6717" spans="1:37" ht="15" customHeight="1" x14ac:dyDescent="0.25">
      <c r="A6717" s="35">
        <f t="shared" si="1319"/>
        <v>0</v>
      </c>
      <c r="C6717" s="35" t="str">
        <f t="shared" si="1320"/>
        <v/>
      </c>
      <c r="K6717" t="s">
        <v>577</v>
      </c>
      <c r="O6717" s="35" t="str">
        <f t="shared" si="1321"/>
        <v>?utm_source=yandex&amp;utm_medium=cpc&amp;utm_campaign=&amp;utm_content=&amp;utm_term={keyword}&amp;utm_device={device_type}</v>
      </c>
      <c r="P6717" s="35" t="str">
        <f t="shared" si="1318"/>
        <v/>
      </c>
      <c r="T6717" s="8" t="s">
        <v>751</v>
      </c>
      <c r="U6717" s="8" t="str">
        <f t="shared" si="1322"/>
        <v>,</v>
      </c>
      <c r="W6717" s="35" t="str">
        <f t="shared" si="1323"/>
        <v/>
      </c>
      <c r="X6717" s="35" t="s">
        <v>753</v>
      </c>
      <c r="Y6717" s="35" t="s">
        <v>754</v>
      </c>
      <c r="Z6717" s="35" t="str">
        <f t="shared" si="1324"/>
        <v/>
      </c>
      <c r="AA6717" s="35" t="e">
        <f t="shared" si="1325"/>
        <v>#VALUE!</v>
      </c>
      <c r="AB6717" s="35" t="str">
        <f t="shared" si="1326"/>
        <v>{keyword:}</v>
      </c>
      <c r="AC6717" s="107" t="e">
        <f t="shared" si="1327"/>
        <v>#VALUE!</v>
      </c>
      <c r="AK6717" t="s">
        <v>577</v>
      </c>
    </row>
    <row r="6718" spans="1:37" ht="15" x14ac:dyDescent="0.25">
      <c r="A6718" s="35">
        <f t="shared" si="1319"/>
        <v>0</v>
      </c>
      <c r="C6718" s="35" t="str">
        <f t="shared" si="1320"/>
        <v/>
      </c>
      <c r="K6718" t="s">
        <v>577</v>
      </c>
      <c r="O6718" s="35" t="str">
        <f t="shared" si="1321"/>
        <v>?utm_source=yandex&amp;utm_medium=cpc&amp;utm_campaign=&amp;utm_content=&amp;utm_term={keyword}&amp;utm_device={device_type}</v>
      </c>
      <c r="P6718" s="35" t="str">
        <f t="shared" si="1318"/>
        <v/>
      </c>
      <c r="T6718" s="8" t="s">
        <v>751</v>
      </c>
      <c r="U6718" s="8" t="str">
        <f t="shared" si="1322"/>
        <v>,</v>
      </c>
      <c r="W6718" s="35" t="str">
        <f t="shared" si="1323"/>
        <v/>
      </c>
      <c r="X6718" s="35" t="s">
        <v>753</v>
      </c>
      <c r="Y6718" s="35" t="s">
        <v>754</v>
      </c>
      <c r="Z6718" s="35" t="str">
        <f t="shared" si="1324"/>
        <v/>
      </c>
      <c r="AA6718" s="35" t="e">
        <f t="shared" si="1325"/>
        <v>#VALUE!</v>
      </c>
      <c r="AB6718" s="35" t="str">
        <f t="shared" si="1326"/>
        <v>{keyword:}</v>
      </c>
      <c r="AC6718" s="107" t="e">
        <f t="shared" si="1327"/>
        <v>#VALUE!</v>
      </c>
      <c r="AK6718" t="s">
        <v>577</v>
      </c>
    </row>
    <row r="6719" spans="1:37" ht="15" customHeight="1" x14ac:dyDescent="0.25">
      <c r="A6719" s="35">
        <f t="shared" si="1319"/>
        <v>0</v>
      </c>
      <c r="C6719" s="35" t="str">
        <f t="shared" si="1320"/>
        <v/>
      </c>
      <c r="K6719" t="s">
        <v>577</v>
      </c>
      <c r="O6719" s="35" t="str">
        <f t="shared" si="1321"/>
        <v>?utm_source=yandex&amp;utm_medium=cpc&amp;utm_campaign=&amp;utm_content=&amp;utm_term={keyword}&amp;utm_device={device_type}</v>
      </c>
      <c r="P6719" s="35" t="str">
        <f t="shared" si="1318"/>
        <v/>
      </c>
      <c r="T6719" s="8" t="s">
        <v>751</v>
      </c>
      <c r="U6719" s="8" t="str">
        <f t="shared" si="1322"/>
        <v>,</v>
      </c>
      <c r="W6719" s="35" t="str">
        <f t="shared" si="1323"/>
        <v/>
      </c>
      <c r="X6719" s="35" t="s">
        <v>753</v>
      </c>
      <c r="Y6719" s="35" t="s">
        <v>754</v>
      </c>
      <c r="Z6719" s="35" t="str">
        <f t="shared" si="1324"/>
        <v/>
      </c>
      <c r="AA6719" s="35" t="e">
        <f t="shared" si="1325"/>
        <v>#VALUE!</v>
      </c>
      <c r="AB6719" s="35" t="str">
        <f t="shared" si="1326"/>
        <v>{keyword:}</v>
      </c>
      <c r="AC6719" s="107" t="e">
        <f t="shared" si="1327"/>
        <v>#VALUE!</v>
      </c>
      <c r="AK6719" t="s">
        <v>577</v>
      </c>
    </row>
    <row r="6720" spans="1:37" ht="15" x14ac:dyDescent="0.25">
      <c r="A6720" s="35">
        <f t="shared" si="1319"/>
        <v>0</v>
      </c>
      <c r="C6720" s="35" t="str">
        <f t="shared" si="1320"/>
        <v/>
      </c>
      <c r="K6720" t="s">
        <v>577</v>
      </c>
      <c r="O6720" s="35" t="str">
        <f t="shared" si="1321"/>
        <v>?utm_source=yandex&amp;utm_medium=cpc&amp;utm_campaign=&amp;utm_content=&amp;utm_term={keyword}&amp;utm_device={device_type}</v>
      </c>
      <c r="P6720" s="35" t="str">
        <f t="shared" si="1318"/>
        <v/>
      </c>
      <c r="T6720" s="8" t="s">
        <v>751</v>
      </c>
      <c r="U6720" s="8" t="str">
        <f t="shared" si="1322"/>
        <v>,</v>
      </c>
      <c r="W6720" s="35" t="str">
        <f t="shared" si="1323"/>
        <v/>
      </c>
      <c r="X6720" s="35" t="s">
        <v>753</v>
      </c>
      <c r="Y6720" s="35" t="s">
        <v>754</v>
      </c>
      <c r="Z6720" s="35" t="str">
        <f t="shared" si="1324"/>
        <v/>
      </c>
      <c r="AA6720" s="35" t="e">
        <f t="shared" si="1325"/>
        <v>#VALUE!</v>
      </c>
      <c r="AB6720" s="35" t="str">
        <f t="shared" si="1326"/>
        <v>{keyword:}</v>
      </c>
      <c r="AC6720" s="107" t="e">
        <f t="shared" si="1327"/>
        <v>#VALUE!</v>
      </c>
      <c r="AK6720" t="s">
        <v>577</v>
      </c>
    </row>
    <row r="6721" spans="1:37" ht="15" customHeight="1" x14ac:dyDescent="0.25">
      <c r="A6721" s="35">
        <f t="shared" si="1319"/>
        <v>0</v>
      </c>
      <c r="C6721" s="35" t="str">
        <f t="shared" si="1320"/>
        <v/>
      </c>
      <c r="K6721" t="s">
        <v>577</v>
      </c>
      <c r="O6721" s="35" t="str">
        <f t="shared" si="1321"/>
        <v>?utm_source=yandex&amp;utm_medium=cpc&amp;utm_campaign=&amp;utm_content=&amp;utm_term={keyword}&amp;utm_device={device_type}</v>
      </c>
      <c r="P6721" s="35" t="str">
        <f t="shared" si="1318"/>
        <v/>
      </c>
      <c r="T6721" s="8" t="s">
        <v>751</v>
      </c>
      <c r="U6721" s="8" t="str">
        <f t="shared" si="1322"/>
        <v>,</v>
      </c>
      <c r="W6721" s="35" t="str">
        <f t="shared" si="1323"/>
        <v/>
      </c>
      <c r="X6721" s="35" t="s">
        <v>753</v>
      </c>
      <c r="Y6721" s="35" t="s">
        <v>754</v>
      </c>
      <c r="Z6721" s="35" t="str">
        <f t="shared" si="1324"/>
        <v/>
      </c>
      <c r="AA6721" s="35" t="e">
        <f t="shared" si="1325"/>
        <v>#VALUE!</v>
      </c>
      <c r="AB6721" s="35" t="str">
        <f t="shared" si="1326"/>
        <v>{keyword:}</v>
      </c>
      <c r="AC6721" s="107" t="e">
        <f t="shared" si="1327"/>
        <v>#VALUE!</v>
      </c>
      <c r="AK6721" t="s">
        <v>577</v>
      </c>
    </row>
    <row r="6722" spans="1:37" ht="15" x14ac:dyDescent="0.25">
      <c r="A6722" s="35">
        <f t="shared" si="1319"/>
        <v>0</v>
      </c>
      <c r="C6722" s="35" t="str">
        <f t="shared" si="1320"/>
        <v/>
      </c>
      <c r="K6722" t="s">
        <v>577</v>
      </c>
      <c r="O6722" s="35" t="str">
        <f t="shared" si="1321"/>
        <v>?utm_source=yandex&amp;utm_medium=cpc&amp;utm_campaign=&amp;utm_content=&amp;utm_term={keyword}&amp;utm_device={device_type}</v>
      </c>
      <c r="P6722" s="35" t="str">
        <f t="shared" ref="P6722:P6785" si="1328">SUBSTITUTE((SUBSTITUTE(B6722,"""",))," ","-")</f>
        <v/>
      </c>
      <c r="T6722" s="8" t="s">
        <v>751</v>
      </c>
      <c r="U6722" s="8" t="str">
        <f t="shared" si="1322"/>
        <v>,</v>
      </c>
      <c r="W6722" s="35" t="str">
        <f t="shared" si="1323"/>
        <v/>
      </c>
      <c r="X6722" s="35" t="s">
        <v>753</v>
      </c>
      <c r="Y6722" s="35" t="s">
        <v>754</v>
      </c>
      <c r="Z6722" s="35" t="str">
        <f t="shared" si="1324"/>
        <v/>
      </c>
      <c r="AA6722" s="35" t="e">
        <f t="shared" si="1325"/>
        <v>#VALUE!</v>
      </c>
      <c r="AB6722" s="35" t="str">
        <f t="shared" si="1326"/>
        <v>{keyword:}</v>
      </c>
      <c r="AC6722" s="107" t="e">
        <f t="shared" si="1327"/>
        <v>#VALUE!</v>
      </c>
      <c r="AK6722" t="s">
        <v>577</v>
      </c>
    </row>
    <row r="6723" spans="1:37" ht="15" customHeight="1" x14ac:dyDescent="0.25">
      <c r="A6723" s="35">
        <f t="shared" ref="A6723:A6786" si="1329">IF(ISBLANK(B6723),0,LEN(TRIM(B6723))-LEN(SUBSTITUTE(B6723," ",""))+1)</f>
        <v>0</v>
      </c>
      <c r="C6723" s="35" t="str">
        <f t="shared" ref="C6723:C6786" si="1330">SUBSTITUTE(B6723," ","_")</f>
        <v/>
      </c>
      <c r="K6723" t="s">
        <v>577</v>
      </c>
      <c r="O6723" s="35" t="str">
        <f t="shared" ref="O6723:O6786" si="1331">CONCATENATE(M6723,"?utm_source=yandex&amp;utm_medium=cpc&amp;utm_campaign=",SUBSTITUTE(TRIM(N6723)," ","_"),"&amp;utm_content=",SUBSTITUTE(SUBSTITUTE(B6723,"""",)," ","_"),"&amp;utm_term={keyword}","&amp;utm_device={device_type}")</f>
        <v>?utm_source=yandex&amp;utm_medium=cpc&amp;utm_campaign=&amp;utm_content=&amp;utm_term={keyword}&amp;utm_device={device_type}</v>
      </c>
      <c r="P6723" s="35" t="str">
        <f t="shared" si="1328"/>
        <v/>
      </c>
      <c r="T6723" s="8" t="s">
        <v>751</v>
      </c>
      <c r="U6723" s="8" t="str">
        <f t="shared" ref="U6723:U6786" si="1332">CONCATENATE(R6723,T6723,S6723)</f>
        <v>,</v>
      </c>
      <c r="W6723" s="35" t="str">
        <f t="shared" ref="W6723:W6786" si="1333">SUBSTITUTE((SUBSTITUTE(P6723,"""",)),"-"," ")</f>
        <v/>
      </c>
      <c r="X6723" s="35" t="s">
        <v>753</v>
      </c>
      <c r="Y6723" s="35" t="s">
        <v>754</v>
      </c>
      <c r="Z6723" s="35" t="str">
        <f t="shared" ref="Z6723:Z6786" si="1334">IF(ISERR(MID(W6723,1,FIND(" ",W6723,1)-1)),W6723,MID(W6723,1,FIND(" ",W6723,1)-1))</f>
        <v/>
      </c>
      <c r="AA6723" s="35" t="e">
        <f t="shared" ref="AA6723:AA6786" si="1335">MID(W6723,FIND(" ",W6723)+1,100)</f>
        <v>#VALUE!</v>
      </c>
      <c r="AB6723" s="35" t="str">
        <f t="shared" ref="AB6723:AB6786" si="1336">CONCATENATE(X6723,Z6723,Y6723)</f>
        <v>{keyword:}</v>
      </c>
      <c r="AC6723" s="107" t="e">
        <f t="shared" ref="AC6723:AC6786" si="1337">CONCATENATE(X6723,AA6723,Y6723)</f>
        <v>#VALUE!</v>
      </c>
      <c r="AK6723" t="s">
        <v>577</v>
      </c>
    </row>
    <row r="6724" spans="1:37" ht="15" x14ac:dyDescent="0.25">
      <c r="A6724" s="35">
        <f t="shared" si="1329"/>
        <v>0</v>
      </c>
      <c r="C6724" s="35" t="str">
        <f t="shared" si="1330"/>
        <v/>
      </c>
      <c r="K6724" t="s">
        <v>577</v>
      </c>
      <c r="O6724" s="35" t="str">
        <f t="shared" si="1331"/>
        <v>?utm_source=yandex&amp;utm_medium=cpc&amp;utm_campaign=&amp;utm_content=&amp;utm_term={keyword}&amp;utm_device={device_type}</v>
      </c>
      <c r="P6724" s="35" t="str">
        <f t="shared" si="1328"/>
        <v/>
      </c>
      <c r="T6724" s="8" t="s">
        <v>751</v>
      </c>
      <c r="U6724" s="8" t="str">
        <f t="shared" si="1332"/>
        <v>,</v>
      </c>
      <c r="W6724" s="35" t="str">
        <f t="shared" si="1333"/>
        <v/>
      </c>
      <c r="X6724" s="35" t="s">
        <v>753</v>
      </c>
      <c r="Y6724" s="35" t="s">
        <v>754</v>
      </c>
      <c r="Z6724" s="35" t="str">
        <f t="shared" si="1334"/>
        <v/>
      </c>
      <c r="AA6724" s="35" t="e">
        <f t="shared" si="1335"/>
        <v>#VALUE!</v>
      </c>
      <c r="AB6724" s="35" t="str">
        <f t="shared" si="1336"/>
        <v>{keyword:}</v>
      </c>
      <c r="AC6724" s="107" t="e">
        <f t="shared" si="1337"/>
        <v>#VALUE!</v>
      </c>
      <c r="AK6724" t="s">
        <v>577</v>
      </c>
    </row>
    <row r="6725" spans="1:37" ht="15" customHeight="1" x14ac:dyDescent="0.25">
      <c r="A6725" s="35">
        <f t="shared" si="1329"/>
        <v>0</v>
      </c>
      <c r="C6725" s="35" t="str">
        <f t="shared" si="1330"/>
        <v/>
      </c>
      <c r="K6725" t="s">
        <v>577</v>
      </c>
      <c r="O6725" s="35" t="str">
        <f t="shared" si="1331"/>
        <v>?utm_source=yandex&amp;utm_medium=cpc&amp;utm_campaign=&amp;utm_content=&amp;utm_term={keyword}&amp;utm_device={device_type}</v>
      </c>
      <c r="P6725" s="35" t="str">
        <f t="shared" si="1328"/>
        <v/>
      </c>
      <c r="T6725" s="8" t="s">
        <v>751</v>
      </c>
      <c r="U6725" s="8" t="str">
        <f t="shared" si="1332"/>
        <v>,</v>
      </c>
      <c r="W6725" s="35" t="str">
        <f t="shared" si="1333"/>
        <v/>
      </c>
      <c r="X6725" s="35" t="s">
        <v>753</v>
      </c>
      <c r="Y6725" s="35" t="s">
        <v>754</v>
      </c>
      <c r="Z6725" s="35" t="str">
        <f t="shared" si="1334"/>
        <v/>
      </c>
      <c r="AA6725" s="35" t="e">
        <f t="shared" si="1335"/>
        <v>#VALUE!</v>
      </c>
      <c r="AB6725" s="35" t="str">
        <f t="shared" si="1336"/>
        <v>{keyword:}</v>
      </c>
      <c r="AC6725" s="107" t="e">
        <f t="shared" si="1337"/>
        <v>#VALUE!</v>
      </c>
      <c r="AK6725" t="s">
        <v>577</v>
      </c>
    </row>
    <row r="6726" spans="1:37" ht="15" x14ac:dyDescent="0.25">
      <c r="A6726" s="35">
        <f t="shared" si="1329"/>
        <v>0</v>
      </c>
      <c r="C6726" s="35" t="str">
        <f t="shared" si="1330"/>
        <v/>
      </c>
      <c r="K6726" t="s">
        <v>577</v>
      </c>
      <c r="O6726" s="35" t="str">
        <f t="shared" si="1331"/>
        <v>?utm_source=yandex&amp;utm_medium=cpc&amp;utm_campaign=&amp;utm_content=&amp;utm_term={keyword}&amp;utm_device={device_type}</v>
      </c>
      <c r="P6726" s="35" t="str">
        <f t="shared" si="1328"/>
        <v/>
      </c>
      <c r="T6726" s="8" t="s">
        <v>751</v>
      </c>
      <c r="U6726" s="8" t="str">
        <f t="shared" si="1332"/>
        <v>,</v>
      </c>
      <c r="W6726" s="35" t="str">
        <f t="shared" si="1333"/>
        <v/>
      </c>
      <c r="X6726" s="35" t="s">
        <v>753</v>
      </c>
      <c r="Y6726" s="35" t="s">
        <v>754</v>
      </c>
      <c r="Z6726" s="35" t="str">
        <f t="shared" si="1334"/>
        <v/>
      </c>
      <c r="AA6726" s="35" t="e">
        <f t="shared" si="1335"/>
        <v>#VALUE!</v>
      </c>
      <c r="AB6726" s="35" t="str">
        <f t="shared" si="1336"/>
        <v>{keyword:}</v>
      </c>
      <c r="AC6726" s="107" t="e">
        <f t="shared" si="1337"/>
        <v>#VALUE!</v>
      </c>
      <c r="AK6726" t="s">
        <v>577</v>
      </c>
    </row>
    <row r="6727" spans="1:37" ht="15" customHeight="1" x14ac:dyDescent="0.25">
      <c r="A6727" s="35">
        <f t="shared" si="1329"/>
        <v>0</v>
      </c>
      <c r="C6727" s="35" t="str">
        <f t="shared" si="1330"/>
        <v/>
      </c>
      <c r="K6727" t="s">
        <v>577</v>
      </c>
      <c r="O6727" s="35" t="str">
        <f t="shared" si="1331"/>
        <v>?utm_source=yandex&amp;utm_medium=cpc&amp;utm_campaign=&amp;utm_content=&amp;utm_term={keyword}&amp;utm_device={device_type}</v>
      </c>
      <c r="P6727" s="35" t="str">
        <f t="shared" si="1328"/>
        <v/>
      </c>
      <c r="T6727" s="8" t="s">
        <v>751</v>
      </c>
      <c r="U6727" s="8" t="str">
        <f t="shared" si="1332"/>
        <v>,</v>
      </c>
      <c r="W6727" s="35" t="str">
        <f t="shared" si="1333"/>
        <v/>
      </c>
      <c r="X6727" s="35" t="s">
        <v>753</v>
      </c>
      <c r="Y6727" s="35" t="s">
        <v>754</v>
      </c>
      <c r="Z6727" s="35" t="str">
        <f t="shared" si="1334"/>
        <v/>
      </c>
      <c r="AA6727" s="35" t="e">
        <f t="shared" si="1335"/>
        <v>#VALUE!</v>
      </c>
      <c r="AB6727" s="35" t="str">
        <f t="shared" si="1336"/>
        <v>{keyword:}</v>
      </c>
      <c r="AC6727" s="107" t="e">
        <f t="shared" si="1337"/>
        <v>#VALUE!</v>
      </c>
      <c r="AK6727" t="s">
        <v>577</v>
      </c>
    </row>
    <row r="6728" spans="1:37" ht="15" x14ac:dyDescent="0.25">
      <c r="A6728" s="35">
        <f t="shared" si="1329"/>
        <v>0</v>
      </c>
      <c r="C6728" s="35" t="str">
        <f t="shared" si="1330"/>
        <v/>
      </c>
      <c r="K6728" t="s">
        <v>577</v>
      </c>
      <c r="O6728" s="35" t="str">
        <f t="shared" si="1331"/>
        <v>?utm_source=yandex&amp;utm_medium=cpc&amp;utm_campaign=&amp;utm_content=&amp;utm_term={keyword}&amp;utm_device={device_type}</v>
      </c>
      <c r="P6728" s="35" t="str">
        <f t="shared" si="1328"/>
        <v/>
      </c>
      <c r="T6728" s="8" t="s">
        <v>751</v>
      </c>
      <c r="U6728" s="8" t="str">
        <f t="shared" si="1332"/>
        <v>,</v>
      </c>
      <c r="W6728" s="35" t="str">
        <f t="shared" si="1333"/>
        <v/>
      </c>
      <c r="X6728" s="35" t="s">
        <v>753</v>
      </c>
      <c r="Y6728" s="35" t="s">
        <v>754</v>
      </c>
      <c r="Z6728" s="35" t="str">
        <f t="shared" si="1334"/>
        <v/>
      </c>
      <c r="AA6728" s="35" t="e">
        <f t="shared" si="1335"/>
        <v>#VALUE!</v>
      </c>
      <c r="AB6728" s="35" t="str">
        <f t="shared" si="1336"/>
        <v>{keyword:}</v>
      </c>
      <c r="AC6728" s="107" t="e">
        <f t="shared" si="1337"/>
        <v>#VALUE!</v>
      </c>
      <c r="AK6728" t="s">
        <v>577</v>
      </c>
    </row>
    <row r="6729" spans="1:37" ht="15" customHeight="1" x14ac:dyDescent="0.25">
      <c r="A6729" s="35">
        <f t="shared" si="1329"/>
        <v>0</v>
      </c>
      <c r="C6729" s="35" t="str">
        <f t="shared" si="1330"/>
        <v/>
      </c>
      <c r="K6729" t="s">
        <v>577</v>
      </c>
      <c r="O6729" s="35" t="str">
        <f t="shared" si="1331"/>
        <v>?utm_source=yandex&amp;utm_medium=cpc&amp;utm_campaign=&amp;utm_content=&amp;utm_term={keyword}&amp;utm_device={device_type}</v>
      </c>
      <c r="P6729" s="35" t="str">
        <f t="shared" si="1328"/>
        <v/>
      </c>
      <c r="T6729" s="8" t="s">
        <v>751</v>
      </c>
      <c r="U6729" s="8" t="str">
        <f t="shared" si="1332"/>
        <v>,</v>
      </c>
      <c r="W6729" s="35" t="str">
        <f t="shared" si="1333"/>
        <v/>
      </c>
      <c r="X6729" s="35" t="s">
        <v>753</v>
      </c>
      <c r="Y6729" s="35" t="s">
        <v>754</v>
      </c>
      <c r="Z6729" s="35" t="str">
        <f t="shared" si="1334"/>
        <v/>
      </c>
      <c r="AA6729" s="35" t="e">
        <f t="shared" si="1335"/>
        <v>#VALUE!</v>
      </c>
      <c r="AB6729" s="35" t="str">
        <f t="shared" si="1336"/>
        <v>{keyword:}</v>
      </c>
      <c r="AC6729" s="107" t="e">
        <f t="shared" si="1337"/>
        <v>#VALUE!</v>
      </c>
      <c r="AK6729" t="s">
        <v>577</v>
      </c>
    </row>
    <row r="6730" spans="1:37" ht="15" x14ac:dyDescent="0.25">
      <c r="A6730" s="35">
        <f t="shared" si="1329"/>
        <v>0</v>
      </c>
      <c r="C6730" s="35" t="str">
        <f t="shared" si="1330"/>
        <v/>
      </c>
      <c r="K6730" t="s">
        <v>577</v>
      </c>
      <c r="O6730" s="35" t="str">
        <f t="shared" si="1331"/>
        <v>?utm_source=yandex&amp;utm_medium=cpc&amp;utm_campaign=&amp;utm_content=&amp;utm_term={keyword}&amp;utm_device={device_type}</v>
      </c>
      <c r="P6730" s="35" t="str">
        <f t="shared" si="1328"/>
        <v/>
      </c>
      <c r="T6730" s="8" t="s">
        <v>751</v>
      </c>
      <c r="U6730" s="8" t="str">
        <f t="shared" si="1332"/>
        <v>,</v>
      </c>
      <c r="W6730" s="35" t="str">
        <f t="shared" si="1333"/>
        <v/>
      </c>
      <c r="X6730" s="35" t="s">
        <v>753</v>
      </c>
      <c r="Y6730" s="35" t="s">
        <v>754</v>
      </c>
      <c r="Z6730" s="35" t="str">
        <f t="shared" si="1334"/>
        <v/>
      </c>
      <c r="AA6730" s="35" t="e">
        <f t="shared" si="1335"/>
        <v>#VALUE!</v>
      </c>
      <c r="AB6730" s="35" t="str">
        <f t="shared" si="1336"/>
        <v>{keyword:}</v>
      </c>
      <c r="AC6730" s="107" t="e">
        <f t="shared" si="1337"/>
        <v>#VALUE!</v>
      </c>
      <c r="AK6730" t="s">
        <v>577</v>
      </c>
    </row>
    <row r="6731" spans="1:37" ht="15" customHeight="1" x14ac:dyDescent="0.25">
      <c r="A6731" s="35">
        <f t="shared" si="1329"/>
        <v>0</v>
      </c>
      <c r="C6731" s="35" t="str">
        <f t="shared" si="1330"/>
        <v/>
      </c>
      <c r="K6731" t="s">
        <v>577</v>
      </c>
      <c r="O6731" s="35" t="str">
        <f t="shared" si="1331"/>
        <v>?utm_source=yandex&amp;utm_medium=cpc&amp;utm_campaign=&amp;utm_content=&amp;utm_term={keyword}&amp;utm_device={device_type}</v>
      </c>
      <c r="P6731" s="35" t="str">
        <f t="shared" si="1328"/>
        <v/>
      </c>
      <c r="T6731" s="8" t="s">
        <v>751</v>
      </c>
      <c r="U6731" s="8" t="str">
        <f t="shared" si="1332"/>
        <v>,</v>
      </c>
      <c r="W6731" s="35" t="str">
        <f t="shared" si="1333"/>
        <v/>
      </c>
      <c r="X6731" s="35" t="s">
        <v>753</v>
      </c>
      <c r="Y6731" s="35" t="s">
        <v>754</v>
      </c>
      <c r="Z6731" s="35" t="str">
        <f t="shared" si="1334"/>
        <v/>
      </c>
      <c r="AA6731" s="35" t="e">
        <f t="shared" si="1335"/>
        <v>#VALUE!</v>
      </c>
      <c r="AB6731" s="35" t="str">
        <f t="shared" si="1336"/>
        <v>{keyword:}</v>
      </c>
      <c r="AC6731" s="107" t="e">
        <f t="shared" si="1337"/>
        <v>#VALUE!</v>
      </c>
      <c r="AK6731" t="s">
        <v>577</v>
      </c>
    </row>
    <row r="6732" spans="1:37" ht="15" x14ac:dyDescent="0.25">
      <c r="A6732" s="35">
        <f t="shared" si="1329"/>
        <v>0</v>
      </c>
      <c r="C6732" s="35" t="str">
        <f t="shared" si="1330"/>
        <v/>
      </c>
      <c r="K6732" t="s">
        <v>577</v>
      </c>
      <c r="O6732" s="35" t="str">
        <f t="shared" si="1331"/>
        <v>?utm_source=yandex&amp;utm_medium=cpc&amp;utm_campaign=&amp;utm_content=&amp;utm_term={keyword}&amp;utm_device={device_type}</v>
      </c>
      <c r="P6732" s="35" t="str">
        <f t="shared" si="1328"/>
        <v/>
      </c>
      <c r="T6732" s="8" t="s">
        <v>751</v>
      </c>
      <c r="U6732" s="8" t="str">
        <f t="shared" si="1332"/>
        <v>,</v>
      </c>
      <c r="W6732" s="35" t="str">
        <f t="shared" si="1333"/>
        <v/>
      </c>
      <c r="X6732" s="35" t="s">
        <v>753</v>
      </c>
      <c r="Y6732" s="35" t="s">
        <v>754</v>
      </c>
      <c r="Z6732" s="35" t="str">
        <f t="shared" si="1334"/>
        <v/>
      </c>
      <c r="AA6732" s="35" t="e">
        <f t="shared" si="1335"/>
        <v>#VALUE!</v>
      </c>
      <c r="AB6732" s="35" t="str">
        <f t="shared" si="1336"/>
        <v>{keyword:}</v>
      </c>
      <c r="AC6732" s="107" t="e">
        <f t="shared" si="1337"/>
        <v>#VALUE!</v>
      </c>
      <c r="AK6732" t="s">
        <v>577</v>
      </c>
    </row>
    <row r="6733" spans="1:37" ht="15" customHeight="1" x14ac:dyDescent="0.25">
      <c r="A6733" s="35">
        <f t="shared" si="1329"/>
        <v>0</v>
      </c>
      <c r="C6733" s="35" t="str">
        <f t="shared" si="1330"/>
        <v/>
      </c>
      <c r="K6733" t="s">
        <v>577</v>
      </c>
      <c r="O6733" s="35" t="str">
        <f t="shared" si="1331"/>
        <v>?utm_source=yandex&amp;utm_medium=cpc&amp;utm_campaign=&amp;utm_content=&amp;utm_term={keyword}&amp;utm_device={device_type}</v>
      </c>
      <c r="P6733" s="35" t="str">
        <f t="shared" si="1328"/>
        <v/>
      </c>
      <c r="T6733" s="8" t="s">
        <v>751</v>
      </c>
      <c r="U6733" s="8" t="str">
        <f t="shared" si="1332"/>
        <v>,</v>
      </c>
      <c r="W6733" s="35" t="str">
        <f t="shared" si="1333"/>
        <v/>
      </c>
      <c r="X6733" s="35" t="s">
        <v>753</v>
      </c>
      <c r="Y6733" s="35" t="s">
        <v>754</v>
      </c>
      <c r="Z6733" s="35" t="str">
        <f t="shared" si="1334"/>
        <v/>
      </c>
      <c r="AA6733" s="35" t="e">
        <f t="shared" si="1335"/>
        <v>#VALUE!</v>
      </c>
      <c r="AB6733" s="35" t="str">
        <f t="shared" si="1336"/>
        <v>{keyword:}</v>
      </c>
      <c r="AC6733" s="107" t="e">
        <f t="shared" si="1337"/>
        <v>#VALUE!</v>
      </c>
      <c r="AK6733" t="s">
        <v>577</v>
      </c>
    </row>
    <row r="6734" spans="1:37" ht="15" x14ac:dyDescent="0.25">
      <c r="A6734" s="35">
        <f t="shared" si="1329"/>
        <v>0</v>
      </c>
      <c r="C6734" s="35" t="str">
        <f t="shared" si="1330"/>
        <v/>
      </c>
      <c r="K6734" t="s">
        <v>577</v>
      </c>
      <c r="O6734" s="35" t="str">
        <f t="shared" si="1331"/>
        <v>?utm_source=yandex&amp;utm_medium=cpc&amp;utm_campaign=&amp;utm_content=&amp;utm_term={keyword}&amp;utm_device={device_type}</v>
      </c>
      <c r="P6734" s="35" t="str">
        <f t="shared" si="1328"/>
        <v/>
      </c>
      <c r="T6734" s="8" t="s">
        <v>751</v>
      </c>
      <c r="U6734" s="8" t="str">
        <f t="shared" si="1332"/>
        <v>,</v>
      </c>
      <c r="W6734" s="35" t="str">
        <f t="shared" si="1333"/>
        <v/>
      </c>
      <c r="X6734" s="35" t="s">
        <v>753</v>
      </c>
      <c r="Y6734" s="35" t="s">
        <v>754</v>
      </c>
      <c r="Z6734" s="35" t="str">
        <f t="shared" si="1334"/>
        <v/>
      </c>
      <c r="AA6734" s="35" t="e">
        <f t="shared" si="1335"/>
        <v>#VALUE!</v>
      </c>
      <c r="AB6734" s="35" t="str">
        <f t="shared" si="1336"/>
        <v>{keyword:}</v>
      </c>
      <c r="AC6734" s="107" t="e">
        <f t="shared" si="1337"/>
        <v>#VALUE!</v>
      </c>
      <c r="AK6734" t="s">
        <v>577</v>
      </c>
    </row>
    <row r="6735" spans="1:37" ht="15" customHeight="1" x14ac:dyDescent="0.25">
      <c r="A6735" s="35">
        <f t="shared" si="1329"/>
        <v>0</v>
      </c>
      <c r="C6735" s="35" t="str">
        <f t="shared" si="1330"/>
        <v/>
      </c>
      <c r="K6735" t="s">
        <v>577</v>
      </c>
      <c r="O6735" s="35" t="str">
        <f t="shared" si="1331"/>
        <v>?utm_source=yandex&amp;utm_medium=cpc&amp;utm_campaign=&amp;utm_content=&amp;utm_term={keyword}&amp;utm_device={device_type}</v>
      </c>
      <c r="P6735" s="35" t="str">
        <f t="shared" si="1328"/>
        <v/>
      </c>
      <c r="T6735" s="8" t="s">
        <v>751</v>
      </c>
      <c r="U6735" s="8" t="str">
        <f t="shared" si="1332"/>
        <v>,</v>
      </c>
      <c r="W6735" s="35" t="str">
        <f t="shared" si="1333"/>
        <v/>
      </c>
      <c r="X6735" s="35" t="s">
        <v>753</v>
      </c>
      <c r="Y6735" s="35" t="s">
        <v>754</v>
      </c>
      <c r="Z6735" s="35" t="str">
        <f t="shared" si="1334"/>
        <v/>
      </c>
      <c r="AA6735" s="35" t="e">
        <f t="shared" si="1335"/>
        <v>#VALUE!</v>
      </c>
      <c r="AB6735" s="35" t="str">
        <f t="shared" si="1336"/>
        <v>{keyword:}</v>
      </c>
      <c r="AC6735" s="107" t="e">
        <f t="shared" si="1337"/>
        <v>#VALUE!</v>
      </c>
      <c r="AK6735" t="s">
        <v>577</v>
      </c>
    </row>
    <row r="6736" spans="1:37" ht="15" x14ac:dyDescent="0.25">
      <c r="A6736" s="35">
        <f t="shared" si="1329"/>
        <v>0</v>
      </c>
      <c r="C6736" s="35" t="str">
        <f t="shared" si="1330"/>
        <v/>
      </c>
      <c r="K6736" t="s">
        <v>577</v>
      </c>
      <c r="O6736" s="35" t="str">
        <f t="shared" si="1331"/>
        <v>?utm_source=yandex&amp;utm_medium=cpc&amp;utm_campaign=&amp;utm_content=&amp;utm_term={keyword}&amp;utm_device={device_type}</v>
      </c>
      <c r="P6736" s="35" t="str">
        <f t="shared" si="1328"/>
        <v/>
      </c>
      <c r="T6736" s="8" t="s">
        <v>751</v>
      </c>
      <c r="U6736" s="8" t="str">
        <f t="shared" si="1332"/>
        <v>,</v>
      </c>
      <c r="W6736" s="35" t="str">
        <f t="shared" si="1333"/>
        <v/>
      </c>
      <c r="X6736" s="35" t="s">
        <v>753</v>
      </c>
      <c r="Y6736" s="35" t="s">
        <v>754</v>
      </c>
      <c r="Z6736" s="35" t="str">
        <f t="shared" si="1334"/>
        <v/>
      </c>
      <c r="AA6736" s="35" t="e">
        <f t="shared" si="1335"/>
        <v>#VALUE!</v>
      </c>
      <c r="AB6736" s="35" t="str">
        <f t="shared" si="1336"/>
        <v>{keyword:}</v>
      </c>
      <c r="AC6736" s="107" t="e">
        <f t="shared" si="1337"/>
        <v>#VALUE!</v>
      </c>
      <c r="AK6736" t="s">
        <v>577</v>
      </c>
    </row>
    <row r="6737" spans="1:37" ht="15" customHeight="1" x14ac:dyDescent="0.25">
      <c r="A6737" s="35">
        <f t="shared" si="1329"/>
        <v>0</v>
      </c>
      <c r="C6737" s="35" t="str">
        <f t="shared" si="1330"/>
        <v/>
      </c>
      <c r="K6737" t="s">
        <v>577</v>
      </c>
      <c r="O6737" s="35" t="str">
        <f t="shared" si="1331"/>
        <v>?utm_source=yandex&amp;utm_medium=cpc&amp;utm_campaign=&amp;utm_content=&amp;utm_term={keyword}&amp;utm_device={device_type}</v>
      </c>
      <c r="P6737" s="35" t="str">
        <f t="shared" si="1328"/>
        <v/>
      </c>
      <c r="T6737" s="8" t="s">
        <v>751</v>
      </c>
      <c r="U6737" s="8" t="str">
        <f t="shared" si="1332"/>
        <v>,</v>
      </c>
      <c r="W6737" s="35" t="str">
        <f t="shared" si="1333"/>
        <v/>
      </c>
      <c r="X6737" s="35" t="s">
        <v>753</v>
      </c>
      <c r="Y6737" s="35" t="s">
        <v>754</v>
      </c>
      <c r="Z6737" s="35" t="str">
        <f t="shared" si="1334"/>
        <v/>
      </c>
      <c r="AA6737" s="35" t="e">
        <f t="shared" si="1335"/>
        <v>#VALUE!</v>
      </c>
      <c r="AB6737" s="35" t="str">
        <f t="shared" si="1336"/>
        <v>{keyword:}</v>
      </c>
      <c r="AC6737" s="107" t="e">
        <f t="shared" si="1337"/>
        <v>#VALUE!</v>
      </c>
      <c r="AK6737" t="s">
        <v>577</v>
      </c>
    </row>
    <row r="6738" spans="1:37" ht="15" x14ac:dyDescent="0.25">
      <c r="A6738" s="35">
        <f t="shared" si="1329"/>
        <v>0</v>
      </c>
      <c r="C6738" s="35" t="str">
        <f t="shared" si="1330"/>
        <v/>
      </c>
      <c r="K6738" t="s">
        <v>577</v>
      </c>
      <c r="O6738" s="35" t="str">
        <f t="shared" si="1331"/>
        <v>?utm_source=yandex&amp;utm_medium=cpc&amp;utm_campaign=&amp;utm_content=&amp;utm_term={keyword}&amp;utm_device={device_type}</v>
      </c>
      <c r="P6738" s="35" t="str">
        <f t="shared" si="1328"/>
        <v/>
      </c>
      <c r="T6738" s="8" t="s">
        <v>751</v>
      </c>
      <c r="U6738" s="8" t="str">
        <f t="shared" si="1332"/>
        <v>,</v>
      </c>
      <c r="W6738" s="35" t="str">
        <f t="shared" si="1333"/>
        <v/>
      </c>
      <c r="X6738" s="35" t="s">
        <v>753</v>
      </c>
      <c r="Y6738" s="35" t="s">
        <v>754</v>
      </c>
      <c r="Z6738" s="35" t="str">
        <f t="shared" si="1334"/>
        <v/>
      </c>
      <c r="AA6738" s="35" t="e">
        <f t="shared" si="1335"/>
        <v>#VALUE!</v>
      </c>
      <c r="AB6738" s="35" t="str">
        <f t="shared" si="1336"/>
        <v>{keyword:}</v>
      </c>
      <c r="AC6738" s="107" t="e">
        <f t="shared" si="1337"/>
        <v>#VALUE!</v>
      </c>
      <c r="AK6738" t="s">
        <v>577</v>
      </c>
    </row>
    <row r="6739" spans="1:37" ht="15" customHeight="1" x14ac:dyDescent="0.25">
      <c r="A6739" s="35">
        <f t="shared" si="1329"/>
        <v>0</v>
      </c>
      <c r="C6739" s="35" t="str">
        <f t="shared" si="1330"/>
        <v/>
      </c>
      <c r="K6739" t="s">
        <v>577</v>
      </c>
      <c r="O6739" s="35" t="str">
        <f t="shared" si="1331"/>
        <v>?utm_source=yandex&amp;utm_medium=cpc&amp;utm_campaign=&amp;utm_content=&amp;utm_term={keyword}&amp;utm_device={device_type}</v>
      </c>
      <c r="P6739" s="35" t="str">
        <f t="shared" si="1328"/>
        <v/>
      </c>
      <c r="T6739" s="8" t="s">
        <v>751</v>
      </c>
      <c r="U6739" s="8" t="str">
        <f t="shared" si="1332"/>
        <v>,</v>
      </c>
      <c r="W6739" s="35" t="str">
        <f t="shared" si="1333"/>
        <v/>
      </c>
      <c r="X6739" s="35" t="s">
        <v>753</v>
      </c>
      <c r="Y6739" s="35" t="s">
        <v>754</v>
      </c>
      <c r="Z6739" s="35" t="str">
        <f t="shared" si="1334"/>
        <v/>
      </c>
      <c r="AA6739" s="35" t="e">
        <f t="shared" si="1335"/>
        <v>#VALUE!</v>
      </c>
      <c r="AB6739" s="35" t="str">
        <f t="shared" si="1336"/>
        <v>{keyword:}</v>
      </c>
      <c r="AC6739" s="107" t="e">
        <f t="shared" si="1337"/>
        <v>#VALUE!</v>
      </c>
      <c r="AK6739" t="s">
        <v>577</v>
      </c>
    </row>
    <row r="6740" spans="1:37" ht="15" x14ac:dyDescent="0.25">
      <c r="A6740" s="35">
        <f t="shared" si="1329"/>
        <v>0</v>
      </c>
      <c r="C6740" s="35" t="str">
        <f t="shared" si="1330"/>
        <v/>
      </c>
      <c r="K6740" t="s">
        <v>577</v>
      </c>
      <c r="O6740" s="35" t="str">
        <f t="shared" si="1331"/>
        <v>?utm_source=yandex&amp;utm_medium=cpc&amp;utm_campaign=&amp;utm_content=&amp;utm_term={keyword}&amp;utm_device={device_type}</v>
      </c>
      <c r="P6740" s="35" t="str">
        <f t="shared" si="1328"/>
        <v/>
      </c>
      <c r="T6740" s="8" t="s">
        <v>751</v>
      </c>
      <c r="U6740" s="8" t="str">
        <f t="shared" si="1332"/>
        <v>,</v>
      </c>
      <c r="W6740" s="35" t="str">
        <f t="shared" si="1333"/>
        <v/>
      </c>
      <c r="X6740" s="35" t="s">
        <v>753</v>
      </c>
      <c r="Y6740" s="35" t="s">
        <v>754</v>
      </c>
      <c r="Z6740" s="35" t="str">
        <f t="shared" si="1334"/>
        <v/>
      </c>
      <c r="AA6740" s="35" t="e">
        <f t="shared" si="1335"/>
        <v>#VALUE!</v>
      </c>
      <c r="AB6740" s="35" t="str">
        <f t="shared" si="1336"/>
        <v>{keyword:}</v>
      </c>
      <c r="AC6740" s="107" t="e">
        <f t="shared" si="1337"/>
        <v>#VALUE!</v>
      </c>
      <c r="AK6740" t="s">
        <v>577</v>
      </c>
    </row>
    <row r="6741" spans="1:37" ht="15" customHeight="1" x14ac:dyDescent="0.25">
      <c r="A6741" s="35">
        <f t="shared" si="1329"/>
        <v>0</v>
      </c>
      <c r="C6741" s="35" t="str">
        <f t="shared" si="1330"/>
        <v/>
      </c>
      <c r="K6741" t="s">
        <v>577</v>
      </c>
      <c r="O6741" s="35" t="str">
        <f t="shared" si="1331"/>
        <v>?utm_source=yandex&amp;utm_medium=cpc&amp;utm_campaign=&amp;utm_content=&amp;utm_term={keyword}&amp;utm_device={device_type}</v>
      </c>
      <c r="P6741" s="35" t="str">
        <f t="shared" si="1328"/>
        <v/>
      </c>
      <c r="T6741" s="8" t="s">
        <v>751</v>
      </c>
      <c r="U6741" s="8" t="str">
        <f t="shared" si="1332"/>
        <v>,</v>
      </c>
      <c r="W6741" s="35" t="str">
        <f t="shared" si="1333"/>
        <v/>
      </c>
      <c r="X6741" s="35" t="s">
        <v>753</v>
      </c>
      <c r="Y6741" s="35" t="s">
        <v>754</v>
      </c>
      <c r="Z6741" s="35" t="str">
        <f t="shared" si="1334"/>
        <v/>
      </c>
      <c r="AA6741" s="35" t="e">
        <f t="shared" si="1335"/>
        <v>#VALUE!</v>
      </c>
      <c r="AB6741" s="35" t="str">
        <f t="shared" si="1336"/>
        <v>{keyword:}</v>
      </c>
      <c r="AC6741" s="107" t="e">
        <f t="shared" si="1337"/>
        <v>#VALUE!</v>
      </c>
      <c r="AK6741" t="s">
        <v>577</v>
      </c>
    </row>
    <row r="6742" spans="1:37" ht="15" x14ac:dyDescent="0.25">
      <c r="A6742" s="35">
        <f t="shared" si="1329"/>
        <v>0</v>
      </c>
      <c r="C6742" s="35" t="str">
        <f t="shared" si="1330"/>
        <v/>
      </c>
      <c r="K6742" t="s">
        <v>577</v>
      </c>
      <c r="O6742" s="35" t="str">
        <f t="shared" si="1331"/>
        <v>?utm_source=yandex&amp;utm_medium=cpc&amp;utm_campaign=&amp;utm_content=&amp;utm_term={keyword}&amp;utm_device={device_type}</v>
      </c>
      <c r="P6742" s="35" t="str">
        <f t="shared" si="1328"/>
        <v/>
      </c>
      <c r="T6742" s="8" t="s">
        <v>751</v>
      </c>
      <c r="U6742" s="8" t="str">
        <f t="shared" si="1332"/>
        <v>,</v>
      </c>
      <c r="W6742" s="35" t="str">
        <f t="shared" si="1333"/>
        <v/>
      </c>
      <c r="X6742" s="35" t="s">
        <v>753</v>
      </c>
      <c r="Y6742" s="35" t="s">
        <v>754</v>
      </c>
      <c r="Z6742" s="35" t="str">
        <f t="shared" si="1334"/>
        <v/>
      </c>
      <c r="AA6742" s="35" t="e">
        <f t="shared" si="1335"/>
        <v>#VALUE!</v>
      </c>
      <c r="AB6742" s="35" t="str">
        <f t="shared" si="1336"/>
        <v>{keyword:}</v>
      </c>
      <c r="AC6742" s="107" t="e">
        <f t="shared" si="1337"/>
        <v>#VALUE!</v>
      </c>
      <c r="AK6742" t="s">
        <v>577</v>
      </c>
    </row>
    <row r="6743" spans="1:37" ht="15" customHeight="1" x14ac:dyDescent="0.25">
      <c r="A6743" s="35">
        <f t="shared" si="1329"/>
        <v>0</v>
      </c>
      <c r="C6743" s="35" t="str">
        <f t="shared" si="1330"/>
        <v/>
      </c>
      <c r="K6743" t="s">
        <v>577</v>
      </c>
      <c r="O6743" s="35" t="str">
        <f t="shared" si="1331"/>
        <v>?utm_source=yandex&amp;utm_medium=cpc&amp;utm_campaign=&amp;utm_content=&amp;utm_term={keyword}&amp;utm_device={device_type}</v>
      </c>
      <c r="P6743" s="35" t="str">
        <f t="shared" si="1328"/>
        <v/>
      </c>
      <c r="T6743" s="8" t="s">
        <v>751</v>
      </c>
      <c r="U6743" s="8" t="str">
        <f t="shared" si="1332"/>
        <v>,</v>
      </c>
      <c r="W6743" s="35" t="str">
        <f t="shared" si="1333"/>
        <v/>
      </c>
      <c r="X6743" s="35" t="s">
        <v>753</v>
      </c>
      <c r="Y6743" s="35" t="s">
        <v>754</v>
      </c>
      <c r="Z6743" s="35" t="str">
        <f t="shared" si="1334"/>
        <v/>
      </c>
      <c r="AA6743" s="35" t="e">
        <f t="shared" si="1335"/>
        <v>#VALUE!</v>
      </c>
      <c r="AB6743" s="35" t="str">
        <f t="shared" si="1336"/>
        <v>{keyword:}</v>
      </c>
      <c r="AC6743" s="107" t="e">
        <f t="shared" si="1337"/>
        <v>#VALUE!</v>
      </c>
      <c r="AK6743" t="s">
        <v>577</v>
      </c>
    </row>
    <row r="6744" spans="1:37" ht="15" x14ac:dyDescent="0.25">
      <c r="A6744" s="35">
        <f t="shared" si="1329"/>
        <v>0</v>
      </c>
      <c r="C6744" s="35" t="str">
        <f t="shared" si="1330"/>
        <v/>
      </c>
      <c r="K6744" t="s">
        <v>577</v>
      </c>
      <c r="O6744" s="35" t="str">
        <f t="shared" si="1331"/>
        <v>?utm_source=yandex&amp;utm_medium=cpc&amp;utm_campaign=&amp;utm_content=&amp;utm_term={keyword}&amp;utm_device={device_type}</v>
      </c>
      <c r="P6744" s="35" t="str">
        <f t="shared" si="1328"/>
        <v/>
      </c>
      <c r="T6744" s="8" t="s">
        <v>751</v>
      </c>
      <c r="U6744" s="8" t="str">
        <f t="shared" si="1332"/>
        <v>,</v>
      </c>
      <c r="W6744" s="35" t="str">
        <f t="shared" si="1333"/>
        <v/>
      </c>
      <c r="X6744" s="35" t="s">
        <v>753</v>
      </c>
      <c r="Y6744" s="35" t="s">
        <v>754</v>
      </c>
      <c r="Z6744" s="35" t="str">
        <f t="shared" si="1334"/>
        <v/>
      </c>
      <c r="AA6744" s="35" t="e">
        <f t="shared" si="1335"/>
        <v>#VALUE!</v>
      </c>
      <c r="AB6744" s="35" t="str">
        <f t="shared" si="1336"/>
        <v>{keyword:}</v>
      </c>
      <c r="AC6744" s="107" t="e">
        <f t="shared" si="1337"/>
        <v>#VALUE!</v>
      </c>
      <c r="AK6744" t="s">
        <v>577</v>
      </c>
    </row>
    <row r="6745" spans="1:37" ht="15" customHeight="1" x14ac:dyDescent="0.25">
      <c r="A6745" s="35">
        <f t="shared" si="1329"/>
        <v>0</v>
      </c>
      <c r="C6745" s="35" t="str">
        <f t="shared" si="1330"/>
        <v/>
      </c>
      <c r="K6745" t="s">
        <v>577</v>
      </c>
      <c r="O6745" s="35" t="str">
        <f t="shared" si="1331"/>
        <v>?utm_source=yandex&amp;utm_medium=cpc&amp;utm_campaign=&amp;utm_content=&amp;utm_term={keyword}&amp;utm_device={device_type}</v>
      </c>
      <c r="P6745" s="35" t="str">
        <f t="shared" si="1328"/>
        <v/>
      </c>
      <c r="T6745" s="8" t="s">
        <v>751</v>
      </c>
      <c r="U6745" s="8" t="str">
        <f t="shared" si="1332"/>
        <v>,</v>
      </c>
      <c r="W6745" s="35" t="str">
        <f t="shared" si="1333"/>
        <v/>
      </c>
      <c r="X6745" s="35" t="s">
        <v>753</v>
      </c>
      <c r="Y6745" s="35" t="s">
        <v>754</v>
      </c>
      <c r="Z6745" s="35" t="str">
        <f t="shared" si="1334"/>
        <v/>
      </c>
      <c r="AA6745" s="35" t="e">
        <f t="shared" si="1335"/>
        <v>#VALUE!</v>
      </c>
      <c r="AB6745" s="35" t="str">
        <f t="shared" si="1336"/>
        <v>{keyword:}</v>
      </c>
      <c r="AC6745" s="107" t="e">
        <f t="shared" si="1337"/>
        <v>#VALUE!</v>
      </c>
      <c r="AK6745" t="s">
        <v>577</v>
      </c>
    </row>
    <row r="6746" spans="1:37" ht="15" x14ac:dyDescent="0.25">
      <c r="A6746" s="35">
        <f t="shared" si="1329"/>
        <v>0</v>
      </c>
      <c r="C6746" s="35" t="str">
        <f t="shared" si="1330"/>
        <v/>
      </c>
      <c r="K6746" t="s">
        <v>577</v>
      </c>
      <c r="O6746" s="35" t="str">
        <f t="shared" si="1331"/>
        <v>?utm_source=yandex&amp;utm_medium=cpc&amp;utm_campaign=&amp;utm_content=&amp;utm_term={keyword}&amp;utm_device={device_type}</v>
      </c>
      <c r="P6746" s="35" t="str">
        <f t="shared" si="1328"/>
        <v/>
      </c>
      <c r="T6746" s="8" t="s">
        <v>751</v>
      </c>
      <c r="U6746" s="8" t="str">
        <f t="shared" si="1332"/>
        <v>,</v>
      </c>
      <c r="W6746" s="35" t="str">
        <f t="shared" si="1333"/>
        <v/>
      </c>
      <c r="X6746" s="35" t="s">
        <v>753</v>
      </c>
      <c r="Y6746" s="35" t="s">
        <v>754</v>
      </c>
      <c r="Z6746" s="35" t="str">
        <f t="shared" si="1334"/>
        <v/>
      </c>
      <c r="AA6746" s="35" t="e">
        <f t="shared" si="1335"/>
        <v>#VALUE!</v>
      </c>
      <c r="AB6746" s="35" t="str">
        <f t="shared" si="1336"/>
        <v>{keyword:}</v>
      </c>
      <c r="AC6746" s="107" t="e">
        <f t="shared" si="1337"/>
        <v>#VALUE!</v>
      </c>
      <c r="AK6746" t="s">
        <v>577</v>
      </c>
    </row>
    <row r="6747" spans="1:37" ht="15" customHeight="1" x14ac:dyDescent="0.25">
      <c r="A6747" s="35">
        <f t="shared" si="1329"/>
        <v>0</v>
      </c>
      <c r="C6747" s="35" t="str">
        <f t="shared" si="1330"/>
        <v/>
      </c>
      <c r="K6747" t="s">
        <v>577</v>
      </c>
      <c r="O6747" s="35" t="str">
        <f t="shared" si="1331"/>
        <v>?utm_source=yandex&amp;utm_medium=cpc&amp;utm_campaign=&amp;utm_content=&amp;utm_term={keyword}&amp;utm_device={device_type}</v>
      </c>
      <c r="P6747" s="35" t="str">
        <f t="shared" si="1328"/>
        <v/>
      </c>
      <c r="T6747" s="8" t="s">
        <v>751</v>
      </c>
      <c r="U6747" s="8" t="str">
        <f t="shared" si="1332"/>
        <v>,</v>
      </c>
      <c r="W6747" s="35" t="str">
        <f t="shared" si="1333"/>
        <v/>
      </c>
      <c r="X6747" s="35" t="s">
        <v>753</v>
      </c>
      <c r="Y6747" s="35" t="s">
        <v>754</v>
      </c>
      <c r="Z6747" s="35" t="str">
        <f t="shared" si="1334"/>
        <v/>
      </c>
      <c r="AA6747" s="35" t="e">
        <f t="shared" si="1335"/>
        <v>#VALUE!</v>
      </c>
      <c r="AB6747" s="35" t="str">
        <f t="shared" si="1336"/>
        <v>{keyword:}</v>
      </c>
      <c r="AC6747" s="107" t="e">
        <f t="shared" si="1337"/>
        <v>#VALUE!</v>
      </c>
      <c r="AK6747" t="s">
        <v>577</v>
      </c>
    </row>
    <row r="6748" spans="1:37" ht="15" x14ac:dyDescent="0.25">
      <c r="A6748" s="35">
        <f t="shared" si="1329"/>
        <v>0</v>
      </c>
      <c r="C6748" s="35" t="str">
        <f t="shared" si="1330"/>
        <v/>
      </c>
      <c r="K6748" t="s">
        <v>577</v>
      </c>
      <c r="O6748" s="35" t="str">
        <f t="shared" si="1331"/>
        <v>?utm_source=yandex&amp;utm_medium=cpc&amp;utm_campaign=&amp;utm_content=&amp;utm_term={keyword}&amp;utm_device={device_type}</v>
      </c>
      <c r="P6748" s="35" t="str">
        <f t="shared" si="1328"/>
        <v/>
      </c>
      <c r="T6748" s="8" t="s">
        <v>751</v>
      </c>
      <c r="U6748" s="8" t="str">
        <f t="shared" si="1332"/>
        <v>,</v>
      </c>
      <c r="W6748" s="35" t="str">
        <f t="shared" si="1333"/>
        <v/>
      </c>
      <c r="X6748" s="35" t="s">
        <v>753</v>
      </c>
      <c r="Y6748" s="35" t="s">
        <v>754</v>
      </c>
      <c r="Z6748" s="35" t="str">
        <f t="shared" si="1334"/>
        <v/>
      </c>
      <c r="AA6748" s="35" t="e">
        <f t="shared" si="1335"/>
        <v>#VALUE!</v>
      </c>
      <c r="AB6748" s="35" t="str">
        <f t="shared" si="1336"/>
        <v>{keyword:}</v>
      </c>
      <c r="AC6748" s="107" t="e">
        <f t="shared" si="1337"/>
        <v>#VALUE!</v>
      </c>
      <c r="AK6748" t="s">
        <v>577</v>
      </c>
    </row>
    <row r="6749" spans="1:37" ht="15" customHeight="1" x14ac:dyDescent="0.25">
      <c r="A6749" s="35">
        <f t="shared" si="1329"/>
        <v>0</v>
      </c>
      <c r="C6749" s="35" t="str">
        <f t="shared" si="1330"/>
        <v/>
      </c>
      <c r="K6749" t="s">
        <v>577</v>
      </c>
      <c r="O6749" s="35" t="str">
        <f t="shared" si="1331"/>
        <v>?utm_source=yandex&amp;utm_medium=cpc&amp;utm_campaign=&amp;utm_content=&amp;utm_term={keyword}&amp;utm_device={device_type}</v>
      </c>
      <c r="P6749" s="35" t="str">
        <f t="shared" si="1328"/>
        <v/>
      </c>
      <c r="T6749" s="8" t="s">
        <v>751</v>
      </c>
      <c r="U6749" s="8" t="str">
        <f t="shared" si="1332"/>
        <v>,</v>
      </c>
      <c r="W6749" s="35" t="str">
        <f t="shared" si="1333"/>
        <v/>
      </c>
      <c r="X6749" s="35" t="s">
        <v>753</v>
      </c>
      <c r="Y6749" s="35" t="s">
        <v>754</v>
      </c>
      <c r="Z6749" s="35" t="str">
        <f t="shared" si="1334"/>
        <v/>
      </c>
      <c r="AA6749" s="35" t="e">
        <f t="shared" si="1335"/>
        <v>#VALUE!</v>
      </c>
      <c r="AB6749" s="35" t="str">
        <f t="shared" si="1336"/>
        <v>{keyword:}</v>
      </c>
      <c r="AC6749" s="107" t="e">
        <f t="shared" si="1337"/>
        <v>#VALUE!</v>
      </c>
      <c r="AK6749" t="s">
        <v>577</v>
      </c>
    </row>
    <row r="6750" spans="1:37" ht="15" x14ac:dyDescent="0.25">
      <c r="A6750" s="35">
        <f t="shared" si="1329"/>
        <v>0</v>
      </c>
      <c r="C6750" s="35" t="str">
        <f t="shared" si="1330"/>
        <v/>
      </c>
      <c r="K6750" t="s">
        <v>577</v>
      </c>
      <c r="O6750" s="35" t="str">
        <f t="shared" si="1331"/>
        <v>?utm_source=yandex&amp;utm_medium=cpc&amp;utm_campaign=&amp;utm_content=&amp;utm_term={keyword}&amp;utm_device={device_type}</v>
      </c>
      <c r="P6750" s="35" t="str">
        <f t="shared" si="1328"/>
        <v/>
      </c>
      <c r="T6750" s="8" t="s">
        <v>751</v>
      </c>
      <c r="U6750" s="8" t="str">
        <f t="shared" si="1332"/>
        <v>,</v>
      </c>
      <c r="W6750" s="35" t="str">
        <f t="shared" si="1333"/>
        <v/>
      </c>
      <c r="X6750" s="35" t="s">
        <v>753</v>
      </c>
      <c r="Y6750" s="35" t="s">
        <v>754</v>
      </c>
      <c r="Z6750" s="35" t="str">
        <f t="shared" si="1334"/>
        <v/>
      </c>
      <c r="AA6750" s="35" t="e">
        <f t="shared" si="1335"/>
        <v>#VALUE!</v>
      </c>
      <c r="AB6750" s="35" t="str">
        <f t="shared" si="1336"/>
        <v>{keyword:}</v>
      </c>
      <c r="AC6750" s="107" t="e">
        <f t="shared" si="1337"/>
        <v>#VALUE!</v>
      </c>
      <c r="AK6750" t="s">
        <v>577</v>
      </c>
    </row>
    <row r="6751" spans="1:37" ht="15" customHeight="1" x14ac:dyDescent="0.25">
      <c r="A6751" s="35">
        <f t="shared" si="1329"/>
        <v>0</v>
      </c>
      <c r="C6751" s="35" t="str">
        <f t="shared" si="1330"/>
        <v/>
      </c>
      <c r="K6751" t="s">
        <v>577</v>
      </c>
      <c r="O6751" s="35" t="str">
        <f t="shared" si="1331"/>
        <v>?utm_source=yandex&amp;utm_medium=cpc&amp;utm_campaign=&amp;utm_content=&amp;utm_term={keyword}&amp;utm_device={device_type}</v>
      </c>
      <c r="P6751" s="35" t="str">
        <f t="shared" si="1328"/>
        <v/>
      </c>
      <c r="T6751" s="8" t="s">
        <v>751</v>
      </c>
      <c r="U6751" s="8" t="str">
        <f t="shared" si="1332"/>
        <v>,</v>
      </c>
      <c r="W6751" s="35" t="str">
        <f t="shared" si="1333"/>
        <v/>
      </c>
      <c r="X6751" s="35" t="s">
        <v>753</v>
      </c>
      <c r="Y6751" s="35" t="s">
        <v>754</v>
      </c>
      <c r="Z6751" s="35" t="str">
        <f t="shared" si="1334"/>
        <v/>
      </c>
      <c r="AA6751" s="35" t="e">
        <f t="shared" si="1335"/>
        <v>#VALUE!</v>
      </c>
      <c r="AB6751" s="35" t="str">
        <f t="shared" si="1336"/>
        <v>{keyword:}</v>
      </c>
      <c r="AC6751" s="107" t="e">
        <f t="shared" si="1337"/>
        <v>#VALUE!</v>
      </c>
      <c r="AK6751" t="s">
        <v>577</v>
      </c>
    </row>
    <row r="6752" spans="1:37" ht="15" x14ac:dyDescent="0.25">
      <c r="A6752" s="35">
        <f t="shared" si="1329"/>
        <v>0</v>
      </c>
      <c r="C6752" s="35" t="str">
        <f t="shared" si="1330"/>
        <v/>
      </c>
      <c r="K6752" t="s">
        <v>577</v>
      </c>
      <c r="O6752" s="35" t="str">
        <f t="shared" si="1331"/>
        <v>?utm_source=yandex&amp;utm_medium=cpc&amp;utm_campaign=&amp;utm_content=&amp;utm_term={keyword}&amp;utm_device={device_type}</v>
      </c>
      <c r="P6752" s="35" t="str">
        <f t="shared" si="1328"/>
        <v/>
      </c>
      <c r="T6752" s="8" t="s">
        <v>751</v>
      </c>
      <c r="U6752" s="8" t="str">
        <f t="shared" si="1332"/>
        <v>,</v>
      </c>
      <c r="W6752" s="35" t="str">
        <f t="shared" si="1333"/>
        <v/>
      </c>
      <c r="X6752" s="35" t="s">
        <v>753</v>
      </c>
      <c r="Y6752" s="35" t="s">
        <v>754</v>
      </c>
      <c r="Z6752" s="35" t="str">
        <f t="shared" si="1334"/>
        <v/>
      </c>
      <c r="AA6752" s="35" t="e">
        <f t="shared" si="1335"/>
        <v>#VALUE!</v>
      </c>
      <c r="AB6752" s="35" t="str">
        <f t="shared" si="1336"/>
        <v>{keyword:}</v>
      </c>
      <c r="AC6752" s="107" t="e">
        <f t="shared" si="1337"/>
        <v>#VALUE!</v>
      </c>
      <c r="AK6752" t="s">
        <v>577</v>
      </c>
    </row>
    <row r="6753" spans="1:37" ht="15" customHeight="1" x14ac:dyDescent="0.25">
      <c r="A6753" s="35">
        <f t="shared" si="1329"/>
        <v>0</v>
      </c>
      <c r="C6753" s="35" t="str">
        <f t="shared" si="1330"/>
        <v/>
      </c>
      <c r="K6753" t="s">
        <v>577</v>
      </c>
      <c r="O6753" s="35" t="str">
        <f t="shared" si="1331"/>
        <v>?utm_source=yandex&amp;utm_medium=cpc&amp;utm_campaign=&amp;utm_content=&amp;utm_term={keyword}&amp;utm_device={device_type}</v>
      </c>
      <c r="P6753" s="35" t="str">
        <f t="shared" si="1328"/>
        <v/>
      </c>
      <c r="T6753" s="8" t="s">
        <v>751</v>
      </c>
      <c r="U6753" s="8" t="str">
        <f t="shared" si="1332"/>
        <v>,</v>
      </c>
      <c r="W6753" s="35" t="str">
        <f t="shared" si="1333"/>
        <v/>
      </c>
      <c r="X6753" s="35" t="s">
        <v>753</v>
      </c>
      <c r="Y6753" s="35" t="s">
        <v>754</v>
      </c>
      <c r="Z6753" s="35" t="str">
        <f t="shared" si="1334"/>
        <v/>
      </c>
      <c r="AA6753" s="35" t="e">
        <f t="shared" si="1335"/>
        <v>#VALUE!</v>
      </c>
      <c r="AB6753" s="35" t="str">
        <f t="shared" si="1336"/>
        <v>{keyword:}</v>
      </c>
      <c r="AC6753" s="107" t="e">
        <f t="shared" si="1337"/>
        <v>#VALUE!</v>
      </c>
      <c r="AK6753" t="s">
        <v>577</v>
      </c>
    </row>
    <row r="6754" spans="1:37" ht="15" x14ac:dyDescent="0.25">
      <c r="A6754" s="35">
        <f t="shared" si="1329"/>
        <v>0</v>
      </c>
      <c r="C6754" s="35" t="str">
        <f t="shared" si="1330"/>
        <v/>
      </c>
      <c r="K6754" t="s">
        <v>577</v>
      </c>
      <c r="O6754" s="35" t="str">
        <f t="shared" si="1331"/>
        <v>?utm_source=yandex&amp;utm_medium=cpc&amp;utm_campaign=&amp;utm_content=&amp;utm_term={keyword}&amp;utm_device={device_type}</v>
      </c>
      <c r="P6754" s="35" t="str">
        <f t="shared" si="1328"/>
        <v/>
      </c>
      <c r="T6754" s="8" t="s">
        <v>751</v>
      </c>
      <c r="U6754" s="8" t="str">
        <f t="shared" si="1332"/>
        <v>,</v>
      </c>
      <c r="W6754" s="35" t="str">
        <f t="shared" si="1333"/>
        <v/>
      </c>
      <c r="X6754" s="35" t="s">
        <v>753</v>
      </c>
      <c r="Y6754" s="35" t="s">
        <v>754</v>
      </c>
      <c r="Z6754" s="35" t="str">
        <f t="shared" si="1334"/>
        <v/>
      </c>
      <c r="AA6754" s="35" t="e">
        <f t="shared" si="1335"/>
        <v>#VALUE!</v>
      </c>
      <c r="AB6754" s="35" t="str">
        <f t="shared" si="1336"/>
        <v>{keyword:}</v>
      </c>
      <c r="AC6754" s="107" t="e">
        <f t="shared" si="1337"/>
        <v>#VALUE!</v>
      </c>
      <c r="AK6754" t="s">
        <v>577</v>
      </c>
    </row>
    <row r="6755" spans="1:37" ht="15" customHeight="1" x14ac:dyDescent="0.25">
      <c r="A6755" s="35">
        <f t="shared" si="1329"/>
        <v>0</v>
      </c>
      <c r="C6755" s="35" t="str">
        <f t="shared" si="1330"/>
        <v/>
      </c>
      <c r="K6755" t="s">
        <v>577</v>
      </c>
      <c r="O6755" s="35" t="str">
        <f t="shared" si="1331"/>
        <v>?utm_source=yandex&amp;utm_medium=cpc&amp;utm_campaign=&amp;utm_content=&amp;utm_term={keyword}&amp;utm_device={device_type}</v>
      </c>
      <c r="P6755" s="35" t="str">
        <f t="shared" si="1328"/>
        <v/>
      </c>
      <c r="T6755" s="8" t="s">
        <v>751</v>
      </c>
      <c r="U6755" s="8" t="str">
        <f t="shared" si="1332"/>
        <v>,</v>
      </c>
      <c r="W6755" s="35" t="str">
        <f t="shared" si="1333"/>
        <v/>
      </c>
      <c r="X6755" s="35" t="s">
        <v>753</v>
      </c>
      <c r="Y6755" s="35" t="s">
        <v>754</v>
      </c>
      <c r="Z6755" s="35" t="str">
        <f t="shared" si="1334"/>
        <v/>
      </c>
      <c r="AA6755" s="35" t="e">
        <f t="shared" si="1335"/>
        <v>#VALUE!</v>
      </c>
      <c r="AB6755" s="35" t="str">
        <f t="shared" si="1336"/>
        <v>{keyword:}</v>
      </c>
      <c r="AC6755" s="107" t="e">
        <f t="shared" si="1337"/>
        <v>#VALUE!</v>
      </c>
      <c r="AK6755" t="s">
        <v>577</v>
      </c>
    </row>
    <row r="6756" spans="1:37" ht="15" x14ac:dyDescent="0.25">
      <c r="A6756" s="35">
        <f t="shared" si="1329"/>
        <v>0</v>
      </c>
      <c r="C6756" s="35" t="str">
        <f t="shared" si="1330"/>
        <v/>
      </c>
      <c r="K6756" t="s">
        <v>577</v>
      </c>
      <c r="O6756" s="35" t="str">
        <f t="shared" si="1331"/>
        <v>?utm_source=yandex&amp;utm_medium=cpc&amp;utm_campaign=&amp;utm_content=&amp;utm_term={keyword}&amp;utm_device={device_type}</v>
      </c>
      <c r="P6756" s="35" t="str">
        <f t="shared" si="1328"/>
        <v/>
      </c>
      <c r="T6756" s="8" t="s">
        <v>751</v>
      </c>
      <c r="U6756" s="8" t="str">
        <f t="shared" si="1332"/>
        <v>,</v>
      </c>
      <c r="W6756" s="35" t="str">
        <f t="shared" si="1333"/>
        <v/>
      </c>
      <c r="X6756" s="35" t="s">
        <v>753</v>
      </c>
      <c r="Y6756" s="35" t="s">
        <v>754</v>
      </c>
      <c r="Z6756" s="35" t="str">
        <f t="shared" si="1334"/>
        <v/>
      </c>
      <c r="AA6756" s="35" t="e">
        <f t="shared" si="1335"/>
        <v>#VALUE!</v>
      </c>
      <c r="AB6756" s="35" t="str">
        <f t="shared" si="1336"/>
        <v>{keyword:}</v>
      </c>
      <c r="AC6756" s="107" t="e">
        <f t="shared" si="1337"/>
        <v>#VALUE!</v>
      </c>
      <c r="AK6756" t="s">
        <v>577</v>
      </c>
    </row>
    <row r="6757" spans="1:37" ht="15" customHeight="1" x14ac:dyDescent="0.25">
      <c r="A6757" s="35">
        <f t="shared" si="1329"/>
        <v>0</v>
      </c>
      <c r="C6757" s="35" t="str">
        <f t="shared" si="1330"/>
        <v/>
      </c>
      <c r="K6757" t="s">
        <v>577</v>
      </c>
      <c r="O6757" s="35" t="str">
        <f t="shared" si="1331"/>
        <v>?utm_source=yandex&amp;utm_medium=cpc&amp;utm_campaign=&amp;utm_content=&amp;utm_term={keyword}&amp;utm_device={device_type}</v>
      </c>
      <c r="P6757" s="35" t="str">
        <f t="shared" si="1328"/>
        <v/>
      </c>
      <c r="T6757" s="8" t="s">
        <v>751</v>
      </c>
      <c r="U6757" s="8" t="str">
        <f t="shared" si="1332"/>
        <v>,</v>
      </c>
      <c r="W6757" s="35" t="str">
        <f t="shared" si="1333"/>
        <v/>
      </c>
      <c r="X6757" s="35" t="s">
        <v>753</v>
      </c>
      <c r="Y6757" s="35" t="s">
        <v>754</v>
      </c>
      <c r="Z6757" s="35" t="str">
        <f t="shared" si="1334"/>
        <v/>
      </c>
      <c r="AA6757" s="35" t="e">
        <f t="shared" si="1335"/>
        <v>#VALUE!</v>
      </c>
      <c r="AB6757" s="35" t="str">
        <f t="shared" si="1336"/>
        <v>{keyword:}</v>
      </c>
      <c r="AC6757" s="107" t="e">
        <f t="shared" si="1337"/>
        <v>#VALUE!</v>
      </c>
      <c r="AK6757" t="s">
        <v>577</v>
      </c>
    </row>
    <row r="6758" spans="1:37" ht="15" x14ac:dyDescent="0.25">
      <c r="A6758" s="35">
        <f t="shared" si="1329"/>
        <v>0</v>
      </c>
      <c r="C6758" s="35" t="str">
        <f t="shared" si="1330"/>
        <v/>
      </c>
      <c r="K6758" t="s">
        <v>577</v>
      </c>
      <c r="O6758" s="35" t="str">
        <f t="shared" si="1331"/>
        <v>?utm_source=yandex&amp;utm_medium=cpc&amp;utm_campaign=&amp;utm_content=&amp;utm_term={keyword}&amp;utm_device={device_type}</v>
      </c>
      <c r="P6758" s="35" t="str">
        <f t="shared" si="1328"/>
        <v/>
      </c>
      <c r="T6758" s="8" t="s">
        <v>751</v>
      </c>
      <c r="U6758" s="8" t="str">
        <f t="shared" si="1332"/>
        <v>,</v>
      </c>
      <c r="W6758" s="35" t="str">
        <f t="shared" si="1333"/>
        <v/>
      </c>
      <c r="X6758" s="35" t="s">
        <v>753</v>
      </c>
      <c r="Y6758" s="35" t="s">
        <v>754</v>
      </c>
      <c r="Z6758" s="35" t="str">
        <f t="shared" si="1334"/>
        <v/>
      </c>
      <c r="AA6758" s="35" t="e">
        <f t="shared" si="1335"/>
        <v>#VALUE!</v>
      </c>
      <c r="AB6758" s="35" t="str">
        <f t="shared" si="1336"/>
        <v>{keyword:}</v>
      </c>
      <c r="AC6758" s="107" t="e">
        <f t="shared" si="1337"/>
        <v>#VALUE!</v>
      </c>
      <c r="AK6758" t="s">
        <v>577</v>
      </c>
    </row>
    <row r="6759" spans="1:37" ht="15" customHeight="1" x14ac:dyDescent="0.25">
      <c r="A6759" s="35">
        <f t="shared" si="1329"/>
        <v>0</v>
      </c>
      <c r="C6759" s="35" t="str">
        <f t="shared" si="1330"/>
        <v/>
      </c>
      <c r="K6759" t="s">
        <v>577</v>
      </c>
      <c r="O6759" s="35" t="str">
        <f t="shared" si="1331"/>
        <v>?utm_source=yandex&amp;utm_medium=cpc&amp;utm_campaign=&amp;utm_content=&amp;utm_term={keyword}&amp;utm_device={device_type}</v>
      </c>
      <c r="P6759" s="35" t="str">
        <f t="shared" si="1328"/>
        <v/>
      </c>
      <c r="T6759" s="8" t="s">
        <v>751</v>
      </c>
      <c r="U6759" s="8" t="str">
        <f t="shared" si="1332"/>
        <v>,</v>
      </c>
      <c r="W6759" s="35" t="str">
        <f t="shared" si="1333"/>
        <v/>
      </c>
      <c r="X6759" s="35" t="s">
        <v>753</v>
      </c>
      <c r="Y6759" s="35" t="s">
        <v>754</v>
      </c>
      <c r="Z6759" s="35" t="str">
        <f t="shared" si="1334"/>
        <v/>
      </c>
      <c r="AA6759" s="35" t="e">
        <f t="shared" si="1335"/>
        <v>#VALUE!</v>
      </c>
      <c r="AB6759" s="35" t="str">
        <f t="shared" si="1336"/>
        <v>{keyword:}</v>
      </c>
      <c r="AC6759" s="107" t="e">
        <f t="shared" si="1337"/>
        <v>#VALUE!</v>
      </c>
      <c r="AK6759" t="s">
        <v>577</v>
      </c>
    </row>
    <row r="6760" spans="1:37" ht="15" x14ac:dyDescent="0.25">
      <c r="A6760" s="35">
        <f t="shared" si="1329"/>
        <v>0</v>
      </c>
      <c r="C6760" s="35" t="str">
        <f t="shared" si="1330"/>
        <v/>
      </c>
      <c r="K6760" t="s">
        <v>577</v>
      </c>
      <c r="O6760" s="35" t="str">
        <f t="shared" si="1331"/>
        <v>?utm_source=yandex&amp;utm_medium=cpc&amp;utm_campaign=&amp;utm_content=&amp;utm_term={keyword}&amp;utm_device={device_type}</v>
      </c>
      <c r="P6760" s="35" t="str">
        <f t="shared" si="1328"/>
        <v/>
      </c>
      <c r="T6760" s="8" t="s">
        <v>751</v>
      </c>
      <c r="U6760" s="8" t="str">
        <f t="shared" si="1332"/>
        <v>,</v>
      </c>
      <c r="W6760" s="35" t="str">
        <f t="shared" si="1333"/>
        <v/>
      </c>
      <c r="X6760" s="35" t="s">
        <v>753</v>
      </c>
      <c r="Y6760" s="35" t="s">
        <v>754</v>
      </c>
      <c r="Z6760" s="35" t="str">
        <f t="shared" si="1334"/>
        <v/>
      </c>
      <c r="AA6760" s="35" t="e">
        <f t="shared" si="1335"/>
        <v>#VALUE!</v>
      </c>
      <c r="AB6760" s="35" t="str">
        <f t="shared" si="1336"/>
        <v>{keyword:}</v>
      </c>
      <c r="AC6760" s="107" t="e">
        <f t="shared" si="1337"/>
        <v>#VALUE!</v>
      </c>
      <c r="AK6760" t="s">
        <v>577</v>
      </c>
    </row>
    <row r="6761" spans="1:37" ht="15" customHeight="1" x14ac:dyDescent="0.25">
      <c r="A6761" s="35">
        <f t="shared" si="1329"/>
        <v>0</v>
      </c>
      <c r="C6761" s="35" t="str">
        <f t="shared" si="1330"/>
        <v/>
      </c>
      <c r="K6761" t="s">
        <v>577</v>
      </c>
      <c r="O6761" s="35" t="str">
        <f t="shared" si="1331"/>
        <v>?utm_source=yandex&amp;utm_medium=cpc&amp;utm_campaign=&amp;utm_content=&amp;utm_term={keyword}&amp;utm_device={device_type}</v>
      </c>
      <c r="P6761" s="35" t="str">
        <f t="shared" si="1328"/>
        <v/>
      </c>
      <c r="T6761" s="8" t="s">
        <v>751</v>
      </c>
      <c r="U6761" s="8" t="str">
        <f t="shared" si="1332"/>
        <v>,</v>
      </c>
      <c r="W6761" s="35" t="str">
        <f t="shared" si="1333"/>
        <v/>
      </c>
      <c r="X6761" s="35" t="s">
        <v>753</v>
      </c>
      <c r="Y6761" s="35" t="s">
        <v>754</v>
      </c>
      <c r="Z6761" s="35" t="str">
        <f t="shared" si="1334"/>
        <v/>
      </c>
      <c r="AA6761" s="35" t="e">
        <f t="shared" si="1335"/>
        <v>#VALUE!</v>
      </c>
      <c r="AB6761" s="35" t="str">
        <f t="shared" si="1336"/>
        <v>{keyword:}</v>
      </c>
      <c r="AC6761" s="107" t="e">
        <f t="shared" si="1337"/>
        <v>#VALUE!</v>
      </c>
      <c r="AK6761" t="s">
        <v>577</v>
      </c>
    </row>
    <row r="6762" spans="1:37" ht="15" x14ac:dyDescent="0.25">
      <c r="A6762" s="35">
        <f t="shared" si="1329"/>
        <v>0</v>
      </c>
      <c r="C6762" s="35" t="str">
        <f t="shared" si="1330"/>
        <v/>
      </c>
      <c r="K6762" t="s">
        <v>577</v>
      </c>
      <c r="O6762" s="35" t="str">
        <f t="shared" si="1331"/>
        <v>?utm_source=yandex&amp;utm_medium=cpc&amp;utm_campaign=&amp;utm_content=&amp;utm_term={keyword}&amp;utm_device={device_type}</v>
      </c>
      <c r="P6762" s="35" t="str">
        <f t="shared" si="1328"/>
        <v/>
      </c>
      <c r="T6762" s="8" t="s">
        <v>751</v>
      </c>
      <c r="U6762" s="8" t="str">
        <f t="shared" si="1332"/>
        <v>,</v>
      </c>
      <c r="W6762" s="35" t="str">
        <f t="shared" si="1333"/>
        <v/>
      </c>
      <c r="X6762" s="35" t="s">
        <v>753</v>
      </c>
      <c r="Y6762" s="35" t="s">
        <v>754</v>
      </c>
      <c r="Z6762" s="35" t="str">
        <f t="shared" si="1334"/>
        <v/>
      </c>
      <c r="AA6762" s="35" t="e">
        <f t="shared" si="1335"/>
        <v>#VALUE!</v>
      </c>
      <c r="AB6762" s="35" t="str">
        <f t="shared" si="1336"/>
        <v>{keyword:}</v>
      </c>
      <c r="AC6762" s="107" t="e">
        <f t="shared" si="1337"/>
        <v>#VALUE!</v>
      </c>
      <c r="AK6762" t="s">
        <v>577</v>
      </c>
    </row>
    <row r="6763" spans="1:37" ht="15" customHeight="1" x14ac:dyDescent="0.25">
      <c r="A6763" s="35">
        <f t="shared" si="1329"/>
        <v>0</v>
      </c>
      <c r="C6763" s="35" t="str">
        <f t="shared" si="1330"/>
        <v/>
      </c>
      <c r="K6763" t="s">
        <v>577</v>
      </c>
      <c r="O6763" s="35" t="str">
        <f t="shared" si="1331"/>
        <v>?utm_source=yandex&amp;utm_medium=cpc&amp;utm_campaign=&amp;utm_content=&amp;utm_term={keyword}&amp;utm_device={device_type}</v>
      </c>
      <c r="P6763" s="35" t="str">
        <f t="shared" si="1328"/>
        <v/>
      </c>
      <c r="T6763" s="8" t="s">
        <v>751</v>
      </c>
      <c r="U6763" s="8" t="str">
        <f t="shared" si="1332"/>
        <v>,</v>
      </c>
      <c r="W6763" s="35" t="str">
        <f t="shared" si="1333"/>
        <v/>
      </c>
      <c r="X6763" s="35" t="s">
        <v>753</v>
      </c>
      <c r="Y6763" s="35" t="s">
        <v>754</v>
      </c>
      <c r="Z6763" s="35" t="str">
        <f t="shared" si="1334"/>
        <v/>
      </c>
      <c r="AA6763" s="35" t="e">
        <f t="shared" si="1335"/>
        <v>#VALUE!</v>
      </c>
      <c r="AB6763" s="35" t="str">
        <f t="shared" si="1336"/>
        <v>{keyword:}</v>
      </c>
      <c r="AC6763" s="107" t="e">
        <f t="shared" si="1337"/>
        <v>#VALUE!</v>
      </c>
      <c r="AK6763" t="s">
        <v>577</v>
      </c>
    </row>
    <row r="6764" spans="1:37" ht="15" x14ac:dyDescent="0.25">
      <c r="A6764" s="35">
        <f t="shared" si="1329"/>
        <v>0</v>
      </c>
      <c r="C6764" s="35" t="str">
        <f t="shared" si="1330"/>
        <v/>
      </c>
      <c r="K6764" t="s">
        <v>577</v>
      </c>
      <c r="O6764" s="35" t="str">
        <f t="shared" si="1331"/>
        <v>?utm_source=yandex&amp;utm_medium=cpc&amp;utm_campaign=&amp;utm_content=&amp;utm_term={keyword}&amp;utm_device={device_type}</v>
      </c>
      <c r="P6764" s="35" t="str">
        <f t="shared" si="1328"/>
        <v/>
      </c>
      <c r="T6764" s="8" t="s">
        <v>751</v>
      </c>
      <c r="U6764" s="8" t="str">
        <f t="shared" si="1332"/>
        <v>,</v>
      </c>
      <c r="W6764" s="35" t="str">
        <f t="shared" si="1333"/>
        <v/>
      </c>
      <c r="X6764" s="35" t="s">
        <v>753</v>
      </c>
      <c r="Y6764" s="35" t="s">
        <v>754</v>
      </c>
      <c r="Z6764" s="35" t="str">
        <f t="shared" si="1334"/>
        <v/>
      </c>
      <c r="AA6764" s="35" t="e">
        <f t="shared" si="1335"/>
        <v>#VALUE!</v>
      </c>
      <c r="AB6764" s="35" t="str">
        <f t="shared" si="1336"/>
        <v>{keyword:}</v>
      </c>
      <c r="AC6764" s="107" t="e">
        <f t="shared" si="1337"/>
        <v>#VALUE!</v>
      </c>
      <c r="AK6764" t="s">
        <v>577</v>
      </c>
    </row>
    <row r="6765" spans="1:37" ht="15" customHeight="1" x14ac:dyDescent="0.25">
      <c r="A6765" s="35">
        <f t="shared" si="1329"/>
        <v>0</v>
      </c>
      <c r="C6765" s="35" t="str">
        <f t="shared" si="1330"/>
        <v/>
      </c>
      <c r="K6765" t="s">
        <v>577</v>
      </c>
      <c r="O6765" s="35" t="str">
        <f t="shared" si="1331"/>
        <v>?utm_source=yandex&amp;utm_medium=cpc&amp;utm_campaign=&amp;utm_content=&amp;utm_term={keyword}&amp;utm_device={device_type}</v>
      </c>
      <c r="P6765" s="35" t="str">
        <f t="shared" si="1328"/>
        <v/>
      </c>
      <c r="T6765" s="8" t="s">
        <v>751</v>
      </c>
      <c r="U6765" s="8" t="str">
        <f t="shared" si="1332"/>
        <v>,</v>
      </c>
      <c r="W6765" s="35" t="str">
        <f t="shared" si="1333"/>
        <v/>
      </c>
      <c r="X6765" s="35" t="s">
        <v>753</v>
      </c>
      <c r="Y6765" s="35" t="s">
        <v>754</v>
      </c>
      <c r="Z6765" s="35" t="str">
        <f t="shared" si="1334"/>
        <v/>
      </c>
      <c r="AA6765" s="35" t="e">
        <f t="shared" si="1335"/>
        <v>#VALUE!</v>
      </c>
      <c r="AB6765" s="35" t="str">
        <f t="shared" si="1336"/>
        <v>{keyword:}</v>
      </c>
      <c r="AC6765" s="107" t="e">
        <f t="shared" si="1337"/>
        <v>#VALUE!</v>
      </c>
      <c r="AK6765" t="s">
        <v>577</v>
      </c>
    </row>
    <row r="6766" spans="1:37" ht="15" x14ac:dyDescent="0.25">
      <c r="A6766" s="35">
        <f t="shared" si="1329"/>
        <v>0</v>
      </c>
      <c r="C6766" s="35" t="str">
        <f t="shared" si="1330"/>
        <v/>
      </c>
      <c r="K6766" t="s">
        <v>577</v>
      </c>
      <c r="O6766" s="35" t="str">
        <f t="shared" si="1331"/>
        <v>?utm_source=yandex&amp;utm_medium=cpc&amp;utm_campaign=&amp;utm_content=&amp;utm_term={keyword}&amp;utm_device={device_type}</v>
      </c>
      <c r="P6766" s="35" t="str">
        <f t="shared" si="1328"/>
        <v/>
      </c>
      <c r="T6766" s="8" t="s">
        <v>751</v>
      </c>
      <c r="U6766" s="8" t="str">
        <f t="shared" si="1332"/>
        <v>,</v>
      </c>
      <c r="W6766" s="35" t="str">
        <f t="shared" si="1333"/>
        <v/>
      </c>
      <c r="X6766" s="35" t="s">
        <v>753</v>
      </c>
      <c r="Y6766" s="35" t="s">
        <v>754</v>
      </c>
      <c r="Z6766" s="35" t="str">
        <f t="shared" si="1334"/>
        <v/>
      </c>
      <c r="AA6766" s="35" t="e">
        <f t="shared" si="1335"/>
        <v>#VALUE!</v>
      </c>
      <c r="AB6766" s="35" t="str">
        <f t="shared" si="1336"/>
        <v>{keyword:}</v>
      </c>
      <c r="AC6766" s="107" t="e">
        <f t="shared" si="1337"/>
        <v>#VALUE!</v>
      </c>
      <c r="AK6766" t="s">
        <v>577</v>
      </c>
    </row>
    <row r="6767" spans="1:37" ht="15" customHeight="1" x14ac:dyDescent="0.25">
      <c r="A6767" s="35">
        <f t="shared" si="1329"/>
        <v>0</v>
      </c>
      <c r="C6767" s="35" t="str">
        <f t="shared" si="1330"/>
        <v/>
      </c>
      <c r="K6767" t="s">
        <v>577</v>
      </c>
      <c r="O6767" s="35" t="str">
        <f t="shared" si="1331"/>
        <v>?utm_source=yandex&amp;utm_medium=cpc&amp;utm_campaign=&amp;utm_content=&amp;utm_term={keyword}&amp;utm_device={device_type}</v>
      </c>
      <c r="P6767" s="35" t="str">
        <f t="shared" si="1328"/>
        <v/>
      </c>
      <c r="T6767" s="8" t="s">
        <v>751</v>
      </c>
      <c r="U6767" s="8" t="str">
        <f t="shared" si="1332"/>
        <v>,</v>
      </c>
      <c r="W6767" s="35" t="str">
        <f t="shared" si="1333"/>
        <v/>
      </c>
      <c r="X6767" s="35" t="s">
        <v>753</v>
      </c>
      <c r="Y6767" s="35" t="s">
        <v>754</v>
      </c>
      <c r="Z6767" s="35" t="str">
        <f t="shared" si="1334"/>
        <v/>
      </c>
      <c r="AA6767" s="35" t="e">
        <f t="shared" si="1335"/>
        <v>#VALUE!</v>
      </c>
      <c r="AB6767" s="35" t="str">
        <f t="shared" si="1336"/>
        <v>{keyword:}</v>
      </c>
      <c r="AC6767" s="107" t="e">
        <f t="shared" si="1337"/>
        <v>#VALUE!</v>
      </c>
      <c r="AK6767" t="s">
        <v>577</v>
      </c>
    </row>
    <row r="6768" spans="1:37" ht="15" x14ac:dyDescent="0.25">
      <c r="A6768" s="35">
        <f t="shared" si="1329"/>
        <v>0</v>
      </c>
      <c r="C6768" s="35" t="str">
        <f t="shared" si="1330"/>
        <v/>
      </c>
      <c r="K6768" t="s">
        <v>577</v>
      </c>
      <c r="O6768" s="35" t="str">
        <f t="shared" si="1331"/>
        <v>?utm_source=yandex&amp;utm_medium=cpc&amp;utm_campaign=&amp;utm_content=&amp;utm_term={keyword}&amp;utm_device={device_type}</v>
      </c>
      <c r="P6768" s="35" t="str">
        <f t="shared" si="1328"/>
        <v/>
      </c>
      <c r="T6768" s="8" t="s">
        <v>751</v>
      </c>
      <c r="U6768" s="8" t="str">
        <f t="shared" si="1332"/>
        <v>,</v>
      </c>
      <c r="W6768" s="35" t="str">
        <f t="shared" si="1333"/>
        <v/>
      </c>
      <c r="X6768" s="35" t="s">
        <v>753</v>
      </c>
      <c r="Y6768" s="35" t="s">
        <v>754</v>
      </c>
      <c r="Z6768" s="35" t="str">
        <f t="shared" si="1334"/>
        <v/>
      </c>
      <c r="AA6768" s="35" t="e">
        <f t="shared" si="1335"/>
        <v>#VALUE!</v>
      </c>
      <c r="AB6768" s="35" t="str">
        <f t="shared" si="1336"/>
        <v>{keyword:}</v>
      </c>
      <c r="AC6768" s="107" t="e">
        <f t="shared" si="1337"/>
        <v>#VALUE!</v>
      </c>
      <c r="AK6768" t="s">
        <v>577</v>
      </c>
    </row>
    <row r="6769" spans="1:37" ht="15" customHeight="1" x14ac:dyDescent="0.25">
      <c r="A6769" s="35">
        <f t="shared" si="1329"/>
        <v>0</v>
      </c>
      <c r="C6769" s="35" t="str">
        <f t="shared" si="1330"/>
        <v/>
      </c>
      <c r="K6769" t="s">
        <v>577</v>
      </c>
      <c r="O6769" s="35" t="str">
        <f t="shared" si="1331"/>
        <v>?utm_source=yandex&amp;utm_medium=cpc&amp;utm_campaign=&amp;utm_content=&amp;utm_term={keyword}&amp;utm_device={device_type}</v>
      </c>
      <c r="P6769" s="35" t="str">
        <f t="shared" si="1328"/>
        <v/>
      </c>
      <c r="T6769" s="8" t="s">
        <v>751</v>
      </c>
      <c r="U6769" s="8" t="str">
        <f t="shared" si="1332"/>
        <v>,</v>
      </c>
      <c r="W6769" s="35" t="str">
        <f t="shared" si="1333"/>
        <v/>
      </c>
      <c r="X6769" s="35" t="s">
        <v>753</v>
      </c>
      <c r="Y6769" s="35" t="s">
        <v>754</v>
      </c>
      <c r="Z6769" s="35" t="str">
        <f t="shared" si="1334"/>
        <v/>
      </c>
      <c r="AA6769" s="35" t="e">
        <f t="shared" si="1335"/>
        <v>#VALUE!</v>
      </c>
      <c r="AB6769" s="35" t="str">
        <f t="shared" si="1336"/>
        <v>{keyword:}</v>
      </c>
      <c r="AC6769" s="107" t="e">
        <f t="shared" si="1337"/>
        <v>#VALUE!</v>
      </c>
      <c r="AK6769" t="s">
        <v>577</v>
      </c>
    </row>
    <row r="6770" spans="1:37" ht="15" x14ac:dyDescent="0.25">
      <c r="A6770" s="35">
        <f t="shared" si="1329"/>
        <v>0</v>
      </c>
      <c r="C6770" s="35" t="str">
        <f t="shared" si="1330"/>
        <v/>
      </c>
      <c r="K6770" t="s">
        <v>577</v>
      </c>
      <c r="O6770" s="35" t="str">
        <f t="shared" si="1331"/>
        <v>?utm_source=yandex&amp;utm_medium=cpc&amp;utm_campaign=&amp;utm_content=&amp;utm_term={keyword}&amp;utm_device={device_type}</v>
      </c>
      <c r="P6770" s="35" t="str">
        <f t="shared" si="1328"/>
        <v/>
      </c>
      <c r="T6770" s="8" t="s">
        <v>751</v>
      </c>
      <c r="U6770" s="8" t="str">
        <f t="shared" si="1332"/>
        <v>,</v>
      </c>
      <c r="W6770" s="35" t="str">
        <f t="shared" si="1333"/>
        <v/>
      </c>
      <c r="X6770" s="35" t="s">
        <v>753</v>
      </c>
      <c r="Y6770" s="35" t="s">
        <v>754</v>
      </c>
      <c r="Z6770" s="35" t="str">
        <f t="shared" si="1334"/>
        <v/>
      </c>
      <c r="AA6770" s="35" t="e">
        <f t="shared" si="1335"/>
        <v>#VALUE!</v>
      </c>
      <c r="AB6770" s="35" t="str">
        <f t="shared" si="1336"/>
        <v>{keyword:}</v>
      </c>
      <c r="AC6770" s="107" t="e">
        <f t="shared" si="1337"/>
        <v>#VALUE!</v>
      </c>
      <c r="AK6770" t="s">
        <v>577</v>
      </c>
    </row>
    <row r="6771" spans="1:37" ht="15" customHeight="1" x14ac:dyDescent="0.25">
      <c r="A6771" s="35">
        <f t="shared" si="1329"/>
        <v>0</v>
      </c>
      <c r="C6771" s="35" t="str">
        <f t="shared" si="1330"/>
        <v/>
      </c>
      <c r="K6771" t="s">
        <v>577</v>
      </c>
      <c r="O6771" s="35" t="str">
        <f t="shared" si="1331"/>
        <v>?utm_source=yandex&amp;utm_medium=cpc&amp;utm_campaign=&amp;utm_content=&amp;utm_term={keyword}&amp;utm_device={device_type}</v>
      </c>
      <c r="P6771" s="35" t="str">
        <f t="shared" si="1328"/>
        <v/>
      </c>
      <c r="T6771" s="8" t="s">
        <v>751</v>
      </c>
      <c r="U6771" s="8" t="str">
        <f t="shared" si="1332"/>
        <v>,</v>
      </c>
      <c r="W6771" s="35" t="str">
        <f t="shared" si="1333"/>
        <v/>
      </c>
      <c r="X6771" s="35" t="s">
        <v>753</v>
      </c>
      <c r="Y6771" s="35" t="s">
        <v>754</v>
      </c>
      <c r="Z6771" s="35" t="str">
        <f t="shared" si="1334"/>
        <v/>
      </c>
      <c r="AA6771" s="35" t="e">
        <f t="shared" si="1335"/>
        <v>#VALUE!</v>
      </c>
      <c r="AB6771" s="35" t="str">
        <f t="shared" si="1336"/>
        <v>{keyword:}</v>
      </c>
      <c r="AC6771" s="107" t="e">
        <f t="shared" si="1337"/>
        <v>#VALUE!</v>
      </c>
      <c r="AK6771" t="s">
        <v>577</v>
      </c>
    </row>
    <row r="6772" spans="1:37" ht="15" x14ac:dyDescent="0.25">
      <c r="A6772" s="35">
        <f t="shared" si="1329"/>
        <v>0</v>
      </c>
      <c r="C6772" s="35" t="str">
        <f t="shared" si="1330"/>
        <v/>
      </c>
      <c r="K6772" t="s">
        <v>577</v>
      </c>
      <c r="O6772" s="35" t="str">
        <f t="shared" si="1331"/>
        <v>?utm_source=yandex&amp;utm_medium=cpc&amp;utm_campaign=&amp;utm_content=&amp;utm_term={keyword}&amp;utm_device={device_type}</v>
      </c>
      <c r="P6772" s="35" t="str">
        <f t="shared" si="1328"/>
        <v/>
      </c>
      <c r="T6772" s="8" t="s">
        <v>751</v>
      </c>
      <c r="U6772" s="8" t="str">
        <f t="shared" si="1332"/>
        <v>,</v>
      </c>
      <c r="W6772" s="35" t="str">
        <f t="shared" si="1333"/>
        <v/>
      </c>
      <c r="X6772" s="35" t="s">
        <v>753</v>
      </c>
      <c r="Y6772" s="35" t="s">
        <v>754</v>
      </c>
      <c r="Z6772" s="35" t="str">
        <f t="shared" si="1334"/>
        <v/>
      </c>
      <c r="AA6772" s="35" t="e">
        <f t="shared" si="1335"/>
        <v>#VALUE!</v>
      </c>
      <c r="AB6772" s="35" t="str">
        <f t="shared" si="1336"/>
        <v>{keyword:}</v>
      </c>
      <c r="AC6772" s="107" t="e">
        <f t="shared" si="1337"/>
        <v>#VALUE!</v>
      </c>
      <c r="AK6772" t="s">
        <v>577</v>
      </c>
    </row>
    <row r="6773" spans="1:37" ht="15" customHeight="1" x14ac:dyDescent="0.25">
      <c r="A6773" s="35">
        <f t="shared" si="1329"/>
        <v>0</v>
      </c>
      <c r="C6773" s="35" t="str">
        <f t="shared" si="1330"/>
        <v/>
      </c>
      <c r="K6773" t="s">
        <v>577</v>
      </c>
      <c r="O6773" s="35" t="str">
        <f t="shared" si="1331"/>
        <v>?utm_source=yandex&amp;utm_medium=cpc&amp;utm_campaign=&amp;utm_content=&amp;utm_term={keyword}&amp;utm_device={device_type}</v>
      </c>
      <c r="P6773" s="35" t="str">
        <f t="shared" si="1328"/>
        <v/>
      </c>
      <c r="T6773" s="8" t="s">
        <v>751</v>
      </c>
      <c r="U6773" s="8" t="str">
        <f t="shared" si="1332"/>
        <v>,</v>
      </c>
      <c r="W6773" s="35" t="str">
        <f t="shared" si="1333"/>
        <v/>
      </c>
      <c r="X6773" s="35" t="s">
        <v>753</v>
      </c>
      <c r="Y6773" s="35" t="s">
        <v>754</v>
      </c>
      <c r="Z6773" s="35" t="str">
        <f t="shared" si="1334"/>
        <v/>
      </c>
      <c r="AA6773" s="35" t="e">
        <f t="shared" si="1335"/>
        <v>#VALUE!</v>
      </c>
      <c r="AB6773" s="35" t="str">
        <f t="shared" si="1336"/>
        <v>{keyword:}</v>
      </c>
      <c r="AC6773" s="107" t="e">
        <f t="shared" si="1337"/>
        <v>#VALUE!</v>
      </c>
      <c r="AK6773" t="s">
        <v>577</v>
      </c>
    </row>
    <row r="6774" spans="1:37" ht="15" x14ac:dyDescent="0.25">
      <c r="A6774" s="35">
        <f t="shared" si="1329"/>
        <v>0</v>
      </c>
      <c r="C6774" s="35" t="str">
        <f t="shared" si="1330"/>
        <v/>
      </c>
      <c r="K6774" t="s">
        <v>577</v>
      </c>
      <c r="O6774" s="35" t="str">
        <f t="shared" si="1331"/>
        <v>?utm_source=yandex&amp;utm_medium=cpc&amp;utm_campaign=&amp;utm_content=&amp;utm_term={keyword}&amp;utm_device={device_type}</v>
      </c>
      <c r="P6774" s="35" t="str">
        <f t="shared" si="1328"/>
        <v/>
      </c>
      <c r="T6774" s="8" t="s">
        <v>751</v>
      </c>
      <c r="U6774" s="8" t="str">
        <f t="shared" si="1332"/>
        <v>,</v>
      </c>
      <c r="W6774" s="35" t="str">
        <f t="shared" si="1333"/>
        <v/>
      </c>
      <c r="X6774" s="35" t="s">
        <v>753</v>
      </c>
      <c r="Y6774" s="35" t="s">
        <v>754</v>
      </c>
      <c r="Z6774" s="35" t="str">
        <f t="shared" si="1334"/>
        <v/>
      </c>
      <c r="AA6774" s="35" t="e">
        <f t="shared" si="1335"/>
        <v>#VALUE!</v>
      </c>
      <c r="AB6774" s="35" t="str">
        <f t="shared" si="1336"/>
        <v>{keyword:}</v>
      </c>
      <c r="AC6774" s="107" t="e">
        <f t="shared" si="1337"/>
        <v>#VALUE!</v>
      </c>
      <c r="AK6774" t="s">
        <v>577</v>
      </c>
    </row>
    <row r="6775" spans="1:37" ht="15" customHeight="1" x14ac:dyDescent="0.25">
      <c r="A6775" s="35">
        <f t="shared" si="1329"/>
        <v>0</v>
      </c>
      <c r="C6775" s="35" t="str">
        <f t="shared" si="1330"/>
        <v/>
      </c>
      <c r="K6775" t="s">
        <v>577</v>
      </c>
      <c r="O6775" s="35" t="str">
        <f t="shared" si="1331"/>
        <v>?utm_source=yandex&amp;utm_medium=cpc&amp;utm_campaign=&amp;utm_content=&amp;utm_term={keyword}&amp;utm_device={device_type}</v>
      </c>
      <c r="P6775" s="35" t="str">
        <f t="shared" si="1328"/>
        <v/>
      </c>
      <c r="T6775" s="8" t="s">
        <v>751</v>
      </c>
      <c r="U6775" s="8" t="str">
        <f t="shared" si="1332"/>
        <v>,</v>
      </c>
      <c r="W6775" s="35" t="str">
        <f t="shared" si="1333"/>
        <v/>
      </c>
      <c r="X6775" s="35" t="s">
        <v>753</v>
      </c>
      <c r="Y6775" s="35" t="s">
        <v>754</v>
      </c>
      <c r="Z6775" s="35" t="str">
        <f t="shared" si="1334"/>
        <v/>
      </c>
      <c r="AA6775" s="35" t="e">
        <f t="shared" si="1335"/>
        <v>#VALUE!</v>
      </c>
      <c r="AB6775" s="35" t="str">
        <f t="shared" si="1336"/>
        <v>{keyword:}</v>
      </c>
      <c r="AC6775" s="107" t="e">
        <f t="shared" si="1337"/>
        <v>#VALUE!</v>
      </c>
      <c r="AK6775" t="s">
        <v>577</v>
      </c>
    </row>
    <row r="6776" spans="1:37" ht="15" x14ac:dyDescent="0.25">
      <c r="A6776" s="35">
        <f t="shared" si="1329"/>
        <v>0</v>
      </c>
      <c r="C6776" s="35" t="str">
        <f t="shared" si="1330"/>
        <v/>
      </c>
      <c r="K6776" t="s">
        <v>577</v>
      </c>
      <c r="O6776" s="35" t="str">
        <f t="shared" si="1331"/>
        <v>?utm_source=yandex&amp;utm_medium=cpc&amp;utm_campaign=&amp;utm_content=&amp;utm_term={keyword}&amp;utm_device={device_type}</v>
      </c>
      <c r="P6776" s="35" t="str">
        <f t="shared" si="1328"/>
        <v/>
      </c>
      <c r="T6776" s="8" t="s">
        <v>751</v>
      </c>
      <c r="U6776" s="8" t="str">
        <f t="shared" si="1332"/>
        <v>,</v>
      </c>
      <c r="W6776" s="35" t="str">
        <f t="shared" si="1333"/>
        <v/>
      </c>
      <c r="X6776" s="35" t="s">
        <v>753</v>
      </c>
      <c r="Y6776" s="35" t="s">
        <v>754</v>
      </c>
      <c r="Z6776" s="35" t="str">
        <f t="shared" si="1334"/>
        <v/>
      </c>
      <c r="AA6776" s="35" t="e">
        <f t="shared" si="1335"/>
        <v>#VALUE!</v>
      </c>
      <c r="AB6776" s="35" t="str">
        <f t="shared" si="1336"/>
        <v>{keyword:}</v>
      </c>
      <c r="AC6776" s="107" t="e">
        <f t="shared" si="1337"/>
        <v>#VALUE!</v>
      </c>
      <c r="AK6776" t="s">
        <v>577</v>
      </c>
    </row>
    <row r="6777" spans="1:37" ht="15" customHeight="1" x14ac:dyDescent="0.25">
      <c r="A6777" s="35">
        <f t="shared" si="1329"/>
        <v>0</v>
      </c>
      <c r="C6777" s="35" t="str">
        <f t="shared" si="1330"/>
        <v/>
      </c>
      <c r="K6777" t="s">
        <v>577</v>
      </c>
      <c r="O6777" s="35" t="str">
        <f t="shared" si="1331"/>
        <v>?utm_source=yandex&amp;utm_medium=cpc&amp;utm_campaign=&amp;utm_content=&amp;utm_term={keyword}&amp;utm_device={device_type}</v>
      </c>
      <c r="P6777" s="35" t="str">
        <f t="shared" si="1328"/>
        <v/>
      </c>
      <c r="T6777" s="8" t="s">
        <v>751</v>
      </c>
      <c r="U6777" s="8" t="str">
        <f t="shared" si="1332"/>
        <v>,</v>
      </c>
      <c r="W6777" s="35" t="str">
        <f t="shared" si="1333"/>
        <v/>
      </c>
      <c r="X6777" s="35" t="s">
        <v>753</v>
      </c>
      <c r="Y6777" s="35" t="s">
        <v>754</v>
      </c>
      <c r="Z6777" s="35" t="str">
        <f t="shared" si="1334"/>
        <v/>
      </c>
      <c r="AA6777" s="35" t="e">
        <f t="shared" si="1335"/>
        <v>#VALUE!</v>
      </c>
      <c r="AB6777" s="35" t="str">
        <f t="shared" si="1336"/>
        <v>{keyword:}</v>
      </c>
      <c r="AC6777" s="107" t="e">
        <f t="shared" si="1337"/>
        <v>#VALUE!</v>
      </c>
      <c r="AK6777" t="s">
        <v>577</v>
      </c>
    </row>
    <row r="6778" spans="1:37" ht="15" x14ac:dyDescent="0.25">
      <c r="A6778" s="35">
        <f t="shared" si="1329"/>
        <v>0</v>
      </c>
      <c r="C6778" s="35" t="str">
        <f t="shared" si="1330"/>
        <v/>
      </c>
      <c r="K6778" t="s">
        <v>577</v>
      </c>
      <c r="O6778" s="35" t="str">
        <f t="shared" si="1331"/>
        <v>?utm_source=yandex&amp;utm_medium=cpc&amp;utm_campaign=&amp;utm_content=&amp;utm_term={keyword}&amp;utm_device={device_type}</v>
      </c>
      <c r="P6778" s="35" t="str">
        <f t="shared" si="1328"/>
        <v/>
      </c>
      <c r="T6778" s="8" t="s">
        <v>751</v>
      </c>
      <c r="U6778" s="8" t="str">
        <f t="shared" si="1332"/>
        <v>,</v>
      </c>
      <c r="W6778" s="35" t="str">
        <f t="shared" si="1333"/>
        <v/>
      </c>
      <c r="X6778" s="35" t="s">
        <v>753</v>
      </c>
      <c r="Y6778" s="35" t="s">
        <v>754</v>
      </c>
      <c r="Z6778" s="35" t="str">
        <f t="shared" si="1334"/>
        <v/>
      </c>
      <c r="AA6778" s="35" t="e">
        <f t="shared" si="1335"/>
        <v>#VALUE!</v>
      </c>
      <c r="AB6778" s="35" t="str">
        <f t="shared" si="1336"/>
        <v>{keyword:}</v>
      </c>
      <c r="AC6778" s="107" t="e">
        <f t="shared" si="1337"/>
        <v>#VALUE!</v>
      </c>
      <c r="AK6778" t="s">
        <v>577</v>
      </c>
    </row>
    <row r="6779" spans="1:37" ht="15" customHeight="1" x14ac:dyDescent="0.25">
      <c r="A6779" s="35">
        <f t="shared" si="1329"/>
        <v>0</v>
      </c>
      <c r="C6779" s="35" t="str">
        <f t="shared" si="1330"/>
        <v/>
      </c>
      <c r="K6779" t="s">
        <v>577</v>
      </c>
      <c r="O6779" s="35" t="str">
        <f t="shared" si="1331"/>
        <v>?utm_source=yandex&amp;utm_medium=cpc&amp;utm_campaign=&amp;utm_content=&amp;utm_term={keyword}&amp;utm_device={device_type}</v>
      </c>
      <c r="P6779" s="35" t="str">
        <f t="shared" si="1328"/>
        <v/>
      </c>
      <c r="T6779" s="8" t="s">
        <v>751</v>
      </c>
      <c r="U6779" s="8" t="str">
        <f t="shared" si="1332"/>
        <v>,</v>
      </c>
      <c r="W6779" s="35" t="str">
        <f t="shared" si="1333"/>
        <v/>
      </c>
      <c r="X6779" s="35" t="s">
        <v>753</v>
      </c>
      <c r="Y6779" s="35" t="s">
        <v>754</v>
      </c>
      <c r="Z6779" s="35" t="str">
        <f t="shared" si="1334"/>
        <v/>
      </c>
      <c r="AA6779" s="35" t="e">
        <f t="shared" si="1335"/>
        <v>#VALUE!</v>
      </c>
      <c r="AB6779" s="35" t="str">
        <f t="shared" si="1336"/>
        <v>{keyword:}</v>
      </c>
      <c r="AC6779" s="107" t="e">
        <f t="shared" si="1337"/>
        <v>#VALUE!</v>
      </c>
      <c r="AK6779" t="s">
        <v>577</v>
      </c>
    </row>
    <row r="6780" spans="1:37" ht="15" x14ac:dyDescent="0.25">
      <c r="A6780" s="35">
        <f t="shared" si="1329"/>
        <v>0</v>
      </c>
      <c r="C6780" s="35" t="str">
        <f t="shared" si="1330"/>
        <v/>
      </c>
      <c r="K6780" t="s">
        <v>577</v>
      </c>
      <c r="O6780" s="35" t="str">
        <f t="shared" si="1331"/>
        <v>?utm_source=yandex&amp;utm_medium=cpc&amp;utm_campaign=&amp;utm_content=&amp;utm_term={keyword}&amp;utm_device={device_type}</v>
      </c>
      <c r="P6780" s="35" t="str">
        <f t="shared" si="1328"/>
        <v/>
      </c>
      <c r="T6780" s="8" t="s">
        <v>751</v>
      </c>
      <c r="U6780" s="8" t="str">
        <f t="shared" si="1332"/>
        <v>,</v>
      </c>
      <c r="W6780" s="35" t="str">
        <f t="shared" si="1333"/>
        <v/>
      </c>
      <c r="X6780" s="35" t="s">
        <v>753</v>
      </c>
      <c r="Y6780" s="35" t="s">
        <v>754</v>
      </c>
      <c r="Z6780" s="35" t="str">
        <f t="shared" si="1334"/>
        <v/>
      </c>
      <c r="AA6780" s="35" t="e">
        <f t="shared" si="1335"/>
        <v>#VALUE!</v>
      </c>
      <c r="AB6780" s="35" t="str">
        <f t="shared" si="1336"/>
        <v>{keyword:}</v>
      </c>
      <c r="AC6780" s="107" t="e">
        <f t="shared" si="1337"/>
        <v>#VALUE!</v>
      </c>
      <c r="AK6780" t="s">
        <v>577</v>
      </c>
    </row>
    <row r="6781" spans="1:37" ht="15" customHeight="1" x14ac:dyDescent="0.25">
      <c r="A6781" s="35">
        <f t="shared" si="1329"/>
        <v>0</v>
      </c>
      <c r="C6781" s="35" t="str">
        <f t="shared" si="1330"/>
        <v/>
      </c>
      <c r="K6781" t="s">
        <v>577</v>
      </c>
      <c r="O6781" s="35" t="str">
        <f t="shared" si="1331"/>
        <v>?utm_source=yandex&amp;utm_medium=cpc&amp;utm_campaign=&amp;utm_content=&amp;utm_term={keyword}&amp;utm_device={device_type}</v>
      </c>
      <c r="P6781" s="35" t="str">
        <f t="shared" si="1328"/>
        <v/>
      </c>
      <c r="T6781" s="8" t="s">
        <v>751</v>
      </c>
      <c r="U6781" s="8" t="str">
        <f t="shared" si="1332"/>
        <v>,</v>
      </c>
      <c r="W6781" s="35" t="str">
        <f t="shared" si="1333"/>
        <v/>
      </c>
      <c r="X6781" s="35" t="s">
        <v>753</v>
      </c>
      <c r="Y6781" s="35" t="s">
        <v>754</v>
      </c>
      <c r="Z6781" s="35" t="str">
        <f t="shared" si="1334"/>
        <v/>
      </c>
      <c r="AA6781" s="35" t="e">
        <f t="shared" si="1335"/>
        <v>#VALUE!</v>
      </c>
      <c r="AB6781" s="35" t="str">
        <f t="shared" si="1336"/>
        <v>{keyword:}</v>
      </c>
      <c r="AC6781" s="107" t="e">
        <f t="shared" si="1337"/>
        <v>#VALUE!</v>
      </c>
      <c r="AK6781" t="s">
        <v>577</v>
      </c>
    </row>
    <row r="6782" spans="1:37" ht="15" x14ac:dyDescent="0.25">
      <c r="A6782" s="35">
        <f t="shared" si="1329"/>
        <v>0</v>
      </c>
      <c r="C6782" s="35" t="str">
        <f t="shared" si="1330"/>
        <v/>
      </c>
      <c r="K6782" t="s">
        <v>577</v>
      </c>
      <c r="O6782" s="35" t="str">
        <f t="shared" si="1331"/>
        <v>?utm_source=yandex&amp;utm_medium=cpc&amp;utm_campaign=&amp;utm_content=&amp;utm_term={keyword}&amp;utm_device={device_type}</v>
      </c>
      <c r="P6782" s="35" t="str">
        <f t="shared" si="1328"/>
        <v/>
      </c>
      <c r="T6782" s="8" t="s">
        <v>751</v>
      </c>
      <c r="U6782" s="8" t="str">
        <f t="shared" si="1332"/>
        <v>,</v>
      </c>
      <c r="W6782" s="35" t="str">
        <f t="shared" si="1333"/>
        <v/>
      </c>
      <c r="X6782" s="35" t="s">
        <v>753</v>
      </c>
      <c r="Y6782" s="35" t="s">
        <v>754</v>
      </c>
      <c r="Z6782" s="35" t="str">
        <f t="shared" si="1334"/>
        <v/>
      </c>
      <c r="AA6782" s="35" t="e">
        <f t="shared" si="1335"/>
        <v>#VALUE!</v>
      </c>
      <c r="AB6782" s="35" t="str">
        <f t="shared" si="1336"/>
        <v>{keyword:}</v>
      </c>
      <c r="AC6782" s="107" t="e">
        <f t="shared" si="1337"/>
        <v>#VALUE!</v>
      </c>
      <c r="AK6782" t="s">
        <v>577</v>
      </c>
    </row>
    <row r="6783" spans="1:37" ht="15" customHeight="1" x14ac:dyDescent="0.25">
      <c r="A6783" s="35">
        <f t="shared" si="1329"/>
        <v>0</v>
      </c>
      <c r="C6783" s="35" t="str">
        <f t="shared" si="1330"/>
        <v/>
      </c>
      <c r="K6783" t="s">
        <v>577</v>
      </c>
      <c r="O6783" s="35" t="str">
        <f t="shared" si="1331"/>
        <v>?utm_source=yandex&amp;utm_medium=cpc&amp;utm_campaign=&amp;utm_content=&amp;utm_term={keyword}&amp;utm_device={device_type}</v>
      </c>
      <c r="P6783" s="35" t="str">
        <f t="shared" si="1328"/>
        <v/>
      </c>
      <c r="T6783" s="8" t="s">
        <v>751</v>
      </c>
      <c r="U6783" s="8" t="str">
        <f t="shared" si="1332"/>
        <v>,</v>
      </c>
      <c r="W6783" s="35" t="str">
        <f t="shared" si="1333"/>
        <v/>
      </c>
      <c r="X6783" s="35" t="s">
        <v>753</v>
      </c>
      <c r="Y6783" s="35" t="s">
        <v>754</v>
      </c>
      <c r="Z6783" s="35" t="str">
        <f t="shared" si="1334"/>
        <v/>
      </c>
      <c r="AA6783" s="35" t="e">
        <f t="shared" si="1335"/>
        <v>#VALUE!</v>
      </c>
      <c r="AB6783" s="35" t="str">
        <f t="shared" si="1336"/>
        <v>{keyword:}</v>
      </c>
      <c r="AC6783" s="107" t="e">
        <f t="shared" si="1337"/>
        <v>#VALUE!</v>
      </c>
      <c r="AK6783" t="s">
        <v>577</v>
      </c>
    </row>
    <row r="6784" spans="1:37" ht="15" x14ac:dyDescent="0.25">
      <c r="A6784" s="35">
        <f t="shared" si="1329"/>
        <v>0</v>
      </c>
      <c r="C6784" s="35" t="str">
        <f t="shared" si="1330"/>
        <v/>
      </c>
      <c r="K6784" t="s">
        <v>577</v>
      </c>
      <c r="O6784" s="35" t="str">
        <f t="shared" si="1331"/>
        <v>?utm_source=yandex&amp;utm_medium=cpc&amp;utm_campaign=&amp;utm_content=&amp;utm_term={keyword}&amp;utm_device={device_type}</v>
      </c>
      <c r="P6784" s="35" t="str">
        <f t="shared" si="1328"/>
        <v/>
      </c>
      <c r="T6784" s="8" t="s">
        <v>751</v>
      </c>
      <c r="U6784" s="8" t="str">
        <f t="shared" si="1332"/>
        <v>,</v>
      </c>
      <c r="W6784" s="35" t="str">
        <f t="shared" si="1333"/>
        <v/>
      </c>
      <c r="X6784" s="35" t="s">
        <v>753</v>
      </c>
      <c r="Y6784" s="35" t="s">
        <v>754</v>
      </c>
      <c r="Z6784" s="35" t="str">
        <f t="shared" si="1334"/>
        <v/>
      </c>
      <c r="AA6784" s="35" t="e">
        <f t="shared" si="1335"/>
        <v>#VALUE!</v>
      </c>
      <c r="AB6784" s="35" t="str">
        <f t="shared" si="1336"/>
        <v>{keyword:}</v>
      </c>
      <c r="AC6784" s="107" t="e">
        <f t="shared" si="1337"/>
        <v>#VALUE!</v>
      </c>
      <c r="AK6784" t="s">
        <v>577</v>
      </c>
    </row>
    <row r="6785" spans="1:37" ht="15" customHeight="1" x14ac:dyDescent="0.25">
      <c r="A6785" s="35">
        <f t="shared" si="1329"/>
        <v>0</v>
      </c>
      <c r="C6785" s="35" t="str">
        <f t="shared" si="1330"/>
        <v/>
      </c>
      <c r="K6785" t="s">
        <v>577</v>
      </c>
      <c r="O6785" s="35" t="str">
        <f t="shared" si="1331"/>
        <v>?utm_source=yandex&amp;utm_medium=cpc&amp;utm_campaign=&amp;utm_content=&amp;utm_term={keyword}&amp;utm_device={device_type}</v>
      </c>
      <c r="P6785" s="35" t="str">
        <f t="shared" si="1328"/>
        <v/>
      </c>
      <c r="T6785" s="8" t="s">
        <v>751</v>
      </c>
      <c r="U6785" s="8" t="str">
        <f t="shared" si="1332"/>
        <v>,</v>
      </c>
      <c r="W6785" s="35" t="str">
        <f t="shared" si="1333"/>
        <v/>
      </c>
      <c r="X6785" s="35" t="s">
        <v>753</v>
      </c>
      <c r="Y6785" s="35" t="s">
        <v>754</v>
      </c>
      <c r="Z6785" s="35" t="str">
        <f t="shared" si="1334"/>
        <v/>
      </c>
      <c r="AA6785" s="35" t="e">
        <f t="shared" si="1335"/>
        <v>#VALUE!</v>
      </c>
      <c r="AB6785" s="35" t="str">
        <f t="shared" si="1336"/>
        <v>{keyword:}</v>
      </c>
      <c r="AC6785" s="107" t="e">
        <f t="shared" si="1337"/>
        <v>#VALUE!</v>
      </c>
      <c r="AK6785" t="s">
        <v>577</v>
      </c>
    </row>
    <row r="6786" spans="1:37" ht="15" x14ac:dyDescent="0.25">
      <c r="A6786" s="35">
        <f t="shared" si="1329"/>
        <v>0</v>
      </c>
      <c r="C6786" s="35" t="str">
        <f t="shared" si="1330"/>
        <v/>
      </c>
      <c r="K6786" t="s">
        <v>577</v>
      </c>
      <c r="O6786" s="35" t="str">
        <f t="shared" si="1331"/>
        <v>?utm_source=yandex&amp;utm_medium=cpc&amp;utm_campaign=&amp;utm_content=&amp;utm_term={keyword}&amp;utm_device={device_type}</v>
      </c>
      <c r="P6786" s="35" t="str">
        <f t="shared" ref="P6786:P6849" si="1338">SUBSTITUTE((SUBSTITUTE(B6786,"""",))," ","-")</f>
        <v/>
      </c>
      <c r="T6786" s="8" t="s">
        <v>751</v>
      </c>
      <c r="U6786" s="8" t="str">
        <f t="shared" si="1332"/>
        <v>,</v>
      </c>
      <c r="W6786" s="35" t="str">
        <f t="shared" si="1333"/>
        <v/>
      </c>
      <c r="X6786" s="35" t="s">
        <v>753</v>
      </c>
      <c r="Y6786" s="35" t="s">
        <v>754</v>
      </c>
      <c r="Z6786" s="35" t="str">
        <f t="shared" si="1334"/>
        <v/>
      </c>
      <c r="AA6786" s="35" t="e">
        <f t="shared" si="1335"/>
        <v>#VALUE!</v>
      </c>
      <c r="AB6786" s="35" t="str">
        <f t="shared" si="1336"/>
        <v>{keyword:}</v>
      </c>
      <c r="AC6786" s="107" t="e">
        <f t="shared" si="1337"/>
        <v>#VALUE!</v>
      </c>
      <c r="AK6786" t="s">
        <v>577</v>
      </c>
    </row>
    <row r="6787" spans="1:37" ht="15" customHeight="1" x14ac:dyDescent="0.25">
      <c r="A6787" s="35">
        <f t="shared" ref="A6787:A6850" si="1339">IF(ISBLANK(B6787),0,LEN(TRIM(B6787))-LEN(SUBSTITUTE(B6787," ",""))+1)</f>
        <v>0</v>
      </c>
      <c r="C6787" s="35" t="str">
        <f t="shared" ref="C6787:C6850" si="1340">SUBSTITUTE(B6787," ","_")</f>
        <v/>
      </c>
      <c r="K6787" t="s">
        <v>577</v>
      </c>
      <c r="O6787" s="35" t="str">
        <f t="shared" ref="O6787:O6850" si="1341">CONCATENATE(M6787,"?utm_source=yandex&amp;utm_medium=cpc&amp;utm_campaign=",SUBSTITUTE(TRIM(N6787)," ","_"),"&amp;utm_content=",SUBSTITUTE(SUBSTITUTE(B6787,"""",)," ","_"),"&amp;utm_term={keyword}","&amp;utm_device={device_type}")</f>
        <v>?utm_source=yandex&amp;utm_medium=cpc&amp;utm_campaign=&amp;utm_content=&amp;utm_term={keyword}&amp;utm_device={device_type}</v>
      </c>
      <c r="P6787" s="35" t="str">
        <f t="shared" si="1338"/>
        <v/>
      </c>
      <c r="T6787" s="8" t="s">
        <v>751</v>
      </c>
      <c r="U6787" s="8" t="str">
        <f t="shared" ref="U6787:U6850" si="1342">CONCATENATE(R6787,T6787,S6787)</f>
        <v>,</v>
      </c>
      <c r="W6787" s="35" t="str">
        <f t="shared" ref="W6787:W6850" si="1343">SUBSTITUTE((SUBSTITUTE(P6787,"""",)),"-"," ")</f>
        <v/>
      </c>
      <c r="X6787" s="35" t="s">
        <v>753</v>
      </c>
      <c r="Y6787" s="35" t="s">
        <v>754</v>
      </c>
      <c r="Z6787" s="35" t="str">
        <f t="shared" ref="Z6787:Z6850" si="1344">IF(ISERR(MID(W6787,1,FIND(" ",W6787,1)-1)),W6787,MID(W6787,1,FIND(" ",W6787,1)-1))</f>
        <v/>
      </c>
      <c r="AA6787" s="35" t="e">
        <f t="shared" ref="AA6787:AA6850" si="1345">MID(W6787,FIND(" ",W6787)+1,100)</f>
        <v>#VALUE!</v>
      </c>
      <c r="AB6787" s="35" t="str">
        <f t="shared" ref="AB6787:AB6850" si="1346">CONCATENATE(X6787,Z6787,Y6787)</f>
        <v>{keyword:}</v>
      </c>
      <c r="AC6787" s="107" t="e">
        <f t="shared" ref="AC6787:AC6850" si="1347">CONCATENATE(X6787,AA6787,Y6787)</f>
        <v>#VALUE!</v>
      </c>
      <c r="AK6787" t="s">
        <v>577</v>
      </c>
    </row>
    <row r="6788" spans="1:37" ht="15" x14ac:dyDescent="0.25">
      <c r="A6788" s="35">
        <f t="shared" si="1339"/>
        <v>0</v>
      </c>
      <c r="C6788" s="35" t="str">
        <f t="shared" si="1340"/>
        <v/>
      </c>
      <c r="K6788" t="s">
        <v>577</v>
      </c>
      <c r="O6788" s="35" t="str">
        <f t="shared" si="1341"/>
        <v>?utm_source=yandex&amp;utm_medium=cpc&amp;utm_campaign=&amp;utm_content=&amp;utm_term={keyword}&amp;utm_device={device_type}</v>
      </c>
      <c r="P6788" s="35" t="str">
        <f t="shared" si="1338"/>
        <v/>
      </c>
      <c r="T6788" s="8" t="s">
        <v>751</v>
      </c>
      <c r="U6788" s="8" t="str">
        <f t="shared" si="1342"/>
        <v>,</v>
      </c>
      <c r="W6788" s="35" t="str">
        <f t="shared" si="1343"/>
        <v/>
      </c>
      <c r="X6788" s="35" t="s">
        <v>753</v>
      </c>
      <c r="Y6788" s="35" t="s">
        <v>754</v>
      </c>
      <c r="Z6788" s="35" t="str">
        <f t="shared" si="1344"/>
        <v/>
      </c>
      <c r="AA6788" s="35" t="e">
        <f t="shared" si="1345"/>
        <v>#VALUE!</v>
      </c>
      <c r="AB6788" s="35" t="str">
        <f t="shared" si="1346"/>
        <v>{keyword:}</v>
      </c>
      <c r="AC6788" s="107" t="e">
        <f t="shared" si="1347"/>
        <v>#VALUE!</v>
      </c>
      <c r="AK6788" t="s">
        <v>577</v>
      </c>
    </row>
    <row r="6789" spans="1:37" ht="15" customHeight="1" x14ac:dyDescent="0.25">
      <c r="A6789" s="35">
        <f t="shared" si="1339"/>
        <v>0</v>
      </c>
      <c r="C6789" s="35" t="str">
        <f t="shared" si="1340"/>
        <v/>
      </c>
      <c r="K6789" t="s">
        <v>577</v>
      </c>
      <c r="O6789" s="35" t="str">
        <f t="shared" si="1341"/>
        <v>?utm_source=yandex&amp;utm_medium=cpc&amp;utm_campaign=&amp;utm_content=&amp;utm_term={keyword}&amp;utm_device={device_type}</v>
      </c>
      <c r="P6789" s="35" t="str">
        <f t="shared" si="1338"/>
        <v/>
      </c>
      <c r="T6789" s="8" t="s">
        <v>751</v>
      </c>
      <c r="U6789" s="8" t="str">
        <f t="shared" si="1342"/>
        <v>,</v>
      </c>
      <c r="W6789" s="35" t="str">
        <f t="shared" si="1343"/>
        <v/>
      </c>
      <c r="X6789" s="35" t="s">
        <v>753</v>
      </c>
      <c r="Y6789" s="35" t="s">
        <v>754</v>
      </c>
      <c r="Z6789" s="35" t="str">
        <f t="shared" si="1344"/>
        <v/>
      </c>
      <c r="AA6789" s="35" t="e">
        <f t="shared" si="1345"/>
        <v>#VALUE!</v>
      </c>
      <c r="AB6789" s="35" t="str">
        <f t="shared" si="1346"/>
        <v>{keyword:}</v>
      </c>
      <c r="AC6789" s="107" t="e">
        <f t="shared" si="1347"/>
        <v>#VALUE!</v>
      </c>
      <c r="AK6789" t="s">
        <v>577</v>
      </c>
    </row>
    <row r="6790" spans="1:37" ht="15" x14ac:dyDescent="0.25">
      <c r="A6790" s="35">
        <f t="shared" si="1339"/>
        <v>0</v>
      </c>
      <c r="C6790" s="35" t="str">
        <f t="shared" si="1340"/>
        <v/>
      </c>
      <c r="K6790" t="s">
        <v>577</v>
      </c>
      <c r="O6790" s="35" t="str">
        <f t="shared" si="1341"/>
        <v>?utm_source=yandex&amp;utm_medium=cpc&amp;utm_campaign=&amp;utm_content=&amp;utm_term={keyword}&amp;utm_device={device_type}</v>
      </c>
      <c r="P6790" s="35" t="str">
        <f t="shared" si="1338"/>
        <v/>
      </c>
      <c r="T6790" s="8" t="s">
        <v>751</v>
      </c>
      <c r="U6790" s="8" t="str">
        <f t="shared" si="1342"/>
        <v>,</v>
      </c>
      <c r="W6790" s="35" t="str">
        <f t="shared" si="1343"/>
        <v/>
      </c>
      <c r="X6790" s="35" t="s">
        <v>753</v>
      </c>
      <c r="Y6790" s="35" t="s">
        <v>754</v>
      </c>
      <c r="Z6790" s="35" t="str">
        <f t="shared" si="1344"/>
        <v/>
      </c>
      <c r="AA6790" s="35" t="e">
        <f t="shared" si="1345"/>
        <v>#VALUE!</v>
      </c>
      <c r="AB6790" s="35" t="str">
        <f t="shared" si="1346"/>
        <v>{keyword:}</v>
      </c>
      <c r="AC6790" s="107" t="e">
        <f t="shared" si="1347"/>
        <v>#VALUE!</v>
      </c>
      <c r="AK6790" t="s">
        <v>577</v>
      </c>
    </row>
    <row r="6791" spans="1:37" ht="15" customHeight="1" x14ac:dyDescent="0.25">
      <c r="A6791" s="35">
        <f t="shared" si="1339"/>
        <v>0</v>
      </c>
      <c r="C6791" s="35" t="str">
        <f t="shared" si="1340"/>
        <v/>
      </c>
      <c r="K6791" t="s">
        <v>577</v>
      </c>
      <c r="O6791" s="35" t="str">
        <f t="shared" si="1341"/>
        <v>?utm_source=yandex&amp;utm_medium=cpc&amp;utm_campaign=&amp;utm_content=&amp;utm_term={keyword}&amp;utm_device={device_type}</v>
      </c>
      <c r="P6791" s="35" t="str">
        <f t="shared" si="1338"/>
        <v/>
      </c>
      <c r="T6791" s="8" t="s">
        <v>751</v>
      </c>
      <c r="U6791" s="8" t="str">
        <f t="shared" si="1342"/>
        <v>,</v>
      </c>
      <c r="W6791" s="35" t="str">
        <f t="shared" si="1343"/>
        <v/>
      </c>
      <c r="X6791" s="35" t="s">
        <v>753</v>
      </c>
      <c r="Y6791" s="35" t="s">
        <v>754</v>
      </c>
      <c r="Z6791" s="35" t="str">
        <f t="shared" si="1344"/>
        <v/>
      </c>
      <c r="AA6791" s="35" t="e">
        <f t="shared" si="1345"/>
        <v>#VALUE!</v>
      </c>
      <c r="AB6791" s="35" t="str">
        <f t="shared" si="1346"/>
        <v>{keyword:}</v>
      </c>
      <c r="AC6791" s="107" t="e">
        <f t="shared" si="1347"/>
        <v>#VALUE!</v>
      </c>
      <c r="AK6791" t="s">
        <v>577</v>
      </c>
    </row>
    <row r="6792" spans="1:37" ht="15" x14ac:dyDescent="0.25">
      <c r="A6792" s="35">
        <f t="shared" si="1339"/>
        <v>0</v>
      </c>
      <c r="C6792" s="35" t="str">
        <f t="shared" si="1340"/>
        <v/>
      </c>
      <c r="K6792" t="s">
        <v>577</v>
      </c>
      <c r="O6792" s="35" t="str">
        <f t="shared" si="1341"/>
        <v>?utm_source=yandex&amp;utm_medium=cpc&amp;utm_campaign=&amp;utm_content=&amp;utm_term={keyword}&amp;utm_device={device_type}</v>
      </c>
      <c r="P6792" s="35" t="str">
        <f t="shared" si="1338"/>
        <v/>
      </c>
      <c r="T6792" s="8" t="s">
        <v>751</v>
      </c>
      <c r="U6792" s="8" t="str">
        <f t="shared" si="1342"/>
        <v>,</v>
      </c>
      <c r="W6792" s="35" t="str">
        <f t="shared" si="1343"/>
        <v/>
      </c>
      <c r="X6792" s="35" t="s">
        <v>753</v>
      </c>
      <c r="Y6792" s="35" t="s">
        <v>754</v>
      </c>
      <c r="Z6792" s="35" t="str">
        <f t="shared" si="1344"/>
        <v/>
      </c>
      <c r="AA6792" s="35" t="e">
        <f t="shared" si="1345"/>
        <v>#VALUE!</v>
      </c>
      <c r="AB6792" s="35" t="str">
        <f t="shared" si="1346"/>
        <v>{keyword:}</v>
      </c>
      <c r="AC6792" s="107" t="e">
        <f t="shared" si="1347"/>
        <v>#VALUE!</v>
      </c>
      <c r="AK6792" t="s">
        <v>577</v>
      </c>
    </row>
    <row r="6793" spans="1:37" ht="15" customHeight="1" x14ac:dyDescent="0.25">
      <c r="A6793" s="35">
        <f t="shared" si="1339"/>
        <v>0</v>
      </c>
      <c r="C6793" s="35" t="str">
        <f t="shared" si="1340"/>
        <v/>
      </c>
      <c r="K6793" t="s">
        <v>577</v>
      </c>
      <c r="O6793" s="35" t="str">
        <f t="shared" si="1341"/>
        <v>?utm_source=yandex&amp;utm_medium=cpc&amp;utm_campaign=&amp;utm_content=&amp;utm_term={keyword}&amp;utm_device={device_type}</v>
      </c>
      <c r="P6793" s="35" t="str">
        <f t="shared" si="1338"/>
        <v/>
      </c>
      <c r="T6793" s="8" t="s">
        <v>751</v>
      </c>
      <c r="U6793" s="8" t="str">
        <f t="shared" si="1342"/>
        <v>,</v>
      </c>
      <c r="W6793" s="35" t="str">
        <f t="shared" si="1343"/>
        <v/>
      </c>
      <c r="X6793" s="35" t="s">
        <v>753</v>
      </c>
      <c r="Y6793" s="35" t="s">
        <v>754</v>
      </c>
      <c r="Z6793" s="35" t="str">
        <f t="shared" si="1344"/>
        <v/>
      </c>
      <c r="AA6793" s="35" t="e">
        <f t="shared" si="1345"/>
        <v>#VALUE!</v>
      </c>
      <c r="AB6793" s="35" t="str">
        <f t="shared" si="1346"/>
        <v>{keyword:}</v>
      </c>
      <c r="AC6793" s="107" t="e">
        <f t="shared" si="1347"/>
        <v>#VALUE!</v>
      </c>
      <c r="AK6793" t="s">
        <v>577</v>
      </c>
    </row>
    <row r="6794" spans="1:37" ht="15" x14ac:dyDescent="0.25">
      <c r="A6794" s="35">
        <f t="shared" si="1339"/>
        <v>0</v>
      </c>
      <c r="C6794" s="35" t="str">
        <f t="shared" si="1340"/>
        <v/>
      </c>
      <c r="K6794" t="s">
        <v>577</v>
      </c>
      <c r="O6794" s="35" t="str">
        <f t="shared" si="1341"/>
        <v>?utm_source=yandex&amp;utm_medium=cpc&amp;utm_campaign=&amp;utm_content=&amp;utm_term={keyword}&amp;utm_device={device_type}</v>
      </c>
      <c r="P6794" s="35" t="str">
        <f t="shared" si="1338"/>
        <v/>
      </c>
      <c r="T6794" s="8" t="s">
        <v>751</v>
      </c>
      <c r="U6794" s="8" t="str">
        <f t="shared" si="1342"/>
        <v>,</v>
      </c>
      <c r="W6794" s="35" t="str">
        <f t="shared" si="1343"/>
        <v/>
      </c>
      <c r="X6794" s="35" t="s">
        <v>753</v>
      </c>
      <c r="Y6794" s="35" t="s">
        <v>754</v>
      </c>
      <c r="Z6794" s="35" t="str">
        <f t="shared" si="1344"/>
        <v/>
      </c>
      <c r="AA6794" s="35" t="e">
        <f t="shared" si="1345"/>
        <v>#VALUE!</v>
      </c>
      <c r="AB6794" s="35" t="str">
        <f t="shared" si="1346"/>
        <v>{keyword:}</v>
      </c>
      <c r="AC6794" s="107" t="e">
        <f t="shared" si="1347"/>
        <v>#VALUE!</v>
      </c>
      <c r="AK6794" t="s">
        <v>577</v>
      </c>
    </row>
    <row r="6795" spans="1:37" ht="15" customHeight="1" x14ac:dyDescent="0.25">
      <c r="A6795" s="35">
        <f t="shared" si="1339"/>
        <v>0</v>
      </c>
      <c r="C6795" s="35" t="str">
        <f t="shared" si="1340"/>
        <v/>
      </c>
      <c r="K6795" t="s">
        <v>577</v>
      </c>
      <c r="O6795" s="35" t="str">
        <f t="shared" si="1341"/>
        <v>?utm_source=yandex&amp;utm_medium=cpc&amp;utm_campaign=&amp;utm_content=&amp;utm_term={keyword}&amp;utm_device={device_type}</v>
      </c>
      <c r="P6795" s="35" t="str">
        <f t="shared" si="1338"/>
        <v/>
      </c>
      <c r="T6795" s="8" t="s">
        <v>751</v>
      </c>
      <c r="U6795" s="8" t="str">
        <f t="shared" si="1342"/>
        <v>,</v>
      </c>
      <c r="W6795" s="35" t="str">
        <f t="shared" si="1343"/>
        <v/>
      </c>
      <c r="X6795" s="35" t="s">
        <v>753</v>
      </c>
      <c r="Y6795" s="35" t="s">
        <v>754</v>
      </c>
      <c r="Z6795" s="35" t="str">
        <f t="shared" si="1344"/>
        <v/>
      </c>
      <c r="AA6795" s="35" t="e">
        <f t="shared" si="1345"/>
        <v>#VALUE!</v>
      </c>
      <c r="AB6795" s="35" t="str">
        <f t="shared" si="1346"/>
        <v>{keyword:}</v>
      </c>
      <c r="AC6795" s="107" t="e">
        <f t="shared" si="1347"/>
        <v>#VALUE!</v>
      </c>
      <c r="AK6795" t="s">
        <v>577</v>
      </c>
    </row>
    <row r="6796" spans="1:37" ht="15" x14ac:dyDescent="0.25">
      <c r="A6796" s="35">
        <f t="shared" si="1339"/>
        <v>0</v>
      </c>
      <c r="C6796" s="35" t="str">
        <f t="shared" si="1340"/>
        <v/>
      </c>
      <c r="K6796" t="s">
        <v>577</v>
      </c>
      <c r="O6796" s="35" t="str">
        <f t="shared" si="1341"/>
        <v>?utm_source=yandex&amp;utm_medium=cpc&amp;utm_campaign=&amp;utm_content=&amp;utm_term={keyword}&amp;utm_device={device_type}</v>
      </c>
      <c r="P6796" s="35" t="str">
        <f t="shared" si="1338"/>
        <v/>
      </c>
      <c r="T6796" s="8" t="s">
        <v>751</v>
      </c>
      <c r="U6796" s="8" t="str">
        <f t="shared" si="1342"/>
        <v>,</v>
      </c>
      <c r="W6796" s="35" t="str">
        <f t="shared" si="1343"/>
        <v/>
      </c>
      <c r="X6796" s="35" t="s">
        <v>753</v>
      </c>
      <c r="Y6796" s="35" t="s">
        <v>754</v>
      </c>
      <c r="Z6796" s="35" t="str">
        <f t="shared" si="1344"/>
        <v/>
      </c>
      <c r="AA6796" s="35" t="e">
        <f t="shared" si="1345"/>
        <v>#VALUE!</v>
      </c>
      <c r="AB6796" s="35" t="str">
        <f t="shared" si="1346"/>
        <v>{keyword:}</v>
      </c>
      <c r="AC6796" s="107" t="e">
        <f t="shared" si="1347"/>
        <v>#VALUE!</v>
      </c>
      <c r="AK6796" t="s">
        <v>577</v>
      </c>
    </row>
    <row r="6797" spans="1:37" ht="15" customHeight="1" x14ac:dyDescent="0.25">
      <c r="A6797" s="35">
        <f t="shared" si="1339"/>
        <v>0</v>
      </c>
      <c r="C6797" s="35" t="str">
        <f t="shared" si="1340"/>
        <v/>
      </c>
      <c r="K6797" t="s">
        <v>577</v>
      </c>
      <c r="O6797" s="35" t="str">
        <f t="shared" si="1341"/>
        <v>?utm_source=yandex&amp;utm_medium=cpc&amp;utm_campaign=&amp;utm_content=&amp;utm_term={keyword}&amp;utm_device={device_type}</v>
      </c>
      <c r="P6797" s="35" t="str">
        <f t="shared" si="1338"/>
        <v/>
      </c>
      <c r="T6797" s="8" t="s">
        <v>751</v>
      </c>
      <c r="U6797" s="8" t="str">
        <f t="shared" si="1342"/>
        <v>,</v>
      </c>
      <c r="W6797" s="35" t="str">
        <f t="shared" si="1343"/>
        <v/>
      </c>
      <c r="X6797" s="35" t="s">
        <v>753</v>
      </c>
      <c r="Y6797" s="35" t="s">
        <v>754</v>
      </c>
      <c r="Z6797" s="35" t="str">
        <f t="shared" si="1344"/>
        <v/>
      </c>
      <c r="AA6797" s="35" t="e">
        <f t="shared" si="1345"/>
        <v>#VALUE!</v>
      </c>
      <c r="AB6797" s="35" t="str">
        <f t="shared" si="1346"/>
        <v>{keyword:}</v>
      </c>
      <c r="AC6797" s="107" t="e">
        <f t="shared" si="1347"/>
        <v>#VALUE!</v>
      </c>
      <c r="AK6797" t="s">
        <v>577</v>
      </c>
    </row>
    <row r="6798" spans="1:37" ht="15" x14ac:dyDescent="0.25">
      <c r="A6798" s="35">
        <f t="shared" si="1339"/>
        <v>0</v>
      </c>
      <c r="C6798" s="35" t="str">
        <f t="shared" si="1340"/>
        <v/>
      </c>
      <c r="K6798" t="s">
        <v>577</v>
      </c>
      <c r="O6798" s="35" t="str">
        <f t="shared" si="1341"/>
        <v>?utm_source=yandex&amp;utm_medium=cpc&amp;utm_campaign=&amp;utm_content=&amp;utm_term={keyword}&amp;utm_device={device_type}</v>
      </c>
      <c r="P6798" s="35" t="str">
        <f t="shared" si="1338"/>
        <v/>
      </c>
      <c r="T6798" s="8" t="s">
        <v>751</v>
      </c>
      <c r="U6798" s="8" t="str">
        <f t="shared" si="1342"/>
        <v>,</v>
      </c>
      <c r="W6798" s="35" t="str">
        <f t="shared" si="1343"/>
        <v/>
      </c>
      <c r="X6798" s="35" t="s">
        <v>753</v>
      </c>
      <c r="Y6798" s="35" t="s">
        <v>754</v>
      </c>
      <c r="Z6798" s="35" t="str">
        <f t="shared" si="1344"/>
        <v/>
      </c>
      <c r="AA6798" s="35" t="e">
        <f t="shared" si="1345"/>
        <v>#VALUE!</v>
      </c>
      <c r="AB6798" s="35" t="str">
        <f t="shared" si="1346"/>
        <v>{keyword:}</v>
      </c>
      <c r="AC6798" s="107" t="e">
        <f t="shared" si="1347"/>
        <v>#VALUE!</v>
      </c>
      <c r="AK6798" t="s">
        <v>577</v>
      </c>
    </row>
    <row r="6799" spans="1:37" ht="15" customHeight="1" x14ac:dyDescent="0.25">
      <c r="A6799" s="35">
        <f t="shared" si="1339"/>
        <v>0</v>
      </c>
      <c r="C6799" s="35" t="str">
        <f t="shared" si="1340"/>
        <v/>
      </c>
      <c r="K6799" t="s">
        <v>577</v>
      </c>
      <c r="O6799" s="35" t="str">
        <f t="shared" si="1341"/>
        <v>?utm_source=yandex&amp;utm_medium=cpc&amp;utm_campaign=&amp;utm_content=&amp;utm_term={keyword}&amp;utm_device={device_type}</v>
      </c>
      <c r="P6799" s="35" t="str">
        <f t="shared" si="1338"/>
        <v/>
      </c>
      <c r="T6799" s="8" t="s">
        <v>751</v>
      </c>
      <c r="U6799" s="8" t="str">
        <f t="shared" si="1342"/>
        <v>,</v>
      </c>
      <c r="W6799" s="35" t="str">
        <f t="shared" si="1343"/>
        <v/>
      </c>
      <c r="X6799" s="35" t="s">
        <v>753</v>
      </c>
      <c r="Y6799" s="35" t="s">
        <v>754</v>
      </c>
      <c r="Z6799" s="35" t="str">
        <f t="shared" si="1344"/>
        <v/>
      </c>
      <c r="AA6799" s="35" t="e">
        <f t="shared" si="1345"/>
        <v>#VALUE!</v>
      </c>
      <c r="AB6799" s="35" t="str">
        <f t="shared" si="1346"/>
        <v>{keyword:}</v>
      </c>
      <c r="AC6799" s="107" t="e">
        <f t="shared" si="1347"/>
        <v>#VALUE!</v>
      </c>
      <c r="AK6799" t="s">
        <v>577</v>
      </c>
    </row>
    <row r="6800" spans="1:37" ht="15" x14ac:dyDescent="0.25">
      <c r="A6800" s="35">
        <f t="shared" si="1339"/>
        <v>0</v>
      </c>
      <c r="C6800" s="35" t="str">
        <f t="shared" si="1340"/>
        <v/>
      </c>
      <c r="K6800" t="s">
        <v>577</v>
      </c>
      <c r="O6800" s="35" t="str">
        <f t="shared" si="1341"/>
        <v>?utm_source=yandex&amp;utm_medium=cpc&amp;utm_campaign=&amp;utm_content=&amp;utm_term={keyword}&amp;utm_device={device_type}</v>
      </c>
      <c r="P6800" s="35" t="str">
        <f t="shared" si="1338"/>
        <v/>
      </c>
      <c r="T6800" s="8" t="s">
        <v>751</v>
      </c>
      <c r="U6800" s="8" t="str">
        <f t="shared" si="1342"/>
        <v>,</v>
      </c>
      <c r="W6800" s="35" t="str">
        <f t="shared" si="1343"/>
        <v/>
      </c>
      <c r="X6800" s="35" t="s">
        <v>753</v>
      </c>
      <c r="Y6800" s="35" t="s">
        <v>754</v>
      </c>
      <c r="Z6800" s="35" t="str">
        <f t="shared" si="1344"/>
        <v/>
      </c>
      <c r="AA6800" s="35" t="e">
        <f t="shared" si="1345"/>
        <v>#VALUE!</v>
      </c>
      <c r="AB6800" s="35" t="str">
        <f t="shared" si="1346"/>
        <v>{keyword:}</v>
      </c>
      <c r="AC6800" s="107" t="e">
        <f t="shared" si="1347"/>
        <v>#VALUE!</v>
      </c>
      <c r="AK6800" t="s">
        <v>577</v>
      </c>
    </row>
    <row r="6801" spans="1:37" ht="15" customHeight="1" x14ac:dyDescent="0.25">
      <c r="A6801" s="35">
        <f t="shared" si="1339"/>
        <v>0</v>
      </c>
      <c r="C6801" s="35" t="str">
        <f t="shared" si="1340"/>
        <v/>
      </c>
      <c r="K6801" t="s">
        <v>577</v>
      </c>
      <c r="O6801" s="35" t="str">
        <f t="shared" si="1341"/>
        <v>?utm_source=yandex&amp;utm_medium=cpc&amp;utm_campaign=&amp;utm_content=&amp;utm_term={keyword}&amp;utm_device={device_type}</v>
      </c>
      <c r="P6801" s="35" t="str">
        <f t="shared" si="1338"/>
        <v/>
      </c>
      <c r="T6801" s="8" t="s">
        <v>751</v>
      </c>
      <c r="U6801" s="8" t="str">
        <f t="shared" si="1342"/>
        <v>,</v>
      </c>
      <c r="W6801" s="35" t="str">
        <f t="shared" si="1343"/>
        <v/>
      </c>
      <c r="X6801" s="35" t="s">
        <v>753</v>
      </c>
      <c r="Y6801" s="35" t="s">
        <v>754</v>
      </c>
      <c r="Z6801" s="35" t="str">
        <f t="shared" si="1344"/>
        <v/>
      </c>
      <c r="AA6801" s="35" t="e">
        <f t="shared" si="1345"/>
        <v>#VALUE!</v>
      </c>
      <c r="AB6801" s="35" t="str">
        <f t="shared" si="1346"/>
        <v>{keyword:}</v>
      </c>
      <c r="AC6801" s="107" t="e">
        <f t="shared" si="1347"/>
        <v>#VALUE!</v>
      </c>
      <c r="AK6801" t="s">
        <v>577</v>
      </c>
    </row>
    <row r="6802" spans="1:37" ht="15" x14ac:dyDescent="0.25">
      <c r="A6802" s="35">
        <f t="shared" si="1339"/>
        <v>0</v>
      </c>
      <c r="C6802" s="35" t="str">
        <f t="shared" si="1340"/>
        <v/>
      </c>
      <c r="K6802" t="s">
        <v>577</v>
      </c>
      <c r="O6802" s="35" t="str">
        <f t="shared" si="1341"/>
        <v>?utm_source=yandex&amp;utm_medium=cpc&amp;utm_campaign=&amp;utm_content=&amp;utm_term={keyword}&amp;utm_device={device_type}</v>
      </c>
      <c r="P6802" s="35" t="str">
        <f t="shared" si="1338"/>
        <v/>
      </c>
      <c r="T6802" s="8" t="s">
        <v>751</v>
      </c>
      <c r="U6802" s="8" t="str">
        <f t="shared" si="1342"/>
        <v>,</v>
      </c>
      <c r="W6802" s="35" t="str">
        <f t="shared" si="1343"/>
        <v/>
      </c>
      <c r="X6802" s="35" t="s">
        <v>753</v>
      </c>
      <c r="Y6802" s="35" t="s">
        <v>754</v>
      </c>
      <c r="Z6802" s="35" t="str">
        <f t="shared" si="1344"/>
        <v/>
      </c>
      <c r="AA6802" s="35" t="e">
        <f t="shared" si="1345"/>
        <v>#VALUE!</v>
      </c>
      <c r="AB6802" s="35" t="str">
        <f t="shared" si="1346"/>
        <v>{keyword:}</v>
      </c>
      <c r="AC6802" s="107" t="e">
        <f t="shared" si="1347"/>
        <v>#VALUE!</v>
      </c>
      <c r="AK6802" t="s">
        <v>577</v>
      </c>
    </row>
    <row r="6803" spans="1:37" ht="15" customHeight="1" x14ac:dyDescent="0.25">
      <c r="A6803" s="35">
        <f t="shared" si="1339"/>
        <v>0</v>
      </c>
      <c r="C6803" s="35" t="str">
        <f t="shared" si="1340"/>
        <v/>
      </c>
      <c r="K6803" t="s">
        <v>577</v>
      </c>
      <c r="O6803" s="35" t="str">
        <f t="shared" si="1341"/>
        <v>?utm_source=yandex&amp;utm_medium=cpc&amp;utm_campaign=&amp;utm_content=&amp;utm_term={keyword}&amp;utm_device={device_type}</v>
      </c>
      <c r="P6803" s="35" t="str">
        <f t="shared" si="1338"/>
        <v/>
      </c>
      <c r="T6803" s="8" t="s">
        <v>751</v>
      </c>
      <c r="U6803" s="8" t="str">
        <f t="shared" si="1342"/>
        <v>,</v>
      </c>
      <c r="W6803" s="35" t="str">
        <f t="shared" si="1343"/>
        <v/>
      </c>
      <c r="X6803" s="35" t="s">
        <v>753</v>
      </c>
      <c r="Y6803" s="35" t="s">
        <v>754</v>
      </c>
      <c r="Z6803" s="35" t="str">
        <f t="shared" si="1344"/>
        <v/>
      </c>
      <c r="AA6803" s="35" t="e">
        <f t="shared" si="1345"/>
        <v>#VALUE!</v>
      </c>
      <c r="AB6803" s="35" t="str">
        <f t="shared" si="1346"/>
        <v>{keyword:}</v>
      </c>
      <c r="AC6803" s="107" t="e">
        <f t="shared" si="1347"/>
        <v>#VALUE!</v>
      </c>
      <c r="AK6803" t="s">
        <v>577</v>
      </c>
    </row>
    <row r="6804" spans="1:37" ht="15" x14ac:dyDescent="0.25">
      <c r="A6804" s="35">
        <f t="shared" si="1339"/>
        <v>0</v>
      </c>
      <c r="C6804" s="35" t="str">
        <f t="shared" si="1340"/>
        <v/>
      </c>
      <c r="K6804" t="s">
        <v>577</v>
      </c>
      <c r="O6804" s="35" t="str">
        <f t="shared" si="1341"/>
        <v>?utm_source=yandex&amp;utm_medium=cpc&amp;utm_campaign=&amp;utm_content=&amp;utm_term={keyword}&amp;utm_device={device_type}</v>
      </c>
      <c r="P6804" s="35" t="str">
        <f t="shared" si="1338"/>
        <v/>
      </c>
      <c r="T6804" s="8" t="s">
        <v>751</v>
      </c>
      <c r="U6804" s="8" t="str">
        <f t="shared" si="1342"/>
        <v>,</v>
      </c>
      <c r="W6804" s="35" t="str">
        <f t="shared" si="1343"/>
        <v/>
      </c>
      <c r="X6804" s="35" t="s">
        <v>753</v>
      </c>
      <c r="Y6804" s="35" t="s">
        <v>754</v>
      </c>
      <c r="Z6804" s="35" t="str">
        <f t="shared" si="1344"/>
        <v/>
      </c>
      <c r="AA6804" s="35" t="e">
        <f t="shared" si="1345"/>
        <v>#VALUE!</v>
      </c>
      <c r="AB6804" s="35" t="str">
        <f t="shared" si="1346"/>
        <v>{keyword:}</v>
      </c>
      <c r="AC6804" s="107" t="e">
        <f t="shared" si="1347"/>
        <v>#VALUE!</v>
      </c>
      <c r="AK6804" t="s">
        <v>577</v>
      </c>
    </row>
    <row r="6805" spans="1:37" ht="15" customHeight="1" x14ac:dyDescent="0.25">
      <c r="A6805" s="35">
        <f t="shared" si="1339"/>
        <v>0</v>
      </c>
      <c r="C6805" s="35" t="str">
        <f t="shared" si="1340"/>
        <v/>
      </c>
      <c r="K6805" t="s">
        <v>577</v>
      </c>
      <c r="O6805" s="35" t="str">
        <f t="shared" si="1341"/>
        <v>?utm_source=yandex&amp;utm_medium=cpc&amp;utm_campaign=&amp;utm_content=&amp;utm_term={keyword}&amp;utm_device={device_type}</v>
      </c>
      <c r="P6805" s="35" t="str">
        <f t="shared" si="1338"/>
        <v/>
      </c>
      <c r="T6805" s="8" t="s">
        <v>751</v>
      </c>
      <c r="U6805" s="8" t="str">
        <f t="shared" si="1342"/>
        <v>,</v>
      </c>
      <c r="W6805" s="35" t="str">
        <f t="shared" si="1343"/>
        <v/>
      </c>
      <c r="X6805" s="35" t="s">
        <v>753</v>
      </c>
      <c r="Y6805" s="35" t="s">
        <v>754</v>
      </c>
      <c r="Z6805" s="35" t="str">
        <f t="shared" si="1344"/>
        <v/>
      </c>
      <c r="AA6805" s="35" t="e">
        <f t="shared" si="1345"/>
        <v>#VALUE!</v>
      </c>
      <c r="AB6805" s="35" t="str">
        <f t="shared" si="1346"/>
        <v>{keyword:}</v>
      </c>
      <c r="AC6805" s="107" t="e">
        <f t="shared" si="1347"/>
        <v>#VALUE!</v>
      </c>
      <c r="AK6805" t="s">
        <v>577</v>
      </c>
    </row>
    <row r="6806" spans="1:37" ht="15" x14ac:dyDescent="0.25">
      <c r="A6806" s="35">
        <f t="shared" si="1339"/>
        <v>0</v>
      </c>
      <c r="C6806" s="35" t="str">
        <f t="shared" si="1340"/>
        <v/>
      </c>
      <c r="K6806" t="s">
        <v>577</v>
      </c>
      <c r="O6806" s="35" t="str">
        <f t="shared" si="1341"/>
        <v>?utm_source=yandex&amp;utm_medium=cpc&amp;utm_campaign=&amp;utm_content=&amp;utm_term={keyword}&amp;utm_device={device_type}</v>
      </c>
      <c r="P6806" s="35" t="str">
        <f t="shared" si="1338"/>
        <v/>
      </c>
      <c r="T6806" s="8" t="s">
        <v>751</v>
      </c>
      <c r="U6806" s="8" t="str">
        <f t="shared" si="1342"/>
        <v>,</v>
      </c>
      <c r="W6806" s="35" t="str">
        <f t="shared" si="1343"/>
        <v/>
      </c>
      <c r="X6806" s="35" t="s">
        <v>753</v>
      </c>
      <c r="Y6806" s="35" t="s">
        <v>754</v>
      </c>
      <c r="Z6806" s="35" t="str">
        <f t="shared" si="1344"/>
        <v/>
      </c>
      <c r="AA6806" s="35" t="e">
        <f t="shared" si="1345"/>
        <v>#VALUE!</v>
      </c>
      <c r="AB6806" s="35" t="str">
        <f t="shared" si="1346"/>
        <v>{keyword:}</v>
      </c>
      <c r="AC6806" s="107" t="e">
        <f t="shared" si="1347"/>
        <v>#VALUE!</v>
      </c>
      <c r="AK6806" t="s">
        <v>577</v>
      </c>
    </row>
    <row r="6807" spans="1:37" ht="15" customHeight="1" x14ac:dyDescent="0.25">
      <c r="A6807" s="35">
        <f t="shared" si="1339"/>
        <v>0</v>
      </c>
      <c r="C6807" s="35" t="str">
        <f t="shared" si="1340"/>
        <v/>
      </c>
      <c r="K6807" t="s">
        <v>577</v>
      </c>
      <c r="O6807" s="35" t="str">
        <f t="shared" si="1341"/>
        <v>?utm_source=yandex&amp;utm_medium=cpc&amp;utm_campaign=&amp;utm_content=&amp;utm_term={keyword}&amp;utm_device={device_type}</v>
      </c>
      <c r="P6807" s="35" t="str">
        <f t="shared" si="1338"/>
        <v/>
      </c>
      <c r="T6807" s="8" t="s">
        <v>751</v>
      </c>
      <c r="U6807" s="8" t="str">
        <f t="shared" si="1342"/>
        <v>,</v>
      </c>
      <c r="W6807" s="35" t="str">
        <f t="shared" si="1343"/>
        <v/>
      </c>
      <c r="X6807" s="35" t="s">
        <v>753</v>
      </c>
      <c r="Y6807" s="35" t="s">
        <v>754</v>
      </c>
      <c r="Z6807" s="35" t="str">
        <f t="shared" si="1344"/>
        <v/>
      </c>
      <c r="AA6807" s="35" t="e">
        <f t="shared" si="1345"/>
        <v>#VALUE!</v>
      </c>
      <c r="AB6807" s="35" t="str">
        <f t="shared" si="1346"/>
        <v>{keyword:}</v>
      </c>
      <c r="AC6807" s="107" t="e">
        <f t="shared" si="1347"/>
        <v>#VALUE!</v>
      </c>
      <c r="AK6807" t="s">
        <v>577</v>
      </c>
    </row>
    <row r="6808" spans="1:37" ht="15" x14ac:dyDescent="0.25">
      <c r="A6808" s="35">
        <f t="shared" si="1339"/>
        <v>0</v>
      </c>
      <c r="C6808" s="35" t="str">
        <f t="shared" si="1340"/>
        <v/>
      </c>
      <c r="K6808" t="s">
        <v>577</v>
      </c>
      <c r="O6808" s="35" t="str">
        <f t="shared" si="1341"/>
        <v>?utm_source=yandex&amp;utm_medium=cpc&amp;utm_campaign=&amp;utm_content=&amp;utm_term={keyword}&amp;utm_device={device_type}</v>
      </c>
      <c r="P6808" s="35" t="str">
        <f t="shared" si="1338"/>
        <v/>
      </c>
      <c r="T6808" s="8" t="s">
        <v>751</v>
      </c>
      <c r="U6808" s="8" t="str">
        <f t="shared" si="1342"/>
        <v>,</v>
      </c>
      <c r="W6808" s="35" t="str">
        <f t="shared" si="1343"/>
        <v/>
      </c>
      <c r="X6808" s="35" t="s">
        <v>753</v>
      </c>
      <c r="Y6808" s="35" t="s">
        <v>754</v>
      </c>
      <c r="Z6808" s="35" t="str">
        <f t="shared" si="1344"/>
        <v/>
      </c>
      <c r="AA6808" s="35" t="e">
        <f t="shared" si="1345"/>
        <v>#VALUE!</v>
      </c>
      <c r="AB6808" s="35" t="str">
        <f t="shared" si="1346"/>
        <v>{keyword:}</v>
      </c>
      <c r="AC6808" s="107" t="e">
        <f t="shared" si="1347"/>
        <v>#VALUE!</v>
      </c>
      <c r="AK6808" t="s">
        <v>577</v>
      </c>
    </row>
    <row r="6809" spans="1:37" ht="15" customHeight="1" x14ac:dyDescent="0.25">
      <c r="A6809" s="35">
        <f t="shared" si="1339"/>
        <v>0</v>
      </c>
      <c r="C6809" s="35" t="str">
        <f t="shared" si="1340"/>
        <v/>
      </c>
      <c r="K6809" t="s">
        <v>577</v>
      </c>
      <c r="O6809" s="35" t="str">
        <f t="shared" si="1341"/>
        <v>?utm_source=yandex&amp;utm_medium=cpc&amp;utm_campaign=&amp;utm_content=&amp;utm_term={keyword}&amp;utm_device={device_type}</v>
      </c>
      <c r="P6809" s="35" t="str">
        <f t="shared" si="1338"/>
        <v/>
      </c>
      <c r="T6809" s="8" t="s">
        <v>751</v>
      </c>
      <c r="U6809" s="8" t="str">
        <f t="shared" si="1342"/>
        <v>,</v>
      </c>
      <c r="W6809" s="35" t="str">
        <f t="shared" si="1343"/>
        <v/>
      </c>
      <c r="X6809" s="35" t="s">
        <v>753</v>
      </c>
      <c r="Y6809" s="35" t="s">
        <v>754</v>
      </c>
      <c r="Z6809" s="35" t="str">
        <f t="shared" si="1344"/>
        <v/>
      </c>
      <c r="AA6809" s="35" t="e">
        <f t="shared" si="1345"/>
        <v>#VALUE!</v>
      </c>
      <c r="AB6809" s="35" t="str">
        <f t="shared" si="1346"/>
        <v>{keyword:}</v>
      </c>
      <c r="AC6809" s="107" t="e">
        <f t="shared" si="1347"/>
        <v>#VALUE!</v>
      </c>
      <c r="AK6809" t="s">
        <v>577</v>
      </c>
    </row>
    <row r="6810" spans="1:37" ht="15" x14ac:dyDescent="0.25">
      <c r="A6810" s="35">
        <f t="shared" si="1339"/>
        <v>0</v>
      </c>
      <c r="C6810" s="35" t="str">
        <f t="shared" si="1340"/>
        <v/>
      </c>
      <c r="K6810" t="s">
        <v>577</v>
      </c>
      <c r="O6810" s="35" t="str">
        <f t="shared" si="1341"/>
        <v>?utm_source=yandex&amp;utm_medium=cpc&amp;utm_campaign=&amp;utm_content=&amp;utm_term={keyword}&amp;utm_device={device_type}</v>
      </c>
      <c r="P6810" s="35" t="str">
        <f t="shared" si="1338"/>
        <v/>
      </c>
      <c r="T6810" s="8" t="s">
        <v>751</v>
      </c>
      <c r="U6810" s="8" t="str">
        <f t="shared" si="1342"/>
        <v>,</v>
      </c>
      <c r="W6810" s="35" t="str">
        <f t="shared" si="1343"/>
        <v/>
      </c>
      <c r="X6810" s="35" t="s">
        <v>753</v>
      </c>
      <c r="Y6810" s="35" t="s">
        <v>754</v>
      </c>
      <c r="Z6810" s="35" t="str">
        <f t="shared" si="1344"/>
        <v/>
      </c>
      <c r="AA6810" s="35" t="e">
        <f t="shared" si="1345"/>
        <v>#VALUE!</v>
      </c>
      <c r="AB6810" s="35" t="str">
        <f t="shared" si="1346"/>
        <v>{keyword:}</v>
      </c>
      <c r="AC6810" s="107" t="e">
        <f t="shared" si="1347"/>
        <v>#VALUE!</v>
      </c>
      <c r="AK6810" t="s">
        <v>577</v>
      </c>
    </row>
    <row r="6811" spans="1:37" ht="15" customHeight="1" x14ac:dyDescent="0.25">
      <c r="A6811" s="35">
        <f t="shared" si="1339"/>
        <v>0</v>
      </c>
      <c r="C6811" s="35" t="str">
        <f t="shared" si="1340"/>
        <v/>
      </c>
      <c r="K6811" t="s">
        <v>577</v>
      </c>
      <c r="O6811" s="35" t="str">
        <f t="shared" si="1341"/>
        <v>?utm_source=yandex&amp;utm_medium=cpc&amp;utm_campaign=&amp;utm_content=&amp;utm_term={keyword}&amp;utm_device={device_type}</v>
      </c>
      <c r="P6811" s="35" t="str">
        <f t="shared" si="1338"/>
        <v/>
      </c>
      <c r="T6811" s="8" t="s">
        <v>751</v>
      </c>
      <c r="U6811" s="8" t="str">
        <f t="shared" si="1342"/>
        <v>,</v>
      </c>
      <c r="W6811" s="35" t="str">
        <f t="shared" si="1343"/>
        <v/>
      </c>
      <c r="X6811" s="35" t="s">
        <v>753</v>
      </c>
      <c r="Y6811" s="35" t="s">
        <v>754</v>
      </c>
      <c r="Z6811" s="35" t="str">
        <f t="shared" si="1344"/>
        <v/>
      </c>
      <c r="AA6811" s="35" t="e">
        <f t="shared" si="1345"/>
        <v>#VALUE!</v>
      </c>
      <c r="AB6811" s="35" t="str">
        <f t="shared" si="1346"/>
        <v>{keyword:}</v>
      </c>
      <c r="AC6811" s="107" t="e">
        <f t="shared" si="1347"/>
        <v>#VALUE!</v>
      </c>
      <c r="AK6811" t="s">
        <v>577</v>
      </c>
    </row>
    <row r="6812" spans="1:37" ht="15" x14ac:dyDescent="0.25">
      <c r="A6812" s="35">
        <f t="shared" si="1339"/>
        <v>0</v>
      </c>
      <c r="C6812" s="35" t="str">
        <f t="shared" si="1340"/>
        <v/>
      </c>
      <c r="K6812" t="s">
        <v>577</v>
      </c>
      <c r="O6812" s="35" t="str">
        <f t="shared" si="1341"/>
        <v>?utm_source=yandex&amp;utm_medium=cpc&amp;utm_campaign=&amp;utm_content=&amp;utm_term={keyword}&amp;utm_device={device_type}</v>
      </c>
      <c r="P6812" s="35" t="str">
        <f t="shared" si="1338"/>
        <v/>
      </c>
      <c r="T6812" s="8" t="s">
        <v>751</v>
      </c>
      <c r="U6812" s="8" t="str">
        <f t="shared" si="1342"/>
        <v>,</v>
      </c>
      <c r="W6812" s="35" t="str">
        <f t="shared" si="1343"/>
        <v/>
      </c>
      <c r="X6812" s="35" t="s">
        <v>753</v>
      </c>
      <c r="Y6812" s="35" t="s">
        <v>754</v>
      </c>
      <c r="Z6812" s="35" t="str">
        <f t="shared" si="1344"/>
        <v/>
      </c>
      <c r="AA6812" s="35" t="e">
        <f t="shared" si="1345"/>
        <v>#VALUE!</v>
      </c>
      <c r="AB6812" s="35" t="str">
        <f t="shared" si="1346"/>
        <v>{keyword:}</v>
      </c>
      <c r="AC6812" s="107" t="e">
        <f t="shared" si="1347"/>
        <v>#VALUE!</v>
      </c>
      <c r="AK6812" t="s">
        <v>577</v>
      </c>
    </row>
    <row r="6813" spans="1:37" ht="15" customHeight="1" x14ac:dyDescent="0.25">
      <c r="A6813" s="35">
        <f t="shared" si="1339"/>
        <v>0</v>
      </c>
      <c r="C6813" s="35" t="str">
        <f t="shared" si="1340"/>
        <v/>
      </c>
      <c r="K6813" t="s">
        <v>577</v>
      </c>
      <c r="O6813" s="35" t="str">
        <f t="shared" si="1341"/>
        <v>?utm_source=yandex&amp;utm_medium=cpc&amp;utm_campaign=&amp;utm_content=&amp;utm_term={keyword}&amp;utm_device={device_type}</v>
      </c>
      <c r="P6813" s="35" t="str">
        <f t="shared" si="1338"/>
        <v/>
      </c>
      <c r="T6813" s="8" t="s">
        <v>751</v>
      </c>
      <c r="U6813" s="8" t="str">
        <f t="shared" si="1342"/>
        <v>,</v>
      </c>
      <c r="W6813" s="35" t="str">
        <f t="shared" si="1343"/>
        <v/>
      </c>
      <c r="X6813" s="35" t="s">
        <v>753</v>
      </c>
      <c r="Y6813" s="35" t="s">
        <v>754</v>
      </c>
      <c r="Z6813" s="35" t="str">
        <f t="shared" si="1344"/>
        <v/>
      </c>
      <c r="AA6813" s="35" t="e">
        <f t="shared" si="1345"/>
        <v>#VALUE!</v>
      </c>
      <c r="AB6813" s="35" t="str">
        <f t="shared" si="1346"/>
        <v>{keyword:}</v>
      </c>
      <c r="AC6813" s="107" t="e">
        <f t="shared" si="1347"/>
        <v>#VALUE!</v>
      </c>
      <c r="AK6813" t="s">
        <v>577</v>
      </c>
    </row>
    <row r="6814" spans="1:37" ht="15" x14ac:dyDescent="0.25">
      <c r="A6814" s="35">
        <f t="shared" si="1339"/>
        <v>0</v>
      </c>
      <c r="C6814" s="35" t="str">
        <f t="shared" si="1340"/>
        <v/>
      </c>
      <c r="K6814" t="s">
        <v>577</v>
      </c>
      <c r="O6814" s="35" t="str">
        <f t="shared" si="1341"/>
        <v>?utm_source=yandex&amp;utm_medium=cpc&amp;utm_campaign=&amp;utm_content=&amp;utm_term={keyword}&amp;utm_device={device_type}</v>
      </c>
      <c r="P6814" s="35" t="str">
        <f t="shared" si="1338"/>
        <v/>
      </c>
      <c r="T6814" s="8" t="s">
        <v>751</v>
      </c>
      <c r="U6814" s="8" t="str">
        <f t="shared" si="1342"/>
        <v>,</v>
      </c>
      <c r="W6814" s="35" t="str">
        <f t="shared" si="1343"/>
        <v/>
      </c>
      <c r="X6814" s="35" t="s">
        <v>753</v>
      </c>
      <c r="Y6814" s="35" t="s">
        <v>754</v>
      </c>
      <c r="Z6814" s="35" t="str">
        <f t="shared" si="1344"/>
        <v/>
      </c>
      <c r="AA6814" s="35" t="e">
        <f t="shared" si="1345"/>
        <v>#VALUE!</v>
      </c>
      <c r="AB6814" s="35" t="str">
        <f t="shared" si="1346"/>
        <v>{keyword:}</v>
      </c>
      <c r="AC6814" s="107" t="e">
        <f t="shared" si="1347"/>
        <v>#VALUE!</v>
      </c>
      <c r="AK6814" t="s">
        <v>577</v>
      </c>
    </row>
    <row r="6815" spans="1:37" ht="15" customHeight="1" x14ac:dyDescent="0.25">
      <c r="A6815" s="35">
        <f t="shared" si="1339"/>
        <v>0</v>
      </c>
      <c r="C6815" s="35" t="str">
        <f t="shared" si="1340"/>
        <v/>
      </c>
      <c r="K6815" t="s">
        <v>577</v>
      </c>
      <c r="O6815" s="35" t="str">
        <f t="shared" si="1341"/>
        <v>?utm_source=yandex&amp;utm_medium=cpc&amp;utm_campaign=&amp;utm_content=&amp;utm_term={keyword}&amp;utm_device={device_type}</v>
      </c>
      <c r="P6815" s="35" t="str">
        <f t="shared" si="1338"/>
        <v/>
      </c>
      <c r="T6815" s="8" t="s">
        <v>751</v>
      </c>
      <c r="U6815" s="8" t="str">
        <f t="shared" si="1342"/>
        <v>,</v>
      </c>
      <c r="W6815" s="35" t="str">
        <f t="shared" si="1343"/>
        <v/>
      </c>
      <c r="X6815" s="35" t="s">
        <v>753</v>
      </c>
      <c r="Y6815" s="35" t="s">
        <v>754</v>
      </c>
      <c r="Z6815" s="35" t="str">
        <f t="shared" si="1344"/>
        <v/>
      </c>
      <c r="AA6815" s="35" t="e">
        <f t="shared" si="1345"/>
        <v>#VALUE!</v>
      </c>
      <c r="AB6815" s="35" t="str">
        <f t="shared" si="1346"/>
        <v>{keyword:}</v>
      </c>
      <c r="AC6815" s="107" t="e">
        <f t="shared" si="1347"/>
        <v>#VALUE!</v>
      </c>
      <c r="AK6815" t="s">
        <v>577</v>
      </c>
    </row>
    <row r="6816" spans="1:37" ht="15" x14ac:dyDescent="0.25">
      <c r="A6816" s="35">
        <f t="shared" si="1339"/>
        <v>0</v>
      </c>
      <c r="C6816" s="35" t="str">
        <f t="shared" si="1340"/>
        <v/>
      </c>
      <c r="K6816" t="s">
        <v>577</v>
      </c>
      <c r="O6816" s="35" t="str">
        <f t="shared" si="1341"/>
        <v>?utm_source=yandex&amp;utm_medium=cpc&amp;utm_campaign=&amp;utm_content=&amp;utm_term={keyword}&amp;utm_device={device_type}</v>
      </c>
      <c r="P6816" s="35" t="str">
        <f t="shared" si="1338"/>
        <v/>
      </c>
      <c r="T6816" s="8" t="s">
        <v>751</v>
      </c>
      <c r="U6816" s="8" t="str">
        <f t="shared" si="1342"/>
        <v>,</v>
      </c>
      <c r="W6816" s="35" t="str">
        <f t="shared" si="1343"/>
        <v/>
      </c>
      <c r="X6816" s="35" t="s">
        <v>753</v>
      </c>
      <c r="Y6816" s="35" t="s">
        <v>754</v>
      </c>
      <c r="Z6816" s="35" t="str">
        <f t="shared" si="1344"/>
        <v/>
      </c>
      <c r="AA6816" s="35" t="e">
        <f t="shared" si="1345"/>
        <v>#VALUE!</v>
      </c>
      <c r="AB6816" s="35" t="str">
        <f t="shared" si="1346"/>
        <v>{keyword:}</v>
      </c>
      <c r="AC6816" s="107" t="e">
        <f t="shared" si="1347"/>
        <v>#VALUE!</v>
      </c>
      <c r="AK6816" t="s">
        <v>577</v>
      </c>
    </row>
    <row r="6817" spans="1:37" ht="15" customHeight="1" x14ac:dyDescent="0.25">
      <c r="A6817" s="35">
        <f t="shared" si="1339"/>
        <v>0</v>
      </c>
      <c r="C6817" s="35" t="str">
        <f t="shared" si="1340"/>
        <v/>
      </c>
      <c r="K6817" t="s">
        <v>577</v>
      </c>
      <c r="O6817" s="35" t="str">
        <f t="shared" si="1341"/>
        <v>?utm_source=yandex&amp;utm_medium=cpc&amp;utm_campaign=&amp;utm_content=&amp;utm_term={keyword}&amp;utm_device={device_type}</v>
      </c>
      <c r="P6817" s="35" t="str">
        <f t="shared" si="1338"/>
        <v/>
      </c>
      <c r="T6817" s="8" t="s">
        <v>751</v>
      </c>
      <c r="U6817" s="8" t="str">
        <f t="shared" si="1342"/>
        <v>,</v>
      </c>
      <c r="W6817" s="35" t="str">
        <f t="shared" si="1343"/>
        <v/>
      </c>
      <c r="X6817" s="35" t="s">
        <v>753</v>
      </c>
      <c r="Y6817" s="35" t="s">
        <v>754</v>
      </c>
      <c r="Z6817" s="35" t="str">
        <f t="shared" si="1344"/>
        <v/>
      </c>
      <c r="AA6817" s="35" t="e">
        <f t="shared" si="1345"/>
        <v>#VALUE!</v>
      </c>
      <c r="AB6817" s="35" t="str">
        <f t="shared" si="1346"/>
        <v>{keyword:}</v>
      </c>
      <c r="AC6817" s="107" t="e">
        <f t="shared" si="1347"/>
        <v>#VALUE!</v>
      </c>
      <c r="AK6817" t="s">
        <v>577</v>
      </c>
    </row>
    <row r="6818" spans="1:37" ht="15" x14ac:dyDescent="0.25">
      <c r="A6818" s="35">
        <f t="shared" si="1339"/>
        <v>0</v>
      </c>
      <c r="C6818" s="35" t="str">
        <f t="shared" si="1340"/>
        <v/>
      </c>
      <c r="K6818" t="s">
        <v>577</v>
      </c>
      <c r="O6818" s="35" t="str">
        <f t="shared" si="1341"/>
        <v>?utm_source=yandex&amp;utm_medium=cpc&amp;utm_campaign=&amp;utm_content=&amp;utm_term={keyword}&amp;utm_device={device_type}</v>
      </c>
      <c r="P6818" s="35" t="str">
        <f t="shared" si="1338"/>
        <v/>
      </c>
      <c r="T6818" s="8" t="s">
        <v>751</v>
      </c>
      <c r="U6818" s="8" t="str">
        <f t="shared" si="1342"/>
        <v>,</v>
      </c>
      <c r="W6818" s="35" t="str">
        <f t="shared" si="1343"/>
        <v/>
      </c>
      <c r="X6818" s="35" t="s">
        <v>753</v>
      </c>
      <c r="Y6818" s="35" t="s">
        <v>754</v>
      </c>
      <c r="Z6818" s="35" t="str">
        <f t="shared" si="1344"/>
        <v/>
      </c>
      <c r="AA6818" s="35" t="e">
        <f t="shared" si="1345"/>
        <v>#VALUE!</v>
      </c>
      <c r="AB6818" s="35" t="str">
        <f t="shared" si="1346"/>
        <v>{keyword:}</v>
      </c>
      <c r="AC6818" s="107" t="e">
        <f t="shared" si="1347"/>
        <v>#VALUE!</v>
      </c>
      <c r="AK6818" t="s">
        <v>577</v>
      </c>
    </row>
    <row r="6819" spans="1:37" ht="15" customHeight="1" x14ac:dyDescent="0.25">
      <c r="A6819" s="35">
        <f t="shared" si="1339"/>
        <v>0</v>
      </c>
      <c r="C6819" s="35" t="str">
        <f t="shared" si="1340"/>
        <v/>
      </c>
      <c r="K6819" t="s">
        <v>577</v>
      </c>
      <c r="O6819" s="35" t="str">
        <f t="shared" si="1341"/>
        <v>?utm_source=yandex&amp;utm_medium=cpc&amp;utm_campaign=&amp;utm_content=&amp;utm_term={keyword}&amp;utm_device={device_type}</v>
      </c>
      <c r="P6819" s="35" t="str">
        <f t="shared" si="1338"/>
        <v/>
      </c>
      <c r="T6819" s="8" t="s">
        <v>751</v>
      </c>
      <c r="U6819" s="8" t="str">
        <f t="shared" si="1342"/>
        <v>,</v>
      </c>
      <c r="W6819" s="35" t="str">
        <f t="shared" si="1343"/>
        <v/>
      </c>
      <c r="X6819" s="35" t="s">
        <v>753</v>
      </c>
      <c r="Y6819" s="35" t="s">
        <v>754</v>
      </c>
      <c r="Z6819" s="35" t="str">
        <f t="shared" si="1344"/>
        <v/>
      </c>
      <c r="AA6819" s="35" t="e">
        <f t="shared" si="1345"/>
        <v>#VALUE!</v>
      </c>
      <c r="AB6819" s="35" t="str">
        <f t="shared" si="1346"/>
        <v>{keyword:}</v>
      </c>
      <c r="AC6819" s="107" t="e">
        <f t="shared" si="1347"/>
        <v>#VALUE!</v>
      </c>
      <c r="AK6819" t="s">
        <v>577</v>
      </c>
    </row>
    <row r="6820" spans="1:37" ht="15" x14ac:dyDescent="0.25">
      <c r="A6820" s="35">
        <f t="shared" si="1339"/>
        <v>0</v>
      </c>
      <c r="C6820" s="35" t="str">
        <f t="shared" si="1340"/>
        <v/>
      </c>
      <c r="K6820" t="s">
        <v>577</v>
      </c>
      <c r="O6820" s="35" t="str">
        <f t="shared" si="1341"/>
        <v>?utm_source=yandex&amp;utm_medium=cpc&amp;utm_campaign=&amp;utm_content=&amp;utm_term={keyword}&amp;utm_device={device_type}</v>
      </c>
      <c r="P6820" s="35" t="str">
        <f t="shared" si="1338"/>
        <v/>
      </c>
      <c r="T6820" s="8" t="s">
        <v>751</v>
      </c>
      <c r="U6820" s="8" t="str">
        <f t="shared" si="1342"/>
        <v>,</v>
      </c>
      <c r="W6820" s="35" t="str">
        <f t="shared" si="1343"/>
        <v/>
      </c>
      <c r="X6820" s="35" t="s">
        <v>753</v>
      </c>
      <c r="Y6820" s="35" t="s">
        <v>754</v>
      </c>
      <c r="Z6820" s="35" t="str">
        <f t="shared" si="1344"/>
        <v/>
      </c>
      <c r="AA6820" s="35" t="e">
        <f t="shared" si="1345"/>
        <v>#VALUE!</v>
      </c>
      <c r="AB6820" s="35" t="str">
        <f t="shared" si="1346"/>
        <v>{keyword:}</v>
      </c>
      <c r="AC6820" s="107" t="e">
        <f t="shared" si="1347"/>
        <v>#VALUE!</v>
      </c>
      <c r="AK6820" t="s">
        <v>577</v>
      </c>
    </row>
    <row r="6821" spans="1:37" ht="15" customHeight="1" x14ac:dyDescent="0.25">
      <c r="A6821" s="35">
        <f t="shared" si="1339"/>
        <v>0</v>
      </c>
      <c r="C6821" s="35" t="str">
        <f t="shared" si="1340"/>
        <v/>
      </c>
      <c r="K6821" t="s">
        <v>577</v>
      </c>
      <c r="O6821" s="35" t="str">
        <f t="shared" si="1341"/>
        <v>?utm_source=yandex&amp;utm_medium=cpc&amp;utm_campaign=&amp;utm_content=&amp;utm_term={keyword}&amp;utm_device={device_type}</v>
      </c>
      <c r="P6821" s="35" t="str">
        <f t="shared" si="1338"/>
        <v/>
      </c>
      <c r="T6821" s="8" t="s">
        <v>751</v>
      </c>
      <c r="U6821" s="8" t="str">
        <f t="shared" si="1342"/>
        <v>,</v>
      </c>
      <c r="W6821" s="35" t="str">
        <f t="shared" si="1343"/>
        <v/>
      </c>
      <c r="X6821" s="35" t="s">
        <v>753</v>
      </c>
      <c r="Y6821" s="35" t="s">
        <v>754</v>
      </c>
      <c r="Z6821" s="35" t="str">
        <f t="shared" si="1344"/>
        <v/>
      </c>
      <c r="AA6821" s="35" t="e">
        <f t="shared" si="1345"/>
        <v>#VALUE!</v>
      </c>
      <c r="AB6821" s="35" t="str">
        <f t="shared" si="1346"/>
        <v>{keyword:}</v>
      </c>
      <c r="AC6821" s="107" t="e">
        <f t="shared" si="1347"/>
        <v>#VALUE!</v>
      </c>
      <c r="AK6821" t="s">
        <v>577</v>
      </c>
    </row>
    <row r="6822" spans="1:37" ht="15" x14ac:dyDescent="0.25">
      <c r="A6822" s="35">
        <f t="shared" si="1339"/>
        <v>0</v>
      </c>
      <c r="C6822" s="35" t="str">
        <f t="shared" si="1340"/>
        <v/>
      </c>
      <c r="K6822" t="s">
        <v>577</v>
      </c>
      <c r="O6822" s="35" t="str">
        <f t="shared" si="1341"/>
        <v>?utm_source=yandex&amp;utm_medium=cpc&amp;utm_campaign=&amp;utm_content=&amp;utm_term={keyword}&amp;utm_device={device_type}</v>
      </c>
      <c r="P6822" s="35" t="str">
        <f t="shared" si="1338"/>
        <v/>
      </c>
      <c r="T6822" s="8" t="s">
        <v>751</v>
      </c>
      <c r="U6822" s="8" t="str">
        <f t="shared" si="1342"/>
        <v>,</v>
      </c>
      <c r="W6822" s="35" t="str">
        <f t="shared" si="1343"/>
        <v/>
      </c>
      <c r="X6822" s="35" t="s">
        <v>753</v>
      </c>
      <c r="Y6822" s="35" t="s">
        <v>754</v>
      </c>
      <c r="Z6822" s="35" t="str">
        <f t="shared" si="1344"/>
        <v/>
      </c>
      <c r="AA6822" s="35" t="e">
        <f t="shared" si="1345"/>
        <v>#VALUE!</v>
      </c>
      <c r="AB6822" s="35" t="str">
        <f t="shared" si="1346"/>
        <v>{keyword:}</v>
      </c>
      <c r="AC6822" s="107" t="e">
        <f t="shared" si="1347"/>
        <v>#VALUE!</v>
      </c>
      <c r="AK6822" t="s">
        <v>577</v>
      </c>
    </row>
    <row r="6823" spans="1:37" ht="15" customHeight="1" x14ac:dyDescent="0.25">
      <c r="A6823" s="35">
        <f t="shared" si="1339"/>
        <v>0</v>
      </c>
      <c r="C6823" s="35" t="str">
        <f t="shared" si="1340"/>
        <v/>
      </c>
      <c r="K6823" t="s">
        <v>577</v>
      </c>
      <c r="O6823" s="35" t="str">
        <f t="shared" si="1341"/>
        <v>?utm_source=yandex&amp;utm_medium=cpc&amp;utm_campaign=&amp;utm_content=&amp;utm_term={keyword}&amp;utm_device={device_type}</v>
      </c>
      <c r="P6823" s="35" t="str">
        <f t="shared" si="1338"/>
        <v/>
      </c>
      <c r="T6823" s="8" t="s">
        <v>751</v>
      </c>
      <c r="U6823" s="8" t="str">
        <f t="shared" si="1342"/>
        <v>,</v>
      </c>
      <c r="W6823" s="35" t="str">
        <f t="shared" si="1343"/>
        <v/>
      </c>
      <c r="X6823" s="35" t="s">
        <v>753</v>
      </c>
      <c r="Y6823" s="35" t="s">
        <v>754</v>
      </c>
      <c r="Z6823" s="35" t="str">
        <f t="shared" si="1344"/>
        <v/>
      </c>
      <c r="AA6823" s="35" t="e">
        <f t="shared" si="1345"/>
        <v>#VALUE!</v>
      </c>
      <c r="AB6823" s="35" t="str">
        <f t="shared" si="1346"/>
        <v>{keyword:}</v>
      </c>
      <c r="AC6823" s="107" t="e">
        <f t="shared" si="1347"/>
        <v>#VALUE!</v>
      </c>
      <c r="AK6823" t="s">
        <v>577</v>
      </c>
    </row>
    <row r="6824" spans="1:37" ht="15" x14ac:dyDescent="0.25">
      <c r="A6824" s="35">
        <f t="shared" si="1339"/>
        <v>0</v>
      </c>
      <c r="C6824" s="35" t="str">
        <f t="shared" si="1340"/>
        <v/>
      </c>
      <c r="K6824" t="s">
        <v>577</v>
      </c>
      <c r="O6824" s="35" t="str">
        <f t="shared" si="1341"/>
        <v>?utm_source=yandex&amp;utm_medium=cpc&amp;utm_campaign=&amp;utm_content=&amp;utm_term={keyword}&amp;utm_device={device_type}</v>
      </c>
      <c r="P6824" s="35" t="str">
        <f t="shared" si="1338"/>
        <v/>
      </c>
      <c r="T6824" s="8" t="s">
        <v>751</v>
      </c>
      <c r="U6824" s="8" t="str">
        <f t="shared" si="1342"/>
        <v>,</v>
      </c>
      <c r="W6824" s="35" t="str">
        <f t="shared" si="1343"/>
        <v/>
      </c>
      <c r="X6824" s="35" t="s">
        <v>753</v>
      </c>
      <c r="Y6824" s="35" t="s">
        <v>754</v>
      </c>
      <c r="Z6824" s="35" t="str">
        <f t="shared" si="1344"/>
        <v/>
      </c>
      <c r="AA6824" s="35" t="e">
        <f t="shared" si="1345"/>
        <v>#VALUE!</v>
      </c>
      <c r="AB6824" s="35" t="str">
        <f t="shared" si="1346"/>
        <v>{keyword:}</v>
      </c>
      <c r="AC6824" s="107" t="e">
        <f t="shared" si="1347"/>
        <v>#VALUE!</v>
      </c>
      <c r="AK6824" t="s">
        <v>577</v>
      </c>
    </row>
    <row r="6825" spans="1:37" ht="15" customHeight="1" x14ac:dyDescent="0.25">
      <c r="A6825" s="35">
        <f t="shared" si="1339"/>
        <v>0</v>
      </c>
      <c r="C6825" s="35" t="str">
        <f t="shared" si="1340"/>
        <v/>
      </c>
      <c r="K6825" t="s">
        <v>577</v>
      </c>
      <c r="O6825" s="35" t="str">
        <f t="shared" si="1341"/>
        <v>?utm_source=yandex&amp;utm_medium=cpc&amp;utm_campaign=&amp;utm_content=&amp;utm_term={keyword}&amp;utm_device={device_type}</v>
      </c>
      <c r="P6825" s="35" t="str">
        <f t="shared" si="1338"/>
        <v/>
      </c>
      <c r="T6825" s="8" t="s">
        <v>751</v>
      </c>
      <c r="U6825" s="8" t="str">
        <f t="shared" si="1342"/>
        <v>,</v>
      </c>
      <c r="W6825" s="35" t="str">
        <f t="shared" si="1343"/>
        <v/>
      </c>
      <c r="X6825" s="35" t="s">
        <v>753</v>
      </c>
      <c r="Y6825" s="35" t="s">
        <v>754</v>
      </c>
      <c r="Z6825" s="35" t="str">
        <f t="shared" si="1344"/>
        <v/>
      </c>
      <c r="AA6825" s="35" t="e">
        <f t="shared" si="1345"/>
        <v>#VALUE!</v>
      </c>
      <c r="AB6825" s="35" t="str">
        <f t="shared" si="1346"/>
        <v>{keyword:}</v>
      </c>
      <c r="AC6825" s="107" t="e">
        <f t="shared" si="1347"/>
        <v>#VALUE!</v>
      </c>
      <c r="AK6825" t="s">
        <v>577</v>
      </c>
    </row>
    <row r="6826" spans="1:37" ht="15" x14ac:dyDescent="0.25">
      <c r="A6826" s="35">
        <f t="shared" si="1339"/>
        <v>0</v>
      </c>
      <c r="C6826" s="35" t="str">
        <f t="shared" si="1340"/>
        <v/>
      </c>
      <c r="K6826" t="s">
        <v>577</v>
      </c>
      <c r="O6826" s="35" t="str">
        <f t="shared" si="1341"/>
        <v>?utm_source=yandex&amp;utm_medium=cpc&amp;utm_campaign=&amp;utm_content=&amp;utm_term={keyword}&amp;utm_device={device_type}</v>
      </c>
      <c r="P6826" s="35" t="str">
        <f t="shared" si="1338"/>
        <v/>
      </c>
      <c r="T6826" s="8" t="s">
        <v>751</v>
      </c>
      <c r="U6826" s="8" t="str">
        <f t="shared" si="1342"/>
        <v>,</v>
      </c>
      <c r="W6826" s="35" t="str">
        <f t="shared" si="1343"/>
        <v/>
      </c>
      <c r="X6826" s="35" t="s">
        <v>753</v>
      </c>
      <c r="Y6826" s="35" t="s">
        <v>754</v>
      </c>
      <c r="Z6826" s="35" t="str">
        <f t="shared" si="1344"/>
        <v/>
      </c>
      <c r="AA6826" s="35" t="e">
        <f t="shared" si="1345"/>
        <v>#VALUE!</v>
      </c>
      <c r="AB6826" s="35" t="str">
        <f t="shared" si="1346"/>
        <v>{keyword:}</v>
      </c>
      <c r="AC6826" s="107" t="e">
        <f t="shared" si="1347"/>
        <v>#VALUE!</v>
      </c>
      <c r="AK6826" t="s">
        <v>577</v>
      </c>
    </row>
    <row r="6827" spans="1:37" ht="15" customHeight="1" x14ac:dyDescent="0.25">
      <c r="A6827" s="35">
        <f t="shared" si="1339"/>
        <v>0</v>
      </c>
      <c r="C6827" s="35" t="str">
        <f t="shared" si="1340"/>
        <v/>
      </c>
      <c r="K6827" t="s">
        <v>577</v>
      </c>
      <c r="O6827" s="35" t="str">
        <f t="shared" si="1341"/>
        <v>?utm_source=yandex&amp;utm_medium=cpc&amp;utm_campaign=&amp;utm_content=&amp;utm_term={keyword}&amp;utm_device={device_type}</v>
      </c>
      <c r="P6827" s="35" t="str">
        <f t="shared" si="1338"/>
        <v/>
      </c>
      <c r="T6827" s="8" t="s">
        <v>751</v>
      </c>
      <c r="U6827" s="8" t="str">
        <f t="shared" si="1342"/>
        <v>,</v>
      </c>
      <c r="W6827" s="35" t="str">
        <f t="shared" si="1343"/>
        <v/>
      </c>
      <c r="X6827" s="35" t="s">
        <v>753</v>
      </c>
      <c r="Y6827" s="35" t="s">
        <v>754</v>
      </c>
      <c r="Z6827" s="35" t="str">
        <f t="shared" si="1344"/>
        <v/>
      </c>
      <c r="AA6827" s="35" t="e">
        <f t="shared" si="1345"/>
        <v>#VALUE!</v>
      </c>
      <c r="AB6827" s="35" t="str">
        <f t="shared" si="1346"/>
        <v>{keyword:}</v>
      </c>
      <c r="AC6827" s="107" t="e">
        <f t="shared" si="1347"/>
        <v>#VALUE!</v>
      </c>
      <c r="AK6827" t="s">
        <v>577</v>
      </c>
    </row>
    <row r="6828" spans="1:37" ht="15" x14ac:dyDescent="0.25">
      <c r="A6828" s="35">
        <f t="shared" si="1339"/>
        <v>0</v>
      </c>
      <c r="C6828" s="35" t="str">
        <f t="shared" si="1340"/>
        <v/>
      </c>
      <c r="K6828" t="s">
        <v>577</v>
      </c>
      <c r="O6828" s="35" t="str">
        <f t="shared" si="1341"/>
        <v>?utm_source=yandex&amp;utm_medium=cpc&amp;utm_campaign=&amp;utm_content=&amp;utm_term={keyword}&amp;utm_device={device_type}</v>
      </c>
      <c r="P6828" s="35" t="str">
        <f t="shared" si="1338"/>
        <v/>
      </c>
      <c r="T6828" s="8" t="s">
        <v>751</v>
      </c>
      <c r="U6828" s="8" t="str">
        <f t="shared" si="1342"/>
        <v>,</v>
      </c>
      <c r="W6828" s="35" t="str">
        <f t="shared" si="1343"/>
        <v/>
      </c>
      <c r="X6828" s="35" t="s">
        <v>753</v>
      </c>
      <c r="Y6828" s="35" t="s">
        <v>754</v>
      </c>
      <c r="Z6828" s="35" t="str">
        <f t="shared" si="1344"/>
        <v/>
      </c>
      <c r="AA6828" s="35" t="e">
        <f t="shared" si="1345"/>
        <v>#VALUE!</v>
      </c>
      <c r="AB6828" s="35" t="str">
        <f t="shared" si="1346"/>
        <v>{keyword:}</v>
      </c>
      <c r="AC6828" s="107" t="e">
        <f t="shared" si="1347"/>
        <v>#VALUE!</v>
      </c>
      <c r="AK6828" t="s">
        <v>577</v>
      </c>
    </row>
    <row r="6829" spans="1:37" ht="15" customHeight="1" x14ac:dyDescent="0.25">
      <c r="A6829" s="35">
        <f t="shared" si="1339"/>
        <v>0</v>
      </c>
      <c r="C6829" s="35" t="str">
        <f t="shared" si="1340"/>
        <v/>
      </c>
      <c r="K6829" t="s">
        <v>577</v>
      </c>
      <c r="O6829" s="35" t="str">
        <f t="shared" si="1341"/>
        <v>?utm_source=yandex&amp;utm_medium=cpc&amp;utm_campaign=&amp;utm_content=&amp;utm_term={keyword}&amp;utm_device={device_type}</v>
      </c>
      <c r="P6829" s="35" t="str">
        <f t="shared" si="1338"/>
        <v/>
      </c>
      <c r="T6829" s="8" t="s">
        <v>751</v>
      </c>
      <c r="U6829" s="8" t="str">
        <f t="shared" si="1342"/>
        <v>,</v>
      </c>
      <c r="W6829" s="35" t="str">
        <f t="shared" si="1343"/>
        <v/>
      </c>
      <c r="X6829" s="35" t="s">
        <v>753</v>
      </c>
      <c r="Y6829" s="35" t="s">
        <v>754</v>
      </c>
      <c r="Z6829" s="35" t="str">
        <f t="shared" si="1344"/>
        <v/>
      </c>
      <c r="AA6829" s="35" t="e">
        <f t="shared" si="1345"/>
        <v>#VALUE!</v>
      </c>
      <c r="AB6829" s="35" t="str">
        <f t="shared" si="1346"/>
        <v>{keyword:}</v>
      </c>
      <c r="AC6829" s="107" t="e">
        <f t="shared" si="1347"/>
        <v>#VALUE!</v>
      </c>
      <c r="AK6829" t="s">
        <v>577</v>
      </c>
    </row>
    <row r="6830" spans="1:37" ht="15" x14ac:dyDescent="0.25">
      <c r="A6830" s="35">
        <f t="shared" si="1339"/>
        <v>0</v>
      </c>
      <c r="C6830" s="35" t="str">
        <f t="shared" si="1340"/>
        <v/>
      </c>
      <c r="K6830" t="s">
        <v>577</v>
      </c>
      <c r="O6830" s="35" t="str">
        <f t="shared" si="1341"/>
        <v>?utm_source=yandex&amp;utm_medium=cpc&amp;utm_campaign=&amp;utm_content=&amp;utm_term={keyword}&amp;utm_device={device_type}</v>
      </c>
      <c r="P6830" s="35" t="str">
        <f t="shared" si="1338"/>
        <v/>
      </c>
      <c r="T6830" s="8" t="s">
        <v>751</v>
      </c>
      <c r="U6830" s="8" t="str">
        <f t="shared" si="1342"/>
        <v>,</v>
      </c>
      <c r="W6830" s="35" t="str">
        <f t="shared" si="1343"/>
        <v/>
      </c>
      <c r="X6830" s="35" t="s">
        <v>753</v>
      </c>
      <c r="Y6830" s="35" t="s">
        <v>754</v>
      </c>
      <c r="Z6830" s="35" t="str">
        <f t="shared" si="1344"/>
        <v/>
      </c>
      <c r="AA6830" s="35" t="e">
        <f t="shared" si="1345"/>
        <v>#VALUE!</v>
      </c>
      <c r="AB6830" s="35" t="str">
        <f t="shared" si="1346"/>
        <v>{keyword:}</v>
      </c>
      <c r="AC6830" s="107" t="e">
        <f t="shared" si="1347"/>
        <v>#VALUE!</v>
      </c>
      <c r="AK6830" t="s">
        <v>577</v>
      </c>
    </row>
    <row r="6831" spans="1:37" ht="15" customHeight="1" x14ac:dyDescent="0.25">
      <c r="A6831" s="35">
        <f t="shared" si="1339"/>
        <v>0</v>
      </c>
      <c r="C6831" s="35" t="str">
        <f t="shared" si="1340"/>
        <v/>
      </c>
      <c r="K6831" t="s">
        <v>577</v>
      </c>
      <c r="O6831" s="35" t="str">
        <f t="shared" si="1341"/>
        <v>?utm_source=yandex&amp;utm_medium=cpc&amp;utm_campaign=&amp;utm_content=&amp;utm_term={keyword}&amp;utm_device={device_type}</v>
      </c>
      <c r="P6831" s="35" t="str">
        <f t="shared" si="1338"/>
        <v/>
      </c>
      <c r="T6831" s="8" t="s">
        <v>751</v>
      </c>
      <c r="U6831" s="8" t="str">
        <f t="shared" si="1342"/>
        <v>,</v>
      </c>
      <c r="W6831" s="35" t="str">
        <f t="shared" si="1343"/>
        <v/>
      </c>
      <c r="X6831" s="35" t="s">
        <v>753</v>
      </c>
      <c r="Y6831" s="35" t="s">
        <v>754</v>
      </c>
      <c r="Z6831" s="35" t="str">
        <f t="shared" si="1344"/>
        <v/>
      </c>
      <c r="AA6831" s="35" t="e">
        <f t="shared" si="1345"/>
        <v>#VALUE!</v>
      </c>
      <c r="AB6831" s="35" t="str">
        <f t="shared" si="1346"/>
        <v>{keyword:}</v>
      </c>
      <c r="AC6831" s="107" t="e">
        <f t="shared" si="1347"/>
        <v>#VALUE!</v>
      </c>
      <c r="AK6831" t="s">
        <v>577</v>
      </c>
    </row>
    <row r="6832" spans="1:37" ht="15" x14ac:dyDescent="0.25">
      <c r="A6832" s="35">
        <f t="shared" si="1339"/>
        <v>0</v>
      </c>
      <c r="C6832" s="35" t="str">
        <f t="shared" si="1340"/>
        <v/>
      </c>
      <c r="K6832" t="s">
        <v>577</v>
      </c>
      <c r="O6832" s="35" t="str">
        <f t="shared" si="1341"/>
        <v>?utm_source=yandex&amp;utm_medium=cpc&amp;utm_campaign=&amp;utm_content=&amp;utm_term={keyword}&amp;utm_device={device_type}</v>
      </c>
      <c r="P6832" s="35" t="str">
        <f t="shared" si="1338"/>
        <v/>
      </c>
      <c r="T6832" s="8" t="s">
        <v>751</v>
      </c>
      <c r="U6832" s="8" t="str">
        <f t="shared" si="1342"/>
        <v>,</v>
      </c>
      <c r="W6832" s="35" t="str">
        <f t="shared" si="1343"/>
        <v/>
      </c>
      <c r="X6832" s="35" t="s">
        <v>753</v>
      </c>
      <c r="Y6832" s="35" t="s">
        <v>754</v>
      </c>
      <c r="Z6832" s="35" t="str">
        <f t="shared" si="1344"/>
        <v/>
      </c>
      <c r="AA6832" s="35" t="e">
        <f t="shared" si="1345"/>
        <v>#VALUE!</v>
      </c>
      <c r="AB6832" s="35" t="str">
        <f t="shared" si="1346"/>
        <v>{keyword:}</v>
      </c>
      <c r="AC6832" s="107" t="e">
        <f t="shared" si="1347"/>
        <v>#VALUE!</v>
      </c>
      <c r="AK6832" t="s">
        <v>577</v>
      </c>
    </row>
    <row r="6833" spans="1:37" ht="15" customHeight="1" x14ac:dyDescent="0.25">
      <c r="A6833" s="35">
        <f t="shared" si="1339"/>
        <v>0</v>
      </c>
      <c r="C6833" s="35" t="str">
        <f t="shared" si="1340"/>
        <v/>
      </c>
      <c r="K6833" t="s">
        <v>577</v>
      </c>
      <c r="O6833" s="35" t="str">
        <f t="shared" si="1341"/>
        <v>?utm_source=yandex&amp;utm_medium=cpc&amp;utm_campaign=&amp;utm_content=&amp;utm_term={keyword}&amp;utm_device={device_type}</v>
      </c>
      <c r="P6833" s="35" t="str">
        <f t="shared" si="1338"/>
        <v/>
      </c>
      <c r="T6833" s="8" t="s">
        <v>751</v>
      </c>
      <c r="U6833" s="8" t="str">
        <f t="shared" si="1342"/>
        <v>,</v>
      </c>
      <c r="W6833" s="35" t="str">
        <f t="shared" si="1343"/>
        <v/>
      </c>
      <c r="X6833" s="35" t="s">
        <v>753</v>
      </c>
      <c r="Y6833" s="35" t="s">
        <v>754</v>
      </c>
      <c r="Z6833" s="35" t="str">
        <f t="shared" si="1344"/>
        <v/>
      </c>
      <c r="AA6833" s="35" t="e">
        <f t="shared" si="1345"/>
        <v>#VALUE!</v>
      </c>
      <c r="AB6833" s="35" t="str">
        <f t="shared" si="1346"/>
        <v>{keyword:}</v>
      </c>
      <c r="AC6833" s="107" t="e">
        <f t="shared" si="1347"/>
        <v>#VALUE!</v>
      </c>
      <c r="AK6833" t="s">
        <v>577</v>
      </c>
    </row>
    <row r="6834" spans="1:37" ht="15" x14ac:dyDescent="0.25">
      <c r="A6834" s="35">
        <f t="shared" si="1339"/>
        <v>0</v>
      </c>
      <c r="C6834" s="35" t="str">
        <f t="shared" si="1340"/>
        <v/>
      </c>
      <c r="K6834" t="s">
        <v>577</v>
      </c>
      <c r="O6834" s="35" t="str">
        <f t="shared" si="1341"/>
        <v>?utm_source=yandex&amp;utm_medium=cpc&amp;utm_campaign=&amp;utm_content=&amp;utm_term={keyword}&amp;utm_device={device_type}</v>
      </c>
      <c r="P6834" s="35" t="str">
        <f t="shared" si="1338"/>
        <v/>
      </c>
      <c r="T6834" s="8" t="s">
        <v>751</v>
      </c>
      <c r="U6834" s="8" t="str">
        <f t="shared" si="1342"/>
        <v>,</v>
      </c>
      <c r="W6834" s="35" t="str">
        <f t="shared" si="1343"/>
        <v/>
      </c>
      <c r="X6834" s="35" t="s">
        <v>753</v>
      </c>
      <c r="Y6834" s="35" t="s">
        <v>754</v>
      </c>
      <c r="Z6834" s="35" t="str">
        <f t="shared" si="1344"/>
        <v/>
      </c>
      <c r="AA6834" s="35" t="e">
        <f t="shared" si="1345"/>
        <v>#VALUE!</v>
      </c>
      <c r="AB6834" s="35" t="str">
        <f t="shared" si="1346"/>
        <v>{keyword:}</v>
      </c>
      <c r="AC6834" s="107" t="e">
        <f t="shared" si="1347"/>
        <v>#VALUE!</v>
      </c>
      <c r="AK6834" t="s">
        <v>577</v>
      </c>
    </row>
    <row r="6835" spans="1:37" ht="15" customHeight="1" x14ac:dyDescent="0.25">
      <c r="A6835" s="35">
        <f t="shared" si="1339"/>
        <v>0</v>
      </c>
      <c r="C6835" s="35" t="str">
        <f t="shared" si="1340"/>
        <v/>
      </c>
      <c r="K6835" t="s">
        <v>577</v>
      </c>
      <c r="O6835" s="35" t="str">
        <f t="shared" si="1341"/>
        <v>?utm_source=yandex&amp;utm_medium=cpc&amp;utm_campaign=&amp;utm_content=&amp;utm_term={keyword}&amp;utm_device={device_type}</v>
      </c>
      <c r="P6835" s="35" t="str">
        <f t="shared" si="1338"/>
        <v/>
      </c>
      <c r="T6835" s="8" t="s">
        <v>751</v>
      </c>
      <c r="U6835" s="8" t="str">
        <f t="shared" si="1342"/>
        <v>,</v>
      </c>
      <c r="W6835" s="35" t="str">
        <f t="shared" si="1343"/>
        <v/>
      </c>
      <c r="X6835" s="35" t="s">
        <v>753</v>
      </c>
      <c r="Y6835" s="35" t="s">
        <v>754</v>
      </c>
      <c r="Z6835" s="35" t="str">
        <f t="shared" si="1344"/>
        <v/>
      </c>
      <c r="AA6835" s="35" t="e">
        <f t="shared" si="1345"/>
        <v>#VALUE!</v>
      </c>
      <c r="AB6835" s="35" t="str">
        <f t="shared" si="1346"/>
        <v>{keyword:}</v>
      </c>
      <c r="AC6835" s="107" t="e">
        <f t="shared" si="1347"/>
        <v>#VALUE!</v>
      </c>
      <c r="AK6835" t="s">
        <v>577</v>
      </c>
    </row>
    <row r="6836" spans="1:37" ht="15" x14ac:dyDescent="0.25">
      <c r="A6836" s="35">
        <f t="shared" si="1339"/>
        <v>0</v>
      </c>
      <c r="C6836" s="35" t="str">
        <f t="shared" si="1340"/>
        <v/>
      </c>
      <c r="K6836" t="s">
        <v>577</v>
      </c>
      <c r="O6836" s="35" t="str">
        <f t="shared" si="1341"/>
        <v>?utm_source=yandex&amp;utm_medium=cpc&amp;utm_campaign=&amp;utm_content=&amp;utm_term={keyword}&amp;utm_device={device_type}</v>
      </c>
      <c r="P6836" s="35" t="str">
        <f t="shared" si="1338"/>
        <v/>
      </c>
      <c r="T6836" s="8" t="s">
        <v>751</v>
      </c>
      <c r="U6836" s="8" t="str">
        <f t="shared" si="1342"/>
        <v>,</v>
      </c>
      <c r="W6836" s="35" t="str">
        <f t="shared" si="1343"/>
        <v/>
      </c>
      <c r="X6836" s="35" t="s">
        <v>753</v>
      </c>
      <c r="Y6836" s="35" t="s">
        <v>754</v>
      </c>
      <c r="Z6836" s="35" t="str">
        <f t="shared" si="1344"/>
        <v/>
      </c>
      <c r="AA6836" s="35" t="e">
        <f t="shared" si="1345"/>
        <v>#VALUE!</v>
      </c>
      <c r="AB6836" s="35" t="str">
        <f t="shared" si="1346"/>
        <v>{keyword:}</v>
      </c>
      <c r="AC6836" s="107" t="e">
        <f t="shared" si="1347"/>
        <v>#VALUE!</v>
      </c>
      <c r="AK6836" t="s">
        <v>577</v>
      </c>
    </row>
    <row r="6837" spans="1:37" ht="15" customHeight="1" x14ac:dyDescent="0.25">
      <c r="A6837" s="35">
        <f t="shared" si="1339"/>
        <v>0</v>
      </c>
      <c r="C6837" s="35" t="str">
        <f t="shared" si="1340"/>
        <v/>
      </c>
      <c r="K6837" t="s">
        <v>577</v>
      </c>
      <c r="O6837" s="35" t="str">
        <f t="shared" si="1341"/>
        <v>?utm_source=yandex&amp;utm_medium=cpc&amp;utm_campaign=&amp;utm_content=&amp;utm_term={keyword}&amp;utm_device={device_type}</v>
      </c>
      <c r="P6837" s="35" t="str">
        <f t="shared" si="1338"/>
        <v/>
      </c>
      <c r="T6837" s="8" t="s">
        <v>751</v>
      </c>
      <c r="U6837" s="8" t="str">
        <f t="shared" si="1342"/>
        <v>,</v>
      </c>
      <c r="W6837" s="35" t="str">
        <f t="shared" si="1343"/>
        <v/>
      </c>
      <c r="X6837" s="35" t="s">
        <v>753</v>
      </c>
      <c r="Y6837" s="35" t="s">
        <v>754</v>
      </c>
      <c r="Z6837" s="35" t="str">
        <f t="shared" si="1344"/>
        <v/>
      </c>
      <c r="AA6837" s="35" t="e">
        <f t="shared" si="1345"/>
        <v>#VALUE!</v>
      </c>
      <c r="AB6837" s="35" t="str">
        <f t="shared" si="1346"/>
        <v>{keyword:}</v>
      </c>
      <c r="AC6837" s="107" t="e">
        <f t="shared" si="1347"/>
        <v>#VALUE!</v>
      </c>
      <c r="AK6837" t="s">
        <v>577</v>
      </c>
    </row>
    <row r="6838" spans="1:37" ht="15" x14ac:dyDescent="0.25">
      <c r="A6838" s="35">
        <f t="shared" si="1339"/>
        <v>0</v>
      </c>
      <c r="C6838" s="35" t="str">
        <f t="shared" si="1340"/>
        <v/>
      </c>
      <c r="K6838" t="s">
        <v>577</v>
      </c>
      <c r="O6838" s="35" t="str">
        <f t="shared" si="1341"/>
        <v>?utm_source=yandex&amp;utm_medium=cpc&amp;utm_campaign=&amp;utm_content=&amp;utm_term={keyword}&amp;utm_device={device_type}</v>
      </c>
      <c r="P6838" s="35" t="str">
        <f t="shared" si="1338"/>
        <v/>
      </c>
      <c r="T6838" s="8" t="s">
        <v>751</v>
      </c>
      <c r="U6838" s="8" t="str">
        <f t="shared" si="1342"/>
        <v>,</v>
      </c>
      <c r="W6838" s="35" t="str">
        <f t="shared" si="1343"/>
        <v/>
      </c>
      <c r="X6838" s="35" t="s">
        <v>753</v>
      </c>
      <c r="Y6838" s="35" t="s">
        <v>754</v>
      </c>
      <c r="Z6838" s="35" t="str">
        <f t="shared" si="1344"/>
        <v/>
      </c>
      <c r="AA6838" s="35" t="e">
        <f t="shared" si="1345"/>
        <v>#VALUE!</v>
      </c>
      <c r="AB6838" s="35" t="str">
        <f t="shared" si="1346"/>
        <v>{keyword:}</v>
      </c>
      <c r="AC6838" s="107" t="e">
        <f t="shared" si="1347"/>
        <v>#VALUE!</v>
      </c>
      <c r="AK6838" t="s">
        <v>577</v>
      </c>
    </row>
    <row r="6839" spans="1:37" ht="15" customHeight="1" x14ac:dyDescent="0.25">
      <c r="A6839" s="35">
        <f t="shared" si="1339"/>
        <v>0</v>
      </c>
      <c r="C6839" s="35" t="str">
        <f t="shared" si="1340"/>
        <v/>
      </c>
      <c r="K6839" t="s">
        <v>577</v>
      </c>
      <c r="O6839" s="35" t="str">
        <f t="shared" si="1341"/>
        <v>?utm_source=yandex&amp;utm_medium=cpc&amp;utm_campaign=&amp;utm_content=&amp;utm_term={keyword}&amp;utm_device={device_type}</v>
      </c>
      <c r="P6839" s="35" t="str">
        <f t="shared" si="1338"/>
        <v/>
      </c>
      <c r="T6839" s="8" t="s">
        <v>751</v>
      </c>
      <c r="U6839" s="8" t="str">
        <f t="shared" si="1342"/>
        <v>,</v>
      </c>
      <c r="W6839" s="35" t="str">
        <f t="shared" si="1343"/>
        <v/>
      </c>
      <c r="X6839" s="35" t="s">
        <v>753</v>
      </c>
      <c r="Y6839" s="35" t="s">
        <v>754</v>
      </c>
      <c r="Z6839" s="35" t="str">
        <f t="shared" si="1344"/>
        <v/>
      </c>
      <c r="AA6839" s="35" t="e">
        <f t="shared" si="1345"/>
        <v>#VALUE!</v>
      </c>
      <c r="AB6839" s="35" t="str">
        <f t="shared" si="1346"/>
        <v>{keyword:}</v>
      </c>
      <c r="AC6839" s="107" t="e">
        <f t="shared" si="1347"/>
        <v>#VALUE!</v>
      </c>
      <c r="AK6839" t="s">
        <v>577</v>
      </c>
    </row>
    <row r="6840" spans="1:37" ht="15" x14ac:dyDescent="0.25">
      <c r="A6840" s="35">
        <f t="shared" si="1339"/>
        <v>0</v>
      </c>
      <c r="C6840" s="35" t="str">
        <f t="shared" si="1340"/>
        <v/>
      </c>
      <c r="K6840" t="s">
        <v>577</v>
      </c>
      <c r="O6840" s="35" t="str">
        <f t="shared" si="1341"/>
        <v>?utm_source=yandex&amp;utm_medium=cpc&amp;utm_campaign=&amp;utm_content=&amp;utm_term={keyword}&amp;utm_device={device_type}</v>
      </c>
      <c r="P6840" s="35" t="str">
        <f t="shared" si="1338"/>
        <v/>
      </c>
      <c r="T6840" s="8" t="s">
        <v>751</v>
      </c>
      <c r="U6840" s="8" t="str">
        <f t="shared" si="1342"/>
        <v>,</v>
      </c>
      <c r="W6840" s="35" t="str">
        <f t="shared" si="1343"/>
        <v/>
      </c>
      <c r="X6840" s="35" t="s">
        <v>753</v>
      </c>
      <c r="Y6840" s="35" t="s">
        <v>754</v>
      </c>
      <c r="Z6840" s="35" t="str">
        <f t="shared" si="1344"/>
        <v/>
      </c>
      <c r="AA6840" s="35" t="e">
        <f t="shared" si="1345"/>
        <v>#VALUE!</v>
      </c>
      <c r="AB6840" s="35" t="str">
        <f t="shared" si="1346"/>
        <v>{keyword:}</v>
      </c>
      <c r="AC6840" s="107" t="e">
        <f t="shared" si="1347"/>
        <v>#VALUE!</v>
      </c>
      <c r="AK6840" t="s">
        <v>577</v>
      </c>
    </row>
    <row r="6841" spans="1:37" ht="15" customHeight="1" x14ac:dyDescent="0.25">
      <c r="A6841" s="35">
        <f t="shared" si="1339"/>
        <v>0</v>
      </c>
      <c r="C6841" s="35" t="str">
        <f t="shared" si="1340"/>
        <v/>
      </c>
      <c r="K6841" t="s">
        <v>577</v>
      </c>
      <c r="O6841" s="35" t="str">
        <f t="shared" si="1341"/>
        <v>?utm_source=yandex&amp;utm_medium=cpc&amp;utm_campaign=&amp;utm_content=&amp;utm_term={keyword}&amp;utm_device={device_type}</v>
      </c>
      <c r="P6841" s="35" t="str">
        <f t="shared" si="1338"/>
        <v/>
      </c>
      <c r="T6841" s="8" t="s">
        <v>751</v>
      </c>
      <c r="U6841" s="8" t="str">
        <f t="shared" si="1342"/>
        <v>,</v>
      </c>
      <c r="W6841" s="35" t="str">
        <f t="shared" si="1343"/>
        <v/>
      </c>
      <c r="X6841" s="35" t="s">
        <v>753</v>
      </c>
      <c r="Y6841" s="35" t="s">
        <v>754</v>
      </c>
      <c r="Z6841" s="35" t="str">
        <f t="shared" si="1344"/>
        <v/>
      </c>
      <c r="AA6841" s="35" t="e">
        <f t="shared" si="1345"/>
        <v>#VALUE!</v>
      </c>
      <c r="AB6841" s="35" t="str">
        <f t="shared" si="1346"/>
        <v>{keyword:}</v>
      </c>
      <c r="AC6841" s="107" t="e">
        <f t="shared" si="1347"/>
        <v>#VALUE!</v>
      </c>
      <c r="AK6841" t="s">
        <v>577</v>
      </c>
    </row>
    <row r="6842" spans="1:37" ht="15" x14ac:dyDescent="0.25">
      <c r="A6842" s="35">
        <f t="shared" si="1339"/>
        <v>0</v>
      </c>
      <c r="C6842" s="35" t="str">
        <f t="shared" si="1340"/>
        <v/>
      </c>
      <c r="K6842" t="s">
        <v>577</v>
      </c>
      <c r="O6842" s="35" t="str">
        <f t="shared" si="1341"/>
        <v>?utm_source=yandex&amp;utm_medium=cpc&amp;utm_campaign=&amp;utm_content=&amp;utm_term={keyword}&amp;utm_device={device_type}</v>
      </c>
      <c r="P6842" s="35" t="str">
        <f t="shared" si="1338"/>
        <v/>
      </c>
      <c r="T6842" s="8" t="s">
        <v>751</v>
      </c>
      <c r="U6842" s="8" t="str">
        <f t="shared" si="1342"/>
        <v>,</v>
      </c>
      <c r="W6842" s="35" t="str">
        <f t="shared" si="1343"/>
        <v/>
      </c>
      <c r="X6842" s="35" t="s">
        <v>753</v>
      </c>
      <c r="Y6842" s="35" t="s">
        <v>754</v>
      </c>
      <c r="Z6842" s="35" t="str">
        <f t="shared" si="1344"/>
        <v/>
      </c>
      <c r="AA6842" s="35" t="e">
        <f t="shared" si="1345"/>
        <v>#VALUE!</v>
      </c>
      <c r="AB6842" s="35" t="str">
        <f t="shared" si="1346"/>
        <v>{keyword:}</v>
      </c>
      <c r="AC6842" s="107" t="e">
        <f t="shared" si="1347"/>
        <v>#VALUE!</v>
      </c>
      <c r="AK6842" t="s">
        <v>577</v>
      </c>
    </row>
    <row r="6843" spans="1:37" ht="15" customHeight="1" x14ac:dyDescent="0.25">
      <c r="A6843" s="35">
        <f t="shared" si="1339"/>
        <v>0</v>
      </c>
      <c r="C6843" s="35" t="str">
        <f t="shared" si="1340"/>
        <v/>
      </c>
      <c r="K6843" t="s">
        <v>577</v>
      </c>
      <c r="O6843" s="35" t="str">
        <f t="shared" si="1341"/>
        <v>?utm_source=yandex&amp;utm_medium=cpc&amp;utm_campaign=&amp;utm_content=&amp;utm_term={keyword}&amp;utm_device={device_type}</v>
      </c>
      <c r="P6843" s="35" t="str">
        <f t="shared" si="1338"/>
        <v/>
      </c>
      <c r="T6843" s="8" t="s">
        <v>751</v>
      </c>
      <c r="U6843" s="8" t="str">
        <f t="shared" si="1342"/>
        <v>,</v>
      </c>
      <c r="W6843" s="35" t="str">
        <f t="shared" si="1343"/>
        <v/>
      </c>
      <c r="X6843" s="35" t="s">
        <v>753</v>
      </c>
      <c r="Y6843" s="35" t="s">
        <v>754</v>
      </c>
      <c r="Z6843" s="35" t="str">
        <f t="shared" si="1344"/>
        <v/>
      </c>
      <c r="AA6843" s="35" t="e">
        <f t="shared" si="1345"/>
        <v>#VALUE!</v>
      </c>
      <c r="AB6843" s="35" t="str">
        <f t="shared" si="1346"/>
        <v>{keyword:}</v>
      </c>
      <c r="AC6843" s="107" t="e">
        <f t="shared" si="1347"/>
        <v>#VALUE!</v>
      </c>
      <c r="AK6843" t="s">
        <v>577</v>
      </c>
    </row>
    <row r="6844" spans="1:37" ht="15" x14ac:dyDescent="0.25">
      <c r="A6844" s="35">
        <f t="shared" si="1339"/>
        <v>0</v>
      </c>
      <c r="C6844" s="35" t="str">
        <f t="shared" si="1340"/>
        <v/>
      </c>
      <c r="K6844" t="s">
        <v>577</v>
      </c>
      <c r="O6844" s="35" t="str">
        <f t="shared" si="1341"/>
        <v>?utm_source=yandex&amp;utm_medium=cpc&amp;utm_campaign=&amp;utm_content=&amp;utm_term={keyword}&amp;utm_device={device_type}</v>
      </c>
      <c r="P6844" s="35" t="str">
        <f t="shared" si="1338"/>
        <v/>
      </c>
      <c r="T6844" s="8" t="s">
        <v>751</v>
      </c>
      <c r="U6844" s="8" t="str">
        <f t="shared" si="1342"/>
        <v>,</v>
      </c>
      <c r="W6844" s="35" t="str">
        <f t="shared" si="1343"/>
        <v/>
      </c>
      <c r="X6844" s="35" t="s">
        <v>753</v>
      </c>
      <c r="Y6844" s="35" t="s">
        <v>754</v>
      </c>
      <c r="Z6844" s="35" t="str">
        <f t="shared" si="1344"/>
        <v/>
      </c>
      <c r="AA6844" s="35" t="e">
        <f t="shared" si="1345"/>
        <v>#VALUE!</v>
      </c>
      <c r="AB6844" s="35" t="str">
        <f t="shared" si="1346"/>
        <v>{keyword:}</v>
      </c>
      <c r="AC6844" s="107" t="e">
        <f t="shared" si="1347"/>
        <v>#VALUE!</v>
      </c>
      <c r="AK6844" t="s">
        <v>577</v>
      </c>
    </row>
    <row r="6845" spans="1:37" ht="15" customHeight="1" x14ac:dyDescent="0.25">
      <c r="A6845" s="35">
        <f t="shared" si="1339"/>
        <v>0</v>
      </c>
      <c r="C6845" s="35" t="str">
        <f t="shared" si="1340"/>
        <v/>
      </c>
      <c r="K6845" t="s">
        <v>577</v>
      </c>
      <c r="O6845" s="35" t="str">
        <f t="shared" si="1341"/>
        <v>?utm_source=yandex&amp;utm_medium=cpc&amp;utm_campaign=&amp;utm_content=&amp;utm_term={keyword}&amp;utm_device={device_type}</v>
      </c>
      <c r="P6845" s="35" t="str">
        <f t="shared" si="1338"/>
        <v/>
      </c>
      <c r="T6845" s="8" t="s">
        <v>751</v>
      </c>
      <c r="U6845" s="8" t="str">
        <f t="shared" si="1342"/>
        <v>,</v>
      </c>
      <c r="W6845" s="35" t="str">
        <f t="shared" si="1343"/>
        <v/>
      </c>
      <c r="X6845" s="35" t="s">
        <v>753</v>
      </c>
      <c r="Y6845" s="35" t="s">
        <v>754</v>
      </c>
      <c r="Z6845" s="35" t="str">
        <f t="shared" si="1344"/>
        <v/>
      </c>
      <c r="AA6845" s="35" t="e">
        <f t="shared" si="1345"/>
        <v>#VALUE!</v>
      </c>
      <c r="AB6845" s="35" t="str">
        <f t="shared" si="1346"/>
        <v>{keyword:}</v>
      </c>
      <c r="AC6845" s="107" t="e">
        <f t="shared" si="1347"/>
        <v>#VALUE!</v>
      </c>
      <c r="AK6845" t="s">
        <v>577</v>
      </c>
    </row>
    <row r="6846" spans="1:37" ht="15" x14ac:dyDescent="0.25">
      <c r="A6846" s="35">
        <f t="shared" si="1339"/>
        <v>0</v>
      </c>
      <c r="C6846" s="35" t="str">
        <f t="shared" si="1340"/>
        <v/>
      </c>
      <c r="K6846" t="s">
        <v>577</v>
      </c>
      <c r="O6846" s="35" t="str">
        <f t="shared" si="1341"/>
        <v>?utm_source=yandex&amp;utm_medium=cpc&amp;utm_campaign=&amp;utm_content=&amp;utm_term={keyword}&amp;utm_device={device_type}</v>
      </c>
      <c r="P6846" s="35" t="str">
        <f t="shared" si="1338"/>
        <v/>
      </c>
      <c r="T6846" s="8" t="s">
        <v>751</v>
      </c>
      <c r="U6846" s="8" t="str">
        <f t="shared" si="1342"/>
        <v>,</v>
      </c>
      <c r="W6846" s="35" t="str">
        <f t="shared" si="1343"/>
        <v/>
      </c>
      <c r="X6846" s="35" t="s">
        <v>753</v>
      </c>
      <c r="Y6846" s="35" t="s">
        <v>754</v>
      </c>
      <c r="Z6846" s="35" t="str">
        <f t="shared" si="1344"/>
        <v/>
      </c>
      <c r="AA6846" s="35" t="e">
        <f t="shared" si="1345"/>
        <v>#VALUE!</v>
      </c>
      <c r="AB6846" s="35" t="str">
        <f t="shared" si="1346"/>
        <v>{keyword:}</v>
      </c>
      <c r="AC6846" s="107" t="e">
        <f t="shared" si="1347"/>
        <v>#VALUE!</v>
      </c>
      <c r="AK6846" t="s">
        <v>577</v>
      </c>
    </row>
    <row r="6847" spans="1:37" ht="15" customHeight="1" x14ac:dyDescent="0.25">
      <c r="A6847" s="35">
        <f t="shared" si="1339"/>
        <v>0</v>
      </c>
      <c r="C6847" s="35" t="str">
        <f t="shared" si="1340"/>
        <v/>
      </c>
      <c r="K6847" t="s">
        <v>577</v>
      </c>
      <c r="O6847" s="35" t="str">
        <f t="shared" si="1341"/>
        <v>?utm_source=yandex&amp;utm_medium=cpc&amp;utm_campaign=&amp;utm_content=&amp;utm_term={keyword}&amp;utm_device={device_type}</v>
      </c>
      <c r="P6847" s="35" t="str">
        <f t="shared" si="1338"/>
        <v/>
      </c>
      <c r="T6847" s="8" t="s">
        <v>751</v>
      </c>
      <c r="U6847" s="8" t="str">
        <f t="shared" si="1342"/>
        <v>,</v>
      </c>
      <c r="W6847" s="35" t="str">
        <f t="shared" si="1343"/>
        <v/>
      </c>
      <c r="X6847" s="35" t="s">
        <v>753</v>
      </c>
      <c r="Y6847" s="35" t="s">
        <v>754</v>
      </c>
      <c r="Z6847" s="35" t="str">
        <f t="shared" si="1344"/>
        <v/>
      </c>
      <c r="AA6847" s="35" t="e">
        <f t="shared" si="1345"/>
        <v>#VALUE!</v>
      </c>
      <c r="AB6847" s="35" t="str">
        <f t="shared" si="1346"/>
        <v>{keyword:}</v>
      </c>
      <c r="AC6847" s="107" t="e">
        <f t="shared" si="1347"/>
        <v>#VALUE!</v>
      </c>
      <c r="AK6847" t="s">
        <v>577</v>
      </c>
    </row>
    <row r="6848" spans="1:37" ht="15" x14ac:dyDescent="0.25">
      <c r="A6848" s="35">
        <f t="shared" si="1339"/>
        <v>0</v>
      </c>
      <c r="C6848" s="35" t="str">
        <f t="shared" si="1340"/>
        <v/>
      </c>
      <c r="K6848" t="s">
        <v>577</v>
      </c>
      <c r="O6848" s="35" t="str">
        <f t="shared" si="1341"/>
        <v>?utm_source=yandex&amp;utm_medium=cpc&amp;utm_campaign=&amp;utm_content=&amp;utm_term={keyword}&amp;utm_device={device_type}</v>
      </c>
      <c r="P6848" s="35" t="str">
        <f t="shared" si="1338"/>
        <v/>
      </c>
      <c r="T6848" s="8" t="s">
        <v>751</v>
      </c>
      <c r="U6848" s="8" t="str">
        <f t="shared" si="1342"/>
        <v>,</v>
      </c>
      <c r="W6848" s="35" t="str">
        <f t="shared" si="1343"/>
        <v/>
      </c>
      <c r="X6848" s="35" t="s">
        <v>753</v>
      </c>
      <c r="Y6848" s="35" t="s">
        <v>754</v>
      </c>
      <c r="Z6848" s="35" t="str">
        <f t="shared" si="1344"/>
        <v/>
      </c>
      <c r="AA6848" s="35" t="e">
        <f t="shared" si="1345"/>
        <v>#VALUE!</v>
      </c>
      <c r="AB6848" s="35" t="str">
        <f t="shared" si="1346"/>
        <v>{keyword:}</v>
      </c>
      <c r="AC6848" s="107" t="e">
        <f t="shared" si="1347"/>
        <v>#VALUE!</v>
      </c>
      <c r="AK6848" t="s">
        <v>577</v>
      </c>
    </row>
    <row r="6849" spans="1:37" ht="15" customHeight="1" x14ac:dyDescent="0.25">
      <c r="A6849" s="35">
        <f t="shared" si="1339"/>
        <v>0</v>
      </c>
      <c r="C6849" s="35" t="str">
        <f t="shared" si="1340"/>
        <v/>
      </c>
      <c r="K6849" t="s">
        <v>577</v>
      </c>
      <c r="O6849" s="35" t="str">
        <f t="shared" si="1341"/>
        <v>?utm_source=yandex&amp;utm_medium=cpc&amp;utm_campaign=&amp;utm_content=&amp;utm_term={keyword}&amp;utm_device={device_type}</v>
      </c>
      <c r="P6849" s="35" t="str">
        <f t="shared" si="1338"/>
        <v/>
      </c>
      <c r="T6849" s="8" t="s">
        <v>751</v>
      </c>
      <c r="U6849" s="8" t="str">
        <f t="shared" si="1342"/>
        <v>,</v>
      </c>
      <c r="W6849" s="35" t="str">
        <f t="shared" si="1343"/>
        <v/>
      </c>
      <c r="X6849" s="35" t="s">
        <v>753</v>
      </c>
      <c r="Y6849" s="35" t="s">
        <v>754</v>
      </c>
      <c r="Z6849" s="35" t="str">
        <f t="shared" si="1344"/>
        <v/>
      </c>
      <c r="AA6849" s="35" t="e">
        <f t="shared" si="1345"/>
        <v>#VALUE!</v>
      </c>
      <c r="AB6849" s="35" t="str">
        <f t="shared" si="1346"/>
        <v>{keyword:}</v>
      </c>
      <c r="AC6849" s="107" t="e">
        <f t="shared" si="1347"/>
        <v>#VALUE!</v>
      </c>
      <c r="AK6849" t="s">
        <v>577</v>
      </c>
    </row>
    <row r="6850" spans="1:37" ht="15" x14ac:dyDescent="0.25">
      <c r="A6850" s="35">
        <f t="shared" si="1339"/>
        <v>0</v>
      </c>
      <c r="C6850" s="35" t="str">
        <f t="shared" si="1340"/>
        <v/>
      </c>
      <c r="K6850" t="s">
        <v>577</v>
      </c>
      <c r="O6850" s="35" t="str">
        <f t="shared" si="1341"/>
        <v>?utm_source=yandex&amp;utm_medium=cpc&amp;utm_campaign=&amp;utm_content=&amp;utm_term={keyword}&amp;utm_device={device_type}</v>
      </c>
      <c r="P6850" s="35" t="str">
        <f t="shared" ref="P6850:P6913" si="1348">SUBSTITUTE((SUBSTITUTE(B6850,"""",))," ","-")</f>
        <v/>
      </c>
      <c r="T6850" s="8" t="s">
        <v>751</v>
      </c>
      <c r="U6850" s="8" t="str">
        <f t="shared" si="1342"/>
        <v>,</v>
      </c>
      <c r="W6850" s="35" t="str">
        <f t="shared" si="1343"/>
        <v/>
      </c>
      <c r="X6850" s="35" t="s">
        <v>753</v>
      </c>
      <c r="Y6850" s="35" t="s">
        <v>754</v>
      </c>
      <c r="Z6850" s="35" t="str">
        <f t="shared" si="1344"/>
        <v/>
      </c>
      <c r="AA6850" s="35" t="e">
        <f t="shared" si="1345"/>
        <v>#VALUE!</v>
      </c>
      <c r="AB6850" s="35" t="str">
        <f t="shared" si="1346"/>
        <v>{keyword:}</v>
      </c>
      <c r="AC6850" s="107" t="e">
        <f t="shared" si="1347"/>
        <v>#VALUE!</v>
      </c>
      <c r="AK6850" t="s">
        <v>577</v>
      </c>
    </row>
    <row r="6851" spans="1:37" ht="15" customHeight="1" x14ac:dyDescent="0.25">
      <c r="A6851" s="35">
        <f t="shared" ref="A6851:A6914" si="1349">IF(ISBLANK(B6851),0,LEN(TRIM(B6851))-LEN(SUBSTITUTE(B6851," ",""))+1)</f>
        <v>0</v>
      </c>
      <c r="C6851" s="35" t="str">
        <f t="shared" ref="C6851:C6914" si="1350">SUBSTITUTE(B6851," ","_")</f>
        <v/>
      </c>
      <c r="K6851" t="s">
        <v>577</v>
      </c>
      <c r="O6851" s="35" t="str">
        <f t="shared" ref="O6851:O6914" si="1351">CONCATENATE(M6851,"?utm_source=yandex&amp;utm_medium=cpc&amp;utm_campaign=",SUBSTITUTE(TRIM(N6851)," ","_"),"&amp;utm_content=",SUBSTITUTE(SUBSTITUTE(B6851,"""",)," ","_"),"&amp;utm_term={keyword}","&amp;utm_device={device_type}")</f>
        <v>?utm_source=yandex&amp;utm_medium=cpc&amp;utm_campaign=&amp;utm_content=&amp;utm_term={keyword}&amp;utm_device={device_type}</v>
      </c>
      <c r="P6851" s="35" t="str">
        <f t="shared" si="1348"/>
        <v/>
      </c>
      <c r="T6851" s="8" t="s">
        <v>751</v>
      </c>
      <c r="U6851" s="8" t="str">
        <f t="shared" ref="U6851:U6914" si="1352">CONCATENATE(R6851,T6851,S6851)</f>
        <v>,</v>
      </c>
      <c r="W6851" s="35" t="str">
        <f t="shared" ref="W6851:W6914" si="1353">SUBSTITUTE((SUBSTITUTE(P6851,"""",)),"-"," ")</f>
        <v/>
      </c>
      <c r="X6851" s="35" t="s">
        <v>753</v>
      </c>
      <c r="Y6851" s="35" t="s">
        <v>754</v>
      </c>
      <c r="Z6851" s="35" t="str">
        <f t="shared" ref="Z6851:Z6914" si="1354">IF(ISERR(MID(W6851,1,FIND(" ",W6851,1)-1)),W6851,MID(W6851,1,FIND(" ",W6851,1)-1))</f>
        <v/>
      </c>
      <c r="AA6851" s="35" t="e">
        <f t="shared" ref="AA6851:AA6914" si="1355">MID(W6851,FIND(" ",W6851)+1,100)</f>
        <v>#VALUE!</v>
      </c>
      <c r="AB6851" s="35" t="str">
        <f t="shared" ref="AB6851:AB6914" si="1356">CONCATENATE(X6851,Z6851,Y6851)</f>
        <v>{keyword:}</v>
      </c>
      <c r="AC6851" s="107" t="e">
        <f t="shared" ref="AC6851:AC6914" si="1357">CONCATENATE(X6851,AA6851,Y6851)</f>
        <v>#VALUE!</v>
      </c>
      <c r="AK6851" t="s">
        <v>577</v>
      </c>
    </row>
    <row r="6852" spans="1:37" ht="15" x14ac:dyDescent="0.25">
      <c r="A6852" s="35">
        <f t="shared" si="1349"/>
        <v>0</v>
      </c>
      <c r="C6852" s="35" t="str">
        <f t="shared" si="1350"/>
        <v/>
      </c>
      <c r="K6852" t="s">
        <v>577</v>
      </c>
      <c r="O6852" s="35" t="str">
        <f t="shared" si="1351"/>
        <v>?utm_source=yandex&amp;utm_medium=cpc&amp;utm_campaign=&amp;utm_content=&amp;utm_term={keyword}&amp;utm_device={device_type}</v>
      </c>
      <c r="P6852" s="35" t="str">
        <f t="shared" si="1348"/>
        <v/>
      </c>
      <c r="T6852" s="8" t="s">
        <v>751</v>
      </c>
      <c r="U6852" s="8" t="str">
        <f t="shared" si="1352"/>
        <v>,</v>
      </c>
      <c r="W6852" s="35" t="str">
        <f t="shared" si="1353"/>
        <v/>
      </c>
      <c r="X6852" s="35" t="s">
        <v>753</v>
      </c>
      <c r="Y6852" s="35" t="s">
        <v>754</v>
      </c>
      <c r="Z6852" s="35" t="str">
        <f t="shared" si="1354"/>
        <v/>
      </c>
      <c r="AA6852" s="35" t="e">
        <f t="shared" si="1355"/>
        <v>#VALUE!</v>
      </c>
      <c r="AB6852" s="35" t="str">
        <f t="shared" si="1356"/>
        <v>{keyword:}</v>
      </c>
      <c r="AC6852" s="107" t="e">
        <f t="shared" si="1357"/>
        <v>#VALUE!</v>
      </c>
      <c r="AK6852" t="s">
        <v>577</v>
      </c>
    </row>
    <row r="6853" spans="1:37" ht="15" customHeight="1" x14ac:dyDescent="0.25">
      <c r="A6853" s="35">
        <f t="shared" si="1349"/>
        <v>0</v>
      </c>
      <c r="C6853" s="35" t="str">
        <f t="shared" si="1350"/>
        <v/>
      </c>
      <c r="K6853" t="s">
        <v>577</v>
      </c>
      <c r="O6853" s="35" t="str">
        <f t="shared" si="1351"/>
        <v>?utm_source=yandex&amp;utm_medium=cpc&amp;utm_campaign=&amp;utm_content=&amp;utm_term={keyword}&amp;utm_device={device_type}</v>
      </c>
      <c r="P6853" s="35" t="str">
        <f t="shared" si="1348"/>
        <v/>
      </c>
      <c r="T6853" s="8" t="s">
        <v>751</v>
      </c>
      <c r="U6853" s="8" t="str">
        <f t="shared" si="1352"/>
        <v>,</v>
      </c>
      <c r="W6853" s="35" t="str">
        <f t="shared" si="1353"/>
        <v/>
      </c>
      <c r="X6853" s="35" t="s">
        <v>753</v>
      </c>
      <c r="Y6853" s="35" t="s">
        <v>754</v>
      </c>
      <c r="Z6853" s="35" t="str">
        <f t="shared" si="1354"/>
        <v/>
      </c>
      <c r="AA6853" s="35" t="e">
        <f t="shared" si="1355"/>
        <v>#VALUE!</v>
      </c>
      <c r="AB6853" s="35" t="str">
        <f t="shared" si="1356"/>
        <v>{keyword:}</v>
      </c>
      <c r="AC6853" s="107" t="e">
        <f t="shared" si="1357"/>
        <v>#VALUE!</v>
      </c>
      <c r="AK6853" t="s">
        <v>577</v>
      </c>
    </row>
    <row r="6854" spans="1:37" ht="15" x14ac:dyDescent="0.25">
      <c r="A6854" s="35">
        <f t="shared" si="1349"/>
        <v>0</v>
      </c>
      <c r="C6854" s="35" t="str">
        <f t="shared" si="1350"/>
        <v/>
      </c>
      <c r="K6854" t="s">
        <v>577</v>
      </c>
      <c r="O6854" s="35" t="str">
        <f t="shared" si="1351"/>
        <v>?utm_source=yandex&amp;utm_medium=cpc&amp;utm_campaign=&amp;utm_content=&amp;utm_term={keyword}&amp;utm_device={device_type}</v>
      </c>
      <c r="P6854" s="35" t="str">
        <f t="shared" si="1348"/>
        <v/>
      </c>
      <c r="T6854" s="8" t="s">
        <v>751</v>
      </c>
      <c r="U6854" s="8" t="str">
        <f t="shared" si="1352"/>
        <v>,</v>
      </c>
      <c r="W6854" s="35" t="str">
        <f t="shared" si="1353"/>
        <v/>
      </c>
      <c r="X6854" s="35" t="s">
        <v>753</v>
      </c>
      <c r="Y6854" s="35" t="s">
        <v>754</v>
      </c>
      <c r="Z6854" s="35" t="str">
        <f t="shared" si="1354"/>
        <v/>
      </c>
      <c r="AA6854" s="35" t="e">
        <f t="shared" si="1355"/>
        <v>#VALUE!</v>
      </c>
      <c r="AB6854" s="35" t="str">
        <f t="shared" si="1356"/>
        <v>{keyword:}</v>
      </c>
      <c r="AC6854" s="107" t="e">
        <f t="shared" si="1357"/>
        <v>#VALUE!</v>
      </c>
      <c r="AK6854" t="s">
        <v>577</v>
      </c>
    </row>
    <row r="6855" spans="1:37" ht="15" customHeight="1" x14ac:dyDescent="0.25">
      <c r="A6855" s="35">
        <f t="shared" si="1349"/>
        <v>0</v>
      </c>
      <c r="C6855" s="35" t="str">
        <f t="shared" si="1350"/>
        <v/>
      </c>
      <c r="K6855" t="s">
        <v>577</v>
      </c>
      <c r="O6855" s="35" t="str">
        <f t="shared" si="1351"/>
        <v>?utm_source=yandex&amp;utm_medium=cpc&amp;utm_campaign=&amp;utm_content=&amp;utm_term={keyword}&amp;utm_device={device_type}</v>
      </c>
      <c r="P6855" s="35" t="str">
        <f t="shared" si="1348"/>
        <v/>
      </c>
      <c r="T6855" s="8" t="s">
        <v>751</v>
      </c>
      <c r="U6855" s="8" t="str">
        <f t="shared" si="1352"/>
        <v>,</v>
      </c>
      <c r="W6855" s="35" t="str">
        <f t="shared" si="1353"/>
        <v/>
      </c>
      <c r="X6855" s="35" t="s">
        <v>753</v>
      </c>
      <c r="Y6855" s="35" t="s">
        <v>754</v>
      </c>
      <c r="Z6855" s="35" t="str">
        <f t="shared" si="1354"/>
        <v/>
      </c>
      <c r="AA6855" s="35" t="e">
        <f t="shared" si="1355"/>
        <v>#VALUE!</v>
      </c>
      <c r="AB6855" s="35" t="str">
        <f t="shared" si="1356"/>
        <v>{keyword:}</v>
      </c>
      <c r="AC6855" s="107" t="e">
        <f t="shared" si="1357"/>
        <v>#VALUE!</v>
      </c>
      <c r="AK6855" t="s">
        <v>577</v>
      </c>
    </row>
    <row r="6856" spans="1:37" ht="15" x14ac:dyDescent="0.25">
      <c r="A6856" s="35">
        <f t="shared" si="1349"/>
        <v>0</v>
      </c>
      <c r="C6856" s="35" t="str">
        <f t="shared" si="1350"/>
        <v/>
      </c>
      <c r="K6856" t="s">
        <v>577</v>
      </c>
      <c r="O6856" s="35" t="str">
        <f t="shared" si="1351"/>
        <v>?utm_source=yandex&amp;utm_medium=cpc&amp;utm_campaign=&amp;utm_content=&amp;utm_term={keyword}&amp;utm_device={device_type}</v>
      </c>
      <c r="P6856" s="35" t="str">
        <f t="shared" si="1348"/>
        <v/>
      </c>
      <c r="T6856" s="8" t="s">
        <v>751</v>
      </c>
      <c r="U6856" s="8" t="str">
        <f t="shared" si="1352"/>
        <v>,</v>
      </c>
      <c r="W6856" s="35" t="str">
        <f t="shared" si="1353"/>
        <v/>
      </c>
      <c r="X6856" s="35" t="s">
        <v>753</v>
      </c>
      <c r="Y6856" s="35" t="s">
        <v>754</v>
      </c>
      <c r="Z6856" s="35" t="str">
        <f t="shared" si="1354"/>
        <v/>
      </c>
      <c r="AA6856" s="35" t="e">
        <f t="shared" si="1355"/>
        <v>#VALUE!</v>
      </c>
      <c r="AB6856" s="35" t="str">
        <f t="shared" si="1356"/>
        <v>{keyword:}</v>
      </c>
      <c r="AC6856" s="107" t="e">
        <f t="shared" si="1357"/>
        <v>#VALUE!</v>
      </c>
      <c r="AK6856" t="s">
        <v>577</v>
      </c>
    </row>
    <row r="6857" spans="1:37" ht="15" customHeight="1" x14ac:dyDescent="0.25">
      <c r="A6857" s="35">
        <f t="shared" si="1349"/>
        <v>0</v>
      </c>
      <c r="C6857" s="35" t="str">
        <f t="shared" si="1350"/>
        <v/>
      </c>
      <c r="K6857" t="s">
        <v>577</v>
      </c>
      <c r="O6857" s="35" t="str">
        <f t="shared" si="1351"/>
        <v>?utm_source=yandex&amp;utm_medium=cpc&amp;utm_campaign=&amp;utm_content=&amp;utm_term={keyword}&amp;utm_device={device_type}</v>
      </c>
      <c r="P6857" s="35" t="str">
        <f t="shared" si="1348"/>
        <v/>
      </c>
      <c r="T6857" s="8" t="s">
        <v>751</v>
      </c>
      <c r="U6857" s="8" t="str">
        <f t="shared" si="1352"/>
        <v>,</v>
      </c>
      <c r="W6857" s="35" t="str">
        <f t="shared" si="1353"/>
        <v/>
      </c>
      <c r="X6857" s="35" t="s">
        <v>753</v>
      </c>
      <c r="Y6857" s="35" t="s">
        <v>754</v>
      </c>
      <c r="Z6857" s="35" t="str">
        <f t="shared" si="1354"/>
        <v/>
      </c>
      <c r="AA6857" s="35" t="e">
        <f t="shared" si="1355"/>
        <v>#VALUE!</v>
      </c>
      <c r="AB6857" s="35" t="str">
        <f t="shared" si="1356"/>
        <v>{keyword:}</v>
      </c>
      <c r="AC6857" s="107" t="e">
        <f t="shared" si="1357"/>
        <v>#VALUE!</v>
      </c>
      <c r="AK6857" t="s">
        <v>577</v>
      </c>
    </row>
    <row r="6858" spans="1:37" ht="15" x14ac:dyDescent="0.25">
      <c r="A6858" s="35">
        <f t="shared" si="1349"/>
        <v>0</v>
      </c>
      <c r="C6858" s="35" t="str">
        <f t="shared" si="1350"/>
        <v/>
      </c>
      <c r="K6858" t="s">
        <v>577</v>
      </c>
      <c r="O6858" s="35" t="str">
        <f t="shared" si="1351"/>
        <v>?utm_source=yandex&amp;utm_medium=cpc&amp;utm_campaign=&amp;utm_content=&amp;utm_term={keyword}&amp;utm_device={device_type}</v>
      </c>
      <c r="P6858" s="35" t="str">
        <f t="shared" si="1348"/>
        <v/>
      </c>
      <c r="T6858" s="8" t="s">
        <v>751</v>
      </c>
      <c r="U6858" s="8" t="str">
        <f t="shared" si="1352"/>
        <v>,</v>
      </c>
      <c r="W6858" s="35" t="str">
        <f t="shared" si="1353"/>
        <v/>
      </c>
      <c r="X6858" s="35" t="s">
        <v>753</v>
      </c>
      <c r="Y6858" s="35" t="s">
        <v>754</v>
      </c>
      <c r="Z6858" s="35" t="str">
        <f t="shared" si="1354"/>
        <v/>
      </c>
      <c r="AA6858" s="35" t="e">
        <f t="shared" si="1355"/>
        <v>#VALUE!</v>
      </c>
      <c r="AB6858" s="35" t="str">
        <f t="shared" si="1356"/>
        <v>{keyword:}</v>
      </c>
      <c r="AC6858" s="107" t="e">
        <f t="shared" si="1357"/>
        <v>#VALUE!</v>
      </c>
      <c r="AK6858" t="s">
        <v>577</v>
      </c>
    </row>
    <row r="6859" spans="1:37" ht="15" customHeight="1" x14ac:dyDescent="0.25">
      <c r="A6859" s="35">
        <f t="shared" si="1349"/>
        <v>0</v>
      </c>
      <c r="C6859" s="35" t="str">
        <f t="shared" si="1350"/>
        <v/>
      </c>
      <c r="K6859" t="s">
        <v>577</v>
      </c>
      <c r="O6859" s="35" t="str">
        <f t="shared" si="1351"/>
        <v>?utm_source=yandex&amp;utm_medium=cpc&amp;utm_campaign=&amp;utm_content=&amp;utm_term={keyword}&amp;utm_device={device_type}</v>
      </c>
      <c r="P6859" s="35" t="str">
        <f t="shared" si="1348"/>
        <v/>
      </c>
      <c r="T6859" s="8" t="s">
        <v>751</v>
      </c>
      <c r="U6859" s="8" t="str">
        <f t="shared" si="1352"/>
        <v>,</v>
      </c>
      <c r="W6859" s="35" t="str">
        <f t="shared" si="1353"/>
        <v/>
      </c>
      <c r="X6859" s="35" t="s">
        <v>753</v>
      </c>
      <c r="Y6859" s="35" t="s">
        <v>754</v>
      </c>
      <c r="Z6859" s="35" t="str">
        <f t="shared" si="1354"/>
        <v/>
      </c>
      <c r="AA6859" s="35" t="e">
        <f t="shared" si="1355"/>
        <v>#VALUE!</v>
      </c>
      <c r="AB6859" s="35" t="str">
        <f t="shared" si="1356"/>
        <v>{keyword:}</v>
      </c>
      <c r="AC6859" s="107" t="e">
        <f t="shared" si="1357"/>
        <v>#VALUE!</v>
      </c>
      <c r="AK6859" t="s">
        <v>577</v>
      </c>
    </row>
    <row r="6860" spans="1:37" ht="15" x14ac:dyDescent="0.25">
      <c r="A6860" s="35">
        <f t="shared" si="1349"/>
        <v>0</v>
      </c>
      <c r="C6860" s="35" t="str">
        <f t="shared" si="1350"/>
        <v/>
      </c>
      <c r="K6860" t="s">
        <v>577</v>
      </c>
      <c r="O6860" s="35" t="str">
        <f t="shared" si="1351"/>
        <v>?utm_source=yandex&amp;utm_medium=cpc&amp;utm_campaign=&amp;utm_content=&amp;utm_term={keyword}&amp;utm_device={device_type}</v>
      </c>
      <c r="P6860" s="35" t="str">
        <f t="shared" si="1348"/>
        <v/>
      </c>
      <c r="T6860" s="8" t="s">
        <v>751</v>
      </c>
      <c r="U6860" s="8" t="str">
        <f t="shared" si="1352"/>
        <v>,</v>
      </c>
      <c r="W6860" s="35" t="str">
        <f t="shared" si="1353"/>
        <v/>
      </c>
      <c r="X6860" s="35" t="s">
        <v>753</v>
      </c>
      <c r="Y6860" s="35" t="s">
        <v>754</v>
      </c>
      <c r="Z6860" s="35" t="str">
        <f t="shared" si="1354"/>
        <v/>
      </c>
      <c r="AA6860" s="35" t="e">
        <f t="shared" si="1355"/>
        <v>#VALUE!</v>
      </c>
      <c r="AB6860" s="35" t="str">
        <f t="shared" si="1356"/>
        <v>{keyword:}</v>
      </c>
      <c r="AC6860" s="107" t="e">
        <f t="shared" si="1357"/>
        <v>#VALUE!</v>
      </c>
      <c r="AK6860" t="s">
        <v>577</v>
      </c>
    </row>
    <row r="6861" spans="1:37" ht="15" customHeight="1" x14ac:dyDescent="0.25">
      <c r="A6861" s="35">
        <f t="shared" si="1349"/>
        <v>0</v>
      </c>
      <c r="C6861" s="35" t="str">
        <f t="shared" si="1350"/>
        <v/>
      </c>
      <c r="K6861" t="s">
        <v>577</v>
      </c>
      <c r="O6861" s="35" t="str">
        <f t="shared" si="1351"/>
        <v>?utm_source=yandex&amp;utm_medium=cpc&amp;utm_campaign=&amp;utm_content=&amp;utm_term={keyword}&amp;utm_device={device_type}</v>
      </c>
      <c r="P6861" s="35" t="str">
        <f t="shared" si="1348"/>
        <v/>
      </c>
      <c r="T6861" s="8" t="s">
        <v>751</v>
      </c>
      <c r="U6861" s="8" t="str">
        <f t="shared" si="1352"/>
        <v>,</v>
      </c>
      <c r="W6861" s="35" t="str">
        <f t="shared" si="1353"/>
        <v/>
      </c>
      <c r="X6861" s="35" t="s">
        <v>753</v>
      </c>
      <c r="Y6861" s="35" t="s">
        <v>754</v>
      </c>
      <c r="Z6861" s="35" t="str">
        <f t="shared" si="1354"/>
        <v/>
      </c>
      <c r="AA6861" s="35" t="e">
        <f t="shared" si="1355"/>
        <v>#VALUE!</v>
      </c>
      <c r="AB6861" s="35" t="str">
        <f t="shared" si="1356"/>
        <v>{keyword:}</v>
      </c>
      <c r="AC6861" s="107" t="e">
        <f t="shared" si="1357"/>
        <v>#VALUE!</v>
      </c>
      <c r="AK6861" t="s">
        <v>577</v>
      </c>
    </row>
    <row r="6862" spans="1:37" ht="15" x14ac:dyDescent="0.25">
      <c r="A6862" s="35">
        <f t="shared" si="1349"/>
        <v>0</v>
      </c>
      <c r="C6862" s="35" t="str">
        <f t="shared" si="1350"/>
        <v/>
      </c>
      <c r="K6862" t="s">
        <v>577</v>
      </c>
      <c r="O6862" s="35" t="str">
        <f t="shared" si="1351"/>
        <v>?utm_source=yandex&amp;utm_medium=cpc&amp;utm_campaign=&amp;utm_content=&amp;utm_term={keyword}&amp;utm_device={device_type}</v>
      </c>
      <c r="P6862" s="35" t="str">
        <f t="shared" si="1348"/>
        <v/>
      </c>
      <c r="T6862" s="8" t="s">
        <v>751</v>
      </c>
      <c r="U6862" s="8" t="str">
        <f t="shared" si="1352"/>
        <v>,</v>
      </c>
      <c r="W6862" s="35" t="str">
        <f t="shared" si="1353"/>
        <v/>
      </c>
      <c r="X6862" s="35" t="s">
        <v>753</v>
      </c>
      <c r="Y6862" s="35" t="s">
        <v>754</v>
      </c>
      <c r="Z6862" s="35" t="str">
        <f t="shared" si="1354"/>
        <v/>
      </c>
      <c r="AA6862" s="35" t="e">
        <f t="shared" si="1355"/>
        <v>#VALUE!</v>
      </c>
      <c r="AB6862" s="35" t="str">
        <f t="shared" si="1356"/>
        <v>{keyword:}</v>
      </c>
      <c r="AC6862" s="107" t="e">
        <f t="shared" si="1357"/>
        <v>#VALUE!</v>
      </c>
      <c r="AK6862" t="s">
        <v>577</v>
      </c>
    </row>
    <row r="6863" spans="1:37" ht="15" customHeight="1" x14ac:dyDescent="0.25">
      <c r="A6863" s="35">
        <f t="shared" si="1349"/>
        <v>0</v>
      </c>
      <c r="C6863" s="35" t="str">
        <f t="shared" si="1350"/>
        <v/>
      </c>
      <c r="K6863" t="s">
        <v>577</v>
      </c>
      <c r="O6863" s="35" t="str">
        <f t="shared" si="1351"/>
        <v>?utm_source=yandex&amp;utm_medium=cpc&amp;utm_campaign=&amp;utm_content=&amp;utm_term={keyword}&amp;utm_device={device_type}</v>
      </c>
      <c r="P6863" s="35" t="str">
        <f t="shared" si="1348"/>
        <v/>
      </c>
      <c r="T6863" s="8" t="s">
        <v>751</v>
      </c>
      <c r="U6863" s="8" t="str">
        <f t="shared" si="1352"/>
        <v>,</v>
      </c>
      <c r="W6863" s="35" t="str">
        <f t="shared" si="1353"/>
        <v/>
      </c>
      <c r="X6863" s="35" t="s">
        <v>753</v>
      </c>
      <c r="Y6863" s="35" t="s">
        <v>754</v>
      </c>
      <c r="Z6863" s="35" t="str">
        <f t="shared" si="1354"/>
        <v/>
      </c>
      <c r="AA6863" s="35" t="e">
        <f t="shared" si="1355"/>
        <v>#VALUE!</v>
      </c>
      <c r="AB6863" s="35" t="str">
        <f t="shared" si="1356"/>
        <v>{keyword:}</v>
      </c>
      <c r="AC6863" s="107" t="e">
        <f t="shared" si="1357"/>
        <v>#VALUE!</v>
      </c>
      <c r="AK6863" t="s">
        <v>577</v>
      </c>
    </row>
    <row r="6864" spans="1:37" ht="15" x14ac:dyDescent="0.25">
      <c r="A6864" s="35">
        <f t="shared" si="1349"/>
        <v>0</v>
      </c>
      <c r="C6864" s="35" t="str">
        <f t="shared" si="1350"/>
        <v/>
      </c>
      <c r="K6864" t="s">
        <v>577</v>
      </c>
      <c r="O6864" s="35" t="str">
        <f t="shared" si="1351"/>
        <v>?utm_source=yandex&amp;utm_medium=cpc&amp;utm_campaign=&amp;utm_content=&amp;utm_term={keyword}&amp;utm_device={device_type}</v>
      </c>
      <c r="P6864" s="35" t="str">
        <f t="shared" si="1348"/>
        <v/>
      </c>
      <c r="T6864" s="8" t="s">
        <v>751</v>
      </c>
      <c r="U6864" s="8" t="str">
        <f t="shared" si="1352"/>
        <v>,</v>
      </c>
      <c r="W6864" s="35" t="str">
        <f t="shared" si="1353"/>
        <v/>
      </c>
      <c r="X6864" s="35" t="s">
        <v>753</v>
      </c>
      <c r="Y6864" s="35" t="s">
        <v>754</v>
      </c>
      <c r="Z6864" s="35" t="str">
        <f t="shared" si="1354"/>
        <v/>
      </c>
      <c r="AA6864" s="35" t="e">
        <f t="shared" si="1355"/>
        <v>#VALUE!</v>
      </c>
      <c r="AB6864" s="35" t="str">
        <f t="shared" si="1356"/>
        <v>{keyword:}</v>
      </c>
      <c r="AC6864" s="107" t="e">
        <f t="shared" si="1357"/>
        <v>#VALUE!</v>
      </c>
      <c r="AK6864" t="s">
        <v>577</v>
      </c>
    </row>
    <row r="6865" spans="1:37" ht="15" customHeight="1" x14ac:dyDescent="0.25">
      <c r="A6865" s="35">
        <f t="shared" si="1349"/>
        <v>0</v>
      </c>
      <c r="C6865" s="35" t="str">
        <f t="shared" si="1350"/>
        <v/>
      </c>
      <c r="K6865" t="s">
        <v>577</v>
      </c>
      <c r="O6865" s="35" t="str">
        <f t="shared" si="1351"/>
        <v>?utm_source=yandex&amp;utm_medium=cpc&amp;utm_campaign=&amp;utm_content=&amp;utm_term={keyword}&amp;utm_device={device_type}</v>
      </c>
      <c r="P6865" s="35" t="str">
        <f t="shared" si="1348"/>
        <v/>
      </c>
      <c r="T6865" s="8" t="s">
        <v>751</v>
      </c>
      <c r="U6865" s="8" t="str">
        <f t="shared" si="1352"/>
        <v>,</v>
      </c>
      <c r="W6865" s="35" t="str">
        <f t="shared" si="1353"/>
        <v/>
      </c>
      <c r="X6865" s="35" t="s">
        <v>753</v>
      </c>
      <c r="Y6865" s="35" t="s">
        <v>754</v>
      </c>
      <c r="Z6865" s="35" t="str">
        <f t="shared" si="1354"/>
        <v/>
      </c>
      <c r="AA6865" s="35" t="e">
        <f t="shared" si="1355"/>
        <v>#VALUE!</v>
      </c>
      <c r="AB6865" s="35" t="str">
        <f t="shared" si="1356"/>
        <v>{keyword:}</v>
      </c>
      <c r="AC6865" s="107" t="e">
        <f t="shared" si="1357"/>
        <v>#VALUE!</v>
      </c>
      <c r="AK6865" t="s">
        <v>577</v>
      </c>
    </row>
    <row r="6866" spans="1:37" ht="15" x14ac:dyDescent="0.25">
      <c r="A6866" s="35">
        <f t="shared" si="1349"/>
        <v>0</v>
      </c>
      <c r="C6866" s="35" t="str">
        <f t="shared" si="1350"/>
        <v/>
      </c>
      <c r="K6866" t="s">
        <v>577</v>
      </c>
      <c r="O6866" s="35" t="str">
        <f t="shared" si="1351"/>
        <v>?utm_source=yandex&amp;utm_medium=cpc&amp;utm_campaign=&amp;utm_content=&amp;utm_term={keyword}&amp;utm_device={device_type}</v>
      </c>
      <c r="P6866" s="35" t="str">
        <f t="shared" si="1348"/>
        <v/>
      </c>
      <c r="T6866" s="8" t="s">
        <v>751</v>
      </c>
      <c r="U6866" s="8" t="str">
        <f t="shared" si="1352"/>
        <v>,</v>
      </c>
      <c r="W6866" s="35" t="str">
        <f t="shared" si="1353"/>
        <v/>
      </c>
      <c r="X6866" s="35" t="s">
        <v>753</v>
      </c>
      <c r="Y6866" s="35" t="s">
        <v>754</v>
      </c>
      <c r="Z6866" s="35" t="str">
        <f t="shared" si="1354"/>
        <v/>
      </c>
      <c r="AA6866" s="35" t="e">
        <f t="shared" si="1355"/>
        <v>#VALUE!</v>
      </c>
      <c r="AB6866" s="35" t="str">
        <f t="shared" si="1356"/>
        <v>{keyword:}</v>
      </c>
      <c r="AC6866" s="107" t="e">
        <f t="shared" si="1357"/>
        <v>#VALUE!</v>
      </c>
      <c r="AK6866" t="s">
        <v>577</v>
      </c>
    </row>
    <row r="6867" spans="1:37" ht="15" customHeight="1" x14ac:dyDescent="0.25">
      <c r="A6867" s="35">
        <f t="shared" si="1349"/>
        <v>0</v>
      </c>
      <c r="C6867" s="35" t="str">
        <f t="shared" si="1350"/>
        <v/>
      </c>
      <c r="K6867" t="s">
        <v>577</v>
      </c>
      <c r="O6867" s="35" t="str">
        <f t="shared" si="1351"/>
        <v>?utm_source=yandex&amp;utm_medium=cpc&amp;utm_campaign=&amp;utm_content=&amp;utm_term={keyword}&amp;utm_device={device_type}</v>
      </c>
      <c r="P6867" s="35" t="str">
        <f t="shared" si="1348"/>
        <v/>
      </c>
      <c r="T6867" s="8" t="s">
        <v>751</v>
      </c>
      <c r="U6867" s="8" t="str">
        <f t="shared" si="1352"/>
        <v>,</v>
      </c>
      <c r="W6867" s="35" t="str">
        <f t="shared" si="1353"/>
        <v/>
      </c>
      <c r="X6867" s="35" t="s">
        <v>753</v>
      </c>
      <c r="Y6867" s="35" t="s">
        <v>754</v>
      </c>
      <c r="Z6867" s="35" t="str">
        <f t="shared" si="1354"/>
        <v/>
      </c>
      <c r="AA6867" s="35" t="e">
        <f t="shared" si="1355"/>
        <v>#VALUE!</v>
      </c>
      <c r="AB6867" s="35" t="str">
        <f t="shared" si="1356"/>
        <v>{keyword:}</v>
      </c>
      <c r="AC6867" s="107" t="e">
        <f t="shared" si="1357"/>
        <v>#VALUE!</v>
      </c>
      <c r="AK6867" t="s">
        <v>577</v>
      </c>
    </row>
    <row r="6868" spans="1:37" ht="15" x14ac:dyDescent="0.25">
      <c r="A6868" s="35">
        <f t="shared" si="1349"/>
        <v>0</v>
      </c>
      <c r="C6868" s="35" t="str">
        <f t="shared" si="1350"/>
        <v/>
      </c>
      <c r="K6868" t="s">
        <v>577</v>
      </c>
      <c r="O6868" s="35" t="str">
        <f t="shared" si="1351"/>
        <v>?utm_source=yandex&amp;utm_medium=cpc&amp;utm_campaign=&amp;utm_content=&amp;utm_term={keyword}&amp;utm_device={device_type}</v>
      </c>
      <c r="P6868" s="35" t="str">
        <f t="shared" si="1348"/>
        <v/>
      </c>
      <c r="T6868" s="8" t="s">
        <v>751</v>
      </c>
      <c r="U6868" s="8" t="str">
        <f t="shared" si="1352"/>
        <v>,</v>
      </c>
      <c r="W6868" s="35" t="str">
        <f t="shared" si="1353"/>
        <v/>
      </c>
      <c r="X6868" s="35" t="s">
        <v>753</v>
      </c>
      <c r="Y6868" s="35" t="s">
        <v>754</v>
      </c>
      <c r="Z6868" s="35" t="str">
        <f t="shared" si="1354"/>
        <v/>
      </c>
      <c r="AA6868" s="35" t="e">
        <f t="shared" si="1355"/>
        <v>#VALUE!</v>
      </c>
      <c r="AB6868" s="35" t="str">
        <f t="shared" si="1356"/>
        <v>{keyword:}</v>
      </c>
      <c r="AC6868" s="107" t="e">
        <f t="shared" si="1357"/>
        <v>#VALUE!</v>
      </c>
      <c r="AK6868" t="s">
        <v>577</v>
      </c>
    </row>
    <row r="6869" spans="1:37" ht="15" customHeight="1" x14ac:dyDescent="0.25">
      <c r="A6869" s="35">
        <f t="shared" si="1349"/>
        <v>0</v>
      </c>
      <c r="C6869" s="35" t="str">
        <f t="shared" si="1350"/>
        <v/>
      </c>
      <c r="K6869" t="s">
        <v>577</v>
      </c>
      <c r="O6869" s="35" t="str">
        <f t="shared" si="1351"/>
        <v>?utm_source=yandex&amp;utm_medium=cpc&amp;utm_campaign=&amp;utm_content=&amp;utm_term={keyword}&amp;utm_device={device_type}</v>
      </c>
      <c r="P6869" s="35" t="str">
        <f t="shared" si="1348"/>
        <v/>
      </c>
      <c r="T6869" s="8" t="s">
        <v>751</v>
      </c>
      <c r="U6869" s="8" t="str">
        <f t="shared" si="1352"/>
        <v>,</v>
      </c>
      <c r="W6869" s="35" t="str">
        <f t="shared" si="1353"/>
        <v/>
      </c>
      <c r="X6869" s="35" t="s">
        <v>753</v>
      </c>
      <c r="Y6869" s="35" t="s">
        <v>754</v>
      </c>
      <c r="Z6869" s="35" t="str">
        <f t="shared" si="1354"/>
        <v/>
      </c>
      <c r="AA6869" s="35" t="e">
        <f t="shared" si="1355"/>
        <v>#VALUE!</v>
      </c>
      <c r="AB6869" s="35" t="str">
        <f t="shared" si="1356"/>
        <v>{keyword:}</v>
      </c>
      <c r="AC6869" s="107" t="e">
        <f t="shared" si="1357"/>
        <v>#VALUE!</v>
      </c>
      <c r="AK6869" t="s">
        <v>577</v>
      </c>
    </row>
    <row r="6870" spans="1:37" ht="15" x14ac:dyDescent="0.25">
      <c r="A6870" s="35">
        <f t="shared" si="1349"/>
        <v>0</v>
      </c>
      <c r="C6870" s="35" t="str">
        <f t="shared" si="1350"/>
        <v/>
      </c>
      <c r="K6870" t="s">
        <v>577</v>
      </c>
      <c r="O6870" s="35" t="str">
        <f t="shared" si="1351"/>
        <v>?utm_source=yandex&amp;utm_medium=cpc&amp;utm_campaign=&amp;utm_content=&amp;utm_term={keyword}&amp;utm_device={device_type}</v>
      </c>
      <c r="P6870" s="35" t="str">
        <f t="shared" si="1348"/>
        <v/>
      </c>
      <c r="T6870" s="8" t="s">
        <v>751</v>
      </c>
      <c r="U6870" s="8" t="str">
        <f t="shared" si="1352"/>
        <v>,</v>
      </c>
      <c r="W6870" s="35" t="str">
        <f t="shared" si="1353"/>
        <v/>
      </c>
      <c r="X6870" s="35" t="s">
        <v>753</v>
      </c>
      <c r="Y6870" s="35" t="s">
        <v>754</v>
      </c>
      <c r="Z6870" s="35" t="str">
        <f t="shared" si="1354"/>
        <v/>
      </c>
      <c r="AA6870" s="35" t="e">
        <f t="shared" si="1355"/>
        <v>#VALUE!</v>
      </c>
      <c r="AB6870" s="35" t="str">
        <f t="shared" si="1356"/>
        <v>{keyword:}</v>
      </c>
      <c r="AC6870" s="107" t="e">
        <f t="shared" si="1357"/>
        <v>#VALUE!</v>
      </c>
      <c r="AK6870" t="s">
        <v>577</v>
      </c>
    </row>
    <row r="6871" spans="1:37" ht="15" customHeight="1" x14ac:dyDescent="0.25">
      <c r="A6871" s="35">
        <f t="shared" si="1349"/>
        <v>0</v>
      </c>
      <c r="C6871" s="35" t="str">
        <f t="shared" si="1350"/>
        <v/>
      </c>
      <c r="K6871" t="s">
        <v>577</v>
      </c>
      <c r="O6871" s="35" t="str">
        <f t="shared" si="1351"/>
        <v>?utm_source=yandex&amp;utm_medium=cpc&amp;utm_campaign=&amp;utm_content=&amp;utm_term={keyword}&amp;utm_device={device_type}</v>
      </c>
      <c r="P6871" s="35" t="str">
        <f t="shared" si="1348"/>
        <v/>
      </c>
      <c r="T6871" s="8" t="s">
        <v>751</v>
      </c>
      <c r="U6871" s="8" t="str">
        <f t="shared" si="1352"/>
        <v>,</v>
      </c>
      <c r="W6871" s="35" t="str">
        <f t="shared" si="1353"/>
        <v/>
      </c>
      <c r="X6871" s="35" t="s">
        <v>753</v>
      </c>
      <c r="Y6871" s="35" t="s">
        <v>754</v>
      </c>
      <c r="Z6871" s="35" t="str">
        <f t="shared" si="1354"/>
        <v/>
      </c>
      <c r="AA6871" s="35" t="e">
        <f t="shared" si="1355"/>
        <v>#VALUE!</v>
      </c>
      <c r="AB6871" s="35" t="str">
        <f t="shared" si="1356"/>
        <v>{keyword:}</v>
      </c>
      <c r="AC6871" s="107" t="e">
        <f t="shared" si="1357"/>
        <v>#VALUE!</v>
      </c>
      <c r="AK6871" t="s">
        <v>577</v>
      </c>
    </row>
    <row r="6872" spans="1:37" ht="15" x14ac:dyDescent="0.25">
      <c r="A6872" s="35">
        <f t="shared" si="1349"/>
        <v>0</v>
      </c>
      <c r="C6872" s="35" t="str">
        <f t="shared" si="1350"/>
        <v/>
      </c>
      <c r="K6872" t="s">
        <v>577</v>
      </c>
      <c r="O6872" s="35" t="str">
        <f t="shared" si="1351"/>
        <v>?utm_source=yandex&amp;utm_medium=cpc&amp;utm_campaign=&amp;utm_content=&amp;utm_term={keyword}&amp;utm_device={device_type}</v>
      </c>
      <c r="P6872" s="35" t="str">
        <f t="shared" si="1348"/>
        <v/>
      </c>
      <c r="T6872" s="8" t="s">
        <v>751</v>
      </c>
      <c r="U6872" s="8" t="str">
        <f t="shared" si="1352"/>
        <v>,</v>
      </c>
      <c r="W6872" s="35" t="str">
        <f t="shared" si="1353"/>
        <v/>
      </c>
      <c r="X6872" s="35" t="s">
        <v>753</v>
      </c>
      <c r="Y6872" s="35" t="s">
        <v>754</v>
      </c>
      <c r="Z6872" s="35" t="str">
        <f t="shared" si="1354"/>
        <v/>
      </c>
      <c r="AA6872" s="35" t="e">
        <f t="shared" si="1355"/>
        <v>#VALUE!</v>
      </c>
      <c r="AB6872" s="35" t="str">
        <f t="shared" si="1356"/>
        <v>{keyword:}</v>
      </c>
      <c r="AC6872" s="107" t="e">
        <f t="shared" si="1357"/>
        <v>#VALUE!</v>
      </c>
      <c r="AK6872" t="s">
        <v>577</v>
      </c>
    </row>
    <row r="6873" spans="1:37" ht="15" customHeight="1" x14ac:dyDescent="0.25">
      <c r="A6873" s="35">
        <f t="shared" si="1349"/>
        <v>0</v>
      </c>
      <c r="C6873" s="35" t="str">
        <f t="shared" si="1350"/>
        <v/>
      </c>
      <c r="K6873" t="s">
        <v>577</v>
      </c>
      <c r="O6873" s="35" t="str">
        <f t="shared" si="1351"/>
        <v>?utm_source=yandex&amp;utm_medium=cpc&amp;utm_campaign=&amp;utm_content=&amp;utm_term={keyword}&amp;utm_device={device_type}</v>
      </c>
      <c r="P6873" s="35" t="str">
        <f t="shared" si="1348"/>
        <v/>
      </c>
      <c r="T6873" s="8" t="s">
        <v>751</v>
      </c>
      <c r="U6873" s="8" t="str">
        <f t="shared" si="1352"/>
        <v>,</v>
      </c>
      <c r="W6873" s="35" t="str">
        <f t="shared" si="1353"/>
        <v/>
      </c>
      <c r="X6873" s="35" t="s">
        <v>753</v>
      </c>
      <c r="Y6873" s="35" t="s">
        <v>754</v>
      </c>
      <c r="Z6873" s="35" t="str">
        <f t="shared" si="1354"/>
        <v/>
      </c>
      <c r="AA6873" s="35" t="e">
        <f t="shared" si="1355"/>
        <v>#VALUE!</v>
      </c>
      <c r="AB6873" s="35" t="str">
        <f t="shared" si="1356"/>
        <v>{keyword:}</v>
      </c>
      <c r="AC6873" s="107" t="e">
        <f t="shared" si="1357"/>
        <v>#VALUE!</v>
      </c>
      <c r="AK6873" t="s">
        <v>577</v>
      </c>
    </row>
    <row r="6874" spans="1:37" ht="15" x14ac:dyDescent="0.25">
      <c r="A6874" s="35">
        <f t="shared" si="1349"/>
        <v>0</v>
      </c>
      <c r="C6874" s="35" t="str">
        <f t="shared" si="1350"/>
        <v/>
      </c>
      <c r="K6874" t="s">
        <v>577</v>
      </c>
      <c r="O6874" s="35" t="str">
        <f t="shared" si="1351"/>
        <v>?utm_source=yandex&amp;utm_medium=cpc&amp;utm_campaign=&amp;utm_content=&amp;utm_term={keyword}&amp;utm_device={device_type}</v>
      </c>
      <c r="P6874" s="35" t="str">
        <f t="shared" si="1348"/>
        <v/>
      </c>
      <c r="T6874" s="8" t="s">
        <v>751</v>
      </c>
      <c r="U6874" s="8" t="str">
        <f t="shared" si="1352"/>
        <v>,</v>
      </c>
      <c r="W6874" s="35" t="str">
        <f t="shared" si="1353"/>
        <v/>
      </c>
      <c r="X6874" s="35" t="s">
        <v>753</v>
      </c>
      <c r="Y6874" s="35" t="s">
        <v>754</v>
      </c>
      <c r="Z6874" s="35" t="str">
        <f t="shared" si="1354"/>
        <v/>
      </c>
      <c r="AA6874" s="35" t="e">
        <f t="shared" si="1355"/>
        <v>#VALUE!</v>
      </c>
      <c r="AB6874" s="35" t="str">
        <f t="shared" si="1356"/>
        <v>{keyword:}</v>
      </c>
      <c r="AC6874" s="107" t="e">
        <f t="shared" si="1357"/>
        <v>#VALUE!</v>
      </c>
      <c r="AK6874" t="s">
        <v>577</v>
      </c>
    </row>
    <row r="6875" spans="1:37" ht="15" customHeight="1" x14ac:dyDescent="0.25">
      <c r="A6875" s="35">
        <f t="shared" si="1349"/>
        <v>0</v>
      </c>
      <c r="C6875" s="35" t="str">
        <f t="shared" si="1350"/>
        <v/>
      </c>
      <c r="K6875" t="s">
        <v>577</v>
      </c>
      <c r="O6875" s="35" t="str">
        <f t="shared" si="1351"/>
        <v>?utm_source=yandex&amp;utm_medium=cpc&amp;utm_campaign=&amp;utm_content=&amp;utm_term={keyword}&amp;utm_device={device_type}</v>
      </c>
      <c r="P6875" s="35" t="str">
        <f t="shared" si="1348"/>
        <v/>
      </c>
      <c r="T6875" s="8" t="s">
        <v>751</v>
      </c>
      <c r="U6875" s="8" t="str">
        <f t="shared" si="1352"/>
        <v>,</v>
      </c>
      <c r="W6875" s="35" t="str">
        <f t="shared" si="1353"/>
        <v/>
      </c>
      <c r="X6875" s="35" t="s">
        <v>753</v>
      </c>
      <c r="Y6875" s="35" t="s">
        <v>754</v>
      </c>
      <c r="Z6875" s="35" t="str">
        <f t="shared" si="1354"/>
        <v/>
      </c>
      <c r="AA6875" s="35" t="e">
        <f t="shared" si="1355"/>
        <v>#VALUE!</v>
      </c>
      <c r="AB6875" s="35" t="str">
        <f t="shared" si="1356"/>
        <v>{keyword:}</v>
      </c>
      <c r="AC6875" s="107" t="e">
        <f t="shared" si="1357"/>
        <v>#VALUE!</v>
      </c>
      <c r="AK6875" t="s">
        <v>577</v>
      </c>
    </row>
    <row r="6876" spans="1:37" ht="15" x14ac:dyDescent="0.25">
      <c r="A6876" s="35">
        <f t="shared" si="1349"/>
        <v>0</v>
      </c>
      <c r="C6876" s="35" t="str">
        <f t="shared" si="1350"/>
        <v/>
      </c>
      <c r="K6876" t="s">
        <v>577</v>
      </c>
      <c r="O6876" s="35" t="str">
        <f t="shared" si="1351"/>
        <v>?utm_source=yandex&amp;utm_medium=cpc&amp;utm_campaign=&amp;utm_content=&amp;utm_term={keyword}&amp;utm_device={device_type}</v>
      </c>
      <c r="P6876" s="35" t="str">
        <f t="shared" si="1348"/>
        <v/>
      </c>
      <c r="T6876" s="8" t="s">
        <v>751</v>
      </c>
      <c r="U6876" s="8" t="str">
        <f t="shared" si="1352"/>
        <v>,</v>
      </c>
      <c r="W6876" s="35" t="str">
        <f t="shared" si="1353"/>
        <v/>
      </c>
      <c r="X6876" s="35" t="s">
        <v>753</v>
      </c>
      <c r="Y6876" s="35" t="s">
        <v>754</v>
      </c>
      <c r="Z6876" s="35" t="str">
        <f t="shared" si="1354"/>
        <v/>
      </c>
      <c r="AA6876" s="35" t="e">
        <f t="shared" si="1355"/>
        <v>#VALUE!</v>
      </c>
      <c r="AB6876" s="35" t="str">
        <f t="shared" si="1356"/>
        <v>{keyword:}</v>
      </c>
      <c r="AC6876" s="107" t="e">
        <f t="shared" si="1357"/>
        <v>#VALUE!</v>
      </c>
      <c r="AK6876" t="s">
        <v>577</v>
      </c>
    </row>
    <row r="6877" spans="1:37" ht="15" customHeight="1" x14ac:dyDescent="0.25">
      <c r="A6877" s="35">
        <f t="shared" si="1349"/>
        <v>0</v>
      </c>
      <c r="C6877" s="35" t="str">
        <f t="shared" si="1350"/>
        <v/>
      </c>
      <c r="K6877" t="s">
        <v>577</v>
      </c>
      <c r="O6877" s="35" t="str">
        <f t="shared" si="1351"/>
        <v>?utm_source=yandex&amp;utm_medium=cpc&amp;utm_campaign=&amp;utm_content=&amp;utm_term={keyword}&amp;utm_device={device_type}</v>
      </c>
      <c r="P6877" s="35" t="str">
        <f t="shared" si="1348"/>
        <v/>
      </c>
      <c r="T6877" s="8" t="s">
        <v>751</v>
      </c>
      <c r="U6877" s="8" t="str">
        <f t="shared" si="1352"/>
        <v>,</v>
      </c>
      <c r="W6877" s="35" t="str">
        <f t="shared" si="1353"/>
        <v/>
      </c>
      <c r="X6877" s="35" t="s">
        <v>753</v>
      </c>
      <c r="Y6877" s="35" t="s">
        <v>754</v>
      </c>
      <c r="Z6877" s="35" t="str">
        <f t="shared" si="1354"/>
        <v/>
      </c>
      <c r="AA6877" s="35" t="e">
        <f t="shared" si="1355"/>
        <v>#VALUE!</v>
      </c>
      <c r="AB6877" s="35" t="str">
        <f t="shared" si="1356"/>
        <v>{keyword:}</v>
      </c>
      <c r="AC6877" s="107" t="e">
        <f t="shared" si="1357"/>
        <v>#VALUE!</v>
      </c>
      <c r="AK6877" t="s">
        <v>577</v>
      </c>
    </row>
    <row r="6878" spans="1:37" ht="15" x14ac:dyDescent="0.25">
      <c r="A6878" s="35">
        <f t="shared" si="1349"/>
        <v>0</v>
      </c>
      <c r="C6878" s="35" t="str">
        <f t="shared" si="1350"/>
        <v/>
      </c>
      <c r="K6878" t="s">
        <v>577</v>
      </c>
      <c r="O6878" s="35" t="str">
        <f t="shared" si="1351"/>
        <v>?utm_source=yandex&amp;utm_medium=cpc&amp;utm_campaign=&amp;utm_content=&amp;utm_term={keyword}&amp;utm_device={device_type}</v>
      </c>
      <c r="P6878" s="35" t="str">
        <f t="shared" si="1348"/>
        <v/>
      </c>
      <c r="T6878" s="8" t="s">
        <v>751</v>
      </c>
      <c r="U6878" s="8" t="str">
        <f t="shared" si="1352"/>
        <v>,</v>
      </c>
      <c r="W6878" s="35" t="str">
        <f t="shared" si="1353"/>
        <v/>
      </c>
      <c r="X6878" s="35" t="s">
        <v>753</v>
      </c>
      <c r="Y6878" s="35" t="s">
        <v>754</v>
      </c>
      <c r="Z6878" s="35" t="str">
        <f t="shared" si="1354"/>
        <v/>
      </c>
      <c r="AA6878" s="35" t="e">
        <f t="shared" si="1355"/>
        <v>#VALUE!</v>
      </c>
      <c r="AB6878" s="35" t="str">
        <f t="shared" si="1356"/>
        <v>{keyword:}</v>
      </c>
      <c r="AC6878" s="107" t="e">
        <f t="shared" si="1357"/>
        <v>#VALUE!</v>
      </c>
      <c r="AK6878" t="s">
        <v>577</v>
      </c>
    </row>
    <row r="6879" spans="1:37" ht="15" customHeight="1" x14ac:dyDescent="0.25">
      <c r="A6879" s="35">
        <f t="shared" si="1349"/>
        <v>0</v>
      </c>
      <c r="C6879" s="35" t="str">
        <f t="shared" si="1350"/>
        <v/>
      </c>
      <c r="K6879" t="s">
        <v>577</v>
      </c>
      <c r="O6879" s="35" t="str">
        <f t="shared" si="1351"/>
        <v>?utm_source=yandex&amp;utm_medium=cpc&amp;utm_campaign=&amp;utm_content=&amp;utm_term={keyword}&amp;utm_device={device_type}</v>
      </c>
      <c r="P6879" s="35" t="str">
        <f t="shared" si="1348"/>
        <v/>
      </c>
      <c r="T6879" s="8" t="s">
        <v>751</v>
      </c>
      <c r="U6879" s="8" t="str">
        <f t="shared" si="1352"/>
        <v>,</v>
      </c>
      <c r="W6879" s="35" t="str">
        <f t="shared" si="1353"/>
        <v/>
      </c>
      <c r="X6879" s="35" t="s">
        <v>753</v>
      </c>
      <c r="Y6879" s="35" t="s">
        <v>754</v>
      </c>
      <c r="Z6879" s="35" t="str">
        <f t="shared" si="1354"/>
        <v/>
      </c>
      <c r="AA6879" s="35" t="e">
        <f t="shared" si="1355"/>
        <v>#VALUE!</v>
      </c>
      <c r="AB6879" s="35" t="str">
        <f t="shared" si="1356"/>
        <v>{keyword:}</v>
      </c>
      <c r="AC6879" s="107" t="e">
        <f t="shared" si="1357"/>
        <v>#VALUE!</v>
      </c>
      <c r="AK6879" t="s">
        <v>577</v>
      </c>
    </row>
    <row r="6880" spans="1:37" ht="15" x14ac:dyDescent="0.25">
      <c r="A6880" s="35">
        <f t="shared" si="1349"/>
        <v>0</v>
      </c>
      <c r="C6880" s="35" t="str">
        <f t="shared" si="1350"/>
        <v/>
      </c>
      <c r="K6880" t="s">
        <v>577</v>
      </c>
      <c r="O6880" s="35" t="str">
        <f t="shared" si="1351"/>
        <v>?utm_source=yandex&amp;utm_medium=cpc&amp;utm_campaign=&amp;utm_content=&amp;utm_term={keyword}&amp;utm_device={device_type}</v>
      </c>
      <c r="P6880" s="35" t="str">
        <f t="shared" si="1348"/>
        <v/>
      </c>
      <c r="T6880" s="8" t="s">
        <v>751</v>
      </c>
      <c r="U6880" s="8" t="str">
        <f t="shared" si="1352"/>
        <v>,</v>
      </c>
      <c r="W6880" s="35" t="str">
        <f t="shared" si="1353"/>
        <v/>
      </c>
      <c r="X6880" s="35" t="s">
        <v>753</v>
      </c>
      <c r="Y6880" s="35" t="s">
        <v>754</v>
      </c>
      <c r="Z6880" s="35" t="str">
        <f t="shared" si="1354"/>
        <v/>
      </c>
      <c r="AA6880" s="35" t="e">
        <f t="shared" si="1355"/>
        <v>#VALUE!</v>
      </c>
      <c r="AB6880" s="35" t="str">
        <f t="shared" si="1356"/>
        <v>{keyword:}</v>
      </c>
      <c r="AC6880" s="107" t="e">
        <f t="shared" si="1357"/>
        <v>#VALUE!</v>
      </c>
      <c r="AK6880" t="s">
        <v>577</v>
      </c>
    </row>
    <row r="6881" spans="1:37" ht="15" customHeight="1" x14ac:dyDescent="0.25">
      <c r="A6881" s="35">
        <f t="shared" si="1349"/>
        <v>0</v>
      </c>
      <c r="C6881" s="35" t="str">
        <f t="shared" si="1350"/>
        <v/>
      </c>
      <c r="K6881" t="s">
        <v>577</v>
      </c>
      <c r="O6881" s="35" t="str">
        <f t="shared" si="1351"/>
        <v>?utm_source=yandex&amp;utm_medium=cpc&amp;utm_campaign=&amp;utm_content=&amp;utm_term={keyword}&amp;utm_device={device_type}</v>
      </c>
      <c r="P6881" s="35" t="str">
        <f t="shared" si="1348"/>
        <v/>
      </c>
      <c r="T6881" s="8" t="s">
        <v>751</v>
      </c>
      <c r="U6881" s="8" t="str">
        <f t="shared" si="1352"/>
        <v>,</v>
      </c>
      <c r="W6881" s="35" t="str">
        <f t="shared" si="1353"/>
        <v/>
      </c>
      <c r="X6881" s="35" t="s">
        <v>753</v>
      </c>
      <c r="Y6881" s="35" t="s">
        <v>754</v>
      </c>
      <c r="Z6881" s="35" t="str">
        <f t="shared" si="1354"/>
        <v/>
      </c>
      <c r="AA6881" s="35" t="e">
        <f t="shared" si="1355"/>
        <v>#VALUE!</v>
      </c>
      <c r="AB6881" s="35" t="str">
        <f t="shared" si="1356"/>
        <v>{keyword:}</v>
      </c>
      <c r="AC6881" s="107" t="e">
        <f t="shared" si="1357"/>
        <v>#VALUE!</v>
      </c>
      <c r="AK6881" t="s">
        <v>577</v>
      </c>
    </row>
    <row r="6882" spans="1:37" ht="15" x14ac:dyDescent="0.25">
      <c r="A6882" s="35">
        <f t="shared" si="1349"/>
        <v>0</v>
      </c>
      <c r="C6882" s="35" t="str">
        <f t="shared" si="1350"/>
        <v/>
      </c>
      <c r="K6882" t="s">
        <v>577</v>
      </c>
      <c r="O6882" s="35" t="str">
        <f t="shared" si="1351"/>
        <v>?utm_source=yandex&amp;utm_medium=cpc&amp;utm_campaign=&amp;utm_content=&amp;utm_term={keyword}&amp;utm_device={device_type}</v>
      </c>
      <c r="P6882" s="35" t="str">
        <f t="shared" si="1348"/>
        <v/>
      </c>
      <c r="T6882" s="8" t="s">
        <v>751</v>
      </c>
      <c r="U6882" s="8" t="str">
        <f t="shared" si="1352"/>
        <v>,</v>
      </c>
      <c r="W6882" s="35" t="str">
        <f t="shared" si="1353"/>
        <v/>
      </c>
      <c r="X6882" s="35" t="s">
        <v>753</v>
      </c>
      <c r="Y6882" s="35" t="s">
        <v>754</v>
      </c>
      <c r="Z6882" s="35" t="str">
        <f t="shared" si="1354"/>
        <v/>
      </c>
      <c r="AA6882" s="35" t="e">
        <f t="shared" si="1355"/>
        <v>#VALUE!</v>
      </c>
      <c r="AB6882" s="35" t="str">
        <f t="shared" si="1356"/>
        <v>{keyword:}</v>
      </c>
      <c r="AC6882" s="107" t="e">
        <f t="shared" si="1357"/>
        <v>#VALUE!</v>
      </c>
      <c r="AK6882" t="s">
        <v>577</v>
      </c>
    </row>
    <row r="6883" spans="1:37" ht="15" customHeight="1" x14ac:dyDescent="0.25">
      <c r="A6883" s="35">
        <f t="shared" si="1349"/>
        <v>0</v>
      </c>
      <c r="C6883" s="35" t="str">
        <f t="shared" si="1350"/>
        <v/>
      </c>
      <c r="K6883" t="s">
        <v>577</v>
      </c>
      <c r="O6883" s="35" t="str">
        <f t="shared" si="1351"/>
        <v>?utm_source=yandex&amp;utm_medium=cpc&amp;utm_campaign=&amp;utm_content=&amp;utm_term={keyword}&amp;utm_device={device_type}</v>
      </c>
      <c r="P6883" s="35" t="str">
        <f t="shared" si="1348"/>
        <v/>
      </c>
      <c r="T6883" s="8" t="s">
        <v>751</v>
      </c>
      <c r="U6883" s="8" t="str">
        <f t="shared" si="1352"/>
        <v>,</v>
      </c>
      <c r="W6883" s="35" t="str">
        <f t="shared" si="1353"/>
        <v/>
      </c>
      <c r="X6883" s="35" t="s">
        <v>753</v>
      </c>
      <c r="Y6883" s="35" t="s">
        <v>754</v>
      </c>
      <c r="Z6883" s="35" t="str">
        <f t="shared" si="1354"/>
        <v/>
      </c>
      <c r="AA6883" s="35" t="e">
        <f t="shared" si="1355"/>
        <v>#VALUE!</v>
      </c>
      <c r="AB6883" s="35" t="str">
        <f t="shared" si="1356"/>
        <v>{keyword:}</v>
      </c>
      <c r="AC6883" s="107" t="e">
        <f t="shared" si="1357"/>
        <v>#VALUE!</v>
      </c>
      <c r="AK6883" t="s">
        <v>577</v>
      </c>
    </row>
    <row r="6884" spans="1:37" ht="15" x14ac:dyDescent="0.25">
      <c r="A6884" s="35">
        <f t="shared" si="1349"/>
        <v>0</v>
      </c>
      <c r="C6884" s="35" t="str">
        <f t="shared" si="1350"/>
        <v/>
      </c>
      <c r="K6884" t="s">
        <v>577</v>
      </c>
      <c r="O6884" s="35" t="str">
        <f t="shared" si="1351"/>
        <v>?utm_source=yandex&amp;utm_medium=cpc&amp;utm_campaign=&amp;utm_content=&amp;utm_term={keyword}&amp;utm_device={device_type}</v>
      </c>
      <c r="P6884" s="35" t="str">
        <f t="shared" si="1348"/>
        <v/>
      </c>
      <c r="T6884" s="8" t="s">
        <v>751</v>
      </c>
      <c r="U6884" s="8" t="str">
        <f t="shared" si="1352"/>
        <v>,</v>
      </c>
      <c r="W6884" s="35" t="str">
        <f t="shared" si="1353"/>
        <v/>
      </c>
      <c r="X6884" s="35" t="s">
        <v>753</v>
      </c>
      <c r="Y6884" s="35" t="s">
        <v>754</v>
      </c>
      <c r="Z6884" s="35" t="str">
        <f t="shared" si="1354"/>
        <v/>
      </c>
      <c r="AA6884" s="35" t="e">
        <f t="shared" si="1355"/>
        <v>#VALUE!</v>
      </c>
      <c r="AB6884" s="35" t="str">
        <f t="shared" si="1356"/>
        <v>{keyword:}</v>
      </c>
      <c r="AC6884" s="107" t="e">
        <f t="shared" si="1357"/>
        <v>#VALUE!</v>
      </c>
      <c r="AK6884" t="s">
        <v>577</v>
      </c>
    </row>
    <row r="6885" spans="1:37" ht="15" customHeight="1" x14ac:dyDescent="0.25">
      <c r="A6885" s="35">
        <f t="shared" si="1349"/>
        <v>0</v>
      </c>
      <c r="C6885" s="35" t="str">
        <f t="shared" si="1350"/>
        <v/>
      </c>
      <c r="K6885" t="s">
        <v>577</v>
      </c>
      <c r="O6885" s="35" t="str">
        <f t="shared" si="1351"/>
        <v>?utm_source=yandex&amp;utm_medium=cpc&amp;utm_campaign=&amp;utm_content=&amp;utm_term={keyword}&amp;utm_device={device_type}</v>
      </c>
      <c r="P6885" s="35" t="str">
        <f t="shared" si="1348"/>
        <v/>
      </c>
      <c r="T6885" s="8" t="s">
        <v>751</v>
      </c>
      <c r="U6885" s="8" t="str">
        <f t="shared" si="1352"/>
        <v>,</v>
      </c>
      <c r="W6885" s="35" t="str">
        <f t="shared" si="1353"/>
        <v/>
      </c>
      <c r="X6885" s="35" t="s">
        <v>753</v>
      </c>
      <c r="Y6885" s="35" t="s">
        <v>754</v>
      </c>
      <c r="Z6885" s="35" t="str">
        <f t="shared" si="1354"/>
        <v/>
      </c>
      <c r="AA6885" s="35" t="e">
        <f t="shared" si="1355"/>
        <v>#VALUE!</v>
      </c>
      <c r="AB6885" s="35" t="str">
        <f t="shared" si="1356"/>
        <v>{keyword:}</v>
      </c>
      <c r="AC6885" s="107" t="e">
        <f t="shared" si="1357"/>
        <v>#VALUE!</v>
      </c>
      <c r="AK6885" t="s">
        <v>577</v>
      </c>
    </row>
    <row r="6886" spans="1:37" ht="15" x14ac:dyDescent="0.25">
      <c r="A6886" s="35">
        <f t="shared" si="1349"/>
        <v>0</v>
      </c>
      <c r="C6886" s="35" t="str">
        <f t="shared" si="1350"/>
        <v/>
      </c>
      <c r="K6886" t="s">
        <v>577</v>
      </c>
      <c r="O6886" s="35" t="str">
        <f t="shared" si="1351"/>
        <v>?utm_source=yandex&amp;utm_medium=cpc&amp;utm_campaign=&amp;utm_content=&amp;utm_term={keyword}&amp;utm_device={device_type}</v>
      </c>
      <c r="P6886" s="35" t="str">
        <f t="shared" si="1348"/>
        <v/>
      </c>
      <c r="T6886" s="8" t="s">
        <v>751</v>
      </c>
      <c r="U6886" s="8" t="str">
        <f t="shared" si="1352"/>
        <v>,</v>
      </c>
      <c r="W6886" s="35" t="str">
        <f t="shared" si="1353"/>
        <v/>
      </c>
      <c r="X6886" s="35" t="s">
        <v>753</v>
      </c>
      <c r="Y6886" s="35" t="s">
        <v>754</v>
      </c>
      <c r="Z6886" s="35" t="str">
        <f t="shared" si="1354"/>
        <v/>
      </c>
      <c r="AA6886" s="35" t="e">
        <f t="shared" si="1355"/>
        <v>#VALUE!</v>
      </c>
      <c r="AB6886" s="35" t="str">
        <f t="shared" si="1356"/>
        <v>{keyword:}</v>
      </c>
      <c r="AC6886" s="107" t="e">
        <f t="shared" si="1357"/>
        <v>#VALUE!</v>
      </c>
      <c r="AK6886" t="s">
        <v>577</v>
      </c>
    </row>
    <row r="6887" spans="1:37" ht="15" customHeight="1" x14ac:dyDescent="0.25">
      <c r="A6887" s="35">
        <f t="shared" si="1349"/>
        <v>0</v>
      </c>
      <c r="C6887" s="35" t="str">
        <f t="shared" si="1350"/>
        <v/>
      </c>
      <c r="K6887" t="s">
        <v>577</v>
      </c>
      <c r="O6887" s="35" t="str">
        <f t="shared" si="1351"/>
        <v>?utm_source=yandex&amp;utm_medium=cpc&amp;utm_campaign=&amp;utm_content=&amp;utm_term={keyword}&amp;utm_device={device_type}</v>
      </c>
      <c r="P6887" s="35" t="str">
        <f t="shared" si="1348"/>
        <v/>
      </c>
      <c r="T6887" s="8" t="s">
        <v>751</v>
      </c>
      <c r="U6887" s="8" t="str">
        <f t="shared" si="1352"/>
        <v>,</v>
      </c>
      <c r="W6887" s="35" t="str">
        <f t="shared" si="1353"/>
        <v/>
      </c>
      <c r="X6887" s="35" t="s">
        <v>753</v>
      </c>
      <c r="Y6887" s="35" t="s">
        <v>754</v>
      </c>
      <c r="Z6887" s="35" t="str">
        <f t="shared" si="1354"/>
        <v/>
      </c>
      <c r="AA6887" s="35" t="e">
        <f t="shared" si="1355"/>
        <v>#VALUE!</v>
      </c>
      <c r="AB6887" s="35" t="str">
        <f t="shared" si="1356"/>
        <v>{keyword:}</v>
      </c>
      <c r="AC6887" s="107" t="e">
        <f t="shared" si="1357"/>
        <v>#VALUE!</v>
      </c>
      <c r="AK6887" t="s">
        <v>577</v>
      </c>
    </row>
    <row r="6888" spans="1:37" ht="15" x14ac:dyDescent="0.25">
      <c r="A6888" s="35">
        <f t="shared" si="1349"/>
        <v>0</v>
      </c>
      <c r="C6888" s="35" t="str">
        <f t="shared" si="1350"/>
        <v/>
      </c>
      <c r="K6888" t="s">
        <v>577</v>
      </c>
      <c r="O6888" s="35" t="str">
        <f t="shared" si="1351"/>
        <v>?utm_source=yandex&amp;utm_medium=cpc&amp;utm_campaign=&amp;utm_content=&amp;utm_term={keyword}&amp;utm_device={device_type}</v>
      </c>
      <c r="P6888" s="35" t="str">
        <f t="shared" si="1348"/>
        <v/>
      </c>
      <c r="T6888" s="8" t="s">
        <v>751</v>
      </c>
      <c r="U6888" s="8" t="str">
        <f t="shared" si="1352"/>
        <v>,</v>
      </c>
      <c r="W6888" s="35" t="str">
        <f t="shared" si="1353"/>
        <v/>
      </c>
      <c r="X6888" s="35" t="s">
        <v>753</v>
      </c>
      <c r="Y6888" s="35" t="s">
        <v>754</v>
      </c>
      <c r="Z6888" s="35" t="str">
        <f t="shared" si="1354"/>
        <v/>
      </c>
      <c r="AA6888" s="35" t="e">
        <f t="shared" si="1355"/>
        <v>#VALUE!</v>
      </c>
      <c r="AB6888" s="35" t="str">
        <f t="shared" si="1356"/>
        <v>{keyword:}</v>
      </c>
      <c r="AC6888" s="107" t="e">
        <f t="shared" si="1357"/>
        <v>#VALUE!</v>
      </c>
      <c r="AK6888" t="s">
        <v>577</v>
      </c>
    </row>
    <row r="6889" spans="1:37" ht="15" customHeight="1" x14ac:dyDescent="0.25">
      <c r="A6889" s="35">
        <f t="shared" si="1349"/>
        <v>0</v>
      </c>
      <c r="C6889" s="35" t="str">
        <f t="shared" si="1350"/>
        <v/>
      </c>
      <c r="K6889" t="s">
        <v>577</v>
      </c>
      <c r="O6889" s="35" t="str">
        <f t="shared" si="1351"/>
        <v>?utm_source=yandex&amp;utm_medium=cpc&amp;utm_campaign=&amp;utm_content=&amp;utm_term={keyword}&amp;utm_device={device_type}</v>
      </c>
      <c r="P6889" s="35" t="str">
        <f t="shared" si="1348"/>
        <v/>
      </c>
      <c r="T6889" s="8" t="s">
        <v>751</v>
      </c>
      <c r="U6889" s="8" t="str">
        <f t="shared" si="1352"/>
        <v>,</v>
      </c>
      <c r="W6889" s="35" t="str">
        <f t="shared" si="1353"/>
        <v/>
      </c>
      <c r="X6889" s="35" t="s">
        <v>753</v>
      </c>
      <c r="Y6889" s="35" t="s">
        <v>754</v>
      </c>
      <c r="Z6889" s="35" t="str">
        <f t="shared" si="1354"/>
        <v/>
      </c>
      <c r="AA6889" s="35" t="e">
        <f t="shared" si="1355"/>
        <v>#VALUE!</v>
      </c>
      <c r="AB6889" s="35" t="str">
        <f t="shared" si="1356"/>
        <v>{keyword:}</v>
      </c>
      <c r="AC6889" s="107" t="e">
        <f t="shared" si="1357"/>
        <v>#VALUE!</v>
      </c>
      <c r="AK6889" t="s">
        <v>577</v>
      </c>
    </row>
    <row r="6890" spans="1:37" ht="15" x14ac:dyDescent="0.25">
      <c r="A6890" s="35">
        <f t="shared" si="1349"/>
        <v>0</v>
      </c>
      <c r="C6890" s="35" t="str">
        <f t="shared" si="1350"/>
        <v/>
      </c>
      <c r="K6890" t="s">
        <v>577</v>
      </c>
      <c r="O6890" s="35" t="str">
        <f t="shared" si="1351"/>
        <v>?utm_source=yandex&amp;utm_medium=cpc&amp;utm_campaign=&amp;utm_content=&amp;utm_term={keyword}&amp;utm_device={device_type}</v>
      </c>
      <c r="P6890" s="35" t="str">
        <f t="shared" si="1348"/>
        <v/>
      </c>
      <c r="T6890" s="8" t="s">
        <v>751</v>
      </c>
      <c r="U6890" s="8" t="str">
        <f t="shared" si="1352"/>
        <v>,</v>
      </c>
      <c r="W6890" s="35" t="str">
        <f t="shared" si="1353"/>
        <v/>
      </c>
      <c r="X6890" s="35" t="s">
        <v>753</v>
      </c>
      <c r="Y6890" s="35" t="s">
        <v>754</v>
      </c>
      <c r="Z6890" s="35" t="str">
        <f t="shared" si="1354"/>
        <v/>
      </c>
      <c r="AA6890" s="35" t="e">
        <f t="shared" si="1355"/>
        <v>#VALUE!</v>
      </c>
      <c r="AB6890" s="35" t="str">
        <f t="shared" si="1356"/>
        <v>{keyword:}</v>
      </c>
      <c r="AC6890" s="107" t="e">
        <f t="shared" si="1357"/>
        <v>#VALUE!</v>
      </c>
      <c r="AK6890" t="s">
        <v>577</v>
      </c>
    </row>
    <row r="6891" spans="1:37" ht="15" customHeight="1" x14ac:dyDescent="0.25">
      <c r="A6891" s="35">
        <f t="shared" si="1349"/>
        <v>0</v>
      </c>
      <c r="C6891" s="35" t="str">
        <f t="shared" si="1350"/>
        <v/>
      </c>
      <c r="K6891" t="s">
        <v>577</v>
      </c>
      <c r="O6891" s="35" t="str">
        <f t="shared" si="1351"/>
        <v>?utm_source=yandex&amp;utm_medium=cpc&amp;utm_campaign=&amp;utm_content=&amp;utm_term={keyword}&amp;utm_device={device_type}</v>
      </c>
      <c r="P6891" s="35" t="str">
        <f t="shared" si="1348"/>
        <v/>
      </c>
      <c r="T6891" s="8" t="s">
        <v>751</v>
      </c>
      <c r="U6891" s="8" t="str">
        <f t="shared" si="1352"/>
        <v>,</v>
      </c>
      <c r="W6891" s="35" t="str">
        <f t="shared" si="1353"/>
        <v/>
      </c>
      <c r="X6891" s="35" t="s">
        <v>753</v>
      </c>
      <c r="Y6891" s="35" t="s">
        <v>754</v>
      </c>
      <c r="Z6891" s="35" t="str">
        <f t="shared" si="1354"/>
        <v/>
      </c>
      <c r="AA6891" s="35" t="e">
        <f t="shared" si="1355"/>
        <v>#VALUE!</v>
      </c>
      <c r="AB6891" s="35" t="str">
        <f t="shared" si="1356"/>
        <v>{keyword:}</v>
      </c>
      <c r="AC6891" s="107" t="e">
        <f t="shared" si="1357"/>
        <v>#VALUE!</v>
      </c>
      <c r="AK6891" t="s">
        <v>577</v>
      </c>
    </row>
    <row r="6892" spans="1:37" ht="15" x14ac:dyDescent="0.25">
      <c r="A6892" s="35">
        <f t="shared" si="1349"/>
        <v>0</v>
      </c>
      <c r="C6892" s="35" t="str">
        <f t="shared" si="1350"/>
        <v/>
      </c>
      <c r="K6892" t="s">
        <v>577</v>
      </c>
      <c r="O6892" s="35" t="str">
        <f t="shared" si="1351"/>
        <v>?utm_source=yandex&amp;utm_medium=cpc&amp;utm_campaign=&amp;utm_content=&amp;utm_term={keyword}&amp;utm_device={device_type}</v>
      </c>
      <c r="P6892" s="35" t="str">
        <f t="shared" si="1348"/>
        <v/>
      </c>
      <c r="T6892" s="8" t="s">
        <v>751</v>
      </c>
      <c r="U6892" s="8" t="str">
        <f t="shared" si="1352"/>
        <v>,</v>
      </c>
      <c r="W6892" s="35" t="str">
        <f t="shared" si="1353"/>
        <v/>
      </c>
      <c r="X6892" s="35" t="s">
        <v>753</v>
      </c>
      <c r="Y6892" s="35" t="s">
        <v>754</v>
      </c>
      <c r="Z6892" s="35" t="str">
        <f t="shared" si="1354"/>
        <v/>
      </c>
      <c r="AA6892" s="35" t="e">
        <f t="shared" si="1355"/>
        <v>#VALUE!</v>
      </c>
      <c r="AB6892" s="35" t="str">
        <f t="shared" si="1356"/>
        <v>{keyword:}</v>
      </c>
      <c r="AC6892" s="107" t="e">
        <f t="shared" si="1357"/>
        <v>#VALUE!</v>
      </c>
      <c r="AK6892" t="s">
        <v>577</v>
      </c>
    </row>
    <row r="6893" spans="1:37" ht="15" customHeight="1" x14ac:dyDescent="0.25">
      <c r="A6893" s="35">
        <f t="shared" si="1349"/>
        <v>0</v>
      </c>
      <c r="C6893" s="35" t="str">
        <f t="shared" si="1350"/>
        <v/>
      </c>
      <c r="K6893" t="s">
        <v>577</v>
      </c>
      <c r="O6893" s="35" t="str">
        <f t="shared" si="1351"/>
        <v>?utm_source=yandex&amp;utm_medium=cpc&amp;utm_campaign=&amp;utm_content=&amp;utm_term={keyword}&amp;utm_device={device_type}</v>
      </c>
      <c r="P6893" s="35" t="str">
        <f t="shared" si="1348"/>
        <v/>
      </c>
      <c r="T6893" s="8" t="s">
        <v>751</v>
      </c>
      <c r="U6893" s="8" t="str">
        <f t="shared" si="1352"/>
        <v>,</v>
      </c>
      <c r="W6893" s="35" t="str">
        <f t="shared" si="1353"/>
        <v/>
      </c>
      <c r="X6893" s="35" t="s">
        <v>753</v>
      </c>
      <c r="Y6893" s="35" t="s">
        <v>754</v>
      </c>
      <c r="Z6893" s="35" t="str">
        <f t="shared" si="1354"/>
        <v/>
      </c>
      <c r="AA6893" s="35" t="e">
        <f t="shared" si="1355"/>
        <v>#VALUE!</v>
      </c>
      <c r="AB6893" s="35" t="str">
        <f t="shared" si="1356"/>
        <v>{keyword:}</v>
      </c>
      <c r="AC6893" s="107" t="e">
        <f t="shared" si="1357"/>
        <v>#VALUE!</v>
      </c>
      <c r="AK6893" t="s">
        <v>577</v>
      </c>
    </row>
    <row r="6894" spans="1:37" ht="15" x14ac:dyDescent="0.25">
      <c r="A6894" s="35">
        <f t="shared" si="1349"/>
        <v>0</v>
      </c>
      <c r="C6894" s="35" t="str">
        <f t="shared" si="1350"/>
        <v/>
      </c>
      <c r="K6894" t="s">
        <v>577</v>
      </c>
      <c r="O6894" s="35" t="str">
        <f t="shared" si="1351"/>
        <v>?utm_source=yandex&amp;utm_medium=cpc&amp;utm_campaign=&amp;utm_content=&amp;utm_term={keyword}&amp;utm_device={device_type}</v>
      </c>
      <c r="P6894" s="35" t="str">
        <f t="shared" si="1348"/>
        <v/>
      </c>
      <c r="T6894" s="8" t="s">
        <v>751</v>
      </c>
      <c r="U6894" s="8" t="str">
        <f t="shared" si="1352"/>
        <v>,</v>
      </c>
      <c r="W6894" s="35" t="str">
        <f t="shared" si="1353"/>
        <v/>
      </c>
      <c r="X6894" s="35" t="s">
        <v>753</v>
      </c>
      <c r="Y6894" s="35" t="s">
        <v>754</v>
      </c>
      <c r="Z6894" s="35" t="str">
        <f t="shared" si="1354"/>
        <v/>
      </c>
      <c r="AA6894" s="35" t="e">
        <f t="shared" si="1355"/>
        <v>#VALUE!</v>
      </c>
      <c r="AB6894" s="35" t="str">
        <f t="shared" si="1356"/>
        <v>{keyword:}</v>
      </c>
      <c r="AC6894" s="107" t="e">
        <f t="shared" si="1357"/>
        <v>#VALUE!</v>
      </c>
      <c r="AK6894" t="s">
        <v>577</v>
      </c>
    </row>
    <row r="6895" spans="1:37" ht="15" customHeight="1" x14ac:dyDescent="0.25">
      <c r="A6895" s="35">
        <f t="shared" si="1349"/>
        <v>0</v>
      </c>
      <c r="C6895" s="35" t="str">
        <f t="shared" si="1350"/>
        <v/>
      </c>
      <c r="K6895" t="s">
        <v>577</v>
      </c>
      <c r="O6895" s="35" t="str">
        <f t="shared" si="1351"/>
        <v>?utm_source=yandex&amp;utm_medium=cpc&amp;utm_campaign=&amp;utm_content=&amp;utm_term={keyword}&amp;utm_device={device_type}</v>
      </c>
      <c r="P6895" s="35" t="str">
        <f t="shared" si="1348"/>
        <v/>
      </c>
      <c r="T6895" s="8" t="s">
        <v>751</v>
      </c>
      <c r="U6895" s="8" t="str">
        <f t="shared" si="1352"/>
        <v>,</v>
      </c>
      <c r="W6895" s="35" t="str">
        <f t="shared" si="1353"/>
        <v/>
      </c>
      <c r="X6895" s="35" t="s">
        <v>753</v>
      </c>
      <c r="Y6895" s="35" t="s">
        <v>754</v>
      </c>
      <c r="Z6895" s="35" t="str">
        <f t="shared" si="1354"/>
        <v/>
      </c>
      <c r="AA6895" s="35" t="e">
        <f t="shared" si="1355"/>
        <v>#VALUE!</v>
      </c>
      <c r="AB6895" s="35" t="str">
        <f t="shared" si="1356"/>
        <v>{keyword:}</v>
      </c>
      <c r="AC6895" s="107" t="e">
        <f t="shared" si="1357"/>
        <v>#VALUE!</v>
      </c>
      <c r="AK6895" t="s">
        <v>577</v>
      </c>
    </row>
    <row r="6896" spans="1:37" ht="15" x14ac:dyDescent="0.25">
      <c r="A6896" s="35">
        <f t="shared" si="1349"/>
        <v>0</v>
      </c>
      <c r="C6896" s="35" t="str">
        <f t="shared" si="1350"/>
        <v/>
      </c>
      <c r="K6896" t="s">
        <v>577</v>
      </c>
      <c r="O6896" s="35" t="str">
        <f t="shared" si="1351"/>
        <v>?utm_source=yandex&amp;utm_medium=cpc&amp;utm_campaign=&amp;utm_content=&amp;utm_term={keyword}&amp;utm_device={device_type}</v>
      </c>
      <c r="P6896" s="35" t="str">
        <f t="shared" si="1348"/>
        <v/>
      </c>
      <c r="T6896" s="8" t="s">
        <v>751</v>
      </c>
      <c r="U6896" s="8" t="str">
        <f t="shared" si="1352"/>
        <v>,</v>
      </c>
      <c r="W6896" s="35" t="str">
        <f t="shared" si="1353"/>
        <v/>
      </c>
      <c r="X6896" s="35" t="s">
        <v>753</v>
      </c>
      <c r="Y6896" s="35" t="s">
        <v>754</v>
      </c>
      <c r="Z6896" s="35" t="str">
        <f t="shared" si="1354"/>
        <v/>
      </c>
      <c r="AA6896" s="35" t="e">
        <f t="shared" si="1355"/>
        <v>#VALUE!</v>
      </c>
      <c r="AB6896" s="35" t="str">
        <f t="shared" si="1356"/>
        <v>{keyword:}</v>
      </c>
      <c r="AC6896" s="107" t="e">
        <f t="shared" si="1357"/>
        <v>#VALUE!</v>
      </c>
      <c r="AK6896" t="s">
        <v>577</v>
      </c>
    </row>
    <row r="6897" spans="1:37" ht="15" customHeight="1" x14ac:dyDescent="0.25">
      <c r="A6897" s="35">
        <f t="shared" si="1349"/>
        <v>0</v>
      </c>
      <c r="C6897" s="35" t="str">
        <f t="shared" si="1350"/>
        <v/>
      </c>
      <c r="K6897" t="s">
        <v>577</v>
      </c>
      <c r="O6897" s="35" t="str">
        <f t="shared" si="1351"/>
        <v>?utm_source=yandex&amp;utm_medium=cpc&amp;utm_campaign=&amp;utm_content=&amp;utm_term={keyword}&amp;utm_device={device_type}</v>
      </c>
      <c r="P6897" s="35" t="str">
        <f t="shared" si="1348"/>
        <v/>
      </c>
      <c r="T6897" s="8" t="s">
        <v>751</v>
      </c>
      <c r="U6897" s="8" t="str">
        <f t="shared" si="1352"/>
        <v>,</v>
      </c>
      <c r="W6897" s="35" t="str">
        <f t="shared" si="1353"/>
        <v/>
      </c>
      <c r="X6897" s="35" t="s">
        <v>753</v>
      </c>
      <c r="Y6897" s="35" t="s">
        <v>754</v>
      </c>
      <c r="Z6897" s="35" t="str">
        <f t="shared" si="1354"/>
        <v/>
      </c>
      <c r="AA6897" s="35" t="e">
        <f t="shared" si="1355"/>
        <v>#VALUE!</v>
      </c>
      <c r="AB6897" s="35" t="str">
        <f t="shared" si="1356"/>
        <v>{keyword:}</v>
      </c>
      <c r="AC6897" s="107" t="e">
        <f t="shared" si="1357"/>
        <v>#VALUE!</v>
      </c>
      <c r="AK6897" t="s">
        <v>577</v>
      </c>
    </row>
    <row r="6898" spans="1:37" ht="15" x14ac:dyDescent="0.25">
      <c r="A6898" s="35">
        <f t="shared" si="1349"/>
        <v>0</v>
      </c>
      <c r="C6898" s="35" t="str">
        <f t="shared" si="1350"/>
        <v/>
      </c>
      <c r="K6898" t="s">
        <v>577</v>
      </c>
      <c r="O6898" s="35" t="str">
        <f t="shared" si="1351"/>
        <v>?utm_source=yandex&amp;utm_medium=cpc&amp;utm_campaign=&amp;utm_content=&amp;utm_term={keyword}&amp;utm_device={device_type}</v>
      </c>
      <c r="P6898" s="35" t="str">
        <f t="shared" si="1348"/>
        <v/>
      </c>
      <c r="T6898" s="8" t="s">
        <v>751</v>
      </c>
      <c r="U6898" s="8" t="str">
        <f t="shared" si="1352"/>
        <v>,</v>
      </c>
      <c r="W6898" s="35" t="str">
        <f t="shared" si="1353"/>
        <v/>
      </c>
      <c r="X6898" s="35" t="s">
        <v>753</v>
      </c>
      <c r="Y6898" s="35" t="s">
        <v>754</v>
      </c>
      <c r="Z6898" s="35" t="str">
        <f t="shared" si="1354"/>
        <v/>
      </c>
      <c r="AA6898" s="35" t="e">
        <f t="shared" si="1355"/>
        <v>#VALUE!</v>
      </c>
      <c r="AB6898" s="35" t="str">
        <f t="shared" si="1356"/>
        <v>{keyword:}</v>
      </c>
      <c r="AC6898" s="107" t="e">
        <f t="shared" si="1357"/>
        <v>#VALUE!</v>
      </c>
      <c r="AK6898" t="s">
        <v>577</v>
      </c>
    </row>
    <row r="6899" spans="1:37" ht="15" customHeight="1" x14ac:dyDescent="0.25">
      <c r="A6899" s="35">
        <f t="shared" si="1349"/>
        <v>0</v>
      </c>
      <c r="C6899" s="35" t="str">
        <f t="shared" si="1350"/>
        <v/>
      </c>
      <c r="K6899" t="s">
        <v>577</v>
      </c>
      <c r="O6899" s="35" t="str">
        <f t="shared" si="1351"/>
        <v>?utm_source=yandex&amp;utm_medium=cpc&amp;utm_campaign=&amp;utm_content=&amp;utm_term={keyword}&amp;utm_device={device_type}</v>
      </c>
      <c r="P6899" s="35" t="str">
        <f t="shared" si="1348"/>
        <v/>
      </c>
      <c r="T6899" s="8" t="s">
        <v>751</v>
      </c>
      <c r="U6899" s="8" t="str">
        <f t="shared" si="1352"/>
        <v>,</v>
      </c>
      <c r="W6899" s="35" t="str">
        <f t="shared" si="1353"/>
        <v/>
      </c>
      <c r="X6899" s="35" t="s">
        <v>753</v>
      </c>
      <c r="Y6899" s="35" t="s">
        <v>754</v>
      </c>
      <c r="Z6899" s="35" t="str">
        <f t="shared" si="1354"/>
        <v/>
      </c>
      <c r="AA6899" s="35" t="e">
        <f t="shared" si="1355"/>
        <v>#VALUE!</v>
      </c>
      <c r="AB6899" s="35" t="str">
        <f t="shared" si="1356"/>
        <v>{keyword:}</v>
      </c>
      <c r="AC6899" s="107" t="e">
        <f t="shared" si="1357"/>
        <v>#VALUE!</v>
      </c>
      <c r="AK6899" t="s">
        <v>577</v>
      </c>
    </row>
    <row r="6900" spans="1:37" ht="15" x14ac:dyDescent="0.25">
      <c r="A6900" s="35">
        <f t="shared" si="1349"/>
        <v>0</v>
      </c>
      <c r="C6900" s="35" t="str">
        <f t="shared" si="1350"/>
        <v/>
      </c>
      <c r="K6900" t="s">
        <v>577</v>
      </c>
      <c r="O6900" s="35" t="str">
        <f t="shared" si="1351"/>
        <v>?utm_source=yandex&amp;utm_medium=cpc&amp;utm_campaign=&amp;utm_content=&amp;utm_term={keyword}&amp;utm_device={device_type}</v>
      </c>
      <c r="P6900" s="35" t="str">
        <f t="shared" si="1348"/>
        <v/>
      </c>
      <c r="T6900" s="8" t="s">
        <v>751</v>
      </c>
      <c r="U6900" s="8" t="str">
        <f t="shared" si="1352"/>
        <v>,</v>
      </c>
      <c r="W6900" s="35" t="str">
        <f t="shared" si="1353"/>
        <v/>
      </c>
      <c r="X6900" s="35" t="s">
        <v>753</v>
      </c>
      <c r="Y6900" s="35" t="s">
        <v>754</v>
      </c>
      <c r="Z6900" s="35" t="str">
        <f t="shared" si="1354"/>
        <v/>
      </c>
      <c r="AA6900" s="35" t="e">
        <f t="shared" si="1355"/>
        <v>#VALUE!</v>
      </c>
      <c r="AB6900" s="35" t="str">
        <f t="shared" si="1356"/>
        <v>{keyword:}</v>
      </c>
      <c r="AC6900" s="107" t="e">
        <f t="shared" si="1357"/>
        <v>#VALUE!</v>
      </c>
      <c r="AK6900" t="s">
        <v>577</v>
      </c>
    </row>
    <row r="6901" spans="1:37" ht="15" customHeight="1" x14ac:dyDescent="0.25">
      <c r="A6901" s="35">
        <f t="shared" si="1349"/>
        <v>0</v>
      </c>
      <c r="C6901" s="35" t="str">
        <f t="shared" si="1350"/>
        <v/>
      </c>
      <c r="K6901" t="s">
        <v>577</v>
      </c>
      <c r="O6901" s="35" t="str">
        <f t="shared" si="1351"/>
        <v>?utm_source=yandex&amp;utm_medium=cpc&amp;utm_campaign=&amp;utm_content=&amp;utm_term={keyword}&amp;utm_device={device_type}</v>
      </c>
      <c r="P6901" s="35" t="str">
        <f t="shared" si="1348"/>
        <v/>
      </c>
      <c r="T6901" s="8" t="s">
        <v>751</v>
      </c>
      <c r="U6901" s="8" t="str">
        <f t="shared" si="1352"/>
        <v>,</v>
      </c>
      <c r="W6901" s="35" t="str">
        <f t="shared" si="1353"/>
        <v/>
      </c>
      <c r="X6901" s="35" t="s">
        <v>753</v>
      </c>
      <c r="Y6901" s="35" t="s">
        <v>754</v>
      </c>
      <c r="Z6901" s="35" t="str">
        <f t="shared" si="1354"/>
        <v/>
      </c>
      <c r="AA6901" s="35" t="e">
        <f t="shared" si="1355"/>
        <v>#VALUE!</v>
      </c>
      <c r="AB6901" s="35" t="str">
        <f t="shared" si="1356"/>
        <v>{keyword:}</v>
      </c>
      <c r="AC6901" s="107" t="e">
        <f t="shared" si="1357"/>
        <v>#VALUE!</v>
      </c>
      <c r="AK6901" t="s">
        <v>577</v>
      </c>
    </row>
    <row r="6902" spans="1:37" ht="15" x14ac:dyDescent="0.25">
      <c r="A6902" s="35">
        <f t="shared" si="1349"/>
        <v>0</v>
      </c>
      <c r="C6902" s="35" t="str">
        <f t="shared" si="1350"/>
        <v/>
      </c>
      <c r="K6902" t="s">
        <v>577</v>
      </c>
      <c r="O6902" s="35" t="str">
        <f t="shared" si="1351"/>
        <v>?utm_source=yandex&amp;utm_medium=cpc&amp;utm_campaign=&amp;utm_content=&amp;utm_term={keyword}&amp;utm_device={device_type}</v>
      </c>
      <c r="P6902" s="35" t="str">
        <f t="shared" si="1348"/>
        <v/>
      </c>
      <c r="T6902" s="8" t="s">
        <v>751</v>
      </c>
      <c r="U6902" s="8" t="str">
        <f t="shared" si="1352"/>
        <v>,</v>
      </c>
      <c r="W6902" s="35" t="str">
        <f t="shared" si="1353"/>
        <v/>
      </c>
      <c r="X6902" s="35" t="s">
        <v>753</v>
      </c>
      <c r="Y6902" s="35" t="s">
        <v>754</v>
      </c>
      <c r="Z6902" s="35" t="str">
        <f t="shared" si="1354"/>
        <v/>
      </c>
      <c r="AA6902" s="35" t="e">
        <f t="shared" si="1355"/>
        <v>#VALUE!</v>
      </c>
      <c r="AB6902" s="35" t="str">
        <f t="shared" si="1356"/>
        <v>{keyword:}</v>
      </c>
      <c r="AC6902" s="107" t="e">
        <f t="shared" si="1357"/>
        <v>#VALUE!</v>
      </c>
      <c r="AK6902" t="s">
        <v>577</v>
      </c>
    </row>
    <row r="6903" spans="1:37" ht="15" customHeight="1" x14ac:dyDescent="0.25">
      <c r="A6903" s="35">
        <f t="shared" si="1349"/>
        <v>0</v>
      </c>
      <c r="C6903" s="35" t="str">
        <f t="shared" si="1350"/>
        <v/>
      </c>
      <c r="K6903" t="s">
        <v>577</v>
      </c>
      <c r="O6903" s="35" t="str">
        <f t="shared" si="1351"/>
        <v>?utm_source=yandex&amp;utm_medium=cpc&amp;utm_campaign=&amp;utm_content=&amp;utm_term={keyword}&amp;utm_device={device_type}</v>
      </c>
      <c r="P6903" s="35" t="str">
        <f t="shared" si="1348"/>
        <v/>
      </c>
      <c r="T6903" s="8" t="s">
        <v>751</v>
      </c>
      <c r="U6903" s="8" t="str">
        <f t="shared" si="1352"/>
        <v>,</v>
      </c>
      <c r="W6903" s="35" t="str">
        <f t="shared" si="1353"/>
        <v/>
      </c>
      <c r="X6903" s="35" t="s">
        <v>753</v>
      </c>
      <c r="Y6903" s="35" t="s">
        <v>754</v>
      </c>
      <c r="Z6903" s="35" t="str">
        <f t="shared" si="1354"/>
        <v/>
      </c>
      <c r="AA6903" s="35" t="e">
        <f t="shared" si="1355"/>
        <v>#VALUE!</v>
      </c>
      <c r="AB6903" s="35" t="str">
        <f t="shared" si="1356"/>
        <v>{keyword:}</v>
      </c>
      <c r="AC6903" s="107" t="e">
        <f t="shared" si="1357"/>
        <v>#VALUE!</v>
      </c>
      <c r="AK6903" t="s">
        <v>577</v>
      </c>
    </row>
    <row r="6904" spans="1:37" ht="15" x14ac:dyDescent="0.25">
      <c r="A6904" s="35">
        <f t="shared" si="1349"/>
        <v>0</v>
      </c>
      <c r="C6904" s="35" t="str">
        <f t="shared" si="1350"/>
        <v/>
      </c>
      <c r="K6904" t="s">
        <v>577</v>
      </c>
      <c r="O6904" s="35" t="str">
        <f t="shared" si="1351"/>
        <v>?utm_source=yandex&amp;utm_medium=cpc&amp;utm_campaign=&amp;utm_content=&amp;utm_term={keyword}&amp;utm_device={device_type}</v>
      </c>
      <c r="P6904" s="35" t="str">
        <f t="shared" si="1348"/>
        <v/>
      </c>
      <c r="T6904" s="8" t="s">
        <v>751</v>
      </c>
      <c r="U6904" s="8" t="str">
        <f t="shared" si="1352"/>
        <v>,</v>
      </c>
      <c r="W6904" s="35" t="str">
        <f t="shared" si="1353"/>
        <v/>
      </c>
      <c r="X6904" s="35" t="s">
        <v>753</v>
      </c>
      <c r="Y6904" s="35" t="s">
        <v>754</v>
      </c>
      <c r="Z6904" s="35" t="str">
        <f t="shared" si="1354"/>
        <v/>
      </c>
      <c r="AA6904" s="35" t="e">
        <f t="shared" si="1355"/>
        <v>#VALUE!</v>
      </c>
      <c r="AB6904" s="35" t="str">
        <f t="shared" si="1356"/>
        <v>{keyword:}</v>
      </c>
      <c r="AC6904" s="107" t="e">
        <f t="shared" si="1357"/>
        <v>#VALUE!</v>
      </c>
      <c r="AK6904" t="s">
        <v>577</v>
      </c>
    </row>
    <row r="6905" spans="1:37" ht="15" customHeight="1" x14ac:dyDescent="0.25">
      <c r="A6905" s="35">
        <f t="shared" si="1349"/>
        <v>0</v>
      </c>
      <c r="C6905" s="35" t="str">
        <f t="shared" si="1350"/>
        <v/>
      </c>
      <c r="K6905" t="s">
        <v>577</v>
      </c>
      <c r="O6905" s="35" t="str">
        <f t="shared" si="1351"/>
        <v>?utm_source=yandex&amp;utm_medium=cpc&amp;utm_campaign=&amp;utm_content=&amp;utm_term={keyword}&amp;utm_device={device_type}</v>
      </c>
      <c r="P6905" s="35" t="str">
        <f t="shared" si="1348"/>
        <v/>
      </c>
      <c r="T6905" s="8" t="s">
        <v>751</v>
      </c>
      <c r="U6905" s="8" t="str">
        <f t="shared" si="1352"/>
        <v>,</v>
      </c>
      <c r="W6905" s="35" t="str">
        <f t="shared" si="1353"/>
        <v/>
      </c>
      <c r="X6905" s="35" t="s">
        <v>753</v>
      </c>
      <c r="Y6905" s="35" t="s">
        <v>754</v>
      </c>
      <c r="Z6905" s="35" t="str">
        <f t="shared" si="1354"/>
        <v/>
      </c>
      <c r="AA6905" s="35" t="e">
        <f t="shared" si="1355"/>
        <v>#VALUE!</v>
      </c>
      <c r="AB6905" s="35" t="str">
        <f t="shared" si="1356"/>
        <v>{keyword:}</v>
      </c>
      <c r="AC6905" s="107" t="e">
        <f t="shared" si="1357"/>
        <v>#VALUE!</v>
      </c>
      <c r="AK6905" t="s">
        <v>577</v>
      </c>
    </row>
    <row r="6906" spans="1:37" ht="15" x14ac:dyDescent="0.25">
      <c r="A6906" s="35">
        <f t="shared" si="1349"/>
        <v>0</v>
      </c>
      <c r="C6906" s="35" t="str">
        <f t="shared" si="1350"/>
        <v/>
      </c>
      <c r="K6906" t="s">
        <v>577</v>
      </c>
      <c r="O6906" s="35" t="str">
        <f t="shared" si="1351"/>
        <v>?utm_source=yandex&amp;utm_medium=cpc&amp;utm_campaign=&amp;utm_content=&amp;utm_term={keyword}&amp;utm_device={device_type}</v>
      </c>
      <c r="P6906" s="35" t="str">
        <f t="shared" si="1348"/>
        <v/>
      </c>
      <c r="T6906" s="8" t="s">
        <v>751</v>
      </c>
      <c r="U6906" s="8" t="str">
        <f t="shared" si="1352"/>
        <v>,</v>
      </c>
      <c r="W6906" s="35" t="str">
        <f t="shared" si="1353"/>
        <v/>
      </c>
      <c r="X6906" s="35" t="s">
        <v>753</v>
      </c>
      <c r="Y6906" s="35" t="s">
        <v>754</v>
      </c>
      <c r="Z6906" s="35" t="str">
        <f t="shared" si="1354"/>
        <v/>
      </c>
      <c r="AA6906" s="35" t="e">
        <f t="shared" si="1355"/>
        <v>#VALUE!</v>
      </c>
      <c r="AB6906" s="35" t="str">
        <f t="shared" si="1356"/>
        <v>{keyword:}</v>
      </c>
      <c r="AC6906" s="107" t="e">
        <f t="shared" si="1357"/>
        <v>#VALUE!</v>
      </c>
      <c r="AK6906" t="s">
        <v>577</v>
      </c>
    </row>
    <row r="6907" spans="1:37" ht="15" customHeight="1" x14ac:dyDescent="0.25">
      <c r="A6907" s="35">
        <f t="shared" si="1349"/>
        <v>0</v>
      </c>
      <c r="C6907" s="35" t="str">
        <f t="shared" si="1350"/>
        <v/>
      </c>
      <c r="K6907" t="s">
        <v>577</v>
      </c>
      <c r="O6907" s="35" t="str">
        <f t="shared" si="1351"/>
        <v>?utm_source=yandex&amp;utm_medium=cpc&amp;utm_campaign=&amp;utm_content=&amp;utm_term={keyword}&amp;utm_device={device_type}</v>
      </c>
      <c r="P6907" s="35" t="str">
        <f t="shared" si="1348"/>
        <v/>
      </c>
      <c r="T6907" s="8" t="s">
        <v>751</v>
      </c>
      <c r="U6907" s="8" t="str">
        <f t="shared" si="1352"/>
        <v>,</v>
      </c>
      <c r="W6907" s="35" t="str">
        <f t="shared" si="1353"/>
        <v/>
      </c>
      <c r="X6907" s="35" t="s">
        <v>753</v>
      </c>
      <c r="Y6907" s="35" t="s">
        <v>754</v>
      </c>
      <c r="Z6907" s="35" t="str">
        <f t="shared" si="1354"/>
        <v/>
      </c>
      <c r="AA6907" s="35" t="e">
        <f t="shared" si="1355"/>
        <v>#VALUE!</v>
      </c>
      <c r="AB6907" s="35" t="str">
        <f t="shared" si="1356"/>
        <v>{keyword:}</v>
      </c>
      <c r="AC6907" s="107" t="e">
        <f t="shared" si="1357"/>
        <v>#VALUE!</v>
      </c>
      <c r="AK6907" t="s">
        <v>577</v>
      </c>
    </row>
    <row r="6908" spans="1:37" ht="15" x14ac:dyDescent="0.25">
      <c r="A6908" s="35">
        <f t="shared" si="1349"/>
        <v>0</v>
      </c>
      <c r="C6908" s="35" t="str">
        <f t="shared" si="1350"/>
        <v/>
      </c>
      <c r="K6908" t="s">
        <v>577</v>
      </c>
      <c r="O6908" s="35" t="str">
        <f t="shared" si="1351"/>
        <v>?utm_source=yandex&amp;utm_medium=cpc&amp;utm_campaign=&amp;utm_content=&amp;utm_term={keyword}&amp;utm_device={device_type}</v>
      </c>
      <c r="P6908" s="35" t="str">
        <f t="shared" si="1348"/>
        <v/>
      </c>
      <c r="T6908" s="8" t="s">
        <v>751</v>
      </c>
      <c r="U6908" s="8" t="str">
        <f t="shared" si="1352"/>
        <v>,</v>
      </c>
      <c r="W6908" s="35" t="str">
        <f t="shared" si="1353"/>
        <v/>
      </c>
      <c r="X6908" s="35" t="s">
        <v>753</v>
      </c>
      <c r="Y6908" s="35" t="s">
        <v>754</v>
      </c>
      <c r="Z6908" s="35" t="str">
        <f t="shared" si="1354"/>
        <v/>
      </c>
      <c r="AA6908" s="35" t="e">
        <f t="shared" si="1355"/>
        <v>#VALUE!</v>
      </c>
      <c r="AB6908" s="35" t="str">
        <f t="shared" si="1356"/>
        <v>{keyword:}</v>
      </c>
      <c r="AC6908" s="107" t="e">
        <f t="shared" si="1357"/>
        <v>#VALUE!</v>
      </c>
      <c r="AK6908" t="s">
        <v>577</v>
      </c>
    </row>
    <row r="6909" spans="1:37" ht="15" customHeight="1" x14ac:dyDescent="0.25">
      <c r="A6909" s="35">
        <f t="shared" si="1349"/>
        <v>0</v>
      </c>
      <c r="C6909" s="35" t="str">
        <f t="shared" si="1350"/>
        <v/>
      </c>
      <c r="K6909" t="s">
        <v>577</v>
      </c>
      <c r="O6909" s="35" t="str">
        <f t="shared" si="1351"/>
        <v>?utm_source=yandex&amp;utm_medium=cpc&amp;utm_campaign=&amp;utm_content=&amp;utm_term={keyword}&amp;utm_device={device_type}</v>
      </c>
      <c r="P6909" s="35" t="str">
        <f t="shared" si="1348"/>
        <v/>
      </c>
      <c r="T6909" s="8" t="s">
        <v>751</v>
      </c>
      <c r="U6909" s="8" t="str">
        <f t="shared" si="1352"/>
        <v>,</v>
      </c>
      <c r="W6909" s="35" t="str">
        <f t="shared" si="1353"/>
        <v/>
      </c>
      <c r="X6909" s="35" t="s">
        <v>753</v>
      </c>
      <c r="Y6909" s="35" t="s">
        <v>754</v>
      </c>
      <c r="Z6909" s="35" t="str">
        <f t="shared" si="1354"/>
        <v/>
      </c>
      <c r="AA6909" s="35" t="e">
        <f t="shared" si="1355"/>
        <v>#VALUE!</v>
      </c>
      <c r="AB6909" s="35" t="str">
        <f t="shared" si="1356"/>
        <v>{keyword:}</v>
      </c>
      <c r="AC6909" s="107" t="e">
        <f t="shared" si="1357"/>
        <v>#VALUE!</v>
      </c>
      <c r="AK6909" t="s">
        <v>577</v>
      </c>
    </row>
    <row r="6910" spans="1:37" ht="15" x14ac:dyDescent="0.25">
      <c r="A6910" s="35">
        <f t="shared" si="1349"/>
        <v>0</v>
      </c>
      <c r="C6910" s="35" t="str">
        <f t="shared" si="1350"/>
        <v/>
      </c>
      <c r="K6910" t="s">
        <v>577</v>
      </c>
      <c r="O6910" s="35" t="str">
        <f t="shared" si="1351"/>
        <v>?utm_source=yandex&amp;utm_medium=cpc&amp;utm_campaign=&amp;utm_content=&amp;utm_term={keyword}&amp;utm_device={device_type}</v>
      </c>
      <c r="P6910" s="35" t="str">
        <f t="shared" si="1348"/>
        <v/>
      </c>
      <c r="T6910" s="8" t="s">
        <v>751</v>
      </c>
      <c r="U6910" s="8" t="str">
        <f t="shared" si="1352"/>
        <v>,</v>
      </c>
      <c r="W6910" s="35" t="str">
        <f t="shared" si="1353"/>
        <v/>
      </c>
      <c r="X6910" s="35" t="s">
        <v>753</v>
      </c>
      <c r="Y6910" s="35" t="s">
        <v>754</v>
      </c>
      <c r="Z6910" s="35" t="str">
        <f t="shared" si="1354"/>
        <v/>
      </c>
      <c r="AA6910" s="35" t="e">
        <f t="shared" si="1355"/>
        <v>#VALUE!</v>
      </c>
      <c r="AB6910" s="35" t="str">
        <f t="shared" si="1356"/>
        <v>{keyword:}</v>
      </c>
      <c r="AC6910" s="107" t="e">
        <f t="shared" si="1357"/>
        <v>#VALUE!</v>
      </c>
      <c r="AK6910" t="s">
        <v>577</v>
      </c>
    </row>
    <row r="6911" spans="1:37" ht="15" customHeight="1" x14ac:dyDescent="0.25">
      <c r="A6911" s="35">
        <f t="shared" si="1349"/>
        <v>0</v>
      </c>
      <c r="C6911" s="35" t="str">
        <f t="shared" si="1350"/>
        <v/>
      </c>
      <c r="K6911" t="s">
        <v>577</v>
      </c>
      <c r="O6911" s="35" t="str">
        <f t="shared" si="1351"/>
        <v>?utm_source=yandex&amp;utm_medium=cpc&amp;utm_campaign=&amp;utm_content=&amp;utm_term={keyword}&amp;utm_device={device_type}</v>
      </c>
      <c r="P6911" s="35" t="str">
        <f t="shared" si="1348"/>
        <v/>
      </c>
      <c r="T6911" s="8" t="s">
        <v>751</v>
      </c>
      <c r="U6911" s="8" t="str">
        <f t="shared" si="1352"/>
        <v>,</v>
      </c>
      <c r="W6911" s="35" t="str">
        <f t="shared" si="1353"/>
        <v/>
      </c>
      <c r="X6911" s="35" t="s">
        <v>753</v>
      </c>
      <c r="Y6911" s="35" t="s">
        <v>754</v>
      </c>
      <c r="Z6911" s="35" t="str">
        <f t="shared" si="1354"/>
        <v/>
      </c>
      <c r="AA6911" s="35" t="e">
        <f t="shared" si="1355"/>
        <v>#VALUE!</v>
      </c>
      <c r="AB6911" s="35" t="str">
        <f t="shared" si="1356"/>
        <v>{keyword:}</v>
      </c>
      <c r="AC6911" s="107" t="e">
        <f t="shared" si="1357"/>
        <v>#VALUE!</v>
      </c>
      <c r="AK6911" t="s">
        <v>577</v>
      </c>
    </row>
    <row r="6912" spans="1:37" ht="15" x14ac:dyDescent="0.25">
      <c r="A6912" s="35">
        <f t="shared" si="1349"/>
        <v>0</v>
      </c>
      <c r="C6912" s="35" t="str">
        <f t="shared" si="1350"/>
        <v/>
      </c>
      <c r="K6912" t="s">
        <v>577</v>
      </c>
      <c r="O6912" s="35" t="str">
        <f t="shared" si="1351"/>
        <v>?utm_source=yandex&amp;utm_medium=cpc&amp;utm_campaign=&amp;utm_content=&amp;utm_term={keyword}&amp;utm_device={device_type}</v>
      </c>
      <c r="P6912" s="35" t="str">
        <f t="shared" si="1348"/>
        <v/>
      </c>
      <c r="T6912" s="8" t="s">
        <v>751</v>
      </c>
      <c r="U6912" s="8" t="str">
        <f t="shared" si="1352"/>
        <v>,</v>
      </c>
      <c r="W6912" s="35" t="str">
        <f t="shared" si="1353"/>
        <v/>
      </c>
      <c r="X6912" s="35" t="s">
        <v>753</v>
      </c>
      <c r="Y6912" s="35" t="s">
        <v>754</v>
      </c>
      <c r="Z6912" s="35" t="str">
        <f t="shared" si="1354"/>
        <v/>
      </c>
      <c r="AA6912" s="35" t="e">
        <f t="shared" si="1355"/>
        <v>#VALUE!</v>
      </c>
      <c r="AB6912" s="35" t="str">
        <f t="shared" si="1356"/>
        <v>{keyword:}</v>
      </c>
      <c r="AC6912" s="107" t="e">
        <f t="shared" si="1357"/>
        <v>#VALUE!</v>
      </c>
      <c r="AK6912" t="s">
        <v>577</v>
      </c>
    </row>
    <row r="6913" spans="1:37" ht="15" customHeight="1" x14ac:dyDescent="0.25">
      <c r="A6913" s="35">
        <f t="shared" si="1349"/>
        <v>0</v>
      </c>
      <c r="C6913" s="35" t="str">
        <f t="shared" si="1350"/>
        <v/>
      </c>
      <c r="K6913" t="s">
        <v>577</v>
      </c>
      <c r="O6913" s="35" t="str">
        <f t="shared" si="1351"/>
        <v>?utm_source=yandex&amp;utm_medium=cpc&amp;utm_campaign=&amp;utm_content=&amp;utm_term={keyword}&amp;utm_device={device_type}</v>
      </c>
      <c r="P6913" s="35" t="str">
        <f t="shared" si="1348"/>
        <v/>
      </c>
      <c r="T6913" s="8" t="s">
        <v>751</v>
      </c>
      <c r="U6913" s="8" t="str">
        <f t="shared" si="1352"/>
        <v>,</v>
      </c>
      <c r="W6913" s="35" t="str">
        <f t="shared" si="1353"/>
        <v/>
      </c>
      <c r="X6913" s="35" t="s">
        <v>753</v>
      </c>
      <c r="Y6913" s="35" t="s">
        <v>754</v>
      </c>
      <c r="Z6913" s="35" t="str">
        <f t="shared" si="1354"/>
        <v/>
      </c>
      <c r="AA6913" s="35" t="e">
        <f t="shared" si="1355"/>
        <v>#VALUE!</v>
      </c>
      <c r="AB6913" s="35" t="str">
        <f t="shared" si="1356"/>
        <v>{keyword:}</v>
      </c>
      <c r="AC6913" s="107" t="e">
        <f t="shared" si="1357"/>
        <v>#VALUE!</v>
      </c>
      <c r="AK6913" t="s">
        <v>577</v>
      </c>
    </row>
    <row r="6914" spans="1:37" ht="15" x14ac:dyDescent="0.25">
      <c r="A6914" s="35">
        <f t="shared" si="1349"/>
        <v>0</v>
      </c>
      <c r="C6914" s="35" t="str">
        <f t="shared" si="1350"/>
        <v/>
      </c>
      <c r="K6914" t="s">
        <v>577</v>
      </c>
      <c r="O6914" s="35" t="str">
        <f t="shared" si="1351"/>
        <v>?utm_source=yandex&amp;utm_medium=cpc&amp;utm_campaign=&amp;utm_content=&amp;utm_term={keyword}&amp;utm_device={device_type}</v>
      </c>
      <c r="P6914" s="35" t="str">
        <f t="shared" ref="P6914:P6977" si="1358">SUBSTITUTE((SUBSTITUTE(B6914,"""",))," ","-")</f>
        <v/>
      </c>
      <c r="T6914" s="8" t="s">
        <v>751</v>
      </c>
      <c r="U6914" s="8" t="str">
        <f t="shared" si="1352"/>
        <v>,</v>
      </c>
      <c r="W6914" s="35" t="str">
        <f t="shared" si="1353"/>
        <v/>
      </c>
      <c r="X6914" s="35" t="s">
        <v>753</v>
      </c>
      <c r="Y6914" s="35" t="s">
        <v>754</v>
      </c>
      <c r="Z6914" s="35" t="str">
        <f t="shared" si="1354"/>
        <v/>
      </c>
      <c r="AA6914" s="35" t="e">
        <f t="shared" si="1355"/>
        <v>#VALUE!</v>
      </c>
      <c r="AB6914" s="35" t="str">
        <f t="shared" si="1356"/>
        <v>{keyword:}</v>
      </c>
      <c r="AC6914" s="107" t="e">
        <f t="shared" si="1357"/>
        <v>#VALUE!</v>
      </c>
      <c r="AK6914" t="s">
        <v>577</v>
      </c>
    </row>
    <row r="6915" spans="1:37" ht="15" customHeight="1" x14ac:dyDescent="0.25">
      <c r="A6915" s="35">
        <f t="shared" ref="A6915:A6978" si="1359">IF(ISBLANK(B6915),0,LEN(TRIM(B6915))-LEN(SUBSTITUTE(B6915," ",""))+1)</f>
        <v>0</v>
      </c>
      <c r="C6915" s="35" t="str">
        <f t="shared" ref="C6915:C6978" si="1360">SUBSTITUTE(B6915," ","_")</f>
        <v/>
      </c>
      <c r="K6915" t="s">
        <v>577</v>
      </c>
      <c r="O6915" s="35" t="str">
        <f t="shared" ref="O6915:O6978" si="1361">CONCATENATE(M6915,"?utm_source=yandex&amp;utm_medium=cpc&amp;utm_campaign=",SUBSTITUTE(TRIM(N6915)," ","_"),"&amp;utm_content=",SUBSTITUTE(SUBSTITUTE(B6915,"""",)," ","_"),"&amp;utm_term={keyword}","&amp;utm_device={device_type}")</f>
        <v>?utm_source=yandex&amp;utm_medium=cpc&amp;utm_campaign=&amp;utm_content=&amp;utm_term={keyword}&amp;utm_device={device_type}</v>
      </c>
      <c r="P6915" s="35" t="str">
        <f t="shared" si="1358"/>
        <v/>
      </c>
      <c r="T6915" s="8" t="s">
        <v>751</v>
      </c>
      <c r="U6915" s="8" t="str">
        <f t="shared" ref="U6915:U6978" si="1362">CONCATENATE(R6915,T6915,S6915)</f>
        <v>,</v>
      </c>
      <c r="W6915" s="35" t="str">
        <f t="shared" ref="W6915:W6978" si="1363">SUBSTITUTE((SUBSTITUTE(P6915,"""",)),"-"," ")</f>
        <v/>
      </c>
      <c r="X6915" s="35" t="s">
        <v>753</v>
      </c>
      <c r="Y6915" s="35" t="s">
        <v>754</v>
      </c>
      <c r="Z6915" s="35" t="str">
        <f t="shared" ref="Z6915:Z6978" si="1364">IF(ISERR(MID(W6915,1,FIND(" ",W6915,1)-1)),W6915,MID(W6915,1,FIND(" ",W6915,1)-1))</f>
        <v/>
      </c>
      <c r="AA6915" s="35" t="e">
        <f t="shared" ref="AA6915:AA6978" si="1365">MID(W6915,FIND(" ",W6915)+1,100)</f>
        <v>#VALUE!</v>
      </c>
      <c r="AB6915" s="35" t="str">
        <f t="shared" ref="AB6915:AB6978" si="1366">CONCATENATE(X6915,Z6915,Y6915)</f>
        <v>{keyword:}</v>
      </c>
      <c r="AC6915" s="107" t="e">
        <f t="shared" ref="AC6915:AC6978" si="1367">CONCATENATE(X6915,AA6915,Y6915)</f>
        <v>#VALUE!</v>
      </c>
      <c r="AK6915" t="s">
        <v>577</v>
      </c>
    </row>
    <row r="6916" spans="1:37" ht="15" x14ac:dyDescent="0.25">
      <c r="A6916" s="35">
        <f t="shared" si="1359"/>
        <v>0</v>
      </c>
      <c r="C6916" s="35" t="str">
        <f t="shared" si="1360"/>
        <v/>
      </c>
      <c r="K6916" t="s">
        <v>577</v>
      </c>
      <c r="O6916" s="35" t="str">
        <f t="shared" si="1361"/>
        <v>?utm_source=yandex&amp;utm_medium=cpc&amp;utm_campaign=&amp;utm_content=&amp;utm_term={keyword}&amp;utm_device={device_type}</v>
      </c>
      <c r="P6916" s="35" t="str">
        <f t="shared" si="1358"/>
        <v/>
      </c>
      <c r="T6916" s="8" t="s">
        <v>751</v>
      </c>
      <c r="U6916" s="8" t="str">
        <f t="shared" si="1362"/>
        <v>,</v>
      </c>
      <c r="W6916" s="35" t="str">
        <f t="shared" si="1363"/>
        <v/>
      </c>
      <c r="X6916" s="35" t="s">
        <v>753</v>
      </c>
      <c r="Y6916" s="35" t="s">
        <v>754</v>
      </c>
      <c r="Z6916" s="35" t="str">
        <f t="shared" si="1364"/>
        <v/>
      </c>
      <c r="AA6916" s="35" t="e">
        <f t="shared" si="1365"/>
        <v>#VALUE!</v>
      </c>
      <c r="AB6916" s="35" t="str">
        <f t="shared" si="1366"/>
        <v>{keyword:}</v>
      </c>
      <c r="AC6916" s="107" t="e">
        <f t="shared" si="1367"/>
        <v>#VALUE!</v>
      </c>
      <c r="AK6916" t="s">
        <v>577</v>
      </c>
    </row>
    <row r="6917" spans="1:37" ht="15" customHeight="1" x14ac:dyDescent="0.25">
      <c r="A6917" s="35">
        <f t="shared" si="1359"/>
        <v>0</v>
      </c>
      <c r="C6917" s="35" t="str">
        <f t="shared" si="1360"/>
        <v/>
      </c>
      <c r="K6917" t="s">
        <v>577</v>
      </c>
      <c r="O6917" s="35" t="str">
        <f t="shared" si="1361"/>
        <v>?utm_source=yandex&amp;utm_medium=cpc&amp;utm_campaign=&amp;utm_content=&amp;utm_term={keyword}&amp;utm_device={device_type}</v>
      </c>
      <c r="P6917" s="35" t="str">
        <f t="shared" si="1358"/>
        <v/>
      </c>
      <c r="T6917" s="8" t="s">
        <v>751</v>
      </c>
      <c r="U6917" s="8" t="str">
        <f t="shared" si="1362"/>
        <v>,</v>
      </c>
      <c r="W6917" s="35" t="str">
        <f t="shared" si="1363"/>
        <v/>
      </c>
      <c r="X6917" s="35" t="s">
        <v>753</v>
      </c>
      <c r="Y6917" s="35" t="s">
        <v>754</v>
      </c>
      <c r="Z6917" s="35" t="str">
        <f t="shared" si="1364"/>
        <v/>
      </c>
      <c r="AA6917" s="35" t="e">
        <f t="shared" si="1365"/>
        <v>#VALUE!</v>
      </c>
      <c r="AB6917" s="35" t="str">
        <f t="shared" si="1366"/>
        <v>{keyword:}</v>
      </c>
      <c r="AC6917" s="107" t="e">
        <f t="shared" si="1367"/>
        <v>#VALUE!</v>
      </c>
      <c r="AK6917" t="s">
        <v>577</v>
      </c>
    </row>
    <row r="6918" spans="1:37" ht="15" x14ac:dyDescent="0.25">
      <c r="A6918" s="35">
        <f t="shared" si="1359"/>
        <v>0</v>
      </c>
      <c r="C6918" s="35" t="str">
        <f t="shared" si="1360"/>
        <v/>
      </c>
      <c r="K6918" t="s">
        <v>577</v>
      </c>
      <c r="O6918" s="35" t="str">
        <f t="shared" si="1361"/>
        <v>?utm_source=yandex&amp;utm_medium=cpc&amp;utm_campaign=&amp;utm_content=&amp;utm_term={keyword}&amp;utm_device={device_type}</v>
      </c>
      <c r="P6918" s="35" t="str">
        <f t="shared" si="1358"/>
        <v/>
      </c>
      <c r="T6918" s="8" t="s">
        <v>751</v>
      </c>
      <c r="U6918" s="8" t="str">
        <f t="shared" si="1362"/>
        <v>,</v>
      </c>
      <c r="W6918" s="35" t="str">
        <f t="shared" si="1363"/>
        <v/>
      </c>
      <c r="X6918" s="35" t="s">
        <v>753</v>
      </c>
      <c r="Y6918" s="35" t="s">
        <v>754</v>
      </c>
      <c r="Z6918" s="35" t="str">
        <f t="shared" si="1364"/>
        <v/>
      </c>
      <c r="AA6918" s="35" t="e">
        <f t="shared" si="1365"/>
        <v>#VALUE!</v>
      </c>
      <c r="AB6918" s="35" t="str">
        <f t="shared" si="1366"/>
        <v>{keyword:}</v>
      </c>
      <c r="AC6918" s="107" t="e">
        <f t="shared" si="1367"/>
        <v>#VALUE!</v>
      </c>
      <c r="AK6918" t="s">
        <v>577</v>
      </c>
    </row>
    <row r="6919" spans="1:37" ht="15" customHeight="1" x14ac:dyDescent="0.25">
      <c r="A6919" s="35">
        <f t="shared" si="1359"/>
        <v>0</v>
      </c>
      <c r="C6919" s="35" t="str">
        <f t="shared" si="1360"/>
        <v/>
      </c>
      <c r="K6919" t="s">
        <v>577</v>
      </c>
      <c r="O6919" s="35" t="str">
        <f t="shared" si="1361"/>
        <v>?utm_source=yandex&amp;utm_medium=cpc&amp;utm_campaign=&amp;utm_content=&amp;utm_term={keyword}&amp;utm_device={device_type}</v>
      </c>
      <c r="P6919" s="35" t="str">
        <f t="shared" si="1358"/>
        <v/>
      </c>
      <c r="T6919" s="8" t="s">
        <v>751</v>
      </c>
      <c r="U6919" s="8" t="str">
        <f t="shared" si="1362"/>
        <v>,</v>
      </c>
      <c r="W6919" s="35" t="str">
        <f t="shared" si="1363"/>
        <v/>
      </c>
      <c r="X6919" s="35" t="s">
        <v>753</v>
      </c>
      <c r="Y6919" s="35" t="s">
        <v>754</v>
      </c>
      <c r="Z6919" s="35" t="str">
        <f t="shared" si="1364"/>
        <v/>
      </c>
      <c r="AA6919" s="35" t="e">
        <f t="shared" si="1365"/>
        <v>#VALUE!</v>
      </c>
      <c r="AB6919" s="35" t="str">
        <f t="shared" si="1366"/>
        <v>{keyword:}</v>
      </c>
      <c r="AC6919" s="107" t="e">
        <f t="shared" si="1367"/>
        <v>#VALUE!</v>
      </c>
      <c r="AK6919" t="s">
        <v>577</v>
      </c>
    </row>
    <row r="6920" spans="1:37" ht="15" x14ac:dyDescent="0.25">
      <c r="A6920" s="35">
        <f t="shared" si="1359"/>
        <v>0</v>
      </c>
      <c r="C6920" s="35" t="str">
        <f t="shared" si="1360"/>
        <v/>
      </c>
      <c r="K6920" t="s">
        <v>577</v>
      </c>
      <c r="O6920" s="35" t="str">
        <f t="shared" si="1361"/>
        <v>?utm_source=yandex&amp;utm_medium=cpc&amp;utm_campaign=&amp;utm_content=&amp;utm_term={keyword}&amp;utm_device={device_type}</v>
      </c>
      <c r="P6920" s="35" t="str">
        <f t="shared" si="1358"/>
        <v/>
      </c>
      <c r="T6920" s="8" t="s">
        <v>751</v>
      </c>
      <c r="U6920" s="8" t="str">
        <f t="shared" si="1362"/>
        <v>,</v>
      </c>
      <c r="W6920" s="35" t="str">
        <f t="shared" si="1363"/>
        <v/>
      </c>
      <c r="X6920" s="35" t="s">
        <v>753</v>
      </c>
      <c r="Y6920" s="35" t="s">
        <v>754</v>
      </c>
      <c r="Z6920" s="35" t="str">
        <f t="shared" si="1364"/>
        <v/>
      </c>
      <c r="AA6920" s="35" t="e">
        <f t="shared" si="1365"/>
        <v>#VALUE!</v>
      </c>
      <c r="AB6920" s="35" t="str">
        <f t="shared" si="1366"/>
        <v>{keyword:}</v>
      </c>
      <c r="AC6920" s="107" t="e">
        <f t="shared" si="1367"/>
        <v>#VALUE!</v>
      </c>
      <c r="AK6920" t="s">
        <v>577</v>
      </c>
    </row>
    <row r="6921" spans="1:37" ht="15" customHeight="1" x14ac:dyDescent="0.25">
      <c r="A6921" s="35">
        <f t="shared" si="1359"/>
        <v>0</v>
      </c>
      <c r="C6921" s="35" t="str">
        <f t="shared" si="1360"/>
        <v/>
      </c>
      <c r="K6921" t="s">
        <v>577</v>
      </c>
      <c r="O6921" s="35" t="str">
        <f t="shared" si="1361"/>
        <v>?utm_source=yandex&amp;utm_medium=cpc&amp;utm_campaign=&amp;utm_content=&amp;utm_term={keyword}&amp;utm_device={device_type}</v>
      </c>
      <c r="P6921" s="35" t="str">
        <f t="shared" si="1358"/>
        <v/>
      </c>
      <c r="T6921" s="8" t="s">
        <v>751</v>
      </c>
      <c r="U6921" s="8" t="str">
        <f t="shared" si="1362"/>
        <v>,</v>
      </c>
      <c r="W6921" s="35" t="str">
        <f t="shared" si="1363"/>
        <v/>
      </c>
      <c r="X6921" s="35" t="s">
        <v>753</v>
      </c>
      <c r="Y6921" s="35" t="s">
        <v>754</v>
      </c>
      <c r="Z6921" s="35" t="str">
        <f t="shared" si="1364"/>
        <v/>
      </c>
      <c r="AA6921" s="35" t="e">
        <f t="shared" si="1365"/>
        <v>#VALUE!</v>
      </c>
      <c r="AB6921" s="35" t="str">
        <f t="shared" si="1366"/>
        <v>{keyword:}</v>
      </c>
      <c r="AC6921" s="107" t="e">
        <f t="shared" si="1367"/>
        <v>#VALUE!</v>
      </c>
      <c r="AK6921" t="s">
        <v>577</v>
      </c>
    </row>
    <row r="6922" spans="1:37" ht="15" x14ac:dyDescent="0.25">
      <c r="A6922" s="35">
        <f t="shared" si="1359"/>
        <v>0</v>
      </c>
      <c r="C6922" s="35" t="str">
        <f t="shared" si="1360"/>
        <v/>
      </c>
      <c r="K6922" t="s">
        <v>577</v>
      </c>
      <c r="O6922" s="35" t="str">
        <f t="shared" si="1361"/>
        <v>?utm_source=yandex&amp;utm_medium=cpc&amp;utm_campaign=&amp;utm_content=&amp;utm_term={keyword}&amp;utm_device={device_type}</v>
      </c>
      <c r="P6922" s="35" t="str">
        <f t="shared" si="1358"/>
        <v/>
      </c>
      <c r="T6922" s="8" t="s">
        <v>751</v>
      </c>
      <c r="U6922" s="8" t="str">
        <f t="shared" si="1362"/>
        <v>,</v>
      </c>
      <c r="W6922" s="35" t="str">
        <f t="shared" si="1363"/>
        <v/>
      </c>
      <c r="X6922" s="35" t="s">
        <v>753</v>
      </c>
      <c r="Y6922" s="35" t="s">
        <v>754</v>
      </c>
      <c r="Z6922" s="35" t="str">
        <f t="shared" si="1364"/>
        <v/>
      </c>
      <c r="AA6922" s="35" t="e">
        <f t="shared" si="1365"/>
        <v>#VALUE!</v>
      </c>
      <c r="AB6922" s="35" t="str">
        <f t="shared" si="1366"/>
        <v>{keyword:}</v>
      </c>
      <c r="AC6922" s="107" t="e">
        <f t="shared" si="1367"/>
        <v>#VALUE!</v>
      </c>
      <c r="AK6922" t="s">
        <v>577</v>
      </c>
    </row>
    <row r="6923" spans="1:37" ht="15" customHeight="1" x14ac:dyDescent="0.25">
      <c r="A6923" s="35">
        <f t="shared" si="1359"/>
        <v>0</v>
      </c>
      <c r="C6923" s="35" t="str">
        <f t="shared" si="1360"/>
        <v/>
      </c>
      <c r="K6923" t="s">
        <v>577</v>
      </c>
      <c r="O6923" s="35" t="str">
        <f t="shared" si="1361"/>
        <v>?utm_source=yandex&amp;utm_medium=cpc&amp;utm_campaign=&amp;utm_content=&amp;utm_term={keyword}&amp;utm_device={device_type}</v>
      </c>
      <c r="P6923" s="35" t="str">
        <f t="shared" si="1358"/>
        <v/>
      </c>
      <c r="T6923" s="8" t="s">
        <v>751</v>
      </c>
      <c r="U6923" s="8" t="str">
        <f t="shared" si="1362"/>
        <v>,</v>
      </c>
      <c r="W6923" s="35" t="str">
        <f t="shared" si="1363"/>
        <v/>
      </c>
      <c r="X6923" s="35" t="s">
        <v>753</v>
      </c>
      <c r="Y6923" s="35" t="s">
        <v>754</v>
      </c>
      <c r="Z6923" s="35" t="str">
        <f t="shared" si="1364"/>
        <v/>
      </c>
      <c r="AA6923" s="35" t="e">
        <f t="shared" si="1365"/>
        <v>#VALUE!</v>
      </c>
      <c r="AB6923" s="35" t="str">
        <f t="shared" si="1366"/>
        <v>{keyword:}</v>
      </c>
      <c r="AC6923" s="107" t="e">
        <f t="shared" si="1367"/>
        <v>#VALUE!</v>
      </c>
      <c r="AK6923" t="s">
        <v>577</v>
      </c>
    </row>
    <row r="6924" spans="1:37" ht="15" x14ac:dyDescent="0.25">
      <c r="A6924" s="35">
        <f t="shared" si="1359"/>
        <v>0</v>
      </c>
      <c r="C6924" s="35" t="str">
        <f t="shared" si="1360"/>
        <v/>
      </c>
      <c r="K6924" t="s">
        <v>577</v>
      </c>
      <c r="O6924" s="35" t="str">
        <f t="shared" si="1361"/>
        <v>?utm_source=yandex&amp;utm_medium=cpc&amp;utm_campaign=&amp;utm_content=&amp;utm_term={keyword}&amp;utm_device={device_type}</v>
      </c>
      <c r="P6924" s="35" t="str">
        <f t="shared" si="1358"/>
        <v/>
      </c>
      <c r="T6924" s="8" t="s">
        <v>751</v>
      </c>
      <c r="U6924" s="8" t="str">
        <f t="shared" si="1362"/>
        <v>,</v>
      </c>
      <c r="W6924" s="35" t="str">
        <f t="shared" si="1363"/>
        <v/>
      </c>
      <c r="X6924" s="35" t="s">
        <v>753</v>
      </c>
      <c r="Y6924" s="35" t="s">
        <v>754</v>
      </c>
      <c r="Z6924" s="35" t="str">
        <f t="shared" si="1364"/>
        <v/>
      </c>
      <c r="AA6924" s="35" t="e">
        <f t="shared" si="1365"/>
        <v>#VALUE!</v>
      </c>
      <c r="AB6924" s="35" t="str">
        <f t="shared" si="1366"/>
        <v>{keyword:}</v>
      </c>
      <c r="AC6924" s="107" t="e">
        <f t="shared" si="1367"/>
        <v>#VALUE!</v>
      </c>
      <c r="AK6924" t="s">
        <v>577</v>
      </c>
    </row>
    <row r="6925" spans="1:37" ht="15" customHeight="1" x14ac:dyDescent="0.25">
      <c r="A6925" s="35">
        <f t="shared" si="1359"/>
        <v>0</v>
      </c>
      <c r="C6925" s="35" t="str">
        <f t="shared" si="1360"/>
        <v/>
      </c>
      <c r="K6925" t="s">
        <v>577</v>
      </c>
      <c r="O6925" s="35" t="str">
        <f t="shared" si="1361"/>
        <v>?utm_source=yandex&amp;utm_medium=cpc&amp;utm_campaign=&amp;utm_content=&amp;utm_term={keyword}&amp;utm_device={device_type}</v>
      </c>
      <c r="P6925" s="35" t="str">
        <f t="shared" si="1358"/>
        <v/>
      </c>
      <c r="T6925" s="8" t="s">
        <v>751</v>
      </c>
      <c r="U6925" s="8" t="str">
        <f t="shared" si="1362"/>
        <v>,</v>
      </c>
      <c r="W6925" s="35" t="str">
        <f t="shared" si="1363"/>
        <v/>
      </c>
      <c r="X6925" s="35" t="s">
        <v>753</v>
      </c>
      <c r="Y6925" s="35" t="s">
        <v>754</v>
      </c>
      <c r="Z6925" s="35" t="str">
        <f t="shared" si="1364"/>
        <v/>
      </c>
      <c r="AA6925" s="35" t="e">
        <f t="shared" si="1365"/>
        <v>#VALUE!</v>
      </c>
      <c r="AB6925" s="35" t="str">
        <f t="shared" si="1366"/>
        <v>{keyword:}</v>
      </c>
      <c r="AC6925" s="107" t="e">
        <f t="shared" si="1367"/>
        <v>#VALUE!</v>
      </c>
      <c r="AK6925" t="s">
        <v>577</v>
      </c>
    </row>
    <row r="6926" spans="1:37" ht="15" x14ac:dyDescent="0.25">
      <c r="A6926" s="35">
        <f t="shared" si="1359"/>
        <v>0</v>
      </c>
      <c r="C6926" s="35" t="str">
        <f t="shared" si="1360"/>
        <v/>
      </c>
      <c r="K6926" t="s">
        <v>577</v>
      </c>
      <c r="O6926" s="35" t="str">
        <f t="shared" si="1361"/>
        <v>?utm_source=yandex&amp;utm_medium=cpc&amp;utm_campaign=&amp;utm_content=&amp;utm_term={keyword}&amp;utm_device={device_type}</v>
      </c>
      <c r="P6926" s="35" t="str">
        <f t="shared" si="1358"/>
        <v/>
      </c>
      <c r="T6926" s="8" t="s">
        <v>751</v>
      </c>
      <c r="U6926" s="8" t="str">
        <f t="shared" si="1362"/>
        <v>,</v>
      </c>
      <c r="W6926" s="35" t="str">
        <f t="shared" si="1363"/>
        <v/>
      </c>
      <c r="X6926" s="35" t="s">
        <v>753</v>
      </c>
      <c r="Y6926" s="35" t="s">
        <v>754</v>
      </c>
      <c r="Z6926" s="35" t="str">
        <f t="shared" si="1364"/>
        <v/>
      </c>
      <c r="AA6926" s="35" t="e">
        <f t="shared" si="1365"/>
        <v>#VALUE!</v>
      </c>
      <c r="AB6926" s="35" t="str">
        <f t="shared" si="1366"/>
        <v>{keyword:}</v>
      </c>
      <c r="AC6926" s="107" t="e">
        <f t="shared" si="1367"/>
        <v>#VALUE!</v>
      </c>
      <c r="AK6926" t="s">
        <v>577</v>
      </c>
    </row>
    <row r="6927" spans="1:37" ht="15" customHeight="1" x14ac:dyDescent="0.25">
      <c r="A6927" s="35">
        <f t="shared" si="1359"/>
        <v>0</v>
      </c>
      <c r="C6927" s="35" t="str">
        <f t="shared" si="1360"/>
        <v/>
      </c>
      <c r="K6927" t="s">
        <v>577</v>
      </c>
      <c r="O6927" s="35" t="str">
        <f t="shared" si="1361"/>
        <v>?utm_source=yandex&amp;utm_medium=cpc&amp;utm_campaign=&amp;utm_content=&amp;utm_term={keyword}&amp;utm_device={device_type}</v>
      </c>
      <c r="P6927" s="35" t="str">
        <f t="shared" si="1358"/>
        <v/>
      </c>
      <c r="T6927" s="8" t="s">
        <v>751</v>
      </c>
      <c r="U6927" s="8" t="str">
        <f t="shared" si="1362"/>
        <v>,</v>
      </c>
      <c r="W6927" s="35" t="str">
        <f t="shared" si="1363"/>
        <v/>
      </c>
      <c r="X6927" s="35" t="s">
        <v>753</v>
      </c>
      <c r="Y6927" s="35" t="s">
        <v>754</v>
      </c>
      <c r="Z6927" s="35" t="str">
        <f t="shared" si="1364"/>
        <v/>
      </c>
      <c r="AA6927" s="35" t="e">
        <f t="shared" si="1365"/>
        <v>#VALUE!</v>
      </c>
      <c r="AB6927" s="35" t="str">
        <f t="shared" si="1366"/>
        <v>{keyword:}</v>
      </c>
      <c r="AC6927" s="107" t="e">
        <f t="shared" si="1367"/>
        <v>#VALUE!</v>
      </c>
      <c r="AK6927" t="s">
        <v>577</v>
      </c>
    </row>
    <row r="6928" spans="1:37" ht="15" x14ac:dyDescent="0.25">
      <c r="A6928" s="35">
        <f t="shared" si="1359"/>
        <v>0</v>
      </c>
      <c r="C6928" s="35" t="str">
        <f t="shared" si="1360"/>
        <v/>
      </c>
      <c r="K6928" t="s">
        <v>577</v>
      </c>
      <c r="O6928" s="35" t="str">
        <f t="shared" si="1361"/>
        <v>?utm_source=yandex&amp;utm_medium=cpc&amp;utm_campaign=&amp;utm_content=&amp;utm_term={keyword}&amp;utm_device={device_type}</v>
      </c>
      <c r="P6928" s="35" t="str">
        <f t="shared" si="1358"/>
        <v/>
      </c>
      <c r="T6928" s="8" t="s">
        <v>751</v>
      </c>
      <c r="U6928" s="8" t="str">
        <f t="shared" si="1362"/>
        <v>,</v>
      </c>
      <c r="W6928" s="35" t="str">
        <f t="shared" si="1363"/>
        <v/>
      </c>
      <c r="X6928" s="35" t="s">
        <v>753</v>
      </c>
      <c r="Y6928" s="35" t="s">
        <v>754</v>
      </c>
      <c r="Z6928" s="35" t="str">
        <f t="shared" si="1364"/>
        <v/>
      </c>
      <c r="AA6928" s="35" t="e">
        <f t="shared" si="1365"/>
        <v>#VALUE!</v>
      </c>
      <c r="AB6928" s="35" t="str">
        <f t="shared" si="1366"/>
        <v>{keyword:}</v>
      </c>
      <c r="AC6928" s="107" t="e">
        <f t="shared" si="1367"/>
        <v>#VALUE!</v>
      </c>
      <c r="AK6928" t="s">
        <v>577</v>
      </c>
    </row>
    <row r="6929" spans="1:37" ht="15" customHeight="1" x14ac:dyDescent="0.25">
      <c r="A6929" s="35">
        <f t="shared" si="1359"/>
        <v>0</v>
      </c>
      <c r="C6929" s="35" t="str">
        <f t="shared" si="1360"/>
        <v/>
      </c>
      <c r="K6929" t="s">
        <v>577</v>
      </c>
      <c r="O6929" s="35" t="str">
        <f t="shared" si="1361"/>
        <v>?utm_source=yandex&amp;utm_medium=cpc&amp;utm_campaign=&amp;utm_content=&amp;utm_term={keyword}&amp;utm_device={device_type}</v>
      </c>
      <c r="P6929" s="35" t="str">
        <f t="shared" si="1358"/>
        <v/>
      </c>
      <c r="T6929" s="8" t="s">
        <v>751</v>
      </c>
      <c r="U6929" s="8" t="str">
        <f t="shared" si="1362"/>
        <v>,</v>
      </c>
      <c r="W6929" s="35" t="str">
        <f t="shared" si="1363"/>
        <v/>
      </c>
      <c r="X6929" s="35" t="s">
        <v>753</v>
      </c>
      <c r="Y6929" s="35" t="s">
        <v>754</v>
      </c>
      <c r="Z6929" s="35" t="str">
        <f t="shared" si="1364"/>
        <v/>
      </c>
      <c r="AA6929" s="35" t="e">
        <f t="shared" si="1365"/>
        <v>#VALUE!</v>
      </c>
      <c r="AB6929" s="35" t="str">
        <f t="shared" si="1366"/>
        <v>{keyword:}</v>
      </c>
      <c r="AC6929" s="107" t="e">
        <f t="shared" si="1367"/>
        <v>#VALUE!</v>
      </c>
      <c r="AK6929" t="s">
        <v>577</v>
      </c>
    </row>
    <row r="6930" spans="1:37" ht="15" x14ac:dyDescent="0.25">
      <c r="A6930" s="35">
        <f t="shared" si="1359"/>
        <v>0</v>
      </c>
      <c r="C6930" s="35" t="str">
        <f t="shared" si="1360"/>
        <v/>
      </c>
      <c r="K6930" t="s">
        <v>577</v>
      </c>
      <c r="O6930" s="35" t="str">
        <f t="shared" si="1361"/>
        <v>?utm_source=yandex&amp;utm_medium=cpc&amp;utm_campaign=&amp;utm_content=&amp;utm_term={keyword}&amp;utm_device={device_type}</v>
      </c>
      <c r="P6930" s="35" t="str">
        <f t="shared" si="1358"/>
        <v/>
      </c>
      <c r="T6930" s="8" t="s">
        <v>751</v>
      </c>
      <c r="U6930" s="8" t="str">
        <f t="shared" si="1362"/>
        <v>,</v>
      </c>
      <c r="W6930" s="35" t="str">
        <f t="shared" si="1363"/>
        <v/>
      </c>
      <c r="X6930" s="35" t="s">
        <v>753</v>
      </c>
      <c r="Y6930" s="35" t="s">
        <v>754</v>
      </c>
      <c r="Z6930" s="35" t="str">
        <f t="shared" si="1364"/>
        <v/>
      </c>
      <c r="AA6930" s="35" t="e">
        <f t="shared" si="1365"/>
        <v>#VALUE!</v>
      </c>
      <c r="AB6930" s="35" t="str">
        <f t="shared" si="1366"/>
        <v>{keyword:}</v>
      </c>
      <c r="AC6930" s="107" t="e">
        <f t="shared" si="1367"/>
        <v>#VALUE!</v>
      </c>
      <c r="AK6930" t="s">
        <v>577</v>
      </c>
    </row>
    <row r="6931" spans="1:37" ht="15" customHeight="1" x14ac:dyDescent="0.25">
      <c r="A6931" s="35">
        <f t="shared" si="1359"/>
        <v>0</v>
      </c>
      <c r="C6931" s="35" t="str">
        <f t="shared" si="1360"/>
        <v/>
      </c>
      <c r="K6931" t="s">
        <v>577</v>
      </c>
      <c r="O6931" s="35" t="str">
        <f t="shared" si="1361"/>
        <v>?utm_source=yandex&amp;utm_medium=cpc&amp;utm_campaign=&amp;utm_content=&amp;utm_term={keyword}&amp;utm_device={device_type}</v>
      </c>
      <c r="P6931" s="35" t="str">
        <f t="shared" si="1358"/>
        <v/>
      </c>
      <c r="T6931" s="8" t="s">
        <v>751</v>
      </c>
      <c r="U6931" s="8" t="str">
        <f t="shared" si="1362"/>
        <v>,</v>
      </c>
      <c r="W6931" s="35" t="str">
        <f t="shared" si="1363"/>
        <v/>
      </c>
      <c r="X6931" s="35" t="s">
        <v>753</v>
      </c>
      <c r="Y6931" s="35" t="s">
        <v>754</v>
      </c>
      <c r="Z6931" s="35" t="str">
        <f t="shared" si="1364"/>
        <v/>
      </c>
      <c r="AA6931" s="35" t="e">
        <f t="shared" si="1365"/>
        <v>#VALUE!</v>
      </c>
      <c r="AB6931" s="35" t="str">
        <f t="shared" si="1366"/>
        <v>{keyword:}</v>
      </c>
      <c r="AC6931" s="107" t="e">
        <f t="shared" si="1367"/>
        <v>#VALUE!</v>
      </c>
      <c r="AK6931" t="s">
        <v>577</v>
      </c>
    </row>
    <row r="6932" spans="1:37" ht="15" x14ac:dyDescent="0.25">
      <c r="A6932" s="35">
        <f t="shared" si="1359"/>
        <v>0</v>
      </c>
      <c r="C6932" s="35" t="str">
        <f t="shared" si="1360"/>
        <v/>
      </c>
      <c r="K6932" t="s">
        <v>577</v>
      </c>
      <c r="O6932" s="35" t="str">
        <f t="shared" si="1361"/>
        <v>?utm_source=yandex&amp;utm_medium=cpc&amp;utm_campaign=&amp;utm_content=&amp;utm_term={keyword}&amp;utm_device={device_type}</v>
      </c>
      <c r="P6932" s="35" t="str">
        <f t="shared" si="1358"/>
        <v/>
      </c>
      <c r="T6932" s="8" t="s">
        <v>751</v>
      </c>
      <c r="U6932" s="8" t="str">
        <f t="shared" si="1362"/>
        <v>,</v>
      </c>
      <c r="W6932" s="35" t="str">
        <f t="shared" si="1363"/>
        <v/>
      </c>
      <c r="X6932" s="35" t="s">
        <v>753</v>
      </c>
      <c r="Y6932" s="35" t="s">
        <v>754</v>
      </c>
      <c r="Z6932" s="35" t="str">
        <f t="shared" si="1364"/>
        <v/>
      </c>
      <c r="AA6932" s="35" t="e">
        <f t="shared" si="1365"/>
        <v>#VALUE!</v>
      </c>
      <c r="AB6932" s="35" t="str">
        <f t="shared" si="1366"/>
        <v>{keyword:}</v>
      </c>
      <c r="AC6932" s="107" t="e">
        <f t="shared" si="1367"/>
        <v>#VALUE!</v>
      </c>
      <c r="AK6932" t="s">
        <v>577</v>
      </c>
    </row>
    <row r="6933" spans="1:37" ht="15" customHeight="1" x14ac:dyDescent="0.25">
      <c r="A6933" s="35">
        <f t="shared" si="1359"/>
        <v>0</v>
      </c>
      <c r="C6933" s="35" t="str">
        <f t="shared" si="1360"/>
        <v/>
      </c>
      <c r="K6933" t="s">
        <v>577</v>
      </c>
      <c r="O6933" s="35" t="str">
        <f t="shared" si="1361"/>
        <v>?utm_source=yandex&amp;utm_medium=cpc&amp;utm_campaign=&amp;utm_content=&amp;utm_term={keyword}&amp;utm_device={device_type}</v>
      </c>
      <c r="P6933" s="35" t="str">
        <f t="shared" si="1358"/>
        <v/>
      </c>
      <c r="T6933" s="8" t="s">
        <v>751</v>
      </c>
      <c r="U6933" s="8" t="str">
        <f t="shared" si="1362"/>
        <v>,</v>
      </c>
      <c r="W6933" s="35" t="str">
        <f t="shared" si="1363"/>
        <v/>
      </c>
      <c r="X6933" s="35" t="s">
        <v>753</v>
      </c>
      <c r="Y6933" s="35" t="s">
        <v>754</v>
      </c>
      <c r="Z6933" s="35" t="str">
        <f t="shared" si="1364"/>
        <v/>
      </c>
      <c r="AA6933" s="35" t="e">
        <f t="shared" si="1365"/>
        <v>#VALUE!</v>
      </c>
      <c r="AB6933" s="35" t="str">
        <f t="shared" si="1366"/>
        <v>{keyword:}</v>
      </c>
      <c r="AC6933" s="107" t="e">
        <f t="shared" si="1367"/>
        <v>#VALUE!</v>
      </c>
      <c r="AK6933" t="s">
        <v>577</v>
      </c>
    </row>
    <row r="6934" spans="1:37" ht="15" x14ac:dyDescent="0.25">
      <c r="A6934" s="35">
        <f t="shared" si="1359"/>
        <v>0</v>
      </c>
      <c r="C6934" s="35" t="str">
        <f t="shared" si="1360"/>
        <v/>
      </c>
      <c r="K6934" t="s">
        <v>577</v>
      </c>
      <c r="O6934" s="35" t="str">
        <f t="shared" si="1361"/>
        <v>?utm_source=yandex&amp;utm_medium=cpc&amp;utm_campaign=&amp;utm_content=&amp;utm_term={keyword}&amp;utm_device={device_type}</v>
      </c>
      <c r="P6934" s="35" t="str">
        <f t="shared" si="1358"/>
        <v/>
      </c>
      <c r="T6934" s="8" t="s">
        <v>751</v>
      </c>
      <c r="U6934" s="8" t="str">
        <f t="shared" si="1362"/>
        <v>,</v>
      </c>
      <c r="W6934" s="35" t="str">
        <f t="shared" si="1363"/>
        <v/>
      </c>
      <c r="X6934" s="35" t="s">
        <v>753</v>
      </c>
      <c r="Y6934" s="35" t="s">
        <v>754</v>
      </c>
      <c r="Z6934" s="35" t="str">
        <f t="shared" si="1364"/>
        <v/>
      </c>
      <c r="AA6934" s="35" t="e">
        <f t="shared" si="1365"/>
        <v>#VALUE!</v>
      </c>
      <c r="AB6934" s="35" t="str">
        <f t="shared" si="1366"/>
        <v>{keyword:}</v>
      </c>
      <c r="AC6934" s="107" t="e">
        <f t="shared" si="1367"/>
        <v>#VALUE!</v>
      </c>
      <c r="AK6934" t="s">
        <v>577</v>
      </c>
    </row>
    <row r="6935" spans="1:37" ht="15" customHeight="1" x14ac:dyDescent="0.25">
      <c r="A6935" s="35">
        <f t="shared" si="1359"/>
        <v>0</v>
      </c>
      <c r="C6935" s="35" t="str">
        <f t="shared" si="1360"/>
        <v/>
      </c>
      <c r="K6935" t="s">
        <v>577</v>
      </c>
      <c r="O6935" s="35" t="str">
        <f t="shared" si="1361"/>
        <v>?utm_source=yandex&amp;utm_medium=cpc&amp;utm_campaign=&amp;utm_content=&amp;utm_term={keyword}&amp;utm_device={device_type}</v>
      </c>
      <c r="P6935" s="35" t="str">
        <f t="shared" si="1358"/>
        <v/>
      </c>
      <c r="T6935" s="8" t="s">
        <v>751</v>
      </c>
      <c r="U6935" s="8" t="str">
        <f t="shared" si="1362"/>
        <v>,</v>
      </c>
      <c r="W6935" s="35" t="str">
        <f t="shared" si="1363"/>
        <v/>
      </c>
      <c r="X6935" s="35" t="s">
        <v>753</v>
      </c>
      <c r="Y6935" s="35" t="s">
        <v>754</v>
      </c>
      <c r="Z6935" s="35" t="str">
        <f t="shared" si="1364"/>
        <v/>
      </c>
      <c r="AA6935" s="35" t="e">
        <f t="shared" si="1365"/>
        <v>#VALUE!</v>
      </c>
      <c r="AB6935" s="35" t="str">
        <f t="shared" si="1366"/>
        <v>{keyword:}</v>
      </c>
      <c r="AC6935" s="107" t="e">
        <f t="shared" si="1367"/>
        <v>#VALUE!</v>
      </c>
      <c r="AK6935" t="s">
        <v>577</v>
      </c>
    </row>
    <row r="6936" spans="1:37" ht="15" x14ac:dyDescent="0.25">
      <c r="A6936" s="35">
        <f t="shared" si="1359"/>
        <v>0</v>
      </c>
      <c r="C6936" s="35" t="str">
        <f t="shared" si="1360"/>
        <v/>
      </c>
      <c r="K6936" t="s">
        <v>577</v>
      </c>
      <c r="O6936" s="35" t="str">
        <f t="shared" si="1361"/>
        <v>?utm_source=yandex&amp;utm_medium=cpc&amp;utm_campaign=&amp;utm_content=&amp;utm_term={keyword}&amp;utm_device={device_type}</v>
      </c>
      <c r="P6936" s="35" t="str">
        <f t="shared" si="1358"/>
        <v/>
      </c>
      <c r="T6936" s="8" t="s">
        <v>751</v>
      </c>
      <c r="U6936" s="8" t="str">
        <f t="shared" si="1362"/>
        <v>,</v>
      </c>
      <c r="W6936" s="35" t="str">
        <f t="shared" si="1363"/>
        <v/>
      </c>
      <c r="X6936" s="35" t="s">
        <v>753</v>
      </c>
      <c r="Y6936" s="35" t="s">
        <v>754</v>
      </c>
      <c r="Z6936" s="35" t="str">
        <f t="shared" si="1364"/>
        <v/>
      </c>
      <c r="AA6936" s="35" t="e">
        <f t="shared" si="1365"/>
        <v>#VALUE!</v>
      </c>
      <c r="AB6936" s="35" t="str">
        <f t="shared" si="1366"/>
        <v>{keyword:}</v>
      </c>
      <c r="AC6936" s="107" t="e">
        <f t="shared" si="1367"/>
        <v>#VALUE!</v>
      </c>
      <c r="AK6936" t="s">
        <v>577</v>
      </c>
    </row>
    <row r="6937" spans="1:37" ht="15" customHeight="1" x14ac:dyDescent="0.25">
      <c r="A6937" s="35">
        <f t="shared" si="1359"/>
        <v>0</v>
      </c>
      <c r="C6937" s="35" t="str">
        <f t="shared" si="1360"/>
        <v/>
      </c>
      <c r="K6937" t="s">
        <v>577</v>
      </c>
      <c r="O6937" s="35" t="str">
        <f t="shared" si="1361"/>
        <v>?utm_source=yandex&amp;utm_medium=cpc&amp;utm_campaign=&amp;utm_content=&amp;utm_term={keyword}&amp;utm_device={device_type}</v>
      </c>
      <c r="P6937" s="35" t="str">
        <f t="shared" si="1358"/>
        <v/>
      </c>
      <c r="T6937" s="8" t="s">
        <v>751</v>
      </c>
      <c r="U6937" s="8" t="str">
        <f t="shared" si="1362"/>
        <v>,</v>
      </c>
      <c r="W6937" s="35" t="str">
        <f t="shared" si="1363"/>
        <v/>
      </c>
      <c r="X6937" s="35" t="s">
        <v>753</v>
      </c>
      <c r="Y6937" s="35" t="s">
        <v>754</v>
      </c>
      <c r="Z6937" s="35" t="str">
        <f t="shared" si="1364"/>
        <v/>
      </c>
      <c r="AA6937" s="35" t="e">
        <f t="shared" si="1365"/>
        <v>#VALUE!</v>
      </c>
      <c r="AB6937" s="35" t="str">
        <f t="shared" si="1366"/>
        <v>{keyword:}</v>
      </c>
      <c r="AC6937" s="107" t="e">
        <f t="shared" si="1367"/>
        <v>#VALUE!</v>
      </c>
      <c r="AK6937" t="s">
        <v>577</v>
      </c>
    </row>
    <row r="6938" spans="1:37" ht="15" x14ac:dyDescent="0.25">
      <c r="A6938" s="35">
        <f t="shared" si="1359"/>
        <v>0</v>
      </c>
      <c r="C6938" s="35" t="str">
        <f t="shared" si="1360"/>
        <v/>
      </c>
      <c r="K6938" t="s">
        <v>577</v>
      </c>
      <c r="O6938" s="35" t="str">
        <f t="shared" si="1361"/>
        <v>?utm_source=yandex&amp;utm_medium=cpc&amp;utm_campaign=&amp;utm_content=&amp;utm_term={keyword}&amp;utm_device={device_type}</v>
      </c>
      <c r="P6938" s="35" t="str">
        <f t="shared" si="1358"/>
        <v/>
      </c>
      <c r="T6938" s="8" t="s">
        <v>751</v>
      </c>
      <c r="U6938" s="8" t="str">
        <f t="shared" si="1362"/>
        <v>,</v>
      </c>
      <c r="W6938" s="35" t="str">
        <f t="shared" si="1363"/>
        <v/>
      </c>
      <c r="X6938" s="35" t="s">
        <v>753</v>
      </c>
      <c r="Y6938" s="35" t="s">
        <v>754</v>
      </c>
      <c r="Z6938" s="35" t="str">
        <f t="shared" si="1364"/>
        <v/>
      </c>
      <c r="AA6938" s="35" t="e">
        <f t="shared" si="1365"/>
        <v>#VALUE!</v>
      </c>
      <c r="AB6938" s="35" t="str">
        <f t="shared" si="1366"/>
        <v>{keyword:}</v>
      </c>
      <c r="AC6938" s="107" t="e">
        <f t="shared" si="1367"/>
        <v>#VALUE!</v>
      </c>
      <c r="AK6938" t="s">
        <v>577</v>
      </c>
    </row>
    <row r="6939" spans="1:37" ht="15" customHeight="1" x14ac:dyDescent="0.25">
      <c r="A6939" s="35">
        <f t="shared" si="1359"/>
        <v>0</v>
      </c>
      <c r="C6939" s="35" t="str">
        <f t="shared" si="1360"/>
        <v/>
      </c>
      <c r="K6939" t="s">
        <v>577</v>
      </c>
      <c r="O6939" s="35" t="str">
        <f t="shared" si="1361"/>
        <v>?utm_source=yandex&amp;utm_medium=cpc&amp;utm_campaign=&amp;utm_content=&amp;utm_term={keyword}&amp;utm_device={device_type}</v>
      </c>
      <c r="P6939" s="35" t="str">
        <f t="shared" si="1358"/>
        <v/>
      </c>
      <c r="T6939" s="8" t="s">
        <v>751</v>
      </c>
      <c r="U6939" s="8" t="str">
        <f t="shared" si="1362"/>
        <v>,</v>
      </c>
      <c r="W6939" s="35" t="str">
        <f t="shared" si="1363"/>
        <v/>
      </c>
      <c r="X6939" s="35" t="s">
        <v>753</v>
      </c>
      <c r="Y6939" s="35" t="s">
        <v>754</v>
      </c>
      <c r="Z6939" s="35" t="str">
        <f t="shared" si="1364"/>
        <v/>
      </c>
      <c r="AA6939" s="35" t="e">
        <f t="shared" si="1365"/>
        <v>#VALUE!</v>
      </c>
      <c r="AB6939" s="35" t="str">
        <f t="shared" si="1366"/>
        <v>{keyword:}</v>
      </c>
      <c r="AC6939" s="107" t="e">
        <f t="shared" si="1367"/>
        <v>#VALUE!</v>
      </c>
      <c r="AK6939" t="s">
        <v>577</v>
      </c>
    </row>
    <row r="6940" spans="1:37" ht="15" x14ac:dyDescent="0.25">
      <c r="A6940" s="35">
        <f t="shared" si="1359"/>
        <v>0</v>
      </c>
      <c r="C6940" s="35" t="str">
        <f t="shared" si="1360"/>
        <v/>
      </c>
      <c r="K6940" t="s">
        <v>577</v>
      </c>
      <c r="O6940" s="35" t="str">
        <f t="shared" si="1361"/>
        <v>?utm_source=yandex&amp;utm_medium=cpc&amp;utm_campaign=&amp;utm_content=&amp;utm_term={keyword}&amp;utm_device={device_type}</v>
      </c>
      <c r="P6940" s="35" t="str">
        <f t="shared" si="1358"/>
        <v/>
      </c>
      <c r="T6940" s="8" t="s">
        <v>751</v>
      </c>
      <c r="U6940" s="8" t="str">
        <f t="shared" si="1362"/>
        <v>,</v>
      </c>
      <c r="W6940" s="35" t="str">
        <f t="shared" si="1363"/>
        <v/>
      </c>
      <c r="X6940" s="35" t="s">
        <v>753</v>
      </c>
      <c r="Y6940" s="35" t="s">
        <v>754</v>
      </c>
      <c r="Z6940" s="35" t="str">
        <f t="shared" si="1364"/>
        <v/>
      </c>
      <c r="AA6940" s="35" t="e">
        <f t="shared" si="1365"/>
        <v>#VALUE!</v>
      </c>
      <c r="AB6940" s="35" t="str">
        <f t="shared" si="1366"/>
        <v>{keyword:}</v>
      </c>
      <c r="AC6940" s="107" t="e">
        <f t="shared" si="1367"/>
        <v>#VALUE!</v>
      </c>
      <c r="AK6940" t="s">
        <v>577</v>
      </c>
    </row>
    <row r="6941" spans="1:37" ht="15" customHeight="1" x14ac:dyDescent="0.25">
      <c r="A6941" s="35">
        <f t="shared" si="1359"/>
        <v>0</v>
      </c>
      <c r="C6941" s="35" t="str">
        <f t="shared" si="1360"/>
        <v/>
      </c>
      <c r="K6941" t="s">
        <v>577</v>
      </c>
      <c r="O6941" s="35" t="str">
        <f t="shared" si="1361"/>
        <v>?utm_source=yandex&amp;utm_medium=cpc&amp;utm_campaign=&amp;utm_content=&amp;utm_term={keyword}&amp;utm_device={device_type}</v>
      </c>
      <c r="P6941" s="35" t="str">
        <f t="shared" si="1358"/>
        <v/>
      </c>
      <c r="T6941" s="8" t="s">
        <v>751</v>
      </c>
      <c r="U6941" s="8" t="str">
        <f t="shared" si="1362"/>
        <v>,</v>
      </c>
      <c r="W6941" s="35" t="str">
        <f t="shared" si="1363"/>
        <v/>
      </c>
      <c r="X6941" s="35" t="s">
        <v>753</v>
      </c>
      <c r="Y6941" s="35" t="s">
        <v>754</v>
      </c>
      <c r="Z6941" s="35" t="str">
        <f t="shared" si="1364"/>
        <v/>
      </c>
      <c r="AA6941" s="35" t="e">
        <f t="shared" si="1365"/>
        <v>#VALUE!</v>
      </c>
      <c r="AB6941" s="35" t="str">
        <f t="shared" si="1366"/>
        <v>{keyword:}</v>
      </c>
      <c r="AC6941" s="107" t="e">
        <f t="shared" si="1367"/>
        <v>#VALUE!</v>
      </c>
      <c r="AK6941" t="s">
        <v>577</v>
      </c>
    </row>
    <row r="6942" spans="1:37" ht="15" x14ac:dyDescent="0.25">
      <c r="A6942" s="35">
        <f t="shared" si="1359"/>
        <v>0</v>
      </c>
      <c r="C6942" s="35" t="str">
        <f t="shared" si="1360"/>
        <v/>
      </c>
      <c r="K6942" t="s">
        <v>577</v>
      </c>
      <c r="O6942" s="35" t="str">
        <f t="shared" si="1361"/>
        <v>?utm_source=yandex&amp;utm_medium=cpc&amp;utm_campaign=&amp;utm_content=&amp;utm_term={keyword}&amp;utm_device={device_type}</v>
      </c>
      <c r="P6942" s="35" t="str">
        <f t="shared" si="1358"/>
        <v/>
      </c>
      <c r="T6942" s="8" t="s">
        <v>751</v>
      </c>
      <c r="U6942" s="8" t="str">
        <f t="shared" si="1362"/>
        <v>,</v>
      </c>
      <c r="W6942" s="35" t="str">
        <f t="shared" si="1363"/>
        <v/>
      </c>
      <c r="X6942" s="35" t="s">
        <v>753</v>
      </c>
      <c r="Y6942" s="35" t="s">
        <v>754</v>
      </c>
      <c r="Z6942" s="35" t="str">
        <f t="shared" si="1364"/>
        <v/>
      </c>
      <c r="AA6942" s="35" t="e">
        <f t="shared" si="1365"/>
        <v>#VALUE!</v>
      </c>
      <c r="AB6942" s="35" t="str">
        <f t="shared" si="1366"/>
        <v>{keyword:}</v>
      </c>
      <c r="AC6942" s="107" t="e">
        <f t="shared" si="1367"/>
        <v>#VALUE!</v>
      </c>
      <c r="AK6942" t="s">
        <v>577</v>
      </c>
    </row>
    <row r="6943" spans="1:37" ht="15" customHeight="1" x14ac:dyDescent="0.25">
      <c r="A6943" s="35">
        <f t="shared" si="1359"/>
        <v>0</v>
      </c>
      <c r="C6943" s="35" t="str">
        <f t="shared" si="1360"/>
        <v/>
      </c>
      <c r="K6943" t="s">
        <v>577</v>
      </c>
      <c r="O6943" s="35" t="str">
        <f t="shared" si="1361"/>
        <v>?utm_source=yandex&amp;utm_medium=cpc&amp;utm_campaign=&amp;utm_content=&amp;utm_term={keyword}&amp;utm_device={device_type}</v>
      </c>
      <c r="P6943" s="35" t="str">
        <f t="shared" si="1358"/>
        <v/>
      </c>
      <c r="T6943" s="8" t="s">
        <v>751</v>
      </c>
      <c r="U6943" s="8" t="str">
        <f t="shared" si="1362"/>
        <v>,</v>
      </c>
      <c r="W6943" s="35" t="str">
        <f t="shared" si="1363"/>
        <v/>
      </c>
      <c r="X6943" s="35" t="s">
        <v>753</v>
      </c>
      <c r="Y6943" s="35" t="s">
        <v>754</v>
      </c>
      <c r="Z6943" s="35" t="str">
        <f t="shared" si="1364"/>
        <v/>
      </c>
      <c r="AA6943" s="35" t="e">
        <f t="shared" si="1365"/>
        <v>#VALUE!</v>
      </c>
      <c r="AB6943" s="35" t="str">
        <f t="shared" si="1366"/>
        <v>{keyword:}</v>
      </c>
      <c r="AC6943" s="107" t="e">
        <f t="shared" si="1367"/>
        <v>#VALUE!</v>
      </c>
      <c r="AK6943" t="s">
        <v>577</v>
      </c>
    </row>
    <row r="6944" spans="1:37" ht="15" x14ac:dyDescent="0.25">
      <c r="A6944" s="35">
        <f t="shared" si="1359"/>
        <v>0</v>
      </c>
      <c r="C6944" s="35" t="str">
        <f t="shared" si="1360"/>
        <v/>
      </c>
      <c r="K6944" t="s">
        <v>577</v>
      </c>
      <c r="O6944" s="35" t="str">
        <f t="shared" si="1361"/>
        <v>?utm_source=yandex&amp;utm_medium=cpc&amp;utm_campaign=&amp;utm_content=&amp;utm_term={keyword}&amp;utm_device={device_type}</v>
      </c>
      <c r="P6944" s="35" t="str">
        <f t="shared" si="1358"/>
        <v/>
      </c>
      <c r="T6944" s="8" t="s">
        <v>751</v>
      </c>
      <c r="U6944" s="8" t="str">
        <f t="shared" si="1362"/>
        <v>,</v>
      </c>
      <c r="W6944" s="35" t="str">
        <f t="shared" si="1363"/>
        <v/>
      </c>
      <c r="X6944" s="35" t="s">
        <v>753</v>
      </c>
      <c r="Y6944" s="35" t="s">
        <v>754</v>
      </c>
      <c r="Z6944" s="35" t="str">
        <f t="shared" si="1364"/>
        <v/>
      </c>
      <c r="AA6944" s="35" t="e">
        <f t="shared" si="1365"/>
        <v>#VALUE!</v>
      </c>
      <c r="AB6944" s="35" t="str">
        <f t="shared" si="1366"/>
        <v>{keyword:}</v>
      </c>
      <c r="AC6944" s="107" t="e">
        <f t="shared" si="1367"/>
        <v>#VALUE!</v>
      </c>
      <c r="AK6944" t="s">
        <v>577</v>
      </c>
    </row>
    <row r="6945" spans="1:37" ht="15" customHeight="1" x14ac:dyDescent="0.25">
      <c r="A6945" s="35">
        <f t="shared" si="1359"/>
        <v>0</v>
      </c>
      <c r="C6945" s="35" t="str">
        <f t="shared" si="1360"/>
        <v/>
      </c>
      <c r="K6945" t="s">
        <v>577</v>
      </c>
      <c r="O6945" s="35" t="str">
        <f t="shared" si="1361"/>
        <v>?utm_source=yandex&amp;utm_medium=cpc&amp;utm_campaign=&amp;utm_content=&amp;utm_term={keyword}&amp;utm_device={device_type}</v>
      </c>
      <c r="P6945" s="35" t="str">
        <f t="shared" si="1358"/>
        <v/>
      </c>
      <c r="T6945" s="8" t="s">
        <v>751</v>
      </c>
      <c r="U6945" s="8" t="str">
        <f t="shared" si="1362"/>
        <v>,</v>
      </c>
      <c r="W6945" s="35" t="str">
        <f t="shared" si="1363"/>
        <v/>
      </c>
      <c r="X6945" s="35" t="s">
        <v>753</v>
      </c>
      <c r="Y6945" s="35" t="s">
        <v>754</v>
      </c>
      <c r="Z6945" s="35" t="str">
        <f t="shared" si="1364"/>
        <v/>
      </c>
      <c r="AA6945" s="35" t="e">
        <f t="shared" si="1365"/>
        <v>#VALUE!</v>
      </c>
      <c r="AB6945" s="35" t="str">
        <f t="shared" si="1366"/>
        <v>{keyword:}</v>
      </c>
      <c r="AC6945" s="107" t="e">
        <f t="shared" si="1367"/>
        <v>#VALUE!</v>
      </c>
      <c r="AK6945" t="s">
        <v>577</v>
      </c>
    </row>
    <row r="6946" spans="1:37" ht="15" x14ac:dyDescent="0.25">
      <c r="A6946" s="35">
        <f t="shared" si="1359"/>
        <v>0</v>
      </c>
      <c r="C6946" s="35" t="str">
        <f t="shared" si="1360"/>
        <v/>
      </c>
      <c r="K6946" t="s">
        <v>577</v>
      </c>
      <c r="O6946" s="35" t="str">
        <f t="shared" si="1361"/>
        <v>?utm_source=yandex&amp;utm_medium=cpc&amp;utm_campaign=&amp;utm_content=&amp;utm_term={keyword}&amp;utm_device={device_type}</v>
      </c>
      <c r="P6946" s="35" t="str">
        <f t="shared" si="1358"/>
        <v/>
      </c>
      <c r="T6946" s="8" t="s">
        <v>751</v>
      </c>
      <c r="U6946" s="8" t="str">
        <f t="shared" si="1362"/>
        <v>,</v>
      </c>
      <c r="W6946" s="35" t="str">
        <f t="shared" si="1363"/>
        <v/>
      </c>
      <c r="X6946" s="35" t="s">
        <v>753</v>
      </c>
      <c r="Y6946" s="35" t="s">
        <v>754</v>
      </c>
      <c r="Z6946" s="35" t="str">
        <f t="shared" si="1364"/>
        <v/>
      </c>
      <c r="AA6946" s="35" t="e">
        <f t="shared" si="1365"/>
        <v>#VALUE!</v>
      </c>
      <c r="AB6946" s="35" t="str">
        <f t="shared" si="1366"/>
        <v>{keyword:}</v>
      </c>
      <c r="AC6946" s="107" t="e">
        <f t="shared" si="1367"/>
        <v>#VALUE!</v>
      </c>
      <c r="AK6946" t="s">
        <v>577</v>
      </c>
    </row>
    <row r="6947" spans="1:37" ht="15" customHeight="1" x14ac:dyDescent="0.25">
      <c r="A6947" s="35">
        <f t="shared" si="1359"/>
        <v>0</v>
      </c>
      <c r="C6947" s="35" t="str">
        <f t="shared" si="1360"/>
        <v/>
      </c>
      <c r="K6947" t="s">
        <v>577</v>
      </c>
      <c r="O6947" s="35" t="str">
        <f t="shared" si="1361"/>
        <v>?utm_source=yandex&amp;utm_medium=cpc&amp;utm_campaign=&amp;utm_content=&amp;utm_term={keyword}&amp;utm_device={device_type}</v>
      </c>
      <c r="P6947" s="35" t="str">
        <f t="shared" si="1358"/>
        <v/>
      </c>
      <c r="T6947" s="8" t="s">
        <v>751</v>
      </c>
      <c r="U6947" s="8" t="str">
        <f t="shared" si="1362"/>
        <v>,</v>
      </c>
      <c r="W6947" s="35" t="str">
        <f t="shared" si="1363"/>
        <v/>
      </c>
      <c r="X6947" s="35" t="s">
        <v>753</v>
      </c>
      <c r="Y6947" s="35" t="s">
        <v>754</v>
      </c>
      <c r="Z6947" s="35" t="str">
        <f t="shared" si="1364"/>
        <v/>
      </c>
      <c r="AA6947" s="35" t="e">
        <f t="shared" si="1365"/>
        <v>#VALUE!</v>
      </c>
      <c r="AB6947" s="35" t="str">
        <f t="shared" si="1366"/>
        <v>{keyword:}</v>
      </c>
      <c r="AC6947" s="107" t="e">
        <f t="shared" si="1367"/>
        <v>#VALUE!</v>
      </c>
      <c r="AK6947" t="s">
        <v>577</v>
      </c>
    </row>
    <row r="6948" spans="1:37" ht="15" x14ac:dyDescent="0.25">
      <c r="A6948" s="35">
        <f t="shared" si="1359"/>
        <v>0</v>
      </c>
      <c r="C6948" s="35" t="str">
        <f t="shared" si="1360"/>
        <v/>
      </c>
      <c r="K6948" t="s">
        <v>577</v>
      </c>
      <c r="O6948" s="35" t="str">
        <f t="shared" si="1361"/>
        <v>?utm_source=yandex&amp;utm_medium=cpc&amp;utm_campaign=&amp;utm_content=&amp;utm_term={keyword}&amp;utm_device={device_type}</v>
      </c>
      <c r="P6948" s="35" t="str">
        <f t="shared" si="1358"/>
        <v/>
      </c>
      <c r="T6948" s="8" t="s">
        <v>751</v>
      </c>
      <c r="U6948" s="8" t="str">
        <f t="shared" si="1362"/>
        <v>,</v>
      </c>
      <c r="W6948" s="35" t="str">
        <f t="shared" si="1363"/>
        <v/>
      </c>
      <c r="X6948" s="35" t="s">
        <v>753</v>
      </c>
      <c r="Y6948" s="35" t="s">
        <v>754</v>
      </c>
      <c r="Z6948" s="35" t="str">
        <f t="shared" si="1364"/>
        <v/>
      </c>
      <c r="AA6948" s="35" t="e">
        <f t="shared" si="1365"/>
        <v>#VALUE!</v>
      </c>
      <c r="AB6948" s="35" t="str">
        <f t="shared" si="1366"/>
        <v>{keyword:}</v>
      </c>
      <c r="AC6948" s="107" t="e">
        <f t="shared" si="1367"/>
        <v>#VALUE!</v>
      </c>
      <c r="AK6948" t="s">
        <v>577</v>
      </c>
    </row>
    <row r="6949" spans="1:37" ht="15" customHeight="1" x14ac:dyDescent="0.25">
      <c r="A6949" s="35">
        <f t="shared" si="1359"/>
        <v>0</v>
      </c>
      <c r="C6949" s="35" t="str">
        <f t="shared" si="1360"/>
        <v/>
      </c>
      <c r="K6949" t="s">
        <v>577</v>
      </c>
      <c r="O6949" s="35" t="str">
        <f t="shared" si="1361"/>
        <v>?utm_source=yandex&amp;utm_medium=cpc&amp;utm_campaign=&amp;utm_content=&amp;utm_term={keyword}&amp;utm_device={device_type}</v>
      </c>
      <c r="P6949" s="35" t="str">
        <f t="shared" si="1358"/>
        <v/>
      </c>
      <c r="T6949" s="8" t="s">
        <v>751</v>
      </c>
      <c r="U6949" s="8" t="str">
        <f t="shared" si="1362"/>
        <v>,</v>
      </c>
      <c r="W6949" s="35" t="str">
        <f t="shared" si="1363"/>
        <v/>
      </c>
      <c r="X6949" s="35" t="s">
        <v>753</v>
      </c>
      <c r="Y6949" s="35" t="s">
        <v>754</v>
      </c>
      <c r="Z6949" s="35" t="str">
        <f t="shared" si="1364"/>
        <v/>
      </c>
      <c r="AA6949" s="35" t="e">
        <f t="shared" si="1365"/>
        <v>#VALUE!</v>
      </c>
      <c r="AB6949" s="35" t="str">
        <f t="shared" si="1366"/>
        <v>{keyword:}</v>
      </c>
      <c r="AC6949" s="107" t="e">
        <f t="shared" si="1367"/>
        <v>#VALUE!</v>
      </c>
      <c r="AK6949" t="s">
        <v>577</v>
      </c>
    </row>
    <row r="6950" spans="1:37" ht="15" x14ac:dyDescent="0.25">
      <c r="A6950" s="35">
        <f t="shared" si="1359"/>
        <v>0</v>
      </c>
      <c r="C6950" s="35" t="str">
        <f t="shared" si="1360"/>
        <v/>
      </c>
      <c r="K6950" t="s">
        <v>577</v>
      </c>
      <c r="O6950" s="35" t="str">
        <f t="shared" si="1361"/>
        <v>?utm_source=yandex&amp;utm_medium=cpc&amp;utm_campaign=&amp;utm_content=&amp;utm_term={keyword}&amp;utm_device={device_type}</v>
      </c>
      <c r="P6950" s="35" t="str">
        <f t="shared" si="1358"/>
        <v/>
      </c>
      <c r="T6950" s="8" t="s">
        <v>751</v>
      </c>
      <c r="U6950" s="8" t="str">
        <f t="shared" si="1362"/>
        <v>,</v>
      </c>
      <c r="W6950" s="35" t="str">
        <f t="shared" si="1363"/>
        <v/>
      </c>
      <c r="X6950" s="35" t="s">
        <v>753</v>
      </c>
      <c r="Y6950" s="35" t="s">
        <v>754</v>
      </c>
      <c r="Z6950" s="35" t="str">
        <f t="shared" si="1364"/>
        <v/>
      </c>
      <c r="AA6950" s="35" t="e">
        <f t="shared" si="1365"/>
        <v>#VALUE!</v>
      </c>
      <c r="AB6950" s="35" t="str">
        <f t="shared" si="1366"/>
        <v>{keyword:}</v>
      </c>
      <c r="AC6950" s="107" t="e">
        <f t="shared" si="1367"/>
        <v>#VALUE!</v>
      </c>
      <c r="AK6950" t="s">
        <v>577</v>
      </c>
    </row>
    <row r="6951" spans="1:37" ht="15" customHeight="1" x14ac:dyDescent="0.25">
      <c r="A6951" s="35">
        <f t="shared" si="1359"/>
        <v>0</v>
      </c>
      <c r="C6951" s="35" t="str">
        <f t="shared" si="1360"/>
        <v/>
      </c>
      <c r="K6951" t="s">
        <v>577</v>
      </c>
      <c r="O6951" s="35" t="str">
        <f t="shared" si="1361"/>
        <v>?utm_source=yandex&amp;utm_medium=cpc&amp;utm_campaign=&amp;utm_content=&amp;utm_term={keyword}&amp;utm_device={device_type}</v>
      </c>
      <c r="P6951" s="35" t="str">
        <f t="shared" si="1358"/>
        <v/>
      </c>
      <c r="T6951" s="8" t="s">
        <v>751</v>
      </c>
      <c r="U6951" s="8" t="str">
        <f t="shared" si="1362"/>
        <v>,</v>
      </c>
      <c r="W6951" s="35" t="str">
        <f t="shared" si="1363"/>
        <v/>
      </c>
      <c r="X6951" s="35" t="s">
        <v>753</v>
      </c>
      <c r="Y6951" s="35" t="s">
        <v>754</v>
      </c>
      <c r="Z6951" s="35" t="str">
        <f t="shared" si="1364"/>
        <v/>
      </c>
      <c r="AA6951" s="35" t="e">
        <f t="shared" si="1365"/>
        <v>#VALUE!</v>
      </c>
      <c r="AB6951" s="35" t="str">
        <f t="shared" si="1366"/>
        <v>{keyword:}</v>
      </c>
      <c r="AC6951" s="107" t="e">
        <f t="shared" si="1367"/>
        <v>#VALUE!</v>
      </c>
      <c r="AK6951" t="s">
        <v>577</v>
      </c>
    </row>
    <row r="6952" spans="1:37" ht="15" x14ac:dyDescent="0.25">
      <c r="A6952" s="35">
        <f t="shared" si="1359"/>
        <v>0</v>
      </c>
      <c r="C6952" s="35" t="str">
        <f t="shared" si="1360"/>
        <v/>
      </c>
      <c r="K6952" t="s">
        <v>577</v>
      </c>
      <c r="O6952" s="35" t="str">
        <f t="shared" si="1361"/>
        <v>?utm_source=yandex&amp;utm_medium=cpc&amp;utm_campaign=&amp;utm_content=&amp;utm_term={keyword}&amp;utm_device={device_type}</v>
      </c>
      <c r="P6952" s="35" t="str">
        <f t="shared" si="1358"/>
        <v/>
      </c>
      <c r="T6952" s="8" t="s">
        <v>751</v>
      </c>
      <c r="U6952" s="8" t="str">
        <f t="shared" si="1362"/>
        <v>,</v>
      </c>
      <c r="W6952" s="35" t="str">
        <f t="shared" si="1363"/>
        <v/>
      </c>
      <c r="X6952" s="35" t="s">
        <v>753</v>
      </c>
      <c r="Y6952" s="35" t="s">
        <v>754</v>
      </c>
      <c r="Z6952" s="35" t="str">
        <f t="shared" si="1364"/>
        <v/>
      </c>
      <c r="AA6952" s="35" t="e">
        <f t="shared" si="1365"/>
        <v>#VALUE!</v>
      </c>
      <c r="AB6952" s="35" t="str">
        <f t="shared" si="1366"/>
        <v>{keyword:}</v>
      </c>
      <c r="AC6952" s="107" t="e">
        <f t="shared" si="1367"/>
        <v>#VALUE!</v>
      </c>
      <c r="AK6952" t="s">
        <v>577</v>
      </c>
    </row>
    <row r="6953" spans="1:37" ht="15" customHeight="1" x14ac:dyDescent="0.25">
      <c r="A6953" s="35">
        <f t="shared" si="1359"/>
        <v>0</v>
      </c>
      <c r="C6953" s="35" t="str">
        <f t="shared" si="1360"/>
        <v/>
      </c>
      <c r="K6953" t="s">
        <v>577</v>
      </c>
      <c r="O6953" s="35" t="str">
        <f t="shared" si="1361"/>
        <v>?utm_source=yandex&amp;utm_medium=cpc&amp;utm_campaign=&amp;utm_content=&amp;utm_term={keyword}&amp;utm_device={device_type}</v>
      </c>
      <c r="P6953" s="35" t="str">
        <f t="shared" si="1358"/>
        <v/>
      </c>
      <c r="T6953" s="8" t="s">
        <v>751</v>
      </c>
      <c r="U6953" s="8" t="str">
        <f t="shared" si="1362"/>
        <v>,</v>
      </c>
      <c r="W6953" s="35" t="str">
        <f t="shared" si="1363"/>
        <v/>
      </c>
      <c r="X6953" s="35" t="s">
        <v>753</v>
      </c>
      <c r="Y6953" s="35" t="s">
        <v>754</v>
      </c>
      <c r="Z6953" s="35" t="str">
        <f t="shared" si="1364"/>
        <v/>
      </c>
      <c r="AA6953" s="35" t="e">
        <f t="shared" si="1365"/>
        <v>#VALUE!</v>
      </c>
      <c r="AB6953" s="35" t="str">
        <f t="shared" si="1366"/>
        <v>{keyword:}</v>
      </c>
      <c r="AC6953" s="107" t="e">
        <f t="shared" si="1367"/>
        <v>#VALUE!</v>
      </c>
      <c r="AK6953" t="s">
        <v>577</v>
      </c>
    </row>
    <row r="6954" spans="1:37" ht="15" x14ac:dyDescent="0.25">
      <c r="A6954" s="35">
        <f t="shared" si="1359"/>
        <v>0</v>
      </c>
      <c r="C6954" s="35" t="str">
        <f t="shared" si="1360"/>
        <v/>
      </c>
      <c r="K6954" t="s">
        <v>577</v>
      </c>
      <c r="O6954" s="35" t="str">
        <f t="shared" si="1361"/>
        <v>?utm_source=yandex&amp;utm_medium=cpc&amp;utm_campaign=&amp;utm_content=&amp;utm_term={keyword}&amp;utm_device={device_type}</v>
      </c>
      <c r="P6954" s="35" t="str">
        <f t="shared" si="1358"/>
        <v/>
      </c>
      <c r="T6954" s="8" t="s">
        <v>751</v>
      </c>
      <c r="U6954" s="8" t="str">
        <f t="shared" si="1362"/>
        <v>,</v>
      </c>
      <c r="W6954" s="35" t="str">
        <f t="shared" si="1363"/>
        <v/>
      </c>
      <c r="X6954" s="35" t="s">
        <v>753</v>
      </c>
      <c r="Y6954" s="35" t="s">
        <v>754</v>
      </c>
      <c r="Z6954" s="35" t="str">
        <f t="shared" si="1364"/>
        <v/>
      </c>
      <c r="AA6954" s="35" t="e">
        <f t="shared" si="1365"/>
        <v>#VALUE!</v>
      </c>
      <c r="AB6954" s="35" t="str">
        <f t="shared" si="1366"/>
        <v>{keyword:}</v>
      </c>
      <c r="AC6954" s="107" t="e">
        <f t="shared" si="1367"/>
        <v>#VALUE!</v>
      </c>
      <c r="AK6954" t="s">
        <v>577</v>
      </c>
    </row>
    <row r="6955" spans="1:37" ht="15" customHeight="1" x14ac:dyDescent="0.25">
      <c r="A6955" s="35">
        <f t="shared" si="1359"/>
        <v>0</v>
      </c>
      <c r="C6955" s="35" t="str">
        <f t="shared" si="1360"/>
        <v/>
      </c>
      <c r="K6955" t="s">
        <v>577</v>
      </c>
      <c r="O6955" s="35" t="str">
        <f t="shared" si="1361"/>
        <v>?utm_source=yandex&amp;utm_medium=cpc&amp;utm_campaign=&amp;utm_content=&amp;utm_term={keyword}&amp;utm_device={device_type}</v>
      </c>
      <c r="P6955" s="35" t="str">
        <f t="shared" si="1358"/>
        <v/>
      </c>
      <c r="T6955" s="8" t="s">
        <v>751</v>
      </c>
      <c r="U6955" s="8" t="str">
        <f t="shared" si="1362"/>
        <v>,</v>
      </c>
      <c r="W6955" s="35" t="str">
        <f t="shared" si="1363"/>
        <v/>
      </c>
      <c r="X6955" s="35" t="s">
        <v>753</v>
      </c>
      <c r="Y6955" s="35" t="s">
        <v>754</v>
      </c>
      <c r="Z6955" s="35" t="str">
        <f t="shared" si="1364"/>
        <v/>
      </c>
      <c r="AA6955" s="35" t="e">
        <f t="shared" si="1365"/>
        <v>#VALUE!</v>
      </c>
      <c r="AB6955" s="35" t="str">
        <f t="shared" si="1366"/>
        <v>{keyword:}</v>
      </c>
      <c r="AC6955" s="107" t="e">
        <f t="shared" si="1367"/>
        <v>#VALUE!</v>
      </c>
      <c r="AK6955" t="s">
        <v>577</v>
      </c>
    </row>
    <row r="6956" spans="1:37" ht="15" x14ac:dyDescent="0.25">
      <c r="A6956" s="35">
        <f t="shared" si="1359"/>
        <v>0</v>
      </c>
      <c r="C6956" s="35" t="str">
        <f t="shared" si="1360"/>
        <v/>
      </c>
      <c r="K6956" t="s">
        <v>577</v>
      </c>
      <c r="O6956" s="35" t="str">
        <f t="shared" si="1361"/>
        <v>?utm_source=yandex&amp;utm_medium=cpc&amp;utm_campaign=&amp;utm_content=&amp;utm_term={keyword}&amp;utm_device={device_type}</v>
      </c>
      <c r="P6956" s="35" t="str">
        <f t="shared" si="1358"/>
        <v/>
      </c>
      <c r="T6956" s="8" t="s">
        <v>751</v>
      </c>
      <c r="U6956" s="8" t="str">
        <f t="shared" si="1362"/>
        <v>,</v>
      </c>
      <c r="W6956" s="35" t="str">
        <f t="shared" si="1363"/>
        <v/>
      </c>
      <c r="X6956" s="35" t="s">
        <v>753</v>
      </c>
      <c r="Y6956" s="35" t="s">
        <v>754</v>
      </c>
      <c r="Z6956" s="35" t="str">
        <f t="shared" si="1364"/>
        <v/>
      </c>
      <c r="AA6956" s="35" t="e">
        <f t="shared" si="1365"/>
        <v>#VALUE!</v>
      </c>
      <c r="AB6956" s="35" t="str">
        <f t="shared" si="1366"/>
        <v>{keyword:}</v>
      </c>
      <c r="AC6956" s="107" t="e">
        <f t="shared" si="1367"/>
        <v>#VALUE!</v>
      </c>
      <c r="AK6956" t="s">
        <v>577</v>
      </c>
    </row>
    <row r="6957" spans="1:37" ht="15" customHeight="1" x14ac:dyDescent="0.25">
      <c r="A6957" s="35">
        <f t="shared" si="1359"/>
        <v>0</v>
      </c>
      <c r="C6957" s="35" t="str">
        <f t="shared" si="1360"/>
        <v/>
      </c>
      <c r="K6957" t="s">
        <v>577</v>
      </c>
      <c r="O6957" s="35" t="str">
        <f t="shared" si="1361"/>
        <v>?utm_source=yandex&amp;utm_medium=cpc&amp;utm_campaign=&amp;utm_content=&amp;utm_term={keyword}&amp;utm_device={device_type}</v>
      </c>
      <c r="P6957" s="35" t="str">
        <f t="shared" si="1358"/>
        <v/>
      </c>
      <c r="T6957" s="8" t="s">
        <v>751</v>
      </c>
      <c r="U6957" s="8" t="str">
        <f t="shared" si="1362"/>
        <v>,</v>
      </c>
      <c r="W6957" s="35" t="str">
        <f t="shared" si="1363"/>
        <v/>
      </c>
      <c r="X6957" s="35" t="s">
        <v>753</v>
      </c>
      <c r="Y6957" s="35" t="s">
        <v>754</v>
      </c>
      <c r="Z6957" s="35" t="str">
        <f t="shared" si="1364"/>
        <v/>
      </c>
      <c r="AA6957" s="35" t="e">
        <f t="shared" si="1365"/>
        <v>#VALUE!</v>
      </c>
      <c r="AB6957" s="35" t="str">
        <f t="shared" si="1366"/>
        <v>{keyword:}</v>
      </c>
      <c r="AC6957" s="107" t="e">
        <f t="shared" si="1367"/>
        <v>#VALUE!</v>
      </c>
      <c r="AK6957" t="s">
        <v>577</v>
      </c>
    </row>
    <row r="6958" spans="1:37" ht="15" x14ac:dyDescent="0.25">
      <c r="A6958" s="35">
        <f t="shared" si="1359"/>
        <v>0</v>
      </c>
      <c r="C6958" s="35" t="str">
        <f t="shared" si="1360"/>
        <v/>
      </c>
      <c r="K6958" t="s">
        <v>577</v>
      </c>
      <c r="O6958" s="35" t="str">
        <f t="shared" si="1361"/>
        <v>?utm_source=yandex&amp;utm_medium=cpc&amp;utm_campaign=&amp;utm_content=&amp;utm_term={keyword}&amp;utm_device={device_type}</v>
      </c>
      <c r="P6958" s="35" t="str">
        <f t="shared" si="1358"/>
        <v/>
      </c>
      <c r="T6958" s="8" t="s">
        <v>751</v>
      </c>
      <c r="U6958" s="8" t="str">
        <f t="shared" si="1362"/>
        <v>,</v>
      </c>
      <c r="W6958" s="35" t="str">
        <f t="shared" si="1363"/>
        <v/>
      </c>
      <c r="X6958" s="35" t="s">
        <v>753</v>
      </c>
      <c r="Y6958" s="35" t="s">
        <v>754</v>
      </c>
      <c r="Z6958" s="35" t="str">
        <f t="shared" si="1364"/>
        <v/>
      </c>
      <c r="AA6958" s="35" t="e">
        <f t="shared" si="1365"/>
        <v>#VALUE!</v>
      </c>
      <c r="AB6958" s="35" t="str">
        <f t="shared" si="1366"/>
        <v>{keyword:}</v>
      </c>
      <c r="AC6958" s="107" t="e">
        <f t="shared" si="1367"/>
        <v>#VALUE!</v>
      </c>
      <c r="AK6958" t="s">
        <v>577</v>
      </c>
    </row>
    <row r="6959" spans="1:37" ht="15" customHeight="1" x14ac:dyDescent="0.25">
      <c r="A6959" s="35">
        <f t="shared" si="1359"/>
        <v>0</v>
      </c>
      <c r="C6959" s="35" t="str">
        <f t="shared" si="1360"/>
        <v/>
      </c>
      <c r="K6959" t="s">
        <v>577</v>
      </c>
      <c r="O6959" s="35" t="str">
        <f t="shared" si="1361"/>
        <v>?utm_source=yandex&amp;utm_medium=cpc&amp;utm_campaign=&amp;utm_content=&amp;utm_term={keyword}&amp;utm_device={device_type}</v>
      </c>
      <c r="P6959" s="35" t="str">
        <f t="shared" si="1358"/>
        <v/>
      </c>
      <c r="T6959" s="8" t="s">
        <v>751</v>
      </c>
      <c r="U6959" s="8" t="str">
        <f t="shared" si="1362"/>
        <v>,</v>
      </c>
      <c r="W6959" s="35" t="str">
        <f t="shared" si="1363"/>
        <v/>
      </c>
      <c r="X6959" s="35" t="s">
        <v>753</v>
      </c>
      <c r="Y6959" s="35" t="s">
        <v>754</v>
      </c>
      <c r="Z6959" s="35" t="str">
        <f t="shared" si="1364"/>
        <v/>
      </c>
      <c r="AA6959" s="35" t="e">
        <f t="shared" si="1365"/>
        <v>#VALUE!</v>
      </c>
      <c r="AB6959" s="35" t="str">
        <f t="shared" si="1366"/>
        <v>{keyword:}</v>
      </c>
      <c r="AC6959" s="107" t="e">
        <f t="shared" si="1367"/>
        <v>#VALUE!</v>
      </c>
      <c r="AK6959" t="s">
        <v>577</v>
      </c>
    </row>
    <row r="6960" spans="1:37" ht="15" x14ac:dyDescent="0.25">
      <c r="A6960" s="35">
        <f t="shared" si="1359"/>
        <v>0</v>
      </c>
      <c r="C6960" s="35" t="str">
        <f t="shared" si="1360"/>
        <v/>
      </c>
      <c r="K6960" t="s">
        <v>577</v>
      </c>
      <c r="O6960" s="35" t="str">
        <f t="shared" si="1361"/>
        <v>?utm_source=yandex&amp;utm_medium=cpc&amp;utm_campaign=&amp;utm_content=&amp;utm_term={keyword}&amp;utm_device={device_type}</v>
      </c>
      <c r="P6960" s="35" t="str">
        <f t="shared" si="1358"/>
        <v/>
      </c>
      <c r="T6960" s="8" t="s">
        <v>751</v>
      </c>
      <c r="U6960" s="8" t="str">
        <f t="shared" si="1362"/>
        <v>,</v>
      </c>
      <c r="W6960" s="35" t="str">
        <f t="shared" si="1363"/>
        <v/>
      </c>
      <c r="X6960" s="35" t="s">
        <v>753</v>
      </c>
      <c r="Y6960" s="35" t="s">
        <v>754</v>
      </c>
      <c r="Z6960" s="35" t="str">
        <f t="shared" si="1364"/>
        <v/>
      </c>
      <c r="AA6960" s="35" t="e">
        <f t="shared" si="1365"/>
        <v>#VALUE!</v>
      </c>
      <c r="AB6960" s="35" t="str">
        <f t="shared" si="1366"/>
        <v>{keyword:}</v>
      </c>
      <c r="AC6960" s="107" t="e">
        <f t="shared" si="1367"/>
        <v>#VALUE!</v>
      </c>
      <c r="AK6960" t="s">
        <v>577</v>
      </c>
    </row>
    <row r="6961" spans="1:37" ht="15" customHeight="1" x14ac:dyDescent="0.25">
      <c r="A6961" s="35">
        <f t="shared" si="1359"/>
        <v>0</v>
      </c>
      <c r="C6961" s="35" t="str">
        <f t="shared" si="1360"/>
        <v/>
      </c>
      <c r="K6961" t="s">
        <v>577</v>
      </c>
      <c r="O6961" s="35" t="str">
        <f t="shared" si="1361"/>
        <v>?utm_source=yandex&amp;utm_medium=cpc&amp;utm_campaign=&amp;utm_content=&amp;utm_term={keyword}&amp;utm_device={device_type}</v>
      </c>
      <c r="P6961" s="35" t="str">
        <f t="shared" si="1358"/>
        <v/>
      </c>
      <c r="T6961" s="8" t="s">
        <v>751</v>
      </c>
      <c r="U6961" s="8" t="str">
        <f t="shared" si="1362"/>
        <v>,</v>
      </c>
      <c r="W6961" s="35" t="str">
        <f t="shared" si="1363"/>
        <v/>
      </c>
      <c r="X6961" s="35" t="s">
        <v>753</v>
      </c>
      <c r="Y6961" s="35" t="s">
        <v>754</v>
      </c>
      <c r="Z6961" s="35" t="str">
        <f t="shared" si="1364"/>
        <v/>
      </c>
      <c r="AA6961" s="35" t="e">
        <f t="shared" si="1365"/>
        <v>#VALUE!</v>
      </c>
      <c r="AB6961" s="35" t="str">
        <f t="shared" si="1366"/>
        <v>{keyword:}</v>
      </c>
      <c r="AC6961" s="107" t="e">
        <f t="shared" si="1367"/>
        <v>#VALUE!</v>
      </c>
      <c r="AK6961" t="s">
        <v>577</v>
      </c>
    </row>
    <row r="6962" spans="1:37" ht="15" x14ac:dyDescent="0.25">
      <c r="A6962" s="35">
        <f t="shared" si="1359"/>
        <v>0</v>
      </c>
      <c r="C6962" s="35" t="str">
        <f t="shared" si="1360"/>
        <v/>
      </c>
      <c r="K6962" t="s">
        <v>577</v>
      </c>
      <c r="O6962" s="35" t="str">
        <f t="shared" si="1361"/>
        <v>?utm_source=yandex&amp;utm_medium=cpc&amp;utm_campaign=&amp;utm_content=&amp;utm_term={keyword}&amp;utm_device={device_type}</v>
      </c>
      <c r="P6962" s="35" t="str">
        <f t="shared" si="1358"/>
        <v/>
      </c>
      <c r="T6962" s="8" t="s">
        <v>751</v>
      </c>
      <c r="U6962" s="8" t="str">
        <f t="shared" si="1362"/>
        <v>,</v>
      </c>
      <c r="W6962" s="35" t="str">
        <f t="shared" si="1363"/>
        <v/>
      </c>
      <c r="X6962" s="35" t="s">
        <v>753</v>
      </c>
      <c r="Y6962" s="35" t="s">
        <v>754</v>
      </c>
      <c r="Z6962" s="35" t="str">
        <f t="shared" si="1364"/>
        <v/>
      </c>
      <c r="AA6962" s="35" t="e">
        <f t="shared" si="1365"/>
        <v>#VALUE!</v>
      </c>
      <c r="AB6962" s="35" t="str">
        <f t="shared" si="1366"/>
        <v>{keyword:}</v>
      </c>
      <c r="AC6962" s="107" t="e">
        <f t="shared" si="1367"/>
        <v>#VALUE!</v>
      </c>
      <c r="AK6962" t="s">
        <v>577</v>
      </c>
    </row>
    <row r="6963" spans="1:37" ht="15" customHeight="1" x14ac:dyDescent="0.25">
      <c r="A6963" s="35">
        <f t="shared" si="1359"/>
        <v>0</v>
      </c>
      <c r="C6963" s="35" t="str">
        <f t="shared" si="1360"/>
        <v/>
      </c>
      <c r="K6963" t="s">
        <v>577</v>
      </c>
      <c r="O6963" s="35" t="str">
        <f t="shared" si="1361"/>
        <v>?utm_source=yandex&amp;utm_medium=cpc&amp;utm_campaign=&amp;utm_content=&amp;utm_term={keyword}&amp;utm_device={device_type}</v>
      </c>
      <c r="P6963" s="35" t="str">
        <f t="shared" si="1358"/>
        <v/>
      </c>
      <c r="T6963" s="8" t="s">
        <v>751</v>
      </c>
      <c r="U6963" s="8" t="str">
        <f t="shared" si="1362"/>
        <v>,</v>
      </c>
      <c r="W6963" s="35" t="str">
        <f t="shared" si="1363"/>
        <v/>
      </c>
      <c r="X6963" s="35" t="s">
        <v>753</v>
      </c>
      <c r="Y6963" s="35" t="s">
        <v>754</v>
      </c>
      <c r="Z6963" s="35" t="str">
        <f t="shared" si="1364"/>
        <v/>
      </c>
      <c r="AA6963" s="35" t="e">
        <f t="shared" si="1365"/>
        <v>#VALUE!</v>
      </c>
      <c r="AB6963" s="35" t="str">
        <f t="shared" si="1366"/>
        <v>{keyword:}</v>
      </c>
      <c r="AC6963" s="107" t="e">
        <f t="shared" si="1367"/>
        <v>#VALUE!</v>
      </c>
      <c r="AK6963" t="s">
        <v>577</v>
      </c>
    </row>
    <row r="6964" spans="1:37" ht="15" x14ac:dyDescent="0.25">
      <c r="A6964" s="35">
        <f t="shared" si="1359"/>
        <v>0</v>
      </c>
      <c r="C6964" s="35" t="str">
        <f t="shared" si="1360"/>
        <v/>
      </c>
      <c r="K6964" t="s">
        <v>577</v>
      </c>
      <c r="O6964" s="35" t="str">
        <f t="shared" si="1361"/>
        <v>?utm_source=yandex&amp;utm_medium=cpc&amp;utm_campaign=&amp;utm_content=&amp;utm_term={keyword}&amp;utm_device={device_type}</v>
      </c>
      <c r="P6964" s="35" t="str">
        <f t="shared" si="1358"/>
        <v/>
      </c>
      <c r="T6964" s="8" t="s">
        <v>751</v>
      </c>
      <c r="U6964" s="8" t="str">
        <f t="shared" si="1362"/>
        <v>,</v>
      </c>
      <c r="W6964" s="35" t="str">
        <f t="shared" si="1363"/>
        <v/>
      </c>
      <c r="X6964" s="35" t="s">
        <v>753</v>
      </c>
      <c r="Y6964" s="35" t="s">
        <v>754</v>
      </c>
      <c r="Z6964" s="35" t="str">
        <f t="shared" si="1364"/>
        <v/>
      </c>
      <c r="AA6964" s="35" t="e">
        <f t="shared" si="1365"/>
        <v>#VALUE!</v>
      </c>
      <c r="AB6964" s="35" t="str">
        <f t="shared" si="1366"/>
        <v>{keyword:}</v>
      </c>
      <c r="AC6964" s="107" t="e">
        <f t="shared" si="1367"/>
        <v>#VALUE!</v>
      </c>
      <c r="AK6964" t="s">
        <v>577</v>
      </c>
    </row>
    <row r="6965" spans="1:37" ht="15" customHeight="1" x14ac:dyDescent="0.25">
      <c r="A6965" s="35">
        <f t="shared" si="1359"/>
        <v>0</v>
      </c>
      <c r="C6965" s="35" t="str">
        <f t="shared" si="1360"/>
        <v/>
      </c>
      <c r="K6965" t="s">
        <v>577</v>
      </c>
      <c r="O6965" s="35" t="str">
        <f t="shared" si="1361"/>
        <v>?utm_source=yandex&amp;utm_medium=cpc&amp;utm_campaign=&amp;utm_content=&amp;utm_term={keyword}&amp;utm_device={device_type}</v>
      </c>
      <c r="P6965" s="35" t="str">
        <f t="shared" si="1358"/>
        <v/>
      </c>
      <c r="T6965" s="8" t="s">
        <v>751</v>
      </c>
      <c r="U6965" s="8" t="str">
        <f t="shared" si="1362"/>
        <v>,</v>
      </c>
      <c r="W6965" s="35" t="str">
        <f t="shared" si="1363"/>
        <v/>
      </c>
      <c r="X6965" s="35" t="s">
        <v>753</v>
      </c>
      <c r="Y6965" s="35" t="s">
        <v>754</v>
      </c>
      <c r="Z6965" s="35" t="str">
        <f t="shared" si="1364"/>
        <v/>
      </c>
      <c r="AA6965" s="35" t="e">
        <f t="shared" si="1365"/>
        <v>#VALUE!</v>
      </c>
      <c r="AB6965" s="35" t="str">
        <f t="shared" si="1366"/>
        <v>{keyword:}</v>
      </c>
      <c r="AC6965" s="107" t="e">
        <f t="shared" si="1367"/>
        <v>#VALUE!</v>
      </c>
      <c r="AK6965" t="s">
        <v>577</v>
      </c>
    </row>
    <row r="6966" spans="1:37" ht="15" x14ac:dyDescent="0.25">
      <c r="A6966" s="35">
        <f t="shared" si="1359"/>
        <v>0</v>
      </c>
      <c r="C6966" s="35" t="str">
        <f t="shared" si="1360"/>
        <v/>
      </c>
      <c r="K6966" t="s">
        <v>577</v>
      </c>
      <c r="O6966" s="35" t="str">
        <f t="shared" si="1361"/>
        <v>?utm_source=yandex&amp;utm_medium=cpc&amp;utm_campaign=&amp;utm_content=&amp;utm_term={keyword}&amp;utm_device={device_type}</v>
      </c>
      <c r="P6966" s="35" t="str">
        <f t="shared" si="1358"/>
        <v/>
      </c>
      <c r="T6966" s="8" t="s">
        <v>751</v>
      </c>
      <c r="U6966" s="8" t="str">
        <f t="shared" si="1362"/>
        <v>,</v>
      </c>
      <c r="W6966" s="35" t="str">
        <f t="shared" si="1363"/>
        <v/>
      </c>
      <c r="X6966" s="35" t="s">
        <v>753</v>
      </c>
      <c r="Y6966" s="35" t="s">
        <v>754</v>
      </c>
      <c r="Z6966" s="35" t="str">
        <f t="shared" si="1364"/>
        <v/>
      </c>
      <c r="AA6966" s="35" t="e">
        <f t="shared" si="1365"/>
        <v>#VALUE!</v>
      </c>
      <c r="AB6966" s="35" t="str">
        <f t="shared" si="1366"/>
        <v>{keyword:}</v>
      </c>
      <c r="AC6966" s="107" t="e">
        <f t="shared" si="1367"/>
        <v>#VALUE!</v>
      </c>
      <c r="AK6966" t="s">
        <v>577</v>
      </c>
    </row>
    <row r="6967" spans="1:37" ht="15" customHeight="1" x14ac:dyDescent="0.25">
      <c r="A6967" s="35">
        <f t="shared" si="1359"/>
        <v>0</v>
      </c>
      <c r="C6967" s="35" t="str">
        <f t="shared" si="1360"/>
        <v/>
      </c>
      <c r="K6967" t="s">
        <v>577</v>
      </c>
      <c r="O6967" s="35" t="str">
        <f t="shared" si="1361"/>
        <v>?utm_source=yandex&amp;utm_medium=cpc&amp;utm_campaign=&amp;utm_content=&amp;utm_term={keyword}&amp;utm_device={device_type}</v>
      </c>
      <c r="P6967" s="35" t="str">
        <f t="shared" si="1358"/>
        <v/>
      </c>
      <c r="T6967" s="8" t="s">
        <v>751</v>
      </c>
      <c r="U6967" s="8" t="str">
        <f t="shared" si="1362"/>
        <v>,</v>
      </c>
      <c r="W6967" s="35" t="str">
        <f t="shared" si="1363"/>
        <v/>
      </c>
      <c r="X6967" s="35" t="s">
        <v>753</v>
      </c>
      <c r="Y6967" s="35" t="s">
        <v>754</v>
      </c>
      <c r="Z6967" s="35" t="str">
        <f t="shared" si="1364"/>
        <v/>
      </c>
      <c r="AA6967" s="35" t="e">
        <f t="shared" si="1365"/>
        <v>#VALUE!</v>
      </c>
      <c r="AB6967" s="35" t="str">
        <f t="shared" si="1366"/>
        <v>{keyword:}</v>
      </c>
      <c r="AC6967" s="107" t="e">
        <f t="shared" si="1367"/>
        <v>#VALUE!</v>
      </c>
      <c r="AK6967" t="s">
        <v>577</v>
      </c>
    </row>
    <row r="6968" spans="1:37" ht="15" x14ac:dyDescent="0.25">
      <c r="A6968" s="35">
        <f t="shared" si="1359"/>
        <v>0</v>
      </c>
      <c r="C6968" s="35" t="str">
        <f t="shared" si="1360"/>
        <v/>
      </c>
      <c r="K6968" t="s">
        <v>577</v>
      </c>
      <c r="O6968" s="35" t="str">
        <f t="shared" si="1361"/>
        <v>?utm_source=yandex&amp;utm_medium=cpc&amp;utm_campaign=&amp;utm_content=&amp;utm_term={keyword}&amp;utm_device={device_type}</v>
      </c>
      <c r="P6968" s="35" t="str">
        <f t="shared" si="1358"/>
        <v/>
      </c>
      <c r="T6968" s="8" t="s">
        <v>751</v>
      </c>
      <c r="U6968" s="8" t="str">
        <f t="shared" si="1362"/>
        <v>,</v>
      </c>
      <c r="W6968" s="35" t="str">
        <f t="shared" si="1363"/>
        <v/>
      </c>
      <c r="X6968" s="35" t="s">
        <v>753</v>
      </c>
      <c r="Y6968" s="35" t="s">
        <v>754</v>
      </c>
      <c r="Z6968" s="35" t="str">
        <f t="shared" si="1364"/>
        <v/>
      </c>
      <c r="AA6968" s="35" t="e">
        <f t="shared" si="1365"/>
        <v>#VALUE!</v>
      </c>
      <c r="AB6968" s="35" t="str">
        <f t="shared" si="1366"/>
        <v>{keyword:}</v>
      </c>
      <c r="AC6968" s="107" t="e">
        <f t="shared" si="1367"/>
        <v>#VALUE!</v>
      </c>
      <c r="AK6968" t="s">
        <v>577</v>
      </c>
    </row>
    <row r="6969" spans="1:37" ht="15" customHeight="1" x14ac:dyDescent="0.25">
      <c r="A6969" s="35">
        <f t="shared" si="1359"/>
        <v>0</v>
      </c>
      <c r="C6969" s="35" t="str">
        <f t="shared" si="1360"/>
        <v/>
      </c>
      <c r="K6969" t="s">
        <v>577</v>
      </c>
      <c r="O6969" s="35" t="str">
        <f t="shared" si="1361"/>
        <v>?utm_source=yandex&amp;utm_medium=cpc&amp;utm_campaign=&amp;utm_content=&amp;utm_term={keyword}&amp;utm_device={device_type}</v>
      </c>
      <c r="P6969" s="35" t="str">
        <f t="shared" si="1358"/>
        <v/>
      </c>
      <c r="T6969" s="8" t="s">
        <v>751</v>
      </c>
      <c r="U6969" s="8" t="str">
        <f t="shared" si="1362"/>
        <v>,</v>
      </c>
      <c r="W6969" s="35" t="str">
        <f t="shared" si="1363"/>
        <v/>
      </c>
      <c r="X6969" s="35" t="s">
        <v>753</v>
      </c>
      <c r="Y6969" s="35" t="s">
        <v>754</v>
      </c>
      <c r="Z6969" s="35" t="str">
        <f t="shared" si="1364"/>
        <v/>
      </c>
      <c r="AA6969" s="35" t="e">
        <f t="shared" si="1365"/>
        <v>#VALUE!</v>
      </c>
      <c r="AB6969" s="35" t="str">
        <f t="shared" si="1366"/>
        <v>{keyword:}</v>
      </c>
      <c r="AC6969" s="107" t="e">
        <f t="shared" si="1367"/>
        <v>#VALUE!</v>
      </c>
      <c r="AK6969" t="s">
        <v>577</v>
      </c>
    </row>
    <row r="6970" spans="1:37" ht="15" x14ac:dyDescent="0.25">
      <c r="A6970" s="35">
        <f t="shared" si="1359"/>
        <v>0</v>
      </c>
      <c r="C6970" s="35" t="str">
        <f t="shared" si="1360"/>
        <v/>
      </c>
      <c r="K6970" t="s">
        <v>577</v>
      </c>
      <c r="O6970" s="35" t="str">
        <f t="shared" si="1361"/>
        <v>?utm_source=yandex&amp;utm_medium=cpc&amp;utm_campaign=&amp;utm_content=&amp;utm_term={keyword}&amp;utm_device={device_type}</v>
      </c>
      <c r="P6970" s="35" t="str">
        <f t="shared" si="1358"/>
        <v/>
      </c>
      <c r="T6970" s="8" t="s">
        <v>751</v>
      </c>
      <c r="U6970" s="8" t="str">
        <f t="shared" si="1362"/>
        <v>,</v>
      </c>
      <c r="W6970" s="35" t="str">
        <f t="shared" si="1363"/>
        <v/>
      </c>
      <c r="X6970" s="35" t="s">
        <v>753</v>
      </c>
      <c r="Y6970" s="35" t="s">
        <v>754</v>
      </c>
      <c r="Z6970" s="35" t="str">
        <f t="shared" si="1364"/>
        <v/>
      </c>
      <c r="AA6970" s="35" t="e">
        <f t="shared" si="1365"/>
        <v>#VALUE!</v>
      </c>
      <c r="AB6970" s="35" t="str">
        <f t="shared" si="1366"/>
        <v>{keyword:}</v>
      </c>
      <c r="AC6970" s="107" t="e">
        <f t="shared" si="1367"/>
        <v>#VALUE!</v>
      </c>
      <c r="AK6970" t="s">
        <v>577</v>
      </c>
    </row>
    <row r="6971" spans="1:37" ht="15" customHeight="1" x14ac:dyDescent="0.25">
      <c r="A6971" s="35">
        <f t="shared" si="1359"/>
        <v>0</v>
      </c>
      <c r="C6971" s="35" t="str">
        <f t="shared" si="1360"/>
        <v/>
      </c>
      <c r="K6971" t="s">
        <v>577</v>
      </c>
      <c r="O6971" s="35" t="str">
        <f t="shared" si="1361"/>
        <v>?utm_source=yandex&amp;utm_medium=cpc&amp;utm_campaign=&amp;utm_content=&amp;utm_term={keyword}&amp;utm_device={device_type}</v>
      </c>
      <c r="P6971" s="35" t="str">
        <f t="shared" si="1358"/>
        <v/>
      </c>
      <c r="T6971" s="8" t="s">
        <v>751</v>
      </c>
      <c r="U6971" s="8" t="str">
        <f t="shared" si="1362"/>
        <v>,</v>
      </c>
      <c r="W6971" s="35" t="str">
        <f t="shared" si="1363"/>
        <v/>
      </c>
      <c r="X6971" s="35" t="s">
        <v>753</v>
      </c>
      <c r="Y6971" s="35" t="s">
        <v>754</v>
      </c>
      <c r="Z6971" s="35" t="str">
        <f t="shared" si="1364"/>
        <v/>
      </c>
      <c r="AA6971" s="35" t="e">
        <f t="shared" si="1365"/>
        <v>#VALUE!</v>
      </c>
      <c r="AB6971" s="35" t="str">
        <f t="shared" si="1366"/>
        <v>{keyword:}</v>
      </c>
      <c r="AC6971" s="107" t="e">
        <f t="shared" si="1367"/>
        <v>#VALUE!</v>
      </c>
      <c r="AK6971" t="s">
        <v>577</v>
      </c>
    </row>
    <row r="6972" spans="1:37" ht="15" x14ac:dyDescent="0.25">
      <c r="A6972" s="35">
        <f t="shared" si="1359"/>
        <v>0</v>
      </c>
      <c r="C6972" s="35" t="str">
        <f t="shared" si="1360"/>
        <v/>
      </c>
      <c r="K6972" t="s">
        <v>577</v>
      </c>
      <c r="O6972" s="35" t="str">
        <f t="shared" si="1361"/>
        <v>?utm_source=yandex&amp;utm_medium=cpc&amp;utm_campaign=&amp;utm_content=&amp;utm_term={keyword}&amp;utm_device={device_type}</v>
      </c>
      <c r="P6972" s="35" t="str">
        <f t="shared" si="1358"/>
        <v/>
      </c>
      <c r="T6972" s="8" t="s">
        <v>751</v>
      </c>
      <c r="U6972" s="8" t="str">
        <f t="shared" si="1362"/>
        <v>,</v>
      </c>
      <c r="W6972" s="35" t="str">
        <f t="shared" si="1363"/>
        <v/>
      </c>
      <c r="X6972" s="35" t="s">
        <v>753</v>
      </c>
      <c r="Y6972" s="35" t="s">
        <v>754</v>
      </c>
      <c r="Z6972" s="35" t="str">
        <f t="shared" si="1364"/>
        <v/>
      </c>
      <c r="AA6972" s="35" t="e">
        <f t="shared" si="1365"/>
        <v>#VALUE!</v>
      </c>
      <c r="AB6972" s="35" t="str">
        <f t="shared" si="1366"/>
        <v>{keyword:}</v>
      </c>
      <c r="AC6972" s="107" t="e">
        <f t="shared" si="1367"/>
        <v>#VALUE!</v>
      </c>
      <c r="AK6972" t="s">
        <v>577</v>
      </c>
    </row>
    <row r="6973" spans="1:37" ht="15" customHeight="1" x14ac:dyDescent="0.25">
      <c r="A6973" s="35">
        <f t="shared" si="1359"/>
        <v>0</v>
      </c>
      <c r="C6973" s="35" t="str">
        <f t="shared" si="1360"/>
        <v/>
      </c>
      <c r="K6973" t="s">
        <v>577</v>
      </c>
      <c r="O6973" s="35" t="str">
        <f t="shared" si="1361"/>
        <v>?utm_source=yandex&amp;utm_medium=cpc&amp;utm_campaign=&amp;utm_content=&amp;utm_term={keyword}&amp;utm_device={device_type}</v>
      </c>
      <c r="P6973" s="35" t="str">
        <f t="shared" si="1358"/>
        <v/>
      </c>
      <c r="T6973" s="8" t="s">
        <v>751</v>
      </c>
      <c r="U6973" s="8" t="str">
        <f t="shared" si="1362"/>
        <v>,</v>
      </c>
      <c r="W6973" s="35" t="str">
        <f t="shared" si="1363"/>
        <v/>
      </c>
      <c r="X6973" s="35" t="s">
        <v>753</v>
      </c>
      <c r="Y6973" s="35" t="s">
        <v>754</v>
      </c>
      <c r="Z6973" s="35" t="str">
        <f t="shared" si="1364"/>
        <v/>
      </c>
      <c r="AA6973" s="35" t="e">
        <f t="shared" si="1365"/>
        <v>#VALUE!</v>
      </c>
      <c r="AB6973" s="35" t="str">
        <f t="shared" si="1366"/>
        <v>{keyword:}</v>
      </c>
      <c r="AC6973" s="107" t="e">
        <f t="shared" si="1367"/>
        <v>#VALUE!</v>
      </c>
      <c r="AK6973" t="s">
        <v>577</v>
      </c>
    </row>
    <row r="6974" spans="1:37" ht="15" x14ac:dyDescent="0.25">
      <c r="A6974" s="35">
        <f t="shared" si="1359"/>
        <v>0</v>
      </c>
      <c r="C6974" s="35" t="str">
        <f t="shared" si="1360"/>
        <v/>
      </c>
      <c r="K6974" t="s">
        <v>577</v>
      </c>
      <c r="O6974" s="35" t="str">
        <f t="shared" si="1361"/>
        <v>?utm_source=yandex&amp;utm_medium=cpc&amp;utm_campaign=&amp;utm_content=&amp;utm_term={keyword}&amp;utm_device={device_type}</v>
      </c>
      <c r="P6974" s="35" t="str">
        <f t="shared" si="1358"/>
        <v/>
      </c>
      <c r="T6974" s="8" t="s">
        <v>751</v>
      </c>
      <c r="U6974" s="8" t="str">
        <f t="shared" si="1362"/>
        <v>,</v>
      </c>
      <c r="W6974" s="35" t="str">
        <f t="shared" si="1363"/>
        <v/>
      </c>
      <c r="X6974" s="35" t="s">
        <v>753</v>
      </c>
      <c r="Y6974" s="35" t="s">
        <v>754</v>
      </c>
      <c r="Z6974" s="35" t="str">
        <f t="shared" si="1364"/>
        <v/>
      </c>
      <c r="AA6974" s="35" t="e">
        <f t="shared" si="1365"/>
        <v>#VALUE!</v>
      </c>
      <c r="AB6974" s="35" t="str">
        <f t="shared" si="1366"/>
        <v>{keyword:}</v>
      </c>
      <c r="AC6974" s="107" t="e">
        <f t="shared" si="1367"/>
        <v>#VALUE!</v>
      </c>
      <c r="AK6974" t="s">
        <v>577</v>
      </c>
    </row>
    <row r="6975" spans="1:37" ht="15" customHeight="1" x14ac:dyDescent="0.25">
      <c r="A6975" s="35">
        <f t="shared" si="1359"/>
        <v>0</v>
      </c>
      <c r="C6975" s="35" t="str">
        <f t="shared" si="1360"/>
        <v/>
      </c>
      <c r="K6975" t="s">
        <v>577</v>
      </c>
      <c r="O6975" s="35" t="str">
        <f t="shared" si="1361"/>
        <v>?utm_source=yandex&amp;utm_medium=cpc&amp;utm_campaign=&amp;utm_content=&amp;utm_term={keyword}&amp;utm_device={device_type}</v>
      </c>
      <c r="P6975" s="35" t="str">
        <f t="shared" si="1358"/>
        <v/>
      </c>
      <c r="T6975" s="8" t="s">
        <v>751</v>
      </c>
      <c r="U6975" s="8" t="str">
        <f t="shared" si="1362"/>
        <v>,</v>
      </c>
      <c r="W6975" s="35" t="str">
        <f t="shared" si="1363"/>
        <v/>
      </c>
      <c r="X6975" s="35" t="s">
        <v>753</v>
      </c>
      <c r="Y6975" s="35" t="s">
        <v>754</v>
      </c>
      <c r="Z6975" s="35" t="str">
        <f t="shared" si="1364"/>
        <v/>
      </c>
      <c r="AA6975" s="35" t="e">
        <f t="shared" si="1365"/>
        <v>#VALUE!</v>
      </c>
      <c r="AB6975" s="35" t="str">
        <f t="shared" si="1366"/>
        <v>{keyword:}</v>
      </c>
      <c r="AC6975" s="107" t="e">
        <f t="shared" si="1367"/>
        <v>#VALUE!</v>
      </c>
      <c r="AK6975" t="s">
        <v>577</v>
      </c>
    </row>
    <row r="6976" spans="1:37" ht="15" x14ac:dyDescent="0.25">
      <c r="A6976" s="35">
        <f t="shared" si="1359"/>
        <v>0</v>
      </c>
      <c r="C6976" s="35" t="str">
        <f t="shared" si="1360"/>
        <v/>
      </c>
      <c r="K6976" t="s">
        <v>577</v>
      </c>
      <c r="O6976" s="35" t="str">
        <f t="shared" si="1361"/>
        <v>?utm_source=yandex&amp;utm_medium=cpc&amp;utm_campaign=&amp;utm_content=&amp;utm_term={keyword}&amp;utm_device={device_type}</v>
      </c>
      <c r="P6976" s="35" t="str">
        <f t="shared" si="1358"/>
        <v/>
      </c>
      <c r="T6976" s="8" t="s">
        <v>751</v>
      </c>
      <c r="U6976" s="8" t="str">
        <f t="shared" si="1362"/>
        <v>,</v>
      </c>
      <c r="W6976" s="35" t="str">
        <f t="shared" si="1363"/>
        <v/>
      </c>
      <c r="X6976" s="35" t="s">
        <v>753</v>
      </c>
      <c r="Y6976" s="35" t="s">
        <v>754</v>
      </c>
      <c r="Z6976" s="35" t="str">
        <f t="shared" si="1364"/>
        <v/>
      </c>
      <c r="AA6976" s="35" t="e">
        <f t="shared" si="1365"/>
        <v>#VALUE!</v>
      </c>
      <c r="AB6976" s="35" t="str">
        <f t="shared" si="1366"/>
        <v>{keyword:}</v>
      </c>
      <c r="AC6976" s="107" t="e">
        <f t="shared" si="1367"/>
        <v>#VALUE!</v>
      </c>
      <c r="AK6976" t="s">
        <v>577</v>
      </c>
    </row>
    <row r="6977" spans="1:37" ht="15" customHeight="1" x14ac:dyDescent="0.25">
      <c r="A6977" s="35">
        <f t="shared" si="1359"/>
        <v>0</v>
      </c>
      <c r="C6977" s="35" t="str">
        <f t="shared" si="1360"/>
        <v/>
      </c>
      <c r="K6977" t="s">
        <v>577</v>
      </c>
      <c r="O6977" s="35" t="str">
        <f t="shared" si="1361"/>
        <v>?utm_source=yandex&amp;utm_medium=cpc&amp;utm_campaign=&amp;utm_content=&amp;utm_term={keyword}&amp;utm_device={device_type}</v>
      </c>
      <c r="P6977" s="35" t="str">
        <f t="shared" si="1358"/>
        <v/>
      </c>
      <c r="T6977" s="8" t="s">
        <v>751</v>
      </c>
      <c r="U6977" s="8" t="str">
        <f t="shared" si="1362"/>
        <v>,</v>
      </c>
      <c r="W6977" s="35" t="str">
        <f t="shared" si="1363"/>
        <v/>
      </c>
      <c r="X6977" s="35" t="s">
        <v>753</v>
      </c>
      <c r="Y6977" s="35" t="s">
        <v>754</v>
      </c>
      <c r="Z6977" s="35" t="str">
        <f t="shared" si="1364"/>
        <v/>
      </c>
      <c r="AA6977" s="35" t="e">
        <f t="shared" si="1365"/>
        <v>#VALUE!</v>
      </c>
      <c r="AB6977" s="35" t="str">
        <f t="shared" si="1366"/>
        <v>{keyword:}</v>
      </c>
      <c r="AC6977" s="107" t="e">
        <f t="shared" si="1367"/>
        <v>#VALUE!</v>
      </c>
      <c r="AK6977" t="s">
        <v>577</v>
      </c>
    </row>
    <row r="6978" spans="1:37" ht="15" x14ac:dyDescent="0.25">
      <c r="A6978" s="35">
        <f t="shared" si="1359"/>
        <v>0</v>
      </c>
      <c r="C6978" s="35" t="str">
        <f t="shared" si="1360"/>
        <v/>
      </c>
      <c r="K6978" t="s">
        <v>577</v>
      </c>
      <c r="O6978" s="35" t="str">
        <f t="shared" si="1361"/>
        <v>?utm_source=yandex&amp;utm_medium=cpc&amp;utm_campaign=&amp;utm_content=&amp;utm_term={keyword}&amp;utm_device={device_type}</v>
      </c>
      <c r="P6978" s="35" t="str">
        <f t="shared" ref="P6978:P7041" si="1368">SUBSTITUTE((SUBSTITUTE(B6978,"""",))," ","-")</f>
        <v/>
      </c>
      <c r="T6978" s="8" t="s">
        <v>751</v>
      </c>
      <c r="U6978" s="8" t="str">
        <f t="shared" si="1362"/>
        <v>,</v>
      </c>
      <c r="W6978" s="35" t="str">
        <f t="shared" si="1363"/>
        <v/>
      </c>
      <c r="X6978" s="35" t="s">
        <v>753</v>
      </c>
      <c r="Y6978" s="35" t="s">
        <v>754</v>
      </c>
      <c r="Z6978" s="35" t="str">
        <f t="shared" si="1364"/>
        <v/>
      </c>
      <c r="AA6978" s="35" t="e">
        <f t="shared" si="1365"/>
        <v>#VALUE!</v>
      </c>
      <c r="AB6978" s="35" t="str">
        <f t="shared" si="1366"/>
        <v>{keyword:}</v>
      </c>
      <c r="AC6978" s="107" t="e">
        <f t="shared" si="1367"/>
        <v>#VALUE!</v>
      </c>
      <c r="AK6978" t="s">
        <v>577</v>
      </c>
    </row>
    <row r="6979" spans="1:37" ht="15" customHeight="1" x14ac:dyDescent="0.25">
      <c r="A6979" s="35">
        <f t="shared" ref="A6979:A7042" si="1369">IF(ISBLANK(B6979),0,LEN(TRIM(B6979))-LEN(SUBSTITUTE(B6979," ",""))+1)</f>
        <v>0</v>
      </c>
      <c r="C6979" s="35" t="str">
        <f t="shared" ref="C6979:C7042" si="1370">SUBSTITUTE(B6979," ","_")</f>
        <v/>
      </c>
      <c r="K6979" t="s">
        <v>577</v>
      </c>
      <c r="O6979" s="35" t="str">
        <f t="shared" ref="O6979:O7042" si="1371">CONCATENATE(M6979,"?utm_source=yandex&amp;utm_medium=cpc&amp;utm_campaign=",SUBSTITUTE(TRIM(N6979)," ","_"),"&amp;utm_content=",SUBSTITUTE(SUBSTITUTE(B6979,"""",)," ","_"),"&amp;utm_term={keyword}","&amp;utm_device={device_type}")</f>
        <v>?utm_source=yandex&amp;utm_medium=cpc&amp;utm_campaign=&amp;utm_content=&amp;utm_term={keyword}&amp;utm_device={device_type}</v>
      </c>
      <c r="P6979" s="35" t="str">
        <f t="shared" si="1368"/>
        <v/>
      </c>
      <c r="T6979" s="8" t="s">
        <v>751</v>
      </c>
      <c r="U6979" s="8" t="str">
        <f t="shared" ref="U6979:U7042" si="1372">CONCATENATE(R6979,T6979,S6979)</f>
        <v>,</v>
      </c>
      <c r="W6979" s="35" t="str">
        <f t="shared" ref="W6979:W7042" si="1373">SUBSTITUTE((SUBSTITUTE(P6979,"""",)),"-"," ")</f>
        <v/>
      </c>
      <c r="X6979" s="35" t="s">
        <v>753</v>
      </c>
      <c r="Y6979" s="35" t="s">
        <v>754</v>
      </c>
      <c r="Z6979" s="35" t="str">
        <f t="shared" ref="Z6979:Z7042" si="1374">IF(ISERR(MID(W6979,1,FIND(" ",W6979,1)-1)),W6979,MID(W6979,1,FIND(" ",W6979,1)-1))</f>
        <v/>
      </c>
      <c r="AA6979" s="35" t="e">
        <f t="shared" ref="AA6979:AA7042" si="1375">MID(W6979,FIND(" ",W6979)+1,100)</f>
        <v>#VALUE!</v>
      </c>
      <c r="AB6979" s="35" t="str">
        <f t="shared" ref="AB6979:AB7042" si="1376">CONCATENATE(X6979,Z6979,Y6979)</f>
        <v>{keyword:}</v>
      </c>
      <c r="AC6979" s="107" t="e">
        <f t="shared" ref="AC6979:AC7042" si="1377">CONCATENATE(X6979,AA6979,Y6979)</f>
        <v>#VALUE!</v>
      </c>
      <c r="AK6979" t="s">
        <v>577</v>
      </c>
    </row>
    <row r="6980" spans="1:37" ht="15" x14ac:dyDescent="0.25">
      <c r="A6980" s="35">
        <f t="shared" si="1369"/>
        <v>0</v>
      </c>
      <c r="C6980" s="35" t="str">
        <f t="shared" si="1370"/>
        <v/>
      </c>
      <c r="K6980" t="s">
        <v>577</v>
      </c>
      <c r="O6980" s="35" t="str">
        <f t="shared" si="1371"/>
        <v>?utm_source=yandex&amp;utm_medium=cpc&amp;utm_campaign=&amp;utm_content=&amp;utm_term={keyword}&amp;utm_device={device_type}</v>
      </c>
      <c r="P6980" s="35" t="str">
        <f t="shared" si="1368"/>
        <v/>
      </c>
      <c r="T6980" s="8" t="s">
        <v>751</v>
      </c>
      <c r="U6980" s="8" t="str">
        <f t="shared" si="1372"/>
        <v>,</v>
      </c>
      <c r="W6980" s="35" t="str">
        <f t="shared" si="1373"/>
        <v/>
      </c>
      <c r="X6980" s="35" t="s">
        <v>753</v>
      </c>
      <c r="Y6980" s="35" t="s">
        <v>754</v>
      </c>
      <c r="Z6980" s="35" t="str">
        <f t="shared" si="1374"/>
        <v/>
      </c>
      <c r="AA6980" s="35" t="e">
        <f t="shared" si="1375"/>
        <v>#VALUE!</v>
      </c>
      <c r="AB6980" s="35" t="str">
        <f t="shared" si="1376"/>
        <v>{keyword:}</v>
      </c>
      <c r="AC6980" s="107" t="e">
        <f t="shared" si="1377"/>
        <v>#VALUE!</v>
      </c>
      <c r="AK6980" t="s">
        <v>577</v>
      </c>
    </row>
    <row r="6981" spans="1:37" ht="15" customHeight="1" x14ac:dyDescent="0.25">
      <c r="A6981" s="35">
        <f t="shared" si="1369"/>
        <v>0</v>
      </c>
      <c r="C6981" s="35" t="str">
        <f t="shared" si="1370"/>
        <v/>
      </c>
      <c r="K6981" t="s">
        <v>577</v>
      </c>
      <c r="O6981" s="35" t="str">
        <f t="shared" si="1371"/>
        <v>?utm_source=yandex&amp;utm_medium=cpc&amp;utm_campaign=&amp;utm_content=&amp;utm_term={keyword}&amp;utm_device={device_type}</v>
      </c>
      <c r="P6981" s="35" t="str">
        <f t="shared" si="1368"/>
        <v/>
      </c>
      <c r="T6981" s="8" t="s">
        <v>751</v>
      </c>
      <c r="U6981" s="8" t="str">
        <f t="shared" si="1372"/>
        <v>,</v>
      </c>
      <c r="W6981" s="35" t="str">
        <f t="shared" si="1373"/>
        <v/>
      </c>
      <c r="X6981" s="35" t="s">
        <v>753</v>
      </c>
      <c r="Y6981" s="35" t="s">
        <v>754</v>
      </c>
      <c r="Z6981" s="35" t="str">
        <f t="shared" si="1374"/>
        <v/>
      </c>
      <c r="AA6981" s="35" t="e">
        <f t="shared" si="1375"/>
        <v>#VALUE!</v>
      </c>
      <c r="AB6981" s="35" t="str">
        <f t="shared" si="1376"/>
        <v>{keyword:}</v>
      </c>
      <c r="AC6981" s="107" t="e">
        <f t="shared" si="1377"/>
        <v>#VALUE!</v>
      </c>
      <c r="AK6981" t="s">
        <v>577</v>
      </c>
    </row>
    <row r="6982" spans="1:37" ht="15" x14ac:dyDescent="0.25">
      <c r="A6982" s="35">
        <f t="shared" si="1369"/>
        <v>0</v>
      </c>
      <c r="C6982" s="35" t="str">
        <f t="shared" si="1370"/>
        <v/>
      </c>
      <c r="K6982" t="s">
        <v>577</v>
      </c>
      <c r="O6982" s="35" t="str">
        <f t="shared" si="1371"/>
        <v>?utm_source=yandex&amp;utm_medium=cpc&amp;utm_campaign=&amp;utm_content=&amp;utm_term={keyword}&amp;utm_device={device_type}</v>
      </c>
      <c r="P6982" s="35" t="str">
        <f t="shared" si="1368"/>
        <v/>
      </c>
      <c r="T6982" s="8" t="s">
        <v>751</v>
      </c>
      <c r="U6982" s="8" t="str">
        <f t="shared" si="1372"/>
        <v>,</v>
      </c>
      <c r="W6982" s="35" t="str">
        <f t="shared" si="1373"/>
        <v/>
      </c>
      <c r="X6982" s="35" t="s">
        <v>753</v>
      </c>
      <c r="Y6982" s="35" t="s">
        <v>754</v>
      </c>
      <c r="Z6982" s="35" t="str">
        <f t="shared" si="1374"/>
        <v/>
      </c>
      <c r="AA6982" s="35" t="e">
        <f t="shared" si="1375"/>
        <v>#VALUE!</v>
      </c>
      <c r="AB6982" s="35" t="str">
        <f t="shared" si="1376"/>
        <v>{keyword:}</v>
      </c>
      <c r="AC6982" s="107" t="e">
        <f t="shared" si="1377"/>
        <v>#VALUE!</v>
      </c>
      <c r="AK6982" t="s">
        <v>577</v>
      </c>
    </row>
    <row r="6983" spans="1:37" ht="15" customHeight="1" x14ac:dyDescent="0.25">
      <c r="A6983" s="35">
        <f t="shared" si="1369"/>
        <v>0</v>
      </c>
      <c r="C6983" s="35" t="str">
        <f t="shared" si="1370"/>
        <v/>
      </c>
      <c r="K6983" t="s">
        <v>577</v>
      </c>
      <c r="O6983" s="35" t="str">
        <f t="shared" si="1371"/>
        <v>?utm_source=yandex&amp;utm_medium=cpc&amp;utm_campaign=&amp;utm_content=&amp;utm_term={keyword}&amp;utm_device={device_type}</v>
      </c>
      <c r="P6983" s="35" t="str">
        <f t="shared" si="1368"/>
        <v/>
      </c>
      <c r="T6983" s="8" t="s">
        <v>751</v>
      </c>
      <c r="U6983" s="8" t="str">
        <f t="shared" si="1372"/>
        <v>,</v>
      </c>
      <c r="W6983" s="35" t="str">
        <f t="shared" si="1373"/>
        <v/>
      </c>
      <c r="X6983" s="35" t="s">
        <v>753</v>
      </c>
      <c r="Y6983" s="35" t="s">
        <v>754</v>
      </c>
      <c r="Z6983" s="35" t="str">
        <f t="shared" si="1374"/>
        <v/>
      </c>
      <c r="AA6983" s="35" t="e">
        <f t="shared" si="1375"/>
        <v>#VALUE!</v>
      </c>
      <c r="AB6983" s="35" t="str">
        <f t="shared" si="1376"/>
        <v>{keyword:}</v>
      </c>
      <c r="AC6983" s="107" t="e">
        <f t="shared" si="1377"/>
        <v>#VALUE!</v>
      </c>
      <c r="AK6983" t="s">
        <v>577</v>
      </c>
    </row>
    <row r="6984" spans="1:37" ht="15" x14ac:dyDescent="0.25">
      <c r="A6984" s="35">
        <f t="shared" si="1369"/>
        <v>0</v>
      </c>
      <c r="C6984" s="35" t="str">
        <f t="shared" si="1370"/>
        <v/>
      </c>
      <c r="K6984" t="s">
        <v>577</v>
      </c>
      <c r="O6984" s="35" t="str">
        <f t="shared" si="1371"/>
        <v>?utm_source=yandex&amp;utm_medium=cpc&amp;utm_campaign=&amp;utm_content=&amp;utm_term={keyword}&amp;utm_device={device_type}</v>
      </c>
      <c r="P6984" s="35" t="str">
        <f t="shared" si="1368"/>
        <v/>
      </c>
      <c r="T6984" s="8" t="s">
        <v>751</v>
      </c>
      <c r="U6984" s="8" t="str">
        <f t="shared" si="1372"/>
        <v>,</v>
      </c>
      <c r="W6984" s="35" t="str">
        <f t="shared" si="1373"/>
        <v/>
      </c>
      <c r="X6984" s="35" t="s">
        <v>753</v>
      </c>
      <c r="Y6984" s="35" t="s">
        <v>754</v>
      </c>
      <c r="Z6984" s="35" t="str">
        <f t="shared" si="1374"/>
        <v/>
      </c>
      <c r="AA6984" s="35" t="e">
        <f t="shared" si="1375"/>
        <v>#VALUE!</v>
      </c>
      <c r="AB6984" s="35" t="str">
        <f t="shared" si="1376"/>
        <v>{keyword:}</v>
      </c>
      <c r="AC6984" s="107" t="e">
        <f t="shared" si="1377"/>
        <v>#VALUE!</v>
      </c>
      <c r="AK6984" t="s">
        <v>577</v>
      </c>
    </row>
    <row r="6985" spans="1:37" ht="15" customHeight="1" x14ac:dyDescent="0.25">
      <c r="A6985" s="35">
        <f t="shared" si="1369"/>
        <v>0</v>
      </c>
      <c r="C6985" s="35" t="str">
        <f t="shared" si="1370"/>
        <v/>
      </c>
      <c r="K6985" t="s">
        <v>577</v>
      </c>
      <c r="O6985" s="35" t="str">
        <f t="shared" si="1371"/>
        <v>?utm_source=yandex&amp;utm_medium=cpc&amp;utm_campaign=&amp;utm_content=&amp;utm_term={keyword}&amp;utm_device={device_type}</v>
      </c>
      <c r="P6985" s="35" t="str">
        <f t="shared" si="1368"/>
        <v/>
      </c>
      <c r="T6985" s="8" t="s">
        <v>751</v>
      </c>
      <c r="U6985" s="8" t="str">
        <f t="shared" si="1372"/>
        <v>,</v>
      </c>
      <c r="W6985" s="35" t="str">
        <f t="shared" si="1373"/>
        <v/>
      </c>
      <c r="X6985" s="35" t="s">
        <v>753</v>
      </c>
      <c r="Y6985" s="35" t="s">
        <v>754</v>
      </c>
      <c r="Z6985" s="35" t="str">
        <f t="shared" si="1374"/>
        <v/>
      </c>
      <c r="AA6985" s="35" t="e">
        <f t="shared" si="1375"/>
        <v>#VALUE!</v>
      </c>
      <c r="AB6985" s="35" t="str">
        <f t="shared" si="1376"/>
        <v>{keyword:}</v>
      </c>
      <c r="AC6985" s="107" t="e">
        <f t="shared" si="1377"/>
        <v>#VALUE!</v>
      </c>
      <c r="AK6985" t="s">
        <v>577</v>
      </c>
    </row>
    <row r="6986" spans="1:37" ht="15" x14ac:dyDescent="0.25">
      <c r="A6986" s="35">
        <f t="shared" si="1369"/>
        <v>0</v>
      </c>
      <c r="C6986" s="35" t="str">
        <f t="shared" si="1370"/>
        <v/>
      </c>
      <c r="K6986" t="s">
        <v>577</v>
      </c>
      <c r="O6986" s="35" t="str">
        <f t="shared" si="1371"/>
        <v>?utm_source=yandex&amp;utm_medium=cpc&amp;utm_campaign=&amp;utm_content=&amp;utm_term={keyword}&amp;utm_device={device_type}</v>
      </c>
      <c r="P6986" s="35" t="str">
        <f t="shared" si="1368"/>
        <v/>
      </c>
      <c r="T6986" s="8" t="s">
        <v>751</v>
      </c>
      <c r="U6986" s="8" t="str">
        <f t="shared" si="1372"/>
        <v>,</v>
      </c>
      <c r="W6986" s="35" t="str">
        <f t="shared" si="1373"/>
        <v/>
      </c>
      <c r="X6986" s="35" t="s">
        <v>753</v>
      </c>
      <c r="Y6986" s="35" t="s">
        <v>754</v>
      </c>
      <c r="Z6986" s="35" t="str">
        <f t="shared" si="1374"/>
        <v/>
      </c>
      <c r="AA6986" s="35" t="e">
        <f t="shared" si="1375"/>
        <v>#VALUE!</v>
      </c>
      <c r="AB6986" s="35" t="str">
        <f t="shared" si="1376"/>
        <v>{keyword:}</v>
      </c>
      <c r="AC6986" s="107" t="e">
        <f t="shared" si="1377"/>
        <v>#VALUE!</v>
      </c>
      <c r="AK6986" t="s">
        <v>577</v>
      </c>
    </row>
    <row r="6987" spans="1:37" ht="15" customHeight="1" x14ac:dyDescent="0.25">
      <c r="A6987" s="35">
        <f t="shared" si="1369"/>
        <v>0</v>
      </c>
      <c r="C6987" s="35" t="str">
        <f t="shared" si="1370"/>
        <v/>
      </c>
      <c r="K6987" t="s">
        <v>577</v>
      </c>
      <c r="O6987" s="35" t="str">
        <f t="shared" si="1371"/>
        <v>?utm_source=yandex&amp;utm_medium=cpc&amp;utm_campaign=&amp;utm_content=&amp;utm_term={keyword}&amp;utm_device={device_type}</v>
      </c>
      <c r="P6987" s="35" t="str">
        <f t="shared" si="1368"/>
        <v/>
      </c>
      <c r="T6987" s="8" t="s">
        <v>751</v>
      </c>
      <c r="U6987" s="8" t="str">
        <f t="shared" si="1372"/>
        <v>,</v>
      </c>
      <c r="W6987" s="35" t="str">
        <f t="shared" si="1373"/>
        <v/>
      </c>
      <c r="X6987" s="35" t="s">
        <v>753</v>
      </c>
      <c r="Y6987" s="35" t="s">
        <v>754</v>
      </c>
      <c r="Z6987" s="35" t="str">
        <f t="shared" si="1374"/>
        <v/>
      </c>
      <c r="AA6987" s="35" t="e">
        <f t="shared" si="1375"/>
        <v>#VALUE!</v>
      </c>
      <c r="AB6987" s="35" t="str">
        <f t="shared" si="1376"/>
        <v>{keyword:}</v>
      </c>
      <c r="AC6987" s="107" t="e">
        <f t="shared" si="1377"/>
        <v>#VALUE!</v>
      </c>
      <c r="AK6987" t="s">
        <v>577</v>
      </c>
    </row>
    <row r="6988" spans="1:37" ht="15" x14ac:dyDescent="0.25">
      <c r="A6988" s="35">
        <f t="shared" si="1369"/>
        <v>0</v>
      </c>
      <c r="C6988" s="35" t="str">
        <f t="shared" si="1370"/>
        <v/>
      </c>
      <c r="K6988" t="s">
        <v>577</v>
      </c>
      <c r="O6988" s="35" t="str">
        <f t="shared" si="1371"/>
        <v>?utm_source=yandex&amp;utm_medium=cpc&amp;utm_campaign=&amp;utm_content=&amp;utm_term={keyword}&amp;utm_device={device_type}</v>
      </c>
      <c r="P6988" s="35" t="str">
        <f t="shared" si="1368"/>
        <v/>
      </c>
      <c r="T6988" s="8" t="s">
        <v>751</v>
      </c>
      <c r="U6988" s="8" t="str">
        <f t="shared" si="1372"/>
        <v>,</v>
      </c>
      <c r="W6988" s="35" t="str">
        <f t="shared" si="1373"/>
        <v/>
      </c>
      <c r="X6988" s="35" t="s">
        <v>753</v>
      </c>
      <c r="Y6988" s="35" t="s">
        <v>754</v>
      </c>
      <c r="Z6988" s="35" t="str">
        <f t="shared" si="1374"/>
        <v/>
      </c>
      <c r="AA6988" s="35" t="e">
        <f t="shared" si="1375"/>
        <v>#VALUE!</v>
      </c>
      <c r="AB6988" s="35" t="str">
        <f t="shared" si="1376"/>
        <v>{keyword:}</v>
      </c>
      <c r="AC6988" s="107" t="e">
        <f t="shared" si="1377"/>
        <v>#VALUE!</v>
      </c>
      <c r="AK6988" t="s">
        <v>577</v>
      </c>
    </row>
    <row r="6989" spans="1:37" ht="15" customHeight="1" x14ac:dyDescent="0.25">
      <c r="A6989" s="35">
        <f t="shared" si="1369"/>
        <v>0</v>
      </c>
      <c r="C6989" s="35" t="str">
        <f t="shared" si="1370"/>
        <v/>
      </c>
      <c r="K6989" t="s">
        <v>577</v>
      </c>
      <c r="O6989" s="35" t="str">
        <f t="shared" si="1371"/>
        <v>?utm_source=yandex&amp;utm_medium=cpc&amp;utm_campaign=&amp;utm_content=&amp;utm_term={keyword}&amp;utm_device={device_type}</v>
      </c>
      <c r="P6989" s="35" t="str">
        <f t="shared" si="1368"/>
        <v/>
      </c>
      <c r="T6989" s="8" t="s">
        <v>751</v>
      </c>
      <c r="U6989" s="8" t="str">
        <f t="shared" si="1372"/>
        <v>,</v>
      </c>
      <c r="W6989" s="35" t="str">
        <f t="shared" si="1373"/>
        <v/>
      </c>
      <c r="X6989" s="35" t="s">
        <v>753</v>
      </c>
      <c r="Y6989" s="35" t="s">
        <v>754</v>
      </c>
      <c r="Z6989" s="35" t="str">
        <f t="shared" si="1374"/>
        <v/>
      </c>
      <c r="AA6989" s="35" t="e">
        <f t="shared" si="1375"/>
        <v>#VALUE!</v>
      </c>
      <c r="AB6989" s="35" t="str">
        <f t="shared" si="1376"/>
        <v>{keyword:}</v>
      </c>
      <c r="AC6989" s="107" t="e">
        <f t="shared" si="1377"/>
        <v>#VALUE!</v>
      </c>
      <c r="AK6989" t="s">
        <v>577</v>
      </c>
    </row>
    <row r="6990" spans="1:37" ht="15" x14ac:dyDescent="0.25">
      <c r="A6990" s="35">
        <f t="shared" si="1369"/>
        <v>0</v>
      </c>
      <c r="C6990" s="35" t="str">
        <f t="shared" si="1370"/>
        <v/>
      </c>
      <c r="K6990" t="s">
        <v>577</v>
      </c>
      <c r="O6990" s="35" t="str">
        <f t="shared" si="1371"/>
        <v>?utm_source=yandex&amp;utm_medium=cpc&amp;utm_campaign=&amp;utm_content=&amp;utm_term={keyword}&amp;utm_device={device_type}</v>
      </c>
      <c r="P6990" s="35" t="str">
        <f t="shared" si="1368"/>
        <v/>
      </c>
      <c r="T6990" s="8" t="s">
        <v>751</v>
      </c>
      <c r="U6990" s="8" t="str">
        <f t="shared" si="1372"/>
        <v>,</v>
      </c>
      <c r="W6990" s="35" t="str">
        <f t="shared" si="1373"/>
        <v/>
      </c>
      <c r="X6990" s="35" t="s">
        <v>753</v>
      </c>
      <c r="Y6990" s="35" t="s">
        <v>754</v>
      </c>
      <c r="Z6990" s="35" t="str">
        <f t="shared" si="1374"/>
        <v/>
      </c>
      <c r="AA6990" s="35" t="e">
        <f t="shared" si="1375"/>
        <v>#VALUE!</v>
      </c>
      <c r="AB6990" s="35" t="str">
        <f t="shared" si="1376"/>
        <v>{keyword:}</v>
      </c>
      <c r="AC6990" s="107" t="e">
        <f t="shared" si="1377"/>
        <v>#VALUE!</v>
      </c>
      <c r="AK6990" t="s">
        <v>577</v>
      </c>
    </row>
    <row r="6991" spans="1:37" ht="15" customHeight="1" x14ac:dyDescent="0.25">
      <c r="A6991" s="35">
        <f t="shared" si="1369"/>
        <v>0</v>
      </c>
      <c r="C6991" s="35" t="str">
        <f t="shared" si="1370"/>
        <v/>
      </c>
      <c r="K6991" t="s">
        <v>577</v>
      </c>
      <c r="O6991" s="35" t="str">
        <f t="shared" si="1371"/>
        <v>?utm_source=yandex&amp;utm_medium=cpc&amp;utm_campaign=&amp;utm_content=&amp;utm_term={keyword}&amp;utm_device={device_type}</v>
      </c>
      <c r="P6991" s="35" t="str">
        <f t="shared" si="1368"/>
        <v/>
      </c>
      <c r="T6991" s="8" t="s">
        <v>751</v>
      </c>
      <c r="U6991" s="8" t="str">
        <f t="shared" si="1372"/>
        <v>,</v>
      </c>
      <c r="W6991" s="35" t="str">
        <f t="shared" si="1373"/>
        <v/>
      </c>
      <c r="X6991" s="35" t="s">
        <v>753</v>
      </c>
      <c r="Y6991" s="35" t="s">
        <v>754</v>
      </c>
      <c r="Z6991" s="35" t="str">
        <f t="shared" si="1374"/>
        <v/>
      </c>
      <c r="AA6991" s="35" t="e">
        <f t="shared" si="1375"/>
        <v>#VALUE!</v>
      </c>
      <c r="AB6991" s="35" t="str">
        <f t="shared" si="1376"/>
        <v>{keyword:}</v>
      </c>
      <c r="AC6991" s="107" t="e">
        <f t="shared" si="1377"/>
        <v>#VALUE!</v>
      </c>
      <c r="AK6991" t="s">
        <v>577</v>
      </c>
    </row>
    <row r="6992" spans="1:37" ht="15" x14ac:dyDescent="0.25">
      <c r="A6992" s="35">
        <f t="shared" si="1369"/>
        <v>0</v>
      </c>
      <c r="C6992" s="35" t="str">
        <f t="shared" si="1370"/>
        <v/>
      </c>
      <c r="K6992" t="s">
        <v>577</v>
      </c>
      <c r="O6992" s="35" t="str">
        <f t="shared" si="1371"/>
        <v>?utm_source=yandex&amp;utm_medium=cpc&amp;utm_campaign=&amp;utm_content=&amp;utm_term={keyword}&amp;utm_device={device_type}</v>
      </c>
      <c r="P6992" s="35" t="str">
        <f t="shared" si="1368"/>
        <v/>
      </c>
      <c r="T6992" s="8" t="s">
        <v>751</v>
      </c>
      <c r="U6992" s="8" t="str">
        <f t="shared" si="1372"/>
        <v>,</v>
      </c>
      <c r="W6992" s="35" t="str">
        <f t="shared" si="1373"/>
        <v/>
      </c>
      <c r="X6992" s="35" t="s">
        <v>753</v>
      </c>
      <c r="Y6992" s="35" t="s">
        <v>754</v>
      </c>
      <c r="Z6992" s="35" t="str">
        <f t="shared" si="1374"/>
        <v/>
      </c>
      <c r="AA6992" s="35" t="e">
        <f t="shared" si="1375"/>
        <v>#VALUE!</v>
      </c>
      <c r="AB6992" s="35" t="str">
        <f t="shared" si="1376"/>
        <v>{keyword:}</v>
      </c>
      <c r="AC6992" s="107" t="e">
        <f t="shared" si="1377"/>
        <v>#VALUE!</v>
      </c>
      <c r="AK6992" t="s">
        <v>577</v>
      </c>
    </row>
    <row r="6993" spans="1:37" ht="15" customHeight="1" x14ac:dyDescent="0.25">
      <c r="A6993" s="35">
        <f t="shared" si="1369"/>
        <v>0</v>
      </c>
      <c r="C6993" s="35" t="str">
        <f t="shared" si="1370"/>
        <v/>
      </c>
      <c r="K6993" t="s">
        <v>577</v>
      </c>
      <c r="O6993" s="35" t="str">
        <f t="shared" si="1371"/>
        <v>?utm_source=yandex&amp;utm_medium=cpc&amp;utm_campaign=&amp;utm_content=&amp;utm_term={keyword}&amp;utm_device={device_type}</v>
      </c>
      <c r="P6993" s="35" t="str">
        <f t="shared" si="1368"/>
        <v/>
      </c>
      <c r="T6993" s="8" t="s">
        <v>751</v>
      </c>
      <c r="U6993" s="8" t="str">
        <f t="shared" si="1372"/>
        <v>,</v>
      </c>
      <c r="W6993" s="35" t="str">
        <f t="shared" si="1373"/>
        <v/>
      </c>
      <c r="X6993" s="35" t="s">
        <v>753</v>
      </c>
      <c r="Y6993" s="35" t="s">
        <v>754</v>
      </c>
      <c r="Z6993" s="35" t="str">
        <f t="shared" si="1374"/>
        <v/>
      </c>
      <c r="AA6993" s="35" t="e">
        <f t="shared" si="1375"/>
        <v>#VALUE!</v>
      </c>
      <c r="AB6993" s="35" t="str">
        <f t="shared" si="1376"/>
        <v>{keyword:}</v>
      </c>
      <c r="AC6993" s="107" t="e">
        <f t="shared" si="1377"/>
        <v>#VALUE!</v>
      </c>
      <c r="AK6993" t="s">
        <v>577</v>
      </c>
    </row>
    <row r="6994" spans="1:37" ht="15" x14ac:dyDescent="0.25">
      <c r="A6994" s="35">
        <f t="shared" si="1369"/>
        <v>0</v>
      </c>
      <c r="C6994" s="35" t="str">
        <f t="shared" si="1370"/>
        <v/>
      </c>
      <c r="K6994" t="s">
        <v>577</v>
      </c>
      <c r="O6994" s="35" t="str">
        <f t="shared" si="1371"/>
        <v>?utm_source=yandex&amp;utm_medium=cpc&amp;utm_campaign=&amp;utm_content=&amp;utm_term={keyword}&amp;utm_device={device_type}</v>
      </c>
      <c r="P6994" s="35" t="str">
        <f t="shared" si="1368"/>
        <v/>
      </c>
      <c r="T6994" s="8" t="s">
        <v>751</v>
      </c>
      <c r="U6994" s="8" t="str">
        <f t="shared" si="1372"/>
        <v>,</v>
      </c>
      <c r="W6994" s="35" t="str">
        <f t="shared" si="1373"/>
        <v/>
      </c>
      <c r="X6994" s="35" t="s">
        <v>753</v>
      </c>
      <c r="Y6994" s="35" t="s">
        <v>754</v>
      </c>
      <c r="Z6994" s="35" t="str">
        <f t="shared" si="1374"/>
        <v/>
      </c>
      <c r="AA6994" s="35" t="e">
        <f t="shared" si="1375"/>
        <v>#VALUE!</v>
      </c>
      <c r="AB6994" s="35" t="str">
        <f t="shared" si="1376"/>
        <v>{keyword:}</v>
      </c>
      <c r="AC6994" s="107" t="e">
        <f t="shared" si="1377"/>
        <v>#VALUE!</v>
      </c>
      <c r="AK6994" t="s">
        <v>577</v>
      </c>
    </row>
    <row r="6995" spans="1:37" ht="15" customHeight="1" x14ac:dyDescent="0.25">
      <c r="A6995" s="35">
        <f t="shared" si="1369"/>
        <v>0</v>
      </c>
      <c r="C6995" s="35" t="str">
        <f t="shared" si="1370"/>
        <v/>
      </c>
      <c r="K6995" t="s">
        <v>577</v>
      </c>
      <c r="O6995" s="35" t="str">
        <f t="shared" si="1371"/>
        <v>?utm_source=yandex&amp;utm_medium=cpc&amp;utm_campaign=&amp;utm_content=&amp;utm_term={keyword}&amp;utm_device={device_type}</v>
      </c>
      <c r="P6995" s="35" t="str">
        <f t="shared" si="1368"/>
        <v/>
      </c>
      <c r="T6995" s="8" t="s">
        <v>751</v>
      </c>
      <c r="U6995" s="8" t="str">
        <f t="shared" si="1372"/>
        <v>,</v>
      </c>
      <c r="W6995" s="35" t="str">
        <f t="shared" si="1373"/>
        <v/>
      </c>
      <c r="X6995" s="35" t="s">
        <v>753</v>
      </c>
      <c r="Y6995" s="35" t="s">
        <v>754</v>
      </c>
      <c r="Z6995" s="35" t="str">
        <f t="shared" si="1374"/>
        <v/>
      </c>
      <c r="AA6995" s="35" t="e">
        <f t="shared" si="1375"/>
        <v>#VALUE!</v>
      </c>
      <c r="AB6995" s="35" t="str">
        <f t="shared" si="1376"/>
        <v>{keyword:}</v>
      </c>
      <c r="AC6995" s="107" t="e">
        <f t="shared" si="1377"/>
        <v>#VALUE!</v>
      </c>
      <c r="AK6995" t="s">
        <v>577</v>
      </c>
    </row>
    <row r="6996" spans="1:37" ht="15" x14ac:dyDescent="0.25">
      <c r="A6996" s="35">
        <f t="shared" si="1369"/>
        <v>0</v>
      </c>
      <c r="C6996" s="35" t="str">
        <f t="shared" si="1370"/>
        <v/>
      </c>
      <c r="K6996" t="s">
        <v>577</v>
      </c>
      <c r="O6996" s="35" t="str">
        <f t="shared" si="1371"/>
        <v>?utm_source=yandex&amp;utm_medium=cpc&amp;utm_campaign=&amp;utm_content=&amp;utm_term={keyword}&amp;utm_device={device_type}</v>
      </c>
      <c r="P6996" s="35" t="str">
        <f t="shared" si="1368"/>
        <v/>
      </c>
      <c r="T6996" s="8" t="s">
        <v>751</v>
      </c>
      <c r="U6996" s="8" t="str">
        <f t="shared" si="1372"/>
        <v>,</v>
      </c>
      <c r="W6996" s="35" t="str">
        <f t="shared" si="1373"/>
        <v/>
      </c>
      <c r="X6996" s="35" t="s">
        <v>753</v>
      </c>
      <c r="Y6996" s="35" t="s">
        <v>754</v>
      </c>
      <c r="Z6996" s="35" t="str">
        <f t="shared" si="1374"/>
        <v/>
      </c>
      <c r="AA6996" s="35" t="e">
        <f t="shared" si="1375"/>
        <v>#VALUE!</v>
      </c>
      <c r="AB6996" s="35" t="str">
        <f t="shared" si="1376"/>
        <v>{keyword:}</v>
      </c>
      <c r="AC6996" s="107" t="e">
        <f t="shared" si="1377"/>
        <v>#VALUE!</v>
      </c>
      <c r="AK6996" t="s">
        <v>577</v>
      </c>
    </row>
    <row r="6997" spans="1:37" ht="15" customHeight="1" x14ac:dyDescent="0.25">
      <c r="A6997" s="35">
        <f t="shared" si="1369"/>
        <v>0</v>
      </c>
      <c r="C6997" s="35" t="str">
        <f t="shared" si="1370"/>
        <v/>
      </c>
      <c r="K6997" t="s">
        <v>577</v>
      </c>
      <c r="O6997" s="35" t="str">
        <f t="shared" si="1371"/>
        <v>?utm_source=yandex&amp;utm_medium=cpc&amp;utm_campaign=&amp;utm_content=&amp;utm_term={keyword}&amp;utm_device={device_type}</v>
      </c>
      <c r="P6997" s="35" t="str">
        <f t="shared" si="1368"/>
        <v/>
      </c>
      <c r="T6997" s="8" t="s">
        <v>751</v>
      </c>
      <c r="U6997" s="8" t="str">
        <f t="shared" si="1372"/>
        <v>,</v>
      </c>
      <c r="W6997" s="35" t="str">
        <f t="shared" si="1373"/>
        <v/>
      </c>
      <c r="X6997" s="35" t="s">
        <v>753</v>
      </c>
      <c r="Y6997" s="35" t="s">
        <v>754</v>
      </c>
      <c r="Z6997" s="35" t="str">
        <f t="shared" si="1374"/>
        <v/>
      </c>
      <c r="AA6997" s="35" t="e">
        <f t="shared" si="1375"/>
        <v>#VALUE!</v>
      </c>
      <c r="AB6997" s="35" t="str">
        <f t="shared" si="1376"/>
        <v>{keyword:}</v>
      </c>
      <c r="AC6997" s="107" t="e">
        <f t="shared" si="1377"/>
        <v>#VALUE!</v>
      </c>
      <c r="AK6997" t="s">
        <v>577</v>
      </c>
    </row>
    <row r="6998" spans="1:37" ht="15" x14ac:dyDescent="0.25">
      <c r="A6998" s="35">
        <f t="shared" si="1369"/>
        <v>0</v>
      </c>
      <c r="C6998" s="35" t="str">
        <f t="shared" si="1370"/>
        <v/>
      </c>
      <c r="K6998" t="s">
        <v>577</v>
      </c>
      <c r="O6998" s="35" t="str">
        <f t="shared" si="1371"/>
        <v>?utm_source=yandex&amp;utm_medium=cpc&amp;utm_campaign=&amp;utm_content=&amp;utm_term={keyword}&amp;utm_device={device_type}</v>
      </c>
      <c r="P6998" s="35" t="str">
        <f t="shared" si="1368"/>
        <v/>
      </c>
      <c r="T6998" s="8" t="s">
        <v>751</v>
      </c>
      <c r="U6998" s="8" t="str">
        <f t="shared" si="1372"/>
        <v>,</v>
      </c>
      <c r="W6998" s="35" t="str">
        <f t="shared" si="1373"/>
        <v/>
      </c>
      <c r="X6998" s="35" t="s">
        <v>753</v>
      </c>
      <c r="Y6998" s="35" t="s">
        <v>754</v>
      </c>
      <c r="Z6998" s="35" t="str">
        <f t="shared" si="1374"/>
        <v/>
      </c>
      <c r="AA6998" s="35" t="e">
        <f t="shared" si="1375"/>
        <v>#VALUE!</v>
      </c>
      <c r="AB6998" s="35" t="str">
        <f t="shared" si="1376"/>
        <v>{keyword:}</v>
      </c>
      <c r="AC6998" s="107" t="e">
        <f t="shared" si="1377"/>
        <v>#VALUE!</v>
      </c>
      <c r="AK6998" t="s">
        <v>577</v>
      </c>
    </row>
    <row r="6999" spans="1:37" ht="15" customHeight="1" x14ac:dyDescent="0.25">
      <c r="A6999" s="35">
        <f t="shared" si="1369"/>
        <v>0</v>
      </c>
      <c r="C6999" s="35" t="str">
        <f t="shared" si="1370"/>
        <v/>
      </c>
      <c r="K6999" t="s">
        <v>577</v>
      </c>
      <c r="O6999" s="35" t="str">
        <f t="shared" si="1371"/>
        <v>?utm_source=yandex&amp;utm_medium=cpc&amp;utm_campaign=&amp;utm_content=&amp;utm_term={keyword}&amp;utm_device={device_type}</v>
      </c>
      <c r="P6999" s="35" t="str">
        <f t="shared" si="1368"/>
        <v/>
      </c>
      <c r="T6999" s="8" t="s">
        <v>751</v>
      </c>
      <c r="U6999" s="8" t="str">
        <f t="shared" si="1372"/>
        <v>,</v>
      </c>
      <c r="W6999" s="35" t="str">
        <f t="shared" si="1373"/>
        <v/>
      </c>
      <c r="X6999" s="35" t="s">
        <v>753</v>
      </c>
      <c r="Y6999" s="35" t="s">
        <v>754</v>
      </c>
      <c r="Z6999" s="35" t="str">
        <f t="shared" si="1374"/>
        <v/>
      </c>
      <c r="AA6999" s="35" t="e">
        <f t="shared" si="1375"/>
        <v>#VALUE!</v>
      </c>
      <c r="AB6999" s="35" t="str">
        <f t="shared" si="1376"/>
        <v>{keyword:}</v>
      </c>
      <c r="AC6999" s="107" t="e">
        <f t="shared" si="1377"/>
        <v>#VALUE!</v>
      </c>
      <c r="AK6999" t="s">
        <v>577</v>
      </c>
    </row>
    <row r="7000" spans="1:37" ht="15" x14ac:dyDescent="0.25">
      <c r="A7000" s="35">
        <f t="shared" si="1369"/>
        <v>0</v>
      </c>
      <c r="C7000" s="35" t="str">
        <f t="shared" si="1370"/>
        <v/>
      </c>
      <c r="K7000" t="s">
        <v>577</v>
      </c>
      <c r="O7000" s="35" t="str">
        <f t="shared" si="1371"/>
        <v>?utm_source=yandex&amp;utm_medium=cpc&amp;utm_campaign=&amp;utm_content=&amp;utm_term={keyword}&amp;utm_device={device_type}</v>
      </c>
      <c r="P7000" s="35" t="str">
        <f t="shared" si="1368"/>
        <v/>
      </c>
      <c r="T7000" s="8" t="s">
        <v>751</v>
      </c>
      <c r="U7000" s="8" t="str">
        <f t="shared" si="1372"/>
        <v>,</v>
      </c>
      <c r="W7000" s="35" t="str">
        <f t="shared" si="1373"/>
        <v/>
      </c>
      <c r="X7000" s="35" t="s">
        <v>753</v>
      </c>
      <c r="Y7000" s="35" t="s">
        <v>754</v>
      </c>
      <c r="Z7000" s="35" t="str">
        <f t="shared" si="1374"/>
        <v/>
      </c>
      <c r="AA7000" s="35" t="e">
        <f t="shared" si="1375"/>
        <v>#VALUE!</v>
      </c>
      <c r="AB7000" s="35" t="str">
        <f t="shared" si="1376"/>
        <v>{keyword:}</v>
      </c>
      <c r="AC7000" s="107" t="e">
        <f t="shared" si="1377"/>
        <v>#VALUE!</v>
      </c>
      <c r="AK7000" t="s">
        <v>577</v>
      </c>
    </row>
    <row r="7001" spans="1:37" ht="15" customHeight="1" x14ac:dyDescent="0.25">
      <c r="A7001" s="35">
        <f t="shared" si="1369"/>
        <v>0</v>
      </c>
      <c r="C7001" s="35" t="str">
        <f t="shared" si="1370"/>
        <v/>
      </c>
      <c r="K7001" t="s">
        <v>577</v>
      </c>
      <c r="O7001" s="35" t="str">
        <f t="shared" si="1371"/>
        <v>?utm_source=yandex&amp;utm_medium=cpc&amp;utm_campaign=&amp;utm_content=&amp;utm_term={keyword}&amp;utm_device={device_type}</v>
      </c>
      <c r="P7001" s="35" t="str">
        <f t="shared" si="1368"/>
        <v/>
      </c>
      <c r="T7001" s="8" t="s">
        <v>751</v>
      </c>
      <c r="U7001" s="8" t="str">
        <f t="shared" si="1372"/>
        <v>,</v>
      </c>
      <c r="W7001" s="35" t="str">
        <f t="shared" si="1373"/>
        <v/>
      </c>
      <c r="X7001" s="35" t="s">
        <v>753</v>
      </c>
      <c r="Y7001" s="35" t="s">
        <v>754</v>
      </c>
      <c r="Z7001" s="35" t="str">
        <f t="shared" si="1374"/>
        <v/>
      </c>
      <c r="AA7001" s="35" t="e">
        <f t="shared" si="1375"/>
        <v>#VALUE!</v>
      </c>
      <c r="AB7001" s="35" t="str">
        <f t="shared" si="1376"/>
        <v>{keyword:}</v>
      </c>
      <c r="AC7001" s="107" t="e">
        <f t="shared" si="1377"/>
        <v>#VALUE!</v>
      </c>
      <c r="AK7001" t="s">
        <v>577</v>
      </c>
    </row>
    <row r="7002" spans="1:37" ht="15" x14ac:dyDescent="0.25">
      <c r="A7002" s="35">
        <f t="shared" si="1369"/>
        <v>0</v>
      </c>
      <c r="C7002" s="35" t="str">
        <f t="shared" si="1370"/>
        <v/>
      </c>
      <c r="K7002" t="s">
        <v>577</v>
      </c>
      <c r="O7002" s="35" t="str">
        <f t="shared" si="1371"/>
        <v>?utm_source=yandex&amp;utm_medium=cpc&amp;utm_campaign=&amp;utm_content=&amp;utm_term={keyword}&amp;utm_device={device_type}</v>
      </c>
      <c r="P7002" s="35" t="str">
        <f t="shared" si="1368"/>
        <v/>
      </c>
      <c r="T7002" s="8" t="s">
        <v>751</v>
      </c>
      <c r="U7002" s="8" t="str">
        <f t="shared" si="1372"/>
        <v>,</v>
      </c>
      <c r="W7002" s="35" t="str">
        <f t="shared" si="1373"/>
        <v/>
      </c>
      <c r="X7002" s="35" t="s">
        <v>753</v>
      </c>
      <c r="Y7002" s="35" t="s">
        <v>754</v>
      </c>
      <c r="Z7002" s="35" t="str">
        <f t="shared" si="1374"/>
        <v/>
      </c>
      <c r="AA7002" s="35" t="e">
        <f t="shared" si="1375"/>
        <v>#VALUE!</v>
      </c>
      <c r="AB7002" s="35" t="str">
        <f t="shared" si="1376"/>
        <v>{keyword:}</v>
      </c>
      <c r="AC7002" s="107" t="e">
        <f t="shared" si="1377"/>
        <v>#VALUE!</v>
      </c>
      <c r="AK7002" t="s">
        <v>577</v>
      </c>
    </row>
    <row r="7003" spans="1:37" ht="15" customHeight="1" x14ac:dyDescent="0.25">
      <c r="A7003" s="35">
        <f t="shared" si="1369"/>
        <v>0</v>
      </c>
      <c r="C7003" s="35" t="str">
        <f t="shared" si="1370"/>
        <v/>
      </c>
      <c r="K7003" t="s">
        <v>577</v>
      </c>
      <c r="O7003" s="35" t="str">
        <f t="shared" si="1371"/>
        <v>?utm_source=yandex&amp;utm_medium=cpc&amp;utm_campaign=&amp;utm_content=&amp;utm_term={keyword}&amp;utm_device={device_type}</v>
      </c>
      <c r="P7003" s="35" t="str">
        <f t="shared" si="1368"/>
        <v/>
      </c>
      <c r="T7003" s="8" t="s">
        <v>751</v>
      </c>
      <c r="U7003" s="8" t="str">
        <f t="shared" si="1372"/>
        <v>,</v>
      </c>
      <c r="W7003" s="35" t="str">
        <f t="shared" si="1373"/>
        <v/>
      </c>
      <c r="X7003" s="35" t="s">
        <v>753</v>
      </c>
      <c r="Y7003" s="35" t="s">
        <v>754</v>
      </c>
      <c r="Z7003" s="35" t="str">
        <f t="shared" si="1374"/>
        <v/>
      </c>
      <c r="AA7003" s="35" t="e">
        <f t="shared" si="1375"/>
        <v>#VALUE!</v>
      </c>
      <c r="AB7003" s="35" t="str">
        <f t="shared" si="1376"/>
        <v>{keyword:}</v>
      </c>
      <c r="AC7003" s="107" t="e">
        <f t="shared" si="1377"/>
        <v>#VALUE!</v>
      </c>
      <c r="AK7003" t="s">
        <v>577</v>
      </c>
    </row>
    <row r="7004" spans="1:37" ht="15" x14ac:dyDescent="0.25">
      <c r="A7004" s="35">
        <f t="shared" si="1369"/>
        <v>0</v>
      </c>
      <c r="C7004" s="35" t="str">
        <f t="shared" si="1370"/>
        <v/>
      </c>
      <c r="K7004" t="s">
        <v>577</v>
      </c>
      <c r="O7004" s="35" t="str">
        <f t="shared" si="1371"/>
        <v>?utm_source=yandex&amp;utm_medium=cpc&amp;utm_campaign=&amp;utm_content=&amp;utm_term={keyword}&amp;utm_device={device_type}</v>
      </c>
      <c r="P7004" s="35" t="str">
        <f t="shared" si="1368"/>
        <v/>
      </c>
      <c r="T7004" s="8" t="s">
        <v>751</v>
      </c>
      <c r="U7004" s="8" t="str">
        <f t="shared" si="1372"/>
        <v>,</v>
      </c>
      <c r="W7004" s="35" t="str">
        <f t="shared" si="1373"/>
        <v/>
      </c>
      <c r="X7004" s="35" t="s">
        <v>753</v>
      </c>
      <c r="Y7004" s="35" t="s">
        <v>754</v>
      </c>
      <c r="Z7004" s="35" t="str">
        <f t="shared" si="1374"/>
        <v/>
      </c>
      <c r="AA7004" s="35" t="e">
        <f t="shared" si="1375"/>
        <v>#VALUE!</v>
      </c>
      <c r="AB7004" s="35" t="str">
        <f t="shared" si="1376"/>
        <v>{keyword:}</v>
      </c>
      <c r="AC7004" s="107" t="e">
        <f t="shared" si="1377"/>
        <v>#VALUE!</v>
      </c>
      <c r="AK7004" t="s">
        <v>577</v>
      </c>
    </row>
    <row r="7005" spans="1:37" ht="15" customHeight="1" x14ac:dyDescent="0.25">
      <c r="A7005" s="35">
        <f t="shared" si="1369"/>
        <v>0</v>
      </c>
      <c r="C7005" s="35" t="str">
        <f t="shared" si="1370"/>
        <v/>
      </c>
      <c r="K7005" t="s">
        <v>577</v>
      </c>
      <c r="O7005" s="35" t="str">
        <f t="shared" si="1371"/>
        <v>?utm_source=yandex&amp;utm_medium=cpc&amp;utm_campaign=&amp;utm_content=&amp;utm_term={keyword}&amp;utm_device={device_type}</v>
      </c>
      <c r="P7005" s="35" t="str">
        <f t="shared" si="1368"/>
        <v/>
      </c>
      <c r="T7005" s="8" t="s">
        <v>751</v>
      </c>
      <c r="U7005" s="8" t="str">
        <f t="shared" si="1372"/>
        <v>,</v>
      </c>
      <c r="W7005" s="35" t="str">
        <f t="shared" si="1373"/>
        <v/>
      </c>
      <c r="X7005" s="35" t="s">
        <v>753</v>
      </c>
      <c r="Y7005" s="35" t="s">
        <v>754</v>
      </c>
      <c r="Z7005" s="35" t="str">
        <f t="shared" si="1374"/>
        <v/>
      </c>
      <c r="AA7005" s="35" t="e">
        <f t="shared" si="1375"/>
        <v>#VALUE!</v>
      </c>
      <c r="AB7005" s="35" t="str">
        <f t="shared" si="1376"/>
        <v>{keyword:}</v>
      </c>
      <c r="AC7005" s="107" t="e">
        <f t="shared" si="1377"/>
        <v>#VALUE!</v>
      </c>
      <c r="AK7005" t="s">
        <v>577</v>
      </c>
    </row>
    <row r="7006" spans="1:37" ht="15" x14ac:dyDescent="0.25">
      <c r="A7006" s="35">
        <f t="shared" si="1369"/>
        <v>0</v>
      </c>
      <c r="C7006" s="35" t="str">
        <f t="shared" si="1370"/>
        <v/>
      </c>
      <c r="K7006" t="s">
        <v>577</v>
      </c>
      <c r="O7006" s="35" t="str">
        <f t="shared" si="1371"/>
        <v>?utm_source=yandex&amp;utm_medium=cpc&amp;utm_campaign=&amp;utm_content=&amp;utm_term={keyword}&amp;utm_device={device_type}</v>
      </c>
      <c r="P7006" s="35" t="str">
        <f t="shared" si="1368"/>
        <v/>
      </c>
      <c r="T7006" s="8" t="s">
        <v>751</v>
      </c>
      <c r="U7006" s="8" t="str">
        <f t="shared" si="1372"/>
        <v>,</v>
      </c>
      <c r="W7006" s="35" t="str">
        <f t="shared" si="1373"/>
        <v/>
      </c>
      <c r="X7006" s="35" t="s">
        <v>753</v>
      </c>
      <c r="Y7006" s="35" t="s">
        <v>754</v>
      </c>
      <c r="Z7006" s="35" t="str">
        <f t="shared" si="1374"/>
        <v/>
      </c>
      <c r="AA7006" s="35" t="e">
        <f t="shared" si="1375"/>
        <v>#VALUE!</v>
      </c>
      <c r="AB7006" s="35" t="str">
        <f t="shared" si="1376"/>
        <v>{keyword:}</v>
      </c>
      <c r="AC7006" s="107" t="e">
        <f t="shared" si="1377"/>
        <v>#VALUE!</v>
      </c>
      <c r="AK7006" t="s">
        <v>577</v>
      </c>
    </row>
    <row r="7007" spans="1:37" ht="15" customHeight="1" x14ac:dyDescent="0.25">
      <c r="A7007" s="35">
        <f t="shared" si="1369"/>
        <v>0</v>
      </c>
      <c r="C7007" s="35" t="str">
        <f t="shared" si="1370"/>
        <v/>
      </c>
      <c r="K7007" t="s">
        <v>577</v>
      </c>
      <c r="O7007" s="35" t="str">
        <f t="shared" si="1371"/>
        <v>?utm_source=yandex&amp;utm_medium=cpc&amp;utm_campaign=&amp;utm_content=&amp;utm_term={keyword}&amp;utm_device={device_type}</v>
      </c>
      <c r="P7007" s="35" t="str">
        <f t="shared" si="1368"/>
        <v/>
      </c>
      <c r="T7007" s="8" t="s">
        <v>751</v>
      </c>
      <c r="U7007" s="8" t="str">
        <f t="shared" si="1372"/>
        <v>,</v>
      </c>
      <c r="W7007" s="35" t="str">
        <f t="shared" si="1373"/>
        <v/>
      </c>
      <c r="X7007" s="35" t="s">
        <v>753</v>
      </c>
      <c r="Y7007" s="35" t="s">
        <v>754</v>
      </c>
      <c r="Z7007" s="35" t="str">
        <f t="shared" si="1374"/>
        <v/>
      </c>
      <c r="AA7007" s="35" t="e">
        <f t="shared" si="1375"/>
        <v>#VALUE!</v>
      </c>
      <c r="AB7007" s="35" t="str">
        <f t="shared" si="1376"/>
        <v>{keyword:}</v>
      </c>
      <c r="AC7007" s="107" t="e">
        <f t="shared" si="1377"/>
        <v>#VALUE!</v>
      </c>
      <c r="AK7007" t="s">
        <v>577</v>
      </c>
    </row>
    <row r="7008" spans="1:37" ht="15" x14ac:dyDescent="0.25">
      <c r="A7008" s="35">
        <f t="shared" si="1369"/>
        <v>0</v>
      </c>
      <c r="C7008" s="35" t="str">
        <f t="shared" si="1370"/>
        <v/>
      </c>
      <c r="K7008" t="s">
        <v>577</v>
      </c>
      <c r="O7008" s="35" t="str">
        <f t="shared" si="1371"/>
        <v>?utm_source=yandex&amp;utm_medium=cpc&amp;utm_campaign=&amp;utm_content=&amp;utm_term={keyword}&amp;utm_device={device_type}</v>
      </c>
      <c r="P7008" s="35" t="str">
        <f t="shared" si="1368"/>
        <v/>
      </c>
      <c r="T7008" s="8" t="s">
        <v>751</v>
      </c>
      <c r="U7008" s="8" t="str">
        <f t="shared" si="1372"/>
        <v>,</v>
      </c>
      <c r="W7008" s="35" t="str">
        <f t="shared" si="1373"/>
        <v/>
      </c>
      <c r="X7008" s="35" t="s">
        <v>753</v>
      </c>
      <c r="Y7008" s="35" t="s">
        <v>754</v>
      </c>
      <c r="Z7008" s="35" t="str">
        <f t="shared" si="1374"/>
        <v/>
      </c>
      <c r="AA7008" s="35" t="e">
        <f t="shared" si="1375"/>
        <v>#VALUE!</v>
      </c>
      <c r="AB7008" s="35" t="str">
        <f t="shared" si="1376"/>
        <v>{keyword:}</v>
      </c>
      <c r="AC7008" s="107" t="e">
        <f t="shared" si="1377"/>
        <v>#VALUE!</v>
      </c>
      <c r="AK7008" t="s">
        <v>577</v>
      </c>
    </row>
    <row r="7009" spans="1:37" ht="15" customHeight="1" x14ac:dyDescent="0.25">
      <c r="A7009" s="35">
        <f t="shared" si="1369"/>
        <v>0</v>
      </c>
      <c r="C7009" s="35" t="str">
        <f t="shared" si="1370"/>
        <v/>
      </c>
      <c r="K7009" t="s">
        <v>577</v>
      </c>
      <c r="O7009" s="35" t="str">
        <f t="shared" si="1371"/>
        <v>?utm_source=yandex&amp;utm_medium=cpc&amp;utm_campaign=&amp;utm_content=&amp;utm_term={keyword}&amp;utm_device={device_type}</v>
      </c>
      <c r="P7009" s="35" t="str">
        <f t="shared" si="1368"/>
        <v/>
      </c>
      <c r="T7009" s="8" t="s">
        <v>751</v>
      </c>
      <c r="U7009" s="8" t="str">
        <f t="shared" si="1372"/>
        <v>,</v>
      </c>
      <c r="W7009" s="35" t="str">
        <f t="shared" si="1373"/>
        <v/>
      </c>
      <c r="X7009" s="35" t="s">
        <v>753</v>
      </c>
      <c r="Y7009" s="35" t="s">
        <v>754</v>
      </c>
      <c r="Z7009" s="35" t="str">
        <f t="shared" si="1374"/>
        <v/>
      </c>
      <c r="AA7009" s="35" t="e">
        <f t="shared" si="1375"/>
        <v>#VALUE!</v>
      </c>
      <c r="AB7009" s="35" t="str">
        <f t="shared" si="1376"/>
        <v>{keyword:}</v>
      </c>
      <c r="AC7009" s="107" t="e">
        <f t="shared" si="1377"/>
        <v>#VALUE!</v>
      </c>
      <c r="AK7009" t="s">
        <v>577</v>
      </c>
    </row>
    <row r="7010" spans="1:37" ht="15" x14ac:dyDescent="0.25">
      <c r="A7010" s="35">
        <f t="shared" si="1369"/>
        <v>0</v>
      </c>
      <c r="C7010" s="35" t="str">
        <f t="shared" si="1370"/>
        <v/>
      </c>
      <c r="K7010" t="s">
        <v>577</v>
      </c>
      <c r="O7010" s="35" t="str">
        <f t="shared" si="1371"/>
        <v>?utm_source=yandex&amp;utm_medium=cpc&amp;utm_campaign=&amp;utm_content=&amp;utm_term={keyword}&amp;utm_device={device_type}</v>
      </c>
      <c r="P7010" s="35" t="str">
        <f t="shared" si="1368"/>
        <v/>
      </c>
      <c r="T7010" s="8" t="s">
        <v>751</v>
      </c>
      <c r="U7010" s="8" t="str">
        <f t="shared" si="1372"/>
        <v>,</v>
      </c>
      <c r="W7010" s="35" t="str">
        <f t="shared" si="1373"/>
        <v/>
      </c>
      <c r="X7010" s="35" t="s">
        <v>753</v>
      </c>
      <c r="Y7010" s="35" t="s">
        <v>754</v>
      </c>
      <c r="Z7010" s="35" t="str">
        <f t="shared" si="1374"/>
        <v/>
      </c>
      <c r="AA7010" s="35" t="e">
        <f t="shared" si="1375"/>
        <v>#VALUE!</v>
      </c>
      <c r="AB7010" s="35" t="str">
        <f t="shared" si="1376"/>
        <v>{keyword:}</v>
      </c>
      <c r="AC7010" s="107" t="e">
        <f t="shared" si="1377"/>
        <v>#VALUE!</v>
      </c>
      <c r="AK7010" t="s">
        <v>577</v>
      </c>
    </row>
    <row r="7011" spans="1:37" ht="15" customHeight="1" x14ac:dyDescent="0.25">
      <c r="A7011" s="35">
        <f t="shared" si="1369"/>
        <v>0</v>
      </c>
      <c r="C7011" s="35" t="str">
        <f t="shared" si="1370"/>
        <v/>
      </c>
      <c r="K7011" t="s">
        <v>577</v>
      </c>
      <c r="O7011" s="35" t="str">
        <f t="shared" si="1371"/>
        <v>?utm_source=yandex&amp;utm_medium=cpc&amp;utm_campaign=&amp;utm_content=&amp;utm_term={keyword}&amp;utm_device={device_type}</v>
      </c>
      <c r="P7011" s="35" t="str">
        <f t="shared" si="1368"/>
        <v/>
      </c>
      <c r="T7011" s="8" t="s">
        <v>751</v>
      </c>
      <c r="U7011" s="8" t="str">
        <f t="shared" si="1372"/>
        <v>,</v>
      </c>
      <c r="W7011" s="35" t="str">
        <f t="shared" si="1373"/>
        <v/>
      </c>
      <c r="X7011" s="35" t="s">
        <v>753</v>
      </c>
      <c r="Y7011" s="35" t="s">
        <v>754</v>
      </c>
      <c r="Z7011" s="35" t="str">
        <f t="shared" si="1374"/>
        <v/>
      </c>
      <c r="AA7011" s="35" t="e">
        <f t="shared" si="1375"/>
        <v>#VALUE!</v>
      </c>
      <c r="AB7011" s="35" t="str">
        <f t="shared" si="1376"/>
        <v>{keyword:}</v>
      </c>
      <c r="AC7011" s="107" t="e">
        <f t="shared" si="1377"/>
        <v>#VALUE!</v>
      </c>
      <c r="AK7011" t="s">
        <v>577</v>
      </c>
    </row>
    <row r="7012" spans="1:37" ht="15" x14ac:dyDescent="0.25">
      <c r="A7012" s="35">
        <f t="shared" si="1369"/>
        <v>0</v>
      </c>
      <c r="C7012" s="35" t="str">
        <f t="shared" si="1370"/>
        <v/>
      </c>
      <c r="K7012" t="s">
        <v>577</v>
      </c>
      <c r="O7012" s="35" t="str">
        <f t="shared" si="1371"/>
        <v>?utm_source=yandex&amp;utm_medium=cpc&amp;utm_campaign=&amp;utm_content=&amp;utm_term={keyword}&amp;utm_device={device_type}</v>
      </c>
      <c r="P7012" s="35" t="str">
        <f t="shared" si="1368"/>
        <v/>
      </c>
      <c r="T7012" s="8" t="s">
        <v>751</v>
      </c>
      <c r="U7012" s="8" t="str">
        <f t="shared" si="1372"/>
        <v>,</v>
      </c>
      <c r="W7012" s="35" t="str">
        <f t="shared" si="1373"/>
        <v/>
      </c>
      <c r="X7012" s="35" t="s">
        <v>753</v>
      </c>
      <c r="Y7012" s="35" t="s">
        <v>754</v>
      </c>
      <c r="Z7012" s="35" t="str">
        <f t="shared" si="1374"/>
        <v/>
      </c>
      <c r="AA7012" s="35" t="e">
        <f t="shared" si="1375"/>
        <v>#VALUE!</v>
      </c>
      <c r="AB7012" s="35" t="str">
        <f t="shared" si="1376"/>
        <v>{keyword:}</v>
      </c>
      <c r="AC7012" s="107" t="e">
        <f t="shared" si="1377"/>
        <v>#VALUE!</v>
      </c>
      <c r="AK7012" t="s">
        <v>577</v>
      </c>
    </row>
    <row r="7013" spans="1:37" ht="15" customHeight="1" x14ac:dyDescent="0.25">
      <c r="A7013" s="35">
        <f t="shared" si="1369"/>
        <v>0</v>
      </c>
      <c r="C7013" s="35" t="str">
        <f t="shared" si="1370"/>
        <v/>
      </c>
      <c r="K7013" t="s">
        <v>577</v>
      </c>
      <c r="O7013" s="35" t="str">
        <f t="shared" si="1371"/>
        <v>?utm_source=yandex&amp;utm_medium=cpc&amp;utm_campaign=&amp;utm_content=&amp;utm_term={keyword}&amp;utm_device={device_type}</v>
      </c>
      <c r="P7013" s="35" t="str">
        <f t="shared" si="1368"/>
        <v/>
      </c>
      <c r="T7013" s="8" t="s">
        <v>751</v>
      </c>
      <c r="U7013" s="8" t="str">
        <f t="shared" si="1372"/>
        <v>,</v>
      </c>
      <c r="W7013" s="35" t="str">
        <f t="shared" si="1373"/>
        <v/>
      </c>
      <c r="X7013" s="35" t="s">
        <v>753</v>
      </c>
      <c r="Y7013" s="35" t="s">
        <v>754</v>
      </c>
      <c r="Z7013" s="35" t="str">
        <f t="shared" si="1374"/>
        <v/>
      </c>
      <c r="AA7013" s="35" t="e">
        <f t="shared" si="1375"/>
        <v>#VALUE!</v>
      </c>
      <c r="AB7013" s="35" t="str">
        <f t="shared" si="1376"/>
        <v>{keyword:}</v>
      </c>
      <c r="AC7013" s="107" t="e">
        <f t="shared" si="1377"/>
        <v>#VALUE!</v>
      </c>
      <c r="AK7013" t="s">
        <v>577</v>
      </c>
    </row>
    <row r="7014" spans="1:37" ht="15" x14ac:dyDescent="0.25">
      <c r="A7014" s="35">
        <f t="shared" si="1369"/>
        <v>0</v>
      </c>
      <c r="C7014" s="35" t="str">
        <f t="shared" si="1370"/>
        <v/>
      </c>
      <c r="K7014" t="s">
        <v>577</v>
      </c>
      <c r="O7014" s="35" t="str">
        <f t="shared" si="1371"/>
        <v>?utm_source=yandex&amp;utm_medium=cpc&amp;utm_campaign=&amp;utm_content=&amp;utm_term={keyword}&amp;utm_device={device_type}</v>
      </c>
      <c r="P7014" s="35" t="str">
        <f t="shared" si="1368"/>
        <v/>
      </c>
      <c r="T7014" s="8" t="s">
        <v>751</v>
      </c>
      <c r="U7014" s="8" t="str">
        <f t="shared" si="1372"/>
        <v>,</v>
      </c>
      <c r="W7014" s="35" t="str">
        <f t="shared" si="1373"/>
        <v/>
      </c>
      <c r="X7014" s="35" t="s">
        <v>753</v>
      </c>
      <c r="Y7014" s="35" t="s">
        <v>754</v>
      </c>
      <c r="Z7014" s="35" t="str">
        <f t="shared" si="1374"/>
        <v/>
      </c>
      <c r="AA7014" s="35" t="e">
        <f t="shared" si="1375"/>
        <v>#VALUE!</v>
      </c>
      <c r="AB7014" s="35" t="str">
        <f t="shared" si="1376"/>
        <v>{keyword:}</v>
      </c>
      <c r="AC7014" s="107" t="e">
        <f t="shared" si="1377"/>
        <v>#VALUE!</v>
      </c>
      <c r="AK7014" t="s">
        <v>577</v>
      </c>
    </row>
    <row r="7015" spans="1:37" ht="15" customHeight="1" x14ac:dyDescent="0.25">
      <c r="A7015" s="35">
        <f t="shared" si="1369"/>
        <v>0</v>
      </c>
      <c r="C7015" s="35" t="str">
        <f t="shared" si="1370"/>
        <v/>
      </c>
      <c r="K7015" t="s">
        <v>577</v>
      </c>
      <c r="O7015" s="35" t="str">
        <f t="shared" si="1371"/>
        <v>?utm_source=yandex&amp;utm_medium=cpc&amp;utm_campaign=&amp;utm_content=&amp;utm_term={keyword}&amp;utm_device={device_type}</v>
      </c>
      <c r="P7015" s="35" t="str">
        <f t="shared" si="1368"/>
        <v/>
      </c>
      <c r="T7015" s="8" t="s">
        <v>751</v>
      </c>
      <c r="U7015" s="8" t="str">
        <f t="shared" si="1372"/>
        <v>,</v>
      </c>
      <c r="W7015" s="35" t="str">
        <f t="shared" si="1373"/>
        <v/>
      </c>
      <c r="X7015" s="35" t="s">
        <v>753</v>
      </c>
      <c r="Y7015" s="35" t="s">
        <v>754</v>
      </c>
      <c r="Z7015" s="35" t="str">
        <f t="shared" si="1374"/>
        <v/>
      </c>
      <c r="AA7015" s="35" t="e">
        <f t="shared" si="1375"/>
        <v>#VALUE!</v>
      </c>
      <c r="AB7015" s="35" t="str">
        <f t="shared" si="1376"/>
        <v>{keyword:}</v>
      </c>
      <c r="AC7015" s="107" t="e">
        <f t="shared" si="1377"/>
        <v>#VALUE!</v>
      </c>
      <c r="AK7015" t="s">
        <v>577</v>
      </c>
    </row>
    <row r="7016" spans="1:37" ht="15" x14ac:dyDescent="0.25">
      <c r="A7016" s="35">
        <f t="shared" si="1369"/>
        <v>0</v>
      </c>
      <c r="C7016" s="35" t="str">
        <f t="shared" si="1370"/>
        <v/>
      </c>
      <c r="K7016" t="s">
        <v>577</v>
      </c>
      <c r="O7016" s="35" t="str">
        <f t="shared" si="1371"/>
        <v>?utm_source=yandex&amp;utm_medium=cpc&amp;utm_campaign=&amp;utm_content=&amp;utm_term={keyword}&amp;utm_device={device_type}</v>
      </c>
      <c r="P7016" s="35" t="str">
        <f t="shared" si="1368"/>
        <v/>
      </c>
      <c r="T7016" s="8" t="s">
        <v>751</v>
      </c>
      <c r="U7016" s="8" t="str">
        <f t="shared" si="1372"/>
        <v>,</v>
      </c>
      <c r="W7016" s="35" t="str">
        <f t="shared" si="1373"/>
        <v/>
      </c>
      <c r="X7016" s="35" t="s">
        <v>753</v>
      </c>
      <c r="Y7016" s="35" t="s">
        <v>754</v>
      </c>
      <c r="Z7016" s="35" t="str">
        <f t="shared" si="1374"/>
        <v/>
      </c>
      <c r="AA7016" s="35" t="e">
        <f t="shared" si="1375"/>
        <v>#VALUE!</v>
      </c>
      <c r="AB7016" s="35" t="str">
        <f t="shared" si="1376"/>
        <v>{keyword:}</v>
      </c>
      <c r="AC7016" s="107" t="e">
        <f t="shared" si="1377"/>
        <v>#VALUE!</v>
      </c>
      <c r="AK7016" t="s">
        <v>577</v>
      </c>
    </row>
    <row r="7017" spans="1:37" ht="15" customHeight="1" x14ac:dyDescent="0.25">
      <c r="A7017" s="35">
        <f t="shared" si="1369"/>
        <v>0</v>
      </c>
      <c r="C7017" s="35" t="str">
        <f t="shared" si="1370"/>
        <v/>
      </c>
      <c r="K7017" t="s">
        <v>577</v>
      </c>
      <c r="O7017" s="35" t="str">
        <f t="shared" si="1371"/>
        <v>?utm_source=yandex&amp;utm_medium=cpc&amp;utm_campaign=&amp;utm_content=&amp;utm_term={keyword}&amp;utm_device={device_type}</v>
      </c>
      <c r="P7017" s="35" t="str">
        <f t="shared" si="1368"/>
        <v/>
      </c>
      <c r="T7017" s="8" t="s">
        <v>751</v>
      </c>
      <c r="U7017" s="8" t="str">
        <f t="shared" si="1372"/>
        <v>,</v>
      </c>
      <c r="W7017" s="35" t="str">
        <f t="shared" si="1373"/>
        <v/>
      </c>
      <c r="X7017" s="35" t="s">
        <v>753</v>
      </c>
      <c r="Y7017" s="35" t="s">
        <v>754</v>
      </c>
      <c r="Z7017" s="35" t="str">
        <f t="shared" si="1374"/>
        <v/>
      </c>
      <c r="AA7017" s="35" t="e">
        <f t="shared" si="1375"/>
        <v>#VALUE!</v>
      </c>
      <c r="AB7017" s="35" t="str">
        <f t="shared" si="1376"/>
        <v>{keyword:}</v>
      </c>
      <c r="AC7017" s="107" t="e">
        <f t="shared" si="1377"/>
        <v>#VALUE!</v>
      </c>
      <c r="AK7017" t="s">
        <v>577</v>
      </c>
    </row>
    <row r="7018" spans="1:37" ht="15" x14ac:dyDescent="0.25">
      <c r="A7018" s="35">
        <f t="shared" si="1369"/>
        <v>0</v>
      </c>
      <c r="C7018" s="35" t="str">
        <f t="shared" si="1370"/>
        <v/>
      </c>
      <c r="K7018" t="s">
        <v>577</v>
      </c>
      <c r="O7018" s="35" t="str">
        <f t="shared" si="1371"/>
        <v>?utm_source=yandex&amp;utm_medium=cpc&amp;utm_campaign=&amp;utm_content=&amp;utm_term={keyword}&amp;utm_device={device_type}</v>
      </c>
      <c r="P7018" s="35" t="str">
        <f t="shared" si="1368"/>
        <v/>
      </c>
      <c r="T7018" s="8" t="s">
        <v>751</v>
      </c>
      <c r="U7018" s="8" t="str">
        <f t="shared" si="1372"/>
        <v>,</v>
      </c>
      <c r="W7018" s="35" t="str">
        <f t="shared" si="1373"/>
        <v/>
      </c>
      <c r="X7018" s="35" t="s">
        <v>753</v>
      </c>
      <c r="Y7018" s="35" t="s">
        <v>754</v>
      </c>
      <c r="Z7018" s="35" t="str">
        <f t="shared" si="1374"/>
        <v/>
      </c>
      <c r="AA7018" s="35" t="e">
        <f t="shared" si="1375"/>
        <v>#VALUE!</v>
      </c>
      <c r="AB7018" s="35" t="str">
        <f t="shared" si="1376"/>
        <v>{keyword:}</v>
      </c>
      <c r="AC7018" s="107" t="e">
        <f t="shared" si="1377"/>
        <v>#VALUE!</v>
      </c>
      <c r="AK7018" t="s">
        <v>577</v>
      </c>
    </row>
    <row r="7019" spans="1:37" ht="15" customHeight="1" x14ac:dyDescent="0.25">
      <c r="A7019" s="35">
        <f t="shared" si="1369"/>
        <v>0</v>
      </c>
      <c r="C7019" s="35" t="str">
        <f t="shared" si="1370"/>
        <v/>
      </c>
      <c r="K7019" t="s">
        <v>577</v>
      </c>
      <c r="O7019" s="35" t="str">
        <f t="shared" si="1371"/>
        <v>?utm_source=yandex&amp;utm_medium=cpc&amp;utm_campaign=&amp;utm_content=&amp;utm_term={keyword}&amp;utm_device={device_type}</v>
      </c>
      <c r="P7019" s="35" t="str">
        <f t="shared" si="1368"/>
        <v/>
      </c>
      <c r="T7019" s="8" t="s">
        <v>751</v>
      </c>
      <c r="U7019" s="8" t="str">
        <f t="shared" si="1372"/>
        <v>,</v>
      </c>
      <c r="W7019" s="35" t="str">
        <f t="shared" si="1373"/>
        <v/>
      </c>
      <c r="X7019" s="35" t="s">
        <v>753</v>
      </c>
      <c r="Y7019" s="35" t="s">
        <v>754</v>
      </c>
      <c r="Z7019" s="35" t="str">
        <f t="shared" si="1374"/>
        <v/>
      </c>
      <c r="AA7019" s="35" t="e">
        <f t="shared" si="1375"/>
        <v>#VALUE!</v>
      </c>
      <c r="AB7019" s="35" t="str">
        <f t="shared" si="1376"/>
        <v>{keyword:}</v>
      </c>
      <c r="AC7019" s="107" t="e">
        <f t="shared" si="1377"/>
        <v>#VALUE!</v>
      </c>
      <c r="AK7019" t="s">
        <v>577</v>
      </c>
    </row>
    <row r="7020" spans="1:37" ht="15" x14ac:dyDescent="0.25">
      <c r="A7020" s="35">
        <f t="shared" si="1369"/>
        <v>0</v>
      </c>
      <c r="C7020" s="35" t="str">
        <f t="shared" si="1370"/>
        <v/>
      </c>
      <c r="K7020" t="s">
        <v>577</v>
      </c>
      <c r="O7020" s="35" t="str">
        <f t="shared" si="1371"/>
        <v>?utm_source=yandex&amp;utm_medium=cpc&amp;utm_campaign=&amp;utm_content=&amp;utm_term={keyword}&amp;utm_device={device_type}</v>
      </c>
      <c r="P7020" s="35" t="str">
        <f t="shared" si="1368"/>
        <v/>
      </c>
      <c r="T7020" s="8" t="s">
        <v>751</v>
      </c>
      <c r="U7020" s="8" t="str">
        <f t="shared" si="1372"/>
        <v>,</v>
      </c>
      <c r="W7020" s="35" t="str">
        <f t="shared" si="1373"/>
        <v/>
      </c>
      <c r="X7020" s="35" t="s">
        <v>753</v>
      </c>
      <c r="Y7020" s="35" t="s">
        <v>754</v>
      </c>
      <c r="Z7020" s="35" t="str">
        <f t="shared" si="1374"/>
        <v/>
      </c>
      <c r="AA7020" s="35" t="e">
        <f t="shared" si="1375"/>
        <v>#VALUE!</v>
      </c>
      <c r="AB7020" s="35" t="str">
        <f t="shared" si="1376"/>
        <v>{keyword:}</v>
      </c>
      <c r="AC7020" s="107" t="e">
        <f t="shared" si="1377"/>
        <v>#VALUE!</v>
      </c>
      <c r="AK7020" t="s">
        <v>577</v>
      </c>
    </row>
    <row r="7021" spans="1:37" ht="15" customHeight="1" x14ac:dyDescent="0.25">
      <c r="A7021" s="35">
        <f t="shared" si="1369"/>
        <v>0</v>
      </c>
      <c r="C7021" s="35" t="str">
        <f t="shared" si="1370"/>
        <v/>
      </c>
      <c r="K7021" t="s">
        <v>577</v>
      </c>
      <c r="O7021" s="35" t="str">
        <f t="shared" si="1371"/>
        <v>?utm_source=yandex&amp;utm_medium=cpc&amp;utm_campaign=&amp;utm_content=&amp;utm_term={keyword}&amp;utm_device={device_type}</v>
      </c>
      <c r="P7021" s="35" t="str">
        <f t="shared" si="1368"/>
        <v/>
      </c>
      <c r="T7021" s="8" t="s">
        <v>751</v>
      </c>
      <c r="U7021" s="8" t="str">
        <f t="shared" si="1372"/>
        <v>,</v>
      </c>
      <c r="W7021" s="35" t="str">
        <f t="shared" si="1373"/>
        <v/>
      </c>
      <c r="X7021" s="35" t="s">
        <v>753</v>
      </c>
      <c r="Y7021" s="35" t="s">
        <v>754</v>
      </c>
      <c r="Z7021" s="35" t="str">
        <f t="shared" si="1374"/>
        <v/>
      </c>
      <c r="AA7021" s="35" t="e">
        <f t="shared" si="1375"/>
        <v>#VALUE!</v>
      </c>
      <c r="AB7021" s="35" t="str">
        <f t="shared" si="1376"/>
        <v>{keyword:}</v>
      </c>
      <c r="AC7021" s="107" t="e">
        <f t="shared" si="1377"/>
        <v>#VALUE!</v>
      </c>
      <c r="AK7021" t="s">
        <v>577</v>
      </c>
    </row>
    <row r="7022" spans="1:37" ht="15" x14ac:dyDescent="0.25">
      <c r="A7022" s="35">
        <f t="shared" si="1369"/>
        <v>0</v>
      </c>
      <c r="C7022" s="35" t="str">
        <f t="shared" si="1370"/>
        <v/>
      </c>
      <c r="K7022" t="s">
        <v>577</v>
      </c>
      <c r="O7022" s="35" t="str">
        <f t="shared" si="1371"/>
        <v>?utm_source=yandex&amp;utm_medium=cpc&amp;utm_campaign=&amp;utm_content=&amp;utm_term={keyword}&amp;utm_device={device_type}</v>
      </c>
      <c r="P7022" s="35" t="str">
        <f t="shared" si="1368"/>
        <v/>
      </c>
      <c r="T7022" s="8" t="s">
        <v>751</v>
      </c>
      <c r="U7022" s="8" t="str">
        <f t="shared" si="1372"/>
        <v>,</v>
      </c>
      <c r="W7022" s="35" t="str">
        <f t="shared" si="1373"/>
        <v/>
      </c>
      <c r="X7022" s="35" t="s">
        <v>753</v>
      </c>
      <c r="Y7022" s="35" t="s">
        <v>754</v>
      </c>
      <c r="Z7022" s="35" t="str">
        <f t="shared" si="1374"/>
        <v/>
      </c>
      <c r="AA7022" s="35" t="e">
        <f t="shared" si="1375"/>
        <v>#VALUE!</v>
      </c>
      <c r="AB7022" s="35" t="str">
        <f t="shared" si="1376"/>
        <v>{keyword:}</v>
      </c>
      <c r="AC7022" s="107" t="e">
        <f t="shared" si="1377"/>
        <v>#VALUE!</v>
      </c>
      <c r="AK7022" t="s">
        <v>577</v>
      </c>
    </row>
    <row r="7023" spans="1:37" ht="15" customHeight="1" x14ac:dyDescent="0.25">
      <c r="A7023" s="35">
        <f t="shared" si="1369"/>
        <v>0</v>
      </c>
      <c r="C7023" s="35" t="str">
        <f t="shared" si="1370"/>
        <v/>
      </c>
      <c r="K7023" t="s">
        <v>577</v>
      </c>
      <c r="O7023" s="35" t="str">
        <f t="shared" si="1371"/>
        <v>?utm_source=yandex&amp;utm_medium=cpc&amp;utm_campaign=&amp;utm_content=&amp;utm_term={keyword}&amp;utm_device={device_type}</v>
      </c>
      <c r="P7023" s="35" t="str">
        <f t="shared" si="1368"/>
        <v/>
      </c>
      <c r="T7023" s="8" t="s">
        <v>751</v>
      </c>
      <c r="U7023" s="8" t="str">
        <f t="shared" si="1372"/>
        <v>,</v>
      </c>
      <c r="W7023" s="35" t="str">
        <f t="shared" si="1373"/>
        <v/>
      </c>
      <c r="X7023" s="35" t="s">
        <v>753</v>
      </c>
      <c r="Y7023" s="35" t="s">
        <v>754</v>
      </c>
      <c r="Z7023" s="35" t="str">
        <f t="shared" si="1374"/>
        <v/>
      </c>
      <c r="AA7023" s="35" t="e">
        <f t="shared" si="1375"/>
        <v>#VALUE!</v>
      </c>
      <c r="AB7023" s="35" t="str">
        <f t="shared" si="1376"/>
        <v>{keyword:}</v>
      </c>
      <c r="AC7023" s="107" t="e">
        <f t="shared" si="1377"/>
        <v>#VALUE!</v>
      </c>
      <c r="AK7023" t="s">
        <v>577</v>
      </c>
    </row>
    <row r="7024" spans="1:37" ht="15" x14ac:dyDescent="0.25">
      <c r="A7024" s="35">
        <f t="shared" si="1369"/>
        <v>0</v>
      </c>
      <c r="C7024" s="35" t="str">
        <f t="shared" si="1370"/>
        <v/>
      </c>
      <c r="K7024" t="s">
        <v>577</v>
      </c>
      <c r="O7024" s="35" t="str">
        <f t="shared" si="1371"/>
        <v>?utm_source=yandex&amp;utm_medium=cpc&amp;utm_campaign=&amp;utm_content=&amp;utm_term={keyword}&amp;utm_device={device_type}</v>
      </c>
      <c r="P7024" s="35" t="str">
        <f t="shared" si="1368"/>
        <v/>
      </c>
      <c r="T7024" s="8" t="s">
        <v>751</v>
      </c>
      <c r="U7024" s="8" t="str">
        <f t="shared" si="1372"/>
        <v>,</v>
      </c>
      <c r="W7024" s="35" t="str">
        <f t="shared" si="1373"/>
        <v/>
      </c>
      <c r="X7024" s="35" t="s">
        <v>753</v>
      </c>
      <c r="Y7024" s="35" t="s">
        <v>754</v>
      </c>
      <c r="Z7024" s="35" t="str">
        <f t="shared" si="1374"/>
        <v/>
      </c>
      <c r="AA7024" s="35" t="e">
        <f t="shared" si="1375"/>
        <v>#VALUE!</v>
      </c>
      <c r="AB7024" s="35" t="str">
        <f t="shared" si="1376"/>
        <v>{keyword:}</v>
      </c>
      <c r="AC7024" s="107" t="e">
        <f t="shared" si="1377"/>
        <v>#VALUE!</v>
      </c>
      <c r="AK7024" t="s">
        <v>577</v>
      </c>
    </row>
    <row r="7025" spans="1:37" ht="15" customHeight="1" x14ac:dyDescent="0.25">
      <c r="A7025" s="35">
        <f t="shared" si="1369"/>
        <v>0</v>
      </c>
      <c r="C7025" s="35" t="str">
        <f t="shared" si="1370"/>
        <v/>
      </c>
      <c r="K7025" t="s">
        <v>577</v>
      </c>
      <c r="O7025" s="35" t="str">
        <f t="shared" si="1371"/>
        <v>?utm_source=yandex&amp;utm_medium=cpc&amp;utm_campaign=&amp;utm_content=&amp;utm_term={keyword}&amp;utm_device={device_type}</v>
      </c>
      <c r="P7025" s="35" t="str">
        <f t="shared" si="1368"/>
        <v/>
      </c>
      <c r="T7025" s="8" t="s">
        <v>751</v>
      </c>
      <c r="U7025" s="8" t="str">
        <f t="shared" si="1372"/>
        <v>,</v>
      </c>
      <c r="W7025" s="35" t="str">
        <f t="shared" si="1373"/>
        <v/>
      </c>
      <c r="X7025" s="35" t="s">
        <v>753</v>
      </c>
      <c r="Y7025" s="35" t="s">
        <v>754</v>
      </c>
      <c r="Z7025" s="35" t="str">
        <f t="shared" si="1374"/>
        <v/>
      </c>
      <c r="AA7025" s="35" t="e">
        <f t="shared" si="1375"/>
        <v>#VALUE!</v>
      </c>
      <c r="AB7025" s="35" t="str">
        <f t="shared" si="1376"/>
        <v>{keyword:}</v>
      </c>
      <c r="AC7025" s="107" t="e">
        <f t="shared" si="1377"/>
        <v>#VALUE!</v>
      </c>
      <c r="AK7025" t="s">
        <v>577</v>
      </c>
    </row>
    <row r="7026" spans="1:37" ht="15" x14ac:dyDescent="0.25">
      <c r="A7026" s="35">
        <f t="shared" si="1369"/>
        <v>0</v>
      </c>
      <c r="C7026" s="35" t="str">
        <f t="shared" si="1370"/>
        <v/>
      </c>
      <c r="K7026" t="s">
        <v>577</v>
      </c>
      <c r="O7026" s="35" t="str">
        <f t="shared" si="1371"/>
        <v>?utm_source=yandex&amp;utm_medium=cpc&amp;utm_campaign=&amp;utm_content=&amp;utm_term={keyword}&amp;utm_device={device_type}</v>
      </c>
      <c r="P7026" s="35" t="str">
        <f t="shared" si="1368"/>
        <v/>
      </c>
      <c r="T7026" s="8" t="s">
        <v>751</v>
      </c>
      <c r="U7026" s="8" t="str">
        <f t="shared" si="1372"/>
        <v>,</v>
      </c>
      <c r="W7026" s="35" t="str">
        <f t="shared" si="1373"/>
        <v/>
      </c>
      <c r="X7026" s="35" t="s">
        <v>753</v>
      </c>
      <c r="Y7026" s="35" t="s">
        <v>754</v>
      </c>
      <c r="Z7026" s="35" t="str">
        <f t="shared" si="1374"/>
        <v/>
      </c>
      <c r="AA7026" s="35" t="e">
        <f t="shared" si="1375"/>
        <v>#VALUE!</v>
      </c>
      <c r="AB7026" s="35" t="str">
        <f t="shared" si="1376"/>
        <v>{keyword:}</v>
      </c>
      <c r="AC7026" s="107" t="e">
        <f t="shared" si="1377"/>
        <v>#VALUE!</v>
      </c>
      <c r="AK7026" t="s">
        <v>577</v>
      </c>
    </row>
    <row r="7027" spans="1:37" ht="15" customHeight="1" x14ac:dyDescent="0.25">
      <c r="A7027" s="35">
        <f t="shared" si="1369"/>
        <v>0</v>
      </c>
      <c r="C7027" s="35" t="str">
        <f t="shared" si="1370"/>
        <v/>
      </c>
      <c r="K7027" t="s">
        <v>577</v>
      </c>
      <c r="O7027" s="35" t="str">
        <f t="shared" si="1371"/>
        <v>?utm_source=yandex&amp;utm_medium=cpc&amp;utm_campaign=&amp;utm_content=&amp;utm_term={keyword}&amp;utm_device={device_type}</v>
      </c>
      <c r="P7027" s="35" t="str">
        <f t="shared" si="1368"/>
        <v/>
      </c>
      <c r="T7027" s="8" t="s">
        <v>751</v>
      </c>
      <c r="U7027" s="8" t="str">
        <f t="shared" si="1372"/>
        <v>,</v>
      </c>
      <c r="W7027" s="35" t="str">
        <f t="shared" si="1373"/>
        <v/>
      </c>
      <c r="X7027" s="35" t="s">
        <v>753</v>
      </c>
      <c r="Y7027" s="35" t="s">
        <v>754</v>
      </c>
      <c r="Z7027" s="35" t="str">
        <f t="shared" si="1374"/>
        <v/>
      </c>
      <c r="AA7027" s="35" t="e">
        <f t="shared" si="1375"/>
        <v>#VALUE!</v>
      </c>
      <c r="AB7027" s="35" t="str">
        <f t="shared" si="1376"/>
        <v>{keyword:}</v>
      </c>
      <c r="AC7027" s="107" t="e">
        <f t="shared" si="1377"/>
        <v>#VALUE!</v>
      </c>
      <c r="AK7027" t="s">
        <v>577</v>
      </c>
    </row>
    <row r="7028" spans="1:37" ht="15" x14ac:dyDescent="0.25">
      <c r="A7028" s="35">
        <f t="shared" si="1369"/>
        <v>0</v>
      </c>
      <c r="C7028" s="35" t="str">
        <f t="shared" si="1370"/>
        <v/>
      </c>
      <c r="K7028" t="s">
        <v>577</v>
      </c>
      <c r="O7028" s="35" t="str">
        <f t="shared" si="1371"/>
        <v>?utm_source=yandex&amp;utm_medium=cpc&amp;utm_campaign=&amp;utm_content=&amp;utm_term={keyword}&amp;utm_device={device_type}</v>
      </c>
      <c r="P7028" s="35" t="str">
        <f t="shared" si="1368"/>
        <v/>
      </c>
      <c r="T7028" s="8" t="s">
        <v>751</v>
      </c>
      <c r="U7028" s="8" t="str">
        <f t="shared" si="1372"/>
        <v>,</v>
      </c>
      <c r="W7028" s="35" t="str">
        <f t="shared" si="1373"/>
        <v/>
      </c>
      <c r="X7028" s="35" t="s">
        <v>753</v>
      </c>
      <c r="Y7028" s="35" t="s">
        <v>754</v>
      </c>
      <c r="Z7028" s="35" t="str">
        <f t="shared" si="1374"/>
        <v/>
      </c>
      <c r="AA7028" s="35" t="e">
        <f t="shared" si="1375"/>
        <v>#VALUE!</v>
      </c>
      <c r="AB7028" s="35" t="str">
        <f t="shared" si="1376"/>
        <v>{keyword:}</v>
      </c>
      <c r="AC7028" s="107" t="e">
        <f t="shared" si="1377"/>
        <v>#VALUE!</v>
      </c>
      <c r="AK7028" t="s">
        <v>577</v>
      </c>
    </row>
    <row r="7029" spans="1:37" ht="15" customHeight="1" x14ac:dyDescent="0.25">
      <c r="A7029" s="35">
        <f t="shared" si="1369"/>
        <v>0</v>
      </c>
      <c r="C7029" s="35" t="str">
        <f t="shared" si="1370"/>
        <v/>
      </c>
      <c r="K7029" t="s">
        <v>577</v>
      </c>
      <c r="O7029" s="35" t="str">
        <f t="shared" si="1371"/>
        <v>?utm_source=yandex&amp;utm_medium=cpc&amp;utm_campaign=&amp;utm_content=&amp;utm_term={keyword}&amp;utm_device={device_type}</v>
      </c>
      <c r="P7029" s="35" t="str">
        <f t="shared" si="1368"/>
        <v/>
      </c>
      <c r="T7029" s="8" t="s">
        <v>751</v>
      </c>
      <c r="U7029" s="8" t="str">
        <f t="shared" si="1372"/>
        <v>,</v>
      </c>
      <c r="W7029" s="35" t="str">
        <f t="shared" si="1373"/>
        <v/>
      </c>
      <c r="X7029" s="35" t="s">
        <v>753</v>
      </c>
      <c r="Y7029" s="35" t="s">
        <v>754</v>
      </c>
      <c r="Z7029" s="35" t="str">
        <f t="shared" si="1374"/>
        <v/>
      </c>
      <c r="AA7029" s="35" t="e">
        <f t="shared" si="1375"/>
        <v>#VALUE!</v>
      </c>
      <c r="AB7029" s="35" t="str">
        <f t="shared" si="1376"/>
        <v>{keyword:}</v>
      </c>
      <c r="AC7029" s="107" t="e">
        <f t="shared" si="1377"/>
        <v>#VALUE!</v>
      </c>
      <c r="AK7029" t="s">
        <v>577</v>
      </c>
    </row>
    <row r="7030" spans="1:37" ht="15" x14ac:dyDescent="0.25">
      <c r="A7030" s="35">
        <f t="shared" si="1369"/>
        <v>0</v>
      </c>
      <c r="C7030" s="35" t="str">
        <f t="shared" si="1370"/>
        <v/>
      </c>
      <c r="K7030" t="s">
        <v>577</v>
      </c>
      <c r="O7030" s="35" t="str">
        <f t="shared" si="1371"/>
        <v>?utm_source=yandex&amp;utm_medium=cpc&amp;utm_campaign=&amp;utm_content=&amp;utm_term={keyword}&amp;utm_device={device_type}</v>
      </c>
      <c r="P7030" s="35" t="str">
        <f t="shared" si="1368"/>
        <v/>
      </c>
      <c r="T7030" s="8" t="s">
        <v>751</v>
      </c>
      <c r="U7030" s="8" t="str">
        <f t="shared" si="1372"/>
        <v>,</v>
      </c>
      <c r="W7030" s="35" t="str">
        <f t="shared" si="1373"/>
        <v/>
      </c>
      <c r="X7030" s="35" t="s">
        <v>753</v>
      </c>
      <c r="Y7030" s="35" t="s">
        <v>754</v>
      </c>
      <c r="Z7030" s="35" t="str">
        <f t="shared" si="1374"/>
        <v/>
      </c>
      <c r="AA7030" s="35" t="e">
        <f t="shared" si="1375"/>
        <v>#VALUE!</v>
      </c>
      <c r="AB7030" s="35" t="str">
        <f t="shared" si="1376"/>
        <v>{keyword:}</v>
      </c>
      <c r="AC7030" s="107" t="e">
        <f t="shared" si="1377"/>
        <v>#VALUE!</v>
      </c>
      <c r="AK7030" t="s">
        <v>577</v>
      </c>
    </row>
    <row r="7031" spans="1:37" ht="15" customHeight="1" x14ac:dyDescent="0.25">
      <c r="A7031" s="35">
        <f t="shared" si="1369"/>
        <v>0</v>
      </c>
      <c r="C7031" s="35" t="str">
        <f t="shared" si="1370"/>
        <v/>
      </c>
      <c r="K7031" t="s">
        <v>577</v>
      </c>
      <c r="O7031" s="35" t="str">
        <f t="shared" si="1371"/>
        <v>?utm_source=yandex&amp;utm_medium=cpc&amp;utm_campaign=&amp;utm_content=&amp;utm_term={keyword}&amp;utm_device={device_type}</v>
      </c>
      <c r="P7031" s="35" t="str">
        <f t="shared" si="1368"/>
        <v/>
      </c>
      <c r="T7031" s="8" t="s">
        <v>751</v>
      </c>
      <c r="U7031" s="8" t="str">
        <f t="shared" si="1372"/>
        <v>,</v>
      </c>
      <c r="W7031" s="35" t="str">
        <f t="shared" si="1373"/>
        <v/>
      </c>
      <c r="X7031" s="35" t="s">
        <v>753</v>
      </c>
      <c r="Y7031" s="35" t="s">
        <v>754</v>
      </c>
      <c r="Z7031" s="35" t="str">
        <f t="shared" si="1374"/>
        <v/>
      </c>
      <c r="AA7031" s="35" t="e">
        <f t="shared" si="1375"/>
        <v>#VALUE!</v>
      </c>
      <c r="AB7031" s="35" t="str">
        <f t="shared" si="1376"/>
        <v>{keyword:}</v>
      </c>
      <c r="AC7031" s="107" t="e">
        <f t="shared" si="1377"/>
        <v>#VALUE!</v>
      </c>
      <c r="AK7031" t="s">
        <v>577</v>
      </c>
    </row>
    <row r="7032" spans="1:37" ht="15" x14ac:dyDescent="0.25">
      <c r="A7032" s="35">
        <f t="shared" si="1369"/>
        <v>0</v>
      </c>
      <c r="C7032" s="35" t="str">
        <f t="shared" si="1370"/>
        <v/>
      </c>
      <c r="K7032" t="s">
        <v>577</v>
      </c>
      <c r="O7032" s="35" t="str">
        <f t="shared" si="1371"/>
        <v>?utm_source=yandex&amp;utm_medium=cpc&amp;utm_campaign=&amp;utm_content=&amp;utm_term={keyword}&amp;utm_device={device_type}</v>
      </c>
      <c r="P7032" s="35" t="str">
        <f t="shared" si="1368"/>
        <v/>
      </c>
      <c r="T7032" s="8" t="s">
        <v>751</v>
      </c>
      <c r="U7032" s="8" t="str">
        <f t="shared" si="1372"/>
        <v>,</v>
      </c>
      <c r="W7032" s="35" t="str">
        <f t="shared" si="1373"/>
        <v/>
      </c>
      <c r="X7032" s="35" t="s">
        <v>753</v>
      </c>
      <c r="Y7032" s="35" t="s">
        <v>754</v>
      </c>
      <c r="Z7032" s="35" t="str">
        <f t="shared" si="1374"/>
        <v/>
      </c>
      <c r="AA7032" s="35" t="e">
        <f t="shared" si="1375"/>
        <v>#VALUE!</v>
      </c>
      <c r="AB7032" s="35" t="str">
        <f t="shared" si="1376"/>
        <v>{keyword:}</v>
      </c>
      <c r="AC7032" s="107" t="e">
        <f t="shared" si="1377"/>
        <v>#VALUE!</v>
      </c>
      <c r="AK7032" t="s">
        <v>577</v>
      </c>
    </row>
    <row r="7033" spans="1:37" ht="15" customHeight="1" x14ac:dyDescent="0.25">
      <c r="A7033" s="35">
        <f t="shared" si="1369"/>
        <v>0</v>
      </c>
      <c r="C7033" s="35" t="str">
        <f t="shared" si="1370"/>
        <v/>
      </c>
      <c r="K7033" t="s">
        <v>577</v>
      </c>
      <c r="O7033" s="35" t="str">
        <f t="shared" si="1371"/>
        <v>?utm_source=yandex&amp;utm_medium=cpc&amp;utm_campaign=&amp;utm_content=&amp;utm_term={keyword}&amp;utm_device={device_type}</v>
      </c>
      <c r="P7033" s="35" t="str">
        <f t="shared" si="1368"/>
        <v/>
      </c>
      <c r="T7033" s="8" t="s">
        <v>751</v>
      </c>
      <c r="U7033" s="8" t="str">
        <f t="shared" si="1372"/>
        <v>,</v>
      </c>
      <c r="W7033" s="35" t="str">
        <f t="shared" si="1373"/>
        <v/>
      </c>
      <c r="X7033" s="35" t="s">
        <v>753</v>
      </c>
      <c r="Y7033" s="35" t="s">
        <v>754</v>
      </c>
      <c r="Z7033" s="35" t="str">
        <f t="shared" si="1374"/>
        <v/>
      </c>
      <c r="AA7033" s="35" t="e">
        <f t="shared" si="1375"/>
        <v>#VALUE!</v>
      </c>
      <c r="AB7033" s="35" t="str">
        <f t="shared" si="1376"/>
        <v>{keyword:}</v>
      </c>
      <c r="AC7033" s="107" t="e">
        <f t="shared" si="1377"/>
        <v>#VALUE!</v>
      </c>
      <c r="AK7033" t="s">
        <v>577</v>
      </c>
    </row>
    <row r="7034" spans="1:37" ht="15" x14ac:dyDescent="0.25">
      <c r="A7034" s="35">
        <f t="shared" si="1369"/>
        <v>0</v>
      </c>
      <c r="C7034" s="35" t="str">
        <f t="shared" si="1370"/>
        <v/>
      </c>
      <c r="K7034" t="s">
        <v>577</v>
      </c>
      <c r="O7034" s="35" t="str">
        <f t="shared" si="1371"/>
        <v>?utm_source=yandex&amp;utm_medium=cpc&amp;utm_campaign=&amp;utm_content=&amp;utm_term={keyword}&amp;utm_device={device_type}</v>
      </c>
      <c r="P7034" s="35" t="str">
        <f t="shared" si="1368"/>
        <v/>
      </c>
      <c r="T7034" s="8" t="s">
        <v>751</v>
      </c>
      <c r="U7034" s="8" t="str">
        <f t="shared" si="1372"/>
        <v>,</v>
      </c>
      <c r="W7034" s="35" t="str">
        <f t="shared" si="1373"/>
        <v/>
      </c>
      <c r="X7034" s="35" t="s">
        <v>753</v>
      </c>
      <c r="Y7034" s="35" t="s">
        <v>754</v>
      </c>
      <c r="Z7034" s="35" t="str">
        <f t="shared" si="1374"/>
        <v/>
      </c>
      <c r="AA7034" s="35" t="e">
        <f t="shared" si="1375"/>
        <v>#VALUE!</v>
      </c>
      <c r="AB7034" s="35" t="str">
        <f t="shared" si="1376"/>
        <v>{keyword:}</v>
      </c>
      <c r="AC7034" s="107" t="e">
        <f t="shared" si="1377"/>
        <v>#VALUE!</v>
      </c>
      <c r="AK7034" t="s">
        <v>577</v>
      </c>
    </row>
    <row r="7035" spans="1:37" ht="15" customHeight="1" x14ac:dyDescent="0.25">
      <c r="A7035" s="35">
        <f t="shared" si="1369"/>
        <v>0</v>
      </c>
      <c r="C7035" s="35" t="str">
        <f t="shared" si="1370"/>
        <v/>
      </c>
      <c r="K7035" t="s">
        <v>577</v>
      </c>
      <c r="O7035" s="35" t="str">
        <f t="shared" si="1371"/>
        <v>?utm_source=yandex&amp;utm_medium=cpc&amp;utm_campaign=&amp;utm_content=&amp;utm_term={keyword}&amp;utm_device={device_type}</v>
      </c>
      <c r="P7035" s="35" t="str">
        <f t="shared" si="1368"/>
        <v/>
      </c>
      <c r="T7035" s="8" t="s">
        <v>751</v>
      </c>
      <c r="U7035" s="8" t="str">
        <f t="shared" si="1372"/>
        <v>,</v>
      </c>
      <c r="W7035" s="35" t="str">
        <f t="shared" si="1373"/>
        <v/>
      </c>
      <c r="X7035" s="35" t="s">
        <v>753</v>
      </c>
      <c r="Y7035" s="35" t="s">
        <v>754</v>
      </c>
      <c r="Z7035" s="35" t="str">
        <f t="shared" si="1374"/>
        <v/>
      </c>
      <c r="AA7035" s="35" t="e">
        <f t="shared" si="1375"/>
        <v>#VALUE!</v>
      </c>
      <c r="AB7035" s="35" t="str">
        <f t="shared" si="1376"/>
        <v>{keyword:}</v>
      </c>
      <c r="AC7035" s="107" t="e">
        <f t="shared" si="1377"/>
        <v>#VALUE!</v>
      </c>
      <c r="AK7035" t="s">
        <v>577</v>
      </c>
    </row>
    <row r="7036" spans="1:37" ht="15" x14ac:dyDescent="0.25">
      <c r="A7036" s="35">
        <f t="shared" si="1369"/>
        <v>0</v>
      </c>
      <c r="C7036" s="35" t="str">
        <f t="shared" si="1370"/>
        <v/>
      </c>
      <c r="K7036" t="s">
        <v>577</v>
      </c>
      <c r="O7036" s="35" t="str">
        <f t="shared" si="1371"/>
        <v>?utm_source=yandex&amp;utm_medium=cpc&amp;utm_campaign=&amp;utm_content=&amp;utm_term={keyword}&amp;utm_device={device_type}</v>
      </c>
      <c r="P7036" s="35" t="str">
        <f t="shared" si="1368"/>
        <v/>
      </c>
      <c r="T7036" s="8" t="s">
        <v>751</v>
      </c>
      <c r="U7036" s="8" t="str">
        <f t="shared" si="1372"/>
        <v>,</v>
      </c>
      <c r="W7036" s="35" t="str">
        <f t="shared" si="1373"/>
        <v/>
      </c>
      <c r="X7036" s="35" t="s">
        <v>753</v>
      </c>
      <c r="Y7036" s="35" t="s">
        <v>754</v>
      </c>
      <c r="Z7036" s="35" t="str">
        <f t="shared" si="1374"/>
        <v/>
      </c>
      <c r="AA7036" s="35" t="e">
        <f t="shared" si="1375"/>
        <v>#VALUE!</v>
      </c>
      <c r="AB7036" s="35" t="str">
        <f t="shared" si="1376"/>
        <v>{keyword:}</v>
      </c>
      <c r="AC7036" s="107" t="e">
        <f t="shared" si="1377"/>
        <v>#VALUE!</v>
      </c>
      <c r="AK7036" t="s">
        <v>577</v>
      </c>
    </row>
    <row r="7037" spans="1:37" ht="15" customHeight="1" x14ac:dyDescent="0.25">
      <c r="A7037" s="35">
        <f t="shared" si="1369"/>
        <v>0</v>
      </c>
      <c r="C7037" s="35" t="str">
        <f t="shared" si="1370"/>
        <v/>
      </c>
      <c r="K7037" t="s">
        <v>577</v>
      </c>
      <c r="O7037" s="35" t="str">
        <f t="shared" si="1371"/>
        <v>?utm_source=yandex&amp;utm_medium=cpc&amp;utm_campaign=&amp;utm_content=&amp;utm_term={keyword}&amp;utm_device={device_type}</v>
      </c>
      <c r="P7037" s="35" t="str">
        <f t="shared" si="1368"/>
        <v/>
      </c>
      <c r="T7037" s="8" t="s">
        <v>751</v>
      </c>
      <c r="U7037" s="8" t="str">
        <f t="shared" si="1372"/>
        <v>,</v>
      </c>
      <c r="W7037" s="35" t="str">
        <f t="shared" si="1373"/>
        <v/>
      </c>
      <c r="X7037" s="35" t="s">
        <v>753</v>
      </c>
      <c r="Y7037" s="35" t="s">
        <v>754</v>
      </c>
      <c r="Z7037" s="35" t="str">
        <f t="shared" si="1374"/>
        <v/>
      </c>
      <c r="AA7037" s="35" t="e">
        <f t="shared" si="1375"/>
        <v>#VALUE!</v>
      </c>
      <c r="AB7037" s="35" t="str">
        <f t="shared" si="1376"/>
        <v>{keyword:}</v>
      </c>
      <c r="AC7037" s="107" t="e">
        <f t="shared" si="1377"/>
        <v>#VALUE!</v>
      </c>
      <c r="AK7037" t="s">
        <v>577</v>
      </c>
    </row>
    <row r="7038" spans="1:37" ht="15" x14ac:dyDescent="0.25">
      <c r="A7038" s="35">
        <f t="shared" si="1369"/>
        <v>0</v>
      </c>
      <c r="C7038" s="35" t="str">
        <f t="shared" si="1370"/>
        <v/>
      </c>
      <c r="K7038" t="s">
        <v>577</v>
      </c>
      <c r="O7038" s="35" t="str">
        <f t="shared" si="1371"/>
        <v>?utm_source=yandex&amp;utm_medium=cpc&amp;utm_campaign=&amp;utm_content=&amp;utm_term={keyword}&amp;utm_device={device_type}</v>
      </c>
      <c r="P7038" s="35" t="str">
        <f t="shared" si="1368"/>
        <v/>
      </c>
      <c r="T7038" s="8" t="s">
        <v>751</v>
      </c>
      <c r="U7038" s="8" t="str">
        <f t="shared" si="1372"/>
        <v>,</v>
      </c>
      <c r="W7038" s="35" t="str">
        <f t="shared" si="1373"/>
        <v/>
      </c>
      <c r="X7038" s="35" t="s">
        <v>753</v>
      </c>
      <c r="Y7038" s="35" t="s">
        <v>754</v>
      </c>
      <c r="Z7038" s="35" t="str">
        <f t="shared" si="1374"/>
        <v/>
      </c>
      <c r="AA7038" s="35" t="e">
        <f t="shared" si="1375"/>
        <v>#VALUE!</v>
      </c>
      <c r="AB7038" s="35" t="str">
        <f t="shared" si="1376"/>
        <v>{keyword:}</v>
      </c>
      <c r="AC7038" s="107" t="e">
        <f t="shared" si="1377"/>
        <v>#VALUE!</v>
      </c>
      <c r="AK7038" t="s">
        <v>577</v>
      </c>
    </row>
    <row r="7039" spans="1:37" ht="15" customHeight="1" x14ac:dyDescent="0.25">
      <c r="A7039" s="35">
        <f t="shared" si="1369"/>
        <v>0</v>
      </c>
      <c r="C7039" s="35" t="str">
        <f t="shared" si="1370"/>
        <v/>
      </c>
      <c r="K7039" t="s">
        <v>577</v>
      </c>
      <c r="O7039" s="35" t="str">
        <f t="shared" si="1371"/>
        <v>?utm_source=yandex&amp;utm_medium=cpc&amp;utm_campaign=&amp;utm_content=&amp;utm_term={keyword}&amp;utm_device={device_type}</v>
      </c>
      <c r="P7039" s="35" t="str">
        <f t="shared" si="1368"/>
        <v/>
      </c>
      <c r="T7039" s="8" t="s">
        <v>751</v>
      </c>
      <c r="U7039" s="8" t="str">
        <f t="shared" si="1372"/>
        <v>,</v>
      </c>
      <c r="W7039" s="35" t="str">
        <f t="shared" si="1373"/>
        <v/>
      </c>
      <c r="X7039" s="35" t="s">
        <v>753</v>
      </c>
      <c r="Y7039" s="35" t="s">
        <v>754</v>
      </c>
      <c r="Z7039" s="35" t="str">
        <f t="shared" si="1374"/>
        <v/>
      </c>
      <c r="AA7039" s="35" t="e">
        <f t="shared" si="1375"/>
        <v>#VALUE!</v>
      </c>
      <c r="AB7039" s="35" t="str">
        <f t="shared" si="1376"/>
        <v>{keyword:}</v>
      </c>
      <c r="AC7039" s="107" t="e">
        <f t="shared" si="1377"/>
        <v>#VALUE!</v>
      </c>
      <c r="AK7039" t="s">
        <v>577</v>
      </c>
    </row>
    <row r="7040" spans="1:37" ht="15" x14ac:dyDescent="0.25">
      <c r="A7040" s="35">
        <f t="shared" si="1369"/>
        <v>0</v>
      </c>
      <c r="C7040" s="35" t="str">
        <f t="shared" si="1370"/>
        <v/>
      </c>
      <c r="K7040" t="s">
        <v>577</v>
      </c>
      <c r="O7040" s="35" t="str">
        <f t="shared" si="1371"/>
        <v>?utm_source=yandex&amp;utm_medium=cpc&amp;utm_campaign=&amp;utm_content=&amp;utm_term={keyword}&amp;utm_device={device_type}</v>
      </c>
      <c r="P7040" s="35" t="str">
        <f t="shared" si="1368"/>
        <v/>
      </c>
      <c r="T7040" s="8" t="s">
        <v>751</v>
      </c>
      <c r="U7040" s="8" t="str">
        <f t="shared" si="1372"/>
        <v>,</v>
      </c>
      <c r="W7040" s="35" t="str">
        <f t="shared" si="1373"/>
        <v/>
      </c>
      <c r="X7040" s="35" t="s">
        <v>753</v>
      </c>
      <c r="Y7040" s="35" t="s">
        <v>754</v>
      </c>
      <c r="Z7040" s="35" t="str">
        <f t="shared" si="1374"/>
        <v/>
      </c>
      <c r="AA7040" s="35" t="e">
        <f t="shared" si="1375"/>
        <v>#VALUE!</v>
      </c>
      <c r="AB7040" s="35" t="str">
        <f t="shared" si="1376"/>
        <v>{keyword:}</v>
      </c>
      <c r="AC7040" s="107" t="e">
        <f t="shared" si="1377"/>
        <v>#VALUE!</v>
      </c>
      <c r="AK7040" t="s">
        <v>577</v>
      </c>
    </row>
    <row r="7041" spans="1:37" ht="15" customHeight="1" x14ac:dyDescent="0.25">
      <c r="A7041" s="35">
        <f t="shared" si="1369"/>
        <v>0</v>
      </c>
      <c r="C7041" s="35" t="str">
        <f t="shared" si="1370"/>
        <v/>
      </c>
      <c r="K7041" t="s">
        <v>577</v>
      </c>
      <c r="O7041" s="35" t="str">
        <f t="shared" si="1371"/>
        <v>?utm_source=yandex&amp;utm_medium=cpc&amp;utm_campaign=&amp;utm_content=&amp;utm_term={keyword}&amp;utm_device={device_type}</v>
      </c>
      <c r="P7041" s="35" t="str">
        <f t="shared" si="1368"/>
        <v/>
      </c>
      <c r="T7041" s="8" t="s">
        <v>751</v>
      </c>
      <c r="U7041" s="8" t="str">
        <f t="shared" si="1372"/>
        <v>,</v>
      </c>
      <c r="W7041" s="35" t="str">
        <f t="shared" si="1373"/>
        <v/>
      </c>
      <c r="X7041" s="35" t="s">
        <v>753</v>
      </c>
      <c r="Y7041" s="35" t="s">
        <v>754</v>
      </c>
      <c r="Z7041" s="35" t="str">
        <f t="shared" si="1374"/>
        <v/>
      </c>
      <c r="AA7041" s="35" t="e">
        <f t="shared" si="1375"/>
        <v>#VALUE!</v>
      </c>
      <c r="AB7041" s="35" t="str">
        <f t="shared" si="1376"/>
        <v>{keyword:}</v>
      </c>
      <c r="AC7041" s="107" t="e">
        <f t="shared" si="1377"/>
        <v>#VALUE!</v>
      </c>
      <c r="AK7041" t="s">
        <v>577</v>
      </c>
    </row>
    <row r="7042" spans="1:37" ht="15" x14ac:dyDescent="0.25">
      <c r="A7042" s="35">
        <f t="shared" si="1369"/>
        <v>0</v>
      </c>
      <c r="C7042" s="35" t="str">
        <f t="shared" si="1370"/>
        <v/>
      </c>
      <c r="K7042" t="s">
        <v>577</v>
      </c>
      <c r="O7042" s="35" t="str">
        <f t="shared" si="1371"/>
        <v>?utm_source=yandex&amp;utm_medium=cpc&amp;utm_campaign=&amp;utm_content=&amp;utm_term={keyword}&amp;utm_device={device_type}</v>
      </c>
      <c r="P7042" s="35" t="str">
        <f t="shared" ref="P7042:P7105" si="1378">SUBSTITUTE((SUBSTITUTE(B7042,"""",))," ","-")</f>
        <v/>
      </c>
      <c r="T7042" s="8" t="s">
        <v>751</v>
      </c>
      <c r="U7042" s="8" t="str">
        <f t="shared" si="1372"/>
        <v>,</v>
      </c>
      <c r="W7042" s="35" t="str">
        <f t="shared" si="1373"/>
        <v/>
      </c>
      <c r="X7042" s="35" t="s">
        <v>753</v>
      </c>
      <c r="Y7042" s="35" t="s">
        <v>754</v>
      </c>
      <c r="Z7042" s="35" t="str">
        <f t="shared" si="1374"/>
        <v/>
      </c>
      <c r="AA7042" s="35" t="e">
        <f t="shared" si="1375"/>
        <v>#VALUE!</v>
      </c>
      <c r="AB7042" s="35" t="str">
        <f t="shared" si="1376"/>
        <v>{keyword:}</v>
      </c>
      <c r="AC7042" s="107" t="e">
        <f t="shared" si="1377"/>
        <v>#VALUE!</v>
      </c>
      <c r="AK7042" t="s">
        <v>577</v>
      </c>
    </row>
    <row r="7043" spans="1:37" ht="15" customHeight="1" x14ac:dyDescent="0.25">
      <c r="A7043" s="35">
        <f t="shared" ref="A7043:A7106" si="1379">IF(ISBLANK(B7043),0,LEN(TRIM(B7043))-LEN(SUBSTITUTE(B7043," ",""))+1)</f>
        <v>0</v>
      </c>
      <c r="C7043" s="35" t="str">
        <f t="shared" ref="C7043:C7106" si="1380">SUBSTITUTE(B7043," ","_")</f>
        <v/>
      </c>
      <c r="K7043" t="s">
        <v>577</v>
      </c>
      <c r="O7043" s="35" t="str">
        <f t="shared" ref="O7043:O7106" si="1381">CONCATENATE(M7043,"?utm_source=yandex&amp;utm_medium=cpc&amp;utm_campaign=",SUBSTITUTE(TRIM(N7043)," ","_"),"&amp;utm_content=",SUBSTITUTE(SUBSTITUTE(B7043,"""",)," ","_"),"&amp;utm_term={keyword}","&amp;utm_device={device_type}")</f>
        <v>?utm_source=yandex&amp;utm_medium=cpc&amp;utm_campaign=&amp;utm_content=&amp;utm_term={keyword}&amp;utm_device={device_type}</v>
      </c>
      <c r="P7043" s="35" t="str">
        <f t="shared" si="1378"/>
        <v/>
      </c>
      <c r="T7043" s="8" t="s">
        <v>751</v>
      </c>
      <c r="U7043" s="8" t="str">
        <f t="shared" ref="U7043:U7106" si="1382">CONCATENATE(R7043,T7043,S7043)</f>
        <v>,</v>
      </c>
      <c r="W7043" s="35" t="str">
        <f t="shared" ref="W7043:W7106" si="1383">SUBSTITUTE((SUBSTITUTE(P7043,"""",)),"-"," ")</f>
        <v/>
      </c>
      <c r="X7043" s="35" t="s">
        <v>753</v>
      </c>
      <c r="Y7043" s="35" t="s">
        <v>754</v>
      </c>
      <c r="Z7043" s="35" t="str">
        <f t="shared" ref="Z7043:Z7106" si="1384">IF(ISERR(MID(W7043,1,FIND(" ",W7043,1)-1)),W7043,MID(W7043,1,FIND(" ",W7043,1)-1))</f>
        <v/>
      </c>
      <c r="AA7043" s="35" t="e">
        <f t="shared" ref="AA7043:AA7106" si="1385">MID(W7043,FIND(" ",W7043)+1,100)</f>
        <v>#VALUE!</v>
      </c>
      <c r="AB7043" s="35" t="str">
        <f t="shared" ref="AB7043:AB7106" si="1386">CONCATENATE(X7043,Z7043,Y7043)</f>
        <v>{keyword:}</v>
      </c>
      <c r="AC7043" s="107" t="e">
        <f t="shared" ref="AC7043:AC7106" si="1387">CONCATENATE(X7043,AA7043,Y7043)</f>
        <v>#VALUE!</v>
      </c>
      <c r="AK7043" t="s">
        <v>577</v>
      </c>
    </row>
    <row r="7044" spans="1:37" ht="15" x14ac:dyDescent="0.25">
      <c r="A7044" s="35">
        <f t="shared" si="1379"/>
        <v>0</v>
      </c>
      <c r="C7044" s="35" t="str">
        <f t="shared" si="1380"/>
        <v/>
      </c>
      <c r="K7044" t="s">
        <v>577</v>
      </c>
      <c r="O7044" s="35" t="str">
        <f t="shared" si="1381"/>
        <v>?utm_source=yandex&amp;utm_medium=cpc&amp;utm_campaign=&amp;utm_content=&amp;utm_term={keyword}&amp;utm_device={device_type}</v>
      </c>
      <c r="P7044" s="35" t="str">
        <f t="shared" si="1378"/>
        <v/>
      </c>
      <c r="T7044" s="8" t="s">
        <v>751</v>
      </c>
      <c r="U7044" s="8" t="str">
        <f t="shared" si="1382"/>
        <v>,</v>
      </c>
      <c r="W7044" s="35" t="str">
        <f t="shared" si="1383"/>
        <v/>
      </c>
      <c r="X7044" s="35" t="s">
        <v>753</v>
      </c>
      <c r="Y7044" s="35" t="s">
        <v>754</v>
      </c>
      <c r="Z7044" s="35" t="str">
        <f t="shared" si="1384"/>
        <v/>
      </c>
      <c r="AA7044" s="35" t="e">
        <f t="shared" si="1385"/>
        <v>#VALUE!</v>
      </c>
      <c r="AB7044" s="35" t="str">
        <f t="shared" si="1386"/>
        <v>{keyword:}</v>
      </c>
      <c r="AC7044" s="107" t="e">
        <f t="shared" si="1387"/>
        <v>#VALUE!</v>
      </c>
      <c r="AK7044" t="s">
        <v>577</v>
      </c>
    </row>
    <row r="7045" spans="1:37" ht="15" customHeight="1" x14ac:dyDescent="0.25">
      <c r="A7045" s="35">
        <f t="shared" si="1379"/>
        <v>0</v>
      </c>
      <c r="C7045" s="35" t="str">
        <f t="shared" si="1380"/>
        <v/>
      </c>
      <c r="K7045" t="s">
        <v>577</v>
      </c>
      <c r="O7045" s="35" t="str">
        <f t="shared" si="1381"/>
        <v>?utm_source=yandex&amp;utm_medium=cpc&amp;utm_campaign=&amp;utm_content=&amp;utm_term={keyword}&amp;utm_device={device_type}</v>
      </c>
      <c r="P7045" s="35" t="str">
        <f t="shared" si="1378"/>
        <v/>
      </c>
      <c r="T7045" s="8" t="s">
        <v>751</v>
      </c>
      <c r="U7045" s="8" t="str">
        <f t="shared" si="1382"/>
        <v>,</v>
      </c>
      <c r="W7045" s="35" t="str">
        <f t="shared" si="1383"/>
        <v/>
      </c>
      <c r="X7045" s="35" t="s">
        <v>753</v>
      </c>
      <c r="Y7045" s="35" t="s">
        <v>754</v>
      </c>
      <c r="Z7045" s="35" t="str">
        <f t="shared" si="1384"/>
        <v/>
      </c>
      <c r="AA7045" s="35" t="e">
        <f t="shared" si="1385"/>
        <v>#VALUE!</v>
      </c>
      <c r="AB7045" s="35" t="str">
        <f t="shared" si="1386"/>
        <v>{keyword:}</v>
      </c>
      <c r="AC7045" s="107" t="e">
        <f t="shared" si="1387"/>
        <v>#VALUE!</v>
      </c>
      <c r="AK7045" t="s">
        <v>577</v>
      </c>
    </row>
    <row r="7046" spans="1:37" ht="15" x14ac:dyDescent="0.25">
      <c r="A7046" s="35">
        <f t="shared" si="1379"/>
        <v>0</v>
      </c>
      <c r="C7046" s="35" t="str">
        <f t="shared" si="1380"/>
        <v/>
      </c>
      <c r="K7046" t="s">
        <v>577</v>
      </c>
      <c r="O7046" s="35" t="str">
        <f t="shared" si="1381"/>
        <v>?utm_source=yandex&amp;utm_medium=cpc&amp;utm_campaign=&amp;utm_content=&amp;utm_term={keyword}&amp;utm_device={device_type}</v>
      </c>
      <c r="P7046" s="35" t="str">
        <f t="shared" si="1378"/>
        <v/>
      </c>
      <c r="T7046" s="8" t="s">
        <v>751</v>
      </c>
      <c r="U7046" s="8" t="str">
        <f t="shared" si="1382"/>
        <v>,</v>
      </c>
      <c r="W7046" s="35" t="str">
        <f t="shared" si="1383"/>
        <v/>
      </c>
      <c r="X7046" s="35" t="s">
        <v>753</v>
      </c>
      <c r="Y7046" s="35" t="s">
        <v>754</v>
      </c>
      <c r="Z7046" s="35" t="str">
        <f t="shared" si="1384"/>
        <v/>
      </c>
      <c r="AA7046" s="35" t="e">
        <f t="shared" si="1385"/>
        <v>#VALUE!</v>
      </c>
      <c r="AB7046" s="35" t="str">
        <f t="shared" si="1386"/>
        <v>{keyword:}</v>
      </c>
      <c r="AC7046" s="107" t="e">
        <f t="shared" si="1387"/>
        <v>#VALUE!</v>
      </c>
      <c r="AK7046" t="s">
        <v>577</v>
      </c>
    </row>
    <row r="7047" spans="1:37" ht="15" customHeight="1" x14ac:dyDescent="0.25">
      <c r="A7047" s="35">
        <f t="shared" si="1379"/>
        <v>0</v>
      </c>
      <c r="C7047" s="35" t="str">
        <f t="shared" si="1380"/>
        <v/>
      </c>
      <c r="K7047" t="s">
        <v>577</v>
      </c>
      <c r="O7047" s="35" t="str">
        <f t="shared" si="1381"/>
        <v>?utm_source=yandex&amp;utm_medium=cpc&amp;utm_campaign=&amp;utm_content=&amp;utm_term={keyword}&amp;utm_device={device_type}</v>
      </c>
      <c r="P7047" s="35" t="str">
        <f t="shared" si="1378"/>
        <v/>
      </c>
      <c r="T7047" s="8" t="s">
        <v>751</v>
      </c>
      <c r="U7047" s="8" t="str">
        <f t="shared" si="1382"/>
        <v>,</v>
      </c>
      <c r="W7047" s="35" t="str">
        <f t="shared" si="1383"/>
        <v/>
      </c>
      <c r="X7047" s="35" t="s">
        <v>753</v>
      </c>
      <c r="Y7047" s="35" t="s">
        <v>754</v>
      </c>
      <c r="Z7047" s="35" t="str">
        <f t="shared" si="1384"/>
        <v/>
      </c>
      <c r="AA7047" s="35" t="e">
        <f t="shared" si="1385"/>
        <v>#VALUE!</v>
      </c>
      <c r="AB7047" s="35" t="str">
        <f t="shared" si="1386"/>
        <v>{keyword:}</v>
      </c>
      <c r="AC7047" s="107" t="e">
        <f t="shared" si="1387"/>
        <v>#VALUE!</v>
      </c>
      <c r="AK7047" t="s">
        <v>577</v>
      </c>
    </row>
    <row r="7048" spans="1:37" ht="15" x14ac:dyDescent="0.25">
      <c r="A7048" s="35">
        <f t="shared" si="1379"/>
        <v>0</v>
      </c>
      <c r="C7048" s="35" t="str">
        <f t="shared" si="1380"/>
        <v/>
      </c>
      <c r="K7048" t="s">
        <v>577</v>
      </c>
      <c r="O7048" s="35" t="str">
        <f t="shared" si="1381"/>
        <v>?utm_source=yandex&amp;utm_medium=cpc&amp;utm_campaign=&amp;utm_content=&amp;utm_term={keyword}&amp;utm_device={device_type}</v>
      </c>
      <c r="P7048" s="35" t="str">
        <f t="shared" si="1378"/>
        <v/>
      </c>
      <c r="T7048" s="8" t="s">
        <v>751</v>
      </c>
      <c r="U7048" s="8" t="str">
        <f t="shared" si="1382"/>
        <v>,</v>
      </c>
      <c r="W7048" s="35" t="str">
        <f t="shared" si="1383"/>
        <v/>
      </c>
      <c r="X7048" s="35" t="s">
        <v>753</v>
      </c>
      <c r="Y7048" s="35" t="s">
        <v>754</v>
      </c>
      <c r="Z7048" s="35" t="str">
        <f t="shared" si="1384"/>
        <v/>
      </c>
      <c r="AA7048" s="35" t="e">
        <f t="shared" si="1385"/>
        <v>#VALUE!</v>
      </c>
      <c r="AB7048" s="35" t="str">
        <f t="shared" si="1386"/>
        <v>{keyword:}</v>
      </c>
      <c r="AC7048" s="107" t="e">
        <f t="shared" si="1387"/>
        <v>#VALUE!</v>
      </c>
      <c r="AK7048" t="s">
        <v>577</v>
      </c>
    </row>
    <row r="7049" spans="1:37" ht="15" customHeight="1" x14ac:dyDescent="0.25">
      <c r="A7049" s="35">
        <f t="shared" si="1379"/>
        <v>0</v>
      </c>
      <c r="C7049" s="35" t="str">
        <f t="shared" si="1380"/>
        <v/>
      </c>
      <c r="K7049" t="s">
        <v>577</v>
      </c>
      <c r="O7049" s="35" t="str">
        <f t="shared" si="1381"/>
        <v>?utm_source=yandex&amp;utm_medium=cpc&amp;utm_campaign=&amp;utm_content=&amp;utm_term={keyword}&amp;utm_device={device_type}</v>
      </c>
      <c r="P7049" s="35" t="str">
        <f t="shared" si="1378"/>
        <v/>
      </c>
      <c r="T7049" s="8" t="s">
        <v>751</v>
      </c>
      <c r="U7049" s="8" t="str">
        <f t="shared" si="1382"/>
        <v>,</v>
      </c>
      <c r="W7049" s="35" t="str">
        <f t="shared" si="1383"/>
        <v/>
      </c>
      <c r="X7049" s="35" t="s">
        <v>753</v>
      </c>
      <c r="Y7049" s="35" t="s">
        <v>754</v>
      </c>
      <c r="Z7049" s="35" t="str">
        <f t="shared" si="1384"/>
        <v/>
      </c>
      <c r="AA7049" s="35" t="e">
        <f t="shared" si="1385"/>
        <v>#VALUE!</v>
      </c>
      <c r="AB7049" s="35" t="str">
        <f t="shared" si="1386"/>
        <v>{keyword:}</v>
      </c>
      <c r="AC7049" s="107" t="e">
        <f t="shared" si="1387"/>
        <v>#VALUE!</v>
      </c>
      <c r="AK7049" t="s">
        <v>577</v>
      </c>
    </row>
    <row r="7050" spans="1:37" ht="15" x14ac:dyDescent="0.25">
      <c r="A7050" s="35">
        <f t="shared" si="1379"/>
        <v>0</v>
      </c>
      <c r="C7050" s="35" t="str">
        <f t="shared" si="1380"/>
        <v/>
      </c>
      <c r="K7050" t="s">
        <v>577</v>
      </c>
      <c r="O7050" s="35" t="str">
        <f t="shared" si="1381"/>
        <v>?utm_source=yandex&amp;utm_medium=cpc&amp;utm_campaign=&amp;utm_content=&amp;utm_term={keyword}&amp;utm_device={device_type}</v>
      </c>
      <c r="P7050" s="35" t="str">
        <f t="shared" si="1378"/>
        <v/>
      </c>
      <c r="T7050" s="8" t="s">
        <v>751</v>
      </c>
      <c r="U7050" s="8" t="str">
        <f t="shared" si="1382"/>
        <v>,</v>
      </c>
      <c r="W7050" s="35" t="str">
        <f t="shared" si="1383"/>
        <v/>
      </c>
      <c r="X7050" s="35" t="s">
        <v>753</v>
      </c>
      <c r="Y7050" s="35" t="s">
        <v>754</v>
      </c>
      <c r="Z7050" s="35" t="str">
        <f t="shared" si="1384"/>
        <v/>
      </c>
      <c r="AA7050" s="35" t="e">
        <f t="shared" si="1385"/>
        <v>#VALUE!</v>
      </c>
      <c r="AB7050" s="35" t="str">
        <f t="shared" si="1386"/>
        <v>{keyword:}</v>
      </c>
      <c r="AC7050" s="107" t="e">
        <f t="shared" si="1387"/>
        <v>#VALUE!</v>
      </c>
      <c r="AK7050" t="s">
        <v>577</v>
      </c>
    </row>
    <row r="7051" spans="1:37" ht="15" customHeight="1" x14ac:dyDescent="0.25">
      <c r="A7051" s="35">
        <f t="shared" si="1379"/>
        <v>0</v>
      </c>
      <c r="C7051" s="35" t="str">
        <f t="shared" si="1380"/>
        <v/>
      </c>
      <c r="K7051" t="s">
        <v>577</v>
      </c>
      <c r="O7051" s="35" t="str">
        <f t="shared" si="1381"/>
        <v>?utm_source=yandex&amp;utm_medium=cpc&amp;utm_campaign=&amp;utm_content=&amp;utm_term={keyword}&amp;utm_device={device_type}</v>
      </c>
      <c r="P7051" s="35" t="str">
        <f t="shared" si="1378"/>
        <v/>
      </c>
      <c r="T7051" s="8" t="s">
        <v>751</v>
      </c>
      <c r="U7051" s="8" t="str">
        <f t="shared" si="1382"/>
        <v>,</v>
      </c>
      <c r="W7051" s="35" t="str">
        <f t="shared" si="1383"/>
        <v/>
      </c>
      <c r="X7051" s="35" t="s">
        <v>753</v>
      </c>
      <c r="Y7051" s="35" t="s">
        <v>754</v>
      </c>
      <c r="Z7051" s="35" t="str">
        <f t="shared" si="1384"/>
        <v/>
      </c>
      <c r="AA7051" s="35" t="e">
        <f t="shared" si="1385"/>
        <v>#VALUE!</v>
      </c>
      <c r="AB7051" s="35" t="str">
        <f t="shared" si="1386"/>
        <v>{keyword:}</v>
      </c>
      <c r="AC7051" s="107" t="e">
        <f t="shared" si="1387"/>
        <v>#VALUE!</v>
      </c>
      <c r="AK7051" t="s">
        <v>577</v>
      </c>
    </row>
    <row r="7052" spans="1:37" ht="15" x14ac:dyDescent="0.25">
      <c r="A7052" s="35">
        <f t="shared" si="1379"/>
        <v>0</v>
      </c>
      <c r="C7052" s="35" t="str">
        <f t="shared" si="1380"/>
        <v/>
      </c>
      <c r="K7052" t="s">
        <v>577</v>
      </c>
      <c r="O7052" s="35" t="str">
        <f t="shared" si="1381"/>
        <v>?utm_source=yandex&amp;utm_medium=cpc&amp;utm_campaign=&amp;utm_content=&amp;utm_term={keyword}&amp;utm_device={device_type}</v>
      </c>
      <c r="P7052" s="35" t="str">
        <f t="shared" si="1378"/>
        <v/>
      </c>
      <c r="T7052" s="8" t="s">
        <v>751</v>
      </c>
      <c r="U7052" s="8" t="str">
        <f t="shared" si="1382"/>
        <v>,</v>
      </c>
      <c r="W7052" s="35" t="str">
        <f t="shared" si="1383"/>
        <v/>
      </c>
      <c r="X7052" s="35" t="s">
        <v>753</v>
      </c>
      <c r="Y7052" s="35" t="s">
        <v>754</v>
      </c>
      <c r="Z7052" s="35" t="str">
        <f t="shared" si="1384"/>
        <v/>
      </c>
      <c r="AA7052" s="35" t="e">
        <f t="shared" si="1385"/>
        <v>#VALUE!</v>
      </c>
      <c r="AB7052" s="35" t="str">
        <f t="shared" si="1386"/>
        <v>{keyword:}</v>
      </c>
      <c r="AC7052" s="107" t="e">
        <f t="shared" si="1387"/>
        <v>#VALUE!</v>
      </c>
      <c r="AK7052" t="s">
        <v>577</v>
      </c>
    </row>
    <row r="7053" spans="1:37" ht="15" customHeight="1" x14ac:dyDescent="0.25">
      <c r="A7053" s="35">
        <f t="shared" si="1379"/>
        <v>0</v>
      </c>
      <c r="C7053" s="35" t="str">
        <f t="shared" si="1380"/>
        <v/>
      </c>
      <c r="K7053" t="s">
        <v>577</v>
      </c>
      <c r="O7053" s="35" t="str">
        <f t="shared" si="1381"/>
        <v>?utm_source=yandex&amp;utm_medium=cpc&amp;utm_campaign=&amp;utm_content=&amp;utm_term={keyword}&amp;utm_device={device_type}</v>
      </c>
      <c r="P7053" s="35" t="str">
        <f t="shared" si="1378"/>
        <v/>
      </c>
      <c r="T7053" s="8" t="s">
        <v>751</v>
      </c>
      <c r="U7053" s="8" t="str">
        <f t="shared" si="1382"/>
        <v>,</v>
      </c>
      <c r="W7053" s="35" t="str">
        <f t="shared" si="1383"/>
        <v/>
      </c>
      <c r="X7053" s="35" t="s">
        <v>753</v>
      </c>
      <c r="Y7053" s="35" t="s">
        <v>754</v>
      </c>
      <c r="Z7053" s="35" t="str">
        <f t="shared" si="1384"/>
        <v/>
      </c>
      <c r="AA7053" s="35" t="e">
        <f t="shared" si="1385"/>
        <v>#VALUE!</v>
      </c>
      <c r="AB7053" s="35" t="str">
        <f t="shared" si="1386"/>
        <v>{keyword:}</v>
      </c>
      <c r="AC7053" s="107" t="e">
        <f t="shared" si="1387"/>
        <v>#VALUE!</v>
      </c>
      <c r="AK7053" t="s">
        <v>577</v>
      </c>
    </row>
    <row r="7054" spans="1:37" ht="15" x14ac:dyDescent="0.25">
      <c r="A7054" s="35">
        <f t="shared" si="1379"/>
        <v>0</v>
      </c>
      <c r="C7054" s="35" t="str">
        <f t="shared" si="1380"/>
        <v/>
      </c>
      <c r="K7054" t="s">
        <v>577</v>
      </c>
      <c r="O7054" s="35" t="str">
        <f t="shared" si="1381"/>
        <v>?utm_source=yandex&amp;utm_medium=cpc&amp;utm_campaign=&amp;utm_content=&amp;utm_term={keyword}&amp;utm_device={device_type}</v>
      </c>
      <c r="P7054" s="35" t="str">
        <f t="shared" si="1378"/>
        <v/>
      </c>
      <c r="T7054" s="8" t="s">
        <v>751</v>
      </c>
      <c r="U7054" s="8" t="str">
        <f t="shared" si="1382"/>
        <v>,</v>
      </c>
      <c r="W7054" s="35" t="str">
        <f t="shared" si="1383"/>
        <v/>
      </c>
      <c r="X7054" s="35" t="s">
        <v>753</v>
      </c>
      <c r="Y7054" s="35" t="s">
        <v>754</v>
      </c>
      <c r="Z7054" s="35" t="str">
        <f t="shared" si="1384"/>
        <v/>
      </c>
      <c r="AA7054" s="35" t="e">
        <f t="shared" si="1385"/>
        <v>#VALUE!</v>
      </c>
      <c r="AB7054" s="35" t="str">
        <f t="shared" si="1386"/>
        <v>{keyword:}</v>
      </c>
      <c r="AC7054" s="107" t="e">
        <f t="shared" si="1387"/>
        <v>#VALUE!</v>
      </c>
      <c r="AK7054" t="s">
        <v>577</v>
      </c>
    </row>
    <row r="7055" spans="1:37" ht="15" customHeight="1" x14ac:dyDescent="0.25">
      <c r="A7055" s="35">
        <f t="shared" si="1379"/>
        <v>0</v>
      </c>
      <c r="C7055" s="35" t="str">
        <f t="shared" si="1380"/>
        <v/>
      </c>
      <c r="K7055" t="s">
        <v>577</v>
      </c>
      <c r="O7055" s="35" t="str">
        <f t="shared" si="1381"/>
        <v>?utm_source=yandex&amp;utm_medium=cpc&amp;utm_campaign=&amp;utm_content=&amp;utm_term={keyword}&amp;utm_device={device_type}</v>
      </c>
      <c r="P7055" s="35" t="str">
        <f t="shared" si="1378"/>
        <v/>
      </c>
      <c r="T7055" s="8" t="s">
        <v>751</v>
      </c>
      <c r="U7055" s="8" t="str">
        <f t="shared" si="1382"/>
        <v>,</v>
      </c>
      <c r="W7055" s="35" t="str">
        <f t="shared" si="1383"/>
        <v/>
      </c>
      <c r="X7055" s="35" t="s">
        <v>753</v>
      </c>
      <c r="Y7055" s="35" t="s">
        <v>754</v>
      </c>
      <c r="Z7055" s="35" t="str">
        <f t="shared" si="1384"/>
        <v/>
      </c>
      <c r="AA7055" s="35" t="e">
        <f t="shared" si="1385"/>
        <v>#VALUE!</v>
      </c>
      <c r="AB7055" s="35" t="str">
        <f t="shared" si="1386"/>
        <v>{keyword:}</v>
      </c>
      <c r="AC7055" s="107" t="e">
        <f t="shared" si="1387"/>
        <v>#VALUE!</v>
      </c>
      <c r="AK7055" t="s">
        <v>577</v>
      </c>
    </row>
    <row r="7056" spans="1:37" ht="15" x14ac:dyDescent="0.25">
      <c r="A7056" s="35">
        <f t="shared" si="1379"/>
        <v>0</v>
      </c>
      <c r="C7056" s="35" t="str">
        <f t="shared" si="1380"/>
        <v/>
      </c>
      <c r="K7056" t="s">
        <v>577</v>
      </c>
      <c r="O7056" s="35" t="str">
        <f t="shared" si="1381"/>
        <v>?utm_source=yandex&amp;utm_medium=cpc&amp;utm_campaign=&amp;utm_content=&amp;utm_term={keyword}&amp;utm_device={device_type}</v>
      </c>
      <c r="P7056" s="35" t="str">
        <f t="shared" si="1378"/>
        <v/>
      </c>
      <c r="T7056" s="8" t="s">
        <v>751</v>
      </c>
      <c r="U7056" s="8" t="str">
        <f t="shared" si="1382"/>
        <v>,</v>
      </c>
      <c r="W7056" s="35" t="str">
        <f t="shared" si="1383"/>
        <v/>
      </c>
      <c r="X7056" s="35" t="s">
        <v>753</v>
      </c>
      <c r="Y7056" s="35" t="s">
        <v>754</v>
      </c>
      <c r="Z7056" s="35" t="str">
        <f t="shared" si="1384"/>
        <v/>
      </c>
      <c r="AA7056" s="35" t="e">
        <f t="shared" si="1385"/>
        <v>#VALUE!</v>
      </c>
      <c r="AB7056" s="35" t="str">
        <f t="shared" si="1386"/>
        <v>{keyword:}</v>
      </c>
      <c r="AC7056" s="107" t="e">
        <f t="shared" si="1387"/>
        <v>#VALUE!</v>
      </c>
      <c r="AK7056" t="s">
        <v>577</v>
      </c>
    </row>
    <row r="7057" spans="1:37" ht="15" customHeight="1" x14ac:dyDescent="0.25">
      <c r="A7057" s="35">
        <f t="shared" si="1379"/>
        <v>0</v>
      </c>
      <c r="C7057" s="35" t="str">
        <f t="shared" si="1380"/>
        <v/>
      </c>
      <c r="K7057" t="s">
        <v>577</v>
      </c>
      <c r="O7057" s="35" t="str">
        <f t="shared" si="1381"/>
        <v>?utm_source=yandex&amp;utm_medium=cpc&amp;utm_campaign=&amp;utm_content=&amp;utm_term={keyword}&amp;utm_device={device_type}</v>
      </c>
      <c r="P7057" s="35" t="str">
        <f t="shared" si="1378"/>
        <v/>
      </c>
      <c r="T7057" s="8" t="s">
        <v>751</v>
      </c>
      <c r="U7057" s="8" t="str">
        <f t="shared" si="1382"/>
        <v>,</v>
      </c>
      <c r="W7057" s="35" t="str">
        <f t="shared" si="1383"/>
        <v/>
      </c>
      <c r="X7057" s="35" t="s">
        <v>753</v>
      </c>
      <c r="Y7057" s="35" t="s">
        <v>754</v>
      </c>
      <c r="Z7057" s="35" t="str">
        <f t="shared" si="1384"/>
        <v/>
      </c>
      <c r="AA7057" s="35" t="e">
        <f t="shared" si="1385"/>
        <v>#VALUE!</v>
      </c>
      <c r="AB7057" s="35" t="str">
        <f t="shared" si="1386"/>
        <v>{keyword:}</v>
      </c>
      <c r="AC7057" s="107" t="e">
        <f t="shared" si="1387"/>
        <v>#VALUE!</v>
      </c>
      <c r="AK7057" t="s">
        <v>577</v>
      </c>
    </row>
    <row r="7058" spans="1:37" ht="15" x14ac:dyDescent="0.25">
      <c r="A7058" s="35">
        <f t="shared" si="1379"/>
        <v>0</v>
      </c>
      <c r="C7058" s="35" t="str">
        <f t="shared" si="1380"/>
        <v/>
      </c>
      <c r="K7058" t="s">
        <v>577</v>
      </c>
      <c r="O7058" s="35" t="str">
        <f t="shared" si="1381"/>
        <v>?utm_source=yandex&amp;utm_medium=cpc&amp;utm_campaign=&amp;utm_content=&amp;utm_term={keyword}&amp;utm_device={device_type}</v>
      </c>
      <c r="P7058" s="35" t="str">
        <f t="shared" si="1378"/>
        <v/>
      </c>
      <c r="T7058" s="8" t="s">
        <v>751</v>
      </c>
      <c r="U7058" s="8" t="str">
        <f t="shared" si="1382"/>
        <v>,</v>
      </c>
      <c r="W7058" s="35" t="str">
        <f t="shared" si="1383"/>
        <v/>
      </c>
      <c r="X7058" s="35" t="s">
        <v>753</v>
      </c>
      <c r="Y7058" s="35" t="s">
        <v>754</v>
      </c>
      <c r="Z7058" s="35" t="str">
        <f t="shared" si="1384"/>
        <v/>
      </c>
      <c r="AA7058" s="35" t="e">
        <f t="shared" si="1385"/>
        <v>#VALUE!</v>
      </c>
      <c r="AB7058" s="35" t="str">
        <f t="shared" si="1386"/>
        <v>{keyword:}</v>
      </c>
      <c r="AC7058" s="107" t="e">
        <f t="shared" si="1387"/>
        <v>#VALUE!</v>
      </c>
      <c r="AK7058" t="s">
        <v>577</v>
      </c>
    </row>
    <row r="7059" spans="1:37" ht="15" customHeight="1" x14ac:dyDescent="0.25">
      <c r="A7059" s="35">
        <f t="shared" si="1379"/>
        <v>0</v>
      </c>
      <c r="C7059" s="35" t="str">
        <f t="shared" si="1380"/>
        <v/>
      </c>
      <c r="K7059" t="s">
        <v>577</v>
      </c>
      <c r="O7059" s="35" t="str">
        <f t="shared" si="1381"/>
        <v>?utm_source=yandex&amp;utm_medium=cpc&amp;utm_campaign=&amp;utm_content=&amp;utm_term={keyword}&amp;utm_device={device_type}</v>
      </c>
      <c r="P7059" s="35" t="str">
        <f t="shared" si="1378"/>
        <v/>
      </c>
      <c r="T7059" s="8" t="s">
        <v>751</v>
      </c>
      <c r="U7059" s="8" t="str">
        <f t="shared" si="1382"/>
        <v>,</v>
      </c>
      <c r="W7059" s="35" t="str">
        <f t="shared" si="1383"/>
        <v/>
      </c>
      <c r="X7059" s="35" t="s">
        <v>753</v>
      </c>
      <c r="Y7059" s="35" t="s">
        <v>754</v>
      </c>
      <c r="Z7059" s="35" t="str">
        <f t="shared" si="1384"/>
        <v/>
      </c>
      <c r="AA7059" s="35" t="e">
        <f t="shared" si="1385"/>
        <v>#VALUE!</v>
      </c>
      <c r="AB7059" s="35" t="str">
        <f t="shared" si="1386"/>
        <v>{keyword:}</v>
      </c>
      <c r="AC7059" s="107" t="e">
        <f t="shared" si="1387"/>
        <v>#VALUE!</v>
      </c>
      <c r="AK7059" t="s">
        <v>577</v>
      </c>
    </row>
    <row r="7060" spans="1:37" ht="15" x14ac:dyDescent="0.25">
      <c r="A7060" s="35">
        <f t="shared" si="1379"/>
        <v>0</v>
      </c>
      <c r="C7060" s="35" t="str">
        <f t="shared" si="1380"/>
        <v/>
      </c>
      <c r="K7060" t="s">
        <v>577</v>
      </c>
      <c r="O7060" s="35" t="str">
        <f t="shared" si="1381"/>
        <v>?utm_source=yandex&amp;utm_medium=cpc&amp;utm_campaign=&amp;utm_content=&amp;utm_term={keyword}&amp;utm_device={device_type}</v>
      </c>
      <c r="P7060" s="35" t="str">
        <f t="shared" si="1378"/>
        <v/>
      </c>
      <c r="T7060" s="8" t="s">
        <v>751</v>
      </c>
      <c r="U7060" s="8" t="str">
        <f t="shared" si="1382"/>
        <v>,</v>
      </c>
      <c r="W7060" s="35" t="str">
        <f t="shared" si="1383"/>
        <v/>
      </c>
      <c r="X7060" s="35" t="s">
        <v>753</v>
      </c>
      <c r="Y7060" s="35" t="s">
        <v>754</v>
      </c>
      <c r="Z7060" s="35" t="str">
        <f t="shared" si="1384"/>
        <v/>
      </c>
      <c r="AA7060" s="35" t="e">
        <f t="shared" si="1385"/>
        <v>#VALUE!</v>
      </c>
      <c r="AB7060" s="35" t="str">
        <f t="shared" si="1386"/>
        <v>{keyword:}</v>
      </c>
      <c r="AC7060" s="107" t="e">
        <f t="shared" si="1387"/>
        <v>#VALUE!</v>
      </c>
      <c r="AK7060" t="s">
        <v>577</v>
      </c>
    </row>
    <row r="7061" spans="1:37" ht="15" customHeight="1" x14ac:dyDescent="0.25">
      <c r="A7061" s="35">
        <f t="shared" si="1379"/>
        <v>0</v>
      </c>
      <c r="C7061" s="35" t="str">
        <f t="shared" si="1380"/>
        <v/>
      </c>
      <c r="K7061" t="s">
        <v>577</v>
      </c>
      <c r="O7061" s="35" t="str">
        <f t="shared" si="1381"/>
        <v>?utm_source=yandex&amp;utm_medium=cpc&amp;utm_campaign=&amp;utm_content=&amp;utm_term={keyword}&amp;utm_device={device_type}</v>
      </c>
      <c r="P7061" s="35" t="str">
        <f t="shared" si="1378"/>
        <v/>
      </c>
      <c r="T7061" s="8" t="s">
        <v>751</v>
      </c>
      <c r="U7061" s="8" t="str">
        <f t="shared" si="1382"/>
        <v>,</v>
      </c>
      <c r="W7061" s="35" t="str">
        <f t="shared" si="1383"/>
        <v/>
      </c>
      <c r="X7061" s="35" t="s">
        <v>753</v>
      </c>
      <c r="Y7061" s="35" t="s">
        <v>754</v>
      </c>
      <c r="Z7061" s="35" t="str">
        <f t="shared" si="1384"/>
        <v/>
      </c>
      <c r="AA7061" s="35" t="e">
        <f t="shared" si="1385"/>
        <v>#VALUE!</v>
      </c>
      <c r="AB7061" s="35" t="str">
        <f t="shared" si="1386"/>
        <v>{keyword:}</v>
      </c>
      <c r="AC7061" s="107" t="e">
        <f t="shared" si="1387"/>
        <v>#VALUE!</v>
      </c>
      <c r="AK7061" t="s">
        <v>577</v>
      </c>
    </row>
    <row r="7062" spans="1:37" ht="15" x14ac:dyDescent="0.25">
      <c r="A7062" s="35">
        <f t="shared" si="1379"/>
        <v>0</v>
      </c>
      <c r="C7062" s="35" t="str">
        <f t="shared" si="1380"/>
        <v/>
      </c>
      <c r="K7062" t="s">
        <v>577</v>
      </c>
      <c r="O7062" s="35" t="str">
        <f t="shared" si="1381"/>
        <v>?utm_source=yandex&amp;utm_medium=cpc&amp;utm_campaign=&amp;utm_content=&amp;utm_term={keyword}&amp;utm_device={device_type}</v>
      </c>
      <c r="P7062" s="35" t="str">
        <f t="shared" si="1378"/>
        <v/>
      </c>
      <c r="T7062" s="8" t="s">
        <v>751</v>
      </c>
      <c r="U7062" s="8" t="str">
        <f t="shared" si="1382"/>
        <v>,</v>
      </c>
      <c r="W7062" s="35" t="str">
        <f t="shared" si="1383"/>
        <v/>
      </c>
      <c r="X7062" s="35" t="s">
        <v>753</v>
      </c>
      <c r="Y7062" s="35" t="s">
        <v>754</v>
      </c>
      <c r="Z7062" s="35" t="str">
        <f t="shared" si="1384"/>
        <v/>
      </c>
      <c r="AA7062" s="35" t="e">
        <f t="shared" si="1385"/>
        <v>#VALUE!</v>
      </c>
      <c r="AB7062" s="35" t="str">
        <f t="shared" si="1386"/>
        <v>{keyword:}</v>
      </c>
      <c r="AC7062" s="107" t="e">
        <f t="shared" si="1387"/>
        <v>#VALUE!</v>
      </c>
      <c r="AK7062" t="s">
        <v>577</v>
      </c>
    </row>
    <row r="7063" spans="1:37" ht="15" customHeight="1" x14ac:dyDescent="0.25">
      <c r="A7063" s="35">
        <f t="shared" si="1379"/>
        <v>0</v>
      </c>
      <c r="C7063" s="35" t="str">
        <f t="shared" si="1380"/>
        <v/>
      </c>
      <c r="K7063" t="s">
        <v>577</v>
      </c>
      <c r="O7063" s="35" t="str">
        <f t="shared" si="1381"/>
        <v>?utm_source=yandex&amp;utm_medium=cpc&amp;utm_campaign=&amp;utm_content=&amp;utm_term={keyword}&amp;utm_device={device_type}</v>
      </c>
      <c r="P7063" s="35" t="str">
        <f t="shared" si="1378"/>
        <v/>
      </c>
      <c r="T7063" s="8" t="s">
        <v>751</v>
      </c>
      <c r="U7063" s="8" t="str">
        <f t="shared" si="1382"/>
        <v>,</v>
      </c>
      <c r="W7063" s="35" t="str">
        <f t="shared" si="1383"/>
        <v/>
      </c>
      <c r="X7063" s="35" t="s">
        <v>753</v>
      </c>
      <c r="Y7063" s="35" t="s">
        <v>754</v>
      </c>
      <c r="Z7063" s="35" t="str">
        <f t="shared" si="1384"/>
        <v/>
      </c>
      <c r="AA7063" s="35" t="e">
        <f t="shared" si="1385"/>
        <v>#VALUE!</v>
      </c>
      <c r="AB7063" s="35" t="str">
        <f t="shared" si="1386"/>
        <v>{keyword:}</v>
      </c>
      <c r="AC7063" s="107" t="e">
        <f t="shared" si="1387"/>
        <v>#VALUE!</v>
      </c>
      <c r="AK7063" t="s">
        <v>577</v>
      </c>
    </row>
    <row r="7064" spans="1:37" ht="15" x14ac:dyDescent="0.25">
      <c r="A7064" s="35">
        <f t="shared" si="1379"/>
        <v>0</v>
      </c>
      <c r="C7064" s="35" t="str">
        <f t="shared" si="1380"/>
        <v/>
      </c>
      <c r="K7064" t="s">
        <v>577</v>
      </c>
      <c r="O7064" s="35" t="str">
        <f t="shared" si="1381"/>
        <v>?utm_source=yandex&amp;utm_medium=cpc&amp;utm_campaign=&amp;utm_content=&amp;utm_term={keyword}&amp;utm_device={device_type}</v>
      </c>
      <c r="P7064" s="35" t="str">
        <f t="shared" si="1378"/>
        <v/>
      </c>
      <c r="T7064" s="8" t="s">
        <v>751</v>
      </c>
      <c r="U7064" s="8" t="str">
        <f t="shared" si="1382"/>
        <v>,</v>
      </c>
      <c r="W7064" s="35" t="str">
        <f t="shared" si="1383"/>
        <v/>
      </c>
      <c r="X7064" s="35" t="s">
        <v>753</v>
      </c>
      <c r="Y7064" s="35" t="s">
        <v>754</v>
      </c>
      <c r="Z7064" s="35" t="str">
        <f t="shared" si="1384"/>
        <v/>
      </c>
      <c r="AA7064" s="35" t="e">
        <f t="shared" si="1385"/>
        <v>#VALUE!</v>
      </c>
      <c r="AB7064" s="35" t="str">
        <f t="shared" si="1386"/>
        <v>{keyword:}</v>
      </c>
      <c r="AC7064" s="107" t="e">
        <f t="shared" si="1387"/>
        <v>#VALUE!</v>
      </c>
      <c r="AK7064" t="s">
        <v>577</v>
      </c>
    </row>
    <row r="7065" spans="1:37" ht="15" customHeight="1" x14ac:dyDescent="0.25">
      <c r="A7065" s="35">
        <f t="shared" si="1379"/>
        <v>0</v>
      </c>
      <c r="C7065" s="35" t="str">
        <f t="shared" si="1380"/>
        <v/>
      </c>
      <c r="K7065" t="s">
        <v>577</v>
      </c>
      <c r="O7065" s="35" t="str">
        <f t="shared" si="1381"/>
        <v>?utm_source=yandex&amp;utm_medium=cpc&amp;utm_campaign=&amp;utm_content=&amp;utm_term={keyword}&amp;utm_device={device_type}</v>
      </c>
      <c r="P7065" s="35" t="str">
        <f t="shared" si="1378"/>
        <v/>
      </c>
      <c r="T7065" s="8" t="s">
        <v>751</v>
      </c>
      <c r="U7065" s="8" t="str">
        <f t="shared" si="1382"/>
        <v>,</v>
      </c>
      <c r="W7065" s="35" t="str">
        <f t="shared" si="1383"/>
        <v/>
      </c>
      <c r="X7065" s="35" t="s">
        <v>753</v>
      </c>
      <c r="Y7065" s="35" t="s">
        <v>754</v>
      </c>
      <c r="Z7065" s="35" t="str">
        <f t="shared" si="1384"/>
        <v/>
      </c>
      <c r="AA7065" s="35" t="e">
        <f t="shared" si="1385"/>
        <v>#VALUE!</v>
      </c>
      <c r="AB7065" s="35" t="str">
        <f t="shared" si="1386"/>
        <v>{keyword:}</v>
      </c>
      <c r="AC7065" s="107" t="e">
        <f t="shared" si="1387"/>
        <v>#VALUE!</v>
      </c>
      <c r="AK7065" t="s">
        <v>577</v>
      </c>
    </row>
    <row r="7066" spans="1:37" ht="15" x14ac:dyDescent="0.25">
      <c r="A7066" s="35">
        <f t="shared" si="1379"/>
        <v>0</v>
      </c>
      <c r="C7066" s="35" t="str">
        <f t="shared" si="1380"/>
        <v/>
      </c>
      <c r="K7066" t="s">
        <v>577</v>
      </c>
      <c r="O7066" s="35" t="str">
        <f t="shared" si="1381"/>
        <v>?utm_source=yandex&amp;utm_medium=cpc&amp;utm_campaign=&amp;utm_content=&amp;utm_term={keyword}&amp;utm_device={device_type}</v>
      </c>
      <c r="P7066" s="35" t="str">
        <f t="shared" si="1378"/>
        <v/>
      </c>
      <c r="T7066" s="8" t="s">
        <v>751</v>
      </c>
      <c r="U7066" s="8" t="str">
        <f t="shared" si="1382"/>
        <v>,</v>
      </c>
      <c r="W7066" s="35" t="str">
        <f t="shared" si="1383"/>
        <v/>
      </c>
      <c r="X7066" s="35" t="s">
        <v>753</v>
      </c>
      <c r="Y7066" s="35" t="s">
        <v>754</v>
      </c>
      <c r="Z7066" s="35" t="str">
        <f t="shared" si="1384"/>
        <v/>
      </c>
      <c r="AA7066" s="35" t="e">
        <f t="shared" si="1385"/>
        <v>#VALUE!</v>
      </c>
      <c r="AB7066" s="35" t="str">
        <f t="shared" si="1386"/>
        <v>{keyword:}</v>
      </c>
      <c r="AC7066" s="107" t="e">
        <f t="shared" si="1387"/>
        <v>#VALUE!</v>
      </c>
      <c r="AK7066" t="s">
        <v>577</v>
      </c>
    </row>
    <row r="7067" spans="1:37" ht="15" customHeight="1" x14ac:dyDescent="0.25">
      <c r="A7067" s="35">
        <f t="shared" si="1379"/>
        <v>0</v>
      </c>
      <c r="C7067" s="35" t="str">
        <f t="shared" si="1380"/>
        <v/>
      </c>
      <c r="K7067" t="s">
        <v>577</v>
      </c>
      <c r="O7067" s="35" t="str">
        <f t="shared" si="1381"/>
        <v>?utm_source=yandex&amp;utm_medium=cpc&amp;utm_campaign=&amp;utm_content=&amp;utm_term={keyword}&amp;utm_device={device_type}</v>
      </c>
      <c r="P7067" s="35" t="str">
        <f t="shared" si="1378"/>
        <v/>
      </c>
      <c r="T7067" s="8" t="s">
        <v>751</v>
      </c>
      <c r="U7067" s="8" t="str">
        <f t="shared" si="1382"/>
        <v>,</v>
      </c>
      <c r="W7067" s="35" t="str">
        <f t="shared" si="1383"/>
        <v/>
      </c>
      <c r="X7067" s="35" t="s">
        <v>753</v>
      </c>
      <c r="Y7067" s="35" t="s">
        <v>754</v>
      </c>
      <c r="Z7067" s="35" t="str">
        <f t="shared" si="1384"/>
        <v/>
      </c>
      <c r="AA7067" s="35" t="e">
        <f t="shared" si="1385"/>
        <v>#VALUE!</v>
      </c>
      <c r="AB7067" s="35" t="str">
        <f t="shared" si="1386"/>
        <v>{keyword:}</v>
      </c>
      <c r="AC7067" s="107" t="e">
        <f t="shared" si="1387"/>
        <v>#VALUE!</v>
      </c>
      <c r="AK7067" t="s">
        <v>577</v>
      </c>
    </row>
    <row r="7068" spans="1:37" ht="15" x14ac:dyDescent="0.25">
      <c r="A7068" s="35">
        <f t="shared" si="1379"/>
        <v>0</v>
      </c>
      <c r="C7068" s="35" t="str">
        <f t="shared" si="1380"/>
        <v/>
      </c>
      <c r="K7068" t="s">
        <v>577</v>
      </c>
      <c r="O7068" s="35" t="str">
        <f t="shared" si="1381"/>
        <v>?utm_source=yandex&amp;utm_medium=cpc&amp;utm_campaign=&amp;utm_content=&amp;utm_term={keyword}&amp;utm_device={device_type}</v>
      </c>
      <c r="P7068" s="35" t="str">
        <f t="shared" si="1378"/>
        <v/>
      </c>
      <c r="T7068" s="8" t="s">
        <v>751</v>
      </c>
      <c r="U7068" s="8" t="str">
        <f t="shared" si="1382"/>
        <v>,</v>
      </c>
      <c r="W7068" s="35" t="str">
        <f t="shared" si="1383"/>
        <v/>
      </c>
      <c r="X7068" s="35" t="s">
        <v>753</v>
      </c>
      <c r="Y7068" s="35" t="s">
        <v>754</v>
      </c>
      <c r="Z7068" s="35" t="str">
        <f t="shared" si="1384"/>
        <v/>
      </c>
      <c r="AA7068" s="35" t="e">
        <f t="shared" si="1385"/>
        <v>#VALUE!</v>
      </c>
      <c r="AB7068" s="35" t="str">
        <f t="shared" si="1386"/>
        <v>{keyword:}</v>
      </c>
      <c r="AC7068" s="107" t="e">
        <f t="shared" si="1387"/>
        <v>#VALUE!</v>
      </c>
      <c r="AK7068" t="s">
        <v>577</v>
      </c>
    </row>
    <row r="7069" spans="1:37" ht="15" customHeight="1" x14ac:dyDescent="0.25">
      <c r="A7069" s="35">
        <f t="shared" si="1379"/>
        <v>0</v>
      </c>
      <c r="C7069" s="35" t="str">
        <f t="shared" si="1380"/>
        <v/>
      </c>
      <c r="K7069" t="s">
        <v>577</v>
      </c>
      <c r="O7069" s="35" t="str">
        <f t="shared" si="1381"/>
        <v>?utm_source=yandex&amp;utm_medium=cpc&amp;utm_campaign=&amp;utm_content=&amp;utm_term={keyword}&amp;utm_device={device_type}</v>
      </c>
      <c r="P7069" s="35" t="str">
        <f t="shared" si="1378"/>
        <v/>
      </c>
      <c r="T7069" s="8" t="s">
        <v>751</v>
      </c>
      <c r="U7069" s="8" t="str">
        <f t="shared" si="1382"/>
        <v>,</v>
      </c>
      <c r="W7069" s="35" t="str">
        <f t="shared" si="1383"/>
        <v/>
      </c>
      <c r="X7069" s="35" t="s">
        <v>753</v>
      </c>
      <c r="Y7069" s="35" t="s">
        <v>754</v>
      </c>
      <c r="Z7069" s="35" t="str">
        <f t="shared" si="1384"/>
        <v/>
      </c>
      <c r="AA7069" s="35" t="e">
        <f t="shared" si="1385"/>
        <v>#VALUE!</v>
      </c>
      <c r="AB7069" s="35" t="str">
        <f t="shared" si="1386"/>
        <v>{keyword:}</v>
      </c>
      <c r="AC7069" s="107" t="e">
        <f t="shared" si="1387"/>
        <v>#VALUE!</v>
      </c>
      <c r="AK7069" t="s">
        <v>577</v>
      </c>
    </row>
    <row r="7070" spans="1:37" ht="15" x14ac:dyDescent="0.25">
      <c r="A7070" s="35">
        <f t="shared" si="1379"/>
        <v>0</v>
      </c>
      <c r="C7070" s="35" t="str">
        <f t="shared" si="1380"/>
        <v/>
      </c>
      <c r="K7070" t="s">
        <v>577</v>
      </c>
      <c r="O7070" s="35" t="str">
        <f t="shared" si="1381"/>
        <v>?utm_source=yandex&amp;utm_medium=cpc&amp;utm_campaign=&amp;utm_content=&amp;utm_term={keyword}&amp;utm_device={device_type}</v>
      </c>
      <c r="P7070" s="35" t="str">
        <f t="shared" si="1378"/>
        <v/>
      </c>
      <c r="T7070" s="8" t="s">
        <v>751</v>
      </c>
      <c r="U7070" s="8" t="str">
        <f t="shared" si="1382"/>
        <v>,</v>
      </c>
      <c r="W7070" s="35" t="str">
        <f t="shared" si="1383"/>
        <v/>
      </c>
      <c r="X7070" s="35" t="s">
        <v>753</v>
      </c>
      <c r="Y7070" s="35" t="s">
        <v>754</v>
      </c>
      <c r="Z7070" s="35" t="str">
        <f t="shared" si="1384"/>
        <v/>
      </c>
      <c r="AA7070" s="35" t="e">
        <f t="shared" si="1385"/>
        <v>#VALUE!</v>
      </c>
      <c r="AB7070" s="35" t="str">
        <f t="shared" si="1386"/>
        <v>{keyword:}</v>
      </c>
      <c r="AC7070" s="107" t="e">
        <f t="shared" si="1387"/>
        <v>#VALUE!</v>
      </c>
      <c r="AK7070" t="s">
        <v>577</v>
      </c>
    </row>
    <row r="7071" spans="1:37" ht="15" customHeight="1" x14ac:dyDescent="0.25">
      <c r="A7071" s="35">
        <f t="shared" si="1379"/>
        <v>0</v>
      </c>
      <c r="C7071" s="35" t="str">
        <f t="shared" si="1380"/>
        <v/>
      </c>
      <c r="K7071" t="s">
        <v>577</v>
      </c>
      <c r="O7071" s="35" t="str">
        <f t="shared" si="1381"/>
        <v>?utm_source=yandex&amp;utm_medium=cpc&amp;utm_campaign=&amp;utm_content=&amp;utm_term={keyword}&amp;utm_device={device_type}</v>
      </c>
      <c r="P7071" s="35" t="str">
        <f t="shared" si="1378"/>
        <v/>
      </c>
      <c r="T7071" s="8" t="s">
        <v>751</v>
      </c>
      <c r="U7071" s="8" t="str">
        <f t="shared" si="1382"/>
        <v>,</v>
      </c>
      <c r="W7071" s="35" t="str">
        <f t="shared" si="1383"/>
        <v/>
      </c>
      <c r="X7071" s="35" t="s">
        <v>753</v>
      </c>
      <c r="Y7071" s="35" t="s">
        <v>754</v>
      </c>
      <c r="Z7071" s="35" t="str">
        <f t="shared" si="1384"/>
        <v/>
      </c>
      <c r="AA7071" s="35" t="e">
        <f t="shared" si="1385"/>
        <v>#VALUE!</v>
      </c>
      <c r="AB7071" s="35" t="str">
        <f t="shared" si="1386"/>
        <v>{keyword:}</v>
      </c>
      <c r="AC7071" s="107" t="e">
        <f t="shared" si="1387"/>
        <v>#VALUE!</v>
      </c>
      <c r="AK7071" t="s">
        <v>577</v>
      </c>
    </row>
    <row r="7072" spans="1:37" ht="15" x14ac:dyDescent="0.25">
      <c r="A7072" s="35">
        <f t="shared" si="1379"/>
        <v>0</v>
      </c>
      <c r="C7072" s="35" t="str">
        <f t="shared" si="1380"/>
        <v/>
      </c>
      <c r="K7072" t="s">
        <v>577</v>
      </c>
      <c r="O7072" s="35" t="str">
        <f t="shared" si="1381"/>
        <v>?utm_source=yandex&amp;utm_medium=cpc&amp;utm_campaign=&amp;utm_content=&amp;utm_term={keyword}&amp;utm_device={device_type}</v>
      </c>
      <c r="P7072" s="35" t="str">
        <f t="shared" si="1378"/>
        <v/>
      </c>
      <c r="T7072" s="8" t="s">
        <v>751</v>
      </c>
      <c r="U7072" s="8" t="str">
        <f t="shared" si="1382"/>
        <v>,</v>
      </c>
      <c r="W7072" s="35" t="str">
        <f t="shared" si="1383"/>
        <v/>
      </c>
      <c r="X7072" s="35" t="s">
        <v>753</v>
      </c>
      <c r="Y7072" s="35" t="s">
        <v>754</v>
      </c>
      <c r="Z7072" s="35" t="str">
        <f t="shared" si="1384"/>
        <v/>
      </c>
      <c r="AA7072" s="35" t="e">
        <f t="shared" si="1385"/>
        <v>#VALUE!</v>
      </c>
      <c r="AB7072" s="35" t="str">
        <f t="shared" si="1386"/>
        <v>{keyword:}</v>
      </c>
      <c r="AC7072" s="107" t="e">
        <f t="shared" si="1387"/>
        <v>#VALUE!</v>
      </c>
      <c r="AK7072" t="s">
        <v>577</v>
      </c>
    </row>
    <row r="7073" spans="1:37" ht="15" customHeight="1" x14ac:dyDescent="0.25">
      <c r="A7073" s="35">
        <f t="shared" si="1379"/>
        <v>0</v>
      </c>
      <c r="C7073" s="35" t="str">
        <f t="shared" si="1380"/>
        <v/>
      </c>
      <c r="K7073" t="s">
        <v>577</v>
      </c>
      <c r="O7073" s="35" t="str">
        <f t="shared" si="1381"/>
        <v>?utm_source=yandex&amp;utm_medium=cpc&amp;utm_campaign=&amp;utm_content=&amp;utm_term={keyword}&amp;utm_device={device_type}</v>
      </c>
      <c r="P7073" s="35" t="str">
        <f t="shared" si="1378"/>
        <v/>
      </c>
      <c r="T7073" s="8" t="s">
        <v>751</v>
      </c>
      <c r="U7073" s="8" t="str">
        <f t="shared" si="1382"/>
        <v>,</v>
      </c>
      <c r="W7073" s="35" t="str">
        <f t="shared" si="1383"/>
        <v/>
      </c>
      <c r="X7073" s="35" t="s">
        <v>753</v>
      </c>
      <c r="Y7073" s="35" t="s">
        <v>754</v>
      </c>
      <c r="Z7073" s="35" t="str">
        <f t="shared" si="1384"/>
        <v/>
      </c>
      <c r="AA7073" s="35" t="e">
        <f t="shared" si="1385"/>
        <v>#VALUE!</v>
      </c>
      <c r="AB7073" s="35" t="str">
        <f t="shared" si="1386"/>
        <v>{keyword:}</v>
      </c>
      <c r="AC7073" s="107" t="e">
        <f t="shared" si="1387"/>
        <v>#VALUE!</v>
      </c>
      <c r="AK7073" t="s">
        <v>577</v>
      </c>
    </row>
    <row r="7074" spans="1:37" ht="15" x14ac:dyDescent="0.25">
      <c r="A7074" s="35">
        <f t="shared" si="1379"/>
        <v>0</v>
      </c>
      <c r="C7074" s="35" t="str">
        <f t="shared" si="1380"/>
        <v/>
      </c>
      <c r="K7074" t="s">
        <v>577</v>
      </c>
      <c r="O7074" s="35" t="str">
        <f t="shared" si="1381"/>
        <v>?utm_source=yandex&amp;utm_medium=cpc&amp;utm_campaign=&amp;utm_content=&amp;utm_term={keyword}&amp;utm_device={device_type}</v>
      </c>
      <c r="P7074" s="35" t="str">
        <f t="shared" si="1378"/>
        <v/>
      </c>
      <c r="T7074" s="8" t="s">
        <v>751</v>
      </c>
      <c r="U7074" s="8" t="str">
        <f t="shared" si="1382"/>
        <v>,</v>
      </c>
      <c r="W7074" s="35" t="str">
        <f t="shared" si="1383"/>
        <v/>
      </c>
      <c r="X7074" s="35" t="s">
        <v>753</v>
      </c>
      <c r="Y7074" s="35" t="s">
        <v>754</v>
      </c>
      <c r="Z7074" s="35" t="str">
        <f t="shared" si="1384"/>
        <v/>
      </c>
      <c r="AA7074" s="35" t="e">
        <f t="shared" si="1385"/>
        <v>#VALUE!</v>
      </c>
      <c r="AB7074" s="35" t="str">
        <f t="shared" si="1386"/>
        <v>{keyword:}</v>
      </c>
      <c r="AC7074" s="107" t="e">
        <f t="shared" si="1387"/>
        <v>#VALUE!</v>
      </c>
      <c r="AK7074" t="s">
        <v>577</v>
      </c>
    </row>
    <row r="7075" spans="1:37" ht="15" customHeight="1" x14ac:dyDescent="0.25">
      <c r="A7075" s="35">
        <f t="shared" si="1379"/>
        <v>0</v>
      </c>
      <c r="C7075" s="35" t="str">
        <f t="shared" si="1380"/>
        <v/>
      </c>
      <c r="K7075" t="s">
        <v>577</v>
      </c>
      <c r="O7075" s="35" t="str">
        <f t="shared" si="1381"/>
        <v>?utm_source=yandex&amp;utm_medium=cpc&amp;utm_campaign=&amp;utm_content=&amp;utm_term={keyword}&amp;utm_device={device_type}</v>
      </c>
      <c r="P7075" s="35" t="str">
        <f t="shared" si="1378"/>
        <v/>
      </c>
      <c r="T7075" s="8" t="s">
        <v>751</v>
      </c>
      <c r="U7075" s="8" t="str">
        <f t="shared" si="1382"/>
        <v>,</v>
      </c>
      <c r="W7075" s="35" t="str">
        <f t="shared" si="1383"/>
        <v/>
      </c>
      <c r="X7075" s="35" t="s">
        <v>753</v>
      </c>
      <c r="Y7075" s="35" t="s">
        <v>754</v>
      </c>
      <c r="Z7075" s="35" t="str">
        <f t="shared" si="1384"/>
        <v/>
      </c>
      <c r="AA7075" s="35" t="e">
        <f t="shared" si="1385"/>
        <v>#VALUE!</v>
      </c>
      <c r="AB7075" s="35" t="str">
        <f t="shared" si="1386"/>
        <v>{keyword:}</v>
      </c>
      <c r="AC7075" s="107" t="e">
        <f t="shared" si="1387"/>
        <v>#VALUE!</v>
      </c>
      <c r="AK7075" t="s">
        <v>577</v>
      </c>
    </row>
    <row r="7076" spans="1:37" ht="15" x14ac:dyDescent="0.25">
      <c r="A7076" s="35">
        <f t="shared" si="1379"/>
        <v>0</v>
      </c>
      <c r="C7076" s="35" t="str">
        <f t="shared" si="1380"/>
        <v/>
      </c>
      <c r="K7076" t="s">
        <v>577</v>
      </c>
      <c r="O7076" s="35" t="str">
        <f t="shared" si="1381"/>
        <v>?utm_source=yandex&amp;utm_medium=cpc&amp;utm_campaign=&amp;utm_content=&amp;utm_term={keyword}&amp;utm_device={device_type}</v>
      </c>
      <c r="P7076" s="35" t="str">
        <f t="shared" si="1378"/>
        <v/>
      </c>
      <c r="T7076" s="8" t="s">
        <v>751</v>
      </c>
      <c r="U7076" s="8" t="str">
        <f t="shared" si="1382"/>
        <v>,</v>
      </c>
      <c r="W7076" s="35" t="str">
        <f t="shared" si="1383"/>
        <v/>
      </c>
      <c r="X7076" s="35" t="s">
        <v>753</v>
      </c>
      <c r="Y7076" s="35" t="s">
        <v>754</v>
      </c>
      <c r="Z7076" s="35" t="str">
        <f t="shared" si="1384"/>
        <v/>
      </c>
      <c r="AA7076" s="35" t="e">
        <f t="shared" si="1385"/>
        <v>#VALUE!</v>
      </c>
      <c r="AB7076" s="35" t="str">
        <f t="shared" si="1386"/>
        <v>{keyword:}</v>
      </c>
      <c r="AC7076" s="107" t="e">
        <f t="shared" si="1387"/>
        <v>#VALUE!</v>
      </c>
      <c r="AK7076" t="s">
        <v>577</v>
      </c>
    </row>
    <row r="7077" spans="1:37" ht="15" customHeight="1" x14ac:dyDescent="0.25">
      <c r="A7077" s="35">
        <f t="shared" si="1379"/>
        <v>0</v>
      </c>
      <c r="C7077" s="35" t="str">
        <f t="shared" si="1380"/>
        <v/>
      </c>
      <c r="K7077" t="s">
        <v>577</v>
      </c>
      <c r="O7077" s="35" t="str">
        <f t="shared" si="1381"/>
        <v>?utm_source=yandex&amp;utm_medium=cpc&amp;utm_campaign=&amp;utm_content=&amp;utm_term={keyword}&amp;utm_device={device_type}</v>
      </c>
      <c r="P7077" s="35" t="str">
        <f t="shared" si="1378"/>
        <v/>
      </c>
      <c r="T7077" s="8" t="s">
        <v>751</v>
      </c>
      <c r="U7077" s="8" t="str">
        <f t="shared" si="1382"/>
        <v>,</v>
      </c>
      <c r="W7077" s="35" t="str">
        <f t="shared" si="1383"/>
        <v/>
      </c>
      <c r="X7077" s="35" t="s">
        <v>753</v>
      </c>
      <c r="Y7077" s="35" t="s">
        <v>754</v>
      </c>
      <c r="Z7077" s="35" t="str">
        <f t="shared" si="1384"/>
        <v/>
      </c>
      <c r="AA7077" s="35" t="e">
        <f t="shared" si="1385"/>
        <v>#VALUE!</v>
      </c>
      <c r="AB7077" s="35" t="str">
        <f t="shared" si="1386"/>
        <v>{keyword:}</v>
      </c>
      <c r="AC7077" s="107" t="e">
        <f t="shared" si="1387"/>
        <v>#VALUE!</v>
      </c>
      <c r="AK7077" t="s">
        <v>577</v>
      </c>
    </row>
    <row r="7078" spans="1:37" ht="15" x14ac:dyDescent="0.25">
      <c r="A7078" s="35">
        <f t="shared" si="1379"/>
        <v>0</v>
      </c>
      <c r="C7078" s="35" t="str">
        <f t="shared" si="1380"/>
        <v/>
      </c>
      <c r="K7078" t="s">
        <v>577</v>
      </c>
      <c r="O7078" s="35" t="str">
        <f t="shared" si="1381"/>
        <v>?utm_source=yandex&amp;utm_medium=cpc&amp;utm_campaign=&amp;utm_content=&amp;utm_term={keyword}&amp;utm_device={device_type}</v>
      </c>
      <c r="P7078" s="35" t="str">
        <f t="shared" si="1378"/>
        <v/>
      </c>
      <c r="T7078" s="8" t="s">
        <v>751</v>
      </c>
      <c r="U7078" s="8" t="str">
        <f t="shared" si="1382"/>
        <v>,</v>
      </c>
      <c r="W7078" s="35" t="str">
        <f t="shared" si="1383"/>
        <v/>
      </c>
      <c r="X7078" s="35" t="s">
        <v>753</v>
      </c>
      <c r="Y7078" s="35" t="s">
        <v>754</v>
      </c>
      <c r="Z7078" s="35" t="str">
        <f t="shared" si="1384"/>
        <v/>
      </c>
      <c r="AA7078" s="35" t="e">
        <f t="shared" si="1385"/>
        <v>#VALUE!</v>
      </c>
      <c r="AB7078" s="35" t="str">
        <f t="shared" si="1386"/>
        <v>{keyword:}</v>
      </c>
      <c r="AC7078" s="107" t="e">
        <f t="shared" si="1387"/>
        <v>#VALUE!</v>
      </c>
      <c r="AK7078" t="s">
        <v>577</v>
      </c>
    </row>
    <row r="7079" spans="1:37" ht="15" customHeight="1" x14ac:dyDescent="0.25">
      <c r="A7079" s="35">
        <f t="shared" si="1379"/>
        <v>0</v>
      </c>
      <c r="C7079" s="35" t="str">
        <f t="shared" si="1380"/>
        <v/>
      </c>
      <c r="K7079" t="s">
        <v>577</v>
      </c>
      <c r="O7079" s="35" t="str">
        <f t="shared" si="1381"/>
        <v>?utm_source=yandex&amp;utm_medium=cpc&amp;utm_campaign=&amp;utm_content=&amp;utm_term={keyword}&amp;utm_device={device_type}</v>
      </c>
      <c r="P7079" s="35" t="str">
        <f t="shared" si="1378"/>
        <v/>
      </c>
      <c r="T7079" s="8" t="s">
        <v>751</v>
      </c>
      <c r="U7079" s="8" t="str">
        <f t="shared" si="1382"/>
        <v>,</v>
      </c>
      <c r="W7079" s="35" t="str">
        <f t="shared" si="1383"/>
        <v/>
      </c>
      <c r="X7079" s="35" t="s">
        <v>753</v>
      </c>
      <c r="Y7079" s="35" t="s">
        <v>754</v>
      </c>
      <c r="Z7079" s="35" t="str">
        <f t="shared" si="1384"/>
        <v/>
      </c>
      <c r="AA7079" s="35" t="e">
        <f t="shared" si="1385"/>
        <v>#VALUE!</v>
      </c>
      <c r="AB7079" s="35" t="str">
        <f t="shared" si="1386"/>
        <v>{keyword:}</v>
      </c>
      <c r="AC7079" s="107" t="e">
        <f t="shared" si="1387"/>
        <v>#VALUE!</v>
      </c>
      <c r="AK7079" t="s">
        <v>577</v>
      </c>
    </row>
    <row r="7080" spans="1:37" ht="15" x14ac:dyDescent="0.25">
      <c r="A7080" s="35">
        <f t="shared" si="1379"/>
        <v>0</v>
      </c>
      <c r="C7080" s="35" t="str">
        <f t="shared" si="1380"/>
        <v/>
      </c>
      <c r="K7080" t="s">
        <v>577</v>
      </c>
      <c r="O7080" s="35" t="str">
        <f t="shared" si="1381"/>
        <v>?utm_source=yandex&amp;utm_medium=cpc&amp;utm_campaign=&amp;utm_content=&amp;utm_term={keyword}&amp;utm_device={device_type}</v>
      </c>
      <c r="P7080" s="35" t="str">
        <f t="shared" si="1378"/>
        <v/>
      </c>
      <c r="T7080" s="8" t="s">
        <v>751</v>
      </c>
      <c r="U7080" s="8" t="str">
        <f t="shared" si="1382"/>
        <v>,</v>
      </c>
      <c r="W7080" s="35" t="str">
        <f t="shared" si="1383"/>
        <v/>
      </c>
      <c r="X7080" s="35" t="s">
        <v>753</v>
      </c>
      <c r="Y7080" s="35" t="s">
        <v>754</v>
      </c>
      <c r="Z7080" s="35" t="str">
        <f t="shared" si="1384"/>
        <v/>
      </c>
      <c r="AA7080" s="35" t="e">
        <f t="shared" si="1385"/>
        <v>#VALUE!</v>
      </c>
      <c r="AB7080" s="35" t="str">
        <f t="shared" si="1386"/>
        <v>{keyword:}</v>
      </c>
      <c r="AC7080" s="107" t="e">
        <f t="shared" si="1387"/>
        <v>#VALUE!</v>
      </c>
      <c r="AK7080" t="s">
        <v>577</v>
      </c>
    </row>
    <row r="7081" spans="1:37" ht="15" customHeight="1" x14ac:dyDescent="0.25">
      <c r="A7081" s="35">
        <f t="shared" si="1379"/>
        <v>0</v>
      </c>
      <c r="C7081" s="35" t="str">
        <f t="shared" si="1380"/>
        <v/>
      </c>
      <c r="K7081" t="s">
        <v>577</v>
      </c>
      <c r="O7081" s="35" t="str">
        <f t="shared" si="1381"/>
        <v>?utm_source=yandex&amp;utm_medium=cpc&amp;utm_campaign=&amp;utm_content=&amp;utm_term={keyword}&amp;utm_device={device_type}</v>
      </c>
      <c r="P7081" s="35" t="str">
        <f t="shared" si="1378"/>
        <v/>
      </c>
      <c r="T7081" s="8" t="s">
        <v>751</v>
      </c>
      <c r="U7081" s="8" t="str">
        <f t="shared" si="1382"/>
        <v>,</v>
      </c>
      <c r="W7081" s="35" t="str">
        <f t="shared" si="1383"/>
        <v/>
      </c>
      <c r="X7081" s="35" t="s">
        <v>753</v>
      </c>
      <c r="Y7081" s="35" t="s">
        <v>754</v>
      </c>
      <c r="Z7081" s="35" t="str">
        <f t="shared" si="1384"/>
        <v/>
      </c>
      <c r="AA7081" s="35" t="e">
        <f t="shared" si="1385"/>
        <v>#VALUE!</v>
      </c>
      <c r="AB7081" s="35" t="str">
        <f t="shared" si="1386"/>
        <v>{keyword:}</v>
      </c>
      <c r="AC7081" s="107" t="e">
        <f t="shared" si="1387"/>
        <v>#VALUE!</v>
      </c>
      <c r="AK7081" t="s">
        <v>577</v>
      </c>
    </row>
    <row r="7082" spans="1:37" ht="15" x14ac:dyDescent="0.25">
      <c r="A7082" s="35">
        <f t="shared" si="1379"/>
        <v>0</v>
      </c>
      <c r="C7082" s="35" t="str">
        <f t="shared" si="1380"/>
        <v/>
      </c>
      <c r="K7082" t="s">
        <v>577</v>
      </c>
      <c r="O7082" s="35" t="str">
        <f t="shared" si="1381"/>
        <v>?utm_source=yandex&amp;utm_medium=cpc&amp;utm_campaign=&amp;utm_content=&amp;utm_term={keyword}&amp;utm_device={device_type}</v>
      </c>
      <c r="P7082" s="35" t="str">
        <f t="shared" si="1378"/>
        <v/>
      </c>
      <c r="T7082" s="8" t="s">
        <v>751</v>
      </c>
      <c r="U7082" s="8" t="str">
        <f t="shared" si="1382"/>
        <v>,</v>
      </c>
      <c r="W7082" s="35" t="str">
        <f t="shared" si="1383"/>
        <v/>
      </c>
      <c r="X7082" s="35" t="s">
        <v>753</v>
      </c>
      <c r="Y7082" s="35" t="s">
        <v>754</v>
      </c>
      <c r="Z7082" s="35" t="str">
        <f t="shared" si="1384"/>
        <v/>
      </c>
      <c r="AA7082" s="35" t="e">
        <f t="shared" si="1385"/>
        <v>#VALUE!</v>
      </c>
      <c r="AB7082" s="35" t="str">
        <f t="shared" si="1386"/>
        <v>{keyword:}</v>
      </c>
      <c r="AC7082" s="107" t="e">
        <f t="shared" si="1387"/>
        <v>#VALUE!</v>
      </c>
      <c r="AK7082" t="s">
        <v>577</v>
      </c>
    </row>
    <row r="7083" spans="1:37" ht="15" customHeight="1" x14ac:dyDescent="0.25">
      <c r="A7083" s="35">
        <f t="shared" si="1379"/>
        <v>0</v>
      </c>
      <c r="C7083" s="35" t="str">
        <f t="shared" si="1380"/>
        <v/>
      </c>
      <c r="K7083" t="s">
        <v>577</v>
      </c>
      <c r="O7083" s="35" t="str">
        <f t="shared" si="1381"/>
        <v>?utm_source=yandex&amp;utm_medium=cpc&amp;utm_campaign=&amp;utm_content=&amp;utm_term={keyword}&amp;utm_device={device_type}</v>
      </c>
      <c r="P7083" s="35" t="str">
        <f t="shared" si="1378"/>
        <v/>
      </c>
      <c r="T7083" s="8" t="s">
        <v>751</v>
      </c>
      <c r="U7083" s="8" t="str">
        <f t="shared" si="1382"/>
        <v>,</v>
      </c>
      <c r="W7083" s="35" t="str">
        <f t="shared" si="1383"/>
        <v/>
      </c>
      <c r="X7083" s="35" t="s">
        <v>753</v>
      </c>
      <c r="Y7083" s="35" t="s">
        <v>754</v>
      </c>
      <c r="Z7083" s="35" t="str">
        <f t="shared" si="1384"/>
        <v/>
      </c>
      <c r="AA7083" s="35" t="e">
        <f t="shared" si="1385"/>
        <v>#VALUE!</v>
      </c>
      <c r="AB7083" s="35" t="str">
        <f t="shared" si="1386"/>
        <v>{keyword:}</v>
      </c>
      <c r="AC7083" s="107" t="e">
        <f t="shared" si="1387"/>
        <v>#VALUE!</v>
      </c>
      <c r="AK7083" t="s">
        <v>577</v>
      </c>
    </row>
    <row r="7084" spans="1:37" ht="15" x14ac:dyDescent="0.25">
      <c r="A7084" s="35">
        <f t="shared" si="1379"/>
        <v>0</v>
      </c>
      <c r="C7084" s="35" t="str">
        <f t="shared" si="1380"/>
        <v/>
      </c>
      <c r="K7084" t="s">
        <v>577</v>
      </c>
      <c r="O7084" s="35" t="str">
        <f t="shared" si="1381"/>
        <v>?utm_source=yandex&amp;utm_medium=cpc&amp;utm_campaign=&amp;utm_content=&amp;utm_term={keyword}&amp;utm_device={device_type}</v>
      </c>
      <c r="P7084" s="35" t="str">
        <f t="shared" si="1378"/>
        <v/>
      </c>
      <c r="T7084" s="8" t="s">
        <v>751</v>
      </c>
      <c r="U7084" s="8" t="str">
        <f t="shared" si="1382"/>
        <v>,</v>
      </c>
      <c r="W7084" s="35" t="str">
        <f t="shared" si="1383"/>
        <v/>
      </c>
      <c r="X7084" s="35" t="s">
        <v>753</v>
      </c>
      <c r="Y7084" s="35" t="s">
        <v>754</v>
      </c>
      <c r="Z7084" s="35" t="str">
        <f t="shared" si="1384"/>
        <v/>
      </c>
      <c r="AA7084" s="35" t="e">
        <f t="shared" si="1385"/>
        <v>#VALUE!</v>
      </c>
      <c r="AB7084" s="35" t="str">
        <f t="shared" si="1386"/>
        <v>{keyword:}</v>
      </c>
      <c r="AC7084" s="107" t="e">
        <f t="shared" si="1387"/>
        <v>#VALUE!</v>
      </c>
      <c r="AK7084" t="s">
        <v>577</v>
      </c>
    </row>
    <row r="7085" spans="1:37" ht="15" customHeight="1" x14ac:dyDescent="0.25">
      <c r="A7085" s="35">
        <f t="shared" si="1379"/>
        <v>0</v>
      </c>
      <c r="C7085" s="35" t="str">
        <f t="shared" si="1380"/>
        <v/>
      </c>
      <c r="K7085" t="s">
        <v>577</v>
      </c>
      <c r="O7085" s="35" t="str">
        <f t="shared" si="1381"/>
        <v>?utm_source=yandex&amp;utm_medium=cpc&amp;utm_campaign=&amp;utm_content=&amp;utm_term={keyword}&amp;utm_device={device_type}</v>
      </c>
      <c r="P7085" s="35" t="str">
        <f t="shared" si="1378"/>
        <v/>
      </c>
      <c r="T7085" s="8" t="s">
        <v>751</v>
      </c>
      <c r="U7085" s="8" t="str">
        <f t="shared" si="1382"/>
        <v>,</v>
      </c>
      <c r="W7085" s="35" t="str">
        <f t="shared" si="1383"/>
        <v/>
      </c>
      <c r="X7085" s="35" t="s">
        <v>753</v>
      </c>
      <c r="Y7085" s="35" t="s">
        <v>754</v>
      </c>
      <c r="Z7085" s="35" t="str">
        <f t="shared" si="1384"/>
        <v/>
      </c>
      <c r="AA7085" s="35" t="e">
        <f t="shared" si="1385"/>
        <v>#VALUE!</v>
      </c>
      <c r="AB7085" s="35" t="str">
        <f t="shared" si="1386"/>
        <v>{keyword:}</v>
      </c>
      <c r="AC7085" s="107" t="e">
        <f t="shared" si="1387"/>
        <v>#VALUE!</v>
      </c>
      <c r="AK7085" t="s">
        <v>577</v>
      </c>
    </row>
    <row r="7086" spans="1:37" ht="15" x14ac:dyDescent="0.25">
      <c r="A7086" s="35">
        <f t="shared" si="1379"/>
        <v>0</v>
      </c>
      <c r="C7086" s="35" t="str">
        <f t="shared" si="1380"/>
        <v/>
      </c>
      <c r="K7086" t="s">
        <v>577</v>
      </c>
      <c r="O7086" s="35" t="str">
        <f t="shared" si="1381"/>
        <v>?utm_source=yandex&amp;utm_medium=cpc&amp;utm_campaign=&amp;utm_content=&amp;utm_term={keyword}&amp;utm_device={device_type}</v>
      </c>
      <c r="P7086" s="35" t="str">
        <f t="shared" si="1378"/>
        <v/>
      </c>
      <c r="T7086" s="8" t="s">
        <v>751</v>
      </c>
      <c r="U7086" s="8" t="str">
        <f t="shared" si="1382"/>
        <v>,</v>
      </c>
      <c r="W7086" s="35" t="str">
        <f t="shared" si="1383"/>
        <v/>
      </c>
      <c r="X7086" s="35" t="s">
        <v>753</v>
      </c>
      <c r="Y7086" s="35" t="s">
        <v>754</v>
      </c>
      <c r="Z7086" s="35" t="str">
        <f t="shared" si="1384"/>
        <v/>
      </c>
      <c r="AA7086" s="35" t="e">
        <f t="shared" si="1385"/>
        <v>#VALUE!</v>
      </c>
      <c r="AB7086" s="35" t="str">
        <f t="shared" si="1386"/>
        <v>{keyword:}</v>
      </c>
      <c r="AC7086" s="107" t="e">
        <f t="shared" si="1387"/>
        <v>#VALUE!</v>
      </c>
      <c r="AK7086" t="s">
        <v>577</v>
      </c>
    </row>
    <row r="7087" spans="1:37" ht="15" customHeight="1" x14ac:dyDescent="0.25">
      <c r="A7087" s="35">
        <f t="shared" si="1379"/>
        <v>0</v>
      </c>
      <c r="C7087" s="35" t="str">
        <f t="shared" si="1380"/>
        <v/>
      </c>
      <c r="K7087" t="s">
        <v>577</v>
      </c>
      <c r="O7087" s="35" t="str">
        <f t="shared" si="1381"/>
        <v>?utm_source=yandex&amp;utm_medium=cpc&amp;utm_campaign=&amp;utm_content=&amp;utm_term={keyword}&amp;utm_device={device_type}</v>
      </c>
      <c r="P7087" s="35" t="str">
        <f t="shared" si="1378"/>
        <v/>
      </c>
      <c r="T7087" s="8" t="s">
        <v>751</v>
      </c>
      <c r="U7087" s="8" t="str">
        <f t="shared" si="1382"/>
        <v>,</v>
      </c>
      <c r="W7087" s="35" t="str">
        <f t="shared" si="1383"/>
        <v/>
      </c>
      <c r="X7087" s="35" t="s">
        <v>753</v>
      </c>
      <c r="Y7087" s="35" t="s">
        <v>754</v>
      </c>
      <c r="Z7087" s="35" t="str">
        <f t="shared" si="1384"/>
        <v/>
      </c>
      <c r="AA7087" s="35" t="e">
        <f t="shared" si="1385"/>
        <v>#VALUE!</v>
      </c>
      <c r="AB7087" s="35" t="str">
        <f t="shared" si="1386"/>
        <v>{keyword:}</v>
      </c>
      <c r="AC7087" s="107" t="e">
        <f t="shared" si="1387"/>
        <v>#VALUE!</v>
      </c>
      <c r="AK7087" t="s">
        <v>577</v>
      </c>
    </row>
    <row r="7088" spans="1:37" ht="15" x14ac:dyDescent="0.25">
      <c r="A7088" s="35">
        <f t="shared" si="1379"/>
        <v>0</v>
      </c>
      <c r="C7088" s="35" t="str">
        <f t="shared" si="1380"/>
        <v/>
      </c>
      <c r="K7088" t="s">
        <v>577</v>
      </c>
      <c r="O7088" s="35" t="str">
        <f t="shared" si="1381"/>
        <v>?utm_source=yandex&amp;utm_medium=cpc&amp;utm_campaign=&amp;utm_content=&amp;utm_term={keyword}&amp;utm_device={device_type}</v>
      </c>
      <c r="P7088" s="35" t="str">
        <f t="shared" si="1378"/>
        <v/>
      </c>
      <c r="T7088" s="8" t="s">
        <v>751</v>
      </c>
      <c r="U7088" s="8" t="str">
        <f t="shared" si="1382"/>
        <v>,</v>
      </c>
      <c r="W7088" s="35" t="str">
        <f t="shared" si="1383"/>
        <v/>
      </c>
      <c r="X7088" s="35" t="s">
        <v>753</v>
      </c>
      <c r="Y7088" s="35" t="s">
        <v>754</v>
      </c>
      <c r="Z7088" s="35" t="str">
        <f t="shared" si="1384"/>
        <v/>
      </c>
      <c r="AA7088" s="35" t="e">
        <f t="shared" si="1385"/>
        <v>#VALUE!</v>
      </c>
      <c r="AB7088" s="35" t="str">
        <f t="shared" si="1386"/>
        <v>{keyword:}</v>
      </c>
      <c r="AC7088" s="107" t="e">
        <f t="shared" si="1387"/>
        <v>#VALUE!</v>
      </c>
      <c r="AK7088" t="s">
        <v>577</v>
      </c>
    </row>
    <row r="7089" spans="1:37" ht="15" customHeight="1" x14ac:dyDescent="0.25">
      <c r="A7089" s="35">
        <f t="shared" si="1379"/>
        <v>0</v>
      </c>
      <c r="C7089" s="35" t="str">
        <f t="shared" si="1380"/>
        <v/>
      </c>
      <c r="K7089" t="s">
        <v>577</v>
      </c>
      <c r="O7089" s="35" t="str">
        <f t="shared" si="1381"/>
        <v>?utm_source=yandex&amp;utm_medium=cpc&amp;utm_campaign=&amp;utm_content=&amp;utm_term={keyword}&amp;utm_device={device_type}</v>
      </c>
      <c r="P7089" s="35" t="str">
        <f t="shared" si="1378"/>
        <v/>
      </c>
      <c r="T7089" s="8" t="s">
        <v>751</v>
      </c>
      <c r="U7089" s="8" t="str">
        <f t="shared" si="1382"/>
        <v>,</v>
      </c>
      <c r="W7089" s="35" t="str">
        <f t="shared" si="1383"/>
        <v/>
      </c>
      <c r="X7089" s="35" t="s">
        <v>753</v>
      </c>
      <c r="Y7089" s="35" t="s">
        <v>754</v>
      </c>
      <c r="Z7089" s="35" t="str">
        <f t="shared" si="1384"/>
        <v/>
      </c>
      <c r="AA7089" s="35" t="e">
        <f t="shared" si="1385"/>
        <v>#VALUE!</v>
      </c>
      <c r="AB7089" s="35" t="str">
        <f t="shared" si="1386"/>
        <v>{keyword:}</v>
      </c>
      <c r="AC7089" s="107" t="e">
        <f t="shared" si="1387"/>
        <v>#VALUE!</v>
      </c>
      <c r="AK7089" t="s">
        <v>577</v>
      </c>
    </row>
    <row r="7090" spans="1:37" ht="15" x14ac:dyDescent="0.25">
      <c r="A7090" s="35">
        <f t="shared" si="1379"/>
        <v>0</v>
      </c>
      <c r="C7090" s="35" t="str">
        <f t="shared" si="1380"/>
        <v/>
      </c>
      <c r="K7090" t="s">
        <v>577</v>
      </c>
      <c r="O7090" s="35" t="str">
        <f t="shared" si="1381"/>
        <v>?utm_source=yandex&amp;utm_medium=cpc&amp;utm_campaign=&amp;utm_content=&amp;utm_term={keyword}&amp;utm_device={device_type}</v>
      </c>
      <c r="P7090" s="35" t="str">
        <f t="shared" si="1378"/>
        <v/>
      </c>
      <c r="T7090" s="8" t="s">
        <v>751</v>
      </c>
      <c r="U7090" s="8" t="str">
        <f t="shared" si="1382"/>
        <v>,</v>
      </c>
      <c r="W7090" s="35" t="str">
        <f t="shared" si="1383"/>
        <v/>
      </c>
      <c r="X7090" s="35" t="s">
        <v>753</v>
      </c>
      <c r="Y7090" s="35" t="s">
        <v>754</v>
      </c>
      <c r="Z7090" s="35" t="str">
        <f t="shared" si="1384"/>
        <v/>
      </c>
      <c r="AA7090" s="35" t="e">
        <f t="shared" si="1385"/>
        <v>#VALUE!</v>
      </c>
      <c r="AB7090" s="35" t="str">
        <f t="shared" si="1386"/>
        <v>{keyword:}</v>
      </c>
      <c r="AC7090" s="107" t="e">
        <f t="shared" si="1387"/>
        <v>#VALUE!</v>
      </c>
      <c r="AK7090" t="s">
        <v>577</v>
      </c>
    </row>
    <row r="7091" spans="1:37" ht="15" customHeight="1" x14ac:dyDescent="0.25">
      <c r="A7091" s="35">
        <f t="shared" si="1379"/>
        <v>0</v>
      </c>
      <c r="C7091" s="35" t="str">
        <f t="shared" si="1380"/>
        <v/>
      </c>
      <c r="K7091" t="s">
        <v>577</v>
      </c>
      <c r="O7091" s="35" t="str">
        <f t="shared" si="1381"/>
        <v>?utm_source=yandex&amp;utm_medium=cpc&amp;utm_campaign=&amp;utm_content=&amp;utm_term={keyword}&amp;utm_device={device_type}</v>
      </c>
      <c r="P7091" s="35" t="str">
        <f t="shared" si="1378"/>
        <v/>
      </c>
      <c r="T7091" s="8" t="s">
        <v>751</v>
      </c>
      <c r="U7091" s="8" t="str">
        <f t="shared" si="1382"/>
        <v>,</v>
      </c>
      <c r="W7091" s="35" t="str">
        <f t="shared" si="1383"/>
        <v/>
      </c>
      <c r="X7091" s="35" t="s">
        <v>753</v>
      </c>
      <c r="Y7091" s="35" t="s">
        <v>754</v>
      </c>
      <c r="Z7091" s="35" t="str">
        <f t="shared" si="1384"/>
        <v/>
      </c>
      <c r="AA7091" s="35" t="e">
        <f t="shared" si="1385"/>
        <v>#VALUE!</v>
      </c>
      <c r="AB7091" s="35" t="str">
        <f t="shared" si="1386"/>
        <v>{keyword:}</v>
      </c>
      <c r="AC7091" s="107" t="e">
        <f t="shared" si="1387"/>
        <v>#VALUE!</v>
      </c>
      <c r="AK7091" t="s">
        <v>577</v>
      </c>
    </row>
    <row r="7092" spans="1:37" ht="15" x14ac:dyDescent="0.25">
      <c r="A7092" s="35">
        <f t="shared" si="1379"/>
        <v>0</v>
      </c>
      <c r="C7092" s="35" t="str">
        <f t="shared" si="1380"/>
        <v/>
      </c>
      <c r="K7092" t="s">
        <v>577</v>
      </c>
      <c r="O7092" s="35" t="str">
        <f t="shared" si="1381"/>
        <v>?utm_source=yandex&amp;utm_medium=cpc&amp;utm_campaign=&amp;utm_content=&amp;utm_term={keyword}&amp;utm_device={device_type}</v>
      </c>
      <c r="P7092" s="35" t="str">
        <f t="shared" si="1378"/>
        <v/>
      </c>
      <c r="T7092" s="8" t="s">
        <v>751</v>
      </c>
      <c r="U7092" s="8" t="str">
        <f t="shared" si="1382"/>
        <v>,</v>
      </c>
      <c r="W7092" s="35" t="str">
        <f t="shared" si="1383"/>
        <v/>
      </c>
      <c r="X7092" s="35" t="s">
        <v>753</v>
      </c>
      <c r="Y7092" s="35" t="s">
        <v>754</v>
      </c>
      <c r="Z7092" s="35" t="str">
        <f t="shared" si="1384"/>
        <v/>
      </c>
      <c r="AA7092" s="35" t="e">
        <f t="shared" si="1385"/>
        <v>#VALUE!</v>
      </c>
      <c r="AB7092" s="35" t="str">
        <f t="shared" si="1386"/>
        <v>{keyword:}</v>
      </c>
      <c r="AC7092" s="107" t="e">
        <f t="shared" si="1387"/>
        <v>#VALUE!</v>
      </c>
      <c r="AK7092" t="s">
        <v>577</v>
      </c>
    </row>
    <row r="7093" spans="1:37" ht="15" customHeight="1" x14ac:dyDescent="0.25">
      <c r="A7093" s="35">
        <f t="shared" si="1379"/>
        <v>0</v>
      </c>
      <c r="C7093" s="35" t="str">
        <f t="shared" si="1380"/>
        <v/>
      </c>
      <c r="K7093" t="s">
        <v>577</v>
      </c>
      <c r="O7093" s="35" t="str">
        <f t="shared" si="1381"/>
        <v>?utm_source=yandex&amp;utm_medium=cpc&amp;utm_campaign=&amp;utm_content=&amp;utm_term={keyword}&amp;utm_device={device_type}</v>
      </c>
      <c r="P7093" s="35" t="str">
        <f t="shared" si="1378"/>
        <v/>
      </c>
      <c r="T7093" s="8" t="s">
        <v>751</v>
      </c>
      <c r="U7093" s="8" t="str">
        <f t="shared" si="1382"/>
        <v>,</v>
      </c>
      <c r="W7093" s="35" t="str">
        <f t="shared" si="1383"/>
        <v/>
      </c>
      <c r="X7093" s="35" t="s">
        <v>753</v>
      </c>
      <c r="Y7093" s="35" t="s">
        <v>754</v>
      </c>
      <c r="Z7093" s="35" t="str">
        <f t="shared" si="1384"/>
        <v/>
      </c>
      <c r="AA7093" s="35" t="e">
        <f t="shared" si="1385"/>
        <v>#VALUE!</v>
      </c>
      <c r="AB7093" s="35" t="str">
        <f t="shared" si="1386"/>
        <v>{keyword:}</v>
      </c>
      <c r="AC7093" s="107" t="e">
        <f t="shared" si="1387"/>
        <v>#VALUE!</v>
      </c>
      <c r="AK7093" t="s">
        <v>577</v>
      </c>
    </row>
    <row r="7094" spans="1:37" ht="15" x14ac:dyDescent="0.25">
      <c r="A7094" s="35">
        <f t="shared" si="1379"/>
        <v>0</v>
      </c>
      <c r="C7094" s="35" t="str">
        <f t="shared" si="1380"/>
        <v/>
      </c>
      <c r="K7094" t="s">
        <v>577</v>
      </c>
      <c r="O7094" s="35" t="str">
        <f t="shared" si="1381"/>
        <v>?utm_source=yandex&amp;utm_medium=cpc&amp;utm_campaign=&amp;utm_content=&amp;utm_term={keyword}&amp;utm_device={device_type}</v>
      </c>
      <c r="P7094" s="35" t="str">
        <f t="shared" si="1378"/>
        <v/>
      </c>
      <c r="T7094" s="8" t="s">
        <v>751</v>
      </c>
      <c r="U7094" s="8" t="str">
        <f t="shared" si="1382"/>
        <v>,</v>
      </c>
      <c r="W7094" s="35" t="str">
        <f t="shared" si="1383"/>
        <v/>
      </c>
      <c r="X7094" s="35" t="s">
        <v>753</v>
      </c>
      <c r="Y7094" s="35" t="s">
        <v>754</v>
      </c>
      <c r="Z7094" s="35" t="str">
        <f t="shared" si="1384"/>
        <v/>
      </c>
      <c r="AA7094" s="35" t="e">
        <f t="shared" si="1385"/>
        <v>#VALUE!</v>
      </c>
      <c r="AB7094" s="35" t="str">
        <f t="shared" si="1386"/>
        <v>{keyword:}</v>
      </c>
      <c r="AC7094" s="107" t="e">
        <f t="shared" si="1387"/>
        <v>#VALUE!</v>
      </c>
      <c r="AK7094" t="s">
        <v>577</v>
      </c>
    </row>
    <row r="7095" spans="1:37" ht="15" customHeight="1" x14ac:dyDescent="0.25">
      <c r="A7095" s="35">
        <f t="shared" si="1379"/>
        <v>0</v>
      </c>
      <c r="C7095" s="35" t="str">
        <f t="shared" si="1380"/>
        <v/>
      </c>
      <c r="K7095" t="s">
        <v>577</v>
      </c>
      <c r="O7095" s="35" t="str">
        <f t="shared" si="1381"/>
        <v>?utm_source=yandex&amp;utm_medium=cpc&amp;utm_campaign=&amp;utm_content=&amp;utm_term={keyword}&amp;utm_device={device_type}</v>
      </c>
      <c r="P7095" s="35" t="str">
        <f t="shared" si="1378"/>
        <v/>
      </c>
      <c r="T7095" s="8" t="s">
        <v>751</v>
      </c>
      <c r="U7095" s="8" t="str">
        <f t="shared" si="1382"/>
        <v>,</v>
      </c>
      <c r="W7095" s="35" t="str">
        <f t="shared" si="1383"/>
        <v/>
      </c>
      <c r="X7095" s="35" t="s">
        <v>753</v>
      </c>
      <c r="Y7095" s="35" t="s">
        <v>754</v>
      </c>
      <c r="Z7095" s="35" t="str">
        <f t="shared" si="1384"/>
        <v/>
      </c>
      <c r="AA7095" s="35" t="e">
        <f t="shared" si="1385"/>
        <v>#VALUE!</v>
      </c>
      <c r="AB7095" s="35" t="str">
        <f t="shared" si="1386"/>
        <v>{keyword:}</v>
      </c>
      <c r="AC7095" s="107" t="e">
        <f t="shared" si="1387"/>
        <v>#VALUE!</v>
      </c>
      <c r="AK7095" t="s">
        <v>577</v>
      </c>
    </row>
    <row r="7096" spans="1:37" ht="15" x14ac:dyDescent="0.25">
      <c r="A7096" s="35">
        <f t="shared" si="1379"/>
        <v>0</v>
      </c>
      <c r="C7096" s="35" t="str">
        <f t="shared" si="1380"/>
        <v/>
      </c>
      <c r="K7096" t="s">
        <v>577</v>
      </c>
      <c r="O7096" s="35" t="str">
        <f t="shared" si="1381"/>
        <v>?utm_source=yandex&amp;utm_medium=cpc&amp;utm_campaign=&amp;utm_content=&amp;utm_term={keyword}&amp;utm_device={device_type}</v>
      </c>
      <c r="P7096" s="35" t="str">
        <f t="shared" si="1378"/>
        <v/>
      </c>
      <c r="T7096" s="8" t="s">
        <v>751</v>
      </c>
      <c r="U7096" s="8" t="str">
        <f t="shared" si="1382"/>
        <v>,</v>
      </c>
      <c r="W7096" s="35" t="str">
        <f t="shared" si="1383"/>
        <v/>
      </c>
      <c r="X7096" s="35" t="s">
        <v>753</v>
      </c>
      <c r="Y7096" s="35" t="s">
        <v>754</v>
      </c>
      <c r="Z7096" s="35" t="str">
        <f t="shared" si="1384"/>
        <v/>
      </c>
      <c r="AA7096" s="35" t="e">
        <f t="shared" si="1385"/>
        <v>#VALUE!</v>
      </c>
      <c r="AB7096" s="35" t="str">
        <f t="shared" si="1386"/>
        <v>{keyword:}</v>
      </c>
      <c r="AC7096" s="107" t="e">
        <f t="shared" si="1387"/>
        <v>#VALUE!</v>
      </c>
      <c r="AK7096" t="s">
        <v>577</v>
      </c>
    </row>
    <row r="7097" spans="1:37" ht="15" customHeight="1" x14ac:dyDescent="0.25">
      <c r="A7097" s="35">
        <f t="shared" si="1379"/>
        <v>0</v>
      </c>
      <c r="C7097" s="35" t="str">
        <f t="shared" si="1380"/>
        <v/>
      </c>
      <c r="K7097" t="s">
        <v>577</v>
      </c>
      <c r="O7097" s="35" t="str">
        <f t="shared" si="1381"/>
        <v>?utm_source=yandex&amp;utm_medium=cpc&amp;utm_campaign=&amp;utm_content=&amp;utm_term={keyword}&amp;utm_device={device_type}</v>
      </c>
      <c r="P7097" s="35" t="str">
        <f t="shared" si="1378"/>
        <v/>
      </c>
      <c r="T7097" s="8" t="s">
        <v>751</v>
      </c>
      <c r="U7097" s="8" t="str">
        <f t="shared" si="1382"/>
        <v>,</v>
      </c>
      <c r="W7097" s="35" t="str">
        <f t="shared" si="1383"/>
        <v/>
      </c>
      <c r="X7097" s="35" t="s">
        <v>753</v>
      </c>
      <c r="Y7097" s="35" t="s">
        <v>754</v>
      </c>
      <c r="Z7097" s="35" t="str">
        <f t="shared" si="1384"/>
        <v/>
      </c>
      <c r="AA7097" s="35" t="e">
        <f t="shared" si="1385"/>
        <v>#VALUE!</v>
      </c>
      <c r="AB7097" s="35" t="str">
        <f t="shared" si="1386"/>
        <v>{keyword:}</v>
      </c>
      <c r="AC7097" s="107" t="e">
        <f t="shared" si="1387"/>
        <v>#VALUE!</v>
      </c>
      <c r="AK7097" t="s">
        <v>577</v>
      </c>
    </row>
    <row r="7098" spans="1:37" ht="15" x14ac:dyDescent="0.25">
      <c r="A7098" s="35">
        <f t="shared" si="1379"/>
        <v>0</v>
      </c>
      <c r="C7098" s="35" t="str">
        <f t="shared" si="1380"/>
        <v/>
      </c>
      <c r="K7098" t="s">
        <v>577</v>
      </c>
      <c r="O7098" s="35" t="str">
        <f t="shared" si="1381"/>
        <v>?utm_source=yandex&amp;utm_medium=cpc&amp;utm_campaign=&amp;utm_content=&amp;utm_term={keyword}&amp;utm_device={device_type}</v>
      </c>
      <c r="P7098" s="35" t="str">
        <f t="shared" si="1378"/>
        <v/>
      </c>
      <c r="T7098" s="8" t="s">
        <v>751</v>
      </c>
      <c r="U7098" s="8" t="str">
        <f t="shared" si="1382"/>
        <v>,</v>
      </c>
      <c r="W7098" s="35" t="str">
        <f t="shared" si="1383"/>
        <v/>
      </c>
      <c r="X7098" s="35" t="s">
        <v>753</v>
      </c>
      <c r="Y7098" s="35" t="s">
        <v>754</v>
      </c>
      <c r="Z7098" s="35" t="str">
        <f t="shared" si="1384"/>
        <v/>
      </c>
      <c r="AA7098" s="35" t="e">
        <f t="shared" si="1385"/>
        <v>#VALUE!</v>
      </c>
      <c r="AB7098" s="35" t="str">
        <f t="shared" si="1386"/>
        <v>{keyword:}</v>
      </c>
      <c r="AC7098" s="107" t="e">
        <f t="shared" si="1387"/>
        <v>#VALUE!</v>
      </c>
      <c r="AK7098" t="s">
        <v>577</v>
      </c>
    </row>
    <row r="7099" spans="1:37" ht="15" customHeight="1" x14ac:dyDescent="0.25">
      <c r="A7099" s="35">
        <f t="shared" si="1379"/>
        <v>0</v>
      </c>
      <c r="C7099" s="35" t="str">
        <f t="shared" si="1380"/>
        <v/>
      </c>
      <c r="K7099" t="s">
        <v>577</v>
      </c>
      <c r="O7099" s="35" t="str">
        <f t="shared" si="1381"/>
        <v>?utm_source=yandex&amp;utm_medium=cpc&amp;utm_campaign=&amp;utm_content=&amp;utm_term={keyword}&amp;utm_device={device_type}</v>
      </c>
      <c r="P7099" s="35" t="str">
        <f t="shared" si="1378"/>
        <v/>
      </c>
      <c r="T7099" s="8" t="s">
        <v>751</v>
      </c>
      <c r="U7099" s="8" t="str">
        <f t="shared" si="1382"/>
        <v>,</v>
      </c>
      <c r="W7099" s="35" t="str">
        <f t="shared" si="1383"/>
        <v/>
      </c>
      <c r="X7099" s="35" t="s">
        <v>753</v>
      </c>
      <c r="Y7099" s="35" t="s">
        <v>754</v>
      </c>
      <c r="Z7099" s="35" t="str">
        <f t="shared" si="1384"/>
        <v/>
      </c>
      <c r="AA7099" s="35" t="e">
        <f t="shared" si="1385"/>
        <v>#VALUE!</v>
      </c>
      <c r="AB7099" s="35" t="str">
        <f t="shared" si="1386"/>
        <v>{keyword:}</v>
      </c>
      <c r="AC7099" s="107" t="e">
        <f t="shared" si="1387"/>
        <v>#VALUE!</v>
      </c>
      <c r="AK7099" t="s">
        <v>577</v>
      </c>
    </row>
    <row r="7100" spans="1:37" ht="15" x14ac:dyDescent="0.25">
      <c r="A7100" s="35">
        <f t="shared" si="1379"/>
        <v>0</v>
      </c>
      <c r="C7100" s="35" t="str">
        <f t="shared" si="1380"/>
        <v/>
      </c>
      <c r="K7100" t="s">
        <v>577</v>
      </c>
      <c r="O7100" s="35" t="str">
        <f t="shared" si="1381"/>
        <v>?utm_source=yandex&amp;utm_medium=cpc&amp;utm_campaign=&amp;utm_content=&amp;utm_term={keyword}&amp;utm_device={device_type}</v>
      </c>
      <c r="P7100" s="35" t="str">
        <f t="shared" si="1378"/>
        <v/>
      </c>
      <c r="T7100" s="8" t="s">
        <v>751</v>
      </c>
      <c r="U7100" s="8" t="str">
        <f t="shared" si="1382"/>
        <v>,</v>
      </c>
      <c r="W7100" s="35" t="str">
        <f t="shared" si="1383"/>
        <v/>
      </c>
      <c r="X7100" s="35" t="s">
        <v>753</v>
      </c>
      <c r="Y7100" s="35" t="s">
        <v>754</v>
      </c>
      <c r="Z7100" s="35" t="str">
        <f t="shared" si="1384"/>
        <v/>
      </c>
      <c r="AA7100" s="35" t="e">
        <f t="shared" si="1385"/>
        <v>#VALUE!</v>
      </c>
      <c r="AB7100" s="35" t="str">
        <f t="shared" si="1386"/>
        <v>{keyword:}</v>
      </c>
      <c r="AC7100" s="107" t="e">
        <f t="shared" si="1387"/>
        <v>#VALUE!</v>
      </c>
      <c r="AK7100" t="s">
        <v>577</v>
      </c>
    </row>
    <row r="7101" spans="1:37" ht="15" customHeight="1" x14ac:dyDescent="0.25">
      <c r="A7101" s="35">
        <f t="shared" si="1379"/>
        <v>0</v>
      </c>
      <c r="C7101" s="35" t="str">
        <f t="shared" si="1380"/>
        <v/>
      </c>
      <c r="K7101" t="s">
        <v>577</v>
      </c>
      <c r="O7101" s="35" t="str">
        <f t="shared" si="1381"/>
        <v>?utm_source=yandex&amp;utm_medium=cpc&amp;utm_campaign=&amp;utm_content=&amp;utm_term={keyword}&amp;utm_device={device_type}</v>
      </c>
      <c r="P7101" s="35" t="str">
        <f t="shared" si="1378"/>
        <v/>
      </c>
      <c r="T7101" s="8" t="s">
        <v>751</v>
      </c>
      <c r="U7101" s="8" t="str">
        <f t="shared" si="1382"/>
        <v>,</v>
      </c>
      <c r="W7101" s="35" t="str">
        <f t="shared" si="1383"/>
        <v/>
      </c>
      <c r="X7101" s="35" t="s">
        <v>753</v>
      </c>
      <c r="Y7101" s="35" t="s">
        <v>754</v>
      </c>
      <c r="Z7101" s="35" t="str">
        <f t="shared" si="1384"/>
        <v/>
      </c>
      <c r="AA7101" s="35" t="e">
        <f t="shared" si="1385"/>
        <v>#VALUE!</v>
      </c>
      <c r="AB7101" s="35" t="str">
        <f t="shared" si="1386"/>
        <v>{keyword:}</v>
      </c>
      <c r="AC7101" s="107" t="e">
        <f t="shared" si="1387"/>
        <v>#VALUE!</v>
      </c>
      <c r="AK7101" t="s">
        <v>577</v>
      </c>
    </row>
    <row r="7102" spans="1:37" ht="15" x14ac:dyDescent="0.25">
      <c r="A7102" s="35">
        <f t="shared" si="1379"/>
        <v>0</v>
      </c>
      <c r="C7102" s="35" t="str">
        <f t="shared" si="1380"/>
        <v/>
      </c>
      <c r="K7102" t="s">
        <v>577</v>
      </c>
      <c r="O7102" s="35" t="str">
        <f t="shared" si="1381"/>
        <v>?utm_source=yandex&amp;utm_medium=cpc&amp;utm_campaign=&amp;utm_content=&amp;utm_term={keyword}&amp;utm_device={device_type}</v>
      </c>
      <c r="P7102" s="35" t="str">
        <f t="shared" si="1378"/>
        <v/>
      </c>
      <c r="T7102" s="8" t="s">
        <v>751</v>
      </c>
      <c r="U7102" s="8" t="str">
        <f t="shared" si="1382"/>
        <v>,</v>
      </c>
      <c r="W7102" s="35" t="str">
        <f t="shared" si="1383"/>
        <v/>
      </c>
      <c r="X7102" s="35" t="s">
        <v>753</v>
      </c>
      <c r="Y7102" s="35" t="s">
        <v>754</v>
      </c>
      <c r="Z7102" s="35" t="str">
        <f t="shared" si="1384"/>
        <v/>
      </c>
      <c r="AA7102" s="35" t="e">
        <f t="shared" si="1385"/>
        <v>#VALUE!</v>
      </c>
      <c r="AB7102" s="35" t="str">
        <f t="shared" si="1386"/>
        <v>{keyword:}</v>
      </c>
      <c r="AC7102" s="107" t="e">
        <f t="shared" si="1387"/>
        <v>#VALUE!</v>
      </c>
      <c r="AK7102" t="s">
        <v>577</v>
      </c>
    </row>
    <row r="7103" spans="1:37" ht="15" customHeight="1" x14ac:dyDescent="0.25">
      <c r="A7103" s="35">
        <f t="shared" si="1379"/>
        <v>0</v>
      </c>
      <c r="C7103" s="35" t="str">
        <f t="shared" si="1380"/>
        <v/>
      </c>
      <c r="K7103" t="s">
        <v>577</v>
      </c>
      <c r="O7103" s="35" t="str">
        <f t="shared" si="1381"/>
        <v>?utm_source=yandex&amp;utm_medium=cpc&amp;utm_campaign=&amp;utm_content=&amp;utm_term={keyword}&amp;utm_device={device_type}</v>
      </c>
      <c r="P7103" s="35" t="str">
        <f t="shared" si="1378"/>
        <v/>
      </c>
      <c r="T7103" s="8" t="s">
        <v>751</v>
      </c>
      <c r="U7103" s="8" t="str">
        <f t="shared" si="1382"/>
        <v>,</v>
      </c>
      <c r="W7103" s="35" t="str">
        <f t="shared" si="1383"/>
        <v/>
      </c>
      <c r="X7103" s="35" t="s">
        <v>753</v>
      </c>
      <c r="Y7103" s="35" t="s">
        <v>754</v>
      </c>
      <c r="Z7103" s="35" t="str">
        <f t="shared" si="1384"/>
        <v/>
      </c>
      <c r="AA7103" s="35" t="e">
        <f t="shared" si="1385"/>
        <v>#VALUE!</v>
      </c>
      <c r="AB7103" s="35" t="str">
        <f t="shared" si="1386"/>
        <v>{keyword:}</v>
      </c>
      <c r="AC7103" s="107" t="e">
        <f t="shared" si="1387"/>
        <v>#VALUE!</v>
      </c>
      <c r="AK7103" t="s">
        <v>577</v>
      </c>
    </row>
    <row r="7104" spans="1:37" ht="15" x14ac:dyDescent="0.25">
      <c r="A7104" s="35">
        <f t="shared" si="1379"/>
        <v>0</v>
      </c>
      <c r="C7104" s="35" t="str">
        <f t="shared" si="1380"/>
        <v/>
      </c>
      <c r="K7104" t="s">
        <v>577</v>
      </c>
      <c r="O7104" s="35" t="str">
        <f t="shared" si="1381"/>
        <v>?utm_source=yandex&amp;utm_medium=cpc&amp;utm_campaign=&amp;utm_content=&amp;utm_term={keyword}&amp;utm_device={device_type}</v>
      </c>
      <c r="P7104" s="35" t="str">
        <f t="shared" si="1378"/>
        <v/>
      </c>
      <c r="T7104" s="8" t="s">
        <v>751</v>
      </c>
      <c r="U7104" s="8" t="str">
        <f t="shared" si="1382"/>
        <v>,</v>
      </c>
      <c r="W7104" s="35" t="str">
        <f t="shared" si="1383"/>
        <v/>
      </c>
      <c r="X7104" s="35" t="s">
        <v>753</v>
      </c>
      <c r="Y7104" s="35" t="s">
        <v>754</v>
      </c>
      <c r="Z7104" s="35" t="str">
        <f t="shared" si="1384"/>
        <v/>
      </c>
      <c r="AA7104" s="35" t="e">
        <f t="shared" si="1385"/>
        <v>#VALUE!</v>
      </c>
      <c r="AB7104" s="35" t="str">
        <f t="shared" si="1386"/>
        <v>{keyword:}</v>
      </c>
      <c r="AC7104" s="107" t="e">
        <f t="shared" si="1387"/>
        <v>#VALUE!</v>
      </c>
      <c r="AK7104" t="s">
        <v>577</v>
      </c>
    </row>
    <row r="7105" spans="1:37" ht="15" customHeight="1" x14ac:dyDescent="0.25">
      <c r="A7105" s="35">
        <f t="shared" si="1379"/>
        <v>0</v>
      </c>
      <c r="C7105" s="35" t="str">
        <f t="shared" si="1380"/>
        <v/>
      </c>
      <c r="K7105" t="s">
        <v>577</v>
      </c>
      <c r="O7105" s="35" t="str">
        <f t="shared" si="1381"/>
        <v>?utm_source=yandex&amp;utm_medium=cpc&amp;utm_campaign=&amp;utm_content=&amp;utm_term={keyword}&amp;utm_device={device_type}</v>
      </c>
      <c r="P7105" s="35" t="str">
        <f t="shared" si="1378"/>
        <v/>
      </c>
      <c r="T7105" s="8" t="s">
        <v>751</v>
      </c>
      <c r="U7105" s="8" t="str">
        <f t="shared" si="1382"/>
        <v>,</v>
      </c>
      <c r="W7105" s="35" t="str">
        <f t="shared" si="1383"/>
        <v/>
      </c>
      <c r="X7105" s="35" t="s">
        <v>753</v>
      </c>
      <c r="Y7105" s="35" t="s">
        <v>754</v>
      </c>
      <c r="Z7105" s="35" t="str">
        <f t="shared" si="1384"/>
        <v/>
      </c>
      <c r="AA7105" s="35" t="e">
        <f t="shared" si="1385"/>
        <v>#VALUE!</v>
      </c>
      <c r="AB7105" s="35" t="str">
        <f t="shared" si="1386"/>
        <v>{keyword:}</v>
      </c>
      <c r="AC7105" s="107" t="e">
        <f t="shared" si="1387"/>
        <v>#VALUE!</v>
      </c>
      <c r="AK7105" t="s">
        <v>577</v>
      </c>
    </row>
    <row r="7106" spans="1:37" ht="15" x14ac:dyDescent="0.25">
      <c r="A7106" s="35">
        <f t="shared" si="1379"/>
        <v>0</v>
      </c>
      <c r="C7106" s="35" t="str">
        <f t="shared" si="1380"/>
        <v/>
      </c>
      <c r="K7106" t="s">
        <v>577</v>
      </c>
      <c r="O7106" s="35" t="str">
        <f t="shared" si="1381"/>
        <v>?utm_source=yandex&amp;utm_medium=cpc&amp;utm_campaign=&amp;utm_content=&amp;utm_term={keyword}&amp;utm_device={device_type}</v>
      </c>
      <c r="P7106" s="35" t="str">
        <f t="shared" ref="P7106:P7169" si="1388">SUBSTITUTE((SUBSTITUTE(B7106,"""",))," ","-")</f>
        <v/>
      </c>
      <c r="T7106" s="8" t="s">
        <v>751</v>
      </c>
      <c r="U7106" s="8" t="str">
        <f t="shared" si="1382"/>
        <v>,</v>
      </c>
      <c r="W7106" s="35" t="str">
        <f t="shared" si="1383"/>
        <v/>
      </c>
      <c r="X7106" s="35" t="s">
        <v>753</v>
      </c>
      <c r="Y7106" s="35" t="s">
        <v>754</v>
      </c>
      <c r="Z7106" s="35" t="str">
        <f t="shared" si="1384"/>
        <v/>
      </c>
      <c r="AA7106" s="35" t="e">
        <f t="shared" si="1385"/>
        <v>#VALUE!</v>
      </c>
      <c r="AB7106" s="35" t="str">
        <f t="shared" si="1386"/>
        <v>{keyword:}</v>
      </c>
      <c r="AC7106" s="107" t="e">
        <f t="shared" si="1387"/>
        <v>#VALUE!</v>
      </c>
      <c r="AK7106" t="s">
        <v>577</v>
      </c>
    </row>
    <row r="7107" spans="1:37" ht="15" customHeight="1" x14ac:dyDescent="0.25">
      <c r="A7107" s="35">
        <f t="shared" ref="A7107:A7170" si="1389">IF(ISBLANK(B7107),0,LEN(TRIM(B7107))-LEN(SUBSTITUTE(B7107," ",""))+1)</f>
        <v>0</v>
      </c>
      <c r="C7107" s="35" t="str">
        <f t="shared" ref="C7107:C7170" si="1390">SUBSTITUTE(B7107," ","_")</f>
        <v/>
      </c>
      <c r="K7107" t="s">
        <v>577</v>
      </c>
      <c r="O7107" s="35" t="str">
        <f t="shared" ref="O7107:O7170" si="1391">CONCATENATE(M7107,"?utm_source=yandex&amp;utm_medium=cpc&amp;utm_campaign=",SUBSTITUTE(TRIM(N7107)," ","_"),"&amp;utm_content=",SUBSTITUTE(SUBSTITUTE(B7107,"""",)," ","_"),"&amp;utm_term={keyword}","&amp;utm_device={device_type}")</f>
        <v>?utm_source=yandex&amp;utm_medium=cpc&amp;utm_campaign=&amp;utm_content=&amp;utm_term={keyword}&amp;utm_device={device_type}</v>
      </c>
      <c r="P7107" s="35" t="str">
        <f t="shared" si="1388"/>
        <v/>
      </c>
      <c r="T7107" s="8" t="s">
        <v>751</v>
      </c>
      <c r="U7107" s="8" t="str">
        <f t="shared" ref="U7107:U7170" si="1392">CONCATENATE(R7107,T7107,S7107)</f>
        <v>,</v>
      </c>
      <c r="W7107" s="35" t="str">
        <f t="shared" ref="W7107:W7170" si="1393">SUBSTITUTE((SUBSTITUTE(P7107,"""",)),"-"," ")</f>
        <v/>
      </c>
      <c r="X7107" s="35" t="s">
        <v>753</v>
      </c>
      <c r="Y7107" s="35" t="s">
        <v>754</v>
      </c>
      <c r="Z7107" s="35" t="str">
        <f t="shared" ref="Z7107:Z7170" si="1394">IF(ISERR(MID(W7107,1,FIND(" ",W7107,1)-1)),W7107,MID(W7107,1,FIND(" ",W7107,1)-1))</f>
        <v/>
      </c>
      <c r="AA7107" s="35" t="e">
        <f t="shared" ref="AA7107:AA7170" si="1395">MID(W7107,FIND(" ",W7107)+1,100)</f>
        <v>#VALUE!</v>
      </c>
      <c r="AB7107" s="35" t="str">
        <f t="shared" ref="AB7107:AB7170" si="1396">CONCATENATE(X7107,Z7107,Y7107)</f>
        <v>{keyword:}</v>
      </c>
      <c r="AC7107" s="107" t="e">
        <f t="shared" ref="AC7107:AC7170" si="1397">CONCATENATE(X7107,AA7107,Y7107)</f>
        <v>#VALUE!</v>
      </c>
      <c r="AK7107" t="s">
        <v>577</v>
      </c>
    </row>
    <row r="7108" spans="1:37" ht="15" x14ac:dyDescent="0.25">
      <c r="A7108" s="35">
        <f t="shared" si="1389"/>
        <v>0</v>
      </c>
      <c r="C7108" s="35" t="str">
        <f t="shared" si="1390"/>
        <v/>
      </c>
      <c r="K7108" t="s">
        <v>577</v>
      </c>
      <c r="O7108" s="35" t="str">
        <f t="shared" si="1391"/>
        <v>?utm_source=yandex&amp;utm_medium=cpc&amp;utm_campaign=&amp;utm_content=&amp;utm_term={keyword}&amp;utm_device={device_type}</v>
      </c>
      <c r="P7108" s="35" t="str">
        <f t="shared" si="1388"/>
        <v/>
      </c>
      <c r="T7108" s="8" t="s">
        <v>751</v>
      </c>
      <c r="U7108" s="8" t="str">
        <f t="shared" si="1392"/>
        <v>,</v>
      </c>
      <c r="W7108" s="35" t="str">
        <f t="shared" si="1393"/>
        <v/>
      </c>
      <c r="X7108" s="35" t="s">
        <v>753</v>
      </c>
      <c r="Y7108" s="35" t="s">
        <v>754</v>
      </c>
      <c r="Z7108" s="35" t="str">
        <f t="shared" si="1394"/>
        <v/>
      </c>
      <c r="AA7108" s="35" t="e">
        <f t="shared" si="1395"/>
        <v>#VALUE!</v>
      </c>
      <c r="AB7108" s="35" t="str">
        <f t="shared" si="1396"/>
        <v>{keyword:}</v>
      </c>
      <c r="AC7108" s="107" t="e">
        <f t="shared" si="1397"/>
        <v>#VALUE!</v>
      </c>
      <c r="AK7108" t="s">
        <v>577</v>
      </c>
    </row>
    <row r="7109" spans="1:37" ht="15" customHeight="1" x14ac:dyDescent="0.25">
      <c r="A7109" s="35">
        <f t="shared" si="1389"/>
        <v>0</v>
      </c>
      <c r="C7109" s="35" t="str">
        <f t="shared" si="1390"/>
        <v/>
      </c>
      <c r="K7109" t="s">
        <v>577</v>
      </c>
      <c r="O7109" s="35" t="str">
        <f t="shared" si="1391"/>
        <v>?utm_source=yandex&amp;utm_medium=cpc&amp;utm_campaign=&amp;utm_content=&amp;utm_term={keyword}&amp;utm_device={device_type}</v>
      </c>
      <c r="P7109" s="35" t="str">
        <f t="shared" si="1388"/>
        <v/>
      </c>
      <c r="T7109" s="8" t="s">
        <v>751</v>
      </c>
      <c r="U7109" s="8" t="str">
        <f t="shared" si="1392"/>
        <v>,</v>
      </c>
      <c r="W7109" s="35" t="str">
        <f t="shared" si="1393"/>
        <v/>
      </c>
      <c r="X7109" s="35" t="s">
        <v>753</v>
      </c>
      <c r="Y7109" s="35" t="s">
        <v>754</v>
      </c>
      <c r="Z7109" s="35" t="str">
        <f t="shared" si="1394"/>
        <v/>
      </c>
      <c r="AA7109" s="35" t="e">
        <f t="shared" si="1395"/>
        <v>#VALUE!</v>
      </c>
      <c r="AB7109" s="35" t="str">
        <f t="shared" si="1396"/>
        <v>{keyword:}</v>
      </c>
      <c r="AC7109" s="107" t="e">
        <f t="shared" si="1397"/>
        <v>#VALUE!</v>
      </c>
      <c r="AK7109" t="s">
        <v>577</v>
      </c>
    </row>
    <row r="7110" spans="1:37" ht="15" x14ac:dyDescent="0.25">
      <c r="A7110" s="35">
        <f t="shared" si="1389"/>
        <v>0</v>
      </c>
      <c r="C7110" s="35" t="str">
        <f t="shared" si="1390"/>
        <v/>
      </c>
      <c r="K7110" t="s">
        <v>577</v>
      </c>
      <c r="O7110" s="35" t="str">
        <f t="shared" si="1391"/>
        <v>?utm_source=yandex&amp;utm_medium=cpc&amp;utm_campaign=&amp;utm_content=&amp;utm_term={keyword}&amp;utm_device={device_type}</v>
      </c>
      <c r="P7110" s="35" t="str">
        <f t="shared" si="1388"/>
        <v/>
      </c>
      <c r="T7110" s="8" t="s">
        <v>751</v>
      </c>
      <c r="U7110" s="8" t="str">
        <f t="shared" si="1392"/>
        <v>,</v>
      </c>
      <c r="W7110" s="35" t="str">
        <f t="shared" si="1393"/>
        <v/>
      </c>
      <c r="X7110" s="35" t="s">
        <v>753</v>
      </c>
      <c r="Y7110" s="35" t="s">
        <v>754</v>
      </c>
      <c r="Z7110" s="35" t="str">
        <f t="shared" si="1394"/>
        <v/>
      </c>
      <c r="AA7110" s="35" t="e">
        <f t="shared" si="1395"/>
        <v>#VALUE!</v>
      </c>
      <c r="AB7110" s="35" t="str">
        <f t="shared" si="1396"/>
        <v>{keyword:}</v>
      </c>
      <c r="AC7110" s="107" t="e">
        <f t="shared" si="1397"/>
        <v>#VALUE!</v>
      </c>
      <c r="AK7110" t="s">
        <v>577</v>
      </c>
    </row>
    <row r="7111" spans="1:37" ht="15" customHeight="1" x14ac:dyDescent="0.25">
      <c r="A7111" s="35">
        <f t="shared" si="1389"/>
        <v>0</v>
      </c>
      <c r="C7111" s="35" t="str">
        <f t="shared" si="1390"/>
        <v/>
      </c>
      <c r="K7111" t="s">
        <v>577</v>
      </c>
      <c r="O7111" s="35" t="str">
        <f t="shared" si="1391"/>
        <v>?utm_source=yandex&amp;utm_medium=cpc&amp;utm_campaign=&amp;utm_content=&amp;utm_term={keyword}&amp;utm_device={device_type}</v>
      </c>
      <c r="P7111" s="35" t="str">
        <f t="shared" si="1388"/>
        <v/>
      </c>
      <c r="T7111" s="8" t="s">
        <v>751</v>
      </c>
      <c r="U7111" s="8" t="str">
        <f t="shared" si="1392"/>
        <v>,</v>
      </c>
      <c r="W7111" s="35" t="str">
        <f t="shared" si="1393"/>
        <v/>
      </c>
      <c r="X7111" s="35" t="s">
        <v>753</v>
      </c>
      <c r="Y7111" s="35" t="s">
        <v>754</v>
      </c>
      <c r="Z7111" s="35" t="str">
        <f t="shared" si="1394"/>
        <v/>
      </c>
      <c r="AA7111" s="35" t="e">
        <f t="shared" si="1395"/>
        <v>#VALUE!</v>
      </c>
      <c r="AB7111" s="35" t="str">
        <f t="shared" si="1396"/>
        <v>{keyword:}</v>
      </c>
      <c r="AC7111" s="107" t="e">
        <f t="shared" si="1397"/>
        <v>#VALUE!</v>
      </c>
      <c r="AK7111" t="s">
        <v>577</v>
      </c>
    </row>
    <row r="7112" spans="1:37" ht="15" x14ac:dyDescent="0.25">
      <c r="A7112" s="35">
        <f t="shared" si="1389"/>
        <v>0</v>
      </c>
      <c r="C7112" s="35" t="str">
        <f t="shared" si="1390"/>
        <v/>
      </c>
      <c r="K7112" t="s">
        <v>577</v>
      </c>
      <c r="O7112" s="35" t="str">
        <f t="shared" si="1391"/>
        <v>?utm_source=yandex&amp;utm_medium=cpc&amp;utm_campaign=&amp;utm_content=&amp;utm_term={keyword}&amp;utm_device={device_type}</v>
      </c>
      <c r="P7112" s="35" t="str">
        <f t="shared" si="1388"/>
        <v/>
      </c>
      <c r="T7112" s="8" t="s">
        <v>751</v>
      </c>
      <c r="U7112" s="8" t="str">
        <f t="shared" si="1392"/>
        <v>,</v>
      </c>
      <c r="W7112" s="35" t="str">
        <f t="shared" si="1393"/>
        <v/>
      </c>
      <c r="X7112" s="35" t="s">
        <v>753</v>
      </c>
      <c r="Y7112" s="35" t="s">
        <v>754</v>
      </c>
      <c r="Z7112" s="35" t="str">
        <f t="shared" si="1394"/>
        <v/>
      </c>
      <c r="AA7112" s="35" t="e">
        <f t="shared" si="1395"/>
        <v>#VALUE!</v>
      </c>
      <c r="AB7112" s="35" t="str">
        <f t="shared" si="1396"/>
        <v>{keyword:}</v>
      </c>
      <c r="AC7112" s="107" t="e">
        <f t="shared" si="1397"/>
        <v>#VALUE!</v>
      </c>
      <c r="AK7112" t="s">
        <v>577</v>
      </c>
    </row>
    <row r="7113" spans="1:37" ht="15" customHeight="1" x14ac:dyDescent="0.25">
      <c r="A7113" s="35">
        <f t="shared" si="1389"/>
        <v>0</v>
      </c>
      <c r="C7113" s="35" t="str">
        <f t="shared" si="1390"/>
        <v/>
      </c>
      <c r="K7113" t="s">
        <v>577</v>
      </c>
      <c r="O7113" s="35" t="str">
        <f t="shared" si="1391"/>
        <v>?utm_source=yandex&amp;utm_medium=cpc&amp;utm_campaign=&amp;utm_content=&amp;utm_term={keyword}&amp;utm_device={device_type}</v>
      </c>
      <c r="P7113" s="35" t="str">
        <f t="shared" si="1388"/>
        <v/>
      </c>
      <c r="T7113" s="8" t="s">
        <v>751</v>
      </c>
      <c r="U7113" s="8" t="str">
        <f t="shared" si="1392"/>
        <v>,</v>
      </c>
      <c r="W7113" s="35" t="str">
        <f t="shared" si="1393"/>
        <v/>
      </c>
      <c r="X7113" s="35" t="s">
        <v>753</v>
      </c>
      <c r="Y7113" s="35" t="s">
        <v>754</v>
      </c>
      <c r="Z7113" s="35" t="str">
        <f t="shared" si="1394"/>
        <v/>
      </c>
      <c r="AA7113" s="35" t="e">
        <f t="shared" si="1395"/>
        <v>#VALUE!</v>
      </c>
      <c r="AB7113" s="35" t="str">
        <f t="shared" si="1396"/>
        <v>{keyword:}</v>
      </c>
      <c r="AC7113" s="107" t="e">
        <f t="shared" si="1397"/>
        <v>#VALUE!</v>
      </c>
      <c r="AK7113" t="s">
        <v>577</v>
      </c>
    </row>
    <row r="7114" spans="1:37" ht="15" x14ac:dyDescent="0.25">
      <c r="A7114" s="35">
        <f t="shared" si="1389"/>
        <v>0</v>
      </c>
      <c r="C7114" s="35" t="str">
        <f t="shared" si="1390"/>
        <v/>
      </c>
      <c r="K7114" t="s">
        <v>577</v>
      </c>
      <c r="O7114" s="35" t="str">
        <f t="shared" si="1391"/>
        <v>?utm_source=yandex&amp;utm_medium=cpc&amp;utm_campaign=&amp;utm_content=&amp;utm_term={keyword}&amp;utm_device={device_type}</v>
      </c>
      <c r="P7114" s="35" t="str">
        <f t="shared" si="1388"/>
        <v/>
      </c>
      <c r="T7114" s="8" t="s">
        <v>751</v>
      </c>
      <c r="U7114" s="8" t="str">
        <f t="shared" si="1392"/>
        <v>,</v>
      </c>
      <c r="W7114" s="35" t="str">
        <f t="shared" si="1393"/>
        <v/>
      </c>
      <c r="X7114" s="35" t="s">
        <v>753</v>
      </c>
      <c r="Y7114" s="35" t="s">
        <v>754</v>
      </c>
      <c r="Z7114" s="35" t="str">
        <f t="shared" si="1394"/>
        <v/>
      </c>
      <c r="AA7114" s="35" t="e">
        <f t="shared" si="1395"/>
        <v>#VALUE!</v>
      </c>
      <c r="AB7114" s="35" t="str">
        <f t="shared" si="1396"/>
        <v>{keyword:}</v>
      </c>
      <c r="AC7114" s="107" t="e">
        <f t="shared" si="1397"/>
        <v>#VALUE!</v>
      </c>
      <c r="AK7114" t="s">
        <v>577</v>
      </c>
    </row>
    <row r="7115" spans="1:37" ht="15" customHeight="1" x14ac:dyDescent="0.25">
      <c r="A7115" s="35">
        <f t="shared" si="1389"/>
        <v>0</v>
      </c>
      <c r="C7115" s="35" t="str">
        <f t="shared" si="1390"/>
        <v/>
      </c>
      <c r="K7115" t="s">
        <v>577</v>
      </c>
      <c r="O7115" s="35" t="str">
        <f t="shared" si="1391"/>
        <v>?utm_source=yandex&amp;utm_medium=cpc&amp;utm_campaign=&amp;utm_content=&amp;utm_term={keyword}&amp;utm_device={device_type}</v>
      </c>
      <c r="P7115" s="35" t="str">
        <f t="shared" si="1388"/>
        <v/>
      </c>
      <c r="T7115" s="8" t="s">
        <v>751</v>
      </c>
      <c r="U7115" s="8" t="str">
        <f t="shared" si="1392"/>
        <v>,</v>
      </c>
      <c r="W7115" s="35" t="str">
        <f t="shared" si="1393"/>
        <v/>
      </c>
      <c r="X7115" s="35" t="s">
        <v>753</v>
      </c>
      <c r="Y7115" s="35" t="s">
        <v>754</v>
      </c>
      <c r="Z7115" s="35" t="str">
        <f t="shared" si="1394"/>
        <v/>
      </c>
      <c r="AA7115" s="35" t="e">
        <f t="shared" si="1395"/>
        <v>#VALUE!</v>
      </c>
      <c r="AB7115" s="35" t="str">
        <f t="shared" si="1396"/>
        <v>{keyword:}</v>
      </c>
      <c r="AC7115" s="107" t="e">
        <f t="shared" si="1397"/>
        <v>#VALUE!</v>
      </c>
      <c r="AK7115" t="s">
        <v>577</v>
      </c>
    </row>
    <row r="7116" spans="1:37" ht="15" x14ac:dyDescent="0.25">
      <c r="A7116" s="35">
        <f t="shared" si="1389"/>
        <v>0</v>
      </c>
      <c r="C7116" s="35" t="str">
        <f t="shared" si="1390"/>
        <v/>
      </c>
      <c r="K7116" t="s">
        <v>577</v>
      </c>
      <c r="O7116" s="35" t="str">
        <f t="shared" si="1391"/>
        <v>?utm_source=yandex&amp;utm_medium=cpc&amp;utm_campaign=&amp;utm_content=&amp;utm_term={keyword}&amp;utm_device={device_type}</v>
      </c>
      <c r="P7116" s="35" t="str">
        <f t="shared" si="1388"/>
        <v/>
      </c>
      <c r="T7116" s="8" t="s">
        <v>751</v>
      </c>
      <c r="U7116" s="8" t="str">
        <f t="shared" si="1392"/>
        <v>,</v>
      </c>
      <c r="W7116" s="35" t="str">
        <f t="shared" si="1393"/>
        <v/>
      </c>
      <c r="X7116" s="35" t="s">
        <v>753</v>
      </c>
      <c r="Y7116" s="35" t="s">
        <v>754</v>
      </c>
      <c r="Z7116" s="35" t="str">
        <f t="shared" si="1394"/>
        <v/>
      </c>
      <c r="AA7116" s="35" t="e">
        <f t="shared" si="1395"/>
        <v>#VALUE!</v>
      </c>
      <c r="AB7116" s="35" t="str">
        <f t="shared" si="1396"/>
        <v>{keyword:}</v>
      </c>
      <c r="AC7116" s="107" t="e">
        <f t="shared" si="1397"/>
        <v>#VALUE!</v>
      </c>
      <c r="AK7116" t="s">
        <v>577</v>
      </c>
    </row>
    <row r="7117" spans="1:37" ht="15" customHeight="1" x14ac:dyDescent="0.25">
      <c r="A7117" s="35">
        <f t="shared" si="1389"/>
        <v>0</v>
      </c>
      <c r="C7117" s="35" t="str">
        <f t="shared" si="1390"/>
        <v/>
      </c>
      <c r="K7117" t="s">
        <v>577</v>
      </c>
      <c r="O7117" s="35" t="str">
        <f t="shared" si="1391"/>
        <v>?utm_source=yandex&amp;utm_medium=cpc&amp;utm_campaign=&amp;utm_content=&amp;utm_term={keyword}&amp;utm_device={device_type}</v>
      </c>
      <c r="P7117" s="35" t="str">
        <f t="shared" si="1388"/>
        <v/>
      </c>
      <c r="T7117" s="8" t="s">
        <v>751</v>
      </c>
      <c r="U7117" s="8" t="str">
        <f t="shared" si="1392"/>
        <v>,</v>
      </c>
      <c r="W7117" s="35" t="str">
        <f t="shared" si="1393"/>
        <v/>
      </c>
      <c r="X7117" s="35" t="s">
        <v>753</v>
      </c>
      <c r="Y7117" s="35" t="s">
        <v>754</v>
      </c>
      <c r="Z7117" s="35" t="str">
        <f t="shared" si="1394"/>
        <v/>
      </c>
      <c r="AA7117" s="35" t="e">
        <f t="shared" si="1395"/>
        <v>#VALUE!</v>
      </c>
      <c r="AB7117" s="35" t="str">
        <f t="shared" si="1396"/>
        <v>{keyword:}</v>
      </c>
      <c r="AC7117" s="107" t="e">
        <f t="shared" si="1397"/>
        <v>#VALUE!</v>
      </c>
      <c r="AK7117" t="s">
        <v>577</v>
      </c>
    </row>
    <row r="7118" spans="1:37" ht="15" x14ac:dyDescent="0.25">
      <c r="A7118" s="35">
        <f t="shared" si="1389"/>
        <v>0</v>
      </c>
      <c r="C7118" s="35" t="str">
        <f t="shared" si="1390"/>
        <v/>
      </c>
      <c r="K7118" t="s">
        <v>577</v>
      </c>
      <c r="O7118" s="35" t="str">
        <f t="shared" si="1391"/>
        <v>?utm_source=yandex&amp;utm_medium=cpc&amp;utm_campaign=&amp;utm_content=&amp;utm_term={keyword}&amp;utm_device={device_type}</v>
      </c>
      <c r="P7118" s="35" t="str">
        <f t="shared" si="1388"/>
        <v/>
      </c>
      <c r="T7118" s="8" t="s">
        <v>751</v>
      </c>
      <c r="U7118" s="8" t="str">
        <f t="shared" si="1392"/>
        <v>,</v>
      </c>
      <c r="W7118" s="35" t="str">
        <f t="shared" si="1393"/>
        <v/>
      </c>
      <c r="X7118" s="35" t="s">
        <v>753</v>
      </c>
      <c r="Y7118" s="35" t="s">
        <v>754</v>
      </c>
      <c r="Z7118" s="35" t="str">
        <f t="shared" si="1394"/>
        <v/>
      </c>
      <c r="AA7118" s="35" t="e">
        <f t="shared" si="1395"/>
        <v>#VALUE!</v>
      </c>
      <c r="AB7118" s="35" t="str">
        <f t="shared" si="1396"/>
        <v>{keyword:}</v>
      </c>
      <c r="AC7118" s="107" t="e">
        <f t="shared" si="1397"/>
        <v>#VALUE!</v>
      </c>
      <c r="AK7118" t="s">
        <v>577</v>
      </c>
    </row>
    <row r="7119" spans="1:37" ht="15" customHeight="1" x14ac:dyDescent="0.25">
      <c r="A7119" s="35">
        <f t="shared" si="1389"/>
        <v>0</v>
      </c>
      <c r="C7119" s="35" t="str">
        <f t="shared" si="1390"/>
        <v/>
      </c>
      <c r="K7119" t="s">
        <v>577</v>
      </c>
      <c r="O7119" s="35" t="str">
        <f t="shared" si="1391"/>
        <v>?utm_source=yandex&amp;utm_medium=cpc&amp;utm_campaign=&amp;utm_content=&amp;utm_term={keyword}&amp;utm_device={device_type}</v>
      </c>
      <c r="P7119" s="35" t="str">
        <f t="shared" si="1388"/>
        <v/>
      </c>
      <c r="T7119" s="8" t="s">
        <v>751</v>
      </c>
      <c r="U7119" s="8" t="str">
        <f t="shared" si="1392"/>
        <v>,</v>
      </c>
      <c r="W7119" s="35" t="str">
        <f t="shared" si="1393"/>
        <v/>
      </c>
      <c r="X7119" s="35" t="s">
        <v>753</v>
      </c>
      <c r="Y7119" s="35" t="s">
        <v>754</v>
      </c>
      <c r="Z7119" s="35" t="str">
        <f t="shared" si="1394"/>
        <v/>
      </c>
      <c r="AA7119" s="35" t="e">
        <f t="shared" si="1395"/>
        <v>#VALUE!</v>
      </c>
      <c r="AB7119" s="35" t="str">
        <f t="shared" si="1396"/>
        <v>{keyword:}</v>
      </c>
      <c r="AC7119" s="107" t="e">
        <f t="shared" si="1397"/>
        <v>#VALUE!</v>
      </c>
      <c r="AK7119" t="s">
        <v>577</v>
      </c>
    </row>
    <row r="7120" spans="1:37" ht="15" x14ac:dyDescent="0.25">
      <c r="A7120" s="35">
        <f t="shared" si="1389"/>
        <v>0</v>
      </c>
      <c r="C7120" s="35" t="str">
        <f t="shared" si="1390"/>
        <v/>
      </c>
      <c r="K7120" t="s">
        <v>577</v>
      </c>
      <c r="O7120" s="35" t="str">
        <f t="shared" si="1391"/>
        <v>?utm_source=yandex&amp;utm_medium=cpc&amp;utm_campaign=&amp;utm_content=&amp;utm_term={keyword}&amp;utm_device={device_type}</v>
      </c>
      <c r="P7120" s="35" t="str">
        <f t="shared" si="1388"/>
        <v/>
      </c>
      <c r="T7120" s="8" t="s">
        <v>751</v>
      </c>
      <c r="U7120" s="8" t="str">
        <f t="shared" si="1392"/>
        <v>,</v>
      </c>
      <c r="W7120" s="35" t="str">
        <f t="shared" si="1393"/>
        <v/>
      </c>
      <c r="X7120" s="35" t="s">
        <v>753</v>
      </c>
      <c r="Y7120" s="35" t="s">
        <v>754</v>
      </c>
      <c r="Z7120" s="35" t="str">
        <f t="shared" si="1394"/>
        <v/>
      </c>
      <c r="AA7120" s="35" t="e">
        <f t="shared" si="1395"/>
        <v>#VALUE!</v>
      </c>
      <c r="AB7120" s="35" t="str">
        <f t="shared" si="1396"/>
        <v>{keyword:}</v>
      </c>
      <c r="AC7120" s="107" t="e">
        <f t="shared" si="1397"/>
        <v>#VALUE!</v>
      </c>
      <c r="AK7120" t="s">
        <v>577</v>
      </c>
    </row>
    <row r="7121" spans="1:37" ht="15" customHeight="1" x14ac:dyDescent="0.25">
      <c r="A7121" s="35">
        <f t="shared" si="1389"/>
        <v>0</v>
      </c>
      <c r="C7121" s="35" t="str">
        <f t="shared" si="1390"/>
        <v/>
      </c>
      <c r="K7121" t="s">
        <v>577</v>
      </c>
      <c r="O7121" s="35" t="str">
        <f t="shared" si="1391"/>
        <v>?utm_source=yandex&amp;utm_medium=cpc&amp;utm_campaign=&amp;utm_content=&amp;utm_term={keyword}&amp;utm_device={device_type}</v>
      </c>
      <c r="P7121" s="35" t="str">
        <f t="shared" si="1388"/>
        <v/>
      </c>
      <c r="T7121" s="8" t="s">
        <v>751</v>
      </c>
      <c r="U7121" s="8" t="str">
        <f t="shared" si="1392"/>
        <v>,</v>
      </c>
      <c r="W7121" s="35" t="str">
        <f t="shared" si="1393"/>
        <v/>
      </c>
      <c r="X7121" s="35" t="s">
        <v>753</v>
      </c>
      <c r="Y7121" s="35" t="s">
        <v>754</v>
      </c>
      <c r="Z7121" s="35" t="str">
        <f t="shared" si="1394"/>
        <v/>
      </c>
      <c r="AA7121" s="35" t="e">
        <f t="shared" si="1395"/>
        <v>#VALUE!</v>
      </c>
      <c r="AB7121" s="35" t="str">
        <f t="shared" si="1396"/>
        <v>{keyword:}</v>
      </c>
      <c r="AC7121" s="107" t="e">
        <f t="shared" si="1397"/>
        <v>#VALUE!</v>
      </c>
      <c r="AK7121" t="s">
        <v>577</v>
      </c>
    </row>
    <row r="7122" spans="1:37" ht="15" x14ac:dyDescent="0.25">
      <c r="A7122" s="35">
        <f t="shared" si="1389"/>
        <v>0</v>
      </c>
      <c r="C7122" s="35" t="str">
        <f t="shared" si="1390"/>
        <v/>
      </c>
      <c r="K7122" t="s">
        <v>577</v>
      </c>
      <c r="O7122" s="35" t="str">
        <f t="shared" si="1391"/>
        <v>?utm_source=yandex&amp;utm_medium=cpc&amp;utm_campaign=&amp;utm_content=&amp;utm_term={keyword}&amp;utm_device={device_type}</v>
      </c>
      <c r="P7122" s="35" t="str">
        <f t="shared" si="1388"/>
        <v/>
      </c>
      <c r="T7122" s="8" t="s">
        <v>751</v>
      </c>
      <c r="U7122" s="8" t="str">
        <f t="shared" si="1392"/>
        <v>,</v>
      </c>
      <c r="W7122" s="35" t="str">
        <f t="shared" si="1393"/>
        <v/>
      </c>
      <c r="X7122" s="35" t="s">
        <v>753</v>
      </c>
      <c r="Y7122" s="35" t="s">
        <v>754</v>
      </c>
      <c r="Z7122" s="35" t="str">
        <f t="shared" si="1394"/>
        <v/>
      </c>
      <c r="AA7122" s="35" t="e">
        <f t="shared" si="1395"/>
        <v>#VALUE!</v>
      </c>
      <c r="AB7122" s="35" t="str">
        <f t="shared" si="1396"/>
        <v>{keyword:}</v>
      </c>
      <c r="AC7122" s="107" t="e">
        <f t="shared" si="1397"/>
        <v>#VALUE!</v>
      </c>
      <c r="AK7122" t="s">
        <v>577</v>
      </c>
    </row>
    <row r="7123" spans="1:37" ht="15" customHeight="1" x14ac:dyDescent="0.25">
      <c r="A7123" s="35">
        <f t="shared" si="1389"/>
        <v>0</v>
      </c>
      <c r="C7123" s="35" t="str">
        <f t="shared" si="1390"/>
        <v/>
      </c>
      <c r="K7123" t="s">
        <v>577</v>
      </c>
      <c r="O7123" s="35" t="str">
        <f t="shared" si="1391"/>
        <v>?utm_source=yandex&amp;utm_medium=cpc&amp;utm_campaign=&amp;utm_content=&amp;utm_term={keyword}&amp;utm_device={device_type}</v>
      </c>
      <c r="P7123" s="35" t="str">
        <f t="shared" si="1388"/>
        <v/>
      </c>
      <c r="T7123" s="8" t="s">
        <v>751</v>
      </c>
      <c r="U7123" s="8" t="str">
        <f t="shared" si="1392"/>
        <v>,</v>
      </c>
      <c r="W7123" s="35" t="str">
        <f t="shared" si="1393"/>
        <v/>
      </c>
      <c r="X7123" s="35" t="s">
        <v>753</v>
      </c>
      <c r="Y7123" s="35" t="s">
        <v>754</v>
      </c>
      <c r="Z7123" s="35" t="str">
        <f t="shared" si="1394"/>
        <v/>
      </c>
      <c r="AA7123" s="35" t="e">
        <f t="shared" si="1395"/>
        <v>#VALUE!</v>
      </c>
      <c r="AB7123" s="35" t="str">
        <f t="shared" si="1396"/>
        <v>{keyword:}</v>
      </c>
      <c r="AC7123" s="107" t="e">
        <f t="shared" si="1397"/>
        <v>#VALUE!</v>
      </c>
      <c r="AK7123" t="s">
        <v>577</v>
      </c>
    </row>
    <row r="7124" spans="1:37" ht="15" x14ac:dyDescent="0.25">
      <c r="A7124" s="35">
        <f t="shared" si="1389"/>
        <v>0</v>
      </c>
      <c r="C7124" s="35" t="str">
        <f t="shared" si="1390"/>
        <v/>
      </c>
      <c r="K7124" t="s">
        <v>577</v>
      </c>
      <c r="O7124" s="35" t="str">
        <f t="shared" si="1391"/>
        <v>?utm_source=yandex&amp;utm_medium=cpc&amp;utm_campaign=&amp;utm_content=&amp;utm_term={keyword}&amp;utm_device={device_type}</v>
      </c>
      <c r="P7124" s="35" t="str">
        <f t="shared" si="1388"/>
        <v/>
      </c>
      <c r="T7124" s="8" t="s">
        <v>751</v>
      </c>
      <c r="U7124" s="8" t="str">
        <f t="shared" si="1392"/>
        <v>,</v>
      </c>
      <c r="W7124" s="35" t="str">
        <f t="shared" si="1393"/>
        <v/>
      </c>
      <c r="X7124" s="35" t="s">
        <v>753</v>
      </c>
      <c r="Y7124" s="35" t="s">
        <v>754</v>
      </c>
      <c r="Z7124" s="35" t="str">
        <f t="shared" si="1394"/>
        <v/>
      </c>
      <c r="AA7124" s="35" t="e">
        <f t="shared" si="1395"/>
        <v>#VALUE!</v>
      </c>
      <c r="AB7124" s="35" t="str">
        <f t="shared" si="1396"/>
        <v>{keyword:}</v>
      </c>
      <c r="AC7124" s="107" t="e">
        <f t="shared" si="1397"/>
        <v>#VALUE!</v>
      </c>
      <c r="AK7124" t="s">
        <v>577</v>
      </c>
    </row>
    <row r="7125" spans="1:37" ht="15" customHeight="1" x14ac:dyDescent="0.25">
      <c r="A7125" s="35">
        <f t="shared" si="1389"/>
        <v>0</v>
      </c>
      <c r="C7125" s="35" t="str">
        <f t="shared" si="1390"/>
        <v/>
      </c>
      <c r="K7125" t="s">
        <v>577</v>
      </c>
      <c r="O7125" s="35" t="str">
        <f t="shared" si="1391"/>
        <v>?utm_source=yandex&amp;utm_medium=cpc&amp;utm_campaign=&amp;utm_content=&amp;utm_term={keyword}&amp;utm_device={device_type}</v>
      </c>
      <c r="P7125" s="35" t="str">
        <f t="shared" si="1388"/>
        <v/>
      </c>
      <c r="T7125" s="8" t="s">
        <v>751</v>
      </c>
      <c r="U7125" s="8" t="str">
        <f t="shared" si="1392"/>
        <v>,</v>
      </c>
      <c r="W7125" s="35" t="str">
        <f t="shared" si="1393"/>
        <v/>
      </c>
      <c r="X7125" s="35" t="s">
        <v>753</v>
      </c>
      <c r="Y7125" s="35" t="s">
        <v>754</v>
      </c>
      <c r="Z7125" s="35" t="str">
        <f t="shared" si="1394"/>
        <v/>
      </c>
      <c r="AA7125" s="35" t="e">
        <f t="shared" si="1395"/>
        <v>#VALUE!</v>
      </c>
      <c r="AB7125" s="35" t="str">
        <f t="shared" si="1396"/>
        <v>{keyword:}</v>
      </c>
      <c r="AC7125" s="107" t="e">
        <f t="shared" si="1397"/>
        <v>#VALUE!</v>
      </c>
      <c r="AK7125" t="s">
        <v>577</v>
      </c>
    </row>
    <row r="7126" spans="1:37" ht="15" x14ac:dyDescent="0.25">
      <c r="A7126" s="35">
        <f t="shared" si="1389"/>
        <v>0</v>
      </c>
      <c r="C7126" s="35" t="str">
        <f t="shared" si="1390"/>
        <v/>
      </c>
      <c r="K7126" t="s">
        <v>577</v>
      </c>
      <c r="O7126" s="35" t="str">
        <f t="shared" si="1391"/>
        <v>?utm_source=yandex&amp;utm_medium=cpc&amp;utm_campaign=&amp;utm_content=&amp;utm_term={keyword}&amp;utm_device={device_type}</v>
      </c>
      <c r="P7126" s="35" t="str">
        <f t="shared" si="1388"/>
        <v/>
      </c>
      <c r="T7126" s="8" t="s">
        <v>751</v>
      </c>
      <c r="U7126" s="8" t="str">
        <f t="shared" si="1392"/>
        <v>,</v>
      </c>
      <c r="W7126" s="35" t="str">
        <f t="shared" si="1393"/>
        <v/>
      </c>
      <c r="X7126" s="35" t="s">
        <v>753</v>
      </c>
      <c r="Y7126" s="35" t="s">
        <v>754</v>
      </c>
      <c r="Z7126" s="35" t="str">
        <f t="shared" si="1394"/>
        <v/>
      </c>
      <c r="AA7126" s="35" t="e">
        <f t="shared" si="1395"/>
        <v>#VALUE!</v>
      </c>
      <c r="AB7126" s="35" t="str">
        <f t="shared" si="1396"/>
        <v>{keyword:}</v>
      </c>
      <c r="AC7126" s="107" t="e">
        <f t="shared" si="1397"/>
        <v>#VALUE!</v>
      </c>
      <c r="AK7126" t="s">
        <v>577</v>
      </c>
    </row>
    <row r="7127" spans="1:37" ht="15" customHeight="1" x14ac:dyDescent="0.25">
      <c r="A7127" s="35">
        <f t="shared" si="1389"/>
        <v>0</v>
      </c>
      <c r="C7127" s="35" t="str">
        <f t="shared" si="1390"/>
        <v/>
      </c>
      <c r="K7127" t="s">
        <v>577</v>
      </c>
      <c r="O7127" s="35" t="str">
        <f t="shared" si="1391"/>
        <v>?utm_source=yandex&amp;utm_medium=cpc&amp;utm_campaign=&amp;utm_content=&amp;utm_term={keyword}&amp;utm_device={device_type}</v>
      </c>
      <c r="P7127" s="35" t="str">
        <f t="shared" si="1388"/>
        <v/>
      </c>
      <c r="T7127" s="8" t="s">
        <v>751</v>
      </c>
      <c r="U7127" s="8" t="str">
        <f t="shared" si="1392"/>
        <v>,</v>
      </c>
      <c r="W7127" s="35" t="str">
        <f t="shared" si="1393"/>
        <v/>
      </c>
      <c r="X7127" s="35" t="s">
        <v>753</v>
      </c>
      <c r="Y7127" s="35" t="s">
        <v>754</v>
      </c>
      <c r="Z7127" s="35" t="str">
        <f t="shared" si="1394"/>
        <v/>
      </c>
      <c r="AA7127" s="35" t="e">
        <f t="shared" si="1395"/>
        <v>#VALUE!</v>
      </c>
      <c r="AB7127" s="35" t="str">
        <f t="shared" si="1396"/>
        <v>{keyword:}</v>
      </c>
      <c r="AC7127" s="107" t="e">
        <f t="shared" si="1397"/>
        <v>#VALUE!</v>
      </c>
      <c r="AK7127" t="s">
        <v>577</v>
      </c>
    </row>
    <row r="7128" spans="1:37" ht="15" x14ac:dyDescent="0.25">
      <c r="A7128" s="35">
        <f t="shared" si="1389"/>
        <v>0</v>
      </c>
      <c r="C7128" s="35" t="str">
        <f t="shared" si="1390"/>
        <v/>
      </c>
      <c r="K7128" t="s">
        <v>577</v>
      </c>
      <c r="O7128" s="35" t="str">
        <f t="shared" si="1391"/>
        <v>?utm_source=yandex&amp;utm_medium=cpc&amp;utm_campaign=&amp;utm_content=&amp;utm_term={keyword}&amp;utm_device={device_type}</v>
      </c>
      <c r="P7128" s="35" t="str">
        <f t="shared" si="1388"/>
        <v/>
      </c>
      <c r="T7128" s="8" t="s">
        <v>751</v>
      </c>
      <c r="U7128" s="8" t="str">
        <f t="shared" si="1392"/>
        <v>,</v>
      </c>
      <c r="W7128" s="35" t="str">
        <f t="shared" si="1393"/>
        <v/>
      </c>
      <c r="X7128" s="35" t="s">
        <v>753</v>
      </c>
      <c r="Y7128" s="35" t="s">
        <v>754</v>
      </c>
      <c r="Z7128" s="35" t="str">
        <f t="shared" si="1394"/>
        <v/>
      </c>
      <c r="AA7128" s="35" t="e">
        <f t="shared" si="1395"/>
        <v>#VALUE!</v>
      </c>
      <c r="AB7128" s="35" t="str">
        <f t="shared" si="1396"/>
        <v>{keyword:}</v>
      </c>
      <c r="AC7128" s="107" t="e">
        <f t="shared" si="1397"/>
        <v>#VALUE!</v>
      </c>
      <c r="AK7128" t="s">
        <v>577</v>
      </c>
    </row>
    <row r="7129" spans="1:37" ht="15" customHeight="1" x14ac:dyDescent="0.25">
      <c r="A7129" s="35">
        <f t="shared" si="1389"/>
        <v>0</v>
      </c>
      <c r="C7129" s="35" t="str">
        <f t="shared" si="1390"/>
        <v/>
      </c>
      <c r="K7129" t="s">
        <v>577</v>
      </c>
      <c r="O7129" s="35" t="str">
        <f t="shared" si="1391"/>
        <v>?utm_source=yandex&amp;utm_medium=cpc&amp;utm_campaign=&amp;utm_content=&amp;utm_term={keyword}&amp;utm_device={device_type}</v>
      </c>
      <c r="P7129" s="35" t="str">
        <f t="shared" si="1388"/>
        <v/>
      </c>
      <c r="T7129" s="8" t="s">
        <v>751</v>
      </c>
      <c r="U7129" s="8" t="str">
        <f t="shared" si="1392"/>
        <v>,</v>
      </c>
      <c r="W7129" s="35" t="str">
        <f t="shared" si="1393"/>
        <v/>
      </c>
      <c r="X7129" s="35" t="s">
        <v>753</v>
      </c>
      <c r="Y7129" s="35" t="s">
        <v>754</v>
      </c>
      <c r="Z7129" s="35" t="str">
        <f t="shared" si="1394"/>
        <v/>
      </c>
      <c r="AA7129" s="35" t="e">
        <f t="shared" si="1395"/>
        <v>#VALUE!</v>
      </c>
      <c r="AB7129" s="35" t="str">
        <f t="shared" si="1396"/>
        <v>{keyword:}</v>
      </c>
      <c r="AC7129" s="107" t="e">
        <f t="shared" si="1397"/>
        <v>#VALUE!</v>
      </c>
      <c r="AK7129" t="s">
        <v>577</v>
      </c>
    </row>
    <row r="7130" spans="1:37" ht="15" x14ac:dyDescent="0.25">
      <c r="A7130" s="35">
        <f t="shared" si="1389"/>
        <v>0</v>
      </c>
      <c r="C7130" s="35" t="str">
        <f t="shared" si="1390"/>
        <v/>
      </c>
      <c r="K7130" t="s">
        <v>577</v>
      </c>
      <c r="O7130" s="35" t="str">
        <f t="shared" si="1391"/>
        <v>?utm_source=yandex&amp;utm_medium=cpc&amp;utm_campaign=&amp;utm_content=&amp;utm_term={keyword}&amp;utm_device={device_type}</v>
      </c>
      <c r="P7130" s="35" t="str">
        <f t="shared" si="1388"/>
        <v/>
      </c>
      <c r="T7130" s="8" t="s">
        <v>751</v>
      </c>
      <c r="U7130" s="8" t="str">
        <f t="shared" si="1392"/>
        <v>,</v>
      </c>
      <c r="W7130" s="35" t="str">
        <f t="shared" si="1393"/>
        <v/>
      </c>
      <c r="X7130" s="35" t="s">
        <v>753</v>
      </c>
      <c r="Y7130" s="35" t="s">
        <v>754</v>
      </c>
      <c r="Z7130" s="35" t="str">
        <f t="shared" si="1394"/>
        <v/>
      </c>
      <c r="AA7130" s="35" t="e">
        <f t="shared" si="1395"/>
        <v>#VALUE!</v>
      </c>
      <c r="AB7130" s="35" t="str">
        <f t="shared" si="1396"/>
        <v>{keyword:}</v>
      </c>
      <c r="AC7130" s="107" t="e">
        <f t="shared" si="1397"/>
        <v>#VALUE!</v>
      </c>
      <c r="AK7130" t="s">
        <v>577</v>
      </c>
    </row>
    <row r="7131" spans="1:37" ht="15" customHeight="1" x14ac:dyDescent="0.25">
      <c r="A7131" s="35">
        <f t="shared" si="1389"/>
        <v>0</v>
      </c>
      <c r="C7131" s="35" t="str">
        <f t="shared" si="1390"/>
        <v/>
      </c>
      <c r="K7131" t="s">
        <v>577</v>
      </c>
      <c r="O7131" s="35" t="str">
        <f t="shared" si="1391"/>
        <v>?utm_source=yandex&amp;utm_medium=cpc&amp;utm_campaign=&amp;utm_content=&amp;utm_term={keyword}&amp;utm_device={device_type}</v>
      </c>
      <c r="P7131" s="35" t="str">
        <f t="shared" si="1388"/>
        <v/>
      </c>
      <c r="T7131" s="8" t="s">
        <v>751</v>
      </c>
      <c r="U7131" s="8" t="str">
        <f t="shared" si="1392"/>
        <v>,</v>
      </c>
      <c r="W7131" s="35" t="str">
        <f t="shared" si="1393"/>
        <v/>
      </c>
      <c r="X7131" s="35" t="s">
        <v>753</v>
      </c>
      <c r="Y7131" s="35" t="s">
        <v>754</v>
      </c>
      <c r="Z7131" s="35" t="str">
        <f t="shared" si="1394"/>
        <v/>
      </c>
      <c r="AA7131" s="35" t="e">
        <f t="shared" si="1395"/>
        <v>#VALUE!</v>
      </c>
      <c r="AB7131" s="35" t="str">
        <f t="shared" si="1396"/>
        <v>{keyword:}</v>
      </c>
      <c r="AC7131" s="107" t="e">
        <f t="shared" si="1397"/>
        <v>#VALUE!</v>
      </c>
      <c r="AK7131" t="s">
        <v>577</v>
      </c>
    </row>
    <row r="7132" spans="1:37" ht="15" x14ac:dyDescent="0.25">
      <c r="A7132" s="35">
        <f t="shared" si="1389"/>
        <v>0</v>
      </c>
      <c r="C7132" s="35" t="str">
        <f t="shared" si="1390"/>
        <v/>
      </c>
      <c r="K7132" t="s">
        <v>577</v>
      </c>
      <c r="O7132" s="35" t="str">
        <f t="shared" si="1391"/>
        <v>?utm_source=yandex&amp;utm_medium=cpc&amp;utm_campaign=&amp;utm_content=&amp;utm_term={keyword}&amp;utm_device={device_type}</v>
      </c>
      <c r="P7132" s="35" t="str">
        <f t="shared" si="1388"/>
        <v/>
      </c>
      <c r="T7132" s="8" t="s">
        <v>751</v>
      </c>
      <c r="U7132" s="8" t="str">
        <f t="shared" si="1392"/>
        <v>,</v>
      </c>
      <c r="W7132" s="35" t="str">
        <f t="shared" si="1393"/>
        <v/>
      </c>
      <c r="X7132" s="35" t="s">
        <v>753</v>
      </c>
      <c r="Y7132" s="35" t="s">
        <v>754</v>
      </c>
      <c r="Z7132" s="35" t="str">
        <f t="shared" si="1394"/>
        <v/>
      </c>
      <c r="AA7132" s="35" t="e">
        <f t="shared" si="1395"/>
        <v>#VALUE!</v>
      </c>
      <c r="AB7132" s="35" t="str">
        <f t="shared" si="1396"/>
        <v>{keyword:}</v>
      </c>
      <c r="AC7132" s="107" t="e">
        <f t="shared" si="1397"/>
        <v>#VALUE!</v>
      </c>
      <c r="AK7132" t="s">
        <v>577</v>
      </c>
    </row>
    <row r="7133" spans="1:37" ht="15" customHeight="1" x14ac:dyDescent="0.25">
      <c r="A7133" s="35">
        <f t="shared" si="1389"/>
        <v>0</v>
      </c>
      <c r="C7133" s="35" t="str">
        <f t="shared" si="1390"/>
        <v/>
      </c>
      <c r="K7133" t="s">
        <v>577</v>
      </c>
      <c r="O7133" s="35" t="str">
        <f t="shared" si="1391"/>
        <v>?utm_source=yandex&amp;utm_medium=cpc&amp;utm_campaign=&amp;utm_content=&amp;utm_term={keyword}&amp;utm_device={device_type}</v>
      </c>
      <c r="P7133" s="35" t="str">
        <f t="shared" si="1388"/>
        <v/>
      </c>
      <c r="T7133" s="8" t="s">
        <v>751</v>
      </c>
      <c r="U7133" s="8" t="str">
        <f t="shared" si="1392"/>
        <v>,</v>
      </c>
      <c r="W7133" s="35" t="str">
        <f t="shared" si="1393"/>
        <v/>
      </c>
      <c r="X7133" s="35" t="s">
        <v>753</v>
      </c>
      <c r="Y7133" s="35" t="s">
        <v>754</v>
      </c>
      <c r="Z7133" s="35" t="str">
        <f t="shared" si="1394"/>
        <v/>
      </c>
      <c r="AA7133" s="35" t="e">
        <f t="shared" si="1395"/>
        <v>#VALUE!</v>
      </c>
      <c r="AB7133" s="35" t="str">
        <f t="shared" si="1396"/>
        <v>{keyword:}</v>
      </c>
      <c r="AC7133" s="107" t="e">
        <f t="shared" si="1397"/>
        <v>#VALUE!</v>
      </c>
      <c r="AK7133" t="s">
        <v>577</v>
      </c>
    </row>
    <row r="7134" spans="1:37" ht="15" x14ac:dyDescent="0.25">
      <c r="A7134" s="35">
        <f t="shared" si="1389"/>
        <v>0</v>
      </c>
      <c r="C7134" s="35" t="str">
        <f t="shared" si="1390"/>
        <v/>
      </c>
      <c r="K7134" t="s">
        <v>577</v>
      </c>
      <c r="O7134" s="35" t="str">
        <f t="shared" si="1391"/>
        <v>?utm_source=yandex&amp;utm_medium=cpc&amp;utm_campaign=&amp;utm_content=&amp;utm_term={keyword}&amp;utm_device={device_type}</v>
      </c>
      <c r="P7134" s="35" t="str">
        <f t="shared" si="1388"/>
        <v/>
      </c>
      <c r="T7134" s="8" t="s">
        <v>751</v>
      </c>
      <c r="U7134" s="8" t="str">
        <f t="shared" si="1392"/>
        <v>,</v>
      </c>
      <c r="W7134" s="35" t="str">
        <f t="shared" si="1393"/>
        <v/>
      </c>
      <c r="X7134" s="35" t="s">
        <v>753</v>
      </c>
      <c r="Y7134" s="35" t="s">
        <v>754</v>
      </c>
      <c r="Z7134" s="35" t="str">
        <f t="shared" si="1394"/>
        <v/>
      </c>
      <c r="AA7134" s="35" t="e">
        <f t="shared" si="1395"/>
        <v>#VALUE!</v>
      </c>
      <c r="AB7134" s="35" t="str">
        <f t="shared" si="1396"/>
        <v>{keyword:}</v>
      </c>
      <c r="AC7134" s="107" t="e">
        <f t="shared" si="1397"/>
        <v>#VALUE!</v>
      </c>
      <c r="AK7134" t="s">
        <v>577</v>
      </c>
    </row>
    <row r="7135" spans="1:37" ht="15" customHeight="1" x14ac:dyDescent="0.25">
      <c r="A7135" s="35">
        <f t="shared" si="1389"/>
        <v>0</v>
      </c>
      <c r="C7135" s="35" t="str">
        <f t="shared" si="1390"/>
        <v/>
      </c>
      <c r="K7135" t="s">
        <v>577</v>
      </c>
      <c r="O7135" s="35" t="str">
        <f t="shared" si="1391"/>
        <v>?utm_source=yandex&amp;utm_medium=cpc&amp;utm_campaign=&amp;utm_content=&amp;utm_term={keyword}&amp;utm_device={device_type}</v>
      </c>
      <c r="P7135" s="35" t="str">
        <f t="shared" si="1388"/>
        <v/>
      </c>
      <c r="T7135" s="8" t="s">
        <v>751</v>
      </c>
      <c r="U7135" s="8" t="str">
        <f t="shared" si="1392"/>
        <v>,</v>
      </c>
      <c r="W7135" s="35" t="str">
        <f t="shared" si="1393"/>
        <v/>
      </c>
      <c r="X7135" s="35" t="s">
        <v>753</v>
      </c>
      <c r="Y7135" s="35" t="s">
        <v>754</v>
      </c>
      <c r="Z7135" s="35" t="str">
        <f t="shared" si="1394"/>
        <v/>
      </c>
      <c r="AA7135" s="35" t="e">
        <f t="shared" si="1395"/>
        <v>#VALUE!</v>
      </c>
      <c r="AB7135" s="35" t="str">
        <f t="shared" si="1396"/>
        <v>{keyword:}</v>
      </c>
      <c r="AC7135" s="107" t="e">
        <f t="shared" si="1397"/>
        <v>#VALUE!</v>
      </c>
      <c r="AK7135" t="s">
        <v>577</v>
      </c>
    </row>
    <row r="7136" spans="1:37" ht="15" x14ac:dyDescent="0.25">
      <c r="A7136" s="35">
        <f t="shared" si="1389"/>
        <v>0</v>
      </c>
      <c r="C7136" s="35" t="str">
        <f t="shared" si="1390"/>
        <v/>
      </c>
      <c r="K7136" t="s">
        <v>577</v>
      </c>
      <c r="O7136" s="35" t="str">
        <f t="shared" si="1391"/>
        <v>?utm_source=yandex&amp;utm_medium=cpc&amp;utm_campaign=&amp;utm_content=&amp;utm_term={keyword}&amp;utm_device={device_type}</v>
      </c>
      <c r="P7136" s="35" t="str">
        <f t="shared" si="1388"/>
        <v/>
      </c>
      <c r="T7136" s="8" t="s">
        <v>751</v>
      </c>
      <c r="U7136" s="8" t="str">
        <f t="shared" si="1392"/>
        <v>,</v>
      </c>
      <c r="W7136" s="35" t="str">
        <f t="shared" si="1393"/>
        <v/>
      </c>
      <c r="X7136" s="35" t="s">
        <v>753</v>
      </c>
      <c r="Y7136" s="35" t="s">
        <v>754</v>
      </c>
      <c r="Z7136" s="35" t="str">
        <f t="shared" si="1394"/>
        <v/>
      </c>
      <c r="AA7136" s="35" t="e">
        <f t="shared" si="1395"/>
        <v>#VALUE!</v>
      </c>
      <c r="AB7136" s="35" t="str">
        <f t="shared" si="1396"/>
        <v>{keyword:}</v>
      </c>
      <c r="AC7136" s="107" t="e">
        <f t="shared" si="1397"/>
        <v>#VALUE!</v>
      </c>
      <c r="AK7136" t="s">
        <v>577</v>
      </c>
    </row>
    <row r="7137" spans="1:37" ht="15" customHeight="1" x14ac:dyDescent="0.25">
      <c r="A7137" s="35">
        <f t="shared" si="1389"/>
        <v>0</v>
      </c>
      <c r="C7137" s="35" t="str">
        <f t="shared" si="1390"/>
        <v/>
      </c>
      <c r="K7137" t="s">
        <v>577</v>
      </c>
      <c r="O7137" s="35" t="str">
        <f t="shared" si="1391"/>
        <v>?utm_source=yandex&amp;utm_medium=cpc&amp;utm_campaign=&amp;utm_content=&amp;utm_term={keyword}&amp;utm_device={device_type}</v>
      </c>
      <c r="P7137" s="35" t="str">
        <f t="shared" si="1388"/>
        <v/>
      </c>
      <c r="T7137" s="8" t="s">
        <v>751</v>
      </c>
      <c r="U7137" s="8" t="str">
        <f t="shared" si="1392"/>
        <v>,</v>
      </c>
      <c r="W7137" s="35" t="str">
        <f t="shared" si="1393"/>
        <v/>
      </c>
      <c r="X7137" s="35" t="s">
        <v>753</v>
      </c>
      <c r="Y7137" s="35" t="s">
        <v>754</v>
      </c>
      <c r="Z7137" s="35" t="str">
        <f t="shared" si="1394"/>
        <v/>
      </c>
      <c r="AA7137" s="35" t="e">
        <f t="shared" si="1395"/>
        <v>#VALUE!</v>
      </c>
      <c r="AB7137" s="35" t="str">
        <f t="shared" si="1396"/>
        <v>{keyword:}</v>
      </c>
      <c r="AC7137" s="107" t="e">
        <f t="shared" si="1397"/>
        <v>#VALUE!</v>
      </c>
      <c r="AK7137" t="s">
        <v>577</v>
      </c>
    </row>
    <row r="7138" spans="1:37" ht="15" x14ac:dyDescent="0.25">
      <c r="A7138" s="35">
        <f t="shared" si="1389"/>
        <v>0</v>
      </c>
      <c r="C7138" s="35" t="str">
        <f t="shared" si="1390"/>
        <v/>
      </c>
      <c r="K7138" t="s">
        <v>577</v>
      </c>
      <c r="O7138" s="35" t="str">
        <f t="shared" si="1391"/>
        <v>?utm_source=yandex&amp;utm_medium=cpc&amp;utm_campaign=&amp;utm_content=&amp;utm_term={keyword}&amp;utm_device={device_type}</v>
      </c>
      <c r="P7138" s="35" t="str">
        <f t="shared" si="1388"/>
        <v/>
      </c>
      <c r="T7138" s="8" t="s">
        <v>751</v>
      </c>
      <c r="U7138" s="8" t="str">
        <f t="shared" si="1392"/>
        <v>,</v>
      </c>
      <c r="W7138" s="35" t="str">
        <f t="shared" si="1393"/>
        <v/>
      </c>
      <c r="X7138" s="35" t="s">
        <v>753</v>
      </c>
      <c r="Y7138" s="35" t="s">
        <v>754</v>
      </c>
      <c r="Z7138" s="35" t="str">
        <f t="shared" si="1394"/>
        <v/>
      </c>
      <c r="AA7138" s="35" t="e">
        <f t="shared" si="1395"/>
        <v>#VALUE!</v>
      </c>
      <c r="AB7138" s="35" t="str">
        <f t="shared" si="1396"/>
        <v>{keyword:}</v>
      </c>
      <c r="AC7138" s="107" t="e">
        <f t="shared" si="1397"/>
        <v>#VALUE!</v>
      </c>
      <c r="AK7138" t="s">
        <v>577</v>
      </c>
    </row>
    <row r="7139" spans="1:37" ht="15" customHeight="1" x14ac:dyDescent="0.25">
      <c r="A7139" s="35">
        <f t="shared" si="1389"/>
        <v>0</v>
      </c>
      <c r="C7139" s="35" t="str">
        <f t="shared" si="1390"/>
        <v/>
      </c>
      <c r="K7139" t="s">
        <v>577</v>
      </c>
      <c r="O7139" s="35" t="str">
        <f t="shared" si="1391"/>
        <v>?utm_source=yandex&amp;utm_medium=cpc&amp;utm_campaign=&amp;utm_content=&amp;utm_term={keyword}&amp;utm_device={device_type}</v>
      </c>
      <c r="P7139" s="35" t="str">
        <f t="shared" si="1388"/>
        <v/>
      </c>
      <c r="T7139" s="8" t="s">
        <v>751</v>
      </c>
      <c r="U7139" s="8" t="str">
        <f t="shared" si="1392"/>
        <v>,</v>
      </c>
      <c r="W7139" s="35" t="str">
        <f t="shared" si="1393"/>
        <v/>
      </c>
      <c r="X7139" s="35" t="s">
        <v>753</v>
      </c>
      <c r="Y7139" s="35" t="s">
        <v>754</v>
      </c>
      <c r="Z7139" s="35" t="str">
        <f t="shared" si="1394"/>
        <v/>
      </c>
      <c r="AA7139" s="35" t="e">
        <f t="shared" si="1395"/>
        <v>#VALUE!</v>
      </c>
      <c r="AB7139" s="35" t="str">
        <f t="shared" si="1396"/>
        <v>{keyword:}</v>
      </c>
      <c r="AC7139" s="107" t="e">
        <f t="shared" si="1397"/>
        <v>#VALUE!</v>
      </c>
      <c r="AK7139" t="s">
        <v>577</v>
      </c>
    </row>
    <row r="7140" spans="1:37" ht="15" x14ac:dyDescent="0.25">
      <c r="A7140" s="35">
        <f t="shared" si="1389"/>
        <v>0</v>
      </c>
      <c r="C7140" s="35" t="str">
        <f t="shared" si="1390"/>
        <v/>
      </c>
      <c r="K7140" t="s">
        <v>577</v>
      </c>
      <c r="O7140" s="35" t="str">
        <f t="shared" si="1391"/>
        <v>?utm_source=yandex&amp;utm_medium=cpc&amp;utm_campaign=&amp;utm_content=&amp;utm_term={keyword}&amp;utm_device={device_type}</v>
      </c>
      <c r="P7140" s="35" t="str">
        <f t="shared" si="1388"/>
        <v/>
      </c>
      <c r="T7140" s="8" t="s">
        <v>751</v>
      </c>
      <c r="U7140" s="8" t="str">
        <f t="shared" si="1392"/>
        <v>,</v>
      </c>
      <c r="W7140" s="35" t="str">
        <f t="shared" si="1393"/>
        <v/>
      </c>
      <c r="X7140" s="35" t="s">
        <v>753</v>
      </c>
      <c r="Y7140" s="35" t="s">
        <v>754</v>
      </c>
      <c r="Z7140" s="35" t="str">
        <f t="shared" si="1394"/>
        <v/>
      </c>
      <c r="AA7140" s="35" t="e">
        <f t="shared" si="1395"/>
        <v>#VALUE!</v>
      </c>
      <c r="AB7140" s="35" t="str">
        <f t="shared" si="1396"/>
        <v>{keyword:}</v>
      </c>
      <c r="AC7140" s="107" t="e">
        <f t="shared" si="1397"/>
        <v>#VALUE!</v>
      </c>
      <c r="AK7140" t="s">
        <v>577</v>
      </c>
    </row>
    <row r="7141" spans="1:37" ht="15" customHeight="1" x14ac:dyDescent="0.25">
      <c r="A7141" s="35">
        <f t="shared" si="1389"/>
        <v>0</v>
      </c>
      <c r="C7141" s="35" t="str">
        <f t="shared" si="1390"/>
        <v/>
      </c>
      <c r="K7141" t="s">
        <v>577</v>
      </c>
      <c r="O7141" s="35" t="str">
        <f t="shared" si="1391"/>
        <v>?utm_source=yandex&amp;utm_medium=cpc&amp;utm_campaign=&amp;utm_content=&amp;utm_term={keyword}&amp;utm_device={device_type}</v>
      </c>
      <c r="P7141" s="35" t="str">
        <f t="shared" si="1388"/>
        <v/>
      </c>
      <c r="T7141" s="8" t="s">
        <v>751</v>
      </c>
      <c r="U7141" s="8" t="str">
        <f t="shared" si="1392"/>
        <v>,</v>
      </c>
      <c r="W7141" s="35" t="str">
        <f t="shared" si="1393"/>
        <v/>
      </c>
      <c r="X7141" s="35" t="s">
        <v>753</v>
      </c>
      <c r="Y7141" s="35" t="s">
        <v>754</v>
      </c>
      <c r="Z7141" s="35" t="str">
        <f t="shared" si="1394"/>
        <v/>
      </c>
      <c r="AA7141" s="35" t="e">
        <f t="shared" si="1395"/>
        <v>#VALUE!</v>
      </c>
      <c r="AB7141" s="35" t="str">
        <f t="shared" si="1396"/>
        <v>{keyword:}</v>
      </c>
      <c r="AC7141" s="107" t="e">
        <f t="shared" si="1397"/>
        <v>#VALUE!</v>
      </c>
      <c r="AK7141" t="s">
        <v>577</v>
      </c>
    </row>
    <row r="7142" spans="1:37" ht="15" x14ac:dyDescent="0.25">
      <c r="A7142" s="35">
        <f t="shared" si="1389"/>
        <v>0</v>
      </c>
      <c r="C7142" s="35" t="str">
        <f t="shared" si="1390"/>
        <v/>
      </c>
      <c r="K7142" t="s">
        <v>577</v>
      </c>
      <c r="O7142" s="35" t="str">
        <f t="shared" si="1391"/>
        <v>?utm_source=yandex&amp;utm_medium=cpc&amp;utm_campaign=&amp;utm_content=&amp;utm_term={keyword}&amp;utm_device={device_type}</v>
      </c>
      <c r="P7142" s="35" t="str">
        <f t="shared" si="1388"/>
        <v/>
      </c>
      <c r="T7142" s="8" t="s">
        <v>751</v>
      </c>
      <c r="U7142" s="8" t="str">
        <f t="shared" si="1392"/>
        <v>,</v>
      </c>
      <c r="W7142" s="35" t="str">
        <f t="shared" si="1393"/>
        <v/>
      </c>
      <c r="X7142" s="35" t="s">
        <v>753</v>
      </c>
      <c r="Y7142" s="35" t="s">
        <v>754</v>
      </c>
      <c r="Z7142" s="35" t="str">
        <f t="shared" si="1394"/>
        <v/>
      </c>
      <c r="AA7142" s="35" t="e">
        <f t="shared" si="1395"/>
        <v>#VALUE!</v>
      </c>
      <c r="AB7142" s="35" t="str">
        <f t="shared" si="1396"/>
        <v>{keyword:}</v>
      </c>
      <c r="AC7142" s="107" t="e">
        <f t="shared" si="1397"/>
        <v>#VALUE!</v>
      </c>
      <c r="AK7142" t="s">
        <v>577</v>
      </c>
    </row>
    <row r="7143" spans="1:37" ht="15" customHeight="1" x14ac:dyDescent="0.25">
      <c r="A7143" s="35">
        <f t="shared" si="1389"/>
        <v>0</v>
      </c>
      <c r="C7143" s="35" t="str">
        <f t="shared" si="1390"/>
        <v/>
      </c>
      <c r="K7143" t="s">
        <v>577</v>
      </c>
      <c r="O7143" s="35" t="str">
        <f t="shared" si="1391"/>
        <v>?utm_source=yandex&amp;utm_medium=cpc&amp;utm_campaign=&amp;utm_content=&amp;utm_term={keyword}&amp;utm_device={device_type}</v>
      </c>
      <c r="P7143" s="35" t="str">
        <f t="shared" si="1388"/>
        <v/>
      </c>
      <c r="T7143" s="8" t="s">
        <v>751</v>
      </c>
      <c r="U7143" s="8" t="str">
        <f t="shared" si="1392"/>
        <v>,</v>
      </c>
      <c r="W7143" s="35" t="str">
        <f t="shared" si="1393"/>
        <v/>
      </c>
      <c r="X7143" s="35" t="s">
        <v>753</v>
      </c>
      <c r="Y7143" s="35" t="s">
        <v>754</v>
      </c>
      <c r="Z7143" s="35" t="str">
        <f t="shared" si="1394"/>
        <v/>
      </c>
      <c r="AA7143" s="35" t="e">
        <f t="shared" si="1395"/>
        <v>#VALUE!</v>
      </c>
      <c r="AB7143" s="35" t="str">
        <f t="shared" si="1396"/>
        <v>{keyword:}</v>
      </c>
      <c r="AC7143" s="107" t="e">
        <f t="shared" si="1397"/>
        <v>#VALUE!</v>
      </c>
      <c r="AK7143" t="s">
        <v>577</v>
      </c>
    </row>
    <row r="7144" spans="1:37" ht="15" x14ac:dyDescent="0.25">
      <c r="A7144" s="35">
        <f t="shared" si="1389"/>
        <v>0</v>
      </c>
      <c r="C7144" s="35" t="str">
        <f t="shared" si="1390"/>
        <v/>
      </c>
      <c r="K7144" t="s">
        <v>577</v>
      </c>
      <c r="O7144" s="35" t="str">
        <f t="shared" si="1391"/>
        <v>?utm_source=yandex&amp;utm_medium=cpc&amp;utm_campaign=&amp;utm_content=&amp;utm_term={keyword}&amp;utm_device={device_type}</v>
      </c>
      <c r="P7144" s="35" t="str">
        <f t="shared" si="1388"/>
        <v/>
      </c>
      <c r="T7144" s="8" t="s">
        <v>751</v>
      </c>
      <c r="U7144" s="8" t="str">
        <f t="shared" si="1392"/>
        <v>,</v>
      </c>
      <c r="W7144" s="35" t="str">
        <f t="shared" si="1393"/>
        <v/>
      </c>
      <c r="X7144" s="35" t="s">
        <v>753</v>
      </c>
      <c r="Y7144" s="35" t="s">
        <v>754</v>
      </c>
      <c r="Z7144" s="35" t="str">
        <f t="shared" si="1394"/>
        <v/>
      </c>
      <c r="AA7144" s="35" t="e">
        <f t="shared" si="1395"/>
        <v>#VALUE!</v>
      </c>
      <c r="AB7144" s="35" t="str">
        <f t="shared" si="1396"/>
        <v>{keyword:}</v>
      </c>
      <c r="AC7144" s="107" t="e">
        <f t="shared" si="1397"/>
        <v>#VALUE!</v>
      </c>
      <c r="AK7144" t="s">
        <v>577</v>
      </c>
    </row>
    <row r="7145" spans="1:37" ht="15" customHeight="1" x14ac:dyDescent="0.25">
      <c r="A7145" s="35">
        <f t="shared" si="1389"/>
        <v>0</v>
      </c>
      <c r="C7145" s="35" t="str">
        <f t="shared" si="1390"/>
        <v/>
      </c>
      <c r="K7145" t="s">
        <v>577</v>
      </c>
      <c r="O7145" s="35" t="str">
        <f t="shared" si="1391"/>
        <v>?utm_source=yandex&amp;utm_medium=cpc&amp;utm_campaign=&amp;utm_content=&amp;utm_term={keyword}&amp;utm_device={device_type}</v>
      </c>
      <c r="P7145" s="35" t="str">
        <f t="shared" si="1388"/>
        <v/>
      </c>
      <c r="T7145" s="8" t="s">
        <v>751</v>
      </c>
      <c r="U7145" s="8" t="str">
        <f t="shared" si="1392"/>
        <v>,</v>
      </c>
      <c r="W7145" s="35" t="str">
        <f t="shared" si="1393"/>
        <v/>
      </c>
      <c r="X7145" s="35" t="s">
        <v>753</v>
      </c>
      <c r="Y7145" s="35" t="s">
        <v>754</v>
      </c>
      <c r="Z7145" s="35" t="str">
        <f t="shared" si="1394"/>
        <v/>
      </c>
      <c r="AA7145" s="35" t="e">
        <f t="shared" si="1395"/>
        <v>#VALUE!</v>
      </c>
      <c r="AB7145" s="35" t="str">
        <f t="shared" si="1396"/>
        <v>{keyword:}</v>
      </c>
      <c r="AC7145" s="107" t="e">
        <f t="shared" si="1397"/>
        <v>#VALUE!</v>
      </c>
      <c r="AK7145" t="s">
        <v>577</v>
      </c>
    </row>
    <row r="7146" spans="1:37" ht="15" x14ac:dyDescent="0.25">
      <c r="A7146" s="35">
        <f t="shared" si="1389"/>
        <v>0</v>
      </c>
      <c r="C7146" s="35" t="str">
        <f t="shared" si="1390"/>
        <v/>
      </c>
      <c r="K7146" t="s">
        <v>577</v>
      </c>
      <c r="O7146" s="35" t="str">
        <f t="shared" si="1391"/>
        <v>?utm_source=yandex&amp;utm_medium=cpc&amp;utm_campaign=&amp;utm_content=&amp;utm_term={keyword}&amp;utm_device={device_type}</v>
      </c>
      <c r="P7146" s="35" t="str">
        <f t="shared" si="1388"/>
        <v/>
      </c>
      <c r="T7146" s="8" t="s">
        <v>751</v>
      </c>
      <c r="U7146" s="8" t="str">
        <f t="shared" si="1392"/>
        <v>,</v>
      </c>
      <c r="W7146" s="35" t="str">
        <f t="shared" si="1393"/>
        <v/>
      </c>
      <c r="X7146" s="35" t="s">
        <v>753</v>
      </c>
      <c r="Y7146" s="35" t="s">
        <v>754</v>
      </c>
      <c r="Z7146" s="35" t="str">
        <f t="shared" si="1394"/>
        <v/>
      </c>
      <c r="AA7146" s="35" t="e">
        <f t="shared" si="1395"/>
        <v>#VALUE!</v>
      </c>
      <c r="AB7146" s="35" t="str">
        <f t="shared" si="1396"/>
        <v>{keyword:}</v>
      </c>
      <c r="AC7146" s="107" t="e">
        <f t="shared" si="1397"/>
        <v>#VALUE!</v>
      </c>
      <c r="AK7146" t="s">
        <v>577</v>
      </c>
    </row>
    <row r="7147" spans="1:37" ht="15" customHeight="1" x14ac:dyDescent="0.25">
      <c r="A7147" s="35">
        <f t="shared" si="1389"/>
        <v>0</v>
      </c>
      <c r="C7147" s="35" t="str">
        <f t="shared" si="1390"/>
        <v/>
      </c>
      <c r="K7147" t="s">
        <v>577</v>
      </c>
      <c r="O7147" s="35" t="str">
        <f t="shared" si="1391"/>
        <v>?utm_source=yandex&amp;utm_medium=cpc&amp;utm_campaign=&amp;utm_content=&amp;utm_term={keyword}&amp;utm_device={device_type}</v>
      </c>
      <c r="P7147" s="35" t="str">
        <f t="shared" si="1388"/>
        <v/>
      </c>
      <c r="T7147" s="8" t="s">
        <v>751</v>
      </c>
      <c r="U7147" s="8" t="str">
        <f t="shared" si="1392"/>
        <v>,</v>
      </c>
      <c r="W7147" s="35" t="str">
        <f t="shared" si="1393"/>
        <v/>
      </c>
      <c r="X7147" s="35" t="s">
        <v>753</v>
      </c>
      <c r="Y7147" s="35" t="s">
        <v>754</v>
      </c>
      <c r="Z7147" s="35" t="str">
        <f t="shared" si="1394"/>
        <v/>
      </c>
      <c r="AA7147" s="35" t="e">
        <f t="shared" si="1395"/>
        <v>#VALUE!</v>
      </c>
      <c r="AB7147" s="35" t="str">
        <f t="shared" si="1396"/>
        <v>{keyword:}</v>
      </c>
      <c r="AC7147" s="107" t="e">
        <f t="shared" si="1397"/>
        <v>#VALUE!</v>
      </c>
      <c r="AK7147" t="s">
        <v>577</v>
      </c>
    </row>
    <row r="7148" spans="1:37" ht="15" x14ac:dyDescent="0.25">
      <c r="A7148" s="35">
        <f t="shared" si="1389"/>
        <v>0</v>
      </c>
      <c r="C7148" s="35" t="str">
        <f t="shared" si="1390"/>
        <v/>
      </c>
      <c r="K7148" t="s">
        <v>577</v>
      </c>
      <c r="O7148" s="35" t="str">
        <f t="shared" si="1391"/>
        <v>?utm_source=yandex&amp;utm_medium=cpc&amp;utm_campaign=&amp;utm_content=&amp;utm_term={keyword}&amp;utm_device={device_type}</v>
      </c>
      <c r="P7148" s="35" t="str">
        <f t="shared" si="1388"/>
        <v/>
      </c>
      <c r="T7148" s="8" t="s">
        <v>751</v>
      </c>
      <c r="U7148" s="8" t="str">
        <f t="shared" si="1392"/>
        <v>,</v>
      </c>
      <c r="W7148" s="35" t="str">
        <f t="shared" si="1393"/>
        <v/>
      </c>
      <c r="X7148" s="35" t="s">
        <v>753</v>
      </c>
      <c r="Y7148" s="35" t="s">
        <v>754</v>
      </c>
      <c r="Z7148" s="35" t="str">
        <f t="shared" si="1394"/>
        <v/>
      </c>
      <c r="AA7148" s="35" t="e">
        <f t="shared" si="1395"/>
        <v>#VALUE!</v>
      </c>
      <c r="AB7148" s="35" t="str">
        <f t="shared" si="1396"/>
        <v>{keyword:}</v>
      </c>
      <c r="AC7148" s="107" t="e">
        <f t="shared" si="1397"/>
        <v>#VALUE!</v>
      </c>
      <c r="AK7148" t="s">
        <v>577</v>
      </c>
    </row>
    <row r="7149" spans="1:37" ht="15" customHeight="1" x14ac:dyDescent="0.25">
      <c r="A7149" s="35">
        <f t="shared" si="1389"/>
        <v>0</v>
      </c>
      <c r="C7149" s="35" t="str">
        <f t="shared" si="1390"/>
        <v/>
      </c>
      <c r="K7149" t="s">
        <v>577</v>
      </c>
      <c r="O7149" s="35" t="str">
        <f t="shared" si="1391"/>
        <v>?utm_source=yandex&amp;utm_medium=cpc&amp;utm_campaign=&amp;utm_content=&amp;utm_term={keyword}&amp;utm_device={device_type}</v>
      </c>
      <c r="P7149" s="35" t="str">
        <f t="shared" si="1388"/>
        <v/>
      </c>
      <c r="T7149" s="8" t="s">
        <v>751</v>
      </c>
      <c r="U7149" s="8" t="str">
        <f t="shared" si="1392"/>
        <v>,</v>
      </c>
      <c r="W7149" s="35" t="str">
        <f t="shared" si="1393"/>
        <v/>
      </c>
      <c r="X7149" s="35" t="s">
        <v>753</v>
      </c>
      <c r="Y7149" s="35" t="s">
        <v>754</v>
      </c>
      <c r="Z7149" s="35" t="str">
        <f t="shared" si="1394"/>
        <v/>
      </c>
      <c r="AA7149" s="35" t="e">
        <f t="shared" si="1395"/>
        <v>#VALUE!</v>
      </c>
      <c r="AB7149" s="35" t="str">
        <f t="shared" si="1396"/>
        <v>{keyword:}</v>
      </c>
      <c r="AC7149" s="107" t="e">
        <f t="shared" si="1397"/>
        <v>#VALUE!</v>
      </c>
      <c r="AK7149" t="s">
        <v>577</v>
      </c>
    </row>
    <row r="7150" spans="1:37" ht="15" x14ac:dyDescent="0.25">
      <c r="A7150" s="35">
        <f t="shared" si="1389"/>
        <v>0</v>
      </c>
      <c r="C7150" s="35" t="str">
        <f t="shared" si="1390"/>
        <v/>
      </c>
      <c r="K7150" t="s">
        <v>577</v>
      </c>
      <c r="O7150" s="35" t="str">
        <f t="shared" si="1391"/>
        <v>?utm_source=yandex&amp;utm_medium=cpc&amp;utm_campaign=&amp;utm_content=&amp;utm_term={keyword}&amp;utm_device={device_type}</v>
      </c>
      <c r="P7150" s="35" t="str">
        <f t="shared" si="1388"/>
        <v/>
      </c>
      <c r="T7150" s="8" t="s">
        <v>751</v>
      </c>
      <c r="U7150" s="8" t="str">
        <f t="shared" si="1392"/>
        <v>,</v>
      </c>
      <c r="W7150" s="35" t="str">
        <f t="shared" si="1393"/>
        <v/>
      </c>
      <c r="X7150" s="35" t="s">
        <v>753</v>
      </c>
      <c r="Y7150" s="35" t="s">
        <v>754</v>
      </c>
      <c r="Z7150" s="35" t="str">
        <f t="shared" si="1394"/>
        <v/>
      </c>
      <c r="AA7150" s="35" t="e">
        <f t="shared" si="1395"/>
        <v>#VALUE!</v>
      </c>
      <c r="AB7150" s="35" t="str">
        <f t="shared" si="1396"/>
        <v>{keyword:}</v>
      </c>
      <c r="AC7150" s="107" t="e">
        <f t="shared" si="1397"/>
        <v>#VALUE!</v>
      </c>
      <c r="AK7150" t="s">
        <v>577</v>
      </c>
    </row>
    <row r="7151" spans="1:37" ht="15" customHeight="1" x14ac:dyDescent="0.25">
      <c r="A7151" s="35">
        <f t="shared" si="1389"/>
        <v>0</v>
      </c>
      <c r="C7151" s="35" t="str">
        <f t="shared" si="1390"/>
        <v/>
      </c>
      <c r="K7151" t="s">
        <v>577</v>
      </c>
      <c r="O7151" s="35" t="str">
        <f t="shared" si="1391"/>
        <v>?utm_source=yandex&amp;utm_medium=cpc&amp;utm_campaign=&amp;utm_content=&amp;utm_term={keyword}&amp;utm_device={device_type}</v>
      </c>
      <c r="P7151" s="35" t="str">
        <f t="shared" si="1388"/>
        <v/>
      </c>
      <c r="T7151" s="8" t="s">
        <v>751</v>
      </c>
      <c r="U7151" s="8" t="str">
        <f t="shared" si="1392"/>
        <v>,</v>
      </c>
      <c r="W7151" s="35" t="str">
        <f t="shared" si="1393"/>
        <v/>
      </c>
      <c r="X7151" s="35" t="s">
        <v>753</v>
      </c>
      <c r="Y7151" s="35" t="s">
        <v>754</v>
      </c>
      <c r="Z7151" s="35" t="str">
        <f t="shared" si="1394"/>
        <v/>
      </c>
      <c r="AA7151" s="35" t="e">
        <f t="shared" si="1395"/>
        <v>#VALUE!</v>
      </c>
      <c r="AB7151" s="35" t="str">
        <f t="shared" si="1396"/>
        <v>{keyword:}</v>
      </c>
      <c r="AC7151" s="107" t="e">
        <f t="shared" si="1397"/>
        <v>#VALUE!</v>
      </c>
      <c r="AK7151" t="s">
        <v>577</v>
      </c>
    </row>
    <row r="7152" spans="1:37" ht="15" x14ac:dyDescent="0.25">
      <c r="A7152" s="35">
        <f t="shared" si="1389"/>
        <v>0</v>
      </c>
      <c r="C7152" s="35" t="str">
        <f t="shared" si="1390"/>
        <v/>
      </c>
      <c r="K7152" t="s">
        <v>577</v>
      </c>
      <c r="O7152" s="35" t="str">
        <f t="shared" si="1391"/>
        <v>?utm_source=yandex&amp;utm_medium=cpc&amp;utm_campaign=&amp;utm_content=&amp;utm_term={keyword}&amp;utm_device={device_type}</v>
      </c>
      <c r="P7152" s="35" t="str">
        <f t="shared" si="1388"/>
        <v/>
      </c>
      <c r="T7152" s="8" t="s">
        <v>751</v>
      </c>
      <c r="U7152" s="8" t="str">
        <f t="shared" si="1392"/>
        <v>,</v>
      </c>
      <c r="W7152" s="35" t="str">
        <f t="shared" si="1393"/>
        <v/>
      </c>
      <c r="X7152" s="35" t="s">
        <v>753</v>
      </c>
      <c r="Y7152" s="35" t="s">
        <v>754</v>
      </c>
      <c r="Z7152" s="35" t="str">
        <f t="shared" si="1394"/>
        <v/>
      </c>
      <c r="AA7152" s="35" t="e">
        <f t="shared" si="1395"/>
        <v>#VALUE!</v>
      </c>
      <c r="AB7152" s="35" t="str">
        <f t="shared" si="1396"/>
        <v>{keyword:}</v>
      </c>
      <c r="AC7152" s="107" t="e">
        <f t="shared" si="1397"/>
        <v>#VALUE!</v>
      </c>
      <c r="AK7152" t="s">
        <v>577</v>
      </c>
    </row>
    <row r="7153" spans="1:37" ht="15" customHeight="1" x14ac:dyDescent="0.25">
      <c r="A7153" s="35">
        <f t="shared" si="1389"/>
        <v>0</v>
      </c>
      <c r="C7153" s="35" t="str">
        <f t="shared" si="1390"/>
        <v/>
      </c>
      <c r="K7153" t="s">
        <v>577</v>
      </c>
      <c r="O7153" s="35" t="str">
        <f t="shared" si="1391"/>
        <v>?utm_source=yandex&amp;utm_medium=cpc&amp;utm_campaign=&amp;utm_content=&amp;utm_term={keyword}&amp;utm_device={device_type}</v>
      </c>
      <c r="P7153" s="35" t="str">
        <f t="shared" si="1388"/>
        <v/>
      </c>
      <c r="T7153" s="8" t="s">
        <v>751</v>
      </c>
      <c r="U7153" s="8" t="str">
        <f t="shared" si="1392"/>
        <v>,</v>
      </c>
      <c r="W7153" s="35" t="str">
        <f t="shared" si="1393"/>
        <v/>
      </c>
      <c r="X7153" s="35" t="s">
        <v>753</v>
      </c>
      <c r="Y7153" s="35" t="s">
        <v>754</v>
      </c>
      <c r="Z7153" s="35" t="str">
        <f t="shared" si="1394"/>
        <v/>
      </c>
      <c r="AA7153" s="35" t="e">
        <f t="shared" si="1395"/>
        <v>#VALUE!</v>
      </c>
      <c r="AB7153" s="35" t="str">
        <f t="shared" si="1396"/>
        <v>{keyword:}</v>
      </c>
      <c r="AC7153" s="107" t="e">
        <f t="shared" si="1397"/>
        <v>#VALUE!</v>
      </c>
      <c r="AK7153" t="s">
        <v>577</v>
      </c>
    </row>
    <row r="7154" spans="1:37" ht="15" x14ac:dyDescent="0.25">
      <c r="A7154" s="35">
        <f t="shared" si="1389"/>
        <v>0</v>
      </c>
      <c r="C7154" s="35" t="str">
        <f t="shared" si="1390"/>
        <v/>
      </c>
      <c r="K7154" t="s">
        <v>577</v>
      </c>
      <c r="O7154" s="35" t="str">
        <f t="shared" si="1391"/>
        <v>?utm_source=yandex&amp;utm_medium=cpc&amp;utm_campaign=&amp;utm_content=&amp;utm_term={keyword}&amp;utm_device={device_type}</v>
      </c>
      <c r="P7154" s="35" t="str">
        <f t="shared" si="1388"/>
        <v/>
      </c>
      <c r="T7154" s="8" t="s">
        <v>751</v>
      </c>
      <c r="U7154" s="8" t="str">
        <f t="shared" si="1392"/>
        <v>,</v>
      </c>
      <c r="W7154" s="35" t="str">
        <f t="shared" si="1393"/>
        <v/>
      </c>
      <c r="X7154" s="35" t="s">
        <v>753</v>
      </c>
      <c r="Y7154" s="35" t="s">
        <v>754</v>
      </c>
      <c r="Z7154" s="35" t="str">
        <f t="shared" si="1394"/>
        <v/>
      </c>
      <c r="AA7154" s="35" t="e">
        <f t="shared" si="1395"/>
        <v>#VALUE!</v>
      </c>
      <c r="AB7154" s="35" t="str">
        <f t="shared" si="1396"/>
        <v>{keyword:}</v>
      </c>
      <c r="AC7154" s="107" t="e">
        <f t="shared" si="1397"/>
        <v>#VALUE!</v>
      </c>
      <c r="AK7154" t="s">
        <v>577</v>
      </c>
    </row>
    <row r="7155" spans="1:37" ht="15" customHeight="1" x14ac:dyDescent="0.25">
      <c r="A7155" s="35">
        <f t="shared" si="1389"/>
        <v>0</v>
      </c>
      <c r="C7155" s="35" t="str">
        <f t="shared" si="1390"/>
        <v/>
      </c>
      <c r="K7155" t="s">
        <v>577</v>
      </c>
      <c r="O7155" s="35" t="str">
        <f t="shared" si="1391"/>
        <v>?utm_source=yandex&amp;utm_medium=cpc&amp;utm_campaign=&amp;utm_content=&amp;utm_term={keyword}&amp;utm_device={device_type}</v>
      </c>
      <c r="P7155" s="35" t="str">
        <f t="shared" si="1388"/>
        <v/>
      </c>
      <c r="T7155" s="8" t="s">
        <v>751</v>
      </c>
      <c r="U7155" s="8" t="str">
        <f t="shared" si="1392"/>
        <v>,</v>
      </c>
      <c r="W7155" s="35" t="str">
        <f t="shared" si="1393"/>
        <v/>
      </c>
      <c r="X7155" s="35" t="s">
        <v>753</v>
      </c>
      <c r="Y7155" s="35" t="s">
        <v>754</v>
      </c>
      <c r="Z7155" s="35" t="str">
        <f t="shared" si="1394"/>
        <v/>
      </c>
      <c r="AA7155" s="35" t="e">
        <f t="shared" si="1395"/>
        <v>#VALUE!</v>
      </c>
      <c r="AB7155" s="35" t="str">
        <f t="shared" si="1396"/>
        <v>{keyword:}</v>
      </c>
      <c r="AC7155" s="107" t="e">
        <f t="shared" si="1397"/>
        <v>#VALUE!</v>
      </c>
      <c r="AK7155" t="s">
        <v>577</v>
      </c>
    </row>
    <row r="7156" spans="1:37" ht="15" x14ac:dyDescent="0.25">
      <c r="A7156" s="35">
        <f t="shared" si="1389"/>
        <v>0</v>
      </c>
      <c r="C7156" s="35" t="str">
        <f t="shared" si="1390"/>
        <v/>
      </c>
      <c r="K7156" t="s">
        <v>577</v>
      </c>
      <c r="O7156" s="35" t="str">
        <f t="shared" si="1391"/>
        <v>?utm_source=yandex&amp;utm_medium=cpc&amp;utm_campaign=&amp;utm_content=&amp;utm_term={keyword}&amp;utm_device={device_type}</v>
      </c>
      <c r="P7156" s="35" t="str">
        <f t="shared" si="1388"/>
        <v/>
      </c>
      <c r="T7156" s="8" t="s">
        <v>751</v>
      </c>
      <c r="U7156" s="8" t="str">
        <f t="shared" si="1392"/>
        <v>,</v>
      </c>
      <c r="W7156" s="35" t="str">
        <f t="shared" si="1393"/>
        <v/>
      </c>
      <c r="X7156" s="35" t="s">
        <v>753</v>
      </c>
      <c r="Y7156" s="35" t="s">
        <v>754</v>
      </c>
      <c r="Z7156" s="35" t="str">
        <f t="shared" si="1394"/>
        <v/>
      </c>
      <c r="AA7156" s="35" t="e">
        <f t="shared" si="1395"/>
        <v>#VALUE!</v>
      </c>
      <c r="AB7156" s="35" t="str">
        <f t="shared" si="1396"/>
        <v>{keyword:}</v>
      </c>
      <c r="AC7156" s="107" t="e">
        <f t="shared" si="1397"/>
        <v>#VALUE!</v>
      </c>
      <c r="AK7156" t="s">
        <v>577</v>
      </c>
    </row>
    <row r="7157" spans="1:37" ht="15" customHeight="1" x14ac:dyDescent="0.25">
      <c r="A7157" s="35">
        <f t="shared" si="1389"/>
        <v>0</v>
      </c>
      <c r="C7157" s="35" t="str">
        <f t="shared" si="1390"/>
        <v/>
      </c>
      <c r="K7157" t="s">
        <v>577</v>
      </c>
      <c r="O7157" s="35" t="str">
        <f t="shared" si="1391"/>
        <v>?utm_source=yandex&amp;utm_medium=cpc&amp;utm_campaign=&amp;utm_content=&amp;utm_term={keyword}&amp;utm_device={device_type}</v>
      </c>
      <c r="P7157" s="35" t="str">
        <f t="shared" si="1388"/>
        <v/>
      </c>
      <c r="T7157" s="8" t="s">
        <v>751</v>
      </c>
      <c r="U7157" s="8" t="str">
        <f t="shared" si="1392"/>
        <v>,</v>
      </c>
      <c r="W7157" s="35" t="str">
        <f t="shared" si="1393"/>
        <v/>
      </c>
      <c r="X7157" s="35" t="s">
        <v>753</v>
      </c>
      <c r="Y7157" s="35" t="s">
        <v>754</v>
      </c>
      <c r="Z7157" s="35" t="str">
        <f t="shared" si="1394"/>
        <v/>
      </c>
      <c r="AA7157" s="35" t="e">
        <f t="shared" si="1395"/>
        <v>#VALUE!</v>
      </c>
      <c r="AB7157" s="35" t="str">
        <f t="shared" si="1396"/>
        <v>{keyword:}</v>
      </c>
      <c r="AC7157" s="107" t="e">
        <f t="shared" si="1397"/>
        <v>#VALUE!</v>
      </c>
      <c r="AK7157" t="s">
        <v>577</v>
      </c>
    </row>
    <row r="7158" spans="1:37" ht="15" x14ac:dyDescent="0.25">
      <c r="A7158" s="35">
        <f t="shared" si="1389"/>
        <v>0</v>
      </c>
      <c r="C7158" s="35" t="str">
        <f t="shared" si="1390"/>
        <v/>
      </c>
      <c r="K7158" t="s">
        <v>577</v>
      </c>
      <c r="O7158" s="35" t="str">
        <f t="shared" si="1391"/>
        <v>?utm_source=yandex&amp;utm_medium=cpc&amp;utm_campaign=&amp;utm_content=&amp;utm_term={keyword}&amp;utm_device={device_type}</v>
      </c>
      <c r="P7158" s="35" t="str">
        <f t="shared" si="1388"/>
        <v/>
      </c>
      <c r="T7158" s="8" t="s">
        <v>751</v>
      </c>
      <c r="U7158" s="8" t="str">
        <f t="shared" si="1392"/>
        <v>,</v>
      </c>
      <c r="W7158" s="35" t="str">
        <f t="shared" si="1393"/>
        <v/>
      </c>
      <c r="X7158" s="35" t="s">
        <v>753</v>
      </c>
      <c r="Y7158" s="35" t="s">
        <v>754</v>
      </c>
      <c r="Z7158" s="35" t="str">
        <f t="shared" si="1394"/>
        <v/>
      </c>
      <c r="AA7158" s="35" t="e">
        <f t="shared" si="1395"/>
        <v>#VALUE!</v>
      </c>
      <c r="AB7158" s="35" t="str">
        <f t="shared" si="1396"/>
        <v>{keyword:}</v>
      </c>
      <c r="AC7158" s="107" t="e">
        <f t="shared" si="1397"/>
        <v>#VALUE!</v>
      </c>
      <c r="AK7158" t="s">
        <v>577</v>
      </c>
    </row>
    <row r="7159" spans="1:37" ht="15" customHeight="1" x14ac:dyDescent="0.25">
      <c r="A7159" s="35">
        <f t="shared" si="1389"/>
        <v>0</v>
      </c>
      <c r="C7159" s="35" t="str">
        <f t="shared" si="1390"/>
        <v/>
      </c>
      <c r="K7159" t="s">
        <v>577</v>
      </c>
      <c r="O7159" s="35" t="str">
        <f t="shared" si="1391"/>
        <v>?utm_source=yandex&amp;utm_medium=cpc&amp;utm_campaign=&amp;utm_content=&amp;utm_term={keyword}&amp;utm_device={device_type}</v>
      </c>
      <c r="P7159" s="35" t="str">
        <f t="shared" si="1388"/>
        <v/>
      </c>
      <c r="T7159" s="8" t="s">
        <v>751</v>
      </c>
      <c r="U7159" s="8" t="str">
        <f t="shared" si="1392"/>
        <v>,</v>
      </c>
      <c r="W7159" s="35" t="str">
        <f t="shared" si="1393"/>
        <v/>
      </c>
      <c r="X7159" s="35" t="s">
        <v>753</v>
      </c>
      <c r="Y7159" s="35" t="s">
        <v>754</v>
      </c>
      <c r="Z7159" s="35" t="str">
        <f t="shared" si="1394"/>
        <v/>
      </c>
      <c r="AA7159" s="35" t="e">
        <f t="shared" si="1395"/>
        <v>#VALUE!</v>
      </c>
      <c r="AB7159" s="35" t="str">
        <f t="shared" si="1396"/>
        <v>{keyword:}</v>
      </c>
      <c r="AC7159" s="107" t="e">
        <f t="shared" si="1397"/>
        <v>#VALUE!</v>
      </c>
      <c r="AK7159" t="s">
        <v>577</v>
      </c>
    </row>
    <row r="7160" spans="1:37" ht="15" x14ac:dyDescent="0.25">
      <c r="A7160" s="35">
        <f t="shared" si="1389"/>
        <v>0</v>
      </c>
      <c r="C7160" s="35" t="str">
        <f t="shared" si="1390"/>
        <v/>
      </c>
      <c r="K7160" t="s">
        <v>577</v>
      </c>
      <c r="O7160" s="35" t="str">
        <f t="shared" si="1391"/>
        <v>?utm_source=yandex&amp;utm_medium=cpc&amp;utm_campaign=&amp;utm_content=&amp;utm_term={keyword}&amp;utm_device={device_type}</v>
      </c>
      <c r="P7160" s="35" t="str">
        <f t="shared" si="1388"/>
        <v/>
      </c>
      <c r="T7160" s="8" t="s">
        <v>751</v>
      </c>
      <c r="U7160" s="8" t="str">
        <f t="shared" si="1392"/>
        <v>,</v>
      </c>
      <c r="W7160" s="35" t="str">
        <f t="shared" si="1393"/>
        <v/>
      </c>
      <c r="X7160" s="35" t="s">
        <v>753</v>
      </c>
      <c r="Y7160" s="35" t="s">
        <v>754</v>
      </c>
      <c r="Z7160" s="35" t="str">
        <f t="shared" si="1394"/>
        <v/>
      </c>
      <c r="AA7160" s="35" t="e">
        <f t="shared" si="1395"/>
        <v>#VALUE!</v>
      </c>
      <c r="AB7160" s="35" t="str">
        <f t="shared" si="1396"/>
        <v>{keyword:}</v>
      </c>
      <c r="AC7160" s="107" t="e">
        <f t="shared" si="1397"/>
        <v>#VALUE!</v>
      </c>
      <c r="AK7160" t="s">
        <v>577</v>
      </c>
    </row>
    <row r="7161" spans="1:37" ht="15" customHeight="1" x14ac:dyDescent="0.25">
      <c r="A7161" s="35">
        <f t="shared" si="1389"/>
        <v>0</v>
      </c>
      <c r="C7161" s="35" t="str">
        <f t="shared" si="1390"/>
        <v/>
      </c>
      <c r="K7161" t="s">
        <v>577</v>
      </c>
      <c r="O7161" s="35" t="str">
        <f t="shared" si="1391"/>
        <v>?utm_source=yandex&amp;utm_medium=cpc&amp;utm_campaign=&amp;utm_content=&amp;utm_term={keyword}&amp;utm_device={device_type}</v>
      </c>
      <c r="P7161" s="35" t="str">
        <f t="shared" si="1388"/>
        <v/>
      </c>
      <c r="T7161" s="8" t="s">
        <v>751</v>
      </c>
      <c r="U7161" s="8" t="str">
        <f t="shared" si="1392"/>
        <v>,</v>
      </c>
      <c r="W7161" s="35" t="str">
        <f t="shared" si="1393"/>
        <v/>
      </c>
      <c r="X7161" s="35" t="s">
        <v>753</v>
      </c>
      <c r="Y7161" s="35" t="s">
        <v>754</v>
      </c>
      <c r="Z7161" s="35" t="str">
        <f t="shared" si="1394"/>
        <v/>
      </c>
      <c r="AA7161" s="35" t="e">
        <f t="shared" si="1395"/>
        <v>#VALUE!</v>
      </c>
      <c r="AB7161" s="35" t="str">
        <f t="shared" si="1396"/>
        <v>{keyword:}</v>
      </c>
      <c r="AC7161" s="107" t="e">
        <f t="shared" si="1397"/>
        <v>#VALUE!</v>
      </c>
      <c r="AK7161" t="s">
        <v>577</v>
      </c>
    </row>
    <row r="7162" spans="1:37" ht="15" x14ac:dyDescent="0.25">
      <c r="A7162" s="35">
        <f t="shared" si="1389"/>
        <v>0</v>
      </c>
      <c r="C7162" s="35" t="str">
        <f t="shared" si="1390"/>
        <v/>
      </c>
      <c r="K7162" t="s">
        <v>577</v>
      </c>
      <c r="O7162" s="35" t="str">
        <f t="shared" si="1391"/>
        <v>?utm_source=yandex&amp;utm_medium=cpc&amp;utm_campaign=&amp;utm_content=&amp;utm_term={keyword}&amp;utm_device={device_type}</v>
      </c>
      <c r="P7162" s="35" t="str">
        <f t="shared" si="1388"/>
        <v/>
      </c>
      <c r="T7162" s="8" t="s">
        <v>751</v>
      </c>
      <c r="U7162" s="8" t="str">
        <f t="shared" si="1392"/>
        <v>,</v>
      </c>
      <c r="W7162" s="35" t="str">
        <f t="shared" si="1393"/>
        <v/>
      </c>
      <c r="X7162" s="35" t="s">
        <v>753</v>
      </c>
      <c r="Y7162" s="35" t="s">
        <v>754</v>
      </c>
      <c r="Z7162" s="35" t="str">
        <f t="shared" si="1394"/>
        <v/>
      </c>
      <c r="AA7162" s="35" t="e">
        <f t="shared" si="1395"/>
        <v>#VALUE!</v>
      </c>
      <c r="AB7162" s="35" t="str">
        <f t="shared" si="1396"/>
        <v>{keyword:}</v>
      </c>
      <c r="AC7162" s="107" t="e">
        <f t="shared" si="1397"/>
        <v>#VALUE!</v>
      </c>
      <c r="AK7162" t="s">
        <v>577</v>
      </c>
    </row>
    <row r="7163" spans="1:37" ht="15" customHeight="1" x14ac:dyDescent="0.25">
      <c r="A7163" s="35">
        <f t="shared" si="1389"/>
        <v>0</v>
      </c>
      <c r="C7163" s="35" t="str">
        <f t="shared" si="1390"/>
        <v/>
      </c>
      <c r="K7163" t="s">
        <v>577</v>
      </c>
      <c r="O7163" s="35" t="str">
        <f t="shared" si="1391"/>
        <v>?utm_source=yandex&amp;utm_medium=cpc&amp;utm_campaign=&amp;utm_content=&amp;utm_term={keyword}&amp;utm_device={device_type}</v>
      </c>
      <c r="P7163" s="35" t="str">
        <f t="shared" si="1388"/>
        <v/>
      </c>
      <c r="T7163" s="8" t="s">
        <v>751</v>
      </c>
      <c r="U7163" s="8" t="str">
        <f t="shared" si="1392"/>
        <v>,</v>
      </c>
      <c r="W7163" s="35" t="str">
        <f t="shared" si="1393"/>
        <v/>
      </c>
      <c r="X7163" s="35" t="s">
        <v>753</v>
      </c>
      <c r="Y7163" s="35" t="s">
        <v>754</v>
      </c>
      <c r="Z7163" s="35" t="str">
        <f t="shared" si="1394"/>
        <v/>
      </c>
      <c r="AA7163" s="35" t="e">
        <f t="shared" si="1395"/>
        <v>#VALUE!</v>
      </c>
      <c r="AB7163" s="35" t="str">
        <f t="shared" si="1396"/>
        <v>{keyword:}</v>
      </c>
      <c r="AC7163" s="107" t="e">
        <f t="shared" si="1397"/>
        <v>#VALUE!</v>
      </c>
      <c r="AK7163" t="s">
        <v>577</v>
      </c>
    </row>
    <row r="7164" spans="1:37" ht="15" x14ac:dyDescent="0.25">
      <c r="A7164" s="35">
        <f t="shared" si="1389"/>
        <v>0</v>
      </c>
      <c r="C7164" s="35" t="str">
        <f t="shared" si="1390"/>
        <v/>
      </c>
      <c r="K7164" t="s">
        <v>577</v>
      </c>
      <c r="O7164" s="35" t="str">
        <f t="shared" si="1391"/>
        <v>?utm_source=yandex&amp;utm_medium=cpc&amp;utm_campaign=&amp;utm_content=&amp;utm_term={keyword}&amp;utm_device={device_type}</v>
      </c>
      <c r="P7164" s="35" t="str">
        <f t="shared" si="1388"/>
        <v/>
      </c>
      <c r="T7164" s="8" t="s">
        <v>751</v>
      </c>
      <c r="U7164" s="8" t="str">
        <f t="shared" si="1392"/>
        <v>,</v>
      </c>
      <c r="W7164" s="35" t="str">
        <f t="shared" si="1393"/>
        <v/>
      </c>
      <c r="X7164" s="35" t="s">
        <v>753</v>
      </c>
      <c r="Y7164" s="35" t="s">
        <v>754</v>
      </c>
      <c r="Z7164" s="35" t="str">
        <f t="shared" si="1394"/>
        <v/>
      </c>
      <c r="AA7164" s="35" t="e">
        <f t="shared" si="1395"/>
        <v>#VALUE!</v>
      </c>
      <c r="AB7164" s="35" t="str">
        <f t="shared" si="1396"/>
        <v>{keyword:}</v>
      </c>
      <c r="AC7164" s="107" t="e">
        <f t="shared" si="1397"/>
        <v>#VALUE!</v>
      </c>
      <c r="AK7164" t="s">
        <v>577</v>
      </c>
    </row>
    <row r="7165" spans="1:37" ht="15" customHeight="1" x14ac:dyDescent="0.25">
      <c r="A7165" s="35">
        <f t="shared" si="1389"/>
        <v>0</v>
      </c>
      <c r="C7165" s="35" t="str">
        <f t="shared" si="1390"/>
        <v/>
      </c>
      <c r="K7165" t="s">
        <v>577</v>
      </c>
      <c r="O7165" s="35" t="str">
        <f t="shared" si="1391"/>
        <v>?utm_source=yandex&amp;utm_medium=cpc&amp;utm_campaign=&amp;utm_content=&amp;utm_term={keyword}&amp;utm_device={device_type}</v>
      </c>
      <c r="P7165" s="35" t="str">
        <f t="shared" si="1388"/>
        <v/>
      </c>
      <c r="T7165" s="8" t="s">
        <v>751</v>
      </c>
      <c r="U7165" s="8" t="str">
        <f t="shared" si="1392"/>
        <v>,</v>
      </c>
      <c r="W7165" s="35" t="str">
        <f t="shared" si="1393"/>
        <v/>
      </c>
      <c r="X7165" s="35" t="s">
        <v>753</v>
      </c>
      <c r="Y7165" s="35" t="s">
        <v>754</v>
      </c>
      <c r="Z7165" s="35" t="str">
        <f t="shared" si="1394"/>
        <v/>
      </c>
      <c r="AA7165" s="35" t="e">
        <f t="shared" si="1395"/>
        <v>#VALUE!</v>
      </c>
      <c r="AB7165" s="35" t="str">
        <f t="shared" si="1396"/>
        <v>{keyword:}</v>
      </c>
      <c r="AC7165" s="107" t="e">
        <f t="shared" si="1397"/>
        <v>#VALUE!</v>
      </c>
      <c r="AK7165" t="s">
        <v>577</v>
      </c>
    </row>
    <row r="7166" spans="1:37" ht="15" x14ac:dyDescent="0.25">
      <c r="A7166" s="35">
        <f t="shared" si="1389"/>
        <v>0</v>
      </c>
      <c r="C7166" s="35" t="str">
        <f t="shared" si="1390"/>
        <v/>
      </c>
      <c r="K7166" t="s">
        <v>577</v>
      </c>
      <c r="O7166" s="35" t="str">
        <f t="shared" si="1391"/>
        <v>?utm_source=yandex&amp;utm_medium=cpc&amp;utm_campaign=&amp;utm_content=&amp;utm_term={keyword}&amp;utm_device={device_type}</v>
      </c>
      <c r="P7166" s="35" t="str">
        <f t="shared" si="1388"/>
        <v/>
      </c>
      <c r="T7166" s="8" t="s">
        <v>751</v>
      </c>
      <c r="U7166" s="8" t="str">
        <f t="shared" si="1392"/>
        <v>,</v>
      </c>
      <c r="W7166" s="35" t="str">
        <f t="shared" si="1393"/>
        <v/>
      </c>
      <c r="X7166" s="35" t="s">
        <v>753</v>
      </c>
      <c r="Y7166" s="35" t="s">
        <v>754</v>
      </c>
      <c r="Z7166" s="35" t="str">
        <f t="shared" si="1394"/>
        <v/>
      </c>
      <c r="AA7166" s="35" t="e">
        <f t="shared" si="1395"/>
        <v>#VALUE!</v>
      </c>
      <c r="AB7166" s="35" t="str">
        <f t="shared" si="1396"/>
        <v>{keyword:}</v>
      </c>
      <c r="AC7166" s="107" t="e">
        <f t="shared" si="1397"/>
        <v>#VALUE!</v>
      </c>
      <c r="AK7166" t="s">
        <v>577</v>
      </c>
    </row>
    <row r="7167" spans="1:37" ht="15" customHeight="1" x14ac:dyDescent="0.25">
      <c r="A7167" s="35">
        <f t="shared" si="1389"/>
        <v>0</v>
      </c>
      <c r="C7167" s="35" t="str">
        <f t="shared" si="1390"/>
        <v/>
      </c>
      <c r="K7167" t="s">
        <v>577</v>
      </c>
      <c r="O7167" s="35" t="str">
        <f t="shared" si="1391"/>
        <v>?utm_source=yandex&amp;utm_medium=cpc&amp;utm_campaign=&amp;utm_content=&amp;utm_term={keyword}&amp;utm_device={device_type}</v>
      </c>
      <c r="P7167" s="35" t="str">
        <f t="shared" si="1388"/>
        <v/>
      </c>
      <c r="T7167" s="8" t="s">
        <v>751</v>
      </c>
      <c r="U7167" s="8" t="str">
        <f t="shared" si="1392"/>
        <v>,</v>
      </c>
      <c r="W7167" s="35" t="str">
        <f t="shared" si="1393"/>
        <v/>
      </c>
      <c r="X7167" s="35" t="s">
        <v>753</v>
      </c>
      <c r="Y7167" s="35" t="s">
        <v>754</v>
      </c>
      <c r="Z7167" s="35" t="str">
        <f t="shared" si="1394"/>
        <v/>
      </c>
      <c r="AA7167" s="35" t="e">
        <f t="shared" si="1395"/>
        <v>#VALUE!</v>
      </c>
      <c r="AB7167" s="35" t="str">
        <f t="shared" si="1396"/>
        <v>{keyword:}</v>
      </c>
      <c r="AC7167" s="107" t="e">
        <f t="shared" si="1397"/>
        <v>#VALUE!</v>
      </c>
      <c r="AK7167" t="s">
        <v>577</v>
      </c>
    </row>
    <row r="7168" spans="1:37" ht="15" x14ac:dyDescent="0.25">
      <c r="A7168" s="35">
        <f t="shared" si="1389"/>
        <v>0</v>
      </c>
      <c r="C7168" s="35" t="str">
        <f t="shared" si="1390"/>
        <v/>
      </c>
      <c r="K7168" t="s">
        <v>577</v>
      </c>
      <c r="O7168" s="35" t="str">
        <f t="shared" si="1391"/>
        <v>?utm_source=yandex&amp;utm_medium=cpc&amp;utm_campaign=&amp;utm_content=&amp;utm_term={keyword}&amp;utm_device={device_type}</v>
      </c>
      <c r="P7168" s="35" t="str">
        <f t="shared" si="1388"/>
        <v/>
      </c>
      <c r="T7168" s="8" t="s">
        <v>751</v>
      </c>
      <c r="U7168" s="8" t="str">
        <f t="shared" si="1392"/>
        <v>,</v>
      </c>
      <c r="W7168" s="35" t="str">
        <f t="shared" si="1393"/>
        <v/>
      </c>
      <c r="X7168" s="35" t="s">
        <v>753</v>
      </c>
      <c r="Y7168" s="35" t="s">
        <v>754</v>
      </c>
      <c r="Z7168" s="35" t="str">
        <f t="shared" si="1394"/>
        <v/>
      </c>
      <c r="AA7168" s="35" t="e">
        <f t="shared" si="1395"/>
        <v>#VALUE!</v>
      </c>
      <c r="AB7168" s="35" t="str">
        <f t="shared" si="1396"/>
        <v>{keyword:}</v>
      </c>
      <c r="AC7168" s="107" t="e">
        <f t="shared" si="1397"/>
        <v>#VALUE!</v>
      </c>
      <c r="AK7168" t="s">
        <v>577</v>
      </c>
    </row>
    <row r="7169" spans="1:37" ht="15" customHeight="1" x14ac:dyDescent="0.25">
      <c r="A7169" s="35">
        <f t="shared" si="1389"/>
        <v>0</v>
      </c>
      <c r="C7169" s="35" t="str">
        <f t="shared" si="1390"/>
        <v/>
      </c>
      <c r="K7169" t="s">
        <v>577</v>
      </c>
      <c r="O7169" s="35" t="str">
        <f t="shared" si="1391"/>
        <v>?utm_source=yandex&amp;utm_medium=cpc&amp;utm_campaign=&amp;utm_content=&amp;utm_term={keyword}&amp;utm_device={device_type}</v>
      </c>
      <c r="P7169" s="35" t="str">
        <f t="shared" si="1388"/>
        <v/>
      </c>
      <c r="T7169" s="8" t="s">
        <v>751</v>
      </c>
      <c r="U7169" s="8" t="str">
        <f t="shared" si="1392"/>
        <v>,</v>
      </c>
      <c r="W7169" s="35" t="str">
        <f t="shared" si="1393"/>
        <v/>
      </c>
      <c r="X7169" s="35" t="s">
        <v>753</v>
      </c>
      <c r="Y7169" s="35" t="s">
        <v>754</v>
      </c>
      <c r="Z7169" s="35" t="str">
        <f t="shared" si="1394"/>
        <v/>
      </c>
      <c r="AA7169" s="35" t="e">
        <f t="shared" si="1395"/>
        <v>#VALUE!</v>
      </c>
      <c r="AB7169" s="35" t="str">
        <f t="shared" si="1396"/>
        <v>{keyword:}</v>
      </c>
      <c r="AC7169" s="107" t="e">
        <f t="shared" si="1397"/>
        <v>#VALUE!</v>
      </c>
      <c r="AK7169" t="s">
        <v>577</v>
      </c>
    </row>
    <row r="7170" spans="1:37" ht="15" x14ac:dyDescent="0.25">
      <c r="A7170" s="35">
        <f t="shared" si="1389"/>
        <v>0</v>
      </c>
      <c r="C7170" s="35" t="str">
        <f t="shared" si="1390"/>
        <v/>
      </c>
      <c r="K7170" t="s">
        <v>577</v>
      </c>
      <c r="O7170" s="35" t="str">
        <f t="shared" si="1391"/>
        <v>?utm_source=yandex&amp;utm_medium=cpc&amp;utm_campaign=&amp;utm_content=&amp;utm_term={keyword}&amp;utm_device={device_type}</v>
      </c>
      <c r="P7170" s="35" t="str">
        <f t="shared" ref="P7170:P7233" si="1398">SUBSTITUTE((SUBSTITUTE(B7170,"""",))," ","-")</f>
        <v/>
      </c>
      <c r="T7170" s="8" t="s">
        <v>751</v>
      </c>
      <c r="U7170" s="8" t="str">
        <f t="shared" si="1392"/>
        <v>,</v>
      </c>
      <c r="W7170" s="35" t="str">
        <f t="shared" si="1393"/>
        <v/>
      </c>
      <c r="X7170" s="35" t="s">
        <v>753</v>
      </c>
      <c r="Y7170" s="35" t="s">
        <v>754</v>
      </c>
      <c r="Z7170" s="35" t="str">
        <f t="shared" si="1394"/>
        <v/>
      </c>
      <c r="AA7170" s="35" t="e">
        <f t="shared" si="1395"/>
        <v>#VALUE!</v>
      </c>
      <c r="AB7170" s="35" t="str">
        <f t="shared" si="1396"/>
        <v>{keyword:}</v>
      </c>
      <c r="AC7170" s="107" t="e">
        <f t="shared" si="1397"/>
        <v>#VALUE!</v>
      </c>
      <c r="AK7170" t="s">
        <v>577</v>
      </c>
    </row>
    <row r="7171" spans="1:37" ht="15" customHeight="1" x14ac:dyDescent="0.25">
      <c r="A7171" s="35">
        <f t="shared" ref="A7171:A7234" si="1399">IF(ISBLANK(B7171),0,LEN(TRIM(B7171))-LEN(SUBSTITUTE(B7171," ",""))+1)</f>
        <v>0</v>
      </c>
      <c r="C7171" s="35" t="str">
        <f t="shared" ref="C7171:C7234" si="1400">SUBSTITUTE(B7171," ","_")</f>
        <v/>
      </c>
      <c r="K7171" t="s">
        <v>577</v>
      </c>
      <c r="O7171" s="35" t="str">
        <f t="shared" ref="O7171:O7234" si="1401">CONCATENATE(M7171,"?utm_source=yandex&amp;utm_medium=cpc&amp;utm_campaign=",SUBSTITUTE(TRIM(N7171)," ","_"),"&amp;utm_content=",SUBSTITUTE(SUBSTITUTE(B7171,"""",)," ","_"),"&amp;utm_term={keyword}","&amp;utm_device={device_type}")</f>
        <v>?utm_source=yandex&amp;utm_medium=cpc&amp;utm_campaign=&amp;utm_content=&amp;utm_term={keyword}&amp;utm_device={device_type}</v>
      </c>
      <c r="P7171" s="35" t="str">
        <f t="shared" si="1398"/>
        <v/>
      </c>
      <c r="T7171" s="8" t="s">
        <v>751</v>
      </c>
      <c r="U7171" s="8" t="str">
        <f t="shared" ref="U7171:U7234" si="1402">CONCATENATE(R7171,T7171,S7171)</f>
        <v>,</v>
      </c>
      <c r="W7171" s="35" t="str">
        <f t="shared" ref="W7171:W7234" si="1403">SUBSTITUTE((SUBSTITUTE(P7171,"""",)),"-"," ")</f>
        <v/>
      </c>
      <c r="X7171" s="35" t="s">
        <v>753</v>
      </c>
      <c r="Y7171" s="35" t="s">
        <v>754</v>
      </c>
      <c r="Z7171" s="35" t="str">
        <f t="shared" ref="Z7171:Z7234" si="1404">IF(ISERR(MID(W7171,1,FIND(" ",W7171,1)-1)),W7171,MID(W7171,1,FIND(" ",W7171,1)-1))</f>
        <v/>
      </c>
      <c r="AA7171" s="35" t="e">
        <f t="shared" ref="AA7171:AA7234" si="1405">MID(W7171,FIND(" ",W7171)+1,100)</f>
        <v>#VALUE!</v>
      </c>
      <c r="AB7171" s="35" t="str">
        <f t="shared" ref="AB7171:AB7234" si="1406">CONCATENATE(X7171,Z7171,Y7171)</f>
        <v>{keyword:}</v>
      </c>
      <c r="AC7171" s="107" t="e">
        <f t="shared" ref="AC7171:AC7234" si="1407">CONCATENATE(X7171,AA7171,Y7171)</f>
        <v>#VALUE!</v>
      </c>
      <c r="AK7171" t="s">
        <v>577</v>
      </c>
    </row>
    <row r="7172" spans="1:37" ht="15" x14ac:dyDescent="0.25">
      <c r="A7172" s="35">
        <f t="shared" si="1399"/>
        <v>0</v>
      </c>
      <c r="C7172" s="35" t="str">
        <f t="shared" si="1400"/>
        <v/>
      </c>
      <c r="K7172" t="s">
        <v>577</v>
      </c>
      <c r="O7172" s="35" t="str">
        <f t="shared" si="1401"/>
        <v>?utm_source=yandex&amp;utm_medium=cpc&amp;utm_campaign=&amp;utm_content=&amp;utm_term={keyword}&amp;utm_device={device_type}</v>
      </c>
      <c r="P7172" s="35" t="str">
        <f t="shared" si="1398"/>
        <v/>
      </c>
      <c r="T7172" s="8" t="s">
        <v>751</v>
      </c>
      <c r="U7172" s="8" t="str">
        <f t="shared" si="1402"/>
        <v>,</v>
      </c>
      <c r="W7172" s="35" t="str">
        <f t="shared" si="1403"/>
        <v/>
      </c>
      <c r="X7172" s="35" t="s">
        <v>753</v>
      </c>
      <c r="Y7172" s="35" t="s">
        <v>754</v>
      </c>
      <c r="Z7172" s="35" t="str">
        <f t="shared" si="1404"/>
        <v/>
      </c>
      <c r="AA7172" s="35" t="e">
        <f t="shared" si="1405"/>
        <v>#VALUE!</v>
      </c>
      <c r="AB7172" s="35" t="str">
        <f t="shared" si="1406"/>
        <v>{keyword:}</v>
      </c>
      <c r="AC7172" s="107" t="e">
        <f t="shared" si="1407"/>
        <v>#VALUE!</v>
      </c>
      <c r="AK7172" t="s">
        <v>577</v>
      </c>
    </row>
    <row r="7173" spans="1:37" ht="15" customHeight="1" x14ac:dyDescent="0.25">
      <c r="A7173" s="35">
        <f t="shared" si="1399"/>
        <v>0</v>
      </c>
      <c r="C7173" s="35" t="str">
        <f t="shared" si="1400"/>
        <v/>
      </c>
      <c r="K7173" t="s">
        <v>577</v>
      </c>
      <c r="O7173" s="35" t="str">
        <f t="shared" si="1401"/>
        <v>?utm_source=yandex&amp;utm_medium=cpc&amp;utm_campaign=&amp;utm_content=&amp;utm_term={keyword}&amp;utm_device={device_type}</v>
      </c>
      <c r="P7173" s="35" t="str">
        <f t="shared" si="1398"/>
        <v/>
      </c>
      <c r="T7173" s="8" t="s">
        <v>751</v>
      </c>
      <c r="U7173" s="8" t="str">
        <f t="shared" si="1402"/>
        <v>,</v>
      </c>
      <c r="W7173" s="35" t="str">
        <f t="shared" si="1403"/>
        <v/>
      </c>
      <c r="X7173" s="35" t="s">
        <v>753</v>
      </c>
      <c r="Y7173" s="35" t="s">
        <v>754</v>
      </c>
      <c r="Z7173" s="35" t="str">
        <f t="shared" si="1404"/>
        <v/>
      </c>
      <c r="AA7173" s="35" t="e">
        <f t="shared" si="1405"/>
        <v>#VALUE!</v>
      </c>
      <c r="AB7173" s="35" t="str">
        <f t="shared" si="1406"/>
        <v>{keyword:}</v>
      </c>
      <c r="AC7173" s="107" t="e">
        <f t="shared" si="1407"/>
        <v>#VALUE!</v>
      </c>
      <c r="AK7173" t="s">
        <v>577</v>
      </c>
    </row>
    <row r="7174" spans="1:37" ht="15" x14ac:dyDescent="0.25">
      <c r="A7174" s="35">
        <f t="shared" si="1399"/>
        <v>0</v>
      </c>
      <c r="C7174" s="35" t="str">
        <f t="shared" si="1400"/>
        <v/>
      </c>
      <c r="K7174" t="s">
        <v>577</v>
      </c>
      <c r="O7174" s="35" t="str">
        <f t="shared" si="1401"/>
        <v>?utm_source=yandex&amp;utm_medium=cpc&amp;utm_campaign=&amp;utm_content=&amp;utm_term={keyword}&amp;utm_device={device_type}</v>
      </c>
      <c r="P7174" s="35" t="str">
        <f t="shared" si="1398"/>
        <v/>
      </c>
      <c r="T7174" s="8" t="s">
        <v>751</v>
      </c>
      <c r="U7174" s="8" t="str">
        <f t="shared" si="1402"/>
        <v>,</v>
      </c>
      <c r="W7174" s="35" t="str">
        <f t="shared" si="1403"/>
        <v/>
      </c>
      <c r="X7174" s="35" t="s">
        <v>753</v>
      </c>
      <c r="Y7174" s="35" t="s">
        <v>754</v>
      </c>
      <c r="Z7174" s="35" t="str">
        <f t="shared" si="1404"/>
        <v/>
      </c>
      <c r="AA7174" s="35" t="e">
        <f t="shared" si="1405"/>
        <v>#VALUE!</v>
      </c>
      <c r="AB7174" s="35" t="str">
        <f t="shared" si="1406"/>
        <v>{keyword:}</v>
      </c>
      <c r="AC7174" s="107" t="e">
        <f t="shared" si="1407"/>
        <v>#VALUE!</v>
      </c>
      <c r="AK7174" t="s">
        <v>577</v>
      </c>
    </row>
    <row r="7175" spans="1:37" ht="15" customHeight="1" x14ac:dyDescent="0.25">
      <c r="A7175" s="35">
        <f t="shared" si="1399"/>
        <v>0</v>
      </c>
      <c r="C7175" s="35" t="str">
        <f t="shared" si="1400"/>
        <v/>
      </c>
      <c r="K7175" t="s">
        <v>577</v>
      </c>
      <c r="O7175" s="35" t="str">
        <f t="shared" si="1401"/>
        <v>?utm_source=yandex&amp;utm_medium=cpc&amp;utm_campaign=&amp;utm_content=&amp;utm_term={keyword}&amp;utm_device={device_type}</v>
      </c>
      <c r="P7175" s="35" t="str">
        <f t="shared" si="1398"/>
        <v/>
      </c>
      <c r="T7175" s="8" t="s">
        <v>751</v>
      </c>
      <c r="U7175" s="8" t="str">
        <f t="shared" si="1402"/>
        <v>,</v>
      </c>
      <c r="W7175" s="35" t="str">
        <f t="shared" si="1403"/>
        <v/>
      </c>
      <c r="X7175" s="35" t="s">
        <v>753</v>
      </c>
      <c r="Y7175" s="35" t="s">
        <v>754</v>
      </c>
      <c r="Z7175" s="35" t="str">
        <f t="shared" si="1404"/>
        <v/>
      </c>
      <c r="AA7175" s="35" t="e">
        <f t="shared" si="1405"/>
        <v>#VALUE!</v>
      </c>
      <c r="AB7175" s="35" t="str">
        <f t="shared" si="1406"/>
        <v>{keyword:}</v>
      </c>
      <c r="AC7175" s="107" t="e">
        <f t="shared" si="1407"/>
        <v>#VALUE!</v>
      </c>
      <c r="AK7175" t="s">
        <v>577</v>
      </c>
    </row>
    <row r="7176" spans="1:37" ht="15" x14ac:dyDescent="0.25">
      <c r="A7176" s="35">
        <f t="shared" si="1399"/>
        <v>0</v>
      </c>
      <c r="C7176" s="35" t="str">
        <f t="shared" si="1400"/>
        <v/>
      </c>
      <c r="K7176" t="s">
        <v>577</v>
      </c>
      <c r="O7176" s="35" t="str">
        <f t="shared" si="1401"/>
        <v>?utm_source=yandex&amp;utm_medium=cpc&amp;utm_campaign=&amp;utm_content=&amp;utm_term={keyword}&amp;utm_device={device_type}</v>
      </c>
      <c r="P7176" s="35" t="str">
        <f t="shared" si="1398"/>
        <v/>
      </c>
      <c r="T7176" s="8" t="s">
        <v>751</v>
      </c>
      <c r="U7176" s="8" t="str">
        <f t="shared" si="1402"/>
        <v>,</v>
      </c>
      <c r="W7176" s="35" t="str">
        <f t="shared" si="1403"/>
        <v/>
      </c>
      <c r="X7176" s="35" t="s">
        <v>753</v>
      </c>
      <c r="Y7176" s="35" t="s">
        <v>754</v>
      </c>
      <c r="Z7176" s="35" t="str">
        <f t="shared" si="1404"/>
        <v/>
      </c>
      <c r="AA7176" s="35" t="e">
        <f t="shared" si="1405"/>
        <v>#VALUE!</v>
      </c>
      <c r="AB7176" s="35" t="str">
        <f t="shared" si="1406"/>
        <v>{keyword:}</v>
      </c>
      <c r="AC7176" s="107" t="e">
        <f t="shared" si="1407"/>
        <v>#VALUE!</v>
      </c>
      <c r="AK7176" t="s">
        <v>577</v>
      </c>
    </row>
    <row r="7177" spans="1:37" ht="15" customHeight="1" x14ac:dyDescent="0.25">
      <c r="A7177" s="35">
        <f t="shared" si="1399"/>
        <v>0</v>
      </c>
      <c r="C7177" s="35" t="str">
        <f t="shared" si="1400"/>
        <v/>
      </c>
      <c r="K7177" t="s">
        <v>577</v>
      </c>
      <c r="O7177" s="35" t="str">
        <f t="shared" si="1401"/>
        <v>?utm_source=yandex&amp;utm_medium=cpc&amp;utm_campaign=&amp;utm_content=&amp;utm_term={keyword}&amp;utm_device={device_type}</v>
      </c>
      <c r="P7177" s="35" t="str">
        <f t="shared" si="1398"/>
        <v/>
      </c>
      <c r="T7177" s="8" t="s">
        <v>751</v>
      </c>
      <c r="U7177" s="8" t="str">
        <f t="shared" si="1402"/>
        <v>,</v>
      </c>
      <c r="W7177" s="35" t="str">
        <f t="shared" si="1403"/>
        <v/>
      </c>
      <c r="X7177" s="35" t="s">
        <v>753</v>
      </c>
      <c r="Y7177" s="35" t="s">
        <v>754</v>
      </c>
      <c r="Z7177" s="35" t="str">
        <f t="shared" si="1404"/>
        <v/>
      </c>
      <c r="AA7177" s="35" t="e">
        <f t="shared" si="1405"/>
        <v>#VALUE!</v>
      </c>
      <c r="AB7177" s="35" t="str">
        <f t="shared" si="1406"/>
        <v>{keyword:}</v>
      </c>
      <c r="AC7177" s="107" t="e">
        <f t="shared" si="1407"/>
        <v>#VALUE!</v>
      </c>
      <c r="AK7177" t="s">
        <v>577</v>
      </c>
    </row>
    <row r="7178" spans="1:37" ht="15" x14ac:dyDescent="0.25">
      <c r="A7178" s="35">
        <f t="shared" si="1399"/>
        <v>0</v>
      </c>
      <c r="C7178" s="35" t="str">
        <f t="shared" si="1400"/>
        <v/>
      </c>
      <c r="K7178" t="s">
        <v>577</v>
      </c>
      <c r="O7178" s="35" t="str">
        <f t="shared" si="1401"/>
        <v>?utm_source=yandex&amp;utm_medium=cpc&amp;utm_campaign=&amp;utm_content=&amp;utm_term={keyword}&amp;utm_device={device_type}</v>
      </c>
      <c r="P7178" s="35" t="str">
        <f t="shared" si="1398"/>
        <v/>
      </c>
      <c r="T7178" s="8" t="s">
        <v>751</v>
      </c>
      <c r="U7178" s="8" t="str">
        <f t="shared" si="1402"/>
        <v>,</v>
      </c>
      <c r="W7178" s="35" t="str">
        <f t="shared" si="1403"/>
        <v/>
      </c>
      <c r="X7178" s="35" t="s">
        <v>753</v>
      </c>
      <c r="Y7178" s="35" t="s">
        <v>754</v>
      </c>
      <c r="Z7178" s="35" t="str">
        <f t="shared" si="1404"/>
        <v/>
      </c>
      <c r="AA7178" s="35" t="e">
        <f t="shared" si="1405"/>
        <v>#VALUE!</v>
      </c>
      <c r="AB7178" s="35" t="str">
        <f t="shared" si="1406"/>
        <v>{keyword:}</v>
      </c>
      <c r="AC7178" s="107" t="e">
        <f t="shared" si="1407"/>
        <v>#VALUE!</v>
      </c>
      <c r="AK7178" t="s">
        <v>577</v>
      </c>
    </row>
    <row r="7179" spans="1:37" ht="15" customHeight="1" x14ac:dyDescent="0.25">
      <c r="A7179" s="35">
        <f t="shared" si="1399"/>
        <v>0</v>
      </c>
      <c r="C7179" s="35" t="str">
        <f t="shared" si="1400"/>
        <v/>
      </c>
      <c r="K7179" t="s">
        <v>577</v>
      </c>
      <c r="O7179" s="35" t="str">
        <f t="shared" si="1401"/>
        <v>?utm_source=yandex&amp;utm_medium=cpc&amp;utm_campaign=&amp;utm_content=&amp;utm_term={keyword}&amp;utm_device={device_type}</v>
      </c>
      <c r="P7179" s="35" t="str">
        <f t="shared" si="1398"/>
        <v/>
      </c>
      <c r="T7179" s="8" t="s">
        <v>751</v>
      </c>
      <c r="U7179" s="8" t="str">
        <f t="shared" si="1402"/>
        <v>,</v>
      </c>
      <c r="W7179" s="35" t="str">
        <f t="shared" si="1403"/>
        <v/>
      </c>
      <c r="X7179" s="35" t="s">
        <v>753</v>
      </c>
      <c r="Y7179" s="35" t="s">
        <v>754</v>
      </c>
      <c r="Z7179" s="35" t="str">
        <f t="shared" si="1404"/>
        <v/>
      </c>
      <c r="AA7179" s="35" t="e">
        <f t="shared" si="1405"/>
        <v>#VALUE!</v>
      </c>
      <c r="AB7179" s="35" t="str">
        <f t="shared" si="1406"/>
        <v>{keyword:}</v>
      </c>
      <c r="AC7179" s="107" t="e">
        <f t="shared" si="1407"/>
        <v>#VALUE!</v>
      </c>
      <c r="AK7179" t="s">
        <v>577</v>
      </c>
    </row>
    <row r="7180" spans="1:37" ht="15" x14ac:dyDescent="0.25">
      <c r="A7180" s="35">
        <f t="shared" si="1399"/>
        <v>0</v>
      </c>
      <c r="C7180" s="35" t="str">
        <f t="shared" si="1400"/>
        <v/>
      </c>
      <c r="K7180" t="s">
        <v>577</v>
      </c>
      <c r="O7180" s="35" t="str">
        <f t="shared" si="1401"/>
        <v>?utm_source=yandex&amp;utm_medium=cpc&amp;utm_campaign=&amp;utm_content=&amp;utm_term={keyword}&amp;utm_device={device_type}</v>
      </c>
      <c r="P7180" s="35" t="str">
        <f t="shared" si="1398"/>
        <v/>
      </c>
      <c r="T7180" s="8" t="s">
        <v>751</v>
      </c>
      <c r="U7180" s="8" t="str">
        <f t="shared" si="1402"/>
        <v>,</v>
      </c>
      <c r="W7180" s="35" t="str">
        <f t="shared" si="1403"/>
        <v/>
      </c>
      <c r="X7180" s="35" t="s">
        <v>753</v>
      </c>
      <c r="Y7180" s="35" t="s">
        <v>754</v>
      </c>
      <c r="Z7180" s="35" t="str">
        <f t="shared" si="1404"/>
        <v/>
      </c>
      <c r="AA7180" s="35" t="e">
        <f t="shared" si="1405"/>
        <v>#VALUE!</v>
      </c>
      <c r="AB7180" s="35" t="str">
        <f t="shared" si="1406"/>
        <v>{keyword:}</v>
      </c>
      <c r="AC7180" s="107" t="e">
        <f t="shared" si="1407"/>
        <v>#VALUE!</v>
      </c>
      <c r="AK7180" t="s">
        <v>577</v>
      </c>
    </row>
    <row r="7181" spans="1:37" ht="15" customHeight="1" x14ac:dyDescent="0.25">
      <c r="A7181" s="35">
        <f t="shared" si="1399"/>
        <v>0</v>
      </c>
      <c r="C7181" s="35" t="str">
        <f t="shared" si="1400"/>
        <v/>
      </c>
      <c r="K7181" t="s">
        <v>577</v>
      </c>
      <c r="O7181" s="35" t="str">
        <f t="shared" si="1401"/>
        <v>?utm_source=yandex&amp;utm_medium=cpc&amp;utm_campaign=&amp;utm_content=&amp;utm_term={keyword}&amp;utm_device={device_type}</v>
      </c>
      <c r="P7181" s="35" t="str">
        <f t="shared" si="1398"/>
        <v/>
      </c>
      <c r="T7181" s="8" t="s">
        <v>751</v>
      </c>
      <c r="U7181" s="8" t="str">
        <f t="shared" si="1402"/>
        <v>,</v>
      </c>
      <c r="W7181" s="35" t="str">
        <f t="shared" si="1403"/>
        <v/>
      </c>
      <c r="X7181" s="35" t="s">
        <v>753</v>
      </c>
      <c r="Y7181" s="35" t="s">
        <v>754</v>
      </c>
      <c r="Z7181" s="35" t="str">
        <f t="shared" si="1404"/>
        <v/>
      </c>
      <c r="AA7181" s="35" t="e">
        <f t="shared" si="1405"/>
        <v>#VALUE!</v>
      </c>
      <c r="AB7181" s="35" t="str">
        <f t="shared" si="1406"/>
        <v>{keyword:}</v>
      </c>
      <c r="AC7181" s="107" t="e">
        <f t="shared" si="1407"/>
        <v>#VALUE!</v>
      </c>
      <c r="AK7181" t="s">
        <v>577</v>
      </c>
    </row>
    <row r="7182" spans="1:37" ht="15" x14ac:dyDescent="0.25">
      <c r="A7182" s="35">
        <f t="shared" si="1399"/>
        <v>0</v>
      </c>
      <c r="C7182" s="35" t="str">
        <f t="shared" si="1400"/>
        <v/>
      </c>
      <c r="K7182" t="s">
        <v>577</v>
      </c>
      <c r="O7182" s="35" t="str">
        <f t="shared" si="1401"/>
        <v>?utm_source=yandex&amp;utm_medium=cpc&amp;utm_campaign=&amp;utm_content=&amp;utm_term={keyword}&amp;utm_device={device_type}</v>
      </c>
      <c r="P7182" s="35" t="str">
        <f t="shared" si="1398"/>
        <v/>
      </c>
      <c r="T7182" s="8" t="s">
        <v>751</v>
      </c>
      <c r="U7182" s="8" t="str">
        <f t="shared" si="1402"/>
        <v>,</v>
      </c>
      <c r="W7182" s="35" t="str">
        <f t="shared" si="1403"/>
        <v/>
      </c>
      <c r="X7182" s="35" t="s">
        <v>753</v>
      </c>
      <c r="Y7182" s="35" t="s">
        <v>754</v>
      </c>
      <c r="Z7182" s="35" t="str">
        <f t="shared" si="1404"/>
        <v/>
      </c>
      <c r="AA7182" s="35" t="e">
        <f t="shared" si="1405"/>
        <v>#VALUE!</v>
      </c>
      <c r="AB7182" s="35" t="str">
        <f t="shared" si="1406"/>
        <v>{keyword:}</v>
      </c>
      <c r="AC7182" s="107" t="e">
        <f t="shared" si="1407"/>
        <v>#VALUE!</v>
      </c>
      <c r="AK7182" t="s">
        <v>577</v>
      </c>
    </row>
    <row r="7183" spans="1:37" ht="15" customHeight="1" x14ac:dyDescent="0.25">
      <c r="A7183" s="35">
        <f t="shared" si="1399"/>
        <v>0</v>
      </c>
      <c r="C7183" s="35" t="str">
        <f t="shared" si="1400"/>
        <v/>
      </c>
      <c r="K7183" t="s">
        <v>577</v>
      </c>
      <c r="O7183" s="35" t="str">
        <f t="shared" si="1401"/>
        <v>?utm_source=yandex&amp;utm_medium=cpc&amp;utm_campaign=&amp;utm_content=&amp;utm_term={keyword}&amp;utm_device={device_type}</v>
      </c>
      <c r="P7183" s="35" t="str">
        <f t="shared" si="1398"/>
        <v/>
      </c>
      <c r="T7183" s="8" t="s">
        <v>751</v>
      </c>
      <c r="U7183" s="8" t="str">
        <f t="shared" si="1402"/>
        <v>,</v>
      </c>
      <c r="W7183" s="35" t="str">
        <f t="shared" si="1403"/>
        <v/>
      </c>
      <c r="X7183" s="35" t="s">
        <v>753</v>
      </c>
      <c r="Y7183" s="35" t="s">
        <v>754</v>
      </c>
      <c r="Z7183" s="35" t="str">
        <f t="shared" si="1404"/>
        <v/>
      </c>
      <c r="AA7183" s="35" t="e">
        <f t="shared" si="1405"/>
        <v>#VALUE!</v>
      </c>
      <c r="AB7183" s="35" t="str">
        <f t="shared" si="1406"/>
        <v>{keyword:}</v>
      </c>
      <c r="AC7183" s="107" t="e">
        <f t="shared" si="1407"/>
        <v>#VALUE!</v>
      </c>
      <c r="AK7183" t="s">
        <v>577</v>
      </c>
    </row>
    <row r="7184" spans="1:37" ht="15" x14ac:dyDescent="0.25">
      <c r="A7184" s="35">
        <f t="shared" si="1399"/>
        <v>0</v>
      </c>
      <c r="C7184" s="35" t="str">
        <f t="shared" si="1400"/>
        <v/>
      </c>
      <c r="K7184" t="s">
        <v>577</v>
      </c>
      <c r="O7184" s="35" t="str">
        <f t="shared" si="1401"/>
        <v>?utm_source=yandex&amp;utm_medium=cpc&amp;utm_campaign=&amp;utm_content=&amp;utm_term={keyword}&amp;utm_device={device_type}</v>
      </c>
      <c r="P7184" s="35" t="str">
        <f t="shared" si="1398"/>
        <v/>
      </c>
      <c r="T7184" s="8" t="s">
        <v>751</v>
      </c>
      <c r="U7184" s="8" t="str">
        <f t="shared" si="1402"/>
        <v>,</v>
      </c>
      <c r="W7184" s="35" t="str">
        <f t="shared" si="1403"/>
        <v/>
      </c>
      <c r="X7184" s="35" t="s">
        <v>753</v>
      </c>
      <c r="Y7184" s="35" t="s">
        <v>754</v>
      </c>
      <c r="Z7184" s="35" t="str">
        <f t="shared" si="1404"/>
        <v/>
      </c>
      <c r="AA7184" s="35" t="e">
        <f t="shared" si="1405"/>
        <v>#VALUE!</v>
      </c>
      <c r="AB7184" s="35" t="str">
        <f t="shared" si="1406"/>
        <v>{keyword:}</v>
      </c>
      <c r="AC7184" s="107" t="e">
        <f t="shared" si="1407"/>
        <v>#VALUE!</v>
      </c>
      <c r="AK7184" t="s">
        <v>577</v>
      </c>
    </row>
    <row r="7185" spans="1:37" ht="15" customHeight="1" x14ac:dyDescent="0.25">
      <c r="A7185" s="35">
        <f t="shared" si="1399"/>
        <v>0</v>
      </c>
      <c r="C7185" s="35" t="str">
        <f t="shared" si="1400"/>
        <v/>
      </c>
      <c r="K7185" t="s">
        <v>577</v>
      </c>
      <c r="O7185" s="35" t="str">
        <f t="shared" si="1401"/>
        <v>?utm_source=yandex&amp;utm_medium=cpc&amp;utm_campaign=&amp;utm_content=&amp;utm_term={keyword}&amp;utm_device={device_type}</v>
      </c>
      <c r="P7185" s="35" t="str">
        <f t="shared" si="1398"/>
        <v/>
      </c>
      <c r="T7185" s="8" t="s">
        <v>751</v>
      </c>
      <c r="U7185" s="8" t="str">
        <f t="shared" si="1402"/>
        <v>,</v>
      </c>
      <c r="W7185" s="35" t="str">
        <f t="shared" si="1403"/>
        <v/>
      </c>
      <c r="X7185" s="35" t="s">
        <v>753</v>
      </c>
      <c r="Y7185" s="35" t="s">
        <v>754</v>
      </c>
      <c r="Z7185" s="35" t="str">
        <f t="shared" si="1404"/>
        <v/>
      </c>
      <c r="AA7185" s="35" t="e">
        <f t="shared" si="1405"/>
        <v>#VALUE!</v>
      </c>
      <c r="AB7185" s="35" t="str">
        <f t="shared" si="1406"/>
        <v>{keyword:}</v>
      </c>
      <c r="AC7185" s="107" t="e">
        <f t="shared" si="1407"/>
        <v>#VALUE!</v>
      </c>
      <c r="AK7185" t="s">
        <v>577</v>
      </c>
    </row>
    <row r="7186" spans="1:37" ht="15" x14ac:dyDescent="0.25">
      <c r="A7186" s="35">
        <f t="shared" si="1399"/>
        <v>0</v>
      </c>
      <c r="C7186" s="35" t="str">
        <f t="shared" si="1400"/>
        <v/>
      </c>
      <c r="K7186" t="s">
        <v>577</v>
      </c>
      <c r="O7186" s="35" t="str">
        <f t="shared" si="1401"/>
        <v>?utm_source=yandex&amp;utm_medium=cpc&amp;utm_campaign=&amp;utm_content=&amp;utm_term={keyword}&amp;utm_device={device_type}</v>
      </c>
      <c r="P7186" s="35" t="str">
        <f t="shared" si="1398"/>
        <v/>
      </c>
      <c r="T7186" s="8" t="s">
        <v>751</v>
      </c>
      <c r="U7186" s="8" t="str">
        <f t="shared" si="1402"/>
        <v>,</v>
      </c>
      <c r="W7186" s="35" t="str">
        <f t="shared" si="1403"/>
        <v/>
      </c>
      <c r="X7186" s="35" t="s">
        <v>753</v>
      </c>
      <c r="Y7186" s="35" t="s">
        <v>754</v>
      </c>
      <c r="Z7186" s="35" t="str">
        <f t="shared" si="1404"/>
        <v/>
      </c>
      <c r="AA7186" s="35" t="e">
        <f t="shared" si="1405"/>
        <v>#VALUE!</v>
      </c>
      <c r="AB7186" s="35" t="str">
        <f t="shared" si="1406"/>
        <v>{keyword:}</v>
      </c>
      <c r="AC7186" s="107" t="e">
        <f t="shared" si="1407"/>
        <v>#VALUE!</v>
      </c>
      <c r="AK7186" t="s">
        <v>577</v>
      </c>
    </row>
    <row r="7187" spans="1:37" ht="15" customHeight="1" x14ac:dyDescent="0.25">
      <c r="A7187" s="35">
        <f t="shared" si="1399"/>
        <v>0</v>
      </c>
      <c r="C7187" s="35" t="str">
        <f t="shared" si="1400"/>
        <v/>
      </c>
      <c r="K7187" t="s">
        <v>577</v>
      </c>
      <c r="O7187" s="35" t="str">
        <f t="shared" si="1401"/>
        <v>?utm_source=yandex&amp;utm_medium=cpc&amp;utm_campaign=&amp;utm_content=&amp;utm_term={keyword}&amp;utm_device={device_type}</v>
      </c>
      <c r="P7187" s="35" t="str">
        <f t="shared" si="1398"/>
        <v/>
      </c>
      <c r="T7187" s="8" t="s">
        <v>751</v>
      </c>
      <c r="U7187" s="8" t="str">
        <f t="shared" si="1402"/>
        <v>,</v>
      </c>
      <c r="W7187" s="35" t="str">
        <f t="shared" si="1403"/>
        <v/>
      </c>
      <c r="X7187" s="35" t="s">
        <v>753</v>
      </c>
      <c r="Y7187" s="35" t="s">
        <v>754</v>
      </c>
      <c r="Z7187" s="35" t="str">
        <f t="shared" si="1404"/>
        <v/>
      </c>
      <c r="AA7187" s="35" t="e">
        <f t="shared" si="1405"/>
        <v>#VALUE!</v>
      </c>
      <c r="AB7187" s="35" t="str">
        <f t="shared" si="1406"/>
        <v>{keyword:}</v>
      </c>
      <c r="AC7187" s="107" t="e">
        <f t="shared" si="1407"/>
        <v>#VALUE!</v>
      </c>
      <c r="AK7187" t="s">
        <v>577</v>
      </c>
    </row>
    <row r="7188" spans="1:37" ht="15" x14ac:dyDescent="0.25">
      <c r="A7188" s="35">
        <f t="shared" si="1399"/>
        <v>0</v>
      </c>
      <c r="C7188" s="35" t="str">
        <f t="shared" si="1400"/>
        <v/>
      </c>
      <c r="K7188" t="s">
        <v>577</v>
      </c>
      <c r="O7188" s="35" t="str">
        <f t="shared" si="1401"/>
        <v>?utm_source=yandex&amp;utm_medium=cpc&amp;utm_campaign=&amp;utm_content=&amp;utm_term={keyword}&amp;utm_device={device_type}</v>
      </c>
      <c r="P7188" s="35" t="str">
        <f t="shared" si="1398"/>
        <v/>
      </c>
      <c r="T7188" s="8" t="s">
        <v>751</v>
      </c>
      <c r="U7188" s="8" t="str">
        <f t="shared" si="1402"/>
        <v>,</v>
      </c>
      <c r="W7188" s="35" t="str">
        <f t="shared" si="1403"/>
        <v/>
      </c>
      <c r="X7188" s="35" t="s">
        <v>753</v>
      </c>
      <c r="Y7188" s="35" t="s">
        <v>754</v>
      </c>
      <c r="Z7188" s="35" t="str">
        <f t="shared" si="1404"/>
        <v/>
      </c>
      <c r="AA7188" s="35" t="e">
        <f t="shared" si="1405"/>
        <v>#VALUE!</v>
      </c>
      <c r="AB7188" s="35" t="str">
        <f t="shared" si="1406"/>
        <v>{keyword:}</v>
      </c>
      <c r="AC7188" s="107" t="e">
        <f t="shared" si="1407"/>
        <v>#VALUE!</v>
      </c>
      <c r="AK7188" t="s">
        <v>577</v>
      </c>
    </row>
    <row r="7189" spans="1:37" ht="15" customHeight="1" x14ac:dyDescent="0.25">
      <c r="A7189" s="35">
        <f t="shared" si="1399"/>
        <v>0</v>
      </c>
      <c r="C7189" s="35" t="str">
        <f t="shared" si="1400"/>
        <v/>
      </c>
      <c r="K7189" t="s">
        <v>577</v>
      </c>
      <c r="O7189" s="35" t="str">
        <f t="shared" si="1401"/>
        <v>?utm_source=yandex&amp;utm_medium=cpc&amp;utm_campaign=&amp;utm_content=&amp;utm_term={keyword}&amp;utm_device={device_type}</v>
      </c>
      <c r="P7189" s="35" t="str">
        <f t="shared" si="1398"/>
        <v/>
      </c>
      <c r="T7189" s="8" t="s">
        <v>751</v>
      </c>
      <c r="U7189" s="8" t="str">
        <f t="shared" si="1402"/>
        <v>,</v>
      </c>
      <c r="W7189" s="35" t="str">
        <f t="shared" si="1403"/>
        <v/>
      </c>
      <c r="X7189" s="35" t="s">
        <v>753</v>
      </c>
      <c r="Y7189" s="35" t="s">
        <v>754</v>
      </c>
      <c r="Z7189" s="35" t="str">
        <f t="shared" si="1404"/>
        <v/>
      </c>
      <c r="AA7189" s="35" t="e">
        <f t="shared" si="1405"/>
        <v>#VALUE!</v>
      </c>
      <c r="AB7189" s="35" t="str">
        <f t="shared" si="1406"/>
        <v>{keyword:}</v>
      </c>
      <c r="AC7189" s="107" t="e">
        <f t="shared" si="1407"/>
        <v>#VALUE!</v>
      </c>
      <c r="AK7189" t="s">
        <v>577</v>
      </c>
    </row>
    <row r="7190" spans="1:37" ht="15" x14ac:dyDescent="0.25">
      <c r="A7190" s="35">
        <f t="shared" si="1399"/>
        <v>0</v>
      </c>
      <c r="C7190" s="35" t="str">
        <f t="shared" si="1400"/>
        <v/>
      </c>
      <c r="K7190" t="s">
        <v>577</v>
      </c>
      <c r="O7190" s="35" t="str">
        <f t="shared" si="1401"/>
        <v>?utm_source=yandex&amp;utm_medium=cpc&amp;utm_campaign=&amp;utm_content=&amp;utm_term={keyword}&amp;utm_device={device_type}</v>
      </c>
      <c r="P7190" s="35" t="str">
        <f t="shared" si="1398"/>
        <v/>
      </c>
      <c r="T7190" s="8" t="s">
        <v>751</v>
      </c>
      <c r="U7190" s="8" t="str">
        <f t="shared" si="1402"/>
        <v>,</v>
      </c>
      <c r="W7190" s="35" t="str">
        <f t="shared" si="1403"/>
        <v/>
      </c>
      <c r="X7190" s="35" t="s">
        <v>753</v>
      </c>
      <c r="Y7190" s="35" t="s">
        <v>754</v>
      </c>
      <c r="Z7190" s="35" t="str">
        <f t="shared" si="1404"/>
        <v/>
      </c>
      <c r="AA7190" s="35" t="e">
        <f t="shared" si="1405"/>
        <v>#VALUE!</v>
      </c>
      <c r="AB7190" s="35" t="str">
        <f t="shared" si="1406"/>
        <v>{keyword:}</v>
      </c>
      <c r="AC7190" s="107" t="e">
        <f t="shared" si="1407"/>
        <v>#VALUE!</v>
      </c>
      <c r="AK7190" t="s">
        <v>577</v>
      </c>
    </row>
    <row r="7191" spans="1:37" ht="15" customHeight="1" x14ac:dyDescent="0.25">
      <c r="A7191" s="35">
        <f t="shared" si="1399"/>
        <v>0</v>
      </c>
      <c r="C7191" s="35" t="str">
        <f t="shared" si="1400"/>
        <v/>
      </c>
      <c r="K7191" t="s">
        <v>577</v>
      </c>
      <c r="O7191" s="35" t="str">
        <f t="shared" si="1401"/>
        <v>?utm_source=yandex&amp;utm_medium=cpc&amp;utm_campaign=&amp;utm_content=&amp;utm_term={keyword}&amp;utm_device={device_type}</v>
      </c>
      <c r="P7191" s="35" t="str">
        <f t="shared" si="1398"/>
        <v/>
      </c>
      <c r="T7191" s="8" t="s">
        <v>751</v>
      </c>
      <c r="U7191" s="8" t="str">
        <f t="shared" si="1402"/>
        <v>,</v>
      </c>
      <c r="W7191" s="35" t="str">
        <f t="shared" si="1403"/>
        <v/>
      </c>
      <c r="X7191" s="35" t="s">
        <v>753</v>
      </c>
      <c r="Y7191" s="35" t="s">
        <v>754</v>
      </c>
      <c r="Z7191" s="35" t="str">
        <f t="shared" si="1404"/>
        <v/>
      </c>
      <c r="AA7191" s="35" t="e">
        <f t="shared" si="1405"/>
        <v>#VALUE!</v>
      </c>
      <c r="AB7191" s="35" t="str">
        <f t="shared" si="1406"/>
        <v>{keyword:}</v>
      </c>
      <c r="AC7191" s="107" t="e">
        <f t="shared" si="1407"/>
        <v>#VALUE!</v>
      </c>
      <c r="AK7191" t="s">
        <v>577</v>
      </c>
    </row>
    <row r="7192" spans="1:37" ht="15" x14ac:dyDescent="0.25">
      <c r="A7192" s="35">
        <f t="shared" si="1399"/>
        <v>0</v>
      </c>
      <c r="C7192" s="35" t="str">
        <f t="shared" si="1400"/>
        <v/>
      </c>
      <c r="K7192" t="s">
        <v>577</v>
      </c>
      <c r="O7192" s="35" t="str">
        <f t="shared" si="1401"/>
        <v>?utm_source=yandex&amp;utm_medium=cpc&amp;utm_campaign=&amp;utm_content=&amp;utm_term={keyword}&amp;utm_device={device_type}</v>
      </c>
      <c r="P7192" s="35" t="str">
        <f t="shared" si="1398"/>
        <v/>
      </c>
      <c r="T7192" s="8" t="s">
        <v>751</v>
      </c>
      <c r="U7192" s="8" t="str">
        <f t="shared" si="1402"/>
        <v>,</v>
      </c>
      <c r="W7192" s="35" t="str">
        <f t="shared" si="1403"/>
        <v/>
      </c>
      <c r="X7192" s="35" t="s">
        <v>753</v>
      </c>
      <c r="Y7192" s="35" t="s">
        <v>754</v>
      </c>
      <c r="Z7192" s="35" t="str">
        <f t="shared" si="1404"/>
        <v/>
      </c>
      <c r="AA7192" s="35" t="e">
        <f t="shared" si="1405"/>
        <v>#VALUE!</v>
      </c>
      <c r="AB7192" s="35" t="str">
        <f t="shared" si="1406"/>
        <v>{keyword:}</v>
      </c>
      <c r="AC7192" s="107" t="e">
        <f t="shared" si="1407"/>
        <v>#VALUE!</v>
      </c>
      <c r="AK7192" t="s">
        <v>577</v>
      </c>
    </row>
    <row r="7193" spans="1:37" ht="15" customHeight="1" x14ac:dyDescent="0.25">
      <c r="A7193" s="35">
        <f t="shared" si="1399"/>
        <v>0</v>
      </c>
      <c r="C7193" s="35" t="str">
        <f t="shared" si="1400"/>
        <v/>
      </c>
      <c r="K7193" t="s">
        <v>577</v>
      </c>
      <c r="O7193" s="35" t="str">
        <f t="shared" si="1401"/>
        <v>?utm_source=yandex&amp;utm_medium=cpc&amp;utm_campaign=&amp;utm_content=&amp;utm_term={keyword}&amp;utm_device={device_type}</v>
      </c>
      <c r="P7193" s="35" t="str">
        <f t="shared" si="1398"/>
        <v/>
      </c>
      <c r="T7193" s="8" t="s">
        <v>751</v>
      </c>
      <c r="U7193" s="8" t="str">
        <f t="shared" si="1402"/>
        <v>,</v>
      </c>
      <c r="W7193" s="35" t="str">
        <f t="shared" si="1403"/>
        <v/>
      </c>
      <c r="X7193" s="35" t="s">
        <v>753</v>
      </c>
      <c r="Y7193" s="35" t="s">
        <v>754</v>
      </c>
      <c r="Z7193" s="35" t="str">
        <f t="shared" si="1404"/>
        <v/>
      </c>
      <c r="AA7193" s="35" t="e">
        <f t="shared" si="1405"/>
        <v>#VALUE!</v>
      </c>
      <c r="AB7193" s="35" t="str">
        <f t="shared" si="1406"/>
        <v>{keyword:}</v>
      </c>
      <c r="AC7193" s="107" t="e">
        <f t="shared" si="1407"/>
        <v>#VALUE!</v>
      </c>
      <c r="AK7193" t="s">
        <v>577</v>
      </c>
    </row>
    <row r="7194" spans="1:37" ht="15" x14ac:dyDescent="0.25">
      <c r="A7194" s="35">
        <f t="shared" si="1399"/>
        <v>0</v>
      </c>
      <c r="C7194" s="35" t="str">
        <f t="shared" si="1400"/>
        <v/>
      </c>
      <c r="K7194" t="s">
        <v>577</v>
      </c>
      <c r="O7194" s="35" t="str">
        <f t="shared" si="1401"/>
        <v>?utm_source=yandex&amp;utm_medium=cpc&amp;utm_campaign=&amp;utm_content=&amp;utm_term={keyword}&amp;utm_device={device_type}</v>
      </c>
      <c r="P7194" s="35" t="str">
        <f t="shared" si="1398"/>
        <v/>
      </c>
      <c r="T7194" s="8" t="s">
        <v>751</v>
      </c>
      <c r="U7194" s="8" t="str">
        <f t="shared" si="1402"/>
        <v>,</v>
      </c>
      <c r="W7194" s="35" t="str">
        <f t="shared" si="1403"/>
        <v/>
      </c>
      <c r="X7194" s="35" t="s">
        <v>753</v>
      </c>
      <c r="Y7194" s="35" t="s">
        <v>754</v>
      </c>
      <c r="Z7194" s="35" t="str">
        <f t="shared" si="1404"/>
        <v/>
      </c>
      <c r="AA7194" s="35" t="e">
        <f t="shared" si="1405"/>
        <v>#VALUE!</v>
      </c>
      <c r="AB7194" s="35" t="str">
        <f t="shared" si="1406"/>
        <v>{keyword:}</v>
      </c>
      <c r="AC7194" s="107" t="e">
        <f t="shared" si="1407"/>
        <v>#VALUE!</v>
      </c>
      <c r="AK7194" t="s">
        <v>577</v>
      </c>
    </row>
    <row r="7195" spans="1:37" ht="15" customHeight="1" x14ac:dyDescent="0.25">
      <c r="A7195" s="35">
        <f t="shared" si="1399"/>
        <v>0</v>
      </c>
      <c r="C7195" s="35" t="str">
        <f t="shared" si="1400"/>
        <v/>
      </c>
      <c r="K7195" t="s">
        <v>577</v>
      </c>
      <c r="O7195" s="35" t="str">
        <f t="shared" si="1401"/>
        <v>?utm_source=yandex&amp;utm_medium=cpc&amp;utm_campaign=&amp;utm_content=&amp;utm_term={keyword}&amp;utm_device={device_type}</v>
      </c>
      <c r="P7195" s="35" t="str">
        <f t="shared" si="1398"/>
        <v/>
      </c>
      <c r="T7195" s="8" t="s">
        <v>751</v>
      </c>
      <c r="U7195" s="8" t="str">
        <f t="shared" si="1402"/>
        <v>,</v>
      </c>
      <c r="W7195" s="35" t="str">
        <f t="shared" si="1403"/>
        <v/>
      </c>
      <c r="X7195" s="35" t="s">
        <v>753</v>
      </c>
      <c r="Y7195" s="35" t="s">
        <v>754</v>
      </c>
      <c r="Z7195" s="35" t="str">
        <f t="shared" si="1404"/>
        <v/>
      </c>
      <c r="AA7195" s="35" t="e">
        <f t="shared" si="1405"/>
        <v>#VALUE!</v>
      </c>
      <c r="AB7195" s="35" t="str">
        <f t="shared" si="1406"/>
        <v>{keyword:}</v>
      </c>
      <c r="AC7195" s="107" t="e">
        <f t="shared" si="1407"/>
        <v>#VALUE!</v>
      </c>
      <c r="AK7195" t="s">
        <v>577</v>
      </c>
    </row>
    <row r="7196" spans="1:37" ht="15" x14ac:dyDescent="0.25">
      <c r="A7196" s="35">
        <f t="shared" si="1399"/>
        <v>0</v>
      </c>
      <c r="C7196" s="35" t="str">
        <f t="shared" si="1400"/>
        <v/>
      </c>
      <c r="K7196" t="s">
        <v>577</v>
      </c>
      <c r="O7196" s="35" t="str">
        <f t="shared" si="1401"/>
        <v>?utm_source=yandex&amp;utm_medium=cpc&amp;utm_campaign=&amp;utm_content=&amp;utm_term={keyword}&amp;utm_device={device_type}</v>
      </c>
      <c r="P7196" s="35" t="str">
        <f t="shared" si="1398"/>
        <v/>
      </c>
      <c r="T7196" s="8" t="s">
        <v>751</v>
      </c>
      <c r="U7196" s="8" t="str">
        <f t="shared" si="1402"/>
        <v>,</v>
      </c>
      <c r="W7196" s="35" t="str">
        <f t="shared" si="1403"/>
        <v/>
      </c>
      <c r="X7196" s="35" t="s">
        <v>753</v>
      </c>
      <c r="Y7196" s="35" t="s">
        <v>754</v>
      </c>
      <c r="Z7196" s="35" t="str">
        <f t="shared" si="1404"/>
        <v/>
      </c>
      <c r="AA7196" s="35" t="e">
        <f t="shared" si="1405"/>
        <v>#VALUE!</v>
      </c>
      <c r="AB7196" s="35" t="str">
        <f t="shared" si="1406"/>
        <v>{keyword:}</v>
      </c>
      <c r="AC7196" s="107" t="e">
        <f t="shared" si="1407"/>
        <v>#VALUE!</v>
      </c>
      <c r="AK7196" t="s">
        <v>577</v>
      </c>
    </row>
    <row r="7197" spans="1:37" ht="15" customHeight="1" x14ac:dyDescent="0.25">
      <c r="A7197" s="35">
        <f t="shared" si="1399"/>
        <v>0</v>
      </c>
      <c r="C7197" s="35" t="str">
        <f t="shared" si="1400"/>
        <v/>
      </c>
      <c r="K7197" t="s">
        <v>577</v>
      </c>
      <c r="O7197" s="35" t="str">
        <f t="shared" si="1401"/>
        <v>?utm_source=yandex&amp;utm_medium=cpc&amp;utm_campaign=&amp;utm_content=&amp;utm_term={keyword}&amp;utm_device={device_type}</v>
      </c>
      <c r="P7197" s="35" t="str">
        <f t="shared" si="1398"/>
        <v/>
      </c>
      <c r="T7197" s="8" t="s">
        <v>751</v>
      </c>
      <c r="U7197" s="8" t="str">
        <f t="shared" si="1402"/>
        <v>,</v>
      </c>
      <c r="W7197" s="35" t="str">
        <f t="shared" si="1403"/>
        <v/>
      </c>
      <c r="X7197" s="35" t="s">
        <v>753</v>
      </c>
      <c r="Y7197" s="35" t="s">
        <v>754</v>
      </c>
      <c r="Z7197" s="35" t="str">
        <f t="shared" si="1404"/>
        <v/>
      </c>
      <c r="AA7197" s="35" t="e">
        <f t="shared" si="1405"/>
        <v>#VALUE!</v>
      </c>
      <c r="AB7197" s="35" t="str">
        <f t="shared" si="1406"/>
        <v>{keyword:}</v>
      </c>
      <c r="AC7197" s="107" t="e">
        <f t="shared" si="1407"/>
        <v>#VALUE!</v>
      </c>
      <c r="AK7197" t="s">
        <v>577</v>
      </c>
    </row>
    <row r="7198" spans="1:37" ht="15" x14ac:dyDescent="0.25">
      <c r="A7198" s="35">
        <f t="shared" si="1399"/>
        <v>0</v>
      </c>
      <c r="C7198" s="35" t="str">
        <f t="shared" si="1400"/>
        <v/>
      </c>
      <c r="K7198" t="s">
        <v>577</v>
      </c>
      <c r="O7198" s="35" t="str">
        <f t="shared" si="1401"/>
        <v>?utm_source=yandex&amp;utm_medium=cpc&amp;utm_campaign=&amp;utm_content=&amp;utm_term={keyword}&amp;utm_device={device_type}</v>
      </c>
      <c r="P7198" s="35" t="str">
        <f t="shared" si="1398"/>
        <v/>
      </c>
      <c r="T7198" s="8" t="s">
        <v>751</v>
      </c>
      <c r="U7198" s="8" t="str">
        <f t="shared" si="1402"/>
        <v>,</v>
      </c>
      <c r="W7198" s="35" t="str">
        <f t="shared" si="1403"/>
        <v/>
      </c>
      <c r="X7198" s="35" t="s">
        <v>753</v>
      </c>
      <c r="Y7198" s="35" t="s">
        <v>754</v>
      </c>
      <c r="Z7198" s="35" t="str">
        <f t="shared" si="1404"/>
        <v/>
      </c>
      <c r="AA7198" s="35" t="e">
        <f t="shared" si="1405"/>
        <v>#VALUE!</v>
      </c>
      <c r="AB7198" s="35" t="str">
        <f t="shared" si="1406"/>
        <v>{keyword:}</v>
      </c>
      <c r="AC7198" s="107" t="e">
        <f t="shared" si="1407"/>
        <v>#VALUE!</v>
      </c>
      <c r="AK7198" t="s">
        <v>577</v>
      </c>
    </row>
    <row r="7199" spans="1:37" ht="15" customHeight="1" x14ac:dyDescent="0.25">
      <c r="A7199" s="35">
        <f t="shared" si="1399"/>
        <v>0</v>
      </c>
      <c r="C7199" s="35" t="str">
        <f t="shared" si="1400"/>
        <v/>
      </c>
      <c r="K7199" t="s">
        <v>577</v>
      </c>
      <c r="O7199" s="35" t="str">
        <f t="shared" si="1401"/>
        <v>?utm_source=yandex&amp;utm_medium=cpc&amp;utm_campaign=&amp;utm_content=&amp;utm_term={keyword}&amp;utm_device={device_type}</v>
      </c>
      <c r="P7199" s="35" t="str">
        <f t="shared" si="1398"/>
        <v/>
      </c>
      <c r="T7199" s="8" t="s">
        <v>751</v>
      </c>
      <c r="U7199" s="8" t="str">
        <f t="shared" si="1402"/>
        <v>,</v>
      </c>
      <c r="W7199" s="35" t="str">
        <f t="shared" si="1403"/>
        <v/>
      </c>
      <c r="X7199" s="35" t="s">
        <v>753</v>
      </c>
      <c r="Y7199" s="35" t="s">
        <v>754</v>
      </c>
      <c r="Z7199" s="35" t="str">
        <f t="shared" si="1404"/>
        <v/>
      </c>
      <c r="AA7199" s="35" t="e">
        <f t="shared" si="1405"/>
        <v>#VALUE!</v>
      </c>
      <c r="AB7199" s="35" t="str">
        <f t="shared" si="1406"/>
        <v>{keyword:}</v>
      </c>
      <c r="AC7199" s="107" t="e">
        <f t="shared" si="1407"/>
        <v>#VALUE!</v>
      </c>
      <c r="AK7199" t="s">
        <v>577</v>
      </c>
    </row>
    <row r="7200" spans="1:37" ht="15" x14ac:dyDescent="0.25">
      <c r="A7200" s="35">
        <f t="shared" si="1399"/>
        <v>0</v>
      </c>
      <c r="C7200" s="35" t="str">
        <f t="shared" si="1400"/>
        <v/>
      </c>
      <c r="K7200" t="s">
        <v>577</v>
      </c>
      <c r="O7200" s="35" t="str">
        <f t="shared" si="1401"/>
        <v>?utm_source=yandex&amp;utm_medium=cpc&amp;utm_campaign=&amp;utm_content=&amp;utm_term={keyword}&amp;utm_device={device_type}</v>
      </c>
      <c r="P7200" s="35" t="str">
        <f t="shared" si="1398"/>
        <v/>
      </c>
      <c r="T7200" s="8" t="s">
        <v>751</v>
      </c>
      <c r="U7200" s="8" t="str">
        <f t="shared" si="1402"/>
        <v>,</v>
      </c>
      <c r="W7200" s="35" t="str">
        <f t="shared" si="1403"/>
        <v/>
      </c>
      <c r="X7200" s="35" t="s">
        <v>753</v>
      </c>
      <c r="Y7200" s="35" t="s">
        <v>754</v>
      </c>
      <c r="Z7200" s="35" t="str">
        <f t="shared" si="1404"/>
        <v/>
      </c>
      <c r="AA7200" s="35" t="e">
        <f t="shared" si="1405"/>
        <v>#VALUE!</v>
      </c>
      <c r="AB7200" s="35" t="str">
        <f t="shared" si="1406"/>
        <v>{keyword:}</v>
      </c>
      <c r="AC7200" s="107" t="e">
        <f t="shared" si="1407"/>
        <v>#VALUE!</v>
      </c>
      <c r="AK7200" t="s">
        <v>577</v>
      </c>
    </row>
    <row r="7201" spans="1:37" ht="15" customHeight="1" x14ac:dyDescent="0.25">
      <c r="A7201" s="35">
        <f t="shared" si="1399"/>
        <v>0</v>
      </c>
      <c r="C7201" s="35" t="str">
        <f t="shared" si="1400"/>
        <v/>
      </c>
      <c r="K7201" t="s">
        <v>577</v>
      </c>
      <c r="O7201" s="35" t="str">
        <f t="shared" si="1401"/>
        <v>?utm_source=yandex&amp;utm_medium=cpc&amp;utm_campaign=&amp;utm_content=&amp;utm_term={keyword}&amp;utm_device={device_type}</v>
      </c>
      <c r="P7201" s="35" t="str">
        <f t="shared" si="1398"/>
        <v/>
      </c>
      <c r="T7201" s="8" t="s">
        <v>751</v>
      </c>
      <c r="U7201" s="8" t="str">
        <f t="shared" si="1402"/>
        <v>,</v>
      </c>
      <c r="W7201" s="35" t="str">
        <f t="shared" si="1403"/>
        <v/>
      </c>
      <c r="X7201" s="35" t="s">
        <v>753</v>
      </c>
      <c r="Y7201" s="35" t="s">
        <v>754</v>
      </c>
      <c r="Z7201" s="35" t="str">
        <f t="shared" si="1404"/>
        <v/>
      </c>
      <c r="AA7201" s="35" t="e">
        <f t="shared" si="1405"/>
        <v>#VALUE!</v>
      </c>
      <c r="AB7201" s="35" t="str">
        <f t="shared" si="1406"/>
        <v>{keyword:}</v>
      </c>
      <c r="AC7201" s="107" t="e">
        <f t="shared" si="1407"/>
        <v>#VALUE!</v>
      </c>
      <c r="AK7201" t="s">
        <v>577</v>
      </c>
    </row>
    <row r="7202" spans="1:37" ht="15" x14ac:dyDescent="0.25">
      <c r="A7202" s="35">
        <f t="shared" si="1399"/>
        <v>0</v>
      </c>
      <c r="C7202" s="35" t="str">
        <f t="shared" si="1400"/>
        <v/>
      </c>
      <c r="K7202" t="s">
        <v>577</v>
      </c>
      <c r="O7202" s="35" t="str">
        <f t="shared" si="1401"/>
        <v>?utm_source=yandex&amp;utm_medium=cpc&amp;utm_campaign=&amp;utm_content=&amp;utm_term={keyword}&amp;utm_device={device_type}</v>
      </c>
      <c r="P7202" s="35" t="str">
        <f t="shared" si="1398"/>
        <v/>
      </c>
      <c r="T7202" s="8" t="s">
        <v>751</v>
      </c>
      <c r="U7202" s="8" t="str">
        <f t="shared" si="1402"/>
        <v>,</v>
      </c>
      <c r="W7202" s="35" t="str">
        <f t="shared" si="1403"/>
        <v/>
      </c>
      <c r="X7202" s="35" t="s">
        <v>753</v>
      </c>
      <c r="Y7202" s="35" t="s">
        <v>754</v>
      </c>
      <c r="Z7202" s="35" t="str">
        <f t="shared" si="1404"/>
        <v/>
      </c>
      <c r="AA7202" s="35" t="e">
        <f t="shared" si="1405"/>
        <v>#VALUE!</v>
      </c>
      <c r="AB7202" s="35" t="str">
        <f t="shared" si="1406"/>
        <v>{keyword:}</v>
      </c>
      <c r="AC7202" s="107" t="e">
        <f t="shared" si="1407"/>
        <v>#VALUE!</v>
      </c>
      <c r="AK7202" t="s">
        <v>577</v>
      </c>
    </row>
    <row r="7203" spans="1:37" ht="15" customHeight="1" x14ac:dyDescent="0.25">
      <c r="A7203" s="35">
        <f t="shared" si="1399"/>
        <v>0</v>
      </c>
      <c r="C7203" s="35" t="str">
        <f t="shared" si="1400"/>
        <v/>
      </c>
      <c r="K7203" t="s">
        <v>577</v>
      </c>
      <c r="O7203" s="35" t="str">
        <f t="shared" si="1401"/>
        <v>?utm_source=yandex&amp;utm_medium=cpc&amp;utm_campaign=&amp;utm_content=&amp;utm_term={keyword}&amp;utm_device={device_type}</v>
      </c>
      <c r="P7203" s="35" t="str">
        <f t="shared" si="1398"/>
        <v/>
      </c>
      <c r="T7203" s="8" t="s">
        <v>751</v>
      </c>
      <c r="U7203" s="8" t="str">
        <f t="shared" si="1402"/>
        <v>,</v>
      </c>
      <c r="W7203" s="35" t="str">
        <f t="shared" si="1403"/>
        <v/>
      </c>
      <c r="X7203" s="35" t="s">
        <v>753</v>
      </c>
      <c r="Y7203" s="35" t="s">
        <v>754</v>
      </c>
      <c r="Z7203" s="35" t="str">
        <f t="shared" si="1404"/>
        <v/>
      </c>
      <c r="AA7203" s="35" t="e">
        <f t="shared" si="1405"/>
        <v>#VALUE!</v>
      </c>
      <c r="AB7203" s="35" t="str">
        <f t="shared" si="1406"/>
        <v>{keyword:}</v>
      </c>
      <c r="AC7203" s="107" t="e">
        <f t="shared" si="1407"/>
        <v>#VALUE!</v>
      </c>
      <c r="AK7203" t="s">
        <v>577</v>
      </c>
    </row>
    <row r="7204" spans="1:37" ht="15" x14ac:dyDescent="0.25">
      <c r="A7204" s="35">
        <f t="shared" si="1399"/>
        <v>0</v>
      </c>
      <c r="C7204" s="35" t="str">
        <f t="shared" si="1400"/>
        <v/>
      </c>
      <c r="K7204" t="s">
        <v>577</v>
      </c>
      <c r="O7204" s="35" t="str">
        <f t="shared" si="1401"/>
        <v>?utm_source=yandex&amp;utm_medium=cpc&amp;utm_campaign=&amp;utm_content=&amp;utm_term={keyword}&amp;utm_device={device_type}</v>
      </c>
      <c r="P7204" s="35" t="str">
        <f t="shared" si="1398"/>
        <v/>
      </c>
      <c r="T7204" s="8" t="s">
        <v>751</v>
      </c>
      <c r="U7204" s="8" t="str">
        <f t="shared" si="1402"/>
        <v>,</v>
      </c>
      <c r="W7204" s="35" t="str">
        <f t="shared" si="1403"/>
        <v/>
      </c>
      <c r="X7204" s="35" t="s">
        <v>753</v>
      </c>
      <c r="Y7204" s="35" t="s">
        <v>754</v>
      </c>
      <c r="Z7204" s="35" t="str">
        <f t="shared" si="1404"/>
        <v/>
      </c>
      <c r="AA7204" s="35" t="e">
        <f t="shared" si="1405"/>
        <v>#VALUE!</v>
      </c>
      <c r="AB7204" s="35" t="str">
        <f t="shared" si="1406"/>
        <v>{keyword:}</v>
      </c>
      <c r="AC7204" s="107" t="e">
        <f t="shared" si="1407"/>
        <v>#VALUE!</v>
      </c>
      <c r="AK7204" t="s">
        <v>577</v>
      </c>
    </row>
    <row r="7205" spans="1:37" ht="15" customHeight="1" x14ac:dyDescent="0.25">
      <c r="A7205" s="35">
        <f t="shared" si="1399"/>
        <v>0</v>
      </c>
      <c r="C7205" s="35" t="str">
        <f t="shared" si="1400"/>
        <v/>
      </c>
      <c r="K7205" t="s">
        <v>577</v>
      </c>
      <c r="O7205" s="35" t="str">
        <f t="shared" si="1401"/>
        <v>?utm_source=yandex&amp;utm_medium=cpc&amp;utm_campaign=&amp;utm_content=&amp;utm_term={keyword}&amp;utm_device={device_type}</v>
      </c>
      <c r="P7205" s="35" t="str">
        <f t="shared" si="1398"/>
        <v/>
      </c>
      <c r="T7205" s="8" t="s">
        <v>751</v>
      </c>
      <c r="U7205" s="8" t="str">
        <f t="shared" si="1402"/>
        <v>,</v>
      </c>
      <c r="W7205" s="35" t="str">
        <f t="shared" si="1403"/>
        <v/>
      </c>
      <c r="X7205" s="35" t="s">
        <v>753</v>
      </c>
      <c r="Y7205" s="35" t="s">
        <v>754</v>
      </c>
      <c r="Z7205" s="35" t="str">
        <f t="shared" si="1404"/>
        <v/>
      </c>
      <c r="AA7205" s="35" t="e">
        <f t="shared" si="1405"/>
        <v>#VALUE!</v>
      </c>
      <c r="AB7205" s="35" t="str">
        <f t="shared" si="1406"/>
        <v>{keyword:}</v>
      </c>
      <c r="AC7205" s="107" t="e">
        <f t="shared" si="1407"/>
        <v>#VALUE!</v>
      </c>
      <c r="AK7205" t="s">
        <v>577</v>
      </c>
    </row>
    <row r="7206" spans="1:37" ht="15" x14ac:dyDescent="0.25">
      <c r="A7206" s="35">
        <f t="shared" si="1399"/>
        <v>0</v>
      </c>
      <c r="C7206" s="35" t="str">
        <f t="shared" si="1400"/>
        <v/>
      </c>
      <c r="K7206" t="s">
        <v>577</v>
      </c>
      <c r="O7206" s="35" t="str">
        <f t="shared" si="1401"/>
        <v>?utm_source=yandex&amp;utm_medium=cpc&amp;utm_campaign=&amp;utm_content=&amp;utm_term={keyword}&amp;utm_device={device_type}</v>
      </c>
      <c r="P7206" s="35" t="str">
        <f t="shared" si="1398"/>
        <v/>
      </c>
      <c r="T7206" s="8" t="s">
        <v>751</v>
      </c>
      <c r="U7206" s="8" t="str">
        <f t="shared" si="1402"/>
        <v>,</v>
      </c>
      <c r="W7206" s="35" t="str">
        <f t="shared" si="1403"/>
        <v/>
      </c>
      <c r="X7206" s="35" t="s">
        <v>753</v>
      </c>
      <c r="Y7206" s="35" t="s">
        <v>754</v>
      </c>
      <c r="Z7206" s="35" t="str">
        <f t="shared" si="1404"/>
        <v/>
      </c>
      <c r="AA7206" s="35" t="e">
        <f t="shared" si="1405"/>
        <v>#VALUE!</v>
      </c>
      <c r="AB7206" s="35" t="str">
        <f t="shared" si="1406"/>
        <v>{keyword:}</v>
      </c>
      <c r="AC7206" s="107" t="e">
        <f t="shared" si="1407"/>
        <v>#VALUE!</v>
      </c>
      <c r="AK7206" t="s">
        <v>577</v>
      </c>
    </row>
    <row r="7207" spans="1:37" ht="15" customHeight="1" x14ac:dyDescent="0.25">
      <c r="A7207" s="35">
        <f t="shared" si="1399"/>
        <v>0</v>
      </c>
      <c r="C7207" s="35" t="str">
        <f t="shared" si="1400"/>
        <v/>
      </c>
      <c r="K7207" t="s">
        <v>577</v>
      </c>
      <c r="O7207" s="35" t="str">
        <f t="shared" si="1401"/>
        <v>?utm_source=yandex&amp;utm_medium=cpc&amp;utm_campaign=&amp;utm_content=&amp;utm_term={keyword}&amp;utm_device={device_type}</v>
      </c>
      <c r="P7207" s="35" t="str">
        <f t="shared" si="1398"/>
        <v/>
      </c>
      <c r="T7207" s="8" t="s">
        <v>751</v>
      </c>
      <c r="U7207" s="8" t="str">
        <f t="shared" si="1402"/>
        <v>,</v>
      </c>
      <c r="W7207" s="35" t="str">
        <f t="shared" si="1403"/>
        <v/>
      </c>
      <c r="X7207" s="35" t="s">
        <v>753</v>
      </c>
      <c r="Y7207" s="35" t="s">
        <v>754</v>
      </c>
      <c r="Z7207" s="35" t="str">
        <f t="shared" si="1404"/>
        <v/>
      </c>
      <c r="AA7207" s="35" t="e">
        <f t="shared" si="1405"/>
        <v>#VALUE!</v>
      </c>
      <c r="AB7207" s="35" t="str">
        <f t="shared" si="1406"/>
        <v>{keyword:}</v>
      </c>
      <c r="AC7207" s="107" t="e">
        <f t="shared" si="1407"/>
        <v>#VALUE!</v>
      </c>
      <c r="AK7207" t="s">
        <v>577</v>
      </c>
    </row>
    <row r="7208" spans="1:37" ht="15" x14ac:dyDescent="0.25">
      <c r="A7208" s="35">
        <f t="shared" si="1399"/>
        <v>0</v>
      </c>
      <c r="C7208" s="35" t="str">
        <f t="shared" si="1400"/>
        <v/>
      </c>
      <c r="K7208" t="s">
        <v>577</v>
      </c>
      <c r="O7208" s="35" t="str">
        <f t="shared" si="1401"/>
        <v>?utm_source=yandex&amp;utm_medium=cpc&amp;utm_campaign=&amp;utm_content=&amp;utm_term={keyword}&amp;utm_device={device_type}</v>
      </c>
      <c r="P7208" s="35" t="str">
        <f t="shared" si="1398"/>
        <v/>
      </c>
      <c r="T7208" s="8" t="s">
        <v>751</v>
      </c>
      <c r="U7208" s="8" t="str">
        <f t="shared" si="1402"/>
        <v>,</v>
      </c>
      <c r="W7208" s="35" t="str">
        <f t="shared" si="1403"/>
        <v/>
      </c>
      <c r="X7208" s="35" t="s">
        <v>753</v>
      </c>
      <c r="Y7208" s="35" t="s">
        <v>754</v>
      </c>
      <c r="Z7208" s="35" t="str">
        <f t="shared" si="1404"/>
        <v/>
      </c>
      <c r="AA7208" s="35" t="e">
        <f t="shared" si="1405"/>
        <v>#VALUE!</v>
      </c>
      <c r="AB7208" s="35" t="str">
        <f t="shared" si="1406"/>
        <v>{keyword:}</v>
      </c>
      <c r="AC7208" s="107" t="e">
        <f t="shared" si="1407"/>
        <v>#VALUE!</v>
      </c>
      <c r="AK7208" t="s">
        <v>577</v>
      </c>
    </row>
    <row r="7209" spans="1:37" ht="15" customHeight="1" x14ac:dyDescent="0.25">
      <c r="A7209" s="35">
        <f t="shared" si="1399"/>
        <v>0</v>
      </c>
      <c r="C7209" s="35" t="str">
        <f t="shared" si="1400"/>
        <v/>
      </c>
      <c r="K7209" t="s">
        <v>577</v>
      </c>
      <c r="O7209" s="35" t="str">
        <f t="shared" si="1401"/>
        <v>?utm_source=yandex&amp;utm_medium=cpc&amp;utm_campaign=&amp;utm_content=&amp;utm_term={keyword}&amp;utm_device={device_type}</v>
      </c>
      <c r="P7209" s="35" t="str">
        <f t="shared" si="1398"/>
        <v/>
      </c>
      <c r="T7209" s="8" t="s">
        <v>751</v>
      </c>
      <c r="U7209" s="8" t="str">
        <f t="shared" si="1402"/>
        <v>,</v>
      </c>
      <c r="W7209" s="35" t="str">
        <f t="shared" si="1403"/>
        <v/>
      </c>
      <c r="X7209" s="35" t="s">
        <v>753</v>
      </c>
      <c r="Y7209" s="35" t="s">
        <v>754</v>
      </c>
      <c r="Z7209" s="35" t="str">
        <f t="shared" si="1404"/>
        <v/>
      </c>
      <c r="AA7209" s="35" t="e">
        <f t="shared" si="1405"/>
        <v>#VALUE!</v>
      </c>
      <c r="AB7209" s="35" t="str">
        <f t="shared" si="1406"/>
        <v>{keyword:}</v>
      </c>
      <c r="AC7209" s="107" t="e">
        <f t="shared" si="1407"/>
        <v>#VALUE!</v>
      </c>
      <c r="AK7209" t="s">
        <v>577</v>
      </c>
    </row>
    <row r="7210" spans="1:37" ht="15" x14ac:dyDescent="0.25">
      <c r="A7210" s="35">
        <f t="shared" si="1399"/>
        <v>0</v>
      </c>
      <c r="C7210" s="35" t="str">
        <f t="shared" si="1400"/>
        <v/>
      </c>
      <c r="K7210" t="s">
        <v>577</v>
      </c>
      <c r="O7210" s="35" t="str">
        <f t="shared" si="1401"/>
        <v>?utm_source=yandex&amp;utm_medium=cpc&amp;utm_campaign=&amp;utm_content=&amp;utm_term={keyword}&amp;utm_device={device_type}</v>
      </c>
      <c r="P7210" s="35" t="str">
        <f t="shared" si="1398"/>
        <v/>
      </c>
      <c r="T7210" s="8" t="s">
        <v>751</v>
      </c>
      <c r="U7210" s="8" t="str">
        <f t="shared" si="1402"/>
        <v>,</v>
      </c>
      <c r="W7210" s="35" t="str">
        <f t="shared" si="1403"/>
        <v/>
      </c>
      <c r="X7210" s="35" t="s">
        <v>753</v>
      </c>
      <c r="Y7210" s="35" t="s">
        <v>754</v>
      </c>
      <c r="Z7210" s="35" t="str">
        <f t="shared" si="1404"/>
        <v/>
      </c>
      <c r="AA7210" s="35" t="e">
        <f t="shared" si="1405"/>
        <v>#VALUE!</v>
      </c>
      <c r="AB7210" s="35" t="str">
        <f t="shared" si="1406"/>
        <v>{keyword:}</v>
      </c>
      <c r="AC7210" s="107" t="e">
        <f t="shared" si="1407"/>
        <v>#VALUE!</v>
      </c>
      <c r="AK7210" t="s">
        <v>577</v>
      </c>
    </row>
    <row r="7211" spans="1:37" ht="15" customHeight="1" x14ac:dyDescent="0.25">
      <c r="A7211" s="35">
        <f t="shared" si="1399"/>
        <v>0</v>
      </c>
      <c r="C7211" s="35" t="str">
        <f t="shared" si="1400"/>
        <v/>
      </c>
      <c r="K7211" t="s">
        <v>577</v>
      </c>
      <c r="O7211" s="35" t="str">
        <f t="shared" si="1401"/>
        <v>?utm_source=yandex&amp;utm_medium=cpc&amp;utm_campaign=&amp;utm_content=&amp;utm_term={keyword}&amp;utm_device={device_type}</v>
      </c>
      <c r="P7211" s="35" t="str">
        <f t="shared" si="1398"/>
        <v/>
      </c>
      <c r="T7211" s="8" t="s">
        <v>751</v>
      </c>
      <c r="U7211" s="8" t="str">
        <f t="shared" si="1402"/>
        <v>,</v>
      </c>
      <c r="W7211" s="35" t="str">
        <f t="shared" si="1403"/>
        <v/>
      </c>
      <c r="X7211" s="35" t="s">
        <v>753</v>
      </c>
      <c r="Y7211" s="35" t="s">
        <v>754</v>
      </c>
      <c r="Z7211" s="35" t="str">
        <f t="shared" si="1404"/>
        <v/>
      </c>
      <c r="AA7211" s="35" t="e">
        <f t="shared" si="1405"/>
        <v>#VALUE!</v>
      </c>
      <c r="AB7211" s="35" t="str">
        <f t="shared" si="1406"/>
        <v>{keyword:}</v>
      </c>
      <c r="AC7211" s="107" t="e">
        <f t="shared" si="1407"/>
        <v>#VALUE!</v>
      </c>
      <c r="AK7211" t="s">
        <v>577</v>
      </c>
    </row>
    <row r="7212" spans="1:37" ht="15" x14ac:dyDescent="0.25">
      <c r="A7212" s="35">
        <f t="shared" si="1399"/>
        <v>0</v>
      </c>
      <c r="C7212" s="35" t="str">
        <f t="shared" si="1400"/>
        <v/>
      </c>
      <c r="K7212" t="s">
        <v>577</v>
      </c>
      <c r="O7212" s="35" t="str">
        <f t="shared" si="1401"/>
        <v>?utm_source=yandex&amp;utm_medium=cpc&amp;utm_campaign=&amp;utm_content=&amp;utm_term={keyword}&amp;utm_device={device_type}</v>
      </c>
      <c r="P7212" s="35" t="str">
        <f t="shared" si="1398"/>
        <v/>
      </c>
      <c r="T7212" s="8" t="s">
        <v>751</v>
      </c>
      <c r="U7212" s="8" t="str">
        <f t="shared" si="1402"/>
        <v>,</v>
      </c>
      <c r="W7212" s="35" t="str">
        <f t="shared" si="1403"/>
        <v/>
      </c>
      <c r="X7212" s="35" t="s">
        <v>753</v>
      </c>
      <c r="Y7212" s="35" t="s">
        <v>754</v>
      </c>
      <c r="Z7212" s="35" t="str">
        <f t="shared" si="1404"/>
        <v/>
      </c>
      <c r="AA7212" s="35" t="e">
        <f t="shared" si="1405"/>
        <v>#VALUE!</v>
      </c>
      <c r="AB7212" s="35" t="str">
        <f t="shared" si="1406"/>
        <v>{keyword:}</v>
      </c>
      <c r="AC7212" s="107" t="e">
        <f t="shared" si="1407"/>
        <v>#VALUE!</v>
      </c>
      <c r="AK7212" t="s">
        <v>577</v>
      </c>
    </row>
    <row r="7213" spans="1:37" ht="15" customHeight="1" x14ac:dyDescent="0.25">
      <c r="A7213" s="35">
        <f t="shared" si="1399"/>
        <v>0</v>
      </c>
      <c r="C7213" s="35" t="str">
        <f t="shared" si="1400"/>
        <v/>
      </c>
      <c r="K7213" t="s">
        <v>577</v>
      </c>
      <c r="O7213" s="35" t="str">
        <f t="shared" si="1401"/>
        <v>?utm_source=yandex&amp;utm_medium=cpc&amp;utm_campaign=&amp;utm_content=&amp;utm_term={keyword}&amp;utm_device={device_type}</v>
      </c>
      <c r="P7213" s="35" t="str">
        <f t="shared" si="1398"/>
        <v/>
      </c>
      <c r="T7213" s="8" t="s">
        <v>751</v>
      </c>
      <c r="U7213" s="8" t="str">
        <f t="shared" si="1402"/>
        <v>,</v>
      </c>
      <c r="W7213" s="35" t="str">
        <f t="shared" si="1403"/>
        <v/>
      </c>
      <c r="X7213" s="35" t="s">
        <v>753</v>
      </c>
      <c r="Y7213" s="35" t="s">
        <v>754</v>
      </c>
      <c r="Z7213" s="35" t="str">
        <f t="shared" si="1404"/>
        <v/>
      </c>
      <c r="AA7213" s="35" t="e">
        <f t="shared" si="1405"/>
        <v>#VALUE!</v>
      </c>
      <c r="AB7213" s="35" t="str">
        <f t="shared" si="1406"/>
        <v>{keyword:}</v>
      </c>
      <c r="AC7213" s="107" t="e">
        <f t="shared" si="1407"/>
        <v>#VALUE!</v>
      </c>
      <c r="AK7213" t="s">
        <v>577</v>
      </c>
    </row>
    <row r="7214" spans="1:37" ht="15" x14ac:dyDescent="0.25">
      <c r="A7214" s="35">
        <f t="shared" si="1399"/>
        <v>0</v>
      </c>
      <c r="C7214" s="35" t="str">
        <f t="shared" si="1400"/>
        <v/>
      </c>
      <c r="K7214" t="s">
        <v>577</v>
      </c>
      <c r="O7214" s="35" t="str">
        <f t="shared" si="1401"/>
        <v>?utm_source=yandex&amp;utm_medium=cpc&amp;utm_campaign=&amp;utm_content=&amp;utm_term={keyword}&amp;utm_device={device_type}</v>
      </c>
      <c r="P7214" s="35" t="str">
        <f t="shared" si="1398"/>
        <v/>
      </c>
      <c r="T7214" s="8" t="s">
        <v>751</v>
      </c>
      <c r="U7214" s="8" t="str">
        <f t="shared" si="1402"/>
        <v>,</v>
      </c>
      <c r="W7214" s="35" t="str">
        <f t="shared" si="1403"/>
        <v/>
      </c>
      <c r="X7214" s="35" t="s">
        <v>753</v>
      </c>
      <c r="Y7214" s="35" t="s">
        <v>754</v>
      </c>
      <c r="Z7214" s="35" t="str">
        <f t="shared" si="1404"/>
        <v/>
      </c>
      <c r="AA7214" s="35" t="e">
        <f t="shared" si="1405"/>
        <v>#VALUE!</v>
      </c>
      <c r="AB7214" s="35" t="str">
        <f t="shared" si="1406"/>
        <v>{keyword:}</v>
      </c>
      <c r="AC7214" s="107" t="e">
        <f t="shared" si="1407"/>
        <v>#VALUE!</v>
      </c>
      <c r="AK7214" t="s">
        <v>577</v>
      </c>
    </row>
    <row r="7215" spans="1:37" ht="15" customHeight="1" x14ac:dyDescent="0.25">
      <c r="A7215" s="35">
        <f t="shared" si="1399"/>
        <v>0</v>
      </c>
      <c r="C7215" s="35" t="str">
        <f t="shared" si="1400"/>
        <v/>
      </c>
      <c r="K7215" t="s">
        <v>577</v>
      </c>
      <c r="O7215" s="35" t="str">
        <f t="shared" si="1401"/>
        <v>?utm_source=yandex&amp;utm_medium=cpc&amp;utm_campaign=&amp;utm_content=&amp;utm_term={keyword}&amp;utm_device={device_type}</v>
      </c>
      <c r="P7215" s="35" t="str">
        <f t="shared" si="1398"/>
        <v/>
      </c>
      <c r="T7215" s="8" t="s">
        <v>751</v>
      </c>
      <c r="U7215" s="8" t="str">
        <f t="shared" si="1402"/>
        <v>,</v>
      </c>
      <c r="W7215" s="35" t="str">
        <f t="shared" si="1403"/>
        <v/>
      </c>
      <c r="X7215" s="35" t="s">
        <v>753</v>
      </c>
      <c r="Y7215" s="35" t="s">
        <v>754</v>
      </c>
      <c r="Z7215" s="35" t="str">
        <f t="shared" si="1404"/>
        <v/>
      </c>
      <c r="AA7215" s="35" t="e">
        <f t="shared" si="1405"/>
        <v>#VALUE!</v>
      </c>
      <c r="AB7215" s="35" t="str">
        <f t="shared" si="1406"/>
        <v>{keyword:}</v>
      </c>
      <c r="AC7215" s="107" t="e">
        <f t="shared" si="1407"/>
        <v>#VALUE!</v>
      </c>
      <c r="AK7215" t="s">
        <v>577</v>
      </c>
    </row>
    <row r="7216" spans="1:37" ht="15" x14ac:dyDescent="0.25">
      <c r="A7216" s="35">
        <f t="shared" si="1399"/>
        <v>0</v>
      </c>
      <c r="C7216" s="35" t="str">
        <f t="shared" si="1400"/>
        <v/>
      </c>
      <c r="K7216" t="s">
        <v>577</v>
      </c>
      <c r="O7216" s="35" t="str">
        <f t="shared" si="1401"/>
        <v>?utm_source=yandex&amp;utm_medium=cpc&amp;utm_campaign=&amp;utm_content=&amp;utm_term={keyword}&amp;utm_device={device_type}</v>
      </c>
      <c r="P7216" s="35" t="str">
        <f t="shared" si="1398"/>
        <v/>
      </c>
      <c r="T7216" s="8" t="s">
        <v>751</v>
      </c>
      <c r="U7216" s="8" t="str">
        <f t="shared" si="1402"/>
        <v>,</v>
      </c>
      <c r="W7216" s="35" t="str">
        <f t="shared" si="1403"/>
        <v/>
      </c>
      <c r="X7216" s="35" t="s">
        <v>753</v>
      </c>
      <c r="Y7216" s="35" t="s">
        <v>754</v>
      </c>
      <c r="Z7216" s="35" t="str">
        <f t="shared" si="1404"/>
        <v/>
      </c>
      <c r="AA7216" s="35" t="e">
        <f t="shared" si="1405"/>
        <v>#VALUE!</v>
      </c>
      <c r="AB7216" s="35" t="str">
        <f t="shared" si="1406"/>
        <v>{keyword:}</v>
      </c>
      <c r="AC7216" s="107" t="e">
        <f t="shared" si="1407"/>
        <v>#VALUE!</v>
      </c>
      <c r="AK7216" t="s">
        <v>577</v>
      </c>
    </row>
    <row r="7217" spans="1:37" ht="15" customHeight="1" x14ac:dyDescent="0.25">
      <c r="A7217" s="35">
        <f t="shared" si="1399"/>
        <v>0</v>
      </c>
      <c r="C7217" s="35" t="str">
        <f t="shared" si="1400"/>
        <v/>
      </c>
      <c r="K7217" t="s">
        <v>577</v>
      </c>
      <c r="O7217" s="35" t="str">
        <f t="shared" si="1401"/>
        <v>?utm_source=yandex&amp;utm_medium=cpc&amp;utm_campaign=&amp;utm_content=&amp;utm_term={keyword}&amp;utm_device={device_type}</v>
      </c>
      <c r="P7217" s="35" t="str">
        <f t="shared" si="1398"/>
        <v/>
      </c>
      <c r="T7217" s="8" t="s">
        <v>751</v>
      </c>
      <c r="U7217" s="8" t="str">
        <f t="shared" si="1402"/>
        <v>,</v>
      </c>
      <c r="W7217" s="35" t="str">
        <f t="shared" si="1403"/>
        <v/>
      </c>
      <c r="X7217" s="35" t="s">
        <v>753</v>
      </c>
      <c r="Y7217" s="35" t="s">
        <v>754</v>
      </c>
      <c r="Z7217" s="35" t="str">
        <f t="shared" si="1404"/>
        <v/>
      </c>
      <c r="AA7217" s="35" t="e">
        <f t="shared" si="1405"/>
        <v>#VALUE!</v>
      </c>
      <c r="AB7217" s="35" t="str">
        <f t="shared" si="1406"/>
        <v>{keyword:}</v>
      </c>
      <c r="AC7217" s="107" t="e">
        <f t="shared" si="1407"/>
        <v>#VALUE!</v>
      </c>
      <c r="AK7217" t="s">
        <v>577</v>
      </c>
    </row>
    <row r="7218" spans="1:37" ht="15" x14ac:dyDescent="0.25">
      <c r="A7218" s="35">
        <f t="shared" si="1399"/>
        <v>0</v>
      </c>
      <c r="C7218" s="35" t="str">
        <f t="shared" si="1400"/>
        <v/>
      </c>
      <c r="K7218" t="s">
        <v>577</v>
      </c>
      <c r="O7218" s="35" t="str">
        <f t="shared" si="1401"/>
        <v>?utm_source=yandex&amp;utm_medium=cpc&amp;utm_campaign=&amp;utm_content=&amp;utm_term={keyword}&amp;utm_device={device_type}</v>
      </c>
      <c r="P7218" s="35" t="str">
        <f t="shared" si="1398"/>
        <v/>
      </c>
      <c r="T7218" s="8" t="s">
        <v>751</v>
      </c>
      <c r="U7218" s="8" t="str">
        <f t="shared" si="1402"/>
        <v>,</v>
      </c>
      <c r="W7218" s="35" t="str">
        <f t="shared" si="1403"/>
        <v/>
      </c>
      <c r="X7218" s="35" t="s">
        <v>753</v>
      </c>
      <c r="Y7218" s="35" t="s">
        <v>754</v>
      </c>
      <c r="Z7218" s="35" t="str">
        <f t="shared" si="1404"/>
        <v/>
      </c>
      <c r="AA7218" s="35" t="e">
        <f t="shared" si="1405"/>
        <v>#VALUE!</v>
      </c>
      <c r="AB7218" s="35" t="str">
        <f t="shared" si="1406"/>
        <v>{keyword:}</v>
      </c>
      <c r="AC7218" s="107" t="e">
        <f t="shared" si="1407"/>
        <v>#VALUE!</v>
      </c>
      <c r="AK7218" t="s">
        <v>577</v>
      </c>
    </row>
    <row r="7219" spans="1:37" ht="15" customHeight="1" x14ac:dyDescent="0.25">
      <c r="A7219" s="35">
        <f t="shared" si="1399"/>
        <v>0</v>
      </c>
      <c r="C7219" s="35" t="str">
        <f t="shared" si="1400"/>
        <v/>
      </c>
      <c r="K7219" t="s">
        <v>577</v>
      </c>
      <c r="O7219" s="35" t="str">
        <f t="shared" si="1401"/>
        <v>?utm_source=yandex&amp;utm_medium=cpc&amp;utm_campaign=&amp;utm_content=&amp;utm_term={keyword}&amp;utm_device={device_type}</v>
      </c>
      <c r="P7219" s="35" t="str">
        <f t="shared" si="1398"/>
        <v/>
      </c>
      <c r="T7219" s="8" t="s">
        <v>751</v>
      </c>
      <c r="U7219" s="8" t="str">
        <f t="shared" si="1402"/>
        <v>,</v>
      </c>
      <c r="W7219" s="35" t="str">
        <f t="shared" si="1403"/>
        <v/>
      </c>
      <c r="X7219" s="35" t="s">
        <v>753</v>
      </c>
      <c r="Y7219" s="35" t="s">
        <v>754</v>
      </c>
      <c r="Z7219" s="35" t="str">
        <f t="shared" si="1404"/>
        <v/>
      </c>
      <c r="AA7219" s="35" t="e">
        <f t="shared" si="1405"/>
        <v>#VALUE!</v>
      </c>
      <c r="AB7219" s="35" t="str">
        <f t="shared" si="1406"/>
        <v>{keyword:}</v>
      </c>
      <c r="AC7219" s="107" t="e">
        <f t="shared" si="1407"/>
        <v>#VALUE!</v>
      </c>
      <c r="AK7219" t="s">
        <v>577</v>
      </c>
    </row>
    <row r="7220" spans="1:37" ht="15" x14ac:dyDescent="0.25">
      <c r="A7220" s="35">
        <f t="shared" si="1399"/>
        <v>0</v>
      </c>
      <c r="C7220" s="35" t="str">
        <f t="shared" si="1400"/>
        <v/>
      </c>
      <c r="K7220" t="s">
        <v>577</v>
      </c>
      <c r="O7220" s="35" t="str">
        <f t="shared" si="1401"/>
        <v>?utm_source=yandex&amp;utm_medium=cpc&amp;utm_campaign=&amp;utm_content=&amp;utm_term={keyword}&amp;utm_device={device_type}</v>
      </c>
      <c r="P7220" s="35" t="str">
        <f t="shared" si="1398"/>
        <v/>
      </c>
      <c r="T7220" s="8" t="s">
        <v>751</v>
      </c>
      <c r="U7220" s="8" t="str">
        <f t="shared" si="1402"/>
        <v>,</v>
      </c>
      <c r="W7220" s="35" t="str">
        <f t="shared" si="1403"/>
        <v/>
      </c>
      <c r="X7220" s="35" t="s">
        <v>753</v>
      </c>
      <c r="Y7220" s="35" t="s">
        <v>754</v>
      </c>
      <c r="Z7220" s="35" t="str">
        <f t="shared" si="1404"/>
        <v/>
      </c>
      <c r="AA7220" s="35" t="e">
        <f t="shared" si="1405"/>
        <v>#VALUE!</v>
      </c>
      <c r="AB7220" s="35" t="str">
        <f t="shared" si="1406"/>
        <v>{keyword:}</v>
      </c>
      <c r="AC7220" s="107" t="e">
        <f t="shared" si="1407"/>
        <v>#VALUE!</v>
      </c>
      <c r="AK7220" t="s">
        <v>577</v>
      </c>
    </row>
    <row r="7221" spans="1:37" ht="15" customHeight="1" x14ac:dyDescent="0.25">
      <c r="A7221" s="35">
        <f t="shared" si="1399"/>
        <v>0</v>
      </c>
      <c r="C7221" s="35" t="str">
        <f t="shared" si="1400"/>
        <v/>
      </c>
      <c r="K7221" t="s">
        <v>577</v>
      </c>
      <c r="O7221" s="35" t="str">
        <f t="shared" si="1401"/>
        <v>?utm_source=yandex&amp;utm_medium=cpc&amp;utm_campaign=&amp;utm_content=&amp;utm_term={keyword}&amp;utm_device={device_type}</v>
      </c>
      <c r="P7221" s="35" t="str">
        <f t="shared" si="1398"/>
        <v/>
      </c>
      <c r="T7221" s="8" t="s">
        <v>751</v>
      </c>
      <c r="U7221" s="8" t="str">
        <f t="shared" si="1402"/>
        <v>,</v>
      </c>
      <c r="W7221" s="35" t="str">
        <f t="shared" si="1403"/>
        <v/>
      </c>
      <c r="X7221" s="35" t="s">
        <v>753</v>
      </c>
      <c r="Y7221" s="35" t="s">
        <v>754</v>
      </c>
      <c r="Z7221" s="35" t="str">
        <f t="shared" si="1404"/>
        <v/>
      </c>
      <c r="AA7221" s="35" t="e">
        <f t="shared" si="1405"/>
        <v>#VALUE!</v>
      </c>
      <c r="AB7221" s="35" t="str">
        <f t="shared" si="1406"/>
        <v>{keyword:}</v>
      </c>
      <c r="AC7221" s="107" t="e">
        <f t="shared" si="1407"/>
        <v>#VALUE!</v>
      </c>
      <c r="AK7221" t="s">
        <v>577</v>
      </c>
    </row>
    <row r="7222" spans="1:37" ht="15" x14ac:dyDescent="0.25">
      <c r="A7222" s="35">
        <f t="shared" si="1399"/>
        <v>0</v>
      </c>
      <c r="C7222" s="35" t="str">
        <f t="shared" si="1400"/>
        <v/>
      </c>
      <c r="K7222" t="s">
        <v>577</v>
      </c>
      <c r="O7222" s="35" t="str">
        <f t="shared" si="1401"/>
        <v>?utm_source=yandex&amp;utm_medium=cpc&amp;utm_campaign=&amp;utm_content=&amp;utm_term={keyword}&amp;utm_device={device_type}</v>
      </c>
      <c r="P7222" s="35" t="str">
        <f t="shared" si="1398"/>
        <v/>
      </c>
      <c r="T7222" s="8" t="s">
        <v>751</v>
      </c>
      <c r="U7222" s="8" t="str">
        <f t="shared" si="1402"/>
        <v>,</v>
      </c>
      <c r="W7222" s="35" t="str">
        <f t="shared" si="1403"/>
        <v/>
      </c>
      <c r="X7222" s="35" t="s">
        <v>753</v>
      </c>
      <c r="Y7222" s="35" t="s">
        <v>754</v>
      </c>
      <c r="Z7222" s="35" t="str">
        <f t="shared" si="1404"/>
        <v/>
      </c>
      <c r="AA7222" s="35" t="e">
        <f t="shared" si="1405"/>
        <v>#VALUE!</v>
      </c>
      <c r="AB7222" s="35" t="str">
        <f t="shared" si="1406"/>
        <v>{keyword:}</v>
      </c>
      <c r="AC7222" s="107" t="e">
        <f t="shared" si="1407"/>
        <v>#VALUE!</v>
      </c>
      <c r="AK7222" t="s">
        <v>577</v>
      </c>
    </row>
    <row r="7223" spans="1:37" ht="15" customHeight="1" x14ac:dyDescent="0.25">
      <c r="A7223" s="35">
        <f t="shared" si="1399"/>
        <v>0</v>
      </c>
      <c r="C7223" s="35" t="str">
        <f t="shared" si="1400"/>
        <v/>
      </c>
      <c r="K7223" t="s">
        <v>577</v>
      </c>
      <c r="O7223" s="35" t="str">
        <f t="shared" si="1401"/>
        <v>?utm_source=yandex&amp;utm_medium=cpc&amp;utm_campaign=&amp;utm_content=&amp;utm_term={keyword}&amp;utm_device={device_type}</v>
      </c>
      <c r="P7223" s="35" t="str">
        <f t="shared" si="1398"/>
        <v/>
      </c>
      <c r="T7223" s="8" t="s">
        <v>751</v>
      </c>
      <c r="U7223" s="8" t="str">
        <f t="shared" si="1402"/>
        <v>,</v>
      </c>
      <c r="W7223" s="35" t="str">
        <f t="shared" si="1403"/>
        <v/>
      </c>
      <c r="X7223" s="35" t="s">
        <v>753</v>
      </c>
      <c r="Y7223" s="35" t="s">
        <v>754</v>
      </c>
      <c r="Z7223" s="35" t="str">
        <f t="shared" si="1404"/>
        <v/>
      </c>
      <c r="AA7223" s="35" t="e">
        <f t="shared" si="1405"/>
        <v>#VALUE!</v>
      </c>
      <c r="AB7223" s="35" t="str">
        <f t="shared" si="1406"/>
        <v>{keyword:}</v>
      </c>
      <c r="AC7223" s="107" t="e">
        <f t="shared" si="1407"/>
        <v>#VALUE!</v>
      </c>
      <c r="AK7223" t="s">
        <v>577</v>
      </c>
    </row>
    <row r="7224" spans="1:37" ht="15" x14ac:dyDescent="0.25">
      <c r="A7224" s="35">
        <f t="shared" si="1399"/>
        <v>0</v>
      </c>
      <c r="C7224" s="35" t="str">
        <f t="shared" si="1400"/>
        <v/>
      </c>
      <c r="K7224" t="s">
        <v>577</v>
      </c>
      <c r="O7224" s="35" t="str">
        <f t="shared" si="1401"/>
        <v>?utm_source=yandex&amp;utm_medium=cpc&amp;utm_campaign=&amp;utm_content=&amp;utm_term={keyword}&amp;utm_device={device_type}</v>
      </c>
      <c r="P7224" s="35" t="str">
        <f t="shared" si="1398"/>
        <v/>
      </c>
      <c r="T7224" s="8" t="s">
        <v>751</v>
      </c>
      <c r="U7224" s="8" t="str">
        <f t="shared" si="1402"/>
        <v>,</v>
      </c>
      <c r="W7224" s="35" t="str">
        <f t="shared" si="1403"/>
        <v/>
      </c>
      <c r="X7224" s="35" t="s">
        <v>753</v>
      </c>
      <c r="Y7224" s="35" t="s">
        <v>754</v>
      </c>
      <c r="Z7224" s="35" t="str">
        <f t="shared" si="1404"/>
        <v/>
      </c>
      <c r="AA7224" s="35" t="e">
        <f t="shared" si="1405"/>
        <v>#VALUE!</v>
      </c>
      <c r="AB7224" s="35" t="str">
        <f t="shared" si="1406"/>
        <v>{keyword:}</v>
      </c>
      <c r="AC7224" s="107" t="e">
        <f t="shared" si="1407"/>
        <v>#VALUE!</v>
      </c>
      <c r="AK7224" t="s">
        <v>577</v>
      </c>
    </row>
    <row r="7225" spans="1:37" ht="15" customHeight="1" x14ac:dyDescent="0.25">
      <c r="A7225" s="35">
        <f t="shared" si="1399"/>
        <v>0</v>
      </c>
      <c r="C7225" s="35" t="str">
        <f t="shared" si="1400"/>
        <v/>
      </c>
      <c r="K7225" t="s">
        <v>577</v>
      </c>
      <c r="O7225" s="35" t="str">
        <f t="shared" si="1401"/>
        <v>?utm_source=yandex&amp;utm_medium=cpc&amp;utm_campaign=&amp;utm_content=&amp;utm_term={keyword}&amp;utm_device={device_type}</v>
      </c>
      <c r="P7225" s="35" t="str">
        <f t="shared" si="1398"/>
        <v/>
      </c>
      <c r="T7225" s="8" t="s">
        <v>751</v>
      </c>
      <c r="U7225" s="8" t="str">
        <f t="shared" si="1402"/>
        <v>,</v>
      </c>
      <c r="W7225" s="35" t="str">
        <f t="shared" si="1403"/>
        <v/>
      </c>
      <c r="X7225" s="35" t="s">
        <v>753</v>
      </c>
      <c r="Y7225" s="35" t="s">
        <v>754</v>
      </c>
      <c r="Z7225" s="35" t="str">
        <f t="shared" si="1404"/>
        <v/>
      </c>
      <c r="AA7225" s="35" t="e">
        <f t="shared" si="1405"/>
        <v>#VALUE!</v>
      </c>
      <c r="AB7225" s="35" t="str">
        <f t="shared" si="1406"/>
        <v>{keyword:}</v>
      </c>
      <c r="AC7225" s="107" t="e">
        <f t="shared" si="1407"/>
        <v>#VALUE!</v>
      </c>
      <c r="AK7225" t="s">
        <v>577</v>
      </c>
    </row>
    <row r="7226" spans="1:37" ht="15" x14ac:dyDescent="0.25">
      <c r="A7226" s="35">
        <f t="shared" si="1399"/>
        <v>0</v>
      </c>
      <c r="C7226" s="35" t="str">
        <f t="shared" si="1400"/>
        <v/>
      </c>
      <c r="K7226" t="s">
        <v>577</v>
      </c>
      <c r="O7226" s="35" t="str">
        <f t="shared" si="1401"/>
        <v>?utm_source=yandex&amp;utm_medium=cpc&amp;utm_campaign=&amp;utm_content=&amp;utm_term={keyword}&amp;utm_device={device_type}</v>
      </c>
      <c r="P7226" s="35" t="str">
        <f t="shared" si="1398"/>
        <v/>
      </c>
      <c r="T7226" s="8" t="s">
        <v>751</v>
      </c>
      <c r="U7226" s="8" t="str">
        <f t="shared" si="1402"/>
        <v>,</v>
      </c>
      <c r="W7226" s="35" t="str">
        <f t="shared" si="1403"/>
        <v/>
      </c>
      <c r="X7226" s="35" t="s">
        <v>753</v>
      </c>
      <c r="Y7226" s="35" t="s">
        <v>754</v>
      </c>
      <c r="Z7226" s="35" t="str">
        <f t="shared" si="1404"/>
        <v/>
      </c>
      <c r="AA7226" s="35" t="e">
        <f t="shared" si="1405"/>
        <v>#VALUE!</v>
      </c>
      <c r="AB7226" s="35" t="str">
        <f t="shared" si="1406"/>
        <v>{keyword:}</v>
      </c>
      <c r="AC7226" s="107" t="e">
        <f t="shared" si="1407"/>
        <v>#VALUE!</v>
      </c>
      <c r="AK7226" t="s">
        <v>577</v>
      </c>
    </row>
    <row r="7227" spans="1:37" ht="15" customHeight="1" x14ac:dyDescent="0.25">
      <c r="A7227" s="35">
        <f t="shared" si="1399"/>
        <v>0</v>
      </c>
      <c r="C7227" s="35" t="str">
        <f t="shared" si="1400"/>
        <v/>
      </c>
      <c r="K7227" t="s">
        <v>577</v>
      </c>
      <c r="O7227" s="35" t="str">
        <f t="shared" si="1401"/>
        <v>?utm_source=yandex&amp;utm_medium=cpc&amp;utm_campaign=&amp;utm_content=&amp;utm_term={keyword}&amp;utm_device={device_type}</v>
      </c>
      <c r="P7227" s="35" t="str">
        <f t="shared" si="1398"/>
        <v/>
      </c>
      <c r="T7227" s="8" t="s">
        <v>751</v>
      </c>
      <c r="U7227" s="8" t="str">
        <f t="shared" si="1402"/>
        <v>,</v>
      </c>
      <c r="W7227" s="35" t="str">
        <f t="shared" si="1403"/>
        <v/>
      </c>
      <c r="X7227" s="35" t="s">
        <v>753</v>
      </c>
      <c r="Y7227" s="35" t="s">
        <v>754</v>
      </c>
      <c r="Z7227" s="35" t="str">
        <f t="shared" si="1404"/>
        <v/>
      </c>
      <c r="AA7227" s="35" t="e">
        <f t="shared" si="1405"/>
        <v>#VALUE!</v>
      </c>
      <c r="AB7227" s="35" t="str">
        <f t="shared" si="1406"/>
        <v>{keyword:}</v>
      </c>
      <c r="AC7227" s="107" t="e">
        <f t="shared" si="1407"/>
        <v>#VALUE!</v>
      </c>
      <c r="AK7227" t="s">
        <v>577</v>
      </c>
    </row>
    <row r="7228" spans="1:37" ht="15" x14ac:dyDescent="0.25">
      <c r="A7228" s="35">
        <f t="shared" si="1399"/>
        <v>0</v>
      </c>
      <c r="C7228" s="35" t="str">
        <f t="shared" si="1400"/>
        <v/>
      </c>
      <c r="K7228" t="s">
        <v>577</v>
      </c>
      <c r="O7228" s="35" t="str">
        <f t="shared" si="1401"/>
        <v>?utm_source=yandex&amp;utm_medium=cpc&amp;utm_campaign=&amp;utm_content=&amp;utm_term={keyword}&amp;utm_device={device_type}</v>
      </c>
      <c r="P7228" s="35" t="str">
        <f t="shared" si="1398"/>
        <v/>
      </c>
      <c r="T7228" s="8" t="s">
        <v>751</v>
      </c>
      <c r="U7228" s="8" t="str">
        <f t="shared" si="1402"/>
        <v>,</v>
      </c>
      <c r="W7228" s="35" t="str">
        <f t="shared" si="1403"/>
        <v/>
      </c>
      <c r="X7228" s="35" t="s">
        <v>753</v>
      </c>
      <c r="Y7228" s="35" t="s">
        <v>754</v>
      </c>
      <c r="Z7228" s="35" t="str">
        <f t="shared" si="1404"/>
        <v/>
      </c>
      <c r="AA7228" s="35" t="e">
        <f t="shared" si="1405"/>
        <v>#VALUE!</v>
      </c>
      <c r="AB7228" s="35" t="str">
        <f t="shared" si="1406"/>
        <v>{keyword:}</v>
      </c>
      <c r="AC7228" s="107" t="e">
        <f t="shared" si="1407"/>
        <v>#VALUE!</v>
      </c>
      <c r="AK7228" t="s">
        <v>577</v>
      </c>
    </row>
    <row r="7229" spans="1:37" ht="15" customHeight="1" x14ac:dyDescent="0.25">
      <c r="A7229" s="35">
        <f t="shared" si="1399"/>
        <v>0</v>
      </c>
      <c r="C7229" s="35" t="str">
        <f t="shared" si="1400"/>
        <v/>
      </c>
      <c r="K7229" t="s">
        <v>577</v>
      </c>
      <c r="O7229" s="35" t="str">
        <f t="shared" si="1401"/>
        <v>?utm_source=yandex&amp;utm_medium=cpc&amp;utm_campaign=&amp;utm_content=&amp;utm_term={keyword}&amp;utm_device={device_type}</v>
      </c>
      <c r="P7229" s="35" t="str">
        <f t="shared" si="1398"/>
        <v/>
      </c>
      <c r="T7229" s="8" t="s">
        <v>751</v>
      </c>
      <c r="U7229" s="8" t="str">
        <f t="shared" si="1402"/>
        <v>,</v>
      </c>
      <c r="W7229" s="35" t="str">
        <f t="shared" si="1403"/>
        <v/>
      </c>
      <c r="X7229" s="35" t="s">
        <v>753</v>
      </c>
      <c r="Y7229" s="35" t="s">
        <v>754</v>
      </c>
      <c r="Z7229" s="35" t="str">
        <f t="shared" si="1404"/>
        <v/>
      </c>
      <c r="AA7229" s="35" t="e">
        <f t="shared" si="1405"/>
        <v>#VALUE!</v>
      </c>
      <c r="AB7229" s="35" t="str">
        <f t="shared" si="1406"/>
        <v>{keyword:}</v>
      </c>
      <c r="AC7229" s="107" t="e">
        <f t="shared" si="1407"/>
        <v>#VALUE!</v>
      </c>
      <c r="AK7229" t="s">
        <v>577</v>
      </c>
    </row>
    <row r="7230" spans="1:37" ht="15" x14ac:dyDescent="0.25">
      <c r="A7230" s="35">
        <f t="shared" si="1399"/>
        <v>0</v>
      </c>
      <c r="C7230" s="35" t="str">
        <f t="shared" si="1400"/>
        <v/>
      </c>
      <c r="K7230" t="s">
        <v>577</v>
      </c>
      <c r="O7230" s="35" t="str">
        <f t="shared" si="1401"/>
        <v>?utm_source=yandex&amp;utm_medium=cpc&amp;utm_campaign=&amp;utm_content=&amp;utm_term={keyword}&amp;utm_device={device_type}</v>
      </c>
      <c r="P7230" s="35" t="str">
        <f t="shared" si="1398"/>
        <v/>
      </c>
      <c r="T7230" s="8" t="s">
        <v>751</v>
      </c>
      <c r="U7230" s="8" t="str">
        <f t="shared" si="1402"/>
        <v>,</v>
      </c>
      <c r="W7230" s="35" t="str">
        <f t="shared" si="1403"/>
        <v/>
      </c>
      <c r="X7230" s="35" t="s">
        <v>753</v>
      </c>
      <c r="Y7230" s="35" t="s">
        <v>754</v>
      </c>
      <c r="Z7230" s="35" t="str">
        <f t="shared" si="1404"/>
        <v/>
      </c>
      <c r="AA7230" s="35" t="e">
        <f t="shared" si="1405"/>
        <v>#VALUE!</v>
      </c>
      <c r="AB7230" s="35" t="str">
        <f t="shared" si="1406"/>
        <v>{keyword:}</v>
      </c>
      <c r="AC7230" s="107" t="e">
        <f t="shared" si="1407"/>
        <v>#VALUE!</v>
      </c>
      <c r="AK7230" t="s">
        <v>577</v>
      </c>
    </row>
    <row r="7231" spans="1:37" ht="15" customHeight="1" x14ac:dyDescent="0.25">
      <c r="A7231" s="35">
        <f t="shared" si="1399"/>
        <v>0</v>
      </c>
      <c r="C7231" s="35" t="str">
        <f t="shared" si="1400"/>
        <v/>
      </c>
      <c r="K7231" t="s">
        <v>577</v>
      </c>
      <c r="O7231" s="35" t="str">
        <f t="shared" si="1401"/>
        <v>?utm_source=yandex&amp;utm_medium=cpc&amp;utm_campaign=&amp;utm_content=&amp;utm_term={keyword}&amp;utm_device={device_type}</v>
      </c>
      <c r="P7231" s="35" t="str">
        <f t="shared" si="1398"/>
        <v/>
      </c>
      <c r="T7231" s="8" t="s">
        <v>751</v>
      </c>
      <c r="U7231" s="8" t="str">
        <f t="shared" si="1402"/>
        <v>,</v>
      </c>
      <c r="W7231" s="35" t="str">
        <f t="shared" si="1403"/>
        <v/>
      </c>
      <c r="X7231" s="35" t="s">
        <v>753</v>
      </c>
      <c r="Y7231" s="35" t="s">
        <v>754</v>
      </c>
      <c r="Z7231" s="35" t="str">
        <f t="shared" si="1404"/>
        <v/>
      </c>
      <c r="AA7231" s="35" t="e">
        <f t="shared" si="1405"/>
        <v>#VALUE!</v>
      </c>
      <c r="AB7231" s="35" t="str">
        <f t="shared" si="1406"/>
        <v>{keyword:}</v>
      </c>
      <c r="AC7231" s="107" t="e">
        <f t="shared" si="1407"/>
        <v>#VALUE!</v>
      </c>
      <c r="AK7231" t="s">
        <v>577</v>
      </c>
    </row>
    <row r="7232" spans="1:37" ht="15" x14ac:dyDescent="0.25">
      <c r="A7232" s="35">
        <f t="shared" si="1399"/>
        <v>0</v>
      </c>
      <c r="C7232" s="35" t="str">
        <f t="shared" si="1400"/>
        <v/>
      </c>
      <c r="K7232" t="s">
        <v>577</v>
      </c>
      <c r="O7232" s="35" t="str">
        <f t="shared" si="1401"/>
        <v>?utm_source=yandex&amp;utm_medium=cpc&amp;utm_campaign=&amp;utm_content=&amp;utm_term={keyword}&amp;utm_device={device_type}</v>
      </c>
      <c r="P7232" s="35" t="str">
        <f t="shared" si="1398"/>
        <v/>
      </c>
      <c r="T7232" s="8" t="s">
        <v>751</v>
      </c>
      <c r="U7232" s="8" t="str">
        <f t="shared" si="1402"/>
        <v>,</v>
      </c>
      <c r="W7232" s="35" t="str">
        <f t="shared" si="1403"/>
        <v/>
      </c>
      <c r="X7232" s="35" t="s">
        <v>753</v>
      </c>
      <c r="Y7232" s="35" t="s">
        <v>754</v>
      </c>
      <c r="Z7232" s="35" t="str">
        <f t="shared" si="1404"/>
        <v/>
      </c>
      <c r="AA7232" s="35" t="e">
        <f t="shared" si="1405"/>
        <v>#VALUE!</v>
      </c>
      <c r="AB7232" s="35" t="str">
        <f t="shared" si="1406"/>
        <v>{keyword:}</v>
      </c>
      <c r="AC7232" s="107" t="e">
        <f t="shared" si="1407"/>
        <v>#VALUE!</v>
      </c>
      <c r="AK7232" t="s">
        <v>577</v>
      </c>
    </row>
    <row r="7233" spans="1:37" ht="15" customHeight="1" x14ac:dyDescent="0.25">
      <c r="A7233" s="35">
        <f t="shared" si="1399"/>
        <v>0</v>
      </c>
      <c r="C7233" s="35" t="str">
        <f t="shared" si="1400"/>
        <v/>
      </c>
      <c r="K7233" t="s">
        <v>577</v>
      </c>
      <c r="O7233" s="35" t="str">
        <f t="shared" si="1401"/>
        <v>?utm_source=yandex&amp;utm_medium=cpc&amp;utm_campaign=&amp;utm_content=&amp;utm_term={keyword}&amp;utm_device={device_type}</v>
      </c>
      <c r="P7233" s="35" t="str">
        <f t="shared" si="1398"/>
        <v/>
      </c>
      <c r="T7233" s="8" t="s">
        <v>751</v>
      </c>
      <c r="U7233" s="8" t="str">
        <f t="shared" si="1402"/>
        <v>,</v>
      </c>
      <c r="W7233" s="35" t="str">
        <f t="shared" si="1403"/>
        <v/>
      </c>
      <c r="X7233" s="35" t="s">
        <v>753</v>
      </c>
      <c r="Y7233" s="35" t="s">
        <v>754</v>
      </c>
      <c r="Z7233" s="35" t="str">
        <f t="shared" si="1404"/>
        <v/>
      </c>
      <c r="AA7233" s="35" t="e">
        <f t="shared" si="1405"/>
        <v>#VALUE!</v>
      </c>
      <c r="AB7233" s="35" t="str">
        <f t="shared" si="1406"/>
        <v>{keyword:}</v>
      </c>
      <c r="AC7233" s="107" t="e">
        <f t="shared" si="1407"/>
        <v>#VALUE!</v>
      </c>
      <c r="AK7233" t="s">
        <v>577</v>
      </c>
    </row>
    <row r="7234" spans="1:37" ht="15" x14ac:dyDescent="0.25">
      <c r="A7234" s="35">
        <f t="shared" si="1399"/>
        <v>0</v>
      </c>
      <c r="C7234" s="35" t="str">
        <f t="shared" si="1400"/>
        <v/>
      </c>
      <c r="K7234" t="s">
        <v>577</v>
      </c>
      <c r="O7234" s="35" t="str">
        <f t="shared" si="1401"/>
        <v>?utm_source=yandex&amp;utm_medium=cpc&amp;utm_campaign=&amp;utm_content=&amp;utm_term={keyword}&amp;utm_device={device_type}</v>
      </c>
      <c r="P7234" s="35" t="str">
        <f t="shared" ref="P7234:P7297" si="1408">SUBSTITUTE((SUBSTITUTE(B7234,"""",))," ","-")</f>
        <v/>
      </c>
      <c r="T7234" s="8" t="s">
        <v>751</v>
      </c>
      <c r="U7234" s="8" t="str">
        <f t="shared" si="1402"/>
        <v>,</v>
      </c>
      <c r="W7234" s="35" t="str">
        <f t="shared" si="1403"/>
        <v/>
      </c>
      <c r="X7234" s="35" t="s">
        <v>753</v>
      </c>
      <c r="Y7234" s="35" t="s">
        <v>754</v>
      </c>
      <c r="Z7234" s="35" t="str">
        <f t="shared" si="1404"/>
        <v/>
      </c>
      <c r="AA7234" s="35" t="e">
        <f t="shared" si="1405"/>
        <v>#VALUE!</v>
      </c>
      <c r="AB7234" s="35" t="str">
        <f t="shared" si="1406"/>
        <v>{keyword:}</v>
      </c>
      <c r="AC7234" s="107" t="e">
        <f t="shared" si="1407"/>
        <v>#VALUE!</v>
      </c>
      <c r="AK7234" t="s">
        <v>577</v>
      </c>
    </row>
    <row r="7235" spans="1:37" ht="15" customHeight="1" x14ac:dyDescent="0.25">
      <c r="A7235" s="35">
        <f t="shared" ref="A7235:A7298" si="1409">IF(ISBLANK(B7235),0,LEN(TRIM(B7235))-LEN(SUBSTITUTE(B7235," ",""))+1)</f>
        <v>0</v>
      </c>
      <c r="C7235" s="35" t="str">
        <f t="shared" ref="C7235:C7298" si="1410">SUBSTITUTE(B7235," ","_")</f>
        <v/>
      </c>
      <c r="K7235" t="s">
        <v>577</v>
      </c>
      <c r="O7235" s="35" t="str">
        <f t="shared" ref="O7235:O7298" si="1411">CONCATENATE(M7235,"?utm_source=yandex&amp;utm_medium=cpc&amp;utm_campaign=",SUBSTITUTE(TRIM(N7235)," ","_"),"&amp;utm_content=",SUBSTITUTE(SUBSTITUTE(B7235,"""",)," ","_"),"&amp;utm_term={keyword}","&amp;utm_device={device_type}")</f>
        <v>?utm_source=yandex&amp;utm_medium=cpc&amp;utm_campaign=&amp;utm_content=&amp;utm_term={keyword}&amp;utm_device={device_type}</v>
      </c>
      <c r="P7235" s="35" t="str">
        <f t="shared" si="1408"/>
        <v/>
      </c>
      <c r="T7235" s="8" t="s">
        <v>751</v>
      </c>
      <c r="U7235" s="8" t="str">
        <f t="shared" ref="U7235:U7298" si="1412">CONCATENATE(R7235,T7235,S7235)</f>
        <v>,</v>
      </c>
      <c r="W7235" s="35" t="str">
        <f t="shared" ref="W7235:W7298" si="1413">SUBSTITUTE((SUBSTITUTE(P7235,"""",)),"-"," ")</f>
        <v/>
      </c>
      <c r="X7235" s="35" t="s">
        <v>753</v>
      </c>
      <c r="Y7235" s="35" t="s">
        <v>754</v>
      </c>
      <c r="Z7235" s="35" t="str">
        <f t="shared" ref="Z7235:Z7298" si="1414">IF(ISERR(MID(W7235,1,FIND(" ",W7235,1)-1)),W7235,MID(W7235,1,FIND(" ",W7235,1)-1))</f>
        <v/>
      </c>
      <c r="AA7235" s="35" t="e">
        <f t="shared" ref="AA7235:AA7298" si="1415">MID(W7235,FIND(" ",W7235)+1,100)</f>
        <v>#VALUE!</v>
      </c>
      <c r="AB7235" s="35" t="str">
        <f t="shared" ref="AB7235:AB7298" si="1416">CONCATENATE(X7235,Z7235,Y7235)</f>
        <v>{keyword:}</v>
      </c>
      <c r="AC7235" s="107" t="e">
        <f t="shared" ref="AC7235:AC7298" si="1417">CONCATENATE(X7235,AA7235,Y7235)</f>
        <v>#VALUE!</v>
      </c>
      <c r="AK7235" t="s">
        <v>577</v>
      </c>
    </row>
    <row r="7236" spans="1:37" ht="15" x14ac:dyDescent="0.25">
      <c r="A7236" s="35">
        <f t="shared" si="1409"/>
        <v>0</v>
      </c>
      <c r="C7236" s="35" t="str">
        <f t="shared" si="1410"/>
        <v/>
      </c>
      <c r="K7236" t="s">
        <v>577</v>
      </c>
      <c r="O7236" s="35" t="str">
        <f t="shared" si="1411"/>
        <v>?utm_source=yandex&amp;utm_medium=cpc&amp;utm_campaign=&amp;utm_content=&amp;utm_term={keyword}&amp;utm_device={device_type}</v>
      </c>
      <c r="P7236" s="35" t="str">
        <f t="shared" si="1408"/>
        <v/>
      </c>
      <c r="T7236" s="8" t="s">
        <v>751</v>
      </c>
      <c r="U7236" s="8" t="str">
        <f t="shared" si="1412"/>
        <v>,</v>
      </c>
      <c r="W7236" s="35" t="str">
        <f t="shared" si="1413"/>
        <v/>
      </c>
      <c r="X7236" s="35" t="s">
        <v>753</v>
      </c>
      <c r="Y7236" s="35" t="s">
        <v>754</v>
      </c>
      <c r="Z7236" s="35" t="str">
        <f t="shared" si="1414"/>
        <v/>
      </c>
      <c r="AA7236" s="35" t="e">
        <f t="shared" si="1415"/>
        <v>#VALUE!</v>
      </c>
      <c r="AB7236" s="35" t="str">
        <f t="shared" si="1416"/>
        <v>{keyword:}</v>
      </c>
      <c r="AC7236" s="107" t="e">
        <f t="shared" si="1417"/>
        <v>#VALUE!</v>
      </c>
      <c r="AK7236" t="s">
        <v>577</v>
      </c>
    </row>
    <row r="7237" spans="1:37" ht="15" customHeight="1" x14ac:dyDescent="0.25">
      <c r="A7237" s="35">
        <f t="shared" si="1409"/>
        <v>0</v>
      </c>
      <c r="C7237" s="35" t="str">
        <f t="shared" si="1410"/>
        <v/>
      </c>
      <c r="K7237" t="s">
        <v>577</v>
      </c>
      <c r="O7237" s="35" t="str">
        <f t="shared" si="1411"/>
        <v>?utm_source=yandex&amp;utm_medium=cpc&amp;utm_campaign=&amp;utm_content=&amp;utm_term={keyword}&amp;utm_device={device_type}</v>
      </c>
      <c r="P7237" s="35" t="str">
        <f t="shared" si="1408"/>
        <v/>
      </c>
      <c r="T7237" s="8" t="s">
        <v>751</v>
      </c>
      <c r="U7237" s="8" t="str">
        <f t="shared" si="1412"/>
        <v>,</v>
      </c>
      <c r="W7237" s="35" t="str">
        <f t="shared" si="1413"/>
        <v/>
      </c>
      <c r="X7237" s="35" t="s">
        <v>753</v>
      </c>
      <c r="Y7237" s="35" t="s">
        <v>754</v>
      </c>
      <c r="Z7237" s="35" t="str">
        <f t="shared" si="1414"/>
        <v/>
      </c>
      <c r="AA7237" s="35" t="e">
        <f t="shared" si="1415"/>
        <v>#VALUE!</v>
      </c>
      <c r="AB7237" s="35" t="str">
        <f t="shared" si="1416"/>
        <v>{keyword:}</v>
      </c>
      <c r="AC7237" s="107" t="e">
        <f t="shared" si="1417"/>
        <v>#VALUE!</v>
      </c>
      <c r="AK7237" t="s">
        <v>577</v>
      </c>
    </row>
    <row r="7238" spans="1:37" ht="15" x14ac:dyDescent="0.25">
      <c r="A7238" s="35">
        <f t="shared" si="1409"/>
        <v>0</v>
      </c>
      <c r="C7238" s="35" t="str">
        <f t="shared" si="1410"/>
        <v/>
      </c>
      <c r="K7238" t="s">
        <v>577</v>
      </c>
      <c r="O7238" s="35" t="str">
        <f t="shared" si="1411"/>
        <v>?utm_source=yandex&amp;utm_medium=cpc&amp;utm_campaign=&amp;utm_content=&amp;utm_term={keyword}&amp;utm_device={device_type}</v>
      </c>
      <c r="P7238" s="35" t="str">
        <f t="shared" si="1408"/>
        <v/>
      </c>
      <c r="T7238" s="8" t="s">
        <v>751</v>
      </c>
      <c r="U7238" s="8" t="str">
        <f t="shared" si="1412"/>
        <v>,</v>
      </c>
      <c r="W7238" s="35" t="str">
        <f t="shared" si="1413"/>
        <v/>
      </c>
      <c r="X7238" s="35" t="s">
        <v>753</v>
      </c>
      <c r="Y7238" s="35" t="s">
        <v>754</v>
      </c>
      <c r="Z7238" s="35" t="str">
        <f t="shared" si="1414"/>
        <v/>
      </c>
      <c r="AA7238" s="35" t="e">
        <f t="shared" si="1415"/>
        <v>#VALUE!</v>
      </c>
      <c r="AB7238" s="35" t="str">
        <f t="shared" si="1416"/>
        <v>{keyword:}</v>
      </c>
      <c r="AC7238" s="107" t="e">
        <f t="shared" si="1417"/>
        <v>#VALUE!</v>
      </c>
      <c r="AK7238" t="s">
        <v>577</v>
      </c>
    </row>
    <row r="7239" spans="1:37" ht="15" customHeight="1" x14ac:dyDescent="0.25">
      <c r="A7239" s="35">
        <f t="shared" si="1409"/>
        <v>0</v>
      </c>
      <c r="C7239" s="35" t="str">
        <f t="shared" si="1410"/>
        <v/>
      </c>
      <c r="K7239" t="s">
        <v>577</v>
      </c>
      <c r="O7239" s="35" t="str">
        <f t="shared" si="1411"/>
        <v>?utm_source=yandex&amp;utm_medium=cpc&amp;utm_campaign=&amp;utm_content=&amp;utm_term={keyword}&amp;utm_device={device_type}</v>
      </c>
      <c r="P7239" s="35" t="str">
        <f t="shared" si="1408"/>
        <v/>
      </c>
      <c r="T7239" s="8" t="s">
        <v>751</v>
      </c>
      <c r="U7239" s="8" t="str">
        <f t="shared" si="1412"/>
        <v>,</v>
      </c>
      <c r="W7239" s="35" t="str">
        <f t="shared" si="1413"/>
        <v/>
      </c>
      <c r="X7239" s="35" t="s">
        <v>753</v>
      </c>
      <c r="Y7239" s="35" t="s">
        <v>754</v>
      </c>
      <c r="Z7239" s="35" t="str">
        <f t="shared" si="1414"/>
        <v/>
      </c>
      <c r="AA7239" s="35" t="e">
        <f t="shared" si="1415"/>
        <v>#VALUE!</v>
      </c>
      <c r="AB7239" s="35" t="str">
        <f t="shared" si="1416"/>
        <v>{keyword:}</v>
      </c>
      <c r="AC7239" s="107" t="e">
        <f t="shared" si="1417"/>
        <v>#VALUE!</v>
      </c>
      <c r="AK7239" t="s">
        <v>577</v>
      </c>
    </row>
    <row r="7240" spans="1:37" ht="15" x14ac:dyDescent="0.25">
      <c r="A7240" s="35">
        <f t="shared" si="1409"/>
        <v>0</v>
      </c>
      <c r="C7240" s="35" t="str">
        <f t="shared" si="1410"/>
        <v/>
      </c>
      <c r="K7240" t="s">
        <v>577</v>
      </c>
      <c r="O7240" s="35" t="str">
        <f t="shared" si="1411"/>
        <v>?utm_source=yandex&amp;utm_medium=cpc&amp;utm_campaign=&amp;utm_content=&amp;utm_term={keyword}&amp;utm_device={device_type}</v>
      </c>
      <c r="P7240" s="35" t="str">
        <f t="shared" si="1408"/>
        <v/>
      </c>
      <c r="T7240" s="8" t="s">
        <v>751</v>
      </c>
      <c r="U7240" s="8" t="str">
        <f t="shared" si="1412"/>
        <v>,</v>
      </c>
      <c r="W7240" s="35" t="str">
        <f t="shared" si="1413"/>
        <v/>
      </c>
      <c r="X7240" s="35" t="s">
        <v>753</v>
      </c>
      <c r="Y7240" s="35" t="s">
        <v>754</v>
      </c>
      <c r="Z7240" s="35" t="str">
        <f t="shared" si="1414"/>
        <v/>
      </c>
      <c r="AA7240" s="35" t="e">
        <f t="shared" si="1415"/>
        <v>#VALUE!</v>
      </c>
      <c r="AB7240" s="35" t="str">
        <f t="shared" si="1416"/>
        <v>{keyword:}</v>
      </c>
      <c r="AC7240" s="107" t="e">
        <f t="shared" si="1417"/>
        <v>#VALUE!</v>
      </c>
      <c r="AK7240" t="s">
        <v>577</v>
      </c>
    </row>
    <row r="7241" spans="1:37" ht="15" customHeight="1" x14ac:dyDescent="0.25">
      <c r="A7241" s="35">
        <f t="shared" si="1409"/>
        <v>0</v>
      </c>
      <c r="C7241" s="35" t="str">
        <f t="shared" si="1410"/>
        <v/>
      </c>
      <c r="K7241" t="s">
        <v>577</v>
      </c>
      <c r="O7241" s="35" t="str">
        <f t="shared" si="1411"/>
        <v>?utm_source=yandex&amp;utm_medium=cpc&amp;utm_campaign=&amp;utm_content=&amp;utm_term={keyword}&amp;utm_device={device_type}</v>
      </c>
      <c r="P7241" s="35" t="str">
        <f t="shared" si="1408"/>
        <v/>
      </c>
      <c r="T7241" s="8" t="s">
        <v>751</v>
      </c>
      <c r="U7241" s="8" t="str">
        <f t="shared" si="1412"/>
        <v>,</v>
      </c>
      <c r="W7241" s="35" t="str">
        <f t="shared" si="1413"/>
        <v/>
      </c>
      <c r="X7241" s="35" t="s">
        <v>753</v>
      </c>
      <c r="Y7241" s="35" t="s">
        <v>754</v>
      </c>
      <c r="Z7241" s="35" t="str">
        <f t="shared" si="1414"/>
        <v/>
      </c>
      <c r="AA7241" s="35" t="e">
        <f t="shared" si="1415"/>
        <v>#VALUE!</v>
      </c>
      <c r="AB7241" s="35" t="str">
        <f t="shared" si="1416"/>
        <v>{keyword:}</v>
      </c>
      <c r="AC7241" s="107" t="e">
        <f t="shared" si="1417"/>
        <v>#VALUE!</v>
      </c>
      <c r="AK7241" t="s">
        <v>577</v>
      </c>
    </row>
    <row r="7242" spans="1:37" ht="15" x14ac:dyDescent="0.25">
      <c r="A7242" s="35">
        <f t="shared" si="1409"/>
        <v>0</v>
      </c>
      <c r="C7242" s="35" t="str">
        <f t="shared" si="1410"/>
        <v/>
      </c>
      <c r="K7242" t="s">
        <v>577</v>
      </c>
      <c r="O7242" s="35" t="str">
        <f t="shared" si="1411"/>
        <v>?utm_source=yandex&amp;utm_medium=cpc&amp;utm_campaign=&amp;utm_content=&amp;utm_term={keyword}&amp;utm_device={device_type}</v>
      </c>
      <c r="P7242" s="35" t="str">
        <f t="shared" si="1408"/>
        <v/>
      </c>
      <c r="T7242" s="8" t="s">
        <v>751</v>
      </c>
      <c r="U7242" s="8" t="str">
        <f t="shared" si="1412"/>
        <v>,</v>
      </c>
      <c r="W7242" s="35" t="str">
        <f t="shared" si="1413"/>
        <v/>
      </c>
      <c r="X7242" s="35" t="s">
        <v>753</v>
      </c>
      <c r="Y7242" s="35" t="s">
        <v>754</v>
      </c>
      <c r="Z7242" s="35" t="str">
        <f t="shared" si="1414"/>
        <v/>
      </c>
      <c r="AA7242" s="35" t="e">
        <f t="shared" si="1415"/>
        <v>#VALUE!</v>
      </c>
      <c r="AB7242" s="35" t="str">
        <f t="shared" si="1416"/>
        <v>{keyword:}</v>
      </c>
      <c r="AC7242" s="107" t="e">
        <f t="shared" si="1417"/>
        <v>#VALUE!</v>
      </c>
      <c r="AK7242" t="s">
        <v>577</v>
      </c>
    </row>
    <row r="7243" spans="1:37" ht="15" customHeight="1" x14ac:dyDescent="0.25">
      <c r="A7243" s="35">
        <f t="shared" si="1409"/>
        <v>0</v>
      </c>
      <c r="C7243" s="35" t="str">
        <f t="shared" si="1410"/>
        <v/>
      </c>
      <c r="K7243" t="s">
        <v>577</v>
      </c>
      <c r="O7243" s="35" t="str">
        <f t="shared" si="1411"/>
        <v>?utm_source=yandex&amp;utm_medium=cpc&amp;utm_campaign=&amp;utm_content=&amp;utm_term={keyword}&amp;utm_device={device_type}</v>
      </c>
      <c r="P7243" s="35" t="str">
        <f t="shared" si="1408"/>
        <v/>
      </c>
      <c r="T7243" s="8" t="s">
        <v>751</v>
      </c>
      <c r="U7243" s="8" t="str">
        <f t="shared" si="1412"/>
        <v>,</v>
      </c>
      <c r="W7243" s="35" t="str">
        <f t="shared" si="1413"/>
        <v/>
      </c>
      <c r="X7243" s="35" t="s">
        <v>753</v>
      </c>
      <c r="Y7243" s="35" t="s">
        <v>754</v>
      </c>
      <c r="Z7243" s="35" t="str">
        <f t="shared" si="1414"/>
        <v/>
      </c>
      <c r="AA7243" s="35" t="e">
        <f t="shared" si="1415"/>
        <v>#VALUE!</v>
      </c>
      <c r="AB7243" s="35" t="str">
        <f t="shared" si="1416"/>
        <v>{keyword:}</v>
      </c>
      <c r="AC7243" s="107" t="e">
        <f t="shared" si="1417"/>
        <v>#VALUE!</v>
      </c>
      <c r="AK7243" t="s">
        <v>577</v>
      </c>
    </row>
    <row r="7244" spans="1:37" ht="15" x14ac:dyDescent="0.25">
      <c r="A7244" s="35">
        <f t="shared" si="1409"/>
        <v>0</v>
      </c>
      <c r="C7244" s="35" t="str">
        <f t="shared" si="1410"/>
        <v/>
      </c>
      <c r="K7244" t="s">
        <v>577</v>
      </c>
      <c r="O7244" s="35" t="str">
        <f t="shared" si="1411"/>
        <v>?utm_source=yandex&amp;utm_medium=cpc&amp;utm_campaign=&amp;utm_content=&amp;utm_term={keyword}&amp;utm_device={device_type}</v>
      </c>
      <c r="P7244" s="35" t="str">
        <f t="shared" si="1408"/>
        <v/>
      </c>
      <c r="T7244" s="8" t="s">
        <v>751</v>
      </c>
      <c r="U7244" s="8" t="str">
        <f t="shared" si="1412"/>
        <v>,</v>
      </c>
      <c r="W7244" s="35" t="str">
        <f t="shared" si="1413"/>
        <v/>
      </c>
      <c r="X7244" s="35" t="s">
        <v>753</v>
      </c>
      <c r="Y7244" s="35" t="s">
        <v>754</v>
      </c>
      <c r="Z7244" s="35" t="str">
        <f t="shared" si="1414"/>
        <v/>
      </c>
      <c r="AA7244" s="35" t="e">
        <f t="shared" si="1415"/>
        <v>#VALUE!</v>
      </c>
      <c r="AB7244" s="35" t="str">
        <f t="shared" si="1416"/>
        <v>{keyword:}</v>
      </c>
      <c r="AC7244" s="107" t="e">
        <f t="shared" si="1417"/>
        <v>#VALUE!</v>
      </c>
      <c r="AK7244" t="s">
        <v>577</v>
      </c>
    </row>
    <row r="7245" spans="1:37" ht="15" customHeight="1" x14ac:dyDescent="0.25">
      <c r="A7245" s="35">
        <f t="shared" si="1409"/>
        <v>0</v>
      </c>
      <c r="C7245" s="35" t="str">
        <f t="shared" si="1410"/>
        <v/>
      </c>
      <c r="K7245" t="s">
        <v>577</v>
      </c>
      <c r="O7245" s="35" t="str">
        <f t="shared" si="1411"/>
        <v>?utm_source=yandex&amp;utm_medium=cpc&amp;utm_campaign=&amp;utm_content=&amp;utm_term={keyword}&amp;utm_device={device_type}</v>
      </c>
      <c r="P7245" s="35" t="str">
        <f t="shared" si="1408"/>
        <v/>
      </c>
      <c r="T7245" s="8" t="s">
        <v>751</v>
      </c>
      <c r="U7245" s="8" t="str">
        <f t="shared" si="1412"/>
        <v>,</v>
      </c>
      <c r="W7245" s="35" t="str">
        <f t="shared" si="1413"/>
        <v/>
      </c>
      <c r="X7245" s="35" t="s">
        <v>753</v>
      </c>
      <c r="Y7245" s="35" t="s">
        <v>754</v>
      </c>
      <c r="Z7245" s="35" t="str">
        <f t="shared" si="1414"/>
        <v/>
      </c>
      <c r="AA7245" s="35" t="e">
        <f t="shared" si="1415"/>
        <v>#VALUE!</v>
      </c>
      <c r="AB7245" s="35" t="str">
        <f t="shared" si="1416"/>
        <v>{keyword:}</v>
      </c>
      <c r="AC7245" s="107" t="e">
        <f t="shared" si="1417"/>
        <v>#VALUE!</v>
      </c>
      <c r="AK7245" t="s">
        <v>577</v>
      </c>
    </row>
    <row r="7246" spans="1:37" ht="15" x14ac:dyDescent="0.25">
      <c r="A7246" s="35">
        <f t="shared" si="1409"/>
        <v>0</v>
      </c>
      <c r="C7246" s="35" t="str">
        <f t="shared" si="1410"/>
        <v/>
      </c>
      <c r="K7246" t="s">
        <v>577</v>
      </c>
      <c r="O7246" s="35" t="str">
        <f t="shared" si="1411"/>
        <v>?utm_source=yandex&amp;utm_medium=cpc&amp;utm_campaign=&amp;utm_content=&amp;utm_term={keyword}&amp;utm_device={device_type}</v>
      </c>
      <c r="P7246" s="35" t="str">
        <f t="shared" si="1408"/>
        <v/>
      </c>
      <c r="T7246" s="8" t="s">
        <v>751</v>
      </c>
      <c r="U7246" s="8" t="str">
        <f t="shared" si="1412"/>
        <v>,</v>
      </c>
      <c r="W7246" s="35" t="str">
        <f t="shared" si="1413"/>
        <v/>
      </c>
      <c r="X7246" s="35" t="s">
        <v>753</v>
      </c>
      <c r="Y7246" s="35" t="s">
        <v>754</v>
      </c>
      <c r="Z7246" s="35" t="str">
        <f t="shared" si="1414"/>
        <v/>
      </c>
      <c r="AA7246" s="35" t="e">
        <f t="shared" si="1415"/>
        <v>#VALUE!</v>
      </c>
      <c r="AB7246" s="35" t="str">
        <f t="shared" si="1416"/>
        <v>{keyword:}</v>
      </c>
      <c r="AC7246" s="107" t="e">
        <f t="shared" si="1417"/>
        <v>#VALUE!</v>
      </c>
      <c r="AK7246" t="s">
        <v>577</v>
      </c>
    </row>
    <row r="7247" spans="1:37" ht="15" customHeight="1" x14ac:dyDescent="0.25">
      <c r="A7247" s="35">
        <f t="shared" si="1409"/>
        <v>0</v>
      </c>
      <c r="C7247" s="35" t="str">
        <f t="shared" si="1410"/>
        <v/>
      </c>
      <c r="K7247" t="s">
        <v>577</v>
      </c>
      <c r="O7247" s="35" t="str">
        <f t="shared" si="1411"/>
        <v>?utm_source=yandex&amp;utm_medium=cpc&amp;utm_campaign=&amp;utm_content=&amp;utm_term={keyword}&amp;utm_device={device_type}</v>
      </c>
      <c r="P7247" s="35" t="str">
        <f t="shared" si="1408"/>
        <v/>
      </c>
      <c r="T7247" s="8" t="s">
        <v>751</v>
      </c>
      <c r="U7247" s="8" t="str">
        <f t="shared" si="1412"/>
        <v>,</v>
      </c>
      <c r="W7247" s="35" t="str">
        <f t="shared" si="1413"/>
        <v/>
      </c>
      <c r="X7247" s="35" t="s">
        <v>753</v>
      </c>
      <c r="Y7247" s="35" t="s">
        <v>754</v>
      </c>
      <c r="Z7247" s="35" t="str">
        <f t="shared" si="1414"/>
        <v/>
      </c>
      <c r="AA7247" s="35" t="e">
        <f t="shared" si="1415"/>
        <v>#VALUE!</v>
      </c>
      <c r="AB7247" s="35" t="str">
        <f t="shared" si="1416"/>
        <v>{keyword:}</v>
      </c>
      <c r="AC7247" s="107" t="e">
        <f t="shared" si="1417"/>
        <v>#VALUE!</v>
      </c>
      <c r="AK7247" t="s">
        <v>577</v>
      </c>
    </row>
    <row r="7248" spans="1:37" ht="15" x14ac:dyDescent="0.25">
      <c r="A7248" s="35">
        <f t="shared" si="1409"/>
        <v>0</v>
      </c>
      <c r="C7248" s="35" t="str">
        <f t="shared" si="1410"/>
        <v/>
      </c>
      <c r="K7248" t="s">
        <v>577</v>
      </c>
      <c r="O7248" s="35" t="str">
        <f t="shared" si="1411"/>
        <v>?utm_source=yandex&amp;utm_medium=cpc&amp;utm_campaign=&amp;utm_content=&amp;utm_term={keyword}&amp;utm_device={device_type}</v>
      </c>
      <c r="P7248" s="35" t="str">
        <f t="shared" si="1408"/>
        <v/>
      </c>
      <c r="T7248" s="8" t="s">
        <v>751</v>
      </c>
      <c r="U7248" s="8" t="str">
        <f t="shared" si="1412"/>
        <v>,</v>
      </c>
      <c r="W7248" s="35" t="str">
        <f t="shared" si="1413"/>
        <v/>
      </c>
      <c r="X7248" s="35" t="s">
        <v>753</v>
      </c>
      <c r="Y7248" s="35" t="s">
        <v>754</v>
      </c>
      <c r="Z7248" s="35" t="str">
        <f t="shared" si="1414"/>
        <v/>
      </c>
      <c r="AA7248" s="35" t="e">
        <f t="shared" si="1415"/>
        <v>#VALUE!</v>
      </c>
      <c r="AB7248" s="35" t="str">
        <f t="shared" si="1416"/>
        <v>{keyword:}</v>
      </c>
      <c r="AC7248" s="107" t="e">
        <f t="shared" si="1417"/>
        <v>#VALUE!</v>
      </c>
      <c r="AK7248" t="s">
        <v>577</v>
      </c>
    </row>
    <row r="7249" spans="1:37" ht="15" customHeight="1" x14ac:dyDescent="0.25">
      <c r="A7249" s="35">
        <f t="shared" si="1409"/>
        <v>0</v>
      </c>
      <c r="C7249" s="35" t="str">
        <f t="shared" si="1410"/>
        <v/>
      </c>
      <c r="K7249" t="s">
        <v>577</v>
      </c>
      <c r="O7249" s="35" t="str">
        <f t="shared" si="1411"/>
        <v>?utm_source=yandex&amp;utm_medium=cpc&amp;utm_campaign=&amp;utm_content=&amp;utm_term={keyword}&amp;utm_device={device_type}</v>
      </c>
      <c r="P7249" s="35" t="str">
        <f t="shared" si="1408"/>
        <v/>
      </c>
      <c r="T7249" s="8" t="s">
        <v>751</v>
      </c>
      <c r="U7249" s="8" t="str">
        <f t="shared" si="1412"/>
        <v>,</v>
      </c>
      <c r="W7249" s="35" t="str">
        <f t="shared" si="1413"/>
        <v/>
      </c>
      <c r="X7249" s="35" t="s">
        <v>753</v>
      </c>
      <c r="Y7249" s="35" t="s">
        <v>754</v>
      </c>
      <c r="Z7249" s="35" t="str">
        <f t="shared" si="1414"/>
        <v/>
      </c>
      <c r="AA7249" s="35" t="e">
        <f t="shared" si="1415"/>
        <v>#VALUE!</v>
      </c>
      <c r="AB7249" s="35" t="str">
        <f t="shared" si="1416"/>
        <v>{keyword:}</v>
      </c>
      <c r="AC7249" s="107" t="e">
        <f t="shared" si="1417"/>
        <v>#VALUE!</v>
      </c>
      <c r="AK7249" t="s">
        <v>577</v>
      </c>
    </row>
    <row r="7250" spans="1:37" ht="15" x14ac:dyDescent="0.25">
      <c r="A7250" s="35">
        <f t="shared" si="1409"/>
        <v>0</v>
      </c>
      <c r="C7250" s="35" t="str">
        <f t="shared" si="1410"/>
        <v/>
      </c>
      <c r="K7250" t="s">
        <v>577</v>
      </c>
      <c r="O7250" s="35" t="str">
        <f t="shared" si="1411"/>
        <v>?utm_source=yandex&amp;utm_medium=cpc&amp;utm_campaign=&amp;utm_content=&amp;utm_term={keyword}&amp;utm_device={device_type}</v>
      </c>
      <c r="P7250" s="35" t="str">
        <f t="shared" si="1408"/>
        <v/>
      </c>
      <c r="T7250" s="8" t="s">
        <v>751</v>
      </c>
      <c r="U7250" s="8" t="str">
        <f t="shared" si="1412"/>
        <v>,</v>
      </c>
      <c r="W7250" s="35" t="str">
        <f t="shared" si="1413"/>
        <v/>
      </c>
      <c r="X7250" s="35" t="s">
        <v>753</v>
      </c>
      <c r="Y7250" s="35" t="s">
        <v>754</v>
      </c>
      <c r="Z7250" s="35" t="str">
        <f t="shared" si="1414"/>
        <v/>
      </c>
      <c r="AA7250" s="35" t="e">
        <f t="shared" si="1415"/>
        <v>#VALUE!</v>
      </c>
      <c r="AB7250" s="35" t="str">
        <f t="shared" si="1416"/>
        <v>{keyword:}</v>
      </c>
      <c r="AC7250" s="107" t="e">
        <f t="shared" si="1417"/>
        <v>#VALUE!</v>
      </c>
      <c r="AK7250" t="s">
        <v>577</v>
      </c>
    </row>
    <row r="7251" spans="1:37" ht="15" customHeight="1" x14ac:dyDescent="0.25">
      <c r="A7251" s="35">
        <f t="shared" si="1409"/>
        <v>0</v>
      </c>
      <c r="C7251" s="35" t="str">
        <f t="shared" si="1410"/>
        <v/>
      </c>
      <c r="K7251" t="s">
        <v>577</v>
      </c>
      <c r="O7251" s="35" t="str">
        <f t="shared" si="1411"/>
        <v>?utm_source=yandex&amp;utm_medium=cpc&amp;utm_campaign=&amp;utm_content=&amp;utm_term={keyword}&amp;utm_device={device_type}</v>
      </c>
      <c r="P7251" s="35" t="str">
        <f t="shared" si="1408"/>
        <v/>
      </c>
      <c r="T7251" s="8" t="s">
        <v>751</v>
      </c>
      <c r="U7251" s="8" t="str">
        <f t="shared" si="1412"/>
        <v>,</v>
      </c>
      <c r="W7251" s="35" t="str">
        <f t="shared" si="1413"/>
        <v/>
      </c>
      <c r="X7251" s="35" t="s">
        <v>753</v>
      </c>
      <c r="Y7251" s="35" t="s">
        <v>754</v>
      </c>
      <c r="Z7251" s="35" t="str">
        <f t="shared" si="1414"/>
        <v/>
      </c>
      <c r="AA7251" s="35" t="e">
        <f t="shared" si="1415"/>
        <v>#VALUE!</v>
      </c>
      <c r="AB7251" s="35" t="str">
        <f t="shared" si="1416"/>
        <v>{keyword:}</v>
      </c>
      <c r="AC7251" s="107" t="e">
        <f t="shared" si="1417"/>
        <v>#VALUE!</v>
      </c>
      <c r="AK7251" t="s">
        <v>577</v>
      </c>
    </row>
    <row r="7252" spans="1:37" ht="15" x14ac:dyDescent="0.25">
      <c r="A7252" s="35">
        <f t="shared" si="1409"/>
        <v>0</v>
      </c>
      <c r="C7252" s="35" t="str">
        <f t="shared" si="1410"/>
        <v/>
      </c>
      <c r="K7252" t="s">
        <v>577</v>
      </c>
      <c r="O7252" s="35" t="str">
        <f t="shared" si="1411"/>
        <v>?utm_source=yandex&amp;utm_medium=cpc&amp;utm_campaign=&amp;utm_content=&amp;utm_term={keyword}&amp;utm_device={device_type}</v>
      </c>
      <c r="P7252" s="35" t="str">
        <f t="shared" si="1408"/>
        <v/>
      </c>
      <c r="T7252" s="8" t="s">
        <v>751</v>
      </c>
      <c r="U7252" s="8" t="str">
        <f t="shared" si="1412"/>
        <v>,</v>
      </c>
      <c r="W7252" s="35" t="str">
        <f t="shared" si="1413"/>
        <v/>
      </c>
      <c r="X7252" s="35" t="s">
        <v>753</v>
      </c>
      <c r="Y7252" s="35" t="s">
        <v>754</v>
      </c>
      <c r="Z7252" s="35" t="str">
        <f t="shared" si="1414"/>
        <v/>
      </c>
      <c r="AA7252" s="35" t="e">
        <f t="shared" si="1415"/>
        <v>#VALUE!</v>
      </c>
      <c r="AB7252" s="35" t="str">
        <f t="shared" si="1416"/>
        <v>{keyword:}</v>
      </c>
      <c r="AC7252" s="107" t="e">
        <f t="shared" si="1417"/>
        <v>#VALUE!</v>
      </c>
      <c r="AK7252" t="s">
        <v>577</v>
      </c>
    </row>
    <row r="7253" spans="1:37" ht="15" customHeight="1" x14ac:dyDescent="0.25">
      <c r="A7253" s="35">
        <f t="shared" si="1409"/>
        <v>0</v>
      </c>
      <c r="C7253" s="35" t="str">
        <f t="shared" si="1410"/>
        <v/>
      </c>
      <c r="K7253" t="s">
        <v>577</v>
      </c>
      <c r="O7253" s="35" t="str">
        <f t="shared" si="1411"/>
        <v>?utm_source=yandex&amp;utm_medium=cpc&amp;utm_campaign=&amp;utm_content=&amp;utm_term={keyword}&amp;utm_device={device_type}</v>
      </c>
      <c r="P7253" s="35" t="str">
        <f t="shared" si="1408"/>
        <v/>
      </c>
      <c r="T7253" s="8" t="s">
        <v>751</v>
      </c>
      <c r="U7253" s="8" t="str">
        <f t="shared" si="1412"/>
        <v>,</v>
      </c>
      <c r="W7253" s="35" t="str">
        <f t="shared" si="1413"/>
        <v/>
      </c>
      <c r="X7253" s="35" t="s">
        <v>753</v>
      </c>
      <c r="Y7253" s="35" t="s">
        <v>754</v>
      </c>
      <c r="Z7253" s="35" t="str">
        <f t="shared" si="1414"/>
        <v/>
      </c>
      <c r="AA7253" s="35" t="e">
        <f t="shared" si="1415"/>
        <v>#VALUE!</v>
      </c>
      <c r="AB7253" s="35" t="str">
        <f t="shared" si="1416"/>
        <v>{keyword:}</v>
      </c>
      <c r="AC7253" s="107" t="e">
        <f t="shared" si="1417"/>
        <v>#VALUE!</v>
      </c>
      <c r="AK7253" t="s">
        <v>577</v>
      </c>
    </row>
    <row r="7254" spans="1:37" ht="15" x14ac:dyDescent="0.25">
      <c r="A7254" s="35">
        <f t="shared" si="1409"/>
        <v>0</v>
      </c>
      <c r="C7254" s="35" t="str">
        <f t="shared" si="1410"/>
        <v/>
      </c>
      <c r="K7254" t="s">
        <v>577</v>
      </c>
      <c r="O7254" s="35" t="str">
        <f t="shared" si="1411"/>
        <v>?utm_source=yandex&amp;utm_medium=cpc&amp;utm_campaign=&amp;utm_content=&amp;utm_term={keyword}&amp;utm_device={device_type}</v>
      </c>
      <c r="P7254" s="35" t="str">
        <f t="shared" si="1408"/>
        <v/>
      </c>
      <c r="T7254" s="8" t="s">
        <v>751</v>
      </c>
      <c r="U7254" s="8" t="str">
        <f t="shared" si="1412"/>
        <v>,</v>
      </c>
      <c r="W7254" s="35" t="str">
        <f t="shared" si="1413"/>
        <v/>
      </c>
      <c r="X7254" s="35" t="s">
        <v>753</v>
      </c>
      <c r="Y7254" s="35" t="s">
        <v>754</v>
      </c>
      <c r="Z7254" s="35" t="str">
        <f t="shared" si="1414"/>
        <v/>
      </c>
      <c r="AA7254" s="35" t="e">
        <f t="shared" si="1415"/>
        <v>#VALUE!</v>
      </c>
      <c r="AB7254" s="35" t="str">
        <f t="shared" si="1416"/>
        <v>{keyword:}</v>
      </c>
      <c r="AC7254" s="107" t="e">
        <f t="shared" si="1417"/>
        <v>#VALUE!</v>
      </c>
      <c r="AK7254" t="s">
        <v>577</v>
      </c>
    </row>
    <row r="7255" spans="1:37" ht="15" customHeight="1" x14ac:dyDescent="0.25">
      <c r="A7255" s="35">
        <f t="shared" si="1409"/>
        <v>0</v>
      </c>
      <c r="C7255" s="35" t="str">
        <f t="shared" si="1410"/>
        <v/>
      </c>
      <c r="K7255" t="s">
        <v>577</v>
      </c>
      <c r="O7255" s="35" t="str">
        <f t="shared" si="1411"/>
        <v>?utm_source=yandex&amp;utm_medium=cpc&amp;utm_campaign=&amp;utm_content=&amp;utm_term={keyword}&amp;utm_device={device_type}</v>
      </c>
      <c r="P7255" s="35" t="str">
        <f t="shared" si="1408"/>
        <v/>
      </c>
      <c r="T7255" s="8" t="s">
        <v>751</v>
      </c>
      <c r="U7255" s="8" t="str">
        <f t="shared" si="1412"/>
        <v>,</v>
      </c>
      <c r="W7255" s="35" t="str">
        <f t="shared" si="1413"/>
        <v/>
      </c>
      <c r="X7255" s="35" t="s">
        <v>753</v>
      </c>
      <c r="Y7255" s="35" t="s">
        <v>754</v>
      </c>
      <c r="Z7255" s="35" t="str">
        <f t="shared" si="1414"/>
        <v/>
      </c>
      <c r="AA7255" s="35" t="e">
        <f t="shared" si="1415"/>
        <v>#VALUE!</v>
      </c>
      <c r="AB7255" s="35" t="str">
        <f t="shared" si="1416"/>
        <v>{keyword:}</v>
      </c>
      <c r="AC7255" s="107" t="e">
        <f t="shared" si="1417"/>
        <v>#VALUE!</v>
      </c>
      <c r="AK7255" t="s">
        <v>577</v>
      </c>
    </row>
    <row r="7256" spans="1:37" ht="15" x14ac:dyDescent="0.25">
      <c r="A7256" s="35">
        <f t="shared" si="1409"/>
        <v>0</v>
      </c>
      <c r="C7256" s="35" t="str">
        <f t="shared" si="1410"/>
        <v/>
      </c>
      <c r="K7256" t="s">
        <v>577</v>
      </c>
      <c r="O7256" s="35" t="str">
        <f t="shared" si="1411"/>
        <v>?utm_source=yandex&amp;utm_medium=cpc&amp;utm_campaign=&amp;utm_content=&amp;utm_term={keyword}&amp;utm_device={device_type}</v>
      </c>
      <c r="P7256" s="35" t="str">
        <f t="shared" si="1408"/>
        <v/>
      </c>
      <c r="T7256" s="8" t="s">
        <v>751</v>
      </c>
      <c r="U7256" s="8" t="str">
        <f t="shared" si="1412"/>
        <v>,</v>
      </c>
      <c r="W7256" s="35" t="str">
        <f t="shared" si="1413"/>
        <v/>
      </c>
      <c r="X7256" s="35" t="s">
        <v>753</v>
      </c>
      <c r="Y7256" s="35" t="s">
        <v>754</v>
      </c>
      <c r="Z7256" s="35" t="str">
        <f t="shared" si="1414"/>
        <v/>
      </c>
      <c r="AA7256" s="35" t="e">
        <f t="shared" si="1415"/>
        <v>#VALUE!</v>
      </c>
      <c r="AB7256" s="35" t="str">
        <f t="shared" si="1416"/>
        <v>{keyword:}</v>
      </c>
      <c r="AC7256" s="107" t="e">
        <f t="shared" si="1417"/>
        <v>#VALUE!</v>
      </c>
      <c r="AK7256" t="s">
        <v>577</v>
      </c>
    </row>
    <row r="7257" spans="1:37" ht="15" customHeight="1" x14ac:dyDescent="0.25">
      <c r="A7257" s="35">
        <f t="shared" si="1409"/>
        <v>0</v>
      </c>
      <c r="C7257" s="35" t="str">
        <f t="shared" si="1410"/>
        <v/>
      </c>
      <c r="K7257" t="s">
        <v>577</v>
      </c>
      <c r="O7257" s="35" t="str">
        <f t="shared" si="1411"/>
        <v>?utm_source=yandex&amp;utm_medium=cpc&amp;utm_campaign=&amp;utm_content=&amp;utm_term={keyword}&amp;utm_device={device_type}</v>
      </c>
      <c r="P7257" s="35" t="str">
        <f t="shared" si="1408"/>
        <v/>
      </c>
      <c r="T7257" s="8" t="s">
        <v>751</v>
      </c>
      <c r="U7257" s="8" t="str">
        <f t="shared" si="1412"/>
        <v>,</v>
      </c>
      <c r="W7257" s="35" t="str">
        <f t="shared" si="1413"/>
        <v/>
      </c>
      <c r="X7257" s="35" t="s">
        <v>753</v>
      </c>
      <c r="Y7257" s="35" t="s">
        <v>754</v>
      </c>
      <c r="Z7257" s="35" t="str">
        <f t="shared" si="1414"/>
        <v/>
      </c>
      <c r="AA7257" s="35" t="e">
        <f t="shared" si="1415"/>
        <v>#VALUE!</v>
      </c>
      <c r="AB7257" s="35" t="str">
        <f t="shared" si="1416"/>
        <v>{keyword:}</v>
      </c>
      <c r="AC7257" s="107" t="e">
        <f t="shared" si="1417"/>
        <v>#VALUE!</v>
      </c>
      <c r="AK7257" t="s">
        <v>577</v>
      </c>
    </row>
    <row r="7258" spans="1:37" ht="15" x14ac:dyDescent="0.25">
      <c r="A7258" s="35">
        <f t="shared" si="1409"/>
        <v>0</v>
      </c>
      <c r="C7258" s="35" t="str">
        <f t="shared" si="1410"/>
        <v/>
      </c>
      <c r="K7258" t="s">
        <v>577</v>
      </c>
      <c r="O7258" s="35" t="str">
        <f t="shared" si="1411"/>
        <v>?utm_source=yandex&amp;utm_medium=cpc&amp;utm_campaign=&amp;utm_content=&amp;utm_term={keyword}&amp;utm_device={device_type}</v>
      </c>
      <c r="P7258" s="35" t="str">
        <f t="shared" si="1408"/>
        <v/>
      </c>
      <c r="T7258" s="8" t="s">
        <v>751</v>
      </c>
      <c r="U7258" s="8" t="str">
        <f t="shared" si="1412"/>
        <v>,</v>
      </c>
      <c r="W7258" s="35" t="str">
        <f t="shared" si="1413"/>
        <v/>
      </c>
      <c r="X7258" s="35" t="s">
        <v>753</v>
      </c>
      <c r="Y7258" s="35" t="s">
        <v>754</v>
      </c>
      <c r="Z7258" s="35" t="str">
        <f t="shared" si="1414"/>
        <v/>
      </c>
      <c r="AA7258" s="35" t="e">
        <f t="shared" si="1415"/>
        <v>#VALUE!</v>
      </c>
      <c r="AB7258" s="35" t="str">
        <f t="shared" si="1416"/>
        <v>{keyword:}</v>
      </c>
      <c r="AC7258" s="107" t="e">
        <f t="shared" si="1417"/>
        <v>#VALUE!</v>
      </c>
      <c r="AK7258" t="s">
        <v>577</v>
      </c>
    </row>
    <row r="7259" spans="1:37" ht="15" customHeight="1" x14ac:dyDescent="0.25">
      <c r="A7259" s="35">
        <f t="shared" si="1409"/>
        <v>0</v>
      </c>
      <c r="C7259" s="35" t="str">
        <f t="shared" si="1410"/>
        <v/>
      </c>
      <c r="K7259" t="s">
        <v>577</v>
      </c>
      <c r="O7259" s="35" t="str">
        <f t="shared" si="1411"/>
        <v>?utm_source=yandex&amp;utm_medium=cpc&amp;utm_campaign=&amp;utm_content=&amp;utm_term={keyword}&amp;utm_device={device_type}</v>
      </c>
      <c r="P7259" s="35" t="str">
        <f t="shared" si="1408"/>
        <v/>
      </c>
      <c r="T7259" s="8" t="s">
        <v>751</v>
      </c>
      <c r="U7259" s="8" t="str">
        <f t="shared" si="1412"/>
        <v>,</v>
      </c>
      <c r="W7259" s="35" t="str">
        <f t="shared" si="1413"/>
        <v/>
      </c>
      <c r="X7259" s="35" t="s">
        <v>753</v>
      </c>
      <c r="Y7259" s="35" t="s">
        <v>754</v>
      </c>
      <c r="Z7259" s="35" t="str">
        <f t="shared" si="1414"/>
        <v/>
      </c>
      <c r="AA7259" s="35" t="e">
        <f t="shared" si="1415"/>
        <v>#VALUE!</v>
      </c>
      <c r="AB7259" s="35" t="str">
        <f t="shared" si="1416"/>
        <v>{keyword:}</v>
      </c>
      <c r="AC7259" s="107" t="e">
        <f t="shared" si="1417"/>
        <v>#VALUE!</v>
      </c>
      <c r="AK7259" t="s">
        <v>577</v>
      </c>
    </row>
    <row r="7260" spans="1:37" ht="15" x14ac:dyDescent="0.25">
      <c r="A7260" s="35">
        <f t="shared" si="1409"/>
        <v>0</v>
      </c>
      <c r="C7260" s="35" t="str">
        <f t="shared" si="1410"/>
        <v/>
      </c>
      <c r="K7260" t="s">
        <v>577</v>
      </c>
      <c r="O7260" s="35" t="str">
        <f t="shared" si="1411"/>
        <v>?utm_source=yandex&amp;utm_medium=cpc&amp;utm_campaign=&amp;utm_content=&amp;utm_term={keyword}&amp;utm_device={device_type}</v>
      </c>
      <c r="P7260" s="35" t="str">
        <f t="shared" si="1408"/>
        <v/>
      </c>
      <c r="T7260" s="8" t="s">
        <v>751</v>
      </c>
      <c r="U7260" s="8" t="str">
        <f t="shared" si="1412"/>
        <v>,</v>
      </c>
      <c r="W7260" s="35" t="str">
        <f t="shared" si="1413"/>
        <v/>
      </c>
      <c r="X7260" s="35" t="s">
        <v>753</v>
      </c>
      <c r="Y7260" s="35" t="s">
        <v>754</v>
      </c>
      <c r="Z7260" s="35" t="str">
        <f t="shared" si="1414"/>
        <v/>
      </c>
      <c r="AA7260" s="35" t="e">
        <f t="shared" si="1415"/>
        <v>#VALUE!</v>
      </c>
      <c r="AB7260" s="35" t="str">
        <f t="shared" si="1416"/>
        <v>{keyword:}</v>
      </c>
      <c r="AC7260" s="107" t="e">
        <f t="shared" si="1417"/>
        <v>#VALUE!</v>
      </c>
      <c r="AK7260" t="s">
        <v>577</v>
      </c>
    </row>
    <row r="7261" spans="1:37" ht="15" customHeight="1" x14ac:dyDescent="0.25">
      <c r="A7261" s="35">
        <f t="shared" si="1409"/>
        <v>0</v>
      </c>
      <c r="C7261" s="35" t="str">
        <f t="shared" si="1410"/>
        <v/>
      </c>
      <c r="K7261" t="s">
        <v>577</v>
      </c>
      <c r="O7261" s="35" t="str">
        <f t="shared" si="1411"/>
        <v>?utm_source=yandex&amp;utm_medium=cpc&amp;utm_campaign=&amp;utm_content=&amp;utm_term={keyword}&amp;utm_device={device_type}</v>
      </c>
      <c r="P7261" s="35" t="str">
        <f t="shared" si="1408"/>
        <v/>
      </c>
      <c r="T7261" s="8" t="s">
        <v>751</v>
      </c>
      <c r="U7261" s="8" t="str">
        <f t="shared" si="1412"/>
        <v>,</v>
      </c>
      <c r="W7261" s="35" t="str">
        <f t="shared" si="1413"/>
        <v/>
      </c>
      <c r="X7261" s="35" t="s">
        <v>753</v>
      </c>
      <c r="Y7261" s="35" t="s">
        <v>754</v>
      </c>
      <c r="Z7261" s="35" t="str">
        <f t="shared" si="1414"/>
        <v/>
      </c>
      <c r="AA7261" s="35" t="e">
        <f t="shared" si="1415"/>
        <v>#VALUE!</v>
      </c>
      <c r="AB7261" s="35" t="str">
        <f t="shared" si="1416"/>
        <v>{keyword:}</v>
      </c>
      <c r="AC7261" s="107" t="e">
        <f t="shared" si="1417"/>
        <v>#VALUE!</v>
      </c>
      <c r="AK7261" t="s">
        <v>577</v>
      </c>
    </row>
    <row r="7262" spans="1:37" ht="15" x14ac:dyDescent="0.25">
      <c r="A7262" s="35">
        <f t="shared" si="1409"/>
        <v>0</v>
      </c>
      <c r="C7262" s="35" t="str">
        <f t="shared" si="1410"/>
        <v/>
      </c>
      <c r="K7262" t="s">
        <v>577</v>
      </c>
      <c r="O7262" s="35" t="str">
        <f t="shared" si="1411"/>
        <v>?utm_source=yandex&amp;utm_medium=cpc&amp;utm_campaign=&amp;utm_content=&amp;utm_term={keyword}&amp;utm_device={device_type}</v>
      </c>
      <c r="P7262" s="35" t="str">
        <f t="shared" si="1408"/>
        <v/>
      </c>
      <c r="T7262" s="8" t="s">
        <v>751</v>
      </c>
      <c r="U7262" s="8" t="str">
        <f t="shared" si="1412"/>
        <v>,</v>
      </c>
      <c r="W7262" s="35" t="str">
        <f t="shared" si="1413"/>
        <v/>
      </c>
      <c r="X7262" s="35" t="s">
        <v>753</v>
      </c>
      <c r="Y7262" s="35" t="s">
        <v>754</v>
      </c>
      <c r="Z7262" s="35" t="str">
        <f t="shared" si="1414"/>
        <v/>
      </c>
      <c r="AA7262" s="35" t="e">
        <f t="shared" si="1415"/>
        <v>#VALUE!</v>
      </c>
      <c r="AB7262" s="35" t="str">
        <f t="shared" si="1416"/>
        <v>{keyword:}</v>
      </c>
      <c r="AC7262" s="107" t="e">
        <f t="shared" si="1417"/>
        <v>#VALUE!</v>
      </c>
      <c r="AK7262" t="s">
        <v>577</v>
      </c>
    </row>
    <row r="7263" spans="1:37" ht="15" customHeight="1" x14ac:dyDescent="0.25">
      <c r="A7263" s="35">
        <f t="shared" si="1409"/>
        <v>0</v>
      </c>
      <c r="C7263" s="35" t="str">
        <f t="shared" si="1410"/>
        <v/>
      </c>
      <c r="K7263" t="s">
        <v>577</v>
      </c>
      <c r="O7263" s="35" t="str">
        <f t="shared" si="1411"/>
        <v>?utm_source=yandex&amp;utm_medium=cpc&amp;utm_campaign=&amp;utm_content=&amp;utm_term={keyword}&amp;utm_device={device_type}</v>
      </c>
      <c r="P7263" s="35" t="str">
        <f t="shared" si="1408"/>
        <v/>
      </c>
      <c r="T7263" s="8" t="s">
        <v>751</v>
      </c>
      <c r="U7263" s="8" t="str">
        <f t="shared" si="1412"/>
        <v>,</v>
      </c>
      <c r="W7263" s="35" t="str">
        <f t="shared" si="1413"/>
        <v/>
      </c>
      <c r="X7263" s="35" t="s">
        <v>753</v>
      </c>
      <c r="Y7263" s="35" t="s">
        <v>754</v>
      </c>
      <c r="Z7263" s="35" t="str">
        <f t="shared" si="1414"/>
        <v/>
      </c>
      <c r="AA7263" s="35" t="e">
        <f t="shared" si="1415"/>
        <v>#VALUE!</v>
      </c>
      <c r="AB7263" s="35" t="str">
        <f t="shared" si="1416"/>
        <v>{keyword:}</v>
      </c>
      <c r="AC7263" s="107" t="e">
        <f t="shared" si="1417"/>
        <v>#VALUE!</v>
      </c>
      <c r="AK7263" t="s">
        <v>577</v>
      </c>
    </row>
    <row r="7264" spans="1:37" ht="15" x14ac:dyDescent="0.25">
      <c r="A7264" s="35">
        <f t="shared" si="1409"/>
        <v>0</v>
      </c>
      <c r="C7264" s="35" t="str">
        <f t="shared" si="1410"/>
        <v/>
      </c>
      <c r="K7264" t="s">
        <v>577</v>
      </c>
      <c r="O7264" s="35" t="str">
        <f t="shared" si="1411"/>
        <v>?utm_source=yandex&amp;utm_medium=cpc&amp;utm_campaign=&amp;utm_content=&amp;utm_term={keyword}&amp;utm_device={device_type}</v>
      </c>
      <c r="P7264" s="35" t="str">
        <f t="shared" si="1408"/>
        <v/>
      </c>
      <c r="T7264" s="8" t="s">
        <v>751</v>
      </c>
      <c r="U7264" s="8" t="str">
        <f t="shared" si="1412"/>
        <v>,</v>
      </c>
      <c r="W7264" s="35" t="str">
        <f t="shared" si="1413"/>
        <v/>
      </c>
      <c r="X7264" s="35" t="s">
        <v>753</v>
      </c>
      <c r="Y7264" s="35" t="s">
        <v>754</v>
      </c>
      <c r="Z7264" s="35" t="str">
        <f t="shared" si="1414"/>
        <v/>
      </c>
      <c r="AA7264" s="35" t="e">
        <f t="shared" si="1415"/>
        <v>#VALUE!</v>
      </c>
      <c r="AB7264" s="35" t="str">
        <f t="shared" si="1416"/>
        <v>{keyword:}</v>
      </c>
      <c r="AC7264" s="107" t="e">
        <f t="shared" si="1417"/>
        <v>#VALUE!</v>
      </c>
      <c r="AK7264" t="s">
        <v>577</v>
      </c>
    </row>
    <row r="7265" spans="1:37" ht="15" customHeight="1" x14ac:dyDescent="0.25">
      <c r="A7265" s="35">
        <f t="shared" si="1409"/>
        <v>0</v>
      </c>
      <c r="C7265" s="35" t="str">
        <f t="shared" si="1410"/>
        <v/>
      </c>
      <c r="K7265" t="s">
        <v>577</v>
      </c>
      <c r="O7265" s="35" t="str">
        <f t="shared" si="1411"/>
        <v>?utm_source=yandex&amp;utm_medium=cpc&amp;utm_campaign=&amp;utm_content=&amp;utm_term={keyword}&amp;utm_device={device_type}</v>
      </c>
      <c r="P7265" s="35" t="str">
        <f t="shared" si="1408"/>
        <v/>
      </c>
      <c r="T7265" s="8" t="s">
        <v>751</v>
      </c>
      <c r="U7265" s="8" t="str">
        <f t="shared" si="1412"/>
        <v>,</v>
      </c>
      <c r="W7265" s="35" t="str">
        <f t="shared" si="1413"/>
        <v/>
      </c>
      <c r="X7265" s="35" t="s">
        <v>753</v>
      </c>
      <c r="Y7265" s="35" t="s">
        <v>754</v>
      </c>
      <c r="Z7265" s="35" t="str">
        <f t="shared" si="1414"/>
        <v/>
      </c>
      <c r="AA7265" s="35" t="e">
        <f t="shared" si="1415"/>
        <v>#VALUE!</v>
      </c>
      <c r="AB7265" s="35" t="str">
        <f t="shared" si="1416"/>
        <v>{keyword:}</v>
      </c>
      <c r="AC7265" s="107" t="e">
        <f t="shared" si="1417"/>
        <v>#VALUE!</v>
      </c>
      <c r="AK7265" t="s">
        <v>577</v>
      </c>
    </row>
    <row r="7266" spans="1:37" ht="15" x14ac:dyDescent="0.25">
      <c r="A7266" s="35">
        <f t="shared" si="1409"/>
        <v>0</v>
      </c>
      <c r="C7266" s="35" t="str">
        <f t="shared" si="1410"/>
        <v/>
      </c>
      <c r="K7266" t="s">
        <v>577</v>
      </c>
      <c r="O7266" s="35" t="str">
        <f t="shared" si="1411"/>
        <v>?utm_source=yandex&amp;utm_medium=cpc&amp;utm_campaign=&amp;utm_content=&amp;utm_term={keyword}&amp;utm_device={device_type}</v>
      </c>
      <c r="P7266" s="35" t="str">
        <f t="shared" si="1408"/>
        <v/>
      </c>
      <c r="T7266" s="8" t="s">
        <v>751</v>
      </c>
      <c r="U7266" s="8" t="str">
        <f t="shared" si="1412"/>
        <v>,</v>
      </c>
      <c r="W7266" s="35" t="str">
        <f t="shared" si="1413"/>
        <v/>
      </c>
      <c r="X7266" s="35" t="s">
        <v>753</v>
      </c>
      <c r="Y7266" s="35" t="s">
        <v>754</v>
      </c>
      <c r="Z7266" s="35" t="str">
        <f t="shared" si="1414"/>
        <v/>
      </c>
      <c r="AA7266" s="35" t="e">
        <f t="shared" si="1415"/>
        <v>#VALUE!</v>
      </c>
      <c r="AB7266" s="35" t="str">
        <f t="shared" si="1416"/>
        <v>{keyword:}</v>
      </c>
      <c r="AC7266" s="107" t="e">
        <f t="shared" si="1417"/>
        <v>#VALUE!</v>
      </c>
      <c r="AK7266" t="s">
        <v>577</v>
      </c>
    </row>
    <row r="7267" spans="1:37" ht="15" customHeight="1" x14ac:dyDescent="0.25">
      <c r="A7267" s="35">
        <f t="shared" si="1409"/>
        <v>0</v>
      </c>
      <c r="C7267" s="35" t="str">
        <f t="shared" si="1410"/>
        <v/>
      </c>
      <c r="K7267" t="s">
        <v>577</v>
      </c>
      <c r="O7267" s="35" t="str">
        <f t="shared" si="1411"/>
        <v>?utm_source=yandex&amp;utm_medium=cpc&amp;utm_campaign=&amp;utm_content=&amp;utm_term={keyword}&amp;utm_device={device_type}</v>
      </c>
      <c r="P7267" s="35" t="str">
        <f t="shared" si="1408"/>
        <v/>
      </c>
      <c r="T7267" s="8" t="s">
        <v>751</v>
      </c>
      <c r="U7267" s="8" t="str">
        <f t="shared" si="1412"/>
        <v>,</v>
      </c>
      <c r="W7267" s="35" t="str">
        <f t="shared" si="1413"/>
        <v/>
      </c>
      <c r="X7267" s="35" t="s">
        <v>753</v>
      </c>
      <c r="Y7267" s="35" t="s">
        <v>754</v>
      </c>
      <c r="Z7267" s="35" t="str">
        <f t="shared" si="1414"/>
        <v/>
      </c>
      <c r="AA7267" s="35" t="e">
        <f t="shared" si="1415"/>
        <v>#VALUE!</v>
      </c>
      <c r="AB7267" s="35" t="str">
        <f t="shared" si="1416"/>
        <v>{keyword:}</v>
      </c>
      <c r="AC7267" s="107" t="e">
        <f t="shared" si="1417"/>
        <v>#VALUE!</v>
      </c>
      <c r="AK7267" t="s">
        <v>577</v>
      </c>
    </row>
    <row r="7268" spans="1:37" ht="15" x14ac:dyDescent="0.25">
      <c r="A7268" s="35">
        <f t="shared" si="1409"/>
        <v>0</v>
      </c>
      <c r="C7268" s="35" t="str">
        <f t="shared" si="1410"/>
        <v/>
      </c>
      <c r="K7268" t="s">
        <v>577</v>
      </c>
      <c r="O7268" s="35" t="str">
        <f t="shared" si="1411"/>
        <v>?utm_source=yandex&amp;utm_medium=cpc&amp;utm_campaign=&amp;utm_content=&amp;utm_term={keyword}&amp;utm_device={device_type}</v>
      </c>
      <c r="P7268" s="35" t="str">
        <f t="shared" si="1408"/>
        <v/>
      </c>
      <c r="T7268" s="8" t="s">
        <v>751</v>
      </c>
      <c r="U7268" s="8" t="str">
        <f t="shared" si="1412"/>
        <v>,</v>
      </c>
      <c r="W7268" s="35" t="str">
        <f t="shared" si="1413"/>
        <v/>
      </c>
      <c r="X7268" s="35" t="s">
        <v>753</v>
      </c>
      <c r="Y7268" s="35" t="s">
        <v>754</v>
      </c>
      <c r="Z7268" s="35" t="str">
        <f t="shared" si="1414"/>
        <v/>
      </c>
      <c r="AA7268" s="35" t="e">
        <f t="shared" si="1415"/>
        <v>#VALUE!</v>
      </c>
      <c r="AB7268" s="35" t="str">
        <f t="shared" si="1416"/>
        <v>{keyword:}</v>
      </c>
      <c r="AC7268" s="107" t="e">
        <f t="shared" si="1417"/>
        <v>#VALUE!</v>
      </c>
      <c r="AK7268" t="s">
        <v>577</v>
      </c>
    </row>
    <row r="7269" spans="1:37" ht="15" customHeight="1" x14ac:dyDescent="0.25">
      <c r="A7269" s="35">
        <f t="shared" si="1409"/>
        <v>0</v>
      </c>
      <c r="C7269" s="35" t="str">
        <f t="shared" si="1410"/>
        <v/>
      </c>
      <c r="K7269" t="s">
        <v>577</v>
      </c>
      <c r="O7269" s="35" t="str">
        <f t="shared" si="1411"/>
        <v>?utm_source=yandex&amp;utm_medium=cpc&amp;utm_campaign=&amp;utm_content=&amp;utm_term={keyword}&amp;utm_device={device_type}</v>
      </c>
      <c r="P7269" s="35" t="str">
        <f t="shared" si="1408"/>
        <v/>
      </c>
      <c r="T7269" s="8" t="s">
        <v>751</v>
      </c>
      <c r="U7269" s="8" t="str">
        <f t="shared" si="1412"/>
        <v>,</v>
      </c>
      <c r="W7269" s="35" t="str">
        <f t="shared" si="1413"/>
        <v/>
      </c>
      <c r="X7269" s="35" t="s">
        <v>753</v>
      </c>
      <c r="Y7269" s="35" t="s">
        <v>754</v>
      </c>
      <c r="Z7269" s="35" t="str">
        <f t="shared" si="1414"/>
        <v/>
      </c>
      <c r="AA7269" s="35" t="e">
        <f t="shared" si="1415"/>
        <v>#VALUE!</v>
      </c>
      <c r="AB7269" s="35" t="str">
        <f t="shared" si="1416"/>
        <v>{keyword:}</v>
      </c>
      <c r="AC7269" s="107" t="e">
        <f t="shared" si="1417"/>
        <v>#VALUE!</v>
      </c>
      <c r="AK7269" t="s">
        <v>577</v>
      </c>
    </row>
    <row r="7270" spans="1:37" ht="15" x14ac:dyDescent="0.25">
      <c r="A7270" s="35">
        <f t="shared" si="1409"/>
        <v>0</v>
      </c>
      <c r="C7270" s="35" t="str">
        <f t="shared" si="1410"/>
        <v/>
      </c>
      <c r="K7270" t="s">
        <v>577</v>
      </c>
      <c r="O7270" s="35" t="str">
        <f t="shared" si="1411"/>
        <v>?utm_source=yandex&amp;utm_medium=cpc&amp;utm_campaign=&amp;utm_content=&amp;utm_term={keyword}&amp;utm_device={device_type}</v>
      </c>
      <c r="P7270" s="35" t="str">
        <f t="shared" si="1408"/>
        <v/>
      </c>
      <c r="T7270" s="8" t="s">
        <v>751</v>
      </c>
      <c r="U7270" s="8" t="str">
        <f t="shared" si="1412"/>
        <v>,</v>
      </c>
      <c r="W7270" s="35" t="str">
        <f t="shared" si="1413"/>
        <v/>
      </c>
      <c r="X7270" s="35" t="s">
        <v>753</v>
      </c>
      <c r="Y7270" s="35" t="s">
        <v>754</v>
      </c>
      <c r="Z7270" s="35" t="str">
        <f t="shared" si="1414"/>
        <v/>
      </c>
      <c r="AA7270" s="35" t="e">
        <f t="shared" si="1415"/>
        <v>#VALUE!</v>
      </c>
      <c r="AB7270" s="35" t="str">
        <f t="shared" si="1416"/>
        <v>{keyword:}</v>
      </c>
      <c r="AC7270" s="107" t="e">
        <f t="shared" si="1417"/>
        <v>#VALUE!</v>
      </c>
      <c r="AK7270" t="s">
        <v>577</v>
      </c>
    </row>
    <row r="7271" spans="1:37" ht="15" customHeight="1" x14ac:dyDescent="0.25">
      <c r="A7271" s="35">
        <f t="shared" si="1409"/>
        <v>0</v>
      </c>
      <c r="C7271" s="35" t="str">
        <f t="shared" si="1410"/>
        <v/>
      </c>
      <c r="K7271" t="s">
        <v>577</v>
      </c>
      <c r="O7271" s="35" t="str">
        <f t="shared" si="1411"/>
        <v>?utm_source=yandex&amp;utm_medium=cpc&amp;utm_campaign=&amp;utm_content=&amp;utm_term={keyword}&amp;utm_device={device_type}</v>
      </c>
      <c r="P7271" s="35" t="str">
        <f t="shared" si="1408"/>
        <v/>
      </c>
      <c r="T7271" s="8" t="s">
        <v>751</v>
      </c>
      <c r="U7271" s="8" t="str">
        <f t="shared" si="1412"/>
        <v>,</v>
      </c>
      <c r="W7271" s="35" t="str">
        <f t="shared" si="1413"/>
        <v/>
      </c>
      <c r="X7271" s="35" t="s">
        <v>753</v>
      </c>
      <c r="Y7271" s="35" t="s">
        <v>754</v>
      </c>
      <c r="Z7271" s="35" t="str">
        <f t="shared" si="1414"/>
        <v/>
      </c>
      <c r="AA7271" s="35" t="e">
        <f t="shared" si="1415"/>
        <v>#VALUE!</v>
      </c>
      <c r="AB7271" s="35" t="str">
        <f t="shared" si="1416"/>
        <v>{keyword:}</v>
      </c>
      <c r="AC7271" s="107" t="e">
        <f t="shared" si="1417"/>
        <v>#VALUE!</v>
      </c>
      <c r="AK7271" t="s">
        <v>577</v>
      </c>
    </row>
    <row r="7272" spans="1:37" ht="15" x14ac:dyDescent="0.25">
      <c r="A7272" s="35">
        <f t="shared" si="1409"/>
        <v>0</v>
      </c>
      <c r="C7272" s="35" t="str">
        <f t="shared" si="1410"/>
        <v/>
      </c>
      <c r="K7272" t="s">
        <v>577</v>
      </c>
      <c r="O7272" s="35" t="str">
        <f t="shared" si="1411"/>
        <v>?utm_source=yandex&amp;utm_medium=cpc&amp;utm_campaign=&amp;utm_content=&amp;utm_term={keyword}&amp;utm_device={device_type}</v>
      </c>
      <c r="P7272" s="35" t="str">
        <f t="shared" si="1408"/>
        <v/>
      </c>
      <c r="T7272" s="8" t="s">
        <v>751</v>
      </c>
      <c r="U7272" s="8" t="str">
        <f t="shared" si="1412"/>
        <v>,</v>
      </c>
      <c r="W7272" s="35" t="str">
        <f t="shared" si="1413"/>
        <v/>
      </c>
      <c r="X7272" s="35" t="s">
        <v>753</v>
      </c>
      <c r="Y7272" s="35" t="s">
        <v>754</v>
      </c>
      <c r="Z7272" s="35" t="str">
        <f t="shared" si="1414"/>
        <v/>
      </c>
      <c r="AA7272" s="35" t="e">
        <f t="shared" si="1415"/>
        <v>#VALUE!</v>
      </c>
      <c r="AB7272" s="35" t="str">
        <f t="shared" si="1416"/>
        <v>{keyword:}</v>
      </c>
      <c r="AC7272" s="107" t="e">
        <f t="shared" si="1417"/>
        <v>#VALUE!</v>
      </c>
      <c r="AK7272" t="s">
        <v>577</v>
      </c>
    </row>
    <row r="7273" spans="1:37" ht="15" customHeight="1" x14ac:dyDescent="0.25">
      <c r="A7273" s="35">
        <f t="shared" si="1409"/>
        <v>0</v>
      </c>
      <c r="C7273" s="35" t="str">
        <f t="shared" si="1410"/>
        <v/>
      </c>
      <c r="K7273" t="s">
        <v>577</v>
      </c>
      <c r="O7273" s="35" t="str">
        <f t="shared" si="1411"/>
        <v>?utm_source=yandex&amp;utm_medium=cpc&amp;utm_campaign=&amp;utm_content=&amp;utm_term={keyword}&amp;utm_device={device_type}</v>
      </c>
      <c r="P7273" s="35" t="str">
        <f t="shared" si="1408"/>
        <v/>
      </c>
      <c r="T7273" s="8" t="s">
        <v>751</v>
      </c>
      <c r="U7273" s="8" t="str">
        <f t="shared" si="1412"/>
        <v>,</v>
      </c>
      <c r="W7273" s="35" t="str">
        <f t="shared" si="1413"/>
        <v/>
      </c>
      <c r="X7273" s="35" t="s">
        <v>753</v>
      </c>
      <c r="Y7273" s="35" t="s">
        <v>754</v>
      </c>
      <c r="Z7273" s="35" t="str">
        <f t="shared" si="1414"/>
        <v/>
      </c>
      <c r="AA7273" s="35" t="e">
        <f t="shared" si="1415"/>
        <v>#VALUE!</v>
      </c>
      <c r="AB7273" s="35" t="str">
        <f t="shared" si="1416"/>
        <v>{keyword:}</v>
      </c>
      <c r="AC7273" s="107" t="e">
        <f t="shared" si="1417"/>
        <v>#VALUE!</v>
      </c>
      <c r="AK7273" t="s">
        <v>577</v>
      </c>
    </row>
    <row r="7274" spans="1:37" ht="15" x14ac:dyDescent="0.25">
      <c r="A7274" s="35">
        <f t="shared" si="1409"/>
        <v>0</v>
      </c>
      <c r="C7274" s="35" t="str">
        <f t="shared" si="1410"/>
        <v/>
      </c>
      <c r="K7274" t="s">
        <v>577</v>
      </c>
      <c r="O7274" s="35" t="str">
        <f t="shared" si="1411"/>
        <v>?utm_source=yandex&amp;utm_medium=cpc&amp;utm_campaign=&amp;utm_content=&amp;utm_term={keyword}&amp;utm_device={device_type}</v>
      </c>
      <c r="P7274" s="35" t="str">
        <f t="shared" si="1408"/>
        <v/>
      </c>
      <c r="T7274" s="8" t="s">
        <v>751</v>
      </c>
      <c r="U7274" s="8" t="str">
        <f t="shared" si="1412"/>
        <v>,</v>
      </c>
      <c r="W7274" s="35" t="str">
        <f t="shared" si="1413"/>
        <v/>
      </c>
      <c r="X7274" s="35" t="s">
        <v>753</v>
      </c>
      <c r="Y7274" s="35" t="s">
        <v>754</v>
      </c>
      <c r="Z7274" s="35" t="str">
        <f t="shared" si="1414"/>
        <v/>
      </c>
      <c r="AA7274" s="35" t="e">
        <f t="shared" si="1415"/>
        <v>#VALUE!</v>
      </c>
      <c r="AB7274" s="35" t="str">
        <f t="shared" si="1416"/>
        <v>{keyword:}</v>
      </c>
      <c r="AC7274" s="107" t="e">
        <f t="shared" si="1417"/>
        <v>#VALUE!</v>
      </c>
      <c r="AK7274" t="s">
        <v>577</v>
      </c>
    </row>
    <row r="7275" spans="1:37" ht="15" customHeight="1" x14ac:dyDescent="0.25">
      <c r="A7275" s="35">
        <f t="shared" si="1409"/>
        <v>0</v>
      </c>
      <c r="C7275" s="35" t="str">
        <f t="shared" si="1410"/>
        <v/>
      </c>
      <c r="K7275" t="s">
        <v>577</v>
      </c>
      <c r="O7275" s="35" t="str">
        <f t="shared" si="1411"/>
        <v>?utm_source=yandex&amp;utm_medium=cpc&amp;utm_campaign=&amp;utm_content=&amp;utm_term={keyword}&amp;utm_device={device_type}</v>
      </c>
      <c r="P7275" s="35" t="str">
        <f t="shared" si="1408"/>
        <v/>
      </c>
      <c r="T7275" s="8" t="s">
        <v>751</v>
      </c>
      <c r="U7275" s="8" t="str">
        <f t="shared" si="1412"/>
        <v>,</v>
      </c>
      <c r="W7275" s="35" t="str">
        <f t="shared" si="1413"/>
        <v/>
      </c>
      <c r="X7275" s="35" t="s">
        <v>753</v>
      </c>
      <c r="Y7275" s="35" t="s">
        <v>754</v>
      </c>
      <c r="Z7275" s="35" t="str">
        <f t="shared" si="1414"/>
        <v/>
      </c>
      <c r="AA7275" s="35" t="e">
        <f t="shared" si="1415"/>
        <v>#VALUE!</v>
      </c>
      <c r="AB7275" s="35" t="str">
        <f t="shared" si="1416"/>
        <v>{keyword:}</v>
      </c>
      <c r="AC7275" s="107" t="e">
        <f t="shared" si="1417"/>
        <v>#VALUE!</v>
      </c>
      <c r="AK7275" t="s">
        <v>577</v>
      </c>
    </row>
    <row r="7276" spans="1:37" ht="15" x14ac:dyDescent="0.25">
      <c r="A7276" s="35">
        <f t="shared" si="1409"/>
        <v>0</v>
      </c>
      <c r="C7276" s="35" t="str">
        <f t="shared" si="1410"/>
        <v/>
      </c>
      <c r="K7276" t="s">
        <v>577</v>
      </c>
      <c r="O7276" s="35" t="str">
        <f t="shared" si="1411"/>
        <v>?utm_source=yandex&amp;utm_medium=cpc&amp;utm_campaign=&amp;utm_content=&amp;utm_term={keyword}&amp;utm_device={device_type}</v>
      </c>
      <c r="P7276" s="35" t="str">
        <f t="shared" si="1408"/>
        <v/>
      </c>
      <c r="T7276" s="8" t="s">
        <v>751</v>
      </c>
      <c r="U7276" s="8" t="str">
        <f t="shared" si="1412"/>
        <v>,</v>
      </c>
      <c r="W7276" s="35" t="str">
        <f t="shared" si="1413"/>
        <v/>
      </c>
      <c r="X7276" s="35" t="s">
        <v>753</v>
      </c>
      <c r="Y7276" s="35" t="s">
        <v>754</v>
      </c>
      <c r="Z7276" s="35" t="str">
        <f t="shared" si="1414"/>
        <v/>
      </c>
      <c r="AA7276" s="35" t="e">
        <f t="shared" si="1415"/>
        <v>#VALUE!</v>
      </c>
      <c r="AB7276" s="35" t="str">
        <f t="shared" si="1416"/>
        <v>{keyword:}</v>
      </c>
      <c r="AC7276" s="107" t="e">
        <f t="shared" si="1417"/>
        <v>#VALUE!</v>
      </c>
      <c r="AK7276" t="s">
        <v>577</v>
      </c>
    </row>
    <row r="7277" spans="1:37" ht="15" customHeight="1" x14ac:dyDescent="0.25">
      <c r="A7277" s="35">
        <f t="shared" si="1409"/>
        <v>0</v>
      </c>
      <c r="C7277" s="35" t="str">
        <f t="shared" si="1410"/>
        <v/>
      </c>
      <c r="K7277" t="s">
        <v>577</v>
      </c>
      <c r="O7277" s="35" t="str">
        <f t="shared" si="1411"/>
        <v>?utm_source=yandex&amp;utm_medium=cpc&amp;utm_campaign=&amp;utm_content=&amp;utm_term={keyword}&amp;utm_device={device_type}</v>
      </c>
      <c r="P7277" s="35" t="str">
        <f t="shared" si="1408"/>
        <v/>
      </c>
      <c r="T7277" s="8" t="s">
        <v>751</v>
      </c>
      <c r="U7277" s="8" t="str">
        <f t="shared" si="1412"/>
        <v>,</v>
      </c>
      <c r="W7277" s="35" t="str">
        <f t="shared" si="1413"/>
        <v/>
      </c>
      <c r="X7277" s="35" t="s">
        <v>753</v>
      </c>
      <c r="Y7277" s="35" t="s">
        <v>754</v>
      </c>
      <c r="Z7277" s="35" t="str">
        <f t="shared" si="1414"/>
        <v/>
      </c>
      <c r="AA7277" s="35" t="e">
        <f t="shared" si="1415"/>
        <v>#VALUE!</v>
      </c>
      <c r="AB7277" s="35" t="str">
        <f t="shared" si="1416"/>
        <v>{keyword:}</v>
      </c>
      <c r="AC7277" s="107" t="e">
        <f t="shared" si="1417"/>
        <v>#VALUE!</v>
      </c>
      <c r="AK7277" t="s">
        <v>577</v>
      </c>
    </row>
    <row r="7278" spans="1:37" ht="15" x14ac:dyDescent="0.25">
      <c r="A7278" s="35">
        <f t="shared" si="1409"/>
        <v>0</v>
      </c>
      <c r="C7278" s="35" t="str">
        <f t="shared" si="1410"/>
        <v/>
      </c>
      <c r="K7278" t="s">
        <v>577</v>
      </c>
      <c r="O7278" s="35" t="str">
        <f t="shared" si="1411"/>
        <v>?utm_source=yandex&amp;utm_medium=cpc&amp;utm_campaign=&amp;utm_content=&amp;utm_term={keyword}&amp;utm_device={device_type}</v>
      </c>
      <c r="P7278" s="35" t="str">
        <f t="shared" si="1408"/>
        <v/>
      </c>
      <c r="T7278" s="8" t="s">
        <v>751</v>
      </c>
      <c r="U7278" s="8" t="str">
        <f t="shared" si="1412"/>
        <v>,</v>
      </c>
      <c r="W7278" s="35" t="str">
        <f t="shared" si="1413"/>
        <v/>
      </c>
      <c r="X7278" s="35" t="s">
        <v>753</v>
      </c>
      <c r="Y7278" s="35" t="s">
        <v>754</v>
      </c>
      <c r="Z7278" s="35" t="str">
        <f t="shared" si="1414"/>
        <v/>
      </c>
      <c r="AA7278" s="35" t="e">
        <f t="shared" si="1415"/>
        <v>#VALUE!</v>
      </c>
      <c r="AB7278" s="35" t="str">
        <f t="shared" si="1416"/>
        <v>{keyword:}</v>
      </c>
      <c r="AC7278" s="107" t="e">
        <f t="shared" si="1417"/>
        <v>#VALUE!</v>
      </c>
      <c r="AK7278" t="s">
        <v>577</v>
      </c>
    </row>
    <row r="7279" spans="1:37" ht="15" customHeight="1" x14ac:dyDescent="0.25">
      <c r="A7279" s="35">
        <f t="shared" si="1409"/>
        <v>0</v>
      </c>
      <c r="C7279" s="35" t="str">
        <f t="shared" si="1410"/>
        <v/>
      </c>
      <c r="K7279" t="s">
        <v>577</v>
      </c>
      <c r="O7279" s="35" t="str">
        <f t="shared" si="1411"/>
        <v>?utm_source=yandex&amp;utm_medium=cpc&amp;utm_campaign=&amp;utm_content=&amp;utm_term={keyword}&amp;utm_device={device_type}</v>
      </c>
      <c r="P7279" s="35" t="str">
        <f t="shared" si="1408"/>
        <v/>
      </c>
      <c r="T7279" s="8" t="s">
        <v>751</v>
      </c>
      <c r="U7279" s="8" t="str">
        <f t="shared" si="1412"/>
        <v>,</v>
      </c>
      <c r="W7279" s="35" t="str">
        <f t="shared" si="1413"/>
        <v/>
      </c>
      <c r="X7279" s="35" t="s">
        <v>753</v>
      </c>
      <c r="Y7279" s="35" t="s">
        <v>754</v>
      </c>
      <c r="Z7279" s="35" t="str">
        <f t="shared" si="1414"/>
        <v/>
      </c>
      <c r="AA7279" s="35" t="e">
        <f t="shared" si="1415"/>
        <v>#VALUE!</v>
      </c>
      <c r="AB7279" s="35" t="str">
        <f t="shared" si="1416"/>
        <v>{keyword:}</v>
      </c>
      <c r="AC7279" s="107" t="e">
        <f t="shared" si="1417"/>
        <v>#VALUE!</v>
      </c>
      <c r="AK7279" t="s">
        <v>577</v>
      </c>
    </row>
    <row r="7280" spans="1:37" ht="15" x14ac:dyDescent="0.25">
      <c r="A7280" s="35">
        <f t="shared" si="1409"/>
        <v>0</v>
      </c>
      <c r="C7280" s="35" t="str">
        <f t="shared" si="1410"/>
        <v/>
      </c>
      <c r="K7280" t="s">
        <v>577</v>
      </c>
      <c r="O7280" s="35" t="str">
        <f t="shared" si="1411"/>
        <v>?utm_source=yandex&amp;utm_medium=cpc&amp;utm_campaign=&amp;utm_content=&amp;utm_term={keyword}&amp;utm_device={device_type}</v>
      </c>
      <c r="P7280" s="35" t="str">
        <f t="shared" si="1408"/>
        <v/>
      </c>
      <c r="T7280" s="8" t="s">
        <v>751</v>
      </c>
      <c r="U7280" s="8" t="str">
        <f t="shared" si="1412"/>
        <v>,</v>
      </c>
      <c r="W7280" s="35" t="str">
        <f t="shared" si="1413"/>
        <v/>
      </c>
      <c r="X7280" s="35" t="s">
        <v>753</v>
      </c>
      <c r="Y7280" s="35" t="s">
        <v>754</v>
      </c>
      <c r="Z7280" s="35" t="str">
        <f t="shared" si="1414"/>
        <v/>
      </c>
      <c r="AA7280" s="35" t="e">
        <f t="shared" si="1415"/>
        <v>#VALUE!</v>
      </c>
      <c r="AB7280" s="35" t="str">
        <f t="shared" si="1416"/>
        <v>{keyword:}</v>
      </c>
      <c r="AC7280" s="107" t="e">
        <f t="shared" si="1417"/>
        <v>#VALUE!</v>
      </c>
      <c r="AK7280" t="s">
        <v>577</v>
      </c>
    </row>
    <row r="7281" spans="1:37" ht="15" customHeight="1" x14ac:dyDescent="0.25">
      <c r="A7281" s="35">
        <f t="shared" si="1409"/>
        <v>0</v>
      </c>
      <c r="C7281" s="35" t="str">
        <f t="shared" si="1410"/>
        <v/>
      </c>
      <c r="K7281" t="s">
        <v>577</v>
      </c>
      <c r="O7281" s="35" t="str">
        <f t="shared" si="1411"/>
        <v>?utm_source=yandex&amp;utm_medium=cpc&amp;utm_campaign=&amp;utm_content=&amp;utm_term={keyword}&amp;utm_device={device_type}</v>
      </c>
      <c r="P7281" s="35" t="str">
        <f t="shared" si="1408"/>
        <v/>
      </c>
      <c r="T7281" s="8" t="s">
        <v>751</v>
      </c>
      <c r="U7281" s="8" t="str">
        <f t="shared" si="1412"/>
        <v>,</v>
      </c>
      <c r="W7281" s="35" t="str">
        <f t="shared" si="1413"/>
        <v/>
      </c>
      <c r="X7281" s="35" t="s">
        <v>753</v>
      </c>
      <c r="Y7281" s="35" t="s">
        <v>754</v>
      </c>
      <c r="Z7281" s="35" t="str">
        <f t="shared" si="1414"/>
        <v/>
      </c>
      <c r="AA7281" s="35" t="e">
        <f t="shared" si="1415"/>
        <v>#VALUE!</v>
      </c>
      <c r="AB7281" s="35" t="str">
        <f t="shared" si="1416"/>
        <v>{keyword:}</v>
      </c>
      <c r="AC7281" s="107" t="e">
        <f t="shared" si="1417"/>
        <v>#VALUE!</v>
      </c>
      <c r="AK7281" t="s">
        <v>577</v>
      </c>
    </row>
    <row r="7282" spans="1:37" ht="15" x14ac:dyDescent="0.25">
      <c r="A7282" s="35">
        <f t="shared" si="1409"/>
        <v>0</v>
      </c>
      <c r="C7282" s="35" t="str">
        <f t="shared" si="1410"/>
        <v/>
      </c>
      <c r="K7282" t="s">
        <v>577</v>
      </c>
      <c r="O7282" s="35" t="str">
        <f t="shared" si="1411"/>
        <v>?utm_source=yandex&amp;utm_medium=cpc&amp;utm_campaign=&amp;utm_content=&amp;utm_term={keyword}&amp;utm_device={device_type}</v>
      </c>
      <c r="P7282" s="35" t="str">
        <f t="shared" si="1408"/>
        <v/>
      </c>
      <c r="T7282" s="8" t="s">
        <v>751</v>
      </c>
      <c r="U7282" s="8" t="str">
        <f t="shared" si="1412"/>
        <v>,</v>
      </c>
      <c r="W7282" s="35" t="str">
        <f t="shared" si="1413"/>
        <v/>
      </c>
      <c r="X7282" s="35" t="s">
        <v>753</v>
      </c>
      <c r="Y7282" s="35" t="s">
        <v>754</v>
      </c>
      <c r="Z7282" s="35" t="str">
        <f t="shared" si="1414"/>
        <v/>
      </c>
      <c r="AA7282" s="35" t="e">
        <f t="shared" si="1415"/>
        <v>#VALUE!</v>
      </c>
      <c r="AB7282" s="35" t="str">
        <f t="shared" si="1416"/>
        <v>{keyword:}</v>
      </c>
      <c r="AC7282" s="107" t="e">
        <f t="shared" si="1417"/>
        <v>#VALUE!</v>
      </c>
      <c r="AK7282" t="s">
        <v>577</v>
      </c>
    </row>
    <row r="7283" spans="1:37" ht="15" customHeight="1" x14ac:dyDescent="0.25">
      <c r="A7283" s="35">
        <f t="shared" si="1409"/>
        <v>0</v>
      </c>
      <c r="C7283" s="35" t="str">
        <f t="shared" si="1410"/>
        <v/>
      </c>
      <c r="K7283" t="s">
        <v>577</v>
      </c>
      <c r="O7283" s="35" t="str">
        <f t="shared" si="1411"/>
        <v>?utm_source=yandex&amp;utm_medium=cpc&amp;utm_campaign=&amp;utm_content=&amp;utm_term={keyword}&amp;utm_device={device_type}</v>
      </c>
      <c r="P7283" s="35" t="str">
        <f t="shared" si="1408"/>
        <v/>
      </c>
      <c r="T7283" s="8" t="s">
        <v>751</v>
      </c>
      <c r="U7283" s="8" t="str">
        <f t="shared" si="1412"/>
        <v>,</v>
      </c>
      <c r="W7283" s="35" t="str">
        <f t="shared" si="1413"/>
        <v/>
      </c>
      <c r="X7283" s="35" t="s">
        <v>753</v>
      </c>
      <c r="Y7283" s="35" t="s">
        <v>754</v>
      </c>
      <c r="Z7283" s="35" t="str">
        <f t="shared" si="1414"/>
        <v/>
      </c>
      <c r="AA7283" s="35" t="e">
        <f t="shared" si="1415"/>
        <v>#VALUE!</v>
      </c>
      <c r="AB7283" s="35" t="str">
        <f t="shared" si="1416"/>
        <v>{keyword:}</v>
      </c>
      <c r="AC7283" s="107" t="e">
        <f t="shared" si="1417"/>
        <v>#VALUE!</v>
      </c>
      <c r="AK7283" t="s">
        <v>577</v>
      </c>
    </row>
    <row r="7284" spans="1:37" ht="15" x14ac:dyDescent="0.25">
      <c r="A7284" s="35">
        <f t="shared" si="1409"/>
        <v>0</v>
      </c>
      <c r="C7284" s="35" t="str">
        <f t="shared" si="1410"/>
        <v/>
      </c>
      <c r="K7284" t="s">
        <v>577</v>
      </c>
      <c r="O7284" s="35" t="str">
        <f t="shared" si="1411"/>
        <v>?utm_source=yandex&amp;utm_medium=cpc&amp;utm_campaign=&amp;utm_content=&amp;utm_term={keyword}&amp;utm_device={device_type}</v>
      </c>
      <c r="P7284" s="35" t="str">
        <f t="shared" si="1408"/>
        <v/>
      </c>
      <c r="T7284" s="8" t="s">
        <v>751</v>
      </c>
      <c r="U7284" s="8" t="str">
        <f t="shared" si="1412"/>
        <v>,</v>
      </c>
      <c r="W7284" s="35" t="str">
        <f t="shared" si="1413"/>
        <v/>
      </c>
      <c r="X7284" s="35" t="s">
        <v>753</v>
      </c>
      <c r="Y7284" s="35" t="s">
        <v>754</v>
      </c>
      <c r="Z7284" s="35" t="str">
        <f t="shared" si="1414"/>
        <v/>
      </c>
      <c r="AA7284" s="35" t="e">
        <f t="shared" si="1415"/>
        <v>#VALUE!</v>
      </c>
      <c r="AB7284" s="35" t="str">
        <f t="shared" si="1416"/>
        <v>{keyword:}</v>
      </c>
      <c r="AC7284" s="107" t="e">
        <f t="shared" si="1417"/>
        <v>#VALUE!</v>
      </c>
      <c r="AK7284" t="s">
        <v>577</v>
      </c>
    </row>
    <row r="7285" spans="1:37" ht="15" customHeight="1" x14ac:dyDescent="0.25">
      <c r="A7285" s="35">
        <f t="shared" si="1409"/>
        <v>0</v>
      </c>
      <c r="C7285" s="35" t="str">
        <f t="shared" si="1410"/>
        <v/>
      </c>
      <c r="K7285" t="s">
        <v>577</v>
      </c>
      <c r="O7285" s="35" t="str">
        <f t="shared" si="1411"/>
        <v>?utm_source=yandex&amp;utm_medium=cpc&amp;utm_campaign=&amp;utm_content=&amp;utm_term={keyword}&amp;utm_device={device_type}</v>
      </c>
      <c r="P7285" s="35" t="str">
        <f t="shared" si="1408"/>
        <v/>
      </c>
      <c r="T7285" s="8" t="s">
        <v>751</v>
      </c>
      <c r="U7285" s="8" t="str">
        <f t="shared" si="1412"/>
        <v>,</v>
      </c>
      <c r="W7285" s="35" t="str">
        <f t="shared" si="1413"/>
        <v/>
      </c>
      <c r="X7285" s="35" t="s">
        <v>753</v>
      </c>
      <c r="Y7285" s="35" t="s">
        <v>754</v>
      </c>
      <c r="Z7285" s="35" t="str">
        <f t="shared" si="1414"/>
        <v/>
      </c>
      <c r="AA7285" s="35" t="e">
        <f t="shared" si="1415"/>
        <v>#VALUE!</v>
      </c>
      <c r="AB7285" s="35" t="str">
        <f t="shared" si="1416"/>
        <v>{keyword:}</v>
      </c>
      <c r="AC7285" s="107" t="e">
        <f t="shared" si="1417"/>
        <v>#VALUE!</v>
      </c>
      <c r="AK7285" t="s">
        <v>577</v>
      </c>
    </row>
    <row r="7286" spans="1:37" ht="15" x14ac:dyDescent="0.25">
      <c r="A7286" s="35">
        <f t="shared" si="1409"/>
        <v>0</v>
      </c>
      <c r="C7286" s="35" t="str">
        <f t="shared" si="1410"/>
        <v/>
      </c>
      <c r="K7286" t="s">
        <v>577</v>
      </c>
      <c r="O7286" s="35" t="str">
        <f t="shared" si="1411"/>
        <v>?utm_source=yandex&amp;utm_medium=cpc&amp;utm_campaign=&amp;utm_content=&amp;utm_term={keyword}&amp;utm_device={device_type}</v>
      </c>
      <c r="P7286" s="35" t="str">
        <f t="shared" si="1408"/>
        <v/>
      </c>
      <c r="T7286" s="8" t="s">
        <v>751</v>
      </c>
      <c r="U7286" s="8" t="str">
        <f t="shared" si="1412"/>
        <v>,</v>
      </c>
      <c r="W7286" s="35" t="str">
        <f t="shared" si="1413"/>
        <v/>
      </c>
      <c r="X7286" s="35" t="s">
        <v>753</v>
      </c>
      <c r="Y7286" s="35" t="s">
        <v>754</v>
      </c>
      <c r="Z7286" s="35" t="str">
        <f t="shared" si="1414"/>
        <v/>
      </c>
      <c r="AA7286" s="35" t="e">
        <f t="shared" si="1415"/>
        <v>#VALUE!</v>
      </c>
      <c r="AB7286" s="35" t="str">
        <f t="shared" si="1416"/>
        <v>{keyword:}</v>
      </c>
      <c r="AC7286" s="107" t="e">
        <f t="shared" si="1417"/>
        <v>#VALUE!</v>
      </c>
      <c r="AK7286" t="s">
        <v>577</v>
      </c>
    </row>
    <row r="7287" spans="1:37" ht="15" customHeight="1" x14ac:dyDescent="0.25">
      <c r="A7287" s="35">
        <f t="shared" si="1409"/>
        <v>0</v>
      </c>
      <c r="C7287" s="35" t="str">
        <f t="shared" si="1410"/>
        <v/>
      </c>
      <c r="K7287" t="s">
        <v>577</v>
      </c>
      <c r="O7287" s="35" t="str">
        <f t="shared" si="1411"/>
        <v>?utm_source=yandex&amp;utm_medium=cpc&amp;utm_campaign=&amp;utm_content=&amp;utm_term={keyword}&amp;utm_device={device_type}</v>
      </c>
      <c r="P7287" s="35" t="str">
        <f t="shared" si="1408"/>
        <v/>
      </c>
      <c r="T7287" s="8" t="s">
        <v>751</v>
      </c>
      <c r="U7287" s="8" t="str">
        <f t="shared" si="1412"/>
        <v>,</v>
      </c>
      <c r="W7287" s="35" t="str">
        <f t="shared" si="1413"/>
        <v/>
      </c>
      <c r="X7287" s="35" t="s">
        <v>753</v>
      </c>
      <c r="Y7287" s="35" t="s">
        <v>754</v>
      </c>
      <c r="Z7287" s="35" t="str">
        <f t="shared" si="1414"/>
        <v/>
      </c>
      <c r="AA7287" s="35" t="e">
        <f t="shared" si="1415"/>
        <v>#VALUE!</v>
      </c>
      <c r="AB7287" s="35" t="str">
        <f t="shared" si="1416"/>
        <v>{keyword:}</v>
      </c>
      <c r="AC7287" s="107" t="e">
        <f t="shared" si="1417"/>
        <v>#VALUE!</v>
      </c>
      <c r="AK7287" t="s">
        <v>577</v>
      </c>
    </row>
    <row r="7288" spans="1:37" ht="15" x14ac:dyDescent="0.25">
      <c r="A7288" s="35">
        <f t="shared" si="1409"/>
        <v>0</v>
      </c>
      <c r="C7288" s="35" t="str">
        <f t="shared" si="1410"/>
        <v/>
      </c>
      <c r="K7288" t="s">
        <v>577</v>
      </c>
      <c r="O7288" s="35" t="str">
        <f t="shared" si="1411"/>
        <v>?utm_source=yandex&amp;utm_medium=cpc&amp;utm_campaign=&amp;utm_content=&amp;utm_term={keyword}&amp;utm_device={device_type}</v>
      </c>
      <c r="P7288" s="35" t="str">
        <f t="shared" si="1408"/>
        <v/>
      </c>
      <c r="T7288" s="8" t="s">
        <v>751</v>
      </c>
      <c r="U7288" s="8" t="str">
        <f t="shared" si="1412"/>
        <v>,</v>
      </c>
      <c r="W7288" s="35" t="str">
        <f t="shared" si="1413"/>
        <v/>
      </c>
      <c r="X7288" s="35" t="s">
        <v>753</v>
      </c>
      <c r="Y7288" s="35" t="s">
        <v>754</v>
      </c>
      <c r="Z7288" s="35" t="str">
        <f t="shared" si="1414"/>
        <v/>
      </c>
      <c r="AA7288" s="35" t="e">
        <f t="shared" si="1415"/>
        <v>#VALUE!</v>
      </c>
      <c r="AB7288" s="35" t="str">
        <f t="shared" si="1416"/>
        <v>{keyword:}</v>
      </c>
      <c r="AC7288" s="107" t="e">
        <f t="shared" si="1417"/>
        <v>#VALUE!</v>
      </c>
      <c r="AK7288" t="s">
        <v>577</v>
      </c>
    </row>
    <row r="7289" spans="1:37" ht="15" customHeight="1" x14ac:dyDescent="0.25">
      <c r="A7289" s="35">
        <f t="shared" si="1409"/>
        <v>0</v>
      </c>
      <c r="C7289" s="35" t="str">
        <f t="shared" si="1410"/>
        <v/>
      </c>
      <c r="K7289" t="s">
        <v>577</v>
      </c>
      <c r="O7289" s="35" t="str">
        <f t="shared" si="1411"/>
        <v>?utm_source=yandex&amp;utm_medium=cpc&amp;utm_campaign=&amp;utm_content=&amp;utm_term={keyword}&amp;utm_device={device_type}</v>
      </c>
      <c r="P7289" s="35" t="str">
        <f t="shared" si="1408"/>
        <v/>
      </c>
      <c r="T7289" s="8" t="s">
        <v>751</v>
      </c>
      <c r="U7289" s="8" t="str">
        <f t="shared" si="1412"/>
        <v>,</v>
      </c>
      <c r="W7289" s="35" t="str">
        <f t="shared" si="1413"/>
        <v/>
      </c>
      <c r="X7289" s="35" t="s">
        <v>753</v>
      </c>
      <c r="Y7289" s="35" t="s">
        <v>754</v>
      </c>
      <c r="Z7289" s="35" t="str">
        <f t="shared" si="1414"/>
        <v/>
      </c>
      <c r="AA7289" s="35" t="e">
        <f t="shared" si="1415"/>
        <v>#VALUE!</v>
      </c>
      <c r="AB7289" s="35" t="str">
        <f t="shared" si="1416"/>
        <v>{keyword:}</v>
      </c>
      <c r="AC7289" s="107" t="e">
        <f t="shared" si="1417"/>
        <v>#VALUE!</v>
      </c>
      <c r="AK7289" t="s">
        <v>577</v>
      </c>
    </row>
    <row r="7290" spans="1:37" ht="15" x14ac:dyDescent="0.25">
      <c r="A7290" s="35">
        <f t="shared" si="1409"/>
        <v>0</v>
      </c>
      <c r="C7290" s="35" t="str">
        <f t="shared" si="1410"/>
        <v/>
      </c>
      <c r="K7290" t="s">
        <v>577</v>
      </c>
      <c r="O7290" s="35" t="str">
        <f t="shared" si="1411"/>
        <v>?utm_source=yandex&amp;utm_medium=cpc&amp;utm_campaign=&amp;utm_content=&amp;utm_term={keyword}&amp;utm_device={device_type}</v>
      </c>
      <c r="P7290" s="35" t="str">
        <f t="shared" si="1408"/>
        <v/>
      </c>
      <c r="T7290" s="8" t="s">
        <v>751</v>
      </c>
      <c r="U7290" s="8" t="str">
        <f t="shared" si="1412"/>
        <v>,</v>
      </c>
      <c r="W7290" s="35" t="str">
        <f t="shared" si="1413"/>
        <v/>
      </c>
      <c r="X7290" s="35" t="s">
        <v>753</v>
      </c>
      <c r="Y7290" s="35" t="s">
        <v>754</v>
      </c>
      <c r="Z7290" s="35" t="str">
        <f t="shared" si="1414"/>
        <v/>
      </c>
      <c r="AA7290" s="35" t="e">
        <f t="shared" si="1415"/>
        <v>#VALUE!</v>
      </c>
      <c r="AB7290" s="35" t="str">
        <f t="shared" si="1416"/>
        <v>{keyword:}</v>
      </c>
      <c r="AC7290" s="107" t="e">
        <f t="shared" si="1417"/>
        <v>#VALUE!</v>
      </c>
      <c r="AK7290" t="s">
        <v>577</v>
      </c>
    </row>
    <row r="7291" spans="1:37" ht="15" customHeight="1" x14ac:dyDescent="0.25">
      <c r="A7291" s="35">
        <f t="shared" si="1409"/>
        <v>0</v>
      </c>
      <c r="C7291" s="35" t="str">
        <f t="shared" si="1410"/>
        <v/>
      </c>
      <c r="K7291" t="s">
        <v>577</v>
      </c>
      <c r="O7291" s="35" t="str">
        <f t="shared" si="1411"/>
        <v>?utm_source=yandex&amp;utm_medium=cpc&amp;utm_campaign=&amp;utm_content=&amp;utm_term={keyword}&amp;utm_device={device_type}</v>
      </c>
      <c r="P7291" s="35" t="str">
        <f t="shared" si="1408"/>
        <v/>
      </c>
      <c r="T7291" s="8" t="s">
        <v>751</v>
      </c>
      <c r="U7291" s="8" t="str">
        <f t="shared" si="1412"/>
        <v>,</v>
      </c>
      <c r="W7291" s="35" t="str">
        <f t="shared" si="1413"/>
        <v/>
      </c>
      <c r="X7291" s="35" t="s">
        <v>753</v>
      </c>
      <c r="Y7291" s="35" t="s">
        <v>754</v>
      </c>
      <c r="Z7291" s="35" t="str">
        <f t="shared" si="1414"/>
        <v/>
      </c>
      <c r="AA7291" s="35" t="e">
        <f t="shared" si="1415"/>
        <v>#VALUE!</v>
      </c>
      <c r="AB7291" s="35" t="str">
        <f t="shared" si="1416"/>
        <v>{keyword:}</v>
      </c>
      <c r="AC7291" s="107" t="e">
        <f t="shared" si="1417"/>
        <v>#VALUE!</v>
      </c>
      <c r="AK7291" t="s">
        <v>577</v>
      </c>
    </row>
    <row r="7292" spans="1:37" ht="15" x14ac:dyDescent="0.25">
      <c r="A7292" s="35">
        <f t="shared" si="1409"/>
        <v>0</v>
      </c>
      <c r="C7292" s="35" t="str">
        <f t="shared" si="1410"/>
        <v/>
      </c>
      <c r="K7292" t="s">
        <v>577</v>
      </c>
      <c r="O7292" s="35" t="str">
        <f t="shared" si="1411"/>
        <v>?utm_source=yandex&amp;utm_medium=cpc&amp;utm_campaign=&amp;utm_content=&amp;utm_term={keyword}&amp;utm_device={device_type}</v>
      </c>
      <c r="P7292" s="35" t="str">
        <f t="shared" si="1408"/>
        <v/>
      </c>
      <c r="T7292" s="8" t="s">
        <v>751</v>
      </c>
      <c r="U7292" s="8" t="str">
        <f t="shared" si="1412"/>
        <v>,</v>
      </c>
      <c r="W7292" s="35" t="str">
        <f t="shared" si="1413"/>
        <v/>
      </c>
      <c r="X7292" s="35" t="s">
        <v>753</v>
      </c>
      <c r="Y7292" s="35" t="s">
        <v>754</v>
      </c>
      <c r="Z7292" s="35" t="str">
        <f t="shared" si="1414"/>
        <v/>
      </c>
      <c r="AA7292" s="35" t="e">
        <f t="shared" si="1415"/>
        <v>#VALUE!</v>
      </c>
      <c r="AB7292" s="35" t="str">
        <f t="shared" si="1416"/>
        <v>{keyword:}</v>
      </c>
      <c r="AC7292" s="107" t="e">
        <f t="shared" si="1417"/>
        <v>#VALUE!</v>
      </c>
      <c r="AK7292" t="s">
        <v>577</v>
      </c>
    </row>
    <row r="7293" spans="1:37" ht="15" customHeight="1" x14ac:dyDescent="0.25">
      <c r="A7293" s="35">
        <f t="shared" si="1409"/>
        <v>0</v>
      </c>
      <c r="C7293" s="35" t="str">
        <f t="shared" si="1410"/>
        <v/>
      </c>
      <c r="K7293" t="s">
        <v>577</v>
      </c>
      <c r="O7293" s="35" t="str">
        <f t="shared" si="1411"/>
        <v>?utm_source=yandex&amp;utm_medium=cpc&amp;utm_campaign=&amp;utm_content=&amp;utm_term={keyword}&amp;utm_device={device_type}</v>
      </c>
      <c r="P7293" s="35" t="str">
        <f t="shared" si="1408"/>
        <v/>
      </c>
      <c r="T7293" s="8" t="s">
        <v>751</v>
      </c>
      <c r="U7293" s="8" t="str">
        <f t="shared" si="1412"/>
        <v>,</v>
      </c>
      <c r="W7293" s="35" t="str">
        <f t="shared" si="1413"/>
        <v/>
      </c>
      <c r="X7293" s="35" t="s">
        <v>753</v>
      </c>
      <c r="Y7293" s="35" t="s">
        <v>754</v>
      </c>
      <c r="Z7293" s="35" t="str">
        <f t="shared" si="1414"/>
        <v/>
      </c>
      <c r="AA7293" s="35" t="e">
        <f t="shared" si="1415"/>
        <v>#VALUE!</v>
      </c>
      <c r="AB7293" s="35" t="str">
        <f t="shared" si="1416"/>
        <v>{keyword:}</v>
      </c>
      <c r="AC7293" s="107" t="e">
        <f t="shared" si="1417"/>
        <v>#VALUE!</v>
      </c>
      <c r="AK7293" t="s">
        <v>577</v>
      </c>
    </row>
    <row r="7294" spans="1:37" ht="15" x14ac:dyDescent="0.25">
      <c r="A7294" s="35">
        <f t="shared" si="1409"/>
        <v>0</v>
      </c>
      <c r="C7294" s="35" t="str">
        <f t="shared" si="1410"/>
        <v/>
      </c>
      <c r="K7294" t="s">
        <v>577</v>
      </c>
      <c r="O7294" s="35" t="str">
        <f t="shared" si="1411"/>
        <v>?utm_source=yandex&amp;utm_medium=cpc&amp;utm_campaign=&amp;utm_content=&amp;utm_term={keyword}&amp;utm_device={device_type}</v>
      </c>
      <c r="P7294" s="35" t="str">
        <f t="shared" si="1408"/>
        <v/>
      </c>
      <c r="T7294" s="8" t="s">
        <v>751</v>
      </c>
      <c r="U7294" s="8" t="str">
        <f t="shared" si="1412"/>
        <v>,</v>
      </c>
      <c r="W7294" s="35" t="str">
        <f t="shared" si="1413"/>
        <v/>
      </c>
      <c r="X7294" s="35" t="s">
        <v>753</v>
      </c>
      <c r="Y7294" s="35" t="s">
        <v>754</v>
      </c>
      <c r="Z7294" s="35" t="str">
        <f t="shared" si="1414"/>
        <v/>
      </c>
      <c r="AA7294" s="35" t="e">
        <f t="shared" si="1415"/>
        <v>#VALUE!</v>
      </c>
      <c r="AB7294" s="35" t="str">
        <f t="shared" si="1416"/>
        <v>{keyword:}</v>
      </c>
      <c r="AC7294" s="107" t="e">
        <f t="shared" si="1417"/>
        <v>#VALUE!</v>
      </c>
      <c r="AK7294" t="s">
        <v>577</v>
      </c>
    </row>
    <row r="7295" spans="1:37" ht="15" customHeight="1" x14ac:dyDescent="0.25">
      <c r="A7295" s="35">
        <f t="shared" si="1409"/>
        <v>0</v>
      </c>
      <c r="C7295" s="35" t="str">
        <f t="shared" si="1410"/>
        <v/>
      </c>
      <c r="K7295" t="s">
        <v>577</v>
      </c>
      <c r="O7295" s="35" t="str">
        <f t="shared" si="1411"/>
        <v>?utm_source=yandex&amp;utm_medium=cpc&amp;utm_campaign=&amp;utm_content=&amp;utm_term={keyword}&amp;utm_device={device_type}</v>
      </c>
      <c r="P7295" s="35" t="str">
        <f t="shared" si="1408"/>
        <v/>
      </c>
      <c r="T7295" s="8" t="s">
        <v>751</v>
      </c>
      <c r="U7295" s="8" t="str">
        <f t="shared" si="1412"/>
        <v>,</v>
      </c>
      <c r="W7295" s="35" t="str">
        <f t="shared" si="1413"/>
        <v/>
      </c>
      <c r="X7295" s="35" t="s">
        <v>753</v>
      </c>
      <c r="Y7295" s="35" t="s">
        <v>754</v>
      </c>
      <c r="Z7295" s="35" t="str">
        <f t="shared" si="1414"/>
        <v/>
      </c>
      <c r="AA7295" s="35" t="e">
        <f t="shared" si="1415"/>
        <v>#VALUE!</v>
      </c>
      <c r="AB7295" s="35" t="str">
        <f t="shared" si="1416"/>
        <v>{keyword:}</v>
      </c>
      <c r="AC7295" s="107" t="e">
        <f t="shared" si="1417"/>
        <v>#VALUE!</v>
      </c>
      <c r="AK7295" t="s">
        <v>577</v>
      </c>
    </row>
    <row r="7296" spans="1:37" ht="15" x14ac:dyDescent="0.25">
      <c r="A7296" s="35">
        <f t="shared" si="1409"/>
        <v>0</v>
      </c>
      <c r="C7296" s="35" t="str">
        <f t="shared" si="1410"/>
        <v/>
      </c>
      <c r="K7296" t="s">
        <v>577</v>
      </c>
      <c r="O7296" s="35" t="str">
        <f t="shared" si="1411"/>
        <v>?utm_source=yandex&amp;utm_medium=cpc&amp;utm_campaign=&amp;utm_content=&amp;utm_term={keyword}&amp;utm_device={device_type}</v>
      </c>
      <c r="P7296" s="35" t="str">
        <f t="shared" si="1408"/>
        <v/>
      </c>
      <c r="T7296" s="8" t="s">
        <v>751</v>
      </c>
      <c r="U7296" s="8" t="str">
        <f t="shared" si="1412"/>
        <v>,</v>
      </c>
      <c r="W7296" s="35" t="str">
        <f t="shared" si="1413"/>
        <v/>
      </c>
      <c r="X7296" s="35" t="s">
        <v>753</v>
      </c>
      <c r="Y7296" s="35" t="s">
        <v>754</v>
      </c>
      <c r="Z7296" s="35" t="str">
        <f t="shared" si="1414"/>
        <v/>
      </c>
      <c r="AA7296" s="35" t="e">
        <f t="shared" si="1415"/>
        <v>#VALUE!</v>
      </c>
      <c r="AB7296" s="35" t="str">
        <f t="shared" si="1416"/>
        <v>{keyword:}</v>
      </c>
      <c r="AC7296" s="107" t="e">
        <f t="shared" si="1417"/>
        <v>#VALUE!</v>
      </c>
      <c r="AK7296" t="s">
        <v>577</v>
      </c>
    </row>
    <row r="7297" spans="1:37" ht="15" customHeight="1" x14ac:dyDescent="0.25">
      <c r="A7297" s="35">
        <f t="shared" si="1409"/>
        <v>0</v>
      </c>
      <c r="C7297" s="35" t="str">
        <f t="shared" si="1410"/>
        <v/>
      </c>
      <c r="K7297" t="s">
        <v>577</v>
      </c>
      <c r="O7297" s="35" t="str">
        <f t="shared" si="1411"/>
        <v>?utm_source=yandex&amp;utm_medium=cpc&amp;utm_campaign=&amp;utm_content=&amp;utm_term={keyword}&amp;utm_device={device_type}</v>
      </c>
      <c r="P7297" s="35" t="str">
        <f t="shared" si="1408"/>
        <v/>
      </c>
      <c r="T7297" s="8" t="s">
        <v>751</v>
      </c>
      <c r="U7297" s="8" t="str">
        <f t="shared" si="1412"/>
        <v>,</v>
      </c>
      <c r="W7297" s="35" t="str">
        <f t="shared" si="1413"/>
        <v/>
      </c>
      <c r="X7297" s="35" t="s">
        <v>753</v>
      </c>
      <c r="Y7297" s="35" t="s">
        <v>754</v>
      </c>
      <c r="Z7297" s="35" t="str">
        <f t="shared" si="1414"/>
        <v/>
      </c>
      <c r="AA7297" s="35" t="e">
        <f t="shared" si="1415"/>
        <v>#VALUE!</v>
      </c>
      <c r="AB7297" s="35" t="str">
        <f t="shared" si="1416"/>
        <v>{keyword:}</v>
      </c>
      <c r="AC7297" s="107" t="e">
        <f t="shared" si="1417"/>
        <v>#VALUE!</v>
      </c>
      <c r="AK7297" t="s">
        <v>577</v>
      </c>
    </row>
    <row r="7298" spans="1:37" ht="15" x14ac:dyDescent="0.25">
      <c r="A7298" s="35">
        <f t="shared" si="1409"/>
        <v>0</v>
      </c>
      <c r="C7298" s="35" t="str">
        <f t="shared" si="1410"/>
        <v/>
      </c>
      <c r="K7298" t="s">
        <v>577</v>
      </c>
      <c r="O7298" s="35" t="str">
        <f t="shared" si="1411"/>
        <v>?utm_source=yandex&amp;utm_medium=cpc&amp;utm_campaign=&amp;utm_content=&amp;utm_term={keyword}&amp;utm_device={device_type}</v>
      </c>
      <c r="P7298" s="35" t="str">
        <f t="shared" ref="P7298:P7361" si="1418">SUBSTITUTE((SUBSTITUTE(B7298,"""",))," ","-")</f>
        <v/>
      </c>
      <c r="T7298" s="8" t="s">
        <v>751</v>
      </c>
      <c r="U7298" s="8" t="str">
        <f t="shared" si="1412"/>
        <v>,</v>
      </c>
      <c r="W7298" s="35" t="str">
        <f t="shared" si="1413"/>
        <v/>
      </c>
      <c r="X7298" s="35" t="s">
        <v>753</v>
      </c>
      <c r="Y7298" s="35" t="s">
        <v>754</v>
      </c>
      <c r="Z7298" s="35" t="str">
        <f t="shared" si="1414"/>
        <v/>
      </c>
      <c r="AA7298" s="35" t="e">
        <f t="shared" si="1415"/>
        <v>#VALUE!</v>
      </c>
      <c r="AB7298" s="35" t="str">
        <f t="shared" si="1416"/>
        <v>{keyword:}</v>
      </c>
      <c r="AC7298" s="107" t="e">
        <f t="shared" si="1417"/>
        <v>#VALUE!</v>
      </c>
      <c r="AK7298" t="s">
        <v>577</v>
      </c>
    </row>
    <row r="7299" spans="1:37" ht="15" customHeight="1" x14ac:dyDescent="0.25">
      <c r="A7299" s="35">
        <f t="shared" ref="A7299:A7362" si="1419">IF(ISBLANK(B7299),0,LEN(TRIM(B7299))-LEN(SUBSTITUTE(B7299," ",""))+1)</f>
        <v>0</v>
      </c>
      <c r="C7299" s="35" t="str">
        <f t="shared" ref="C7299:C7362" si="1420">SUBSTITUTE(B7299," ","_")</f>
        <v/>
      </c>
      <c r="K7299" t="s">
        <v>577</v>
      </c>
      <c r="O7299" s="35" t="str">
        <f t="shared" ref="O7299:O7362" si="1421">CONCATENATE(M7299,"?utm_source=yandex&amp;utm_medium=cpc&amp;utm_campaign=",SUBSTITUTE(TRIM(N7299)," ","_"),"&amp;utm_content=",SUBSTITUTE(SUBSTITUTE(B7299,"""",)," ","_"),"&amp;utm_term={keyword}","&amp;utm_device={device_type}")</f>
        <v>?utm_source=yandex&amp;utm_medium=cpc&amp;utm_campaign=&amp;utm_content=&amp;utm_term={keyword}&amp;utm_device={device_type}</v>
      </c>
      <c r="P7299" s="35" t="str">
        <f t="shared" si="1418"/>
        <v/>
      </c>
      <c r="T7299" s="8" t="s">
        <v>751</v>
      </c>
      <c r="U7299" s="8" t="str">
        <f t="shared" ref="U7299:U7362" si="1422">CONCATENATE(R7299,T7299,S7299)</f>
        <v>,</v>
      </c>
      <c r="W7299" s="35" t="str">
        <f t="shared" ref="W7299:W7362" si="1423">SUBSTITUTE((SUBSTITUTE(P7299,"""",)),"-"," ")</f>
        <v/>
      </c>
      <c r="X7299" s="35" t="s">
        <v>753</v>
      </c>
      <c r="Y7299" s="35" t="s">
        <v>754</v>
      </c>
      <c r="Z7299" s="35" t="str">
        <f t="shared" ref="Z7299:Z7362" si="1424">IF(ISERR(MID(W7299,1,FIND(" ",W7299,1)-1)),W7299,MID(W7299,1,FIND(" ",W7299,1)-1))</f>
        <v/>
      </c>
      <c r="AA7299" s="35" t="e">
        <f t="shared" ref="AA7299:AA7362" si="1425">MID(W7299,FIND(" ",W7299)+1,100)</f>
        <v>#VALUE!</v>
      </c>
      <c r="AB7299" s="35" t="str">
        <f t="shared" ref="AB7299:AB7362" si="1426">CONCATENATE(X7299,Z7299,Y7299)</f>
        <v>{keyword:}</v>
      </c>
      <c r="AC7299" s="107" t="e">
        <f t="shared" ref="AC7299:AC7362" si="1427">CONCATENATE(X7299,AA7299,Y7299)</f>
        <v>#VALUE!</v>
      </c>
      <c r="AK7299" t="s">
        <v>577</v>
      </c>
    </row>
    <row r="7300" spans="1:37" ht="15" x14ac:dyDescent="0.25">
      <c r="A7300" s="35">
        <f t="shared" si="1419"/>
        <v>0</v>
      </c>
      <c r="C7300" s="35" t="str">
        <f t="shared" si="1420"/>
        <v/>
      </c>
      <c r="K7300" t="s">
        <v>577</v>
      </c>
      <c r="O7300" s="35" t="str">
        <f t="shared" si="1421"/>
        <v>?utm_source=yandex&amp;utm_medium=cpc&amp;utm_campaign=&amp;utm_content=&amp;utm_term={keyword}&amp;utm_device={device_type}</v>
      </c>
      <c r="P7300" s="35" t="str">
        <f t="shared" si="1418"/>
        <v/>
      </c>
      <c r="T7300" s="8" t="s">
        <v>751</v>
      </c>
      <c r="U7300" s="8" t="str">
        <f t="shared" si="1422"/>
        <v>,</v>
      </c>
      <c r="W7300" s="35" t="str">
        <f t="shared" si="1423"/>
        <v/>
      </c>
      <c r="X7300" s="35" t="s">
        <v>753</v>
      </c>
      <c r="Y7300" s="35" t="s">
        <v>754</v>
      </c>
      <c r="Z7300" s="35" t="str">
        <f t="shared" si="1424"/>
        <v/>
      </c>
      <c r="AA7300" s="35" t="e">
        <f t="shared" si="1425"/>
        <v>#VALUE!</v>
      </c>
      <c r="AB7300" s="35" t="str">
        <f t="shared" si="1426"/>
        <v>{keyword:}</v>
      </c>
      <c r="AC7300" s="107" t="e">
        <f t="shared" si="1427"/>
        <v>#VALUE!</v>
      </c>
      <c r="AK7300" t="s">
        <v>577</v>
      </c>
    </row>
    <row r="7301" spans="1:37" ht="15" customHeight="1" x14ac:dyDescent="0.25">
      <c r="A7301" s="35">
        <f t="shared" si="1419"/>
        <v>0</v>
      </c>
      <c r="C7301" s="35" t="str">
        <f t="shared" si="1420"/>
        <v/>
      </c>
      <c r="K7301" t="s">
        <v>577</v>
      </c>
      <c r="O7301" s="35" t="str">
        <f t="shared" si="1421"/>
        <v>?utm_source=yandex&amp;utm_medium=cpc&amp;utm_campaign=&amp;utm_content=&amp;utm_term={keyword}&amp;utm_device={device_type}</v>
      </c>
      <c r="P7301" s="35" t="str">
        <f t="shared" si="1418"/>
        <v/>
      </c>
      <c r="T7301" s="8" t="s">
        <v>751</v>
      </c>
      <c r="U7301" s="8" t="str">
        <f t="shared" si="1422"/>
        <v>,</v>
      </c>
      <c r="W7301" s="35" t="str">
        <f t="shared" si="1423"/>
        <v/>
      </c>
      <c r="X7301" s="35" t="s">
        <v>753</v>
      </c>
      <c r="Y7301" s="35" t="s">
        <v>754</v>
      </c>
      <c r="Z7301" s="35" t="str">
        <f t="shared" si="1424"/>
        <v/>
      </c>
      <c r="AA7301" s="35" t="e">
        <f t="shared" si="1425"/>
        <v>#VALUE!</v>
      </c>
      <c r="AB7301" s="35" t="str">
        <f t="shared" si="1426"/>
        <v>{keyword:}</v>
      </c>
      <c r="AC7301" s="107" t="e">
        <f t="shared" si="1427"/>
        <v>#VALUE!</v>
      </c>
      <c r="AK7301" t="s">
        <v>577</v>
      </c>
    </row>
    <row r="7302" spans="1:37" ht="15" x14ac:dyDescent="0.25">
      <c r="A7302" s="35">
        <f t="shared" si="1419"/>
        <v>0</v>
      </c>
      <c r="C7302" s="35" t="str">
        <f t="shared" si="1420"/>
        <v/>
      </c>
      <c r="K7302" t="s">
        <v>577</v>
      </c>
      <c r="O7302" s="35" t="str">
        <f t="shared" si="1421"/>
        <v>?utm_source=yandex&amp;utm_medium=cpc&amp;utm_campaign=&amp;utm_content=&amp;utm_term={keyword}&amp;utm_device={device_type}</v>
      </c>
      <c r="P7302" s="35" t="str">
        <f t="shared" si="1418"/>
        <v/>
      </c>
      <c r="T7302" s="8" t="s">
        <v>751</v>
      </c>
      <c r="U7302" s="8" t="str">
        <f t="shared" si="1422"/>
        <v>,</v>
      </c>
      <c r="W7302" s="35" t="str">
        <f t="shared" si="1423"/>
        <v/>
      </c>
      <c r="X7302" s="35" t="s">
        <v>753</v>
      </c>
      <c r="Y7302" s="35" t="s">
        <v>754</v>
      </c>
      <c r="Z7302" s="35" t="str">
        <f t="shared" si="1424"/>
        <v/>
      </c>
      <c r="AA7302" s="35" t="e">
        <f t="shared" si="1425"/>
        <v>#VALUE!</v>
      </c>
      <c r="AB7302" s="35" t="str">
        <f t="shared" si="1426"/>
        <v>{keyword:}</v>
      </c>
      <c r="AC7302" s="107" t="e">
        <f t="shared" si="1427"/>
        <v>#VALUE!</v>
      </c>
      <c r="AK7302" t="s">
        <v>577</v>
      </c>
    </row>
    <row r="7303" spans="1:37" ht="15" customHeight="1" x14ac:dyDescent="0.25">
      <c r="A7303" s="35">
        <f t="shared" si="1419"/>
        <v>0</v>
      </c>
      <c r="C7303" s="35" t="str">
        <f t="shared" si="1420"/>
        <v/>
      </c>
      <c r="K7303" t="s">
        <v>577</v>
      </c>
      <c r="O7303" s="35" t="str">
        <f t="shared" si="1421"/>
        <v>?utm_source=yandex&amp;utm_medium=cpc&amp;utm_campaign=&amp;utm_content=&amp;utm_term={keyword}&amp;utm_device={device_type}</v>
      </c>
      <c r="P7303" s="35" t="str">
        <f t="shared" si="1418"/>
        <v/>
      </c>
      <c r="T7303" s="8" t="s">
        <v>751</v>
      </c>
      <c r="U7303" s="8" t="str">
        <f t="shared" si="1422"/>
        <v>,</v>
      </c>
      <c r="W7303" s="35" t="str">
        <f t="shared" si="1423"/>
        <v/>
      </c>
      <c r="X7303" s="35" t="s">
        <v>753</v>
      </c>
      <c r="Y7303" s="35" t="s">
        <v>754</v>
      </c>
      <c r="Z7303" s="35" t="str">
        <f t="shared" si="1424"/>
        <v/>
      </c>
      <c r="AA7303" s="35" t="e">
        <f t="shared" si="1425"/>
        <v>#VALUE!</v>
      </c>
      <c r="AB7303" s="35" t="str">
        <f t="shared" si="1426"/>
        <v>{keyword:}</v>
      </c>
      <c r="AC7303" s="107" t="e">
        <f t="shared" si="1427"/>
        <v>#VALUE!</v>
      </c>
      <c r="AK7303" t="s">
        <v>577</v>
      </c>
    </row>
    <row r="7304" spans="1:37" ht="15" x14ac:dyDescent="0.25">
      <c r="A7304" s="35">
        <f t="shared" si="1419"/>
        <v>0</v>
      </c>
      <c r="C7304" s="35" t="str">
        <f t="shared" si="1420"/>
        <v/>
      </c>
      <c r="K7304" t="s">
        <v>577</v>
      </c>
      <c r="O7304" s="35" t="str">
        <f t="shared" si="1421"/>
        <v>?utm_source=yandex&amp;utm_medium=cpc&amp;utm_campaign=&amp;utm_content=&amp;utm_term={keyword}&amp;utm_device={device_type}</v>
      </c>
      <c r="P7304" s="35" t="str">
        <f t="shared" si="1418"/>
        <v/>
      </c>
      <c r="T7304" s="8" t="s">
        <v>751</v>
      </c>
      <c r="U7304" s="8" t="str">
        <f t="shared" si="1422"/>
        <v>,</v>
      </c>
      <c r="W7304" s="35" t="str">
        <f t="shared" si="1423"/>
        <v/>
      </c>
      <c r="X7304" s="35" t="s">
        <v>753</v>
      </c>
      <c r="Y7304" s="35" t="s">
        <v>754</v>
      </c>
      <c r="Z7304" s="35" t="str">
        <f t="shared" si="1424"/>
        <v/>
      </c>
      <c r="AA7304" s="35" t="e">
        <f t="shared" si="1425"/>
        <v>#VALUE!</v>
      </c>
      <c r="AB7304" s="35" t="str">
        <f t="shared" si="1426"/>
        <v>{keyword:}</v>
      </c>
      <c r="AC7304" s="107" t="e">
        <f t="shared" si="1427"/>
        <v>#VALUE!</v>
      </c>
      <c r="AK7304" t="s">
        <v>577</v>
      </c>
    </row>
    <row r="7305" spans="1:37" ht="15" customHeight="1" x14ac:dyDescent="0.25">
      <c r="A7305" s="35">
        <f t="shared" si="1419"/>
        <v>0</v>
      </c>
      <c r="C7305" s="35" t="str">
        <f t="shared" si="1420"/>
        <v/>
      </c>
      <c r="K7305" t="s">
        <v>577</v>
      </c>
      <c r="O7305" s="35" t="str">
        <f t="shared" si="1421"/>
        <v>?utm_source=yandex&amp;utm_medium=cpc&amp;utm_campaign=&amp;utm_content=&amp;utm_term={keyword}&amp;utm_device={device_type}</v>
      </c>
      <c r="P7305" s="35" t="str">
        <f t="shared" si="1418"/>
        <v/>
      </c>
      <c r="T7305" s="8" t="s">
        <v>751</v>
      </c>
      <c r="U7305" s="8" t="str">
        <f t="shared" si="1422"/>
        <v>,</v>
      </c>
      <c r="W7305" s="35" t="str">
        <f t="shared" si="1423"/>
        <v/>
      </c>
      <c r="X7305" s="35" t="s">
        <v>753</v>
      </c>
      <c r="Y7305" s="35" t="s">
        <v>754</v>
      </c>
      <c r="Z7305" s="35" t="str">
        <f t="shared" si="1424"/>
        <v/>
      </c>
      <c r="AA7305" s="35" t="e">
        <f t="shared" si="1425"/>
        <v>#VALUE!</v>
      </c>
      <c r="AB7305" s="35" t="str">
        <f t="shared" si="1426"/>
        <v>{keyword:}</v>
      </c>
      <c r="AC7305" s="107" t="e">
        <f t="shared" si="1427"/>
        <v>#VALUE!</v>
      </c>
      <c r="AK7305" t="s">
        <v>577</v>
      </c>
    </row>
    <row r="7306" spans="1:37" ht="15" x14ac:dyDescent="0.25">
      <c r="A7306" s="35">
        <f t="shared" si="1419"/>
        <v>0</v>
      </c>
      <c r="C7306" s="35" t="str">
        <f t="shared" si="1420"/>
        <v/>
      </c>
      <c r="K7306" t="s">
        <v>577</v>
      </c>
      <c r="O7306" s="35" t="str">
        <f t="shared" si="1421"/>
        <v>?utm_source=yandex&amp;utm_medium=cpc&amp;utm_campaign=&amp;utm_content=&amp;utm_term={keyword}&amp;utm_device={device_type}</v>
      </c>
      <c r="P7306" s="35" t="str">
        <f t="shared" si="1418"/>
        <v/>
      </c>
      <c r="T7306" s="8" t="s">
        <v>751</v>
      </c>
      <c r="U7306" s="8" t="str">
        <f t="shared" si="1422"/>
        <v>,</v>
      </c>
      <c r="W7306" s="35" t="str">
        <f t="shared" si="1423"/>
        <v/>
      </c>
      <c r="X7306" s="35" t="s">
        <v>753</v>
      </c>
      <c r="Y7306" s="35" t="s">
        <v>754</v>
      </c>
      <c r="Z7306" s="35" t="str">
        <f t="shared" si="1424"/>
        <v/>
      </c>
      <c r="AA7306" s="35" t="e">
        <f t="shared" si="1425"/>
        <v>#VALUE!</v>
      </c>
      <c r="AB7306" s="35" t="str">
        <f t="shared" si="1426"/>
        <v>{keyword:}</v>
      </c>
      <c r="AC7306" s="107" t="e">
        <f t="shared" si="1427"/>
        <v>#VALUE!</v>
      </c>
      <c r="AK7306" t="s">
        <v>577</v>
      </c>
    </row>
    <row r="7307" spans="1:37" ht="15" customHeight="1" x14ac:dyDescent="0.25">
      <c r="A7307" s="35">
        <f t="shared" si="1419"/>
        <v>0</v>
      </c>
      <c r="C7307" s="35" t="str">
        <f t="shared" si="1420"/>
        <v/>
      </c>
      <c r="K7307" t="s">
        <v>577</v>
      </c>
      <c r="O7307" s="35" t="str">
        <f t="shared" si="1421"/>
        <v>?utm_source=yandex&amp;utm_medium=cpc&amp;utm_campaign=&amp;utm_content=&amp;utm_term={keyword}&amp;utm_device={device_type}</v>
      </c>
      <c r="P7307" s="35" t="str">
        <f t="shared" si="1418"/>
        <v/>
      </c>
      <c r="T7307" s="8" t="s">
        <v>751</v>
      </c>
      <c r="U7307" s="8" t="str">
        <f t="shared" si="1422"/>
        <v>,</v>
      </c>
      <c r="W7307" s="35" t="str">
        <f t="shared" si="1423"/>
        <v/>
      </c>
      <c r="X7307" s="35" t="s">
        <v>753</v>
      </c>
      <c r="Y7307" s="35" t="s">
        <v>754</v>
      </c>
      <c r="Z7307" s="35" t="str">
        <f t="shared" si="1424"/>
        <v/>
      </c>
      <c r="AA7307" s="35" t="e">
        <f t="shared" si="1425"/>
        <v>#VALUE!</v>
      </c>
      <c r="AB7307" s="35" t="str">
        <f t="shared" si="1426"/>
        <v>{keyword:}</v>
      </c>
      <c r="AC7307" s="107" t="e">
        <f t="shared" si="1427"/>
        <v>#VALUE!</v>
      </c>
      <c r="AK7307" t="s">
        <v>577</v>
      </c>
    </row>
    <row r="7308" spans="1:37" ht="15" x14ac:dyDescent="0.25">
      <c r="A7308" s="35">
        <f t="shared" si="1419"/>
        <v>0</v>
      </c>
      <c r="C7308" s="35" t="str">
        <f t="shared" si="1420"/>
        <v/>
      </c>
      <c r="K7308" t="s">
        <v>577</v>
      </c>
      <c r="O7308" s="35" t="str">
        <f t="shared" si="1421"/>
        <v>?utm_source=yandex&amp;utm_medium=cpc&amp;utm_campaign=&amp;utm_content=&amp;utm_term={keyword}&amp;utm_device={device_type}</v>
      </c>
      <c r="P7308" s="35" t="str">
        <f t="shared" si="1418"/>
        <v/>
      </c>
      <c r="T7308" s="8" t="s">
        <v>751</v>
      </c>
      <c r="U7308" s="8" t="str">
        <f t="shared" si="1422"/>
        <v>,</v>
      </c>
      <c r="W7308" s="35" t="str">
        <f t="shared" si="1423"/>
        <v/>
      </c>
      <c r="X7308" s="35" t="s">
        <v>753</v>
      </c>
      <c r="Y7308" s="35" t="s">
        <v>754</v>
      </c>
      <c r="Z7308" s="35" t="str">
        <f t="shared" si="1424"/>
        <v/>
      </c>
      <c r="AA7308" s="35" t="e">
        <f t="shared" si="1425"/>
        <v>#VALUE!</v>
      </c>
      <c r="AB7308" s="35" t="str">
        <f t="shared" si="1426"/>
        <v>{keyword:}</v>
      </c>
      <c r="AC7308" s="107" t="e">
        <f t="shared" si="1427"/>
        <v>#VALUE!</v>
      </c>
      <c r="AK7308" t="s">
        <v>577</v>
      </c>
    </row>
    <row r="7309" spans="1:37" ht="15" customHeight="1" x14ac:dyDescent="0.25">
      <c r="A7309" s="35">
        <f t="shared" si="1419"/>
        <v>0</v>
      </c>
      <c r="C7309" s="35" t="str">
        <f t="shared" si="1420"/>
        <v/>
      </c>
      <c r="K7309" t="s">
        <v>577</v>
      </c>
      <c r="O7309" s="35" t="str">
        <f t="shared" si="1421"/>
        <v>?utm_source=yandex&amp;utm_medium=cpc&amp;utm_campaign=&amp;utm_content=&amp;utm_term={keyword}&amp;utm_device={device_type}</v>
      </c>
      <c r="P7309" s="35" t="str">
        <f t="shared" si="1418"/>
        <v/>
      </c>
      <c r="T7309" s="8" t="s">
        <v>751</v>
      </c>
      <c r="U7309" s="8" t="str">
        <f t="shared" si="1422"/>
        <v>,</v>
      </c>
      <c r="W7309" s="35" t="str">
        <f t="shared" si="1423"/>
        <v/>
      </c>
      <c r="X7309" s="35" t="s">
        <v>753</v>
      </c>
      <c r="Y7309" s="35" t="s">
        <v>754</v>
      </c>
      <c r="Z7309" s="35" t="str">
        <f t="shared" si="1424"/>
        <v/>
      </c>
      <c r="AA7309" s="35" t="e">
        <f t="shared" si="1425"/>
        <v>#VALUE!</v>
      </c>
      <c r="AB7309" s="35" t="str">
        <f t="shared" si="1426"/>
        <v>{keyword:}</v>
      </c>
      <c r="AC7309" s="107" t="e">
        <f t="shared" si="1427"/>
        <v>#VALUE!</v>
      </c>
      <c r="AK7309" t="s">
        <v>577</v>
      </c>
    </row>
    <row r="7310" spans="1:37" ht="15" x14ac:dyDescent="0.25">
      <c r="A7310" s="35">
        <f t="shared" si="1419"/>
        <v>0</v>
      </c>
      <c r="C7310" s="35" t="str">
        <f t="shared" si="1420"/>
        <v/>
      </c>
      <c r="K7310" t="s">
        <v>577</v>
      </c>
      <c r="O7310" s="35" t="str">
        <f t="shared" si="1421"/>
        <v>?utm_source=yandex&amp;utm_medium=cpc&amp;utm_campaign=&amp;utm_content=&amp;utm_term={keyword}&amp;utm_device={device_type}</v>
      </c>
      <c r="P7310" s="35" t="str">
        <f t="shared" si="1418"/>
        <v/>
      </c>
      <c r="T7310" s="8" t="s">
        <v>751</v>
      </c>
      <c r="U7310" s="8" t="str">
        <f t="shared" si="1422"/>
        <v>,</v>
      </c>
      <c r="W7310" s="35" t="str">
        <f t="shared" si="1423"/>
        <v/>
      </c>
      <c r="X7310" s="35" t="s">
        <v>753</v>
      </c>
      <c r="Y7310" s="35" t="s">
        <v>754</v>
      </c>
      <c r="Z7310" s="35" t="str">
        <f t="shared" si="1424"/>
        <v/>
      </c>
      <c r="AA7310" s="35" t="e">
        <f t="shared" si="1425"/>
        <v>#VALUE!</v>
      </c>
      <c r="AB7310" s="35" t="str">
        <f t="shared" si="1426"/>
        <v>{keyword:}</v>
      </c>
      <c r="AC7310" s="107" t="e">
        <f t="shared" si="1427"/>
        <v>#VALUE!</v>
      </c>
      <c r="AK7310" t="s">
        <v>577</v>
      </c>
    </row>
    <row r="7311" spans="1:37" ht="15" customHeight="1" x14ac:dyDescent="0.25">
      <c r="A7311" s="35">
        <f t="shared" si="1419"/>
        <v>0</v>
      </c>
      <c r="C7311" s="35" t="str">
        <f t="shared" si="1420"/>
        <v/>
      </c>
      <c r="K7311" t="s">
        <v>577</v>
      </c>
      <c r="O7311" s="35" t="str">
        <f t="shared" si="1421"/>
        <v>?utm_source=yandex&amp;utm_medium=cpc&amp;utm_campaign=&amp;utm_content=&amp;utm_term={keyword}&amp;utm_device={device_type}</v>
      </c>
      <c r="P7311" s="35" t="str">
        <f t="shared" si="1418"/>
        <v/>
      </c>
      <c r="T7311" s="8" t="s">
        <v>751</v>
      </c>
      <c r="U7311" s="8" t="str">
        <f t="shared" si="1422"/>
        <v>,</v>
      </c>
      <c r="W7311" s="35" t="str">
        <f t="shared" si="1423"/>
        <v/>
      </c>
      <c r="X7311" s="35" t="s">
        <v>753</v>
      </c>
      <c r="Y7311" s="35" t="s">
        <v>754</v>
      </c>
      <c r="Z7311" s="35" t="str">
        <f t="shared" si="1424"/>
        <v/>
      </c>
      <c r="AA7311" s="35" t="e">
        <f t="shared" si="1425"/>
        <v>#VALUE!</v>
      </c>
      <c r="AB7311" s="35" t="str">
        <f t="shared" si="1426"/>
        <v>{keyword:}</v>
      </c>
      <c r="AC7311" s="107" t="e">
        <f t="shared" si="1427"/>
        <v>#VALUE!</v>
      </c>
      <c r="AK7311" t="s">
        <v>577</v>
      </c>
    </row>
    <row r="7312" spans="1:37" ht="15" x14ac:dyDescent="0.25">
      <c r="A7312" s="35">
        <f t="shared" si="1419"/>
        <v>0</v>
      </c>
      <c r="C7312" s="35" t="str">
        <f t="shared" si="1420"/>
        <v/>
      </c>
      <c r="K7312" t="s">
        <v>577</v>
      </c>
      <c r="O7312" s="35" t="str">
        <f t="shared" si="1421"/>
        <v>?utm_source=yandex&amp;utm_medium=cpc&amp;utm_campaign=&amp;utm_content=&amp;utm_term={keyword}&amp;utm_device={device_type}</v>
      </c>
      <c r="P7312" s="35" t="str">
        <f t="shared" si="1418"/>
        <v/>
      </c>
      <c r="T7312" s="8" t="s">
        <v>751</v>
      </c>
      <c r="U7312" s="8" t="str">
        <f t="shared" si="1422"/>
        <v>,</v>
      </c>
      <c r="W7312" s="35" t="str">
        <f t="shared" si="1423"/>
        <v/>
      </c>
      <c r="X7312" s="35" t="s">
        <v>753</v>
      </c>
      <c r="Y7312" s="35" t="s">
        <v>754</v>
      </c>
      <c r="Z7312" s="35" t="str">
        <f t="shared" si="1424"/>
        <v/>
      </c>
      <c r="AA7312" s="35" t="e">
        <f t="shared" si="1425"/>
        <v>#VALUE!</v>
      </c>
      <c r="AB7312" s="35" t="str">
        <f t="shared" si="1426"/>
        <v>{keyword:}</v>
      </c>
      <c r="AC7312" s="107" t="e">
        <f t="shared" si="1427"/>
        <v>#VALUE!</v>
      </c>
      <c r="AK7312" t="s">
        <v>577</v>
      </c>
    </row>
    <row r="7313" spans="1:37" ht="15" customHeight="1" x14ac:dyDescent="0.25">
      <c r="A7313" s="35">
        <f t="shared" si="1419"/>
        <v>0</v>
      </c>
      <c r="C7313" s="35" t="str">
        <f t="shared" si="1420"/>
        <v/>
      </c>
      <c r="K7313" t="s">
        <v>577</v>
      </c>
      <c r="O7313" s="35" t="str">
        <f t="shared" si="1421"/>
        <v>?utm_source=yandex&amp;utm_medium=cpc&amp;utm_campaign=&amp;utm_content=&amp;utm_term={keyword}&amp;utm_device={device_type}</v>
      </c>
      <c r="P7313" s="35" t="str">
        <f t="shared" si="1418"/>
        <v/>
      </c>
      <c r="T7313" s="8" t="s">
        <v>751</v>
      </c>
      <c r="U7313" s="8" t="str">
        <f t="shared" si="1422"/>
        <v>,</v>
      </c>
      <c r="W7313" s="35" t="str">
        <f t="shared" si="1423"/>
        <v/>
      </c>
      <c r="X7313" s="35" t="s">
        <v>753</v>
      </c>
      <c r="Y7313" s="35" t="s">
        <v>754</v>
      </c>
      <c r="Z7313" s="35" t="str">
        <f t="shared" si="1424"/>
        <v/>
      </c>
      <c r="AA7313" s="35" t="e">
        <f t="shared" si="1425"/>
        <v>#VALUE!</v>
      </c>
      <c r="AB7313" s="35" t="str">
        <f t="shared" si="1426"/>
        <v>{keyword:}</v>
      </c>
      <c r="AC7313" s="107" t="e">
        <f t="shared" si="1427"/>
        <v>#VALUE!</v>
      </c>
      <c r="AK7313" t="s">
        <v>577</v>
      </c>
    </row>
    <row r="7314" spans="1:37" ht="15" x14ac:dyDescent="0.25">
      <c r="A7314" s="35">
        <f t="shared" si="1419"/>
        <v>0</v>
      </c>
      <c r="C7314" s="35" t="str">
        <f t="shared" si="1420"/>
        <v/>
      </c>
      <c r="K7314" t="s">
        <v>577</v>
      </c>
      <c r="O7314" s="35" t="str">
        <f t="shared" si="1421"/>
        <v>?utm_source=yandex&amp;utm_medium=cpc&amp;utm_campaign=&amp;utm_content=&amp;utm_term={keyword}&amp;utm_device={device_type}</v>
      </c>
      <c r="P7314" s="35" t="str">
        <f t="shared" si="1418"/>
        <v/>
      </c>
      <c r="T7314" s="8" t="s">
        <v>751</v>
      </c>
      <c r="U7314" s="8" t="str">
        <f t="shared" si="1422"/>
        <v>,</v>
      </c>
      <c r="W7314" s="35" t="str">
        <f t="shared" si="1423"/>
        <v/>
      </c>
      <c r="X7314" s="35" t="s">
        <v>753</v>
      </c>
      <c r="Y7314" s="35" t="s">
        <v>754</v>
      </c>
      <c r="Z7314" s="35" t="str">
        <f t="shared" si="1424"/>
        <v/>
      </c>
      <c r="AA7314" s="35" t="e">
        <f t="shared" si="1425"/>
        <v>#VALUE!</v>
      </c>
      <c r="AB7314" s="35" t="str">
        <f t="shared" si="1426"/>
        <v>{keyword:}</v>
      </c>
      <c r="AC7314" s="107" t="e">
        <f t="shared" si="1427"/>
        <v>#VALUE!</v>
      </c>
      <c r="AK7314" t="s">
        <v>577</v>
      </c>
    </row>
    <row r="7315" spans="1:37" ht="15" customHeight="1" x14ac:dyDescent="0.25">
      <c r="A7315" s="35">
        <f t="shared" si="1419"/>
        <v>0</v>
      </c>
      <c r="C7315" s="35" t="str">
        <f t="shared" si="1420"/>
        <v/>
      </c>
      <c r="K7315" t="s">
        <v>577</v>
      </c>
      <c r="O7315" s="35" t="str">
        <f t="shared" si="1421"/>
        <v>?utm_source=yandex&amp;utm_medium=cpc&amp;utm_campaign=&amp;utm_content=&amp;utm_term={keyword}&amp;utm_device={device_type}</v>
      </c>
      <c r="P7315" s="35" t="str">
        <f t="shared" si="1418"/>
        <v/>
      </c>
      <c r="T7315" s="8" t="s">
        <v>751</v>
      </c>
      <c r="U7315" s="8" t="str">
        <f t="shared" si="1422"/>
        <v>,</v>
      </c>
      <c r="W7315" s="35" t="str">
        <f t="shared" si="1423"/>
        <v/>
      </c>
      <c r="X7315" s="35" t="s">
        <v>753</v>
      </c>
      <c r="Y7315" s="35" t="s">
        <v>754</v>
      </c>
      <c r="Z7315" s="35" t="str">
        <f t="shared" si="1424"/>
        <v/>
      </c>
      <c r="AA7315" s="35" t="e">
        <f t="shared" si="1425"/>
        <v>#VALUE!</v>
      </c>
      <c r="AB7315" s="35" t="str">
        <f t="shared" si="1426"/>
        <v>{keyword:}</v>
      </c>
      <c r="AC7315" s="107" t="e">
        <f t="shared" si="1427"/>
        <v>#VALUE!</v>
      </c>
      <c r="AK7315" t="s">
        <v>577</v>
      </c>
    </row>
    <row r="7316" spans="1:37" ht="15" x14ac:dyDescent="0.25">
      <c r="A7316" s="35">
        <f t="shared" si="1419"/>
        <v>0</v>
      </c>
      <c r="C7316" s="35" t="str">
        <f t="shared" si="1420"/>
        <v/>
      </c>
      <c r="K7316" t="s">
        <v>577</v>
      </c>
      <c r="O7316" s="35" t="str">
        <f t="shared" si="1421"/>
        <v>?utm_source=yandex&amp;utm_medium=cpc&amp;utm_campaign=&amp;utm_content=&amp;utm_term={keyword}&amp;utm_device={device_type}</v>
      </c>
      <c r="P7316" s="35" t="str">
        <f t="shared" si="1418"/>
        <v/>
      </c>
      <c r="T7316" s="8" t="s">
        <v>751</v>
      </c>
      <c r="U7316" s="8" t="str">
        <f t="shared" si="1422"/>
        <v>,</v>
      </c>
      <c r="W7316" s="35" t="str">
        <f t="shared" si="1423"/>
        <v/>
      </c>
      <c r="X7316" s="35" t="s">
        <v>753</v>
      </c>
      <c r="Y7316" s="35" t="s">
        <v>754</v>
      </c>
      <c r="Z7316" s="35" t="str">
        <f t="shared" si="1424"/>
        <v/>
      </c>
      <c r="AA7316" s="35" t="e">
        <f t="shared" si="1425"/>
        <v>#VALUE!</v>
      </c>
      <c r="AB7316" s="35" t="str">
        <f t="shared" si="1426"/>
        <v>{keyword:}</v>
      </c>
      <c r="AC7316" s="107" t="e">
        <f t="shared" si="1427"/>
        <v>#VALUE!</v>
      </c>
      <c r="AK7316" t="s">
        <v>577</v>
      </c>
    </row>
    <row r="7317" spans="1:37" ht="15" customHeight="1" x14ac:dyDescent="0.25">
      <c r="A7317" s="35">
        <f t="shared" si="1419"/>
        <v>0</v>
      </c>
      <c r="C7317" s="35" t="str">
        <f t="shared" si="1420"/>
        <v/>
      </c>
      <c r="K7317" t="s">
        <v>577</v>
      </c>
      <c r="O7317" s="35" t="str">
        <f t="shared" si="1421"/>
        <v>?utm_source=yandex&amp;utm_medium=cpc&amp;utm_campaign=&amp;utm_content=&amp;utm_term={keyword}&amp;utm_device={device_type}</v>
      </c>
      <c r="P7317" s="35" t="str">
        <f t="shared" si="1418"/>
        <v/>
      </c>
      <c r="T7317" s="8" t="s">
        <v>751</v>
      </c>
      <c r="U7317" s="8" t="str">
        <f t="shared" si="1422"/>
        <v>,</v>
      </c>
      <c r="W7317" s="35" t="str">
        <f t="shared" si="1423"/>
        <v/>
      </c>
      <c r="X7317" s="35" t="s">
        <v>753</v>
      </c>
      <c r="Y7317" s="35" t="s">
        <v>754</v>
      </c>
      <c r="Z7317" s="35" t="str">
        <f t="shared" si="1424"/>
        <v/>
      </c>
      <c r="AA7317" s="35" t="e">
        <f t="shared" si="1425"/>
        <v>#VALUE!</v>
      </c>
      <c r="AB7317" s="35" t="str">
        <f t="shared" si="1426"/>
        <v>{keyword:}</v>
      </c>
      <c r="AC7317" s="107" t="e">
        <f t="shared" si="1427"/>
        <v>#VALUE!</v>
      </c>
      <c r="AK7317" t="s">
        <v>577</v>
      </c>
    </row>
    <row r="7318" spans="1:37" ht="15" x14ac:dyDescent="0.25">
      <c r="A7318" s="35">
        <f t="shared" si="1419"/>
        <v>0</v>
      </c>
      <c r="C7318" s="35" t="str">
        <f t="shared" si="1420"/>
        <v/>
      </c>
      <c r="K7318" t="s">
        <v>577</v>
      </c>
      <c r="O7318" s="35" t="str">
        <f t="shared" si="1421"/>
        <v>?utm_source=yandex&amp;utm_medium=cpc&amp;utm_campaign=&amp;utm_content=&amp;utm_term={keyword}&amp;utm_device={device_type}</v>
      </c>
      <c r="P7318" s="35" t="str">
        <f t="shared" si="1418"/>
        <v/>
      </c>
      <c r="T7318" s="8" t="s">
        <v>751</v>
      </c>
      <c r="U7318" s="8" t="str">
        <f t="shared" si="1422"/>
        <v>,</v>
      </c>
      <c r="W7318" s="35" t="str">
        <f t="shared" si="1423"/>
        <v/>
      </c>
      <c r="X7318" s="35" t="s">
        <v>753</v>
      </c>
      <c r="Y7318" s="35" t="s">
        <v>754</v>
      </c>
      <c r="Z7318" s="35" t="str">
        <f t="shared" si="1424"/>
        <v/>
      </c>
      <c r="AA7318" s="35" t="e">
        <f t="shared" si="1425"/>
        <v>#VALUE!</v>
      </c>
      <c r="AB7318" s="35" t="str">
        <f t="shared" si="1426"/>
        <v>{keyword:}</v>
      </c>
      <c r="AC7318" s="107" t="e">
        <f t="shared" si="1427"/>
        <v>#VALUE!</v>
      </c>
      <c r="AK7318" t="s">
        <v>577</v>
      </c>
    </row>
    <row r="7319" spans="1:37" ht="15" customHeight="1" x14ac:dyDescent="0.25">
      <c r="A7319" s="35">
        <f t="shared" si="1419"/>
        <v>0</v>
      </c>
      <c r="C7319" s="35" t="str">
        <f t="shared" si="1420"/>
        <v/>
      </c>
      <c r="K7319" t="s">
        <v>577</v>
      </c>
      <c r="O7319" s="35" t="str">
        <f t="shared" si="1421"/>
        <v>?utm_source=yandex&amp;utm_medium=cpc&amp;utm_campaign=&amp;utm_content=&amp;utm_term={keyword}&amp;utm_device={device_type}</v>
      </c>
      <c r="P7319" s="35" t="str">
        <f t="shared" si="1418"/>
        <v/>
      </c>
      <c r="T7319" s="8" t="s">
        <v>751</v>
      </c>
      <c r="U7319" s="8" t="str">
        <f t="shared" si="1422"/>
        <v>,</v>
      </c>
      <c r="W7319" s="35" t="str">
        <f t="shared" si="1423"/>
        <v/>
      </c>
      <c r="X7319" s="35" t="s">
        <v>753</v>
      </c>
      <c r="Y7319" s="35" t="s">
        <v>754</v>
      </c>
      <c r="Z7319" s="35" t="str">
        <f t="shared" si="1424"/>
        <v/>
      </c>
      <c r="AA7319" s="35" t="e">
        <f t="shared" si="1425"/>
        <v>#VALUE!</v>
      </c>
      <c r="AB7319" s="35" t="str">
        <f t="shared" si="1426"/>
        <v>{keyword:}</v>
      </c>
      <c r="AC7319" s="107" t="e">
        <f t="shared" si="1427"/>
        <v>#VALUE!</v>
      </c>
      <c r="AK7319" t="s">
        <v>577</v>
      </c>
    </row>
    <row r="7320" spans="1:37" ht="15" x14ac:dyDescent="0.25">
      <c r="A7320" s="35">
        <f t="shared" si="1419"/>
        <v>0</v>
      </c>
      <c r="C7320" s="35" t="str">
        <f t="shared" si="1420"/>
        <v/>
      </c>
      <c r="K7320" t="s">
        <v>577</v>
      </c>
      <c r="O7320" s="35" t="str">
        <f t="shared" si="1421"/>
        <v>?utm_source=yandex&amp;utm_medium=cpc&amp;utm_campaign=&amp;utm_content=&amp;utm_term={keyword}&amp;utm_device={device_type}</v>
      </c>
      <c r="P7320" s="35" t="str">
        <f t="shared" si="1418"/>
        <v/>
      </c>
      <c r="T7320" s="8" t="s">
        <v>751</v>
      </c>
      <c r="U7320" s="8" t="str">
        <f t="shared" si="1422"/>
        <v>,</v>
      </c>
      <c r="W7320" s="35" t="str">
        <f t="shared" si="1423"/>
        <v/>
      </c>
      <c r="X7320" s="35" t="s">
        <v>753</v>
      </c>
      <c r="Y7320" s="35" t="s">
        <v>754</v>
      </c>
      <c r="Z7320" s="35" t="str">
        <f t="shared" si="1424"/>
        <v/>
      </c>
      <c r="AA7320" s="35" t="e">
        <f t="shared" si="1425"/>
        <v>#VALUE!</v>
      </c>
      <c r="AB7320" s="35" t="str">
        <f t="shared" si="1426"/>
        <v>{keyword:}</v>
      </c>
      <c r="AC7320" s="107" t="e">
        <f t="shared" si="1427"/>
        <v>#VALUE!</v>
      </c>
      <c r="AK7320" t="s">
        <v>577</v>
      </c>
    </row>
    <row r="7321" spans="1:37" ht="15" customHeight="1" x14ac:dyDescent="0.25">
      <c r="A7321" s="35">
        <f t="shared" si="1419"/>
        <v>0</v>
      </c>
      <c r="C7321" s="35" t="str">
        <f t="shared" si="1420"/>
        <v/>
      </c>
      <c r="K7321" t="s">
        <v>577</v>
      </c>
      <c r="O7321" s="35" t="str">
        <f t="shared" si="1421"/>
        <v>?utm_source=yandex&amp;utm_medium=cpc&amp;utm_campaign=&amp;utm_content=&amp;utm_term={keyword}&amp;utm_device={device_type}</v>
      </c>
      <c r="P7321" s="35" t="str">
        <f t="shared" si="1418"/>
        <v/>
      </c>
      <c r="T7321" s="8" t="s">
        <v>751</v>
      </c>
      <c r="U7321" s="8" t="str">
        <f t="shared" si="1422"/>
        <v>,</v>
      </c>
      <c r="W7321" s="35" t="str">
        <f t="shared" si="1423"/>
        <v/>
      </c>
      <c r="X7321" s="35" t="s">
        <v>753</v>
      </c>
      <c r="Y7321" s="35" t="s">
        <v>754</v>
      </c>
      <c r="Z7321" s="35" t="str">
        <f t="shared" si="1424"/>
        <v/>
      </c>
      <c r="AA7321" s="35" t="e">
        <f t="shared" si="1425"/>
        <v>#VALUE!</v>
      </c>
      <c r="AB7321" s="35" t="str">
        <f t="shared" si="1426"/>
        <v>{keyword:}</v>
      </c>
      <c r="AC7321" s="107" t="e">
        <f t="shared" si="1427"/>
        <v>#VALUE!</v>
      </c>
      <c r="AK7321" t="s">
        <v>577</v>
      </c>
    </row>
    <row r="7322" spans="1:37" ht="15" x14ac:dyDescent="0.25">
      <c r="A7322" s="35">
        <f t="shared" si="1419"/>
        <v>0</v>
      </c>
      <c r="C7322" s="35" t="str">
        <f t="shared" si="1420"/>
        <v/>
      </c>
      <c r="K7322" t="s">
        <v>577</v>
      </c>
      <c r="O7322" s="35" t="str">
        <f t="shared" si="1421"/>
        <v>?utm_source=yandex&amp;utm_medium=cpc&amp;utm_campaign=&amp;utm_content=&amp;utm_term={keyword}&amp;utm_device={device_type}</v>
      </c>
      <c r="P7322" s="35" t="str">
        <f t="shared" si="1418"/>
        <v/>
      </c>
      <c r="T7322" s="8" t="s">
        <v>751</v>
      </c>
      <c r="U7322" s="8" t="str">
        <f t="shared" si="1422"/>
        <v>,</v>
      </c>
      <c r="W7322" s="35" t="str">
        <f t="shared" si="1423"/>
        <v/>
      </c>
      <c r="X7322" s="35" t="s">
        <v>753</v>
      </c>
      <c r="Y7322" s="35" t="s">
        <v>754</v>
      </c>
      <c r="Z7322" s="35" t="str">
        <f t="shared" si="1424"/>
        <v/>
      </c>
      <c r="AA7322" s="35" t="e">
        <f t="shared" si="1425"/>
        <v>#VALUE!</v>
      </c>
      <c r="AB7322" s="35" t="str">
        <f t="shared" si="1426"/>
        <v>{keyword:}</v>
      </c>
      <c r="AC7322" s="107" t="e">
        <f t="shared" si="1427"/>
        <v>#VALUE!</v>
      </c>
      <c r="AK7322" t="s">
        <v>577</v>
      </c>
    </row>
    <row r="7323" spans="1:37" ht="15" customHeight="1" x14ac:dyDescent="0.25">
      <c r="A7323" s="35">
        <f t="shared" si="1419"/>
        <v>0</v>
      </c>
      <c r="C7323" s="35" t="str">
        <f t="shared" si="1420"/>
        <v/>
      </c>
      <c r="K7323" t="s">
        <v>577</v>
      </c>
      <c r="O7323" s="35" t="str">
        <f t="shared" si="1421"/>
        <v>?utm_source=yandex&amp;utm_medium=cpc&amp;utm_campaign=&amp;utm_content=&amp;utm_term={keyword}&amp;utm_device={device_type}</v>
      </c>
      <c r="P7323" s="35" t="str">
        <f t="shared" si="1418"/>
        <v/>
      </c>
      <c r="T7323" s="8" t="s">
        <v>751</v>
      </c>
      <c r="U7323" s="8" t="str">
        <f t="shared" si="1422"/>
        <v>,</v>
      </c>
      <c r="W7323" s="35" t="str">
        <f t="shared" si="1423"/>
        <v/>
      </c>
      <c r="X7323" s="35" t="s">
        <v>753</v>
      </c>
      <c r="Y7323" s="35" t="s">
        <v>754</v>
      </c>
      <c r="Z7323" s="35" t="str">
        <f t="shared" si="1424"/>
        <v/>
      </c>
      <c r="AA7323" s="35" t="e">
        <f t="shared" si="1425"/>
        <v>#VALUE!</v>
      </c>
      <c r="AB7323" s="35" t="str">
        <f t="shared" si="1426"/>
        <v>{keyword:}</v>
      </c>
      <c r="AC7323" s="107" t="e">
        <f t="shared" si="1427"/>
        <v>#VALUE!</v>
      </c>
      <c r="AK7323" t="s">
        <v>577</v>
      </c>
    </row>
    <row r="7324" spans="1:37" ht="15" x14ac:dyDescent="0.25">
      <c r="A7324" s="35">
        <f t="shared" si="1419"/>
        <v>0</v>
      </c>
      <c r="C7324" s="35" t="str">
        <f t="shared" si="1420"/>
        <v/>
      </c>
      <c r="K7324" t="s">
        <v>577</v>
      </c>
      <c r="O7324" s="35" t="str">
        <f t="shared" si="1421"/>
        <v>?utm_source=yandex&amp;utm_medium=cpc&amp;utm_campaign=&amp;utm_content=&amp;utm_term={keyword}&amp;utm_device={device_type}</v>
      </c>
      <c r="P7324" s="35" t="str">
        <f t="shared" si="1418"/>
        <v/>
      </c>
      <c r="T7324" s="8" t="s">
        <v>751</v>
      </c>
      <c r="U7324" s="8" t="str">
        <f t="shared" si="1422"/>
        <v>,</v>
      </c>
      <c r="W7324" s="35" t="str">
        <f t="shared" si="1423"/>
        <v/>
      </c>
      <c r="X7324" s="35" t="s">
        <v>753</v>
      </c>
      <c r="Y7324" s="35" t="s">
        <v>754</v>
      </c>
      <c r="Z7324" s="35" t="str">
        <f t="shared" si="1424"/>
        <v/>
      </c>
      <c r="AA7324" s="35" t="e">
        <f t="shared" si="1425"/>
        <v>#VALUE!</v>
      </c>
      <c r="AB7324" s="35" t="str">
        <f t="shared" si="1426"/>
        <v>{keyword:}</v>
      </c>
      <c r="AC7324" s="107" t="e">
        <f t="shared" si="1427"/>
        <v>#VALUE!</v>
      </c>
      <c r="AK7324" t="s">
        <v>577</v>
      </c>
    </row>
    <row r="7325" spans="1:37" ht="15" customHeight="1" x14ac:dyDescent="0.25">
      <c r="A7325" s="35">
        <f t="shared" si="1419"/>
        <v>0</v>
      </c>
      <c r="C7325" s="35" t="str">
        <f t="shared" si="1420"/>
        <v/>
      </c>
      <c r="K7325" t="s">
        <v>577</v>
      </c>
      <c r="O7325" s="35" t="str">
        <f t="shared" si="1421"/>
        <v>?utm_source=yandex&amp;utm_medium=cpc&amp;utm_campaign=&amp;utm_content=&amp;utm_term={keyword}&amp;utm_device={device_type}</v>
      </c>
      <c r="P7325" s="35" t="str">
        <f t="shared" si="1418"/>
        <v/>
      </c>
      <c r="T7325" s="8" t="s">
        <v>751</v>
      </c>
      <c r="U7325" s="8" t="str">
        <f t="shared" si="1422"/>
        <v>,</v>
      </c>
      <c r="W7325" s="35" t="str">
        <f t="shared" si="1423"/>
        <v/>
      </c>
      <c r="X7325" s="35" t="s">
        <v>753</v>
      </c>
      <c r="Y7325" s="35" t="s">
        <v>754</v>
      </c>
      <c r="Z7325" s="35" t="str">
        <f t="shared" si="1424"/>
        <v/>
      </c>
      <c r="AA7325" s="35" t="e">
        <f t="shared" si="1425"/>
        <v>#VALUE!</v>
      </c>
      <c r="AB7325" s="35" t="str">
        <f t="shared" si="1426"/>
        <v>{keyword:}</v>
      </c>
      <c r="AC7325" s="107" t="e">
        <f t="shared" si="1427"/>
        <v>#VALUE!</v>
      </c>
      <c r="AK7325" t="s">
        <v>577</v>
      </c>
    </row>
    <row r="7326" spans="1:37" ht="15" x14ac:dyDescent="0.25">
      <c r="A7326" s="35">
        <f t="shared" si="1419"/>
        <v>0</v>
      </c>
      <c r="C7326" s="35" t="str">
        <f t="shared" si="1420"/>
        <v/>
      </c>
      <c r="K7326" t="s">
        <v>577</v>
      </c>
      <c r="O7326" s="35" t="str">
        <f t="shared" si="1421"/>
        <v>?utm_source=yandex&amp;utm_medium=cpc&amp;utm_campaign=&amp;utm_content=&amp;utm_term={keyword}&amp;utm_device={device_type}</v>
      </c>
      <c r="P7326" s="35" t="str">
        <f t="shared" si="1418"/>
        <v/>
      </c>
      <c r="T7326" s="8" t="s">
        <v>751</v>
      </c>
      <c r="U7326" s="8" t="str">
        <f t="shared" si="1422"/>
        <v>,</v>
      </c>
      <c r="W7326" s="35" t="str">
        <f t="shared" si="1423"/>
        <v/>
      </c>
      <c r="X7326" s="35" t="s">
        <v>753</v>
      </c>
      <c r="Y7326" s="35" t="s">
        <v>754</v>
      </c>
      <c r="Z7326" s="35" t="str">
        <f t="shared" si="1424"/>
        <v/>
      </c>
      <c r="AA7326" s="35" t="e">
        <f t="shared" si="1425"/>
        <v>#VALUE!</v>
      </c>
      <c r="AB7326" s="35" t="str">
        <f t="shared" si="1426"/>
        <v>{keyword:}</v>
      </c>
      <c r="AC7326" s="107" t="e">
        <f t="shared" si="1427"/>
        <v>#VALUE!</v>
      </c>
      <c r="AK7326" t="s">
        <v>577</v>
      </c>
    </row>
    <row r="7327" spans="1:37" ht="15" customHeight="1" x14ac:dyDescent="0.25">
      <c r="A7327" s="35">
        <f t="shared" si="1419"/>
        <v>0</v>
      </c>
      <c r="C7327" s="35" t="str">
        <f t="shared" si="1420"/>
        <v/>
      </c>
      <c r="K7327" t="s">
        <v>577</v>
      </c>
      <c r="O7327" s="35" t="str">
        <f t="shared" si="1421"/>
        <v>?utm_source=yandex&amp;utm_medium=cpc&amp;utm_campaign=&amp;utm_content=&amp;utm_term={keyword}&amp;utm_device={device_type}</v>
      </c>
      <c r="P7327" s="35" t="str">
        <f t="shared" si="1418"/>
        <v/>
      </c>
      <c r="T7327" s="8" t="s">
        <v>751</v>
      </c>
      <c r="U7327" s="8" t="str">
        <f t="shared" si="1422"/>
        <v>,</v>
      </c>
      <c r="W7327" s="35" t="str">
        <f t="shared" si="1423"/>
        <v/>
      </c>
      <c r="X7327" s="35" t="s">
        <v>753</v>
      </c>
      <c r="Y7327" s="35" t="s">
        <v>754</v>
      </c>
      <c r="Z7327" s="35" t="str">
        <f t="shared" si="1424"/>
        <v/>
      </c>
      <c r="AA7327" s="35" t="e">
        <f t="shared" si="1425"/>
        <v>#VALUE!</v>
      </c>
      <c r="AB7327" s="35" t="str">
        <f t="shared" si="1426"/>
        <v>{keyword:}</v>
      </c>
      <c r="AC7327" s="107" t="e">
        <f t="shared" si="1427"/>
        <v>#VALUE!</v>
      </c>
      <c r="AK7327" t="s">
        <v>577</v>
      </c>
    </row>
    <row r="7328" spans="1:37" ht="15" x14ac:dyDescent="0.25">
      <c r="A7328" s="35">
        <f t="shared" si="1419"/>
        <v>0</v>
      </c>
      <c r="C7328" s="35" t="str">
        <f t="shared" si="1420"/>
        <v/>
      </c>
      <c r="K7328" t="s">
        <v>577</v>
      </c>
      <c r="O7328" s="35" t="str">
        <f t="shared" si="1421"/>
        <v>?utm_source=yandex&amp;utm_medium=cpc&amp;utm_campaign=&amp;utm_content=&amp;utm_term={keyword}&amp;utm_device={device_type}</v>
      </c>
      <c r="P7328" s="35" t="str">
        <f t="shared" si="1418"/>
        <v/>
      </c>
      <c r="T7328" s="8" t="s">
        <v>751</v>
      </c>
      <c r="U7328" s="8" t="str">
        <f t="shared" si="1422"/>
        <v>,</v>
      </c>
      <c r="W7328" s="35" t="str">
        <f t="shared" si="1423"/>
        <v/>
      </c>
      <c r="X7328" s="35" t="s">
        <v>753</v>
      </c>
      <c r="Y7328" s="35" t="s">
        <v>754</v>
      </c>
      <c r="Z7328" s="35" t="str">
        <f t="shared" si="1424"/>
        <v/>
      </c>
      <c r="AA7328" s="35" t="e">
        <f t="shared" si="1425"/>
        <v>#VALUE!</v>
      </c>
      <c r="AB7328" s="35" t="str">
        <f t="shared" si="1426"/>
        <v>{keyword:}</v>
      </c>
      <c r="AC7328" s="107" t="e">
        <f t="shared" si="1427"/>
        <v>#VALUE!</v>
      </c>
      <c r="AK7328" t="s">
        <v>577</v>
      </c>
    </row>
    <row r="7329" spans="1:37" ht="15" customHeight="1" x14ac:dyDescent="0.25">
      <c r="A7329" s="35">
        <f t="shared" si="1419"/>
        <v>0</v>
      </c>
      <c r="C7329" s="35" t="str">
        <f t="shared" si="1420"/>
        <v/>
      </c>
      <c r="K7329" t="s">
        <v>577</v>
      </c>
      <c r="O7329" s="35" t="str">
        <f t="shared" si="1421"/>
        <v>?utm_source=yandex&amp;utm_medium=cpc&amp;utm_campaign=&amp;utm_content=&amp;utm_term={keyword}&amp;utm_device={device_type}</v>
      </c>
      <c r="P7329" s="35" t="str">
        <f t="shared" si="1418"/>
        <v/>
      </c>
      <c r="T7329" s="8" t="s">
        <v>751</v>
      </c>
      <c r="U7329" s="8" t="str">
        <f t="shared" si="1422"/>
        <v>,</v>
      </c>
      <c r="W7329" s="35" t="str">
        <f t="shared" si="1423"/>
        <v/>
      </c>
      <c r="X7329" s="35" t="s">
        <v>753</v>
      </c>
      <c r="Y7329" s="35" t="s">
        <v>754</v>
      </c>
      <c r="Z7329" s="35" t="str">
        <f t="shared" si="1424"/>
        <v/>
      </c>
      <c r="AA7329" s="35" t="e">
        <f t="shared" si="1425"/>
        <v>#VALUE!</v>
      </c>
      <c r="AB7329" s="35" t="str">
        <f t="shared" si="1426"/>
        <v>{keyword:}</v>
      </c>
      <c r="AC7329" s="107" t="e">
        <f t="shared" si="1427"/>
        <v>#VALUE!</v>
      </c>
      <c r="AK7329" t="s">
        <v>577</v>
      </c>
    </row>
    <row r="7330" spans="1:37" ht="15" x14ac:dyDescent="0.25">
      <c r="A7330" s="35">
        <f t="shared" si="1419"/>
        <v>0</v>
      </c>
      <c r="C7330" s="35" t="str">
        <f t="shared" si="1420"/>
        <v/>
      </c>
      <c r="K7330" t="s">
        <v>577</v>
      </c>
      <c r="O7330" s="35" t="str">
        <f t="shared" si="1421"/>
        <v>?utm_source=yandex&amp;utm_medium=cpc&amp;utm_campaign=&amp;utm_content=&amp;utm_term={keyword}&amp;utm_device={device_type}</v>
      </c>
      <c r="P7330" s="35" t="str">
        <f t="shared" si="1418"/>
        <v/>
      </c>
      <c r="T7330" s="8" t="s">
        <v>751</v>
      </c>
      <c r="U7330" s="8" t="str">
        <f t="shared" si="1422"/>
        <v>,</v>
      </c>
      <c r="W7330" s="35" t="str">
        <f t="shared" si="1423"/>
        <v/>
      </c>
      <c r="X7330" s="35" t="s">
        <v>753</v>
      </c>
      <c r="Y7330" s="35" t="s">
        <v>754</v>
      </c>
      <c r="Z7330" s="35" t="str">
        <f t="shared" si="1424"/>
        <v/>
      </c>
      <c r="AA7330" s="35" t="e">
        <f t="shared" si="1425"/>
        <v>#VALUE!</v>
      </c>
      <c r="AB7330" s="35" t="str">
        <f t="shared" si="1426"/>
        <v>{keyword:}</v>
      </c>
      <c r="AC7330" s="107" t="e">
        <f t="shared" si="1427"/>
        <v>#VALUE!</v>
      </c>
      <c r="AK7330" t="s">
        <v>577</v>
      </c>
    </row>
    <row r="7331" spans="1:37" ht="15" customHeight="1" x14ac:dyDescent="0.25">
      <c r="A7331" s="35">
        <f t="shared" si="1419"/>
        <v>0</v>
      </c>
      <c r="C7331" s="35" t="str">
        <f t="shared" si="1420"/>
        <v/>
      </c>
      <c r="K7331" t="s">
        <v>577</v>
      </c>
      <c r="O7331" s="35" t="str">
        <f t="shared" si="1421"/>
        <v>?utm_source=yandex&amp;utm_medium=cpc&amp;utm_campaign=&amp;utm_content=&amp;utm_term={keyword}&amp;utm_device={device_type}</v>
      </c>
      <c r="P7331" s="35" t="str">
        <f t="shared" si="1418"/>
        <v/>
      </c>
      <c r="T7331" s="8" t="s">
        <v>751</v>
      </c>
      <c r="U7331" s="8" t="str">
        <f t="shared" si="1422"/>
        <v>,</v>
      </c>
      <c r="W7331" s="35" t="str">
        <f t="shared" si="1423"/>
        <v/>
      </c>
      <c r="X7331" s="35" t="s">
        <v>753</v>
      </c>
      <c r="Y7331" s="35" t="s">
        <v>754</v>
      </c>
      <c r="Z7331" s="35" t="str">
        <f t="shared" si="1424"/>
        <v/>
      </c>
      <c r="AA7331" s="35" t="e">
        <f t="shared" si="1425"/>
        <v>#VALUE!</v>
      </c>
      <c r="AB7331" s="35" t="str">
        <f t="shared" si="1426"/>
        <v>{keyword:}</v>
      </c>
      <c r="AC7331" s="107" t="e">
        <f t="shared" si="1427"/>
        <v>#VALUE!</v>
      </c>
      <c r="AK7331" t="s">
        <v>577</v>
      </c>
    </row>
    <row r="7332" spans="1:37" ht="15" x14ac:dyDescent="0.25">
      <c r="A7332" s="35">
        <f t="shared" si="1419"/>
        <v>0</v>
      </c>
      <c r="C7332" s="35" t="str">
        <f t="shared" si="1420"/>
        <v/>
      </c>
      <c r="K7332" t="s">
        <v>577</v>
      </c>
      <c r="O7332" s="35" t="str">
        <f t="shared" si="1421"/>
        <v>?utm_source=yandex&amp;utm_medium=cpc&amp;utm_campaign=&amp;utm_content=&amp;utm_term={keyword}&amp;utm_device={device_type}</v>
      </c>
      <c r="P7332" s="35" t="str">
        <f t="shared" si="1418"/>
        <v/>
      </c>
      <c r="T7332" s="8" t="s">
        <v>751</v>
      </c>
      <c r="U7332" s="8" t="str">
        <f t="shared" si="1422"/>
        <v>,</v>
      </c>
      <c r="W7332" s="35" t="str">
        <f t="shared" si="1423"/>
        <v/>
      </c>
      <c r="X7332" s="35" t="s">
        <v>753</v>
      </c>
      <c r="Y7332" s="35" t="s">
        <v>754</v>
      </c>
      <c r="Z7332" s="35" t="str">
        <f t="shared" si="1424"/>
        <v/>
      </c>
      <c r="AA7332" s="35" t="e">
        <f t="shared" si="1425"/>
        <v>#VALUE!</v>
      </c>
      <c r="AB7332" s="35" t="str">
        <f t="shared" si="1426"/>
        <v>{keyword:}</v>
      </c>
      <c r="AC7332" s="107" t="e">
        <f t="shared" si="1427"/>
        <v>#VALUE!</v>
      </c>
      <c r="AK7332" t="s">
        <v>577</v>
      </c>
    </row>
    <row r="7333" spans="1:37" ht="15" customHeight="1" x14ac:dyDescent="0.25">
      <c r="A7333" s="35">
        <f t="shared" si="1419"/>
        <v>0</v>
      </c>
      <c r="C7333" s="35" t="str">
        <f t="shared" si="1420"/>
        <v/>
      </c>
      <c r="K7333" t="s">
        <v>577</v>
      </c>
      <c r="O7333" s="35" t="str">
        <f t="shared" si="1421"/>
        <v>?utm_source=yandex&amp;utm_medium=cpc&amp;utm_campaign=&amp;utm_content=&amp;utm_term={keyword}&amp;utm_device={device_type}</v>
      </c>
      <c r="P7333" s="35" t="str">
        <f t="shared" si="1418"/>
        <v/>
      </c>
      <c r="T7333" s="8" t="s">
        <v>751</v>
      </c>
      <c r="U7333" s="8" t="str">
        <f t="shared" si="1422"/>
        <v>,</v>
      </c>
      <c r="W7333" s="35" t="str">
        <f t="shared" si="1423"/>
        <v/>
      </c>
      <c r="X7333" s="35" t="s">
        <v>753</v>
      </c>
      <c r="Y7333" s="35" t="s">
        <v>754</v>
      </c>
      <c r="Z7333" s="35" t="str">
        <f t="shared" si="1424"/>
        <v/>
      </c>
      <c r="AA7333" s="35" t="e">
        <f t="shared" si="1425"/>
        <v>#VALUE!</v>
      </c>
      <c r="AB7333" s="35" t="str">
        <f t="shared" si="1426"/>
        <v>{keyword:}</v>
      </c>
      <c r="AC7333" s="107" t="e">
        <f t="shared" si="1427"/>
        <v>#VALUE!</v>
      </c>
      <c r="AK7333" t="s">
        <v>577</v>
      </c>
    </row>
    <row r="7334" spans="1:37" ht="15" x14ac:dyDescent="0.25">
      <c r="A7334" s="35">
        <f t="shared" si="1419"/>
        <v>0</v>
      </c>
      <c r="C7334" s="35" t="str">
        <f t="shared" si="1420"/>
        <v/>
      </c>
      <c r="K7334" t="s">
        <v>577</v>
      </c>
      <c r="O7334" s="35" t="str">
        <f t="shared" si="1421"/>
        <v>?utm_source=yandex&amp;utm_medium=cpc&amp;utm_campaign=&amp;utm_content=&amp;utm_term={keyword}&amp;utm_device={device_type}</v>
      </c>
      <c r="P7334" s="35" t="str">
        <f t="shared" si="1418"/>
        <v/>
      </c>
      <c r="T7334" s="8" t="s">
        <v>751</v>
      </c>
      <c r="U7334" s="8" t="str">
        <f t="shared" si="1422"/>
        <v>,</v>
      </c>
      <c r="W7334" s="35" t="str">
        <f t="shared" si="1423"/>
        <v/>
      </c>
      <c r="X7334" s="35" t="s">
        <v>753</v>
      </c>
      <c r="Y7334" s="35" t="s">
        <v>754</v>
      </c>
      <c r="Z7334" s="35" t="str">
        <f t="shared" si="1424"/>
        <v/>
      </c>
      <c r="AA7334" s="35" t="e">
        <f t="shared" si="1425"/>
        <v>#VALUE!</v>
      </c>
      <c r="AB7334" s="35" t="str">
        <f t="shared" si="1426"/>
        <v>{keyword:}</v>
      </c>
      <c r="AC7334" s="107" t="e">
        <f t="shared" si="1427"/>
        <v>#VALUE!</v>
      </c>
      <c r="AK7334" t="s">
        <v>577</v>
      </c>
    </row>
    <row r="7335" spans="1:37" ht="15" customHeight="1" x14ac:dyDescent="0.25">
      <c r="A7335" s="35">
        <f t="shared" si="1419"/>
        <v>0</v>
      </c>
      <c r="C7335" s="35" t="str">
        <f t="shared" si="1420"/>
        <v/>
      </c>
      <c r="K7335" t="s">
        <v>577</v>
      </c>
      <c r="O7335" s="35" t="str">
        <f t="shared" si="1421"/>
        <v>?utm_source=yandex&amp;utm_medium=cpc&amp;utm_campaign=&amp;utm_content=&amp;utm_term={keyword}&amp;utm_device={device_type}</v>
      </c>
      <c r="P7335" s="35" t="str">
        <f t="shared" si="1418"/>
        <v/>
      </c>
      <c r="T7335" s="8" t="s">
        <v>751</v>
      </c>
      <c r="U7335" s="8" t="str">
        <f t="shared" si="1422"/>
        <v>,</v>
      </c>
      <c r="W7335" s="35" t="str">
        <f t="shared" si="1423"/>
        <v/>
      </c>
      <c r="X7335" s="35" t="s">
        <v>753</v>
      </c>
      <c r="Y7335" s="35" t="s">
        <v>754</v>
      </c>
      <c r="Z7335" s="35" t="str">
        <f t="shared" si="1424"/>
        <v/>
      </c>
      <c r="AA7335" s="35" t="e">
        <f t="shared" si="1425"/>
        <v>#VALUE!</v>
      </c>
      <c r="AB7335" s="35" t="str">
        <f t="shared" si="1426"/>
        <v>{keyword:}</v>
      </c>
      <c r="AC7335" s="107" t="e">
        <f t="shared" si="1427"/>
        <v>#VALUE!</v>
      </c>
      <c r="AK7335" t="s">
        <v>577</v>
      </c>
    </row>
    <row r="7336" spans="1:37" ht="15" x14ac:dyDescent="0.25">
      <c r="A7336" s="35">
        <f t="shared" si="1419"/>
        <v>0</v>
      </c>
      <c r="C7336" s="35" t="str">
        <f t="shared" si="1420"/>
        <v/>
      </c>
      <c r="K7336" t="s">
        <v>577</v>
      </c>
      <c r="O7336" s="35" t="str">
        <f t="shared" si="1421"/>
        <v>?utm_source=yandex&amp;utm_medium=cpc&amp;utm_campaign=&amp;utm_content=&amp;utm_term={keyword}&amp;utm_device={device_type}</v>
      </c>
      <c r="P7336" s="35" t="str">
        <f t="shared" si="1418"/>
        <v/>
      </c>
      <c r="T7336" s="8" t="s">
        <v>751</v>
      </c>
      <c r="U7336" s="8" t="str">
        <f t="shared" si="1422"/>
        <v>,</v>
      </c>
      <c r="W7336" s="35" t="str">
        <f t="shared" si="1423"/>
        <v/>
      </c>
      <c r="X7336" s="35" t="s">
        <v>753</v>
      </c>
      <c r="Y7336" s="35" t="s">
        <v>754</v>
      </c>
      <c r="Z7336" s="35" t="str">
        <f t="shared" si="1424"/>
        <v/>
      </c>
      <c r="AA7336" s="35" t="e">
        <f t="shared" si="1425"/>
        <v>#VALUE!</v>
      </c>
      <c r="AB7336" s="35" t="str">
        <f t="shared" si="1426"/>
        <v>{keyword:}</v>
      </c>
      <c r="AC7336" s="107" t="e">
        <f t="shared" si="1427"/>
        <v>#VALUE!</v>
      </c>
      <c r="AK7336" t="s">
        <v>577</v>
      </c>
    </row>
    <row r="7337" spans="1:37" ht="15" customHeight="1" x14ac:dyDescent="0.25">
      <c r="A7337" s="35">
        <f t="shared" si="1419"/>
        <v>0</v>
      </c>
      <c r="C7337" s="35" t="str">
        <f t="shared" si="1420"/>
        <v/>
      </c>
      <c r="K7337" t="s">
        <v>577</v>
      </c>
      <c r="O7337" s="35" t="str">
        <f t="shared" si="1421"/>
        <v>?utm_source=yandex&amp;utm_medium=cpc&amp;utm_campaign=&amp;utm_content=&amp;utm_term={keyword}&amp;utm_device={device_type}</v>
      </c>
      <c r="P7337" s="35" t="str">
        <f t="shared" si="1418"/>
        <v/>
      </c>
      <c r="T7337" s="8" t="s">
        <v>751</v>
      </c>
      <c r="U7337" s="8" t="str">
        <f t="shared" si="1422"/>
        <v>,</v>
      </c>
      <c r="W7337" s="35" t="str">
        <f t="shared" si="1423"/>
        <v/>
      </c>
      <c r="X7337" s="35" t="s">
        <v>753</v>
      </c>
      <c r="Y7337" s="35" t="s">
        <v>754</v>
      </c>
      <c r="Z7337" s="35" t="str">
        <f t="shared" si="1424"/>
        <v/>
      </c>
      <c r="AA7337" s="35" t="e">
        <f t="shared" si="1425"/>
        <v>#VALUE!</v>
      </c>
      <c r="AB7337" s="35" t="str">
        <f t="shared" si="1426"/>
        <v>{keyword:}</v>
      </c>
      <c r="AC7337" s="107" t="e">
        <f t="shared" si="1427"/>
        <v>#VALUE!</v>
      </c>
      <c r="AK7337" t="s">
        <v>577</v>
      </c>
    </row>
    <row r="7338" spans="1:37" ht="15" x14ac:dyDescent="0.25">
      <c r="A7338" s="35">
        <f t="shared" si="1419"/>
        <v>0</v>
      </c>
      <c r="C7338" s="35" t="str">
        <f t="shared" si="1420"/>
        <v/>
      </c>
      <c r="K7338" t="s">
        <v>577</v>
      </c>
      <c r="O7338" s="35" t="str">
        <f t="shared" si="1421"/>
        <v>?utm_source=yandex&amp;utm_medium=cpc&amp;utm_campaign=&amp;utm_content=&amp;utm_term={keyword}&amp;utm_device={device_type}</v>
      </c>
      <c r="P7338" s="35" t="str">
        <f t="shared" si="1418"/>
        <v/>
      </c>
      <c r="T7338" s="8" t="s">
        <v>751</v>
      </c>
      <c r="U7338" s="8" t="str">
        <f t="shared" si="1422"/>
        <v>,</v>
      </c>
      <c r="W7338" s="35" t="str">
        <f t="shared" si="1423"/>
        <v/>
      </c>
      <c r="X7338" s="35" t="s">
        <v>753</v>
      </c>
      <c r="Y7338" s="35" t="s">
        <v>754</v>
      </c>
      <c r="Z7338" s="35" t="str">
        <f t="shared" si="1424"/>
        <v/>
      </c>
      <c r="AA7338" s="35" t="e">
        <f t="shared" si="1425"/>
        <v>#VALUE!</v>
      </c>
      <c r="AB7338" s="35" t="str">
        <f t="shared" si="1426"/>
        <v>{keyword:}</v>
      </c>
      <c r="AC7338" s="107" t="e">
        <f t="shared" si="1427"/>
        <v>#VALUE!</v>
      </c>
      <c r="AK7338" t="s">
        <v>577</v>
      </c>
    </row>
    <row r="7339" spans="1:37" ht="15" customHeight="1" x14ac:dyDescent="0.25">
      <c r="A7339" s="35">
        <f t="shared" si="1419"/>
        <v>0</v>
      </c>
      <c r="C7339" s="35" t="str">
        <f t="shared" si="1420"/>
        <v/>
      </c>
      <c r="K7339" t="s">
        <v>577</v>
      </c>
      <c r="O7339" s="35" t="str">
        <f t="shared" si="1421"/>
        <v>?utm_source=yandex&amp;utm_medium=cpc&amp;utm_campaign=&amp;utm_content=&amp;utm_term={keyword}&amp;utm_device={device_type}</v>
      </c>
      <c r="P7339" s="35" t="str">
        <f t="shared" si="1418"/>
        <v/>
      </c>
      <c r="T7339" s="8" t="s">
        <v>751</v>
      </c>
      <c r="U7339" s="8" t="str">
        <f t="shared" si="1422"/>
        <v>,</v>
      </c>
      <c r="W7339" s="35" t="str">
        <f t="shared" si="1423"/>
        <v/>
      </c>
      <c r="X7339" s="35" t="s">
        <v>753</v>
      </c>
      <c r="Y7339" s="35" t="s">
        <v>754</v>
      </c>
      <c r="Z7339" s="35" t="str">
        <f t="shared" si="1424"/>
        <v/>
      </c>
      <c r="AA7339" s="35" t="e">
        <f t="shared" si="1425"/>
        <v>#VALUE!</v>
      </c>
      <c r="AB7339" s="35" t="str">
        <f t="shared" si="1426"/>
        <v>{keyword:}</v>
      </c>
      <c r="AC7339" s="107" t="e">
        <f t="shared" si="1427"/>
        <v>#VALUE!</v>
      </c>
      <c r="AK7339" t="s">
        <v>577</v>
      </c>
    </row>
    <row r="7340" spans="1:37" ht="15" x14ac:dyDescent="0.25">
      <c r="A7340" s="35">
        <f t="shared" si="1419"/>
        <v>0</v>
      </c>
      <c r="C7340" s="35" t="str">
        <f t="shared" si="1420"/>
        <v/>
      </c>
      <c r="K7340" t="s">
        <v>577</v>
      </c>
      <c r="O7340" s="35" t="str">
        <f t="shared" si="1421"/>
        <v>?utm_source=yandex&amp;utm_medium=cpc&amp;utm_campaign=&amp;utm_content=&amp;utm_term={keyword}&amp;utm_device={device_type}</v>
      </c>
      <c r="P7340" s="35" t="str">
        <f t="shared" si="1418"/>
        <v/>
      </c>
      <c r="T7340" s="8" t="s">
        <v>751</v>
      </c>
      <c r="U7340" s="8" t="str">
        <f t="shared" si="1422"/>
        <v>,</v>
      </c>
      <c r="W7340" s="35" t="str">
        <f t="shared" si="1423"/>
        <v/>
      </c>
      <c r="X7340" s="35" t="s">
        <v>753</v>
      </c>
      <c r="Y7340" s="35" t="s">
        <v>754</v>
      </c>
      <c r="Z7340" s="35" t="str">
        <f t="shared" si="1424"/>
        <v/>
      </c>
      <c r="AA7340" s="35" t="e">
        <f t="shared" si="1425"/>
        <v>#VALUE!</v>
      </c>
      <c r="AB7340" s="35" t="str">
        <f t="shared" si="1426"/>
        <v>{keyword:}</v>
      </c>
      <c r="AC7340" s="107" t="e">
        <f t="shared" si="1427"/>
        <v>#VALUE!</v>
      </c>
      <c r="AK7340" t="s">
        <v>577</v>
      </c>
    </row>
    <row r="7341" spans="1:37" ht="15" customHeight="1" x14ac:dyDescent="0.25">
      <c r="A7341" s="35">
        <f t="shared" si="1419"/>
        <v>0</v>
      </c>
      <c r="C7341" s="35" t="str">
        <f t="shared" si="1420"/>
        <v/>
      </c>
      <c r="K7341" t="s">
        <v>577</v>
      </c>
      <c r="O7341" s="35" t="str">
        <f t="shared" si="1421"/>
        <v>?utm_source=yandex&amp;utm_medium=cpc&amp;utm_campaign=&amp;utm_content=&amp;utm_term={keyword}&amp;utm_device={device_type}</v>
      </c>
      <c r="P7341" s="35" t="str">
        <f t="shared" si="1418"/>
        <v/>
      </c>
      <c r="T7341" s="8" t="s">
        <v>751</v>
      </c>
      <c r="U7341" s="8" t="str">
        <f t="shared" si="1422"/>
        <v>,</v>
      </c>
      <c r="W7341" s="35" t="str">
        <f t="shared" si="1423"/>
        <v/>
      </c>
      <c r="X7341" s="35" t="s">
        <v>753</v>
      </c>
      <c r="Y7341" s="35" t="s">
        <v>754</v>
      </c>
      <c r="Z7341" s="35" t="str">
        <f t="shared" si="1424"/>
        <v/>
      </c>
      <c r="AA7341" s="35" t="e">
        <f t="shared" si="1425"/>
        <v>#VALUE!</v>
      </c>
      <c r="AB7341" s="35" t="str">
        <f t="shared" si="1426"/>
        <v>{keyword:}</v>
      </c>
      <c r="AC7341" s="107" t="e">
        <f t="shared" si="1427"/>
        <v>#VALUE!</v>
      </c>
      <c r="AK7341" t="s">
        <v>577</v>
      </c>
    </row>
    <row r="7342" spans="1:37" ht="15" x14ac:dyDescent="0.25">
      <c r="A7342" s="35">
        <f t="shared" si="1419"/>
        <v>0</v>
      </c>
      <c r="C7342" s="35" t="str">
        <f t="shared" si="1420"/>
        <v/>
      </c>
      <c r="K7342" t="s">
        <v>577</v>
      </c>
      <c r="O7342" s="35" t="str">
        <f t="shared" si="1421"/>
        <v>?utm_source=yandex&amp;utm_medium=cpc&amp;utm_campaign=&amp;utm_content=&amp;utm_term={keyword}&amp;utm_device={device_type}</v>
      </c>
      <c r="P7342" s="35" t="str">
        <f t="shared" si="1418"/>
        <v/>
      </c>
      <c r="T7342" s="8" t="s">
        <v>751</v>
      </c>
      <c r="U7342" s="8" t="str">
        <f t="shared" si="1422"/>
        <v>,</v>
      </c>
      <c r="W7342" s="35" t="str">
        <f t="shared" si="1423"/>
        <v/>
      </c>
      <c r="X7342" s="35" t="s">
        <v>753</v>
      </c>
      <c r="Y7342" s="35" t="s">
        <v>754</v>
      </c>
      <c r="Z7342" s="35" t="str">
        <f t="shared" si="1424"/>
        <v/>
      </c>
      <c r="AA7342" s="35" t="e">
        <f t="shared" si="1425"/>
        <v>#VALUE!</v>
      </c>
      <c r="AB7342" s="35" t="str">
        <f t="shared" si="1426"/>
        <v>{keyword:}</v>
      </c>
      <c r="AC7342" s="107" t="e">
        <f t="shared" si="1427"/>
        <v>#VALUE!</v>
      </c>
      <c r="AK7342" t="s">
        <v>577</v>
      </c>
    </row>
    <row r="7343" spans="1:37" ht="15" customHeight="1" x14ac:dyDescent="0.25">
      <c r="A7343" s="35">
        <f t="shared" si="1419"/>
        <v>0</v>
      </c>
      <c r="C7343" s="35" t="str">
        <f t="shared" si="1420"/>
        <v/>
      </c>
      <c r="K7343" t="s">
        <v>577</v>
      </c>
      <c r="O7343" s="35" t="str">
        <f t="shared" si="1421"/>
        <v>?utm_source=yandex&amp;utm_medium=cpc&amp;utm_campaign=&amp;utm_content=&amp;utm_term={keyword}&amp;utm_device={device_type}</v>
      </c>
      <c r="P7343" s="35" t="str">
        <f t="shared" si="1418"/>
        <v/>
      </c>
      <c r="T7343" s="8" t="s">
        <v>751</v>
      </c>
      <c r="U7343" s="8" t="str">
        <f t="shared" si="1422"/>
        <v>,</v>
      </c>
      <c r="W7343" s="35" t="str">
        <f t="shared" si="1423"/>
        <v/>
      </c>
      <c r="X7343" s="35" t="s">
        <v>753</v>
      </c>
      <c r="Y7343" s="35" t="s">
        <v>754</v>
      </c>
      <c r="Z7343" s="35" t="str">
        <f t="shared" si="1424"/>
        <v/>
      </c>
      <c r="AA7343" s="35" t="e">
        <f t="shared" si="1425"/>
        <v>#VALUE!</v>
      </c>
      <c r="AB7343" s="35" t="str">
        <f t="shared" si="1426"/>
        <v>{keyword:}</v>
      </c>
      <c r="AC7343" s="107" t="e">
        <f t="shared" si="1427"/>
        <v>#VALUE!</v>
      </c>
      <c r="AK7343" t="s">
        <v>577</v>
      </c>
    </row>
    <row r="7344" spans="1:37" ht="15" x14ac:dyDescent="0.25">
      <c r="A7344" s="35">
        <f t="shared" si="1419"/>
        <v>0</v>
      </c>
      <c r="C7344" s="35" t="str">
        <f t="shared" si="1420"/>
        <v/>
      </c>
      <c r="K7344" t="s">
        <v>577</v>
      </c>
      <c r="O7344" s="35" t="str">
        <f t="shared" si="1421"/>
        <v>?utm_source=yandex&amp;utm_medium=cpc&amp;utm_campaign=&amp;utm_content=&amp;utm_term={keyword}&amp;utm_device={device_type}</v>
      </c>
      <c r="P7344" s="35" t="str">
        <f t="shared" si="1418"/>
        <v/>
      </c>
      <c r="T7344" s="8" t="s">
        <v>751</v>
      </c>
      <c r="U7344" s="8" t="str">
        <f t="shared" si="1422"/>
        <v>,</v>
      </c>
      <c r="W7344" s="35" t="str">
        <f t="shared" si="1423"/>
        <v/>
      </c>
      <c r="X7344" s="35" t="s">
        <v>753</v>
      </c>
      <c r="Y7344" s="35" t="s">
        <v>754</v>
      </c>
      <c r="Z7344" s="35" t="str">
        <f t="shared" si="1424"/>
        <v/>
      </c>
      <c r="AA7344" s="35" t="e">
        <f t="shared" si="1425"/>
        <v>#VALUE!</v>
      </c>
      <c r="AB7344" s="35" t="str">
        <f t="shared" si="1426"/>
        <v>{keyword:}</v>
      </c>
      <c r="AC7344" s="107" t="e">
        <f t="shared" si="1427"/>
        <v>#VALUE!</v>
      </c>
      <c r="AK7344" t="s">
        <v>577</v>
      </c>
    </row>
    <row r="7345" spans="1:37" ht="15" customHeight="1" x14ac:dyDescent="0.25">
      <c r="A7345" s="35">
        <f t="shared" si="1419"/>
        <v>0</v>
      </c>
      <c r="C7345" s="35" t="str">
        <f t="shared" si="1420"/>
        <v/>
      </c>
      <c r="K7345" t="s">
        <v>577</v>
      </c>
      <c r="O7345" s="35" t="str">
        <f t="shared" si="1421"/>
        <v>?utm_source=yandex&amp;utm_medium=cpc&amp;utm_campaign=&amp;utm_content=&amp;utm_term={keyword}&amp;utm_device={device_type}</v>
      </c>
      <c r="P7345" s="35" t="str">
        <f t="shared" si="1418"/>
        <v/>
      </c>
      <c r="T7345" s="8" t="s">
        <v>751</v>
      </c>
      <c r="U7345" s="8" t="str">
        <f t="shared" si="1422"/>
        <v>,</v>
      </c>
      <c r="W7345" s="35" t="str">
        <f t="shared" si="1423"/>
        <v/>
      </c>
      <c r="X7345" s="35" t="s">
        <v>753</v>
      </c>
      <c r="Y7345" s="35" t="s">
        <v>754</v>
      </c>
      <c r="Z7345" s="35" t="str">
        <f t="shared" si="1424"/>
        <v/>
      </c>
      <c r="AA7345" s="35" t="e">
        <f t="shared" si="1425"/>
        <v>#VALUE!</v>
      </c>
      <c r="AB7345" s="35" t="str">
        <f t="shared" si="1426"/>
        <v>{keyword:}</v>
      </c>
      <c r="AC7345" s="107" t="e">
        <f t="shared" si="1427"/>
        <v>#VALUE!</v>
      </c>
      <c r="AK7345" t="s">
        <v>577</v>
      </c>
    </row>
    <row r="7346" spans="1:37" ht="15" x14ac:dyDescent="0.25">
      <c r="A7346" s="35">
        <f t="shared" si="1419"/>
        <v>0</v>
      </c>
      <c r="C7346" s="35" t="str">
        <f t="shared" si="1420"/>
        <v/>
      </c>
      <c r="K7346" t="s">
        <v>577</v>
      </c>
      <c r="O7346" s="35" t="str">
        <f t="shared" si="1421"/>
        <v>?utm_source=yandex&amp;utm_medium=cpc&amp;utm_campaign=&amp;utm_content=&amp;utm_term={keyword}&amp;utm_device={device_type}</v>
      </c>
      <c r="P7346" s="35" t="str">
        <f t="shared" si="1418"/>
        <v/>
      </c>
      <c r="T7346" s="8" t="s">
        <v>751</v>
      </c>
      <c r="U7346" s="8" t="str">
        <f t="shared" si="1422"/>
        <v>,</v>
      </c>
      <c r="W7346" s="35" t="str">
        <f t="shared" si="1423"/>
        <v/>
      </c>
      <c r="X7346" s="35" t="s">
        <v>753</v>
      </c>
      <c r="Y7346" s="35" t="s">
        <v>754</v>
      </c>
      <c r="Z7346" s="35" t="str">
        <f t="shared" si="1424"/>
        <v/>
      </c>
      <c r="AA7346" s="35" t="e">
        <f t="shared" si="1425"/>
        <v>#VALUE!</v>
      </c>
      <c r="AB7346" s="35" t="str">
        <f t="shared" si="1426"/>
        <v>{keyword:}</v>
      </c>
      <c r="AC7346" s="107" t="e">
        <f t="shared" si="1427"/>
        <v>#VALUE!</v>
      </c>
      <c r="AK7346" t="s">
        <v>577</v>
      </c>
    </row>
    <row r="7347" spans="1:37" ht="15" customHeight="1" x14ac:dyDescent="0.25">
      <c r="A7347" s="35">
        <f t="shared" si="1419"/>
        <v>0</v>
      </c>
      <c r="C7347" s="35" t="str">
        <f t="shared" si="1420"/>
        <v/>
      </c>
      <c r="K7347" t="s">
        <v>577</v>
      </c>
      <c r="O7347" s="35" t="str">
        <f t="shared" si="1421"/>
        <v>?utm_source=yandex&amp;utm_medium=cpc&amp;utm_campaign=&amp;utm_content=&amp;utm_term={keyword}&amp;utm_device={device_type}</v>
      </c>
      <c r="P7347" s="35" t="str">
        <f t="shared" si="1418"/>
        <v/>
      </c>
      <c r="T7347" s="8" t="s">
        <v>751</v>
      </c>
      <c r="U7347" s="8" t="str">
        <f t="shared" si="1422"/>
        <v>,</v>
      </c>
      <c r="W7347" s="35" t="str">
        <f t="shared" si="1423"/>
        <v/>
      </c>
      <c r="X7347" s="35" t="s">
        <v>753</v>
      </c>
      <c r="Y7347" s="35" t="s">
        <v>754</v>
      </c>
      <c r="Z7347" s="35" t="str">
        <f t="shared" si="1424"/>
        <v/>
      </c>
      <c r="AA7347" s="35" t="e">
        <f t="shared" si="1425"/>
        <v>#VALUE!</v>
      </c>
      <c r="AB7347" s="35" t="str">
        <f t="shared" si="1426"/>
        <v>{keyword:}</v>
      </c>
      <c r="AC7347" s="107" t="e">
        <f t="shared" si="1427"/>
        <v>#VALUE!</v>
      </c>
      <c r="AK7347" t="s">
        <v>577</v>
      </c>
    </row>
    <row r="7348" spans="1:37" ht="15" x14ac:dyDescent="0.25">
      <c r="A7348" s="35">
        <f t="shared" si="1419"/>
        <v>0</v>
      </c>
      <c r="C7348" s="35" t="str">
        <f t="shared" si="1420"/>
        <v/>
      </c>
      <c r="K7348" t="s">
        <v>577</v>
      </c>
      <c r="O7348" s="35" t="str">
        <f t="shared" si="1421"/>
        <v>?utm_source=yandex&amp;utm_medium=cpc&amp;utm_campaign=&amp;utm_content=&amp;utm_term={keyword}&amp;utm_device={device_type}</v>
      </c>
      <c r="P7348" s="35" t="str">
        <f t="shared" si="1418"/>
        <v/>
      </c>
      <c r="T7348" s="8" t="s">
        <v>751</v>
      </c>
      <c r="U7348" s="8" t="str">
        <f t="shared" si="1422"/>
        <v>,</v>
      </c>
      <c r="W7348" s="35" t="str">
        <f t="shared" si="1423"/>
        <v/>
      </c>
      <c r="X7348" s="35" t="s">
        <v>753</v>
      </c>
      <c r="Y7348" s="35" t="s">
        <v>754</v>
      </c>
      <c r="Z7348" s="35" t="str">
        <f t="shared" si="1424"/>
        <v/>
      </c>
      <c r="AA7348" s="35" t="e">
        <f t="shared" si="1425"/>
        <v>#VALUE!</v>
      </c>
      <c r="AB7348" s="35" t="str">
        <f t="shared" si="1426"/>
        <v>{keyword:}</v>
      </c>
      <c r="AC7348" s="107" t="e">
        <f t="shared" si="1427"/>
        <v>#VALUE!</v>
      </c>
      <c r="AK7348" t="s">
        <v>577</v>
      </c>
    </row>
    <row r="7349" spans="1:37" ht="15" customHeight="1" x14ac:dyDescent="0.25">
      <c r="A7349" s="35">
        <f t="shared" si="1419"/>
        <v>0</v>
      </c>
      <c r="C7349" s="35" t="str">
        <f t="shared" si="1420"/>
        <v/>
      </c>
      <c r="K7349" t="s">
        <v>577</v>
      </c>
      <c r="O7349" s="35" t="str">
        <f t="shared" si="1421"/>
        <v>?utm_source=yandex&amp;utm_medium=cpc&amp;utm_campaign=&amp;utm_content=&amp;utm_term={keyword}&amp;utm_device={device_type}</v>
      </c>
      <c r="P7349" s="35" t="str">
        <f t="shared" si="1418"/>
        <v/>
      </c>
      <c r="T7349" s="8" t="s">
        <v>751</v>
      </c>
      <c r="U7349" s="8" t="str">
        <f t="shared" si="1422"/>
        <v>,</v>
      </c>
      <c r="W7349" s="35" t="str">
        <f t="shared" si="1423"/>
        <v/>
      </c>
      <c r="X7349" s="35" t="s">
        <v>753</v>
      </c>
      <c r="Y7349" s="35" t="s">
        <v>754</v>
      </c>
      <c r="Z7349" s="35" t="str">
        <f t="shared" si="1424"/>
        <v/>
      </c>
      <c r="AA7349" s="35" t="e">
        <f t="shared" si="1425"/>
        <v>#VALUE!</v>
      </c>
      <c r="AB7349" s="35" t="str">
        <f t="shared" si="1426"/>
        <v>{keyword:}</v>
      </c>
      <c r="AC7349" s="107" t="e">
        <f t="shared" si="1427"/>
        <v>#VALUE!</v>
      </c>
      <c r="AK7349" t="s">
        <v>577</v>
      </c>
    </row>
    <row r="7350" spans="1:37" ht="15" x14ac:dyDescent="0.25">
      <c r="A7350" s="35">
        <f t="shared" si="1419"/>
        <v>0</v>
      </c>
      <c r="C7350" s="35" t="str">
        <f t="shared" si="1420"/>
        <v/>
      </c>
      <c r="K7350" t="s">
        <v>577</v>
      </c>
      <c r="O7350" s="35" t="str">
        <f t="shared" si="1421"/>
        <v>?utm_source=yandex&amp;utm_medium=cpc&amp;utm_campaign=&amp;utm_content=&amp;utm_term={keyword}&amp;utm_device={device_type}</v>
      </c>
      <c r="P7350" s="35" t="str">
        <f t="shared" si="1418"/>
        <v/>
      </c>
      <c r="T7350" s="8" t="s">
        <v>751</v>
      </c>
      <c r="U7350" s="8" t="str">
        <f t="shared" si="1422"/>
        <v>,</v>
      </c>
      <c r="W7350" s="35" t="str">
        <f t="shared" si="1423"/>
        <v/>
      </c>
      <c r="X7350" s="35" t="s">
        <v>753</v>
      </c>
      <c r="Y7350" s="35" t="s">
        <v>754</v>
      </c>
      <c r="Z7350" s="35" t="str">
        <f t="shared" si="1424"/>
        <v/>
      </c>
      <c r="AA7350" s="35" t="e">
        <f t="shared" si="1425"/>
        <v>#VALUE!</v>
      </c>
      <c r="AB7350" s="35" t="str">
        <f t="shared" si="1426"/>
        <v>{keyword:}</v>
      </c>
      <c r="AC7350" s="107" t="e">
        <f t="shared" si="1427"/>
        <v>#VALUE!</v>
      </c>
      <c r="AK7350" t="s">
        <v>577</v>
      </c>
    </row>
    <row r="7351" spans="1:37" ht="15" customHeight="1" x14ac:dyDescent="0.25">
      <c r="A7351" s="35">
        <f t="shared" si="1419"/>
        <v>0</v>
      </c>
      <c r="C7351" s="35" t="str">
        <f t="shared" si="1420"/>
        <v/>
      </c>
      <c r="K7351" t="s">
        <v>577</v>
      </c>
      <c r="O7351" s="35" t="str">
        <f t="shared" si="1421"/>
        <v>?utm_source=yandex&amp;utm_medium=cpc&amp;utm_campaign=&amp;utm_content=&amp;utm_term={keyword}&amp;utm_device={device_type}</v>
      </c>
      <c r="P7351" s="35" t="str">
        <f t="shared" si="1418"/>
        <v/>
      </c>
      <c r="T7351" s="8" t="s">
        <v>751</v>
      </c>
      <c r="U7351" s="8" t="str">
        <f t="shared" si="1422"/>
        <v>,</v>
      </c>
      <c r="W7351" s="35" t="str">
        <f t="shared" si="1423"/>
        <v/>
      </c>
      <c r="X7351" s="35" t="s">
        <v>753</v>
      </c>
      <c r="Y7351" s="35" t="s">
        <v>754</v>
      </c>
      <c r="Z7351" s="35" t="str">
        <f t="shared" si="1424"/>
        <v/>
      </c>
      <c r="AA7351" s="35" t="e">
        <f t="shared" si="1425"/>
        <v>#VALUE!</v>
      </c>
      <c r="AB7351" s="35" t="str">
        <f t="shared" si="1426"/>
        <v>{keyword:}</v>
      </c>
      <c r="AC7351" s="107" t="e">
        <f t="shared" si="1427"/>
        <v>#VALUE!</v>
      </c>
      <c r="AK7351" t="s">
        <v>577</v>
      </c>
    </row>
    <row r="7352" spans="1:37" ht="15" x14ac:dyDescent="0.25">
      <c r="A7352" s="35">
        <f t="shared" si="1419"/>
        <v>0</v>
      </c>
      <c r="C7352" s="35" t="str">
        <f t="shared" si="1420"/>
        <v/>
      </c>
      <c r="K7352" t="s">
        <v>577</v>
      </c>
      <c r="O7352" s="35" t="str">
        <f t="shared" si="1421"/>
        <v>?utm_source=yandex&amp;utm_medium=cpc&amp;utm_campaign=&amp;utm_content=&amp;utm_term={keyword}&amp;utm_device={device_type}</v>
      </c>
      <c r="P7352" s="35" t="str">
        <f t="shared" si="1418"/>
        <v/>
      </c>
      <c r="T7352" s="8" t="s">
        <v>751</v>
      </c>
      <c r="U7352" s="8" t="str">
        <f t="shared" si="1422"/>
        <v>,</v>
      </c>
      <c r="W7352" s="35" t="str">
        <f t="shared" si="1423"/>
        <v/>
      </c>
      <c r="X7352" s="35" t="s">
        <v>753</v>
      </c>
      <c r="Y7352" s="35" t="s">
        <v>754</v>
      </c>
      <c r="Z7352" s="35" t="str">
        <f t="shared" si="1424"/>
        <v/>
      </c>
      <c r="AA7352" s="35" t="e">
        <f t="shared" si="1425"/>
        <v>#VALUE!</v>
      </c>
      <c r="AB7352" s="35" t="str">
        <f t="shared" si="1426"/>
        <v>{keyword:}</v>
      </c>
      <c r="AC7352" s="107" t="e">
        <f t="shared" si="1427"/>
        <v>#VALUE!</v>
      </c>
      <c r="AK7352" t="s">
        <v>577</v>
      </c>
    </row>
    <row r="7353" spans="1:37" ht="15" customHeight="1" x14ac:dyDescent="0.25">
      <c r="A7353" s="35">
        <f t="shared" si="1419"/>
        <v>0</v>
      </c>
      <c r="C7353" s="35" t="str">
        <f t="shared" si="1420"/>
        <v/>
      </c>
      <c r="K7353" t="s">
        <v>577</v>
      </c>
      <c r="O7353" s="35" t="str">
        <f t="shared" si="1421"/>
        <v>?utm_source=yandex&amp;utm_medium=cpc&amp;utm_campaign=&amp;utm_content=&amp;utm_term={keyword}&amp;utm_device={device_type}</v>
      </c>
      <c r="P7353" s="35" t="str">
        <f t="shared" si="1418"/>
        <v/>
      </c>
      <c r="T7353" s="8" t="s">
        <v>751</v>
      </c>
      <c r="U7353" s="8" t="str">
        <f t="shared" si="1422"/>
        <v>,</v>
      </c>
      <c r="W7353" s="35" t="str">
        <f t="shared" si="1423"/>
        <v/>
      </c>
      <c r="X7353" s="35" t="s">
        <v>753</v>
      </c>
      <c r="Y7353" s="35" t="s">
        <v>754</v>
      </c>
      <c r="Z7353" s="35" t="str">
        <f t="shared" si="1424"/>
        <v/>
      </c>
      <c r="AA7353" s="35" t="e">
        <f t="shared" si="1425"/>
        <v>#VALUE!</v>
      </c>
      <c r="AB7353" s="35" t="str">
        <f t="shared" si="1426"/>
        <v>{keyword:}</v>
      </c>
      <c r="AC7353" s="107" t="e">
        <f t="shared" si="1427"/>
        <v>#VALUE!</v>
      </c>
      <c r="AK7353" t="s">
        <v>577</v>
      </c>
    </row>
    <row r="7354" spans="1:37" ht="15" x14ac:dyDescent="0.25">
      <c r="A7354" s="35">
        <f t="shared" si="1419"/>
        <v>0</v>
      </c>
      <c r="C7354" s="35" t="str">
        <f t="shared" si="1420"/>
        <v/>
      </c>
      <c r="K7354" t="s">
        <v>577</v>
      </c>
      <c r="O7354" s="35" t="str">
        <f t="shared" si="1421"/>
        <v>?utm_source=yandex&amp;utm_medium=cpc&amp;utm_campaign=&amp;utm_content=&amp;utm_term={keyword}&amp;utm_device={device_type}</v>
      </c>
      <c r="P7354" s="35" t="str">
        <f t="shared" si="1418"/>
        <v/>
      </c>
      <c r="T7354" s="8" t="s">
        <v>751</v>
      </c>
      <c r="U7354" s="8" t="str">
        <f t="shared" si="1422"/>
        <v>,</v>
      </c>
      <c r="W7354" s="35" t="str">
        <f t="shared" si="1423"/>
        <v/>
      </c>
      <c r="X7354" s="35" t="s">
        <v>753</v>
      </c>
      <c r="Y7354" s="35" t="s">
        <v>754</v>
      </c>
      <c r="Z7354" s="35" t="str">
        <f t="shared" si="1424"/>
        <v/>
      </c>
      <c r="AA7354" s="35" t="e">
        <f t="shared" si="1425"/>
        <v>#VALUE!</v>
      </c>
      <c r="AB7354" s="35" t="str">
        <f t="shared" si="1426"/>
        <v>{keyword:}</v>
      </c>
      <c r="AC7354" s="107" t="e">
        <f t="shared" si="1427"/>
        <v>#VALUE!</v>
      </c>
      <c r="AK7354" t="s">
        <v>577</v>
      </c>
    </row>
    <row r="7355" spans="1:37" ht="15" customHeight="1" x14ac:dyDescent="0.25">
      <c r="A7355" s="35">
        <f t="shared" si="1419"/>
        <v>0</v>
      </c>
      <c r="C7355" s="35" t="str">
        <f t="shared" si="1420"/>
        <v/>
      </c>
      <c r="K7355" t="s">
        <v>577</v>
      </c>
      <c r="O7355" s="35" t="str">
        <f t="shared" si="1421"/>
        <v>?utm_source=yandex&amp;utm_medium=cpc&amp;utm_campaign=&amp;utm_content=&amp;utm_term={keyword}&amp;utm_device={device_type}</v>
      </c>
      <c r="P7355" s="35" t="str">
        <f t="shared" si="1418"/>
        <v/>
      </c>
      <c r="T7355" s="8" t="s">
        <v>751</v>
      </c>
      <c r="U7355" s="8" t="str">
        <f t="shared" si="1422"/>
        <v>,</v>
      </c>
      <c r="W7355" s="35" t="str">
        <f t="shared" si="1423"/>
        <v/>
      </c>
      <c r="X7355" s="35" t="s">
        <v>753</v>
      </c>
      <c r="Y7355" s="35" t="s">
        <v>754</v>
      </c>
      <c r="Z7355" s="35" t="str">
        <f t="shared" si="1424"/>
        <v/>
      </c>
      <c r="AA7355" s="35" t="e">
        <f t="shared" si="1425"/>
        <v>#VALUE!</v>
      </c>
      <c r="AB7355" s="35" t="str">
        <f t="shared" si="1426"/>
        <v>{keyword:}</v>
      </c>
      <c r="AC7355" s="107" t="e">
        <f t="shared" si="1427"/>
        <v>#VALUE!</v>
      </c>
      <c r="AK7355" t="s">
        <v>577</v>
      </c>
    </row>
    <row r="7356" spans="1:37" ht="15" x14ac:dyDescent="0.25">
      <c r="A7356" s="35">
        <f t="shared" si="1419"/>
        <v>0</v>
      </c>
      <c r="C7356" s="35" t="str">
        <f t="shared" si="1420"/>
        <v/>
      </c>
      <c r="K7356" t="s">
        <v>577</v>
      </c>
      <c r="O7356" s="35" t="str">
        <f t="shared" si="1421"/>
        <v>?utm_source=yandex&amp;utm_medium=cpc&amp;utm_campaign=&amp;utm_content=&amp;utm_term={keyword}&amp;utm_device={device_type}</v>
      </c>
      <c r="P7356" s="35" t="str">
        <f t="shared" si="1418"/>
        <v/>
      </c>
      <c r="T7356" s="8" t="s">
        <v>751</v>
      </c>
      <c r="U7356" s="8" t="str">
        <f t="shared" si="1422"/>
        <v>,</v>
      </c>
      <c r="W7356" s="35" t="str">
        <f t="shared" si="1423"/>
        <v/>
      </c>
      <c r="X7356" s="35" t="s">
        <v>753</v>
      </c>
      <c r="Y7356" s="35" t="s">
        <v>754</v>
      </c>
      <c r="Z7356" s="35" t="str">
        <f t="shared" si="1424"/>
        <v/>
      </c>
      <c r="AA7356" s="35" t="e">
        <f t="shared" si="1425"/>
        <v>#VALUE!</v>
      </c>
      <c r="AB7356" s="35" t="str">
        <f t="shared" si="1426"/>
        <v>{keyword:}</v>
      </c>
      <c r="AC7356" s="107" t="e">
        <f t="shared" si="1427"/>
        <v>#VALUE!</v>
      </c>
      <c r="AK7356" t="s">
        <v>577</v>
      </c>
    </row>
    <row r="7357" spans="1:37" ht="15" customHeight="1" x14ac:dyDescent="0.25">
      <c r="A7357" s="35">
        <f t="shared" si="1419"/>
        <v>0</v>
      </c>
      <c r="C7357" s="35" t="str">
        <f t="shared" si="1420"/>
        <v/>
      </c>
      <c r="K7357" t="s">
        <v>577</v>
      </c>
      <c r="O7357" s="35" t="str">
        <f t="shared" si="1421"/>
        <v>?utm_source=yandex&amp;utm_medium=cpc&amp;utm_campaign=&amp;utm_content=&amp;utm_term={keyword}&amp;utm_device={device_type}</v>
      </c>
      <c r="P7357" s="35" t="str">
        <f t="shared" si="1418"/>
        <v/>
      </c>
      <c r="T7357" s="8" t="s">
        <v>751</v>
      </c>
      <c r="U7357" s="8" t="str">
        <f t="shared" si="1422"/>
        <v>,</v>
      </c>
      <c r="W7357" s="35" t="str">
        <f t="shared" si="1423"/>
        <v/>
      </c>
      <c r="X7357" s="35" t="s">
        <v>753</v>
      </c>
      <c r="Y7357" s="35" t="s">
        <v>754</v>
      </c>
      <c r="Z7357" s="35" t="str">
        <f t="shared" si="1424"/>
        <v/>
      </c>
      <c r="AA7357" s="35" t="e">
        <f t="shared" si="1425"/>
        <v>#VALUE!</v>
      </c>
      <c r="AB7357" s="35" t="str">
        <f t="shared" si="1426"/>
        <v>{keyword:}</v>
      </c>
      <c r="AC7357" s="107" t="e">
        <f t="shared" si="1427"/>
        <v>#VALUE!</v>
      </c>
      <c r="AK7357" t="s">
        <v>577</v>
      </c>
    </row>
    <row r="7358" spans="1:37" ht="15" x14ac:dyDescent="0.25">
      <c r="A7358" s="35">
        <f t="shared" si="1419"/>
        <v>0</v>
      </c>
      <c r="C7358" s="35" t="str">
        <f t="shared" si="1420"/>
        <v/>
      </c>
      <c r="K7358" t="s">
        <v>577</v>
      </c>
      <c r="O7358" s="35" t="str">
        <f t="shared" si="1421"/>
        <v>?utm_source=yandex&amp;utm_medium=cpc&amp;utm_campaign=&amp;utm_content=&amp;utm_term={keyword}&amp;utm_device={device_type}</v>
      </c>
      <c r="P7358" s="35" t="str">
        <f t="shared" si="1418"/>
        <v/>
      </c>
      <c r="T7358" s="8" t="s">
        <v>751</v>
      </c>
      <c r="U7358" s="8" t="str">
        <f t="shared" si="1422"/>
        <v>,</v>
      </c>
      <c r="W7358" s="35" t="str">
        <f t="shared" si="1423"/>
        <v/>
      </c>
      <c r="X7358" s="35" t="s">
        <v>753</v>
      </c>
      <c r="Y7358" s="35" t="s">
        <v>754</v>
      </c>
      <c r="Z7358" s="35" t="str">
        <f t="shared" si="1424"/>
        <v/>
      </c>
      <c r="AA7358" s="35" t="e">
        <f t="shared" si="1425"/>
        <v>#VALUE!</v>
      </c>
      <c r="AB7358" s="35" t="str">
        <f t="shared" si="1426"/>
        <v>{keyword:}</v>
      </c>
      <c r="AC7358" s="107" t="e">
        <f t="shared" si="1427"/>
        <v>#VALUE!</v>
      </c>
      <c r="AK7358" t="s">
        <v>577</v>
      </c>
    </row>
    <row r="7359" spans="1:37" ht="15" customHeight="1" x14ac:dyDescent="0.25">
      <c r="A7359" s="35">
        <f t="shared" si="1419"/>
        <v>0</v>
      </c>
      <c r="C7359" s="35" t="str">
        <f t="shared" si="1420"/>
        <v/>
      </c>
      <c r="K7359" t="s">
        <v>577</v>
      </c>
      <c r="O7359" s="35" t="str">
        <f t="shared" si="1421"/>
        <v>?utm_source=yandex&amp;utm_medium=cpc&amp;utm_campaign=&amp;utm_content=&amp;utm_term={keyword}&amp;utm_device={device_type}</v>
      </c>
      <c r="P7359" s="35" t="str">
        <f t="shared" si="1418"/>
        <v/>
      </c>
      <c r="T7359" s="8" t="s">
        <v>751</v>
      </c>
      <c r="U7359" s="8" t="str">
        <f t="shared" si="1422"/>
        <v>,</v>
      </c>
      <c r="W7359" s="35" t="str">
        <f t="shared" si="1423"/>
        <v/>
      </c>
      <c r="X7359" s="35" t="s">
        <v>753</v>
      </c>
      <c r="Y7359" s="35" t="s">
        <v>754</v>
      </c>
      <c r="Z7359" s="35" t="str">
        <f t="shared" si="1424"/>
        <v/>
      </c>
      <c r="AA7359" s="35" t="e">
        <f t="shared" si="1425"/>
        <v>#VALUE!</v>
      </c>
      <c r="AB7359" s="35" t="str">
        <f t="shared" si="1426"/>
        <v>{keyword:}</v>
      </c>
      <c r="AC7359" s="107" t="e">
        <f t="shared" si="1427"/>
        <v>#VALUE!</v>
      </c>
      <c r="AK7359" t="s">
        <v>577</v>
      </c>
    </row>
    <row r="7360" spans="1:37" ht="15" x14ac:dyDescent="0.25">
      <c r="A7360" s="35">
        <f t="shared" si="1419"/>
        <v>0</v>
      </c>
      <c r="C7360" s="35" t="str">
        <f t="shared" si="1420"/>
        <v/>
      </c>
      <c r="K7360" t="s">
        <v>577</v>
      </c>
      <c r="O7360" s="35" t="str">
        <f t="shared" si="1421"/>
        <v>?utm_source=yandex&amp;utm_medium=cpc&amp;utm_campaign=&amp;utm_content=&amp;utm_term={keyword}&amp;utm_device={device_type}</v>
      </c>
      <c r="P7360" s="35" t="str">
        <f t="shared" si="1418"/>
        <v/>
      </c>
      <c r="T7360" s="8" t="s">
        <v>751</v>
      </c>
      <c r="U7360" s="8" t="str">
        <f t="shared" si="1422"/>
        <v>,</v>
      </c>
      <c r="W7360" s="35" t="str">
        <f t="shared" si="1423"/>
        <v/>
      </c>
      <c r="X7360" s="35" t="s">
        <v>753</v>
      </c>
      <c r="Y7360" s="35" t="s">
        <v>754</v>
      </c>
      <c r="Z7360" s="35" t="str">
        <f t="shared" si="1424"/>
        <v/>
      </c>
      <c r="AA7360" s="35" t="e">
        <f t="shared" si="1425"/>
        <v>#VALUE!</v>
      </c>
      <c r="AB7360" s="35" t="str">
        <f t="shared" si="1426"/>
        <v>{keyword:}</v>
      </c>
      <c r="AC7360" s="107" t="e">
        <f t="shared" si="1427"/>
        <v>#VALUE!</v>
      </c>
      <c r="AK7360" t="s">
        <v>577</v>
      </c>
    </row>
    <row r="7361" spans="1:37" ht="15" customHeight="1" x14ac:dyDescent="0.25">
      <c r="A7361" s="35">
        <f t="shared" si="1419"/>
        <v>0</v>
      </c>
      <c r="C7361" s="35" t="str">
        <f t="shared" si="1420"/>
        <v/>
      </c>
      <c r="K7361" t="s">
        <v>577</v>
      </c>
      <c r="O7361" s="35" t="str">
        <f t="shared" si="1421"/>
        <v>?utm_source=yandex&amp;utm_medium=cpc&amp;utm_campaign=&amp;utm_content=&amp;utm_term={keyword}&amp;utm_device={device_type}</v>
      </c>
      <c r="P7361" s="35" t="str">
        <f t="shared" si="1418"/>
        <v/>
      </c>
      <c r="T7361" s="8" t="s">
        <v>751</v>
      </c>
      <c r="U7361" s="8" t="str">
        <f t="shared" si="1422"/>
        <v>,</v>
      </c>
      <c r="W7361" s="35" t="str">
        <f t="shared" si="1423"/>
        <v/>
      </c>
      <c r="X7361" s="35" t="s">
        <v>753</v>
      </c>
      <c r="Y7361" s="35" t="s">
        <v>754</v>
      </c>
      <c r="Z7361" s="35" t="str">
        <f t="shared" si="1424"/>
        <v/>
      </c>
      <c r="AA7361" s="35" t="e">
        <f t="shared" si="1425"/>
        <v>#VALUE!</v>
      </c>
      <c r="AB7361" s="35" t="str">
        <f t="shared" si="1426"/>
        <v>{keyword:}</v>
      </c>
      <c r="AC7361" s="107" t="e">
        <f t="shared" si="1427"/>
        <v>#VALUE!</v>
      </c>
      <c r="AK7361" t="s">
        <v>577</v>
      </c>
    </row>
    <row r="7362" spans="1:37" ht="15" x14ac:dyDescent="0.25">
      <c r="A7362" s="35">
        <f t="shared" si="1419"/>
        <v>0</v>
      </c>
      <c r="C7362" s="35" t="str">
        <f t="shared" si="1420"/>
        <v/>
      </c>
      <c r="K7362" t="s">
        <v>577</v>
      </c>
      <c r="O7362" s="35" t="str">
        <f t="shared" si="1421"/>
        <v>?utm_source=yandex&amp;utm_medium=cpc&amp;utm_campaign=&amp;utm_content=&amp;utm_term={keyword}&amp;utm_device={device_type}</v>
      </c>
      <c r="P7362" s="35" t="str">
        <f t="shared" ref="P7362:P7425" si="1428">SUBSTITUTE((SUBSTITUTE(B7362,"""",))," ","-")</f>
        <v/>
      </c>
      <c r="T7362" s="8" t="s">
        <v>751</v>
      </c>
      <c r="U7362" s="8" t="str">
        <f t="shared" si="1422"/>
        <v>,</v>
      </c>
      <c r="W7362" s="35" t="str">
        <f t="shared" si="1423"/>
        <v/>
      </c>
      <c r="X7362" s="35" t="s">
        <v>753</v>
      </c>
      <c r="Y7362" s="35" t="s">
        <v>754</v>
      </c>
      <c r="Z7362" s="35" t="str">
        <f t="shared" si="1424"/>
        <v/>
      </c>
      <c r="AA7362" s="35" t="e">
        <f t="shared" si="1425"/>
        <v>#VALUE!</v>
      </c>
      <c r="AB7362" s="35" t="str">
        <f t="shared" si="1426"/>
        <v>{keyword:}</v>
      </c>
      <c r="AC7362" s="107" t="e">
        <f t="shared" si="1427"/>
        <v>#VALUE!</v>
      </c>
      <c r="AK7362" t="s">
        <v>577</v>
      </c>
    </row>
    <row r="7363" spans="1:37" ht="15" customHeight="1" x14ac:dyDescent="0.25">
      <c r="A7363" s="35">
        <f t="shared" ref="A7363:A7426" si="1429">IF(ISBLANK(B7363),0,LEN(TRIM(B7363))-LEN(SUBSTITUTE(B7363," ",""))+1)</f>
        <v>0</v>
      </c>
      <c r="C7363" s="35" t="str">
        <f t="shared" ref="C7363:C7426" si="1430">SUBSTITUTE(B7363," ","_")</f>
        <v/>
      </c>
      <c r="K7363" t="s">
        <v>577</v>
      </c>
      <c r="O7363" s="35" t="str">
        <f t="shared" ref="O7363:O7426" si="1431">CONCATENATE(M7363,"?utm_source=yandex&amp;utm_medium=cpc&amp;utm_campaign=",SUBSTITUTE(TRIM(N7363)," ","_"),"&amp;utm_content=",SUBSTITUTE(SUBSTITUTE(B7363,"""",)," ","_"),"&amp;utm_term={keyword}","&amp;utm_device={device_type}")</f>
        <v>?utm_source=yandex&amp;utm_medium=cpc&amp;utm_campaign=&amp;utm_content=&amp;utm_term={keyword}&amp;utm_device={device_type}</v>
      </c>
      <c r="P7363" s="35" t="str">
        <f t="shared" si="1428"/>
        <v/>
      </c>
      <c r="T7363" s="8" t="s">
        <v>751</v>
      </c>
      <c r="U7363" s="8" t="str">
        <f t="shared" ref="U7363:U7426" si="1432">CONCATENATE(R7363,T7363,S7363)</f>
        <v>,</v>
      </c>
      <c r="W7363" s="35" t="str">
        <f t="shared" ref="W7363:W7426" si="1433">SUBSTITUTE((SUBSTITUTE(P7363,"""",)),"-"," ")</f>
        <v/>
      </c>
      <c r="X7363" s="35" t="s">
        <v>753</v>
      </c>
      <c r="Y7363" s="35" t="s">
        <v>754</v>
      </c>
      <c r="Z7363" s="35" t="str">
        <f t="shared" ref="Z7363:Z7426" si="1434">IF(ISERR(MID(W7363,1,FIND(" ",W7363,1)-1)),W7363,MID(W7363,1,FIND(" ",W7363,1)-1))</f>
        <v/>
      </c>
      <c r="AA7363" s="35" t="e">
        <f t="shared" ref="AA7363:AA7426" si="1435">MID(W7363,FIND(" ",W7363)+1,100)</f>
        <v>#VALUE!</v>
      </c>
      <c r="AB7363" s="35" t="str">
        <f t="shared" ref="AB7363:AB7426" si="1436">CONCATENATE(X7363,Z7363,Y7363)</f>
        <v>{keyword:}</v>
      </c>
      <c r="AC7363" s="107" t="e">
        <f t="shared" ref="AC7363:AC7426" si="1437">CONCATENATE(X7363,AA7363,Y7363)</f>
        <v>#VALUE!</v>
      </c>
      <c r="AK7363" t="s">
        <v>577</v>
      </c>
    </row>
    <row r="7364" spans="1:37" ht="15" x14ac:dyDescent="0.25">
      <c r="A7364" s="35">
        <f t="shared" si="1429"/>
        <v>0</v>
      </c>
      <c r="C7364" s="35" t="str">
        <f t="shared" si="1430"/>
        <v/>
      </c>
      <c r="K7364" t="s">
        <v>577</v>
      </c>
      <c r="O7364" s="35" t="str">
        <f t="shared" si="1431"/>
        <v>?utm_source=yandex&amp;utm_medium=cpc&amp;utm_campaign=&amp;utm_content=&amp;utm_term={keyword}&amp;utm_device={device_type}</v>
      </c>
      <c r="P7364" s="35" t="str">
        <f t="shared" si="1428"/>
        <v/>
      </c>
      <c r="T7364" s="8" t="s">
        <v>751</v>
      </c>
      <c r="U7364" s="8" t="str">
        <f t="shared" si="1432"/>
        <v>,</v>
      </c>
      <c r="W7364" s="35" t="str">
        <f t="shared" si="1433"/>
        <v/>
      </c>
      <c r="X7364" s="35" t="s">
        <v>753</v>
      </c>
      <c r="Y7364" s="35" t="s">
        <v>754</v>
      </c>
      <c r="Z7364" s="35" t="str">
        <f t="shared" si="1434"/>
        <v/>
      </c>
      <c r="AA7364" s="35" t="e">
        <f t="shared" si="1435"/>
        <v>#VALUE!</v>
      </c>
      <c r="AB7364" s="35" t="str">
        <f t="shared" si="1436"/>
        <v>{keyword:}</v>
      </c>
      <c r="AC7364" s="107" t="e">
        <f t="shared" si="1437"/>
        <v>#VALUE!</v>
      </c>
      <c r="AK7364" t="s">
        <v>577</v>
      </c>
    </row>
    <row r="7365" spans="1:37" ht="15" customHeight="1" x14ac:dyDescent="0.25">
      <c r="A7365" s="35">
        <f t="shared" si="1429"/>
        <v>0</v>
      </c>
      <c r="C7365" s="35" t="str">
        <f t="shared" si="1430"/>
        <v/>
      </c>
      <c r="K7365" t="s">
        <v>577</v>
      </c>
      <c r="O7365" s="35" t="str">
        <f t="shared" si="1431"/>
        <v>?utm_source=yandex&amp;utm_medium=cpc&amp;utm_campaign=&amp;utm_content=&amp;utm_term={keyword}&amp;utm_device={device_type}</v>
      </c>
      <c r="P7365" s="35" t="str">
        <f t="shared" si="1428"/>
        <v/>
      </c>
      <c r="T7365" s="8" t="s">
        <v>751</v>
      </c>
      <c r="U7365" s="8" t="str">
        <f t="shared" si="1432"/>
        <v>,</v>
      </c>
      <c r="W7365" s="35" t="str">
        <f t="shared" si="1433"/>
        <v/>
      </c>
      <c r="X7365" s="35" t="s">
        <v>753</v>
      </c>
      <c r="Y7365" s="35" t="s">
        <v>754</v>
      </c>
      <c r="Z7365" s="35" t="str">
        <f t="shared" si="1434"/>
        <v/>
      </c>
      <c r="AA7365" s="35" t="e">
        <f t="shared" si="1435"/>
        <v>#VALUE!</v>
      </c>
      <c r="AB7365" s="35" t="str">
        <f t="shared" si="1436"/>
        <v>{keyword:}</v>
      </c>
      <c r="AC7365" s="107" t="e">
        <f t="shared" si="1437"/>
        <v>#VALUE!</v>
      </c>
      <c r="AK7365" t="s">
        <v>577</v>
      </c>
    </row>
    <row r="7366" spans="1:37" ht="15" x14ac:dyDescent="0.25">
      <c r="A7366" s="35">
        <f t="shared" si="1429"/>
        <v>0</v>
      </c>
      <c r="C7366" s="35" t="str">
        <f t="shared" si="1430"/>
        <v/>
      </c>
      <c r="K7366" t="s">
        <v>577</v>
      </c>
      <c r="O7366" s="35" t="str">
        <f t="shared" si="1431"/>
        <v>?utm_source=yandex&amp;utm_medium=cpc&amp;utm_campaign=&amp;utm_content=&amp;utm_term={keyword}&amp;utm_device={device_type}</v>
      </c>
      <c r="P7366" s="35" t="str">
        <f t="shared" si="1428"/>
        <v/>
      </c>
      <c r="T7366" s="8" t="s">
        <v>751</v>
      </c>
      <c r="U7366" s="8" t="str">
        <f t="shared" si="1432"/>
        <v>,</v>
      </c>
      <c r="W7366" s="35" t="str">
        <f t="shared" si="1433"/>
        <v/>
      </c>
      <c r="X7366" s="35" t="s">
        <v>753</v>
      </c>
      <c r="Y7366" s="35" t="s">
        <v>754</v>
      </c>
      <c r="Z7366" s="35" t="str">
        <f t="shared" si="1434"/>
        <v/>
      </c>
      <c r="AA7366" s="35" t="e">
        <f t="shared" si="1435"/>
        <v>#VALUE!</v>
      </c>
      <c r="AB7366" s="35" t="str">
        <f t="shared" si="1436"/>
        <v>{keyword:}</v>
      </c>
      <c r="AC7366" s="107" t="e">
        <f t="shared" si="1437"/>
        <v>#VALUE!</v>
      </c>
      <c r="AK7366" t="s">
        <v>577</v>
      </c>
    </row>
    <row r="7367" spans="1:37" ht="15" customHeight="1" x14ac:dyDescent="0.25">
      <c r="A7367" s="35">
        <f t="shared" si="1429"/>
        <v>0</v>
      </c>
      <c r="C7367" s="35" t="str">
        <f t="shared" si="1430"/>
        <v/>
      </c>
      <c r="K7367" t="s">
        <v>577</v>
      </c>
      <c r="O7367" s="35" t="str">
        <f t="shared" si="1431"/>
        <v>?utm_source=yandex&amp;utm_medium=cpc&amp;utm_campaign=&amp;utm_content=&amp;utm_term={keyword}&amp;utm_device={device_type}</v>
      </c>
      <c r="P7367" s="35" t="str">
        <f t="shared" si="1428"/>
        <v/>
      </c>
      <c r="T7367" s="8" t="s">
        <v>751</v>
      </c>
      <c r="U7367" s="8" t="str">
        <f t="shared" si="1432"/>
        <v>,</v>
      </c>
      <c r="W7367" s="35" t="str">
        <f t="shared" si="1433"/>
        <v/>
      </c>
      <c r="X7367" s="35" t="s">
        <v>753</v>
      </c>
      <c r="Y7367" s="35" t="s">
        <v>754</v>
      </c>
      <c r="Z7367" s="35" t="str">
        <f t="shared" si="1434"/>
        <v/>
      </c>
      <c r="AA7367" s="35" t="e">
        <f t="shared" si="1435"/>
        <v>#VALUE!</v>
      </c>
      <c r="AB7367" s="35" t="str">
        <f t="shared" si="1436"/>
        <v>{keyword:}</v>
      </c>
      <c r="AC7367" s="107" t="e">
        <f t="shared" si="1437"/>
        <v>#VALUE!</v>
      </c>
      <c r="AK7367" t="s">
        <v>577</v>
      </c>
    </row>
    <row r="7368" spans="1:37" ht="15" x14ac:dyDescent="0.25">
      <c r="A7368" s="35">
        <f t="shared" si="1429"/>
        <v>0</v>
      </c>
      <c r="C7368" s="35" t="str">
        <f t="shared" si="1430"/>
        <v/>
      </c>
      <c r="K7368" t="s">
        <v>577</v>
      </c>
      <c r="O7368" s="35" t="str">
        <f t="shared" si="1431"/>
        <v>?utm_source=yandex&amp;utm_medium=cpc&amp;utm_campaign=&amp;utm_content=&amp;utm_term={keyword}&amp;utm_device={device_type}</v>
      </c>
      <c r="P7368" s="35" t="str">
        <f t="shared" si="1428"/>
        <v/>
      </c>
      <c r="T7368" s="8" t="s">
        <v>751</v>
      </c>
      <c r="U7368" s="8" t="str">
        <f t="shared" si="1432"/>
        <v>,</v>
      </c>
      <c r="W7368" s="35" t="str">
        <f t="shared" si="1433"/>
        <v/>
      </c>
      <c r="X7368" s="35" t="s">
        <v>753</v>
      </c>
      <c r="Y7368" s="35" t="s">
        <v>754</v>
      </c>
      <c r="Z7368" s="35" t="str">
        <f t="shared" si="1434"/>
        <v/>
      </c>
      <c r="AA7368" s="35" t="e">
        <f t="shared" si="1435"/>
        <v>#VALUE!</v>
      </c>
      <c r="AB7368" s="35" t="str">
        <f t="shared" si="1436"/>
        <v>{keyword:}</v>
      </c>
      <c r="AC7368" s="107" t="e">
        <f t="shared" si="1437"/>
        <v>#VALUE!</v>
      </c>
      <c r="AK7368" t="s">
        <v>577</v>
      </c>
    </row>
    <row r="7369" spans="1:37" ht="15" customHeight="1" x14ac:dyDescent="0.25">
      <c r="A7369" s="35">
        <f t="shared" si="1429"/>
        <v>0</v>
      </c>
      <c r="C7369" s="35" t="str">
        <f t="shared" si="1430"/>
        <v/>
      </c>
      <c r="K7369" t="s">
        <v>577</v>
      </c>
      <c r="O7369" s="35" t="str">
        <f t="shared" si="1431"/>
        <v>?utm_source=yandex&amp;utm_medium=cpc&amp;utm_campaign=&amp;utm_content=&amp;utm_term={keyword}&amp;utm_device={device_type}</v>
      </c>
      <c r="P7369" s="35" t="str">
        <f t="shared" si="1428"/>
        <v/>
      </c>
      <c r="T7369" s="8" t="s">
        <v>751</v>
      </c>
      <c r="U7369" s="8" t="str">
        <f t="shared" si="1432"/>
        <v>,</v>
      </c>
      <c r="W7369" s="35" t="str">
        <f t="shared" si="1433"/>
        <v/>
      </c>
      <c r="X7369" s="35" t="s">
        <v>753</v>
      </c>
      <c r="Y7369" s="35" t="s">
        <v>754</v>
      </c>
      <c r="Z7369" s="35" t="str">
        <f t="shared" si="1434"/>
        <v/>
      </c>
      <c r="AA7369" s="35" t="e">
        <f t="shared" si="1435"/>
        <v>#VALUE!</v>
      </c>
      <c r="AB7369" s="35" t="str">
        <f t="shared" si="1436"/>
        <v>{keyword:}</v>
      </c>
      <c r="AC7369" s="107" t="e">
        <f t="shared" si="1437"/>
        <v>#VALUE!</v>
      </c>
      <c r="AK7369" t="s">
        <v>577</v>
      </c>
    </row>
    <row r="7370" spans="1:37" ht="15" x14ac:dyDescent="0.25">
      <c r="A7370" s="35">
        <f t="shared" si="1429"/>
        <v>0</v>
      </c>
      <c r="C7370" s="35" t="str">
        <f t="shared" si="1430"/>
        <v/>
      </c>
      <c r="K7370" t="s">
        <v>577</v>
      </c>
      <c r="O7370" s="35" t="str">
        <f t="shared" si="1431"/>
        <v>?utm_source=yandex&amp;utm_medium=cpc&amp;utm_campaign=&amp;utm_content=&amp;utm_term={keyword}&amp;utm_device={device_type}</v>
      </c>
      <c r="P7370" s="35" t="str">
        <f t="shared" si="1428"/>
        <v/>
      </c>
      <c r="T7370" s="8" t="s">
        <v>751</v>
      </c>
      <c r="U7370" s="8" t="str">
        <f t="shared" si="1432"/>
        <v>,</v>
      </c>
      <c r="W7370" s="35" t="str">
        <f t="shared" si="1433"/>
        <v/>
      </c>
      <c r="X7370" s="35" t="s">
        <v>753</v>
      </c>
      <c r="Y7370" s="35" t="s">
        <v>754</v>
      </c>
      <c r="Z7370" s="35" t="str">
        <f t="shared" si="1434"/>
        <v/>
      </c>
      <c r="AA7370" s="35" t="e">
        <f t="shared" si="1435"/>
        <v>#VALUE!</v>
      </c>
      <c r="AB7370" s="35" t="str">
        <f t="shared" si="1436"/>
        <v>{keyword:}</v>
      </c>
      <c r="AC7370" s="107" t="e">
        <f t="shared" si="1437"/>
        <v>#VALUE!</v>
      </c>
      <c r="AK7370" t="s">
        <v>577</v>
      </c>
    </row>
    <row r="7371" spans="1:37" ht="15" customHeight="1" x14ac:dyDescent="0.25">
      <c r="A7371" s="35">
        <f t="shared" si="1429"/>
        <v>0</v>
      </c>
      <c r="C7371" s="35" t="str">
        <f t="shared" si="1430"/>
        <v/>
      </c>
      <c r="K7371" t="s">
        <v>577</v>
      </c>
      <c r="O7371" s="35" t="str">
        <f t="shared" si="1431"/>
        <v>?utm_source=yandex&amp;utm_medium=cpc&amp;utm_campaign=&amp;utm_content=&amp;utm_term={keyword}&amp;utm_device={device_type}</v>
      </c>
      <c r="P7371" s="35" t="str">
        <f t="shared" si="1428"/>
        <v/>
      </c>
      <c r="T7371" s="8" t="s">
        <v>751</v>
      </c>
      <c r="U7371" s="8" t="str">
        <f t="shared" si="1432"/>
        <v>,</v>
      </c>
      <c r="W7371" s="35" t="str">
        <f t="shared" si="1433"/>
        <v/>
      </c>
      <c r="X7371" s="35" t="s">
        <v>753</v>
      </c>
      <c r="Y7371" s="35" t="s">
        <v>754</v>
      </c>
      <c r="Z7371" s="35" t="str">
        <f t="shared" si="1434"/>
        <v/>
      </c>
      <c r="AA7371" s="35" t="e">
        <f t="shared" si="1435"/>
        <v>#VALUE!</v>
      </c>
      <c r="AB7371" s="35" t="str">
        <f t="shared" si="1436"/>
        <v>{keyword:}</v>
      </c>
      <c r="AC7371" s="107" t="e">
        <f t="shared" si="1437"/>
        <v>#VALUE!</v>
      </c>
      <c r="AK7371" t="s">
        <v>577</v>
      </c>
    </row>
    <row r="7372" spans="1:37" ht="15" x14ac:dyDescent="0.25">
      <c r="A7372" s="35">
        <f t="shared" si="1429"/>
        <v>0</v>
      </c>
      <c r="C7372" s="35" t="str">
        <f t="shared" si="1430"/>
        <v/>
      </c>
      <c r="K7372" t="s">
        <v>577</v>
      </c>
      <c r="O7372" s="35" t="str">
        <f t="shared" si="1431"/>
        <v>?utm_source=yandex&amp;utm_medium=cpc&amp;utm_campaign=&amp;utm_content=&amp;utm_term={keyword}&amp;utm_device={device_type}</v>
      </c>
      <c r="P7372" s="35" t="str">
        <f t="shared" si="1428"/>
        <v/>
      </c>
      <c r="T7372" s="8" t="s">
        <v>751</v>
      </c>
      <c r="U7372" s="8" t="str">
        <f t="shared" si="1432"/>
        <v>,</v>
      </c>
      <c r="W7372" s="35" t="str">
        <f t="shared" si="1433"/>
        <v/>
      </c>
      <c r="X7372" s="35" t="s">
        <v>753</v>
      </c>
      <c r="Y7372" s="35" t="s">
        <v>754</v>
      </c>
      <c r="Z7372" s="35" t="str">
        <f t="shared" si="1434"/>
        <v/>
      </c>
      <c r="AA7372" s="35" t="e">
        <f t="shared" si="1435"/>
        <v>#VALUE!</v>
      </c>
      <c r="AB7372" s="35" t="str">
        <f t="shared" si="1436"/>
        <v>{keyword:}</v>
      </c>
      <c r="AC7372" s="107" t="e">
        <f t="shared" si="1437"/>
        <v>#VALUE!</v>
      </c>
      <c r="AK7372" t="s">
        <v>577</v>
      </c>
    </row>
    <row r="7373" spans="1:37" ht="15" customHeight="1" x14ac:dyDescent="0.25">
      <c r="A7373" s="35">
        <f t="shared" si="1429"/>
        <v>0</v>
      </c>
      <c r="C7373" s="35" t="str">
        <f t="shared" si="1430"/>
        <v/>
      </c>
      <c r="K7373" t="s">
        <v>577</v>
      </c>
      <c r="O7373" s="35" t="str">
        <f t="shared" si="1431"/>
        <v>?utm_source=yandex&amp;utm_medium=cpc&amp;utm_campaign=&amp;utm_content=&amp;utm_term={keyword}&amp;utm_device={device_type}</v>
      </c>
      <c r="P7373" s="35" t="str">
        <f t="shared" si="1428"/>
        <v/>
      </c>
      <c r="T7373" s="8" t="s">
        <v>751</v>
      </c>
      <c r="U7373" s="8" t="str">
        <f t="shared" si="1432"/>
        <v>,</v>
      </c>
      <c r="W7373" s="35" t="str">
        <f t="shared" si="1433"/>
        <v/>
      </c>
      <c r="X7373" s="35" t="s">
        <v>753</v>
      </c>
      <c r="Y7373" s="35" t="s">
        <v>754</v>
      </c>
      <c r="Z7373" s="35" t="str">
        <f t="shared" si="1434"/>
        <v/>
      </c>
      <c r="AA7373" s="35" t="e">
        <f t="shared" si="1435"/>
        <v>#VALUE!</v>
      </c>
      <c r="AB7373" s="35" t="str">
        <f t="shared" si="1436"/>
        <v>{keyword:}</v>
      </c>
      <c r="AC7373" s="107" t="e">
        <f t="shared" si="1437"/>
        <v>#VALUE!</v>
      </c>
      <c r="AK7373" t="s">
        <v>577</v>
      </c>
    </row>
    <row r="7374" spans="1:37" ht="15" x14ac:dyDescent="0.25">
      <c r="A7374" s="35">
        <f t="shared" si="1429"/>
        <v>0</v>
      </c>
      <c r="C7374" s="35" t="str">
        <f t="shared" si="1430"/>
        <v/>
      </c>
      <c r="K7374" t="s">
        <v>577</v>
      </c>
      <c r="O7374" s="35" t="str">
        <f t="shared" si="1431"/>
        <v>?utm_source=yandex&amp;utm_medium=cpc&amp;utm_campaign=&amp;utm_content=&amp;utm_term={keyword}&amp;utm_device={device_type}</v>
      </c>
      <c r="P7374" s="35" t="str">
        <f t="shared" si="1428"/>
        <v/>
      </c>
      <c r="T7374" s="8" t="s">
        <v>751</v>
      </c>
      <c r="U7374" s="8" t="str">
        <f t="shared" si="1432"/>
        <v>,</v>
      </c>
      <c r="W7374" s="35" t="str">
        <f t="shared" si="1433"/>
        <v/>
      </c>
      <c r="X7374" s="35" t="s">
        <v>753</v>
      </c>
      <c r="Y7374" s="35" t="s">
        <v>754</v>
      </c>
      <c r="Z7374" s="35" t="str">
        <f t="shared" si="1434"/>
        <v/>
      </c>
      <c r="AA7374" s="35" t="e">
        <f t="shared" si="1435"/>
        <v>#VALUE!</v>
      </c>
      <c r="AB7374" s="35" t="str">
        <f t="shared" si="1436"/>
        <v>{keyword:}</v>
      </c>
      <c r="AC7374" s="107" t="e">
        <f t="shared" si="1437"/>
        <v>#VALUE!</v>
      </c>
      <c r="AK7374" t="s">
        <v>577</v>
      </c>
    </row>
    <row r="7375" spans="1:37" ht="15" customHeight="1" x14ac:dyDescent="0.25">
      <c r="A7375" s="35">
        <f t="shared" si="1429"/>
        <v>0</v>
      </c>
      <c r="C7375" s="35" t="str">
        <f t="shared" si="1430"/>
        <v/>
      </c>
      <c r="K7375" t="s">
        <v>577</v>
      </c>
      <c r="O7375" s="35" t="str">
        <f t="shared" si="1431"/>
        <v>?utm_source=yandex&amp;utm_medium=cpc&amp;utm_campaign=&amp;utm_content=&amp;utm_term={keyword}&amp;utm_device={device_type}</v>
      </c>
      <c r="P7375" s="35" t="str">
        <f t="shared" si="1428"/>
        <v/>
      </c>
      <c r="T7375" s="8" t="s">
        <v>751</v>
      </c>
      <c r="U7375" s="8" t="str">
        <f t="shared" si="1432"/>
        <v>,</v>
      </c>
      <c r="W7375" s="35" t="str">
        <f t="shared" si="1433"/>
        <v/>
      </c>
      <c r="X7375" s="35" t="s">
        <v>753</v>
      </c>
      <c r="Y7375" s="35" t="s">
        <v>754</v>
      </c>
      <c r="Z7375" s="35" t="str">
        <f t="shared" si="1434"/>
        <v/>
      </c>
      <c r="AA7375" s="35" t="e">
        <f t="shared" si="1435"/>
        <v>#VALUE!</v>
      </c>
      <c r="AB7375" s="35" t="str">
        <f t="shared" si="1436"/>
        <v>{keyword:}</v>
      </c>
      <c r="AC7375" s="107" t="e">
        <f t="shared" si="1437"/>
        <v>#VALUE!</v>
      </c>
      <c r="AK7375" t="s">
        <v>577</v>
      </c>
    </row>
    <row r="7376" spans="1:37" ht="15" x14ac:dyDescent="0.25">
      <c r="A7376" s="35">
        <f t="shared" si="1429"/>
        <v>0</v>
      </c>
      <c r="C7376" s="35" t="str">
        <f t="shared" si="1430"/>
        <v/>
      </c>
      <c r="K7376" t="s">
        <v>577</v>
      </c>
      <c r="O7376" s="35" t="str">
        <f t="shared" si="1431"/>
        <v>?utm_source=yandex&amp;utm_medium=cpc&amp;utm_campaign=&amp;utm_content=&amp;utm_term={keyword}&amp;utm_device={device_type}</v>
      </c>
      <c r="P7376" s="35" t="str">
        <f t="shared" si="1428"/>
        <v/>
      </c>
      <c r="T7376" s="8" t="s">
        <v>751</v>
      </c>
      <c r="U7376" s="8" t="str">
        <f t="shared" si="1432"/>
        <v>,</v>
      </c>
      <c r="W7376" s="35" t="str">
        <f t="shared" si="1433"/>
        <v/>
      </c>
      <c r="X7376" s="35" t="s">
        <v>753</v>
      </c>
      <c r="Y7376" s="35" t="s">
        <v>754</v>
      </c>
      <c r="Z7376" s="35" t="str">
        <f t="shared" si="1434"/>
        <v/>
      </c>
      <c r="AA7376" s="35" t="e">
        <f t="shared" si="1435"/>
        <v>#VALUE!</v>
      </c>
      <c r="AB7376" s="35" t="str">
        <f t="shared" si="1436"/>
        <v>{keyword:}</v>
      </c>
      <c r="AC7376" s="107" t="e">
        <f t="shared" si="1437"/>
        <v>#VALUE!</v>
      </c>
      <c r="AK7376" t="s">
        <v>577</v>
      </c>
    </row>
    <row r="7377" spans="1:37" ht="15" customHeight="1" x14ac:dyDescent="0.25">
      <c r="A7377" s="35">
        <f t="shared" si="1429"/>
        <v>0</v>
      </c>
      <c r="C7377" s="35" t="str">
        <f t="shared" si="1430"/>
        <v/>
      </c>
      <c r="K7377" t="s">
        <v>577</v>
      </c>
      <c r="O7377" s="35" t="str">
        <f t="shared" si="1431"/>
        <v>?utm_source=yandex&amp;utm_medium=cpc&amp;utm_campaign=&amp;utm_content=&amp;utm_term={keyword}&amp;utm_device={device_type}</v>
      </c>
      <c r="P7377" s="35" t="str">
        <f t="shared" si="1428"/>
        <v/>
      </c>
      <c r="T7377" s="8" t="s">
        <v>751</v>
      </c>
      <c r="U7377" s="8" t="str">
        <f t="shared" si="1432"/>
        <v>,</v>
      </c>
      <c r="W7377" s="35" t="str">
        <f t="shared" si="1433"/>
        <v/>
      </c>
      <c r="X7377" s="35" t="s">
        <v>753</v>
      </c>
      <c r="Y7377" s="35" t="s">
        <v>754</v>
      </c>
      <c r="Z7377" s="35" t="str">
        <f t="shared" si="1434"/>
        <v/>
      </c>
      <c r="AA7377" s="35" t="e">
        <f t="shared" si="1435"/>
        <v>#VALUE!</v>
      </c>
      <c r="AB7377" s="35" t="str">
        <f t="shared" si="1436"/>
        <v>{keyword:}</v>
      </c>
      <c r="AC7377" s="107" t="e">
        <f t="shared" si="1437"/>
        <v>#VALUE!</v>
      </c>
      <c r="AK7377" t="s">
        <v>577</v>
      </c>
    </row>
    <row r="7378" spans="1:37" ht="15" x14ac:dyDescent="0.25">
      <c r="A7378" s="35">
        <f t="shared" si="1429"/>
        <v>0</v>
      </c>
      <c r="C7378" s="35" t="str">
        <f t="shared" si="1430"/>
        <v/>
      </c>
      <c r="K7378" t="s">
        <v>577</v>
      </c>
      <c r="O7378" s="35" t="str">
        <f t="shared" si="1431"/>
        <v>?utm_source=yandex&amp;utm_medium=cpc&amp;utm_campaign=&amp;utm_content=&amp;utm_term={keyword}&amp;utm_device={device_type}</v>
      </c>
      <c r="P7378" s="35" t="str">
        <f t="shared" si="1428"/>
        <v/>
      </c>
      <c r="T7378" s="8" t="s">
        <v>751</v>
      </c>
      <c r="U7378" s="8" t="str">
        <f t="shared" si="1432"/>
        <v>,</v>
      </c>
      <c r="W7378" s="35" t="str">
        <f t="shared" si="1433"/>
        <v/>
      </c>
      <c r="X7378" s="35" t="s">
        <v>753</v>
      </c>
      <c r="Y7378" s="35" t="s">
        <v>754</v>
      </c>
      <c r="Z7378" s="35" t="str">
        <f t="shared" si="1434"/>
        <v/>
      </c>
      <c r="AA7378" s="35" t="e">
        <f t="shared" si="1435"/>
        <v>#VALUE!</v>
      </c>
      <c r="AB7378" s="35" t="str">
        <f t="shared" si="1436"/>
        <v>{keyword:}</v>
      </c>
      <c r="AC7378" s="107" t="e">
        <f t="shared" si="1437"/>
        <v>#VALUE!</v>
      </c>
      <c r="AK7378" t="s">
        <v>577</v>
      </c>
    </row>
    <row r="7379" spans="1:37" ht="15" customHeight="1" x14ac:dyDescent="0.25">
      <c r="A7379" s="35">
        <f t="shared" si="1429"/>
        <v>0</v>
      </c>
      <c r="C7379" s="35" t="str">
        <f t="shared" si="1430"/>
        <v/>
      </c>
      <c r="K7379" t="s">
        <v>577</v>
      </c>
      <c r="O7379" s="35" t="str">
        <f t="shared" si="1431"/>
        <v>?utm_source=yandex&amp;utm_medium=cpc&amp;utm_campaign=&amp;utm_content=&amp;utm_term={keyword}&amp;utm_device={device_type}</v>
      </c>
      <c r="P7379" s="35" t="str">
        <f t="shared" si="1428"/>
        <v/>
      </c>
      <c r="T7379" s="8" t="s">
        <v>751</v>
      </c>
      <c r="U7379" s="8" t="str">
        <f t="shared" si="1432"/>
        <v>,</v>
      </c>
      <c r="W7379" s="35" t="str">
        <f t="shared" si="1433"/>
        <v/>
      </c>
      <c r="X7379" s="35" t="s">
        <v>753</v>
      </c>
      <c r="Y7379" s="35" t="s">
        <v>754</v>
      </c>
      <c r="Z7379" s="35" t="str">
        <f t="shared" si="1434"/>
        <v/>
      </c>
      <c r="AA7379" s="35" t="e">
        <f t="shared" si="1435"/>
        <v>#VALUE!</v>
      </c>
      <c r="AB7379" s="35" t="str">
        <f t="shared" si="1436"/>
        <v>{keyword:}</v>
      </c>
      <c r="AC7379" s="107" t="e">
        <f t="shared" si="1437"/>
        <v>#VALUE!</v>
      </c>
      <c r="AK7379" t="s">
        <v>577</v>
      </c>
    </row>
    <row r="7380" spans="1:37" ht="15" x14ac:dyDescent="0.25">
      <c r="A7380" s="35">
        <f t="shared" si="1429"/>
        <v>0</v>
      </c>
      <c r="C7380" s="35" t="str">
        <f t="shared" si="1430"/>
        <v/>
      </c>
      <c r="K7380" t="s">
        <v>577</v>
      </c>
      <c r="O7380" s="35" t="str">
        <f t="shared" si="1431"/>
        <v>?utm_source=yandex&amp;utm_medium=cpc&amp;utm_campaign=&amp;utm_content=&amp;utm_term={keyword}&amp;utm_device={device_type}</v>
      </c>
      <c r="P7380" s="35" t="str">
        <f t="shared" si="1428"/>
        <v/>
      </c>
      <c r="T7380" s="8" t="s">
        <v>751</v>
      </c>
      <c r="U7380" s="8" t="str">
        <f t="shared" si="1432"/>
        <v>,</v>
      </c>
      <c r="W7380" s="35" t="str">
        <f t="shared" si="1433"/>
        <v/>
      </c>
      <c r="X7380" s="35" t="s">
        <v>753</v>
      </c>
      <c r="Y7380" s="35" t="s">
        <v>754</v>
      </c>
      <c r="Z7380" s="35" t="str">
        <f t="shared" si="1434"/>
        <v/>
      </c>
      <c r="AA7380" s="35" t="e">
        <f t="shared" si="1435"/>
        <v>#VALUE!</v>
      </c>
      <c r="AB7380" s="35" t="str">
        <f t="shared" si="1436"/>
        <v>{keyword:}</v>
      </c>
      <c r="AC7380" s="107" t="e">
        <f t="shared" si="1437"/>
        <v>#VALUE!</v>
      </c>
      <c r="AK7380" t="s">
        <v>577</v>
      </c>
    </row>
    <row r="7381" spans="1:37" ht="15" customHeight="1" x14ac:dyDescent="0.25">
      <c r="A7381" s="35">
        <f t="shared" si="1429"/>
        <v>0</v>
      </c>
      <c r="C7381" s="35" t="str">
        <f t="shared" si="1430"/>
        <v/>
      </c>
      <c r="K7381" t="s">
        <v>577</v>
      </c>
      <c r="O7381" s="35" t="str">
        <f t="shared" si="1431"/>
        <v>?utm_source=yandex&amp;utm_medium=cpc&amp;utm_campaign=&amp;utm_content=&amp;utm_term={keyword}&amp;utm_device={device_type}</v>
      </c>
      <c r="P7381" s="35" t="str">
        <f t="shared" si="1428"/>
        <v/>
      </c>
      <c r="T7381" s="8" t="s">
        <v>751</v>
      </c>
      <c r="U7381" s="8" t="str">
        <f t="shared" si="1432"/>
        <v>,</v>
      </c>
      <c r="W7381" s="35" t="str">
        <f t="shared" si="1433"/>
        <v/>
      </c>
      <c r="X7381" s="35" t="s">
        <v>753</v>
      </c>
      <c r="Y7381" s="35" t="s">
        <v>754</v>
      </c>
      <c r="Z7381" s="35" t="str">
        <f t="shared" si="1434"/>
        <v/>
      </c>
      <c r="AA7381" s="35" t="e">
        <f t="shared" si="1435"/>
        <v>#VALUE!</v>
      </c>
      <c r="AB7381" s="35" t="str">
        <f t="shared" si="1436"/>
        <v>{keyword:}</v>
      </c>
      <c r="AC7381" s="107" t="e">
        <f t="shared" si="1437"/>
        <v>#VALUE!</v>
      </c>
      <c r="AK7381" t="s">
        <v>577</v>
      </c>
    </row>
    <row r="7382" spans="1:37" ht="15" x14ac:dyDescent="0.25">
      <c r="A7382" s="35">
        <f t="shared" si="1429"/>
        <v>0</v>
      </c>
      <c r="C7382" s="35" t="str">
        <f t="shared" si="1430"/>
        <v/>
      </c>
      <c r="K7382" t="s">
        <v>577</v>
      </c>
      <c r="O7382" s="35" t="str">
        <f t="shared" si="1431"/>
        <v>?utm_source=yandex&amp;utm_medium=cpc&amp;utm_campaign=&amp;utm_content=&amp;utm_term={keyword}&amp;utm_device={device_type}</v>
      </c>
      <c r="P7382" s="35" t="str">
        <f t="shared" si="1428"/>
        <v/>
      </c>
      <c r="T7382" s="8" t="s">
        <v>751</v>
      </c>
      <c r="U7382" s="8" t="str">
        <f t="shared" si="1432"/>
        <v>,</v>
      </c>
      <c r="W7382" s="35" t="str">
        <f t="shared" si="1433"/>
        <v/>
      </c>
      <c r="X7382" s="35" t="s">
        <v>753</v>
      </c>
      <c r="Y7382" s="35" t="s">
        <v>754</v>
      </c>
      <c r="Z7382" s="35" t="str">
        <f t="shared" si="1434"/>
        <v/>
      </c>
      <c r="AA7382" s="35" t="e">
        <f t="shared" si="1435"/>
        <v>#VALUE!</v>
      </c>
      <c r="AB7382" s="35" t="str">
        <f t="shared" si="1436"/>
        <v>{keyword:}</v>
      </c>
      <c r="AC7382" s="107" t="e">
        <f t="shared" si="1437"/>
        <v>#VALUE!</v>
      </c>
      <c r="AK7382" t="s">
        <v>577</v>
      </c>
    </row>
    <row r="7383" spans="1:37" ht="15" customHeight="1" x14ac:dyDescent="0.25">
      <c r="A7383" s="35">
        <f t="shared" si="1429"/>
        <v>0</v>
      </c>
      <c r="C7383" s="35" t="str">
        <f t="shared" si="1430"/>
        <v/>
      </c>
      <c r="K7383" t="s">
        <v>577</v>
      </c>
      <c r="O7383" s="35" t="str">
        <f t="shared" si="1431"/>
        <v>?utm_source=yandex&amp;utm_medium=cpc&amp;utm_campaign=&amp;utm_content=&amp;utm_term={keyword}&amp;utm_device={device_type}</v>
      </c>
      <c r="P7383" s="35" t="str">
        <f t="shared" si="1428"/>
        <v/>
      </c>
      <c r="T7383" s="8" t="s">
        <v>751</v>
      </c>
      <c r="U7383" s="8" t="str">
        <f t="shared" si="1432"/>
        <v>,</v>
      </c>
      <c r="W7383" s="35" t="str">
        <f t="shared" si="1433"/>
        <v/>
      </c>
      <c r="X7383" s="35" t="s">
        <v>753</v>
      </c>
      <c r="Y7383" s="35" t="s">
        <v>754</v>
      </c>
      <c r="Z7383" s="35" t="str">
        <f t="shared" si="1434"/>
        <v/>
      </c>
      <c r="AA7383" s="35" t="e">
        <f t="shared" si="1435"/>
        <v>#VALUE!</v>
      </c>
      <c r="AB7383" s="35" t="str">
        <f t="shared" si="1436"/>
        <v>{keyword:}</v>
      </c>
      <c r="AC7383" s="107" t="e">
        <f t="shared" si="1437"/>
        <v>#VALUE!</v>
      </c>
      <c r="AK7383" t="s">
        <v>577</v>
      </c>
    </row>
    <row r="7384" spans="1:37" ht="15" x14ac:dyDescent="0.25">
      <c r="A7384" s="35">
        <f t="shared" si="1429"/>
        <v>0</v>
      </c>
      <c r="C7384" s="35" t="str">
        <f t="shared" si="1430"/>
        <v/>
      </c>
      <c r="K7384" t="s">
        <v>577</v>
      </c>
      <c r="O7384" s="35" t="str">
        <f t="shared" si="1431"/>
        <v>?utm_source=yandex&amp;utm_medium=cpc&amp;utm_campaign=&amp;utm_content=&amp;utm_term={keyword}&amp;utm_device={device_type}</v>
      </c>
      <c r="P7384" s="35" t="str">
        <f t="shared" si="1428"/>
        <v/>
      </c>
      <c r="T7384" s="8" t="s">
        <v>751</v>
      </c>
      <c r="U7384" s="8" t="str">
        <f t="shared" si="1432"/>
        <v>,</v>
      </c>
      <c r="W7384" s="35" t="str">
        <f t="shared" si="1433"/>
        <v/>
      </c>
      <c r="X7384" s="35" t="s">
        <v>753</v>
      </c>
      <c r="Y7384" s="35" t="s">
        <v>754</v>
      </c>
      <c r="Z7384" s="35" t="str">
        <f t="shared" si="1434"/>
        <v/>
      </c>
      <c r="AA7384" s="35" t="e">
        <f t="shared" si="1435"/>
        <v>#VALUE!</v>
      </c>
      <c r="AB7384" s="35" t="str">
        <f t="shared" si="1436"/>
        <v>{keyword:}</v>
      </c>
      <c r="AC7384" s="107" t="e">
        <f t="shared" si="1437"/>
        <v>#VALUE!</v>
      </c>
      <c r="AK7384" t="s">
        <v>577</v>
      </c>
    </row>
    <row r="7385" spans="1:37" ht="15" customHeight="1" x14ac:dyDescent="0.25">
      <c r="A7385" s="35">
        <f t="shared" si="1429"/>
        <v>0</v>
      </c>
      <c r="C7385" s="35" t="str">
        <f t="shared" si="1430"/>
        <v/>
      </c>
      <c r="K7385" t="s">
        <v>577</v>
      </c>
      <c r="O7385" s="35" t="str">
        <f t="shared" si="1431"/>
        <v>?utm_source=yandex&amp;utm_medium=cpc&amp;utm_campaign=&amp;utm_content=&amp;utm_term={keyword}&amp;utm_device={device_type}</v>
      </c>
      <c r="P7385" s="35" t="str">
        <f t="shared" si="1428"/>
        <v/>
      </c>
      <c r="T7385" s="8" t="s">
        <v>751</v>
      </c>
      <c r="U7385" s="8" t="str">
        <f t="shared" si="1432"/>
        <v>,</v>
      </c>
      <c r="W7385" s="35" t="str">
        <f t="shared" si="1433"/>
        <v/>
      </c>
      <c r="X7385" s="35" t="s">
        <v>753</v>
      </c>
      <c r="Y7385" s="35" t="s">
        <v>754</v>
      </c>
      <c r="Z7385" s="35" t="str">
        <f t="shared" si="1434"/>
        <v/>
      </c>
      <c r="AA7385" s="35" t="e">
        <f t="shared" si="1435"/>
        <v>#VALUE!</v>
      </c>
      <c r="AB7385" s="35" t="str">
        <f t="shared" si="1436"/>
        <v>{keyword:}</v>
      </c>
      <c r="AC7385" s="107" t="e">
        <f t="shared" si="1437"/>
        <v>#VALUE!</v>
      </c>
      <c r="AK7385" t="s">
        <v>577</v>
      </c>
    </row>
    <row r="7386" spans="1:37" ht="15" x14ac:dyDescent="0.25">
      <c r="A7386" s="35">
        <f t="shared" si="1429"/>
        <v>0</v>
      </c>
      <c r="C7386" s="35" t="str">
        <f t="shared" si="1430"/>
        <v/>
      </c>
      <c r="K7386" t="s">
        <v>577</v>
      </c>
      <c r="O7386" s="35" t="str">
        <f t="shared" si="1431"/>
        <v>?utm_source=yandex&amp;utm_medium=cpc&amp;utm_campaign=&amp;utm_content=&amp;utm_term={keyword}&amp;utm_device={device_type}</v>
      </c>
      <c r="P7386" s="35" t="str">
        <f t="shared" si="1428"/>
        <v/>
      </c>
      <c r="T7386" s="8" t="s">
        <v>751</v>
      </c>
      <c r="U7386" s="8" t="str">
        <f t="shared" si="1432"/>
        <v>,</v>
      </c>
      <c r="W7386" s="35" t="str">
        <f t="shared" si="1433"/>
        <v/>
      </c>
      <c r="X7386" s="35" t="s">
        <v>753</v>
      </c>
      <c r="Y7386" s="35" t="s">
        <v>754</v>
      </c>
      <c r="Z7386" s="35" t="str">
        <f t="shared" si="1434"/>
        <v/>
      </c>
      <c r="AA7386" s="35" t="e">
        <f t="shared" si="1435"/>
        <v>#VALUE!</v>
      </c>
      <c r="AB7386" s="35" t="str">
        <f t="shared" si="1436"/>
        <v>{keyword:}</v>
      </c>
      <c r="AC7386" s="107" t="e">
        <f t="shared" si="1437"/>
        <v>#VALUE!</v>
      </c>
      <c r="AK7386" t="s">
        <v>577</v>
      </c>
    </row>
    <row r="7387" spans="1:37" ht="15" customHeight="1" x14ac:dyDescent="0.25">
      <c r="A7387" s="35">
        <f t="shared" si="1429"/>
        <v>0</v>
      </c>
      <c r="C7387" s="35" t="str">
        <f t="shared" si="1430"/>
        <v/>
      </c>
      <c r="K7387" t="s">
        <v>577</v>
      </c>
      <c r="O7387" s="35" t="str">
        <f t="shared" si="1431"/>
        <v>?utm_source=yandex&amp;utm_medium=cpc&amp;utm_campaign=&amp;utm_content=&amp;utm_term={keyword}&amp;utm_device={device_type}</v>
      </c>
      <c r="P7387" s="35" t="str">
        <f t="shared" si="1428"/>
        <v/>
      </c>
      <c r="T7387" s="8" t="s">
        <v>751</v>
      </c>
      <c r="U7387" s="8" t="str">
        <f t="shared" si="1432"/>
        <v>,</v>
      </c>
      <c r="W7387" s="35" t="str">
        <f t="shared" si="1433"/>
        <v/>
      </c>
      <c r="X7387" s="35" t="s">
        <v>753</v>
      </c>
      <c r="Y7387" s="35" t="s">
        <v>754</v>
      </c>
      <c r="Z7387" s="35" t="str">
        <f t="shared" si="1434"/>
        <v/>
      </c>
      <c r="AA7387" s="35" t="e">
        <f t="shared" si="1435"/>
        <v>#VALUE!</v>
      </c>
      <c r="AB7387" s="35" t="str">
        <f t="shared" si="1436"/>
        <v>{keyword:}</v>
      </c>
      <c r="AC7387" s="107" t="e">
        <f t="shared" si="1437"/>
        <v>#VALUE!</v>
      </c>
      <c r="AK7387" t="s">
        <v>577</v>
      </c>
    </row>
    <row r="7388" spans="1:37" ht="15" x14ac:dyDescent="0.25">
      <c r="A7388" s="35">
        <f t="shared" si="1429"/>
        <v>0</v>
      </c>
      <c r="C7388" s="35" t="str">
        <f t="shared" si="1430"/>
        <v/>
      </c>
      <c r="K7388" t="s">
        <v>577</v>
      </c>
      <c r="O7388" s="35" t="str">
        <f t="shared" si="1431"/>
        <v>?utm_source=yandex&amp;utm_medium=cpc&amp;utm_campaign=&amp;utm_content=&amp;utm_term={keyword}&amp;utm_device={device_type}</v>
      </c>
      <c r="P7388" s="35" t="str">
        <f t="shared" si="1428"/>
        <v/>
      </c>
      <c r="T7388" s="8" t="s">
        <v>751</v>
      </c>
      <c r="U7388" s="8" t="str">
        <f t="shared" si="1432"/>
        <v>,</v>
      </c>
      <c r="W7388" s="35" t="str">
        <f t="shared" si="1433"/>
        <v/>
      </c>
      <c r="X7388" s="35" t="s">
        <v>753</v>
      </c>
      <c r="Y7388" s="35" t="s">
        <v>754</v>
      </c>
      <c r="Z7388" s="35" t="str">
        <f t="shared" si="1434"/>
        <v/>
      </c>
      <c r="AA7388" s="35" t="e">
        <f t="shared" si="1435"/>
        <v>#VALUE!</v>
      </c>
      <c r="AB7388" s="35" t="str">
        <f t="shared" si="1436"/>
        <v>{keyword:}</v>
      </c>
      <c r="AC7388" s="107" t="e">
        <f t="shared" si="1437"/>
        <v>#VALUE!</v>
      </c>
      <c r="AK7388" t="s">
        <v>577</v>
      </c>
    </row>
    <row r="7389" spans="1:37" ht="15" customHeight="1" x14ac:dyDescent="0.25">
      <c r="A7389" s="35">
        <f t="shared" si="1429"/>
        <v>0</v>
      </c>
      <c r="C7389" s="35" t="str">
        <f t="shared" si="1430"/>
        <v/>
      </c>
      <c r="K7389" t="s">
        <v>577</v>
      </c>
      <c r="O7389" s="35" t="str">
        <f t="shared" si="1431"/>
        <v>?utm_source=yandex&amp;utm_medium=cpc&amp;utm_campaign=&amp;utm_content=&amp;utm_term={keyword}&amp;utm_device={device_type}</v>
      </c>
      <c r="P7389" s="35" t="str">
        <f t="shared" si="1428"/>
        <v/>
      </c>
      <c r="T7389" s="8" t="s">
        <v>751</v>
      </c>
      <c r="U7389" s="8" t="str">
        <f t="shared" si="1432"/>
        <v>,</v>
      </c>
      <c r="W7389" s="35" t="str">
        <f t="shared" si="1433"/>
        <v/>
      </c>
      <c r="X7389" s="35" t="s">
        <v>753</v>
      </c>
      <c r="Y7389" s="35" t="s">
        <v>754</v>
      </c>
      <c r="Z7389" s="35" t="str">
        <f t="shared" si="1434"/>
        <v/>
      </c>
      <c r="AA7389" s="35" t="e">
        <f t="shared" si="1435"/>
        <v>#VALUE!</v>
      </c>
      <c r="AB7389" s="35" t="str">
        <f t="shared" si="1436"/>
        <v>{keyword:}</v>
      </c>
      <c r="AC7389" s="107" t="e">
        <f t="shared" si="1437"/>
        <v>#VALUE!</v>
      </c>
      <c r="AK7389" t="s">
        <v>577</v>
      </c>
    </row>
    <row r="7390" spans="1:37" ht="15" x14ac:dyDescent="0.25">
      <c r="A7390" s="35">
        <f t="shared" si="1429"/>
        <v>0</v>
      </c>
      <c r="C7390" s="35" t="str">
        <f t="shared" si="1430"/>
        <v/>
      </c>
      <c r="K7390" t="s">
        <v>577</v>
      </c>
      <c r="O7390" s="35" t="str">
        <f t="shared" si="1431"/>
        <v>?utm_source=yandex&amp;utm_medium=cpc&amp;utm_campaign=&amp;utm_content=&amp;utm_term={keyword}&amp;utm_device={device_type}</v>
      </c>
      <c r="P7390" s="35" t="str">
        <f t="shared" si="1428"/>
        <v/>
      </c>
      <c r="T7390" s="8" t="s">
        <v>751</v>
      </c>
      <c r="U7390" s="8" t="str">
        <f t="shared" si="1432"/>
        <v>,</v>
      </c>
      <c r="W7390" s="35" t="str">
        <f t="shared" si="1433"/>
        <v/>
      </c>
      <c r="X7390" s="35" t="s">
        <v>753</v>
      </c>
      <c r="Y7390" s="35" t="s">
        <v>754</v>
      </c>
      <c r="Z7390" s="35" t="str">
        <f t="shared" si="1434"/>
        <v/>
      </c>
      <c r="AA7390" s="35" t="e">
        <f t="shared" si="1435"/>
        <v>#VALUE!</v>
      </c>
      <c r="AB7390" s="35" t="str">
        <f t="shared" si="1436"/>
        <v>{keyword:}</v>
      </c>
      <c r="AC7390" s="107" t="e">
        <f t="shared" si="1437"/>
        <v>#VALUE!</v>
      </c>
      <c r="AK7390" t="s">
        <v>577</v>
      </c>
    </row>
    <row r="7391" spans="1:37" ht="15" customHeight="1" x14ac:dyDescent="0.25">
      <c r="A7391" s="35">
        <f t="shared" si="1429"/>
        <v>0</v>
      </c>
      <c r="C7391" s="35" t="str">
        <f t="shared" si="1430"/>
        <v/>
      </c>
      <c r="K7391" t="s">
        <v>577</v>
      </c>
      <c r="O7391" s="35" t="str">
        <f t="shared" si="1431"/>
        <v>?utm_source=yandex&amp;utm_medium=cpc&amp;utm_campaign=&amp;utm_content=&amp;utm_term={keyword}&amp;utm_device={device_type}</v>
      </c>
      <c r="P7391" s="35" t="str">
        <f t="shared" si="1428"/>
        <v/>
      </c>
      <c r="T7391" s="8" t="s">
        <v>751</v>
      </c>
      <c r="U7391" s="8" t="str">
        <f t="shared" si="1432"/>
        <v>,</v>
      </c>
      <c r="W7391" s="35" t="str">
        <f t="shared" si="1433"/>
        <v/>
      </c>
      <c r="X7391" s="35" t="s">
        <v>753</v>
      </c>
      <c r="Y7391" s="35" t="s">
        <v>754</v>
      </c>
      <c r="Z7391" s="35" t="str">
        <f t="shared" si="1434"/>
        <v/>
      </c>
      <c r="AA7391" s="35" t="e">
        <f t="shared" si="1435"/>
        <v>#VALUE!</v>
      </c>
      <c r="AB7391" s="35" t="str">
        <f t="shared" si="1436"/>
        <v>{keyword:}</v>
      </c>
      <c r="AC7391" s="107" t="e">
        <f t="shared" si="1437"/>
        <v>#VALUE!</v>
      </c>
      <c r="AK7391" t="s">
        <v>577</v>
      </c>
    </row>
    <row r="7392" spans="1:37" ht="15" x14ac:dyDescent="0.25">
      <c r="A7392" s="35">
        <f t="shared" si="1429"/>
        <v>0</v>
      </c>
      <c r="C7392" s="35" t="str">
        <f t="shared" si="1430"/>
        <v/>
      </c>
      <c r="K7392" t="s">
        <v>577</v>
      </c>
      <c r="O7392" s="35" t="str">
        <f t="shared" si="1431"/>
        <v>?utm_source=yandex&amp;utm_medium=cpc&amp;utm_campaign=&amp;utm_content=&amp;utm_term={keyword}&amp;utm_device={device_type}</v>
      </c>
      <c r="P7392" s="35" t="str">
        <f t="shared" si="1428"/>
        <v/>
      </c>
      <c r="T7392" s="8" t="s">
        <v>751</v>
      </c>
      <c r="U7392" s="8" t="str">
        <f t="shared" si="1432"/>
        <v>,</v>
      </c>
      <c r="W7392" s="35" t="str">
        <f t="shared" si="1433"/>
        <v/>
      </c>
      <c r="X7392" s="35" t="s">
        <v>753</v>
      </c>
      <c r="Y7392" s="35" t="s">
        <v>754</v>
      </c>
      <c r="Z7392" s="35" t="str">
        <f t="shared" si="1434"/>
        <v/>
      </c>
      <c r="AA7392" s="35" t="e">
        <f t="shared" si="1435"/>
        <v>#VALUE!</v>
      </c>
      <c r="AB7392" s="35" t="str">
        <f t="shared" si="1436"/>
        <v>{keyword:}</v>
      </c>
      <c r="AC7392" s="107" t="e">
        <f t="shared" si="1437"/>
        <v>#VALUE!</v>
      </c>
      <c r="AK7392" t="s">
        <v>577</v>
      </c>
    </row>
    <row r="7393" spans="1:37" ht="15" customHeight="1" x14ac:dyDescent="0.25">
      <c r="A7393" s="35">
        <f t="shared" si="1429"/>
        <v>0</v>
      </c>
      <c r="C7393" s="35" t="str">
        <f t="shared" si="1430"/>
        <v/>
      </c>
      <c r="K7393" t="s">
        <v>577</v>
      </c>
      <c r="O7393" s="35" t="str">
        <f t="shared" si="1431"/>
        <v>?utm_source=yandex&amp;utm_medium=cpc&amp;utm_campaign=&amp;utm_content=&amp;utm_term={keyword}&amp;utm_device={device_type}</v>
      </c>
      <c r="P7393" s="35" t="str">
        <f t="shared" si="1428"/>
        <v/>
      </c>
      <c r="T7393" s="8" t="s">
        <v>751</v>
      </c>
      <c r="U7393" s="8" t="str">
        <f t="shared" si="1432"/>
        <v>,</v>
      </c>
      <c r="W7393" s="35" t="str">
        <f t="shared" si="1433"/>
        <v/>
      </c>
      <c r="X7393" s="35" t="s">
        <v>753</v>
      </c>
      <c r="Y7393" s="35" t="s">
        <v>754</v>
      </c>
      <c r="Z7393" s="35" t="str">
        <f t="shared" si="1434"/>
        <v/>
      </c>
      <c r="AA7393" s="35" t="e">
        <f t="shared" si="1435"/>
        <v>#VALUE!</v>
      </c>
      <c r="AB7393" s="35" t="str">
        <f t="shared" si="1436"/>
        <v>{keyword:}</v>
      </c>
      <c r="AC7393" s="107" t="e">
        <f t="shared" si="1437"/>
        <v>#VALUE!</v>
      </c>
      <c r="AK7393" t="s">
        <v>577</v>
      </c>
    </row>
    <row r="7394" spans="1:37" ht="15" x14ac:dyDescent="0.25">
      <c r="A7394" s="35">
        <f t="shared" si="1429"/>
        <v>0</v>
      </c>
      <c r="C7394" s="35" t="str">
        <f t="shared" si="1430"/>
        <v/>
      </c>
      <c r="K7394" t="s">
        <v>577</v>
      </c>
      <c r="O7394" s="35" t="str">
        <f t="shared" si="1431"/>
        <v>?utm_source=yandex&amp;utm_medium=cpc&amp;utm_campaign=&amp;utm_content=&amp;utm_term={keyword}&amp;utm_device={device_type}</v>
      </c>
      <c r="P7394" s="35" t="str">
        <f t="shared" si="1428"/>
        <v/>
      </c>
      <c r="T7394" s="8" t="s">
        <v>751</v>
      </c>
      <c r="U7394" s="8" t="str">
        <f t="shared" si="1432"/>
        <v>,</v>
      </c>
      <c r="W7394" s="35" t="str">
        <f t="shared" si="1433"/>
        <v/>
      </c>
      <c r="X7394" s="35" t="s">
        <v>753</v>
      </c>
      <c r="Y7394" s="35" t="s">
        <v>754</v>
      </c>
      <c r="Z7394" s="35" t="str">
        <f t="shared" si="1434"/>
        <v/>
      </c>
      <c r="AA7394" s="35" t="e">
        <f t="shared" si="1435"/>
        <v>#VALUE!</v>
      </c>
      <c r="AB7394" s="35" t="str">
        <f t="shared" si="1436"/>
        <v>{keyword:}</v>
      </c>
      <c r="AC7394" s="107" t="e">
        <f t="shared" si="1437"/>
        <v>#VALUE!</v>
      </c>
      <c r="AK7394" t="s">
        <v>577</v>
      </c>
    </row>
    <row r="7395" spans="1:37" ht="15" customHeight="1" x14ac:dyDescent="0.25">
      <c r="A7395" s="35">
        <f t="shared" si="1429"/>
        <v>0</v>
      </c>
      <c r="C7395" s="35" t="str">
        <f t="shared" si="1430"/>
        <v/>
      </c>
      <c r="K7395" t="s">
        <v>577</v>
      </c>
      <c r="O7395" s="35" t="str">
        <f t="shared" si="1431"/>
        <v>?utm_source=yandex&amp;utm_medium=cpc&amp;utm_campaign=&amp;utm_content=&amp;utm_term={keyword}&amp;utm_device={device_type}</v>
      </c>
      <c r="P7395" s="35" t="str">
        <f t="shared" si="1428"/>
        <v/>
      </c>
      <c r="T7395" s="8" t="s">
        <v>751</v>
      </c>
      <c r="U7395" s="8" t="str">
        <f t="shared" si="1432"/>
        <v>,</v>
      </c>
      <c r="W7395" s="35" t="str">
        <f t="shared" si="1433"/>
        <v/>
      </c>
      <c r="X7395" s="35" t="s">
        <v>753</v>
      </c>
      <c r="Y7395" s="35" t="s">
        <v>754</v>
      </c>
      <c r="Z7395" s="35" t="str">
        <f t="shared" si="1434"/>
        <v/>
      </c>
      <c r="AA7395" s="35" t="e">
        <f t="shared" si="1435"/>
        <v>#VALUE!</v>
      </c>
      <c r="AB7395" s="35" t="str">
        <f t="shared" si="1436"/>
        <v>{keyword:}</v>
      </c>
      <c r="AC7395" s="107" t="e">
        <f t="shared" si="1437"/>
        <v>#VALUE!</v>
      </c>
      <c r="AK7395" t="s">
        <v>577</v>
      </c>
    </row>
    <row r="7396" spans="1:37" ht="15" x14ac:dyDescent="0.25">
      <c r="A7396" s="35">
        <f t="shared" si="1429"/>
        <v>0</v>
      </c>
      <c r="C7396" s="35" t="str">
        <f t="shared" si="1430"/>
        <v/>
      </c>
      <c r="K7396" t="s">
        <v>577</v>
      </c>
      <c r="O7396" s="35" t="str">
        <f t="shared" si="1431"/>
        <v>?utm_source=yandex&amp;utm_medium=cpc&amp;utm_campaign=&amp;utm_content=&amp;utm_term={keyword}&amp;utm_device={device_type}</v>
      </c>
      <c r="P7396" s="35" t="str">
        <f t="shared" si="1428"/>
        <v/>
      </c>
      <c r="T7396" s="8" t="s">
        <v>751</v>
      </c>
      <c r="U7396" s="8" t="str">
        <f t="shared" si="1432"/>
        <v>,</v>
      </c>
      <c r="W7396" s="35" t="str">
        <f t="shared" si="1433"/>
        <v/>
      </c>
      <c r="X7396" s="35" t="s">
        <v>753</v>
      </c>
      <c r="Y7396" s="35" t="s">
        <v>754</v>
      </c>
      <c r="Z7396" s="35" t="str">
        <f t="shared" si="1434"/>
        <v/>
      </c>
      <c r="AA7396" s="35" t="e">
        <f t="shared" si="1435"/>
        <v>#VALUE!</v>
      </c>
      <c r="AB7396" s="35" t="str">
        <f t="shared" si="1436"/>
        <v>{keyword:}</v>
      </c>
      <c r="AC7396" s="107" t="e">
        <f t="shared" si="1437"/>
        <v>#VALUE!</v>
      </c>
      <c r="AK7396" t="s">
        <v>577</v>
      </c>
    </row>
    <row r="7397" spans="1:37" ht="15" customHeight="1" x14ac:dyDescent="0.25">
      <c r="A7397" s="35">
        <f t="shared" si="1429"/>
        <v>0</v>
      </c>
      <c r="C7397" s="35" t="str">
        <f t="shared" si="1430"/>
        <v/>
      </c>
      <c r="K7397" t="s">
        <v>577</v>
      </c>
      <c r="O7397" s="35" t="str">
        <f t="shared" si="1431"/>
        <v>?utm_source=yandex&amp;utm_medium=cpc&amp;utm_campaign=&amp;utm_content=&amp;utm_term={keyword}&amp;utm_device={device_type}</v>
      </c>
      <c r="P7397" s="35" t="str">
        <f t="shared" si="1428"/>
        <v/>
      </c>
      <c r="T7397" s="8" t="s">
        <v>751</v>
      </c>
      <c r="U7397" s="8" t="str">
        <f t="shared" si="1432"/>
        <v>,</v>
      </c>
      <c r="W7397" s="35" t="str">
        <f t="shared" si="1433"/>
        <v/>
      </c>
      <c r="X7397" s="35" t="s">
        <v>753</v>
      </c>
      <c r="Y7397" s="35" t="s">
        <v>754</v>
      </c>
      <c r="Z7397" s="35" t="str">
        <f t="shared" si="1434"/>
        <v/>
      </c>
      <c r="AA7397" s="35" t="e">
        <f t="shared" si="1435"/>
        <v>#VALUE!</v>
      </c>
      <c r="AB7397" s="35" t="str">
        <f t="shared" si="1436"/>
        <v>{keyword:}</v>
      </c>
      <c r="AC7397" s="107" t="e">
        <f t="shared" si="1437"/>
        <v>#VALUE!</v>
      </c>
      <c r="AK7397" t="s">
        <v>577</v>
      </c>
    </row>
    <row r="7398" spans="1:37" ht="15" x14ac:dyDescent="0.25">
      <c r="A7398" s="35">
        <f t="shared" si="1429"/>
        <v>0</v>
      </c>
      <c r="C7398" s="35" t="str">
        <f t="shared" si="1430"/>
        <v/>
      </c>
      <c r="K7398" t="s">
        <v>577</v>
      </c>
      <c r="O7398" s="35" t="str">
        <f t="shared" si="1431"/>
        <v>?utm_source=yandex&amp;utm_medium=cpc&amp;utm_campaign=&amp;utm_content=&amp;utm_term={keyword}&amp;utm_device={device_type}</v>
      </c>
      <c r="P7398" s="35" t="str">
        <f t="shared" si="1428"/>
        <v/>
      </c>
      <c r="T7398" s="8" t="s">
        <v>751</v>
      </c>
      <c r="U7398" s="8" t="str">
        <f t="shared" si="1432"/>
        <v>,</v>
      </c>
      <c r="W7398" s="35" t="str">
        <f t="shared" si="1433"/>
        <v/>
      </c>
      <c r="X7398" s="35" t="s">
        <v>753</v>
      </c>
      <c r="Y7398" s="35" t="s">
        <v>754</v>
      </c>
      <c r="Z7398" s="35" t="str">
        <f t="shared" si="1434"/>
        <v/>
      </c>
      <c r="AA7398" s="35" t="e">
        <f t="shared" si="1435"/>
        <v>#VALUE!</v>
      </c>
      <c r="AB7398" s="35" t="str">
        <f t="shared" si="1436"/>
        <v>{keyword:}</v>
      </c>
      <c r="AC7398" s="107" t="e">
        <f t="shared" si="1437"/>
        <v>#VALUE!</v>
      </c>
      <c r="AK7398" t="s">
        <v>577</v>
      </c>
    </row>
    <row r="7399" spans="1:37" ht="15" customHeight="1" x14ac:dyDescent="0.25">
      <c r="A7399" s="35">
        <f t="shared" si="1429"/>
        <v>0</v>
      </c>
      <c r="C7399" s="35" t="str">
        <f t="shared" si="1430"/>
        <v/>
      </c>
      <c r="K7399" t="s">
        <v>577</v>
      </c>
      <c r="O7399" s="35" t="str">
        <f t="shared" si="1431"/>
        <v>?utm_source=yandex&amp;utm_medium=cpc&amp;utm_campaign=&amp;utm_content=&amp;utm_term={keyword}&amp;utm_device={device_type}</v>
      </c>
      <c r="P7399" s="35" t="str">
        <f t="shared" si="1428"/>
        <v/>
      </c>
      <c r="T7399" s="8" t="s">
        <v>751</v>
      </c>
      <c r="U7399" s="8" t="str">
        <f t="shared" si="1432"/>
        <v>,</v>
      </c>
      <c r="W7399" s="35" t="str">
        <f t="shared" si="1433"/>
        <v/>
      </c>
      <c r="X7399" s="35" t="s">
        <v>753</v>
      </c>
      <c r="Y7399" s="35" t="s">
        <v>754</v>
      </c>
      <c r="Z7399" s="35" t="str">
        <f t="shared" si="1434"/>
        <v/>
      </c>
      <c r="AA7399" s="35" t="e">
        <f t="shared" si="1435"/>
        <v>#VALUE!</v>
      </c>
      <c r="AB7399" s="35" t="str">
        <f t="shared" si="1436"/>
        <v>{keyword:}</v>
      </c>
      <c r="AC7399" s="107" t="e">
        <f t="shared" si="1437"/>
        <v>#VALUE!</v>
      </c>
      <c r="AK7399" t="s">
        <v>577</v>
      </c>
    </row>
    <row r="7400" spans="1:37" ht="15" x14ac:dyDescent="0.25">
      <c r="A7400" s="35">
        <f t="shared" si="1429"/>
        <v>0</v>
      </c>
      <c r="C7400" s="35" t="str">
        <f t="shared" si="1430"/>
        <v/>
      </c>
      <c r="K7400" t="s">
        <v>577</v>
      </c>
      <c r="O7400" s="35" t="str">
        <f t="shared" si="1431"/>
        <v>?utm_source=yandex&amp;utm_medium=cpc&amp;utm_campaign=&amp;utm_content=&amp;utm_term={keyword}&amp;utm_device={device_type}</v>
      </c>
      <c r="P7400" s="35" t="str">
        <f t="shared" si="1428"/>
        <v/>
      </c>
      <c r="T7400" s="8" t="s">
        <v>751</v>
      </c>
      <c r="U7400" s="8" t="str">
        <f t="shared" si="1432"/>
        <v>,</v>
      </c>
      <c r="W7400" s="35" t="str">
        <f t="shared" si="1433"/>
        <v/>
      </c>
      <c r="X7400" s="35" t="s">
        <v>753</v>
      </c>
      <c r="Y7400" s="35" t="s">
        <v>754</v>
      </c>
      <c r="Z7400" s="35" t="str">
        <f t="shared" si="1434"/>
        <v/>
      </c>
      <c r="AA7400" s="35" t="e">
        <f t="shared" si="1435"/>
        <v>#VALUE!</v>
      </c>
      <c r="AB7400" s="35" t="str">
        <f t="shared" si="1436"/>
        <v>{keyword:}</v>
      </c>
      <c r="AC7400" s="107" t="e">
        <f t="shared" si="1437"/>
        <v>#VALUE!</v>
      </c>
      <c r="AK7400" t="s">
        <v>577</v>
      </c>
    </row>
    <row r="7401" spans="1:37" ht="15" customHeight="1" x14ac:dyDescent="0.25">
      <c r="A7401" s="35">
        <f t="shared" si="1429"/>
        <v>0</v>
      </c>
      <c r="C7401" s="35" t="str">
        <f t="shared" si="1430"/>
        <v/>
      </c>
      <c r="K7401" t="s">
        <v>577</v>
      </c>
      <c r="O7401" s="35" t="str">
        <f t="shared" si="1431"/>
        <v>?utm_source=yandex&amp;utm_medium=cpc&amp;utm_campaign=&amp;utm_content=&amp;utm_term={keyword}&amp;utm_device={device_type}</v>
      </c>
      <c r="P7401" s="35" t="str">
        <f t="shared" si="1428"/>
        <v/>
      </c>
      <c r="T7401" s="8" t="s">
        <v>751</v>
      </c>
      <c r="U7401" s="8" t="str">
        <f t="shared" si="1432"/>
        <v>,</v>
      </c>
      <c r="W7401" s="35" t="str">
        <f t="shared" si="1433"/>
        <v/>
      </c>
      <c r="X7401" s="35" t="s">
        <v>753</v>
      </c>
      <c r="Y7401" s="35" t="s">
        <v>754</v>
      </c>
      <c r="Z7401" s="35" t="str">
        <f t="shared" si="1434"/>
        <v/>
      </c>
      <c r="AA7401" s="35" t="e">
        <f t="shared" si="1435"/>
        <v>#VALUE!</v>
      </c>
      <c r="AB7401" s="35" t="str">
        <f t="shared" si="1436"/>
        <v>{keyword:}</v>
      </c>
      <c r="AC7401" s="107" t="e">
        <f t="shared" si="1437"/>
        <v>#VALUE!</v>
      </c>
      <c r="AK7401" t="s">
        <v>577</v>
      </c>
    </row>
    <row r="7402" spans="1:37" ht="15" x14ac:dyDescent="0.25">
      <c r="A7402" s="35">
        <f t="shared" si="1429"/>
        <v>0</v>
      </c>
      <c r="C7402" s="35" t="str">
        <f t="shared" si="1430"/>
        <v/>
      </c>
      <c r="K7402" t="s">
        <v>577</v>
      </c>
      <c r="O7402" s="35" t="str">
        <f t="shared" si="1431"/>
        <v>?utm_source=yandex&amp;utm_medium=cpc&amp;utm_campaign=&amp;utm_content=&amp;utm_term={keyword}&amp;utm_device={device_type}</v>
      </c>
      <c r="P7402" s="35" t="str">
        <f t="shared" si="1428"/>
        <v/>
      </c>
      <c r="T7402" s="8" t="s">
        <v>751</v>
      </c>
      <c r="U7402" s="8" t="str">
        <f t="shared" si="1432"/>
        <v>,</v>
      </c>
      <c r="W7402" s="35" t="str">
        <f t="shared" si="1433"/>
        <v/>
      </c>
      <c r="X7402" s="35" t="s">
        <v>753</v>
      </c>
      <c r="Y7402" s="35" t="s">
        <v>754</v>
      </c>
      <c r="Z7402" s="35" t="str">
        <f t="shared" si="1434"/>
        <v/>
      </c>
      <c r="AA7402" s="35" t="e">
        <f t="shared" si="1435"/>
        <v>#VALUE!</v>
      </c>
      <c r="AB7402" s="35" t="str">
        <f t="shared" si="1436"/>
        <v>{keyword:}</v>
      </c>
      <c r="AC7402" s="107" t="e">
        <f t="shared" si="1437"/>
        <v>#VALUE!</v>
      </c>
      <c r="AK7402" t="s">
        <v>577</v>
      </c>
    </row>
    <row r="7403" spans="1:37" ht="15" customHeight="1" x14ac:dyDescent="0.25">
      <c r="A7403" s="35">
        <f t="shared" si="1429"/>
        <v>0</v>
      </c>
      <c r="C7403" s="35" t="str">
        <f t="shared" si="1430"/>
        <v/>
      </c>
      <c r="K7403" t="s">
        <v>577</v>
      </c>
      <c r="O7403" s="35" t="str">
        <f t="shared" si="1431"/>
        <v>?utm_source=yandex&amp;utm_medium=cpc&amp;utm_campaign=&amp;utm_content=&amp;utm_term={keyword}&amp;utm_device={device_type}</v>
      </c>
      <c r="P7403" s="35" t="str">
        <f t="shared" si="1428"/>
        <v/>
      </c>
      <c r="T7403" s="8" t="s">
        <v>751</v>
      </c>
      <c r="U7403" s="8" t="str">
        <f t="shared" si="1432"/>
        <v>,</v>
      </c>
      <c r="W7403" s="35" t="str">
        <f t="shared" si="1433"/>
        <v/>
      </c>
      <c r="X7403" s="35" t="s">
        <v>753</v>
      </c>
      <c r="Y7403" s="35" t="s">
        <v>754</v>
      </c>
      <c r="Z7403" s="35" t="str">
        <f t="shared" si="1434"/>
        <v/>
      </c>
      <c r="AA7403" s="35" t="e">
        <f t="shared" si="1435"/>
        <v>#VALUE!</v>
      </c>
      <c r="AB7403" s="35" t="str">
        <f t="shared" si="1436"/>
        <v>{keyword:}</v>
      </c>
      <c r="AC7403" s="107" t="e">
        <f t="shared" si="1437"/>
        <v>#VALUE!</v>
      </c>
      <c r="AK7403" t="s">
        <v>577</v>
      </c>
    </row>
    <row r="7404" spans="1:37" ht="15" x14ac:dyDescent="0.25">
      <c r="A7404" s="35">
        <f t="shared" si="1429"/>
        <v>0</v>
      </c>
      <c r="C7404" s="35" t="str">
        <f t="shared" si="1430"/>
        <v/>
      </c>
      <c r="K7404" t="s">
        <v>577</v>
      </c>
      <c r="O7404" s="35" t="str">
        <f t="shared" si="1431"/>
        <v>?utm_source=yandex&amp;utm_medium=cpc&amp;utm_campaign=&amp;utm_content=&amp;utm_term={keyword}&amp;utm_device={device_type}</v>
      </c>
      <c r="P7404" s="35" t="str">
        <f t="shared" si="1428"/>
        <v/>
      </c>
      <c r="T7404" s="8" t="s">
        <v>751</v>
      </c>
      <c r="U7404" s="8" t="str">
        <f t="shared" si="1432"/>
        <v>,</v>
      </c>
      <c r="W7404" s="35" t="str">
        <f t="shared" si="1433"/>
        <v/>
      </c>
      <c r="X7404" s="35" t="s">
        <v>753</v>
      </c>
      <c r="Y7404" s="35" t="s">
        <v>754</v>
      </c>
      <c r="Z7404" s="35" t="str">
        <f t="shared" si="1434"/>
        <v/>
      </c>
      <c r="AA7404" s="35" t="e">
        <f t="shared" si="1435"/>
        <v>#VALUE!</v>
      </c>
      <c r="AB7404" s="35" t="str">
        <f t="shared" si="1436"/>
        <v>{keyword:}</v>
      </c>
      <c r="AC7404" s="107" t="e">
        <f t="shared" si="1437"/>
        <v>#VALUE!</v>
      </c>
      <c r="AK7404" t="s">
        <v>577</v>
      </c>
    </row>
    <row r="7405" spans="1:37" ht="15" customHeight="1" x14ac:dyDescent="0.25">
      <c r="A7405" s="35">
        <f t="shared" si="1429"/>
        <v>0</v>
      </c>
      <c r="C7405" s="35" t="str">
        <f t="shared" si="1430"/>
        <v/>
      </c>
      <c r="K7405" t="s">
        <v>577</v>
      </c>
      <c r="O7405" s="35" t="str">
        <f t="shared" si="1431"/>
        <v>?utm_source=yandex&amp;utm_medium=cpc&amp;utm_campaign=&amp;utm_content=&amp;utm_term={keyword}&amp;utm_device={device_type}</v>
      </c>
      <c r="P7405" s="35" t="str">
        <f t="shared" si="1428"/>
        <v/>
      </c>
      <c r="T7405" s="8" t="s">
        <v>751</v>
      </c>
      <c r="U7405" s="8" t="str">
        <f t="shared" si="1432"/>
        <v>,</v>
      </c>
      <c r="W7405" s="35" t="str">
        <f t="shared" si="1433"/>
        <v/>
      </c>
      <c r="X7405" s="35" t="s">
        <v>753</v>
      </c>
      <c r="Y7405" s="35" t="s">
        <v>754</v>
      </c>
      <c r="Z7405" s="35" t="str">
        <f t="shared" si="1434"/>
        <v/>
      </c>
      <c r="AA7405" s="35" t="e">
        <f t="shared" si="1435"/>
        <v>#VALUE!</v>
      </c>
      <c r="AB7405" s="35" t="str">
        <f t="shared" si="1436"/>
        <v>{keyword:}</v>
      </c>
      <c r="AC7405" s="107" t="e">
        <f t="shared" si="1437"/>
        <v>#VALUE!</v>
      </c>
      <c r="AK7405" t="s">
        <v>577</v>
      </c>
    </row>
    <row r="7406" spans="1:37" ht="15" x14ac:dyDescent="0.25">
      <c r="A7406" s="35">
        <f t="shared" si="1429"/>
        <v>0</v>
      </c>
      <c r="C7406" s="35" t="str">
        <f t="shared" si="1430"/>
        <v/>
      </c>
      <c r="K7406" t="s">
        <v>577</v>
      </c>
      <c r="O7406" s="35" t="str">
        <f t="shared" si="1431"/>
        <v>?utm_source=yandex&amp;utm_medium=cpc&amp;utm_campaign=&amp;utm_content=&amp;utm_term={keyword}&amp;utm_device={device_type}</v>
      </c>
      <c r="P7406" s="35" t="str">
        <f t="shared" si="1428"/>
        <v/>
      </c>
      <c r="T7406" s="8" t="s">
        <v>751</v>
      </c>
      <c r="U7406" s="8" t="str">
        <f t="shared" si="1432"/>
        <v>,</v>
      </c>
      <c r="W7406" s="35" t="str">
        <f t="shared" si="1433"/>
        <v/>
      </c>
      <c r="X7406" s="35" t="s">
        <v>753</v>
      </c>
      <c r="Y7406" s="35" t="s">
        <v>754</v>
      </c>
      <c r="Z7406" s="35" t="str">
        <f t="shared" si="1434"/>
        <v/>
      </c>
      <c r="AA7406" s="35" t="e">
        <f t="shared" si="1435"/>
        <v>#VALUE!</v>
      </c>
      <c r="AB7406" s="35" t="str">
        <f t="shared" si="1436"/>
        <v>{keyword:}</v>
      </c>
      <c r="AC7406" s="107" t="e">
        <f t="shared" si="1437"/>
        <v>#VALUE!</v>
      </c>
      <c r="AK7406" t="s">
        <v>577</v>
      </c>
    </row>
    <row r="7407" spans="1:37" ht="15" customHeight="1" x14ac:dyDescent="0.25">
      <c r="A7407" s="35">
        <f t="shared" si="1429"/>
        <v>0</v>
      </c>
      <c r="C7407" s="35" t="str">
        <f t="shared" si="1430"/>
        <v/>
      </c>
      <c r="K7407" t="s">
        <v>577</v>
      </c>
      <c r="O7407" s="35" t="str">
        <f t="shared" si="1431"/>
        <v>?utm_source=yandex&amp;utm_medium=cpc&amp;utm_campaign=&amp;utm_content=&amp;utm_term={keyword}&amp;utm_device={device_type}</v>
      </c>
      <c r="P7407" s="35" t="str">
        <f t="shared" si="1428"/>
        <v/>
      </c>
      <c r="T7407" s="8" t="s">
        <v>751</v>
      </c>
      <c r="U7407" s="8" t="str">
        <f t="shared" si="1432"/>
        <v>,</v>
      </c>
      <c r="W7407" s="35" t="str">
        <f t="shared" si="1433"/>
        <v/>
      </c>
      <c r="X7407" s="35" t="s">
        <v>753</v>
      </c>
      <c r="Y7407" s="35" t="s">
        <v>754</v>
      </c>
      <c r="Z7407" s="35" t="str">
        <f t="shared" si="1434"/>
        <v/>
      </c>
      <c r="AA7407" s="35" t="e">
        <f t="shared" si="1435"/>
        <v>#VALUE!</v>
      </c>
      <c r="AB7407" s="35" t="str">
        <f t="shared" si="1436"/>
        <v>{keyword:}</v>
      </c>
      <c r="AC7407" s="107" t="e">
        <f t="shared" si="1437"/>
        <v>#VALUE!</v>
      </c>
      <c r="AK7407" t="s">
        <v>577</v>
      </c>
    </row>
    <row r="7408" spans="1:37" ht="15" x14ac:dyDescent="0.25">
      <c r="A7408" s="35">
        <f t="shared" si="1429"/>
        <v>0</v>
      </c>
      <c r="C7408" s="35" t="str">
        <f t="shared" si="1430"/>
        <v/>
      </c>
      <c r="K7408" t="s">
        <v>577</v>
      </c>
      <c r="O7408" s="35" t="str">
        <f t="shared" si="1431"/>
        <v>?utm_source=yandex&amp;utm_medium=cpc&amp;utm_campaign=&amp;utm_content=&amp;utm_term={keyword}&amp;utm_device={device_type}</v>
      </c>
      <c r="P7408" s="35" t="str">
        <f t="shared" si="1428"/>
        <v/>
      </c>
      <c r="T7408" s="8" t="s">
        <v>751</v>
      </c>
      <c r="U7408" s="8" t="str">
        <f t="shared" si="1432"/>
        <v>,</v>
      </c>
      <c r="W7408" s="35" t="str">
        <f t="shared" si="1433"/>
        <v/>
      </c>
      <c r="X7408" s="35" t="s">
        <v>753</v>
      </c>
      <c r="Y7408" s="35" t="s">
        <v>754</v>
      </c>
      <c r="Z7408" s="35" t="str">
        <f t="shared" si="1434"/>
        <v/>
      </c>
      <c r="AA7408" s="35" t="e">
        <f t="shared" si="1435"/>
        <v>#VALUE!</v>
      </c>
      <c r="AB7408" s="35" t="str">
        <f t="shared" si="1436"/>
        <v>{keyword:}</v>
      </c>
      <c r="AC7408" s="107" t="e">
        <f t="shared" si="1437"/>
        <v>#VALUE!</v>
      </c>
      <c r="AK7408" t="s">
        <v>577</v>
      </c>
    </row>
    <row r="7409" spans="1:37" ht="15" customHeight="1" x14ac:dyDescent="0.25">
      <c r="A7409" s="35">
        <f t="shared" si="1429"/>
        <v>0</v>
      </c>
      <c r="C7409" s="35" t="str">
        <f t="shared" si="1430"/>
        <v/>
      </c>
      <c r="K7409" t="s">
        <v>577</v>
      </c>
      <c r="O7409" s="35" t="str">
        <f t="shared" si="1431"/>
        <v>?utm_source=yandex&amp;utm_medium=cpc&amp;utm_campaign=&amp;utm_content=&amp;utm_term={keyword}&amp;utm_device={device_type}</v>
      </c>
      <c r="P7409" s="35" t="str">
        <f t="shared" si="1428"/>
        <v/>
      </c>
      <c r="T7409" s="8" t="s">
        <v>751</v>
      </c>
      <c r="U7409" s="8" t="str">
        <f t="shared" si="1432"/>
        <v>,</v>
      </c>
      <c r="W7409" s="35" t="str">
        <f t="shared" si="1433"/>
        <v/>
      </c>
      <c r="X7409" s="35" t="s">
        <v>753</v>
      </c>
      <c r="Y7409" s="35" t="s">
        <v>754</v>
      </c>
      <c r="Z7409" s="35" t="str">
        <f t="shared" si="1434"/>
        <v/>
      </c>
      <c r="AA7409" s="35" t="e">
        <f t="shared" si="1435"/>
        <v>#VALUE!</v>
      </c>
      <c r="AB7409" s="35" t="str">
        <f t="shared" si="1436"/>
        <v>{keyword:}</v>
      </c>
      <c r="AC7409" s="107" t="e">
        <f t="shared" si="1437"/>
        <v>#VALUE!</v>
      </c>
      <c r="AK7409" t="s">
        <v>577</v>
      </c>
    </row>
    <row r="7410" spans="1:37" ht="15" x14ac:dyDescent="0.25">
      <c r="A7410" s="35">
        <f t="shared" si="1429"/>
        <v>0</v>
      </c>
      <c r="C7410" s="35" t="str">
        <f t="shared" si="1430"/>
        <v/>
      </c>
      <c r="K7410" t="s">
        <v>577</v>
      </c>
      <c r="O7410" s="35" t="str">
        <f t="shared" si="1431"/>
        <v>?utm_source=yandex&amp;utm_medium=cpc&amp;utm_campaign=&amp;utm_content=&amp;utm_term={keyword}&amp;utm_device={device_type}</v>
      </c>
      <c r="P7410" s="35" t="str">
        <f t="shared" si="1428"/>
        <v/>
      </c>
      <c r="T7410" s="8" t="s">
        <v>751</v>
      </c>
      <c r="U7410" s="8" t="str">
        <f t="shared" si="1432"/>
        <v>,</v>
      </c>
      <c r="W7410" s="35" t="str">
        <f t="shared" si="1433"/>
        <v/>
      </c>
      <c r="X7410" s="35" t="s">
        <v>753</v>
      </c>
      <c r="Y7410" s="35" t="s">
        <v>754</v>
      </c>
      <c r="Z7410" s="35" t="str">
        <f t="shared" si="1434"/>
        <v/>
      </c>
      <c r="AA7410" s="35" t="e">
        <f t="shared" si="1435"/>
        <v>#VALUE!</v>
      </c>
      <c r="AB7410" s="35" t="str">
        <f t="shared" si="1436"/>
        <v>{keyword:}</v>
      </c>
      <c r="AC7410" s="107" t="e">
        <f t="shared" si="1437"/>
        <v>#VALUE!</v>
      </c>
      <c r="AK7410" t="s">
        <v>577</v>
      </c>
    </row>
    <row r="7411" spans="1:37" ht="15" customHeight="1" x14ac:dyDescent="0.25">
      <c r="A7411" s="35">
        <f t="shared" si="1429"/>
        <v>0</v>
      </c>
      <c r="C7411" s="35" t="str">
        <f t="shared" si="1430"/>
        <v/>
      </c>
      <c r="K7411" t="s">
        <v>577</v>
      </c>
      <c r="O7411" s="35" t="str">
        <f t="shared" si="1431"/>
        <v>?utm_source=yandex&amp;utm_medium=cpc&amp;utm_campaign=&amp;utm_content=&amp;utm_term={keyword}&amp;utm_device={device_type}</v>
      </c>
      <c r="P7411" s="35" t="str">
        <f t="shared" si="1428"/>
        <v/>
      </c>
      <c r="T7411" s="8" t="s">
        <v>751</v>
      </c>
      <c r="U7411" s="8" t="str">
        <f t="shared" si="1432"/>
        <v>,</v>
      </c>
      <c r="W7411" s="35" t="str">
        <f t="shared" si="1433"/>
        <v/>
      </c>
      <c r="X7411" s="35" t="s">
        <v>753</v>
      </c>
      <c r="Y7411" s="35" t="s">
        <v>754</v>
      </c>
      <c r="Z7411" s="35" t="str">
        <f t="shared" si="1434"/>
        <v/>
      </c>
      <c r="AA7411" s="35" t="e">
        <f t="shared" si="1435"/>
        <v>#VALUE!</v>
      </c>
      <c r="AB7411" s="35" t="str">
        <f t="shared" si="1436"/>
        <v>{keyword:}</v>
      </c>
      <c r="AC7411" s="107" t="e">
        <f t="shared" si="1437"/>
        <v>#VALUE!</v>
      </c>
      <c r="AK7411" t="s">
        <v>577</v>
      </c>
    </row>
    <row r="7412" spans="1:37" ht="15" x14ac:dyDescent="0.25">
      <c r="A7412" s="35">
        <f t="shared" si="1429"/>
        <v>0</v>
      </c>
      <c r="C7412" s="35" t="str">
        <f t="shared" si="1430"/>
        <v/>
      </c>
      <c r="K7412" t="s">
        <v>577</v>
      </c>
      <c r="O7412" s="35" t="str">
        <f t="shared" si="1431"/>
        <v>?utm_source=yandex&amp;utm_medium=cpc&amp;utm_campaign=&amp;utm_content=&amp;utm_term={keyword}&amp;utm_device={device_type}</v>
      </c>
      <c r="P7412" s="35" t="str">
        <f t="shared" si="1428"/>
        <v/>
      </c>
      <c r="T7412" s="8" t="s">
        <v>751</v>
      </c>
      <c r="U7412" s="8" t="str">
        <f t="shared" si="1432"/>
        <v>,</v>
      </c>
      <c r="W7412" s="35" t="str">
        <f t="shared" si="1433"/>
        <v/>
      </c>
      <c r="X7412" s="35" t="s">
        <v>753</v>
      </c>
      <c r="Y7412" s="35" t="s">
        <v>754</v>
      </c>
      <c r="Z7412" s="35" t="str">
        <f t="shared" si="1434"/>
        <v/>
      </c>
      <c r="AA7412" s="35" t="e">
        <f t="shared" si="1435"/>
        <v>#VALUE!</v>
      </c>
      <c r="AB7412" s="35" t="str">
        <f t="shared" si="1436"/>
        <v>{keyword:}</v>
      </c>
      <c r="AC7412" s="107" t="e">
        <f t="shared" si="1437"/>
        <v>#VALUE!</v>
      </c>
      <c r="AK7412" t="s">
        <v>577</v>
      </c>
    </row>
    <row r="7413" spans="1:37" ht="15" customHeight="1" x14ac:dyDescent="0.25">
      <c r="A7413" s="35">
        <f t="shared" si="1429"/>
        <v>0</v>
      </c>
      <c r="C7413" s="35" t="str">
        <f t="shared" si="1430"/>
        <v/>
      </c>
      <c r="K7413" t="s">
        <v>577</v>
      </c>
      <c r="O7413" s="35" t="str">
        <f t="shared" si="1431"/>
        <v>?utm_source=yandex&amp;utm_medium=cpc&amp;utm_campaign=&amp;utm_content=&amp;utm_term={keyword}&amp;utm_device={device_type}</v>
      </c>
      <c r="P7413" s="35" t="str">
        <f t="shared" si="1428"/>
        <v/>
      </c>
      <c r="T7413" s="8" t="s">
        <v>751</v>
      </c>
      <c r="U7413" s="8" t="str">
        <f t="shared" si="1432"/>
        <v>,</v>
      </c>
      <c r="W7413" s="35" t="str">
        <f t="shared" si="1433"/>
        <v/>
      </c>
      <c r="X7413" s="35" t="s">
        <v>753</v>
      </c>
      <c r="Y7413" s="35" t="s">
        <v>754</v>
      </c>
      <c r="Z7413" s="35" t="str">
        <f t="shared" si="1434"/>
        <v/>
      </c>
      <c r="AA7413" s="35" t="e">
        <f t="shared" si="1435"/>
        <v>#VALUE!</v>
      </c>
      <c r="AB7413" s="35" t="str">
        <f t="shared" si="1436"/>
        <v>{keyword:}</v>
      </c>
      <c r="AC7413" s="107" t="e">
        <f t="shared" si="1437"/>
        <v>#VALUE!</v>
      </c>
      <c r="AK7413" t="s">
        <v>577</v>
      </c>
    </row>
    <row r="7414" spans="1:37" ht="15" x14ac:dyDescent="0.25">
      <c r="A7414" s="35">
        <f t="shared" si="1429"/>
        <v>0</v>
      </c>
      <c r="C7414" s="35" t="str">
        <f t="shared" si="1430"/>
        <v/>
      </c>
      <c r="K7414" t="s">
        <v>577</v>
      </c>
      <c r="O7414" s="35" t="str">
        <f t="shared" si="1431"/>
        <v>?utm_source=yandex&amp;utm_medium=cpc&amp;utm_campaign=&amp;utm_content=&amp;utm_term={keyword}&amp;utm_device={device_type}</v>
      </c>
      <c r="P7414" s="35" t="str">
        <f t="shared" si="1428"/>
        <v/>
      </c>
      <c r="T7414" s="8" t="s">
        <v>751</v>
      </c>
      <c r="U7414" s="8" t="str">
        <f t="shared" si="1432"/>
        <v>,</v>
      </c>
      <c r="W7414" s="35" t="str">
        <f t="shared" si="1433"/>
        <v/>
      </c>
      <c r="X7414" s="35" t="s">
        <v>753</v>
      </c>
      <c r="Y7414" s="35" t="s">
        <v>754</v>
      </c>
      <c r="Z7414" s="35" t="str">
        <f t="shared" si="1434"/>
        <v/>
      </c>
      <c r="AA7414" s="35" t="e">
        <f t="shared" si="1435"/>
        <v>#VALUE!</v>
      </c>
      <c r="AB7414" s="35" t="str">
        <f t="shared" si="1436"/>
        <v>{keyword:}</v>
      </c>
      <c r="AC7414" s="107" t="e">
        <f t="shared" si="1437"/>
        <v>#VALUE!</v>
      </c>
      <c r="AK7414" t="s">
        <v>577</v>
      </c>
    </row>
    <row r="7415" spans="1:37" ht="15" customHeight="1" x14ac:dyDescent="0.25">
      <c r="A7415" s="35">
        <f t="shared" si="1429"/>
        <v>0</v>
      </c>
      <c r="C7415" s="35" t="str">
        <f t="shared" si="1430"/>
        <v/>
      </c>
      <c r="K7415" t="s">
        <v>577</v>
      </c>
      <c r="O7415" s="35" t="str">
        <f t="shared" si="1431"/>
        <v>?utm_source=yandex&amp;utm_medium=cpc&amp;utm_campaign=&amp;utm_content=&amp;utm_term={keyword}&amp;utm_device={device_type}</v>
      </c>
      <c r="P7415" s="35" t="str">
        <f t="shared" si="1428"/>
        <v/>
      </c>
      <c r="T7415" s="8" t="s">
        <v>751</v>
      </c>
      <c r="U7415" s="8" t="str">
        <f t="shared" si="1432"/>
        <v>,</v>
      </c>
      <c r="W7415" s="35" t="str">
        <f t="shared" si="1433"/>
        <v/>
      </c>
      <c r="X7415" s="35" t="s">
        <v>753</v>
      </c>
      <c r="Y7415" s="35" t="s">
        <v>754</v>
      </c>
      <c r="Z7415" s="35" t="str">
        <f t="shared" si="1434"/>
        <v/>
      </c>
      <c r="AA7415" s="35" t="e">
        <f t="shared" si="1435"/>
        <v>#VALUE!</v>
      </c>
      <c r="AB7415" s="35" t="str">
        <f t="shared" si="1436"/>
        <v>{keyword:}</v>
      </c>
      <c r="AC7415" s="107" t="e">
        <f t="shared" si="1437"/>
        <v>#VALUE!</v>
      </c>
      <c r="AK7415" t="s">
        <v>577</v>
      </c>
    </row>
    <row r="7416" spans="1:37" ht="15" x14ac:dyDescent="0.25">
      <c r="A7416" s="35">
        <f t="shared" si="1429"/>
        <v>0</v>
      </c>
      <c r="C7416" s="35" t="str">
        <f t="shared" si="1430"/>
        <v/>
      </c>
      <c r="K7416" t="s">
        <v>577</v>
      </c>
      <c r="O7416" s="35" t="str">
        <f t="shared" si="1431"/>
        <v>?utm_source=yandex&amp;utm_medium=cpc&amp;utm_campaign=&amp;utm_content=&amp;utm_term={keyword}&amp;utm_device={device_type}</v>
      </c>
      <c r="P7416" s="35" t="str">
        <f t="shared" si="1428"/>
        <v/>
      </c>
      <c r="T7416" s="8" t="s">
        <v>751</v>
      </c>
      <c r="U7416" s="8" t="str">
        <f t="shared" si="1432"/>
        <v>,</v>
      </c>
      <c r="W7416" s="35" t="str">
        <f t="shared" si="1433"/>
        <v/>
      </c>
      <c r="X7416" s="35" t="s">
        <v>753</v>
      </c>
      <c r="Y7416" s="35" t="s">
        <v>754</v>
      </c>
      <c r="Z7416" s="35" t="str">
        <f t="shared" si="1434"/>
        <v/>
      </c>
      <c r="AA7416" s="35" t="e">
        <f t="shared" si="1435"/>
        <v>#VALUE!</v>
      </c>
      <c r="AB7416" s="35" t="str">
        <f t="shared" si="1436"/>
        <v>{keyword:}</v>
      </c>
      <c r="AC7416" s="107" t="e">
        <f t="shared" si="1437"/>
        <v>#VALUE!</v>
      </c>
      <c r="AK7416" t="s">
        <v>577</v>
      </c>
    </row>
    <row r="7417" spans="1:37" ht="15" customHeight="1" x14ac:dyDescent="0.25">
      <c r="A7417" s="35">
        <f t="shared" si="1429"/>
        <v>0</v>
      </c>
      <c r="C7417" s="35" t="str">
        <f t="shared" si="1430"/>
        <v/>
      </c>
      <c r="K7417" t="s">
        <v>577</v>
      </c>
      <c r="O7417" s="35" t="str">
        <f t="shared" si="1431"/>
        <v>?utm_source=yandex&amp;utm_medium=cpc&amp;utm_campaign=&amp;utm_content=&amp;utm_term={keyword}&amp;utm_device={device_type}</v>
      </c>
      <c r="P7417" s="35" t="str">
        <f t="shared" si="1428"/>
        <v/>
      </c>
      <c r="T7417" s="8" t="s">
        <v>751</v>
      </c>
      <c r="U7417" s="8" t="str">
        <f t="shared" si="1432"/>
        <v>,</v>
      </c>
      <c r="W7417" s="35" t="str">
        <f t="shared" si="1433"/>
        <v/>
      </c>
      <c r="X7417" s="35" t="s">
        <v>753</v>
      </c>
      <c r="Y7417" s="35" t="s">
        <v>754</v>
      </c>
      <c r="Z7417" s="35" t="str">
        <f t="shared" si="1434"/>
        <v/>
      </c>
      <c r="AA7417" s="35" t="e">
        <f t="shared" si="1435"/>
        <v>#VALUE!</v>
      </c>
      <c r="AB7417" s="35" t="str">
        <f t="shared" si="1436"/>
        <v>{keyword:}</v>
      </c>
      <c r="AC7417" s="107" t="e">
        <f t="shared" si="1437"/>
        <v>#VALUE!</v>
      </c>
      <c r="AK7417" t="s">
        <v>577</v>
      </c>
    </row>
    <row r="7418" spans="1:37" ht="15" x14ac:dyDescent="0.25">
      <c r="A7418" s="35">
        <f t="shared" si="1429"/>
        <v>0</v>
      </c>
      <c r="C7418" s="35" t="str">
        <f t="shared" si="1430"/>
        <v/>
      </c>
      <c r="K7418" t="s">
        <v>577</v>
      </c>
      <c r="O7418" s="35" t="str">
        <f t="shared" si="1431"/>
        <v>?utm_source=yandex&amp;utm_medium=cpc&amp;utm_campaign=&amp;utm_content=&amp;utm_term={keyword}&amp;utm_device={device_type}</v>
      </c>
      <c r="P7418" s="35" t="str">
        <f t="shared" si="1428"/>
        <v/>
      </c>
      <c r="T7418" s="8" t="s">
        <v>751</v>
      </c>
      <c r="U7418" s="8" t="str">
        <f t="shared" si="1432"/>
        <v>,</v>
      </c>
      <c r="W7418" s="35" t="str">
        <f t="shared" si="1433"/>
        <v/>
      </c>
      <c r="X7418" s="35" t="s">
        <v>753</v>
      </c>
      <c r="Y7418" s="35" t="s">
        <v>754</v>
      </c>
      <c r="Z7418" s="35" t="str">
        <f t="shared" si="1434"/>
        <v/>
      </c>
      <c r="AA7418" s="35" t="e">
        <f t="shared" si="1435"/>
        <v>#VALUE!</v>
      </c>
      <c r="AB7418" s="35" t="str">
        <f t="shared" si="1436"/>
        <v>{keyword:}</v>
      </c>
      <c r="AC7418" s="107" t="e">
        <f t="shared" si="1437"/>
        <v>#VALUE!</v>
      </c>
      <c r="AK7418" t="s">
        <v>577</v>
      </c>
    </row>
    <row r="7419" spans="1:37" ht="15" customHeight="1" x14ac:dyDescent="0.25">
      <c r="A7419" s="35">
        <f t="shared" si="1429"/>
        <v>0</v>
      </c>
      <c r="C7419" s="35" t="str">
        <f t="shared" si="1430"/>
        <v/>
      </c>
      <c r="K7419" t="s">
        <v>577</v>
      </c>
      <c r="O7419" s="35" t="str">
        <f t="shared" si="1431"/>
        <v>?utm_source=yandex&amp;utm_medium=cpc&amp;utm_campaign=&amp;utm_content=&amp;utm_term={keyword}&amp;utm_device={device_type}</v>
      </c>
      <c r="P7419" s="35" t="str">
        <f t="shared" si="1428"/>
        <v/>
      </c>
      <c r="T7419" s="8" t="s">
        <v>751</v>
      </c>
      <c r="U7419" s="8" t="str">
        <f t="shared" si="1432"/>
        <v>,</v>
      </c>
      <c r="W7419" s="35" t="str">
        <f t="shared" si="1433"/>
        <v/>
      </c>
      <c r="X7419" s="35" t="s">
        <v>753</v>
      </c>
      <c r="Y7419" s="35" t="s">
        <v>754</v>
      </c>
      <c r="Z7419" s="35" t="str">
        <f t="shared" si="1434"/>
        <v/>
      </c>
      <c r="AA7419" s="35" t="e">
        <f t="shared" si="1435"/>
        <v>#VALUE!</v>
      </c>
      <c r="AB7419" s="35" t="str">
        <f t="shared" si="1436"/>
        <v>{keyword:}</v>
      </c>
      <c r="AC7419" s="107" t="e">
        <f t="shared" si="1437"/>
        <v>#VALUE!</v>
      </c>
      <c r="AK7419" t="s">
        <v>577</v>
      </c>
    </row>
    <row r="7420" spans="1:37" ht="15" x14ac:dyDescent="0.25">
      <c r="A7420" s="35">
        <f t="shared" si="1429"/>
        <v>0</v>
      </c>
      <c r="C7420" s="35" t="str">
        <f t="shared" si="1430"/>
        <v/>
      </c>
      <c r="K7420" t="s">
        <v>577</v>
      </c>
      <c r="O7420" s="35" t="str">
        <f t="shared" si="1431"/>
        <v>?utm_source=yandex&amp;utm_medium=cpc&amp;utm_campaign=&amp;utm_content=&amp;utm_term={keyword}&amp;utm_device={device_type}</v>
      </c>
      <c r="P7420" s="35" t="str">
        <f t="shared" si="1428"/>
        <v/>
      </c>
      <c r="T7420" s="8" t="s">
        <v>751</v>
      </c>
      <c r="U7420" s="8" t="str">
        <f t="shared" si="1432"/>
        <v>,</v>
      </c>
      <c r="W7420" s="35" t="str">
        <f t="shared" si="1433"/>
        <v/>
      </c>
      <c r="X7420" s="35" t="s">
        <v>753</v>
      </c>
      <c r="Y7420" s="35" t="s">
        <v>754</v>
      </c>
      <c r="Z7420" s="35" t="str">
        <f t="shared" si="1434"/>
        <v/>
      </c>
      <c r="AA7420" s="35" t="e">
        <f t="shared" si="1435"/>
        <v>#VALUE!</v>
      </c>
      <c r="AB7420" s="35" t="str">
        <f t="shared" si="1436"/>
        <v>{keyword:}</v>
      </c>
      <c r="AC7420" s="107" t="e">
        <f t="shared" si="1437"/>
        <v>#VALUE!</v>
      </c>
      <c r="AK7420" t="s">
        <v>577</v>
      </c>
    </row>
    <row r="7421" spans="1:37" ht="15" customHeight="1" x14ac:dyDescent="0.25">
      <c r="A7421" s="35">
        <f t="shared" si="1429"/>
        <v>0</v>
      </c>
      <c r="C7421" s="35" t="str">
        <f t="shared" si="1430"/>
        <v/>
      </c>
      <c r="K7421" t="s">
        <v>577</v>
      </c>
      <c r="O7421" s="35" t="str">
        <f t="shared" si="1431"/>
        <v>?utm_source=yandex&amp;utm_medium=cpc&amp;utm_campaign=&amp;utm_content=&amp;utm_term={keyword}&amp;utm_device={device_type}</v>
      </c>
      <c r="P7421" s="35" t="str">
        <f t="shared" si="1428"/>
        <v/>
      </c>
      <c r="T7421" s="8" t="s">
        <v>751</v>
      </c>
      <c r="U7421" s="8" t="str">
        <f t="shared" si="1432"/>
        <v>,</v>
      </c>
      <c r="W7421" s="35" t="str">
        <f t="shared" si="1433"/>
        <v/>
      </c>
      <c r="X7421" s="35" t="s">
        <v>753</v>
      </c>
      <c r="Y7421" s="35" t="s">
        <v>754</v>
      </c>
      <c r="Z7421" s="35" t="str">
        <f t="shared" si="1434"/>
        <v/>
      </c>
      <c r="AA7421" s="35" t="e">
        <f t="shared" si="1435"/>
        <v>#VALUE!</v>
      </c>
      <c r="AB7421" s="35" t="str">
        <f t="shared" si="1436"/>
        <v>{keyword:}</v>
      </c>
      <c r="AC7421" s="107" t="e">
        <f t="shared" si="1437"/>
        <v>#VALUE!</v>
      </c>
      <c r="AK7421" t="s">
        <v>577</v>
      </c>
    </row>
    <row r="7422" spans="1:37" ht="15" x14ac:dyDescent="0.25">
      <c r="A7422" s="35">
        <f t="shared" si="1429"/>
        <v>0</v>
      </c>
      <c r="C7422" s="35" t="str">
        <f t="shared" si="1430"/>
        <v/>
      </c>
      <c r="K7422" t="s">
        <v>577</v>
      </c>
      <c r="O7422" s="35" t="str">
        <f t="shared" si="1431"/>
        <v>?utm_source=yandex&amp;utm_medium=cpc&amp;utm_campaign=&amp;utm_content=&amp;utm_term={keyword}&amp;utm_device={device_type}</v>
      </c>
      <c r="P7422" s="35" t="str">
        <f t="shared" si="1428"/>
        <v/>
      </c>
      <c r="T7422" s="8" t="s">
        <v>751</v>
      </c>
      <c r="U7422" s="8" t="str">
        <f t="shared" si="1432"/>
        <v>,</v>
      </c>
      <c r="W7422" s="35" t="str">
        <f t="shared" si="1433"/>
        <v/>
      </c>
      <c r="X7422" s="35" t="s">
        <v>753</v>
      </c>
      <c r="Y7422" s="35" t="s">
        <v>754</v>
      </c>
      <c r="Z7422" s="35" t="str">
        <f t="shared" si="1434"/>
        <v/>
      </c>
      <c r="AA7422" s="35" t="e">
        <f t="shared" si="1435"/>
        <v>#VALUE!</v>
      </c>
      <c r="AB7422" s="35" t="str">
        <f t="shared" si="1436"/>
        <v>{keyword:}</v>
      </c>
      <c r="AC7422" s="107" t="e">
        <f t="shared" si="1437"/>
        <v>#VALUE!</v>
      </c>
      <c r="AK7422" t="s">
        <v>577</v>
      </c>
    </row>
    <row r="7423" spans="1:37" ht="15" customHeight="1" x14ac:dyDescent="0.25">
      <c r="A7423" s="35">
        <f t="shared" si="1429"/>
        <v>0</v>
      </c>
      <c r="C7423" s="35" t="str">
        <f t="shared" si="1430"/>
        <v/>
      </c>
      <c r="K7423" t="s">
        <v>577</v>
      </c>
      <c r="O7423" s="35" t="str">
        <f t="shared" si="1431"/>
        <v>?utm_source=yandex&amp;utm_medium=cpc&amp;utm_campaign=&amp;utm_content=&amp;utm_term={keyword}&amp;utm_device={device_type}</v>
      </c>
      <c r="P7423" s="35" t="str">
        <f t="shared" si="1428"/>
        <v/>
      </c>
      <c r="T7423" s="8" t="s">
        <v>751</v>
      </c>
      <c r="U7423" s="8" t="str">
        <f t="shared" si="1432"/>
        <v>,</v>
      </c>
      <c r="W7423" s="35" t="str">
        <f t="shared" si="1433"/>
        <v/>
      </c>
      <c r="X7423" s="35" t="s">
        <v>753</v>
      </c>
      <c r="Y7423" s="35" t="s">
        <v>754</v>
      </c>
      <c r="Z7423" s="35" t="str">
        <f t="shared" si="1434"/>
        <v/>
      </c>
      <c r="AA7423" s="35" t="e">
        <f t="shared" si="1435"/>
        <v>#VALUE!</v>
      </c>
      <c r="AB7423" s="35" t="str">
        <f t="shared" si="1436"/>
        <v>{keyword:}</v>
      </c>
      <c r="AC7423" s="107" t="e">
        <f t="shared" si="1437"/>
        <v>#VALUE!</v>
      </c>
      <c r="AK7423" t="s">
        <v>577</v>
      </c>
    </row>
    <row r="7424" spans="1:37" ht="15" x14ac:dyDescent="0.25">
      <c r="A7424" s="35">
        <f t="shared" si="1429"/>
        <v>0</v>
      </c>
      <c r="C7424" s="35" t="str">
        <f t="shared" si="1430"/>
        <v/>
      </c>
      <c r="K7424" t="s">
        <v>577</v>
      </c>
      <c r="O7424" s="35" t="str">
        <f t="shared" si="1431"/>
        <v>?utm_source=yandex&amp;utm_medium=cpc&amp;utm_campaign=&amp;utm_content=&amp;utm_term={keyword}&amp;utm_device={device_type}</v>
      </c>
      <c r="P7424" s="35" t="str">
        <f t="shared" si="1428"/>
        <v/>
      </c>
      <c r="T7424" s="8" t="s">
        <v>751</v>
      </c>
      <c r="U7424" s="8" t="str">
        <f t="shared" si="1432"/>
        <v>,</v>
      </c>
      <c r="W7424" s="35" t="str">
        <f t="shared" si="1433"/>
        <v/>
      </c>
      <c r="X7424" s="35" t="s">
        <v>753</v>
      </c>
      <c r="Y7424" s="35" t="s">
        <v>754</v>
      </c>
      <c r="Z7424" s="35" t="str">
        <f t="shared" si="1434"/>
        <v/>
      </c>
      <c r="AA7424" s="35" t="e">
        <f t="shared" si="1435"/>
        <v>#VALUE!</v>
      </c>
      <c r="AB7424" s="35" t="str">
        <f t="shared" si="1436"/>
        <v>{keyword:}</v>
      </c>
      <c r="AC7424" s="107" t="e">
        <f t="shared" si="1437"/>
        <v>#VALUE!</v>
      </c>
      <c r="AK7424" t="s">
        <v>577</v>
      </c>
    </row>
    <row r="7425" spans="1:37" ht="15" customHeight="1" x14ac:dyDescent="0.25">
      <c r="A7425" s="35">
        <f t="shared" si="1429"/>
        <v>0</v>
      </c>
      <c r="C7425" s="35" t="str">
        <f t="shared" si="1430"/>
        <v/>
      </c>
      <c r="K7425" t="s">
        <v>577</v>
      </c>
      <c r="O7425" s="35" t="str">
        <f t="shared" si="1431"/>
        <v>?utm_source=yandex&amp;utm_medium=cpc&amp;utm_campaign=&amp;utm_content=&amp;utm_term={keyword}&amp;utm_device={device_type}</v>
      </c>
      <c r="P7425" s="35" t="str">
        <f t="shared" si="1428"/>
        <v/>
      </c>
      <c r="T7425" s="8" t="s">
        <v>751</v>
      </c>
      <c r="U7425" s="8" t="str">
        <f t="shared" si="1432"/>
        <v>,</v>
      </c>
      <c r="W7425" s="35" t="str">
        <f t="shared" si="1433"/>
        <v/>
      </c>
      <c r="X7425" s="35" t="s">
        <v>753</v>
      </c>
      <c r="Y7425" s="35" t="s">
        <v>754</v>
      </c>
      <c r="Z7425" s="35" t="str">
        <f t="shared" si="1434"/>
        <v/>
      </c>
      <c r="AA7425" s="35" t="e">
        <f t="shared" si="1435"/>
        <v>#VALUE!</v>
      </c>
      <c r="AB7425" s="35" t="str">
        <f t="shared" si="1436"/>
        <v>{keyword:}</v>
      </c>
      <c r="AC7425" s="107" t="e">
        <f t="shared" si="1437"/>
        <v>#VALUE!</v>
      </c>
      <c r="AK7425" t="s">
        <v>577</v>
      </c>
    </row>
    <row r="7426" spans="1:37" ht="15" x14ac:dyDescent="0.25">
      <c r="A7426" s="35">
        <f t="shared" si="1429"/>
        <v>0</v>
      </c>
      <c r="C7426" s="35" t="str">
        <f t="shared" si="1430"/>
        <v/>
      </c>
      <c r="K7426" t="s">
        <v>577</v>
      </c>
      <c r="O7426" s="35" t="str">
        <f t="shared" si="1431"/>
        <v>?utm_source=yandex&amp;utm_medium=cpc&amp;utm_campaign=&amp;utm_content=&amp;utm_term={keyword}&amp;utm_device={device_type}</v>
      </c>
      <c r="P7426" s="35" t="str">
        <f t="shared" ref="P7426:P7489" si="1438">SUBSTITUTE((SUBSTITUTE(B7426,"""",))," ","-")</f>
        <v/>
      </c>
      <c r="T7426" s="8" t="s">
        <v>751</v>
      </c>
      <c r="U7426" s="8" t="str">
        <f t="shared" si="1432"/>
        <v>,</v>
      </c>
      <c r="W7426" s="35" t="str">
        <f t="shared" si="1433"/>
        <v/>
      </c>
      <c r="X7426" s="35" t="s">
        <v>753</v>
      </c>
      <c r="Y7426" s="35" t="s">
        <v>754</v>
      </c>
      <c r="Z7426" s="35" t="str">
        <f t="shared" si="1434"/>
        <v/>
      </c>
      <c r="AA7426" s="35" t="e">
        <f t="shared" si="1435"/>
        <v>#VALUE!</v>
      </c>
      <c r="AB7426" s="35" t="str">
        <f t="shared" si="1436"/>
        <v>{keyword:}</v>
      </c>
      <c r="AC7426" s="107" t="e">
        <f t="shared" si="1437"/>
        <v>#VALUE!</v>
      </c>
      <c r="AK7426" t="s">
        <v>577</v>
      </c>
    </row>
    <row r="7427" spans="1:37" ht="15" customHeight="1" x14ac:dyDescent="0.25">
      <c r="A7427" s="35">
        <f t="shared" ref="A7427:A7490" si="1439">IF(ISBLANK(B7427),0,LEN(TRIM(B7427))-LEN(SUBSTITUTE(B7427," ",""))+1)</f>
        <v>0</v>
      </c>
      <c r="C7427" s="35" t="str">
        <f t="shared" ref="C7427:C7490" si="1440">SUBSTITUTE(B7427," ","_")</f>
        <v/>
      </c>
      <c r="K7427" t="s">
        <v>577</v>
      </c>
      <c r="O7427" s="35" t="str">
        <f t="shared" ref="O7427:O7490" si="1441">CONCATENATE(M7427,"?utm_source=yandex&amp;utm_medium=cpc&amp;utm_campaign=",SUBSTITUTE(TRIM(N7427)," ","_"),"&amp;utm_content=",SUBSTITUTE(SUBSTITUTE(B7427,"""",)," ","_"),"&amp;utm_term={keyword}","&amp;utm_device={device_type}")</f>
        <v>?utm_source=yandex&amp;utm_medium=cpc&amp;utm_campaign=&amp;utm_content=&amp;utm_term={keyword}&amp;utm_device={device_type}</v>
      </c>
      <c r="P7427" s="35" t="str">
        <f t="shared" si="1438"/>
        <v/>
      </c>
      <c r="T7427" s="8" t="s">
        <v>751</v>
      </c>
      <c r="U7427" s="8" t="str">
        <f t="shared" ref="U7427:U7490" si="1442">CONCATENATE(R7427,T7427,S7427)</f>
        <v>,</v>
      </c>
      <c r="W7427" s="35" t="str">
        <f t="shared" ref="W7427:W7490" si="1443">SUBSTITUTE((SUBSTITUTE(P7427,"""",)),"-"," ")</f>
        <v/>
      </c>
      <c r="X7427" s="35" t="s">
        <v>753</v>
      </c>
      <c r="Y7427" s="35" t="s">
        <v>754</v>
      </c>
      <c r="Z7427" s="35" t="str">
        <f t="shared" ref="Z7427:Z7490" si="1444">IF(ISERR(MID(W7427,1,FIND(" ",W7427,1)-1)),W7427,MID(W7427,1,FIND(" ",W7427,1)-1))</f>
        <v/>
      </c>
      <c r="AA7427" s="35" t="e">
        <f t="shared" ref="AA7427:AA7490" si="1445">MID(W7427,FIND(" ",W7427)+1,100)</f>
        <v>#VALUE!</v>
      </c>
      <c r="AB7427" s="35" t="str">
        <f t="shared" ref="AB7427:AB7490" si="1446">CONCATENATE(X7427,Z7427,Y7427)</f>
        <v>{keyword:}</v>
      </c>
      <c r="AC7427" s="107" t="e">
        <f t="shared" ref="AC7427:AC7490" si="1447">CONCATENATE(X7427,AA7427,Y7427)</f>
        <v>#VALUE!</v>
      </c>
      <c r="AK7427" t="s">
        <v>577</v>
      </c>
    </row>
    <row r="7428" spans="1:37" ht="15" x14ac:dyDescent="0.25">
      <c r="A7428" s="35">
        <f t="shared" si="1439"/>
        <v>0</v>
      </c>
      <c r="C7428" s="35" t="str">
        <f t="shared" si="1440"/>
        <v/>
      </c>
      <c r="K7428" t="s">
        <v>577</v>
      </c>
      <c r="O7428" s="35" t="str">
        <f t="shared" si="1441"/>
        <v>?utm_source=yandex&amp;utm_medium=cpc&amp;utm_campaign=&amp;utm_content=&amp;utm_term={keyword}&amp;utm_device={device_type}</v>
      </c>
      <c r="P7428" s="35" t="str">
        <f t="shared" si="1438"/>
        <v/>
      </c>
      <c r="T7428" s="8" t="s">
        <v>751</v>
      </c>
      <c r="U7428" s="8" t="str">
        <f t="shared" si="1442"/>
        <v>,</v>
      </c>
      <c r="W7428" s="35" t="str">
        <f t="shared" si="1443"/>
        <v/>
      </c>
      <c r="X7428" s="35" t="s">
        <v>753</v>
      </c>
      <c r="Y7428" s="35" t="s">
        <v>754</v>
      </c>
      <c r="Z7428" s="35" t="str">
        <f t="shared" si="1444"/>
        <v/>
      </c>
      <c r="AA7428" s="35" t="e">
        <f t="shared" si="1445"/>
        <v>#VALUE!</v>
      </c>
      <c r="AB7428" s="35" t="str">
        <f t="shared" si="1446"/>
        <v>{keyword:}</v>
      </c>
      <c r="AC7428" s="107" t="e">
        <f t="shared" si="1447"/>
        <v>#VALUE!</v>
      </c>
      <c r="AK7428" t="s">
        <v>577</v>
      </c>
    </row>
    <row r="7429" spans="1:37" ht="15" customHeight="1" x14ac:dyDescent="0.25">
      <c r="A7429" s="35">
        <f t="shared" si="1439"/>
        <v>0</v>
      </c>
      <c r="C7429" s="35" t="str">
        <f t="shared" si="1440"/>
        <v/>
      </c>
      <c r="K7429" t="s">
        <v>577</v>
      </c>
      <c r="O7429" s="35" t="str">
        <f t="shared" si="1441"/>
        <v>?utm_source=yandex&amp;utm_medium=cpc&amp;utm_campaign=&amp;utm_content=&amp;utm_term={keyword}&amp;utm_device={device_type}</v>
      </c>
      <c r="P7429" s="35" t="str">
        <f t="shared" si="1438"/>
        <v/>
      </c>
      <c r="T7429" s="8" t="s">
        <v>751</v>
      </c>
      <c r="U7429" s="8" t="str">
        <f t="shared" si="1442"/>
        <v>,</v>
      </c>
      <c r="W7429" s="35" t="str">
        <f t="shared" si="1443"/>
        <v/>
      </c>
      <c r="X7429" s="35" t="s">
        <v>753</v>
      </c>
      <c r="Y7429" s="35" t="s">
        <v>754</v>
      </c>
      <c r="Z7429" s="35" t="str">
        <f t="shared" si="1444"/>
        <v/>
      </c>
      <c r="AA7429" s="35" t="e">
        <f t="shared" si="1445"/>
        <v>#VALUE!</v>
      </c>
      <c r="AB7429" s="35" t="str">
        <f t="shared" si="1446"/>
        <v>{keyword:}</v>
      </c>
      <c r="AC7429" s="107" t="e">
        <f t="shared" si="1447"/>
        <v>#VALUE!</v>
      </c>
      <c r="AK7429" t="s">
        <v>577</v>
      </c>
    </row>
    <row r="7430" spans="1:37" ht="15" x14ac:dyDescent="0.25">
      <c r="A7430" s="35">
        <f t="shared" si="1439"/>
        <v>0</v>
      </c>
      <c r="C7430" s="35" t="str">
        <f t="shared" si="1440"/>
        <v/>
      </c>
      <c r="K7430" t="s">
        <v>577</v>
      </c>
      <c r="O7430" s="35" t="str">
        <f t="shared" si="1441"/>
        <v>?utm_source=yandex&amp;utm_medium=cpc&amp;utm_campaign=&amp;utm_content=&amp;utm_term={keyword}&amp;utm_device={device_type}</v>
      </c>
      <c r="P7430" s="35" t="str">
        <f t="shared" si="1438"/>
        <v/>
      </c>
      <c r="T7430" s="8" t="s">
        <v>751</v>
      </c>
      <c r="U7430" s="8" t="str">
        <f t="shared" si="1442"/>
        <v>,</v>
      </c>
      <c r="W7430" s="35" t="str">
        <f t="shared" si="1443"/>
        <v/>
      </c>
      <c r="X7430" s="35" t="s">
        <v>753</v>
      </c>
      <c r="Y7430" s="35" t="s">
        <v>754</v>
      </c>
      <c r="Z7430" s="35" t="str">
        <f t="shared" si="1444"/>
        <v/>
      </c>
      <c r="AA7430" s="35" t="e">
        <f t="shared" si="1445"/>
        <v>#VALUE!</v>
      </c>
      <c r="AB7430" s="35" t="str">
        <f t="shared" si="1446"/>
        <v>{keyword:}</v>
      </c>
      <c r="AC7430" s="107" t="e">
        <f t="shared" si="1447"/>
        <v>#VALUE!</v>
      </c>
      <c r="AK7430" t="s">
        <v>577</v>
      </c>
    </row>
    <row r="7431" spans="1:37" ht="15" customHeight="1" x14ac:dyDescent="0.25">
      <c r="A7431" s="35">
        <f t="shared" si="1439"/>
        <v>0</v>
      </c>
      <c r="C7431" s="35" t="str">
        <f t="shared" si="1440"/>
        <v/>
      </c>
      <c r="K7431" t="s">
        <v>577</v>
      </c>
      <c r="O7431" s="35" t="str">
        <f t="shared" si="1441"/>
        <v>?utm_source=yandex&amp;utm_medium=cpc&amp;utm_campaign=&amp;utm_content=&amp;utm_term={keyword}&amp;utm_device={device_type}</v>
      </c>
      <c r="P7431" s="35" t="str">
        <f t="shared" si="1438"/>
        <v/>
      </c>
      <c r="T7431" s="8" t="s">
        <v>751</v>
      </c>
      <c r="U7431" s="8" t="str">
        <f t="shared" si="1442"/>
        <v>,</v>
      </c>
      <c r="W7431" s="35" t="str">
        <f t="shared" si="1443"/>
        <v/>
      </c>
      <c r="X7431" s="35" t="s">
        <v>753</v>
      </c>
      <c r="Y7431" s="35" t="s">
        <v>754</v>
      </c>
      <c r="Z7431" s="35" t="str">
        <f t="shared" si="1444"/>
        <v/>
      </c>
      <c r="AA7431" s="35" t="e">
        <f t="shared" si="1445"/>
        <v>#VALUE!</v>
      </c>
      <c r="AB7431" s="35" t="str">
        <f t="shared" si="1446"/>
        <v>{keyword:}</v>
      </c>
      <c r="AC7431" s="107" t="e">
        <f t="shared" si="1447"/>
        <v>#VALUE!</v>
      </c>
      <c r="AK7431" t="s">
        <v>577</v>
      </c>
    </row>
    <row r="7432" spans="1:37" ht="15" x14ac:dyDescent="0.25">
      <c r="A7432" s="35">
        <f t="shared" si="1439"/>
        <v>0</v>
      </c>
      <c r="C7432" s="35" t="str">
        <f t="shared" si="1440"/>
        <v/>
      </c>
      <c r="K7432" t="s">
        <v>577</v>
      </c>
      <c r="O7432" s="35" t="str">
        <f t="shared" si="1441"/>
        <v>?utm_source=yandex&amp;utm_medium=cpc&amp;utm_campaign=&amp;utm_content=&amp;utm_term={keyword}&amp;utm_device={device_type}</v>
      </c>
      <c r="P7432" s="35" t="str">
        <f t="shared" si="1438"/>
        <v/>
      </c>
      <c r="T7432" s="8" t="s">
        <v>751</v>
      </c>
      <c r="U7432" s="8" t="str">
        <f t="shared" si="1442"/>
        <v>,</v>
      </c>
      <c r="W7432" s="35" t="str">
        <f t="shared" si="1443"/>
        <v/>
      </c>
      <c r="X7432" s="35" t="s">
        <v>753</v>
      </c>
      <c r="Y7432" s="35" t="s">
        <v>754</v>
      </c>
      <c r="Z7432" s="35" t="str">
        <f t="shared" si="1444"/>
        <v/>
      </c>
      <c r="AA7432" s="35" t="e">
        <f t="shared" si="1445"/>
        <v>#VALUE!</v>
      </c>
      <c r="AB7432" s="35" t="str">
        <f t="shared" si="1446"/>
        <v>{keyword:}</v>
      </c>
      <c r="AC7432" s="107" t="e">
        <f t="shared" si="1447"/>
        <v>#VALUE!</v>
      </c>
      <c r="AK7432" t="s">
        <v>577</v>
      </c>
    </row>
    <row r="7433" spans="1:37" ht="15" customHeight="1" x14ac:dyDescent="0.25">
      <c r="A7433" s="35">
        <f t="shared" si="1439"/>
        <v>0</v>
      </c>
      <c r="C7433" s="35" t="str">
        <f t="shared" si="1440"/>
        <v/>
      </c>
      <c r="K7433" t="s">
        <v>577</v>
      </c>
      <c r="O7433" s="35" t="str">
        <f t="shared" si="1441"/>
        <v>?utm_source=yandex&amp;utm_medium=cpc&amp;utm_campaign=&amp;utm_content=&amp;utm_term={keyword}&amp;utm_device={device_type}</v>
      </c>
      <c r="P7433" s="35" t="str">
        <f t="shared" si="1438"/>
        <v/>
      </c>
      <c r="T7433" s="8" t="s">
        <v>751</v>
      </c>
      <c r="U7433" s="8" t="str">
        <f t="shared" si="1442"/>
        <v>,</v>
      </c>
      <c r="W7433" s="35" t="str">
        <f t="shared" si="1443"/>
        <v/>
      </c>
      <c r="X7433" s="35" t="s">
        <v>753</v>
      </c>
      <c r="Y7433" s="35" t="s">
        <v>754</v>
      </c>
      <c r="Z7433" s="35" t="str">
        <f t="shared" si="1444"/>
        <v/>
      </c>
      <c r="AA7433" s="35" t="e">
        <f t="shared" si="1445"/>
        <v>#VALUE!</v>
      </c>
      <c r="AB7433" s="35" t="str">
        <f t="shared" si="1446"/>
        <v>{keyword:}</v>
      </c>
      <c r="AC7433" s="107" t="e">
        <f t="shared" si="1447"/>
        <v>#VALUE!</v>
      </c>
      <c r="AK7433" t="s">
        <v>577</v>
      </c>
    </row>
    <row r="7434" spans="1:37" ht="15" x14ac:dyDescent="0.25">
      <c r="A7434" s="35">
        <f t="shared" si="1439"/>
        <v>0</v>
      </c>
      <c r="C7434" s="35" t="str">
        <f t="shared" si="1440"/>
        <v/>
      </c>
      <c r="K7434" t="s">
        <v>577</v>
      </c>
      <c r="O7434" s="35" t="str">
        <f t="shared" si="1441"/>
        <v>?utm_source=yandex&amp;utm_medium=cpc&amp;utm_campaign=&amp;utm_content=&amp;utm_term={keyword}&amp;utm_device={device_type}</v>
      </c>
      <c r="P7434" s="35" t="str">
        <f t="shared" si="1438"/>
        <v/>
      </c>
      <c r="T7434" s="8" t="s">
        <v>751</v>
      </c>
      <c r="U7434" s="8" t="str">
        <f t="shared" si="1442"/>
        <v>,</v>
      </c>
      <c r="W7434" s="35" t="str">
        <f t="shared" si="1443"/>
        <v/>
      </c>
      <c r="X7434" s="35" t="s">
        <v>753</v>
      </c>
      <c r="Y7434" s="35" t="s">
        <v>754</v>
      </c>
      <c r="Z7434" s="35" t="str">
        <f t="shared" si="1444"/>
        <v/>
      </c>
      <c r="AA7434" s="35" t="e">
        <f t="shared" si="1445"/>
        <v>#VALUE!</v>
      </c>
      <c r="AB7434" s="35" t="str">
        <f t="shared" si="1446"/>
        <v>{keyword:}</v>
      </c>
      <c r="AC7434" s="107" t="e">
        <f t="shared" si="1447"/>
        <v>#VALUE!</v>
      </c>
      <c r="AK7434" t="s">
        <v>577</v>
      </c>
    </row>
    <row r="7435" spans="1:37" ht="15" customHeight="1" x14ac:dyDescent="0.25">
      <c r="A7435" s="35">
        <f t="shared" si="1439"/>
        <v>0</v>
      </c>
      <c r="C7435" s="35" t="str">
        <f t="shared" si="1440"/>
        <v/>
      </c>
      <c r="K7435" t="s">
        <v>577</v>
      </c>
      <c r="O7435" s="35" t="str">
        <f t="shared" si="1441"/>
        <v>?utm_source=yandex&amp;utm_medium=cpc&amp;utm_campaign=&amp;utm_content=&amp;utm_term={keyword}&amp;utm_device={device_type}</v>
      </c>
      <c r="P7435" s="35" t="str">
        <f t="shared" si="1438"/>
        <v/>
      </c>
      <c r="T7435" s="8" t="s">
        <v>751</v>
      </c>
      <c r="U7435" s="8" t="str">
        <f t="shared" si="1442"/>
        <v>,</v>
      </c>
      <c r="W7435" s="35" t="str">
        <f t="shared" si="1443"/>
        <v/>
      </c>
      <c r="X7435" s="35" t="s">
        <v>753</v>
      </c>
      <c r="Y7435" s="35" t="s">
        <v>754</v>
      </c>
      <c r="Z7435" s="35" t="str">
        <f t="shared" si="1444"/>
        <v/>
      </c>
      <c r="AA7435" s="35" t="e">
        <f t="shared" si="1445"/>
        <v>#VALUE!</v>
      </c>
      <c r="AB7435" s="35" t="str">
        <f t="shared" si="1446"/>
        <v>{keyword:}</v>
      </c>
      <c r="AC7435" s="107" t="e">
        <f t="shared" si="1447"/>
        <v>#VALUE!</v>
      </c>
      <c r="AK7435" t="s">
        <v>577</v>
      </c>
    </row>
    <row r="7436" spans="1:37" ht="15" x14ac:dyDescent="0.25">
      <c r="A7436" s="35">
        <f t="shared" si="1439"/>
        <v>0</v>
      </c>
      <c r="C7436" s="35" t="str">
        <f t="shared" si="1440"/>
        <v/>
      </c>
      <c r="K7436" t="s">
        <v>577</v>
      </c>
      <c r="O7436" s="35" t="str">
        <f t="shared" si="1441"/>
        <v>?utm_source=yandex&amp;utm_medium=cpc&amp;utm_campaign=&amp;utm_content=&amp;utm_term={keyword}&amp;utm_device={device_type}</v>
      </c>
      <c r="P7436" s="35" t="str">
        <f t="shared" si="1438"/>
        <v/>
      </c>
      <c r="T7436" s="8" t="s">
        <v>751</v>
      </c>
      <c r="U7436" s="8" t="str">
        <f t="shared" si="1442"/>
        <v>,</v>
      </c>
      <c r="W7436" s="35" t="str">
        <f t="shared" si="1443"/>
        <v/>
      </c>
      <c r="X7436" s="35" t="s">
        <v>753</v>
      </c>
      <c r="Y7436" s="35" t="s">
        <v>754</v>
      </c>
      <c r="Z7436" s="35" t="str">
        <f t="shared" si="1444"/>
        <v/>
      </c>
      <c r="AA7436" s="35" t="e">
        <f t="shared" si="1445"/>
        <v>#VALUE!</v>
      </c>
      <c r="AB7436" s="35" t="str">
        <f t="shared" si="1446"/>
        <v>{keyword:}</v>
      </c>
      <c r="AC7436" s="107" t="e">
        <f t="shared" si="1447"/>
        <v>#VALUE!</v>
      </c>
      <c r="AK7436" t="s">
        <v>577</v>
      </c>
    </row>
    <row r="7437" spans="1:37" ht="15" customHeight="1" x14ac:dyDescent="0.25">
      <c r="A7437" s="35">
        <f t="shared" si="1439"/>
        <v>0</v>
      </c>
      <c r="C7437" s="35" t="str">
        <f t="shared" si="1440"/>
        <v/>
      </c>
      <c r="K7437" t="s">
        <v>577</v>
      </c>
      <c r="O7437" s="35" t="str">
        <f t="shared" si="1441"/>
        <v>?utm_source=yandex&amp;utm_medium=cpc&amp;utm_campaign=&amp;utm_content=&amp;utm_term={keyword}&amp;utm_device={device_type}</v>
      </c>
      <c r="P7437" s="35" t="str">
        <f t="shared" si="1438"/>
        <v/>
      </c>
      <c r="T7437" s="8" t="s">
        <v>751</v>
      </c>
      <c r="U7437" s="8" t="str">
        <f t="shared" si="1442"/>
        <v>,</v>
      </c>
      <c r="W7437" s="35" t="str">
        <f t="shared" si="1443"/>
        <v/>
      </c>
      <c r="X7437" s="35" t="s">
        <v>753</v>
      </c>
      <c r="Y7437" s="35" t="s">
        <v>754</v>
      </c>
      <c r="Z7437" s="35" t="str">
        <f t="shared" si="1444"/>
        <v/>
      </c>
      <c r="AA7437" s="35" t="e">
        <f t="shared" si="1445"/>
        <v>#VALUE!</v>
      </c>
      <c r="AB7437" s="35" t="str">
        <f t="shared" si="1446"/>
        <v>{keyword:}</v>
      </c>
      <c r="AC7437" s="107" t="e">
        <f t="shared" si="1447"/>
        <v>#VALUE!</v>
      </c>
      <c r="AK7437" t="s">
        <v>577</v>
      </c>
    </row>
    <row r="7438" spans="1:37" ht="15" x14ac:dyDescent="0.25">
      <c r="A7438" s="35">
        <f t="shared" si="1439"/>
        <v>0</v>
      </c>
      <c r="C7438" s="35" t="str">
        <f t="shared" si="1440"/>
        <v/>
      </c>
      <c r="K7438" t="s">
        <v>577</v>
      </c>
      <c r="O7438" s="35" t="str">
        <f t="shared" si="1441"/>
        <v>?utm_source=yandex&amp;utm_medium=cpc&amp;utm_campaign=&amp;utm_content=&amp;utm_term={keyword}&amp;utm_device={device_type}</v>
      </c>
      <c r="P7438" s="35" t="str">
        <f t="shared" si="1438"/>
        <v/>
      </c>
      <c r="T7438" s="8" t="s">
        <v>751</v>
      </c>
      <c r="U7438" s="8" t="str">
        <f t="shared" si="1442"/>
        <v>,</v>
      </c>
      <c r="W7438" s="35" t="str">
        <f t="shared" si="1443"/>
        <v/>
      </c>
      <c r="X7438" s="35" t="s">
        <v>753</v>
      </c>
      <c r="Y7438" s="35" t="s">
        <v>754</v>
      </c>
      <c r="Z7438" s="35" t="str">
        <f t="shared" si="1444"/>
        <v/>
      </c>
      <c r="AA7438" s="35" t="e">
        <f t="shared" si="1445"/>
        <v>#VALUE!</v>
      </c>
      <c r="AB7438" s="35" t="str">
        <f t="shared" si="1446"/>
        <v>{keyword:}</v>
      </c>
      <c r="AC7438" s="107" t="e">
        <f t="shared" si="1447"/>
        <v>#VALUE!</v>
      </c>
      <c r="AK7438" t="s">
        <v>577</v>
      </c>
    </row>
    <row r="7439" spans="1:37" ht="15" customHeight="1" x14ac:dyDescent="0.25">
      <c r="A7439" s="35">
        <f t="shared" si="1439"/>
        <v>0</v>
      </c>
      <c r="C7439" s="35" t="str">
        <f t="shared" si="1440"/>
        <v/>
      </c>
      <c r="K7439" t="s">
        <v>577</v>
      </c>
      <c r="O7439" s="35" t="str">
        <f t="shared" si="1441"/>
        <v>?utm_source=yandex&amp;utm_medium=cpc&amp;utm_campaign=&amp;utm_content=&amp;utm_term={keyword}&amp;utm_device={device_type}</v>
      </c>
      <c r="P7439" s="35" t="str">
        <f t="shared" si="1438"/>
        <v/>
      </c>
      <c r="T7439" s="8" t="s">
        <v>751</v>
      </c>
      <c r="U7439" s="8" t="str">
        <f t="shared" si="1442"/>
        <v>,</v>
      </c>
      <c r="W7439" s="35" t="str">
        <f t="shared" si="1443"/>
        <v/>
      </c>
      <c r="X7439" s="35" t="s">
        <v>753</v>
      </c>
      <c r="Y7439" s="35" t="s">
        <v>754</v>
      </c>
      <c r="Z7439" s="35" t="str">
        <f t="shared" si="1444"/>
        <v/>
      </c>
      <c r="AA7439" s="35" t="e">
        <f t="shared" si="1445"/>
        <v>#VALUE!</v>
      </c>
      <c r="AB7439" s="35" t="str">
        <f t="shared" si="1446"/>
        <v>{keyword:}</v>
      </c>
      <c r="AC7439" s="107" t="e">
        <f t="shared" si="1447"/>
        <v>#VALUE!</v>
      </c>
      <c r="AK7439" t="s">
        <v>577</v>
      </c>
    </row>
    <row r="7440" spans="1:37" ht="15" x14ac:dyDescent="0.25">
      <c r="A7440" s="35">
        <f t="shared" si="1439"/>
        <v>0</v>
      </c>
      <c r="C7440" s="35" t="str">
        <f t="shared" si="1440"/>
        <v/>
      </c>
      <c r="K7440" t="s">
        <v>577</v>
      </c>
      <c r="O7440" s="35" t="str">
        <f t="shared" si="1441"/>
        <v>?utm_source=yandex&amp;utm_medium=cpc&amp;utm_campaign=&amp;utm_content=&amp;utm_term={keyword}&amp;utm_device={device_type}</v>
      </c>
      <c r="P7440" s="35" t="str">
        <f t="shared" si="1438"/>
        <v/>
      </c>
      <c r="T7440" s="8" t="s">
        <v>751</v>
      </c>
      <c r="U7440" s="8" t="str">
        <f t="shared" si="1442"/>
        <v>,</v>
      </c>
      <c r="W7440" s="35" t="str">
        <f t="shared" si="1443"/>
        <v/>
      </c>
      <c r="X7440" s="35" t="s">
        <v>753</v>
      </c>
      <c r="Y7440" s="35" t="s">
        <v>754</v>
      </c>
      <c r="Z7440" s="35" t="str">
        <f t="shared" si="1444"/>
        <v/>
      </c>
      <c r="AA7440" s="35" t="e">
        <f t="shared" si="1445"/>
        <v>#VALUE!</v>
      </c>
      <c r="AB7440" s="35" t="str">
        <f t="shared" si="1446"/>
        <v>{keyword:}</v>
      </c>
      <c r="AC7440" s="107" t="e">
        <f t="shared" si="1447"/>
        <v>#VALUE!</v>
      </c>
      <c r="AK7440" t="s">
        <v>577</v>
      </c>
    </row>
    <row r="7441" spans="1:37" ht="15" customHeight="1" x14ac:dyDescent="0.25">
      <c r="A7441" s="35">
        <f t="shared" si="1439"/>
        <v>0</v>
      </c>
      <c r="C7441" s="35" t="str">
        <f t="shared" si="1440"/>
        <v/>
      </c>
      <c r="K7441" t="s">
        <v>577</v>
      </c>
      <c r="O7441" s="35" t="str">
        <f t="shared" si="1441"/>
        <v>?utm_source=yandex&amp;utm_medium=cpc&amp;utm_campaign=&amp;utm_content=&amp;utm_term={keyword}&amp;utm_device={device_type}</v>
      </c>
      <c r="P7441" s="35" t="str">
        <f t="shared" si="1438"/>
        <v/>
      </c>
      <c r="T7441" s="8" t="s">
        <v>751</v>
      </c>
      <c r="U7441" s="8" t="str">
        <f t="shared" si="1442"/>
        <v>,</v>
      </c>
      <c r="W7441" s="35" t="str">
        <f t="shared" si="1443"/>
        <v/>
      </c>
      <c r="X7441" s="35" t="s">
        <v>753</v>
      </c>
      <c r="Y7441" s="35" t="s">
        <v>754</v>
      </c>
      <c r="Z7441" s="35" t="str">
        <f t="shared" si="1444"/>
        <v/>
      </c>
      <c r="AA7441" s="35" t="e">
        <f t="shared" si="1445"/>
        <v>#VALUE!</v>
      </c>
      <c r="AB7441" s="35" t="str">
        <f t="shared" si="1446"/>
        <v>{keyword:}</v>
      </c>
      <c r="AC7441" s="107" t="e">
        <f t="shared" si="1447"/>
        <v>#VALUE!</v>
      </c>
      <c r="AK7441" t="s">
        <v>577</v>
      </c>
    </row>
    <row r="7442" spans="1:37" ht="15" x14ac:dyDescent="0.25">
      <c r="A7442" s="35">
        <f t="shared" si="1439"/>
        <v>0</v>
      </c>
      <c r="C7442" s="35" t="str">
        <f t="shared" si="1440"/>
        <v/>
      </c>
      <c r="K7442" t="s">
        <v>577</v>
      </c>
      <c r="O7442" s="35" t="str">
        <f t="shared" si="1441"/>
        <v>?utm_source=yandex&amp;utm_medium=cpc&amp;utm_campaign=&amp;utm_content=&amp;utm_term={keyword}&amp;utm_device={device_type}</v>
      </c>
      <c r="P7442" s="35" t="str">
        <f t="shared" si="1438"/>
        <v/>
      </c>
      <c r="T7442" s="8" t="s">
        <v>751</v>
      </c>
      <c r="U7442" s="8" t="str">
        <f t="shared" si="1442"/>
        <v>,</v>
      </c>
      <c r="W7442" s="35" t="str">
        <f t="shared" si="1443"/>
        <v/>
      </c>
      <c r="X7442" s="35" t="s">
        <v>753</v>
      </c>
      <c r="Y7442" s="35" t="s">
        <v>754</v>
      </c>
      <c r="Z7442" s="35" t="str">
        <f t="shared" si="1444"/>
        <v/>
      </c>
      <c r="AA7442" s="35" t="e">
        <f t="shared" si="1445"/>
        <v>#VALUE!</v>
      </c>
      <c r="AB7442" s="35" t="str">
        <f t="shared" si="1446"/>
        <v>{keyword:}</v>
      </c>
      <c r="AC7442" s="107" t="e">
        <f t="shared" si="1447"/>
        <v>#VALUE!</v>
      </c>
      <c r="AK7442" t="s">
        <v>577</v>
      </c>
    </row>
    <row r="7443" spans="1:37" ht="15" customHeight="1" x14ac:dyDescent="0.25">
      <c r="A7443" s="35">
        <f t="shared" si="1439"/>
        <v>0</v>
      </c>
      <c r="C7443" s="35" t="str">
        <f t="shared" si="1440"/>
        <v/>
      </c>
      <c r="K7443" t="s">
        <v>577</v>
      </c>
      <c r="O7443" s="35" t="str">
        <f t="shared" si="1441"/>
        <v>?utm_source=yandex&amp;utm_medium=cpc&amp;utm_campaign=&amp;utm_content=&amp;utm_term={keyword}&amp;utm_device={device_type}</v>
      </c>
      <c r="P7443" s="35" t="str">
        <f t="shared" si="1438"/>
        <v/>
      </c>
      <c r="T7443" s="8" t="s">
        <v>751</v>
      </c>
      <c r="U7443" s="8" t="str">
        <f t="shared" si="1442"/>
        <v>,</v>
      </c>
      <c r="W7443" s="35" t="str">
        <f t="shared" si="1443"/>
        <v/>
      </c>
      <c r="X7443" s="35" t="s">
        <v>753</v>
      </c>
      <c r="Y7443" s="35" t="s">
        <v>754</v>
      </c>
      <c r="Z7443" s="35" t="str">
        <f t="shared" si="1444"/>
        <v/>
      </c>
      <c r="AA7443" s="35" t="e">
        <f t="shared" si="1445"/>
        <v>#VALUE!</v>
      </c>
      <c r="AB7443" s="35" t="str">
        <f t="shared" si="1446"/>
        <v>{keyword:}</v>
      </c>
      <c r="AC7443" s="107" t="e">
        <f t="shared" si="1447"/>
        <v>#VALUE!</v>
      </c>
      <c r="AK7443" t="s">
        <v>577</v>
      </c>
    </row>
    <row r="7444" spans="1:37" ht="15" x14ac:dyDescent="0.25">
      <c r="A7444" s="35">
        <f t="shared" si="1439"/>
        <v>0</v>
      </c>
      <c r="C7444" s="35" t="str">
        <f t="shared" si="1440"/>
        <v/>
      </c>
      <c r="K7444" t="s">
        <v>577</v>
      </c>
      <c r="O7444" s="35" t="str">
        <f t="shared" si="1441"/>
        <v>?utm_source=yandex&amp;utm_medium=cpc&amp;utm_campaign=&amp;utm_content=&amp;utm_term={keyword}&amp;utm_device={device_type}</v>
      </c>
      <c r="P7444" s="35" t="str">
        <f t="shared" si="1438"/>
        <v/>
      </c>
      <c r="T7444" s="8" t="s">
        <v>751</v>
      </c>
      <c r="U7444" s="8" t="str">
        <f t="shared" si="1442"/>
        <v>,</v>
      </c>
      <c r="W7444" s="35" t="str">
        <f t="shared" si="1443"/>
        <v/>
      </c>
      <c r="X7444" s="35" t="s">
        <v>753</v>
      </c>
      <c r="Y7444" s="35" t="s">
        <v>754</v>
      </c>
      <c r="Z7444" s="35" t="str">
        <f t="shared" si="1444"/>
        <v/>
      </c>
      <c r="AA7444" s="35" t="e">
        <f t="shared" si="1445"/>
        <v>#VALUE!</v>
      </c>
      <c r="AB7444" s="35" t="str">
        <f t="shared" si="1446"/>
        <v>{keyword:}</v>
      </c>
      <c r="AC7444" s="107" t="e">
        <f t="shared" si="1447"/>
        <v>#VALUE!</v>
      </c>
      <c r="AK7444" t="s">
        <v>577</v>
      </c>
    </row>
    <row r="7445" spans="1:37" ht="15" customHeight="1" x14ac:dyDescent="0.25">
      <c r="A7445" s="35">
        <f t="shared" si="1439"/>
        <v>0</v>
      </c>
      <c r="C7445" s="35" t="str">
        <f t="shared" si="1440"/>
        <v/>
      </c>
      <c r="K7445" t="s">
        <v>577</v>
      </c>
      <c r="O7445" s="35" t="str">
        <f t="shared" si="1441"/>
        <v>?utm_source=yandex&amp;utm_medium=cpc&amp;utm_campaign=&amp;utm_content=&amp;utm_term={keyword}&amp;utm_device={device_type}</v>
      </c>
      <c r="P7445" s="35" t="str">
        <f t="shared" si="1438"/>
        <v/>
      </c>
      <c r="T7445" s="8" t="s">
        <v>751</v>
      </c>
      <c r="U7445" s="8" t="str">
        <f t="shared" si="1442"/>
        <v>,</v>
      </c>
      <c r="W7445" s="35" t="str">
        <f t="shared" si="1443"/>
        <v/>
      </c>
      <c r="X7445" s="35" t="s">
        <v>753</v>
      </c>
      <c r="Y7445" s="35" t="s">
        <v>754</v>
      </c>
      <c r="Z7445" s="35" t="str">
        <f t="shared" si="1444"/>
        <v/>
      </c>
      <c r="AA7445" s="35" t="e">
        <f t="shared" si="1445"/>
        <v>#VALUE!</v>
      </c>
      <c r="AB7445" s="35" t="str">
        <f t="shared" si="1446"/>
        <v>{keyword:}</v>
      </c>
      <c r="AC7445" s="107" t="e">
        <f t="shared" si="1447"/>
        <v>#VALUE!</v>
      </c>
      <c r="AK7445" t="s">
        <v>577</v>
      </c>
    </row>
    <row r="7446" spans="1:37" ht="15" x14ac:dyDescent="0.25">
      <c r="A7446" s="35">
        <f t="shared" si="1439"/>
        <v>0</v>
      </c>
      <c r="C7446" s="35" t="str">
        <f t="shared" si="1440"/>
        <v/>
      </c>
      <c r="K7446" t="s">
        <v>577</v>
      </c>
      <c r="O7446" s="35" t="str">
        <f t="shared" si="1441"/>
        <v>?utm_source=yandex&amp;utm_medium=cpc&amp;utm_campaign=&amp;utm_content=&amp;utm_term={keyword}&amp;utm_device={device_type}</v>
      </c>
      <c r="P7446" s="35" t="str">
        <f t="shared" si="1438"/>
        <v/>
      </c>
      <c r="T7446" s="8" t="s">
        <v>751</v>
      </c>
      <c r="U7446" s="8" t="str">
        <f t="shared" si="1442"/>
        <v>,</v>
      </c>
      <c r="W7446" s="35" t="str">
        <f t="shared" si="1443"/>
        <v/>
      </c>
      <c r="X7446" s="35" t="s">
        <v>753</v>
      </c>
      <c r="Y7446" s="35" t="s">
        <v>754</v>
      </c>
      <c r="Z7446" s="35" t="str">
        <f t="shared" si="1444"/>
        <v/>
      </c>
      <c r="AA7446" s="35" t="e">
        <f t="shared" si="1445"/>
        <v>#VALUE!</v>
      </c>
      <c r="AB7446" s="35" t="str">
        <f t="shared" si="1446"/>
        <v>{keyword:}</v>
      </c>
      <c r="AC7446" s="107" t="e">
        <f t="shared" si="1447"/>
        <v>#VALUE!</v>
      </c>
      <c r="AK7446" t="s">
        <v>577</v>
      </c>
    </row>
    <row r="7447" spans="1:37" ht="15" customHeight="1" x14ac:dyDescent="0.25">
      <c r="A7447" s="35">
        <f t="shared" si="1439"/>
        <v>0</v>
      </c>
      <c r="C7447" s="35" t="str">
        <f t="shared" si="1440"/>
        <v/>
      </c>
      <c r="K7447" t="s">
        <v>577</v>
      </c>
      <c r="O7447" s="35" t="str">
        <f t="shared" si="1441"/>
        <v>?utm_source=yandex&amp;utm_medium=cpc&amp;utm_campaign=&amp;utm_content=&amp;utm_term={keyword}&amp;utm_device={device_type}</v>
      </c>
      <c r="P7447" s="35" t="str">
        <f t="shared" si="1438"/>
        <v/>
      </c>
      <c r="T7447" s="8" t="s">
        <v>751</v>
      </c>
      <c r="U7447" s="8" t="str">
        <f t="shared" si="1442"/>
        <v>,</v>
      </c>
      <c r="W7447" s="35" t="str">
        <f t="shared" si="1443"/>
        <v/>
      </c>
      <c r="X7447" s="35" t="s">
        <v>753</v>
      </c>
      <c r="Y7447" s="35" t="s">
        <v>754</v>
      </c>
      <c r="Z7447" s="35" t="str">
        <f t="shared" si="1444"/>
        <v/>
      </c>
      <c r="AA7447" s="35" t="e">
        <f t="shared" si="1445"/>
        <v>#VALUE!</v>
      </c>
      <c r="AB7447" s="35" t="str">
        <f t="shared" si="1446"/>
        <v>{keyword:}</v>
      </c>
      <c r="AC7447" s="107" t="e">
        <f t="shared" si="1447"/>
        <v>#VALUE!</v>
      </c>
      <c r="AK7447" t="s">
        <v>577</v>
      </c>
    </row>
    <row r="7448" spans="1:37" ht="15" x14ac:dyDescent="0.25">
      <c r="A7448" s="35">
        <f t="shared" si="1439"/>
        <v>0</v>
      </c>
      <c r="C7448" s="35" t="str">
        <f t="shared" si="1440"/>
        <v/>
      </c>
      <c r="K7448" t="s">
        <v>577</v>
      </c>
      <c r="O7448" s="35" t="str">
        <f t="shared" si="1441"/>
        <v>?utm_source=yandex&amp;utm_medium=cpc&amp;utm_campaign=&amp;utm_content=&amp;utm_term={keyword}&amp;utm_device={device_type}</v>
      </c>
      <c r="P7448" s="35" t="str">
        <f t="shared" si="1438"/>
        <v/>
      </c>
      <c r="T7448" s="8" t="s">
        <v>751</v>
      </c>
      <c r="U7448" s="8" t="str">
        <f t="shared" si="1442"/>
        <v>,</v>
      </c>
      <c r="W7448" s="35" t="str">
        <f t="shared" si="1443"/>
        <v/>
      </c>
      <c r="X7448" s="35" t="s">
        <v>753</v>
      </c>
      <c r="Y7448" s="35" t="s">
        <v>754</v>
      </c>
      <c r="Z7448" s="35" t="str">
        <f t="shared" si="1444"/>
        <v/>
      </c>
      <c r="AA7448" s="35" t="e">
        <f t="shared" si="1445"/>
        <v>#VALUE!</v>
      </c>
      <c r="AB7448" s="35" t="str">
        <f t="shared" si="1446"/>
        <v>{keyword:}</v>
      </c>
      <c r="AC7448" s="107" t="e">
        <f t="shared" si="1447"/>
        <v>#VALUE!</v>
      </c>
      <c r="AK7448" t="s">
        <v>577</v>
      </c>
    </row>
    <row r="7449" spans="1:37" ht="15" customHeight="1" x14ac:dyDescent="0.25">
      <c r="A7449" s="35">
        <f t="shared" si="1439"/>
        <v>0</v>
      </c>
      <c r="C7449" s="35" t="str">
        <f t="shared" si="1440"/>
        <v/>
      </c>
      <c r="K7449" t="s">
        <v>577</v>
      </c>
      <c r="O7449" s="35" t="str">
        <f t="shared" si="1441"/>
        <v>?utm_source=yandex&amp;utm_medium=cpc&amp;utm_campaign=&amp;utm_content=&amp;utm_term={keyword}&amp;utm_device={device_type}</v>
      </c>
      <c r="P7449" s="35" t="str">
        <f t="shared" si="1438"/>
        <v/>
      </c>
      <c r="T7449" s="8" t="s">
        <v>751</v>
      </c>
      <c r="U7449" s="8" t="str">
        <f t="shared" si="1442"/>
        <v>,</v>
      </c>
      <c r="W7449" s="35" t="str">
        <f t="shared" si="1443"/>
        <v/>
      </c>
      <c r="X7449" s="35" t="s">
        <v>753</v>
      </c>
      <c r="Y7449" s="35" t="s">
        <v>754</v>
      </c>
      <c r="Z7449" s="35" t="str">
        <f t="shared" si="1444"/>
        <v/>
      </c>
      <c r="AA7449" s="35" t="e">
        <f t="shared" si="1445"/>
        <v>#VALUE!</v>
      </c>
      <c r="AB7449" s="35" t="str">
        <f t="shared" si="1446"/>
        <v>{keyword:}</v>
      </c>
      <c r="AC7449" s="107" t="e">
        <f t="shared" si="1447"/>
        <v>#VALUE!</v>
      </c>
      <c r="AK7449" t="s">
        <v>577</v>
      </c>
    </row>
    <row r="7450" spans="1:37" ht="15" x14ac:dyDescent="0.25">
      <c r="A7450" s="35">
        <f t="shared" si="1439"/>
        <v>0</v>
      </c>
      <c r="C7450" s="35" t="str">
        <f t="shared" si="1440"/>
        <v/>
      </c>
      <c r="K7450" t="s">
        <v>577</v>
      </c>
      <c r="O7450" s="35" t="str">
        <f t="shared" si="1441"/>
        <v>?utm_source=yandex&amp;utm_medium=cpc&amp;utm_campaign=&amp;utm_content=&amp;utm_term={keyword}&amp;utm_device={device_type}</v>
      </c>
      <c r="P7450" s="35" t="str">
        <f t="shared" si="1438"/>
        <v/>
      </c>
      <c r="T7450" s="8" t="s">
        <v>751</v>
      </c>
      <c r="U7450" s="8" t="str">
        <f t="shared" si="1442"/>
        <v>,</v>
      </c>
      <c r="W7450" s="35" t="str">
        <f t="shared" si="1443"/>
        <v/>
      </c>
      <c r="X7450" s="35" t="s">
        <v>753</v>
      </c>
      <c r="Y7450" s="35" t="s">
        <v>754</v>
      </c>
      <c r="Z7450" s="35" t="str">
        <f t="shared" si="1444"/>
        <v/>
      </c>
      <c r="AA7450" s="35" t="e">
        <f t="shared" si="1445"/>
        <v>#VALUE!</v>
      </c>
      <c r="AB7450" s="35" t="str">
        <f t="shared" si="1446"/>
        <v>{keyword:}</v>
      </c>
      <c r="AC7450" s="107" t="e">
        <f t="shared" si="1447"/>
        <v>#VALUE!</v>
      </c>
      <c r="AK7450" t="s">
        <v>577</v>
      </c>
    </row>
    <row r="7451" spans="1:37" ht="15" customHeight="1" x14ac:dyDescent="0.25">
      <c r="A7451" s="35">
        <f t="shared" si="1439"/>
        <v>0</v>
      </c>
      <c r="C7451" s="35" t="str">
        <f t="shared" si="1440"/>
        <v/>
      </c>
      <c r="K7451" t="s">
        <v>577</v>
      </c>
      <c r="O7451" s="35" t="str">
        <f t="shared" si="1441"/>
        <v>?utm_source=yandex&amp;utm_medium=cpc&amp;utm_campaign=&amp;utm_content=&amp;utm_term={keyword}&amp;utm_device={device_type}</v>
      </c>
      <c r="P7451" s="35" t="str">
        <f t="shared" si="1438"/>
        <v/>
      </c>
      <c r="T7451" s="8" t="s">
        <v>751</v>
      </c>
      <c r="U7451" s="8" t="str">
        <f t="shared" si="1442"/>
        <v>,</v>
      </c>
      <c r="W7451" s="35" t="str">
        <f t="shared" si="1443"/>
        <v/>
      </c>
      <c r="X7451" s="35" t="s">
        <v>753</v>
      </c>
      <c r="Y7451" s="35" t="s">
        <v>754</v>
      </c>
      <c r="Z7451" s="35" t="str">
        <f t="shared" si="1444"/>
        <v/>
      </c>
      <c r="AA7451" s="35" t="e">
        <f t="shared" si="1445"/>
        <v>#VALUE!</v>
      </c>
      <c r="AB7451" s="35" t="str">
        <f t="shared" si="1446"/>
        <v>{keyword:}</v>
      </c>
      <c r="AC7451" s="107" t="e">
        <f t="shared" si="1447"/>
        <v>#VALUE!</v>
      </c>
      <c r="AK7451" t="s">
        <v>577</v>
      </c>
    </row>
    <row r="7452" spans="1:37" ht="15" x14ac:dyDescent="0.25">
      <c r="A7452" s="35">
        <f t="shared" si="1439"/>
        <v>0</v>
      </c>
      <c r="C7452" s="35" t="str">
        <f t="shared" si="1440"/>
        <v/>
      </c>
      <c r="K7452" t="s">
        <v>577</v>
      </c>
      <c r="O7452" s="35" t="str">
        <f t="shared" si="1441"/>
        <v>?utm_source=yandex&amp;utm_medium=cpc&amp;utm_campaign=&amp;utm_content=&amp;utm_term={keyword}&amp;utm_device={device_type}</v>
      </c>
      <c r="P7452" s="35" t="str">
        <f t="shared" si="1438"/>
        <v/>
      </c>
      <c r="T7452" s="8" t="s">
        <v>751</v>
      </c>
      <c r="U7452" s="8" t="str">
        <f t="shared" si="1442"/>
        <v>,</v>
      </c>
      <c r="W7452" s="35" t="str">
        <f t="shared" si="1443"/>
        <v/>
      </c>
      <c r="X7452" s="35" t="s">
        <v>753</v>
      </c>
      <c r="Y7452" s="35" t="s">
        <v>754</v>
      </c>
      <c r="Z7452" s="35" t="str">
        <f t="shared" si="1444"/>
        <v/>
      </c>
      <c r="AA7452" s="35" t="e">
        <f t="shared" si="1445"/>
        <v>#VALUE!</v>
      </c>
      <c r="AB7452" s="35" t="str">
        <f t="shared" si="1446"/>
        <v>{keyword:}</v>
      </c>
      <c r="AC7452" s="107" t="e">
        <f t="shared" si="1447"/>
        <v>#VALUE!</v>
      </c>
      <c r="AK7452" t="s">
        <v>577</v>
      </c>
    </row>
    <row r="7453" spans="1:37" ht="15" customHeight="1" x14ac:dyDescent="0.25">
      <c r="A7453" s="35">
        <f t="shared" si="1439"/>
        <v>0</v>
      </c>
      <c r="C7453" s="35" t="str">
        <f t="shared" si="1440"/>
        <v/>
      </c>
      <c r="K7453" t="s">
        <v>577</v>
      </c>
      <c r="O7453" s="35" t="str">
        <f t="shared" si="1441"/>
        <v>?utm_source=yandex&amp;utm_medium=cpc&amp;utm_campaign=&amp;utm_content=&amp;utm_term={keyword}&amp;utm_device={device_type}</v>
      </c>
      <c r="P7453" s="35" t="str">
        <f t="shared" si="1438"/>
        <v/>
      </c>
      <c r="T7453" s="8" t="s">
        <v>751</v>
      </c>
      <c r="U7453" s="8" t="str">
        <f t="shared" si="1442"/>
        <v>,</v>
      </c>
      <c r="W7453" s="35" t="str">
        <f t="shared" si="1443"/>
        <v/>
      </c>
      <c r="X7453" s="35" t="s">
        <v>753</v>
      </c>
      <c r="Y7453" s="35" t="s">
        <v>754</v>
      </c>
      <c r="Z7453" s="35" t="str">
        <f t="shared" si="1444"/>
        <v/>
      </c>
      <c r="AA7453" s="35" t="e">
        <f t="shared" si="1445"/>
        <v>#VALUE!</v>
      </c>
      <c r="AB7453" s="35" t="str">
        <f t="shared" si="1446"/>
        <v>{keyword:}</v>
      </c>
      <c r="AC7453" s="107" t="e">
        <f t="shared" si="1447"/>
        <v>#VALUE!</v>
      </c>
      <c r="AK7453" t="s">
        <v>577</v>
      </c>
    </row>
    <row r="7454" spans="1:37" ht="15" x14ac:dyDescent="0.25">
      <c r="A7454" s="35">
        <f t="shared" si="1439"/>
        <v>0</v>
      </c>
      <c r="C7454" s="35" t="str">
        <f t="shared" si="1440"/>
        <v/>
      </c>
      <c r="K7454" t="s">
        <v>577</v>
      </c>
      <c r="O7454" s="35" t="str">
        <f t="shared" si="1441"/>
        <v>?utm_source=yandex&amp;utm_medium=cpc&amp;utm_campaign=&amp;utm_content=&amp;utm_term={keyword}&amp;utm_device={device_type}</v>
      </c>
      <c r="P7454" s="35" t="str">
        <f t="shared" si="1438"/>
        <v/>
      </c>
      <c r="T7454" s="8" t="s">
        <v>751</v>
      </c>
      <c r="U7454" s="8" t="str">
        <f t="shared" si="1442"/>
        <v>,</v>
      </c>
      <c r="W7454" s="35" t="str">
        <f t="shared" si="1443"/>
        <v/>
      </c>
      <c r="X7454" s="35" t="s">
        <v>753</v>
      </c>
      <c r="Y7454" s="35" t="s">
        <v>754</v>
      </c>
      <c r="Z7454" s="35" t="str">
        <f t="shared" si="1444"/>
        <v/>
      </c>
      <c r="AA7454" s="35" t="e">
        <f t="shared" si="1445"/>
        <v>#VALUE!</v>
      </c>
      <c r="AB7454" s="35" t="str">
        <f t="shared" si="1446"/>
        <v>{keyword:}</v>
      </c>
      <c r="AC7454" s="107" t="e">
        <f t="shared" si="1447"/>
        <v>#VALUE!</v>
      </c>
      <c r="AK7454" t="s">
        <v>577</v>
      </c>
    </row>
    <row r="7455" spans="1:37" ht="15" customHeight="1" x14ac:dyDescent="0.25">
      <c r="A7455" s="35">
        <f t="shared" si="1439"/>
        <v>0</v>
      </c>
      <c r="C7455" s="35" t="str">
        <f t="shared" si="1440"/>
        <v/>
      </c>
      <c r="K7455" t="s">
        <v>577</v>
      </c>
      <c r="O7455" s="35" t="str">
        <f t="shared" si="1441"/>
        <v>?utm_source=yandex&amp;utm_medium=cpc&amp;utm_campaign=&amp;utm_content=&amp;utm_term={keyword}&amp;utm_device={device_type}</v>
      </c>
      <c r="P7455" s="35" t="str">
        <f t="shared" si="1438"/>
        <v/>
      </c>
      <c r="T7455" s="8" t="s">
        <v>751</v>
      </c>
      <c r="U7455" s="8" t="str">
        <f t="shared" si="1442"/>
        <v>,</v>
      </c>
      <c r="W7455" s="35" t="str">
        <f t="shared" si="1443"/>
        <v/>
      </c>
      <c r="X7455" s="35" t="s">
        <v>753</v>
      </c>
      <c r="Y7455" s="35" t="s">
        <v>754</v>
      </c>
      <c r="Z7455" s="35" t="str">
        <f t="shared" si="1444"/>
        <v/>
      </c>
      <c r="AA7455" s="35" t="e">
        <f t="shared" si="1445"/>
        <v>#VALUE!</v>
      </c>
      <c r="AB7455" s="35" t="str">
        <f t="shared" si="1446"/>
        <v>{keyword:}</v>
      </c>
      <c r="AC7455" s="107" t="e">
        <f t="shared" si="1447"/>
        <v>#VALUE!</v>
      </c>
      <c r="AK7455" t="s">
        <v>577</v>
      </c>
    </row>
    <row r="7456" spans="1:37" ht="15" x14ac:dyDescent="0.25">
      <c r="A7456" s="35">
        <f t="shared" si="1439"/>
        <v>0</v>
      </c>
      <c r="C7456" s="35" t="str">
        <f t="shared" si="1440"/>
        <v/>
      </c>
      <c r="K7456" t="s">
        <v>577</v>
      </c>
      <c r="O7456" s="35" t="str">
        <f t="shared" si="1441"/>
        <v>?utm_source=yandex&amp;utm_medium=cpc&amp;utm_campaign=&amp;utm_content=&amp;utm_term={keyword}&amp;utm_device={device_type}</v>
      </c>
      <c r="P7456" s="35" t="str">
        <f t="shared" si="1438"/>
        <v/>
      </c>
      <c r="T7456" s="8" t="s">
        <v>751</v>
      </c>
      <c r="U7456" s="8" t="str">
        <f t="shared" si="1442"/>
        <v>,</v>
      </c>
      <c r="W7456" s="35" t="str">
        <f t="shared" si="1443"/>
        <v/>
      </c>
      <c r="X7456" s="35" t="s">
        <v>753</v>
      </c>
      <c r="Y7456" s="35" t="s">
        <v>754</v>
      </c>
      <c r="Z7456" s="35" t="str">
        <f t="shared" si="1444"/>
        <v/>
      </c>
      <c r="AA7456" s="35" t="e">
        <f t="shared" si="1445"/>
        <v>#VALUE!</v>
      </c>
      <c r="AB7456" s="35" t="str">
        <f t="shared" si="1446"/>
        <v>{keyword:}</v>
      </c>
      <c r="AC7456" s="107" t="e">
        <f t="shared" si="1447"/>
        <v>#VALUE!</v>
      </c>
      <c r="AK7456" t="s">
        <v>577</v>
      </c>
    </row>
    <row r="7457" spans="1:37" ht="15" customHeight="1" x14ac:dyDescent="0.25">
      <c r="A7457" s="35">
        <f t="shared" si="1439"/>
        <v>0</v>
      </c>
      <c r="C7457" s="35" t="str">
        <f t="shared" si="1440"/>
        <v/>
      </c>
      <c r="K7457" t="s">
        <v>577</v>
      </c>
      <c r="O7457" s="35" t="str">
        <f t="shared" si="1441"/>
        <v>?utm_source=yandex&amp;utm_medium=cpc&amp;utm_campaign=&amp;utm_content=&amp;utm_term={keyword}&amp;utm_device={device_type}</v>
      </c>
      <c r="P7457" s="35" t="str">
        <f t="shared" si="1438"/>
        <v/>
      </c>
      <c r="T7457" s="8" t="s">
        <v>751</v>
      </c>
      <c r="U7457" s="8" t="str">
        <f t="shared" si="1442"/>
        <v>,</v>
      </c>
      <c r="W7457" s="35" t="str">
        <f t="shared" si="1443"/>
        <v/>
      </c>
      <c r="X7457" s="35" t="s">
        <v>753</v>
      </c>
      <c r="Y7457" s="35" t="s">
        <v>754</v>
      </c>
      <c r="Z7457" s="35" t="str">
        <f t="shared" si="1444"/>
        <v/>
      </c>
      <c r="AA7457" s="35" t="e">
        <f t="shared" si="1445"/>
        <v>#VALUE!</v>
      </c>
      <c r="AB7457" s="35" t="str">
        <f t="shared" si="1446"/>
        <v>{keyword:}</v>
      </c>
      <c r="AC7457" s="107" t="e">
        <f t="shared" si="1447"/>
        <v>#VALUE!</v>
      </c>
      <c r="AK7457" t="s">
        <v>577</v>
      </c>
    </row>
    <row r="7458" spans="1:37" ht="15" x14ac:dyDescent="0.25">
      <c r="A7458" s="35">
        <f t="shared" si="1439"/>
        <v>0</v>
      </c>
      <c r="C7458" s="35" t="str">
        <f t="shared" si="1440"/>
        <v/>
      </c>
      <c r="K7458" t="s">
        <v>577</v>
      </c>
      <c r="O7458" s="35" t="str">
        <f t="shared" si="1441"/>
        <v>?utm_source=yandex&amp;utm_medium=cpc&amp;utm_campaign=&amp;utm_content=&amp;utm_term={keyword}&amp;utm_device={device_type}</v>
      </c>
      <c r="P7458" s="35" t="str">
        <f t="shared" si="1438"/>
        <v/>
      </c>
      <c r="T7458" s="8" t="s">
        <v>751</v>
      </c>
      <c r="U7458" s="8" t="str">
        <f t="shared" si="1442"/>
        <v>,</v>
      </c>
      <c r="W7458" s="35" t="str">
        <f t="shared" si="1443"/>
        <v/>
      </c>
      <c r="X7458" s="35" t="s">
        <v>753</v>
      </c>
      <c r="Y7458" s="35" t="s">
        <v>754</v>
      </c>
      <c r="Z7458" s="35" t="str">
        <f t="shared" si="1444"/>
        <v/>
      </c>
      <c r="AA7458" s="35" t="e">
        <f t="shared" si="1445"/>
        <v>#VALUE!</v>
      </c>
      <c r="AB7458" s="35" t="str">
        <f t="shared" si="1446"/>
        <v>{keyword:}</v>
      </c>
      <c r="AC7458" s="107" t="e">
        <f t="shared" si="1447"/>
        <v>#VALUE!</v>
      </c>
      <c r="AK7458" t="s">
        <v>577</v>
      </c>
    </row>
    <row r="7459" spans="1:37" ht="15" customHeight="1" x14ac:dyDescent="0.25">
      <c r="A7459" s="35">
        <f t="shared" si="1439"/>
        <v>0</v>
      </c>
      <c r="C7459" s="35" t="str">
        <f t="shared" si="1440"/>
        <v/>
      </c>
      <c r="K7459" t="s">
        <v>577</v>
      </c>
      <c r="O7459" s="35" t="str">
        <f t="shared" si="1441"/>
        <v>?utm_source=yandex&amp;utm_medium=cpc&amp;utm_campaign=&amp;utm_content=&amp;utm_term={keyword}&amp;utm_device={device_type}</v>
      </c>
      <c r="P7459" s="35" t="str">
        <f t="shared" si="1438"/>
        <v/>
      </c>
      <c r="T7459" s="8" t="s">
        <v>751</v>
      </c>
      <c r="U7459" s="8" t="str">
        <f t="shared" si="1442"/>
        <v>,</v>
      </c>
      <c r="W7459" s="35" t="str">
        <f t="shared" si="1443"/>
        <v/>
      </c>
      <c r="X7459" s="35" t="s">
        <v>753</v>
      </c>
      <c r="Y7459" s="35" t="s">
        <v>754</v>
      </c>
      <c r="Z7459" s="35" t="str">
        <f t="shared" si="1444"/>
        <v/>
      </c>
      <c r="AA7459" s="35" t="e">
        <f t="shared" si="1445"/>
        <v>#VALUE!</v>
      </c>
      <c r="AB7459" s="35" t="str">
        <f t="shared" si="1446"/>
        <v>{keyword:}</v>
      </c>
      <c r="AC7459" s="107" t="e">
        <f t="shared" si="1447"/>
        <v>#VALUE!</v>
      </c>
      <c r="AK7459" t="s">
        <v>577</v>
      </c>
    </row>
    <row r="7460" spans="1:37" ht="15" x14ac:dyDescent="0.25">
      <c r="A7460" s="35">
        <f t="shared" si="1439"/>
        <v>0</v>
      </c>
      <c r="C7460" s="35" t="str">
        <f t="shared" si="1440"/>
        <v/>
      </c>
      <c r="K7460" t="s">
        <v>577</v>
      </c>
      <c r="O7460" s="35" t="str">
        <f t="shared" si="1441"/>
        <v>?utm_source=yandex&amp;utm_medium=cpc&amp;utm_campaign=&amp;utm_content=&amp;utm_term={keyword}&amp;utm_device={device_type}</v>
      </c>
      <c r="P7460" s="35" t="str">
        <f t="shared" si="1438"/>
        <v/>
      </c>
      <c r="T7460" s="8" t="s">
        <v>751</v>
      </c>
      <c r="U7460" s="8" t="str">
        <f t="shared" si="1442"/>
        <v>,</v>
      </c>
      <c r="W7460" s="35" t="str">
        <f t="shared" si="1443"/>
        <v/>
      </c>
      <c r="X7460" s="35" t="s">
        <v>753</v>
      </c>
      <c r="Y7460" s="35" t="s">
        <v>754</v>
      </c>
      <c r="Z7460" s="35" t="str">
        <f t="shared" si="1444"/>
        <v/>
      </c>
      <c r="AA7460" s="35" t="e">
        <f t="shared" si="1445"/>
        <v>#VALUE!</v>
      </c>
      <c r="AB7460" s="35" t="str">
        <f t="shared" si="1446"/>
        <v>{keyword:}</v>
      </c>
      <c r="AC7460" s="107" t="e">
        <f t="shared" si="1447"/>
        <v>#VALUE!</v>
      </c>
      <c r="AK7460" t="s">
        <v>577</v>
      </c>
    </row>
    <row r="7461" spans="1:37" ht="15" customHeight="1" x14ac:dyDescent="0.25">
      <c r="A7461" s="35">
        <f t="shared" si="1439"/>
        <v>0</v>
      </c>
      <c r="C7461" s="35" t="str">
        <f t="shared" si="1440"/>
        <v/>
      </c>
      <c r="K7461" t="s">
        <v>577</v>
      </c>
      <c r="O7461" s="35" t="str">
        <f t="shared" si="1441"/>
        <v>?utm_source=yandex&amp;utm_medium=cpc&amp;utm_campaign=&amp;utm_content=&amp;utm_term={keyword}&amp;utm_device={device_type}</v>
      </c>
      <c r="P7461" s="35" t="str">
        <f t="shared" si="1438"/>
        <v/>
      </c>
      <c r="T7461" s="8" t="s">
        <v>751</v>
      </c>
      <c r="U7461" s="8" t="str">
        <f t="shared" si="1442"/>
        <v>,</v>
      </c>
      <c r="W7461" s="35" t="str">
        <f t="shared" si="1443"/>
        <v/>
      </c>
      <c r="X7461" s="35" t="s">
        <v>753</v>
      </c>
      <c r="Y7461" s="35" t="s">
        <v>754</v>
      </c>
      <c r="Z7461" s="35" t="str">
        <f t="shared" si="1444"/>
        <v/>
      </c>
      <c r="AA7461" s="35" t="e">
        <f t="shared" si="1445"/>
        <v>#VALUE!</v>
      </c>
      <c r="AB7461" s="35" t="str">
        <f t="shared" si="1446"/>
        <v>{keyword:}</v>
      </c>
      <c r="AC7461" s="107" t="e">
        <f t="shared" si="1447"/>
        <v>#VALUE!</v>
      </c>
      <c r="AK7461" t="s">
        <v>577</v>
      </c>
    </row>
    <row r="7462" spans="1:37" ht="15" x14ac:dyDescent="0.25">
      <c r="A7462" s="35">
        <f t="shared" si="1439"/>
        <v>0</v>
      </c>
      <c r="C7462" s="35" t="str">
        <f t="shared" si="1440"/>
        <v/>
      </c>
      <c r="K7462" t="s">
        <v>577</v>
      </c>
      <c r="O7462" s="35" t="str">
        <f t="shared" si="1441"/>
        <v>?utm_source=yandex&amp;utm_medium=cpc&amp;utm_campaign=&amp;utm_content=&amp;utm_term={keyword}&amp;utm_device={device_type}</v>
      </c>
      <c r="P7462" s="35" t="str">
        <f t="shared" si="1438"/>
        <v/>
      </c>
      <c r="T7462" s="8" t="s">
        <v>751</v>
      </c>
      <c r="U7462" s="8" t="str">
        <f t="shared" si="1442"/>
        <v>,</v>
      </c>
      <c r="W7462" s="35" t="str">
        <f t="shared" si="1443"/>
        <v/>
      </c>
      <c r="X7462" s="35" t="s">
        <v>753</v>
      </c>
      <c r="Y7462" s="35" t="s">
        <v>754</v>
      </c>
      <c r="Z7462" s="35" t="str">
        <f t="shared" si="1444"/>
        <v/>
      </c>
      <c r="AA7462" s="35" t="e">
        <f t="shared" si="1445"/>
        <v>#VALUE!</v>
      </c>
      <c r="AB7462" s="35" t="str">
        <f t="shared" si="1446"/>
        <v>{keyword:}</v>
      </c>
      <c r="AC7462" s="107" t="e">
        <f t="shared" si="1447"/>
        <v>#VALUE!</v>
      </c>
      <c r="AK7462" t="s">
        <v>577</v>
      </c>
    </row>
    <row r="7463" spans="1:37" ht="15" customHeight="1" x14ac:dyDescent="0.25">
      <c r="A7463" s="35">
        <f t="shared" si="1439"/>
        <v>0</v>
      </c>
      <c r="C7463" s="35" t="str">
        <f t="shared" si="1440"/>
        <v/>
      </c>
      <c r="K7463" t="s">
        <v>577</v>
      </c>
      <c r="O7463" s="35" t="str">
        <f t="shared" si="1441"/>
        <v>?utm_source=yandex&amp;utm_medium=cpc&amp;utm_campaign=&amp;utm_content=&amp;utm_term={keyword}&amp;utm_device={device_type}</v>
      </c>
      <c r="P7463" s="35" t="str">
        <f t="shared" si="1438"/>
        <v/>
      </c>
      <c r="T7463" s="8" t="s">
        <v>751</v>
      </c>
      <c r="U7463" s="8" t="str">
        <f t="shared" si="1442"/>
        <v>,</v>
      </c>
      <c r="W7463" s="35" t="str">
        <f t="shared" si="1443"/>
        <v/>
      </c>
      <c r="X7463" s="35" t="s">
        <v>753</v>
      </c>
      <c r="Y7463" s="35" t="s">
        <v>754</v>
      </c>
      <c r="Z7463" s="35" t="str">
        <f t="shared" si="1444"/>
        <v/>
      </c>
      <c r="AA7463" s="35" t="e">
        <f t="shared" si="1445"/>
        <v>#VALUE!</v>
      </c>
      <c r="AB7463" s="35" t="str">
        <f t="shared" si="1446"/>
        <v>{keyword:}</v>
      </c>
      <c r="AC7463" s="107" t="e">
        <f t="shared" si="1447"/>
        <v>#VALUE!</v>
      </c>
      <c r="AK7463" t="s">
        <v>577</v>
      </c>
    </row>
    <row r="7464" spans="1:37" ht="15" x14ac:dyDescent="0.25">
      <c r="A7464" s="35">
        <f t="shared" si="1439"/>
        <v>0</v>
      </c>
      <c r="C7464" s="35" t="str">
        <f t="shared" si="1440"/>
        <v/>
      </c>
      <c r="K7464" t="s">
        <v>577</v>
      </c>
      <c r="O7464" s="35" t="str">
        <f t="shared" si="1441"/>
        <v>?utm_source=yandex&amp;utm_medium=cpc&amp;utm_campaign=&amp;utm_content=&amp;utm_term={keyword}&amp;utm_device={device_type}</v>
      </c>
      <c r="P7464" s="35" t="str">
        <f t="shared" si="1438"/>
        <v/>
      </c>
      <c r="T7464" s="8" t="s">
        <v>751</v>
      </c>
      <c r="U7464" s="8" t="str">
        <f t="shared" si="1442"/>
        <v>,</v>
      </c>
      <c r="W7464" s="35" t="str">
        <f t="shared" si="1443"/>
        <v/>
      </c>
      <c r="X7464" s="35" t="s">
        <v>753</v>
      </c>
      <c r="Y7464" s="35" t="s">
        <v>754</v>
      </c>
      <c r="Z7464" s="35" t="str">
        <f t="shared" si="1444"/>
        <v/>
      </c>
      <c r="AA7464" s="35" t="e">
        <f t="shared" si="1445"/>
        <v>#VALUE!</v>
      </c>
      <c r="AB7464" s="35" t="str">
        <f t="shared" si="1446"/>
        <v>{keyword:}</v>
      </c>
      <c r="AC7464" s="107" t="e">
        <f t="shared" si="1447"/>
        <v>#VALUE!</v>
      </c>
      <c r="AK7464" t="s">
        <v>577</v>
      </c>
    </row>
    <row r="7465" spans="1:37" ht="15" customHeight="1" x14ac:dyDescent="0.25">
      <c r="A7465" s="35">
        <f t="shared" si="1439"/>
        <v>0</v>
      </c>
      <c r="C7465" s="35" t="str">
        <f t="shared" si="1440"/>
        <v/>
      </c>
      <c r="K7465" t="s">
        <v>577</v>
      </c>
      <c r="O7465" s="35" t="str">
        <f t="shared" si="1441"/>
        <v>?utm_source=yandex&amp;utm_medium=cpc&amp;utm_campaign=&amp;utm_content=&amp;utm_term={keyword}&amp;utm_device={device_type}</v>
      </c>
      <c r="P7465" s="35" t="str">
        <f t="shared" si="1438"/>
        <v/>
      </c>
      <c r="T7465" s="8" t="s">
        <v>751</v>
      </c>
      <c r="U7465" s="8" t="str">
        <f t="shared" si="1442"/>
        <v>,</v>
      </c>
      <c r="W7465" s="35" t="str">
        <f t="shared" si="1443"/>
        <v/>
      </c>
      <c r="X7465" s="35" t="s">
        <v>753</v>
      </c>
      <c r="Y7465" s="35" t="s">
        <v>754</v>
      </c>
      <c r="Z7465" s="35" t="str">
        <f t="shared" si="1444"/>
        <v/>
      </c>
      <c r="AA7465" s="35" t="e">
        <f t="shared" si="1445"/>
        <v>#VALUE!</v>
      </c>
      <c r="AB7465" s="35" t="str">
        <f t="shared" si="1446"/>
        <v>{keyword:}</v>
      </c>
      <c r="AC7465" s="107" t="e">
        <f t="shared" si="1447"/>
        <v>#VALUE!</v>
      </c>
      <c r="AK7465" t="s">
        <v>577</v>
      </c>
    </row>
    <row r="7466" spans="1:37" ht="15" x14ac:dyDescent="0.25">
      <c r="A7466" s="35">
        <f t="shared" si="1439"/>
        <v>0</v>
      </c>
      <c r="C7466" s="35" t="str">
        <f t="shared" si="1440"/>
        <v/>
      </c>
      <c r="K7466" t="s">
        <v>577</v>
      </c>
      <c r="O7466" s="35" t="str">
        <f t="shared" si="1441"/>
        <v>?utm_source=yandex&amp;utm_medium=cpc&amp;utm_campaign=&amp;utm_content=&amp;utm_term={keyword}&amp;utm_device={device_type}</v>
      </c>
      <c r="P7466" s="35" t="str">
        <f t="shared" si="1438"/>
        <v/>
      </c>
      <c r="T7466" s="8" t="s">
        <v>751</v>
      </c>
      <c r="U7466" s="8" t="str">
        <f t="shared" si="1442"/>
        <v>,</v>
      </c>
      <c r="W7466" s="35" t="str">
        <f t="shared" si="1443"/>
        <v/>
      </c>
      <c r="X7466" s="35" t="s">
        <v>753</v>
      </c>
      <c r="Y7466" s="35" t="s">
        <v>754</v>
      </c>
      <c r="Z7466" s="35" t="str">
        <f t="shared" si="1444"/>
        <v/>
      </c>
      <c r="AA7466" s="35" t="e">
        <f t="shared" si="1445"/>
        <v>#VALUE!</v>
      </c>
      <c r="AB7466" s="35" t="str">
        <f t="shared" si="1446"/>
        <v>{keyword:}</v>
      </c>
      <c r="AC7466" s="107" t="e">
        <f t="shared" si="1447"/>
        <v>#VALUE!</v>
      </c>
      <c r="AK7466" t="s">
        <v>577</v>
      </c>
    </row>
    <row r="7467" spans="1:37" ht="15" customHeight="1" x14ac:dyDescent="0.25">
      <c r="A7467" s="35">
        <f t="shared" si="1439"/>
        <v>0</v>
      </c>
      <c r="C7467" s="35" t="str">
        <f t="shared" si="1440"/>
        <v/>
      </c>
      <c r="K7467" t="s">
        <v>577</v>
      </c>
      <c r="O7467" s="35" t="str">
        <f t="shared" si="1441"/>
        <v>?utm_source=yandex&amp;utm_medium=cpc&amp;utm_campaign=&amp;utm_content=&amp;utm_term={keyword}&amp;utm_device={device_type}</v>
      </c>
      <c r="P7467" s="35" t="str">
        <f t="shared" si="1438"/>
        <v/>
      </c>
      <c r="T7467" s="8" t="s">
        <v>751</v>
      </c>
      <c r="U7467" s="8" t="str">
        <f t="shared" si="1442"/>
        <v>,</v>
      </c>
      <c r="W7467" s="35" t="str">
        <f t="shared" si="1443"/>
        <v/>
      </c>
      <c r="X7467" s="35" t="s">
        <v>753</v>
      </c>
      <c r="Y7467" s="35" t="s">
        <v>754</v>
      </c>
      <c r="Z7467" s="35" t="str">
        <f t="shared" si="1444"/>
        <v/>
      </c>
      <c r="AA7467" s="35" t="e">
        <f t="shared" si="1445"/>
        <v>#VALUE!</v>
      </c>
      <c r="AB7467" s="35" t="str">
        <f t="shared" si="1446"/>
        <v>{keyword:}</v>
      </c>
      <c r="AC7467" s="107" t="e">
        <f t="shared" si="1447"/>
        <v>#VALUE!</v>
      </c>
      <c r="AK7467" t="s">
        <v>577</v>
      </c>
    </row>
    <row r="7468" spans="1:37" ht="15" x14ac:dyDescent="0.25">
      <c r="A7468" s="35">
        <f t="shared" si="1439"/>
        <v>0</v>
      </c>
      <c r="C7468" s="35" t="str">
        <f t="shared" si="1440"/>
        <v/>
      </c>
      <c r="K7468" t="s">
        <v>577</v>
      </c>
      <c r="O7468" s="35" t="str">
        <f t="shared" si="1441"/>
        <v>?utm_source=yandex&amp;utm_medium=cpc&amp;utm_campaign=&amp;utm_content=&amp;utm_term={keyword}&amp;utm_device={device_type}</v>
      </c>
      <c r="P7468" s="35" t="str">
        <f t="shared" si="1438"/>
        <v/>
      </c>
      <c r="T7468" s="8" t="s">
        <v>751</v>
      </c>
      <c r="U7468" s="8" t="str">
        <f t="shared" si="1442"/>
        <v>,</v>
      </c>
      <c r="W7468" s="35" t="str">
        <f t="shared" si="1443"/>
        <v/>
      </c>
      <c r="X7468" s="35" t="s">
        <v>753</v>
      </c>
      <c r="Y7468" s="35" t="s">
        <v>754</v>
      </c>
      <c r="Z7468" s="35" t="str">
        <f t="shared" si="1444"/>
        <v/>
      </c>
      <c r="AA7468" s="35" t="e">
        <f t="shared" si="1445"/>
        <v>#VALUE!</v>
      </c>
      <c r="AB7468" s="35" t="str">
        <f t="shared" si="1446"/>
        <v>{keyword:}</v>
      </c>
      <c r="AC7468" s="107" t="e">
        <f t="shared" si="1447"/>
        <v>#VALUE!</v>
      </c>
      <c r="AK7468" t="s">
        <v>577</v>
      </c>
    </row>
    <row r="7469" spans="1:37" ht="15" customHeight="1" x14ac:dyDescent="0.25">
      <c r="A7469" s="35">
        <f t="shared" si="1439"/>
        <v>0</v>
      </c>
      <c r="C7469" s="35" t="str">
        <f t="shared" si="1440"/>
        <v/>
      </c>
      <c r="K7469" t="s">
        <v>577</v>
      </c>
      <c r="O7469" s="35" t="str">
        <f t="shared" si="1441"/>
        <v>?utm_source=yandex&amp;utm_medium=cpc&amp;utm_campaign=&amp;utm_content=&amp;utm_term={keyword}&amp;utm_device={device_type}</v>
      </c>
      <c r="P7469" s="35" t="str">
        <f t="shared" si="1438"/>
        <v/>
      </c>
      <c r="T7469" s="8" t="s">
        <v>751</v>
      </c>
      <c r="U7469" s="8" t="str">
        <f t="shared" si="1442"/>
        <v>,</v>
      </c>
      <c r="W7469" s="35" t="str">
        <f t="shared" si="1443"/>
        <v/>
      </c>
      <c r="X7469" s="35" t="s">
        <v>753</v>
      </c>
      <c r="Y7469" s="35" t="s">
        <v>754</v>
      </c>
      <c r="Z7469" s="35" t="str">
        <f t="shared" si="1444"/>
        <v/>
      </c>
      <c r="AA7469" s="35" t="e">
        <f t="shared" si="1445"/>
        <v>#VALUE!</v>
      </c>
      <c r="AB7469" s="35" t="str">
        <f t="shared" si="1446"/>
        <v>{keyword:}</v>
      </c>
      <c r="AC7469" s="107" t="e">
        <f t="shared" si="1447"/>
        <v>#VALUE!</v>
      </c>
      <c r="AK7469" t="s">
        <v>577</v>
      </c>
    </row>
    <row r="7470" spans="1:37" ht="15" x14ac:dyDescent="0.25">
      <c r="A7470" s="35">
        <f t="shared" si="1439"/>
        <v>0</v>
      </c>
      <c r="C7470" s="35" t="str">
        <f t="shared" si="1440"/>
        <v/>
      </c>
      <c r="K7470" t="s">
        <v>577</v>
      </c>
      <c r="O7470" s="35" t="str">
        <f t="shared" si="1441"/>
        <v>?utm_source=yandex&amp;utm_medium=cpc&amp;utm_campaign=&amp;utm_content=&amp;utm_term={keyword}&amp;utm_device={device_type}</v>
      </c>
      <c r="P7470" s="35" t="str">
        <f t="shared" si="1438"/>
        <v/>
      </c>
      <c r="T7470" s="8" t="s">
        <v>751</v>
      </c>
      <c r="U7470" s="8" t="str">
        <f t="shared" si="1442"/>
        <v>,</v>
      </c>
      <c r="W7470" s="35" t="str">
        <f t="shared" si="1443"/>
        <v/>
      </c>
      <c r="X7470" s="35" t="s">
        <v>753</v>
      </c>
      <c r="Y7470" s="35" t="s">
        <v>754</v>
      </c>
      <c r="Z7470" s="35" t="str">
        <f t="shared" si="1444"/>
        <v/>
      </c>
      <c r="AA7470" s="35" t="e">
        <f t="shared" si="1445"/>
        <v>#VALUE!</v>
      </c>
      <c r="AB7470" s="35" t="str">
        <f t="shared" si="1446"/>
        <v>{keyword:}</v>
      </c>
      <c r="AC7470" s="107" t="e">
        <f t="shared" si="1447"/>
        <v>#VALUE!</v>
      </c>
      <c r="AK7470" t="s">
        <v>577</v>
      </c>
    </row>
    <row r="7471" spans="1:37" ht="15" customHeight="1" x14ac:dyDescent="0.25">
      <c r="A7471" s="35">
        <f t="shared" si="1439"/>
        <v>0</v>
      </c>
      <c r="C7471" s="35" t="str">
        <f t="shared" si="1440"/>
        <v/>
      </c>
      <c r="K7471" t="s">
        <v>577</v>
      </c>
      <c r="O7471" s="35" t="str">
        <f t="shared" si="1441"/>
        <v>?utm_source=yandex&amp;utm_medium=cpc&amp;utm_campaign=&amp;utm_content=&amp;utm_term={keyword}&amp;utm_device={device_type}</v>
      </c>
      <c r="P7471" s="35" t="str">
        <f t="shared" si="1438"/>
        <v/>
      </c>
      <c r="T7471" s="8" t="s">
        <v>751</v>
      </c>
      <c r="U7471" s="8" t="str">
        <f t="shared" si="1442"/>
        <v>,</v>
      </c>
      <c r="W7471" s="35" t="str">
        <f t="shared" si="1443"/>
        <v/>
      </c>
      <c r="X7471" s="35" t="s">
        <v>753</v>
      </c>
      <c r="Y7471" s="35" t="s">
        <v>754</v>
      </c>
      <c r="Z7471" s="35" t="str">
        <f t="shared" si="1444"/>
        <v/>
      </c>
      <c r="AA7471" s="35" t="e">
        <f t="shared" si="1445"/>
        <v>#VALUE!</v>
      </c>
      <c r="AB7471" s="35" t="str">
        <f t="shared" si="1446"/>
        <v>{keyword:}</v>
      </c>
      <c r="AC7471" s="107" t="e">
        <f t="shared" si="1447"/>
        <v>#VALUE!</v>
      </c>
      <c r="AK7471" t="s">
        <v>577</v>
      </c>
    </row>
    <row r="7472" spans="1:37" ht="15" x14ac:dyDescent="0.25">
      <c r="A7472" s="35">
        <f t="shared" si="1439"/>
        <v>0</v>
      </c>
      <c r="C7472" s="35" t="str">
        <f t="shared" si="1440"/>
        <v/>
      </c>
      <c r="K7472" t="s">
        <v>577</v>
      </c>
      <c r="O7472" s="35" t="str">
        <f t="shared" si="1441"/>
        <v>?utm_source=yandex&amp;utm_medium=cpc&amp;utm_campaign=&amp;utm_content=&amp;utm_term={keyword}&amp;utm_device={device_type}</v>
      </c>
      <c r="P7472" s="35" t="str">
        <f t="shared" si="1438"/>
        <v/>
      </c>
      <c r="T7472" s="8" t="s">
        <v>751</v>
      </c>
      <c r="U7472" s="8" t="str">
        <f t="shared" si="1442"/>
        <v>,</v>
      </c>
      <c r="W7472" s="35" t="str">
        <f t="shared" si="1443"/>
        <v/>
      </c>
      <c r="X7472" s="35" t="s">
        <v>753</v>
      </c>
      <c r="Y7472" s="35" t="s">
        <v>754</v>
      </c>
      <c r="Z7472" s="35" t="str">
        <f t="shared" si="1444"/>
        <v/>
      </c>
      <c r="AA7472" s="35" t="e">
        <f t="shared" si="1445"/>
        <v>#VALUE!</v>
      </c>
      <c r="AB7472" s="35" t="str">
        <f t="shared" si="1446"/>
        <v>{keyword:}</v>
      </c>
      <c r="AC7472" s="107" t="e">
        <f t="shared" si="1447"/>
        <v>#VALUE!</v>
      </c>
      <c r="AK7472" t="s">
        <v>577</v>
      </c>
    </row>
    <row r="7473" spans="1:37" ht="15" customHeight="1" x14ac:dyDescent="0.25">
      <c r="A7473" s="35">
        <f t="shared" si="1439"/>
        <v>0</v>
      </c>
      <c r="C7473" s="35" t="str">
        <f t="shared" si="1440"/>
        <v/>
      </c>
      <c r="K7473" t="s">
        <v>577</v>
      </c>
      <c r="O7473" s="35" t="str">
        <f t="shared" si="1441"/>
        <v>?utm_source=yandex&amp;utm_medium=cpc&amp;utm_campaign=&amp;utm_content=&amp;utm_term={keyword}&amp;utm_device={device_type}</v>
      </c>
      <c r="P7473" s="35" t="str">
        <f t="shared" si="1438"/>
        <v/>
      </c>
      <c r="T7473" s="8" t="s">
        <v>751</v>
      </c>
      <c r="U7473" s="8" t="str">
        <f t="shared" si="1442"/>
        <v>,</v>
      </c>
      <c r="W7473" s="35" t="str">
        <f t="shared" si="1443"/>
        <v/>
      </c>
      <c r="X7473" s="35" t="s">
        <v>753</v>
      </c>
      <c r="Y7473" s="35" t="s">
        <v>754</v>
      </c>
      <c r="Z7473" s="35" t="str">
        <f t="shared" si="1444"/>
        <v/>
      </c>
      <c r="AA7473" s="35" t="e">
        <f t="shared" si="1445"/>
        <v>#VALUE!</v>
      </c>
      <c r="AB7473" s="35" t="str">
        <f t="shared" si="1446"/>
        <v>{keyword:}</v>
      </c>
      <c r="AC7473" s="107" t="e">
        <f t="shared" si="1447"/>
        <v>#VALUE!</v>
      </c>
      <c r="AK7473" t="s">
        <v>577</v>
      </c>
    </row>
    <row r="7474" spans="1:37" ht="15" x14ac:dyDescent="0.25">
      <c r="A7474" s="35">
        <f t="shared" si="1439"/>
        <v>0</v>
      </c>
      <c r="C7474" s="35" t="str">
        <f t="shared" si="1440"/>
        <v/>
      </c>
      <c r="K7474" t="s">
        <v>577</v>
      </c>
      <c r="O7474" s="35" t="str">
        <f t="shared" si="1441"/>
        <v>?utm_source=yandex&amp;utm_medium=cpc&amp;utm_campaign=&amp;utm_content=&amp;utm_term={keyword}&amp;utm_device={device_type}</v>
      </c>
      <c r="P7474" s="35" t="str">
        <f t="shared" si="1438"/>
        <v/>
      </c>
      <c r="T7474" s="8" t="s">
        <v>751</v>
      </c>
      <c r="U7474" s="8" t="str">
        <f t="shared" si="1442"/>
        <v>,</v>
      </c>
      <c r="W7474" s="35" t="str">
        <f t="shared" si="1443"/>
        <v/>
      </c>
      <c r="X7474" s="35" t="s">
        <v>753</v>
      </c>
      <c r="Y7474" s="35" t="s">
        <v>754</v>
      </c>
      <c r="Z7474" s="35" t="str">
        <f t="shared" si="1444"/>
        <v/>
      </c>
      <c r="AA7474" s="35" t="e">
        <f t="shared" si="1445"/>
        <v>#VALUE!</v>
      </c>
      <c r="AB7474" s="35" t="str">
        <f t="shared" si="1446"/>
        <v>{keyword:}</v>
      </c>
      <c r="AC7474" s="107" t="e">
        <f t="shared" si="1447"/>
        <v>#VALUE!</v>
      </c>
      <c r="AK7474" t="s">
        <v>577</v>
      </c>
    </row>
    <row r="7475" spans="1:37" ht="15" customHeight="1" x14ac:dyDescent="0.25">
      <c r="A7475" s="35">
        <f t="shared" si="1439"/>
        <v>0</v>
      </c>
      <c r="C7475" s="35" t="str">
        <f t="shared" si="1440"/>
        <v/>
      </c>
      <c r="K7475" t="s">
        <v>577</v>
      </c>
      <c r="O7475" s="35" t="str">
        <f t="shared" si="1441"/>
        <v>?utm_source=yandex&amp;utm_medium=cpc&amp;utm_campaign=&amp;utm_content=&amp;utm_term={keyword}&amp;utm_device={device_type}</v>
      </c>
      <c r="P7475" s="35" t="str">
        <f t="shared" si="1438"/>
        <v/>
      </c>
      <c r="T7475" s="8" t="s">
        <v>751</v>
      </c>
      <c r="U7475" s="8" t="str">
        <f t="shared" si="1442"/>
        <v>,</v>
      </c>
      <c r="W7475" s="35" t="str">
        <f t="shared" si="1443"/>
        <v/>
      </c>
      <c r="X7475" s="35" t="s">
        <v>753</v>
      </c>
      <c r="Y7475" s="35" t="s">
        <v>754</v>
      </c>
      <c r="Z7475" s="35" t="str">
        <f t="shared" si="1444"/>
        <v/>
      </c>
      <c r="AA7475" s="35" t="e">
        <f t="shared" si="1445"/>
        <v>#VALUE!</v>
      </c>
      <c r="AB7475" s="35" t="str">
        <f t="shared" si="1446"/>
        <v>{keyword:}</v>
      </c>
      <c r="AC7475" s="107" t="e">
        <f t="shared" si="1447"/>
        <v>#VALUE!</v>
      </c>
      <c r="AK7475" t="s">
        <v>577</v>
      </c>
    </row>
    <row r="7476" spans="1:37" ht="15" x14ac:dyDescent="0.25">
      <c r="A7476" s="35">
        <f t="shared" si="1439"/>
        <v>0</v>
      </c>
      <c r="C7476" s="35" t="str">
        <f t="shared" si="1440"/>
        <v/>
      </c>
      <c r="K7476" t="s">
        <v>577</v>
      </c>
      <c r="O7476" s="35" t="str">
        <f t="shared" si="1441"/>
        <v>?utm_source=yandex&amp;utm_medium=cpc&amp;utm_campaign=&amp;utm_content=&amp;utm_term={keyword}&amp;utm_device={device_type}</v>
      </c>
      <c r="P7476" s="35" t="str">
        <f t="shared" si="1438"/>
        <v/>
      </c>
      <c r="T7476" s="8" t="s">
        <v>751</v>
      </c>
      <c r="U7476" s="8" t="str">
        <f t="shared" si="1442"/>
        <v>,</v>
      </c>
      <c r="W7476" s="35" t="str">
        <f t="shared" si="1443"/>
        <v/>
      </c>
      <c r="X7476" s="35" t="s">
        <v>753</v>
      </c>
      <c r="Y7476" s="35" t="s">
        <v>754</v>
      </c>
      <c r="Z7476" s="35" t="str">
        <f t="shared" si="1444"/>
        <v/>
      </c>
      <c r="AA7476" s="35" t="e">
        <f t="shared" si="1445"/>
        <v>#VALUE!</v>
      </c>
      <c r="AB7476" s="35" t="str">
        <f t="shared" si="1446"/>
        <v>{keyword:}</v>
      </c>
      <c r="AC7476" s="107" t="e">
        <f t="shared" si="1447"/>
        <v>#VALUE!</v>
      </c>
      <c r="AK7476" t="s">
        <v>577</v>
      </c>
    </row>
    <row r="7477" spans="1:37" ht="15" customHeight="1" x14ac:dyDescent="0.25">
      <c r="A7477" s="35">
        <f t="shared" si="1439"/>
        <v>0</v>
      </c>
      <c r="C7477" s="35" t="str">
        <f t="shared" si="1440"/>
        <v/>
      </c>
      <c r="K7477" t="s">
        <v>577</v>
      </c>
      <c r="O7477" s="35" t="str">
        <f t="shared" si="1441"/>
        <v>?utm_source=yandex&amp;utm_medium=cpc&amp;utm_campaign=&amp;utm_content=&amp;utm_term={keyword}&amp;utm_device={device_type}</v>
      </c>
      <c r="P7477" s="35" t="str">
        <f t="shared" si="1438"/>
        <v/>
      </c>
      <c r="T7477" s="8" t="s">
        <v>751</v>
      </c>
      <c r="U7477" s="8" t="str">
        <f t="shared" si="1442"/>
        <v>,</v>
      </c>
      <c r="W7477" s="35" t="str">
        <f t="shared" si="1443"/>
        <v/>
      </c>
      <c r="X7477" s="35" t="s">
        <v>753</v>
      </c>
      <c r="Y7477" s="35" t="s">
        <v>754</v>
      </c>
      <c r="Z7477" s="35" t="str">
        <f t="shared" si="1444"/>
        <v/>
      </c>
      <c r="AA7477" s="35" t="e">
        <f t="shared" si="1445"/>
        <v>#VALUE!</v>
      </c>
      <c r="AB7477" s="35" t="str">
        <f t="shared" si="1446"/>
        <v>{keyword:}</v>
      </c>
      <c r="AC7477" s="107" t="e">
        <f t="shared" si="1447"/>
        <v>#VALUE!</v>
      </c>
      <c r="AK7477" t="s">
        <v>577</v>
      </c>
    </row>
    <row r="7478" spans="1:37" ht="15" x14ac:dyDescent="0.25">
      <c r="A7478" s="35">
        <f t="shared" si="1439"/>
        <v>0</v>
      </c>
      <c r="C7478" s="35" t="str">
        <f t="shared" si="1440"/>
        <v/>
      </c>
      <c r="K7478" t="s">
        <v>577</v>
      </c>
      <c r="O7478" s="35" t="str">
        <f t="shared" si="1441"/>
        <v>?utm_source=yandex&amp;utm_medium=cpc&amp;utm_campaign=&amp;utm_content=&amp;utm_term={keyword}&amp;utm_device={device_type}</v>
      </c>
      <c r="P7478" s="35" t="str">
        <f t="shared" si="1438"/>
        <v/>
      </c>
      <c r="T7478" s="8" t="s">
        <v>751</v>
      </c>
      <c r="U7478" s="8" t="str">
        <f t="shared" si="1442"/>
        <v>,</v>
      </c>
      <c r="W7478" s="35" t="str">
        <f t="shared" si="1443"/>
        <v/>
      </c>
      <c r="X7478" s="35" t="s">
        <v>753</v>
      </c>
      <c r="Y7478" s="35" t="s">
        <v>754</v>
      </c>
      <c r="Z7478" s="35" t="str">
        <f t="shared" si="1444"/>
        <v/>
      </c>
      <c r="AA7478" s="35" t="e">
        <f t="shared" si="1445"/>
        <v>#VALUE!</v>
      </c>
      <c r="AB7478" s="35" t="str">
        <f t="shared" si="1446"/>
        <v>{keyword:}</v>
      </c>
      <c r="AC7478" s="107" t="e">
        <f t="shared" si="1447"/>
        <v>#VALUE!</v>
      </c>
      <c r="AK7478" t="s">
        <v>577</v>
      </c>
    </row>
    <row r="7479" spans="1:37" ht="15" customHeight="1" x14ac:dyDescent="0.25">
      <c r="A7479" s="35">
        <f t="shared" si="1439"/>
        <v>0</v>
      </c>
      <c r="C7479" s="35" t="str">
        <f t="shared" si="1440"/>
        <v/>
      </c>
      <c r="K7479" t="s">
        <v>577</v>
      </c>
      <c r="O7479" s="35" t="str">
        <f t="shared" si="1441"/>
        <v>?utm_source=yandex&amp;utm_medium=cpc&amp;utm_campaign=&amp;utm_content=&amp;utm_term={keyword}&amp;utm_device={device_type}</v>
      </c>
      <c r="P7479" s="35" t="str">
        <f t="shared" si="1438"/>
        <v/>
      </c>
      <c r="T7479" s="8" t="s">
        <v>751</v>
      </c>
      <c r="U7479" s="8" t="str">
        <f t="shared" si="1442"/>
        <v>,</v>
      </c>
      <c r="W7479" s="35" t="str">
        <f t="shared" si="1443"/>
        <v/>
      </c>
      <c r="X7479" s="35" t="s">
        <v>753</v>
      </c>
      <c r="Y7479" s="35" t="s">
        <v>754</v>
      </c>
      <c r="Z7479" s="35" t="str">
        <f t="shared" si="1444"/>
        <v/>
      </c>
      <c r="AA7479" s="35" t="e">
        <f t="shared" si="1445"/>
        <v>#VALUE!</v>
      </c>
      <c r="AB7479" s="35" t="str">
        <f t="shared" si="1446"/>
        <v>{keyword:}</v>
      </c>
      <c r="AC7479" s="107" t="e">
        <f t="shared" si="1447"/>
        <v>#VALUE!</v>
      </c>
      <c r="AK7479" t="s">
        <v>577</v>
      </c>
    </row>
    <row r="7480" spans="1:37" ht="15" x14ac:dyDescent="0.25">
      <c r="A7480" s="35">
        <f t="shared" si="1439"/>
        <v>0</v>
      </c>
      <c r="C7480" s="35" t="str">
        <f t="shared" si="1440"/>
        <v/>
      </c>
      <c r="K7480" t="s">
        <v>577</v>
      </c>
      <c r="O7480" s="35" t="str">
        <f t="shared" si="1441"/>
        <v>?utm_source=yandex&amp;utm_medium=cpc&amp;utm_campaign=&amp;utm_content=&amp;utm_term={keyword}&amp;utm_device={device_type}</v>
      </c>
      <c r="P7480" s="35" t="str">
        <f t="shared" si="1438"/>
        <v/>
      </c>
      <c r="T7480" s="8" t="s">
        <v>751</v>
      </c>
      <c r="U7480" s="8" t="str">
        <f t="shared" si="1442"/>
        <v>,</v>
      </c>
      <c r="W7480" s="35" t="str">
        <f t="shared" si="1443"/>
        <v/>
      </c>
      <c r="X7480" s="35" t="s">
        <v>753</v>
      </c>
      <c r="Y7480" s="35" t="s">
        <v>754</v>
      </c>
      <c r="Z7480" s="35" t="str">
        <f t="shared" si="1444"/>
        <v/>
      </c>
      <c r="AA7480" s="35" t="e">
        <f t="shared" si="1445"/>
        <v>#VALUE!</v>
      </c>
      <c r="AB7480" s="35" t="str">
        <f t="shared" si="1446"/>
        <v>{keyword:}</v>
      </c>
      <c r="AC7480" s="107" t="e">
        <f t="shared" si="1447"/>
        <v>#VALUE!</v>
      </c>
      <c r="AK7480" t="s">
        <v>577</v>
      </c>
    </row>
    <row r="7481" spans="1:37" ht="15" customHeight="1" x14ac:dyDescent="0.25">
      <c r="A7481" s="35">
        <f t="shared" si="1439"/>
        <v>0</v>
      </c>
      <c r="C7481" s="35" t="str">
        <f t="shared" si="1440"/>
        <v/>
      </c>
      <c r="K7481" t="s">
        <v>577</v>
      </c>
      <c r="O7481" s="35" t="str">
        <f t="shared" si="1441"/>
        <v>?utm_source=yandex&amp;utm_medium=cpc&amp;utm_campaign=&amp;utm_content=&amp;utm_term={keyword}&amp;utm_device={device_type}</v>
      </c>
      <c r="P7481" s="35" t="str">
        <f t="shared" si="1438"/>
        <v/>
      </c>
      <c r="T7481" s="8" t="s">
        <v>751</v>
      </c>
      <c r="U7481" s="8" t="str">
        <f t="shared" si="1442"/>
        <v>,</v>
      </c>
      <c r="W7481" s="35" t="str">
        <f t="shared" si="1443"/>
        <v/>
      </c>
      <c r="X7481" s="35" t="s">
        <v>753</v>
      </c>
      <c r="Y7481" s="35" t="s">
        <v>754</v>
      </c>
      <c r="Z7481" s="35" t="str">
        <f t="shared" si="1444"/>
        <v/>
      </c>
      <c r="AA7481" s="35" t="e">
        <f t="shared" si="1445"/>
        <v>#VALUE!</v>
      </c>
      <c r="AB7481" s="35" t="str">
        <f t="shared" si="1446"/>
        <v>{keyword:}</v>
      </c>
      <c r="AC7481" s="107" t="e">
        <f t="shared" si="1447"/>
        <v>#VALUE!</v>
      </c>
      <c r="AK7481" t="s">
        <v>577</v>
      </c>
    </row>
    <row r="7482" spans="1:37" ht="15" x14ac:dyDescent="0.25">
      <c r="A7482" s="35">
        <f t="shared" si="1439"/>
        <v>0</v>
      </c>
      <c r="C7482" s="35" t="str">
        <f t="shared" si="1440"/>
        <v/>
      </c>
      <c r="K7482" t="s">
        <v>577</v>
      </c>
      <c r="O7482" s="35" t="str">
        <f t="shared" si="1441"/>
        <v>?utm_source=yandex&amp;utm_medium=cpc&amp;utm_campaign=&amp;utm_content=&amp;utm_term={keyword}&amp;utm_device={device_type}</v>
      </c>
      <c r="P7482" s="35" t="str">
        <f t="shared" si="1438"/>
        <v/>
      </c>
      <c r="T7482" s="8" t="s">
        <v>751</v>
      </c>
      <c r="U7482" s="8" t="str">
        <f t="shared" si="1442"/>
        <v>,</v>
      </c>
      <c r="W7482" s="35" t="str">
        <f t="shared" si="1443"/>
        <v/>
      </c>
      <c r="X7482" s="35" t="s">
        <v>753</v>
      </c>
      <c r="Y7482" s="35" t="s">
        <v>754</v>
      </c>
      <c r="Z7482" s="35" t="str">
        <f t="shared" si="1444"/>
        <v/>
      </c>
      <c r="AA7482" s="35" t="e">
        <f t="shared" si="1445"/>
        <v>#VALUE!</v>
      </c>
      <c r="AB7482" s="35" t="str">
        <f t="shared" si="1446"/>
        <v>{keyword:}</v>
      </c>
      <c r="AC7482" s="107" t="e">
        <f t="shared" si="1447"/>
        <v>#VALUE!</v>
      </c>
      <c r="AK7482" t="s">
        <v>577</v>
      </c>
    </row>
    <row r="7483" spans="1:37" ht="15" customHeight="1" x14ac:dyDescent="0.25">
      <c r="A7483" s="35">
        <f t="shared" si="1439"/>
        <v>0</v>
      </c>
      <c r="C7483" s="35" t="str">
        <f t="shared" si="1440"/>
        <v/>
      </c>
      <c r="K7483" t="s">
        <v>577</v>
      </c>
      <c r="O7483" s="35" t="str">
        <f t="shared" si="1441"/>
        <v>?utm_source=yandex&amp;utm_medium=cpc&amp;utm_campaign=&amp;utm_content=&amp;utm_term={keyword}&amp;utm_device={device_type}</v>
      </c>
      <c r="P7483" s="35" t="str">
        <f t="shared" si="1438"/>
        <v/>
      </c>
      <c r="T7483" s="8" t="s">
        <v>751</v>
      </c>
      <c r="U7483" s="8" t="str">
        <f t="shared" si="1442"/>
        <v>,</v>
      </c>
      <c r="W7483" s="35" t="str">
        <f t="shared" si="1443"/>
        <v/>
      </c>
      <c r="X7483" s="35" t="s">
        <v>753</v>
      </c>
      <c r="Y7483" s="35" t="s">
        <v>754</v>
      </c>
      <c r="Z7483" s="35" t="str">
        <f t="shared" si="1444"/>
        <v/>
      </c>
      <c r="AA7483" s="35" t="e">
        <f t="shared" si="1445"/>
        <v>#VALUE!</v>
      </c>
      <c r="AB7483" s="35" t="str">
        <f t="shared" si="1446"/>
        <v>{keyword:}</v>
      </c>
      <c r="AC7483" s="107" t="e">
        <f t="shared" si="1447"/>
        <v>#VALUE!</v>
      </c>
      <c r="AK7483" t="s">
        <v>577</v>
      </c>
    </row>
    <row r="7484" spans="1:37" ht="15" x14ac:dyDescent="0.25">
      <c r="A7484" s="35">
        <f t="shared" si="1439"/>
        <v>0</v>
      </c>
      <c r="C7484" s="35" t="str">
        <f t="shared" si="1440"/>
        <v/>
      </c>
      <c r="K7484" t="s">
        <v>577</v>
      </c>
      <c r="O7484" s="35" t="str">
        <f t="shared" si="1441"/>
        <v>?utm_source=yandex&amp;utm_medium=cpc&amp;utm_campaign=&amp;utm_content=&amp;utm_term={keyword}&amp;utm_device={device_type}</v>
      </c>
      <c r="P7484" s="35" t="str">
        <f t="shared" si="1438"/>
        <v/>
      </c>
      <c r="T7484" s="8" t="s">
        <v>751</v>
      </c>
      <c r="U7484" s="8" t="str">
        <f t="shared" si="1442"/>
        <v>,</v>
      </c>
      <c r="W7484" s="35" t="str">
        <f t="shared" si="1443"/>
        <v/>
      </c>
      <c r="X7484" s="35" t="s">
        <v>753</v>
      </c>
      <c r="Y7484" s="35" t="s">
        <v>754</v>
      </c>
      <c r="Z7484" s="35" t="str">
        <f t="shared" si="1444"/>
        <v/>
      </c>
      <c r="AA7484" s="35" t="e">
        <f t="shared" si="1445"/>
        <v>#VALUE!</v>
      </c>
      <c r="AB7484" s="35" t="str">
        <f t="shared" si="1446"/>
        <v>{keyword:}</v>
      </c>
      <c r="AC7484" s="107" t="e">
        <f t="shared" si="1447"/>
        <v>#VALUE!</v>
      </c>
      <c r="AK7484" t="s">
        <v>577</v>
      </c>
    </row>
    <row r="7485" spans="1:37" ht="15" customHeight="1" x14ac:dyDescent="0.25">
      <c r="A7485" s="35">
        <f t="shared" si="1439"/>
        <v>0</v>
      </c>
      <c r="C7485" s="35" t="str">
        <f t="shared" si="1440"/>
        <v/>
      </c>
      <c r="K7485" t="s">
        <v>577</v>
      </c>
      <c r="O7485" s="35" t="str">
        <f t="shared" si="1441"/>
        <v>?utm_source=yandex&amp;utm_medium=cpc&amp;utm_campaign=&amp;utm_content=&amp;utm_term={keyword}&amp;utm_device={device_type}</v>
      </c>
      <c r="P7485" s="35" t="str">
        <f t="shared" si="1438"/>
        <v/>
      </c>
      <c r="T7485" s="8" t="s">
        <v>751</v>
      </c>
      <c r="U7485" s="8" t="str">
        <f t="shared" si="1442"/>
        <v>,</v>
      </c>
      <c r="W7485" s="35" t="str">
        <f t="shared" si="1443"/>
        <v/>
      </c>
      <c r="X7485" s="35" t="s">
        <v>753</v>
      </c>
      <c r="Y7485" s="35" t="s">
        <v>754</v>
      </c>
      <c r="Z7485" s="35" t="str">
        <f t="shared" si="1444"/>
        <v/>
      </c>
      <c r="AA7485" s="35" t="e">
        <f t="shared" si="1445"/>
        <v>#VALUE!</v>
      </c>
      <c r="AB7485" s="35" t="str">
        <f t="shared" si="1446"/>
        <v>{keyword:}</v>
      </c>
      <c r="AC7485" s="107" t="e">
        <f t="shared" si="1447"/>
        <v>#VALUE!</v>
      </c>
      <c r="AK7485" t="s">
        <v>577</v>
      </c>
    </row>
    <row r="7486" spans="1:37" ht="15" x14ac:dyDescent="0.25">
      <c r="A7486" s="35">
        <f t="shared" si="1439"/>
        <v>0</v>
      </c>
      <c r="C7486" s="35" t="str">
        <f t="shared" si="1440"/>
        <v/>
      </c>
      <c r="K7486" t="s">
        <v>577</v>
      </c>
      <c r="O7486" s="35" t="str">
        <f t="shared" si="1441"/>
        <v>?utm_source=yandex&amp;utm_medium=cpc&amp;utm_campaign=&amp;utm_content=&amp;utm_term={keyword}&amp;utm_device={device_type}</v>
      </c>
      <c r="P7486" s="35" t="str">
        <f t="shared" si="1438"/>
        <v/>
      </c>
      <c r="T7486" s="8" t="s">
        <v>751</v>
      </c>
      <c r="U7486" s="8" t="str">
        <f t="shared" si="1442"/>
        <v>,</v>
      </c>
      <c r="W7486" s="35" t="str">
        <f t="shared" si="1443"/>
        <v/>
      </c>
      <c r="X7486" s="35" t="s">
        <v>753</v>
      </c>
      <c r="Y7486" s="35" t="s">
        <v>754</v>
      </c>
      <c r="Z7486" s="35" t="str">
        <f t="shared" si="1444"/>
        <v/>
      </c>
      <c r="AA7486" s="35" t="e">
        <f t="shared" si="1445"/>
        <v>#VALUE!</v>
      </c>
      <c r="AB7486" s="35" t="str">
        <f t="shared" si="1446"/>
        <v>{keyword:}</v>
      </c>
      <c r="AC7486" s="107" t="e">
        <f t="shared" si="1447"/>
        <v>#VALUE!</v>
      </c>
      <c r="AK7486" t="s">
        <v>577</v>
      </c>
    </row>
    <row r="7487" spans="1:37" ht="15" customHeight="1" x14ac:dyDescent="0.25">
      <c r="A7487" s="35">
        <f t="shared" si="1439"/>
        <v>0</v>
      </c>
      <c r="C7487" s="35" t="str">
        <f t="shared" si="1440"/>
        <v/>
      </c>
      <c r="K7487" t="s">
        <v>577</v>
      </c>
      <c r="O7487" s="35" t="str">
        <f t="shared" si="1441"/>
        <v>?utm_source=yandex&amp;utm_medium=cpc&amp;utm_campaign=&amp;utm_content=&amp;utm_term={keyword}&amp;utm_device={device_type}</v>
      </c>
      <c r="P7487" s="35" t="str">
        <f t="shared" si="1438"/>
        <v/>
      </c>
      <c r="T7487" s="8" t="s">
        <v>751</v>
      </c>
      <c r="U7487" s="8" t="str">
        <f t="shared" si="1442"/>
        <v>,</v>
      </c>
      <c r="W7487" s="35" t="str">
        <f t="shared" si="1443"/>
        <v/>
      </c>
      <c r="X7487" s="35" t="s">
        <v>753</v>
      </c>
      <c r="Y7487" s="35" t="s">
        <v>754</v>
      </c>
      <c r="Z7487" s="35" t="str">
        <f t="shared" si="1444"/>
        <v/>
      </c>
      <c r="AA7487" s="35" t="e">
        <f t="shared" si="1445"/>
        <v>#VALUE!</v>
      </c>
      <c r="AB7487" s="35" t="str">
        <f t="shared" si="1446"/>
        <v>{keyword:}</v>
      </c>
      <c r="AC7487" s="107" t="e">
        <f t="shared" si="1447"/>
        <v>#VALUE!</v>
      </c>
      <c r="AK7487" t="s">
        <v>577</v>
      </c>
    </row>
    <row r="7488" spans="1:37" ht="15" x14ac:dyDescent="0.25">
      <c r="A7488" s="35">
        <f t="shared" si="1439"/>
        <v>0</v>
      </c>
      <c r="C7488" s="35" t="str">
        <f t="shared" si="1440"/>
        <v/>
      </c>
      <c r="K7488" t="s">
        <v>577</v>
      </c>
      <c r="O7488" s="35" t="str">
        <f t="shared" si="1441"/>
        <v>?utm_source=yandex&amp;utm_medium=cpc&amp;utm_campaign=&amp;utm_content=&amp;utm_term={keyword}&amp;utm_device={device_type}</v>
      </c>
      <c r="P7488" s="35" t="str">
        <f t="shared" si="1438"/>
        <v/>
      </c>
      <c r="T7488" s="8" t="s">
        <v>751</v>
      </c>
      <c r="U7488" s="8" t="str">
        <f t="shared" si="1442"/>
        <v>,</v>
      </c>
      <c r="W7488" s="35" t="str">
        <f t="shared" si="1443"/>
        <v/>
      </c>
      <c r="X7488" s="35" t="s">
        <v>753</v>
      </c>
      <c r="Y7488" s="35" t="s">
        <v>754</v>
      </c>
      <c r="Z7488" s="35" t="str">
        <f t="shared" si="1444"/>
        <v/>
      </c>
      <c r="AA7488" s="35" t="e">
        <f t="shared" si="1445"/>
        <v>#VALUE!</v>
      </c>
      <c r="AB7488" s="35" t="str">
        <f t="shared" si="1446"/>
        <v>{keyword:}</v>
      </c>
      <c r="AC7488" s="107" t="e">
        <f t="shared" si="1447"/>
        <v>#VALUE!</v>
      </c>
      <c r="AK7488" t="s">
        <v>577</v>
      </c>
    </row>
    <row r="7489" spans="1:37" ht="15" customHeight="1" x14ac:dyDescent="0.25">
      <c r="A7489" s="35">
        <f t="shared" si="1439"/>
        <v>0</v>
      </c>
      <c r="C7489" s="35" t="str">
        <f t="shared" si="1440"/>
        <v/>
      </c>
      <c r="K7489" t="s">
        <v>577</v>
      </c>
      <c r="O7489" s="35" t="str">
        <f t="shared" si="1441"/>
        <v>?utm_source=yandex&amp;utm_medium=cpc&amp;utm_campaign=&amp;utm_content=&amp;utm_term={keyword}&amp;utm_device={device_type}</v>
      </c>
      <c r="P7489" s="35" t="str">
        <f t="shared" si="1438"/>
        <v/>
      </c>
      <c r="T7489" s="8" t="s">
        <v>751</v>
      </c>
      <c r="U7489" s="8" t="str">
        <f t="shared" si="1442"/>
        <v>,</v>
      </c>
      <c r="W7489" s="35" t="str">
        <f t="shared" si="1443"/>
        <v/>
      </c>
      <c r="X7489" s="35" t="s">
        <v>753</v>
      </c>
      <c r="Y7489" s="35" t="s">
        <v>754</v>
      </c>
      <c r="Z7489" s="35" t="str">
        <f t="shared" si="1444"/>
        <v/>
      </c>
      <c r="AA7489" s="35" t="e">
        <f t="shared" si="1445"/>
        <v>#VALUE!</v>
      </c>
      <c r="AB7489" s="35" t="str">
        <f t="shared" si="1446"/>
        <v>{keyword:}</v>
      </c>
      <c r="AC7489" s="107" t="e">
        <f t="shared" si="1447"/>
        <v>#VALUE!</v>
      </c>
      <c r="AK7489" t="s">
        <v>577</v>
      </c>
    </row>
    <row r="7490" spans="1:37" ht="15" x14ac:dyDescent="0.25">
      <c r="A7490" s="35">
        <f t="shared" si="1439"/>
        <v>0</v>
      </c>
      <c r="C7490" s="35" t="str">
        <f t="shared" si="1440"/>
        <v/>
      </c>
      <c r="K7490" t="s">
        <v>577</v>
      </c>
      <c r="O7490" s="35" t="str">
        <f t="shared" si="1441"/>
        <v>?utm_source=yandex&amp;utm_medium=cpc&amp;utm_campaign=&amp;utm_content=&amp;utm_term={keyword}&amp;utm_device={device_type}</v>
      </c>
      <c r="P7490" s="35" t="str">
        <f t="shared" ref="P7490:P7553" si="1448">SUBSTITUTE((SUBSTITUTE(B7490,"""",))," ","-")</f>
        <v/>
      </c>
      <c r="T7490" s="8" t="s">
        <v>751</v>
      </c>
      <c r="U7490" s="8" t="str">
        <f t="shared" si="1442"/>
        <v>,</v>
      </c>
      <c r="W7490" s="35" t="str">
        <f t="shared" si="1443"/>
        <v/>
      </c>
      <c r="X7490" s="35" t="s">
        <v>753</v>
      </c>
      <c r="Y7490" s="35" t="s">
        <v>754</v>
      </c>
      <c r="Z7490" s="35" t="str">
        <f t="shared" si="1444"/>
        <v/>
      </c>
      <c r="AA7490" s="35" t="e">
        <f t="shared" si="1445"/>
        <v>#VALUE!</v>
      </c>
      <c r="AB7490" s="35" t="str">
        <f t="shared" si="1446"/>
        <v>{keyword:}</v>
      </c>
      <c r="AC7490" s="107" t="e">
        <f t="shared" si="1447"/>
        <v>#VALUE!</v>
      </c>
      <c r="AK7490" t="s">
        <v>577</v>
      </c>
    </row>
    <row r="7491" spans="1:37" ht="15" customHeight="1" x14ac:dyDescent="0.25">
      <c r="A7491" s="35">
        <f t="shared" ref="A7491:A7554" si="1449">IF(ISBLANK(B7491),0,LEN(TRIM(B7491))-LEN(SUBSTITUTE(B7491," ",""))+1)</f>
        <v>0</v>
      </c>
      <c r="C7491" s="35" t="str">
        <f t="shared" ref="C7491:C7554" si="1450">SUBSTITUTE(B7491," ","_")</f>
        <v/>
      </c>
      <c r="K7491" t="s">
        <v>577</v>
      </c>
      <c r="O7491" s="35" t="str">
        <f t="shared" ref="O7491:O7554" si="1451">CONCATENATE(M7491,"?utm_source=yandex&amp;utm_medium=cpc&amp;utm_campaign=",SUBSTITUTE(TRIM(N7491)," ","_"),"&amp;utm_content=",SUBSTITUTE(SUBSTITUTE(B7491,"""",)," ","_"),"&amp;utm_term={keyword}","&amp;utm_device={device_type}")</f>
        <v>?utm_source=yandex&amp;utm_medium=cpc&amp;utm_campaign=&amp;utm_content=&amp;utm_term={keyword}&amp;utm_device={device_type}</v>
      </c>
      <c r="P7491" s="35" t="str">
        <f t="shared" si="1448"/>
        <v/>
      </c>
      <c r="T7491" s="8" t="s">
        <v>751</v>
      </c>
      <c r="U7491" s="8" t="str">
        <f t="shared" ref="U7491:U7554" si="1452">CONCATENATE(R7491,T7491,S7491)</f>
        <v>,</v>
      </c>
      <c r="W7491" s="35" t="str">
        <f t="shared" ref="W7491:W7554" si="1453">SUBSTITUTE((SUBSTITUTE(P7491,"""",)),"-"," ")</f>
        <v/>
      </c>
      <c r="X7491" s="35" t="s">
        <v>753</v>
      </c>
      <c r="Y7491" s="35" t="s">
        <v>754</v>
      </c>
      <c r="Z7491" s="35" t="str">
        <f t="shared" ref="Z7491:Z7554" si="1454">IF(ISERR(MID(W7491,1,FIND(" ",W7491,1)-1)),W7491,MID(W7491,1,FIND(" ",W7491,1)-1))</f>
        <v/>
      </c>
      <c r="AA7491" s="35" t="e">
        <f t="shared" ref="AA7491:AA7554" si="1455">MID(W7491,FIND(" ",W7491)+1,100)</f>
        <v>#VALUE!</v>
      </c>
      <c r="AB7491" s="35" t="str">
        <f t="shared" ref="AB7491:AB7554" si="1456">CONCATENATE(X7491,Z7491,Y7491)</f>
        <v>{keyword:}</v>
      </c>
      <c r="AC7491" s="107" t="e">
        <f t="shared" ref="AC7491:AC7554" si="1457">CONCATENATE(X7491,AA7491,Y7491)</f>
        <v>#VALUE!</v>
      </c>
      <c r="AK7491" t="s">
        <v>577</v>
      </c>
    </row>
    <row r="7492" spans="1:37" ht="15" x14ac:dyDescent="0.25">
      <c r="A7492" s="35">
        <f t="shared" si="1449"/>
        <v>0</v>
      </c>
      <c r="C7492" s="35" t="str">
        <f t="shared" si="1450"/>
        <v/>
      </c>
      <c r="K7492" t="s">
        <v>577</v>
      </c>
      <c r="O7492" s="35" t="str">
        <f t="shared" si="1451"/>
        <v>?utm_source=yandex&amp;utm_medium=cpc&amp;utm_campaign=&amp;utm_content=&amp;utm_term={keyword}&amp;utm_device={device_type}</v>
      </c>
      <c r="P7492" s="35" t="str">
        <f t="shared" si="1448"/>
        <v/>
      </c>
      <c r="T7492" s="8" t="s">
        <v>751</v>
      </c>
      <c r="U7492" s="8" t="str">
        <f t="shared" si="1452"/>
        <v>,</v>
      </c>
      <c r="W7492" s="35" t="str">
        <f t="shared" si="1453"/>
        <v/>
      </c>
      <c r="X7492" s="35" t="s">
        <v>753</v>
      </c>
      <c r="Y7492" s="35" t="s">
        <v>754</v>
      </c>
      <c r="Z7492" s="35" t="str">
        <f t="shared" si="1454"/>
        <v/>
      </c>
      <c r="AA7492" s="35" t="e">
        <f t="shared" si="1455"/>
        <v>#VALUE!</v>
      </c>
      <c r="AB7492" s="35" t="str">
        <f t="shared" si="1456"/>
        <v>{keyword:}</v>
      </c>
      <c r="AC7492" s="107" t="e">
        <f t="shared" si="1457"/>
        <v>#VALUE!</v>
      </c>
      <c r="AK7492" t="s">
        <v>577</v>
      </c>
    </row>
    <row r="7493" spans="1:37" ht="15" customHeight="1" x14ac:dyDescent="0.25">
      <c r="A7493" s="35">
        <f t="shared" si="1449"/>
        <v>0</v>
      </c>
      <c r="C7493" s="35" t="str">
        <f t="shared" si="1450"/>
        <v/>
      </c>
      <c r="K7493" t="s">
        <v>577</v>
      </c>
      <c r="O7493" s="35" t="str">
        <f t="shared" si="1451"/>
        <v>?utm_source=yandex&amp;utm_medium=cpc&amp;utm_campaign=&amp;utm_content=&amp;utm_term={keyword}&amp;utm_device={device_type}</v>
      </c>
      <c r="P7493" s="35" t="str">
        <f t="shared" si="1448"/>
        <v/>
      </c>
      <c r="T7493" s="8" t="s">
        <v>751</v>
      </c>
      <c r="U7493" s="8" t="str">
        <f t="shared" si="1452"/>
        <v>,</v>
      </c>
      <c r="W7493" s="35" t="str">
        <f t="shared" si="1453"/>
        <v/>
      </c>
      <c r="X7493" s="35" t="s">
        <v>753</v>
      </c>
      <c r="Y7493" s="35" t="s">
        <v>754</v>
      </c>
      <c r="Z7493" s="35" t="str">
        <f t="shared" si="1454"/>
        <v/>
      </c>
      <c r="AA7493" s="35" t="e">
        <f t="shared" si="1455"/>
        <v>#VALUE!</v>
      </c>
      <c r="AB7493" s="35" t="str">
        <f t="shared" si="1456"/>
        <v>{keyword:}</v>
      </c>
      <c r="AC7493" s="107" t="e">
        <f t="shared" si="1457"/>
        <v>#VALUE!</v>
      </c>
      <c r="AK7493" t="s">
        <v>577</v>
      </c>
    </row>
    <row r="7494" spans="1:37" ht="15" x14ac:dyDescent="0.25">
      <c r="A7494" s="35">
        <f t="shared" si="1449"/>
        <v>0</v>
      </c>
      <c r="C7494" s="35" t="str">
        <f t="shared" si="1450"/>
        <v/>
      </c>
      <c r="K7494" t="s">
        <v>577</v>
      </c>
      <c r="O7494" s="35" t="str">
        <f t="shared" si="1451"/>
        <v>?utm_source=yandex&amp;utm_medium=cpc&amp;utm_campaign=&amp;utm_content=&amp;utm_term={keyword}&amp;utm_device={device_type}</v>
      </c>
      <c r="P7494" s="35" t="str">
        <f t="shared" si="1448"/>
        <v/>
      </c>
      <c r="T7494" s="8" t="s">
        <v>751</v>
      </c>
      <c r="U7494" s="8" t="str">
        <f t="shared" si="1452"/>
        <v>,</v>
      </c>
      <c r="W7494" s="35" t="str">
        <f t="shared" si="1453"/>
        <v/>
      </c>
      <c r="X7494" s="35" t="s">
        <v>753</v>
      </c>
      <c r="Y7494" s="35" t="s">
        <v>754</v>
      </c>
      <c r="Z7494" s="35" t="str">
        <f t="shared" si="1454"/>
        <v/>
      </c>
      <c r="AA7494" s="35" t="e">
        <f t="shared" si="1455"/>
        <v>#VALUE!</v>
      </c>
      <c r="AB7494" s="35" t="str">
        <f t="shared" si="1456"/>
        <v>{keyword:}</v>
      </c>
      <c r="AC7494" s="107" t="e">
        <f t="shared" si="1457"/>
        <v>#VALUE!</v>
      </c>
      <c r="AK7494" t="s">
        <v>577</v>
      </c>
    </row>
    <row r="7495" spans="1:37" ht="15" customHeight="1" x14ac:dyDescent="0.25">
      <c r="A7495" s="35">
        <f t="shared" si="1449"/>
        <v>0</v>
      </c>
      <c r="C7495" s="35" t="str">
        <f t="shared" si="1450"/>
        <v/>
      </c>
      <c r="K7495" t="s">
        <v>577</v>
      </c>
      <c r="O7495" s="35" t="str">
        <f t="shared" si="1451"/>
        <v>?utm_source=yandex&amp;utm_medium=cpc&amp;utm_campaign=&amp;utm_content=&amp;utm_term={keyword}&amp;utm_device={device_type}</v>
      </c>
      <c r="P7495" s="35" t="str">
        <f t="shared" si="1448"/>
        <v/>
      </c>
      <c r="T7495" s="8" t="s">
        <v>751</v>
      </c>
      <c r="U7495" s="8" t="str">
        <f t="shared" si="1452"/>
        <v>,</v>
      </c>
      <c r="W7495" s="35" t="str">
        <f t="shared" si="1453"/>
        <v/>
      </c>
      <c r="X7495" s="35" t="s">
        <v>753</v>
      </c>
      <c r="Y7495" s="35" t="s">
        <v>754</v>
      </c>
      <c r="Z7495" s="35" t="str">
        <f t="shared" si="1454"/>
        <v/>
      </c>
      <c r="AA7495" s="35" t="e">
        <f t="shared" si="1455"/>
        <v>#VALUE!</v>
      </c>
      <c r="AB7495" s="35" t="str">
        <f t="shared" si="1456"/>
        <v>{keyword:}</v>
      </c>
      <c r="AC7495" s="107" t="e">
        <f t="shared" si="1457"/>
        <v>#VALUE!</v>
      </c>
      <c r="AK7495" t="s">
        <v>577</v>
      </c>
    </row>
    <row r="7496" spans="1:37" ht="15" x14ac:dyDescent="0.25">
      <c r="A7496" s="35">
        <f t="shared" si="1449"/>
        <v>0</v>
      </c>
      <c r="C7496" s="35" t="str">
        <f t="shared" si="1450"/>
        <v/>
      </c>
      <c r="K7496" t="s">
        <v>577</v>
      </c>
      <c r="O7496" s="35" t="str">
        <f t="shared" si="1451"/>
        <v>?utm_source=yandex&amp;utm_medium=cpc&amp;utm_campaign=&amp;utm_content=&amp;utm_term={keyword}&amp;utm_device={device_type}</v>
      </c>
      <c r="P7496" s="35" t="str">
        <f t="shared" si="1448"/>
        <v/>
      </c>
      <c r="T7496" s="8" t="s">
        <v>751</v>
      </c>
      <c r="U7496" s="8" t="str">
        <f t="shared" si="1452"/>
        <v>,</v>
      </c>
      <c r="W7496" s="35" t="str">
        <f t="shared" si="1453"/>
        <v/>
      </c>
      <c r="X7496" s="35" t="s">
        <v>753</v>
      </c>
      <c r="Y7496" s="35" t="s">
        <v>754</v>
      </c>
      <c r="Z7496" s="35" t="str">
        <f t="shared" si="1454"/>
        <v/>
      </c>
      <c r="AA7496" s="35" t="e">
        <f t="shared" si="1455"/>
        <v>#VALUE!</v>
      </c>
      <c r="AB7496" s="35" t="str">
        <f t="shared" si="1456"/>
        <v>{keyword:}</v>
      </c>
      <c r="AC7496" s="107" t="e">
        <f t="shared" si="1457"/>
        <v>#VALUE!</v>
      </c>
      <c r="AK7496" t="s">
        <v>577</v>
      </c>
    </row>
    <row r="7497" spans="1:37" ht="15" customHeight="1" x14ac:dyDescent="0.25">
      <c r="A7497" s="35">
        <f t="shared" si="1449"/>
        <v>0</v>
      </c>
      <c r="C7497" s="35" t="str">
        <f t="shared" si="1450"/>
        <v/>
      </c>
      <c r="K7497" t="s">
        <v>577</v>
      </c>
      <c r="O7497" s="35" t="str">
        <f t="shared" si="1451"/>
        <v>?utm_source=yandex&amp;utm_medium=cpc&amp;utm_campaign=&amp;utm_content=&amp;utm_term={keyword}&amp;utm_device={device_type}</v>
      </c>
      <c r="P7497" s="35" t="str">
        <f t="shared" si="1448"/>
        <v/>
      </c>
      <c r="T7497" s="8" t="s">
        <v>751</v>
      </c>
      <c r="U7497" s="8" t="str">
        <f t="shared" si="1452"/>
        <v>,</v>
      </c>
      <c r="W7497" s="35" t="str">
        <f t="shared" si="1453"/>
        <v/>
      </c>
      <c r="X7497" s="35" t="s">
        <v>753</v>
      </c>
      <c r="Y7497" s="35" t="s">
        <v>754</v>
      </c>
      <c r="Z7497" s="35" t="str">
        <f t="shared" si="1454"/>
        <v/>
      </c>
      <c r="AA7497" s="35" t="e">
        <f t="shared" si="1455"/>
        <v>#VALUE!</v>
      </c>
      <c r="AB7497" s="35" t="str">
        <f t="shared" si="1456"/>
        <v>{keyword:}</v>
      </c>
      <c r="AC7497" s="107" t="e">
        <f t="shared" si="1457"/>
        <v>#VALUE!</v>
      </c>
      <c r="AK7497" t="s">
        <v>577</v>
      </c>
    </row>
    <row r="7498" spans="1:37" ht="15" x14ac:dyDescent="0.25">
      <c r="A7498" s="35">
        <f t="shared" si="1449"/>
        <v>0</v>
      </c>
      <c r="C7498" s="35" t="str">
        <f t="shared" si="1450"/>
        <v/>
      </c>
      <c r="K7498" t="s">
        <v>577</v>
      </c>
      <c r="O7498" s="35" t="str">
        <f t="shared" si="1451"/>
        <v>?utm_source=yandex&amp;utm_medium=cpc&amp;utm_campaign=&amp;utm_content=&amp;utm_term={keyword}&amp;utm_device={device_type}</v>
      </c>
      <c r="P7498" s="35" t="str">
        <f t="shared" si="1448"/>
        <v/>
      </c>
      <c r="T7498" s="8" t="s">
        <v>751</v>
      </c>
      <c r="U7498" s="8" t="str">
        <f t="shared" si="1452"/>
        <v>,</v>
      </c>
      <c r="W7498" s="35" t="str">
        <f t="shared" si="1453"/>
        <v/>
      </c>
      <c r="X7498" s="35" t="s">
        <v>753</v>
      </c>
      <c r="Y7498" s="35" t="s">
        <v>754</v>
      </c>
      <c r="Z7498" s="35" t="str">
        <f t="shared" si="1454"/>
        <v/>
      </c>
      <c r="AA7498" s="35" t="e">
        <f t="shared" si="1455"/>
        <v>#VALUE!</v>
      </c>
      <c r="AB7498" s="35" t="str">
        <f t="shared" si="1456"/>
        <v>{keyword:}</v>
      </c>
      <c r="AC7498" s="107" t="e">
        <f t="shared" si="1457"/>
        <v>#VALUE!</v>
      </c>
      <c r="AK7498" t="s">
        <v>577</v>
      </c>
    </row>
    <row r="7499" spans="1:37" ht="15" customHeight="1" x14ac:dyDescent="0.25">
      <c r="A7499" s="35">
        <f t="shared" si="1449"/>
        <v>0</v>
      </c>
      <c r="C7499" s="35" t="str">
        <f t="shared" si="1450"/>
        <v/>
      </c>
      <c r="K7499" t="s">
        <v>577</v>
      </c>
      <c r="O7499" s="35" t="str">
        <f t="shared" si="1451"/>
        <v>?utm_source=yandex&amp;utm_medium=cpc&amp;utm_campaign=&amp;utm_content=&amp;utm_term={keyword}&amp;utm_device={device_type}</v>
      </c>
      <c r="P7499" s="35" t="str">
        <f t="shared" si="1448"/>
        <v/>
      </c>
      <c r="T7499" s="8" t="s">
        <v>751</v>
      </c>
      <c r="U7499" s="8" t="str">
        <f t="shared" si="1452"/>
        <v>,</v>
      </c>
      <c r="W7499" s="35" t="str">
        <f t="shared" si="1453"/>
        <v/>
      </c>
      <c r="X7499" s="35" t="s">
        <v>753</v>
      </c>
      <c r="Y7499" s="35" t="s">
        <v>754</v>
      </c>
      <c r="Z7499" s="35" t="str">
        <f t="shared" si="1454"/>
        <v/>
      </c>
      <c r="AA7499" s="35" t="e">
        <f t="shared" si="1455"/>
        <v>#VALUE!</v>
      </c>
      <c r="AB7499" s="35" t="str">
        <f t="shared" si="1456"/>
        <v>{keyword:}</v>
      </c>
      <c r="AC7499" s="107" t="e">
        <f t="shared" si="1457"/>
        <v>#VALUE!</v>
      </c>
      <c r="AK7499" t="s">
        <v>577</v>
      </c>
    </row>
    <row r="7500" spans="1:37" ht="15" x14ac:dyDescent="0.25">
      <c r="A7500" s="35">
        <f t="shared" si="1449"/>
        <v>0</v>
      </c>
      <c r="C7500" s="35" t="str">
        <f t="shared" si="1450"/>
        <v/>
      </c>
      <c r="K7500" t="s">
        <v>577</v>
      </c>
      <c r="O7500" s="35" t="str">
        <f t="shared" si="1451"/>
        <v>?utm_source=yandex&amp;utm_medium=cpc&amp;utm_campaign=&amp;utm_content=&amp;utm_term={keyword}&amp;utm_device={device_type}</v>
      </c>
      <c r="P7500" s="35" t="str">
        <f t="shared" si="1448"/>
        <v/>
      </c>
      <c r="T7500" s="8" t="s">
        <v>751</v>
      </c>
      <c r="U7500" s="8" t="str">
        <f t="shared" si="1452"/>
        <v>,</v>
      </c>
      <c r="W7500" s="35" t="str">
        <f t="shared" si="1453"/>
        <v/>
      </c>
      <c r="X7500" s="35" t="s">
        <v>753</v>
      </c>
      <c r="Y7500" s="35" t="s">
        <v>754</v>
      </c>
      <c r="Z7500" s="35" t="str">
        <f t="shared" si="1454"/>
        <v/>
      </c>
      <c r="AA7500" s="35" t="e">
        <f t="shared" si="1455"/>
        <v>#VALUE!</v>
      </c>
      <c r="AB7500" s="35" t="str">
        <f t="shared" si="1456"/>
        <v>{keyword:}</v>
      </c>
      <c r="AC7500" s="107" t="e">
        <f t="shared" si="1457"/>
        <v>#VALUE!</v>
      </c>
      <c r="AK7500" t="s">
        <v>577</v>
      </c>
    </row>
    <row r="7501" spans="1:37" ht="15" customHeight="1" x14ac:dyDescent="0.25">
      <c r="A7501" s="35">
        <f t="shared" si="1449"/>
        <v>0</v>
      </c>
      <c r="C7501" s="35" t="str">
        <f t="shared" si="1450"/>
        <v/>
      </c>
      <c r="K7501" t="s">
        <v>577</v>
      </c>
      <c r="O7501" s="35" t="str">
        <f t="shared" si="1451"/>
        <v>?utm_source=yandex&amp;utm_medium=cpc&amp;utm_campaign=&amp;utm_content=&amp;utm_term={keyword}&amp;utm_device={device_type}</v>
      </c>
      <c r="P7501" s="35" t="str">
        <f t="shared" si="1448"/>
        <v/>
      </c>
      <c r="T7501" s="8" t="s">
        <v>751</v>
      </c>
      <c r="U7501" s="8" t="str">
        <f t="shared" si="1452"/>
        <v>,</v>
      </c>
      <c r="W7501" s="35" t="str">
        <f t="shared" si="1453"/>
        <v/>
      </c>
      <c r="X7501" s="35" t="s">
        <v>753</v>
      </c>
      <c r="Y7501" s="35" t="s">
        <v>754</v>
      </c>
      <c r="Z7501" s="35" t="str">
        <f t="shared" si="1454"/>
        <v/>
      </c>
      <c r="AA7501" s="35" t="e">
        <f t="shared" si="1455"/>
        <v>#VALUE!</v>
      </c>
      <c r="AB7501" s="35" t="str">
        <f t="shared" si="1456"/>
        <v>{keyword:}</v>
      </c>
      <c r="AC7501" s="107" t="e">
        <f t="shared" si="1457"/>
        <v>#VALUE!</v>
      </c>
      <c r="AK7501" t="s">
        <v>577</v>
      </c>
    </row>
    <row r="7502" spans="1:37" ht="15" x14ac:dyDescent="0.25">
      <c r="A7502" s="35">
        <f t="shared" si="1449"/>
        <v>0</v>
      </c>
      <c r="C7502" s="35" t="str">
        <f t="shared" si="1450"/>
        <v/>
      </c>
      <c r="K7502" t="s">
        <v>577</v>
      </c>
      <c r="O7502" s="35" t="str">
        <f t="shared" si="1451"/>
        <v>?utm_source=yandex&amp;utm_medium=cpc&amp;utm_campaign=&amp;utm_content=&amp;utm_term={keyword}&amp;utm_device={device_type}</v>
      </c>
      <c r="P7502" s="35" t="str">
        <f t="shared" si="1448"/>
        <v/>
      </c>
      <c r="T7502" s="8" t="s">
        <v>751</v>
      </c>
      <c r="U7502" s="8" t="str">
        <f t="shared" si="1452"/>
        <v>,</v>
      </c>
      <c r="W7502" s="35" t="str">
        <f t="shared" si="1453"/>
        <v/>
      </c>
      <c r="X7502" s="35" t="s">
        <v>753</v>
      </c>
      <c r="Y7502" s="35" t="s">
        <v>754</v>
      </c>
      <c r="Z7502" s="35" t="str">
        <f t="shared" si="1454"/>
        <v/>
      </c>
      <c r="AA7502" s="35" t="e">
        <f t="shared" si="1455"/>
        <v>#VALUE!</v>
      </c>
      <c r="AB7502" s="35" t="str">
        <f t="shared" si="1456"/>
        <v>{keyword:}</v>
      </c>
      <c r="AC7502" s="107" t="e">
        <f t="shared" si="1457"/>
        <v>#VALUE!</v>
      </c>
      <c r="AK7502" t="s">
        <v>577</v>
      </c>
    </row>
    <row r="7503" spans="1:37" ht="15" customHeight="1" x14ac:dyDescent="0.25">
      <c r="A7503" s="35">
        <f t="shared" si="1449"/>
        <v>0</v>
      </c>
      <c r="C7503" s="35" t="str">
        <f t="shared" si="1450"/>
        <v/>
      </c>
      <c r="K7503" t="s">
        <v>577</v>
      </c>
      <c r="O7503" s="35" t="str">
        <f t="shared" si="1451"/>
        <v>?utm_source=yandex&amp;utm_medium=cpc&amp;utm_campaign=&amp;utm_content=&amp;utm_term={keyword}&amp;utm_device={device_type}</v>
      </c>
      <c r="P7503" s="35" t="str">
        <f t="shared" si="1448"/>
        <v/>
      </c>
      <c r="T7503" s="8" t="s">
        <v>751</v>
      </c>
      <c r="U7503" s="8" t="str">
        <f t="shared" si="1452"/>
        <v>,</v>
      </c>
      <c r="W7503" s="35" t="str">
        <f t="shared" si="1453"/>
        <v/>
      </c>
      <c r="X7503" s="35" t="s">
        <v>753</v>
      </c>
      <c r="Y7503" s="35" t="s">
        <v>754</v>
      </c>
      <c r="Z7503" s="35" t="str">
        <f t="shared" si="1454"/>
        <v/>
      </c>
      <c r="AA7503" s="35" t="e">
        <f t="shared" si="1455"/>
        <v>#VALUE!</v>
      </c>
      <c r="AB7503" s="35" t="str">
        <f t="shared" si="1456"/>
        <v>{keyword:}</v>
      </c>
      <c r="AC7503" s="107" t="e">
        <f t="shared" si="1457"/>
        <v>#VALUE!</v>
      </c>
      <c r="AK7503" t="s">
        <v>577</v>
      </c>
    </row>
    <row r="7504" spans="1:37" ht="15" x14ac:dyDescent="0.25">
      <c r="A7504" s="35">
        <f t="shared" si="1449"/>
        <v>0</v>
      </c>
      <c r="C7504" s="35" t="str">
        <f t="shared" si="1450"/>
        <v/>
      </c>
      <c r="K7504" t="s">
        <v>577</v>
      </c>
      <c r="O7504" s="35" t="str">
        <f t="shared" si="1451"/>
        <v>?utm_source=yandex&amp;utm_medium=cpc&amp;utm_campaign=&amp;utm_content=&amp;utm_term={keyword}&amp;utm_device={device_type}</v>
      </c>
      <c r="P7504" s="35" t="str">
        <f t="shared" si="1448"/>
        <v/>
      </c>
      <c r="T7504" s="8" t="s">
        <v>751</v>
      </c>
      <c r="U7504" s="8" t="str">
        <f t="shared" si="1452"/>
        <v>,</v>
      </c>
      <c r="W7504" s="35" t="str">
        <f t="shared" si="1453"/>
        <v/>
      </c>
      <c r="X7504" s="35" t="s">
        <v>753</v>
      </c>
      <c r="Y7504" s="35" t="s">
        <v>754</v>
      </c>
      <c r="Z7504" s="35" t="str">
        <f t="shared" si="1454"/>
        <v/>
      </c>
      <c r="AA7504" s="35" t="e">
        <f t="shared" si="1455"/>
        <v>#VALUE!</v>
      </c>
      <c r="AB7504" s="35" t="str">
        <f t="shared" si="1456"/>
        <v>{keyword:}</v>
      </c>
      <c r="AC7504" s="107" t="e">
        <f t="shared" si="1457"/>
        <v>#VALUE!</v>
      </c>
      <c r="AK7504" t="s">
        <v>577</v>
      </c>
    </row>
    <row r="7505" spans="1:37" ht="15" customHeight="1" x14ac:dyDescent="0.25">
      <c r="A7505" s="35">
        <f t="shared" si="1449"/>
        <v>0</v>
      </c>
      <c r="C7505" s="35" t="str">
        <f t="shared" si="1450"/>
        <v/>
      </c>
      <c r="K7505" t="s">
        <v>577</v>
      </c>
      <c r="O7505" s="35" t="str">
        <f t="shared" si="1451"/>
        <v>?utm_source=yandex&amp;utm_medium=cpc&amp;utm_campaign=&amp;utm_content=&amp;utm_term={keyword}&amp;utm_device={device_type}</v>
      </c>
      <c r="P7505" s="35" t="str">
        <f t="shared" si="1448"/>
        <v/>
      </c>
      <c r="T7505" s="8" t="s">
        <v>751</v>
      </c>
      <c r="U7505" s="8" t="str">
        <f t="shared" si="1452"/>
        <v>,</v>
      </c>
      <c r="W7505" s="35" t="str">
        <f t="shared" si="1453"/>
        <v/>
      </c>
      <c r="X7505" s="35" t="s">
        <v>753</v>
      </c>
      <c r="Y7505" s="35" t="s">
        <v>754</v>
      </c>
      <c r="Z7505" s="35" t="str">
        <f t="shared" si="1454"/>
        <v/>
      </c>
      <c r="AA7505" s="35" t="e">
        <f t="shared" si="1455"/>
        <v>#VALUE!</v>
      </c>
      <c r="AB7505" s="35" t="str">
        <f t="shared" si="1456"/>
        <v>{keyword:}</v>
      </c>
      <c r="AC7505" s="107" t="e">
        <f t="shared" si="1457"/>
        <v>#VALUE!</v>
      </c>
      <c r="AK7505" t="s">
        <v>577</v>
      </c>
    </row>
    <row r="7506" spans="1:37" ht="15" x14ac:dyDescent="0.25">
      <c r="A7506" s="35">
        <f t="shared" si="1449"/>
        <v>0</v>
      </c>
      <c r="C7506" s="35" t="str">
        <f t="shared" si="1450"/>
        <v/>
      </c>
      <c r="K7506" t="s">
        <v>577</v>
      </c>
      <c r="O7506" s="35" t="str">
        <f t="shared" si="1451"/>
        <v>?utm_source=yandex&amp;utm_medium=cpc&amp;utm_campaign=&amp;utm_content=&amp;utm_term={keyword}&amp;utm_device={device_type}</v>
      </c>
      <c r="P7506" s="35" t="str">
        <f t="shared" si="1448"/>
        <v/>
      </c>
      <c r="T7506" s="8" t="s">
        <v>751</v>
      </c>
      <c r="U7506" s="8" t="str">
        <f t="shared" si="1452"/>
        <v>,</v>
      </c>
      <c r="W7506" s="35" t="str">
        <f t="shared" si="1453"/>
        <v/>
      </c>
      <c r="X7506" s="35" t="s">
        <v>753</v>
      </c>
      <c r="Y7506" s="35" t="s">
        <v>754</v>
      </c>
      <c r="Z7506" s="35" t="str">
        <f t="shared" si="1454"/>
        <v/>
      </c>
      <c r="AA7506" s="35" t="e">
        <f t="shared" si="1455"/>
        <v>#VALUE!</v>
      </c>
      <c r="AB7506" s="35" t="str">
        <f t="shared" si="1456"/>
        <v>{keyword:}</v>
      </c>
      <c r="AC7506" s="107" t="e">
        <f t="shared" si="1457"/>
        <v>#VALUE!</v>
      </c>
      <c r="AK7506" t="s">
        <v>577</v>
      </c>
    </row>
    <row r="7507" spans="1:37" ht="15" customHeight="1" x14ac:dyDescent="0.25">
      <c r="A7507" s="35">
        <f t="shared" si="1449"/>
        <v>0</v>
      </c>
      <c r="C7507" s="35" t="str">
        <f t="shared" si="1450"/>
        <v/>
      </c>
      <c r="K7507" t="s">
        <v>577</v>
      </c>
      <c r="O7507" s="35" t="str">
        <f t="shared" si="1451"/>
        <v>?utm_source=yandex&amp;utm_medium=cpc&amp;utm_campaign=&amp;utm_content=&amp;utm_term={keyword}&amp;utm_device={device_type}</v>
      </c>
      <c r="P7507" s="35" t="str">
        <f t="shared" si="1448"/>
        <v/>
      </c>
      <c r="T7507" s="8" t="s">
        <v>751</v>
      </c>
      <c r="U7507" s="8" t="str">
        <f t="shared" si="1452"/>
        <v>,</v>
      </c>
      <c r="W7507" s="35" t="str">
        <f t="shared" si="1453"/>
        <v/>
      </c>
      <c r="X7507" s="35" t="s">
        <v>753</v>
      </c>
      <c r="Y7507" s="35" t="s">
        <v>754</v>
      </c>
      <c r="Z7507" s="35" t="str">
        <f t="shared" si="1454"/>
        <v/>
      </c>
      <c r="AA7507" s="35" t="e">
        <f t="shared" si="1455"/>
        <v>#VALUE!</v>
      </c>
      <c r="AB7507" s="35" t="str">
        <f t="shared" si="1456"/>
        <v>{keyword:}</v>
      </c>
      <c r="AC7507" s="107" t="e">
        <f t="shared" si="1457"/>
        <v>#VALUE!</v>
      </c>
      <c r="AK7507" t="s">
        <v>577</v>
      </c>
    </row>
    <row r="7508" spans="1:37" ht="15" x14ac:dyDescent="0.25">
      <c r="A7508" s="35">
        <f t="shared" si="1449"/>
        <v>0</v>
      </c>
      <c r="C7508" s="35" t="str">
        <f t="shared" si="1450"/>
        <v/>
      </c>
      <c r="K7508" t="s">
        <v>577</v>
      </c>
      <c r="O7508" s="35" t="str">
        <f t="shared" si="1451"/>
        <v>?utm_source=yandex&amp;utm_medium=cpc&amp;utm_campaign=&amp;utm_content=&amp;utm_term={keyword}&amp;utm_device={device_type}</v>
      </c>
      <c r="P7508" s="35" t="str">
        <f t="shared" si="1448"/>
        <v/>
      </c>
      <c r="T7508" s="8" t="s">
        <v>751</v>
      </c>
      <c r="U7508" s="8" t="str">
        <f t="shared" si="1452"/>
        <v>,</v>
      </c>
      <c r="W7508" s="35" t="str">
        <f t="shared" si="1453"/>
        <v/>
      </c>
      <c r="X7508" s="35" t="s">
        <v>753</v>
      </c>
      <c r="Y7508" s="35" t="s">
        <v>754</v>
      </c>
      <c r="Z7508" s="35" t="str">
        <f t="shared" si="1454"/>
        <v/>
      </c>
      <c r="AA7508" s="35" t="e">
        <f t="shared" si="1455"/>
        <v>#VALUE!</v>
      </c>
      <c r="AB7508" s="35" t="str">
        <f t="shared" si="1456"/>
        <v>{keyword:}</v>
      </c>
      <c r="AC7508" s="107" t="e">
        <f t="shared" si="1457"/>
        <v>#VALUE!</v>
      </c>
      <c r="AK7508" t="s">
        <v>577</v>
      </c>
    </row>
    <row r="7509" spans="1:37" ht="15" customHeight="1" x14ac:dyDescent="0.25">
      <c r="A7509" s="35">
        <f t="shared" si="1449"/>
        <v>0</v>
      </c>
      <c r="C7509" s="35" t="str">
        <f t="shared" si="1450"/>
        <v/>
      </c>
      <c r="K7509" t="s">
        <v>577</v>
      </c>
      <c r="O7509" s="35" t="str">
        <f t="shared" si="1451"/>
        <v>?utm_source=yandex&amp;utm_medium=cpc&amp;utm_campaign=&amp;utm_content=&amp;utm_term={keyword}&amp;utm_device={device_type}</v>
      </c>
      <c r="P7509" s="35" t="str">
        <f t="shared" si="1448"/>
        <v/>
      </c>
      <c r="T7509" s="8" t="s">
        <v>751</v>
      </c>
      <c r="U7509" s="8" t="str">
        <f t="shared" si="1452"/>
        <v>,</v>
      </c>
      <c r="W7509" s="35" t="str">
        <f t="shared" si="1453"/>
        <v/>
      </c>
      <c r="X7509" s="35" t="s">
        <v>753</v>
      </c>
      <c r="Y7509" s="35" t="s">
        <v>754</v>
      </c>
      <c r="Z7509" s="35" t="str">
        <f t="shared" si="1454"/>
        <v/>
      </c>
      <c r="AA7509" s="35" t="e">
        <f t="shared" si="1455"/>
        <v>#VALUE!</v>
      </c>
      <c r="AB7509" s="35" t="str">
        <f t="shared" si="1456"/>
        <v>{keyword:}</v>
      </c>
      <c r="AC7509" s="107" t="e">
        <f t="shared" si="1457"/>
        <v>#VALUE!</v>
      </c>
      <c r="AK7509" t="s">
        <v>577</v>
      </c>
    </row>
    <row r="7510" spans="1:37" ht="15" x14ac:dyDescent="0.25">
      <c r="A7510" s="35">
        <f t="shared" si="1449"/>
        <v>0</v>
      </c>
      <c r="C7510" s="35" t="str">
        <f t="shared" si="1450"/>
        <v/>
      </c>
      <c r="K7510" t="s">
        <v>577</v>
      </c>
      <c r="O7510" s="35" t="str">
        <f t="shared" si="1451"/>
        <v>?utm_source=yandex&amp;utm_medium=cpc&amp;utm_campaign=&amp;utm_content=&amp;utm_term={keyword}&amp;utm_device={device_type}</v>
      </c>
      <c r="P7510" s="35" t="str">
        <f t="shared" si="1448"/>
        <v/>
      </c>
      <c r="T7510" s="8" t="s">
        <v>751</v>
      </c>
      <c r="U7510" s="8" t="str">
        <f t="shared" si="1452"/>
        <v>,</v>
      </c>
      <c r="W7510" s="35" t="str">
        <f t="shared" si="1453"/>
        <v/>
      </c>
      <c r="X7510" s="35" t="s">
        <v>753</v>
      </c>
      <c r="Y7510" s="35" t="s">
        <v>754</v>
      </c>
      <c r="Z7510" s="35" t="str">
        <f t="shared" si="1454"/>
        <v/>
      </c>
      <c r="AA7510" s="35" t="e">
        <f t="shared" si="1455"/>
        <v>#VALUE!</v>
      </c>
      <c r="AB7510" s="35" t="str">
        <f t="shared" si="1456"/>
        <v>{keyword:}</v>
      </c>
      <c r="AC7510" s="107" t="e">
        <f t="shared" si="1457"/>
        <v>#VALUE!</v>
      </c>
      <c r="AK7510" t="s">
        <v>577</v>
      </c>
    </row>
    <row r="7511" spans="1:37" ht="15" customHeight="1" x14ac:dyDescent="0.25">
      <c r="A7511" s="35">
        <f t="shared" si="1449"/>
        <v>0</v>
      </c>
      <c r="C7511" s="35" t="str">
        <f t="shared" si="1450"/>
        <v/>
      </c>
      <c r="K7511" t="s">
        <v>577</v>
      </c>
      <c r="O7511" s="35" t="str">
        <f t="shared" si="1451"/>
        <v>?utm_source=yandex&amp;utm_medium=cpc&amp;utm_campaign=&amp;utm_content=&amp;utm_term={keyword}&amp;utm_device={device_type}</v>
      </c>
      <c r="P7511" s="35" t="str">
        <f t="shared" si="1448"/>
        <v/>
      </c>
      <c r="T7511" s="8" t="s">
        <v>751</v>
      </c>
      <c r="U7511" s="8" t="str">
        <f t="shared" si="1452"/>
        <v>,</v>
      </c>
      <c r="W7511" s="35" t="str">
        <f t="shared" si="1453"/>
        <v/>
      </c>
      <c r="X7511" s="35" t="s">
        <v>753</v>
      </c>
      <c r="Y7511" s="35" t="s">
        <v>754</v>
      </c>
      <c r="Z7511" s="35" t="str">
        <f t="shared" si="1454"/>
        <v/>
      </c>
      <c r="AA7511" s="35" t="e">
        <f t="shared" si="1455"/>
        <v>#VALUE!</v>
      </c>
      <c r="AB7511" s="35" t="str">
        <f t="shared" si="1456"/>
        <v>{keyword:}</v>
      </c>
      <c r="AC7511" s="107" t="e">
        <f t="shared" si="1457"/>
        <v>#VALUE!</v>
      </c>
      <c r="AK7511" t="s">
        <v>577</v>
      </c>
    </row>
    <row r="7512" spans="1:37" ht="15" x14ac:dyDescent="0.25">
      <c r="A7512" s="35">
        <f t="shared" si="1449"/>
        <v>0</v>
      </c>
      <c r="C7512" s="35" t="str">
        <f t="shared" si="1450"/>
        <v/>
      </c>
      <c r="K7512" t="s">
        <v>577</v>
      </c>
      <c r="O7512" s="35" t="str">
        <f t="shared" si="1451"/>
        <v>?utm_source=yandex&amp;utm_medium=cpc&amp;utm_campaign=&amp;utm_content=&amp;utm_term={keyword}&amp;utm_device={device_type}</v>
      </c>
      <c r="P7512" s="35" t="str">
        <f t="shared" si="1448"/>
        <v/>
      </c>
      <c r="T7512" s="8" t="s">
        <v>751</v>
      </c>
      <c r="U7512" s="8" t="str">
        <f t="shared" si="1452"/>
        <v>,</v>
      </c>
      <c r="W7512" s="35" t="str">
        <f t="shared" si="1453"/>
        <v/>
      </c>
      <c r="X7512" s="35" t="s">
        <v>753</v>
      </c>
      <c r="Y7512" s="35" t="s">
        <v>754</v>
      </c>
      <c r="Z7512" s="35" t="str">
        <f t="shared" si="1454"/>
        <v/>
      </c>
      <c r="AA7512" s="35" t="e">
        <f t="shared" si="1455"/>
        <v>#VALUE!</v>
      </c>
      <c r="AB7512" s="35" t="str">
        <f t="shared" si="1456"/>
        <v>{keyword:}</v>
      </c>
      <c r="AC7512" s="107" t="e">
        <f t="shared" si="1457"/>
        <v>#VALUE!</v>
      </c>
      <c r="AK7512" t="s">
        <v>577</v>
      </c>
    </row>
    <row r="7513" spans="1:37" ht="15" customHeight="1" x14ac:dyDescent="0.25">
      <c r="A7513" s="35">
        <f t="shared" si="1449"/>
        <v>0</v>
      </c>
      <c r="C7513" s="35" t="str">
        <f t="shared" si="1450"/>
        <v/>
      </c>
      <c r="K7513" t="s">
        <v>577</v>
      </c>
      <c r="O7513" s="35" t="str">
        <f t="shared" si="1451"/>
        <v>?utm_source=yandex&amp;utm_medium=cpc&amp;utm_campaign=&amp;utm_content=&amp;utm_term={keyword}&amp;utm_device={device_type}</v>
      </c>
      <c r="P7513" s="35" t="str">
        <f t="shared" si="1448"/>
        <v/>
      </c>
      <c r="T7513" s="8" t="s">
        <v>751</v>
      </c>
      <c r="U7513" s="8" t="str">
        <f t="shared" si="1452"/>
        <v>,</v>
      </c>
      <c r="W7513" s="35" t="str">
        <f t="shared" si="1453"/>
        <v/>
      </c>
      <c r="X7513" s="35" t="s">
        <v>753</v>
      </c>
      <c r="Y7513" s="35" t="s">
        <v>754</v>
      </c>
      <c r="Z7513" s="35" t="str">
        <f t="shared" si="1454"/>
        <v/>
      </c>
      <c r="AA7513" s="35" t="e">
        <f t="shared" si="1455"/>
        <v>#VALUE!</v>
      </c>
      <c r="AB7513" s="35" t="str">
        <f t="shared" si="1456"/>
        <v>{keyword:}</v>
      </c>
      <c r="AC7513" s="107" t="e">
        <f t="shared" si="1457"/>
        <v>#VALUE!</v>
      </c>
      <c r="AK7513" t="s">
        <v>577</v>
      </c>
    </row>
    <row r="7514" spans="1:37" ht="15" x14ac:dyDescent="0.25">
      <c r="A7514" s="35">
        <f t="shared" si="1449"/>
        <v>0</v>
      </c>
      <c r="C7514" s="35" t="str">
        <f t="shared" si="1450"/>
        <v/>
      </c>
      <c r="K7514" t="s">
        <v>577</v>
      </c>
      <c r="O7514" s="35" t="str">
        <f t="shared" si="1451"/>
        <v>?utm_source=yandex&amp;utm_medium=cpc&amp;utm_campaign=&amp;utm_content=&amp;utm_term={keyword}&amp;utm_device={device_type}</v>
      </c>
      <c r="P7514" s="35" t="str">
        <f t="shared" si="1448"/>
        <v/>
      </c>
      <c r="T7514" s="8" t="s">
        <v>751</v>
      </c>
      <c r="U7514" s="8" t="str">
        <f t="shared" si="1452"/>
        <v>,</v>
      </c>
      <c r="W7514" s="35" t="str">
        <f t="shared" si="1453"/>
        <v/>
      </c>
      <c r="X7514" s="35" t="s">
        <v>753</v>
      </c>
      <c r="Y7514" s="35" t="s">
        <v>754</v>
      </c>
      <c r="Z7514" s="35" t="str">
        <f t="shared" si="1454"/>
        <v/>
      </c>
      <c r="AA7514" s="35" t="e">
        <f t="shared" si="1455"/>
        <v>#VALUE!</v>
      </c>
      <c r="AB7514" s="35" t="str">
        <f t="shared" si="1456"/>
        <v>{keyword:}</v>
      </c>
      <c r="AC7514" s="107" t="e">
        <f t="shared" si="1457"/>
        <v>#VALUE!</v>
      </c>
      <c r="AK7514" t="s">
        <v>577</v>
      </c>
    </row>
    <row r="7515" spans="1:37" ht="15" customHeight="1" x14ac:dyDescent="0.25">
      <c r="A7515" s="35">
        <f t="shared" si="1449"/>
        <v>0</v>
      </c>
      <c r="C7515" s="35" t="str">
        <f t="shared" si="1450"/>
        <v/>
      </c>
      <c r="K7515" t="s">
        <v>577</v>
      </c>
      <c r="O7515" s="35" t="str">
        <f t="shared" si="1451"/>
        <v>?utm_source=yandex&amp;utm_medium=cpc&amp;utm_campaign=&amp;utm_content=&amp;utm_term={keyword}&amp;utm_device={device_type}</v>
      </c>
      <c r="P7515" s="35" t="str">
        <f t="shared" si="1448"/>
        <v/>
      </c>
      <c r="T7515" s="8" t="s">
        <v>751</v>
      </c>
      <c r="U7515" s="8" t="str">
        <f t="shared" si="1452"/>
        <v>,</v>
      </c>
      <c r="W7515" s="35" t="str">
        <f t="shared" si="1453"/>
        <v/>
      </c>
      <c r="X7515" s="35" t="s">
        <v>753</v>
      </c>
      <c r="Y7515" s="35" t="s">
        <v>754</v>
      </c>
      <c r="Z7515" s="35" t="str">
        <f t="shared" si="1454"/>
        <v/>
      </c>
      <c r="AA7515" s="35" t="e">
        <f t="shared" si="1455"/>
        <v>#VALUE!</v>
      </c>
      <c r="AB7515" s="35" t="str">
        <f t="shared" si="1456"/>
        <v>{keyword:}</v>
      </c>
      <c r="AC7515" s="107" t="e">
        <f t="shared" si="1457"/>
        <v>#VALUE!</v>
      </c>
      <c r="AK7515" t="s">
        <v>577</v>
      </c>
    </row>
    <row r="7516" spans="1:37" ht="15" x14ac:dyDescent="0.25">
      <c r="A7516" s="35">
        <f t="shared" si="1449"/>
        <v>0</v>
      </c>
      <c r="C7516" s="35" t="str">
        <f t="shared" si="1450"/>
        <v/>
      </c>
      <c r="K7516" t="s">
        <v>577</v>
      </c>
      <c r="O7516" s="35" t="str">
        <f t="shared" si="1451"/>
        <v>?utm_source=yandex&amp;utm_medium=cpc&amp;utm_campaign=&amp;utm_content=&amp;utm_term={keyword}&amp;utm_device={device_type}</v>
      </c>
      <c r="P7516" s="35" t="str">
        <f t="shared" si="1448"/>
        <v/>
      </c>
      <c r="T7516" s="8" t="s">
        <v>751</v>
      </c>
      <c r="U7516" s="8" t="str">
        <f t="shared" si="1452"/>
        <v>,</v>
      </c>
      <c r="W7516" s="35" t="str">
        <f t="shared" si="1453"/>
        <v/>
      </c>
      <c r="X7516" s="35" t="s">
        <v>753</v>
      </c>
      <c r="Y7516" s="35" t="s">
        <v>754</v>
      </c>
      <c r="Z7516" s="35" t="str">
        <f t="shared" si="1454"/>
        <v/>
      </c>
      <c r="AA7516" s="35" t="e">
        <f t="shared" si="1455"/>
        <v>#VALUE!</v>
      </c>
      <c r="AB7516" s="35" t="str">
        <f t="shared" si="1456"/>
        <v>{keyword:}</v>
      </c>
      <c r="AC7516" s="107" t="e">
        <f t="shared" si="1457"/>
        <v>#VALUE!</v>
      </c>
      <c r="AK7516" t="s">
        <v>577</v>
      </c>
    </row>
    <row r="7517" spans="1:37" ht="15" customHeight="1" x14ac:dyDescent="0.25">
      <c r="A7517" s="35">
        <f t="shared" si="1449"/>
        <v>0</v>
      </c>
      <c r="C7517" s="35" t="str">
        <f t="shared" si="1450"/>
        <v/>
      </c>
      <c r="K7517" t="s">
        <v>577</v>
      </c>
      <c r="O7517" s="35" t="str">
        <f t="shared" si="1451"/>
        <v>?utm_source=yandex&amp;utm_medium=cpc&amp;utm_campaign=&amp;utm_content=&amp;utm_term={keyword}&amp;utm_device={device_type}</v>
      </c>
      <c r="P7517" s="35" t="str">
        <f t="shared" si="1448"/>
        <v/>
      </c>
      <c r="T7517" s="8" t="s">
        <v>751</v>
      </c>
      <c r="U7517" s="8" t="str">
        <f t="shared" si="1452"/>
        <v>,</v>
      </c>
      <c r="W7517" s="35" t="str">
        <f t="shared" si="1453"/>
        <v/>
      </c>
      <c r="X7517" s="35" t="s">
        <v>753</v>
      </c>
      <c r="Y7517" s="35" t="s">
        <v>754</v>
      </c>
      <c r="Z7517" s="35" t="str">
        <f t="shared" si="1454"/>
        <v/>
      </c>
      <c r="AA7517" s="35" t="e">
        <f t="shared" si="1455"/>
        <v>#VALUE!</v>
      </c>
      <c r="AB7517" s="35" t="str">
        <f t="shared" si="1456"/>
        <v>{keyword:}</v>
      </c>
      <c r="AC7517" s="107" t="e">
        <f t="shared" si="1457"/>
        <v>#VALUE!</v>
      </c>
      <c r="AK7517" t="s">
        <v>577</v>
      </c>
    </row>
    <row r="7518" spans="1:37" ht="15" x14ac:dyDescent="0.25">
      <c r="A7518" s="35">
        <f t="shared" si="1449"/>
        <v>0</v>
      </c>
      <c r="C7518" s="35" t="str">
        <f t="shared" si="1450"/>
        <v/>
      </c>
      <c r="K7518" t="s">
        <v>577</v>
      </c>
      <c r="O7518" s="35" t="str">
        <f t="shared" si="1451"/>
        <v>?utm_source=yandex&amp;utm_medium=cpc&amp;utm_campaign=&amp;utm_content=&amp;utm_term={keyword}&amp;utm_device={device_type}</v>
      </c>
      <c r="P7518" s="35" t="str">
        <f t="shared" si="1448"/>
        <v/>
      </c>
      <c r="T7518" s="8" t="s">
        <v>751</v>
      </c>
      <c r="U7518" s="8" t="str">
        <f t="shared" si="1452"/>
        <v>,</v>
      </c>
      <c r="W7518" s="35" t="str">
        <f t="shared" si="1453"/>
        <v/>
      </c>
      <c r="X7518" s="35" t="s">
        <v>753</v>
      </c>
      <c r="Y7518" s="35" t="s">
        <v>754</v>
      </c>
      <c r="Z7518" s="35" t="str">
        <f t="shared" si="1454"/>
        <v/>
      </c>
      <c r="AA7518" s="35" t="e">
        <f t="shared" si="1455"/>
        <v>#VALUE!</v>
      </c>
      <c r="AB7518" s="35" t="str">
        <f t="shared" si="1456"/>
        <v>{keyword:}</v>
      </c>
      <c r="AC7518" s="107" t="e">
        <f t="shared" si="1457"/>
        <v>#VALUE!</v>
      </c>
      <c r="AK7518" t="s">
        <v>577</v>
      </c>
    </row>
    <row r="7519" spans="1:37" ht="15" customHeight="1" x14ac:dyDescent="0.25">
      <c r="A7519" s="35">
        <f t="shared" si="1449"/>
        <v>0</v>
      </c>
      <c r="C7519" s="35" t="str">
        <f t="shared" si="1450"/>
        <v/>
      </c>
      <c r="K7519" t="s">
        <v>577</v>
      </c>
      <c r="O7519" s="35" t="str">
        <f t="shared" si="1451"/>
        <v>?utm_source=yandex&amp;utm_medium=cpc&amp;utm_campaign=&amp;utm_content=&amp;utm_term={keyword}&amp;utm_device={device_type}</v>
      </c>
      <c r="P7519" s="35" t="str">
        <f t="shared" si="1448"/>
        <v/>
      </c>
      <c r="T7519" s="8" t="s">
        <v>751</v>
      </c>
      <c r="U7519" s="8" t="str">
        <f t="shared" si="1452"/>
        <v>,</v>
      </c>
      <c r="W7519" s="35" t="str">
        <f t="shared" si="1453"/>
        <v/>
      </c>
      <c r="X7519" s="35" t="s">
        <v>753</v>
      </c>
      <c r="Y7519" s="35" t="s">
        <v>754</v>
      </c>
      <c r="Z7519" s="35" t="str">
        <f t="shared" si="1454"/>
        <v/>
      </c>
      <c r="AA7519" s="35" t="e">
        <f t="shared" si="1455"/>
        <v>#VALUE!</v>
      </c>
      <c r="AB7519" s="35" t="str">
        <f t="shared" si="1456"/>
        <v>{keyword:}</v>
      </c>
      <c r="AC7519" s="107" t="e">
        <f t="shared" si="1457"/>
        <v>#VALUE!</v>
      </c>
      <c r="AK7519" t="s">
        <v>577</v>
      </c>
    </row>
    <row r="7520" spans="1:37" ht="15" x14ac:dyDescent="0.25">
      <c r="A7520" s="35">
        <f t="shared" si="1449"/>
        <v>0</v>
      </c>
      <c r="C7520" s="35" t="str">
        <f t="shared" si="1450"/>
        <v/>
      </c>
      <c r="K7520" t="s">
        <v>577</v>
      </c>
      <c r="O7520" s="35" t="str">
        <f t="shared" si="1451"/>
        <v>?utm_source=yandex&amp;utm_medium=cpc&amp;utm_campaign=&amp;utm_content=&amp;utm_term={keyword}&amp;utm_device={device_type}</v>
      </c>
      <c r="P7520" s="35" t="str">
        <f t="shared" si="1448"/>
        <v/>
      </c>
      <c r="T7520" s="8" t="s">
        <v>751</v>
      </c>
      <c r="U7520" s="8" t="str">
        <f t="shared" si="1452"/>
        <v>,</v>
      </c>
      <c r="W7520" s="35" t="str">
        <f t="shared" si="1453"/>
        <v/>
      </c>
      <c r="X7520" s="35" t="s">
        <v>753</v>
      </c>
      <c r="Y7520" s="35" t="s">
        <v>754</v>
      </c>
      <c r="Z7520" s="35" t="str">
        <f t="shared" si="1454"/>
        <v/>
      </c>
      <c r="AA7520" s="35" t="e">
        <f t="shared" si="1455"/>
        <v>#VALUE!</v>
      </c>
      <c r="AB7520" s="35" t="str">
        <f t="shared" si="1456"/>
        <v>{keyword:}</v>
      </c>
      <c r="AC7520" s="107" t="e">
        <f t="shared" si="1457"/>
        <v>#VALUE!</v>
      </c>
      <c r="AK7520" t="s">
        <v>577</v>
      </c>
    </row>
    <row r="7521" spans="1:37" ht="15" customHeight="1" x14ac:dyDescent="0.25">
      <c r="A7521" s="35">
        <f t="shared" si="1449"/>
        <v>0</v>
      </c>
      <c r="C7521" s="35" t="str">
        <f t="shared" si="1450"/>
        <v/>
      </c>
      <c r="K7521" t="s">
        <v>577</v>
      </c>
      <c r="O7521" s="35" t="str">
        <f t="shared" si="1451"/>
        <v>?utm_source=yandex&amp;utm_medium=cpc&amp;utm_campaign=&amp;utm_content=&amp;utm_term={keyword}&amp;utm_device={device_type}</v>
      </c>
      <c r="P7521" s="35" t="str">
        <f t="shared" si="1448"/>
        <v/>
      </c>
      <c r="T7521" s="8" t="s">
        <v>751</v>
      </c>
      <c r="U7521" s="8" t="str">
        <f t="shared" si="1452"/>
        <v>,</v>
      </c>
      <c r="W7521" s="35" t="str">
        <f t="shared" si="1453"/>
        <v/>
      </c>
      <c r="X7521" s="35" t="s">
        <v>753</v>
      </c>
      <c r="Y7521" s="35" t="s">
        <v>754</v>
      </c>
      <c r="Z7521" s="35" t="str">
        <f t="shared" si="1454"/>
        <v/>
      </c>
      <c r="AA7521" s="35" t="e">
        <f t="shared" si="1455"/>
        <v>#VALUE!</v>
      </c>
      <c r="AB7521" s="35" t="str">
        <f t="shared" si="1456"/>
        <v>{keyword:}</v>
      </c>
      <c r="AC7521" s="107" t="e">
        <f t="shared" si="1457"/>
        <v>#VALUE!</v>
      </c>
      <c r="AK7521" t="s">
        <v>577</v>
      </c>
    </row>
    <row r="7522" spans="1:37" ht="15" x14ac:dyDescent="0.25">
      <c r="A7522" s="35">
        <f t="shared" si="1449"/>
        <v>0</v>
      </c>
      <c r="C7522" s="35" t="str">
        <f t="shared" si="1450"/>
        <v/>
      </c>
      <c r="K7522" t="s">
        <v>577</v>
      </c>
      <c r="O7522" s="35" t="str">
        <f t="shared" si="1451"/>
        <v>?utm_source=yandex&amp;utm_medium=cpc&amp;utm_campaign=&amp;utm_content=&amp;utm_term={keyword}&amp;utm_device={device_type}</v>
      </c>
      <c r="P7522" s="35" t="str">
        <f t="shared" si="1448"/>
        <v/>
      </c>
      <c r="T7522" s="8" t="s">
        <v>751</v>
      </c>
      <c r="U7522" s="8" t="str">
        <f t="shared" si="1452"/>
        <v>,</v>
      </c>
      <c r="W7522" s="35" t="str">
        <f t="shared" si="1453"/>
        <v/>
      </c>
      <c r="X7522" s="35" t="s">
        <v>753</v>
      </c>
      <c r="Y7522" s="35" t="s">
        <v>754</v>
      </c>
      <c r="Z7522" s="35" t="str">
        <f t="shared" si="1454"/>
        <v/>
      </c>
      <c r="AA7522" s="35" t="e">
        <f t="shared" si="1455"/>
        <v>#VALUE!</v>
      </c>
      <c r="AB7522" s="35" t="str">
        <f t="shared" si="1456"/>
        <v>{keyword:}</v>
      </c>
      <c r="AC7522" s="107" t="e">
        <f t="shared" si="1457"/>
        <v>#VALUE!</v>
      </c>
      <c r="AK7522" t="s">
        <v>577</v>
      </c>
    </row>
    <row r="7523" spans="1:37" ht="15" customHeight="1" x14ac:dyDescent="0.25">
      <c r="A7523" s="35">
        <f t="shared" si="1449"/>
        <v>0</v>
      </c>
      <c r="C7523" s="35" t="str">
        <f t="shared" si="1450"/>
        <v/>
      </c>
      <c r="K7523" t="s">
        <v>577</v>
      </c>
      <c r="O7523" s="35" t="str">
        <f t="shared" si="1451"/>
        <v>?utm_source=yandex&amp;utm_medium=cpc&amp;utm_campaign=&amp;utm_content=&amp;utm_term={keyword}&amp;utm_device={device_type}</v>
      </c>
      <c r="P7523" s="35" t="str">
        <f t="shared" si="1448"/>
        <v/>
      </c>
      <c r="T7523" s="8" t="s">
        <v>751</v>
      </c>
      <c r="U7523" s="8" t="str">
        <f t="shared" si="1452"/>
        <v>,</v>
      </c>
      <c r="W7523" s="35" t="str">
        <f t="shared" si="1453"/>
        <v/>
      </c>
      <c r="X7523" s="35" t="s">
        <v>753</v>
      </c>
      <c r="Y7523" s="35" t="s">
        <v>754</v>
      </c>
      <c r="Z7523" s="35" t="str">
        <f t="shared" si="1454"/>
        <v/>
      </c>
      <c r="AA7523" s="35" t="e">
        <f t="shared" si="1455"/>
        <v>#VALUE!</v>
      </c>
      <c r="AB7523" s="35" t="str">
        <f t="shared" si="1456"/>
        <v>{keyword:}</v>
      </c>
      <c r="AC7523" s="107" t="e">
        <f t="shared" si="1457"/>
        <v>#VALUE!</v>
      </c>
      <c r="AK7523" t="s">
        <v>577</v>
      </c>
    </row>
    <row r="7524" spans="1:37" ht="15" x14ac:dyDescent="0.25">
      <c r="A7524" s="35">
        <f t="shared" si="1449"/>
        <v>0</v>
      </c>
      <c r="C7524" s="35" t="str">
        <f t="shared" si="1450"/>
        <v/>
      </c>
      <c r="K7524" t="s">
        <v>577</v>
      </c>
      <c r="O7524" s="35" t="str">
        <f t="shared" si="1451"/>
        <v>?utm_source=yandex&amp;utm_medium=cpc&amp;utm_campaign=&amp;utm_content=&amp;utm_term={keyword}&amp;utm_device={device_type}</v>
      </c>
      <c r="P7524" s="35" t="str">
        <f t="shared" si="1448"/>
        <v/>
      </c>
      <c r="T7524" s="8" t="s">
        <v>751</v>
      </c>
      <c r="U7524" s="8" t="str">
        <f t="shared" si="1452"/>
        <v>,</v>
      </c>
      <c r="W7524" s="35" t="str">
        <f t="shared" si="1453"/>
        <v/>
      </c>
      <c r="X7524" s="35" t="s">
        <v>753</v>
      </c>
      <c r="Y7524" s="35" t="s">
        <v>754</v>
      </c>
      <c r="Z7524" s="35" t="str">
        <f t="shared" si="1454"/>
        <v/>
      </c>
      <c r="AA7524" s="35" t="e">
        <f t="shared" si="1455"/>
        <v>#VALUE!</v>
      </c>
      <c r="AB7524" s="35" t="str">
        <f t="shared" si="1456"/>
        <v>{keyword:}</v>
      </c>
      <c r="AC7524" s="107" t="e">
        <f t="shared" si="1457"/>
        <v>#VALUE!</v>
      </c>
      <c r="AK7524" t="s">
        <v>577</v>
      </c>
    </row>
    <row r="7525" spans="1:37" ht="15" customHeight="1" x14ac:dyDescent="0.25">
      <c r="A7525" s="35">
        <f t="shared" si="1449"/>
        <v>0</v>
      </c>
      <c r="C7525" s="35" t="str">
        <f t="shared" si="1450"/>
        <v/>
      </c>
      <c r="K7525" t="s">
        <v>577</v>
      </c>
      <c r="O7525" s="35" t="str">
        <f t="shared" si="1451"/>
        <v>?utm_source=yandex&amp;utm_medium=cpc&amp;utm_campaign=&amp;utm_content=&amp;utm_term={keyword}&amp;utm_device={device_type}</v>
      </c>
      <c r="P7525" s="35" t="str">
        <f t="shared" si="1448"/>
        <v/>
      </c>
      <c r="T7525" s="8" t="s">
        <v>751</v>
      </c>
      <c r="U7525" s="8" t="str">
        <f t="shared" si="1452"/>
        <v>,</v>
      </c>
      <c r="W7525" s="35" t="str">
        <f t="shared" si="1453"/>
        <v/>
      </c>
      <c r="X7525" s="35" t="s">
        <v>753</v>
      </c>
      <c r="Y7525" s="35" t="s">
        <v>754</v>
      </c>
      <c r="Z7525" s="35" t="str">
        <f t="shared" si="1454"/>
        <v/>
      </c>
      <c r="AA7525" s="35" t="e">
        <f t="shared" si="1455"/>
        <v>#VALUE!</v>
      </c>
      <c r="AB7525" s="35" t="str">
        <f t="shared" si="1456"/>
        <v>{keyword:}</v>
      </c>
      <c r="AC7525" s="107" t="e">
        <f t="shared" si="1457"/>
        <v>#VALUE!</v>
      </c>
      <c r="AK7525" t="s">
        <v>577</v>
      </c>
    </row>
    <row r="7526" spans="1:37" ht="15" x14ac:dyDescent="0.25">
      <c r="A7526" s="35">
        <f t="shared" si="1449"/>
        <v>0</v>
      </c>
      <c r="C7526" s="35" t="str">
        <f t="shared" si="1450"/>
        <v/>
      </c>
      <c r="K7526" t="s">
        <v>577</v>
      </c>
      <c r="O7526" s="35" t="str">
        <f t="shared" si="1451"/>
        <v>?utm_source=yandex&amp;utm_medium=cpc&amp;utm_campaign=&amp;utm_content=&amp;utm_term={keyword}&amp;utm_device={device_type}</v>
      </c>
      <c r="P7526" s="35" t="str">
        <f t="shared" si="1448"/>
        <v/>
      </c>
      <c r="T7526" s="8" t="s">
        <v>751</v>
      </c>
      <c r="U7526" s="8" t="str">
        <f t="shared" si="1452"/>
        <v>,</v>
      </c>
      <c r="W7526" s="35" t="str">
        <f t="shared" si="1453"/>
        <v/>
      </c>
      <c r="X7526" s="35" t="s">
        <v>753</v>
      </c>
      <c r="Y7526" s="35" t="s">
        <v>754</v>
      </c>
      <c r="Z7526" s="35" t="str">
        <f t="shared" si="1454"/>
        <v/>
      </c>
      <c r="AA7526" s="35" t="e">
        <f t="shared" si="1455"/>
        <v>#VALUE!</v>
      </c>
      <c r="AB7526" s="35" t="str">
        <f t="shared" si="1456"/>
        <v>{keyword:}</v>
      </c>
      <c r="AC7526" s="107" t="e">
        <f t="shared" si="1457"/>
        <v>#VALUE!</v>
      </c>
      <c r="AK7526" t="s">
        <v>577</v>
      </c>
    </row>
    <row r="7527" spans="1:37" ht="15" customHeight="1" x14ac:dyDescent="0.25">
      <c r="A7527" s="35">
        <f t="shared" si="1449"/>
        <v>0</v>
      </c>
      <c r="C7527" s="35" t="str">
        <f t="shared" si="1450"/>
        <v/>
      </c>
      <c r="K7527" t="s">
        <v>577</v>
      </c>
      <c r="O7527" s="35" t="str">
        <f t="shared" si="1451"/>
        <v>?utm_source=yandex&amp;utm_medium=cpc&amp;utm_campaign=&amp;utm_content=&amp;utm_term={keyword}&amp;utm_device={device_type}</v>
      </c>
      <c r="P7527" s="35" t="str">
        <f t="shared" si="1448"/>
        <v/>
      </c>
      <c r="T7527" s="8" t="s">
        <v>751</v>
      </c>
      <c r="U7527" s="8" t="str">
        <f t="shared" si="1452"/>
        <v>,</v>
      </c>
      <c r="W7527" s="35" t="str">
        <f t="shared" si="1453"/>
        <v/>
      </c>
      <c r="X7527" s="35" t="s">
        <v>753</v>
      </c>
      <c r="Y7527" s="35" t="s">
        <v>754</v>
      </c>
      <c r="Z7527" s="35" t="str">
        <f t="shared" si="1454"/>
        <v/>
      </c>
      <c r="AA7527" s="35" t="e">
        <f t="shared" si="1455"/>
        <v>#VALUE!</v>
      </c>
      <c r="AB7527" s="35" t="str">
        <f t="shared" si="1456"/>
        <v>{keyword:}</v>
      </c>
      <c r="AC7527" s="107" t="e">
        <f t="shared" si="1457"/>
        <v>#VALUE!</v>
      </c>
      <c r="AK7527" t="s">
        <v>577</v>
      </c>
    </row>
    <row r="7528" spans="1:37" ht="15" x14ac:dyDescent="0.25">
      <c r="A7528" s="35">
        <f t="shared" si="1449"/>
        <v>0</v>
      </c>
      <c r="C7528" s="35" t="str">
        <f t="shared" si="1450"/>
        <v/>
      </c>
      <c r="K7528" t="s">
        <v>577</v>
      </c>
      <c r="O7528" s="35" t="str">
        <f t="shared" si="1451"/>
        <v>?utm_source=yandex&amp;utm_medium=cpc&amp;utm_campaign=&amp;utm_content=&amp;utm_term={keyword}&amp;utm_device={device_type}</v>
      </c>
      <c r="P7528" s="35" t="str">
        <f t="shared" si="1448"/>
        <v/>
      </c>
      <c r="T7528" s="8" t="s">
        <v>751</v>
      </c>
      <c r="U7528" s="8" t="str">
        <f t="shared" si="1452"/>
        <v>,</v>
      </c>
      <c r="W7528" s="35" t="str">
        <f t="shared" si="1453"/>
        <v/>
      </c>
      <c r="X7528" s="35" t="s">
        <v>753</v>
      </c>
      <c r="Y7528" s="35" t="s">
        <v>754</v>
      </c>
      <c r="Z7528" s="35" t="str">
        <f t="shared" si="1454"/>
        <v/>
      </c>
      <c r="AA7528" s="35" t="e">
        <f t="shared" si="1455"/>
        <v>#VALUE!</v>
      </c>
      <c r="AB7528" s="35" t="str">
        <f t="shared" si="1456"/>
        <v>{keyword:}</v>
      </c>
      <c r="AC7528" s="107" t="e">
        <f t="shared" si="1457"/>
        <v>#VALUE!</v>
      </c>
      <c r="AK7528" t="s">
        <v>577</v>
      </c>
    </row>
    <row r="7529" spans="1:37" ht="15" customHeight="1" x14ac:dyDescent="0.25">
      <c r="A7529" s="35">
        <f t="shared" si="1449"/>
        <v>0</v>
      </c>
      <c r="C7529" s="35" t="str">
        <f t="shared" si="1450"/>
        <v/>
      </c>
      <c r="K7529" t="s">
        <v>577</v>
      </c>
      <c r="O7529" s="35" t="str">
        <f t="shared" si="1451"/>
        <v>?utm_source=yandex&amp;utm_medium=cpc&amp;utm_campaign=&amp;utm_content=&amp;utm_term={keyword}&amp;utm_device={device_type}</v>
      </c>
      <c r="P7529" s="35" t="str">
        <f t="shared" si="1448"/>
        <v/>
      </c>
      <c r="T7529" s="8" t="s">
        <v>751</v>
      </c>
      <c r="U7529" s="8" t="str">
        <f t="shared" si="1452"/>
        <v>,</v>
      </c>
      <c r="W7529" s="35" t="str">
        <f t="shared" si="1453"/>
        <v/>
      </c>
      <c r="X7529" s="35" t="s">
        <v>753</v>
      </c>
      <c r="Y7529" s="35" t="s">
        <v>754</v>
      </c>
      <c r="Z7529" s="35" t="str">
        <f t="shared" si="1454"/>
        <v/>
      </c>
      <c r="AA7529" s="35" t="e">
        <f t="shared" si="1455"/>
        <v>#VALUE!</v>
      </c>
      <c r="AB7529" s="35" t="str">
        <f t="shared" si="1456"/>
        <v>{keyword:}</v>
      </c>
      <c r="AC7529" s="107" t="e">
        <f t="shared" si="1457"/>
        <v>#VALUE!</v>
      </c>
      <c r="AK7529" t="s">
        <v>577</v>
      </c>
    </row>
    <row r="7530" spans="1:37" ht="15" x14ac:dyDescent="0.25">
      <c r="A7530" s="35">
        <f t="shared" si="1449"/>
        <v>0</v>
      </c>
      <c r="C7530" s="35" t="str">
        <f t="shared" si="1450"/>
        <v/>
      </c>
      <c r="K7530" t="s">
        <v>577</v>
      </c>
      <c r="O7530" s="35" t="str">
        <f t="shared" si="1451"/>
        <v>?utm_source=yandex&amp;utm_medium=cpc&amp;utm_campaign=&amp;utm_content=&amp;utm_term={keyword}&amp;utm_device={device_type}</v>
      </c>
      <c r="P7530" s="35" t="str">
        <f t="shared" si="1448"/>
        <v/>
      </c>
      <c r="T7530" s="8" t="s">
        <v>751</v>
      </c>
      <c r="U7530" s="8" t="str">
        <f t="shared" si="1452"/>
        <v>,</v>
      </c>
      <c r="W7530" s="35" t="str">
        <f t="shared" si="1453"/>
        <v/>
      </c>
      <c r="X7530" s="35" t="s">
        <v>753</v>
      </c>
      <c r="Y7530" s="35" t="s">
        <v>754</v>
      </c>
      <c r="Z7530" s="35" t="str">
        <f t="shared" si="1454"/>
        <v/>
      </c>
      <c r="AA7530" s="35" t="e">
        <f t="shared" si="1455"/>
        <v>#VALUE!</v>
      </c>
      <c r="AB7530" s="35" t="str">
        <f t="shared" si="1456"/>
        <v>{keyword:}</v>
      </c>
      <c r="AC7530" s="107" t="e">
        <f t="shared" si="1457"/>
        <v>#VALUE!</v>
      </c>
      <c r="AK7530" t="s">
        <v>577</v>
      </c>
    </row>
    <row r="7531" spans="1:37" ht="15" customHeight="1" x14ac:dyDescent="0.25">
      <c r="A7531" s="35">
        <f t="shared" si="1449"/>
        <v>0</v>
      </c>
      <c r="C7531" s="35" t="str">
        <f t="shared" si="1450"/>
        <v/>
      </c>
      <c r="K7531" t="s">
        <v>577</v>
      </c>
      <c r="O7531" s="35" t="str">
        <f t="shared" si="1451"/>
        <v>?utm_source=yandex&amp;utm_medium=cpc&amp;utm_campaign=&amp;utm_content=&amp;utm_term={keyword}&amp;utm_device={device_type}</v>
      </c>
      <c r="P7531" s="35" t="str">
        <f t="shared" si="1448"/>
        <v/>
      </c>
      <c r="T7531" s="8" t="s">
        <v>751</v>
      </c>
      <c r="U7531" s="8" t="str">
        <f t="shared" si="1452"/>
        <v>,</v>
      </c>
      <c r="W7531" s="35" t="str">
        <f t="shared" si="1453"/>
        <v/>
      </c>
      <c r="X7531" s="35" t="s">
        <v>753</v>
      </c>
      <c r="Y7531" s="35" t="s">
        <v>754</v>
      </c>
      <c r="Z7531" s="35" t="str">
        <f t="shared" si="1454"/>
        <v/>
      </c>
      <c r="AA7531" s="35" t="e">
        <f t="shared" si="1455"/>
        <v>#VALUE!</v>
      </c>
      <c r="AB7531" s="35" t="str">
        <f t="shared" si="1456"/>
        <v>{keyword:}</v>
      </c>
      <c r="AC7531" s="107" t="e">
        <f t="shared" si="1457"/>
        <v>#VALUE!</v>
      </c>
      <c r="AK7531" t="s">
        <v>577</v>
      </c>
    </row>
    <row r="7532" spans="1:37" ht="15" x14ac:dyDescent="0.25">
      <c r="A7532" s="35">
        <f t="shared" si="1449"/>
        <v>0</v>
      </c>
      <c r="C7532" s="35" t="str">
        <f t="shared" si="1450"/>
        <v/>
      </c>
      <c r="K7532" t="s">
        <v>577</v>
      </c>
      <c r="O7532" s="35" t="str">
        <f t="shared" si="1451"/>
        <v>?utm_source=yandex&amp;utm_medium=cpc&amp;utm_campaign=&amp;utm_content=&amp;utm_term={keyword}&amp;utm_device={device_type}</v>
      </c>
      <c r="P7532" s="35" t="str">
        <f t="shared" si="1448"/>
        <v/>
      </c>
      <c r="T7532" s="8" t="s">
        <v>751</v>
      </c>
      <c r="U7532" s="8" t="str">
        <f t="shared" si="1452"/>
        <v>,</v>
      </c>
      <c r="W7532" s="35" t="str">
        <f t="shared" si="1453"/>
        <v/>
      </c>
      <c r="X7532" s="35" t="s">
        <v>753</v>
      </c>
      <c r="Y7532" s="35" t="s">
        <v>754</v>
      </c>
      <c r="Z7532" s="35" t="str">
        <f t="shared" si="1454"/>
        <v/>
      </c>
      <c r="AA7532" s="35" t="e">
        <f t="shared" si="1455"/>
        <v>#VALUE!</v>
      </c>
      <c r="AB7532" s="35" t="str">
        <f t="shared" si="1456"/>
        <v>{keyword:}</v>
      </c>
      <c r="AC7532" s="107" t="e">
        <f t="shared" si="1457"/>
        <v>#VALUE!</v>
      </c>
      <c r="AK7532" t="s">
        <v>577</v>
      </c>
    </row>
    <row r="7533" spans="1:37" ht="15" customHeight="1" x14ac:dyDescent="0.25">
      <c r="A7533" s="35">
        <f t="shared" si="1449"/>
        <v>0</v>
      </c>
      <c r="C7533" s="35" t="str">
        <f t="shared" si="1450"/>
        <v/>
      </c>
      <c r="K7533" t="s">
        <v>577</v>
      </c>
      <c r="O7533" s="35" t="str">
        <f t="shared" si="1451"/>
        <v>?utm_source=yandex&amp;utm_medium=cpc&amp;utm_campaign=&amp;utm_content=&amp;utm_term={keyword}&amp;utm_device={device_type}</v>
      </c>
      <c r="P7533" s="35" t="str">
        <f t="shared" si="1448"/>
        <v/>
      </c>
      <c r="T7533" s="8" t="s">
        <v>751</v>
      </c>
      <c r="U7533" s="8" t="str">
        <f t="shared" si="1452"/>
        <v>,</v>
      </c>
      <c r="W7533" s="35" t="str">
        <f t="shared" si="1453"/>
        <v/>
      </c>
      <c r="X7533" s="35" t="s">
        <v>753</v>
      </c>
      <c r="Y7533" s="35" t="s">
        <v>754</v>
      </c>
      <c r="Z7533" s="35" t="str">
        <f t="shared" si="1454"/>
        <v/>
      </c>
      <c r="AA7533" s="35" t="e">
        <f t="shared" si="1455"/>
        <v>#VALUE!</v>
      </c>
      <c r="AB7533" s="35" t="str">
        <f t="shared" si="1456"/>
        <v>{keyword:}</v>
      </c>
      <c r="AC7533" s="107" t="e">
        <f t="shared" si="1457"/>
        <v>#VALUE!</v>
      </c>
      <c r="AK7533" t="s">
        <v>577</v>
      </c>
    </row>
    <row r="7534" spans="1:37" ht="15" x14ac:dyDescent="0.25">
      <c r="A7534" s="35">
        <f t="shared" si="1449"/>
        <v>0</v>
      </c>
      <c r="C7534" s="35" t="str">
        <f t="shared" si="1450"/>
        <v/>
      </c>
      <c r="K7534" t="s">
        <v>577</v>
      </c>
      <c r="O7534" s="35" t="str">
        <f t="shared" si="1451"/>
        <v>?utm_source=yandex&amp;utm_medium=cpc&amp;utm_campaign=&amp;utm_content=&amp;utm_term={keyword}&amp;utm_device={device_type}</v>
      </c>
      <c r="P7534" s="35" t="str">
        <f t="shared" si="1448"/>
        <v/>
      </c>
      <c r="T7534" s="8" t="s">
        <v>751</v>
      </c>
      <c r="U7534" s="8" t="str">
        <f t="shared" si="1452"/>
        <v>,</v>
      </c>
      <c r="W7534" s="35" t="str">
        <f t="shared" si="1453"/>
        <v/>
      </c>
      <c r="X7534" s="35" t="s">
        <v>753</v>
      </c>
      <c r="Y7534" s="35" t="s">
        <v>754</v>
      </c>
      <c r="Z7534" s="35" t="str">
        <f t="shared" si="1454"/>
        <v/>
      </c>
      <c r="AA7534" s="35" t="e">
        <f t="shared" si="1455"/>
        <v>#VALUE!</v>
      </c>
      <c r="AB7534" s="35" t="str">
        <f t="shared" si="1456"/>
        <v>{keyword:}</v>
      </c>
      <c r="AC7534" s="107" t="e">
        <f t="shared" si="1457"/>
        <v>#VALUE!</v>
      </c>
      <c r="AK7534" t="s">
        <v>577</v>
      </c>
    </row>
    <row r="7535" spans="1:37" ht="15" customHeight="1" x14ac:dyDescent="0.25">
      <c r="A7535" s="35">
        <f t="shared" si="1449"/>
        <v>0</v>
      </c>
      <c r="C7535" s="35" t="str">
        <f t="shared" si="1450"/>
        <v/>
      </c>
      <c r="K7535" t="s">
        <v>577</v>
      </c>
      <c r="O7535" s="35" t="str">
        <f t="shared" si="1451"/>
        <v>?utm_source=yandex&amp;utm_medium=cpc&amp;utm_campaign=&amp;utm_content=&amp;utm_term={keyword}&amp;utm_device={device_type}</v>
      </c>
      <c r="P7535" s="35" t="str">
        <f t="shared" si="1448"/>
        <v/>
      </c>
      <c r="T7535" s="8" t="s">
        <v>751</v>
      </c>
      <c r="U7535" s="8" t="str">
        <f t="shared" si="1452"/>
        <v>,</v>
      </c>
      <c r="W7535" s="35" t="str">
        <f t="shared" si="1453"/>
        <v/>
      </c>
      <c r="X7535" s="35" t="s">
        <v>753</v>
      </c>
      <c r="Y7535" s="35" t="s">
        <v>754</v>
      </c>
      <c r="Z7535" s="35" t="str">
        <f t="shared" si="1454"/>
        <v/>
      </c>
      <c r="AA7535" s="35" t="e">
        <f t="shared" si="1455"/>
        <v>#VALUE!</v>
      </c>
      <c r="AB7535" s="35" t="str">
        <f t="shared" si="1456"/>
        <v>{keyword:}</v>
      </c>
      <c r="AC7535" s="107" t="e">
        <f t="shared" si="1457"/>
        <v>#VALUE!</v>
      </c>
      <c r="AK7535" t="s">
        <v>577</v>
      </c>
    </row>
    <row r="7536" spans="1:37" ht="15" x14ac:dyDescent="0.25">
      <c r="A7536" s="35">
        <f t="shared" si="1449"/>
        <v>0</v>
      </c>
      <c r="C7536" s="35" t="str">
        <f t="shared" si="1450"/>
        <v/>
      </c>
      <c r="K7536" t="s">
        <v>577</v>
      </c>
      <c r="O7536" s="35" t="str">
        <f t="shared" si="1451"/>
        <v>?utm_source=yandex&amp;utm_medium=cpc&amp;utm_campaign=&amp;utm_content=&amp;utm_term={keyword}&amp;utm_device={device_type}</v>
      </c>
      <c r="P7536" s="35" t="str">
        <f t="shared" si="1448"/>
        <v/>
      </c>
      <c r="T7536" s="8" t="s">
        <v>751</v>
      </c>
      <c r="U7536" s="8" t="str">
        <f t="shared" si="1452"/>
        <v>,</v>
      </c>
      <c r="W7536" s="35" t="str">
        <f t="shared" si="1453"/>
        <v/>
      </c>
      <c r="X7536" s="35" t="s">
        <v>753</v>
      </c>
      <c r="Y7536" s="35" t="s">
        <v>754</v>
      </c>
      <c r="Z7536" s="35" t="str">
        <f t="shared" si="1454"/>
        <v/>
      </c>
      <c r="AA7536" s="35" t="e">
        <f t="shared" si="1455"/>
        <v>#VALUE!</v>
      </c>
      <c r="AB7536" s="35" t="str">
        <f t="shared" si="1456"/>
        <v>{keyword:}</v>
      </c>
      <c r="AC7536" s="107" t="e">
        <f t="shared" si="1457"/>
        <v>#VALUE!</v>
      </c>
      <c r="AK7536" t="s">
        <v>577</v>
      </c>
    </row>
    <row r="7537" spans="1:37" ht="15" customHeight="1" x14ac:dyDescent="0.25">
      <c r="A7537" s="35">
        <f t="shared" si="1449"/>
        <v>0</v>
      </c>
      <c r="C7537" s="35" t="str">
        <f t="shared" si="1450"/>
        <v/>
      </c>
      <c r="K7537" t="s">
        <v>577</v>
      </c>
      <c r="O7537" s="35" t="str">
        <f t="shared" si="1451"/>
        <v>?utm_source=yandex&amp;utm_medium=cpc&amp;utm_campaign=&amp;utm_content=&amp;utm_term={keyword}&amp;utm_device={device_type}</v>
      </c>
      <c r="P7537" s="35" t="str">
        <f t="shared" si="1448"/>
        <v/>
      </c>
      <c r="T7537" s="8" t="s">
        <v>751</v>
      </c>
      <c r="U7537" s="8" t="str">
        <f t="shared" si="1452"/>
        <v>,</v>
      </c>
      <c r="W7537" s="35" t="str">
        <f t="shared" si="1453"/>
        <v/>
      </c>
      <c r="X7537" s="35" t="s">
        <v>753</v>
      </c>
      <c r="Y7537" s="35" t="s">
        <v>754</v>
      </c>
      <c r="Z7537" s="35" t="str">
        <f t="shared" si="1454"/>
        <v/>
      </c>
      <c r="AA7537" s="35" t="e">
        <f t="shared" si="1455"/>
        <v>#VALUE!</v>
      </c>
      <c r="AB7537" s="35" t="str">
        <f t="shared" si="1456"/>
        <v>{keyword:}</v>
      </c>
      <c r="AC7537" s="107" t="e">
        <f t="shared" si="1457"/>
        <v>#VALUE!</v>
      </c>
      <c r="AK7537" t="s">
        <v>577</v>
      </c>
    </row>
    <row r="7538" spans="1:37" ht="15" x14ac:dyDescent="0.25">
      <c r="A7538" s="35">
        <f t="shared" si="1449"/>
        <v>0</v>
      </c>
      <c r="C7538" s="35" t="str">
        <f t="shared" si="1450"/>
        <v/>
      </c>
      <c r="K7538" t="s">
        <v>577</v>
      </c>
      <c r="O7538" s="35" t="str">
        <f t="shared" si="1451"/>
        <v>?utm_source=yandex&amp;utm_medium=cpc&amp;utm_campaign=&amp;utm_content=&amp;utm_term={keyword}&amp;utm_device={device_type}</v>
      </c>
      <c r="P7538" s="35" t="str">
        <f t="shared" si="1448"/>
        <v/>
      </c>
      <c r="T7538" s="8" t="s">
        <v>751</v>
      </c>
      <c r="U7538" s="8" t="str">
        <f t="shared" si="1452"/>
        <v>,</v>
      </c>
      <c r="W7538" s="35" t="str">
        <f t="shared" si="1453"/>
        <v/>
      </c>
      <c r="X7538" s="35" t="s">
        <v>753</v>
      </c>
      <c r="Y7538" s="35" t="s">
        <v>754</v>
      </c>
      <c r="Z7538" s="35" t="str">
        <f t="shared" si="1454"/>
        <v/>
      </c>
      <c r="AA7538" s="35" t="e">
        <f t="shared" si="1455"/>
        <v>#VALUE!</v>
      </c>
      <c r="AB7538" s="35" t="str">
        <f t="shared" si="1456"/>
        <v>{keyword:}</v>
      </c>
      <c r="AC7538" s="107" t="e">
        <f t="shared" si="1457"/>
        <v>#VALUE!</v>
      </c>
      <c r="AK7538" t="s">
        <v>577</v>
      </c>
    </row>
    <row r="7539" spans="1:37" ht="15" customHeight="1" x14ac:dyDescent="0.25">
      <c r="A7539" s="35">
        <f t="shared" si="1449"/>
        <v>0</v>
      </c>
      <c r="C7539" s="35" t="str">
        <f t="shared" si="1450"/>
        <v/>
      </c>
      <c r="K7539" t="s">
        <v>577</v>
      </c>
      <c r="O7539" s="35" t="str">
        <f t="shared" si="1451"/>
        <v>?utm_source=yandex&amp;utm_medium=cpc&amp;utm_campaign=&amp;utm_content=&amp;utm_term={keyword}&amp;utm_device={device_type}</v>
      </c>
      <c r="P7539" s="35" t="str">
        <f t="shared" si="1448"/>
        <v/>
      </c>
      <c r="T7539" s="8" t="s">
        <v>751</v>
      </c>
      <c r="U7539" s="8" t="str">
        <f t="shared" si="1452"/>
        <v>,</v>
      </c>
      <c r="W7539" s="35" t="str">
        <f t="shared" si="1453"/>
        <v/>
      </c>
      <c r="X7539" s="35" t="s">
        <v>753</v>
      </c>
      <c r="Y7539" s="35" t="s">
        <v>754</v>
      </c>
      <c r="Z7539" s="35" t="str">
        <f t="shared" si="1454"/>
        <v/>
      </c>
      <c r="AA7539" s="35" t="e">
        <f t="shared" si="1455"/>
        <v>#VALUE!</v>
      </c>
      <c r="AB7539" s="35" t="str">
        <f t="shared" si="1456"/>
        <v>{keyword:}</v>
      </c>
      <c r="AC7539" s="107" t="e">
        <f t="shared" si="1457"/>
        <v>#VALUE!</v>
      </c>
      <c r="AK7539" t="s">
        <v>577</v>
      </c>
    </row>
    <row r="7540" spans="1:37" ht="15" x14ac:dyDescent="0.25">
      <c r="A7540" s="35">
        <f t="shared" si="1449"/>
        <v>0</v>
      </c>
      <c r="C7540" s="35" t="str">
        <f t="shared" si="1450"/>
        <v/>
      </c>
      <c r="K7540" t="s">
        <v>577</v>
      </c>
      <c r="O7540" s="35" t="str">
        <f t="shared" si="1451"/>
        <v>?utm_source=yandex&amp;utm_medium=cpc&amp;utm_campaign=&amp;utm_content=&amp;utm_term={keyword}&amp;utm_device={device_type}</v>
      </c>
      <c r="P7540" s="35" t="str">
        <f t="shared" si="1448"/>
        <v/>
      </c>
      <c r="T7540" s="8" t="s">
        <v>751</v>
      </c>
      <c r="U7540" s="8" t="str">
        <f t="shared" si="1452"/>
        <v>,</v>
      </c>
      <c r="W7540" s="35" t="str">
        <f t="shared" si="1453"/>
        <v/>
      </c>
      <c r="X7540" s="35" t="s">
        <v>753</v>
      </c>
      <c r="Y7540" s="35" t="s">
        <v>754</v>
      </c>
      <c r="Z7540" s="35" t="str">
        <f t="shared" si="1454"/>
        <v/>
      </c>
      <c r="AA7540" s="35" t="e">
        <f t="shared" si="1455"/>
        <v>#VALUE!</v>
      </c>
      <c r="AB7540" s="35" t="str">
        <f t="shared" si="1456"/>
        <v>{keyword:}</v>
      </c>
      <c r="AC7540" s="107" t="e">
        <f t="shared" si="1457"/>
        <v>#VALUE!</v>
      </c>
      <c r="AK7540" t="s">
        <v>577</v>
      </c>
    </row>
    <row r="7541" spans="1:37" ht="15" customHeight="1" x14ac:dyDescent="0.25">
      <c r="A7541" s="35">
        <f t="shared" si="1449"/>
        <v>0</v>
      </c>
      <c r="C7541" s="35" t="str">
        <f t="shared" si="1450"/>
        <v/>
      </c>
      <c r="K7541" t="s">
        <v>577</v>
      </c>
      <c r="O7541" s="35" t="str">
        <f t="shared" si="1451"/>
        <v>?utm_source=yandex&amp;utm_medium=cpc&amp;utm_campaign=&amp;utm_content=&amp;utm_term={keyword}&amp;utm_device={device_type}</v>
      </c>
      <c r="P7541" s="35" t="str">
        <f t="shared" si="1448"/>
        <v/>
      </c>
      <c r="T7541" s="8" t="s">
        <v>751</v>
      </c>
      <c r="U7541" s="8" t="str">
        <f t="shared" si="1452"/>
        <v>,</v>
      </c>
      <c r="W7541" s="35" t="str">
        <f t="shared" si="1453"/>
        <v/>
      </c>
      <c r="X7541" s="35" t="s">
        <v>753</v>
      </c>
      <c r="Y7541" s="35" t="s">
        <v>754</v>
      </c>
      <c r="Z7541" s="35" t="str">
        <f t="shared" si="1454"/>
        <v/>
      </c>
      <c r="AA7541" s="35" t="e">
        <f t="shared" si="1455"/>
        <v>#VALUE!</v>
      </c>
      <c r="AB7541" s="35" t="str">
        <f t="shared" si="1456"/>
        <v>{keyword:}</v>
      </c>
      <c r="AC7541" s="107" t="e">
        <f t="shared" si="1457"/>
        <v>#VALUE!</v>
      </c>
      <c r="AK7541" t="s">
        <v>577</v>
      </c>
    </row>
    <row r="7542" spans="1:37" ht="15" x14ac:dyDescent="0.25">
      <c r="A7542" s="35">
        <f t="shared" si="1449"/>
        <v>0</v>
      </c>
      <c r="C7542" s="35" t="str">
        <f t="shared" si="1450"/>
        <v/>
      </c>
      <c r="K7542" t="s">
        <v>577</v>
      </c>
      <c r="O7542" s="35" t="str">
        <f t="shared" si="1451"/>
        <v>?utm_source=yandex&amp;utm_medium=cpc&amp;utm_campaign=&amp;utm_content=&amp;utm_term={keyword}&amp;utm_device={device_type}</v>
      </c>
      <c r="P7542" s="35" t="str">
        <f t="shared" si="1448"/>
        <v/>
      </c>
      <c r="T7542" s="8" t="s">
        <v>751</v>
      </c>
      <c r="U7542" s="8" t="str">
        <f t="shared" si="1452"/>
        <v>,</v>
      </c>
      <c r="W7542" s="35" t="str">
        <f t="shared" si="1453"/>
        <v/>
      </c>
      <c r="X7542" s="35" t="s">
        <v>753</v>
      </c>
      <c r="Y7542" s="35" t="s">
        <v>754</v>
      </c>
      <c r="Z7542" s="35" t="str">
        <f t="shared" si="1454"/>
        <v/>
      </c>
      <c r="AA7542" s="35" t="e">
        <f t="shared" si="1455"/>
        <v>#VALUE!</v>
      </c>
      <c r="AB7542" s="35" t="str">
        <f t="shared" si="1456"/>
        <v>{keyword:}</v>
      </c>
      <c r="AC7542" s="107" t="e">
        <f t="shared" si="1457"/>
        <v>#VALUE!</v>
      </c>
      <c r="AK7542" t="s">
        <v>577</v>
      </c>
    </row>
    <row r="7543" spans="1:37" ht="15" customHeight="1" x14ac:dyDescent="0.25">
      <c r="A7543" s="35">
        <f t="shared" si="1449"/>
        <v>0</v>
      </c>
      <c r="C7543" s="35" t="str">
        <f t="shared" si="1450"/>
        <v/>
      </c>
      <c r="K7543" t="s">
        <v>577</v>
      </c>
      <c r="O7543" s="35" t="str">
        <f t="shared" si="1451"/>
        <v>?utm_source=yandex&amp;utm_medium=cpc&amp;utm_campaign=&amp;utm_content=&amp;utm_term={keyword}&amp;utm_device={device_type}</v>
      </c>
      <c r="P7543" s="35" t="str">
        <f t="shared" si="1448"/>
        <v/>
      </c>
      <c r="T7543" s="8" t="s">
        <v>751</v>
      </c>
      <c r="U7543" s="8" t="str">
        <f t="shared" si="1452"/>
        <v>,</v>
      </c>
      <c r="W7543" s="35" t="str">
        <f t="shared" si="1453"/>
        <v/>
      </c>
      <c r="X7543" s="35" t="s">
        <v>753</v>
      </c>
      <c r="Y7543" s="35" t="s">
        <v>754</v>
      </c>
      <c r="Z7543" s="35" t="str">
        <f t="shared" si="1454"/>
        <v/>
      </c>
      <c r="AA7543" s="35" t="e">
        <f t="shared" si="1455"/>
        <v>#VALUE!</v>
      </c>
      <c r="AB7543" s="35" t="str">
        <f t="shared" si="1456"/>
        <v>{keyword:}</v>
      </c>
      <c r="AC7543" s="107" t="e">
        <f t="shared" si="1457"/>
        <v>#VALUE!</v>
      </c>
      <c r="AK7543" t="s">
        <v>577</v>
      </c>
    </row>
    <row r="7544" spans="1:37" ht="15" x14ac:dyDescent="0.25">
      <c r="A7544" s="35">
        <f t="shared" si="1449"/>
        <v>0</v>
      </c>
      <c r="C7544" s="35" t="str">
        <f t="shared" si="1450"/>
        <v/>
      </c>
      <c r="K7544" t="s">
        <v>577</v>
      </c>
      <c r="O7544" s="35" t="str">
        <f t="shared" si="1451"/>
        <v>?utm_source=yandex&amp;utm_medium=cpc&amp;utm_campaign=&amp;utm_content=&amp;utm_term={keyword}&amp;utm_device={device_type}</v>
      </c>
      <c r="P7544" s="35" t="str">
        <f t="shared" si="1448"/>
        <v/>
      </c>
      <c r="T7544" s="8" t="s">
        <v>751</v>
      </c>
      <c r="U7544" s="8" t="str">
        <f t="shared" si="1452"/>
        <v>,</v>
      </c>
      <c r="W7544" s="35" t="str">
        <f t="shared" si="1453"/>
        <v/>
      </c>
      <c r="X7544" s="35" t="s">
        <v>753</v>
      </c>
      <c r="Y7544" s="35" t="s">
        <v>754</v>
      </c>
      <c r="Z7544" s="35" t="str">
        <f t="shared" si="1454"/>
        <v/>
      </c>
      <c r="AA7544" s="35" t="e">
        <f t="shared" si="1455"/>
        <v>#VALUE!</v>
      </c>
      <c r="AB7544" s="35" t="str">
        <f t="shared" si="1456"/>
        <v>{keyword:}</v>
      </c>
      <c r="AC7544" s="107" t="e">
        <f t="shared" si="1457"/>
        <v>#VALUE!</v>
      </c>
      <c r="AK7544" t="s">
        <v>577</v>
      </c>
    </row>
    <row r="7545" spans="1:37" ht="15" customHeight="1" x14ac:dyDescent="0.25">
      <c r="A7545" s="35">
        <f t="shared" si="1449"/>
        <v>0</v>
      </c>
      <c r="C7545" s="35" t="str">
        <f t="shared" si="1450"/>
        <v/>
      </c>
      <c r="K7545" t="s">
        <v>577</v>
      </c>
      <c r="O7545" s="35" t="str">
        <f t="shared" si="1451"/>
        <v>?utm_source=yandex&amp;utm_medium=cpc&amp;utm_campaign=&amp;utm_content=&amp;utm_term={keyword}&amp;utm_device={device_type}</v>
      </c>
      <c r="P7545" s="35" t="str">
        <f t="shared" si="1448"/>
        <v/>
      </c>
      <c r="T7545" s="8" t="s">
        <v>751</v>
      </c>
      <c r="U7545" s="8" t="str">
        <f t="shared" si="1452"/>
        <v>,</v>
      </c>
      <c r="W7545" s="35" t="str">
        <f t="shared" si="1453"/>
        <v/>
      </c>
      <c r="X7545" s="35" t="s">
        <v>753</v>
      </c>
      <c r="Y7545" s="35" t="s">
        <v>754</v>
      </c>
      <c r="Z7545" s="35" t="str">
        <f t="shared" si="1454"/>
        <v/>
      </c>
      <c r="AA7545" s="35" t="e">
        <f t="shared" si="1455"/>
        <v>#VALUE!</v>
      </c>
      <c r="AB7545" s="35" t="str">
        <f t="shared" si="1456"/>
        <v>{keyword:}</v>
      </c>
      <c r="AC7545" s="107" t="e">
        <f t="shared" si="1457"/>
        <v>#VALUE!</v>
      </c>
      <c r="AK7545" t="s">
        <v>577</v>
      </c>
    </row>
    <row r="7546" spans="1:37" ht="15" x14ac:dyDescent="0.25">
      <c r="A7546" s="35">
        <f t="shared" si="1449"/>
        <v>0</v>
      </c>
      <c r="C7546" s="35" t="str">
        <f t="shared" si="1450"/>
        <v/>
      </c>
      <c r="K7546" t="s">
        <v>577</v>
      </c>
      <c r="O7546" s="35" t="str">
        <f t="shared" si="1451"/>
        <v>?utm_source=yandex&amp;utm_medium=cpc&amp;utm_campaign=&amp;utm_content=&amp;utm_term={keyword}&amp;utm_device={device_type}</v>
      </c>
      <c r="P7546" s="35" t="str">
        <f t="shared" si="1448"/>
        <v/>
      </c>
      <c r="T7546" s="8" t="s">
        <v>751</v>
      </c>
      <c r="U7546" s="8" t="str">
        <f t="shared" si="1452"/>
        <v>,</v>
      </c>
      <c r="W7546" s="35" t="str">
        <f t="shared" si="1453"/>
        <v/>
      </c>
      <c r="X7546" s="35" t="s">
        <v>753</v>
      </c>
      <c r="Y7546" s="35" t="s">
        <v>754</v>
      </c>
      <c r="Z7546" s="35" t="str">
        <f t="shared" si="1454"/>
        <v/>
      </c>
      <c r="AA7546" s="35" t="e">
        <f t="shared" si="1455"/>
        <v>#VALUE!</v>
      </c>
      <c r="AB7546" s="35" t="str">
        <f t="shared" si="1456"/>
        <v>{keyword:}</v>
      </c>
      <c r="AC7546" s="107" t="e">
        <f t="shared" si="1457"/>
        <v>#VALUE!</v>
      </c>
      <c r="AK7546" t="s">
        <v>577</v>
      </c>
    </row>
    <row r="7547" spans="1:37" ht="15" customHeight="1" x14ac:dyDescent="0.25">
      <c r="A7547" s="35">
        <f t="shared" si="1449"/>
        <v>0</v>
      </c>
      <c r="C7547" s="35" t="str">
        <f t="shared" si="1450"/>
        <v/>
      </c>
      <c r="K7547" t="s">
        <v>577</v>
      </c>
      <c r="O7547" s="35" t="str">
        <f t="shared" si="1451"/>
        <v>?utm_source=yandex&amp;utm_medium=cpc&amp;utm_campaign=&amp;utm_content=&amp;utm_term={keyword}&amp;utm_device={device_type}</v>
      </c>
      <c r="P7547" s="35" t="str">
        <f t="shared" si="1448"/>
        <v/>
      </c>
      <c r="T7547" s="8" t="s">
        <v>751</v>
      </c>
      <c r="U7547" s="8" t="str">
        <f t="shared" si="1452"/>
        <v>,</v>
      </c>
      <c r="W7547" s="35" t="str">
        <f t="shared" si="1453"/>
        <v/>
      </c>
      <c r="X7547" s="35" t="s">
        <v>753</v>
      </c>
      <c r="Y7547" s="35" t="s">
        <v>754</v>
      </c>
      <c r="Z7547" s="35" t="str">
        <f t="shared" si="1454"/>
        <v/>
      </c>
      <c r="AA7547" s="35" t="e">
        <f t="shared" si="1455"/>
        <v>#VALUE!</v>
      </c>
      <c r="AB7547" s="35" t="str">
        <f t="shared" si="1456"/>
        <v>{keyword:}</v>
      </c>
      <c r="AC7547" s="107" t="e">
        <f t="shared" si="1457"/>
        <v>#VALUE!</v>
      </c>
      <c r="AK7547" t="s">
        <v>577</v>
      </c>
    </row>
    <row r="7548" spans="1:37" ht="15" x14ac:dyDescent="0.25">
      <c r="A7548" s="35">
        <f t="shared" si="1449"/>
        <v>0</v>
      </c>
      <c r="C7548" s="35" t="str">
        <f t="shared" si="1450"/>
        <v/>
      </c>
      <c r="K7548" t="s">
        <v>577</v>
      </c>
      <c r="O7548" s="35" t="str">
        <f t="shared" si="1451"/>
        <v>?utm_source=yandex&amp;utm_medium=cpc&amp;utm_campaign=&amp;utm_content=&amp;utm_term={keyword}&amp;utm_device={device_type}</v>
      </c>
      <c r="P7548" s="35" t="str">
        <f t="shared" si="1448"/>
        <v/>
      </c>
      <c r="T7548" s="8" t="s">
        <v>751</v>
      </c>
      <c r="U7548" s="8" t="str">
        <f t="shared" si="1452"/>
        <v>,</v>
      </c>
      <c r="W7548" s="35" t="str">
        <f t="shared" si="1453"/>
        <v/>
      </c>
      <c r="X7548" s="35" t="s">
        <v>753</v>
      </c>
      <c r="Y7548" s="35" t="s">
        <v>754</v>
      </c>
      <c r="Z7548" s="35" t="str">
        <f t="shared" si="1454"/>
        <v/>
      </c>
      <c r="AA7548" s="35" t="e">
        <f t="shared" si="1455"/>
        <v>#VALUE!</v>
      </c>
      <c r="AB7548" s="35" t="str">
        <f t="shared" si="1456"/>
        <v>{keyword:}</v>
      </c>
      <c r="AC7548" s="107" t="e">
        <f t="shared" si="1457"/>
        <v>#VALUE!</v>
      </c>
      <c r="AK7548" t="s">
        <v>577</v>
      </c>
    </row>
    <row r="7549" spans="1:37" ht="15" customHeight="1" x14ac:dyDescent="0.25">
      <c r="A7549" s="35">
        <f t="shared" si="1449"/>
        <v>0</v>
      </c>
      <c r="C7549" s="35" t="str">
        <f t="shared" si="1450"/>
        <v/>
      </c>
      <c r="K7549" t="s">
        <v>577</v>
      </c>
      <c r="O7549" s="35" t="str">
        <f t="shared" si="1451"/>
        <v>?utm_source=yandex&amp;utm_medium=cpc&amp;utm_campaign=&amp;utm_content=&amp;utm_term={keyword}&amp;utm_device={device_type}</v>
      </c>
      <c r="P7549" s="35" t="str">
        <f t="shared" si="1448"/>
        <v/>
      </c>
      <c r="T7549" s="8" t="s">
        <v>751</v>
      </c>
      <c r="U7549" s="8" t="str">
        <f t="shared" si="1452"/>
        <v>,</v>
      </c>
      <c r="W7549" s="35" t="str">
        <f t="shared" si="1453"/>
        <v/>
      </c>
      <c r="X7549" s="35" t="s">
        <v>753</v>
      </c>
      <c r="Y7549" s="35" t="s">
        <v>754</v>
      </c>
      <c r="Z7549" s="35" t="str">
        <f t="shared" si="1454"/>
        <v/>
      </c>
      <c r="AA7549" s="35" t="e">
        <f t="shared" si="1455"/>
        <v>#VALUE!</v>
      </c>
      <c r="AB7549" s="35" t="str">
        <f t="shared" si="1456"/>
        <v>{keyword:}</v>
      </c>
      <c r="AC7549" s="107" t="e">
        <f t="shared" si="1457"/>
        <v>#VALUE!</v>
      </c>
      <c r="AK7549" t="s">
        <v>577</v>
      </c>
    </row>
    <row r="7550" spans="1:37" ht="15" x14ac:dyDescent="0.25">
      <c r="A7550" s="35">
        <f t="shared" si="1449"/>
        <v>0</v>
      </c>
      <c r="C7550" s="35" t="str">
        <f t="shared" si="1450"/>
        <v/>
      </c>
      <c r="K7550" t="s">
        <v>577</v>
      </c>
      <c r="O7550" s="35" t="str">
        <f t="shared" si="1451"/>
        <v>?utm_source=yandex&amp;utm_medium=cpc&amp;utm_campaign=&amp;utm_content=&amp;utm_term={keyword}&amp;utm_device={device_type}</v>
      </c>
      <c r="P7550" s="35" t="str">
        <f t="shared" si="1448"/>
        <v/>
      </c>
      <c r="T7550" s="8" t="s">
        <v>751</v>
      </c>
      <c r="U7550" s="8" t="str">
        <f t="shared" si="1452"/>
        <v>,</v>
      </c>
      <c r="W7550" s="35" t="str">
        <f t="shared" si="1453"/>
        <v/>
      </c>
      <c r="X7550" s="35" t="s">
        <v>753</v>
      </c>
      <c r="Y7550" s="35" t="s">
        <v>754</v>
      </c>
      <c r="Z7550" s="35" t="str">
        <f t="shared" si="1454"/>
        <v/>
      </c>
      <c r="AA7550" s="35" t="e">
        <f t="shared" si="1455"/>
        <v>#VALUE!</v>
      </c>
      <c r="AB7550" s="35" t="str">
        <f t="shared" si="1456"/>
        <v>{keyword:}</v>
      </c>
      <c r="AC7550" s="107" t="e">
        <f t="shared" si="1457"/>
        <v>#VALUE!</v>
      </c>
      <c r="AK7550" t="s">
        <v>577</v>
      </c>
    </row>
    <row r="7551" spans="1:37" ht="15" customHeight="1" x14ac:dyDescent="0.25">
      <c r="A7551" s="35">
        <f t="shared" si="1449"/>
        <v>0</v>
      </c>
      <c r="C7551" s="35" t="str">
        <f t="shared" si="1450"/>
        <v/>
      </c>
      <c r="K7551" t="s">
        <v>577</v>
      </c>
      <c r="O7551" s="35" t="str">
        <f t="shared" si="1451"/>
        <v>?utm_source=yandex&amp;utm_medium=cpc&amp;utm_campaign=&amp;utm_content=&amp;utm_term={keyword}&amp;utm_device={device_type}</v>
      </c>
      <c r="P7551" s="35" t="str">
        <f t="shared" si="1448"/>
        <v/>
      </c>
      <c r="T7551" s="8" t="s">
        <v>751</v>
      </c>
      <c r="U7551" s="8" t="str">
        <f t="shared" si="1452"/>
        <v>,</v>
      </c>
      <c r="W7551" s="35" t="str">
        <f t="shared" si="1453"/>
        <v/>
      </c>
      <c r="X7551" s="35" t="s">
        <v>753</v>
      </c>
      <c r="Y7551" s="35" t="s">
        <v>754</v>
      </c>
      <c r="Z7551" s="35" t="str">
        <f t="shared" si="1454"/>
        <v/>
      </c>
      <c r="AA7551" s="35" t="e">
        <f t="shared" si="1455"/>
        <v>#VALUE!</v>
      </c>
      <c r="AB7551" s="35" t="str">
        <f t="shared" si="1456"/>
        <v>{keyword:}</v>
      </c>
      <c r="AC7551" s="107" t="e">
        <f t="shared" si="1457"/>
        <v>#VALUE!</v>
      </c>
      <c r="AK7551" t="s">
        <v>577</v>
      </c>
    </row>
    <row r="7552" spans="1:37" ht="15" x14ac:dyDescent="0.25">
      <c r="A7552" s="35">
        <f t="shared" si="1449"/>
        <v>0</v>
      </c>
      <c r="C7552" s="35" t="str">
        <f t="shared" si="1450"/>
        <v/>
      </c>
      <c r="K7552" t="s">
        <v>577</v>
      </c>
      <c r="O7552" s="35" t="str">
        <f t="shared" si="1451"/>
        <v>?utm_source=yandex&amp;utm_medium=cpc&amp;utm_campaign=&amp;utm_content=&amp;utm_term={keyword}&amp;utm_device={device_type}</v>
      </c>
      <c r="P7552" s="35" t="str">
        <f t="shared" si="1448"/>
        <v/>
      </c>
      <c r="T7552" s="8" t="s">
        <v>751</v>
      </c>
      <c r="U7552" s="8" t="str">
        <f t="shared" si="1452"/>
        <v>,</v>
      </c>
      <c r="W7552" s="35" t="str">
        <f t="shared" si="1453"/>
        <v/>
      </c>
      <c r="X7552" s="35" t="s">
        <v>753</v>
      </c>
      <c r="Y7552" s="35" t="s">
        <v>754</v>
      </c>
      <c r="Z7552" s="35" t="str">
        <f t="shared" si="1454"/>
        <v/>
      </c>
      <c r="AA7552" s="35" t="e">
        <f t="shared" si="1455"/>
        <v>#VALUE!</v>
      </c>
      <c r="AB7552" s="35" t="str">
        <f t="shared" si="1456"/>
        <v>{keyword:}</v>
      </c>
      <c r="AC7552" s="107" t="e">
        <f t="shared" si="1457"/>
        <v>#VALUE!</v>
      </c>
      <c r="AK7552" t="s">
        <v>577</v>
      </c>
    </row>
    <row r="7553" spans="1:37" ht="15" customHeight="1" x14ac:dyDescent="0.25">
      <c r="A7553" s="35">
        <f t="shared" si="1449"/>
        <v>0</v>
      </c>
      <c r="C7553" s="35" t="str">
        <f t="shared" si="1450"/>
        <v/>
      </c>
      <c r="K7553" t="s">
        <v>577</v>
      </c>
      <c r="O7553" s="35" t="str">
        <f t="shared" si="1451"/>
        <v>?utm_source=yandex&amp;utm_medium=cpc&amp;utm_campaign=&amp;utm_content=&amp;utm_term={keyword}&amp;utm_device={device_type}</v>
      </c>
      <c r="P7553" s="35" t="str">
        <f t="shared" si="1448"/>
        <v/>
      </c>
      <c r="T7553" s="8" t="s">
        <v>751</v>
      </c>
      <c r="U7553" s="8" t="str">
        <f t="shared" si="1452"/>
        <v>,</v>
      </c>
      <c r="W7553" s="35" t="str">
        <f t="shared" si="1453"/>
        <v/>
      </c>
      <c r="X7553" s="35" t="s">
        <v>753</v>
      </c>
      <c r="Y7553" s="35" t="s">
        <v>754</v>
      </c>
      <c r="Z7553" s="35" t="str">
        <f t="shared" si="1454"/>
        <v/>
      </c>
      <c r="AA7553" s="35" t="e">
        <f t="shared" si="1455"/>
        <v>#VALUE!</v>
      </c>
      <c r="AB7553" s="35" t="str">
        <f t="shared" si="1456"/>
        <v>{keyword:}</v>
      </c>
      <c r="AC7553" s="107" t="e">
        <f t="shared" si="1457"/>
        <v>#VALUE!</v>
      </c>
      <c r="AK7553" t="s">
        <v>577</v>
      </c>
    </row>
    <row r="7554" spans="1:37" ht="15" x14ac:dyDescent="0.25">
      <c r="A7554" s="35">
        <f t="shared" si="1449"/>
        <v>0</v>
      </c>
      <c r="C7554" s="35" t="str">
        <f t="shared" si="1450"/>
        <v/>
      </c>
      <c r="K7554" t="s">
        <v>577</v>
      </c>
      <c r="O7554" s="35" t="str">
        <f t="shared" si="1451"/>
        <v>?utm_source=yandex&amp;utm_medium=cpc&amp;utm_campaign=&amp;utm_content=&amp;utm_term={keyword}&amp;utm_device={device_type}</v>
      </c>
      <c r="P7554" s="35" t="str">
        <f t="shared" ref="P7554:P7617" si="1458">SUBSTITUTE((SUBSTITUTE(B7554,"""",))," ","-")</f>
        <v/>
      </c>
      <c r="T7554" s="8" t="s">
        <v>751</v>
      </c>
      <c r="U7554" s="8" t="str">
        <f t="shared" si="1452"/>
        <v>,</v>
      </c>
      <c r="W7554" s="35" t="str">
        <f t="shared" si="1453"/>
        <v/>
      </c>
      <c r="X7554" s="35" t="s">
        <v>753</v>
      </c>
      <c r="Y7554" s="35" t="s">
        <v>754</v>
      </c>
      <c r="Z7554" s="35" t="str">
        <f t="shared" si="1454"/>
        <v/>
      </c>
      <c r="AA7554" s="35" t="e">
        <f t="shared" si="1455"/>
        <v>#VALUE!</v>
      </c>
      <c r="AB7554" s="35" t="str">
        <f t="shared" si="1456"/>
        <v>{keyword:}</v>
      </c>
      <c r="AC7554" s="107" t="e">
        <f t="shared" si="1457"/>
        <v>#VALUE!</v>
      </c>
      <c r="AK7554" t="s">
        <v>577</v>
      </c>
    </row>
    <row r="7555" spans="1:37" ht="15" customHeight="1" x14ac:dyDescent="0.25">
      <c r="A7555" s="35">
        <f t="shared" ref="A7555:A7618" si="1459">IF(ISBLANK(B7555),0,LEN(TRIM(B7555))-LEN(SUBSTITUTE(B7555," ",""))+1)</f>
        <v>0</v>
      </c>
      <c r="C7555" s="35" t="str">
        <f t="shared" ref="C7555:C7618" si="1460">SUBSTITUTE(B7555," ","_")</f>
        <v/>
      </c>
      <c r="K7555" t="s">
        <v>577</v>
      </c>
      <c r="O7555" s="35" t="str">
        <f t="shared" ref="O7555:O7618" si="1461">CONCATENATE(M7555,"?utm_source=yandex&amp;utm_medium=cpc&amp;utm_campaign=",SUBSTITUTE(TRIM(N7555)," ","_"),"&amp;utm_content=",SUBSTITUTE(SUBSTITUTE(B7555,"""",)," ","_"),"&amp;utm_term={keyword}","&amp;utm_device={device_type}")</f>
        <v>?utm_source=yandex&amp;utm_medium=cpc&amp;utm_campaign=&amp;utm_content=&amp;utm_term={keyword}&amp;utm_device={device_type}</v>
      </c>
      <c r="P7555" s="35" t="str">
        <f t="shared" si="1458"/>
        <v/>
      </c>
      <c r="T7555" s="8" t="s">
        <v>751</v>
      </c>
      <c r="U7555" s="8" t="str">
        <f t="shared" ref="U7555:U7618" si="1462">CONCATENATE(R7555,T7555,S7555)</f>
        <v>,</v>
      </c>
      <c r="W7555" s="35" t="str">
        <f t="shared" ref="W7555:W7618" si="1463">SUBSTITUTE((SUBSTITUTE(P7555,"""",)),"-"," ")</f>
        <v/>
      </c>
      <c r="X7555" s="35" t="s">
        <v>753</v>
      </c>
      <c r="Y7555" s="35" t="s">
        <v>754</v>
      </c>
      <c r="Z7555" s="35" t="str">
        <f t="shared" ref="Z7555:Z7618" si="1464">IF(ISERR(MID(W7555,1,FIND(" ",W7555,1)-1)),W7555,MID(W7555,1,FIND(" ",W7555,1)-1))</f>
        <v/>
      </c>
      <c r="AA7555" s="35" t="e">
        <f t="shared" ref="AA7555:AA7618" si="1465">MID(W7555,FIND(" ",W7555)+1,100)</f>
        <v>#VALUE!</v>
      </c>
      <c r="AB7555" s="35" t="str">
        <f t="shared" ref="AB7555:AB7618" si="1466">CONCATENATE(X7555,Z7555,Y7555)</f>
        <v>{keyword:}</v>
      </c>
      <c r="AC7555" s="107" t="e">
        <f t="shared" ref="AC7555:AC7618" si="1467">CONCATENATE(X7555,AA7555,Y7555)</f>
        <v>#VALUE!</v>
      </c>
      <c r="AK7555" t="s">
        <v>577</v>
      </c>
    </row>
    <row r="7556" spans="1:37" ht="15" x14ac:dyDescent="0.25">
      <c r="A7556" s="35">
        <f t="shared" si="1459"/>
        <v>0</v>
      </c>
      <c r="C7556" s="35" t="str">
        <f t="shared" si="1460"/>
        <v/>
      </c>
      <c r="K7556" t="s">
        <v>577</v>
      </c>
      <c r="O7556" s="35" t="str">
        <f t="shared" si="1461"/>
        <v>?utm_source=yandex&amp;utm_medium=cpc&amp;utm_campaign=&amp;utm_content=&amp;utm_term={keyword}&amp;utm_device={device_type}</v>
      </c>
      <c r="P7556" s="35" t="str">
        <f t="shared" si="1458"/>
        <v/>
      </c>
      <c r="T7556" s="8" t="s">
        <v>751</v>
      </c>
      <c r="U7556" s="8" t="str">
        <f t="shared" si="1462"/>
        <v>,</v>
      </c>
      <c r="W7556" s="35" t="str">
        <f t="shared" si="1463"/>
        <v/>
      </c>
      <c r="X7556" s="35" t="s">
        <v>753</v>
      </c>
      <c r="Y7556" s="35" t="s">
        <v>754</v>
      </c>
      <c r="Z7556" s="35" t="str">
        <f t="shared" si="1464"/>
        <v/>
      </c>
      <c r="AA7556" s="35" t="e">
        <f t="shared" si="1465"/>
        <v>#VALUE!</v>
      </c>
      <c r="AB7556" s="35" t="str">
        <f t="shared" si="1466"/>
        <v>{keyword:}</v>
      </c>
      <c r="AC7556" s="107" t="e">
        <f t="shared" si="1467"/>
        <v>#VALUE!</v>
      </c>
      <c r="AK7556" t="s">
        <v>577</v>
      </c>
    </row>
    <row r="7557" spans="1:37" ht="15" customHeight="1" x14ac:dyDescent="0.25">
      <c r="A7557" s="35">
        <f t="shared" si="1459"/>
        <v>0</v>
      </c>
      <c r="C7557" s="35" t="str">
        <f t="shared" si="1460"/>
        <v/>
      </c>
      <c r="K7557" t="s">
        <v>577</v>
      </c>
      <c r="O7557" s="35" t="str">
        <f t="shared" si="1461"/>
        <v>?utm_source=yandex&amp;utm_medium=cpc&amp;utm_campaign=&amp;utm_content=&amp;utm_term={keyword}&amp;utm_device={device_type}</v>
      </c>
      <c r="P7557" s="35" t="str">
        <f t="shared" si="1458"/>
        <v/>
      </c>
      <c r="T7557" s="8" t="s">
        <v>751</v>
      </c>
      <c r="U7557" s="8" t="str">
        <f t="shared" si="1462"/>
        <v>,</v>
      </c>
      <c r="W7557" s="35" t="str">
        <f t="shared" si="1463"/>
        <v/>
      </c>
      <c r="X7557" s="35" t="s">
        <v>753</v>
      </c>
      <c r="Y7557" s="35" t="s">
        <v>754</v>
      </c>
      <c r="Z7557" s="35" t="str">
        <f t="shared" si="1464"/>
        <v/>
      </c>
      <c r="AA7557" s="35" t="e">
        <f t="shared" si="1465"/>
        <v>#VALUE!</v>
      </c>
      <c r="AB7557" s="35" t="str">
        <f t="shared" si="1466"/>
        <v>{keyword:}</v>
      </c>
      <c r="AC7557" s="107" t="e">
        <f t="shared" si="1467"/>
        <v>#VALUE!</v>
      </c>
      <c r="AK7557" t="s">
        <v>577</v>
      </c>
    </row>
    <row r="7558" spans="1:37" ht="15" x14ac:dyDescent="0.25">
      <c r="A7558" s="35">
        <f t="shared" si="1459"/>
        <v>0</v>
      </c>
      <c r="C7558" s="35" t="str">
        <f t="shared" si="1460"/>
        <v/>
      </c>
      <c r="K7558" t="s">
        <v>577</v>
      </c>
      <c r="O7558" s="35" t="str">
        <f t="shared" si="1461"/>
        <v>?utm_source=yandex&amp;utm_medium=cpc&amp;utm_campaign=&amp;utm_content=&amp;utm_term={keyword}&amp;utm_device={device_type}</v>
      </c>
      <c r="P7558" s="35" t="str">
        <f t="shared" si="1458"/>
        <v/>
      </c>
      <c r="T7558" s="8" t="s">
        <v>751</v>
      </c>
      <c r="U7558" s="8" t="str">
        <f t="shared" si="1462"/>
        <v>,</v>
      </c>
      <c r="W7558" s="35" t="str">
        <f t="shared" si="1463"/>
        <v/>
      </c>
      <c r="X7558" s="35" t="s">
        <v>753</v>
      </c>
      <c r="Y7558" s="35" t="s">
        <v>754</v>
      </c>
      <c r="Z7558" s="35" t="str">
        <f t="shared" si="1464"/>
        <v/>
      </c>
      <c r="AA7558" s="35" t="e">
        <f t="shared" si="1465"/>
        <v>#VALUE!</v>
      </c>
      <c r="AB7558" s="35" t="str">
        <f t="shared" si="1466"/>
        <v>{keyword:}</v>
      </c>
      <c r="AC7558" s="107" t="e">
        <f t="shared" si="1467"/>
        <v>#VALUE!</v>
      </c>
      <c r="AK7558" t="s">
        <v>577</v>
      </c>
    </row>
    <row r="7559" spans="1:37" ht="15" customHeight="1" x14ac:dyDescent="0.25">
      <c r="A7559" s="35">
        <f t="shared" si="1459"/>
        <v>0</v>
      </c>
      <c r="C7559" s="35" t="str">
        <f t="shared" si="1460"/>
        <v/>
      </c>
      <c r="K7559" t="s">
        <v>577</v>
      </c>
      <c r="O7559" s="35" t="str">
        <f t="shared" si="1461"/>
        <v>?utm_source=yandex&amp;utm_medium=cpc&amp;utm_campaign=&amp;utm_content=&amp;utm_term={keyword}&amp;utm_device={device_type}</v>
      </c>
      <c r="P7559" s="35" t="str">
        <f t="shared" si="1458"/>
        <v/>
      </c>
      <c r="T7559" s="8" t="s">
        <v>751</v>
      </c>
      <c r="U7559" s="8" t="str">
        <f t="shared" si="1462"/>
        <v>,</v>
      </c>
      <c r="W7559" s="35" t="str">
        <f t="shared" si="1463"/>
        <v/>
      </c>
      <c r="X7559" s="35" t="s">
        <v>753</v>
      </c>
      <c r="Y7559" s="35" t="s">
        <v>754</v>
      </c>
      <c r="Z7559" s="35" t="str">
        <f t="shared" si="1464"/>
        <v/>
      </c>
      <c r="AA7559" s="35" t="e">
        <f t="shared" si="1465"/>
        <v>#VALUE!</v>
      </c>
      <c r="AB7559" s="35" t="str">
        <f t="shared" si="1466"/>
        <v>{keyword:}</v>
      </c>
      <c r="AC7559" s="107" t="e">
        <f t="shared" si="1467"/>
        <v>#VALUE!</v>
      </c>
      <c r="AK7559" t="s">
        <v>577</v>
      </c>
    </row>
    <row r="7560" spans="1:37" ht="15" x14ac:dyDescent="0.25">
      <c r="A7560" s="35">
        <f t="shared" si="1459"/>
        <v>0</v>
      </c>
      <c r="C7560" s="35" t="str">
        <f t="shared" si="1460"/>
        <v/>
      </c>
      <c r="K7560" t="s">
        <v>577</v>
      </c>
      <c r="O7560" s="35" t="str">
        <f t="shared" si="1461"/>
        <v>?utm_source=yandex&amp;utm_medium=cpc&amp;utm_campaign=&amp;utm_content=&amp;utm_term={keyword}&amp;utm_device={device_type}</v>
      </c>
      <c r="P7560" s="35" t="str">
        <f t="shared" si="1458"/>
        <v/>
      </c>
      <c r="T7560" s="8" t="s">
        <v>751</v>
      </c>
      <c r="U7560" s="8" t="str">
        <f t="shared" si="1462"/>
        <v>,</v>
      </c>
      <c r="W7560" s="35" t="str">
        <f t="shared" si="1463"/>
        <v/>
      </c>
      <c r="X7560" s="35" t="s">
        <v>753</v>
      </c>
      <c r="Y7560" s="35" t="s">
        <v>754</v>
      </c>
      <c r="Z7560" s="35" t="str">
        <f t="shared" si="1464"/>
        <v/>
      </c>
      <c r="AA7560" s="35" t="e">
        <f t="shared" si="1465"/>
        <v>#VALUE!</v>
      </c>
      <c r="AB7560" s="35" t="str">
        <f t="shared" si="1466"/>
        <v>{keyword:}</v>
      </c>
      <c r="AC7560" s="107" t="e">
        <f t="shared" si="1467"/>
        <v>#VALUE!</v>
      </c>
      <c r="AK7560" t="s">
        <v>577</v>
      </c>
    </row>
    <row r="7561" spans="1:37" ht="15" customHeight="1" x14ac:dyDescent="0.25">
      <c r="A7561" s="35">
        <f t="shared" si="1459"/>
        <v>0</v>
      </c>
      <c r="C7561" s="35" t="str">
        <f t="shared" si="1460"/>
        <v/>
      </c>
      <c r="K7561" t="s">
        <v>577</v>
      </c>
      <c r="O7561" s="35" t="str">
        <f t="shared" si="1461"/>
        <v>?utm_source=yandex&amp;utm_medium=cpc&amp;utm_campaign=&amp;utm_content=&amp;utm_term={keyword}&amp;utm_device={device_type}</v>
      </c>
      <c r="P7561" s="35" t="str">
        <f t="shared" si="1458"/>
        <v/>
      </c>
      <c r="T7561" s="8" t="s">
        <v>751</v>
      </c>
      <c r="U7561" s="8" t="str">
        <f t="shared" si="1462"/>
        <v>,</v>
      </c>
      <c r="W7561" s="35" t="str">
        <f t="shared" si="1463"/>
        <v/>
      </c>
      <c r="X7561" s="35" t="s">
        <v>753</v>
      </c>
      <c r="Y7561" s="35" t="s">
        <v>754</v>
      </c>
      <c r="Z7561" s="35" t="str">
        <f t="shared" si="1464"/>
        <v/>
      </c>
      <c r="AA7561" s="35" t="e">
        <f t="shared" si="1465"/>
        <v>#VALUE!</v>
      </c>
      <c r="AB7561" s="35" t="str">
        <f t="shared" si="1466"/>
        <v>{keyword:}</v>
      </c>
      <c r="AC7561" s="107" t="e">
        <f t="shared" si="1467"/>
        <v>#VALUE!</v>
      </c>
      <c r="AK7561" t="s">
        <v>577</v>
      </c>
    </row>
    <row r="7562" spans="1:37" ht="15" x14ac:dyDescent="0.25">
      <c r="A7562" s="35">
        <f t="shared" si="1459"/>
        <v>0</v>
      </c>
      <c r="C7562" s="35" t="str">
        <f t="shared" si="1460"/>
        <v/>
      </c>
      <c r="K7562" t="s">
        <v>577</v>
      </c>
      <c r="O7562" s="35" t="str">
        <f t="shared" si="1461"/>
        <v>?utm_source=yandex&amp;utm_medium=cpc&amp;utm_campaign=&amp;utm_content=&amp;utm_term={keyword}&amp;utm_device={device_type}</v>
      </c>
      <c r="P7562" s="35" t="str">
        <f t="shared" si="1458"/>
        <v/>
      </c>
      <c r="T7562" s="8" t="s">
        <v>751</v>
      </c>
      <c r="U7562" s="8" t="str">
        <f t="shared" si="1462"/>
        <v>,</v>
      </c>
      <c r="W7562" s="35" t="str">
        <f t="shared" si="1463"/>
        <v/>
      </c>
      <c r="X7562" s="35" t="s">
        <v>753</v>
      </c>
      <c r="Y7562" s="35" t="s">
        <v>754</v>
      </c>
      <c r="Z7562" s="35" t="str">
        <f t="shared" si="1464"/>
        <v/>
      </c>
      <c r="AA7562" s="35" t="e">
        <f t="shared" si="1465"/>
        <v>#VALUE!</v>
      </c>
      <c r="AB7562" s="35" t="str">
        <f t="shared" si="1466"/>
        <v>{keyword:}</v>
      </c>
      <c r="AC7562" s="107" t="e">
        <f t="shared" si="1467"/>
        <v>#VALUE!</v>
      </c>
      <c r="AK7562" t="s">
        <v>577</v>
      </c>
    </row>
    <row r="7563" spans="1:37" ht="15" customHeight="1" x14ac:dyDescent="0.25">
      <c r="A7563" s="35">
        <f t="shared" si="1459"/>
        <v>0</v>
      </c>
      <c r="C7563" s="35" t="str">
        <f t="shared" si="1460"/>
        <v/>
      </c>
      <c r="K7563" t="s">
        <v>577</v>
      </c>
      <c r="O7563" s="35" t="str">
        <f t="shared" si="1461"/>
        <v>?utm_source=yandex&amp;utm_medium=cpc&amp;utm_campaign=&amp;utm_content=&amp;utm_term={keyword}&amp;utm_device={device_type}</v>
      </c>
      <c r="P7563" s="35" t="str">
        <f t="shared" si="1458"/>
        <v/>
      </c>
      <c r="T7563" s="8" t="s">
        <v>751</v>
      </c>
      <c r="U7563" s="8" t="str">
        <f t="shared" si="1462"/>
        <v>,</v>
      </c>
      <c r="W7563" s="35" t="str">
        <f t="shared" si="1463"/>
        <v/>
      </c>
      <c r="X7563" s="35" t="s">
        <v>753</v>
      </c>
      <c r="Y7563" s="35" t="s">
        <v>754</v>
      </c>
      <c r="Z7563" s="35" t="str">
        <f t="shared" si="1464"/>
        <v/>
      </c>
      <c r="AA7563" s="35" t="e">
        <f t="shared" si="1465"/>
        <v>#VALUE!</v>
      </c>
      <c r="AB7563" s="35" t="str">
        <f t="shared" si="1466"/>
        <v>{keyword:}</v>
      </c>
      <c r="AC7563" s="107" t="e">
        <f t="shared" si="1467"/>
        <v>#VALUE!</v>
      </c>
      <c r="AK7563" t="s">
        <v>577</v>
      </c>
    </row>
    <row r="7564" spans="1:37" ht="15" x14ac:dyDescent="0.25">
      <c r="A7564" s="35">
        <f t="shared" si="1459"/>
        <v>0</v>
      </c>
      <c r="C7564" s="35" t="str">
        <f t="shared" si="1460"/>
        <v/>
      </c>
      <c r="K7564" t="s">
        <v>577</v>
      </c>
      <c r="O7564" s="35" t="str">
        <f t="shared" si="1461"/>
        <v>?utm_source=yandex&amp;utm_medium=cpc&amp;utm_campaign=&amp;utm_content=&amp;utm_term={keyword}&amp;utm_device={device_type}</v>
      </c>
      <c r="P7564" s="35" t="str">
        <f t="shared" si="1458"/>
        <v/>
      </c>
      <c r="T7564" s="8" t="s">
        <v>751</v>
      </c>
      <c r="U7564" s="8" t="str">
        <f t="shared" si="1462"/>
        <v>,</v>
      </c>
      <c r="W7564" s="35" t="str">
        <f t="shared" si="1463"/>
        <v/>
      </c>
      <c r="X7564" s="35" t="s">
        <v>753</v>
      </c>
      <c r="Y7564" s="35" t="s">
        <v>754</v>
      </c>
      <c r="Z7564" s="35" t="str">
        <f t="shared" si="1464"/>
        <v/>
      </c>
      <c r="AA7564" s="35" t="e">
        <f t="shared" si="1465"/>
        <v>#VALUE!</v>
      </c>
      <c r="AB7564" s="35" t="str">
        <f t="shared" si="1466"/>
        <v>{keyword:}</v>
      </c>
      <c r="AC7564" s="107" t="e">
        <f t="shared" si="1467"/>
        <v>#VALUE!</v>
      </c>
      <c r="AK7564" t="s">
        <v>577</v>
      </c>
    </row>
    <row r="7565" spans="1:37" ht="15" customHeight="1" x14ac:dyDescent="0.25">
      <c r="A7565" s="35">
        <f t="shared" si="1459"/>
        <v>0</v>
      </c>
      <c r="C7565" s="35" t="str">
        <f t="shared" si="1460"/>
        <v/>
      </c>
      <c r="K7565" t="s">
        <v>577</v>
      </c>
      <c r="O7565" s="35" t="str">
        <f t="shared" si="1461"/>
        <v>?utm_source=yandex&amp;utm_medium=cpc&amp;utm_campaign=&amp;utm_content=&amp;utm_term={keyword}&amp;utm_device={device_type}</v>
      </c>
      <c r="P7565" s="35" t="str">
        <f t="shared" si="1458"/>
        <v/>
      </c>
      <c r="T7565" s="8" t="s">
        <v>751</v>
      </c>
      <c r="U7565" s="8" t="str">
        <f t="shared" si="1462"/>
        <v>,</v>
      </c>
      <c r="W7565" s="35" t="str">
        <f t="shared" si="1463"/>
        <v/>
      </c>
      <c r="X7565" s="35" t="s">
        <v>753</v>
      </c>
      <c r="Y7565" s="35" t="s">
        <v>754</v>
      </c>
      <c r="Z7565" s="35" t="str">
        <f t="shared" si="1464"/>
        <v/>
      </c>
      <c r="AA7565" s="35" t="e">
        <f t="shared" si="1465"/>
        <v>#VALUE!</v>
      </c>
      <c r="AB7565" s="35" t="str">
        <f t="shared" si="1466"/>
        <v>{keyword:}</v>
      </c>
      <c r="AC7565" s="107" t="e">
        <f t="shared" si="1467"/>
        <v>#VALUE!</v>
      </c>
      <c r="AK7565" t="s">
        <v>577</v>
      </c>
    </row>
    <row r="7566" spans="1:37" ht="15" x14ac:dyDescent="0.25">
      <c r="A7566" s="35">
        <f t="shared" si="1459"/>
        <v>0</v>
      </c>
      <c r="C7566" s="35" t="str">
        <f t="shared" si="1460"/>
        <v/>
      </c>
      <c r="K7566" t="s">
        <v>577</v>
      </c>
      <c r="O7566" s="35" t="str">
        <f t="shared" si="1461"/>
        <v>?utm_source=yandex&amp;utm_medium=cpc&amp;utm_campaign=&amp;utm_content=&amp;utm_term={keyword}&amp;utm_device={device_type}</v>
      </c>
      <c r="P7566" s="35" t="str">
        <f t="shared" si="1458"/>
        <v/>
      </c>
      <c r="T7566" s="8" t="s">
        <v>751</v>
      </c>
      <c r="U7566" s="8" t="str">
        <f t="shared" si="1462"/>
        <v>,</v>
      </c>
      <c r="W7566" s="35" t="str">
        <f t="shared" si="1463"/>
        <v/>
      </c>
      <c r="X7566" s="35" t="s">
        <v>753</v>
      </c>
      <c r="Y7566" s="35" t="s">
        <v>754</v>
      </c>
      <c r="Z7566" s="35" t="str">
        <f t="shared" si="1464"/>
        <v/>
      </c>
      <c r="AA7566" s="35" t="e">
        <f t="shared" si="1465"/>
        <v>#VALUE!</v>
      </c>
      <c r="AB7566" s="35" t="str">
        <f t="shared" si="1466"/>
        <v>{keyword:}</v>
      </c>
      <c r="AC7566" s="107" t="e">
        <f t="shared" si="1467"/>
        <v>#VALUE!</v>
      </c>
      <c r="AK7566" t="s">
        <v>577</v>
      </c>
    </row>
    <row r="7567" spans="1:37" ht="15" customHeight="1" x14ac:dyDescent="0.25">
      <c r="A7567" s="35">
        <f t="shared" si="1459"/>
        <v>0</v>
      </c>
      <c r="C7567" s="35" t="str">
        <f t="shared" si="1460"/>
        <v/>
      </c>
      <c r="K7567" t="s">
        <v>577</v>
      </c>
      <c r="O7567" s="35" t="str">
        <f t="shared" si="1461"/>
        <v>?utm_source=yandex&amp;utm_medium=cpc&amp;utm_campaign=&amp;utm_content=&amp;utm_term={keyword}&amp;utm_device={device_type}</v>
      </c>
      <c r="P7567" s="35" t="str">
        <f t="shared" si="1458"/>
        <v/>
      </c>
      <c r="T7567" s="8" t="s">
        <v>751</v>
      </c>
      <c r="U7567" s="8" t="str">
        <f t="shared" si="1462"/>
        <v>,</v>
      </c>
      <c r="W7567" s="35" t="str">
        <f t="shared" si="1463"/>
        <v/>
      </c>
      <c r="X7567" s="35" t="s">
        <v>753</v>
      </c>
      <c r="Y7567" s="35" t="s">
        <v>754</v>
      </c>
      <c r="Z7567" s="35" t="str">
        <f t="shared" si="1464"/>
        <v/>
      </c>
      <c r="AA7567" s="35" t="e">
        <f t="shared" si="1465"/>
        <v>#VALUE!</v>
      </c>
      <c r="AB7567" s="35" t="str">
        <f t="shared" si="1466"/>
        <v>{keyword:}</v>
      </c>
      <c r="AC7567" s="107" t="e">
        <f t="shared" si="1467"/>
        <v>#VALUE!</v>
      </c>
      <c r="AK7567" t="s">
        <v>577</v>
      </c>
    </row>
    <row r="7568" spans="1:37" ht="15" x14ac:dyDescent="0.25">
      <c r="A7568" s="35">
        <f t="shared" si="1459"/>
        <v>0</v>
      </c>
      <c r="C7568" s="35" t="str">
        <f t="shared" si="1460"/>
        <v/>
      </c>
      <c r="K7568" t="s">
        <v>577</v>
      </c>
      <c r="O7568" s="35" t="str">
        <f t="shared" si="1461"/>
        <v>?utm_source=yandex&amp;utm_medium=cpc&amp;utm_campaign=&amp;utm_content=&amp;utm_term={keyword}&amp;utm_device={device_type}</v>
      </c>
      <c r="P7568" s="35" t="str">
        <f t="shared" si="1458"/>
        <v/>
      </c>
      <c r="T7568" s="8" t="s">
        <v>751</v>
      </c>
      <c r="U7568" s="8" t="str">
        <f t="shared" si="1462"/>
        <v>,</v>
      </c>
      <c r="W7568" s="35" t="str">
        <f t="shared" si="1463"/>
        <v/>
      </c>
      <c r="X7568" s="35" t="s">
        <v>753</v>
      </c>
      <c r="Y7568" s="35" t="s">
        <v>754</v>
      </c>
      <c r="Z7568" s="35" t="str">
        <f t="shared" si="1464"/>
        <v/>
      </c>
      <c r="AA7568" s="35" t="e">
        <f t="shared" si="1465"/>
        <v>#VALUE!</v>
      </c>
      <c r="AB7568" s="35" t="str">
        <f t="shared" si="1466"/>
        <v>{keyword:}</v>
      </c>
      <c r="AC7568" s="107" t="e">
        <f t="shared" si="1467"/>
        <v>#VALUE!</v>
      </c>
      <c r="AK7568" t="s">
        <v>577</v>
      </c>
    </row>
    <row r="7569" spans="1:37" ht="15" customHeight="1" x14ac:dyDescent="0.25">
      <c r="A7569" s="35">
        <f t="shared" si="1459"/>
        <v>0</v>
      </c>
      <c r="C7569" s="35" t="str">
        <f t="shared" si="1460"/>
        <v/>
      </c>
      <c r="K7569" t="s">
        <v>577</v>
      </c>
      <c r="O7569" s="35" t="str">
        <f t="shared" si="1461"/>
        <v>?utm_source=yandex&amp;utm_medium=cpc&amp;utm_campaign=&amp;utm_content=&amp;utm_term={keyword}&amp;utm_device={device_type}</v>
      </c>
      <c r="P7569" s="35" t="str">
        <f t="shared" si="1458"/>
        <v/>
      </c>
      <c r="T7569" s="8" t="s">
        <v>751</v>
      </c>
      <c r="U7569" s="8" t="str">
        <f t="shared" si="1462"/>
        <v>,</v>
      </c>
      <c r="W7569" s="35" t="str">
        <f t="shared" si="1463"/>
        <v/>
      </c>
      <c r="X7569" s="35" t="s">
        <v>753</v>
      </c>
      <c r="Y7569" s="35" t="s">
        <v>754</v>
      </c>
      <c r="Z7569" s="35" t="str">
        <f t="shared" si="1464"/>
        <v/>
      </c>
      <c r="AA7569" s="35" t="e">
        <f t="shared" si="1465"/>
        <v>#VALUE!</v>
      </c>
      <c r="AB7569" s="35" t="str">
        <f t="shared" si="1466"/>
        <v>{keyword:}</v>
      </c>
      <c r="AC7569" s="107" t="e">
        <f t="shared" si="1467"/>
        <v>#VALUE!</v>
      </c>
      <c r="AK7569" t="s">
        <v>577</v>
      </c>
    </row>
    <row r="7570" spans="1:37" ht="15" x14ac:dyDescent="0.25">
      <c r="A7570" s="35">
        <f t="shared" si="1459"/>
        <v>0</v>
      </c>
      <c r="C7570" s="35" t="str">
        <f t="shared" si="1460"/>
        <v/>
      </c>
      <c r="K7570" t="s">
        <v>577</v>
      </c>
      <c r="O7570" s="35" t="str">
        <f t="shared" si="1461"/>
        <v>?utm_source=yandex&amp;utm_medium=cpc&amp;utm_campaign=&amp;utm_content=&amp;utm_term={keyword}&amp;utm_device={device_type}</v>
      </c>
      <c r="P7570" s="35" t="str">
        <f t="shared" si="1458"/>
        <v/>
      </c>
      <c r="T7570" s="8" t="s">
        <v>751</v>
      </c>
      <c r="U7570" s="8" t="str">
        <f t="shared" si="1462"/>
        <v>,</v>
      </c>
      <c r="W7570" s="35" t="str">
        <f t="shared" si="1463"/>
        <v/>
      </c>
      <c r="X7570" s="35" t="s">
        <v>753</v>
      </c>
      <c r="Y7570" s="35" t="s">
        <v>754</v>
      </c>
      <c r="Z7570" s="35" t="str">
        <f t="shared" si="1464"/>
        <v/>
      </c>
      <c r="AA7570" s="35" t="e">
        <f t="shared" si="1465"/>
        <v>#VALUE!</v>
      </c>
      <c r="AB7570" s="35" t="str">
        <f t="shared" si="1466"/>
        <v>{keyword:}</v>
      </c>
      <c r="AC7570" s="107" t="e">
        <f t="shared" si="1467"/>
        <v>#VALUE!</v>
      </c>
      <c r="AK7570" t="s">
        <v>577</v>
      </c>
    </row>
    <row r="7571" spans="1:37" ht="15" customHeight="1" x14ac:dyDescent="0.25">
      <c r="A7571" s="35">
        <f t="shared" si="1459"/>
        <v>0</v>
      </c>
      <c r="C7571" s="35" t="str">
        <f t="shared" si="1460"/>
        <v/>
      </c>
      <c r="K7571" t="s">
        <v>577</v>
      </c>
      <c r="O7571" s="35" t="str">
        <f t="shared" si="1461"/>
        <v>?utm_source=yandex&amp;utm_medium=cpc&amp;utm_campaign=&amp;utm_content=&amp;utm_term={keyword}&amp;utm_device={device_type}</v>
      </c>
      <c r="P7571" s="35" t="str">
        <f t="shared" si="1458"/>
        <v/>
      </c>
      <c r="T7571" s="8" t="s">
        <v>751</v>
      </c>
      <c r="U7571" s="8" t="str">
        <f t="shared" si="1462"/>
        <v>,</v>
      </c>
      <c r="W7571" s="35" t="str">
        <f t="shared" si="1463"/>
        <v/>
      </c>
      <c r="X7571" s="35" t="s">
        <v>753</v>
      </c>
      <c r="Y7571" s="35" t="s">
        <v>754</v>
      </c>
      <c r="Z7571" s="35" t="str">
        <f t="shared" si="1464"/>
        <v/>
      </c>
      <c r="AA7571" s="35" t="e">
        <f t="shared" si="1465"/>
        <v>#VALUE!</v>
      </c>
      <c r="AB7571" s="35" t="str">
        <f t="shared" si="1466"/>
        <v>{keyword:}</v>
      </c>
      <c r="AC7571" s="107" t="e">
        <f t="shared" si="1467"/>
        <v>#VALUE!</v>
      </c>
      <c r="AK7571" t="s">
        <v>577</v>
      </c>
    </row>
    <row r="7572" spans="1:37" ht="15" x14ac:dyDescent="0.25">
      <c r="A7572" s="35">
        <f t="shared" si="1459"/>
        <v>0</v>
      </c>
      <c r="C7572" s="35" t="str">
        <f t="shared" si="1460"/>
        <v/>
      </c>
      <c r="K7572" t="s">
        <v>577</v>
      </c>
      <c r="O7572" s="35" t="str">
        <f t="shared" si="1461"/>
        <v>?utm_source=yandex&amp;utm_medium=cpc&amp;utm_campaign=&amp;utm_content=&amp;utm_term={keyword}&amp;utm_device={device_type}</v>
      </c>
      <c r="P7572" s="35" t="str">
        <f t="shared" si="1458"/>
        <v/>
      </c>
      <c r="T7572" s="8" t="s">
        <v>751</v>
      </c>
      <c r="U7572" s="8" t="str">
        <f t="shared" si="1462"/>
        <v>,</v>
      </c>
      <c r="W7572" s="35" t="str">
        <f t="shared" si="1463"/>
        <v/>
      </c>
      <c r="X7572" s="35" t="s">
        <v>753</v>
      </c>
      <c r="Y7572" s="35" t="s">
        <v>754</v>
      </c>
      <c r="Z7572" s="35" t="str">
        <f t="shared" si="1464"/>
        <v/>
      </c>
      <c r="AA7572" s="35" t="e">
        <f t="shared" si="1465"/>
        <v>#VALUE!</v>
      </c>
      <c r="AB7572" s="35" t="str">
        <f t="shared" si="1466"/>
        <v>{keyword:}</v>
      </c>
      <c r="AC7572" s="107" t="e">
        <f t="shared" si="1467"/>
        <v>#VALUE!</v>
      </c>
      <c r="AK7572" t="s">
        <v>577</v>
      </c>
    </row>
    <row r="7573" spans="1:37" ht="15" customHeight="1" x14ac:dyDescent="0.25">
      <c r="A7573" s="35">
        <f t="shared" si="1459"/>
        <v>0</v>
      </c>
      <c r="C7573" s="35" t="str">
        <f t="shared" si="1460"/>
        <v/>
      </c>
      <c r="K7573" t="s">
        <v>577</v>
      </c>
      <c r="O7573" s="35" t="str">
        <f t="shared" si="1461"/>
        <v>?utm_source=yandex&amp;utm_medium=cpc&amp;utm_campaign=&amp;utm_content=&amp;utm_term={keyword}&amp;utm_device={device_type}</v>
      </c>
      <c r="P7573" s="35" t="str">
        <f t="shared" si="1458"/>
        <v/>
      </c>
      <c r="T7573" s="8" t="s">
        <v>751</v>
      </c>
      <c r="U7573" s="8" t="str">
        <f t="shared" si="1462"/>
        <v>,</v>
      </c>
      <c r="W7573" s="35" t="str">
        <f t="shared" si="1463"/>
        <v/>
      </c>
      <c r="X7573" s="35" t="s">
        <v>753</v>
      </c>
      <c r="Y7573" s="35" t="s">
        <v>754</v>
      </c>
      <c r="Z7573" s="35" t="str">
        <f t="shared" si="1464"/>
        <v/>
      </c>
      <c r="AA7573" s="35" t="e">
        <f t="shared" si="1465"/>
        <v>#VALUE!</v>
      </c>
      <c r="AB7573" s="35" t="str">
        <f t="shared" si="1466"/>
        <v>{keyword:}</v>
      </c>
      <c r="AC7573" s="107" t="e">
        <f t="shared" si="1467"/>
        <v>#VALUE!</v>
      </c>
      <c r="AK7573" t="s">
        <v>577</v>
      </c>
    </row>
    <row r="7574" spans="1:37" ht="15" x14ac:dyDescent="0.25">
      <c r="A7574" s="35">
        <f t="shared" si="1459"/>
        <v>0</v>
      </c>
      <c r="C7574" s="35" t="str">
        <f t="shared" si="1460"/>
        <v/>
      </c>
      <c r="K7574" t="s">
        <v>577</v>
      </c>
      <c r="O7574" s="35" t="str">
        <f t="shared" si="1461"/>
        <v>?utm_source=yandex&amp;utm_medium=cpc&amp;utm_campaign=&amp;utm_content=&amp;utm_term={keyword}&amp;utm_device={device_type}</v>
      </c>
      <c r="P7574" s="35" t="str">
        <f t="shared" si="1458"/>
        <v/>
      </c>
      <c r="T7574" s="8" t="s">
        <v>751</v>
      </c>
      <c r="U7574" s="8" t="str">
        <f t="shared" si="1462"/>
        <v>,</v>
      </c>
      <c r="W7574" s="35" t="str">
        <f t="shared" si="1463"/>
        <v/>
      </c>
      <c r="X7574" s="35" t="s">
        <v>753</v>
      </c>
      <c r="Y7574" s="35" t="s">
        <v>754</v>
      </c>
      <c r="Z7574" s="35" t="str">
        <f t="shared" si="1464"/>
        <v/>
      </c>
      <c r="AA7574" s="35" t="e">
        <f t="shared" si="1465"/>
        <v>#VALUE!</v>
      </c>
      <c r="AB7574" s="35" t="str">
        <f t="shared" si="1466"/>
        <v>{keyword:}</v>
      </c>
      <c r="AC7574" s="107" t="e">
        <f t="shared" si="1467"/>
        <v>#VALUE!</v>
      </c>
      <c r="AK7574" t="s">
        <v>577</v>
      </c>
    </row>
    <row r="7575" spans="1:37" ht="15" customHeight="1" x14ac:dyDescent="0.25">
      <c r="A7575" s="35">
        <f t="shared" si="1459"/>
        <v>0</v>
      </c>
      <c r="C7575" s="35" t="str">
        <f t="shared" si="1460"/>
        <v/>
      </c>
      <c r="K7575" t="s">
        <v>577</v>
      </c>
      <c r="O7575" s="35" t="str">
        <f t="shared" si="1461"/>
        <v>?utm_source=yandex&amp;utm_medium=cpc&amp;utm_campaign=&amp;utm_content=&amp;utm_term={keyword}&amp;utm_device={device_type}</v>
      </c>
      <c r="P7575" s="35" t="str">
        <f t="shared" si="1458"/>
        <v/>
      </c>
      <c r="T7575" s="8" t="s">
        <v>751</v>
      </c>
      <c r="U7575" s="8" t="str">
        <f t="shared" si="1462"/>
        <v>,</v>
      </c>
      <c r="W7575" s="35" t="str">
        <f t="shared" si="1463"/>
        <v/>
      </c>
      <c r="X7575" s="35" t="s">
        <v>753</v>
      </c>
      <c r="Y7575" s="35" t="s">
        <v>754</v>
      </c>
      <c r="Z7575" s="35" t="str">
        <f t="shared" si="1464"/>
        <v/>
      </c>
      <c r="AA7575" s="35" t="e">
        <f t="shared" si="1465"/>
        <v>#VALUE!</v>
      </c>
      <c r="AB7575" s="35" t="str">
        <f t="shared" si="1466"/>
        <v>{keyword:}</v>
      </c>
      <c r="AC7575" s="107" t="e">
        <f t="shared" si="1467"/>
        <v>#VALUE!</v>
      </c>
      <c r="AK7575" t="s">
        <v>577</v>
      </c>
    </row>
    <row r="7576" spans="1:37" ht="15" x14ac:dyDescent="0.25">
      <c r="A7576" s="35">
        <f t="shared" si="1459"/>
        <v>0</v>
      </c>
      <c r="C7576" s="35" t="str">
        <f t="shared" si="1460"/>
        <v/>
      </c>
      <c r="K7576" t="s">
        <v>577</v>
      </c>
      <c r="O7576" s="35" t="str">
        <f t="shared" si="1461"/>
        <v>?utm_source=yandex&amp;utm_medium=cpc&amp;utm_campaign=&amp;utm_content=&amp;utm_term={keyword}&amp;utm_device={device_type}</v>
      </c>
      <c r="P7576" s="35" t="str">
        <f t="shared" si="1458"/>
        <v/>
      </c>
      <c r="T7576" s="8" t="s">
        <v>751</v>
      </c>
      <c r="U7576" s="8" t="str">
        <f t="shared" si="1462"/>
        <v>,</v>
      </c>
      <c r="W7576" s="35" t="str">
        <f t="shared" si="1463"/>
        <v/>
      </c>
      <c r="X7576" s="35" t="s">
        <v>753</v>
      </c>
      <c r="Y7576" s="35" t="s">
        <v>754</v>
      </c>
      <c r="Z7576" s="35" t="str">
        <f t="shared" si="1464"/>
        <v/>
      </c>
      <c r="AA7576" s="35" t="e">
        <f t="shared" si="1465"/>
        <v>#VALUE!</v>
      </c>
      <c r="AB7576" s="35" t="str">
        <f t="shared" si="1466"/>
        <v>{keyword:}</v>
      </c>
      <c r="AC7576" s="107" t="e">
        <f t="shared" si="1467"/>
        <v>#VALUE!</v>
      </c>
      <c r="AK7576" t="s">
        <v>577</v>
      </c>
    </row>
    <row r="7577" spans="1:37" ht="15" customHeight="1" x14ac:dyDescent="0.25">
      <c r="A7577" s="35">
        <f t="shared" si="1459"/>
        <v>0</v>
      </c>
      <c r="C7577" s="35" t="str">
        <f t="shared" si="1460"/>
        <v/>
      </c>
      <c r="K7577" t="s">
        <v>577</v>
      </c>
      <c r="O7577" s="35" t="str">
        <f t="shared" si="1461"/>
        <v>?utm_source=yandex&amp;utm_medium=cpc&amp;utm_campaign=&amp;utm_content=&amp;utm_term={keyword}&amp;utm_device={device_type}</v>
      </c>
      <c r="P7577" s="35" t="str">
        <f t="shared" si="1458"/>
        <v/>
      </c>
      <c r="T7577" s="8" t="s">
        <v>751</v>
      </c>
      <c r="U7577" s="8" t="str">
        <f t="shared" si="1462"/>
        <v>,</v>
      </c>
      <c r="W7577" s="35" t="str">
        <f t="shared" si="1463"/>
        <v/>
      </c>
      <c r="X7577" s="35" t="s">
        <v>753</v>
      </c>
      <c r="Y7577" s="35" t="s">
        <v>754</v>
      </c>
      <c r="Z7577" s="35" t="str">
        <f t="shared" si="1464"/>
        <v/>
      </c>
      <c r="AA7577" s="35" t="e">
        <f t="shared" si="1465"/>
        <v>#VALUE!</v>
      </c>
      <c r="AB7577" s="35" t="str">
        <f t="shared" si="1466"/>
        <v>{keyword:}</v>
      </c>
      <c r="AC7577" s="107" t="e">
        <f t="shared" si="1467"/>
        <v>#VALUE!</v>
      </c>
      <c r="AK7577" t="s">
        <v>577</v>
      </c>
    </row>
    <row r="7578" spans="1:37" ht="15" x14ac:dyDescent="0.25">
      <c r="A7578" s="35">
        <f t="shared" si="1459"/>
        <v>0</v>
      </c>
      <c r="C7578" s="35" t="str">
        <f t="shared" si="1460"/>
        <v/>
      </c>
      <c r="K7578" t="s">
        <v>577</v>
      </c>
      <c r="O7578" s="35" t="str">
        <f t="shared" si="1461"/>
        <v>?utm_source=yandex&amp;utm_medium=cpc&amp;utm_campaign=&amp;utm_content=&amp;utm_term={keyword}&amp;utm_device={device_type}</v>
      </c>
      <c r="P7578" s="35" t="str">
        <f t="shared" si="1458"/>
        <v/>
      </c>
      <c r="T7578" s="8" t="s">
        <v>751</v>
      </c>
      <c r="U7578" s="8" t="str">
        <f t="shared" si="1462"/>
        <v>,</v>
      </c>
      <c r="W7578" s="35" t="str">
        <f t="shared" si="1463"/>
        <v/>
      </c>
      <c r="X7578" s="35" t="s">
        <v>753</v>
      </c>
      <c r="Y7578" s="35" t="s">
        <v>754</v>
      </c>
      <c r="Z7578" s="35" t="str">
        <f t="shared" si="1464"/>
        <v/>
      </c>
      <c r="AA7578" s="35" t="e">
        <f t="shared" si="1465"/>
        <v>#VALUE!</v>
      </c>
      <c r="AB7578" s="35" t="str">
        <f t="shared" si="1466"/>
        <v>{keyword:}</v>
      </c>
      <c r="AC7578" s="107" t="e">
        <f t="shared" si="1467"/>
        <v>#VALUE!</v>
      </c>
      <c r="AK7578" t="s">
        <v>577</v>
      </c>
    </row>
    <row r="7579" spans="1:37" ht="15" customHeight="1" x14ac:dyDescent="0.25">
      <c r="A7579" s="35">
        <f t="shared" si="1459"/>
        <v>0</v>
      </c>
      <c r="C7579" s="35" t="str">
        <f t="shared" si="1460"/>
        <v/>
      </c>
      <c r="K7579" t="s">
        <v>577</v>
      </c>
      <c r="O7579" s="35" t="str">
        <f t="shared" si="1461"/>
        <v>?utm_source=yandex&amp;utm_medium=cpc&amp;utm_campaign=&amp;utm_content=&amp;utm_term={keyword}&amp;utm_device={device_type}</v>
      </c>
      <c r="P7579" s="35" t="str">
        <f t="shared" si="1458"/>
        <v/>
      </c>
      <c r="T7579" s="8" t="s">
        <v>751</v>
      </c>
      <c r="U7579" s="8" t="str">
        <f t="shared" si="1462"/>
        <v>,</v>
      </c>
      <c r="W7579" s="35" t="str">
        <f t="shared" si="1463"/>
        <v/>
      </c>
      <c r="X7579" s="35" t="s">
        <v>753</v>
      </c>
      <c r="Y7579" s="35" t="s">
        <v>754</v>
      </c>
      <c r="Z7579" s="35" t="str">
        <f t="shared" si="1464"/>
        <v/>
      </c>
      <c r="AA7579" s="35" t="e">
        <f t="shared" si="1465"/>
        <v>#VALUE!</v>
      </c>
      <c r="AB7579" s="35" t="str">
        <f t="shared" si="1466"/>
        <v>{keyword:}</v>
      </c>
      <c r="AC7579" s="107" t="e">
        <f t="shared" si="1467"/>
        <v>#VALUE!</v>
      </c>
      <c r="AK7579" t="s">
        <v>577</v>
      </c>
    </row>
    <row r="7580" spans="1:37" ht="15" x14ac:dyDescent="0.25">
      <c r="A7580" s="35">
        <f t="shared" si="1459"/>
        <v>0</v>
      </c>
      <c r="C7580" s="35" t="str">
        <f t="shared" si="1460"/>
        <v/>
      </c>
      <c r="K7580" t="s">
        <v>577</v>
      </c>
      <c r="O7580" s="35" t="str">
        <f t="shared" si="1461"/>
        <v>?utm_source=yandex&amp;utm_medium=cpc&amp;utm_campaign=&amp;utm_content=&amp;utm_term={keyword}&amp;utm_device={device_type}</v>
      </c>
      <c r="P7580" s="35" t="str">
        <f t="shared" si="1458"/>
        <v/>
      </c>
      <c r="T7580" s="8" t="s">
        <v>751</v>
      </c>
      <c r="U7580" s="8" t="str">
        <f t="shared" si="1462"/>
        <v>,</v>
      </c>
      <c r="W7580" s="35" t="str">
        <f t="shared" si="1463"/>
        <v/>
      </c>
      <c r="X7580" s="35" t="s">
        <v>753</v>
      </c>
      <c r="Y7580" s="35" t="s">
        <v>754</v>
      </c>
      <c r="Z7580" s="35" t="str">
        <f t="shared" si="1464"/>
        <v/>
      </c>
      <c r="AA7580" s="35" t="e">
        <f t="shared" si="1465"/>
        <v>#VALUE!</v>
      </c>
      <c r="AB7580" s="35" t="str">
        <f t="shared" si="1466"/>
        <v>{keyword:}</v>
      </c>
      <c r="AC7580" s="107" t="e">
        <f t="shared" si="1467"/>
        <v>#VALUE!</v>
      </c>
      <c r="AK7580" t="s">
        <v>577</v>
      </c>
    </row>
    <row r="7581" spans="1:37" ht="15" customHeight="1" x14ac:dyDescent="0.25">
      <c r="A7581" s="35">
        <f t="shared" si="1459"/>
        <v>0</v>
      </c>
      <c r="C7581" s="35" t="str">
        <f t="shared" si="1460"/>
        <v/>
      </c>
      <c r="K7581" t="s">
        <v>577</v>
      </c>
      <c r="O7581" s="35" t="str">
        <f t="shared" si="1461"/>
        <v>?utm_source=yandex&amp;utm_medium=cpc&amp;utm_campaign=&amp;utm_content=&amp;utm_term={keyword}&amp;utm_device={device_type}</v>
      </c>
      <c r="P7581" s="35" t="str">
        <f t="shared" si="1458"/>
        <v/>
      </c>
      <c r="T7581" s="8" t="s">
        <v>751</v>
      </c>
      <c r="U7581" s="8" t="str">
        <f t="shared" si="1462"/>
        <v>,</v>
      </c>
      <c r="W7581" s="35" t="str">
        <f t="shared" si="1463"/>
        <v/>
      </c>
      <c r="X7581" s="35" t="s">
        <v>753</v>
      </c>
      <c r="Y7581" s="35" t="s">
        <v>754</v>
      </c>
      <c r="Z7581" s="35" t="str">
        <f t="shared" si="1464"/>
        <v/>
      </c>
      <c r="AA7581" s="35" t="e">
        <f t="shared" si="1465"/>
        <v>#VALUE!</v>
      </c>
      <c r="AB7581" s="35" t="str">
        <f t="shared" si="1466"/>
        <v>{keyword:}</v>
      </c>
      <c r="AC7581" s="107" t="e">
        <f t="shared" si="1467"/>
        <v>#VALUE!</v>
      </c>
      <c r="AK7581" t="s">
        <v>577</v>
      </c>
    </row>
    <row r="7582" spans="1:37" ht="15" x14ac:dyDescent="0.25">
      <c r="A7582" s="35">
        <f t="shared" si="1459"/>
        <v>0</v>
      </c>
      <c r="C7582" s="35" t="str">
        <f t="shared" si="1460"/>
        <v/>
      </c>
      <c r="K7582" t="s">
        <v>577</v>
      </c>
      <c r="O7582" s="35" t="str">
        <f t="shared" si="1461"/>
        <v>?utm_source=yandex&amp;utm_medium=cpc&amp;utm_campaign=&amp;utm_content=&amp;utm_term={keyword}&amp;utm_device={device_type}</v>
      </c>
      <c r="P7582" s="35" t="str">
        <f t="shared" si="1458"/>
        <v/>
      </c>
      <c r="T7582" s="8" t="s">
        <v>751</v>
      </c>
      <c r="U7582" s="8" t="str">
        <f t="shared" si="1462"/>
        <v>,</v>
      </c>
      <c r="W7582" s="35" t="str">
        <f t="shared" si="1463"/>
        <v/>
      </c>
      <c r="X7582" s="35" t="s">
        <v>753</v>
      </c>
      <c r="Y7582" s="35" t="s">
        <v>754</v>
      </c>
      <c r="Z7582" s="35" t="str">
        <f t="shared" si="1464"/>
        <v/>
      </c>
      <c r="AA7582" s="35" t="e">
        <f t="shared" si="1465"/>
        <v>#VALUE!</v>
      </c>
      <c r="AB7582" s="35" t="str">
        <f t="shared" si="1466"/>
        <v>{keyword:}</v>
      </c>
      <c r="AC7582" s="107" t="e">
        <f t="shared" si="1467"/>
        <v>#VALUE!</v>
      </c>
      <c r="AK7582" t="s">
        <v>577</v>
      </c>
    </row>
    <row r="7583" spans="1:37" ht="15" customHeight="1" x14ac:dyDescent="0.25">
      <c r="A7583" s="35">
        <f t="shared" si="1459"/>
        <v>0</v>
      </c>
      <c r="C7583" s="35" t="str">
        <f t="shared" si="1460"/>
        <v/>
      </c>
      <c r="K7583" t="s">
        <v>577</v>
      </c>
      <c r="O7583" s="35" t="str">
        <f t="shared" si="1461"/>
        <v>?utm_source=yandex&amp;utm_medium=cpc&amp;utm_campaign=&amp;utm_content=&amp;utm_term={keyword}&amp;utm_device={device_type}</v>
      </c>
      <c r="P7583" s="35" t="str">
        <f t="shared" si="1458"/>
        <v/>
      </c>
      <c r="T7583" s="8" t="s">
        <v>751</v>
      </c>
      <c r="U7583" s="8" t="str">
        <f t="shared" si="1462"/>
        <v>,</v>
      </c>
      <c r="W7583" s="35" t="str">
        <f t="shared" si="1463"/>
        <v/>
      </c>
      <c r="X7583" s="35" t="s">
        <v>753</v>
      </c>
      <c r="Y7583" s="35" t="s">
        <v>754</v>
      </c>
      <c r="Z7583" s="35" t="str">
        <f t="shared" si="1464"/>
        <v/>
      </c>
      <c r="AA7583" s="35" t="e">
        <f t="shared" si="1465"/>
        <v>#VALUE!</v>
      </c>
      <c r="AB7583" s="35" t="str">
        <f t="shared" si="1466"/>
        <v>{keyword:}</v>
      </c>
      <c r="AC7583" s="107" t="e">
        <f t="shared" si="1467"/>
        <v>#VALUE!</v>
      </c>
      <c r="AK7583" t="s">
        <v>577</v>
      </c>
    </row>
    <row r="7584" spans="1:37" ht="15" x14ac:dyDescent="0.25">
      <c r="A7584" s="35">
        <f t="shared" si="1459"/>
        <v>0</v>
      </c>
      <c r="C7584" s="35" t="str">
        <f t="shared" si="1460"/>
        <v/>
      </c>
      <c r="K7584" t="s">
        <v>577</v>
      </c>
      <c r="O7584" s="35" t="str">
        <f t="shared" si="1461"/>
        <v>?utm_source=yandex&amp;utm_medium=cpc&amp;utm_campaign=&amp;utm_content=&amp;utm_term={keyword}&amp;utm_device={device_type}</v>
      </c>
      <c r="P7584" s="35" t="str">
        <f t="shared" si="1458"/>
        <v/>
      </c>
      <c r="T7584" s="8" t="s">
        <v>751</v>
      </c>
      <c r="U7584" s="8" t="str">
        <f t="shared" si="1462"/>
        <v>,</v>
      </c>
      <c r="W7584" s="35" t="str">
        <f t="shared" si="1463"/>
        <v/>
      </c>
      <c r="X7584" s="35" t="s">
        <v>753</v>
      </c>
      <c r="Y7584" s="35" t="s">
        <v>754</v>
      </c>
      <c r="Z7584" s="35" t="str">
        <f t="shared" si="1464"/>
        <v/>
      </c>
      <c r="AA7584" s="35" t="e">
        <f t="shared" si="1465"/>
        <v>#VALUE!</v>
      </c>
      <c r="AB7584" s="35" t="str">
        <f t="shared" si="1466"/>
        <v>{keyword:}</v>
      </c>
      <c r="AC7584" s="107" t="e">
        <f t="shared" si="1467"/>
        <v>#VALUE!</v>
      </c>
      <c r="AK7584" t="s">
        <v>577</v>
      </c>
    </row>
    <row r="7585" spans="1:37" ht="15" customHeight="1" x14ac:dyDescent="0.25">
      <c r="A7585" s="35">
        <f t="shared" si="1459"/>
        <v>0</v>
      </c>
      <c r="C7585" s="35" t="str">
        <f t="shared" si="1460"/>
        <v/>
      </c>
      <c r="K7585" t="s">
        <v>577</v>
      </c>
      <c r="O7585" s="35" t="str">
        <f t="shared" si="1461"/>
        <v>?utm_source=yandex&amp;utm_medium=cpc&amp;utm_campaign=&amp;utm_content=&amp;utm_term={keyword}&amp;utm_device={device_type}</v>
      </c>
      <c r="P7585" s="35" t="str">
        <f t="shared" si="1458"/>
        <v/>
      </c>
      <c r="T7585" s="8" t="s">
        <v>751</v>
      </c>
      <c r="U7585" s="8" t="str">
        <f t="shared" si="1462"/>
        <v>,</v>
      </c>
      <c r="W7585" s="35" t="str">
        <f t="shared" si="1463"/>
        <v/>
      </c>
      <c r="X7585" s="35" t="s">
        <v>753</v>
      </c>
      <c r="Y7585" s="35" t="s">
        <v>754</v>
      </c>
      <c r="Z7585" s="35" t="str">
        <f t="shared" si="1464"/>
        <v/>
      </c>
      <c r="AA7585" s="35" t="e">
        <f t="shared" si="1465"/>
        <v>#VALUE!</v>
      </c>
      <c r="AB7585" s="35" t="str">
        <f t="shared" si="1466"/>
        <v>{keyword:}</v>
      </c>
      <c r="AC7585" s="107" t="e">
        <f t="shared" si="1467"/>
        <v>#VALUE!</v>
      </c>
      <c r="AK7585" t="s">
        <v>577</v>
      </c>
    </row>
    <row r="7586" spans="1:37" ht="15" x14ac:dyDescent="0.25">
      <c r="A7586" s="35">
        <f t="shared" si="1459"/>
        <v>0</v>
      </c>
      <c r="C7586" s="35" t="str">
        <f t="shared" si="1460"/>
        <v/>
      </c>
      <c r="K7586" t="s">
        <v>577</v>
      </c>
      <c r="O7586" s="35" t="str">
        <f t="shared" si="1461"/>
        <v>?utm_source=yandex&amp;utm_medium=cpc&amp;utm_campaign=&amp;utm_content=&amp;utm_term={keyword}&amp;utm_device={device_type}</v>
      </c>
      <c r="P7586" s="35" t="str">
        <f t="shared" si="1458"/>
        <v/>
      </c>
      <c r="T7586" s="8" t="s">
        <v>751</v>
      </c>
      <c r="U7586" s="8" t="str">
        <f t="shared" si="1462"/>
        <v>,</v>
      </c>
      <c r="W7586" s="35" t="str">
        <f t="shared" si="1463"/>
        <v/>
      </c>
      <c r="X7586" s="35" t="s">
        <v>753</v>
      </c>
      <c r="Y7586" s="35" t="s">
        <v>754</v>
      </c>
      <c r="Z7586" s="35" t="str">
        <f t="shared" si="1464"/>
        <v/>
      </c>
      <c r="AA7586" s="35" t="e">
        <f t="shared" si="1465"/>
        <v>#VALUE!</v>
      </c>
      <c r="AB7586" s="35" t="str">
        <f t="shared" si="1466"/>
        <v>{keyword:}</v>
      </c>
      <c r="AC7586" s="107" t="e">
        <f t="shared" si="1467"/>
        <v>#VALUE!</v>
      </c>
      <c r="AK7586" t="s">
        <v>577</v>
      </c>
    </row>
    <row r="7587" spans="1:37" ht="15" customHeight="1" x14ac:dyDescent="0.25">
      <c r="A7587" s="35">
        <f t="shared" si="1459"/>
        <v>0</v>
      </c>
      <c r="C7587" s="35" t="str">
        <f t="shared" si="1460"/>
        <v/>
      </c>
      <c r="K7587" t="s">
        <v>577</v>
      </c>
      <c r="O7587" s="35" t="str">
        <f t="shared" si="1461"/>
        <v>?utm_source=yandex&amp;utm_medium=cpc&amp;utm_campaign=&amp;utm_content=&amp;utm_term={keyword}&amp;utm_device={device_type}</v>
      </c>
      <c r="P7587" s="35" t="str">
        <f t="shared" si="1458"/>
        <v/>
      </c>
      <c r="T7587" s="8" t="s">
        <v>751</v>
      </c>
      <c r="U7587" s="8" t="str">
        <f t="shared" si="1462"/>
        <v>,</v>
      </c>
      <c r="W7587" s="35" t="str">
        <f t="shared" si="1463"/>
        <v/>
      </c>
      <c r="X7587" s="35" t="s">
        <v>753</v>
      </c>
      <c r="Y7587" s="35" t="s">
        <v>754</v>
      </c>
      <c r="Z7587" s="35" t="str">
        <f t="shared" si="1464"/>
        <v/>
      </c>
      <c r="AA7587" s="35" t="e">
        <f t="shared" si="1465"/>
        <v>#VALUE!</v>
      </c>
      <c r="AB7587" s="35" t="str">
        <f t="shared" si="1466"/>
        <v>{keyword:}</v>
      </c>
      <c r="AC7587" s="107" t="e">
        <f t="shared" si="1467"/>
        <v>#VALUE!</v>
      </c>
      <c r="AK7587" t="s">
        <v>577</v>
      </c>
    </row>
    <row r="7588" spans="1:37" ht="15" x14ac:dyDescent="0.25">
      <c r="A7588" s="35">
        <f t="shared" si="1459"/>
        <v>0</v>
      </c>
      <c r="C7588" s="35" t="str">
        <f t="shared" si="1460"/>
        <v/>
      </c>
      <c r="K7588" t="s">
        <v>577</v>
      </c>
      <c r="O7588" s="35" t="str">
        <f t="shared" si="1461"/>
        <v>?utm_source=yandex&amp;utm_medium=cpc&amp;utm_campaign=&amp;utm_content=&amp;utm_term={keyword}&amp;utm_device={device_type}</v>
      </c>
      <c r="P7588" s="35" t="str">
        <f t="shared" si="1458"/>
        <v/>
      </c>
      <c r="T7588" s="8" t="s">
        <v>751</v>
      </c>
      <c r="U7588" s="8" t="str">
        <f t="shared" si="1462"/>
        <v>,</v>
      </c>
      <c r="W7588" s="35" t="str">
        <f t="shared" si="1463"/>
        <v/>
      </c>
      <c r="X7588" s="35" t="s">
        <v>753</v>
      </c>
      <c r="Y7588" s="35" t="s">
        <v>754</v>
      </c>
      <c r="Z7588" s="35" t="str">
        <f t="shared" si="1464"/>
        <v/>
      </c>
      <c r="AA7588" s="35" t="e">
        <f t="shared" si="1465"/>
        <v>#VALUE!</v>
      </c>
      <c r="AB7588" s="35" t="str">
        <f t="shared" si="1466"/>
        <v>{keyword:}</v>
      </c>
      <c r="AC7588" s="107" t="e">
        <f t="shared" si="1467"/>
        <v>#VALUE!</v>
      </c>
      <c r="AK7588" t="s">
        <v>577</v>
      </c>
    </row>
    <row r="7589" spans="1:37" ht="15" customHeight="1" x14ac:dyDescent="0.25">
      <c r="A7589" s="35">
        <f t="shared" si="1459"/>
        <v>0</v>
      </c>
      <c r="C7589" s="35" t="str">
        <f t="shared" si="1460"/>
        <v/>
      </c>
      <c r="K7589" t="s">
        <v>577</v>
      </c>
      <c r="O7589" s="35" t="str">
        <f t="shared" si="1461"/>
        <v>?utm_source=yandex&amp;utm_medium=cpc&amp;utm_campaign=&amp;utm_content=&amp;utm_term={keyword}&amp;utm_device={device_type}</v>
      </c>
      <c r="P7589" s="35" t="str">
        <f t="shared" si="1458"/>
        <v/>
      </c>
      <c r="T7589" s="8" t="s">
        <v>751</v>
      </c>
      <c r="U7589" s="8" t="str">
        <f t="shared" si="1462"/>
        <v>,</v>
      </c>
      <c r="W7589" s="35" t="str">
        <f t="shared" si="1463"/>
        <v/>
      </c>
      <c r="X7589" s="35" t="s">
        <v>753</v>
      </c>
      <c r="Y7589" s="35" t="s">
        <v>754</v>
      </c>
      <c r="Z7589" s="35" t="str">
        <f t="shared" si="1464"/>
        <v/>
      </c>
      <c r="AA7589" s="35" t="e">
        <f t="shared" si="1465"/>
        <v>#VALUE!</v>
      </c>
      <c r="AB7589" s="35" t="str">
        <f t="shared" si="1466"/>
        <v>{keyword:}</v>
      </c>
      <c r="AC7589" s="107" t="e">
        <f t="shared" si="1467"/>
        <v>#VALUE!</v>
      </c>
      <c r="AK7589" t="s">
        <v>577</v>
      </c>
    </row>
    <row r="7590" spans="1:37" ht="15" x14ac:dyDescent="0.25">
      <c r="A7590" s="35">
        <f t="shared" si="1459"/>
        <v>0</v>
      </c>
      <c r="C7590" s="35" t="str">
        <f t="shared" si="1460"/>
        <v/>
      </c>
      <c r="K7590" t="s">
        <v>577</v>
      </c>
      <c r="O7590" s="35" t="str">
        <f t="shared" si="1461"/>
        <v>?utm_source=yandex&amp;utm_medium=cpc&amp;utm_campaign=&amp;utm_content=&amp;utm_term={keyword}&amp;utm_device={device_type}</v>
      </c>
      <c r="P7590" s="35" t="str">
        <f t="shared" si="1458"/>
        <v/>
      </c>
      <c r="T7590" s="8" t="s">
        <v>751</v>
      </c>
      <c r="U7590" s="8" t="str">
        <f t="shared" si="1462"/>
        <v>,</v>
      </c>
      <c r="W7590" s="35" t="str">
        <f t="shared" si="1463"/>
        <v/>
      </c>
      <c r="X7590" s="35" t="s">
        <v>753</v>
      </c>
      <c r="Y7590" s="35" t="s">
        <v>754</v>
      </c>
      <c r="Z7590" s="35" t="str">
        <f t="shared" si="1464"/>
        <v/>
      </c>
      <c r="AA7590" s="35" t="e">
        <f t="shared" si="1465"/>
        <v>#VALUE!</v>
      </c>
      <c r="AB7590" s="35" t="str">
        <f t="shared" si="1466"/>
        <v>{keyword:}</v>
      </c>
      <c r="AC7590" s="107" t="e">
        <f t="shared" si="1467"/>
        <v>#VALUE!</v>
      </c>
      <c r="AK7590" t="s">
        <v>577</v>
      </c>
    </row>
    <row r="7591" spans="1:37" ht="15" customHeight="1" x14ac:dyDescent="0.25">
      <c r="A7591" s="35">
        <f t="shared" si="1459"/>
        <v>0</v>
      </c>
      <c r="C7591" s="35" t="str">
        <f t="shared" si="1460"/>
        <v/>
      </c>
      <c r="K7591" t="s">
        <v>577</v>
      </c>
      <c r="O7591" s="35" t="str">
        <f t="shared" si="1461"/>
        <v>?utm_source=yandex&amp;utm_medium=cpc&amp;utm_campaign=&amp;utm_content=&amp;utm_term={keyword}&amp;utm_device={device_type}</v>
      </c>
      <c r="P7591" s="35" t="str">
        <f t="shared" si="1458"/>
        <v/>
      </c>
      <c r="T7591" s="8" t="s">
        <v>751</v>
      </c>
      <c r="U7591" s="8" t="str">
        <f t="shared" si="1462"/>
        <v>,</v>
      </c>
      <c r="W7591" s="35" t="str">
        <f t="shared" si="1463"/>
        <v/>
      </c>
      <c r="X7591" s="35" t="s">
        <v>753</v>
      </c>
      <c r="Y7591" s="35" t="s">
        <v>754</v>
      </c>
      <c r="Z7591" s="35" t="str">
        <f t="shared" si="1464"/>
        <v/>
      </c>
      <c r="AA7591" s="35" t="e">
        <f t="shared" si="1465"/>
        <v>#VALUE!</v>
      </c>
      <c r="AB7591" s="35" t="str">
        <f t="shared" si="1466"/>
        <v>{keyword:}</v>
      </c>
      <c r="AC7591" s="107" t="e">
        <f t="shared" si="1467"/>
        <v>#VALUE!</v>
      </c>
      <c r="AK7591" t="s">
        <v>577</v>
      </c>
    </row>
    <row r="7592" spans="1:37" ht="15" x14ac:dyDescent="0.25">
      <c r="A7592" s="35">
        <f t="shared" si="1459"/>
        <v>0</v>
      </c>
      <c r="C7592" s="35" t="str">
        <f t="shared" si="1460"/>
        <v/>
      </c>
      <c r="K7592" t="s">
        <v>577</v>
      </c>
      <c r="O7592" s="35" t="str">
        <f t="shared" si="1461"/>
        <v>?utm_source=yandex&amp;utm_medium=cpc&amp;utm_campaign=&amp;utm_content=&amp;utm_term={keyword}&amp;utm_device={device_type}</v>
      </c>
      <c r="P7592" s="35" t="str">
        <f t="shared" si="1458"/>
        <v/>
      </c>
      <c r="T7592" s="8" t="s">
        <v>751</v>
      </c>
      <c r="U7592" s="8" t="str">
        <f t="shared" si="1462"/>
        <v>,</v>
      </c>
      <c r="W7592" s="35" t="str">
        <f t="shared" si="1463"/>
        <v/>
      </c>
      <c r="X7592" s="35" t="s">
        <v>753</v>
      </c>
      <c r="Y7592" s="35" t="s">
        <v>754</v>
      </c>
      <c r="Z7592" s="35" t="str">
        <f t="shared" si="1464"/>
        <v/>
      </c>
      <c r="AA7592" s="35" t="e">
        <f t="shared" si="1465"/>
        <v>#VALUE!</v>
      </c>
      <c r="AB7592" s="35" t="str">
        <f t="shared" si="1466"/>
        <v>{keyword:}</v>
      </c>
      <c r="AC7592" s="107" t="e">
        <f t="shared" si="1467"/>
        <v>#VALUE!</v>
      </c>
      <c r="AK7592" t="s">
        <v>577</v>
      </c>
    </row>
    <row r="7593" spans="1:37" ht="15" customHeight="1" x14ac:dyDescent="0.25">
      <c r="A7593" s="35">
        <f t="shared" si="1459"/>
        <v>0</v>
      </c>
      <c r="C7593" s="35" t="str">
        <f t="shared" si="1460"/>
        <v/>
      </c>
      <c r="K7593" t="s">
        <v>577</v>
      </c>
      <c r="O7593" s="35" t="str">
        <f t="shared" si="1461"/>
        <v>?utm_source=yandex&amp;utm_medium=cpc&amp;utm_campaign=&amp;utm_content=&amp;utm_term={keyword}&amp;utm_device={device_type}</v>
      </c>
      <c r="P7593" s="35" t="str">
        <f t="shared" si="1458"/>
        <v/>
      </c>
      <c r="T7593" s="8" t="s">
        <v>751</v>
      </c>
      <c r="U7593" s="8" t="str">
        <f t="shared" si="1462"/>
        <v>,</v>
      </c>
      <c r="W7593" s="35" t="str">
        <f t="shared" si="1463"/>
        <v/>
      </c>
      <c r="X7593" s="35" t="s">
        <v>753</v>
      </c>
      <c r="Y7593" s="35" t="s">
        <v>754</v>
      </c>
      <c r="Z7593" s="35" t="str">
        <f t="shared" si="1464"/>
        <v/>
      </c>
      <c r="AA7593" s="35" t="e">
        <f t="shared" si="1465"/>
        <v>#VALUE!</v>
      </c>
      <c r="AB7593" s="35" t="str">
        <f t="shared" si="1466"/>
        <v>{keyword:}</v>
      </c>
      <c r="AC7593" s="107" t="e">
        <f t="shared" si="1467"/>
        <v>#VALUE!</v>
      </c>
      <c r="AK7593" t="s">
        <v>577</v>
      </c>
    </row>
    <row r="7594" spans="1:37" ht="15" x14ac:dyDescent="0.25">
      <c r="A7594" s="35">
        <f t="shared" si="1459"/>
        <v>0</v>
      </c>
      <c r="C7594" s="35" t="str">
        <f t="shared" si="1460"/>
        <v/>
      </c>
      <c r="K7594" t="s">
        <v>577</v>
      </c>
      <c r="O7594" s="35" t="str">
        <f t="shared" si="1461"/>
        <v>?utm_source=yandex&amp;utm_medium=cpc&amp;utm_campaign=&amp;utm_content=&amp;utm_term={keyword}&amp;utm_device={device_type}</v>
      </c>
      <c r="P7594" s="35" t="str">
        <f t="shared" si="1458"/>
        <v/>
      </c>
      <c r="T7594" s="8" t="s">
        <v>751</v>
      </c>
      <c r="U7594" s="8" t="str">
        <f t="shared" si="1462"/>
        <v>,</v>
      </c>
      <c r="W7594" s="35" t="str">
        <f t="shared" si="1463"/>
        <v/>
      </c>
      <c r="X7594" s="35" t="s">
        <v>753</v>
      </c>
      <c r="Y7594" s="35" t="s">
        <v>754</v>
      </c>
      <c r="Z7594" s="35" t="str">
        <f t="shared" si="1464"/>
        <v/>
      </c>
      <c r="AA7594" s="35" t="e">
        <f t="shared" si="1465"/>
        <v>#VALUE!</v>
      </c>
      <c r="AB7594" s="35" t="str">
        <f t="shared" si="1466"/>
        <v>{keyword:}</v>
      </c>
      <c r="AC7594" s="107" t="e">
        <f t="shared" si="1467"/>
        <v>#VALUE!</v>
      </c>
      <c r="AK7594" t="s">
        <v>577</v>
      </c>
    </row>
    <row r="7595" spans="1:37" ht="15" customHeight="1" x14ac:dyDescent="0.25">
      <c r="A7595" s="35">
        <f t="shared" si="1459"/>
        <v>0</v>
      </c>
      <c r="C7595" s="35" t="str">
        <f t="shared" si="1460"/>
        <v/>
      </c>
      <c r="K7595" t="s">
        <v>577</v>
      </c>
      <c r="O7595" s="35" t="str">
        <f t="shared" si="1461"/>
        <v>?utm_source=yandex&amp;utm_medium=cpc&amp;utm_campaign=&amp;utm_content=&amp;utm_term={keyword}&amp;utm_device={device_type}</v>
      </c>
      <c r="P7595" s="35" t="str">
        <f t="shared" si="1458"/>
        <v/>
      </c>
      <c r="T7595" s="8" t="s">
        <v>751</v>
      </c>
      <c r="U7595" s="8" t="str">
        <f t="shared" si="1462"/>
        <v>,</v>
      </c>
      <c r="W7595" s="35" t="str">
        <f t="shared" si="1463"/>
        <v/>
      </c>
      <c r="X7595" s="35" t="s">
        <v>753</v>
      </c>
      <c r="Y7595" s="35" t="s">
        <v>754</v>
      </c>
      <c r="Z7595" s="35" t="str">
        <f t="shared" si="1464"/>
        <v/>
      </c>
      <c r="AA7595" s="35" t="e">
        <f t="shared" si="1465"/>
        <v>#VALUE!</v>
      </c>
      <c r="AB7595" s="35" t="str">
        <f t="shared" si="1466"/>
        <v>{keyword:}</v>
      </c>
      <c r="AC7595" s="107" t="e">
        <f t="shared" si="1467"/>
        <v>#VALUE!</v>
      </c>
      <c r="AK7595" t="s">
        <v>577</v>
      </c>
    </row>
    <row r="7596" spans="1:37" ht="15" x14ac:dyDescent="0.25">
      <c r="A7596" s="35">
        <f t="shared" si="1459"/>
        <v>0</v>
      </c>
      <c r="C7596" s="35" t="str">
        <f t="shared" si="1460"/>
        <v/>
      </c>
      <c r="K7596" t="s">
        <v>577</v>
      </c>
      <c r="O7596" s="35" t="str">
        <f t="shared" si="1461"/>
        <v>?utm_source=yandex&amp;utm_medium=cpc&amp;utm_campaign=&amp;utm_content=&amp;utm_term={keyword}&amp;utm_device={device_type}</v>
      </c>
      <c r="P7596" s="35" t="str">
        <f t="shared" si="1458"/>
        <v/>
      </c>
      <c r="T7596" s="8" t="s">
        <v>751</v>
      </c>
      <c r="U7596" s="8" t="str">
        <f t="shared" si="1462"/>
        <v>,</v>
      </c>
      <c r="W7596" s="35" t="str">
        <f t="shared" si="1463"/>
        <v/>
      </c>
      <c r="X7596" s="35" t="s">
        <v>753</v>
      </c>
      <c r="Y7596" s="35" t="s">
        <v>754</v>
      </c>
      <c r="Z7596" s="35" t="str">
        <f t="shared" si="1464"/>
        <v/>
      </c>
      <c r="AA7596" s="35" t="e">
        <f t="shared" si="1465"/>
        <v>#VALUE!</v>
      </c>
      <c r="AB7596" s="35" t="str">
        <f t="shared" si="1466"/>
        <v>{keyword:}</v>
      </c>
      <c r="AC7596" s="107" t="e">
        <f t="shared" si="1467"/>
        <v>#VALUE!</v>
      </c>
      <c r="AK7596" t="s">
        <v>577</v>
      </c>
    </row>
    <row r="7597" spans="1:37" ht="15" customHeight="1" x14ac:dyDescent="0.25">
      <c r="A7597" s="35">
        <f t="shared" si="1459"/>
        <v>0</v>
      </c>
      <c r="C7597" s="35" t="str">
        <f t="shared" si="1460"/>
        <v/>
      </c>
      <c r="K7597" t="s">
        <v>577</v>
      </c>
      <c r="O7597" s="35" t="str">
        <f t="shared" si="1461"/>
        <v>?utm_source=yandex&amp;utm_medium=cpc&amp;utm_campaign=&amp;utm_content=&amp;utm_term={keyword}&amp;utm_device={device_type}</v>
      </c>
      <c r="P7597" s="35" t="str">
        <f t="shared" si="1458"/>
        <v/>
      </c>
      <c r="T7597" s="8" t="s">
        <v>751</v>
      </c>
      <c r="U7597" s="8" t="str">
        <f t="shared" si="1462"/>
        <v>,</v>
      </c>
      <c r="W7597" s="35" t="str">
        <f t="shared" si="1463"/>
        <v/>
      </c>
      <c r="X7597" s="35" t="s">
        <v>753</v>
      </c>
      <c r="Y7597" s="35" t="s">
        <v>754</v>
      </c>
      <c r="Z7597" s="35" t="str">
        <f t="shared" si="1464"/>
        <v/>
      </c>
      <c r="AA7597" s="35" t="e">
        <f t="shared" si="1465"/>
        <v>#VALUE!</v>
      </c>
      <c r="AB7597" s="35" t="str">
        <f t="shared" si="1466"/>
        <v>{keyword:}</v>
      </c>
      <c r="AC7597" s="107" t="e">
        <f t="shared" si="1467"/>
        <v>#VALUE!</v>
      </c>
      <c r="AK7597" t="s">
        <v>577</v>
      </c>
    </row>
    <row r="7598" spans="1:37" ht="15" x14ac:dyDescent="0.25">
      <c r="A7598" s="35">
        <f t="shared" si="1459"/>
        <v>0</v>
      </c>
      <c r="C7598" s="35" t="str">
        <f t="shared" si="1460"/>
        <v/>
      </c>
      <c r="K7598" t="s">
        <v>577</v>
      </c>
      <c r="O7598" s="35" t="str">
        <f t="shared" si="1461"/>
        <v>?utm_source=yandex&amp;utm_medium=cpc&amp;utm_campaign=&amp;utm_content=&amp;utm_term={keyword}&amp;utm_device={device_type}</v>
      </c>
      <c r="P7598" s="35" t="str">
        <f t="shared" si="1458"/>
        <v/>
      </c>
      <c r="T7598" s="8" t="s">
        <v>751</v>
      </c>
      <c r="U7598" s="8" t="str">
        <f t="shared" si="1462"/>
        <v>,</v>
      </c>
      <c r="W7598" s="35" t="str">
        <f t="shared" si="1463"/>
        <v/>
      </c>
      <c r="X7598" s="35" t="s">
        <v>753</v>
      </c>
      <c r="Y7598" s="35" t="s">
        <v>754</v>
      </c>
      <c r="Z7598" s="35" t="str">
        <f t="shared" si="1464"/>
        <v/>
      </c>
      <c r="AA7598" s="35" t="e">
        <f t="shared" si="1465"/>
        <v>#VALUE!</v>
      </c>
      <c r="AB7598" s="35" t="str">
        <f t="shared" si="1466"/>
        <v>{keyword:}</v>
      </c>
      <c r="AC7598" s="107" t="e">
        <f t="shared" si="1467"/>
        <v>#VALUE!</v>
      </c>
      <c r="AK7598" t="s">
        <v>577</v>
      </c>
    </row>
    <row r="7599" spans="1:37" ht="15" customHeight="1" x14ac:dyDescent="0.25">
      <c r="A7599" s="35">
        <f t="shared" si="1459"/>
        <v>0</v>
      </c>
      <c r="C7599" s="35" t="str">
        <f t="shared" si="1460"/>
        <v/>
      </c>
      <c r="K7599" t="s">
        <v>577</v>
      </c>
      <c r="O7599" s="35" t="str">
        <f t="shared" si="1461"/>
        <v>?utm_source=yandex&amp;utm_medium=cpc&amp;utm_campaign=&amp;utm_content=&amp;utm_term={keyword}&amp;utm_device={device_type}</v>
      </c>
      <c r="P7599" s="35" t="str">
        <f t="shared" si="1458"/>
        <v/>
      </c>
      <c r="T7599" s="8" t="s">
        <v>751</v>
      </c>
      <c r="U7599" s="8" t="str">
        <f t="shared" si="1462"/>
        <v>,</v>
      </c>
      <c r="W7599" s="35" t="str">
        <f t="shared" si="1463"/>
        <v/>
      </c>
      <c r="X7599" s="35" t="s">
        <v>753</v>
      </c>
      <c r="Y7599" s="35" t="s">
        <v>754</v>
      </c>
      <c r="Z7599" s="35" t="str">
        <f t="shared" si="1464"/>
        <v/>
      </c>
      <c r="AA7599" s="35" t="e">
        <f t="shared" si="1465"/>
        <v>#VALUE!</v>
      </c>
      <c r="AB7599" s="35" t="str">
        <f t="shared" si="1466"/>
        <v>{keyword:}</v>
      </c>
      <c r="AC7599" s="107" t="e">
        <f t="shared" si="1467"/>
        <v>#VALUE!</v>
      </c>
      <c r="AK7599" t="s">
        <v>577</v>
      </c>
    </row>
    <row r="7600" spans="1:37" ht="15" x14ac:dyDescent="0.25">
      <c r="A7600" s="35">
        <f t="shared" si="1459"/>
        <v>0</v>
      </c>
      <c r="C7600" s="35" t="str">
        <f t="shared" si="1460"/>
        <v/>
      </c>
      <c r="K7600" t="s">
        <v>577</v>
      </c>
      <c r="O7600" s="35" t="str">
        <f t="shared" si="1461"/>
        <v>?utm_source=yandex&amp;utm_medium=cpc&amp;utm_campaign=&amp;utm_content=&amp;utm_term={keyword}&amp;utm_device={device_type}</v>
      </c>
      <c r="P7600" s="35" t="str">
        <f t="shared" si="1458"/>
        <v/>
      </c>
      <c r="T7600" s="8" t="s">
        <v>751</v>
      </c>
      <c r="U7600" s="8" t="str">
        <f t="shared" si="1462"/>
        <v>,</v>
      </c>
      <c r="W7600" s="35" t="str">
        <f t="shared" si="1463"/>
        <v/>
      </c>
      <c r="X7600" s="35" t="s">
        <v>753</v>
      </c>
      <c r="Y7600" s="35" t="s">
        <v>754</v>
      </c>
      <c r="Z7600" s="35" t="str">
        <f t="shared" si="1464"/>
        <v/>
      </c>
      <c r="AA7600" s="35" t="e">
        <f t="shared" si="1465"/>
        <v>#VALUE!</v>
      </c>
      <c r="AB7600" s="35" t="str">
        <f t="shared" si="1466"/>
        <v>{keyword:}</v>
      </c>
      <c r="AC7600" s="107" t="e">
        <f t="shared" si="1467"/>
        <v>#VALUE!</v>
      </c>
      <c r="AK7600" t="s">
        <v>577</v>
      </c>
    </row>
    <row r="7601" spans="1:37" ht="15" customHeight="1" x14ac:dyDescent="0.25">
      <c r="A7601" s="35">
        <f t="shared" si="1459"/>
        <v>0</v>
      </c>
      <c r="C7601" s="35" t="str">
        <f t="shared" si="1460"/>
        <v/>
      </c>
      <c r="K7601" t="s">
        <v>577</v>
      </c>
      <c r="O7601" s="35" t="str">
        <f t="shared" si="1461"/>
        <v>?utm_source=yandex&amp;utm_medium=cpc&amp;utm_campaign=&amp;utm_content=&amp;utm_term={keyword}&amp;utm_device={device_type}</v>
      </c>
      <c r="P7601" s="35" t="str">
        <f t="shared" si="1458"/>
        <v/>
      </c>
      <c r="T7601" s="8" t="s">
        <v>751</v>
      </c>
      <c r="U7601" s="8" t="str">
        <f t="shared" si="1462"/>
        <v>,</v>
      </c>
      <c r="W7601" s="35" t="str">
        <f t="shared" si="1463"/>
        <v/>
      </c>
      <c r="X7601" s="35" t="s">
        <v>753</v>
      </c>
      <c r="Y7601" s="35" t="s">
        <v>754</v>
      </c>
      <c r="Z7601" s="35" t="str">
        <f t="shared" si="1464"/>
        <v/>
      </c>
      <c r="AA7601" s="35" t="e">
        <f t="shared" si="1465"/>
        <v>#VALUE!</v>
      </c>
      <c r="AB7601" s="35" t="str">
        <f t="shared" si="1466"/>
        <v>{keyword:}</v>
      </c>
      <c r="AC7601" s="107" t="e">
        <f t="shared" si="1467"/>
        <v>#VALUE!</v>
      </c>
      <c r="AK7601" t="s">
        <v>577</v>
      </c>
    </row>
    <row r="7602" spans="1:37" ht="15" x14ac:dyDescent="0.25">
      <c r="A7602" s="35">
        <f t="shared" si="1459"/>
        <v>0</v>
      </c>
      <c r="C7602" s="35" t="str">
        <f t="shared" si="1460"/>
        <v/>
      </c>
      <c r="K7602" t="s">
        <v>577</v>
      </c>
      <c r="O7602" s="35" t="str">
        <f t="shared" si="1461"/>
        <v>?utm_source=yandex&amp;utm_medium=cpc&amp;utm_campaign=&amp;utm_content=&amp;utm_term={keyword}&amp;utm_device={device_type}</v>
      </c>
      <c r="P7602" s="35" t="str">
        <f t="shared" si="1458"/>
        <v/>
      </c>
      <c r="T7602" s="8" t="s">
        <v>751</v>
      </c>
      <c r="U7602" s="8" t="str">
        <f t="shared" si="1462"/>
        <v>,</v>
      </c>
      <c r="W7602" s="35" t="str">
        <f t="shared" si="1463"/>
        <v/>
      </c>
      <c r="X7602" s="35" t="s">
        <v>753</v>
      </c>
      <c r="Y7602" s="35" t="s">
        <v>754</v>
      </c>
      <c r="Z7602" s="35" t="str">
        <f t="shared" si="1464"/>
        <v/>
      </c>
      <c r="AA7602" s="35" t="e">
        <f t="shared" si="1465"/>
        <v>#VALUE!</v>
      </c>
      <c r="AB7602" s="35" t="str">
        <f t="shared" si="1466"/>
        <v>{keyword:}</v>
      </c>
      <c r="AC7602" s="107" t="e">
        <f t="shared" si="1467"/>
        <v>#VALUE!</v>
      </c>
      <c r="AK7602" t="s">
        <v>577</v>
      </c>
    </row>
    <row r="7603" spans="1:37" ht="15" customHeight="1" x14ac:dyDescent="0.25">
      <c r="A7603" s="35">
        <f t="shared" si="1459"/>
        <v>0</v>
      </c>
      <c r="C7603" s="35" t="str">
        <f t="shared" si="1460"/>
        <v/>
      </c>
      <c r="K7603" t="s">
        <v>577</v>
      </c>
      <c r="O7603" s="35" t="str">
        <f t="shared" si="1461"/>
        <v>?utm_source=yandex&amp;utm_medium=cpc&amp;utm_campaign=&amp;utm_content=&amp;utm_term={keyword}&amp;utm_device={device_type}</v>
      </c>
      <c r="P7603" s="35" t="str">
        <f t="shared" si="1458"/>
        <v/>
      </c>
      <c r="T7603" s="8" t="s">
        <v>751</v>
      </c>
      <c r="U7603" s="8" t="str">
        <f t="shared" si="1462"/>
        <v>,</v>
      </c>
      <c r="W7603" s="35" t="str">
        <f t="shared" si="1463"/>
        <v/>
      </c>
      <c r="X7603" s="35" t="s">
        <v>753</v>
      </c>
      <c r="Y7603" s="35" t="s">
        <v>754</v>
      </c>
      <c r="Z7603" s="35" t="str">
        <f t="shared" si="1464"/>
        <v/>
      </c>
      <c r="AA7603" s="35" t="e">
        <f t="shared" si="1465"/>
        <v>#VALUE!</v>
      </c>
      <c r="AB7603" s="35" t="str">
        <f t="shared" si="1466"/>
        <v>{keyword:}</v>
      </c>
      <c r="AC7603" s="107" t="e">
        <f t="shared" si="1467"/>
        <v>#VALUE!</v>
      </c>
      <c r="AK7603" t="s">
        <v>577</v>
      </c>
    </row>
    <row r="7604" spans="1:37" ht="15" x14ac:dyDescent="0.25">
      <c r="A7604" s="35">
        <f t="shared" si="1459"/>
        <v>0</v>
      </c>
      <c r="C7604" s="35" t="str">
        <f t="shared" si="1460"/>
        <v/>
      </c>
      <c r="K7604" t="s">
        <v>577</v>
      </c>
      <c r="O7604" s="35" t="str">
        <f t="shared" si="1461"/>
        <v>?utm_source=yandex&amp;utm_medium=cpc&amp;utm_campaign=&amp;utm_content=&amp;utm_term={keyword}&amp;utm_device={device_type}</v>
      </c>
      <c r="P7604" s="35" t="str">
        <f t="shared" si="1458"/>
        <v/>
      </c>
      <c r="T7604" s="8" t="s">
        <v>751</v>
      </c>
      <c r="U7604" s="8" t="str">
        <f t="shared" si="1462"/>
        <v>,</v>
      </c>
      <c r="W7604" s="35" t="str">
        <f t="shared" si="1463"/>
        <v/>
      </c>
      <c r="X7604" s="35" t="s">
        <v>753</v>
      </c>
      <c r="Y7604" s="35" t="s">
        <v>754</v>
      </c>
      <c r="Z7604" s="35" t="str">
        <f t="shared" si="1464"/>
        <v/>
      </c>
      <c r="AA7604" s="35" t="e">
        <f t="shared" si="1465"/>
        <v>#VALUE!</v>
      </c>
      <c r="AB7604" s="35" t="str">
        <f t="shared" si="1466"/>
        <v>{keyword:}</v>
      </c>
      <c r="AC7604" s="107" t="e">
        <f t="shared" si="1467"/>
        <v>#VALUE!</v>
      </c>
      <c r="AK7604" t="s">
        <v>577</v>
      </c>
    </row>
    <row r="7605" spans="1:37" ht="15" customHeight="1" x14ac:dyDescent="0.25">
      <c r="A7605" s="35">
        <f t="shared" si="1459"/>
        <v>0</v>
      </c>
      <c r="C7605" s="35" t="str">
        <f t="shared" si="1460"/>
        <v/>
      </c>
      <c r="K7605" t="s">
        <v>577</v>
      </c>
      <c r="O7605" s="35" t="str">
        <f t="shared" si="1461"/>
        <v>?utm_source=yandex&amp;utm_medium=cpc&amp;utm_campaign=&amp;utm_content=&amp;utm_term={keyword}&amp;utm_device={device_type}</v>
      </c>
      <c r="P7605" s="35" t="str">
        <f t="shared" si="1458"/>
        <v/>
      </c>
      <c r="T7605" s="8" t="s">
        <v>751</v>
      </c>
      <c r="U7605" s="8" t="str">
        <f t="shared" si="1462"/>
        <v>,</v>
      </c>
      <c r="W7605" s="35" t="str">
        <f t="shared" si="1463"/>
        <v/>
      </c>
      <c r="X7605" s="35" t="s">
        <v>753</v>
      </c>
      <c r="Y7605" s="35" t="s">
        <v>754</v>
      </c>
      <c r="Z7605" s="35" t="str">
        <f t="shared" si="1464"/>
        <v/>
      </c>
      <c r="AA7605" s="35" t="e">
        <f t="shared" si="1465"/>
        <v>#VALUE!</v>
      </c>
      <c r="AB7605" s="35" t="str">
        <f t="shared" si="1466"/>
        <v>{keyword:}</v>
      </c>
      <c r="AC7605" s="107" t="e">
        <f t="shared" si="1467"/>
        <v>#VALUE!</v>
      </c>
      <c r="AK7605" t="s">
        <v>577</v>
      </c>
    </row>
    <row r="7606" spans="1:37" ht="15" x14ac:dyDescent="0.25">
      <c r="A7606" s="35">
        <f t="shared" si="1459"/>
        <v>0</v>
      </c>
      <c r="C7606" s="35" t="str">
        <f t="shared" si="1460"/>
        <v/>
      </c>
      <c r="K7606" t="s">
        <v>577</v>
      </c>
      <c r="O7606" s="35" t="str">
        <f t="shared" si="1461"/>
        <v>?utm_source=yandex&amp;utm_medium=cpc&amp;utm_campaign=&amp;utm_content=&amp;utm_term={keyword}&amp;utm_device={device_type}</v>
      </c>
      <c r="P7606" s="35" t="str">
        <f t="shared" si="1458"/>
        <v/>
      </c>
      <c r="T7606" s="8" t="s">
        <v>751</v>
      </c>
      <c r="U7606" s="8" t="str">
        <f t="shared" si="1462"/>
        <v>,</v>
      </c>
      <c r="W7606" s="35" t="str">
        <f t="shared" si="1463"/>
        <v/>
      </c>
      <c r="X7606" s="35" t="s">
        <v>753</v>
      </c>
      <c r="Y7606" s="35" t="s">
        <v>754</v>
      </c>
      <c r="Z7606" s="35" t="str">
        <f t="shared" si="1464"/>
        <v/>
      </c>
      <c r="AA7606" s="35" t="e">
        <f t="shared" si="1465"/>
        <v>#VALUE!</v>
      </c>
      <c r="AB7606" s="35" t="str">
        <f t="shared" si="1466"/>
        <v>{keyword:}</v>
      </c>
      <c r="AC7606" s="107" t="e">
        <f t="shared" si="1467"/>
        <v>#VALUE!</v>
      </c>
      <c r="AK7606" t="s">
        <v>577</v>
      </c>
    </row>
    <row r="7607" spans="1:37" ht="15" customHeight="1" x14ac:dyDescent="0.25">
      <c r="A7607" s="35">
        <f t="shared" si="1459"/>
        <v>0</v>
      </c>
      <c r="C7607" s="35" t="str">
        <f t="shared" si="1460"/>
        <v/>
      </c>
      <c r="K7607" t="s">
        <v>577</v>
      </c>
      <c r="O7607" s="35" t="str">
        <f t="shared" si="1461"/>
        <v>?utm_source=yandex&amp;utm_medium=cpc&amp;utm_campaign=&amp;utm_content=&amp;utm_term={keyword}&amp;utm_device={device_type}</v>
      </c>
      <c r="P7607" s="35" t="str">
        <f t="shared" si="1458"/>
        <v/>
      </c>
      <c r="T7607" s="8" t="s">
        <v>751</v>
      </c>
      <c r="U7607" s="8" t="str">
        <f t="shared" si="1462"/>
        <v>,</v>
      </c>
      <c r="W7607" s="35" t="str">
        <f t="shared" si="1463"/>
        <v/>
      </c>
      <c r="X7607" s="35" t="s">
        <v>753</v>
      </c>
      <c r="Y7607" s="35" t="s">
        <v>754</v>
      </c>
      <c r="Z7607" s="35" t="str">
        <f t="shared" si="1464"/>
        <v/>
      </c>
      <c r="AA7607" s="35" t="e">
        <f t="shared" si="1465"/>
        <v>#VALUE!</v>
      </c>
      <c r="AB7607" s="35" t="str">
        <f t="shared" si="1466"/>
        <v>{keyword:}</v>
      </c>
      <c r="AC7607" s="107" t="e">
        <f t="shared" si="1467"/>
        <v>#VALUE!</v>
      </c>
      <c r="AK7607" t="s">
        <v>577</v>
      </c>
    </row>
    <row r="7608" spans="1:37" ht="15" x14ac:dyDescent="0.25">
      <c r="A7608" s="35">
        <f t="shared" si="1459"/>
        <v>0</v>
      </c>
      <c r="C7608" s="35" t="str">
        <f t="shared" si="1460"/>
        <v/>
      </c>
      <c r="K7608" t="s">
        <v>577</v>
      </c>
      <c r="O7608" s="35" t="str">
        <f t="shared" si="1461"/>
        <v>?utm_source=yandex&amp;utm_medium=cpc&amp;utm_campaign=&amp;utm_content=&amp;utm_term={keyword}&amp;utm_device={device_type}</v>
      </c>
      <c r="P7608" s="35" t="str">
        <f t="shared" si="1458"/>
        <v/>
      </c>
      <c r="T7608" s="8" t="s">
        <v>751</v>
      </c>
      <c r="U7608" s="8" t="str">
        <f t="shared" si="1462"/>
        <v>,</v>
      </c>
      <c r="W7608" s="35" t="str">
        <f t="shared" si="1463"/>
        <v/>
      </c>
      <c r="X7608" s="35" t="s">
        <v>753</v>
      </c>
      <c r="Y7608" s="35" t="s">
        <v>754</v>
      </c>
      <c r="Z7608" s="35" t="str">
        <f t="shared" si="1464"/>
        <v/>
      </c>
      <c r="AA7608" s="35" t="e">
        <f t="shared" si="1465"/>
        <v>#VALUE!</v>
      </c>
      <c r="AB7608" s="35" t="str">
        <f t="shared" si="1466"/>
        <v>{keyword:}</v>
      </c>
      <c r="AC7608" s="107" t="e">
        <f t="shared" si="1467"/>
        <v>#VALUE!</v>
      </c>
      <c r="AK7608" t="s">
        <v>577</v>
      </c>
    </row>
    <row r="7609" spans="1:37" ht="15" customHeight="1" x14ac:dyDescent="0.25">
      <c r="A7609" s="35">
        <f t="shared" si="1459"/>
        <v>0</v>
      </c>
      <c r="C7609" s="35" t="str">
        <f t="shared" si="1460"/>
        <v/>
      </c>
      <c r="K7609" t="s">
        <v>577</v>
      </c>
      <c r="O7609" s="35" t="str">
        <f t="shared" si="1461"/>
        <v>?utm_source=yandex&amp;utm_medium=cpc&amp;utm_campaign=&amp;utm_content=&amp;utm_term={keyword}&amp;utm_device={device_type}</v>
      </c>
      <c r="P7609" s="35" t="str">
        <f t="shared" si="1458"/>
        <v/>
      </c>
      <c r="T7609" s="8" t="s">
        <v>751</v>
      </c>
      <c r="U7609" s="8" t="str">
        <f t="shared" si="1462"/>
        <v>,</v>
      </c>
      <c r="W7609" s="35" t="str">
        <f t="shared" si="1463"/>
        <v/>
      </c>
      <c r="X7609" s="35" t="s">
        <v>753</v>
      </c>
      <c r="Y7609" s="35" t="s">
        <v>754</v>
      </c>
      <c r="Z7609" s="35" t="str">
        <f t="shared" si="1464"/>
        <v/>
      </c>
      <c r="AA7609" s="35" t="e">
        <f t="shared" si="1465"/>
        <v>#VALUE!</v>
      </c>
      <c r="AB7609" s="35" t="str">
        <f t="shared" si="1466"/>
        <v>{keyword:}</v>
      </c>
      <c r="AC7609" s="107" t="e">
        <f t="shared" si="1467"/>
        <v>#VALUE!</v>
      </c>
      <c r="AK7609" t="s">
        <v>577</v>
      </c>
    </row>
    <row r="7610" spans="1:37" ht="15" x14ac:dyDescent="0.25">
      <c r="A7610" s="35">
        <f t="shared" si="1459"/>
        <v>0</v>
      </c>
      <c r="C7610" s="35" t="str">
        <f t="shared" si="1460"/>
        <v/>
      </c>
      <c r="K7610" t="s">
        <v>577</v>
      </c>
      <c r="O7610" s="35" t="str">
        <f t="shared" si="1461"/>
        <v>?utm_source=yandex&amp;utm_medium=cpc&amp;utm_campaign=&amp;utm_content=&amp;utm_term={keyword}&amp;utm_device={device_type}</v>
      </c>
      <c r="P7610" s="35" t="str">
        <f t="shared" si="1458"/>
        <v/>
      </c>
      <c r="T7610" s="8" t="s">
        <v>751</v>
      </c>
      <c r="U7610" s="8" t="str">
        <f t="shared" si="1462"/>
        <v>,</v>
      </c>
      <c r="W7610" s="35" t="str">
        <f t="shared" si="1463"/>
        <v/>
      </c>
      <c r="X7610" s="35" t="s">
        <v>753</v>
      </c>
      <c r="Y7610" s="35" t="s">
        <v>754</v>
      </c>
      <c r="Z7610" s="35" t="str">
        <f t="shared" si="1464"/>
        <v/>
      </c>
      <c r="AA7610" s="35" t="e">
        <f t="shared" si="1465"/>
        <v>#VALUE!</v>
      </c>
      <c r="AB7610" s="35" t="str">
        <f t="shared" si="1466"/>
        <v>{keyword:}</v>
      </c>
      <c r="AC7610" s="107" t="e">
        <f t="shared" si="1467"/>
        <v>#VALUE!</v>
      </c>
      <c r="AK7610" t="s">
        <v>577</v>
      </c>
    </row>
    <row r="7611" spans="1:37" ht="15" customHeight="1" x14ac:dyDescent="0.25">
      <c r="A7611" s="35">
        <f t="shared" si="1459"/>
        <v>0</v>
      </c>
      <c r="C7611" s="35" t="str">
        <f t="shared" si="1460"/>
        <v/>
      </c>
      <c r="K7611" t="s">
        <v>577</v>
      </c>
      <c r="O7611" s="35" t="str">
        <f t="shared" si="1461"/>
        <v>?utm_source=yandex&amp;utm_medium=cpc&amp;utm_campaign=&amp;utm_content=&amp;utm_term={keyword}&amp;utm_device={device_type}</v>
      </c>
      <c r="P7611" s="35" t="str">
        <f t="shared" si="1458"/>
        <v/>
      </c>
      <c r="T7611" s="8" t="s">
        <v>751</v>
      </c>
      <c r="U7611" s="8" t="str">
        <f t="shared" si="1462"/>
        <v>,</v>
      </c>
      <c r="W7611" s="35" t="str">
        <f t="shared" si="1463"/>
        <v/>
      </c>
      <c r="X7611" s="35" t="s">
        <v>753</v>
      </c>
      <c r="Y7611" s="35" t="s">
        <v>754</v>
      </c>
      <c r="Z7611" s="35" t="str">
        <f t="shared" si="1464"/>
        <v/>
      </c>
      <c r="AA7611" s="35" t="e">
        <f t="shared" si="1465"/>
        <v>#VALUE!</v>
      </c>
      <c r="AB7611" s="35" t="str">
        <f t="shared" si="1466"/>
        <v>{keyword:}</v>
      </c>
      <c r="AC7611" s="107" t="e">
        <f t="shared" si="1467"/>
        <v>#VALUE!</v>
      </c>
      <c r="AK7611" t="s">
        <v>577</v>
      </c>
    </row>
    <row r="7612" spans="1:37" ht="15" x14ac:dyDescent="0.25">
      <c r="A7612" s="35">
        <f t="shared" si="1459"/>
        <v>0</v>
      </c>
      <c r="C7612" s="35" t="str">
        <f t="shared" si="1460"/>
        <v/>
      </c>
      <c r="K7612" t="s">
        <v>577</v>
      </c>
      <c r="O7612" s="35" t="str">
        <f t="shared" si="1461"/>
        <v>?utm_source=yandex&amp;utm_medium=cpc&amp;utm_campaign=&amp;utm_content=&amp;utm_term={keyword}&amp;utm_device={device_type}</v>
      </c>
      <c r="P7612" s="35" t="str">
        <f t="shared" si="1458"/>
        <v/>
      </c>
      <c r="T7612" s="8" t="s">
        <v>751</v>
      </c>
      <c r="U7612" s="8" t="str">
        <f t="shared" si="1462"/>
        <v>,</v>
      </c>
      <c r="W7612" s="35" t="str">
        <f t="shared" si="1463"/>
        <v/>
      </c>
      <c r="X7612" s="35" t="s">
        <v>753</v>
      </c>
      <c r="Y7612" s="35" t="s">
        <v>754</v>
      </c>
      <c r="Z7612" s="35" t="str">
        <f t="shared" si="1464"/>
        <v/>
      </c>
      <c r="AA7612" s="35" t="e">
        <f t="shared" si="1465"/>
        <v>#VALUE!</v>
      </c>
      <c r="AB7612" s="35" t="str">
        <f t="shared" si="1466"/>
        <v>{keyword:}</v>
      </c>
      <c r="AC7612" s="107" t="e">
        <f t="shared" si="1467"/>
        <v>#VALUE!</v>
      </c>
      <c r="AK7612" t="s">
        <v>577</v>
      </c>
    </row>
    <row r="7613" spans="1:37" ht="15" customHeight="1" x14ac:dyDescent="0.25">
      <c r="A7613" s="35">
        <f t="shared" si="1459"/>
        <v>0</v>
      </c>
      <c r="C7613" s="35" t="str">
        <f t="shared" si="1460"/>
        <v/>
      </c>
      <c r="K7613" t="s">
        <v>577</v>
      </c>
      <c r="O7613" s="35" t="str">
        <f t="shared" si="1461"/>
        <v>?utm_source=yandex&amp;utm_medium=cpc&amp;utm_campaign=&amp;utm_content=&amp;utm_term={keyword}&amp;utm_device={device_type}</v>
      </c>
      <c r="P7613" s="35" t="str">
        <f t="shared" si="1458"/>
        <v/>
      </c>
      <c r="T7613" s="8" t="s">
        <v>751</v>
      </c>
      <c r="U7613" s="8" t="str">
        <f t="shared" si="1462"/>
        <v>,</v>
      </c>
      <c r="W7613" s="35" t="str">
        <f t="shared" si="1463"/>
        <v/>
      </c>
      <c r="X7613" s="35" t="s">
        <v>753</v>
      </c>
      <c r="Y7613" s="35" t="s">
        <v>754</v>
      </c>
      <c r="Z7613" s="35" t="str">
        <f t="shared" si="1464"/>
        <v/>
      </c>
      <c r="AA7613" s="35" t="e">
        <f t="shared" si="1465"/>
        <v>#VALUE!</v>
      </c>
      <c r="AB7613" s="35" t="str">
        <f t="shared" si="1466"/>
        <v>{keyword:}</v>
      </c>
      <c r="AC7613" s="107" t="e">
        <f t="shared" si="1467"/>
        <v>#VALUE!</v>
      </c>
      <c r="AK7613" t="s">
        <v>577</v>
      </c>
    </row>
    <row r="7614" spans="1:37" ht="15" x14ac:dyDescent="0.25">
      <c r="A7614" s="35">
        <f t="shared" si="1459"/>
        <v>0</v>
      </c>
      <c r="C7614" s="35" t="str">
        <f t="shared" si="1460"/>
        <v/>
      </c>
      <c r="K7614" t="s">
        <v>577</v>
      </c>
      <c r="O7614" s="35" t="str">
        <f t="shared" si="1461"/>
        <v>?utm_source=yandex&amp;utm_medium=cpc&amp;utm_campaign=&amp;utm_content=&amp;utm_term={keyword}&amp;utm_device={device_type}</v>
      </c>
      <c r="P7614" s="35" t="str">
        <f t="shared" si="1458"/>
        <v/>
      </c>
      <c r="T7614" s="8" t="s">
        <v>751</v>
      </c>
      <c r="U7614" s="8" t="str">
        <f t="shared" si="1462"/>
        <v>,</v>
      </c>
      <c r="W7614" s="35" t="str">
        <f t="shared" si="1463"/>
        <v/>
      </c>
      <c r="X7614" s="35" t="s">
        <v>753</v>
      </c>
      <c r="Y7614" s="35" t="s">
        <v>754</v>
      </c>
      <c r="Z7614" s="35" t="str">
        <f t="shared" si="1464"/>
        <v/>
      </c>
      <c r="AA7614" s="35" t="e">
        <f t="shared" si="1465"/>
        <v>#VALUE!</v>
      </c>
      <c r="AB7614" s="35" t="str">
        <f t="shared" si="1466"/>
        <v>{keyword:}</v>
      </c>
      <c r="AC7614" s="107" t="e">
        <f t="shared" si="1467"/>
        <v>#VALUE!</v>
      </c>
      <c r="AK7614" t="s">
        <v>577</v>
      </c>
    </row>
    <row r="7615" spans="1:37" ht="15" customHeight="1" x14ac:dyDescent="0.25">
      <c r="A7615" s="35">
        <f t="shared" si="1459"/>
        <v>0</v>
      </c>
      <c r="C7615" s="35" t="str">
        <f t="shared" si="1460"/>
        <v/>
      </c>
      <c r="K7615" t="s">
        <v>577</v>
      </c>
      <c r="O7615" s="35" t="str">
        <f t="shared" si="1461"/>
        <v>?utm_source=yandex&amp;utm_medium=cpc&amp;utm_campaign=&amp;utm_content=&amp;utm_term={keyword}&amp;utm_device={device_type}</v>
      </c>
      <c r="P7615" s="35" t="str">
        <f t="shared" si="1458"/>
        <v/>
      </c>
      <c r="T7615" s="8" t="s">
        <v>751</v>
      </c>
      <c r="U7615" s="8" t="str">
        <f t="shared" si="1462"/>
        <v>,</v>
      </c>
      <c r="W7615" s="35" t="str">
        <f t="shared" si="1463"/>
        <v/>
      </c>
      <c r="X7615" s="35" t="s">
        <v>753</v>
      </c>
      <c r="Y7615" s="35" t="s">
        <v>754</v>
      </c>
      <c r="Z7615" s="35" t="str">
        <f t="shared" si="1464"/>
        <v/>
      </c>
      <c r="AA7615" s="35" t="e">
        <f t="shared" si="1465"/>
        <v>#VALUE!</v>
      </c>
      <c r="AB7615" s="35" t="str">
        <f t="shared" si="1466"/>
        <v>{keyword:}</v>
      </c>
      <c r="AC7615" s="107" t="e">
        <f t="shared" si="1467"/>
        <v>#VALUE!</v>
      </c>
      <c r="AK7615" t="s">
        <v>577</v>
      </c>
    </row>
    <row r="7616" spans="1:37" ht="15" x14ac:dyDescent="0.25">
      <c r="A7616" s="35">
        <f t="shared" si="1459"/>
        <v>0</v>
      </c>
      <c r="C7616" s="35" t="str">
        <f t="shared" si="1460"/>
        <v/>
      </c>
      <c r="K7616" t="s">
        <v>577</v>
      </c>
      <c r="O7616" s="35" t="str">
        <f t="shared" si="1461"/>
        <v>?utm_source=yandex&amp;utm_medium=cpc&amp;utm_campaign=&amp;utm_content=&amp;utm_term={keyword}&amp;utm_device={device_type}</v>
      </c>
      <c r="P7616" s="35" t="str">
        <f t="shared" si="1458"/>
        <v/>
      </c>
      <c r="T7616" s="8" t="s">
        <v>751</v>
      </c>
      <c r="U7616" s="8" t="str">
        <f t="shared" si="1462"/>
        <v>,</v>
      </c>
      <c r="W7616" s="35" t="str">
        <f t="shared" si="1463"/>
        <v/>
      </c>
      <c r="X7616" s="35" t="s">
        <v>753</v>
      </c>
      <c r="Y7616" s="35" t="s">
        <v>754</v>
      </c>
      <c r="Z7616" s="35" t="str">
        <f t="shared" si="1464"/>
        <v/>
      </c>
      <c r="AA7616" s="35" t="e">
        <f t="shared" si="1465"/>
        <v>#VALUE!</v>
      </c>
      <c r="AB7616" s="35" t="str">
        <f t="shared" si="1466"/>
        <v>{keyword:}</v>
      </c>
      <c r="AC7616" s="107" t="e">
        <f t="shared" si="1467"/>
        <v>#VALUE!</v>
      </c>
      <c r="AK7616" t="s">
        <v>577</v>
      </c>
    </row>
    <row r="7617" spans="1:37" ht="15" customHeight="1" x14ac:dyDescent="0.25">
      <c r="A7617" s="35">
        <f t="shared" si="1459"/>
        <v>0</v>
      </c>
      <c r="C7617" s="35" t="str">
        <f t="shared" si="1460"/>
        <v/>
      </c>
      <c r="K7617" t="s">
        <v>577</v>
      </c>
      <c r="O7617" s="35" t="str">
        <f t="shared" si="1461"/>
        <v>?utm_source=yandex&amp;utm_medium=cpc&amp;utm_campaign=&amp;utm_content=&amp;utm_term={keyword}&amp;utm_device={device_type}</v>
      </c>
      <c r="P7617" s="35" t="str">
        <f t="shared" si="1458"/>
        <v/>
      </c>
      <c r="T7617" s="8" t="s">
        <v>751</v>
      </c>
      <c r="U7617" s="8" t="str">
        <f t="shared" si="1462"/>
        <v>,</v>
      </c>
      <c r="W7617" s="35" t="str">
        <f t="shared" si="1463"/>
        <v/>
      </c>
      <c r="X7617" s="35" t="s">
        <v>753</v>
      </c>
      <c r="Y7617" s="35" t="s">
        <v>754</v>
      </c>
      <c r="Z7617" s="35" t="str">
        <f t="shared" si="1464"/>
        <v/>
      </c>
      <c r="AA7617" s="35" t="e">
        <f t="shared" si="1465"/>
        <v>#VALUE!</v>
      </c>
      <c r="AB7617" s="35" t="str">
        <f t="shared" si="1466"/>
        <v>{keyword:}</v>
      </c>
      <c r="AC7617" s="107" t="e">
        <f t="shared" si="1467"/>
        <v>#VALUE!</v>
      </c>
      <c r="AK7617" t="s">
        <v>577</v>
      </c>
    </row>
    <row r="7618" spans="1:37" ht="15" x14ac:dyDescent="0.25">
      <c r="A7618" s="35">
        <f t="shared" si="1459"/>
        <v>0</v>
      </c>
      <c r="C7618" s="35" t="str">
        <f t="shared" si="1460"/>
        <v/>
      </c>
      <c r="K7618" t="s">
        <v>577</v>
      </c>
      <c r="O7618" s="35" t="str">
        <f t="shared" si="1461"/>
        <v>?utm_source=yandex&amp;utm_medium=cpc&amp;utm_campaign=&amp;utm_content=&amp;utm_term={keyword}&amp;utm_device={device_type}</v>
      </c>
      <c r="P7618" s="35" t="str">
        <f t="shared" ref="P7618:P7681" si="1468">SUBSTITUTE((SUBSTITUTE(B7618,"""",))," ","-")</f>
        <v/>
      </c>
      <c r="T7618" s="8" t="s">
        <v>751</v>
      </c>
      <c r="U7618" s="8" t="str">
        <f t="shared" si="1462"/>
        <v>,</v>
      </c>
      <c r="W7618" s="35" t="str">
        <f t="shared" si="1463"/>
        <v/>
      </c>
      <c r="X7618" s="35" t="s">
        <v>753</v>
      </c>
      <c r="Y7618" s="35" t="s">
        <v>754</v>
      </c>
      <c r="Z7618" s="35" t="str">
        <f t="shared" si="1464"/>
        <v/>
      </c>
      <c r="AA7618" s="35" t="e">
        <f t="shared" si="1465"/>
        <v>#VALUE!</v>
      </c>
      <c r="AB7618" s="35" t="str">
        <f t="shared" si="1466"/>
        <v>{keyword:}</v>
      </c>
      <c r="AC7618" s="107" t="e">
        <f t="shared" si="1467"/>
        <v>#VALUE!</v>
      </c>
      <c r="AK7618" t="s">
        <v>577</v>
      </c>
    </row>
    <row r="7619" spans="1:37" ht="15" customHeight="1" x14ac:dyDescent="0.25">
      <c r="A7619" s="35">
        <f t="shared" ref="A7619:A7682" si="1469">IF(ISBLANK(B7619),0,LEN(TRIM(B7619))-LEN(SUBSTITUTE(B7619," ",""))+1)</f>
        <v>0</v>
      </c>
      <c r="C7619" s="35" t="str">
        <f t="shared" ref="C7619:C7682" si="1470">SUBSTITUTE(B7619," ","_")</f>
        <v/>
      </c>
      <c r="K7619" t="s">
        <v>577</v>
      </c>
      <c r="O7619" s="35" t="str">
        <f t="shared" ref="O7619:O7682" si="1471">CONCATENATE(M7619,"?utm_source=yandex&amp;utm_medium=cpc&amp;utm_campaign=",SUBSTITUTE(TRIM(N7619)," ","_"),"&amp;utm_content=",SUBSTITUTE(SUBSTITUTE(B7619,"""",)," ","_"),"&amp;utm_term={keyword}","&amp;utm_device={device_type}")</f>
        <v>?utm_source=yandex&amp;utm_medium=cpc&amp;utm_campaign=&amp;utm_content=&amp;utm_term={keyword}&amp;utm_device={device_type}</v>
      </c>
      <c r="P7619" s="35" t="str">
        <f t="shared" si="1468"/>
        <v/>
      </c>
      <c r="T7619" s="8" t="s">
        <v>751</v>
      </c>
      <c r="U7619" s="8" t="str">
        <f t="shared" ref="U7619:U7682" si="1472">CONCATENATE(R7619,T7619,S7619)</f>
        <v>,</v>
      </c>
      <c r="W7619" s="35" t="str">
        <f t="shared" ref="W7619:W7682" si="1473">SUBSTITUTE((SUBSTITUTE(P7619,"""",)),"-"," ")</f>
        <v/>
      </c>
      <c r="X7619" s="35" t="s">
        <v>753</v>
      </c>
      <c r="Y7619" s="35" t="s">
        <v>754</v>
      </c>
      <c r="Z7619" s="35" t="str">
        <f t="shared" ref="Z7619:Z7682" si="1474">IF(ISERR(MID(W7619,1,FIND(" ",W7619,1)-1)),W7619,MID(W7619,1,FIND(" ",W7619,1)-1))</f>
        <v/>
      </c>
      <c r="AA7619" s="35" t="e">
        <f t="shared" ref="AA7619:AA7682" si="1475">MID(W7619,FIND(" ",W7619)+1,100)</f>
        <v>#VALUE!</v>
      </c>
      <c r="AB7619" s="35" t="str">
        <f t="shared" ref="AB7619:AB7682" si="1476">CONCATENATE(X7619,Z7619,Y7619)</f>
        <v>{keyword:}</v>
      </c>
      <c r="AC7619" s="107" t="e">
        <f t="shared" ref="AC7619:AC7682" si="1477">CONCATENATE(X7619,AA7619,Y7619)</f>
        <v>#VALUE!</v>
      </c>
      <c r="AK7619" t="s">
        <v>577</v>
      </c>
    </row>
    <row r="7620" spans="1:37" ht="15" x14ac:dyDescent="0.25">
      <c r="A7620" s="35">
        <f t="shared" si="1469"/>
        <v>0</v>
      </c>
      <c r="C7620" s="35" t="str">
        <f t="shared" si="1470"/>
        <v/>
      </c>
      <c r="K7620" t="s">
        <v>577</v>
      </c>
      <c r="O7620" s="35" t="str">
        <f t="shared" si="1471"/>
        <v>?utm_source=yandex&amp;utm_medium=cpc&amp;utm_campaign=&amp;utm_content=&amp;utm_term={keyword}&amp;utm_device={device_type}</v>
      </c>
      <c r="P7620" s="35" t="str">
        <f t="shared" si="1468"/>
        <v/>
      </c>
      <c r="T7620" s="8" t="s">
        <v>751</v>
      </c>
      <c r="U7620" s="8" t="str">
        <f t="shared" si="1472"/>
        <v>,</v>
      </c>
      <c r="W7620" s="35" t="str">
        <f t="shared" si="1473"/>
        <v/>
      </c>
      <c r="X7620" s="35" t="s">
        <v>753</v>
      </c>
      <c r="Y7620" s="35" t="s">
        <v>754</v>
      </c>
      <c r="Z7620" s="35" t="str">
        <f t="shared" si="1474"/>
        <v/>
      </c>
      <c r="AA7620" s="35" t="e">
        <f t="shared" si="1475"/>
        <v>#VALUE!</v>
      </c>
      <c r="AB7620" s="35" t="str">
        <f t="shared" si="1476"/>
        <v>{keyword:}</v>
      </c>
      <c r="AC7620" s="107" t="e">
        <f t="shared" si="1477"/>
        <v>#VALUE!</v>
      </c>
      <c r="AK7620" t="s">
        <v>577</v>
      </c>
    </row>
    <row r="7621" spans="1:37" ht="15" customHeight="1" x14ac:dyDescent="0.25">
      <c r="A7621" s="35">
        <f t="shared" si="1469"/>
        <v>0</v>
      </c>
      <c r="C7621" s="35" t="str">
        <f t="shared" si="1470"/>
        <v/>
      </c>
      <c r="K7621" t="s">
        <v>577</v>
      </c>
      <c r="O7621" s="35" t="str">
        <f t="shared" si="1471"/>
        <v>?utm_source=yandex&amp;utm_medium=cpc&amp;utm_campaign=&amp;utm_content=&amp;utm_term={keyword}&amp;utm_device={device_type}</v>
      </c>
      <c r="P7621" s="35" t="str">
        <f t="shared" si="1468"/>
        <v/>
      </c>
      <c r="T7621" s="8" t="s">
        <v>751</v>
      </c>
      <c r="U7621" s="8" t="str">
        <f t="shared" si="1472"/>
        <v>,</v>
      </c>
      <c r="W7621" s="35" t="str">
        <f t="shared" si="1473"/>
        <v/>
      </c>
      <c r="X7621" s="35" t="s">
        <v>753</v>
      </c>
      <c r="Y7621" s="35" t="s">
        <v>754</v>
      </c>
      <c r="Z7621" s="35" t="str">
        <f t="shared" si="1474"/>
        <v/>
      </c>
      <c r="AA7621" s="35" t="e">
        <f t="shared" si="1475"/>
        <v>#VALUE!</v>
      </c>
      <c r="AB7621" s="35" t="str">
        <f t="shared" si="1476"/>
        <v>{keyword:}</v>
      </c>
      <c r="AC7621" s="107" t="e">
        <f t="shared" si="1477"/>
        <v>#VALUE!</v>
      </c>
      <c r="AK7621" t="s">
        <v>577</v>
      </c>
    </row>
    <row r="7622" spans="1:37" ht="15" x14ac:dyDescent="0.25">
      <c r="A7622" s="35">
        <f t="shared" si="1469"/>
        <v>0</v>
      </c>
      <c r="C7622" s="35" t="str">
        <f t="shared" si="1470"/>
        <v/>
      </c>
      <c r="K7622" t="s">
        <v>577</v>
      </c>
      <c r="O7622" s="35" t="str">
        <f t="shared" si="1471"/>
        <v>?utm_source=yandex&amp;utm_medium=cpc&amp;utm_campaign=&amp;utm_content=&amp;utm_term={keyword}&amp;utm_device={device_type}</v>
      </c>
      <c r="P7622" s="35" t="str">
        <f t="shared" si="1468"/>
        <v/>
      </c>
      <c r="T7622" s="8" t="s">
        <v>751</v>
      </c>
      <c r="U7622" s="8" t="str">
        <f t="shared" si="1472"/>
        <v>,</v>
      </c>
      <c r="W7622" s="35" t="str">
        <f t="shared" si="1473"/>
        <v/>
      </c>
      <c r="X7622" s="35" t="s">
        <v>753</v>
      </c>
      <c r="Y7622" s="35" t="s">
        <v>754</v>
      </c>
      <c r="Z7622" s="35" t="str">
        <f t="shared" si="1474"/>
        <v/>
      </c>
      <c r="AA7622" s="35" t="e">
        <f t="shared" si="1475"/>
        <v>#VALUE!</v>
      </c>
      <c r="AB7622" s="35" t="str">
        <f t="shared" si="1476"/>
        <v>{keyword:}</v>
      </c>
      <c r="AC7622" s="107" t="e">
        <f t="shared" si="1477"/>
        <v>#VALUE!</v>
      </c>
      <c r="AK7622" t="s">
        <v>577</v>
      </c>
    </row>
    <row r="7623" spans="1:37" ht="15" customHeight="1" x14ac:dyDescent="0.25">
      <c r="A7623" s="35">
        <f t="shared" si="1469"/>
        <v>0</v>
      </c>
      <c r="C7623" s="35" t="str">
        <f t="shared" si="1470"/>
        <v/>
      </c>
      <c r="K7623" t="s">
        <v>577</v>
      </c>
      <c r="O7623" s="35" t="str">
        <f t="shared" si="1471"/>
        <v>?utm_source=yandex&amp;utm_medium=cpc&amp;utm_campaign=&amp;utm_content=&amp;utm_term={keyword}&amp;utm_device={device_type}</v>
      </c>
      <c r="P7623" s="35" t="str">
        <f t="shared" si="1468"/>
        <v/>
      </c>
      <c r="T7623" s="8" t="s">
        <v>751</v>
      </c>
      <c r="U7623" s="8" t="str">
        <f t="shared" si="1472"/>
        <v>,</v>
      </c>
      <c r="W7623" s="35" t="str">
        <f t="shared" si="1473"/>
        <v/>
      </c>
      <c r="X7623" s="35" t="s">
        <v>753</v>
      </c>
      <c r="Y7623" s="35" t="s">
        <v>754</v>
      </c>
      <c r="Z7623" s="35" t="str">
        <f t="shared" si="1474"/>
        <v/>
      </c>
      <c r="AA7623" s="35" t="e">
        <f t="shared" si="1475"/>
        <v>#VALUE!</v>
      </c>
      <c r="AB7623" s="35" t="str">
        <f t="shared" si="1476"/>
        <v>{keyword:}</v>
      </c>
      <c r="AC7623" s="107" t="e">
        <f t="shared" si="1477"/>
        <v>#VALUE!</v>
      </c>
      <c r="AK7623" t="s">
        <v>577</v>
      </c>
    </row>
    <row r="7624" spans="1:37" ht="15" x14ac:dyDescent="0.25">
      <c r="A7624" s="35">
        <f t="shared" si="1469"/>
        <v>0</v>
      </c>
      <c r="C7624" s="35" t="str">
        <f t="shared" si="1470"/>
        <v/>
      </c>
      <c r="K7624" t="s">
        <v>577</v>
      </c>
      <c r="O7624" s="35" t="str">
        <f t="shared" si="1471"/>
        <v>?utm_source=yandex&amp;utm_medium=cpc&amp;utm_campaign=&amp;utm_content=&amp;utm_term={keyword}&amp;utm_device={device_type}</v>
      </c>
      <c r="P7624" s="35" t="str">
        <f t="shared" si="1468"/>
        <v/>
      </c>
      <c r="T7624" s="8" t="s">
        <v>751</v>
      </c>
      <c r="U7624" s="8" t="str">
        <f t="shared" si="1472"/>
        <v>,</v>
      </c>
      <c r="W7624" s="35" t="str">
        <f t="shared" si="1473"/>
        <v/>
      </c>
      <c r="X7624" s="35" t="s">
        <v>753</v>
      </c>
      <c r="Y7624" s="35" t="s">
        <v>754</v>
      </c>
      <c r="Z7624" s="35" t="str">
        <f t="shared" si="1474"/>
        <v/>
      </c>
      <c r="AA7624" s="35" t="e">
        <f t="shared" si="1475"/>
        <v>#VALUE!</v>
      </c>
      <c r="AB7624" s="35" t="str">
        <f t="shared" si="1476"/>
        <v>{keyword:}</v>
      </c>
      <c r="AC7624" s="107" t="e">
        <f t="shared" si="1477"/>
        <v>#VALUE!</v>
      </c>
      <c r="AK7624" t="s">
        <v>577</v>
      </c>
    </row>
    <row r="7625" spans="1:37" ht="15" customHeight="1" x14ac:dyDescent="0.25">
      <c r="A7625" s="35">
        <f t="shared" si="1469"/>
        <v>0</v>
      </c>
      <c r="C7625" s="35" t="str">
        <f t="shared" si="1470"/>
        <v/>
      </c>
      <c r="K7625" t="s">
        <v>577</v>
      </c>
      <c r="O7625" s="35" t="str">
        <f t="shared" si="1471"/>
        <v>?utm_source=yandex&amp;utm_medium=cpc&amp;utm_campaign=&amp;utm_content=&amp;utm_term={keyword}&amp;utm_device={device_type}</v>
      </c>
      <c r="P7625" s="35" t="str">
        <f t="shared" si="1468"/>
        <v/>
      </c>
      <c r="T7625" s="8" t="s">
        <v>751</v>
      </c>
      <c r="U7625" s="8" t="str">
        <f t="shared" si="1472"/>
        <v>,</v>
      </c>
      <c r="W7625" s="35" t="str">
        <f t="shared" si="1473"/>
        <v/>
      </c>
      <c r="X7625" s="35" t="s">
        <v>753</v>
      </c>
      <c r="Y7625" s="35" t="s">
        <v>754</v>
      </c>
      <c r="Z7625" s="35" t="str">
        <f t="shared" si="1474"/>
        <v/>
      </c>
      <c r="AA7625" s="35" t="e">
        <f t="shared" si="1475"/>
        <v>#VALUE!</v>
      </c>
      <c r="AB7625" s="35" t="str">
        <f t="shared" si="1476"/>
        <v>{keyword:}</v>
      </c>
      <c r="AC7625" s="107" t="e">
        <f t="shared" si="1477"/>
        <v>#VALUE!</v>
      </c>
      <c r="AK7625" t="s">
        <v>577</v>
      </c>
    </row>
    <row r="7626" spans="1:37" ht="15" x14ac:dyDescent="0.25">
      <c r="A7626" s="35">
        <f t="shared" si="1469"/>
        <v>0</v>
      </c>
      <c r="C7626" s="35" t="str">
        <f t="shared" si="1470"/>
        <v/>
      </c>
      <c r="K7626" t="s">
        <v>577</v>
      </c>
      <c r="O7626" s="35" t="str">
        <f t="shared" si="1471"/>
        <v>?utm_source=yandex&amp;utm_medium=cpc&amp;utm_campaign=&amp;utm_content=&amp;utm_term={keyword}&amp;utm_device={device_type}</v>
      </c>
      <c r="P7626" s="35" t="str">
        <f t="shared" si="1468"/>
        <v/>
      </c>
      <c r="T7626" s="8" t="s">
        <v>751</v>
      </c>
      <c r="U7626" s="8" t="str">
        <f t="shared" si="1472"/>
        <v>,</v>
      </c>
      <c r="W7626" s="35" t="str">
        <f t="shared" si="1473"/>
        <v/>
      </c>
      <c r="X7626" s="35" t="s">
        <v>753</v>
      </c>
      <c r="Y7626" s="35" t="s">
        <v>754</v>
      </c>
      <c r="Z7626" s="35" t="str">
        <f t="shared" si="1474"/>
        <v/>
      </c>
      <c r="AA7626" s="35" t="e">
        <f t="shared" si="1475"/>
        <v>#VALUE!</v>
      </c>
      <c r="AB7626" s="35" t="str">
        <f t="shared" si="1476"/>
        <v>{keyword:}</v>
      </c>
      <c r="AC7626" s="107" t="e">
        <f t="shared" si="1477"/>
        <v>#VALUE!</v>
      </c>
      <c r="AK7626" t="s">
        <v>577</v>
      </c>
    </row>
    <row r="7627" spans="1:37" ht="15" customHeight="1" x14ac:dyDescent="0.25">
      <c r="A7627" s="35">
        <f t="shared" si="1469"/>
        <v>0</v>
      </c>
      <c r="C7627" s="35" t="str">
        <f t="shared" si="1470"/>
        <v/>
      </c>
      <c r="K7627" t="s">
        <v>577</v>
      </c>
      <c r="O7627" s="35" t="str">
        <f t="shared" si="1471"/>
        <v>?utm_source=yandex&amp;utm_medium=cpc&amp;utm_campaign=&amp;utm_content=&amp;utm_term={keyword}&amp;utm_device={device_type}</v>
      </c>
      <c r="P7627" s="35" t="str">
        <f t="shared" si="1468"/>
        <v/>
      </c>
      <c r="T7627" s="8" t="s">
        <v>751</v>
      </c>
      <c r="U7627" s="8" t="str">
        <f t="shared" si="1472"/>
        <v>,</v>
      </c>
      <c r="W7627" s="35" t="str">
        <f t="shared" si="1473"/>
        <v/>
      </c>
      <c r="X7627" s="35" t="s">
        <v>753</v>
      </c>
      <c r="Y7627" s="35" t="s">
        <v>754</v>
      </c>
      <c r="Z7627" s="35" t="str">
        <f t="shared" si="1474"/>
        <v/>
      </c>
      <c r="AA7627" s="35" t="e">
        <f t="shared" si="1475"/>
        <v>#VALUE!</v>
      </c>
      <c r="AB7627" s="35" t="str">
        <f t="shared" si="1476"/>
        <v>{keyword:}</v>
      </c>
      <c r="AC7627" s="107" t="e">
        <f t="shared" si="1477"/>
        <v>#VALUE!</v>
      </c>
      <c r="AK7627" t="s">
        <v>577</v>
      </c>
    </row>
    <row r="7628" spans="1:37" ht="15" x14ac:dyDescent="0.25">
      <c r="A7628" s="35">
        <f t="shared" si="1469"/>
        <v>0</v>
      </c>
      <c r="C7628" s="35" t="str">
        <f t="shared" si="1470"/>
        <v/>
      </c>
      <c r="K7628" t="s">
        <v>577</v>
      </c>
      <c r="O7628" s="35" t="str">
        <f t="shared" si="1471"/>
        <v>?utm_source=yandex&amp;utm_medium=cpc&amp;utm_campaign=&amp;utm_content=&amp;utm_term={keyword}&amp;utm_device={device_type}</v>
      </c>
      <c r="P7628" s="35" t="str">
        <f t="shared" si="1468"/>
        <v/>
      </c>
      <c r="T7628" s="8" t="s">
        <v>751</v>
      </c>
      <c r="U7628" s="8" t="str">
        <f t="shared" si="1472"/>
        <v>,</v>
      </c>
      <c r="W7628" s="35" t="str">
        <f t="shared" si="1473"/>
        <v/>
      </c>
      <c r="X7628" s="35" t="s">
        <v>753</v>
      </c>
      <c r="Y7628" s="35" t="s">
        <v>754</v>
      </c>
      <c r="Z7628" s="35" t="str">
        <f t="shared" si="1474"/>
        <v/>
      </c>
      <c r="AA7628" s="35" t="e">
        <f t="shared" si="1475"/>
        <v>#VALUE!</v>
      </c>
      <c r="AB7628" s="35" t="str">
        <f t="shared" si="1476"/>
        <v>{keyword:}</v>
      </c>
      <c r="AC7628" s="107" t="e">
        <f t="shared" si="1477"/>
        <v>#VALUE!</v>
      </c>
      <c r="AK7628" t="s">
        <v>577</v>
      </c>
    </row>
    <row r="7629" spans="1:37" ht="15" customHeight="1" x14ac:dyDescent="0.25">
      <c r="A7629" s="35">
        <f t="shared" si="1469"/>
        <v>0</v>
      </c>
      <c r="C7629" s="35" t="str">
        <f t="shared" si="1470"/>
        <v/>
      </c>
      <c r="K7629" t="s">
        <v>577</v>
      </c>
      <c r="O7629" s="35" t="str">
        <f t="shared" si="1471"/>
        <v>?utm_source=yandex&amp;utm_medium=cpc&amp;utm_campaign=&amp;utm_content=&amp;utm_term={keyword}&amp;utm_device={device_type}</v>
      </c>
      <c r="P7629" s="35" t="str">
        <f t="shared" si="1468"/>
        <v/>
      </c>
      <c r="T7629" s="8" t="s">
        <v>751</v>
      </c>
      <c r="U7629" s="8" t="str">
        <f t="shared" si="1472"/>
        <v>,</v>
      </c>
      <c r="W7629" s="35" t="str">
        <f t="shared" si="1473"/>
        <v/>
      </c>
      <c r="X7629" s="35" t="s">
        <v>753</v>
      </c>
      <c r="Y7629" s="35" t="s">
        <v>754</v>
      </c>
      <c r="Z7629" s="35" t="str">
        <f t="shared" si="1474"/>
        <v/>
      </c>
      <c r="AA7629" s="35" t="e">
        <f t="shared" si="1475"/>
        <v>#VALUE!</v>
      </c>
      <c r="AB7629" s="35" t="str">
        <f t="shared" si="1476"/>
        <v>{keyword:}</v>
      </c>
      <c r="AC7629" s="107" t="e">
        <f t="shared" si="1477"/>
        <v>#VALUE!</v>
      </c>
      <c r="AK7629" t="s">
        <v>577</v>
      </c>
    </row>
    <row r="7630" spans="1:37" ht="15" x14ac:dyDescent="0.25">
      <c r="A7630" s="35">
        <f t="shared" si="1469"/>
        <v>0</v>
      </c>
      <c r="C7630" s="35" t="str">
        <f t="shared" si="1470"/>
        <v/>
      </c>
      <c r="K7630" t="s">
        <v>577</v>
      </c>
      <c r="O7630" s="35" t="str">
        <f t="shared" si="1471"/>
        <v>?utm_source=yandex&amp;utm_medium=cpc&amp;utm_campaign=&amp;utm_content=&amp;utm_term={keyword}&amp;utm_device={device_type}</v>
      </c>
      <c r="P7630" s="35" t="str">
        <f t="shared" si="1468"/>
        <v/>
      </c>
      <c r="T7630" s="8" t="s">
        <v>751</v>
      </c>
      <c r="U7630" s="8" t="str">
        <f t="shared" si="1472"/>
        <v>,</v>
      </c>
      <c r="W7630" s="35" t="str">
        <f t="shared" si="1473"/>
        <v/>
      </c>
      <c r="X7630" s="35" t="s">
        <v>753</v>
      </c>
      <c r="Y7630" s="35" t="s">
        <v>754</v>
      </c>
      <c r="Z7630" s="35" t="str">
        <f t="shared" si="1474"/>
        <v/>
      </c>
      <c r="AA7630" s="35" t="e">
        <f t="shared" si="1475"/>
        <v>#VALUE!</v>
      </c>
      <c r="AB7630" s="35" t="str">
        <f t="shared" si="1476"/>
        <v>{keyword:}</v>
      </c>
      <c r="AC7630" s="107" t="e">
        <f t="shared" si="1477"/>
        <v>#VALUE!</v>
      </c>
      <c r="AK7630" t="s">
        <v>577</v>
      </c>
    </row>
    <row r="7631" spans="1:37" ht="15" customHeight="1" x14ac:dyDescent="0.25">
      <c r="A7631" s="35">
        <f t="shared" si="1469"/>
        <v>0</v>
      </c>
      <c r="C7631" s="35" t="str">
        <f t="shared" si="1470"/>
        <v/>
      </c>
      <c r="K7631" t="s">
        <v>577</v>
      </c>
      <c r="O7631" s="35" t="str">
        <f t="shared" si="1471"/>
        <v>?utm_source=yandex&amp;utm_medium=cpc&amp;utm_campaign=&amp;utm_content=&amp;utm_term={keyword}&amp;utm_device={device_type}</v>
      </c>
      <c r="P7631" s="35" t="str">
        <f t="shared" si="1468"/>
        <v/>
      </c>
      <c r="T7631" s="8" t="s">
        <v>751</v>
      </c>
      <c r="U7631" s="8" t="str">
        <f t="shared" si="1472"/>
        <v>,</v>
      </c>
      <c r="W7631" s="35" t="str">
        <f t="shared" si="1473"/>
        <v/>
      </c>
      <c r="X7631" s="35" t="s">
        <v>753</v>
      </c>
      <c r="Y7631" s="35" t="s">
        <v>754</v>
      </c>
      <c r="Z7631" s="35" t="str">
        <f t="shared" si="1474"/>
        <v/>
      </c>
      <c r="AA7631" s="35" t="e">
        <f t="shared" si="1475"/>
        <v>#VALUE!</v>
      </c>
      <c r="AB7631" s="35" t="str">
        <f t="shared" si="1476"/>
        <v>{keyword:}</v>
      </c>
      <c r="AC7631" s="107" t="e">
        <f t="shared" si="1477"/>
        <v>#VALUE!</v>
      </c>
      <c r="AK7631" t="s">
        <v>577</v>
      </c>
    </row>
    <row r="7632" spans="1:37" ht="15" x14ac:dyDescent="0.25">
      <c r="A7632" s="35">
        <f t="shared" si="1469"/>
        <v>0</v>
      </c>
      <c r="C7632" s="35" t="str">
        <f t="shared" si="1470"/>
        <v/>
      </c>
      <c r="K7632" t="s">
        <v>577</v>
      </c>
      <c r="O7632" s="35" t="str">
        <f t="shared" si="1471"/>
        <v>?utm_source=yandex&amp;utm_medium=cpc&amp;utm_campaign=&amp;utm_content=&amp;utm_term={keyword}&amp;utm_device={device_type}</v>
      </c>
      <c r="P7632" s="35" t="str">
        <f t="shared" si="1468"/>
        <v/>
      </c>
      <c r="T7632" s="8" t="s">
        <v>751</v>
      </c>
      <c r="U7632" s="8" t="str">
        <f t="shared" si="1472"/>
        <v>,</v>
      </c>
      <c r="W7632" s="35" t="str">
        <f t="shared" si="1473"/>
        <v/>
      </c>
      <c r="X7632" s="35" t="s">
        <v>753</v>
      </c>
      <c r="Y7632" s="35" t="s">
        <v>754</v>
      </c>
      <c r="Z7632" s="35" t="str">
        <f t="shared" si="1474"/>
        <v/>
      </c>
      <c r="AA7632" s="35" t="e">
        <f t="shared" si="1475"/>
        <v>#VALUE!</v>
      </c>
      <c r="AB7632" s="35" t="str">
        <f t="shared" si="1476"/>
        <v>{keyword:}</v>
      </c>
      <c r="AC7632" s="107" t="e">
        <f t="shared" si="1477"/>
        <v>#VALUE!</v>
      </c>
      <c r="AK7632" t="s">
        <v>577</v>
      </c>
    </row>
    <row r="7633" spans="1:37" ht="15" customHeight="1" x14ac:dyDescent="0.25">
      <c r="A7633" s="35">
        <f t="shared" si="1469"/>
        <v>0</v>
      </c>
      <c r="C7633" s="35" t="str">
        <f t="shared" si="1470"/>
        <v/>
      </c>
      <c r="K7633" t="s">
        <v>577</v>
      </c>
      <c r="O7633" s="35" t="str">
        <f t="shared" si="1471"/>
        <v>?utm_source=yandex&amp;utm_medium=cpc&amp;utm_campaign=&amp;utm_content=&amp;utm_term={keyword}&amp;utm_device={device_type}</v>
      </c>
      <c r="P7633" s="35" t="str">
        <f t="shared" si="1468"/>
        <v/>
      </c>
      <c r="T7633" s="8" t="s">
        <v>751</v>
      </c>
      <c r="U7633" s="8" t="str">
        <f t="shared" si="1472"/>
        <v>,</v>
      </c>
      <c r="W7633" s="35" t="str">
        <f t="shared" si="1473"/>
        <v/>
      </c>
      <c r="X7633" s="35" t="s">
        <v>753</v>
      </c>
      <c r="Y7633" s="35" t="s">
        <v>754</v>
      </c>
      <c r="Z7633" s="35" t="str">
        <f t="shared" si="1474"/>
        <v/>
      </c>
      <c r="AA7633" s="35" t="e">
        <f t="shared" si="1475"/>
        <v>#VALUE!</v>
      </c>
      <c r="AB7633" s="35" t="str">
        <f t="shared" si="1476"/>
        <v>{keyword:}</v>
      </c>
      <c r="AC7633" s="107" t="e">
        <f t="shared" si="1477"/>
        <v>#VALUE!</v>
      </c>
      <c r="AK7633" t="s">
        <v>577</v>
      </c>
    </row>
    <row r="7634" spans="1:37" ht="15" x14ac:dyDescent="0.25">
      <c r="A7634" s="35">
        <f t="shared" si="1469"/>
        <v>0</v>
      </c>
      <c r="C7634" s="35" t="str">
        <f t="shared" si="1470"/>
        <v/>
      </c>
      <c r="K7634" t="s">
        <v>577</v>
      </c>
      <c r="O7634" s="35" t="str">
        <f t="shared" si="1471"/>
        <v>?utm_source=yandex&amp;utm_medium=cpc&amp;utm_campaign=&amp;utm_content=&amp;utm_term={keyword}&amp;utm_device={device_type}</v>
      </c>
      <c r="P7634" s="35" t="str">
        <f t="shared" si="1468"/>
        <v/>
      </c>
      <c r="T7634" s="8" t="s">
        <v>751</v>
      </c>
      <c r="U7634" s="8" t="str">
        <f t="shared" si="1472"/>
        <v>,</v>
      </c>
      <c r="W7634" s="35" t="str">
        <f t="shared" si="1473"/>
        <v/>
      </c>
      <c r="X7634" s="35" t="s">
        <v>753</v>
      </c>
      <c r="Y7634" s="35" t="s">
        <v>754</v>
      </c>
      <c r="Z7634" s="35" t="str">
        <f t="shared" si="1474"/>
        <v/>
      </c>
      <c r="AA7634" s="35" t="e">
        <f t="shared" si="1475"/>
        <v>#VALUE!</v>
      </c>
      <c r="AB7634" s="35" t="str">
        <f t="shared" si="1476"/>
        <v>{keyword:}</v>
      </c>
      <c r="AC7634" s="107" t="e">
        <f t="shared" si="1477"/>
        <v>#VALUE!</v>
      </c>
      <c r="AK7634" t="s">
        <v>577</v>
      </c>
    </row>
    <row r="7635" spans="1:37" ht="15" customHeight="1" x14ac:dyDescent="0.25">
      <c r="A7635" s="35">
        <f t="shared" si="1469"/>
        <v>0</v>
      </c>
      <c r="C7635" s="35" t="str">
        <f t="shared" si="1470"/>
        <v/>
      </c>
      <c r="K7635" t="s">
        <v>577</v>
      </c>
      <c r="O7635" s="35" t="str">
        <f t="shared" si="1471"/>
        <v>?utm_source=yandex&amp;utm_medium=cpc&amp;utm_campaign=&amp;utm_content=&amp;utm_term={keyword}&amp;utm_device={device_type}</v>
      </c>
      <c r="P7635" s="35" t="str">
        <f t="shared" si="1468"/>
        <v/>
      </c>
      <c r="T7635" s="8" t="s">
        <v>751</v>
      </c>
      <c r="U7635" s="8" t="str">
        <f t="shared" si="1472"/>
        <v>,</v>
      </c>
      <c r="W7635" s="35" t="str">
        <f t="shared" si="1473"/>
        <v/>
      </c>
      <c r="X7635" s="35" t="s">
        <v>753</v>
      </c>
      <c r="Y7635" s="35" t="s">
        <v>754</v>
      </c>
      <c r="Z7635" s="35" t="str">
        <f t="shared" si="1474"/>
        <v/>
      </c>
      <c r="AA7635" s="35" t="e">
        <f t="shared" si="1475"/>
        <v>#VALUE!</v>
      </c>
      <c r="AB7635" s="35" t="str">
        <f t="shared" si="1476"/>
        <v>{keyword:}</v>
      </c>
      <c r="AC7635" s="107" t="e">
        <f t="shared" si="1477"/>
        <v>#VALUE!</v>
      </c>
      <c r="AK7635" t="s">
        <v>577</v>
      </c>
    </row>
    <row r="7636" spans="1:37" ht="15" x14ac:dyDescent="0.25">
      <c r="A7636" s="35">
        <f t="shared" si="1469"/>
        <v>0</v>
      </c>
      <c r="C7636" s="35" t="str">
        <f t="shared" si="1470"/>
        <v/>
      </c>
      <c r="K7636" t="s">
        <v>577</v>
      </c>
      <c r="O7636" s="35" t="str">
        <f t="shared" si="1471"/>
        <v>?utm_source=yandex&amp;utm_medium=cpc&amp;utm_campaign=&amp;utm_content=&amp;utm_term={keyword}&amp;utm_device={device_type}</v>
      </c>
      <c r="P7636" s="35" t="str">
        <f t="shared" si="1468"/>
        <v/>
      </c>
      <c r="T7636" s="8" t="s">
        <v>751</v>
      </c>
      <c r="U7636" s="8" t="str">
        <f t="shared" si="1472"/>
        <v>,</v>
      </c>
      <c r="W7636" s="35" t="str">
        <f t="shared" si="1473"/>
        <v/>
      </c>
      <c r="X7636" s="35" t="s">
        <v>753</v>
      </c>
      <c r="Y7636" s="35" t="s">
        <v>754</v>
      </c>
      <c r="Z7636" s="35" t="str">
        <f t="shared" si="1474"/>
        <v/>
      </c>
      <c r="AA7636" s="35" t="e">
        <f t="shared" si="1475"/>
        <v>#VALUE!</v>
      </c>
      <c r="AB7636" s="35" t="str">
        <f t="shared" si="1476"/>
        <v>{keyword:}</v>
      </c>
      <c r="AC7636" s="107" t="e">
        <f t="shared" si="1477"/>
        <v>#VALUE!</v>
      </c>
      <c r="AK7636" t="s">
        <v>577</v>
      </c>
    </row>
    <row r="7637" spans="1:37" ht="15" customHeight="1" x14ac:dyDescent="0.25">
      <c r="A7637" s="35">
        <f t="shared" si="1469"/>
        <v>0</v>
      </c>
      <c r="C7637" s="35" t="str">
        <f t="shared" si="1470"/>
        <v/>
      </c>
      <c r="K7637" t="s">
        <v>577</v>
      </c>
      <c r="O7637" s="35" t="str">
        <f t="shared" si="1471"/>
        <v>?utm_source=yandex&amp;utm_medium=cpc&amp;utm_campaign=&amp;utm_content=&amp;utm_term={keyword}&amp;utm_device={device_type}</v>
      </c>
      <c r="P7637" s="35" t="str">
        <f t="shared" si="1468"/>
        <v/>
      </c>
      <c r="T7637" s="8" t="s">
        <v>751</v>
      </c>
      <c r="U7637" s="8" t="str">
        <f t="shared" si="1472"/>
        <v>,</v>
      </c>
      <c r="W7637" s="35" t="str">
        <f t="shared" si="1473"/>
        <v/>
      </c>
      <c r="X7637" s="35" t="s">
        <v>753</v>
      </c>
      <c r="Y7637" s="35" t="s">
        <v>754</v>
      </c>
      <c r="Z7637" s="35" t="str">
        <f t="shared" si="1474"/>
        <v/>
      </c>
      <c r="AA7637" s="35" t="e">
        <f t="shared" si="1475"/>
        <v>#VALUE!</v>
      </c>
      <c r="AB7637" s="35" t="str">
        <f t="shared" si="1476"/>
        <v>{keyword:}</v>
      </c>
      <c r="AC7637" s="107" t="e">
        <f t="shared" si="1477"/>
        <v>#VALUE!</v>
      </c>
      <c r="AK7637" t="s">
        <v>577</v>
      </c>
    </row>
    <row r="7638" spans="1:37" ht="15" x14ac:dyDescent="0.25">
      <c r="A7638" s="35">
        <f t="shared" si="1469"/>
        <v>0</v>
      </c>
      <c r="C7638" s="35" t="str">
        <f t="shared" si="1470"/>
        <v/>
      </c>
      <c r="K7638" t="s">
        <v>577</v>
      </c>
      <c r="O7638" s="35" t="str">
        <f t="shared" si="1471"/>
        <v>?utm_source=yandex&amp;utm_medium=cpc&amp;utm_campaign=&amp;utm_content=&amp;utm_term={keyword}&amp;utm_device={device_type}</v>
      </c>
      <c r="P7638" s="35" t="str">
        <f t="shared" si="1468"/>
        <v/>
      </c>
      <c r="T7638" s="8" t="s">
        <v>751</v>
      </c>
      <c r="U7638" s="8" t="str">
        <f t="shared" si="1472"/>
        <v>,</v>
      </c>
      <c r="W7638" s="35" t="str">
        <f t="shared" si="1473"/>
        <v/>
      </c>
      <c r="X7638" s="35" t="s">
        <v>753</v>
      </c>
      <c r="Y7638" s="35" t="s">
        <v>754</v>
      </c>
      <c r="Z7638" s="35" t="str">
        <f t="shared" si="1474"/>
        <v/>
      </c>
      <c r="AA7638" s="35" t="e">
        <f t="shared" si="1475"/>
        <v>#VALUE!</v>
      </c>
      <c r="AB7638" s="35" t="str">
        <f t="shared" si="1476"/>
        <v>{keyword:}</v>
      </c>
      <c r="AC7638" s="107" t="e">
        <f t="shared" si="1477"/>
        <v>#VALUE!</v>
      </c>
      <c r="AK7638" t="s">
        <v>577</v>
      </c>
    </row>
    <row r="7639" spans="1:37" ht="15" customHeight="1" x14ac:dyDescent="0.25">
      <c r="A7639" s="35">
        <f t="shared" si="1469"/>
        <v>0</v>
      </c>
      <c r="C7639" s="35" t="str">
        <f t="shared" si="1470"/>
        <v/>
      </c>
      <c r="K7639" t="s">
        <v>577</v>
      </c>
      <c r="O7639" s="35" t="str">
        <f t="shared" si="1471"/>
        <v>?utm_source=yandex&amp;utm_medium=cpc&amp;utm_campaign=&amp;utm_content=&amp;utm_term={keyword}&amp;utm_device={device_type}</v>
      </c>
      <c r="P7639" s="35" t="str">
        <f t="shared" si="1468"/>
        <v/>
      </c>
      <c r="T7639" s="8" t="s">
        <v>751</v>
      </c>
      <c r="U7639" s="8" t="str">
        <f t="shared" si="1472"/>
        <v>,</v>
      </c>
      <c r="W7639" s="35" t="str">
        <f t="shared" si="1473"/>
        <v/>
      </c>
      <c r="X7639" s="35" t="s">
        <v>753</v>
      </c>
      <c r="Y7639" s="35" t="s">
        <v>754</v>
      </c>
      <c r="Z7639" s="35" t="str">
        <f t="shared" si="1474"/>
        <v/>
      </c>
      <c r="AA7639" s="35" t="e">
        <f t="shared" si="1475"/>
        <v>#VALUE!</v>
      </c>
      <c r="AB7639" s="35" t="str">
        <f t="shared" si="1476"/>
        <v>{keyword:}</v>
      </c>
      <c r="AC7639" s="107" t="e">
        <f t="shared" si="1477"/>
        <v>#VALUE!</v>
      </c>
      <c r="AK7639" t="s">
        <v>577</v>
      </c>
    </row>
    <row r="7640" spans="1:37" ht="15" x14ac:dyDescent="0.25">
      <c r="A7640" s="35">
        <f t="shared" si="1469"/>
        <v>0</v>
      </c>
      <c r="C7640" s="35" t="str">
        <f t="shared" si="1470"/>
        <v/>
      </c>
      <c r="K7640" t="s">
        <v>577</v>
      </c>
      <c r="O7640" s="35" t="str">
        <f t="shared" si="1471"/>
        <v>?utm_source=yandex&amp;utm_medium=cpc&amp;utm_campaign=&amp;utm_content=&amp;utm_term={keyword}&amp;utm_device={device_type}</v>
      </c>
      <c r="P7640" s="35" t="str">
        <f t="shared" si="1468"/>
        <v/>
      </c>
      <c r="T7640" s="8" t="s">
        <v>751</v>
      </c>
      <c r="U7640" s="8" t="str">
        <f t="shared" si="1472"/>
        <v>,</v>
      </c>
      <c r="W7640" s="35" t="str">
        <f t="shared" si="1473"/>
        <v/>
      </c>
      <c r="X7640" s="35" t="s">
        <v>753</v>
      </c>
      <c r="Y7640" s="35" t="s">
        <v>754</v>
      </c>
      <c r="Z7640" s="35" t="str">
        <f t="shared" si="1474"/>
        <v/>
      </c>
      <c r="AA7640" s="35" t="e">
        <f t="shared" si="1475"/>
        <v>#VALUE!</v>
      </c>
      <c r="AB7640" s="35" t="str">
        <f t="shared" si="1476"/>
        <v>{keyword:}</v>
      </c>
      <c r="AC7640" s="107" t="e">
        <f t="shared" si="1477"/>
        <v>#VALUE!</v>
      </c>
      <c r="AK7640" t="s">
        <v>577</v>
      </c>
    </row>
    <row r="7641" spans="1:37" ht="15" customHeight="1" x14ac:dyDescent="0.25">
      <c r="A7641" s="35">
        <f t="shared" si="1469"/>
        <v>0</v>
      </c>
      <c r="C7641" s="35" t="str">
        <f t="shared" si="1470"/>
        <v/>
      </c>
      <c r="K7641" t="s">
        <v>577</v>
      </c>
      <c r="O7641" s="35" t="str">
        <f t="shared" si="1471"/>
        <v>?utm_source=yandex&amp;utm_medium=cpc&amp;utm_campaign=&amp;utm_content=&amp;utm_term={keyword}&amp;utm_device={device_type}</v>
      </c>
      <c r="P7641" s="35" t="str">
        <f t="shared" si="1468"/>
        <v/>
      </c>
      <c r="T7641" s="8" t="s">
        <v>751</v>
      </c>
      <c r="U7641" s="8" t="str">
        <f t="shared" si="1472"/>
        <v>,</v>
      </c>
      <c r="W7641" s="35" t="str">
        <f t="shared" si="1473"/>
        <v/>
      </c>
      <c r="X7641" s="35" t="s">
        <v>753</v>
      </c>
      <c r="Y7641" s="35" t="s">
        <v>754</v>
      </c>
      <c r="Z7641" s="35" t="str">
        <f t="shared" si="1474"/>
        <v/>
      </c>
      <c r="AA7641" s="35" t="e">
        <f t="shared" si="1475"/>
        <v>#VALUE!</v>
      </c>
      <c r="AB7641" s="35" t="str">
        <f t="shared" si="1476"/>
        <v>{keyword:}</v>
      </c>
      <c r="AC7641" s="107" t="e">
        <f t="shared" si="1477"/>
        <v>#VALUE!</v>
      </c>
      <c r="AK7641" t="s">
        <v>577</v>
      </c>
    </row>
    <row r="7642" spans="1:37" ht="15" x14ac:dyDescent="0.25">
      <c r="A7642" s="35">
        <f t="shared" si="1469"/>
        <v>0</v>
      </c>
      <c r="C7642" s="35" t="str">
        <f t="shared" si="1470"/>
        <v/>
      </c>
      <c r="K7642" t="s">
        <v>577</v>
      </c>
      <c r="O7642" s="35" t="str">
        <f t="shared" si="1471"/>
        <v>?utm_source=yandex&amp;utm_medium=cpc&amp;utm_campaign=&amp;utm_content=&amp;utm_term={keyword}&amp;utm_device={device_type}</v>
      </c>
      <c r="P7642" s="35" t="str">
        <f t="shared" si="1468"/>
        <v/>
      </c>
      <c r="T7642" s="8" t="s">
        <v>751</v>
      </c>
      <c r="U7642" s="8" t="str">
        <f t="shared" si="1472"/>
        <v>,</v>
      </c>
      <c r="W7642" s="35" t="str">
        <f t="shared" si="1473"/>
        <v/>
      </c>
      <c r="X7642" s="35" t="s">
        <v>753</v>
      </c>
      <c r="Y7642" s="35" t="s">
        <v>754</v>
      </c>
      <c r="Z7642" s="35" t="str">
        <f t="shared" si="1474"/>
        <v/>
      </c>
      <c r="AA7642" s="35" t="e">
        <f t="shared" si="1475"/>
        <v>#VALUE!</v>
      </c>
      <c r="AB7642" s="35" t="str">
        <f t="shared" si="1476"/>
        <v>{keyword:}</v>
      </c>
      <c r="AC7642" s="107" t="e">
        <f t="shared" si="1477"/>
        <v>#VALUE!</v>
      </c>
      <c r="AK7642" t="s">
        <v>577</v>
      </c>
    </row>
    <row r="7643" spans="1:37" ht="15" customHeight="1" x14ac:dyDescent="0.25">
      <c r="A7643" s="35">
        <f t="shared" si="1469"/>
        <v>0</v>
      </c>
      <c r="C7643" s="35" t="str">
        <f t="shared" si="1470"/>
        <v/>
      </c>
      <c r="K7643" t="s">
        <v>577</v>
      </c>
      <c r="O7643" s="35" t="str">
        <f t="shared" si="1471"/>
        <v>?utm_source=yandex&amp;utm_medium=cpc&amp;utm_campaign=&amp;utm_content=&amp;utm_term={keyword}&amp;utm_device={device_type}</v>
      </c>
      <c r="P7643" s="35" t="str">
        <f t="shared" si="1468"/>
        <v/>
      </c>
      <c r="T7643" s="8" t="s">
        <v>751</v>
      </c>
      <c r="U7643" s="8" t="str">
        <f t="shared" si="1472"/>
        <v>,</v>
      </c>
      <c r="W7643" s="35" t="str">
        <f t="shared" si="1473"/>
        <v/>
      </c>
      <c r="X7643" s="35" t="s">
        <v>753</v>
      </c>
      <c r="Y7643" s="35" t="s">
        <v>754</v>
      </c>
      <c r="Z7643" s="35" t="str">
        <f t="shared" si="1474"/>
        <v/>
      </c>
      <c r="AA7643" s="35" t="e">
        <f t="shared" si="1475"/>
        <v>#VALUE!</v>
      </c>
      <c r="AB7643" s="35" t="str">
        <f t="shared" si="1476"/>
        <v>{keyword:}</v>
      </c>
      <c r="AC7643" s="107" t="e">
        <f t="shared" si="1477"/>
        <v>#VALUE!</v>
      </c>
      <c r="AK7643" t="s">
        <v>577</v>
      </c>
    </row>
    <row r="7644" spans="1:37" ht="15" x14ac:dyDescent="0.25">
      <c r="A7644" s="35">
        <f t="shared" si="1469"/>
        <v>0</v>
      </c>
      <c r="C7644" s="35" t="str">
        <f t="shared" si="1470"/>
        <v/>
      </c>
      <c r="K7644" t="s">
        <v>577</v>
      </c>
      <c r="O7644" s="35" t="str">
        <f t="shared" si="1471"/>
        <v>?utm_source=yandex&amp;utm_medium=cpc&amp;utm_campaign=&amp;utm_content=&amp;utm_term={keyword}&amp;utm_device={device_type}</v>
      </c>
      <c r="P7644" s="35" t="str">
        <f t="shared" si="1468"/>
        <v/>
      </c>
      <c r="T7644" s="8" t="s">
        <v>751</v>
      </c>
      <c r="U7644" s="8" t="str">
        <f t="shared" si="1472"/>
        <v>,</v>
      </c>
      <c r="W7644" s="35" t="str">
        <f t="shared" si="1473"/>
        <v/>
      </c>
      <c r="X7644" s="35" t="s">
        <v>753</v>
      </c>
      <c r="Y7644" s="35" t="s">
        <v>754</v>
      </c>
      <c r="Z7644" s="35" t="str">
        <f t="shared" si="1474"/>
        <v/>
      </c>
      <c r="AA7644" s="35" t="e">
        <f t="shared" si="1475"/>
        <v>#VALUE!</v>
      </c>
      <c r="AB7644" s="35" t="str">
        <f t="shared" si="1476"/>
        <v>{keyword:}</v>
      </c>
      <c r="AC7644" s="107" t="e">
        <f t="shared" si="1477"/>
        <v>#VALUE!</v>
      </c>
      <c r="AK7644" t="s">
        <v>577</v>
      </c>
    </row>
    <row r="7645" spans="1:37" ht="15" customHeight="1" x14ac:dyDescent="0.25">
      <c r="A7645" s="35">
        <f t="shared" si="1469"/>
        <v>0</v>
      </c>
      <c r="C7645" s="35" t="str">
        <f t="shared" si="1470"/>
        <v/>
      </c>
      <c r="K7645" t="s">
        <v>577</v>
      </c>
      <c r="O7645" s="35" t="str">
        <f t="shared" si="1471"/>
        <v>?utm_source=yandex&amp;utm_medium=cpc&amp;utm_campaign=&amp;utm_content=&amp;utm_term={keyword}&amp;utm_device={device_type}</v>
      </c>
      <c r="P7645" s="35" t="str">
        <f t="shared" si="1468"/>
        <v/>
      </c>
      <c r="T7645" s="8" t="s">
        <v>751</v>
      </c>
      <c r="U7645" s="8" t="str">
        <f t="shared" si="1472"/>
        <v>,</v>
      </c>
      <c r="W7645" s="35" t="str">
        <f t="shared" si="1473"/>
        <v/>
      </c>
      <c r="X7645" s="35" t="s">
        <v>753</v>
      </c>
      <c r="Y7645" s="35" t="s">
        <v>754</v>
      </c>
      <c r="Z7645" s="35" t="str">
        <f t="shared" si="1474"/>
        <v/>
      </c>
      <c r="AA7645" s="35" t="e">
        <f t="shared" si="1475"/>
        <v>#VALUE!</v>
      </c>
      <c r="AB7645" s="35" t="str">
        <f t="shared" si="1476"/>
        <v>{keyword:}</v>
      </c>
      <c r="AC7645" s="107" t="e">
        <f t="shared" si="1477"/>
        <v>#VALUE!</v>
      </c>
      <c r="AK7645" t="s">
        <v>577</v>
      </c>
    </row>
    <row r="7646" spans="1:37" ht="15" x14ac:dyDescent="0.25">
      <c r="A7646" s="35">
        <f t="shared" si="1469"/>
        <v>0</v>
      </c>
      <c r="C7646" s="35" t="str">
        <f t="shared" si="1470"/>
        <v/>
      </c>
      <c r="K7646" t="s">
        <v>577</v>
      </c>
      <c r="O7646" s="35" t="str">
        <f t="shared" si="1471"/>
        <v>?utm_source=yandex&amp;utm_medium=cpc&amp;utm_campaign=&amp;utm_content=&amp;utm_term={keyword}&amp;utm_device={device_type}</v>
      </c>
      <c r="P7646" s="35" t="str">
        <f t="shared" si="1468"/>
        <v/>
      </c>
      <c r="T7646" s="8" t="s">
        <v>751</v>
      </c>
      <c r="U7646" s="8" t="str">
        <f t="shared" si="1472"/>
        <v>,</v>
      </c>
      <c r="W7646" s="35" t="str">
        <f t="shared" si="1473"/>
        <v/>
      </c>
      <c r="X7646" s="35" t="s">
        <v>753</v>
      </c>
      <c r="Y7646" s="35" t="s">
        <v>754</v>
      </c>
      <c r="Z7646" s="35" t="str">
        <f t="shared" si="1474"/>
        <v/>
      </c>
      <c r="AA7646" s="35" t="e">
        <f t="shared" si="1475"/>
        <v>#VALUE!</v>
      </c>
      <c r="AB7646" s="35" t="str">
        <f t="shared" si="1476"/>
        <v>{keyword:}</v>
      </c>
      <c r="AC7646" s="107" t="e">
        <f t="shared" si="1477"/>
        <v>#VALUE!</v>
      </c>
      <c r="AK7646" t="s">
        <v>577</v>
      </c>
    </row>
    <row r="7647" spans="1:37" ht="15" customHeight="1" x14ac:dyDescent="0.25">
      <c r="A7647" s="35">
        <f t="shared" si="1469"/>
        <v>0</v>
      </c>
      <c r="C7647" s="35" t="str">
        <f t="shared" si="1470"/>
        <v/>
      </c>
      <c r="K7647" t="s">
        <v>577</v>
      </c>
      <c r="O7647" s="35" t="str">
        <f t="shared" si="1471"/>
        <v>?utm_source=yandex&amp;utm_medium=cpc&amp;utm_campaign=&amp;utm_content=&amp;utm_term={keyword}&amp;utm_device={device_type}</v>
      </c>
      <c r="P7647" s="35" t="str">
        <f t="shared" si="1468"/>
        <v/>
      </c>
      <c r="T7647" s="8" t="s">
        <v>751</v>
      </c>
      <c r="U7647" s="8" t="str">
        <f t="shared" si="1472"/>
        <v>,</v>
      </c>
      <c r="W7647" s="35" t="str">
        <f t="shared" si="1473"/>
        <v/>
      </c>
      <c r="X7647" s="35" t="s">
        <v>753</v>
      </c>
      <c r="Y7647" s="35" t="s">
        <v>754</v>
      </c>
      <c r="Z7647" s="35" t="str">
        <f t="shared" si="1474"/>
        <v/>
      </c>
      <c r="AA7647" s="35" t="e">
        <f t="shared" si="1475"/>
        <v>#VALUE!</v>
      </c>
      <c r="AB7647" s="35" t="str">
        <f t="shared" si="1476"/>
        <v>{keyword:}</v>
      </c>
      <c r="AC7647" s="107" t="e">
        <f t="shared" si="1477"/>
        <v>#VALUE!</v>
      </c>
      <c r="AK7647" t="s">
        <v>577</v>
      </c>
    </row>
    <row r="7648" spans="1:37" ht="15" x14ac:dyDescent="0.25">
      <c r="A7648" s="35">
        <f t="shared" si="1469"/>
        <v>0</v>
      </c>
      <c r="C7648" s="35" t="str">
        <f t="shared" si="1470"/>
        <v/>
      </c>
      <c r="K7648" t="s">
        <v>577</v>
      </c>
      <c r="O7648" s="35" t="str">
        <f t="shared" si="1471"/>
        <v>?utm_source=yandex&amp;utm_medium=cpc&amp;utm_campaign=&amp;utm_content=&amp;utm_term={keyword}&amp;utm_device={device_type}</v>
      </c>
      <c r="P7648" s="35" t="str">
        <f t="shared" si="1468"/>
        <v/>
      </c>
      <c r="T7648" s="8" t="s">
        <v>751</v>
      </c>
      <c r="U7648" s="8" t="str">
        <f t="shared" si="1472"/>
        <v>,</v>
      </c>
      <c r="W7648" s="35" t="str">
        <f t="shared" si="1473"/>
        <v/>
      </c>
      <c r="X7648" s="35" t="s">
        <v>753</v>
      </c>
      <c r="Y7648" s="35" t="s">
        <v>754</v>
      </c>
      <c r="Z7648" s="35" t="str">
        <f t="shared" si="1474"/>
        <v/>
      </c>
      <c r="AA7648" s="35" t="e">
        <f t="shared" si="1475"/>
        <v>#VALUE!</v>
      </c>
      <c r="AB7648" s="35" t="str">
        <f t="shared" si="1476"/>
        <v>{keyword:}</v>
      </c>
      <c r="AC7648" s="107" t="e">
        <f t="shared" si="1477"/>
        <v>#VALUE!</v>
      </c>
      <c r="AK7648" t="s">
        <v>577</v>
      </c>
    </row>
    <row r="7649" spans="1:37" ht="15" customHeight="1" x14ac:dyDescent="0.25">
      <c r="A7649" s="35">
        <f t="shared" si="1469"/>
        <v>0</v>
      </c>
      <c r="C7649" s="35" t="str">
        <f t="shared" si="1470"/>
        <v/>
      </c>
      <c r="K7649" t="s">
        <v>577</v>
      </c>
      <c r="O7649" s="35" t="str">
        <f t="shared" si="1471"/>
        <v>?utm_source=yandex&amp;utm_medium=cpc&amp;utm_campaign=&amp;utm_content=&amp;utm_term={keyword}&amp;utm_device={device_type}</v>
      </c>
      <c r="P7649" s="35" t="str">
        <f t="shared" si="1468"/>
        <v/>
      </c>
      <c r="T7649" s="8" t="s">
        <v>751</v>
      </c>
      <c r="U7649" s="8" t="str">
        <f t="shared" si="1472"/>
        <v>,</v>
      </c>
      <c r="W7649" s="35" t="str">
        <f t="shared" si="1473"/>
        <v/>
      </c>
      <c r="X7649" s="35" t="s">
        <v>753</v>
      </c>
      <c r="Y7649" s="35" t="s">
        <v>754</v>
      </c>
      <c r="Z7649" s="35" t="str">
        <f t="shared" si="1474"/>
        <v/>
      </c>
      <c r="AA7649" s="35" t="e">
        <f t="shared" si="1475"/>
        <v>#VALUE!</v>
      </c>
      <c r="AB7649" s="35" t="str">
        <f t="shared" si="1476"/>
        <v>{keyword:}</v>
      </c>
      <c r="AC7649" s="107" t="e">
        <f t="shared" si="1477"/>
        <v>#VALUE!</v>
      </c>
      <c r="AK7649" t="s">
        <v>577</v>
      </c>
    </row>
    <row r="7650" spans="1:37" ht="15" x14ac:dyDescent="0.25">
      <c r="A7650" s="35">
        <f t="shared" si="1469"/>
        <v>0</v>
      </c>
      <c r="C7650" s="35" t="str">
        <f t="shared" si="1470"/>
        <v/>
      </c>
      <c r="K7650" t="s">
        <v>577</v>
      </c>
      <c r="O7650" s="35" t="str">
        <f t="shared" si="1471"/>
        <v>?utm_source=yandex&amp;utm_medium=cpc&amp;utm_campaign=&amp;utm_content=&amp;utm_term={keyword}&amp;utm_device={device_type}</v>
      </c>
      <c r="P7650" s="35" t="str">
        <f t="shared" si="1468"/>
        <v/>
      </c>
      <c r="T7650" s="8" t="s">
        <v>751</v>
      </c>
      <c r="U7650" s="8" t="str">
        <f t="shared" si="1472"/>
        <v>,</v>
      </c>
      <c r="W7650" s="35" t="str">
        <f t="shared" si="1473"/>
        <v/>
      </c>
      <c r="X7650" s="35" t="s">
        <v>753</v>
      </c>
      <c r="Y7650" s="35" t="s">
        <v>754</v>
      </c>
      <c r="Z7650" s="35" t="str">
        <f t="shared" si="1474"/>
        <v/>
      </c>
      <c r="AA7650" s="35" t="e">
        <f t="shared" si="1475"/>
        <v>#VALUE!</v>
      </c>
      <c r="AB7650" s="35" t="str">
        <f t="shared" si="1476"/>
        <v>{keyword:}</v>
      </c>
      <c r="AC7650" s="107" t="e">
        <f t="shared" si="1477"/>
        <v>#VALUE!</v>
      </c>
      <c r="AK7650" t="s">
        <v>577</v>
      </c>
    </row>
    <row r="7651" spans="1:37" ht="15" customHeight="1" x14ac:dyDescent="0.25">
      <c r="A7651" s="35">
        <f t="shared" si="1469"/>
        <v>0</v>
      </c>
      <c r="C7651" s="35" t="str">
        <f t="shared" si="1470"/>
        <v/>
      </c>
      <c r="K7651" t="s">
        <v>577</v>
      </c>
      <c r="O7651" s="35" t="str">
        <f t="shared" si="1471"/>
        <v>?utm_source=yandex&amp;utm_medium=cpc&amp;utm_campaign=&amp;utm_content=&amp;utm_term={keyword}&amp;utm_device={device_type}</v>
      </c>
      <c r="P7651" s="35" t="str">
        <f t="shared" si="1468"/>
        <v/>
      </c>
      <c r="T7651" s="8" t="s">
        <v>751</v>
      </c>
      <c r="U7651" s="8" t="str">
        <f t="shared" si="1472"/>
        <v>,</v>
      </c>
      <c r="W7651" s="35" t="str">
        <f t="shared" si="1473"/>
        <v/>
      </c>
      <c r="X7651" s="35" t="s">
        <v>753</v>
      </c>
      <c r="Y7651" s="35" t="s">
        <v>754</v>
      </c>
      <c r="Z7651" s="35" t="str">
        <f t="shared" si="1474"/>
        <v/>
      </c>
      <c r="AA7651" s="35" t="e">
        <f t="shared" si="1475"/>
        <v>#VALUE!</v>
      </c>
      <c r="AB7651" s="35" t="str">
        <f t="shared" si="1476"/>
        <v>{keyword:}</v>
      </c>
      <c r="AC7651" s="107" t="e">
        <f t="shared" si="1477"/>
        <v>#VALUE!</v>
      </c>
      <c r="AK7651" t="s">
        <v>577</v>
      </c>
    </row>
    <row r="7652" spans="1:37" ht="15" x14ac:dyDescent="0.25">
      <c r="A7652" s="35">
        <f t="shared" si="1469"/>
        <v>0</v>
      </c>
      <c r="C7652" s="35" t="str">
        <f t="shared" si="1470"/>
        <v/>
      </c>
      <c r="K7652" t="s">
        <v>577</v>
      </c>
      <c r="O7652" s="35" t="str">
        <f t="shared" si="1471"/>
        <v>?utm_source=yandex&amp;utm_medium=cpc&amp;utm_campaign=&amp;utm_content=&amp;utm_term={keyword}&amp;utm_device={device_type}</v>
      </c>
      <c r="P7652" s="35" t="str">
        <f t="shared" si="1468"/>
        <v/>
      </c>
      <c r="T7652" s="8" t="s">
        <v>751</v>
      </c>
      <c r="U7652" s="8" t="str">
        <f t="shared" si="1472"/>
        <v>,</v>
      </c>
      <c r="W7652" s="35" t="str">
        <f t="shared" si="1473"/>
        <v/>
      </c>
      <c r="X7652" s="35" t="s">
        <v>753</v>
      </c>
      <c r="Y7652" s="35" t="s">
        <v>754</v>
      </c>
      <c r="Z7652" s="35" t="str">
        <f t="shared" si="1474"/>
        <v/>
      </c>
      <c r="AA7652" s="35" t="e">
        <f t="shared" si="1475"/>
        <v>#VALUE!</v>
      </c>
      <c r="AB7652" s="35" t="str">
        <f t="shared" si="1476"/>
        <v>{keyword:}</v>
      </c>
      <c r="AC7652" s="107" t="e">
        <f t="shared" si="1477"/>
        <v>#VALUE!</v>
      </c>
      <c r="AK7652" t="s">
        <v>577</v>
      </c>
    </row>
    <row r="7653" spans="1:37" ht="15" customHeight="1" x14ac:dyDescent="0.25">
      <c r="A7653" s="35">
        <f t="shared" si="1469"/>
        <v>0</v>
      </c>
      <c r="C7653" s="35" t="str">
        <f t="shared" si="1470"/>
        <v/>
      </c>
      <c r="K7653" t="s">
        <v>577</v>
      </c>
      <c r="O7653" s="35" t="str">
        <f t="shared" si="1471"/>
        <v>?utm_source=yandex&amp;utm_medium=cpc&amp;utm_campaign=&amp;utm_content=&amp;utm_term={keyword}&amp;utm_device={device_type}</v>
      </c>
      <c r="P7653" s="35" t="str">
        <f t="shared" si="1468"/>
        <v/>
      </c>
      <c r="T7653" s="8" t="s">
        <v>751</v>
      </c>
      <c r="U7653" s="8" t="str">
        <f t="shared" si="1472"/>
        <v>,</v>
      </c>
      <c r="W7653" s="35" t="str">
        <f t="shared" si="1473"/>
        <v/>
      </c>
      <c r="X7653" s="35" t="s">
        <v>753</v>
      </c>
      <c r="Y7653" s="35" t="s">
        <v>754</v>
      </c>
      <c r="Z7653" s="35" t="str">
        <f t="shared" si="1474"/>
        <v/>
      </c>
      <c r="AA7653" s="35" t="e">
        <f t="shared" si="1475"/>
        <v>#VALUE!</v>
      </c>
      <c r="AB7653" s="35" t="str">
        <f t="shared" si="1476"/>
        <v>{keyword:}</v>
      </c>
      <c r="AC7653" s="107" t="e">
        <f t="shared" si="1477"/>
        <v>#VALUE!</v>
      </c>
      <c r="AK7653" t="s">
        <v>577</v>
      </c>
    </row>
    <row r="7654" spans="1:37" ht="15" x14ac:dyDescent="0.25">
      <c r="A7654" s="35">
        <f t="shared" si="1469"/>
        <v>0</v>
      </c>
      <c r="C7654" s="35" t="str">
        <f t="shared" si="1470"/>
        <v/>
      </c>
      <c r="K7654" t="s">
        <v>577</v>
      </c>
      <c r="O7654" s="35" t="str">
        <f t="shared" si="1471"/>
        <v>?utm_source=yandex&amp;utm_medium=cpc&amp;utm_campaign=&amp;utm_content=&amp;utm_term={keyword}&amp;utm_device={device_type}</v>
      </c>
      <c r="P7654" s="35" t="str">
        <f t="shared" si="1468"/>
        <v/>
      </c>
      <c r="T7654" s="8" t="s">
        <v>751</v>
      </c>
      <c r="U7654" s="8" t="str">
        <f t="shared" si="1472"/>
        <v>,</v>
      </c>
      <c r="W7654" s="35" t="str">
        <f t="shared" si="1473"/>
        <v/>
      </c>
      <c r="X7654" s="35" t="s">
        <v>753</v>
      </c>
      <c r="Y7654" s="35" t="s">
        <v>754</v>
      </c>
      <c r="Z7654" s="35" t="str">
        <f t="shared" si="1474"/>
        <v/>
      </c>
      <c r="AA7654" s="35" t="e">
        <f t="shared" si="1475"/>
        <v>#VALUE!</v>
      </c>
      <c r="AB7654" s="35" t="str">
        <f t="shared" si="1476"/>
        <v>{keyword:}</v>
      </c>
      <c r="AC7654" s="107" t="e">
        <f t="shared" si="1477"/>
        <v>#VALUE!</v>
      </c>
      <c r="AK7654" t="s">
        <v>577</v>
      </c>
    </row>
    <row r="7655" spans="1:37" ht="15" customHeight="1" x14ac:dyDescent="0.25">
      <c r="A7655" s="35">
        <f t="shared" si="1469"/>
        <v>0</v>
      </c>
      <c r="C7655" s="35" t="str">
        <f t="shared" si="1470"/>
        <v/>
      </c>
      <c r="K7655" t="s">
        <v>577</v>
      </c>
      <c r="O7655" s="35" t="str">
        <f t="shared" si="1471"/>
        <v>?utm_source=yandex&amp;utm_medium=cpc&amp;utm_campaign=&amp;utm_content=&amp;utm_term={keyword}&amp;utm_device={device_type}</v>
      </c>
      <c r="P7655" s="35" t="str">
        <f t="shared" si="1468"/>
        <v/>
      </c>
      <c r="T7655" s="8" t="s">
        <v>751</v>
      </c>
      <c r="U7655" s="8" t="str">
        <f t="shared" si="1472"/>
        <v>,</v>
      </c>
      <c r="W7655" s="35" t="str">
        <f t="shared" si="1473"/>
        <v/>
      </c>
      <c r="X7655" s="35" t="s">
        <v>753</v>
      </c>
      <c r="Y7655" s="35" t="s">
        <v>754</v>
      </c>
      <c r="Z7655" s="35" t="str">
        <f t="shared" si="1474"/>
        <v/>
      </c>
      <c r="AA7655" s="35" t="e">
        <f t="shared" si="1475"/>
        <v>#VALUE!</v>
      </c>
      <c r="AB7655" s="35" t="str">
        <f t="shared" si="1476"/>
        <v>{keyword:}</v>
      </c>
      <c r="AC7655" s="107" t="e">
        <f t="shared" si="1477"/>
        <v>#VALUE!</v>
      </c>
      <c r="AK7655" t="s">
        <v>577</v>
      </c>
    </row>
    <row r="7656" spans="1:37" ht="15" x14ac:dyDescent="0.25">
      <c r="A7656" s="35">
        <f t="shared" si="1469"/>
        <v>0</v>
      </c>
      <c r="C7656" s="35" t="str">
        <f t="shared" si="1470"/>
        <v/>
      </c>
      <c r="K7656" t="s">
        <v>577</v>
      </c>
      <c r="O7656" s="35" t="str">
        <f t="shared" si="1471"/>
        <v>?utm_source=yandex&amp;utm_medium=cpc&amp;utm_campaign=&amp;utm_content=&amp;utm_term={keyword}&amp;utm_device={device_type}</v>
      </c>
      <c r="P7656" s="35" t="str">
        <f t="shared" si="1468"/>
        <v/>
      </c>
      <c r="T7656" s="8" t="s">
        <v>751</v>
      </c>
      <c r="U7656" s="8" t="str">
        <f t="shared" si="1472"/>
        <v>,</v>
      </c>
      <c r="W7656" s="35" t="str">
        <f t="shared" si="1473"/>
        <v/>
      </c>
      <c r="X7656" s="35" t="s">
        <v>753</v>
      </c>
      <c r="Y7656" s="35" t="s">
        <v>754</v>
      </c>
      <c r="Z7656" s="35" t="str">
        <f t="shared" si="1474"/>
        <v/>
      </c>
      <c r="AA7656" s="35" t="e">
        <f t="shared" si="1475"/>
        <v>#VALUE!</v>
      </c>
      <c r="AB7656" s="35" t="str">
        <f t="shared" si="1476"/>
        <v>{keyword:}</v>
      </c>
      <c r="AC7656" s="107" t="e">
        <f t="shared" si="1477"/>
        <v>#VALUE!</v>
      </c>
      <c r="AK7656" t="s">
        <v>577</v>
      </c>
    </row>
    <row r="7657" spans="1:37" ht="15" customHeight="1" x14ac:dyDescent="0.25">
      <c r="A7657" s="35">
        <f t="shared" si="1469"/>
        <v>0</v>
      </c>
      <c r="C7657" s="35" t="str">
        <f t="shared" si="1470"/>
        <v/>
      </c>
      <c r="K7657" t="s">
        <v>577</v>
      </c>
      <c r="O7657" s="35" t="str">
        <f t="shared" si="1471"/>
        <v>?utm_source=yandex&amp;utm_medium=cpc&amp;utm_campaign=&amp;utm_content=&amp;utm_term={keyword}&amp;utm_device={device_type}</v>
      </c>
      <c r="P7657" s="35" t="str">
        <f t="shared" si="1468"/>
        <v/>
      </c>
      <c r="T7657" s="8" t="s">
        <v>751</v>
      </c>
      <c r="U7657" s="8" t="str">
        <f t="shared" si="1472"/>
        <v>,</v>
      </c>
      <c r="W7657" s="35" t="str">
        <f t="shared" si="1473"/>
        <v/>
      </c>
      <c r="X7657" s="35" t="s">
        <v>753</v>
      </c>
      <c r="Y7657" s="35" t="s">
        <v>754</v>
      </c>
      <c r="Z7657" s="35" t="str">
        <f t="shared" si="1474"/>
        <v/>
      </c>
      <c r="AA7657" s="35" t="e">
        <f t="shared" si="1475"/>
        <v>#VALUE!</v>
      </c>
      <c r="AB7657" s="35" t="str">
        <f t="shared" si="1476"/>
        <v>{keyword:}</v>
      </c>
      <c r="AC7657" s="107" t="e">
        <f t="shared" si="1477"/>
        <v>#VALUE!</v>
      </c>
      <c r="AK7657" t="s">
        <v>577</v>
      </c>
    </row>
    <row r="7658" spans="1:37" ht="15" x14ac:dyDescent="0.25">
      <c r="A7658" s="35">
        <f t="shared" si="1469"/>
        <v>0</v>
      </c>
      <c r="C7658" s="35" t="str">
        <f t="shared" si="1470"/>
        <v/>
      </c>
      <c r="K7658" t="s">
        <v>577</v>
      </c>
      <c r="O7658" s="35" t="str">
        <f t="shared" si="1471"/>
        <v>?utm_source=yandex&amp;utm_medium=cpc&amp;utm_campaign=&amp;utm_content=&amp;utm_term={keyword}&amp;utm_device={device_type}</v>
      </c>
      <c r="P7658" s="35" t="str">
        <f t="shared" si="1468"/>
        <v/>
      </c>
      <c r="T7658" s="8" t="s">
        <v>751</v>
      </c>
      <c r="U7658" s="8" t="str">
        <f t="shared" si="1472"/>
        <v>,</v>
      </c>
      <c r="W7658" s="35" t="str">
        <f t="shared" si="1473"/>
        <v/>
      </c>
      <c r="X7658" s="35" t="s">
        <v>753</v>
      </c>
      <c r="Y7658" s="35" t="s">
        <v>754</v>
      </c>
      <c r="Z7658" s="35" t="str">
        <f t="shared" si="1474"/>
        <v/>
      </c>
      <c r="AA7658" s="35" t="e">
        <f t="shared" si="1475"/>
        <v>#VALUE!</v>
      </c>
      <c r="AB7658" s="35" t="str">
        <f t="shared" si="1476"/>
        <v>{keyword:}</v>
      </c>
      <c r="AC7658" s="107" t="e">
        <f t="shared" si="1477"/>
        <v>#VALUE!</v>
      </c>
      <c r="AK7658" t="s">
        <v>577</v>
      </c>
    </row>
    <row r="7659" spans="1:37" ht="15" customHeight="1" x14ac:dyDescent="0.25">
      <c r="A7659" s="35">
        <f t="shared" si="1469"/>
        <v>0</v>
      </c>
      <c r="C7659" s="35" t="str">
        <f t="shared" si="1470"/>
        <v/>
      </c>
      <c r="K7659" t="s">
        <v>577</v>
      </c>
      <c r="O7659" s="35" t="str">
        <f t="shared" si="1471"/>
        <v>?utm_source=yandex&amp;utm_medium=cpc&amp;utm_campaign=&amp;utm_content=&amp;utm_term={keyword}&amp;utm_device={device_type}</v>
      </c>
      <c r="P7659" s="35" t="str">
        <f t="shared" si="1468"/>
        <v/>
      </c>
      <c r="T7659" s="8" t="s">
        <v>751</v>
      </c>
      <c r="U7659" s="8" t="str">
        <f t="shared" si="1472"/>
        <v>,</v>
      </c>
      <c r="W7659" s="35" t="str">
        <f t="shared" si="1473"/>
        <v/>
      </c>
      <c r="X7659" s="35" t="s">
        <v>753</v>
      </c>
      <c r="Y7659" s="35" t="s">
        <v>754</v>
      </c>
      <c r="Z7659" s="35" t="str">
        <f t="shared" si="1474"/>
        <v/>
      </c>
      <c r="AA7659" s="35" t="e">
        <f t="shared" si="1475"/>
        <v>#VALUE!</v>
      </c>
      <c r="AB7659" s="35" t="str">
        <f t="shared" si="1476"/>
        <v>{keyword:}</v>
      </c>
      <c r="AC7659" s="107" t="e">
        <f t="shared" si="1477"/>
        <v>#VALUE!</v>
      </c>
      <c r="AK7659" t="s">
        <v>577</v>
      </c>
    </row>
    <row r="7660" spans="1:37" ht="15" x14ac:dyDescent="0.25">
      <c r="A7660" s="35">
        <f t="shared" si="1469"/>
        <v>0</v>
      </c>
      <c r="C7660" s="35" t="str">
        <f t="shared" si="1470"/>
        <v/>
      </c>
      <c r="K7660" t="s">
        <v>577</v>
      </c>
      <c r="O7660" s="35" t="str">
        <f t="shared" si="1471"/>
        <v>?utm_source=yandex&amp;utm_medium=cpc&amp;utm_campaign=&amp;utm_content=&amp;utm_term={keyword}&amp;utm_device={device_type}</v>
      </c>
      <c r="P7660" s="35" t="str">
        <f t="shared" si="1468"/>
        <v/>
      </c>
      <c r="T7660" s="8" t="s">
        <v>751</v>
      </c>
      <c r="U7660" s="8" t="str">
        <f t="shared" si="1472"/>
        <v>,</v>
      </c>
      <c r="W7660" s="35" t="str">
        <f t="shared" si="1473"/>
        <v/>
      </c>
      <c r="X7660" s="35" t="s">
        <v>753</v>
      </c>
      <c r="Y7660" s="35" t="s">
        <v>754</v>
      </c>
      <c r="Z7660" s="35" t="str">
        <f t="shared" si="1474"/>
        <v/>
      </c>
      <c r="AA7660" s="35" t="e">
        <f t="shared" si="1475"/>
        <v>#VALUE!</v>
      </c>
      <c r="AB7660" s="35" t="str">
        <f t="shared" si="1476"/>
        <v>{keyword:}</v>
      </c>
      <c r="AC7660" s="107" t="e">
        <f t="shared" si="1477"/>
        <v>#VALUE!</v>
      </c>
      <c r="AK7660" t="s">
        <v>577</v>
      </c>
    </row>
    <row r="7661" spans="1:37" ht="15" customHeight="1" x14ac:dyDescent="0.25">
      <c r="A7661" s="35">
        <f t="shared" si="1469"/>
        <v>0</v>
      </c>
      <c r="C7661" s="35" t="str">
        <f t="shared" si="1470"/>
        <v/>
      </c>
      <c r="K7661" t="s">
        <v>577</v>
      </c>
      <c r="O7661" s="35" t="str">
        <f t="shared" si="1471"/>
        <v>?utm_source=yandex&amp;utm_medium=cpc&amp;utm_campaign=&amp;utm_content=&amp;utm_term={keyword}&amp;utm_device={device_type}</v>
      </c>
      <c r="P7661" s="35" t="str">
        <f t="shared" si="1468"/>
        <v/>
      </c>
      <c r="T7661" s="8" t="s">
        <v>751</v>
      </c>
      <c r="U7661" s="8" t="str">
        <f t="shared" si="1472"/>
        <v>,</v>
      </c>
      <c r="W7661" s="35" t="str">
        <f t="shared" si="1473"/>
        <v/>
      </c>
      <c r="X7661" s="35" t="s">
        <v>753</v>
      </c>
      <c r="Y7661" s="35" t="s">
        <v>754</v>
      </c>
      <c r="Z7661" s="35" t="str">
        <f t="shared" si="1474"/>
        <v/>
      </c>
      <c r="AA7661" s="35" t="e">
        <f t="shared" si="1475"/>
        <v>#VALUE!</v>
      </c>
      <c r="AB7661" s="35" t="str">
        <f t="shared" si="1476"/>
        <v>{keyword:}</v>
      </c>
      <c r="AC7661" s="107" t="e">
        <f t="shared" si="1477"/>
        <v>#VALUE!</v>
      </c>
      <c r="AK7661" t="s">
        <v>577</v>
      </c>
    </row>
    <row r="7662" spans="1:37" ht="15" x14ac:dyDescent="0.25">
      <c r="A7662" s="35">
        <f t="shared" si="1469"/>
        <v>0</v>
      </c>
      <c r="C7662" s="35" t="str">
        <f t="shared" si="1470"/>
        <v/>
      </c>
      <c r="K7662" t="s">
        <v>577</v>
      </c>
      <c r="O7662" s="35" t="str">
        <f t="shared" si="1471"/>
        <v>?utm_source=yandex&amp;utm_medium=cpc&amp;utm_campaign=&amp;utm_content=&amp;utm_term={keyword}&amp;utm_device={device_type}</v>
      </c>
      <c r="P7662" s="35" t="str">
        <f t="shared" si="1468"/>
        <v/>
      </c>
      <c r="T7662" s="8" t="s">
        <v>751</v>
      </c>
      <c r="U7662" s="8" t="str">
        <f t="shared" si="1472"/>
        <v>,</v>
      </c>
      <c r="W7662" s="35" t="str">
        <f t="shared" si="1473"/>
        <v/>
      </c>
      <c r="X7662" s="35" t="s">
        <v>753</v>
      </c>
      <c r="Y7662" s="35" t="s">
        <v>754</v>
      </c>
      <c r="Z7662" s="35" t="str">
        <f t="shared" si="1474"/>
        <v/>
      </c>
      <c r="AA7662" s="35" t="e">
        <f t="shared" si="1475"/>
        <v>#VALUE!</v>
      </c>
      <c r="AB7662" s="35" t="str">
        <f t="shared" si="1476"/>
        <v>{keyword:}</v>
      </c>
      <c r="AC7662" s="107" t="e">
        <f t="shared" si="1477"/>
        <v>#VALUE!</v>
      </c>
      <c r="AK7662" t="s">
        <v>577</v>
      </c>
    </row>
    <row r="7663" spans="1:37" ht="15" customHeight="1" x14ac:dyDescent="0.25">
      <c r="A7663" s="35">
        <f t="shared" si="1469"/>
        <v>0</v>
      </c>
      <c r="C7663" s="35" t="str">
        <f t="shared" si="1470"/>
        <v/>
      </c>
      <c r="K7663" t="s">
        <v>577</v>
      </c>
      <c r="O7663" s="35" t="str">
        <f t="shared" si="1471"/>
        <v>?utm_source=yandex&amp;utm_medium=cpc&amp;utm_campaign=&amp;utm_content=&amp;utm_term={keyword}&amp;utm_device={device_type}</v>
      </c>
      <c r="P7663" s="35" t="str">
        <f t="shared" si="1468"/>
        <v/>
      </c>
      <c r="T7663" s="8" t="s">
        <v>751</v>
      </c>
      <c r="U7663" s="8" t="str">
        <f t="shared" si="1472"/>
        <v>,</v>
      </c>
      <c r="W7663" s="35" t="str">
        <f t="shared" si="1473"/>
        <v/>
      </c>
      <c r="X7663" s="35" t="s">
        <v>753</v>
      </c>
      <c r="Y7663" s="35" t="s">
        <v>754</v>
      </c>
      <c r="Z7663" s="35" t="str">
        <f t="shared" si="1474"/>
        <v/>
      </c>
      <c r="AA7663" s="35" t="e">
        <f t="shared" si="1475"/>
        <v>#VALUE!</v>
      </c>
      <c r="AB7663" s="35" t="str">
        <f t="shared" si="1476"/>
        <v>{keyword:}</v>
      </c>
      <c r="AC7663" s="107" t="e">
        <f t="shared" si="1477"/>
        <v>#VALUE!</v>
      </c>
      <c r="AK7663" t="s">
        <v>577</v>
      </c>
    </row>
    <row r="7664" spans="1:37" ht="15" x14ac:dyDescent="0.25">
      <c r="A7664" s="35">
        <f t="shared" si="1469"/>
        <v>0</v>
      </c>
      <c r="C7664" s="35" t="str">
        <f t="shared" si="1470"/>
        <v/>
      </c>
      <c r="K7664" t="s">
        <v>577</v>
      </c>
      <c r="O7664" s="35" t="str">
        <f t="shared" si="1471"/>
        <v>?utm_source=yandex&amp;utm_medium=cpc&amp;utm_campaign=&amp;utm_content=&amp;utm_term={keyword}&amp;utm_device={device_type}</v>
      </c>
      <c r="P7664" s="35" t="str">
        <f t="shared" si="1468"/>
        <v/>
      </c>
      <c r="T7664" s="8" t="s">
        <v>751</v>
      </c>
      <c r="U7664" s="8" t="str">
        <f t="shared" si="1472"/>
        <v>,</v>
      </c>
      <c r="W7664" s="35" t="str">
        <f t="shared" si="1473"/>
        <v/>
      </c>
      <c r="X7664" s="35" t="s">
        <v>753</v>
      </c>
      <c r="Y7664" s="35" t="s">
        <v>754</v>
      </c>
      <c r="Z7664" s="35" t="str">
        <f t="shared" si="1474"/>
        <v/>
      </c>
      <c r="AA7664" s="35" t="e">
        <f t="shared" si="1475"/>
        <v>#VALUE!</v>
      </c>
      <c r="AB7664" s="35" t="str">
        <f t="shared" si="1476"/>
        <v>{keyword:}</v>
      </c>
      <c r="AC7664" s="107" t="e">
        <f t="shared" si="1477"/>
        <v>#VALUE!</v>
      </c>
      <c r="AK7664" t="s">
        <v>577</v>
      </c>
    </row>
    <row r="7665" spans="1:37" ht="15" customHeight="1" x14ac:dyDescent="0.25">
      <c r="A7665" s="35">
        <f t="shared" si="1469"/>
        <v>0</v>
      </c>
      <c r="C7665" s="35" t="str">
        <f t="shared" si="1470"/>
        <v/>
      </c>
      <c r="K7665" t="s">
        <v>577</v>
      </c>
      <c r="O7665" s="35" t="str">
        <f t="shared" si="1471"/>
        <v>?utm_source=yandex&amp;utm_medium=cpc&amp;utm_campaign=&amp;utm_content=&amp;utm_term={keyword}&amp;utm_device={device_type}</v>
      </c>
      <c r="P7665" s="35" t="str">
        <f t="shared" si="1468"/>
        <v/>
      </c>
      <c r="T7665" s="8" t="s">
        <v>751</v>
      </c>
      <c r="U7665" s="8" t="str">
        <f t="shared" si="1472"/>
        <v>,</v>
      </c>
      <c r="W7665" s="35" t="str">
        <f t="shared" si="1473"/>
        <v/>
      </c>
      <c r="X7665" s="35" t="s">
        <v>753</v>
      </c>
      <c r="Y7665" s="35" t="s">
        <v>754</v>
      </c>
      <c r="Z7665" s="35" t="str">
        <f t="shared" si="1474"/>
        <v/>
      </c>
      <c r="AA7665" s="35" t="e">
        <f t="shared" si="1475"/>
        <v>#VALUE!</v>
      </c>
      <c r="AB7665" s="35" t="str">
        <f t="shared" si="1476"/>
        <v>{keyword:}</v>
      </c>
      <c r="AC7665" s="107" t="e">
        <f t="shared" si="1477"/>
        <v>#VALUE!</v>
      </c>
      <c r="AK7665" t="s">
        <v>577</v>
      </c>
    </row>
    <row r="7666" spans="1:37" ht="15" x14ac:dyDescent="0.25">
      <c r="A7666" s="35">
        <f t="shared" si="1469"/>
        <v>0</v>
      </c>
      <c r="C7666" s="35" t="str">
        <f t="shared" si="1470"/>
        <v/>
      </c>
      <c r="K7666" t="s">
        <v>577</v>
      </c>
      <c r="O7666" s="35" t="str">
        <f t="shared" si="1471"/>
        <v>?utm_source=yandex&amp;utm_medium=cpc&amp;utm_campaign=&amp;utm_content=&amp;utm_term={keyword}&amp;utm_device={device_type}</v>
      </c>
      <c r="P7666" s="35" t="str">
        <f t="shared" si="1468"/>
        <v/>
      </c>
      <c r="T7666" s="8" t="s">
        <v>751</v>
      </c>
      <c r="U7666" s="8" t="str">
        <f t="shared" si="1472"/>
        <v>,</v>
      </c>
      <c r="W7666" s="35" t="str">
        <f t="shared" si="1473"/>
        <v/>
      </c>
      <c r="X7666" s="35" t="s">
        <v>753</v>
      </c>
      <c r="Y7666" s="35" t="s">
        <v>754</v>
      </c>
      <c r="Z7666" s="35" t="str">
        <f t="shared" si="1474"/>
        <v/>
      </c>
      <c r="AA7666" s="35" t="e">
        <f t="shared" si="1475"/>
        <v>#VALUE!</v>
      </c>
      <c r="AB7666" s="35" t="str">
        <f t="shared" si="1476"/>
        <v>{keyword:}</v>
      </c>
      <c r="AC7666" s="107" t="e">
        <f t="shared" si="1477"/>
        <v>#VALUE!</v>
      </c>
      <c r="AK7666" t="s">
        <v>577</v>
      </c>
    </row>
    <row r="7667" spans="1:37" ht="15" customHeight="1" x14ac:dyDescent="0.25">
      <c r="A7667" s="35">
        <f t="shared" si="1469"/>
        <v>0</v>
      </c>
      <c r="C7667" s="35" t="str">
        <f t="shared" si="1470"/>
        <v/>
      </c>
      <c r="K7667" t="s">
        <v>577</v>
      </c>
      <c r="O7667" s="35" t="str">
        <f t="shared" si="1471"/>
        <v>?utm_source=yandex&amp;utm_medium=cpc&amp;utm_campaign=&amp;utm_content=&amp;utm_term={keyword}&amp;utm_device={device_type}</v>
      </c>
      <c r="P7667" s="35" t="str">
        <f t="shared" si="1468"/>
        <v/>
      </c>
      <c r="T7667" s="8" t="s">
        <v>751</v>
      </c>
      <c r="U7667" s="8" t="str">
        <f t="shared" si="1472"/>
        <v>,</v>
      </c>
      <c r="W7667" s="35" t="str">
        <f t="shared" si="1473"/>
        <v/>
      </c>
      <c r="X7667" s="35" t="s">
        <v>753</v>
      </c>
      <c r="Y7667" s="35" t="s">
        <v>754</v>
      </c>
      <c r="Z7667" s="35" t="str">
        <f t="shared" si="1474"/>
        <v/>
      </c>
      <c r="AA7667" s="35" t="e">
        <f t="shared" si="1475"/>
        <v>#VALUE!</v>
      </c>
      <c r="AB7667" s="35" t="str">
        <f t="shared" si="1476"/>
        <v>{keyword:}</v>
      </c>
      <c r="AC7667" s="107" t="e">
        <f t="shared" si="1477"/>
        <v>#VALUE!</v>
      </c>
      <c r="AK7667" t="s">
        <v>577</v>
      </c>
    </row>
    <row r="7668" spans="1:37" ht="15" x14ac:dyDescent="0.25">
      <c r="A7668" s="35">
        <f t="shared" si="1469"/>
        <v>0</v>
      </c>
      <c r="C7668" s="35" t="str">
        <f t="shared" si="1470"/>
        <v/>
      </c>
      <c r="K7668" t="s">
        <v>577</v>
      </c>
      <c r="O7668" s="35" t="str">
        <f t="shared" si="1471"/>
        <v>?utm_source=yandex&amp;utm_medium=cpc&amp;utm_campaign=&amp;utm_content=&amp;utm_term={keyword}&amp;utm_device={device_type}</v>
      </c>
      <c r="P7668" s="35" t="str">
        <f t="shared" si="1468"/>
        <v/>
      </c>
      <c r="T7668" s="8" t="s">
        <v>751</v>
      </c>
      <c r="U7668" s="8" t="str">
        <f t="shared" si="1472"/>
        <v>,</v>
      </c>
      <c r="W7668" s="35" t="str">
        <f t="shared" si="1473"/>
        <v/>
      </c>
      <c r="X7668" s="35" t="s">
        <v>753</v>
      </c>
      <c r="Y7668" s="35" t="s">
        <v>754</v>
      </c>
      <c r="Z7668" s="35" t="str">
        <f t="shared" si="1474"/>
        <v/>
      </c>
      <c r="AA7668" s="35" t="e">
        <f t="shared" si="1475"/>
        <v>#VALUE!</v>
      </c>
      <c r="AB7668" s="35" t="str">
        <f t="shared" si="1476"/>
        <v>{keyword:}</v>
      </c>
      <c r="AC7668" s="107" t="e">
        <f t="shared" si="1477"/>
        <v>#VALUE!</v>
      </c>
      <c r="AK7668" t="s">
        <v>577</v>
      </c>
    </row>
    <row r="7669" spans="1:37" ht="15" customHeight="1" x14ac:dyDescent="0.25">
      <c r="A7669" s="35">
        <f t="shared" si="1469"/>
        <v>0</v>
      </c>
      <c r="C7669" s="35" t="str">
        <f t="shared" si="1470"/>
        <v/>
      </c>
      <c r="K7669" t="s">
        <v>577</v>
      </c>
      <c r="O7669" s="35" t="str">
        <f t="shared" si="1471"/>
        <v>?utm_source=yandex&amp;utm_medium=cpc&amp;utm_campaign=&amp;utm_content=&amp;utm_term={keyword}&amp;utm_device={device_type}</v>
      </c>
      <c r="P7669" s="35" t="str">
        <f t="shared" si="1468"/>
        <v/>
      </c>
      <c r="T7669" s="8" t="s">
        <v>751</v>
      </c>
      <c r="U7669" s="8" t="str">
        <f t="shared" si="1472"/>
        <v>,</v>
      </c>
      <c r="W7669" s="35" t="str">
        <f t="shared" si="1473"/>
        <v/>
      </c>
      <c r="X7669" s="35" t="s">
        <v>753</v>
      </c>
      <c r="Y7669" s="35" t="s">
        <v>754</v>
      </c>
      <c r="Z7669" s="35" t="str">
        <f t="shared" si="1474"/>
        <v/>
      </c>
      <c r="AA7669" s="35" t="e">
        <f t="shared" si="1475"/>
        <v>#VALUE!</v>
      </c>
      <c r="AB7669" s="35" t="str">
        <f t="shared" si="1476"/>
        <v>{keyword:}</v>
      </c>
      <c r="AC7669" s="107" t="e">
        <f t="shared" si="1477"/>
        <v>#VALUE!</v>
      </c>
      <c r="AK7669" t="s">
        <v>577</v>
      </c>
    </row>
    <row r="7670" spans="1:37" ht="15" x14ac:dyDescent="0.25">
      <c r="A7670" s="35">
        <f t="shared" si="1469"/>
        <v>0</v>
      </c>
      <c r="C7670" s="35" t="str">
        <f t="shared" si="1470"/>
        <v/>
      </c>
      <c r="K7670" t="s">
        <v>577</v>
      </c>
      <c r="O7670" s="35" t="str">
        <f t="shared" si="1471"/>
        <v>?utm_source=yandex&amp;utm_medium=cpc&amp;utm_campaign=&amp;utm_content=&amp;utm_term={keyword}&amp;utm_device={device_type}</v>
      </c>
      <c r="P7670" s="35" t="str">
        <f t="shared" si="1468"/>
        <v/>
      </c>
      <c r="T7670" s="8" t="s">
        <v>751</v>
      </c>
      <c r="U7670" s="8" t="str">
        <f t="shared" si="1472"/>
        <v>,</v>
      </c>
      <c r="W7670" s="35" t="str">
        <f t="shared" si="1473"/>
        <v/>
      </c>
      <c r="X7670" s="35" t="s">
        <v>753</v>
      </c>
      <c r="Y7670" s="35" t="s">
        <v>754</v>
      </c>
      <c r="Z7670" s="35" t="str">
        <f t="shared" si="1474"/>
        <v/>
      </c>
      <c r="AA7670" s="35" t="e">
        <f t="shared" si="1475"/>
        <v>#VALUE!</v>
      </c>
      <c r="AB7670" s="35" t="str">
        <f t="shared" si="1476"/>
        <v>{keyword:}</v>
      </c>
      <c r="AC7670" s="107" t="e">
        <f t="shared" si="1477"/>
        <v>#VALUE!</v>
      </c>
      <c r="AK7670" t="s">
        <v>577</v>
      </c>
    </row>
    <row r="7671" spans="1:37" ht="15" customHeight="1" x14ac:dyDescent="0.25">
      <c r="A7671" s="35">
        <f t="shared" si="1469"/>
        <v>0</v>
      </c>
      <c r="C7671" s="35" t="str">
        <f t="shared" si="1470"/>
        <v/>
      </c>
      <c r="K7671" t="s">
        <v>577</v>
      </c>
      <c r="O7671" s="35" t="str">
        <f t="shared" si="1471"/>
        <v>?utm_source=yandex&amp;utm_medium=cpc&amp;utm_campaign=&amp;utm_content=&amp;utm_term={keyword}&amp;utm_device={device_type}</v>
      </c>
      <c r="P7671" s="35" t="str">
        <f t="shared" si="1468"/>
        <v/>
      </c>
      <c r="T7671" s="8" t="s">
        <v>751</v>
      </c>
      <c r="U7671" s="8" t="str">
        <f t="shared" si="1472"/>
        <v>,</v>
      </c>
      <c r="W7671" s="35" t="str">
        <f t="shared" si="1473"/>
        <v/>
      </c>
      <c r="X7671" s="35" t="s">
        <v>753</v>
      </c>
      <c r="Y7671" s="35" t="s">
        <v>754</v>
      </c>
      <c r="Z7671" s="35" t="str">
        <f t="shared" si="1474"/>
        <v/>
      </c>
      <c r="AA7671" s="35" t="e">
        <f t="shared" si="1475"/>
        <v>#VALUE!</v>
      </c>
      <c r="AB7671" s="35" t="str">
        <f t="shared" si="1476"/>
        <v>{keyword:}</v>
      </c>
      <c r="AC7671" s="107" t="e">
        <f t="shared" si="1477"/>
        <v>#VALUE!</v>
      </c>
      <c r="AK7671" t="s">
        <v>577</v>
      </c>
    </row>
    <row r="7672" spans="1:37" ht="15" x14ac:dyDescent="0.25">
      <c r="A7672" s="35">
        <f t="shared" si="1469"/>
        <v>0</v>
      </c>
      <c r="C7672" s="35" t="str">
        <f t="shared" si="1470"/>
        <v/>
      </c>
      <c r="K7672" t="s">
        <v>577</v>
      </c>
      <c r="O7672" s="35" t="str">
        <f t="shared" si="1471"/>
        <v>?utm_source=yandex&amp;utm_medium=cpc&amp;utm_campaign=&amp;utm_content=&amp;utm_term={keyword}&amp;utm_device={device_type}</v>
      </c>
      <c r="P7672" s="35" t="str">
        <f t="shared" si="1468"/>
        <v/>
      </c>
      <c r="T7672" s="8" t="s">
        <v>751</v>
      </c>
      <c r="U7672" s="8" t="str">
        <f t="shared" si="1472"/>
        <v>,</v>
      </c>
      <c r="W7672" s="35" t="str">
        <f t="shared" si="1473"/>
        <v/>
      </c>
      <c r="X7672" s="35" t="s">
        <v>753</v>
      </c>
      <c r="Y7672" s="35" t="s">
        <v>754</v>
      </c>
      <c r="Z7672" s="35" t="str">
        <f t="shared" si="1474"/>
        <v/>
      </c>
      <c r="AA7672" s="35" t="e">
        <f t="shared" si="1475"/>
        <v>#VALUE!</v>
      </c>
      <c r="AB7672" s="35" t="str">
        <f t="shared" si="1476"/>
        <v>{keyword:}</v>
      </c>
      <c r="AC7672" s="107" t="e">
        <f t="shared" si="1477"/>
        <v>#VALUE!</v>
      </c>
      <c r="AK7672" t="s">
        <v>577</v>
      </c>
    </row>
    <row r="7673" spans="1:37" ht="15" customHeight="1" x14ac:dyDescent="0.25">
      <c r="A7673" s="35">
        <f t="shared" si="1469"/>
        <v>0</v>
      </c>
      <c r="C7673" s="35" t="str">
        <f t="shared" si="1470"/>
        <v/>
      </c>
      <c r="K7673" t="s">
        <v>577</v>
      </c>
      <c r="O7673" s="35" t="str">
        <f t="shared" si="1471"/>
        <v>?utm_source=yandex&amp;utm_medium=cpc&amp;utm_campaign=&amp;utm_content=&amp;utm_term={keyword}&amp;utm_device={device_type}</v>
      </c>
      <c r="P7673" s="35" t="str">
        <f t="shared" si="1468"/>
        <v/>
      </c>
      <c r="T7673" s="8" t="s">
        <v>751</v>
      </c>
      <c r="U7673" s="8" t="str">
        <f t="shared" si="1472"/>
        <v>,</v>
      </c>
      <c r="W7673" s="35" t="str">
        <f t="shared" si="1473"/>
        <v/>
      </c>
      <c r="X7673" s="35" t="s">
        <v>753</v>
      </c>
      <c r="Y7673" s="35" t="s">
        <v>754</v>
      </c>
      <c r="Z7673" s="35" t="str">
        <f t="shared" si="1474"/>
        <v/>
      </c>
      <c r="AA7673" s="35" t="e">
        <f t="shared" si="1475"/>
        <v>#VALUE!</v>
      </c>
      <c r="AB7673" s="35" t="str">
        <f t="shared" si="1476"/>
        <v>{keyword:}</v>
      </c>
      <c r="AC7673" s="107" t="e">
        <f t="shared" si="1477"/>
        <v>#VALUE!</v>
      </c>
      <c r="AK7673" t="s">
        <v>577</v>
      </c>
    </row>
    <row r="7674" spans="1:37" ht="15" x14ac:dyDescent="0.25">
      <c r="A7674" s="35">
        <f t="shared" si="1469"/>
        <v>0</v>
      </c>
      <c r="C7674" s="35" t="str">
        <f t="shared" si="1470"/>
        <v/>
      </c>
      <c r="K7674" t="s">
        <v>577</v>
      </c>
      <c r="O7674" s="35" t="str">
        <f t="shared" si="1471"/>
        <v>?utm_source=yandex&amp;utm_medium=cpc&amp;utm_campaign=&amp;utm_content=&amp;utm_term={keyword}&amp;utm_device={device_type}</v>
      </c>
      <c r="P7674" s="35" t="str">
        <f t="shared" si="1468"/>
        <v/>
      </c>
      <c r="T7674" s="8" t="s">
        <v>751</v>
      </c>
      <c r="U7674" s="8" t="str">
        <f t="shared" si="1472"/>
        <v>,</v>
      </c>
      <c r="W7674" s="35" t="str">
        <f t="shared" si="1473"/>
        <v/>
      </c>
      <c r="X7674" s="35" t="s">
        <v>753</v>
      </c>
      <c r="Y7674" s="35" t="s">
        <v>754</v>
      </c>
      <c r="Z7674" s="35" t="str">
        <f t="shared" si="1474"/>
        <v/>
      </c>
      <c r="AA7674" s="35" t="e">
        <f t="shared" si="1475"/>
        <v>#VALUE!</v>
      </c>
      <c r="AB7674" s="35" t="str">
        <f t="shared" si="1476"/>
        <v>{keyword:}</v>
      </c>
      <c r="AC7674" s="107" t="e">
        <f t="shared" si="1477"/>
        <v>#VALUE!</v>
      </c>
      <c r="AK7674" t="s">
        <v>577</v>
      </c>
    </row>
    <row r="7675" spans="1:37" ht="15" customHeight="1" x14ac:dyDescent="0.25">
      <c r="A7675" s="35">
        <f t="shared" si="1469"/>
        <v>0</v>
      </c>
      <c r="C7675" s="35" t="str">
        <f t="shared" si="1470"/>
        <v/>
      </c>
      <c r="K7675" t="s">
        <v>577</v>
      </c>
      <c r="O7675" s="35" t="str">
        <f t="shared" si="1471"/>
        <v>?utm_source=yandex&amp;utm_medium=cpc&amp;utm_campaign=&amp;utm_content=&amp;utm_term={keyword}&amp;utm_device={device_type}</v>
      </c>
      <c r="P7675" s="35" t="str">
        <f t="shared" si="1468"/>
        <v/>
      </c>
      <c r="T7675" s="8" t="s">
        <v>751</v>
      </c>
      <c r="U7675" s="8" t="str">
        <f t="shared" si="1472"/>
        <v>,</v>
      </c>
      <c r="W7675" s="35" t="str">
        <f t="shared" si="1473"/>
        <v/>
      </c>
      <c r="X7675" s="35" t="s">
        <v>753</v>
      </c>
      <c r="Y7675" s="35" t="s">
        <v>754</v>
      </c>
      <c r="Z7675" s="35" t="str">
        <f t="shared" si="1474"/>
        <v/>
      </c>
      <c r="AA7675" s="35" t="e">
        <f t="shared" si="1475"/>
        <v>#VALUE!</v>
      </c>
      <c r="AB7675" s="35" t="str">
        <f t="shared" si="1476"/>
        <v>{keyword:}</v>
      </c>
      <c r="AC7675" s="107" t="e">
        <f t="shared" si="1477"/>
        <v>#VALUE!</v>
      </c>
      <c r="AK7675" t="s">
        <v>577</v>
      </c>
    </row>
    <row r="7676" spans="1:37" ht="15" x14ac:dyDescent="0.25">
      <c r="A7676" s="35">
        <f t="shared" si="1469"/>
        <v>0</v>
      </c>
      <c r="C7676" s="35" t="str">
        <f t="shared" si="1470"/>
        <v/>
      </c>
      <c r="K7676" t="s">
        <v>577</v>
      </c>
      <c r="O7676" s="35" t="str">
        <f t="shared" si="1471"/>
        <v>?utm_source=yandex&amp;utm_medium=cpc&amp;utm_campaign=&amp;utm_content=&amp;utm_term={keyword}&amp;utm_device={device_type}</v>
      </c>
      <c r="P7676" s="35" t="str">
        <f t="shared" si="1468"/>
        <v/>
      </c>
      <c r="T7676" s="8" t="s">
        <v>751</v>
      </c>
      <c r="U7676" s="8" t="str">
        <f t="shared" si="1472"/>
        <v>,</v>
      </c>
      <c r="W7676" s="35" t="str">
        <f t="shared" si="1473"/>
        <v/>
      </c>
      <c r="X7676" s="35" t="s">
        <v>753</v>
      </c>
      <c r="Y7676" s="35" t="s">
        <v>754</v>
      </c>
      <c r="Z7676" s="35" t="str">
        <f t="shared" si="1474"/>
        <v/>
      </c>
      <c r="AA7676" s="35" t="e">
        <f t="shared" si="1475"/>
        <v>#VALUE!</v>
      </c>
      <c r="AB7676" s="35" t="str">
        <f t="shared" si="1476"/>
        <v>{keyword:}</v>
      </c>
      <c r="AC7676" s="107" t="e">
        <f t="shared" si="1477"/>
        <v>#VALUE!</v>
      </c>
      <c r="AK7676" t="s">
        <v>577</v>
      </c>
    </row>
    <row r="7677" spans="1:37" ht="15" customHeight="1" x14ac:dyDescent="0.25">
      <c r="A7677" s="35">
        <f t="shared" si="1469"/>
        <v>0</v>
      </c>
      <c r="C7677" s="35" t="str">
        <f t="shared" si="1470"/>
        <v/>
      </c>
      <c r="K7677" t="s">
        <v>577</v>
      </c>
      <c r="O7677" s="35" t="str">
        <f t="shared" si="1471"/>
        <v>?utm_source=yandex&amp;utm_medium=cpc&amp;utm_campaign=&amp;utm_content=&amp;utm_term={keyword}&amp;utm_device={device_type}</v>
      </c>
      <c r="P7677" s="35" t="str">
        <f t="shared" si="1468"/>
        <v/>
      </c>
      <c r="T7677" s="8" t="s">
        <v>751</v>
      </c>
      <c r="U7677" s="8" t="str">
        <f t="shared" si="1472"/>
        <v>,</v>
      </c>
      <c r="W7677" s="35" t="str">
        <f t="shared" si="1473"/>
        <v/>
      </c>
      <c r="X7677" s="35" t="s">
        <v>753</v>
      </c>
      <c r="Y7677" s="35" t="s">
        <v>754</v>
      </c>
      <c r="Z7677" s="35" t="str">
        <f t="shared" si="1474"/>
        <v/>
      </c>
      <c r="AA7677" s="35" t="e">
        <f t="shared" si="1475"/>
        <v>#VALUE!</v>
      </c>
      <c r="AB7677" s="35" t="str">
        <f t="shared" si="1476"/>
        <v>{keyword:}</v>
      </c>
      <c r="AC7677" s="107" t="e">
        <f t="shared" si="1477"/>
        <v>#VALUE!</v>
      </c>
      <c r="AK7677" t="s">
        <v>577</v>
      </c>
    </row>
    <row r="7678" spans="1:37" ht="15" x14ac:dyDescent="0.25">
      <c r="A7678" s="35">
        <f t="shared" si="1469"/>
        <v>0</v>
      </c>
      <c r="C7678" s="35" t="str">
        <f t="shared" si="1470"/>
        <v/>
      </c>
      <c r="K7678" t="s">
        <v>577</v>
      </c>
      <c r="O7678" s="35" t="str">
        <f t="shared" si="1471"/>
        <v>?utm_source=yandex&amp;utm_medium=cpc&amp;utm_campaign=&amp;utm_content=&amp;utm_term={keyword}&amp;utm_device={device_type}</v>
      </c>
      <c r="P7678" s="35" t="str">
        <f t="shared" si="1468"/>
        <v/>
      </c>
      <c r="T7678" s="8" t="s">
        <v>751</v>
      </c>
      <c r="U7678" s="8" t="str">
        <f t="shared" si="1472"/>
        <v>,</v>
      </c>
      <c r="W7678" s="35" t="str">
        <f t="shared" si="1473"/>
        <v/>
      </c>
      <c r="X7678" s="35" t="s">
        <v>753</v>
      </c>
      <c r="Y7678" s="35" t="s">
        <v>754</v>
      </c>
      <c r="Z7678" s="35" t="str">
        <f t="shared" si="1474"/>
        <v/>
      </c>
      <c r="AA7678" s="35" t="e">
        <f t="shared" si="1475"/>
        <v>#VALUE!</v>
      </c>
      <c r="AB7678" s="35" t="str">
        <f t="shared" si="1476"/>
        <v>{keyword:}</v>
      </c>
      <c r="AC7678" s="107" t="e">
        <f t="shared" si="1477"/>
        <v>#VALUE!</v>
      </c>
      <c r="AK7678" t="s">
        <v>577</v>
      </c>
    </row>
    <row r="7679" spans="1:37" ht="15" customHeight="1" x14ac:dyDescent="0.25">
      <c r="A7679" s="35">
        <f t="shared" si="1469"/>
        <v>0</v>
      </c>
      <c r="C7679" s="35" t="str">
        <f t="shared" si="1470"/>
        <v/>
      </c>
      <c r="K7679" t="s">
        <v>577</v>
      </c>
      <c r="O7679" s="35" t="str">
        <f t="shared" si="1471"/>
        <v>?utm_source=yandex&amp;utm_medium=cpc&amp;utm_campaign=&amp;utm_content=&amp;utm_term={keyword}&amp;utm_device={device_type}</v>
      </c>
      <c r="P7679" s="35" t="str">
        <f t="shared" si="1468"/>
        <v/>
      </c>
      <c r="T7679" s="8" t="s">
        <v>751</v>
      </c>
      <c r="U7679" s="8" t="str">
        <f t="shared" si="1472"/>
        <v>,</v>
      </c>
      <c r="W7679" s="35" t="str">
        <f t="shared" si="1473"/>
        <v/>
      </c>
      <c r="X7679" s="35" t="s">
        <v>753</v>
      </c>
      <c r="Y7679" s="35" t="s">
        <v>754</v>
      </c>
      <c r="Z7679" s="35" t="str">
        <f t="shared" si="1474"/>
        <v/>
      </c>
      <c r="AA7679" s="35" t="e">
        <f t="shared" si="1475"/>
        <v>#VALUE!</v>
      </c>
      <c r="AB7679" s="35" t="str">
        <f t="shared" si="1476"/>
        <v>{keyword:}</v>
      </c>
      <c r="AC7679" s="107" t="e">
        <f t="shared" si="1477"/>
        <v>#VALUE!</v>
      </c>
      <c r="AK7679" t="s">
        <v>577</v>
      </c>
    </row>
    <row r="7680" spans="1:37" ht="15" x14ac:dyDescent="0.25">
      <c r="A7680" s="35">
        <f t="shared" si="1469"/>
        <v>0</v>
      </c>
      <c r="C7680" s="35" t="str">
        <f t="shared" si="1470"/>
        <v/>
      </c>
      <c r="K7680" t="s">
        <v>577</v>
      </c>
      <c r="O7680" s="35" t="str">
        <f t="shared" si="1471"/>
        <v>?utm_source=yandex&amp;utm_medium=cpc&amp;utm_campaign=&amp;utm_content=&amp;utm_term={keyword}&amp;utm_device={device_type}</v>
      </c>
      <c r="P7680" s="35" t="str">
        <f t="shared" si="1468"/>
        <v/>
      </c>
      <c r="T7680" s="8" t="s">
        <v>751</v>
      </c>
      <c r="U7680" s="8" t="str">
        <f t="shared" si="1472"/>
        <v>,</v>
      </c>
      <c r="W7680" s="35" t="str">
        <f t="shared" si="1473"/>
        <v/>
      </c>
      <c r="X7680" s="35" t="s">
        <v>753</v>
      </c>
      <c r="Y7680" s="35" t="s">
        <v>754</v>
      </c>
      <c r="Z7680" s="35" t="str">
        <f t="shared" si="1474"/>
        <v/>
      </c>
      <c r="AA7680" s="35" t="e">
        <f t="shared" si="1475"/>
        <v>#VALUE!</v>
      </c>
      <c r="AB7680" s="35" t="str">
        <f t="shared" si="1476"/>
        <v>{keyword:}</v>
      </c>
      <c r="AC7680" s="107" t="e">
        <f t="shared" si="1477"/>
        <v>#VALUE!</v>
      </c>
      <c r="AK7680" t="s">
        <v>577</v>
      </c>
    </row>
    <row r="7681" spans="1:37" ht="15" customHeight="1" x14ac:dyDescent="0.25">
      <c r="A7681" s="35">
        <f t="shared" si="1469"/>
        <v>0</v>
      </c>
      <c r="C7681" s="35" t="str">
        <f t="shared" si="1470"/>
        <v/>
      </c>
      <c r="K7681" t="s">
        <v>577</v>
      </c>
      <c r="O7681" s="35" t="str">
        <f t="shared" si="1471"/>
        <v>?utm_source=yandex&amp;utm_medium=cpc&amp;utm_campaign=&amp;utm_content=&amp;utm_term={keyword}&amp;utm_device={device_type}</v>
      </c>
      <c r="P7681" s="35" t="str">
        <f t="shared" si="1468"/>
        <v/>
      </c>
      <c r="T7681" s="8" t="s">
        <v>751</v>
      </c>
      <c r="U7681" s="8" t="str">
        <f t="shared" si="1472"/>
        <v>,</v>
      </c>
      <c r="W7681" s="35" t="str">
        <f t="shared" si="1473"/>
        <v/>
      </c>
      <c r="X7681" s="35" t="s">
        <v>753</v>
      </c>
      <c r="Y7681" s="35" t="s">
        <v>754</v>
      </c>
      <c r="Z7681" s="35" t="str">
        <f t="shared" si="1474"/>
        <v/>
      </c>
      <c r="AA7681" s="35" t="e">
        <f t="shared" si="1475"/>
        <v>#VALUE!</v>
      </c>
      <c r="AB7681" s="35" t="str">
        <f t="shared" si="1476"/>
        <v>{keyword:}</v>
      </c>
      <c r="AC7681" s="107" t="e">
        <f t="shared" si="1477"/>
        <v>#VALUE!</v>
      </c>
      <c r="AK7681" t="s">
        <v>577</v>
      </c>
    </row>
    <row r="7682" spans="1:37" ht="15" x14ac:dyDescent="0.25">
      <c r="A7682" s="35">
        <f t="shared" si="1469"/>
        <v>0</v>
      </c>
      <c r="C7682" s="35" t="str">
        <f t="shared" si="1470"/>
        <v/>
      </c>
      <c r="K7682" t="s">
        <v>577</v>
      </c>
      <c r="O7682" s="35" t="str">
        <f t="shared" si="1471"/>
        <v>?utm_source=yandex&amp;utm_medium=cpc&amp;utm_campaign=&amp;utm_content=&amp;utm_term={keyword}&amp;utm_device={device_type}</v>
      </c>
      <c r="P7682" s="35" t="str">
        <f t="shared" ref="P7682:P7745" si="1478">SUBSTITUTE((SUBSTITUTE(B7682,"""",))," ","-")</f>
        <v/>
      </c>
      <c r="T7682" s="8" t="s">
        <v>751</v>
      </c>
      <c r="U7682" s="8" t="str">
        <f t="shared" si="1472"/>
        <v>,</v>
      </c>
      <c r="W7682" s="35" t="str">
        <f t="shared" si="1473"/>
        <v/>
      </c>
      <c r="X7682" s="35" t="s">
        <v>753</v>
      </c>
      <c r="Y7682" s="35" t="s">
        <v>754</v>
      </c>
      <c r="Z7682" s="35" t="str">
        <f t="shared" si="1474"/>
        <v/>
      </c>
      <c r="AA7682" s="35" t="e">
        <f t="shared" si="1475"/>
        <v>#VALUE!</v>
      </c>
      <c r="AB7682" s="35" t="str">
        <f t="shared" si="1476"/>
        <v>{keyword:}</v>
      </c>
      <c r="AC7682" s="107" t="e">
        <f t="shared" si="1477"/>
        <v>#VALUE!</v>
      </c>
      <c r="AK7682" t="s">
        <v>577</v>
      </c>
    </row>
    <row r="7683" spans="1:37" ht="15" customHeight="1" x14ac:dyDescent="0.25">
      <c r="A7683" s="35">
        <f t="shared" ref="A7683:A7746" si="1479">IF(ISBLANK(B7683),0,LEN(TRIM(B7683))-LEN(SUBSTITUTE(B7683," ",""))+1)</f>
        <v>0</v>
      </c>
      <c r="C7683" s="35" t="str">
        <f t="shared" ref="C7683:C7746" si="1480">SUBSTITUTE(B7683," ","_")</f>
        <v/>
      </c>
      <c r="K7683" t="s">
        <v>577</v>
      </c>
      <c r="O7683" s="35" t="str">
        <f t="shared" ref="O7683:O7746" si="1481">CONCATENATE(M7683,"?utm_source=yandex&amp;utm_medium=cpc&amp;utm_campaign=",SUBSTITUTE(TRIM(N7683)," ","_"),"&amp;utm_content=",SUBSTITUTE(SUBSTITUTE(B7683,"""",)," ","_"),"&amp;utm_term={keyword}","&amp;utm_device={device_type}")</f>
        <v>?utm_source=yandex&amp;utm_medium=cpc&amp;utm_campaign=&amp;utm_content=&amp;utm_term={keyword}&amp;utm_device={device_type}</v>
      </c>
      <c r="P7683" s="35" t="str">
        <f t="shared" si="1478"/>
        <v/>
      </c>
      <c r="T7683" s="8" t="s">
        <v>751</v>
      </c>
      <c r="U7683" s="8" t="str">
        <f t="shared" ref="U7683:U7746" si="1482">CONCATENATE(R7683,T7683,S7683)</f>
        <v>,</v>
      </c>
      <c r="W7683" s="35" t="str">
        <f t="shared" ref="W7683:W7746" si="1483">SUBSTITUTE((SUBSTITUTE(P7683,"""",)),"-"," ")</f>
        <v/>
      </c>
      <c r="X7683" s="35" t="s">
        <v>753</v>
      </c>
      <c r="Y7683" s="35" t="s">
        <v>754</v>
      </c>
      <c r="Z7683" s="35" t="str">
        <f t="shared" ref="Z7683:Z7746" si="1484">IF(ISERR(MID(W7683,1,FIND(" ",W7683,1)-1)),W7683,MID(W7683,1,FIND(" ",W7683,1)-1))</f>
        <v/>
      </c>
      <c r="AA7683" s="35" t="e">
        <f t="shared" ref="AA7683:AA7746" si="1485">MID(W7683,FIND(" ",W7683)+1,100)</f>
        <v>#VALUE!</v>
      </c>
      <c r="AB7683" s="35" t="str">
        <f t="shared" ref="AB7683:AB7746" si="1486">CONCATENATE(X7683,Z7683,Y7683)</f>
        <v>{keyword:}</v>
      </c>
      <c r="AC7683" s="107" t="e">
        <f t="shared" ref="AC7683:AC7746" si="1487">CONCATENATE(X7683,AA7683,Y7683)</f>
        <v>#VALUE!</v>
      </c>
      <c r="AK7683" t="s">
        <v>577</v>
      </c>
    </row>
    <row r="7684" spans="1:37" ht="15" x14ac:dyDescent="0.25">
      <c r="A7684" s="35">
        <f t="shared" si="1479"/>
        <v>0</v>
      </c>
      <c r="C7684" s="35" t="str">
        <f t="shared" si="1480"/>
        <v/>
      </c>
      <c r="K7684" t="s">
        <v>577</v>
      </c>
      <c r="O7684" s="35" t="str">
        <f t="shared" si="1481"/>
        <v>?utm_source=yandex&amp;utm_medium=cpc&amp;utm_campaign=&amp;utm_content=&amp;utm_term={keyword}&amp;utm_device={device_type}</v>
      </c>
      <c r="P7684" s="35" t="str">
        <f t="shared" si="1478"/>
        <v/>
      </c>
      <c r="T7684" s="8" t="s">
        <v>751</v>
      </c>
      <c r="U7684" s="8" t="str">
        <f t="shared" si="1482"/>
        <v>,</v>
      </c>
      <c r="W7684" s="35" t="str">
        <f t="shared" si="1483"/>
        <v/>
      </c>
      <c r="X7684" s="35" t="s">
        <v>753</v>
      </c>
      <c r="Y7684" s="35" t="s">
        <v>754</v>
      </c>
      <c r="Z7684" s="35" t="str">
        <f t="shared" si="1484"/>
        <v/>
      </c>
      <c r="AA7684" s="35" t="e">
        <f t="shared" si="1485"/>
        <v>#VALUE!</v>
      </c>
      <c r="AB7684" s="35" t="str">
        <f t="shared" si="1486"/>
        <v>{keyword:}</v>
      </c>
      <c r="AC7684" s="107" t="e">
        <f t="shared" si="1487"/>
        <v>#VALUE!</v>
      </c>
      <c r="AK7684" t="s">
        <v>577</v>
      </c>
    </row>
    <row r="7685" spans="1:37" ht="15" customHeight="1" x14ac:dyDescent="0.25">
      <c r="A7685" s="35">
        <f t="shared" si="1479"/>
        <v>0</v>
      </c>
      <c r="C7685" s="35" t="str">
        <f t="shared" si="1480"/>
        <v/>
      </c>
      <c r="K7685" t="s">
        <v>577</v>
      </c>
      <c r="O7685" s="35" t="str">
        <f t="shared" si="1481"/>
        <v>?utm_source=yandex&amp;utm_medium=cpc&amp;utm_campaign=&amp;utm_content=&amp;utm_term={keyword}&amp;utm_device={device_type}</v>
      </c>
      <c r="P7685" s="35" t="str">
        <f t="shared" si="1478"/>
        <v/>
      </c>
      <c r="T7685" s="8" t="s">
        <v>751</v>
      </c>
      <c r="U7685" s="8" t="str">
        <f t="shared" si="1482"/>
        <v>,</v>
      </c>
      <c r="W7685" s="35" t="str">
        <f t="shared" si="1483"/>
        <v/>
      </c>
      <c r="X7685" s="35" t="s">
        <v>753</v>
      </c>
      <c r="Y7685" s="35" t="s">
        <v>754</v>
      </c>
      <c r="Z7685" s="35" t="str">
        <f t="shared" si="1484"/>
        <v/>
      </c>
      <c r="AA7685" s="35" t="e">
        <f t="shared" si="1485"/>
        <v>#VALUE!</v>
      </c>
      <c r="AB7685" s="35" t="str">
        <f t="shared" si="1486"/>
        <v>{keyword:}</v>
      </c>
      <c r="AC7685" s="107" t="e">
        <f t="shared" si="1487"/>
        <v>#VALUE!</v>
      </c>
      <c r="AK7685" t="s">
        <v>577</v>
      </c>
    </row>
    <row r="7686" spans="1:37" ht="15" x14ac:dyDescent="0.25">
      <c r="A7686" s="35">
        <f t="shared" si="1479"/>
        <v>0</v>
      </c>
      <c r="C7686" s="35" t="str">
        <f t="shared" si="1480"/>
        <v/>
      </c>
      <c r="K7686" t="s">
        <v>577</v>
      </c>
      <c r="O7686" s="35" t="str">
        <f t="shared" si="1481"/>
        <v>?utm_source=yandex&amp;utm_medium=cpc&amp;utm_campaign=&amp;utm_content=&amp;utm_term={keyword}&amp;utm_device={device_type}</v>
      </c>
      <c r="P7686" s="35" t="str">
        <f t="shared" si="1478"/>
        <v/>
      </c>
      <c r="T7686" s="8" t="s">
        <v>751</v>
      </c>
      <c r="U7686" s="8" t="str">
        <f t="shared" si="1482"/>
        <v>,</v>
      </c>
      <c r="W7686" s="35" t="str">
        <f t="shared" si="1483"/>
        <v/>
      </c>
      <c r="X7686" s="35" t="s">
        <v>753</v>
      </c>
      <c r="Y7686" s="35" t="s">
        <v>754</v>
      </c>
      <c r="Z7686" s="35" t="str">
        <f t="shared" si="1484"/>
        <v/>
      </c>
      <c r="AA7686" s="35" t="e">
        <f t="shared" si="1485"/>
        <v>#VALUE!</v>
      </c>
      <c r="AB7686" s="35" t="str">
        <f t="shared" si="1486"/>
        <v>{keyword:}</v>
      </c>
      <c r="AC7686" s="107" t="e">
        <f t="shared" si="1487"/>
        <v>#VALUE!</v>
      </c>
      <c r="AK7686" t="s">
        <v>577</v>
      </c>
    </row>
    <row r="7687" spans="1:37" ht="15" customHeight="1" x14ac:dyDescent="0.25">
      <c r="A7687" s="35">
        <f t="shared" si="1479"/>
        <v>0</v>
      </c>
      <c r="C7687" s="35" t="str">
        <f t="shared" si="1480"/>
        <v/>
      </c>
      <c r="K7687" t="s">
        <v>577</v>
      </c>
      <c r="O7687" s="35" t="str">
        <f t="shared" si="1481"/>
        <v>?utm_source=yandex&amp;utm_medium=cpc&amp;utm_campaign=&amp;utm_content=&amp;utm_term={keyword}&amp;utm_device={device_type}</v>
      </c>
      <c r="P7687" s="35" t="str">
        <f t="shared" si="1478"/>
        <v/>
      </c>
      <c r="T7687" s="8" t="s">
        <v>751</v>
      </c>
      <c r="U7687" s="8" t="str">
        <f t="shared" si="1482"/>
        <v>,</v>
      </c>
      <c r="W7687" s="35" t="str">
        <f t="shared" si="1483"/>
        <v/>
      </c>
      <c r="X7687" s="35" t="s">
        <v>753</v>
      </c>
      <c r="Y7687" s="35" t="s">
        <v>754</v>
      </c>
      <c r="Z7687" s="35" t="str">
        <f t="shared" si="1484"/>
        <v/>
      </c>
      <c r="AA7687" s="35" t="e">
        <f t="shared" si="1485"/>
        <v>#VALUE!</v>
      </c>
      <c r="AB7687" s="35" t="str">
        <f t="shared" si="1486"/>
        <v>{keyword:}</v>
      </c>
      <c r="AC7687" s="107" t="e">
        <f t="shared" si="1487"/>
        <v>#VALUE!</v>
      </c>
      <c r="AK7687" t="s">
        <v>577</v>
      </c>
    </row>
    <row r="7688" spans="1:37" ht="15" x14ac:dyDescent="0.25">
      <c r="A7688" s="35">
        <f t="shared" si="1479"/>
        <v>0</v>
      </c>
      <c r="C7688" s="35" t="str">
        <f t="shared" si="1480"/>
        <v/>
      </c>
      <c r="K7688" t="s">
        <v>577</v>
      </c>
      <c r="O7688" s="35" t="str">
        <f t="shared" si="1481"/>
        <v>?utm_source=yandex&amp;utm_medium=cpc&amp;utm_campaign=&amp;utm_content=&amp;utm_term={keyword}&amp;utm_device={device_type}</v>
      </c>
      <c r="P7688" s="35" t="str">
        <f t="shared" si="1478"/>
        <v/>
      </c>
      <c r="T7688" s="8" t="s">
        <v>751</v>
      </c>
      <c r="U7688" s="8" t="str">
        <f t="shared" si="1482"/>
        <v>,</v>
      </c>
      <c r="W7688" s="35" t="str">
        <f t="shared" si="1483"/>
        <v/>
      </c>
      <c r="X7688" s="35" t="s">
        <v>753</v>
      </c>
      <c r="Y7688" s="35" t="s">
        <v>754</v>
      </c>
      <c r="Z7688" s="35" t="str">
        <f t="shared" si="1484"/>
        <v/>
      </c>
      <c r="AA7688" s="35" t="e">
        <f t="shared" si="1485"/>
        <v>#VALUE!</v>
      </c>
      <c r="AB7688" s="35" t="str">
        <f t="shared" si="1486"/>
        <v>{keyword:}</v>
      </c>
      <c r="AC7688" s="107" t="e">
        <f t="shared" si="1487"/>
        <v>#VALUE!</v>
      </c>
      <c r="AK7688" t="s">
        <v>577</v>
      </c>
    </row>
    <row r="7689" spans="1:37" ht="15" customHeight="1" x14ac:dyDescent="0.25">
      <c r="A7689" s="35">
        <f t="shared" si="1479"/>
        <v>0</v>
      </c>
      <c r="C7689" s="35" t="str">
        <f t="shared" si="1480"/>
        <v/>
      </c>
      <c r="K7689" t="s">
        <v>577</v>
      </c>
      <c r="O7689" s="35" t="str">
        <f t="shared" si="1481"/>
        <v>?utm_source=yandex&amp;utm_medium=cpc&amp;utm_campaign=&amp;utm_content=&amp;utm_term={keyword}&amp;utm_device={device_type}</v>
      </c>
      <c r="P7689" s="35" t="str">
        <f t="shared" si="1478"/>
        <v/>
      </c>
      <c r="T7689" s="8" t="s">
        <v>751</v>
      </c>
      <c r="U7689" s="8" t="str">
        <f t="shared" si="1482"/>
        <v>,</v>
      </c>
      <c r="W7689" s="35" t="str">
        <f t="shared" si="1483"/>
        <v/>
      </c>
      <c r="X7689" s="35" t="s">
        <v>753</v>
      </c>
      <c r="Y7689" s="35" t="s">
        <v>754</v>
      </c>
      <c r="Z7689" s="35" t="str">
        <f t="shared" si="1484"/>
        <v/>
      </c>
      <c r="AA7689" s="35" t="e">
        <f t="shared" si="1485"/>
        <v>#VALUE!</v>
      </c>
      <c r="AB7689" s="35" t="str">
        <f t="shared" si="1486"/>
        <v>{keyword:}</v>
      </c>
      <c r="AC7689" s="107" t="e">
        <f t="shared" si="1487"/>
        <v>#VALUE!</v>
      </c>
      <c r="AK7689" t="s">
        <v>577</v>
      </c>
    </row>
    <row r="7690" spans="1:37" ht="15" x14ac:dyDescent="0.25">
      <c r="A7690" s="35">
        <f t="shared" si="1479"/>
        <v>0</v>
      </c>
      <c r="C7690" s="35" t="str">
        <f t="shared" si="1480"/>
        <v/>
      </c>
      <c r="K7690" t="s">
        <v>577</v>
      </c>
      <c r="O7690" s="35" t="str">
        <f t="shared" si="1481"/>
        <v>?utm_source=yandex&amp;utm_medium=cpc&amp;utm_campaign=&amp;utm_content=&amp;utm_term={keyword}&amp;utm_device={device_type}</v>
      </c>
      <c r="P7690" s="35" t="str">
        <f t="shared" si="1478"/>
        <v/>
      </c>
      <c r="T7690" s="8" t="s">
        <v>751</v>
      </c>
      <c r="U7690" s="8" t="str">
        <f t="shared" si="1482"/>
        <v>,</v>
      </c>
      <c r="W7690" s="35" t="str">
        <f t="shared" si="1483"/>
        <v/>
      </c>
      <c r="X7690" s="35" t="s">
        <v>753</v>
      </c>
      <c r="Y7690" s="35" t="s">
        <v>754</v>
      </c>
      <c r="Z7690" s="35" t="str">
        <f t="shared" si="1484"/>
        <v/>
      </c>
      <c r="AA7690" s="35" t="e">
        <f t="shared" si="1485"/>
        <v>#VALUE!</v>
      </c>
      <c r="AB7690" s="35" t="str">
        <f t="shared" si="1486"/>
        <v>{keyword:}</v>
      </c>
      <c r="AC7690" s="107" t="e">
        <f t="shared" si="1487"/>
        <v>#VALUE!</v>
      </c>
      <c r="AK7690" t="s">
        <v>577</v>
      </c>
    </row>
    <row r="7691" spans="1:37" ht="15" customHeight="1" x14ac:dyDescent="0.25">
      <c r="A7691" s="35">
        <f t="shared" si="1479"/>
        <v>0</v>
      </c>
      <c r="C7691" s="35" t="str">
        <f t="shared" si="1480"/>
        <v/>
      </c>
      <c r="K7691" t="s">
        <v>577</v>
      </c>
      <c r="O7691" s="35" t="str">
        <f t="shared" si="1481"/>
        <v>?utm_source=yandex&amp;utm_medium=cpc&amp;utm_campaign=&amp;utm_content=&amp;utm_term={keyword}&amp;utm_device={device_type}</v>
      </c>
      <c r="P7691" s="35" t="str">
        <f t="shared" si="1478"/>
        <v/>
      </c>
      <c r="T7691" s="8" t="s">
        <v>751</v>
      </c>
      <c r="U7691" s="8" t="str">
        <f t="shared" si="1482"/>
        <v>,</v>
      </c>
      <c r="W7691" s="35" t="str">
        <f t="shared" si="1483"/>
        <v/>
      </c>
      <c r="X7691" s="35" t="s">
        <v>753</v>
      </c>
      <c r="Y7691" s="35" t="s">
        <v>754</v>
      </c>
      <c r="Z7691" s="35" t="str">
        <f t="shared" si="1484"/>
        <v/>
      </c>
      <c r="AA7691" s="35" t="e">
        <f t="shared" si="1485"/>
        <v>#VALUE!</v>
      </c>
      <c r="AB7691" s="35" t="str">
        <f t="shared" si="1486"/>
        <v>{keyword:}</v>
      </c>
      <c r="AC7691" s="107" t="e">
        <f t="shared" si="1487"/>
        <v>#VALUE!</v>
      </c>
      <c r="AK7691" t="s">
        <v>577</v>
      </c>
    </row>
    <row r="7692" spans="1:37" ht="15" x14ac:dyDescent="0.25">
      <c r="A7692" s="35">
        <f t="shared" si="1479"/>
        <v>0</v>
      </c>
      <c r="C7692" s="35" t="str">
        <f t="shared" si="1480"/>
        <v/>
      </c>
      <c r="K7692" t="s">
        <v>577</v>
      </c>
      <c r="O7692" s="35" t="str">
        <f t="shared" si="1481"/>
        <v>?utm_source=yandex&amp;utm_medium=cpc&amp;utm_campaign=&amp;utm_content=&amp;utm_term={keyword}&amp;utm_device={device_type}</v>
      </c>
      <c r="P7692" s="35" t="str">
        <f t="shared" si="1478"/>
        <v/>
      </c>
      <c r="T7692" s="8" t="s">
        <v>751</v>
      </c>
      <c r="U7692" s="8" t="str">
        <f t="shared" si="1482"/>
        <v>,</v>
      </c>
      <c r="W7692" s="35" t="str">
        <f t="shared" si="1483"/>
        <v/>
      </c>
      <c r="X7692" s="35" t="s">
        <v>753</v>
      </c>
      <c r="Y7692" s="35" t="s">
        <v>754</v>
      </c>
      <c r="Z7692" s="35" t="str">
        <f t="shared" si="1484"/>
        <v/>
      </c>
      <c r="AA7692" s="35" t="e">
        <f t="shared" si="1485"/>
        <v>#VALUE!</v>
      </c>
      <c r="AB7692" s="35" t="str">
        <f t="shared" si="1486"/>
        <v>{keyword:}</v>
      </c>
      <c r="AC7692" s="107" t="e">
        <f t="shared" si="1487"/>
        <v>#VALUE!</v>
      </c>
      <c r="AK7692" t="s">
        <v>577</v>
      </c>
    </row>
    <row r="7693" spans="1:37" ht="15" customHeight="1" x14ac:dyDescent="0.25">
      <c r="A7693" s="35">
        <f t="shared" si="1479"/>
        <v>0</v>
      </c>
      <c r="C7693" s="35" t="str">
        <f t="shared" si="1480"/>
        <v/>
      </c>
      <c r="K7693" t="s">
        <v>577</v>
      </c>
      <c r="O7693" s="35" t="str">
        <f t="shared" si="1481"/>
        <v>?utm_source=yandex&amp;utm_medium=cpc&amp;utm_campaign=&amp;utm_content=&amp;utm_term={keyword}&amp;utm_device={device_type}</v>
      </c>
      <c r="P7693" s="35" t="str">
        <f t="shared" si="1478"/>
        <v/>
      </c>
      <c r="T7693" s="8" t="s">
        <v>751</v>
      </c>
      <c r="U7693" s="8" t="str">
        <f t="shared" si="1482"/>
        <v>,</v>
      </c>
      <c r="W7693" s="35" t="str">
        <f t="shared" si="1483"/>
        <v/>
      </c>
      <c r="X7693" s="35" t="s">
        <v>753</v>
      </c>
      <c r="Y7693" s="35" t="s">
        <v>754</v>
      </c>
      <c r="Z7693" s="35" t="str">
        <f t="shared" si="1484"/>
        <v/>
      </c>
      <c r="AA7693" s="35" t="e">
        <f t="shared" si="1485"/>
        <v>#VALUE!</v>
      </c>
      <c r="AB7693" s="35" t="str">
        <f t="shared" si="1486"/>
        <v>{keyword:}</v>
      </c>
      <c r="AC7693" s="107" t="e">
        <f t="shared" si="1487"/>
        <v>#VALUE!</v>
      </c>
      <c r="AK7693" t="s">
        <v>577</v>
      </c>
    </row>
    <row r="7694" spans="1:37" ht="15" x14ac:dyDescent="0.25">
      <c r="A7694" s="35">
        <f t="shared" si="1479"/>
        <v>0</v>
      </c>
      <c r="C7694" s="35" t="str">
        <f t="shared" si="1480"/>
        <v/>
      </c>
      <c r="K7694" t="s">
        <v>577</v>
      </c>
      <c r="O7694" s="35" t="str">
        <f t="shared" si="1481"/>
        <v>?utm_source=yandex&amp;utm_medium=cpc&amp;utm_campaign=&amp;utm_content=&amp;utm_term={keyword}&amp;utm_device={device_type}</v>
      </c>
      <c r="P7694" s="35" t="str">
        <f t="shared" si="1478"/>
        <v/>
      </c>
      <c r="T7694" s="8" t="s">
        <v>751</v>
      </c>
      <c r="U7694" s="8" t="str">
        <f t="shared" si="1482"/>
        <v>,</v>
      </c>
      <c r="W7694" s="35" t="str">
        <f t="shared" si="1483"/>
        <v/>
      </c>
      <c r="X7694" s="35" t="s">
        <v>753</v>
      </c>
      <c r="Y7694" s="35" t="s">
        <v>754</v>
      </c>
      <c r="Z7694" s="35" t="str">
        <f t="shared" si="1484"/>
        <v/>
      </c>
      <c r="AA7694" s="35" t="e">
        <f t="shared" si="1485"/>
        <v>#VALUE!</v>
      </c>
      <c r="AB7694" s="35" t="str">
        <f t="shared" si="1486"/>
        <v>{keyword:}</v>
      </c>
      <c r="AC7694" s="107" t="e">
        <f t="shared" si="1487"/>
        <v>#VALUE!</v>
      </c>
      <c r="AK7694" t="s">
        <v>577</v>
      </c>
    </row>
    <row r="7695" spans="1:37" ht="15" customHeight="1" x14ac:dyDescent="0.25">
      <c r="A7695" s="35">
        <f t="shared" si="1479"/>
        <v>0</v>
      </c>
      <c r="C7695" s="35" t="str">
        <f t="shared" si="1480"/>
        <v/>
      </c>
      <c r="K7695" t="s">
        <v>577</v>
      </c>
      <c r="O7695" s="35" t="str">
        <f t="shared" si="1481"/>
        <v>?utm_source=yandex&amp;utm_medium=cpc&amp;utm_campaign=&amp;utm_content=&amp;utm_term={keyword}&amp;utm_device={device_type}</v>
      </c>
      <c r="P7695" s="35" t="str">
        <f t="shared" si="1478"/>
        <v/>
      </c>
      <c r="T7695" s="8" t="s">
        <v>751</v>
      </c>
      <c r="U7695" s="8" t="str">
        <f t="shared" si="1482"/>
        <v>,</v>
      </c>
      <c r="W7695" s="35" t="str">
        <f t="shared" si="1483"/>
        <v/>
      </c>
      <c r="X7695" s="35" t="s">
        <v>753</v>
      </c>
      <c r="Y7695" s="35" t="s">
        <v>754</v>
      </c>
      <c r="Z7695" s="35" t="str">
        <f t="shared" si="1484"/>
        <v/>
      </c>
      <c r="AA7695" s="35" t="e">
        <f t="shared" si="1485"/>
        <v>#VALUE!</v>
      </c>
      <c r="AB7695" s="35" t="str">
        <f t="shared" si="1486"/>
        <v>{keyword:}</v>
      </c>
      <c r="AC7695" s="107" t="e">
        <f t="shared" si="1487"/>
        <v>#VALUE!</v>
      </c>
      <c r="AK7695" t="s">
        <v>577</v>
      </c>
    </row>
    <row r="7696" spans="1:37" ht="15" x14ac:dyDescent="0.25">
      <c r="A7696" s="35">
        <f t="shared" si="1479"/>
        <v>0</v>
      </c>
      <c r="C7696" s="35" t="str">
        <f t="shared" si="1480"/>
        <v/>
      </c>
      <c r="K7696" t="s">
        <v>577</v>
      </c>
      <c r="O7696" s="35" t="str">
        <f t="shared" si="1481"/>
        <v>?utm_source=yandex&amp;utm_medium=cpc&amp;utm_campaign=&amp;utm_content=&amp;utm_term={keyword}&amp;utm_device={device_type}</v>
      </c>
      <c r="P7696" s="35" t="str">
        <f t="shared" si="1478"/>
        <v/>
      </c>
      <c r="T7696" s="8" t="s">
        <v>751</v>
      </c>
      <c r="U7696" s="8" t="str">
        <f t="shared" si="1482"/>
        <v>,</v>
      </c>
      <c r="W7696" s="35" t="str">
        <f t="shared" si="1483"/>
        <v/>
      </c>
      <c r="X7696" s="35" t="s">
        <v>753</v>
      </c>
      <c r="Y7696" s="35" t="s">
        <v>754</v>
      </c>
      <c r="Z7696" s="35" t="str">
        <f t="shared" si="1484"/>
        <v/>
      </c>
      <c r="AA7696" s="35" t="e">
        <f t="shared" si="1485"/>
        <v>#VALUE!</v>
      </c>
      <c r="AB7696" s="35" t="str">
        <f t="shared" si="1486"/>
        <v>{keyword:}</v>
      </c>
      <c r="AC7696" s="107" t="e">
        <f t="shared" si="1487"/>
        <v>#VALUE!</v>
      </c>
      <c r="AK7696" t="s">
        <v>577</v>
      </c>
    </row>
    <row r="7697" spans="1:37" ht="15" customHeight="1" x14ac:dyDescent="0.25">
      <c r="A7697" s="35">
        <f t="shared" si="1479"/>
        <v>0</v>
      </c>
      <c r="C7697" s="35" t="str">
        <f t="shared" si="1480"/>
        <v/>
      </c>
      <c r="K7697" t="s">
        <v>577</v>
      </c>
      <c r="O7697" s="35" t="str">
        <f t="shared" si="1481"/>
        <v>?utm_source=yandex&amp;utm_medium=cpc&amp;utm_campaign=&amp;utm_content=&amp;utm_term={keyword}&amp;utm_device={device_type}</v>
      </c>
      <c r="P7697" s="35" t="str">
        <f t="shared" si="1478"/>
        <v/>
      </c>
      <c r="T7697" s="8" t="s">
        <v>751</v>
      </c>
      <c r="U7697" s="8" t="str">
        <f t="shared" si="1482"/>
        <v>,</v>
      </c>
      <c r="W7697" s="35" t="str">
        <f t="shared" si="1483"/>
        <v/>
      </c>
      <c r="X7697" s="35" t="s">
        <v>753</v>
      </c>
      <c r="Y7697" s="35" t="s">
        <v>754</v>
      </c>
      <c r="Z7697" s="35" t="str">
        <f t="shared" si="1484"/>
        <v/>
      </c>
      <c r="AA7697" s="35" t="e">
        <f t="shared" si="1485"/>
        <v>#VALUE!</v>
      </c>
      <c r="AB7697" s="35" t="str">
        <f t="shared" si="1486"/>
        <v>{keyword:}</v>
      </c>
      <c r="AC7697" s="107" t="e">
        <f t="shared" si="1487"/>
        <v>#VALUE!</v>
      </c>
      <c r="AK7697" t="s">
        <v>577</v>
      </c>
    </row>
    <row r="7698" spans="1:37" ht="15" x14ac:dyDescent="0.25">
      <c r="A7698" s="35">
        <f t="shared" si="1479"/>
        <v>0</v>
      </c>
      <c r="C7698" s="35" t="str">
        <f t="shared" si="1480"/>
        <v/>
      </c>
      <c r="K7698" t="s">
        <v>577</v>
      </c>
      <c r="O7698" s="35" t="str">
        <f t="shared" si="1481"/>
        <v>?utm_source=yandex&amp;utm_medium=cpc&amp;utm_campaign=&amp;utm_content=&amp;utm_term={keyword}&amp;utm_device={device_type}</v>
      </c>
      <c r="P7698" s="35" t="str">
        <f t="shared" si="1478"/>
        <v/>
      </c>
      <c r="T7698" s="8" t="s">
        <v>751</v>
      </c>
      <c r="U7698" s="8" t="str">
        <f t="shared" si="1482"/>
        <v>,</v>
      </c>
      <c r="W7698" s="35" t="str">
        <f t="shared" si="1483"/>
        <v/>
      </c>
      <c r="X7698" s="35" t="s">
        <v>753</v>
      </c>
      <c r="Y7698" s="35" t="s">
        <v>754</v>
      </c>
      <c r="Z7698" s="35" t="str">
        <f t="shared" si="1484"/>
        <v/>
      </c>
      <c r="AA7698" s="35" t="e">
        <f t="shared" si="1485"/>
        <v>#VALUE!</v>
      </c>
      <c r="AB7698" s="35" t="str">
        <f t="shared" si="1486"/>
        <v>{keyword:}</v>
      </c>
      <c r="AC7698" s="107" t="e">
        <f t="shared" si="1487"/>
        <v>#VALUE!</v>
      </c>
      <c r="AK7698" t="s">
        <v>577</v>
      </c>
    </row>
    <row r="7699" spans="1:37" ht="15" customHeight="1" x14ac:dyDescent="0.25">
      <c r="A7699" s="35">
        <f t="shared" si="1479"/>
        <v>0</v>
      </c>
      <c r="C7699" s="35" t="str">
        <f t="shared" si="1480"/>
        <v/>
      </c>
      <c r="K7699" t="s">
        <v>577</v>
      </c>
      <c r="O7699" s="35" t="str">
        <f t="shared" si="1481"/>
        <v>?utm_source=yandex&amp;utm_medium=cpc&amp;utm_campaign=&amp;utm_content=&amp;utm_term={keyword}&amp;utm_device={device_type}</v>
      </c>
      <c r="P7699" s="35" t="str">
        <f t="shared" si="1478"/>
        <v/>
      </c>
      <c r="T7699" s="8" t="s">
        <v>751</v>
      </c>
      <c r="U7699" s="8" t="str">
        <f t="shared" si="1482"/>
        <v>,</v>
      </c>
      <c r="W7699" s="35" t="str">
        <f t="shared" si="1483"/>
        <v/>
      </c>
      <c r="X7699" s="35" t="s">
        <v>753</v>
      </c>
      <c r="Y7699" s="35" t="s">
        <v>754</v>
      </c>
      <c r="Z7699" s="35" t="str">
        <f t="shared" si="1484"/>
        <v/>
      </c>
      <c r="AA7699" s="35" t="e">
        <f t="shared" si="1485"/>
        <v>#VALUE!</v>
      </c>
      <c r="AB7699" s="35" t="str">
        <f t="shared" si="1486"/>
        <v>{keyword:}</v>
      </c>
      <c r="AC7699" s="107" t="e">
        <f t="shared" si="1487"/>
        <v>#VALUE!</v>
      </c>
      <c r="AK7699" t="s">
        <v>577</v>
      </c>
    </row>
    <row r="7700" spans="1:37" ht="15" x14ac:dyDescent="0.25">
      <c r="A7700" s="35">
        <f t="shared" si="1479"/>
        <v>0</v>
      </c>
      <c r="C7700" s="35" t="str">
        <f t="shared" si="1480"/>
        <v/>
      </c>
      <c r="K7700" t="s">
        <v>577</v>
      </c>
      <c r="O7700" s="35" t="str">
        <f t="shared" si="1481"/>
        <v>?utm_source=yandex&amp;utm_medium=cpc&amp;utm_campaign=&amp;utm_content=&amp;utm_term={keyword}&amp;utm_device={device_type}</v>
      </c>
      <c r="P7700" s="35" t="str">
        <f t="shared" si="1478"/>
        <v/>
      </c>
      <c r="T7700" s="8" t="s">
        <v>751</v>
      </c>
      <c r="U7700" s="8" t="str">
        <f t="shared" si="1482"/>
        <v>,</v>
      </c>
      <c r="W7700" s="35" t="str">
        <f t="shared" si="1483"/>
        <v/>
      </c>
      <c r="X7700" s="35" t="s">
        <v>753</v>
      </c>
      <c r="Y7700" s="35" t="s">
        <v>754</v>
      </c>
      <c r="Z7700" s="35" t="str">
        <f t="shared" si="1484"/>
        <v/>
      </c>
      <c r="AA7700" s="35" t="e">
        <f t="shared" si="1485"/>
        <v>#VALUE!</v>
      </c>
      <c r="AB7700" s="35" t="str">
        <f t="shared" si="1486"/>
        <v>{keyword:}</v>
      </c>
      <c r="AC7700" s="107" t="e">
        <f t="shared" si="1487"/>
        <v>#VALUE!</v>
      </c>
      <c r="AK7700" t="s">
        <v>577</v>
      </c>
    </row>
    <row r="7701" spans="1:37" ht="15" customHeight="1" x14ac:dyDescent="0.25">
      <c r="A7701" s="35">
        <f t="shared" si="1479"/>
        <v>0</v>
      </c>
      <c r="C7701" s="35" t="str">
        <f t="shared" si="1480"/>
        <v/>
      </c>
      <c r="K7701" t="s">
        <v>577</v>
      </c>
      <c r="O7701" s="35" t="str">
        <f t="shared" si="1481"/>
        <v>?utm_source=yandex&amp;utm_medium=cpc&amp;utm_campaign=&amp;utm_content=&amp;utm_term={keyword}&amp;utm_device={device_type}</v>
      </c>
      <c r="P7701" s="35" t="str">
        <f t="shared" si="1478"/>
        <v/>
      </c>
      <c r="T7701" s="8" t="s">
        <v>751</v>
      </c>
      <c r="U7701" s="8" t="str">
        <f t="shared" si="1482"/>
        <v>,</v>
      </c>
      <c r="W7701" s="35" t="str">
        <f t="shared" si="1483"/>
        <v/>
      </c>
      <c r="X7701" s="35" t="s">
        <v>753</v>
      </c>
      <c r="Y7701" s="35" t="s">
        <v>754</v>
      </c>
      <c r="Z7701" s="35" t="str">
        <f t="shared" si="1484"/>
        <v/>
      </c>
      <c r="AA7701" s="35" t="e">
        <f t="shared" si="1485"/>
        <v>#VALUE!</v>
      </c>
      <c r="AB7701" s="35" t="str">
        <f t="shared" si="1486"/>
        <v>{keyword:}</v>
      </c>
      <c r="AC7701" s="107" t="e">
        <f t="shared" si="1487"/>
        <v>#VALUE!</v>
      </c>
      <c r="AK7701" t="s">
        <v>577</v>
      </c>
    </row>
    <row r="7702" spans="1:37" ht="15" x14ac:dyDescent="0.25">
      <c r="A7702" s="35">
        <f t="shared" si="1479"/>
        <v>0</v>
      </c>
      <c r="C7702" s="35" t="str">
        <f t="shared" si="1480"/>
        <v/>
      </c>
      <c r="K7702" t="s">
        <v>577</v>
      </c>
      <c r="O7702" s="35" t="str">
        <f t="shared" si="1481"/>
        <v>?utm_source=yandex&amp;utm_medium=cpc&amp;utm_campaign=&amp;utm_content=&amp;utm_term={keyword}&amp;utm_device={device_type}</v>
      </c>
      <c r="P7702" s="35" t="str">
        <f t="shared" si="1478"/>
        <v/>
      </c>
      <c r="T7702" s="8" t="s">
        <v>751</v>
      </c>
      <c r="U7702" s="8" t="str">
        <f t="shared" si="1482"/>
        <v>,</v>
      </c>
      <c r="W7702" s="35" t="str">
        <f t="shared" si="1483"/>
        <v/>
      </c>
      <c r="X7702" s="35" t="s">
        <v>753</v>
      </c>
      <c r="Y7702" s="35" t="s">
        <v>754</v>
      </c>
      <c r="Z7702" s="35" t="str">
        <f t="shared" si="1484"/>
        <v/>
      </c>
      <c r="AA7702" s="35" t="e">
        <f t="shared" si="1485"/>
        <v>#VALUE!</v>
      </c>
      <c r="AB7702" s="35" t="str">
        <f t="shared" si="1486"/>
        <v>{keyword:}</v>
      </c>
      <c r="AC7702" s="107" t="e">
        <f t="shared" si="1487"/>
        <v>#VALUE!</v>
      </c>
      <c r="AK7702" t="s">
        <v>577</v>
      </c>
    </row>
    <row r="7703" spans="1:37" ht="15" customHeight="1" x14ac:dyDescent="0.25">
      <c r="A7703" s="35">
        <f t="shared" si="1479"/>
        <v>0</v>
      </c>
      <c r="C7703" s="35" t="str">
        <f t="shared" si="1480"/>
        <v/>
      </c>
      <c r="K7703" t="s">
        <v>577</v>
      </c>
      <c r="O7703" s="35" t="str">
        <f t="shared" si="1481"/>
        <v>?utm_source=yandex&amp;utm_medium=cpc&amp;utm_campaign=&amp;utm_content=&amp;utm_term={keyword}&amp;utm_device={device_type}</v>
      </c>
      <c r="P7703" s="35" t="str">
        <f t="shared" si="1478"/>
        <v/>
      </c>
      <c r="T7703" s="8" t="s">
        <v>751</v>
      </c>
      <c r="U7703" s="8" t="str">
        <f t="shared" si="1482"/>
        <v>,</v>
      </c>
      <c r="W7703" s="35" t="str">
        <f t="shared" si="1483"/>
        <v/>
      </c>
      <c r="X7703" s="35" t="s">
        <v>753</v>
      </c>
      <c r="Y7703" s="35" t="s">
        <v>754</v>
      </c>
      <c r="Z7703" s="35" t="str">
        <f t="shared" si="1484"/>
        <v/>
      </c>
      <c r="AA7703" s="35" t="e">
        <f t="shared" si="1485"/>
        <v>#VALUE!</v>
      </c>
      <c r="AB7703" s="35" t="str">
        <f t="shared" si="1486"/>
        <v>{keyword:}</v>
      </c>
      <c r="AC7703" s="107" t="e">
        <f t="shared" si="1487"/>
        <v>#VALUE!</v>
      </c>
      <c r="AK7703" t="s">
        <v>577</v>
      </c>
    </row>
    <row r="7704" spans="1:37" ht="15" x14ac:dyDescent="0.25">
      <c r="A7704" s="35">
        <f t="shared" si="1479"/>
        <v>0</v>
      </c>
      <c r="C7704" s="35" t="str">
        <f t="shared" si="1480"/>
        <v/>
      </c>
      <c r="K7704" t="s">
        <v>577</v>
      </c>
      <c r="O7704" s="35" t="str">
        <f t="shared" si="1481"/>
        <v>?utm_source=yandex&amp;utm_medium=cpc&amp;utm_campaign=&amp;utm_content=&amp;utm_term={keyword}&amp;utm_device={device_type}</v>
      </c>
      <c r="P7704" s="35" t="str">
        <f t="shared" si="1478"/>
        <v/>
      </c>
      <c r="T7704" s="8" t="s">
        <v>751</v>
      </c>
      <c r="U7704" s="8" t="str">
        <f t="shared" si="1482"/>
        <v>,</v>
      </c>
      <c r="W7704" s="35" t="str">
        <f t="shared" si="1483"/>
        <v/>
      </c>
      <c r="X7704" s="35" t="s">
        <v>753</v>
      </c>
      <c r="Y7704" s="35" t="s">
        <v>754</v>
      </c>
      <c r="Z7704" s="35" t="str">
        <f t="shared" si="1484"/>
        <v/>
      </c>
      <c r="AA7704" s="35" t="e">
        <f t="shared" si="1485"/>
        <v>#VALUE!</v>
      </c>
      <c r="AB7704" s="35" t="str">
        <f t="shared" si="1486"/>
        <v>{keyword:}</v>
      </c>
      <c r="AC7704" s="107" t="e">
        <f t="shared" si="1487"/>
        <v>#VALUE!</v>
      </c>
      <c r="AK7704" t="s">
        <v>577</v>
      </c>
    </row>
    <row r="7705" spans="1:37" ht="15" customHeight="1" x14ac:dyDescent="0.25">
      <c r="A7705" s="35">
        <f t="shared" si="1479"/>
        <v>0</v>
      </c>
      <c r="C7705" s="35" t="str">
        <f t="shared" si="1480"/>
        <v/>
      </c>
      <c r="K7705" t="s">
        <v>577</v>
      </c>
      <c r="O7705" s="35" t="str">
        <f t="shared" si="1481"/>
        <v>?utm_source=yandex&amp;utm_medium=cpc&amp;utm_campaign=&amp;utm_content=&amp;utm_term={keyword}&amp;utm_device={device_type}</v>
      </c>
      <c r="P7705" s="35" t="str">
        <f t="shared" si="1478"/>
        <v/>
      </c>
      <c r="T7705" s="8" t="s">
        <v>751</v>
      </c>
      <c r="U7705" s="8" t="str">
        <f t="shared" si="1482"/>
        <v>,</v>
      </c>
      <c r="W7705" s="35" t="str">
        <f t="shared" si="1483"/>
        <v/>
      </c>
      <c r="X7705" s="35" t="s">
        <v>753</v>
      </c>
      <c r="Y7705" s="35" t="s">
        <v>754</v>
      </c>
      <c r="Z7705" s="35" t="str">
        <f t="shared" si="1484"/>
        <v/>
      </c>
      <c r="AA7705" s="35" t="e">
        <f t="shared" si="1485"/>
        <v>#VALUE!</v>
      </c>
      <c r="AB7705" s="35" t="str">
        <f t="shared" si="1486"/>
        <v>{keyword:}</v>
      </c>
      <c r="AC7705" s="107" t="e">
        <f t="shared" si="1487"/>
        <v>#VALUE!</v>
      </c>
      <c r="AK7705" t="s">
        <v>577</v>
      </c>
    </row>
    <row r="7706" spans="1:37" ht="15" x14ac:dyDescent="0.25">
      <c r="A7706" s="35">
        <f t="shared" si="1479"/>
        <v>0</v>
      </c>
      <c r="C7706" s="35" t="str">
        <f t="shared" si="1480"/>
        <v/>
      </c>
      <c r="K7706" t="s">
        <v>577</v>
      </c>
      <c r="O7706" s="35" t="str">
        <f t="shared" si="1481"/>
        <v>?utm_source=yandex&amp;utm_medium=cpc&amp;utm_campaign=&amp;utm_content=&amp;utm_term={keyword}&amp;utm_device={device_type}</v>
      </c>
      <c r="P7706" s="35" t="str">
        <f t="shared" si="1478"/>
        <v/>
      </c>
      <c r="T7706" s="8" t="s">
        <v>751</v>
      </c>
      <c r="U7706" s="8" t="str">
        <f t="shared" si="1482"/>
        <v>,</v>
      </c>
      <c r="W7706" s="35" t="str">
        <f t="shared" si="1483"/>
        <v/>
      </c>
      <c r="X7706" s="35" t="s">
        <v>753</v>
      </c>
      <c r="Y7706" s="35" t="s">
        <v>754</v>
      </c>
      <c r="Z7706" s="35" t="str">
        <f t="shared" si="1484"/>
        <v/>
      </c>
      <c r="AA7706" s="35" t="e">
        <f t="shared" si="1485"/>
        <v>#VALUE!</v>
      </c>
      <c r="AB7706" s="35" t="str">
        <f t="shared" si="1486"/>
        <v>{keyword:}</v>
      </c>
      <c r="AC7706" s="107" t="e">
        <f t="shared" si="1487"/>
        <v>#VALUE!</v>
      </c>
      <c r="AK7706" t="s">
        <v>577</v>
      </c>
    </row>
    <row r="7707" spans="1:37" ht="15" customHeight="1" x14ac:dyDescent="0.25">
      <c r="A7707" s="35">
        <f t="shared" si="1479"/>
        <v>0</v>
      </c>
      <c r="C7707" s="35" t="str">
        <f t="shared" si="1480"/>
        <v/>
      </c>
      <c r="K7707" t="s">
        <v>577</v>
      </c>
      <c r="O7707" s="35" t="str">
        <f t="shared" si="1481"/>
        <v>?utm_source=yandex&amp;utm_medium=cpc&amp;utm_campaign=&amp;utm_content=&amp;utm_term={keyword}&amp;utm_device={device_type}</v>
      </c>
      <c r="P7707" s="35" t="str">
        <f t="shared" si="1478"/>
        <v/>
      </c>
      <c r="T7707" s="8" t="s">
        <v>751</v>
      </c>
      <c r="U7707" s="8" t="str">
        <f t="shared" si="1482"/>
        <v>,</v>
      </c>
      <c r="W7707" s="35" t="str">
        <f t="shared" si="1483"/>
        <v/>
      </c>
      <c r="X7707" s="35" t="s">
        <v>753</v>
      </c>
      <c r="Y7707" s="35" t="s">
        <v>754</v>
      </c>
      <c r="Z7707" s="35" t="str">
        <f t="shared" si="1484"/>
        <v/>
      </c>
      <c r="AA7707" s="35" t="e">
        <f t="shared" si="1485"/>
        <v>#VALUE!</v>
      </c>
      <c r="AB7707" s="35" t="str">
        <f t="shared" si="1486"/>
        <v>{keyword:}</v>
      </c>
      <c r="AC7707" s="107" t="e">
        <f t="shared" si="1487"/>
        <v>#VALUE!</v>
      </c>
      <c r="AK7707" t="s">
        <v>577</v>
      </c>
    </row>
    <row r="7708" spans="1:37" ht="15" x14ac:dyDescent="0.25">
      <c r="A7708" s="35">
        <f t="shared" si="1479"/>
        <v>0</v>
      </c>
      <c r="C7708" s="35" t="str">
        <f t="shared" si="1480"/>
        <v/>
      </c>
      <c r="K7708" t="s">
        <v>577</v>
      </c>
      <c r="O7708" s="35" t="str">
        <f t="shared" si="1481"/>
        <v>?utm_source=yandex&amp;utm_medium=cpc&amp;utm_campaign=&amp;utm_content=&amp;utm_term={keyword}&amp;utm_device={device_type}</v>
      </c>
      <c r="P7708" s="35" t="str">
        <f t="shared" si="1478"/>
        <v/>
      </c>
      <c r="T7708" s="8" t="s">
        <v>751</v>
      </c>
      <c r="U7708" s="8" t="str">
        <f t="shared" si="1482"/>
        <v>,</v>
      </c>
      <c r="W7708" s="35" t="str">
        <f t="shared" si="1483"/>
        <v/>
      </c>
      <c r="X7708" s="35" t="s">
        <v>753</v>
      </c>
      <c r="Y7708" s="35" t="s">
        <v>754</v>
      </c>
      <c r="Z7708" s="35" t="str">
        <f t="shared" si="1484"/>
        <v/>
      </c>
      <c r="AA7708" s="35" t="e">
        <f t="shared" si="1485"/>
        <v>#VALUE!</v>
      </c>
      <c r="AB7708" s="35" t="str">
        <f t="shared" si="1486"/>
        <v>{keyword:}</v>
      </c>
      <c r="AC7708" s="107" t="e">
        <f t="shared" si="1487"/>
        <v>#VALUE!</v>
      </c>
      <c r="AK7708" t="s">
        <v>577</v>
      </c>
    </row>
    <row r="7709" spans="1:37" ht="15" customHeight="1" x14ac:dyDescent="0.25">
      <c r="A7709" s="35">
        <f t="shared" si="1479"/>
        <v>0</v>
      </c>
      <c r="C7709" s="35" t="str">
        <f t="shared" si="1480"/>
        <v/>
      </c>
      <c r="K7709" t="s">
        <v>577</v>
      </c>
      <c r="O7709" s="35" t="str">
        <f t="shared" si="1481"/>
        <v>?utm_source=yandex&amp;utm_medium=cpc&amp;utm_campaign=&amp;utm_content=&amp;utm_term={keyword}&amp;utm_device={device_type}</v>
      </c>
      <c r="P7709" s="35" t="str">
        <f t="shared" si="1478"/>
        <v/>
      </c>
      <c r="T7709" s="8" t="s">
        <v>751</v>
      </c>
      <c r="U7709" s="8" t="str">
        <f t="shared" si="1482"/>
        <v>,</v>
      </c>
      <c r="W7709" s="35" t="str">
        <f t="shared" si="1483"/>
        <v/>
      </c>
      <c r="X7709" s="35" t="s">
        <v>753</v>
      </c>
      <c r="Y7709" s="35" t="s">
        <v>754</v>
      </c>
      <c r="Z7709" s="35" t="str">
        <f t="shared" si="1484"/>
        <v/>
      </c>
      <c r="AA7709" s="35" t="e">
        <f t="shared" si="1485"/>
        <v>#VALUE!</v>
      </c>
      <c r="AB7709" s="35" t="str">
        <f t="shared" si="1486"/>
        <v>{keyword:}</v>
      </c>
      <c r="AC7709" s="107" t="e">
        <f t="shared" si="1487"/>
        <v>#VALUE!</v>
      </c>
      <c r="AK7709" t="s">
        <v>577</v>
      </c>
    </row>
    <row r="7710" spans="1:37" ht="15" x14ac:dyDescent="0.25">
      <c r="A7710" s="35">
        <f t="shared" si="1479"/>
        <v>0</v>
      </c>
      <c r="C7710" s="35" t="str">
        <f t="shared" si="1480"/>
        <v/>
      </c>
      <c r="K7710" t="s">
        <v>577</v>
      </c>
      <c r="O7710" s="35" t="str">
        <f t="shared" si="1481"/>
        <v>?utm_source=yandex&amp;utm_medium=cpc&amp;utm_campaign=&amp;utm_content=&amp;utm_term={keyword}&amp;utm_device={device_type}</v>
      </c>
      <c r="P7710" s="35" t="str">
        <f t="shared" si="1478"/>
        <v/>
      </c>
      <c r="T7710" s="8" t="s">
        <v>751</v>
      </c>
      <c r="U7710" s="8" t="str">
        <f t="shared" si="1482"/>
        <v>,</v>
      </c>
      <c r="W7710" s="35" t="str">
        <f t="shared" si="1483"/>
        <v/>
      </c>
      <c r="X7710" s="35" t="s">
        <v>753</v>
      </c>
      <c r="Y7710" s="35" t="s">
        <v>754</v>
      </c>
      <c r="Z7710" s="35" t="str">
        <f t="shared" si="1484"/>
        <v/>
      </c>
      <c r="AA7710" s="35" t="e">
        <f t="shared" si="1485"/>
        <v>#VALUE!</v>
      </c>
      <c r="AB7710" s="35" t="str">
        <f t="shared" si="1486"/>
        <v>{keyword:}</v>
      </c>
      <c r="AC7710" s="107" t="e">
        <f t="shared" si="1487"/>
        <v>#VALUE!</v>
      </c>
      <c r="AK7710" t="s">
        <v>577</v>
      </c>
    </row>
    <row r="7711" spans="1:37" ht="15" customHeight="1" x14ac:dyDescent="0.25">
      <c r="A7711" s="35">
        <f t="shared" si="1479"/>
        <v>0</v>
      </c>
      <c r="C7711" s="35" t="str">
        <f t="shared" si="1480"/>
        <v/>
      </c>
      <c r="K7711" t="s">
        <v>577</v>
      </c>
      <c r="O7711" s="35" t="str">
        <f t="shared" si="1481"/>
        <v>?utm_source=yandex&amp;utm_medium=cpc&amp;utm_campaign=&amp;utm_content=&amp;utm_term={keyword}&amp;utm_device={device_type}</v>
      </c>
      <c r="P7711" s="35" t="str">
        <f t="shared" si="1478"/>
        <v/>
      </c>
      <c r="T7711" s="8" t="s">
        <v>751</v>
      </c>
      <c r="U7711" s="8" t="str">
        <f t="shared" si="1482"/>
        <v>,</v>
      </c>
      <c r="W7711" s="35" t="str">
        <f t="shared" si="1483"/>
        <v/>
      </c>
      <c r="X7711" s="35" t="s">
        <v>753</v>
      </c>
      <c r="Y7711" s="35" t="s">
        <v>754</v>
      </c>
      <c r="Z7711" s="35" t="str">
        <f t="shared" si="1484"/>
        <v/>
      </c>
      <c r="AA7711" s="35" t="e">
        <f t="shared" si="1485"/>
        <v>#VALUE!</v>
      </c>
      <c r="AB7711" s="35" t="str">
        <f t="shared" si="1486"/>
        <v>{keyword:}</v>
      </c>
      <c r="AC7711" s="107" t="e">
        <f t="shared" si="1487"/>
        <v>#VALUE!</v>
      </c>
      <c r="AK7711" t="s">
        <v>577</v>
      </c>
    </row>
    <row r="7712" spans="1:37" ht="15" x14ac:dyDescent="0.25">
      <c r="A7712" s="35">
        <f t="shared" si="1479"/>
        <v>0</v>
      </c>
      <c r="C7712" s="35" t="str">
        <f t="shared" si="1480"/>
        <v/>
      </c>
      <c r="K7712" t="s">
        <v>577</v>
      </c>
      <c r="O7712" s="35" t="str">
        <f t="shared" si="1481"/>
        <v>?utm_source=yandex&amp;utm_medium=cpc&amp;utm_campaign=&amp;utm_content=&amp;utm_term={keyword}&amp;utm_device={device_type}</v>
      </c>
      <c r="P7712" s="35" t="str">
        <f t="shared" si="1478"/>
        <v/>
      </c>
      <c r="T7712" s="8" t="s">
        <v>751</v>
      </c>
      <c r="U7712" s="8" t="str">
        <f t="shared" si="1482"/>
        <v>,</v>
      </c>
      <c r="W7712" s="35" t="str">
        <f t="shared" si="1483"/>
        <v/>
      </c>
      <c r="X7712" s="35" t="s">
        <v>753</v>
      </c>
      <c r="Y7712" s="35" t="s">
        <v>754</v>
      </c>
      <c r="Z7712" s="35" t="str">
        <f t="shared" si="1484"/>
        <v/>
      </c>
      <c r="AA7712" s="35" t="e">
        <f t="shared" si="1485"/>
        <v>#VALUE!</v>
      </c>
      <c r="AB7712" s="35" t="str">
        <f t="shared" si="1486"/>
        <v>{keyword:}</v>
      </c>
      <c r="AC7712" s="107" t="e">
        <f t="shared" si="1487"/>
        <v>#VALUE!</v>
      </c>
      <c r="AK7712" t="s">
        <v>577</v>
      </c>
    </row>
    <row r="7713" spans="1:37" ht="15" customHeight="1" x14ac:dyDescent="0.25">
      <c r="A7713" s="35">
        <f t="shared" si="1479"/>
        <v>0</v>
      </c>
      <c r="C7713" s="35" t="str">
        <f t="shared" si="1480"/>
        <v/>
      </c>
      <c r="K7713" t="s">
        <v>577</v>
      </c>
      <c r="O7713" s="35" t="str">
        <f t="shared" si="1481"/>
        <v>?utm_source=yandex&amp;utm_medium=cpc&amp;utm_campaign=&amp;utm_content=&amp;utm_term={keyword}&amp;utm_device={device_type}</v>
      </c>
      <c r="P7713" s="35" t="str">
        <f t="shared" si="1478"/>
        <v/>
      </c>
      <c r="T7713" s="8" t="s">
        <v>751</v>
      </c>
      <c r="U7713" s="8" t="str">
        <f t="shared" si="1482"/>
        <v>,</v>
      </c>
      <c r="W7713" s="35" t="str">
        <f t="shared" si="1483"/>
        <v/>
      </c>
      <c r="X7713" s="35" t="s">
        <v>753</v>
      </c>
      <c r="Y7713" s="35" t="s">
        <v>754</v>
      </c>
      <c r="Z7713" s="35" t="str">
        <f t="shared" si="1484"/>
        <v/>
      </c>
      <c r="AA7713" s="35" t="e">
        <f t="shared" si="1485"/>
        <v>#VALUE!</v>
      </c>
      <c r="AB7713" s="35" t="str">
        <f t="shared" si="1486"/>
        <v>{keyword:}</v>
      </c>
      <c r="AC7713" s="107" t="e">
        <f t="shared" si="1487"/>
        <v>#VALUE!</v>
      </c>
      <c r="AK7713" t="s">
        <v>577</v>
      </c>
    </row>
    <row r="7714" spans="1:37" ht="15" x14ac:dyDescent="0.25">
      <c r="A7714" s="35">
        <f t="shared" si="1479"/>
        <v>0</v>
      </c>
      <c r="C7714" s="35" t="str">
        <f t="shared" si="1480"/>
        <v/>
      </c>
      <c r="K7714" t="s">
        <v>577</v>
      </c>
      <c r="O7714" s="35" t="str">
        <f t="shared" si="1481"/>
        <v>?utm_source=yandex&amp;utm_medium=cpc&amp;utm_campaign=&amp;utm_content=&amp;utm_term={keyword}&amp;utm_device={device_type}</v>
      </c>
      <c r="P7714" s="35" t="str">
        <f t="shared" si="1478"/>
        <v/>
      </c>
      <c r="T7714" s="8" t="s">
        <v>751</v>
      </c>
      <c r="U7714" s="8" t="str">
        <f t="shared" si="1482"/>
        <v>,</v>
      </c>
      <c r="W7714" s="35" t="str">
        <f t="shared" si="1483"/>
        <v/>
      </c>
      <c r="X7714" s="35" t="s">
        <v>753</v>
      </c>
      <c r="Y7714" s="35" t="s">
        <v>754</v>
      </c>
      <c r="Z7714" s="35" t="str">
        <f t="shared" si="1484"/>
        <v/>
      </c>
      <c r="AA7714" s="35" t="e">
        <f t="shared" si="1485"/>
        <v>#VALUE!</v>
      </c>
      <c r="AB7714" s="35" t="str">
        <f t="shared" si="1486"/>
        <v>{keyword:}</v>
      </c>
      <c r="AC7714" s="107" t="e">
        <f t="shared" si="1487"/>
        <v>#VALUE!</v>
      </c>
      <c r="AK7714" t="s">
        <v>577</v>
      </c>
    </row>
    <row r="7715" spans="1:37" ht="15" customHeight="1" x14ac:dyDescent="0.25">
      <c r="A7715" s="35">
        <f t="shared" si="1479"/>
        <v>0</v>
      </c>
      <c r="C7715" s="35" t="str">
        <f t="shared" si="1480"/>
        <v/>
      </c>
      <c r="K7715" t="s">
        <v>577</v>
      </c>
      <c r="O7715" s="35" t="str">
        <f t="shared" si="1481"/>
        <v>?utm_source=yandex&amp;utm_medium=cpc&amp;utm_campaign=&amp;utm_content=&amp;utm_term={keyword}&amp;utm_device={device_type}</v>
      </c>
      <c r="P7715" s="35" t="str">
        <f t="shared" si="1478"/>
        <v/>
      </c>
      <c r="T7715" s="8" t="s">
        <v>751</v>
      </c>
      <c r="U7715" s="8" t="str">
        <f t="shared" si="1482"/>
        <v>,</v>
      </c>
      <c r="W7715" s="35" t="str">
        <f t="shared" si="1483"/>
        <v/>
      </c>
      <c r="X7715" s="35" t="s">
        <v>753</v>
      </c>
      <c r="Y7715" s="35" t="s">
        <v>754</v>
      </c>
      <c r="Z7715" s="35" t="str">
        <f t="shared" si="1484"/>
        <v/>
      </c>
      <c r="AA7715" s="35" t="e">
        <f t="shared" si="1485"/>
        <v>#VALUE!</v>
      </c>
      <c r="AB7715" s="35" t="str">
        <f t="shared" si="1486"/>
        <v>{keyword:}</v>
      </c>
      <c r="AC7715" s="107" t="e">
        <f t="shared" si="1487"/>
        <v>#VALUE!</v>
      </c>
      <c r="AK7715" t="s">
        <v>577</v>
      </c>
    </row>
    <row r="7716" spans="1:37" ht="15" x14ac:dyDescent="0.25">
      <c r="A7716" s="35">
        <f t="shared" si="1479"/>
        <v>0</v>
      </c>
      <c r="C7716" s="35" t="str">
        <f t="shared" si="1480"/>
        <v/>
      </c>
      <c r="K7716" t="s">
        <v>577</v>
      </c>
      <c r="O7716" s="35" t="str">
        <f t="shared" si="1481"/>
        <v>?utm_source=yandex&amp;utm_medium=cpc&amp;utm_campaign=&amp;utm_content=&amp;utm_term={keyword}&amp;utm_device={device_type}</v>
      </c>
      <c r="P7716" s="35" t="str">
        <f t="shared" si="1478"/>
        <v/>
      </c>
      <c r="T7716" s="8" t="s">
        <v>751</v>
      </c>
      <c r="U7716" s="8" t="str">
        <f t="shared" si="1482"/>
        <v>,</v>
      </c>
      <c r="W7716" s="35" t="str">
        <f t="shared" si="1483"/>
        <v/>
      </c>
      <c r="X7716" s="35" t="s">
        <v>753</v>
      </c>
      <c r="Y7716" s="35" t="s">
        <v>754</v>
      </c>
      <c r="Z7716" s="35" t="str">
        <f t="shared" si="1484"/>
        <v/>
      </c>
      <c r="AA7716" s="35" t="e">
        <f t="shared" si="1485"/>
        <v>#VALUE!</v>
      </c>
      <c r="AB7716" s="35" t="str">
        <f t="shared" si="1486"/>
        <v>{keyword:}</v>
      </c>
      <c r="AC7716" s="107" t="e">
        <f t="shared" si="1487"/>
        <v>#VALUE!</v>
      </c>
      <c r="AK7716" t="s">
        <v>577</v>
      </c>
    </row>
    <row r="7717" spans="1:37" ht="15" customHeight="1" x14ac:dyDescent="0.25">
      <c r="A7717" s="35">
        <f t="shared" si="1479"/>
        <v>0</v>
      </c>
      <c r="C7717" s="35" t="str">
        <f t="shared" si="1480"/>
        <v/>
      </c>
      <c r="K7717" t="s">
        <v>577</v>
      </c>
      <c r="O7717" s="35" t="str">
        <f t="shared" si="1481"/>
        <v>?utm_source=yandex&amp;utm_medium=cpc&amp;utm_campaign=&amp;utm_content=&amp;utm_term={keyword}&amp;utm_device={device_type}</v>
      </c>
      <c r="P7717" s="35" t="str">
        <f t="shared" si="1478"/>
        <v/>
      </c>
      <c r="T7717" s="8" t="s">
        <v>751</v>
      </c>
      <c r="U7717" s="8" t="str">
        <f t="shared" si="1482"/>
        <v>,</v>
      </c>
      <c r="W7717" s="35" t="str">
        <f t="shared" si="1483"/>
        <v/>
      </c>
      <c r="X7717" s="35" t="s">
        <v>753</v>
      </c>
      <c r="Y7717" s="35" t="s">
        <v>754</v>
      </c>
      <c r="Z7717" s="35" t="str">
        <f t="shared" si="1484"/>
        <v/>
      </c>
      <c r="AA7717" s="35" t="e">
        <f t="shared" si="1485"/>
        <v>#VALUE!</v>
      </c>
      <c r="AB7717" s="35" t="str">
        <f t="shared" si="1486"/>
        <v>{keyword:}</v>
      </c>
      <c r="AC7717" s="107" t="e">
        <f t="shared" si="1487"/>
        <v>#VALUE!</v>
      </c>
      <c r="AK7717" t="s">
        <v>577</v>
      </c>
    </row>
    <row r="7718" spans="1:37" ht="15" x14ac:dyDescent="0.25">
      <c r="A7718" s="35">
        <f t="shared" si="1479"/>
        <v>0</v>
      </c>
      <c r="C7718" s="35" t="str">
        <f t="shared" si="1480"/>
        <v/>
      </c>
      <c r="K7718" t="s">
        <v>577</v>
      </c>
      <c r="O7718" s="35" t="str">
        <f t="shared" si="1481"/>
        <v>?utm_source=yandex&amp;utm_medium=cpc&amp;utm_campaign=&amp;utm_content=&amp;utm_term={keyword}&amp;utm_device={device_type}</v>
      </c>
      <c r="P7718" s="35" t="str">
        <f t="shared" si="1478"/>
        <v/>
      </c>
      <c r="T7718" s="8" t="s">
        <v>751</v>
      </c>
      <c r="U7718" s="8" t="str">
        <f t="shared" si="1482"/>
        <v>,</v>
      </c>
      <c r="W7718" s="35" t="str">
        <f t="shared" si="1483"/>
        <v/>
      </c>
      <c r="X7718" s="35" t="s">
        <v>753</v>
      </c>
      <c r="Y7718" s="35" t="s">
        <v>754</v>
      </c>
      <c r="Z7718" s="35" t="str">
        <f t="shared" si="1484"/>
        <v/>
      </c>
      <c r="AA7718" s="35" t="e">
        <f t="shared" si="1485"/>
        <v>#VALUE!</v>
      </c>
      <c r="AB7718" s="35" t="str">
        <f t="shared" si="1486"/>
        <v>{keyword:}</v>
      </c>
      <c r="AC7718" s="107" t="e">
        <f t="shared" si="1487"/>
        <v>#VALUE!</v>
      </c>
      <c r="AK7718" t="s">
        <v>577</v>
      </c>
    </row>
    <row r="7719" spans="1:37" ht="15" customHeight="1" x14ac:dyDescent="0.25">
      <c r="A7719" s="35">
        <f t="shared" si="1479"/>
        <v>0</v>
      </c>
      <c r="C7719" s="35" t="str">
        <f t="shared" si="1480"/>
        <v/>
      </c>
      <c r="K7719" t="s">
        <v>577</v>
      </c>
      <c r="O7719" s="35" t="str">
        <f t="shared" si="1481"/>
        <v>?utm_source=yandex&amp;utm_medium=cpc&amp;utm_campaign=&amp;utm_content=&amp;utm_term={keyword}&amp;utm_device={device_type}</v>
      </c>
      <c r="P7719" s="35" t="str">
        <f t="shared" si="1478"/>
        <v/>
      </c>
      <c r="T7719" s="8" t="s">
        <v>751</v>
      </c>
      <c r="U7719" s="8" t="str">
        <f t="shared" si="1482"/>
        <v>,</v>
      </c>
      <c r="W7719" s="35" t="str">
        <f t="shared" si="1483"/>
        <v/>
      </c>
      <c r="X7719" s="35" t="s">
        <v>753</v>
      </c>
      <c r="Y7719" s="35" t="s">
        <v>754</v>
      </c>
      <c r="Z7719" s="35" t="str">
        <f t="shared" si="1484"/>
        <v/>
      </c>
      <c r="AA7719" s="35" t="e">
        <f t="shared" si="1485"/>
        <v>#VALUE!</v>
      </c>
      <c r="AB7719" s="35" t="str">
        <f t="shared" si="1486"/>
        <v>{keyword:}</v>
      </c>
      <c r="AC7719" s="107" t="e">
        <f t="shared" si="1487"/>
        <v>#VALUE!</v>
      </c>
      <c r="AK7719" t="s">
        <v>577</v>
      </c>
    </row>
    <row r="7720" spans="1:37" ht="15" x14ac:dyDescent="0.25">
      <c r="A7720" s="35">
        <f t="shared" si="1479"/>
        <v>0</v>
      </c>
      <c r="C7720" s="35" t="str">
        <f t="shared" si="1480"/>
        <v/>
      </c>
      <c r="K7720" t="s">
        <v>577</v>
      </c>
      <c r="O7720" s="35" t="str">
        <f t="shared" si="1481"/>
        <v>?utm_source=yandex&amp;utm_medium=cpc&amp;utm_campaign=&amp;utm_content=&amp;utm_term={keyword}&amp;utm_device={device_type}</v>
      </c>
      <c r="P7720" s="35" t="str">
        <f t="shared" si="1478"/>
        <v/>
      </c>
      <c r="T7720" s="8" t="s">
        <v>751</v>
      </c>
      <c r="U7720" s="8" t="str">
        <f t="shared" si="1482"/>
        <v>,</v>
      </c>
      <c r="W7720" s="35" t="str">
        <f t="shared" si="1483"/>
        <v/>
      </c>
      <c r="X7720" s="35" t="s">
        <v>753</v>
      </c>
      <c r="Y7720" s="35" t="s">
        <v>754</v>
      </c>
      <c r="Z7720" s="35" t="str">
        <f t="shared" si="1484"/>
        <v/>
      </c>
      <c r="AA7720" s="35" t="e">
        <f t="shared" si="1485"/>
        <v>#VALUE!</v>
      </c>
      <c r="AB7720" s="35" t="str">
        <f t="shared" si="1486"/>
        <v>{keyword:}</v>
      </c>
      <c r="AC7720" s="107" t="e">
        <f t="shared" si="1487"/>
        <v>#VALUE!</v>
      </c>
      <c r="AK7720" t="s">
        <v>577</v>
      </c>
    </row>
    <row r="7721" spans="1:37" ht="15" customHeight="1" x14ac:dyDescent="0.25">
      <c r="A7721" s="35">
        <f t="shared" si="1479"/>
        <v>0</v>
      </c>
      <c r="C7721" s="35" t="str">
        <f t="shared" si="1480"/>
        <v/>
      </c>
      <c r="K7721" t="s">
        <v>577</v>
      </c>
      <c r="O7721" s="35" t="str">
        <f t="shared" si="1481"/>
        <v>?utm_source=yandex&amp;utm_medium=cpc&amp;utm_campaign=&amp;utm_content=&amp;utm_term={keyword}&amp;utm_device={device_type}</v>
      </c>
      <c r="P7721" s="35" t="str">
        <f t="shared" si="1478"/>
        <v/>
      </c>
      <c r="T7721" s="8" t="s">
        <v>751</v>
      </c>
      <c r="U7721" s="8" t="str">
        <f t="shared" si="1482"/>
        <v>,</v>
      </c>
      <c r="W7721" s="35" t="str">
        <f t="shared" si="1483"/>
        <v/>
      </c>
      <c r="X7721" s="35" t="s">
        <v>753</v>
      </c>
      <c r="Y7721" s="35" t="s">
        <v>754</v>
      </c>
      <c r="Z7721" s="35" t="str">
        <f t="shared" si="1484"/>
        <v/>
      </c>
      <c r="AA7721" s="35" t="e">
        <f t="shared" si="1485"/>
        <v>#VALUE!</v>
      </c>
      <c r="AB7721" s="35" t="str">
        <f t="shared" si="1486"/>
        <v>{keyword:}</v>
      </c>
      <c r="AC7721" s="107" t="e">
        <f t="shared" si="1487"/>
        <v>#VALUE!</v>
      </c>
      <c r="AK7721" t="s">
        <v>577</v>
      </c>
    </row>
    <row r="7722" spans="1:37" ht="15" x14ac:dyDescent="0.25">
      <c r="A7722" s="35">
        <f t="shared" si="1479"/>
        <v>0</v>
      </c>
      <c r="C7722" s="35" t="str">
        <f t="shared" si="1480"/>
        <v/>
      </c>
      <c r="K7722" t="s">
        <v>577</v>
      </c>
      <c r="O7722" s="35" t="str">
        <f t="shared" si="1481"/>
        <v>?utm_source=yandex&amp;utm_medium=cpc&amp;utm_campaign=&amp;utm_content=&amp;utm_term={keyword}&amp;utm_device={device_type}</v>
      </c>
      <c r="P7722" s="35" t="str">
        <f t="shared" si="1478"/>
        <v/>
      </c>
      <c r="T7722" s="8" t="s">
        <v>751</v>
      </c>
      <c r="U7722" s="8" t="str">
        <f t="shared" si="1482"/>
        <v>,</v>
      </c>
      <c r="W7722" s="35" t="str">
        <f t="shared" si="1483"/>
        <v/>
      </c>
      <c r="X7722" s="35" t="s">
        <v>753</v>
      </c>
      <c r="Y7722" s="35" t="s">
        <v>754</v>
      </c>
      <c r="Z7722" s="35" t="str">
        <f t="shared" si="1484"/>
        <v/>
      </c>
      <c r="AA7722" s="35" t="e">
        <f t="shared" si="1485"/>
        <v>#VALUE!</v>
      </c>
      <c r="AB7722" s="35" t="str">
        <f t="shared" si="1486"/>
        <v>{keyword:}</v>
      </c>
      <c r="AC7722" s="107" t="e">
        <f t="shared" si="1487"/>
        <v>#VALUE!</v>
      </c>
      <c r="AK7722" t="s">
        <v>577</v>
      </c>
    </row>
    <row r="7723" spans="1:37" ht="15" customHeight="1" x14ac:dyDescent="0.25">
      <c r="A7723" s="35">
        <f t="shared" si="1479"/>
        <v>0</v>
      </c>
      <c r="C7723" s="35" t="str">
        <f t="shared" si="1480"/>
        <v/>
      </c>
      <c r="K7723" t="s">
        <v>577</v>
      </c>
      <c r="O7723" s="35" t="str">
        <f t="shared" si="1481"/>
        <v>?utm_source=yandex&amp;utm_medium=cpc&amp;utm_campaign=&amp;utm_content=&amp;utm_term={keyword}&amp;utm_device={device_type}</v>
      </c>
      <c r="P7723" s="35" t="str">
        <f t="shared" si="1478"/>
        <v/>
      </c>
      <c r="T7723" s="8" t="s">
        <v>751</v>
      </c>
      <c r="U7723" s="8" t="str">
        <f t="shared" si="1482"/>
        <v>,</v>
      </c>
      <c r="W7723" s="35" t="str">
        <f t="shared" si="1483"/>
        <v/>
      </c>
      <c r="X7723" s="35" t="s">
        <v>753</v>
      </c>
      <c r="Y7723" s="35" t="s">
        <v>754</v>
      </c>
      <c r="Z7723" s="35" t="str">
        <f t="shared" si="1484"/>
        <v/>
      </c>
      <c r="AA7723" s="35" t="e">
        <f t="shared" si="1485"/>
        <v>#VALUE!</v>
      </c>
      <c r="AB7723" s="35" t="str">
        <f t="shared" si="1486"/>
        <v>{keyword:}</v>
      </c>
      <c r="AC7723" s="107" t="e">
        <f t="shared" si="1487"/>
        <v>#VALUE!</v>
      </c>
      <c r="AK7723" t="s">
        <v>577</v>
      </c>
    </row>
    <row r="7724" spans="1:37" ht="15" x14ac:dyDescent="0.25">
      <c r="A7724" s="35">
        <f t="shared" si="1479"/>
        <v>0</v>
      </c>
      <c r="C7724" s="35" t="str">
        <f t="shared" si="1480"/>
        <v/>
      </c>
      <c r="K7724" t="s">
        <v>577</v>
      </c>
      <c r="O7724" s="35" t="str">
        <f t="shared" si="1481"/>
        <v>?utm_source=yandex&amp;utm_medium=cpc&amp;utm_campaign=&amp;utm_content=&amp;utm_term={keyword}&amp;utm_device={device_type}</v>
      </c>
      <c r="P7724" s="35" t="str">
        <f t="shared" si="1478"/>
        <v/>
      </c>
      <c r="T7724" s="8" t="s">
        <v>751</v>
      </c>
      <c r="U7724" s="8" t="str">
        <f t="shared" si="1482"/>
        <v>,</v>
      </c>
      <c r="W7724" s="35" t="str">
        <f t="shared" si="1483"/>
        <v/>
      </c>
      <c r="X7724" s="35" t="s">
        <v>753</v>
      </c>
      <c r="Y7724" s="35" t="s">
        <v>754</v>
      </c>
      <c r="Z7724" s="35" t="str">
        <f t="shared" si="1484"/>
        <v/>
      </c>
      <c r="AA7724" s="35" t="e">
        <f t="shared" si="1485"/>
        <v>#VALUE!</v>
      </c>
      <c r="AB7724" s="35" t="str">
        <f t="shared" si="1486"/>
        <v>{keyword:}</v>
      </c>
      <c r="AC7724" s="107" t="e">
        <f t="shared" si="1487"/>
        <v>#VALUE!</v>
      </c>
      <c r="AK7724" t="s">
        <v>577</v>
      </c>
    </row>
    <row r="7725" spans="1:37" ht="15" customHeight="1" x14ac:dyDescent="0.25">
      <c r="A7725" s="35">
        <f t="shared" si="1479"/>
        <v>0</v>
      </c>
      <c r="C7725" s="35" t="str">
        <f t="shared" si="1480"/>
        <v/>
      </c>
      <c r="K7725" t="s">
        <v>577</v>
      </c>
      <c r="O7725" s="35" t="str">
        <f t="shared" si="1481"/>
        <v>?utm_source=yandex&amp;utm_medium=cpc&amp;utm_campaign=&amp;utm_content=&amp;utm_term={keyword}&amp;utm_device={device_type}</v>
      </c>
      <c r="P7725" s="35" t="str">
        <f t="shared" si="1478"/>
        <v/>
      </c>
      <c r="T7725" s="8" t="s">
        <v>751</v>
      </c>
      <c r="U7725" s="8" t="str">
        <f t="shared" si="1482"/>
        <v>,</v>
      </c>
      <c r="W7725" s="35" t="str">
        <f t="shared" si="1483"/>
        <v/>
      </c>
      <c r="X7725" s="35" t="s">
        <v>753</v>
      </c>
      <c r="Y7725" s="35" t="s">
        <v>754</v>
      </c>
      <c r="Z7725" s="35" t="str">
        <f t="shared" si="1484"/>
        <v/>
      </c>
      <c r="AA7725" s="35" t="e">
        <f t="shared" si="1485"/>
        <v>#VALUE!</v>
      </c>
      <c r="AB7725" s="35" t="str">
        <f t="shared" si="1486"/>
        <v>{keyword:}</v>
      </c>
      <c r="AC7725" s="107" t="e">
        <f t="shared" si="1487"/>
        <v>#VALUE!</v>
      </c>
      <c r="AK7725" t="s">
        <v>577</v>
      </c>
    </row>
    <row r="7726" spans="1:37" ht="15" x14ac:dyDescent="0.25">
      <c r="A7726" s="35">
        <f t="shared" si="1479"/>
        <v>0</v>
      </c>
      <c r="C7726" s="35" t="str">
        <f t="shared" si="1480"/>
        <v/>
      </c>
      <c r="K7726" t="s">
        <v>577</v>
      </c>
      <c r="O7726" s="35" t="str">
        <f t="shared" si="1481"/>
        <v>?utm_source=yandex&amp;utm_medium=cpc&amp;utm_campaign=&amp;utm_content=&amp;utm_term={keyword}&amp;utm_device={device_type}</v>
      </c>
      <c r="P7726" s="35" t="str">
        <f t="shared" si="1478"/>
        <v/>
      </c>
      <c r="T7726" s="8" t="s">
        <v>751</v>
      </c>
      <c r="U7726" s="8" t="str">
        <f t="shared" si="1482"/>
        <v>,</v>
      </c>
      <c r="W7726" s="35" t="str">
        <f t="shared" si="1483"/>
        <v/>
      </c>
      <c r="X7726" s="35" t="s">
        <v>753</v>
      </c>
      <c r="Y7726" s="35" t="s">
        <v>754</v>
      </c>
      <c r="Z7726" s="35" t="str">
        <f t="shared" si="1484"/>
        <v/>
      </c>
      <c r="AA7726" s="35" t="e">
        <f t="shared" si="1485"/>
        <v>#VALUE!</v>
      </c>
      <c r="AB7726" s="35" t="str">
        <f t="shared" si="1486"/>
        <v>{keyword:}</v>
      </c>
      <c r="AC7726" s="107" t="e">
        <f t="shared" si="1487"/>
        <v>#VALUE!</v>
      </c>
      <c r="AK7726" t="s">
        <v>577</v>
      </c>
    </row>
    <row r="7727" spans="1:37" ht="15" customHeight="1" x14ac:dyDescent="0.25">
      <c r="A7727" s="35">
        <f t="shared" si="1479"/>
        <v>0</v>
      </c>
      <c r="C7727" s="35" t="str">
        <f t="shared" si="1480"/>
        <v/>
      </c>
      <c r="K7727" t="s">
        <v>577</v>
      </c>
      <c r="O7727" s="35" t="str">
        <f t="shared" si="1481"/>
        <v>?utm_source=yandex&amp;utm_medium=cpc&amp;utm_campaign=&amp;utm_content=&amp;utm_term={keyword}&amp;utm_device={device_type}</v>
      </c>
      <c r="P7727" s="35" t="str">
        <f t="shared" si="1478"/>
        <v/>
      </c>
      <c r="T7727" s="8" t="s">
        <v>751</v>
      </c>
      <c r="U7727" s="8" t="str">
        <f t="shared" si="1482"/>
        <v>,</v>
      </c>
      <c r="W7727" s="35" t="str">
        <f t="shared" si="1483"/>
        <v/>
      </c>
      <c r="X7727" s="35" t="s">
        <v>753</v>
      </c>
      <c r="Y7727" s="35" t="s">
        <v>754</v>
      </c>
      <c r="Z7727" s="35" t="str">
        <f t="shared" si="1484"/>
        <v/>
      </c>
      <c r="AA7727" s="35" t="e">
        <f t="shared" si="1485"/>
        <v>#VALUE!</v>
      </c>
      <c r="AB7727" s="35" t="str">
        <f t="shared" si="1486"/>
        <v>{keyword:}</v>
      </c>
      <c r="AC7727" s="107" t="e">
        <f t="shared" si="1487"/>
        <v>#VALUE!</v>
      </c>
      <c r="AK7727" t="s">
        <v>577</v>
      </c>
    </row>
    <row r="7728" spans="1:37" ht="15" x14ac:dyDescent="0.25">
      <c r="A7728" s="35">
        <f t="shared" si="1479"/>
        <v>0</v>
      </c>
      <c r="C7728" s="35" t="str">
        <f t="shared" si="1480"/>
        <v/>
      </c>
      <c r="K7728" t="s">
        <v>577</v>
      </c>
      <c r="O7728" s="35" t="str">
        <f t="shared" si="1481"/>
        <v>?utm_source=yandex&amp;utm_medium=cpc&amp;utm_campaign=&amp;utm_content=&amp;utm_term={keyword}&amp;utm_device={device_type}</v>
      </c>
      <c r="P7728" s="35" t="str">
        <f t="shared" si="1478"/>
        <v/>
      </c>
      <c r="T7728" s="8" t="s">
        <v>751</v>
      </c>
      <c r="U7728" s="8" t="str">
        <f t="shared" si="1482"/>
        <v>,</v>
      </c>
      <c r="W7728" s="35" t="str">
        <f t="shared" si="1483"/>
        <v/>
      </c>
      <c r="X7728" s="35" t="s">
        <v>753</v>
      </c>
      <c r="Y7728" s="35" t="s">
        <v>754</v>
      </c>
      <c r="Z7728" s="35" t="str">
        <f t="shared" si="1484"/>
        <v/>
      </c>
      <c r="AA7728" s="35" t="e">
        <f t="shared" si="1485"/>
        <v>#VALUE!</v>
      </c>
      <c r="AB7728" s="35" t="str">
        <f t="shared" si="1486"/>
        <v>{keyword:}</v>
      </c>
      <c r="AC7728" s="107" t="e">
        <f t="shared" si="1487"/>
        <v>#VALUE!</v>
      </c>
      <c r="AK7728" t="s">
        <v>577</v>
      </c>
    </row>
    <row r="7729" spans="1:37" ht="15" customHeight="1" x14ac:dyDescent="0.25">
      <c r="A7729" s="35">
        <f t="shared" si="1479"/>
        <v>0</v>
      </c>
      <c r="C7729" s="35" t="str">
        <f t="shared" si="1480"/>
        <v/>
      </c>
      <c r="K7729" t="s">
        <v>577</v>
      </c>
      <c r="O7729" s="35" t="str">
        <f t="shared" si="1481"/>
        <v>?utm_source=yandex&amp;utm_medium=cpc&amp;utm_campaign=&amp;utm_content=&amp;utm_term={keyword}&amp;utm_device={device_type}</v>
      </c>
      <c r="P7729" s="35" t="str">
        <f t="shared" si="1478"/>
        <v/>
      </c>
      <c r="T7729" s="8" t="s">
        <v>751</v>
      </c>
      <c r="U7729" s="8" t="str">
        <f t="shared" si="1482"/>
        <v>,</v>
      </c>
      <c r="W7729" s="35" t="str">
        <f t="shared" si="1483"/>
        <v/>
      </c>
      <c r="X7729" s="35" t="s">
        <v>753</v>
      </c>
      <c r="Y7729" s="35" t="s">
        <v>754</v>
      </c>
      <c r="Z7729" s="35" t="str">
        <f t="shared" si="1484"/>
        <v/>
      </c>
      <c r="AA7729" s="35" t="e">
        <f t="shared" si="1485"/>
        <v>#VALUE!</v>
      </c>
      <c r="AB7729" s="35" t="str">
        <f t="shared" si="1486"/>
        <v>{keyword:}</v>
      </c>
      <c r="AC7729" s="107" t="e">
        <f t="shared" si="1487"/>
        <v>#VALUE!</v>
      </c>
      <c r="AK7729" t="s">
        <v>577</v>
      </c>
    </row>
    <row r="7730" spans="1:37" ht="15" x14ac:dyDescent="0.25">
      <c r="A7730" s="35">
        <f t="shared" si="1479"/>
        <v>0</v>
      </c>
      <c r="C7730" s="35" t="str">
        <f t="shared" si="1480"/>
        <v/>
      </c>
      <c r="K7730" t="s">
        <v>577</v>
      </c>
      <c r="O7730" s="35" t="str">
        <f t="shared" si="1481"/>
        <v>?utm_source=yandex&amp;utm_medium=cpc&amp;utm_campaign=&amp;utm_content=&amp;utm_term={keyword}&amp;utm_device={device_type}</v>
      </c>
      <c r="P7730" s="35" t="str">
        <f t="shared" si="1478"/>
        <v/>
      </c>
      <c r="T7730" s="8" t="s">
        <v>751</v>
      </c>
      <c r="U7730" s="8" t="str">
        <f t="shared" si="1482"/>
        <v>,</v>
      </c>
      <c r="W7730" s="35" t="str">
        <f t="shared" si="1483"/>
        <v/>
      </c>
      <c r="X7730" s="35" t="s">
        <v>753</v>
      </c>
      <c r="Y7730" s="35" t="s">
        <v>754</v>
      </c>
      <c r="Z7730" s="35" t="str">
        <f t="shared" si="1484"/>
        <v/>
      </c>
      <c r="AA7730" s="35" t="e">
        <f t="shared" si="1485"/>
        <v>#VALUE!</v>
      </c>
      <c r="AB7730" s="35" t="str">
        <f t="shared" si="1486"/>
        <v>{keyword:}</v>
      </c>
      <c r="AC7730" s="107" t="e">
        <f t="shared" si="1487"/>
        <v>#VALUE!</v>
      </c>
      <c r="AK7730" t="s">
        <v>577</v>
      </c>
    </row>
    <row r="7731" spans="1:37" ht="15" customHeight="1" x14ac:dyDescent="0.25">
      <c r="A7731" s="35">
        <f t="shared" si="1479"/>
        <v>0</v>
      </c>
      <c r="C7731" s="35" t="str">
        <f t="shared" si="1480"/>
        <v/>
      </c>
      <c r="K7731" t="s">
        <v>577</v>
      </c>
      <c r="O7731" s="35" t="str">
        <f t="shared" si="1481"/>
        <v>?utm_source=yandex&amp;utm_medium=cpc&amp;utm_campaign=&amp;utm_content=&amp;utm_term={keyword}&amp;utm_device={device_type}</v>
      </c>
      <c r="P7731" s="35" t="str">
        <f t="shared" si="1478"/>
        <v/>
      </c>
      <c r="T7731" s="8" t="s">
        <v>751</v>
      </c>
      <c r="U7731" s="8" t="str">
        <f t="shared" si="1482"/>
        <v>,</v>
      </c>
      <c r="W7731" s="35" t="str">
        <f t="shared" si="1483"/>
        <v/>
      </c>
      <c r="X7731" s="35" t="s">
        <v>753</v>
      </c>
      <c r="Y7731" s="35" t="s">
        <v>754</v>
      </c>
      <c r="Z7731" s="35" t="str">
        <f t="shared" si="1484"/>
        <v/>
      </c>
      <c r="AA7731" s="35" t="e">
        <f t="shared" si="1485"/>
        <v>#VALUE!</v>
      </c>
      <c r="AB7731" s="35" t="str">
        <f t="shared" si="1486"/>
        <v>{keyword:}</v>
      </c>
      <c r="AC7731" s="107" t="e">
        <f t="shared" si="1487"/>
        <v>#VALUE!</v>
      </c>
      <c r="AK7731" t="s">
        <v>577</v>
      </c>
    </row>
    <row r="7732" spans="1:37" ht="15" x14ac:dyDescent="0.25">
      <c r="A7732" s="35">
        <f t="shared" si="1479"/>
        <v>0</v>
      </c>
      <c r="C7732" s="35" t="str">
        <f t="shared" si="1480"/>
        <v/>
      </c>
      <c r="K7732" t="s">
        <v>577</v>
      </c>
      <c r="O7732" s="35" t="str">
        <f t="shared" si="1481"/>
        <v>?utm_source=yandex&amp;utm_medium=cpc&amp;utm_campaign=&amp;utm_content=&amp;utm_term={keyword}&amp;utm_device={device_type}</v>
      </c>
      <c r="P7732" s="35" t="str">
        <f t="shared" si="1478"/>
        <v/>
      </c>
      <c r="T7732" s="8" t="s">
        <v>751</v>
      </c>
      <c r="U7732" s="8" t="str">
        <f t="shared" si="1482"/>
        <v>,</v>
      </c>
      <c r="W7732" s="35" t="str">
        <f t="shared" si="1483"/>
        <v/>
      </c>
      <c r="X7732" s="35" t="s">
        <v>753</v>
      </c>
      <c r="Y7732" s="35" t="s">
        <v>754</v>
      </c>
      <c r="Z7732" s="35" t="str">
        <f t="shared" si="1484"/>
        <v/>
      </c>
      <c r="AA7732" s="35" t="e">
        <f t="shared" si="1485"/>
        <v>#VALUE!</v>
      </c>
      <c r="AB7732" s="35" t="str">
        <f t="shared" si="1486"/>
        <v>{keyword:}</v>
      </c>
      <c r="AC7732" s="107" t="e">
        <f t="shared" si="1487"/>
        <v>#VALUE!</v>
      </c>
      <c r="AK7732" t="s">
        <v>577</v>
      </c>
    </row>
    <row r="7733" spans="1:37" ht="15" customHeight="1" x14ac:dyDescent="0.25">
      <c r="A7733" s="35">
        <f t="shared" si="1479"/>
        <v>0</v>
      </c>
      <c r="C7733" s="35" t="str">
        <f t="shared" si="1480"/>
        <v/>
      </c>
      <c r="K7733" t="s">
        <v>577</v>
      </c>
      <c r="O7733" s="35" t="str">
        <f t="shared" si="1481"/>
        <v>?utm_source=yandex&amp;utm_medium=cpc&amp;utm_campaign=&amp;utm_content=&amp;utm_term={keyword}&amp;utm_device={device_type}</v>
      </c>
      <c r="P7733" s="35" t="str">
        <f t="shared" si="1478"/>
        <v/>
      </c>
      <c r="T7733" s="8" t="s">
        <v>751</v>
      </c>
      <c r="U7733" s="8" t="str">
        <f t="shared" si="1482"/>
        <v>,</v>
      </c>
      <c r="W7733" s="35" t="str">
        <f t="shared" si="1483"/>
        <v/>
      </c>
      <c r="X7733" s="35" t="s">
        <v>753</v>
      </c>
      <c r="Y7733" s="35" t="s">
        <v>754</v>
      </c>
      <c r="Z7733" s="35" t="str">
        <f t="shared" si="1484"/>
        <v/>
      </c>
      <c r="AA7733" s="35" t="e">
        <f t="shared" si="1485"/>
        <v>#VALUE!</v>
      </c>
      <c r="AB7733" s="35" t="str">
        <f t="shared" si="1486"/>
        <v>{keyword:}</v>
      </c>
      <c r="AC7733" s="107" t="e">
        <f t="shared" si="1487"/>
        <v>#VALUE!</v>
      </c>
      <c r="AK7733" t="s">
        <v>577</v>
      </c>
    </row>
    <row r="7734" spans="1:37" ht="15" x14ac:dyDescent="0.25">
      <c r="A7734" s="35">
        <f t="shared" si="1479"/>
        <v>0</v>
      </c>
      <c r="C7734" s="35" t="str">
        <f t="shared" si="1480"/>
        <v/>
      </c>
      <c r="K7734" t="s">
        <v>577</v>
      </c>
      <c r="O7734" s="35" t="str">
        <f t="shared" si="1481"/>
        <v>?utm_source=yandex&amp;utm_medium=cpc&amp;utm_campaign=&amp;utm_content=&amp;utm_term={keyword}&amp;utm_device={device_type}</v>
      </c>
      <c r="P7734" s="35" t="str">
        <f t="shared" si="1478"/>
        <v/>
      </c>
      <c r="T7734" s="8" t="s">
        <v>751</v>
      </c>
      <c r="U7734" s="8" t="str">
        <f t="shared" si="1482"/>
        <v>,</v>
      </c>
      <c r="W7734" s="35" t="str">
        <f t="shared" si="1483"/>
        <v/>
      </c>
      <c r="X7734" s="35" t="s">
        <v>753</v>
      </c>
      <c r="Y7734" s="35" t="s">
        <v>754</v>
      </c>
      <c r="Z7734" s="35" t="str">
        <f t="shared" si="1484"/>
        <v/>
      </c>
      <c r="AA7734" s="35" t="e">
        <f t="shared" si="1485"/>
        <v>#VALUE!</v>
      </c>
      <c r="AB7734" s="35" t="str">
        <f t="shared" si="1486"/>
        <v>{keyword:}</v>
      </c>
      <c r="AC7734" s="107" t="e">
        <f t="shared" si="1487"/>
        <v>#VALUE!</v>
      </c>
      <c r="AK7734" t="s">
        <v>577</v>
      </c>
    </row>
    <row r="7735" spans="1:37" ht="15" customHeight="1" x14ac:dyDescent="0.25">
      <c r="A7735" s="35">
        <f t="shared" si="1479"/>
        <v>0</v>
      </c>
      <c r="C7735" s="35" t="str">
        <f t="shared" si="1480"/>
        <v/>
      </c>
      <c r="K7735" t="s">
        <v>577</v>
      </c>
      <c r="O7735" s="35" t="str">
        <f t="shared" si="1481"/>
        <v>?utm_source=yandex&amp;utm_medium=cpc&amp;utm_campaign=&amp;utm_content=&amp;utm_term={keyword}&amp;utm_device={device_type}</v>
      </c>
      <c r="P7735" s="35" t="str">
        <f t="shared" si="1478"/>
        <v/>
      </c>
      <c r="T7735" s="8" t="s">
        <v>751</v>
      </c>
      <c r="U7735" s="8" t="str">
        <f t="shared" si="1482"/>
        <v>,</v>
      </c>
      <c r="W7735" s="35" t="str">
        <f t="shared" si="1483"/>
        <v/>
      </c>
      <c r="X7735" s="35" t="s">
        <v>753</v>
      </c>
      <c r="Y7735" s="35" t="s">
        <v>754</v>
      </c>
      <c r="Z7735" s="35" t="str">
        <f t="shared" si="1484"/>
        <v/>
      </c>
      <c r="AA7735" s="35" t="e">
        <f t="shared" si="1485"/>
        <v>#VALUE!</v>
      </c>
      <c r="AB7735" s="35" t="str">
        <f t="shared" si="1486"/>
        <v>{keyword:}</v>
      </c>
      <c r="AC7735" s="107" t="e">
        <f t="shared" si="1487"/>
        <v>#VALUE!</v>
      </c>
      <c r="AK7735" t="s">
        <v>577</v>
      </c>
    </row>
    <row r="7736" spans="1:37" ht="15" x14ac:dyDescent="0.25">
      <c r="A7736" s="35">
        <f t="shared" si="1479"/>
        <v>0</v>
      </c>
      <c r="C7736" s="35" t="str">
        <f t="shared" si="1480"/>
        <v/>
      </c>
      <c r="K7736" t="s">
        <v>577</v>
      </c>
      <c r="O7736" s="35" t="str">
        <f t="shared" si="1481"/>
        <v>?utm_source=yandex&amp;utm_medium=cpc&amp;utm_campaign=&amp;utm_content=&amp;utm_term={keyword}&amp;utm_device={device_type}</v>
      </c>
      <c r="P7736" s="35" t="str">
        <f t="shared" si="1478"/>
        <v/>
      </c>
      <c r="T7736" s="8" t="s">
        <v>751</v>
      </c>
      <c r="U7736" s="8" t="str">
        <f t="shared" si="1482"/>
        <v>,</v>
      </c>
      <c r="W7736" s="35" t="str">
        <f t="shared" si="1483"/>
        <v/>
      </c>
      <c r="X7736" s="35" t="s">
        <v>753</v>
      </c>
      <c r="Y7736" s="35" t="s">
        <v>754</v>
      </c>
      <c r="Z7736" s="35" t="str">
        <f t="shared" si="1484"/>
        <v/>
      </c>
      <c r="AA7736" s="35" t="e">
        <f t="shared" si="1485"/>
        <v>#VALUE!</v>
      </c>
      <c r="AB7736" s="35" t="str">
        <f t="shared" si="1486"/>
        <v>{keyword:}</v>
      </c>
      <c r="AC7736" s="107" t="e">
        <f t="shared" si="1487"/>
        <v>#VALUE!</v>
      </c>
      <c r="AK7736" t="s">
        <v>577</v>
      </c>
    </row>
    <row r="7737" spans="1:37" ht="15" customHeight="1" x14ac:dyDescent="0.25">
      <c r="A7737" s="35">
        <f t="shared" si="1479"/>
        <v>0</v>
      </c>
      <c r="C7737" s="35" t="str">
        <f t="shared" si="1480"/>
        <v/>
      </c>
      <c r="K7737" t="s">
        <v>577</v>
      </c>
      <c r="O7737" s="35" t="str">
        <f t="shared" si="1481"/>
        <v>?utm_source=yandex&amp;utm_medium=cpc&amp;utm_campaign=&amp;utm_content=&amp;utm_term={keyword}&amp;utm_device={device_type}</v>
      </c>
      <c r="P7737" s="35" t="str">
        <f t="shared" si="1478"/>
        <v/>
      </c>
      <c r="T7737" s="8" t="s">
        <v>751</v>
      </c>
      <c r="U7737" s="8" t="str">
        <f t="shared" si="1482"/>
        <v>,</v>
      </c>
      <c r="W7737" s="35" t="str">
        <f t="shared" si="1483"/>
        <v/>
      </c>
      <c r="X7737" s="35" t="s">
        <v>753</v>
      </c>
      <c r="Y7737" s="35" t="s">
        <v>754</v>
      </c>
      <c r="Z7737" s="35" t="str">
        <f t="shared" si="1484"/>
        <v/>
      </c>
      <c r="AA7737" s="35" t="e">
        <f t="shared" si="1485"/>
        <v>#VALUE!</v>
      </c>
      <c r="AB7737" s="35" t="str">
        <f t="shared" si="1486"/>
        <v>{keyword:}</v>
      </c>
      <c r="AC7737" s="107" t="e">
        <f t="shared" si="1487"/>
        <v>#VALUE!</v>
      </c>
      <c r="AK7737" t="s">
        <v>577</v>
      </c>
    </row>
    <row r="7738" spans="1:37" ht="15" x14ac:dyDescent="0.25">
      <c r="A7738" s="35">
        <f t="shared" si="1479"/>
        <v>0</v>
      </c>
      <c r="C7738" s="35" t="str">
        <f t="shared" si="1480"/>
        <v/>
      </c>
      <c r="K7738" t="s">
        <v>577</v>
      </c>
      <c r="O7738" s="35" t="str">
        <f t="shared" si="1481"/>
        <v>?utm_source=yandex&amp;utm_medium=cpc&amp;utm_campaign=&amp;utm_content=&amp;utm_term={keyword}&amp;utm_device={device_type}</v>
      </c>
      <c r="P7738" s="35" t="str">
        <f t="shared" si="1478"/>
        <v/>
      </c>
      <c r="T7738" s="8" t="s">
        <v>751</v>
      </c>
      <c r="U7738" s="8" t="str">
        <f t="shared" si="1482"/>
        <v>,</v>
      </c>
      <c r="W7738" s="35" t="str">
        <f t="shared" si="1483"/>
        <v/>
      </c>
      <c r="X7738" s="35" t="s">
        <v>753</v>
      </c>
      <c r="Y7738" s="35" t="s">
        <v>754</v>
      </c>
      <c r="Z7738" s="35" t="str">
        <f t="shared" si="1484"/>
        <v/>
      </c>
      <c r="AA7738" s="35" t="e">
        <f t="shared" si="1485"/>
        <v>#VALUE!</v>
      </c>
      <c r="AB7738" s="35" t="str">
        <f t="shared" si="1486"/>
        <v>{keyword:}</v>
      </c>
      <c r="AC7738" s="107" t="e">
        <f t="shared" si="1487"/>
        <v>#VALUE!</v>
      </c>
      <c r="AK7738" t="s">
        <v>577</v>
      </c>
    </row>
    <row r="7739" spans="1:37" ht="15" customHeight="1" x14ac:dyDescent="0.25">
      <c r="A7739" s="35">
        <f t="shared" si="1479"/>
        <v>0</v>
      </c>
      <c r="C7739" s="35" t="str">
        <f t="shared" si="1480"/>
        <v/>
      </c>
      <c r="K7739" t="s">
        <v>577</v>
      </c>
      <c r="O7739" s="35" t="str">
        <f t="shared" si="1481"/>
        <v>?utm_source=yandex&amp;utm_medium=cpc&amp;utm_campaign=&amp;utm_content=&amp;utm_term={keyword}&amp;utm_device={device_type}</v>
      </c>
      <c r="P7739" s="35" t="str">
        <f t="shared" si="1478"/>
        <v/>
      </c>
      <c r="T7739" s="8" t="s">
        <v>751</v>
      </c>
      <c r="U7739" s="8" t="str">
        <f t="shared" si="1482"/>
        <v>,</v>
      </c>
      <c r="W7739" s="35" t="str">
        <f t="shared" si="1483"/>
        <v/>
      </c>
      <c r="X7739" s="35" t="s">
        <v>753</v>
      </c>
      <c r="Y7739" s="35" t="s">
        <v>754</v>
      </c>
      <c r="Z7739" s="35" t="str">
        <f t="shared" si="1484"/>
        <v/>
      </c>
      <c r="AA7739" s="35" t="e">
        <f t="shared" si="1485"/>
        <v>#VALUE!</v>
      </c>
      <c r="AB7739" s="35" t="str">
        <f t="shared" si="1486"/>
        <v>{keyword:}</v>
      </c>
      <c r="AC7739" s="107" t="e">
        <f t="shared" si="1487"/>
        <v>#VALUE!</v>
      </c>
      <c r="AK7739" t="s">
        <v>577</v>
      </c>
    </row>
    <row r="7740" spans="1:37" ht="15" x14ac:dyDescent="0.25">
      <c r="A7740" s="35">
        <f t="shared" si="1479"/>
        <v>0</v>
      </c>
      <c r="C7740" s="35" t="str">
        <f t="shared" si="1480"/>
        <v/>
      </c>
      <c r="K7740" t="s">
        <v>577</v>
      </c>
      <c r="O7740" s="35" t="str">
        <f t="shared" si="1481"/>
        <v>?utm_source=yandex&amp;utm_medium=cpc&amp;utm_campaign=&amp;utm_content=&amp;utm_term={keyword}&amp;utm_device={device_type}</v>
      </c>
      <c r="P7740" s="35" t="str">
        <f t="shared" si="1478"/>
        <v/>
      </c>
      <c r="T7740" s="8" t="s">
        <v>751</v>
      </c>
      <c r="U7740" s="8" t="str">
        <f t="shared" si="1482"/>
        <v>,</v>
      </c>
      <c r="W7740" s="35" t="str">
        <f t="shared" si="1483"/>
        <v/>
      </c>
      <c r="X7740" s="35" t="s">
        <v>753</v>
      </c>
      <c r="Y7740" s="35" t="s">
        <v>754</v>
      </c>
      <c r="Z7740" s="35" t="str">
        <f t="shared" si="1484"/>
        <v/>
      </c>
      <c r="AA7740" s="35" t="e">
        <f t="shared" si="1485"/>
        <v>#VALUE!</v>
      </c>
      <c r="AB7740" s="35" t="str">
        <f t="shared" si="1486"/>
        <v>{keyword:}</v>
      </c>
      <c r="AC7740" s="107" t="e">
        <f t="shared" si="1487"/>
        <v>#VALUE!</v>
      </c>
      <c r="AK7740" t="s">
        <v>577</v>
      </c>
    </row>
    <row r="7741" spans="1:37" ht="15" customHeight="1" x14ac:dyDescent="0.25">
      <c r="A7741" s="35">
        <f t="shared" si="1479"/>
        <v>0</v>
      </c>
      <c r="C7741" s="35" t="str">
        <f t="shared" si="1480"/>
        <v/>
      </c>
      <c r="K7741" t="s">
        <v>577</v>
      </c>
      <c r="O7741" s="35" t="str">
        <f t="shared" si="1481"/>
        <v>?utm_source=yandex&amp;utm_medium=cpc&amp;utm_campaign=&amp;utm_content=&amp;utm_term={keyword}&amp;utm_device={device_type}</v>
      </c>
      <c r="P7741" s="35" t="str">
        <f t="shared" si="1478"/>
        <v/>
      </c>
      <c r="T7741" s="8" t="s">
        <v>751</v>
      </c>
      <c r="U7741" s="8" t="str">
        <f t="shared" si="1482"/>
        <v>,</v>
      </c>
      <c r="W7741" s="35" t="str">
        <f t="shared" si="1483"/>
        <v/>
      </c>
      <c r="X7741" s="35" t="s">
        <v>753</v>
      </c>
      <c r="Y7741" s="35" t="s">
        <v>754</v>
      </c>
      <c r="Z7741" s="35" t="str">
        <f t="shared" si="1484"/>
        <v/>
      </c>
      <c r="AA7741" s="35" t="e">
        <f t="shared" si="1485"/>
        <v>#VALUE!</v>
      </c>
      <c r="AB7741" s="35" t="str">
        <f t="shared" si="1486"/>
        <v>{keyword:}</v>
      </c>
      <c r="AC7741" s="107" t="e">
        <f t="shared" si="1487"/>
        <v>#VALUE!</v>
      </c>
      <c r="AK7741" t="s">
        <v>577</v>
      </c>
    </row>
    <row r="7742" spans="1:37" ht="15" x14ac:dyDescent="0.25">
      <c r="A7742" s="35">
        <f t="shared" si="1479"/>
        <v>0</v>
      </c>
      <c r="C7742" s="35" t="str">
        <f t="shared" si="1480"/>
        <v/>
      </c>
      <c r="K7742" t="s">
        <v>577</v>
      </c>
      <c r="O7742" s="35" t="str">
        <f t="shared" si="1481"/>
        <v>?utm_source=yandex&amp;utm_medium=cpc&amp;utm_campaign=&amp;utm_content=&amp;utm_term={keyword}&amp;utm_device={device_type}</v>
      </c>
      <c r="P7742" s="35" t="str">
        <f t="shared" si="1478"/>
        <v/>
      </c>
      <c r="T7742" s="8" t="s">
        <v>751</v>
      </c>
      <c r="U7742" s="8" t="str">
        <f t="shared" si="1482"/>
        <v>,</v>
      </c>
      <c r="W7742" s="35" t="str">
        <f t="shared" si="1483"/>
        <v/>
      </c>
      <c r="X7742" s="35" t="s">
        <v>753</v>
      </c>
      <c r="Y7742" s="35" t="s">
        <v>754</v>
      </c>
      <c r="Z7742" s="35" t="str">
        <f t="shared" si="1484"/>
        <v/>
      </c>
      <c r="AA7742" s="35" t="e">
        <f t="shared" si="1485"/>
        <v>#VALUE!</v>
      </c>
      <c r="AB7742" s="35" t="str">
        <f t="shared" si="1486"/>
        <v>{keyword:}</v>
      </c>
      <c r="AC7742" s="107" t="e">
        <f t="shared" si="1487"/>
        <v>#VALUE!</v>
      </c>
      <c r="AK7742" t="s">
        <v>577</v>
      </c>
    </row>
    <row r="7743" spans="1:37" ht="15" customHeight="1" x14ac:dyDescent="0.25">
      <c r="A7743" s="35">
        <f t="shared" si="1479"/>
        <v>0</v>
      </c>
      <c r="C7743" s="35" t="str">
        <f t="shared" si="1480"/>
        <v/>
      </c>
      <c r="K7743" t="s">
        <v>577</v>
      </c>
      <c r="O7743" s="35" t="str">
        <f t="shared" si="1481"/>
        <v>?utm_source=yandex&amp;utm_medium=cpc&amp;utm_campaign=&amp;utm_content=&amp;utm_term={keyword}&amp;utm_device={device_type}</v>
      </c>
      <c r="P7743" s="35" t="str">
        <f t="shared" si="1478"/>
        <v/>
      </c>
      <c r="T7743" s="8" t="s">
        <v>751</v>
      </c>
      <c r="U7743" s="8" t="str">
        <f t="shared" si="1482"/>
        <v>,</v>
      </c>
      <c r="W7743" s="35" t="str">
        <f t="shared" si="1483"/>
        <v/>
      </c>
      <c r="X7743" s="35" t="s">
        <v>753</v>
      </c>
      <c r="Y7743" s="35" t="s">
        <v>754</v>
      </c>
      <c r="Z7743" s="35" t="str">
        <f t="shared" si="1484"/>
        <v/>
      </c>
      <c r="AA7743" s="35" t="e">
        <f t="shared" si="1485"/>
        <v>#VALUE!</v>
      </c>
      <c r="AB7743" s="35" t="str">
        <f t="shared" si="1486"/>
        <v>{keyword:}</v>
      </c>
      <c r="AC7743" s="107" t="e">
        <f t="shared" si="1487"/>
        <v>#VALUE!</v>
      </c>
      <c r="AK7743" t="s">
        <v>577</v>
      </c>
    </row>
    <row r="7744" spans="1:37" ht="15" x14ac:dyDescent="0.25">
      <c r="A7744" s="35">
        <f t="shared" si="1479"/>
        <v>0</v>
      </c>
      <c r="C7744" s="35" t="str">
        <f t="shared" si="1480"/>
        <v/>
      </c>
      <c r="K7744" t="s">
        <v>577</v>
      </c>
      <c r="O7744" s="35" t="str">
        <f t="shared" si="1481"/>
        <v>?utm_source=yandex&amp;utm_medium=cpc&amp;utm_campaign=&amp;utm_content=&amp;utm_term={keyword}&amp;utm_device={device_type}</v>
      </c>
      <c r="P7744" s="35" t="str">
        <f t="shared" si="1478"/>
        <v/>
      </c>
      <c r="T7744" s="8" t="s">
        <v>751</v>
      </c>
      <c r="U7744" s="8" t="str">
        <f t="shared" si="1482"/>
        <v>,</v>
      </c>
      <c r="W7744" s="35" t="str">
        <f t="shared" si="1483"/>
        <v/>
      </c>
      <c r="X7744" s="35" t="s">
        <v>753</v>
      </c>
      <c r="Y7744" s="35" t="s">
        <v>754</v>
      </c>
      <c r="Z7744" s="35" t="str">
        <f t="shared" si="1484"/>
        <v/>
      </c>
      <c r="AA7744" s="35" t="e">
        <f t="shared" si="1485"/>
        <v>#VALUE!</v>
      </c>
      <c r="AB7744" s="35" t="str">
        <f t="shared" si="1486"/>
        <v>{keyword:}</v>
      </c>
      <c r="AC7744" s="107" t="e">
        <f t="shared" si="1487"/>
        <v>#VALUE!</v>
      </c>
      <c r="AK7744" t="s">
        <v>577</v>
      </c>
    </row>
    <row r="7745" spans="1:37" ht="15" customHeight="1" x14ac:dyDescent="0.25">
      <c r="A7745" s="35">
        <f t="shared" si="1479"/>
        <v>0</v>
      </c>
      <c r="C7745" s="35" t="str">
        <f t="shared" si="1480"/>
        <v/>
      </c>
      <c r="K7745" t="s">
        <v>577</v>
      </c>
      <c r="O7745" s="35" t="str">
        <f t="shared" si="1481"/>
        <v>?utm_source=yandex&amp;utm_medium=cpc&amp;utm_campaign=&amp;utm_content=&amp;utm_term={keyword}&amp;utm_device={device_type}</v>
      </c>
      <c r="P7745" s="35" t="str">
        <f t="shared" si="1478"/>
        <v/>
      </c>
      <c r="T7745" s="8" t="s">
        <v>751</v>
      </c>
      <c r="U7745" s="8" t="str">
        <f t="shared" si="1482"/>
        <v>,</v>
      </c>
      <c r="W7745" s="35" t="str">
        <f t="shared" si="1483"/>
        <v/>
      </c>
      <c r="X7745" s="35" t="s">
        <v>753</v>
      </c>
      <c r="Y7745" s="35" t="s">
        <v>754</v>
      </c>
      <c r="Z7745" s="35" t="str">
        <f t="shared" si="1484"/>
        <v/>
      </c>
      <c r="AA7745" s="35" t="e">
        <f t="shared" si="1485"/>
        <v>#VALUE!</v>
      </c>
      <c r="AB7745" s="35" t="str">
        <f t="shared" si="1486"/>
        <v>{keyword:}</v>
      </c>
      <c r="AC7745" s="107" t="e">
        <f t="shared" si="1487"/>
        <v>#VALUE!</v>
      </c>
      <c r="AK7745" t="s">
        <v>577</v>
      </c>
    </row>
    <row r="7746" spans="1:37" ht="15" x14ac:dyDescent="0.25">
      <c r="A7746" s="35">
        <f t="shared" si="1479"/>
        <v>0</v>
      </c>
      <c r="C7746" s="35" t="str">
        <f t="shared" si="1480"/>
        <v/>
      </c>
      <c r="K7746" t="s">
        <v>577</v>
      </c>
      <c r="O7746" s="35" t="str">
        <f t="shared" si="1481"/>
        <v>?utm_source=yandex&amp;utm_medium=cpc&amp;utm_campaign=&amp;utm_content=&amp;utm_term={keyword}&amp;utm_device={device_type}</v>
      </c>
      <c r="P7746" s="35" t="str">
        <f t="shared" ref="P7746:P7809" si="1488">SUBSTITUTE((SUBSTITUTE(B7746,"""",))," ","-")</f>
        <v/>
      </c>
      <c r="T7746" s="8" t="s">
        <v>751</v>
      </c>
      <c r="U7746" s="8" t="str">
        <f t="shared" si="1482"/>
        <v>,</v>
      </c>
      <c r="W7746" s="35" t="str">
        <f t="shared" si="1483"/>
        <v/>
      </c>
      <c r="X7746" s="35" t="s">
        <v>753</v>
      </c>
      <c r="Y7746" s="35" t="s">
        <v>754</v>
      </c>
      <c r="Z7746" s="35" t="str">
        <f t="shared" si="1484"/>
        <v/>
      </c>
      <c r="AA7746" s="35" t="e">
        <f t="shared" si="1485"/>
        <v>#VALUE!</v>
      </c>
      <c r="AB7746" s="35" t="str">
        <f t="shared" si="1486"/>
        <v>{keyword:}</v>
      </c>
      <c r="AC7746" s="107" t="e">
        <f t="shared" si="1487"/>
        <v>#VALUE!</v>
      </c>
      <c r="AK7746" t="s">
        <v>577</v>
      </c>
    </row>
    <row r="7747" spans="1:37" ht="15" customHeight="1" x14ac:dyDescent="0.25">
      <c r="A7747" s="35">
        <f t="shared" ref="A7747:A7810" si="1489">IF(ISBLANK(B7747),0,LEN(TRIM(B7747))-LEN(SUBSTITUTE(B7747," ",""))+1)</f>
        <v>0</v>
      </c>
      <c r="C7747" s="35" t="str">
        <f t="shared" ref="C7747:C7810" si="1490">SUBSTITUTE(B7747," ","_")</f>
        <v/>
      </c>
      <c r="K7747" t="s">
        <v>577</v>
      </c>
      <c r="O7747" s="35" t="str">
        <f t="shared" ref="O7747:O7810" si="1491">CONCATENATE(M7747,"?utm_source=yandex&amp;utm_medium=cpc&amp;utm_campaign=",SUBSTITUTE(TRIM(N7747)," ","_"),"&amp;utm_content=",SUBSTITUTE(SUBSTITUTE(B7747,"""",)," ","_"),"&amp;utm_term={keyword}","&amp;utm_device={device_type}")</f>
        <v>?utm_source=yandex&amp;utm_medium=cpc&amp;utm_campaign=&amp;utm_content=&amp;utm_term={keyword}&amp;utm_device={device_type}</v>
      </c>
      <c r="P7747" s="35" t="str">
        <f t="shared" si="1488"/>
        <v/>
      </c>
      <c r="T7747" s="8" t="s">
        <v>751</v>
      </c>
      <c r="U7747" s="8" t="str">
        <f t="shared" ref="U7747:U7810" si="1492">CONCATENATE(R7747,T7747,S7747)</f>
        <v>,</v>
      </c>
      <c r="W7747" s="35" t="str">
        <f t="shared" ref="W7747:W7810" si="1493">SUBSTITUTE((SUBSTITUTE(P7747,"""",)),"-"," ")</f>
        <v/>
      </c>
      <c r="X7747" s="35" t="s">
        <v>753</v>
      </c>
      <c r="Y7747" s="35" t="s">
        <v>754</v>
      </c>
      <c r="Z7747" s="35" t="str">
        <f t="shared" ref="Z7747:Z7810" si="1494">IF(ISERR(MID(W7747,1,FIND(" ",W7747,1)-1)),W7747,MID(W7747,1,FIND(" ",W7747,1)-1))</f>
        <v/>
      </c>
      <c r="AA7747" s="35" t="e">
        <f t="shared" ref="AA7747:AA7810" si="1495">MID(W7747,FIND(" ",W7747)+1,100)</f>
        <v>#VALUE!</v>
      </c>
      <c r="AB7747" s="35" t="str">
        <f t="shared" ref="AB7747:AB7810" si="1496">CONCATENATE(X7747,Z7747,Y7747)</f>
        <v>{keyword:}</v>
      </c>
      <c r="AC7747" s="107" t="e">
        <f t="shared" ref="AC7747:AC7810" si="1497">CONCATENATE(X7747,AA7747,Y7747)</f>
        <v>#VALUE!</v>
      </c>
      <c r="AK7747" t="s">
        <v>577</v>
      </c>
    </row>
    <row r="7748" spans="1:37" ht="15" x14ac:dyDescent="0.25">
      <c r="A7748" s="35">
        <f t="shared" si="1489"/>
        <v>0</v>
      </c>
      <c r="C7748" s="35" t="str">
        <f t="shared" si="1490"/>
        <v/>
      </c>
      <c r="K7748" t="s">
        <v>577</v>
      </c>
      <c r="O7748" s="35" t="str">
        <f t="shared" si="1491"/>
        <v>?utm_source=yandex&amp;utm_medium=cpc&amp;utm_campaign=&amp;utm_content=&amp;utm_term={keyword}&amp;utm_device={device_type}</v>
      </c>
      <c r="P7748" s="35" t="str">
        <f t="shared" si="1488"/>
        <v/>
      </c>
      <c r="T7748" s="8" t="s">
        <v>751</v>
      </c>
      <c r="U7748" s="8" t="str">
        <f t="shared" si="1492"/>
        <v>,</v>
      </c>
      <c r="W7748" s="35" t="str">
        <f t="shared" si="1493"/>
        <v/>
      </c>
      <c r="X7748" s="35" t="s">
        <v>753</v>
      </c>
      <c r="Y7748" s="35" t="s">
        <v>754</v>
      </c>
      <c r="Z7748" s="35" t="str">
        <f t="shared" si="1494"/>
        <v/>
      </c>
      <c r="AA7748" s="35" t="e">
        <f t="shared" si="1495"/>
        <v>#VALUE!</v>
      </c>
      <c r="AB7748" s="35" t="str">
        <f t="shared" si="1496"/>
        <v>{keyword:}</v>
      </c>
      <c r="AC7748" s="107" t="e">
        <f t="shared" si="1497"/>
        <v>#VALUE!</v>
      </c>
      <c r="AK7748" t="s">
        <v>577</v>
      </c>
    </row>
    <row r="7749" spans="1:37" ht="15" customHeight="1" x14ac:dyDescent="0.25">
      <c r="A7749" s="35">
        <f t="shared" si="1489"/>
        <v>0</v>
      </c>
      <c r="C7749" s="35" t="str">
        <f t="shared" si="1490"/>
        <v/>
      </c>
      <c r="K7749" t="s">
        <v>577</v>
      </c>
      <c r="O7749" s="35" t="str">
        <f t="shared" si="1491"/>
        <v>?utm_source=yandex&amp;utm_medium=cpc&amp;utm_campaign=&amp;utm_content=&amp;utm_term={keyword}&amp;utm_device={device_type}</v>
      </c>
      <c r="P7749" s="35" t="str">
        <f t="shared" si="1488"/>
        <v/>
      </c>
      <c r="T7749" s="8" t="s">
        <v>751</v>
      </c>
      <c r="U7749" s="8" t="str">
        <f t="shared" si="1492"/>
        <v>,</v>
      </c>
      <c r="W7749" s="35" t="str">
        <f t="shared" si="1493"/>
        <v/>
      </c>
      <c r="X7749" s="35" t="s">
        <v>753</v>
      </c>
      <c r="Y7749" s="35" t="s">
        <v>754</v>
      </c>
      <c r="Z7749" s="35" t="str">
        <f t="shared" si="1494"/>
        <v/>
      </c>
      <c r="AA7749" s="35" t="e">
        <f t="shared" si="1495"/>
        <v>#VALUE!</v>
      </c>
      <c r="AB7749" s="35" t="str">
        <f t="shared" si="1496"/>
        <v>{keyword:}</v>
      </c>
      <c r="AC7749" s="107" t="e">
        <f t="shared" si="1497"/>
        <v>#VALUE!</v>
      </c>
      <c r="AK7749" t="s">
        <v>577</v>
      </c>
    </row>
    <row r="7750" spans="1:37" ht="15" x14ac:dyDescent="0.25">
      <c r="A7750" s="35">
        <f t="shared" si="1489"/>
        <v>0</v>
      </c>
      <c r="C7750" s="35" t="str">
        <f t="shared" si="1490"/>
        <v/>
      </c>
      <c r="K7750" t="s">
        <v>577</v>
      </c>
      <c r="O7750" s="35" t="str">
        <f t="shared" si="1491"/>
        <v>?utm_source=yandex&amp;utm_medium=cpc&amp;utm_campaign=&amp;utm_content=&amp;utm_term={keyword}&amp;utm_device={device_type}</v>
      </c>
      <c r="P7750" s="35" t="str">
        <f t="shared" si="1488"/>
        <v/>
      </c>
      <c r="T7750" s="8" t="s">
        <v>751</v>
      </c>
      <c r="U7750" s="8" t="str">
        <f t="shared" si="1492"/>
        <v>,</v>
      </c>
      <c r="W7750" s="35" t="str">
        <f t="shared" si="1493"/>
        <v/>
      </c>
      <c r="X7750" s="35" t="s">
        <v>753</v>
      </c>
      <c r="Y7750" s="35" t="s">
        <v>754</v>
      </c>
      <c r="Z7750" s="35" t="str">
        <f t="shared" si="1494"/>
        <v/>
      </c>
      <c r="AA7750" s="35" t="e">
        <f t="shared" si="1495"/>
        <v>#VALUE!</v>
      </c>
      <c r="AB7750" s="35" t="str">
        <f t="shared" si="1496"/>
        <v>{keyword:}</v>
      </c>
      <c r="AC7750" s="107" t="e">
        <f t="shared" si="1497"/>
        <v>#VALUE!</v>
      </c>
      <c r="AK7750" t="s">
        <v>577</v>
      </c>
    </row>
    <row r="7751" spans="1:37" ht="15" customHeight="1" x14ac:dyDescent="0.25">
      <c r="A7751" s="35">
        <f t="shared" si="1489"/>
        <v>0</v>
      </c>
      <c r="C7751" s="35" t="str">
        <f t="shared" si="1490"/>
        <v/>
      </c>
      <c r="K7751" t="s">
        <v>577</v>
      </c>
      <c r="O7751" s="35" t="str">
        <f t="shared" si="1491"/>
        <v>?utm_source=yandex&amp;utm_medium=cpc&amp;utm_campaign=&amp;utm_content=&amp;utm_term={keyword}&amp;utm_device={device_type}</v>
      </c>
      <c r="P7751" s="35" t="str">
        <f t="shared" si="1488"/>
        <v/>
      </c>
      <c r="T7751" s="8" t="s">
        <v>751</v>
      </c>
      <c r="U7751" s="8" t="str">
        <f t="shared" si="1492"/>
        <v>,</v>
      </c>
      <c r="W7751" s="35" t="str">
        <f t="shared" si="1493"/>
        <v/>
      </c>
      <c r="X7751" s="35" t="s">
        <v>753</v>
      </c>
      <c r="Y7751" s="35" t="s">
        <v>754</v>
      </c>
      <c r="Z7751" s="35" t="str">
        <f t="shared" si="1494"/>
        <v/>
      </c>
      <c r="AA7751" s="35" t="e">
        <f t="shared" si="1495"/>
        <v>#VALUE!</v>
      </c>
      <c r="AB7751" s="35" t="str">
        <f t="shared" si="1496"/>
        <v>{keyword:}</v>
      </c>
      <c r="AC7751" s="107" t="e">
        <f t="shared" si="1497"/>
        <v>#VALUE!</v>
      </c>
      <c r="AK7751" t="s">
        <v>577</v>
      </c>
    </row>
    <row r="7752" spans="1:37" ht="15" x14ac:dyDescent="0.25">
      <c r="A7752" s="35">
        <f t="shared" si="1489"/>
        <v>0</v>
      </c>
      <c r="C7752" s="35" t="str">
        <f t="shared" si="1490"/>
        <v/>
      </c>
      <c r="K7752" t="s">
        <v>577</v>
      </c>
      <c r="O7752" s="35" t="str">
        <f t="shared" si="1491"/>
        <v>?utm_source=yandex&amp;utm_medium=cpc&amp;utm_campaign=&amp;utm_content=&amp;utm_term={keyword}&amp;utm_device={device_type}</v>
      </c>
      <c r="P7752" s="35" t="str">
        <f t="shared" si="1488"/>
        <v/>
      </c>
      <c r="T7752" s="8" t="s">
        <v>751</v>
      </c>
      <c r="U7752" s="8" t="str">
        <f t="shared" si="1492"/>
        <v>,</v>
      </c>
      <c r="W7752" s="35" t="str">
        <f t="shared" si="1493"/>
        <v/>
      </c>
      <c r="X7752" s="35" t="s">
        <v>753</v>
      </c>
      <c r="Y7752" s="35" t="s">
        <v>754</v>
      </c>
      <c r="Z7752" s="35" t="str">
        <f t="shared" si="1494"/>
        <v/>
      </c>
      <c r="AA7752" s="35" t="e">
        <f t="shared" si="1495"/>
        <v>#VALUE!</v>
      </c>
      <c r="AB7752" s="35" t="str">
        <f t="shared" si="1496"/>
        <v>{keyword:}</v>
      </c>
      <c r="AC7752" s="107" t="e">
        <f t="shared" si="1497"/>
        <v>#VALUE!</v>
      </c>
      <c r="AK7752" t="s">
        <v>577</v>
      </c>
    </row>
    <row r="7753" spans="1:37" ht="15" customHeight="1" x14ac:dyDescent="0.25">
      <c r="A7753" s="35">
        <f t="shared" si="1489"/>
        <v>0</v>
      </c>
      <c r="C7753" s="35" t="str">
        <f t="shared" si="1490"/>
        <v/>
      </c>
      <c r="K7753" t="s">
        <v>577</v>
      </c>
      <c r="O7753" s="35" t="str">
        <f t="shared" si="1491"/>
        <v>?utm_source=yandex&amp;utm_medium=cpc&amp;utm_campaign=&amp;utm_content=&amp;utm_term={keyword}&amp;utm_device={device_type}</v>
      </c>
      <c r="P7753" s="35" t="str">
        <f t="shared" si="1488"/>
        <v/>
      </c>
      <c r="T7753" s="8" t="s">
        <v>751</v>
      </c>
      <c r="U7753" s="8" t="str">
        <f t="shared" si="1492"/>
        <v>,</v>
      </c>
      <c r="W7753" s="35" t="str">
        <f t="shared" si="1493"/>
        <v/>
      </c>
      <c r="X7753" s="35" t="s">
        <v>753</v>
      </c>
      <c r="Y7753" s="35" t="s">
        <v>754</v>
      </c>
      <c r="Z7753" s="35" t="str">
        <f t="shared" si="1494"/>
        <v/>
      </c>
      <c r="AA7753" s="35" t="e">
        <f t="shared" si="1495"/>
        <v>#VALUE!</v>
      </c>
      <c r="AB7753" s="35" t="str">
        <f t="shared" si="1496"/>
        <v>{keyword:}</v>
      </c>
      <c r="AC7753" s="107" t="e">
        <f t="shared" si="1497"/>
        <v>#VALUE!</v>
      </c>
      <c r="AK7753" t="s">
        <v>577</v>
      </c>
    </row>
    <row r="7754" spans="1:37" ht="15" x14ac:dyDescent="0.25">
      <c r="A7754" s="35">
        <f t="shared" si="1489"/>
        <v>0</v>
      </c>
      <c r="C7754" s="35" t="str">
        <f t="shared" si="1490"/>
        <v/>
      </c>
      <c r="K7754" t="s">
        <v>577</v>
      </c>
      <c r="O7754" s="35" t="str">
        <f t="shared" si="1491"/>
        <v>?utm_source=yandex&amp;utm_medium=cpc&amp;utm_campaign=&amp;utm_content=&amp;utm_term={keyword}&amp;utm_device={device_type}</v>
      </c>
      <c r="P7754" s="35" t="str">
        <f t="shared" si="1488"/>
        <v/>
      </c>
      <c r="T7754" s="8" t="s">
        <v>751</v>
      </c>
      <c r="U7754" s="8" t="str">
        <f t="shared" si="1492"/>
        <v>,</v>
      </c>
      <c r="W7754" s="35" t="str">
        <f t="shared" si="1493"/>
        <v/>
      </c>
      <c r="X7754" s="35" t="s">
        <v>753</v>
      </c>
      <c r="Y7754" s="35" t="s">
        <v>754</v>
      </c>
      <c r="Z7754" s="35" t="str">
        <f t="shared" si="1494"/>
        <v/>
      </c>
      <c r="AA7754" s="35" t="e">
        <f t="shared" si="1495"/>
        <v>#VALUE!</v>
      </c>
      <c r="AB7754" s="35" t="str">
        <f t="shared" si="1496"/>
        <v>{keyword:}</v>
      </c>
      <c r="AC7754" s="107" t="e">
        <f t="shared" si="1497"/>
        <v>#VALUE!</v>
      </c>
      <c r="AK7754" t="s">
        <v>577</v>
      </c>
    </row>
    <row r="7755" spans="1:37" ht="15" customHeight="1" x14ac:dyDescent="0.25">
      <c r="A7755" s="35">
        <f t="shared" si="1489"/>
        <v>0</v>
      </c>
      <c r="C7755" s="35" t="str">
        <f t="shared" si="1490"/>
        <v/>
      </c>
      <c r="K7755" t="s">
        <v>577</v>
      </c>
      <c r="O7755" s="35" t="str">
        <f t="shared" si="1491"/>
        <v>?utm_source=yandex&amp;utm_medium=cpc&amp;utm_campaign=&amp;utm_content=&amp;utm_term={keyword}&amp;utm_device={device_type}</v>
      </c>
      <c r="P7755" s="35" t="str">
        <f t="shared" si="1488"/>
        <v/>
      </c>
      <c r="T7755" s="8" t="s">
        <v>751</v>
      </c>
      <c r="U7755" s="8" t="str">
        <f t="shared" si="1492"/>
        <v>,</v>
      </c>
      <c r="W7755" s="35" t="str">
        <f t="shared" si="1493"/>
        <v/>
      </c>
      <c r="X7755" s="35" t="s">
        <v>753</v>
      </c>
      <c r="Y7755" s="35" t="s">
        <v>754</v>
      </c>
      <c r="Z7755" s="35" t="str">
        <f t="shared" si="1494"/>
        <v/>
      </c>
      <c r="AA7755" s="35" t="e">
        <f t="shared" si="1495"/>
        <v>#VALUE!</v>
      </c>
      <c r="AB7755" s="35" t="str">
        <f t="shared" si="1496"/>
        <v>{keyword:}</v>
      </c>
      <c r="AC7755" s="107" t="e">
        <f t="shared" si="1497"/>
        <v>#VALUE!</v>
      </c>
      <c r="AK7755" t="s">
        <v>577</v>
      </c>
    </row>
    <row r="7756" spans="1:37" ht="15" x14ac:dyDescent="0.25">
      <c r="A7756" s="35">
        <f t="shared" si="1489"/>
        <v>0</v>
      </c>
      <c r="C7756" s="35" t="str">
        <f t="shared" si="1490"/>
        <v/>
      </c>
      <c r="K7756" t="s">
        <v>577</v>
      </c>
      <c r="O7756" s="35" t="str">
        <f t="shared" si="1491"/>
        <v>?utm_source=yandex&amp;utm_medium=cpc&amp;utm_campaign=&amp;utm_content=&amp;utm_term={keyword}&amp;utm_device={device_type}</v>
      </c>
      <c r="P7756" s="35" t="str">
        <f t="shared" si="1488"/>
        <v/>
      </c>
      <c r="T7756" s="8" t="s">
        <v>751</v>
      </c>
      <c r="U7756" s="8" t="str">
        <f t="shared" si="1492"/>
        <v>,</v>
      </c>
      <c r="W7756" s="35" t="str">
        <f t="shared" si="1493"/>
        <v/>
      </c>
      <c r="X7756" s="35" t="s">
        <v>753</v>
      </c>
      <c r="Y7756" s="35" t="s">
        <v>754</v>
      </c>
      <c r="Z7756" s="35" t="str">
        <f t="shared" si="1494"/>
        <v/>
      </c>
      <c r="AA7756" s="35" t="e">
        <f t="shared" si="1495"/>
        <v>#VALUE!</v>
      </c>
      <c r="AB7756" s="35" t="str">
        <f t="shared" si="1496"/>
        <v>{keyword:}</v>
      </c>
      <c r="AC7756" s="107" t="e">
        <f t="shared" si="1497"/>
        <v>#VALUE!</v>
      </c>
      <c r="AK7756" t="s">
        <v>577</v>
      </c>
    </row>
    <row r="7757" spans="1:37" ht="15" customHeight="1" x14ac:dyDescent="0.25">
      <c r="A7757" s="35">
        <f t="shared" si="1489"/>
        <v>0</v>
      </c>
      <c r="C7757" s="35" t="str">
        <f t="shared" si="1490"/>
        <v/>
      </c>
      <c r="K7757" t="s">
        <v>577</v>
      </c>
      <c r="O7757" s="35" t="str">
        <f t="shared" si="1491"/>
        <v>?utm_source=yandex&amp;utm_medium=cpc&amp;utm_campaign=&amp;utm_content=&amp;utm_term={keyword}&amp;utm_device={device_type}</v>
      </c>
      <c r="P7757" s="35" t="str">
        <f t="shared" si="1488"/>
        <v/>
      </c>
      <c r="T7757" s="8" t="s">
        <v>751</v>
      </c>
      <c r="U7757" s="8" t="str">
        <f t="shared" si="1492"/>
        <v>,</v>
      </c>
      <c r="W7757" s="35" t="str">
        <f t="shared" si="1493"/>
        <v/>
      </c>
      <c r="X7757" s="35" t="s">
        <v>753</v>
      </c>
      <c r="Y7757" s="35" t="s">
        <v>754</v>
      </c>
      <c r="Z7757" s="35" t="str">
        <f t="shared" si="1494"/>
        <v/>
      </c>
      <c r="AA7757" s="35" t="e">
        <f t="shared" si="1495"/>
        <v>#VALUE!</v>
      </c>
      <c r="AB7757" s="35" t="str">
        <f t="shared" si="1496"/>
        <v>{keyword:}</v>
      </c>
      <c r="AC7757" s="107" t="e">
        <f t="shared" si="1497"/>
        <v>#VALUE!</v>
      </c>
      <c r="AK7757" t="s">
        <v>577</v>
      </c>
    </row>
    <row r="7758" spans="1:37" ht="15" x14ac:dyDescent="0.25">
      <c r="A7758" s="35">
        <f t="shared" si="1489"/>
        <v>0</v>
      </c>
      <c r="C7758" s="35" t="str">
        <f t="shared" si="1490"/>
        <v/>
      </c>
      <c r="K7758" t="s">
        <v>577</v>
      </c>
      <c r="O7758" s="35" t="str">
        <f t="shared" si="1491"/>
        <v>?utm_source=yandex&amp;utm_medium=cpc&amp;utm_campaign=&amp;utm_content=&amp;utm_term={keyword}&amp;utm_device={device_type}</v>
      </c>
      <c r="P7758" s="35" t="str">
        <f t="shared" si="1488"/>
        <v/>
      </c>
      <c r="T7758" s="8" t="s">
        <v>751</v>
      </c>
      <c r="U7758" s="8" t="str">
        <f t="shared" si="1492"/>
        <v>,</v>
      </c>
      <c r="W7758" s="35" t="str">
        <f t="shared" si="1493"/>
        <v/>
      </c>
      <c r="X7758" s="35" t="s">
        <v>753</v>
      </c>
      <c r="Y7758" s="35" t="s">
        <v>754</v>
      </c>
      <c r="Z7758" s="35" t="str">
        <f t="shared" si="1494"/>
        <v/>
      </c>
      <c r="AA7758" s="35" t="e">
        <f t="shared" si="1495"/>
        <v>#VALUE!</v>
      </c>
      <c r="AB7758" s="35" t="str">
        <f t="shared" si="1496"/>
        <v>{keyword:}</v>
      </c>
      <c r="AC7758" s="107" t="e">
        <f t="shared" si="1497"/>
        <v>#VALUE!</v>
      </c>
      <c r="AK7758" t="s">
        <v>577</v>
      </c>
    </row>
    <row r="7759" spans="1:37" ht="15" customHeight="1" x14ac:dyDescent="0.25">
      <c r="A7759" s="35">
        <f t="shared" si="1489"/>
        <v>0</v>
      </c>
      <c r="C7759" s="35" t="str">
        <f t="shared" si="1490"/>
        <v/>
      </c>
      <c r="K7759" t="s">
        <v>577</v>
      </c>
      <c r="O7759" s="35" t="str">
        <f t="shared" si="1491"/>
        <v>?utm_source=yandex&amp;utm_medium=cpc&amp;utm_campaign=&amp;utm_content=&amp;utm_term={keyword}&amp;utm_device={device_type}</v>
      </c>
      <c r="P7759" s="35" t="str">
        <f t="shared" si="1488"/>
        <v/>
      </c>
      <c r="T7759" s="8" t="s">
        <v>751</v>
      </c>
      <c r="U7759" s="8" t="str">
        <f t="shared" si="1492"/>
        <v>,</v>
      </c>
      <c r="W7759" s="35" t="str">
        <f t="shared" si="1493"/>
        <v/>
      </c>
      <c r="X7759" s="35" t="s">
        <v>753</v>
      </c>
      <c r="Y7759" s="35" t="s">
        <v>754</v>
      </c>
      <c r="Z7759" s="35" t="str">
        <f t="shared" si="1494"/>
        <v/>
      </c>
      <c r="AA7759" s="35" t="e">
        <f t="shared" si="1495"/>
        <v>#VALUE!</v>
      </c>
      <c r="AB7759" s="35" t="str">
        <f t="shared" si="1496"/>
        <v>{keyword:}</v>
      </c>
      <c r="AC7759" s="107" t="e">
        <f t="shared" si="1497"/>
        <v>#VALUE!</v>
      </c>
      <c r="AK7759" t="s">
        <v>577</v>
      </c>
    </row>
    <row r="7760" spans="1:37" ht="15" x14ac:dyDescent="0.25">
      <c r="A7760" s="35">
        <f t="shared" si="1489"/>
        <v>0</v>
      </c>
      <c r="C7760" s="35" t="str">
        <f t="shared" si="1490"/>
        <v/>
      </c>
      <c r="K7760" t="s">
        <v>577</v>
      </c>
      <c r="O7760" s="35" t="str">
        <f t="shared" si="1491"/>
        <v>?utm_source=yandex&amp;utm_medium=cpc&amp;utm_campaign=&amp;utm_content=&amp;utm_term={keyword}&amp;utm_device={device_type}</v>
      </c>
      <c r="P7760" s="35" t="str">
        <f t="shared" si="1488"/>
        <v/>
      </c>
      <c r="T7760" s="8" t="s">
        <v>751</v>
      </c>
      <c r="U7760" s="8" t="str">
        <f t="shared" si="1492"/>
        <v>,</v>
      </c>
      <c r="W7760" s="35" t="str">
        <f t="shared" si="1493"/>
        <v/>
      </c>
      <c r="X7760" s="35" t="s">
        <v>753</v>
      </c>
      <c r="Y7760" s="35" t="s">
        <v>754</v>
      </c>
      <c r="Z7760" s="35" t="str">
        <f t="shared" si="1494"/>
        <v/>
      </c>
      <c r="AA7760" s="35" t="e">
        <f t="shared" si="1495"/>
        <v>#VALUE!</v>
      </c>
      <c r="AB7760" s="35" t="str">
        <f t="shared" si="1496"/>
        <v>{keyword:}</v>
      </c>
      <c r="AC7760" s="107" t="e">
        <f t="shared" si="1497"/>
        <v>#VALUE!</v>
      </c>
      <c r="AK7760" t="s">
        <v>577</v>
      </c>
    </row>
    <row r="7761" spans="1:37" ht="15" customHeight="1" x14ac:dyDescent="0.25">
      <c r="A7761" s="35">
        <f t="shared" si="1489"/>
        <v>0</v>
      </c>
      <c r="C7761" s="35" t="str">
        <f t="shared" si="1490"/>
        <v/>
      </c>
      <c r="K7761" t="s">
        <v>577</v>
      </c>
      <c r="O7761" s="35" t="str">
        <f t="shared" si="1491"/>
        <v>?utm_source=yandex&amp;utm_medium=cpc&amp;utm_campaign=&amp;utm_content=&amp;utm_term={keyword}&amp;utm_device={device_type}</v>
      </c>
      <c r="P7761" s="35" t="str">
        <f t="shared" si="1488"/>
        <v/>
      </c>
      <c r="T7761" s="8" t="s">
        <v>751</v>
      </c>
      <c r="U7761" s="8" t="str">
        <f t="shared" si="1492"/>
        <v>,</v>
      </c>
      <c r="W7761" s="35" t="str">
        <f t="shared" si="1493"/>
        <v/>
      </c>
      <c r="X7761" s="35" t="s">
        <v>753</v>
      </c>
      <c r="Y7761" s="35" t="s">
        <v>754</v>
      </c>
      <c r="Z7761" s="35" t="str">
        <f t="shared" si="1494"/>
        <v/>
      </c>
      <c r="AA7761" s="35" t="e">
        <f t="shared" si="1495"/>
        <v>#VALUE!</v>
      </c>
      <c r="AB7761" s="35" t="str">
        <f t="shared" si="1496"/>
        <v>{keyword:}</v>
      </c>
      <c r="AC7761" s="107" t="e">
        <f t="shared" si="1497"/>
        <v>#VALUE!</v>
      </c>
      <c r="AK7761" t="s">
        <v>577</v>
      </c>
    </row>
    <row r="7762" spans="1:37" ht="15" x14ac:dyDescent="0.25">
      <c r="A7762" s="35">
        <f t="shared" si="1489"/>
        <v>0</v>
      </c>
      <c r="C7762" s="35" t="str">
        <f t="shared" si="1490"/>
        <v/>
      </c>
      <c r="K7762" t="s">
        <v>577</v>
      </c>
      <c r="O7762" s="35" t="str">
        <f t="shared" si="1491"/>
        <v>?utm_source=yandex&amp;utm_medium=cpc&amp;utm_campaign=&amp;utm_content=&amp;utm_term={keyword}&amp;utm_device={device_type}</v>
      </c>
      <c r="P7762" s="35" t="str">
        <f t="shared" si="1488"/>
        <v/>
      </c>
      <c r="T7762" s="8" t="s">
        <v>751</v>
      </c>
      <c r="U7762" s="8" t="str">
        <f t="shared" si="1492"/>
        <v>,</v>
      </c>
      <c r="W7762" s="35" t="str">
        <f t="shared" si="1493"/>
        <v/>
      </c>
      <c r="X7762" s="35" t="s">
        <v>753</v>
      </c>
      <c r="Y7762" s="35" t="s">
        <v>754</v>
      </c>
      <c r="Z7762" s="35" t="str">
        <f t="shared" si="1494"/>
        <v/>
      </c>
      <c r="AA7762" s="35" t="e">
        <f t="shared" si="1495"/>
        <v>#VALUE!</v>
      </c>
      <c r="AB7762" s="35" t="str">
        <f t="shared" si="1496"/>
        <v>{keyword:}</v>
      </c>
      <c r="AC7762" s="107" t="e">
        <f t="shared" si="1497"/>
        <v>#VALUE!</v>
      </c>
      <c r="AK7762" t="s">
        <v>577</v>
      </c>
    </row>
    <row r="7763" spans="1:37" ht="15" customHeight="1" x14ac:dyDescent="0.25">
      <c r="A7763" s="35">
        <f t="shared" si="1489"/>
        <v>0</v>
      </c>
      <c r="C7763" s="35" t="str">
        <f t="shared" si="1490"/>
        <v/>
      </c>
      <c r="K7763" t="s">
        <v>577</v>
      </c>
      <c r="O7763" s="35" t="str">
        <f t="shared" si="1491"/>
        <v>?utm_source=yandex&amp;utm_medium=cpc&amp;utm_campaign=&amp;utm_content=&amp;utm_term={keyword}&amp;utm_device={device_type}</v>
      </c>
      <c r="P7763" s="35" t="str">
        <f t="shared" si="1488"/>
        <v/>
      </c>
      <c r="T7763" s="8" t="s">
        <v>751</v>
      </c>
      <c r="U7763" s="8" t="str">
        <f t="shared" si="1492"/>
        <v>,</v>
      </c>
      <c r="W7763" s="35" t="str">
        <f t="shared" si="1493"/>
        <v/>
      </c>
      <c r="X7763" s="35" t="s">
        <v>753</v>
      </c>
      <c r="Y7763" s="35" t="s">
        <v>754</v>
      </c>
      <c r="Z7763" s="35" t="str">
        <f t="shared" si="1494"/>
        <v/>
      </c>
      <c r="AA7763" s="35" t="e">
        <f t="shared" si="1495"/>
        <v>#VALUE!</v>
      </c>
      <c r="AB7763" s="35" t="str">
        <f t="shared" si="1496"/>
        <v>{keyword:}</v>
      </c>
      <c r="AC7763" s="107" t="e">
        <f t="shared" si="1497"/>
        <v>#VALUE!</v>
      </c>
      <c r="AK7763" t="s">
        <v>577</v>
      </c>
    </row>
    <row r="7764" spans="1:37" ht="15" x14ac:dyDescent="0.25">
      <c r="A7764" s="35">
        <f t="shared" si="1489"/>
        <v>0</v>
      </c>
      <c r="C7764" s="35" t="str">
        <f t="shared" si="1490"/>
        <v/>
      </c>
      <c r="K7764" t="s">
        <v>577</v>
      </c>
      <c r="O7764" s="35" t="str">
        <f t="shared" si="1491"/>
        <v>?utm_source=yandex&amp;utm_medium=cpc&amp;utm_campaign=&amp;utm_content=&amp;utm_term={keyword}&amp;utm_device={device_type}</v>
      </c>
      <c r="P7764" s="35" t="str">
        <f t="shared" si="1488"/>
        <v/>
      </c>
      <c r="T7764" s="8" t="s">
        <v>751</v>
      </c>
      <c r="U7764" s="8" t="str">
        <f t="shared" si="1492"/>
        <v>,</v>
      </c>
      <c r="W7764" s="35" t="str">
        <f t="shared" si="1493"/>
        <v/>
      </c>
      <c r="X7764" s="35" t="s">
        <v>753</v>
      </c>
      <c r="Y7764" s="35" t="s">
        <v>754</v>
      </c>
      <c r="Z7764" s="35" t="str">
        <f t="shared" si="1494"/>
        <v/>
      </c>
      <c r="AA7764" s="35" t="e">
        <f t="shared" si="1495"/>
        <v>#VALUE!</v>
      </c>
      <c r="AB7764" s="35" t="str">
        <f t="shared" si="1496"/>
        <v>{keyword:}</v>
      </c>
      <c r="AC7764" s="107" t="e">
        <f t="shared" si="1497"/>
        <v>#VALUE!</v>
      </c>
      <c r="AK7764" t="s">
        <v>577</v>
      </c>
    </row>
    <row r="7765" spans="1:37" ht="15" customHeight="1" x14ac:dyDescent="0.25">
      <c r="A7765" s="35">
        <f t="shared" si="1489"/>
        <v>0</v>
      </c>
      <c r="C7765" s="35" t="str">
        <f t="shared" si="1490"/>
        <v/>
      </c>
      <c r="K7765" t="s">
        <v>577</v>
      </c>
      <c r="O7765" s="35" t="str">
        <f t="shared" si="1491"/>
        <v>?utm_source=yandex&amp;utm_medium=cpc&amp;utm_campaign=&amp;utm_content=&amp;utm_term={keyword}&amp;utm_device={device_type}</v>
      </c>
      <c r="P7765" s="35" t="str">
        <f t="shared" si="1488"/>
        <v/>
      </c>
      <c r="T7765" s="8" t="s">
        <v>751</v>
      </c>
      <c r="U7765" s="8" t="str">
        <f t="shared" si="1492"/>
        <v>,</v>
      </c>
      <c r="W7765" s="35" t="str">
        <f t="shared" si="1493"/>
        <v/>
      </c>
      <c r="X7765" s="35" t="s">
        <v>753</v>
      </c>
      <c r="Y7765" s="35" t="s">
        <v>754</v>
      </c>
      <c r="Z7765" s="35" t="str">
        <f t="shared" si="1494"/>
        <v/>
      </c>
      <c r="AA7765" s="35" t="e">
        <f t="shared" si="1495"/>
        <v>#VALUE!</v>
      </c>
      <c r="AB7765" s="35" t="str">
        <f t="shared" si="1496"/>
        <v>{keyword:}</v>
      </c>
      <c r="AC7765" s="107" t="e">
        <f t="shared" si="1497"/>
        <v>#VALUE!</v>
      </c>
      <c r="AK7765" t="s">
        <v>577</v>
      </c>
    </row>
    <row r="7766" spans="1:37" ht="15" x14ac:dyDescent="0.25">
      <c r="A7766" s="35">
        <f t="shared" si="1489"/>
        <v>0</v>
      </c>
      <c r="C7766" s="35" t="str">
        <f t="shared" si="1490"/>
        <v/>
      </c>
      <c r="K7766" t="s">
        <v>577</v>
      </c>
      <c r="O7766" s="35" t="str">
        <f t="shared" si="1491"/>
        <v>?utm_source=yandex&amp;utm_medium=cpc&amp;utm_campaign=&amp;utm_content=&amp;utm_term={keyword}&amp;utm_device={device_type}</v>
      </c>
      <c r="P7766" s="35" t="str">
        <f t="shared" si="1488"/>
        <v/>
      </c>
      <c r="T7766" s="8" t="s">
        <v>751</v>
      </c>
      <c r="U7766" s="8" t="str">
        <f t="shared" si="1492"/>
        <v>,</v>
      </c>
      <c r="W7766" s="35" t="str">
        <f t="shared" si="1493"/>
        <v/>
      </c>
      <c r="X7766" s="35" t="s">
        <v>753</v>
      </c>
      <c r="Y7766" s="35" t="s">
        <v>754</v>
      </c>
      <c r="Z7766" s="35" t="str">
        <f t="shared" si="1494"/>
        <v/>
      </c>
      <c r="AA7766" s="35" t="e">
        <f t="shared" si="1495"/>
        <v>#VALUE!</v>
      </c>
      <c r="AB7766" s="35" t="str">
        <f t="shared" si="1496"/>
        <v>{keyword:}</v>
      </c>
      <c r="AC7766" s="107" t="e">
        <f t="shared" si="1497"/>
        <v>#VALUE!</v>
      </c>
      <c r="AK7766" t="s">
        <v>577</v>
      </c>
    </row>
    <row r="7767" spans="1:37" ht="15" customHeight="1" x14ac:dyDescent="0.25">
      <c r="A7767" s="35">
        <f t="shared" si="1489"/>
        <v>0</v>
      </c>
      <c r="C7767" s="35" t="str">
        <f t="shared" si="1490"/>
        <v/>
      </c>
      <c r="K7767" t="s">
        <v>577</v>
      </c>
      <c r="O7767" s="35" t="str">
        <f t="shared" si="1491"/>
        <v>?utm_source=yandex&amp;utm_medium=cpc&amp;utm_campaign=&amp;utm_content=&amp;utm_term={keyword}&amp;utm_device={device_type}</v>
      </c>
      <c r="P7767" s="35" t="str">
        <f t="shared" si="1488"/>
        <v/>
      </c>
      <c r="T7767" s="8" t="s">
        <v>751</v>
      </c>
      <c r="U7767" s="8" t="str">
        <f t="shared" si="1492"/>
        <v>,</v>
      </c>
      <c r="W7767" s="35" t="str">
        <f t="shared" si="1493"/>
        <v/>
      </c>
      <c r="X7767" s="35" t="s">
        <v>753</v>
      </c>
      <c r="Y7767" s="35" t="s">
        <v>754</v>
      </c>
      <c r="Z7767" s="35" t="str">
        <f t="shared" si="1494"/>
        <v/>
      </c>
      <c r="AA7767" s="35" t="e">
        <f t="shared" si="1495"/>
        <v>#VALUE!</v>
      </c>
      <c r="AB7767" s="35" t="str">
        <f t="shared" si="1496"/>
        <v>{keyword:}</v>
      </c>
      <c r="AC7767" s="107" t="e">
        <f t="shared" si="1497"/>
        <v>#VALUE!</v>
      </c>
      <c r="AK7767" t="s">
        <v>577</v>
      </c>
    </row>
    <row r="7768" spans="1:37" ht="15" x14ac:dyDescent="0.25">
      <c r="A7768" s="35">
        <f t="shared" si="1489"/>
        <v>0</v>
      </c>
      <c r="C7768" s="35" t="str">
        <f t="shared" si="1490"/>
        <v/>
      </c>
      <c r="K7768" t="s">
        <v>577</v>
      </c>
      <c r="O7768" s="35" t="str">
        <f t="shared" si="1491"/>
        <v>?utm_source=yandex&amp;utm_medium=cpc&amp;utm_campaign=&amp;utm_content=&amp;utm_term={keyword}&amp;utm_device={device_type}</v>
      </c>
      <c r="P7768" s="35" t="str">
        <f t="shared" si="1488"/>
        <v/>
      </c>
      <c r="T7768" s="8" t="s">
        <v>751</v>
      </c>
      <c r="U7768" s="8" t="str">
        <f t="shared" si="1492"/>
        <v>,</v>
      </c>
      <c r="W7768" s="35" t="str">
        <f t="shared" si="1493"/>
        <v/>
      </c>
      <c r="X7768" s="35" t="s">
        <v>753</v>
      </c>
      <c r="Y7768" s="35" t="s">
        <v>754</v>
      </c>
      <c r="Z7768" s="35" t="str">
        <f t="shared" si="1494"/>
        <v/>
      </c>
      <c r="AA7768" s="35" t="e">
        <f t="shared" si="1495"/>
        <v>#VALUE!</v>
      </c>
      <c r="AB7768" s="35" t="str">
        <f t="shared" si="1496"/>
        <v>{keyword:}</v>
      </c>
      <c r="AC7768" s="107" t="e">
        <f t="shared" si="1497"/>
        <v>#VALUE!</v>
      </c>
      <c r="AK7768" t="s">
        <v>577</v>
      </c>
    </row>
    <row r="7769" spans="1:37" ht="15" customHeight="1" x14ac:dyDescent="0.25">
      <c r="A7769" s="35">
        <f t="shared" si="1489"/>
        <v>0</v>
      </c>
      <c r="C7769" s="35" t="str">
        <f t="shared" si="1490"/>
        <v/>
      </c>
      <c r="K7769" t="s">
        <v>577</v>
      </c>
      <c r="O7769" s="35" t="str">
        <f t="shared" si="1491"/>
        <v>?utm_source=yandex&amp;utm_medium=cpc&amp;utm_campaign=&amp;utm_content=&amp;utm_term={keyword}&amp;utm_device={device_type}</v>
      </c>
      <c r="P7769" s="35" t="str">
        <f t="shared" si="1488"/>
        <v/>
      </c>
      <c r="T7769" s="8" t="s">
        <v>751</v>
      </c>
      <c r="U7769" s="8" t="str">
        <f t="shared" si="1492"/>
        <v>,</v>
      </c>
      <c r="W7769" s="35" t="str">
        <f t="shared" si="1493"/>
        <v/>
      </c>
      <c r="X7769" s="35" t="s">
        <v>753</v>
      </c>
      <c r="Y7769" s="35" t="s">
        <v>754</v>
      </c>
      <c r="Z7769" s="35" t="str">
        <f t="shared" si="1494"/>
        <v/>
      </c>
      <c r="AA7769" s="35" t="e">
        <f t="shared" si="1495"/>
        <v>#VALUE!</v>
      </c>
      <c r="AB7769" s="35" t="str">
        <f t="shared" si="1496"/>
        <v>{keyword:}</v>
      </c>
      <c r="AC7769" s="107" t="e">
        <f t="shared" si="1497"/>
        <v>#VALUE!</v>
      </c>
      <c r="AK7769" t="s">
        <v>577</v>
      </c>
    </row>
    <row r="7770" spans="1:37" ht="15" x14ac:dyDescent="0.25">
      <c r="A7770" s="35">
        <f t="shared" si="1489"/>
        <v>0</v>
      </c>
      <c r="C7770" s="35" t="str">
        <f t="shared" si="1490"/>
        <v/>
      </c>
      <c r="K7770" t="s">
        <v>577</v>
      </c>
      <c r="O7770" s="35" t="str">
        <f t="shared" si="1491"/>
        <v>?utm_source=yandex&amp;utm_medium=cpc&amp;utm_campaign=&amp;utm_content=&amp;utm_term={keyword}&amp;utm_device={device_type}</v>
      </c>
      <c r="P7770" s="35" t="str">
        <f t="shared" si="1488"/>
        <v/>
      </c>
      <c r="T7770" s="8" t="s">
        <v>751</v>
      </c>
      <c r="U7770" s="8" t="str">
        <f t="shared" si="1492"/>
        <v>,</v>
      </c>
      <c r="W7770" s="35" t="str">
        <f t="shared" si="1493"/>
        <v/>
      </c>
      <c r="X7770" s="35" t="s">
        <v>753</v>
      </c>
      <c r="Y7770" s="35" t="s">
        <v>754</v>
      </c>
      <c r="Z7770" s="35" t="str">
        <f t="shared" si="1494"/>
        <v/>
      </c>
      <c r="AA7770" s="35" t="e">
        <f t="shared" si="1495"/>
        <v>#VALUE!</v>
      </c>
      <c r="AB7770" s="35" t="str">
        <f t="shared" si="1496"/>
        <v>{keyword:}</v>
      </c>
      <c r="AC7770" s="107" t="e">
        <f t="shared" si="1497"/>
        <v>#VALUE!</v>
      </c>
      <c r="AK7770" t="s">
        <v>577</v>
      </c>
    </row>
    <row r="7771" spans="1:37" ht="15" customHeight="1" x14ac:dyDescent="0.25">
      <c r="A7771" s="35">
        <f t="shared" si="1489"/>
        <v>0</v>
      </c>
      <c r="C7771" s="35" t="str">
        <f t="shared" si="1490"/>
        <v/>
      </c>
      <c r="K7771" t="s">
        <v>577</v>
      </c>
      <c r="O7771" s="35" t="str">
        <f t="shared" si="1491"/>
        <v>?utm_source=yandex&amp;utm_medium=cpc&amp;utm_campaign=&amp;utm_content=&amp;utm_term={keyword}&amp;utm_device={device_type}</v>
      </c>
      <c r="P7771" s="35" t="str">
        <f t="shared" si="1488"/>
        <v/>
      </c>
      <c r="T7771" s="8" t="s">
        <v>751</v>
      </c>
      <c r="U7771" s="8" t="str">
        <f t="shared" si="1492"/>
        <v>,</v>
      </c>
      <c r="W7771" s="35" t="str">
        <f t="shared" si="1493"/>
        <v/>
      </c>
      <c r="X7771" s="35" t="s">
        <v>753</v>
      </c>
      <c r="Y7771" s="35" t="s">
        <v>754</v>
      </c>
      <c r="Z7771" s="35" t="str">
        <f t="shared" si="1494"/>
        <v/>
      </c>
      <c r="AA7771" s="35" t="e">
        <f t="shared" si="1495"/>
        <v>#VALUE!</v>
      </c>
      <c r="AB7771" s="35" t="str">
        <f t="shared" si="1496"/>
        <v>{keyword:}</v>
      </c>
      <c r="AC7771" s="107" t="e">
        <f t="shared" si="1497"/>
        <v>#VALUE!</v>
      </c>
      <c r="AK7771" t="s">
        <v>577</v>
      </c>
    </row>
    <row r="7772" spans="1:37" ht="15" x14ac:dyDescent="0.25">
      <c r="A7772" s="35">
        <f t="shared" si="1489"/>
        <v>0</v>
      </c>
      <c r="C7772" s="35" t="str">
        <f t="shared" si="1490"/>
        <v/>
      </c>
      <c r="K7772" t="s">
        <v>577</v>
      </c>
      <c r="O7772" s="35" t="str">
        <f t="shared" si="1491"/>
        <v>?utm_source=yandex&amp;utm_medium=cpc&amp;utm_campaign=&amp;utm_content=&amp;utm_term={keyword}&amp;utm_device={device_type}</v>
      </c>
      <c r="P7772" s="35" t="str">
        <f t="shared" si="1488"/>
        <v/>
      </c>
      <c r="T7772" s="8" t="s">
        <v>751</v>
      </c>
      <c r="U7772" s="8" t="str">
        <f t="shared" si="1492"/>
        <v>,</v>
      </c>
      <c r="W7772" s="35" t="str">
        <f t="shared" si="1493"/>
        <v/>
      </c>
      <c r="X7772" s="35" t="s">
        <v>753</v>
      </c>
      <c r="Y7772" s="35" t="s">
        <v>754</v>
      </c>
      <c r="Z7772" s="35" t="str">
        <f t="shared" si="1494"/>
        <v/>
      </c>
      <c r="AA7772" s="35" t="e">
        <f t="shared" si="1495"/>
        <v>#VALUE!</v>
      </c>
      <c r="AB7772" s="35" t="str">
        <f t="shared" si="1496"/>
        <v>{keyword:}</v>
      </c>
      <c r="AC7772" s="107" t="e">
        <f t="shared" si="1497"/>
        <v>#VALUE!</v>
      </c>
      <c r="AK7772" t="s">
        <v>577</v>
      </c>
    </row>
    <row r="7773" spans="1:37" ht="15" customHeight="1" x14ac:dyDescent="0.25">
      <c r="A7773" s="35">
        <f t="shared" si="1489"/>
        <v>0</v>
      </c>
      <c r="C7773" s="35" t="str">
        <f t="shared" si="1490"/>
        <v/>
      </c>
      <c r="K7773" t="s">
        <v>577</v>
      </c>
      <c r="O7773" s="35" t="str">
        <f t="shared" si="1491"/>
        <v>?utm_source=yandex&amp;utm_medium=cpc&amp;utm_campaign=&amp;utm_content=&amp;utm_term={keyword}&amp;utm_device={device_type}</v>
      </c>
      <c r="P7773" s="35" t="str">
        <f t="shared" si="1488"/>
        <v/>
      </c>
      <c r="T7773" s="8" t="s">
        <v>751</v>
      </c>
      <c r="U7773" s="8" t="str">
        <f t="shared" si="1492"/>
        <v>,</v>
      </c>
      <c r="W7773" s="35" t="str">
        <f t="shared" si="1493"/>
        <v/>
      </c>
      <c r="X7773" s="35" t="s">
        <v>753</v>
      </c>
      <c r="Y7773" s="35" t="s">
        <v>754</v>
      </c>
      <c r="Z7773" s="35" t="str">
        <f t="shared" si="1494"/>
        <v/>
      </c>
      <c r="AA7773" s="35" t="e">
        <f t="shared" si="1495"/>
        <v>#VALUE!</v>
      </c>
      <c r="AB7773" s="35" t="str">
        <f t="shared" si="1496"/>
        <v>{keyword:}</v>
      </c>
      <c r="AC7773" s="107" t="e">
        <f t="shared" si="1497"/>
        <v>#VALUE!</v>
      </c>
      <c r="AK7773" t="s">
        <v>577</v>
      </c>
    </row>
    <row r="7774" spans="1:37" ht="15" x14ac:dyDescent="0.25">
      <c r="A7774" s="35">
        <f t="shared" si="1489"/>
        <v>0</v>
      </c>
      <c r="C7774" s="35" t="str">
        <f t="shared" si="1490"/>
        <v/>
      </c>
      <c r="K7774" t="s">
        <v>577</v>
      </c>
      <c r="O7774" s="35" t="str">
        <f t="shared" si="1491"/>
        <v>?utm_source=yandex&amp;utm_medium=cpc&amp;utm_campaign=&amp;utm_content=&amp;utm_term={keyword}&amp;utm_device={device_type}</v>
      </c>
      <c r="P7774" s="35" t="str">
        <f t="shared" si="1488"/>
        <v/>
      </c>
      <c r="T7774" s="8" t="s">
        <v>751</v>
      </c>
      <c r="U7774" s="8" t="str">
        <f t="shared" si="1492"/>
        <v>,</v>
      </c>
      <c r="W7774" s="35" t="str">
        <f t="shared" si="1493"/>
        <v/>
      </c>
      <c r="X7774" s="35" t="s">
        <v>753</v>
      </c>
      <c r="Y7774" s="35" t="s">
        <v>754</v>
      </c>
      <c r="Z7774" s="35" t="str">
        <f t="shared" si="1494"/>
        <v/>
      </c>
      <c r="AA7774" s="35" t="e">
        <f t="shared" si="1495"/>
        <v>#VALUE!</v>
      </c>
      <c r="AB7774" s="35" t="str">
        <f t="shared" si="1496"/>
        <v>{keyword:}</v>
      </c>
      <c r="AC7774" s="107" t="e">
        <f t="shared" si="1497"/>
        <v>#VALUE!</v>
      </c>
      <c r="AK7774" t="s">
        <v>577</v>
      </c>
    </row>
    <row r="7775" spans="1:37" ht="15" customHeight="1" x14ac:dyDescent="0.25">
      <c r="A7775" s="35">
        <f t="shared" si="1489"/>
        <v>0</v>
      </c>
      <c r="C7775" s="35" t="str">
        <f t="shared" si="1490"/>
        <v/>
      </c>
      <c r="K7775" t="s">
        <v>577</v>
      </c>
      <c r="O7775" s="35" t="str">
        <f t="shared" si="1491"/>
        <v>?utm_source=yandex&amp;utm_medium=cpc&amp;utm_campaign=&amp;utm_content=&amp;utm_term={keyword}&amp;utm_device={device_type}</v>
      </c>
      <c r="P7775" s="35" t="str">
        <f t="shared" si="1488"/>
        <v/>
      </c>
      <c r="T7775" s="8" t="s">
        <v>751</v>
      </c>
      <c r="U7775" s="8" t="str">
        <f t="shared" si="1492"/>
        <v>,</v>
      </c>
      <c r="W7775" s="35" t="str">
        <f t="shared" si="1493"/>
        <v/>
      </c>
      <c r="X7775" s="35" t="s">
        <v>753</v>
      </c>
      <c r="Y7775" s="35" t="s">
        <v>754</v>
      </c>
      <c r="Z7775" s="35" t="str">
        <f t="shared" si="1494"/>
        <v/>
      </c>
      <c r="AA7775" s="35" t="e">
        <f t="shared" si="1495"/>
        <v>#VALUE!</v>
      </c>
      <c r="AB7775" s="35" t="str">
        <f t="shared" si="1496"/>
        <v>{keyword:}</v>
      </c>
      <c r="AC7775" s="107" t="e">
        <f t="shared" si="1497"/>
        <v>#VALUE!</v>
      </c>
      <c r="AK7775" t="s">
        <v>577</v>
      </c>
    </row>
    <row r="7776" spans="1:37" ht="15" x14ac:dyDescent="0.25">
      <c r="A7776" s="35">
        <f t="shared" si="1489"/>
        <v>0</v>
      </c>
      <c r="C7776" s="35" t="str">
        <f t="shared" si="1490"/>
        <v/>
      </c>
      <c r="K7776" t="s">
        <v>577</v>
      </c>
      <c r="O7776" s="35" t="str">
        <f t="shared" si="1491"/>
        <v>?utm_source=yandex&amp;utm_medium=cpc&amp;utm_campaign=&amp;utm_content=&amp;utm_term={keyword}&amp;utm_device={device_type}</v>
      </c>
      <c r="P7776" s="35" t="str">
        <f t="shared" si="1488"/>
        <v/>
      </c>
      <c r="T7776" s="8" t="s">
        <v>751</v>
      </c>
      <c r="U7776" s="8" t="str">
        <f t="shared" si="1492"/>
        <v>,</v>
      </c>
      <c r="W7776" s="35" t="str">
        <f t="shared" si="1493"/>
        <v/>
      </c>
      <c r="X7776" s="35" t="s">
        <v>753</v>
      </c>
      <c r="Y7776" s="35" t="s">
        <v>754</v>
      </c>
      <c r="Z7776" s="35" t="str">
        <f t="shared" si="1494"/>
        <v/>
      </c>
      <c r="AA7776" s="35" t="e">
        <f t="shared" si="1495"/>
        <v>#VALUE!</v>
      </c>
      <c r="AB7776" s="35" t="str">
        <f t="shared" si="1496"/>
        <v>{keyword:}</v>
      </c>
      <c r="AC7776" s="107" t="e">
        <f t="shared" si="1497"/>
        <v>#VALUE!</v>
      </c>
      <c r="AK7776" t="s">
        <v>577</v>
      </c>
    </row>
    <row r="7777" spans="1:37" ht="15" customHeight="1" x14ac:dyDescent="0.25">
      <c r="A7777" s="35">
        <f t="shared" si="1489"/>
        <v>0</v>
      </c>
      <c r="C7777" s="35" t="str">
        <f t="shared" si="1490"/>
        <v/>
      </c>
      <c r="K7777" t="s">
        <v>577</v>
      </c>
      <c r="O7777" s="35" t="str">
        <f t="shared" si="1491"/>
        <v>?utm_source=yandex&amp;utm_medium=cpc&amp;utm_campaign=&amp;utm_content=&amp;utm_term={keyword}&amp;utm_device={device_type}</v>
      </c>
      <c r="P7777" s="35" t="str">
        <f t="shared" si="1488"/>
        <v/>
      </c>
      <c r="T7777" s="8" t="s">
        <v>751</v>
      </c>
      <c r="U7777" s="8" t="str">
        <f t="shared" si="1492"/>
        <v>,</v>
      </c>
      <c r="W7777" s="35" t="str">
        <f t="shared" si="1493"/>
        <v/>
      </c>
      <c r="X7777" s="35" t="s">
        <v>753</v>
      </c>
      <c r="Y7777" s="35" t="s">
        <v>754</v>
      </c>
      <c r="Z7777" s="35" t="str">
        <f t="shared" si="1494"/>
        <v/>
      </c>
      <c r="AA7777" s="35" t="e">
        <f t="shared" si="1495"/>
        <v>#VALUE!</v>
      </c>
      <c r="AB7777" s="35" t="str">
        <f t="shared" si="1496"/>
        <v>{keyword:}</v>
      </c>
      <c r="AC7777" s="107" t="e">
        <f t="shared" si="1497"/>
        <v>#VALUE!</v>
      </c>
      <c r="AK7777" t="s">
        <v>577</v>
      </c>
    </row>
    <row r="7778" spans="1:37" ht="15" x14ac:dyDescent="0.25">
      <c r="A7778" s="35">
        <f t="shared" si="1489"/>
        <v>0</v>
      </c>
      <c r="C7778" s="35" t="str">
        <f t="shared" si="1490"/>
        <v/>
      </c>
      <c r="K7778" t="s">
        <v>577</v>
      </c>
      <c r="O7778" s="35" t="str">
        <f t="shared" si="1491"/>
        <v>?utm_source=yandex&amp;utm_medium=cpc&amp;utm_campaign=&amp;utm_content=&amp;utm_term={keyword}&amp;utm_device={device_type}</v>
      </c>
      <c r="P7778" s="35" t="str">
        <f t="shared" si="1488"/>
        <v/>
      </c>
      <c r="T7778" s="8" t="s">
        <v>751</v>
      </c>
      <c r="U7778" s="8" t="str">
        <f t="shared" si="1492"/>
        <v>,</v>
      </c>
      <c r="W7778" s="35" t="str">
        <f t="shared" si="1493"/>
        <v/>
      </c>
      <c r="X7778" s="35" t="s">
        <v>753</v>
      </c>
      <c r="Y7778" s="35" t="s">
        <v>754</v>
      </c>
      <c r="Z7778" s="35" t="str">
        <f t="shared" si="1494"/>
        <v/>
      </c>
      <c r="AA7778" s="35" t="e">
        <f t="shared" si="1495"/>
        <v>#VALUE!</v>
      </c>
      <c r="AB7778" s="35" t="str">
        <f t="shared" si="1496"/>
        <v>{keyword:}</v>
      </c>
      <c r="AC7778" s="107" t="e">
        <f t="shared" si="1497"/>
        <v>#VALUE!</v>
      </c>
      <c r="AK7778" t="s">
        <v>577</v>
      </c>
    </row>
    <row r="7779" spans="1:37" ht="15" customHeight="1" x14ac:dyDescent="0.25">
      <c r="A7779" s="35">
        <f t="shared" si="1489"/>
        <v>0</v>
      </c>
      <c r="C7779" s="35" t="str">
        <f t="shared" si="1490"/>
        <v/>
      </c>
      <c r="K7779" t="s">
        <v>577</v>
      </c>
      <c r="O7779" s="35" t="str">
        <f t="shared" si="1491"/>
        <v>?utm_source=yandex&amp;utm_medium=cpc&amp;utm_campaign=&amp;utm_content=&amp;utm_term={keyword}&amp;utm_device={device_type}</v>
      </c>
      <c r="P7779" s="35" t="str">
        <f t="shared" si="1488"/>
        <v/>
      </c>
      <c r="T7779" s="8" t="s">
        <v>751</v>
      </c>
      <c r="U7779" s="8" t="str">
        <f t="shared" si="1492"/>
        <v>,</v>
      </c>
      <c r="W7779" s="35" t="str">
        <f t="shared" si="1493"/>
        <v/>
      </c>
      <c r="X7779" s="35" t="s">
        <v>753</v>
      </c>
      <c r="Y7779" s="35" t="s">
        <v>754</v>
      </c>
      <c r="Z7779" s="35" t="str">
        <f t="shared" si="1494"/>
        <v/>
      </c>
      <c r="AA7779" s="35" t="e">
        <f t="shared" si="1495"/>
        <v>#VALUE!</v>
      </c>
      <c r="AB7779" s="35" t="str">
        <f t="shared" si="1496"/>
        <v>{keyword:}</v>
      </c>
      <c r="AC7779" s="107" t="e">
        <f t="shared" si="1497"/>
        <v>#VALUE!</v>
      </c>
      <c r="AK7779" t="s">
        <v>577</v>
      </c>
    </row>
    <row r="7780" spans="1:37" ht="15" x14ac:dyDescent="0.25">
      <c r="A7780" s="35">
        <f t="shared" si="1489"/>
        <v>0</v>
      </c>
      <c r="C7780" s="35" t="str">
        <f t="shared" si="1490"/>
        <v/>
      </c>
      <c r="K7780" t="s">
        <v>577</v>
      </c>
      <c r="O7780" s="35" t="str">
        <f t="shared" si="1491"/>
        <v>?utm_source=yandex&amp;utm_medium=cpc&amp;utm_campaign=&amp;utm_content=&amp;utm_term={keyword}&amp;utm_device={device_type}</v>
      </c>
      <c r="P7780" s="35" t="str">
        <f t="shared" si="1488"/>
        <v/>
      </c>
      <c r="T7780" s="8" t="s">
        <v>751</v>
      </c>
      <c r="U7780" s="8" t="str">
        <f t="shared" si="1492"/>
        <v>,</v>
      </c>
      <c r="W7780" s="35" t="str">
        <f t="shared" si="1493"/>
        <v/>
      </c>
      <c r="X7780" s="35" t="s">
        <v>753</v>
      </c>
      <c r="Y7780" s="35" t="s">
        <v>754</v>
      </c>
      <c r="Z7780" s="35" t="str">
        <f t="shared" si="1494"/>
        <v/>
      </c>
      <c r="AA7780" s="35" t="e">
        <f t="shared" si="1495"/>
        <v>#VALUE!</v>
      </c>
      <c r="AB7780" s="35" t="str">
        <f t="shared" si="1496"/>
        <v>{keyword:}</v>
      </c>
      <c r="AC7780" s="107" t="e">
        <f t="shared" si="1497"/>
        <v>#VALUE!</v>
      </c>
      <c r="AK7780" t="s">
        <v>577</v>
      </c>
    </row>
    <row r="7781" spans="1:37" ht="15" customHeight="1" x14ac:dyDescent="0.25">
      <c r="A7781" s="35">
        <f t="shared" si="1489"/>
        <v>0</v>
      </c>
      <c r="C7781" s="35" t="str">
        <f t="shared" si="1490"/>
        <v/>
      </c>
      <c r="K7781" t="s">
        <v>577</v>
      </c>
      <c r="O7781" s="35" t="str">
        <f t="shared" si="1491"/>
        <v>?utm_source=yandex&amp;utm_medium=cpc&amp;utm_campaign=&amp;utm_content=&amp;utm_term={keyword}&amp;utm_device={device_type}</v>
      </c>
      <c r="P7781" s="35" t="str">
        <f t="shared" si="1488"/>
        <v/>
      </c>
      <c r="T7781" s="8" t="s">
        <v>751</v>
      </c>
      <c r="U7781" s="8" t="str">
        <f t="shared" si="1492"/>
        <v>,</v>
      </c>
      <c r="W7781" s="35" t="str">
        <f t="shared" si="1493"/>
        <v/>
      </c>
      <c r="X7781" s="35" t="s">
        <v>753</v>
      </c>
      <c r="Y7781" s="35" t="s">
        <v>754</v>
      </c>
      <c r="Z7781" s="35" t="str">
        <f t="shared" si="1494"/>
        <v/>
      </c>
      <c r="AA7781" s="35" t="e">
        <f t="shared" si="1495"/>
        <v>#VALUE!</v>
      </c>
      <c r="AB7781" s="35" t="str">
        <f t="shared" si="1496"/>
        <v>{keyword:}</v>
      </c>
      <c r="AC7781" s="107" t="e">
        <f t="shared" si="1497"/>
        <v>#VALUE!</v>
      </c>
      <c r="AK7781" t="s">
        <v>577</v>
      </c>
    </row>
    <row r="7782" spans="1:37" ht="15" x14ac:dyDescent="0.25">
      <c r="A7782" s="35">
        <f t="shared" si="1489"/>
        <v>0</v>
      </c>
      <c r="C7782" s="35" t="str">
        <f t="shared" si="1490"/>
        <v/>
      </c>
      <c r="K7782" t="s">
        <v>577</v>
      </c>
      <c r="O7782" s="35" t="str">
        <f t="shared" si="1491"/>
        <v>?utm_source=yandex&amp;utm_medium=cpc&amp;utm_campaign=&amp;utm_content=&amp;utm_term={keyword}&amp;utm_device={device_type}</v>
      </c>
      <c r="P7782" s="35" t="str">
        <f t="shared" si="1488"/>
        <v/>
      </c>
      <c r="T7782" s="8" t="s">
        <v>751</v>
      </c>
      <c r="U7782" s="8" t="str">
        <f t="shared" si="1492"/>
        <v>,</v>
      </c>
      <c r="W7782" s="35" t="str">
        <f t="shared" si="1493"/>
        <v/>
      </c>
      <c r="X7782" s="35" t="s">
        <v>753</v>
      </c>
      <c r="Y7782" s="35" t="s">
        <v>754</v>
      </c>
      <c r="Z7782" s="35" t="str">
        <f t="shared" si="1494"/>
        <v/>
      </c>
      <c r="AA7782" s="35" t="e">
        <f t="shared" si="1495"/>
        <v>#VALUE!</v>
      </c>
      <c r="AB7782" s="35" t="str">
        <f t="shared" si="1496"/>
        <v>{keyword:}</v>
      </c>
      <c r="AC7782" s="107" t="e">
        <f t="shared" si="1497"/>
        <v>#VALUE!</v>
      </c>
      <c r="AK7782" t="s">
        <v>577</v>
      </c>
    </row>
    <row r="7783" spans="1:37" ht="15" customHeight="1" x14ac:dyDescent="0.25">
      <c r="A7783" s="35">
        <f t="shared" si="1489"/>
        <v>0</v>
      </c>
      <c r="C7783" s="35" t="str">
        <f t="shared" si="1490"/>
        <v/>
      </c>
      <c r="K7783" t="s">
        <v>577</v>
      </c>
      <c r="O7783" s="35" t="str">
        <f t="shared" si="1491"/>
        <v>?utm_source=yandex&amp;utm_medium=cpc&amp;utm_campaign=&amp;utm_content=&amp;utm_term={keyword}&amp;utm_device={device_type}</v>
      </c>
      <c r="P7783" s="35" t="str">
        <f t="shared" si="1488"/>
        <v/>
      </c>
      <c r="T7783" s="8" t="s">
        <v>751</v>
      </c>
      <c r="U7783" s="8" t="str">
        <f t="shared" si="1492"/>
        <v>,</v>
      </c>
      <c r="W7783" s="35" t="str">
        <f t="shared" si="1493"/>
        <v/>
      </c>
      <c r="X7783" s="35" t="s">
        <v>753</v>
      </c>
      <c r="Y7783" s="35" t="s">
        <v>754</v>
      </c>
      <c r="Z7783" s="35" t="str">
        <f t="shared" si="1494"/>
        <v/>
      </c>
      <c r="AA7783" s="35" t="e">
        <f t="shared" si="1495"/>
        <v>#VALUE!</v>
      </c>
      <c r="AB7783" s="35" t="str">
        <f t="shared" si="1496"/>
        <v>{keyword:}</v>
      </c>
      <c r="AC7783" s="107" t="e">
        <f t="shared" si="1497"/>
        <v>#VALUE!</v>
      </c>
      <c r="AK7783" t="s">
        <v>577</v>
      </c>
    </row>
    <row r="7784" spans="1:37" ht="15" x14ac:dyDescent="0.25">
      <c r="A7784" s="35">
        <f t="shared" si="1489"/>
        <v>0</v>
      </c>
      <c r="C7784" s="35" t="str">
        <f t="shared" si="1490"/>
        <v/>
      </c>
      <c r="K7784" t="s">
        <v>577</v>
      </c>
      <c r="O7784" s="35" t="str">
        <f t="shared" si="1491"/>
        <v>?utm_source=yandex&amp;utm_medium=cpc&amp;utm_campaign=&amp;utm_content=&amp;utm_term={keyword}&amp;utm_device={device_type}</v>
      </c>
      <c r="P7784" s="35" t="str">
        <f t="shared" si="1488"/>
        <v/>
      </c>
      <c r="T7784" s="8" t="s">
        <v>751</v>
      </c>
      <c r="U7784" s="8" t="str">
        <f t="shared" si="1492"/>
        <v>,</v>
      </c>
      <c r="W7784" s="35" t="str">
        <f t="shared" si="1493"/>
        <v/>
      </c>
      <c r="X7784" s="35" t="s">
        <v>753</v>
      </c>
      <c r="Y7784" s="35" t="s">
        <v>754</v>
      </c>
      <c r="Z7784" s="35" t="str">
        <f t="shared" si="1494"/>
        <v/>
      </c>
      <c r="AA7784" s="35" t="e">
        <f t="shared" si="1495"/>
        <v>#VALUE!</v>
      </c>
      <c r="AB7784" s="35" t="str">
        <f t="shared" si="1496"/>
        <v>{keyword:}</v>
      </c>
      <c r="AC7784" s="107" t="e">
        <f t="shared" si="1497"/>
        <v>#VALUE!</v>
      </c>
      <c r="AK7784" t="s">
        <v>577</v>
      </c>
    </row>
    <row r="7785" spans="1:37" ht="15" customHeight="1" x14ac:dyDescent="0.25">
      <c r="A7785" s="35">
        <f t="shared" si="1489"/>
        <v>0</v>
      </c>
      <c r="C7785" s="35" t="str">
        <f t="shared" si="1490"/>
        <v/>
      </c>
      <c r="K7785" t="s">
        <v>577</v>
      </c>
      <c r="O7785" s="35" t="str">
        <f t="shared" si="1491"/>
        <v>?utm_source=yandex&amp;utm_medium=cpc&amp;utm_campaign=&amp;utm_content=&amp;utm_term={keyword}&amp;utm_device={device_type}</v>
      </c>
      <c r="P7785" s="35" t="str">
        <f t="shared" si="1488"/>
        <v/>
      </c>
      <c r="T7785" s="8" t="s">
        <v>751</v>
      </c>
      <c r="U7785" s="8" t="str">
        <f t="shared" si="1492"/>
        <v>,</v>
      </c>
      <c r="W7785" s="35" t="str">
        <f t="shared" si="1493"/>
        <v/>
      </c>
      <c r="X7785" s="35" t="s">
        <v>753</v>
      </c>
      <c r="Y7785" s="35" t="s">
        <v>754</v>
      </c>
      <c r="Z7785" s="35" t="str">
        <f t="shared" si="1494"/>
        <v/>
      </c>
      <c r="AA7785" s="35" t="e">
        <f t="shared" si="1495"/>
        <v>#VALUE!</v>
      </c>
      <c r="AB7785" s="35" t="str">
        <f t="shared" si="1496"/>
        <v>{keyword:}</v>
      </c>
      <c r="AC7785" s="107" t="e">
        <f t="shared" si="1497"/>
        <v>#VALUE!</v>
      </c>
      <c r="AK7785" t="s">
        <v>577</v>
      </c>
    </row>
    <row r="7786" spans="1:37" ht="15" x14ac:dyDescent="0.25">
      <c r="A7786" s="35">
        <f t="shared" si="1489"/>
        <v>0</v>
      </c>
      <c r="C7786" s="35" t="str">
        <f t="shared" si="1490"/>
        <v/>
      </c>
      <c r="K7786" t="s">
        <v>577</v>
      </c>
      <c r="O7786" s="35" t="str">
        <f t="shared" si="1491"/>
        <v>?utm_source=yandex&amp;utm_medium=cpc&amp;utm_campaign=&amp;utm_content=&amp;utm_term={keyword}&amp;utm_device={device_type}</v>
      </c>
      <c r="P7786" s="35" t="str">
        <f t="shared" si="1488"/>
        <v/>
      </c>
      <c r="T7786" s="8" t="s">
        <v>751</v>
      </c>
      <c r="U7786" s="8" t="str">
        <f t="shared" si="1492"/>
        <v>,</v>
      </c>
      <c r="W7786" s="35" t="str">
        <f t="shared" si="1493"/>
        <v/>
      </c>
      <c r="X7786" s="35" t="s">
        <v>753</v>
      </c>
      <c r="Y7786" s="35" t="s">
        <v>754</v>
      </c>
      <c r="Z7786" s="35" t="str">
        <f t="shared" si="1494"/>
        <v/>
      </c>
      <c r="AA7786" s="35" t="e">
        <f t="shared" si="1495"/>
        <v>#VALUE!</v>
      </c>
      <c r="AB7786" s="35" t="str">
        <f t="shared" si="1496"/>
        <v>{keyword:}</v>
      </c>
      <c r="AC7786" s="107" t="e">
        <f t="shared" si="1497"/>
        <v>#VALUE!</v>
      </c>
      <c r="AK7786" t="s">
        <v>577</v>
      </c>
    </row>
    <row r="7787" spans="1:37" ht="15" customHeight="1" x14ac:dyDescent="0.25">
      <c r="A7787" s="35">
        <f t="shared" si="1489"/>
        <v>0</v>
      </c>
      <c r="C7787" s="35" t="str">
        <f t="shared" si="1490"/>
        <v/>
      </c>
      <c r="K7787" t="s">
        <v>577</v>
      </c>
      <c r="O7787" s="35" t="str">
        <f t="shared" si="1491"/>
        <v>?utm_source=yandex&amp;utm_medium=cpc&amp;utm_campaign=&amp;utm_content=&amp;utm_term={keyword}&amp;utm_device={device_type}</v>
      </c>
      <c r="P7787" s="35" t="str">
        <f t="shared" si="1488"/>
        <v/>
      </c>
      <c r="T7787" s="8" t="s">
        <v>751</v>
      </c>
      <c r="U7787" s="8" t="str">
        <f t="shared" si="1492"/>
        <v>,</v>
      </c>
      <c r="W7787" s="35" t="str">
        <f t="shared" si="1493"/>
        <v/>
      </c>
      <c r="X7787" s="35" t="s">
        <v>753</v>
      </c>
      <c r="Y7787" s="35" t="s">
        <v>754</v>
      </c>
      <c r="Z7787" s="35" t="str">
        <f t="shared" si="1494"/>
        <v/>
      </c>
      <c r="AA7787" s="35" t="e">
        <f t="shared" si="1495"/>
        <v>#VALUE!</v>
      </c>
      <c r="AB7787" s="35" t="str">
        <f t="shared" si="1496"/>
        <v>{keyword:}</v>
      </c>
      <c r="AC7787" s="107" t="e">
        <f t="shared" si="1497"/>
        <v>#VALUE!</v>
      </c>
      <c r="AK7787" t="s">
        <v>577</v>
      </c>
    </row>
    <row r="7788" spans="1:37" ht="15" x14ac:dyDescent="0.25">
      <c r="A7788" s="35">
        <f t="shared" si="1489"/>
        <v>0</v>
      </c>
      <c r="C7788" s="35" t="str">
        <f t="shared" si="1490"/>
        <v/>
      </c>
      <c r="K7788" t="s">
        <v>577</v>
      </c>
      <c r="O7788" s="35" t="str">
        <f t="shared" si="1491"/>
        <v>?utm_source=yandex&amp;utm_medium=cpc&amp;utm_campaign=&amp;utm_content=&amp;utm_term={keyword}&amp;utm_device={device_type}</v>
      </c>
      <c r="P7788" s="35" t="str">
        <f t="shared" si="1488"/>
        <v/>
      </c>
      <c r="T7788" s="8" t="s">
        <v>751</v>
      </c>
      <c r="U7788" s="8" t="str">
        <f t="shared" si="1492"/>
        <v>,</v>
      </c>
      <c r="W7788" s="35" t="str">
        <f t="shared" si="1493"/>
        <v/>
      </c>
      <c r="X7788" s="35" t="s">
        <v>753</v>
      </c>
      <c r="Y7788" s="35" t="s">
        <v>754</v>
      </c>
      <c r="Z7788" s="35" t="str">
        <f t="shared" si="1494"/>
        <v/>
      </c>
      <c r="AA7788" s="35" t="e">
        <f t="shared" si="1495"/>
        <v>#VALUE!</v>
      </c>
      <c r="AB7788" s="35" t="str">
        <f t="shared" si="1496"/>
        <v>{keyword:}</v>
      </c>
      <c r="AC7788" s="107" t="e">
        <f t="shared" si="1497"/>
        <v>#VALUE!</v>
      </c>
      <c r="AK7788" t="s">
        <v>577</v>
      </c>
    </row>
    <row r="7789" spans="1:37" ht="15" customHeight="1" x14ac:dyDescent="0.25">
      <c r="A7789" s="35">
        <f t="shared" si="1489"/>
        <v>0</v>
      </c>
      <c r="C7789" s="35" t="str">
        <f t="shared" si="1490"/>
        <v/>
      </c>
      <c r="K7789" t="s">
        <v>577</v>
      </c>
      <c r="O7789" s="35" t="str">
        <f t="shared" si="1491"/>
        <v>?utm_source=yandex&amp;utm_medium=cpc&amp;utm_campaign=&amp;utm_content=&amp;utm_term={keyword}&amp;utm_device={device_type}</v>
      </c>
      <c r="P7789" s="35" t="str">
        <f t="shared" si="1488"/>
        <v/>
      </c>
      <c r="T7789" s="8" t="s">
        <v>751</v>
      </c>
      <c r="U7789" s="8" t="str">
        <f t="shared" si="1492"/>
        <v>,</v>
      </c>
      <c r="W7789" s="35" t="str">
        <f t="shared" si="1493"/>
        <v/>
      </c>
      <c r="X7789" s="35" t="s">
        <v>753</v>
      </c>
      <c r="Y7789" s="35" t="s">
        <v>754</v>
      </c>
      <c r="Z7789" s="35" t="str">
        <f t="shared" si="1494"/>
        <v/>
      </c>
      <c r="AA7789" s="35" t="e">
        <f t="shared" si="1495"/>
        <v>#VALUE!</v>
      </c>
      <c r="AB7789" s="35" t="str">
        <f t="shared" si="1496"/>
        <v>{keyword:}</v>
      </c>
      <c r="AC7789" s="107" t="e">
        <f t="shared" si="1497"/>
        <v>#VALUE!</v>
      </c>
      <c r="AK7789" t="s">
        <v>577</v>
      </c>
    </row>
    <row r="7790" spans="1:37" ht="15" x14ac:dyDescent="0.25">
      <c r="A7790" s="35">
        <f t="shared" si="1489"/>
        <v>0</v>
      </c>
      <c r="C7790" s="35" t="str">
        <f t="shared" si="1490"/>
        <v/>
      </c>
      <c r="K7790" t="s">
        <v>577</v>
      </c>
      <c r="O7790" s="35" t="str">
        <f t="shared" si="1491"/>
        <v>?utm_source=yandex&amp;utm_medium=cpc&amp;utm_campaign=&amp;utm_content=&amp;utm_term={keyword}&amp;utm_device={device_type}</v>
      </c>
      <c r="P7790" s="35" t="str">
        <f t="shared" si="1488"/>
        <v/>
      </c>
      <c r="T7790" s="8" t="s">
        <v>751</v>
      </c>
      <c r="U7790" s="8" t="str">
        <f t="shared" si="1492"/>
        <v>,</v>
      </c>
      <c r="W7790" s="35" t="str">
        <f t="shared" si="1493"/>
        <v/>
      </c>
      <c r="X7790" s="35" t="s">
        <v>753</v>
      </c>
      <c r="Y7790" s="35" t="s">
        <v>754</v>
      </c>
      <c r="Z7790" s="35" t="str">
        <f t="shared" si="1494"/>
        <v/>
      </c>
      <c r="AA7790" s="35" t="e">
        <f t="shared" si="1495"/>
        <v>#VALUE!</v>
      </c>
      <c r="AB7790" s="35" t="str">
        <f t="shared" si="1496"/>
        <v>{keyword:}</v>
      </c>
      <c r="AC7790" s="107" t="e">
        <f t="shared" si="1497"/>
        <v>#VALUE!</v>
      </c>
      <c r="AK7790" t="s">
        <v>577</v>
      </c>
    </row>
    <row r="7791" spans="1:37" ht="15" customHeight="1" x14ac:dyDescent="0.25">
      <c r="A7791" s="35">
        <f t="shared" si="1489"/>
        <v>0</v>
      </c>
      <c r="C7791" s="35" t="str">
        <f t="shared" si="1490"/>
        <v/>
      </c>
      <c r="K7791" t="s">
        <v>577</v>
      </c>
      <c r="O7791" s="35" t="str">
        <f t="shared" si="1491"/>
        <v>?utm_source=yandex&amp;utm_medium=cpc&amp;utm_campaign=&amp;utm_content=&amp;utm_term={keyword}&amp;utm_device={device_type}</v>
      </c>
      <c r="P7791" s="35" t="str">
        <f t="shared" si="1488"/>
        <v/>
      </c>
      <c r="T7791" s="8" t="s">
        <v>751</v>
      </c>
      <c r="U7791" s="8" t="str">
        <f t="shared" si="1492"/>
        <v>,</v>
      </c>
      <c r="W7791" s="35" t="str">
        <f t="shared" si="1493"/>
        <v/>
      </c>
      <c r="X7791" s="35" t="s">
        <v>753</v>
      </c>
      <c r="Y7791" s="35" t="s">
        <v>754</v>
      </c>
      <c r="Z7791" s="35" t="str">
        <f t="shared" si="1494"/>
        <v/>
      </c>
      <c r="AA7791" s="35" t="e">
        <f t="shared" si="1495"/>
        <v>#VALUE!</v>
      </c>
      <c r="AB7791" s="35" t="str">
        <f t="shared" si="1496"/>
        <v>{keyword:}</v>
      </c>
      <c r="AC7791" s="107" t="e">
        <f t="shared" si="1497"/>
        <v>#VALUE!</v>
      </c>
      <c r="AK7791" t="s">
        <v>577</v>
      </c>
    </row>
    <row r="7792" spans="1:37" ht="15" x14ac:dyDescent="0.25">
      <c r="A7792" s="35">
        <f t="shared" si="1489"/>
        <v>0</v>
      </c>
      <c r="C7792" s="35" t="str">
        <f t="shared" si="1490"/>
        <v/>
      </c>
      <c r="K7792" t="s">
        <v>577</v>
      </c>
      <c r="O7792" s="35" t="str">
        <f t="shared" si="1491"/>
        <v>?utm_source=yandex&amp;utm_medium=cpc&amp;utm_campaign=&amp;utm_content=&amp;utm_term={keyword}&amp;utm_device={device_type}</v>
      </c>
      <c r="P7792" s="35" t="str">
        <f t="shared" si="1488"/>
        <v/>
      </c>
      <c r="T7792" s="8" t="s">
        <v>751</v>
      </c>
      <c r="U7792" s="8" t="str">
        <f t="shared" si="1492"/>
        <v>,</v>
      </c>
      <c r="W7792" s="35" t="str">
        <f t="shared" si="1493"/>
        <v/>
      </c>
      <c r="X7792" s="35" t="s">
        <v>753</v>
      </c>
      <c r="Y7792" s="35" t="s">
        <v>754</v>
      </c>
      <c r="Z7792" s="35" t="str">
        <f t="shared" si="1494"/>
        <v/>
      </c>
      <c r="AA7792" s="35" t="e">
        <f t="shared" si="1495"/>
        <v>#VALUE!</v>
      </c>
      <c r="AB7792" s="35" t="str">
        <f t="shared" si="1496"/>
        <v>{keyword:}</v>
      </c>
      <c r="AC7792" s="107" t="e">
        <f t="shared" si="1497"/>
        <v>#VALUE!</v>
      </c>
      <c r="AK7792" t="s">
        <v>577</v>
      </c>
    </row>
    <row r="7793" spans="1:37" ht="15" customHeight="1" x14ac:dyDescent="0.25">
      <c r="A7793" s="35">
        <f t="shared" si="1489"/>
        <v>0</v>
      </c>
      <c r="C7793" s="35" t="str">
        <f t="shared" si="1490"/>
        <v/>
      </c>
      <c r="K7793" t="s">
        <v>577</v>
      </c>
      <c r="O7793" s="35" t="str">
        <f t="shared" si="1491"/>
        <v>?utm_source=yandex&amp;utm_medium=cpc&amp;utm_campaign=&amp;utm_content=&amp;utm_term={keyword}&amp;utm_device={device_type}</v>
      </c>
      <c r="P7793" s="35" t="str">
        <f t="shared" si="1488"/>
        <v/>
      </c>
      <c r="T7793" s="8" t="s">
        <v>751</v>
      </c>
      <c r="U7793" s="8" t="str">
        <f t="shared" si="1492"/>
        <v>,</v>
      </c>
      <c r="W7793" s="35" t="str">
        <f t="shared" si="1493"/>
        <v/>
      </c>
      <c r="X7793" s="35" t="s">
        <v>753</v>
      </c>
      <c r="Y7793" s="35" t="s">
        <v>754</v>
      </c>
      <c r="Z7793" s="35" t="str">
        <f t="shared" si="1494"/>
        <v/>
      </c>
      <c r="AA7793" s="35" t="e">
        <f t="shared" si="1495"/>
        <v>#VALUE!</v>
      </c>
      <c r="AB7793" s="35" t="str">
        <f t="shared" si="1496"/>
        <v>{keyword:}</v>
      </c>
      <c r="AC7793" s="107" t="e">
        <f t="shared" si="1497"/>
        <v>#VALUE!</v>
      </c>
      <c r="AK7793" t="s">
        <v>577</v>
      </c>
    </row>
    <row r="7794" spans="1:37" ht="15" x14ac:dyDescent="0.25">
      <c r="A7794" s="35">
        <f t="shared" si="1489"/>
        <v>0</v>
      </c>
      <c r="C7794" s="35" t="str">
        <f t="shared" si="1490"/>
        <v/>
      </c>
      <c r="K7794" t="s">
        <v>577</v>
      </c>
      <c r="O7794" s="35" t="str">
        <f t="shared" si="1491"/>
        <v>?utm_source=yandex&amp;utm_medium=cpc&amp;utm_campaign=&amp;utm_content=&amp;utm_term={keyword}&amp;utm_device={device_type}</v>
      </c>
      <c r="P7794" s="35" t="str">
        <f t="shared" si="1488"/>
        <v/>
      </c>
      <c r="T7794" s="8" t="s">
        <v>751</v>
      </c>
      <c r="U7794" s="8" t="str">
        <f t="shared" si="1492"/>
        <v>,</v>
      </c>
      <c r="W7794" s="35" t="str">
        <f t="shared" si="1493"/>
        <v/>
      </c>
      <c r="X7794" s="35" t="s">
        <v>753</v>
      </c>
      <c r="Y7794" s="35" t="s">
        <v>754</v>
      </c>
      <c r="Z7794" s="35" t="str">
        <f t="shared" si="1494"/>
        <v/>
      </c>
      <c r="AA7794" s="35" t="e">
        <f t="shared" si="1495"/>
        <v>#VALUE!</v>
      </c>
      <c r="AB7794" s="35" t="str">
        <f t="shared" si="1496"/>
        <v>{keyword:}</v>
      </c>
      <c r="AC7794" s="107" t="e">
        <f t="shared" si="1497"/>
        <v>#VALUE!</v>
      </c>
      <c r="AK7794" t="s">
        <v>577</v>
      </c>
    </row>
    <row r="7795" spans="1:37" ht="15" customHeight="1" x14ac:dyDescent="0.25">
      <c r="A7795" s="35">
        <f t="shared" si="1489"/>
        <v>0</v>
      </c>
      <c r="C7795" s="35" t="str">
        <f t="shared" si="1490"/>
        <v/>
      </c>
      <c r="K7795" t="s">
        <v>577</v>
      </c>
      <c r="O7795" s="35" t="str">
        <f t="shared" si="1491"/>
        <v>?utm_source=yandex&amp;utm_medium=cpc&amp;utm_campaign=&amp;utm_content=&amp;utm_term={keyword}&amp;utm_device={device_type}</v>
      </c>
      <c r="P7795" s="35" t="str">
        <f t="shared" si="1488"/>
        <v/>
      </c>
      <c r="T7795" s="8" t="s">
        <v>751</v>
      </c>
      <c r="U7795" s="8" t="str">
        <f t="shared" si="1492"/>
        <v>,</v>
      </c>
      <c r="W7795" s="35" t="str">
        <f t="shared" si="1493"/>
        <v/>
      </c>
      <c r="X7795" s="35" t="s">
        <v>753</v>
      </c>
      <c r="Y7795" s="35" t="s">
        <v>754</v>
      </c>
      <c r="Z7795" s="35" t="str">
        <f t="shared" si="1494"/>
        <v/>
      </c>
      <c r="AA7795" s="35" t="e">
        <f t="shared" si="1495"/>
        <v>#VALUE!</v>
      </c>
      <c r="AB7795" s="35" t="str">
        <f t="shared" si="1496"/>
        <v>{keyword:}</v>
      </c>
      <c r="AC7795" s="107" t="e">
        <f t="shared" si="1497"/>
        <v>#VALUE!</v>
      </c>
      <c r="AK7795" t="s">
        <v>577</v>
      </c>
    </row>
    <row r="7796" spans="1:37" ht="15" x14ac:dyDescent="0.25">
      <c r="A7796" s="35">
        <f t="shared" si="1489"/>
        <v>0</v>
      </c>
      <c r="C7796" s="35" t="str">
        <f t="shared" si="1490"/>
        <v/>
      </c>
      <c r="K7796" t="s">
        <v>577</v>
      </c>
      <c r="O7796" s="35" t="str">
        <f t="shared" si="1491"/>
        <v>?utm_source=yandex&amp;utm_medium=cpc&amp;utm_campaign=&amp;utm_content=&amp;utm_term={keyword}&amp;utm_device={device_type}</v>
      </c>
      <c r="P7796" s="35" t="str">
        <f t="shared" si="1488"/>
        <v/>
      </c>
      <c r="T7796" s="8" t="s">
        <v>751</v>
      </c>
      <c r="U7796" s="8" t="str">
        <f t="shared" si="1492"/>
        <v>,</v>
      </c>
      <c r="W7796" s="35" t="str">
        <f t="shared" si="1493"/>
        <v/>
      </c>
      <c r="X7796" s="35" t="s">
        <v>753</v>
      </c>
      <c r="Y7796" s="35" t="s">
        <v>754</v>
      </c>
      <c r="Z7796" s="35" t="str">
        <f t="shared" si="1494"/>
        <v/>
      </c>
      <c r="AA7796" s="35" t="e">
        <f t="shared" si="1495"/>
        <v>#VALUE!</v>
      </c>
      <c r="AB7796" s="35" t="str">
        <f t="shared" si="1496"/>
        <v>{keyword:}</v>
      </c>
      <c r="AC7796" s="107" t="e">
        <f t="shared" si="1497"/>
        <v>#VALUE!</v>
      </c>
      <c r="AK7796" t="s">
        <v>577</v>
      </c>
    </row>
    <row r="7797" spans="1:37" ht="15" customHeight="1" x14ac:dyDescent="0.25">
      <c r="A7797" s="35">
        <f t="shared" si="1489"/>
        <v>0</v>
      </c>
      <c r="C7797" s="35" t="str">
        <f t="shared" si="1490"/>
        <v/>
      </c>
      <c r="K7797" t="s">
        <v>577</v>
      </c>
      <c r="O7797" s="35" t="str">
        <f t="shared" si="1491"/>
        <v>?utm_source=yandex&amp;utm_medium=cpc&amp;utm_campaign=&amp;utm_content=&amp;utm_term={keyword}&amp;utm_device={device_type}</v>
      </c>
      <c r="P7797" s="35" t="str">
        <f t="shared" si="1488"/>
        <v/>
      </c>
      <c r="T7797" s="8" t="s">
        <v>751</v>
      </c>
      <c r="U7797" s="8" t="str">
        <f t="shared" si="1492"/>
        <v>,</v>
      </c>
      <c r="W7797" s="35" t="str">
        <f t="shared" si="1493"/>
        <v/>
      </c>
      <c r="X7797" s="35" t="s">
        <v>753</v>
      </c>
      <c r="Y7797" s="35" t="s">
        <v>754</v>
      </c>
      <c r="Z7797" s="35" t="str">
        <f t="shared" si="1494"/>
        <v/>
      </c>
      <c r="AA7797" s="35" t="e">
        <f t="shared" si="1495"/>
        <v>#VALUE!</v>
      </c>
      <c r="AB7797" s="35" t="str">
        <f t="shared" si="1496"/>
        <v>{keyword:}</v>
      </c>
      <c r="AC7797" s="107" t="e">
        <f t="shared" si="1497"/>
        <v>#VALUE!</v>
      </c>
      <c r="AK7797" t="s">
        <v>577</v>
      </c>
    </row>
    <row r="7798" spans="1:37" ht="15" x14ac:dyDescent="0.25">
      <c r="A7798" s="35">
        <f t="shared" si="1489"/>
        <v>0</v>
      </c>
      <c r="C7798" s="35" t="str">
        <f t="shared" si="1490"/>
        <v/>
      </c>
      <c r="K7798" t="s">
        <v>577</v>
      </c>
      <c r="O7798" s="35" t="str">
        <f t="shared" si="1491"/>
        <v>?utm_source=yandex&amp;utm_medium=cpc&amp;utm_campaign=&amp;utm_content=&amp;utm_term={keyword}&amp;utm_device={device_type}</v>
      </c>
      <c r="P7798" s="35" t="str">
        <f t="shared" si="1488"/>
        <v/>
      </c>
      <c r="T7798" s="8" t="s">
        <v>751</v>
      </c>
      <c r="U7798" s="8" t="str">
        <f t="shared" si="1492"/>
        <v>,</v>
      </c>
      <c r="W7798" s="35" t="str">
        <f t="shared" si="1493"/>
        <v/>
      </c>
      <c r="X7798" s="35" t="s">
        <v>753</v>
      </c>
      <c r="Y7798" s="35" t="s">
        <v>754</v>
      </c>
      <c r="Z7798" s="35" t="str">
        <f t="shared" si="1494"/>
        <v/>
      </c>
      <c r="AA7798" s="35" t="e">
        <f t="shared" si="1495"/>
        <v>#VALUE!</v>
      </c>
      <c r="AB7798" s="35" t="str">
        <f t="shared" si="1496"/>
        <v>{keyword:}</v>
      </c>
      <c r="AC7798" s="107" t="e">
        <f t="shared" si="1497"/>
        <v>#VALUE!</v>
      </c>
      <c r="AK7798" t="s">
        <v>577</v>
      </c>
    </row>
    <row r="7799" spans="1:37" ht="15" customHeight="1" x14ac:dyDescent="0.25">
      <c r="A7799" s="35">
        <f t="shared" si="1489"/>
        <v>0</v>
      </c>
      <c r="C7799" s="35" t="str">
        <f t="shared" si="1490"/>
        <v/>
      </c>
      <c r="K7799" t="s">
        <v>577</v>
      </c>
      <c r="O7799" s="35" t="str">
        <f t="shared" si="1491"/>
        <v>?utm_source=yandex&amp;utm_medium=cpc&amp;utm_campaign=&amp;utm_content=&amp;utm_term={keyword}&amp;utm_device={device_type}</v>
      </c>
      <c r="P7799" s="35" t="str">
        <f t="shared" si="1488"/>
        <v/>
      </c>
      <c r="T7799" s="8" t="s">
        <v>751</v>
      </c>
      <c r="U7799" s="8" t="str">
        <f t="shared" si="1492"/>
        <v>,</v>
      </c>
      <c r="W7799" s="35" t="str">
        <f t="shared" si="1493"/>
        <v/>
      </c>
      <c r="X7799" s="35" t="s">
        <v>753</v>
      </c>
      <c r="Y7799" s="35" t="s">
        <v>754</v>
      </c>
      <c r="Z7799" s="35" t="str">
        <f t="shared" si="1494"/>
        <v/>
      </c>
      <c r="AA7799" s="35" t="e">
        <f t="shared" si="1495"/>
        <v>#VALUE!</v>
      </c>
      <c r="AB7799" s="35" t="str">
        <f t="shared" si="1496"/>
        <v>{keyword:}</v>
      </c>
      <c r="AC7799" s="107" t="e">
        <f t="shared" si="1497"/>
        <v>#VALUE!</v>
      </c>
      <c r="AK7799" t="s">
        <v>577</v>
      </c>
    </row>
    <row r="7800" spans="1:37" ht="15" x14ac:dyDescent="0.25">
      <c r="A7800" s="35">
        <f t="shared" si="1489"/>
        <v>0</v>
      </c>
      <c r="C7800" s="35" t="str">
        <f t="shared" si="1490"/>
        <v/>
      </c>
      <c r="K7800" t="s">
        <v>577</v>
      </c>
      <c r="O7800" s="35" t="str">
        <f t="shared" si="1491"/>
        <v>?utm_source=yandex&amp;utm_medium=cpc&amp;utm_campaign=&amp;utm_content=&amp;utm_term={keyword}&amp;utm_device={device_type}</v>
      </c>
      <c r="P7800" s="35" t="str">
        <f t="shared" si="1488"/>
        <v/>
      </c>
      <c r="T7800" s="8" t="s">
        <v>751</v>
      </c>
      <c r="U7800" s="8" t="str">
        <f t="shared" si="1492"/>
        <v>,</v>
      </c>
      <c r="W7800" s="35" t="str">
        <f t="shared" si="1493"/>
        <v/>
      </c>
      <c r="X7800" s="35" t="s">
        <v>753</v>
      </c>
      <c r="Y7800" s="35" t="s">
        <v>754</v>
      </c>
      <c r="Z7800" s="35" t="str">
        <f t="shared" si="1494"/>
        <v/>
      </c>
      <c r="AA7800" s="35" t="e">
        <f t="shared" si="1495"/>
        <v>#VALUE!</v>
      </c>
      <c r="AB7800" s="35" t="str">
        <f t="shared" si="1496"/>
        <v>{keyword:}</v>
      </c>
      <c r="AC7800" s="107" t="e">
        <f t="shared" si="1497"/>
        <v>#VALUE!</v>
      </c>
      <c r="AK7800" t="s">
        <v>577</v>
      </c>
    </row>
    <row r="7801" spans="1:37" ht="15" customHeight="1" x14ac:dyDescent="0.25">
      <c r="A7801" s="35">
        <f t="shared" si="1489"/>
        <v>0</v>
      </c>
      <c r="C7801" s="35" t="str">
        <f t="shared" si="1490"/>
        <v/>
      </c>
      <c r="K7801" t="s">
        <v>577</v>
      </c>
      <c r="O7801" s="35" t="str">
        <f t="shared" si="1491"/>
        <v>?utm_source=yandex&amp;utm_medium=cpc&amp;utm_campaign=&amp;utm_content=&amp;utm_term={keyword}&amp;utm_device={device_type}</v>
      </c>
      <c r="P7801" s="35" t="str">
        <f t="shared" si="1488"/>
        <v/>
      </c>
      <c r="T7801" s="8" t="s">
        <v>751</v>
      </c>
      <c r="U7801" s="8" t="str">
        <f t="shared" si="1492"/>
        <v>,</v>
      </c>
      <c r="W7801" s="35" t="str">
        <f t="shared" si="1493"/>
        <v/>
      </c>
      <c r="X7801" s="35" t="s">
        <v>753</v>
      </c>
      <c r="Y7801" s="35" t="s">
        <v>754</v>
      </c>
      <c r="Z7801" s="35" t="str">
        <f t="shared" si="1494"/>
        <v/>
      </c>
      <c r="AA7801" s="35" t="e">
        <f t="shared" si="1495"/>
        <v>#VALUE!</v>
      </c>
      <c r="AB7801" s="35" t="str">
        <f t="shared" si="1496"/>
        <v>{keyword:}</v>
      </c>
      <c r="AC7801" s="107" t="e">
        <f t="shared" si="1497"/>
        <v>#VALUE!</v>
      </c>
      <c r="AK7801" t="s">
        <v>577</v>
      </c>
    </row>
    <row r="7802" spans="1:37" ht="15" x14ac:dyDescent="0.25">
      <c r="A7802" s="35">
        <f t="shared" si="1489"/>
        <v>0</v>
      </c>
      <c r="C7802" s="35" t="str">
        <f t="shared" si="1490"/>
        <v/>
      </c>
      <c r="K7802" t="s">
        <v>577</v>
      </c>
      <c r="O7802" s="35" t="str">
        <f t="shared" si="1491"/>
        <v>?utm_source=yandex&amp;utm_medium=cpc&amp;utm_campaign=&amp;utm_content=&amp;utm_term={keyword}&amp;utm_device={device_type}</v>
      </c>
      <c r="P7802" s="35" t="str">
        <f t="shared" si="1488"/>
        <v/>
      </c>
      <c r="T7802" s="8" t="s">
        <v>751</v>
      </c>
      <c r="U7802" s="8" t="str">
        <f t="shared" si="1492"/>
        <v>,</v>
      </c>
      <c r="W7802" s="35" t="str">
        <f t="shared" si="1493"/>
        <v/>
      </c>
      <c r="X7802" s="35" t="s">
        <v>753</v>
      </c>
      <c r="Y7802" s="35" t="s">
        <v>754</v>
      </c>
      <c r="Z7802" s="35" t="str">
        <f t="shared" si="1494"/>
        <v/>
      </c>
      <c r="AA7802" s="35" t="e">
        <f t="shared" si="1495"/>
        <v>#VALUE!</v>
      </c>
      <c r="AB7802" s="35" t="str">
        <f t="shared" si="1496"/>
        <v>{keyword:}</v>
      </c>
      <c r="AC7802" s="107" t="e">
        <f t="shared" si="1497"/>
        <v>#VALUE!</v>
      </c>
      <c r="AK7802" t="s">
        <v>577</v>
      </c>
    </row>
    <row r="7803" spans="1:37" ht="15" customHeight="1" x14ac:dyDescent="0.25">
      <c r="A7803" s="35">
        <f t="shared" si="1489"/>
        <v>0</v>
      </c>
      <c r="C7803" s="35" t="str">
        <f t="shared" si="1490"/>
        <v/>
      </c>
      <c r="K7803" t="s">
        <v>577</v>
      </c>
      <c r="O7803" s="35" t="str">
        <f t="shared" si="1491"/>
        <v>?utm_source=yandex&amp;utm_medium=cpc&amp;utm_campaign=&amp;utm_content=&amp;utm_term={keyword}&amp;utm_device={device_type}</v>
      </c>
      <c r="P7803" s="35" t="str">
        <f t="shared" si="1488"/>
        <v/>
      </c>
      <c r="T7803" s="8" t="s">
        <v>751</v>
      </c>
      <c r="U7803" s="8" t="str">
        <f t="shared" si="1492"/>
        <v>,</v>
      </c>
      <c r="W7803" s="35" t="str">
        <f t="shared" si="1493"/>
        <v/>
      </c>
      <c r="X7803" s="35" t="s">
        <v>753</v>
      </c>
      <c r="Y7803" s="35" t="s">
        <v>754</v>
      </c>
      <c r="Z7803" s="35" t="str">
        <f t="shared" si="1494"/>
        <v/>
      </c>
      <c r="AA7803" s="35" t="e">
        <f t="shared" si="1495"/>
        <v>#VALUE!</v>
      </c>
      <c r="AB7803" s="35" t="str">
        <f t="shared" si="1496"/>
        <v>{keyword:}</v>
      </c>
      <c r="AC7803" s="107" t="e">
        <f t="shared" si="1497"/>
        <v>#VALUE!</v>
      </c>
      <c r="AK7803" t="s">
        <v>577</v>
      </c>
    </row>
    <row r="7804" spans="1:37" ht="15" x14ac:dyDescent="0.25">
      <c r="A7804" s="35">
        <f t="shared" si="1489"/>
        <v>0</v>
      </c>
      <c r="C7804" s="35" t="str">
        <f t="shared" si="1490"/>
        <v/>
      </c>
      <c r="K7804" t="s">
        <v>577</v>
      </c>
      <c r="O7804" s="35" t="str">
        <f t="shared" si="1491"/>
        <v>?utm_source=yandex&amp;utm_medium=cpc&amp;utm_campaign=&amp;utm_content=&amp;utm_term={keyword}&amp;utm_device={device_type}</v>
      </c>
      <c r="P7804" s="35" t="str">
        <f t="shared" si="1488"/>
        <v/>
      </c>
      <c r="T7804" s="8" t="s">
        <v>751</v>
      </c>
      <c r="U7804" s="8" t="str">
        <f t="shared" si="1492"/>
        <v>,</v>
      </c>
      <c r="W7804" s="35" t="str">
        <f t="shared" si="1493"/>
        <v/>
      </c>
      <c r="X7804" s="35" t="s">
        <v>753</v>
      </c>
      <c r="Y7804" s="35" t="s">
        <v>754</v>
      </c>
      <c r="Z7804" s="35" t="str">
        <f t="shared" si="1494"/>
        <v/>
      </c>
      <c r="AA7804" s="35" t="e">
        <f t="shared" si="1495"/>
        <v>#VALUE!</v>
      </c>
      <c r="AB7804" s="35" t="str">
        <f t="shared" si="1496"/>
        <v>{keyword:}</v>
      </c>
      <c r="AC7804" s="107" t="e">
        <f t="shared" si="1497"/>
        <v>#VALUE!</v>
      </c>
      <c r="AK7804" t="s">
        <v>577</v>
      </c>
    </row>
    <row r="7805" spans="1:37" ht="15" customHeight="1" x14ac:dyDescent="0.25">
      <c r="A7805" s="35">
        <f t="shared" si="1489"/>
        <v>0</v>
      </c>
      <c r="C7805" s="35" t="str">
        <f t="shared" si="1490"/>
        <v/>
      </c>
      <c r="K7805" t="s">
        <v>577</v>
      </c>
      <c r="O7805" s="35" t="str">
        <f t="shared" si="1491"/>
        <v>?utm_source=yandex&amp;utm_medium=cpc&amp;utm_campaign=&amp;utm_content=&amp;utm_term={keyword}&amp;utm_device={device_type}</v>
      </c>
      <c r="P7805" s="35" t="str">
        <f t="shared" si="1488"/>
        <v/>
      </c>
      <c r="T7805" s="8" t="s">
        <v>751</v>
      </c>
      <c r="U7805" s="8" t="str">
        <f t="shared" si="1492"/>
        <v>,</v>
      </c>
      <c r="W7805" s="35" t="str">
        <f t="shared" si="1493"/>
        <v/>
      </c>
      <c r="X7805" s="35" t="s">
        <v>753</v>
      </c>
      <c r="Y7805" s="35" t="s">
        <v>754</v>
      </c>
      <c r="Z7805" s="35" t="str">
        <f t="shared" si="1494"/>
        <v/>
      </c>
      <c r="AA7805" s="35" t="e">
        <f t="shared" si="1495"/>
        <v>#VALUE!</v>
      </c>
      <c r="AB7805" s="35" t="str">
        <f t="shared" si="1496"/>
        <v>{keyword:}</v>
      </c>
      <c r="AC7805" s="107" t="e">
        <f t="shared" si="1497"/>
        <v>#VALUE!</v>
      </c>
      <c r="AK7805" t="s">
        <v>577</v>
      </c>
    </row>
    <row r="7806" spans="1:37" ht="15" x14ac:dyDescent="0.25">
      <c r="A7806" s="35">
        <f t="shared" si="1489"/>
        <v>0</v>
      </c>
      <c r="C7806" s="35" t="str">
        <f t="shared" si="1490"/>
        <v/>
      </c>
      <c r="K7806" t="s">
        <v>577</v>
      </c>
      <c r="O7806" s="35" t="str">
        <f t="shared" si="1491"/>
        <v>?utm_source=yandex&amp;utm_medium=cpc&amp;utm_campaign=&amp;utm_content=&amp;utm_term={keyword}&amp;utm_device={device_type}</v>
      </c>
      <c r="P7806" s="35" t="str">
        <f t="shared" si="1488"/>
        <v/>
      </c>
      <c r="T7806" s="8" t="s">
        <v>751</v>
      </c>
      <c r="U7806" s="8" t="str">
        <f t="shared" si="1492"/>
        <v>,</v>
      </c>
      <c r="W7806" s="35" t="str">
        <f t="shared" si="1493"/>
        <v/>
      </c>
      <c r="X7806" s="35" t="s">
        <v>753</v>
      </c>
      <c r="Y7806" s="35" t="s">
        <v>754</v>
      </c>
      <c r="Z7806" s="35" t="str">
        <f t="shared" si="1494"/>
        <v/>
      </c>
      <c r="AA7806" s="35" t="e">
        <f t="shared" si="1495"/>
        <v>#VALUE!</v>
      </c>
      <c r="AB7806" s="35" t="str">
        <f t="shared" si="1496"/>
        <v>{keyword:}</v>
      </c>
      <c r="AC7806" s="107" t="e">
        <f t="shared" si="1497"/>
        <v>#VALUE!</v>
      </c>
      <c r="AK7806" t="s">
        <v>577</v>
      </c>
    </row>
    <row r="7807" spans="1:37" ht="15" customHeight="1" x14ac:dyDescent="0.25">
      <c r="A7807" s="35">
        <f t="shared" si="1489"/>
        <v>0</v>
      </c>
      <c r="C7807" s="35" t="str">
        <f t="shared" si="1490"/>
        <v/>
      </c>
      <c r="K7807" t="s">
        <v>577</v>
      </c>
      <c r="O7807" s="35" t="str">
        <f t="shared" si="1491"/>
        <v>?utm_source=yandex&amp;utm_medium=cpc&amp;utm_campaign=&amp;utm_content=&amp;utm_term={keyword}&amp;utm_device={device_type}</v>
      </c>
      <c r="P7807" s="35" t="str">
        <f t="shared" si="1488"/>
        <v/>
      </c>
      <c r="T7807" s="8" t="s">
        <v>751</v>
      </c>
      <c r="U7807" s="8" t="str">
        <f t="shared" si="1492"/>
        <v>,</v>
      </c>
      <c r="W7807" s="35" t="str">
        <f t="shared" si="1493"/>
        <v/>
      </c>
      <c r="X7807" s="35" t="s">
        <v>753</v>
      </c>
      <c r="Y7807" s="35" t="s">
        <v>754</v>
      </c>
      <c r="Z7807" s="35" t="str">
        <f t="shared" si="1494"/>
        <v/>
      </c>
      <c r="AA7807" s="35" t="e">
        <f t="shared" si="1495"/>
        <v>#VALUE!</v>
      </c>
      <c r="AB7807" s="35" t="str">
        <f t="shared" si="1496"/>
        <v>{keyword:}</v>
      </c>
      <c r="AC7807" s="107" t="e">
        <f t="shared" si="1497"/>
        <v>#VALUE!</v>
      </c>
      <c r="AK7807" t="s">
        <v>577</v>
      </c>
    </row>
    <row r="7808" spans="1:37" ht="15" x14ac:dyDescent="0.25">
      <c r="A7808" s="35">
        <f t="shared" si="1489"/>
        <v>0</v>
      </c>
      <c r="C7808" s="35" t="str">
        <f t="shared" si="1490"/>
        <v/>
      </c>
      <c r="K7808" t="s">
        <v>577</v>
      </c>
      <c r="O7808" s="35" t="str">
        <f t="shared" si="1491"/>
        <v>?utm_source=yandex&amp;utm_medium=cpc&amp;utm_campaign=&amp;utm_content=&amp;utm_term={keyword}&amp;utm_device={device_type}</v>
      </c>
      <c r="P7808" s="35" t="str">
        <f t="shared" si="1488"/>
        <v/>
      </c>
      <c r="T7808" s="8" t="s">
        <v>751</v>
      </c>
      <c r="U7808" s="8" t="str">
        <f t="shared" si="1492"/>
        <v>,</v>
      </c>
      <c r="W7808" s="35" t="str">
        <f t="shared" si="1493"/>
        <v/>
      </c>
      <c r="X7808" s="35" t="s">
        <v>753</v>
      </c>
      <c r="Y7808" s="35" t="s">
        <v>754</v>
      </c>
      <c r="Z7808" s="35" t="str">
        <f t="shared" si="1494"/>
        <v/>
      </c>
      <c r="AA7808" s="35" t="e">
        <f t="shared" si="1495"/>
        <v>#VALUE!</v>
      </c>
      <c r="AB7808" s="35" t="str">
        <f t="shared" si="1496"/>
        <v>{keyword:}</v>
      </c>
      <c r="AC7808" s="107" t="e">
        <f t="shared" si="1497"/>
        <v>#VALUE!</v>
      </c>
      <c r="AK7808" t="s">
        <v>577</v>
      </c>
    </row>
    <row r="7809" spans="1:37" ht="15" customHeight="1" x14ac:dyDescent="0.25">
      <c r="A7809" s="35">
        <f t="shared" si="1489"/>
        <v>0</v>
      </c>
      <c r="C7809" s="35" t="str">
        <f t="shared" si="1490"/>
        <v/>
      </c>
      <c r="K7809" t="s">
        <v>577</v>
      </c>
      <c r="O7809" s="35" t="str">
        <f t="shared" si="1491"/>
        <v>?utm_source=yandex&amp;utm_medium=cpc&amp;utm_campaign=&amp;utm_content=&amp;utm_term={keyword}&amp;utm_device={device_type}</v>
      </c>
      <c r="P7809" s="35" t="str">
        <f t="shared" si="1488"/>
        <v/>
      </c>
      <c r="T7809" s="8" t="s">
        <v>751</v>
      </c>
      <c r="U7809" s="8" t="str">
        <f t="shared" si="1492"/>
        <v>,</v>
      </c>
      <c r="W7809" s="35" t="str">
        <f t="shared" si="1493"/>
        <v/>
      </c>
      <c r="X7809" s="35" t="s">
        <v>753</v>
      </c>
      <c r="Y7809" s="35" t="s">
        <v>754</v>
      </c>
      <c r="Z7809" s="35" t="str">
        <f t="shared" si="1494"/>
        <v/>
      </c>
      <c r="AA7809" s="35" t="e">
        <f t="shared" si="1495"/>
        <v>#VALUE!</v>
      </c>
      <c r="AB7809" s="35" t="str">
        <f t="shared" si="1496"/>
        <v>{keyword:}</v>
      </c>
      <c r="AC7809" s="107" t="e">
        <f t="shared" si="1497"/>
        <v>#VALUE!</v>
      </c>
      <c r="AK7809" t="s">
        <v>577</v>
      </c>
    </row>
    <row r="7810" spans="1:37" ht="15" x14ac:dyDescent="0.25">
      <c r="A7810" s="35">
        <f t="shared" si="1489"/>
        <v>0</v>
      </c>
      <c r="C7810" s="35" t="str">
        <f t="shared" si="1490"/>
        <v/>
      </c>
      <c r="K7810" t="s">
        <v>577</v>
      </c>
      <c r="O7810" s="35" t="str">
        <f t="shared" si="1491"/>
        <v>?utm_source=yandex&amp;utm_medium=cpc&amp;utm_campaign=&amp;utm_content=&amp;utm_term={keyword}&amp;utm_device={device_type}</v>
      </c>
      <c r="P7810" s="35" t="str">
        <f t="shared" ref="P7810:P7873" si="1498">SUBSTITUTE((SUBSTITUTE(B7810,"""",))," ","-")</f>
        <v/>
      </c>
      <c r="T7810" s="8" t="s">
        <v>751</v>
      </c>
      <c r="U7810" s="8" t="str">
        <f t="shared" si="1492"/>
        <v>,</v>
      </c>
      <c r="W7810" s="35" t="str">
        <f t="shared" si="1493"/>
        <v/>
      </c>
      <c r="X7810" s="35" t="s">
        <v>753</v>
      </c>
      <c r="Y7810" s="35" t="s">
        <v>754</v>
      </c>
      <c r="Z7810" s="35" t="str">
        <f t="shared" si="1494"/>
        <v/>
      </c>
      <c r="AA7810" s="35" t="e">
        <f t="shared" si="1495"/>
        <v>#VALUE!</v>
      </c>
      <c r="AB7810" s="35" t="str">
        <f t="shared" si="1496"/>
        <v>{keyword:}</v>
      </c>
      <c r="AC7810" s="107" t="e">
        <f t="shared" si="1497"/>
        <v>#VALUE!</v>
      </c>
      <c r="AK7810" t="s">
        <v>577</v>
      </c>
    </row>
    <row r="7811" spans="1:37" ht="15" customHeight="1" x14ac:dyDescent="0.25">
      <c r="A7811" s="35">
        <f t="shared" ref="A7811:A7874" si="1499">IF(ISBLANK(B7811),0,LEN(TRIM(B7811))-LEN(SUBSTITUTE(B7811," ",""))+1)</f>
        <v>0</v>
      </c>
      <c r="C7811" s="35" t="str">
        <f t="shared" ref="C7811:C7874" si="1500">SUBSTITUTE(B7811," ","_")</f>
        <v/>
      </c>
      <c r="K7811" t="s">
        <v>577</v>
      </c>
      <c r="O7811" s="35" t="str">
        <f t="shared" ref="O7811:O7874" si="1501">CONCATENATE(M7811,"?utm_source=yandex&amp;utm_medium=cpc&amp;utm_campaign=",SUBSTITUTE(TRIM(N7811)," ","_"),"&amp;utm_content=",SUBSTITUTE(SUBSTITUTE(B7811,"""",)," ","_"),"&amp;utm_term={keyword}","&amp;utm_device={device_type}")</f>
        <v>?utm_source=yandex&amp;utm_medium=cpc&amp;utm_campaign=&amp;utm_content=&amp;utm_term={keyword}&amp;utm_device={device_type}</v>
      </c>
      <c r="P7811" s="35" t="str">
        <f t="shared" si="1498"/>
        <v/>
      </c>
      <c r="T7811" s="8" t="s">
        <v>751</v>
      </c>
      <c r="U7811" s="8" t="str">
        <f t="shared" ref="U7811:U7874" si="1502">CONCATENATE(R7811,T7811,S7811)</f>
        <v>,</v>
      </c>
      <c r="W7811" s="35" t="str">
        <f t="shared" ref="W7811:W7874" si="1503">SUBSTITUTE((SUBSTITUTE(P7811,"""",)),"-"," ")</f>
        <v/>
      </c>
      <c r="X7811" s="35" t="s">
        <v>753</v>
      </c>
      <c r="Y7811" s="35" t="s">
        <v>754</v>
      </c>
      <c r="Z7811" s="35" t="str">
        <f t="shared" ref="Z7811:Z7874" si="1504">IF(ISERR(MID(W7811,1,FIND(" ",W7811,1)-1)),W7811,MID(W7811,1,FIND(" ",W7811,1)-1))</f>
        <v/>
      </c>
      <c r="AA7811" s="35" t="e">
        <f t="shared" ref="AA7811:AA7874" si="1505">MID(W7811,FIND(" ",W7811)+1,100)</f>
        <v>#VALUE!</v>
      </c>
      <c r="AB7811" s="35" t="str">
        <f t="shared" ref="AB7811:AB7874" si="1506">CONCATENATE(X7811,Z7811,Y7811)</f>
        <v>{keyword:}</v>
      </c>
      <c r="AC7811" s="107" t="e">
        <f t="shared" ref="AC7811:AC7874" si="1507">CONCATENATE(X7811,AA7811,Y7811)</f>
        <v>#VALUE!</v>
      </c>
      <c r="AK7811" t="s">
        <v>577</v>
      </c>
    </row>
    <row r="7812" spans="1:37" ht="15" x14ac:dyDescent="0.25">
      <c r="A7812" s="35">
        <f t="shared" si="1499"/>
        <v>0</v>
      </c>
      <c r="C7812" s="35" t="str">
        <f t="shared" si="1500"/>
        <v/>
      </c>
      <c r="K7812" t="s">
        <v>577</v>
      </c>
      <c r="O7812" s="35" t="str">
        <f t="shared" si="1501"/>
        <v>?utm_source=yandex&amp;utm_medium=cpc&amp;utm_campaign=&amp;utm_content=&amp;utm_term={keyword}&amp;utm_device={device_type}</v>
      </c>
      <c r="P7812" s="35" t="str">
        <f t="shared" si="1498"/>
        <v/>
      </c>
      <c r="T7812" s="8" t="s">
        <v>751</v>
      </c>
      <c r="U7812" s="8" t="str">
        <f t="shared" si="1502"/>
        <v>,</v>
      </c>
      <c r="W7812" s="35" t="str">
        <f t="shared" si="1503"/>
        <v/>
      </c>
      <c r="X7812" s="35" t="s">
        <v>753</v>
      </c>
      <c r="Y7812" s="35" t="s">
        <v>754</v>
      </c>
      <c r="Z7812" s="35" t="str">
        <f t="shared" si="1504"/>
        <v/>
      </c>
      <c r="AA7812" s="35" t="e">
        <f t="shared" si="1505"/>
        <v>#VALUE!</v>
      </c>
      <c r="AB7812" s="35" t="str">
        <f t="shared" si="1506"/>
        <v>{keyword:}</v>
      </c>
      <c r="AC7812" s="107" t="e">
        <f t="shared" si="1507"/>
        <v>#VALUE!</v>
      </c>
      <c r="AK7812" t="s">
        <v>577</v>
      </c>
    </row>
    <row r="7813" spans="1:37" ht="15" customHeight="1" x14ac:dyDescent="0.25">
      <c r="A7813" s="35">
        <f t="shared" si="1499"/>
        <v>0</v>
      </c>
      <c r="C7813" s="35" t="str">
        <f t="shared" si="1500"/>
        <v/>
      </c>
      <c r="K7813" t="s">
        <v>577</v>
      </c>
      <c r="O7813" s="35" t="str">
        <f t="shared" si="1501"/>
        <v>?utm_source=yandex&amp;utm_medium=cpc&amp;utm_campaign=&amp;utm_content=&amp;utm_term={keyword}&amp;utm_device={device_type}</v>
      </c>
      <c r="P7813" s="35" t="str">
        <f t="shared" si="1498"/>
        <v/>
      </c>
      <c r="T7813" s="8" t="s">
        <v>751</v>
      </c>
      <c r="U7813" s="8" t="str">
        <f t="shared" si="1502"/>
        <v>,</v>
      </c>
      <c r="W7813" s="35" t="str">
        <f t="shared" si="1503"/>
        <v/>
      </c>
      <c r="X7813" s="35" t="s">
        <v>753</v>
      </c>
      <c r="Y7813" s="35" t="s">
        <v>754</v>
      </c>
      <c r="Z7813" s="35" t="str">
        <f t="shared" si="1504"/>
        <v/>
      </c>
      <c r="AA7813" s="35" t="e">
        <f t="shared" si="1505"/>
        <v>#VALUE!</v>
      </c>
      <c r="AB7813" s="35" t="str">
        <f t="shared" si="1506"/>
        <v>{keyword:}</v>
      </c>
      <c r="AC7813" s="107" t="e">
        <f t="shared" si="1507"/>
        <v>#VALUE!</v>
      </c>
      <c r="AK7813" t="s">
        <v>577</v>
      </c>
    </row>
    <row r="7814" spans="1:37" ht="15" x14ac:dyDescent="0.25">
      <c r="A7814" s="35">
        <f t="shared" si="1499"/>
        <v>0</v>
      </c>
      <c r="C7814" s="35" t="str">
        <f t="shared" si="1500"/>
        <v/>
      </c>
      <c r="K7814" t="s">
        <v>577</v>
      </c>
      <c r="O7814" s="35" t="str">
        <f t="shared" si="1501"/>
        <v>?utm_source=yandex&amp;utm_medium=cpc&amp;utm_campaign=&amp;utm_content=&amp;utm_term={keyword}&amp;utm_device={device_type}</v>
      </c>
      <c r="P7814" s="35" t="str">
        <f t="shared" si="1498"/>
        <v/>
      </c>
      <c r="T7814" s="8" t="s">
        <v>751</v>
      </c>
      <c r="U7814" s="8" t="str">
        <f t="shared" si="1502"/>
        <v>,</v>
      </c>
      <c r="W7814" s="35" t="str">
        <f t="shared" si="1503"/>
        <v/>
      </c>
      <c r="X7814" s="35" t="s">
        <v>753</v>
      </c>
      <c r="Y7814" s="35" t="s">
        <v>754</v>
      </c>
      <c r="Z7814" s="35" t="str">
        <f t="shared" si="1504"/>
        <v/>
      </c>
      <c r="AA7814" s="35" t="e">
        <f t="shared" si="1505"/>
        <v>#VALUE!</v>
      </c>
      <c r="AB7814" s="35" t="str">
        <f t="shared" si="1506"/>
        <v>{keyword:}</v>
      </c>
      <c r="AC7814" s="107" t="e">
        <f t="shared" si="1507"/>
        <v>#VALUE!</v>
      </c>
      <c r="AK7814" t="s">
        <v>577</v>
      </c>
    </row>
    <row r="7815" spans="1:37" ht="15" customHeight="1" x14ac:dyDescent="0.25">
      <c r="A7815" s="35">
        <f t="shared" si="1499"/>
        <v>0</v>
      </c>
      <c r="C7815" s="35" t="str">
        <f t="shared" si="1500"/>
        <v/>
      </c>
      <c r="K7815" t="s">
        <v>577</v>
      </c>
      <c r="O7815" s="35" t="str">
        <f t="shared" si="1501"/>
        <v>?utm_source=yandex&amp;utm_medium=cpc&amp;utm_campaign=&amp;utm_content=&amp;utm_term={keyword}&amp;utm_device={device_type}</v>
      </c>
      <c r="P7815" s="35" t="str">
        <f t="shared" si="1498"/>
        <v/>
      </c>
      <c r="T7815" s="8" t="s">
        <v>751</v>
      </c>
      <c r="U7815" s="8" t="str">
        <f t="shared" si="1502"/>
        <v>,</v>
      </c>
      <c r="W7815" s="35" t="str">
        <f t="shared" si="1503"/>
        <v/>
      </c>
      <c r="X7815" s="35" t="s">
        <v>753</v>
      </c>
      <c r="Y7815" s="35" t="s">
        <v>754</v>
      </c>
      <c r="Z7815" s="35" t="str">
        <f t="shared" si="1504"/>
        <v/>
      </c>
      <c r="AA7815" s="35" t="e">
        <f t="shared" si="1505"/>
        <v>#VALUE!</v>
      </c>
      <c r="AB7815" s="35" t="str">
        <f t="shared" si="1506"/>
        <v>{keyword:}</v>
      </c>
      <c r="AC7815" s="107" t="e">
        <f t="shared" si="1507"/>
        <v>#VALUE!</v>
      </c>
      <c r="AK7815" t="s">
        <v>577</v>
      </c>
    </row>
    <row r="7816" spans="1:37" ht="15" x14ac:dyDescent="0.25">
      <c r="A7816" s="35">
        <f t="shared" si="1499"/>
        <v>0</v>
      </c>
      <c r="C7816" s="35" t="str">
        <f t="shared" si="1500"/>
        <v/>
      </c>
      <c r="K7816" t="s">
        <v>577</v>
      </c>
      <c r="O7816" s="35" t="str">
        <f t="shared" si="1501"/>
        <v>?utm_source=yandex&amp;utm_medium=cpc&amp;utm_campaign=&amp;utm_content=&amp;utm_term={keyword}&amp;utm_device={device_type}</v>
      </c>
      <c r="P7816" s="35" t="str">
        <f t="shared" si="1498"/>
        <v/>
      </c>
      <c r="T7816" s="8" t="s">
        <v>751</v>
      </c>
      <c r="U7816" s="8" t="str">
        <f t="shared" si="1502"/>
        <v>,</v>
      </c>
      <c r="W7816" s="35" t="str">
        <f t="shared" si="1503"/>
        <v/>
      </c>
      <c r="X7816" s="35" t="s">
        <v>753</v>
      </c>
      <c r="Y7816" s="35" t="s">
        <v>754</v>
      </c>
      <c r="Z7816" s="35" t="str">
        <f t="shared" si="1504"/>
        <v/>
      </c>
      <c r="AA7816" s="35" t="e">
        <f t="shared" si="1505"/>
        <v>#VALUE!</v>
      </c>
      <c r="AB7816" s="35" t="str">
        <f t="shared" si="1506"/>
        <v>{keyword:}</v>
      </c>
      <c r="AC7816" s="107" t="e">
        <f t="shared" si="1507"/>
        <v>#VALUE!</v>
      </c>
      <c r="AK7816" t="s">
        <v>577</v>
      </c>
    </row>
    <row r="7817" spans="1:37" ht="15" customHeight="1" x14ac:dyDescent="0.25">
      <c r="A7817" s="35">
        <f t="shared" si="1499"/>
        <v>0</v>
      </c>
      <c r="C7817" s="35" t="str">
        <f t="shared" si="1500"/>
        <v/>
      </c>
      <c r="K7817" t="s">
        <v>577</v>
      </c>
      <c r="O7817" s="35" t="str">
        <f t="shared" si="1501"/>
        <v>?utm_source=yandex&amp;utm_medium=cpc&amp;utm_campaign=&amp;utm_content=&amp;utm_term={keyword}&amp;utm_device={device_type}</v>
      </c>
      <c r="P7817" s="35" t="str">
        <f t="shared" si="1498"/>
        <v/>
      </c>
      <c r="T7817" s="8" t="s">
        <v>751</v>
      </c>
      <c r="U7817" s="8" t="str">
        <f t="shared" si="1502"/>
        <v>,</v>
      </c>
      <c r="W7817" s="35" t="str">
        <f t="shared" si="1503"/>
        <v/>
      </c>
      <c r="X7817" s="35" t="s">
        <v>753</v>
      </c>
      <c r="Y7817" s="35" t="s">
        <v>754</v>
      </c>
      <c r="Z7817" s="35" t="str">
        <f t="shared" si="1504"/>
        <v/>
      </c>
      <c r="AA7817" s="35" t="e">
        <f t="shared" si="1505"/>
        <v>#VALUE!</v>
      </c>
      <c r="AB7817" s="35" t="str">
        <f t="shared" si="1506"/>
        <v>{keyword:}</v>
      </c>
      <c r="AC7817" s="107" t="e">
        <f t="shared" si="1507"/>
        <v>#VALUE!</v>
      </c>
      <c r="AK7817" t="s">
        <v>577</v>
      </c>
    </row>
    <row r="7818" spans="1:37" ht="15" x14ac:dyDescent="0.25">
      <c r="A7818" s="35">
        <f t="shared" si="1499"/>
        <v>0</v>
      </c>
      <c r="C7818" s="35" t="str">
        <f t="shared" si="1500"/>
        <v/>
      </c>
      <c r="K7818" t="s">
        <v>577</v>
      </c>
      <c r="O7818" s="35" t="str">
        <f t="shared" si="1501"/>
        <v>?utm_source=yandex&amp;utm_medium=cpc&amp;utm_campaign=&amp;utm_content=&amp;utm_term={keyword}&amp;utm_device={device_type}</v>
      </c>
      <c r="P7818" s="35" t="str">
        <f t="shared" si="1498"/>
        <v/>
      </c>
      <c r="T7818" s="8" t="s">
        <v>751</v>
      </c>
      <c r="U7818" s="8" t="str">
        <f t="shared" si="1502"/>
        <v>,</v>
      </c>
      <c r="W7818" s="35" t="str">
        <f t="shared" si="1503"/>
        <v/>
      </c>
      <c r="X7818" s="35" t="s">
        <v>753</v>
      </c>
      <c r="Y7818" s="35" t="s">
        <v>754</v>
      </c>
      <c r="Z7818" s="35" t="str">
        <f t="shared" si="1504"/>
        <v/>
      </c>
      <c r="AA7818" s="35" t="e">
        <f t="shared" si="1505"/>
        <v>#VALUE!</v>
      </c>
      <c r="AB7818" s="35" t="str">
        <f t="shared" si="1506"/>
        <v>{keyword:}</v>
      </c>
      <c r="AC7818" s="107" t="e">
        <f t="shared" si="1507"/>
        <v>#VALUE!</v>
      </c>
      <c r="AK7818" t="s">
        <v>577</v>
      </c>
    </row>
    <row r="7819" spans="1:37" ht="15" customHeight="1" x14ac:dyDescent="0.25">
      <c r="A7819" s="35">
        <f t="shared" si="1499"/>
        <v>0</v>
      </c>
      <c r="C7819" s="35" t="str">
        <f t="shared" si="1500"/>
        <v/>
      </c>
      <c r="K7819" t="s">
        <v>577</v>
      </c>
      <c r="O7819" s="35" t="str">
        <f t="shared" si="1501"/>
        <v>?utm_source=yandex&amp;utm_medium=cpc&amp;utm_campaign=&amp;utm_content=&amp;utm_term={keyword}&amp;utm_device={device_type}</v>
      </c>
      <c r="P7819" s="35" t="str">
        <f t="shared" si="1498"/>
        <v/>
      </c>
      <c r="T7819" s="8" t="s">
        <v>751</v>
      </c>
      <c r="U7819" s="8" t="str">
        <f t="shared" si="1502"/>
        <v>,</v>
      </c>
      <c r="W7819" s="35" t="str">
        <f t="shared" si="1503"/>
        <v/>
      </c>
      <c r="X7819" s="35" t="s">
        <v>753</v>
      </c>
      <c r="Y7819" s="35" t="s">
        <v>754</v>
      </c>
      <c r="Z7819" s="35" t="str">
        <f t="shared" si="1504"/>
        <v/>
      </c>
      <c r="AA7819" s="35" t="e">
        <f t="shared" si="1505"/>
        <v>#VALUE!</v>
      </c>
      <c r="AB7819" s="35" t="str">
        <f t="shared" si="1506"/>
        <v>{keyword:}</v>
      </c>
      <c r="AC7819" s="107" t="e">
        <f t="shared" si="1507"/>
        <v>#VALUE!</v>
      </c>
      <c r="AK7819" t="s">
        <v>577</v>
      </c>
    </row>
    <row r="7820" spans="1:37" ht="15" x14ac:dyDescent="0.25">
      <c r="A7820" s="35">
        <f t="shared" si="1499"/>
        <v>0</v>
      </c>
      <c r="C7820" s="35" t="str">
        <f t="shared" si="1500"/>
        <v/>
      </c>
      <c r="K7820" t="s">
        <v>577</v>
      </c>
      <c r="O7820" s="35" t="str">
        <f t="shared" si="1501"/>
        <v>?utm_source=yandex&amp;utm_medium=cpc&amp;utm_campaign=&amp;utm_content=&amp;utm_term={keyword}&amp;utm_device={device_type}</v>
      </c>
      <c r="P7820" s="35" t="str">
        <f t="shared" si="1498"/>
        <v/>
      </c>
      <c r="T7820" s="8" t="s">
        <v>751</v>
      </c>
      <c r="U7820" s="8" t="str">
        <f t="shared" si="1502"/>
        <v>,</v>
      </c>
      <c r="W7820" s="35" t="str">
        <f t="shared" si="1503"/>
        <v/>
      </c>
      <c r="X7820" s="35" t="s">
        <v>753</v>
      </c>
      <c r="Y7820" s="35" t="s">
        <v>754</v>
      </c>
      <c r="Z7820" s="35" t="str">
        <f t="shared" si="1504"/>
        <v/>
      </c>
      <c r="AA7820" s="35" t="e">
        <f t="shared" si="1505"/>
        <v>#VALUE!</v>
      </c>
      <c r="AB7820" s="35" t="str">
        <f t="shared" si="1506"/>
        <v>{keyword:}</v>
      </c>
      <c r="AC7820" s="107" t="e">
        <f t="shared" si="1507"/>
        <v>#VALUE!</v>
      </c>
      <c r="AK7820" t="s">
        <v>577</v>
      </c>
    </row>
    <row r="7821" spans="1:37" ht="15" customHeight="1" x14ac:dyDescent="0.25">
      <c r="A7821" s="35">
        <f t="shared" si="1499"/>
        <v>0</v>
      </c>
      <c r="C7821" s="35" t="str">
        <f t="shared" si="1500"/>
        <v/>
      </c>
      <c r="K7821" t="s">
        <v>577</v>
      </c>
      <c r="O7821" s="35" t="str">
        <f t="shared" si="1501"/>
        <v>?utm_source=yandex&amp;utm_medium=cpc&amp;utm_campaign=&amp;utm_content=&amp;utm_term={keyword}&amp;utm_device={device_type}</v>
      </c>
      <c r="P7821" s="35" t="str">
        <f t="shared" si="1498"/>
        <v/>
      </c>
      <c r="T7821" s="8" t="s">
        <v>751</v>
      </c>
      <c r="U7821" s="8" t="str">
        <f t="shared" si="1502"/>
        <v>,</v>
      </c>
      <c r="W7821" s="35" t="str">
        <f t="shared" si="1503"/>
        <v/>
      </c>
      <c r="X7821" s="35" t="s">
        <v>753</v>
      </c>
      <c r="Y7821" s="35" t="s">
        <v>754</v>
      </c>
      <c r="Z7821" s="35" t="str">
        <f t="shared" si="1504"/>
        <v/>
      </c>
      <c r="AA7821" s="35" t="e">
        <f t="shared" si="1505"/>
        <v>#VALUE!</v>
      </c>
      <c r="AB7821" s="35" t="str">
        <f t="shared" si="1506"/>
        <v>{keyword:}</v>
      </c>
      <c r="AC7821" s="107" t="e">
        <f t="shared" si="1507"/>
        <v>#VALUE!</v>
      </c>
      <c r="AK7821" t="s">
        <v>577</v>
      </c>
    </row>
    <row r="7822" spans="1:37" ht="15" x14ac:dyDescent="0.25">
      <c r="A7822" s="35">
        <f t="shared" si="1499"/>
        <v>0</v>
      </c>
      <c r="C7822" s="35" t="str">
        <f t="shared" si="1500"/>
        <v/>
      </c>
      <c r="K7822" t="s">
        <v>577</v>
      </c>
      <c r="O7822" s="35" t="str">
        <f t="shared" si="1501"/>
        <v>?utm_source=yandex&amp;utm_medium=cpc&amp;utm_campaign=&amp;utm_content=&amp;utm_term={keyword}&amp;utm_device={device_type}</v>
      </c>
      <c r="P7822" s="35" t="str">
        <f t="shared" si="1498"/>
        <v/>
      </c>
      <c r="T7822" s="8" t="s">
        <v>751</v>
      </c>
      <c r="U7822" s="8" t="str">
        <f t="shared" si="1502"/>
        <v>,</v>
      </c>
      <c r="W7822" s="35" t="str">
        <f t="shared" si="1503"/>
        <v/>
      </c>
      <c r="X7822" s="35" t="s">
        <v>753</v>
      </c>
      <c r="Y7822" s="35" t="s">
        <v>754</v>
      </c>
      <c r="Z7822" s="35" t="str">
        <f t="shared" si="1504"/>
        <v/>
      </c>
      <c r="AA7822" s="35" t="e">
        <f t="shared" si="1505"/>
        <v>#VALUE!</v>
      </c>
      <c r="AB7822" s="35" t="str">
        <f t="shared" si="1506"/>
        <v>{keyword:}</v>
      </c>
      <c r="AC7822" s="107" t="e">
        <f t="shared" si="1507"/>
        <v>#VALUE!</v>
      </c>
      <c r="AK7822" t="s">
        <v>577</v>
      </c>
    </row>
    <row r="7823" spans="1:37" ht="15" customHeight="1" x14ac:dyDescent="0.25">
      <c r="A7823" s="35">
        <f t="shared" si="1499"/>
        <v>0</v>
      </c>
      <c r="C7823" s="35" t="str">
        <f t="shared" si="1500"/>
        <v/>
      </c>
      <c r="K7823" t="s">
        <v>577</v>
      </c>
      <c r="O7823" s="35" t="str">
        <f t="shared" si="1501"/>
        <v>?utm_source=yandex&amp;utm_medium=cpc&amp;utm_campaign=&amp;utm_content=&amp;utm_term={keyword}&amp;utm_device={device_type}</v>
      </c>
      <c r="P7823" s="35" t="str">
        <f t="shared" si="1498"/>
        <v/>
      </c>
      <c r="T7823" s="8" t="s">
        <v>751</v>
      </c>
      <c r="U7823" s="8" t="str">
        <f t="shared" si="1502"/>
        <v>,</v>
      </c>
      <c r="W7823" s="35" t="str">
        <f t="shared" si="1503"/>
        <v/>
      </c>
      <c r="X7823" s="35" t="s">
        <v>753</v>
      </c>
      <c r="Y7823" s="35" t="s">
        <v>754</v>
      </c>
      <c r="Z7823" s="35" t="str">
        <f t="shared" si="1504"/>
        <v/>
      </c>
      <c r="AA7823" s="35" t="e">
        <f t="shared" si="1505"/>
        <v>#VALUE!</v>
      </c>
      <c r="AB7823" s="35" t="str">
        <f t="shared" si="1506"/>
        <v>{keyword:}</v>
      </c>
      <c r="AC7823" s="107" t="e">
        <f t="shared" si="1507"/>
        <v>#VALUE!</v>
      </c>
      <c r="AK7823" t="s">
        <v>577</v>
      </c>
    </row>
    <row r="7824" spans="1:37" ht="15" x14ac:dyDescent="0.25">
      <c r="A7824" s="35">
        <f t="shared" si="1499"/>
        <v>0</v>
      </c>
      <c r="C7824" s="35" t="str">
        <f t="shared" si="1500"/>
        <v/>
      </c>
      <c r="K7824" t="s">
        <v>577</v>
      </c>
      <c r="O7824" s="35" t="str">
        <f t="shared" si="1501"/>
        <v>?utm_source=yandex&amp;utm_medium=cpc&amp;utm_campaign=&amp;utm_content=&amp;utm_term={keyword}&amp;utm_device={device_type}</v>
      </c>
      <c r="P7824" s="35" t="str">
        <f t="shared" si="1498"/>
        <v/>
      </c>
      <c r="T7824" s="8" t="s">
        <v>751</v>
      </c>
      <c r="U7824" s="8" t="str">
        <f t="shared" si="1502"/>
        <v>,</v>
      </c>
      <c r="W7824" s="35" t="str">
        <f t="shared" si="1503"/>
        <v/>
      </c>
      <c r="X7824" s="35" t="s">
        <v>753</v>
      </c>
      <c r="Y7824" s="35" t="s">
        <v>754</v>
      </c>
      <c r="Z7824" s="35" t="str">
        <f t="shared" si="1504"/>
        <v/>
      </c>
      <c r="AA7824" s="35" t="e">
        <f t="shared" si="1505"/>
        <v>#VALUE!</v>
      </c>
      <c r="AB7824" s="35" t="str">
        <f t="shared" si="1506"/>
        <v>{keyword:}</v>
      </c>
      <c r="AC7824" s="107" t="e">
        <f t="shared" si="1507"/>
        <v>#VALUE!</v>
      </c>
      <c r="AK7824" t="s">
        <v>577</v>
      </c>
    </row>
    <row r="7825" spans="1:37" ht="15" customHeight="1" x14ac:dyDescent="0.25">
      <c r="A7825" s="35">
        <f t="shared" si="1499"/>
        <v>0</v>
      </c>
      <c r="C7825" s="35" t="str">
        <f t="shared" si="1500"/>
        <v/>
      </c>
      <c r="K7825" t="s">
        <v>577</v>
      </c>
      <c r="O7825" s="35" t="str">
        <f t="shared" si="1501"/>
        <v>?utm_source=yandex&amp;utm_medium=cpc&amp;utm_campaign=&amp;utm_content=&amp;utm_term={keyword}&amp;utm_device={device_type}</v>
      </c>
      <c r="P7825" s="35" t="str">
        <f t="shared" si="1498"/>
        <v/>
      </c>
      <c r="T7825" s="8" t="s">
        <v>751</v>
      </c>
      <c r="U7825" s="8" t="str">
        <f t="shared" si="1502"/>
        <v>,</v>
      </c>
      <c r="W7825" s="35" t="str">
        <f t="shared" si="1503"/>
        <v/>
      </c>
      <c r="X7825" s="35" t="s">
        <v>753</v>
      </c>
      <c r="Y7825" s="35" t="s">
        <v>754</v>
      </c>
      <c r="Z7825" s="35" t="str">
        <f t="shared" si="1504"/>
        <v/>
      </c>
      <c r="AA7825" s="35" t="e">
        <f t="shared" si="1505"/>
        <v>#VALUE!</v>
      </c>
      <c r="AB7825" s="35" t="str">
        <f t="shared" si="1506"/>
        <v>{keyword:}</v>
      </c>
      <c r="AC7825" s="107" t="e">
        <f t="shared" si="1507"/>
        <v>#VALUE!</v>
      </c>
      <c r="AK7825" t="s">
        <v>577</v>
      </c>
    </row>
    <row r="7826" spans="1:37" ht="15" x14ac:dyDescent="0.25">
      <c r="A7826" s="35">
        <f t="shared" si="1499"/>
        <v>0</v>
      </c>
      <c r="C7826" s="35" t="str">
        <f t="shared" si="1500"/>
        <v/>
      </c>
      <c r="K7826" t="s">
        <v>577</v>
      </c>
      <c r="O7826" s="35" t="str">
        <f t="shared" si="1501"/>
        <v>?utm_source=yandex&amp;utm_medium=cpc&amp;utm_campaign=&amp;utm_content=&amp;utm_term={keyword}&amp;utm_device={device_type}</v>
      </c>
      <c r="P7826" s="35" t="str">
        <f t="shared" si="1498"/>
        <v/>
      </c>
      <c r="T7826" s="8" t="s">
        <v>751</v>
      </c>
      <c r="U7826" s="8" t="str">
        <f t="shared" si="1502"/>
        <v>,</v>
      </c>
      <c r="W7826" s="35" t="str">
        <f t="shared" si="1503"/>
        <v/>
      </c>
      <c r="X7826" s="35" t="s">
        <v>753</v>
      </c>
      <c r="Y7826" s="35" t="s">
        <v>754</v>
      </c>
      <c r="Z7826" s="35" t="str">
        <f t="shared" si="1504"/>
        <v/>
      </c>
      <c r="AA7826" s="35" t="e">
        <f t="shared" si="1505"/>
        <v>#VALUE!</v>
      </c>
      <c r="AB7826" s="35" t="str">
        <f t="shared" si="1506"/>
        <v>{keyword:}</v>
      </c>
      <c r="AC7826" s="107" t="e">
        <f t="shared" si="1507"/>
        <v>#VALUE!</v>
      </c>
      <c r="AK7826" t="s">
        <v>577</v>
      </c>
    </row>
    <row r="7827" spans="1:37" ht="15" customHeight="1" x14ac:dyDescent="0.25">
      <c r="A7827" s="35">
        <f t="shared" si="1499"/>
        <v>0</v>
      </c>
      <c r="C7827" s="35" t="str">
        <f t="shared" si="1500"/>
        <v/>
      </c>
      <c r="K7827" t="s">
        <v>577</v>
      </c>
      <c r="O7827" s="35" t="str">
        <f t="shared" si="1501"/>
        <v>?utm_source=yandex&amp;utm_medium=cpc&amp;utm_campaign=&amp;utm_content=&amp;utm_term={keyword}&amp;utm_device={device_type}</v>
      </c>
      <c r="P7827" s="35" t="str">
        <f t="shared" si="1498"/>
        <v/>
      </c>
      <c r="T7827" s="8" t="s">
        <v>751</v>
      </c>
      <c r="U7827" s="8" t="str">
        <f t="shared" si="1502"/>
        <v>,</v>
      </c>
      <c r="W7827" s="35" t="str">
        <f t="shared" si="1503"/>
        <v/>
      </c>
      <c r="X7827" s="35" t="s">
        <v>753</v>
      </c>
      <c r="Y7827" s="35" t="s">
        <v>754</v>
      </c>
      <c r="Z7827" s="35" t="str">
        <f t="shared" si="1504"/>
        <v/>
      </c>
      <c r="AA7827" s="35" t="e">
        <f t="shared" si="1505"/>
        <v>#VALUE!</v>
      </c>
      <c r="AB7827" s="35" t="str">
        <f t="shared" si="1506"/>
        <v>{keyword:}</v>
      </c>
      <c r="AC7827" s="107" t="e">
        <f t="shared" si="1507"/>
        <v>#VALUE!</v>
      </c>
      <c r="AK7827" t="s">
        <v>577</v>
      </c>
    </row>
    <row r="7828" spans="1:37" ht="15" x14ac:dyDescent="0.25">
      <c r="A7828" s="35">
        <f t="shared" si="1499"/>
        <v>0</v>
      </c>
      <c r="C7828" s="35" t="str">
        <f t="shared" si="1500"/>
        <v/>
      </c>
      <c r="K7828" t="s">
        <v>577</v>
      </c>
      <c r="O7828" s="35" t="str">
        <f t="shared" si="1501"/>
        <v>?utm_source=yandex&amp;utm_medium=cpc&amp;utm_campaign=&amp;utm_content=&amp;utm_term={keyword}&amp;utm_device={device_type}</v>
      </c>
      <c r="P7828" s="35" t="str">
        <f t="shared" si="1498"/>
        <v/>
      </c>
      <c r="T7828" s="8" t="s">
        <v>751</v>
      </c>
      <c r="U7828" s="8" t="str">
        <f t="shared" si="1502"/>
        <v>,</v>
      </c>
      <c r="W7828" s="35" t="str">
        <f t="shared" si="1503"/>
        <v/>
      </c>
      <c r="X7828" s="35" t="s">
        <v>753</v>
      </c>
      <c r="Y7828" s="35" t="s">
        <v>754</v>
      </c>
      <c r="Z7828" s="35" t="str">
        <f t="shared" si="1504"/>
        <v/>
      </c>
      <c r="AA7828" s="35" t="e">
        <f t="shared" si="1505"/>
        <v>#VALUE!</v>
      </c>
      <c r="AB7828" s="35" t="str">
        <f t="shared" si="1506"/>
        <v>{keyword:}</v>
      </c>
      <c r="AC7828" s="107" t="e">
        <f t="shared" si="1507"/>
        <v>#VALUE!</v>
      </c>
      <c r="AK7828" t="s">
        <v>577</v>
      </c>
    </row>
    <row r="7829" spans="1:37" ht="15" customHeight="1" x14ac:dyDescent="0.25">
      <c r="A7829" s="35">
        <f t="shared" si="1499"/>
        <v>0</v>
      </c>
      <c r="C7829" s="35" t="str">
        <f t="shared" si="1500"/>
        <v/>
      </c>
      <c r="K7829" t="s">
        <v>577</v>
      </c>
      <c r="O7829" s="35" t="str">
        <f t="shared" si="1501"/>
        <v>?utm_source=yandex&amp;utm_medium=cpc&amp;utm_campaign=&amp;utm_content=&amp;utm_term={keyword}&amp;utm_device={device_type}</v>
      </c>
      <c r="P7829" s="35" t="str">
        <f t="shared" si="1498"/>
        <v/>
      </c>
      <c r="T7829" s="8" t="s">
        <v>751</v>
      </c>
      <c r="U7829" s="8" t="str">
        <f t="shared" si="1502"/>
        <v>,</v>
      </c>
      <c r="W7829" s="35" t="str">
        <f t="shared" si="1503"/>
        <v/>
      </c>
      <c r="X7829" s="35" t="s">
        <v>753</v>
      </c>
      <c r="Y7829" s="35" t="s">
        <v>754</v>
      </c>
      <c r="Z7829" s="35" t="str">
        <f t="shared" si="1504"/>
        <v/>
      </c>
      <c r="AA7829" s="35" t="e">
        <f t="shared" si="1505"/>
        <v>#VALUE!</v>
      </c>
      <c r="AB7829" s="35" t="str">
        <f t="shared" si="1506"/>
        <v>{keyword:}</v>
      </c>
      <c r="AC7829" s="107" t="e">
        <f t="shared" si="1507"/>
        <v>#VALUE!</v>
      </c>
      <c r="AK7829" t="s">
        <v>577</v>
      </c>
    </row>
    <row r="7830" spans="1:37" ht="15" x14ac:dyDescent="0.25">
      <c r="A7830" s="35">
        <f t="shared" si="1499"/>
        <v>0</v>
      </c>
      <c r="C7830" s="35" t="str">
        <f t="shared" si="1500"/>
        <v/>
      </c>
      <c r="K7830" t="s">
        <v>577</v>
      </c>
      <c r="O7830" s="35" t="str">
        <f t="shared" si="1501"/>
        <v>?utm_source=yandex&amp;utm_medium=cpc&amp;utm_campaign=&amp;utm_content=&amp;utm_term={keyword}&amp;utm_device={device_type}</v>
      </c>
      <c r="P7830" s="35" t="str">
        <f t="shared" si="1498"/>
        <v/>
      </c>
      <c r="T7830" s="8" t="s">
        <v>751</v>
      </c>
      <c r="U7830" s="8" t="str">
        <f t="shared" si="1502"/>
        <v>,</v>
      </c>
      <c r="W7830" s="35" t="str">
        <f t="shared" si="1503"/>
        <v/>
      </c>
      <c r="X7830" s="35" t="s">
        <v>753</v>
      </c>
      <c r="Y7830" s="35" t="s">
        <v>754</v>
      </c>
      <c r="Z7830" s="35" t="str">
        <f t="shared" si="1504"/>
        <v/>
      </c>
      <c r="AA7830" s="35" t="e">
        <f t="shared" si="1505"/>
        <v>#VALUE!</v>
      </c>
      <c r="AB7830" s="35" t="str">
        <f t="shared" si="1506"/>
        <v>{keyword:}</v>
      </c>
      <c r="AC7830" s="107" t="e">
        <f t="shared" si="1507"/>
        <v>#VALUE!</v>
      </c>
      <c r="AK7830" t="s">
        <v>577</v>
      </c>
    </row>
    <row r="7831" spans="1:37" ht="15" customHeight="1" x14ac:dyDescent="0.25">
      <c r="A7831" s="35">
        <f t="shared" si="1499"/>
        <v>0</v>
      </c>
      <c r="C7831" s="35" t="str">
        <f t="shared" si="1500"/>
        <v/>
      </c>
      <c r="K7831" t="s">
        <v>577</v>
      </c>
      <c r="O7831" s="35" t="str">
        <f t="shared" si="1501"/>
        <v>?utm_source=yandex&amp;utm_medium=cpc&amp;utm_campaign=&amp;utm_content=&amp;utm_term={keyword}&amp;utm_device={device_type}</v>
      </c>
      <c r="P7831" s="35" t="str">
        <f t="shared" si="1498"/>
        <v/>
      </c>
      <c r="T7831" s="8" t="s">
        <v>751</v>
      </c>
      <c r="U7831" s="8" t="str">
        <f t="shared" si="1502"/>
        <v>,</v>
      </c>
      <c r="W7831" s="35" t="str">
        <f t="shared" si="1503"/>
        <v/>
      </c>
      <c r="X7831" s="35" t="s">
        <v>753</v>
      </c>
      <c r="Y7831" s="35" t="s">
        <v>754</v>
      </c>
      <c r="Z7831" s="35" t="str">
        <f t="shared" si="1504"/>
        <v/>
      </c>
      <c r="AA7831" s="35" t="e">
        <f t="shared" si="1505"/>
        <v>#VALUE!</v>
      </c>
      <c r="AB7831" s="35" t="str">
        <f t="shared" si="1506"/>
        <v>{keyword:}</v>
      </c>
      <c r="AC7831" s="107" t="e">
        <f t="shared" si="1507"/>
        <v>#VALUE!</v>
      </c>
      <c r="AK7831" t="s">
        <v>577</v>
      </c>
    </row>
    <row r="7832" spans="1:37" ht="15" x14ac:dyDescent="0.25">
      <c r="A7832" s="35">
        <f t="shared" si="1499"/>
        <v>0</v>
      </c>
      <c r="C7832" s="35" t="str">
        <f t="shared" si="1500"/>
        <v/>
      </c>
      <c r="K7832" t="s">
        <v>577</v>
      </c>
      <c r="O7832" s="35" t="str">
        <f t="shared" si="1501"/>
        <v>?utm_source=yandex&amp;utm_medium=cpc&amp;utm_campaign=&amp;utm_content=&amp;utm_term={keyword}&amp;utm_device={device_type}</v>
      </c>
      <c r="P7832" s="35" t="str">
        <f t="shared" si="1498"/>
        <v/>
      </c>
      <c r="T7832" s="8" t="s">
        <v>751</v>
      </c>
      <c r="U7832" s="8" t="str">
        <f t="shared" si="1502"/>
        <v>,</v>
      </c>
      <c r="W7832" s="35" t="str">
        <f t="shared" si="1503"/>
        <v/>
      </c>
      <c r="X7832" s="35" t="s">
        <v>753</v>
      </c>
      <c r="Y7832" s="35" t="s">
        <v>754</v>
      </c>
      <c r="Z7832" s="35" t="str">
        <f t="shared" si="1504"/>
        <v/>
      </c>
      <c r="AA7832" s="35" t="e">
        <f t="shared" si="1505"/>
        <v>#VALUE!</v>
      </c>
      <c r="AB7832" s="35" t="str">
        <f t="shared" si="1506"/>
        <v>{keyword:}</v>
      </c>
      <c r="AC7832" s="107" t="e">
        <f t="shared" si="1507"/>
        <v>#VALUE!</v>
      </c>
      <c r="AK7832" t="s">
        <v>577</v>
      </c>
    </row>
    <row r="7833" spans="1:37" ht="15" customHeight="1" x14ac:dyDescent="0.25">
      <c r="A7833" s="35">
        <f t="shared" si="1499"/>
        <v>0</v>
      </c>
      <c r="C7833" s="35" t="str">
        <f t="shared" si="1500"/>
        <v/>
      </c>
      <c r="K7833" t="s">
        <v>577</v>
      </c>
      <c r="O7833" s="35" t="str">
        <f t="shared" si="1501"/>
        <v>?utm_source=yandex&amp;utm_medium=cpc&amp;utm_campaign=&amp;utm_content=&amp;utm_term={keyword}&amp;utm_device={device_type}</v>
      </c>
      <c r="P7833" s="35" t="str">
        <f t="shared" si="1498"/>
        <v/>
      </c>
      <c r="T7833" s="8" t="s">
        <v>751</v>
      </c>
      <c r="U7833" s="8" t="str">
        <f t="shared" si="1502"/>
        <v>,</v>
      </c>
      <c r="W7833" s="35" t="str">
        <f t="shared" si="1503"/>
        <v/>
      </c>
      <c r="X7833" s="35" t="s">
        <v>753</v>
      </c>
      <c r="Y7833" s="35" t="s">
        <v>754</v>
      </c>
      <c r="Z7833" s="35" t="str">
        <f t="shared" si="1504"/>
        <v/>
      </c>
      <c r="AA7833" s="35" t="e">
        <f t="shared" si="1505"/>
        <v>#VALUE!</v>
      </c>
      <c r="AB7833" s="35" t="str">
        <f t="shared" si="1506"/>
        <v>{keyword:}</v>
      </c>
      <c r="AC7833" s="107" t="e">
        <f t="shared" si="1507"/>
        <v>#VALUE!</v>
      </c>
      <c r="AK7833" t="s">
        <v>577</v>
      </c>
    </row>
    <row r="7834" spans="1:37" ht="15" x14ac:dyDescent="0.25">
      <c r="A7834" s="35">
        <f t="shared" si="1499"/>
        <v>0</v>
      </c>
      <c r="C7834" s="35" t="str">
        <f t="shared" si="1500"/>
        <v/>
      </c>
      <c r="K7834" t="s">
        <v>577</v>
      </c>
      <c r="O7834" s="35" t="str">
        <f t="shared" si="1501"/>
        <v>?utm_source=yandex&amp;utm_medium=cpc&amp;utm_campaign=&amp;utm_content=&amp;utm_term={keyword}&amp;utm_device={device_type}</v>
      </c>
      <c r="P7834" s="35" t="str">
        <f t="shared" si="1498"/>
        <v/>
      </c>
      <c r="T7834" s="8" t="s">
        <v>751</v>
      </c>
      <c r="U7834" s="8" t="str">
        <f t="shared" si="1502"/>
        <v>,</v>
      </c>
      <c r="W7834" s="35" t="str">
        <f t="shared" si="1503"/>
        <v/>
      </c>
      <c r="X7834" s="35" t="s">
        <v>753</v>
      </c>
      <c r="Y7834" s="35" t="s">
        <v>754</v>
      </c>
      <c r="Z7834" s="35" t="str">
        <f t="shared" si="1504"/>
        <v/>
      </c>
      <c r="AA7834" s="35" t="e">
        <f t="shared" si="1505"/>
        <v>#VALUE!</v>
      </c>
      <c r="AB7834" s="35" t="str">
        <f t="shared" si="1506"/>
        <v>{keyword:}</v>
      </c>
      <c r="AC7834" s="107" t="e">
        <f t="shared" si="1507"/>
        <v>#VALUE!</v>
      </c>
      <c r="AK7834" t="s">
        <v>577</v>
      </c>
    </row>
    <row r="7835" spans="1:37" ht="15" customHeight="1" x14ac:dyDescent="0.25">
      <c r="A7835" s="35">
        <f t="shared" si="1499"/>
        <v>0</v>
      </c>
      <c r="C7835" s="35" t="str">
        <f t="shared" si="1500"/>
        <v/>
      </c>
      <c r="K7835" t="s">
        <v>577</v>
      </c>
      <c r="O7835" s="35" t="str">
        <f t="shared" si="1501"/>
        <v>?utm_source=yandex&amp;utm_medium=cpc&amp;utm_campaign=&amp;utm_content=&amp;utm_term={keyword}&amp;utm_device={device_type}</v>
      </c>
      <c r="P7835" s="35" t="str">
        <f t="shared" si="1498"/>
        <v/>
      </c>
      <c r="T7835" s="8" t="s">
        <v>751</v>
      </c>
      <c r="U7835" s="8" t="str">
        <f t="shared" si="1502"/>
        <v>,</v>
      </c>
      <c r="W7835" s="35" t="str">
        <f t="shared" si="1503"/>
        <v/>
      </c>
      <c r="X7835" s="35" t="s">
        <v>753</v>
      </c>
      <c r="Y7835" s="35" t="s">
        <v>754</v>
      </c>
      <c r="Z7835" s="35" t="str">
        <f t="shared" si="1504"/>
        <v/>
      </c>
      <c r="AA7835" s="35" t="e">
        <f t="shared" si="1505"/>
        <v>#VALUE!</v>
      </c>
      <c r="AB7835" s="35" t="str">
        <f t="shared" si="1506"/>
        <v>{keyword:}</v>
      </c>
      <c r="AC7835" s="107" t="e">
        <f t="shared" si="1507"/>
        <v>#VALUE!</v>
      </c>
      <c r="AK7835" t="s">
        <v>577</v>
      </c>
    </row>
    <row r="7836" spans="1:37" ht="15" x14ac:dyDescent="0.25">
      <c r="A7836" s="35">
        <f t="shared" si="1499"/>
        <v>0</v>
      </c>
      <c r="C7836" s="35" t="str">
        <f t="shared" si="1500"/>
        <v/>
      </c>
      <c r="K7836" t="s">
        <v>577</v>
      </c>
      <c r="O7836" s="35" t="str">
        <f t="shared" si="1501"/>
        <v>?utm_source=yandex&amp;utm_medium=cpc&amp;utm_campaign=&amp;utm_content=&amp;utm_term={keyword}&amp;utm_device={device_type}</v>
      </c>
      <c r="P7836" s="35" t="str">
        <f t="shared" si="1498"/>
        <v/>
      </c>
      <c r="T7836" s="8" t="s">
        <v>751</v>
      </c>
      <c r="U7836" s="8" t="str">
        <f t="shared" si="1502"/>
        <v>,</v>
      </c>
      <c r="W7836" s="35" t="str">
        <f t="shared" si="1503"/>
        <v/>
      </c>
      <c r="X7836" s="35" t="s">
        <v>753</v>
      </c>
      <c r="Y7836" s="35" t="s">
        <v>754</v>
      </c>
      <c r="Z7836" s="35" t="str">
        <f t="shared" si="1504"/>
        <v/>
      </c>
      <c r="AA7836" s="35" t="e">
        <f t="shared" si="1505"/>
        <v>#VALUE!</v>
      </c>
      <c r="AB7836" s="35" t="str">
        <f t="shared" si="1506"/>
        <v>{keyword:}</v>
      </c>
      <c r="AC7836" s="107" t="e">
        <f t="shared" si="1507"/>
        <v>#VALUE!</v>
      </c>
      <c r="AK7836" t="s">
        <v>577</v>
      </c>
    </row>
    <row r="7837" spans="1:37" ht="15" customHeight="1" x14ac:dyDescent="0.25">
      <c r="A7837" s="35">
        <f t="shared" si="1499"/>
        <v>0</v>
      </c>
      <c r="C7837" s="35" t="str">
        <f t="shared" si="1500"/>
        <v/>
      </c>
      <c r="K7837" t="s">
        <v>577</v>
      </c>
      <c r="O7837" s="35" t="str">
        <f t="shared" si="1501"/>
        <v>?utm_source=yandex&amp;utm_medium=cpc&amp;utm_campaign=&amp;utm_content=&amp;utm_term={keyword}&amp;utm_device={device_type}</v>
      </c>
      <c r="P7837" s="35" t="str">
        <f t="shared" si="1498"/>
        <v/>
      </c>
      <c r="T7837" s="8" t="s">
        <v>751</v>
      </c>
      <c r="U7837" s="8" t="str">
        <f t="shared" si="1502"/>
        <v>,</v>
      </c>
      <c r="W7837" s="35" t="str">
        <f t="shared" si="1503"/>
        <v/>
      </c>
      <c r="X7837" s="35" t="s">
        <v>753</v>
      </c>
      <c r="Y7837" s="35" t="s">
        <v>754</v>
      </c>
      <c r="Z7837" s="35" t="str">
        <f t="shared" si="1504"/>
        <v/>
      </c>
      <c r="AA7837" s="35" t="e">
        <f t="shared" si="1505"/>
        <v>#VALUE!</v>
      </c>
      <c r="AB7837" s="35" t="str">
        <f t="shared" si="1506"/>
        <v>{keyword:}</v>
      </c>
      <c r="AC7837" s="107" t="e">
        <f t="shared" si="1507"/>
        <v>#VALUE!</v>
      </c>
      <c r="AK7837" t="s">
        <v>577</v>
      </c>
    </row>
    <row r="7838" spans="1:37" ht="15" x14ac:dyDescent="0.25">
      <c r="A7838" s="35">
        <f t="shared" si="1499"/>
        <v>0</v>
      </c>
      <c r="C7838" s="35" t="str">
        <f t="shared" si="1500"/>
        <v/>
      </c>
      <c r="K7838" t="s">
        <v>577</v>
      </c>
      <c r="O7838" s="35" t="str">
        <f t="shared" si="1501"/>
        <v>?utm_source=yandex&amp;utm_medium=cpc&amp;utm_campaign=&amp;utm_content=&amp;utm_term={keyword}&amp;utm_device={device_type}</v>
      </c>
      <c r="P7838" s="35" t="str">
        <f t="shared" si="1498"/>
        <v/>
      </c>
      <c r="T7838" s="8" t="s">
        <v>751</v>
      </c>
      <c r="U7838" s="8" t="str">
        <f t="shared" si="1502"/>
        <v>,</v>
      </c>
      <c r="W7838" s="35" t="str">
        <f t="shared" si="1503"/>
        <v/>
      </c>
      <c r="X7838" s="35" t="s">
        <v>753</v>
      </c>
      <c r="Y7838" s="35" t="s">
        <v>754</v>
      </c>
      <c r="Z7838" s="35" t="str">
        <f t="shared" si="1504"/>
        <v/>
      </c>
      <c r="AA7838" s="35" t="e">
        <f t="shared" si="1505"/>
        <v>#VALUE!</v>
      </c>
      <c r="AB7838" s="35" t="str">
        <f t="shared" si="1506"/>
        <v>{keyword:}</v>
      </c>
      <c r="AC7838" s="107" t="e">
        <f t="shared" si="1507"/>
        <v>#VALUE!</v>
      </c>
      <c r="AK7838" t="s">
        <v>577</v>
      </c>
    </row>
    <row r="7839" spans="1:37" ht="15" customHeight="1" x14ac:dyDescent="0.25">
      <c r="A7839" s="35">
        <f t="shared" si="1499"/>
        <v>0</v>
      </c>
      <c r="C7839" s="35" t="str">
        <f t="shared" si="1500"/>
        <v/>
      </c>
      <c r="K7839" t="s">
        <v>577</v>
      </c>
      <c r="O7839" s="35" t="str">
        <f t="shared" si="1501"/>
        <v>?utm_source=yandex&amp;utm_medium=cpc&amp;utm_campaign=&amp;utm_content=&amp;utm_term={keyword}&amp;utm_device={device_type}</v>
      </c>
      <c r="P7839" s="35" t="str">
        <f t="shared" si="1498"/>
        <v/>
      </c>
      <c r="T7839" s="8" t="s">
        <v>751</v>
      </c>
      <c r="U7839" s="8" t="str">
        <f t="shared" si="1502"/>
        <v>,</v>
      </c>
      <c r="W7839" s="35" t="str">
        <f t="shared" si="1503"/>
        <v/>
      </c>
      <c r="X7839" s="35" t="s">
        <v>753</v>
      </c>
      <c r="Y7839" s="35" t="s">
        <v>754</v>
      </c>
      <c r="Z7839" s="35" t="str">
        <f t="shared" si="1504"/>
        <v/>
      </c>
      <c r="AA7839" s="35" t="e">
        <f t="shared" si="1505"/>
        <v>#VALUE!</v>
      </c>
      <c r="AB7839" s="35" t="str">
        <f t="shared" si="1506"/>
        <v>{keyword:}</v>
      </c>
      <c r="AC7839" s="107" t="e">
        <f t="shared" si="1507"/>
        <v>#VALUE!</v>
      </c>
      <c r="AK7839" t="s">
        <v>577</v>
      </c>
    </row>
    <row r="7840" spans="1:37" ht="15" x14ac:dyDescent="0.25">
      <c r="A7840" s="35">
        <f t="shared" si="1499"/>
        <v>0</v>
      </c>
      <c r="C7840" s="35" t="str">
        <f t="shared" si="1500"/>
        <v/>
      </c>
      <c r="K7840" t="s">
        <v>577</v>
      </c>
      <c r="O7840" s="35" t="str">
        <f t="shared" si="1501"/>
        <v>?utm_source=yandex&amp;utm_medium=cpc&amp;utm_campaign=&amp;utm_content=&amp;utm_term={keyword}&amp;utm_device={device_type}</v>
      </c>
      <c r="P7840" s="35" t="str">
        <f t="shared" si="1498"/>
        <v/>
      </c>
      <c r="T7840" s="8" t="s">
        <v>751</v>
      </c>
      <c r="U7840" s="8" t="str">
        <f t="shared" si="1502"/>
        <v>,</v>
      </c>
      <c r="W7840" s="35" t="str">
        <f t="shared" si="1503"/>
        <v/>
      </c>
      <c r="X7840" s="35" t="s">
        <v>753</v>
      </c>
      <c r="Y7840" s="35" t="s">
        <v>754</v>
      </c>
      <c r="Z7840" s="35" t="str">
        <f t="shared" si="1504"/>
        <v/>
      </c>
      <c r="AA7840" s="35" t="e">
        <f t="shared" si="1505"/>
        <v>#VALUE!</v>
      </c>
      <c r="AB7840" s="35" t="str">
        <f t="shared" si="1506"/>
        <v>{keyword:}</v>
      </c>
      <c r="AC7840" s="107" t="e">
        <f t="shared" si="1507"/>
        <v>#VALUE!</v>
      </c>
      <c r="AK7840" t="s">
        <v>577</v>
      </c>
    </row>
    <row r="7841" spans="1:37" ht="15" customHeight="1" x14ac:dyDescent="0.25">
      <c r="A7841" s="35">
        <f t="shared" si="1499"/>
        <v>0</v>
      </c>
      <c r="C7841" s="35" t="str">
        <f t="shared" si="1500"/>
        <v/>
      </c>
      <c r="K7841" t="s">
        <v>577</v>
      </c>
      <c r="O7841" s="35" t="str">
        <f t="shared" si="1501"/>
        <v>?utm_source=yandex&amp;utm_medium=cpc&amp;utm_campaign=&amp;utm_content=&amp;utm_term={keyword}&amp;utm_device={device_type}</v>
      </c>
      <c r="P7841" s="35" t="str">
        <f t="shared" si="1498"/>
        <v/>
      </c>
      <c r="T7841" s="8" t="s">
        <v>751</v>
      </c>
      <c r="U7841" s="8" t="str">
        <f t="shared" si="1502"/>
        <v>,</v>
      </c>
      <c r="W7841" s="35" t="str">
        <f t="shared" si="1503"/>
        <v/>
      </c>
      <c r="X7841" s="35" t="s">
        <v>753</v>
      </c>
      <c r="Y7841" s="35" t="s">
        <v>754</v>
      </c>
      <c r="Z7841" s="35" t="str">
        <f t="shared" si="1504"/>
        <v/>
      </c>
      <c r="AA7841" s="35" t="e">
        <f t="shared" si="1505"/>
        <v>#VALUE!</v>
      </c>
      <c r="AB7841" s="35" t="str">
        <f t="shared" si="1506"/>
        <v>{keyword:}</v>
      </c>
      <c r="AC7841" s="107" t="e">
        <f t="shared" si="1507"/>
        <v>#VALUE!</v>
      </c>
      <c r="AK7841" t="s">
        <v>577</v>
      </c>
    </row>
    <row r="7842" spans="1:37" ht="15" x14ac:dyDescent="0.25">
      <c r="A7842" s="35">
        <f t="shared" si="1499"/>
        <v>0</v>
      </c>
      <c r="C7842" s="35" t="str">
        <f t="shared" si="1500"/>
        <v/>
      </c>
      <c r="K7842" t="s">
        <v>577</v>
      </c>
      <c r="O7842" s="35" t="str">
        <f t="shared" si="1501"/>
        <v>?utm_source=yandex&amp;utm_medium=cpc&amp;utm_campaign=&amp;utm_content=&amp;utm_term={keyword}&amp;utm_device={device_type}</v>
      </c>
      <c r="P7842" s="35" t="str">
        <f t="shared" si="1498"/>
        <v/>
      </c>
      <c r="T7842" s="8" t="s">
        <v>751</v>
      </c>
      <c r="U7842" s="8" t="str">
        <f t="shared" si="1502"/>
        <v>,</v>
      </c>
      <c r="W7842" s="35" t="str">
        <f t="shared" si="1503"/>
        <v/>
      </c>
      <c r="X7842" s="35" t="s">
        <v>753</v>
      </c>
      <c r="Y7842" s="35" t="s">
        <v>754</v>
      </c>
      <c r="Z7842" s="35" t="str">
        <f t="shared" si="1504"/>
        <v/>
      </c>
      <c r="AA7842" s="35" t="e">
        <f t="shared" si="1505"/>
        <v>#VALUE!</v>
      </c>
      <c r="AB7842" s="35" t="str">
        <f t="shared" si="1506"/>
        <v>{keyword:}</v>
      </c>
      <c r="AC7842" s="107" t="e">
        <f t="shared" si="1507"/>
        <v>#VALUE!</v>
      </c>
      <c r="AK7842" t="s">
        <v>577</v>
      </c>
    </row>
    <row r="7843" spans="1:37" ht="15" customHeight="1" x14ac:dyDescent="0.25">
      <c r="A7843" s="35">
        <f t="shared" si="1499"/>
        <v>0</v>
      </c>
      <c r="C7843" s="35" t="str">
        <f t="shared" si="1500"/>
        <v/>
      </c>
      <c r="K7843" t="s">
        <v>577</v>
      </c>
      <c r="O7843" s="35" t="str">
        <f t="shared" si="1501"/>
        <v>?utm_source=yandex&amp;utm_medium=cpc&amp;utm_campaign=&amp;utm_content=&amp;utm_term={keyword}&amp;utm_device={device_type}</v>
      </c>
      <c r="P7843" s="35" t="str">
        <f t="shared" si="1498"/>
        <v/>
      </c>
      <c r="T7843" s="8" t="s">
        <v>751</v>
      </c>
      <c r="U7843" s="8" t="str">
        <f t="shared" si="1502"/>
        <v>,</v>
      </c>
      <c r="W7843" s="35" t="str">
        <f t="shared" si="1503"/>
        <v/>
      </c>
      <c r="X7843" s="35" t="s">
        <v>753</v>
      </c>
      <c r="Y7843" s="35" t="s">
        <v>754</v>
      </c>
      <c r="Z7843" s="35" t="str">
        <f t="shared" si="1504"/>
        <v/>
      </c>
      <c r="AA7843" s="35" t="e">
        <f t="shared" si="1505"/>
        <v>#VALUE!</v>
      </c>
      <c r="AB7843" s="35" t="str">
        <f t="shared" si="1506"/>
        <v>{keyword:}</v>
      </c>
      <c r="AC7843" s="107" t="e">
        <f t="shared" si="1507"/>
        <v>#VALUE!</v>
      </c>
      <c r="AK7843" t="s">
        <v>577</v>
      </c>
    </row>
    <row r="7844" spans="1:37" ht="15" x14ac:dyDescent="0.25">
      <c r="A7844" s="35">
        <f t="shared" si="1499"/>
        <v>0</v>
      </c>
      <c r="C7844" s="35" t="str">
        <f t="shared" si="1500"/>
        <v/>
      </c>
      <c r="K7844" t="s">
        <v>577</v>
      </c>
      <c r="O7844" s="35" t="str">
        <f t="shared" si="1501"/>
        <v>?utm_source=yandex&amp;utm_medium=cpc&amp;utm_campaign=&amp;utm_content=&amp;utm_term={keyword}&amp;utm_device={device_type}</v>
      </c>
      <c r="P7844" s="35" t="str">
        <f t="shared" si="1498"/>
        <v/>
      </c>
      <c r="T7844" s="8" t="s">
        <v>751</v>
      </c>
      <c r="U7844" s="8" t="str">
        <f t="shared" si="1502"/>
        <v>,</v>
      </c>
      <c r="W7844" s="35" t="str">
        <f t="shared" si="1503"/>
        <v/>
      </c>
      <c r="X7844" s="35" t="s">
        <v>753</v>
      </c>
      <c r="Y7844" s="35" t="s">
        <v>754</v>
      </c>
      <c r="Z7844" s="35" t="str">
        <f t="shared" si="1504"/>
        <v/>
      </c>
      <c r="AA7844" s="35" t="e">
        <f t="shared" si="1505"/>
        <v>#VALUE!</v>
      </c>
      <c r="AB7844" s="35" t="str">
        <f t="shared" si="1506"/>
        <v>{keyword:}</v>
      </c>
      <c r="AC7844" s="107" t="e">
        <f t="shared" si="1507"/>
        <v>#VALUE!</v>
      </c>
      <c r="AK7844" t="s">
        <v>577</v>
      </c>
    </row>
    <row r="7845" spans="1:37" ht="15" customHeight="1" x14ac:dyDescent="0.25">
      <c r="A7845" s="35">
        <f t="shared" si="1499"/>
        <v>0</v>
      </c>
      <c r="C7845" s="35" t="str">
        <f t="shared" si="1500"/>
        <v/>
      </c>
      <c r="K7845" t="s">
        <v>577</v>
      </c>
      <c r="O7845" s="35" t="str">
        <f t="shared" si="1501"/>
        <v>?utm_source=yandex&amp;utm_medium=cpc&amp;utm_campaign=&amp;utm_content=&amp;utm_term={keyword}&amp;utm_device={device_type}</v>
      </c>
      <c r="P7845" s="35" t="str">
        <f t="shared" si="1498"/>
        <v/>
      </c>
      <c r="T7845" s="8" t="s">
        <v>751</v>
      </c>
      <c r="U7845" s="8" t="str">
        <f t="shared" si="1502"/>
        <v>,</v>
      </c>
      <c r="W7845" s="35" t="str">
        <f t="shared" si="1503"/>
        <v/>
      </c>
      <c r="X7845" s="35" t="s">
        <v>753</v>
      </c>
      <c r="Y7845" s="35" t="s">
        <v>754</v>
      </c>
      <c r="Z7845" s="35" t="str">
        <f t="shared" si="1504"/>
        <v/>
      </c>
      <c r="AA7845" s="35" t="e">
        <f t="shared" si="1505"/>
        <v>#VALUE!</v>
      </c>
      <c r="AB7845" s="35" t="str">
        <f t="shared" si="1506"/>
        <v>{keyword:}</v>
      </c>
      <c r="AC7845" s="107" t="e">
        <f t="shared" si="1507"/>
        <v>#VALUE!</v>
      </c>
      <c r="AK7845" t="s">
        <v>577</v>
      </c>
    </row>
    <row r="7846" spans="1:37" ht="15" x14ac:dyDescent="0.25">
      <c r="A7846" s="35">
        <f t="shared" si="1499"/>
        <v>0</v>
      </c>
      <c r="C7846" s="35" t="str">
        <f t="shared" si="1500"/>
        <v/>
      </c>
      <c r="K7846" t="s">
        <v>577</v>
      </c>
      <c r="O7846" s="35" t="str">
        <f t="shared" si="1501"/>
        <v>?utm_source=yandex&amp;utm_medium=cpc&amp;utm_campaign=&amp;utm_content=&amp;utm_term={keyword}&amp;utm_device={device_type}</v>
      </c>
      <c r="P7846" s="35" t="str">
        <f t="shared" si="1498"/>
        <v/>
      </c>
      <c r="T7846" s="8" t="s">
        <v>751</v>
      </c>
      <c r="U7846" s="8" t="str">
        <f t="shared" si="1502"/>
        <v>,</v>
      </c>
      <c r="W7846" s="35" t="str">
        <f t="shared" si="1503"/>
        <v/>
      </c>
      <c r="X7846" s="35" t="s">
        <v>753</v>
      </c>
      <c r="Y7846" s="35" t="s">
        <v>754</v>
      </c>
      <c r="Z7846" s="35" t="str">
        <f t="shared" si="1504"/>
        <v/>
      </c>
      <c r="AA7846" s="35" t="e">
        <f t="shared" si="1505"/>
        <v>#VALUE!</v>
      </c>
      <c r="AB7846" s="35" t="str">
        <f t="shared" si="1506"/>
        <v>{keyword:}</v>
      </c>
      <c r="AC7846" s="107" t="e">
        <f t="shared" si="1507"/>
        <v>#VALUE!</v>
      </c>
      <c r="AK7846" t="s">
        <v>577</v>
      </c>
    </row>
    <row r="7847" spans="1:37" ht="15" customHeight="1" x14ac:dyDescent="0.25">
      <c r="A7847" s="35">
        <f t="shared" si="1499"/>
        <v>0</v>
      </c>
      <c r="C7847" s="35" t="str">
        <f t="shared" si="1500"/>
        <v/>
      </c>
      <c r="K7847" t="s">
        <v>577</v>
      </c>
      <c r="O7847" s="35" t="str">
        <f t="shared" si="1501"/>
        <v>?utm_source=yandex&amp;utm_medium=cpc&amp;utm_campaign=&amp;utm_content=&amp;utm_term={keyword}&amp;utm_device={device_type}</v>
      </c>
      <c r="P7847" s="35" t="str">
        <f t="shared" si="1498"/>
        <v/>
      </c>
      <c r="T7847" s="8" t="s">
        <v>751</v>
      </c>
      <c r="U7847" s="8" t="str">
        <f t="shared" si="1502"/>
        <v>,</v>
      </c>
      <c r="W7847" s="35" t="str">
        <f t="shared" si="1503"/>
        <v/>
      </c>
      <c r="X7847" s="35" t="s">
        <v>753</v>
      </c>
      <c r="Y7847" s="35" t="s">
        <v>754</v>
      </c>
      <c r="Z7847" s="35" t="str">
        <f t="shared" si="1504"/>
        <v/>
      </c>
      <c r="AA7847" s="35" t="e">
        <f t="shared" si="1505"/>
        <v>#VALUE!</v>
      </c>
      <c r="AB7847" s="35" t="str">
        <f t="shared" si="1506"/>
        <v>{keyword:}</v>
      </c>
      <c r="AC7847" s="107" t="e">
        <f t="shared" si="1507"/>
        <v>#VALUE!</v>
      </c>
      <c r="AK7847" t="s">
        <v>577</v>
      </c>
    </row>
    <row r="7848" spans="1:37" ht="15" x14ac:dyDescent="0.25">
      <c r="A7848" s="35">
        <f t="shared" si="1499"/>
        <v>0</v>
      </c>
      <c r="C7848" s="35" t="str">
        <f t="shared" si="1500"/>
        <v/>
      </c>
      <c r="K7848" t="s">
        <v>577</v>
      </c>
      <c r="O7848" s="35" t="str">
        <f t="shared" si="1501"/>
        <v>?utm_source=yandex&amp;utm_medium=cpc&amp;utm_campaign=&amp;utm_content=&amp;utm_term={keyword}&amp;utm_device={device_type}</v>
      </c>
      <c r="P7848" s="35" t="str">
        <f t="shared" si="1498"/>
        <v/>
      </c>
      <c r="T7848" s="8" t="s">
        <v>751</v>
      </c>
      <c r="U7848" s="8" t="str">
        <f t="shared" si="1502"/>
        <v>,</v>
      </c>
      <c r="W7848" s="35" t="str">
        <f t="shared" si="1503"/>
        <v/>
      </c>
      <c r="X7848" s="35" t="s">
        <v>753</v>
      </c>
      <c r="Y7848" s="35" t="s">
        <v>754</v>
      </c>
      <c r="Z7848" s="35" t="str">
        <f t="shared" si="1504"/>
        <v/>
      </c>
      <c r="AA7848" s="35" t="e">
        <f t="shared" si="1505"/>
        <v>#VALUE!</v>
      </c>
      <c r="AB7848" s="35" t="str">
        <f t="shared" si="1506"/>
        <v>{keyword:}</v>
      </c>
      <c r="AC7848" s="107" t="e">
        <f t="shared" si="1507"/>
        <v>#VALUE!</v>
      </c>
      <c r="AK7848" t="s">
        <v>577</v>
      </c>
    </row>
    <row r="7849" spans="1:37" ht="15" customHeight="1" x14ac:dyDescent="0.25">
      <c r="A7849" s="35">
        <f t="shared" si="1499"/>
        <v>0</v>
      </c>
      <c r="C7849" s="35" t="str">
        <f t="shared" si="1500"/>
        <v/>
      </c>
      <c r="K7849" t="s">
        <v>577</v>
      </c>
      <c r="O7849" s="35" t="str">
        <f t="shared" si="1501"/>
        <v>?utm_source=yandex&amp;utm_medium=cpc&amp;utm_campaign=&amp;utm_content=&amp;utm_term={keyword}&amp;utm_device={device_type}</v>
      </c>
      <c r="P7849" s="35" t="str">
        <f t="shared" si="1498"/>
        <v/>
      </c>
      <c r="T7849" s="8" t="s">
        <v>751</v>
      </c>
      <c r="U7849" s="8" t="str">
        <f t="shared" si="1502"/>
        <v>,</v>
      </c>
      <c r="W7849" s="35" t="str">
        <f t="shared" si="1503"/>
        <v/>
      </c>
      <c r="X7849" s="35" t="s">
        <v>753</v>
      </c>
      <c r="Y7849" s="35" t="s">
        <v>754</v>
      </c>
      <c r="Z7849" s="35" t="str">
        <f t="shared" si="1504"/>
        <v/>
      </c>
      <c r="AA7849" s="35" t="e">
        <f t="shared" si="1505"/>
        <v>#VALUE!</v>
      </c>
      <c r="AB7849" s="35" t="str">
        <f t="shared" si="1506"/>
        <v>{keyword:}</v>
      </c>
      <c r="AC7849" s="107" t="e">
        <f t="shared" si="1507"/>
        <v>#VALUE!</v>
      </c>
      <c r="AK7849" t="s">
        <v>577</v>
      </c>
    </row>
    <row r="7850" spans="1:37" ht="15" x14ac:dyDescent="0.25">
      <c r="A7850" s="35">
        <f t="shared" si="1499"/>
        <v>0</v>
      </c>
      <c r="C7850" s="35" t="str">
        <f t="shared" si="1500"/>
        <v/>
      </c>
      <c r="K7850" t="s">
        <v>577</v>
      </c>
      <c r="O7850" s="35" t="str">
        <f t="shared" si="1501"/>
        <v>?utm_source=yandex&amp;utm_medium=cpc&amp;utm_campaign=&amp;utm_content=&amp;utm_term={keyword}&amp;utm_device={device_type}</v>
      </c>
      <c r="P7850" s="35" t="str">
        <f t="shared" si="1498"/>
        <v/>
      </c>
      <c r="T7850" s="8" t="s">
        <v>751</v>
      </c>
      <c r="U7850" s="8" t="str">
        <f t="shared" si="1502"/>
        <v>,</v>
      </c>
      <c r="W7850" s="35" t="str">
        <f t="shared" si="1503"/>
        <v/>
      </c>
      <c r="X7850" s="35" t="s">
        <v>753</v>
      </c>
      <c r="Y7850" s="35" t="s">
        <v>754</v>
      </c>
      <c r="Z7850" s="35" t="str">
        <f t="shared" si="1504"/>
        <v/>
      </c>
      <c r="AA7850" s="35" t="e">
        <f t="shared" si="1505"/>
        <v>#VALUE!</v>
      </c>
      <c r="AB7850" s="35" t="str">
        <f t="shared" si="1506"/>
        <v>{keyword:}</v>
      </c>
      <c r="AC7850" s="107" t="e">
        <f t="shared" si="1507"/>
        <v>#VALUE!</v>
      </c>
      <c r="AK7850" t="s">
        <v>577</v>
      </c>
    </row>
    <row r="7851" spans="1:37" ht="15" customHeight="1" x14ac:dyDescent="0.25">
      <c r="A7851" s="35">
        <f t="shared" si="1499"/>
        <v>0</v>
      </c>
      <c r="C7851" s="35" t="str">
        <f t="shared" si="1500"/>
        <v/>
      </c>
      <c r="K7851" t="s">
        <v>577</v>
      </c>
      <c r="O7851" s="35" t="str">
        <f t="shared" si="1501"/>
        <v>?utm_source=yandex&amp;utm_medium=cpc&amp;utm_campaign=&amp;utm_content=&amp;utm_term={keyword}&amp;utm_device={device_type}</v>
      </c>
      <c r="P7851" s="35" t="str">
        <f t="shared" si="1498"/>
        <v/>
      </c>
      <c r="T7851" s="8" t="s">
        <v>751</v>
      </c>
      <c r="U7851" s="8" t="str">
        <f t="shared" si="1502"/>
        <v>,</v>
      </c>
      <c r="W7851" s="35" t="str">
        <f t="shared" si="1503"/>
        <v/>
      </c>
      <c r="X7851" s="35" t="s">
        <v>753</v>
      </c>
      <c r="Y7851" s="35" t="s">
        <v>754</v>
      </c>
      <c r="Z7851" s="35" t="str">
        <f t="shared" si="1504"/>
        <v/>
      </c>
      <c r="AA7851" s="35" t="e">
        <f t="shared" si="1505"/>
        <v>#VALUE!</v>
      </c>
      <c r="AB7851" s="35" t="str">
        <f t="shared" si="1506"/>
        <v>{keyword:}</v>
      </c>
      <c r="AC7851" s="107" t="e">
        <f t="shared" si="1507"/>
        <v>#VALUE!</v>
      </c>
      <c r="AK7851" t="s">
        <v>577</v>
      </c>
    </row>
    <row r="7852" spans="1:37" ht="15" x14ac:dyDescent="0.25">
      <c r="A7852" s="35">
        <f t="shared" si="1499"/>
        <v>0</v>
      </c>
      <c r="C7852" s="35" t="str">
        <f t="shared" si="1500"/>
        <v/>
      </c>
      <c r="K7852" t="s">
        <v>577</v>
      </c>
      <c r="O7852" s="35" t="str">
        <f t="shared" si="1501"/>
        <v>?utm_source=yandex&amp;utm_medium=cpc&amp;utm_campaign=&amp;utm_content=&amp;utm_term={keyword}&amp;utm_device={device_type}</v>
      </c>
      <c r="P7852" s="35" t="str">
        <f t="shared" si="1498"/>
        <v/>
      </c>
      <c r="T7852" s="8" t="s">
        <v>751</v>
      </c>
      <c r="U7852" s="8" t="str">
        <f t="shared" si="1502"/>
        <v>,</v>
      </c>
      <c r="W7852" s="35" t="str">
        <f t="shared" si="1503"/>
        <v/>
      </c>
      <c r="X7852" s="35" t="s">
        <v>753</v>
      </c>
      <c r="Y7852" s="35" t="s">
        <v>754</v>
      </c>
      <c r="Z7852" s="35" t="str">
        <f t="shared" si="1504"/>
        <v/>
      </c>
      <c r="AA7852" s="35" t="e">
        <f t="shared" si="1505"/>
        <v>#VALUE!</v>
      </c>
      <c r="AB7852" s="35" t="str">
        <f t="shared" si="1506"/>
        <v>{keyword:}</v>
      </c>
      <c r="AC7852" s="107" t="e">
        <f t="shared" si="1507"/>
        <v>#VALUE!</v>
      </c>
      <c r="AK7852" t="s">
        <v>577</v>
      </c>
    </row>
    <row r="7853" spans="1:37" ht="15" customHeight="1" x14ac:dyDescent="0.25">
      <c r="A7853" s="35">
        <f t="shared" si="1499"/>
        <v>0</v>
      </c>
      <c r="C7853" s="35" t="str">
        <f t="shared" si="1500"/>
        <v/>
      </c>
      <c r="K7853" t="s">
        <v>577</v>
      </c>
      <c r="O7853" s="35" t="str">
        <f t="shared" si="1501"/>
        <v>?utm_source=yandex&amp;utm_medium=cpc&amp;utm_campaign=&amp;utm_content=&amp;utm_term={keyword}&amp;utm_device={device_type}</v>
      </c>
      <c r="P7853" s="35" t="str">
        <f t="shared" si="1498"/>
        <v/>
      </c>
      <c r="T7853" s="8" t="s">
        <v>751</v>
      </c>
      <c r="U7853" s="8" t="str">
        <f t="shared" si="1502"/>
        <v>,</v>
      </c>
      <c r="W7853" s="35" t="str">
        <f t="shared" si="1503"/>
        <v/>
      </c>
      <c r="X7853" s="35" t="s">
        <v>753</v>
      </c>
      <c r="Y7853" s="35" t="s">
        <v>754</v>
      </c>
      <c r="Z7853" s="35" t="str">
        <f t="shared" si="1504"/>
        <v/>
      </c>
      <c r="AA7853" s="35" t="e">
        <f t="shared" si="1505"/>
        <v>#VALUE!</v>
      </c>
      <c r="AB7853" s="35" t="str">
        <f t="shared" si="1506"/>
        <v>{keyword:}</v>
      </c>
      <c r="AC7853" s="107" t="e">
        <f t="shared" si="1507"/>
        <v>#VALUE!</v>
      </c>
      <c r="AK7853" t="s">
        <v>577</v>
      </c>
    </row>
    <row r="7854" spans="1:37" ht="15" x14ac:dyDescent="0.25">
      <c r="A7854" s="35">
        <f t="shared" si="1499"/>
        <v>0</v>
      </c>
      <c r="C7854" s="35" t="str">
        <f t="shared" si="1500"/>
        <v/>
      </c>
      <c r="K7854" t="s">
        <v>577</v>
      </c>
      <c r="O7854" s="35" t="str">
        <f t="shared" si="1501"/>
        <v>?utm_source=yandex&amp;utm_medium=cpc&amp;utm_campaign=&amp;utm_content=&amp;utm_term={keyword}&amp;utm_device={device_type}</v>
      </c>
      <c r="P7854" s="35" t="str">
        <f t="shared" si="1498"/>
        <v/>
      </c>
      <c r="T7854" s="8" t="s">
        <v>751</v>
      </c>
      <c r="U7854" s="8" t="str">
        <f t="shared" si="1502"/>
        <v>,</v>
      </c>
      <c r="W7854" s="35" t="str">
        <f t="shared" si="1503"/>
        <v/>
      </c>
      <c r="X7854" s="35" t="s">
        <v>753</v>
      </c>
      <c r="Y7854" s="35" t="s">
        <v>754</v>
      </c>
      <c r="Z7854" s="35" t="str">
        <f t="shared" si="1504"/>
        <v/>
      </c>
      <c r="AA7854" s="35" t="e">
        <f t="shared" si="1505"/>
        <v>#VALUE!</v>
      </c>
      <c r="AB7854" s="35" t="str">
        <f t="shared" si="1506"/>
        <v>{keyword:}</v>
      </c>
      <c r="AC7854" s="107" t="e">
        <f t="shared" si="1507"/>
        <v>#VALUE!</v>
      </c>
      <c r="AK7854" t="s">
        <v>577</v>
      </c>
    </row>
    <row r="7855" spans="1:37" ht="15" customHeight="1" x14ac:dyDescent="0.25">
      <c r="A7855" s="35">
        <f t="shared" si="1499"/>
        <v>0</v>
      </c>
      <c r="C7855" s="35" t="str">
        <f t="shared" si="1500"/>
        <v/>
      </c>
      <c r="K7855" t="s">
        <v>577</v>
      </c>
      <c r="O7855" s="35" t="str">
        <f t="shared" si="1501"/>
        <v>?utm_source=yandex&amp;utm_medium=cpc&amp;utm_campaign=&amp;utm_content=&amp;utm_term={keyword}&amp;utm_device={device_type}</v>
      </c>
      <c r="P7855" s="35" t="str">
        <f t="shared" si="1498"/>
        <v/>
      </c>
      <c r="T7855" s="8" t="s">
        <v>751</v>
      </c>
      <c r="U7855" s="8" t="str">
        <f t="shared" si="1502"/>
        <v>,</v>
      </c>
      <c r="W7855" s="35" t="str">
        <f t="shared" si="1503"/>
        <v/>
      </c>
      <c r="X7855" s="35" t="s">
        <v>753</v>
      </c>
      <c r="Y7855" s="35" t="s">
        <v>754</v>
      </c>
      <c r="Z7855" s="35" t="str">
        <f t="shared" si="1504"/>
        <v/>
      </c>
      <c r="AA7855" s="35" t="e">
        <f t="shared" si="1505"/>
        <v>#VALUE!</v>
      </c>
      <c r="AB7855" s="35" t="str">
        <f t="shared" si="1506"/>
        <v>{keyword:}</v>
      </c>
      <c r="AC7855" s="107" t="e">
        <f t="shared" si="1507"/>
        <v>#VALUE!</v>
      </c>
      <c r="AK7855" t="s">
        <v>577</v>
      </c>
    </row>
    <row r="7856" spans="1:37" ht="15" x14ac:dyDescent="0.25">
      <c r="A7856" s="35">
        <f t="shared" si="1499"/>
        <v>0</v>
      </c>
      <c r="C7856" s="35" t="str">
        <f t="shared" si="1500"/>
        <v/>
      </c>
      <c r="K7856" t="s">
        <v>577</v>
      </c>
      <c r="O7856" s="35" t="str">
        <f t="shared" si="1501"/>
        <v>?utm_source=yandex&amp;utm_medium=cpc&amp;utm_campaign=&amp;utm_content=&amp;utm_term={keyword}&amp;utm_device={device_type}</v>
      </c>
      <c r="P7856" s="35" t="str">
        <f t="shared" si="1498"/>
        <v/>
      </c>
      <c r="T7856" s="8" t="s">
        <v>751</v>
      </c>
      <c r="U7856" s="8" t="str">
        <f t="shared" si="1502"/>
        <v>,</v>
      </c>
      <c r="W7856" s="35" t="str">
        <f t="shared" si="1503"/>
        <v/>
      </c>
      <c r="X7856" s="35" t="s">
        <v>753</v>
      </c>
      <c r="Y7856" s="35" t="s">
        <v>754</v>
      </c>
      <c r="Z7856" s="35" t="str">
        <f t="shared" si="1504"/>
        <v/>
      </c>
      <c r="AA7856" s="35" t="e">
        <f t="shared" si="1505"/>
        <v>#VALUE!</v>
      </c>
      <c r="AB7856" s="35" t="str">
        <f t="shared" si="1506"/>
        <v>{keyword:}</v>
      </c>
      <c r="AC7856" s="107" t="e">
        <f t="shared" si="1507"/>
        <v>#VALUE!</v>
      </c>
      <c r="AK7856" t="s">
        <v>577</v>
      </c>
    </row>
    <row r="7857" spans="1:37" ht="15" customHeight="1" x14ac:dyDescent="0.25">
      <c r="A7857" s="35">
        <f t="shared" si="1499"/>
        <v>0</v>
      </c>
      <c r="C7857" s="35" t="str">
        <f t="shared" si="1500"/>
        <v/>
      </c>
      <c r="K7857" t="s">
        <v>577</v>
      </c>
      <c r="O7857" s="35" t="str">
        <f t="shared" si="1501"/>
        <v>?utm_source=yandex&amp;utm_medium=cpc&amp;utm_campaign=&amp;utm_content=&amp;utm_term={keyword}&amp;utm_device={device_type}</v>
      </c>
      <c r="P7857" s="35" t="str">
        <f t="shared" si="1498"/>
        <v/>
      </c>
      <c r="T7857" s="8" t="s">
        <v>751</v>
      </c>
      <c r="U7857" s="8" t="str">
        <f t="shared" si="1502"/>
        <v>,</v>
      </c>
      <c r="W7857" s="35" t="str">
        <f t="shared" si="1503"/>
        <v/>
      </c>
      <c r="X7857" s="35" t="s">
        <v>753</v>
      </c>
      <c r="Y7857" s="35" t="s">
        <v>754</v>
      </c>
      <c r="Z7857" s="35" t="str">
        <f t="shared" si="1504"/>
        <v/>
      </c>
      <c r="AA7857" s="35" t="e">
        <f t="shared" si="1505"/>
        <v>#VALUE!</v>
      </c>
      <c r="AB7857" s="35" t="str">
        <f t="shared" si="1506"/>
        <v>{keyword:}</v>
      </c>
      <c r="AC7857" s="107" t="e">
        <f t="shared" si="1507"/>
        <v>#VALUE!</v>
      </c>
      <c r="AK7857" t="s">
        <v>577</v>
      </c>
    </row>
    <row r="7858" spans="1:37" ht="15" x14ac:dyDescent="0.25">
      <c r="A7858" s="35">
        <f t="shared" si="1499"/>
        <v>0</v>
      </c>
      <c r="C7858" s="35" t="str">
        <f t="shared" si="1500"/>
        <v/>
      </c>
      <c r="K7858" t="s">
        <v>577</v>
      </c>
      <c r="O7858" s="35" t="str">
        <f t="shared" si="1501"/>
        <v>?utm_source=yandex&amp;utm_medium=cpc&amp;utm_campaign=&amp;utm_content=&amp;utm_term={keyword}&amp;utm_device={device_type}</v>
      </c>
      <c r="P7858" s="35" t="str">
        <f t="shared" si="1498"/>
        <v/>
      </c>
      <c r="T7858" s="8" t="s">
        <v>751</v>
      </c>
      <c r="U7858" s="8" t="str">
        <f t="shared" si="1502"/>
        <v>,</v>
      </c>
      <c r="W7858" s="35" t="str">
        <f t="shared" si="1503"/>
        <v/>
      </c>
      <c r="X7858" s="35" t="s">
        <v>753</v>
      </c>
      <c r="Y7858" s="35" t="s">
        <v>754</v>
      </c>
      <c r="Z7858" s="35" t="str">
        <f t="shared" si="1504"/>
        <v/>
      </c>
      <c r="AA7858" s="35" t="e">
        <f t="shared" si="1505"/>
        <v>#VALUE!</v>
      </c>
      <c r="AB7858" s="35" t="str">
        <f t="shared" si="1506"/>
        <v>{keyword:}</v>
      </c>
      <c r="AC7858" s="107" t="e">
        <f t="shared" si="1507"/>
        <v>#VALUE!</v>
      </c>
      <c r="AK7858" t="s">
        <v>577</v>
      </c>
    </row>
    <row r="7859" spans="1:37" ht="15" customHeight="1" x14ac:dyDescent="0.25">
      <c r="A7859" s="35">
        <f t="shared" si="1499"/>
        <v>0</v>
      </c>
      <c r="C7859" s="35" t="str">
        <f t="shared" si="1500"/>
        <v/>
      </c>
      <c r="K7859" t="s">
        <v>577</v>
      </c>
      <c r="O7859" s="35" t="str">
        <f t="shared" si="1501"/>
        <v>?utm_source=yandex&amp;utm_medium=cpc&amp;utm_campaign=&amp;utm_content=&amp;utm_term={keyword}&amp;utm_device={device_type}</v>
      </c>
      <c r="P7859" s="35" t="str">
        <f t="shared" si="1498"/>
        <v/>
      </c>
      <c r="T7859" s="8" t="s">
        <v>751</v>
      </c>
      <c r="U7859" s="8" t="str">
        <f t="shared" si="1502"/>
        <v>,</v>
      </c>
      <c r="W7859" s="35" t="str">
        <f t="shared" si="1503"/>
        <v/>
      </c>
      <c r="X7859" s="35" t="s">
        <v>753</v>
      </c>
      <c r="Y7859" s="35" t="s">
        <v>754</v>
      </c>
      <c r="Z7859" s="35" t="str">
        <f t="shared" si="1504"/>
        <v/>
      </c>
      <c r="AA7859" s="35" t="e">
        <f t="shared" si="1505"/>
        <v>#VALUE!</v>
      </c>
      <c r="AB7859" s="35" t="str">
        <f t="shared" si="1506"/>
        <v>{keyword:}</v>
      </c>
      <c r="AC7859" s="107" t="e">
        <f t="shared" si="1507"/>
        <v>#VALUE!</v>
      </c>
      <c r="AK7859" t="s">
        <v>577</v>
      </c>
    </row>
    <row r="7860" spans="1:37" ht="15" x14ac:dyDescent="0.25">
      <c r="A7860" s="35">
        <f t="shared" si="1499"/>
        <v>0</v>
      </c>
      <c r="C7860" s="35" t="str">
        <f t="shared" si="1500"/>
        <v/>
      </c>
      <c r="K7860" t="s">
        <v>577</v>
      </c>
      <c r="O7860" s="35" t="str">
        <f t="shared" si="1501"/>
        <v>?utm_source=yandex&amp;utm_medium=cpc&amp;utm_campaign=&amp;utm_content=&amp;utm_term={keyword}&amp;utm_device={device_type}</v>
      </c>
      <c r="P7860" s="35" t="str">
        <f t="shared" si="1498"/>
        <v/>
      </c>
      <c r="T7860" s="8" t="s">
        <v>751</v>
      </c>
      <c r="U7860" s="8" t="str">
        <f t="shared" si="1502"/>
        <v>,</v>
      </c>
      <c r="W7860" s="35" t="str">
        <f t="shared" si="1503"/>
        <v/>
      </c>
      <c r="X7860" s="35" t="s">
        <v>753</v>
      </c>
      <c r="Y7860" s="35" t="s">
        <v>754</v>
      </c>
      <c r="Z7860" s="35" t="str">
        <f t="shared" si="1504"/>
        <v/>
      </c>
      <c r="AA7860" s="35" t="e">
        <f t="shared" si="1505"/>
        <v>#VALUE!</v>
      </c>
      <c r="AB7860" s="35" t="str">
        <f t="shared" si="1506"/>
        <v>{keyword:}</v>
      </c>
      <c r="AC7860" s="107" t="e">
        <f t="shared" si="1507"/>
        <v>#VALUE!</v>
      </c>
      <c r="AK7860" t="s">
        <v>577</v>
      </c>
    </row>
    <row r="7861" spans="1:37" ht="15" customHeight="1" x14ac:dyDescent="0.25">
      <c r="A7861" s="35">
        <f t="shared" si="1499"/>
        <v>0</v>
      </c>
      <c r="C7861" s="35" t="str">
        <f t="shared" si="1500"/>
        <v/>
      </c>
      <c r="K7861" t="s">
        <v>577</v>
      </c>
      <c r="O7861" s="35" t="str">
        <f t="shared" si="1501"/>
        <v>?utm_source=yandex&amp;utm_medium=cpc&amp;utm_campaign=&amp;utm_content=&amp;utm_term={keyword}&amp;utm_device={device_type}</v>
      </c>
      <c r="P7861" s="35" t="str">
        <f t="shared" si="1498"/>
        <v/>
      </c>
      <c r="T7861" s="8" t="s">
        <v>751</v>
      </c>
      <c r="U7861" s="8" t="str">
        <f t="shared" si="1502"/>
        <v>,</v>
      </c>
      <c r="W7861" s="35" t="str">
        <f t="shared" si="1503"/>
        <v/>
      </c>
      <c r="X7861" s="35" t="s">
        <v>753</v>
      </c>
      <c r="Y7861" s="35" t="s">
        <v>754</v>
      </c>
      <c r="Z7861" s="35" t="str">
        <f t="shared" si="1504"/>
        <v/>
      </c>
      <c r="AA7861" s="35" t="e">
        <f t="shared" si="1505"/>
        <v>#VALUE!</v>
      </c>
      <c r="AB7861" s="35" t="str">
        <f t="shared" si="1506"/>
        <v>{keyword:}</v>
      </c>
      <c r="AC7861" s="107" t="e">
        <f t="shared" si="1507"/>
        <v>#VALUE!</v>
      </c>
      <c r="AK7861" t="s">
        <v>577</v>
      </c>
    </row>
    <row r="7862" spans="1:37" ht="15" x14ac:dyDescent="0.25">
      <c r="A7862" s="35">
        <f t="shared" si="1499"/>
        <v>0</v>
      </c>
      <c r="C7862" s="35" t="str">
        <f t="shared" si="1500"/>
        <v/>
      </c>
      <c r="K7862" t="s">
        <v>577</v>
      </c>
      <c r="O7862" s="35" t="str">
        <f t="shared" si="1501"/>
        <v>?utm_source=yandex&amp;utm_medium=cpc&amp;utm_campaign=&amp;utm_content=&amp;utm_term={keyword}&amp;utm_device={device_type}</v>
      </c>
      <c r="P7862" s="35" t="str">
        <f t="shared" si="1498"/>
        <v/>
      </c>
      <c r="T7862" s="8" t="s">
        <v>751</v>
      </c>
      <c r="U7862" s="8" t="str">
        <f t="shared" si="1502"/>
        <v>,</v>
      </c>
      <c r="W7862" s="35" t="str">
        <f t="shared" si="1503"/>
        <v/>
      </c>
      <c r="X7862" s="35" t="s">
        <v>753</v>
      </c>
      <c r="Y7862" s="35" t="s">
        <v>754</v>
      </c>
      <c r="Z7862" s="35" t="str">
        <f t="shared" si="1504"/>
        <v/>
      </c>
      <c r="AA7862" s="35" t="e">
        <f t="shared" si="1505"/>
        <v>#VALUE!</v>
      </c>
      <c r="AB7862" s="35" t="str">
        <f t="shared" si="1506"/>
        <v>{keyword:}</v>
      </c>
      <c r="AC7862" s="107" t="e">
        <f t="shared" si="1507"/>
        <v>#VALUE!</v>
      </c>
      <c r="AK7862" t="s">
        <v>577</v>
      </c>
    </row>
    <row r="7863" spans="1:37" ht="15" customHeight="1" x14ac:dyDescent="0.25">
      <c r="A7863" s="35">
        <f t="shared" si="1499"/>
        <v>0</v>
      </c>
      <c r="C7863" s="35" t="str">
        <f t="shared" si="1500"/>
        <v/>
      </c>
      <c r="K7863" t="s">
        <v>577</v>
      </c>
      <c r="O7863" s="35" t="str">
        <f t="shared" si="1501"/>
        <v>?utm_source=yandex&amp;utm_medium=cpc&amp;utm_campaign=&amp;utm_content=&amp;utm_term={keyword}&amp;utm_device={device_type}</v>
      </c>
      <c r="P7863" s="35" t="str">
        <f t="shared" si="1498"/>
        <v/>
      </c>
      <c r="T7863" s="8" t="s">
        <v>751</v>
      </c>
      <c r="U7863" s="8" t="str">
        <f t="shared" si="1502"/>
        <v>,</v>
      </c>
      <c r="W7863" s="35" t="str">
        <f t="shared" si="1503"/>
        <v/>
      </c>
      <c r="X7863" s="35" t="s">
        <v>753</v>
      </c>
      <c r="Y7863" s="35" t="s">
        <v>754</v>
      </c>
      <c r="Z7863" s="35" t="str">
        <f t="shared" si="1504"/>
        <v/>
      </c>
      <c r="AA7863" s="35" t="e">
        <f t="shared" si="1505"/>
        <v>#VALUE!</v>
      </c>
      <c r="AB7863" s="35" t="str">
        <f t="shared" si="1506"/>
        <v>{keyword:}</v>
      </c>
      <c r="AC7863" s="107" t="e">
        <f t="shared" si="1507"/>
        <v>#VALUE!</v>
      </c>
      <c r="AK7863" t="s">
        <v>577</v>
      </c>
    </row>
    <row r="7864" spans="1:37" ht="15" x14ac:dyDescent="0.25">
      <c r="A7864" s="35">
        <f t="shared" si="1499"/>
        <v>0</v>
      </c>
      <c r="C7864" s="35" t="str">
        <f t="shared" si="1500"/>
        <v/>
      </c>
      <c r="K7864" t="s">
        <v>577</v>
      </c>
      <c r="O7864" s="35" t="str">
        <f t="shared" si="1501"/>
        <v>?utm_source=yandex&amp;utm_medium=cpc&amp;utm_campaign=&amp;utm_content=&amp;utm_term={keyword}&amp;utm_device={device_type}</v>
      </c>
      <c r="P7864" s="35" t="str">
        <f t="shared" si="1498"/>
        <v/>
      </c>
      <c r="T7864" s="8" t="s">
        <v>751</v>
      </c>
      <c r="U7864" s="8" t="str">
        <f t="shared" si="1502"/>
        <v>,</v>
      </c>
      <c r="W7864" s="35" t="str">
        <f t="shared" si="1503"/>
        <v/>
      </c>
      <c r="X7864" s="35" t="s">
        <v>753</v>
      </c>
      <c r="Y7864" s="35" t="s">
        <v>754</v>
      </c>
      <c r="Z7864" s="35" t="str">
        <f t="shared" si="1504"/>
        <v/>
      </c>
      <c r="AA7864" s="35" t="e">
        <f t="shared" si="1505"/>
        <v>#VALUE!</v>
      </c>
      <c r="AB7864" s="35" t="str">
        <f t="shared" si="1506"/>
        <v>{keyword:}</v>
      </c>
      <c r="AC7864" s="107" t="e">
        <f t="shared" si="1507"/>
        <v>#VALUE!</v>
      </c>
      <c r="AK7864" t="s">
        <v>577</v>
      </c>
    </row>
    <row r="7865" spans="1:37" ht="15" customHeight="1" x14ac:dyDescent="0.25">
      <c r="A7865" s="35">
        <f t="shared" si="1499"/>
        <v>0</v>
      </c>
      <c r="C7865" s="35" t="str">
        <f t="shared" si="1500"/>
        <v/>
      </c>
      <c r="K7865" t="s">
        <v>577</v>
      </c>
      <c r="O7865" s="35" t="str">
        <f t="shared" si="1501"/>
        <v>?utm_source=yandex&amp;utm_medium=cpc&amp;utm_campaign=&amp;utm_content=&amp;utm_term={keyword}&amp;utm_device={device_type}</v>
      </c>
      <c r="P7865" s="35" t="str">
        <f t="shared" si="1498"/>
        <v/>
      </c>
      <c r="T7865" s="8" t="s">
        <v>751</v>
      </c>
      <c r="U7865" s="8" t="str">
        <f t="shared" si="1502"/>
        <v>,</v>
      </c>
      <c r="W7865" s="35" t="str">
        <f t="shared" si="1503"/>
        <v/>
      </c>
      <c r="X7865" s="35" t="s">
        <v>753</v>
      </c>
      <c r="Y7865" s="35" t="s">
        <v>754</v>
      </c>
      <c r="Z7865" s="35" t="str">
        <f t="shared" si="1504"/>
        <v/>
      </c>
      <c r="AA7865" s="35" t="e">
        <f t="shared" si="1505"/>
        <v>#VALUE!</v>
      </c>
      <c r="AB7865" s="35" t="str">
        <f t="shared" si="1506"/>
        <v>{keyword:}</v>
      </c>
      <c r="AC7865" s="107" t="e">
        <f t="shared" si="1507"/>
        <v>#VALUE!</v>
      </c>
      <c r="AK7865" t="s">
        <v>577</v>
      </c>
    </row>
    <row r="7866" spans="1:37" ht="15" x14ac:dyDescent="0.25">
      <c r="A7866" s="35">
        <f t="shared" si="1499"/>
        <v>0</v>
      </c>
      <c r="C7866" s="35" t="str">
        <f t="shared" si="1500"/>
        <v/>
      </c>
      <c r="K7866" t="s">
        <v>577</v>
      </c>
      <c r="O7866" s="35" t="str">
        <f t="shared" si="1501"/>
        <v>?utm_source=yandex&amp;utm_medium=cpc&amp;utm_campaign=&amp;utm_content=&amp;utm_term={keyword}&amp;utm_device={device_type}</v>
      </c>
      <c r="P7866" s="35" t="str">
        <f t="shared" si="1498"/>
        <v/>
      </c>
      <c r="T7866" s="8" t="s">
        <v>751</v>
      </c>
      <c r="U7866" s="8" t="str">
        <f t="shared" si="1502"/>
        <v>,</v>
      </c>
      <c r="W7866" s="35" t="str">
        <f t="shared" si="1503"/>
        <v/>
      </c>
      <c r="X7866" s="35" t="s">
        <v>753</v>
      </c>
      <c r="Y7866" s="35" t="s">
        <v>754</v>
      </c>
      <c r="Z7866" s="35" t="str">
        <f t="shared" si="1504"/>
        <v/>
      </c>
      <c r="AA7866" s="35" t="e">
        <f t="shared" si="1505"/>
        <v>#VALUE!</v>
      </c>
      <c r="AB7866" s="35" t="str">
        <f t="shared" si="1506"/>
        <v>{keyword:}</v>
      </c>
      <c r="AC7866" s="107" t="e">
        <f t="shared" si="1507"/>
        <v>#VALUE!</v>
      </c>
      <c r="AK7866" t="s">
        <v>577</v>
      </c>
    </row>
    <row r="7867" spans="1:37" ht="15" customHeight="1" x14ac:dyDescent="0.25">
      <c r="A7867" s="35">
        <f t="shared" si="1499"/>
        <v>0</v>
      </c>
      <c r="C7867" s="35" t="str">
        <f t="shared" si="1500"/>
        <v/>
      </c>
      <c r="K7867" t="s">
        <v>577</v>
      </c>
      <c r="O7867" s="35" t="str">
        <f t="shared" si="1501"/>
        <v>?utm_source=yandex&amp;utm_medium=cpc&amp;utm_campaign=&amp;utm_content=&amp;utm_term={keyword}&amp;utm_device={device_type}</v>
      </c>
      <c r="P7867" s="35" t="str">
        <f t="shared" si="1498"/>
        <v/>
      </c>
      <c r="T7867" s="8" t="s">
        <v>751</v>
      </c>
      <c r="U7867" s="8" t="str">
        <f t="shared" si="1502"/>
        <v>,</v>
      </c>
      <c r="W7867" s="35" t="str">
        <f t="shared" si="1503"/>
        <v/>
      </c>
      <c r="X7867" s="35" t="s">
        <v>753</v>
      </c>
      <c r="Y7867" s="35" t="s">
        <v>754</v>
      </c>
      <c r="Z7867" s="35" t="str">
        <f t="shared" si="1504"/>
        <v/>
      </c>
      <c r="AA7867" s="35" t="e">
        <f t="shared" si="1505"/>
        <v>#VALUE!</v>
      </c>
      <c r="AB7867" s="35" t="str">
        <f t="shared" si="1506"/>
        <v>{keyword:}</v>
      </c>
      <c r="AC7867" s="107" t="e">
        <f t="shared" si="1507"/>
        <v>#VALUE!</v>
      </c>
      <c r="AK7867" t="s">
        <v>577</v>
      </c>
    </row>
    <row r="7868" spans="1:37" ht="15" x14ac:dyDescent="0.25">
      <c r="A7868" s="35">
        <f t="shared" si="1499"/>
        <v>0</v>
      </c>
      <c r="C7868" s="35" t="str">
        <f t="shared" si="1500"/>
        <v/>
      </c>
      <c r="K7868" t="s">
        <v>577</v>
      </c>
      <c r="O7868" s="35" t="str">
        <f t="shared" si="1501"/>
        <v>?utm_source=yandex&amp;utm_medium=cpc&amp;utm_campaign=&amp;utm_content=&amp;utm_term={keyword}&amp;utm_device={device_type}</v>
      </c>
      <c r="P7868" s="35" t="str">
        <f t="shared" si="1498"/>
        <v/>
      </c>
      <c r="T7868" s="8" t="s">
        <v>751</v>
      </c>
      <c r="U7868" s="8" t="str">
        <f t="shared" si="1502"/>
        <v>,</v>
      </c>
      <c r="W7868" s="35" t="str">
        <f t="shared" si="1503"/>
        <v/>
      </c>
      <c r="X7868" s="35" t="s">
        <v>753</v>
      </c>
      <c r="Y7868" s="35" t="s">
        <v>754</v>
      </c>
      <c r="Z7868" s="35" t="str">
        <f t="shared" si="1504"/>
        <v/>
      </c>
      <c r="AA7868" s="35" t="e">
        <f t="shared" si="1505"/>
        <v>#VALUE!</v>
      </c>
      <c r="AB7868" s="35" t="str">
        <f t="shared" si="1506"/>
        <v>{keyword:}</v>
      </c>
      <c r="AC7868" s="107" t="e">
        <f t="shared" si="1507"/>
        <v>#VALUE!</v>
      </c>
      <c r="AK7868" t="s">
        <v>577</v>
      </c>
    </row>
    <row r="7869" spans="1:37" ht="15" customHeight="1" x14ac:dyDescent="0.25">
      <c r="A7869" s="35">
        <f t="shared" si="1499"/>
        <v>0</v>
      </c>
      <c r="C7869" s="35" t="str">
        <f t="shared" si="1500"/>
        <v/>
      </c>
      <c r="K7869" t="s">
        <v>577</v>
      </c>
      <c r="O7869" s="35" t="str">
        <f t="shared" si="1501"/>
        <v>?utm_source=yandex&amp;utm_medium=cpc&amp;utm_campaign=&amp;utm_content=&amp;utm_term={keyword}&amp;utm_device={device_type}</v>
      </c>
      <c r="P7869" s="35" t="str">
        <f t="shared" si="1498"/>
        <v/>
      </c>
      <c r="T7869" s="8" t="s">
        <v>751</v>
      </c>
      <c r="U7869" s="8" t="str">
        <f t="shared" si="1502"/>
        <v>,</v>
      </c>
      <c r="W7869" s="35" t="str">
        <f t="shared" si="1503"/>
        <v/>
      </c>
      <c r="X7869" s="35" t="s">
        <v>753</v>
      </c>
      <c r="Y7869" s="35" t="s">
        <v>754</v>
      </c>
      <c r="Z7869" s="35" t="str">
        <f t="shared" si="1504"/>
        <v/>
      </c>
      <c r="AA7869" s="35" t="e">
        <f t="shared" si="1505"/>
        <v>#VALUE!</v>
      </c>
      <c r="AB7869" s="35" t="str">
        <f t="shared" si="1506"/>
        <v>{keyword:}</v>
      </c>
      <c r="AC7869" s="107" t="e">
        <f t="shared" si="1507"/>
        <v>#VALUE!</v>
      </c>
      <c r="AK7869" t="s">
        <v>577</v>
      </c>
    </row>
    <row r="7870" spans="1:37" ht="15" x14ac:dyDescent="0.25">
      <c r="A7870" s="35">
        <f t="shared" si="1499"/>
        <v>0</v>
      </c>
      <c r="C7870" s="35" t="str">
        <f t="shared" si="1500"/>
        <v/>
      </c>
      <c r="K7870" t="s">
        <v>577</v>
      </c>
      <c r="O7870" s="35" t="str">
        <f t="shared" si="1501"/>
        <v>?utm_source=yandex&amp;utm_medium=cpc&amp;utm_campaign=&amp;utm_content=&amp;utm_term={keyword}&amp;utm_device={device_type}</v>
      </c>
      <c r="P7870" s="35" t="str">
        <f t="shared" si="1498"/>
        <v/>
      </c>
      <c r="T7870" s="8" t="s">
        <v>751</v>
      </c>
      <c r="U7870" s="8" t="str">
        <f t="shared" si="1502"/>
        <v>,</v>
      </c>
      <c r="W7870" s="35" t="str">
        <f t="shared" si="1503"/>
        <v/>
      </c>
      <c r="X7870" s="35" t="s">
        <v>753</v>
      </c>
      <c r="Y7870" s="35" t="s">
        <v>754</v>
      </c>
      <c r="Z7870" s="35" t="str">
        <f t="shared" si="1504"/>
        <v/>
      </c>
      <c r="AA7870" s="35" t="e">
        <f t="shared" si="1505"/>
        <v>#VALUE!</v>
      </c>
      <c r="AB7870" s="35" t="str">
        <f t="shared" si="1506"/>
        <v>{keyword:}</v>
      </c>
      <c r="AC7870" s="107" t="e">
        <f t="shared" si="1507"/>
        <v>#VALUE!</v>
      </c>
      <c r="AK7870" t="s">
        <v>577</v>
      </c>
    </row>
    <row r="7871" spans="1:37" ht="15" customHeight="1" x14ac:dyDescent="0.25">
      <c r="A7871" s="35">
        <f t="shared" si="1499"/>
        <v>0</v>
      </c>
      <c r="C7871" s="35" t="str">
        <f t="shared" si="1500"/>
        <v/>
      </c>
      <c r="K7871" t="s">
        <v>577</v>
      </c>
      <c r="O7871" s="35" t="str">
        <f t="shared" si="1501"/>
        <v>?utm_source=yandex&amp;utm_medium=cpc&amp;utm_campaign=&amp;utm_content=&amp;utm_term={keyword}&amp;utm_device={device_type}</v>
      </c>
      <c r="P7871" s="35" t="str">
        <f t="shared" si="1498"/>
        <v/>
      </c>
      <c r="T7871" s="8" t="s">
        <v>751</v>
      </c>
      <c r="U7871" s="8" t="str">
        <f t="shared" si="1502"/>
        <v>,</v>
      </c>
      <c r="W7871" s="35" t="str">
        <f t="shared" si="1503"/>
        <v/>
      </c>
      <c r="X7871" s="35" t="s">
        <v>753</v>
      </c>
      <c r="Y7871" s="35" t="s">
        <v>754</v>
      </c>
      <c r="Z7871" s="35" t="str">
        <f t="shared" si="1504"/>
        <v/>
      </c>
      <c r="AA7871" s="35" t="e">
        <f t="shared" si="1505"/>
        <v>#VALUE!</v>
      </c>
      <c r="AB7871" s="35" t="str">
        <f t="shared" si="1506"/>
        <v>{keyword:}</v>
      </c>
      <c r="AC7871" s="107" t="e">
        <f t="shared" si="1507"/>
        <v>#VALUE!</v>
      </c>
      <c r="AK7871" t="s">
        <v>577</v>
      </c>
    </row>
    <row r="7872" spans="1:37" ht="15" x14ac:dyDescent="0.25">
      <c r="A7872" s="35">
        <f t="shared" si="1499"/>
        <v>0</v>
      </c>
      <c r="C7872" s="35" t="str">
        <f t="shared" si="1500"/>
        <v/>
      </c>
      <c r="K7872" t="s">
        <v>577</v>
      </c>
      <c r="O7872" s="35" t="str">
        <f t="shared" si="1501"/>
        <v>?utm_source=yandex&amp;utm_medium=cpc&amp;utm_campaign=&amp;utm_content=&amp;utm_term={keyword}&amp;utm_device={device_type}</v>
      </c>
      <c r="P7872" s="35" t="str">
        <f t="shared" si="1498"/>
        <v/>
      </c>
      <c r="T7872" s="8" t="s">
        <v>751</v>
      </c>
      <c r="U7872" s="8" t="str">
        <f t="shared" si="1502"/>
        <v>,</v>
      </c>
      <c r="W7872" s="35" t="str">
        <f t="shared" si="1503"/>
        <v/>
      </c>
      <c r="X7872" s="35" t="s">
        <v>753</v>
      </c>
      <c r="Y7872" s="35" t="s">
        <v>754</v>
      </c>
      <c r="Z7872" s="35" t="str">
        <f t="shared" si="1504"/>
        <v/>
      </c>
      <c r="AA7872" s="35" t="e">
        <f t="shared" si="1505"/>
        <v>#VALUE!</v>
      </c>
      <c r="AB7872" s="35" t="str">
        <f t="shared" si="1506"/>
        <v>{keyword:}</v>
      </c>
      <c r="AC7872" s="107" t="e">
        <f t="shared" si="1507"/>
        <v>#VALUE!</v>
      </c>
      <c r="AK7872" t="s">
        <v>577</v>
      </c>
    </row>
    <row r="7873" spans="1:37" ht="15" customHeight="1" x14ac:dyDescent="0.25">
      <c r="A7873" s="35">
        <f t="shared" si="1499"/>
        <v>0</v>
      </c>
      <c r="C7873" s="35" t="str">
        <f t="shared" si="1500"/>
        <v/>
      </c>
      <c r="K7873" t="s">
        <v>577</v>
      </c>
      <c r="O7873" s="35" t="str">
        <f t="shared" si="1501"/>
        <v>?utm_source=yandex&amp;utm_medium=cpc&amp;utm_campaign=&amp;utm_content=&amp;utm_term={keyword}&amp;utm_device={device_type}</v>
      </c>
      <c r="P7873" s="35" t="str">
        <f t="shared" si="1498"/>
        <v/>
      </c>
      <c r="T7873" s="8" t="s">
        <v>751</v>
      </c>
      <c r="U7873" s="8" t="str">
        <f t="shared" si="1502"/>
        <v>,</v>
      </c>
      <c r="W7873" s="35" t="str">
        <f t="shared" si="1503"/>
        <v/>
      </c>
      <c r="X7873" s="35" t="s">
        <v>753</v>
      </c>
      <c r="Y7873" s="35" t="s">
        <v>754</v>
      </c>
      <c r="Z7873" s="35" t="str">
        <f t="shared" si="1504"/>
        <v/>
      </c>
      <c r="AA7873" s="35" t="e">
        <f t="shared" si="1505"/>
        <v>#VALUE!</v>
      </c>
      <c r="AB7873" s="35" t="str">
        <f t="shared" si="1506"/>
        <v>{keyword:}</v>
      </c>
      <c r="AC7873" s="107" t="e">
        <f t="shared" si="1507"/>
        <v>#VALUE!</v>
      </c>
      <c r="AK7873" t="s">
        <v>577</v>
      </c>
    </row>
    <row r="7874" spans="1:37" ht="15" x14ac:dyDescent="0.25">
      <c r="A7874" s="35">
        <f t="shared" si="1499"/>
        <v>0</v>
      </c>
      <c r="C7874" s="35" t="str">
        <f t="shared" si="1500"/>
        <v/>
      </c>
      <c r="K7874" t="s">
        <v>577</v>
      </c>
      <c r="O7874" s="35" t="str">
        <f t="shared" si="1501"/>
        <v>?utm_source=yandex&amp;utm_medium=cpc&amp;utm_campaign=&amp;utm_content=&amp;utm_term={keyword}&amp;utm_device={device_type}</v>
      </c>
      <c r="P7874" s="35" t="str">
        <f t="shared" ref="P7874:P7937" si="1508">SUBSTITUTE((SUBSTITUTE(B7874,"""",))," ","-")</f>
        <v/>
      </c>
      <c r="T7874" s="8" t="s">
        <v>751</v>
      </c>
      <c r="U7874" s="8" t="str">
        <f t="shared" si="1502"/>
        <v>,</v>
      </c>
      <c r="W7874" s="35" t="str">
        <f t="shared" si="1503"/>
        <v/>
      </c>
      <c r="X7874" s="35" t="s">
        <v>753</v>
      </c>
      <c r="Y7874" s="35" t="s">
        <v>754</v>
      </c>
      <c r="Z7874" s="35" t="str">
        <f t="shared" si="1504"/>
        <v/>
      </c>
      <c r="AA7874" s="35" t="e">
        <f t="shared" si="1505"/>
        <v>#VALUE!</v>
      </c>
      <c r="AB7874" s="35" t="str">
        <f t="shared" si="1506"/>
        <v>{keyword:}</v>
      </c>
      <c r="AC7874" s="107" t="e">
        <f t="shared" si="1507"/>
        <v>#VALUE!</v>
      </c>
      <c r="AK7874" t="s">
        <v>577</v>
      </c>
    </row>
    <row r="7875" spans="1:37" ht="15" customHeight="1" x14ac:dyDescent="0.25">
      <c r="A7875" s="35">
        <f t="shared" ref="A7875:A7938" si="1509">IF(ISBLANK(B7875),0,LEN(TRIM(B7875))-LEN(SUBSTITUTE(B7875," ",""))+1)</f>
        <v>0</v>
      </c>
      <c r="C7875" s="35" t="str">
        <f t="shared" ref="C7875:C7938" si="1510">SUBSTITUTE(B7875," ","_")</f>
        <v/>
      </c>
      <c r="K7875" t="s">
        <v>577</v>
      </c>
      <c r="O7875" s="35" t="str">
        <f t="shared" ref="O7875:O7938" si="1511">CONCATENATE(M7875,"?utm_source=yandex&amp;utm_medium=cpc&amp;utm_campaign=",SUBSTITUTE(TRIM(N7875)," ","_"),"&amp;utm_content=",SUBSTITUTE(SUBSTITUTE(B7875,"""",)," ","_"),"&amp;utm_term={keyword}","&amp;utm_device={device_type}")</f>
        <v>?utm_source=yandex&amp;utm_medium=cpc&amp;utm_campaign=&amp;utm_content=&amp;utm_term={keyword}&amp;utm_device={device_type}</v>
      </c>
      <c r="P7875" s="35" t="str">
        <f t="shared" si="1508"/>
        <v/>
      </c>
      <c r="T7875" s="8" t="s">
        <v>751</v>
      </c>
      <c r="U7875" s="8" t="str">
        <f t="shared" ref="U7875:U7938" si="1512">CONCATENATE(R7875,T7875,S7875)</f>
        <v>,</v>
      </c>
      <c r="W7875" s="35" t="str">
        <f t="shared" ref="W7875:W7938" si="1513">SUBSTITUTE((SUBSTITUTE(P7875,"""",)),"-"," ")</f>
        <v/>
      </c>
      <c r="X7875" s="35" t="s">
        <v>753</v>
      </c>
      <c r="Y7875" s="35" t="s">
        <v>754</v>
      </c>
      <c r="Z7875" s="35" t="str">
        <f t="shared" ref="Z7875:Z7938" si="1514">IF(ISERR(MID(W7875,1,FIND(" ",W7875,1)-1)),W7875,MID(W7875,1,FIND(" ",W7875,1)-1))</f>
        <v/>
      </c>
      <c r="AA7875" s="35" t="e">
        <f t="shared" ref="AA7875:AA7938" si="1515">MID(W7875,FIND(" ",W7875)+1,100)</f>
        <v>#VALUE!</v>
      </c>
      <c r="AB7875" s="35" t="str">
        <f t="shared" ref="AB7875:AB7938" si="1516">CONCATENATE(X7875,Z7875,Y7875)</f>
        <v>{keyword:}</v>
      </c>
      <c r="AC7875" s="107" t="e">
        <f t="shared" ref="AC7875:AC7938" si="1517">CONCATENATE(X7875,AA7875,Y7875)</f>
        <v>#VALUE!</v>
      </c>
      <c r="AK7875" t="s">
        <v>577</v>
      </c>
    </row>
    <row r="7876" spans="1:37" ht="15" x14ac:dyDescent="0.25">
      <c r="A7876" s="35">
        <f t="shared" si="1509"/>
        <v>0</v>
      </c>
      <c r="C7876" s="35" t="str">
        <f t="shared" si="1510"/>
        <v/>
      </c>
      <c r="K7876" t="s">
        <v>577</v>
      </c>
      <c r="O7876" s="35" t="str">
        <f t="shared" si="1511"/>
        <v>?utm_source=yandex&amp;utm_medium=cpc&amp;utm_campaign=&amp;utm_content=&amp;utm_term={keyword}&amp;utm_device={device_type}</v>
      </c>
      <c r="P7876" s="35" t="str">
        <f t="shared" si="1508"/>
        <v/>
      </c>
      <c r="T7876" s="8" t="s">
        <v>751</v>
      </c>
      <c r="U7876" s="8" t="str">
        <f t="shared" si="1512"/>
        <v>,</v>
      </c>
      <c r="W7876" s="35" t="str">
        <f t="shared" si="1513"/>
        <v/>
      </c>
      <c r="X7876" s="35" t="s">
        <v>753</v>
      </c>
      <c r="Y7876" s="35" t="s">
        <v>754</v>
      </c>
      <c r="Z7876" s="35" t="str">
        <f t="shared" si="1514"/>
        <v/>
      </c>
      <c r="AA7876" s="35" t="e">
        <f t="shared" si="1515"/>
        <v>#VALUE!</v>
      </c>
      <c r="AB7876" s="35" t="str">
        <f t="shared" si="1516"/>
        <v>{keyword:}</v>
      </c>
      <c r="AC7876" s="107" t="e">
        <f t="shared" si="1517"/>
        <v>#VALUE!</v>
      </c>
      <c r="AK7876" t="s">
        <v>577</v>
      </c>
    </row>
    <row r="7877" spans="1:37" ht="15" customHeight="1" x14ac:dyDescent="0.25">
      <c r="A7877" s="35">
        <f t="shared" si="1509"/>
        <v>0</v>
      </c>
      <c r="C7877" s="35" t="str">
        <f t="shared" si="1510"/>
        <v/>
      </c>
      <c r="K7877" t="s">
        <v>577</v>
      </c>
      <c r="O7877" s="35" t="str">
        <f t="shared" si="1511"/>
        <v>?utm_source=yandex&amp;utm_medium=cpc&amp;utm_campaign=&amp;utm_content=&amp;utm_term={keyword}&amp;utm_device={device_type}</v>
      </c>
      <c r="P7877" s="35" t="str">
        <f t="shared" si="1508"/>
        <v/>
      </c>
      <c r="T7877" s="8" t="s">
        <v>751</v>
      </c>
      <c r="U7877" s="8" t="str">
        <f t="shared" si="1512"/>
        <v>,</v>
      </c>
      <c r="W7877" s="35" t="str">
        <f t="shared" si="1513"/>
        <v/>
      </c>
      <c r="X7877" s="35" t="s">
        <v>753</v>
      </c>
      <c r="Y7877" s="35" t="s">
        <v>754</v>
      </c>
      <c r="Z7877" s="35" t="str">
        <f t="shared" si="1514"/>
        <v/>
      </c>
      <c r="AA7877" s="35" t="e">
        <f t="shared" si="1515"/>
        <v>#VALUE!</v>
      </c>
      <c r="AB7877" s="35" t="str">
        <f t="shared" si="1516"/>
        <v>{keyword:}</v>
      </c>
      <c r="AC7877" s="107" t="e">
        <f t="shared" si="1517"/>
        <v>#VALUE!</v>
      </c>
      <c r="AK7877" t="s">
        <v>577</v>
      </c>
    </row>
    <row r="7878" spans="1:37" ht="15" x14ac:dyDescent="0.25">
      <c r="A7878" s="35">
        <f t="shared" si="1509"/>
        <v>0</v>
      </c>
      <c r="C7878" s="35" t="str">
        <f t="shared" si="1510"/>
        <v/>
      </c>
      <c r="K7878" t="s">
        <v>577</v>
      </c>
      <c r="O7878" s="35" t="str">
        <f t="shared" si="1511"/>
        <v>?utm_source=yandex&amp;utm_medium=cpc&amp;utm_campaign=&amp;utm_content=&amp;utm_term={keyword}&amp;utm_device={device_type}</v>
      </c>
      <c r="P7878" s="35" t="str">
        <f t="shared" si="1508"/>
        <v/>
      </c>
      <c r="T7878" s="8" t="s">
        <v>751</v>
      </c>
      <c r="U7878" s="8" t="str">
        <f t="shared" si="1512"/>
        <v>,</v>
      </c>
      <c r="W7878" s="35" t="str">
        <f t="shared" si="1513"/>
        <v/>
      </c>
      <c r="X7878" s="35" t="s">
        <v>753</v>
      </c>
      <c r="Y7878" s="35" t="s">
        <v>754</v>
      </c>
      <c r="Z7878" s="35" t="str">
        <f t="shared" si="1514"/>
        <v/>
      </c>
      <c r="AA7878" s="35" t="e">
        <f t="shared" si="1515"/>
        <v>#VALUE!</v>
      </c>
      <c r="AB7878" s="35" t="str">
        <f t="shared" si="1516"/>
        <v>{keyword:}</v>
      </c>
      <c r="AC7878" s="107" t="e">
        <f t="shared" si="1517"/>
        <v>#VALUE!</v>
      </c>
      <c r="AK7878" t="s">
        <v>577</v>
      </c>
    </row>
    <row r="7879" spans="1:37" ht="15" customHeight="1" x14ac:dyDescent="0.25">
      <c r="A7879" s="35">
        <f t="shared" si="1509"/>
        <v>0</v>
      </c>
      <c r="C7879" s="35" t="str">
        <f t="shared" si="1510"/>
        <v/>
      </c>
      <c r="K7879" t="s">
        <v>577</v>
      </c>
      <c r="O7879" s="35" t="str">
        <f t="shared" si="1511"/>
        <v>?utm_source=yandex&amp;utm_medium=cpc&amp;utm_campaign=&amp;utm_content=&amp;utm_term={keyword}&amp;utm_device={device_type}</v>
      </c>
      <c r="P7879" s="35" t="str">
        <f t="shared" si="1508"/>
        <v/>
      </c>
      <c r="T7879" s="8" t="s">
        <v>751</v>
      </c>
      <c r="U7879" s="8" t="str">
        <f t="shared" si="1512"/>
        <v>,</v>
      </c>
      <c r="W7879" s="35" t="str">
        <f t="shared" si="1513"/>
        <v/>
      </c>
      <c r="X7879" s="35" t="s">
        <v>753</v>
      </c>
      <c r="Y7879" s="35" t="s">
        <v>754</v>
      </c>
      <c r="Z7879" s="35" t="str">
        <f t="shared" si="1514"/>
        <v/>
      </c>
      <c r="AA7879" s="35" t="e">
        <f t="shared" si="1515"/>
        <v>#VALUE!</v>
      </c>
      <c r="AB7879" s="35" t="str">
        <f t="shared" si="1516"/>
        <v>{keyword:}</v>
      </c>
      <c r="AC7879" s="107" t="e">
        <f t="shared" si="1517"/>
        <v>#VALUE!</v>
      </c>
      <c r="AK7879" t="s">
        <v>577</v>
      </c>
    </row>
    <row r="7880" spans="1:37" ht="15" x14ac:dyDescent="0.25">
      <c r="A7880" s="35">
        <f t="shared" si="1509"/>
        <v>0</v>
      </c>
      <c r="C7880" s="35" t="str">
        <f t="shared" si="1510"/>
        <v/>
      </c>
      <c r="K7880" t="s">
        <v>577</v>
      </c>
      <c r="O7880" s="35" t="str">
        <f t="shared" si="1511"/>
        <v>?utm_source=yandex&amp;utm_medium=cpc&amp;utm_campaign=&amp;utm_content=&amp;utm_term={keyword}&amp;utm_device={device_type}</v>
      </c>
      <c r="P7880" s="35" t="str">
        <f t="shared" si="1508"/>
        <v/>
      </c>
      <c r="T7880" s="8" t="s">
        <v>751</v>
      </c>
      <c r="U7880" s="8" t="str">
        <f t="shared" si="1512"/>
        <v>,</v>
      </c>
      <c r="W7880" s="35" t="str">
        <f t="shared" si="1513"/>
        <v/>
      </c>
      <c r="X7880" s="35" t="s">
        <v>753</v>
      </c>
      <c r="Y7880" s="35" t="s">
        <v>754</v>
      </c>
      <c r="Z7880" s="35" t="str">
        <f t="shared" si="1514"/>
        <v/>
      </c>
      <c r="AA7880" s="35" t="e">
        <f t="shared" si="1515"/>
        <v>#VALUE!</v>
      </c>
      <c r="AB7880" s="35" t="str">
        <f t="shared" si="1516"/>
        <v>{keyword:}</v>
      </c>
      <c r="AC7880" s="107" t="e">
        <f t="shared" si="1517"/>
        <v>#VALUE!</v>
      </c>
      <c r="AK7880" t="s">
        <v>577</v>
      </c>
    </row>
    <row r="7881" spans="1:37" ht="15" customHeight="1" x14ac:dyDescent="0.25">
      <c r="A7881" s="35">
        <f t="shared" si="1509"/>
        <v>0</v>
      </c>
      <c r="C7881" s="35" t="str">
        <f t="shared" si="1510"/>
        <v/>
      </c>
      <c r="K7881" t="s">
        <v>577</v>
      </c>
      <c r="O7881" s="35" t="str">
        <f t="shared" si="1511"/>
        <v>?utm_source=yandex&amp;utm_medium=cpc&amp;utm_campaign=&amp;utm_content=&amp;utm_term={keyword}&amp;utm_device={device_type}</v>
      </c>
      <c r="P7881" s="35" t="str">
        <f t="shared" si="1508"/>
        <v/>
      </c>
      <c r="T7881" s="8" t="s">
        <v>751</v>
      </c>
      <c r="U7881" s="8" t="str">
        <f t="shared" si="1512"/>
        <v>,</v>
      </c>
      <c r="W7881" s="35" t="str">
        <f t="shared" si="1513"/>
        <v/>
      </c>
      <c r="X7881" s="35" t="s">
        <v>753</v>
      </c>
      <c r="Y7881" s="35" t="s">
        <v>754</v>
      </c>
      <c r="Z7881" s="35" t="str">
        <f t="shared" si="1514"/>
        <v/>
      </c>
      <c r="AA7881" s="35" t="e">
        <f t="shared" si="1515"/>
        <v>#VALUE!</v>
      </c>
      <c r="AB7881" s="35" t="str">
        <f t="shared" si="1516"/>
        <v>{keyword:}</v>
      </c>
      <c r="AC7881" s="107" t="e">
        <f t="shared" si="1517"/>
        <v>#VALUE!</v>
      </c>
      <c r="AK7881" t="s">
        <v>577</v>
      </c>
    </row>
    <row r="7882" spans="1:37" ht="15" x14ac:dyDescent="0.25">
      <c r="A7882" s="35">
        <f t="shared" si="1509"/>
        <v>0</v>
      </c>
      <c r="C7882" s="35" t="str">
        <f t="shared" si="1510"/>
        <v/>
      </c>
      <c r="K7882" t="s">
        <v>577</v>
      </c>
      <c r="O7882" s="35" t="str">
        <f t="shared" si="1511"/>
        <v>?utm_source=yandex&amp;utm_medium=cpc&amp;utm_campaign=&amp;utm_content=&amp;utm_term={keyword}&amp;utm_device={device_type}</v>
      </c>
      <c r="P7882" s="35" t="str">
        <f t="shared" si="1508"/>
        <v/>
      </c>
      <c r="T7882" s="8" t="s">
        <v>751</v>
      </c>
      <c r="U7882" s="8" t="str">
        <f t="shared" si="1512"/>
        <v>,</v>
      </c>
      <c r="W7882" s="35" t="str">
        <f t="shared" si="1513"/>
        <v/>
      </c>
      <c r="X7882" s="35" t="s">
        <v>753</v>
      </c>
      <c r="Y7882" s="35" t="s">
        <v>754</v>
      </c>
      <c r="Z7882" s="35" t="str">
        <f t="shared" si="1514"/>
        <v/>
      </c>
      <c r="AA7882" s="35" t="e">
        <f t="shared" si="1515"/>
        <v>#VALUE!</v>
      </c>
      <c r="AB7882" s="35" t="str">
        <f t="shared" si="1516"/>
        <v>{keyword:}</v>
      </c>
      <c r="AC7882" s="107" t="e">
        <f t="shared" si="1517"/>
        <v>#VALUE!</v>
      </c>
      <c r="AK7882" t="s">
        <v>577</v>
      </c>
    </row>
    <row r="7883" spans="1:37" ht="15" customHeight="1" x14ac:dyDescent="0.25">
      <c r="A7883" s="35">
        <f t="shared" si="1509"/>
        <v>0</v>
      </c>
      <c r="C7883" s="35" t="str">
        <f t="shared" si="1510"/>
        <v/>
      </c>
      <c r="K7883" t="s">
        <v>577</v>
      </c>
      <c r="O7883" s="35" t="str">
        <f t="shared" si="1511"/>
        <v>?utm_source=yandex&amp;utm_medium=cpc&amp;utm_campaign=&amp;utm_content=&amp;utm_term={keyword}&amp;utm_device={device_type}</v>
      </c>
      <c r="P7883" s="35" t="str">
        <f t="shared" si="1508"/>
        <v/>
      </c>
      <c r="T7883" s="8" t="s">
        <v>751</v>
      </c>
      <c r="U7883" s="8" t="str">
        <f t="shared" si="1512"/>
        <v>,</v>
      </c>
      <c r="W7883" s="35" t="str">
        <f t="shared" si="1513"/>
        <v/>
      </c>
      <c r="X7883" s="35" t="s">
        <v>753</v>
      </c>
      <c r="Y7883" s="35" t="s">
        <v>754</v>
      </c>
      <c r="Z7883" s="35" t="str">
        <f t="shared" si="1514"/>
        <v/>
      </c>
      <c r="AA7883" s="35" t="e">
        <f t="shared" si="1515"/>
        <v>#VALUE!</v>
      </c>
      <c r="AB7883" s="35" t="str">
        <f t="shared" si="1516"/>
        <v>{keyword:}</v>
      </c>
      <c r="AC7883" s="107" t="e">
        <f t="shared" si="1517"/>
        <v>#VALUE!</v>
      </c>
      <c r="AK7883" t="s">
        <v>577</v>
      </c>
    </row>
    <row r="7884" spans="1:37" ht="15" x14ac:dyDescent="0.25">
      <c r="A7884" s="35">
        <f t="shared" si="1509"/>
        <v>0</v>
      </c>
      <c r="C7884" s="35" t="str">
        <f t="shared" si="1510"/>
        <v/>
      </c>
      <c r="K7884" t="s">
        <v>577</v>
      </c>
      <c r="O7884" s="35" t="str">
        <f t="shared" si="1511"/>
        <v>?utm_source=yandex&amp;utm_medium=cpc&amp;utm_campaign=&amp;utm_content=&amp;utm_term={keyword}&amp;utm_device={device_type}</v>
      </c>
      <c r="P7884" s="35" t="str">
        <f t="shared" si="1508"/>
        <v/>
      </c>
      <c r="T7884" s="8" t="s">
        <v>751</v>
      </c>
      <c r="U7884" s="8" t="str">
        <f t="shared" si="1512"/>
        <v>,</v>
      </c>
      <c r="W7884" s="35" t="str">
        <f t="shared" si="1513"/>
        <v/>
      </c>
      <c r="X7884" s="35" t="s">
        <v>753</v>
      </c>
      <c r="Y7884" s="35" t="s">
        <v>754</v>
      </c>
      <c r="Z7884" s="35" t="str">
        <f t="shared" si="1514"/>
        <v/>
      </c>
      <c r="AA7884" s="35" t="e">
        <f t="shared" si="1515"/>
        <v>#VALUE!</v>
      </c>
      <c r="AB7884" s="35" t="str">
        <f t="shared" si="1516"/>
        <v>{keyword:}</v>
      </c>
      <c r="AC7884" s="107" t="e">
        <f t="shared" si="1517"/>
        <v>#VALUE!</v>
      </c>
      <c r="AK7884" t="s">
        <v>577</v>
      </c>
    </row>
    <row r="7885" spans="1:37" ht="15" customHeight="1" x14ac:dyDescent="0.25">
      <c r="A7885" s="35">
        <f t="shared" si="1509"/>
        <v>0</v>
      </c>
      <c r="C7885" s="35" t="str">
        <f t="shared" si="1510"/>
        <v/>
      </c>
      <c r="K7885" t="s">
        <v>577</v>
      </c>
      <c r="O7885" s="35" t="str">
        <f t="shared" si="1511"/>
        <v>?utm_source=yandex&amp;utm_medium=cpc&amp;utm_campaign=&amp;utm_content=&amp;utm_term={keyword}&amp;utm_device={device_type}</v>
      </c>
      <c r="P7885" s="35" t="str">
        <f t="shared" si="1508"/>
        <v/>
      </c>
      <c r="T7885" s="8" t="s">
        <v>751</v>
      </c>
      <c r="U7885" s="8" t="str">
        <f t="shared" si="1512"/>
        <v>,</v>
      </c>
      <c r="W7885" s="35" t="str">
        <f t="shared" si="1513"/>
        <v/>
      </c>
      <c r="X7885" s="35" t="s">
        <v>753</v>
      </c>
      <c r="Y7885" s="35" t="s">
        <v>754</v>
      </c>
      <c r="Z7885" s="35" t="str">
        <f t="shared" si="1514"/>
        <v/>
      </c>
      <c r="AA7885" s="35" t="e">
        <f t="shared" si="1515"/>
        <v>#VALUE!</v>
      </c>
      <c r="AB7885" s="35" t="str">
        <f t="shared" si="1516"/>
        <v>{keyword:}</v>
      </c>
      <c r="AC7885" s="107" t="e">
        <f t="shared" si="1517"/>
        <v>#VALUE!</v>
      </c>
      <c r="AK7885" t="s">
        <v>577</v>
      </c>
    </row>
    <row r="7886" spans="1:37" ht="15" x14ac:dyDescent="0.25">
      <c r="A7886" s="35">
        <f t="shared" si="1509"/>
        <v>0</v>
      </c>
      <c r="C7886" s="35" t="str">
        <f t="shared" si="1510"/>
        <v/>
      </c>
      <c r="K7886" t="s">
        <v>577</v>
      </c>
      <c r="O7886" s="35" t="str">
        <f t="shared" si="1511"/>
        <v>?utm_source=yandex&amp;utm_medium=cpc&amp;utm_campaign=&amp;utm_content=&amp;utm_term={keyword}&amp;utm_device={device_type}</v>
      </c>
      <c r="P7886" s="35" t="str">
        <f t="shared" si="1508"/>
        <v/>
      </c>
      <c r="T7886" s="8" t="s">
        <v>751</v>
      </c>
      <c r="U7886" s="8" t="str">
        <f t="shared" si="1512"/>
        <v>,</v>
      </c>
      <c r="W7886" s="35" t="str">
        <f t="shared" si="1513"/>
        <v/>
      </c>
      <c r="X7886" s="35" t="s">
        <v>753</v>
      </c>
      <c r="Y7886" s="35" t="s">
        <v>754</v>
      </c>
      <c r="Z7886" s="35" t="str">
        <f t="shared" si="1514"/>
        <v/>
      </c>
      <c r="AA7886" s="35" t="e">
        <f t="shared" si="1515"/>
        <v>#VALUE!</v>
      </c>
      <c r="AB7886" s="35" t="str">
        <f t="shared" si="1516"/>
        <v>{keyword:}</v>
      </c>
      <c r="AC7886" s="107" t="e">
        <f t="shared" si="1517"/>
        <v>#VALUE!</v>
      </c>
      <c r="AK7886" t="s">
        <v>577</v>
      </c>
    </row>
    <row r="7887" spans="1:37" ht="15" customHeight="1" x14ac:dyDescent="0.25">
      <c r="A7887" s="35">
        <f t="shared" si="1509"/>
        <v>0</v>
      </c>
      <c r="C7887" s="35" t="str">
        <f t="shared" si="1510"/>
        <v/>
      </c>
      <c r="K7887" t="s">
        <v>577</v>
      </c>
      <c r="O7887" s="35" t="str">
        <f t="shared" si="1511"/>
        <v>?utm_source=yandex&amp;utm_medium=cpc&amp;utm_campaign=&amp;utm_content=&amp;utm_term={keyword}&amp;utm_device={device_type}</v>
      </c>
      <c r="P7887" s="35" t="str">
        <f t="shared" si="1508"/>
        <v/>
      </c>
      <c r="T7887" s="8" t="s">
        <v>751</v>
      </c>
      <c r="U7887" s="8" t="str">
        <f t="shared" si="1512"/>
        <v>,</v>
      </c>
      <c r="W7887" s="35" t="str">
        <f t="shared" si="1513"/>
        <v/>
      </c>
      <c r="X7887" s="35" t="s">
        <v>753</v>
      </c>
      <c r="Y7887" s="35" t="s">
        <v>754</v>
      </c>
      <c r="Z7887" s="35" t="str">
        <f t="shared" si="1514"/>
        <v/>
      </c>
      <c r="AA7887" s="35" t="e">
        <f t="shared" si="1515"/>
        <v>#VALUE!</v>
      </c>
      <c r="AB7887" s="35" t="str">
        <f t="shared" si="1516"/>
        <v>{keyword:}</v>
      </c>
      <c r="AC7887" s="107" t="e">
        <f t="shared" si="1517"/>
        <v>#VALUE!</v>
      </c>
      <c r="AK7887" t="s">
        <v>577</v>
      </c>
    </row>
    <row r="7888" spans="1:37" ht="15" x14ac:dyDescent="0.25">
      <c r="A7888" s="35">
        <f t="shared" si="1509"/>
        <v>0</v>
      </c>
      <c r="C7888" s="35" t="str">
        <f t="shared" si="1510"/>
        <v/>
      </c>
      <c r="K7888" t="s">
        <v>577</v>
      </c>
      <c r="O7888" s="35" t="str">
        <f t="shared" si="1511"/>
        <v>?utm_source=yandex&amp;utm_medium=cpc&amp;utm_campaign=&amp;utm_content=&amp;utm_term={keyword}&amp;utm_device={device_type}</v>
      </c>
      <c r="P7888" s="35" t="str">
        <f t="shared" si="1508"/>
        <v/>
      </c>
      <c r="T7888" s="8" t="s">
        <v>751</v>
      </c>
      <c r="U7888" s="8" t="str">
        <f t="shared" si="1512"/>
        <v>,</v>
      </c>
      <c r="W7888" s="35" t="str">
        <f t="shared" si="1513"/>
        <v/>
      </c>
      <c r="X7888" s="35" t="s">
        <v>753</v>
      </c>
      <c r="Y7888" s="35" t="s">
        <v>754</v>
      </c>
      <c r="Z7888" s="35" t="str">
        <f t="shared" si="1514"/>
        <v/>
      </c>
      <c r="AA7888" s="35" t="e">
        <f t="shared" si="1515"/>
        <v>#VALUE!</v>
      </c>
      <c r="AB7888" s="35" t="str">
        <f t="shared" si="1516"/>
        <v>{keyword:}</v>
      </c>
      <c r="AC7888" s="107" t="e">
        <f t="shared" si="1517"/>
        <v>#VALUE!</v>
      </c>
      <c r="AK7888" t="s">
        <v>577</v>
      </c>
    </row>
    <row r="7889" spans="1:37" ht="15" customHeight="1" x14ac:dyDescent="0.25">
      <c r="A7889" s="35">
        <f t="shared" si="1509"/>
        <v>0</v>
      </c>
      <c r="C7889" s="35" t="str">
        <f t="shared" si="1510"/>
        <v/>
      </c>
      <c r="K7889" t="s">
        <v>577</v>
      </c>
      <c r="O7889" s="35" t="str">
        <f t="shared" si="1511"/>
        <v>?utm_source=yandex&amp;utm_medium=cpc&amp;utm_campaign=&amp;utm_content=&amp;utm_term={keyword}&amp;utm_device={device_type}</v>
      </c>
      <c r="P7889" s="35" t="str">
        <f t="shared" si="1508"/>
        <v/>
      </c>
      <c r="T7889" s="8" t="s">
        <v>751</v>
      </c>
      <c r="U7889" s="8" t="str">
        <f t="shared" si="1512"/>
        <v>,</v>
      </c>
      <c r="W7889" s="35" t="str">
        <f t="shared" si="1513"/>
        <v/>
      </c>
      <c r="X7889" s="35" t="s">
        <v>753</v>
      </c>
      <c r="Y7889" s="35" t="s">
        <v>754</v>
      </c>
      <c r="Z7889" s="35" t="str">
        <f t="shared" si="1514"/>
        <v/>
      </c>
      <c r="AA7889" s="35" t="e">
        <f t="shared" si="1515"/>
        <v>#VALUE!</v>
      </c>
      <c r="AB7889" s="35" t="str">
        <f t="shared" si="1516"/>
        <v>{keyword:}</v>
      </c>
      <c r="AC7889" s="107" t="e">
        <f t="shared" si="1517"/>
        <v>#VALUE!</v>
      </c>
      <c r="AK7889" t="s">
        <v>577</v>
      </c>
    </row>
    <row r="7890" spans="1:37" ht="15" x14ac:dyDescent="0.25">
      <c r="A7890" s="35">
        <f t="shared" si="1509"/>
        <v>0</v>
      </c>
      <c r="C7890" s="35" t="str">
        <f t="shared" si="1510"/>
        <v/>
      </c>
      <c r="K7890" t="s">
        <v>577</v>
      </c>
      <c r="O7890" s="35" t="str">
        <f t="shared" si="1511"/>
        <v>?utm_source=yandex&amp;utm_medium=cpc&amp;utm_campaign=&amp;utm_content=&amp;utm_term={keyword}&amp;utm_device={device_type}</v>
      </c>
      <c r="P7890" s="35" t="str">
        <f t="shared" si="1508"/>
        <v/>
      </c>
      <c r="T7890" s="8" t="s">
        <v>751</v>
      </c>
      <c r="U7890" s="8" t="str">
        <f t="shared" si="1512"/>
        <v>,</v>
      </c>
      <c r="W7890" s="35" t="str">
        <f t="shared" si="1513"/>
        <v/>
      </c>
      <c r="X7890" s="35" t="s">
        <v>753</v>
      </c>
      <c r="Y7890" s="35" t="s">
        <v>754</v>
      </c>
      <c r="Z7890" s="35" t="str">
        <f t="shared" si="1514"/>
        <v/>
      </c>
      <c r="AA7890" s="35" t="e">
        <f t="shared" si="1515"/>
        <v>#VALUE!</v>
      </c>
      <c r="AB7890" s="35" t="str">
        <f t="shared" si="1516"/>
        <v>{keyword:}</v>
      </c>
      <c r="AC7890" s="107" t="e">
        <f t="shared" si="1517"/>
        <v>#VALUE!</v>
      </c>
      <c r="AK7890" t="s">
        <v>577</v>
      </c>
    </row>
    <row r="7891" spans="1:37" ht="15" customHeight="1" x14ac:dyDescent="0.25">
      <c r="A7891" s="35">
        <f t="shared" si="1509"/>
        <v>0</v>
      </c>
      <c r="C7891" s="35" t="str">
        <f t="shared" si="1510"/>
        <v/>
      </c>
      <c r="K7891" t="s">
        <v>577</v>
      </c>
      <c r="O7891" s="35" t="str">
        <f t="shared" si="1511"/>
        <v>?utm_source=yandex&amp;utm_medium=cpc&amp;utm_campaign=&amp;utm_content=&amp;utm_term={keyword}&amp;utm_device={device_type}</v>
      </c>
      <c r="P7891" s="35" t="str">
        <f t="shared" si="1508"/>
        <v/>
      </c>
      <c r="T7891" s="8" t="s">
        <v>751</v>
      </c>
      <c r="U7891" s="8" t="str">
        <f t="shared" si="1512"/>
        <v>,</v>
      </c>
      <c r="W7891" s="35" t="str">
        <f t="shared" si="1513"/>
        <v/>
      </c>
      <c r="X7891" s="35" t="s">
        <v>753</v>
      </c>
      <c r="Y7891" s="35" t="s">
        <v>754</v>
      </c>
      <c r="Z7891" s="35" t="str">
        <f t="shared" si="1514"/>
        <v/>
      </c>
      <c r="AA7891" s="35" t="e">
        <f t="shared" si="1515"/>
        <v>#VALUE!</v>
      </c>
      <c r="AB7891" s="35" t="str">
        <f t="shared" si="1516"/>
        <v>{keyword:}</v>
      </c>
      <c r="AC7891" s="107" t="e">
        <f t="shared" si="1517"/>
        <v>#VALUE!</v>
      </c>
      <c r="AK7891" t="s">
        <v>577</v>
      </c>
    </row>
    <row r="7892" spans="1:37" ht="15" x14ac:dyDescent="0.25">
      <c r="A7892" s="35">
        <f t="shared" si="1509"/>
        <v>0</v>
      </c>
      <c r="C7892" s="35" t="str">
        <f t="shared" si="1510"/>
        <v/>
      </c>
      <c r="K7892" t="s">
        <v>577</v>
      </c>
      <c r="O7892" s="35" t="str">
        <f t="shared" si="1511"/>
        <v>?utm_source=yandex&amp;utm_medium=cpc&amp;utm_campaign=&amp;utm_content=&amp;utm_term={keyword}&amp;utm_device={device_type}</v>
      </c>
      <c r="P7892" s="35" t="str">
        <f t="shared" si="1508"/>
        <v/>
      </c>
      <c r="T7892" s="8" t="s">
        <v>751</v>
      </c>
      <c r="U7892" s="8" t="str">
        <f t="shared" si="1512"/>
        <v>,</v>
      </c>
      <c r="W7892" s="35" t="str">
        <f t="shared" si="1513"/>
        <v/>
      </c>
      <c r="X7892" s="35" t="s">
        <v>753</v>
      </c>
      <c r="Y7892" s="35" t="s">
        <v>754</v>
      </c>
      <c r="Z7892" s="35" t="str">
        <f t="shared" si="1514"/>
        <v/>
      </c>
      <c r="AA7892" s="35" t="e">
        <f t="shared" si="1515"/>
        <v>#VALUE!</v>
      </c>
      <c r="AB7892" s="35" t="str">
        <f t="shared" si="1516"/>
        <v>{keyword:}</v>
      </c>
      <c r="AC7892" s="107" t="e">
        <f t="shared" si="1517"/>
        <v>#VALUE!</v>
      </c>
      <c r="AK7892" t="s">
        <v>577</v>
      </c>
    </row>
    <row r="7893" spans="1:37" ht="15" customHeight="1" x14ac:dyDescent="0.25">
      <c r="A7893" s="35">
        <f t="shared" si="1509"/>
        <v>0</v>
      </c>
      <c r="C7893" s="35" t="str">
        <f t="shared" si="1510"/>
        <v/>
      </c>
      <c r="K7893" t="s">
        <v>577</v>
      </c>
      <c r="O7893" s="35" t="str">
        <f t="shared" si="1511"/>
        <v>?utm_source=yandex&amp;utm_medium=cpc&amp;utm_campaign=&amp;utm_content=&amp;utm_term={keyword}&amp;utm_device={device_type}</v>
      </c>
      <c r="P7893" s="35" t="str">
        <f t="shared" si="1508"/>
        <v/>
      </c>
      <c r="T7893" s="8" t="s">
        <v>751</v>
      </c>
      <c r="U7893" s="8" t="str">
        <f t="shared" si="1512"/>
        <v>,</v>
      </c>
      <c r="W7893" s="35" t="str">
        <f t="shared" si="1513"/>
        <v/>
      </c>
      <c r="X7893" s="35" t="s">
        <v>753</v>
      </c>
      <c r="Y7893" s="35" t="s">
        <v>754</v>
      </c>
      <c r="Z7893" s="35" t="str">
        <f t="shared" si="1514"/>
        <v/>
      </c>
      <c r="AA7893" s="35" t="e">
        <f t="shared" si="1515"/>
        <v>#VALUE!</v>
      </c>
      <c r="AB7893" s="35" t="str">
        <f t="shared" si="1516"/>
        <v>{keyword:}</v>
      </c>
      <c r="AC7893" s="107" t="e">
        <f t="shared" si="1517"/>
        <v>#VALUE!</v>
      </c>
      <c r="AK7893" t="s">
        <v>577</v>
      </c>
    </row>
    <row r="7894" spans="1:37" ht="15" x14ac:dyDescent="0.25">
      <c r="A7894" s="35">
        <f t="shared" si="1509"/>
        <v>0</v>
      </c>
      <c r="C7894" s="35" t="str">
        <f t="shared" si="1510"/>
        <v/>
      </c>
      <c r="K7894" t="s">
        <v>577</v>
      </c>
      <c r="O7894" s="35" t="str">
        <f t="shared" si="1511"/>
        <v>?utm_source=yandex&amp;utm_medium=cpc&amp;utm_campaign=&amp;utm_content=&amp;utm_term={keyword}&amp;utm_device={device_type}</v>
      </c>
      <c r="P7894" s="35" t="str">
        <f t="shared" si="1508"/>
        <v/>
      </c>
      <c r="T7894" s="8" t="s">
        <v>751</v>
      </c>
      <c r="U7894" s="8" t="str">
        <f t="shared" si="1512"/>
        <v>,</v>
      </c>
      <c r="W7894" s="35" t="str">
        <f t="shared" si="1513"/>
        <v/>
      </c>
      <c r="X7894" s="35" t="s">
        <v>753</v>
      </c>
      <c r="Y7894" s="35" t="s">
        <v>754</v>
      </c>
      <c r="Z7894" s="35" t="str">
        <f t="shared" si="1514"/>
        <v/>
      </c>
      <c r="AA7894" s="35" t="e">
        <f t="shared" si="1515"/>
        <v>#VALUE!</v>
      </c>
      <c r="AB7894" s="35" t="str">
        <f t="shared" si="1516"/>
        <v>{keyword:}</v>
      </c>
      <c r="AC7894" s="107" t="e">
        <f t="shared" si="1517"/>
        <v>#VALUE!</v>
      </c>
      <c r="AK7894" t="s">
        <v>577</v>
      </c>
    </row>
    <row r="7895" spans="1:37" ht="15" customHeight="1" x14ac:dyDescent="0.25">
      <c r="A7895" s="35">
        <f t="shared" si="1509"/>
        <v>0</v>
      </c>
      <c r="C7895" s="35" t="str">
        <f t="shared" si="1510"/>
        <v/>
      </c>
      <c r="K7895" t="s">
        <v>577</v>
      </c>
      <c r="O7895" s="35" t="str">
        <f t="shared" si="1511"/>
        <v>?utm_source=yandex&amp;utm_medium=cpc&amp;utm_campaign=&amp;utm_content=&amp;utm_term={keyword}&amp;utm_device={device_type}</v>
      </c>
      <c r="P7895" s="35" t="str">
        <f t="shared" si="1508"/>
        <v/>
      </c>
      <c r="T7895" s="8" t="s">
        <v>751</v>
      </c>
      <c r="U7895" s="8" t="str">
        <f t="shared" si="1512"/>
        <v>,</v>
      </c>
      <c r="W7895" s="35" t="str">
        <f t="shared" si="1513"/>
        <v/>
      </c>
      <c r="X7895" s="35" t="s">
        <v>753</v>
      </c>
      <c r="Y7895" s="35" t="s">
        <v>754</v>
      </c>
      <c r="Z7895" s="35" t="str">
        <f t="shared" si="1514"/>
        <v/>
      </c>
      <c r="AA7895" s="35" t="e">
        <f t="shared" si="1515"/>
        <v>#VALUE!</v>
      </c>
      <c r="AB7895" s="35" t="str">
        <f t="shared" si="1516"/>
        <v>{keyword:}</v>
      </c>
      <c r="AC7895" s="107" t="e">
        <f t="shared" si="1517"/>
        <v>#VALUE!</v>
      </c>
      <c r="AK7895" t="s">
        <v>577</v>
      </c>
    </row>
    <row r="7896" spans="1:37" ht="15" x14ac:dyDescent="0.25">
      <c r="A7896" s="35">
        <f t="shared" si="1509"/>
        <v>0</v>
      </c>
      <c r="C7896" s="35" t="str">
        <f t="shared" si="1510"/>
        <v/>
      </c>
      <c r="K7896" t="s">
        <v>577</v>
      </c>
      <c r="O7896" s="35" t="str">
        <f t="shared" si="1511"/>
        <v>?utm_source=yandex&amp;utm_medium=cpc&amp;utm_campaign=&amp;utm_content=&amp;utm_term={keyword}&amp;utm_device={device_type}</v>
      </c>
      <c r="P7896" s="35" t="str">
        <f t="shared" si="1508"/>
        <v/>
      </c>
      <c r="T7896" s="8" t="s">
        <v>751</v>
      </c>
      <c r="U7896" s="8" t="str">
        <f t="shared" si="1512"/>
        <v>,</v>
      </c>
      <c r="W7896" s="35" t="str">
        <f t="shared" si="1513"/>
        <v/>
      </c>
      <c r="X7896" s="35" t="s">
        <v>753</v>
      </c>
      <c r="Y7896" s="35" t="s">
        <v>754</v>
      </c>
      <c r="Z7896" s="35" t="str">
        <f t="shared" si="1514"/>
        <v/>
      </c>
      <c r="AA7896" s="35" t="e">
        <f t="shared" si="1515"/>
        <v>#VALUE!</v>
      </c>
      <c r="AB7896" s="35" t="str">
        <f t="shared" si="1516"/>
        <v>{keyword:}</v>
      </c>
      <c r="AC7896" s="107" t="e">
        <f t="shared" si="1517"/>
        <v>#VALUE!</v>
      </c>
      <c r="AK7896" t="s">
        <v>577</v>
      </c>
    </row>
    <row r="7897" spans="1:37" ht="15" customHeight="1" x14ac:dyDescent="0.25">
      <c r="A7897" s="35">
        <f t="shared" si="1509"/>
        <v>0</v>
      </c>
      <c r="C7897" s="35" t="str">
        <f t="shared" si="1510"/>
        <v/>
      </c>
      <c r="K7897" t="s">
        <v>577</v>
      </c>
      <c r="O7897" s="35" t="str">
        <f t="shared" si="1511"/>
        <v>?utm_source=yandex&amp;utm_medium=cpc&amp;utm_campaign=&amp;utm_content=&amp;utm_term={keyword}&amp;utm_device={device_type}</v>
      </c>
      <c r="P7897" s="35" t="str">
        <f t="shared" si="1508"/>
        <v/>
      </c>
      <c r="T7897" s="8" t="s">
        <v>751</v>
      </c>
      <c r="U7897" s="8" t="str">
        <f t="shared" si="1512"/>
        <v>,</v>
      </c>
      <c r="W7897" s="35" t="str">
        <f t="shared" si="1513"/>
        <v/>
      </c>
      <c r="X7897" s="35" t="s">
        <v>753</v>
      </c>
      <c r="Y7897" s="35" t="s">
        <v>754</v>
      </c>
      <c r="Z7897" s="35" t="str">
        <f t="shared" si="1514"/>
        <v/>
      </c>
      <c r="AA7897" s="35" t="e">
        <f t="shared" si="1515"/>
        <v>#VALUE!</v>
      </c>
      <c r="AB7897" s="35" t="str">
        <f t="shared" si="1516"/>
        <v>{keyword:}</v>
      </c>
      <c r="AC7897" s="107" t="e">
        <f t="shared" si="1517"/>
        <v>#VALUE!</v>
      </c>
      <c r="AK7897" t="s">
        <v>577</v>
      </c>
    </row>
    <row r="7898" spans="1:37" ht="15" x14ac:dyDescent="0.25">
      <c r="A7898" s="35">
        <f t="shared" si="1509"/>
        <v>0</v>
      </c>
      <c r="C7898" s="35" t="str">
        <f t="shared" si="1510"/>
        <v/>
      </c>
      <c r="K7898" t="s">
        <v>577</v>
      </c>
      <c r="O7898" s="35" t="str">
        <f t="shared" si="1511"/>
        <v>?utm_source=yandex&amp;utm_medium=cpc&amp;utm_campaign=&amp;utm_content=&amp;utm_term={keyword}&amp;utm_device={device_type}</v>
      </c>
      <c r="P7898" s="35" t="str">
        <f t="shared" si="1508"/>
        <v/>
      </c>
      <c r="T7898" s="8" t="s">
        <v>751</v>
      </c>
      <c r="U7898" s="8" t="str">
        <f t="shared" si="1512"/>
        <v>,</v>
      </c>
      <c r="W7898" s="35" t="str">
        <f t="shared" si="1513"/>
        <v/>
      </c>
      <c r="X7898" s="35" t="s">
        <v>753</v>
      </c>
      <c r="Y7898" s="35" t="s">
        <v>754</v>
      </c>
      <c r="Z7898" s="35" t="str">
        <f t="shared" si="1514"/>
        <v/>
      </c>
      <c r="AA7898" s="35" t="e">
        <f t="shared" si="1515"/>
        <v>#VALUE!</v>
      </c>
      <c r="AB7898" s="35" t="str">
        <f t="shared" si="1516"/>
        <v>{keyword:}</v>
      </c>
      <c r="AC7898" s="107" t="e">
        <f t="shared" si="1517"/>
        <v>#VALUE!</v>
      </c>
      <c r="AK7898" t="s">
        <v>577</v>
      </c>
    </row>
    <row r="7899" spans="1:37" ht="15" customHeight="1" x14ac:dyDescent="0.25">
      <c r="A7899" s="35">
        <f t="shared" si="1509"/>
        <v>0</v>
      </c>
      <c r="C7899" s="35" t="str">
        <f t="shared" si="1510"/>
        <v/>
      </c>
      <c r="K7899" t="s">
        <v>577</v>
      </c>
      <c r="O7899" s="35" t="str">
        <f t="shared" si="1511"/>
        <v>?utm_source=yandex&amp;utm_medium=cpc&amp;utm_campaign=&amp;utm_content=&amp;utm_term={keyword}&amp;utm_device={device_type}</v>
      </c>
      <c r="P7899" s="35" t="str">
        <f t="shared" si="1508"/>
        <v/>
      </c>
      <c r="T7899" s="8" t="s">
        <v>751</v>
      </c>
      <c r="U7899" s="8" t="str">
        <f t="shared" si="1512"/>
        <v>,</v>
      </c>
      <c r="W7899" s="35" t="str">
        <f t="shared" si="1513"/>
        <v/>
      </c>
      <c r="X7899" s="35" t="s">
        <v>753</v>
      </c>
      <c r="Y7899" s="35" t="s">
        <v>754</v>
      </c>
      <c r="Z7899" s="35" t="str">
        <f t="shared" si="1514"/>
        <v/>
      </c>
      <c r="AA7899" s="35" t="e">
        <f t="shared" si="1515"/>
        <v>#VALUE!</v>
      </c>
      <c r="AB7899" s="35" t="str">
        <f t="shared" si="1516"/>
        <v>{keyword:}</v>
      </c>
      <c r="AC7899" s="107" t="e">
        <f t="shared" si="1517"/>
        <v>#VALUE!</v>
      </c>
      <c r="AK7899" t="s">
        <v>577</v>
      </c>
    </row>
    <row r="7900" spans="1:37" ht="15" x14ac:dyDescent="0.25">
      <c r="A7900" s="35">
        <f t="shared" si="1509"/>
        <v>0</v>
      </c>
      <c r="C7900" s="35" t="str">
        <f t="shared" si="1510"/>
        <v/>
      </c>
      <c r="K7900" t="s">
        <v>577</v>
      </c>
      <c r="O7900" s="35" t="str">
        <f t="shared" si="1511"/>
        <v>?utm_source=yandex&amp;utm_medium=cpc&amp;utm_campaign=&amp;utm_content=&amp;utm_term={keyword}&amp;utm_device={device_type}</v>
      </c>
      <c r="P7900" s="35" t="str">
        <f t="shared" si="1508"/>
        <v/>
      </c>
      <c r="T7900" s="8" t="s">
        <v>751</v>
      </c>
      <c r="U7900" s="8" t="str">
        <f t="shared" si="1512"/>
        <v>,</v>
      </c>
      <c r="W7900" s="35" t="str">
        <f t="shared" si="1513"/>
        <v/>
      </c>
      <c r="X7900" s="35" t="s">
        <v>753</v>
      </c>
      <c r="Y7900" s="35" t="s">
        <v>754</v>
      </c>
      <c r="Z7900" s="35" t="str">
        <f t="shared" si="1514"/>
        <v/>
      </c>
      <c r="AA7900" s="35" t="e">
        <f t="shared" si="1515"/>
        <v>#VALUE!</v>
      </c>
      <c r="AB7900" s="35" t="str">
        <f t="shared" si="1516"/>
        <v>{keyword:}</v>
      </c>
      <c r="AC7900" s="107" t="e">
        <f t="shared" si="1517"/>
        <v>#VALUE!</v>
      </c>
      <c r="AK7900" t="s">
        <v>577</v>
      </c>
    </row>
    <row r="7901" spans="1:37" ht="15" customHeight="1" x14ac:dyDescent="0.25">
      <c r="A7901" s="35">
        <f t="shared" si="1509"/>
        <v>0</v>
      </c>
      <c r="C7901" s="35" t="str">
        <f t="shared" si="1510"/>
        <v/>
      </c>
      <c r="K7901" t="s">
        <v>577</v>
      </c>
      <c r="O7901" s="35" t="str">
        <f t="shared" si="1511"/>
        <v>?utm_source=yandex&amp;utm_medium=cpc&amp;utm_campaign=&amp;utm_content=&amp;utm_term={keyword}&amp;utm_device={device_type}</v>
      </c>
      <c r="P7901" s="35" t="str">
        <f t="shared" si="1508"/>
        <v/>
      </c>
      <c r="T7901" s="8" t="s">
        <v>751</v>
      </c>
      <c r="U7901" s="8" t="str">
        <f t="shared" si="1512"/>
        <v>,</v>
      </c>
      <c r="W7901" s="35" t="str">
        <f t="shared" si="1513"/>
        <v/>
      </c>
      <c r="X7901" s="35" t="s">
        <v>753</v>
      </c>
      <c r="Y7901" s="35" t="s">
        <v>754</v>
      </c>
      <c r="Z7901" s="35" t="str">
        <f t="shared" si="1514"/>
        <v/>
      </c>
      <c r="AA7901" s="35" t="e">
        <f t="shared" si="1515"/>
        <v>#VALUE!</v>
      </c>
      <c r="AB7901" s="35" t="str">
        <f t="shared" si="1516"/>
        <v>{keyword:}</v>
      </c>
      <c r="AC7901" s="107" t="e">
        <f t="shared" si="1517"/>
        <v>#VALUE!</v>
      </c>
      <c r="AK7901" t="s">
        <v>577</v>
      </c>
    </row>
    <row r="7902" spans="1:37" ht="15" x14ac:dyDescent="0.25">
      <c r="A7902" s="35">
        <f t="shared" si="1509"/>
        <v>0</v>
      </c>
      <c r="C7902" s="35" t="str">
        <f t="shared" si="1510"/>
        <v/>
      </c>
      <c r="K7902" t="s">
        <v>577</v>
      </c>
      <c r="O7902" s="35" t="str">
        <f t="shared" si="1511"/>
        <v>?utm_source=yandex&amp;utm_medium=cpc&amp;utm_campaign=&amp;utm_content=&amp;utm_term={keyword}&amp;utm_device={device_type}</v>
      </c>
      <c r="P7902" s="35" t="str">
        <f t="shared" si="1508"/>
        <v/>
      </c>
      <c r="T7902" s="8" t="s">
        <v>751</v>
      </c>
      <c r="U7902" s="8" t="str">
        <f t="shared" si="1512"/>
        <v>,</v>
      </c>
      <c r="W7902" s="35" t="str">
        <f t="shared" si="1513"/>
        <v/>
      </c>
      <c r="X7902" s="35" t="s">
        <v>753</v>
      </c>
      <c r="Y7902" s="35" t="s">
        <v>754</v>
      </c>
      <c r="Z7902" s="35" t="str">
        <f t="shared" si="1514"/>
        <v/>
      </c>
      <c r="AA7902" s="35" t="e">
        <f t="shared" si="1515"/>
        <v>#VALUE!</v>
      </c>
      <c r="AB7902" s="35" t="str">
        <f t="shared" si="1516"/>
        <v>{keyword:}</v>
      </c>
      <c r="AC7902" s="107" t="e">
        <f t="shared" si="1517"/>
        <v>#VALUE!</v>
      </c>
      <c r="AK7902" t="s">
        <v>577</v>
      </c>
    </row>
    <row r="7903" spans="1:37" ht="15" customHeight="1" x14ac:dyDescent="0.25">
      <c r="A7903" s="35">
        <f t="shared" si="1509"/>
        <v>0</v>
      </c>
      <c r="C7903" s="35" t="str">
        <f t="shared" si="1510"/>
        <v/>
      </c>
      <c r="K7903" t="s">
        <v>577</v>
      </c>
      <c r="O7903" s="35" t="str">
        <f t="shared" si="1511"/>
        <v>?utm_source=yandex&amp;utm_medium=cpc&amp;utm_campaign=&amp;utm_content=&amp;utm_term={keyword}&amp;utm_device={device_type}</v>
      </c>
      <c r="P7903" s="35" t="str">
        <f t="shared" si="1508"/>
        <v/>
      </c>
      <c r="T7903" s="8" t="s">
        <v>751</v>
      </c>
      <c r="U7903" s="8" t="str">
        <f t="shared" si="1512"/>
        <v>,</v>
      </c>
      <c r="W7903" s="35" t="str">
        <f t="shared" si="1513"/>
        <v/>
      </c>
      <c r="X7903" s="35" t="s">
        <v>753</v>
      </c>
      <c r="Y7903" s="35" t="s">
        <v>754</v>
      </c>
      <c r="Z7903" s="35" t="str">
        <f t="shared" si="1514"/>
        <v/>
      </c>
      <c r="AA7903" s="35" t="e">
        <f t="shared" si="1515"/>
        <v>#VALUE!</v>
      </c>
      <c r="AB7903" s="35" t="str">
        <f t="shared" si="1516"/>
        <v>{keyword:}</v>
      </c>
      <c r="AC7903" s="107" t="e">
        <f t="shared" si="1517"/>
        <v>#VALUE!</v>
      </c>
      <c r="AK7903" t="s">
        <v>577</v>
      </c>
    </row>
    <row r="7904" spans="1:37" ht="15" x14ac:dyDescent="0.25">
      <c r="A7904" s="35">
        <f t="shared" si="1509"/>
        <v>0</v>
      </c>
      <c r="C7904" s="35" t="str">
        <f t="shared" si="1510"/>
        <v/>
      </c>
      <c r="K7904" t="s">
        <v>577</v>
      </c>
      <c r="O7904" s="35" t="str">
        <f t="shared" si="1511"/>
        <v>?utm_source=yandex&amp;utm_medium=cpc&amp;utm_campaign=&amp;utm_content=&amp;utm_term={keyword}&amp;utm_device={device_type}</v>
      </c>
      <c r="P7904" s="35" t="str">
        <f t="shared" si="1508"/>
        <v/>
      </c>
      <c r="T7904" s="8" t="s">
        <v>751</v>
      </c>
      <c r="U7904" s="8" t="str">
        <f t="shared" si="1512"/>
        <v>,</v>
      </c>
      <c r="W7904" s="35" t="str">
        <f t="shared" si="1513"/>
        <v/>
      </c>
      <c r="X7904" s="35" t="s">
        <v>753</v>
      </c>
      <c r="Y7904" s="35" t="s">
        <v>754</v>
      </c>
      <c r="Z7904" s="35" t="str">
        <f t="shared" si="1514"/>
        <v/>
      </c>
      <c r="AA7904" s="35" t="e">
        <f t="shared" si="1515"/>
        <v>#VALUE!</v>
      </c>
      <c r="AB7904" s="35" t="str">
        <f t="shared" si="1516"/>
        <v>{keyword:}</v>
      </c>
      <c r="AC7904" s="107" t="e">
        <f t="shared" si="1517"/>
        <v>#VALUE!</v>
      </c>
      <c r="AK7904" t="s">
        <v>577</v>
      </c>
    </row>
    <row r="7905" spans="1:37" ht="15" customHeight="1" x14ac:dyDescent="0.25">
      <c r="A7905" s="35">
        <f t="shared" si="1509"/>
        <v>0</v>
      </c>
      <c r="C7905" s="35" t="str">
        <f t="shared" si="1510"/>
        <v/>
      </c>
      <c r="K7905" t="s">
        <v>577</v>
      </c>
      <c r="O7905" s="35" t="str">
        <f t="shared" si="1511"/>
        <v>?utm_source=yandex&amp;utm_medium=cpc&amp;utm_campaign=&amp;utm_content=&amp;utm_term={keyword}&amp;utm_device={device_type}</v>
      </c>
      <c r="P7905" s="35" t="str">
        <f t="shared" si="1508"/>
        <v/>
      </c>
      <c r="T7905" s="8" t="s">
        <v>751</v>
      </c>
      <c r="U7905" s="8" t="str">
        <f t="shared" si="1512"/>
        <v>,</v>
      </c>
      <c r="W7905" s="35" t="str">
        <f t="shared" si="1513"/>
        <v/>
      </c>
      <c r="X7905" s="35" t="s">
        <v>753</v>
      </c>
      <c r="Y7905" s="35" t="s">
        <v>754</v>
      </c>
      <c r="Z7905" s="35" t="str">
        <f t="shared" si="1514"/>
        <v/>
      </c>
      <c r="AA7905" s="35" t="e">
        <f t="shared" si="1515"/>
        <v>#VALUE!</v>
      </c>
      <c r="AB7905" s="35" t="str">
        <f t="shared" si="1516"/>
        <v>{keyword:}</v>
      </c>
      <c r="AC7905" s="107" t="e">
        <f t="shared" si="1517"/>
        <v>#VALUE!</v>
      </c>
      <c r="AK7905" t="s">
        <v>577</v>
      </c>
    </row>
    <row r="7906" spans="1:37" ht="15" x14ac:dyDescent="0.25">
      <c r="A7906" s="35">
        <f t="shared" si="1509"/>
        <v>0</v>
      </c>
      <c r="C7906" s="35" t="str">
        <f t="shared" si="1510"/>
        <v/>
      </c>
      <c r="K7906" t="s">
        <v>577</v>
      </c>
      <c r="O7906" s="35" t="str">
        <f t="shared" si="1511"/>
        <v>?utm_source=yandex&amp;utm_medium=cpc&amp;utm_campaign=&amp;utm_content=&amp;utm_term={keyword}&amp;utm_device={device_type}</v>
      </c>
      <c r="P7906" s="35" t="str">
        <f t="shared" si="1508"/>
        <v/>
      </c>
      <c r="T7906" s="8" t="s">
        <v>751</v>
      </c>
      <c r="U7906" s="8" t="str">
        <f t="shared" si="1512"/>
        <v>,</v>
      </c>
      <c r="W7906" s="35" t="str">
        <f t="shared" si="1513"/>
        <v/>
      </c>
      <c r="X7906" s="35" t="s">
        <v>753</v>
      </c>
      <c r="Y7906" s="35" t="s">
        <v>754</v>
      </c>
      <c r="Z7906" s="35" t="str">
        <f t="shared" si="1514"/>
        <v/>
      </c>
      <c r="AA7906" s="35" t="e">
        <f t="shared" si="1515"/>
        <v>#VALUE!</v>
      </c>
      <c r="AB7906" s="35" t="str">
        <f t="shared" si="1516"/>
        <v>{keyword:}</v>
      </c>
      <c r="AC7906" s="107" t="e">
        <f t="shared" si="1517"/>
        <v>#VALUE!</v>
      </c>
      <c r="AK7906" t="s">
        <v>577</v>
      </c>
    </row>
    <row r="7907" spans="1:37" ht="15" customHeight="1" x14ac:dyDescent="0.25">
      <c r="A7907" s="35">
        <f t="shared" si="1509"/>
        <v>0</v>
      </c>
      <c r="C7907" s="35" t="str">
        <f t="shared" si="1510"/>
        <v/>
      </c>
      <c r="K7907" t="s">
        <v>577</v>
      </c>
      <c r="O7907" s="35" t="str">
        <f t="shared" si="1511"/>
        <v>?utm_source=yandex&amp;utm_medium=cpc&amp;utm_campaign=&amp;utm_content=&amp;utm_term={keyword}&amp;utm_device={device_type}</v>
      </c>
      <c r="P7907" s="35" t="str">
        <f t="shared" si="1508"/>
        <v/>
      </c>
      <c r="T7907" s="8" t="s">
        <v>751</v>
      </c>
      <c r="U7907" s="8" t="str">
        <f t="shared" si="1512"/>
        <v>,</v>
      </c>
      <c r="W7907" s="35" t="str">
        <f t="shared" si="1513"/>
        <v/>
      </c>
      <c r="X7907" s="35" t="s">
        <v>753</v>
      </c>
      <c r="Y7907" s="35" t="s">
        <v>754</v>
      </c>
      <c r="Z7907" s="35" t="str">
        <f t="shared" si="1514"/>
        <v/>
      </c>
      <c r="AA7907" s="35" t="e">
        <f t="shared" si="1515"/>
        <v>#VALUE!</v>
      </c>
      <c r="AB7907" s="35" t="str">
        <f t="shared" si="1516"/>
        <v>{keyword:}</v>
      </c>
      <c r="AC7907" s="107" t="e">
        <f t="shared" si="1517"/>
        <v>#VALUE!</v>
      </c>
      <c r="AK7907" t="s">
        <v>577</v>
      </c>
    </row>
    <row r="7908" spans="1:37" ht="15" x14ac:dyDescent="0.25">
      <c r="A7908" s="35">
        <f t="shared" si="1509"/>
        <v>0</v>
      </c>
      <c r="C7908" s="35" t="str">
        <f t="shared" si="1510"/>
        <v/>
      </c>
      <c r="K7908" t="s">
        <v>577</v>
      </c>
      <c r="O7908" s="35" t="str">
        <f t="shared" si="1511"/>
        <v>?utm_source=yandex&amp;utm_medium=cpc&amp;utm_campaign=&amp;utm_content=&amp;utm_term={keyword}&amp;utm_device={device_type}</v>
      </c>
      <c r="P7908" s="35" t="str">
        <f t="shared" si="1508"/>
        <v/>
      </c>
      <c r="T7908" s="8" t="s">
        <v>751</v>
      </c>
      <c r="U7908" s="8" t="str">
        <f t="shared" si="1512"/>
        <v>,</v>
      </c>
      <c r="W7908" s="35" t="str">
        <f t="shared" si="1513"/>
        <v/>
      </c>
      <c r="X7908" s="35" t="s">
        <v>753</v>
      </c>
      <c r="Y7908" s="35" t="s">
        <v>754</v>
      </c>
      <c r="Z7908" s="35" t="str">
        <f t="shared" si="1514"/>
        <v/>
      </c>
      <c r="AA7908" s="35" t="e">
        <f t="shared" si="1515"/>
        <v>#VALUE!</v>
      </c>
      <c r="AB7908" s="35" t="str">
        <f t="shared" si="1516"/>
        <v>{keyword:}</v>
      </c>
      <c r="AC7908" s="107" t="e">
        <f t="shared" si="1517"/>
        <v>#VALUE!</v>
      </c>
      <c r="AK7908" t="s">
        <v>577</v>
      </c>
    </row>
    <row r="7909" spans="1:37" ht="15" customHeight="1" x14ac:dyDescent="0.25">
      <c r="A7909" s="35">
        <f t="shared" si="1509"/>
        <v>0</v>
      </c>
      <c r="C7909" s="35" t="str">
        <f t="shared" si="1510"/>
        <v/>
      </c>
      <c r="K7909" t="s">
        <v>577</v>
      </c>
      <c r="O7909" s="35" t="str">
        <f t="shared" si="1511"/>
        <v>?utm_source=yandex&amp;utm_medium=cpc&amp;utm_campaign=&amp;utm_content=&amp;utm_term={keyword}&amp;utm_device={device_type}</v>
      </c>
      <c r="P7909" s="35" t="str">
        <f t="shared" si="1508"/>
        <v/>
      </c>
      <c r="T7909" s="8" t="s">
        <v>751</v>
      </c>
      <c r="U7909" s="8" t="str">
        <f t="shared" si="1512"/>
        <v>,</v>
      </c>
      <c r="W7909" s="35" t="str">
        <f t="shared" si="1513"/>
        <v/>
      </c>
      <c r="X7909" s="35" t="s">
        <v>753</v>
      </c>
      <c r="Y7909" s="35" t="s">
        <v>754</v>
      </c>
      <c r="Z7909" s="35" t="str">
        <f t="shared" si="1514"/>
        <v/>
      </c>
      <c r="AA7909" s="35" t="e">
        <f t="shared" si="1515"/>
        <v>#VALUE!</v>
      </c>
      <c r="AB7909" s="35" t="str">
        <f t="shared" si="1516"/>
        <v>{keyword:}</v>
      </c>
      <c r="AC7909" s="107" t="e">
        <f t="shared" si="1517"/>
        <v>#VALUE!</v>
      </c>
      <c r="AK7909" t="s">
        <v>577</v>
      </c>
    </row>
    <row r="7910" spans="1:37" ht="15" x14ac:dyDescent="0.25">
      <c r="A7910" s="35">
        <f t="shared" si="1509"/>
        <v>0</v>
      </c>
      <c r="C7910" s="35" t="str">
        <f t="shared" si="1510"/>
        <v/>
      </c>
      <c r="K7910" t="s">
        <v>577</v>
      </c>
      <c r="O7910" s="35" t="str">
        <f t="shared" si="1511"/>
        <v>?utm_source=yandex&amp;utm_medium=cpc&amp;utm_campaign=&amp;utm_content=&amp;utm_term={keyword}&amp;utm_device={device_type}</v>
      </c>
      <c r="P7910" s="35" t="str">
        <f t="shared" si="1508"/>
        <v/>
      </c>
      <c r="T7910" s="8" t="s">
        <v>751</v>
      </c>
      <c r="U7910" s="8" t="str">
        <f t="shared" si="1512"/>
        <v>,</v>
      </c>
      <c r="W7910" s="35" t="str">
        <f t="shared" si="1513"/>
        <v/>
      </c>
      <c r="X7910" s="35" t="s">
        <v>753</v>
      </c>
      <c r="Y7910" s="35" t="s">
        <v>754</v>
      </c>
      <c r="Z7910" s="35" t="str">
        <f t="shared" si="1514"/>
        <v/>
      </c>
      <c r="AA7910" s="35" t="e">
        <f t="shared" si="1515"/>
        <v>#VALUE!</v>
      </c>
      <c r="AB7910" s="35" t="str">
        <f t="shared" si="1516"/>
        <v>{keyword:}</v>
      </c>
      <c r="AC7910" s="107" t="e">
        <f t="shared" si="1517"/>
        <v>#VALUE!</v>
      </c>
      <c r="AK7910" t="s">
        <v>577</v>
      </c>
    </row>
    <row r="7911" spans="1:37" ht="15" customHeight="1" x14ac:dyDescent="0.25">
      <c r="A7911" s="35">
        <f t="shared" si="1509"/>
        <v>0</v>
      </c>
      <c r="C7911" s="35" t="str">
        <f t="shared" si="1510"/>
        <v/>
      </c>
      <c r="K7911" t="s">
        <v>577</v>
      </c>
      <c r="O7911" s="35" t="str">
        <f t="shared" si="1511"/>
        <v>?utm_source=yandex&amp;utm_medium=cpc&amp;utm_campaign=&amp;utm_content=&amp;utm_term={keyword}&amp;utm_device={device_type}</v>
      </c>
      <c r="P7911" s="35" t="str">
        <f t="shared" si="1508"/>
        <v/>
      </c>
      <c r="T7911" s="8" t="s">
        <v>751</v>
      </c>
      <c r="U7911" s="8" t="str">
        <f t="shared" si="1512"/>
        <v>,</v>
      </c>
      <c r="W7911" s="35" t="str">
        <f t="shared" si="1513"/>
        <v/>
      </c>
      <c r="X7911" s="35" t="s">
        <v>753</v>
      </c>
      <c r="Y7911" s="35" t="s">
        <v>754</v>
      </c>
      <c r="Z7911" s="35" t="str">
        <f t="shared" si="1514"/>
        <v/>
      </c>
      <c r="AA7911" s="35" t="e">
        <f t="shared" si="1515"/>
        <v>#VALUE!</v>
      </c>
      <c r="AB7911" s="35" t="str">
        <f t="shared" si="1516"/>
        <v>{keyword:}</v>
      </c>
      <c r="AC7911" s="107" t="e">
        <f t="shared" si="1517"/>
        <v>#VALUE!</v>
      </c>
      <c r="AK7911" t="s">
        <v>577</v>
      </c>
    </row>
    <row r="7912" spans="1:37" ht="15" x14ac:dyDescent="0.25">
      <c r="A7912" s="35">
        <f t="shared" si="1509"/>
        <v>0</v>
      </c>
      <c r="C7912" s="35" t="str">
        <f t="shared" si="1510"/>
        <v/>
      </c>
      <c r="K7912" t="s">
        <v>577</v>
      </c>
      <c r="O7912" s="35" t="str">
        <f t="shared" si="1511"/>
        <v>?utm_source=yandex&amp;utm_medium=cpc&amp;utm_campaign=&amp;utm_content=&amp;utm_term={keyword}&amp;utm_device={device_type}</v>
      </c>
      <c r="P7912" s="35" t="str">
        <f t="shared" si="1508"/>
        <v/>
      </c>
      <c r="T7912" s="8" t="s">
        <v>751</v>
      </c>
      <c r="U7912" s="8" t="str">
        <f t="shared" si="1512"/>
        <v>,</v>
      </c>
      <c r="W7912" s="35" t="str">
        <f t="shared" si="1513"/>
        <v/>
      </c>
      <c r="X7912" s="35" t="s">
        <v>753</v>
      </c>
      <c r="Y7912" s="35" t="s">
        <v>754</v>
      </c>
      <c r="Z7912" s="35" t="str">
        <f t="shared" si="1514"/>
        <v/>
      </c>
      <c r="AA7912" s="35" t="e">
        <f t="shared" si="1515"/>
        <v>#VALUE!</v>
      </c>
      <c r="AB7912" s="35" t="str">
        <f t="shared" si="1516"/>
        <v>{keyword:}</v>
      </c>
      <c r="AC7912" s="107" t="e">
        <f t="shared" si="1517"/>
        <v>#VALUE!</v>
      </c>
      <c r="AK7912" t="s">
        <v>577</v>
      </c>
    </row>
    <row r="7913" spans="1:37" ht="15" customHeight="1" x14ac:dyDescent="0.25">
      <c r="A7913" s="35">
        <f t="shared" si="1509"/>
        <v>0</v>
      </c>
      <c r="C7913" s="35" t="str">
        <f t="shared" si="1510"/>
        <v/>
      </c>
      <c r="K7913" t="s">
        <v>577</v>
      </c>
      <c r="O7913" s="35" t="str">
        <f t="shared" si="1511"/>
        <v>?utm_source=yandex&amp;utm_medium=cpc&amp;utm_campaign=&amp;utm_content=&amp;utm_term={keyword}&amp;utm_device={device_type}</v>
      </c>
      <c r="P7913" s="35" t="str">
        <f t="shared" si="1508"/>
        <v/>
      </c>
      <c r="T7913" s="8" t="s">
        <v>751</v>
      </c>
      <c r="U7913" s="8" t="str">
        <f t="shared" si="1512"/>
        <v>,</v>
      </c>
      <c r="W7913" s="35" t="str">
        <f t="shared" si="1513"/>
        <v/>
      </c>
      <c r="X7913" s="35" t="s">
        <v>753</v>
      </c>
      <c r="Y7913" s="35" t="s">
        <v>754</v>
      </c>
      <c r="Z7913" s="35" t="str">
        <f t="shared" si="1514"/>
        <v/>
      </c>
      <c r="AA7913" s="35" t="e">
        <f t="shared" si="1515"/>
        <v>#VALUE!</v>
      </c>
      <c r="AB7913" s="35" t="str">
        <f t="shared" si="1516"/>
        <v>{keyword:}</v>
      </c>
      <c r="AC7913" s="107" t="e">
        <f t="shared" si="1517"/>
        <v>#VALUE!</v>
      </c>
      <c r="AK7913" t="s">
        <v>577</v>
      </c>
    </row>
    <row r="7914" spans="1:37" ht="15" x14ac:dyDescent="0.25">
      <c r="A7914" s="35">
        <f t="shared" si="1509"/>
        <v>0</v>
      </c>
      <c r="C7914" s="35" t="str">
        <f t="shared" si="1510"/>
        <v/>
      </c>
      <c r="K7914" t="s">
        <v>577</v>
      </c>
      <c r="O7914" s="35" t="str">
        <f t="shared" si="1511"/>
        <v>?utm_source=yandex&amp;utm_medium=cpc&amp;utm_campaign=&amp;utm_content=&amp;utm_term={keyword}&amp;utm_device={device_type}</v>
      </c>
      <c r="P7914" s="35" t="str">
        <f t="shared" si="1508"/>
        <v/>
      </c>
      <c r="T7914" s="8" t="s">
        <v>751</v>
      </c>
      <c r="U7914" s="8" t="str">
        <f t="shared" si="1512"/>
        <v>,</v>
      </c>
      <c r="W7914" s="35" t="str">
        <f t="shared" si="1513"/>
        <v/>
      </c>
      <c r="X7914" s="35" t="s">
        <v>753</v>
      </c>
      <c r="Y7914" s="35" t="s">
        <v>754</v>
      </c>
      <c r="Z7914" s="35" t="str">
        <f t="shared" si="1514"/>
        <v/>
      </c>
      <c r="AA7914" s="35" t="e">
        <f t="shared" si="1515"/>
        <v>#VALUE!</v>
      </c>
      <c r="AB7914" s="35" t="str">
        <f t="shared" si="1516"/>
        <v>{keyword:}</v>
      </c>
      <c r="AC7914" s="107" t="e">
        <f t="shared" si="1517"/>
        <v>#VALUE!</v>
      </c>
      <c r="AK7914" t="s">
        <v>577</v>
      </c>
    </row>
    <row r="7915" spans="1:37" ht="15" customHeight="1" x14ac:dyDescent="0.25">
      <c r="A7915" s="35">
        <f t="shared" si="1509"/>
        <v>0</v>
      </c>
      <c r="C7915" s="35" t="str">
        <f t="shared" si="1510"/>
        <v/>
      </c>
      <c r="K7915" t="s">
        <v>577</v>
      </c>
      <c r="O7915" s="35" t="str">
        <f t="shared" si="1511"/>
        <v>?utm_source=yandex&amp;utm_medium=cpc&amp;utm_campaign=&amp;utm_content=&amp;utm_term={keyword}&amp;utm_device={device_type}</v>
      </c>
      <c r="P7915" s="35" t="str">
        <f t="shared" si="1508"/>
        <v/>
      </c>
      <c r="T7915" s="8" t="s">
        <v>751</v>
      </c>
      <c r="U7915" s="8" t="str">
        <f t="shared" si="1512"/>
        <v>,</v>
      </c>
      <c r="W7915" s="35" t="str">
        <f t="shared" si="1513"/>
        <v/>
      </c>
      <c r="X7915" s="35" t="s">
        <v>753</v>
      </c>
      <c r="Y7915" s="35" t="s">
        <v>754</v>
      </c>
      <c r="Z7915" s="35" t="str">
        <f t="shared" si="1514"/>
        <v/>
      </c>
      <c r="AA7915" s="35" t="e">
        <f t="shared" si="1515"/>
        <v>#VALUE!</v>
      </c>
      <c r="AB7915" s="35" t="str">
        <f t="shared" si="1516"/>
        <v>{keyword:}</v>
      </c>
      <c r="AC7915" s="107" t="e">
        <f t="shared" si="1517"/>
        <v>#VALUE!</v>
      </c>
      <c r="AK7915" t="s">
        <v>577</v>
      </c>
    </row>
    <row r="7916" spans="1:37" ht="15" x14ac:dyDescent="0.25">
      <c r="A7916" s="35">
        <f t="shared" si="1509"/>
        <v>0</v>
      </c>
      <c r="C7916" s="35" t="str">
        <f t="shared" si="1510"/>
        <v/>
      </c>
      <c r="K7916" t="s">
        <v>577</v>
      </c>
      <c r="O7916" s="35" t="str">
        <f t="shared" si="1511"/>
        <v>?utm_source=yandex&amp;utm_medium=cpc&amp;utm_campaign=&amp;utm_content=&amp;utm_term={keyword}&amp;utm_device={device_type}</v>
      </c>
      <c r="P7916" s="35" t="str">
        <f t="shared" si="1508"/>
        <v/>
      </c>
      <c r="T7916" s="8" t="s">
        <v>751</v>
      </c>
      <c r="U7916" s="8" t="str">
        <f t="shared" si="1512"/>
        <v>,</v>
      </c>
      <c r="W7916" s="35" t="str">
        <f t="shared" si="1513"/>
        <v/>
      </c>
      <c r="X7916" s="35" t="s">
        <v>753</v>
      </c>
      <c r="Y7916" s="35" t="s">
        <v>754</v>
      </c>
      <c r="Z7916" s="35" t="str">
        <f t="shared" si="1514"/>
        <v/>
      </c>
      <c r="AA7916" s="35" t="e">
        <f t="shared" si="1515"/>
        <v>#VALUE!</v>
      </c>
      <c r="AB7916" s="35" t="str">
        <f t="shared" si="1516"/>
        <v>{keyword:}</v>
      </c>
      <c r="AC7916" s="107" t="e">
        <f t="shared" si="1517"/>
        <v>#VALUE!</v>
      </c>
      <c r="AK7916" t="s">
        <v>577</v>
      </c>
    </row>
    <row r="7917" spans="1:37" ht="15" customHeight="1" x14ac:dyDescent="0.25">
      <c r="A7917" s="35">
        <f t="shared" si="1509"/>
        <v>0</v>
      </c>
      <c r="C7917" s="35" t="str">
        <f t="shared" si="1510"/>
        <v/>
      </c>
      <c r="K7917" t="s">
        <v>577</v>
      </c>
      <c r="O7917" s="35" t="str">
        <f t="shared" si="1511"/>
        <v>?utm_source=yandex&amp;utm_medium=cpc&amp;utm_campaign=&amp;utm_content=&amp;utm_term={keyword}&amp;utm_device={device_type}</v>
      </c>
      <c r="P7917" s="35" t="str">
        <f t="shared" si="1508"/>
        <v/>
      </c>
      <c r="T7917" s="8" t="s">
        <v>751</v>
      </c>
      <c r="U7917" s="8" t="str">
        <f t="shared" si="1512"/>
        <v>,</v>
      </c>
      <c r="W7917" s="35" t="str">
        <f t="shared" si="1513"/>
        <v/>
      </c>
      <c r="X7917" s="35" t="s">
        <v>753</v>
      </c>
      <c r="Y7917" s="35" t="s">
        <v>754</v>
      </c>
      <c r="Z7917" s="35" t="str">
        <f t="shared" si="1514"/>
        <v/>
      </c>
      <c r="AA7917" s="35" t="e">
        <f t="shared" si="1515"/>
        <v>#VALUE!</v>
      </c>
      <c r="AB7917" s="35" t="str">
        <f t="shared" si="1516"/>
        <v>{keyword:}</v>
      </c>
      <c r="AC7917" s="107" t="e">
        <f t="shared" si="1517"/>
        <v>#VALUE!</v>
      </c>
      <c r="AK7917" t="s">
        <v>577</v>
      </c>
    </row>
    <row r="7918" spans="1:37" ht="15" x14ac:dyDescent="0.25">
      <c r="A7918" s="35">
        <f t="shared" si="1509"/>
        <v>0</v>
      </c>
      <c r="C7918" s="35" t="str">
        <f t="shared" si="1510"/>
        <v/>
      </c>
      <c r="K7918" t="s">
        <v>577</v>
      </c>
      <c r="O7918" s="35" t="str">
        <f t="shared" si="1511"/>
        <v>?utm_source=yandex&amp;utm_medium=cpc&amp;utm_campaign=&amp;utm_content=&amp;utm_term={keyword}&amp;utm_device={device_type}</v>
      </c>
      <c r="P7918" s="35" t="str">
        <f t="shared" si="1508"/>
        <v/>
      </c>
      <c r="T7918" s="8" t="s">
        <v>751</v>
      </c>
      <c r="U7918" s="8" t="str">
        <f t="shared" si="1512"/>
        <v>,</v>
      </c>
      <c r="W7918" s="35" t="str">
        <f t="shared" si="1513"/>
        <v/>
      </c>
      <c r="X7918" s="35" t="s">
        <v>753</v>
      </c>
      <c r="Y7918" s="35" t="s">
        <v>754</v>
      </c>
      <c r="Z7918" s="35" t="str">
        <f t="shared" si="1514"/>
        <v/>
      </c>
      <c r="AA7918" s="35" t="e">
        <f t="shared" si="1515"/>
        <v>#VALUE!</v>
      </c>
      <c r="AB7918" s="35" t="str">
        <f t="shared" si="1516"/>
        <v>{keyword:}</v>
      </c>
      <c r="AC7918" s="107" t="e">
        <f t="shared" si="1517"/>
        <v>#VALUE!</v>
      </c>
      <c r="AK7918" t="s">
        <v>577</v>
      </c>
    </row>
    <row r="7919" spans="1:37" ht="15" customHeight="1" x14ac:dyDescent="0.25">
      <c r="A7919" s="35">
        <f t="shared" si="1509"/>
        <v>0</v>
      </c>
      <c r="C7919" s="35" t="str">
        <f t="shared" si="1510"/>
        <v/>
      </c>
      <c r="K7919" t="s">
        <v>577</v>
      </c>
      <c r="O7919" s="35" t="str">
        <f t="shared" si="1511"/>
        <v>?utm_source=yandex&amp;utm_medium=cpc&amp;utm_campaign=&amp;utm_content=&amp;utm_term={keyword}&amp;utm_device={device_type}</v>
      </c>
      <c r="P7919" s="35" t="str">
        <f t="shared" si="1508"/>
        <v/>
      </c>
      <c r="T7919" s="8" t="s">
        <v>751</v>
      </c>
      <c r="U7919" s="8" t="str">
        <f t="shared" si="1512"/>
        <v>,</v>
      </c>
      <c r="W7919" s="35" t="str">
        <f t="shared" si="1513"/>
        <v/>
      </c>
      <c r="X7919" s="35" t="s">
        <v>753</v>
      </c>
      <c r="Y7919" s="35" t="s">
        <v>754</v>
      </c>
      <c r="Z7919" s="35" t="str">
        <f t="shared" si="1514"/>
        <v/>
      </c>
      <c r="AA7919" s="35" t="e">
        <f t="shared" si="1515"/>
        <v>#VALUE!</v>
      </c>
      <c r="AB7919" s="35" t="str">
        <f t="shared" si="1516"/>
        <v>{keyword:}</v>
      </c>
      <c r="AC7919" s="107" t="e">
        <f t="shared" si="1517"/>
        <v>#VALUE!</v>
      </c>
      <c r="AK7919" t="s">
        <v>577</v>
      </c>
    </row>
    <row r="7920" spans="1:37" ht="15" x14ac:dyDescent="0.25">
      <c r="A7920" s="35">
        <f t="shared" si="1509"/>
        <v>0</v>
      </c>
      <c r="C7920" s="35" t="str">
        <f t="shared" si="1510"/>
        <v/>
      </c>
      <c r="K7920" t="s">
        <v>577</v>
      </c>
      <c r="O7920" s="35" t="str">
        <f t="shared" si="1511"/>
        <v>?utm_source=yandex&amp;utm_medium=cpc&amp;utm_campaign=&amp;utm_content=&amp;utm_term={keyword}&amp;utm_device={device_type}</v>
      </c>
      <c r="P7920" s="35" t="str">
        <f t="shared" si="1508"/>
        <v/>
      </c>
      <c r="T7920" s="8" t="s">
        <v>751</v>
      </c>
      <c r="U7920" s="8" t="str">
        <f t="shared" si="1512"/>
        <v>,</v>
      </c>
      <c r="W7920" s="35" t="str">
        <f t="shared" si="1513"/>
        <v/>
      </c>
      <c r="X7920" s="35" t="s">
        <v>753</v>
      </c>
      <c r="Y7920" s="35" t="s">
        <v>754</v>
      </c>
      <c r="Z7920" s="35" t="str">
        <f t="shared" si="1514"/>
        <v/>
      </c>
      <c r="AA7920" s="35" t="e">
        <f t="shared" si="1515"/>
        <v>#VALUE!</v>
      </c>
      <c r="AB7920" s="35" t="str">
        <f t="shared" si="1516"/>
        <v>{keyword:}</v>
      </c>
      <c r="AC7920" s="107" t="e">
        <f t="shared" si="1517"/>
        <v>#VALUE!</v>
      </c>
      <c r="AK7920" t="s">
        <v>577</v>
      </c>
    </row>
    <row r="7921" spans="1:37" ht="15" customHeight="1" x14ac:dyDescent="0.25">
      <c r="A7921" s="35">
        <f t="shared" si="1509"/>
        <v>0</v>
      </c>
      <c r="C7921" s="35" t="str">
        <f t="shared" si="1510"/>
        <v/>
      </c>
      <c r="K7921" t="s">
        <v>577</v>
      </c>
      <c r="O7921" s="35" t="str">
        <f t="shared" si="1511"/>
        <v>?utm_source=yandex&amp;utm_medium=cpc&amp;utm_campaign=&amp;utm_content=&amp;utm_term={keyword}&amp;utm_device={device_type}</v>
      </c>
      <c r="P7921" s="35" t="str">
        <f t="shared" si="1508"/>
        <v/>
      </c>
      <c r="T7921" s="8" t="s">
        <v>751</v>
      </c>
      <c r="U7921" s="8" t="str">
        <f t="shared" si="1512"/>
        <v>,</v>
      </c>
      <c r="W7921" s="35" t="str">
        <f t="shared" si="1513"/>
        <v/>
      </c>
      <c r="X7921" s="35" t="s">
        <v>753</v>
      </c>
      <c r="Y7921" s="35" t="s">
        <v>754</v>
      </c>
      <c r="Z7921" s="35" t="str">
        <f t="shared" si="1514"/>
        <v/>
      </c>
      <c r="AA7921" s="35" t="e">
        <f t="shared" si="1515"/>
        <v>#VALUE!</v>
      </c>
      <c r="AB7921" s="35" t="str">
        <f t="shared" si="1516"/>
        <v>{keyword:}</v>
      </c>
      <c r="AC7921" s="107" t="e">
        <f t="shared" si="1517"/>
        <v>#VALUE!</v>
      </c>
      <c r="AK7921" t="s">
        <v>577</v>
      </c>
    </row>
    <row r="7922" spans="1:37" ht="15" x14ac:dyDescent="0.25">
      <c r="A7922" s="35">
        <f t="shared" si="1509"/>
        <v>0</v>
      </c>
      <c r="C7922" s="35" t="str">
        <f t="shared" si="1510"/>
        <v/>
      </c>
      <c r="K7922" t="s">
        <v>577</v>
      </c>
      <c r="O7922" s="35" t="str">
        <f t="shared" si="1511"/>
        <v>?utm_source=yandex&amp;utm_medium=cpc&amp;utm_campaign=&amp;utm_content=&amp;utm_term={keyword}&amp;utm_device={device_type}</v>
      </c>
      <c r="P7922" s="35" t="str">
        <f t="shared" si="1508"/>
        <v/>
      </c>
      <c r="T7922" s="8" t="s">
        <v>751</v>
      </c>
      <c r="U7922" s="8" t="str">
        <f t="shared" si="1512"/>
        <v>,</v>
      </c>
      <c r="W7922" s="35" t="str">
        <f t="shared" si="1513"/>
        <v/>
      </c>
      <c r="X7922" s="35" t="s">
        <v>753</v>
      </c>
      <c r="Y7922" s="35" t="s">
        <v>754</v>
      </c>
      <c r="Z7922" s="35" t="str">
        <f t="shared" si="1514"/>
        <v/>
      </c>
      <c r="AA7922" s="35" t="e">
        <f t="shared" si="1515"/>
        <v>#VALUE!</v>
      </c>
      <c r="AB7922" s="35" t="str">
        <f t="shared" si="1516"/>
        <v>{keyword:}</v>
      </c>
      <c r="AC7922" s="107" t="e">
        <f t="shared" si="1517"/>
        <v>#VALUE!</v>
      </c>
      <c r="AK7922" t="s">
        <v>577</v>
      </c>
    </row>
    <row r="7923" spans="1:37" ht="15" customHeight="1" x14ac:dyDescent="0.25">
      <c r="A7923" s="35">
        <f t="shared" si="1509"/>
        <v>0</v>
      </c>
      <c r="C7923" s="35" t="str">
        <f t="shared" si="1510"/>
        <v/>
      </c>
      <c r="K7923" t="s">
        <v>577</v>
      </c>
      <c r="O7923" s="35" t="str">
        <f t="shared" si="1511"/>
        <v>?utm_source=yandex&amp;utm_medium=cpc&amp;utm_campaign=&amp;utm_content=&amp;utm_term={keyword}&amp;utm_device={device_type}</v>
      </c>
      <c r="P7923" s="35" t="str">
        <f t="shared" si="1508"/>
        <v/>
      </c>
      <c r="T7923" s="8" t="s">
        <v>751</v>
      </c>
      <c r="U7923" s="8" t="str">
        <f t="shared" si="1512"/>
        <v>,</v>
      </c>
      <c r="W7923" s="35" t="str">
        <f t="shared" si="1513"/>
        <v/>
      </c>
      <c r="X7923" s="35" t="s">
        <v>753</v>
      </c>
      <c r="Y7923" s="35" t="s">
        <v>754</v>
      </c>
      <c r="Z7923" s="35" t="str">
        <f t="shared" si="1514"/>
        <v/>
      </c>
      <c r="AA7923" s="35" t="e">
        <f t="shared" si="1515"/>
        <v>#VALUE!</v>
      </c>
      <c r="AB7923" s="35" t="str">
        <f t="shared" si="1516"/>
        <v>{keyword:}</v>
      </c>
      <c r="AC7923" s="107" t="e">
        <f t="shared" si="1517"/>
        <v>#VALUE!</v>
      </c>
      <c r="AK7923" t="s">
        <v>577</v>
      </c>
    </row>
    <row r="7924" spans="1:37" ht="15" x14ac:dyDescent="0.25">
      <c r="A7924" s="35">
        <f t="shared" si="1509"/>
        <v>0</v>
      </c>
      <c r="C7924" s="35" t="str">
        <f t="shared" si="1510"/>
        <v/>
      </c>
      <c r="K7924" t="s">
        <v>577</v>
      </c>
      <c r="O7924" s="35" t="str">
        <f t="shared" si="1511"/>
        <v>?utm_source=yandex&amp;utm_medium=cpc&amp;utm_campaign=&amp;utm_content=&amp;utm_term={keyword}&amp;utm_device={device_type}</v>
      </c>
      <c r="P7924" s="35" t="str">
        <f t="shared" si="1508"/>
        <v/>
      </c>
      <c r="T7924" s="8" t="s">
        <v>751</v>
      </c>
      <c r="U7924" s="8" t="str">
        <f t="shared" si="1512"/>
        <v>,</v>
      </c>
      <c r="W7924" s="35" t="str">
        <f t="shared" si="1513"/>
        <v/>
      </c>
      <c r="X7924" s="35" t="s">
        <v>753</v>
      </c>
      <c r="Y7924" s="35" t="s">
        <v>754</v>
      </c>
      <c r="Z7924" s="35" t="str">
        <f t="shared" si="1514"/>
        <v/>
      </c>
      <c r="AA7924" s="35" t="e">
        <f t="shared" si="1515"/>
        <v>#VALUE!</v>
      </c>
      <c r="AB7924" s="35" t="str">
        <f t="shared" si="1516"/>
        <v>{keyword:}</v>
      </c>
      <c r="AC7924" s="107" t="e">
        <f t="shared" si="1517"/>
        <v>#VALUE!</v>
      </c>
      <c r="AK7924" t="s">
        <v>577</v>
      </c>
    </row>
    <row r="7925" spans="1:37" ht="15" customHeight="1" x14ac:dyDescent="0.25">
      <c r="A7925" s="35">
        <f t="shared" si="1509"/>
        <v>0</v>
      </c>
      <c r="C7925" s="35" t="str">
        <f t="shared" si="1510"/>
        <v/>
      </c>
      <c r="K7925" t="s">
        <v>577</v>
      </c>
      <c r="O7925" s="35" t="str">
        <f t="shared" si="1511"/>
        <v>?utm_source=yandex&amp;utm_medium=cpc&amp;utm_campaign=&amp;utm_content=&amp;utm_term={keyword}&amp;utm_device={device_type}</v>
      </c>
      <c r="P7925" s="35" t="str">
        <f t="shared" si="1508"/>
        <v/>
      </c>
      <c r="T7925" s="8" t="s">
        <v>751</v>
      </c>
      <c r="U7925" s="8" t="str">
        <f t="shared" si="1512"/>
        <v>,</v>
      </c>
      <c r="W7925" s="35" t="str">
        <f t="shared" si="1513"/>
        <v/>
      </c>
      <c r="X7925" s="35" t="s">
        <v>753</v>
      </c>
      <c r="Y7925" s="35" t="s">
        <v>754</v>
      </c>
      <c r="Z7925" s="35" t="str">
        <f t="shared" si="1514"/>
        <v/>
      </c>
      <c r="AA7925" s="35" t="e">
        <f t="shared" si="1515"/>
        <v>#VALUE!</v>
      </c>
      <c r="AB7925" s="35" t="str">
        <f t="shared" si="1516"/>
        <v>{keyword:}</v>
      </c>
      <c r="AC7925" s="107" t="e">
        <f t="shared" si="1517"/>
        <v>#VALUE!</v>
      </c>
      <c r="AK7925" t="s">
        <v>577</v>
      </c>
    </row>
    <row r="7926" spans="1:37" ht="15" x14ac:dyDescent="0.25">
      <c r="A7926" s="35">
        <f t="shared" si="1509"/>
        <v>0</v>
      </c>
      <c r="C7926" s="35" t="str">
        <f t="shared" si="1510"/>
        <v/>
      </c>
      <c r="K7926" t="s">
        <v>577</v>
      </c>
      <c r="O7926" s="35" t="str">
        <f t="shared" si="1511"/>
        <v>?utm_source=yandex&amp;utm_medium=cpc&amp;utm_campaign=&amp;utm_content=&amp;utm_term={keyword}&amp;utm_device={device_type}</v>
      </c>
      <c r="P7926" s="35" t="str">
        <f t="shared" si="1508"/>
        <v/>
      </c>
      <c r="T7926" s="8" t="s">
        <v>751</v>
      </c>
      <c r="U7926" s="8" t="str">
        <f t="shared" si="1512"/>
        <v>,</v>
      </c>
      <c r="W7926" s="35" t="str">
        <f t="shared" si="1513"/>
        <v/>
      </c>
      <c r="X7926" s="35" t="s">
        <v>753</v>
      </c>
      <c r="Y7926" s="35" t="s">
        <v>754</v>
      </c>
      <c r="Z7926" s="35" t="str">
        <f t="shared" si="1514"/>
        <v/>
      </c>
      <c r="AA7926" s="35" t="e">
        <f t="shared" si="1515"/>
        <v>#VALUE!</v>
      </c>
      <c r="AB7926" s="35" t="str">
        <f t="shared" si="1516"/>
        <v>{keyword:}</v>
      </c>
      <c r="AC7926" s="107" t="e">
        <f t="shared" si="1517"/>
        <v>#VALUE!</v>
      </c>
      <c r="AK7926" t="s">
        <v>577</v>
      </c>
    </row>
    <row r="7927" spans="1:37" ht="15" customHeight="1" x14ac:dyDescent="0.25">
      <c r="A7927" s="35">
        <f t="shared" si="1509"/>
        <v>0</v>
      </c>
      <c r="C7927" s="35" t="str">
        <f t="shared" si="1510"/>
        <v/>
      </c>
      <c r="K7927" t="s">
        <v>577</v>
      </c>
      <c r="O7927" s="35" t="str">
        <f t="shared" si="1511"/>
        <v>?utm_source=yandex&amp;utm_medium=cpc&amp;utm_campaign=&amp;utm_content=&amp;utm_term={keyword}&amp;utm_device={device_type}</v>
      </c>
      <c r="P7927" s="35" t="str">
        <f t="shared" si="1508"/>
        <v/>
      </c>
      <c r="T7927" s="8" t="s">
        <v>751</v>
      </c>
      <c r="U7927" s="8" t="str">
        <f t="shared" si="1512"/>
        <v>,</v>
      </c>
      <c r="W7927" s="35" t="str">
        <f t="shared" si="1513"/>
        <v/>
      </c>
      <c r="X7927" s="35" t="s">
        <v>753</v>
      </c>
      <c r="Y7927" s="35" t="s">
        <v>754</v>
      </c>
      <c r="Z7927" s="35" t="str">
        <f t="shared" si="1514"/>
        <v/>
      </c>
      <c r="AA7927" s="35" t="e">
        <f t="shared" si="1515"/>
        <v>#VALUE!</v>
      </c>
      <c r="AB7927" s="35" t="str">
        <f t="shared" si="1516"/>
        <v>{keyword:}</v>
      </c>
      <c r="AC7927" s="107" t="e">
        <f t="shared" si="1517"/>
        <v>#VALUE!</v>
      </c>
      <c r="AK7927" t="s">
        <v>577</v>
      </c>
    </row>
    <row r="7928" spans="1:37" ht="15" x14ac:dyDescent="0.25">
      <c r="A7928" s="35">
        <f t="shared" si="1509"/>
        <v>0</v>
      </c>
      <c r="C7928" s="35" t="str">
        <f t="shared" si="1510"/>
        <v/>
      </c>
      <c r="K7928" t="s">
        <v>577</v>
      </c>
      <c r="O7928" s="35" t="str">
        <f t="shared" si="1511"/>
        <v>?utm_source=yandex&amp;utm_medium=cpc&amp;utm_campaign=&amp;utm_content=&amp;utm_term={keyword}&amp;utm_device={device_type}</v>
      </c>
      <c r="P7928" s="35" t="str">
        <f t="shared" si="1508"/>
        <v/>
      </c>
      <c r="T7928" s="8" t="s">
        <v>751</v>
      </c>
      <c r="U7928" s="8" t="str">
        <f t="shared" si="1512"/>
        <v>,</v>
      </c>
      <c r="W7928" s="35" t="str">
        <f t="shared" si="1513"/>
        <v/>
      </c>
      <c r="X7928" s="35" t="s">
        <v>753</v>
      </c>
      <c r="Y7928" s="35" t="s">
        <v>754</v>
      </c>
      <c r="Z7928" s="35" t="str">
        <f t="shared" si="1514"/>
        <v/>
      </c>
      <c r="AA7928" s="35" t="e">
        <f t="shared" si="1515"/>
        <v>#VALUE!</v>
      </c>
      <c r="AB7928" s="35" t="str">
        <f t="shared" si="1516"/>
        <v>{keyword:}</v>
      </c>
      <c r="AC7928" s="107" t="e">
        <f t="shared" si="1517"/>
        <v>#VALUE!</v>
      </c>
      <c r="AK7928" t="s">
        <v>577</v>
      </c>
    </row>
    <row r="7929" spans="1:37" ht="15" customHeight="1" x14ac:dyDescent="0.25">
      <c r="A7929" s="35">
        <f t="shared" si="1509"/>
        <v>0</v>
      </c>
      <c r="C7929" s="35" t="str">
        <f t="shared" si="1510"/>
        <v/>
      </c>
      <c r="K7929" t="s">
        <v>577</v>
      </c>
      <c r="O7929" s="35" t="str">
        <f t="shared" si="1511"/>
        <v>?utm_source=yandex&amp;utm_medium=cpc&amp;utm_campaign=&amp;utm_content=&amp;utm_term={keyword}&amp;utm_device={device_type}</v>
      </c>
      <c r="P7929" s="35" t="str">
        <f t="shared" si="1508"/>
        <v/>
      </c>
      <c r="T7929" s="8" t="s">
        <v>751</v>
      </c>
      <c r="U7929" s="8" t="str">
        <f t="shared" si="1512"/>
        <v>,</v>
      </c>
      <c r="W7929" s="35" t="str">
        <f t="shared" si="1513"/>
        <v/>
      </c>
      <c r="X7929" s="35" t="s">
        <v>753</v>
      </c>
      <c r="Y7929" s="35" t="s">
        <v>754</v>
      </c>
      <c r="Z7929" s="35" t="str">
        <f t="shared" si="1514"/>
        <v/>
      </c>
      <c r="AA7929" s="35" t="e">
        <f t="shared" si="1515"/>
        <v>#VALUE!</v>
      </c>
      <c r="AB7929" s="35" t="str">
        <f t="shared" si="1516"/>
        <v>{keyword:}</v>
      </c>
      <c r="AC7929" s="107" t="e">
        <f t="shared" si="1517"/>
        <v>#VALUE!</v>
      </c>
      <c r="AK7929" t="s">
        <v>577</v>
      </c>
    </row>
    <row r="7930" spans="1:37" ht="15" x14ac:dyDescent="0.25">
      <c r="A7930" s="35">
        <f t="shared" si="1509"/>
        <v>0</v>
      </c>
      <c r="C7930" s="35" t="str">
        <f t="shared" si="1510"/>
        <v/>
      </c>
      <c r="K7930" t="s">
        <v>577</v>
      </c>
      <c r="O7930" s="35" t="str">
        <f t="shared" si="1511"/>
        <v>?utm_source=yandex&amp;utm_medium=cpc&amp;utm_campaign=&amp;utm_content=&amp;utm_term={keyword}&amp;utm_device={device_type}</v>
      </c>
      <c r="P7930" s="35" t="str">
        <f t="shared" si="1508"/>
        <v/>
      </c>
      <c r="T7930" s="8" t="s">
        <v>751</v>
      </c>
      <c r="U7930" s="8" t="str">
        <f t="shared" si="1512"/>
        <v>,</v>
      </c>
      <c r="W7930" s="35" t="str">
        <f t="shared" si="1513"/>
        <v/>
      </c>
      <c r="X7930" s="35" t="s">
        <v>753</v>
      </c>
      <c r="Y7930" s="35" t="s">
        <v>754</v>
      </c>
      <c r="Z7930" s="35" t="str">
        <f t="shared" si="1514"/>
        <v/>
      </c>
      <c r="AA7930" s="35" t="e">
        <f t="shared" si="1515"/>
        <v>#VALUE!</v>
      </c>
      <c r="AB7930" s="35" t="str">
        <f t="shared" si="1516"/>
        <v>{keyword:}</v>
      </c>
      <c r="AC7930" s="107" t="e">
        <f t="shared" si="1517"/>
        <v>#VALUE!</v>
      </c>
      <c r="AK7930" t="s">
        <v>577</v>
      </c>
    </row>
    <row r="7931" spans="1:37" ht="15" customHeight="1" x14ac:dyDescent="0.25">
      <c r="A7931" s="35">
        <f t="shared" si="1509"/>
        <v>0</v>
      </c>
      <c r="C7931" s="35" t="str">
        <f t="shared" si="1510"/>
        <v/>
      </c>
      <c r="K7931" t="s">
        <v>577</v>
      </c>
      <c r="O7931" s="35" t="str">
        <f t="shared" si="1511"/>
        <v>?utm_source=yandex&amp;utm_medium=cpc&amp;utm_campaign=&amp;utm_content=&amp;utm_term={keyword}&amp;utm_device={device_type}</v>
      </c>
      <c r="P7931" s="35" t="str">
        <f t="shared" si="1508"/>
        <v/>
      </c>
      <c r="T7931" s="8" t="s">
        <v>751</v>
      </c>
      <c r="U7931" s="8" t="str">
        <f t="shared" si="1512"/>
        <v>,</v>
      </c>
      <c r="W7931" s="35" t="str">
        <f t="shared" si="1513"/>
        <v/>
      </c>
      <c r="X7931" s="35" t="s">
        <v>753</v>
      </c>
      <c r="Y7931" s="35" t="s">
        <v>754</v>
      </c>
      <c r="Z7931" s="35" t="str">
        <f t="shared" si="1514"/>
        <v/>
      </c>
      <c r="AA7931" s="35" t="e">
        <f t="shared" si="1515"/>
        <v>#VALUE!</v>
      </c>
      <c r="AB7931" s="35" t="str">
        <f t="shared" si="1516"/>
        <v>{keyword:}</v>
      </c>
      <c r="AC7931" s="107" t="e">
        <f t="shared" si="1517"/>
        <v>#VALUE!</v>
      </c>
      <c r="AK7931" t="s">
        <v>577</v>
      </c>
    </row>
    <row r="7932" spans="1:37" ht="15" x14ac:dyDescent="0.25">
      <c r="A7932" s="35">
        <f t="shared" si="1509"/>
        <v>0</v>
      </c>
      <c r="C7932" s="35" t="str">
        <f t="shared" si="1510"/>
        <v/>
      </c>
      <c r="K7932" t="s">
        <v>577</v>
      </c>
      <c r="O7932" s="35" t="str">
        <f t="shared" si="1511"/>
        <v>?utm_source=yandex&amp;utm_medium=cpc&amp;utm_campaign=&amp;utm_content=&amp;utm_term={keyword}&amp;utm_device={device_type}</v>
      </c>
      <c r="P7932" s="35" t="str">
        <f t="shared" si="1508"/>
        <v/>
      </c>
      <c r="T7932" s="8" t="s">
        <v>751</v>
      </c>
      <c r="U7932" s="8" t="str">
        <f t="shared" si="1512"/>
        <v>,</v>
      </c>
      <c r="W7932" s="35" t="str">
        <f t="shared" si="1513"/>
        <v/>
      </c>
      <c r="X7932" s="35" t="s">
        <v>753</v>
      </c>
      <c r="Y7932" s="35" t="s">
        <v>754</v>
      </c>
      <c r="Z7932" s="35" t="str">
        <f t="shared" si="1514"/>
        <v/>
      </c>
      <c r="AA7932" s="35" t="e">
        <f t="shared" si="1515"/>
        <v>#VALUE!</v>
      </c>
      <c r="AB7932" s="35" t="str">
        <f t="shared" si="1516"/>
        <v>{keyword:}</v>
      </c>
      <c r="AC7932" s="107" t="e">
        <f t="shared" si="1517"/>
        <v>#VALUE!</v>
      </c>
      <c r="AK7932" t="s">
        <v>577</v>
      </c>
    </row>
    <row r="7933" spans="1:37" ht="15" customHeight="1" x14ac:dyDescent="0.25">
      <c r="A7933" s="35">
        <f t="shared" si="1509"/>
        <v>0</v>
      </c>
      <c r="C7933" s="35" t="str">
        <f t="shared" si="1510"/>
        <v/>
      </c>
      <c r="K7933" t="s">
        <v>577</v>
      </c>
      <c r="O7933" s="35" t="str">
        <f t="shared" si="1511"/>
        <v>?utm_source=yandex&amp;utm_medium=cpc&amp;utm_campaign=&amp;utm_content=&amp;utm_term={keyword}&amp;utm_device={device_type}</v>
      </c>
      <c r="P7933" s="35" t="str">
        <f t="shared" si="1508"/>
        <v/>
      </c>
      <c r="T7933" s="8" t="s">
        <v>751</v>
      </c>
      <c r="U7933" s="8" t="str">
        <f t="shared" si="1512"/>
        <v>,</v>
      </c>
      <c r="W7933" s="35" t="str">
        <f t="shared" si="1513"/>
        <v/>
      </c>
      <c r="X7933" s="35" t="s">
        <v>753</v>
      </c>
      <c r="Y7933" s="35" t="s">
        <v>754</v>
      </c>
      <c r="Z7933" s="35" t="str">
        <f t="shared" si="1514"/>
        <v/>
      </c>
      <c r="AA7933" s="35" t="e">
        <f t="shared" si="1515"/>
        <v>#VALUE!</v>
      </c>
      <c r="AB7933" s="35" t="str">
        <f t="shared" si="1516"/>
        <v>{keyword:}</v>
      </c>
      <c r="AC7933" s="107" t="e">
        <f t="shared" si="1517"/>
        <v>#VALUE!</v>
      </c>
      <c r="AK7933" t="s">
        <v>577</v>
      </c>
    </row>
    <row r="7934" spans="1:37" ht="15" x14ac:dyDescent="0.25">
      <c r="A7934" s="35">
        <f t="shared" si="1509"/>
        <v>0</v>
      </c>
      <c r="C7934" s="35" t="str">
        <f t="shared" si="1510"/>
        <v/>
      </c>
      <c r="K7934" t="s">
        <v>577</v>
      </c>
      <c r="O7934" s="35" t="str">
        <f t="shared" si="1511"/>
        <v>?utm_source=yandex&amp;utm_medium=cpc&amp;utm_campaign=&amp;utm_content=&amp;utm_term={keyword}&amp;utm_device={device_type}</v>
      </c>
      <c r="P7934" s="35" t="str">
        <f t="shared" si="1508"/>
        <v/>
      </c>
      <c r="T7934" s="8" t="s">
        <v>751</v>
      </c>
      <c r="U7934" s="8" t="str">
        <f t="shared" si="1512"/>
        <v>,</v>
      </c>
      <c r="W7934" s="35" t="str">
        <f t="shared" si="1513"/>
        <v/>
      </c>
      <c r="X7934" s="35" t="s">
        <v>753</v>
      </c>
      <c r="Y7934" s="35" t="s">
        <v>754</v>
      </c>
      <c r="Z7934" s="35" t="str">
        <f t="shared" si="1514"/>
        <v/>
      </c>
      <c r="AA7934" s="35" t="e">
        <f t="shared" si="1515"/>
        <v>#VALUE!</v>
      </c>
      <c r="AB7934" s="35" t="str">
        <f t="shared" si="1516"/>
        <v>{keyword:}</v>
      </c>
      <c r="AC7934" s="107" t="e">
        <f t="shared" si="1517"/>
        <v>#VALUE!</v>
      </c>
      <c r="AK7934" t="s">
        <v>577</v>
      </c>
    </row>
    <row r="7935" spans="1:37" ht="15" customHeight="1" x14ac:dyDescent="0.25">
      <c r="A7935" s="35">
        <f t="shared" si="1509"/>
        <v>0</v>
      </c>
      <c r="C7935" s="35" t="str">
        <f t="shared" si="1510"/>
        <v/>
      </c>
      <c r="K7935" t="s">
        <v>577</v>
      </c>
      <c r="O7935" s="35" t="str">
        <f t="shared" si="1511"/>
        <v>?utm_source=yandex&amp;utm_medium=cpc&amp;utm_campaign=&amp;utm_content=&amp;utm_term={keyword}&amp;utm_device={device_type}</v>
      </c>
      <c r="P7935" s="35" t="str">
        <f t="shared" si="1508"/>
        <v/>
      </c>
      <c r="T7935" s="8" t="s">
        <v>751</v>
      </c>
      <c r="U7935" s="8" t="str">
        <f t="shared" si="1512"/>
        <v>,</v>
      </c>
      <c r="W7935" s="35" t="str">
        <f t="shared" si="1513"/>
        <v/>
      </c>
      <c r="X7935" s="35" t="s">
        <v>753</v>
      </c>
      <c r="Y7935" s="35" t="s">
        <v>754</v>
      </c>
      <c r="Z7935" s="35" t="str">
        <f t="shared" si="1514"/>
        <v/>
      </c>
      <c r="AA7935" s="35" t="e">
        <f t="shared" si="1515"/>
        <v>#VALUE!</v>
      </c>
      <c r="AB7935" s="35" t="str">
        <f t="shared" si="1516"/>
        <v>{keyword:}</v>
      </c>
      <c r="AC7935" s="107" t="e">
        <f t="shared" si="1517"/>
        <v>#VALUE!</v>
      </c>
      <c r="AK7935" t="s">
        <v>577</v>
      </c>
    </row>
    <row r="7936" spans="1:37" ht="15" x14ac:dyDescent="0.25">
      <c r="A7936" s="35">
        <f t="shared" si="1509"/>
        <v>0</v>
      </c>
      <c r="C7936" s="35" t="str">
        <f t="shared" si="1510"/>
        <v/>
      </c>
      <c r="K7936" t="s">
        <v>577</v>
      </c>
      <c r="O7936" s="35" t="str">
        <f t="shared" si="1511"/>
        <v>?utm_source=yandex&amp;utm_medium=cpc&amp;utm_campaign=&amp;utm_content=&amp;utm_term={keyword}&amp;utm_device={device_type}</v>
      </c>
      <c r="P7936" s="35" t="str">
        <f t="shared" si="1508"/>
        <v/>
      </c>
      <c r="T7936" s="8" t="s">
        <v>751</v>
      </c>
      <c r="U7936" s="8" t="str">
        <f t="shared" si="1512"/>
        <v>,</v>
      </c>
      <c r="W7936" s="35" t="str">
        <f t="shared" si="1513"/>
        <v/>
      </c>
      <c r="X7936" s="35" t="s">
        <v>753</v>
      </c>
      <c r="Y7936" s="35" t="s">
        <v>754</v>
      </c>
      <c r="Z7936" s="35" t="str">
        <f t="shared" si="1514"/>
        <v/>
      </c>
      <c r="AA7936" s="35" t="e">
        <f t="shared" si="1515"/>
        <v>#VALUE!</v>
      </c>
      <c r="AB7936" s="35" t="str">
        <f t="shared" si="1516"/>
        <v>{keyword:}</v>
      </c>
      <c r="AC7936" s="107" t="e">
        <f t="shared" si="1517"/>
        <v>#VALUE!</v>
      </c>
      <c r="AK7936" t="s">
        <v>577</v>
      </c>
    </row>
    <row r="7937" spans="1:37" ht="15" customHeight="1" x14ac:dyDescent="0.25">
      <c r="A7937" s="35">
        <f t="shared" si="1509"/>
        <v>0</v>
      </c>
      <c r="C7937" s="35" t="str">
        <f t="shared" si="1510"/>
        <v/>
      </c>
      <c r="K7937" t="s">
        <v>577</v>
      </c>
      <c r="O7937" s="35" t="str">
        <f t="shared" si="1511"/>
        <v>?utm_source=yandex&amp;utm_medium=cpc&amp;utm_campaign=&amp;utm_content=&amp;utm_term={keyword}&amp;utm_device={device_type}</v>
      </c>
      <c r="P7937" s="35" t="str">
        <f t="shared" si="1508"/>
        <v/>
      </c>
      <c r="T7937" s="8" t="s">
        <v>751</v>
      </c>
      <c r="U7937" s="8" t="str">
        <f t="shared" si="1512"/>
        <v>,</v>
      </c>
      <c r="W7937" s="35" t="str">
        <f t="shared" si="1513"/>
        <v/>
      </c>
      <c r="X7937" s="35" t="s">
        <v>753</v>
      </c>
      <c r="Y7937" s="35" t="s">
        <v>754</v>
      </c>
      <c r="Z7937" s="35" t="str">
        <f t="shared" si="1514"/>
        <v/>
      </c>
      <c r="AA7937" s="35" t="e">
        <f t="shared" si="1515"/>
        <v>#VALUE!</v>
      </c>
      <c r="AB7937" s="35" t="str">
        <f t="shared" si="1516"/>
        <v>{keyword:}</v>
      </c>
      <c r="AC7937" s="107" t="e">
        <f t="shared" si="1517"/>
        <v>#VALUE!</v>
      </c>
      <c r="AK7937" t="s">
        <v>577</v>
      </c>
    </row>
    <row r="7938" spans="1:37" ht="15" x14ac:dyDescent="0.25">
      <c r="A7938" s="35">
        <f t="shared" si="1509"/>
        <v>0</v>
      </c>
      <c r="C7938" s="35" t="str">
        <f t="shared" si="1510"/>
        <v/>
      </c>
      <c r="K7938" t="s">
        <v>577</v>
      </c>
      <c r="O7938" s="35" t="str">
        <f t="shared" si="1511"/>
        <v>?utm_source=yandex&amp;utm_medium=cpc&amp;utm_campaign=&amp;utm_content=&amp;utm_term={keyword}&amp;utm_device={device_type}</v>
      </c>
      <c r="P7938" s="35" t="str">
        <f t="shared" ref="P7938:P8001" si="1518">SUBSTITUTE((SUBSTITUTE(B7938,"""",))," ","-")</f>
        <v/>
      </c>
      <c r="T7938" s="8" t="s">
        <v>751</v>
      </c>
      <c r="U7938" s="8" t="str">
        <f t="shared" si="1512"/>
        <v>,</v>
      </c>
      <c r="W7938" s="35" t="str">
        <f t="shared" si="1513"/>
        <v/>
      </c>
      <c r="X7938" s="35" t="s">
        <v>753</v>
      </c>
      <c r="Y7938" s="35" t="s">
        <v>754</v>
      </c>
      <c r="Z7938" s="35" t="str">
        <f t="shared" si="1514"/>
        <v/>
      </c>
      <c r="AA7938" s="35" t="e">
        <f t="shared" si="1515"/>
        <v>#VALUE!</v>
      </c>
      <c r="AB7938" s="35" t="str">
        <f t="shared" si="1516"/>
        <v>{keyword:}</v>
      </c>
      <c r="AC7938" s="107" t="e">
        <f t="shared" si="1517"/>
        <v>#VALUE!</v>
      </c>
      <c r="AK7938" t="s">
        <v>577</v>
      </c>
    </row>
    <row r="7939" spans="1:37" ht="15" customHeight="1" x14ac:dyDescent="0.25">
      <c r="A7939" s="35">
        <f t="shared" ref="A7939:A8002" si="1519">IF(ISBLANK(B7939),0,LEN(TRIM(B7939))-LEN(SUBSTITUTE(B7939," ",""))+1)</f>
        <v>0</v>
      </c>
      <c r="C7939" s="35" t="str">
        <f t="shared" ref="C7939:C8002" si="1520">SUBSTITUTE(B7939," ","_")</f>
        <v/>
      </c>
      <c r="K7939" t="s">
        <v>577</v>
      </c>
      <c r="O7939" s="35" t="str">
        <f t="shared" ref="O7939:O8002" si="1521">CONCATENATE(M7939,"?utm_source=yandex&amp;utm_medium=cpc&amp;utm_campaign=",SUBSTITUTE(TRIM(N7939)," ","_"),"&amp;utm_content=",SUBSTITUTE(SUBSTITUTE(B7939,"""",)," ","_"),"&amp;utm_term={keyword}","&amp;utm_device={device_type}")</f>
        <v>?utm_source=yandex&amp;utm_medium=cpc&amp;utm_campaign=&amp;utm_content=&amp;utm_term={keyword}&amp;utm_device={device_type}</v>
      </c>
      <c r="P7939" s="35" t="str">
        <f t="shared" si="1518"/>
        <v/>
      </c>
      <c r="T7939" s="8" t="s">
        <v>751</v>
      </c>
      <c r="U7939" s="8" t="str">
        <f t="shared" ref="U7939:U8002" si="1522">CONCATENATE(R7939,T7939,S7939)</f>
        <v>,</v>
      </c>
      <c r="W7939" s="35" t="str">
        <f t="shared" ref="W7939:W8002" si="1523">SUBSTITUTE((SUBSTITUTE(P7939,"""",)),"-"," ")</f>
        <v/>
      </c>
      <c r="X7939" s="35" t="s">
        <v>753</v>
      </c>
      <c r="Y7939" s="35" t="s">
        <v>754</v>
      </c>
      <c r="Z7939" s="35" t="str">
        <f t="shared" ref="Z7939:Z8002" si="1524">IF(ISERR(MID(W7939,1,FIND(" ",W7939,1)-1)),W7939,MID(W7939,1,FIND(" ",W7939,1)-1))</f>
        <v/>
      </c>
      <c r="AA7939" s="35" t="e">
        <f t="shared" ref="AA7939:AA8002" si="1525">MID(W7939,FIND(" ",W7939)+1,100)</f>
        <v>#VALUE!</v>
      </c>
      <c r="AB7939" s="35" t="str">
        <f t="shared" ref="AB7939:AB8002" si="1526">CONCATENATE(X7939,Z7939,Y7939)</f>
        <v>{keyword:}</v>
      </c>
      <c r="AC7939" s="107" t="e">
        <f t="shared" ref="AC7939:AC8002" si="1527">CONCATENATE(X7939,AA7939,Y7939)</f>
        <v>#VALUE!</v>
      </c>
      <c r="AK7939" t="s">
        <v>577</v>
      </c>
    </row>
    <row r="7940" spans="1:37" ht="15" x14ac:dyDescent="0.25">
      <c r="A7940" s="35">
        <f t="shared" si="1519"/>
        <v>0</v>
      </c>
      <c r="C7940" s="35" t="str">
        <f t="shared" si="1520"/>
        <v/>
      </c>
      <c r="K7940" t="s">
        <v>577</v>
      </c>
      <c r="O7940" s="35" t="str">
        <f t="shared" si="1521"/>
        <v>?utm_source=yandex&amp;utm_medium=cpc&amp;utm_campaign=&amp;utm_content=&amp;utm_term={keyword}&amp;utm_device={device_type}</v>
      </c>
      <c r="P7940" s="35" t="str">
        <f t="shared" si="1518"/>
        <v/>
      </c>
      <c r="T7940" s="8" t="s">
        <v>751</v>
      </c>
      <c r="U7940" s="8" t="str">
        <f t="shared" si="1522"/>
        <v>,</v>
      </c>
      <c r="W7940" s="35" t="str">
        <f t="shared" si="1523"/>
        <v/>
      </c>
      <c r="X7940" s="35" t="s">
        <v>753</v>
      </c>
      <c r="Y7940" s="35" t="s">
        <v>754</v>
      </c>
      <c r="Z7940" s="35" t="str">
        <f t="shared" si="1524"/>
        <v/>
      </c>
      <c r="AA7940" s="35" t="e">
        <f t="shared" si="1525"/>
        <v>#VALUE!</v>
      </c>
      <c r="AB7940" s="35" t="str">
        <f t="shared" si="1526"/>
        <v>{keyword:}</v>
      </c>
      <c r="AC7940" s="107" t="e">
        <f t="shared" si="1527"/>
        <v>#VALUE!</v>
      </c>
      <c r="AK7940" t="s">
        <v>577</v>
      </c>
    </row>
    <row r="7941" spans="1:37" ht="15" customHeight="1" x14ac:dyDescent="0.25">
      <c r="A7941" s="35">
        <f t="shared" si="1519"/>
        <v>0</v>
      </c>
      <c r="C7941" s="35" t="str">
        <f t="shared" si="1520"/>
        <v/>
      </c>
      <c r="K7941" t="s">
        <v>577</v>
      </c>
      <c r="O7941" s="35" t="str">
        <f t="shared" si="1521"/>
        <v>?utm_source=yandex&amp;utm_medium=cpc&amp;utm_campaign=&amp;utm_content=&amp;utm_term={keyword}&amp;utm_device={device_type}</v>
      </c>
      <c r="P7941" s="35" t="str">
        <f t="shared" si="1518"/>
        <v/>
      </c>
      <c r="T7941" s="8" t="s">
        <v>751</v>
      </c>
      <c r="U7941" s="8" t="str">
        <f t="shared" si="1522"/>
        <v>,</v>
      </c>
      <c r="W7941" s="35" t="str">
        <f t="shared" si="1523"/>
        <v/>
      </c>
      <c r="X7941" s="35" t="s">
        <v>753</v>
      </c>
      <c r="Y7941" s="35" t="s">
        <v>754</v>
      </c>
      <c r="Z7941" s="35" t="str">
        <f t="shared" si="1524"/>
        <v/>
      </c>
      <c r="AA7941" s="35" t="e">
        <f t="shared" si="1525"/>
        <v>#VALUE!</v>
      </c>
      <c r="AB7941" s="35" t="str">
        <f t="shared" si="1526"/>
        <v>{keyword:}</v>
      </c>
      <c r="AC7941" s="107" t="e">
        <f t="shared" si="1527"/>
        <v>#VALUE!</v>
      </c>
      <c r="AK7941" t="s">
        <v>577</v>
      </c>
    </row>
    <row r="7942" spans="1:37" ht="15" x14ac:dyDescent="0.25">
      <c r="A7942" s="35">
        <f t="shared" si="1519"/>
        <v>0</v>
      </c>
      <c r="C7942" s="35" t="str">
        <f t="shared" si="1520"/>
        <v/>
      </c>
      <c r="K7942" t="s">
        <v>577</v>
      </c>
      <c r="O7942" s="35" t="str">
        <f t="shared" si="1521"/>
        <v>?utm_source=yandex&amp;utm_medium=cpc&amp;utm_campaign=&amp;utm_content=&amp;utm_term={keyword}&amp;utm_device={device_type}</v>
      </c>
      <c r="P7942" s="35" t="str">
        <f t="shared" si="1518"/>
        <v/>
      </c>
      <c r="T7942" s="8" t="s">
        <v>751</v>
      </c>
      <c r="U7942" s="8" t="str">
        <f t="shared" si="1522"/>
        <v>,</v>
      </c>
      <c r="W7942" s="35" t="str">
        <f t="shared" si="1523"/>
        <v/>
      </c>
      <c r="X7942" s="35" t="s">
        <v>753</v>
      </c>
      <c r="Y7942" s="35" t="s">
        <v>754</v>
      </c>
      <c r="Z7942" s="35" t="str">
        <f t="shared" si="1524"/>
        <v/>
      </c>
      <c r="AA7942" s="35" t="e">
        <f t="shared" si="1525"/>
        <v>#VALUE!</v>
      </c>
      <c r="AB7942" s="35" t="str">
        <f t="shared" si="1526"/>
        <v>{keyword:}</v>
      </c>
      <c r="AC7942" s="107" t="e">
        <f t="shared" si="1527"/>
        <v>#VALUE!</v>
      </c>
      <c r="AK7942" t="s">
        <v>577</v>
      </c>
    </row>
    <row r="7943" spans="1:37" ht="15" customHeight="1" x14ac:dyDescent="0.25">
      <c r="A7943" s="35">
        <f t="shared" si="1519"/>
        <v>0</v>
      </c>
      <c r="C7943" s="35" t="str">
        <f t="shared" si="1520"/>
        <v/>
      </c>
      <c r="K7943" t="s">
        <v>577</v>
      </c>
      <c r="O7943" s="35" t="str">
        <f t="shared" si="1521"/>
        <v>?utm_source=yandex&amp;utm_medium=cpc&amp;utm_campaign=&amp;utm_content=&amp;utm_term={keyword}&amp;utm_device={device_type}</v>
      </c>
      <c r="P7943" s="35" t="str">
        <f t="shared" si="1518"/>
        <v/>
      </c>
      <c r="T7943" s="8" t="s">
        <v>751</v>
      </c>
      <c r="U7943" s="8" t="str">
        <f t="shared" si="1522"/>
        <v>,</v>
      </c>
      <c r="W7943" s="35" t="str">
        <f t="shared" si="1523"/>
        <v/>
      </c>
      <c r="X7943" s="35" t="s">
        <v>753</v>
      </c>
      <c r="Y7943" s="35" t="s">
        <v>754</v>
      </c>
      <c r="Z7943" s="35" t="str">
        <f t="shared" si="1524"/>
        <v/>
      </c>
      <c r="AA7943" s="35" t="e">
        <f t="shared" si="1525"/>
        <v>#VALUE!</v>
      </c>
      <c r="AB7943" s="35" t="str">
        <f t="shared" si="1526"/>
        <v>{keyword:}</v>
      </c>
      <c r="AC7943" s="107" t="e">
        <f t="shared" si="1527"/>
        <v>#VALUE!</v>
      </c>
      <c r="AK7943" t="s">
        <v>577</v>
      </c>
    </row>
    <row r="7944" spans="1:37" ht="15" x14ac:dyDescent="0.25">
      <c r="A7944" s="35">
        <f t="shared" si="1519"/>
        <v>0</v>
      </c>
      <c r="C7944" s="35" t="str">
        <f t="shared" si="1520"/>
        <v/>
      </c>
      <c r="K7944" t="s">
        <v>577</v>
      </c>
      <c r="O7944" s="35" t="str">
        <f t="shared" si="1521"/>
        <v>?utm_source=yandex&amp;utm_medium=cpc&amp;utm_campaign=&amp;utm_content=&amp;utm_term={keyword}&amp;utm_device={device_type}</v>
      </c>
      <c r="P7944" s="35" t="str">
        <f t="shared" si="1518"/>
        <v/>
      </c>
      <c r="T7944" s="8" t="s">
        <v>751</v>
      </c>
      <c r="U7944" s="8" t="str">
        <f t="shared" si="1522"/>
        <v>,</v>
      </c>
      <c r="W7944" s="35" t="str">
        <f t="shared" si="1523"/>
        <v/>
      </c>
      <c r="X7944" s="35" t="s">
        <v>753</v>
      </c>
      <c r="Y7944" s="35" t="s">
        <v>754</v>
      </c>
      <c r="Z7944" s="35" t="str">
        <f t="shared" si="1524"/>
        <v/>
      </c>
      <c r="AA7944" s="35" t="e">
        <f t="shared" si="1525"/>
        <v>#VALUE!</v>
      </c>
      <c r="AB7944" s="35" t="str">
        <f t="shared" si="1526"/>
        <v>{keyword:}</v>
      </c>
      <c r="AC7944" s="107" t="e">
        <f t="shared" si="1527"/>
        <v>#VALUE!</v>
      </c>
      <c r="AK7944" t="s">
        <v>577</v>
      </c>
    </row>
    <row r="7945" spans="1:37" ht="15" customHeight="1" x14ac:dyDescent="0.25">
      <c r="A7945" s="35">
        <f t="shared" si="1519"/>
        <v>0</v>
      </c>
      <c r="C7945" s="35" t="str">
        <f t="shared" si="1520"/>
        <v/>
      </c>
      <c r="K7945" t="s">
        <v>577</v>
      </c>
      <c r="O7945" s="35" t="str">
        <f t="shared" si="1521"/>
        <v>?utm_source=yandex&amp;utm_medium=cpc&amp;utm_campaign=&amp;utm_content=&amp;utm_term={keyword}&amp;utm_device={device_type}</v>
      </c>
      <c r="P7945" s="35" t="str">
        <f t="shared" si="1518"/>
        <v/>
      </c>
      <c r="T7945" s="8" t="s">
        <v>751</v>
      </c>
      <c r="U7945" s="8" t="str">
        <f t="shared" si="1522"/>
        <v>,</v>
      </c>
      <c r="W7945" s="35" t="str">
        <f t="shared" si="1523"/>
        <v/>
      </c>
      <c r="X7945" s="35" t="s">
        <v>753</v>
      </c>
      <c r="Y7945" s="35" t="s">
        <v>754</v>
      </c>
      <c r="Z7945" s="35" t="str">
        <f t="shared" si="1524"/>
        <v/>
      </c>
      <c r="AA7945" s="35" t="e">
        <f t="shared" si="1525"/>
        <v>#VALUE!</v>
      </c>
      <c r="AB7945" s="35" t="str">
        <f t="shared" si="1526"/>
        <v>{keyword:}</v>
      </c>
      <c r="AC7945" s="107" t="e">
        <f t="shared" si="1527"/>
        <v>#VALUE!</v>
      </c>
      <c r="AK7945" t="s">
        <v>577</v>
      </c>
    </row>
    <row r="7946" spans="1:37" ht="15" x14ac:dyDescent="0.25">
      <c r="A7946" s="35">
        <f t="shared" si="1519"/>
        <v>0</v>
      </c>
      <c r="C7946" s="35" t="str">
        <f t="shared" si="1520"/>
        <v/>
      </c>
      <c r="K7946" t="s">
        <v>577</v>
      </c>
      <c r="O7946" s="35" t="str">
        <f t="shared" si="1521"/>
        <v>?utm_source=yandex&amp;utm_medium=cpc&amp;utm_campaign=&amp;utm_content=&amp;utm_term={keyword}&amp;utm_device={device_type}</v>
      </c>
      <c r="P7946" s="35" t="str">
        <f t="shared" si="1518"/>
        <v/>
      </c>
      <c r="T7946" s="8" t="s">
        <v>751</v>
      </c>
      <c r="U7946" s="8" t="str">
        <f t="shared" si="1522"/>
        <v>,</v>
      </c>
      <c r="W7946" s="35" t="str">
        <f t="shared" si="1523"/>
        <v/>
      </c>
      <c r="X7946" s="35" t="s">
        <v>753</v>
      </c>
      <c r="Y7946" s="35" t="s">
        <v>754</v>
      </c>
      <c r="Z7946" s="35" t="str">
        <f t="shared" si="1524"/>
        <v/>
      </c>
      <c r="AA7946" s="35" t="e">
        <f t="shared" si="1525"/>
        <v>#VALUE!</v>
      </c>
      <c r="AB7946" s="35" t="str">
        <f t="shared" si="1526"/>
        <v>{keyword:}</v>
      </c>
      <c r="AC7946" s="107" t="e">
        <f t="shared" si="1527"/>
        <v>#VALUE!</v>
      </c>
      <c r="AK7946" t="s">
        <v>577</v>
      </c>
    </row>
    <row r="7947" spans="1:37" ht="15" customHeight="1" x14ac:dyDescent="0.25">
      <c r="A7947" s="35">
        <f t="shared" si="1519"/>
        <v>0</v>
      </c>
      <c r="C7947" s="35" t="str">
        <f t="shared" si="1520"/>
        <v/>
      </c>
      <c r="K7947" t="s">
        <v>577</v>
      </c>
      <c r="O7947" s="35" t="str">
        <f t="shared" si="1521"/>
        <v>?utm_source=yandex&amp;utm_medium=cpc&amp;utm_campaign=&amp;utm_content=&amp;utm_term={keyword}&amp;utm_device={device_type}</v>
      </c>
      <c r="P7947" s="35" t="str">
        <f t="shared" si="1518"/>
        <v/>
      </c>
      <c r="T7947" s="8" t="s">
        <v>751</v>
      </c>
      <c r="U7947" s="8" t="str">
        <f t="shared" si="1522"/>
        <v>,</v>
      </c>
      <c r="W7947" s="35" t="str">
        <f t="shared" si="1523"/>
        <v/>
      </c>
      <c r="X7947" s="35" t="s">
        <v>753</v>
      </c>
      <c r="Y7947" s="35" t="s">
        <v>754</v>
      </c>
      <c r="Z7947" s="35" t="str">
        <f t="shared" si="1524"/>
        <v/>
      </c>
      <c r="AA7947" s="35" t="e">
        <f t="shared" si="1525"/>
        <v>#VALUE!</v>
      </c>
      <c r="AB7947" s="35" t="str">
        <f t="shared" si="1526"/>
        <v>{keyword:}</v>
      </c>
      <c r="AC7947" s="107" t="e">
        <f t="shared" si="1527"/>
        <v>#VALUE!</v>
      </c>
      <c r="AK7947" t="s">
        <v>577</v>
      </c>
    </row>
    <row r="7948" spans="1:37" ht="15" x14ac:dyDescent="0.25">
      <c r="A7948" s="35">
        <f t="shared" si="1519"/>
        <v>0</v>
      </c>
      <c r="C7948" s="35" t="str">
        <f t="shared" si="1520"/>
        <v/>
      </c>
      <c r="K7948" t="s">
        <v>577</v>
      </c>
      <c r="O7948" s="35" t="str">
        <f t="shared" si="1521"/>
        <v>?utm_source=yandex&amp;utm_medium=cpc&amp;utm_campaign=&amp;utm_content=&amp;utm_term={keyword}&amp;utm_device={device_type}</v>
      </c>
      <c r="P7948" s="35" t="str">
        <f t="shared" si="1518"/>
        <v/>
      </c>
      <c r="T7948" s="8" t="s">
        <v>751</v>
      </c>
      <c r="U7948" s="8" t="str">
        <f t="shared" si="1522"/>
        <v>,</v>
      </c>
      <c r="W7948" s="35" t="str">
        <f t="shared" si="1523"/>
        <v/>
      </c>
      <c r="X7948" s="35" t="s">
        <v>753</v>
      </c>
      <c r="Y7948" s="35" t="s">
        <v>754</v>
      </c>
      <c r="Z7948" s="35" t="str">
        <f t="shared" si="1524"/>
        <v/>
      </c>
      <c r="AA7948" s="35" t="e">
        <f t="shared" si="1525"/>
        <v>#VALUE!</v>
      </c>
      <c r="AB7948" s="35" t="str">
        <f t="shared" si="1526"/>
        <v>{keyword:}</v>
      </c>
      <c r="AC7948" s="107" t="e">
        <f t="shared" si="1527"/>
        <v>#VALUE!</v>
      </c>
      <c r="AK7948" t="s">
        <v>577</v>
      </c>
    </row>
    <row r="7949" spans="1:37" ht="15" customHeight="1" x14ac:dyDescent="0.25">
      <c r="A7949" s="35">
        <f t="shared" si="1519"/>
        <v>0</v>
      </c>
      <c r="C7949" s="35" t="str">
        <f t="shared" si="1520"/>
        <v/>
      </c>
      <c r="K7949" t="s">
        <v>577</v>
      </c>
      <c r="O7949" s="35" t="str">
        <f t="shared" si="1521"/>
        <v>?utm_source=yandex&amp;utm_medium=cpc&amp;utm_campaign=&amp;utm_content=&amp;utm_term={keyword}&amp;utm_device={device_type}</v>
      </c>
      <c r="P7949" s="35" t="str">
        <f t="shared" si="1518"/>
        <v/>
      </c>
      <c r="T7949" s="8" t="s">
        <v>751</v>
      </c>
      <c r="U7949" s="8" t="str">
        <f t="shared" si="1522"/>
        <v>,</v>
      </c>
      <c r="W7949" s="35" t="str">
        <f t="shared" si="1523"/>
        <v/>
      </c>
      <c r="X7949" s="35" t="s">
        <v>753</v>
      </c>
      <c r="Y7949" s="35" t="s">
        <v>754</v>
      </c>
      <c r="Z7949" s="35" t="str">
        <f t="shared" si="1524"/>
        <v/>
      </c>
      <c r="AA7949" s="35" t="e">
        <f t="shared" si="1525"/>
        <v>#VALUE!</v>
      </c>
      <c r="AB7949" s="35" t="str">
        <f t="shared" si="1526"/>
        <v>{keyword:}</v>
      </c>
      <c r="AC7949" s="107" t="e">
        <f t="shared" si="1527"/>
        <v>#VALUE!</v>
      </c>
      <c r="AK7949" t="s">
        <v>577</v>
      </c>
    </row>
    <row r="7950" spans="1:37" ht="15" x14ac:dyDescent="0.25">
      <c r="A7950" s="35">
        <f t="shared" si="1519"/>
        <v>0</v>
      </c>
      <c r="C7950" s="35" t="str">
        <f t="shared" si="1520"/>
        <v/>
      </c>
      <c r="K7950" t="s">
        <v>577</v>
      </c>
      <c r="O7950" s="35" t="str">
        <f t="shared" si="1521"/>
        <v>?utm_source=yandex&amp;utm_medium=cpc&amp;utm_campaign=&amp;utm_content=&amp;utm_term={keyword}&amp;utm_device={device_type}</v>
      </c>
      <c r="P7950" s="35" t="str">
        <f t="shared" si="1518"/>
        <v/>
      </c>
      <c r="T7950" s="8" t="s">
        <v>751</v>
      </c>
      <c r="U7950" s="8" t="str">
        <f t="shared" si="1522"/>
        <v>,</v>
      </c>
      <c r="W7950" s="35" t="str">
        <f t="shared" si="1523"/>
        <v/>
      </c>
      <c r="X7950" s="35" t="s">
        <v>753</v>
      </c>
      <c r="Y7950" s="35" t="s">
        <v>754</v>
      </c>
      <c r="Z7950" s="35" t="str">
        <f t="shared" si="1524"/>
        <v/>
      </c>
      <c r="AA7950" s="35" t="e">
        <f t="shared" si="1525"/>
        <v>#VALUE!</v>
      </c>
      <c r="AB7950" s="35" t="str">
        <f t="shared" si="1526"/>
        <v>{keyword:}</v>
      </c>
      <c r="AC7950" s="107" t="e">
        <f t="shared" si="1527"/>
        <v>#VALUE!</v>
      </c>
      <c r="AK7950" t="s">
        <v>577</v>
      </c>
    </row>
    <row r="7951" spans="1:37" ht="15" customHeight="1" x14ac:dyDescent="0.25">
      <c r="A7951" s="35">
        <f t="shared" si="1519"/>
        <v>0</v>
      </c>
      <c r="C7951" s="35" t="str">
        <f t="shared" si="1520"/>
        <v/>
      </c>
      <c r="K7951" t="s">
        <v>577</v>
      </c>
      <c r="O7951" s="35" t="str">
        <f t="shared" si="1521"/>
        <v>?utm_source=yandex&amp;utm_medium=cpc&amp;utm_campaign=&amp;utm_content=&amp;utm_term={keyword}&amp;utm_device={device_type}</v>
      </c>
      <c r="P7951" s="35" t="str">
        <f t="shared" si="1518"/>
        <v/>
      </c>
      <c r="T7951" s="8" t="s">
        <v>751</v>
      </c>
      <c r="U7951" s="8" t="str">
        <f t="shared" si="1522"/>
        <v>,</v>
      </c>
      <c r="W7951" s="35" t="str">
        <f t="shared" si="1523"/>
        <v/>
      </c>
      <c r="X7951" s="35" t="s">
        <v>753</v>
      </c>
      <c r="Y7951" s="35" t="s">
        <v>754</v>
      </c>
      <c r="Z7951" s="35" t="str">
        <f t="shared" si="1524"/>
        <v/>
      </c>
      <c r="AA7951" s="35" t="e">
        <f t="shared" si="1525"/>
        <v>#VALUE!</v>
      </c>
      <c r="AB7951" s="35" t="str">
        <f t="shared" si="1526"/>
        <v>{keyword:}</v>
      </c>
      <c r="AC7951" s="107" t="e">
        <f t="shared" si="1527"/>
        <v>#VALUE!</v>
      </c>
      <c r="AK7951" t="s">
        <v>577</v>
      </c>
    </row>
    <row r="7952" spans="1:37" ht="15" x14ac:dyDescent="0.25">
      <c r="A7952" s="35">
        <f t="shared" si="1519"/>
        <v>0</v>
      </c>
      <c r="C7952" s="35" t="str">
        <f t="shared" si="1520"/>
        <v/>
      </c>
      <c r="K7952" t="s">
        <v>577</v>
      </c>
      <c r="O7952" s="35" t="str">
        <f t="shared" si="1521"/>
        <v>?utm_source=yandex&amp;utm_medium=cpc&amp;utm_campaign=&amp;utm_content=&amp;utm_term={keyword}&amp;utm_device={device_type}</v>
      </c>
      <c r="P7952" s="35" t="str">
        <f t="shared" si="1518"/>
        <v/>
      </c>
      <c r="T7952" s="8" t="s">
        <v>751</v>
      </c>
      <c r="U7952" s="8" t="str">
        <f t="shared" si="1522"/>
        <v>,</v>
      </c>
      <c r="W7952" s="35" t="str">
        <f t="shared" si="1523"/>
        <v/>
      </c>
      <c r="X7952" s="35" t="s">
        <v>753</v>
      </c>
      <c r="Y7952" s="35" t="s">
        <v>754</v>
      </c>
      <c r="Z7952" s="35" t="str">
        <f t="shared" si="1524"/>
        <v/>
      </c>
      <c r="AA7952" s="35" t="e">
        <f t="shared" si="1525"/>
        <v>#VALUE!</v>
      </c>
      <c r="AB7952" s="35" t="str">
        <f t="shared" si="1526"/>
        <v>{keyword:}</v>
      </c>
      <c r="AC7952" s="107" t="e">
        <f t="shared" si="1527"/>
        <v>#VALUE!</v>
      </c>
      <c r="AK7952" t="s">
        <v>577</v>
      </c>
    </row>
    <row r="7953" spans="1:37" ht="15" customHeight="1" x14ac:dyDescent="0.25">
      <c r="A7953" s="35">
        <f t="shared" si="1519"/>
        <v>0</v>
      </c>
      <c r="C7953" s="35" t="str">
        <f t="shared" si="1520"/>
        <v/>
      </c>
      <c r="K7953" t="s">
        <v>577</v>
      </c>
      <c r="O7953" s="35" t="str">
        <f t="shared" si="1521"/>
        <v>?utm_source=yandex&amp;utm_medium=cpc&amp;utm_campaign=&amp;utm_content=&amp;utm_term={keyword}&amp;utm_device={device_type}</v>
      </c>
      <c r="P7953" s="35" t="str">
        <f t="shared" si="1518"/>
        <v/>
      </c>
      <c r="T7953" s="8" t="s">
        <v>751</v>
      </c>
      <c r="U7953" s="8" t="str">
        <f t="shared" si="1522"/>
        <v>,</v>
      </c>
      <c r="W7953" s="35" t="str">
        <f t="shared" si="1523"/>
        <v/>
      </c>
      <c r="X7953" s="35" t="s">
        <v>753</v>
      </c>
      <c r="Y7953" s="35" t="s">
        <v>754</v>
      </c>
      <c r="Z7953" s="35" t="str">
        <f t="shared" si="1524"/>
        <v/>
      </c>
      <c r="AA7953" s="35" t="e">
        <f t="shared" si="1525"/>
        <v>#VALUE!</v>
      </c>
      <c r="AB7953" s="35" t="str">
        <f t="shared" si="1526"/>
        <v>{keyword:}</v>
      </c>
      <c r="AC7953" s="107" t="e">
        <f t="shared" si="1527"/>
        <v>#VALUE!</v>
      </c>
      <c r="AK7953" t="s">
        <v>577</v>
      </c>
    </row>
    <row r="7954" spans="1:37" ht="15" x14ac:dyDescent="0.25">
      <c r="A7954" s="35">
        <f t="shared" si="1519"/>
        <v>0</v>
      </c>
      <c r="C7954" s="35" t="str">
        <f t="shared" si="1520"/>
        <v/>
      </c>
      <c r="K7954" t="s">
        <v>577</v>
      </c>
      <c r="O7954" s="35" t="str">
        <f t="shared" si="1521"/>
        <v>?utm_source=yandex&amp;utm_medium=cpc&amp;utm_campaign=&amp;utm_content=&amp;utm_term={keyword}&amp;utm_device={device_type}</v>
      </c>
      <c r="P7954" s="35" t="str">
        <f t="shared" si="1518"/>
        <v/>
      </c>
      <c r="T7954" s="8" t="s">
        <v>751</v>
      </c>
      <c r="U7954" s="8" t="str">
        <f t="shared" si="1522"/>
        <v>,</v>
      </c>
      <c r="W7954" s="35" t="str">
        <f t="shared" si="1523"/>
        <v/>
      </c>
      <c r="X7954" s="35" t="s">
        <v>753</v>
      </c>
      <c r="Y7954" s="35" t="s">
        <v>754</v>
      </c>
      <c r="Z7954" s="35" t="str">
        <f t="shared" si="1524"/>
        <v/>
      </c>
      <c r="AA7954" s="35" t="e">
        <f t="shared" si="1525"/>
        <v>#VALUE!</v>
      </c>
      <c r="AB7954" s="35" t="str">
        <f t="shared" si="1526"/>
        <v>{keyword:}</v>
      </c>
      <c r="AC7954" s="107" t="e">
        <f t="shared" si="1527"/>
        <v>#VALUE!</v>
      </c>
      <c r="AK7954" t="s">
        <v>577</v>
      </c>
    </row>
    <row r="7955" spans="1:37" ht="15" customHeight="1" x14ac:dyDescent="0.25">
      <c r="A7955" s="35">
        <f t="shared" si="1519"/>
        <v>0</v>
      </c>
      <c r="C7955" s="35" t="str">
        <f t="shared" si="1520"/>
        <v/>
      </c>
      <c r="K7955" t="s">
        <v>577</v>
      </c>
      <c r="O7955" s="35" t="str">
        <f t="shared" si="1521"/>
        <v>?utm_source=yandex&amp;utm_medium=cpc&amp;utm_campaign=&amp;utm_content=&amp;utm_term={keyword}&amp;utm_device={device_type}</v>
      </c>
      <c r="P7955" s="35" t="str">
        <f t="shared" si="1518"/>
        <v/>
      </c>
      <c r="T7955" s="8" t="s">
        <v>751</v>
      </c>
      <c r="U7955" s="8" t="str">
        <f t="shared" si="1522"/>
        <v>,</v>
      </c>
      <c r="W7955" s="35" t="str">
        <f t="shared" si="1523"/>
        <v/>
      </c>
      <c r="X7955" s="35" t="s">
        <v>753</v>
      </c>
      <c r="Y7955" s="35" t="s">
        <v>754</v>
      </c>
      <c r="Z7955" s="35" t="str">
        <f t="shared" si="1524"/>
        <v/>
      </c>
      <c r="AA7955" s="35" t="e">
        <f t="shared" si="1525"/>
        <v>#VALUE!</v>
      </c>
      <c r="AB7955" s="35" t="str">
        <f t="shared" si="1526"/>
        <v>{keyword:}</v>
      </c>
      <c r="AC7955" s="107" t="e">
        <f t="shared" si="1527"/>
        <v>#VALUE!</v>
      </c>
      <c r="AK7955" t="s">
        <v>577</v>
      </c>
    </row>
    <row r="7956" spans="1:37" ht="15" x14ac:dyDescent="0.25">
      <c r="A7956" s="35">
        <f t="shared" si="1519"/>
        <v>0</v>
      </c>
      <c r="C7956" s="35" t="str">
        <f t="shared" si="1520"/>
        <v/>
      </c>
      <c r="K7956" t="s">
        <v>577</v>
      </c>
      <c r="O7956" s="35" t="str">
        <f t="shared" si="1521"/>
        <v>?utm_source=yandex&amp;utm_medium=cpc&amp;utm_campaign=&amp;utm_content=&amp;utm_term={keyword}&amp;utm_device={device_type}</v>
      </c>
      <c r="P7956" s="35" t="str">
        <f t="shared" si="1518"/>
        <v/>
      </c>
      <c r="T7956" s="8" t="s">
        <v>751</v>
      </c>
      <c r="U7956" s="8" t="str">
        <f t="shared" si="1522"/>
        <v>,</v>
      </c>
      <c r="W7956" s="35" t="str">
        <f t="shared" si="1523"/>
        <v/>
      </c>
      <c r="X7956" s="35" t="s">
        <v>753</v>
      </c>
      <c r="Y7956" s="35" t="s">
        <v>754</v>
      </c>
      <c r="Z7956" s="35" t="str">
        <f t="shared" si="1524"/>
        <v/>
      </c>
      <c r="AA7956" s="35" t="e">
        <f t="shared" si="1525"/>
        <v>#VALUE!</v>
      </c>
      <c r="AB7956" s="35" t="str">
        <f t="shared" si="1526"/>
        <v>{keyword:}</v>
      </c>
      <c r="AC7956" s="107" t="e">
        <f t="shared" si="1527"/>
        <v>#VALUE!</v>
      </c>
      <c r="AK7956" t="s">
        <v>577</v>
      </c>
    </row>
    <row r="7957" spans="1:37" ht="15" customHeight="1" x14ac:dyDescent="0.25">
      <c r="A7957" s="35">
        <f t="shared" si="1519"/>
        <v>0</v>
      </c>
      <c r="C7957" s="35" t="str">
        <f t="shared" si="1520"/>
        <v/>
      </c>
      <c r="K7957" t="s">
        <v>577</v>
      </c>
      <c r="O7957" s="35" t="str">
        <f t="shared" si="1521"/>
        <v>?utm_source=yandex&amp;utm_medium=cpc&amp;utm_campaign=&amp;utm_content=&amp;utm_term={keyword}&amp;utm_device={device_type}</v>
      </c>
      <c r="P7957" s="35" t="str">
        <f t="shared" si="1518"/>
        <v/>
      </c>
      <c r="T7957" s="8" t="s">
        <v>751</v>
      </c>
      <c r="U7957" s="8" t="str">
        <f t="shared" si="1522"/>
        <v>,</v>
      </c>
      <c r="W7957" s="35" t="str">
        <f t="shared" si="1523"/>
        <v/>
      </c>
      <c r="X7957" s="35" t="s">
        <v>753</v>
      </c>
      <c r="Y7957" s="35" t="s">
        <v>754</v>
      </c>
      <c r="Z7957" s="35" t="str">
        <f t="shared" si="1524"/>
        <v/>
      </c>
      <c r="AA7957" s="35" t="e">
        <f t="shared" si="1525"/>
        <v>#VALUE!</v>
      </c>
      <c r="AB7957" s="35" t="str">
        <f t="shared" si="1526"/>
        <v>{keyword:}</v>
      </c>
      <c r="AC7957" s="107" t="e">
        <f t="shared" si="1527"/>
        <v>#VALUE!</v>
      </c>
      <c r="AK7957" t="s">
        <v>577</v>
      </c>
    </row>
    <row r="7958" spans="1:37" ht="15" x14ac:dyDescent="0.25">
      <c r="A7958" s="35">
        <f t="shared" si="1519"/>
        <v>0</v>
      </c>
      <c r="C7958" s="35" t="str">
        <f t="shared" si="1520"/>
        <v/>
      </c>
      <c r="K7958" t="s">
        <v>577</v>
      </c>
      <c r="O7958" s="35" t="str">
        <f t="shared" si="1521"/>
        <v>?utm_source=yandex&amp;utm_medium=cpc&amp;utm_campaign=&amp;utm_content=&amp;utm_term={keyword}&amp;utm_device={device_type}</v>
      </c>
      <c r="P7958" s="35" t="str">
        <f t="shared" si="1518"/>
        <v/>
      </c>
      <c r="T7958" s="8" t="s">
        <v>751</v>
      </c>
      <c r="U7958" s="8" t="str">
        <f t="shared" si="1522"/>
        <v>,</v>
      </c>
      <c r="W7958" s="35" t="str">
        <f t="shared" si="1523"/>
        <v/>
      </c>
      <c r="X7958" s="35" t="s">
        <v>753</v>
      </c>
      <c r="Y7958" s="35" t="s">
        <v>754</v>
      </c>
      <c r="Z7958" s="35" t="str">
        <f t="shared" si="1524"/>
        <v/>
      </c>
      <c r="AA7958" s="35" t="e">
        <f t="shared" si="1525"/>
        <v>#VALUE!</v>
      </c>
      <c r="AB7958" s="35" t="str">
        <f t="shared" si="1526"/>
        <v>{keyword:}</v>
      </c>
      <c r="AC7958" s="107" t="e">
        <f t="shared" si="1527"/>
        <v>#VALUE!</v>
      </c>
      <c r="AK7958" t="s">
        <v>577</v>
      </c>
    </row>
    <row r="7959" spans="1:37" ht="15" customHeight="1" x14ac:dyDescent="0.25">
      <c r="A7959" s="35">
        <f t="shared" si="1519"/>
        <v>0</v>
      </c>
      <c r="C7959" s="35" t="str">
        <f t="shared" si="1520"/>
        <v/>
      </c>
      <c r="K7959" t="s">
        <v>577</v>
      </c>
      <c r="O7959" s="35" t="str">
        <f t="shared" si="1521"/>
        <v>?utm_source=yandex&amp;utm_medium=cpc&amp;utm_campaign=&amp;utm_content=&amp;utm_term={keyword}&amp;utm_device={device_type}</v>
      </c>
      <c r="P7959" s="35" t="str">
        <f t="shared" si="1518"/>
        <v/>
      </c>
      <c r="T7959" s="8" t="s">
        <v>751</v>
      </c>
      <c r="U7959" s="8" t="str">
        <f t="shared" si="1522"/>
        <v>,</v>
      </c>
      <c r="W7959" s="35" t="str">
        <f t="shared" si="1523"/>
        <v/>
      </c>
      <c r="X7959" s="35" t="s">
        <v>753</v>
      </c>
      <c r="Y7959" s="35" t="s">
        <v>754</v>
      </c>
      <c r="Z7959" s="35" t="str">
        <f t="shared" si="1524"/>
        <v/>
      </c>
      <c r="AA7959" s="35" t="e">
        <f t="shared" si="1525"/>
        <v>#VALUE!</v>
      </c>
      <c r="AB7959" s="35" t="str">
        <f t="shared" si="1526"/>
        <v>{keyword:}</v>
      </c>
      <c r="AC7959" s="107" t="e">
        <f t="shared" si="1527"/>
        <v>#VALUE!</v>
      </c>
      <c r="AK7959" t="s">
        <v>577</v>
      </c>
    </row>
    <row r="7960" spans="1:37" ht="15" x14ac:dyDescent="0.25">
      <c r="A7960" s="35">
        <f t="shared" si="1519"/>
        <v>0</v>
      </c>
      <c r="C7960" s="35" t="str">
        <f t="shared" si="1520"/>
        <v/>
      </c>
      <c r="K7960" t="s">
        <v>577</v>
      </c>
      <c r="O7960" s="35" t="str">
        <f t="shared" si="1521"/>
        <v>?utm_source=yandex&amp;utm_medium=cpc&amp;utm_campaign=&amp;utm_content=&amp;utm_term={keyword}&amp;utm_device={device_type}</v>
      </c>
      <c r="P7960" s="35" t="str">
        <f t="shared" si="1518"/>
        <v/>
      </c>
      <c r="T7960" s="8" t="s">
        <v>751</v>
      </c>
      <c r="U7960" s="8" t="str">
        <f t="shared" si="1522"/>
        <v>,</v>
      </c>
      <c r="W7960" s="35" t="str">
        <f t="shared" si="1523"/>
        <v/>
      </c>
      <c r="X7960" s="35" t="s">
        <v>753</v>
      </c>
      <c r="Y7960" s="35" t="s">
        <v>754</v>
      </c>
      <c r="Z7960" s="35" t="str">
        <f t="shared" si="1524"/>
        <v/>
      </c>
      <c r="AA7960" s="35" t="e">
        <f t="shared" si="1525"/>
        <v>#VALUE!</v>
      </c>
      <c r="AB7960" s="35" t="str">
        <f t="shared" si="1526"/>
        <v>{keyword:}</v>
      </c>
      <c r="AC7960" s="107" t="e">
        <f t="shared" si="1527"/>
        <v>#VALUE!</v>
      </c>
      <c r="AK7960" t="s">
        <v>577</v>
      </c>
    </row>
    <row r="7961" spans="1:37" ht="15" customHeight="1" x14ac:dyDescent="0.25">
      <c r="A7961" s="35">
        <f t="shared" si="1519"/>
        <v>0</v>
      </c>
      <c r="C7961" s="35" t="str">
        <f t="shared" si="1520"/>
        <v/>
      </c>
      <c r="K7961" t="s">
        <v>577</v>
      </c>
      <c r="O7961" s="35" t="str">
        <f t="shared" si="1521"/>
        <v>?utm_source=yandex&amp;utm_medium=cpc&amp;utm_campaign=&amp;utm_content=&amp;utm_term={keyword}&amp;utm_device={device_type}</v>
      </c>
      <c r="P7961" s="35" t="str">
        <f t="shared" si="1518"/>
        <v/>
      </c>
      <c r="T7961" s="8" t="s">
        <v>751</v>
      </c>
      <c r="U7961" s="8" t="str">
        <f t="shared" si="1522"/>
        <v>,</v>
      </c>
      <c r="W7961" s="35" t="str">
        <f t="shared" si="1523"/>
        <v/>
      </c>
      <c r="X7961" s="35" t="s">
        <v>753</v>
      </c>
      <c r="Y7961" s="35" t="s">
        <v>754</v>
      </c>
      <c r="Z7961" s="35" t="str">
        <f t="shared" si="1524"/>
        <v/>
      </c>
      <c r="AA7961" s="35" t="e">
        <f t="shared" si="1525"/>
        <v>#VALUE!</v>
      </c>
      <c r="AB7961" s="35" t="str">
        <f t="shared" si="1526"/>
        <v>{keyword:}</v>
      </c>
      <c r="AC7961" s="107" t="e">
        <f t="shared" si="1527"/>
        <v>#VALUE!</v>
      </c>
      <c r="AK7961" t="s">
        <v>577</v>
      </c>
    </row>
    <row r="7962" spans="1:37" ht="15" x14ac:dyDescent="0.25">
      <c r="A7962" s="35">
        <f t="shared" si="1519"/>
        <v>0</v>
      </c>
      <c r="C7962" s="35" t="str">
        <f t="shared" si="1520"/>
        <v/>
      </c>
      <c r="K7962" t="s">
        <v>577</v>
      </c>
      <c r="O7962" s="35" t="str">
        <f t="shared" si="1521"/>
        <v>?utm_source=yandex&amp;utm_medium=cpc&amp;utm_campaign=&amp;utm_content=&amp;utm_term={keyword}&amp;utm_device={device_type}</v>
      </c>
      <c r="P7962" s="35" t="str">
        <f t="shared" si="1518"/>
        <v/>
      </c>
      <c r="T7962" s="8" t="s">
        <v>751</v>
      </c>
      <c r="U7962" s="8" t="str">
        <f t="shared" si="1522"/>
        <v>,</v>
      </c>
      <c r="W7962" s="35" t="str">
        <f t="shared" si="1523"/>
        <v/>
      </c>
      <c r="X7962" s="35" t="s">
        <v>753</v>
      </c>
      <c r="Y7962" s="35" t="s">
        <v>754</v>
      </c>
      <c r="Z7962" s="35" t="str">
        <f t="shared" si="1524"/>
        <v/>
      </c>
      <c r="AA7962" s="35" t="e">
        <f t="shared" si="1525"/>
        <v>#VALUE!</v>
      </c>
      <c r="AB7962" s="35" t="str">
        <f t="shared" si="1526"/>
        <v>{keyword:}</v>
      </c>
      <c r="AC7962" s="107" t="e">
        <f t="shared" si="1527"/>
        <v>#VALUE!</v>
      </c>
      <c r="AK7962" t="s">
        <v>577</v>
      </c>
    </row>
    <row r="7963" spans="1:37" ht="15" customHeight="1" x14ac:dyDescent="0.25">
      <c r="A7963" s="35">
        <f t="shared" si="1519"/>
        <v>0</v>
      </c>
      <c r="C7963" s="35" t="str">
        <f t="shared" si="1520"/>
        <v/>
      </c>
      <c r="K7963" t="s">
        <v>577</v>
      </c>
      <c r="O7963" s="35" t="str">
        <f t="shared" si="1521"/>
        <v>?utm_source=yandex&amp;utm_medium=cpc&amp;utm_campaign=&amp;utm_content=&amp;utm_term={keyword}&amp;utm_device={device_type}</v>
      </c>
      <c r="P7963" s="35" t="str">
        <f t="shared" si="1518"/>
        <v/>
      </c>
      <c r="T7963" s="8" t="s">
        <v>751</v>
      </c>
      <c r="U7963" s="8" t="str">
        <f t="shared" si="1522"/>
        <v>,</v>
      </c>
      <c r="W7963" s="35" t="str">
        <f t="shared" si="1523"/>
        <v/>
      </c>
      <c r="X7963" s="35" t="s">
        <v>753</v>
      </c>
      <c r="Y7963" s="35" t="s">
        <v>754</v>
      </c>
      <c r="Z7963" s="35" t="str">
        <f t="shared" si="1524"/>
        <v/>
      </c>
      <c r="AA7963" s="35" t="e">
        <f t="shared" si="1525"/>
        <v>#VALUE!</v>
      </c>
      <c r="AB7963" s="35" t="str">
        <f t="shared" si="1526"/>
        <v>{keyword:}</v>
      </c>
      <c r="AC7963" s="107" t="e">
        <f t="shared" si="1527"/>
        <v>#VALUE!</v>
      </c>
      <c r="AK7963" t="s">
        <v>577</v>
      </c>
    </row>
    <row r="7964" spans="1:37" ht="15" x14ac:dyDescent="0.25">
      <c r="A7964" s="35">
        <f t="shared" si="1519"/>
        <v>0</v>
      </c>
      <c r="C7964" s="35" t="str">
        <f t="shared" si="1520"/>
        <v/>
      </c>
      <c r="K7964" t="s">
        <v>577</v>
      </c>
      <c r="O7964" s="35" t="str">
        <f t="shared" si="1521"/>
        <v>?utm_source=yandex&amp;utm_medium=cpc&amp;utm_campaign=&amp;utm_content=&amp;utm_term={keyword}&amp;utm_device={device_type}</v>
      </c>
      <c r="P7964" s="35" t="str">
        <f t="shared" si="1518"/>
        <v/>
      </c>
      <c r="T7964" s="8" t="s">
        <v>751</v>
      </c>
      <c r="U7964" s="8" t="str">
        <f t="shared" si="1522"/>
        <v>,</v>
      </c>
      <c r="W7964" s="35" t="str">
        <f t="shared" si="1523"/>
        <v/>
      </c>
      <c r="X7964" s="35" t="s">
        <v>753</v>
      </c>
      <c r="Y7964" s="35" t="s">
        <v>754</v>
      </c>
      <c r="Z7964" s="35" t="str">
        <f t="shared" si="1524"/>
        <v/>
      </c>
      <c r="AA7964" s="35" t="e">
        <f t="shared" si="1525"/>
        <v>#VALUE!</v>
      </c>
      <c r="AB7964" s="35" t="str">
        <f t="shared" si="1526"/>
        <v>{keyword:}</v>
      </c>
      <c r="AC7964" s="107" t="e">
        <f t="shared" si="1527"/>
        <v>#VALUE!</v>
      </c>
      <c r="AK7964" t="s">
        <v>577</v>
      </c>
    </row>
    <row r="7965" spans="1:37" ht="15" customHeight="1" x14ac:dyDescent="0.25">
      <c r="A7965" s="35">
        <f t="shared" si="1519"/>
        <v>0</v>
      </c>
      <c r="C7965" s="35" t="str">
        <f t="shared" si="1520"/>
        <v/>
      </c>
      <c r="K7965" t="s">
        <v>577</v>
      </c>
      <c r="O7965" s="35" t="str">
        <f t="shared" si="1521"/>
        <v>?utm_source=yandex&amp;utm_medium=cpc&amp;utm_campaign=&amp;utm_content=&amp;utm_term={keyword}&amp;utm_device={device_type}</v>
      </c>
      <c r="P7965" s="35" t="str">
        <f t="shared" si="1518"/>
        <v/>
      </c>
      <c r="T7965" s="8" t="s">
        <v>751</v>
      </c>
      <c r="U7965" s="8" t="str">
        <f t="shared" si="1522"/>
        <v>,</v>
      </c>
      <c r="W7965" s="35" t="str">
        <f t="shared" si="1523"/>
        <v/>
      </c>
      <c r="X7965" s="35" t="s">
        <v>753</v>
      </c>
      <c r="Y7965" s="35" t="s">
        <v>754</v>
      </c>
      <c r="Z7965" s="35" t="str">
        <f t="shared" si="1524"/>
        <v/>
      </c>
      <c r="AA7965" s="35" t="e">
        <f t="shared" si="1525"/>
        <v>#VALUE!</v>
      </c>
      <c r="AB7965" s="35" t="str">
        <f t="shared" si="1526"/>
        <v>{keyword:}</v>
      </c>
      <c r="AC7965" s="107" t="e">
        <f t="shared" si="1527"/>
        <v>#VALUE!</v>
      </c>
      <c r="AK7965" t="s">
        <v>577</v>
      </c>
    </row>
    <row r="7966" spans="1:37" ht="15" x14ac:dyDescent="0.25">
      <c r="A7966" s="35">
        <f t="shared" si="1519"/>
        <v>0</v>
      </c>
      <c r="C7966" s="35" t="str">
        <f t="shared" si="1520"/>
        <v/>
      </c>
      <c r="K7966" t="s">
        <v>577</v>
      </c>
      <c r="O7966" s="35" t="str">
        <f t="shared" si="1521"/>
        <v>?utm_source=yandex&amp;utm_medium=cpc&amp;utm_campaign=&amp;utm_content=&amp;utm_term={keyword}&amp;utm_device={device_type}</v>
      </c>
      <c r="P7966" s="35" t="str">
        <f t="shared" si="1518"/>
        <v/>
      </c>
      <c r="T7966" s="8" t="s">
        <v>751</v>
      </c>
      <c r="U7966" s="8" t="str">
        <f t="shared" si="1522"/>
        <v>,</v>
      </c>
      <c r="W7966" s="35" t="str">
        <f t="shared" si="1523"/>
        <v/>
      </c>
      <c r="X7966" s="35" t="s">
        <v>753</v>
      </c>
      <c r="Y7966" s="35" t="s">
        <v>754</v>
      </c>
      <c r="Z7966" s="35" t="str">
        <f t="shared" si="1524"/>
        <v/>
      </c>
      <c r="AA7966" s="35" t="e">
        <f t="shared" si="1525"/>
        <v>#VALUE!</v>
      </c>
      <c r="AB7966" s="35" t="str">
        <f t="shared" si="1526"/>
        <v>{keyword:}</v>
      </c>
      <c r="AC7966" s="107" t="e">
        <f t="shared" si="1527"/>
        <v>#VALUE!</v>
      </c>
      <c r="AK7966" t="s">
        <v>577</v>
      </c>
    </row>
    <row r="7967" spans="1:37" ht="15" customHeight="1" x14ac:dyDescent="0.25">
      <c r="A7967" s="35">
        <f t="shared" si="1519"/>
        <v>0</v>
      </c>
      <c r="C7967" s="35" t="str">
        <f t="shared" si="1520"/>
        <v/>
      </c>
      <c r="K7967" t="s">
        <v>577</v>
      </c>
      <c r="O7967" s="35" t="str">
        <f t="shared" si="1521"/>
        <v>?utm_source=yandex&amp;utm_medium=cpc&amp;utm_campaign=&amp;utm_content=&amp;utm_term={keyword}&amp;utm_device={device_type}</v>
      </c>
      <c r="P7967" s="35" t="str">
        <f t="shared" si="1518"/>
        <v/>
      </c>
      <c r="T7967" s="8" t="s">
        <v>751</v>
      </c>
      <c r="U7967" s="8" t="str">
        <f t="shared" si="1522"/>
        <v>,</v>
      </c>
      <c r="W7967" s="35" t="str">
        <f t="shared" si="1523"/>
        <v/>
      </c>
      <c r="X7967" s="35" t="s">
        <v>753</v>
      </c>
      <c r="Y7967" s="35" t="s">
        <v>754</v>
      </c>
      <c r="Z7967" s="35" t="str">
        <f t="shared" si="1524"/>
        <v/>
      </c>
      <c r="AA7967" s="35" t="e">
        <f t="shared" si="1525"/>
        <v>#VALUE!</v>
      </c>
      <c r="AB7967" s="35" t="str">
        <f t="shared" si="1526"/>
        <v>{keyword:}</v>
      </c>
      <c r="AC7967" s="107" t="e">
        <f t="shared" si="1527"/>
        <v>#VALUE!</v>
      </c>
      <c r="AK7967" t="s">
        <v>577</v>
      </c>
    </row>
    <row r="7968" spans="1:37" ht="15" x14ac:dyDescent="0.25">
      <c r="A7968" s="35">
        <f t="shared" si="1519"/>
        <v>0</v>
      </c>
      <c r="C7968" s="35" t="str">
        <f t="shared" si="1520"/>
        <v/>
      </c>
      <c r="K7968" t="s">
        <v>577</v>
      </c>
      <c r="O7968" s="35" t="str">
        <f t="shared" si="1521"/>
        <v>?utm_source=yandex&amp;utm_medium=cpc&amp;utm_campaign=&amp;utm_content=&amp;utm_term={keyword}&amp;utm_device={device_type}</v>
      </c>
      <c r="P7968" s="35" t="str">
        <f t="shared" si="1518"/>
        <v/>
      </c>
      <c r="T7968" s="8" t="s">
        <v>751</v>
      </c>
      <c r="U7968" s="8" t="str">
        <f t="shared" si="1522"/>
        <v>,</v>
      </c>
      <c r="W7968" s="35" t="str">
        <f t="shared" si="1523"/>
        <v/>
      </c>
      <c r="X7968" s="35" t="s">
        <v>753</v>
      </c>
      <c r="Y7968" s="35" t="s">
        <v>754</v>
      </c>
      <c r="Z7968" s="35" t="str">
        <f t="shared" si="1524"/>
        <v/>
      </c>
      <c r="AA7968" s="35" t="e">
        <f t="shared" si="1525"/>
        <v>#VALUE!</v>
      </c>
      <c r="AB7968" s="35" t="str">
        <f t="shared" si="1526"/>
        <v>{keyword:}</v>
      </c>
      <c r="AC7968" s="107" t="e">
        <f t="shared" si="1527"/>
        <v>#VALUE!</v>
      </c>
      <c r="AK7968" t="s">
        <v>577</v>
      </c>
    </row>
    <row r="7969" spans="1:37" ht="15" customHeight="1" x14ac:dyDescent="0.25">
      <c r="A7969" s="35">
        <f t="shared" si="1519"/>
        <v>0</v>
      </c>
      <c r="C7969" s="35" t="str">
        <f t="shared" si="1520"/>
        <v/>
      </c>
      <c r="K7969" t="s">
        <v>577</v>
      </c>
      <c r="O7969" s="35" t="str">
        <f t="shared" si="1521"/>
        <v>?utm_source=yandex&amp;utm_medium=cpc&amp;utm_campaign=&amp;utm_content=&amp;utm_term={keyword}&amp;utm_device={device_type}</v>
      </c>
      <c r="P7969" s="35" t="str">
        <f t="shared" si="1518"/>
        <v/>
      </c>
      <c r="T7969" s="8" t="s">
        <v>751</v>
      </c>
      <c r="U7969" s="8" t="str">
        <f t="shared" si="1522"/>
        <v>,</v>
      </c>
      <c r="W7969" s="35" t="str">
        <f t="shared" si="1523"/>
        <v/>
      </c>
      <c r="X7969" s="35" t="s">
        <v>753</v>
      </c>
      <c r="Y7969" s="35" t="s">
        <v>754</v>
      </c>
      <c r="Z7969" s="35" t="str">
        <f t="shared" si="1524"/>
        <v/>
      </c>
      <c r="AA7969" s="35" t="e">
        <f t="shared" si="1525"/>
        <v>#VALUE!</v>
      </c>
      <c r="AB7969" s="35" t="str">
        <f t="shared" si="1526"/>
        <v>{keyword:}</v>
      </c>
      <c r="AC7969" s="107" t="e">
        <f t="shared" si="1527"/>
        <v>#VALUE!</v>
      </c>
      <c r="AK7969" t="s">
        <v>577</v>
      </c>
    </row>
    <row r="7970" spans="1:37" ht="15" x14ac:dyDescent="0.25">
      <c r="A7970" s="35">
        <f t="shared" si="1519"/>
        <v>0</v>
      </c>
      <c r="C7970" s="35" t="str">
        <f t="shared" si="1520"/>
        <v/>
      </c>
      <c r="K7970" t="s">
        <v>577</v>
      </c>
      <c r="O7970" s="35" t="str">
        <f t="shared" si="1521"/>
        <v>?utm_source=yandex&amp;utm_medium=cpc&amp;utm_campaign=&amp;utm_content=&amp;utm_term={keyword}&amp;utm_device={device_type}</v>
      </c>
      <c r="P7970" s="35" t="str">
        <f t="shared" si="1518"/>
        <v/>
      </c>
      <c r="T7970" s="8" t="s">
        <v>751</v>
      </c>
      <c r="U7970" s="8" t="str">
        <f t="shared" si="1522"/>
        <v>,</v>
      </c>
      <c r="W7970" s="35" t="str">
        <f t="shared" si="1523"/>
        <v/>
      </c>
      <c r="X7970" s="35" t="s">
        <v>753</v>
      </c>
      <c r="Y7970" s="35" t="s">
        <v>754</v>
      </c>
      <c r="Z7970" s="35" t="str">
        <f t="shared" si="1524"/>
        <v/>
      </c>
      <c r="AA7970" s="35" t="e">
        <f t="shared" si="1525"/>
        <v>#VALUE!</v>
      </c>
      <c r="AB7970" s="35" t="str">
        <f t="shared" si="1526"/>
        <v>{keyword:}</v>
      </c>
      <c r="AC7970" s="107" t="e">
        <f t="shared" si="1527"/>
        <v>#VALUE!</v>
      </c>
      <c r="AK7970" t="s">
        <v>577</v>
      </c>
    </row>
    <row r="7971" spans="1:37" ht="15" customHeight="1" x14ac:dyDescent="0.25">
      <c r="A7971" s="35">
        <f t="shared" si="1519"/>
        <v>0</v>
      </c>
      <c r="C7971" s="35" t="str">
        <f t="shared" si="1520"/>
        <v/>
      </c>
      <c r="K7971" t="s">
        <v>577</v>
      </c>
      <c r="O7971" s="35" t="str">
        <f t="shared" si="1521"/>
        <v>?utm_source=yandex&amp;utm_medium=cpc&amp;utm_campaign=&amp;utm_content=&amp;utm_term={keyword}&amp;utm_device={device_type}</v>
      </c>
      <c r="P7971" s="35" t="str">
        <f t="shared" si="1518"/>
        <v/>
      </c>
      <c r="T7971" s="8" t="s">
        <v>751</v>
      </c>
      <c r="U7971" s="8" t="str">
        <f t="shared" si="1522"/>
        <v>,</v>
      </c>
      <c r="W7971" s="35" t="str">
        <f t="shared" si="1523"/>
        <v/>
      </c>
      <c r="X7971" s="35" t="s">
        <v>753</v>
      </c>
      <c r="Y7971" s="35" t="s">
        <v>754</v>
      </c>
      <c r="Z7971" s="35" t="str">
        <f t="shared" si="1524"/>
        <v/>
      </c>
      <c r="AA7971" s="35" t="e">
        <f t="shared" si="1525"/>
        <v>#VALUE!</v>
      </c>
      <c r="AB7971" s="35" t="str">
        <f t="shared" si="1526"/>
        <v>{keyword:}</v>
      </c>
      <c r="AC7971" s="107" t="e">
        <f t="shared" si="1527"/>
        <v>#VALUE!</v>
      </c>
      <c r="AK7971" t="s">
        <v>577</v>
      </c>
    </row>
    <row r="7972" spans="1:37" ht="15" x14ac:dyDescent="0.25">
      <c r="A7972" s="35">
        <f t="shared" si="1519"/>
        <v>0</v>
      </c>
      <c r="C7972" s="35" t="str">
        <f t="shared" si="1520"/>
        <v/>
      </c>
      <c r="K7972" t="s">
        <v>577</v>
      </c>
      <c r="O7972" s="35" t="str">
        <f t="shared" si="1521"/>
        <v>?utm_source=yandex&amp;utm_medium=cpc&amp;utm_campaign=&amp;utm_content=&amp;utm_term={keyword}&amp;utm_device={device_type}</v>
      </c>
      <c r="P7972" s="35" t="str">
        <f t="shared" si="1518"/>
        <v/>
      </c>
      <c r="T7972" s="8" t="s">
        <v>751</v>
      </c>
      <c r="U7972" s="8" t="str">
        <f t="shared" si="1522"/>
        <v>,</v>
      </c>
      <c r="W7972" s="35" t="str">
        <f t="shared" si="1523"/>
        <v/>
      </c>
      <c r="X7972" s="35" t="s">
        <v>753</v>
      </c>
      <c r="Y7972" s="35" t="s">
        <v>754</v>
      </c>
      <c r="Z7972" s="35" t="str">
        <f t="shared" si="1524"/>
        <v/>
      </c>
      <c r="AA7972" s="35" t="e">
        <f t="shared" si="1525"/>
        <v>#VALUE!</v>
      </c>
      <c r="AB7972" s="35" t="str">
        <f t="shared" si="1526"/>
        <v>{keyword:}</v>
      </c>
      <c r="AC7972" s="107" t="e">
        <f t="shared" si="1527"/>
        <v>#VALUE!</v>
      </c>
      <c r="AK7972" t="s">
        <v>577</v>
      </c>
    </row>
    <row r="7973" spans="1:37" ht="15" customHeight="1" x14ac:dyDescent="0.25">
      <c r="A7973" s="35">
        <f t="shared" si="1519"/>
        <v>0</v>
      </c>
      <c r="C7973" s="35" t="str">
        <f t="shared" si="1520"/>
        <v/>
      </c>
      <c r="K7973" t="s">
        <v>577</v>
      </c>
      <c r="O7973" s="35" t="str">
        <f t="shared" si="1521"/>
        <v>?utm_source=yandex&amp;utm_medium=cpc&amp;utm_campaign=&amp;utm_content=&amp;utm_term={keyword}&amp;utm_device={device_type}</v>
      </c>
      <c r="P7973" s="35" t="str">
        <f t="shared" si="1518"/>
        <v/>
      </c>
      <c r="T7973" s="8" t="s">
        <v>751</v>
      </c>
      <c r="U7973" s="8" t="str">
        <f t="shared" si="1522"/>
        <v>,</v>
      </c>
      <c r="W7973" s="35" t="str">
        <f t="shared" si="1523"/>
        <v/>
      </c>
      <c r="X7973" s="35" t="s">
        <v>753</v>
      </c>
      <c r="Y7973" s="35" t="s">
        <v>754</v>
      </c>
      <c r="Z7973" s="35" t="str">
        <f t="shared" si="1524"/>
        <v/>
      </c>
      <c r="AA7973" s="35" t="e">
        <f t="shared" si="1525"/>
        <v>#VALUE!</v>
      </c>
      <c r="AB7973" s="35" t="str">
        <f t="shared" si="1526"/>
        <v>{keyword:}</v>
      </c>
      <c r="AC7973" s="107" t="e">
        <f t="shared" si="1527"/>
        <v>#VALUE!</v>
      </c>
      <c r="AK7973" t="s">
        <v>577</v>
      </c>
    </row>
    <row r="7974" spans="1:37" ht="15" x14ac:dyDescent="0.25">
      <c r="A7974" s="35">
        <f t="shared" si="1519"/>
        <v>0</v>
      </c>
      <c r="C7974" s="35" t="str">
        <f t="shared" si="1520"/>
        <v/>
      </c>
      <c r="K7974" t="s">
        <v>577</v>
      </c>
      <c r="O7974" s="35" t="str">
        <f t="shared" si="1521"/>
        <v>?utm_source=yandex&amp;utm_medium=cpc&amp;utm_campaign=&amp;utm_content=&amp;utm_term={keyword}&amp;utm_device={device_type}</v>
      </c>
      <c r="P7974" s="35" t="str">
        <f t="shared" si="1518"/>
        <v/>
      </c>
      <c r="T7974" s="8" t="s">
        <v>751</v>
      </c>
      <c r="U7974" s="8" t="str">
        <f t="shared" si="1522"/>
        <v>,</v>
      </c>
      <c r="W7974" s="35" t="str">
        <f t="shared" si="1523"/>
        <v/>
      </c>
      <c r="X7974" s="35" t="s">
        <v>753</v>
      </c>
      <c r="Y7974" s="35" t="s">
        <v>754</v>
      </c>
      <c r="Z7974" s="35" t="str">
        <f t="shared" si="1524"/>
        <v/>
      </c>
      <c r="AA7974" s="35" t="e">
        <f t="shared" si="1525"/>
        <v>#VALUE!</v>
      </c>
      <c r="AB7974" s="35" t="str">
        <f t="shared" si="1526"/>
        <v>{keyword:}</v>
      </c>
      <c r="AC7974" s="107" t="e">
        <f t="shared" si="1527"/>
        <v>#VALUE!</v>
      </c>
      <c r="AK7974" t="s">
        <v>577</v>
      </c>
    </row>
    <row r="7975" spans="1:37" ht="15" customHeight="1" x14ac:dyDescent="0.25">
      <c r="A7975" s="35">
        <f t="shared" si="1519"/>
        <v>0</v>
      </c>
      <c r="C7975" s="35" t="str">
        <f t="shared" si="1520"/>
        <v/>
      </c>
      <c r="K7975" t="s">
        <v>577</v>
      </c>
      <c r="O7975" s="35" t="str">
        <f t="shared" si="1521"/>
        <v>?utm_source=yandex&amp;utm_medium=cpc&amp;utm_campaign=&amp;utm_content=&amp;utm_term={keyword}&amp;utm_device={device_type}</v>
      </c>
      <c r="P7975" s="35" t="str">
        <f t="shared" si="1518"/>
        <v/>
      </c>
      <c r="T7975" s="8" t="s">
        <v>751</v>
      </c>
      <c r="U7975" s="8" t="str">
        <f t="shared" si="1522"/>
        <v>,</v>
      </c>
      <c r="W7975" s="35" t="str">
        <f t="shared" si="1523"/>
        <v/>
      </c>
      <c r="X7975" s="35" t="s">
        <v>753</v>
      </c>
      <c r="Y7975" s="35" t="s">
        <v>754</v>
      </c>
      <c r="Z7975" s="35" t="str">
        <f t="shared" si="1524"/>
        <v/>
      </c>
      <c r="AA7975" s="35" t="e">
        <f t="shared" si="1525"/>
        <v>#VALUE!</v>
      </c>
      <c r="AB7975" s="35" t="str">
        <f t="shared" si="1526"/>
        <v>{keyword:}</v>
      </c>
      <c r="AC7975" s="107" t="e">
        <f t="shared" si="1527"/>
        <v>#VALUE!</v>
      </c>
      <c r="AK7975" t="s">
        <v>577</v>
      </c>
    </row>
    <row r="7976" spans="1:37" ht="15" x14ac:dyDescent="0.25">
      <c r="A7976" s="35">
        <f t="shared" si="1519"/>
        <v>0</v>
      </c>
      <c r="C7976" s="35" t="str">
        <f t="shared" si="1520"/>
        <v/>
      </c>
      <c r="K7976" t="s">
        <v>577</v>
      </c>
      <c r="O7976" s="35" t="str">
        <f t="shared" si="1521"/>
        <v>?utm_source=yandex&amp;utm_medium=cpc&amp;utm_campaign=&amp;utm_content=&amp;utm_term={keyword}&amp;utm_device={device_type}</v>
      </c>
      <c r="P7976" s="35" t="str">
        <f t="shared" si="1518"/>
        <v/>
      </c>
      <c r="T7976" s="8" t="s">
        <v>751</v>
      </c>
      <c r="U7976" s="8" t="str">
        <f t="shared" si="1522"/>
        <v>,</v>
      </c>
      <c r="W7976" s="35" t="str">
        <f t="shared" si="1523"/>
        <v/>
      </c>
      <c r="X7976" s="35" t="s">
        <v>753</v>
      </c>
      <c r="Y7976" s="35" t="s">
        <v>754</v>
      </c>
      <c r="Z7976" s="35" t="str">
        <f t="shared" si="1524"/>
        <v/>
      </c>
      <c r="AA7976" s="35" t="e">
        <f t="shared" si="1525"/>
        <v>#VALUE!</v>
      </c>
      <c r="AB7976" s="35" t="str">
        <f t="shared" si="1526"/>
        <v>{keyword:}</v>
      </c>
      <c r="AC7976" s="107" t="e">
        <f t="shared" si="1527"/>
        <v>#VALUE!</v>
      </c>
      <c r="AK7976" t="s">
        <v>577</v>
      </c>
    </row>
    <row r="7977" spans="1:37" ht="15" customHeight="1" x14ac:dyDescent="0.25">
      <c r="A7977" s="35">
        <f t="shared" si="1519"/>
        <v>0</v>
      </c>
      <c r="C7977" s="35" t="str">
        <f t="shared" si="1520"/>
        <v/>
      </c>
      <c r="K7977" t="s">
        <v>577</v>
      </c>
      <c r="O7977" s="35" t="str">
        <f t="shared" si="1521"/>
        <v>?utm_source=yandex&amp;utm_medium=cpc&amp;utm_campaign=&amp;utm_content=&amp;utm_term={keyword}&amp;utm_device={device_type}</v>
      </c>
      <c r="P7977" s="35" t="str">
        <f t="shared" si="1518"/>
        <v/>
      </c>
      <c r="T7977" s="8" t="s">
        <v>751</v>
      </c>
      <c r="U7977" s="8" t="str">
        <f t="shared" si="1522"/>
        <v>,</v>
      </c>
      <c r="W7977" s="35" t="str">
        <f t="shared" si="1523"/>
        <v/>
      </c>
      <c r="X7977" s="35" t="s">
        <v>753</v>
      </c>
      <c r="Y7977" s="35" t="s">
        <v>754</v>
      </c>
      <c r="Z7977" s="35" t="str">
        <f t="shared" si="1524"/>
        <v/>
      </c>
      <c r="AA7977" s="35" t="e">
        <f t="shared" si="1525"/>
        <v>#VALUE!</v>
      </c>
      <c r="AB7977" s="35" t="str">
        <f t="shared" si="1526"/>
        <v>{keyword:}</v>
      </c>
      <c r="AC7977" s="107" t="e">
        <f t="shared" si="1527"/>
        <v>#VALUE!</v>
      </c>
      <c r="AK7977" t="s">
        <v>577</v>
      </c>
    </row>
    <row r="7978" spans="1:37" ht="15" x14ac:dyDescent="0.25">
      <c r="A7978" s="35">
        <f t="shared" si="1519"/>
        <v>0</v>
      </c>
      <c r="C7978" s="35" t="str">
        <f t="shared" si="1520"/>
        <v/>
      </c>
      <c r="K7978" t="s">
        <v>577</v>
      </c>
      <c r="O7978" s="35" t="str">
        <f t="shared" si="1521"/>
        <v>?utm_source=yandex&amp;utm_medium=cpc&amp;utm_campaign=&amp;utm_content=&amp;utm_term={keyword}&amp;utm_device={device_type}</v>
      </c>
      <c r="P7978" s="35" t="str">
        <f t="shared" si="1518"/>
        <v/>
      </c>
      <c r="T7978" s="8" t="s">
        <v>751</v>
      </c>
      <c r="U7978" s="8" t="str">
        <f t="shared" si="1522"/>
        <v>,</v>
      </c>
      <c r="W7978" s="35" t="str">
        <f t="shared" si="1523"/>
        <v/>
      </c>
      <c r="X7978" s="35" t="s">
        <v>753</v>
      </c>
      <c r="Y7978" s="35" t="s">
        <v>754</v>
      </c>
      <c r="Z7978" s="35" t="str">
        <f t="shared" si="1524"/>
        <v/>
      </c>
      <c r="AA7978" s="35" t="e">
        <f t="shared" si="1525"/>
        <v>#VALUE!</v>
      </c>
      <c r="AB7978" s="35" t="str">
        <f t="shared" si="1526"/>
        <v>{keyword:}</v>
      </c>
      <c r="AC7978" s="107" t="e">
        <f t="shared" si="1527"/>
        <v>#VALUE!</v>
      </c>
      <c r="AK7978" t="s">
        <v>577</v>
      </c>
    </row>
    <row r="7979" spans="1:37" ht="15" customHeight="1" x14ac:dyDescent="0.25">
      <c r="A7979" s="35">
        <f t="shared" si="1519"/>
        <v>0</v>
      </c>
      <c r="C7979" s="35" t="str">
        <f t="shared" si="1520"/>
        <v/>
      </c>
      <c r="K7979" t="s">
        <v>577</v>
      </c>
      <c r="O7979" s="35" t="str">
        <f t="shared" si="1521"/>
        <v>?utm_source=yandex&amp;utm_medium=cpc&amp;utm_campaign=&amp;utm_content=&amp;utm_term={keyword}&amp;utm_device={device_type}</v>
      </c>
      <c r="P7979" s="35" t="str">
        <f t="shared" si="1518"/>
        <v/>
      </c>
      <c r="T7979" s="8" t="s">
        <v>751</v>
      </c>
      <c r="U7979" s="8" t="str">
        <f t="shared" si="1522"/>
        <v>,</v>
      </c>
      <c r="W7979" s="35" t="str">
        <f t="shared" si="1523"/>
        <v/>
      </c>
      <c r="X7979" s="35" t="s">
        <v>753</v>
      </c>
      <c r="Y7979" s="35" t="s">
        <v>754</v>
      </c>
      <c r="Z7979" s="35" t="str">
        <f t="shared" si="1524"/>
        <v/>
      </c>
      <c r="AA7979" s="35" t="e">
        <f t="shared" si="1525"/>
        <v>#VALUE!</v>
      </c>
      <c r="AB7979" s="35" t="str">
        <f t="shared" si="1526"/>
        <v>{keyword:}</v>
      </c>
      <c r="AC7979" s="107" t="e">
        <f t="shared" si="1527"/>
        <v>#VALUE!</v>
      </c>
      <c r="AK7979" t="s">
        <v>577</v>
      </c>
    </row>
    <row r="7980" spans="1:37" ht="15" x14ac:dyDescent="0.25">
      <c r="A7980" s="35">
        <f t="shared" si="1519"/>
        <v>0</v>
      </c>
      <c r="C7980" s="35" t="str">
        <f t="shared" si="1520"/>
        <v/>
      </c>
      <c r="K7980" t="s">
        <v>577</v>
      </c>
      <c r="O7980" s="35" t="str">
        <f t="shared" si="1521"/>
        <v>?utm_source=yandex&amp;utm_medium=cpc&amp;utm_campaign=&amp;utm_content=&amp;utm_term={keyword}&amp;utm_device={device_type}</v>
      </c>
      <c r="P7980" s="35" t="str">
        <f t="shared" si="1518"/>
        <v/>
      </c>
      <c r="T7980" s="8" t="s">
        <v>751</v>
      </c>
      <c r="U7980" s="8" t="str">
        <f t="shared" si="1522"/>
        <v>,</v>
      </c>
      <c r="W7980" s="35" t="str">
        <f t="shared" si="1523"/>
        <v/>
      </c>
      <c r="X7980" s="35" t="s">
        <v>753</v>
      </c>
      <c r="Y7980" s="35" t="s">
        <v>754</v>
      </c>
      <c r="Z7980" s="35" t="str">
        <f t="shared" si="1524"/>
        <v/>
      </c>
      <c r="AA7980" s="35" t="e">
        <f t="shared" si="1525"/>
        <v>#VALUE!</v>
      </c>
      <c r="AB7980" s="35" t="str">
        <f t="shared" si="1526"/>
        <v>{keyword:}</v>
      </c>
      <c r="AC7980" s="107" t="e">
        <f t="shared" si="1527"/>
        <v>#VALUE!</v>
      </c>
      <c r="AK7980" t="s">
        <v>577</v>
      </c>
    </row>
    <row r="7981" spans="1:37" ht="15" customHeight="1" x14ac:dyDescent="0.25">
      <c r="A7981" s="35">
        <f t="shared" si="1519"/>
        <v>0</v>
      </c>
      <c r="C7981" s="35" t="str">
        <f t="shared" si="1520"/>
        <v/>
      </c>
      <c r="K7981" t="s">
        <v>577</v>
      </c>
      <c r="O7981" s="35" t="str">
        <f t="shared" si="1521"/>
        <v>?utm_source=yandex&amp;utm_medium=cpc&amp;utm_campaign=&amp;utm_content=&amp;utm_term={keyword}&amp;utm_device={device_type}</v>
      </c>
      <c r="P7981" s="35" t="str">
        <f t="shared" si="1518"/>
        <v/>
      </c>
      <c r="T7981" s="8" t="s">
        <v>751</v>
      </c>
      <c r="U7981" s="8" t="str">
        <f t="shared" si="1522"/>
        <v>,</v>
      </c>
      <c r="W7981" s="35" t="str">
        <f t="shared" si="1523"/>
        <v/>
      </c>
      <c r="X7981" s="35" t="s">
        <v>753</v>
      </c>
      <c r="Y7981" s="35" t="s">
        <v>754</v>
      </c>
      <c r="Z7981" s="35" t="str">
        <f t="shared" si="1524"/>
        <v/>
      </c>
      <c r="AA7981" s="35" t="e">
        <f t="shared" si="1525"/>
        <v>#VALUE!</v>
      </c>
      <c r="AB7981" s="35" t="str">
        <f t="shared" si="1526"/>
        <v>{keyword:}</v>
      </c>
      <c r="AC7981" s="107" t="e">
        <f t="shared" si="1527"/>
        <v>#VALUE!</v>
      </c>
      <c r="AK7981" t="s">
        <v>577</v>
      </c>
    </row>
    <row r="7982" spans="1:37" ht="15" x14ac:dyDescent="0.25">
      <c r="A7982" s="35">
        <f t="shared" si="1519"/>
        <v>0</v>
      </c>
      <c r="C7982" s="35" t="str">
        <f t="shared" si="1520"/>
        <v/>
      </c>
      <c r="K7982" t="s">
        <v>577</v>
      </c>
      <c r="O7982" s="35" t="str">
        <f t="shared" si="1521"/>
        <v>?utm_source=yandex&amp;utm_medium=cpc&amp;utm_campaign=&amp;utm_content=&amp;utm_term={keyword}&amp;utm_device={device_type}</v>
      </c>
      <c r="P7982" s="35" t="str">
        <f t="shared" si="1518"/>
        <v/>
      </c>
      <c r="T7982" s="8" t="s">
        <v>751</v>
      </c>
      <c r="U7982" s="8" t="str">
        <f t="shared" si="1522"/>
        <v>,</v>
      </c>
      <c r="W7982" s="35" t="str">
        <f t="shared" si="1523"/>
        <v/>
      </c>
      <c r="X7982" s="35" t="s">
        <v>753</v>
      </c>
      <c r="Y7982" s="35" t="s">
        <v>754</v>
      </c>
      <c r="Z7982" s="35" t="str">
        <f t="shared" si="1524"/>
        <v/>
      </c>
      <c r="AA7982" s="35" t="e">
        <f t="shared" si="1525"/>
        <v>#VALUE!</v>
      </c>
      <c r="AB7982" s="35" t="str">
        <f t="shared" si="1526"/>
        <v>{keyword:}</v>
      </c>
      <c r="AC7982" s="107" t="e">
        <f t="shared" si="1527"/>
        <v>#VALUE!</v>
      </c>
      <c r="AK7982" t="s">
        <v>577</v>
      </c>
    </row>
    <row r="7983" spans="1:37" ht="15" customHeight="1" x14ac:dyDescent="0.25">
      <c r="A7983" s="35">
        <f t="shared" si="1519"/>
        <v>0</v>
      </c>
      <c r="C7983" s="35" t="str">
        <f t="shared" si="1520"/>
        <v/>
      </c>
      <c r="K7983" t="s">
        <v>577</v>
      </c>
      <c r="O7983" s="35" t="str">
        <f t="shared" si="1521"/>
        <v>?utm_source=yandex&amp;utm_medium=cpc&amp;utm_campaign=&amp;utm_content=&amp;utm_term={keyword}&amp;utm_device={device_type}</v>
      </c>
      <c r="P7983" s="35" t="str">
        <f t="shared" si="1518"/>
        <v/>
      </c>
      <c r="T7983" s="8" t="s">
        <v>751</v>
      </c>
      <c r="U7983" s="8" t="str">
        <f t="shared" si="1522"/>
        <v>,</v>
      </c>
      <c r="W7983" s="35" t="str">
        <f t="shared" si="1523"/>
        <v/>
      </c>
      <c r="X7983" s="35" t="s">
        <v>753</v>
      </c>
      <c r="Y7983" s="35" t="s">
        <v>754</v>
      </c>
      <c r="Z7983" s="35" t="str">
        <f t="shared" si="1524"/>
        <v/>
      </c>
      <c r="AA7983" s="35" t="e">
        <f t="shared" si="1525"/>
        <v>#VALUE!</v>
      </c>
      <c r="AB7983" s="35" t="str">
        <f t="shared" si="1526"/>
        <v>{keyword:}</v>
      </c>
      <c r="AC7983" s="107" t="e">
        <f t="shared" si="1527"/>
        <v>#VALUE!</v>
      </c>
      <c r="AK7983" t="s">
        <v>577</v>
      </c>
    </row>
    <row r="7984" spans="1:37" ht="15" x14ac:dyDescent="0.25">
      <c r="A7984" s="35">
        <f t="shared" si="1519"/>
        <v>0</v>
      </c>
      <c r="C7984" s="35" t="str">
        <f t="shared" si="1520"/>
        <v/>
      </c>
      <c r="K7984" t="s">
        <v>577</v>
      </c>
      <c r="O7984" s="35" t="str">
        <f t="shared" si="1521"/>
        <v>?utm_source=yandex&amp;utm_medium=cpc&amp;utm_campaign=&amp;utm_content=&amp;utm_term={keyword}&amp;utm_device={device_type}</v>
      </c>
      <c r="P7984" s="35" t="str">
        <f t="shared" si="1518"/>
        <v/>
      </c>
      <c r="T7984" s="8" t="s">
        <v>751</v>
      </c>
      <c r="U7984" s="8" t="str">
        <f t="shared" si="1522"/>
        <v>,</v>
      </c>
      <c r="W7984" s="35" t="str">
        <f t="shared" si="1523"/>
        <v/>
      </c>
      <c r="X7984" s="35" t="s">
        <v>753</v>
      </c>
      <c r="Y7984" s="35" t="s">
        <v>754</v>
      </c>
      <c r="Z7984" s="35" t="str">
        <f t="shared" si="1524"/>
        <v/>
      </c>
      <c r="AA7984" s="35" t="e">
        <f t="shared" si="1525"/>
        <v>#VALUE!</v>
      </c>
      <c r="AB7984" s="35" t="str">
        <f t="shared" si="1526"/>
        <v>{keyword:}</v>
      </c>
      <c r="AC7984" s="107" t="e">
        <f t="shared" si="1527"/>
        <v>#VALUE!</v>
      </c>
      <c r="AK7984" t="s">
        <v>577</v>
      </c>
    </row>
    <row r="7985" spans="1:37" ht="15" customHeight="1" x14ac:dyDescent="0.25">
      <c r="A7985" s="35">
        <f t="shared" si="1519"/>
        <v>0</v>
      </c>
      <c r="C7985" s="35" t="str">
        <f t="shared" si="1520"/>
        <v/>
      </c>
      <c r="K7985" t="s">
        <v>577</v>
      </c>
      <c r="O7985" s="35" t="str">
        <f t="shared" si="1521"/>
        <v>?utm_source=yandex&amp;utm_medium=cpc&amp;utm_campaign=&amp;utm_content=&amp;utm_term={keyword}&amp;utm_device={device_type}</v>
      </c>
      <c r="P7985" s="35" t="str">
        <f t="shared" si="1518"/>
        <v/>
      </c>
      <c r="T7985" s="8" t="s">
        <v>751</v>
      </c>
      <c r="U7985" s="8" t="str">
        <f t="shared" si="1522"/>
        <v>,</v>
      </c>
      <c r="W7985" s="35" t="str">
        <f t="shared" si="1523"/>
        <v/>
      </c>
      <c r="X7985" s="35" t="s">
        <v>753</v>
      </c>
      <c r="Y7985" s="35" t="s">
        <v>754</v>
      </c>
      <c r="Z7985" s="35" t="str">
        <f t="shared" si="1524"/>
        <v/>
      </c>
      <c r="AA7985" s="35" t="e">
        <f t="shared" si="1525"/>
        <v>#VALUE!</v>
      </c>
      <c r="AB7985" s="35" t="str">
        <f t="shared" si="1526"/>
        <v>{keyword:}</v>
      </c>
      <c r="AC7985" s="107" t="e">
        <f t="shared" si="1527"/>
        <v>#VALUE!</v>
      </c>
      <c r="AK7985" t="s">
        <v>577</v>
      </c>
    </row>
    <row r="7986" spans="1:37" ht="15" x14ac:dyDescent="0.25">
      <c r="A7986" s="35">
        <f t="shared" si="1519"/>
        <v>0</v>
      </c>
      <c r="C7986" s="35" t="str">
        <f t="shared" si="1520"/>
        <v/>
      </c>
      <c r="K7986" t="s">
        <v>577</v>
      </c>
      <c r="O7986" s="35" t="str">
        <f t="shared" si="1521"/>
        <v>?utm_source=yandex&amp;utm_medium=cpc&amp;utm_campaign=&amp;utm_content=&amp;utm_term={keyword}&amp;utm_device={device_type}</v>
      </c>
      <c r="P7986" s="35" t="str">
        <f t="shared" si="1518"/>
        <v/>
      </c>
      <c r="T7986" s="8" t="s">
        <v>751</v>
      </c>
      <c r="U7986" s="8" t="str">
        <f t="shared" si="1522"/>
        <v>,</v>
      </c>
      <c r="W7986" s="35" t="str">
        <f t="shared" si="1523"/>
        <v/>
      </c>
      <c r="X7986" s="35" t="s">
        <v>753</v>
      </c>
      <c r="Y7986" s="35" t="s">
        <v>754</v>
      </c>
      <c r="Z7986" s="35" t="str">
        <f t="shared" si="1524"/>
        <v/>
      </c>
      <c r="AA7986" s="35" t="e">
        <f t="shared" si="1525"/>
        <v>#VALUE!</v>
      </c>
      <c r="AB7986" s="35" t="str">
        <f t="shared" si="1526"/>
        <v>{keyword:}</v>
      </c>
      <c r="AC7986" s="107" t="e">
        <f t="shared" si="1527"/>
        <v>#VALUE!</v>
      </c>
      <c r="AK7986" t="s">
        <v>577</v>
      </c>
    </row>
    <row r="7987" spans="1:37" ht="15" customHeight="1" x14ac:dyDescent="0.25">
      <c r="A7987" s="35">
        <f t="shared" si="1519"/>
        <v>0</v>
      </c>
      <c r="C7987" s="35" t="str">
        <f t="shared" si="1520"/>
        <v/>
      </c>
      <c r="K7987" t="s">
        <v>577</v>
      </c>
      <c r="O7987" s="35" t="str">
        <f t="shared" si="1521"/>
        <v>?utm_source=yandex&amp;utm_medium=cpc&amp;utm_campaign=&amp;utm_content=&amp;utm_term={keyword}&amp;utm_device={device_type}</v>
      </c>
      <c r="P7987" s="35" t="str">
        <f t="shared" si="1518"/>
        <v/>
      </c>
      <c r="T7987" s="8" t="s">
        <v>751</v>
      </c>
      <c r="U7987" s="8" t="str">
        <f t="shared" si="1522"/>
        <v>,</v>
      </c>
      <c r="W7987" s="35" t="str">
        <f t="shared" si="1523"/>
        <v/>
      </c>
      <c r="X7987" s="35" t="s">
        <v>753</v>
      </c>
      <c r="Y7987" s="35" t="s">
        <v>754</v>
      </c>
      <c r="Z7987" s="35" t="str">
        <f t="shared" si="1524"/>
        <v/>
      </c>
      <c r="AA7987" s="35" t="e">
        <f t="shared" si="1525"/>
        <v>#VALUE!</v>
      </c>
      <c r="AB7987" s="35" t="str">
        <f t="shared" si="1526"/>
        <v>{keyword:}</v>
      </c>
      <c r="AC7987" s="107" t="e">
        <f t="shared" si="1527"/>
        <v>#VALUE!</v>
      </c>
      <c r="AK7987" t="s">
        <v>577</v>
      </c>
    </row>
    <row r="7988" spans="1:37" ht="15" x14ac:dyDescent="0.25">
      <c r="A7988" s="35">
        <f t="shared" si="1519"/>
        <v>0</v>
      </c>
      <c r="C7988" s="35" t="str">
        <f t="shared" si="1520"/>
        <v/>
      </c>
      <c r="K7988" t="s">
        <v>577</v>
      </c>
      <c r="O7988" s="35" t="str">
        <f t="shared" si="1521"/>
        <v>?utm_source=yandex&amp;utm_medium=cpc&amp;utm_campaign=&amp;utm_content=&amp;utm_term={keyword}&amp;utm_device={device_type}</v>
      </c>
      <c r="P7988" s="35" t="str">
        <f t="shared" si="1518"/>
        <v/>
      </c>
      <c r="T7988" s="8" t="s">
        <v>751</v>
      </c>
      <c r="U7988" s="8" t="str">
        <f t="shared" si="1522"/>
        <v>,</v>
      </c>
      <c r="W7988" s="35" t="str">
        <f t="shared" si="1523"/>
        <v/>
      </c>
      <c r="X7988" s="35" t="s">
        <v>753</v>
      </c>
      <c r="Y7988" s="35" t="s">
        <v>754</v>
      </c>
      <c r="Z7988" s="35" t="str">
        <f t="shared" si="1524"/>
        <v/>
      </c>
      <c r="AA7988" s="35" t="e">
        <f t="shared" si="1525"/>
        <v>#VALUE!</v>
      </c>
      <c r="AB7988" s="35" t="str">
        <f t="shared" si="1526"/>
        <v>{keyword:}</v>
      </c>
      <c r="AC7988" s="107" t="e">
        <f t="shared" si="1527"/>
        <v>#VALUE!</v>
      </c>
      <c r="AK7988" t="s">
        <v>577</v>
      </c>
    </row>
    <row r="7989" spans="1:37" ht="15" customHeight="1" x14ac:dyDescent="0.25">
      <c r="A7989" s="35">
        <f t="shared" si="1519"/>
        <v>0</v>
      </c>
      <c r="C7989" s="35" t="str">
        <f t="shared" si="1520"/>
        <v/>
      </c>
      <c r="K7989" t="s">
        <v>577</v>
      </c>
      <c r="O7989" s="35" t="str">
        <f t="shared" si="1521"/>
        <v>?utm_source=yandex&amp;utm_medium=cpc&amp;utm_campaign=&amp;utm_content=&amp;utm_term={keyword}&amp;utm_device={device_type}</v>
      </c>
      <c r="P7989" s="35" t="str">
        <f t="shared" si="1518"/>
        <v/>
      </c>
      <c r="T7989" s="8" t="s">
        <v>751</v>
      </c>
      <c r="U7989" s="8" t="str">
        <f t="shared" si="1522"/>
        <v>,</v>
      </c>
      <c r="W7989" s="35" t="str">
        <f t="shared" si="1523"/>
        <v/>
      </c>
      <c r="X7989" s="35" t="s">
        <v>753</v>
      </c>
      <c r="Y7989" s="35" t="s">
        <v>754</v>
      </c>
      <c r="Z7989" s="35" t="str">
        <f t="shared" si="1524"/>
        <v/>
      </c>
      <c r="AA7989" s="35" t="e">
        <f t="shared" si="1525"/>
        <v>#VALUE!</v>
      </c>
      <c r="AB7989" s="35" t="str">
        <f t="shared" si="1526"/>
        <v>{keyword:}</v>
      </c>
      <c r="AC7989" s="107" t="e">
        <f t="shared" si="1527"/>
        <v>#VALUE!</v>
      </c>
      <c r="AK7989" t="s">
        <v>577</v>
      </c>
    </row>
    <row r="7990" spans="1:37" ht="15" x14ac:dyDescent="0.25">
      <c r="A7990" s="35">
        <f t="shared" si="1519"/>
        <v>0</v>
      </c>
      <c r="C7990" s="35" t="str">
        <f t="shared" si="1520"/>
        <v/>
      </c>
      <c r="K7990" t="s">
        <v>577</v>
      </c>
      <c r="O7990" s="35" t="str">
        <f t="shared" si="1521"/>
        <v>?utm_source=yandex&amp;utm_medium=cpc&amp;utm_campaign=&amp;utm_content=&amp;utm_term={keyword}&amp;utm_device={device_type}</v>
      </c>
      <c r="P7990" s="35" t="str">
        <f t="shared" si="1518"/>
        <v/>
      </c>
      <c r="T7990" s="8" t="s">
        <v>751</v>
      </c>
      <c r="U7990" s="8" t="str">
        <f t="shared" si="1522"/>
        <v>,</v>
      </c>
      <c r="W7990" s="35" t="str">
        <f t="shared" si="1523"/>
        <v/>
      </c>
      <c r="X7990" s="35" t="s">
        <v>753</v>
      </c>
      <c r="Y7990" s="35" t="s">
        <v>754</v>
      </c>
      <c r="Z7990" s="35" t="str">
        <f t="shared" si="1524"/>
        <v/>
      </c>
      <c r="AA7990" s="35" t="e">
        <f t="shared" si="1525"/>
        <v>#VALUE!</v>
      </c>
      <c r="AB7990" s="35" t="str">
        <f t="shared" si="1526"/>
        <v>{keyword:}</v>
      </c>
      <c r="AC7990" s="107" t="e">
        <f t="shared" si="1527"/>
        <v>#VALUE!</v>
      </c>
      <c r="AK7990" t="s">
        <v>577</v>
      </c>
    </row>
    <row r="7991" spans="1:37" ht="15" customHeight="1" x14ac:dyDescent="0.25">
      <c r="A7991" s="35">
        <f t="shared" si="1519"/>
        <v>0</v>
      </c>
      <c r="C7991" s="35" t="str">
        <f t="shared" si="1520"/>
        <v/>
      </c>
      <c r="K7991" t="s">
        <v>577</v>
      </c>
      <c r="O7991" s="35" t="str">
        <f t="shared" si="1521"/>
        <v>?utm_source=yandex&amp;utm_medium=cpc&amp;utm_campaign=&amp;utm_content=&amp;utm_term={keyword}&amp;utm_device={device_type}</v>
      </c>
      <c r="P7991" s="35" t="str">
        <f t="shared" si="1518"/>
        <v/>
      </c>
      <c r="T7991" s="8" t="s">
        <v>751</v>
      </c>
      <c r="U7991" s="8" t="str">
        <f t="shared" si="1522"/>
        <v>,</v>
      </c>
      <c r="W7991" s="35" t="str">
        <f t="shared" si="1523"/>
        <v/>
      </c>
      <c r="X7991" s="35" t="s">
        <v>753</v>
      </c>
      <c r="Y7991" s="35" t="s">
        <v>754</v>
      </c>
      <c r="Z7991" s="35" t="str">
        <f t="shared" si="1524"/>
        <v/>
      </c>
      <c r="AA7991" s="35" t="e">
        <f t="shared" si="1525"/>
        <v>#VALUE!</v>
      </c>
      <c r="AB7991" s="35" t="str">
        <f t="shared" si="1526"/>
        <v>{keyword:}</v>
      </c>
      <c r="AC7991" s="107" t="e">
        <f t="shared" si="1527"/>
        <v>#VALUE!</v>
      </c>
      <c r="AK7991" t="s">
        <v>577</v>
      </c>
    </row>
    <row r="7992" spans="1:37" ht="15" x14ac:dyDescent="0.25">
      <c r="A7992" s="35">
        <f t="shared" si="1519"/>
        <v>0</v>
      </c>
      <c r="C7992" s="35" t="str">
        <f t="shared" si="1520"/>
        <v/>
      </c>
      <c r="K7992" t="s">
        <v>577</v>
      </c>
      <c r="O7992" s="35" t="str">
        <f t="shared" si="1521"/>
        <v>?utm_source=yandex&amp;utm_medium=cpc&amp;utm_campaign=&amp;utm_content=&amp;utm_term={keyword}&amp;utm_device={device_type}</v>
      </c>
      <c r="P7992" s="35" t="str">
        <f t="shared" si="1518"/>
        <v/>
      </c>
      <c r="T7992" s="8" t="s">
        <v>751</v>
      </c>
      <c r="U7992" s="8" t="str">
        <f t="shared" si="1522"/>
        <v>,</v>
      </c>
      <c r="W7992" s="35" t="str">
        <f t="shared" si="1523"/>
        <v/>
      </c>
      <c r="X7992" s="35" t="s">
        <v>753</v>
      </c>
      <c r="Y7992" s="35" t="s">
        <v>754</v>
      </c>
      <c r="Z7992" s="35" t="str">
        <f t="shared" si="1524"/>
        <v/>
      </c>
      <c r="AA7992" s="35" t="e">
        <f t="shared" si="1525"/>
        <v>#VALUE!</v>
      </c>
      <c r="AB7992" s="35" t="str">
        <f t="shared" si="1526"/>
        <v>{keyword:}</v>
      </c>
      <c r="AC7992" s="107" t="e">
        <f t="shared" si="1527"/>
        <v>#VALUE!</v>
      </c>
      <c r="AK7992" t="s">
        <v>577</v>
      </c>
    </row>
    <row r="7993" spans="1:37" ht="15" customHeight="1" x14ac:dyDescent="0.25">
      <c r="A7993" s="35">
        <f t="shared" si="1519"/>
        <v>0</v>
      </c>
      <c r="C7993" s="35" t="str">
        <f t="shared" si="1520"/>
        <v/>
      </c>
      <c r="K7993" t="s">
        <v>577</v>
      </c>
      <c r="O7993" s="35" t="str">
        <f t="shared" si="1521"/>
        <v>?utm_source=yandex&amp;utm_medium=cpc&amp;utm_campaign=&amp;utm_content=&amp;utm_term={keyword}&amp;utm_device={device_type}</v>
      </c>
      <c r="P7993" s="35" t="str">
        <f t="shared" si="1518"/>
        <v/>
      </c>
      <c r="T7993" s="8" t="s">
        <v>751</v>
      </c>
      <c r="U7993" s="8" t="str">
        <f t="shared" si="1522"/>
        <v>,</v>
      </c>
      <c r="W7993" s="35" t="str">
        <f t="shared" si="1523"/>
        <v/>
      </c>
      <c r="X7993" s="35" t="s">
        <v>753</v>
      </c>
      <c r="Y7993" s="35" t="s">
        <v>754</v>
      </c>
      <c r="Z7993" s="35" t="str">
        <f t="shared" si="1524"/>
        <v/>
      </c>
      <c r="AA7993" s="35" t="e">
        <f t="shared" si="1525"/>
        <v>#VALUE!</v>
      </c>
      <c r="AB7993" s="35" t="str">
        <f t="shared" si="1526"/>
        <v>{keyword:}</v>
      </c>
      <c r="AC7993" s="107" t="e">
        <f t="shared" si="1527"/>
        <v>#VALUE!</v>
      </c>
      <c r="AK7993" t="s">
        <v>577</v>
      </c>
    </row>
    <row r="7994" spans="1:37" ht="15" x14ac:dyDescent="0.25">
      <c r="A7994" s="35">
        <f t="shared" si="1519"/>
        <v>0</v>
      </c>
      <c r="C7994" s="35" t="str">
        <f t="shared" si="1520"/>
        <v/>
      </c>
      <c r="K7994" t="s">
        <v>577</v>
      </c>
      <c r="O7994" s="35" t="str">
        <f t="shared" si="1521"/>
        <v>?utm_source=yandex&amp;utm_medium=cpc&amp;utm_campaign=&amp;utm_content=&amp;utm_term={keyword}&amp;utm_device={device_type}</v>
      </c>
      <c r="P7994" s="35" t="str">
        <f t="shared" si="1518"/>
        <v/>
      </c>
      <c r="T7994" s="8" t="s">
        <v>751</v>
      </c>
      <c r="U7994" s="8" t="str">
        <f t="shared" si="1522"/>
        <v>,</v>
      </c>
      <c r="W7994" s="35" t="str">
        <f t="shared" si="1523"/>
        <v/>
      </c>
      <c r="X7994" s="35" t="s">
        <v>753</v>
      </c>
      <c r="Y7994" s="35" t="s">
        <v>754</v>
      </c>
      <c r="Z7994" s="35" t="str">
        <f t="shared" si="1524"/>
        <v/>
      </c>
      <c r="AA7994" s="35" t="e">
        <f t="shared" si="1525"/>
        <v>#VALUE!</v>
      </c>
      <c r="AB7994" s="35" t="str">
        <f t="shared" si="1526"/>
        <v>{keyword:}</v>
      </c>
      <c r="AC7994" s="107" t="e">
        <f t="shared" si="1527"/>
        <v>#VALUE!</v>
      </c>
      <c r="AK7994" t="s">
        <v>577</v>
      </c>
    </row>
    <row r="7995" spans="1:37" ht="15" customHeight="1" x14ac:dyDescent="0.25">
      <c r="A7995" s="35">
        <f t="shared" si="1519"/>
        <v>0</v>
      </c>
      <c r="C7995" s="35" t="str">
        <f t="shared" si="1520"/>
        <v/>
      </c>
      <c r="K7995" t="s">
        <v>577</v>
      </c>
      <c r="O7995" s="35" t="str">
        <f t="shared" si="1521"/>
        <v>?utm_source=yandex&amp;utm_medium=cpc&amp;utm_campaign=&amp;utm_content=&amp;utm_term={keyword}&amp;utm_device={device_type}</v>
      </c>
      <c r="P7995" s="35" t="str">
        <f t="shared" si="1518"/>
        <v/>
      </c>
      <c r="T7995" s="8" t="s">
        <v>751</v>
      </c>
      <c r="U7995" s="8" t="str">
        <f t="shared" si="1522"/>
        <v>,</v>
      </c>
      <c r="W7995" s="35" t="str">
        <f t="shared" si="1523"/>
        <v/>
      </c>
      <c r="X7995" s="35" t="s">
        <v>753</v>
      </c>
      <c r="Y7995" s="35" t="s">
        <v>754</v>
      </c>
      <c r="Z7995" s="35" t="str">
        <f t="shared" si="1524"/>
        <v/>
      </c>
      <c r="AA7995" s="35" t="e">
        <f t="shared" si="1525"/>
        <v>#VALUE!</v>
      </c>
      <c r="AB7995" s="35" t="str">
        <f t="shared" si="1526"/>
        <v>{keyword:}</v>
      </c>
      <c r="AC7995" s="107" t="e">
        <f t="shared" si="1527"/>
        <v>#VALUE!</v>
      </c>
      <c r="AK7995" t="s">
        <v>577</v>
      </c>
    </row>
    <row r="7996" spans="1:37" ht="15" x14ac:dyDescent="0.25">
      <c r="A7996" s="35">
        <f t="shared" si="1519"/>
        <v>0</v>
      </c>
      <c r="C7996" s="35" t="str">
        <f t="shared" si="1520"/>
        <v/>
      </c>
      <c r="K7996" t="s">
        <v>577</v>
      </c>
      <c r="O7996" s="35" t="str">
        <f t="shared" si="1521"/>
        <v>?utm_source=yandex&amp;utm_medium=cpc&amp;utm_campaign=&amp;utm_content=&amp;utm_term={keyword}&amp;utm_device={device_type}</v>
      </c>
      <c r="P7996" s="35" t="str">
        <f t="shared" si="1518"/>
        <v/>
      </c>
      <c r="T7996" s="8" t="s">
        <v>751</v>
      </c>
      <c r="U7996" s="8" t="str">
        <f t="shared" si="1522"/>
        <v>,</v>
      </c>
      <c r="W7996" s="35" t="str">
        <f t="shared" si="1523"/>
        <v/>
      </c>
      <c r="X7996" s="35" t="s">
        <v>753</v>
      </c>
      <c r="Y7996" s="35" t="s">
        <v>754</v>
      </c>
      <c r="Z7996" s="35" t="str">
        <f t="shared" si="1524"/>
        <v/>
      </c>
      <c r="AA7996" s="35" t="e">
        <f t="shared" si="1525"/>
        <v>#VALUE!</v>
      </c>
      <c r="AB7996" s="35" t="str">
        <f t="shared" si="1526"/>
        <v>{keyword:}</v>
      </c>
      <c r="AC7996" s="107" t="e">
        <f t="shared" si="1527"/>
        <v>#VALUE!</v>
      </c>
      <c r="AK7996" t="s">
        <v>577</v>
      </c>
    </row>
    <row r="7997" spans="1:37" ht="15" customHeight="1" x14ac:dyDescent="0.25">
      <c r="A7997" s="35">
        <f t="shared" si="1519"/>
        <v>0</v>
      </c>
      <c r="C7997" s="35" t="str">
        <f t="shared" si="1520"/>
        <v/>
      </c>
      <c r="K7997" t="s">
        <v>577</v>
      </c>
      <c r="O7997" s="35" t="str">
        <f t="shared" si="1521"/>
        <v>?utm_source=yandex&amp;utm_medium=cpc&amp;utm_campaign=&amp;utm_content=&amp;utm_term={keyword}&amp;utm_device={device_type}</v>
      </c>
      <c r="P7997" s="35" t="str">
        <f t="shared" si="1518"/>
        <v/>
      </c>
      <c r="T7997" s="8" t="s">
        <v>751</v>
      </c>
      <c r="U7997" s="8" t="str">
        <f t="shared" si="1522"/>
        <v>,</v>
      </c>
      <c r="W7997" s="35" t="str">
        <f t="shared" si="1523"/>
        <v/>
      </c>
      <c r="X7997" s="35" t="s">
        <v>753</v>
      </c>
      <c r="Y7997" s="35" t="s">
        <v>754</v>
      </c>
      <c r="Z7997" s="35" t="str">
        <f t="shared" si="1524"/>
        <v/>
      </c>
      <c r="AA7997" s="35" t="e">
        <f t="shared" si="1525"/>
        <v>#VALUE!</v>
      </c>
      <c r="AB7997" s="35" t="str">
        <f t="shared" si="1526"/>
        <v>{keyword:}</v>
      </c>
      <c r="AC7997" s="107" t="e">
        <f t="shared" si="1527"/>
        <v>#VALUE!</v>
      </c>
      <c r="AK7997" t="s">
        <v>577</v>
      </c>
    </row>
    <row r="7998" spans="1:37" ht="15" x14ac:dyDescent="0.25">
      <c r="A7998" s="35">
        <f t="shared" si="1519"/>
        <v>0</v>
      </c>
      <c r="C7998" s="35" t="str">
        <f t="shared" si="1520"/>
        <v/>
      </c>
      <c r="K7998" t="s">
        <v>577</v>
      </c>
      <c r="O7998" s="35" t="str">
        <f t="shared" si="1521"/>
        <v>?utm_source=yandex&amp;utm_medium=cpc&amp;utm_campaign=&amp;utm_content=&amp;utm_term={keyword}&amp;utm_device={device_type}</v>
      </c>
      <c r="P7998" s="35" t="str">
        <f t="shared" si="1518"/>
        <v/>
      </c>
      <c r="T7998" s="8" t="s">
        <v>751</v>
      </c>
      <c r="U7998" s="8" t="str">
        <f t="shared" si="1522"/>
        <v>,</v>
      </c>
      <c r="W7998" s="35" t="str">
        <f t="shared" si="1523"/>
        <v/>
      </c>
      <c r="X7998" s="35" t="s">
        <v>753</v>
      </c>
      <c r="Y7998" s="35" t="s">
        <v>754</v>
      </c>
      <c r="Z7998" s="35" t="str">
        <f t="shared" si="1524"/>
        <v/>
      </c>
      <c r="AA7998" s="35" t="e">
        <f t="shared" si="1525"/>
        <v>#VALUE!</v>
      </c>
      <c r="AB7998" s="35" t="str">
        <f t="shared" si="1526"/>
        <v>{keyword:}</v>
      </c>
      <c r="AC7998" s="107" t="e">
        <f t="shared" si="1527"/>
        <v>#VALUE!</v>
      </c>
      <c r="AK7998" t="s">
        <v>577</v>
      </c>
    </row>
    <row r="7999" spans="1:37" ht="15" customHeight="1" x14ac:dyDescent="0.25">
      <c r="A7999" s="35">
        <f t="shared" si="1519"/>
        <v>0</v>
      </c>
      <c r="C7999" s="35" t="str">
        <f t="shared" si="1520"/>
        <v/>
      </c>
      <c r="K7999" t="s">
        <v>577</v>
      </c>
      <c r="O7999" s="35" t="str">
        <f t="shared" si="1521"/>
        <v>?utm_source=yandex&amp;utm_medium=cpc&amp;utm_campaign=&amp;utm_content=&amp;utm_term={keyword}&amp;utm_device={device_type}</v>
      </c>
      <c r="P7999" s="35" t="str">
        <f t="shared" si="1518"/>
        <v/>
      </c>
      <c r="T7999" s="8" t="s">
        <v>751</v>
      </c>
      <c r="U7999" s="8" t="str">
        <f t="shared" si="1522"/>
        <v>,</v>
      </c>
      <c r="W7999" s="35" t="str">
        <f t="shared" si="1523"/>
        <v/>
      </c>
      <c r="X7999" s="35" t="s">
        <v>753</v>
      </c>
      <c r="Y7999" s="35" t="s">
        <v>754</v>
      </c>
      <c r="Z7999" s="35" t="str">
        <f t="shared" si="1524"/>
        <v/>
      </c>
      <c r="AA7999" s="35" t="e">
        <f t="shared" si="1525"/>
        <v>#VALUE!</v>
      </c>
      <c r="AB7999" s="35" t="str">
        <f t="shared" si="1526"/>
        <v>{keyword:}</v>
      </c>
      <c r="AC7999" s="107" t="e">
        <f t="shared" si="1527"/>
        <v>#VALUE!</v>
      </c>
      <c r="AK7999" t="s">
        <v>577</v>
      </c>
    </row>
    <row r="8000" spans="1:37" ht="15" x14ac:dyDescent="0.25">
      <c r="A8000" s="35">
        <f t="shared" si="1519"/>
        <v>0</v>
      </c>
      <c r="C8000" s="35" t="str">
        <f t="shared" si="1520"/>
        <v/>
      </c>
      <c r="K8000" t="s">
        <v>577</v>
      </c>
      <c r="O8000" s="35" t="str">
        <f t="shared" si="1521"/>
        <v>?utm_source=yandex&amp;utm_medium=cpc&amp;utm_campaign=&amp;utm_content=&amp;utm_term={keyword}&amp;utm_device={device_type}</v>
      </c>
      <c r="P8000" s="35" t="str">
        <f t="shared" si="1518"/>
        <v/>
      </c>
      <c r="T8000" s="8" t="s">
        <v>751</v>
      </c>
      <c r="U8000" s="8" t="str">
        <f t="shared" si="1522"/>
        <v>,</v>
      </c>
      <c r="W8000" s="35" t="str">
        <f t="shared" si="1523"/>
        <v/>
      </c>
      <c r="X8000" s="35" t="s">
        <v>753</v>
      </c>
      <c r="Y8000" s="35" t="s">
        <v>754</v>
      </c>
      <c r="Z8000" s="35" t="str">
        <f t="shared" si="1524"/>
        <v/>
      </c>
      <c r="AA8000" s="35" t="e">
        <f t="shared" si="1525"/>
        <v>#VALUE!</v>
      </c>
      <c r="AB8000" s="35" t="str">
        <f t="shared" si="1526"/>
        <v>{keyword:}</v>
      </c>
      <c r="AC8000" s="107" t="e">
        <f t="shared" si="1527"/>
        <v>#VALUE!</v>
      </c>
      <c r="AK8000" t="s">
        <v>577</v>
      </c>
    </row>
    <row r="8001" spans="1:37" ht="15" customHeight="1" x14ac:dyDescent="0.25">
      <c r="A8001" s="35">
        <f t="shared" si="1519"/>
        <v>0</v>
      </c>
      <c r="C8001" s="35" t="str">
        <f t="shared" si="1520"/>
        <v/>
      </c>
      <c r="K8001" t="s">
        <v>577</v>
      </c>
      <c r="O8001" s="35" t="str">
        <f t="shared" si="1521"/>
        <v>?utm_source=yandex&amp;utm_medium=cpc&amp;utm_campaign=&amp;utm_content=&amp;utm_term={keyword}&amp;utm_device={device_type}</v>
      </c>
      <c r="P8001" s="35" t="str">
        <f t="shared" si="1518"/>
        <v/>
      </c>
      <c r="T8001" s="8" t="s">
        <v>751</v>
      </c>
      <c r="U8001" s="8" t="str">
        <f t="shared" si="1522"/>
        <v>,</v>
      </c>
      <c r="W8001" s="35" t="str">
        <f t="shared" si="1523"/>
        <v/>
      </c>
      <c r="X8001" s="35" t="s">
        <v>753</v>
      </c>
      <c r="Y8001" s="35" t="s">
        <v>754</v>
      </c>
      <c r="Z8001" s="35" t="str">
        <f t="shared" si="1524"/>
        <v/>
      </c>
      <c r="AA8001" s="35" t="e">
        <f t="shared" si="1525"/>
        <v>#VALUE!</v>
      </c>
      <c r="AB8001" s="35" t="str">
        <f t="shared" si="1526"/>
        <v>{keyword:}</v>
      </c>
      <c r="AC8001" s="107" t="e">
        <f t="shared" si="1527"/>
        <v>#VALUE!</v>
      </c>
      <c r="AK8001" t="s">
        <v>577</v>
      </c>
    </row>
    <row r="8002" spans="1:37" ht="15" x14ac:dyDescent="0.25">
      <c r="A8002" s="35">
        <f t="shared" si="1519"/>
        <v>0</v>
      </c>
      <c r="C8002" s="35" t="str">
        <f t="shared" si="1520"/>
        <v/>
      </c>
      <c r="K8002" t="s">
        <v>577</v>
      </c>
      <c r="O8002" s="35" t="str">
        <f t="shared" si="1521"/>
        <v>?utm_source=yandex&amp;utm_medium=cpc&amp;utm_campaign=&amp;utm_content=&amp;utm_term={keyword}&amp;utm_device={device_type}</v>
      </c>
      <c r="P8002" s="35" t="str">
        <f t="shared" ref="P8002:P8065" si="1528">SUBSTITUTE((SUBSTITUTE(B8002,"""",))," ","-")</f>
        <v/>
      </c>
      <c r="T8002" s="8" t="s">
        <v>751</v>
      </c>
      <c r="U8002" s="8" t="str">
        <f t="shared" si="1522"/>
        <v>,</v>
      </c>
      <c r="W8002" s="35" t="str">
        <f t="shared" si="1523"/>
        <v/>
      </c>
      <c r="X8002" s="35" t="s">
        <v>753</v>
      </c>
      <c r="Y8002" s="35" t="s">
        <v>754</v>
      </c>
      <c r="Z8002" s="35" t="str">
        <f t="shared" si="1524"/>
        <v/>
      </c>
      <c r="AA8002" s="35" t="e">
        <f t="shared" si="1525"/>
        <v>#VALUE!</v>
      </c>
      <c r="AB8002" s="35" t="str">
        <f t="shared" si="1526"/>
        <v>{keyword:}</v>
      </c>
      <c r="AC8002" s="107" t="e">
        <f t="shared" si="1527"/>
        <v>#VALUE!</v>
      </c>
      <c r="AK8002" t="s">
        <v>577</v>
      </c>
    </row>
    <row r="8003" spans="1:37" ht="15" customHeight="1" x14ac:dyDescent="0.25">
      <c r="A8003" s="35">
        <f t="shared" ref="A8003:A8066" si="1529">IF(ISBLANK(B8003),0,LEN(TRIM(B8003))-LEN(SUBSTITUTE(B8003," ",""))+1)</f>
        <v>0</v>
      </c>
      <c r="C8003" s="35" t="str">
        <f t="shared" ref="C8003:C8066" si="1530">SUBSTITUTE(B8003," ","_")</f>
        <v/>
      </c>
      <c r="K8003" t="s">
        <v>577</v>
      </c>
      <c r="O8003" s="35" t="str">
        <f t="shared" ref="O8003:O8066" si="1531">CONCATENATE(M8003,"?utm_source=yandex&amp;utm_medium=cpc&amp;utm_campaign=",SUBSTITUTE(TRIM(N8003)," ","_"),"&amp;utm_content=",SUBSTITUTE(SUBSTITUTE(B8003,"""",)," ","_"),"&amp;utm_term={keyword}","&amp;utm_device={device_type}")</f>
        <v>?utm_source=yandex&amp;utm_medium=cpc&amp;utm_campaign=&amp;utm_content=&amp;utm_term={keyword}&amp;utm_device={device_type}</v>
      </c>
      <c r="P8003" s="35" t="str">
        <f t="shared" si="1528"/>
        <v/>
      </c>
      <c r="T8003" s="8" t="s">
        <v>751</v>
      </c>
      <c r="U8003" s="8" t="str">
        <f t="shared" ref="U8003:U8066" si="1532">CONCATENATE(R8003,T8003,S8003)</f>
        <v>,</v>
      </c>
      <c r="W8003" s="35" t="str">
        <f t="shared" ref="W8003:W8066" si="1533">SUBSTITUTE((SUBSTITUTE(P8003,"""",)),"-"," ")</f>
        <v/>
      </c>
      <c r="X8003" s="35" t="s">
        <v>753</v>
      </c>
      <c r="Y8003" s="35" t="s">
        <v>754</v>
      </c>
      <c r="Z8003" s="35" t="str">
        <f t="shared" ref="Z8003:Z8066" si="1534">IF(ISERR(MID(W8003,1,FIND(" ",W8003,1)-1)),W8003,MID(W8003,1,FIND(" ",W8003,1)-1))</f>
        <v/>
      </c>
      <c r="AA8003" s="35" t="e">
        <f t="shared" ref="AA8003:AA8066" si="1535">MID(W8003,FIND(" ",W8003)+1,100)</f>
        <v>#VALUE!</v>
      </c>
      <c r="AB8003" s="35" t="str">
        <f t="shared" ref="AB8003:AB8066" si="1536">CONCATENATE(X8003,Z8003,Y8003)</f>
        <v>{keyword:}</v>
      </c>
      <c r="AC8003" s="107" t="e">
        <f t="shared" ref="AC8003:AC8066" si="1537">CONCATENATE(X8003,AA8003,Y8003)</f>
        <v>#VALUE!</v>
      </c>
      <c r="AK8003" t="s">
        <v>577</v>
      </c>
    </row>
    <row r="8004" spans="1:37" ht="15" x14ac:dyDescent="0.25">
      <c r="A8004" s="35">
        <f t="shared" si="1529"/>
        <v>0</v>
      </c>
      <c r="C8004" s="35" t="str">
        <f t="shared" si="1530"/>
        <v/>
      </c>
      <c r="K8004" t="s">
        <v>577</v>
      </c>
      <c r="O8004" s="35" t="str">
        <f t="shared" si="1531"/>
        <v>?utm_source=yandex&amp;utm_medium=cpc&amp;utm_campaign=&amp;utm_content=&amp;utm_term={keyword}&amp;utm_device={device_type}</v>
      </c>
      <c r="P8004" s="35" t="str">
        <f t="shared" si="1528"/>
        <v/>
      </c>
      <c r="T8004" s="8" t="s">
        <v>751</v>
      </c>
      <c r="U8004" s="8" t="str">
        <f t="shared" si="1532"/>
        <v>,</v>
      </c>
      <c r="W8004" s="35" t="str">
        <f t="shared" si="1533"/>
        <v/>
      </c>
      <c r="X8004" s="35" t="s">
        <v>753</v>
      </c>
      <c r="Y8004" s="35" t="s">
        <v>754</v>
      </c>
      <c r="Z8004" s="35" t="str">
        <f t="shared" si="1534"/>
        <v/>
      </c>
      <c r="AA8004" s="35" t="e">
        <f t="shared" si="1535"/>
        <v>#VALUE!</v>
      </c>
      <c r="AB8004" s="35" t="str">
        <f t="shared" si="1536"/>
        <v>{keyword:}</v>
      </c>
      <c r="AC8004" s="107" t="e">
        <f t="shared" si="1537"/>
        <v>#VALUE!</v>
      </c>
      <c r="AK8004" t="s">
        <v>577</v>
      </c>
    </row>
    <row r="8005" spans="1:37" ht="15" customHeight="1" x14ac:dyDescent="0.25">
      <c r="A8005" s="35">
        <f t="shared" si="1529"/>
        <v>0</v>
      </c>
      <c r="C8005" s="35" t="str">
        <f t="shared" si="1530"/>
        <v/>
      </c>
      <c r="K8005" t="s">
        <v>577</v>
      </c>
      <c r="O8005" s="35" t="str">
        <f t="shared" si="1531"/>
        <v>?utm_source=yandex&amp;utm_medium=cpc&amp;utm_campaign=&amp;utm_content=&amp;utm_term={keyword}&amp;utm_device={device_type}</v>
      </c>
      <c r="P8005" s="35" t="str">
        <f t="shared" si="1528"/>
        <v/>
      </c>
      <c r="T8005" s="8" t="s">
        <v>751</v>
      </c>
      <c r="U8005" s="8" t="str">
        <f t="shared" si="1532"/>
        <v>,</v>
      </c>
      <c r="W8005" s="35" t="str">
        <f t="shared" si="1533"/>
        <v/>
      </c>
      <c r="X8005" s="35" t="s">
        <v>753</v>
      </c>
      <c r="Y8005" s="35" t="s">
        <v>754</v>
      </c>
      <c r="Z8005" s="35" t="str">
        <f t="shared" si="1534"/>
        <v/>
      </c>
      <c r="AA8005" s="35" t="e">
        <f t="shared" si="1535"/>
        <v>#VALUE!</v>
      </c>
      <c r="AB8005" s="35" t="str">
        <f t="shared" si="1536"/>
        <v>{keyword:}</v>
      </c>
      <c r="AC8005" s="107" t="e">
        <f t="shared" si="1537"/>
        <v>#VALUE!</v>
      </c>
      <c r="AK8005" t="s">
        <v>577</v>
      </c>
    </row>
    <row r="8006" spans="1:37" ht="15" x14ac:dyDescent="0.25">
      <c r="A8006" s="35">
        <f t="shared" si="1529"/>
        <v>0</v>
      </c>
      <c r="C8006" s="35" t="str">
        <f t="shared" si="1530"/>
        <v/>
      </c>
      <c r="K8006" t="s">
        <v>577</v>
      </c>
      <c r="O8006" s="35" t="str">
        <f t="shared" si="1531"/>
        <v>?utm_source=yandex&amp;utm_medium=cpc&amp;utm_campaign=&amp;utm_content=&amp;utm_term={keyword}&amp;utm_device={device_type}</v>
      </c>
      <c r="P8006" s="35" t="str">
        <f t="shared" si="1528"/>
        <v/>
      </c>
      <c r="T8006" s="8" t="s">
        <v>751</v>
      </c>
      <c r="U8006" s="8" t="str">
        <f t="shared" si="1532"/>
        <v>,</v>
      </c>
      <c r="W8006" s="35" t="str">
        <f t="shared" si="1533"/>
        <v/>
      </c>
      <c r="X8006" s="35" t="s">
        <v>753</v>
      </c>
      <c r="Y8006" s="35" t="s">
        <v>754</v>
      </c>
      <c r="Z8006" s="35" t="str">
        <f t="shared" si="1534"/>
        <v/>
      </c>
      <c r="AA8006" s="35" t="e">
        <f t="shared" si="1535"/>
        <v>#VALUE!</v>
      </c>
      <c r="AB8006" s="35" t="str">
        <f t="shared" si="1536"/>
        <v>{keyword:}</v>
      </c>
      <c r="AC8006" s="107" t="e">
        <f t="shared" si="1537"/>
        <v>#VALUE!</v>
      </c>
      <c r="AK8006" t="s">
        <v>577</v>
      </c>
    </row>
    <row r="8007" spans="1:37" ht="15" customHeight="1" x14ac:dyDescent="0.25">
      <c r="A8007" s="35">
        <f t="shared" si="1529"/>
        <v>0</v>
      </c>
      <c r="C8007" s="35" t="str">
        <f t="shared" si="1530"/>
        <v/>
      </c>
      <c r="K8007" t="s">
        <v>577</v>
      </c>
      <c r="O8007" s="35" t="str">
        <f t="shared" si="1531"/>
        <v>?utm_source=yandex&amp;utm_medium=cpc&amp;utm_campaign=&amp;utm_content=&amp;utm_term={keyword}&amp;utm_device={device_type}</v>
      </c>
      <c r="P8007" s="35" t="str">
        <f t="shared" si="1528"/>
        <v/>
      </c>
      <c r="T8007" s="8" t="s">
        <v>751</v>
      </c>
      <c r="U8007" s="8" t="str">
        <f t="shared" si="1532"/>
        <v>,</v>
      </c>
      <c r="W8007" s="35" t="str">
        <f t="shared" si="1533"/>
        <v/>
      </c>
      <c r="X8007" s="35" t="s">
        <v>753</v>
      </c>
      <c r="Y8007" s="35" t="s">
        <v>754</v>
      </c>
      <c r="Z8007" s="35" t="str">
        <f t="shared" si="1534"/>
        <v/>
      </c>
      <c r="AA8007" s="35" t="e">
        <f t="shared" si="1535"/>
        <v>#VALUE!</v>
      </c>
      <c r="AB8007" s="35" t="str">
        <f t="shared" si="1536"/>
        <v>{keyword:}</v>
      </c>
      <c r="AC8007" s="107" t="e">
        <f t="shared" si="1537"/>
        <v>#VALUE!</v>
      </c>
      <c r="AK8007" t="s">
        <v>577</v>
      </c>
    </row>
    <row r="8008" spans="1:37" ht="15" x14ac:dyDescent="0.25">
      <c r="A8008" s="35">
        <f t="shared" si="1529"/>
        <v>0</v>
      </c>
      <c r="C8008" s="35" t="str">
        <f t="shared" si="1530"/>
        <v/>
      </c>
      <c r="K8008" t="s">
        <v>577</v>
      </c>
      <c r="O8008" s="35" t="str">
        <f t="shared" si="1531"/>
        <v>?utm_source=yandex&amp;utm_medium=cpc&amp;utm_campaign=&amp;utm_content=&amp;utm_term={keyword}&amp;utm_device={device_type}</v>
      </c>
      <c r="P8008" s="35" t="str">
        <f t="shared" si="1528"/>
        <v/>
      </c>
      <c r="T8008" s="8" t="s">
        <v>751</v>
      </c>
      <c r="U8008" s="8" t="str">
        <f t="shared" si="1532"/>
        <v>,</v>
      </c>
      <c r="W8008" s="35" t="str">
        <f t="shared" si="1533"/>
        <v/>
      </c>
      <c r="X8008" s="35" t="s">
        <v>753</v>
      </c>
      <c r="Y8008" s="35" t="s">
        <v>754</v>
      </c>
      <c r="Z8008" s="35" t="str">
        <f t="shared" si="1534"/>
        <v/>
      </c>
      <c r="AA8008" s="35" t="e">
        <f t="shared" si="1535"/>
        <v>#VALUE!</v>
      </c>
      <c r="AB8008" s="35" t="str">
        <f t="shared" si="1536"/>
        <v>{keyword:}</v>
      </c>
      <c r="AC8008" s="107" t="e">
        <f t="shared" si="1537"/>
        <v>#VALUE!</v>
      </c>
      <c r="AK8008" t="s">
        <v>577</v>
      </c>
    </row>
    <row r="8009" spans="1:37" ht="15" customHeight="1" x14ac:dyDescent="0.25">
      <c r="A8009" s="35">
        <f t="shared" si="1529"/>
        <v>0</v>
      </c>
      <c r="C8009" s="35" t="str">
        <f t="shared" si="1530"/>
        <v/>
      </c>
      <c r="K8009" t="s">
        <v>577</v>
      </c>
      <c r="O8009" s="35" t="str">
        <f t="shared" si="1531"/>
        <v>?utm_source=yandex&amp;utm_medium=cpc&amp;utm_campaign=&amp;utm_content=&amp;utm_term={keyword}&amp;utm_device={device_type}</v>
      </c>
      <c r="P8009" s="35" t="str">
        <f t="shared" si="1528"/>
        <v/>
      </c>
      <c r="T8009" s="8" t="s">
        <v>751</v>
      </c>
      <c r="U8009" s="8" t="str">
        <f t="shared" si="1532"/>
        <v>,</v>
      </c>
      <c r="W8009" s="35" t="str">
        <f t="shared" si="1533"/>
        <v/>
      </c>
      <c r="X8009" s="35" t="s">
        <v>753</v>
      </c>
      <c r="Y8009" s="35" t="s">
        <v>754</v>
      </c>
      <c r="Z8009" s="35" t="str">
        <f t="shared" si="1534"/>
        <v/>
      </c>
      <c r="AA8009" s="35" t="e">
        <f t="shared" si="1535"/>
        <v>#VALUE!</v>
      </c>
      <c r="AB8009" s="35" t="str">
        <f t="shared" si="1536"/>
        <v>{keyword:}</v>
      </c>
      <c r="AC8009" s="107" t="e">
        <f t="shared" si="1537"/>
        <v>#VALUE!</v>
      </c>
      <c r="AK8009" t="s">
        <v>577</v>
      </c>
    </row>
    <row r="8010" spans="1:37" ht="15" x14ac:dyDescent="0.25">
      <c r="A8010" s="35">
        <f t="shared" si="1529"/>
        <v>0</v>
      </c>
      <c r="C8010" s="35" t="str">
        <f t="shared" si="1530"/>
        <v/>
      </c>
      <c r="K8010" t="s">
        <v>577</v>
      </c>
      <c r="O8010" s="35" t="str">
        <f t="shared" si="1531"/>
        <v>?utm_source=yandex&amp;utm_medium=cpc&amp;utm_campaign=&amp;utm_content=&amp;utm_term={keyword}&amp;utm_device={device_type}</v>
      </c>
      <c r="P8010" s="35" t="str">
        <f t="shared" si="1528"/>
        <v/>
      </c>
      <c r="T8010" s="8" t="s">
        <v>751</v>
      </c>
      <c r="U8010" s="8" t="str">
        <f t="shared" si="1532"/>
        <v>,</v>
      </c>
      <c r="W8010" s="35" t="str">
        <f t="shared" si="1533"/>
        <v/>
      </c>
      <c r="X8010" s="35" t="s">
        <v>753</v>
      </c>
      <c r="Y8010" s="35" t="s">
        <v>754</v>
      </c>
      <c r="Z8010" s="35" t="str">
        <f t="shared" si="1534"/>
        <v/>
      </c>
      <c r="AA8010" s="35" t="e">
        <f t="shared" si="1535"/>
        <v>#VALUE!</v>
      </c>
      <c r="AB8010" s="35" t="str">
        <f t="shared" si="1536"/>
        <v>{keyword:}</v>
      </c>
      <c r="AC8010" s="107" t="e">
        <f t="shared" si="1537"/>
        <v>#VALUE!</v>
      </c>
      <c r="AK8010" t="s">
        <v>577</v>
      </c>
    </row>
    <row r="8011" spans="1:37" ht="15" customHeight="1" x14ac:dyDescent="0.25">
      <c r="A8011" s="35">
        <f t="shared" si="1529"/>
        <v>0</v>
      </c>
      <c r="C8011" s="35" t="str">
        <f t="shared" si="1530"/>
        <v/>
      </c>
      <c r="K8011" t="s">
        <v>577</v>
      </c>
      <c r="O8011" s="35" t="str">
        <f t="shared" si="1531"/>
        <v>?utm_source=yandex&amp;utm_medium=cpc&amp;utm_campaign=&amp;utm_content=&amp;utm_term={keyword}&amp;utm_device={device_type}</v>
      </c>
      <c r="P8011" s="35" t="str">
        <f t="shared" si="1528"/>
        <v/>
      </c>
      <c r="T8011" s="8" t="s">
        <v>751</v>
      </c>
      <c r="U8011" s="8" t="str">
        <f t="shared" si="1532"/>
        <v>,</v>
      </c>
      <c r="W8011" s="35" t="str">
        <f t="shared" si="1533"/>
        <v/>
      </c>
      <c r="X8011" s="35" t="s">
        <v>753</v>
      </c>
      <c r="Y8011" s="35" t="s">
        <v>754</v>
      </c>
      <c r="Z8011" s="35" t="str">
        <f t="shared" si="1534"/>
        <v/>
      </c>
      <c r="AA8011" s="35" t="e">
        <f t="shared" si="1535"/>
        <v>#VALUE!</v>
      </c>
      <c r="AB8011" s="35" t="str">
        <f t="shared" si="1536"/>
        <v>{keyword:}</v>
      </c>
      <c r="AC8011" s="107" t="e">
        <f t="shared" si="1537"/>
        <v>#VALUE!</v>
      </c>
      <c r="AK8011" t="s">
        <v>577</v>
      </c>
    </row>
    <row r="8012" spans="1:37" ht="15" x14ac:dyDescent="0.25">
      <c r="A8012" s="35">
        <f t="shared" si="1529"/>
        <v>0</v>
      </c>
      <c r="C8012" s="35" t="str">
        <f t="shared" si="1530"/>
        <v/>
      </c>
      <c r="K8012" t="s">
        <v>577</v>
      </c>
      <c r="O8012" s="35" t="str">
        <f t="shared" si="1531"/>
        <v>?utm_source=yandex&amp;utm_medium=cpc&amp;utm_campaign=&amp;utm_content=&amp;utm_term={keyword}&amp;utm_device={device_type}</v>
      </c>
      <c r="P8012" s="35" t="str">
        <f t="shared" si="1528"/>
        <v/>
      </c>
      <c r="T8012" s="8" t="s">
        <v>751</v>
      </c>
      <c r="U8012" s="8" t="str">
        <f t="shared" si="1532"/>
        <v>,</v>
      </c>
      <c r="W8012" s="35" t="str">
        <f t="shared" si="1533"/>
        <v/>
      </c>
      <c r="X8012" s="35" t="s">
        <v>753</v>
      </c>
      <c r="Y8012" s="35" t="s">
        <v>754</v>
      </c>
      <c r="Z8012" s="35" t="str">
        <f t="shared" si="1534"/>
        <v/>
      </c>
      <c r="AA8012" s="35" t="e">
        <f t="shared" si="1535"/>
        <v>#VALUE!</v>
      </c>
      <c r="AB8012" s="35" t="str">
        <f t="shared" si="1536"/>
        <v>{keyword:}</v>
      </c>
      <c r="AC8012" s="107" t="e">
        <f t="shared" si="1537"/>
        <v>#VALUE!</v>
      </c>
      <c r="AK8012" t="s">
        <v>577</v>
      </c>
    </row>
    <row r="8013" spans="1:37" ht="15" customHeight="1" x14ac:dyDescent="0.25">
      <c r="A8013" s="35">
        <f t="shared" si="1529"/>
        <v>0</v>
      </c>
      <c r="C8013" s="35" t="str">
        <f t="shared" si="1530"/>
        <v/>
      </c>
      <c r="K8013" t="s">
        <v>577</v>
      </c>
      <c r="O8013" s="35" t="str">
        <f t="shared" si="1531"/>
        <v>?utm_source=yandex&amp;utm_medium=cpc&amp;utm_campaign=&amp;utm_content=&amp;utm_term={keyword}&amp;utm_device={device_type}</v>
      </c>
      <c r="P8013" s="35" t="str">
        <f t="shared" si="1528"/>
        <v/>
      </c>
      <c r="T8013" s="8" t="s">
        <v>751</v>
      </c>
      <c r="U8013" s="8" t="str">
        <f t="shared" si="1532"/>
        <v>,</v>
      </c>
      <c r="W8013" s="35" t="str">
        <f t="shared" si="1533"/>
        <v/>
      </c>
      <c r="X8013" s="35" t="s">
        <v>753</v>
      </c>
      <c r="Y8013" s="35" t="s">
        <v>754</v>
      </c>
      <c r="Z8013" s="35" t="str">
        <f t="shared" si="1534"/>
        <v/>
      </c>
      <c r="AA8013" s="35" t="e">
        <f t="shared" si="1535"/>
        <v>#VALUE!</v>
      </c>
      <c r="AB8013" s="35" t="str">
        <f t="shared" si="1536"/>
        <v>{keyword:}</v>
      </c>
      <c r="AC8013" s="107" t="e">
        <f t="shared" si="1537"/>
        <v>#VALUE!</v>
      </c>
      <c r="AK8013" t="s">
        <v>577</v>
      </c>
    </row>
    <row r="8014" spans="1:37" ht="15" x14ac:dyDescent="0.25">
      <c r="A8014" s="35">
        <f t="shared" si="1529"/>
        <v>0</v>
      </c>
      <c r="C8014" s="35" t="str">
        <f t="shared" si="1530"/>
        <v/>
      </c>
      <c r="K8014" t="s">
        <v>577</v>
      </c>
      <c r="O8014" s="35" t="str">
        <f t="shared" si="1531"/>
        <v>?utm_source=yandex&amp;utm_medium=cpc&amp;utm_campaign=&amp;utm_content=&amp;utm_term={keyword}&amp;utm_device={device_type}</v>
      </c>
      <c r="P8014" s="35" t="str">
        <f t="shared" si="1528"/>
        <v/>
      </c>
      <c r="T8014" s="8" t="s">
        <v>751</v>
      </c>
      <c r="U8014" s="8" t="str">
        <f t="shared" si="1532"/>
        <v>,</v>
      </c>
      <c r="W8014" s="35" t="str">
        <f t="shared" si="1533"/>
        <v/>
      </c>
      <c r="X8014" s="35" t="s">
        <v>753</v>
      </c>
      <c r="Y8014" s="35" t="s">
        <v>754</v>
      </c>
      <c r="Z8014" s="35" t="str">
        <f t="shared" si="1534"/>
        <v/>
      </c>
      <c r="AA8014" s="35" t="e">
        <f t="shared" si="1535"/>
        <v>#VALUE!</v>
      </c>
      <c r="AB8014" s="35" t="str">
        <f t="shared" si="1536"/>
        <v>{keyword:}</v>
      </c>
      <c r="AC8014" s="107" t="e">
        <f t="shared" si="1537"/>
        <v>#VALUE!</v>
      </c>
      <c r="AK8014" t="s">
        <v>577</v>
      </c>
    </row>
    <row r="8015" spans="1:37" ht="15" customHeight="1" x14ac:dyDescent="0.25">
      <c r="A8015" s="35">
        <f t="shared" si="1529"/>
        <v>0</v>
      </c>
      <c r="C8015" s="35" t="str">
        <f t="shared" si="1530"/>
        <v/>
      </c>
      <c r="K8015" t="s">
        <v>577</v>
      </c>
      <c r="O8015" s="35" t="str">
        <f t="shared" si="1531"/>
        <v>?utm_source=yandex&amp;utm_medium=cpc&amp;utm_campaign=&amp;utm_content=&amp;utm_term={keyword}&amp;utm_device={device_type}</v>
      </c>
      <c r="P8015" s="35" t="str">
        <f t="shared" si="1528"/>
        <v/>
      </c>
      <c r="T8015" s="8" t="s">
        <v>751</v>
      </c>
      <c r="U8015" s="8" t="str">
        <f t="shared" si="1532"/>
        <v>,</v>
      </c>
      <c r="W8015" s="35" t="str">
        <f t="shared" si="1533"/>
        <v/>
      </c>
      <c r="X8015" s="35" t="s">
        <v>753</v>
      </c>
      <c r="Y8015" s="35" t="s">
        <v>754</v>
      </c>
      <c r="Z8015" s="35" t="str">
        <f t="shared" si="1534"/>
        <v/>
      </c>
      <c r="AA8015" s="35" t="e">
        <f t="shared" si="1535"/>
        <v>#VALUE!</v>
      </c>
      <c r="AB8015" s="35" t="str">
        <f t="shared" si="1536"/>
        <v>{keyword:}</v>
      </c>
      <c r="AC8015" s="107" t="e">
        <f t="shared" si="1537"/>
        <v>#VALUE!</v>
      </c>
      <c r="AK8015" t="s">
        <v>577</v>
      </c>
    </row>
    <row r="8016" spans="1:37" ht="15" x14ac:dyDescent="0.25">
      <c r="A8016" s="35">
        <f t="shared" si="1529"/>
        <v>0</v>
      </c>
      <c r="C8016" s="35" t="str">
        <f t="shared" si="1530"/>
        <v/>
      </c>
      <c r="K8016" t="s">
        <v>577</v>
      </c>
      <c r="O8016" s="35" t="str">
        <f t="shared" si="1531"/>
        <v>?utm_source=yandex&amp;utm_medium=cpc&amp;utm_campaign=&amp;utm_content=&amp;utm_term={keyword}&amp;utm_device={device_type}</v>
      </c>
      <c r="P8016" s="35" t="str">
        <f t="shared" si="1528"/>
        <v/>
      </c>
      <c r="T8016" s="8" t="s">
        <v>751</v>
      </c>
      <c r="U8016" s="8" t="str">
        <f t="shared" si="1532"/>
        <v>,</v>
      </c>
      <c r="W8016" s="35" t="str">
        <f t="shared" si="1533"/>
        <v/>
      </c>
      <c r="X8016" s="35" t="s">
        <v>753</v>
      </c>
      <c r="Y8016" s="35" t="s">
        <v>754</v>
      </c>
      <c r="Z8016" s="35" t="str">
        <f t="shared" si="1534"/>
        <v/>
      </c>
      <c r="AA8016" s="35" t="e">
        <f t="shared" si="1535"/>
        <v>#VALUE!</v>
      </c>
      <c r="AB8016" s="35" t="str">
        <f t="shared" si="1536"/>
        <v>{keyword:}</v>
      </c>
      <c r="AC8016" s="107" t="e">
        <f t="shared" si="1537"/>
        <v>#VALUE!</v>
      </c>
      <c r="AK8016" t="s">
        <v>577</v>
      </c>
    </row>
    <row r="8017" spans="1:37" ht="15" customHeight="1" x14ac:dyDescent="0.25">
      <c r="A8017" s="35">
        <f t="shared" si="1529"/>
        <v>0</v>
      </c>
      <c r="C8017" s="35" t="str">
        <f t="shared" si="1530"/>
        <v/>
      </c>
      <c r="K8017" t="s">
        <v>577</v>
      </c>
      <c r="O8017" s="35" t="str">
        <f t="shared" si="1531"/>
        <v>?utm_source=yandex&amp;utm_medium=cpc&amp;utm_campaign=&amp;utm_content=&amp;utm_term={keyword}&amp;utm_device={device_type}</v>
      </c>
      <c r="P8017" s="35" t="str">
        <f t="shared" si="1528"/>
        <v/>
      </c>
      <c r="T8017" s="8" t="s">
        <v>751</v>
      </c>
      <c r="U8017" s="8" t="str">
        <f t="shared" si="1532"/>
        <v>,</v>
      </c>
      <c r="W8017" s="35" t="str">
        <f t="shared" si="1533"/>
        <v/>
      </c>
      <c r="X8017" s="35" t="s">
        <v>753</v>
      </c>
      <c r="Y8017" s="35" t="s">
        <v>754</v>
      </c>
      <c r="Z8017" s="35" t="str">
        <f t="shared" si="1534"/>
        <v/>
      </c>
      <c r="AA8017" s="35" t="e">
        <f t="shared" si="1535"/>
        <v>#VALUE!</v>
      </c>
      <c r="AB8017" s="35" t="str">
        <f t="shared" si="1536"/>
        <v>{keyword:}</v>
      </c>
      <c r="AC8017" s="107" t="e">
        <f t="shared" si="1537"/>
        <v>#VALUE!</v>
      </c>
      <c r="AK8017" t="s">
        <v>577</v>
      </c>
    </row>
    <row r="8018" spans="1:37" ht="15" x14ac:dyDescent="0.25">
      <c r="A8018" s="35">
        <f t="shared" si="1529"/>
        <v>0</v>
      </c>
      <c r="C8018" s="35" t="str">
        <f t="shared" si="1530"/>
        <v/>
      </c>
      <c r="K8018" t="s">
        <v>577</v>
      </c>
      <c r="O8018" s="35" t="str">
        <f t="shared" si="1531"/>
        <v>?utm_source=yandex&amp;utm_medium=cpc&amp;utm_campaign=&amp;utm_content=&amp;utm_term={keyword}&amp;utm_device={device_type}</v>
      </c>
      <c r="P8018" s="35" t="str">
        <f t="shared" si="1528"/>
        <v/>
      </c>
      <c r="T8018" s="8" t="s">
        <v>751</v>
      </c>
      <c r="U8018" s="8" t="str">
        <f t="shared" si="1532"/>
        <v>,</v>
      </c>
      <c r="W8018" s="35" t="str">
        <f t="shared" si="1533"/>
        <v/>
      </c>
      <c r="X8018" s="35" t="s">
        <v>753</v>
      </c>
      <c r="Y8018" s="35" t="s">
        <v>754</v>
      </c>
      <c r="Z8018" s="35" t="str">
        <f t="shared" si="1534"/>
        <v/>
      </c>
      <c r="AA8018" s="35" t="e">
        <f t="shared" si="1535"/>
        <v>#VALUE!</v>
      </c>
      <c r="AB8018" s="35" t="str">
        <f t="shared" si="1536"/>
        <v>{keyword:}</v>
      </c>
      <c r="AC8018" s="107" t="e">
        <f t="shared" si="1537"/>
        <v>#VALUE!</v>
      </c>
      <c r="AK8018" t="s">
        <v>577</v>
      </c>
    </row>
    <row r="8019" spans="1:37" ht="15" customHeight="1" x14ac:dyDescent="0.25">
      <c r="A8019" s="35">
        <f t="shared" si="1529"/>
        <v>0</v>
      </c>
      <c r="C8019" s="35" t="str">
        <f t="shared" si="1530"/>
        <v/>
      </c>
      <c r="K8019" t="s">
        <v>577</v>
      </c>
      <c r="O8019" s="35" t="str">
        <f t="shared" si="1531"/>
        <v>?utm_source=yandex&amp;utm_medium=cpc&amp;utm_campaign=&amp;utm_content=&amp;utm_term={keyword}&amp;utm_device={device_type}</v>
      </c>
      <c r="P8019" s="35" t="str">
        <f t="shared" si="1528"/>
        <v/>
      </c>
      <c r="T8019" s="8" t="s">
        <v>751</v>
      </c>
      <c r="U8019" s="8" t="str">
        <f t="shared" si="1532"/>
        <v>,</v>
      </c>
      <c r="W8019" s="35" t="str">
        <f t="shared" si="1533"/>
        <v/>
      </c>
      <c r="X8019" s="35" t="s">
        <v>753</v>
      </c>
      <c r="Y8019" s="35" t="s">
        <v>754</v>
      </c>
      <c r="Z8019" s="35" t="str">
        <f t="shared" si="1534"/>
        <v/>
      </c>
      <c r="AA8019" s="35" t="e">
        <f t="shared" si="1535"/>
        <v>#VALUE!</v>
      </c>
      <c r="AB8019" s="35" t="str">
        <f t="shared" si="1536"/>
        <v>{keyword:}</v>
      </c>
      <c r="AC8019" s="107" t="e">
        <f t="shared" si="1537"/>
        <v>#VALUE!</v>
      </c>
      <c r="AK8019" t="s">
        <v>577</v>
      </c>
    </row>
    <row r="8020" spans="1:37" ht="15" x14ac:dyDescent="0.25">
      <c r="A8020" s="35">
        <f t="shared" si="1529"/>
        <v>0</v>
      </c>
      <c r="C8020" s="35" t="str">
        <f t="shared" si="1530"/>
        <v/>
      </c>
      <c r="K8020" t="s">
        <v>577</v>
      </c>
      <c r="O8020" s="35" t="str">
        <f t="shared" si="1531"/>
        <v>?utm_source=yandex&amp;utm_medium=cpc&amp;utm_campaign=&amp;utm_content=&amp;utm_term={keyword}&amp;utm_device={device_type}</v>
      </c>
      <c r="P8020" s="35" t="str">
        <f t="shared" si="1528"/>
        <v/>
      </c>
      <c r="T8020" s="8" t="s">
        <v>751</v>
      </c>
      <c r="U8020" s="8" t="str">
        <f t="shared" si="1532"/>
        <v>,</v>
      </c>
      <c r="W8020" s="35" t="str">
        <f t="shared" si="1533"/>
        <v/>
      </c>
      <c r="X8020" s="35" t="s">
        <v>753</v>
      </c>
      <c r="Y8020" s="35" t="s">
        <v>754</v>
      </c>
      <c r="Z8020" s="35" t="str">
        <f t="shared" si="1534"/>
        <v/>
      </c>
      <c r="AA8020" s="35" t="e">
        <f t="shared" si="1535"/>
        <v>#VALUE!</v>
      </c>
      <c r="AB8020" s="35" t="str">
        <f t="shared" si="1536"/>
        <v>{keyword:}</v>
      </c>
      <c r="AC8020" s="107" t="e">
        <f t="shared" si="1537"/>
        <v>#VALUE!</v>
      </c>
      <c r="AK8020" t="s">
        <v>577</v>
      </c>
    </row>
    <row r="8021" spans="1:37" ht="15" customHeight="1" x14ac:dyDescent="0.25">
      <c r="A8021" s="35">
        <f t="shared" si="1529"/>
        <v>0</v>
      </c>
      <c r="C8021" s="35" t="str">
        <f t="shared" si="1530"/>
        <v/>
      </c>
      <c r="K8021" t="s">
        <v>577</v>
      </c>
      <c r="O8021" s="35" t="str">
        <f t="shared" si="1531"/>
        <v>?utm_source=yandex&amp;utm_medium=cpc&amp;utm_campaign=&amp;utm_content=&amp;utm_term={keyword}&amp;utm_device={device_type}</v>
      </c>
      <c r="P8021" s="35" t="str">
        <f t="shared" si="1528"/>
        <v/>
      </c>
      <c r="T8021" s="8" t="s">
        <v>751</v>
      </c>
      <c r="U8021" s="8" t="str">
        <f t="shared" si="1532"/>
        <v>,</v>
      </c>
      <c r="W8021" s="35" t="str">
        <f t="shared" si="1533"/>
        <v/>
      </c>
      <c r="X8021" s="35" t="s">
        <v>753</v>
      </c>
      <c r="Y8021" s="35" t="s">
        <v>754</v>
      </c>
      <c r="Z8021" s="35" t="str">
        <f t="shared" si="1534"/>
        <v/>
      </c>
      <c r="AA8021" s="35" t="e">
        <f t="shared" si="1535"/>
        <v>#VALUE!</v>
      </c>
      <c r="AB8021" s="35" t="str">
        <f t="shared" si="1536"/>
        <v>{keyword:}</v>
      </c>
      <c r="AC8021" s="107" t="e">
        <f t="shared" si="1537"/>
        <v>#VALUE!</v>
      </c>
      <c r="AK8021" t="s">
        <v>577</v>
      </c>
    </row>
    <row r="8022" spans="1:37" ht="15" x14ac:dyDescent="0.25">
      <c r="A8022" s="35">
        <f t="shared" si="1529"/>
        <v>0</v>
      </c>
      <c r="C8022" s="35" t="str">
        <f t="shared" si="1530"/>
        <v/>
      </c>
      <c r="K8022" t="s">
        <v>577</v>
      </c>
      <c r="O8022" s="35" t="str">
        <f t="shared" si="1531"/>
        <v>?utm_source=yandex&amp;utm_medium=cpc&amp;utm_campaign=&amp;utm_content=&amp;utm_term={keyword}&amp;utm_device={device_type}</v>
      </c>
      <c r="P8022" s="35" t="str">
        <f t="shared" si="1528"/>
        <v/>
      </c>
      <c r="T8022" s="8" t="s">
        <v>751</v>
      </c>
      <c r="U8022" s="8" t="str">
        <f t="shared" si="1532"/>
        <v>,</v>
      </c>
      <c r="W8022" s="35" t="str">
        <f t="shared" si="1533"/>
        <v/>
      </c>
      <c r="X8022" s="35" t="s">
        <v>753</v>
      </c>
      <c r="Y8022" s="35" t="s">
        <v>754</v>
      </c>
      <c r="Z8022" s="35" t="str">
        <f t="shared" si="1534"/>
        <v/>
      </c>
      <c r="AA8022" s="35" t="e">
        <f t="shared" si="1535"/>
        <v>#VALUE!</v>
      </c>
      <c r="AB8022" s="35" t="str">
        <f t="shared" si="1536"/>
        <v>{keyword:}</v>
      </c>
      <c r="AC8022" s="107" t="e">
        <f t="shared" si="1537"/>
        <v>#VALUE!</v>
      </c>
      <c r="AK8022" t="s">
        <v>577</v>
      </c>
    </row>
    <row r="8023" spans="1:37" ht="15" customHeight="1" x14ac:dyDescent="0.25">
      <c r="A8023" s="35">
        <f t="shared" si="1529"/>
        <v>0</v>
      </c>
      <c r="C8023" s="35" t="str">
        <f t="shared" si="1530"/>
        <v/>
      </c>
      <c r="K8023" t="s">
        <v>577</v>
      </c>
      <c r="O8023" s="35" t="str">
        <f t="shared" si="1531"/>
        <v>?utm_source=yandex&amp;utm_medium=cpc&amp;utm_campaign=&amp;utm_content=&amp;utm_term={keyword}&amp;utm_device={device_type}</v>
      </c>
      <c r="P8023" s="35" t="str">
        <f t="shared" si="1528"/>
        <v/>
      </c>
      <c r="T8023" s="8" t="s">
        <v>751</v>
      </c>
      <c r="U8023" s="8" t="str">
        <f t="shared" si="1532"/>
        <v>,</v>
      </c>
      <c r="W8023" s="35" t="str">
        <f t="shared" si="1533"/>
        <v/>
      </c>
      <c r="X8023" s="35" t="s">
        <v>753</v>
      </c>
      <c r="Y8023" s="35" t="s">
        <v>754</v>
      </c>
      <c r="Z8023" s="35" t="str">
        <f t="shared" si="1534"/>
        <v/>
      </c>
      <c r="AA8023" s="35" t="e">
        <f t="shared" si="1535"/>
        <v>#VALUE!</v>
      </c>
      <c r="AB8023" s="35" t="str">
        <f t="shared" si="1536"/>
        <v>{keyword:}</v>
      </c>
      <c r="AC8023" s="107" t="e">
        <f t="shared" si="1537"/>
        <v>#VALUE!</v>
      </c>
      <c r="AK8023" t="s">
        <v>577</v>
      </c>
    </row>
    <row r="8024" spans="1:37" ht="15" x14ac:dyDescent="0.25">
      <c r="A8024" s="35">
        <f t="shared" si="1529"/>
        <v>0</v>
      </c>
      <c r="C8024" s="35" t="str">
        <f t="shared" si="1530"/>
        <v/>
      </c>
      <c r="K8024" t="s">
        <v>577</v>
      </c>
      <c r="O8024" s="35" t="str">
        <f t="shared" si="1531"/>
        <v>?utm_source=yandex&amp;utm_medium=cpc&amp;utm_campaign=&amp;utm_content=&amp;utm_term={keyword}&amp;utm_device={device_type}</v>
      </c>
      <c r="P8024" s="35" t="str">
        <f t="shared" si="1528"/>
        <v/>
      </c>
      <c r="T8024" s="8" t="s">
        <v>751</v>
      </c>
      <c r="U8024" s="8" t="str">
        <f t="shared" si="1532"/>
        <v>,</v>
      </c>
      <c r="W8024" s="35" t="str">
        <f t="shared" si="1533"/>
        <v/>
      </c>
      <c r="X8024" s="35" t="s">
        <v>753</v>
      </c>
      <c r="Y8024" s="35" t="s">
        <v>754</v>
      </c>
      <c r="Z8024" s="35" t="str">
        <f t="shared" si="1534"/>
        <v/>
      </c>
      <c r="AA8024" s="35" t="e">
        <f t="shared" si="1535"/>
        <v>#VALUE!</v>
      </c>
      <c r="AB8024" s="35" t="str">
        <f t="shared" si="1536"/>
        <v>{keyword:}</v>
      </c>
      <c r="AC8024" s="107" t="e">
        <f t="shared" si="1537"/>
        <v>#VALUE!</v>
      </c>
      <c r="AK8024" t="s">
        <v>577</v>
      </c>
    </row>
    <row r="8025" spans="1:37" ht="15" customHeight="1" x14ac:dyDescent="0.25">
      <c r="A8025" s="35">
        <f t="shared" si="1529"/>
        <v>0</v>
      </c>
      <c r="C8025" s="35" t="str">
        <f t="shared" si="1530"/>
        <v/>
      </c>
      <c r="K8025" t="s">
        <v>577</v>
      </c>
      <c r="O8025" s="35" t="str">
        <f t="shared" si="1531"/>
        <v>?utm_source=yandex&amp;utm_medium=cpc&amp;utm_campaign=&amp;utm_content=&amp;utm_term={keyword}&amp;utm_device={device_type}</v>
      </c>
      <c r="P8025" s="35" t="str">
        <f t="shared" si="1528"/>
        <v/>
      </c>
      <c r="T8025" s="8" t="s">
        <v>751</v>
      </c>
      <c r="U8025" s="8" t="str">
        <f t="shared" si="1532"/>
        <v>,</v>
      </c>
      <c r="W8025" s="35" t="str">
        <f t="shared" si="1533"/>
        <v/>
      </c>
      <c r="X8025" s="35" t="s">
        <v>753</v>
      </c>
      <c r="Y8025" s="35" t="s">
        <v>754</v>
      </c>
      <c r="Z8025" s="35" t="str">
        <f t="shared" si="1534"/>
        <v/>
      </c>
      <c r="AA8025" s="35" t="e">
        <f t="shared" si="1535"/>
        <v>#VALUE!</v>
      </c>
      <c r="AB8025" s="35" t="str">
        <f t="shared" si="1536"/>
        <v>{keyword:}</v>
      </c>
      <c r="AC8025" s="107" t="e">
        <f t="shared" si="1537"/>
        <v>#VALUE!</v>
      </c>
      <c r="AK8025" t="s">
        <v>577</v>
      </c>
    </row>
    <row r="8026" spans="1:37" ht="15" x14ac:dyDescent="0.25">
      <c r="A8026" s="35">
        <f t="shared" si="1529"/>
        <v>0</v>
      </c>
      <c r="C8026" s="35" t="str">
        <f t="shared" si="1530"/>
        <v/>
      </c>
      <c r="K8026" t="s">
        <v>577</v>
      </c>
      <c r="O8026" s="35" t="str">
        <f t="shared" si="1531"/>
        <v>?utm_source=yandex&amp;utm_medium=cpc&amp;utm_campaign=&amp;utm_content=&amp;utm_term={keyword}&amp;utm_device={device_type}</v>
      </c>
      <c r="P8026" s="35" t="str">
        <f t="shared" si="1528"/>
        <v/>
      </c>
      <c r="T8026" s="8" t="s">
        <v>751</v>
      </c>
      <c r="U8026" s="8" t="str">
        <f t="shared" si="1532"/>
        <v>,</v>
      </c>
      <c r="W8026" s="35" t="str">
        <f t="shared" si="1533"/>
        <v/>
      </c>
      <c r="X8026" s="35" t="s">
        <v>753</v>
      </c>
      <c r="Y8026" s="35" t="s">
        <v>754</v>
      </c>
      <c r="Z8026" s="35" t="str">
        <f t="shared" si="1534"/>
        <v/>
      </c>
      <c r="AA8026" s="35" t="e">
        <f t="shared" si="1535"/>
        <v>#VALUE!</v>
      </c>
      <c r="AB8026" s="35" t="str">
        <f t="shared" si="1536"/>
        <v>{keyword:}</v>
      </c>
      <c r="AC8026" s="107" t="e">
        <f t="shared" si="1537"/>
        <v>#VALUE!</v>
      </c>
      <c r="AK8026" t="s">
        <v>577</v>
      </c>
    </row>
    <row r="8027" spans="1:37" ht="15" customHeight="1" x14ac:dyDescent="0.25">
      <c r="A8027" s="35">
        <f t="shared" si="1529"/>
        <v>0</v>
      </c>
      <c r="C8027" s="35" t="str">
        <f t="shared" si="1530"/>
        <v/>
      </c>
      <c r="K8027" t="s">
        <v>577</v>
      </c>
      <c r="O8027" s="35" t="str">
        <f t="shared" si="1531"/>
        <v>?utm_source=yandex&amp;utm_medium=cpc&amp;utm_campaign=&amp;utm_content=&amp;utm_term={keyword}&amp;utm_device={device_type}</v>
      </c>
      <c r="P8027" s="35" t="str">
        <f t="shared" si="1528"/>
        <v/>
      </c>
      <c r="T8027" s="8" t="s">
        <v>751</v>
      </c>
      <c r="U8027" s="8" t="str">
        <f t="shared" si="1532"/>
        <v>,</v>
      </c>
      <c r="W8027" s="35" t="str">
        <f t="shared" si="1533"/>
        <v/>
      </c>
      <c r="X8027" s="35" t="s">
        <v>753</v>
      </c>
      <c r="Y8027" s="35" t="s">
        <v>754</v>
      </c>
      <c r="Z8027" s="35" t="str">
        <f t="shared" si="1534"/>
        <v/>
      </c>
      <c r="AA8027" s="35" t="e">
        <f t="shared" si="1535"/>
        <v>#VALUE!</v>
      </c>
      <c r="AB8027" s="35" t="str">
        <f t="shared" si="1536"/>
        <v>{keyword:}</v>
      </c>
      <c r="AC8027" s="107" t="e">
        <f t="shared" si="1537"/>
        <v>#VALUE!</v>
      </c>
      <c r="AK8027" t="s">
        <v>577</v>
      </c>
    </row>
    <row r="8028" spans="1:37" ht="15" x14ac:dyDescent="0.25">
      <c r="A8028" s="35">
        <f t="shared" si="1529"/>
        <v>0</v>
      </c>
      <c r="C8028" s="35" t="str">
        <f t="shared" si="1530"/>
        <v/>
      </c>
      <c r="K8028" t="s">
        <v>577</v>
      </c>
      <c r="O8028" s="35" t="str">
        <f t="shared" si="1531"/>
        <v>?utm_source=yandex&amp;utm_medium=cpc&amp;utm_campaign=&amp;utm_content=&amp;utm_term={keyword}&amp;utm_device={device_type}</v>
      </c>
      <c r="P8028" s="35" t="str">
        <f t="shared" si="1528"/>
        <v/>
      </c>
      <c r="T8028" s="8" t="s">
        <v>751</v>
      </c>
      <c r="U8028" s="8" t="str">
        <f t="shared" si="1532"/>
        <v>,</v>
      </c>
      <c r="W8028" s="35" t="str">
        <f t="shared" si="1533"/>
        <v/>
      </c>
      <c r="X8028" s="35" t="s">
        <v>753</v>
      </c>
      <c r="Y8028" s="35" t="s">
        <v>754</v>
      </c>
      <c r="Z8028" s="35" t="str">
        <f t="shared" si="1534"/>
        <v/>
      </c>
      <c r="AA8028" s="35" t="e">
        <f t="shared" si="1535"/>
        <v>#VALUE!</v>
      </c>
      <c r="AB8028" s="35" t="str">
        <f t="shared" si="1536"/>
        <v>{keyword:}</v>
      </c>
      <c r="AC8028" s="107" t="e">
        <f t="shared" si="1537"/>
        <v>#VALUE!</v>
      </c>
      <c r="AK8028" t="s">
        <v>577</v>
      </c>
    </row>
    <row r="8029" spans="1:37" ht="15" customHeight="1" x14ac:dyDescent="0.25">
      <c r="A8029" s="35">
        <f t="shared" si="1529"/>
        <v>0</v>
      </c>
      <c r="C8029" s="35" t="str">
        <f t="shared" si="1530"/>
        <v/>
      </c>
      <c r="K8029" t="s">
        <v>577</v>
      </c>
      <c r="O8029" s="35" t="str">
        <f t="shared" si="1531"/>
        <v>?utm_source=yandex&amp;utm_medium=cpc&amp;utm_campaign=&amp;utm_content=&amp;utm_term={keyword}&amp;utm_device={device_type}</v>
      </c>
      <c r="P8029" s="35" t="str">
        <f t="shared" si="1528"/>
        <v/>
      </c>
      <c r="T8029" s="8" t="s">
        <v>751</v>
      </c>
      <c r="U8029" s="8" t="str">
        <f t="shared" si="1532"/>
        <v>,</v>
      </c>
      <c r="W8029" s="35" t="str">
        <f t="shared" si="1533"/>
        <v/>
      </c>
      <c r="X8029" s="35" t="s">
        <v>753</v>
      </c>
      <c r="Y8029" s="35" t="s">
        <v>754</v>
      </c>
      <c r="Z8029" s="35" t="str">
        <f t="shared" si="1534"/>
        <v/>
      </c>
      <c r="AA8029" s="35" t="e">
        <f t="shared" si="1535"/>
        <v>#VALUE!</v>
      </c>
      <c r="AB8029" s="35" t="str">
        <f t="shared" si="1536"/>
        <v>{keyword:}</v>
      </c>
      <c r="AC8029" s="107" t="e">
        <f t="shared" si="1537"/>
        <v>#VALUE!</v>
      </c>
      <c r="AK8029" t="s">
        <v>577</v>
      </c>
    </row>
    <row r="8030" spans="1:37" ht="15" x14ac:dyDescent="0.25">
      <c r="A8030" s="35">
        <f t="shared" si="1529"/>
        <v>0</v>
      </c>
      <c r="C8030" s="35" t="str">
        <f t="shared" si="1530"/>
        <v/>
      </c>
      <c r="K8030" t="s">
        <v>577</v>
      </c>
      <c r="O8030" s="35" t="str">
        <f t="shared" si="1531"/>
        <v>?utm_source=yandex&amp;utm_medium=cpc&amp;utm_campaign=&amp;utm_content=&amp;utm_term={keyword}&amp;utm_device={device_type}</v>
      </c>
      <c r="P8030" s="35" t="str">
        <f t="shared" si="1528"/>
        <v/>
      </c>
      <c r="T8030" s="8" t="s">
        <v>751</v>
      </c>
      <c r="U8030" s="8" t="str">
        <f t="shared" si="1532"/>
        <v>,</v>
      </c>
      <c r="W8030" s="35" t="str">
        <f t="shared" si="1533"/>
        <v/>
      </c>
      <c r="X8030" s="35" t="s">
        <v>753</v>
      </c>
      <c r="Y8030" s="35" t="s">
        <v>754</v>
      </c>
      <c r="Z8030" s="35" t="str">
        <f t="shared" si="1534"/>
        <v/>
      </c>
      <c r="AA8030" s="35" t="e">
        <f t="shared" si="1535"/>
        <v>#VALUE!</v>
      </c>
      <c r="AB8030" s="35" t="str">
        <f t="shared" si="1536"/>
        <v>{keyword:}</v>
      </c>
      <c r="AC8030" s="107" t="e">
        <f t="shared" si="1537"/>
        <v>#VALUE!</v>
      </c>
      <c r="AK8030" t="s">
        <v>577</v>
      </c>
    </row>
    <row r="8031" spans="1:37" ht="15" customHeight="1" x14ac:dyDescent="0.25">
      <c r="A8031" s="35">
        <f t="shared" si="1529"/>
        <v>0</v>
      </c>
      <c r="C8031" s="35" t="str">
        <f t="shared" si="1530"/>
        <v/>
      </c>
      <c r="K8031" t="s">
        <v>577</v>
      </c>
      <c r="O8031" s="35" t="str">
        <f t="shared" si="1531"/>
        <v>?utm_source=yandex&amp;utm_medium=cpc&amp;utm_campaign=&amp;utm_content=&amp;utm_term={keyword}&amp;utm_device={device_type}</v>
      </c>
      <c r="P8031" s="35" t="str">
        <f t="shared" si="1528"/>
        <v/>
      </c>
      <c r="T8031" s="8" t="s">
        <v>751</v>
      </c>
      <c r="U8031" s="8" t="str">
        <f t="shared" si="1532"/>
        <v>,</v>
      </c>
      <c r="W8031" s="35" t="str">
        <f t="shared" si="1533"/>
        <v/>
      </c>
      <c r="X8031" s="35" t="s">
        <v>753</v>
      </c>
      <c r="Y8031" s="35" t="s">
        <v>754</v>
      </c>
      <c r="Z8031" s="35" t="str">
        <f t="shared" si="1534"/>
        <v/>
      </c>
      <c r="AA8031" s="35" t="e">
        <f t="shared" si="1535"/>
        <v>#VALUE!</v>
      </c>
      <c r="AB8031" s="35" t="str">
        <f t="shared" si="1536"/>
        <v>{keyword:}</v>
      </c>
      <c r="AC8031" s="107" t="e">
        <f t="shared" si="1537"/>
        <v>#VALUE!</v>
      </c>
      <c r="AK8031" t="s">
        <v>577</v>
      </c>
    </row>
    <row r="8032" spans="1:37" ht="15" x14ac:dyDescent="0.25">
      <c r="A8032" s="35">
        <f t="shared" si="1529"/>
        <v>0</v>
      </c>
      <c r="C8032" s="35" t="str">
        <f t="shared" si="1530"/>
        <v/>
      </c>
      <c r="K8032" t="s">
        <v>577</v>
      </c>
      <c r="O8032" s="35" t="str">
        <f t="shared" si="1531"/>
        <v>?utm_source=yandex&amp;utm_medium=cpc&amp;utm_campaign=&amp;utm_content=&amp;utm_term={keyword}&amp;utm_device={device_type}</v>
      </c>
      <c r="P8032" s="35" t="str">
        <f t="shared" si="1528"/>
        <v/>
      </c>
      <c r="T8032" s="8" t="s">
        <v>751</v>
      </c>
      <c r="U8032" s="8" t="str">
        <f t="shared" si="1532"/>
        <v>,</v>
      </c>
      <c r="W8032" s="35" t="str">
        <f t="shared" si="1533"/>
        <v/>
      </c>
      <c r="X8032" s="35" t="s">
        <v>753</v>
      </c>
      <c r="Y8032" s="35" t="s">
        <v>754</v>
      </c>
      <c r="Z8032" s="35" t="str">
        <f t="shared" si="1534"/>
        <v/>
      </c>
      <c r="AA8032" s="35" t="e">
        <f t="shared" si="1535"/>
        <v>#VALUE!</v>
      </c>
      <c r="AB8032" s="35" t="str">
        <f t="shared" si="1536"/>
        <v>{keyword:}</v>
      </c>
      <c r="AC8032" s="107" t="e">
        <f t="shared" si="1537"/>
        <v>#VALUE!</v>
      </c>
      <c r="AK8032" t="s">
        <v>577</v>
      </c>
    </row>
    <row r="8033" spans="1:37" ht="15" customHeight="1" x14ac:dyDescent="0.25">
      <c r="A8033" s="35">
        <f t="shared" si="1529"/>
        <v>0</v>
      </c>
      <c r="C8033" s="35" t="str">
        <f t="shared" si="1530"/>
        <v/>
      </c>
      <c r="K8033" t="s">
        <v>577</v>
      </c>
      <c r="O8033" s="35" t="str">
        <f t="shared" si="1531"/>
        <v>?utm_source=yandex&amp;utm_medium=cpc&amp;utm_campaign=&amp;utm_content=&amp;utm_term={keyword}&amp;utm_device={device_type}</v>
      </c>
      <c r="P8033" s="35" t="str">
        <f t="shared" si="1528"/>
        <v/>
      </c>
      <c r="T8033" s="8" t="s">
        <v>751</v>
      </c>
      <c r="U8033" s="8" t="str">
        <f t="shared" si="1532"/>
        <v>,</v>
      </c>
      <c r="W8033" s="35" t="str">
        <f t="shared" si="1533"/>
        <v/>
      </c>
      <c r="X8033" s="35" t="s">
        <v>753</v>
      </c>
      <c r="Y8033" s="35" t="s">
        <v>754</v>
      </c>
      <c r="Z8033" s="35" t="str">
        <f t="shared" si="1534"/>
        <v/>
      </c>
      <c r="AA8033" s="35" t="e">
        <f t="shared" si="1535"/>
        <v>#VALUE!</v>
      </c>
      <c r="AB8033" s="35" t="str">
        <f t="shared" si="1536"/>
        <v>{keyword:}</v>
      </c>
      <c r="AC8033" s="107" t="e">
        <f t="shared" si="1537"/>
        <v>#VALUE!</v>
      </c>
      <c r="AK8033" t="s">
        <v>577</v>
      </c>
    </row>
    <row r="8034" spans="1:37" ht="15" x14ac:dyDescent="0.25">
      <c r="A8034" s="35">
        <f t="shared" si="1529"/>
        <v>0</v>
      </c>
      <c r="C8034" s="35" t="str">
        <f t="shared" si="1530"/>
        <v/>
      </c>
      <c r="K8034" t="s">
        <v>577</v>
      </c>
      <c r="O8034" s="35" t="str">
        <f t="shared" si="1531"/>
        <v>?utm_source=yandex&amp;utm_medium=cpc&amp;utm_campaign=&amp;utm_content=&amp;utm_term={keyword}&amp;utm_device={device_type}</v>
      </c>
      <c r="P8034" s="35" t="str">
        <f t="shared" si="1528"/>
        <v/>
      </c>
      <c r="T8034" s="8" t="s">
        <v>751</v>
      </c>
      <c r="U8034" s="8" t="str">
        <f t="shared" si="1532"/>
        <v>,</v>
      </c>
      <c r="W8034" s="35" t="str">
        <f t="shared" si="1533"/>
        <v/>
      </c>
      <c r="X8034" s="35" t="s">
        <v>753</v>
      </c>
      <c r="Y8034" s="35" t="s">
        <v>754</v>
      </c>
      <c r="Z8034" s="35" t="str">
        <f t="shared" si="1534"/>
        <v/>
      </c>
      <c r="AA8034" s="35" t="e">
        <f t="shared" si="1535"/>
        <v>#VALUE!</v>
      </c>
      <c r="AB8034" s="35" t="str">
        <f t="shared" si="1536"/>
        <v>{keyword:}</v>
      </c>
      <c r="AC8034" s="107" t="e">
        <f t="shared" si="1537"/>
        <v>#VALUE!</v>
      </c>
      <c r="AK8034" t="s">
        <v>577</v>
      </c>
    </row>
    <row r="8035" spans="1:37" ht="15" customHeight="1" x14ac:dyDescent="0.25">
      <c r="A8035" s="35">
        <f t="shared" si="1529"/>
        <v>0</v>
      </c>
      <c r="C8035" s="35" t="str">
        <f t="shared" si="1530"/>
        <v/>
      </c>
      <c r="K8035" t="s">
        <v>577</v>
      </c>
      <c r="O8035" s="35" t="str">
        <f t="shared" si="1531"/>
        <v>?utm_source=yandex&amp;utm_medium=cpc&amp;utm_campaign=&amp;utm_content=&amp;utm_term={keyword}&amp;utm_device={device_type}</v>
      </c>
      <c r="P8035" s="35" t="str">
        <f t="shared" si="1528"/>
        <v/>
      </c>
      <c r="T8035" s="8" t="s">
        <v>751</v>
      </c>
      <c r="U8035" s="8" t="str">
        <f t="shared" si="1532"/>
        <v>,</v>
      </c>
      <c r="W8035" s="35" t="str">
        <f t="shared" si="1533"/>
        <v/>
      </c>
      <c r="X8035" s="35" t="s">
        <v>753</v>
      </c>
      <c r="Y8035" s="35" t="s">
        <v>754</v>
      </c>
      <c r="Z8035" s="35" t="str">
        <f t="shared" si="1534"/>
        <v/>
      </c>
      <c r="AA8035" s="35" t="e">
        <f t="shared" si="1535"/>
        <v>#VALUE!</v>
      </c>
      <c r="AB8035" s="35" t="str">
        <f t="shared" si="1536"/>
        <v>{keyword:}</v>
      </c>
      <c r="AC8035" s="107" t="e">
        <f t="shared" si="1537"/>
        <v>#VALUE!</v>
      </c>
      <c r="AK8035" t="s">
        <v>577</v>
      </c>
    </row>
    <row r="8036" spans="1:37" ht="15" x14ac:dyDescent="0.25">
      <c r="A8036" s="35">
        <f t="shared" si="1529"/>
        <v>0</v>
      </c>
      <c r="C8036" s="35" t="str">
        <f t="shared" si="1530"/>
        <v/>
      </c>
      <c r="K8036" t="s">
        <v>577</v>
      </c>
      <c r="O8036" s="35" t="str">
        <f t="shared" si="1531"/>
        <v>?utm_source=yandex&amp;utm_medium=cpc&amp;utm_campaign=&amp;utm_content=&amp;utm_term={keyword}&amp;utm_device={device_type}</v>
      </c>
      <c r="P8036" s="35" t="str">
        <f t="shared" si="1528"/>
        <v/>
      </c>
      <c r="T8036" s="8" t="s">
        <v>751</v>
      </c>
      <c r="U8036" s="8" t="str">
        <f t="shared" si="1532"/>
        <v>,</v>
      </c>
      <c r="W8036" s="35" t="str">
        <f t="shared" si="1533"/>
        <v/>
      </c>
      <c r="X8036" s="35" t="s">
        <v>753</v>
      </c>
      <c r="Y8036" s="35" t="s">
        <v>754</v>
      </c>
      <c r="Z8036" s="35" t="str">
        <f t="shared" si="1534"/>
        <v/>
      </c>
      <c r="AA8036" s="35" t="e">
        <f t="shared" si="1535"/>
        <v>#VALUE!</v>
      </c>
      <c r="AB8036" s="35" t="str">
        <f t="shared" si="1536"/>
        <v>{keyword:}</v>
      </c>
      <c r="AC8036" s="107" t="e">
        <f t="shared" si="1537"/>
        <v>#VALUE!</v>
      </c>
      <c r="AK8036" t="s">
        <v>577</v>
      </c>
    </row>
    <row r="8037" spans="1:37" ht="15" customHeight="1" x14ac:dyDescent="0.25">
      <c r="A8037" s="35">
        <f t="shared" si="1529"/>
        <v>0</v>
      </c>
      <c r="C8037" s="35" t="str">
        <f t="shared" si="1530"/>
        <v/>
      </c>
      <c r="K8037" t="s">
        <v>577</v>
      </c>
      <c r="O8037" s="35" t="str">
        <f t="shared" si="1531"/>
        <v>?utm_source=yandex&amp;utm_medium=cpc&amp;utm_campaign=&amp;utm_content=&amp;utm_term={keyword}&amp;utm_device={device_type}</v>
      </c>
      <c r="P8037" s="35" t="str">
        <f t="shared" si="1528"/>
        <v/>
      </c>
      <c r="T8037" s="8" t="s">
        <v>751</v>
      </c>
      <c r="U8037" s="8" t="str">
        <f t="shared" si="1532"/>
        <v>,</v>
      </c>
      <c r="W8037" s="35" t="str">
        <f t="shared" si="1533"/>
        <v/>
      </c>
      <c r="X8037" s="35" t="s">
        <v>753</v>
      </c>
      <c r="Y8037" s="35" t="s">
        <v>754</v>
      </c>
      <c r="Z8037" s="35" t="str">
        <f t="shared" si="1534"/>
        <v/>
      </c>
      <c r="AA8037" s="35" t="e">
        <f t="shared" si="1535"/>
        <v>#VALUE!</v>
      </c>
      <c r="AB8037" s="35" t="str">
        <f t="shared" si="1536"/>
        <v>{keyword:}</v>
      </c>
      <c r="AC8037" s="107" t="e">
        <f t="shared" si="1537"/>
        <v>#VALUE!</v>
      </c>
      <c r="AK8037" t="s">
        <v>577</v>
      </c>
    </row>
    <row r="8038" spans="1:37" ht="15" x14ac:dyDescent="0.25">
      <c r="A8038" s="35">
        <f t="shared" si="1529"/>
        <v>0</v>
      </c>
      <c r="C8038" s="35" t="str">
        <f t="shared" si="1530"/>
        <v/>
      </c>
      <c r="K8038" t="s">
        <v>577</v>
      </c>
      <c r="O8038" s="35" t="str">
        <f t="shared" si="1531"/>
        <v>?utm_source=yandex&amp;utm_medium=cpc&amp;utm_campaign=&amp;utm_content=&amp;utm_term={keyword}&amp;utm_device={device_type}</v>
      </c>
      <c r="P8038" s="35" t="str">
        <f t="shared" si="1528"/>
        <v/>
      </c>
      <c r="T8038" s="8" t="s">
        <v>751</v>
      </c>
      <c r="U8038" s="8" t="str">
        <f t="shared" si="1532"/>
        <v>,</v>
      </c>
      <c r="W8038" s="35" t="str">
        <f t="shared" si="1533"/>
        <v/>
      </c>
      <c r="X8038" s="35" t="s">
        <v>753</v>
      </c>
      <c r="Y8038" s="35" t="s">
        <v>754</v>
      </c>
      <c r="Z8038" s="35" t="str">
        <f t="shared" si="1534"/>
        <v/>
      </c>
      <c r="AA8038" s="35" t="e">
        <f t="shared" si="1535"/>
        <v>#VALUE!</v>
      </c>
      <c r="AB8038" s="35" t="str">
        <f t="shared" si="1536"/>
        <v>{keyword:}</v>
      </c>
      <c r="AC8038" s="107" t="e">
        <f t="shared" si="1537"/>
        <v>#VALUE!</v>
      </c>
      <c r="AK8038" t="s">
        <v>577</v>
      </c>
    </row>
    <row r="8039" spans="1:37" ht="15" customHeight="1" x14ac:dyDescent="0.25">
      <c r="A8039" s="35">
        <f t="shared" si="1529"/>
        <v>0</v>
      </c>
      <c r="C8039" s="35" t="str">
        <f t="shared" si="1530"/>
        <v/>
      </c>
      <c r="K8039" t="s">
        <v>577</v>
      </c>
      <c r="O8039" s="35" t="str">
        <f t="shared" si="1531"/>
        <v>?utm_source=yandex&amp;utm_medium=cpc&amp;utm_campaign=&amp;utm_content=&amp;utm_term={keyword}&amp;utm_device={device_type}</v>
      </c>
      <c r="P8039" s="35" t="str">
        <f t="shared" si="1528"/>
        <v/>
      </c>
      <c r="T8039" s="8" t="s">
        <v>751</v>
      </c>
      <c r="U8039" s="8" t="str">
        <f t="shared" si="1532"/>
        <v>,</v>
      </c>
      <c r="W8039" s="35" t="str">
        <f t="shared" si="1533"/>
        <v/>
      </c>
      <c r="X8039" s="35" t="s">
        <v>753</v>
      </c>
      <c r="Y8039" s="35" t="s">
        <v>754</v>
      </c>
      <c r="Z8039" s="35" t="str">
        <f t="shared" si="1534"/>
        <v/>
      </c>
      <c r="AA8039" s="35" t="e">
        <f t="shared" si="1535"/>
        <v>#VALUE!</v>
      </c>
      <c r="AB8039" s="35" t="str">
        <f t="shared" si="1536"/>
        <v>{keyword:}</v>
      </c>
      <c r="AC8039" s="107" t="e">
        <f t="shared" si="1537"/>
        <v>#VALUE!</v>
      </c>
      <c r="AK8039" t="s">
        <v>577</v>
      </c>
    </row>
    <row r="8040" spans="1:37" ht="15" x14ac:dyDescent="0.25">
      <c r="A8040" s="35">
        <f t="shared" si="1529"/>
        <v>0</v>
      </c>
      <c r="C8040" s="35" t="str">
        <f t="shared" si="1530"/>
        <v/>
      </c>
      <c r="K8040" t="s">
        <v>577</v>
      </c>
      <c r="O8040" s="35" t="str">
        <f t="shared" si="1531"/>
        <v>?utm_source=yandex&amp;utm_medium=cpc&amp;utm_campaign=&amp;utm_content=&amp;utm_term={keyword}&amp;utm_device={device_type}</v>
      </c>
      <c r="P8040" s="35" t="str">
        <f t="shared" si="1528"/>
        <v/>
      </c>
      <c r="T8040" s="8" t="s">
        <v>751</v>
      </c>
      <c r="U8040" s="8" t="str">
        <f t="shared" si="1532"/>
        <v>,</v>
      </c>
      <c r="W8040" s="35" t="str">
        <f t="shared" si="1533"/>
        <v/>
      </c>
      <c r="X8040" s="35" t="s">
        <v>753</v>
      </c>
      <c r="Y8040" s="35" t="s">
        <v>754</v>
      </c>
      <c r="Z8040" s="35" t="str">
        <f t="shared" si="1534"/>
        <v/>
      </c>
      <c r="AA8040" s="35" t="e">
        <f t="shared" si="1535"/>
        <v>#VALUE!</v>
      </c>
      <c r="AB8040" s="35" t="str">
        <f t="shared" si="1536"/>
        <v>{keyword:}</v>
      </c>
      <c r="AC8040" s="107" t="e">
        <f t="shared" si="1537"/>
        <v>#VALUE!</v>
      </c>
      <c r="AK8040" t="s">
        <v>577</v>
      </c>
    </row>
    <row r="8041" spans="1:37" ht="15" customHeight="1" x14ac:dyDescent="0.25">
      <c r="A8041" s="35">
        <f t="shared" si="1529"/>
        <v>0</v>
      </c>
      <c r="C8041" s="35" t="str">
        <f t="shared" si="1530"/>
        <v/>
      </c>
      <c r="K8041" t="s">
        <v>577</v>
      </c>
      <c r="O8041" s="35" t="str">
        <f t="shared" si="1531"/>
        <v>?utm_source=yandex&amp;utm_medium=cpc&amp;utm_campaign=&amp;utm_content=&amp;utm_term={keyword}&amp;utm_device={device_type}</v>
      </c>
      <c r="P8041" s="35" t="str">
        <f t="shared" si="1528"/>
        <v/>
      </c>
      <c r="T8041" s="8" t="s">
        <v>751</v>
      </c>
      <c r="U8041" s="8" t="str">
        <f t="shared" si="1532"/>
        <v>,</v>
      </c>
      <c r="W8041" s="35" t="str">
        <f t="shared" si="1533"/>
        <v/>
      </c>
      <c r="X8041" s="35" t="s">
        <v>753</v>
      </c>
      <c r="Y8041" s="35" t="s">
        <v>754</v>
      </c>
      <c r="Z8041" s="35" t="str">
        <f t="shared" si="1534"/>
        <v/>
      </c>
      <c r="AA8041" s="35" t="e">
        <f t="shared" si="1535"/>
        <v>#VALUE!</v>
      </c>
      <c r="AB8041" s="35" t="str">
        <f t="shared" si="1536"/>
        <v>{keyword:}</v>
      </c>
      <c r="AC8041" s="107" t="e">
        <f t="shared" si="1537"/>
        <v>#VALUE!</v>
      </c>
      <c r="AK8041" t="s">
        <v>577</v>
      </c>
    </row>
    <row r="8042" spans="1:37" ht="15" x14ac:dyDescent="0.25">
      <c r="A8042" s="35">
        <f t="shared" si="1529"/>
        <v>0</v>
      </c>
      <c r="C8042" s="35" t="str">
        <f t="shared" si="1530"/>
        <v/>
      </c>
      <c r="K8042" t="s">
        <v>577</v>
      </c>
      <c r="O8042" s="35" t="str">
        <f t="shared" si="1531"/>
        <v>?utm_source=yandex&amp;utm_medium=cpc&amp;utm_campaign=&amp;utm_content=&amp;utm_term={keyword}&amp;utm_device={device_type}</v>
      </c>
      <c r="P8042" s="35" t="str">
        <f t="shared" si="1528"/>
        <v/>
      </c>
      <c r="T8042" s="8" t="s">
        <v>751</v>
      </c>
      <c r="U8042" s="8" t="str">
        <f t="shared" si="1532"/>
        <v>,</v>
      </c>
      <c r="W8042" s="35" t="str">
        <f t="shared" si="1533"/>
        <v/>
      </c>
      <c r="X8042" s="35" t="s">
        <v>753</v>
      </c>
      <c r="Y8042" s="35" t="s">
        <v>754</v>
      </c>
      <c r="Z8042" s="35" t="str">
        <f t="shared" si="1534"/>
        <v/>
      </c>
      <c r="AA8042" s="35" t="e">
        <f t="shared" si="1535"/>
        <v>#VALUE!</v>
      </c>
      <c r="AB8042" s="35" t="str">
        <f t="shared" si="1536"/>
        <v>{keyword:}</v>
      </c>
      <c r="AC8042" s="107" t="e">
        <f t="shared" si="1537"/>
        <v>#VALUE!</v>
      </c>
      <c r="AK8042" t="s">
        <v>577</v>
      </c>
    </row>
    <row r="8043" spans="1:37" ht="15" customHeight="1" x14ac:dyDescent="0.25">
      <c r="A8043" s="35">
        <f t="shared" si="1529"/>
        <v>0</v>
      </c>
      <c r="C8043" s="35" t="str">
        <f t="shared" si="1530"/>
        <v/>
      </c>
      <c r="K8043" t="s">
        <v>577</v>
      </c>
      <c r="O8043" s="35" t="str">
        <f t="shared" si="1531"/>
        <v>?utm_source=yandex&amp;utm_medium=cpc&amp;utm_campaign=&amp;utm_content=&amp;utm_term={keyword}&amp;utm_device={device_type}</v>
      </c>
      <c r="P8043" s="35" t="str">
        <f t="shared" si="1528"/>
        <v/>
      </c>
      <c r="T8043" s="8" t="s">
        <v>751</v>
      </c>
      <c r="U8043" s="8" t="str">
        <f t="shared" si="1532"/>
        <v>,</v>
      </c>
      <c r="W8043" s="35" t="str">
        <f t="shared" si="1533"/>
        <v/>
      </c>
      <c r="X8043" s="35" t="s">
        <v>753</v>
      </c>
      <c r="Y8043" s="35" t="s">
        <v>754</v>
      </c>
      <c r="Z8043" s="35" t="str">
        <f t="shared" si="1534"/>
        <v/>
      </c>
      <c r="AA8043" s="35" t="e">
        <f t="shared" si="1535"/>
        <v>#VALUE!</v>
      </c>
      <c r="AB8043" s="35" t="str">
        <f t="shared" si="1536"/>
        <v>{keyword:}</v>
      </c>
      <c r="AC8043" s="107" t="e">
        <f t="shared" si="1537"/>
        <v>#VALUE!</v>
      </c>
      <c r="AK8043" t="s">
        <v>577</v>
      </c>
    </row>
    <row r="8044" spans="1:37" ht="15" x14ac:dyDescent="0.25">
      <c r="A8044" s="35">
        <f t="shared" si="1529"/>
        <v>0</v>
      </c>
      <c r="C8044" s="35" t="str">
        <f t="shared" si="1530"/>
        <v/>
      </c>
      <c r="K8044" t="s">
        <v>577</v>
      </c>
      <c r="O8044" s="35" t="str">
        <f t="shared" si="1531"/>
        <v>?utm_source=yandex&amp;utm_medium=cpc&amp;utm_campaign=&amp;utm_content=&amp;utm_term={keyword}&amp;utm_device={device_type}</v>
      </c>
      <c r="P8044" s="35" t="str">
        <f t="shared" si="1528"/>
        <v/>
      </c>
      <c r="T8044" s="8" t="s">
        <v>751</v>
      </c>
      <c r="U8044" s="8" t="str">
        <f t="shared" si="1532"/>
        <v>,</v>
      </c>
      <c r="W8044" s="35" t="str">
        <f t="shared" si="1533"/>
        <v/>
      </c>
      <c r="X8044" s="35" t="s">
        <v>753</v>
      </c>
      <c r="Y8044" s="35" t="s">
        <v>754</v>
      </c>
      <c r="Z8044" s="35" t="str">
        <f t="shared" si="1534"/>
        <v/>
      </c>
      <c r="AA8044" s="35" t="e">
        <f t="shared" si="1535"/>
        <v>#VALUE!</v>
      </c>
      <c r="AB8044" s="35" t="str">
        <f t="shared" si="1536"/>
        <v>{keyword:}</v>
      </c>
      <c r="AC8044" s="107" t="e">
        <f t="shared" si="1537"/>
        <v>#VALUE!</v>
      </c>
      <c r="AK8044" t="s">
        <v>577</v>
      </c>
    </row>
    <row r="8045" spans="1:37" ht="15" customHeight="1" x14ac:dyDescent="0.25">
      <c r="A8045" s="35">
        <f t="shared" si="1529"/>
        <v>0</v>
      </c>
      <c r="C8045" s="35" t="str">
        <f t="shared" si="1530"/>
        <v/>
      </c>
      <c r="K8045" t="s">
        <v>577</v>
      </c>
      <c r="O8045" s="35" t="str">
        <f t="shared" si="1531"/>
        <v>?utm_source=yandex&amp;utm_medium=cpc&amp;utm_campaign=&amp;utm_content=&amp;utm_term={keyword}&amp;utm_device={device_type}</v>
      </c>
      <c r="P8045" s="35" t="str">
        <f t="shared" si="1528"/>
        <v/>
      </c>
      <c r="T8045" s="8" t="s">
        <v>751</v>
      </c>
      <c r="U8045" s="8" t="str">
        <f t="shared" si="1532"/>
        <v>,</v>
      </c>
      <c r="W8045" s="35" t="str">
        <f t="shared" si="1533"/>
        <v/>
      </c>
      <c r="X8045" s="35" t="s">
        <v>753</v>
      </c>
      <c r="Y8045" s="35" t="s">
        <v>754</v>
      </c>
      <c r="Z8045" s="35" t="str">
        <f t="shared" si="1534"/>
        <v/>
      </c>
      <c r="AA8045" s="35" t="e">
        <f t="shared" si="1535"/>
        <v>#VALUE!</v>
      </c>
      <c r="AB8045" s="35" t="str">
        <f t="shared" si="1536"/>
        <v>{keyword:}</v>
      </c>
      <c r="AC8045" s="107" t="e">
        <f t="shared" si="1537"/>
        <v>#VALUE!</v>
      </c>
      <c r="AK8045" t="s">
        <v>577</v>
      </c>
    </row>
    <row r="8046" spans="1:37" ht="15" x14ac:dyDescent="0.25">
      <c r="A8046" s="35">
        <f t="shared" si="1529"/>
        <v>0</v>
      </c>
      <c r="C8046" s="35" t="str">
        <f t="shared" si="1530"/>
        <v/>
      </c>
      <c r="K8046" t="s">
        <v>577</v>
      </c>
      <c r="O8046" s="35" t="str">
        <f t="shared" si="1531"/>
        <v>?utm_source=yandex&amp;utm_medium=cpc&amp;utm_campaign=&amp;utm_content=&amp;utm_term={keyword}&amp;utm_device={device_type}</v>
      </c>
      <c r="P8046" s="35" t="str">
        <f t="shared" si="1528"/>
        <v/>
      </c>
      <c r="T8046" s="8" t="s">
        <v>751</v>
      </c>
      <c r="U8046" s="8" t="str">
        <f t="shared" si="1532"/>
        <v>,</v>
      </c>
      <c r="W8046" s="35" t="str">
        <f t="shared" si="1533"/>
        <v/>
      </c>
      <c r="X8046" s="35" t="s">
        <v>753</v>
      </c>
      <c r="Y8046" s="35" t="s">
        <v>754</v>
      </c>
      <c r="Z8046" s="35" t="str">
        <f t="shared" si="1534"/>
        <v/>
      </c>
      <c r="AA8046" s="35" t="e">
        <f t="shared" si="1535"/>
        <v>#VALUE!</v>
      </c>
      <c r="AB8046" s="35" t="str">
        <f t="shared" si="1536"/>
        <v>{keyword:}</v>
      </c>
      <c r="AC8046" s="107" t="e">
        <f t="shared" si="1537"/>
        <v>#VALUE!</v>
      </c>
      <c r="AK8046" t="s">
        <v>577</v>
      </c>
    </row>
    <row r="8047" spans="1:37" ht="15" customHeight="1" x14ac:dyDescent="0.25">
      <c r="A8047" s="35">
        <f t="shared" si="1529"/>
        <v>0</v>
      </c>
      <c r="C8047" s="35" t="str">
        <f t="shared" si="1530"/>
        <v/>
      </c>
      <c r="K8047" t="s">
        <v>577</v>
      </c>
      <c r="O8047" s="35" t="str">
        <f t="shared" si="1531"/>
        <v>?utm_source=yandex&amp;utm_medium=cpc&amp;utm_campaign=&amp;utm_content=&amp;utm_term={keyword}&amp;utm_device={device_type}</v>
      </c>
      <c r="P8047" s="35" t="str">
        <f t="shared" si="1528"/>
        <v/>
      </c>
      <c r="T8047" s="8" t="s">
        <v>751</v>
      </c>
      <c r="U8047" s="8" t="str">
        <f t="shared" si="1532"/>
        <v>,</v>
      </c>
      <c r="W8047" s="35" t="str">
        <f t="shared" si="1533"/>
        <v/>
      </c>
      <c r="X8047" s="35" t="s">
        <v>753</v>
      </c>
      <c r="Y8047" s="35" t="s">
        <v>754</v>
      </c>
      <c r="Z8047" s="35" t="str">
        <f t="shared" si="1534"/>
        <v/>
      </c>
      <c r="AA8047" s="35" t="e">
        <f t="shared" si="1535"/>
        <v>#VALUE!</v>
      </c>
      <c r="AB8047" s="35" t="str">
        <f t="shared" si="1536"/>
        <v>{keyword:}</v>
      </c>
      <c r="AC8047" s="107" t="e">
        <f t="shared" si="1537"/>
        <v>#VALUE!</v>
      </c>
      <c r="AK8047" t="s">
        <v>577</v>
      </c>
    </row>
    <row r="8048" spans="1:37" ht="15" x14ac:dyDescent="0.25">
      <c r="A8048" s="35">
        <f t="shared" si="1529"/>
        <v>0</v>
      </c>
      <c r="C8048" s="35" t="str">
        <f t="shared" si="1530"/>
        <v/>
      </c>
      <c r="K8048" t="s">
        <v>577</v>
      </c>
      <c r="O8048" s="35" t="str">
        <f t="shared" si="1531"/>
        <v>?utm_source=yandex&amp;utm_medium=cpc&amp;utm_campaign=&amp;utm_content=&amp;utm_term={keyword}&amp;utm_device={device_type}</v>
      </c>
      <c r="P8048" s="35" t="str">
        <f t="shared" si="1528"/>
        <v/>
      </c>
      <c r="T8048" s="8" t="s">
        <v>751</v>
      </c>
      <c r="U8048" s="8" t="str">
        <f t="shared" si="1532"/>
        <v>,</v>
      </c>
      <c r="W8048" s="35" t="str">
        <f t="shared" si="1533"/>
        <v/>
      </c>
      <c r="X8048" s="35" t="s">
        <v>753</v>
      </c>
      <c r="Y8048" s="35" t="s">
        <v>754</v>
      </c>
      <c r="Z8048" s="35" t="str">
        <f t="shared" si="1534"/>
        <v/>
      </c>
      <c r="AA8048" s="35" t="e">
        <f t="shared" si="1535"/>
        <v>#VALUE!</v>
      </c>
      <c r="AB8048" s="35" t="str">
        <f t="shared" si="1536"/>
        <v>{keyword:}</v>
      </c>
      <c r="AC8048" s="107" t="e">
        <f t="shared" si="1537"/>
        <v>#VALUE!</v>
      </c>
      <c r="AK8048" t="s">
        <v>577</v>
      </c>
    </row>
    <row r="8049" spans="1:37" ht="15" customHeight="1" x14ac:dyDescent="0.25">
      <c r="A8049" s="35">
        <f t="shared" si="1529"/>
        <v>0</v>
      </c>
      <c r="C8049" s="35" t="str">
        <f t="shared" si="1530"/>
        <v/>
      </c>
      <c r="K8049" t="s">
        <v>577</v>
      </c>
      <c r="O8049" s="35" t="str">
        <f t="shared" si="1531"/>
        <v>?utm_source=yandex&amp;utm_medium=cpc&amp;utm_campaign=&amp;utm_content=&amp;utm_term={keyword}&amp;utm_device={device_type}</v>
      </c>
      <c r="P8049" s="35" t="str">
        <f t="shared" si="1528"/>
        <v/>
      </c>
      <c r="T8049" s="8" t="s">
        <v>751</v>
      </c>
      <c r="U8049" s="8" t="str">
        <f t="shared" si="1532"/>
        <v>,</v>
      </c>
      <c r="W8049" s="35" t="str">
        <f t="shared" si="1533"/>
        <v/>
      </c>
      <c r="X8049" s="35" t="s">
        <v>753</v>
      </c>
      <c r="Y8049" s="35" t="s">
        <v>754</v>
      </c>
      <c r="Z8049" s="35" t="str">
        <f t="shared" si="1534"/>
        <v/>
      </c>
      <c r="AA8049" s="35" t="e">
        <f t="shared" si="1535"/>
        <v>#VALUE!</v>
      </c>
      <c r="AB8049" s="35" t="str">
        <f t="shared" si="1536"/>
        <v>{keyword:}</v>
      </c>
      <c r="AC8049" s="107" t="e">
        <f t="shared" si="1537"/>
        <v>#VALUE!</v>
      </c>
      <c r="AK8049" t="s">
        <v>577</v>
      </c>
    </row>
    <row r="8050" spans="1:37" ht="15" x14ac:dyDescent="0.25">
      <c r="A8050" s="35">
        <f t="shared" si="1529"/>
        <v>0</v>
      </c>
      <c r="C8050" s="35" t="str">
        <f t="shared" si="1530"/>
        <v/>
      </c>
      <c r="K8050" t="s">
        <v>577</v>
      </c>
      <c r="O8050" s="35" t="str">
        <f t="shared" si="1531"/>
        <v>?utm_source=yandex&amp;utm_medium=cpc&amp;utm_campaign=&amp;utm_content=&amp;utm_term={keyword}&amp;utm_device={device_type}</v>
      </c>
      <c r="P8050" s="35" t="str">
        <f t="shared" si="1528"/>
        <v/>
      </c>
      <c r="T8050" s="8" t="s">
        <v>751</v>
      </c>
      <c r="U8050" s="8" t="str">
        <f t="shared" si="1532"/>
        <v>,</v>
      </c>
      <c r="W8050" s="35" t="str">
        <f t="shared" si="1533"/>
        <v/>
      </c>
      <c r="X8050" s="35" t="s">
        <v>753</v>
      </c>
      <c r="Y8050" s="35" t="s">
        <v>754</v>
      </c>
      <c r="Z8050" s="35" t="str">
        <f t="shared" si="1534"/>
        <v/>
      </c>
      <c r="AA8050" s="35" t="e">
        <f t="shared" si="1535"/>
        <v>#VALUE!</v>
      </c>
      <c r="AB8050" s="35" t="str">
        <f t="shared" si="1536"/>
        <v>{keyword:}</v>
      </c>
      <c r="AC8050" s="107" t="e">
        <f t="shared" si="1537"/>
        <v>#VALUE!</v>
      </c>
      <c r="AK8050" t="s">
        <v>577</v>
      </c>
    </row>
    <row r="8051" spans="1:37" ht="15" customHeight="1" x14ac:dyDescent="0.25">
      <c r="A8051" s="35">
        <f t="shared" si="1529"/>
        <v>0</v>
      </c>
      <c r="C8051" s="35" t="str">
        <f t="shared" si="1530"/>
        <v/>
      </c>
      <c r="K8051" t="s">
        <v>577</v>
      </c>
      <c r="O8051" s="35" t="str">
        <f t="shared" si="1531"/>
        <v>?utm_source=yandex&amp;utm_medium=cpc&amp;utm_campaign=&amp;utm_content=&amp;utm_term={keyword}&amp;utm_device={device_type}</v>
      </c>
      <c r="P8051" s="35" t="str">
        <f t="shared" si="1528"/>
        <v/>
      </c>
      <c r="T8051" s="8" t="s">
        <v>751</v>
      </c>
      <c r="U8051" s="8" t="str">
        <f t="shared" si="1532"/>
        <v>,</v>
      </c>
      <c r="W8051" s="35" t="str">
        <f t="shared" si="1533"/>
        <v/>
      </c>
      <c r="X8051" s="35" t="s">
        <v>753</v>
      </c>
      <c r="Y8051" s="35" t="s">
        <v>754</v>
      </c>
      <c r="Z8051" s="35" t="str">
        <f t="shared" si="1534"/>
        <v/>
      </c>
      <c r="AA8051" s="35" t="e">
        <f t="shared" si="1535"/>
        <v>#VALUE!</v>
      </c>
      <c r="AB8051" s="35" t="str">
        <f t="shared" si="1536"/>
        <v>{keyword:}</v>
      </c>
      <c r="AC8051" s="107" t="e">
        <f t="shared" si="1537"/>
        <v>#VALUE!</v>
      </c>
      <c r="AK8051" t="s">
        <v>577</v>
      </c>
    </row>
    <row r="8052" spans="1:37" ht="15" x14ac:dyDescent="0.25">
      <c r="A8052" s="35">
        <f t="shared" si="1529"/>
        <v>0</v>
      </c>
      <c r="C8052" s="35" t="str">
        <f t="shared" si="1530"/>
        <v/>
      </c>
      <c r="K8052" t="s">
        <v>577</v>
      </c>
      <c r="O8052" s="35" t="str">
        <f t="shared" si="1531"/>
        <v>?utm_source=yandex&amp;utm_medium=cpc&amp;utm_campaign=&amp;utm_content=&amp;utm_term={keyword}&amp;utm_device={device_type}</v>
      </c>
      <c r="P8052" s="35" t="str">
        <f t="shared" si="1528"/>
        <v/>
      </c>
      <c r="T8052" s="8" t="s">
        <v>751</v>
      </c>
      <c r="U8052" s="8" t="str">
        <f t="shared" si="1532"/>
        <v>,</v>
      </c>
      <c r="W8052" s="35" t="str">
        <f t="shared" si="1533"/>
        <v/>
      </c>
      <c r="X8052" s="35" t="s">
        <v>753</v>
      </c>
      <c r="Y8052" s="35" t="s">
        <v>754</v>
      </c>
      <c r="Z8052" s="35" t="str">
        <f t="shared" si="1534"/>
        <v/>
      </c>
      <c r="AA8052" s="35" t="e">
        <f t="shared" si="1535"/>
        <v>#VALUE!</v>
      </c>
      <c r="AB8052" s="35" t="str">
        <f t="shared" si="1536"/>
        <v>{keyword:}</v>
      </c>
      <c r="AC8052" s="107" t="e">
        <f t="shared" si="1537"/>
        <v>#VALUE!</v>
      </c>
      <c r="AK8052" t="s">
        <v>577</v>
      </c>
    </row>
    <row r="8053" spans="1:37" ht="15" customHeight="1" x14ac:dyDescent="0.25">
      <c r="A8053" s="35">
        <f t="shared" si="1529"/>
        <v>0</v>
      </c>
      <c r="C8053" s="35" t="str">
        <f t="shared" si="1530"/>
        <v/>
      </c>
      <c r="K8053" t="s">
        <v>577</v>
      </c>
      <c r="O8053" s="35" t="str">
        <f t="shared" si="1531"/>
        <v>?utm_source=yandex&amp;utm_medium=cpc&amp;utm_campaign=&amp;utm_content=&amp;utm_term={keyword}&amp;utm_device={device_type}</v>
      </c>
      <c r="P8053" s="35" t="str">
        <f t="shared" si="1528"/>
        <v/>
      </c>
      <c r="T8053" s="8" t="s">
        <v>751</v>
      </c>
      <c r="U8053" s="8" t="str">
        <f t="shared" si="1532"/>
        <v>,</v>
      </c>
      <c r="W8053" s="35" t="str">
        <f t="shared" si="1533"/>
        <v/>
      </c>
      <c r="X8053" s="35" t="s">
        <v>753</v>
      </c>
      <c r="Y8053" s="35" t="s">
        <v>754</v>
      </c>
      <c r="Z8053" s="35" t="str">
        <f t="shared" si="1534"/>
        <v/>
      </c>
      <c r="AA8053" s="35" t="e">
        <f t="shared" si="1535"/>
        <v>#VALUE!</v>
      </c>
      <c r="AB8053" s="35" t="str">
        <f t="shared" si="1536"/>
        <v>{keyword:}</v>
      </c>
      <c r="AC8053" s="107" t="e">
        <f t="shared" si="1537"/>
        <v>#VALUE!</v>
      </c>
      <c r="AK8053" t="s">
        <v>577</v>
      </c>
    </row>
    <row r="8054" spans="1:37" ht="15" x14ac:dyDescent="0.25">
      <c r="A8054" s="35">
        <f t="shared" si="1529"/>
        <v>0</v>
      </c>
      <c r="C8054" s="35" t="str">
        <f t="shared" si="1530"/>
        <v/>
      </c>
      <c r="K8054" t="s">
        <v>577</v>
      </c>
      <c r="O8054" s="35" t="str">
        <f t="shared" si="1531"/>
        <v>?utm_source=yandex&amp;utm_medium=cpc&amp;utm_campaign=&amp;utm_content=&amp;utm_term={keyword}&amp;utm_device={device_type}</v>
      </c>
      <c r="P8054" s="35" t="str">
        <f t="shared" si="1528"/>
        <v/>
      </c>
      <c r="T8054" s="8" t="s">
        <v>751</v>
      </c>
      <c r="U8054" s="8" t="str">
        <f t="shared" si="1532"/>
        <v>,</v>
      </c>
      <c r="W8054" s="35" t="str">
        <f t="shared" si="1533"/>
        <v/>
      </c>
      <c r="X8054" s="35" t="s">
        <v>753</v>
      </c>
      <c r="Y8054" s="35" t="s">
        <v>754</v>
      </c>
      <c r="Z8054" s="35" t="str">
        <f t="shared" si="1534"/>
        <v/>
      </c>
      <c r="AA8054" s="35" t="e">
        <f t="shared" si="1535"/>
        <v>#VALUE!</v>
      </c>
      <c r="AB8054" s="35" t="str">
        <f t="shared" si="1536"/>
        <v>{keyword:}</v>
      </c>
      <c r="AC8054" s="107" t="e">
        <f t="shared" si="1537"/>
        <v>#VALUE!</v>
      </c>
      <c r="AK8054" t="s">
        <v>577</v>
      </c>
    </row>
    <row r="8055" spans="1:37" ht="15" customHeight="1" x14ac:dyDescent="0.25">
      <c r="A8055" s="35">
        <f t="shared" si="1529"/>
        <v>0</v>
      </c>
      <c r="C8055" s="35" t="str">
        <f t="shared" si="1530"/>
        <v/>
      </c>
      <c r="K8055" t="s">
        <v>577</v>
      </c>
      <c r="O8055" s="35" t="str">
        <f t="shared" si="1531"/>
        <v>?utm_source=yandex&amp;utm_medium=cpc&amp;utm_campaign=&amp;utm_content=&amp;utm_term={keyword}&amp;utm_device={device_type}</v>
      </c>
      <c r="P8055" s="35" t="str">
        <f t="shared" si="1528"/>
        <v/>
      </c>
      <c r="T8055" s="8" t="s">
        <v>751</v>
      </c>
      <c r="U8055" s="8" t="str">
        <f t="shared" si="1532"/>
        <v>,</v>
      </c>
      <c r="W8055" s="35" t="str">
        <f t="shared" si="1533"/>
        <v/>
      </c>
      <c r="X8055" s="35" t="s">
        <v>753</v>
      </c>
      <c r="Y8055" s="35" t="s">
        <v>754</v>
      </c>
      <c r="Z8055" s="35" t="str">
        <f t="shared" si="1534"/>
        <v/>
      </c>
      <c r="AA8055" s="35" t="e">
        <f t="shared" si="1535"/>
        <v>#VALUE!</v>
      </c>
      <c r="AB8055" s="35" t="str">
        <f t="shared" si="1536"/>
        <v>{keyword:}</v>
      </c>
      <c r="AC8055" s="107" t="e">
        <f t="shared" si="1537"/>
        <v>#VALUE!</v>
      </c>
      <c r="AK8055" t="s">
        <v>577</v>
      </c>
    </row>
    <row r="8056" spans="1:37" ht="15" x14ac:dyDescent="0.25">
      <c r="A8056" s="35">
        <f t="shared" si="1529"/>
        <v>0</v>
      </c>
      <c r="C8056" s="35" t="str">
        <f t="shared" si="1530"/>
        <v/>
      </c>
      <c r="K8056" t="s">
        <v>577</v>
      </c>
      <c r="O8056" s="35" t="str">
        <f t="shared" si="1531"/>
        <v>?utm_source=yandex&amp;utm_medium=cpc&amp;utm_campaign=&amp;utm_content=&amp;utm_term={keyword}&amp;utm_device={device_type}</v>
      </c>
      <c r="P8056" s="35" t="str">
        <f t="shared" si="1528"/>
        <v/>
      </c>
      <c r="T8056" s="8" t="s">
        <v>751</v>
      </c>
      <c r="U8056" s="8" t="str">
        <f t="shared" si="1532"/>
        <v>,</v>
      </c>
      <c r="W8056" s="35" t="str">
        <f t="shared" si="1533"/>
        <v/>
      </c>
      <c r="X8056" s="35" t="s">
        <v>753</v>
      </c>
      <c r="Y8056" s="35" t="s">
        <v>754</v>
      </c>
      <c r="Z8056" s="35" t="str">
        <f t="shared" si="1534"/>
        <v/>
      </c>
      <c r="AA8056" s="35" t="e">
        <f t="shared" si="1535"/>
        <v>#VALUE!</v>
      </c>
      <c r="AB8056" s="35" t="str">
        <f t="shared" si="1536"/>
        <v>{keyword:}</v>
      </c>
      <c r="AC8056" s="107" t="e">
        <f t="shared" si="1537"/>
        <v>#VALUE!</v>
      </c>
      <c r="AK8056" t="s">
        <v>577</v>
      </c>
    </row>
    <row r="8057" spans="1:37" ht="15" customHeight="1" x14ac:dyDescent="0.25">
      <c r="A8057" s="35">
        <f t="shared" si="1529"/>
        <v>0</v>
      </c>
      <c r="C8057" s="35" t="str">
        <f t="shared" si="1530"/>
        <v/>
      </c>
      <c r="K8057" t="s">
        <v>577</v>
      </c>
      <c r="O8057" s="35" t="str">
        <f t="shared" si="1531"/>
        <v>?utm_source=yandex&amp;utm_medium=cpc&amp;utm_campaign=&amp;utm_content=&amp;utm_term={keyword}&amp;utm_device={device_type}</v>
      </c>
      <c r="P8057" s="35" t="str">
        <f t="shared" si="1528"/>
        <v/>
      </c>
      <c r="T8057" s="8" t="s">
        <v>751</v>
      </c>
      <c r="U8057" s="8" t="str">
        <f t="shared" si="1532"/>
        <v>,</v>
      </c>
      <c r="W8057" s="35" t="str">
        <f t="shared" si="1533"/>
        <v/>
      </c>
      <c r="X8057" s="35" t="s">
        <v>753</v>
      </c>
      <c r="Y8057" s="35" t="s">
        <v>754</v>
      </c>
      <c r="Z8057" s="35" t="str">
        <f t="shared" si="1534"/>
        <v/>
      </c>
      <c r="AA8057" s="35" t="e">
        <f t="shared" si="1535"/>
        <v>#VALUE!</v>
      </c>
      <c r="AB8057" s="35" t="str">
        <f t="shared" si="1536"/>
        <v>{keyword:}</v>
      </c>
      <c r="AC8057" s="107" t="e">
        <f t="shared" si="1537"/>
        <v>#VALUE!</v>
      </c>
      <c r="AK8057" t="s">
        <v>577</v>
      </c>
    </row>
    <row r="8058" spans="1:37" ht="15" x14ac:dyDescent="0.25">
      <c r="A8058" s="35">
        <f t="shared" si="1529"/>
        <v>0</v>
      </c>
      <c r="C8058" s="35" t="str">
        <f t="shared" si="1530"/>
        <v/>
      </c>
      <c r="K8058" t="s">
        <v>577</v>
      </c>
      <c r="O8058" s="35" t="str">
        <f t="shared" si="1531"/>
        <v>?utm_source=yandex&amp;utm_medium=cpc&amp;utm_campaign=&amp;utm_content=&amp;utm_term={keyword}&amp;utm_device={device_type}</v>
      </c>
      <c r="P8058" s="35" t="str">
        <f t="shared" si="1528"/>
        <v/>
      </c>
      <c r="T8058" s="8" t="s">
        <v>751</v>
      </c>
      <c r="U8058" s="8" t="str">
        <f t="shared" si="1532"/>
        <v>,</v>
      </c>
      <c r="W8058" s="35" t="str">
        <f t="shared" si="1533"/>
        <v/>
      </c>
      <c r="X8058" s="35" t="s">
        <v>753</v>
      </c>
      <c r="Y8058" s="35" t="s">
        <v>754</v>
      </c>
      <c r="Z8058" s="35" t="str">
        <f t="shared" si="1534"/>
        <v/>
      </c>
      <c r="AA8058" s="35" t="e">
        <f t="shared" si="1535"/>
        <v>#VALUE!</v>
      </c>
      <c r="AB8058" s="35" t="str">
        <f t="shared" si="1536"/>
        <v>{keyword:}</v>
      </c>
      <c r="AC8058" s="107" t="e">
        <f t="shared" si="1537"/>
        <v>#VALUE!</v>
      </c>
      <c r="AK8058" t="s">
        <v>577</v>
      </c>
    </row>
    <row r="8059" spans="1:37" ht="15" customHeight="1" x14ac:dyDescent="0.25">
      <c r="A8059" s="35">
        <f t="shared" si="1529"/>
        <v>0</v>
      </c>
      <c r="C8059" s="35" t="str">
        <f t="shared" si="1530"/>
        <v/>
      </c>
      <c r="K8059" t="s">
        <v>577</v>
      </c>
      <c r="O8059" s="35" t="str">
        <f t="shared" si="1531"/>
        <v>?utm_source=yandex&amp;utm_medium=cpc&amp;utm_campaign=&amp;utm_content=&amp;utm_term={keyword}&amp;utm_device={device_type}</v>
      </c>
      <c r="P8059" s="35" t="str">
        <f t="shared" si="1528"/>
        <v/>
      </c>
      <c r="T8059" s="8" t="s">
        <v>751</v>
      </c>
      <c r="U8059" s="8" t="str">
        <f t="shared" si="1532"/>
        <v>,</v>
      </c>
      <c r="W8059" s="35" t="str">
        <f t="shared" si="1533"/>
        <v/>
      </c>
      <c r="X8059" s="35" t="s">
        <v>753</v>
      </c>
      <c r="Y8059" s="35" t="s">
        <v>754</v>
      </c>
      <c r="Z8059" s="35" t="str">
        <f t="shared" si="1534"/>
        <v/>
      </c>
      <c r="AA8059" s="35" t="e">
        <f t="shared" si="1535"/>
        <v>#VALUE!</v>
      </c>
      <c r="AB8059" s="35" t="str">
        <f t="shared" si="1536"/>
        <v>{keyword:}</v>
      </c>
      <c r="AC8059" s="107" t="e">
        <f t="shared" si="1537"/>
        <v>#VALUE!</v>
      </c>
      <c r="AK8059" t="s">
        <v>577</v>
      </c>
    </row>
    <row r="8060" spans="1:37" ht="15" x14ac:dyDescent="0.25">
      <c r="A8060" s="35">
        <f t="shared" si="1529"/>
        <v>0</v>
      </c>
      <c r="C8060" s="35" t="str">
        <f t="shared" si="1530"/>
        <v/>
      </c>
      <c r="K8060" t="s">
        <v>577</v>
      </c>
      <c r="O8060" s="35" t="str">
        <f t="shared" si="1531"/>
        <v>?utm_source=yandex&amp;utm_medium=cpc&amp;utm_campaign=&amp;utm_content=&amp;utm_term={keyword}&amp;utm_device={device_type}</v>
      </c>
      <c r="P8060" s="35" t="str">
        <f t="shared" si="1528"/>
        <v/>
      </c>
      <c r="T8060" s="8" t="s">
        <v>751</v>
      </c>
      <c r="U8060" s="8" t="str">
        <f t="shared" si="1532"/>
        <v>,</v>
      </c>
      <c r="W8060" s="35" t="str">
        <f t="shared" si="1533"/>
        <v/>
      </c>
      <c r="X8060" s="35" t="s">
        <v>753</v>
      </c>
      <c r="Y8060" s="35" t="s">
        <v>754</v>
      </c>
      <c r="Z8060" s="35" t="str">
        <f t="shared" si="1534"/>
        <v/>
      </c>
      <c r="AA8060" s="35" t="e">
        <f t="shared" si="1535"/>
        <v>#VALUE!</v>
      </c>
      <c r="AB8060" s="35" t="str">
        <f t="shared" si="1536"/>
        <v>{keyword:}</v>
      </c>
      <c r="AC8060" s="107" t="e">
        <f t="shared" si="1537"/>
        <v>#VALUE!</v>
      </c>
      <c r="AK8060" t="s">
        <v>577</v>
      </c>
    </row>
    <row r="8061" spans="1:37" ht="15" customHeight="1" x14ac:dyDescent="0.25">
      <c r="A8061" s="35">
        <f t="shared" si="1529"/>
        <v>0</v>
      </c>
      <c r="C8061" s="35" t="str">
        <f t="shared" si="1530"/>
        <v/>
      </c>
      <c r="K8061" t="s">
        <v>577</v>
      </c>
      <c r="O8061" s="35" t="str">
        <f t="shared" si="1531"/>
        <v>?utm_source=yandex&amp;utm_medium=cpc&amp;utm_campaign=&amp;utm_content=&amp;utm_term={keyword}&amp;utm_device={device_type}</v>
      </c>
      <c r="P8061" s="35" t="str">
        <f t="shared" si="1528"/>
        <v/>
      </c>
      <c r="T8061" s="8" t="s">
        <v>751</v>
      </c>
      <c r="U8061" s="8" t="str">
        <f t="shared" si="1532"/>
        <v>,</v>
      </c>
      <c r="W8061" s="35" t="str">
        <f t="shared" si="1533"/>
        <v/>
      </c>
      <c r="X8061" s="35" t="s">
        <v>753</v>
      </c>
      <c r="Y8061" s="35" t="s">
        <v>754</v>
      </c>
      <c r="Z8061" s="35" t="str">
        <f t="shared" si="1534"/>
        <v/>
      </c>
      <c r="AA8061" s="35" t="e">
        <f t="shared" si="1535"/>
        <v>#VALUE!</v>
      </c>
      <c r="AB8061" s="35" t="str">
        <f t="shared" si="1536"/>
        <v>{keyword:}</v>
      </c>
      <c r="AC8061" s="107" t="e">
        <f t="shared" si="1537"/>
        <v>#VALUE!</v>
      </c>
      <c r="AK8061" t="s">
        <v>577</v>
      </c>
    </row>
    <row r="8062" spans="1:37" ht="15" x14ac:dyDescent="0.25">
      <c r="A8062" s="35">
        <f t="shared" si="1529"/>
        <v>0</v>
      </c>
      <c r="C8062" s="35" t="str">
        <f t="shared" si="1530"/>
        <v/>
      </c>
      <c r="K8062" t="s">
        <v>577</v>
      </c>
      <c r="O8062" s="35" t="str">
        <f t="shared" si="1531"/>
        <v>?utm_source=yandex&amp;utm_medium=cpc&amp;utm_campaign=&amp;utm_content=&amp;utm_term={keyword}&amp;utm_device={device_type}</v>
      </c>
      <c r="P8062" s="35" t="str">
        <f t="shared" si="1528"/>
        <v/>
      </c>
      <c r="T8062" s="8" t="s">
        <v>751</v>
      </c>
      <c r="U8062" s="8" t="str">
        <f t="shared" si="1532"/>
        <v>,</v>
      </c>
      <c r="W8062" s="35" t="str">
        <f t="shared" si="1533"/>
        <v/>
      </c>
      <c r="X8062" s="35" t="s">
        <v>753</v>
      </c>
      <c r="Y8062" s="35" t="s">
        <v>754</v>
      </c>
      <c r="Z8062" s="35" t="str">
        <f t="shared" si="1534"/>
        <v/>
      </c>
      <c r="AA8062" s="35" t="e">
        <f t="shared" si="1535"/>
        <v>#VALUE!</v>
      </c>
      <c r="AB8062" s="35" t="str">
        <f t="shared" si="1536"/>
        <v>{keyword:}</v>
      </c>
      <c r="AC8062" s="107" t="e">
        <f t="shared" si="1537"/>
        <v>#VALUE!</v>
      </c>
      <c r="AK8062" t="s">
        <v>577</v>
      </c>
    </row>
    <row r="8063" spans="1:37" ht="15" customHeight="1" x14ac:dyDescent="0.25">
      <c r="A8063" s="35">
        <f t="shared" si="1529"/>
        <v>0</v>
      </c>
      <c r="C8063" s="35" t="str">
        <f t="shared" si="1530"/>
        <v/>
      </c>
      <c r="K8063" t="s">
        <v>577</v>
      </c>
      <c r="O8063" s="35" t="str">
        <f t="shared" si="1531"/>
        <v>?utm_source=yandex&amp;utm_medium=cpc&amp;utm_campaign=&amp;utm_content=&amp;utm_term={keyword}&amp;utm_device={device_type}</v>
      </c>
      <c r="P8063" s="35" t="str">
        <f t="shared" si="1528"/>
        <v/>
      </c>
      <c r="T8063" s="8" t="s">
        <v>751</v>
      </c>
      <c r="U8063" s="8" t="str">
        <f t="shared" si="1532"/>
        <v>,</v>
      </c>
      <c r="W8063" s="35" t="str">
        <f t="shared" si="1533"/>
        <v/>
      </c>
      <c r="X8063" s="35" t="s">
        <v>753</v>
      </c>
      <c r="Y8063" s="35" t="s">
        <v>754</v>
      </c>
      <c r="Z8063" s="35" t="str">
        <f t="shared" si="1534"/>
        <v/>
      </c>
      <c r="AA8063" s="35" t="e">
        <f t="shared" si="1535"/>
        <v>#VALUE!</v>
      </c>
      <c r="AB8063" s="35" t="str">
        <f t="shared" si="1536"/>
        <v>{keyword:}</v>
      </c>
      <c r="AC8063" s="107" t="e">
        <f t="shared" si="1537"/>
        <v>#VALUE!</v>
      </c>
      <c r="AK8063" t="s">
        <v>577</v>
      </c>
    </row>
    <row r="8064" spans="1:37" ht="15" x14ac:dyDescent="0.25">
      <c r="A8064" s="35">
        <f t="shared" si="1529"/>
        <v>0</v>
      </c>
      <c r="C8064" s="35" t="str">
        <f t="shared" si="1530"/>
        <v/>
      </c>
      <c r="K8064" t="s">
        <v>577</v>
      </c>
      <c r="O8064" s="35" t="str">
        <f t="shared" si="1531"/>
        <v>?utm_source=yandex&amp;utm_medium=cpc&amp;utm_campaign=&amp;utm_content=&amp;utm_term={keyword}&amp;utm_device={device_type}</v>
      </c>
      <c r="P8064" s="35" t="str">
        <f t="shared" si="1528"/>
        <v/>
      </c>
      <c r="T8064" s="8" t="s">
        <v>751</v>
      </c>
      <c r="U8064" s="8" t="str">
        <f t="shared" si="1532"/>
        <v>,</v>
      </c>
      <c r="W8064" s="35" t="str">
        <f t="shared" si="1533"/>
        <v/>
      </c>
      <c r="X8064" s="35" t="s">
        <v>753</v>
      </c>
      <c r="Y8064" s="35" t="s">
        <v>754</v>
      </c>
      <c r="Z8064" s="35" t="str">
        <f t="shared" si="1534"/>
        <v/>
      </c>
      <c r="AA8064" s="35" t="e">
        <f t="shared" si="1535"/>
        <v>#VALUE!</v>
      </c>
      <c r="AB8064" s="35" t="str">
        <f t="shared" si="1536"/>
        <v>{keyword:}</v>
      </c>
      <c r="AC8064" s="107" t="e">
        <f t="shared" si="1537"/>
        <v>#VALUE!</v>
      </c>
      <c r="AK8064" t="s">
        <v>577</v>
      </c>
    </row>
    <row r="8065" spans="1:37" ht="15" customHeight="1" x14ac:dyDescent="0.25">
      <c r="A8065" s="35">
        <f t="shared" si="1529"/>
        <v>0</v>
      </c>
      <c r="C8065" s="35" t="str">
        <f t="shared" si="1530"/>
        <v/>
      </c>
      <c r="K8065" t="s">
        <v>577</v>
      </c>
      <c r="O8065" s="35" t="str">
        <f t="shared" si="1531"/>
        <v>?utm_source=yandex&amp;utm_medium=cpc&amp;utm_campaign=&amp;utm_content=&amp;utm_term={keyword}&amp;utm_device={device_type}</v>
      </c>
      <c r="P8065" s="35" t="str">
        <f t="shared" si="1528"/>
        <v/>
      </c>
      <c r="T8065" s="8" t="s">
        <v>751</v>
      </c>
      <c r="U8065" s="8" t="str">
        <f t="shared" si="1532"/>
        <v>,</v>
      </c>
      <c r="W8065" s="35" t="str">
        <f t="shared" si="1533"/>
        <v/>
      </c>
      <c r="X8065" s="35" t="s">
        <v>753</v>
      </c>
      <c r="Y8065" s="35" t="s">
        <v>754</v>
      </c>
      <c r="Z8065" s="35" t="str">
        <f t="shared" si="1534"/>
        <v/>
      </c>
      <c r="AA8065" s="35" t="e">
        <f t="shared" si="1535"/>
        <v>#VALUE!</v>
      </c>
      <c r="AB8065" s="35" t="str">
        <f t="shared" si="1536"/>
        <v>{keyword:}</v>
      </c>
      <c r="AC8065" s="107" t="e">
        <f t="shared" si="1537"/>
        <v>#VALUE!</v>
      </c>
      <c r="AK8065" t="s">
        <v>577</v>
      </c>
    </row>
    <row r="8066" spans="1:37" ht="15" x14ac:dyDescent="0.25">
      <c r="A8066" s="35">
        <f t="shared" si="1529"/>
        <v>0</v>
      </c>
      <c r="C8066" s="35" t="str">
        <f t="shared" si="1530"/>
        <v/>
      </c>
      <c r="K8066" t="s">
        <v>577</v>
      </c>
      <c r="O8066" s="35" t="str">
        <f t="shared" si="1531"/>
        <v>?utm_source=yandex&amp;utm_medium=cpc&amp;utm_campaign=&amp;utm_content=&amp;utm_term={keyword}&amp;utm_device={device_type}</v>
      </c>
      <c r="P8066" s="35" t="str">
        <f t="shared" ref="P8066:P8129" si="1538">SUBSTITUTE((SUBSTITUTE(B8066,"""",))," ","-")</f>
        <v/>
      </c>
      <c r="T8066" s="8" t="s">
        <v>751</v>
      </c>
      <c r="U8066" s="8" t="str">
        <f t="shared" si="1532"/>
        <v>,</v>
      </c>
      <c r="W8066" s="35" t="str">
        <f t="shared" si="1533"/>
        <v/>
      </c>
      <c r="X8066" s="35" t="s">
        <v>753</v>
      </c>
      <c r="Y8066" s="35" t="s">
        <v>754</v>
      </c>
      <c r="Z8066" s="35" t="str">
        <f t="shared" si="1534"/>
        <v/>
      </c>
      <c r="AA8066" s="35" t="e">
        <f t="shared" si="1535"/>
        <v>#VALUE!</v>
      </c>
      <c r="AB8066" s="35" t="str">
        <f t="shared" si="1536"/>
        <v>{keyword:}</v>
      </c>
      <c r="AC8066" s="107" t="e">
        <f t="shared" si="1537"/>
        <v>#VALUE!</v>
      </c>
      <c r="AK8066" t="s">
        <v>577</v>
      </c>
    </row>
    <row r="8067" spans="1:37" ht="15" customHeight="1" x14ac:dyDescent="0.25">
      <c r="A8067" s="35">
        <f t="shared" ref="A8067:A8130" si="1539">IF(ISBLANK(B8067),0,LEN(TRIM(B8067))-LEN(SUBSTITUTE(B8067," ",""))+1)</f>
        <v>0</v>
      </c>
      <c r="C8067" s="35" t="str">
        <f t="shared" ref="C8067:C8130" si="1540">SUBSTITUTE(B8067," ","_")</f>
        <v/>
      </c>
      <c r="K8067" t="s">
        <v>577</v>
      </c>
      <c r="O8067" s="35" t="str">
        <f t="shared" ref="O8067:O8130" si="1541">CONCATENATE(M8067,"?utm_source=yandex&amp;utm_medium=cpc&amp;utm_campaign=",SUBSTITUTE(TRIM(N8067)," ","_"),"&amp;utm_content=",SUBSTITUTE(SUBSTITUTE(B8067,"""",)," ","_"),"&amp;utm_term={keyword}","&amp;utm_device={device_type}")</f>
        <v>?utm_source=yandex&amp;utm_medium=cpc&amp;utm_campaign=&amp;utm_content=&amp;utm_term={keyword}&amp;utm_device={device_type}</v>
      </c>
      <c r="P8067" s="35" t="str">
        <f t="shared" si="1538"/>
        <v/>
      </c>
      <c r="T8067" s="8" t="s">
        <v>751</v>
      </c>
      <c r="U8067" s="8" t="str">
        <f t="shared" ref="U8067:U8130" si="1542">CONCATENATE(R8067,T8067,S8067)</f>
        <v>,</v>
      </c>
      <c r="W8067" s="35" t="str">
        <f t="shared" ref="W8067:W8130" si="1543">SUBSTITUTE((SUBSTITUTE(P8067,"""",)),"-"," ")</f>
        <v/>
      </c>
      <c r="X8067" s="35" t="s">
        <v>753</v>
      </c>
      <c r="Y8067" s="35" t="s">
        <v>754</v>
      </c>
      <c r="Z8067" s="35" t="str">
        <f t="shared" ref="Z8067:Z8130" si="1544">IF(ISERR(MID(W8067,1,FIND(" ",W8067,1)-1)),W8067,MID(W8067,1,FIND(" ",W8067,1)-1))</f>
        <v/>
      </c>
      <c r="AA8067" s="35" t="e">
        <f t="shared" ref="AA8067:AA8130" si="1545">MID(W8067,FIND(" ",W8067)+1,100)</f>
        <v>#VALUE!</v>
      </c>
      <c r="AB8067" s="35" t="str">
        <f t="shared" ref="AB8067:AB8130" si="1546">CONCATENATE(X8067,Z8067,Y8067)</f>
        <v>{keyword:}</v>
      </c>
      <c r="AC8067" s="107" t="e">
        <f t="shared" ref="AC8067:AC8130" si="1547">CONCATENATE(X8067,AA8067,Y8067)</f>
        <v>#VALUE!</v>
      </c>
      <c r="AK8067" t="s">
        <v>577</v>
      </c>
    </row>
    <row r="8068" spans="1:37" ht="15" x14ac:dyDescent="0.25">
      <c r="A8068" s="35">
        <f t="shared" si="1539"/>
        <v>0</v>
      </c>
      <c r="C8068" s="35" t="str">
        <f t="shared" si="1540"/>
        <v/>
      </c>
      <c r="K8068" t="s">
        <v>577</v>
      </c>
      <c r="O8068" s="35" t="str">
        <f t="shared" si="1541"/>
        <v>?utm_source=yandex&amp;utm_medium=cpc&amp;utm_campaign=&amp;utm_content=&amp;utm_term={keyword}&amp;utm_device={device_type}</v>
      </c>
      <c r="P8068" s="35" t="str">
        <f t="shared" si="1538"/>
        <v/>
      </c>
      <c r="T8068" s="8" t="s">
        <v>751</v>
      </c>
      <c r="U8068" s="8" t="str">
        <f t="shared" si="1542"/>
        <v>,</v>
      </c>
      <c r="W8068" s="35" t="str">
        <f t="shared" si="1543"/>
        <v/>
      </c>
      <c r="X8068" s="35" t="s">
        <v>753</v>
      </c>
      <c r="Y8068" s="35" t="s">
        <v>754</v>
      </c>
      <c r="Z8068" s="35" t="str">
        <f t="shared" si="1544"/>
        <v/>
      </c>
      <c r="AA8068" s="35" t="e">
        <f t="shared" si="1545"/>
        <v>#VALUE!</v>
      </c>
      <c r="AB8068" s="35" t="str">
        <f t="shared" si="1546"/>
        <v>{keyword:}</v>
      </c>
      <c r="AC8068" s="107" t="e">
        <f t="shared" si="1547"/>
        <v>#VALUE!</v>
      </c>
      <c r="AK8068" t="s">
        <v>577</v>
      </c>
    </row>
    <row r="8069" spans="1:37" ht="15" customHeight="1" x14ac:dyDescent="0.25">
      <c r="A8069" s="35">
        <f t="shared" si="1539"/>
        <v>0</v>
      </c>
      <c r="C8069" s="35" t="str">
        <f t="shared" si="1540"/>
        <v/>
      </c>
      <c r="K8069" t="s">
        <v>577</v>
      </c>
      <c r="O8069" s="35" t="str">
        <f t="shared" si="1541"/>
        <v>?utm_source=yandex&amp;utm_medium=cpc&amp;utm_campaign=&amp;utm_content=&amp;utm_term={keyword}&amp;utm_device={device_type}</v>
      </c>
      <c r="P8069" s="35" t="str">
        <f t="shared" si="1538"/>
        <v/>
      </c>
      <c r="T8069" s="8" t="s">
        <v>751</v>
      </c>
      <c r="U8069" s="8" t="str">
        <f t="shared" si="1542"/>
        <v>,</v>
      </c>
      <c r="W8069" s="35" t="str">
        <f t="shared" si="1543"/>
        <v/>
      </c>
      <c r="X8069" s="35" t="s">
        <v>753</v>
      </c>
      <c r="Y8069" s="35" t="s">
        <v>754</v>
      </c>
      <c r="Z8069" s="35" t="str">
        <f t="shared" si="1544"/>
        <v/>
      </c>
      <c r="AA8069" s="35" t="e">
        <f t="shared" si="1545"/>
        <v>#VALUE!</v>
      </c>
      <c r="AB8069" s="35" t="str">
        <f t="shared" si="1546"/>
        <v>{keyword:}</v>
      </c>
      <c r="AC8069" s="107" t="e">
        <f t="shared" si="1547"/>
        <v>#VALUE!</v>
      </c>
      <c r="AK8069" t="s">
        <v>577</v>
      </c>
    </row>
    <row r="8070" spans="1:37" ht="15" x14ac:dyDescent="0.25">
      <c r="A8070" s="35">
        <f t="shared" si="1539"/>
        <v>0</v>
      </c>
      <c r="C8070" s="35" t="str">
        <f t="shared" si="1540"/>
        <v/>
      </c>
      <c r="K8070" t="s">
        <v>577</v>
      </c>
      <c r="O8070" s="35" t="str">
        <f t="shared" si="1541"/>
        <v>?utm_source=yandex&amp;utm_medium=cpc&amp;utm_campaign=&amp;utm_content=&amp;utm_term={keyword}&amp;utm_device={device_type}</v>
      </c>
      <c r="P8070" s="35" t="str">
        <f t="shared" si="1538"/>
        <v/>
      </c>
      <c r="T8070" s="8" t="s">
        <v>751</v>
      </c>
      <c r="U8070" s="8" t="str">
        <f t="shared" si="1542"/>
        <v>,</v>
      </c>
      <c r="W8070" s="35" t="str">
        <f t="shared" si="1543"/>
        <v/>
      </c>
      <c r="X8070" s="35" t="s">
        <v>753</v>
      </c>
      <c r="Y8070" s="35" t="s">
        <v>754</v>
      </c>
      <c r="Z8070" s="35" t="str">
        <f t="shared" si="1544"/>
        <v/>
      </c>
      <c r="AA8070" s="35" t="e">
        <f t="shared" si="1545"/>
        <v>#VALUE!</v>
      </c>
      <c r="AB8070" s="35" t="str">
        <f t="shared" si="1546"/>
        <v>{keyword:}</v>
      </c>
      <c r="AC8070" s="107" t="e">
        <f t="shared" si="1547"/>
        <v>#VALUE!</v>
      </c>
      <c r="AK8070" t="s">
        <v>577</v>
      </c>
    </row>
    <row r="8071" spans="1:37" ht="15" customHeight="1" x14ac:dyDescent="0.25">
      <c r="A8071" s="35">
        <f t="shared" si="1539"/>
        <v>0</v>
      </c>
      <c r="C8071" s="35" t="str">
        <f t="shared" si="1540"/>
        <v/>
      </c>
      <c r="K8071" t="s">
        <v>577</v>
      </c>
      <c r="O8071" s="35" t="str">
        <f t="shared" si="1541"/>
        <v>?utm_source=yandex&amp;utm_medium=cpc&amp;utm_campaign=&amp;utm_content=&amp;utm_term={keyword}&amp;utm_device={device_type}</v>
      </c>
      <c r="P8071" s="35" t="str">
        <f t="shared" si="1538"/>
        <v/>
      </c>
      <c r="T8071" s="8" t="s">
        <v>751</v>
      </c>
      <c r="U8071" s="8" t="str">
        <f t="shared" si="1542"/>
        <v>,</v>
      </c>
      <c r="W8071" s="35" t="str">
        <f t="shared" si="1543"/>
        <v/>
      </c>
      <c r="X8071" s="35" t="s">
        <v>753</v>
      </c>
      <c r="Y8071" s="35" t="s">
        <v>754</v>
      </c>
      <c r="Z8071" s="35" t="str">
        <f t="shared" si="1544"/>
        <v/>
      </c>
      <c r="AA8071" s="35" t="e">
        <f t="shared" si="1545"/>
        <v>#VALUE!</v>
      </c>
      <c r="AB8071" s="35" t="str">
        <f t="shared" si="1546"/>
        <v>{keyword:}</v>
      </c>
      <c r="AC8071" s="107" t="e">
        <f t="shared" si="1547"/>
        <v>#VALUE!</v>
      </c>
      <c r="AK8071" t="s">
        <v>577</v>
      </c>
    </row>
    <row r="8072" spans="1:37" ht="15" x14ac:dyDescent="0.25">
      <c r="A8072" s="35">
        <f t="shared" si="1539"/>
        <v>0</v>
      </c>
      <c r="C8072" s="35" t="str">
        <f t="shared" si="1540"/>
        <v/>
      </c>
      <c r="K8072" t="s">
        <v>577</v>
      </c>
      <c r="O8072" s="35" t="str">
        <f t="shared" si="1541"/>
        <v>?utm_source=yandex&amp;utm_medium=cpc&amp;utm_campaign=&amp;utm_content=&amp;utm_term={keyword}&amp;utm_device={device_type}</v>
      </c>
      <c r="P8072" s="35" t="str">
        <f t="shared" si="1538"/>
        <v/>
      </c>
      <c r="T8072" s="8" t="s">
        <v>751</v>
      </c>
      <c r="U8072" s="8" t="str">
        <f t="shared" si="1542"/>
        <v>,</v>
      </c>
      <c r="W8072" s="35" t="str">
        <f t="shared" si="1543"/>
        <v/>
      </c>
      <c r="X8072" s="35" t="s">
        <v>753</v>
      </c>
      <c r="Y8072" s="35" t="s">
        <v>754</v>
      </c>
      <c r="Z8072" s="35" t="str">
        <f t="shared" si="1544"/>
        <v/>
      </c>
      <c r="AA8072" s="35" t="e">
        <f t="shared" si="1545"/>
        <v>#VALUE!</v>
      </c>
      <c r="AB8072" s="35" t="str">
        <f t="shared" si="1546"/>
        <v>{keyword:}</v>
      </c>
      <c r="AC8072" s="107" t="e">
        <f t="shared" si="1547"/>
        <v>#VALUE!</v>
      </c>
      <c r="AK8072" t="s">
        <v>577</v>
      </c>
    </row>
    <row r="8073" spans="1:37" ht="15" customHeight="1" x14ac:dyDescent="0.25">
      <c r="A8073" s="35">
        <f t="shared" si="1539"/>
        <v>0</v>
      </c>
      <c r="C8073" s="35" t="str">
        <f t="shared" si="1540"/>
        <v/>
      </c>
      <c r="K8073" t="s">
        <v>577</v>
      </c>
      <c r="O8073" s="35" t="str">
        <f t="shared" si="1541"/>
        <v>?utm_source=yandex&amp;utm_medium=cpc&amp;utm_campaign=&amp;utm_content=&amp;utm_term={keyword}&amp;utm_device={device_type}</v>
      </c>
      <c r="P8073" s="35" t="str">
        <f t="shared" si="1538"/>
        <v/>
      </c>
      <c r="T8073" s="8" t="s">
        <v>751</v>
      </c>
      <c r="U8073" s="8" t="str">
        <f t="shared" si="1542"/>
        <v>,</v>
      </c>
      <c r="W8073" s="35" t="str">
        <f t="shared" si="1543"/>
        <v/>
      </c>
      <c r="X8073" s="35" t="s">
        <v>753</v>
      </c>
      <c r="Y8073" s="35" t="s">
        <v>754</v>
      </c>
      <c r="Z8073" s="35" t="str">
        <f t="shared" si="1544"/>
        <v/>
      </c>
      <c r="AA8073" s="35" t="e">
        <f t="shared" si="1545"/>
        <v>#VALUE!</v>
      </c>
      <c r="AB8073" s="35" t="str">
        <f t="shared" si="1546"/>
        <v>{keyword:}</v>
      </c>
      <c r="AC8073" s="107" t="e">
        <f t="shared" si="1547"/>
        <v>#VALUE!</v>
      </c>
      <c r="AK8073" t="s">
        <v>577</v>
      </c>
    </row>
    <row r="8074" spans="1:37" ht="15" x14ac:dyDescent="0.25">
      <c r="A8074" s="35">
        <f t="shared" si="1539"/>
        <v>0</v>
      </c>
      <c r="C8074" s="35" t="str">
        <f t="shared" si="1540"/>
        <v/>
      </c>
      <c r="K8074" t="s">
        <v>577</v>
      </c>
      <c r="O8074" s="35" t="str">
        <f t="shared" si="1541"/>
        <v>?utm_source=yandex&amp;utm_medium=cpc&amp;utm_campaign=&amp;utm_content=&amp;utm_term={keyword}&amp;utm_device={device_type}</v>
      </c>
      <c r="P8074" s="35" t="str">
        <f t="shared" si="1538"/>
        <v/>
      </c>
      <c r="T8074" s="8" t="s">
        <v>751</v>
      </c>
      <c r="U8074" s="8" t="str">
        <f t="shared" si="1542"/>
        <v>,</v>
      </c>
      <c r="W8074" s="35" t="str">
        <f t="shared" si="1543"/>
        <v/>
      </c>
      <c r="X8074" s="35" t="s">
        <v>753</v>
      </c>
      <c r="Y8074" s="35" t="s">
        <v>754</v>
      </c>
      <c r="Z8074" s="35" t="str">
        <f t="shared" si="1544"/>
        <v/>
      </c>
      <c r="AA8074" s="35" t="e">
        <f t="shared" si="1545"/>
        <v>#VALUE!</v>
      </c>
      <c r="AB8074" s="35" t="str">
        <f t="shared" si="1546"/>
        <v>{keyword:}</v>
      </c>
      <c r="AC8074" s="107" t="e">
        <f t="shared" si="1547"/>
        <v>#VALUE!</v>
      </c>
      <c r="AK8074" t="s">
        <v>577</v>
      </c>
    </row>
    <row r="8075" spans="1:37" ht="15" customHeight="1" x14ac:dyDescent="0.25">
      <c r="A8075" s="35">
        <f t="shared" si="1539"/>
        <v>0</v>
      </c>
      <c r="C8075" s="35" t="str">
        <f t="shared" si="1540"/>
        <v/>
      </c>
      <c r="K8075" t="s">
        <v>577</v>
      </c>
      <c r="O8075" s="35" t="str">
        <f t="shared" si="1541"/>
        <v>?utm_source=yandex&amp;utm_medium=cpc&amp;utm_campaign=&amp;utm_content=&amp;utm_term={keyword}&amp;utm_device={device_type}</v>
      </c>
      <c r="P8075" s="35" t="str">
        <f t="shared" si="1538"/>
        <v/>
      </c>
      <c r="T8075" s="8" t="s">
        <v>751</v>
      </c>
      <c r="U8075" s="8" t="str">
        <f t="shared" si="1542"/>
        <v>,</v>
      </c>
      <c r="W8075" s="35" t="str">
        <f t="shared" si="1543"/>
        <v/>
      </c>
      <c r="X8075" s="35" t="s">
        <v>753</v>
      </c>
      <c r="Y8075" s="35" t="s">
        <v>754</v>
      </c>
      <c r="Z8075" s="35" t="str">
        <f t="shared" si="1544"/>
        <v/>
      </c>
      <c r="AA8075" s="35" t="e">
        <f t="shared" si="1545"/>
        <v>#VALUE!</v>
      </c>
      <c r="AB8075" s="35" t="str">
        <f t="shared" si="1546"/>
        <v>{keyword:}</v>
      </c>
      <c r="AC8075" s="107" t="e">
        <f t="shared" si="1547"/>
        <v>#VALUE!</v>
      </c>
      <c r="AK8075" t="s">
        <v>577</v>
      </c>
    </row>
    <row r="8076" spans="1:37" ht="15" x14ac:dyDescent="0.25">
      <c r="A8076" s="35">
        <f t="shared" si="1539"/>
        <v>0</v>
      </c>
      <c r="C8076" s="35" t="str">
        <f t="shared" si="1540"/>
        <v/>
      </c>
      <c r="K8076" t="s">
        <v>577</v>
      </c>
      <c r="O8076" s="35" t="str">
        <f t="shared" si="1541"/>
        <v>?utm_source=yandex&amp;utm_medium=cpc&amp;utm_campaign=&amp;utm_content=&amp;utm_term={keyword}&amp;utm_device={device_type}</v>
      </c>
      <c r="P8076" s="35" t="str">
        <f t="shared" si="1538"/>
        <v/>
      </c>
      <c r="T8076" s="8" t="s">
        <v>751</v>
      </c>
      <c r="U8076" s="8" t="str">
        <f t="shared" si="1542"/>
        <v>,</v>
      </c>
      <c r="W8076" s="35" t="str">
        <f t="shared" si="1543"/>
        <v/>
      </c>
      <c r="X8076" s="35" t="s">
        <v>753</v>
      </c>
      <c r="Y8076" s="35" t="s">
        <v>754</v>
      </c>
      <c r="Z8076" s="35" t="str">
        <f t="shared" si="1544"/>
        <v/>
      </c>
      <c r="AA8076" s="35" t="e">
        <f t="shared" si="1545"/>
        <v>#VALUE!</v>
      </c>
      <c r="AB8076" s="35" t="str">
        <f t="shared" si="1546"/>
        <v>{keyword:}</v>
      </c>
      <c r="AC8076" s="107" t="e">
        <f t="shared" si="1547"/>
        <v>#VALUE!</v>
      </c>
      <c r="AK8076" t="s">
        <v>577</v>
      </c>
    </row>
    <row r="8077" spans="1:37" ht="15" customHeight="1" x14ac:dyDescent="0.25">
      <c r="A8077" s="35">
        <f t="shared" si="1539"/>
        <v>0</v>
      </c>
      <c r="C8077" s="35" t="str">
        <f t="shared" si="1540"/>
        <v/>
      </c>
      <c r="K8077" t="s">
        <v>577</v>
      </c>
      <c r="O8077" s="35" t="str">
        <f t="shared" si="1541"/>
        <v>?utm_source=yandex&amp;utm_medium=cpc&amp;utm_campaign=&amp;utm_content=&amp;utm_term={keyword}&amp;utm_device={device_type}</v>
      </c>
      <c r="P8077" s="35" t="str">
        <f t="shared" si="1538"/>
        <v/>
      </c>
      <c r="T8077" s="8" t="s">
        <v>751</v>
      </c>
      <c r="U8077" s="8" t="str">
        <f t="shared" si="1542"/>
        <v>,</v>
      </c>
      <c r="W8077" s="35" t="str">
        <f t="shared" si="1543"/>
        <v/>
      </c>
      <c r="X8077" s="35" t="s">
        <v>753</v>
      </c>
      <c r="Y8077" s="35" t="s">
        <v>754</v>
      </c>
      <c r="Z8077" s="35" t="str">
        <f t="shared" si="1544"/>
        <v/>
      </c>
      <c r="AA8077" s="35" t="e">
        <f t="shared" si="1545"/>
        <v>#VALUE!</v>
      </c>
      <c r="AB8077" s="35" t="str">
        <f t="shared" si="1546"/>
        <v>{keyword:}</v>
      </c>
      <c r="AC8077" s="107" t="e">
        <f t="shared" si="1547"/>
        <v>#VALUE!</v>
      </c>
      <c r="AK8077" t="s">
        <v>577</v>
      </c>
    </row>
    <row r="8078" spans="1:37" ht="15" x14ac:dyDescent="0.25">
      <c r="A8078" s="35">
        <f t="shared" si="1539"/>
        <v>0</v>
      </c>
      <c r="C8078" s="35" t="str">
        <f t="shared" si="1540"/>
        <v/>
      </c>
      <c r="K8078" t="s">
        <v>577</v>
      </c>
      <c r="O8078" s="35" t="str">
        <f t="shared" si="1541"/>
        <v>?utm_source=yandex&amp;utm_medium=cpc&amp;utm_campaign=&amp;utm_content=&amp;utm_term={keyword}&amp;utm_device={device_type}</v>
      </c>
      <c r="P8078" s="35" t="str">
        <f t="shared" si="1538"/>
        <v/>
      </c>
      <c r="T8078" s="8" t="s">
        <v>751</v>
      </c>
      <c r="U8078" s="8" t="str">
        <f t="shared" si="1542"/>
        <v>,</v>
      </c>
      <c r="W8078" s="35" t="str">
        <f t="shared" si="1543"/>
        <v/>
      </c>
      <c r="X8078" s="35" t="s">
        <v>753</v>
      </c>
      <c r="Y8078" s="35" t="s">
        <v>754</v>
      </c>
      <c r="Z8078" s="35" t="str">
        <f t="shared" si="1544"/>
        <v/>
      </c>
      <c r="AA8078" s="35" t="e">
        <f t="shared" si="1545"/>
        <v>#VALUE!</v>
      </c>
      <c r="AB8078" s="35" t="str">
        <f t="shared" si="1546"/>
        <v>{keyword:}</v>
      </c>
      <c r="AC8078" s="107" t="e">
        <f t="shared" si="1547"/>
        <v>#VALUE!</v>
      </c>
      <c r="AK8078" t="s">
        <v>577</v>
      </c>
    </row>
    <row r="8079" spans="1:37" ht="15" customHeight="1" x14ac:dyDescent="0.25">
      <c r="A8079" s="35">
        <f t="shared" si="1539"/>
        <v>0</v>
      </c>
      <c r="C8079" s="35" t="str">
        <f t="shared" si="1540"/>
        <v/>
      </c>
      <c r="K8079" t="s">
        <v>577</v>
      </c>
      <c r="O8079" s="35" t="str">
        <f t="shared" si="1541"/>
        <v>?utm_source=yandex&amp;utm_medium=cpc&amp;utm_campaign=&amp;utm_content=&amp;utm_term={keyword}&amp;utm_device={device_type}</v>
      </c>
      <c r="P8079" s="35" t="str">
        <f t="shared" si="1538"/>
        <v/>
      </c>
      <c r="T8079" s="8" t="s">
        <v>751</v>
      </c>
      <c r="U8079" s="8" t="str">
        <f t="shared" si="1542"/>
        <v>,</v>
      </c>
      <c r="W8079" s="35" t="str">
        <f t="shared" si="1543"/>
        <v/>
      </c>
      <c r="X8079" s="35" t="s">
        <v>753</v>
      </c>
      <c r="Y8079" s="35" t="s">
        <v>754</v>
      </c>
      <c r="Z8079" s="35" t="str">
        <f t="shared" si="1544"/>
        <v/>
      </c>
      <c r="AA8079" s="35" t="e">
        <f t="shared" si="1545"/>
        <v>#VALUE!</v>
      </c>
      <c r="AB8079" s="35" t="str">
        <f t="shared" si="1546"/>
        <v>{keyword:}</v>
      </c>
      <c r="AC8079" s="107" t="e">
        <f t="shared" si="1547"/>
        <v>#VALUE!</v>
      </c>
      <c r="AK8079" t="s">
        <v>577</v>
      </c>
    </row>
    <row r="8080" spans="1:37" ht="15" x14ac:dyDescent="0.25">
      <c r="A8080" s="35">
        <f t="shared" si="1539"/>
        <v>0</v>
      </c>
      <c r="C8080" s="35" t="str">
        <f t="shared" si="1540"/>
        <v/>
      </c>
      <c r="K8080" t="s">
        <v>577</v>
      </c>
      <c r="O8080" s="35" t="str">
        <f t="shared" si="1541"/>
        <v>?utm_source=yandex&amp;utm_medium=cpc&amp;utm_campaign=&amp;utm_content=&amp;utm_term={keyword}&amp;utm_device={device_type}</v>
      </c>
      <c r="P8080" s="35" t="str">
        <f t="shared" si="1538"/>
        <v/>
      </c>
      <c r="T8080" s="8" t="s">
        <v>751</v>
      </c>
      <c r="U8080" s="8" t="str">
        <f t="shared" si="1542"/>
        <v>,</v>
      </c>
      <c r="W8080" s="35" t="str">
        <f t="shared" si="1543"/>
        <v/>
      </c>
      <c r="X8080" s="35" t="s">
        <v>753</v>
      </c>
      <c r="Y8080" s="35" t="s">
        <v>754</v>
      </c>
      <c r="Z8080" s="35" t="str">
        <f t="shared" si="1544"/>
        <v/>
      </c>
      <c r="AA8080" s="35" t="e">
        <f t="shared" si="1545"/>
        <v>#VALUE!</v>
      </c>
      <c r="AB8080" s="35" t="str">
        <f t="shared" si="1546"/>
        <v>{keyword:}</v>
      </c>
      <c r="AC8080" s="107" t="e">
        <f t="shared" si="1547"/>
        <v>#VALUE!</v>
      </c>
      <c r="AK8080" t="s">
        <v>577</v>
      </c>
    </row>
    <row r="8081" spans="1:37" ht="15" customHeight="1" x14ac:dyDescent="0.25">
      <c r="A8081" s="35">
        <f t="shared" si="1539"/>
        <v>0</v>
      </c>
      <c r="C8081" s="35" t="str">
        <f t="shared" si="1540"/>
        <v/>
      </c>
      <c r="K8081" t="s">
        <v>577</v>
      </c>
      <c r="O8081" s="35" t="str">
        <f t="shared" si="1541"/>
        <v>?utm_source=yandex&amp;utm_medium=cpc&amp;utm_campaign=&amp;utm_content=&amp;utm_term={keyword}&amp;utm_device={device_type}</v>
      </c>
      <c r="P8081" s="35" t="str">
        <f t="shared" si="1538"/>
        <v/>
      </c>
      <c r="T8081" s="8" t="s">
        <v>751</v>
      </c>
      <c r="U8081" s="8" t="str">
        <f t="shared" si="1542"/>
        <v>,</v>
      </c>
      <c r="W8081" s="35" t="str">
        <f t="shared" si="1543"/>
        <v/>
      </c>
      <c r="X8081" s="35" t="s">
        <v>753</v>
      </c>
      <c r="Y8081" s="35" t="s">
        <v>754</v>
      </c>
      <c r="Z8081" s="35" t="str">
        <f t="shared" si="1544"/>
        <v/>
      </c>
      <c r="AA8081" s="35" t="e">
        <f t="shared" si="1545"/>
        <v>#VALUE!</v>
      </c>
      <c r="AB8081" s="35" t="str">
        <f t="shared" si="1546"/>
        <v>{keyword:}</v>
      </c>
      <c r="AC8081" s="107" t="e">
        <f t="shared" si="1547"/>
        <v>#VALUE!</v>
      </c>
      <c r="AK8081" t="s">
        <v>577</v>
      </c>
    </row>
    <row r="8082" spans="1:37" ht="15" x14ac:dyDescent="0.25">
      <c r="A8082" s="35">
        <f t="shared" si="1539"/>
        <v>0</v>
      </c>
      <c r="C8082" s="35" t="str">
        <f t="shared" si="1540"/>
        <v/>
      </c>
      <c r="K8082" t="s">
        <v>577</v>
      </c>
      <c r="O8082" s="35" t="str">
        <f t="shared" si="1541"/>
        <v>?utm_source=yandex&amp;utm_medium=cpc&amp;utm_campaign=&amp;utm_content=&amp;utm_term={keyword}&amp;utm_device={device_type}</v>
      </c>
      <c r="P8082" s="35" t="str">
        <f t="shared" si="1538"/>
        <v/>
      </c>
      <c r="T8082" s="8" t="s">
        <v>751</v>
      </c>
      <c r="U8082" s="8" t="str">
        <f t="shared" si="1542"/>
        <v>,</v>
      </c>
      <c r="W8082" s="35" t="str">
        <f t="shared" si="1543"/>
        <v/>
      </c>
      <c r="X8082" s="35" t="s">
        <v>753</v>
      </c>
      <c r="Y8082" s="35" t="s">
        <v>754</v>
      </c>
      <c r="Z8082" s="35" t="str">
        <f t="shared" si="1544"/>
        <v/>
      </c>
      <c r="AA8082" s="35" t="e">
        <f t="shared" si="1545"/>
        <v>#VALUE!</v>
      </c>
      <c r="AB8082" s="35" t="str">
        <f t="shared" si="1546"/>
        <v>{keyword:}</v>
      </c>
      <c r="AC8082" s="107" t="e">
        <f t="shared" si="1547"/>
        <v>#VALUE!</v>
      </c>
      <c r="AK8082" t="s">
        <v>577</v>
      </c>
    </row>
    <row r="8083" spans="1:37" ht="15" customHeight="1" x14ac:dyDescent="0.25">
      <c r="A8083" s="35">
        <f t="shared" si="1539"/>
        <v>0</v>
      </c>
      <c r="C8083" s="35" t="str">
        <f t="shared" si="1540"/>
        <v/>
      </c>
      <c r="K8083" t="s">
        <v>577</v>
      </c>
      <c r="O8083" s="35" t="str">
        <f t="shared" si="1541"/>
        <v>?utm_source=yandex&amp;utm_medium=cpc&amp;utm_campaign=&amp;utm_content=&amp;utm_term={keyword}&amp;utm_device={device_type}</v>
      </c>
      <c r="P8083" s="35" t="str">
        <f t="shared" si="1538"/>
        <v/>
      </c>
      <c r="T8083" s="8" t="s">
        <v>751</v>
      </c>
      <c r="U8083" s="8" t="str">
        <f t="shared" si="1542"/>
        <v>,</v>
      </c>
      <c r="W8083" s="35" t="str">
        <f t="shared" si="1543"/>
        <v/>
      </c>
      <c r="X8083" s="35" t="s">
        <v>753</v>
      </c>
      <c r="Y8083" s="35" t="s">
        <v>754</v>
      </c>
      <c r="Z8083" s="35" t="str">
        <f t="shared" si="1544"/>
        <v/>
      </c>
      <c r="AA8083" s="35" t="e">
        <f t="shared" si="1545"/>
        <v>#VALUE!</v>
      </c>
      <c r="AB8083" s="35" t="str">
        <f t="shared" si="1546"/>
        <v>{keyword:}</v>
      </c>
      <c r="AC8083" s="107" t="e">
        <f t="shared" si="1547"/>
        <v>#VALUE!</v>
      </c>
      <c r="AK8083" t="s">
        <v>577</v>
      </c>
    </row>
    <row r="8084" spans="1:37" ht="15" x14ac:dyDescent="0.25">
      <c r="A8084" s="35">
        <f t="shared" si="1539"/>
        <v>0</v>
      </c>
      <c r="C8084" s="35" t="str">
        <f t="shared" si="1540"/>
        <v/>
      </c>
      <c r="K8084" t="s">
        <v>577</v>
      </c>
      <c r="O8084" s="35" t="str">
        <f t="shared" si="1541"/>
        <v>?utm_source=yandex&amp;utm_medium=cpc&amp;utm_campaign=&amp;utm_content=&amp;utm_term={keyword}&amp;utm_device={device_type}</v>
      </c>
      <c r="P8084" s="35" t="str">
        <f t="shared" si="1538"/>
        <v/>
      </c>
      <c r="T8084" s="8" t="s">
        <v>751</v>
      </c>
      <c r="U8084" s="8" t="str">
        <f t="shared" si="1542"/>
        <v>,</v>
      </c>
      <c r="W8084" s="35" t="str">
        <f t="shared" si="1543"/>
        <v/>
      </c>
      <c r="X8084" s="35" t="s">
        <v>753</v>
      </c>
      <c r="Y8084" s="35" t="s">
        <v>754</v>
      </c>
      <c r="Z8084" s="35" t="str">
        <f t="shared" si="1544"/>
        <v/>
      </c>
      <c r="AA8084" s="35" t="e">
        <f t="shared" si="1545"/>
        <v>#VALUE!</v>
      </c>
      <c r="AB8084" s="35" t="str">
        <f t="shared" si="1546"/>
        <v>{keyword:}</v>
      </c>
      <c r="AC8084" s="107" t="e">
        <f t="shared" si="1547"/>
        <v>#VALUE!</v>
      </c>
      <c r="AK8084" t="s">
        <v>577</v>
      </c>
    </row>
    <row r="8085" spans="1:37" ht="15" customHeight="1" x14ac:dyDescent="0.25">
      <c r="A8085" s="35">
        <f t="shared" si="1539"/>
        <v>0</v>
      </c>
      <c r="C8085" s="35" t="str">
        <f t="shared" si="1540"/>
        <v/>
      </c>
      <c r="K8085" t="s">
        <v>577</v>
      </c>
      <c r="O8085" s="35" t="str">
        <f t="shared" si="1541"/>
        <v>?utm_source=yandex&amp;utm_medium=cpc&amp;utm_campaign=&amp;utm_content=&amp;utm_term={keyword}&amp;utm_device={device_type}</v>
      </c>
      <c r="P8085" s="35" t="str">
        <f t="shared" si="1538"/>
        <v/>
      </c>
      <c r="T8085" s="8" t="s">
        <v>751</v>
      </c>
      <c r="U8085" s="8" t="str">
        <f t="shared" si="1542"/>
        <v>,</v>
      </c>
      <c r="W8085" s="35" t="str">
        <f t="shared" si="1543"/>
        <v/>
      </c>
      <c r="X8085" s="35" t="s">
        <v>753</v>
      </c>
      <c r="Y8085" s="35" t="s">
        <v>754</v>
      </c>
      <c r="Z8085" s="35" t="str">
        <f t="shared" si="1544"/>
        <v/>
      </c>
      <c r="AA8085" s="35" t="e">
        <f t="shared" si="1545"/>
        <v>#VALUE!</v>
      </c>
      <c r="AB8085" s="35" t="str">
        <f t="shared" si="1546"/>
        <v>{keyword:}</v>
      </c>
      <c r="AC8085" s="107" t="e">
        <f t="shared" si="1547"/>
        <v>#VALUE!</v>
      </c>
      <c r="AK8085" t="s">
        <v>577</v>
      </c>
    </row>
    <row r="8086" spans="1:37" ht="15" x14ac:dyDescent="0.25">
      <c r="A8086" s="35">
        <f t="shared" si="1539"/>
        <v>0</v>
      </c>
      <c r="C8086" s="35" t="str">
        <f t="shared" si="1540"/>
        <v/>
      </c>
      <c r="K8086" t="s">
        <v>577</v>
      </c>
      <c r="O8086" s="35" t="str">
        <f t="shared" si="1541"/>
        <v>?utm_source=yandex&amp;utm_medium=cpc&amp;utm_campaign=&amp;utm_content=&amp;utm_term={keyword}&amp;utm_device={device_type}</v>
      </c>
      <c r="P8086" s="35" t="str">
        <f t="shared" si="1538"/>
        <v/>
      </c>
      <c r="T8086" s="8" t="s">
        <v>751</v>
      </c>
      <c r="U8086" s="8" t="str">
        <f t="shared" si="1542"/>
        <v>,</v>
      </c>
      <c r="W8086" s="35" t="str">
        <f t="shared" si="1543"/>
        <v/>
      </c>
      <c r="X8086" s="35" t="s">
        <v>753</v>
      </c>
      <c r="Y8086" s="35" t="s">
        <v>754</v>
      </c>
      <c r="Z8086" s="35" t="str">
        <f t="shared" si="1544"/>
        <v/>
      </c>
      <c r="AA8086" s="35" t="e">
        <f t="shared" si="1545"/>
        <v>#VALUE!</v>
      </c>
      <c r="AB8086" s="35" t="str">
        <f t="shared" si="1546"/>
        <v>{keyword:}</v>
      </c>
      <c r="AC8086" s="107" t="e">
        <f t="shared" si="1547"/>
        <v>#VALUE!</v>
      </c>
      <c r="AK8086" t="s">
        <v>577</v>
      </c>
    </row>
    <row r="8087" spans="1:37" ht="15" customHeight="1" x14ac:dyDescent="0.25">
      <c r="A8087" s="35">
        <f t="shared" si="1539"/>
        <v>0</v>
      </c>
      <c r="C8087" s="35" t="str">
        <f t="shared" si="1540"/>
        <v/>
      </c>
      <c r="K8087" t="s">
        <v>577</v>
      </c>
      <c r="O8087" s="35" t="str">
        <f t="shared" si="1541"/>
        <v>?utm_source=yandex&amp;utm_medium=cpc&amp;utm_campaign=&amp;utm_content=&amp;utm_term={keyword}&amp;utm_device={device_type}</v>
      </c>
      <c r="P8087" s="35" t="str">
        <f t="shared" si="1538"/>
        <v/>
      </c>
      <c r="T8087" s="8" t="s">
        <v>751</v>
      </c>
      <c r="U8087" s="8" t="str">
        <f t="shared" si="1542"/>
        <v>,</v>
      </c>
      <c r="W8087" s="35" t="str">
        <f t="shared" si="1543"/>
        <v/>
      </c>
      <c r="X8087" s="35" t="s">
        <v>753</v>
      </c>
      <c r="Y8087" s="35" t="s">
        <v>754</v>
      </c>
      <c r="Z8087" s="35" t="str">
        <f t="shared" si="1544"/>
        <v/>
      </c>
      <c r="AA8087" s="35" t="e">
        <f t="shared" si="1545"/>
        <v>#VALUE!</v>
      </c>
      <c r="AB8087" s="35" t="str">
        <f t="shared" si="1546"/>
        <v>{keyword:}</v>
      </c>
      <c r="AC8087" s="107" t="e">
        <f t="shared" si="1547"/>
        <v>#VALUE!</v>
      </c>
      <c r="AK8087" t="s">
        <v>577</v>
      </c>
    </row>
    <row r="8088" spans="1:37" ht="15" x14ac:dyDescent="0.25">
      <c r="A8088" s="35">
        <f t="shared" si="1539"/>
        <v>0</v>
      </c>
      <c r="C8088" s="35" t="str">
        <f t="shared" si="1540"/>
        <v/>
      </c>
      <c r="K8088" t="s">
        <v>577</v>
      </c>
      <c r="O8088" s="35" t="str">
        <f t="shared" si="1541"/>
        <v>?utm_source=yandex&amp;utm_medium=cpc&amp;utm_campaign=&amp;utm_content=&amp;utm_term={keyword}&amp;utm_device={device_type}</v>
      </c>
      <c r="P8088" s="35" t="str">
        <f t="shared" si="1538"/>
        <v/>
      </c>
      <c r="T8088" s="8" t="s">
        <v>751</v>
      </c>
      <c r="U8088" s="8" t="str">
        <f t="shared" si="1542"/>
        <v>,</v>
      </c>
      <c r="W8088" s="35" t="str">
        <f t="shared" si="1543"/>
        <v/>
      </c>
      <c r="X8088" s="35" t="s">
        <v>753</v>
      </c>
      <c r="Y8088" s="35" t="s">
        <v>754</v>
      </c>
      <c r="Z8088" s="35" t="str">
        <f t="shared" si="1544"/>
        <v/>
      </c>
      <c r="AA8088" s="35" t="e">
        <f t="shared" si="1545"/>
        <v>#VALUE!</v>
      </c>
      <c r="AB8088" s="35" t="str">
        <f t="shared" si="1546"/>
        <v>{keyword:}</v>
      </c>
      <c r="AC8088" s="107" t="e">
        <f t="shared" si="1547"/>
        <v>#VALUE!</v>
      </c>
      <c r="AK8088" t="s">
        <v>577</v>
      </c>
    </row>
    <row r="8089" spans="1:37" ht="15" customHeight="1" x14ac:dyDescent="0.25">
      <c r="A8089" s="35">
        <f t="shared" si="1539"/>
        <v>0</v>
      </c>
      <c r="C8089" s="35" t="str">
        <f t="shared" si="1540"/>
        <v/>
      </c>
      <c r="K8089" t="s">
        <v>577</v>
      </c>
      <c r="O8089" s="35" t="str">
        <f t="shared" si="1541"/>
        <v>?utm_source=yandex&amp;utm_medium=cpc&amp;utm_campaign=&amp;utm_content=&amp;utm_term={keyword}&amp;utm_device={device_type}</v>
      </c>
      <c r="P8089" s="35" t="str">
        <f t="shared" si="1538"/>
        <v/>
      </c>
      <c r="T8089" s="8" t="s">
        <v>751</v>
      </c>
      <c r="U8089" s="8" t="str">
        <f t="shared" si="1542"/>
        <v>,</v>
      </c>
      <c r="W8089" s="35" t="str">
        <f t="shared" si="1543"/>
        <v/>
      </c>
      <c r="X8089" s="35" t="s">
        <v>753</v>
      </c>
      <c r="Y8089" s="35" t="s">
        <v>754</v>
      </c>
      <c r="Z8089" s="35" t="str">
        <f t="shared" si="1544"/>
        <v/>
      </c>
      <c r="AA8089" s="35" t="e">
        <f t="shared" si="1545"/>
        <v>#VALUE!</v>
      </c>
      <c r="AB8089" s="35" t="str">
        <f t="shared" si="1546"/>
        <v>{keyword:}</v>
      </c>
      <c r="AC8089" s="107" t="e">
        <f t="shared" si="1547"/>
        <v>#VALUE!</v>
      </c>
      <c r="AK8089" t="s">
        <v>577</v>
      </c>
    </row>
    <row r="8090" spans="1:37" ht="15" x14ac:dyDescent="0.25">
      <c r="A8090" s="35">
        <f t="shared" si="1539"/>
        <v>0</v>
      </c>
      <c r="C8090" s="35" t="str">
        <f t="shared" si="1540"/>
        <v/>
      </c>
      <c r="K8090" t="s">
        <v>577</v>
      </c>
      <c r="O8090" s="35" t="str">
        <f t="shared" si="1541"/>
        <v>?utm_source=yandex&amp;utm_medium=cpc&amp;utm_campaign=&amp;utm_content=&amp;utm_term={keyword}&amp;utm_device={device_type}</v>
      </c>
      <c r="P8090" s="35" t="str">
        <f t="shared" si="1538"/>
        <v/>
      </c>
      <c r="T8090" s="8" t="s">
        <v>751</v>
      </c>
      <c r="U8090" s="8" t="str">
        <f t="shared" si="1542"/>
        <v>,</v>
      </c>
      <c r="W8090" s="35" t="str">
        <f t="shared" si="1543"/>
        <v/>
      </c>
      <c r="X8090" s="35" t="s">
        <v>753</v>
      </c>
      <c r="Y8090" s="35" t="s">
        <v>754</v>
      </c>
      <c r="Z8090" s="35" t="str">
        <f t="shared" si="1544"/>
        <v/>
      </c>
      <c r="AA8090" s="35" t="e">
        <f t="shared" si="1545"/>
        <v>#VALUE!</v>
      </c>
      <c r="AB8090" s="35" t="str">
        <f t="shared" si="1546"/>
        <v>{keyword:}</v>
      </c>
      <c r="AC8090" s="107" t="e">
        <f t="shared" si="1547"/>
        <v>#VALUE!</v>
      </c>
      <c r="AK8090" t="s">
        <v>577</v>
      </c>
    </row>
    <row r="8091" spans="1:37" ht="15" customHeight="1" x14ac:dyDescent="0.25">
      <c r="A8091" s="35">
        <f t="shared" si="1539"/>
        <v>0</v>
      </c>
      <c r="C8091" s="35" t="str">
        <f t="shared" si="1540"/>
        <v/>
      </c>
      <c r="K8091" t="s">
        <v>577</v>
      </c>
      <c r="O8091" s="35" t="str">
        <f t="shared" si="1541"/>
        <v>?utm_source=yandex&amp;utm_medium=cpc&amp;utm_campaign=&amp;utm_content=&amp;utm_term={keyword}&amp;utm_device={device_type}</v>
      </c>
      <c r="P8091" s="35" t="str">
        <f t="shared" si="1538"/>
        <v/>
      </c>
      <c r="T8091" s="8" t="s">
        <v>751</v>
      </c>
      <c r="U8091" s="8" t="str">
        <f t="shared" si="1542"/>
        <v>,</v>
      </c>
      <c r="W8091" s="35" t="str">
        <f t="shared" si="1543"/>
        <v/>
      </c>
      <c r="X8091" s="35" t="s">
        <v>753</v>
      </c>
      <c r="Y8091" s="35" t="s">
        <v>754</v>
      </c>
      <c r="Z8091" s="35" t="str">
        <f t="shared" si="1544"/>
        <v/>
      </c>
      <c r="AA8091" s="35" t="e">
        <f t="shared" si="1545"/>
        <v>#VALUE!</v>
      </c>
      <c r="AB8091" s="35" t="str">
        <f t="shared" si="1546"/>
        <v>{keyword:}</v>
      </c>
      <c r="AC8091" s="107" t="e">
        <f t="shared" si="1547"/>
        <v>#VALUE!</v>
      </c>
      <c r="AK8091" t="s">
        <v>577</v>
      </c>
    </row>
    <row r="8092" spans="1:37" ht="15" x14ac:dyDescent="0.25">
      <c r="A8092" s="35">
        <f t="shared" si="1539"/>
        <v>0</v>
      </c>
      <c r="C8092" s="35" t="str">
        <f t="shared" si="1540"/>
        <v/>
      </c>
      <c r="K8092" t="s">
        <v>577</v>
      </c>
      <c r="O8092" s="35" t="str">
        <f t="shared" si="1541"/>
        <v>?utm_source=yandex&amp;utm_medium=cpc&amp;utm_campaign=&amp;utm_content=&amp;utm_term={keyword}&amp;utm_device={device_type}</v>
      </c>
      <c r="P8092" s="35" t="str">
        <f t="shared" si="1538"/>
        <v/>
      </c>
      <c r="T8092" s="8" t="s">
        <v>751</v>
      </c>
      <c r="U8092" s="8" t="str">
        <f t="shared" si="1542"/>
        <v>,</v>
      </c>
      <c r="W8092" s="35" t="str">
        <f t="shared" si="1543"/>
        <v/>
      </c>
      <c r="X8092" s="35" t="s">
        <v>753</v>
      </c>
      <c r="Y8092" s="35" t="s">
        <v>754</v>
      </c>
      <c r="Z8092" s="35" t="str">
        <f t="shared" si="1544"/>
        <v/>
      </c>
      <c r="AA8092" s="35" t="e">
        <f t="shared" si="1545"/>
        <v>#VALUE!</v>
      </c>
      <c r="AB8092" s="35" t="str">
        <f t="shared" si="1546"/>
        <v>{keyword:}</v>
      </c>
      <c r="AC8092" s="107" t="e">
        <f t="shared" si="1547"/>
        <v>#VALUE!</v>
      </c>
      <c r="AK8092" t="s">
        <v>577</v>
      </c>
    </row>
    <row r="8093" spans="1:37" ht="15" customHeight="1" x14ac:dyDescent="0.25">
      <c r="A8093" s="35">
        <f t="shared" si="1539"/>
        <v>0</v>
      </c>
      <c r="C8093" s="35" t="str">
        <f t="shared" si="1540"/>
        <v/>
      </c>
      <c r="K8093" t="s">
        <v>577</v>
      </c>
      <c r="O8093" s="35" t="str">
        <f t="shared" si="1541"/>
        <v>?utm_source=yandex&amp;utm_medium=cpc&amp;utm_campaign=&amp;utm_content=&amp;utm_term={keyword}&amp;utm_device={device_type}</v>
      </c>
      <c r="P8093" s="35" t="str">
        <f t="shared" si="1538"/>
        <v/>
      </c>
      <c r="T8093" s="8" t="s">
        <v>751</v>
      </c>
      <c r="U8093" s="8" t="str">
        <f t="shared" si="1542"/>
        <v>,</v>
      </c>
      <c r="W8093" s="35" t="str">
        <f t="shared" si="1543"/>
        <v/>
      </c>
      <c r="X8093" s="35" t="s">
        <v>753</v>
      </c>
      <c r="Y8093" s="35" t="s">
        <v>754</v>
      </c>
      <c r="Z8093" s="35" t="str">
        <f t="shared" si="1544"/>
        <v/>
      </c>
      <c r="AA8093" s="35" t="e">
        <f t="shared" si="1545"/>
        <v>#VALUE!</v>
      </c>
      <c r="AB8093" s="35" t="str">
        <f t="shared" si="1546"/>
        <v>{keyword:}</v>
      </c>
      <c r="AC8093" s="107" t="e">
        <f t="shared" si="1547"/>
        <v>#VALUE!</v>
      </c>
      <c r="AK8093" t="s">
        <v>577</v>
      </c>
    </row>
    <row r="8094" spans="1:37" ht="15" x14ac:dyDescent="0.25">
      <c r="A8094" s="35">
        <f t="shared" si="1539"/>
        <v>0</v>
      </c>
      <c r="C8094" s="35" t="str">
        <f t="shared" si="1540"/>
        <v/>
      </c>
      <c r="K8094" t="s">
        <v>577</v>
      </c>
      <c r="O8094" s="35" t="str">
        <f t="shared" si="1541"/>
        <v>?utm_source=yandex&amp;utm_medium=cpc&amp;utm_campaign=&amp;utm_content=&amp;utm_term={keyword}&amp;utm_device={device_type}</v>
      </c>
      <c r="P8094" s="35" t="str">
        <f t="shared" si="1538"/>
        <v/>
      </c>
      <c r="T8094" s="8" t="s">
        <v>751</v>
      </c>
      <c r="U8094" s="8" t="str">
        <f t="shared" si="1542"/>
        <v>,</v>
      </c>
      <c r="W8094" s="35" t="str">
        <f t="shared" si="1543"/>
        <v/>
      </c>
      <c r="X8094" s="35" t="s">
        <v>753</v>
      </c>
      <c r="Y8094" s="35" t="s">
        <v>754</v>
      </c>
      <c r="Z8094" s="35" t="str">
        <f t="shared" si="1544"/>
        <v/>
      </c>
      <c r="AA8094" s="35" t="e">
        <f t="shared" si="1545"/>
        <v>#VALUE!</v>
      </c>
      <c r="AB8094" s="35" t="str">
        <f t="shared" si="1546"/>
        <v>{keyword:}</v>
      </c>
      <c r="AC8094" s="107" t="e">
        <f t="shared" si="1547"/>
        <v>#VALUE!</v>
      </c>
      <c r="AK8094" t="s">
        <v>577</v>
      </c>
    </row>
    <row r="8095" spans="1:37" ht="15" customHeight="1" x14ac:dyDescent="0.25">
      <c r="A8095" s="35">
        <f t="shared" si="1539"/>
        <v>0</v>
      </c>
      <c r="C8095" s="35" t="str">
        <f t="shared" si="1540"/>
        <v/>
      </c>
      <c r="K8095" t="s">
        <v>577</v>
      </c>
      <c r="O8095" s="35" t="str">
        <f t="shared" si="1541"/>
        <v>?utm_source=yandex&amp;utm_medium=cpc&amp;utm_campaign=&amp;utm_content=&amp;utm_term={keyword}&amp;utm_device={device_type}</v>
      </c>
      <c r="P8095" s="35" t="str">
        <f t="shared" si="1538"/>
        <v/>
      </c>
      <c r="T8095" s="8" t="s">
        <v>751</v>
      </c>
      <c r="U8095" s="8" t="str">
        <f t="shared" si="1542"/>
        <v>,</v>
      </c>
      <c r="W8095" s="35" t="str">
        <f t="shared" si="1543"/>
        <v/>
      </c>
      <c r="X8095" s="35" t="s">
        <v>753</v>
      </c>
      <c r="Y8095" s="35" t="s">
        <v>754</v>
      </c>
      <c r="Z8095" s="35" t="str">
        <f t="shared" si="1544"/>
        <v/>
      </c>
      <c r="AA8095" s="35" t="e">
        <f t="shared" si="1545"/>
        <v>#VALUE!</v>
      </c>
      <c r="AB8095" s="35" t="str">
        <f t="shared" si="1546"/>
        <v>{keyword:}</v>
      </c>
      <c r="AC8095" s="107" t="e">
        <f t="shared" si="1547"/>
        <v>#VALUE!</v>
      </c>
      <c r="AK8095" t="s">
        <v>577</v>
      </c>
    </row>
    <row r="8096" spans="1:37" ht="15" x14ac:dyDescent="0.25">
      <c r="A8096" s="35">
        <f t="shared" si="1539"/>
        <v>0</v>
      </c>
      <c r="C8096" s="35" t="str">
        <f t="shared" si="1540"/>
        <v/>
      </c>
      <c r="K8096" t="s">
        <v>577</v>
      </c>
      <c r="O8096" s="35" t="str">
        <f t="shared" si="1541"/>
        <v>?utm_source=yandex&amp;utm_medium=cpc&amp;utm_campaign=&amp;utm_content=&amp;utm_term={keyword}&amp;utm_device={device_type}</v>
      </c>
      <c r="P8096" s="35" t="str">
        <f t="shared" si="1538"/>
        <v/>
      </c>
      <c r="T8096" s="8" t="s">
        <v>751</v>
      </c>
      <c r="U8096" s="8" t="str">
        <f t="shared" si="1542"/>
        <v>,</v>
      </c>
      <c r="W8096" s="35" t="str">
        <f t="shared" si="1543"/>
        <v/>
      </c>
      <c r="X8096" s="35" t="s">
        <v>753</v>
      </c>
      <c r="Y8096" s="35" t="s">
        <v>754</v>
      </c>
      <c r="Z8096" s="35" t="str">
        <f t="shared" si="1544"/>
        <v/>
      </c>
      <c r="AA8096" s="35" t="e">
        <f t="shared" si="1545"/>
        <v>#VALUE!</v>
      </c>
      <c r="AB8096" s="35" t="str">
        <f t="shared" si="1546"/>
        <v>{keyword:}</v>
      </c>
      <c r="AC8096" s="107" t="e">
        <f t="shared" si="1547"/>
        <v>#VALUE!</v>
      </c>
      <c r="AK8096" t="s">
        <v>577</v>
      </c>
    </row>
    <row r="8097" spans="1:37" ht="15" customHeight="1" x14ac:dyDescent="0.25">
      <c r="A8097" s="35">
        <f t="shared" si="1539"/>
        <v>0</v>
      </c>
      <c r="C8097" s="35" t="str">
        <f t="shared" si="1540"/>
        <v/>
      </c>
      <c r="K8097" t="s">
        <v>577</v>
      </c>
      <c r="O8097" s="35" t="str">
        <f t="shared" si="1541"/>
        <v>?utm_source=yandex&amp;utm_medium=cpc&amp;utm_campaign=&amp;utm_content=&amp;utm_term={keyword}&amp;utm_device={device_type}</v>
      </c>
      <c r="P8097" s="35" t="str">
        <f t="shared" si="1538"/>
        <v/>
      </c>
      <c r="T8097" s="8" t="s">
        <v>751</v>
      </c>
      <c r="U8097" s="8" t="str">
        <f t="shared" si="1542"/>
        <v>,</v>
      </c>
      <c r="W8097" s="35" t="str">
        <f t="shared" si="1543"/>
        <v/>
      </c>
      <c r="X8097" s="35" t="s">
        <v>753</v>
      </c>
      <c r="Y8097" s="35" t="s">
        <v>754</v>
      </c>
      <c r="Z8097" s="35" t="str">
        <f t="shared" si="1544"/>
        <v/>
      </c>
      <c r="AA8097" s="35" t="e">
        <f t="shared" si="1545"/>
        <v>#VALUE!</v>
      </c>
      <c r="AB8097" s="35" t="str">
        <f t="shared" si="1546"/>
        <v>{keyword:}</v>
      </c>
      <c r="AC8097" s="107" t="e">
        <f t="shared" si="1547"/>
        <v>#VALUE!</v>
      </c>
      <c r="AK8097" t="s">
        <v>577</v>
      </c>
    </row>
    <row r="8098" spans="1:37" ht="15" x14ac:dyDescent="0.25">
      <c r="A8098" s="35">
        <f t="shared" si="1539"/>
        <v>0</v>
      </c>
      <c r="C8098" s="35" t="str">
        <f t="shared" si="1540"/>
        <v/>
      </c>
      <c r="K8098" t="s">
        <v>577</v>
      </c>
      <c r="O8098" s="35" t="str">
        <f t="shared" si="1541"/>
        <v>?utm_source=yandex&amp;utm_medium=cpc&amp;utm_campaign=&amp;utm_content=&amp;utm_term={keyword}&amp;utm_device={device_type}</v>
      </c>
      <c r="P8098" s="35" t="str">
        <f t="shared" si="1538"/>
        <v/>
      </c>
      <c r="T8098" s="8" t="s">
        <v>751</v>
      </c>
      <c r="U8098" s="8" t="str">
        <f t="shared" si="1542"/>
        <v>,</v>
      </c>
      <c r="W8098" s="35" t="str">
        <f t="shared" si="1543"/>
        <v/>
      </c>
      <c r="X8098" s="35" t="s">
        <v>753</v>
      </c>
      <c r="Y8098" s="35" t="s">
        <v>754</v>
      </c>
      <c r="Z8098" s="35" t="str">
        <f t="shared" si="1544"/>
        <v/>
      </c>
      <c r="AA8098" s="35" t="e">
        <f t="shared" si="1545"/>
        <v>#VALUE!</v>
      </c>
      <c r="AB8098" s="35" t="str">
        <f t="shared" si="1546"/>
        <v>{keyword:}</v>
      </c>
      <c r="AC8098" s="107" t="e">
        <f t="shared" si="1547"/>
        <v>#VALUE!</v>
      </c>
      <c r="AK8098" t="s">
        <v>577</v>
      </c>
    </row>
    <row r="8099" spans="1:37" ht="15" customHeight="1" x14ac:dyDescent="0.25">
      <c r="A8099" s="35">
        <f t="shared" si="1539"/>
        <v>0</v>
      </c>
      <c r="C8099" s="35" t="str">
        <f t="shared" si="1540"/>
        <v/>
      </c>
      <c r="K8099" t="s">
        <v>577</v>
      </c>
      <c r="O8099" s="35" t="str">
        <f t="shared" si="1541"/>
        <v>?utm_source=yandex&amp;utm_medium=cpc&amp;utm_campaign=&amp;utm_content=&amp;utm_term={keyword}&amp;utm_device={device_type}</v>
      </c>
      <c r="P8099" s="35" t="str">
        <f t="shared" si="1538"/>
        <v/>
      </c>
      <c r="T8099" s="8" t="s">
        <v>751</v>
      </c>
      <c r="U8099" s="8" t="str">
        <f t="shared" si="1542"/>
        <v>,</v>
      </c>
      <c r="W8099" s="35" t="str">
        <f t="shared" si="1543"/>
        <v/>
      </c>
      <c r="X8099" s="35" t="s">
        <v>753</v>
      </c>
      <c r="Y8099" s="35" t="s">
        <v>754</v>
      </c>
      <c r="Z8099" s="35" t="str">
        <f t="shared" si="1544"/>
        <v/>
      </c>
      <c r="AA8099" s="35" t="e">
        <f t="shared" si="1545"/>
        <v>#VALUE!</v>
      </c>
      <c r="AB8099" s="35" t="str">
        <f t="shared" si="1546"/>
        <v>{keyword:}</v>
      </c>
      <c r="AC8099" s="107" t="e">
        <f t="shared" si="1547"/>
        <v>#VALUE!</v>
      </c>
      <c r="AK8099" t="s">
        <v>577</v>
      </c>
    </row>
    <row r="8100" spans="1:37" ht="15" x14ac:dyDescent="0.25">
      <c r="A8100" s="35">
        <f t="shared" si="1539"/>
        <v>0</v>
      </c>
      <c r="C8100" s="35" t="str">
        <f t="shared" si="1540"/>
        <v/>
      </c>
      <c r="K8100" t="s">
        <v>577</v>
      </c>
      <c r="O8100" s="35" t="str">
        <f t="shared" si="1541"/>
        <v>?utm_source=yandex&amp;utm_medium=cpc&amp;utm_campaign=&amp;utm_content=&amp;utm_term={keyword}&amp;utm_device={device_type}</v>
      </c>
      <c r="P8100" s="35" t="str">
        <f t="shared" si="1538"/>
        <v/>
      </c>
      <c r="T8100" s="8" t="s">
        <v>751</v>
      </c>
      <c r="U8100" s="8" t="str">
        <f t="shared" si="1542"/>
        <v>,</v>
      </c>
      <c r="W8100" s="35" t="str">
        <f t="shared" si="1543"/>
        <v/>
      </c>
      <c r="X8100" s="35" t="s">
        <v>753</v>
      </c>
      <c r="Y8100" s="35" t="s">
        <v>754</v>
      </c>
      <c r="Z8100" s="35" t="str">
        <f t="shared" si="1544"/>
        <v/>
      </c>
      <c r="AA8100" s="35" t="e">
        <f t="shared" si="1545"/>
        <v>#VALUE!</v>
      </c>
      <c r="AB8100" s="35" t="str">
        <f t="shared" si="1546"/>
        <v>{keyword:}</v>
      </c>
      <c r="AC8100" s="107" t="e">
        <f t="shared" si="1547"/>
        <v>#VALUE!</v>
      </c>
      <c r="AK8100" t="s">
        <v>577</v>
      </c>
    </row>
    <row r="8101" spans="1:37" ht="15" customHeight="1" x14ac:dyDescent="0.25">
      <c r="A8101" s="35">
        <f t="shared" si="1539"/>
        <v>0</v>
      </c>
      <c r="C8101" s="35" t="str">
        <f t="shared" si="1540"/>
        <v/>
      </c>
      <c r="K8101" t="s">
        <v>577</v>
      </c>
      <c r="O8101" s="35" t="str">
        <f t="shared" si="1541"/>
        <v>?utm_source=yandex&amp;utm_medium=cpc&amp;utm_campaign=&amp;utm_content=&amp;utm_term={keyword}&amp;utm_device={device_type}</v>
      </c>
      <c r="P8101" s="35" t="str">
        <f t="shared" si="1538"/>
        <v/>
      </c>
      <c r="T8101" s="8" t="s">
        <v>751</v>
      </c>
      <c r="U8101" s="8" t="str">
        <f t="shared" si="1542"/>
        <v>,</v>
      </c>
      <c r="W8101" s="35" t="str">
        <f t="shared" si="1543"/>
        <v/>
      </c>
      <c r="X8101" s="35" t="s">
        <v>753</v>
      </c>
      <c r="Y8101" s="35" t="s">
        <v>754</v>
      </c>
      <c r="Z8101" s="35" t="str">
        <f t="shared" si="1544"/>
        <v/>
      </c>
      <c r="AA8101" s="35" t="e">
        <f t="shared" si="1545"/>
        <v>#VALUE!</v>
      </c>
      <c r="AB8101" s="35" t="str">
        <f t="shared" si="1546"/>
        <v>{keyword:}</v>
      </c>
      <c r="AC8101" s="107" t="e">
        <f t="shared" si="1547"/>
        <v>#VALUE!</v>
      </c>
      <c r="AK8101" t="s">
        <v>577</v>
      </c>
    </row>
    <row r="8102" spans="1:37" ht="15" x14ac:dyDescent="0.25">
      <c r="A8102" s="35">
        <f t="shared" si="1539"/>
        <v>0</v>
      </c>
      <c r="C8102" s="35" t="str">
        <f t="shared" si="1540"/>
        <v/>
      </c>
      <c r="K8102" t="s">
        <v>577</v>
      </c>
      <c r="O8102" s="35" t="str">
        <f t="shared" si="1541"/>
        <v>?utm_source=yandex&amp;utm_medium=cpc&amp;utm_campaign=&amp;utm_content=&amp;utm_term={keyword}&amp;utm_device={device_type}</v>
      </c>
      <c r="P8102" s="35" t="str">
        <f t="shared" si="1538"/>
        <v/>
      </c>
      <c r="T8102" s="8" t="s">
        <v>751</v>
      </c>
      <c r="U8102" s="8" t="str">
        <f t="shared" si="1542"/>
        <v>,</v>
      </c>
      <c r="W8102" s="35" t="str">
        <f t="shared" si="1543"/>
        <v/>
      </c>
      <c r="X8102" s="35" t="s">
        <v>753</v>
      </c>
      <c r="Y8102" s="35" t="s">
        <v>754</v>
      </c>
      <c r="Z8102" s="35" t="str">
        <f t="shared" si="1544"/>
        <v/>
      </c>
      <c r="AA8102" s="35" t="e">
        <f t="shared" si="1545"/>
        <v>#VALUE!</v>
      </c>
      <c r="AB8102" s="35" t="str">
        <f t="shared" si="1546"/>
        <v>{keyword:}</v>
      </c>
      <c r="AC8102" s="107" t="e">
        <f t="shared" si="1547"/>
        <v>#VALUE!</v>
      </c>
      <c r="AK8102" t="s">
        <v>577</v>
      </c>
    </row>
    <row r="8103" spans="1:37" ht="15" customHeight="1" x14ac:dyDescent="0.25">
      <c r="A8103" s="35">
        <f t="shared" si="1539"/>
        <v>0</v>
      </c>
      <c r="C8103" s="35" t="str">
        <f t="shared" si="1540"/>
        <v/>
      </c>
      <c r="K8103" t="s">
        <v>577</v>
      </c>
      <c r="O8103" s="35" t="str">
        <f t="shared" si="1541"/>
        <v>?utm_source=yandex&amp;utm_medium=cpc&amp;utm_campaign=&amp;utm_content=&amp;utm_term={keyword}&amp;utm_device={device_type}</v>
      </c>
      <c r="P8103" s="35" t="str">
        <f t="shared" si="1538"/>
        <v/>
      </c>
      <c r="T8103" s="8" t="s">
        <v>751</v>
      </c>
      <c r="U8103" s="8" t="str">
        <f t="shared" si="1542"/>
        <v>,</v>
      </c>
      <c r="W8103" s="35" t="str">
        <f t="shared" si="1543"/>
        <v/>
      </c>
      <c r="X8103" s="35" t="s">
        <v>753</v>
      </c>
      <c r="Y8103" s="35" t="s">
        <v>754</v>
      </c>
      <c r="Z8103" s="35" t="str">
        <f t="shared" si="1544"/>
        <v/>
      </c>
      <c r="AA8103" s="35" t="e">
        <f t="shared" si="1545"/>
        <v>#VALUE!</v>
      </c>
      <c r="AB8103" s="35" t="str">
        <f t="shared" si="1546"/>
        <v>{keyword:}</v>
      </c>
      <c r="AC8103" s="107" t="e">
        <f t="shared" si="1547"/>
        <v>#VALUE!</v>
      </c>
      <c r="AK8103" t="s">
        <v>577</v>
      </c>
    </row>
    <row r="8104" spans="1:37" ht="15" x14ac:dyDescent="0.25">
      <c r="A8104" s="35">
        <f t="shared" si="1539"/>
        <v>0</v>
      </c>
      <c r="C8104" s="35" t="str">
        <f t="shared" si="1540"/>
        <v/>
      </c>
      <c r="K8104" t="s">
        <v>577</v>
      </c>
      <c r="O8104" s="35" t="str">
        <f t="shared" si="1541"/>
        <v>?utm_source=yandex&amp;utm_medium=cpc&amp;utm_campaign=&amp;utm_content=&amp;utm_term={keyword}&amp;utm_device={device_type}</v>
      </c>
      <c r="P8104" s="35" t="str">
        <f t="shared" si="1538"/>
        <v/>
      </c>
      <c r="T8104" s="8" t="s">
        <v>751</v>
      </c>
      <c r="U8104" s="8" t="str">
        <f t="shared" si="1542"/>
        <v>,</v>
      </c>
      <c r="W8104" s="35" t="str">
        <f t="shared" si="1543"/>
        <v/>
      </c>
      <c r="X8104" s="35" t="s">
        <v>753</v>
      </c>
      <c r="Y8104" s="35" t="s">
        <v>754</v>
      </c>
      <c r="Z8104" s="35" t="str">
        <f t="shared" si="1544"/>
        <v/>
      </c>
      <c r="AA8104" s="35" t="e">
        <f t="shared" si="1545"/>
        <v>#VALUE!</v>
      </c>
      <c r="AB8104" s="35" t="str">
        <f t="shared" si="1546"/>
        <v>{keyword:}</v>
      </c>
      <c r="AC8104" s="107" t="e">
        <f t="shared" si="1547"/>
        <v>#VALUE!</v>
      </c>
      <c r="AK8104" t="s">
        <v>577</v>
      </c>
    </row>
    <row r="8105" spans="1:37" ht="15" customHeight="1" x14ac:dyDescent="0.25">
      <c r="A8105" s="35">
        <f t="shared" si="1539"/>
        <v>0</v>
      </c>
      <c r="C8105" s="35" t="str">
        <f t="shared" si="1540"/>
        <v/>
      </c>
      <c r="K8105" t="s">
        <v>577</v>
      </c>
      <c r="O8105" s="35" t="str">
        <f t="shared" si="1541"/>
        <v>?utm_source=yandex&amp;utm_medium=cpc&amp;utm_campaign=&amp;utm_content=&amp;utm_term={keyword}&amp;utm_device={device_type}</v>
      </c>
      <c r="P8105" s="35" t="str">
        <f t="shared" si="1538"/>
        <v/>
      </c>
      <c r="T8105" s="8" t="s">
        <v>751</v>
      </c>
      <c r="U8105" s="8" t="str">
        <f t="shared" si="1542"/>
        <v>,</v>
      </c>
      <c r="W8105" s="35" t="str">
        <f t="shared" si="1543"/>
        <v/>
      </c>
      <c r="X8105" s="35" t="s">
        <v>753</v>
      </c>
      <c r="Y8105" s="35" t="s">
        <v>754</v>
      </c>
      <c r="Z8105" s="35" t="str">
        <f t="shared" si="1544"/>
        <v/>
      </c>
      <c r="AA8105" s="35" t="e">
        <f t="shared" si="1545"/>
        <v>#VALUE!</v>
      </c>
      <c r="AB8105" s="35" t="str">
        <f t="shared" si="1546"/>
        <v>{keyword:}</v>
      </c>
      <c r="AC8105" s="107" t="e">
        <f t="shared" si="1547"/>
        <v>#VALUE!</v>
      </c>
      <c r="AK8105" t="s">
        <v>577</v>
      </c>
    </row>
    <row r="8106" spans="1:37" ht="15" x14ac:dyDescent="0.25">
      <c r="A8106" s="35">
        <f t="shared" si="1539"/>
        <v>0</v>
      </c>
      <c r="C8106" s="35" t="str">
        <f t="shared" si="1540"/>
        <v/>
      </c>
      <c r="K8106" t="s">
        <v>577</v>
      </c>
      <c r="O8106" s="35" t="str">
        <f t="shared" si="1541"/>
        <v>?utm_source=yandex&amp;utm_medium=cpc&amp;utm_campaign=&amp;utm_content=&amp;utm_term={keyword}&amp;utm_device={device_type}</v>
      </c>
      <c r="P8106" s="35" t="str">
        <f t="shared" si="1538"/>
        <v/>
      </c>
      <c r="T8106" s="8" t="s">
        <v>751</v>
      </c>
      <c r="U8106" s="8" t="str">
        <f t="shared" si="1542"/>
        <v>,</v>
      </c>
      <c r="W8106" s="35" t="str">
        <f t="shared" si="1543"/>
        <v/>
      </c>
      <c r="X8106" s="35" t="s">
        <v>753</v>
      </c>
      <c r="Y8106" s="35" t="s">
        <v>754</v>
      </c>
      <c r="Z8106" s="35" t="str">
        <f t="shared" si="1544"/>
        <v/>
      </c>
      <c r="AA8106" s="35" t="e">
        <f t="shared" si="1545"/>
        <v>#VALUE!</v>
      </c>
      <c r="AB8106" s="35" t="str">
        <f t="shared" si="1546"/>
        <v>{keyword:}</v>
      </c>
      <c r="AC8106" s="107" t="e">
        <f t="shared" si="1547"/>
        <v>#VALUE!</v>
      </c>
      <c r="AK8106" t="s">
        <v>577</v>
      </c>
    </row>
    <row r="8107" spans="1:37" ht="15" customHeight="1" x14ac:dyDescent="0.25">
      <c r="A8107" s="35">
        <f t="shared" si="1539"/>
        <v>0</v>
      </c>
      <c r="C8107" s="35" t="str">
        <f t="shared" si="1540"/>
        <v/>
      </c>
      <c r="K8107" t="s">
        <v>577</v>
      </c>
      <c r="O8107" s="35" t="str">
        <f t="shared" si="1541"/>
        <v>?utm_source=yandex&amp;utm_medium=cpc&amp;utm_campaign=&amp;utm_content=&amp;utm_term={keyword}&amp;utm_device={device_type}</v>
      </c>
      <c r="P8107" s="35" t="str">
        <f t="shared" si="1538"/>
        <v/>
      </c>
      <c r="T8107" s="8" t="s">
        <v>751</v>
      </c>
      <c r="U8107" s="8" t="str">
        <f t="shared" si="1542"/>
        <v>,</v>
      </c>
      <c r="W8107" s="35" t="str">
        <f t="shared" si="1543"/>
        <v/>
      </c>
      <c r="X8107" s="35" t="s">
        <v>753</v>
      </c>
      <c r="Y8107" s="35" t="s">
        <v>754</v>
      </c>
      <c r="Z8107" s="35" t="str">
        <f t="shared" si="1544"/>
        <v/>
      </c>
      <c r="AA8107" s="35" t="e">
        <f t="shared" si="1545"/>
        <v>#VALUE!</v>
      </c>
      <c r="AB8107" s="35" t="str">
        <f t="shared" si="1546"/>
        <v>{keyword:}</v>
      </c>
      <c r="AC8107" s="107" t="e">
        <f t="shared" si="1547"/>
        <v>#VALUE!</v>
      </c>
      <c r="AK8107" t="s">
        <v>577</v>
      </c>
    </row>
    <row r="8108" spans="1:37" ht="15" x14ac:dyDescent="0.25">
      <c r="A8108" s="35">
        <f t="shared" si="1539"/>
        <v>0</v>
      </c>
      <c r="C8108" s="35" t="str">
        <f t="shared" si="1540"/>
        <v/>
      </c>
      <c r="K8108" t="s">
        <v>577</v>
      </c>
      <c r="O8108" s="35" t="str">
        <f t="shared" si="1541"/>
        <v>?utm_source=yandex&amp;utm_medium=cpc&amp;utm_campaign=&amp;utm_content=&amp;utm_term={keyword}&amp;utm_device={device_type}</v>
      </c>
      <c r="P8108" s="35" t="str">
        <f t="shared" si="1538"/>
        <v/>
      </c>
      <c r="T8108" s="8" t="s">
        <v>751</v>
      </c>
      <c r="U8108" s="8" t="str">
        <f t="shared" si="1542"/>
        <v>,</v>
      </c>
      <c r="W8108" s="35" t="str">
        <f t="shared" si="1543"/>
        <v/>
      </c>
      <c r="X8108" s="35" t="s">
        <v>753</v>
      </c>
      <c r="Y8108" s="35" t="s">
        <v>754</v>
      </c>
      <c r="Z8108" s="35" t="str">
        <f t="shared" si="1544"/>
        <v/>
      </c>
      <c r="AA8108" s="35" t="e">
        <f t="shared" si="1545"/>
        <v>#VALUE!</v>
      </c>
      <c r="AB8108" s="35" t="str">
        <f t="shared" si="1546"/>
        <v>{keyword:}</v>
      </c>
      <c r="AC8108" s="107" t="e">
        <f t="shared" si="1547"/>
        <v>#VALUE!</v>
      </c>
      <c r="AK8108" t="s">
        <v>577</v>
      </c>
    </row>
    <row r="8109" spans="1:37" ht="15" customHeight="1" x14ac:dyDescent="0.25">
      <c r="A8109" s="35">
        <f t="shared" si="1539"/>
        <v>0</v>
      </c>
      <c r="C8109" s="35" t="str">
        <f t="shared" si="1540"/>
        <v/>
      </c>
      <c r="K8109" t="s">
        <v>577</v>
      </c>
      <c r="O8109" s="35" t="str">
        <f t="shared" si="1541"/>
        <v>?utm_source=yandex&amp;utm_medium=cpc&amp;utm_campaign=&amp;utm_content=&amp;utm_term={keyword}&amp;utm_device={device_type}</v>
      </c>
      <c r="P8109" s="35" t="str">
        <f t="shared" si="1538"/>
        <v/>
      </c>
      <c r="T8109" s="8" t="s">
        <v>751</v>
      </c>
      <c r="U8109" s="8" t="str">
        <f t="shared" si="1542"/>
        <v>,</v>
      </c>
      <c r="W8109" s="35" t="str">
        <f t="shared" si="1543"/>
        <v/>
      </c>
      <c r="X8109" s="35" t="s">
        <v>753</v>
      </c>
      <c r="Y8109" s="35" t="s">
        <v>754</v>
      </c>
      <c r="Z8109" s="35" t="str">
        <f t="shared" si="1544"/>
        <v/>
      </c>
      <c r="AA8109" s="35" t="e">
        <f t="shared" si="1545"/>
        <v>#VALUE!</v>
      </c>
      <c r="AB8109" s="35" t="str">
        <f t="shared" si="1546"/>
        <v>{keyword:}</v>
      </c>
      <c r="AC8109" s="107" t="e">
        <f t="shared" si="1547"/>
        <v>#VALUE!</v>
      </c>
      <c r="AK8109" t="s">
        <v>577</v>
      </c>
    </row>
    <row r="8110" spans="1:37" ht="15" x14ac:dyDescent="0.25">
      <c r="A8110" s="35">
        <f t="shared" si="1539"/>
        <v>0</v>
      </c>
      <c r="C8110" s="35" t="str">
        <f t="shared" si="1540"/>
        <v/>
      </c>
      <c r="K8110" t="s">
        <v>577</v>
      </c>
      <c r="O8110" s="35" t="str">
        <f t="shared" si="1541"/>
        <v>?utm_source=yandex&amp;utm_medium=cpc&amp;utm_campaign=&amp;utm_content=&amp;utm_term={keyword}&amp;utm_device={device_type}</v>
      </c>
      <c r="P8110" s="35" t="str">
        <f t="shared" si="1538"/>
        <v/>
      </c>
      <c r="T8110" s="8" t="s">
        <v>751</v>
      </c>
      <c r="U8110" s="8" t="str">
        <f t="shared" si="1542"/>
        <v>,</v>
      </c>
      <c r="W8110" s="35" t="str">
        <f t="shared" si="1543"/>
        <v/>
      </c>
      <c r="X8110" s="35" t="s">
        <v>753</v>
      </c>
      <c r="Y8110" s="35" t="s">
        <v>754</v>
      </c>
      <c r="Z8110" s="35" t="str">
        <f t="shared" si="1544"/>
        <v/>
      </c>
      <c r="AA8110" s="35" t="e">
        <f t="shared" si="1545"/>
        <v>#VALUE!</v>
      </c>
      <c r="AB8110" s="35" t="str">
        <f t="shared" si="1546"/>
        <v>{keyword:}</v>
      </c>
      <c r="AC8110" s="107" t="e">
        <f t="shared" si="1547"/>
        <v>#VALUE!</v>
      </c>
      <c r="AK8110" t="s">
        <v>577</v>
      </c>
    </row>
    <row r="8111" spans="1:37" ht="15" customHeight="1" x14ac:dyDescent="0.25">
      <c r="A8111" s="35">
        <f t="shared" si="1539"/>
        <v>0</v>
      </c>
      <c r="C8111" s="35" t="str">
        <f t="shared" si="1540"/>
        <v/>
      </c>
      <c r="K8111" t="s">
        <v>577</v>
      </c>
      <c r="O8111" s="35" t="str">
        <f t="shared" si="1541"/>
        <v>?utm_source=yandex&amp;utm_medium=cpc&amp;utm_campaign=&amp;utm_content=&amp;utm_term={keyword}&amp;utm_device={device_type}</v>
      </c>
      <c r="P8111" s="35" t="str">
        <f t="shared" si="1538"/>
        <v/>
      </c>
      <c r="T8111" s="8" t="s">
        <v>751</v>
      </c>
      <c r="U8111" s="8" t="str">
        <f t="shared" si="1542"/>
        <v>,</v>
      </c>
      <c r="W8111" s="35" t="str">
        <f t="shared" si="1543"/>
        <v/>
      </c>
      <c r="X8111" s="35" t="s">
        <v>753</v>
      </c>
      <c r="Y8111" s="35" t="s">
        <v>754</v>
      </c>
      <c r="Z8111" s="35" t="str">
        <f t="shared" si="1544"/>
        <v/>
      </c>
      <c r="AA8111" s="35" t="e">
        <f t="shared" si="1545"/>
        <v>#VALUE!</v>
      </c>
      <c r="AB8111" s="35" t="str">
        <f t="shared" si="1546"/>
        <v>{keyword:}</v>
      </c>
      <c r="AC8111" s="107" t="e">
        <f t="shared" si="1547"/>
        <v>#VALUE!</v>
      </c>
      <c r="AK8111" t="s">
        <v>577</v>
      </c>
    </row>
    <row r="8112" spans="1:37" ht="15" x14ac:dyDescent="0.25">
      <c r="A8112" s="35">
        <f t="shared" si="1539"/>
        <v>0</v>
      </c>
      <c r="C8112" s="35" t="str">
        <f t="shared" si="1540"/>
        <v/>
      </c>
      <c r="K8112" t="s">
        <v>577</v>
      </c>
      <c r="O8112" s="35" t="str">
        <f t="shared" si="1541"/>
        <v>?utm_source=yandex&amp;utm_medium=cpc&amp;utm_campaign=&amp;utm_content=&amp;utm_term={keyword}&amp;utm_device={device_type}</v>
      </c>
      <c r="P8112" s="35" t="str">
        <f t="shared" si="1538"/>
        <v/>
      </c>
      <c r="T8112" s="8" t="s">
        <v>751</v>
      </c>
      <c r="U8112" s="8" t="str">
        <f t="shared" si="1542"/>
        <v>,</v>
      </c>
      <c r="W8112" s="35" t="str">
        <f t="shared" si="1543"/>
        <v/>
      </c>
      <c r="X8112" s="35" t="s">
        <v>753</v>
      </c>
      <c r="Y8112" s="35" t="s">
        <v>754</v>
      </c>
      <c r="Z8112" s="35" t="str">
        <f t="shared" si="1544"/>
        <v/>
      </c>
      <c r="AA8112" s="35" t="e">
        <f t="shared" si="1545"/>
        <v>#VALUE!</v>
      </c>
      <c r="AB8112" s="35" t="str">
        <f t="shared" si="1546"/>
        <v>{keyword:}</v>
      </c>
      <c r="AC8112" s="107" t="e">
        <f t="shared" si="1547"/>
        <v>#VALUE!</v>
      </c>
      <c r="AK8112" t="s">
        <v>577</v>
      </c>
    </row>
    <row r="8113" spans="1:37" ht="15" customHeight="1" x14ac:dyDescent="0.25">
      <c r="A8113" s="35">
        <f t="shared" si="1539"/>
        <v>0</v>
      </c>
      <c r="C8113" s="35" t="str">
        <f t="shared" si="1540"/>
        <v/>
      </c>
      <c r="K8113" t="s">
        <v>577</v>
      </c>
      <c r="O8113" s="35" t="str">
        <f t="shared" si="1541"/>
        <v>?utm_source=yandex&amp;utm_medium=cpc&amp;utm_campaign=&amp;utm_content=&amp;utm_term={keyword}&amp;utm_device={device_type}</v>
      </c>
      <c r="P8113" s="35" t="str">
        <f t="shared" si="1538"/>
        <v/>
      </c>
      <c r="T8113" s="8" t="s">
        <v>751</v>
      </c>
      <c r="U8113" s="8" t="str">
        <f t="shared" si="1542"/>
        <v>,</v>
      </c>
      <c r="W8113" s="35" t="str">
        <f t="shared" si="1543"/>
        <v/>
      </c>
      <c r="X8113" s="35" t="s">
        <v>753</v>
      </c>
      <c r="Y8113" s="35" t="s">
        <v>754</v>
      </c>
      <c r="Z8113" s="35" t="str">
        <f t="shared" si="1544"/>
        <v/>
      </c>
      <c r="AA8113" s="35" t="e">
        <f t="shared" si="1545"/>
        <v>#VALUE!</v>
      </c>
      <c r="AB8113" s="35" t="str">
        <f t="shared" si="1546"/>
        <v>{keyword:}</v>
      </c>
      <c r="AC8113" s="107" t="e">
        <f t="shared" si="1547"/>
        <v>#VALUE!</v>
      </c>
      <c r="AK8113" t="s">
        <v>577</v>
      </c>
    </row>
    <row r="8114" spans="1:37" ht="15" x14ac:dyDescent="0.25">
      <c r="A8114" s="35">
        <f t="shared" si="1539"/>
        <v>0</v>
      </c>
      <c r="C8114" s="35" t="str">
        <f t="shared" si="1540"/>
        <v/>
      </c>
      <c r="K8114" t="s">
        <v>577</v>
      </c>
      <c r="O8114" s="35" t="str">
        <f t="shared" si="1541"/>
        <v>?utm_source=yandex&amp;utm_medium=cpc&amp;utm_campaign=&amp;utm_content=&amp;utm_term={keyword}&amp;utm_device={device_type}</v>
      </c>
      <c r="P8114" s="35" t="str">
        <f t="shared" si="1538"/>
        <v/>
      </c>
      <c r="T8114" s="8" t="s">
        <v>751</v>
      </c>
      <c r="U8114" s="8" t="str">
        <f t="shared" si="1542"/>
        <v>,</v>
      </c>
      <c r="W8114" s="35" t="str">
        <f t="shared" si="1543"/>
        <v/>
      </c>
      <c r="X8114" s="35" t="s">
        <v>753</v>
      </c>
      <c r="Y8114" s="35" t="s">
        <v>754</v>
      </c>
      <c r="Z8114" s="35" t="str">
        <f t="shared" si="1544"/>
        <v/>
      </c>
      <c r="AA8114" s="35" t="e">
        <f t="shared" si="1545"/>
        <v>#VALUE!</v>
      </c>
      <c r="AB8114" s="35" t="str">
        <f t="shared" si="1546"/>
        <v>{keyword:}</v>
      </c>
      <c r="AC8114" s="107" t="e">
        <f t="shared" si="1547"/>
        <v>#VALUE!</v>
      </c>
      <c r="AK8114" t="s">
        <v>577</v>
      </c>
    </row>
    <row r="8115" spans="1:37" ht="15" customHeight="1" x14ac:dyDescent="0.25">
      <c r="A8115" s="35">
        <f t="shared" si="1539"/>
        <v>0</v>
      </c>
      <c r="C8115" s="35" t="str">
        <f t="shared" si="1540"/>
        <v/>
      </c>
      <c r="K8115" t="s">
        <v>577</v>
      </c>
      <c r="O8115" s="35" t="str">
        <f t="shared" si="1541"/>
        <v>?utm_source=yandex&amp;utm_medium=cpc&amp;utm_campaign=&amp;utm_content=&amp;utm_term={keyword}&amp;utm_device={device_type}</v>
      </c>
      <c r="P8115" s="35" t="str">
        <f t="shared" si="1538"/>
        <v/>
      </c>
      <c r="T8115" s="8" t="s">
        <v>751</v>
      </c>
      <c r="U8115" s="8" t="str">
        <f t="shared" si="1542"/>
        <v>,</v>
      </c>
      <c r="W8115" s="35" t="str">
        <f t="shared" si="1543"/>
        <v/>
      </c>
      <c r="X8115" s="35" t="s">
        <v>753</v>
      </c>
      <c r="Y8115" s="35" t="s">
        <v>754</v>
      </c>
      <c r="Z8115" s="35" t="str">
        <f t="shared" si="1544"/>
        <v/>
      </c>
      <c r="AA8115" s="35" t="e">
        <f t="shared" si="1545"/>
        <v>#VALUE!</v>
      </c>
      <c r="AB8115" s="35" t="str">
        <f t="shared" si="1546"/>
        <v>{keyword:}</v>
      </c>
      <c r="AC8115" s="107" t="e">
        <f t="shared" si="1547"/>
        <v>#VALUE!</v>
      </c>
      <c r="AK8115" t="s">
        <v>577</v>
      </c>
    </row>
    <row r="8116" spans="1:37" ht="15" x14ac:dyDescent="0.25">
      <c r="A8116" s="35">
        <f t="shared" si="1539"/>
        <v>0</v>
      </c>
      <c r="C8116" s="35" t="str">
        <f t="shared" si="1540"/>
        <v/>
      </c>
      <c r="K8116" t="s">
        <v>577</v>
      </c>
      <c r="O8116" s="35" t="str">
        <f t="shared" si="1541"/>
        <v>?utm_source=yandex&amp;utm_medium=cpc&amp;utm_campaign=&amp;utm_content=&amp;utm_term={keyword}&amp;utm_device={device_type}</v>
      </c>
      <c r="P8116" s="35" t="str">
        <f t="shared" si="1538"/>
        <v/>
      </c>
      <c r="T8116" s="8" t="s">
        <v>751</v>
      </c>
      <c r="U8116" s="8" t="str">
        <f t="shared" si="1542"/>
        <v>,</v>
      </c>
      <c r="W8116" s="35" t="str">
        <f t="shared" si="1543"/>
        <v/>
      </c>
      <c r="X8116" s="35" t="s">
        <v>753</v>
      </c>
      <c r="Y8116" s="35" t="s">
        <v>754</v>
      </c>
      <c r="Z8116" s="35" t="str">
        <f t="shared" si="1544"/>
        <v/>
      </c>
      <c r="AA8116" s="35" t="e">
        <f t="shared" si="1545"/>
        <v>#VALUE!</v>
      </c>
      <c r="AB8116" s="35" t="str">
        <f t="shared" si="1546"/>
        <v>{keyword:}</v>
      </c>
      <c r="AC8116" s="107" t="e">
        <f t="shared" si="1547"/>
        <v>#VALUE!</v>
      </c>
      <c r="AK8116" t="s">
        <v>577</v>
      </c>
    </row>
    <row r="8117" spans="1:37" ht="15" customHeight="1" x14ac:dyDescent="0.25">
      <c r="A8117" s="35">
        <f t="shared" si="1539"/>
        <v>0</v>
      </c>
      <c r="C8117" s="35" t="str">
        <f t="shared" si="1540"/>
        <v/>
      </c>
      <c r="K8117" t="s">
        <v>577</v>
      </c>
      <c r="O8117" s="35" t="str">
        <f t="shared" si="1541"/>
        <v>?utm_source=yandex&amp;utm_medium=cpc&amp;utm_campaign=&amp;utm_content=&amp;utm_term={keyword}&amp;utm_device={device_type}</v>
      </c>
      <c r="P8117" s="35" t="str">
        <f t="shared" si="1538"/>
        <v/>
      </c>
      <c r="T8117" s="8" t="s">
        <v>751</v>
      </c>
      <c r="U8117" s="8" t="str">
        <f t="shared" si="1542"/>
        <v>,</v>
      </c>
      <c r="W8117" s="35" t="str">
        <f t="shared" si="1543"/>
        <v/>
      </c>
      <c r="X8117" s="35" t="s">
        <v>753</v>
      </c>
      <c r="Y8117" s="35" t="s">
        <v>754</v>
      </c>
      <c r="Z8117" s="35" t="str">
        <f t="shared" si="1544"/>
        <v/>
      </c>
      <c r="AA8117" s="35" t="e">
        <f t="shared" si="1545"/>
        <v>#VALUE!</v>
      </c>
      <c r="AB8117" s="35" t="str">
        <f t="shared" si="1546"/>
        <v>{keyword:}</v>
      </c>
      <c r="AC8117" s="107" t="e">
        <f t="shared" si="1547"/>
        <v>#VALUE!</v>
      </c>
      <c r="AK8117" t="s">
        <v>577</v>
      </c>
    </row>
    <row r="8118" spans="1:37" ht="15" x14ac:dyDescent="0.25">
      <c r="A8118" s="35">
        <f t="shared" si="1539"/>
        <v>0</v>
      </c>
      <c r="C8118" s="35" t="str">
        <f t="shared" si="1540"/>
        <v/>
      </c>
      <c r="K8118" t="s">
        <v>577</v>
      </c>
      <c r="O8118" s="35" t="str">
        <f t="shared" si="1541"/>
        <v>?utm_source=yandex&amp;utm_medium=cpc&amp;utm_campaign=&amp;utm_content=&amp;utm_term={keyword}&amp;utm_device={device_type}</v>
      </c>
      <c r="P8118" s="35" t="str">
        <f t="shared" si="1538"/>
        <v/>
      </c>
      <c r="T8118" s="8" t="s">
        <v>751</v>
      </c>
      <c r="U8118" s="8" t="str">
        <f t="shared" si="1542"/>
        <v>,</v>
      </c>
      <c r="W8118" s="35" t="str">
        <f t="shared" si="1543"/>
        <v/>
      </c>
      <c r="X8118" s="35" t="s">
        <v>753</v>
      </c>
      <c r="Y8118" s="35" t="s">
        <v>754</v>
      </c>
      <c r="Z8118" s="35" t="str">
        <f t="shared" si="1544"/>
        <v/>
      </c>
      <c r="AA8118" s="35" t="e">
        <f t="shared" si="1545"/>
        <v>#VALUE!</v>
      </c>
      <c r="AB8118" s="35" t="str">
        <f t="shared" si="1546"/>
        <v>{keyword:}</v>
      </c>
      <c r="AC8118" s="107" t="e">
        <f t="shared" si="1547"/>
        <v>#VALUE!</v>
      </c>
      <c r="AK8118" t="s">
        <v>577</v>
      </c>
    </row>
    <row r="8119" spans="1:37" ht="15" customHeight="1" x14ac:dyDescent="0.25">
      <c r="A8119" s="35">
        <f t="shared" si="1539"/>
        <v>0</v>
      </c>
      <c r="C8119" s="35" t="str">
        <f t="shared" si="1540"/>
        <v/>
      </c>
      <c r="K8119" t="s">
        <v>577</v>
      </c>
      <c r="O8119" s="35" t="str">
        <f t="shared" si="1541"/>
        <v>?utm_source=yandex&amp;utm_medium=cpc&amp;utm_campaign=&amp;utm_content=&amp;utm_term={keyword}&amp;utm_device={device_type}</v>
      </c>
      <c r="P8119" s="35" t="str">
        <f t="shared" si="1538"/>
        <v/>
      </c>
      <c r="T8119" s="8" t="s">
        <v>751</v>
      </c>
      <c r="U8119" s="8" t="str">
        <f t="shared" si="1542"/>
        <v>,</v>
      </c>
      <c r="W8119" s="35" t="str">
        <f t="shared" si="1543"/>
        <v/>
      </c>
      <c r="X8119" s="35" t="s">
        <v>753</v>
      </c>
      <c r="Y8119" s="35" t="s">
        <v>754</v>
      </c>
      <c r="Z8119" s="35" t="str">
        <f t="shared" si="1544"/>
        <v/>
      </c>
      <c r="AA8119" s="35" t="e">
        <f t="shared" si="1545"/>
        <v>#VALUE!</v>
      </c>
      <c r="AB8119" s="35" t="str">
        <f t="shared" si="1546"/>
        <v>{keyword:}</v>
      </c>
      <c r="AC8119" s="107" t="e">
        <f t="shared" si="1547"/>
        <v>#VALUE!</v>
      </c>
      <c r="AK8119" t="s">
        <v>577</v>
      </c>
    </row>
    <row r="8120" spans="1:37" ht="15" x14ac:dyDescent="0.25">
      <c r="A8120" s="35">
        <f t="shared" si="1539"/>
        <v>0</v>
      </c>
      <c r="C8120" s="35" t="str">
        <f t="shared" si="1540"/>
        <v/>
      </c>
      <c r="K8120" t="s">
        <v>577</v>
      </c>
      <c r="O8120" s="35" t="str">
        <f t="shared" si="1541"/>
        <v>?utm_source=yandex&amp;utm_medium=cpc&amp;utm_campaign=&amp;utm_content=&amp;utm_term={keyword}&amp;utm_device={device_type}</v>
      </c>
      <c r="P8120" s="35" t="str">
        <f t="shared" si="1538"/>
        <v/>
      </c>
      <c r="T8120" s="8" t="s">
        <v>751</v>
      </c>
      <c r="U8120" s="8" t="str">
        <f t="shared" si="1542"/>
        <v>,</v>
      </c>
      <c r="W8120" s="35" t="str">
        <f t="shared" si="1543"/>
        <v/>
      </c>
      <c r="X8120" s="35" t="s">
        <v>753</v>
      </c>
      <c r="Y8120" s="35" t="s">
        <v>754</v>
      </c>
      <c r="Z8120" s="35" t="str">
        <f t="shared" si="1544"/>
        <v/>
      </c>
      <c r="AA8120" s="35" t="e">
        <f t="shared" si="1545"/>
        <v>#VALUE!</v>
      </c>
      <c r="AB8120" s="35" t="str">
        <f t="shared" si="1546"/>
        <v>{keyword:}</v>
      </c>
      <c r="AC8120" s="107" t="e">
        <f t="shared" si="1547"/>
        <v>#VALUE!</v>
      </c>
      <c r="AK8120" t="s">
        <v>577</v>
      </c>
    </row>
    <row r="8121" spans="1:37" ht="15" customHeight="1" x14ac:dyDescent="0.25">
      <c r="A8121" s="35">
        <f t="shared" si="1539"/>
        <v>0</v>
      </c>
      <c r="C8121" s="35" t="str">
        <f t="shared" si="1540"/>
        <v/>
      </c>
      <c r="K8121" t="s">
        <v>577</v>
      </c>
      <c r="O8121" s="35" t="str">
        <f t="shared" si="1541"/>
        <v>?utm_source=yandex&amp;utm_medium=cpc&amp;utm_campaign=&amp;utm_content=&amp;utm_term={keyword}&amp;utm_device={device_type}</v>
      </c>
      <c r="P8121" s="35" t="str">
        <f t="shared" si="1538"/>
        <v/>
      </c>
      <c r="T8121" s="8" t="s">
        <v>751</v>
      </c>
      <c r="U8121" s="8" t="str">
        <f t="shared" si="1542"/>
        <v>,</v>
      </c>
      <c r="W8121" s="35" t="str">
        <f t="shared" si="1543"/>
        <v/>
      </c>
      <c r="X8121" s="35" t="s">
        <v>753</v>
      </c>
      <c r="Y8121" s="35" t="s">
        <v>754</v>
      </c>
      <c r="Z8121" s="35" t="str">
        <f t="shared" si="1544"/>
        <v/>
      </c>
      <c r="AA8121" s="35" t="e">
        <f t="shared" si="1545"/>
        <v>#VALUE!</v>
      </c>
      <c r="AB8121" s="35" t="str">
        <f t="shared" si="1546"/>
        <v>{keyword:}</v>
      </c>
      <c r="AC8121" s="107" t="e">
        <f t="shared" si="1547"/>
        <v>#VALUE!</v>
      </c>
      <c r="AK8121" t="s">
        <v>577</v>
      </c>
    </row>
    <row r="8122" spans="1:37" ht="15" x14ac:dyDescent="0.25">
      <c r="A8122" s="35">
        <f t="shared" si="1539"/>
        <v>0</v>
      </c>
      <c r="C8122" s="35" t="str">
        <f t="shared" si="1540"/>
        <v/>
      </c>
      <c r="K8122" t="s">
        <v>577</v>
      </c>
      <c r="O8122" s="35" t="str">
        <f t="shared" si="1541"/>
        <v>?utm_source=yandex&amp;utm_medium=cpc&amp;utm_campaign=&amp;utm_content=&amp;utm_term={keyword}&amp;utm_device={device_type}</v>
      </c>
      <c r="P8122" s="35" t="str">
        <f t="shared" si="1538"/>
        <v/>
      </c>
      <c r="T8122" s="8" t="s">
        <v>751</v>
      </c>
      <c r="U8122" s="8" t="str">
        <f t="shared" si="1542"/>
        <v>,</v>
      </c>
      <c r="W8122" s="35" t="str">
        <f t="shared" si="1543"/>
        <v/>
      </c>
      <c r="X8122" s="35" t="s">
        <v>753</v>
      </c>
      <c r="Y8122" s="35" t="s">
        <v>754</v>
      </c>
      <c r="Z8122" s="35" t="str">
        <f t="shared" si="1544"/>
        <v/>
      </c>
      <c r="AA8122" s="35" t="e">
        <f t="shared" si="1545"/>
        <v>#VALUE!</v>
      </c>
      <c r="AB8122" s="35" t="str">
        <f t="shared" si="1546"/>
        <v>{keyword:}</v>
      </c>
      <c r="AC8122" s="107" t="e">
        <f t="shared" si="1547"/>
        <v>#VALUE!</v>
      </c>
      <c r="AK8122" t="s">
        <v>577</v>
      </c>
    </row>
    <row r="8123" spans="1:37" ht="15" customHeight="1" x14ac:dyDescent="0.25">
      <c r="A8123" s="35">
        <f t="shared" si="1539"/>
        <v>0</v>
      </c>
      <c r="C8123" s="35" t="str">
        <f t="shared" si="1540"/>
        <v/>
      </c>
      <c r="K8123" t="s">
        <v>577</v>
      </c>
      <c r="O8123" s="35" t="str">
        <f t="shared" si="1541"/>
        <v>?utm_source=yandex&amp;utm_medium=cpc&amp;utm_campaign=&amp;utm_content=&amp;utm_term={keyword}&amp;utm_device={device_type}</v>
      </c>
      <c r="P8123" s="35" t="str">
        <f t="shared" si="1538"/>
        <v/>
      </c>
      <c r="T8123" s="8" t="s">
        <v>751</v>
      </c>
      <c r="U8123" s="8" t="str">
        <f t="shared" si="1542"/>
        <v>,</v>
      </c>
      <c r="W8123" s="35" t="str">
        <f t="shared" si="1543"/>
        <v/>
      </c>
      <c r="X8123" s="35" t="s">
        <v>753</v>
      </c>
      <c r="Y8123" s="35" t="s">
        <v>754</v>
      </c>
      <c r="Z8123" s="35" t="str">
        <f t="shared" si="1544"/>
        <v/>
      </c>
      <c r="AA8123" s="35" t="e">
        <f t="shared" si="1545"/>
        <v>#VALUE!</v>
      </c>
      <c r="AB8123" s="35" t="str">
        <f t="shared" si="1546"/>
        <v>{keyword:}</v>
      </c>
      <c r="AC8123" s="107" t="e">
        <f t="shared" si="1547"/>
        <v>#VALUE!</v>
      </c>
      <c r="AK8123" t="s">
        <v>577</v>
      </c>
    </row>
    <row r="8124" spans="1:37" ht="15" x14ac:dyDescent="0.25">
      <c r="A8124" s="35">
        <f t="shared" si="1539"/>
        <v>0</v>
      </c>
      <c r="C8124" s="35" t="str">
        <f t="shared" si="1540"/>
        <v/>
      </c>
      <c r="K8124" t="s">
        <v>577</v>
      </c>
      <c r="O8124" s="35" t="str">
        <f t="shared" si="1541"/>
        <v>?utm_source=yandex&amp;utm_medium=cpc&amp;utm_campaign=&amp;utm_content=&amp;utm_term={keyword}&amp;utm_device={device_type}</v>
      </c>
      <c r="P8124" s="35" t="str">
        <f t="shared" si="1538"/>
        <v/>
      </c>
      <c r="T8124" s="8" t="s">
        <v>751</v>
      </c>
      <c r="U8124" s="8" t="str">
        <f t="shared" si="1542"/>
        <v>,</v>
      </c>
      <c r="W8124" s="35" t="str">
        <f t="shared" si="1543"/>
        <v/>
      </c>
      <c r="X8124" s="35" t="s">
        <v>753</v>
      </c>
      <c r="Y8124" s="35" t="s">
        <v>754</v>
      </c>
      <c r="Z8124" s="35" t="str">
        <f t="shared" si="1544"/>
        <v/>
      </c>
      <c r="AA8124" s="35" t="e">
        <f t="shared" si="1545"/>
        <v>#VALUE!</v>
      </c>
      <c r="AB8124" s="35" t="str">
        <f t="shared" si="1546"/>
        <v>{keyword:}</v>
      </c>
      <c r="AC8124" s="107" t="e">
        <f t="shared" si="1547"/>
        <v>#VALUE!</v>
      </c>
      <c r="AK8124" t="s">
        <v>577</v>
      </c>
    </row>
    <row r="8125" spans="1:37" ht="15" customHeight="1" x14ac:dyDescent="0.25">
      <c r="A8125" s="35">
        <f t="shared" si="1539"/>
        <v>0</v>
      </c>
      <c r="C8125" s="35" t="str">
        <f t="shared" si="1540"/>
        <v/>
      </c>
      <c r="K8125" t="s">
        <v>577</v>
      </c>
      <c r="O8125" s="35" t="str">
        <f t="shared" si="1541"/>
        <v>?utm_source=yandex&amp;utm_medium=cpc&amp;utm_campaign=&amp;utm_content=&amp;utm_term={keyword}&amp;utm_device={device_type}</v>
      </c>
      <c r="P8125" s="35" t="str">
        <f t="shared" si="1538"/>
        <v/>
      </c>
      <c r="T8125" s="8" t="s">
        <v>751</v>
      </c>
      <c r="U8125" s="8" t="str">
        <f t="shared" si="1542"/>
        <v>,</v>
      </c>
      <c r="W8125" s="35" t="str">
        <f t="shared" si="1543"/>
        <v/>
      </c>
      <c r="X8125" s="35" t="s">
        <v>753</v>
      </c>
      <c r="Y8125" s="35" t="s">
        <v>754</v>
      </c>
      <c r="Z8125" s="35" t="str">
        <f t="shared" si="1544"/>
        <v/>
      </c>
      <c r="AA8125" s="35" t="e">
        <f t="shared" si="1545"/>
        <v>#VALUE!</v>
      </c>
      <c r="AB8125" s="35" t="str">
        <f t="shared" si="1546"/>
        <v>{keyword:}</v>
      </c>
      <c r="AC8125" s="107" t="e">
        <f t="shared" si="1547"/>
        <v>#VALUE!</v>
      </c>
      <c r="AK8125" t="s">
        <v>577</v>
      </c>
    </row>
    <row r="8126" spans="1:37" ht="15" x14ac:dyDescent="0.25">
      <c r="A8126" s="35">
        <f t="shared" si="1539"/>
        <v>0</v>
      </c>
      <c r="C8126" s="35" t="str">
        <f t="shared" si="1540"/>
        <v/>
      </c>
      <c r="K8126" t="s">
        <v>577</v>
      </c>
      <c r="O8126" s="35" t="str">
        <f t="shared" si="1541"/>
        <v>?utm_source=yandex&amp;utm_medium=cpc&amp;utm_campaign=&amp;utm_content=&amp;utm_term={keyword}&amp;utm_device={device_type}</v>
      </c>
      <c r="P8126" s="35" t="str">
        <f t="shared" si="1538"/>
        <v/>
      </c>
      <c r="T8126" s="8" t="s">
        <v>751</v>
      </c>
      <c r="U8126" s="8" t="str">
        <f t="shared" si="1542"/>
        <v>,</v>
      </c>
      <c r="W8126" s="35" t="str">
        <f t="shared" si="1543"/>
        <v/>
      </c>
      <c r="X8126" s="35" t="s">
        <v>753</v>
      </c>
      <c r="Y8126" s="35" t="s">
        <v>754</v>
      </c>
      <c r="Z8126" s="35" t="str">
        <f t="shared" si="1544"/>
        <v/>
      </c>
      <c r="AA8126" s="35" t="e">
        <f t="shared" si="1545"/>
        <v>#VALUE!</v>
      </c>
      <c r="AB8126" s="35" t="str">
        <f t="shared" si="1546"/>
        <v>{keyword:}</v>
      </c>
      <c r="AC8126" s="107" t="e">
        <f t="shared" si="1547"/>
        <v>#VALUE!</v>
      </c>
      <c r="AK8126" t="s">
        <v>577</v>
      </c>
    </row>
    <row r="8127" spans="1:37" ht="15" customHeight="1" x14ac:dyDescent="0.25">
      <c r="A8127" s="35">
        <f t="shared" si="1539"/>
        <v>0</v>
      </c>
      <c r="C8127" s="35" t="str">
        <f t="shared" si="1540"/>
        <v/>
      </c>
      <c r="K8127" t="s">
        <v>577</v>
      </c>
      <c r="O8127" s="35" t="str">
        <f t="shared" si="1541"/>
        <v>?utm_source=yandex&amp;utm_medium=cpc&amp;utm_campaign=&amp;utm_content=&amp;utm_term={keyword}&amp;utm_device={device_type}</v>
      </c>
      <c r="P8127" s="35" t="str">
        <f t="shared" si="1538"/>
        <v/>
      </c>
      <c r="T8127" s="8" t="s">
        <v>751</v>
      </c>
      <c r="U8127" s="8" t="str">
        <f t="shared" si="1542"/>
        <v>,</v>
      </c>
      <c r="W8127" s="35" t="str">
        <f t="shared" si="1543"/>
        <v/>
      </c>
      <c r="X8127" s="35" t="s">
        <v>753</v>
      </c>
      <c r="Y8127" s="35" t="s">
        <v>754</v>
      </c>
      <c r="Z8127" s="35" t="str">
        <f t="shared" si="1544"/>
        <v/>
      </c>
      <c r="AA8127" s="35" t="e">
        <f t="shared" si="1545"/>
        <v>#VALUE!</v>
      </c>
      <c r="AB8127" s="35" t="str">
        <f t="shared" si="1546"/>
        <v>{keyword:}</v>
      </c>
      <c r="AC8127" s="107" t="e">
        <f t="shared" si="1547"/>
        <v>#VALUE!</v>
      </c>
      <c r="AK8127" t="s">
        <v>577</v>
      </c>
    </row>
    <row r="8128" spans="1:37" ht="15" x14ac:dyDescent="0.25">
      <c r="A8128" s="35">
        <f t="shared" si="1539"/>
        <v>0</v>
      </c>
      <c r="C8128" s="35" t="str">
        <f t="shared" si="1540"/>
        <v/>
      </c>
      <c r="K8128" t="s">
        <v>577</v>
      </c>
      <c r="O8128" s="35" t="str">
        <f t="shared" si="1541"/>
        <v>?utm_source=yandex&amp;utm_medium=cpc&amp;utm_campaign=&amp;utm_content=&amp;utm_term={keyword}&amp;utm_device={device_type}</v>
      </c>
      <c r="P8128" s="35" t="str">
        <f t="shared" si="1538"/>
        <v/>
      </c>
      <c r="T8128" s="8" t="s">
        <v>751</v>
      </c>
      <c r="U8128" s="8" t="str">
        <f t="shared" si="1542"/>
        <v>,</v>
      </c>
      <c r="W8128" s="35" t="str">
        <f t="shared" si="1543"/>
        <v/>
      </c>
      <c r="X8128" s="35" t="s">
        <v>753</v>
      </c>
      <c r="Y8128" s="35" t="s">
        <v>754</v>
      </c>
      <c r="Z8128" s="35" t="str">
        <f t="shared" si="1544"/>
        <v/>
      </c>
      <c r="AA8128" s="35" t="e">
        <f t="shared" si="1545"/>
        <v>#VALUE!</v>
      </c>
      <c r="AB8128" s="35" t="str">
        <f t="shared" si="1546"/>
        <v>{keyword:}</v>
      </c>
      <c r="AC8128" s="107" t="e">
        <f t="shared" si="1547"/>
        <v>#VALUE!</v>
      </c>
      <c r="AK8128" t="s">
        <v>577</v>
      </c>
    </row>
    <row r="8129" spans="1:37" ht="15" customHeight="1" x14ac:dyDescent="0.25">
      <c r="A8129" s="35">
        <f t="shared" si="1539"/>
        <v>0</v>
      </c>
      <c r="C8129" s="35" t="str">
        <f t="shared" si="1540"/>
        <v/>
      </c>
      <c r="K8129" t="s">
        <v>577</v>
      </c>
      <c r="O8129" s="35" t="str">
        <f t="shared" si="1541"/>
        <v>?utm_source=yandex&amp;utm_medium=cpc&amp;utm_campaign=&amp;utm_content=&amp;utm_term={keyword}&amp;utm_device={device_type}</v>
      </c>
      <c r="P8129" s="35" t="str">
        <f t="shared" si="1538"/>
        <v/>
      </c>
      <c r="T8129" s="8" t="s">
        <v>751</v>
      </c>
      <c r="U8129" s="8" t="str">
        <f t="shared" si="1542"/>
        <v>,</v>
      </c>
      <c r="W8129" s="35" t="str">
        <f t="shared" si="1543"/>
        <v/>
      </c>
      <c r="X8129" s="35" t="s">
        <v>753</v>
      </c>
      <c r="Y8129" s="35" t="s">
        <v>754</v>
      </c>
      <c r="Z8129" s="35" t="str">
        <f t="shared" si="1544"/>
        <v/>
      </c>
      <c r="AA8129" s="35" t="e">
        <f t="shared" si="1545"/>
        <v>#VALUE!</v>
      </c>
      <c r="AB8129" s="35" t="str">
        <f t="shared" si="1546"/>
        <v>{keyword:}</v>
      </c>
      <c r="AC8129" s="107" t="e">
        <f t="shared" si="1547"/>
        <v>#VALUE!</v>
      </c>
      <c r="AK8129" t="s">
        <v>577</v>
      </c>
    </row>
    <row r="8130" spans="1:37" ht="15" x14ac:dyDescent="0.25">
      <c r="A8130" s="35">
        <f t="shared" si="1539"/>
        <v>0</v>
      </c>
      <c r="C8130" s="35" t="str">
        <f t="shared" si="1540"/>
        <v/>
      </c>
      <c r="K8130" t="s">
        <v>577</v>
      </c>
      <c r="O8130" s="35" t="str">
        <f t="shared" si="1541"/>
        <v>?utm_source=yandex&amp;utm_medium=cpc&amp;utm_campaign=&amp;utm_content=&amp;utm_term={keyword}&amp;utm_device={device_type}</v>
      </c>
      <c r="P8130" s="35" t="str">
        <f t="shared" ref="P8130:P8193" si="1548">SUBSTITUTE((SUBSTITUTE(B8130,"""",))," ","-")</f>
        <v/>
      </c>
      <c r="T8130" s="8" t="s">
        <v>751</v>
      </c>
      <c r="U8130" s="8" t="str">
        <f t="shared" si="1542"/>
        <v>,</v>
      </c>
      <c r="W8130" s="35" t="str">
        <f t="shared" si="1543"/>
        <v/>
      </c>
      <c r="X8130" s="35" t="s">
        <v>753</v>
      </c>
      <c r="Y8130" s="35" t="s">
        <v>754</v>
      </c>
      <c r="Z8130" s="35" t="str">
        <f t="shared" si="1544"/>
        <v/>
      </c>
      <c r="AA8130" s="35" t="e">
        <f t="shared" si="1545"/>
        <v>#VALUE!</v>
      </c>
      <c r="AB8130" s="35" t="str">
        <f t="shared" si="1546"/>
        <v>{keyword:}</v>
      </c>
      <c r="AC8130" s="107" t="e">
        <f t="shared" si="1547"/>
        <v>#VALUE!</v>
      </c>
      <c r="AK8130" t="s">
        <v>577</v>
      </c>
    </row>
    <row r="8131" spans="1:37" ht="15" customHeight="1" x14ac:dyDescent="0.25">
      <c r="A8131" s="35">
        <f t="shared" ref="A8131:A8194" si="1549">IF(ISBLANK(B8131),0,LEN(TRIM(B8131))-LEN(SUBSTITUTE(B8131," ",""))+1)</f>
        <v>0</v>
      </c>
      <c r="C8131" s="35" t="str">
        <f t="shared" ref="C8131:C8194" si="1550">SUBSTITUTE(B8131," ","_")</f>
        <v/>
      </c>
      <c r="K8131" t="s">
        <v>577</v>
      </c>
      <c r="O8131" s="35" t="str">
        <f t="shared" ref="O8131:O8194" si="1551">CONCATENATE(M8131,"?utm_source=yandex&amp;utm_medium=cpc&amp;utm_campaign=",SUBSTITUTE(TRIM(N8131)," ","_"),"&amp;utm_content=",SUBSTITUTE(SUBSTITUTE(B8131,"""",)," ","_"),"&amp;utm_term={keyword}","&amp;utm_device={device_type}")</f>
        <v>?utm_source=yandex&amp;utm_medium=cpc&amp;utm_campaign=&amp;utm_content=&amp;utm_term={keyword}&amp;utm_device={device_type}</v>
      </c>
      <c r="P8131" s="35" t="str">
        <f t="shared" si="1548"/>
        <v/>
      </c>
      <c r="T8131" s="8" t="s">
        <v>751</v>
      </c>
      <c r="U8131" s="8" t="str">
        <f t="shared" ref="U8131:U8194" si="1552">CONCATENATE(R8131,T8131,S8131)</f>
        <v>,</v>
      </c>
      <c r="W8131" s="35" t="str">
        <f t="shared" ref="W8131:W8194" si="1553">SUBSTITUTE((SUBSTITUTE(P8131,"""",)),"-"," ")</f>
        <v/>
      </c>
      <c r="X8131" s="35" t="s">
        <v>753</v>
      </c>
      <c r="Y8131" s="35" t="s">
        <v>754</v>
      </c>
      <c r="Z8131" s="35" t="str">
        <f t="shared" ref="Z8131:Z8194" si="1554">IF(ISERR(MID(W8131,1,FIND(" ",W8131,1)-1)),W8131,MID(W8131,1,FIND(" ",W8131,1)-1))</f>
        <v/>
      </c>
      <c r="AA8131" s="35" t="e">
        <f t="shared" ref="AA8131:AA8194" si="1555">MID(W8131,FIND(" ",W8131)+1,100)</f>
        <v>#VALUE!</v>
      </c>
      <c r="AB8131" s="35" t="str">
        <f t="shared" ref="AB8131:AB8194" si="1556">CONCATENATE(X8131,Z8131,Y8131)</f>
        <v>{keyword:}</v>
      </c>
      <c r="AC8131" s="107" t="e">
        <f t="shared" ref="AC8131:AC8194" si="1557">CONCATENATE(X8131,AA8131,Y8131)</f>
        <v>#VALUE!</v>
      </c>
      <c r="AK8131" t="s">
        <v>577</v>
      </c>
    </row>
    <row r="8132" spans="1:37" ht="15" x14ac:dyDescent="0.25">
      <c r="A8132" s="35">
        <f t="shared" si="1549"/>
        <v>0</v>
      </c>
      <c r="C8132" s="35" t="str">
        <f t="shared" si="1550"/>
        <v/>
      </c>
      <c r="K8132" t="s">
        <v>577</v>
      </c>
      <c r="O8132" s="35" t="str">
        <f t="shared" si="1551"/>
        <v>?utm_source=yandex&amp;utm_medium=cpc&amp;utm_campaign=&amp;utm_content=&amp;utm_term={keyword}&amp;utm_device={device_type}</v>
      </c>
      <c r="P8132" s="35" t="str">
        <f t="shared" si="1548"/>
        <v/>
      </c>
      <c r="T8132" s="8" t="s">
        <v>751</v>
      </c>
      <c r="U8132" s="8" t="str">
        <f t="shared" si="1552"/>
        <v>,</v>
      </c>
      <c r="W8132" s="35" t="str">
        <f t="shared" si="1553"/>
        <v/>
      </c>
      <c r="X8132" s="35" t="s">
        <v>753</v>
      </c>
      <c r="Y8132" s="35" t="s">
        <v>754</v>
      </c>
      <c r="Z8132" s="35" t="str">
        <f t="shared" si="1554"/>
        <v/>
      </c>
      <c r="AA8132" s="35" t="e">
        <f t="shared" si="1555"/>
        <v>#VALUE!</v>
      </c>
      <c r="AB8132" s="35" t="str">
        <f t="shared" si="1556"/>
        <v>{keyword:}</v>
      </c>
      <c r="AC8132" s="107" t="e">
        <f t="shared" si="1557"/>
        <v>#VALUE!</v>
      </c>
      <c r="AK8132" t="s">
        <v>577</v>
      </c>
    </row>
    <row r="8133" spans="1:37" ht="15" customHeight="1" x14ac:dyDescent="0.25">
      <c r="A8133" s="35">
        <f t="shared" si="1549"/>
        <v>0</v>
      </c>
      <c r="C8133" s="35" t="str">
        <f t="shared" si="1550"/>
        <v/>
      </c>
      <c r="K8133" t="s">
        <v>577</v>
      </c>
      <c r="O8133" s="35" t="str">
        <f t="shared" si="1551"/>
        <v>?utm_source=yandex&amp;utm_medium=cpc&amp;utm_campaign=&amp;utm_content=&amp;utm_term={keyword}&amp;utm_device={device_type}</v>
      </c>
      <c r="P8133" s="35" t="str">
        <f t="shared" si="1548"/>
        <v/>
      </c>
      <c r="T8133" s="8" t="s">
        <v>751</v>
      </c>
      <c r="U8133" s="8" t="str">
        <f t="shared" si="1552"/>
        <v>,</v>
      </c>
      <c r="W8133" s="35" t="str">
        <f t="shared" si="1553"/>
        <v/>
      </c>
      <c r="X8133" s="35" t="s">
        <v>753</v>
      </c>
      <c r="Y8133" s="35" t="s">
        <v>754</v>
      </c>
      <c r="Z8133" s="35" t="str">
        <f t="shared" si="1554"/>
        <v/>
      </c>
      <c r="AA8133" s="35" t="e">
        <f t="shared" si="1555"/>
        <v>#VALUE!</v>
      </c>
      <c r="AB8133" s="35" t="str">
        <f t="shared" si="1556"/>
        <v>{keyword:}</v>
      </c>
      <c r="AC8133" s="107" t="e">
        <f t="shared" si="1557"/>
        <v>#VALUE!</v>
      </c>
      <c r="AK8133" t="s">
        <v>577</v>
      </c>
    </row>
    <row r="8134" spans="1:37" ht="15" x14ac:dyDescent="0.25">
      <c r="A8134" s="35">
        <f t="shared" si="1549"/>
        <v>0</v>
      </c>
      <c r="C8134" s="35" t="str">
        <f t="shared" si="1550"/>
        <v/>
      </c>
      <c r="K8134" t="s">
        <v>577</v>
      </c>
      <c r="O8134" s="35" t="str">
        <f t="shared" si="1551"/>
        <v>?utm_source=yandex&amp;utm_medium=cpc&amp;utm_campaign=&amp;utm_content=&amp;utm_term={keyword}&amp;utm_device={device_type}</v>
      </c>
      <c r="P8134" s="35" t="str">
        <f t="shared" si="1548"/>
        <v/>
      </c>
      <c r="T8134" s="8" t="s">
        <v>751</v>
      </c>
      <c r="U8134" s="8" t="str">
        <f t="shared" si="1552"/>
        <v>,</v>
      </c>
      <c r="W8134" s="35" t="str">
        <f t="shared" si="1553"/>
        <v/>
      </c>
      <c r="X8134" s="35" t="s">
        <v>753</v>
      </c>
      <c r="Y8134" s="35" t="s">
        <v>754</v>
      </c>
      <c r="Z8134" s="35" t="str">
        <f t="shared" si="1554"/>
        <v/>
      </c>
      <c r="AA8134" s="35" t="e">
        <f t="shared" si="1555"/>
        <v>#VALUE!</v>
      </c>
      <c r="AB8134" s="35" t="str">
        <f t="shared" si="1556"/>
        <v>{keyword:}</v>
      </c>
      <c r="AC8134" s="107" t="e">
        <f t="shared" si="1557"/>
        <v>#VALUE!</v>
      </c>
      <c r="AK8134" t="s">
        <v>577</v>
      </c>
    </row>
    <row r="8135" spans="1:37" ht="15" customHeight="1" x14ac:dyDescent="0.25">
      <c r="A8135" s="35">
        <f t="shared" si="1549"/>
        <v>0</v>
      </c>
      <c r="C8135" s="35" t="str">
        <f t="shared" si="1550"/>
        <v/>
      </c>
      <c r="K8135" t="s">
        <v>577</v>
      </c>
      <c r="O8135" s="35" t="str">
        <f t="shared" si="1551"/>
        <v>?utm_source=yandex&amp;utm_medium=cpc&amp;utm_campaign=&amp;utm_content=&amp;utm_term={keyword}&amp;utm_device={device_type}</v>
      </c>
      <c r="P8135" s="35" t="str">
        <f t="shared" si="1548"/>
        <v/>
      </c>
      <c r="T8135" s="8" t="s">
        <v>751</v>
      </c>
      <c r="U8135" s="8" t="str">
        <f t="shared" si="1552"/>
        <v>,</v>
      </c>
      <c r="W8135" s="35" t="str">
        <f t="shared" si="1553"/>
        <v/>
      </c>
      <c r="X8135" s="35" t="s">
        <v>753</v>
      </c>
      <c r="Y8135" s="35" t="s">
        <v>754</v>
      </c>
      <c r="Z8135" s="35" t="str">
        <f t="shared" si="1554"/>
        <v/>
      </c>
      <c r="AA8135" s="35" t="e">
        <f t="shared" si="1555"/>
        <v>#VALUE!</v>
      </c>
      <c r="AB8135" s="35" t="str">
        <f t="shared" si="1556"/>
        <v>{keyword:}</v>
      </c>
      <c r="AC8135" s="107" t="e">
        <f t="shared" si="1557"/>
        <v>#VALUE!</v>
      </c>
      <c r="AK8135" t="s">
        <v>577</v>
      </c>
    </row>
    <row r="8136" spans="1:37" ht="15" x14ac:dyDescent="0.25">
      <c r="A8136" s="35">
        <f t="shared" si="1549"/>
        <v>0</v>
      </c>
      <c r="C8136" s="35" t="str">
        <f t="shared" si="1550"/>
        <v/>
      </c>
      <c r="K8136" t="s">
        <v>577</v>
      </c>
      <c r="O8136" s="35" t="str">
        <f t="shared" si="1551"/>
        <v>?utm_source=yandex&amp;utm_medium=cpc&amp;utm_campaign=&amp;utm_content=&amp;utm_term={keyword}&amp;utm_device={device_type}</v>
      </c>
      <c r="P8136" s="35" t="str">
        <f t="shared" si="1548"/>
        <v/>
      </c>
      <c r="T8136" s="8" t="s">
        <v>751</v>
      </c>
      <c r="U8136" s="8" t="str">
        <f t="shared" si="1552"/>
        <v>,</v>
      </c>
      <c r="W8136" s="35" t="str">
        <f t="shared" si="1553"/>
        <v/>
      </c>
      <c r="X8136" s="35" t="s">
        <v>753</v>
      </c>
      <c r="Y8136" s="35" t="s">
        <v>754</v>
      </c>
      <c r="Z8136" s="35" t="str">
        <f t="shared" si="1554"/>
        <v/>
      </c>
      <c r="AA8136" s="35" t="e">
        <f t="shared" si="1555"/>
        <v>#VALUE!</v>
      </c>
      <c r="AB8136" s="35" t="str">
        <f t="shared" si="1556"/>
        <v>{keyword:}</v>
      </c>
      <c r="AC8136" s="107" t="e">
        <f t="shared" si="1557"/>
        <v>#VALUE!</v>
      </c>
      <c r="AK8136" t="s">
        <v>577</v>
      </c>
    </row>
    <row r="8137" spans="1:37" ht="15" customHeight="1" x14ac:dyDescent="0.25">
      <c r="A8137" s="35">
        <f t="shared" si="1549"/>
        <v>0</v>
      </c>
      <c r="C8137" s="35" t="str">
        <f t="shared" si="1550"/>
        <v/>
      </c>
      <c r="K8137" t="s">
        <v>577</v>
      </c>
      <c r="O8137" s="35" t="str">
        <f t="shared" si="1551"/>
        <v>?utm_source=yandex&amp;utm_medium=cpc&amp;utm_campaign=&amp;utm_content=&amp;utm_term={keyword}&amp;utm_device={device_type}</v>
      </c>
      <c r="P8137" s="35" t="str">
        <f t="shared" si="1548"/>
        <v/>
      </c>
      <c r="T8137" s="8" t="s">
        <v>751</v>
      </c>
      <c r="U8137" s="8" t="str">
        <f t="shared" si="1552"/>
        <v>,</v>
      </c>
      <c r="W8137" s="35" t="str">
        <f t="shared" si="1553"/>
        <v/>
      </c>
      <c r="X8137" s="35" t="s">
        <v>753</v>
      </c>
      <c r="Y8137" s="35" t="s">
        <v>754</v>
      </c>
      <c r="Z8137" s="35" t="str">
        <f t="shared" si="1554"/>
        <v/>
      </c>
      <c r="AA8137" s="35" t="e">
        <f t="shared" si="1555"/>
        <v>#VALUE!</v>
      </c>
      <c r="AB8137" s="35" t="str">
        <f t="shared" si="1556"/>
        <v>{keyword:}</v>
      </c>
      <c r="AC8137" s="107" t="e">
        <f t="shared" si="1557"/>
        <v>#VALUE!</v>
      </c>
      <c r="AK8137" t="s">
        <v>577</v>
      </c>
    </row>
    <row r="8138" spans="1:37" ht="15" x14ac:dyDescent="0.25">
      <c r="A8138" s="35">
        <f t="shared" si="1549"/>
        <v>0</v>
      </c>
      <c r="C8138" s="35" t="str">
        <f t="shared" si="1550"/>
        <v/>
      </c>
      <c r="K8138" t="s">
        <v>577</v>
      </c>
      <c r="O8138" s="35" t="str">
        <f t="shared" si="1551"/>
        <v>?utm_source=yandex&amp;utm_medium=cpc&amp;utm_campaign=&amp;utm_content=&amp;utm_term={keyword}&amp;utm_device={device_type}</v>
      </c>
      <c r="P8138" s="35" t="str">
        <f t="shared" si="1548"/>
        <v/>
      </c>
      <c r="T8138" s="8" t="s">
        <v>751</v>
      </c>
      <c r="U8138" s="8" t="str">
        <f t="shared" si="1552"/>
        <v>,</v>
      </c>
      <c r="W8138" s="35" t="str">
        <f t="shared" si="1553"/>
        <v/>
      </c>
      <c r="X8138" s="35" t="s">
        <v>753</v>
      </c>
      <c r="Y8138" s="35" t="s">
        <v>754</v>
      </c>
      <c r="Z8138" s="35" t="str">
        <f t="shared" si="1554"/>
        <v/>
      </c>
      <c r="AA8138" s="35" t="e">
        <f t="shared" si="1555"/>
        <v>#VALUE!</v>
      </c>
      <c r="AB8138" s="35" t="str">
        <f t="shared" si="1556"/>
        <v>{keyword:}</v>
      </c>
      <c r="AC8138" s="107" t="e">
        <f t="shared" si="1557"/>
        <v>#VALUE!</v>
      </c>
      <c r="AK8138" t="s">
        <v>577</v>
      </c>
    </row>
    <row r="8139" spans="1:37" ht="15" customHeight="1" x14ac:dyDescent="0.25">
      <c r="A8139" s="35">
        <f t="shared" si="1549"/>
        <v>0</v>
      </c>
      <c r="C8139" s="35" t="str">
        <f t="shared" si="1550"/>
        <v/>
      </c>
      <c r="K8139" t="s">
        <v>577</v>
      </c>
      <c r="O8139" s="35" t="str">
        <f t="shared" si="1551"/>
        <v>?utm_source=yandex&amp;utm_medium=cpc&amp;utm_campaign=&amp;utm_content=&amp;utm_term={keyword}&amp;utm_device={device_type}</v>
      </c>
      <c r="P8139" s="35" t="str">
        <f t="shared" si="1548"/>
        <v/>
      </c>
      <c r="T8139" s="8" t="s">
        <v>751</v>
      </c>
      <c r="U8139" s="8" t="str">
        <f t="shared" si="1552"/>
        <v>,</v>
      </c>
      <c r="W8139" s="35" t="str">
        <f t="shared" si="1553"/>
        <v/>
      </c>
      <c r="X8139" s="35" t="s">
        <v>753</v>
      </c>
      <c r="Y8139" s="35" t="s">
        <v>754</v>
      </c>
      <c r="Z8139" s="35" t="str">
        <f t="shared" si="1554"/>
        <v/>
      </c>
      <c r="AA8139" s="35" t="e">
        <f t="shared" si="1555"/>
        <v>#VALUE!</v>
      </c>
      <c r="AB8139" s="35" t="str">
        <f t="shared" si="1556"/>
        <v>{keyword:}</v>
      </c>
      <c r="AC8139" s="107" t="e">
        <f t="shared" si="1557"/>
        <v>#VALUE!</v>
      </c>
      <c r="AK8139" t="s">
        <v>577</v>
      </c>
    </row>
    <row r="8140" spans="1:37" ht="15" x14ac:dyDescent="0.25">
      <c r="A8140" s="35">
        <f t="shared" si="1549"/>
        <v>0</v>
      </c>
      <c r="C8140" s="35" t="str">
        <f t="shared" si="1550"/>
        <v/>
      </c>
      <c r="K8140" t="s">
        <v>577</v>
      </c>
      <c r="O8140" s="35" t="str">
        <f t="shared" si="1551"/>
        <v>?utm_source=yandex&amp;utm_medium=cpc&amp;utm_campaign=&amp;utm_content=&amp;utm_term={keyword}&amp;utm_device={device_type}</v>
      </c>
      <c r="P8140" s="35" t="str">
        <f t="shared" si="1548"/>
        <v/>
      </c>
      <c r="T8140" s="8" t="s">
        <v>751</v>
      </c>
      <c r="U8140" s="8" t="str">
        <f t="shared" si="1552"/>
        <v>,</v>
      </c>
      <c r="W8140" s="35" t="str">
        <f t="shared" si="1553"/>
        <v/>
      </c>
      <c r="X8140" s="35" t="s">
        <v>753</v>
      </c>
      <c r="Y8140" s="35" t="s">
        <v>754</v>
      </c>
      <c r="Z8140" s="35" t="str">
        <f t="shared" si="1554"/>
        <v/>
      </c>
      <c r="AA8140" s="35" t="e">
        <f t="shared" si="1555"/>
        <v>#VALUE!</v>
      </c>
      <c r="AB8140" s="35" t="str">
        <f t="shared" si="1556"/>
        <v>{keyword:}</v>
      </c>
      <c r="AC8140" s="107" t="e">
        <f t="shared" si="1557"/>
        <v>#VALUE!</v>
      </c>
      <c r="AK8140" t="s">
        <v>577</v>
      </c>
    </row>
    <row r="8141" spans="1:37" ht="15" customHeight="1" x14ac:dyDescent="0.25">
      <c r="A8141" s="35">
        <f t="shared" si="1549"/>
        <v>0</v>
      </c>
      <c r="C8141" s="35" t="str">
        <f t="shared" si="1550"/>
        <v/>
      </c>
      <c r="K8141" t="s">
        <v>577</v>
      </c>
      <c r="O8141" s="35" t="str">
        <f t="shared" si="1551"/>
        <v>?utm_source=yandex&amp;utm_medium=cpc&amp;utm_campaign=&amp;utm_content=&amp;utm_term={keyword}&amp;utm_device={device_type}</v>
      </c>
      <c r="P8141" s="35" t="str">
        <f t="shared" si="1548"/>
        <v/>
      </c>
      <c r="T8141" s="8" t="s">
        <v>751</v>
      </c>
      <c r="U8141" s="8" t="str">
        <f t="shared" si="1552"/>
        <v>,</v>
      </c>
      <c r="W8141" s="35" t="str">
        <f t="shared" si="1553"/>
        <v/>
      </c>
      <c r="X8141" s="35" t="s">
        <v>753</v>
      </c>
      <c r="Y8141" s="35" t="s">
        <v>754</v>
      </c>
      <c r="Z8141" s="35" t="str">
        <f t="shared" si="1554"/>
        <v/>
      </c>
      <c r="AA8141" s="35" t="e">
        <f t="shared" si="1555"/>
        <v>#VALUE!</v>
      </c>
      <c r="AB8141" s="35" t="str">
        <f t="shared" si="1556"/>
        <v>{keyword:}</v>
      </c>
      <c r="AC8141" s="107" t="e">
        <f t="shared" si="1557"/>
        <v>#VALUE!</v>
      </c>
      <c r="AK8141" t="s">
        <v>577</v>
      </c>
    </row>
    <row r="8142" spans="1:37" ht="15" x14ac:dyDescent="0.25">
      <c r="A8142" s="35">
        <f t="shared" si="1549"/>
        <v>0</v>
      </c>
      <c r="C8142" s="35" t="str">
        <f t="shared" si="1550"/>
        <v/>
      </c>
      <c r="K8142" t="s">
        <v>577</v>
      </c>
      <c r="O8142" s="35" t="str">
        <f t="shared" si="1551"/>
        <v>?utm_source=yandex&amp;utm_medium=cpc&amp;utm_campaign=&amp;utm_content=&amp;utm_term={keyword}&amp;utm_device={device_type}</v>
      </c>
      <c r="P8142" s="35" t="str">
        <f t="shared" si="1548"/>
        <v/>
      </c>
      <c r="T8142" s="8" t="s">
        <v>751</v>
      </c>
      <c r="U8142" s="8" t="str">
        <f t="shared" si="1552"/>
        <v>,</v>
      </c>
      <c r="W8142" s="35" t="str">
        <f t="shared" si="1553"/>
        <v/>
      </c>
      <c r="X8142" s="35" t="s">
        <v>753</v>
      </c>
      <c r="Y8142" s="35" t="s">
        <v>754</v>
      </c>
      <c r="Z8142" s="35" t="str">
        <f t="shared" si="1554"/>
        <v/>
      </c>
      <c r="AA8142" s="35" t="e">
        <f t="shared" si="1555"/>
        <v>#VALUE!</v>
      </c>
      <c r="AB8142" s="35" t="str">
        <f t="shared" si="1556"/>
        <v>{keyword:}</v>
      </c>
      <c r="AC8142" s="107" t="e">
        <f t="shared" si="1557"/>
        <v>#VALUE!</v>
      </c>
      <c r="AK8142" t="s">
        <v>577</v>
      </c>
    </row>
    <row r="8143" spans="1:37" ht="15" customHeight="1" x14ac:dyDescent="0.25">
      <c r="A8143" s="35">
        <f t="shared" si="1549"/>
        <v>0</v>
      </c>
      <c r="C8143" s="35" t="str">
        <f t="shared" si="1550"/>
        <v/>
      </c>
      <c r="K8143" t="s">
        <v>577</v>
      </c>
      <c r="O8143" s="35" t="str">
        <f t="shared" si="1551"/>
        <v>?utm_source=yandex&amp;utm_medium=cpc&amp;utm_campaign=&amp;utm_content=&amp;utm_term={keyword}&amp;utm_device={device_type}</v>
      </c>
      <c r="P8143" s="35" t="str">
        <f t="shared" si="1548"/>
        <v/>
      </c>
      <c r="T8143" s="8" t="s">
        <v>751</v>
      </c>
      <c r="U8143" s="8" t="str">
        <f t="shared" si="1552"/>
        <v>,</v>
      </c>
      <c r="W8143" s="35" t="str">
        <f t="shared" si="1553"/>
        <v/>
      </c>
      <c r="X8143" s="35" t="s">
        <v>753</v>
      </c>
      <c r="Y8143" s="35" t="s">
        <v>754</v>
      </c>
      <c r="Z8143" s="35" t="str">
        <f t="shared" si="1554"/>
        <v/>
      </c>
      <c r="AA8143" s="35" t="e">
        <f t="shared" si="1555"/>
        <v>#VALUE!</v>
      </c>
      <c r="AB8143" s="35" t="str">
        <f t="shared" si="1556"/>
        <v>{keyword:}</v>
      </c>
      <c r="AC8143" s="107" t="e">
        <f t="shared" si="1557"/>
        <v>#VALUE!</v>
      </c>
      <c r="AK8143" t="s">
        <v>577</v>
      </c>
    </row>
    <row r="8144" spans="1:37" ht="15" x14ac:dyDescent="0.25">
      <c r="A8144" s="35">
        <f t="shared" si="1549"/>
        <v>0</v>
      </c>
      <c r="C8144" s="35" t="str">
        <f t="shared" si="1550"/>
        <v/>
      </c>
      <c r="K8144" t="s">
        <v>577</v>
      </c>
      <c r="O8144" s="35" t="str">
        <f t="shared" si="1551"/>
        <v>?utm_source=yandex&amp;utm_medium=cpc&amp;utm_campaign=&amp;utm_content=&amp;utm_term={keyword}&amp;utm_device={device_type}</v>
      </c>
      <c r="P8144" s="35" t="str">
        <f t="shared" si="1548"/>
        <v/>
      </c>
      <c r="T8144" s="8" t="s">
        <v>751</v>
      </c>
      <c r="U8144" s="8" t="str">
        <f t="shared" si="1552"/>
        <v>,</v>
      </c>
      <c r="W8144" s="35" t="str">
        <f t="shared" si="1553"/>
        <v/>
      </c>
      <c r="X8144" s="35" t="s">
        <v>753</v>
      </c>
      <c r="Y8144" s="35" t="s">
        <v>754</v>
      </c>
      <c r="Z8144" s="35" t="str">
        <f t="shared" si="1554"/>
        <v/>
      </c>
      <c r="AA8144" s="35" t="e">
        <f t="shared" si="1555"/>
        <v>#VALUE!</v>
      </c>
      <c r="AB8144" s="35" t="str">
        <f t="shared" si="1556"/>
        <v>{keyword:}</v>
      </c>
      <c r="AC8144" s="107" t="e">
        <f t="shared" si="1557"/>
        <v>#VALUE!</v>
      </c>
      <c r="AK8144" t="s">
        <v>577</v>
      </c>
    </row>
    <row r="8145" spans="1:37" ht="15" customHeight="1" x14ac:dyDescent="0.25">
      <c r="A8145" s="35">
        <f t="shared" si="1549"/>
        <v>0</v>
      </c>
      <c r="C8145" s="35" t="str">
        <f t="shared" si="1550"/>
        <v/>
      </c>
      <c r="K8145" t="s">
        <v>577</v>
      </c>
      <c r="O8145" s="35" t="str">
        <f t="shared" si="1551"/>
        <v>?utm_source=yandex&amp;utm_medium=cpc&amp;utm_campaign=&amp;utm_content=&amp;utm_term={keyword}&amp;utm_device={device_type}</v>
      </c>
      <c r="P8145" s="35" t="str">
        <f t="shared" si="1548"/>
        <v/>
      </c>
      <c r="T8145" s="8" t="s">
        <v>751</v>
      </c>
      <c r="U8145" s="8" t="str">
        <f t="shared" si="1552"/>
        <v>,</v>
      </c>
      <c r="W8145" s="35" t="str">
        <f t="shared" si="1553"/>
        <v/>
      </c>
      <c r="X8145" s="35" t="s">
        <v>753</v>
      </c>
      <c r="Y8145" s="35" t="s">
        <v>754</v>
      </c>
      <c r="Z8145" s="35" t="str">
        <f t="shared" si="1554"/>
        <v/>
      </c>
      <c r="AA8145" s="35" t="e">
        <f t="shared" si="1555"/>
        <v>#VALUE!</v>
      </c>
      <c r="AB8145" s="35" t="str">
        <f t="shared" si="1556"/>
        <v>{keyword:}</v>
      </c>
      <c r="AC8145" s="107" t="e">
        <f t="shared" si="1557"/>
        <v>#VALUE!</v>
      </c>
      <c r="AK8145" t="s">
        <v>577</v>
      </c>
    </row>
    <row r="8146" spans="1:37" ht="15" x14ac:dyDescent="0.25">
      <c r="A8146" s="35">
        <f t="shared" si="1549"/>
        <v>0</v>
      </c>
      <c r="C8146" s="35" t="str">
        <f t="shared" si="1550"/>
        <v/>
      </c>
      <c r="K8146" t="s">
        <v>577</v>
      </c>
      <c r="O8146" s="35" t="str">
        <f t="shared" si="1551"/>
        <v>?utm_source=yandex&amp;utm_medium=cpc&amp;utm_campaign=&amp;utm_content=&amp;utm_term={keyword}&amp;utm_device={device_type}</v>
      </c>
      <c r="P8146" s="35" t="str">
        <f t="shared" si="1548"/>
        <v/>
      </c>
      <c r="T8146" s="8" t="s">
        <v>751</v>
      </c>
      <c r="U8146" s="8" t="str">
        <f t="shared" si="1552"/>
        <v>,</v>
      </c>
      <c r="W8146" s="35" t="str">
        <f t="shared" si="1553"/>
        <v/>
      </c>
      <c r="X8146" s="35" t="s">
        <v>753</v>
      </c>
      <c r="Y8146" s="35" t="s">
        <v>754</v>
      </c>
      <c r="Z8146" s="35" t="str">
        <f t="shared" si="1554"/>
        <v/>
      </c>
      <c r="AA8146" s="35" t="e">
        <f t="shared" si="1555"/>
        <v>#VALUE!</v>
      </c>
      <c r="AB8146" s="35" t="str">
        <f t="shared" si="1556"/>
        <v>{keyword:}</v>
      </c>
      <c r="AC8146" s="107" t="e">
        <f t="shared" si="1557"/>
        <v>#VALUE!</v>
      </c>
      <c r="AK8146" t="s">
        <v>577</v>
      </c>
    </row>
    <row r="8147" spans="1:37" ht="15" customHeight="1" x14ac:dyDescent="0.25">
      <c r="A8147" s="35">
        <f t="shared" si="1549"/>
        <v>0</v>
      </c>
      <c r="C8147" s="35" t="str">
        <f t="shared" si="1550"/>
        <v/>
      </c>
      <c r="K8147" t="s">
        <v>577</v>
      </c>
      <c r="O8147" s="35" t="str">
        <f t="shared" si="1551"/>
        <v>?utm_source=yandex&amp;utm_medium=cpc&amp;utm_campaign=&amp;utm_content=&amp;utm_term={keyword}&amp;utm_device={device_type}</v>
      </c>
      <c r="P8147" s="35" t="str">
        <f t="shared" si="1548"/>
        <v/>
      </c>
      <c r="T8147" s="8" t="s">
        <v>751</v>
      </c>
      <c r="U8147" s="8" t="str">
        <f t="shared" si="1552"/>
        <v>,</v>
      </c>
      <c r="W8147" s="35" t="str">
        <f t="shared" si="1553"/>
        <v/>
      </c>
      <c r="X8147" s="35" t="s">
        <v>753</v>
      </c>
      <c r="Y8147" s="35" t="s">
        <v>754</v>
      </c>
      <c r="Z8147" s="35" t="str">
        <f t="shared" si="1554"/>
        <v/>
      </c>
      <c r="AA8147" s="35" t="e">
        <f t="shared" si="1555"/>
        <v>#VALUE!</v>
      </c>
      <c r="AB8147" s="35" t="str">
        <f t="shared" si="1556"/>
        <v>{keyword:}</v>
      </c>
      <c r="AC8147" s="107" t="e">
        <f t="shared" si="1557"/>
        <v>#VALUE!</v>
      </c>
      <c r="AK8147" t="s">
        <v>577</v>
      </c>
    </row>
    <row r="8148" spans="1:37" ht="15" x14ac:dyDescent="0.25">
      <c r="A8148" s="35">
        <f t="shared" si="1549"/>
        <v>0</v>
      </c>
      <c r="C8148" s="35" t="str">
        <f t="shared" si="1550"/>
        <v/>
      </c>
      <c r="K8148" t="s">
        <v>577</v>
      </c>
      <c r="O8148" s="35" t="str">
        <f t="shared" si="1551"/>
        <v>?utm_source=yandex&amp;utm_medium=cpc&amp;utm_campaign=&amp;utm_content=&amp;utm_term={keyword}&amp;utm_device={device_type}</v>
      </c>
      <c r="P8148" s="35" t="str">
        <f t="shared" si="1548"/>
        <v/>
      </c>
      <c r="T8148" s="8" t="s">
        <v>751</v>
      </c>
      <c r="U8148" s="8" t="str">
        <f t="shared" si="1552"/>
        <v>,</v>
      </c>
      <c r="W8148" s="35" t="str">
        <f t="shared" si="1553"/>
        <v/>
      </c>
      <c r="X8148" s="35" t="s">
        <v>753</v>
      </c>
      <c r="Y8148" s="35" t="s">
        <v>754</v>
      </c>
      <c r="Z8148" s="35" t="str">
        <f t="shared" si="1554"/>
        <v/>
      </c>
      <c r="AA8148" s="35" t="e">
        <f t="shared" si="1555"/>
        <v>#VALUE!</v>
      </c>
      <c r="AB8148" s="35" t="str">
        <f t="shared" si="1556"/>
        <v>{keyword:}</v>
      </c>
      <c r="AC8148" s="107" t="e">
        <f t="shared" si="1557"/>
        <v>#VALUE!</v>
      </c>
      <c r="AK8148" t="s">
        <v>577</v>
      </c>
    </row>
    <row r="8149" spans="1:37" ht="15" customHeight="1" x14ac:dyDescent="0.25">
      <c r="A8149" s="35">
        <f t="shared" si="1549"/>
        <v>0</v>
      </c>
      <c r="C8149" s="35" t="str">
        <f t="shared" si="1550"/>
        <v/>
      </c>
      <c r="K8149" t="s">
        <v>577</v>
      </c>
      <c r="O8149" s="35" t="str">
        <f t="shared" si="1551"/>
        <v>?utm_source=yandex&amp;utm_medium=cpc&amp;utm_campaign=&amp;utm_content=&amp;utm_term={keyword}&amp;utm_device={device_type}</v>
      </c>
      <c r="P8149" s="35" t="str">
        <f t="shared" si="1548"/>
        <v/>
      </c>
      <c r="T8149" s="8" t="s">
        <v>751</v>
      </c>
      <c r="U8149" s="8" t="str">
        <f t="shared" si="1552"/>
        <v>,</v>
      </c>
      <c r="W8149" s="35" t="str">
        <f t="shared" si="1553"/>
        <v/>
      </c>
      <c r="X8149" s="35" t="s">
        <v>753</v>
      </c>
      <c r="Y8149" s="35" t="s">
        <v>754</v>
      </c>
      <c r="Z8149" s="35" t="str">
        <f t="shared" si="1554"/>
        <v/>
      </c>
      <c r="AA8149" s="35" t="e">
        <f t="shared" si="1555"/>
        <v>#VALUE!</v>
      </c>
      <c r="AB8149" s="35" t="str">
        <f t="shared" si="1556"/>
        <v>{keyword:}</v>
      </c>
      <c r="AC8149" s="107" t="e">
        <f t="shared" si="1557"/>
        <v>#VALUE!</v>
      </c>
      <c r="AK8149" t="s">
        <v>577</v>
      </c>
    </row>
    <row r="8150" spans="1:37" ht="15" x14ac:dyDescent="0.25">
      <c r="A8150" s="35">
        <f t="shared" si="1549"/>
        <v>0</v>
      </c>
      <c r="C8150" s="35" t="str">
        <f t="shared" si="1550"/>
        <v/>
      </c>
      <c r="K8150" t="s">
        <v>577</v>
      </c>
      <c r="O8150" s="35" t="str">
        <f t="shared" si="1551"/>
        <v>?utm_source=yandex&amp;utm_medium=cpc&amp;utm_campaign=&amp;utm_content=&amp;utm_term={keyword}&amp;utm_device={device_type}</v>
      </c>
      <c r="P8150" s="35" t="str">
        <f t="shared" si="1548"/>
        <v/>
      </c>
      <c r="T8150" s="8" t="s">
        <v>751</v>
      </c>
      <c r="U8150" s="8" t="str">
        <f t="shared" si="1552"/>
        <v>,</v>
      </c>
      <c r="W8150" s="35" t="str">
        <f t="shared" si="1553"/>
        <v/>
      </c>
      <c r="X8150" s="35" t="s">
        <v>753</v>
      </c>
      <c r="Y8150" s="35" t="s">
        <v>754</v>
      </c>
      <c r="Z8150" s="35" t="str">
        <f t="shared" si="1554"/>
        <v/>
      </c>
      <c r="AA8150" s="35" t="e">
        <f t="shared" si="1555"/>
        <v>#VALUE!</v>
      </c>
      <c r="AB8150" s="35" t="str">
        <f t="shared" si="1556"/>
        <v>{keyword:}</v>
      </c>
      <c r="AC8150" s="107" t="e">
        <f t="shared" si="1557"/>
        <v>#VALUE!</v>
      </c>
      <c r="AK8150" t="s">
        <v>577</v>
      </c>
    </row>
    <row r="8151" spans="1:37" ht="15" customHeight="1" x14ac:dyDescent="0.25">
      <c r="A8151" s="35">
        <f t="shared" si="1549"/>
        <v>0</v>
      </c>
      <c r="C8151" s="35" t="str">
        <f t="shared" si="1550"/>
        <v/>
      </c>
      <c r="K8151" t="s">
        <v>577</v>
      </c>
      <c r="O8151" s="35" t="str">
        <f t="shared" si="1551"/>
        <v>?utm_source=yandex&amp;utm_medium=cpc&amp;utm_campaign=&amp;utm_content=&amp;utm_term={keyword}&amp;utm_device={device_type}</v>
      </c>
      <c r="P8151" s="35" t="str">
        <f t="shared" si="1548"/>
        <v/>
      </c>
      <c r="T8151" s="8" t="s">
        <v>751</v>
      </c>
      <c r="U8151" s="8" t="str">
        <f t="shared" si="1552"/>
        <v>,</v>
      </c>
      <c r="W8151" s="35" t="str">
        <f t="shared" si="1553"/>
        <v/>
      </c>
      <c r="X8151" s="35" t="s">
        <v>753</v>
      </c>
      <c r="Y8151" s="35" t="s">
        <v>754</v>
      </c>
      <c r="Z8151" s="35" t="str">
        <f t="shared" si="1554"/>
        <v/>
      </c>
      <c r="AA8151" s="35" t="e">
        <f t="shared" si="1555"/>
        <v>#VALUE!</v>
      </c>
      <c r="AB8151" s="35" t="str">
        <f t="shared" si="1556"/>
        <v>{keyword:}</v>
      </c>
      <c r="AC8151" s="107" t="e">
        <f t="shared" si="1557"/>
        <v>#VALUE!</v>
      </c>
      <c r="AK8151" t="s">
        <v>577</v>
      </c>
    </row>
    <row r="8152" spans="1:37" ht="15" x14ac:dyDescent="0.25">
      <c r="A8152" s="35">
        <f t="shared" si="1549"/>
        <v>0</v>
      </c>
      <c r="C8152" s="35" t="str">
        <f t="shared" si="1550"/>
        <v/>
      </c>
      <c r="K8152" t="s">
        <v>577</v>
      </c>
      <c r="O8152" s="35" t="str">
        <f t="shared" si="1551"/>
        <v>?utm_source=yandex&amp;utm_medium=cpc&amp;utm_campaign=&amp;utm_content=&amp;utm_term={keyword}&amp;utm_device={device_type}</v>
      </c>
      <c r="P8152" s="35" t="str">
        <f t="shared" si="1548"/>
        <v/>
      </c>
      <c r="T8152" s="8" t="s">
        <v>751</v>
      </c>
      <c r="U8152" s="8" t="str">
        <f t="shared" si="1552"/>
        <v>,</v>
      </c>
      <c r="W8152" s="35" t="str">
        <f t="shared" si="1553"/>
        <v/>
      </c>
      <c r="X8152" s="35" t="s">
        <v>753</v>
      </c>
      <c r="Y8152" s="35" t="s">
        <v>754</v>
      </c>
      <c r="Z8152" s="35" t="str">
        <f t="shared" si="1554"/>
        <v/>
      </c>
      <c r="AA8152" s="35" t="e">
        <f t="shared" si="1555"/>
        <v>#VALUE!</v>
      </c>
      <c r="AB8152" s="35" t="str">
        <f t="shared" si="1556"/>
        <v>{keyword:}</v>
      </c>
      <c r="AC8152" s="107" t="e">
        <f t="shared" si="1557"/>
        <v>#VALUE!</v>
      </c>
      <c r="AK8152" t="s">
        <v>577</v>
      </c>
    </row>
    <row r="8153" spans="1:37" ht="15" customHeight="1" x14ac:dyDescent="0.25">
      <c r="A8153" s="35">
        <f t="shared" si="1549"/>
        <v>0</v>
      </c>
      <c r="C8153" s="35" t="str">
        <f t="shared" si="1550"/>
        <v/>
      </c>
      <c r="K8153" t="s">
        <v>577</v>
      </c>
      <c r="O8153" s="35" t="str">
        <f t="shared" si="1551"/>
        <v>?utm_source=yandex&amp;utm_medium=cpc&amp;utm_campaign=&amp;utm_content=&amp;utm_term={keyword}&amp;utm_device={device_type}</v>
      </c>
      <c r="P8153" s="35" t="str">
        <f t="shared" si="1548"/>
        <v/>
      </c>
      <c r="T8153" s="8" t="s">
        <v>751</v>
      </c>
      <c r="U8153" s="8" t="str">
        <f t="shared" si="1552"/>
        <v>,</v>
      </c>
      <c r="W8153" s="35" t="str">
        <f t="shared" si="1553"/>
        <v/>
      </c>
      <c r="X8153" s="35" t="s">
        <v>753</v>
      </c>
      <c r="Y8153" s="35" t="s">
        <v>754</v>
      </c>
      <c r="Z8153" s="35" t="str">
        <f t="shared" si="1554"/>
        <v/>
      </c>
      <c r="AA8153" s="35" t="e">
        <f t="shared" si="1555"/>
        <v>#VALUE!</v>
      </c>
      <c r="AB8153" s="35" t="str">
        <f t="shared" si="1556"/>
        <v>{keyword:}</v>
      </c>
      <c r="AC8153" s="107" t="e">
        <f t="shared" si="1557"/>
        <v>#VALUE!</v>
      </c>
      <c r="AK8153" t="s">
        <v>577</v>
      </c>
    </row>
    <row r="8154" spans="1:37" ht="15" x14ac:dyDescent="0.25">
      <c r="A8154" s="35">
        <f t="shared" si="1549"/>
        <v>0</v>
      </c>
      <c r="C8154" s="35" t="str">
        <f t="shared" si="1550"/>
        <v/>
      </c>
      <c r="K8154" t="s">
        <v>577</v>
      </c>
      <c r="O8154" s="35" t="str">
        <f t="shared" si="1551"/>
        <v>?utm_source=yandex&amp;utm_medium=cpc&amp;utm_campaign=&amp;utm_content=&amp;utm_term={keyword}&amp;utm_device={device_type}</v>
      </c>
      <c r="P8154" s="35" t="str">
        <f t="shared" si="1548"/>
        <v/>
      </c>
      <c r="T8154" s="8" t="s">
        <v>751</v>
      </c>
      <c r="U8154" s="8" t="str">
        <f t="shared" si="1552"/>
        <v>,</v>
      </c>
      <c r="W8154" s="35" t="str">
        <f t="shared" si="1553"/>
        <v/>
      </c>
      <c r="X8154" s="35" t="s">
        <v>753</v>
      </c>
      <c r="Y8154" s="35" t="s">
        <v>754</v>
      </c>
      <c r="Z8154" s="35" t="str">
        <f t="shared" si="1554"/>
        <v/>
      </c>
      <c r="AA8154" s="35" t="e">
        <f t="shared" si="1555"/>
        <v>#VALUE!</v>
      </c>
      <c r="AB8154" s="35" t="str">
        <f t="shared" si="1556"/>
        <v>{keyword:}</v>
      </c>
      <c r="AC8154" s="107" t="e">
        <f t="shared" si="1557"/>
        <v>#VALUE!</v>
      </c>
      <c r="AK8154" t="s">
        <v>577</v>
      </c>
    </row>
    <row r="8155" spans="1:37" ht="15" customHeight="1" x14ac:dyDescent="0.25">
      <c r="A8155" s="35">
        <f t="shared" si="1549"/>
        <v>0</v>
      </c>
      <c r="C8155" s="35" t="str">
        <f t="shared" si="1550"/>
        <v/>
      </c>
      <c r="K8155" t="s">
        <v>577</v>
      </c>
      <c r="O8155" s="35" t="str">
        <f t="shared" si="1551"/>
        <v>?utm_source=yandex&amp;utm_medium=cpc&amp;utm_campaign=&amp;utm_content=&amp;utm_term={keyword}&amp;utm_device={device_type}</v>
      </c>
      <c r="P8155" s="35" t="str">
        <f t="shared" si="1548"/>
        <v/>
      </c>
      <c r="T8155" s="8" t="s">
        <v>751</v>
      </c>
      <c r="U8155" s="8" t="str">
        <f t="shared" si="1552"/>
        <v>,</v>
      </c>
      <c r="W8155" s="35" t="str">
        <f t="shared" si="1553"/>
        <v/>
      </c>
      <c r="X8155" s="35" t="s">
        <v>753</v>
      </c>
      <c r="Y8155" s="35" t="s">
        <v>754</v>
      </c>
      <c r="Z8155" s="35" t="str">
        <f t="shared" si="1554"/>
        <v/>
      </c>
      <c r="AA8155" s="35" t="e">
        <f t="shared" si="1555"/>
        <v>#VALUE!</v>
      </c>
      <c r="AB8155" s="35" t="str">
        <f t="shared" si="1556"/>
        <v>{keyword:}</v>
      </c>
      <c r="AC8155" s="107" t="e">
        <f t="shared" si="1557"/>
        <v>#VALUE!</v>
      </c>
      <c r="AK8155" t="s">
        <v>577</v>
      </c>
    </row>
    <row r="8156" spans="1:37" ht="15" x14ac:dyDescent="0.25">
      <c r="A8156" s="35">
        <f t="shared" si="1549"/>
        <v>0</v>
      </c>
      <c r="C8156" s="35" t="str">
        <f t="shared" si="1550"/>
        <v/>
      </c>
      <c r="K8156" t="s">
        <v>577</v>
      </c>
      <c r="O8156" s="35" t="str">
        <f t="shared" si="1551"/>
        <v>?utm_source=yandex&amp;utm_medium=cpc&amp;utm_campaign=&amp;utm_content=&amp;utm_term={keyword}&amp;utm_device={device_type}</v>
      </c>
      <c r="P8156" s="35" t="str">
        <f t="shared" si="1548"/>
        <v/>
      </c>
      <c r="T8156" s="8" t="s">
        <v>751</v>
      </c>
      <c r="U8156" s="8" t="str">
        <f t="shared" si="1552"/>
        <v>,</v>
      </c>
      <c r="W8156" s="35" t="str">
        <f t="shared" si="1553"/>
        <v/>
      </c>
      <c r="X8156" s="35" t="s">
        <v>753</v>
      </c>
      <c r="Y8156" s="35" t="s">
        <v>754</v>
      </c>
      <c r="Z8156" s="35" t="str">
        <f t="shared" si="1554"/>
        <v/>
      </c>
      <c r="AA8156" s="35" t="e">
        <f t="shared" si="1555"/>
        <v>#VALUE!</v>
      </c>
      <c r="AB8156" s="35" t="str">
        <f t="shared" si="1556"/>
        <v>{keyword:}</v>
      </c>
      <c r="AC8156" s="107" t="e">
        <f t="shared" si="1557"/>
        <v>#VALUE!</v>
      </c>
      <c r="AK8156" t="s">
        <v>577</v>
      </c>
    </row>
    <row r="8157" spans="1:37" ht="15" customHeight="1" x14ac:dyDescent="0.25">
      <c r="A8157" s="35">
        <f t="shared" si="1549"/>
        <v>0</v>
      </c>
      <c r="C8157" s="35" t="str">
        <f t="shared" si="1550"/>
        <v/>
      </c>
      <c r="K8157" t="s">
        <v>577</v>
      </c>
      <c r="O8157" s="35" t="str">
        <f t="shared" si="1551"/>
        <v>?utm_source=yandex&amp;utm_medium=cpc&amp;utm_campaign=&amp;utm_content=&amp;utm_term={keyword}&amp;utm_device={device_type}</v>
      </c>
      <c r="P8157" s="35" t="str">
        <f t="shared" si="1548"/>
        <v/>
      </c>
      <c r="T8157" s="8" t="s">
        <v>751</v>
      </c>
      <c r="U8157" s="8" t="str">
        <f t="shared" si="1552"/>
        <v>,</v>
      </c>
      <c r="W8157" s="35" t="str">
        <f t="shared" si="1553"/>
        <v/>
      </c>
      <c r="X8157" s="35" t="s">
        <v>753</v>
      </c>
      <c r="Y8157" s="35" t="s">
        <v>754</v>
      </c>
      <c r="Z8157" s="35" t="str">
        <f t="shared" si="1554"/>
        <v/>
      </c>
      <c r="AA8157" s="35" t="e">
        <f t="shared" si="1555"/>
        <v>#VALUE!</v>
      </c>
      <c r="AB8157" s="35" t="str">
        <f t="shared" si="1556"/>
        <v>{keyword:}</v>
      </c>
      <c r="AC8157" s="107" t="e">
        <f t="shared" si="1557"/>
        <v>#VALUE!</v>
      </c>
      <c r="AK8157" t="s">
        <v>577</v>
      </c>
    </row>
    <row r="8158" spans="1:37" ht="15" x14ac:dyDescent="0.25">
      <c r="A8158" s="35">
        <f t="shared" si="1549"/>
        <v>0</v>
      </c>
      <c r="C8158" s="35" t="str">
        <f t="shared" si="1550"/>
        <v/>
      </c>
      <c r="K8158" t="s">
        <v>577</v>
      </c>
      <c r="O8158" s="35" t="str">
        <f t="shared" si="1551"/>
        <v>?utm_source=yandex&amp;utm_medium=cpc&amp;utm_campaign=&amp;utm_content=&amp;utm_term={keyword}&amp;utm_device={device_type}</v>
      </c>
      <c r="P8158" s="35" t="str">
        <f t="shared" si="1548"/>
        <v/>
      </c>
      <c r="T8158" s="8" t="s">
        <v>751</v>
      </c>
      <c r="U8158" s="8" t="str">
        <f t="shared" si="1552"/>
        <v>,</v>
      </c>
      <c r="W8158" s="35" t="str">
        <f t="shared" si="1553"/>
        <v/>
      </c>
      <c r="X8158" s="35" t="s">
        <v>753</v>
      </c>
      <c r="Y8158" s="35" t="s">
        <v>754</v>
      </c>
      <c r="Z8158" s="35" t="str">
        <f t="shared" si="1554"/>
        <v/>
      </c>
      <c r="AA8158" s="35" t="e">
        <f t="shared" si="1555"/>
        <v>#VALUE!</v>
      </c>
      <c r="AB8158" s="35" t="str">
        <f t="shared" si="1556"/>
        <v>{keyword:}</v>
      </c>
      <c r="AC8158" s="107" t="e">
        <f t="shared" si="1557"/>
        <v>#VALUE!</v>
      </c>
      <c r="AK8158" t="s">
        <v>577</v>
      </c>
    </row>
    <row r="8159" spans="1:37" ht="15" customHeight="1" x14ac:dyDescent="0.25">
      <c r="A8159" s="35">
        <f t="shared" si="1549"/>
        <v>0</v>
      </c>
      <c r="C8159" s="35" t="str">
        <f t="shared" si="1550"/>
        <v/>
      </c>
      <c r="K8159" t="s">
        <v>577</v>
      </c>
      <c r="O8159" s="35" t="str">
        <f t="shared" si="1551"/>
        <v>?utm_source=yandex&amp;utm_medium=cpc&amp;utm_campaign=&amp;utm_content=&amp;utm_term={keyword}&amp;utm_device={device_type}</v>
      </c>
      <c r="P8159" s="35" t="str">
        <f t="shared" si="1548"/>
        <v/>
      </c>
      <c r="T8159" s="8" t="s">
        <v>751</v>
      </c>
      <c r="U8159" s="8" t="str">
        <f t="shared" si="1552"/>
        <v>,</v>
      </c>
      <c r="W8159" s="35" t="str">
        <f t="shared" si="1553"/>
        <v/>
      </c>
      <c r="X8159" s="35" t="s">
        <v>753</v>
      </c>
      <c r="Y8159" s="35" t="s">
        <v>754</v>
      </c>
      <c r="Z8159" s="35" t="str">
        <f t="shared" si="1554"/>
        <v/>
      </c>
      <c r="AA8159" s="35" t="e">
        <f t="shared" si="1555"/>
        <v>#VALUE!</v>
      </c>
      <c r="AB8159" s="35" t="str">
        <f t="shared" si="1556"/>
        <v>{keyword:}</v>
      </c>
      <c r="AC8159" s="107" t="e">
        <f t="shared" si="1557"/>
        <v>#VALUE!</v>
      </c>
      <c r="AK8159" t="s">
        <v>577</v>
      </c>
    </row>
    <row r="8160" spans="1:37" ht="15" x14ac:dyDescent="0.25">
      <c r="A8160" s="35">
        <f t="shared" si="1549"/>
        <v>0</v>
      </c>
      <c r="C8160" s="35" t="str">
        <f t="shared" si="1550"/>
        <v/>
      </c>
      <c r="K8160" t="s">
        <v>577</v>
      </c>
      <c r="O8160" s="35" t="str">
        <f t="shared" si="1551"/>
        <v>?utm_source=yandex&amp;utm_medium=cpc&amp;utm_campaign=&amp;utm_content=&amp;utm_term={keyword}&amp;utm_device={device_type}</v>
      </c>
      <c r="P8160" s="35" t="str">
        <f t="shared" si="1548"/>
        <v/>
      </c>
      <c r="T8160" s="8" t="s">
        <v>751</v>
      </c>
      <c r="U8160" s="8" t="str">
        <f t="shared" si="1552"/>
        <v>,</v>
      </c>
      <c r="W8160" s="35" t="str">
        <f t="shared" si="1553"/>
        <v/>
      </c>
      <c r="X8160" s="35" t="s">
        <v>753</v>
      </c>
      <c r="Y8160" s="35" t="s">
        <v>754</v>
      </c>
      <c r="Z8160" s="35" t="str">
        <f t="shared" si="1554"/>
        <v/>
      </c>
      <c r="AA8160" s="35" t="e">
        <f t="shared" si="1555"/>
        <v>#VALUE!</v>
      </c>
      <c r="AB8160" s="35" t="str">
        <f t="shared" si="1556"/>
        <v>{keyword:}</v>
      </c>
      <c r="AC8160" s="107" t="e">
        <f t="shared" si="1557"/>
        <v>#VALUE!</v>
      </c>
      <c r="AK8160" t="s">
        <v>577</v>
      </c>
    </row>
    <row r="8161" spans="1:37" ht="15" customHeight="1" x14ac:dyDescent="0.25">
      <c r="A8161" s="35">
        <f t="shared" si="1549"/>
        <v>0</v>
      </c>
      <c r="C8161" s="35" t="str">
        <f t="shared" si="1550"/>
        <v/>
      </c>
      <c r="K8161" t="s">
        <v>577</v>
      </c>
      <c r="O8161" s="35" t="str">
        <f t="shared" si="1551"/>
        <v>?utm_source=yandex&amp;utm_medium=cpc&amp;utm_campaign=&amp;utm_content=&amp;utm_term={keyword}&amp;utm_device={device_type}</v>
      </c>
      <c r="P8161" s="35" t="str">
        <f t="shared" si="1548"/>
        <v/>
      </c>
      <c r="T8161" s="8" t="s">
        <v>751</v>
      </c>
      <c r="U8161" s="8" t="str">
        <f t="shared" si="1552"/>
        <v>,</v>
      </c>
      <c r="W8161" s="35" t="str">
        <f t="shared" si="1553"/>
        <v/>
      </c>
      <c r="X8161" s="35" t="s">
        <v>753</v>
      </c>
      <c r="Y8161" s="35" t="s">
        <v>754</v>
      </c>
      <c r="Z8161" s="35" t="str">
        <f t="shared" si="1554"/>
        <v/>
      </c>
      <c r="AA8161" s="35" t="e">
        <f t="shared" si="1555"/>
        <v>#VALUE!</v>
      </c>
      <c r="AB8161" s="35" t="str">
        <f t="shared" si="1556"/>
        <v>{keyword:}</v>
      </c>
      <c r="AC8161" s="107" t="e">
        <f t="shared" si="1557"/>
        <v>#VALUE!</v>
      </c>
      <c r="AK8161" t="s">
        <v>577</v>
      </c>
    </row>
    <row r="8162" spans="1:37" ht="15" x14ac:dyDescent="0.25">
      <c r="A8162" s="35">
        <f t="shared" si="1549"/>
        <v>0</v>
      </c>
      <c r="C8162" s="35" t="str">
        <f t="shared" si="1550"/>
        <v/>
      </c>
      <c r="K8162" t="s">
        <v>577</v>
      </c>
      <c r="O8162" s="35" t="str">
        <f t="shared" si="1551"/>
        <v>?utm_source=yandex&amp;utm_medium=cpc&amp;utm_campaign=&amp;utm_content=&amp;utm_term={keyword}&amp;utm_device={device_type}</v>
      </c>
      <c r="P8162" s="35" t="str">
        <f t="shared" si="1548"/>
        <v/>
      </c>
      <c r="T8162" s="8" t="s">
        <v>751</v>
      </c>
      <c r="U8162" s="8" t="str">
        <f t="shared" si="1552"/>
        <v>,</v>
      </c>
      <c r="W8162" s="35" t="str">
        <f t="shared" si="1553"/>
        <v/>
      </c>
      <c r="X8162" s="35" t="s">
        <v>753</v>
      </c>
      <c r="Y8162" s="35" t="s">
        <v>754</v>
      </c>
      <c r="Z8162" s="35" t="str">
        <f t="shared" si="1554"/>
        <v/>
      </c>
      <c r="AA8162" s="35" t="e">
        <f t="shared" si="1555"/>
        <v>#VALUE!</v>
      </c>
      <c r="AB8162" s="35" t="str">
        <f t="shared" si="1556"/>
        <v>{keyword:}</v>
      </c>
      <c r="AC8162" s="107" t="e">
        <f t="shared" si="1557"/>
        <v>#VALUE!</v>
      </c>
      <c r="AK8162" t="s">
        <v>577</v>
      </c>
    </row>
    <row r="8163" spans="1:37" ht="15" customHeight="1" x14ac:dyDescent="0.25">
      <c r="A8163" s="35">
        <f t="shared" si="1549"/>
        <v>0</v>
      </c>
      <c r="C8163" s="35" t="str">
        <f t="shared" si="1550"/>
        <v/>
      </c>
      <c r="K8163" t="s">
        <v>577</v>
      </c>
      <c r="O8163" s="35" t="str">
        <f t="shared" si="1551"/>
        <v>?utm_source=yandex&amp;utm_medium=cpc&amp;utm_campaign=&amp;utm_content=&amp;utm_term={keyword}&amp;utm_device={device_type}</v>
      </c>
      <c r="P8163" s="35" t="str">
        <f t="shared" si="1548"/>
        <v/>
      </c>
      <c r="T8163" s="8" t="s">
        <v>751</v>
      </c>
      <c r="U8163" s="8" t="str">
        <f t="shared" si="1552"/>
        <v>,</v>
      </c>
      <c r="W8163" s="35" t="str">
        <f t="shared" si="1553"/>
        <v/>
      </c>
      <c r="X8163" s="35" t="s">
        <v>753</v>
      </c>
      <c r="Y8163" s="35" t="s">
        <v>754</v>
      </c>
      <c r="Z8163" s="35" t="str">
        <f t="shared" si="1554"/>
        <v/>
      </c>
      <c r="AA8163" s="35" t="e">
        <f t="shared" si="1555"/>
        <v>#VALUE!</v>
      </c>
      <c r="AB8163" s="35" t="str">
        <f t="shared" si="1556"/>
        <v>{keyword:}</v>
      </c>
      <c r="AC8163" s="107" t="e">
        <f t="shared" si="1557"/>
        <v>#VALUE!</v>
      </c>
      <c r="AK8163" t="s">
        <v>577</v>
      </c>
    </row>
    <row r="8164" spans="1:37" ht="15" x14ac:dyDescent="0.25">
      <c r="A8164" s="35">
        <f t="shared" si="1549"/>
        <v>0</v>
      </c>
      <c r="C8164" s="35" t="str">
        <f t="shared" si="1550"/>
        <v/>
      </c>
      <c r="K8164" t="s">
        <v>577</v>
      </c>
      <c r="O8164" s="35" t="str">
        <f t="shared" si="1551"/>
        <v>?utm_source=yandex&amp;utm_medium=cpc&amp;utm_campaign=&amp;utm_content=&amp;utm_term={keyword}&amp;utm_device={device_type}</v>
      </c>
      <c r="P8164" s="35" t="str">
        <f t="shared" si="1548"/>
        <v/>
      </c>
      <c r="T8164" s="8" t="s">
        <v>751</v>
      </c>
      <c r="U8164" s="8" t="str">
        <f t="shared" si="1552"/>
        <v>,</v>
      </c>
      <c r="W8164" s="35" t="str">
        <f t="shared" si="1553"/>
        <v/>
      </c>
      <c r="X8164" s="35" t="s">
        <v>753</v>
      </c>
      <c r="Y8164" s="35" t="s">
        <v>754</v>
      </c>
      <c r="Z8164" s="35" t="str">
        <f t="shared" si="1554"/>
        <v/>
      </c>
      <c r="AA8164" s="35" t="e">
        <f t="shared" si="1555"/>
        <v>#VALUE!</v>
      </c>
      <c r="AB8164" s="35" t="str">
        <f t="shared" si="1556"/>
        <v>{keyword:}</v>
      </c>
      <c r="AC8164" s="107" t="e">
        <f t="shared" si="1557"/>
        <v>#VALUE!</v>
      </c>
      <c r="AK8164" t="s">
        <v>577</v>
      </c>
    </row>
    <row r="8165" spans="1:37" ht="15" customHeight="1" x14ac:dyDescent="0.25">
      <c r="A8165" s="35">
        <f t="shared" si="1549"/>
        <v>0</v>
      </c>
      <c r="C8165" s="35" t="str">
        <f t="shared" si="1550"/>
        <v/>
      </c>
      <c r="K8165" t="s">
        <v>577</v>
      </c>
      <c r="O8165" s="35" t="str">
        <f t="shared" si="1551"/>
        <v>?utm_source=yandex&amp;utm_medium=cpc&amp;utm_campaign=&amp;utm_content=&amp;utm_term={keyword}&amp;utm_device={device_type}</v>
      </c>
      <c r="P8165" s="35" t="str">
        <f t="shared" si="1548"/>
        <v/>
      </c>
      <c r="T8165" s="8" t="s">
        <v>751</v>
      </c>
      <c r="U8165" s="8" t="str">
        <f t="shared" si="1552"/>
        <v>,</v>
      </c>
      <c r="W8165" s="35" t="str">
        <f t="shared" si="1553"/>
        <v/>
      </c>
      <c r="X8165" s="35" t="s">
        <v>753</v>
      </c>
      <c r="Y8165" s="35" t="s">
        <v>754</v>
      </c>
      <c r="Z8165" s="35" t="str">
        <f t="shared" si="1554"/>
        <v/>
      </c>
      <c r="AA8165" s="35" t="e">
        <f t="shared" si="1555"/>
        <v>#VALUE!</v>
      </c>
      <c r="AB8165" s="35" t="str">
        <f t="shared" si="1556"/>
        <v>{keyword:}</v>
      </c>
      <c r="AC8165" s="107" t="e">
        <f t="shared" si="1557"/>
        <v>#VALUE!</v>
      </c>
      <c r="AK8165" t="s">
        <v>577</v>
      </c>
    </row>
    <row r="8166" spans="1:37" ht="15" x14ac:dyDescent="0.25">
      <c r="A8166" s="35">
        <f t="shared" si="1549"/>
        <v>0</v>
      </c>
      <c r="C8166" s="35" t="str">
        <f t="shared" si="1550"/>
        <v/>
      </c>
      <c r="K8166" t="s">
        <v>577</v>
      </c>
      <c r="O8166" s="35" t="str">
        <f t="shared" si="1551"/>
        <v>?utm_source=yandex&amp;utm_medium=cpc&amp;utm_campaign=&amp;utm_content=&amp;utm_term={keyword}&amp;utm_device={device_type}</v>
      </c>
      <c r="P8166" s="35" t="str">
        <f t="shared" si="1548"/>
        <v/>
      </c>
      <c r="T8166" s="8" t="s">
        <v>751</v>
      </c>
      <c r="U8166" s="8" t="str">
        <f t="shared" si="1552"/>
        <v>,</v>
      </c>
      <c r="W8166" s="35" t="str">
        <f t="shared" si="1553"/>
        <v/>
      </c>
      <c r="X8166" s="35" t="s">
        <v>753</v>
      </c>
      <c r="Y8166" s="35" t="s">
        <v>754</v>
      </c>
      <c r="Z8166" s="35" t="str">
        <f t="shared" si="1554"/>
        <v/>
      </c>
      <c r="AA8166" s="35" t="e">
        <f t="shared" si="1555"/>
        <v>#VALUE!</v>
      </c>
      <c r="AB8166" s="35" t="str">
        <f t="shared" si="1556"/>
        <v>{keyword:}</v>
      </c>
      <c r="AC8166" s="107" t="e">
        <f t="shared" si="1557"/>
        <v>#VALUE!</v>
      </c>
      <c r="AK8166" t="s">
        <v>577</v>
      </c>
    </row>
    <row r="8167" spans="1:37" ht="15" customHeight="1" x14ac:dyDescent="0.25">
      <c r="A8167" s="35">
        <f t="shared" si="1549"/>
        <v>0</v>
      </c>
      <c r="C8167" s="35" t="str">
        <f t="shared" si="1550"/>
        <v/>
      </c>
      <c r="K8167" t="s">
        <v>577</v>
      </c>
      <c r="O8167" s="35" t="str">
        <f t="shared" si="1551"/>
        <v>?utm_source=yandex&amp;utm_medium=cpc&amp;utm_campaign=&amp;utm_content=&amp;utm_term={keyword}&amp;utm_device={device_type}</v>
      </c>
      <c r="P8167" s="35" t="str">
        <f t="shared" si="1548"/>
        <v/>
      </c>
      <c r="T8167" s="8" t="s">
        <v>751</v>
      </c>
      <c r="U8167" s="8" t="str">
        <f t="shared" si="1552"/>
        <v>,</v>
      </c>
      <c r="W8167" s="35" t="str">
        <f t="shared" si="1553"/>
        <v/>
      </c>
      <c r="X8167" s="35" t="s">
        <v>753</v>
      </c>
      <c r="Y8167" s="35" t="s">
        <v>754</v>
      </c>
      <c r="Z8167" s="35" t="str">
        <f t="shared" si="1554"/>
        <v/>
      </c>
      <c r="AA8167" s="35" t="e">
        <f t="shared" si="1555"/>
        <v>#VALUE!</v>
      </c>
      <c r="AB8167" s="35" t="str">
        <f t="shared" si="1556"/>
        <v>{keyword:}</v>
      </c>
      <c r="AC8167" s="107" t="e">
        <f t="shared" si="1557"/>
        <v>#VALUE!</v>
      </c>
      <c r="AK8167" t="s">
        <v>577</v>
      </c>
    </row>
    <row r="8168" spans="1:37" ht="15" x14ac:dyDescent="0.25">
      <c r="A8168" s="35">
        <f t="shared" si="1549"/>
        <v>0</v>
      </c>
      <c r="C8168" s="35" t="str">
        <f t="shared" si="1550"/>
        <v/>
      </c>
      <c r="K8168" t="s">
        <v>577</v>
      </c>
      <c r="O8168" s="35" t="str">
        <f t="shared" si="1551"/>
        <v>?utm_source=yandex&amp;utm_medium=cpc&amp;utm_campaign=&amp;utm_content=&amp;utm_term={keyword}&amp;utm_device={device_type}</v>
      </c>
      <c r="P8168" s="35" t="str">
        <f t="shared" si="1548"/>
        <v/>
      </c>
      <c r="T8168" s="8" t="s">
        <v>751</v>
      </c>
      <c r="U8168" s="8" t="str">
        <f t="shared" si="1552"/>
        <v>,</v>
      </c>
      <c r="W8168" s="35" t="str">
        <f t="shared" si="1553"/>
        <v/>
      </c>
      <c r="X8168" s="35" t="s">
        <v>753</v>
      </c>
      <c r="Y8168" s="35" t="s">
        <v>754</v>
      </c>
      <c r="Z8168" s="35" t="str">
        <f t="shared" si="1554"/>
        <v/>
      </c>
      <c r="AA8168" s="35" t="e">
        <f t="shared" si="1555"/>
        <v>#VALUE!</v>
      </c>
      <c r="AB8168" s="35" t="str">
        <f t="shared" si="1556"/>
        <v>{keyword:}</v>
      </c>
      <c r="AC8168" s="107" t="e">
        <f t="shared" si="1557"/>
        <v>#VALUE!</v>
      </c>
      <c r="AK8168" t="s">
        <v>577</v>
      </c>
    </row>
    <row r="8169" spans="1:37" ht="15" customHeight="1" x14ac:dyDescent="0.25">
      <c r="A8169" s="35">
        <f t="shared" si="1549"/>
        <v>0</v>
      </c>
      <c r="C8169" s="35" t="str">
        <f t="shared" si="1550"/>
        <v/>
      </c>
      <c r="K8169" t="s">
        <v>577</v>
      </c>
      <c r="O8169" s="35" t="str">
        <f t="shared" si="1551"/>
        <v>?utm_source=yandex&amp;utm_medium=cpc&amp;utm_campaign=&amp;utm_content=&amp;utm_term={keyword}&amp;utm_device={device_type}</v>
      </c>
      <c r="P8169" s="35" t="str">
        <f t="shared" si="1548"/>
        <v/>
      </c>
      <c r="T8169" s="8" t="s">
        <v>751</v>
      </c>
      <c r="U8169" s="8" t="str">
        <f t="shared" si="1552"/>
        <v>,</v>
      </c>
      <c r="W8169" s="35" t="str">
        <f t="shared" si="1553"/>
        <v/>
      </c>
      <c r="X8169" s="35" t="s">
        <v>753</v>
      </c>
      <c r="Y8169" s="35" t="s">
        <v>754</v>
      </c>
      <c r="Z8169" s="35" t="str">
        <f t="shared" si="1554"/>
        <v/>
      </c>
      <c r="AA8169" s="35" t="e">
        <f t="shared" si="1555"/>
        <v>#VALUE!</v>
      </c>
      <c r="AB8169" s="35" t="str">
        <f t="shared" si="1556"/>
        <v>{keyword:}</v>
      </c>
      <c r="AC8169" s="107" t="e">
        <f t="shared" si="1557"/>
        <v>#VALUE!</v>
      </c>
      <c r="AK8169" t="s">
        <v>577</v>
      </c>
    </row>
    <row r="8170" spans="1:37" ht="15" x14ac:dyDescent="0.25">
      <c r="A8170" s="35">
        <f t="shared" si="1549"/>
        <v>0</v>
      </c>
      <c r="C8170" s="35" t="str">
        <f t="shared" si="1550"/>
        <v/>
      </c>
      <c r="K8170" t="s">
        <v>577</v>
      </c>
      <c r="O8170" s="35" t="str">
        <f t="shared" si="1551"/>
        <v>?utm_source=yandex&amp;utm_medium=cpc&amp;utm_campaign=&amp;utm_content=&amp;utm_term={keyword}&amp;utm_device={device_type}</v>
      </c>
      <c r="P8170" s="35" t="str">
        <f t="shared" si="1548"/>
        <v/>
      </c>
      <c r="T8170" s="8" t="s">
        <v>751</v>
      </c>
      <c r="U8170" s="8" t="str">
        <f t="shared" si="1552"/>
        <v>,</v>
      </c>
      <c r="W8170" s="35" t="str">
        <f t="shared" si="1553"/>
        <v/>
      </c>
      <c r="X8170" s="35" t="s">
        <v>753</v>
      </c>
      <c r="Y8170" s="35" t="s">
        <v>754</v>
      </c>
      <c r="Z8170" s="35" t="str">
        <f t="shared" si="1554"/>
        <v/>
      </c>
      <c r="AA8170" s="35" t="e">
        <f t="shared" si="1555"/>
        <v>#VALUE!</v>
      </c>
      <c r="AB8170" s="35" t="str">
        <f t="shared" si="1556"/>
        <v>{keyword:}</v>
      </c>
      <c r="AC8170" s="107" t="e">
        <f t="shared" si="1557"/>
        <v>#VALUE!</v>
      </c>
      <c r="AK8170" t="s">
        <v>577</v>
      </c>
    </row>
    <row r="8171" spans="1:37" ht="15" customHeight="1" x14ac:dyDescent="0.25">
      <c r="A8171" s="35">
        <f t="shared" si="1549"/>
        <v>0</v>
      </c>
      <c r="C8171" s="35" t="str">
        <f t="shared" si="1550"/>
        <v/>
      </c>
      <c r="K8171" t="s">
        <v>577</v>
      </c>
      <c r="O8171" s="35" t="str">
        <f t="shared" si="1551"/>
        <v>?utm_source=yandex&amp;utm_medium=cpc&amp;utm_campaign=&amp;utm_content=&amp;utm_term={keyword}&amp;utm_device={device_type}</v>
      </c>
      <c r="P8171" s="35" t="str">
        <f t="shared" si="1548"/>
        <v/>
      </c>
      <c r="T8171" s="8" t="s">
        <v>751</v>
      </c>
      <c r="U8171" s="8" t="str">
        <f t="shared" si="1552"/>
        <v>,</v>
      </c>
      <c r="W8171" s="35" t="str">
        <f t="shared" si="1553"/>
        <v/>
      </c>
      <c r="X8171" s="35" t="s">
        <v>753</v>
      </c>
      <c r="Y8171" s="35" t="s">
        <v>754</v>
      </c>
      <c r="Z8171" s="35" t="str">
        <f t="shared" si="1554"/>
        <v/>
      </c>
      <c r="AA8171" s="35" t="e">
        <f t="shared" si="1555"/>
        <v>#VALUE!</v>
      </c>
      <c r="AB8171" s="35" t="str">
        <f t="shared" si="1556"/>
        <v>{keyword:}</v>
      </c>
      <c r="AC8171" s="107" t="e">
        <f t="shared" si="1557"/>
        <v>#VALUE!</v>
      </c>
      <c r="AK8171" t="s">
        <v>577</v>
      </c>
    </row>
    <row r="8172" spans="1:37" ht="15" x14ac:dyDescent="0.25">
      <c r="A8172" s="35">
        <f t="shared" si="1549"/>
        <v>0</v>
      </c>
      <c r="C8172" s="35" t="str">
        <f t="shared" si="1550"/>
        <v/>
      </c>
      <c r="K8172" t="s">
        <v>577</v>
      </c>
      <c r="O8172" s="35" t="str">
        <f t="shared" si="1551"/>
        <v>?utm_source=yandex&amp;utm_medium=cpc&amp;utm_campaign=&amp;utm_content=&amp;utm_term={keyword}&amp;utm_device={device_type}</v>
      </c>
      <c r="P8172" s="35" t="str">
        <f t="shared" si="1548"/>
        <v/>
      </c>
      <c r="T8172" s="8" t="s">
        <v>751</v>
      </c>
      <c r="U8172" s="8" t="str">
        <f t="shared" si="1552"/>
        <v>,</v>
      </c>
      <c r="W8172" s="35" t="str">
        <f t="shared" si="1553"/>
        <v/>
      </c>
      <c r="X8172" s="35" t="s">
        <v>753</v>
      </c>
      <c r="Y8172" s="35" t="s">
        <v>754</v>
      </c>
      <c r="Z8172" s="35" t="str">
        <f t="shared" si="1554"/>
        <v/>
      </c>
      <c r="AA8172" s="35" t="e">
        <f t="shared" si="1555"/>
        <v>#VALUE!</v>
      </c>
      <c r="AB8172" s="35" t="str">
        <f t="shared" si="1556"/>
        <v>{keyword:}</v>
      </c>
      <c r="AC8172" s="107" t="e">
        <f t="shared" si="1557"/>
        <v>#VALUE!</v>
      </c>
      <c r="AK8172" t="s">
        <v>577</v>
      </c>
    </row>
    <row r="8173" spans="1:37" ht="15" customHeight="1" x14ac:dyDescent="0.25">
      <c r="A8173" s="35">
        <f t="shared" si="1549"/>
        <v>0</v>
      </c>
      <c r="C8173" s="35" t="str">
        <f t="shared" si="1550"/>
        <v/>
      </c>
      <c r="K8173" t="s">
        <v>577</v>
      </c>
      <c r="O8173" s="35" t="str">
        <f t="shared" si="1551"/>
        <v>?utm_source=yandex&amp;utm_medium=cpc&amp;utm_campaign=&amp;utm_content=&amp;utm_term={keyword}&amp;utm_device={device_type}</v>
      </c>
      <c r="P8173" s="35" t="str">
        <f t="shared" si="1548"/>
        <v/>
      </c>
      <c r="T8173" s="8" t="s">
        <v>751</v>
      </c>
      <c r="U8173" s="8" t="str">
        <f t="shared" si="1552"/>
        <v>,</v>
      </c>
      <c r="W8173" s="35" t="str">
        <f t="shared" si="1553"/>
        <v/>
      </c>
      <c r="X8173" s="35" t="s">
        <v>753</v>
      </c>
      <c r="Y8173" s="35" t="s">
        <v>754</v>
      </c>
      <c r="Z8173" s="35" t="str">
        <f t="shared" si="1554"/>
        <v/>
      </c>
      <c r="AA8173" s="35" t="e">
        <f t="shared" si="1555"/>
        <v>#VALUE!</v>
      </c>
      <c r="AB8173" s="35" t="str">
        <f t="shared" si="1556"/>
        <v>{keyword:}</v>
      </c>
      <c r="AC8173" s="107" t="e">
        <f t="shared" si="1557"/>
        <v>#VALUE!</v>
      </c>
      <c r="AK8173" t="s">
        <v>577</v>
      </c>
    </row>
    <row r="8174" spans="1:37" ht="15" x14ac:dyDescent="0.25">
      <c r="A8174" s="35">
        <f t="shared" si="1549"/>
        <v>0</v>
      </c>
      <c r="C8174" s="35" t="str">
        <f t="shared" si="1550"/>
        <v/>
      </c>
      <c r="K8174" t="s">
        <v>577</v>
      </c>
      <c r="O8174" s="35" t="str">
        <f t="shared" si="1551"/>
        <v>?utm_source=yandex&amp;utm_medium=cpc&amp;utm_campaign=&amp;utm_content=&amp;utm_term={keyword}&amp;utm_device={device_type}</v>
      </c>
      <c r="P8174" s="35" t="str">
        <f t="shared" si="1548"/>
        <v/>
      </c>
      <c r="T8174" s="8" t="s">
        <v>751</v>
      </c>
      <c r="U8174" s="8" t="str">
        <f t="shared" si="1552"/>
        <v>,</v>
      </c>
      <c r="W8174" s="35" t="str">
        <f t="shared" si="1553"/>
        <v/>
      </c>
      <c r="X8174" s="35" t="s">
        <v>753</v>
      </c>
      <c r="Y8174" s="35" t="s">
        <v>754</v>
      </c>
      <c r="Z8174" s="35" t="str">
        <f t="shared" si="1554"/>
        <v/>
      </c>
      <c r="AA8174" s="35" t="e">
        <f t="shared" si="1555"/>
        <v>#VALUE!</v>
      </c>
      <c r="AB8174" s="35" t="str">
        <f t="shared" si="1556"/>
        <v>{keyword:}</v>
      </c>
      <c r="AC8174" s="107" t="e">
        <f t="shared" si="1557"/>
        <v>#VALUE!</v>
      </c>
      <c r="AK8174" t="s">
        <v>577</v>
      </c>
    </row>
    <row r="8175" spans="1:37" ht="15" customHeight="1" x14ac:dyDescent="0.25">
      <c r="A8175" s="35">
        <f t="shared" si="1549"/>
        <v>0</v>
      </c>
      <c r="C8175" s="35" t="str">
        <f t="shared" si="1550"/>
        <v/>
      </c>
      <c r="K8175" t="s">
        <v>577</v>
      </c>
      <c r="O8175" s="35" t="str">
        <f t="shared" si="1551"/>
        <v>?utm_source=yandex&amp;utm_medium=cpc&amp;utm_campaign=&amp;utm_content=&amp;utm_term={keyword}&amp;utm_device={device_type}</v>
      </c>
      <c r="P8175" s="35" t="str">
        <f t="shared" si="1548"/>
        <v/>
      </c>
      <c r="T8175" s="8" t="s">
        <v>751</v>
      </c>
      <c r="U8175" s="8" t="str">
        <f t="shared" si="1552"/>
        <v>,</v>
      </c>
      <c r="W8175" s="35" t="str">
        <f t="shared" si="1553"/>
        <v/>
      </c>
      <c r="X8175" s="35" t="s">
        <v>753</v>
      </c>
      <c r="Y8175" s="35" t="s">
        <v>754</v>
      </c>
      <c r="Z8175" s="35" t="str">
        <f t="shared" si="1554"/>
        <v/>
      </c>
      <c r="AA8175" s="35" t="e">
        <f t="shared" si="1555"/>
        <v>#VALUE!</v>
      </c>
      <c r="AB8175" s="35" t="str">
        <f t="shared" si="1556"/>
        <v>{keyword:}</v>
      </c>
      <c r="AC8175" s="107" t="e">
        <f t="shared" si="1557"/>
        <v>#VALUE!</v>
      </c>
      <c r="AK8175" t="s">
        <v>577</v>
      </c>
    </row>
    <row r="8176" spans="1:37" ht="15" x14ac:dyDescent="0.25">
      <c r="A8176" s="35">
        <f t="shared" si="1549"/>
        <v>0</v>
      </c>
      <c r="C8176" s="35" t="str">
        <f t="shared" si="1550"/>
        <v/>
      </c>
      <c r="K8176" t="s">
        <v>577</v>
      </c>
      <c r="O8176" s="35" t="str">
        <f t="shared" si="1551"/>
        <v>?utm_source=yandex&amp;utm_medium=cpc&amp;utm_campaign=&amp;utm_content=&amp;utm_term={keyword}&amp;utm_device={device_type}</v>
      </c>
      <c r="P8176" s="35" t="str">
        <f t="shared" si="1548"/>
        <v/>
      </c>
      <c r="T8176" s="8" t="s">
        <v>751</v>
      </c>
      <c r="U8176" s="8" t="str">
        <f t="shared" si="1552"/>
        <v>,</v>
      </c>
      <c r="W8176" s="35" t="str">
        <f t="shared" si="1553"/>
        <v/>
      </c>
      <c r="X8176" s="35" t="s">
        <v>753</v>
      </c>
      <c r="Y8176" s="35" t="s">
        <v>754</v>
      </c>
      <c r="Z8176" s="35" t="str">
        <f t="shared" si="1554"/>
        <v/>
      </c>
      <c r="AA8176" s="35" t="e">
        <f t="shared" si="1555"/>
        <v>#VALUE!</v>
      </c>
      <c r="AB8176" s="35" t="str">
        <f t="shared" si="1556"/>
        <v>{keyword:}</v>
      </c>
      <c r="AC8176" s="107" t="e">
        <f t="shared" si="1557"/>
        <v>#VALUE!</v>
      </c>
      <c r="AK8176" t="s">
        <v>577</v>
      </c>
    </row>
    <row r="8177" spans="1:37" ht="15" customHeight="1" x14ac:dyDescent="0.25">
      <c r="A8177" s="35">
        <f t="shared" si="1549"/>
        <v>0</v>
      </c>
      <c r="C8177" s="35" t="str">
        <f t="shared" si="1550"/>
        <v/>
      </c>
      <c r="K8177" t="s">
        <v>577</v>
      </c>
      <c r="O8177" s="35" t="str">
        <f t="shared" si="1551"/>
        <v>?utm_source=yandex&amp;utm_medium=cpc&amp;utm_campaign=&amp;utm_content=&amp;utm_term={keyword}&amp;utm_device={device_type}</v>
      </c>
      <c r="P8177" s="35" t="str">
        <f t="shared" si="1548"/>
        <v/>
      </c>
      <c r="T8177" s="8" t="s">
        <v>751</v>
      </c>
      <c r="U8177" s="8" t="str">
        <f t="shared" si="1552"/>
        <v>,</v>
      </c>
      <c r="W8177" s="35" t="str">
        <f t="shared" si="1553"/>
        <v/>
      </c>
      <c r="X8177" s="35" t="s">
        <v>753</v>
      </c>
      <c r="Y8177" s="35" t="s">
        <v>754</v>
      </c>
      <c r="Z8177" s="35" t="str">
        <f t="shared" si="1554"/>
        <v/>
      </c>
      <c r="AA8177" s="35" t="e">
        <f t="shared" si="1555"/>
        <v>#VALUE!</v>
      </c>
      <c r="AB8177" s="35" t="str">
        <f t="shared" si="1556"/>
        <v>{keyword:}</v>
      </c>
      <c r="AC8177" s="107" t="e">
        <f t="shared" si="1557"/>
        <v>#VALUE!</v>
      </c>
      <c r="AK8177" t="s">
        <v>577</v>
      </c>
    </row>
    <row r="8178" spans="1:37" ht="15" x14ac:dyDescent="0.25">
      <c r="A8178" s="35">
        <f t="shared" si="1549"/>
        <v>0</v>
      </c>
      <c r="C8178" s="35" t="str">
        <f t="shared" si="1550"/>
        <v/>
      </c>
      <c r="K8178" t="s">
        <v>577</v>
      </c>
      <c r="O8178" s="35" t="str">
        <f t="shared" si="1551"/>
        <v>?utm_source=yandex&amp;utm_medium=cpc&amp;utm_campaign=&amp;utm_content=&amp;utm_term={keyword}&amp;utm_device={device_type}</v>
      </c>
      <c r="P8178" s="35" t="str">
        <f t="shared" si="1548"/>
        <v/>
      </c>
      <c r="T8178" s="8" t="s">
        <v>751</v>
      </c>
      <c r="U8178" s="8" t="str">
        <f t="shared" si="1552"/>
        <v>,</v>
      </c>
      <c r="W8178" s="35" t="str">
        <f t="shared" si="1553"/>
        <v/>
      </c>
      <c r="X8178" s="35" t="s">
        <v>753</v>
      </c>
      <c r="Y8178" s="35" t="s">
        <v>754</v>
      </c>
      <c r="Z8178" s="35" t="str">
        <f t="shared" si="1554"/>
        <v/>
      </c>
      <c r="AA8178" s="35" t="e">
        <f t="shared" si="1555"/>
        <v>#VALUE!</v>
      </c>
      <c r="AB8178" s="35" t="str">
        <f t="shared" si="1556"/>
        <v>{keyword:}</v>
      </c>
      <c r="AC8178" s="107" t="e">
        <f t="shared" si="1557"/>
        <v>#VALUE!</v>
      </c>
      <c r="AK8178" t="s">
        <v>577</v>
      </c>
    </row>
    <row r="8179" spans="1:37" ht="15" customHeight="1" x14ac:dyDescent="0.25">
      <c r="A8179" s="35">
        <f t="shared" si="1549"/>
        <v>0</v>
      </c>
      <c r="C8179" s="35" t="str">
        <f t="shared" si="1550"/>
        <v/>
      </c>
      <c r="K8179" t="s">
        <v>577</v>
      </c>
      <c r="O8179" s="35" t="str">
        <f t="shared" si="1551"/>
        <v>?utm_source=yandex&amp;utm_medium=cpc&amp;utm_campaign=&amp;utm_content=&amp;utm_term={keyword}&amp;utm_device={device_type}</v>
      </c>
      <c r="P8179" s="35" t="str">
        <f t="shared" si="1548"/>
        <v/>
      </c>
      <c r="T8179" s="8" t="s">
        <v>751</v>
      </c>
      <c r="U8179" s="8" t="str">
        <f t="shared" si="1552"/>
        <v>,</v>
      </c>
      <c r="W8179" s="35" t="str">
        <f t="shared" si="1553"/>
        <v/>
      </c>
      <c r="X8179" s="35" t="s">
        <v>753</v>
      </c>
      <c r="Y8179" s="35" t="s">
        <v>754</v>
      </c>
      <c r="Z8179" s="35" t="str">
        <f t="shared" si="1554"/>
        <v/>
      </c>
      <c r="AA8179" s="35" t="e">
        <f t="shared" si="1555"/>
        <v>#VALUE!</v>
      </c>
      <c r="AB8179" s="35" t="str">
        <f t="shared" si="1556"/>
        <v>{keyword:}</v>
      </c>
      <c r="AC8179" s="107" t="e">
        <f t="shared" si="1557"/>
        <v>#VALUE!</v>
      </c>
      <c r="AK8179" t="s">
        <v>577</v>
      </c>
    </row>
    <row r="8180" spans="1:37" ht="15" x14ac:dyDescent="0.25">
      <c r="A8180" s="35">
        <f t="shared" si="1549"/>
        <v>0</v>
      </c>
      <c r="C8180" s="35" t="str">
        <f t="shared" si="1550"/>
        <v/>
      </c>
      <c r="K8180" t="s">
        <v>577</v>
      </c>
      <c r="O8180" s="35" t="str">
        <f t="shared" si="1551"/>
        <v>?utm_source=yandex&amp;utm_medium=cpc&amp;utm_campaign=&amp;utm_content=&amp;utm_term={keyword}&amp;utm_device={device_type}</v>
      </c>
      <c r="P8180" s="35" t="str">
        <f t="shared" si="1548"/>
        <v/>
      </c>
      <c r="T8180" s="8" t="s">
        <v>751</v>
      </c>
      <c r="U8180" s="8" t="str">
        <f t="shared" si="1552"/>
        <v>,</v>
      </c>
      <c r="W8180" s="35" t="str">
        <f t="shared" si="1553"/>
        <v/>
      </c>
      <c r="X8180" s="35" t="s">
        <v>753</v>
      </c>
      <c r="Y8180" s="35" t="s">
        <v>754</v>
      </c>
      <c r="Z8180" s="35" t="str">
        <f t="shared" si="1554"/>
        <v/>
      </c>
      <c r="AA8180" s="35" t="e">
        <f t="shared" si="1555"/>
        <v>#VALUE!</v>
      </c>
      <c r="AB8180" s="35" t="str">
        <f t="shared" si="1556"/>
        <v>{keyword:}</v>
      </c>
      <c r="AC8180" s="107" t="e">
        <f t="shared" si="1557"/>
        <v>#VALUE!</v>
      </c>
      <c r="AK8180" t="s">
        <v>577</v>
      </c>
    </row>
    <row r="8181" spans="1:37" ht="15" customHeight="1" x14ac:dyDescent="0.25">
      <c r="A8181" s="35">
        <f t="shared" si="1549"/>
        <v>0</v>
      </c>
      <c r="C8181" s="35" t="str">
        <f t="shared" si="1550"/>
        <v/>
      </c>
      <c r="K8181" t="s">
        <v>577</v>
      </c>
      <c r="O8181" s="35" t="str">
        <f t="shared" si="1551"/>
        <v>?utm_source=yandex&amp;utm_medium=cpc&amp;utm_campaign=&amp;utm_content=&amp;utm_term={keyword}&amp;utm_device={device_type}</v>
      </c>
      <c r="P8181" s="35" t="str">
        <f t="shared" si="1548"/>
        <v/>
      </c>
      <c r="T8181" s="8" t="s">
        <v>751</v>
      </c>
      <c r="U8181" s="8" t="str">
        <f t="shared" si="1552"/>
        <v>,</v>
      </c>
      <c r="W8181" s="35" t="str">
        <f t="shared" si="1553"/>
        <v/>
      </c>
      <c r="X8181" s="35" t="s">
        <v>753</v>
      </c>
      <c r="Y8181" s="35" t="s">
        <v>754</v>
      </c>
      <c r="Z8181" s="35" t="str">
        <f t="shared" si="1554"/>
        <v/>
      </c>
      <c r="AA8181" s="35" t="e">
        <f t="shared" si="1555"/>
        <v>#VALUE!</v>
      </c>
      <c r="AB8181" s="35" t="str">
        <f t="shared" si="1556"/>
        <v>{keyword:}</v>
      </c>
      <c r="AC8181" s="107" t="e">
        <f t="shared" si="1557"/>
        <v>#VALUE!</v>
      </c>
      <c r="AK8181" t="s">
        <v>577</v>
      </c>
    </row>
    <row r="8182" spans="1:37" ht="15" x14ac:dyDescent="0.25">
      <c r="A8182" s="35">
        <f t="shared" si="1549"/>
        <v>0</v>
      </c>
      <c r="C8182" s="35" t="str">
        <f t="shared" si="1550"/>
        <v/>
      </c>
      <c r="K8182" t="s">
        <v>577</v>
      </c>
      <c r="O8182" s="35" t="str">
        <f t="shared" si="1551"/>
        <v>?utm_source=yandex&amp;utm_medium=cpc&amp;utm_campaign=&amp;utm_content=&amp;utm_term={keyword}&amp;utm_device={device_type}</v>
      </c>
      <c r="P8182" s="35" t="str">
        <f t="shared" si="1548"/>
        <v/>
      </c>
      <c r="T8182" s="8" t="s">
        <v>751</v>
      </c>
      <c r="U8182" s="8" t="str">
        <f t="shared" si="1552"/>
        <v>,</v>
      </c>
      <c r="W8182" s="35" t="str">
        <f t="shared" si="1553"/>
        <v/>
      </c>
      <c r="X8182" s="35" t="s">
        <v>753</v>
      </c>
      <c r="Y8182" s="35" t="s">
        <v>754</v>
      </c>
      <c r="Z8182" s="35" t="str">
        <f t="shared" si="1554"/>
        <v/>
      </c>
      <c r="AA8182" s="35" t="e">
        <f t="shared" si="1555"/>
        <v>#VALUE!</v>
      </c>
      <c r="AB8182" s="35" t="str">
        <f t="shared" si="1556"/>
        <v>{keyword:}</v>
      </c>
      <c r="AC8182" s="107" t="e">
        <f t="shared" si="1557"/>
        <v>#VALUE!</v>
      </c>
      <c r="AK8182" t="s">
        <v>577</v>
      </c>
    </row>
    <row r="8183" spans="1:37" ht="15" customHeight="1" x14ac:dyDescent="0.25">
      <c r="A8183" s="35">
        <f t="shared" si="1549"/>
        <v>0</v>
      </c>
      <c r="C8183" s="35" t="str">
        <f t="shared" si="1550"/>
        <v/>
      </c>
      <c r="K8183" t="s">
        <v>577</v>
      </c>
      <c r="O8183" s="35" t="str">
        <f t="shared" si="1551"/>
        <v>?utm_source=yandex&amp;utm_medium=cpc&amp;utm_campaign=&amp;utm_content=&amp;utm_term={keyword}&amp;utm_device={device_type}</v>
      </c>
      <c r="P8183" s="35" t="str">
        <f t="shared" si="1548"/>
        <v/>
      </c>
      <c r="T8183" s="8" t="s">
        <v>751</v>
      </c>
      <c r="U8183" s="8" t="str">
        <f t="shared" si="1552"/>
        <v>,</v>
      </c>
      <c r="W8183" s="35" t="str">
        <f t="shared" si="1553"/>
        <v/>
      </c>
      <c r="X8183" s="35" t="s">
        <v>753</v>
      </c>
      <c r="Y8183" s="35" t="s">
        <v>754</v>
      </c>
      <c r="Z8183" s="35" t="str">
        <f t="shared" si="1554"/>
        <v/>
      </c>
      <c r="AA8183" s="35" t="e">
        <f t="shared" si="1555"/>
        <v>#VALUE!</v>
      </c>
      <c r="AB8183" s="35" t="str">
        <f t="shared" si="1556"/>
        <v>{keyword:}</v>
      </c>
      <c r="AC8183" s="107" t="e">
        <f t="shared" si="1557"/>
        <v>#VALUE!</v>
      </c>
      <c r="AK8183" t="s">
        <v>577</v>
      </c>
    </row>
    <row r="8184" spans="1:37" ht="15" x14ac:dyDescent="0.25">
      <c r="A8184" s="35">
        <f t="shared" si="1549"/>
        <v>0</v>
      </c>
      <c r="C8184" s="35" t="str">
        <f t="shared" si="1550"/>
        <v/>
      </c>
      <c r="K8184" t="s">
        <v>577</v>
      </c>
      <c r="O8184" s="35" t="str">
        <f t="shared" si="1551"/>
        <v>?utm_source=yandex&amp;utm_medium=cpc&amp;utm_campaign=&amp;utm_content=&amp;utm_term={keyword}&amp;utm_device={device_type}</v>
      </c>
      <c r="P8184" s="35" t="str">
        <f t="shared" si="1548"/>
        <v/>
      </c>
      <c r="T8184" s="8" t="s">
        <v>751</v>
      </c>
      <c r="U8184" s="8" t="str">
        <f t="shared" si="1552"/>
        <v>,</v>
      </c>
      <c r="W8184" s="35" t="str">
        <f t="shared" si="1553"/>
        <v/>
      </c>
      <c r="X8184" s="35" t="s">
        <v>753</v>
      </c>
      <c r="Y8184" s="35" t="s">
        <v>754</v>
      </c>
      <c r="Z8184" s="35" t="str">
        <f t="shared" si="1554"/>
        <v/>
      </c>
      <c r="AA8184" s="35" t="e">
        <f t="shared" si="1555"/>
        <v>#VALUE!</v>
      </c>
      <c r="AB8184" s="35" t="str">
        <f t="shared" si="1556"/>
        <v>{keyword:}</v>
      </c>
      <c r="AC8184" s="107" t="e">
        <f t="shared" si="1557"/>
        <v>#VALUE!</v>
      </c>
      <c r="AK8184" t="s">
        <v>577</v>
      </c>
    </row>
    <row r="8185" spans="1:37" ht="15" customHeight="1" x14ac:dyDescent="0.25">
      <c r="A8185" s="35">
        <f t="shared" si="1549"/>
        <v>0</v>
      </c>
      <c r="C8185" s="35" t="str">
        <f t="shared" si="1550"/>
        <v/>
      </c>
      <c r="K8185" t="s">
        <v>577</v>
      </c>
      <c r="O8185" s="35" t="str">
        <f t="shared" si="1551"/>
        <v>?utm_source=yandex&amp;utm_medium=cpc&amp;utm_campaign=&amp;utm_content=&amp;utm_term={keyword}&amp;utm_device={device_type}</v>
      </c>
      <c r="P8185" s="35" t="str">
        <f t="shared" si="1548"/>
        <v/>
      </c>
      <c r="T8185" s="8" t="s">
        <v>751</v>
      </c>
      <c r="U8185" s="8" t="str">
        <f t="shared" si="1552"/>
        <v>,</v>
      </c>
      <c r="W8185" s="35" t="str">
        <f t="shared" si="1553"/>
        <v/>
      </c>
      <c r="X8185" s="35" t="s">
        <v>753</v>
      </c>
      <c r="Y8185" s="35" t="s">
        <v>754</v>
      </c>
      <c r="Z8185" s="35" t="str">
        <f t="shared" si="1554"/>
        <v/>
      </c>
      <c r="AA8185" s="35" t="e">
        <f t="shared" si="1555"/>
        <v>#VALUE!</v>
      </c>
      <c r="AB8185" s="35" t="str">
        <f t="shared" si="1556"/>
        <v>{keyword:}</v>
      </c>
      <c r="AC8185" s="107" t="e">
        <f t="shared" si="1557"/>
        <v>#VALUE!</v>
      </c>
      <c r="AK8185" t="s">
        <v>577</v>
      </c>
    </row>
    <row r="8186" spans="1:37" ht="15" x14ac:dyDescent="0.25">
      <c r="A8186" s="35">
        <f t="shared" si="1549"/>
        <v>0</v>
      </c>
      <c r="C8186" s="35" t="str">
        <f t="shared" si="1550"/>
        <v/>
      </c>
      <c r="K8186" t="s">
        <v>577</v>
      </c>
      <c r="O8186" s="35" t="str">
        <f t="shared" si="1551"/>
        <v>?utm_source=yandex&amp;utm_medium=cpc&amp;utm_campaign=&amp;utm_content=&amp;utm_term={keyword}&amp;utm_device={device_type}</v>
      </c>
      <c r="P8186" s="35" t="str">
        <f t="shared" si="1548"/>
        <v/>
      </c>
      <c r="T8186" s="8" t="s">
        <v>751</v>
      </c>
      <c r="U8186" s="8" t="str">
        <f t="shared" si="1552"/>
        <v>,</v>
      </c>
      <c r="W8186" s="35" t="str">
        <f t="shared" si="1553"/>
        <v/>
      </c>
      <c r="X8186" s="35" t="s">
        <v>753</v>
      </c>
      <c r="Y8186" s="35" t="s">
        <v>754</v>
      </c>
      <c r="Z8186" s="35" t="str">
        <f t="shared" si="1554"/>
        <v/>
      </c>
      <c r="AA8186" s="35" t="e">
        <f t="shared" si="1555"/>
        <v>#VALUE!</v>
      </c>
      <c r="AB8186" s="35" t="str">
        <f t="shared" si="1556"/>
        <v>{keyword:}</v>
      </c>
      <c r="AC8186" s="107" t="e">
        <f t="shared" si="1557"/>
        <v>#VALUE!</v>
      </c>
      <c r="AK8186" t="s">
        <v>577</v>
      </c>
    </row>
    <row r="8187" spans="1:37" ht="15" customHeight="1" x14ac:dyDescent="0.25">
      <c r="A8187" s="35">
        <f t="shared" si="1549"/>
        <v>0</v>
      </c>
      <c r="C8187" s="35" t="str">
        <f t="shared" si="1550"/>
        <v/>
      </c>
      <c r="K8187" t="s">
        <v>577</v>
      </c>
      <c r="O8187" s="35" t="str">
        <f t="shared" si="1551"/>
        <v>?utm_source=yandex&amp;utm_medium=cpc&amp;utm_campaign=&amp;utm_content=&amp;utm_term={keyword}&amp;utm_device={device_type}</v>
      </c>
      <c r="P8187" s="35" t="str">
        <f t="shared" si="1548"/>
        <v/>
      </c>
      <c r="T8187" s="8" t="s">
        <v>751</v>
      </c>
      <c r="U8187" s="8" t="str">
        <f t="shared" si="1552"/>
        <v>,</v>
      </c>
      <c r="W8187" s="35" t="str">
        <f t="shared" si="1553"/>
        <v/>
      </c>
      <c r="X8187" s="35" t="s">
        <v>753</v>
      </c>
      <c r="Y8187" s="35" t="s">
        <v>754</v>
      </c>
      <c r="Z8187" s="35" t="str">
        <f t="shared" si="1554"/>
        <v/>
      </c>
      <c r="AA8187" s="35" t="e">
        <f t="shared" si="1555"/>
        <v>#VALUE!</v>
      </c>
      <c r="AB8187" s="35" t="str">
        <f t="shared" si="1556"/>
        <v>{keyword:}</v>
      </c>
      <c r="AC8187" s="107" t="e">
        <f t="shared" si="1557"/>
        <v>#VALUE!</v>
      </c>
      <c r="AK8187" t="s">
        <v>577</v>
      </c>
    </row>
    <row r="8188" spans="1:37" ht="15" x14ac:dyDescent="0.25">
      <c r="A8188" s="35">
        <f t="shared" si="1549"/>
        <v>0</v>
      </c>
      <c r="C8188" s="35" t="str">
        <f t="shared" si="1550"/>
        <v/>
      </c>
      <c r="K8188" t="s">
        <v>577</v>
      </c>
      <c r="O8188" s="35" t="str">
        <f t="shared" si="1551"/>
        <v>?utm_source=yandex&amp;utm_medium=cpc&amp;utm_campaign=&amp;utm_content=&amp;utm_term={keyword}&amp;utm_device={device_type}</v>
      </c>
      <c r="P8188" s="35" t="str">
        <f t="shared" si="1548"/>
        <v/>
      </c>
      <c r="T8188" s="8" t="s">
        <v>751</v>
      </c>
      <c r="U8188" s="8" t="str">
        <f t="shared" si="1552"/>
        <v>,</v>
      </c>
      <c r="W8188" s="35" t="str">
        <f t="shared" si="1553"/>
        <v/>
      </c>
      <c r="X8188" s="35" t="s">
        <v>753</v>
      </c>
      <c r="Y8188" s="35" t="s">
        <v>754</v>
      </c>
      <c r="Z8188" s="35" t="str">
        <f t="shared" si="1554"/>
        <v/>
      </c>
      <c r="AA8188" s="35" t="e">
        <f t="shared" si="1555"/>
        <v>#VALUE!</v>
      </c>
      <c r="AB8188" s="35" t="str">
        <f t="shared" si="1556"/>
        <v>{keyword:}</v>
      </c>
      <c r="AC8188" s="107" t="e">
        <f t="shared" si="1557"/>
        <v>#VALUE!</v>
      </c>
      <c r="AK8188" t="s">
        <v>577</v>
      </c>
    </row>
    <row r="8189" spans="1:37" ht="15" customHeight="1" x14ac:dyDescent="0.25">
      <c r="A8189" s="35">
        <f t="shared" si="1549"/>
        <v>0</v>
      </c>
      <c r="C8189" s="35" t="str">
        <f t="shared" si="1550"/>
        <v/>
      </c>
      <c r="K8189" t="s">
        <v>577</v>
      </c>
      <c r="O8189" s="35" t="str">
        <f t="shared" si="1551"/>
        <v>?utm_source=yandex&amp;utm_medium=cpc&amp;utm_campaign=&amp;utm_content=&amp;utm_term={keyword}&amp;utm_device={device_type}</v>
      </c>
      <c r="P8189" s="35" t="str">
        <f t="shared" si="1548"/>
        <v/>
      </c>
      <c r="T8189" s="8" t="s">
        <v>751</v>
      </c>
      <c r="U8189" s="8" t="str">
        <f t="shared" si="1552"/>
        <v>,</v>
      </c>
      <c r="W8189" s="35" t="str">
        <f t="shared" si="1553"/>
        <v/>
      </c>
      <c r="X8189" s="35" t="s">
        <v>753</v>
      </c>
      <c r="Y8189" s="35" t="s">
        <v>754</v>
      </c>
      <c r="Z8189" s="35" t="str">
        <f t="shared" si="1554"/>
        <v/>
      </c>
      <c r="AA8189" s="35" t="e">
        <f t="shared" si="1555"/>
        <v>#VALUE!</v>
      </c>
      <c r="AB8189" s="35" t="str">
        <f t="shared" si="1556"/>
        <v>{keyword:}</v>
      </c>
      <c r="AC8189" s="107" t="e">
        <f t="shared" si="1557"/>
        <v>#VALUE!</v>
      </c>
      <c r="AK8189" t="s">
        <v>577</v>
      </c>
    </row>
    <row r="8190" spans="1:37" ht="15" x14ac:dyDescent="0.25">
      <c r="A8190" s="35">
        <f t="shared" si="1549"/>
        <v>0</v>
      </c>
      <c r="C8190" s="35" t="str">
        <f t="shared" si="1550"/>
        <v/>
      </c>
      <c r="K8190" t="s">
        <v>577</v>
      </c>
      <c r="O8190" s="35" t="str">
        <f t="shared" si="1551"/>
        <v>?utm_source=yandex&amp;utm_medium=cpc&amp;utm_campaign=&amp;utm_content=&amp;utm_term={keyword}&amp;utm_device={device_type}</v>
      </c>
      <c r="P8190" s="35" t="str">
        <f t="shared" si="1548"/>
        <v/>
      </c>
      <c r="T8190" s="8" t="s">
        <v>751</v>
      </c>
      <c r="U8190" s="8" t="str">
        <f t="shared" si="1552"/>
        <v>,</v>
      </c>
      <c r="W8190" s="35" t="str">
        <f t="shared" si="1553"/>
        <v/>
      </c>
      <c r="X8190" s="35" t="s">
        <v>753</v>
      </c>
      <c r="Y8190" s="35" t="s">
        <v>754</v>
      </c>
      <c r="Z8190" s="35" t="str">
        <f t="shared" si="1554"/>
        <v/>
      </c>
      <c r="AA8190" s="35" t="e">
        <f t="shared" si="1555"/>
        <v>#VALUE!</v>
      </c>
      <c r="AB8190" s="35" t="str">
        <f t="shared" si="1556"/>
        <v>{keyword:}</v>
      </c>
      <c r="AC8190" s="107" t="e">
        <f t="shared" si="1557"/>
        <v>#VALUE!</v>
      </c>
      <c r="AK8190" t="s">
        <v>577</v>
      </c>
    </row>
    <row r="8191" spans="1:37" ht="15" customHeight="1" x14ac:dyDescent="0.25">
      <c r="A8191" s="35">
        <f t="shared" si="1549"/>
        <v>0</v>
      </c>
      <c r="C8191" s="35" t="str">
        <f t="shared" si="1550"/>
        <v/>
      </c>
      <c r="K8191" t="s">
        <v>577</v>
      </c>
      <c r="O8191" s="35" t="str">
        <f t="shared" si="1551"/>
        <v>?utm_source=yandex&amp;utm_medium=cpc&amp;utm_campaign=&amp;utm_content=&amp;utm_term={keyword}&amp;utm_device={device_type}</v>
      </c>
      <c r="P8191" s="35" t="str">
        <f t="shared" si="1548"/>
        <v/>
      </c>
      <c r="T8191" s="8" t="s">
        <v>751</v>
      </c>
      <c r="U8191" s="8" t="str">
        <f t="shared" si="1552"/>
        <v>,</v>
      </c>
      <c r="W8191" s="35" t="str">
        <f t="shared" si="1553"/>
        <v/>
      </c>
      <c r="X8191" s="35" t="s">
        <v>753</v>
      </c>
      <c r="Y8191" s="35" t="s">
        <v>754</v>
      </c>
      <c r="Z8191" s="35" t="str">
        <f t="shared" si="1554"/>
        <v/>
      </c>
      <c r="AA8191" s="35" t="e">
        <f t="shared" si="1555"/>
        <v>#VALUE!</v>
      </c>
      <c r="AB8191" s="35" t="str">
        <f t="shared" si="1556"/>
        <v>{keyword:}</v>
      </c>
      <c r="AC8191" s="107" t="e">
        <f t="shared" si="1557"/>
        <v>#VALUE!</v>
      </c>
      <c r="AK8191" t="s">
        <v>577</v>
      </c>
    </row>
    <row r="8192" spans="1:37" ht="15" x14ac:dyDescent="0.25">
      <c r="A8192" s="35">
        <f t="shared" si="1549"/>
        <v>0</v>
      </c>
      <c r="C8192" s="35" t="str">
        <f t="shared" si="1550"/>
        <v/>
      </c>
      <c r="K8192" t="s">
        <v>577</v>
      </c>
      <c r="O8192" s="35" t="str">
        <f t="shared" si="1551"/>
        <v>?utm_source=yandex&amp;utm_medium=cpc&amp;utm_campaign=&amp;utm_content=&amp;utm_term={keyword}&amp;utm_device={device_type}</v>
      </c>
      <c r="P8192" s="35" t="str">
        <f t="shared" si="1548"/>
        <v/>
      </c>
      <c r="T8192" s="8" t="s">
        <v>751</v>
      </c>
      <c r="U8192" s="8" t="str">
        <f t="shared" si="1552"/>
        <v>,</v>
      </c>
      <c r="W8192" s="35" t="str">
        <f t="shared" si="1553"/>
        <v/>
      </c>
      <c r="X8192" s="35" t="s">
        <v>753</v>
      </c>
      <c r="Y8192" s="35" t="s">
        <v>754</v>
      </c>
      <c r="Z8192" s="35" t="str">
        <f t="shared" si="1554"/>
        <v/>
      </c>
      <c r="AA8192" s="35" t="e">
        <f t="shared" si="1555"/>
        <v>#VALUE!</v>
      </c>
      <c r="AB8192" s="35" t="str">
        <f t="shared" si="1556"/>
        <v>{keyword:}</v>
      </c>
      <c r="AC8192" s="107" t="e">
        <f t="shared" si="1557"/>
        <v>#VALUE!</v>
      </c>
      <c r="AK8192" t="s">
        <v>577</v>
      </c>
    </row>
    <row r="8193" spans="1:37" ht="15" customHeight="1" x14ac:dyDescent="0.25">
      <c r="A8193" s="35">
        <f t="shared" si="1549"/>
        <v>0</v>
      </c>
      <c r="C8193" s="35" t="str">
        <f t="shared" si="1550"/>
        <v/>
      </c>
      <c r="K8193" t="s">
        <v>577</v>
      </c>
      <c r="O8193" s="35" t="str">
        <f t="shared" si="1551"/>
        <v>?utm_source=yandex&amp;utm_medium=cpc&amp;utm_campaign=&amp;utm_content=&amp;utm_term={keyword}&amp;utm_device={device_type}</v>
      </c>
      <c r="P8193" s="35" t="str">
        <f t="shared" si="1548"/>
        <v/>
      </c>
      <c r="T8193" s="8" t="s">
        <v>751</v>
      </c>
      <c r="U8193" s="8" t="str">
        <f t="shared" si="1552"/>
        <v>,</v>
      </c>
      <c r="W8193" s="35" t="str">
        <f t="shared" si="1553"/>
        <v/>
      </c>
      <c r="X8193" s="35" t="s">
        <v>753</v>
      </c>
      <c r="Y8193" s="35" t="s">
        <v>754</v>
      </c>
      <c r="Z8193" s="35" t="str">
        <f t="shared" si="1554"/>
        <v/>
      </c>
      <c r="AA8193" s="35" t="e">
        <f t="shared" si="1555"/>
        <v>#VALUE!</v>
      </c>
      <c r="AB8193" s="35" t="str">
        <f t="shared" si="1556"/>
        <v>{keyword:}</v>
      </c>
      <c r="AC8193" s="107" t="e">
        <f t="shared" si="1557"/>
        <v>#VALUE!</v>
      </c>
      <c r="AK8193" t="s">
        <v>577</v>
      </c>
    </row>
    <row r="8194" spans="1:37" ht="15" x14ac:dyDescent="0.25">
      <c r="A8194" s="35">
        <f t="shared" si="1549"/>
        <v>0</v>
      </c>
      <c r="C8194" s="35" t="str">
        <f t="shared" si="1550"/>
        <v/>
      </c>
      <c r="K8194" t="s">
        <v>577</v>
      </c>
      <c r="O8194" s="35" t="str">
        <f t="shared" si="1551"/>
        <v>?utm_source=yandex&amp;utm_medium=cpc&amp;utm_campaign=&amp;utm_content=&amp;utm_term={keyword}&amp;utm_device={device_type}</v>
      </c>
      <c r="P8194" s="35" t="str">
        <f t="shared" ref="P8194:P8257" si="1558">SUBSTITUTE((SUBSTITUTE(B8194,"""",))," ","-")</f>
        <v/>
      </c>
      <c r="T8194" s="8" t="s">
        <v>751</v>
      </c>
      <c r="U8194" s="8" t="str">
        <f t="shared" si="1552"/>
        <v>,</v>
      </c>
      <c r="W8194" s="35" t="str">
        <f t="shared" si="1553"/>
        <v/>
      </c>
      <c r="X8194" s="35" t="s">
        <v>753</v>
      </c>
      <c r="Y8194" s="35" t="s">
        <v>754</v>
      </c>
      <c r="Z8194" s="35" t="str">
        <f t="shared" si="1554"/>
        <v/>
      </c>
      <c r="AA8194" s="35" t="e">
        <f t="shared" si="1555"/>
        <v>#VALUE!</v>
      </c>
      <c r="AB8194" s="35" t="str">
        <f t="shared" si="1556"/>
        <v>{keyword:}</v>
      </c>
      <c r="AC8194" s="107" t="e">
        <f t="shared" si="1557"/>
        <v>#VALUE!</v>
      </c>
      <c r="AK8194" t="s">
        <v>577</v>
      </c>
    </row>
    <row r="8195" spans="1:37" ht="15" customHeight="1" x14ac:dyDescent="0.25">
      <c r="A8195" s="35">
        <f t="shared" ref="A8195:A8258" si="1559">IF(ISBLANK(B8195),0,LEN(TRIM(B8195))-LEN(SUBSTITUTE(B8195," ",""))+1)</f>
        <v>0</v>
      </c>
      <c r="C8195" s="35" t="str">
        <f t="shared" ref="C8195:C8258" si="1560">SUBSTITUTE(B8195," ","_")</f>
        <v/>
      </c>
      <c r="K8195" t="s">
        <v>577</v>
      </c>
      <c r="O8195" s="35" t="str">
        <f t="shared" ref="O8195:O8258" si="1561">CONCATENATE(M8195,"?utm_source=yandex&amp;utm_medium=cpc&amp;utm_campaign=",SUBSTITUTE(TRIM(N8195)," ","_"),"&amp;utm_content=",SUBSTITUTE(SUBSTITUTE(B8195,"""",)," ","_"),"&amp;utm_term={keyword}","&amp;utm_device={device_type}")</f>
        <v>?utm_source=yandex&amp;utm_medium=cpc&amp;utm_campaign=&amp;utm_content=&amp;utm_term={keyword}&amp;utm_device={device_type}</v>
      </c>
      <c r="P8195" s="35" t="str">
        <f t="shared" si="1558"/>
        <v/>
      </c>
      <c r="T8195" s="8" t="s">
        <v>751</v>
      </c>
      <c r="U8195" s="8" t="str">
        <f t="shared" ref="U8195:U8258" si="1562">CONCATENATE(R8195,T8195,S8195)</f>
        <v>,</v>
      </c>
      <c r="W8195" s="35" t="str">
        <f t="shared" ref="W8195:W8258" si="1563">SUBSTITUTE((SUBSTITUTE(P8195,"""",)),"-"," ")</f>
        <v/>
      </c>
      <c r="X8195" s="35" t="s">
        <v>753</v>
      </c>
      <c r="Y8195" s="35" t="s">
        <v>754</v>
      </c>
      <c r="Z8195" s="35" t="str">
        <f t="shared" ref="Z8195:Z8258" si="1564">IF(ISERR(MID(W8195,1,FIND(" ",W8195,1)-1)),W8195,MID(W8195,1,FIND(" ",W8195,1)-1))</f>
        <v/>
      </c>
      <c r="AA8195" s="35" t="e">
        <f t="shared" ref="AA8195:AA8258" si="1565">MID(W8195,FIND(" ",W8195)+1,100)</f>
        <v>#VALUE!</v>
      </c>
      <c r="AB8195" s="35" t="str">
        <f t="shared" ref="AB8195:AB8258" si="1566">CONCATENATE(X8195,Z8195,Y8195)</f>
        <v>{keyword:}</v>
      </c>
      <c r="AC8195" s="107" t="e">
        <f t="shared" ref="AC8195:AC8258" si="1567">CONCATENATE(X8195,AA8195,Y8195)</f>
        <v>#VALUE!</v>
      </c>
      <c r="AK8195" t="s">
        <v>577</v>
      </c>
    </row>
    <row r="8196" spans="1:37" ht="15" x14ac:dyDescent="0.25">
      <c r="A8196" s="35">
        <f t="shared" si="1559"/>
        <v>0</v>
      </c>
      <c r="C8196" s="35" t="str">
        <f t="shared" si="1560"/>
        <v/>
      </c>
      <c r="K8196" t="s">
        <v>577</v>
      </c>
      <c r="O8196" s="35" t="str">
        <f t="shared" si="1561"/>
        <v>?utm_source=yandex&amp;utm_medium=cpc&amp;utm_campaign=&amp;utm_content=&amp;utm_term={keyword}&amp;utm_device={device_type}</v>
      </c>
      <c r="P8196" s="35" t="str">
        <f t="shared" si="1558"/>
        <v/>
      </c>
      <c r="T8196" s="8" t="s">
        <v>751</v>
      </c>
      <c r="U8196" s="8" t="str">
        <f t="shared" si="1562"/>
        <v>,</v>
      </c>
      <c r="W8196" s="35" t="str">
        <f t="shared" si="1563"/>
        <v/>
      </c>
      <c r="X8196" s="35" t="s">
        <v>753</v>
      </c>
      <c r="Y8196" s="35" t="s">
        <v>754</v>
      </c>
      <c r="Z8196" s="35" t="str">
        <f t="shared" si="1564"/>
        <v/>
      </c>
      <c r="AA8196" s="35" t="e">
        <f t="shared" si="1565"/>
        <v>#VALUE!</v>
      </c>
      <c r="AB8196" s="35" t="str">
        <f t="shared" si="1566"/>
        <v>{keyword:}</v>
      </c>
      <c r="AC8196" s="107" t="e">
        <f t="shared" si="1567"/>
        <v>#VALUE!</v>
      </c>
      <c r="AK8196" t="s">
        <v>577</v>
      </c>
    </row>
    <row r="8197" spans="1:37" ht="15" customHeight="1" x14ac:dyDescent="0.25">
      <c r="A8197" s="35">
        <f t="shared" si="1559"/>
        <v>0</v>
      </c>
      <c r="C8197" s="35" t="str">
        <f t="shared" si="1560"/>
        <v/>
      </c>
      <c r="K8197" t="s">
        <v>577</v>
      </c>
      <c r="O8197" s="35" t="str">
        <f t="shared" si="1561"/>
        <v>?utm_source=yandex&amp;utm_medium=cpc&amp;utm_campaign=&amp;utm_content=&amp;utm_term={keyword}&amp;utm_device={device_type}</v>
      </c>
      <c r="P8197" s="35" t="str">
        <f t="shared" si="1558"/>
        <v/>
      </c>
      <c r="T8197" s="8" t="s">
        <v>751</v>
      </c>
      <c r="U8197" s="8" t="str">
        <f t="shared" si="1562"/>
        <v>,</v>
      </c>
      <c r="W8197" s="35" t="str">
        <f t="shared" si="1563"/>
        <v/>
      </c>
      <c r="X8197" s="35" t="s">
        <v>753</v>
      </c>
      <c r="Y8197" s="35" t="s">
        <v>754</v>
      </c>
      <c r="Z8197" s="35" t="str">
        <f t="shared" si="1564"/>
        <v/>
      </c>
      <c r="AA8197" s="35" t="e">
        <f t="shared" si="1565"/>
        <v>#VALUE!</v>
      </c>
      <c r="AB8197" s="35" t="str">
        <f t="shared" si="1566"/>
        <v>{keyword:}</v>
      </c>
      <c r="AC8197" s="107" t="e">
        <f t="shared" si="1567"/>
        <v>#VALUE!</v>
      </c>
      <c r="AK8197" t="s">
        <v>577</v>
      </c>
    </row>
    <row r="8198" spans="1:37" ht="15" x14ac:dyDescent="0.25">
      <c r="A8198" s="35">
        <f t="shared" si="1559"/>
        <v>0</v>
      </c>
      <c r="C8198" s="35" t="str">
        <f t="shared" si="1560"/>
        <v/>
      </c>
      <c r="K8198" t="s">
        <v>577</v>
      </c>
      <c r="O8198" s="35" t="str">
        <f t="shared" si="1561"/>
        <v>?utm_source=yandex&amp;utm_medium=cpc&amp;utm_campaign=&amp;utm_content=&amp;utm_term={keyword}&amp;utm_device={device_type}</v>
      </c>
      <c r="P8198" s="35" t="str">
        <f t="shared" si="1558"/>
        <v/>
      </c>
      <c r="T8198" s="8" t="s">
        <v>751</v>
      </c>
      <c r="U8198" s="8" t="str">
        <f t="shared" si="1562"/>
        <v>,</v>
      </c>
      <c r="W8198" s="35" t="str">
        <f t="shared" si="1563"/>
        <v/>
      </c>
      <c r="X8198" s="35" t="s">
        <v>753</v>
      </c>
      <c r="Y8198" s="35" t="s">
        <v>754</v>
      </c>
      <c r="Z8198" s="35" t="str">
        <f t="shared" si="1564"/>
        <v/>
      </c>
      <c r="AA8198" s="35" t="e">
        <f t="shared" si="1565"/>
        <v>#VALUE!</v>
      </c>
      <c r="AB8198" s="35" t="str">
        <f t="shared" si="1566"/>
        <v>{keyword:}</v>
      </c>
      <c r="AC8198" s="107" t="e">
        <f t="shared" si="1567"/>
        <v>#VALUE!</v>
      </c>
      <c r="AK8198" t="s">
        <v>577</v>
      </c>
    </row>
    <row r="8199" spans="1:37" ht="15" customHeight="1" x14ac:dyDescent="0.25">
      <c r="A8199" s="35">
        <f t="shared" si="1559"/>
        <v>0</v>
      </c>
      <c r="C8199" s="35" t="str">
        <f t="shared" si="1560"/>
        <v/>
      </c>
      <c r="K8199" t="s">
        <v>577</v>
      </c>
      <c r="O8199" s="35" t="str">
        <f t="shared" si="1561"/>
        <v>?utm_source=yandex&amp;utm_medium=cpc&amp;utm_campaign=&amp;utm_content=&amp;utm_term={keyword}&amp;utm_device={device_type}</v>
      </c>
      <c r="P8199" s="35" t="str">
        <f t="shared" si="1558"/>
        <v/>
      </c>
      <c r="T8199" s="8" t="s">
        <v>751</v>
      </c>
      <c r="U8199" s="8" t="str">
        <f t="shared" si="1562"/>
        <v>,</v>
      </c>
      <c r="W8199" s="35" t="str">
        <f t="shared" si="1563"/>
        <v/>
      </c>
      <c r="X8199" s="35" t="s">
        <v>753</v>
      </c>
      <c r="Y8199" s="35" t="s">
        <v>754</v>
      </c>
      <c r="Z8199" s="35" t="str">
        <f t="shared" si="1564"/>
        <v/>
      </c>
      <c r="AA8199" s="35" t="e">
        <f t="shared" si="1565"/>
        <v>#VALUE!</v>
      </c>
      <c r="AB8199" s="35" t="str">
        <f t="shared" si="1566"/>
        <v>{keyword:}</v>
      </c>
      <c r="AC8199" s="107" t="e">
        <f t="shared" si="1567"/>
        <v>#VALUE!</v>
      </c>
      <c r="AK8199" t="s">
        <v>577</v>
      </c>
    </row>
    <row r="8200" spans="1:37" ht="15" x14ac:dyDescent="0.25">
      <c r="A8200" s="35">
        <f t="shared" si="1559"/>
        <v>0</v>
      </c>
      <c r="C8200" s="35" t="str">
        <f t="shared" si="1560"/>
        <v/>
      </c>
      <c r="K8200" t="s">
        <v>577</v>
      </c>
      <c r="O8200" s="35" t="str">
        <f t="shared" si="1561"/>
        <v>?utm_source=yandex&amp;utm_medium=cpc&amp;utm_campaign=&amp;utm_content=&amp;utm_term={keyword}&amp;utm_device={device_type}</v>
      </c>
      <c r="P8200" s="35" t="str">
        <f t="shared" si="1558"/>
        <v/>
      </c>
      <c r="T8200" s="8" t="s">
        <v>751</v>
      </c>
      <c r="U8200" s="8" t="str">
        <f t="shared" si="1562"/>
        <v>,</v>
      </c>
      <c r="W8200" s="35" t="str">
        <f t="shared" si="1563"/>
        <v/>
      </c>
      <c r="X8200" s="35" t="s">
        <v>753</v>
      </c>
      <c r="Y8200" s="35" t="s">
        <v>754</v>
      </c>
      <c r="Z8200" s="35" t="str">
        <f t="shared" si="1564"/>
        <v/>
      </c>
      <c r="AA8200" s="35" t="e">
        <f t="shared" si="1565"/>
        <v>#VALUE!</v>
      </c>
      <c r="AB8200" s="35" t="str">
        <f t="shared" si="1566"/>
        <v>{keyword:}</v>
      </c>
      <c r="AC8200" s="107" t="e">
        <f t="shared" si="1567"/>
        <v>#VALUE!</v>
      </c>
      <c r="AK8200" t="s">
        <v>577</v>
      </c>
    </row>
    <row r="8201" spans="1:37" ht="15" customHeight="1" x14ac:dyDescent="0.25">
      <c r="A8201" s="35">
        <f t="shared" si="1559"/>
        <v>0</v>
      </c>
      <c r="C8201" s="35" t="str">
        <f t="shared" si="1560"/>
        <v/>
      </c>
      <c r="K8201" t="s">
        <v>577</v>
      </c>
      <c r="O8201" s="35" t="str">
        <f t="shared" si="1561"/>
        <v>?utm_source=yandex&amp;utm_medium=cpc&amp;utm_campaign=&amp;utm_content=&amp;utm_term={keyword}&amp;utm_device={device_type}</v>
      </c>
      <c r="P8201" s="35" t="str">
        <f t="shared" si="1558"/>
        <v/>
      </c>
      <c r="T8201" s="8" t="s">
        <v>751</v>
      </c>
      <c r="U8201" s="8" t="str">
        <f t="shared" si="1562"/>
        <v>,</v>
      </c>
      <c r="W8201" s="35" t="str">
        <f t="shared" si="1563"/>
        <v/>
      </c>
      <c r="X8201" s="35" t="s">
        <v>753</v>
      </c>
      <c r="Y8201" s="35" t="s">
        <v>754</v>
      </c>
      <c r="Z8201" s="35" t="str">
        <f t="shared" si="1564"/>
        <v/>
      </c>
      <c r="AA8201" s="35" t="e">
        <f t="shared" si="1565"/>
        <v>#VALUE!</v>
      </c>
      <c r="AB8201" s="35" t="str">
        <f t="shared" si="1566"/>
        <v>{keyword:}</v>
      </c>
      <c r="AC8201" s="107" t="e">
        <f t="shared" si="1567"/>
        <v>#VALUE!</v>
      </c>
      <c r="AK8201" t="s">
        <v>577</v>
      </c>
    </row>
    <row r="8202" spans="1:37" ht="15" x14ac:dyDescent="0.25">
      <c r="A8202" s="35">
        <f t="shared" si="1559"/>
        <v>0</v>
      </c>
      <c r="C8202" s="35" t="str">
        <f t="shared" si="1560"/>
        <v/>
      </c>
      <c r="K8202" t="s">
        <v>577</v>
      </c>
      <c r="O8202" s="35" t="str">
        <f t="shared" si="1561"/>
        <v>?utm_source=yandex&amp;utm_medium=cpc&amp;utm_campaign=&amp;utm_content=&amp;utm_term={keyword}&amp;utm_device={device_type}</v>
      </c>
      <c r="P8202" s="35" t="str">
        <f t="shared" si="1558"/>
        <v/>
      </c>
      <c r="T8202" s="8" t="s">
        <v>751</v>
      </c>
      <c r="U8202" s="8" t="str">
        <f t="shared" si="1562"/>
        <v>,</v>
      </c>
      <c r="W8202" s="35" t="str">
        <f t="shared" si="1563"/>
        <v/>
      </c>
      <c r="X8202" s="35" t="s">
        <v>753</v>
      </c>
      <c r="Y8202" s="35" t="s">
        <v>754</v>
      </c>
      <c r="Z8202" s="35" t="str">
        <f t="shared" si="1564"/>
        <v/>
      </c>
      <c r="AA8202" s="35" t="e">
        <f t="shared" si="1565"/>
        <v>#VALUE!</v>
      </c>
      <c r="AB8202" s="35" t="str">
        <f t="shared" si="1566"/>
        <v>{keyword:}</v>
      </c>
      <c r="AC8202" s="107" t="e">
        <f t="shared" si="1567"/>
        <v>#VALUE!</v>
      </c>
      <c r="AK8202" t="s">
        <v>577</v>
      </c>
    </row>
    <row r="8203" spans="1:37" ht="15" customHeight="1" x14ac:dyDescent="0.25">
      <c r="A8203" s="35">
        <f t="shared" si="1559"/>
        <v>0</v>
      </c>
      <c r="C8203" s="35" t="str">
        <f t="shared" si="1560"/>
        <v/>
      </c>
      <c r="K8203" t="s">
        <v>577</v>
      </c>
      <c r="O8203" s="35" t="str">
        <f t="shared" si="1561"/>
        <v>?utm_source=yandex&amp;utm_medium=cpc&amp;utm_campaign=&amp;utm_content=&amp;utm_term={keyword}&amp;utm_device={device_type}</v>
      </c>
      <c r="P8203" s="35" t="str">
        <f t="shared" si="1558"/>
        <v/>
      </c>
      <c r="T8203" s="8" t="s">
        <v>751</v>
      </c>
      <c r="U8203" s="8" t="str">
        <f t="shared" si="1562"/>
        <v>,</v>
      </c>
      <c r="W8203" s="35" t="str">
        <f t="shared" si="1563"/>
        <v/>
      </c>
      <c r="X8203" s="35" t="s">
        <v>753</v>
      </c>
      <c r="Y8203" s="35" t="s">
        <v>754</v>
      </c>
      <c r="Z8203" s="35" t="str">
        <f t="shared" si="1564"/>
        <v/>
      </c>
      <c r="AA8203" s="35" t="e">
        <f t="shared" si="1565"/>
        <v>#VALUE!</v>
      </c>
      <c r="AB8203" s="35" t="str">
        <f t="shared" si="1566"/>
        <v>{keyword:}</v>
      </c>
      <c r="AC8203" s="107" t="e">
        <f t="shared" si="1567"/>
        <v>#VALUE!</v>
      </c>
      <c r="AK8203" t="s">
        <v>577</v>
      </c>
    </row>
    <row r="8204" spans="1:37" ht="15" x14ac:dyDescent="0.25">
      <c r="A8204" s="35">
        <f t="shared" si="1559"/>
        <v>0</v>
      </c>
      <c r="C8204" s="35" t="str">
        <f t="shared" si="1560"/>
        <v/>
      </c>
      <c r="K8204" t="s">
        <v>577</v>
      </c>
      <c r="O8204" s="35" t="str">
        <f t="shared" si="1561"/>
        <v>?utm_source=yandex&amp;utm_medium=cpc&amp;utm_campaign=&amp;utm_content=&amp;utm_term={keyword}&amp;utm_device={device_type}</v>
      </c>
      <c r="P8204" s="35" t="str">
        <f t="shared" si="1558"/>
        <v/>
      </c>
      <c r="T8204" s="8" t="s">
        <v>751</v>
      </c>
      <c r="U8204" s="8" t="str">
        <f t="shared" si="1562"/>
        <v>,</v>
      </c>
      <c r="W8204" s="35" t="str">
        <f t="shared" si="1563"/>
        <v/>
      </c>
      <c r="X8204" s="35" t="s">
        <v>753</v>
      </c>
      <c r="Y8204" s="35" t="s">
        <v>754</v>
      </c>
      <c r="Z8204" s="35" t="str">
        <f t="shared" si="1564"/>
        <v/>
      </c>
      <c r="AA8204" s="35" t="e">
        <f t="shared" si="1565"/>
        <v>#VALUE!</v>
      </c>
      <c r="AB8204" s="35" t="str">
        <f t="shared" si="1566"/>
        <v>{keyword:}</v>
      </c>
      <c r="AC8204" s="107" t="e">
        <f t="shared" si="1567"/>
        <v>#VALUE!</v>
      </c>
      <c r="AK8204" t="s">
        <v>577</v>
      </c>
    </row>
    <row r="8205" spans="1:37" ht="15" customHeight="1" x14ac:dyDescent="0.25">
      <c r="A8205" s="35">
        <f t="shared" si="1559"/>
        <v>0</v>
      </c>
      <c r="C8205" s="35" t="str">
        <f t="shared" si="1560"/>
        <v/>
      </c>
      <c r="K8205" t="s">
        <v>577</v>
      </c>
      <c r="O8205" s="35" t="str">
        <f t="shared" si="1561"/>
        <v>?utm_source=yandex&amp;utm_medium=cpc&amp;utm_campaign=&amp;utm_content=&amp;utm_term={keyword}&amp;utm_device={device_type}</v>
      </c>
      <c r="P8205" s="35" t="str">
        <f t="shared" si="1558"/>
        <v/>
      </c>
      <c r="T8205" s="8" t="s">
        <v>751</v>
      </c>
      <c r="U8205" s="8" t="str">
        <f t="shared" si="1562"/>
        <v>,</v>
      </c>
      <c r="W8205" s="35" t="str">
        <f t="shared" si="1563"/>
        <v/>
      </c>
      <c r="X8205" s="35" t="s">
        <v>753</v>
      </c>
      <c r="Y8205" s="35" t="s">
        <v>754</v>
      </c>
      <c r="Z8205" s="35" t="str">
        <f t="shared" si="1564"/>
        <v/>
      </c>
      <c r="AA8205" s="35" t="e">
        <f t="shared" si="1565"/>
        <v>#VALUE!</v>
      </c>
      <c r="AB8205" s="35" t="str">
        <f t="shared" si="1566"/>
        <v>{keyword:}</v>
      </c>
      <c r="AC8205" s="107" t="e">
        <f t="shared" si="1567"/>
        <v>#VALUE!</v>
      </c>
      <c r="AK8205" t="s">
        <v>577</v>
      </c>
    </row>
    <row r="8206" spans="1:37" ht="15" x14ac:dyDescent="0.25">
      <c r="A8206" s="35">
        <f t="shared" si="1559"/>
        <v>0</v>
      </c>
      <c r="C8206" s="35" t="str">
        <f t="shared" si="1560"/>
        <v/>
      </c>
      <c r="K8206" t="s">
        <v>577</v>
      </c>
      <c r="O8206" s="35" t="str">
        <f t="shared" si="1561"/>
        <v>?utm_source=yandex&amp;utm_medium=cpc&amp;utm_campaign=&amp;utm_content=&amp;utm_term={keyword}&amp;utm_device={device_type}</v>
      </c>
      <c r="P8206" s="35" t="str">
        <f t="shared" si="1558"/>
        <v/>
      </c>
      <c r="T8206" s="8" t="s">
        <v>751</v>
      </c>
      <c r="U8206" s="8" t="str">
        <f t="shared" si="1562"/>
        <v>,</v>
      </c>
      <c r="W8206" s="35" t="str">
        <f t="shared" si="1563"/>
        <v/>
      </c>
      <c r="X8206" s="35" t="s">
        <v>753</v>
      </c>
      <c r="Y8206" s="35" t="s">
        <v>754</v>
      </c>
      <c r="Z8206" s="35" t="str">
        <f t="shared" si="1564"/>
        <v/>
      </c>
      <c r="AA8206" s="35" t="e">
        <f t="shared" si="1565"/>
        <v>#VALUE!</v>
      </c>
      <c r="AB8206" s="35" t="str">
        <f t="shared" si="1566"/>
        <v>{keyword:}</v>
      </c>
      <c r="AC8206" s="107" t="e">
        <f t="shared" si="1567"/>
        <v>#VALUE!</v>
      </c>
      <c r="AK8206" t="s">
        <v>577</v>
      </c>
    </row>
    <row r="8207" spans="1:37" ht="15" customHeight="1" x14ac:dyDescent="0.25">
      <c r="A8207" s="35">
        <f t="shared" si="1559"/>
        <v>0</v>
      </c>
      <c r="C8207" s="35" t="str">
        <f t="shared" si="1560"/>
        <v/>
      </c>
      <c r="K8207" t="s">
        <v>577</v>
      </c>
      <c r="O8207" s="35" t="str">
        <f t="shared" si="1561"/>
        <v>?utm_source=yandex&amp;utm_medium=cpc&amp;utm_campaign=&amp;utm_content=&amp;utm_term={keyword}&amp;utm_device={device_type}</v>
      </c>
      <c r="P8207" s="35" t="str">
        <f t="shared" si="1558"/>
        <v/>
      </c>
      <c r="T8207" s="8" t="s">
        <v>751</v>
      </c>
      <c r="U8207" s="8" t="str">
        <f t="shared" si="1562"/>
        <v>,</v>
      </c>
      <c r="W8207" s="35" t="str">
        <f t="shared" si="1563"/>
        <v/>
      </c>
      <c r="X8207" s="35" t="s">
        <v>753</v>
      </c>
      <c r="Y8207" s="35" t="s">
        <v>754</v>
      </c>
      <c r="Z8207" s="35" t="str">
        <f t="shared" si="1564"/>
        <v/>
      </c>
      <c r="AA8207" s="35" t="e">
        <f t="shared" si="1565"/>
        <v>#VALUE!</v>
      </c>
      <c r="AB8207" s="35" t="str">
        <f t="shared" si="1566"/>
        <v>{keyword:}</v>
      </c>
      <c r="AC8207" s="107" t="e">
        <f t="shared" si="1567"/>
        <v>#VALUE!</v>
      </c>
      <c r="AK8207" t="s">
        <v>577</v>
      </c>
    </row>
    <row r="8208" spans="1:37" ht="15" x14ac:dyDescent="0.25">
      <c r="A8208" s="35">
        <f t="shared" si="1559"/>
        <v>0</v>
      </c>
      <c r="C8208" s="35" t="str">
        <f t="shared" si="1560"/>
        <v/>
      </c>
      <c r="K8208" t="s">
        <v>577</v>
      </c>
      <c r="O8208" s="35" t="str">
        <f t="shared" si="1561"/>
        <v>?utm_source=yandex&amp;utm_medium=cpc&amp;utm_campaign=&amp;utm_content=&amp;utm_term={keyword}&amp;utm_device={device_type}</v>
      </c>
      <c r="P8208" s="35" t="str">
        <f t="shared" si="1558"/>
        <v/>
      </c>
      <c r="T8208" s="8" t="s">
        <v>751</v>
      </c>
      <c r="U8208" s="8" t="str">
        <f t="shared" si="1562"/>
        <v>,</v>
      </c>
      <c r="W8208" s="35" t="str">
        <f t="shared" si="1563"/>
        <v/>
      </c>
      <c r="X8208" s="35" t="s">
        <v>753</v>
      </c>
      <c r="Y8208" s="35" t="s">
        <v>754</v>
      </c>
      <c r="Z8208" s="35" t="str">
        <f t="shared" si="1564"/>
        <v/>
      </c>
      <c r="AA8208" s="35" t="e">
        <f t="shared" si="1565"/>
        <v>#VALUE!</v>
      </c>
      <c r="AB8208" s="35" t="str">
        <f t="shared" si="1566"/>
        <v>{keyword:}</v>
      </c>
      <c r="AC8208" s="107" t="e">
        <f t="shared" si="1567"/>
        <v>#VALUE!</v>
      </c>
      <c r="AK8208" t="s">
        <v>577</v>
      </c>
    </row>
    <row r="8209" spans="1:37" ht="15" customHeight="1" x14ac:dyDescent="0.25">
      <c r="A8209" s="35">
        <f t="shared" si="1559"/>
        <v>0</v>
      </c>
      <c r="C8209" s="35" t="str">
        <f t="shared" si="1560"/>
        <v/>
      </c>
      <c r="K8209" t="s">
        <v>577</v>
      </c>
      <c r="O8209" s="35" t="str">
        <f t="shared" si="1561"/>
        <v>?utm_source=yandex&amp;utm_medium=cpc&amp;utm_campaign=&amp;utm_content=&amp;utm_term={keyword}&amp;utm_device={device_type}</v>
      </c>
      <c r="P8209" s="35" t="str">
        <f t="shared" si="1558"/>
        <v/>
      </c>
      <c r="T8209" s="8" t="s">
        <v>751</v>
      </c>
      <c r="U8209" s="8" t="str">
        <f t="shared" si="1562"/>
        <v>,</v>
      </c>
      <c r="W8209" s="35" t="str">
        <f t="shared" si="1563"/>
        <v/>
      </c>
      <c r="X8209" s="35" t="s">
        <v>753</v>
      </c>
      <c r="Y8209" s="35" t="s">
        <v>754</v>
      </c>
      <c r="Z8209" s="35" t="str">
        <f t="shared" si="1564"/>
        <v/>
      </c>
      <c r="AA8209" s="35" t="e">
        <f t="shared" si="1565"/>
        <v>#VALUE!</v>
      </c>
      <c r="AB8209" s="35" t="str">
        <f t="shared" si="1566"/>
        <v>{keyword:}</v>
      </c>
      <c r="AC8209" s="107" t="e">
        <f t="shared" si="1567"/>
        <v>#VALUE!</v>
      </c>
      <c r="AK8209" t="s">
        <v>577</v>
      </c>
    </row>
    <row r="8210" spans="1:37" ht="15" x14ac:dyDescent="0.25">
      <c r="A8210" s="35">
        <f t="shared" si="1559"/>
        <v>0</v>
      </c>
      <c r="C8210" s="35" t="str">
        <f t="shared" si="1560"/>
        <v/>
      </c>
      <c r="K8210" t="s">
        <v>577</v>
      </c>
      <c r="O8210" s="35" t="str">
        <f t="shared" si="1561"/>
        <v>?utm_source=yandex&amp;utm_medium=cpc&amp;utm_campaign=&amp;utm_content=&amp;utm_term={keyword}&amp;utm_device={device_type}</v>
      </c>
      <c r="P8210" s="35" t="str">
        <f t="shared" si="1558"/>
        <v/>
      </c>
      <c r="T8210" s="8" t="s">
        <v>751</v>
      </c>
      <c r="U8210" s="8" t="str">
        <f t="shared" si="1562"/>
        <v>,</v>
      </c>
      <c r="W8210" s="35" t="str">
        <f t="shared" si="1563"/>
        <v/>
      </c>
      <c r="X8210" s="35" t="s">
        <v>753</v>
      </c>
      <c r="Y8210" s="35" t="s">
        <v>754</v>
      </c>
      <c r="Z8210" s="35" t="str">
        <f t="shared" si="1564"/>
        <v/>
      </c>
      <c r="AA8210" s="35" t="e">
        <f t="shared" si="1565"/>
        <v>#VALUE!</v>
      </c>
      <c r="AB8210" s="35" t="str">
        <f t="shared" si="1566"/>
        <v>{keyword:}</v>
      </c>
      <c r="AC8210" s="107" t="e">
        <f t="shared" si="1567"/>
        <v>#VALUE!</v>
      </c>
      <c r="AK8210" t="s">
        <v>577</v>
      </c>
    </row>
    <row r="8211" spans="1:37" ht="15" customHeight="1" x14ac:dyDescent="0.25">
      <c r="A8211" s="35">
        <f t="shared" si="1559"/>
        <v>0</v>
      </c>
      <c r="C8211" s="35" t="str">
        <f t="shared" si="1560"/>
        <v/>
      </c>
      <c r="K8211" t="s">
        <v>577</v>
      </c>
      <c r="O8211" s="35" t="str">
        <f t="shared" si="1561"/>
        <v>?utm_source=yandex&amp;utm_medium=cpc&amp;utm_campaign=&amp;utm_content=&amp;utm_term={keyword}&amp;utm_device={device_type}</v>
      </c>
      <c r="P8211" s="35" t="str">
        <f t="shared" si="1558"/>
        <v/>
      </c>
      <c r="T8211" s="8" t="s">
        <v>751</v>
      </c>
      <c r="U8211" s="8" t="str">
        <f t="shared" si="1562"/>
        <v>,</v>
      </c>
      <c r="W8211" s="35" t="str">
        <f t="shared" si="1563"/>
        <v/>
      </c>
      <c r="X8211" s="35" t="s">
        <v>753</v>
      </c>
      <c r="Y8211" s="35" t="s">
        <v>754</v>
      </c>
      <c r="Z8211" s="35" t="str">
        <f t="shared" si="1564"/>
        <v/>
      </c>
      <c r="AA8211" s="35" t="e">
        <f t="shared" si="1565"/>
        <v>#VALUE!</v>
      </c>
      <c r="AB8211" s="35" t="str">
        <f t="shared" si="1566"/>
        <v>{keyword:}</v>
      </c>
      <c r="AC8211" s="107" t="e">
        <f t="shared" si="1567"/>
        <v>#VALUE!</v>
      </c>
      <c r="AK8211" t="s">
        <v>577</v>
      </c>
    </row>
    <row r="8212" spans="1:37" ht="15" x14ac:dyDescent="0.25">
      <c r="A8212" s="35">
        <f t="shared" si="1559"/>
        <v>0</v>
      </c>
      <c r="C8212" s="35" t="str">
        <f t="shared" si="1560"/>
        <v/>
      </c>
      <c r="K8212" t="s">
        <v>577</v>
      </c>
      <c r="O8212" s="35" t="str">
        <f t="shared" si="1561"/>
        <v>?utm_source=yandex&amp;utm_medium=cpc&amp;utm_campaign=&amp;utm_content=&amp;utm_term={keyword}&amp;utm_device={device_type}</v>
      </c>
      <c r="P8212" s="35" t="str">
        <f t="shared" si="1558"/>
        <v/>
      </c>
      <c r="T8212" s="8" t="s">
        <v>751</v>
      </c>
      <c r="U8212" s="8" t="str">
        <f t="shared" si="1562"/>
        <v>,</v>
      </c>
      <c r="W8212" s="35" t="str">
        <f t="shared" si="1563"/>
        <v/>
      </c>
      <c r="X8212" s="35" t="s">
        <v>753</v>
      </c>
      <c r="Y8212" s="35" t="s">
        <v>754</v>
      </c>
      <c r="Z8212" s="35" t="str">
        <f t="shared" si="1564"/>
        <v/>
      </c>
      <c r="AA8212" s="35" t="e">
        <f t="shared" si="1565"/>
        <v>#VALUE!</v>
      </c>
      <c r="AB8212" s="35" t="str">
        <f t="shared" si="1566"/>
        <v>{keyword:}</v>
      </c>
      <c r="AC8212" s="107" t="e">
        <f t="shared" si="1567"/>
        <v>#VALUE!</v>
      </c>
      <c r="AK8212" t="s">
        <v>577</v>
      </c>
    </row>
    <row r="8213" spans="1:37" ht="15" customHeight="1" x14ac:dyDescent="0.25">
      <c r="A8213" s="35">
        <f t="shared" si="1559"/>
        <v>0</v>
      </c>
      <c r="C8213" s="35" t="str">
        <f t="shared" si="1560"/>
        <v/>
      </c>
      <c r="K8213" t="s">
        <v>577</v>
      </c>
      <c r="O8213" s="35" t="str">
        <f t="shared" si="1561"/>
        <v>?utm_source=yandex&amp;utm_medium=cpc&amp;utm_campaign=&amp;utm_content=&amp;utm_term={keyword}&amp;utm_device={device_type}</v>
      </c>
      <c r="P8213" s="35" t="str">
        <f t="shared" si="1558"/>
        <v/>
      </c>
      <c r="T8213" s="8" t="s">
        <v>751</v>
      </c>
      <c r="U8213" s="8" t="str">
        <f t="shared" si="1562"/>
        <v>,</v>
      </c>
      <c r="W8213" s="35" t="str">
        <f t="shared" si="1563"/>
        <v/>
      </c>
      <c r="X8213" s="35" t="s">
        <v>753</v>
      </c>
      <c r="Y8213" s="35" t="s">
        <v>754</v>
      </c>
      <c r="Z8213" s="35" t="str">
        <f t="shared" si="1564"/>
        <v/>
      </c>
      <c r="AA8213" s="35" t="e">
        <f t="shared" si="1565"/>
        <v>#VALUE!</v>
      </c>
      <c r="AB8213" s="35" t="str">
        <f t="shared" si="1566"/>
        <v>{keyword:}</v>
      </c>
      <c r="AC8213" s="107" t="e">
        <f t="shared" si="1567"/>
        <v>#VALUE!</v>
      </c>
      <c r="AK8213" t="s">
        <v>577</v>
      </c>
    </row>
    <row r="8214" spans="1:37" ht="15" x14ac:dyDescent="0.25">
      <c r="A8214" s="35">
        <f t="shared" si="1559"/>
        <v>0</v>
      </c>
      <c r="C8214" s="35" t="str">
        <f t="shared" si="1560"/>
        <v/>
      </c>
      <c r="K8214" t="s">
        <v>577</v>
      </c>
      <c r="O8214" s="35" t="str">
        <f t="shared" si="1561"/>
        <v>?utm_source=yandex&amp;utm_medium=cpc&amp;utm_campaign=&amp;utm_content=&amp;utm_term={keyword}&amp;utm_device={device_type}</v>
      </c>
      <c r="P8214" s="35" t="str">
        <f t="shared" si="1558"/>
        <v/>
      </c>
      <c r="T8214" s="8" t="s">
        <v>751</v>
      </c>
      <c r="U8214" s="8" t="str">
        <f t="shared" si="1562"/>
        <v>,</v>
      </c>
      <c r="W8214" s="35" t="str">
        <f t="shared" si="1563"/>
        <v/>
      </c>
      <c r="X8214" s="35" t="s">
        <v>753</v>
      </c>
      <c r="Y8214" s="35" t="s">
        <v>754</v>
      </c>
      <c r="Z8214" s="35" t="str">
        <f t="shared" si="1564"/>
        <v/>
      </c>
      <c r="AA8214" s="35" t="e">
        <f t="shared" si="1565"/>
        <v>#VALUE!</v>
      </c>
      <c r="AB8214" s="35" t="str">
        <f t="shared" si="1566"/>
        <v>{keyword:}</v>
      </c>
      <c r="AC8214" s="107" t="e">
        <f t="shared" si="1567"/>
        <v>#VALUE!</v>
      </c>
      <c r="AK8214" t="s">
        <v>577</v>
      </c>
    </row>
    <row r="8215" spans="1:37" ht="15" customHeight="1" x14ac:dyDescent="0.25">
      <c r="A8215" s="35">
        <f t="shared" si="1559"/>
        <v>0</v>
      </c>
      <c r="C8215" s="35" t="str">
        <f t="shared" si="1560"/>
        <v/>
      </c>
      <c r="K8215" t="s">
        <v>577</v>
      </c>
      <c r="O8215" s="35" t="str">
        <f t="shared" si="1561"/>
        <v>?utm_source=yandex&amp;utm_medium=cpc&amp;utm_campaign=&amp;utm_content=&amp;utm_term={keyword}&amp;utm_device={device_type}</v>
      </c>
      <c r="P8215" s="35" t="str">
        <f t="shared" si="1558"/>
        <v/>
      </c>
      <c r="T8215" s="8" t="s">
        <v>751</v>
      </c>
      <c r="U8215" s="8" t="str">
        <f t="shared" si="1562"/>
        <v>,</v>
      </c>
      <c r="W8215" s="35" t="str">
        <f t="shared" si="1563"/>
        <v/>
      </c>
      <c r="X8215" s="35" t="s">
        <v>753</v>
      </c>
      <c r="Y8215" s="35" t="s">
        <v>754</v>
      </c>
      <c r="Z8215" s="35" t="str">
        <f t="shared" si="1564"/>
        <v/>
      </c>
      <c r="AA8215" s="35" t="e">
        <f t="shared" si="1565"/>
        <v>#VALUE!</v>
      </c>
      <c r="AB8215" s="35" t="str">
        <f t="shared" si="1566"/>
        <v>{keyword:}</v>
      </c>
      <c r="AC8215" s="107" t="e">
        <f t="shared" si="1567"/>
        <v>#VALUE!</v>
      </c>
      <c r="AK8215" t="s">
        <v>577</v>
      </c>
    </row>
    <row r="8216" spans="1:37" ht="15" x14ac:dyDescent="0.25">
      <c r="A8216" s="35">
        <f t="shared" si="1559"/>
        <v>0</v>
      </c>
      <c r="C8216" s="35" t="str">
        <f t="shared" si="1560"/>
        <v/>
      </c>
      <c r="K8216" t="s">
        <v>577</v>
      </c>
      <c r="O8216" s="35" t="str">
        <f t="shared" si="1561"/>
        <v>?utm_source=yandex&amp;utm_medium=cpc&amp;utm_campaign=&amp;utm_content=&amp;utm_term={keyword}&amp;utm_device={device_type}</v>
      </c>
      <c r="P8216" s="35" t="str">
        <f t="shared" si="1558"/>
        <v/>
      </c>
      <c r="T8216" s="8" t="s">
        <v>751</v>
      </c>
      <c r="U8216" s="8" t="str">
        <f t="shared" si="1562"/>
        <v>,</v>
      </c>
      <c r="W8216" s="35" t="str">
        <f t="shared" si="1563"/>
        <v/>
      </c>
      <c r="X8216" s="35" t="s">
        <v>753</v>
      </c>
      <c r="Y8216" s="35" t="s">
        <v>754</v>
      </c>
      <c r="Z8216" s="35" t="str">
        <f t="shared" si="1564"/>
        <v/>
      </c>
      <c r="AA8216" s="35" t="e">
        <f t="shared" si="1565"/>
        <v>#VALUE!</v>
      </c>
      <c r="AB8216" s="35" t="str">
        <f t="shared" si="1566"/>
        <v>{keyword:}</v>
      </c>
      <c r="AC8216" s="107" t="e">
        <f t="shared" si="1567"/>
        <v>#VALUE!</v>
      </c>
      <c r="AK8216" t="s">
        <v>577</v>
      </c>
    </row>
    <row r="8217" spans="1:37" ht="15" customHeight="1" x14ac:dyDescent="0.25">
      <c r="A8217" s="35">
        <f t="shared" si="1559"/>
        <v>0</v>
      </c>
      <c r="C8217" s="35" t="str">
        <f t="shared" si="1560"/>
        <v/>
      </c>
      <c r="K8217" t="s">
        <v>577</v>
      </c>
      <c r="O8217" s="35" t="str">
        <f t="shared" si="1561"/>
        <v>?utm_source=yandex&amp;utm_medium=cpc&amp;utm_campaign=&amp;utm_content=&amp;utm_term={keyword}&amp;utm_device={device_type}</v>
      </c>
      <c r="P8217" s="35" t="str">
        <f t="shared" si="1558"/>
        <v/>
      </c>
      <c r="T8217" s="8" t="s">
        <v>751</v>
      </c>
      <c r="U8217" s="8" t="str">
        <f t="shared" si="1562"/>
        <v>,</v>
      </c>
      <c r="W8217" s="35" t="str">
        <f t="shared" si="1563"/>
        <v/>
      </c>
      <c r="X8217" s="35" t="s">
        <v>753</v>
      </c>
      <c r="Y8217" s="35" t="s">
        <v>754</v>
      </c>
      <c r="Z8217" s="35" t="str">
        <f t="shared" si="1564"/>
        <v/>
      </c>
      <c r="AA8217" s="35" t="e">
        <f t="shared" si="1565"/>
        <v>#VALUE!</v>
      </c>
      <c r="AB8217" s="35" t="str">
        <f t="shared" si="1566"/>
        <v>{keyword:}</v>
      </c>
      <c r="AC8217" s="107" t="e">
        <f t="shared" si="1567"/>
        <v>#VALUE!</v>
      </c>
      <c r="AK8217" t="s">
        <v>577</v>
      </c>
    </row>
    <row r="8218" spans="1:37" ht="15" x14ac:dyDescent="0.25">
      <c r="A8218" s="35">
        <f t="shared" si="1559"/>
        <v>0</v>
      </c>
      <c r="C8218" s="35" t="str">
        <f t="shared" si="1560"/>
        <v/>
      </c>
      <c r="K8218" t="s">
        <v>577</v>
      </c>
      <c r="O8218" s="35" t="str">
        <f t="shared" si="1561"/>
        <v>?utm_source=yandex&amp;utm_medium=cpc&amp;utm_campaign=&amp;utm_content=&amp;utm_term={keyword}&amp;utm_device={device_type}</v>
      </c>
      <c r="P8218" s="35" t="str">
        <f t="shared" si="1558"/>
        <v/>
      </c>
      <c r="T8218" s="8" t="s">
        <v>751</v>
      </c>
      <c r="U8218" s="8" t="str">
        <f t="shared" si="1562"/>
        <v>,</v>
      </c>
      <c r="W8218" s="35" t="str">
        <f t="shared" si="1563"/>
        <v/>
      </c>
      <c r="X8218" s="35" t="s">
        <v>753</v>
      </c>
      <c r="Y8218" s="35" t="s">
        <v>754</v>
      </c>
      <c r="Z8218" s="35" t="str">
        <f t="shared" si="1564"/>
        <v/>
      </c>
      <c r="AA8218" s="35" t="e">
        <f t="shared" si="1565"/>
        <v>#VALUE!</v>
      </c>
      <c r="AB8218" s="35" t="str">
        <f t="shared" si="1566"/>
        <v>{keyword:}</v>
      </c>
      <c r="AC8218" s="107" t="e">
        <f t="shared" si="1567"/>
        <v>#VALUE!</v>
      </c>
      <c r="AK8218" t="s">
        <v>577</v>
      </c>
    </row>
    <row r="8219" spans="1:37" ht="15" customHeight="1" x14ac:dyDescent="0.25">
      <c r="A8219" s="35">
        <f t="shared" si="1559"/>
        <v>0</v>
      </c>
      <c r="C8219" s="35" t="str">
        <f t="shared" si="1560"/>
        <v/>
      </c>
      <c r="K8219" t="s">
        <v>577</v>
      </c>
      <c r="O8219" s="35" t="str">
        <f t="shared" si="1561"/>
        <v>?utm_source=yandex&amp;utm_medium=cpc&amp;utm_campaign=&amp;utm_content=&amp;utm_term={keyword}&amp;utm_device={device_type}</v>
      </c>
      <c r="P8219" s="35" t="str">
        <f t="shared" si="1558"/>
        <v/>
      </c>
      <c r="T8219" s="8" t="s">
        <v>751</v>
      </c>
      <c r="U8219" s="8" t="str">
        <f t="shared" si="1562"/>
        <v>,</v>
      </c>
      <c r="W8219" s="35" t="str">
        <f t="shared" si="1563"/>
        <v/>
      </c>
      <c r="X8219" s="35" t="s">
        <v>753</v>
      </c>
      <c r="Y8219" s="35" t="s">
        <v>754</v>
      </c>
      <c r="Z8219" s="35" t="str">
        <f t="shared" si="1564"/>
        <v/>
      </c>
      <c r="AA8219" s="35" t="e">
        <f t="shared" si="1565"/>
        <v>#VALUE!</v>
      </c>
      <c r="AB8219" s="35" t="str">
        <f t="shared" si="1566"/>
        <v>{keyword:}</v>
      </c>
      <c r="AC8219" s="107" t="e">
        <f t="shared" si="1567"/>
        <v>#VALUE!</v>
      </c>
      <c r="AK8219" t="s">
        <v>577</v>
      </c>
    </row>
    <row r="8220" spans="1:37" ht="15" x14ac:dyDescent="0.25">
      <c r="A8220" s="35">
        <f t="shared" si="1559"/>
        <v>0</v>
      </c>
      <c r="C8220" s="35" t="str">
        <f t="shared" si="1560"/>
        <v/>
      </c>
      <c r="K8220" t="s">
        <v>577</v>
      </c>
      <c r="O8220" s="35" t="str">
        <f t="shared" si="1561"/>
        <v>?utm_source=yandex&amp;utm_medium=cpc&amp;utm_campaign=&amp;utm_content=&amp;utm_term={keyword}&amp;utm_device={device_type}</v>
      </c>
      <c r="P8220" s="35" t="str">
        <f t="shared" si="1558"/>
        <v/>
      </c>
      <c r="T8220" s="8" t="s">
        <v>751</v>
      </c>
      <c r="U8220" s="8" t="str">
        <f t="shared" si="1562"/>
        <v>,</v>
      </c>
      <c r="W8220" s="35" t="str">
        <f t="shared" si="1563"/>
        <v/>
      </c>
      <c r="X8220" s="35" t="s">
        <v>753</v>
      </c>
      <c r="Y8220" s="35" t="s">
        <v>754</v>
      </c>
      <c r="Z8220" s="35" t="str">
        <f t="shared" si="1564"/>
        <v/>
      </c>
      <c r="AA8220" s="35" t="e">
        <f t="shared" si="1565"/>
        <v>#VALUE!</v>
      </c>
      <c r="AB8220" s="35" t="str">
        <f t="shared" si="1566"/>
        <v>{keyword:}</v>
      </c>
      <c r="AC8220" s="107" t="e">
        <f t="shared" si="1567"/>
        <v>#VALUE!</v>
      </c>
      <c r="AK8220" t="s">
        <v>577</v>
      </c>
    </row>
    <row r="8221" spans="1:37" ht="15" customHeight="1" x14ac:dyDescent="0.25">
      <c r="A8221" s="35">
        <f t="shared" si="1559"/>
        <v>0</v>
      </c>
      <c r="C8221" s="35" t="str">
        <f t="shared" si="1560"/>
        <v/>
      </c>
      <c r="K8221" t="s">
        <v>577</v>
      </c>
      <c r="O8221" s="35" t="str">
        <f t="shared" si="1561"/>
        <v>?utm_source=yandex&amp;utm_medium=cpc&amp;utm_campaign=&amp;utm_content=&amp;utm_term={keyword}&amp;utm_device={device_type}</v>
      </c>
      <c r="P8221" s="35" t="str">
        <f t="shared" si="1558"/>
        <v/>
      </c>
      <c r="T8221" s="8" t="s">
        <v>751</v>
      </c>
      <c r="U8221" s="8" t="str">
        <f t="shared" si="1562"/>
        <v>,</v>
      </c>
      <c r="W8221" s="35" t="str">
        <f t="shared" si="1563"/>
        <v/>
      </c>
      <c r="X8221" s="35" t="s">
        <v>753</v>
      </c>
      <c r="Y8221" s="35" t="s">
        <v>754</v>
      </c>
      <c r="Z8221" s="35" t="str">
        <f t="shared" si="1564"/>
        <v/>
      </c>
      <c r="AA8221" s="35" t="e">
        <f t="shared" si="1565"/>
        <v>#VALUE!</v>
      </c>
      <c r="AB8221" s="35" t="str">
        <f t="shared" si="1566"/>
        <v>{keyword:}</v>
      </c>
      <c r="AC8221" s="107" t="e">
        <f t="shared" si="1567"/>
        <v>#VALUE!</v>
      </c>
      <c r="AK8221" t="s">
        <v>577</v>
      </c>
    </row>
    <row r="8222" spans="1:37" ht="15" x14ac:dyDescent="0.25">
      <c r="A8222" s="35">
        <f t="shared" si="1559"/>
        <v>0</v>
      </c>
      <c r="C8222" s="35" t="str">
        <f t="shared" si="1560"/>
        <v/>
      </c>
      <c r="K8222" t="s">
        <v>577</v>
      </c>
      <c r="O8222" s="35" t="str">
        <f t="shared" si="1561"/>
        <v>?utm_source=yandex&amp;utm_medium=cpc&amp;utm_campaign=&amp;utm_content=&amp;utm_term={keyword}&amp;utm_device={device_type}</v>
      </c>
      <c r="P8222" s="35" t="str">
        <f t="shared" si="1558"/>
        <v/>
      </c>
      <c r="T8222" s="8" t="s">
        <v>751</v>
      </c>
      <c r="U8222" s="8" t="str">
        <f t="shared" si="1562"/>
        <v>,</v>
      </c>
      <c r="W8222" s="35" t="str">
        <f t="shared" si="1563"/>
        <v/>
      </c>
      <c r="X8222" s="35" t="s">
        <v>753</v>
      </c>
      <c r="Y8222" s="35" t="s">
        <v>754</v>
      </c>
      <c r="Z8222" s="35" t="str">
        <f t="shared" si="1564"/>
        <v/>
      </c>
      <c r="AA8222" s="35" t="e">
        <f t="shared" si="1565"/>
        <v>#VALUE!</v>
      </c>
      <c r="AB8222" s="35" t="str">
        <f t="shared" si="1566"/>
        <v>{keyword:}</v>
      </c>
      <c r="AC8222" s="107" t="e">
        <f t="shared" si="1567"/>
        <v>#VALUE!</v>
      </c>
      <c r="AK8222" t="s">
        <v>577</v>
      </c>
    </row>
    <row r="8223" spans="1:37" ht="15" customHeight="1" x14ac:dyDescent="0.25">
      <c r="A8223" s="35">
        <f t="shared" si="1559"/>
        <v>0</v>
      </c>
      <c r="C8223" s="35" t="str">
        <f t="shared" si="1560"/>
        <v/>
      </c>
      <c r="K8223" t="s">
        <v>577</v>
      </c>
      <c r="O8223" s="35" t="str">
        <f t="shared" si="1561"/>
        <v>?utm_source=yandex&amp;utm_medium=cpc&amp;utm_campaign=&amp;utm_content=&amp;utm_term={keyword}&amp;utm_device={device_type}</v>
      </c>
      <c r="P8223" s="35" t="str">
        <f t="shared" si="1558"/>
        <v/>
      </c>
      <c r="T8223" s="8" t="s">
        <v>751</v>
      </c>
      <c r="U8223" s="8" t="str">
        <f t="shared" si="1562"/>
        <v>,</v>
      </c>
      <c r="W8223" s="35" t="str">
        <f t="shared" si="1563"/>
        <v/>
      </c>
      <c r="X8223" s="35" t="s">
        <v>753</v>
      </c>
      <c r="Y8223" s="35" t="s">
        <v>754</v>
      </c>
      <c r="Z8223" s="35" t="str">
        <f t="shared" si="1564"/>
        <v/>
      </c>
      <c r="AA8223" s="35" t="e">
        <f t="shared" si="1565"/>
        <v>#VALUE!</v>
      </c>
      <c r="AB8223" s="35" t="str">
        <f t="shared" si="1566"/>
        <v>{keyword:}</v>
      </c>
      <c r="AC8223" s="107" t="e">
        <f t="shared" si="1567"/>
        <v>#VALUE!</v>
      </c>
      <c r="AK8223" t="s">
        <v>577</v>
      </c>
    </row>
    <row r="8224" spans="1:37" ht="15" x14ac:dyDescent="0.25">
      <c r="A8224" s="35">
        <f t="shared" si="1559"/>
        <v>0</v>
      </c>
      <c r="C8224" s="35" t="str">
        <f t="shared" si="1560"/>
        <v/>
      </c>
      <c r="K8224" t="s">
        <v>577</v>
      </c>
      <c r="O8224" s="35" t="str">
        <f t="shared" si="1561"/>
        <v>?utm_source=yandex&amp;utm_medium=cpc&amp;utm_campaign=&amp;utm_content=&amp;utm_term={keyword}&amp;utm_device={device_type}</v>
      </c>
      <c r="P8224" s="35" t="str">
        <f t="shared" si="1558"/>
        <v/>
      </c>
      <c r="T8224" s="8" t="s">
        <v>751</v>
      </c>
      <c r="U8224" s="8" t="str">
        <f t="shared" si="1562"/>
        <v>,</v>
      </c>
      <c r="W8224" s="35" t="str">
        <f t="shared" si="1563"/>
        <v/>
      </c>
      <c r="X8224" s="35" t="s">
        <v>753</v>
      </c>
      <c r="Y8224" s="35" t="s">
        <v>754</v>
      </c>
      <c r="Z8224" s="35" t="str">
        <f t="shared" si="1564"/>
        <v/>
      </c>
      <c r="AA8224" s="35" t="e">
        <f t="shared" si="1565"/>
        <v>#VALUE!</v>
      </c>
      <c r="AB8224" s="35" t="str">
        <f t="shared" si="1566"/>
        <v>{keyword:}</v>
      </c>
      <c r="AC8224" s="107" t="e">
        <f t="shared" si="1567"/>
        <v>#VALUE!</v>
      </c>
      <c r="AK8224" t="s">
        <v>577</v>
      </c>
    </row>
    <row r="8225" spans="1:37" ht="15" customHeight="1" x14ac:dyDescent="0.25">
      <c r="A8225" s="35">
        <f t="shared" si="1559"/>
        <v>0</v>
      </c>
      <c r="C8225" s="35" t="str">
        <f t="shared" si="1560"/>
        <v/>
      </c>
      <c r="K8225" t="s">
        <v>577</v>
      </c>
      <c r="O8225" s="35" t="str">
        <f t="shared" si="1561"/>
        <v>?utm_source=yandex&amp;utm_medium=cpc&amp;utm_campaign=&amp;utm_content=&amp;utm_term={keyword}&amp;utm_device={device_type}</v>
      </c>
      <c r="P8225" s="35" t="str">
        <f t="shared" si="1558"/>
        <v/>
      </c>
      <c r="T8225" s="8" t="s">
        <v>751</v>
      </c>
      <c r="U8225" s="8" t="str">
        <f t="shared" si="1562"/>
        <v>,</v>
      </c>
      <c r="W8225" s="35" t="str">
        <f t="shared" si="1563"/>
        <v/>
      </c>
      <c r="X8225" s="35" t="s">
        <v>753</v>
      </c>
      <c r="Y8225" s="35" t="s">
        <v>754</v>
      </c>
      <c r="Z8225" s="35" t="str">
        <f t="shared" si="1564"/>
        <v/>
      </c>
      <c r="AA8225" s="35" t="e">
        <f t="shared" si="1565"/>
        <v>#VALUE!</v>
      </c>
      <c r="AB8225" s="35" t="str">
        <f t="shared" si="1566"/>
        <v>{keyword:}</v>
      </c>
      <c r="AC8225" s="107" t="e">
        <f t="shared" si="1567"/>
        <v>#VALUE!</v>
      </c>
      <c r="AK8225" t="s">
        <v>577</v>
      </c>
    </row>
    <row r="8226" spans="1:37" ht="15" x14ac:dyDescent="0.25">
      <c r="A8226" s="35">
        <f t="shared" si="1559"/>
        <v>0</v>
      </c>
      <c r="C8226" s="35" t="str">
        <f t="shared" si="1560"/>
        <v/>
      </c>
      <c r="K8226" t="s">
        <v>577</v>
      </c>
      <c r="O8226" s="35" t="str">
        <f t="shared" si="1561"/>
        <v>?utm_source=yandex&amp;utm_medium=cpc&amp;utm_campaign=&amp;utm_content=&amp;utm_term={keyword}&amp;utm_device={device_type}</v>
      </c>
      <c r="P8226" s="35" t="str">
        <f t="shared" si="1558"/>
        <v/>
      </c>
      <c r="T8226" s="8" t="s">
        <v>751</v>
      </c>
      <c r="U8226" s="8" t="str">
        <f t="shared" si="1562"/>
        <v>,</v>
      </c>
      <c r="W8226" s="35" t="str">
        <f t="shared" si="1563"/>
        <v/>
      </c>
      <c r="X8226" s="35" t="s">
        <v>753</v>
      </c>
      <c r="Y8226" s="35" t="s">
        <v>754</v>
      </c>
      <c r="Z8226" s="35" t="str">
        <f t="shared" si="1564"/>
        <v/>
      </c>
      <c r="AA8226" s="35" t="e">
        <f t="shared" si="1565"/>
        <v>#VALUE!</v>
      </c>
      <c r="AB8226" s="35" t="str">
        <f t="shared" si="1566"/>
        <v>{keyword:}</v>
      </c>
      <c r="AC8226" s="107" t="e">
        <f t="shared" si="1567"/>
        <v>#VALUE!</v>
      </c>
      <c r="AK8226" t="s">
        <v>577</v>
      </c>
    </row>
    <row r="8227" spans="1:37" ht="15" customHeight="1" x14ac:dyDescent="0.25">
      <c r="A8227" s="35">
        <f t="shared" si="1559"/>
        <v>0</v>
      </c>
      <c r="C8227" s="35" t="str">
        <f t="shared" si="1560"/>
        <v/>
      </c>
      <c r="K8227" t="s">
        <v>577</v>
      </c>
      <c r="O8227" s="35" t="str">
        <f t="shared" si="1561"/>
        <v>?utm_source=yandex&amp;utm_medium=cpc&amp;utm_campaign=&amp;utm_content=&amp;utm_term={keyword}&amp;utm_device={device_type}</v>
      </c>
      <c r="P8227" s="35" t="str">
        <f t="shared" si="1558"/>
        <v/>
      </c>
      <c r="T8227" s="8" t="s">
        <v>751</v>
      </c>
      <c r="U8227" s="8" t="str">
        <f t="shared" si="1562"/>
        <v>,</v>
      </c>
      <c r="W8227" s="35" t="str">
        <f t="shared" si="1563"/>
        <v/>
      </c>
      <c r="X8227" s="35" t="s">
        <v>753</v>
      </c>
      <c r="Y8227" s="35" t="s">
        <v>754</v>
      </c>
      <c r="Z8227" s="35" t="str">
        <f t="shared" si="1564"/>
        <v/>
      </c>
      <c r="AA8227" s="35" t="e">
        <f t="shared" si="1565"/>
        <v>#VALUE!</v>
      </c>
      <c r="AB8227" s="35" t="str">
        <f t="shared" si="1566"/>
        <v>{keyword:}</v>
      </c>
      <c r="AC8227" s="107" t="e">
        <f t="shared" si="1567"/>
        <v>#VALUE!</v>
      </c>
      <c r="AK8227" t="s">
        <v>577</v>
      </c>
    </row>
    <row r="8228" spans="1:37" ht="15" x14ac:dyDescent="0.25">
      <c r="A8228" s="35">
        <f t="shared" si="1559"/>
        <v>0</v>
      </c>
      <c r="C8228" s="35" t="str">
        <f t="shared" si="1560"/>
        <v/>
      </c>
      <c r="K8228" t="s">
        <v>577</v>
      </c>
      <c r="O8228" s="35" t="str">
        <f t="shared" si="1561"/>
        <v>?utm_source=yandex&amp;utm_medium=cpc&amp;utm_campaign=&amp;utm_content=&amp;utm_term={keyword}&amp;utm_device={device_type}</v>
      </c>
      <c r="P8228" s="35" t="str">
        <f t="shared" si="1558"/>
        <v/>
      </c>
      <c r="T8228" s="8" t="s">
        <v>751</v>
      </c>
      <c r="U8228" s="8" t="str">
        <f t="shared" si="1562"/>
        <v>,</v>
      </c>
      <c r="W8228" s="35" t="str">
        <f t="shared" si="1563"/>
        <v/>
      </c>
      <c r="X8228" s="35" t="s">
        <v>753</v>
      </c>
      <c r="Y8228" s="35" t="s">
        <v>754</v>
      </c>
      <c r="Z8228" s="35" t="str">
        <f t="shared" si="1564"/>
        <v/>
      </c>
      <c r="AA8228" s="35" t="e">
        <f t="shared" si="1565"/>
        <v>#VALUE!</v>
      </c>
      <c r="AB8228" s="35" t="str">
        <f t="shared" si="1566"/>
        <v>{keyword:}</v>
      </c>
      <c r="AC8228" s="107" t="e">
        <f t="shared" si="1567"/>
        <v>#VALUE!</v>
      </c>
      <c r="AK8228" t="s">
        <v>577</v>
      </c>
    </row>
    <row r="8229" spans="1:37" ht="15" customHeight="1" x14ac:dyDescent="0.25">
      <c r="A8229" s="35">
        <f t="shared" si="1559"/>
        <v>0</v>
      </c>
      <c r="C8229" s="35" t="str">
        <f t="shared" si="1560"/>
        <v/>
      </c>
      <c r="K8229" t="s">
        <v>577</v>
      </c>
      <c r="O8229" s="35" t="str">
        <f t="shared" si="1561"/>
        <v>?utm_source=yandex&amp;utm_medium=cpc&amp;utm_campaign=&amp;utm_content=&amp;utm_term={keyword}&amp;utm_device={device_type}</v>
      </c>
      <c r="P8229" s="35" t="str">
        <f t="shared" si="1558"/>
        <v/>
      </c>
      <c r="T8229" s="8" t="s">
        <v>751</v>
      </c>
      <c r="U8229" s="8" t="str">
        <f t="shared" si="1562"/>
        <v>,</v>
      </c>
      <c r="W8229" s="35" t="str">
        <f t="shared" si="1563"/>
        <v/>
      </c>
      <c r="X8229" s="35" t="s">
        <v>753</v>
      </c>
      <c r="Y8229" s="35" t="s">
        <v>754</v>
      </c>
      <c r="Z8229" s="35" t="str">
        <f t="shared" si="1564"/>
        <v/>
      </c>
      <c r="AA8229" s="35" t="e">
        <f t="shared" si="1565"/>
        <v>#VALUE!</v>
      </c>
      <c r="AB8229" s="35" t="str">
        <f t="shared" si="1566"/>
        <v>{keyword:}</v>
      </c>
      <c r="AC8229" s="107" t="e">
        <f t="shared" si="1567"/>
        <v>#VALUE!</v>
      </c>
      <c r="AK8229" t="s">
        <v>577</v>
      </c>
    </row>
    <row r="8230" spans="1:37" ht="15" x14ac:dyDescent="0.25">
      <c r="A8230" s="35">
        <f t="shared" si="1559"/>
        <v>0</v>
      </c>
      <c r="C8230" s="35" t="str">
        <f t="shared" si="1560"/>
        <v/>
      </c>
      <c r="K8230" t="s">
        <v>577</v>
      </c>
      <c r="O8230" s="35" t="str">
        <f t="shared" si="1561"/>
        <v>?utm_source=yandex&amp;utm_medium=cpc&amp;utm_campaign=&amp;utm_content=&amp;utm_term={keyword}&amp;utm_device={device_type}</v>
      </c>
      <c r="P8230" s="35" t="str">
        <f t="shared" si="1558"/>
        <v/>
      </c>
      <c r="T8230" s="8" t="s">
        <v>751</v>
      </c>
      <c r="U8230" s="8" t="str">
        <f t="shared" si="1562"/>
        <v>,</v>
      </c>
      <c r="W8230" s="35" t="str">
        <f t="shared" si="1563"/>
        <v/>
      </c>
      <c r="X8230" s="35" t="s">
        <v>753</v>
      </c>
      <c r="Y8230" s="35" t="s">
        <v>754</v>
      </c>
      <c r="Z8230" s="35" t="str">
        <f t="shared" si="1564"/>
        <v/>
      </c>
      <c r="AA8230" s="35" t="e">
        <f t="shared" si="1565"/>
        <v>#VALUE!</v>
      </c>
      <c r="AB8230" s="35" t="str">
        <f t="shared" si="1566"/>
        <v>{keyword:}</v>
      </c>
      <c r="AC8230" s="107" t="e">
        <f t="shared" si="1567"/>
        <v>#VALUE!</v>
      </c>
      <c r="AK8230" t="s">
        <v>577</v>
      </c>
    </row>
    <row r="8231" spans="1:37" ht="15" customHeight="1" x14ac:dyDescent="0.25">
      <c r="A8231" s="35">
        <f t="shared" si="1559"/>
        <v>0</v>
      </c>
      <c r="C8231" s="35" t="str">
        <f t="shared" si="1560"/>
        <v/>
      </c>
      <c r="K8231" t="s">
        <v>577</v>
      </c>
      <c r="O8231" s="35" t="str">
        <f t="shared" si="1561"/>
        <v>?utm_source=yandex&amp;utm_medium=cpc&amp;utm_campaign=&amp;utm_content=&amp;utm_term={keyword}&amp;utm_device={device_type}</v>
      </c>
      <c r="P8231" s="35" t="str">
        <f t="shared" si="1558"/>
        <v/>
      </c>
      <c r="T8231" s="8" t="s">
        <v>751</v>
      </c>
      <c r="U8231" s="8" t="str">
        <f t="shared" si="1562"/>
        <v>,</v>
      </c>
      <c r="W8231" s="35" t="str">
        <f t="shared" si="1563"/>
        <v/>
      </c>
      <c r="X8231" s="35" t="s">
        <v>753</v>
      </c>
      <c r="Y8231" s="35" t="s">
        <v>754</v>
      </c>
      <c r="Z8231" s="35" t="str">
        <f t="shared" si="1564"/>
        <v/>
      </c>
      <c r="AA8231" s="35" t="e">
        <f t="shared" si="1565"/>
        <v>#VALUE!</v>
      </c>
      <c r="AB8231" s="35" t="str">
        <f t="shared" si="1566"/>
        <v>{keyword:}</v>
      </c>
      <c r="AC8231" s="107" t="e">
        <f t="shared" si="1567"/>
        <v>#VALUE!</v>
      </c>
      <c r="AK8231" t="s">
        <v>577</v>
      </c>
    </row>
    <row r="8232" spans="1:37" ht="15" x14ac:dyDescent="0.25">
      <c r="A8232" s="35">
        <f t="shared" si="1559"/>
        <v>0</v>
      </c>
      <c r="C8232" s="35" t="str">
        <f t="shared" si="1560"/>
        <v/>
      </c>
      <c r="K8232" t="s">
        <v>577</v>
      </c>
      <c r="O8232" s="35" t="str">
        <f t="shared" si="1561"/>
        <v>?utm_source=yandex&amp;utm_medium=cpc&amp;utm_campaign=&amp;utm_content=&amp;utm_term={keyword}&amp;utm_device={device_type}</v>
      </c>
      <c r="P8232" s="35" t="str">
        <f t="shared" si="1558"/>
        <v/>
      </c>
      <c r="T8232" s="8" t="s">
        <v>751</v>
      </c>
      <c r="U8232" s="8" t="str">
        <f t="shared" si="1562"/>
        <v>,</v>
      </c>
      <c r="W8232" s="35" t="str">
        <f t="shared" si="1563"/>
        <v/>
      </c>
      <c r="X8232" s="35" t="s">
        <v>753</v>
      </c>
      <c r="Y8232" s="35" t="s">
        <v>754</v>
      </c>
      <c r="Z8232" s="35" t="str">
        <f t="shared" si="1564"/>
        <v/>
      </c>
      <c r="AA8232" s="35" t="e">
        <f t="shared" si="1565"/>
        <v>#VALUE!</v>
      </c>
      <c r="AB8232" s="35" t="str">
        <f t="shared" si="1566"/>
        <v>{keyword:}</v>
      </c>
      <c r="AC8232" s="107" t="e">
        <f t="shared" si="1567"/>
        <v>#VALUE!</v>
      </c>
      <c r="AK8232" t="s">
        <v>577</v>
      </c>
    </row>
    <row r="8233" spans="1:37" ht="15" customHeight="1" x14ac:dyDescent="0.25">
      <c r="A8233" s="35">
        <f t="shared" si="1559"/>
        <v>0</v>
      </c>
      <c r="C8233" s="35" t="str">
        <f t="shared" si="1560"/>
        <v/>
      </c>
      <c r="K8233" t="s">
        <v>577</v>
      </c>
      <c r="O8233" s="35" t="str">
        <f t="shared" si="1561"/>
        <v>?utm_source=yandex&amp;utm_medium=cpc&amp;utm_campaign=&amp;utm_content=&amp;utm_term={keyword}&amp;utm_device={device_type}</v>
      </c>
      <c r="P8233" s="35" t="str">
        <f t="shared" si="1558"/>
        <v/>
      </c>
      <c r="T8233" s="8" t="s">
        <v>751</v>
      </c>
      <c r="U8233" s="8" t="str">
        <f t="shared" si="1562"/>
        <v>,</v>
      </c>
      <c r="W8233" s="35" t="str">
        <f t="shared" si="1563"/>
        <v/>
      </c>
      <c r="X8233" s="35" t="s">
        <v>753</v>
      </c>
      <c r="Y8233" s="35" t="s">
        <v>754</v>
      </c>
      <c r="Z8233" s="35" t="str">
        <f t="shared" si="1564"/>
        <v/>
      </c>
      <c r="AA8233" s="35" t="e">
        <f t="shared" si="1565"/>
        <v>#VALUE!</v>
      </c>
      <c r="AB8233" s="35" t="str">
        <f t="shared" si="1566"/>
        <v>{keyword:}</v>
      </c>
      <c r="AC8233" s="107" t="e">
        <f t="shared" si="1567"/>
        <v>#VALUE!</v>
      </c>
      <c r="AK8233" t="s">
        <v>577</v>
      </c>
    </row>
    <row r="8234" spans="1:37" ht="15" x14ac:dyDescent="0.25">
      <c r="A8234" s="35">
        <f t="shared" si="1559"/>
        <v>0</v>
      </c>
      <c r="C8234" s="35" t="str">
        <f t="shared" si="1560"/>
        <v/>
      </c>
      <c r="K8234" t="s">
        <v>577</v>
      </c>
      <c r="O8234" s="35" t="str">
        <f t="shared" si="1561"/>
        <v>?utm_source=yandex&amp;utm_medium=cpc&amp;utm_campaign=&amp;utm_content=&amp;utm_term={keyword}&amp;utm_device={device_type}</v>
      </c>
      <c r="P8234" s="35" t="str">
        <f t="shared" si="1558"/>
        <v/>
      </c>
      <c r="T8234" s="8" t="s">
        <v>751</v>
      </c>
      <c r="U8234" s="8" t="str">
        <f t="shared" si="1562"/>
        <v>,</v>
      </c>
      <c r="W8234" s="35" t="str">
        <f t="shared" si="1563"/>
        <v/>
      </c>
      <c r="X8234" s="35" t="s">
        <v>753</v>
      </c>
      <c r="Y8234" s="35" t="s">
        <v>754</v>
      </c>
      <c r="Z8234" s="35" t="str">
        <f t="shared" si="1564"/>
        <v/>
      </c>
      <c r="AA8234" s="35" t="e">
        <f t="shared" si="1565"/>
        <v>#VALUE!</v>
      </c>
      <c r="AB8234" s="35" t="str">
        <f t="shared" si="1566"/>
        <v>{keyword:}</v>
      </c>
      <c r="AC8234" s="107" t="e">
        <f t="shared" si="1567"/>
        <v>#VALUE!</v>
      </c>
      <c r="AK8234" t="s">
        <v>577</v>
      </c>
    </row>
    <row r="8235" spans="1:37" ht="15" customHeight="1" x14ac:dyDescent="0.25">
      <c r="A8235" s="35">
        <f t="shared" si="1559"/>
        <v>0</v>
      </c>
      <c r="C8235" s="35" t="str">
        <f t="shared" si="1560"/>
        <v/>
      </c>
      <c r="K8235" t="s">
        <v>577</v>
      </c>
      <c r="O8235" s="35" t="str">
        <f t="shared" si="1561"/>
        <v>?utm_source=yandex&amp;utm_medium=cpc&amp;utm_campaign=&amp;utm_content=&amp;utm_term={keyword}&amp;utm_device={device_type}</v>
      </c>
      <c r="P8235" s="35" t="str">
        <f t="shared" si="1558"/>
        <v/>
      </c>
      <c r="T8235" s="8" t="s">
        <v>751</v>
      </c>
      <c r="U8235" s="8" t="str">
        <f t="shared" si="1562"/>
        <v>,</v>
      </c>
      <c r="W8235" s="35" t="str">
        <f t="shared" si="1563"/>
        <v/>
      </c>
      <c r="X8235" s="35" t="s">
        <v>753</v>
      </c>
      <c r="Y8235" s="35" t="s">
        <v>754</v>
      </c>
      <c r="Z8235" s="35" t="str">
        <f t="shared" si="1564"/>
        <v/>
      </c>
      <c r="AA8235" s="35" t="e">
        <f t="shared" si="1565"/>
        <v>#VALUE!</v>
      </c>
      <c r="AB8235" s="35" t="str">
        <f t="shared" si="1566"/>
        <v>{keyword:}</v>
      </c>
      <c r="AC8235" s="107" t="e">
        <f t="shared" si="1567"/>
        <v>#VALUE!</v>
      </c>
      <c r="AK8235" t="s">
        <v>577</v>
      </c>
    </row>
    <row r="8236" spans="1:37" ht="15" x14ac:dyDescent="0.25">
      <c r="A8236" s="35">
        <f t="shared" si="1559"/>
        <v>0</v>
      </c>
      <c r="C8236" s="35" t="str">
        <f t="shared" si="1560"/>
        <v/>
      </c>
      <c r="K8236" t="s">
        <v>577</v>
      </c>
      <c r="O8236" s="35" t="str">
        <f t="shared" si="1561"/>
        <v>?utm_source=yandex&amp;utm_medium=cpc&amp;utm_campaign=&amp;utm_content=&amp;utm_term={keyword}&amp;utm_device={device_type}</v>
      </c>
      <c r="P8236" s="35" t="str">
        <f t="shared" si="1558"/>
        <v/>
      </c>
      <c r="T8236" s="8" t="s">
        <v>751</v>
      </c>
      <c r="U8236" s="8" t="str">
        <f t="shared" si="1562"/>
        <v>,</v>
      </c>
      <c r="W8236" s="35" t="str">
        <f t="shared" si="1563"/>
        <v/>
      </c>
      <c r="X8236" s="35" t="s">
        <v>753</v>
      </c>
      <c r="Y8236" s="35" t="s">
        <v>754</v>
      </c>
      <c r="Z8236" s="35" t="str">
        <f t="shared" si="1564"/>
        <v/>
      </c>
      <c r="AA8236" s="35" t="e">
        <f t="shared" si="1565"/>
        <v>#VALUE!</v>
      </c>
      <c r="AB8236" s="35" t="str">
        <f t="shared" si="1566"/>
        <v>{keyword:}</v>
      </c>
      <c r="AC8236" s="107" t="e">
        <f t="shared" si="1567"/>
        <v>#VALUE!</v>
      </c>
      <c r="AK8236" t="s">
        <v>577</v>
      </c>
    </row>
    <row r="8237" spans="1:37" ht="15" customHeight="1" x14ac:dyDescent="0.25">
      <c r="A8237" s="35">
        <f t="shared" si="1559"/>
        <v>0</v>
      </c>
      <c r="C8237" s="35" t="str">
        <f t="shared" si="1560"/>
        <v/>
      </c>
      <c r="K8237" t="s">
        <v>577</v>
      </c>
      <c r="O8237" s="35" t="str">
        <f t="shared" si="1561"/>
        <v>?utm_source=yandex&amp;utm_medium=cpc&amp;utm_campaign=&amp;utm_content=&amp;utm_term={keyword}&amp;utm_device={device_type}</v>
      </c>
      <c r="P8237" s="35" t="str">
        <f t="shared" si="1558"/>
        <v/>
      </c>
      <c r="T8237" s="8" t="s">
        <v>751</v>
      </c>
      <c r="U8237" s="8" t="str">
        <f t="shared" si="1562"/>
        <v>,</v>
      </c>
      <c r="W8237" s="35" t="str">
        <f t="shared" si="1563"/>
        <v/>
      </c>
      <c r="X8237" s="35" t="s">
        <v>753</v>
      </c>
      <c r="Y8237" s="35" t="s">
        <v>754</v>
      </c>
      <c r="Z8237" s="35" t="str">
        <f t="shared" si="1564"/>
        <v/>
      </c>
      <c r="AA8237" s="35" t="e">
        <f t="shared" si="1565"/>
        <v>#VALUE!</v>
      </c>
      <c r="AB8237" s="35" t="str">
        <f t="shared" si="1566"/>
        <v>{keyword:}</v>
      </c>
      <c r="AC8237" s="107" t="e">
        <f t="shared" si="1567"/>
        <v>#VALUE!</v>
      </c>
      <c r="AK8237" t="s">
        <v>577</v>
      </c>
    </row>
    <row r="8238" spans="1:37" ht="15" x14ac:dyDescent="0.25">
      <c r="A8238" s="35">
        <f t="shared" si="1559"/>
        <v>0</v>
      </c>
      <c r="C8238" s="35" t="str">
        <f t="shared" si="1560"/>
        <v/>
      </c>
      <c r="K8238" t="s">
        <v>577</v>
      </c>
      <c r="O8238" s="35" t="str">
        <f t="shared" si="1561"/>
        <v>?utm_source=yandex&amp;utm_medium=cpc&amp;utm_campaign=&amp;utm_content=&amp;utm_term={keyword}&amp;utm_device={device_type}</v>
      </c>
      <c r="P8238" s="35" t="str">
        <f t="shared" si="1558"/>
        <v/>
      </c>
      <c r="T8238" s="8" t="s">
        <v>751</v>
      </c>
      <c r="U8238" s="8" t="str">
        <f t="shared" si="1562"/>
        <v>,</v>
      </c>
      <c r="W8238" s="35" t="str">
        <f t="shared" si="1563"/>
        <v/>
      </c>
      <c r="X8238" s="35" t="s">
        <v>753</v>
      </c>
      <c r="Y8238" s="35" t="s">
        <v>754</v>
      </c>
      <c r="Z8238" s="35" t="str">
        <f t="shared" si="1564"/>
        <v/>
      </c>
      <c r="AA8238" s="35" t="e">
        <f t="shared" si="1565"/>
        <v>#VALUE!</v>
      </c>
      <c r="AB8238" s="35" t="str">
        <f t="shared" si="1566"/>
        <v>{keyword:}</v>
      </c>
      <c r="AC8238" s="107" t="e">
        <f t="shared" si="1567"/>
        <v>#VALUE!</v>
      </c>
      <c r="AK8238" t="s">
        <v>577</v>
      </c>
    </row>
    <row r="8239" spans="1:37" ht="15" customHeight="1" x14ac:dyDescent="0.25">
      <c r="A8239" s="35">
        <f t="shared" si="1559"/>
        <v>0</v>
      </c>
      <c r="C8239" s="35" t="str">
        <f t="shared" si="1560"/>
        <v/>
      </c>
      <c r="K8239" t="s">
        <v>577</v>
      </c>
      <c r="O8239" s="35" t="str">
        <f t="shared" si="1561"/>
        <v>?utm_source=yandex&amp;utm_medium=cpc&amp;utm_campaign=&amp;utm_content=&amp;utm_term={keyword}&amp;utm_device={device_type}</v>
      </c>
      <c r="P8239" s="35" t="str">
        <f t="shared" si="1558"/>
        <v/>
      </c>
      <c r="T8239" s="8" t="s">
        <v>751</v>
      </c>
      <c r="U8239" s="8" t="str">
        <f t="shared" si="1562"/>
        <v>,</v>
      </c>
      <c r="W8239" s="35" t="str">
        <f t="shared" si="1563"/>
        <v/>
      </c>
      <c r="X8239" s="35" t="s">
        <v>753</v>
      </c>
      <c r="Y8239" s="35" t="s">
        <v>754</v>
      </c>
      <c r="Z8239" s="35" t="str">
        <f t="shared" si="1564"/>
        <v/>
      </c>
      <c r="AA8239" s="35" t="e">
        <f t="shared" si="1565"/>
        <v>#VALUE!</v>
      </c>
      <c r="AB8239" s="35" t="str">
        <f t="shared" si="1566"/>
        <v>{keyword:}</v>
      </c>
      <c r="AC8239" s="107" t="e">
        <f t="shared" si="1567"/>
        <v>#VALUE!</v>
      </c>
      <c r="AK8239" t="s">
        <v>577</v>
      </c>
    </row>
    <row r="8240" spans="1:37" ht="15" x14ac:dyDescent="0.25">
      <c r="A8240" s="35">
        <f t="shared" si="1559"/>
        <v>0</v>
      </c>
      <c r="C8240" s="35" t="str">
        <f t="shared" si="1560"/>
        <v/>
      </c>
      <c r="K8240" t="s">
        <v>577</v>
      </c>
      <c r="O8240" s="35" t="str">
        <f t="shared" si="1561"/>
        <v>?utm_source=yandex&amp;utm_medium=cpc&amp;utm_campaign=&amp;utm_content=&amp;utm_term={keyword}&amp;utm_device={device_type}</v>
      </c>
      <c r="P8240" s="35" t="str">
        <f t="shared" si="1558"/>
        <v/>
      </c>
      <c r="T8240" s="8" t="s">
        <v>751</v>
      </c>
      <c r="U8240" s="8" t="str">
        <f t="shared" si="1562"/>
        <v>,</v>
      </c>
      <c r="W8240" s="35" t="str">
        <f t="shared" si="1563"/>
        <v/>
      </c>
      <c r="X8240" s="35" t="s">
        <v>753</v>
      </c>
      <c r="Y8240" s="35" t="s">
        <v>754</v>
      </c>
      <c r="Z8240" s="35" t="str">
        <f t="shared" si="1564"/>
        <v/>
      </c>
      <c r="AA8240" s="35" t="e">
        <f t="shared" si="1565"/>
        <v>#VALUE!</v>
      </c>
      <c r="AB8240" s="35" t="str">
        <f t="shared" si="1566"/>
        <v>{keyword:}</v>
      </c>
      <c r="AC8240" s="107" t="e">
        <f t="shared" si="1567"/>
        <v>#VALUE!</v>
      </c>
      <c r="AK8240" t="s">
        <v>577</v>
      </c>
    </row>
    <row r="8241" spans="1:37" ht="15" customHeight="1" x14ac:dyDescent="0.25">
      <c r="A8241" s="35">
        <f t="shared" si="1559"/>
        <v>0</v>
      </c>
      <c r="C8241" s="35" t="str">
        <f t="shared" si="1560"/>
        <v/>
      </c>
      <c r="K8241" t="s">
        <v>577</v>
      </c>
      <c r="O8241" s="35" t="str">
        <f t="shared" si="1561"/>
        <v>?utm_source=yandex&amp;utm_medium=cpc&amp;utm_campaign=&amp;utm_content=&amp;utm_term={keyword}&amp;utm_device={device_type}</v>
      </c>
      <c r="P8241" s="35" t="str">
        <f t="shared" si="1558"/>
        <v/>
      </c>
      <c r="T8241" s="8" t="s">
        <v>751</v>
      </c>
      <c r="U8241" s="8" t="str">
        <f t="shared" si="1562"/>
        <v>,</v>
      </c>
      <c r="W8241" s="35" t="str">
        <f t="shared" si="1563"/>
        <v/>
      </c>
      <c r="X8241" s="35" t="s">
        <v>753</v>
      </c>
      <c r="Y8241" s="35" t="s">
        <v>754</v>
      </c>
      <c r="Z8241" s="35" t="str">
        <f t="shared" si="1564"/>
        <v/>
      </c>
      <c r="AA8241" s="35" t="e">
        <f t="shared" si="1565"/>
        <v>#VALUE!</v>
      </c>
      <c r="AB8241" s="35" t="str">
        <f t="shared" si="1566"/>
        <v>{keyword:}</v>
      </c>
      <c r="AC8241" s="107" t="e">
        <f t="shared" si="1567"/>
        <v>#VALUE!</v>
      </c>
      <c r="AK8241" t="s">
        <v>577</v>
      </c>
    </row>
    <row r="8242" spans="1:37" ht="15" x14ac:dyDescent="0.25">
      <c r="A8242" s="35">
        <f t="shared" si="1559"/>
        <v>0</v>
      </c>
      <c r="C8242" s="35" t="str">
        <f t="shared" si="1560"/>
        <v/>
      </c>
      <c r="K8242" t="s">
        <v>577</v>
      </c>
      <c r="O8242" s="35" t="str">
        <f t="shared" si="1561"/>
        <v>?utm_source=yandex&amp;utm_medium=cpc&amp;utm_campaign=&amp;utm_content=&amp;utm_term={keyword}&amp;utm_device={device_type}</v>
      </c>
      <c r="P8242" s="35" t="str">
        <f t="shared" si="1558"/>
        <v/>
      </c>
      <c r="T8242" s="8" t="s">
        <v>751</v>
      </c>
      <c r="U8242" s="8" t="str">
        <f t="shared" si="1562"/>
        <v>,</v>
      </c>
      <c r="W8242" s="35" t="str">
        <f t="shared" si="1563"/>
        <v/>
      </c>
      <c r="X8242" s="35" t="s">
        <v>753</v>
      </c>
      <c r="Y8242" s="35" t="s">
        <v>754</v>
      </c>
      <c r="Z8242" s="35" t="str">
        <f t="shared" si="1564"/>
        <v/>
      </c>
      <c r="AA8242" s="35" t="e">
        <f t="shared" si="1565"/>
        <v>#VALUE!</v>
      </c>
      <c r="AB8242" s="35" t="str">
        <f t="shared" si="1566"/>
        <v>{keyword:}</v>
      </c>
      <c r="AC8242" s="107" t="e">
        <f t="shared" si="1567"/>
        <v>#VALUE!</v>
      </c>
      <c r="AK8242" t="s">
        <v>577</v>
      </c>
    </row>
    <row r="8243" spans="1:37" ht="15" customHeight="1" x14ac:dyDescent="0.25">
      <c r="A8243" s="35">
        <f t="shared" si="1559"/>
        <v>0</v>
      </c>
      <c r="C8243" s="35" t="str">
        <f t="shared" si="1560"/>
        <v/>
      </c>
      <c r="K8243" t="s">
        <v>577</v>
      </c>
      <c r="O8243" s="35" t="str">
        <f t="shared" si="1561"/>
        <v>?utm_source=yandex&amp;utm_medium=cpc&amp;utm_campaign=&amp;utm_content=&amp;utm_term={keyword}&amp;utm_device={device_type}</v>
      </c>
      <c r="P8243" s="35" t="str">
        <f t="shared" si="1558"/>
        <v/>
      </c>
      <c r="T8243" s="8" t="s">
        <v>751</v>
      </c>
      <c r="U8243" s="8" t="str">
        <f t="shared" si="1562"/>
        <v>,</v>
      </c>
      <c r="W8243" s="35" t="str">
        <f t="shared" si="1563"/>
        <v/>
      </c>
      <c r="X8243" s="35" t="s">
        <v>753</v>
      </c>
      <c r="Y8243" s="35" t="s">
        <v>754</v>
      </c>
      <c r="Z8243" s="35" t="str">
        <f t="shared" si="1564"/>
        <v/>
      </c>
      <c r="AA8243" s="35" t="e">
        <f t="shared" si="1565"/>
        <v>#VALUE!</v>
      </c>
      <c r="AB8243" s="35" t="str">
        <f t="shared" si="1566"/>
        <v>{keyword:}</v>
      </c>
      <c r="AC8243" s="107" t="e">
        <f t="shared" si="1567"/>
        <v>#VALUE!</v>
      </c>
      <c r="AK8243" t="s">
        <v>577</v>
      </c>
    </row>
    <row r="8244" spans="1:37" ht="15" x14ac:dyDescent="0.25">
      <c r="A8244" s="35">
        <f t="shared" si="1559"/>
        <v>0</v>
      </c>
      <c r="C8244" s="35" t="str">
        <f t="shared" si="1560"/>
        <v/>
      </c>
      <c r="K8244" t="s">
        <v>577</v>
      </c>
      <c r="O8244" s="35" t="str">
        <f t="shared" si="1561"/>
        <v>?utm_source=yandex&amp;utm_medium=cpc&amp;utm_campaign=&amp;utm_content=&amp;utm_term={keyword}&amp;utm_device={device_type}</v>
      </c>
      <c r="P8244" s="35" t="str">
        <f t="shared" si="1558"/>
        <v/>
      </c>
      <c r="T8244" s="8" t="s">
        <v>751</v>
      </c>
      <c r="U8244" s="8" t="str">
        <f t="shared" si="1562"/>
        <v>,</v>
      </c>
      <c r="W8244" s="35" t="str">
        <f t="shared" si="1563"/>
        <v/>
      </c>
      <c r="X8244" s="35" t="s">
        <v>753</v>
      </c>
      <c r="Y8244" s="35" t="s">
        <v>754</v>
      </c>
      <c r="Z8244" s="35" t="str">
        <f t="shared" si="1564"/>
        <v/>
      </c>
      <c r="AA8244" s="35" t="e">
        <f t="shared" si="1565"/>
        <v>#VALUE!</v>
      </c>
      <c r="AB8244" s="35" t="str">
        <f t="shared" si="1566"/>
        <v>{keyword:}</v>
      </c>
      <c r="AC8244" s="107" t="e">
        <f t="shared" si="1567"/>
        <v>#VALUE!</v>
      </c>
      <c r="AK8244" t="s">
        <v>577</v>
      </c>
    </row>
    <row r="8245" spans="1:37" ht="15" customHeight="1" x14ac:dyDescent="0.25">
      <c r="A8245" s="35">
        <f t="shared" si="1559"/>
        <v>0</v>
      </c>
      <c r="C8245" s="35" t="str">
        <f t="shared" si="1560"/>
        <v/>
      </c>
      <c r="K8245" t="s">
        <v>577</v>
      </c>
      <c r="O8245" s="35" t="str">
        <f t="shared" si="1561"/>
        <v>?utm_source=yandex&amp;utm_medium=cpc&amp;utm_campaign=&amp;utm_content=&amp;utm_term={keyword}&amp;utm_device={device_type}</v>
      </c>
      <c r="P8245" s="35" t="str">
        <f t="shared" si="1558"/>
        <v/>
      </c>
      <c r="T8245" s="8" t="s">
        <v>751</v>
      </c>
      <c r="U8245" s="8" t="str">
        <f t="shared" si="1562"/>
        <v>,</v>
      </c>
      <c r="W8245" s="35" t="str">
        <f t="shared" si="1563"/>
        <v/>
      </c>
      <c r="X8245" s="35" t="s">
        <v>753</v>
      </c>
      <c r="Y8245" s="35" t="s">
        <v>754</v>
      </c>
      <c r="Z8245" s="35" t="str">
        <f t="shared" si="1564"/>
        <v/>
      </c>
      <c r="AA8245" s="35" t="e">
        <f t="shared" si="1565"/>
        <v>#VALUE!</v>
      </c>
      <c r="AB8245" s="35" t="str">
        <f t="shared" si="1566"/>
        <v>{keyword:}</v>
      </c>
      <c r="AC8245" s="107" t="e">
        <f t="shared" si="1567"/>
        <v>#VALUE!</v>
      </c>
      <c r="AK8245" t="s">
        <v>577</v>
      </c>
    </row>
    <row r="8246" spans="1:37" ht="15" x14ac:dyDescent="0.25">
      <c r="A8246" s="35">
        <f t="shared" si="1559"/>
        <v>0</v>
      </c>
      <c r="C8246" s="35" t="str">
        <f t="shared" si="1560"/>
        <v/>
      </c>
      <c r="K8246" t="s">
        <v>577</v>
      </c>
      <c r="O8246" s="35" t="str">
        <f t="shared" si="1561"/>
        <v>?utm_source=yandex&amp;utm_medium=cpc&amp;utm_campaign=&amp;utm_content=&amp;utm_term={keyword}&amp;utm_device={device_type}</v>
      </c>
      <c r="P8246" s="35" t="str">
        <f t="shared" si="1558"/>
        <v/>
      </c>
      <c r="T8246" s="8" t="s">
        <v>751</v>
      </c>
      <c r="U8246" s="8" t="str">
        <f t="shared" si="1562"/>
        <v>,</v>
      </c>
      <c r="W8246" s="35" t="str">
        <f t="shared" si="1563"/>
        <v/>
      </c>
      <c r="X8246" s="35" t="s">
        <v>753</v>
      </c>
      <c r="Y8246" s="35" t="s">
        <v>754</v>
      </c>
      <c r="Z8246" s="35" t="str">
        <f t="shared" si="1564"/>
        <v/>
      </c>
      <c r="AA8246" s="35" t="e">
        <f t="shared" si="1565"/>
        <v>#VALUE!</v>
      </c>
      <c r="AB8246" s="35" t="str">
        <f t="shared" si="1566"/>
        <v>{keyword:}</v>
      </c>
      <c r="AC8246" s="107" t="e">
        <f t="shared" si="1567"/>
        <v>#VALUE!</v>
      </c>
      <c r="AK8246" t="s">
        <v>577</v>
      </c>
    </row>
    <row r="8247" spans="1:37" ht="15" customHeight="1" x14ac:dyDescent="0.25">
      <c r="A8247" s="35">
        <f t="shared" si="1559"/>
        <v>0</v>
      </c>
      <c r="C8247" s="35" t="str">
        <f t="shared" si="1560"/>
        <v/>
      </c>
      <c r="K8247" t="s">
        <v>577</v>
      </c>
      <c r="O8247" s="35" t="str">
        <f t="shared" si="1561"/>
        <v>?utm_source=yandex&amp;utm_medium=cpc&amp;utm_campaign=&amp;utm_content=&amp;utm_term={keyword}&amp;utm_device={device_type}</v>
      </c>
      <c r="P8247" s="35" t="str">
        <f t="shared" si="1558"/>
        <v/>
      </c>
      <c r="T8247" s="8" t="s">
        <v>751</v>
      </c>
      <c r="U8247" s="8" t="str">
        <f t="shared" si="1562"/>
        <v>,</v>
      </c>
      <c r="W8247" s="35" t="str">
        <f t="shared" si="1563"/>
        <v/>
      </c>
      <c r="X8247" s="35" t="s">
        <v>753</v>
      </c>
      <c r="Y8247" s="35" t="s">
        <v>754</v>
      </c>
      <c r="Z8247" s="35" t="str">
        <f t="shared" si="1564"/>
        <v/>
      </c>
      <c r="AA8247" s="35" t="e">
        <f t="shared" si="1565"/>
        <v>#VALUE!</v>
      </c>
      <c r="AB8247" s="35" t="str">
        <f t="shared" si="1566"/>
        <v>{keyword:}</v>
      </c>
      <c r="AC8247" s="107" t="e">
        <f t="shared" si="1567"/>
        <v>#VALUE!</v>
      </c>
      <c r="AK8247" t="s">
        <v>577</v>
      </c>
    </row>
    <row r="8248" spans="1:37" ht="15" x14ac:dyDescent="0.25">
      <c r="A8248" s="35">
        <f t="shared" si="1559"/>
        <v>0</v>
      </c>
      <c r="C8248" s="35" t="str">
        <f t="shared" si="1560"/>
        <v/>
      </c>
      <c r="K8248" t="s">
        <v>577</v>
      </c>
      <c r="O8248" s="35" t="str">
        <f t="shared" si="1561"/>
        <v>?utm_source=yandex&amp;utm_medium=cpc&amp;utm_campaign=&amp;utm_content=&amp;utm_term={keyword}&amp;utm_device={device_type}</v>
      </c>
      <c r="P8248" s="35" t="str">
        <f t="shared" si="1558"/>
        <v/>
      </c>
      <c r="T8248" s="8" t="s">
        <v>751</v>
      </c>
      <c r="U8248" s="8" t="str">
        <f t="shared" si="1562"/>
        <v>,</v>
      </c>
      <c r="W8248" s="35" t="str">
        <f t="shared" si="1563"/>
        <v/>
      </c>
      <c r="X8248" s="35" t="s">
        <v>753</v>
      </c>
      <c r="Y8248" s="35" t="s">
        <v>754</v>
      </c>
      <c r="Z8248" s="35" t="str">
        <f t="shared" si="1564"/>
        <v/>
      </c>
      <c r="AA8248" s="35" t="e">
        <f t="shared" si="1565"/>
        <v>#VALUE!</v>
      </c>
      <c r="AB8248" s="35" t="str">
        <f t="shared" si="1566"/>
        <v>{keyword:}</v>
      </c>
      <c r="AC8248" s="107" t="e">
        <f t="shared" si="1567"/>
        <v>#VALUE!</v>
      </c>
      <c r="AK8248" t="s">
        <v>577</v>
      </c>
    </row>
    <row r="8249" spans="1:37" ht="15" customHeight="1" x14ac:dyDescent="0.25">
      <c r="A8249" s="35">
        <f t="shared" si="1559"/>
        <v>0</v>
      </c>
      <c r="C8249" s="35" t="str">
        <f t="shared" si="1560"/>
        <v/>
      </c>
      <c r="K8249" t="s">
        <v>577</v>
      </c>
      <c r="O8249" s="35" t="str">
        <f t="shared" si="1561"/>
        <v>?utm_source=yandex&amp;utm_medium=cpc&amp;utm_campaign=&amp;utm_content=&amp;utm_term={keyword}&amp;utm_device={device_type}</v>
      </c>
      <c r="P8249" s="35" t="str">
        <f t="shared" si="1558"/>
        <v/>
      </c>
      <c r="T8249" s="8" t="s">
        <v>751</v>
      </c>
      <c r="U8249" s="8" t="str">
        <f t="shared" si="1562"/>
        <v>,</v>
      </c>
      <c r="W8249" s="35" t="str">
        <f t="shared" si="1563"/>
        <v/>
      </c>
      <c r="X8249" s="35" t="s">
        <v>753</v>
      </c>
      <c r="Y8249" s="35" t="s">
        <v>754</v>
      </c>
      <c r="Z8249" s="35" t="str">
        <f t="shared" si="1564"/>
        <v/>
      </c>
      <c r="AA8249" s="35" t="e">
        <f t="shared" si="1565"/>
        <v>#VALUE!</v>
      </c>
      <c r="AB8249" s="35" t="str">
        <f t="shared" si="1566"/>
        <v>{keyword:}</v>
      </c>
      <c r="AC8249" s="107" t="e">
        <f t="shared" si="1567"/>
        <v>#VALUE!</v>
      </c>
      <c r="AK8249" t="s">
        <v>577</v>
      </c>
    </row>
    <row r="8250" spans="1:37" ht="15" x14ac:dyDescent="0.25">
      <c r="A8250" s="35">
        <f t="shared" si="1559"/>
        <v>0</v>
      </c>
      <c r="C8250" s="35" t="str">
        <f t="shared" si="1560"/>
        <v/>
      </c>
      <c r="K8250" t="s">
        <v>577</v>
      </c>
      <c r="O8250" s="35" t="str">
        <f t="shared" si="1561"/>
        <v>?utm_source=yandex&amp;utm_medium=cpc&amp;utm_campaign=&amp;utm_content=&amp;utm_term={keyword}&amp;utm_device={device_type}</v>
      </c>
      <c r="P8250" s="35" t="str">
        <f t="shared" si="1558"/>
        <v/>
      </c>
      <c r="T8250" s="8" t="s">
        <v>751</v>
      </c>
      <c r="U8250" s="8" t="str">
        <f t="shared" si="1562"/>
        <v>,</v>
      </c>
      <c r="W8250" s="35" t="str">
        <f t="shared" si="1563"/>
        <v/>
      </c>
      <c r="X8250" s="35" t="s">
        <v>753</v>
      </c>
      <c r="Y8250" s="35" t="s">
        <v>754</v>
      </c>
      <c r="Z8250" s="35" t="str">
        <f t="shared" si="1564"/>
        <v/>
      </c>
      <c r="AA8250" s="35" t="e">
        <f t="shared" si="1565"/>
        <v>#VALUE!</v>
      </c>
      <c r="AB8250" s="35" t="str">
        <f t="shared" si="1566"/>
        <v>{keyword:}</v>
      </c>
      <c r="AC8250" s="107" t="e">
        <f t="shared" si="1567"/>
        <v>#VALUE!</v>
      </c>
      <c r="AK8250" t="s">
        <v>577</v>
      </c>
    </row>
    <row r="8251" spans="1:37" ht="15" customHeight="1" x14ac:dyDescent="0.25">
      <c r="A8251" s="35">
        <f t="shared" si="1559"/>
        <v>0</v>
      </c>
      <c r="C8251" s="35" t="str">
        <f t="shared" si="1560"/>
        <v/>
      </c>
      <c r="K8251" t="s">
        <v>577</v>
      </c>
      <c r="O8251" s="35" t="str">
        <f t="shared" si="1561"/>
        <v>?utm_source=yandex&amp;utm_medium=cpc&amp;utm_campaign=&amp;utm_content=&amp;utm_term={keyword}&amp;utm_device={device_type}</v>
      </c>
      <c r="P8251" s="35" t="str">
        <f t="shared" si="1558"/>
        <v/>
      </c>
      <c r="T8251" s="8" t="s">
        <v>751</v>
      </c>
      <c r="U8251" s="8" t="str">
        <f t="shared" si="1562"/>
        <v>,</v>
      </c>
      <c r="W8251" s="35" t="str">
        <f t="shared" si="1563"/>
        <v/>
      </c>
      <c r="X8251" s="35" t="s">
        <v>753</v>
      </c>
      <c r="Y8251" s="35" t="s">
        <v>754</v>
      </c>
      <c r="Z8251" s="35" t="str">
        <f t="shared" si="1564"/>
        <v/>
      </c>
      <c r="AA8251" s="35" t="e">
        <f t="shared" si="1565"/>
        <v>#VALUE!</v>
      </c>
      <c r="AB8251" s="35" t="str">
        <f t="shared" si="1566"/>
        <v>{keyword:}</v>
      </c>
      <c r="AC8251" s="107" t="e">
        <f t="shared" si="1567"/>
        <v>#VALUE!</v>
      </c>
      <c r="AK8251" t="s">
        <v>577</v>
      </c>
    </row>
    <row r="8252" spans="1:37" ht="15" x14ac:dyDescent="0.25">
      <c r="A8252" s="35">
        <f t="shared" si="1559"/>
        <v>0</v>
      </c>
      <c r="C8252" s="35" t="str">
        <f t="shared" si="1560"/>
        <v/>
      </c>
      <c r="K8252" t="s">
        <v>577</v>
      </c>
      <c r="O8252" s="35" t="str">
        <f t="shared" si="1561"/>
        <v>?utm_source=yandex&amp;utm_medium=cpc&amp;utm_campaign=&amp;utm_content=&amp;utm_term={keyword}&amp;utm_device={device_type}</v>
      </c>
      <c r="P8252" s="35" t="str">
        <f t="shared" si="1558"/>
        <v/>
      </c>
      <c r="T8252" s="8" t="s">
        <v>751</v>
      </c>
      <c r="U8252" s="8" t="str">
        <f t="shared" si="1562"/>
        <v>,</v>
      </c>
      <c r="W8252" s="35" t="str">
        <f t="shared" si="1563"/>
        <v/>
      </c>
      <c r="X8252" s="35" t="s">
        <v>753</v>
      </c>
      <c r="Y8252" s="35" t="s">
        <v>754</v>
      </c>
      <c r="Z8252" s="35" t="str">
        <f t="shared" si="1564"/>
        <v/>
      </c>
      <c r="AA8252" s="35" t="e">
        <f t="shared" si="1565"/>
        <v>#VALUE!</v>
      </c>
      <c r="AB8252" s="35" t="str">
        <f t="shared" si="1566"/>
        <v>{keyword:}</v>
      </c>
      <c r="AC8252" s="107" t="e">
        <f t="shared" si="1567"/>
        <v>#VALUE!</v>
      </c>
      <c r="AK8252" t="s">
        <v>577</v>
      </c>
    </row>
    <row r="8253" spans="1:37" ht="15" customHeight="1" x14ac:dyDescent="0.25">
      <c r="A8253" s="35">
        <f t="shared" si="1559"/>
        <v>0</v>
      </c>
      <c r="C8253" s="35" t="str">
        <f t="shared" si="1560"/>
        <v/>
      </c>
      <c r="K8253" t="s">
        <v>577</v>
      </c>
      <c r="O8253" s="35" t="str">
        <f t="shared" si="1561"/>
        <v>?utm_source=yandex&amp;utm_medium=cpc&amp;utm_campaign=&amp;utm_content=&amp;utm_term={keyword}&amp;utm_device={device_type}</v>
      </c>
      <c r="P8253" s="35" t="str">
        <f t="shared" si="1558"/>
        <v/>
      </c>
      <c r="T8253" s="8" t="s">
        <v>751</v>
      </c>
      <c r="U8253" s="8" t="str">
        <f t="shared" si="1562"/>
        <v>,</v>
      </c>
      <c r="W8253" s="35" t="str">
        <f t="shared" si="1563"/>
        <v/>
      </c>
      <c r="X8253" s="35" t="s">
        <v>753</v>
      </c>
      <c r="Y8253" s="35" t="s">
        <v>754</v>
      </c>
      <c r="Z8253" s="35" t="str">
        <f t="shared" si="1564"/>
        <v/>
      </c>
      <c r="AA8253" s="35" t="e">
        <f t="shared" si="1565"/>
        <v>#VALUE!</v>
      </c>
      <c r="AB8253" s="35" t="str">
        <f t="shared" si="1566"/>
        <v>{keyword:}</v>
      </c>
      <c r="AC8253" s="107" t="e">
        <f t="shared" si="1567"/>
        <v>#VALUE!</v>
      </c>
      <c r="AK8253" t="s">
        <v>577</v>
      </c>
    </row>
    <row r="8254" spans="1:37" ht="15" x14ac:dyDescent="0.25">
      <c r="A8254" s="35">
        <f t="shared" si="1559"/>
        <v>0</v>
      </c>
      <c r="C8254" s="35" t="str">
        <f t="shared" si="1560"/>
        <v/>
      </c>
      <c r="K8254" t="s">
        <v>577</v>
      </c>
      <c r="O8254" s="35" t="str">
        <f t="shared" si="1561"/>
        <v>?utm_source=yandex&amp;utm_medium=cpc&amp;utm_campaign=&amp;utm_content=&amp;utm_term={keyword}&amp;utm_device={device_type}</v>
      </c>
      <c r="P8254" s="35" t="str">
        <f t="shared" si="1558"/>
        <v/>
      </c>
      <c r="T8254" s="8" t="s">
        <v>751</v>
      </c>
      <c r="U8254" s="8" t="str">
        <f t="shared" si="1562"/>
        <v>,</v>
      </c>
      <c r="W8254" s="35" t="str">
        <f t="shared" si="1563"/>
        <v/>
      </c>
      <c r="X8254" s="35" t="s">
        <v>753</v>
      </c>
      <c r="Y8254" s="35" t="s">
        <v>754</v>
      </c>
      <c r="Z8254" s="35" t="str">
        <f t="shared" si="1564"/>
        <v/>
      </c>
      <c r="AA8254" s="35" t="e">
        <f t="shared" si="1565"/>
        <v>#VALUE!</v>
      </c>
      <c r="AB8254" s="35" t="str">
        <f t="shared" si="1566"/>
        <v>{keyword:}</v>
      </c>
      <c r="AC8254" s="107" t="e">
        <f t="shared" si="1567"/>
        <v>#VALUE!</v>
      </c>
      <c r="AK8254" t="s">
        <v>577</v>
      </c>
    </row>
    <row r="8255" spans="1:37" ht="15" customHeight="1" x14ac:dyDescent="0.25">
      <c r="A8255" s="35">
        <f t="shared" si="1559"/>
        <v>0</v>
      </c>
      <c r="C8255" s="35" t="str">
        <f t="shared" si="1560"/>
        <v/>
      </c>
      <c r="K8255" t="s">
        <v>577</v>
      </c>
      <c r="O8255" s="35" t="str">
        <f t="shared" si="1561"/>
        <v>?utm_source=yandex&amp;utm_medium=cpc&amp;utm_campaign=&amp;utm_content=&amp;utm_term={keyword}&amp;utm_device={device_type}</v>
      </c>
      <c r="P8255" s="35" t="str">
        <f t="shared" si="1558"/>
        <v/>
      </c>
      <c r="T8255" s="8" t="s">
        <v>751</v>
      </c>
      <c r="U8255" s="8" t="str">
        <f t="shared" si="1562"/>
        <v>,</v>
      </c>
      <c r="W8255" s="35" t="str">
        <f t="shared" si="1563"/>
        <v/>
      </c>
      <c r="X8255" s="35" t="s">
        <v>753</v>
      </c>
      <c r="Y8255" s="35" t="s">
        <v>754</v>
      </c>
      <c r="Z8255" s="35" t="str">
        <f t="shared" si="1564"/>
        <v/>
      </c>
      <c r="AA8255" s="35" t="e">
        <f t="shared" si="1565"/>
        <v>#VALUE!</v>
      </c>
      <c r="AB8255" s="35" t="str">
        <f t="shared" si="1566"/>
        <v>{keyword:}</v>
      </c>
      <c r="AC8255" s="107" t="e">
        <f t="shared" si="1567"/>
        <v>#VALUE!</v>
      </c>
      <c r="AK8255" t="s">
        <v>577</v>
      </c>
    </row>
    <row r="8256" spans="1:37" ht="15" x14ac:dyDescent="0.25">
      <c r="A8256" s="35">
        <f t="shared" si="1559"/>
        <v>0</v>
      </c>
      <c r="C8256" s="35" t="str">
        <f t="shared" si="1560"/>
        <v/>
      </c>
      <c r="K8256" t="s">
        <v>577</v>
      </c>
      <c r="O8256" s="35" t="str">
        <f t="shared" si="1561"/>
        <v>?utm_source=yandex&amp;utm_medium=cpc&amp;utm_campaign=&amp;utm_content=&amp;utm_term={keyword}&amp;utm_device={device_type}</v>
      </c>
      <c r="P8256" s="35" t="str">
        <f t="shared" si="1558"/>
        <v/>
      </c>
      <c r="T8256" s="8" t="s">
        <v>751</v>
      </c>
      <c r="U8256" s="8" t="str">
        <f t="shared" si="1562"/>
        <v>,</v>
      </c>
      <c r="W8256" s="35" t="str">
        <f t="shared" si="1563"/>
        <v/>
      </c>
      <c r="X8256" s="35" t="s">
        <v>753</v>
      </c>
      <c r="Y8256" s="35" t="s">
        <v>754</v>
      </c>
      <c r="Z8256" s="35" t="str">
        <f t="shared" si="1564"/>
        <v/>
      </c>
      <c r="AA8256" s="35" t="e">
        <f t="shared" si="1565"/>
        <v>#VALUE!</v>
      </c>
      <c r="AB8256" s="35" t="str">
        <f t="shared" si="1566"/>
        <v>{keyword:}</v>
      </c>
      <c r="AC8256" s="107" t="e">
        <f t="shared" si="1567"/>
        <v>#VALUE!</v>
      </c>
      <c r="AK8256" t="s">
        <v>577</v>
      </c>
    </row>
    <row r="8257" spans="1:37" ht="15" customHeight="1" x14ac:dyDescent="0.25">
      <c r="A8257" s="35">
        <f t="shared" si="1559"/>
        <v>0</v>
      </c>
      <c r="C8257" s="35" t="str">
        <f t="shared" si="1560"/>
        <v/>
      </c>
      <c r="K8257" t="s">
        <v>577</v>
      </c>
      <c r="O8257" s="35" t="str">
        <f t="shared" si="1561"/>
        <v>?utm_source=yandex&amp;utm_medium=cpc&amp;utm_campaign=&amp;utm_content=&amp;utm_term={keyword}&amp;utm_device={device_type}</v>
      </c>
      <c r="P8257" s="35" t="str">
        <f t="shared" si="1558"/>
        <v/>
      </c>
      <c r="T8257" s="8" t="s">
        <v>751</v>
      </c>
      <c r="U8257" s="8" t="str">
        <f t="shared" si="1562"/>
        <v>,</v>
      </c>
      <c r="W8257" s="35" t="str">
        <f t="shared" si="1563"/>
        <v/>
      </c>
      <c r="X8257" s="35" t="s">
        <v>753</v>
      </c>
      <c r="Y8257" s="35" t="s">
        <v>754</v>
      </c>
      <c r="Z8257" s="35" t="str">
        <f t="shared" si="1564"/>
        <v/>
      </c>
      <c r="AA8257" s="35" t="e">
        <f t="shared" si="1565"/>
        <v>#VALUE!</v>
      </c>
      <c r="AB8257" s="35" t="str">
        <f t="shared" si="1566"/>
        <v>{keyword:}</v>
      </c>
      <c r="AC8257" s="107" t="e">
        <f t="shared" si="1567"/>
        <v>#VALUE!</v>
      </c>
      <c r="AK8257" t="s">
        <v>577</v>
      </c>
    </row>
    <row r="8258" spans="1:37" ht="15" x14ac:dyDescent="0.25">
      <c r="A8258" s="35">
        <f t="shared" si="1559"/>
        <v>0</v>
      </c>
      <c r="C8258" s="35" t="str">
        <f t="shared" si="1560"/>
        <v/>
      </c>
      <c r="K8258" t="s">
        <v>577</v>
      </c>
      <c r="O8258" s="35" t="str">
        <f t="shared" si="1561"/>
        <v>?utm_source=yandex&amp;utm_medium=cpc&amp;utm_campaign=&amp;utm_content=&amp;utm_term={keyword}&amp;utm_device={device_type}</v>
      </c>
      <c r="P8258" s="35" t="str">
        <f t="shared" ref="P8258:P8321" si="1568">SUBSTITUTE((SUBSTITUTE(B8258,"""",))," ","-")</f>
        <v/>
      </c>
      <c r="T8258" s="8" t="s">
        <v>751</v>
      </c>
      <c r="U8258" s="8" t="str">
        <f t="shared" si="1562"/>
        <v>,</v>
      </c>
      <c r="W8258" s="35" t="str">
        <f t="shared" si="1563"/>
        <v/>
      </c>
      <c r="X8258" s="35" t="s">
        <v>753</v>
      </c>
      <c r="Y8258" s="35" t="s">
        <v>754</v>
      </c>
      <c r="Z8258" s="35" t="str">
        <f t="shared" si="1564"/>
        <v/>
      </c>
      <c r="AA8258" s="35" t="e">
        <f t="shared" si="1565"/>
        <v>#VALUE!</v>
      </c>
      <c r="AB8258" s="35" t="str">
        <f t="shared" si="1566"/>
        <v>{keyword:}</v>
      </c>
      <c r="AC8258" s="107" t="e">
        <f t="shared" si="1567"/>
        <v>#VALUE!</v>
      </c>
      <c r="AK8258" t="s">
        <v>577</v>
      </c>
    </row>
    <row r="8259" spans="1:37" ht="15" customHeight="1" x14ac:dyDescent="0.25">
      <c r="A8259" s="35">
        <f t="shared" ref="A8259:A8322" si="1569">IF(ISBLANK(B8259),0,LEN(TRIM(B8259))-LEN(SUBSTITUTE(B8259," ",""))+1)</f>
        <v>0</v>
      </c>
      <c r="C8259" s="35" t="str">
        <f t="shared" ref="C8259:C8322" si="1570">SUBSTITUTE(B8259," ","_")</f>
        <v/>
      </c>
      <c r="K8259" t="s">
        <v>577</v>
      </c>
      <c r="O8259" s="35" t="str">
        <f t="shared" ref="O8259:O8322" si="1571">CONCATENATE(M8259,"?utm_source=yandex&amp;utm_medium=cpc&amp;utm_campaign=",SUBSTITUTE(TRIM(N8259)," ","_"),"&amp;utm_content=",SUBSTITUTE(SUBSTITUTE(B8259,"""",)," ","_"),"&amp;utm_term={keyword}","&amp;utm_device={device_type}")</f>
        <v>?utm_source=yandex&amp;utm_medium=cpc&amp;utm_campaign=&amp;utm_content=&amp;utm_term={keyword}&amp;utm_device={device_type}</v>
      </c>
      <c r="P8259" s="35" t="str">
        <f t="shared" si="1568"/>
        <v/>
      </c>
      <c r="T8259" s="8" t="s">
        <v>751</v>
      </c>
      <c r="U8259" s="8" t="str">
        <f t="shared" ref="U8259:U8322" si="1572">CONCATENATE(R8259,T8259,S8259)</f>
        <v>,</v>
      </c>
      <c r="W8259" s="35" t="str">
        <f t="shared" ref="W8259:W8322" si="1573">SUBSTITUTE((SUBSTITUTE(P8259,"""",)),"-"," ")</f>
        <v/>
      </c>
      <c r="X8259" s="35" t="s">
        <v>753</v>
      </c>
      <c r="Y8259" s="35" t="s">
        <v>754</v>
      </c>
      <c r="Z8259" s="35" t="str">
        <f t="shared" ref="Z8259:Z8322" si="1574">IF(ISERR(MID(W8259,1,FIND(" ",W8259,1)-1)),W8259,MID(W8259,1,FIND(" ",W8259,1)-1))</f>
        <v/>
      </c>
      <c r="AA8259" s="35" t="e">
        <f t="shared" ref="AA8259:AA8322" si="1575">MID(W8259,FIND(" ",W8259)+1,100)</f>
        <v>#VALUE!</v>
      </c>
      <c r="AB8259" s="35" t="str">
        <f t="shared" ref="AB8259:AB8322" si="1576">CONCATENATE(X8259,Z8259,Y8259)</f>
        <v>{keyword:}</v>
      </c>
      <c r="AC8259" s="107" t="e">
        <f t="shared" ref="AC8259:AC8322" si="1577">CONCATENATE(X8259,AA8259,Y8259)</f>
        <v>#VALUE!</v>
      </c>
      <c r="AK8259" t="s">
        <v>577</v>
      </c>
    </row>
    <row r="8260" spans="1:37" ht="15" x14ac:dyDescent="0.25">
      <c r="A8260" s="35">
        <f t="shared" si="1569"/>
        <v>0</v>
      </c>
      <c r="C8260" s="35" t="str">
        <f t="shared" si="1570"/>
        <v/>
      </c>
      <c r="K8260" t="s">
        <v>577</v>
      </c>
      <c r="O8260" s="35" t="str">
        <f t="shared" si="1571"/>
        <v>?utm_source=yandex&amp;utm_medium=cpc&amp;utm_campaign=&amp;utm_content=&amp;utm_term={keyword}&amp;utm_device={device_type}</v>
      </c>
      <c r="P8260" s="35" t="str">
        <f t="shared" si="1568"/>
        <v/>
      </c>
      <c r="T8260" s="8" t="s">
        <v>751</v>
      </c>
      <c r="U8260" s="8" t="str">
        <f t="shared" si="1572"/>
        <v>,</v>
      </c>
      <c r="W8260" s="35" t="str">
        <f t="shared" si="1573"/>
        <v/>
      </c>
      <c r="X8260" s="35" t="s">
        <v>753</v>
      </c>
      <c r="Y8260" s="35" t="s">
        <v>754</v>
      </c>
      <c r="Z8260" s="35" t="str">
        <f t="shared" si="1574"/>
        <v/>
      </c>
      <c r="AA8260" s="35" t="e">
        <f t="shared" si="1575"/>
        <v>#VALUE!</v>
      </c>
      <c r="AB8260" s="35" t="str">
        <f t="shared" si="1576"/>
        <v>{keyword:}</v>
      </c>
      <c r="AC8260" s="107" t="e">
        <f t="shared" si="1577"/>
        <v>#VALUE!</v>
      </c>
      <c r="AK8260" t="s">
        <v>577</v>
      </c>
    </row>
    <row r="8261" spans="1:37" ht="15" customHeight="1" x14ac:dyDescent="0.25">
      <c r="A8261" s="35">
        <f t="shared" si="1569"/>
        <v>0</v>
      </c>
      <c r="C8261" s="35" t="str">
        <f t="shared" si="1570"/>
        <v/>
      </c>
      <c r="K8261" t="s">
        <v>577</v>
      </c>
      <c r="O8261" s="35" t="str">
        <f t="shared" si="1571"/>
        <v>?utm_source=yandex&amp;utm_medium=cpc&amp;utm_campaign=&amp;utm_content=&amp;utm_term={keyword}&amp;utm_device={device_type}</v>
      </c>
      <c r="P8261" s="35" t="str">
        <f t="shared" si="1568"/>
        <v/>
      </c>
      <c r="T8261" s="8" t="s">
        <v>751</v>
      </c>
      <c r="U8261" s="8" t="str">
        <f t="shared" si="1572"/>
        <v>,</v>
      </c>
      <c r="W8261" s="35" t="str">
        <f t="shared" si="1573"/>
        <v/>
      </c>
      <c r="X8261" s="35" t="s">
        <v>753</v>
      </c>
      <c r="Y8261" s="35" t="s">
        <v>754</v>
      </c>
      <c r="Z8261" s="35" t="str">
        <f t="shared" si="1574"/>
        <v/>
      </c>
      <c r="AA8261" s="35" t="e">
        <f t="shared" si="1575"/>
        <v>#VALUE!</v>
      </c>
      <c r="AB8261" s="35" t="str">
        <f t="shared" si="1576"/>
        <v>{keyword:}</v>
      </c>
      <c r="AC8261" s="107" t="e">
        <f t="shared" si="1577"/>
        <v>#VALUE!</v>
      </c>
      <c r="AK8261" t="s">
        <v>577</v>
      </c>
    </row>
    <row r="8262" spans="1:37" ht="15" x14ac:dyDescent="0.25">
      <c r="A8262" s="35">
        <f t="shared" si="1569"/>
        <v>0</v>
      </c>
      <c r="C8262" s="35" t="str">
        <f t="shared" si="1570"/>
        <v/>
      </c>
      <c r="K8262" t="s">
        <v>577</v>
      </c>
      <c r="O8262" s="35" t="str">
        <f t="shared" si="1571"/>
        <v>?utm_source=yandex&amp;utm_medium=cpc&amp;utm_campaign=&amp;utm_content=&amp;utm_term={keyword}&amp;utm_device={device_type}</v>
      </c>
      <c r="P8262" s="35" t="str">
        <f t="shared" si="1568"/>
        <v/>
      </c>
      <c r="T8262" s="8" t="s">
        <v>751</v>
      </c>
      <c r="U8262" s="8" t="str">
        <f t="shared" si="1572"/>
        <v>,</v>
      </c>
      <c r="W8262" s="35" t="str">
        <f t="shared" si="1573"/>
        <v/>
      </c>
      <c r="X8262" s="35" t="s">
        <v>753</v>
      </c>
      <c r="Y8262" s="35" t="s">
        <v>754</v>
      </c>
      <c r="Z8262" s="35" t="str">
        <f t="shared" si="1574"/>
        <v/>
      </c>
      <c r="AA8262" s="35" t="e">
        <f t="shared" si="1575"/>
        <v>#VALUE!</v>
      </c>
      <c r="AB8262" s="35" t="str">
        <f t="shared" si="1576"/>
        <v>{keyword:}</v>
      </c>
      <c r="AC8262" s="107" t="e">
        <f t="shared" si="1577"/>
        <v>#VALUE!</v>
      </c>
      <c r="AK8262" t="s">
        <v>577</v>
      </c>
    </row>
    <row r="8263" spans="1:37" ht="15" customHeight="1" x14ac:dyDescent="0.25">
      <c r="A8263" s="35">
        <f t="shared" si="1569"/>
        <v>0</v>
      </c>
      <c r="C8263" s="35" t="str">
        <f t="shared" si="1570"/>
        <v/>
      </c>
      <c r="K8263" t="s">
        <v>577</v>
      </c>
      <c r="O8263" s="35" t="str">
        <f t="shared" si="1571"/>
        <v>?utm_source=yandex&amp;utm_medium=cpc&amp;utm_campaign=&amp;utm_content=&amp;utm_term={keyword}&amp;utm_device={device_type}</v>
      </c>
      <c r="P8263" s="35" t="str">
        <f t="shared" si="1568"/>
        <v/>
      </c>
      <c r="T8263" s="8" t="s">
        <v>751</v>
      </c>
      <c r="U8263" s="8" t="str">
        <f t="shared" si="1572"/>
        <v>,</v>
      </c>
      <c r="W8263" s="35" t="str">
        <f t="shared" si="1573"/>
        <v/>
      </c>
      <c r="X8263" s="35" t="s">
        <v>753</v>
      </c>
      <c r="Y8263" s="35" t="s">
        <v>754</v>
      </c>
      <c r="Z8263" s="35" t="str">
        <f t="shared" si="1574"/>
        <v/>
      </c>
      <c r="AA8263" s="35" t="e">
        <f t="shared" si="1575"/>
        <v>#VALUE!</v>
      </c>
      <c r="AB8263" s="35" t="str">
        <f t="shared" si="1576"/>
        <v>{keyword:}</v>
      </c>
      <c r="AC8263" s="107" t="e">
        <f t="shared" si="1577"/>
        <v>#VALUE!</v>
      </c>
      <c r="AK8263" t="s">
        <v>577</v>
      </c>
    </row>
    <row r="8264" spans="1:37" ht="15" x14ac:dyDescent="0.25">
      <c r="A8264" s="35">
        <f t="shared" si="1569"/>
        <v>0</v>
      </c>
      <c r="C8264" s="35" t="str">
        <f t="shared" si="1570"/>
        <v/>
      </c>
      <c r="K8264" t="s">
        <v>577</v>
      </c>
      <c r="O8264" s="35" t="str">
        <f t="shared" si="1571"/>
        <v>?utm_source=yandex&amp;utm_medium=cpc&amp;utm_campaign=&amp;utm_content=&amp;utm_term={keyword}&amp;utm_device={device_type}</v>
      </c>
      <c r="P8264" s="35" t="str">
        <f t="shared" si="1568"/>
        <v/>
      </c>
      <c r="T8264" s="8" t="s">
        <v>751</v>
      </c>
      <c r="U8264" s="8" t="str">
        <f t="shared" si="1572"/>
        <v>,</v>
      </c>
      <c r="W8264" s="35" t="str">
        <f t="shared" si="1573"/>
        <v/>
      </c>
      <c r="X8264" s="35" t="s">
        <v>753</v>
      </c>
      <c r="Y8264" s="35" t="s">
        <v>754</v>
      </c>
      <c r="Z8264" s="35" t="str">
        <f t="shared" si="1574"/>
        <v/>
      </c>
      <c r="AA8264" s="35" t="e">
        <f t="shared" si="1575"/>
        <v>#VALUE!</v>
      </c>
      <c r="AB8264" s="35" t="str">
        <f t="shared" si="1576"/>
        <v>{keyword:}</v>
      </c>
      <c r="AC8264" s="107" t="e">
        <f t="shared" si="1577"/>
        <v>#VALUE!</v>
      </c>
      <c r="AK8264" t="s">
        <v>577</v>
      </c>
    </row>
    <row r="8265" spans="1:37" ht="15" customHeight="1" x14ac:dyDescent="0.25">
      <c r="A8265" s="35">
        <f t="shared" si="1569"/>
        <v>0</v>
      </c>
      <c r="C8265" s="35" t="str">
        <f t="shared" si="1570"/>
        <v/>
      </c>
      <c r="K8265" t="s">
        <v>577</v>
      </c>
      <c r="O8265" s="35" t="str">
        <f t="shared" si="1571"/>
        <v>?utm_source=yandex&amp;utm_medium=cpc&amp;utm_campaign=&amp;utm_content=&amp;utm_term={keyword}&amp;utm_device={device_type}</v>
      </c>
      <c r="P8265" s="35" t="str">
        <f t="shared" si="1568"/>
        <v/>
      </c>
      <c r="T8265" s="8" t="s">
        <v>751</v>
      </c>
      <c r="U8265" s="8" t="str">
        <f t="shared" si="1572"/>
        <v>,</v>
      </c>
      <c r="W8265" s="35" t="str">
        <f t="shared" si="1573"/>
        <v/>
      </c>
      <c r="X8265" s="35" t="s">
        <v>753</v>
      </c>
      <c r="Y8265" s="35" t="s">
        <v>754</v>
      </c>
      <c r="Z8265" s="35" t="str">
        <f t="shared" si="1574"/>
        <v/>
      </c>
      <c r="AA8265" s="35" t="e">
        <f t="shared" si="1575"/>
        <v>#VALUE!</v>
      </c>
      <c r="AB8265" s="35" t="str">
        <f t="shared" si="1576"/>
        <v>{keyword:}</v>
      </c>
      <c r="AC8265" s="107" t="e">
        <f t="shared" si="1577"/>
        <v>#VALUE!</v>
      </c>
      <c r="AK8265" t="s">
        <v>577</v>
      </c>
    </row>
    <row r="8266" spans="1:37" ht="15" x14ac:dyDescent="0.25">
      <c r="A8266" s="35">
        <f t="shared" si="1569"/>
        <v>0</v>
      </c>
      <c r="C8266" s="35" t="str">
        <f t="shared" si="1570"/>
        <v/>
      </c>
      <c r="K8266" t="s">
        <v>577</v>
      </c>
      <c r="O8266" s="35" t="str">
        <f t="shared" si="1571"/>
        <v>?utm_source=yandex&amp;utm_medium=cpc&amp;utm_campaign=&amp;utm_content=&amp;utm_term={keyword}&amp;utm_device={device_type}</v>
      </c>
      <c r="P8266" s="35" t="str">
        <f t="shared" si="1568"/>
        <v/>
      </c>
      <c r="T8266" s="8" t="s">
        <v>751</v>
      </c>
      <c r="U8266" s="8" t="str">
        <f t="shared" si="1572"/>
        <v>,</v>
      </c>
      <c r="W8266" s="35" t="str">
        <f t="shared" si="1573"/>
        <v/>
      </c>
      <c r="X8266" s="35" t="s">
        <v>753</v>
      </c>
      <c r="Y8266" s="35" t="s">
        <v>754</v>
      </c>
      <c r="Z8266" s="35" t="str">
        <f t="shared" si="1574"/>
        <v/>
      </c>
      <c r="AA8266" s="35" t="e">
        <f t="shared" si="1575"/>
        <v>#VALUE!</v>
      </c>
      <c r="AB8266" s="35" t="str">
        <f t="shared" si="1576"/>
        <v>{keyword:}</v>
      </c>
      <c r="AC8266" s="107" t="e">
        <f t="shared" si="1577"/>
        <v>#VALUE!</v>
      </c>
      <c r="AK8266" t="s">
        <v>577</v>
      </c>
    </row>
    <row r="8267" spans="1:37" ht="15" customHeight="1" x14ac:dyDescent="0.25">
      <c r="A8267" s="35">
        <f t="shared" si="1569"/>
        <v>0</v>
      </c>
      <c r="C8267" s="35" t="str">
        <f t="shared" si="1570"/>
        <v/>
      </c>
      <c r="K8267" t="s">
        <v>577</v>
      </c>
      <c r="O8267" s="35" t="str">
        <f t="shared" si="1571"/>
        <v>?utm_source=yandex&amp;utm_medium=cpc&amp;utm_campaign=&amp;utm_content=&amp;utm_term={keyword}&amp;utm_device={device_type}</v>
      </c>
      <c r="P8267" s="35" t="str">
        <f t="shared" si="1568"/>
        <v/>
      </c>
      <c r="T8267" s="8" t="s">
        <v>751</v>
      </c>
      <c r="U8267" s="8" t="str">
        <f t="shared" si="1572"/>
        <v>,</v>
      </c>
      <c r="W8267" s="35" t="str">
        <f t="shared" si="1573"/>
        <v/>
      </c>
      <c r="X8267" s="35" t="s">
        <v>753</v>
      </c>
      <c r="Y8267" s="35" t="s">
        <v>754</v>
      </c>
      <c r="Z8267" s="35" t="str">
        <f t="shared" si="1574"/>
        <v/>
      </c>
      <c r="AA8267" s="35" t="e">
        <f t="shared" si="1575"/>
        <v>#VALUE!</v>
      </c>
      <c r="AB8267" s="35" t="str">
        <f t="shared" si="1576"/>
        <v>{keyword:}</v>
      </c>
      <c r="AC8267" s="107" t="e">
        <f t="shared" si="1577"/>
        <v>#VALUE!</v>
      </c>
      <c r="AK8267" t="s">
        <v>577</v>
      </c>
    </row>
    <row r="8268" spans="1:37" ht="15" x14ac:dyDescent="0.25">
      <c r="A8268" s="35">
        <f t="shared" si="1569"/>
        <v>0</v>
      </c>
      <c r="C8268" s="35" t="str">
        <f t="shared" si="1570"/>
        <v/>
      </c>
      <c r="K8268" t="s">
        <v>577</v>
      </c>
      <c r="O8268" s="35" t="str">
        <f t="shared" si="1571"/>
        <v>?utm_source=yandex&amp;utm_medium=cpc&amp;utm_campaign=&amp;utm_content=&amp;utm_term={keyword}&amp;utm_device={device_type}</v>
      </c>
      <c r="P8268" s="35" t="str">
        <f t="shared" si="1568"/>
        <v/>
      </c>
      <c r="T8268" s="8" t="s">
        <v>751</v>
      </c>
      <c r="U8268" s="8" t="str">
        <f t="shared" si="1572"/>
        <v>,</v>
      </c>
      <c r="W8268" s="35" t="str">
        <f t="shared" si="1573"/>
        <v/>
      </c>
      <c r="X8268" s="35" t="s">
        <v>753</v>
      </c>
      <c r="Y8268" s="35" t="s">
        <v>754</v>
      </c>
      <c r="Z8268" s="35" t="str">
        <f t="shared" si="1574"/>
        <v/>
      </c>
      <c r="AA8268" s="35" t="e">
        <f t="shared" si="1575"/>
        <v>#VALUE!</v>
      </c>
      <c r="AB8268" s="35" t="str">
        <f t="shared" si="1576"/>
        <v>{keyword:}</v>
      </c>
      <c r="AC8268" s="107" t="e">
        <f t="shared" si="1577"/>
        <v>#VALUE!</v>
      </c>
      <c r="AK8268" t="s">
        <v>577</v>
      </c>
    </row>
    <row r="8269" spans="1:37" ht="15" customHeight="1" x14ac:dyDescent="0.25">
      <c r="A8269" s="35">
        <f t="shared" si="1569"/>
        <v>0</v>
      </c>
      <c r="C8269" s="35" t="str">
        <f t="shared" si="1570"/>
        <v/>
      </c>
      <c r="K8269" t="s">
        <v>577</v>
      </c>
      <c r="O8269" s="35" t="str">
        <f t="shared" si="1571"/>
        <v>?utm_source=yandex&amp;utm_medium=cpc&amp;utm_campaign=&amp;utm_content=&amp;utm_term={keyword}&amp;utm_device={device_type}</v>
      </c>
      <c r="P8269" s="35" t="str">
        <f t="shared" si="1568"/>
        <v/>
      </c>
      <c r="T8269" s="8" t="s">
        <v>751</v>
      </c>
      <c r="U8269" s="8" t="str">
        <f t="shared" si="1572"/>
        <v>,</v>
      </c>
      <c r="W8269" s="35" t="str">
        <f t="shared" si="1573"/>
        <v/>
      </c>
      <c r="X8269" s="35" t="s">
        <v>753</v>
      </c>
      <c r="Y8269" s="35" t="s">
        <v>754</v>
      </c>
      <c r="Z8269" s="35" t="str">
        <f t="shared" si="1574"/>
        <v/>
      </c>
      <c r="AA8269" s="35" t="e">
        <f t="shared" si="1575"/>
        <v>#VALUE!</v>
      </c>
      <c r="AB8269" s="35" t="str">
        <f t="shared" si="1576"/>
        <v>{keyword:}</v>
      </c>
      <c r="AC8269" s="107" t="e">
        <f t="shared" si="1577"/>
        <v>#VALUE!</v>
      </c>
      <c r="AK8269" t="s">
        <v>577</v>
      </c>
    </row>
    <row r="8270" spans="1:37" ht="15" x14ac:dyDescent="0.25">
      <c r="A8270" s="35">
        <f t="shared" si="1569"/>
        <v>0</v>
      </c>
      <c r="C8270" s="35" t="str">
        <f t="shared" si="1570"/>
        <v/>
      </c>
      <c r="K8270" t="s">
        <v>577</v>
      </c>
      <c r="O8270" s="35" t="str">
        <f t="shared" si="1571"/>
        <v>?utm_source=yandex&amp;utm_medium=cpc&amp;utm_campaign=&amp;utm_content=&amp;utm_term={keyword}&amp;utm_device={device_type}</v>
      </c>
      <c r="P8270" s="35" t="str">
        <f t="shared" si="1568"/>
        <v/>
      </c>
      <c r="T8270" s="8" t="s">
        <v>751</v>
      </c>
      <c r="U8270" s="8" t="str">
        <f t="shared" si="1572"/>
        <v>,</v>
      </c>
      <c r="W8270" s="35" t="str">
        <f t="shared" si="1573"/>
        <v/>
      </c>
      <c r="X8270" s="35" t="s">
        <v>753</v>
      </c>
      <c r="Y8270" s="35" t="s">
        <v>754</v>
      </c>
      <c r="Z8270" s="35" t="str">
        <f t="shared" si="1574"/>
        <v/>
      </c>
      <c r="AA8270" s="35" t="e">
        <f t="shared" si="1575"/>
        <v>#VALUE!</v>
      </c>
      <c r="AB8270" s="35" t="str">
        <f t="shared" si="1576"/>
        <v>{keyword:}</v>
      </c>
      <c r="AC8270" s="107" t="e">
        <f t="shared" si="1577"/>
        <v>#VALUE!</v>
      </c>
      <c r="AK8270" t="s">
        <v>577</v>
      </c>
    </row>
    <row r="8271" spans="1:37" ht="15" customHeight="1" x14ac:dyDescent="0.25">
      <c r="A8271" s="35">
        <f t="shared" si="1569"/>
        <v>0</v>
      </c>
      <c r="C8271" s="35" t="str">
        <f t="shared" si="1570"/>
        <v/>
      </c>
      <c r="K8271" t="s">
        <v>577</v>
      </c>
      <c r="O8271" s="35" t="str">
        <f t="shared" si="1571"/>
        <v>?utm_source=yandex&amp;utm_medium=cpc&amp;utm_campaign=&amp;utm_content=&amp;utm_term={keyword}&amp;utm_device={device_type}</v>
      </c>
      <c r="P8271" s="35" t="str">
        <f t="shared" si="1568"/>
        <v/>
      </c>
      <c r="T8271" s="8" t="s">
        <v>751</v>
      </c>
      <c r="U8271" s="8" t="str">
        <f t="shared" si="1572"/>
        <v>,</v>
      </c>
      <c r="W8271" s="35" t="str">
        <f t="shared" si="1573"/>
        <v/>
      </c>
      <c r="X8271" s="35" t="s">
        <v>753</v>
      </c>
      <c r="Y8271" s="35" t="s">
        <v>754</v>
      </c>
      <c r="Z8271" s="35" t="str">
        <f t="shared" si="1574"/>
        <v/>
      </c>
      <c r="AA8271" s="35" t="e">
        <f t="shared" si="1575"/>
        <v>#VALUE!</v>
      </c>
      <c r="AB8271" s="35" t="str">
        <f t="shared" si="1576"/>
        <v>{keyword:}</v>
      </c>
      <c r="AC8271" s="107" t="e">
        <f t="shared" si="1577"/>
        <v>#VALUE!</v>
      </c>
      <c r="AK8271" t="s">
        <v>577</v>
      </c>
    </row>
    <row r="8272" spans="1:37" ht="15" x14ac:dyDescent="0.25">
      <c r="A8272" s="35">
        <f t="shared" si="1569"/>
        <v>0</v>
      </c>
      <c r="C8272" s="35" t="str">
        <f t="shared" si="1570"/>
        <v/>
      </c>
      <c r="K8272" t="s">
        <v>577</v>
      </c>
      <c r="O8272" s="35" t="str">
        <f t="shared" si="1571"/>
        <v>?utm_source=yandex&amp;utm_medium=cpc&amp;utm_campaign=&amp;utm_content=&amp;utm_term={keyword}&amp;utm_device={device_type}</v>
      </c>
      <c r="P8272" s="35" t="str">
        <f t="shared" si="1568"/>
        <v/>
      </c>
      <c r="T8272" s="8" t="s">
        <v>751</v>
      </c>
      <c r="U8272" s="8" t="str">
        <f t="shared" si="1572"/>
        <v>,</v>
      </c>
      <c r="W8272" s="35" t="str">
        <f t="shared" si="1573"/>
        <v/>
      </c>
      <c r="X8272" s="35" t="s">
        <v>753</v>
      </c>
      <c r="Y8272" s="35" t="s">
        <v>754</v>
      </c>
      <c r="Z8272" s="35" t="str">
        <f t="shared" si="1574"/>
        <v/>
      </c>
      <c r="AA8272" s="35" t="e">
        <f t="shared" si="1575"/>
        <v>#VALUE!</v>
      </c>
      <c r="AB8272" s="35" t="str">
        <f t="shared" si="1576"/>
        <v>{keyword:}</v>
      </c>
      <c r="AC8272" s="107" t="e">
        <f t="shared" si="1577"/>
        <v>#VALUE!</v>
      </c>
      <c r="AK8272" t="s">
        <v>577</v>
      </c>
    </row>
    <row r="8273" spans="1:37" ht="15" customHeight="1" x14ac:dyDescent="0.25">
      <c r="A8273" s="35">
        <f t="shared" si="1569"/>
        <v>0</v>
      </c>
      <c r="C8273" s="35" t="str">
        <f t="shared" si="1570"/>
        <v/>
      </c>
      <c r="K8273" t="s">
        <v>577</v>
      </c>
      <c r="O8273" s="35" t="str">
        <f t="shared" si="1571"/>
        <v>?utm_source=yandex&amp;utm_medium=cpc&amp;utm_campaign=&amp;utm_content=&amp;utm_term={keyword}&amp;utm_device={device_type}</v>
      </c>
      <c r="P8273" s="35" t="str">
        <f t="shared" si="1568"/>
        <v/>
      </c>
      <c r="T8273" s="8" t="s">
        <v>751</v>
      </c>
      <c r="U8273" s="8" t="str">
        <f t="shared" si="1572"/>
        <v>,</v>
      </c>
      <c r="W8273" s="35" t="str">
        <f t="shared" si="1573"/>
        <v/>
      </c>
      <c r="X8273" s="35" t="s">
        <v>753</v>
      </c>
      <c r="Y8273" s="35" t="s">
        <v>754</v>
      </c>
      <c r="Z8273" s="35" t="str">
        <f t="shared" si="1574"/>
        <v/>
      </c>
      <c r="AA8273" s="35" t="e">
        <f t="shared" si="1575"/>
        <v>#VALUE!</v>
      </c>
      <c r="AB8273" s="35" t="str">
        <f t="shared" si="1576"/>
        <v>{keyword:}</v>
      </c>
      <c r="AC8273" s="107" t="e">
        <f t="shared" si="1577"/>
        <v>#VALUE!</v>
      </c>
      <c r="AK8273" t="s">
        <v>577</v>
      </c>
    </row>
    <row r="8274" spans="1:37" ht="15" x14ac:dyDescent="0.25">
      <c r="A8274" s="35">
        <f t="shared" si="1569"/>
        <v>0</v>
      </c>
      <c r="C8274" s="35" t="str">
        <f t="shared" si="1570"/>
        <v/>
      </c>
      <c r="K8274" t="s">
        <v>577</v>
      </c>
      <c r="O8274" s="35" t="str">
        <f t="shared" si="1571"/>
        <v>?utm_source=yandex&amp;utm_medium=cpc&amp;utm_campaign=&amp;utm_content=&amp;utm_term={keyword}&amp;utm_device={device_type}</v>
      </c>
      <c r="P8274" s="35" t="str">
        <f t="shared" si="1568"/>
        <v/>
      </c>
      <c r="T8274" s="8" t="s">
        <v>751</v>
      </c>
      <c r="U8274" s="8" t="str">
        <f t="shared" si="1572"/>
        <v>,</v>
      </c>
      <c r="W8274" s="35" t="str">
        <f t="shared" si="1573"/>
        <v/>
      </c>
      <c r="X8274" s="35" t="s">
        <v>753</v>
      </c>
      <c r="Y8274" s="35" t="s">
        <v>754</v>
      </c>
      <c r="Z8274" s="35" t="str">
        <f t="shared" si="1574"/>
        <v/>
      </c>
      <c r="AA8274" s="35" t="e">
        <f t="shared" si="1575"/>
        <v>#VALUE!</v>
      </c>
      <c r="AB8274" s="35" t="str">
        <f t="shared" si="1576"/>
        <v>{keyword:}</v>
      </c>
      <c r="AC8274" s="107" t="e">
        <f t="shared" si="1577"/>
        <v>#VALUE!</v>
      </c>
      <c r="AK8274" t="s">
        <v>577</v>
      </c>
    </row>
    <row r="8275" spans="1:37" ht="15" customHeight="1" x14ac:dyDescent="0.25">
      <c r="A8275" s="35">
        <f t="shared" si="1569"/>
        <v>0</v>
      </c>
      <c r="C8275" s="35" t="str">
        <f t="shared" si="1570"/>
        <v/>
      </c>
      <c r="K8275" t="s">
        <v>577</v>
      </c>
      <c r="O8275" s="35" t="str">
        <f t="shared" si="1571"/>
        <v>?utm_source=yandex&amp;utm_medium=cpc&amp;utm_campaign=&amp;utm_content=&amp;utm_term={keyword}&amp;utm_device={device_type}</v>
      </c>
      <c r="P8275" s="35" t="str">
        <f t="shared" si="1568"/>
        <v/>
      </c>
      <c r="T8275" s="8" t="s">
        <v>751</v>
      </c>
      <c r="U8275" s="8" t="str">
        <f t="shared" si="1572"/>
        <v>,</v>
      </c>
      <c r="W8275" s="35" t="str">
        <f t="shared" si="1573"/>
        <v/>
      </c>
      <c r="X8275" s="35" t="s">
        <v>753</v>
      </c>
      <c r="Y8275" s="35" t="s">
        <v>754</v>
      </c>
      <c r="Z8275" s="35" t="str">
        <f t="shared" si="1574"/>
        <v/>
      </c>
      <c r="AA8275" s="35" t="e">
        <f t="shared" si="1575"/>
        <v>#VALUE!</v>
      </c>
      <c r="AB8275" s="35" t="str">
        <f t="shared" si="1576"/>
        <v>{keyword:}</v>
      </c>
      <c r="AC8275" s="107" t="e">
        <f t="shared" si="1577"/>
        <v>#VALUE!</v>
      </c>
      <c r="AK8275" t="s">
        <v>577</v>
      </c>
    </row>
    <row r="8276" spans="1:37" ht="15" x14ac:dyDescent="0.25">
      <c r="A8276" s="35">
        <f t="shared" si="1569"/>
        <v>0</v>
      </c>
      <c r="C8276" s="35" t="str">
        <f t="shared" si="1570"/>
        <v/>
      </c>
      <c r="K8276" t="s">
        <v>577</v>
      </c>
      <c r="O8276" s="35" t="str">
        <f t="shared" si="1571"/>
        <v>?utm_source=yandex&amp;utm_medium=cpc&amp;utm_campaign=&amp;utm_content=&amp;utm_term={keyword}&amp;utm_device={device_type}</v>
      </c>
      <c r="P8276" s="35" t="str">
        <f t="shared" si="1568"/>
        <v/>
      </c>
      <c r="T8276" s="8" t="s">
        <v>751</v>
      </c>
      <c r="U8276" s="8" t="str">
        <f t="shared" si="1572"/>
        <v>,</v>
      </c>
      <c r="W8276" s="35" t="str">
        <f t="shared" si="1573"/>
        <v/>
      </c>
      <c r="X8276" s="35" t="s">
        <v>753</v>
      </c>
      <c r="Y8276" s="35" t="s">
        <v>754</v>
      </c>
      <c r="Z8276" s="35" t="str">
        <f t="shared" si="1574"/>
        <v/>
      </c>
      <c r="AA8276" s="35" t="e">
        <f t="shared" si="1575"/>
        <v>#VALUE!</v>
      </c>
      <c r="AB8276" s="35" t="str">
        <f t="shared" si="1576"/>
        <v>{keyword:}</v>
      </c>
      <c r="AC8276" s="107" t="e">
        <f t="shared" si="1577"/>
        <v>#VALUE!</v>
      </c>
      <c r="AK8276" t="s">
        <v>577</v>
      </c>
    </row>
    <row r="8277" spans="1:37" ht="15" customHeight="1" x14ac:dyDescent="0.25">
      <c r="A8277" s="35">
        <f t="shared" si="1569"/>
        <v>0</v>
      </c>
      <c r="C8277" s="35" t="str">
        <f t="shared" si="1570"/>
        <v/>
      </c>
      <c r="K8277" t="s">
        <v>577</v>
      </c>
      <c r="O8277" s="35" t="str">
        <f t="shared" si="1571"/>
        <v>?utm_source=yandex&amp;utm_medium=cpc&amp;utm_campaign=&amp;utm_content=&amp;utm_term={keyword}&amp;utm_device={device_type}</v>
      </c>
      <c r="P8277" s="35" t="str">
        <f t="shared" si="1568"/>
        <v/>
      </c>
      <c r="T8277" s="8" t="s">
        <v>751</v>
      </c>
      <c r="U8277" s="8" t="str">
        <f t="shared" si="1572"/>
        <v>,</v>
      </c>
      <c r="W8277" s="35" t="str">
        <f t="shared" si="1573"/>
        <v/>
      </c>
      <c r="X8277" s="35" t="s">
        <v>753</v>
      </c>
      <c r="Y8277" s="35" t="s">
        <v>754</v>
      </c>
      <c r="Z8277" s="35" t="str">
        <f t="shared" si="1574"/>
        <v/>
      </c>
      <c r="AA8277" s="35" t="e">
        <f t="shared" si="1575"/>
        <v>#VALUE!</v>
      </c>
      <c r="AB8277" s="35" t="str">
        <f t="shared" si="1576"/>
        <v>{keyword:}</v>
      </c>
      <c r="AC8277" s="107" t="e">
        <f t="shared" si="1577"/>
        <v>#VALUE!</v>
      </c>
      <c r="AK8277" t="s">
        <v>577</v>
      </c>
    </row>
    <row r="8278" spans="1:37" ht="15" x14ac:dyDescent="0.25">
      <c r="A8278" s="35">
        <f t="shared" si="1569"/>
        <v>0</v>
      </c>
      <c r="C8278" s="35" t="str">
        <f t="shared" si="1570"/>
        <v/>
      </c>
      <c r="K8278" t="s">
        <v>577</v>
      </c>
      <c r="O8278" s="35" t="str">
        <f t="shared" si="1571"/>
        <v>?utm_source=yandex&amp;utm_medium=cpc&amp;utm_campaign=&amp;utm_content=&amp;utm_term={keyword}&amp;utm_device={device_type}</v>
      </c>
      <c r="P8278" s="35" t="str">
        <f t="shared" si="1568"/>
        <v/>
      </c>
      <c r="T8278" s="8" t="s">
        <v>751</v>
      </c>
      <c r="U8278" s="8" t="str">
        <f t="shared" si="1572"/>
        <v>,</v>
      </c>
      <c r="W8278" s="35" t="str">
        <f t="shared" si="1573"/>
        <v/>
      </c>
      <c r="X8278" s="35" t="s">
        <v>753</v>
      </c>
      <c r="Y8278" s="35" t="s">
        <v>754</v>
      </c>
      <c r="Z8278" s="35" t="str">
        <f t="shared" si="1574"/>
        <v/>
      </c>
      <c r="AA8278" s="35" t="e">
        <f t="shared" si="1575"/>
        <v>#VALUE!</v>
      </c>
      <c r="AB8278" s="35" t="str">
        <f t="shared" si="1576"/>
        <v>{keyword:}</v>
      </c>
      <c r="AC8278" s="107" t="e">
        <f t="shared" si="1577"/>
        <v>#VALUE!</v>
      </c>
      <c r="AK8278" t="s">
        <v>577</v>
      </c>
    </row>
    <row r="8279" spans="1:37" ht="15" customHeight="1" x14ac:dyDescent="0.25">
      <c r="A8279" s="35">
        <f t="shared" si="1569"/>
        <v>0</v>
      </c>
      <c r="C8279" s="35" t="str">
        <f t="shared" si="1570"/>
        <v/>
      </c>
      <c r="K8279" t="s">
        <v>577</v>
      </c>
      <c r="O8279" s="35" t="str">
        <f t="shared" si="1571"/>
        <v>?utm_source=yandex&amp;utm_medium=cpc&amp;utm_campaign=&amp;utm_content=&amp;utm_term={keyword}&amp;utm_device={device_type}</v>
      </c>
      <c r="P8279" s="35" t="str">
        <f t="shared" si="1568"/>
        <v/>
      </c>
      <c r="T8279" s="8" t="s">
        <v>751</v>
      </c>
      <c r="U8279" s="8" t="str">
        <f t="shared" si="1572"/>
        <v>,</v>
      </c>
      <c r="W8279" s="35" t="str">
        <f t="shared" si="1573"/>
        <v/>
      </c>
      <c r="X8279" s="35" t="s">
        <v>753</v>
      </c>
      <c r="Y8279" s="35" t="s">
        <v>754</v>
      </c>
      <c r="Z8279" s="35" t="str">
        <f t="shared" si="1574"/>
        <v/>
      </c>
      <c r="AA8279" s="35" t="e">
        <f t="shared" si="1575"/>
        <v>#VALUE!</v>
      </c>
      <c r="AB8279" s="35" t="str">
        <f t="shared" si="1576"/>
        <v>{keyword:}</v>
      </c>
      <c r="AC8279" s="107" t="e">
        <f t="shared" si="1577"/>
        <v>#VALUE!</v>
      </c>
      <c r="AK8279" t="s">
        <v>577</v>
      </c>
    </row>
    <row r="8280" spans="1:37" ht="15" x14ac:dyDescent="0.25">
      <c r="A8280" s="35">
        <f t="shared" si="1569"/>
        <v>0</v>
      </c>
      <c r="C8280" s="35" t="str">
        <f t="shared" si="1570"/>
        <v/>
      </c>
      <c r="K8280" t="s">
        <v>577</v>
      </c>
      <c r="O8280" s="35" t="str">
        <f t="shared" si="1571"/>
        <v>?utm_source=yandex&amp;utm_medium=cpc&amp;utm_campaign=&amp;utm_content=&amp;utm_term={keyword}&amp;utm_device={device_type}</v>
      </c>
      <c r="P8280" s="35" t="str">
        <f t="shared" si="1568"/>
        <v/>
      </c>
      <c r="T8280" s="8" t="s">
        <v>751</v>
      </c>
      <c r="U8280" s="8" t="str">
        <f t="shared" si="1572"/>
        <v>,</v>
      </c>
      <c r="W8280" s="35" t="str">
        <f t="shared" si="1573"/>
        <v/>
      </c>
      <c r="X8280" s="35" t="s">
        <v>753</v>
      </c>
      <c r="Y8280" s="35" t="s">
        <v>754</v>
      </c>
      <c r="Z8280" s="35" t="str">
        <f t="shared" si="1574"/>
        <v/>
      </c>
      <c r="AA8280" s="35" t="e">
        <f t="shared" si="1575"/>
        <v>#VALUE!</v>
      </c>
      <c r="AB8280" s="35" t="str">
        <f t="shared" si="1576"/>
        <v>{keyword:}</v>
      </c>
      <c r="AC8280" s="107" t="e">
        <f t="shared" si="1577"/>
        <v>#VALUE!</v>
      </c>
      <c r="AK8280" t="s">
        <v>577</v>
      </c>
    </row>
    <row r="8281" spans="1:37" ht="15" customHeight="1" x14ac:dyDescent="0.25">
      <c r="A8281" s="35">
        <f t="shared" si="1569"/>
        <v>0</v>
      </c>
      <c r="C8281" s="35" t="str">
        <f t="shared" si="1570"/>
        <v/>
      </c>
      <c r="K8281" t="s">
        <v>577</v>
      </c>
      <c r="O8281" s="35" t="str">
        <f t="shared" si="1571"/>
        <v>?utm_source=yandex&amp;utm_medium=cpc&amp;utm_campaign=&amp;utm_content=&amp;utm_term={keyword}&amp;utm_device={device_type}</v>
      </c>
      <c r="P8281" s="35" t="str">
        <f t="shared" si="1568"/>
        <v/>
      </c>
      <c r="T8281" s="8" t="s">
        <v>751</v>
      </c>
      <c r="U8281" s="8" t="str">
        <f t="shared" si="1572"/>
        <v>,</v>
      </c>
      <c r="W8281" s="35" t="str">
        <f t="shared" si="1573"/>
        <v/>
      </c>
      <c r="X8281" s="35" t="s">
        <v>753</v>
      </c>
      <c r="Y8281" s="35" t="s">
        <v>754</v>
      </c>
      <c r="Z8281" s="35" t="str">
        <f t="shared" si="1574"/>
        <v/>
      </c>
      <c r="AA8281" s="35" t="e">
        <f t="shared" si="1575"/>
        <v>#VALUE!</v>
      </c>
      <c r="AB8281" s="35" t="str">
        <f t="shared" si="1576"/>
        <v>{keyword:}</v>
      </c>
      <c r="AC8281" s="107" t="e">
        <f t="shared" si="1577"/>
        <v>#VALUE!</v>
      </c>
      <c r="AK8281" t="s">
        <v>577</v>
      </c>
    </row>
    <row r="8282" spans="1:37" ht="15" x14ac:dyDescent="0.25">
      <c r="A8282" s="35">
        <f t="shared" si="1569"/>
        <v>0</v>
      </c>
      <c r="C8282" s="35" t="str">
        <f t="shared" si="1570"/>
        <v/>
      </c>
      <c r="K8282" t="s">
        <v>577</v>
      </c>
      <c r="O8282" s="35" t="str">
        <f t="shared" si="1571"/>
        <v>?utm_source=yandex&amp;utm_medium=cpc&amp;utm_campaign=&amp;utm_content=&amp;utm_term={keyword}&amp;utm_device={device_type}</v>
      </c>
      <c r="P8282" s="35" t="str">
        <f t="shared" si="1568"/>
        <v/>
      </c>
      <c r="T8282" s="8" t="s">
        <v>751</v>
      </c>
      <c r="U8282" s="8" t="str">
        <f t="shared" si="1572"/>
        <v>,</v>
      </c>
      <c r="W8282" s="35" t="str">
        <f t="shared" si="1573"/>
        <v/>
      </c>
      <c r="X8282" s="35" t="s">
        <v>753</v>
      </c>
      <c r="Y8282" s="35" t="s">
        <v>754</v>
      </c>
      <c r="Z8282" s="35" t="str">
        <f t="shared" si="1574"/>
        <v/>
      </c>
      <c r="AA8282" s="35" t="e">
        <f t="shared" si="1575"/>
        <v>#VALUE!</v>
      </c>
      <c r="AB8282" s="35" t="str">
        <f t="shared" si="1576"/>
        <v>{keyword:}</v>
      </c>
      <c r="AC8282" s="107" t="e">
        <f t="shared" si="1577"/>
        <v>#VALUE!</v>
      </c>
      <c r="AK8282" t="s">
        <v>577</v>
      </c>
    </row>
    <row r="8283" spans="1:37" ht="15" customHeight="1" x14ac:dyDescent="0.25">
      <c r="A8283" s="35">
        <f t="shared" si="1569"/>
        <v>0</v>
      </c>
      <c r="C8283" s="35" t="str">
        <f t="shared" si="1570"/>
        <v/>
      </c>
      <c r="K8283" t="s">
        <v>577</v>
      </c>
      <c r="O8283" s="35" t="str">
        <f t="shared" si="1571"/>
        <v>?utm_source=yandex&amp;utm_medium=cpc&amp;utm_campaign=&amp;utm_content=&amp;utm_term={keyword}&amp;utm_device={device_type}</v>
      </c>
      <c r="P8283" s="35" t="str">
        <f t="shared" si="1568"/>
        <v/>
      </c>
      <c r="T8283" s="8" t="s">
        <v>751</v>
      </c>
      <c r="U8283" s="8" t="str">
        <f t="shared" si="1572"/>
        <v>,</v>
      </c>
      <c r="W8283" s="35" t="str">
        <f t="shared" si="1573"/>
        <v/>
      </c>
      <c r="X8283" s="35" t="s">
        <v>753</v>
      </c>
      <c r="Y8283" s="35" t="s">
        <v>754</v>
      </c>
      <c r="Z8283" s="35" t="str">
        <f t="shared" si="1574"/>
        <v/>
      </c>
      <c r="AA8283" s="35" t="e">
        <f t="shared" si="1575"/>
        <v>#VALUE!</v>
      </c>
      <c r="AB8283" s="35" t="str">
        <f t="shared" si="1576"/>
        <v>{keyword:}</v>
      </c>
      <c r="AC8283" s="107" t="e">
        <f t="shared" si="1577"/>
        <v>#VALUE!</v>
      </c>
      <c r="AK8283" t="s">
        <v>577</v>
      </c>
    </row>
    <row r="8284" spans="1:37" ht="15" x14ac:dyDescent="0.25">
      <c r="A8284" s="35">
        <f t="shared" si="1569"/>
        <v>0</v>
      </c>
      <c r="C8284" s="35" t="str">
        <f t="shared" si="1570"/>
        <v/>
      </c>
      <c r="K8284" t="s">
        <v>577</v>
      </c>
      <c r="O8284" s="35" t="str">
        <f t="shared" si="1571"/>
        <v>?utm_source=yandex&amp;utm_medium=cpc&amp;utm_campaign=&amp;utm_content=&amp;utm_term={keyword}&amp;utm_device={device_type}</v>
      </c>
      <c r="P8284" s="35" t="str">
        <f t="shared" si="1568"/>
        <v/>
      </c>
      <c r="T8284" s="8" t="s">
        <v>751</v>
      </c>
      <c r="U8284" s="8" t="str">
        <f t="shared" si="1572"/>
        <v>,</v>
      </c>
      <c r="W8284" s="35" t="str">
        <f t="shared" si="1573"/>
        <v/>
      </c>
      <c r="X8284" s="35" t="s">
        <v>753</v>
      </c>
      <c r="Y8284" s="35" t="s">
        <v>754</v>
      </c>
      <c r="Z8284" s="35" t="str">
        <f t="shared" si="1574"/>
        <v/>
      </c>
      <c r="AA8284" s="35" t="e">
        <f t="shared" si="1575"/>
        <v>#VALUE!</v>
      </c>
      <c r="AB8284" s="35" t="str">
        <f t="shared" si="1576"/>
        <v>{keyword:}</v>
      </c>
      <c r="AC8284" s="107" t="e">
        <f t="shared" si="1577"/>
        <v>#VALUE!</v>
      </c>
      <c r="AK8284" t="s">
        <v>577</v>
      </c>
    </row>
    <row r="8285" spans="1:37" ht="15" customHeight="1" x14ac:dyDescent="0.25">
      <c r="A8285" s="35">
        <f t="shared" si="1569"/>
        <v>0</v>
      </c>
      <c r="C8285" s="35" t="str">
        <f t="shared" si="1570"/>
        <v/>
      </c>
      <c r="K8285" t="s">
        <v>577</v>
      </c>
      <c r="O8285" s="35" t="str">
        <f t="shared" si="1571"/>
        <v>?utm_source=yandex&amp;utm_medium=cpc&amp;utm_campaign=&amp;utm_content=&amp;utm_term={keyword}&amp;utm_device={device_type}</v>
      </c>
      <c r="P8285" s="35" t="str">
        <f t="shared" si="1568"/>
        <v/>
      </c>
      <c r="T8285" s="8" t="s">
        <v>751</v>
      </c>
      <c r="U8285" s="8" t="str">
        <f t="shared" si="1572"/>
        <v>,</v>
      </c>
      <c r="W8285" s="35" t="str">
        <f t="shared" si="1573"/>
        <v/>
      </c>
      <c r="X8285" s="35" t="s">
        <v>753</v>
      </c>
      <c r="Y8285" s="35" t="s">
        <v>754</v>
      </c>
      <c r="Z8285" s="35" t="str">
        <f t="shared" si="1574"/>
        <v/>
      </c>
      <c r="AA8285" s="35" t="e">
        <f t="shared" si="1575"/>
        <v>#VALUE!</v>
      </c>
      <c r="AB8285" s="35" t="str">
        <f t="shared" si="1576"/>
        <v>{keyword:}</v>
      </c>
      <c r="AC8285" s="107" t="e">
        <f t="shared" si="1577"/>
        <v>#VALUE!</v>
      </c>
      <c r="AK8285" t="s">
        <v>577</v>
      </c>
    </row>
    <row r="8286" spans="1:37" ht="15" x14ac:dyDescent="0.25">
      <c r="A8286" s="35">
        <f t="shared" si="1569"/>
        <v>0</v>
      </c>
      <c r="C8286" s="35" t="str">
        <f t="shared" si="1570"/>
        <v/>
      </c>
      <c r="K8286" t="s">
        <v>577</v>
      </c>
      <c r="O8286" s="35" t="str">
        <f t="shared" si="1571"/>
        <v>?utm_source=yandex&amp;utm_medium=cpc&amp;utm_campaign=&amp;utm_content=&amp;utm_term={keyword}&amp;utm_device={device_type}</v>
      </c>
      <c r="P8286" s="35" t="str">
        <f t="shared" si="1568"/>
        <v/>
      </c>
      <c r="T8286" s="8" t="s">
        <v>751</v>
      </c>
      <c r="U8286" s="8" t="str">
        <f t="shared" si="1572"/>
        <v>,</v>
      </c>
      <c r="W8286" s="35" t="str">
        <f t="shared" si="1573"/>
        <v/>
      </c>
      <c r="X8286" s="35" t="s">
        <v>753</v>
      </c>
      <c r="Y8286" s="35" t="s">
        <v>754</v>
      </c>
      <c r="Z8286" s="35" t="str">
        <f t="shared" si="1574"/>
        <v/>
      </c>
      <c r="AA8286" s="35" t="e">
        <f t="shared" si="1575"/>
        <v>#VALUE!</v>
      </c>
      <c r="AB8286" s="35" t="str">
        <f t="shared" si="1576"/>
        <v>{keyword:}</v>
      </c>
      <c r="AC8286" s="107" t="e">
        <f t="shared" si="1577"/>
        <v>#VALUE!</v>
      </c>
      <c r="AK8286" t="s">
        <v>577</v>
      </c>
    </row>
    <row r="8287" spans="1:37" ht="15" customHeight="1" x14ac:dyDescent="0.25">
      <c r="A8287" s="35">
        <f t="shared" si="1569"/>
        <v>0</v>
      </c>
      <c r="C8287" s="35" t="str">
        <f t="shared" si="1570"/>
        <v/>
      </c>
      <c r="K8287" t="s">
        <v>577</v>
      </c>
      <c r="O8287" s="35" t="str">
        <f t="shared" si="1571"/>
        <v>?utm_source=yandex&amp;utm_medium=cpc&amp;utm_campaign=&amp;utm_content=&amp;utm_term={keyword}&amp;utm_device={device_type}</v>
      </c>
      <c r="P8287" s="35" t="str">
        <f t="shared" si="1568"/>
        <v/>
      </c>
      <c r="T8287" s="8" t="s">
        <v>751</v>
      </c>
      <c r="U8287" s="8" t="str">
        <f t="shared" si="1572"/>
        <v>,</v>
      </c>
      <c r="W8287" s="35" t="str">
        <f t="shared" si="1573"/>
        <v/>
      </c>
      <c r="X8287" s="35" t="s">
        <v>753</v>
      </c>
      <c r="Y8287" s="35" t="s">
        <v>754</v>
      </c>
      <c r="Z8287" s="35" t="str">
        <f t="shared" si="1574"/>
        <v/>
      </c>
      <c r="AA8287" s="35" t="e">
        <f t="shared" si="1575"/>
        <v>#VALUE!</v>
      </c>
      <c r="AB8287" s="35" t="str">
        <f t="shared" si="1576"/>
        <v>{keyword:}</v>
      </c>
      <c r="AC8287" s="107" t="e">
        <f t="shared" si="1577"/>
        <v>#VALUE!</v>
      </c>
      <c r="AK8287" t="s">
        <v>577</v>
      </c>
    </row>
    <row r="8288" spans="1:37" ht="15" x14ac:dyDescent="0.25">
      <c r="A8288" s="35">
        <f t="shared" si="1569"/>
        <v>0</v>
      </c>
      <c r="C8288" s="35" t="str">
        <f t="shared" si="1570"/>
        <v/>
      </c>
      <c r="K8288" t="s">
        <v>577</v>
      </c>
      <c r="O8288" s="35" t="str">
        <f t="shared" si="1571"/>
        <v>?utm_source=yandex&amp;utm_medium=cpc&amp;utm_campaign=&amp;utm_content=&amp;utm_term={keyword}&amp;utm_device={device_type}</v>
      </c>
      <c r="P8288" s="35" t="str">
        <f t="shared" si="1568"/>
        <v/>
      </c>
      <c r="T8288" s="8" t="s">
        <v>751</v>
      </c>
      <c r="U8288" s="8" t="str">
        <f t="shared" si="1572"/>
        <v>,</v>
      </c>
      <c r="W8288" s="35" t="str">
        <f t="shared" si="1573"/>
        <v/>
      </c>
      <c r="X8288" s="35" t="s">
        <v>753</v>
      </c>
      <c r="Y8288" s="35" t="s">
        <v>754</v>
      </c>
      <c r="Z8288" s="35" t="str">
        <f t="shared" si="1574"/>
        <v/>
      </c>
      <c r="AA8288" s="35" t="e">
        <f t="shared" si="1575"/>
        <v>#VALUE!</v>
      </c>
      <c r="AB8288" s="35" t="str">
        <f t="shared" si="1576"/>
        <v>{keyword:}</v>
      </c>
      <c r="AC8288" s="107" t="e">
        <f t="shared" si="1577"/>
        <v>#VALUE!</v>
      </c>
      <c r="AK8288" t="s">
        <v>577</v>
      </c>
    </row>
    <row r="8289" spans="1:37" ht="15" customHeight="1" x14ac:dyDescent="0.25">
      <c r="A8289" s="35">
        <f t="shared" si="1569"/>
        <v>0</v>
      </c>
      <c r="C8289" s="35" t="str">
        <f t="shared" si="1570"/>
        <v/>
      </c>
      <c r="K8289" t="s">
        <v>577</v>
      </c>
      <c r="O8289" s="35" t="str">
        <f t="shared" si="1571"/>
        <v>?utm_source=yandex&amp;utm_medium=cpc&amp;utm_campaign=&amp;utm_content=&amp;utm_term={keyword}&amp;utm_device={device_type}</v>
      </c>
      <c r="P8289" s="35" t="str">
        <f t="shared" si="1568"/>
        <v/>
      </c>
      <c r="T8289" s="8" t="s">
        <v>751</v>
      </c>
      <c r="U8289" s="8" t="str">
        <f t="shared" si="1572"/>
        <v>,</v>
      </c>
      <c r="W8289" s="35" t="str">
        <f t="shared" si="1573"/>
        <v/>
      </c>
      <c r="X8289" s="35" t="s">
        <v>753</v>
      </c>
      <c r="Y8289" s="35" t="s">
        <v>754</v>
      </c>
      <c r="Z8289" s="35" t="str">
        <f t="shared" si="1574"/>
        <v/>
      </c>
      <c r="AA8289" s="35" t="e">
        <f t="shared" si="1575"/>
        <v>#VALUE!</v>
      </c>
      <c r="AB8289" s="35" t="str">
        <f t="shared" si="1576"/>
        <v>{keyword:}</v>
      </c>
      <c r="AC8289" s="107" t="e">
        <f t="shared" si="1577"/>
        <v>#VALUE!</v>
      </c>
      <c r="AK8289" t="s">
        <v>577</v>
      </c>
    </row>
    <row r="8290" spans="1:37" ht="15" x14ac:dyDescent="0.25">
      <c r="A8290" s="35">
        <f t="shared" si="1569"/>
        <v>0</v>
      </c>
      <c r="C8290" s="35" t="str">
        <f t="shared" si="1570"/>
        <v/>
      </c>
      <c r="K8290" t="s">
        <v>577</v>
      </c>
      <c r="O8290" s="35" t="str">
        <f t="shared" si="1571"/>
        <v>?utm_source=yandex&amp;utm_medium=cpc&amp;utm_campaign=&amp;utm_content=&amp;utm_term={keyword}&amp;utm_device={device_type}</v>
      </c>
      <c r="P8290" s="35" t="str">
        <f t="shared" si="1568"/>
        <v/>
      </c>
      <c r="T8290" s="8" t="s">
        <v>751</v>
      </c>
      <c r="U8290" s="8" t="str">
        <f t="shared" si="1572"/>
        <v>,</v>
      </c>
      <c r="W8290" s="35" t="str">
        <f t="shared" si="1573"/>
        <v/>
      </c>
      <c r="X8290" s="35" t="s">
        <v>753</v>
      </c>
      <c r="Y8290" s="35" t="s">
        <v>754</v>
      </c>
      <c r="Z8290" s="35" t="str">
        <f t="shared" si="1574"/>
        <v/>
      </c>
      <c r="AA8290" s="35" t="e">
        <f t="shared" si="1575"/>
        <v>#VALUE!</v>
      </c>
      <c r="AB8290" s="35" t="str">
        <f t="shared" si="1576"/>
        <v>{keyword:}</v>
      </c>
      <c r="AC8290" s="107" t="e">
        <f t="shared" si="1577"/>
        <v>#VALUE!</v>
      </c>
      <c r="AK8290" t="s">
        <v>577</v>
      </c>
    </row>
    <row r="8291" spans="1:37" ht="15" customHeight="1" x14ac:dyDescent="0.25">
      <c r="A8291" s="35">
        <f t="shared" si="1569"/>
        <v>0</v>
      </c>
      <c r="C8291" s="35" t="str">
        <f t="shared" si="1570"/>
        <v/>
      </c>
      <c r="K8291" t="s">
        <v>577</v>
      </c>
      <c r="O8291" s="35" t="str">
        <f t="shared" si="1571"/>
        <v>?utm_source=yandex&amp;utm_medium=cpc&amp;utm_campaign=&amp;utm_content=&amp;utm_term={keyword}&amp;utm_device={device_type}</v>
      </c>
      <c r="P8291" s="35" t="str">
        <f t="shared" si="1568"/>
        <v/>
      </c>
      <c r="T8291" s="8" t="s">
        <v>751</v>
      </c>
      <c r="U8291" s="8" t="str">
        <f t="shared" si="1572"/>
        <v>,</v>
      </c>
      <c r="W8291" s="35" t="str">
        <f t="shared" si="1573"/>
        <v/>
      </c>
      <c r="X8291" s="35" t="s">
        <v>753</v>
      </c>
      <c r="Y8291" s="35" t="s">
        <v>754</v>
      </c>
      <c r="Z8291" s="35" t="str">
        <f t="shared" si="1574"/>
        <v/>
      </c>
      <c r="AA8291" s="35" t="e">
        <f t="shared" si="1575"/>
        <v>#VALUE!</v>
      </c>
      <c r="AB8291" s="35" t="str">
        <f t="shared" si="1576"/>
        <v>{keyword:}</v>
      </c>
      <c r="AC8291" s="107" t="e">
        <f t="shared" si="1577"/>
        <v>#VALUE!</v>
      </c>
      <c r="AK8291" t="s">
        <v>577</v>
      </c>
    </row>
    <row r="8292" spans="1:37" ht="15" x14ac:dyDescent="0.25">
      <c r="A8292" s="35">
        <f t="shared" si="1569"/>
        <v>0</v>
      </c>
      <c r="C8292" s="35" t="str">
        <f t="shared" si="1570"/>
        <v/>
      </c>
      <c r="K8292" t="s">
        <v>577</v>
      </c>
      <c r="O8292" s="35" t="str">
        <f t="shared" si="1571"/>
        <v>?utm_source=yandex&amp;utm_medium=cpc&amp;utm_campaign=&amp;utm_content=&amp;utm_term={keyword}&amp;utm_device={device_type}</v>
      </c>
      <c r="P8292" s="35" t="str">
        <f t="shared" si="1568"/>
        <v/>
      </c>
      <c r="T8292" s="8" t="s">
        <v>751</v>
      </c>
      <c r="U8292" s="8" t="str">
        <f t="shared" si="1572"/>
        <v>,</v>
      </c>
      <c r="W8292" s="35" t="str">
        <f t="shared" si="1573"/>
        <v/>
      </c>
      <c r="X8292" s="35" t="s">
        <v>753</v>
      </c>
      <c r="Y8292" s="35" t="s">
        <v>754</v>
      </c>
      <c r="Z8292" s="35" t="str">
        <f t="shared" si="1574"/>
        <v/>
      </c>
      <c r="AA8292" s="35" t="e">
        <f t="shared" si="1575"/>
        <v>#VALUE!</v>
      </c>
      <c r="AB8292" s="35" t="str">
        <f t="shared" si="1576"/>
        <v>{keyword:}</v>
      </c>
      <c r="AC8292" s="107" t="e">
        <f t="shared" si="1577"/>
        <v>#VALUE!</v>
      </c>
      <c r="AK8292" t="s">
        <v>577</v>
      </c>
    </row>
    <row r="8293" spans="1:37" ht="15" customHeight="1" x14ac:dyDescent="0.25">
      <c r="A8293" s="35">
        <f t="shared" si="1569"/>
        <v>0</v>
      </c>
      <c r="C8293" s="35" t="str">
        <f t="shared" si="1570"/>
        <v/>
      </c>
      <c r="K8293" t="s">
        <v>577</v>
      </c>
      <c r="O8293" s="35" t="str">
        <f t="shared" si="1571"/>
        <v>?utm_source=yandex&amp;utm_medium=cpc&amp;utm_campaign=&amp;utm_content=&amp;utm_term={keyword}&amp;utm_device={device_type}</v>
      </c>
      <c r="P8293" s="35" t="str">
        <f t="shared" si="1568"/>
        <v/>
      </c>
      <c r="T8293" s="8" t="s">
        <v>751</v>
      </c>
      <c r="U8293" s="8" t="str">
        <f t="shared" si="1572"/>
        <v>,</v>
      </c>
      <c r="W8293" s="35" t="str">
        <f t="shared" si="1573"/>
        <v/>
      </c>
      <c r="X8293" s="35" t="s">
        <v>753</v>
      </c>
      <c r="Y8293" s="35" t="s">
        <v>754</v>
      </c>
      <c r="Z8293" s="35" t="str">
        <f t="shared" si="1574"/>
        <v/>
      </c>
      <c r="AA8293" s="35" t="e">
        <f t="shared" si="1575"/>
        <v>#VALUE!</v>
      </c>
      <c r="AB8293" s="35" t="str">
        <f t="shared" si="1576"/>
        <v>{keyword:}</v>
      </c>
      <c r="AC8293" s="107" t="e">
        <f t="shared" si="1577"/>
        <v>#VALUE!</v>
      </c>
      <c r="AK8293" t="s">
        <v>577</v>
      </c>
    </row>
    <row r="8294" spans="1:37" ht="15" x14ac:dyDescent="0.25">
      <c r="A8294" s="35">
        <f t="shared" si="1569"/>
        <v>0</v>
      </c>
      <c r="C8294" s="35" t="str">
        <f t="shared" si="1570"/>
        <v/>
      </c>
      <c r="K8294" t="s">
        <v>577</v>
      </c>
      <c r="O8294" s="35" t="str">
        <f t="shared" si="1571"/>
        <v>?utm_source=yandex&amp;utm_medium=cpc&amp;utm_campaign=&amp;utm_content=&amp;utm_term={keyword}&amp;utm_device={device_type}</v>
      </c>
      <c r="P8294" s="35" t="str">
        <f t="shared" si="1568"/>
        <v/>
      </c>
      <c r="T8294" s="8" t="s">
        <v>751</v>
      </c>
      <c r="U8294" s="8" t="str">
        <f t="shared" si="1572"/>
        <v>,</v>
      </c>
      <c r="W8294" s="35" t="str">
        <f t="shared" si="1573"/>
        <v/>
      </c>
      <c r="X8294" s="35" t="s">
        <v>753</v>
      </c>
      <c r="Y8294" s="35" t="s">
        <v>754</v>
      </c>
      <c r="Z8294" s="35" t="str">
        <f t="shared" si="1574"/>
        <v/>
      </c>
      <c r="AA8294" s="35" t="e">
        <f t="shared" si="1575"/>
        <v>#VALUE!</v>
      </c>
      <c r="AB8294" s="35" t="str">
        <f t="shared" si="1576"/>
        <v>{keyword:}</v>
      </c>
      <c r="AC8294" s="107" t="e">
        <f t="shared" si="1577"/>
        <v>#VALUE!</v>
      </c>
      <c r="AK8294" t="s">
        <v>577</v>
      </c>
    </row>
    <row r="8295" spans="1:37" ht="15" customHeight="1" x14ac:dyDescent="0.25">
      <c r="A8295" s="35">
        <f t="shared" si="1569"/>
        <v>0</v>
      </c>
      <c r="C8295" s="35" t="str">
        <f t="shared" si="1570"/>
        <v/>
      </c>
      <c r="K8295" t="s">
        <v>577</v>
      </c>
      <c r="O8295" s="35" t="str">
        <f t="shared" si="1571"/>
        <v>?utm_source=yandex&amp;utm_medium=cpc&amp;utm_campaign=&amp;utm_content=&amp;utm_term={keyword}&amp;utm_device={device_type}</v>
      </c>
      <c r="P8295" s="35" t="str">
        <f t="shared" si="1568"/>
        <v/>
      </c>
      <c r="T8295" s="8" t="s">
        <v>751</v>
      </c>
      <c r="U8295" s="8" t="str">
        <f t="shared" si="1572"/>
        <v>,</v>
      </c>
      <c r="W8295" s="35" t="str">
        <f t="shared" si="1573"/>
        <v/>
      </c>
      <c r="X8295" s="35" t="s">
        <v>753</v>
      </c>
      <c r="Y8295" s="35" t="s">
        <v>754</v>
      </c>
      <c r="Z8295" s="35" t="str">
        <f t="shared" si="1574"/>
        <v/>
      </c>
      <c r="AA8295" s="35" t="e">
        <f t="shared" si="1575"/>
        <v>#VALUE!</v>
      </c>
      <c r="AB8295" s="35" t="str">
        <f t="shared" si="1576"/>
        <v>{keyword:}</v>
      </c>
      <c r="AC8295" s="107" t="e">
        <f t="shared" si="1577"/>
        <v>#VALUE!</v>
      </c>
      <c r="AK8295" t="s">
        <v>577</v>
      </c>
    </row>
    <row r="8296" spans="1:37" ht="15" x14ac:dyDescent="0.25">
      <c r="A8296" s="35">
        <f t="shared" si="1569"/>
        <v>0</v>
      </c>
      <c r="C8296" s="35" t="str">
        <f t="shared" si="1570"/>
        <v/>
      </c>
      <c r="K8296" t="s">
        <v>577</v>
      </c>
      <c r="O8296" s="35" t="str">
        <f t="shared" si="1571"/>
        <v>?utm_source=yandex&amp;utm_medium=cpc&amp;utm_campaign=&amp;utm_content=&amp;utm_term={keyword}&amp;utm_device={device_type}</v>
      </c>
      <c r="P8296" s="35" t="str">
        <f t="shared" si="1568"/>
        <v/>
      </c>
      <c r="T8296" s="8" t="s">
        <v>751</v>
      </c>
      <c r="U8296" s="8" t="str">
        <f t="shared" si="1572"/>
        <v>,</v>
      </c>
      <c r="W8296" s="35" t="str">
        <f t="shared" si="1573"/>
        <v/>
      </c>
      <c r="X8296" s="35" t="s">
        <v>753</v>
      </c>
      <c r="Y8296" s="35" t="s">
        <v>754</v>
      </c>
      <c r="Z8296" s="35" t="str">
        <f t="shared" si="1574"/>
        <v/>
      </c>
      <c r="AA8296" s="35" t="e">
        <f t="shared" si="1575"/>
        <v>#VALUE!</v>
      </c>
      <c r="AB8296" s="35" t="str">
        <f t="shared" si="1576"/>
        <v>{keyword:}</v>
      </c>
      <c r="AC8296" s="107" t="e">
        <f t="shared" si="1577"/>
        <v>#VALUE!</v>
      </c>
      <c r="AK8296" t="s">
        <v>577</v>
      </c>
    </row>
    <row r="8297" spans="1:37" ht="15" customHeight="1" x14ac:dyDescent="0.25">
      <c r="A8297" s="35">
        <f t="shared" si="1569"/>
        <v>0</v>
      </c>
      <c r="C8297" s="35" t="str">
        <f t="shared" si="1570"/>
        <v/>
      </c>
      <c r="K8297" t="s">
        <v>577</v>
      </c>
      <c r="O8297" s="35" t="str">
        <f t="shared" si="1571"/>
        <v>?utm_source=yandex&amp;utm_medium=cpc&amp;utm_campaign=&amp;utm_content=&amp;utm_term={keyword}&amp;utm_device={device_type}</v>
      </c>
      <c r="P8297" s="35" t="str">
        <f t="shared" si="1568"/>
        <v/>
      </c>
      <c r="T8297" s="8" t="s">
        <v>751</v>
      </c>
      <c r="U8297" s="8" t="str">
        <f t="shared" si="1572"/>
        <v>,</v>
      </c>
      <c r="W8297" s="35" t="str">
        <f t="shared" si="1573"/>
        <v/>
      </c>
      <c r="X8297" s="35" t="s">
        <v>753</v>
      </c>
      <c r="Y8297" s="35" t="s">
        <v>754</v>
      </c>
      <c r="Z8297" s="35" t="str">
        <f t="shared" si="1574"/>
        <v/>
      </c>
      <c r="AA8297" s="35" t="e">
        <f t="shared" si="1575"/>
        <v>#VALUE!</v>
      </c>
      <c r="AB8297" s="35" t="str">
        <f t="shared" si="1576"/>
        <v>{keyword:}</v>
      </c>
      <c r="AC8297" s="107" t="e">
        <f t="shared" si="1577"/>
        <v>#VALUE!</v>
      </c>
      <c r="AK8297" t="s">
        <v>577</v>
      </c>
    </row>
    <row r="8298" spans="1:37" ht="15" x14ac:dyDescent="0.25">
      <c r="A8298" s="35">
        <f t="shared" si="1569"/>
        <v>0</v>
      </c>
      <c r="C8298" s="35" t="str">
        <f t="shared" si="1570"/>
        <v/>
      </c>
      <c r="K8298" t="s">
        <v>577</v>
      </c>
      <c r="O8298" s="35" t="str">
        <f t="shared" si="1571"/>
        <v>?utm_source=yandex&amp;utm_medium=cpc&amp;utm_campaign=&amp;utm_content=&amp;utm_term={keyword}&amp;utm_device={device_type}</v>
      </c>
      <c r="P8298" s="35" t="str">
        <f t="shared" si="1568"/>
        <v/>
      </c>
      <c r="T8298" s="8" t="s">
        <v>751</v>
      </c>
      <c r="U8298" s="8" t="str">
        <f t="shared" si="1572"/>
        <v>,</v>
      </c>
      <c r="W8298" s="35" t="str">
        <f t="shared" si="1573"/>
        <v/>
      </c>
      <c r="X8298" s="35" t="s">
        <v>753</v>
      </c>
      <c r="Y8298" s="35" t="s">
        <v>754</v>
      </c>
      <c r="Z8298" s="35" t="str">
        <f t="shared" si="1574"/>
        <v/>
      </c>
      <c r="AA8298" s="35" t="e">
        <f t="shared" si="1575"/>
        <v>#VALUE!</v>
      </c>
      <c r="AB8298" s="35" t="str">
        <f t="shared" si="1576"/>
        <v>{keyword:}</v>
      </c>
      <c r="AC8298" s="107" t="e">
        <f t="shared" si="1577"/>
        <v>#VALUE!</v>
      </c>
      <c r="AK8298" t="s">
        <v>577</v>
      </c>
    </row>
    <row r="8299" spans="1:37" ht="15" customHeight="1" x14ac:dyDescent="0.25">
      <c r="A8299" s="35">
        <f t="shared" si="1569"/>
        <v>0</v>
      </c>
      <c r="C8299" s="35" t="str">
        <f t="shared" si="1570"/>
        <v/>
      </c>
      <c r="K8299" t="s">
        <v>577</v>
      </c>
      <c r="O8299" s="35" t="str">
        <f t="shared" si="1571"/>
        <v>?utm_source=yandex&amp;utm_medium=cpc&amp;utm_campaign=&amp;utm_content=&amp;utm_term={keyword}&amp;utm_device={device_type}</v>
      </c>
      <c r="P8299" s="35" t="str">
        <f t="shared" si="1568"/>
        <v/>
      </c>
      <c r="T8299" s="8" t="s">
        <v>751</v>
      </c>
      <c r="U8299" s="8" t="str">
        <f t="shared" si="1572"/>
        <v>,</v>
      </c>
      <c r="W8299" s="35" t="str">
        <f t="shared" si="1573"/>
        <v/>
      </c>
      <c r="X8299" s="35" t="s">
        <v>753</v>
      </c>
      <c r="Y8299" s="35" t="s">
        <v>754</v>
      </c>
      <c r="Z8299" s="35" t="str">
        <f t="shared" si="1574"/>
        <v/>
      </c>
      <c r="AA8299" s="35" t="e">
        <f t="shared" si="1575"/>
        <v>#VALUE!</v>
      </c>
      <c r="AB8299" s="35" t="str">
        <f t="shared" si="1576"/>
        <v>{keyword:}</v>
      </c>
      <c r="AC8299" s="107" t="e">
        <f t="shared" si="1577"/>
        <v>#VALUE!</v>
      </c>
      <c r="AK8299" t="s">
        <v>577</v>
      </c>
    </row>
    <row r="8300" spans="1:37" ht="15" x14ac:dyDescent="0.25">
      <c r="A8300" s="35">
        <f t="shared" si="1569"/>
        <v>0</v>
      </c>
      <c r="C8300" s="35" t="str">
        <f t="shared" si="1570"/>
        <v/>
      </c>
      <c r="K8300" t="s">
        <v>577</v>
      </c>
      <c r="O8300" s="35" t="str">
        <f t="shared" si="1571"/>
        <v>?utm_source=yandex&amp;utm_medium=cpc&amp;utm_campaign=&amp;utm_content=&amp;utm_term={keyword}&amp;utm_device={device_type}</v>
      </c>
      <c r="P8300" s="35" t="str">
        <f t="shared" si="1568"/>
        <v/>
      </c>
      <c r="T8300" s="8" t="s">
        <v>751</v>
      </c>
      <c r="U8300" s="8" t="str">
        <f t="shared" si="1572"/>
        <v>,</v>
      </c>
      <c r="W8300" s="35" t="str">
        <f t="shared" si="1573"/>
        <v/>
      </c>
      <c r="X8300" s="35" t="s">
        <v>753</v>
      </c>
      <c r="Y8300" s="35" t="s">
        <v>754</v>
      </c>
      <c r="Z8300" s="35" t="str">
        <f t="shared" si="1574"/>
        <v/>
      </c>
      <c r="AA8300" s="35" t="e">
        <f t="shared" si="1575"/>
        <v>#VALUE!</v>
      </c>
      <c r="AB8300" s="35" t="str">
        <f t="shared" si="1576"/>
        <v>{keyword:}</v>
      </c>
      <c r="AC8300" s="107" t="e">
        <f t="shared" si="1577"/>
        <v>#VALUE!</v>
      </c>
      <c r="AK8300" t="s">
        <v>577</v>
      </c>
    </row>
    <row r="8301" spans="1:37" ht="15" customHeight="1" x14ac:dyDescent="0.25">
      <c r="A8301" s="35">
        <f t="shared" si="1569"/>
        <v>0</v>
      </c>
      <c r="C8301" s="35" t="str">
        <f t="shared" si="1570"/>
        <v/>
      </c>
      <c r="K8301" t="s">
        <v>577</v>
      </c>
      <c r="O8301" s="35" t="str">
        <f t="shared" si="1571"/>
        <v>?utm_source=yandex&amp;utm_medium=cpc&amp;utm_campaign=&amp;utm_content=&amp;utm_term={keyword}&amp;utm_device={device_type}</v>
      </c>
      <c r="P8301" s="35" t="str">
        <f t="shared" si="1568"/>
        <v/>
      </c>
      <c r="T8301" s="8" t="s">
        <v>751</v>
      </c>
      <c r="U8301" s="8" t="str">
        <f t="shared" si="1572"/>
        <v>,</v>
      </c>
      <c r="W8301" s="35" t="str">
        <f t="shared" si="1573"/>
        <v/>
      </c>
      <c r="X8301" s="35" t="s">
        <v>753</v>
      </c>
      <c r="Y8301" s="35" t="s">
        <v>754</v>
      </c>
      <c r="Z8301" s="35" t="str">
        <f t="shared" si="1574"/>
        <v/>
      </c>
      <c r="AA8301" s="35" t="e">
        <f t="shared" si="1575"/>
        <v>#VALUE!</v>
      </c>
      <c r="AB8301" s="35" t="str">
        <f t="shared" si="1576"/>
        <v>{keyword:}</v>
      </c>
      <c r="AC8301" s="107" t="e">
        <f t="shared" si="1577"/>
        <v>#VALUE!</v>
      </c>
      <c r="AK8301" t="s">
        <v>577</v>
      </c>
    </row>
    <row r="8302" spans="1:37" ht="15" x14ac:dyDescent="0.25">
      <c r="A8302" s="35">
        <f t="shared" si="1569"/>
        <v>0</v>
      </c>
      <c r="C8302" s="35" t="str">
        <f t="shared" si="1570"/>
        <v/>
      </c>
      <c r="K8302" t="s">
        <v>577</v>
      </c>
      <c r="O8302" s="35" t="str">
        <f t="shared" si="1571"/>
        <v>?utm_source=yandex&amp;utm_medium=cpc&amp;utm_campaign=&amp;utm_content=&amp;utm_term={keyword}&amp;utm_device={device_type}</v>
      </c>
      <c r="P8302" s="35" t="str">
        <f t="shared" si="1568"/>
        <v/>
      </c>
      <c r="T8302" s="8" t="s">
        <v>751</v>
      </c>
      <c r="U8302" s="8" t="str">
        <f t="shared" si="1572"/>
        <v>,</v>
      </c>
      <c r="W8302" s="35" t="str">
        <f t="shared" si="1573"/>
        <v/>
      </c>
      <c r="X8302" s="35" t="s">
        <v>753</v>
      </c>
      <c r="Y8302" s="35" t="s">
        <v>754</v>
      </c>
      <c r="Z8302" s="35" t="str">
        <f t="shared" si="1574"/>
        <v/>
      </c>
      <c r="AA8302" s="35" t="e">
        <f t="shared" si="1575"/>
        <v>#VALUE!</v>
      </c>
      <c r="AB8302" s="35" t="str">
        <f t="shared" si="1576"/>
        <v>{keyword:}</v>
      </c>
      <c r="AC8302" s="107" t="e">
        <f t="shared" si="1577"/>
        <v>#VALUE!</v>
      </c>
      <c r="AK8302" t="s">
        <v>577</v>
      </c>
    </row>
    <row r="8303" spans="1:37" ht="15" customHeight="1" x14ac:dyDescent="0.25">
      <c r="A8303" s="35">
        <f t="shared" si="1569"/>
        <v>0</v>
      </c>
      <c r="C8303" s="35" t="str">
        <f t="shared" si="1570"/>
        <v/>
      </c>
      <c r="K8303" t="s">
        <v>577</v>
      </c>
      <c r="O8303" s="35" t="str">
        <f t="shared" si="1571"/>
        <v>?utm_source=yandex&amp;utm_medium=cpc&amp;utm_campaign=&amp;utm_content=&amp;utm_term={keyword}&amp;utm_device={device_type}</v>
      </c>
      <c r="P8303" s="35" t="str">
        <f t="shared" si="1568"/>
        <v/>
      </c>
      <c r="T8303" s="8" t="s">
        <v>751</v>
      </c>
      <c r="U8303" s="8" t="str">
        <f t="shared" si="1572"/>
        <v>,</v>
      </c>
      <c r="W8303" s="35" t="str">
        <f t="shared" si="1573"/>
        <v/>
      </c>
      <c r="X8303" s="35" t="s">
        <v>753</v>
      </c>
      <c r="Y8303" s="35" t="s">
        <v>754</v>
      </c>
      <c r="Z8303" s="35" t="str">
        <f t="shared" si="1574"/>
        <v/>
      </c>
      <c r="AA8303" s="35" t="e">
        <f t="shared" si="1575"/>
        <v>#VALUE!</v>
      </c>
      <c r="AB8303" s="35" t="str">
        <f t="shared" si="1576"/>
        <v>{keyword:}</v>
      </c>
      <c r="AC8303" s="107" t="e">
        <f t="shared" si="1577"/>
        <v>#VALUE!</v>
      </c>
      <c r="AK8303" t="s">
        <v>577</v>
      </c>
    </row>
    <row r="8304" spans="1:37" ht="15" x14ac:dyDescent="0.25">
      <c r="A8304" s="35">
        <f t="shared" si="1569"/>
        <v>0</v>
      </c>
      <c r="C8304" s="35" t="str">
        <f t="shared" si="1570"/>
        <v/>
      </c>
      <c r="K8304" t="s">
        <v>577</v>
      </c>
      <c r="O8304" s="35" t="str">
        <f t="shared" si="1571"/>
        <v>?utm_source=yandex&amp;utm_medium=cpc&amp;utm_campaign=&amp;utm_content=&amp;utm_term={keyword}&amp;utm_device={device_type}</v>
      </c>
      <c r="P8304" s="35" t="str">
        <f t="shared" si="1568"/>
        <v/>
      </c>
      <c r="T8304" s="8" t="s">
        <v>751</v>
      </c>
      <c r="U8304" s="8" t="str">
        <f t="shared" si="1572"/>
        <v>,</v>
      </c>
      <c r="W8304" s="35" t="str">
        <f t="shared" si="1573"/>
        <v/>
      </c>
      <c r="X8304" s="35" t="s">
        <v>753</v>
      </c>
      <c r="Y8304" s="35" t="s">
        <v>754</v>
      </c>
      <c r="Z8304" s="35" t="str">
        <f t="shared" si="1574"/>
        <v/>
      </c>
      <c r="AA8304" s="35" t="e">
        <f t="shared" si="1575"/>
        <v>#VALUE!</v>
      </c>
      <c r="AB8304" s="35" t="str">
        <f t="shared" si="1576"/>
        <v>{keyword:}</v>
      </c>
      <c r="AC8304" s="107" t="e">
        <f t="shared" si="1577"/>
        <v>#VALUE!</v>
      </c>
      <c r="AK8304" t="s">
        <v>577</v>
      </c>
    </row>
    <row r="8305" spans="1:37" ht="15" customHeight="1" x14ac:dyDescent="0.25">
      <c r="A8305" s="35">
        <f t="shared" si="1569"/>
        <v>0</v>
      </c>
      <c r="C8305" s="35" t="str">
        <f t="shared" si="1570"/>
        <v/>
      </c>
      <c r="K8305" t="s">
        <v>577</v>
      </c>
      <c r="O8305" s="35" t="str">
        <f t="shared" si="1571"/>
        <v>?utm_source=yandex&amp;utm_medium=cpc&amp;utm_campaign=&amp;utm_content=&amp;utm_term={keyword}&amp;utm_device={device_type}</v>
      </c>
      <c r="P8305" s="35" t="str">
        <f t="shared" si="1568"/>
        <v/>
      </c>
      <c r="T8305" s="8" t="s">
        <v>751</v>
      </c>
      <c r="U8305" s="8" t="str">
        <f t="shared" si="1572"/>
        <v>,</v>
      </c>
      <c r="W8305" s="35" t="str">
        <f t="shared" si="1573"/>
        <v/>
      </c>
      <c r="X8305" s="35" t="s">
        <v>753</v>
      </c>
      <c r="Y8305" s="35" t="s">
        <v>754</v>
      </c>
      <c r="Z8305" s="35" t="str">
        <f t="shared" si="1574"/>
        <v/>
      </c>
      <c r="AA8305" s="35" t="e">
        <f t="shared" si="1575"/>
        <v>#VALUE!</v>
      </c>
      <c r="AB8305" s="35" t="str">
        <f t="shared" si="1576"/>
        <v>{keyword:}</v>
      </c>
      <c r="AC8305" s="107" t="e">
        <f t="shared" si="1577"/>
        <v>#VALUE!</v>
      </c>
      <c r="AK8305" t="s">
        <v>577</v>
      </c>
    </row>
    <row r="8306" spans="1:37" ht="15" x14ac:dyDescent="0.25">
      <c r="A8306" s="35">
        <f t="shared" si="1569"/>
        <v>0</v>
      </c>
      <c r="C8306" s="35" t="str">
        <f t="shared" si="1570"/>
        <v/>
      </c>
      <c r="K8306" t="s">
        <v>577</v>
      </c>
      <c r="O8306" s="35" t="str">
        <f t="shared" si="1571"/>
        <v>?utm_source=yandex&amp;utm_medium=cpc&amp;utm_campaign=&amp;utm_content=&amp;utm_term={keyword}&amp;utm_device={device_type}</v>
      </c>
      <c r="P8306" s="35" t="str">
        <f t="shared" si="1568"/>
        <v/>
      </c>
      <c r="T8306" s="8" t="s">
        <v>751</v>
      </c>
      <c r="U8306" s="8" t="str">
        <f t="shared" si="1572"/>
        <v>,</v>
      </c>
      <c r="W8306" s="35" t="str">
        <f t="shared" si="1573"/>
        <v/>
      </c>
      <c r="X8306" s="35" t="s">
        <v>753</v>
      </c>
      <c r="Y8306" s="35" t="s">
        <v>754</v>
      </c>
      <c r="Z8306" s="35" t="str">
        <f t="shared" si="1574"/>
        <v/>
      </c>
      <c r="AA8306" s="35" t="e">
        <f t="shared" si="1575"/>
        <v>#VALUE!</v>
      </c>
      <c r="AB8306" s="35" t="str">
        <f t="shared" si="1576"/>
        <v>{keyword:}</v>
      </c>
      <c r="AC8306" s="107" t="e">
        <f t="shared" si="1577"/>
        <v>#VALUE!</v>
      </c>
      <c r="AK8306" t="s">
        <v>577</v>
      </c>
    </row>
    <row r="8307" spans="1:37" ht="15" customHeight="1" x14ac:dyDescent="0.25">
      <c r="A8307" s="35">
        <f t="shared" si="1569"/>
        <v>0</v>
      </c>
      <c r="C8307" s="35" t="str">
        <f t="shared" si="1570"/>
        <v/>
      </c>
      <c r="K8307" t="s">
        <v>577</v>
      </c>
      <c r="O8307" s="35" t="str">
        <f t="shared" si="1571"/>
        <v>?utm_source=yandex&amp;utm_medium=cpc&amp;utm_campaign=&amp;utm_content=&amp;utm_term={keyword}&amp;utm_device={device_type}</v>
      </c>
      <c r="P8307" s="35" t="str">
        <f t="shared" si="1568"/>
        <v/>
      </c>
      <c r="T8307" s="8" t="s">
        <v>751</v>
      </c>
      <c r="U8307" s="8" t="str">
        <f t="shared" si="1572"/>
        <v>,</v>
      </c>
      <c r="W8307" s="35" t="str">
        <f t="shared" si="1573"/>
        <v/>
      </c>
      <c r="X8307" s="35" t="s">
        <v>753</v>
      </c>
      <c r="Y8307" s="35" t="s">
        <v>754</v>
      </c>
      <c r="Z8307" s="35" t="str">
        <f t="shared" si="1574"/>
        <v/>
      </c>
      <c r="AA8307" s="35" t="e">
        <f t="shared" si="1575"/>
        <v>#VALUE!</v>
      </c>
      <c r="AB8307" s="35" t="str">
        <f t="shared" si="1576"/>
        <v>{keyword:}</v>
      </c>
      <c r="AC8307" s="107" t="e">
        <f t="shared" si="1577"/>
        <v>#VALUE!</v>
      </c>
      <c r="AK8307" t="s">
        <v>577</v>
      </c>
    </row>
    <row r="8308" spans="1:37" ht="15" x14ac:dyDescent="0.25">
      <c r="A8308" s="35">
        <f t="shared" si="1569"/>
        <v>0</v>
      </c>
      <c r="C8308" s="35" t="str">
        <f t="shared" si="1570"/>
        <v/>
      </c>
      <c r="K8308" t="s">
        <v>577</v>
      </c>
      <c r="O8308" s="35" t="str">
        <f t="shared" si="1571"/>
        <v>?utm_source=yandex&amp;utm_medium=cpc&amp;utm_campaign=&amp;utm_content=&amp;utm_term={keyword}&amp;utm_device={device_type}</v>
      </c>
      <c r="P8308" s="35" t="str">
        <f t="shared" si="1568"/>
        <v/>
      </c>
      <c r="T8308" s="8" t="s">
        <v>751</v>
      </c>
      <c r="U8308" s="8" t="str">
        <f t="shared" si="1572"/>
        <v>,</v>
      </c>
      <c r="W8308" s="35" t="str">
        <f t="shared" si="1573"/>
        <v/>
      </c>
      <c r="X8308" s="35" t="s">
        <v>753</v>
      </c>
      <c r="Y8308" s="35" t="s">
        <v>754</v>
      </c>
      <c r="Z8308" s="35" t="str">
        <f t="shared" si="1574"/>
        <v/>
      </c>
      <c r="AA8308" s="35" t="e">
        <f t="shared" si="1575"/>
        <v>#VALUE!</v>
      </c>
      <c r="AB8308" s="35" t="str">
        <f t="shared" si="1576"/>
        <v>{keyword:}</v>
      </c>
      <c r="AC8308" s="107" t="e">
        <f t="shared" si="1577"/>
        <v>#VALUE!</v>
      </c>
      <c r="AK8308" t="s">
        <v>577</v>
      </c>
    </row>
    <row r="8309" spans="1:37" ht="15" customHeight="1" x14ac:dyDescent="0.25">
      <c r="A8309" s="35">
        <f t="shared" si="1569"/>
        <v>0</v>
      </c>
      <c r="C8309" s="35" t="str">
        <f t="shared" si="1570"/>
        <v/>
      </c>
      <c r="K8309" t="s">
        <v>577</v>
      </c>
      <c r="O8309" s="35" t="str">
        <f t="shared" si="1571"/>
        <v>?utm_source=yandex&amp;utm_medium=cpc&amp;utm_campaign=&amp;utm_content=&amp;utm_term={keyword}&amp;utm_device={device_type}</v>
      </c>
      <c r="P8309" s="35" t="str">
        <f t="shared" si="1568"/>
        <v/>
      </c>
      <c r="T8309" s="8" t="s">
        <v>751</v>
      </c>
      <c r="U8309" s="8" t="str">
        <f t="shared" si="1572"/>
        <v>,</v>
      </c>
      <c r="W8309" s="35" t="str">
        <f t="shared" si="1573"/>
        <v/>
      </c>
      <c r="X8309" s="35" t="s">
        <v>753</v>
      </c>
      <c r="Y8309" s="35" t="s">
        <v>754</v>
      </c>
      <c r="Z8309" s="35" t="str">
        <f t="shared" si="1574"/>
        <v/>
      </c>
      <c r="AA8309" s="35" t="e">
        <f t="shared" si="1575"/>
        <v>#VALUE!</v>
      </c>
      <c r="AB8309" s="35" t="str">
        <f t="shared" si="1576"/>
        <v>{keyword:}</v>
      </c>
      <c r="AC8309" s="107" t="e">
        <f t="shared" si="1577"/>
        <v>#VALUE!</v>
      </c>
      <c r="AK8309" t="s">
        <v>577</v>
      </c>
    </row>
    <row r="8310" spans="1:37" ht="15" x14ac:dyDescent="0.25">
      <c r="A8310" s="35">
        <f t="shared" si="1569"/>
        <v>0</v>
      </c>
      <c r="C8310" s="35" t="str">
        <f t="shared" si="1570"/>
        <v/>
      </c>
      <c r="K8310" t="s">
        <v>577</v>
      </c>
      <c r="O8310" s="35" t="str">
        <f t="shared" si="1571"/>
        <v>?utm_source=yandex&amp;utm_medium=cpc&amp;utm_campaign=&amp;utm_content=&amp;utm_term={keyword}&amp;utm_device={device_type}</v>
      </c>
      <c r="P8310" s="35" t="str">
        <f t="shared" si="1568"/>
        <v/>
      </c>
      <c r="T8310" s="8" t="s">
        <v>751</v>
      </c>
      <c r="U8310" s="8" t="str">
        <f t="shared" si="1572"/>
        <v>,</v>
      </c>
      <c r="W8310" s="35" t="str">
        <f t="shared" si="1573"/>
        <v/>
      </c>
      <c r="X8310" s="35" t="s">
        <v>753</v>
      </c>
      <c r="Y8310" s="35" t="s">
        <v>754</v>
      </c>
      <c r="Z8310" s="35" t="str">
        <f t="shared" si="1574"/>
        <v/>
      </c>
      <c r="AA8310" s="35" t="e">
        <f t="shared" si="1575"/>
        <v>#VALUE!</v>
      </c>
      <c r="AB8310" s="35" t="str">
        <f t="shared" si="1576"/>
        <v>{keyword:}</v>
      </c>
      <c r="AC8310" s="107" t="e">
        <f t="shared" si="1577"/>
        <v>#VALUE!</v>
      </c>
      <c r="AK8310" t="s">
        <v>577</v>
      </c>
    </row>
    <row r="8311" spans="1:37" ht="15" customHeight="1" x14ac:dyDescent="0.25">
      <c r="A8311" s="35">
        <f t="shared" si="1569"/>
        <v>0</v>
      </c>
      <c r="C8311" s="35" t="str">
        <f t="shared" si="1570"/>
        <v/>
      </c>
      <c r="K8311" t="s">
        <v>577</v>
      </c>
      <c r="O8311" s="35" t="str">
        <f t="shared" si="1571"/>
        <v>?utm_source=yandex&amp;utm_medium=cpc&amp;utm_campaign=&amp;utm_content=&amp;utm_term={keyword}&amp;utm_device={device_type}</v>
      </c>
      <c r="P8311" s="35" t="str">
        <f t="shared" si="1568"/>
        <v/>
      </c>
      <c r="T8311" s="8" t="s">
        <v>751</v>
      </c>
      <c r="U8311" s="8" t="str">
        <f t="shared" si="1572"/>
        <v>,</v>
      </c>
      <c r="W8311" s="35" t="str">
        <f t="shared" si="1573"/>
        <v/>
      </c>
      <c r="X8311" s="35" t="s">
        <v>753</v>
      </c>
      <c r="Y8311" s="35" t="s">
        <v>754</v>
      </c>
      <c r="Z8311" s="35" t="str">
        <f t="shared" si="1574"/>
        <v/>
      </c>
      <c r="AA8311" s="35" t="e">
        <f t="shared" si="1575"/>
        <v>#VALUE!</v>
      </c>
      <c r="AB8311" s="35" t="str">
        <f t="shared" si="1576"/>
        <v>{keyword:}</v>
      </c>
      <c r="AC8311" s="107" t="e">
        <f t="shared" si="1577"/>
        <v>#VALUE!</v>
      </c>
      <c r="AK8311" t="s">
        <v>577</v>
      </c>
    </row>
    <row r="8312" spans="1:37" ht="15" x14ac:dyDescent="0.25">
      <c r="A8312" s="35">
        <f t="shared" si="1569"/>
        <v>0</v>
      </c>
      <c r="C8312" s="35" t="str">
        <f t="shared" si="1570"/>
        <v/>
      </c>
      <c r="K8312" t="s">
        <v>577</v>
      </c>
      <c r="O8312" s="35" t="str">
        <f t="shared" si="1571"/>
        <v>?utm_source=yandex&amp;utm_medium=cpc&amp;utm_campaign=&amp;utm_content=&amp;utm_term={keyword}&amp;utm_device={device_type}</v>
      </c>
      <c r="P8312" s="35" t="str">
        <f t="shared" si="1568"/>
        <v/>
      </c>
      <c r="T8312" s="8" t="s">
        <v>751</v>
      </c>
      <c r="U8312" s="8" t="str">
        <f t="shared" si="1572"/>
        <v>,</v>
      </c>
      <c r="W8312" s="35" t="str">
        <f t="shared" si="1573"/>
        <v/>
      </c>
      <c r="X8312" s="35" t="s">
        <v>753</v>
      </c>
      <c r="Y8312" s="35" t="s">
        <v>754</v>
      </c>
      <c r="Z8312" s="35" t="str">
        <f t="shared" si="1574"/>
        <v/>
      </c>
      <c r="AA8312" s="35" t="e">
        <f t="shared" si="1575"/>
        <v>#VALUE!</v>
      </c>
      <c r="AB8312" s="35" t="str">
        <f t="shared" si="1576"/>
        <v>{keyword:}</v>
      </c>
      <c r="AC8312" s="107" t="e">
        <f t="shared" si="1577"/>
        <v>#VALUE!</v>
      </c>
      <c r="AK8312" t="s">
        <v>577</v>
      </c>
    </row>
    <row r="8313" spans="1:37" ht="15" customHeight="1" x14ac:dyDescent="0.25">
      <c r="A8313" s="35">
        <f t="shared" si="1569"/>
        <v>0</v>
      </c>
      <c r="C8313" s="35" t="str">
        <f t="shared" si="1570"/>
        <v/>
      </c>
      <c r="K8313" t="s">
        <v>577</v>
      </c>
      <c r="O8313" s="35" t="str">
        <f t="shared" si="1571"/>
        <v>?utm_source=yandex&amp;utm_medium=cpc&amp;utm_campaign=&amp;utm_content=&amp;utm_term={keyword}&amp;utm_device={device_type}</v>
      </c>
      <c r="P8313" s="35" t="str">
        <f t="shared" si="1568"/>
        <v/>
      </c>
      <c r="T8313" s="8" t="s">
        <v>751</v>
      </c>
      <c r="U8313" s="8" t="str">
        <f t="shared" si="1572"/>
        <v>,</v>
      </c>
      <c r="W8313" s="35" t="str">
        <f t="shared" si="1573"/>
        <v/>
      </c>
      <c r="X8313" s="35" t="s">
        <v>753</v>
      </c>
      <c r="Y8313" s="35" t="s">
        <v>754</v>
      </c>
      <c r="Z8313" s="35" t="str">
        <f t="shared" si="1574"/>
        <v/>
      </c>
      <c r="AA8313" s="35" t="e">
        <f t="shared" si="1575"/>
        <v>#VALUE!</v>
      </c>
      <c r="AB8313" s="35" t="str">
        <f t="shared" si="1576"/>
        <v>{keyword:}</v>
      </c>
      <c r="AC8313" s="107" t="e">
        <f t="shared" si="1577"/>
        <v>#VALUE!</v>
      </c>
      <c r="AK8313" t="s">
        <v>577</v>
      </c>
    </row>
    <row r="8314" spans="1:37" ht="15" x14ac:dyDescent="0.25">
      <c r="A8314" s="35">
        <f t="shared" si="1569"/>
        <v>0</v>
      </c>
      <c r="C8314" s="35" t="str">
        <f t="shared" si="1570"/>
        <v/>
      </c>
      <c r="K8314" t="s">
        <v>577</v>
      </c>
      <c r="O8314" s="35" t="str">
        <f t="shared" si="1571"/>
        <v>?utm_source=yandex&amp;utm_medium=cpc&amp;utm_campaign=&amp;utm_content=&amp;utm_term={keyword}&amp;utm_device={device_type}</v>
      </c>
      <c r="P8314" s="35" t="str">
        <f t="shared" si="1568"/>
        <v/>
      </c>
      <c r="T8314" s="8" t="s">
        <v>751</v>
      </c>
      <c r="U8314" s="8" t="str">
        <f t="shared" si="1572"/>
        <v>,</v>
      </c>
      <c r="W8314" s="35" t="str">
        <f t="shared" si="1573"/>
        <v/>
      </c>
      <c r="X8314" s="35" t="s">
        <v>753</v>
      </c>
      <c r="Y8314" s="35" t="s">
        <v>754</v>
      </c>
      <c r="Z8314" s="35" t="str">
        <f t="shared" si="1574"/>
        <v/>
      </c>
      <c r="AA8314" s="35" t="e">
        <f t="shared" si="1575"/>
        <v>#VALUE!</v>
      </c>
      <c r="AB8314" s="35" t="str">
        <f t="shared" si="1576"/>
        <v>{keyword:}</v>
      </c>
      <c r="AC8314" s="107" t="e">
        <f t="shared" si="1577"/>
        <v>#VALUE!</v>
      </c>
      <c r="AK8314" t="s">
        <v>577</v>
      </c>
    </row>
    <row r="8315" spans="1:37" ht="15" customHeight="1" x14ac:dyDescent="0.25">
      <c r="A8315" s="35">
        <f t="shared" si="1569"/>
        <v>0</v>
      </c>
      <c r="C8315" s="35" t="str">
        <f t="shared" si="1570"/>
        <v/>
      </c>
      <c r="K8315" t="s">
        <v>577</v>
      </c>
      <c r="O8315" s="35" t="str">
        <f t="shared" si="1571"/>
        <v>?utm_source=yandex&amp;utm_medium=cpc&amp;utm_campaign=&amp;utm_content=&amp;utm_term={keyword}&amp;utm_device={device_type}</v>
      </c>
      <c r="P8315" s="35" t="str">
        <f t="shared" si="1568"/>
        <v/>
      </c>
      <c r="T8315" s="8" t="s">
        <v>751</v>
      </c>
      <c r="U8315" s="8" t="str">
        <f t="shared" si="1572"/>
        <v>,</v>
      </c>
      <c r="W8315" s="35" t="str">
        <f t="shared" si="1573"/>
        <v/>
      </c>
      <c r="X8315" s="35" t="s">
        <v>753</v>
      </c>
      <c r="Y8315" s="35" t="s">
        <v>754</v>
      </c>
      <c r="Z8315" s="35" t="str">
        <f t="shared" si="1574"/>
        <v/>
      </c>
      <c r="AA8315" s="35" t="e">
        <f t="shared" si="1575"/>
        <v>#VALUE!</v>
      </c>
      <c r="AB8315" s="35" t="str">
        <f t="shared" si="1576"/>
        <v>{keyword:}</v>
      </c>
      <c r="AC8315" s="107" t="e">
        <f t="shared" si="1577"/>
        <v>#VALUE!</v>
      </c>
      <c r="AK8315" t="s">
        <v>577</v>
      </c>
    </row>
    <row r="8316" spans="1:37" ht="15" x14ac:dyDescent="0.25">
      <c r="A8316" s="35">
        <f t="shared" si="1569"/>
        <v>0</v>
      </c>
      <c r="C8316" s="35" t="str">
        <f t="shared" si="1570"/>
        <v/>
      </c>
      <c r="K8316" t="s">
        <v>577</v>
      </c>
      <c r="O8316" s="35" t="str">
        <f t="shared" si="1571"/>
        <v>?utm_source=yandex&amp;utm_medium=cpc&amp;utm_campaign=&amp;utm_content=&amp;utm_term={keyword}&amp;utm_device={device_type}</v>
      </c>
      <c r="P8316" s="35" t="str">
        <f t="shared" si="1568"/>
        <v/>
      </c>
      <c r="T8316" s="8" t="s">
        <v>751</v>
      </c>
      <c r="U8316" s="8" t="str">
        <f t="shared" si="1572"/>
        <v>,</v>
      </c>
      <c r="W8316" s="35" t="str">
        <f t="shared" si="1573"/>
        <v/>
      </c>
      <c r="X8316" s="35" t="s">
        <v>753</v>
      </c>
      <c r="Y8316" s="35" t="s">
        <v>754</v>
      </c>
      <c r="Z8316" s="35" t="str">
        <f t="shared" si="1574"/>
        <v/>
      </c>
      <c r="AA8316" s="35" t="e">
        <f t="shared" si="1575"/>
        <v>#VALUE!</v>
      </c>
      <c r="AB8316" s="35" t="str">
        <f t="shared" si="1576"/>
        <v>{keyword:}</v>
      </c>
      <c r="AC8316" s="107" t="e">
        <f t="shared" si="1577"/>
        <v>#VALUE!</v>
      </c>
      <c r="AK8316" t="s">
        <v>577</v>
      </c>
    </row>
    <row r="8317" spans="1:37" ht="15" customHeight="1" x14ac:dyDescent="0.25">
      <c r="A8317" s="35">
        <f t="shared" si="1569"/>
        <v>0</v>
      </c>
      <c r="C8317" s="35" t="str">
        <f t="shared" si="1570"/>
        <v/>
      </c>
      <c r="K8317" t="s">
        <v>577</v>
      </c>
      <c r="O8317" s="35" t="str">
        <f t="shared" si="1571"/>
        <v>?utm_source=yandex&amp;utm_medium=cpc&amp;utm_campaign=&amp;utm_content=&amp;utm_term={keyword}&amp;utm_device={device_type}</v>
      </c>
      <c r="P8317" s="35" t="str">
        <f t="shared" si="1568"/>
        <v/>
      </c>
      <c r="T8317" s="8" t="s">
        <v>751</v>
      </c>
      <c r="U8317" s="8" t="str">
        <f t="shared" si="1572"/>
        <v>,</v>
      </c>
      <c r="W8317" s="35" t="str">
        <f t="shared" si="1573"/>
        <v/>
      </c>
      <c r="X8317" s="35" t="s">
        <v>753</v>
      </c>
      <c r="Y8317" s="35" t="s">
        <v>754</v>
      </c>
      <c r="Z8317" s="35" t="str">
        <f t="shared" si="1574"/>
        <v/>
      </c>
      <c r="AA8317" s="35" t="e">
        <f t="shared" si="1575"/>
        <v>#VALUE!</v>
      </c>
      <c r="AB8317" s="35" t="str">
        <f t="shared" si="1576"/>
        <v>{keyword:}</v>
      </c>
      <c r="AC8317" s="107" t="e">
        <f t="shared" si="1577"/>
        <v>#VALUE!</v>
      </c>
      <c r="AK8317" t="s">
        <v>577</v>
      </c>
    </row>
    <row r="8318" spans="1:37" ht="15" x14ac:dyDescent="0.25">
      <c r="A8318" s="35">
        <f t="shared" si="1569"/>
        <v>0</v>
      </c>
      <c r="C8318" s="35" t="str">
        <f t="shared" si="1570"/>
        <v/>
      </c>
      <c r="K8318" t="s">
        <v>577</v>
      </c>
      <c r="O8318" s="35" t="str">
        <f t="shared" si="1571"/>
        <v>?utm_source=yandex&amp;utm_medium=cpc&amp;utm_campaign=&amp;utm_content=&amp;utm_term={keyword}&amp;utm_device={device_type}</v>
      </c>
      <c r="P8318" s="35" t="str">
        <f t="shared" si="1568"/>
        <v/>
      </c>
      <c r="T8318" s="8" t="s">
        <v>751</v>
      </c>
      <c r="U8318" s="8" t="str">
        <f t="shared" si="1572"/>
        <v>,</v>
      </c>
      <c r="W8318" s="35" t="str">
        <f t="shared" si="1573"/>
        <v/>
      </c>
      <c r="X8318" s="35" t="s">
        <v>753</v>
      </c>
      <c r="Y8318" s="35" t="s">
        <v>754</v>
      </c>
      <c r="Z8318" s="35" t="str">
        <f t="shared" si="1574"/>
        <v/>
      </c>
      <c r="AA8318" s="35" t="e">
        <f t="shared" si="1575"/>
        <v>#VALUE!</v>
      </c>
      <c r="AB8318" s="35" t="str">
        <f t="shared" si="1576"/>
        <v>{keyword:}</v>
      </c>
      <c r="AC8318" s="107" t="e">
        <f t="shared" si="1577"/>
        <v>#VALUE!</v>
      </c>
      <c r="AK8318" t="s">
        <v>577</v>
      </c>
    </row>
    <row r="8319" spans="1:37" ht="15" customHeight="1" x14ac:dyDescent="0.25">
      <c r="A8319" s="35">
        <f t="shared" si="1569"/>
        <v>0</v>
      </c>
      <c r="C8319" s="35" t="str">
        <f t="shared" si="1570"/>
        <v/>
      </c>
      <c r="K8319" t="s">
        <v>577</v>
      </c>
      <c r="O8319" s="35" t="str">
        <f t="shared" si="1571"/>
        <v>?utm_source=yandex&amp;utm_medium=cpc&amp;utm_campaign=&amp;utm_content=&amp;utm_term={keyword}&amp;utm_device={device_type}</v>
      </c>
      <c r="P8319" s="35" t="str">
        <f t="shared" si="1568"/>
        <v/>
      </c>
      <c r="T8319" s="8" t="s">
        <v>751</v>
      </c>
      <c r="U8319" s="8" t="str">
        <f t="shared" si="1572"/>
        <v>,</v>
      </c>
      <c r="W8319" s="35" t="str">
        <f t="shared" si="1573"/>
        <v/>
      </c>
      <c r="X8319" s="35" t="s">
        <v>753</v>
      </c>
      <c r="Y8319" s="35" t="s">
        <v>754</v>
      </c>
      <c r="Z8319" s="35" t="str">
        <f t="shared" si="1574"/>
        <v/>
      </c>
      <c r="AA8319" s="35" t="e">
        <f t="shared" si="1575"/>
        <v>#VALUE!</v>
      </c>
      <c r="AB8319" s="35" t="str">
        <f t="shared" si="1576"/>
        <v>{keyword:}</v>
      </c>
      <c r="AC8319" s="107" t="e">
        <f t="shared" si="1577"/>
        <v>#VALUE!</v>
      </c>
      <c r="AK8319" t="s">
        <v>577</v>
      </c>
    </row>
    <row r="8320" spans="1:37" ht="15" x14ac:dyDescent="0.25">
      <c r="A8320" s="35">
        <f t="shared" si="1569"/>
        <v>0</v>
      </c>
      <c r="C8320" s="35" t="str">
        <f t="shared" si="1570"/>
        <v/>
      </c>
      <c r="K8320" t="s">
        <v>577</v>
      </c>
      <c r="O8320" s="35" t="str">
        <f t="shared" si="1571"/>
        <v>?utm_source=yandex&amp;utm_medium=cpc&amp;utm_campaign=&amp;utm_content=&amp;utm_term={keyword}&amp;utm_device={device_type}</v>
      </c>
      <c r="P8320" s="35" t="str">
        <f t="shared" si="1568"/>
        <v/>
      </c>
      <c r="T8320" s="8" t="s">
        <v>751</v>
      </c>
      <c r="U8320" s="8" t="str">
        <f t="shared" si="1572"/>
        <v>,</v>
      </c>
      <c r="W8320" s="35" t="str">
        <f t="shared" si="1573"/>
        <v/>
      </c>
      <c r="X8320" s="35" t="s">
        <v>753</v>
      </c>
      <c r="Y8320" s="35" t="s">
        <v>754</v>
      </c>
      <c r="Z8320" s="35" t="str">
        <f t="shared" si="1574"/>
        <v/>
      </c>
      <c r="AA8320" s="35" t="e">
        <f t="shared" si="1575"/>
        <v>#VALUE!</v>
      </c>
      <c r="AB8320" s="35" t="str">
        <f t="shared" si="1576"/>
        <v>{keyword:}</v>
      </c>
      <c r="AC8320" s="107" t="e">
        <f t="shared" si="1577"/>
        <v>#VALUE!</v>
      </c>
      <c r="AK8320" t="s">
        <v>577</v>
      </c>
    </row>
    <row r="8321" spans="1:37" ht="15" customHeight="1" x14ac:dyDescent="0.25">
      <c r="A8321" s="35">
        <f t="shared" si="1569"/>
        <v>0</v>
      </c>
      <c r="C8321" s="35" t="str">
        <f t="shared" si="1570"/>
        <v/>
      </c>
      <c r="K8321" t="s">
        <v>577</v>
      </c>
      <c r="O8321" s="35" t="str">
        <f t="shared" si="1571"/>
        <v>?utm_source=yandex&amp;utm_medium=cpc&amp;utm_campaign=&amp;utm_content=&amp;utm_term={keyword}&amp;utm_device={device_type}</v>
      </c>
      <c r="P8321" s="35" t="str">
        <f t="shared" si="1568"/>
        <v/>
      </c>
      <c r="T8321" s="8" t="s">
        <v>751</v>
      </c>
      <c r="U8321" s="8" t="str">
        <f t="shared" si="1572"/>
        <v>,</v>
      </c>
      <c r="W8321" s="35" t="str">
        <f t="shared" si="1573"/>
        <v/>
      </c>
      <c r="X8321" s="35" t="s">
        <v>753</v>
      </c>
      <c r="Y8321" s="35" t="s">
        <v>754</v>
      </c>
      <c r="Z8321" s="35" t="str">
        <f t="shared" si="1574"/>
        <v/>
      </c>
      <c r="AA8321" s="35" t="e">
        <f t="shared" si="1575"/>
        <v>#VALUE!</v>
      </c>
      <c r="AB8321" s="35" t="str">
        <f t="shared" si="1576"/>
        <v>{keyword:}</v>
      </c>
      <c r="AC8321" s="107" t="e">
        <f t="shared" si="1577"/>
        <v>#VALUE!</v>
      </c>
      <c r="AK8321" t="s">
        <v>577</v>
      </c>
    </row>
    <row r="8322" spans="1:37" ht="15" x14ac:dyDescent="0.25">
      <c r="A8322" s="35">
        <f t="shared" si="1569"/>
        <v>0</v>
      </c>
      <c r="C8322" s="35" t="str">
        <f t="shared" si="1570"/>
        <v/>
      </c>
      <c r="K8322" t="s">
        <v>577</v>
      </c>
      <c r="O8322" s="35" t="str">
        <f t="shared" si="1571"/>
        <v>?utm_source=yandex&amp;utm_medium=cpc&amp;utm_campaign=&amp;utm_content=&amp;utm_term={keyword}&amp;utm_device={device_type}</v>
      </c>
      <c r="P8322" s="35" t="str">
        <f t="shared" ref="P8322:P8385" si="1578">SUBSTITUTE((SUBSTITUTE(B8322,"""",))," ","-")</f>
        <v/>
      </c>
      <c r="T8322" s="8" t="s">
        <v>751</v>
      </c>
      <c r="U8322" s="8" t="str">
        <f t="shared" si="1572"/>
        <v>,</v>
      </c>
      <c r="W8322" s="35" t="str">
        <f t="shared" si="1573"/>
        <v/>
      </c>
      <c r="X8322" s="35" t="s">
        <v>753</v>
      </c>
      <c r="Y8322" s="35" t="s">
        <v>754</v>
      </c>
      <c r="Z8322" s="35" t="str">
        <f t="shared" si="1574"/>
        <v/>
      </c>
      <c r="AA8322" s="35" t="e">
        <f t="shared" si="1575"/>
        <v>#VALUE!</v>
      </c>
      <c r="AB8322" s="35" t="str">
        <f t="shared" si="1576"/>
        <v>{keyword:}</v>
      </c>
      <c r="AC8322" s="107" t="e">
        <f t="shared" si="1577"/>
        <v>#VALUE!</v>
      </c>
      <c r="AK8322" t="s">
        <v>577</v>
      </c>
    </row>
    <row r="8323" spans="1:37" ht="15" customHeight="1" x14ac:dyDescent="0.25">
      <c r="A8323" s="35">
        <f t="shared" ref="A8323:A8386" si="1579">IF(ISBLANK(B8323),0,LEN(TRIM(B8323))-LEN(SUBSTITUTE(B8323," ",""))+1)</f>
        <v>0</v>
      </c>
      <c r="C8323" s="35" t="str">
        <f t="shared" ref="C8323:C8386" si="1580">SUBSTITUTE(B8323," ","_")</f>
        <v/>
      </c>
      <c r="K8323" t="s">
        <v>577</v>
      </c>
      <c r="O8323" s="35" t="str">
        <f t="shared" ref="O8323:O8386" si="1581">CONCATENATE(M8323,"?utm_source=yandex&amp;utm_medium=cpc&amp;utm_campaign=",SUBSTITUTE(TRIM(N8323)," ","_"),"&amp;utm_content=",SUBSTITUTE(SUBSTITUTE(B8323,"""",)," ","_"),"&amp;utm_term={keyword}","&amp;utm_device={device_type}")</f>
        <v>?utm_source=yandex&amp;utm_medium=cpc&amp;utm_campaign=&amp;utm_content=&amp;utm_term={keyword}&amp;utm_device={device_type}</v>
      </c>
      <c r="P8323" s="35" t="str">
        <f t="shared" si="1578"/>
        <v/>
      </c>
      <c r="T8323" s="8" t="s">
        <v>751</v>
      </c>
      <c r="U8323" s="8" t="str">
        <f t="shared" ref="U8323:U8386" si="1582">CONCATENATE(R8323,T8323,S8323)</f>
        <v>,</v>
      </c>
      <c r="W8323" s="35" t="str">
        <f t="shared" ref="W8323:W8386" si="1583">SUBSTITUTE((SUBSTITUTE(P8323,"""",)),"-"," ")</f>
        <v/>
      </c>
      <c r="X8323" s="35" t="s">
        <v>753</v>
      </c>
      <c r="Y8323" s="35" t="s">
        <v>754</v>
      </c>
      <c r="Z8323" s="35" t="str">
        <f t="shared" ref="Z8323:Z8386" si="1584">IF(ISERR(MID(W8323,1,FIND(" ",W8323,1)-1)),W8323,MID(W8323,1,FIND(" ",W8323,1)-1))</f>
        <v/>
      </c>
      <c r="AA8323" s="35" t="e">
        <f t="shared" ref="AA8323:AA8386" si="1585">MID(W8323,FIND(" ",W8323)+1,100)</f>
        <v>#VALUE!</v>
      </c>
      <c r="AB8323" s="35" t="str">
        <f t="shared" ref="AB8323:AB8386" si="1586">CONCATENATE(X8323,Z8323,Y8323)</f>
        <v>{keyword:}</v>
      </c>
      <c r="AC8323" s="107" t="e">
        <f t="shared" ref="AC8323:AC8386" si="1587">CONCATENATE(X8323,AA8323,Y8323)</f>
        <v>#VALUE!</v>
      </c>
      <c r="AK8323" t="s">
        <v>577</v>
      </c>
    </row>
    <row r="8324" spans="1:37" ht="15" x14ac:dyDescent="0.25">
      <c r="A8324" s="35">
        <f t="shared" si="1579"/>
        <v>0</v>
      </c>
      <c r="C8324" s="35" t="str">
        <f t="shared" si="1580"/>
        <v/>
      </c>
      <c r="K8324" t="s">
        <v>577</v>
      </c>
      <c r="O8324" s="35" t="str">
        <f t="shared" si="1581"/>
        <v>?utm_source=yandex&amp;utm_medium=cpc&amp;utm_campaign=&amp;utm_content=&amp;utm_term={keyword}&amp;utm_device={device_type}</v>
      </c>
      <c r="P8324" s="35" t="str">
        <f t="shared" si="1578"/>
        <v/>
      </c>
      <c r="T8324" s="8" t="s">
        <v>751</v>
      </c>
      <c r="U8324" s="8" t="str">
        <f t="shared" si="1582"/>
        <v>,</v>
      </c>
      <c r="W8324" s="35" t="str">
        <f t="shared" si="1583"/>
        <v/>
      </c>
      <c r="X8324" s="35" t="s">
        <v>753</v>
      </c>
      <c r="Y8324" s="35" t="s">
        <v>754</v>
      </c>
      <c r="Z8324" s="35" t="str">
        <f t="shared" si="1584"/>
        <v/>
      </c>
      <c r="AA8324" s="35" t="e">
        <f t="shared" si="1585"/>
        <v>#VALUE!</v>
      </c>
      <c r="AB8324" s="35" t="str">
        <f t="shared" si="1586"/>
        <v>{keyword:}</v>
      </c>
      <c r="AC8324" s="107" t="e">
        <f t="shared" si="1587"/>
        <v>#VALUE!</v>
      </c>
      <c r="AK8324" t="s">
        <v>577</v>
      </c>
    </row>
    <row r="8325" spans="1:37" ht="15" customHeight="1" x14ac:dyDescent="0.25">
      <c r="A8325" s="35">
        <f t="shared" si="1579"/>
        <v>0</v>
      </c>
      <c r="C8325" s="35" t="str">
        <f t="shared" si="1580"/>
        <v/>
      </c>
      <c r="K8325" t="s">
        <v>577</v>
      </c>
      <c r="O8325" s="35" t="str">
        <f t="shared" si="1581"/>
        <v>?utm_source=yandex&amp;utm_medium=cpc&amp;utm_campaign=&amp;utm_content=&amp;utm_term={keyword}&amp;utm_device={device_type}</v>
      </c>
      <c r="P8325" s="35" t="str">
        <f t="shared" si="1578"/>
        <v/>
      </c>
      <c r="T8325" s="8" t="s">
        <v>751</v>
      </c>
      <c r="U8325" s="8" t="str">
        <f t="shared" si="1582"/>
        <v>,</v>
      </c>
      <c r="W8325" s="35" t="str">
        <f t="shared" si="1583"/>
        <v/>
      </c>
      <c r="X8325" s="35" t="s">
        <v>753</v>
      </c>
      <c r="Y8325" s="35" t="s">
        <v>754</v>
      </c>
      <c r="Z8325" s="35" t="str">
        <f t="shared" si="1584"/>
        <v/>
      </c>
      <c r="AA8325" s="35" t="e">
        <f t="shared" si="1585"/>
        <v>#VALUE!</v>
      </c>
      <c r="AB8325" s="35" t="str">
        <f t="shared" si="1586"/>
        <v>{keyword:}</v>
      </c>
      <c r="AC8325" s="107" t="e">
        <f t="shared" si="1587"/>
        <v>#VALUE!</v>
      </c>
      <c r="AK8325" t="s">
        <v>577</v>
      </c>
    </row>
    <row r="8326" spans="1:37" ht="15" x14ac:dyDescent="0.25">
      <c r="A8326" s="35">
        <f t="shared" si="1579"/>
        <v>0</v>
      </c>
      <c r="C8326" s="35" t="str">
        <f t="shared" si="1580"/>
        <v/>
      </c>
      <c r="K8326" t="s">
        <v>577</v>
      </c>
      <c r="O8326" s="35" t="str">
        <f t="shared" si="1581"/>
        <v>?utm_source=yandex&amp;utm_medium=cpc&amp;utm_campaign=&amp;utm_content=&amp;utm_term={keyword}&amp;utm_device={device_type}</v>
      </c>
      <c r="P8326" s="35" t="str">
        <f t="shared" si="1578"/>
        <v/>
      </c>
      <c r="T8326" s="8" t="s">
        <v>751</v>
      </c>
      <c r="U8326" s="8" t="str">
        <f t="shared" si="1582"/>
        <v>,</v>
      </c>
      <c r="W8326" s="35" t="str">
        <f t="shared" si="1583"/>
        <v/>
      </c>
      <c r="X8326" s="35" t="s">
        <v>753</v>
      </c>
      <c r="Y8326" s="35" t="s">
        <v>754</v>
      </c>
      <c r="Z8326" s="35" t="str">
        <f t="shared" si="1584"/>
        <v/>
      </c>
      <c r="AA8326" s="35" t="e">
        <f t="shared" si="1585"/>
        <v>#VALUE!</v>
      </c>
      <c r="AB8326" s="35" t="str">
        <f t="shared" si="1586"/>
        <v>{keyword:}</v>
      </c>
      <c r="AC8326" s="107" t="e">
        <f t="shared" si="1587"/>
        <v>#VALUE!</v>
      </c>
      <c r="AK8326" t="s">
        <v>577</v>
      </c>
    </row>
    <row r="8327" spans="1:37" ht="15" customHeight="1" x14ac:dyDescent="0.25">
      <c r="A8327" s="35">
        <f t="shared" si="1579"/>
        <v>0</v>
      </c>
      <c r="C8327" s="35" t="str">
        <f t="shared" si="1580"/>
        <v/>
      </c>
      <c r="K8327" t="s">
        <v>577</v>
      </c>
      <c r="O8327" s="35" t="str">
        <f t="shared" si="1581"/>
        <v>?utm_source=yandex&amp;utm_medium=cpc&amp;utm_campaign=&amp;utm_content=&amp;utm_term={keyword}&amp;utm_device={device_type}</v>
      </c>
      <c r="P8327" s="35" t="str">
        <f t="shared" si="1578"/>
        <v/>
      </c>
      <c r="T8327" s="8" t="s">
        <v>751</v>
      </c>
      <c r="U8327" s="8" t="str">
        <f t="shared" si="1582"/>
        <v>,</v>
      </c>
      <c r="W8327" s="35" t="str">
        <f t="shared" si="1583"/>
        <v/>
      </c>
      <c r="X8327" s="35" t="s">
        <v>753</v>
      </c>
      <c r="Y8327" s="35" t="s">
        <v>754</v>
      </c>
      <c r="Z8327" s="35" t="str">
        <f t="shared" si="1584"/>
        <v/>
      </c>
      <c r="AA8327" s="35" t="e">
        <f t="shared" si="1585"/>
        <v>#VALUE!</v>
      </c>
      <c r="AB8327" s="35" t="str">
        <f t="shared" si="1586"/>
        <v>{keyword:}</v>
      </c>
      <c r="AC8327" s="107" t="e">
        <f t="shared" si="1587"/>
        <v>#VALUE!</v>
      </c>
      <c r="AK8327" t="s">
        <v>577</v>
      </c>
    </row>
    <row r="8328" spans="1:37" ht="15" x14ac:dyDescent="0.25">
      <c r="A8328" s="35">
        <f t="shared" si="1579"/>
        <v>0</v>
      </c>
      <c r="C8328" s="35" t="str">
        <f t="shared" si="1580"/>
        <v/>
      </c>
      <c r="K8328" t="s">
        <v>577</v>
      </c>
      <c r="O8328" s="35" t="str">
        <f t="shared" si="1581"/>
        <v>?utm_source=yandex&amp;utm_medium=cpc&amp;utm_campaign=&amp;utm_content=&amp;utm_term={keyword}&amp;utm_device={device_type}</v>
      </c>
      <c r="P8328" s="35" t="str">
        <f t="shared" si="1578"/>
        <v/>
      </c>
      <c r="T8328" s="8" t="s">
        <v>751</v>
      </c>
      <c r="U8328" s="8" t="str">
        <f t="shared" si="1582"/>
        <v>,</v>
      </c>
      <c r="W8328" s="35" t="str">
        <f t="shared" si="1583"/>
        <v/>
      </c>
      <c r="X8328" s="35" t="s">
        <v>753</v>
      </c>
      <c r="Y8328" s="35" t="s">
        <v>754</v>
      </c>
      <c r="Z8328" s="35" t="str">
        <f t="shared" si="1584"/>
        <v/>
      </c>
      <c r="AA8328" s="35" t="e">
        <f t="shared" si="1585"/>
        <v>#VALUE!</v>
      </c>
      <c r="AB8328" s="35" t="str">
        <f t="shared" si="1586"/>
        <v>{keyword:}</v>
      </c>
      <c r="AC8328" s="107" t="e">
        <f t="shared" si="1587"/>
        <v>#VALUE!</v>
      </c>
      <c r="AK8328" t="s">
        <v>577</v>
      </c>
    </row>
    <row r="8329" spans="1:37" ht="15" customHeight="1" x14ac:dyDescent="0.25">
      <c r="A8329" s="35">
        <f t="shared" si="1579"/>
        <v>0</v>
      </c>
      <c r="C8329" s="35" t="str">
        <f t="shared" si="1580"/>
        <v/>
      </c>
      <c r="K8329" t="s">
        <v>577</v>
      </c>
      <c r="O8329" s="35" t="str">
        <f t="shared" si="1581"/>
        <v>?utm_source=yandex&amp;utm_medium=cpc&amp;utm_campaign=&amp;utm_content=&amp;utm_term={keyword}&amp;utm_device={device_type}</v>
      </c>
      <c r="P8329" s="35" t="str">
        <f t="shared" si="1578"/>
        <v/>
      </c>
      <c r="T8329" s="8" t="s">
        <v>751</v>
      </c>
      <c r="U8329" s="8" t="str">
        <f t="shared" si="1582"/>
        <v>,</v>
      </c>
      <c r="W8329" s="35" t="str">
        <f t="shared" si="1583"/>
        <v/>
      </c>
      <c r="X8329" s="35" t="s">
        <v>753</v>
      </c>
      <c r="Y8329" s="35" t="s">
        <v>754</v>
      </c>
      <c r="Z8329" s="35" t="str">
        <f t="shared" si="1584"/>
        <v/>
      </c>
      <c r="AA8329" s="35" t="e">
        <f t="shared" si="1585"/>
        <v>#VALUE!</v>
      </c>
      <c r="AB8329" s="35" t="str">
        <f t="shared" si="1586"/>
        <v>{keyword:}</v>
      </c>
      <c r="AC8329" s="107" t="e">
        <f t="shared" si="1587"/>
        <v>#VALUE!</v>
      </c>
      <c r="AK8329" t="s">
        <v>577</v>
      </c>
    </row>
    <row r="8330" spans="1:37" ht="15" x14ac:dyDescent="0.25">
      <c r="A8330" s="35">
        <f t="shared" si="1579"/>
        <v>0</v>
      </c>
      <c r="C8330" s="35" t="str">
        <f t="shared" si="1580"/>
        <v/>
      </c>
      <c r="K8330" t="s">
        <v>577</v>
      </c>
      <c r="O8330" s="35" t="str">
        <f t="shared" si="1581"/>
        <v>?utm_source=yandex&amp;utm_medium=cpc&amp;utm_campaign=&amp;utm_content=&amp;utm_term={keyword}&amp;utm_device={device_type}</v>
      </c>
      <c r="P8330" s="35" t="str">
        <f t="shared" si="1578"/>
        <v/>
      </c>
      <c r="T8330" s="8" t="s">
        <v>751</v>
      </c>
      <c r="U8330" s="8" t="str">
        <f t="shared" si="1582"/>
        <v>,</v>
      </c>
      <c r="W8330" s="35" t="str">
        <f t="shared" si="1583"/>
        <v/>
      </c>
      <c r="X8330" s="35" t="s">
        <v>753</v>
      </c>
      <c r="Y8330" s="35" t="s">
        <v>754</v>
      </c>
      <c r="Z8330" s="35" t="str">
        <f t="shared" si="1584"/>
        <v/>
      </c>
      <c r="AA8330" s="35" t="e">
        <f t="shared" si="1585"/>
        <v>#VALUE!</v>
      </c>
      <c r="AB8330" s="35" t="str">
        <f t="shared" si="1586"/>
        <v>{keyword:}</v>
      </c>
      <c r="AC8330" s="107" t="e">
        <f t="shared" si="1587"/>
        <v>#VALUE!</v>
      </c>
      <c r="AK8330" t="s">
        <v>577</v>
      </c>
    </row>
    <row r="8331" spans="1:37" ht="15" customHeight="1" x14ac:dyDescent="0.25">
      <c r="A8331" s="35">
        <f t="shared" si="1579"/>
        <v>0</v>
      </c>
      <c r="C8331" s="35" t="str">
        <f t="shared" si="1580"/>
        <v/>
      </c>
      <c r="K8331" t="s">
        <v>577</v>
      </c>
      <c r="O8331" s="35" t="str">
        <f t="shared" si="1581"/>
        <v>?utm_source=yandex&amp;utm_medium=cpc&amp;utm_campaign=&amp;utm_content=&amp;utm_term={keyword}&amp;utm_device={device_type}</v>
      </c>
      <c r="P8331" s="35" t="str">
        <f t="shared" si="1578"/>
        <v/>
      </c>
      <c r="T8331" s="8" t="s">
        <v>751</v>
      </c>
      <c r="U8331" s="8" t="str">
        <f t="shared" si="1582"/>
        <v>,</v>
      </c>
      <c r="W8331" s="35" t="str">
        <f t="shared" si="1583"/>
        <v/>
      </c>
      <c r="X8331" s="35" t="s">
        <v>753</v>
      </c>
      <c r="Y8331" s="35" t="s">
        <v>754</v>
      </c>
      <c r="Z8331" s="35" t="str">
        <f t="shared" si="1584"/>
        <v/>
      </c>
      <c r="AA8331" s="35" t="e">
        <f t="shared" si="1585"/>
        <v>#VALUE!</v>
      </c>
      <c r="AB8331" s="35" t="str">
        <f t="shared" si="1586"/>
        <v>{keyword:}</v>
      </c>
      <c r="AC8331" s="107" t="e">
        <f t="shared" si="1587"/>
        <v>#VALUE!</v>
      </c>
      <c r="AK8331" t="s">
        <v>577</v>
      </c>
    </row>
    <row r="8332" spans="1:37" ht="15" x14ac:dyDescent="0.25">
      <c r="A8332" s="35">
        <f t="shared" si="1579"/>
        <v>0</v>
      </c>
      <c r="C8332" s="35" t="str">
        <f t="shared" si="1580"/>
        <v/>
      </c>
      <c r="K8332" t="s">
        <v>577</v>
      </c>
      <c r="O8332" s="35" t="str">
        <f t="shared" si="1581"/>
        <v>?utm_source=yandex&amp;utm_medium=cpc&amp;utm_campaign=&amp;utm_content=&amp;utm_term={keyword}&amp;utm_device={device_type}</v>
      </c>
      <c r="P8332" s="35" t="str">
        <f t="shared" si="1578"/>
        <v/>
      </c>
      <c r="T8332" s="8" t="s">
        <v>751</v>
      </c>
      <c r="U8332" s="8" t="str">
        <f t="shared" si="1582"/>
        <v>,</v>
      </c>
      <c r="W8332" s="35" t="str">
        <f t="shared" si="1583"/>
        <v/>
      </c>
      <c r="X8332" s="35" t="s">
        <v>753</v>
      </c>
      <c r="Y8332" s="35" t="s">
        <v>754</v>
      </c>
      <c r="Z8332" s="35" t="str">
        <f t="shared" si="1584"/>
        <v/>
      </c>
      <c r="AA8332" s="35" t="e">
        <f t="shared" si="1585"/>
        <v>#VALUE!</v>
      </c>
      <c r="AB8332" s="35" t="str">
        <f t="shared" si="1586"/>
        <v>{keyword:}</v>
      </c>
      <c r="AC8332" s="107" t="e">
        <f t="shared" si="1587"/>
        <v>#VALUE!</v>
      </c>
      <c r="AK8332" t="s">
        <v>577</v>
      </c>
    </row>
    <row r="8333" spans="1:37" ht="15" customHeight="1" x14ac:dyDescent="0.25">
      <c r="A8333" s="35">
        <f t="shared" si="1579"/>
        <v>0</v>
      </c>
      <c r="C8333" s="35" t="str">
        <f t="shared" si="1580"/>
        <v/>
      </c>
      <c r="K8333" t="s">
        <v>577</v>
      </c>
      <c r="O8333" s="35" t="str">
        <f t="shared" si="1581"/>
        <v>?utm_source=yandex&amp;utm_medium=cpc&amp;utm_campaign=&amp;utm_content=&amp;utm_term={keyword}&amp;utm_device={device_type}</v>
      </c>
      <c r="P8333" s="35" t="str">
        <f t="shared" si="1578"/>
        <v/>
      </c>
      <c r="T8333" s="8" t="s">
        <v>751</v>
      </c>
      <c r="U8333" s="8" t="str">
        <f t="shared" si="1582"/>
        <v>,</v>
      </c>
      <c r="W8333" s="35" t="str">
        <f t="shared" si="1583"/>
        <v/>
      </c>
      <c r="X8333" s="35" t="s">
        <v>753</v>
      </c>
      <c r="Y8333" s="35" t="s">
        <v>754</v>
      </c>
      <c r="Z8333" s="35" t="str">
        <f t="shared" si="1584"/>
        <v/>
      </c>
      <c r="AA8333" s="35" t="e">
        <f t="shared" si="1585"/>
        <v>#VALUE!</v>
      </c>
      <c r="AB8333" s="35" t="str">
        <f t="shared" si="1586"/>
        <v>{keyword:}</v>
      </c>
      <c r="AC8333" s="107" t="e">
        <f t="shared" si="1587"/>
        <v>#VALUE!</v>
      </c>
      <c r="AK8333" t="s">
        <v>577</v>
      </c>
    </row>
    <row r="8334" spans="1:37" ht="15" x14ac:dyDescent="0.25">
      <c r="A8334" s="35">
        <f t="shared" si="1579"/>
        <v>0</v>
      </c>
      <c r="C8334" s="35" t="str">
        <f t="shared" si="1580"/>
        <v/>
      </c>
      <c r="K8334" t="s">
        <v>577</v>
      </c>
      <c r="O8334" s="35" t="str">
        <f t="shared" si="1581"/>
        <v>?utm_source=yandex&amp;utm_medium=cpc&amp;utm_campaign=&amp;utm_content=&amp;utm_term={keyword}&amp;utm_device={device_type}</v>
      </c>
      <c r="P8334" s="35" t="str">
        <f t="shared" si="1578"/>
        <v/>
      </c>
      <c r="T8334" s="8" t="s">
        <v>751</v>
      </c>
      <c r="U8334" s="8" t="str">
        <f t="shared" si="1582"/>
        <v>,</v>
      </c>
      <c r="W8334" s="35" t="str">
        <f t="shared" si="1583"/>
        <v/>
      </c>
      <c r="X8334" s="35" t="s">
        <v>753</v>
      </c>
      <c r="Y8334" s="35" t="s">
        <v>754</v>
      </c>
      <c r="Z8334" s="35" t="str">
        <f t="shared" si="1584"/>
        <v/>
      </c>
      <c r="AA8334" s="35" t="e">
        <f t="shared" si="1585"/>
        <v>#VALUE!</v>
      </c>
      <c r="AB8334" s="35" t="str">
        <f t="shared" si="1586"/>
        <v>{keyword:}</v>
      </c>
      <c r="AC8334" s="107" t="e">
        <f t="shared" si="1587"/>
        <v>#VALUE!</v>
      </c>
      <c r="AK8334" t="s">
        <v>577</v>
      </c>
    </row>
    <row r="8335" spans="1:37" ht="15" customHeight="1" x14ac:dyDescent="0.25">
      <c r="A8335" s="35">
        <f t="shared" si="1579"/>
        <v>0</v>
      </c>
      <c r="C8335" s="35" t="str">
        <f t="shared" si="1580"/>
        <v/>
      </c>
      <c r="K8335" t="s">
        <v>577</v>
      </c>
      <c r="O8335" s="35" t="str">
        <f t="shared" si="1581"/>
        <v>?utm_source=yandex&amp;utm_medium=cpc&amp;utm_campaign=&amp;utm_content=&amp;utm_term={keyword}&amp;utm_device={device_type}</v>
      </c>
      <c r="P8335" s="35" t="str">
        <f t="shared" si="1578"/>
        <v/>
      </c>
      <c r="T8335" s="8" t="s">
        <v>751</v>
      </c>
      <c r="U8335" s="8" t="str">
        <f t="shared" si="1582"/>
        <v>,</v>
      </c>
      <c r="W8335" s="35" t="str">
        <f t="shared" si="1583"/>
        <v/>
      </c>
      <c r="X8335" s="35" t="s">
        <v>753</v>
      </c>
      <c r="Y8335" s="35" t="s">
        <v>754</v>
      </c>
      <c r="Z8335" s="35" t="str">
        <f t="shared" si="1584"/>
        <v/>
      </c>
      <c r="AA8335" s="35" t="e">
        <f t="shared" si="1585"/>
        <v>#VALUE!</v>
      </c>
      <c r="AB8335" s="35" t="str">
        <f t="shared" si="1586"/>
        <v>{keyword:}</v>
      </c>
      <c r="AC8335" s="107" t="e">
        <f t="shared" si="1587"/>
        <v>#VALUE!</v>
      </c>
      <c r="AK8335" t="s">
        <v>577</v>
      </c>
    </row>
    <row r="8336" spans="1:37" ht="15" x14ac:dyDescent="0.25">
      <c r="A8336" s="35">
        <f t="shared" si="1579"/>
        <v>0</v>
      </c>
      <c r="C8336" s="35" t="str">
        <f t="shared" si="1580"/>
        <v/>
      </c>
      <c r="K8336" t="s">
        <v>577</v>
      </c>
      <c r="O8336" s="35" t="str">
        <f t="shared" si="1581"/>
        <v>?utm_source=yandex&amp;utm_medium=cpc&amp;utm_campaign=&amp;utm_content=&amp;utm_term={keyword}&amp;utm_device={device_type}</v>
      </c>
      <c r="P8336" s="35" t="str">
        <f t="shared" si="1578"/>
        <v/>
      </c>
      <c r="T8336" s="8" t="s">
        <v>751</v>
      </c>
      <c r="U8336" s="8" t="str">
        <f t="shared" si="1582"/>
        <v>,</v>
      </c>
      <c r="W8336" s="35" t="str">
        <f t="shared" si="1583"/>
        <v/>
      </c>
      <c r="X8336" s="35" t="s">
        <v>753</v>
      </c>
      <c r="Y8336" s="35" t="s">
        <v>754</v>
      </c>
      <c r="Z8336" s="35" t="str">
        <f t="shared" si="1584"/>
        <v/>
      </c>
      <c r="AA8336" s="35" t="e">
        <f t="shared" si="1585"/>
        <v>#VALUE!</v>
      </c>
      <c r="AB8336" s="35" t="str">
        <f t="shared" si="1586"/>
        <v>{keyword:}</v>
      </c>
      <c r="AC8336" s="107" t="e">
        <f t="shared" si="1587"/>
        <v>#VALUE!</v>
      </c>
      <c r="AK8336" t="s">
        <v>577</v>
      </c>
    </row>
    <row r="8337" spans="1:37" ht="15" customHeight="1" x14ac:dyDescent="0.25">
      <c r="A8337" s="35">
        <f t="shared" si="1579"/>
        <v>0</v>
      </c>
      <c r="C8337" s="35" t="str">
        <f t="shared" si="1580"/>
        <v/>
      </c>
      <c r="K8337" t="s">
        <v>577</v>
      </c>
      <c r="O8337" s="35" t="str">
        <f t="shared" si="1581"/>
        <v>?utm_source=yandex&amp;utm_medium=cpc&amp;utm_campaign=&amp;utm_content=&amp;utm_term={keyword}&amp;utm_device={device_type}</v>
      </c>
      <c r="P8337" s="35" t="str">
        <f t="shared" si="1578"/>
        <v/>
      </c>
      <c r="T8337" s="8" t="s">
        <v>751</v>
      </c>
      <c r="U8337" s="8" t="str">
        <f t="shared" si="1582"/>
        <v>,</v>
      </c>
      <c r="W8337" s="35" t="str">
        <f t="shared" si="1583"/>
        <v/>
      </c>
      <c r="X8337" s="35" t="s">
        <v>753</v>
      </c>
      <c r="Y8337" s="35" t="s">
        <v>754</v>
      </c>
      <c r="Z8337" s="35" t="str">
        <f t="shared" si="1584"/>
        <v/>
      </c>
      <c r="AA8337" s="35" t="e">
        <f t="shared" si="1585"/>
        <v>#VALUE!</v>
      </c>
      <c r="AB8337" s="35" t="str">
        <f t="shared" si="1586"/>
        <v>{keyword:}</v>
      </c>
      <c r="AC8337" s="107" t="e">
        <f t="shared" si="1587"/>
        <v>#VALUE!</v>
      </c>
      <c r="AK8337" t="s">
        <v>577</v>
      </c>
    </row>
    <row r="8338" spans="1:37" ht="15" x14ac:dyDescent="0.25">
      <c r="A8338" s="35">
        <f t="shared" si="1579"/>
        <v>0</v>
      </c>
      <c r="C8338" s="35" t="str">
        <f t="shared" si="1580"/>
        <v/>
      </c>
      <c r="K8338" t="s">
        <v>577</v>
      </c>
      <c r="O8338" s="35" t="str">
        <f t="shared" si="1581"/>
        <v>?utm_source=yandex&amp;utm_medium=cpc&amp;utm_campaign=&amp;utm_content=&amp;utm_term={keyword}&amp;utm_device={device_type}</v>
      </c>
      <c r="P8338" s="35" t="str">
        <f t="shared" si="1578"/>
        <v/>
      </c>
      <c r="T8338" s="8" t="s">
        <v>751</v>
      </c>
      <c r="U8338" s="8" t="str">
        <f t="shared" si="1582"/>
        <v>,</v>
      </c>
      <c r="W8338" s="35" t="str">
        <f t="shared" si="1583"/>
        <v/>
      </c>
      <c r="X8338" s="35" t="s">
        <v>753</v>
      </c>
      <c r="Y8338" s="35" t="s">
        <v>754</v>
      </c>
      <c r="Z8338" s="35" t="str">
        <f t="shared" si="1584"/>
        <v/>
      </c>
      <c r="AA8338" s="35" t="e">
        <f t="shared" si="1585"/>
        <v>#VALUE!</v>
      </c>
      <c r="AB8338" s="35" t="str">
        <f t="shared" si="1586"/>
        <v>{keyword:}</v>
      </c>
      <c r="AC8338" s="107" t="e">
        <f t="shared" si="1587"/>
        <v>#VALUE!</v>
      </c>
      <c r="AK8338" t="s">
        <v>577</v>
      </c>
    </row>
    <row r="8339" spans="1:37" ht="15" customHeight="1" x14ac:dyDescent="0.25">
      <c r="A8339" s="35">
        <f t="shared" si="1579"/>
        <v>0</v>
      </c>
      <c r="C8339" s="35" t="str">
        <f t="shared" si="1580"/>
        <v/>
      </c>
      <c r="K8339" t="s">
        <v>577</v>
      </c>
      <c r="O8339" s="35" t="str">
        <f t="shared" si="1581"/>
        <v>?utm_source=yandex&amp;utm_medium=cpc&amp;utm_campaign=&amp;utm_content=&amp;utm_term={keyword}&amp;utm_device={device_type}</v>
      </c>
      <c r="P8339" s="35" t="str">
        <f t="shared" si="1578"/>
        <v/>
      </c>
      <c r="T8339" s="8" t="s">
        <v>751</v>
      </c>
      <c r="U8339" s="8" t="str">
        <f t="shared" si="1582"/>
        <v>,</v>
      </c>
      <c r="W8339" s="35" t="str">
        <f t="shared" si="1583"/>
        <v/>
      </c>
      <c r="X8339" s="35" t="s">
        <v>753</v>
      </c>
      <c r="Y8339" s="35" t="s">
        <v>754</v>
      </c>
      <c r="Z8339" s="35" t="str">
        <f t="shared" si="1584"/>
        <v/>
      </c>
      <c r="AA8339" s="35" t="e">
        <f t="shared" si="1585"/>
        <v>#VALUE!</v>
      </c>
      <c r="AB8339" s="35" t="str">
        <f t="shared" si="1586"/>
        <v>{keyword:}</v>
      </c>
      <c r="AC8339" s="107" t="e">
        <f t="shared" si="1587"/>
        <v>#VALUE!</v>
      </c>
      <c r="AK8339" t="s">
        <v>577</v>
      </c>
    </row>
    <row r="8340" spans="1:37" ht="15" x14ac:dyDescent="0.25">
      <c r="A8340" s="35">
        <f t="shared" si="1579"/>
        <v>0</v>
      </c>
      <c r="C8340" s="35" t="str">
        <f t="shared" si="1580"/>
        <v/>
      </c>
      <c r="K8340" t="s">
        <v>577</v>
      </c>
      <c r="O8340" s="35" t="str">
        <f t="shared" si="1581"/>
        <v>?utm_source=yandex&amp;utm_medium=cpc&amp;utm_campaign=&amp;utm_content=&amp;utm_term={keyword}&amp;utm_device={device_type}</v>
      </c>
      <c r="P8340" s="35" t="str">
        <f t="shared" si="1578"/>
        <v/>
      </c>
      <c r="T8340" s="8" t="s">
        <v>751</v>
      </c>
      <c r="U8340" s="8" t="str">
        <f t="shared" si="1582"/>
        <v>,</v>
      </c>
      <c r="W8340" s="35" t="str">
        <f t="shared" si="1583"/>
        <v/>
      </c>
      <c r="X8340" s="35" t="s">
        <v>753</v>
      </c>
      <c r="Y8340" s="35" t="s">
        <v>754</v>
      </c>
      <c r="Z8340" s="35" t="str">
        <f t="shared" si="1584"/>
        <v/>
      </c>
      <c r="AA8340" s="35" t="e">
        <f t="shared" si="1585"/>
        <v>#VALUE!</v>
      </c>
      <c r="AB8340" s="35" t="str">
        <f t="shared" si="1586"/>
        <v>{keyword:}</v>
      </c>
      <c r="AC8340" s="107" t="e">
        <f t="shared" si="1587"/>
        <v>#VALUE!</v>
      </c>
      <c r="AK8340" t="s">
        <v>577</v>
      </c>
    </row>
    <row r="8341" spans="1:37" ht="15" customHeight="1" x14ac:dyDescent="0.25">
      <c r="A8341" s="35">
        <f t="shared" si="1579"/>
        <v>0</v>
      </c>
      <c r="C8341" s="35" t="str">
        <f t="shared" si="1580"/>
        <v/>
      </c>
      <c r="K8341" t="s">
        <v>577</v>
      </c>
      <c r="O8341" s="35" t="str">
        <f t="shared" si="1581"/>
        <v>?utm_source=yandex&amp;utm_medium=cpc&amp;utm_campaign=&amp;utm_content=&amp;utm_term={keyword}&amp;utm_device={device_type}</v>
      </c>
      <c r="P8341" s="35" t="str">
        <f t="shared" si="1578"/>
        <v/>
      </c>
      <c r="T8341" s="8" t="s">
        <v>751</v>
      </c>
      <c r="U8341" s="8" t="str">
        <f t="shared" si="1582"/>
        <v>,</v>
      </c>
      <c r="W8341" s="35" t="str">
        <f t="shared" si="1583"/>
        <v/>
      </c>
      <c r="X8341" s="35" t="s">
        <v>753</v>
      </c>
      <c r="Y8341" s="35" t="s">
        <v>754</v>
      </c>
      <c r="Z8341" s="35" t="str">
        <f t="shared" si="1584"/>
        <v/>
      </c>
      <c r="AA8341" s="35" t="e">
        <f t="shared" si="1585"/>
        <v>#VALUE!</v>
      </c>
      <c r="AB8341" s="35" t="str">
        <f t="shared" si="1586"/>
        <v>{keyword:}</v>
      </c>
      <c r="AC8341" s="107" t="e">
        <f t="shared" si="1587"/>
        <v>#VALUE!</v>
      </c>
      <c r="AK8341" t="s">
        <v>577</v>
      </c>
    </row>
    <row r="8342" spans="1:37" ht="15" x14ac:dyDescent="0.25">
      <c r="A8342" s="35">
        <f t="shared" si="1579"/>
        <v>0</v>
      </c>
      <c r="C8342" s="35" t="str">
        <f t="shared" si="1580"/>
        <v/>
      </c>
      <c r="K8342" t="s">
        <v>577</v>
      </c>
      <c r="O8342" s="35" t="str">
        <f t="shared" si="1581"/>
        <v>?utm_source=yandex&amp;utm_medium=cpc&amp;utm_campaign=&amp;utm_content=&amp;utm_term={keyword}&amp;utm_device={device_type}</v>
      </c>
      <c r="P8342" s="35" t="str">
        <f t="shared" si="1578"/>
        <v/>
      </c>
      <c r="T8342" s="8" t="s">
        <v>751</v>
      </c>
      <c r="U8342" s="8" t="str">
        <f t="shared" si="1582"/>
        <v>,</v>
      </c>
      <c r="W8342" s="35" t="str">
        <f t="shared" si="1583"/>
        <v/>
      </c>
      <c r="X8342" s="35" t="s">
        <v>753</v>
      </c>
      <c r="Y8342" s="35" t="s">
        <v>754</v>
      </c>
      <c r="Z8342" s="35" t="str">
        <f t="shared" si="1584"/>
        <v/>
      </c>
      <c r="AA8342" s="35" t="e">
        <f t="shared" si="1585"/>
        <v>#VALUE!</v>
      </c>
      <c r="AB8342" s="35" t="str">
        <f t="shared" si="1586"/>
        <v>{keyword:}</v>
      </c>
      <c r="AC8342" s="107" t="e">
        <f t="shared" si="1587"/>
        <v>#VALUE!</v>
      </c>
      <c r="AK8342" t="s">
        <v>577</v>
      </c>
    </row>
    <row r="8343" spans="1:37" ht="15" customHeight="1" x14ac:dyDescent="0.25">
      <c r="A8343" s="35">
        <f t="shared" si="1579"/>
        <v>0</v>
      </c>
      <c r="C8343" s="35" t="str">
        <f t="shared" si="1580"/>
        <v/>
      </c>
      <c r="K8343" t="s">
        <v>577</v>
      </c>
      <c r="O8343" s="35" t="str">
        <f t="shared" si="1581"/>
        <v>?utm_source=yandex&amp;utm_medium=cpc&amp;utm_campaign=&amp;utm_content=&amp;utm_term={keyword}&amp;utm_device={device_type}</v>
      </c>
      <c r="P8343" s="35" t="str">
        <f t="shared" si="1578"/>
        <v/>
      </c>
      <c r="T8343" s="8" t="s">
        <v>751</v>
      </c>
      <c r="U8343" s="8" t="str">
        <f t="shared" si="1582"/>
        <v>,</v>
      </c>
      <c r="W8343" s="35" t="str">
        <f t="shared" si="1583"/>
        <v/>
      </c>
      <c r="X8343" s="35" t="s">
        <v>753</v>
      </c>
      <c r="Y8343" s="35" t="s">
        <v>754</v>
      </c>
      <c r="Z8343" s="35" t="str">
        <f t="shared" si="1584"/>
        <v/>
      </c>
      <c r="AA8343" s="35" t="e">
        <f t="shared" si="1585"/>
        <v>#VALUE!</v>
      </c>
      <c r="AB8343" s="35" t="str">
        <f t="shared" si="1586"/>
        <v>{keyword:}</v>
      </c>
      <c r="AC8343" s="107" t="e">
        <f t="shared" si="1587"/>
        <v>#VALUE!</v>
      </c>
      <c r="AK8343" t="s">
        <v>577</v>
      </c>
    </row>
    <row r="8344" spans="1:37" ht="15" x14ac:dyDescent="0.25">
      <c r="A8344" s="35">
        <f t="shared" si="1579"/>
        <v>0</v>
      </c>
      <c r="C8344" s="35" t="str">
        <f t="shared" si="1580"/>
        <v/>
      </c>
      <c r="K8344" t="s">
        <v>577</v>
      </c>
      <c r="O8344" s="35" t="str">
        <f t="shared" si="1581"/>
        <v>?utm_source=yandex&amp;utm_medium=cpc&amp;utm_campaign=&amp;utm_content=&amp;utm_term={keyword}&amp;utm_device={device_type}</v>
      </c>
      <c r="P8344" s="35" t="str">
        <f t="shared" si="1578"/>
        <v/>
      </c>
      <c r="T8344" s="8" t="s">
        <v>751</v>
      </c>
      <c r="U8344" s="8" t="str">
        <f t="shared" si="1582"/>
        <v>,</v>
      </c>
      <c r="W8344" s="35" t="str">
        <f t="shared" si="1583"/>
        <v/>
      </c>
      <c r="X8344" s="35" t="s">
        <v>753</v>
      </c>
      <c r="Y8344" s="35" t="s">
        <v>754</v>
      </c>
      <c r="Z8344" s="35" t="str">
        <f t="shared" si="1584"/>
        <v/>
      </c>
      <c r="AA8344" s="35" t="e">
        <f t="shared" si="1585"/>
        <v>#VALUE!</v>
      </c>
      <c r="AB8344" s="35" t="str">
        <f t="shared" si="1586"/>
        <v>{keyword:}</v>
      </c>
      <c r="AC8344" s="107" t="e">
        <f t="shared" si="1587"/>
        <v>#VALUE!</v>
      </c>
      <c r="AK8344" t="s">
        <v>577</v>
      </c>
    </row>
    <row r="8345" spans="1:37" ht="15" customHeight="1" x14ac:dyDescent="0.25">
      <c r="A8345" s="35">
        <f t="shared" si="1579"/>
        <v>0</v>
      </c>
      <c r="C8345" s="35" t="str">
        <f t="shared" si="1580"/>
        <v/>
      </c>
      <c r="K8345" t="s">
        <v>577</v>
      </c>
      <c r="O8345" s="35" t="str">
        <f t="shared" si="1581"/>
        <v>?utm_source=yandex&amp;utm_medium=cpc&amp;utm_campaign=&amp;utm_content=&amp;utm_term={keyword}&amp;utm_device={device_type}</v>
      </c>
      <c r="P8345" s="35" t="str">
        <f t="shared" si="1578"/>
        <v/>
      </c>
      <c r="T8345" s="8" t="s">
        <v>751</v>
      </c>
      <c r="U8345" s="8" t="str">
        <f t="shared" si="1582"/>
        <v>,</v>
      </c>
      <c r="W8345" s="35" t="str">
        <f t="shared" si="1583"/>
        <v/>
      </c>
      <c r="X8345" s="35" t="s">
        <v>753</v>
      </c>
      <c r="Y8345" s="35" t="s">
        <v>754</v>
      </c>
      <c r="Z8345" s="35" t="str">
        <f t="shared" si="1584"/>
        <v/>
      </c>
      <c r="AA8345" s="35" t="e">
        <f t="shared" si="1585"/>
        <v>#VALUE!</v>
      </c>
      <c r="AB8345" s="35" t="str">
        <f t="shared" si="1586"/>
        <v>{keyword:}</v>
      </c>
      <c r="AC8345" s="107" t="e">
        <f t="shared" si="1587"/>
        <v>#VALUE!</v>
      </c>
      <c r="AK8345" t="s">
        <v>577</v>
      </c>
    </row>
    <row r="8346" spans="1:37" ht="15" x14ac:dyDescent="0.25">
      <c r="A8346" s="35">
        <f t="shared" si="1579"/>
        <v>0</v>
      </c>
      <c r="C8346" s="35" t="str">
        <f t="shared" si="1580"/>
        <v/>
      </c>
      <c r="K8346" t="s">
        <v>577</v>
      </c>
      <c r="O8346" s="35" t="str">
        <f t="shared" si="1581"/>
        <v>?utm_source=yandex&amp;utm_medium=cpc&amp;utm_campaign=&amp;utm_content=&amp;utm_term={keyword}&amp;utm_device={device_type}</v>
      </c>
      <c r="P8346" s="35" t="str">
        <f t="shared" si="1578"/>
        <v/>
      </c>
      <c r="T8346" s="8" t="s">
        <v>751</v>
      </c>
      <c r="U8346" s="8" t="str">
        <f t="shared" si="1582"/>
        <v>,</v>
      </c>
      <c r="W8346" s="35" t="str">
        <f t="shared" si="1583"/>
        <v/>
      </c>
      <c r="X8346" s="35" t="s">
        <v>753</v>
      </c>
      <c r="Y8346" s="35" t="s">
        <v>754</v>
      </c>
      <c r="Z8346" s="35" t="str">
        <f t="shared" si="1584"/>
        <v/>
      </c>
      <c r="AA8346" s="35" t="e">
        <f t="shared" si="1585"/>
        <v>#VALUE!</v>
      </c>
      <c r="AB8346" s="35" t="str">
        <f t="shared" si="1586"/>
        <v>{keyword:}</v>
      </c>
      <c r="AC8346" s="107" t="e">
        <f t="shared" si="1587"/>
        <v>#VALUE!</v>
      </c>
      <c r="AK8346" t="s">
        <v>577</v>
      </c>
    </row>
    <row r="8347" spans="1:37" ht="15" customHeight="1" x14ac:dyDescent="0.25">
      <c r="A8347" s="35">
        <f t="shared" si="1579"/>
        <v>0</v>
      </c>
      <c r="C8347" s="35" t="str">
        <f t="shared" si="1580"/>
        <v/>
      </c>
      <c r="K8347" t="s">
        <v>577</v>
      </c>
      <c r="O8347" s="35" t="str">
        <f t="shared" si="1581"/>
        <v>?utm_source=yandex&amp;utm_medium=cpc&amp;utm_campaign=&amp;utm_content=&amp;utm_term={keyword}&amp;utm_device={device_type}</v>
      </c>
      <c r="P8347" s="35" t="str">
        <f t="shared" si="1578"/>
        <v/>
      </c>
      <c r="T8347" s="8" t="s">
        <v>751</v>
      </c>
      <c r="U8347" s="8" t="str">
        <f t="shared" si="1582"/>
        <v>,</v>
      </c>
      <c r="W8347" s="35" t="str">
        <f t="shared" si="1583"/>
        <v/>
      </c>
      <c r="X8347" s="35" t="s">
        <v>753</v>
      </c>
      <c r="Y8347" s="35" t="s">
        <v>754</v>
      </c>
      <c r="Z8347" s="35" t="str">
        <f t="shared" si="1584"/>
        <v/>
      </c>
      <c r="AA8347" s="35" t="e">
        <f t="shared" si="1585"/>
        <v>#VALUE!</v>
      </c>
      <c r="AB8347" s="35" t="str">
        <f t="shared" si="1586"/>
        <v>{keyword:}</v>
      </c>
      <c r="AC8347" s="107" t="e">
        <f t="shared" si="1587"/>
        <v>#VALUE!</v>
      </c>
      <c r="AK8347" t="s">
        <v>577</v>
      </c>
    </row>
    <row r="8348" spans="1:37" ht="15" x14ac:dyDescent="0.25">
      <c r="A8348" s="35">
        <f t="shared" si="1579"/>
        <v>0</v>
      </c>
      <c r="C8348" s="35" t="str">
        <f t="shared" si="1580"/>
        <v/>
      </c>
      <c r="K8348" t="s">
        <v>577</v>
      </c>
      <c r="O8348" s="35" t="str">
        <f t="shared" si="1581"/>
        <v>?utm_source=yandex&amp;utm_medium=cpc&amp;utm_campaign=&amp;utm_content=&amp;utm_term={keyword}&amp;utm_device={device_type}</v>
      </c>
      <c r="P8348" s="35" t="str">
        <f t="shared" si="1578"/>
        <v/>
      </c>
      <c r="T8348" s="8" t="s">
        <v>751</v>
      </c>
      <c r="U8348" s="8" t="str">
        <f t="shared" si="1582"/>
        <v>,</v>
      </c>
      <c r="W8348" s="35" t="str">
        <f t="shared" si="1583"/>
        <v/>
      </c>
      <c r="X8348" s="35" t="s">
        <v>753</v>
      </c>
      <c r="Y8348" s="35" t="s">
        <v>754</v>
      </c>
      <c r="Z8348" s="35" t="str">
        <f t="shared" si="1584"/>
        <v/>
      </c>
      <c r="AA8348" s="35" t="e">
        <f t="shared" si="1585"/>
        <v>#VALUE!</v>
      </c>
      <c r="AB8348" s="35" t="str">
        <f t="shared" si="1586"/>
        <v>{keyword:}</v>
      </c>
      <c r="AC8348" s="107" t="e">
        <f t="shared" si="1587"/>
        <v>#VALUE!</v>
      </c>
      <c r="AK8348" t="s">
        <v>577</v>
      </c>
    </row>
    <row r="8349" spans="1:37" ht="15" customHeight="1" x14ac:dyDescent="0.25">
      <c r="A8349" s="35">
        <f t="shared" si="1579"/>
        <v>0</v>
      </c>
      <c r="C8349" s="35" t="str">
        <f t="shared" si="1580"/>
        <v/>
      </c>
      <c r="K8349" t="s">
        <v>577</v>
      </c>
      <c r="O8349" s="35" t="str">
        <f t="shared" si="1581"/>
        <v>?utm_source=yandex&amp;utm_medium=cpc&amp;utm_campaign=&amp;utm_content=&amp;utm_term={keyword}&amp;utm_device={device_type}</v>
      </c>
      <c r="P8349" s="35" t="str">
        <f t="shared" si="1578"/>
        <v/>
      </c>
      <c r="T8349" s="8" t="s">
        <v>751</v>
      </c>
      <c r="U8349" s="8" t="str">
        <f t="shared" si="1582"/>
        <v>,</v>
      </c>
      <c r="W8349" s="35" t="str">
        <f t="shared" si="1583"/>
        <v/>
      </c>
      <c r="X8349" s="35" t="s">
        <v>753</v>
      </c>
      <c r="Y8349" s="35" t="s">
        <v>754</v>
      </c>
      <c r="Z8349" s="35" t="str">
        <f t="shared" si="1584"/>
        <v/>
      </c>
      <c r="AA8349" s="35" t="e">
        <f t="shared" si="1585"/>
        <v>#VALUE!</v>
      </c>
      <c r="AB8349" s="35" t="str">
        <f t="shared" si="1586"/>
        <v>{keyword:}</v>
      </c>
      <c r="AC8349" s="107" t="e">
        <f t="shared" si="1587"/>
        <v>#VALUE!</v>
      </c>
      <c r="AK8349" t="s">
        <v>577</v>
      </c>
    </row>
    <row r="8350" spans="1:37" ht="15" x14ac:dyDescent="0.25">
      <c r="A8350" s="35">
        <f t="shared" si="1579"/>
        <v>0</v>
      </c>
      <c r="C8350" s="35" t="str">
        <f t="shared" si="1580"/>
        <v/>
      </c>
      <c r="K8350" t="s">
        <v>577</v>
      </c>
      <c r="O8350" s="35" t="str">
        <f t="shared" si="1581"/>
        <v>?utm_source=yandex&amp;utm_medium=cpc&amp;utm_campaign=&amp;utm_content=&amp;utm_term={keyword}&amp;utm_device={device_type}</v>
      </c>
      <c r="P8350" s="35" t="str">
        <f t="shared" si="1578"/>
        <v/>
      </c>
      <c r="T8350" s="8" t="s">
        <v>751</v>
      </c>
      <c r="U8350" s="8" t="str">
        <f t="shared" si="1582"/>
        <v>,</v>
      </c>
      <c r="W8350" s="35" t="str">
        <f t="shared" si="1583"/>
        <v/>
      </c>
      <c r="X8350" s="35" t="s">
        <v>753</v>
      </c>
      <c r="Y8350" s="35" t="s">
        <v>754</v>
      </c>
      <c r="Z8350" s="35" t="str">
        <f t="shared" si="1584"/>
        <v/>
      </c>
      <c r="AA8350" s="35" t="e">
        <f t="shared" si="1585"/>
        <v>#VALUE!</v>
      </c>
      <c r="AB8350" s="35" t="str">
        <f t="shared" si="1586"/>
        <v>{keyword:}</v>
      </c>
      <c r="AC8350" s="107" t="e">
        <f t="shared" si="1587"/>
        <v>#VALUE!</v>
      </c>
      <c r="AK8350" t="s">
        <v>577</v>
      </c>
    </row>
    <row r="8351" spans="1:37" ht="15" customHeight="1" x14ac:dyDescent="0.25">
      <c r="A8351" s="35">
        <f t="shared" si="1579"/>
        <v>0</v>
      </c>
      <c r="C8351" s="35" t="str">
        <f t="shared" si="1580"/>
        <v/>
      </c>
      <c r="K8351" t="s">
        <v>577</v>
      </c>
      <c r="O8351" s="35" t="str">
        <f t="shared" si="1581"/>
        <v>?utm_source=yandex&amp;utm_medium=cpc&amp;utm_campaign=&amp;utm_content=&amp;utm_term={keyword}&amp;utm_device={device_type}</v>
      </c>
      <c r="P8351" s="35" t="str">
        <f t="shared" si="1578"/>
        <v/>
      </c>
      <c r="T8351" s="8" t="s">
        <v>751</v>
      </c>
      <c r="U8351" s="8" t="str">
        <f t="shared" si="1582"/>
        <v>,</v>
      </c>
      <c r="W8351" s="35" t="str">
        <f t="shared" si="1583"/>
        <v/>
      </c>
      <c r="X8351" s="35" t="s">
        <v>753</v>
      </c>
      <c r="Y8351" s="35" t="s">
        <v>754</v>
      </c>
      <c r="Z8351" s="35" t="str">
        <f t="shared" si="1584"/>
        <v/>
      </c>
      <c r="AA8351" s="35" t="e">
        <f t="shared" si="1585"/>
        <v>#VALUE!</v>
      </c>
      <c r="AB8351" s="35" t="str">
        <f t="shared" si="1586"/>
        <v>{keyword:}</v>
      </c>
      <c r="AC8351" s="107" t="e">
        <f t="shared" si="1587"/>
        <v>#VALUE!</v>
      </c>
      <c r="AK8351" t="s">
        <v>577</v>
      </c>
    </row>
    <row r="8352" spans="1:37" ht="15" x14ac:dyDescent="0.25">
      <c r="A8352" s="35">
        <f t="shared" si="1579"/>
        <v>0</v>
      </c>
      <c r="C8352" s="35" t="str">
        <f t="shared" si="1580"/>
        <v/>
      </c>
      <c r="K8352" t="s">
        <v>577</v>
      </c>
      <c r="O8352" s="35" t="str">
        <f t="shared" si="1581"/>
        <v>?utm_source=yandex&amp;utm_medium=cpc&amp;utm_campaign=&amp;utm_content=&amp;utm_term={keyword}&amp;utm_device={device_type}</v>
      </c>
      <c r="P8352" s="35" t="str">
        <f t="shared" si="1578"/>
        <v/>
      </c>
      <c r="T8352" s="8" t="s">
        <v>751</v>
      </c>
      <c r="U8352" s="8" t="str">
        <f t="shared" si="1582"/>
        <v>,</v>
      </c>
      <c r="W8352" s="35" t="str">
        <f t="shared" si="1583"/>
        <v/>
      </c>
      <c r="X8352" s="35" t="s">
        <v>753</v>
      </c>
      <c r="Y8352" s="35" t="s">
        <v>754</v>
      </c>
      <c r="Z8352" s="35" t="str">
        <f t="shared" si="1584"/>
        <v/>
      </c>
      <c r="AA8352" s="35" t="e">
        <f t="shared" si="1585"/>
        <v>#VALUE!</v>
      </c>
      <c r="AB8352" s="35" t="str">
        <f t="shared" si="1586"/>
        <v>{keyword:}</v>
      </c>
      <c r="AC8352" s="107" t="e">
        <f t="shared" si="1587"/>
        <v>#VALUE!</v>
      </c>
      <c r="AK8352" t="s">
        <v>577</v>
      </c>
    </row>
    <row r="8353" spans="1:37" ht="15" customHeight="1" x14ac:dyDescent="0.25">
      <c r="A8353" s="35">
        <f t="shared" si="1579"/>
        <v>0</v>
      </c>
      <c r="C8353" s="35" t="str">
        <f t="shared" si="1580"/>
        <v/>
      </c>
      <c r="K8353" t="s">
        <v>577</v>
      </c>
      <c r="O8353" s="35" t="str">
        <f t="shared" si="1581"/>
        <v>?utm_source=yandex&amp;utm_medium=cpc&amp;utm_campaign=&amp;utm_content=&amp;utm_term={keyword}&amp;utm_device={device_type}</v>
      </c>
      <c r="P8353" s="35" t="str">
        <f t="shared" si="1578"/>
        <v/>
      </c>
      <c r="T8353" s="8" t="s">
        <v>751</v>
      </c>
      <c r="U8353" s="8" t="str">
        <f t="shared" si="1582"/>
        <v>,</v>
      </c>
      <c r="W8353" s="35" t="str">
        <f t="shared" si="1583"/>
        <v/>
      </c>
      <c r="X8353" s="35" t="s">
        <v>753</v>
      </c>
      <c r="Y8353" s="35" t="s">
        <v>754</v>
      </c>
      <c r="Z8353" s="35" t="str">
        <f t="shared" si="1584"/>
        <v/>
      </c>
      <c r="AA8353" s="35" t="e">
        <f t="shared" si="1585"/>
        <v>#VALUE!</v>
      </c>
      <c r="AB8353" s="35" t="str">
        <f t="shared" si="1586"/>
        <v>{keyword:}</v>
      </c>
      <c r="AC8353" s="107" t="e">
        <f t="shared" si="1587"/>
        <v>#VALUE!</v>
      </c>
      <c r="AK8353" t="s">
        <v>577</v>
      </c>
    </row>
    <row r="8354" spans="1:37" ht="15" x14ac:dyDescent="0.25">
      <c r="A8354" s="35">
        <f t="shared" si="1579"/>
        <v>0</v>
      </c>
      <c r="C8354" s="35" t="str">
        <f t="shared" si="1580"/>
        <v/>
      </c>
      <c r="K8354" t="s">
        <v>577</v>
      </c>
      <c r="O8354" s="35" t="str">
        <f t="shared" si="1581"/>
        <v>?utm_source=yandex&amp;utm_medium=cpc&amp;utm_campaign=&amp;utm_content=&amp;utm_term={keyword}&amp;utm_device={device_type}</v>
      </c>
      <c r="P8354" s="35" t="str">
        <f t="shared" si="1578"/>
        <v/>
      </c>
      <c r="T8354" s="8" t="s">
        <v>751</v>
      </c>
      <c r="U8354" s="8" t="str">
        <f t="shared" si="1582"/>
        <v>,</v>
      </c>
      <c r="W8354" s="35" t="str">
        <f t="shared" si="1583"/>
        <v/>
      </c>
      <c r="X8354" s="35" t="s">
        <v>753</v>
      </c>
      <c r="Y8354" s="35" t="s">
        <v>754</v>
      </c>
      <c r="Z8354" s="35" t="str">
        <f t="shared" si="1584"/>
        <v/>
      </c>
      <c r="AA8354" s="35" t="e">
        <f t="shared" si="1585"/>
        <v>#VALUE!</v>
      </c>
      <c r="AB8354" s="35" t="str">
        <f t="shared" si="1586"/>
        <v>{keyword:}</v>
      </c>
      <c r="AC8354" s="107" t="e">
        <f t="shared" si="1587"/>
        <v>#VALUE!</v>
      </c>
      <c r="AK8354" t="s">
        <v>577</v>
      </c>
    </row>
    <row r="8355" spans="1:37" ht="15" customHeight="1" x14ac:dyDescent="0.25">
      <c r="A8355" s="35">
        <f t="shared" si="1579"/>
        <v>0</v>
      </c>
      <c r="C8355" s="35" t="str">
        <f t="shared" si="1580"/>
        <v/>
      </c>
      <c r="K8355" t="s">
        <v>577</v>
      </c>
      <c r="O8355" s="35" t="str">
        <f t="shared" si="1581"/>
        <v>?utm_source=yandex&amp;utm_medium=cpc&amp;utm_campaign=&amp;utm_content=&amp;utm_term={keyword}&amp;utm_device={device_type}</v>
      </c>
      <c r="P8355" s="35" t="str">
        <f t="shared" si="1578"/>
        <v/>
      </c>
      <c r="T8355" s="8" t="s">
        <v>751</v>
      </c>
      <c r="U8355" s="8" t="str">
        <f t="shared" si="1582"/>
        <v>,</v>
      </c>
      <c r="W8355" s="35" t="str">
        <f t="shared" si="1583"/>
        <v/>
      </c>
      <c r="X8355" s="35" t="s">
        <v>753</v>
      </c>
      <c r="Y8355" s="35" t="s">
        <v>754</v>
      </c>
      <c r="Z8355" s="35" t="str">
        <f t="shared" si="1584"/>
        <v/>
      </c>
      <c r="AA8355" s="35" t="e">
        <f t="shared" si="1585"/>
        <v>#VALUE!</v>
      </c>
      <c r="AB8355" s="35" t="str">
        <f t="shared" si="1586"/>
        <v>{keyword:}</v>
      </c>
      <c r="AC8355" s="107" t="e">
        <f t="shared" si="1587"/>
        <v>#VALUE!</v>
      </c>
      <c r="AK8355" t="s">
        <v>577</v>
      </c>
    </row>
    <row r="8356" spans="1:37" ht="15" x14ac:dyDescent="0.25">
      <c r="A8356" s="35">
        <f t="shared" si="1579"/>
        <v>0</v>
      </c>
      <c r="C8356" s="35" t="str">
        <f t="shared" si="1580"/>
        <v/>
      </c>
      <c r="K8356" t="s">
        <v>577</v>
      </c>
      <c r="O8356" s="35" t="str">
        <f t="shared" si="1581"/>
        <v>?utm_source=yandex&amp;utm_medium=cpc&amp;utm_campaign=&amp;utm_content=&amp;utm_term={keyword}&amp;utm_device={device_type}</v>
      </c>
      <c r="P8356" s="35" t="str">
        <f t="shared" si="1578"/>
        <v/>
      </c>
      <c r="T8356" s="8" t="s">
        <v>751</v>
      </c>
      <c r="U8356" s="8" t="str">
        <f t="shared" si="1582"/>
        <v>,</v>
      </c>
      <c r="W8356" s="35" t="str">
        <f t="shared" si="1583"/>
        <v/>
      </c>
      <c r="X8356" s="35" t="s">
        <v>753</v>
      </c>
      <c r="Y8356" s="35" t="s">
        <v>754</v>
      </c>
      <c r="Z8356" s="35" t="str">
        <f t="shared" si="1584"/>
        <v/>
      </c>
      <c r="AA8356" s="35" t="e">
        <f t="shared" si="1585"/>
        <v>#VALUE!</v>
      </c>
      <c r="AB8356" s="35" t="str">
        <f t="shared" si="1586"/>
        <v>{keyword:}</v>
      </c>
      <c r="AC8356" s="107" t="e">
        <f t="shared" si="1587"/>
        <v>#VALUE!</v>
      </c>
      <c r="AK8356" t="s">
        <v>577</v>
      </c>
    </row>
    <row r="8357" spans="1:37" ht="15" customHeight="1" x14ac:dyDescent="0.25">
      <c r="A8357" s="35">
        <f t="shared" si="1579"/>
        <v>0</v>
      </c>
      <c r="C8357" s="35" t="str">
        <f t="shared" si="1580"/>
        <v/>
      </c>
      <c r="K8357" t="s">
        <v>577</v>
      </c>
      <c r="O8357" s="35" t="str">
        <f t="shared" si="1581"/>
        <v>?utm_source=yandex&amp;utm_medium=cpc&amp;utm_campaign=&amp;utm_content=&amp;utm_term={keyword}&amp;utm_device={device_type}</v>
      </c>
      <c r="P8357" s="35" t="str">
        <f t="shared" si="1578"/>
        <v/>
      </c>
      <c r="T8357" s="8" t="s">
        <v>751</v>
      </c>
      <c r="U8357" s="8" t="str">
        <f t="shared" si="1582"/>
        <v>,</v>
      </c>
      <c r="W8357" s="35" t="str">
        <f t="shared" si="1583"/>
        <v/>
      </c>
      <c r="X8357" s="35" t="s">
        <v>753</v>
      </c>
      <c r="Y8357" s="35" t="s">
        <v>754</v>
      </c>
      <c r="Z8357" s="35" t="str">
        <f t="shared" si="1584"/>
        <v/>
      </c>
      <c r="AA8357" s="35" t="e">
        <f t="shared" si="1585"/>
        <v>#VALUE!</v>
      </c>
      <c r="AB8357" s="35" t="str">
        <f t="shared" si="1586"/>
        <v>{keyword:}</v>
      </c>
      <c r="AC8357" s="107" t="e">
        <f t="shared" si="1587"/>
        <v>#VALUE!</v>
      </c>
      <c r="AK8357" t="s">
        <v>577</v>
      </c>
    </row>
    <row r="8358" spans="1:37" ht="15" x14ac:dyDescent="0.25">
      <c r="A8358" s="35">
        <f t="shared" si="1579"/>
        <v>0</v>
      </c>
      <c r="C8358" s="35" t="str">
        <f t="shared" si="1580"/>
        <v/>
      </c>
      <c r="K8358" t="s">
        <v>577</v>
      </c>
      <c r="O8358" s="35" t="str">
        <f t="shared" si="1581"/>
        <v>?utm_source=yandex&amp;utm_medium=cpc&amp;utm_campaign=&amp;utm_content=&amp;utm_term={keyword}&amp;utm_device={device_type}</v>
      </c>
      <c r="P8358" s="35" t="str">
        <f t="shared" si="1578"/>
        <v/>
      </c>
      <c r="T8358" s="8" t="s">
        <v>751</v>
      </c>
      <c r="U8358" s="8" t="str">
        <f t="shared" si="1582"/>
        <v>,</v>
      </c>
      <c r="W8358" s="35" t="str">
        <f t="shared" si="1583"/>
        <v/>
      </c>
      <c r="X8358" s="35" t="s">
        <v>753</v>
      </c>
      <c r="Y8358" s="35" t="s">
        <v>754</v>
      </c>
      <c r="Z8358" s="35" t="str">
        <f t="shared" si="1584"/>
        <v/>
      </c>
      <c r="AA8358" s="35" t="e">
        <f t="shared" si="1585"/>
        <v>#VALUE!</v>
      </c>
      <c r="AB8358" s="35" t="str">
        <f t="shared" si="1586"/>
        <v>{keyword:}</v>
      </c>
      <c r="AC8358" s="107" t="e">
        <f t="shared" si="1587"/>
        <v>#VALUE!</v>
      </c>
      <c r="AK8358" t="s">
        <v>577</v>
      </c>
    </row>
    <row r="8359" spans="1:37" ht="15" customHeight="1" x14ac:dyDescent="0.25">
      <c r="A8359" s="35">
        <f t="shared" si="1579"/>
        <v>0</v>
      </c>
      <c r="C8359" s="35" t="str">
        <f t="shared" si="1580"/>
        <v/>
      </c>
      <c r="K8359" t="s">
        <v>577</v>
      </c>
      <c r="O8359" s="35" t="str">
        <f t="shared" si="1581"/>
        <v>?utm_source=yandex&amp;utm_medium=cpc&amp;utm_campaign=&amp;utm_content=&amp;utm_term={keyword}&amp;utm_device={device_type}</v>
      </c>
      <c r="P8359" s="35" t="str">
        <f t="shared" si="1578"/>
        <v/>
      </c>
      <c r="T8359" s="8" t="s">
        <v>751</v>
      </c>
      <c r="U8359" s="8" t="str">
        <f t="shared" si="1582"/>
        <v>,</v>
      </c>
      <c r="W8359" s="35" t="str">
        <f t="shared" si="1583"/>
        <v/>
      </c>
      <c r="X8359" s="35" t="s">
        <v>753</v>
      </c>
      <c r="Y8359" s="35" t="s">
        <v>754</v>
      </c>
      <c r="Z8359" s="35" t="str">
        <f t="shared" si="1584"/>
        <v/>
      </c>
      <c r="AA8359" s="35" t="e">
        <f t="shared" si="1585"/>
        <v>#VALUE!</v>
      </c>
      <c r="AB8359" s="35" t="str">
        <f t="shared" si="1586"/>
        <v>{keyword:}</v>
      </c>
      <c r="AC8359" s="107" t="e">
        <f t="shared" si="1587"/>
        <v>#VALUE!</v>
      </c>
      <c r="AK8359" t="s">
        <v>577</v>
      </c>
    </row>
    <row r="8360" spans="1:37" ht="15" x14ac:dyDescent="0.25">
      <c r="A8360" s="35">
        <f t="shared" si="1579"/>
        <v>0</v>
      </c>
      <c r="C8360" s="35" t="str">
        <f t="shared" si="1580"/>
        <v/>
      </c>
      <c r="K8360" t="s">
        <v>577</v>
      </c>
      <c r="O8360" s="35" t="str">
        <f t="shared" si="1581"/>
        <v>?utm_source=yandex&amp;utm_medium=cpc&amp;utm_campaign=&amp;utm_content=&amp;utm_term={keyword}&amp;utm_device={device_type}</v>
      </c>
      <c r="P8360" s="35" t="str">
        <f t="shared" si="1578"/>
        <v/>
      </c>
      <c r="T8360" s="8" t="s">
        <v>751</v>
      </c>
      <c r="U8360" s="8" t="str">
        <f t="shared" si="1582"/>
        <v>,</v>
      </c>
      <c r="W8360" s="35" t="str">
        <f t="shared" si="1583"/>
        <v/>
      </c>
      <c r="X8360" s="35" t="s">
        <v>753</v>
      </c>
      <c r="Y8360" s="35" t="s">
        <v>754</v>
      </c>
      <c r="Z8360" s="35" t="str">
        <f t="shared" si="1584"/>
        <v/>
      </c>
      <c r="AA8360" s="35" t="e">
        <f t="shared" si="1585"/>
        <v>#VALUE!</v>
      </c>
      <c r="AB8360" s="35" t="str">
        <f t="shared" si="1586"/>
        <v>{keyword:}</v>
      </c>
      <c r="AC8360" s="107" t="e">
        <f t="shared" si="1587"/>
        <v>#VALUE!</v>
      </c>
      <c r="AK8360" t="s">
        <v>577</v>
      </c>
    </row>
    <row r="8361" spans="1:37" ht="15" customHeight="1" x14ac:dyDescent="0.25">
      <c r="A8361" s="35">
        <f t="shared" si="1579"/>
        <v>0</v>
      </c>
      <c r="C8361" s="35" t="str">
        <f t="shared" si="1580"/>
        <v/>
      </c>
      <c r="K8361" t="s">
        <v>577</v>
      </c>
      <c r="O8361" s="35" t="str">
        <f t="shared" si="1581"/>
        <v>?utm_source=yandex&amp;utm_medium=cpc&amp;utm_campaign=&amp;utm_content=&amp;utm_term={keyword}&amp;utm_device={device_type}</v>
      </c>
      <c r="P8361" s="35" t="str">
        <f t="shared" si="1578"/>
        <v/>
      </c>
      <c r="T8361" s="8" t="s">
        <v>751</v>
      </c>
      <c r="U8361" s="8" t="str">
        <f t="shared" si="1582"/>
        <v>,</v>
      </c>
      <c r="W8361" s="35" t="str">
        <f t="shared" si="1583"/>
        <v/>
      </c>
      <c r="X8361" s="35" t="s">
        <v>753</v>
      </c>
      <c r="Y8361" s="35" t="s">
        <v>754</v>
      </c>
      <c r="Z8361" s="35" t="str">
        <f t="shared" si="1584"/>
        <v/>
      </c>
      <c r="AA8361" s="35" t="e">
        <f t="shared" si="1585"/>
        <v>#VALUE!</v>
      </c>
      <c r="AB8361" s="35" t="str">
        <f t="shared" si="1586"/>
        <v>{keyword:}</v>
      </c>
      <c r="AC8361" s="107" t="e">
        <f t="shared" si="1587"/>
        <v>#VALUE!</v>
      </c>
      <c r="AK8361" t="s">
        <v>577</v>
      </c>
    </row>
    <row r="8362" spans="1:37" ht="15" x14ac:dyDescent="0.25">
      <c r="A8362" s="35">
        <f t="shared" si="1579"/>
        <v>0</v>
      </c>
      <c r="C8362" s="35" t="str">
        <f t="shared" si="1580"/>
        <v/>
      </c>
      <c r="K8362" t="s">
        <v>577</v>
      </c>
      <c r="O8362" s="35" t="str">
        <f t="shared" si="1581"/>
        <v>?utm_source=yandex&amp;utm_medium=cpc&amp;utm_campaign=&amp;utm_content=&amp;utm_term={keyword}&amp;utm_device={device_type}</v>
      </c>
      <c r="P8362" s="35" t="str">
        <f t="shared" si="1578"/>
        <v/>
      </c>
      <c r="T8362" s="8" t="s">
        <v>751</v>
      </c>
      <c r="U8362" s="8" t="str">
        <f t="shared" si="1582"/>
        <v>,</v>
      </c>
      <c r="W8362" s="35" t="str">
        <f t="shared" si="1583"/>
        <v/>
      </c>
      <c r="X8362" s="35" t="s">
        <v>753</v>
      </c>
      <c r="Y8362" s="35" t="s">
        <v>754</v>
      </c>
      <c r="Z8362" s="35" t="str">
        <f t="shared" si="1584"/>
        <v/>
      </c>
      <c r="AA8362" s="35" t="e">
        <f t="shared" si="1585"/>
        <v>#VALUE!</v>
      </c>
      <c r="AB8362" s="35" t="str">
        <f t="shared" si="1586"/>
        <v>{keyword:}</v>
      </c>
      <c r="AC8362" s="107" t="e">
        <f t="shared" si="1587"/>
        <v>#VALUE!</v>
      </c>
      <c r="AK8362" t="s">
        <v>577</v>
      </c>
    </row>
    <row r="8363" spans="1:37" ht="15" customHeight="1" x14ac:dyDescent="0.25">
      <c r="A8363" s="35">
        <f t="shared" si="1579"/>
        <v>0</v>
      </c>
      <c r="C8363" s="35" t="str">
        <f t="shared" si="1580"/>
        <v/>
      </c>
      <c r="K8363" t="s">
        <v>577</v>
      </c>
      <c r="O8363" s="35" t="str">
        <f t="shared" si="1581"/>
        <v>?utm_source=yandex&amp;utm_medium=cpc&amp;utm_campaign=&amp;utm_content=&amp;utm_term={keyword}&amp;utm_device={device_type}</v>
      </c>
      <c r="P8363" s="35" t="str">
        <f t="shared" si="1578"/>
        <v/>
      </c>
      <c r="T8363" s="8" t="s">
        <v>751</v>
      </c>
      <c r="U8363" s="8" t="str">
        <f t="shared" si="1582"/>
        <v>,</v>
      </c>
      <c r="W8363" s="35" t="str">
        <f t="shared" si="1583"/>
        <v/>
      </c>
      <c r="X8363" s="35" t="s">
        <v>753</v>
      </c>
      <c r="Y8363" s="35" t="s">
        <v>754</v>
      </c>
      <c r="Z8363" s="35" t="str">
        <f t="shared" si="1584"/>
        <v/>
      </c>
      <c r="AA8363" s="35" t="e">
        <f t="shared" si="1585"/>
        <v>#VALUE!</v>
      </c>
      <c r="AB8363" s="35" t="str">
        <f t="shared" si="1586"/>
        <v>{keyword:}</v>
      </c>
      <c r="AC8363" s="107" t="e">
        <f t="shared" si="1587"/>
        <v>#VALUE!</v>
      </c>
      <c r="AK8363" t="s">
        <v>577</v>
      </c>
    </row>
    <row r="8364" spans="1:37" ht="15" x14ac:dyDescent="0.25">
      <c r="A8364" s="35">
        <f t="shared" si="1579"/>
        <v>0</v>
      </c>
      <c r="C8364" s="35" t="str">
        <f t="shared" si="1580"/>
        <v/>
      </c>
      <c r="K8364" t="s">
        <v>577</v>
      </c>
      <c r="O8364" s="35" t="str">
        <f t="shared" si="1581"/>
        <v>?utm_source=yandex&amp;utm_medium=cpc&amp;utm_campaign=&amp;utm_content=&amp;utm_term={keyword}&amp;utm_device={device_type}</v>
      </c>
      <c r="P8364" s="35" t="str">
        <f t="shared" si="1578"/>
        <v/>
      </c>
      <c r="T8364" s="8" t="s">
        <v>751</v>
      </c>
      <c r="U8364" s="8" t="str">
        <f t="shared" si="1582"/>
        <v>,</v>
      </c>
      <c r="W8364" s="35" t="str">
        <f t="shared" si="1583"/>
        <v/>
      </c>
      <c r="X8364" s="35" t="s">
        <v>753</v>
      </c>
      <c r="Y8364" s="35" t="s">
        <v>754</v>
      </c>
      <c r="Z8364" s="35" t="str">
        <f t="shared" si="1584"/>
        <v/>
      </c>
      <c r="AA8364" s="35" t="e">
        <f t="shared" si="1585"/>
        <v>#VALUE!</v>
      </c>
      <c r="AB8364" s="35" t="str">
        <f t="shared" si="1586"/>
        <v>{keyword:}</v>
      </c>
      <c r="AC8364" s="107" t="e">
        <f t="shared" si="1587"/>
        <v>#VALUE!</v>
      </c>
      <c r="AK8364" t="s">
        <v>577</v>
      </c>
    </row>
    <row r="8365" spans="1:37" ht="15" customHeight="1" x14ac:dyDescent="0.25">
      <c r="A8365" s="35">
        <f t="shared" si="1579"/>
        <v>0</v>
      </c>
      <c r="C8365" s="35" t="str">
        <f t="shared" si="1580"/>
        <v/>
      </c>
      <c r="K8365" t="s">
        <v>577</v>
      </c>
      <c r="O8365" s="35" t="str">
        <f t="shared" si="1581"/>
        <v>?utm_source=yandex&amp;utm_medium=cpc&amp;utm_campaign=&amp;utm_content=&amp;utm_term={keyword}&amp;utm_device={device_type}</v>
      </c>
      <c r="P8365" s="35" t="str">
        <f t="shared" si="1578"/>
        <v/>
      </c>
      <c r="T8365" s="8" t="s">
        <v>751</v>
      </c>
      <c r="U8365" s="8" t="str">
        <f t="shared" si="1582"/>
        <v>,</v>
      </c>
      <c r="W8365" s="35" t="str">
        <f t="shared" si="1583"/>
        <v/>
      </c>
      <c r="X8365" s="35" t="s">
        <v>753</v>
      </c>
      <c r="Y8365" s="35" t="s">
        <v>754</v>
      </c>
      <c r="Z8365" s="35" t="str">
        <f t="shared" si="1584"/>
        <v/>
      </c>
      <c r="AA8365" s="35" t="e">
        <f t="shared" si="1585"/>
        <v>#VALUE!</v>
      </c>
      <c r="AB8365" s="35" t="str">
        <f t="shared" si="1586"/>
        <v>{keyword:}</v>
      </c>
      <c r="AC8365" s="107" t="e">
        <f t="shared" si="1587"/>
        <v>#VALUE!</v>
      </c>
      <c r="AK8365" t="s">
        <v>577</v>
      </c>
    </row>
    <row r="8366" spans="1:37" ht="15" x14ac:dyDescent="0.25">
      <c r="A8366" s="35">
        <f t="shared" si="1579"/>
        <v>0</v>
      </c>
      <c r="C8366" s="35" t="str">
        <f t="shared" si="1580"/>
        <v/>
      </c>
      <c r="K8366" t="s">
        <v>577</v>
      </c>
      <c r="O8366" s="35" t="str">
        <f t="shared" si="1581"/>
        <v>?utm_source=yandex&amp;utm_medium=cpc&amp;utm_campaign=&amp;utm_content=&amp;utm_term={keyword}&amp;utm_device={device_type}</v>
      </c>
      <c r="P8366" s="35" t="str">
        <f t="shared" si="1578"/>
        <v/>
      </c>
      <c r="T8366" s="8" t="s">
        <v>751</v>
      </c>
      <c r="U8366" s="8" t="str">
        <f t="shared" si="1582"/>
        <v>,</v>
      </c>
      <c r="W8366" s="35" t="str">
        <f t="shared" si="1583"/>
        <v/>
      </c>
      <c r="X8366" s="35" t="s">
        <v>753</v>
      </c>
      <c r="Y8366" s="35" t="s">
        <v>754</v>
      </c>
      <c r="Z8366" s="35" t="str">
        <f t="shared" si="1584"/>
        <v/>
      </c>
      <c r="AA8366" s="35" t="e">
        <f t="shared" si="1585"/>
        <v>#VALUE!</v>
      </c>
      <c r="AB8366" s="35" t="str">
        <f t="shared" si="1586"/>
        <v>{keyword:}</v>
      </c>
      <c r="AC8366" s="107" t="e">
        <f t="shared" si="1587"/>
        <v>#VALUE!</v>
      </c>
      <c r="AK8366" t="s">
        <v>577</v>
      </c>
    </row>
    <row r="8367" spans="1:37" ht="15" customHeight="1" x14ac:dyDescent="0.25">
      <c r="A8367" s="35">
        <f t="shared" si="1579"/>
        <v>0</v>
      </c>
      <c r="C8367" s="35" t="str">
        <f t="shared" si="1580"/>
        <v/>
      </c>
      <c r="K8367" t="s">
        <v>577</v>
      </c>
      <c r="O8367" s="35" t="str">
        <f t="shared" si="1581"/>
        <v>?utm_source=yandex&amp;utm_medium=cpc&amp;utm_campaign=&amp;utm_content=&amp;utm_term={keyword}&amp;utm_device={device_type}</v>
      </c>
      <c r="P8367" s="35" t="str">
        <f t="shared" si="1578"/>
        <v/>
      </c>
      <c r="T8367" s="8" t="s">
        <v>751</v>
      </c>
      <c r="U8367" s="8" t="str">
        <f t="shared" si="1582"/>
        <v>,</v>
      </c>
      <c r="W8367" s="35" t="str">
        <f t="shared" si="1583"/>
        <v/>
      </c>
      <c r="X8367" s="35" t="s">
        <v>753</v>
      </c>
      <c r="Y8367" s="35" t="s">
        <v>754</v>
      </c>
      <c r="Z8367" s="35" t="str">
        <f t="shared" si="1584"/>
        <v/>
      </c>
      <c r="AA8367" s="35" t="e">
        <f t="shared" si="1585"/>
        <v>#VALUE!</v>
      </c>
      <c r="AB8367" s="35" t="str">
        <f t="shared" si="1586"/>
        <v>{keyword:}</v>
      </c>
      <c r="AC8367" s="107" t="e">
        <f t="shared" si="1587"/>
        <v>#VALUE!</v>
      </c>
      <c r="AK8367" t="s">
        <v>577</v>
      </c>
    </row>
    <row r="8368" spans="1:37" ht="15" x14ac:dyDescent="0.25">
      <c r="A8368" s="35">
        <f t="shared" si="1579"/>
        <v>0</v>
      </c>
      <c r="C8368" s="35" t="str">
        <f t="shared" si="1580"/>
        <v/>
      </c>
      <c r="K8368" t="s">
        <v>577</v>
      </c>
      <c r="O8368" s="35" t="str">
        <f t="shared" si="1581"/>
        <v>?utm_source=yandex&amp;utm_medium=cpc&amp;utm_campaign=&amp;utm_content=&amp;utm_term={keyword}&amp;utm_device={device_type}</v>
      </c>
      <c r="P8368" s="35" t="str">
        <f t="shared" si="1578"/>
        <v/>
      </c>
      <c r="T8368" s="8" t="s">
        <v>751</v>
      </c>
      <c r="U8368" s="8" t="str">
        <f t="shared" si="1582"/>
        <v>,</v>
      </c>
      <c r="W8368" s="35" t="str">
        <f t="shared" si="1583"/>
        <v/>
      </c>
      <c r="X8368" s="35" t="s">
        <v>753</v>
      </c>
      <c r="Y8368" s="35" t="s">
        <v>754</v>
      </c>
      <c r="Z8368" s="35" t="str">
        <f t="shared" si="1584"/>
        <v/>
      </c>
      <c r="AA8368" s="35" t="e">
        <f t="shared" si="1585"/>
        <v>#VALUE!</v>
      </c>
      <c r="AB8368" s="35" t="str">
        <f t="shared" si="1586"/>
        <v>{keyword:}</v>
      </c>
      <c r="AC8368" s="107" t="e">
        <f t="shared" si="1587"/>
        <v>#VALUE!</v>
      </c>
      <c r="AK8368" t="s">
        <v>577</v>
      </c>
    </row>
    <row r="8369" spans="1:37" ht="15" customHeight="1" x14ac:dyDescent="0.25">
      <c r="A8369" s="35">
        <f t="shared" si="1579"/>
        <v>0</v>
      </c>
      <c r="C8369" s="35" t="str">
        <f t="shared" si="1580"/>
        <v/>
      </c>
      <c r="K8369" t="s">
        <v>577</v>
      </c>
      <c r="O8369" s="35" t="str">
        <f t="shared" si="1581"/>
        <v>?utm_source=yandex&amp;utm_medium=cpc&amp;utm_campaign=&amp;utm_content=&amp;utm_term={keyword}&amp;utm_device={device_type}</v>
      </c>
      <c r="P8369" s="35" t="str">
        <f t="shared" si="1578"/>
        <v/>
      </c>
      <c r="T8369" s="8" t="s">
        <v>751</v>
      </c>
      <c r="U8369" s="8" t="str">
        <f t="shared" si="1582"/>
        <v>,</v>
      </c>
      <c r="W8369" s="35" t="str">
        <f t="shared" si="1583"/>
        <v/>
      </c>
      <c r="X8369" s="35" t="s">
        <v>753</v>
      </c>
      <c r="Y8369" s="35" t="s">
        <v>754</v>
      </c>
      <c r="Z8369" s="35" t="str">
        <f t="shared" si="1584"/>
        <v/>
      </c>
      <c r="AA8369" s="35" t="e">
        <f t="shared" si="1585"/>
        <v>#VALUE!</v>
      </c>
      <c r="AB8369" s="35" t="str">
        <f t="shared" si="1586"/>
        <v>{keyword:}</v>
      </c>
      <c r="AC8369" s="107" t="e">
        <f t="shared" si="1587"/>
        <v>#VALUE!</v>
      </c>
      <c r="AK8369" t="s">
        <v>577</v>
      </c>
    </row>
    <row r="8370" spans="1:37" ht="15" x14ac:dyDescent="0.25">
      <c r="A8370" s="35">
        <f t="shared" si="1579"/>
        <v>0</v>
      </c>
      <c r="C8370" s="35" t="str">
        <f t="shared" si="1580"/>
        <v/>
      </c>
      <c r="K8370" t="s">
        <v>577</v>
      </c>
      <c r="O8370" s="35" t="str">
        <f t="shared" si="1581"/>
        <v>?utm_source=yandex&amp;utm_medium=cpc&amp;utm_campaign=&amp;utm_content=&amp;utm_term={keyword}&amp;utm_device={device_type}</v>
      </c>
      <c r="P8370" s="35" t="str">
        <f t="shared" si="1578"/>
        <v/>
      </c>
      <c r="T8370" s="8" t="s">
        <v>751</v>
      </c>
      <c r="U8370" s="8" t="str">
        <f t="shared" si="1582"/>
        <v>,</v>
      </c>
      <c r="W8370" s="35" t="str">
        <f t="shared" si="1583"/>
        <v/>
      </c>
      <c r="X8370" s="35" t="s">
        <v>753</v>
      </c>
      <c r="Y8370" s="35" t="s">
        <v>754</v>
      </c>
      <c r="Z8370" s="35" t="str">
        <f t="shared" si="1584"/>
        <v/>
      </c>
      <c r="AA8370" s="35" t="e">
        <f t="shared" si="1585"/>
        <v>#VALUE!</v>
      </c>
      <c r="AB8370" s="35" t="str">
        <f t="shared" si="1586"/>
        <v>{keyword:}</v>
      </c>
      <c r="AC8370" s="107" t="e">
        <f t="shared" si="1587"/>
        <v>#VALUE!</v>
      </c>
      <c r="AK8370" t="s">
        <v>577</v>
      </c>
    </row>
    <row r="8371" spans="1:37" ht="15" customHeight="1" x14ac:dyDescent="0.25">
      <c r="A8371" s="35">
        <f t="shared" si="1579"/>
        <v>0</v>
      </c>
      <c r="C8371" s="35" t="str">
        <f t="shared" si="1580"/>
        <v/>
      </c>
      <c r="K8371" t="s">
        <v>577</v>
      </c>
      <c r="O8371" s="35" t="str">
        <f t="shared" si="1581"/>
        <v>?utm_source=yandex&amp;utm_medium=cpc&amp;utm_campaign=&amp;utm_content=&amp;utm_term={keyword}&amp;utm_device={device_type}</v>
      </c>
      <c r="P8371" s="35" t="str">
        <f t="shared" si="1578"/>
        <v/>
      </c>
      <c r="T8371" s="8" t="s">
        <v>751</v>
      </c>
      <c r="U8371" s="8" t="str">
        <f t="shared" si="1582"/>
        <v>,</v>
      </c>
      <c r="W8371" s="35" t="str">
        <f t="shared" si="1583"/>
        <v/>
      </c>
      <c r="X8371" s="35" t="s">
        <v>753</v>
      </c>
      <c r="Y8371" s="35" t="s">
        <v>754</v>
      </c>
      <c r="Z8371" s="35" t="str">
        <f t="shared" si="1584"/>
        <v/>
      </c>
      <c r="AA8371" s="35" t="e">
        <f t="shared" si="1585"/>
        <v>#VALUE!</v>
      </c>
      <c r="AB8371" s="35" t="str">
        <f t="shared" si="1586"/>
        <v>{keyword:}</v>
      </c>
      <c r="AC8371" s="107" t="e">
        <f t="shared" si="1587"/>
        <v>#VALUE!</v>
      </c>
      <c r="AK8371" t="s">
        <v>577</v>
      </c>
    </row>
    <row r="8372" spans="1:37" ht="15" x14ac:dyDescent="0.25">
      <c r="A8372" s="35">
        <f t="shared" si="1579"/>
        <v>0</v>
      </c>
      <c r="C8372" s="35" t="str">
        <f t="shared" si="1580"/>
        <v/>
      </c>
      <c r="K8372" t="s">
        <v>577</v>
      </c>
      <c r="O8372" s="35" t="str">
        <f t="shared" si="1581"/>
        <v>?utm_source=yandex&amp;utm_medium=cpc&amp;utm_campaign=&amp;utm_content=&amp;utm_term={keyword}&amp;utm_device={device_type}</v>
      </c>
      <c r="P8372" s="35" t="str">
        <f t="shared" si="1578"/>
        <v/>
      </c>
      <c r="T8372" s="8" t="s">
        <v>751</v>
      </c>
      <c r="U8372" s="8" t="str">
        <f t="shared" si="1582"/>
        <v>,</v>
      </c>
      <c r="W8372" s="35" t="str">
        <f t="shared" si="1583"/>
        <v/>
      </c>
      <c r="X8372" s="35" t="s">
        <v>753</v>
      </c>
      <c r="Y8372" s="35" t="s">
        <v>754</v>
      </c>
      <c r="Z8372" s="35" t="str">
        <f t="shared" si="1584"/>
        <v/>
      </c>
      <c r="AA8372" s="35" t="e">
        <f t="shared" si="1585"/>
        <v>#VALUE!</v>
      </c>
      <c r="AB8372" s="35" t="str">
        <f t="shared" si="1586"/>
        <v>{keyword:}</v>
      </c>
      <c r="AC8372" s="107" t="e">
        <f t="shared" si="1587"/>
        <v>#VALUE!</v>
      </c>
      <c r="AK8372" t="s">
        <v>577</v>
      </c>
    </row>
    <row r="8373" spans="1:37" ht="15" customHeight="1" x14ac:dyDescent="0.25">
      <c r="A8373" s="35">
        <f t="shared" si="1579"/>
        <v>0</v>
      </c>
      <c r="C8373" s="35" t="str">
        <f t="shared" si="1580"/>
        <v/>
      </c>
      <c r="K8373" t="s">
        <v>577</v>
      </c>
      <c r="O8373" s="35" t="str">
        <f t="shared" si="1581"/>
        <v>?utm_source=yandex&amp;utm_medium=cpc&amp;utm_campaign=&amp;utm_content=&amp;utm_term={keyword}&amp;utm_device={device_type}</v>
      </c>
      <c r="P8373" s="35" t="str">
        <f t="shared" si="1578"/>
        <v/>
      </c>
      <c r="T8373" s="8" t="s">
        <v>751</v>
      </c>
      <c r="U8373" s="8" t="str">
        <f t="shared" si="1582"/>
        <v>,</v>
      </c>
      <c r="W8373" s="35" t="str">
        <f t="shared" si="1583"/>
        <v/>
      </c>
      <c r="X8373" s="35" t="s">
        <v>753</v>
      </c>
      <c r="Y8373" s="35" t="s">
        <v>754</v>
      </c>
      <c r="Z8373" s="35" t="str">
        <f t="shared" si="1584"/>
        <v/>
      </c>
      <c r="AA8373" s="35" t="e">
        <f t="shared" si="1585"/>
        <v>#VALUE!</v>
      </c>
      <c r="AB8373" s="35" t="str">
        <f t="shared" si="1586"/>
        <v>{keyword:}</v>
      </c>
      <c r="AC8373" s="107" t="e">
        <f t="shared" si="1587"/>
        <v>#VALUE!</v>
      </c>
      <c r="AK8373" t="s">
        <v>577</v>
      </c>
    </row>
    <row r="8374" spans="1:37" ht="15" x14ac:dyDescent="0.25">
      <c r="A8374" s="35">
        <f t="shared" si="1579"/>
        <v>0</v>
      </c>
      <c r="C8374" s="35" t="str">
        <f t="shared" si="1580"/>
        <v/>
      </c>
      <c r="K8374" t="s">
        <v>577</v>
      </c>
      <c r="O8374" s="35" t="str">
        <f t="shared" si="1581"/>
        <v>?utm_source=yandex&amp;utm_medium=cpc&amp;utm_campaign=&amp;utm_content=&amp;utm_term={keyword}&amp;utm_device={device_type}</v>
      </c>
      <c r="P8374" s="35" t="str">
        <f t="shared" si="1578"/>
        <v/>
      </c>
      <c r="T8374" s="8" t="s">
        <v>751</v>
      </c>
      <c r="U8374" s="8" t="str">
        <f t="shared" si="1582"/>
        <v>,</v>
      </c>
      <c r="W8374" s="35" t="str">
        <f t="shared" si="1583"/>
        <v/>
      </c>
      <c r="X8374" s="35" t="s">
        <v>753</v>
      </c>
      <c r="Y8374" s="35" t="s">
        <v>754</v>
      </c>
      <c r="Z8374" s="35" t="str">
        <f t="shared" si="1584"/>
        <v/>
      </c>
      <c r="AA8374" s="35" t="e">
        <f t="shared" si="1585"/>
        <v>#VALUE!</v>
      </c>
      <c r="AB8374" s="35" t="str">
        <f t="shared" si="1586"/>
        <v>{keyword:}</v>
      </c>
      <c r="AC8374" s="107" t="e">
        <f t="shared" si="1587"/>
        <v>#VALUE!</v>
      </c>
      <c r="AK8374" t="s">
        <v>577</v>
      </c>
    </row>
    <row r="8375" spans="1:37" ht="15" customHeight="1" x14ac:dyDescent="0.25">
      <c r="A8375" s="35">
        <f t="shared" si="1579"/>
        <v>0</v>
      </c>
      <c r="C8375" s="35" t="str">
        <f t="shared" si="1580"/>
        <v/>
      </c>
      <c r="K8375" t="s">
        <v>577</v>
      </c>
      <c r="O8375" s="35" t="str">
        <f t="shared" si="1581"/>
        <v>?utm_source=yandex&amp;utm_medium=cpc&amp;utm_campaign=&amp;utm_content=&amp;utm_term={keyword}&amp;utm_device={device_type}</v>
      </c>
      <c r="P8375" s="35" t="str">
        <f t="shared" si="1578"/>
        <v/>
      </c>
      <c r="T8375" s="8" t="s">
        <v>751</v>
      </c>
      <c r="U8375" s="8" t="str">
        <f t="shared" si="1582"/>
        <v>,</v>
      </c>
      <c r="W8375" s="35" t="str">
        <f t="shared" si="1583"/>
        <v/>
      </c>
      <c r="X8375" s="35" t="s">
        <v>753</v>
      </c>
      <c r="Y8375" s="35" t="s">
        <v>754</v>
      </c>
      <c r="Z8375" s="35" t="str">
        <f t="shared" si="1584"/>
        <v/>
      </c>
      <c r="AA8375" s="35" t="e">
        <f t="shared" si="1585"/>
        <v>#VALUE!</v>
      </c>
      <c r="AB8375" s="35" t="str">
        <f t="shared" si="1586"/>
        <v>{keyword:}</v>
      </c>
      <c r="AC8375" s="107" t="e">
        <f t="shared" si="1587"/>
        <v>#VALUE!</v>
      </c>
      <c r="AK8375" t="s">
        <v>577</v>
      </c>
    </row>
    <row r="8376" spans="1:37" ht="15" x14ac:dyDescent="0.25">
      <c r="A8376" s="35">
        <f t="shared" si="1579"/>
        <v>0</v>
      </c>
      <c r="C8376" s="35" t="str">
        <f t="shared" si="1580"/>
        <v/>
      </c>
      <c r="K8376" t="s">
        <v>577</v>
      </c>
      <c r="O8376" s="35" t="str">
        <f t="shared" si="1581"/>
        <v>?utm_source=yandex&amp;utm_medium=cpc&amp;utm_campaign=&amp;utm_content=&amp;utm_term={keyword}&amp;utm_device={device_type}</v>
      </c>
      <c r="P8376" s="35" t="str">
        <f t="shared" si="1578"/>
        <v/>
      </c>
      <c r="T8376" s="8" t="s">
        <v>751</v>
      </c>
      <c r="U8376" s="8" t="str">
        <f t="shared" si="1582"/>
        <v>,</v>
      </c>
      <c r="W8376" s="35" t="str">
        <f t="shared" si="1583"/>
        <v/>
      </c>
      <c r="X8376" s="35" t="s">
        <v>753</v>
      </c>
      <c r="Y8376" s="35" t="s">
        <v>754</v>
      </c>
      <c r="Z8376" s="35" t="str">
        <f t="shared" si="1584"/>
        <v/>
      </c>
      <c r="AA8376" s="35" t="e">
        <f t="shared" si="1585"/>
        <v>#VALUE!</v>
      </c>
      <c r="AB8376" s="35" t="str">
        <f t="shared" si="1586"/>
        <v>{keyword:}</v>
      </c>
      <c r="AC8376" s="107" t="e">
        <f t="shared" si="1587"/>
        <v>#VALUE!</v>
      </c>
      <c r="AK8376" t="s">
        <v>577</v>
      </c>
    </row>
    <row r="8377" spans="1:37" ht="15" customHeight="1" x14ac:dyDescent="0.25">
      <c r="A8377" s="35">
        <f t="shared" si="1579"/>
        <v>0</v>
      </c>
      <c r="C8377" s="35" t="str">
        <f t="shared" si="1580"/>
        <v/>
      </c>
      <c r="K8377" t="s">
        <v>577</v>
      </c>
      <c r="O8377" s="35" t="str">
        <f t="shared" si="1581"/>
        <v>?utm_source=yandex&amp;utm_medium=cpc&amp;utm_campaign=&amp;utm_content=&amp;utm_term={keyword}&amp;utm_device={device_type}</v>
      </c>
      <c r="P8377" s="35" t="str">
        <f t="shared" si="1578"/>
        <v/>
      </c>
      <c r="T8377" s="8" t="s">
        <v>751</v>
      </c>
      <c r="U8377" s="8" t="str">
        <f t="shared" si="1582"/>
        <v>,</v>
      </c>
      <c r="W8377" s="35" t="str">
        <f t="shared" si="1583"/>
        <v/>
      </c>
      <c r="X8377" s="35" t="s">
        <v>753</v>
      </c>
      <c r="Y8377" s="35" t="s">
        <v>754</v>
      </c>
      <c r="Z8377" s="35" t="str">
        <f t="shared" si="1584"/>
        <v/>
      </c>
      <c r="AA8377" s="35" t="e">
        <f t="shared" si="1585"/>
        <v>#VALUE!</v>
      </c>
      <c r="AB8377" s="35" t="str">
        <f t="shared" si="1586"/>
        <v>{keyword:}</v>
      </c>
      <c r="AC8377" s="107" t="e">
        <f t="shared" si="1587"/>
        <v>#VALUE!</v>
      </c>
      <c r="AK8377" t="s">
        <v>577</v>
      </c>
    </row>
    <row r="8378" spans="1:37" ht="15" x14ac:dyDescent="0.25">
      <c r="A8378" s="35">
        <f t="shared" si="1579"/>
        <v>0</v>
      </c>
      <c r="C8378" s="35" t="str">
        <f t="shared" si="1580"/>
        <v/>
      </c>
      <c r="K8378" t="s">
        <v>577</v>
      </c>
      <c r="O8378" s="35" t="str">
        <f t="shared" si="1581"/>
        <v>?utm_source=yandex&amp;utm_medium=cpc&amp;utm_campaign=&amp;utm_content=&amp;utm_term={keyword}&amp;utm_device={device_type}</v>
      </c>
      <c r="P8378" s="35" t="str">
        <f t="shared" si="1578"/>
        <v/>
      </c>
      <c r="T8378" s="8" t="s">
        <v>751</v>
      </c>
      <c r="U8378" s="8" t="str">
        <f t="shared" si="1582"/>
        <v>,</v>
      </c>
      <c r="W8378" s="35" t="str">
        <f t="shared" si="1583"/>
        <v/>
      </c>
      <c r="X8378" s="35" t="s">
        <v>753</v>
      </c>
      <c r="Y8378" s="35" t="s">
        <v>754</v>
      </c>
      <c r="Z8378" s="35" t="str">
        <f t="shared" si="1584"/>
        <v/>
      </c>
      <c r="AA8378" s="35" t="e">
        <f t="shared" si="1585"/>
        <v>#VALUE!</v>
      </c>
      <c r="AB8378" s="35" t="str">
        <f t="shared" si="1586"/>
        <v>{keyword:}</v>
      </c>
      <c r="AC8378" s="107" t="e">
        <f t="shared" si="1587"/>
        <v>#VALUE!</v>
      </c>
      <c r="AK8378" t="s">
        <v>577</v>
      </c>
    </row>
    <row r="8379" spans="1:37" ht="15" customHeight="1" x14ac:dyDescent="0.25">
      <c r="A8379" s="35">
        <f t="shared" si="1579"/>
        <v>0</v>
      </c>
      <c r="C8379" s="35" t="str">
        <f t="shared" si="1580"/>
        <v/>
      </c>
      <c r="K8379" t="s">
        <v>577</v>
      </c>
      <c r="O8379" s="35" t="str">
        <f t="shared" si="1581"/>
        <v>?utm_source=yandex&amp;utm_medium=cpc&amp;utm_campaign=&amp;utm_content=&amp;utm_term={keyword}&amp;utm_device={device_type}</v>
      </c>
      <c r="P8379" s="35" t="str">
        <f t="shared" si="1578"/>
        <v/>
      </c>
      <c r="T8379" s="8" t="s">
        <v>751</v>
      </c>
      <c r="U8379" s="8" t="str">
        <f t="shared" si="1582"/>
        <v>,</v>
      </c>
      <c r="W8379" s="35" t="str">
        <f t="shared" si="1583"/>
        <v/>
      </c>
      <c r="X8379" s="35" t="s">
        <v>753</v>
      </c>
      <c r="Y8379" s="35" t="s">
        <v>754</v>
      </c>
      <c r="Z8379" s="35" t="str">
        <f t="shared" si="1584"/>
        <v/>
      </c>
      <c r="AA8379" s="35" t="e">
        <f t="shared" si="1585"/>
        <v>#VALUE!</v>
      </c>
      <c r="AB8379" s="35" t="str">
        <f t="shared" si="1586"/>
        <v>{keyword:}</v>
      </c>
      <c r="AC8379" s="107" t="e">
        <f t="shared" si="1587"/>
        <v>#VALUE!</v>
      </c>
      <c r="AK8379" t="s">
        <v>577</v>
      </c>
    </row>
    <row r="8380" spans="1:37" ht="15" x14ac:dyDescent="0.25">
      <c r="A8380" s="35">
        <f t="shared" si="1579"/>
        <v>0</v>
      </c>
      <c r="C8380" s="35" t="str">
        <f t="shared" si="1580"/>
        <v/>
      </c>
      <c r="K8380" t="s">
        <v>577</v>
      </c>
      <c r="O8380" s="35" t="str">
        <f t="shared" si="1581"/>
        <v>?utm_source=yandex&amp;utm_medium=cpc&amp;utm_campaign=&amp;utm_content=&amp;utm_term={keyword}&amp;utm_device={device_type}</v>
      </c>
      <c r="P8380" s="35" t="str">
        <f t="shared" si="1578"/>
        <v/>
      </c>
      <c r="T8380" s="8" t="s">
        <v>751</v>
      </c>
      <c r="U8380" s="8" t="str">
        <f t="shared" si="1582"/>
        <v>,</v>
      </c>
      <c r="W8380" s="35" t="str">
        <f t="shared" si="1583"/>
        <v/>
      </c>
      <c r="X8380" s="35" t="s">
        <v>753</v>
      </c>
      <c r="Y8380" s="35" t="s">
        <v>754</v>
      </c>
      <c r="Z8380" s="35" t="str">
        <f t="shared" si="1584"/>
        <v/>
      </c>
      <c r="AA8380" s="35" t="e">
        <f t="shared" si="1585"/>
        <v>#VALUE!</v>
      </c>
      <c r="AB8380" s="35" t="str">
        <f t="shared" si="1586"/>
        <v>{keyword:}</v>
      </c>
      <c r="AC8380" s="107" t="e">
        <f t="shared" si="1587"/>
        <v>#VALUE!</v>
      </c>
      <c r="AK8380" t="s">
        <v>577</v>
      </c>
    </row>
    <row r="8381" spans="1:37" ht="15" customHeight="1" x14ac:dyDescent="0.25">
      <c r="A8381" s="35">
        <f t="shared" si="1579"/>
        <v>0</v>
      </c>
      <c r="C8381" s="35" t="str">
        <f t="shared" si="1580"/>
        <v/>
      </c>
      <c r="K8381" t="s">
        <v>577</v>
      </c>
      <c r="O8381" s="35" t="str">
        <f t="shared" si="1581"/>
        <v>?utm_source=yandex&amp;utm_medium=cpc&amp;utm_campaign=&amp;utm_content=&amp;utm_term={keyword}&amp;utm_device={device_type}</v>
      </c>
      <c r="P8381" s="35" t="str">
        <f t="shared" si="1578"/>
        <v/>
      </c>
      <c r="T8381" s="8" t="s">
        <v>751</v>
      </c>
      <c r="U8381" s="8" t="str">
        <f t="shared" si="1582"/>
        <v>,</v>
      </c>
      <c r="W8381" s="35" t="str">
        <f t="shared" si="1583"/>
        <v/>
      </c>
      <c r="X8381" s="35" t="s">
        <v>753</v>
      </c>
      <c r="Y8381" s="35" t="s">
        <v>754</v>
      </c>
      <c r="Z8381" s="35" t="str">
        <f t="shared" si="1584"/>
        <v/>
      </c>
      <c r="AA8381" s="35" t="e">
        <f t="shared" si="1585"/>
        <v>#VALUE!</v>
      </c>
      <c r="AB8381" s="35" t="str">
        <f t="shared" si="1586"/>
        <v>{keyword:}</v>
      </c>
      <c r="AC8381" s="107" t="e">
        <f t="shared" si="1587"/>
        <v>#VALUE!</v>
      </c>
      <c r="AK8381" t="s">
        <v>577</v>
      </c>
    </row>
    <row r="8382" spans="1:37" ht="15" x14ac:dyDescent="0.25">
      <c r="A8382" s="35">
        <f t="shared" si="1579"/>
        <v>0</v>
      </c>
      <c r="C8382" s="35" t="str">
        <f t="shared" si="1580"/>
        <v/>
      </c>
      <c r="K8382" t="s">
        <v>577</v>
      </c>
      <c r="O8382" s="35" t="str">
        <f t="shared" si="1581"/>
        <v>?utm_source=yandex&amp;utm_medium=cpc&amp;utm_campaign=&amp;utm_content=&amp;utm_term={keyword}&amp;utm_device={device_type}</v>
      </c>
      <c r="P8382" s="35" t="str">
        <f t="shared" si="1578"/>
        <v/>
      </c>
      <c r="T8382" s="8" t="s">
        <v>751</v>
      </c>
      <c r="U8382" s="8" t="str">
        <f t="shared" si="1582"/>
        <v>,</v>
      </c>
      <c r="W8382" s="35" t="str">
        <f t="shared" si="1583"/>
        <v/>
      </c>
      <c r="X8382" s="35" t="s">
        <v>753</v>
      </c>
      <c r="Y8382" s="35" t="s">
        <v>754</v>
      </c>
      <c r="Z8382" s="35" t="str">
        <f t="shared" si="1584"/>
        <v/>
      </c>
      <c r="AA8382" s="35" t="e">
        <f t="shared" si="1585"/>
        <v>#VALUE!</v>
      </c>
      <c r="AB8382" s="35" t="str">
        <f t="shared" si="1586"/>
        <v>{keyword:}</v>
      </c>
      <c r="AC8382" s="107" t="e">
        <f t="shared" si="1587"/>
        <v>#VALUE!</v>
      </c>
      <c r="AK8382" t="s">
        <v>577</v>
      </c>
    </row>
    <row r="8383" spans="1:37" ht="15" customHeight="1" x14ac:dyDescent="0.25">
      <c r="A8383" s="35">
        <f t="shared" si="1579"/>
        <v>0</v>
      </c>
      <c r="C8383" s="35" t="str">
        <f t="shared" si="1580"/>
        <v/>
      </c>
      <c r="K8383" t="s">
        <v>577</v>
      </c>
      <c r="O8383" s="35" t="str">
        <f t="shared" si="1581"/>
        <v>?utm_source=yandex&amp;utm_medium=cpc&amp;utm_campaign=&amp;utm_content=&amp;utm_term={keyword}&amp;utm_device={device_type}</v>
      </c>
      <c r="P8383" s="35" t="str">
        <f t="shared" si="1578"/>
        <v/>
      </c>
      <c r="T8383" s="8" t="s">
        <v>751</v>
      </c>
      <c r="U8383" s="8" t="str">
        <f t="shared" si="1582"/>
        <v>,</v>
      </c>
      <c r="W8383" s="35" t="str">
        <f t="shared" si="1583"/>
        <v/>
      </c>
      <c r="X8383" s="35" t="s">
        <v>753</v>
      </c>
      <c r="Y8383" s="35" t="s">
        <v>754</v>
      </c>
      <c r="Z8383" s="35" t="str">
        <f t="shared" si="1584"/>
        <v/>
      </c>
      <c r="AA8383" s="35" t="e">
        <f t="shared" si="1585"/>
        <v>#VALUE!</v>
      </c>
      <c r="AB8383" s="35" t="str">
        <f t="shared" si="1586"/>
        <v>{keyword:}</v>
      </c>
      <c r="AC8383" s="107" t="e">
        <f t="shared" si="1587"/>
        <v>#VALUE!</v>
      </c>
      <c r="AK8383" t="s">
        <v>577</v>
      </c>
    </row>
    <row r="8384" spans="1:37" ht="15" x14ac:dyDescent="0.25">
      <c r="A8384" s="35">
        <f t="shared" si="1579"/>
        <v>0</v>
      </c>
      <c r="C8384" s="35" t="str">
        <f t="shared" si="1580"/>
        <v/>
      </c>
      <c r="K8384" t="s">
        <v>577</v>
      </c>
      <c r="O8384" s="35" t="str">
        <f t="shared" si="1581"/>
        <v>?utm_source=yandex&amp;utm_medium=cpc&amp;utm_campaign=&amp;utm_content=&amp;utm_term={keyword}&amp;utm_device={device_type}</v>
      </c>
      <c r="P8384" s="35" t="str">
        <f t="shared" si="1578"/>
        <v/>
      </c>
      <c r="T8384" s="8" t="s">
        <v>751</v>
      </c>
      <c r="U8384" s="8" t="str">
        <f t="shared" si="1582"/>
        <v>,</v>
      </c>
      <c r="W8384" s="35" t="str">
        <f t="shared" si="1583"/>
        <v/>
      </c>
      <c r="X8384" s="35" t="s">
        <v>753</v>
      </c>
      <c r="Y8384" s="35" t="s">
        <v>754</v>
      </c>
      <c r="Z8384" s="35" t="str">
        <f t="shared" si="1584"/>
        <v/>
      </c>
      <c r="AA8384" s="35" t="e">
        <f t="shared" si="1585"/>
        <v>#VALUE!</v>
      </c>
      <c r="AB8384" s="35" t="str">
        <f t="shared" si="1586"/>
        <v>{keyword:}</v>
      </c>
      <c r="AC8384" s="107" t="e">
        <f t="shared" si="1587"/>
        <v>#VALUE!</v>
      </c>
      <c r="AK8384" t="s">
        <v>577</v>
      </c>
    </row>
    <row r="8385" spans="1:37" ht="15" customHeight="1" x14ac:dyDescent="0.25">
      <c r="A8385" s="35">
        <f t="shared" si="1579"/>
        <v>0</v>
      </c>
      <c r="C8385" s="35" t="str">
        <f t="shared" si="1580"/>
        <v/>
      </c>
      <c r="K8385" t="s">
        <v>577</v>
      </c>
      <c r="O8385" s="35" t="str">
        <f t="shared" si="1581"/>
        <v>?utm_source=yandex&amp;utm_medium=cpc&amp;utm_campaign=&amp;utm_content=&amp;utm_term={keyword}&amp;utm_device={device_type}</v>
      </c>
      <c r="P8385" s="35" t="str">
        <f t="shared" si="1578"/>
        <v/>
      </c>
      <c r="T8385" s="8" t="s">
        <v>751</v>
      </c>
      <c r="U8385" s="8" t="str">
        <f t="shared" si="1582"/>
        <v>,</v>
      </c>
      <c r="W8385" s="35" t="str">
        <f t="shared" si="1583"/>
        <v/>
      </c>
      <c r="X8385" s="35" t="s">
        <v>753</v>
      </c>
      <c r="Y8385" s="35" t="s">
        <v>754</v>
      </c>
      <c r="Z8385" s="35" t="str">
        <f t="shared" si="1584"/>
        <v/>
      </c>
      <c r="AA8385" s="35" t="e">
        <f t="shared" si="1585"/>
        <v>#VALUE!</v>
      </c>
      <c r="AB8385" s="35" t="str">
        <f t="shared" si="1586"/>
        <v>{keyword:}</v>
      </c>
      <c r="AC8385" s="107" t="e">
        <f t="shared" si="1587"/>
        <v>#VALUE!</v>
      </c>
      <c r="AK8385" t="s">
        <v>577</v>
      </c>
    </row>
    <row r="8386" spans="1:37" ht="15" x14ac:dyDescent="0.25">
      <c r="A8386" s="35">
        <f t="shared" si="1579"/>
        <v>0</v>
      </c>
      <c r="C8386" s="35" t="str">
        <f t="shared" si="1580"/>
        <v/>
      </c>
      <c r="K8386" t="s">
        <v>577</v>
      </c>
      <c r="O8386" s="35" t="str">
        <f t="shared" si="1581"/>
        <v>?utm_source=yandex&amp;utm_medium=cpc&amp;utm_campaign=&amp;utm_content=&amp;utm_term={keyword}&amp;utm_device={device_type}</v>
      </c>
      <c r="P8386" s="35" t="str">
        <f t="shared" ref="P8386:P8449" si="1588">SUBSTITUTE((SUBSTITUTE(B8386,"""",))," ","-")</f>
        <v/>
      </c>
      <c r="T8386" s="8" t="s">
        <v>751</v>
      </c>
      <c r="U8386" s="8" t="str">
        <f t="shared" si="1582"/>
        <v>,</v>
      </c>
      <c r="W8386" s="35" t="str">
        <f t="shared" si="1583"/>
        <v/>
      </c>
      <c r="X8386" s="35" t="s">
        <v>753</v>
      </c>
      <c r="Y8386" s="35" t="s">
        <v>754</v>
      </c>
      <c r="Z8386" s="35" t="str">
        <f t="shared" si="1584"/>
        <v/>
      </c>
      <c r="AA8386" s="35" t="e">
        <f t="shared" si="1585"/>
        <v>#VALUE!</v>
      </c>
      <c r="AB8386" s="35" t="str">
        <f t="shared" si="1586"/>
        <v>{keyword:}</v>
      </c>
      <c r="AC8386" s="107" t="e">
        <f t="shared" si="1587"/>
        <v>#VALUE!</v>
      </c>
      <c r="AK8386" t="s">
        <v>577</v>
      </c>
    </row>
    <row r="8387" spans="1:37" ht="15" customHeight="1" x14ac:dyDescent="0.25">
      <c r="A8387" s="35">
        <f t="shared" ref="A8387:A8450" si="1589">IF(ISBLANK(B8387),0,LEN(TRIM(B8387))-LEN(SUBSTITUTE(B8387," ",""))+1)</f>
        <v>0</v>
      </c>
      <c r="C8387" s="35" t="str">
        <f t="shared" ref="C8387:C8450" si="1590">SUBSTITUTE(B8387," ","_")</f>
        <v/>
      </c>
      <c r="K8387" t="s">
        <v>577</v>
      </c>
      <c r="O8387" s="35" t="str">
        <f t="shared" ref="O8387:O8450" si="1591">CONCATENATE(M8387,"?utm_source=yandex&amp;utm_medium=cpc&amp;utm_campaign=",SUBSTITUTE(TRIM(N8387)," ","_"),"&amp;utm_content=",SUBSTITUTE(SUBSTITUTE(B8387,"""",)," ","_"),"&amp;utm_term={keyword}","&amp;utm_device={device_type}")</f>
        <v>?utm_source=yandex&amp;utm_medium=cpc&amp;utm_campaign=&amp;utm_content=&amp;utm_term={keyword}&amp;utm_device={device_type}</v>
      </c>
      <c r="P8387" s="35" t="str">
        <f t="shared" si="1588"/>
        <v/>
      </c>
      <c r="T8387" s="8" t="s">
        <v>751</v>
      </c>
      <c r="U8387" s="8" t="str">
        <f t="shared" ref="U8387:U8450" si="1592">CONCATENATE(R8387,T8387,S8387)</f>
        <v>,</v>
      </c>
      <c r="W8387" s="35" t="str">
        <f t="shared" ref="W8387:W8450" si="1593">SUBSTITUTE((SUBSTITUTE(P8387,"""",)),"-"," ")</f>
        <v/>
      </c>
      <c r="X8387" s="35" t="s">
        <v>753</v>
      </c>
      <c r="Y8387" s="35" t="s">
        <v>754</v>
      </c>
      <c r="Z8387" s="35" t="str">
        <f t="shared" ref="Z8387:Z8450" si="1594">IF(ISERR(MID(W8387,1,FIND(" ",W8387,1)-1)),W8387,MID(W8387,1,FIND(" ",W8387,1)-1))</f>
        <v/>
      </c>
      <c r="AA8387" s="35" t="e">
        <f t="shared" ref="AA8387:AA8450" si="1595">MID(W8387,FIND(" ",W8387)+1,100)</f>
        <v>#VALUE!</v>
      </c>
      <c r="AB8387" s="35" t="str">
        <f t="shared" ref="AB8387:AB8450" si="1596">CONCATENATE(X8387,Z8387,Y8387)</f>
        <v>{keyword:}</v>
      </c>
      <c r="AC8387" s="107" t="e">
        <f t="shared" ref="AC8387:AC8450" si="1597">CONCATENATE(X8387,AA8387,Y8387)</f>
        <v>#VALUE!</v>
      </c>
      <c r="AK8387" t="s">
        <v>577</v>
      </c>
    </row>
    <row r="8388" spans="1:37" ht="15" x14ac:dyDescent="0.25">
      <c r="A8388" s="35">
        <f t="shared" si="1589"/>
        <v>0</v>
      </c>
      <c r="C8388" s="35" t="str">
        <f t="shared" si="1590"/>
        <v/>
      </c>
      <c r="K8388" t="s">
        <v>577</v>
      </c>
      <c r="O8388" s="35" t="str">
        <f t="shared" si="1591"/>
        <v>?utm_source=yandex&amp;utm_medium=cpc&amp;utm_campaign=&amp;utm_content=&amp;utm_term={keyword}&amp;utm_device={device_type}</v>
      </c>
      <c r="P8388" s="35" t="str">
        <f t="shared" si="1588"/>
        <v/>
      </c>
      <c r="T8388" s="8" t="s">
        <v>751</v>
      </c>
      <c r="U8388" s="8" t="str">
        <f t="shared" si="1592"/>
        <v>,</v>
      </c>
      <c r="W8388" s="35" t="str">
        <f t="shared" si="1593"/>
        <v/>
      </c>
      <c r="X8388" s="35" t="s">
        <v>753</v>
      </c>
      <c r="Y8388" s="35" t="s">
        <v>754</v>
      </c>
      <c r="Z8388" s="35" t="str">
        <f t="shared" si="1594"/>
        <v/>
      </c>
      <c r="AA8388" s="35" t="e">
        <f t="shared" si="1595"/>
        <v>#VALUE!</v>
      </c>
      <c r="AB8388" s="35" t="str">
        <f t="shared" si="1596"/>
        <v>{keyword:}</v>
      </c>
      <c r="AC8388" s="107" t="e">
        <f t="shared" si="1597"/>
        <v>#VALUE!</v>
      </c>
      <c r="AK8388" t="s">
        <v>577</v>
      </c>
    </row>
    <row r="8389" spans="1:37" ht="15" customHeight="1" x14ac:dyDescent="0.25">
      <c r="A8389" s="35">
        <f t="shared" si="1589"/>
        <v>0</v>
      </c>
      <c r="C8389" s="35" t="str">
        <f t="shared" si="1590"/>
        <v/>
      </c>
      <c r="K8389" t="s">
        <v>577</v>
      </c>
      <c r="O8389" s="35" t="str">
        <f t="shared" si="1591"/>
        <v>?utm_source=yandex&amp;utm_medium=cpc&amp;utm_campaign=&amp;utm_content=&amp;utm_term={keyword}&amp;utm_device={device_type}</v>
      </c>
      <c r="P8389" s="35" t="str">
        <f t="shared" si="1588"/>
        <v/>
      </c>
      <c r="T8389" s="8" t="s">
        <v>751</v>
      </c>
      <c r="U8389" s="8" t="str">
        <f t="shared" si="1592"/>
        <v>,</v>
      </c>
      <c r="W8389" s="35" t="str">
        <f t="shared" si="1593"/>
        <v/>
      </c>
      <c r="X8389" s="35" t="s">
        <v>753</v>
      </c>
      <c r="Y8389" s="35" t="s">
        <v>754</v>
      </c>
      <c r="Z8389" s="35" t="str">
        <f t="shared" si="1594"/>
        <v/>
      </c>
      <c r="AA8389" s="35" t="e">
        <f t="shared" si="1595"/>
        <v>#VALUE!</v>
      </c>
      <c r="AB8389" s="35" t="str">
        <f t="shared" si="1596"/>
        <v>{keyword:}</v>
      </c>
      <c r="AC8389" s="107" t="e">
        <f t="shared" si="1597"/>
        <v>#VALUE!</v>
      </c>
      <c r="AK8389" t="s">
        <v>577</v>
      </c>
    </row>
    <row r="8390" spans="1:37" ht="15" x14ac:dyDescent="0.25">
      <c r="A8390" s="35">
        <f t="shared" si="1589"/>
        <v>0</v>
      </c>
      <c r="C8390" s="35" t="str">
        <f t="shared" si="1590"/>
        <v/>
      </c>
      <c r="K8390" t="s">
        <v>577</v>
      </c>
      <c r="O8390" s="35" t="str">
        <f t="shared" si="1591"/>
        <v>?utm_source=yandex&amp;utm_medium=cpc&amp;utm_campaign=&amp;utm_content=&amp;utm_term={keyword}&amp;utm_device={device_type}</v>
      </c>
      <c r="P8390" s="35" t="str">
        <f t="shared" si="1588"/>
        <v/>
      </c>
      <c r="T8390" s="8" t="s">
        <v>751</v>
      </c>
      <c r="U8390" s="8" t="str">
        <f t="shared" si="1592"/>
        <v>,</v>
      </c>
      <c r="W8390" s="35" t="str">
        <f t="shared" si="1593"/>
        <v/>
      </c>
      <c r="X8390" s="35" t="s">
        <v>753</v>
      </c>
      <c r="Y8390" s="35" t="s">
        <v>754</v>
      </c>
      <c r="Z8390" s="35" t="str">
        <f t="shared" si="1594"/>
        <v/>
      </c>
      <c r="AA8390" s="35" t="e">
        <f t="shared" si="1595"/>
        <v>#VALUE!</v>
      </c>
      <c r="AB8390" s="35" t="str">
        <f t="shared" si="1596"/>
        <v>{keyword:}</v>
      </c>
      <c r="AC8390" s="107" t="e">
        <f t="shared" si="1597"/>
        <v>#VALUE!</v>
      </c>
      <c r="AK8390" t="s">
        <v>577</v>
      </c>
    </row>
    <row r="8391" spans="1:37" ht="15" customHeight="1" x14ac:dyDescent="0.25">
      <c r="A8391" s="35">
        <f t="shared" si="1589"/>
        <v>0</v>
      </c>
      <c r="C8391" s="35" t="str">
        <f t="shared" si="1590"/>
        <v/>
      </c>
      <c r="K8391" t="s">
        <v>577</v>
      </c>
      <c r="O8391" s="35" t="str">
        <f t="shared" si="1591"/>
        <v>?utm_source=yandex&amp;utm_medium=cpc&amp;utm_campaign=&amp;utm_content=&amp;utm_term={keyword}&amp;utm_device={device_type}</v>
      </c>
      <c r="P8391" s="35" t="str">
        <f t="shared" si="1588"/>
        <v/>
      </c>
      <c r="T8391" s="8" t="s">
        <v>751</v>
      </c>
      <c r="U8391" s="8" t="str">
        <f t="shared" si="1592"/>
        <v>,</v>
      </c>
      <c r="W8391" s="35" t="str">
        <f t="shared" si="1593"/>
        <v/>
      </c>
      <c r="X8391" s="35" t="s">
        <v>753</v>
      </c>
      <c r="Y8391" s="35" t="s">
        <v>754</v>
      </c>
      <c r="Z8391" s="35" t="str">
        <f t="shared" si="1594"/>
        <v/>
      </c>
      <c r="AA8391" s="35" t="e">
        <f t="shared" si="1595"/>
        <v>#VALUE!</v>
      </c>
      <c r="AB8391" s="35" t="str">
        <f t="shared" si="1596"/>
        <v>{keyword:}</v>
      </c>
      <c r="AC8391" s="107" t="e">
        <f t="shared" si="1597"/>
        <v>#VALUE!</v>
      </c>
      <c r="AK8391" t="s">
        <v>577</v>
      </c>
    </row>
    <row r="8392" spans="1:37" ht="15" x14ac:dyDescent="0.25">
      <c r="A8392" s="35">
        <f t="shared" si="1589"/>
        <v>0</v>
      </c>
      <c r="C8392" s="35" t="str">
        <f t="shared" si="1590"/>
        <v/>
      </c>
      <c r="K8392" t="s">
        <v>577</v>
      </c>
      <c r="O8392" s="35" t="str">
        <f t="shared" si="1591"/>
        <v>?utm_source=yandex&amp;utm_medium=cpc&amp;utm_campaign=&amp;utm_content=&amp;utm_term={keyword}&amp;utm_device={device_type}</v>
      </c>
      <c r="P8392" s="35" t="str">
        <f t="shared" si="1588"/>
        <v/>
      </c>
      <c r="T8392" s="8" t="s">
        <v>751</v>
      </c>
      <c r="U8392" s="8" t="str">
        <f t="shared" si="1592"/>
        <v>,</v>
      </c>
      <c r="W8392" s="35" t="str">
        <f t="shared" si="1593"/>
        <v/>
      </c>
      <c r="X8392" s="35" t="s">
        <v>753</v>
      </c>
      <c r="Y8392" s="35" t="s">
        <v>754</v>
      </c>
      <c r="Z8392" s="35" t="str">
        <f t="shared" si="1594"/>
        <v/>
      </c>
      <c r="AA8392" s="35" t="e">
        <f t="shared" si="1595"/>
        <v>#VALUE!</v>
      </c>
      <c r="AB8392" s="35" t="str">
        <f t="shared" si="1596"/>
        <v>{keyword:}</v>
      </c>
      <c r="AC8392" s="107" t="e">
        <f t="shared" si="1597"/>
        <v>#VALUE!</v>
      </c>
      <c r="AK8392" t="s">
        <v>577</v>
      </c>
    </row>
    <row r="8393" spans="1:37" ht="15" customHeight="1" x14ac:dyDescent="0.25">
      <c r="A8393" s="35">
        <f t="shared" si="1589"/>
        <v>0</v>
      </c>
      <c r="C8393" s="35" t="str">
        <f t="shared" si="1590"/>
        <v/>
      </c>
      <c r="K8393" t="s">
        <v>577</v>
      </c>
      <c r="O8393" s="35" t="str">
        <f t="shared" si="1591"/>
        <v>?utm_source=yandex&amp;utm_medium=cpc&amp;utm_campaign=&amp;utm_content=&amp;utm_term={keyword}&amp;utm_device={device_type}</v>
      </c>
      <c r="P8393" s="35" t="str">
        <f t="shared" si="1588"/>
        <v/>
      </c>
      <c r="T8393" s="8" t="s">
        <v>751</v>
      </c>
      <c r="U8393" s="8" t="str">
        <f t="shared" si="1592"/>
        <v>,</v>
      </c>
      <c r="W8393" s="35" t="str">
        <f t="shared" si="1593"/>
        <v/>
      </c>
      <c r="X8393" s="35" t="s">
        <v>753</v>
      </c>
      <c r="Y8393" s="35" t="s">
        <v>754</v>
      </c>
      <c r="Z8393" s="35" t="str">
        <f t="shared" si="1594"/>
        <v/>
      </c>
      <c r="AA8393" s="35" t="e">
        <f t="shared" si="1595"/>
        <v>#VALUE!</v>
      </c>
      <c r="AB8393" s="35" t="str">
        <f t="shared" si="1596"/>
        <v>{keyword:}</v>
      </c>
      <c r="AC8393" s="107" t="e">
        <f t="shared" si="1597"/>
        <v>#VALUE!</v>
      </c>
      <c r="AK8393" t="s">
        <v>577</v>
      </c>
    </row>
    <row r="8394" spans="1:37" ht="15" x14ac:dyDescent="0.25">
      <c r="A8394" s="35">
        <f t="shared" si="1589"/>
        <v>0</v>
      </c>
      <c r="C8394" s="35" t="str">
        <f t="shared" si="1590"/>
        <v/>
      </c>
      <c r="K8394" t="s">
        <v>577</v>
      </c>
      <c r="O8394" s="35" t="str">
        <f t="shared" si="1591"/>
        <v>?utm_source=yandex&amp;utm_medium=cpc&amp;utm_campaign=&amp;utm_content=&amp;utm_term={keyword}&amp;utm_device={device_type}</v>
      </c>
      <c r="P8394" s="35" t="str">
        <f t="shared" si="1588"/>
        <v/>
      </c>
      <c r="T8394" s="8" t="s">
        <v>751</v>
      </c>
      <c r="U8394" s="8" t="str">
        <f t="shared" si="1592"/>
        <v>,</v>
      </c>
      <c r="W8394" s="35" t="str">
        <f t="shared" si="1593"/>
        <v/>
      </c>
      <c r="X8394" s="35" t="s">
        <v>753</v>
      </c>
      <c r="Y8394" s="35" t="s">
        <v>754</v>
      </c>
      <c r="Z8394" s="35" t="str">
        <f t="shared" si="1594"/>
        <v/>
      </c>
      <c r="AA8394" s="35" t="e">
        <f t="shared" si="1595"/>
        <v>#VALUE!</v>
      </c>
      <c r="AB8394" s="35" t="str">
        <f t="shared" si="1596"/>
        <v>{keyword:}</v>
      </c>
      <c r="AC8394" s="107" t="e">
        <f t="shared" si="1597"/>
        <v>#VALUE!</v>
      </c>
      <c r="AK8394" t="s">
        <v>577</v>
      </c>
    </row>
    <row r="8395" spans="1:37" ht="15" customHeight="1" x14ac:dyDescent="0.25">
      <c r="A8395" s="35">
        <f t="shared" si="1589"/>
        <v>0</v>
      </c>
      <c r="C8395" s="35" t="str">
        <f t="shared" si="1590"/>
        <v/>
      </c>
      <c r="K8395" t="s">
        <v>577</v>
      </c>
      <c r="O8395" s="35" t="str">
        <f t="shared" si="1591"/>
        <v>?utm_source=yandex&amp;utm_medium=cpc&amp;utm_campaign=&amp;utm_content=&amp;utm_term={keyword}&amp;utm_device={device_type}</v>
      </c>
      <c r="P8395" s="35" t="str">
        <f t="shared" si="1588"/>
        <v/>
      </c>
      <c r="T8395" s="8" t="s">
        <v>751</v>
      </c>
      <c r="U8395" s="8" t="str">
        <f t="shared" si="1592"/>
        <v>,</v>
      </c>
      <c r="W8395" s="35" t="str">
        <f t="shared" si="1593"/>
        <v/>
      </c>
      <c r="X8395" s="35" t="s">
        <v>753</v>
      </c>
      <c r="Y8395" s="35" t="s">
        <v>754</v>
      </c>
      <c r="Z8395" s="35" t="str">
        <f t="shared" si="1594"/>
        <v/>
      </c>
      <c r="AA8395" s="35" t="e">
        <f t="shared" si="1595"/>
        <v>#VALUE!</v>
      </c>
      <c r="AB8395" s="35" t="str">
        <f t="shared" si="1596"/>
        <v>{keyword:}</v>
      </c>
      <c r="AC8395" s="107" t="e">
        <f t="shared" si="1597"/>
        <v>#VALUE!</v>
      </c>
      <c r="AK8395" t="s">
        <v>577</v>
      </c>
    </row>
    <row r="8396" spans="1:37" ht="15" x14ac:dyDescent="0.25">
      <c r="A8396" s="35">
        <f t="shared" si="1589"/>
        <v>0</v>
      </c>
      <c r="C8396" s="35" t="str">
        <f t="shared" si="1590"/>
        <v/>
      </c>
      <c r="K8396" t="s">
        <v>577</v>
      </c>
      <c r="O8396" s="35" t="str">
        <f t="shared" si="1591"/>
        <v>?utm_source=yandex&amp;utm_medium=cpc&amp;utm_campaign=&amp;utm_content=&amp;utm_term={keyword}&amp;utm_device={device_type}</v>
      </c>
      <c r="P8396" s="35" t="str">
        <f t="shared" si="1588"/>
        <v/>
      </c>
      <c r="T8396" s="8" t="s">
        <v>751</v>
      </c>
      <c r="U8396" s="8" t="str">
        <f t="shared" si="1592"/>
        <v>,</v>
      </c>
      <c r="W8396" s="35" t="str">
        <f t="shared" si="1593"/>
        <v/>
      </c>
      <c r="X8396" s="35" t="s">
        <v>753</v>
      </c>
      <c r="Y8396" s="35" t="s">
        <v>754</v>
      </c>
      <c r="Z8396" s="35" t="str">
        <f t="shared" si="1594"/>
        <v/>
      </c>
      <c r="AA8396" s="35" t="e">
        <f t="shared" si="1595"/>
        <v>#VALUE!</v>
      </c>
      <c r="AB8396" s="35" t="str">
        <f t="shared" si="1596"/>
        <v>{keyword:}</v>
      </c>
      <c r="AC8396" s="107" t="e">
        <f t="shared" si="1597"/>
        <v>#VALUE!</v>
      </c>
      <c r="AK8396" t="s">
        <v>577</v>
      </c>
    </row>
    <row r="8397" spans="1:37" ht="15" customHeight="1" x14ac:dyDescent="0.25">
      <c r="A8397" s="35">
        <f t="shared" si="1589"/>
        <v>0</v>
      </c>
      <c r="C8397" s="35" t="str">
        <f t="shared" si="1590"/>
        <v/>
      </c>
      <c r="K8397" t="s">
        <v>577</v>
      </c>
      <c r="O8397" s="35" t="str">
        <f t="shared" si="1591"/>
        <v>?utm_source=yandex&amp;utm_medium=cpc&amp;utm_campaign=&amp;utm_content=&amp;utm_term={keyword}&amp;utm_device={device_type}</v>
      </c>
      <c r="P8397" s="35" t="str">
        <f t="shared" si="1588"/>
        <v/>
      </c>
      <c r="T8397" s="8" t="s">
        <v>751</v>
      </c>
      <c r="U8397" s="8" t="str">
        <f t="shared" si="1592"/>
        <v>,</v>
      </c>
      <c r="W8397" s="35" t="str">
        <f t="shared" si="1593"/>
        <v/>
      </c>
      <c r="X8397" s="35" t="s">
        <v>753</v>
      </c>
      <c r="Y8397" s="35" t="s">
        <v>754</v>
      </c>
      <c r="Z8397" s="35" t="str">
        <f t="shared" si="1594"/>
        <v/>
      </c>
      <c r="AA8397" s="35" t="e">
        <f t="shared" si="1595"/>
        <v>#VALUE!</v>
      </c>
      <c r="AB8397" s="35" t="str">
        <f t="shared" si="1596"/>
        <v>{keyword:}</v>
      </c>
      <c r="AC8397" s="107" t="e">
        <f t="shared" si="1597"/>
        <v>#VALUE!</v>
      </c>
      <c r="AK8397" t="s">
        <v>577</v>
      </c>
    </row>
    <row r="8398" spans="1:37" ht="15" x14ac:dyDescent="0.25">
      <c r="A8398" s="35">
        <f t="shared" si="1589"/>
        <v>0</v>
      </c>
      <c r="C8398" s="35" t="str">
        <f t="shared" si="1590"/>
        <v/>
      </c>
      <c r="K8398" t="s">
        <v>577</v>
      </c>
      <c r="O8398" s="35" t="str">
        <f t="shared" si="1591"/>
        <v>?utm_source=yandex&amp;utm_medium=cpc&amp;utm_campaign=&amp;utm_content=&amp;utm_term={keyword}&amp;utm_device={device_type}</v>
      </c>
      <c r="P8398" s="35" t="str">
        <f t="shared" si="1588"/>
        <v/>
      </c>
      <c r="T8398" s="8" t="s">
        <v>751</v>
      </c>
      <c r="U8398" s="8" t="str">
        <f t="shared" si="1592"/>
        <v>,</v>
      </c>
      <c r="W8398" s="35" t="str">
        <f t="shared" si="1593"/>
        <v/>
      </c>
      <c r="X8398" s="35" t="s">
        <v>753</v>
      </c>
      <c r="Y8398" s="35" t="s">
        <v>754</v>
      </c>
      <c r="Z8398" s="35" t="str">
        <f t="shared" si="1594"/>
        <v/>
      </c>
      <c r="AA8398" s="35" t="e">
        <f t="shared" si="1595"/>
        <v>#VALUE!</v>
      </c>
      <c r="AB8398" s="35" t="str">
        <f t="shared" si="1596"/>
        <v>{keyword:}</v>
      </c>
      <c r="AC8398" s="107" t="e">
        <f t="shared" si="1597"/>
        <v>#VALUE!</v>
      </c>
      <c r="AK8398" t="s">
        <v>577</v>
      </c>
    </row>
    <row r="8399" spans="1:37" ht="15" customHeight="1" x14ac:dyDescent="0.25">
      <c r="A8399" s="35">
        <f t="shared" si="1589"/>
        <v>0</v>
      </c>
      <c r="C8399" s="35" t="str">
        <f t="shared" si="1590"/>
        <v/>
      </c>
      <c r="K8399" t="s">
        <v>577</v>
      </c>
      <c r="O8399" s="35" t="str">
        <f t="shared" si="1591"/>
        <v>?utm_source=yandex&amp;utm_medium=cpc&amp;utm_campaign=&amp;utm_content=&amp;utm_term={keyword}&amp;utm_device={device_type}</v>
      </c>
      <c r="P8399" s="35" t="str">
        <f t="shared" si="1588"/>
        <v/>
      </c>
      <c r="T8399" s="8" t="s">
        <v>751</v>
      </c>
      <c r="U8399" s="8" t="str">
        <f t="shared" si="1592"/>
        <v>,</v>
      </c>
      <c r="W8399" s="35" t="str">
        <f t="shared" si="1593"/>
        <v/>
      </c>
      <c r="X8399" s="35" t="s">
        <v>753</v>
      </c>
      <c r="Y8399" s="35" t="s">
        <v>754</v>
      </c>
      <c r="Z8399" s="35" t="str">
        <f t="shared" si="1594"/>
        <v/>
      </c>
      <c r="AA8399" s="35" t="e">
        <f t="shared" si="1595"/>
        <v>#VALUE!</v>
      </c>
      <c r="AB8399" s="35" t="str">
        <f t="shared" si="1596"/>
        <v>{keyword:}</v>
      </c>
      <c r="AC8399" s="107" t="e">
        <f t="shared" si="1597"/>
        <v>#VALUE!</v>
      </c>
      <c r="AK8399" t="s">
        <v>577</v>
      </c>
    </row>
    <row r="8400" spans="1:37" ht="15" x14ac:dyDescent="0.25">
      <c r="A8400" s="35">
        <f t="shared" si="1589"/>
        <v>0</v>
      </c>
      <c r="C8400" s="35" t="str">
        <f t="shared" si="1590"/>
        <v/>
      </c>
      <c r="K8400" t="s">
        <v>577</v>
      </c>
      <c r="O8400" s="35" t="str">
        <f t="shared" si="1591"/>
        <v>?utm_source=yandex&amp;utm_medium=cpc&amp;utm_campaign=&amp;utm_content=&amp;utm_term={keyword}&amp;utm_device={device_type}</v>
      </c>
      <c r="P8400" s="35" t="str">
        <f t="shared" si="1588"/>
        <v/>
      </c>
      <c r="T8400" s="8" t="s">
        <v>751</v>
      </c>
      <c r="U8400" s="8" t="str">
        <f t="shared" si="1592"/>
        <v>,</v>
      </c>
      <c r="W8400" s="35" t="str">
        <f t="shared" si="1593"/>
        <v/>
      </c>
      <c r="X8400" s="35" t="s">
        <v>753</v>
      </c>
      <c r="Y8400" s="35" t="s">
        <v>754</v>
      </c>
      <c r="Z8400" s="35" t="str">
        <f t="shared" si="1594"/>
        <v/>
      </c>
      <c r="AA8400" s="35" t="e">
        <f t="shared" si="1595"/>
        <v>#VALUE!</v>
      </c>
      <c r="AB8400" s="35" t="str">
        <f t="shared" si="1596"/>
        <v>{keyword:}</v>
      </c>
      <c r="AC8400" s="107" t="e">
        <f t="shared" si="1597"/>
        <v>#VALUE!</v>
      </c>
      <c r="AK8400" t="s">
        <v>577</v>
      </c>
    </row>
    <row r="8401" spans="1:37" ht="15" customHeight="1" x14ac:dyDescent="0.25">
      <c r="A8401" s="35">
        <f t="shared" si="1589"/>
        <v>0</v>
      </c>
      <c r="C8401" s="35" t="str">
        <f t="shared" si="1590"/>
        <v/>
      </c>
      <c r="K8401" t="s">
        <v>577</v>
      </c>
      <c r="O8401" s="35" t="str">
        <f t="shared" si="1591"/>
        <v>?utm_source=yandex&amp;utm_medium=cpc&amp;utm_campaign=&amp;utm_content=&amp;utm_term={keyword}&amp;utm_device={device_type}</v>
      </c>
      <c r="P8401" s="35" t="str">
        <f t="shared" si="1588"/>
        <v/>
      </c>
      <c r="T8401" s="8" t="s">
        <v>751</v>
      </c>
      <c r="U8401" s="8" t="str">
        <f t="shared" si="1592"/>
        <v>,</v>
      </c>
      <c r="W8401" s="35" t="str">
        <f t="shared" si="1593"/>
        <v/>
      </c>
      <c r="X8401" s="35" t="s">
        <v>753</v>
      </c>
      <c r="Y8401" s="35" t="s">
        <v>754</v>
      </c>
      <c r="Z8401" s="35" t="str">
        <f t="shared" si="1594"/>
        <v/>
      </c>
      <c r="AA8401" s="35" t="e">
        <f t="shared" si="1595"/>
        <v>#VALUE!</v>
      </c>
      <c r="AB8401" s="35" t="str">
        <f t="shared" si="1596"/>
        <v>{keyword:}</v>
      </c>
      <c r="AC8401" s="107" t="e">
        <f t="shared" si="1597"/>
        <v>#VALUE!</v>
      </c>
      <c r="AK8401" t="s">
        <v>577</v>
      </c>
    </row>
    <row r="8402" spans="1:37" ht="15" x14ac:dyDescent="0.25">
      <c r="A8402" s="35">
        <f t="shared" si="1589"/>
        <v>0</v>
      </c>
      <c r="C8402" s="35" t="str">
        <f t="shared" si="1590"/>
        <v/>
      </c>
      <c r="K8402" t="s">
        <v>577</v>
      </c>
      <c r="O8402" s="35" t="str">
        <f t="shared" si="1591"/>
        <v>?utm_source=yandex&amp;utm_medium=cpc&amp;utm_campaign=&amp;utm_content=&amp;utm_term={keyword}&amp;utm_device={device_type}</v>
      </c>
      <c r="P8402" s="35" t="str">
        <f t="shared" si="1588"/>
        <v/>
      </c>
      <c r="T8402" s="8" t="s">
        <v>751</v>
      </c>
      <c r="U8402" s="8" t="str">
        <f t="shared" si="1592"/>
        <v>,</v>
      </c>
      <c r="W8402" s="35" t="str">
        <f t="shared" si="1593"/>
        <v/>
      </c>
      <c r="X8402" s="35" t="s">
        <v>753</v>
      </c>
      <c r="Y8402" s="35" t="s">
        <v>754</v>
      </c>
      <c r="Z8402" s="35" t="str">
        <f t="shared" si="1594"/>
        <v/>
      </c>
      <c r="AA8402" s="35" t="e">
        <f t="shared" si="1595"/>
        <v>#VALUE!</v>
      </c>
      <c r="AB8402" s="35" t="str">
        <f t="shared" si="1596"/>
        <v>{keyword:}</v>
      </c>
      <c r="AC8402" s="107" t="e">
        <f t="shared" si="1597"/>
        <v>#VALUE!</v>
      </c>
      <c r="AK8402" t="s">
        <v>577</v>
      </c>
    </row>
    <row r="8403" spans="1:37" ht="15" customHeight="1" x14ac:dyDescent="0.25">
      <c r="A8403" s="35">
        <f t="shared" si="1589"/>
        <v>0</v>
      </c>
      <c r="C8403" s="35" t="str">
        <f t="shared" si="1590"/>
        <v/>
      </c>
      <c r="K8403" t="s">
        <v>577</v>
      </c>
      <c r="O8403" s="35" t="str">
        <f t="shared" si="1591"/>
        <v>?utm_source=yandex&amp;utm_medium=cpc&amp;utm_campaign=&amp;utm_content=&amp;utm_term={keyword}&amp;utm_device={device_type}</v>
      </c>
      <c r="P8403" s="35" t="str">
        <f t="shared" si="1588"/>
        <v/>
      </c>
      <c r="T8403" s="8" t="s">
        <v>751</v>
      </c>
      <c r="U8403" s="8" t="str">
        <f t="shared" si="1592"/>
        <v>,</v>
      </c>
      <c r="W8403" s="35" t="str">
        <f t="shared" si="1593"/>
        <v/>
      </c>
      <c r="X8403" s="35" t="s">
        <v>753</v>
      </c>
      <c r="Y8403" s="35" t="s">
        <v>754</v>
      </c>
      <c r="Z8403" s="35" t="str">
        <f t="shared" si="1594"/>
        <v/>
      </c>
      <c r="AA8403" s="35" t="e">
        <f t="shared" si="1595"/>
        <v>#VALUE!</v>
      </c>
      <c r="AB8403" s="35" t="str">
        <f t="shared" si="1596"/>
        <v>{keyword:}</v>
      </c>
      <c r="AC8403" s="107" t="e">
        <f t="shared" si="1597"/>
        <v>#VALUE!</v>
      </c>
      <c r="AK8403" t="s">
        <v>577</v>
      </c>
    </row>
    <row r="8404" spans="1:37" ht="15" x14ac:dyDescent="0.25">
      <c r="A8404" s="35">
        <f t="shared" si="1589"/>
        <v>0</v>
      </c>
      <c r="C8404" s="35" t="str">
        <f t="shared" si="1590"/>
        <v/>
      </c>
      <c r="K8404" t="s">
        <v>577</v>
      </c>
      <c r="O8404" s="35" t="str">
        <f t="shared" si="1591"/>
        <v>?utm_source=yandex&amp;utm_medium=cpc&amp;utm_campaign=&amp;utm_content=&amp;utm_term={keyword}&amp;utm_device={device_type}</v>
      </c>
      <c r="P8404" s="35" t="str">
        <f t="shared" si="1588"/>
        <v/>
      </c>
      <c r="T8404" s="8" t="s">
        <v>751</v>
      </c>
      <c r="U8404" s="8" t="str">
        <f t="shared" si="1592"/>
        <v>,</v>
      </c>
      <c r="W8404" s="35" t="str">
        <f t="shared" si="1593"/>
        <v/>
      </c>
      <c r="X8404" s="35" t="s">
        <v>753</v>
      </c>
      <c r="Y8404" s="35" t="s">
        <v>754</v>
      </c>
      <c r="Z8404" s="35" t="str">
        <f t="shared" si="1594"/>
        <v/>
      </c>
      <c r="AA8404" s="35" t="e">
        <f t="shared" si="1595"/>
        <v>#VALUE!</v>
      </c>
      <c r="AB8404" s="35" t="str">
        <f t="shared" si="1596"/>
        <v>{keyword:}</v>
      </c>
      <c r="AC8404" s="107" t="e">
        <f t="shared" si="1597"/>
        <v>#VALUE!</v>
      </c>
      <c r="AK8404" t="s">
        <v>577</v>
      </c>
    </row>
    <row r="8405" spans="1:37" ht="15" customHeight="1" x14ac:dyDescent="0.25">
      <c r="A8405" s="35">
        <f t="shared" si="1589"/>
        <v>0</v>
      </c>
      <c r="C8405" s="35" t="str">
        <f t="shared" si="1590"/>
        <v/>
      </c>
      <c r="K8405" t="s">
        <v>577</v>
      </c>
      <c r="O8405" s="35" t="str">
        <f t="shared" si="1591"/>
        <v>?utm_source=yandex&amp;utm_medium=cpc&amp;utm_campaign=&amp;utm_content=&amp;utm_term={keyword}&amp;utm_device={device_type}</v>
      </c>
      <c r="P8405" s="35" t="str">
        <f t="shared" si="1588"/>
        <v/>
      </c>
      <c r="T8405" s="8" t="s">
        <v>751</v>
      </c>
      <c r="U8405" s="8" t="str">
        <f t="shared" si="1592"/>
        <v>,</v>
      </c>
      <c r="W8405" s="35" t="str">
        <f t="shared" si="1593"/>
        <v/>
      </c>
      <c r="X8405" s="35" t="s">
        <v>753</v>
      </c>
      <c r="Y8405" s="35" t="s">
        <v>754</v>
      </c>
      <c r="Z8405" s="35" t="str">
        <f t="shared" si="1594"/>
        <v/>
      </c>
      <c r="AA8405" s="35" t="e">
        <f t="shared" si="1595"/>
        <v>#VALUE!</v>
      </c>
      <c r="AB8405" s="35" t="str">
        <f t="shared" si="1596"/>
        <v>{keyword:}</v>
      </c>
      <c r="AC8405" s="107" t="e">
        <f t="shared" si="1597"/>
        <v>#VALUE!</v>
      </c>
      <c r="AK8405" t="s">
        <v>577</v>
      </c>
    </row>
    <row r="8406" spans="1:37" ht="15" x14ac:dyDescent="0.25">
      <c r="A8406" s="35">
        <f t="shared" si="1589"/>
        <v>0</v>
      </c>
      <c r="C8406" s="35" t="str">
        <f t="shared" si="1590"/>
        <v/>
      </c>
      <c r="K8406" t="s">
        <v>577</v>
      </c>
      <c r="O8406" s="35" t="str">
        <f t="shared" si="1591"/>
        <v>?utm_source=yandex&amp;utm_medium=cpc&amp;utm_campaign=&amp;utm_content=&amp;utm_term={keyword}&amp;utm_device={device_type}</v>
      </c>
      <c r="P8406" s="35" t="str">
        <f t="shared" si="1588"/>
        <v/>
      </c>
      <c r="T8406" s="8" t="s">
        <v>751</v>
      </c>
      <c r="U8406" s="8" t="str">
        <f t="shared" si="1592"/>
        <v>,</v>
      </c>
      <c r="W8406" s="35" t="str">
        <f t="shared" si="1593"/>
        <v/>
      </c>
      <c r="X8406" s="35" t="s">
        <v>753</v>
      </c>
      <c r="Y8406" s="35" t="s">
        <v>754</v>
      </c>
      <c r="Z8406" s="35" t="str">
        <f t="shared" si="1594"/>
        <v/>
      </c>
      <c r="AA8406" s="35" t="e">
        <f t="shared" si="1595"/>
        <v>#VALUE!</v>
      </c>
      <c r="AB8406" s="35" t="str">
        <f t="shared" si="1596"/>
        <v>{keyword:}</v>
      </c>
      <c r="AC8406" s="107" t="e">
        <f t="shared" si="1597"/>
        <v>#VALUE!</v>
      </c>
      <c r="AK8406" t="s">
        <v>577</v>
      </c>
    </row>
    <row r="8407" spans="1:37" ht="15" customHeight="1" x14ac:dyDescent="0.25">
      <c r="A8407" s="35">
        <f t="shared" si="1589"/>
        <v>0</v>
      </c>
      <c r="C8407" s="35" t="str">
        <f t="shared" si="1590"/>
        <v/>
      </c>
      <c r="K8407" t="s">
        <v>577</v>
      </c>
      <c r="O8407" s="35" t="str">
        <f t="shared" si="1591"/>
        <v>?utm_source=yandex&amp;utm_medium=cpc&amp;utm_campaign=&amp;utm_content=&amp;utm_term={keyword}&amp;utm_device={device_type}</v>
      </c>
      <c r="P8407" s="35" t="str">
        <f t="shared" si="1588"/>
        <v/>
      </c>
      <c r="T8407" s="8" t="s">
        <v>751</v>
      </c>
      <c r="U8407" s="8" t="str">
        <f t="shared" si="1592"/>
        <v>,</v>
      </c>
      <c r="W8407" s="35" t="str">
        <f t="shared" si="1593"/>
        <v/>
      </c>
      <c r="X8407" s="35" t="s">
        <v>753</v>
      </c>
      <c r="Y8407" s="35" t="s">
        <v>754</v>
      </c>
      <c r="Z8407" s="35" t="str">
        <f t="shared" si="1594"/>
        <v/>
      </c>
      <c r="AA8407" s="35" t="e">
        <f t="shared" si="1595"/>
        <v>#VALUE!</v>
      </c>
      <c r="AB8407" s="35" t="str">
        <f t="shared" si="1596"/>
        <v>{keyword:}</v>
      </c>
      <c r="AC8407" s="107" t="e">
        <f t="shared" si="1597"/>
        <v>#VALUE!</v>
      </c>
      <c r="AK8407" t="s">
        <v>577</v>
      </c>
    </row>
    <row r="8408" spans="1:37" ht="15" x14ac:dyDescent="0.25">
      <c r="A8408" s="35">
        <f t="shared" si="1589"/>
        <v>0</v>
      </c>
      <c r="C8408" s="35" t="str">
        <f t="shared" si="1590"/>
        <v/>
      </c>
      <c r="K8408" t="s">
        <v>577</v>
      </c>
      <c r="O8408" s="35" t="str">
        <f t="shared" si="1591"/>
        <v>?utm_source=yandex&amp;utm_medium=cpc&amp;utm_campaign=&amp;utm_content=&amp;utm_term={keyword}&amp;utm_device={device_type}</v>
      </c>
      <c r="P8408" s="35" t="str">
        <f t="shared" si="1588"/>
        <v/>
      </c>
      <c r="T8408" s="8" t="s">
        <v>751</v>
      </c>
      <c r="U8408" s="8" t="str">
        <f t="shared" si="1592"/>
        <v>,</v>
      </c>
      <c r="W8408" s="35" t="str">
        <f t="shared" si="1593"/>
        <v/>
      </c>
      <c r="X8408" s="35" t="s">
        <v>753</v>
      </c>
      <c r="Y8408" s="35" t="s">
        <v>754</v>
      </c>
      <c r="Z8408" s="35" t="str">
        <f t="shared" si="1594"/>
        <v/>
      </c>
      <c r="AA8408" s="35" t="e">
        <f t="shared" si="1595"/>
        <v>#VALUE!</v>
      </c>
      <c r="AB8408" s="35" t="str">
        <f t="shared" si="1596"/>
        <v>{keyword:}</v>
      </c>
      <c r="AC8408" s="107" t="e">
        <f t="shared" si="1597"/>
        <v>#VALUE!</v>
      </c>
      <c r="AK8408" t="s">
        <v>577</v>
      </c>
    </row>
    <row r="8409" spans="1:37" ht="15" customHeight="1" x14ac:dyDescent="0.25">
      <c r="A8409" s="35">
        <f t="shared" si="1589"/>
        <v>0</v>
      </c>
      <c r="C8409" s="35" t="str">
        <f t="shared" si="1590"/>
        <v/>
      </c>
      <c r="K8409" t="s">
        <v>577</v>
      </c>
      <c r="O8409" s="35" t="str">
        <f t="shared" si="1591"/>
        <v>?utm_source=yandex&amp;utm_medium=cpc&amp;utm_campaign=&amp;utm_content=&amp;utm_term={keyword}&amp;utm_device={device_type}</v>
      </c>
      <c r="P8409" s="35" t="str">
        <f t="shared" si="1588"/>
        <v/>
      </c>
      <c r="T8409" s="8" t="s">
        <v>751</v>
      </c>
      <c r="U8409" s="8" t="str">
        <f t="shared" si="1592"/>
        <v>,</v>
      </c>
      <c r="W8409" s="35" t="str">
        <f t="shared" si="1593"/>
        <v/>
      </c>
      <c r="X8409" s="35" t="s">
        <v>753</v>
      </c>
      <c r="Y8409" s="35" t="s">
        <v>754</v>
      </c>
      <c r="Z8409" s="35" t="str">
        <f t="shared" si="1594"/>
        <v/>
      </c>
      <c r="AA8409" s="35" t="e">
        <f t="shared" si="1595"/>
        <v>#VALUE!</v>
      </c>
      <c r="AB8409" s="35" t="str">
        <f t="shared" si="1596"/>
        <v>{keyword:}</v>
      </c>
      <c r="AC8409" s="107" t="e">
        <f t="shared" si="1597"/>
        <v>#VALUE!</v>
      </c>
      <c r="AK8409" t="s">
        <v>577</v>
      </c>
    </row>
    <row r="8410" spans="1:37" ht="15" x14ac:dyDescent="0.25">
      <c r="A8410" s="35">
        <f t="shared" si="1589"/>
        <v>0</v>
      </c>
      <c r="C8410" s="35" t="str">
        <f t="shared" si="1590"/>
        <v/>
      </c>
      <c r="K8410" t="s">
        <v>577</v>
      </c>
      <c r="O8410" s="35" t="str">
        <f t="shared" si="1591"/>
        <v>?utm_source=yandex&amp;utm_medium=cpc&amp;utm_campaign=&amp;utm_content=&amp;utm_term={keyword}&amp;utm_device={device_type}</v>
      </c>
      <c r="P8410" s="35" t="str">
        <f t="shared" si="1588"/>
        <v/>
      </c>
      <c r="T8410" s="8" t="s">
        <v>751</v>
      </c>
      <c r="U8410" s="8" t="str">
        <f t="shared" si="1592"/>
        <v>,</v>
      </c>
      <c r="W8410" s="35" t="str">
        <f t="shared" si="1593"/>
        <v/>
      </c>
      <c r="X8410" s="35" t="s">
        <v>753</v>
      </c>
      <c r="Y8410" s="35" t="s">
        <v>754</v>
      </c>
      <c r="Z8410" s="35" t="str">
        <f t="shared" si="1594"/>
        <v/>
      </c>
      <c r="AA8410" s="35" t="e">
        <f t="shared" si="1595"/>
        <v>#VALUE!</v>
      </c>
      <c r="AB8410" s="35" t="str">
        <f t="shared" si="1596"/>
        <v>{keyword:}</v>
      </c>
      <c r="AC8410" s="107" t="e">
        <f t="shared" si="1597"/>
        <v>#VALUE!</v>
      </c>
      <c r="AK8410" t="s">
        <v>577</v>
      </c>
    </row>
    <row r="8411" spans="1:37" ht="15" customHeight="1" x14ac:dyDescent="0.25">
      <c r="A8411" s="35">
        <f t="shared" si="1589"/>
        <v>0</v>
      </c>
      <c r="C8411" s="35" t="str">
        <f t="shared" si="1590"/>
        <v/>
      </c>
      <c r="K8411" t="s">
        <v>577</v>
      </c>
      <c r="O8411" s="35" t="str">
        <f t="shared" si="1591"/>
        <v>?utm_source=yandex&amp;utm_medium=cpc&amp;utm_campaign=&amp;utm_content=&amp;utm_term={keyword}&amp;utm_device={device_type}</v>
      </c>
      <c r="P8411" s="35" t="str">
        <f t="shared" si="1588"/>
        <v/>
      </c>
      <c r="T8411" s="8" t="s">
        <v>751</v>
      </c>
      <c r="U8411" s="8" t="str">
        <f t="shared" si="1592"/>
        <v>,</v>
      </c>
      <c r="W8411" s="35" t="str">
        <f t="shared" si="1593"/>
        <v/>
      </c>
      <c r="X8411" s="35" t="s">
        <v>753</v>
      </c>
      <c r="Y8411" s="35" t="s">
        <v>754</v>
      </c>
      <c r="Z8411" s="35" t="str">
        <f t="shared" si="1594"/>
        <v/>
      </c>
      <c r="AA8411" s="35" t="e">
        <f t="shared" si="1595"/>
        <v>#VALUE!</v>
      </c>
      <c r="AB8411" s="35" t="str">
        <f t="shared" si="1596"/>
        <v>{keyword:}</v>
      </c>
      <c r="AC8411" s="107" t="e">
        <f t="shared" si="1597"/>
        <v>#VALUE!</v>
      </c>
      <c r="AK8411" t="s">
        <v>577</v>
      </c>
    </row>
    <row r="8412" spans="1:37" ht="15" x14ac:dyDescent="0.25">
      <c r="A8412" s="35">
        <f t="shared" si="1589"/>
        <v>0</v>
      </c>
      <c r="C8412" s="35" t="str">
        <f t="shared" si="1590"/>
        <v/>
      </c>
      <c r="K8412" t="s">
        <v>577</v>
      </c>
      <c r="O8412" s="35" t="str">
        <f t="shared" si="1591"/>
        <v>?utm_source=yandex&amp;utm_medium=cpc&amp;utm_campaign=&amp;utm_content=&amp;utm_term={keyword}&amp;utm_device={device_type}</v>
      </c>
      <c r="P8412" s="35" t="str">
        <f t="shared" si="1588"/>
        <v/>
      </c>
      <c r="T8412" s="8" t="s">
        <v>751</v>
      </c>
      <c r="U8412" s="8" t="str">
        <f t="shared" si="1592"/>
        <v>,</v>
      </c>
      <c r="W8412" s="35" t="str">
        <f t="shared" si="1593"/>
        <v/>
      </c>
      <c r="X8412" s="35" t="s">
        <v>753</v>
      </c>
      <c r="Y8412" s="35" t="s">
        <v>754</v>
      </c>
      <c r="Z8412" s="35" t="str">
        <f t="shared" si="1594"/>
        <v/>
      </c>
      <c r="AA8412" s="35" t="e">
        <f t="shared" si="1595"/>
        <v>#VALUE!</v>
      </c>
      <c r="AB8412" s="35" t="str">
        <f t="shared" si="1596"/>
        <v>{keyword:}</v>
      </c>
      <c r="AC8412" s="107" t="e">
        <f t="shared" si="1597"/>
        <v>#VALUE!</v>
      </c>
      <c r="AK8412" t="s">
        <v>577</v>
      </c>
    </row>
    <row r="8413" spans="1:37" ht="15" customHeight="1" x14ac:dyDescent="0.25">
      <c r="A8413" s="35">
        <f t="shared" si="1589"/>
        <v>0</v>
      </c>
      <c r="C8413" s="35" t="str">
        <f t="shared" si="1590"/>
        <v/>
      </c>
      <c r="K8413" t="s">
        <v>577</v>
      </c>
      <c r="O8413" s="35" t="str">
        <f t="shared" si="1591"/>
        <v>?utm_source=yandex&amp;utm_medium=cpc&amp;utm_campaign=&amp;utm_content=&amp;utm_term={keyword}&amp;utm_device={device_type}</v>
      </c>
      <c r="P8413" s="35" t="str">
        <f t="shared" si="1588"/>
        <v/>
      </c>
      <c r="T8413" s="8" t="s">
        <v>751</v>
      </c>
      <c r="U8413" s="8" t="str">
        <f t="shared" si="1592"/>
        <v>,</v>
      </c>
      <c r="W8413" s="35" t="str">
        <f t="shared" si="1593"/>
        <v/>
      </c>
      <c r="X8413" s="35" t="s">
        <v>753</v>
      </c>
      <c r="Y8413" s="35" t="s">
        <v>754</v>
      </c>
      <c r="Z8413" s="35" t="str">
        <f t="shared" si="1594"/>
        <v/>
      </c>
      <c r="AA8413" s="35" t="e">
        <f t="shared" si="1595"/>
        <v>#VALUE!</v>
      </c>
      <c r="AB8413" s="35" t="str">
        <f t="shared" si="1596"/>
        <v>{keyword:}</v>
      </c>
      <c r="AC8413" s="107" t="e">
        <f t="shared" si="1597"/>
        <v>#VALUE!</v>
      </c>
      <c r="AK8413" t="s">
        <v>577</v>
      </c>
    </row>
    <row r="8414" spans="1:37" ht="15" x14ac:dyDescent="0.25">
      <c r="A8414" s="35">
        <f t="shared" si="1589"/>
        <v>0</v>
      </c>
      <c r="C8414" s="35" t="str">
        <f t="shared" si="1590"/>
        <v/>
      </c>
      <c r="K8414" t="s">
        <v>577</v>
      </c>
      <c r="O8414" s="35" t="str">
        <f t="shared" si="1591"/>
        <v>?utm_source=yandex&amp;utm_medium=cpc&amp;utm_campaign=&amp;utm_content=&amp;utm_term={keyword}&amp;utm_device={device_type}</v>
      </c>
      <c r="P8414" s="35" t="str">
        <f t="shared" si="1588"/>
        <v/>
      </c>
      <c r="T8414" s="8" t="s">
        <v>751</v>
      </c>
      <c r="U8414" s="8" t="str">
        <f t="shared" si="1592"/>
        <v>,</v>
      </c>
      <c r="W8414" s="35" t="str">
        <f t="shared" si="1593"/>
        <v/>
      </c>
      <c r="X8414" s="35" t="s">
        <v>753</v>
      </c>
      <c r="Y8414" s="35" t="s">
        <v>754</v>
      </c>
      <c r="Z8414" s="35" t="str">
        <f t="shared" si="1594"/>
        <v/>
      </c>
      <c r="AA8414" s="35" t="e">
        <f t="shared" si="1595"/>
        <v>#VALUE!</v>
      </c>
      <c r="AB8414" s="35" t="str">
        <f t="shared" si="1596"/>
        <v>{keyword:}</v>
      </c>
      <c r="AC8414" s="107" t="e">
        <f t="shared" si="1597"/>
        <v>#VALUE!</v>
      </c>
      <c r="AK8414" t="s">
        <v>577</v>
      </c>
    </row>
    <row r="8415" spans="1:37" ht="15" customHeight="1" x14ac:dyDescent="0.25">
      <c r="A8415" s="35">
        <f t="shared" si="1589"/>
        <v>0</v>
      </c>
      <c r="C8415" s="35" t="str">
        <f t="shared" si="1590"/>
        <v/>
      </c>
      <c r="K8415" t="s">
        <v>577</v>
      </c>
      <c r="O8415" s="35" t="str">
        <f t="shared" si="1591"/>
        <v>?utm_source=yandex&amp;utm_medium=cpc&amp;utm_campaign=&amp;utm_content=&amp;utm_term={keyword}&amp;utm_device={device_type}</v>
      </c>
      <c r="P8415" s="35" t="str">
        <f t="shared" si="1588"/>
        <v/>
      </c>
      <c r="T8415" s="8" t="s">
        <v>751</v>
      </c>
      <c r="U8415" s="8" t="str">
        <f t="shared" si="1592"/>
        <v>,</v>
      </c>
      <c r="W8415" s="35" t="str">
        <f t="shared" si="1593"/>
        <v/>
      </c>
      <c r="X8415" s="35" t="s">
        <v>753</v>
      </c>
      <c r="Y8415" s="35" t="s">
        <v>754</v>
      </c>
      <c r="Z8415" s="35" t="str">
        <f t="shared" si="1594"/>
        <v/>
      </c>
      <c r="AA8415" s="35" t="e">
        <f t="shared" si="1595"/>
        <v>#VALUE!</v>
      </c>
      <c r="AB8415" s="35" t="str">
        <f t="shared" si="1596"/>
        <v>{keyword:}</v>
      </c>
      <c r="AC8415" s="107" t="e">
        <f t="shared" si="1597"/>
        <v>#VALUE!</v>
      </c>
      <c r="AK8415" t="s">
        <v>577</v>
      </c>
    </row>
    <row r="8416" spans="1:37" ht="15" x14ac:dyDescent="0.25">
      <c r="A8416" s="35">
        <f t="shared" si="1589"/>
        <v>0</v>
      </c>
      <c r="C8416" s="35" t="str">
        <f t="shared" si="1590"/>
        <v/>
      </c>
      <c r="K8416" t="s">
        <v>577</v>
      </c>
      <c r="O8416" s="35" t="str">
        <f t="shared" si="1591"/>
        <v>?utm_source=yandex&amp;utm_medium=cpc&amp;utm_campaign=&amp;utm_content=&amp;utm_term={keyword}&amp;utm_device={device_type}</v>
      </c>
      <c r="P8416" s="35" t="str">
        <f t="shared" si="1588"/>
        <v/>
      </c>
      <c r="T8416" s="8" t="s">
        <v>751</v>
      </c>
      <c r="U8416" s="8" t="str">
        <f t="shared" si="1592"/>
        <v>,</v>
      </c>
      <c r="W8416" s="35" t="str">
        <f t="shared" si="1593"/>
        <v/>
      </c>
      <c r="X8416" s="35" t="s">
        <v>753</v>
      </c>
      <c r="Y8416" s="35" t="s">
        <v>754</v>
      </c>
      <c r="Z8416" s="35" t="str">
        <f t="shared" si="1594"/>
        <v/>
      </c>
      <c r="AA8416" s="35" t="e">
        <f t="shared" si="1595"/>
        <v>#VALUE!</v>
      </c>
      <c r="AB8416" s="35" t="str">
        <f t="shared" si="1596"/>
        <v>{keyword:}</v>
      </c>
      <c r="AC8416" s="107" t="e">
        <f t="shared" si="1597"/>
        <v>#VALUE!</v>
      </c>
      <c r="AK8416" t="s">
        <v>577</v>
      </c>
    </row>
    <row r="8417" spans="1:37" ht="15" customHeight="1" x14ac:dyDescent="0.25">
      <c r="A8417" s="35">
        <f t="shared" si="1589"/>
        <v>0</v>
      </c>
      <c r="C8417" s="35" t="str">
        <f t="shared" si="1590"/>
        <v/>
      </c>
      <c r="K8417" t="s">
        <v>577</v>
      </c>
      <c r="O8417" s="35" t="str">
        <f t="shared" si="1591"/>
        <v>?utm_source=yandex&amp;utm_medium=cpc&amp;utm_campaign=&amp;utm_content=&amp;utm_term={keyword}&amp;utm_device={device_type}</v>
      </c>
      <c r="P8417" s="35" t="str">
        <f t="shared" si="1588"/>
        <v/>
      </c>
      <c r="T8417" s="8" t="s">
        <v>751</v>
      </c>
      <c r="U8417" s="8" t="str">
        <f t="shared" si="1592"/>
        <v>,</v>
      </c>
      <c r="W8417" s="35" t="str">
        <f t="shared" si="1593"/>
        <v/>
      </c>
      <c r="X8417" s="35" t="s">
        <v>753</v>
      </c>
      <c r="Y8417" s="35" t="s">
        <v>754</v>
      </c>
      <c r="Z8417" s="35" t="str">
        <f t="shared" si="1594"/>
        <v/>
      </c>
      <c r="AA8417" s="35" t="e">
        <f t="shared" si="1595"/>
        <v>#VALUE!</v>
      </c>
      <c r="AB8417" s="35" t="str">
        <f t="shared" si="1596"/>
        <v>{keyword:}</v>
      </c>
      <c r="AC8417" s="107" t="e">
        <f t="shared" si="1597"/>
        <v>#VALUE!</v>
      </c>
      <c r="AK8417" t="s">
        <v>577</v>
      </c>
    </row>
    <row r="8418" spans="1:37" ht="15" x14ac:dyDescent="0.25">
      <c r="A8418" s="35">
        <f t="shared" si="1589"/>
        <v>0</v>
      </c>
      <c r="C8418" s="35" t="str">
        <f t="shared" si="1590"/>
        <v/>
      </c>
      <c r="K8418" t="s">
        <v>577</v>
      </c>
      <c r="O8418" s="35" t="str">
        <f t="shared" si="1591"/>
        <v>?utm_source=yandex&amp;utm_medium=cpc&amp;utm_campaign=&amp;utm_content=&amp;utm_term={keyword}&amp;utm_device={device_type}</v>
      </c>
      <c r="P8418" s="35" t="str">
        <f t="shared" si="1588"/>
        <v/>
      </c>
      <c r="T8418" s="8" t="s">
        <v>751</v>
      </c>
      <c r="U8418" s="8" t="str">
        <f t="shared" si="1592"/>
        <v>,</v>
      </c>
      <c r="W8418" s="35" t="str">
        <f t="shared" si="1593"/>
        <v/>
      </c>
      <c r="X8418" s="35" t="s">
        <v>753</v>
      </c>
      <c r="Y8418" s="35" t="s">
        <v>754</v>
      </c>
      <c r="Z8418" s="35" t="str">
        <f t="shared" si="1594"/>
        <v/>
      </c>
      <c r="AA8418" s="35" t="e">
        <f t="shared" si="1595"/>
        <v>#VALUE!</v>
      </c>
      <c r="AB8418" s="35" t="str">
        <f t="shared" si="1596"/>
        <v>{keyword:}</v>
      </c>
      <c r="AC8418" s="107" t="e">
        <f t="shared" si="1597"/>
        <v>#VALUE!</v>
      </c>
      <c r="AK8418" t="s">
        <v>577</v>
      </c>
    </row>
    <row r="8419" spans="1:37" ht="15" customHeight="1" x14ac:dyDescent="0.25">
      <c r="A8419" s="35">
        <f t="shared" si="1589"/>
        <v>0</v>
      </c>
      <c r="C8419" s="35" t="str">
        <f t="shared" si="1590"/>
        <v/>
      </c>
      <c r="K8419" t="s">
        <v>577</v>
      </c>
      <c r="O8419" s="35" t="str">
        <f t="shared" si="1591"/>
        <v>?utm_source=yandex&amp;utm_medium=cpc&amp;utm_campaign=&amp;utm_content=&amp;utm_term={keyword}&amp;utm_device={device_type}</v>
      </c>
      <c r="P8419" s="35" t="str">
        <f t="shared" si="1588"/>
        <v/>
      </c>
      <c r="T8419" s="8" t="s">
        <v>751</v>
      </c>
      <c r="U8419" s="8" t="str">
        <f t="shared" si="1592"/>
        <v>,</v>
      </c>
      <c r="W8419" s="35" t="str">
        <f t="shared" si="1593"/>
        <v/>
      </c>
      <c r="X8419" s="35" t="s">
        <v>753</v>
      </c>
      <c r="Y8419" s="35" t="s">
        <v>754</v>
      </c>
      <c r="Z8419" s="35" t="str">
        <f t="shared" si="1594"/>
        <v/>
      </c>
      <c r="AA8419" s="35" t="e">
        <f t="shared" si="1595"/>
        <v>#VALUE!</v>
      </c>
      <c r="AB8419" s="35" t="str">
        <f t="shared" si="1596"/>
        <v>{keyword:}</v>
      </c>
      <c r="AC8419" s="107" t="e">
        <f t="shared" si="1597"/>
        <v>#VALUE!</v>
      </c>
      <c r="AK8419" t="s">
        <v>577</v>
      </c>
    </row>
    <row r="8420" spans="1:37" ht="15" x14ac:dyDescent="0.25">
      <c r="A8420" s="35">
        <f t="shared" si="1589"/>
        <v>0</v>
      </c>
      <c r="C8420" s="35" t="str">
        <f t="shared" si="1590"/>
        <v/>
      </c>
      <c r="K8420" t="s">
        <v>577</v>
      </c>
      <c r="O8420" s="35" t="str">
        <f t="shared" si="1591"/>
        <v>?utm_source=yandex&amp;utm_medium=cpc&amp;utm_campaign=&amp;utm_content=&amp;utm_term={keyword}&amp;utm_device={device_type}</v>
      </c>
      <c r="P8420" s="35" t="str">
        <f t="shared" si="1588"/>
        <v/>
      </c>
      <c r="T8420" s="8" t="s">
        <v>751</v>
      </c>
      <c r="U8420" s="8" t="str">
        <f t="shared" si="1592"/>
        <v>,</v>
      </c>
      <c r="W8420" s="35" t="str">
        <f t="shared" si="1593"/>
        <v/>
      </c>
      <c r="X8420" s="35" t="s">
        <v>753</v>
      </c>
      <c r="Y8420" s="35" t="s">
        <v>754</v>
      </c>
      <c r="Z8420" s="35" t="str">
        <f t="shared" si="1594"/>
        <v/>
      </c>
      <c r="AA8420" s="35" t="e">
        <f t="shared" si="1595"/>
        <v>#VALUE!</v>
      </c>
      <c r="AB8420" s="35" t="str">
        <f t="shared" si="1596"/>
        <v>{keyword:}</v>
      </c>
      <c r="AC8420" s="107" t="e">
        <f t="shared" si="1597"/>
        <v>#VALUE!</v>
      </c>
      <c r="AK8420" t="s">
        <v>577</v>
      </c>
    </row>
    <row r="8421" spans="1:37" ht="15" customHeight="1" x14ac:dyDescent="0.25">
      <c r="A8421" s="35">
        <f t="shared" si="1589"/>
        <v>0</v>
      </c>
      <c r="C8421" s="35" t="str">
        <f t="shared" si="1590"/>
        <v/>
      </c>
      <c r="K8421" t="s">
        <v>577</v>
      </c>
      <c r="O8421" s="35" t="str">
        <f t="shared" si="1591"/>
        <v>?utm_source=yandex&amp;utm_medium=cpc&amp;utm_campaign=&amp;utm_content=&amp;utm_term={keyword}&amp;utm_device={device_type}</v>
      </c>
      <c r="P8421" s="35" t="str">
        <f t="shared" si="1588"/>
        <v/>
      </c>
      <c r="T8421" s="8" t="s">
        <v>751</v>
      </c>
      <c r="U8421" s="8" t="str">
        <f t="shared" si="1592"/>
        <v>,</v>
      </c>
      <c r="W8421" s="35" t="str">
        <f t="shared" si="1593"/>
        <v/>
      </c>
      <c r="X8421" s="35" t="s">
        <v>753</v>
      </c>
      <c r="Y8421" s="35" t="s">
        <v>754</v>
      </c>
      <c r="Z8421" s="35" t="str">
        <f t="shared" si="1594"/>
        <v/>
      </c>
      <c r="AA8421" s="35" t="e">
        <f t="shared" si="1595"/>
        <v>#VALUE!</v>
      </c>
      <c r="AB8421" s="35" t="str">
        <f t="shared" si="1596"/>
        <v>{keyword:}</v>
      </c>
      <c r="AC8421" s="107" t="e">
        <f t="shared" si="1597"/>
        <v>#VALUE!</v>
      </c>
      <c r="AK8421" t="s">
        <v>577</v>
      </c>
    </row>
    <row r="8422" spans="1:37" ht="15" x14ac:dyDescent="0.25">
      <c r="A8422" s="35">
        <f t="shared" si="1589"/>
        <v>0</v>
      </c>
      <c r="C8422" s="35" t="str">
        <f t="shared" si="1590"/>
        <v/>
      </c>
      <c r="K8422" t="s">
        <v>577</v>
      </c>
      <c r="O8422" s="35" t="str">
        <f t="shared" si="1591"/>
        <v>?utm_source=yandex&amp;utm_medium=cpc&amp;utm_campaign=&amp;utm_content=&amp;utm_term={keyword}&amp;utm_device={device_type}</v>
      </c>
      <c r="P8422" s="35" t="str">
        <f t="shared" si="1588"/>
        <v/>
      </c>
      <c r="T8422" s="8" t="s">
        <v>751</v>
      </c>
      <c r="U8422" s="8" t="str">
        <f t="shared" si="1592"/>
        <v>,</v>
      </c>
      <c r="W8422" s="35" t="str">
        <f t="shared" si="1593"/>
        <v/>
      </c>
      <c r="X8422" s="35" t="s">
        <v>753</v>
      </c>
      <c r="Y8422" s="35" t="s">
        <v>754</v>
      </c>
      <c r="Z8422" s="35" t="str">
        <f t="shared" si="1594"/>
        <v/>
      </c>
      <c r="AA8422" s="35" t="e">
        <f t="shared" si="1595"/>
        <v>#VALUE!</v>
      </c>
      <c r="AB8422" s="35" t="str">
        <f t="shared" si="1596"/>
        <v>{keyword:}</v>
      </c>
      <c r="AC8422" s="107" t="e">
        <f t="shared" si="1597"/>
        <v>#VALUE!</v>
      </c>
      <c r="AK8422" t="s">
        <v>577</v>
      </c>
    </row>
    <row r="8423" spans="1:37" ht="15" customHeight="1" x14ac:dyDescent="0.25">
      <c r="A8423" s="35">
        <f t="shared" si="1589"/>
        <v>0</v>
      </c>
      <c r="C8423" s="35" t="str">
        <f t="shared" si="1590"/>
        <v/>
      </c>
      <c r="K8423" t="s">
        <v>577</v>
      </c>
      <c r="O8423" s="35" t="str">
        <f t="shared" si="1591"/>
        <v>?utm_source=yandex&amp;utm_medium=cpc&amp;utm_campaign=&amp;utm_content=&amp;utm_term={keyword}&amp;utm_device={device_type}</v>
      </c>
      <c r="P8423" s="35" t="str">
        <f t="shared" si="1588"/>
        <v/>
      </c>
      <c r="T8423" s="8" t="s">
        <v>751</v>
      </c>
      <c r="U8423" s="8" t="str">
        <f t="shared" si="1592"/>
        <v>,</v>
      </c>
      <c r="W8423" s="35" t="str">
        <f t="shared" si="1593"/>
        <v/>
      </c>
      <c r="X8423" s="35" t="s">
        <v>753</v>
      </c>
      <c r="Y8423" s="35" t="s">
        <v>754</v>
      </c>
      <c r="Z8423" s="35" t="str">
        <f t="shared" si="1594"/>
        <v/>
      </c>
      <c r="AA8423" s="35" t="e">
        <f t="shared" si="1595"/>
        <v>#VALUE!</v>
      </c>
      <c r="AB8423" s="35" t="str">
        <f t="shared" si="1596"/>
        <v>{keyword:}</v>
      </c>
      <c r="AC8423" s="107" t="e">
        <f t="shared" si="1597"/>
        <v>#VALUE!</v>
      </c>
      <c r="AK8423" t="s">
        <v>577</v>
      </c>
    </row>
    <row r="8424" spans="1:37" ht="15" x14ac:dyDescent="0.25">
      <c r="A8424" s="35">
        <f t="shared" si="1589"/>
        <v>0</v>
      </c>
      <c r="C8424" s="35" t="str">
        <f t="shared" si="1590"/>
        <v/>
      </c>
      <c r="K8424" t="s">
        <v>577</v>
      </c>
      <c r="O8424" s="35" t="str">
        <f t="shared" si="1591"/>
        <v>?utm_source=yandex&amp;utm_medium=cpc&amp;utm_campaign=&amp;utm_content=&amp;utm_term={keyword}&amp;utm_device={device_type}</v>
      </c>
      <c r="P8424" s="35" t="str">
        <f t="shared" si="1588"/>
        <v/>
      </c>
      <c r="T8424" s="8" t="s">
        <v>751</v>
      </c>
      <c r="U8424" s="8" t="str">
        <f t="shared" si="1592"/>
        <v>,</v>
      </c>
      <c r="W8424" s="35" t="str">
        <f t="shared" si="1593"/>
        <v/>
      </c>
      <c r="X8424" s="35" t="s">
        <v>753</v>
      </c>
      <c r="Y8424" s="35" t="s">
        <v>754</v>
      </c>
      <c r="Z8424" s="35" t="str">
        <f t="shared" si="1594"/>
        <v/>
      </c>
      <c r="AA8424" s="35" t="e">
        <f t="shared" si="1595"/>
        <v>#VALUE!</v>
      </c>
      <c r="AB8424" s="35" t="str">
        <f t="shared" si="1596"/>
        <v>{keyword:}</v>
      </c>
      <c r="AC8424" s="107" t="e">
        <f t="shared" si="1597"/>
        <v>#VALUE!</v>
      </c>
      <c r="AK8424" t="s">
        <v>577</v>
      </c>
    </row>
    <row r="8425" spans="1:37" ht="15" customHeight="1" x14ac:dyDescent="0.25">
      <c r="A8425" s="35">
        <f t="shared" si="1589"/>
        <v>0</v>
      </c>
      <c r="C8425" s="35" t="str">
        <f t="shared" si="1590"/>
        <v/>
      </c>
      <c r="K8425" t="s">
        <v>577</v>
      </c>
      <c r="O8425" s="35" t="str">
        <f t="shared" si="1591"/>
        <v>?utm_source=yandex&amp;utm_medium=cpc&amp;utm_campaign=&amp;utm_content=&amp;utm_term={keyword}&amp;utm_device={device_type}</v>
      </c>
      <c r="P8425" s="35" t="str">
        <f t="shared" si="1588"/>
        <v/>
      </c>
      <c r="T8425" s="8" t="s">
        <v>751</v>
      </c>
      <c r="U8425" s="8" t="str">
        <f t="shared" si="1592"/>
        <v>,</v>
      </c>
      <c r="W8425" s="35" t="str">
        <f t="shared" si="1593"/>
        <v/>
      </c>
      <c r="X8425" s="35" t="s">
        <v>753</v>
      </c>
      <c r="Y8425" s="35" t="s">
        <v>754</v>
      </c>
      <c r="Z8425" s="35" t="str">
        <f t="shared" si="1594"/>
        <v/>
      </c>
      <c r="AA8425" s="35" t="e">
        <f t="shared" si="1595"/>
        <v>#VALUE!</v>
      </c>
      <c r="AB8425" s="35" t="str">
        <f t="shared" si="1596"/>
        <v>{keyword:}</v>
      </c>
      <c r="AC8425" s="107" t="e">
        <f t="shared" si="1597"/>
        <v>#VALUE!</v>
      </c>
      <c r="AK8425" t="s">
        <v>577</v>
      </c>
    </row>
    <row r="8426" spans="1:37" ht="15" x14ac:dyDescent="0.25">
      <c r="A8426" s="35">
        <f t="shared" si="1589"/>
        <v>0</v>
      </c>
      <c r="C8426" s="35" t="str">
        <f t="shared" si="1590"/>
        <v/>
      </c>
      <c r="K8426" t="s">
        <v>577</v>
      </c>
      <c r="O8426" s="35" t="str">
        <f t="shared" si="1591"/>
        <v>?utm_source=yandex&amp;utm_medium=cpc&amp;utm_campaign=&amp;utm_content=&amp;utm_term={keyword}&amp;utm_device={device_type}</v>
      </c>
      <c r="P8426" s="35" t="str">
        <f t="shared" si="1588"/>
        <v/>
      </c>
      <c r="T8426" s="8" t="s">
        <v>751</v>
      </c>
      <c r="U8426" s="8" t="str">
        <f t="shared" si="1592"/>
        <v>,</v>
      </c>
      <c r="W8426" s="35" t="str">
        <f t="shared" si="1593"/>
        <v/>
      </c>
      <c r="X8426" s="35" t="s">
        <v>753</v>
      </c>
      <c r="Y8426" s="35" t="s">
        <v>754</v>
      </c>
      <c r="Z8426" s="35" t="str">
        <f t="shared" si="1594"/>
        <v/>
      </c>
      <c r="AA8426" s="35" t="e">
        <f t="shared" si="1595"/>
        <v>#VALUE!</v>
      </c>
      <c r="AB8426" s="35" t="str">
        <f t="shared" si="1596"/>
        <v>{keyword:}</v>
      </c>
      <c r="AC8426" s="107" t="e">
        <f t="shared" si="1597"/>
        <v>#VALUE!</v>
      </c>
      <c r="AK8426" t="s">
        <v>577</v>
      </c>
    </row>
    <row r="8427" spans="1:37" ht="15" customHeight="1" x14ac:dyDescent="0.25">
      <c r="A8427" s="35">
        <f t="shared" si="1589"/>
        <v>0</v>
      </c>
      <c r="C8427" s="35" t="str">
        <f t="shared" si="1590"/>
        <v/>
      </c>
      <c r="K8427" t="s">
        <v>577</v>
      </c>
      <c r="O8427" s="35" t="str">
        <f t="shared" si="1591"/>
        <v>?utm_source=yandex&amp;utm_medium=cpc&amp;utm_campaign=&amp;utm_content=&amp;utm_term={keyword}&amp;utm_device={device_type}</v>
      </c>
      <c r="P8427" s="35" t="str">
        <f t="shared" si="1588"/>
        <v/>
      </c>
      <c r="T8427" s="8" t="s">
        <v>751</v>
      </c>
      <c r="U8427" s="8" t="str">
        <f t="shared" si="1592"/>
        <v>,</v>
      </c>
      <c r="W8427" s="35" t="str">
        <f t="shared" si="1593"/>
        <v/>
      </c>
      <c r="X8427" s="35" t="s">
        <v>753</v>
      </c>
      <c r="Y8427" s="35" t="s">
        <v>754</v>
      </c>
      <c r="Z8427" s="35" t="str">
        <f t="shared" si="1594"/>
        <v/>
      </c>
      <c r="AA8427" s="35" t="e">
        <f t="shared" si="1595"/>
        <v>#VALUE!</v>
      </c>
      <c r="AB8427" s="35" t="str">
        <f t="shared" si="1596"/>
        <v>{keyword:}</v>
      </c>
      <c r="AC8427" s="107" t="e">
        <f t="shared" si="1597"/>
        <v>#VALUE!</v>
      </c>
      <c r="AK8427" t="s">
        <v>577</v>
      </c>
    </row>
    <row r="8428" spans="1:37" ht="15" x14ac:dyDescent="0.25">
      <c r="A8428" s="35">
        <f t="shared" si="1589"/>
        <v>0</v>
      </c>
      <c r="C8428" s="35" t="str">
        <f t="shared" si="1590"/>
        <v/>
      </c>
      <c r="K8428" t="s">
        <v>577</v>
      </c>
      <c r="O8428" s="35" t="str">
        <f t="shared" si="1591"/>
        <v>?utm_source=yandex&amp;utm_medium=cpc&amp;utm_campaign=&amp;utm_content=&amp;utm_term={keyword}&amp;utm_device={device_type}</v>
      </c>
      <c r="P8428" s="35" t="str">
        <f t="shared" si="1588"/>
        <v/>
      </c>
      <c r="T8428" s="8" t="s">
        <v>751</v>
      </c>
      <c r="U8428" s="8" t="str">
        <f t="shared" si="1592"/>
        <v>,</v>
      </c>
      <c r="W8428" s="35" t="str">
        <f t="shared" si="1593"/>
        <v/>
      </c>
      <c r="X8428" s="35" t="s">
        <v>753</v>
      </c>
      <c r="Y8428" s="35" t="s">
        <v>754</v>
      </c>
      <c r="Z8428" s="35" t="str">
        <f t="shared" si="1594"/>
        <v/>
      </c>
      <c r="AA8428" s="35" t="e">
        <f t="shared" si="1595"/>
        <v>#VALUE!</v>
      </c>
      <c r="AB8428" s="35" t="str">
        <f t="shared" si="1596"/>
        <v>{keyword:}</v>
      </c>
      <c r="AC8428" s="107" t="e">
        <f t="shared" si="1597"/>
        <v>#VALUE!</v>
      </c>
      <c r="AK8428" t="s">
        <v>577</v>
      </c>
    </row>
    <row r="8429" spans="1:37" ht="15" customHeight="1" x14ac:dyDescent="0.25">
      <c r="A8429" s="35">
        <f t="shared" si="1589"/>
        <v>0</v>
      </c>
      <c r="C8429" s="35" t="str">
        <f t="shared" si="1590"/>
        <v/>
      </c>
      <c r="K8429" t="s">
        <v>577</v>
      </c>
      <c r="O8429" s="35" t="str">
        <f t="shared" si="1591"/>
        <v>?utm_source=yandex&amp;utm_medium=cpc&amp;utm_campaign=&amp;utm_content=&amp;utm_term={keyword}&amp;utm_device={device_type}</v>
      </c>
      <c r="P8429" s="35" t="str">
        <f t="shared" si="1588"/>
        <v/>
      </c>
      <c r="T8429" s="8" t="s">
        <v>751</v>
      </c>
      <c r="U8429" s="8" t="str">
        <f t="shared" si="1592"/>
        <v>,</v>
      </c>
      <c r="W8429" s="35" t="str">
        <f t="shared" si="1593"/>
        <v/>
      </c>
      <c r="X8429" s="35" t="s">
        <v>753</v>
      </c>
      <c r="Y8429" s="35" t="s">
        <v>754</v>
      </c>
      <c r="Z8429" s="35" t="str">
        <f t="shared" si="1594"/>
        <v/>
      </c>
      <c r="AA8429" s="35" t="e">
        <f t="shared" si="1595"/>
        <v>#VALUE!</v>
      </c>
      <c r="AB8429" s="35" t="str">
        <f t="shared" si="1596"/>
        <v>{keyword:}</v>
      </c>
      <c r="AC8429" s="107" t="e">
        <f t="shared" si="1597"/>
        <v>#VALUE!</v>
      </c>
      <c r="AK8429" t="s">
        <v>577</v>
      </c>
    </row>
    <row r="8430" spans="1:37" ht="15" x14ac:dyDescent="0.25">
      <c r="A8430" s="35">
        <f t="shared" si="1589"/>
        <v>0</v>
      </c>
      <c r="C8430" s="35" t="str">
        <f t="shared" si="1590"/>
        <v/>
      </c>
      <c r="K8430" t="s">
        <v>577</v>
      </c>
      <c r="O8430" s="35" t="str">
        <f t="shared" si="1591"/>
        <v>?utm_source=yandex&amp;utm_medium=cpc&amp;utm_campaign=&amp;utm_content=&amp;utm_term={keyword}&amp;utm_device={device_type}</v>
      </c>
      <c r="P8430" s="35" t="str">
        <f t="shared" si="1588"/>
        <v/>
      </c>
      <c r="T8430" s="8" t="s">
        <v>751</v>
      </c>
      <c r="U8430" s="8" t="str">
        <f t="shared" si="1592"/>
        <v>,</v>
      </c>
      <c r="W8430" s="35" t="str">
        <f t="shared" si="1593"/>
        <v/>
      </c>
      <c r="X8430" s="35" t="s">
        <v>753</v>
      </c>
      <c r="Y8430" s="35" t="s">
        <v>754</v>
      </c>
      <c r="Z8430" s="35" t="str">
        <f t="shared" si="1594"/>
        <v/>
      </c>
      <c r="AA8430" s="35" t="e">
        <f t="shared" si="1595"/>
        <v>#VALUE!</v>
      </c>
      <c r="AB8430" s="35" t="str">
        <f t="shared" si="1596"/>
        <v>{keyword:}</v>
      </c>
      <c r="AC8430" s="107" t="e">
        <f t="shared" si="1597"/>
        <v>#VALUE!</v>
      </c>
      <c r="AK8430" t="s">
        <v>577</v>
      </c>
    </row>
    <row r="8431" spans="1:37" ht="15" customHeight="1" x14ac:dyDescent="0.25">
      <c r="A8431" s="35">
        <f t="shared" si="1589"/>
        <v>0</v>
      </c>
      <c r="C8431" s="35" t="str">
        <f t="shared" si="1590"/>
        <v/>
      </c>
      <c r="K8431" t="s">
        <v>577</v>
      </c>
      <c r="O8431" s="35" t="str">
        <f t="shared" si="1591"/>
        <v>?utm_source=yandex&amp;utm_medium=cpc&amp;utm_campaign=&amp;utm_content=&amp;utm_term={keyword}&amp;utm_device={device_type}</v>
      </c>
      <c r="P8431" s="35" t="str">
        <f t="shared" si="1588"/>
        <v/>
      </c>
      <c r="T8431" s="8" t="s">
        <v>751</v>
      </c>
      <c r="U8431" s="8" t="str">
        <f t="shared" si="1592"/>
        <v>,</v>
      </c>
      <c r="W8431" s="35" t="str">
        <f t="shared" si="1593"/>
        <v/>
      </c>
      <c r="X8431" s="35" t="s">
        <v>753</v>
      </c>
      <c r="Y8431" s="35" t="s">
        <v>754</v>
      </c>
      <c r="Z8431" s="35" t="str">
        <f t="shared" si="1594"/>
        <v/>
      </c>
      <c r="AA8431" s="35" t="e">
        <f t="shared" si="1595"/>
        <v>#VALUE!</v>
      </c>
      <c r="AB8431" s="35" t="str">
        <f t="shared" si="1596"/>
        <v>{keyword:}</v>
      </c>
      <c r="AC8431" s="107" t="e">
        <f t="shared" si="1597"/>
        <v>#VALUE!</v>
      </c>
      <c r="AK8431" t="s">
        <v>577</v>
      </c>
    </row>
    <row r="8432" spans="1:37" ht="15" x14ac:dyDescent="0.25">
      <c r="A8432" s="35">
        <f t="shared" si="1589"/>
        <v>0</v>
      </c>
      <c r="C8432" s="35" t="str">
        <f t="shared" si="1590"/>
        <v/>
      </c>
      <c r="K8432" t="s">
        <v>577</v>
      </c>
      <c r="O8432" s="35" t="str">
        <f t="shared" si="1591"/>
        <v>?utm_source=yandex&amp;utm_medium=cpc&amp;utm_campaign=&amp;utm_content=&amp;utm_term={keyword}&amp;utm_device={device_type}</v>
      </c>
      <c r="P8432" s="35" t="str">
        <f t="shared" si="1588"/>
        <v/>
      </c>
      <c r="T8432" s="8" t="s">
        <v>751</v>
      </c>
      <c r="U8432" s="8" t="str">
        <f t="shared" si="1592"/>
        <v>,</v>
      </c>
      <c r="W8432" s="35" t="str">
        <f t="shared" si="1593"/>
        <v/>
      </c>
      <c r="X8432" s="35" t="s">
        <v>753</v>
      </c>
      <c r="Y8432" s="35" t="s">
        <v>754</v>
      </c>
      <c r="Z8432" s="35" t="str">
        <f t="shared" si="1594"/>
        <v/>
      </c>
      <c r="AA8432" s="35" t="e">
        <f t="shared" si="1595"/>
        <v>#VALUE!</v>
      </c>
      <c r="AB8432" s="35" t="str">
        <f t="shared" si="1596"/>
        <v>{keyword:}</v>
      </c>
      <c r="AC8432" s="107" t="e">
        <f t="shared" si="1597"/>
        <v>#VALUE!</v>
      </c>
      <c r="AK8432" t="s">
        <v>577</v>
      </c>
    </row>
    <row r="8433" spans="1:37" ht="15" customHeight="1" x14ac:dyDescent="0.25">
      <c r="A8433" s="35">
        <f t="shared" si="1589"/>
        <v>0</v>
      </c>
      <c r="C8433" s="35" t="str">
        <f t="shared" si="1590"/>
        <v/>
      </c>
      <c r="K8433" t="s">
        <v>577</v>
      </c>
      <c r="O8433" s="35" t="str">
        <f t="shared" si="1591"/>
        <v>?utm_source=yandex&amp;utm_medium=cpc&amp;utm_campaign=&amp;utm_content=&amp;utm_term={keyword}&amp;utm_device={device_type}</v>
      </c>
      <c r="P8433" s="35" t="str">
        <f t="shared" si="1588"/>
        <v/>
      </c>
      <c r="T8433" s="8" t="s">
        <v>751</v>
      </c>
      <c r="U8433" s="8" t="str">
        <f t="shared" si="1592"/>
        <v>,</v>
      </c>
      <c r="W8433" s="35" t="str">
        <f t="shared" si="1593"/>
        <v/>
      </c>
      <c r="X8433" s="35" t="s">
        <v>753</v>
      </c>
      <c r="Y8433" s="35" t="s">
        <v>754</v>
      </c>
      <c r="Z8433" s="35" t="str">
        <f t="shared" si="1594"/>
        <v/>
      </c>
      <c r="AA8433" s="35" t="e">
        <f t="shared" si="1595"/>
        <v>#VALUE!</v>
      </c>
      <c r="AB8433" s="35" t="str">
        <f t="shared" si="1596"/>
        <v>{keyword:}</v>
      </c>
      <c r="AC8433" s="107" t="e">
        <f t="shared" si="1597"/>
        <v>#VALUE!</v>
      </c>
      <c r="AK8433" t="s">
        <v>577</v>
      </c>
    </row>
    <row r="8434" spans="1:37" ht="15" x14ac:dyDescent="0.25">
      <c r="A8434" s="35">
        <f t="shared" si="1589"/>
        <v>0</v>
      </c>
      <c r="C8434" s="35" t="str">
        <f t="shared" si="1590"/>
        <v/>
      </c>
      <c r="K8434" t="s">
        <v>577</v>
      </c>
      <c r="O8434" s="35" t="str">
        <f t="shared" si="1591"/>
        <v>?utm_source=yandex&amp;utm_medium=cpc&amp;utm_campaign=&amp;utm_content=&amp;utm_term={keyword}&amp;utm_device={device_type}</v>
      </c>
      <c r="P8434" s="35" t="str">
        <f t="shared" si="1588"/>
        <v/>
      </c>
      <c r="T8434" s="8" t="s">
        <v>751</v>
      </c>
      <c r="U8434" s="8" t="str">
        <f t="shared" si="1592"/>
        <v>,</v>
      </c>
      <c r="W8434" s="35" t="str">
        <f t="shared" si="1593"/>
        <v/>
      </c>
      <c r="X8434" s="35" t="s">
        <v>753</v>
      </c>
      <c r="Y8434" s="35" t="s">
        <v>754</v>
      </c>
      <c r="Z8434" s="35" t="str">
        <f t="shared" si="1594"/>
        <v/>
      </c>
      <c r="AA8434" s="35" t="e">
        <f t="shared" si="1595"/>
        <v>#VALUE!</v>
      </c>
      <c r="AB8434" s="35" t="str">
        <f t="shared" si="1596"/>
        <v>{keyword:}</v>
      </c>
      <c r="AC8434" s="107" t="e">
        <f t="shared" si="1597"/>
        <v>#VALUE!</v>
      </c>
      <c r="AK8434" t="s">
        <v>577</v>
      </c>
    </row>
    <row r="8435" spans="1:37" ht="15" customHeight="1" x14ac:dyDescent="0.25">
      <c r="A8435" s="35">
        <f t="shared" si="1589"/>
        <v>0</v>
      </c>
      <c r="C8435" s="35" t="str">
        <f t="shared" si="1590"/>
        <v/>
      </c>
      <c r="K8435" t="s">
        <v>577</v>
      </c>
      <c r="O8435" s="35" t="str">
        <f t="shared" si="1591"/>
        <v>?utm_source=yandex&amp;utm_medium=cpc&amp;utm_campaign=&amp;utm_content=&amp;utm_term={keyword}&amp;utm_device={device_type}</v>
      </c>
      <c r="P8435" s="35" t="str">
        <f t="shared" si="1588"/>
        <v/>
      </c>
      <c r="T8435" s="8" t="s">
        <v>751</v>
      </c>
      <c r="U8435" s="8" t="str">
        <f t="shared" si="1592"/>
        <v>,</v>
      </c>
      <c r="W8435" s="35" t="str">
        <f t="shared" si="1593"/>
        <v/>
      </c>
      <c r="X8435" s="35" t="s">
        <v>753</v>
      </c>
      <c r="Y8435" s="35" t="s">
        <v>754</v>
      </c>
      <c r="Z8435" s="35" t="str">
        <f t="shared" si="1594"/>
        <v/>
      </c>
      <c r="AA8435" s="35" t="e">
        <f t="shared" si="1595"/>
        <v>#VALUE!</v>
      </c>
      <c r="AB8435" s="35" t="str">
        <f t="shared" si="1596"/>
        <v>{keyword:}</v>
      </c>
      <c r="AC8435" s="107" t="e">
        <f t="shared" si="1597"/>
        <v>#VALUE!</v>
      </c>
      <c r="AK8435" t="s">
        <v>577</v>
      </c>
    </row>
    <row r="8436" spans="1:37" ht="15" x14ac:dyDescent="0.25">
      <c r="A8436" s="35">
        <f t="shared" si="1589"/>
        <v>0</v>
      </c>
      <c r="C8436" s="35" t="str">
        <f t="shared" si="1590"/>
        <v/>
      </c>
      <c r="K8436" t="s">
        <v>577</v>
      </c>
      <c r="O8436" s="35" t="str">
        <f t="shared" si="1591"/>
        <v>?utm_source=yandex&amp;utm_medium=cpc&amp;utm_campaign=&amp;utm_content=&amp;utm_term={keyword}&amp;utm_device={device_type}</v>
      </c>
      <c r="P8436" s="35" t="str">
        <f t="shared" si="1588"/>
        <v/>
      </c>
      <c r="T8436" s="8" t="s">
        <v>751</v>
      </c>
      <c r="U8436" s="8" t="str">
        <f t="shared" si="1592"/>
        <v>,</v>
      </c>
      <c r="W8436" s="35" t="str">
        <f t="shared" si="1593"/>
        <v/>
      </c>
      <c r="X8436" s="35" t="s">
        <v>753</v>
      </c>
      <c r="Y8436" s="35" t="s">
        <v>754</v>
      </c>
      <c r="Z8436" s="35" t="str">
        <f t="shared" si="1594"/>
        <v/>
      </c>
      <c r="AA8436" s="35" t="e">
        <f t="shared" si="1595"/>
        <v>#VALUE!</v>
      </c>
      <c r="AB8436" s="35" t="str">
        <f t="shared" si="1596"/>
        <v>{keyword:}</v>
      </c>
      <c r="AC8436" s="107" t="e">
        <f t="shared" si="1597"/>
        <v>#VALUE!</v>
      </c>
      <c r="AK8436" t="s">
        <v>577</v>
      </c>
    </row>
    <row r="8437" spans="1:37" ht="15" customHeight="1" x14ac:dyDescent="0.25">
      <c r="A8437" s="35">
        <f t="shared" si="1589"/>
        <v>0</v>
      </c>
      <c r="C8437" s="35" t="str">
        <f t="shared" si="1590"/>
        <v/>
      </c>
      <c r="K8437" t="s">
        <v>577</v>
      </c>
      <c r="O8437" s="35" t="str">
        <f t="shared" si="1591"/>
        <v>?utm_source=yandex&amp;utm_medium=cpc&amp;utm_campaign=&amp;utm_content=&amp;utm_term={keyword}&amp;utm_device={device_type}</v>
      </c>
      <c r="P8437" s="35" t="str">
        <f t="shared" si="1588"/>
        <v/>
      </c>
      <c r="T8437" s="8" t="s">
        <v>751</v>
      </c>
      <c r="U8437" s="8" t="str">
        <f t="shared" si="1592"/>
        <v>,</v>
      </c>
      <c r="W8437" s="35" t="str">
        <f t="shared" si="1593"/>
        <v/>
      </c>
      <c r="X8437" s="35" t="s">
        <v>753</v>
      </c>
      <c r="Y8437" s="35" t="s">
        <v>754</v>
      </c>
      <c r="Z8437" s="35" t="str">
        <f t="shared" si="1594"/>
        <v/>
      </c>
      <c r="AA8437" s="35" t="e">
        <f t="shared" si="1595"/>
        <v>#VALUE!</v>
      </c>
      <c r="AB8437" s="35" t="str">
        <f t="shared" si="1596"/>
        <v>{keyword:}</v>
      </c>
      <c r="AC8437" s="107" t="e">
        <f t="shared" si="1597"/>
        <v>#VALUE!</v>
      </c>
      <c r="AK8437" t="s">
        <v>577</v>
      </c>
    </row>
    <row r="8438" spans="1:37" ht="15" x14ac:dyDescent="0.25">
      <c r="A8438" s="35">
        <f t="shared" si="1589"/>
        <v>0</v>
      </c>
      <c r="C8438" s="35" t="str">
        <f t="shared" si="1590"/>
        <v/>
      </c>
      <c r="K8438" t="s">
        <v>577</v>
      </c>
      <c r="O8438" s="35" t="str">
        <f t="shared" si="1591"/>
        <v>?utm_source=yandex&amp;utm_medium=cpc&amp;utm_campaign=&amp;utm_content=&amp;utm_term={keyword}&amp;utm_device={device_type}</v>
      </c>
      <c r="P8438" s="35" t="str">
        <f t="shared" si="1588"/>
        <v/>
      </c>
      <c r="T8438" s="8" t="s">
        <v>751</v>
      </c>
      <c r="U8438" s="8" t="str">
        <f t="shared" si="1592"/>
        <v>,</v>
      </c>
      <c r="W8438" s="35" t="str">
        <f t="shared" si="1593"/>
        <v/>
      </c>
      <c r="X8438" s="35" t="s">
        <v>753</v>
      </c>
      <c r="Y8438" s="35" t="s">
        <v>754</v>
      </c>
      <c r="Z8438" s="35" t="str">
        <f t="shared" si="1594"/>
        <v/>
      </c>
      <c r="AA8438" s="35" t="e">
        <f t="shared" si="1595"/>
        <v>#VALUE!</v>
      </c>
      <c r="AB8438" s="35" t="str">
        <f t="shared" si="1596"/>
        <v>{keyword:}</v>
      </c>
      <c r="AC8438" s="107" t="e">
        <f t="shared" si="1597"/>
        <v>#VALUE!</v>
      </c>
      <c r="AK8438" t="s">
        <v>577</v>
      </c>
    </row>
    <row r="8439" spans="1:37" ht="15" customHeight="1" x14ac:dyDescent="0.25">
      <c r="A8439" s="35">
        <f t="shared" si="1589"/>
        <v>0</v>
      </c>
      <c r="C8439" s="35" t="str">
        <f t="shared" si="1590"/>
        <v/>
      </c>
      <c r="K8439" t="s">
        <v>577</v>
      </c>
      <c r="O8439" s="35" t="str">
        <f t="shared" si="1591"/>
        <v>?utm_source=yandex&amp;utm_medium=cpc&amp;utm_campaign=&amp;utm_content=&amp;utm_term={keyword}&amp;utm_device={device_type}</v>
      </c>
      <c r="P8439" s="35" t="str">
        <f t="shared" si="1588"/>
        <v/>
      </c>
      <c r="T8439" s="8" t="s">
        <v>751</v>
      </c>
      <c r="U8439" s="8" t="str">
        <f t="shared" si="1592"/>
        <v>,</v>
      </c>
      <c r="W8439" s="35" t="str">
        <f t="shared" si="1593"/>
        <v/>
      </c>
      <c r="X8439" s="35" t="s">
        <v>753</v>
      </c>
      <c r="Y8439" s="35" t="s">
        <v>754</v>
      </c>
      <c r="Z8439" s="35" t="str">
        <f t="shared" si="1594"/>
        <v/>
      </c>
      <c r="AA8439" s="35" t="e">
        <f t="shared" si="1595"/>
        <v>#VALUE!</v>
      </c>
      <c r="AB8439" s="35" t="str">
        <f t="shared" si="1596"/>
        <v>{keyword:}</v>
      </c>
      <c r="AC8439" s="107" t="e">
        <f t="shared" si="1597"/>
        <v>#VALUE!</v>
      </c>
      <c r="AK8439" t="s">
        <v>577</v>
      </c>
    </row>
    <row r="8440" spans="1:37" ht="15" x14ac:dyDescent="0.25">
      <c r="A8440" s="35">
        <f t="shared" si="1589"/>
        <v>0</v>
      </c>
      <c r="C8440" s="35" t="str">
        <f t="shared" si="1590"/>
        <v/>
      </c>
      <c r="K8440" t="s">
        <v>577</v>
      </c>
      <c r="O8440" s="35" t="str">
        <f t="shared" si="1591"/>
        <v>?utm_source=yandex&amp;utm_medium=cpc&amp;utm_campaign=&amp;utm_content=&amp;utm_term={keyword}&amp;utm_device={device_type}</v>
      </c>
      <c r="P8440" s="35" t="str">
        <f t="shared" si="1588"/>
        <v/>
      </c>
      <c r="T8440" s="8" t="s">
        <v>751</v>
      </c>
      <c r="U8440" s="8" t="str">
        <f t="shared" si="1592"/>
        <v>,</v>
      </c>
      <c r="W8440" s="35" t="str">
        <f t="shared" si="1593"/>
        <v/>
      </c>
      <c r="X8440" s="35" t="s">
        <v>753</v>
      </c>
      <c r="Y8440" s="35" t="s">
        <v>754</v>
      </c>
      <c r="Z8440" s="35" t="str">
        <f t="shared" si="1594"/>
        <v/>
      </c>
      <c r="AA8440" s="35" t="e">
        <f t="shared" si="1595"/>
        <v>#VALUE!</v>
      </c>
      <c r="AB8440" s="35" t="str">
        <f t="shared" si="1596"/>
        <v>{keyword:}</v>
      </c>
      <c r="AC8440" s="107" t="e">
        <f t="shared" si="1597"/>
        <v>#VALUE!</v>
      </c>
      <c r="AK8440" t="s">
        <v>577</v>
      </c>
    </row>
    <row r="8441" spans="1:37" ht="15" customHeight="1" x14ac:dyDescent="0.25">
      <c r="A8441" s="35">
        <f t="shared" si="1589"/>
        <v>0</v>
      </c>
      <c r="C8441" s="35" t="str">
        <f t="shared" si="1590"/>
        <v/>
      </c>
      <c r="K8441" t="s">
        <v>577</v>
      </c>
      <c r="O8441" s="35" t="str">
        <f t="shared" si="1591"/>
        <v>?utm_source=yandex&amp;utm_medium=cpc&amp;utm_campaign=&amp;utm_content=&amp;utm_term={keyword}&amp;utm_device={device_type}</v>
      </c>
      <c r="P8441" s="35" t="str">
        <f t="shared" si="1588"/>
        <v/>
      </c>
      <c r="T8441" s="8" t="s">
        <v>751</v>
      </c>
      <c r="U8441" s="8" t="str">
        <f t="shared" si="1592"/>
        <v>,</v>
      </c>
      <c r="W8441" s="35" t="str">
        <f t="shared" si="1593"/>
        <v/>
      </c>
      <c r="X8441" s="35" t="s">
        <v>753</v>
      </c>
      <c r="Y8441" s="35" t="s">
        <v>754</v>
      </c>
      <c r="Z8441" s="35" t="str">
        <f t="shared" si="1594"/>
        <v/>
      </c>
      <c r="AA8441" s="35" t="e">
        <f t="shared" si="1595"/>
        <v>#VALUE!</v>
      </c>
      <c r="AB8441" s="35" t="str">
        <f t="shared" si="1596"/>
        <v>{keyword:}</v>
      </c>
      <c r="AC8441" s="107" t="e">
        <f t="shared" si="1597"/>
        <v>#VALUE!</v>
      </c>
      <c r="AK8441" t="s">
        <v>577</v>
      </c>
    </row>
    <row r="8442" spans="1:37" ht="15" x14ac:dyDescent="0.25">
      <c r="A8442" s="35">
        <f t="shared" si="1589"/>
        <v>0</v>
      </c>
      <c r="C8442" s="35" t="str">
        <f t="shared" si="1590"/>
        <v/>
      </c>
      <c r="K8442" t="s">
        <v>577</v>
      </c>
      <c r="O8442" s="35" t="str">
        <f t="shared" si="1591"/>
        <v>?utm_source=yandex&amp;utm_medium=cpc&amp;utm_campaign=&amp;utm_content=&amp;utm_term={keyword}&amp;utm_device={device_type}</v>
      </c>
      <c r="P8442" s="35" t="str">
        <f t="shared" si="1588"/>
        <v/>
      </c>
      <c r="T8442" s="8" t="s">
        <v>751</v>
      </c>
      <c r="U8442" s="8" t="str">
        <f t="shared" si="1592"/>
        <v>,</v>
      </c>
      <c r="W8442" s="35" t="str">
        <f t="shared" si="1593"/>
        <v/>
      </c>
      <c r="X8442" s="35" t="s">
        <v>753</v>
      </c>
      <c r="Y8442" s="35" t="s">
        <v>754</v>
      </c>
      <c r="Z8442" s="35" t="str">
        <f t="shared" si="1594"/>
        <v/>
      </c>
      <c r="AA8442" s="35" t="e">
        <f t="shared" si="1595"/>
        <v>#VALUE!</v>
      </c>
      <c r="AB8442" s="35" t="str">
        <f t="shared" si="1596"/>
        <v>{keyword:}</v>
      </c>
      <c r="AC8442" s="107" t="e">
        <f t="shared" si="1597"/>
        <v>#VALUE!</v>
      </c>
      <c r="AK8442" t="s">
        <v>577</v>
      </c>
    </row>
    <row r="8443" spans="1:37" ht="15" customHeight="1" x14ac:dyDescent="0.25">
      <c r="A8443" s="35">
        <f t="shared" si="1589"/>
        <v>0</v>
      </c>
      <c r="C8443" s="35" t="str">
        <f t="shared" si="1590"/>
        <v/>
      </c>
      <c r="K8443" t="s">
        <v>577</v>
      </c>
      <c r="O8443" s="35" t="str">
        <f t="shared" si="1591"/>
        <v>?utm_source=yandex&amp;utm_medium=cpc&amp;utm_campaign=&amp;utm_content=&amp;utm_term={keyword}&amp;utm_device={device_type}</v>
      </c>
      <c r="P8443" s="35" t="str">
        <f t="shared" si="1588"/>
        <v/>
      </c>
      <c r="T8443" s="8" t="s">
        <v>751</v>
      </c>
      <c r="U8443" s="8" t="str">
        <f t="shared" si="1592"/>
        <v>,</v>
      </c>
      <c r="W8443" s="35" t="str">
        <f t="shared" si="1593"/>
        <v/>
      </c>
      <c r="X8443" s="35" t="s">
        <v>753</v>
      </c>
      <c r="Y8443" s="35" t="s">
        <v>754</v>
      </c>
      <c r="Z8443" s="35" t="str">
        <f t="shared" si="1594"/>
        <v/>
      </c>
      <c r="AA8443" s="35" t="e">
        <f t="shared" si="1595"/>
        <v>#VALUE!</v>
      </c>
      <c r="AB8443" s="35" t="str">
        <f t="shared" si="1596"/>
        <v>{keyword:}</v>
      </c>
      <c r="AC8443" s="107" t="e">
        <f t="shared" si="1597"/>
        <v>#VALUE!</v>
      </c>
      <c r="AK8443" t="s">
        <v>577</v>
      </c>
    </row>
    <row r="8444" spans="1:37" ht="15" x14ac:dyDescent="0.25">
      <c r="A8444" s="35">
        <f t="shared" si="1589"/>
        <v>0</v>
      </c>
      <c r="C8444" s="35" t="str">
        <f t="shared" si="1590"/>
        <v/>
      </c>
      <c r="K8444" t="s">
        <v>577</v>
      </c>
      <c r="O8444" s="35" t="str">
        <f t="shared" si="1591"/>
        <v>?utm_source=yandex&amp;utm_medium=cpc&amp;utm_campaign=&amp;utm_content=&amp;utm_term={keyword}&amp;utm_device={device_type}</v>
      </c>
      <c r="P8444" s="35" t="str">
        <f t="shared" si="1588"/>
        <v/>
      </c>
      <c r="T8444" s="8" t="s">
        <v>751</v>
      </c>
      <c r="U8444" s="8" t="str">
        <f t="shared" si="1592"/>
        <v>,</v>
      </c>
      <c r="W8444" s="35" t="str">
        <f t="shared" si="1593"/>
        <v/>
      </c>
      <c r="X8444" s="35" t="s">
        <v>753</v>
      </c>
      <c r="Y8444" s="35" t="s">
        <v>754</v>
      </c>
      <c r="Z8444" s="35" t="str">
        <f t="shared" si="1594"/>
        <v/>
      </c>
      <c r="AA8444" s="35" t="e">
        <f t="shared" si="1595"/>
        <v>#VALUE!</v>
      </c>
      <c r="AB8444" s="35" t="str">
        <f t="shared" si="1596"/>
        <v>{keyword:}</v>
      </c>
      <c r="AC8444" s="107" t="e">
        <f t="shared" si="1597"/>
        <v>#VALUE!</v>
      </c>
      <c r="AK8444" t="s">
        <v>577</v>
      </c>
    </row>
    <row r="8445" spans="1:37" ht="15" customHeight="1" x14ac:dyDescent="0.25">
      <c r="A8445" s="35">
        <f t="shared" si="1589"/>
        <v>0</v>
      </c>
      <c r="C8445" s="35" t="str">
        <f t="shared" si="1590"/>
        <v/>
      </c>
      <c r="K8445" t="s">
        <v>577</v>
      </c>
      <c r="O8445" s="35" t="str">
        <f t="shared" si="1591"/>
        <v>?utm_source=yandex&amp;utm_medium=cpc&amp;utm_campaign=&amp;utm_content=&amp;utm_term={keyword}&amp;utm_device={device_type}</v>
      </c>
      <c r="P8445" s="35" t="str">
        <f t="shared" si="1588"/>
        <v/>
      </c>
      <c r="T8445" s="8" t="s">
        <v>751</v>
      </c>
      <c r="U8445" s="8" t="str">
        <f t="shared" si="1592"/>
        <v>,</v>
      </c>
      <c r="W8445" s="35" t="str">
        <f t="shared" si="1593"/>
        <v/>
      </c>
      <c r="X8445" s="35" t="s">
        <v>753</v>
      </c>
      <c r="Y8445" s="35" t="s">
        <v>754</v>
      </c>
      <c r="Z8445" s="35" t="str">
        <f t="shared" si="1594"/>
        <v/>
      </c>
      <c r="AA8445" s="35" t="e">
        <f t="shared" si="1595"/>
        <v>#VALUE!</v>
      </c>
      <c r="AB8445" s="35" t="str">
        <f t="shared" si="1596"/>
        <v>{keyword:}</v>
      </c>
      <c r="AC8445" s="107" t="e">
        <f t="shared" si="1597"/>
        <v>#VALUE!</v>
      </c>
      <c r="AK8445" t="s">
        <v>577</v>
      </c>
    </row>
    <row r="8446" spans="1:37" ht="15" x14ac:dyDescent="0.25">
      <c r="A8446" s="35">
        <f t="shared" si="1589"/>
        <v>0</v>
      </c>
      <c r="C8446" s="35" t="str">
        <f t="shared" si="1590"/>
        <v/>
      </c>
      <c r="K8446" t="s">
        <v>577</v>
      </c>
      <c r="O8446" s="35" t="str">
        <f t="shared" si="1591"/>
        <v>?utm_source=yandex&amp;utm_medium=cpc&amp;utm_campaign=&amp;utm_content=&amp;utm_term={keyword}&amp;utm_device={device_type}</v>
      </c>
      <c r="P8446" s="35" t="str">
        <f t="shared" si="1588"/>
        <v/>
      </c>
      <c r="T8446" s="8" t="s">
        <v>751</v>
      </c>
      <c r="U8446" s="8" t="str">
        <f t="shared" si="1592"/>
        <v>,</v>
      </c>
      <c r="W8446" s="35" t="str">
        <f t="shared" si="1593"/>
        <v/>
      </c>
      <c r="X8446" s="35" t="s">
        <v>753</v>
      </c>
      <c r="Y8446" s="35" t="s">
        <v>754</v>
      </c>
      <c r="Z8446" s="35" t="str">
        <f t="shared" si="1594"/>
        <v/>
      </c>
      <c r="AA8446" s="35" t="e">
        <f t="shared" si="1595"/>
        <v>#VALUE!</v>
      </c>
      <c r="AB8446" s="35" t="str">
        <f t="shared" si="1596"/>
        <v>{keyword:}</v>
      </c>
      <c r="AC8446" s="107" t="e">
        <f t="shared" si="1597"/>
        <v>#VALUE!</v>
      </c>
      <c r="AK8446" t="s">
        <v>577</v>
      </c>
    </row>
    <row r="8447" spans="1:37" ht="15" customHeight="1" x14ac:dyDescent="0.25">
      <c r="A8447" s="35">
        <f t="shared" si="1589"/>
        <v>0</v>
      </c>
      <c r="C8447" s="35" t="str">
        <f t="shared" si="1590"/>
        <v/>
      </c>
      <c r="K8447" t="s">
        <v>577</v>
      </c>
      <c r="O8447" s="35" t="str">
        <f t="shared" si="1591"/>
        <v>?utm_source=yandex&amp;utm_medium=cpc&amp;utm_campaign=&amp;utm_content=&amp;utm_term={keyword}&amp;utm_device={device_type}</v>
      </c>
      <c r="P8447" s="35" t="str">
        <f t="shared" si="1588"/>
        <v/>
      </c>
      <c r="T8447" s="8" t="s">
        <v>751</v>
      </c>
      <c r="U8447" s="8" t="str">
        <f t="shared" si="1592"/>
        <v>,</v>
      </c>
      <c r="W8447" s="35" t="str">
        <f t="shared" si="1593"/>
        <v/>
      </c>
      <c r="X8447" s="35" t="s">
        <v>753</v>
      </c>
      <c r="Y8447" s="35" t="s">
        <v>754</v>
      </c>
      <c r="Z8447" s="35" t="str">
        <f t="shared" si="1594"/>
        <v/>
      </c>
      <c r="AA8447" s="35" t="e">
        <f t="shared" si="1595"/>
        <v>#VALUE!</v>
      </c>
      <c r="AB8447" s="35" t="str">
        <f t="shared" si="1596"/>
        <v>{keyword:}</v>
      </c>
      <c r="AC8447" s="107" t="e">
        <f t="shared" si="1597"/>
        <v>#VALUE!</v>
      </c>
      <c r="AK8447" t="s">
        <v>577</v>
      </c>
    </row>
    <row r="8448" spans="1:37" ht="15" x14ac:dyDescent="0.25">
      <c r="A8448" s="35">
        <f t="shared" si="1589"/>
        <v>0</v>
      </c>
      <c r="C8448" s="35" t="str">
        <f t="shared" si="1590"/>
        <v/>
      </c>
      <c r="K8448" t="s">
        <v>577</v>
      </c>
      <c r="O8448" s="35" t="str">
        <f t="shared" si="1591"/>
        <v>?utm_source=yandex&amp;utm_medium=cpc&amp;utm_campaign=&amp;utm_content=&amp;utm_term={keyword}&amp;utm_device={device_type}</v>
      </c>
      <c r="P8448" s="35" t="str">
        <f t="shared" si="1588"/>
        <v/>
      </c>
      <c r="T8448" s="8" t="s">
        <v>751</v>
      </c>
      <c r="U8448" s="8" t="str">
        <f t="shared" si="1592"/>
        <v>,</v>
      </c>
      <c r="W8448" s="35" t="str">
        <f t="shared" si="1593"/>
        <v/>
      </c>
      <c r="X8448" s="35" t="s">
        <v>753</v>
      </c>
      <c r="Y8448" s="35" t="s">
        <v>754</v>
      </c>
      <c r="Z8448" s="35" t="str">
        <f t="shared" si="1594"/>
        <v/>
      </c>
      <c r="AA8448" s="35" t="e">
        <f t="shared" si="1595"/>
        <v>#VALUE!</v>
      </c>
      <c r="AB8448" s="35" t="str">
        <f t="shared" si="1596"/>
        <v>{keyword:}</v>
      </c>
      <c r="AC8448" s="107" t="e">
        <f t="shared" si="1597"/>
        <v>#VALUE!</v>
      </c>
      <c r="AK8448" t="s">
        <v>577</v>
      </c>
    </row>
    <row r="8449" spans="1:37" ht="15" customHeight="1" x14ac:dyDescent="0.25">
      <c r="A8449" s="35">
        <f t="shared" si="1589"/>
        <v>0</v>
      </c>
      <c r="C8449" s="35" t="str">
        <f t="shared" si="1590"/>
        <v/>
      </c>
      <c r="K8449" t="s">
        <v>577</v>
      </c>
      <c r="O8449" s="35" t="str">
        <f t="shared" si="1591"/>
        <v>?utm_source=yandex&amp;utm_medium=cpc&amp;utm_campaign=&amp;utm_content=&amp;utm_term={keyword}&amp;utm_device={device_type}</v>
      </c>
      <c r="P8449" s="35" t="str">
        <f t="shared" si="1588"/>
        <v/>
      </c>
      <c r="T8449" s="8" t="s">
        <v>751</v>
      </c>
      <c r="U8449" s="8" t="str">
        <f t="shared" si="1592"/>
        <v>,</v>
      </c>
      <c r="W8449" s="35" t="str">
        <f t="shared" si="1593"/>
        <v/>
      </c>
      <c r="X8449" s="35" t="s">
        <v>753</v>
      </c>
      <c r="Y8449" s="35" t="s">
        <v>754</v>
      </c>
      <c r="Z8449" s="35" t="str">
        <f t="shared" si="1594"/>
        <v/>
      </c>
      <c r="AA8449" s="35" t="e">
        <f t="shared" si="1595"/>
        <v>#VALUE!</v>
      </c>
      <c r="AB8449" s="35" t="str">
        <f t="shared" si="1596"/>
        <v>{keyword:}</v>
      </c>
      <c r="AC8449" s="107" t="e">
        <f t="shared" si="1597"/>
        <v>#VALUE!</v>
      </c>
      <c r="AK8449" t="s">
        <v>577</v>
      </c>
    </row>
    <row r="8450" spans="1:37" ht="15" x14ac:dyDescent="0.25">
      <c r="A8450" s="35">
        <f t="shared" si="1589"/>
        <v>0</v>
      </c>
      <c r="C8450" s="35" t="str">
        <f t="shared" si="1590"/>
        <v/>
      </c>
      <c r="K8450" t="s">
        <v>577</v>
      </c>
      <c r="O8450" s="35" t="str">
        <f t="shared" si="1591"/>
        <v>?utm_source=yandex&amp;utm_medium=cpc&amp;utm_campaign=&amp;utm_content=&amp;utm_term={keyword}&amp;utm_device={device_type}</v>
      </c>
      <c r="P8450" s="35" t="str">
        <f t="shared" ref="P8450:P8513" si="1598">SUBSTITUTE((SUBSTITUTE(B8450,"""",))," ","-")</f>
        <v/>
      </c>
      <c r="T8450" s="8" t="s">
        <v>751</v>
      </c>
      <c r="U8450" s="8" t="str">
        <f t="shared" si="1592"/>
        <v>,</v>
      </c>
      <c r="W8450" s="35" t="str">
        <f t="shared" si="1593"/>
        <v/>
      </c>
      <c r="X8450" s="35" t="s">
        <v>753</v>
      </c>
      <c r="Y8450" s="35" t="s">
        <v>754</v>
      </c>
      <c r="Z8450" s="35" t="str">
        <f t="shared" si="1594"/>
        <v/>
      </c>
      <c r="AA8450" s="35" t="e">
        <f t="shared" si="1595"/>
        <v>#VALUE!</v>
      </c>
      <c r="AB8450" s="35" t="str">
        <f t="shared" si="1596"/>
        <v>{keyword:}</v>
      </c>
      <c r="AC8450" s="107" t="e">
        <f t="shared" si="1597"/>
        <v>#VALUE!</v>
      </c>
      <c r="AK8450" t="s">
        <v>577</v>
      </c>
    </row>
    <row r="8451" spans="1:37" ht="15" customHeight="1" x14ac:dyDescent="0.25">
      <c r="A8451" s="35">
        <f t="shared" ref="A8451:A8514" si="1599">IF(ISBLANK(B8451),0,LEN(TRIM(B8451))-LEN(SUBSTITUTE(B8451," ",""))+1)</f>
        <v>0</v>
      </c>
      <c r="C8451" s="35" t="str">
        <f t="shared" ref="C8451:C8514" si="1600">SUBSTITUTE(B8451," ","_")</f>
        <v/>
      </c>
      <c r="K8451" t="s">
        <v>577</v>
      </c>
      <c r="O8451" s="35" t="str">
        <f t="shared" ref="O8451:O8514" si="1601">CONCATENATE(M8451,"?utm_source=yandex&amp;utm_medium=cpc&amp;utm_campaign=",SUBSTITUTE(TRIM(N8451)," ","_"),"&amp;utm_content=",SUBSTITUTE(SUBSTITUTE(B8451,"""",)," ","_"),"&amp;utm_term={keyword}","&amp;utm_device={device_type}")</f>
        <v>?utm_source=yandex&amp;utm_medium=cpc&amp;utm_campaign=&amp;utm_content=&amp;utm_term={keyword}&amp;utm_device={device_type}</v>
      </c>
      <c r="P8451" s="35" t="str">
        <f t="shared" si="1598"/>
        <v/>
      </c>
      <c r="T8451" s="8" t="s">
        <v>751</v>
      </c>
      <c r="U8451" s="8" t="str">
        <f t="shared" ref="U8451:U8514" si="1602">CONCATENATE(R8451,T8451,S8451)</f>
        <v>,</v>
      </c>
      <c r="W8451" s="35" t="str">
        <f t="shared" ref="W8451:W8514" si="1603">SUBSTITUTE((SUBSTITUTE(P8451,"""",)),"-"," ")</f>
        <v/>
      </c>
      <c r="X8451" s="35" t="s">
        <v>753</v>
      </c>
      <c r="Y8451" s="35" t="s">
        <v>754</v>
      </c>
      <c r="Z8451" s="35" t="str">
        <f t="shared" ref="Z8451:Z8514" si="1604">IF(ISERR(MID(W8451,1,FIND(" ",W8451,1)-1)),W8451,MID(W8451,1,FIND(" ",W8451,1)-1))</f>
        <v/>
      </c>
      <c r="AA8451" s="35" t="e">
        <f t="shared" ref="AA8451:AA8514" si="1605">MID(W8451,FIND(" ",W8451)+1,100)</f>
        <v>#VALUE!</v>
      </c>
      <c r="AB8451" s="35" t="str">
        <f t="shared" ref="AB8451:AB8514" si="1606">CONCATENATE(X8451,Z8451,Y8451)</f>
        <v>{keyword:}</v>
      </c>
      <c r="AC8451" s="107" t="e">
        <f t="shared" ref="AC8451:AC8514" si="1607">CONCATENATE(X8451,AA8451,Y8451)</f>
        <v>#VALUE!</v>
      </c>
      <c r="AK8451" t="s">
        <v>577</v>
      </c>
    </row>
    <row r="8452" spans="1:37" ht="15" x14ac:dyDescent="0.25">
      <c r="A8452" s="35">
        <f t="shared" si="1599"/>
        <v>0</v>
      </c>
      <c r="C8452" s="35" t="str">
        <f t="shared" si="1600"/>
        <v/>
      </c>
      <c r="K8452" t="s">
        <v>577</v>
      </c>
      <c r="O8452" s="35" t="str">
        <f t="shared" si="1601"/>
        <v>?utm_source=yandex&amp;utm_medium=cpc&amp;utm_campaign=&amp;utm_content=&amp;utm_term={keyword}&amp;utm_device={device_type}</v>
      </c>
      <c r="P8452" s="35" t="str">
        <f t="shared" si="1598"/>
        <v/>
      </c>
      <c r="T8452" s="8" t="s">
        <v>751</v>
      </c>
      <c r="U8452" s="8" t="str">
        <f t="shared" si="1602"/>
        <v>,</v>
      </c>
      <c r="W8452" s="35" t="str">
        <f t="shared" si="1603"/>
        <v/>
      </c>
      <c r="X8452" s="35" t="s">
        <v>753</v>
      </c>
      <c r="Y8452" s="35" t="s">
        <v>754</v>
      </c>
      <c r="Z8452" s="35" t="str">
        <f t="shared" si="1604"/>
        <v/>
      </c>
      <c r="AA8452" s="35" t="e">
        <f t="shared" si="1605"/>
        <v>#VALUE!</v>
      </c>
      <c r="AB8452" s="35" t="str">
        <f t="shared" si="1606"/>
        <v>{keyword:}</v>
      </c>
      <c r="AC8452" s="107" t="e">
        <f t="shared" si="1607"/>
        <v>#VALUE!</v>
      </c>
      <c r="AK8452" t="s">
        <v>577</v>
      </c>
    </row>
    <row r="8453" spans="1:37" ht="15" customHeight="1" x14ac:dyDescent="0.25">
      <c r="A8453" s="35">
        <f t="shared" si="1599"/>
        <v>0</v>
      </c>
      <c r="C8453" s="35" t="str">
        <f t="shared" si="1600"/>
        <v/>
      </c>
      <c r="K8453" t="s">
        <v>577</v>
      </c>
      <c r="O8453" s="35" t="str">
        <f t="shared" si="1601"/>
        <v>?utm_source=yandex&amp;utm_medium=cpc&amp;utm_campaign=&amp;utm_content=&amp;utm_term={keyword}&amp;utm_device={device_type}</v>
      </c>
      <c r="P8453" s="35" t="str">
        <f t="shared" si="1598"/>
        <v/>
      </c>
      <c r="T8453" s="8" t="s">
        <v>751</v>
      </c>
      <c r="U8453" s="8" t="str">
        <f t="shared" si="1602"/>
        <v>,</v>
      </c>
      <c r="W8453" s="35" t="str">
        <f t="shared" si="1603"/>
        <v/>
      </c>
      <c r="X8453" s="35" t="s">
        <v>753</v>
      </c>
      <c r="Y8453" s="35" t="s">
        <v>754</v>
      </c>
      <c r="Z8453" s="35" t="str">
        <f t="shared" si="1604"/>
        <v/>
      </c>
      <c r="AA8453" s="35" t="e">
        <f t="shared" si="1605"/>
        <v>#VALUE!</v>
      </c>
      <c r="AB8453" s="35" t="str">
        <f t="shared" si="1606"/>
        <v>{keyword:}</v>
      </c>
      <c r="AC8453" s="107" t="e">
        <f t="shared" si="1607"/>
        <v>#VALUE!</v>
      </c>
      <c r="AK8453" t="s">
        <v>577</v>
      </c>
    </row>
    <row r="8454" spans="1:37" ht="15" x14ac:dyDescent="0.25">
      <c r="A8454" s="35">
        <f t="shared" si="1599"/>
        <v>0</v>
      </c>
      <c r="C8454" s="35" t="str">
        <f t="shared" si="1600"/>
        <v/>
      </c>
      <c r="K8454" t="s">
        <v>577</v>
      </c>
      <c r="O8454" s="35" t="str">
        <f t="shared" si="1601"/>
        <v>?utm_source=yandex&amp;utm_medium=cpc&amp;utm_campaign=&amp;utm_content=&amp;utm_term={keyword}&amp;utm_device={device_type}</v>
      </c>
      <c r="P8454" s="35" t="str">
        <f t="shared" si="1598"/>
        <v/>
      </c>
      <c r="T8454" s="8" t="s">
        <v>751</v>
      </c>
      <c r="U8454" s="8" t="str">
        <f t="shared" si="1602"/>
        <v>,</v>
      </c>
      <c r="W8454" s="35" t="str">
        <f t="shared" si="1603"/>
        <v/>
      </c>
      <c r="X8454" s="35" t="s">
        <v>753</v>
      </c>
      <c r="Y8454" s="35" t="s">
        <v>754</v>
      </c>
      <c r="Z8454" s="35" t="str">
        <f t="shared" si="1604"/>
        <v/>
      </c>
      <c r="AA8454" s="35" t="e">
        <f t="shared" si="1605"/>
        <v>#VALUE!</v>
      </c>
      <c r="AB8454" s="35" t="str">
        <f t="shared" si="1606"/>
        <v>{keyword:}</v>
      </c>
      <c r="AC8454" s="107" t="e">
        <f t="shared" si="1607"/>
        <v>#VALUE!</v>
      </c>
      <c r="AK8454" t="s">
        <v>577</v>
      </c>
    </row>
    <row r="8455" spans="1:37" ht="15" customHeight="1" x14ac:dyDescent="0.25">
      <c r="A8455" s="35">
        <f t="shared" si="1599"/>
        <v>0</v>
      </c>
      <c r="C8455" s="35" t="str">
        <f t="shared" si="1600"/>
        <v/>
      </c>
      <c r="K8455" t="s">
        <v>577</v>
      </c>
      <c r="O8455" s="35" t="str">
        <f t="shared" si="1601"/>
        <v>?utm_source=yandex&amp;utm_medium=cpc&amp;utm_campaign=&amp;utm_content=&amp;utm_term={keyword}&amp;utm_device={device_type}</v>
      </c>
      <c r="P8455" s="35" t="str">
        <f t="shared" si="1598"/>
        <v/>
      </c>
      <c r="T8455" s="8" t="s">
        <v>751</v>
      </c>
      <c r="U8455" s="8" t="str">
        <f t="shared" si="1602"/>
        <v>,</v>
      </c>
      <c r="W8455" s="35" t="str">
        <f t="shared" si="1603"/>
        <v/>
      </c>
      <c r="X8455" s="35" t="s">
        <v>753</v>
      </c>
      <c r="Y8455" s="35" t="s">
        <v>754</v>
      </c>
      <c r="Z8455" s="35" t="str">
        <f t="shared" si="1604"/>
        <v/>
      </c>
      <c r="AA8455" s="35" t="e">
        <f t="shared" si="1605"/>
        <v>#VALUE!</v>
      </c>
      <c r="AB8455" s="35" t="str">
        <f t="shared" si="1606"/>
        <v>{keyword:}</v>
      </c>
      <c r="AC8455" s="107" t="e">
        <f t="shared" si="1607"/>
        <v>#VALUE!</v>
      </c>
      <c r="AK8455" t="s">
        <v>577</v>
      </c>
    </row>
    <row r="8456" spans="1:37" ht="15" x14ac:dyDescent="0.25">
      <c r="A8456" s="35">
        <f t="shared" si="1599"/>
        <v>0</v>
      </c>
      <c r="C8456" s="35" t="str">
        <f t="shared" si="1600"/>
        <v/>
      </c>
      <c r="K8456" t="s">
        <v>577</v>
      </c>
      <c r="O8456" s="35" t="str">
        <f t="shared" si="1601"/>
        <v>?utm_source=yandex&amp;utm_medium=cpc&amp;utm_campaign=&amp;utm_content=&amp;utm_term={keyword}&amp;utm_device={device_type}</v>
      </c>
      <c r="P8456" s="35" t="str">
        <f t="shared" si="1598"/>
        <v/>
      </c>
      <c r="T8456" s="8" t="s">
        <v>751</v>
      </c>
      <c r="U8456" s="8" t="str">
        <f t="shared" si="1602"/>
        <v>,</v>
      </c>
      <c r="W8456" s="35" t="str">
        <f t="shared" si="1603"/>
        <v/>
      </c>
      <c r="X8456" s="35" t="s">
        <v>753</v>
      </c>
      <c r="Y8456" s="35" t="s">
        <v>754</v>
      </c>
      <c r="Z8456" s="35" t="str">
        <f t="shared" si="1604"/>
        <v/>
      </c>
      <c r="AA8456" s="35" t="e">
        <f t="shared" si="1605"/>
        <v>#VALUE!</v>
      </c>
      <c r="AB8456" s="35" t="str">
        <f t="shared" si="1606"/>
        <v>{keyword:}</v>
      </c>
      <c r="AC8456" s="107" t="e">
        <f t="shared" si="1607"/>
        <v>#VALUE!</v>
      </c>
      <c r="AK8456" t="s">
        <v>577</v>
      </c>
    </row>
    <row r="8457" spans="1:37" ht="15" customHeight="1" x14ac:dyDescent="0.25">
      <c r="A8457" s="35">
        <f t="shared" si="1599"/>
        <v>0</v>
      </c>
      <c r="C8457" s="35" t="str">
        <f t="shared" si="1600"/>
        <v/>
      </c>
      <c r="K8457" t="s">
        <v>577</v>
      </c>
      <c r="O8457" s="35" t="str">
        <f t="shared" si="1601"/>
        <v>?utm_source=yandex&amp;utm_medium=cpc&amp;utm_campaign=&amp;utm_content=&amp;utm_term={keyword}&amp;utm_device={device_type}</v>
      </c>
      <c r="P8457" s="35" t="str">
        <f t="shared" si="1598"/>
        <v/>
      </c>
      <c r="T8457" s="8" t="s">
        <v>751</v>
      </c>
      <c r="U8457" s="8" t="str">
        <f t="shared" si="1602"/>
        <v>,</v>
      </c>
      <c r="W8457" s="35" t="str">
        <f t="shared" si="1603"/>
        <v/>
      </c>
      <c r="X8457" s="35" t="s">
        <v>753</v>
      </c>
      <c r="Y8457" s="35" t="s">
        <v>754</v>
      </c>
      <c r="Z8457" s="35" t="str">
        <f t="shared" si="1604"/>
        <v/>
      </c>
      <c r="AA8457" s="35" t="e">
        <f t="shared" si="1605"/>
        <v>#VALUE!</v>
      </c>
      <c r="AB8457" s="35" t="str">
        <f t="shared" si="1606"/>
        <v>{keyword:}</v>
      </c>
      <c r="AC8457" s="107" t="e">
        <f t="shared" si="1607"/>
        <v>#VALUE!</v>
      </c>
      <c r="AK8457" t="s">
        <v>577</v>
      </c>
    </row>
    <row r="8458" spans="1:37" ht="15" x14ac:dyDescent="0.25">
      <c r="A8458" s="35">
        <f t="shared" si="1599"/>
        <v>0</v>
      </c>
      <c r="C8458" s="35" t="str">
        <f t="shared" si="1600"/>
        <v/>
      </c>
      <c r="K8458" t="s">
        <v>577</v>
      </c>
      <c r="O8458" s="35" t="str">
        <f t="shared" si="1601"/>
        <v>?utm_source=yandex&amp;utm_medium=cpc&amp;utm_campaign=&amp;utm_content=&amp;utm_term={keyword}&amp;utm_device={device_type}</v>
      </c>
      <c r="P8458" s="35" t="str">
        <f t="shared" si="1598"/>
        <v/>
      </c>
      <c r="T8458" s="8" t="s">
        <v>751</v>
      </c>
      <c r="U8458" s="8" t="str">
        <f t="shared" si="1602"/>
        <v>,</v>
      </c>
      <c r="W8458" s="35" t="str">
        <f t="shared" si="1603"/>
        <v/>
      </c>
      <c r="X8458" s="35" t="s">
        <v>753</v>
      </c>
      <c r="Y8458" s="35" t="s">
        <v>754</v>
      </c>
      <c r="Z8458" s="35" t="str">
        <f t="shared" si="1604"/>
        <v/>
      </c>
      <c r="AA8458" s="35" t="e">
        <f t="shared" si="1605"/>
        <v>#VALUE!</v>
      </c>
      <c r="AB8458" s="35" t="str">
        <f t="shared" si="1606"/>
        <v>{keyword:}</v>
      </c>
      <c r="AC8458" s="107" t="e">
        <f t="shared" si="1607"/>
        <v>#VALUE!</v>
      </c>
      <c r="AK8458" t="s">
        <v>577</v>
      </c>
    </row>
    <row r="8459" spans="1:37" ht="15" customHeight="1" x14ac:dyDescent="0.25">
      <c r="A8459" s="35">
        <f t="shared" si="1599"/>
        <v>0</v>
      </c>
      <c r="C8459" s="35" t="str">
        <f t="shared" si="1600"/>
        <v/>
      </c>
      <c r="K8459" t="s">
        <v>577</v>
      </c>
      <c r="O8459" s="35" t="str">
        <f t="shared" si="1601"/>
        <v>?utm_source=yandex&amp;utm_medium=cpc&amp;utm_campaign=&amp;utm_content=&amp;utm_term={keyword}&amp;utm_device={device_type}</v>
      </c>
      <c r="P8459" s="35" t="str">
        <f t="shared" si="1598"/>
        <v/>
      </c>
      <c r="T8459" s="8" t="s">
        <v>751</v>
      </c>
      <c r="U8459" s="8" t="str">
        <f t="shared" si="1602"/>
        <v>,</v>
      </c>
      <c r="W8459" s="35" t="str">
        <f t="shared" si="1603"/>
        <v/>
      </c>
      <c r="X8459" s="35" t="s">
        <v>753</v>
      </c>
      <c r="Y8459" s="35" t="s">
        <v>754</v>
      </c>
      <c r="Z8459" s="35" t="str">
        <f t="shared" si="1604"/>
        <v/>
      </c>
      <c r="AA8459" s="35" t="e">
        <f t="shared" si="1605"/>
        <v>#VALUE!</v>
      </c>
      <c r="AB8459" s="35" t="str">
        <f t="shared" si="1606"/>
        <v>{keyword:}</v>
      </c>
      <c r="AC8459" s="107" t="e">
        <f t="shared" si="1607"/>
        <v>#VALUE!</v>
      </c>
      <c r="AK8459" t="s">
        <v>577</v>
      </c>
    </row>
    <row r="8460" spans="1:37" ht="15" x14ac:dyDescent="0.25">
      <c r="A8460" s="35">
        <f t="shared" si="1599"/>
        <v>0</v>
      </c>
      <c r="C8460" s="35" t="str">
        <f t="shared" si="1600"/>
        <v/>
      </c>
      <c r="K8460" t="s">
        <v>577</v>
      </c>
      <c r="O8460" s="35" t="str">
        <f t="shared" si="1601"/>
        <v>?utm_source=yandex&amp;utm_medium=cpc&amp;utm_campaign=&amp;utm_content=&amp;utm_term={keyword}&amp;utm_device={device_type}</v>
      </c>
      <c r="P8460" s="35" t="str">
        <f t="shared" si="1598"/>
        <v/>
      </c>
      <c r="T8460" s="8" t="s">
        <v>751</v>
      </c>
      <c r="U8460" s="8" t="str">
        <f t="shared" si="1602"/>
        <v>,</v>
      </c>
      <c r="W8460" s="35" t="str">
        <f t="shared" si="1603"/>
        <v/>
      </c>
      <c r="X8460" s="35" t="s">
        <v>753</v>
      </c>
      <c r="Y8460" s="35" t="s">
        <v>754</v>
      </c>
      <c r="Z8460" s="35" t="str">
        <f t="shared" si="1604"/>
        <v/>
      </c>
      <c r="AA8460" s="35" t="e">
        <f t="shared" si="1605"/>
        <v>#VALUE!</v>
      </c>
      <c r="AB8460" s="35" t="str">
        <f t="shared" si="1606"/>
        <v>{keyword:}</v>
      </c>
      <c r="AC8460" s="107" t="e">
        <f t="shared" si="1607"/>
        <v>#VALUE!</v>
      </c>
      <c r="AK8460" t="s">
        <v>577</v>
      </c>
    </row>
    <row r="8461" spans="1:37" ht="15" customHeight="1" x14ac:dyDescent="0.25">
      <c r="A8461" s="35">
        <f t="shared" si="1599"/>
        <v>0</v>
      </c>
      <c r="C8461" s="35" t="str">
        <f t="shared" si="1600"/>
        <v/>
      </c>
      <c r="K8461" t="s">
        <v>577</v>
      </c>
      <c r="O8461" s="35" t="str">
        <f t="shared" si="1601"/>
        <v>?utm_source=yandex&amp;utm_medium=cpc&amp;utm_campaign=&amp;utm_content=&amp;utm_term={keyword}&amp;utm_device={device_type}</v>
      </c>
      <c r="P8461" s="35" t="str">
        <f t="shared" si="1598"/>
        <v/>
      </c>
      <c r="T8461" s="8" t="s">
        <v>751</v>
      </c>
      <c r="U8461" s="8" t="str">
        <f t="shared" si="1602"/>
        <v>,</v>
      </c>
      <c r="W8461" s="35" t="str">
        <f t="shared" si="1603"/>
        <v/>
      </c>
      <c r="X8461" s="35" t="s">
        <v>753</v>
      </c>
      <c r="Y8461" s="35" t="s">
        <v>754</v>
      </c>
      <c r="Z8461" s="35" t="str">
        <f t="shared" si="1604"/>
        <v/>
      </c>
      <c r="AA8461" s="35" t="e">
        <f t="shared" si="1605"/>
        <v>#VALUE!</v>
      </c>
      <c r="AB8461" s="35" t="str">
        <f t="shared" si="1606"/>
        <v>{keyword:}</v>
      </c>
      <c r="AC8461" s="107" t="e">
        <f t="shared" si="1607"/>
        <v>#VALUE!</v>
      </c>
      <c r="AK8461" t="s">
        <v>577</v>
      </c>
    </row>
    <row r="8462" spans="1:37" ht="15" x14ac:dyDescent="0.25">
      <c r="A8462" s="35">
        <f t="shared" si="1599"/>
        <v>0</v>
      </c>
      <c r="C8462" s="35" t="str">
        <f t="shared" si="1600"/>
        <v/>
      </c>
      <c r="K8462" t="s">
        <v>577</v>
      </c>
      <c r="O8462" s="35" t="str">
        <f t="shared" si="1601"/>
        <v>?utm_source=yandex&amp;utm_medium=cpc&amp;utm_campaign=&amp;utm_content=&amp;utm_term={keyword}&amp;utm_device={device_type}</v>
      </c>
      <c r="P8462" s="35" t="str">
        <f t="shared" si="1598"/>
        <v/>
      </c>
      <c r="T8462" s="8" t="s">
        <v>751</v>
      </c>
      <c r="U8462" s="8" t="str">
        <f t="shared" si="1602"/>
        <v>,</v>
      </c>
      <c r="W8462" s="35" t="str">
        <f t="shared" si="1603"/>
        <v/>
      </c>
      <c r="X8462" s="35" t="s">
        <v>753</v>
      </c>
      <c r="Y8462" s="35" t="s">
        <v>754</v>
      </c>
      <c r="Z8462" s="35" t="str">
        <f t="shared" si="1604"/>
        <v/>
      </c>
      <c r="AA8462" s="35" t="e">
        <f t="shared" si="1605"/>
        <v>#VALUE!</v>
      </c>
      <c r="AB8462" s="35" t="str">
        <f t="shared" si="1606"/>
        <v>{keyword:}</v>
      </c>
      <c r="AC8462" s="107" t="e">
        <f t="shared" si="1607"/>
        <v>#VALUE!</v>
      </c>
      <c r="AK8462" t="s">
        <v>577</v>
      </c>
    </row>
    <row r="8463" spans="1:37" ht="15" customHeight="1" x14ac:dyDescent="0.25">
      <c r="A8463" s="35">
        <f t="shared" si="1599"/>
        <v>0</v>
      </c>
      <c r="C8463" s="35" t="str">
        <f t="shared" si="1600"/>
        <v/>
      </c>
      <c r="K8463" t="s">
        <v>577</v>
      </c>
      <c r="O8463" s="35" t="str">
        <f t="shared" si="1601"/>
        <v>?utm_source=yandex&amp;utm_medium=cpc&amp;utm_campaign=&amp;utm_content=&amp;utm_term={keyword}&amp;utm_device={device_type}</v>
      </c>
      <c r="P8463" s="35" t="str">
        <f t="shared" si="1598"/>
        <v/>
      </c>
      <c r="T8463" s="8" t="s">
        <v>751</v>
      </c>
      <c r="U8463" s="8" t="str">
        <f t="shared" si="1602"/>
        <v>,</v>
      </c>
      <c r="W8463" s="35" t="str">
        <f t="shared" si="1603"/>
        <v/>
      </c>
      <c r="X8463" s="35" t="s">
        <v>753</v>
      </c>
      <c r="Y8463" s="35" t="s">
        <v>754</v>
      </c>
      <c r="Z8463" s="35" t="str">
        <f t="shared" si="1604"/>
        <v/>
      </c>
      <c r="AA8463" s="35" t="e">
        <f t="shared" si="1605"/>
        <v>#VALUE!</v>
      </c>
      <c r="AB8463" s="35" t="str">
        <f t="shared" si="1606"/>
        <v>{keyword:}</v>
      </c>
      <c r="AC8463" s="107" t="e">
        <f t="shared" si="1607"/>
        <v>#VALUE!</v>
      </c>
      <c r="AK8463" t="s">
        <v>577</v>
      </c>
    </row>
    <row r="8464" spans="1:37" ht="15" x14ac:dyDescent="0.25">
      <c r="A8464" s="35">
        <f t="shared" si="1599"/>
        <v>0</v>
      </c>
      <c r="C8464" s="35" t="str">
        <f t="shared" si="1600"/>
        <v/>
      </c>
      <c r="K8464" t="s">
        <v>577</v>
      </c>
      <c r="O8464" s="35" t="str">
        <f t="shared" si="1601"/>
        <v>?utm_source=yandex&amp;utm_medium=cpc&amp;utm_campaign=&amp;utm_content=&amp;utm_term={keyword}&amp;utm_device={device_type}</v>
      </c>
      <c r="P8464" s="35" t="str">
        <f t="shared" si="1598"/>
        <v/>
      </c>
      <c r="T8464" s="8" t="s">
        <v>751</v>
      </c>
      <c r="U8464" s="8" t="str">
        <f t="shared" si="1602"/>
        <v>,</v>
      </c>
      <c r="W8464" s="35" t="str">
        <f t="shared" si="1603"/>
        <v/>
      </c>
      <c r="X8464" s="35" t="s">
        <v>753</v>
      </c>
      <c r="Y8464" s="35" t="s">
        <v>754</v>
      </c>
      <c r="Z8464" s="35" t="str">
        <f t="shared" si="1604"/>
        <v/>
      </c>
      <c r="AA8464" s="35" t="e">
        <f t="shared" si="1605"/>
        <v>#VALUE!</v>
      </c>
      <c r="AB8464" s="35" t="str">
        <f t="shared" si="1606"/>
        <v>{keyword:}</v>
      </c>
      <c r="AC8464" s="107" t="e">
        <f t="shared" si="1607"/>
        <v>#VALUE!</v>
      </c>
      <c r="AK8464" t="s">
        <v>577</v>
      </c>
    </row>
    <row r="8465" spans="1:37" ht="15" customHeight="1" x14ac:dyDescent="0.25">
      <c r="A8465" s="35">
        <f t="shared" si="1599"/>
        <v>0</v>
      </c>
      <c r="C8465" s="35" t="str">
        <f t="shared" si="1600"/>
        <v/>
      </c>
      <c r="K8465" t="s">
        <v>577</v>
      </c>
      <c r="O8465" s="35" t="str">
        <f t="shared" si="1601"/>
        <v>?utm_source=yandex&amp;utm_medium=cpc&amp;utm_campaign=&amp;utm_content=&amp;utm_term={keyword}&amp;utm_device={device_type}</v>
      </c>
      <c r="P8465" s="35" t="str">
        <f t="shared" si="1598"/>
        <v/>
      </c>
      <c r="T8465" s="8" t="s">
        <v>751</v>
      </c>
      <c r="U8465" s="8" t="str">
        <f t="shared" si="1602"/>
        <v>,</v>
      </c>
      <c r="W8465" s="35" t="str">
        <f t="shared" si="1603"/>
        <v/>
      </c>
      <c r="X8465" s="35" t="s">
        <v>753</v>
      </c>
      <c r="Y8465" s="35" t="s">
        <v>754</v>
      </c>
      <c r="Z8465" s="35" t="str">
        <f t="shared" si="1604"/>
        <v/>
      </c>
      <c r="AA8465" s="35" t="e">
        <f t="shared" si="1605"/>
        <v>#VALUE!</v>
      </c>
      <c r="AB8465" s="35" t="str">
        <f t="shared" si="1606"/>
        <v>{keyword:}</v>
      </c>
      <c r="AC8465" s="107" t="e">
        <f t="shared" si="1607"/>
        <v>#VALUE!</v>
      </c>
      <c r="AK8465" t="s">
        <v>577</v>
      </c>
    </row>
    <row r="8466" spans="1:37" ht="15" x14ac:dyDescent="0.25">
      <c r="A8466" s="35">
        <f t="shared" si="1599"/>
        <v>0</v>
      </c>
      <c r="C8466" s="35" t="str">
        <f t="shared" si="1600"/>
        <v/>
      </c>
      <c r="K8466" t="s">
        <v>577</v>
      </c>
      <c r="O8466" s="35" t="str">
        <f t="shared" si="1601"/>
        <v>?utm_source=yandex&amp;utm_medium=cpc&amp;utm_campaign=&amp;utm_content=&amp;utm_term={keyword}&amp;utm_device={device_type}</v>
      </c>
      <c r="P8466" s="35" t="str">
        <f t="shared" si="1598"/>
        <v/>
      </c>
      <c r="T8466" s="8" t="s">
        <v>751</v>
      </c>
      <c r="U8466" s="8" t="str">
        <f t="shared" si="1602"/>
        <v>,</v>
      </c>
      <c r="W8466" s="35" t="str">
        <f t="shared" si="1603"/>
        <v/>
      </c>
      <c r="X8466" s="35" t="s">
        <v>753</v>
      </c>
      <c r="Y8466" s="35" t="s">
        <v>754</v>
      </c>
      <c r="Z8466" s="35" t="str">
        <f t="shared" si="1604"/>
        <v/>
      </c>
      <c r="AA8466" s="35" t="e">
        <f t="shared" si="1605"/>
        <v>#VALUE!</v>
      </c>
      <c r="AB8466" s="35" t="str">
        <f t="shared" si="1606"/>
        <v>{keyword:}</v>
      </c>
      <c r="AC8466" s="107" t="e">
        <f t="shared" si="1607"/>
        <v>#VALUE!</v>
      </c>
      <c r="AK8466" t="s">
        <v>577</v>
      </c>
    </row>
    <row r="8467" spans="1:37" ht="15" customHeight="1" x14ac:dyDescent="0.25">
      <c r="A8467" s="35">
        <f t="shared" si="1599"/>
        <v>0</v>
      </c>
      <c r="C8467" s="35" t="str">
        <f t="shared" si="1600"/>
        <v/>
      </c>
      <c r="K8467" t="s">
        <v>577</v>
      </c>
      <c r="O8467" s="35" t="str">
        <f t="shared" si="1601"/>
        <v>?utm_source=yandex&amp;utm_medium=cpc&amp;utm_campaign=&amp;utm_content=&amp;utm_term={keyword}&amp;utm_device={device_type}</v>
      </c>
      <c r="P8467" s="35" t="str">
        <f t="shared" si="1598"/>
        <v/>
      </c>
      <c r="T8467" s="8" t="s">
        <v>751</v>
      </c>
      <c r="U8467" s="8" t="str">
        <f t="shared" si="1602"/>
        <v>,</v>
      </c>
      <c r="W8467" s="35" t="str">
        <f t="shared" si="1603"/>
        <v/>
      </c>
      <c r="X8467" s="35" t="s">
        <v>753</v>
      </c>
      <c r="Y8467" s="35" t="s">
        <v>754</v>
      </c>
      <c r="Z8467" s="35" t="str">
        <f t="shared" si="1604"/>
        <v/>
      </c>
      <c r="AA8467" s="35" t="e">
        <f t="shared" si="1605"/>
        <v>#VALUE!</v>
      </c>
      <c r="AB8467" s="35" t="str">
        <f t="shared" si="1606"/>
        <v>{keyword:}</v>
      </c>
      <c r="AC8467" s="107" t="e">
        <f t="shared" si="1607"/>
        <v>#VALUE!</v>
      </c>
      <c r="AK8467" t="s">
        <v>577</v>
      </c>
    </row>
    <row r="8468" spans="1:37" ht="15" x14ac:dyDescent="0.25">
      <c r="A8468" s="35">
        <f t="shared" si="1599"/>
        <v>0</v>
      </c>
      <c r="C8468" s="35" t="str">
        <f t="shared" si="1600"/>
        <v/>
      </c>
      <c r="K8468" t="s">
        <v>577</v>
      </c>
      <c r="O8468" s="35" t="str">
        <f t="shared" si="1601"/>
        <v>?utm_source=yandex&amp;utm_medium=cpc&amp;utm_campaign=&amp;utm_content=&amp;utm_term={keyword}&amp;utm_device={device_type}</v>
      </c>
      <c r="P8468" s="35" t="str">
        <f t="shared" si="1598"/>
        <v/>
      </c>
      <c r="T8468" s="8" t="s">
        <v>751</v>
      </c>
      <c r="U8468" s="8" t="str">
        <f t="shared" si="1602"/>
        <v>,</v>
      </c>
      <c r="W8468" s="35" t="str">
        <f t="shared" si="1603"/>
        <v/>
      </c>
      <c r="X8468" s="35" t="s">
        <v>753</v>
      </c>
      <c r="Y8468" s="35" t="s">
        <v>754</v>
      </c>
      <c r="Z8468" s="35" t="str">
        <f t="shared" si="1604"/>
        <v/>
      </c>
      <c r="AA8468" s="35" t="e">
        <f t="shared" si="1605"/>
        <v>#VALUE!</v>
      </c>
      <c r="AB8468" s="35" t="str">
        <f t="shared" si="1606"/>
        <v>{keyword:}</v>
      </c>
      <c r="AC8468" s="107" t="e">
        <f t="shared" si="1607"/>
        <v>#VALUE!</v>
      </c>
      <c r="AK8468" t="s">
        <v>577</v>
      </c>
    </row>
    <row r="8469" spans="1:37" ht="15" customHeight="1" x14ac:dyDescent="0.25">
      <c r="A8469" s="35">
        <f t="shared" si="1599"/>
        <v>0</v>
      </c>
      <c r="C8469" s="35" t="str">
        <f t="shared" si="1600"/>
        <v/>
      </c>
      <c r="K8469" t="s">
        <v>577</v>
      </c>
      <c r="O8469" s="35" t="str">
        <f t="shared" si="1601"/>
        <v>?utm_source=yandex&amp;utm_medium=cpc&amp;utm_campaign=&amp;utm_content=&amp;utm_term={keyword}&amp;utm_device={device_type}</v>
      </c>
      <c r="P8469" s="35" t="str">
        <f t="shared" si="1598"/>
        <v/>
      </c>
      <c r="T8469" s="8" t="s">
        <v>751</v>
      </c>
      <c r="U8469" s="8" t="str">
        <f t="shared" si="1602"/>
        <v>,</v>
      </c>
      <c r="W8469" s="35" t="str">
        <f t="shared" si="1603"/>
        <v/>
      </c>
      <c r="X8469" s="35" t="s">
        <v>753</v>
      </c>
      <c r="Y8469" s="35" t="s">
        <v>754</v>
      </c>
      <c r="Z8469" s="35" t="str">
        <f t="shared" si="1604"/>
        <v/>
      </c>
      <c r="AA8469" s="35" t="e">
        <f t="shared" si="1605"/>
        <v>#VALUE!</v>
      </c>
      <c r="AB8469" s="35" t="str">
        <f t="shared" si="1606"/>
        <v>{keyword:}</v>
      </c>
      <c r="AC8469" s="107" t="e">
        <f t="shared" si="1607"/>
        <v>#VALUE!</v>
      </c>
      <c r="AK8469" t="s">
        <v>577</v>
      </c>
    </row>
    <row r="8470" spans="1:37" ht="15" x14ac:dyDescent="0.25">
      <c r="A8470" s="35">
        <f t="shared" si="1599"/>
        <v>0</v>
      </c>
      <c r="C8470" s="35" t="str">
        <f t="shared" si="1600"/>
        <v/>
      </c>
      <c r="K8470" t="s">
        <v>577</v>
      </c>
      <c r="O8470" s="35" t="str">
        <f t="shared" si="1601"/>
        <v>?utm_source=yandex&amp;utm_medium=cpc&amp;utm_campaign=&amp;utm_content=&amp;utm_term={keyword}&amp;utm_device={device_type}</v>
      </c>
      <c r="P8470" s="35" t="str">
        <f t="shared" si="1598"/>
        <v/>
      </c>
      <c r="T8470" s="8" t="s">
        <v>751</v>
      </c>
      <c r="U8470" s="8" t="str">
        <f t="shared" si="1602"/>
        <v>,</v>
      </c>
      <c r="W8470" s="35" t="str">
        <f t="shared" si="1603"/>
        <v/>
      </c>
      <c r="X8470" s="35" t="s">
        <v>753</v>
      </c>
      <c r="Y8470" s="35" t="s">
        <v>754</v>
      </c>
      <c r="Z8470" s="35" t="str">
        <f t="shared" si="1604"/>
        <v/>
      </c>
      <c r="AA8470" s="35" t="e">
        <f t="shared" si="1605"/>
        <v>#VALUE!</v>
      </c>
      <c r="AB8470" s="35" t="str">
        <f t="shared" si="1606"/>
        <v>{keyword:}</v>
      </c>
      <c r="AC8470" s="107" t="e">
        <f t="shared" si="1607"/>
        <v>#VALUE!</v>
      </c>
      <c r="AK8470" t="s">
        <v>577</v>
      </c>
    </row>
    <row r="8471" spans="1:37" ht="15" customHeight="1" x14ac:dyDescent="0.25">
      <c r="A8471" s="35">
        <f t="shared" si="1599"/>
        <v>0</v>
      </c>
      <c r="C8471" s="35" t="str">
        <f t="shared" si="1600"/>
        <v/>
      </c>
      <c r="K8471" t="s">
        <v>577</v>
      </c>
      <c r="O8471" s="35" t="str">
        <f t="shared" si="1601"/>
        <v>?utm_source=yandex&amp;utm_medium=cpc&amp;utm_campaign=&amp;utm_content=&amp;utm_term={keyword}&amp;utm_device={device_type}</v>
      </c>
      <c r="P8471" s="35" t="str">
        <f t="shared" si="1598"/>
        <v/>
      </c>
      <c r="T8471" s="8" t="s">
        <v>751</v>
      </c>
      <c r="U8471" s="8" t="str">
        <f t="shared" si="1602"/>
        <v>,</v>
      </c>
      <c r="W8471" s="35" t="str">
        <f t="shared" si="1603"/>
        <v/>
      </c>
      <c r="X8471" s="35" t="s">
        <v>753</v>
      </c>
      <c r="Y8471" s="35" t="s">
        <v>754</v>
      </c>
      <c r="Z8471" s="35" t="str">
        <f t="shared" si="1604"/>
        <v/>
      </c>
      <c r="AA8471" s="35" t="e">
        <f t="shared" si="1605"/>
        <v>#VALUE!</v>
      </c>
      <c r="AB8471" s="35" t="str">
        <f t="shared" si="1606"/>
        <v>{keyword:}</v>
      </c>
      <c r="AC8471" s="107" t="e">
        <f t="shared" si="1607"/>
        <v>#VALUE!</v>
      </c>
      <c r="AK8471" t="s">
        <v>577</v>
      </c>
    </row>
    <row r="8472" spans="1:37" ht="15" x14ac:dyDescent="0.25">
      <c r="A8472" s="35">
        <f t="shared" si="1599"/>
        <v>0</v>
      </c>
      <c r="C8472" s="35" t="str">
        <f t="shared" si="1600"/>
        <v/>
      </c>
      <c r="K8472" t="s">
        <v>577</v>
      </c>
      <c r="O8472" s="35" t="str">
        <f t="shared" si="1601"/>
        <v>?utm_source=yandex&amp;utm_medium=cpc&amp;utm_campaign=&amp;utm_content=&amp;utm_term={keyword}&amp;utm_device={device_type}</v>
      </c>
      <c r="P8472" s="35" t="str">
        <f t="shared" si="1598"/>
        <v/>
      </c>
      <c r="T8472" s="8" t="s">
        <v>751</v>
      </c>
      <c r="U8472" s="8" t="str">
        <f t="shared" si="1602"/>
        <v>,</v>
      </c>
      <c r="W8472" s="35" t="str">
        <f t="shared" si="1603"/>
        <v/>
      </c>
      <c r="X8472" s="35" t="s">
        <v>753</v>
      </c>
      <c r="Y8472" s="35" t="s">
        <v>754</v>
      </c>
      <c r="Z8472" s="35" t="str">
        <f t="shared" si="1604"/>
        <v/>
      </c>
      <c r="AA8472" s="35" t="e">
        <f t="shared" si="1605"/>
        <v>#VALUE!</v>
      </c>
      <c r="AB8472" s="35" t="str">
        <f t="shared" si="1606"/>
        <v>{keyword:}</v>
      </c>
      <c r="AC8472" s="107" t="e">
        <f t="shared" si="1607"/>
        <v>#VALUE!</v>
      </c>
      <c r="AK8472" t="s">
        <v>577</v>
      </c>
    </row>
    <row r="8473" spans="1:37" ht="15" customHeight="1" x14ac:dyDescent="0.25">
      <c r="A8473" s="35">
        <f t="shared" si="1599"/>
        <v>0</v>
      </c>
      <c r="C8473" s="35" t="str">
        <f t="shared" si="1600"/>
        <v/>
      </c>
      <c r="K8473" t="s">
        <v>577</v>
      </c>
      <c r="O8473" s="35" t="str">
        <f t="shared" si="1601"/>
        <v>?utm_source=yandex&amp;utm_medium=cpc&amp;utm_campaign=&amp;utm_content=&amp;utm_term={keyword}&amp;utm_device={device_type}</v>
      </c>
      <c r="P8473" s="35" t="str">
        <f t="shared" si="1598"/>
        <v/>
      </c>
      <c r="T8473" s="8" t="s">
        <v>751</v>
      </c>
      <c r="U8473" s="8" t="str">
        <f t="shared" si="1602"/>
        <v>,</v>
      </c>
      <c r="W8473" s="35" t="str">
        <f t="shared" si="1603"/>
        <v/>
      </c>
      <c r="X8473" s="35" t="s">
        <v>753</v>
      </c>
      <c r="Y8473" s="35" t="s">
        <v>754</v>
      </c>
      <c r="Z8473" s="35" t="str">
        <f t="shared" si="1604"/>
        <v/>
      </c>
      <c r="AA8473" s="35" t="e">
        <f t="shared" si="1605"/>
        <v>#VALUE!</v>
      </c>
      <c r="AB8473" s="35" t="str">
        <f t="shared" si="1606"/>
        <v>{keyword:}</v>
      </c>
      <c r="AC8473" s="107" t="e">
        <f t="shared" si="1607"/>
        <v>#VALUE!</v>
      </c>
      <c r="AK8473" t="s">
        <v>577</v>
      </c>
    </row>
    <row r="8474" spans="1:37" ht="15" x14ac:dyDescent="0.25">
      <c r="A8474" s="35">
        <f t="shared" si="1599"/>
        <v>0</v>
      </c>
      <c r="C8474" s="35" t="str">
        <f t="shared" si="1600"/>
        <v/>
      </c>
      <c r="K8474" t="s">
        <v>577</v>
      </c>
      <c r="O8474" s="35" t="str">
        <f t="shared" si="1601"/>
        <v>?utm_source=yandex&amp;utm_medium=cpc&amp;utm_campaign=&amp;utm_content=&amp;utm_term={keyword}&amp;utm_device={device_type}</v>
      </c>
      <c r="P8474" s="35" t="str">
        <f t="shared" si="1598"/>
        <v/>
      </c>
      <c r="T8474" s="8" t="s">
        <v>751</v>
      </c>
      <c r="U8474" s="8" t="str">
        <f t="shared" si="1602"/>
        <v>,</v>
      </c>
      <c r="W8474" s="35" t="str">
        <f t="shared" si="1603"/>
        <v/>
      </c>
      <c r="X8474" s="35" t="s">
        <v>753</v>
      </c>
      <c r="Y8474" s="35" t="s">
        <v>754</v>
      </c>
      <c r="Z8474" s="35" t="str">
        <f t="shared" si="1604"/>
        <v/>
      </c>
      <c r="AA8474" s="35" t="e">
        <f t="shared" si="1605"/>
        <v>#VALUE!</v>
      </c>
      <c r="AB8474" s="35" t="str">
        <f t="shared" si="1606"/>
        <v>{keyword:}</v>
      </c>
      <c r="AC8474" s="107" t="e">
        <f t="shared" si="1607"/>
        <v>#VALUE!</v>
      </c>
      <c r="AK8474" t="s">
        <v>577</v>
      </c>
    </row>
    <row r="8475" spans="1:37" ht="15" customHeight="1" x14ac:dyDescent="0.25">
      <c r="A8475" s="35">
        <f t="shared" si="1599"/>
        <v>0</v>
      </c>
      <c r="C8475" s="35" t="str">
        <f t="shared" si="1600"/>
        <v/>
      </c>
      <c r="K8475" t="s">
        <v>577</v>
      </c>
      <c r="O8475" s="35" t="str">
        <f t="shared" si="1601"/>
        <v>?utm_source=yandex&amp;utm_medium=cpc&amp;utm_campaign=&amp;utm_content=&amp;utm_term={keyword}&amp;utm_device={device_type}</v>
      </c>
      <c r="P8475" s="35" t="str">
        <f t="shared" si="1598"/>
        <v/>
      </c>
      <c r="T8475" s="8" t="s">
        <v>751</v>
      </c>
      <c r="U8475" s="8" t="str">
        <f t="shared" si="1602"/>
        <v>,</v>
      </c>
      <c r="W8475" s="35" t="str">
        <f t="shared" si="1603"/>
        <v/>
      </c>
      <c r="X8475" s="35" t="s">
        <v>753</v>
      </c>
      <c r="Y8475" s="35" t="s">
        <v>754</v>
      </c>
      <c r="Z8475" s="35" t="str">
        <f t="shared" si="1604"/>
        <v/>
      </c>
      <c r="AA8475" s="35" t="e">
        <f t="shared" si="1605"/>
        <v>#VALUE!</v>
      </c>
      <c r="AB8475" s="35" t="str">
        <f t="shared" si="1606"/>
        <v>{keyword:}</v>
      </c>
      <c r="AC8475" s="107" t="e">
        <f t="shared" si="1607"/>
        <v>#VALUE!</v>
      </c>
      <c r="AK8475" t="s">
        <v>577</v>
      </c>
    </row>
    <row r="8476" spans="1:37" ht="15" x14ac:dyDescent="0.25">
      <c r="A8476" s="35">
        <f t="shared" si="1599"/>
        <v>0</v>
      </c>
      <c r="C8476" s="35" t="str">
        <f t="shared" si="1600"/>
        <v/>
      </c>
      <c r="K8476" t="s">
        <v>577</v>
      </c>
      <c r="O8476" s="35" t="str">
        <f t="shared" si="1601"/>
        <v>?utm_source=yandex&amp;utm_medium=cpc&amp;utm_campaign=&amp;utm_content=&amp;utm_term={keyword}&amp;utm_device={device_type}</v>
      </c>
      <c r="P8476" s="35" t="str">
        <f t="shared" si="1598"/>
        <v/>
      </c>
      <c r="T8476" s="8" t="s">
        <v>751</v>
      </c>
      <c r="U8476" s="8" t="str">
        <f t="shared" si="1602"/>
        <v>,</v>
      </c>
      <c r="W8476" s="35" t="str">
        <f t="shared" si="1603"/>
        <v/>
      </c>
      <c r="X8476" s="35" t="s">
        <v>753</v>
      </c>
      <c r="Y8476" s="35" t="s">
        <v>754</v>
      </c>
      <c r="Z8476" s="35" t="str">
        <f t="shared" si="1604"/>
        <v/>
      </c>
      <c r="AA8476" s="35" t="e">
        <f t="shared" si="1605"/>
        <v>#VALUE!</v>
      </c>
      <c r="AB8476" s="35" t="str">
        <f t="shared" si="1606"/>
        <v>{keyword:}</v>
      </c>
      <c r="AC8476" s="107" t="e">
        <f t="shared" si="1607"/>
        <v>#VALUE!</v>
      </c>
      <c r="AK8476" t="s">
        <v>577</v>
      </c>
    </row>
    <row r="8477" spans="1:37" ht="15" customHeight="1" x14ac:dyDescent="0.25">
      <c r="A8477" s="35">
        <f t="shared" si="1599"/>
        <v>0</v>
      </c>
      <c r="C8477" s="35" t="str">
        <f t="shared" si="1600"/>
        <v/>
      </c>
      <c r="K8477" t="s">
        <v>577</v>
      </c>
      <c r="O8477" s="35" t="str">
        <f t="shared" si="1601"/>
        <v>?utm_source=yandex&amp;utm_medium=cpc&amp;utm_campaign=&amp;utm_content=&amp;utm_term={keyword}&amp;utm_device={device_type}</v>
      </c>
      <c r="P8477" s="35" t="str">
        <f t="shared" si="1598"/>
        <v/>
      </c>
      <c r="T8477" s="8" t="s">
        <v>751</v>
      </c>
      <c r="U8477" s="8" t="str">
        <f t="shared" si="1602"/>
        <v>,</v>
      </c>
      <c r="W8477" s="35" t="str">
        <f t="shared" si="1603"/>
        <v/>
      </c>
      <c r="X8477" s="35" t="s">
        <v>753</v>
      </c>
      <c r="Y8477" s="35" t="s">
        <v>754</v>
      </c>
      <c r="Z8477" s="35" t="str">
        <f t="shared" si="1604"/>
        <v/>
      </c>
      <c r="AA8477" s="35" t="e">
        <f t="shared" si="1605"/>
        <v>#VALUE!</v>
      </c>
      <c r="AB8477" s="35" t="str">
        <f t="shared" si="1606"/>
        <v>{keyword:}</v>
      </c>
      <c r="AC8477" s="107" t="e">
        <f t="shared" si="1607"/>
        <v>#VALUE!</v>
      </c>
      <c r="AK8477" t="s">
        <v>577</v>
      </c>
    </row>
    <row r="8478" spans="1:37" ht="15" x14ac:dyDescent="0.25">
      <c r="A8478" s="35">
        <f t="shared" si="1599"/>
        <v>0</v>
      </c>
      <c r="C8478" s="35" t="str">
        <f t="shared" si="1600"/>
        <v/>
      </c>
      <c r="K8478" t="s">
        <v>577</v>
      </c>
      <c r="O8478" s="35" t="str">
        <f t="shared" si="1601"/>
        <v>?utm_source=yandex&amp;utm_medium=cpc&amp;utm_campaign=&amp;utm_content=&amp;utm_term={keyword}&amp;utm_device={device_type}</v>
      </c>
      <c r="P8478" s="35" t="str">
        <f t="shared" si="1598"/>
        <v/>
      </c>
      <c r="T8478" s="8" t="s">
        <v>751</v>
      </c>
      <c r="U8478" s="8" t="str">
        <f t="shared" si="1602"/>
        <v>,</v>
      </c>
      <c r="W8478" s="35" t="str">
        <f t="shared" si="1603"/>
        <v/>
      </c>
      <c r="X8478" s="35" t="s">
        <v>753</v>
      </c>
      <c r="Y8478" s="35" t="s">
        <v>754</v>
      </c>
      <c r="Z8478" s="35" t="str">
        <f t="shared" si="1604"/>
        <v/>
      </c>
      <c r="AA8478" s="35" t="e">
        <f t="shared" si="1605"/>
        <v>#VALUE!</v>
      </c>
      <c r="AB8478" s="35" t="str">
        <f t="shared" si="1606"/>
        <v>{keyword:}</v>
      </c>
      <c r="AC8478" s="107" t="e">
        <f t="shared" si="1607"/>
        <v>#VALUE!</v>
      </c>
      <c r="AK8478" t="s">
        <v>577</v>
      </c>
    </row>
    <row r="8479" spans="1:37" ht="15" customHeight="1" x14ac:dyDescent="0.25">
      <c r="A8479" s="35">
        <f t="shared" si="1599"/>
        <v>0</v>
      </c>
      <c r="C8479" s="35" t="str">
        <f t="shared" si="1600"/>
        <v/>
      </c>
      <c r="K8479" t="s">
        <v>577</v>
      </c>
      <c r="O8479" s="35" t="str">
        <f t="shared" si="1601"/>
        <v>?utm_source=yandex&amp;utm_medium=cpc&amp;utm_campaign=&amp;utm_content=&amp;utm_term={keyword}&amp;utm_device={device_type}</v>
      </c>
      <c r="P8479" s="35" t="str">
        <f t="shared" si="1598"/>
        <v/>
      </c>
      <c r="T8479" s="8" t="s">
        <v>751</v>
      </c>
      <c r="U8479" s="8" t="str">
        <f t="shared" si="1602"/>
        <v>,</v>
      </c>
      <c r="W8479" s="35" t="str">
        <f t="shared" si="1603"/>
        <v/>
      </c>
      <c r="X8479" s="35" t="s">
        <v>753</v>
      </c>
      <c r="Y8479" s="35" t="s">
        <v>754</v>
      </c>
      <c r="Z8479" s="35" t="str">
        <f t="shared" si="1604"/>
        <v/>
      </c>
      <c r="AA8479" s="35" t="e">
        <f t="shared" si="1605"/>
        <v>#VALUE!</v>
      </c>
      <c r="AB8479" s="35" t="str">
        <f t="shared" si="1606"/>
        <v>{keyword:}</v>
      </c>
      <c r="AC8479" s="107" t="e">
        <f t="shared" si="1607"/>
        <v>#VALUE!</v>
      </c>
      <c r="AK8479" t="s">
        <v>577</v>
      </c>
    </row>
    <row r="8480" spans="1:37" ht="15" x14ac:dyDescent="0.25">
      <c r="A8480" s="35">
        <f t="shared" si="1599"/>
        <v>0</v>
      </c>
      <c r="C8480" s="35" t="str">
        <f t="shared" si="1600"/>
        <v/>
      </c>
      <c r="K8480" t="s">
        <v>577</v>
      </c>
      <c r="O8480" s="35" t="str">
        <f t="shared" si="1601"/>
        <v>?utm_source=yandex&amp;utm_medium=cpc&amp;utm_campaign=&amp;utm_content=&amp;utm_term={keyword}&amp;utm_device={device_type}</v>
      </c>
      <c r="P8480" s="35" t="str">
        <f t="shared" si="1598"/>
        <v/>
      </c>
      <c r="T8480" s="8" t="s">
        <v>751</v>
      </c>
      <c r="U8480" s="8" t="str">
        <f t="shared" si="1602"/>
        <v>,</v>
      </c>
      <c r="W8480" s="35" t="str">
        <f t="shared" si="1603"/>
        <v/>
      </c>
      <c r="X8480" s="35" t="s">
        <v>753</v>
      </c>
      <c r="Y8480" s="35" t="s">
        <v>754</v>
      </c>
      <c r="Z8480" s="35" t="str">
        <f t="shared" si="1604"/>
        <v/>
      </c>
      <c r="AA8480" s="35" t="e">
        <f t="shared" si="1605"/>
        <v>#VALUE!</v>
      </c>
      <c r="AB8480" s="35" t="str">
        <f t="shared" si="1606"/>
        <v>{keyword:}</v>
      </c>
      <c r="AC8480" s="107" t="e">
        <f t="shared" si="1607"/>
        <v>#VALUE!</v>
      </c>
      <c r="AK8480" t="s">
        <v>577</v>
      </c>
    </row>
    <row r="8481" spans="1:37" ht="15" customHeight="1" x14ac:dyDescent="0.25">
      <c r="A8481" s="35">
        <f t="shared" si="1599"/>
        <v>0</v>
      </c>
      <c r="C8481" s="35" t="str">
        <f t="shared" si="1600"/>
        <v/>
      </c>
      <c r="K8481" t="s">
        <v>577</v>
      </c>
      <c r="O8481" s="35" t="str">
        <f t="shared" si="1601"/>
        <v>?utm_source=yandex&amp;utm_medium=cpc&amp;utm_campaign=&amp;utm_content=&amp;utm_term={keyword}&amp;utm_device={device_type}</v>
      </c>
      <c r="P8481" s="35" t="str">
        <f t="shared" si="1598"/>
        <v/>
      </c>
      <c r="T8481" s="8" t="s">
        <v>751</v>
      </c>
      <c r="U8481" s="8" t="str">
        <f t="shared" si="1602"/>
        <v>,</v>
      </c>
      <c r="W8481" s="35" t="str">
        <f t="shared" si="1603"/>
        <v/>
      </c>
      <c r="X8481" s="35" t="s">
        <v>753</v>
      </c>
      <c r="Y8481" s="35" t="s">
        <v>754</v>
      </c>
      <c r="Z8481" s="35" t="str">
        <f t="shared" si="1604"/>
        <v/>
      </c>
      <c r="AA8481" s="35" t="e">
        <f t="shared" si="1605"/>
        <v>#VALUE!</v>
      </c>
      <c r="AB8481" s="35" t="str">
        <f t="shared" si="1606"/>
        <v>{keyword:}</v>
      </c>
      <c r="AC8481" s="107" t="e">
        <f t="shared" si="1607"/>
        <v>#VALUE!</v>
      </c>
      <c r="AK8481" t="s">
        <v>577</v>
      </c>
    </row>
    <row r="8482" spans="1:37" ht="15" x14ac:dyDescent="0.25">
      <c r="A8482" s="35">
        <f t="shared" si="1599"/>
        <v>0</v>
      </c>
      <c r="C8482" s="35" t="str">
        <f t="shared" si="1600"/>
        <v/>
      </c>
      <c r="K8482" t="s">
        <v>577</v>
      </c>
      <c r="O8482" s="35" t="str">
        <f t="shared" si="1601"/>
        <v>?utm_source=yandex&amp;utm_medium=cpc&amp;utm_campaign=&amp;utm_content=&amp;utm_term={keyword}&amp;utm_device={device_type}</v>
      </c>
      <c r="P8482" s="35" t="str">
        <f t="shared" si="1598"/>
        <v/>
      </c>
      <c r="T8482" s="8" t="s">
        <v>751</v>
      </c>
      <c r="U8482" s="8" t="str">
        <f t="shared" si="1602"/>
        <v>,</v>
      </c>
      <c r="W8482" s="35" t="str">
        <f t="shared" si="1603"/>
        <v/>
      </c>
      <c r="X8482" s="35" t="s">
        <v>753</v>
      </c>
      <c r="Y8482" s="35" t="s">
        <v>754</v>
      </c>
      <c r="Z8482" s="35" t="str">
        <f t="shared" si="1604"/>
        <v/>
      </c>
      <c r="AA8482" s="35" t="e">
        <f t="shared" si="1605"/>
        <v>#VALUE!</v>
      </c>
      <c r="AB8482" s="35" t="str">
        <f t="shared" si="1606"/>
        <v>{keyword:}</v>
      </c>
      <c r="AC8482" s="107" t="e">
        <f t="shared" si="1607"/>
        <v>#VALUE!</v>
      </c>
      <c r="AK8482" t="s">
        <v>577</v>
      </c>
    </row>
    <row r="8483" spans="1:37" ht="15" customHeight="1" x14ac:dyDescent="0.25">
      <c r="A8483" s="35">
        <f t="shared" si="1599"/>
        <v>0</v>
      </c>
      <c r="C8483" s="35" t="str">
        <f t="shared" si="1600"/>
        <v/>
      </c>
      <c r="K8483" t="s">
        <v>577</v>
      </c>
      <c r="O8483" s="35" t="str">
        <f t="shared" si="1601"/>
        <v>?utm_source=yandex&amp;utm_medium=cpc&amp;utm_campaign=&amp;utm_content=&amp;utm_term={keyword}&amp;utm_device={device_type}</v>
      </c>
      <c r="P8483" s="35" t="str">
        <f t="shared" si="1598"/>
        <v/>
      </c>
      <c r="T8483" s="8" t="s">
        <v>751</v>
      </c>
      <c r="U8483" s="8" t="str">
        <f t="shared" si="1602"/>
        <v>,</v>
      </c>
      <c r="W8483" s="35" t="str">
        <f t="shared" si="1603"/>
        <v/>
      </c>
      <c r="X8483" s="35" t="s">
        <v>753</v>
      </c>
      <c r="Y8483" s="35" t="s">
        <v>754</v>
      </c>
      <c r="Z8483" s="35" t="str">
        <f t="shared" si="1604"/>
        <v/>
      </c>
      <c r="AA8483" s="35" t="e">
        <f t="shared" si="1605"/>
        <v>#VALUE!</v>
      </c>
      <c r="AB8483" s="35" t="str">
        <f t="shared" si="1606"/>
        <v>{keyword:}</v>
      </c>
      <c r="AC8483" s="107" t="e">
        <f t="shared" si="1607"/>
        <v>#VALUE!</v>
      </c>
      <c r="AK8483" t="s">
        <v>577</v>
      </c>
    </row>
    <row r="8484" spans="1:37" ht="15" x14ac:dyDescent="0.25">
      <c r="A8484" s="35">
        <f t="shared" si="1599"/>
        <v>0</v>
      </c>
      <c r="C8484" s="35" t="str">
        <f t="shared" si="1600"/>
        <v/>
      </c>
      <c r="K8484" t="s">
        <v>577</v>
      </c>
      <c r="O8484" s="35" t="str">
        <f t="shared" si="1601"/>
        <v>?utm_source=yandex&amp;utm_medium=cpc&amp;utm_campaign=&amp;utm_content=&amp;utm_term={keyword}&amp;utm_device={device_type}</v>
      </c>
      <c r="P8484" s="35" t="str">
        <f t="shared" si="1598"/>
        <v/>
      </c>
      <c r="T8484" s="8" t="s">
        <v>751</v>
      </c>
      <c r="U8484" s="8" t="str">
        <f t="shared" si="1602"/>
        <v>,</v>
      </c>
      <c r="W8484" s="35" t="str">
        <f t="shared" si="1603"/>
        <v/>
      </c>
      <c r="X8484" s="35" t="s">
        <v>753</v>
      </c>
      <c r="Y8484" s="35" t="s">
        <v>754</v>
      </c>
      <c r="Z8484" s="35" t="str">
        <f t="shared" si="1604"/>
        <v/>
      </c>
      <c r="AA8484" s="35" t="e">
        <f t="shared" si="1605"/>
        <v>#VALUE!</v>
      </c>
      <c r="AB8484" s="35" t="str">
        <f t="shared" si="1606"/>
        <v>{keyword:}</v>
      </c>
      <c r="AC8484" s="107" t="e">
        <f t="shared" si="1607"/>
        <v>#VALUE!</v>
      </c>
      <c r="AK8484" t="s">
        <v>577</v>
      </c>
    </row>
    <row r="8485" spans="1:37" ht="15" customHeight="1" x14ac:dyDescent="0.25">
      <c r="A8485" s="35">
        <f t="shared" si="1599"/>
        <v>0</v>
      </c>
      <c r="C8485" s="35" t="str">
        <f t="shared" si="1600"/>
        <v/>
      </c>
      <c r="K8485" t="s">
        <v>577</v>
      </c>
      <c r="O8485" s="35" t="str">
        <f t="shared" si="1601"/>
        <v>?utm_source=yandex&amp;utm_medium=cpc&amp;utm_campaign=&amp;utm_content=&amp;utm_term={keyword}&amp;utm_device={device_type}</v>
      </c>
      <c r="P8485" s="35" t="str">
        <f t="shared" si="1598"/>
        <v/>
      </c>
      <c r="T8485" s="8" t="s">
        <v>751</v>
      </c>
      <c r="U8485" s="8" t="str">
        <f t="shared" si="1602"/>
        <v>,</v>
      </c>
      <c r="W8485" s="35" t="str">
        <f t="shared" si="1603"/>
        <v/>
      </c>
      <c r="X8485" s="35" t="s">
        <v>753</v>
      </c>
      <c r="Y8485" s="35" t="s">
        <v>754</v>
      </c>
      <c r="Z8485" s="35" t="str">
        <f t="shared" si="1604"/>
        <v/>
      </c>
      <c r="AA8485" s="35" t="e">
        <f t="shared" si="1605"/>
        <v>#VALUE!</v>
      </c>
      <c r="AB8485" s="35" t="str">
        <f t="shared" si="1606"/>
        <v>{keyword:}</v>
      </c>
      <c r="AC8485" s="107" t="e">
        <f t="shared" si="1607"/>
        <v>#VALUE!</v>
      </c>
      <c r="AK8485" t="s">
        <v>577</v>
      </c>
    </row>
    <row r="8486" spans="1:37" ht="15" x14ac:dyDescent="0.25">
      <c r="A8486" s="35">
        <f t="shared" si="1599"/>
        <v>0</v>
      </c>
      <c r="C8486" s="35" t="str">
        <f t="shared" si="1600"/>
        <v/>
      </c>
      <c r="K8486" t="s">
        <v>577</v>
      </c>
      <c r="O8486" s="35" t="str">
        <f t="shared" si="1601"/>
        <v>?utm_source=yandex&amp;utm_medium=cpc&amp;utm_campaign=&amp;utm_content=&amp;utm_term={keyword}&amp;utm_device={device_type}</v>
      </c>
      <c r="P8486" s="35" t="str">
        <f t="shared" si="1598"/>
        <v/>
      </c>
      <c r="T8486" s="8" t="s">
        <v>751</v>
      </c>
      <c r="U8486" s="8" t="str">
        <f t="shared" si="1602"/>
        <v>,</v>
      </c>
      <c r="W8486" s="35" t="str">
        <f t="shared" si="1603"/>
        <v/>
      </c>
      <c r="X8486" s="35" t="s">
        <v>753</v>
      </c>
      <c r="Y8486" s="35" t="s">
        <v>754</v>
      </c>
      <c r="Z8486" s="35" t="str">
        <f t="shared" si="1604"/>
        <v/>
      </c>
      <c r="AA8486" s="35" t="e">
        <f t="shared" si="1605"/>
        <v>#VALUE!</v>
      </c>
      <c r="AB8486" s="35" t="str">
        <f t="shared" si="1606"/>
        <v>{keyword:}</v>
      </c>
      <c r="AC8486" s="107" t="e">
        <f t="shared" si="1607"/>
        <v>#VALUE!</v>
      </c>
      <c r="AK8486" t="s">
        <v>577</v>
      </c>
    </row>
    <row r="8487" spans="1:37" ht="15" customHeight="1" x14ac:dyDescent="0.25">
      <c r="A8487" s="35">
        <f t="shared" si="1599"/>
        <v>0</v>
      </c>
      <c r="C8487" s="35" t="str">
        <f t="shared" si="1600"/>
        <v/>
      </c>
      <c r="K8487" t="s">
        <v>577</v>
      </c>
      <c r="O8487" s="35" t="str">
        <f t="shared" si="1601"/>
        <v>?utm_source=yandex&amp;utm_medium=cpc&amp;utm_campaign=&amp;utm_content=&amp;utm_term={keyword}&amp;utm_device={device_type}</v>
      </c>
      <c r="P8487" s="35" t="str">
        <f t="shared" si="1598"/>
        <v/>
      </c>
      <c r="T8487" s="8" t="s">
        <v>751</v>
      </c>
      <c r="U8487" s="8" t="str">
        <f t="shared" si="1602"/>
        <v>,</v>
      </c>
      <c r="W8487" s="35" t="str">
        <f t="shared" si="1603"/>
        <v/>
      </c>
      <c r="X8487" s="35" t="s">
        <v>753</v>
      </c>
      <c r="Y8487" s="35" t="s">
        <v>754</v>
      </c>
      <c r="Z8487" s="35" t="str">
        <f t="shared" si="1604"/>
        <v/>
      </c>
      <c r="AA8487" s="35" t="e">
        <f t="shared" si="1605"/>
        <v>#VALUE!</v>
      </c>
      <c r="AB8487" s="35" t="str">
        <f t="shared" si="1606"/>
        <v>{keyword:}</v>
      </c>
      <c r="AC8487" s="107" t="e">
        <f t="shared" si="1607"/>
        <v>#VALUE!</v>
      </c>
      <c r="AK8487" t="s">
        <v>577</v>
      </c>
    </row>
    <row r="8488" spans="1:37" ht="15" x14ac:dyDescent="0.25">
      <c r="A8488" s="35">
        <f t="shared" si="1599"/>
        <v>0</v>
      </c>
      <c r="C8488" s="35" t="str">
        <f t="shared" si="1600"/>
        <v/>
      </c>
      <c r="K8488" t="s">
        <v>577</v>
      </c>
      <c r="O8488" s="35" t="str">
        <f t="shared" si="1601"/>
        <v>?utm_source=yandex&amp;utm_medium=cpc&amp;utm_campaign=&amp;utm_content=&amp;utm_term={keyword}&amp;utm_device={device_type}</v>
      </c>
      <c r="P8488" s="35" t="str">
        <f t="shared" si="1598"/>
        <v/>
      </c>
      <c r="T8488" s="8" t="s">
        <v>751</v>
      </c>
      <c r="U8488" s="8" t="str">
        <f t="shared" si="1602"/>
        <v>,</v>
      </c>
      <c r="W8488" s="35" t="str">
        <f t="shared" si="1603"/>
        <v/>
      </c>
      <c r="X8488" s="35" t="s">
        <v>753</v>
      </c>
      <c r="Y8488" s="35" t="s">
        <v>754</v>
      </c>
      <c r="Z8488" s="35" t="str">
        <f t="shared" si="1604"/>
        <v/>
      </c>
      <c r="AA8488" s="35" t="e">
        <f t="shared" si="1605"/>
        <v>#VALUE!</v>
      </c>
      <c r="AB8488" s="35" t="str">
        <f t="shared" si="1606"/>
        <v>{keyword:}</v>
      </c>
      <c r="AC8488" s="107" t="e">
        <f t="shared" si="1607"/>
        <v>#VALUE!</v>
      </c>
      <c r="AK8488" t="s">
        <v>577</v>
      </c>
    </row>
    <row r="8489" spans="1:37" ht="15" customHeight="1" x14ac:dyDescent="0.25">
      <c r="A8489" s="35">
        <f t="shared" si="1599"/>
        <v>0</v>
      </c>
      <c r="C8489" s="35" t="str">
        <f t="shared" si="1600"/>
        <v/>
      </c>
      <c r="K8489" t="s">
        <v>577</v>
      </c>
      <c r="O8489" s="35" t="str">
        <f t="shared" si="1601"/>
        <v>?utm_source=yandex&amp;utm_medium=cpc&amp;utm_campaign=&amp;utm_content=&amp;utm_term={keyword}&amp;utm_device={device_type}</v>
      </c>
      <c r="P8489" s="35" t="str">
        <f t="shared" si="1598"/>
        <v/>
      </c>
      <c r="T8489" s="8" t="s">
        <v>751</v>
      </c>
      <c r="U8489" s="8" t="str">
        <f t="shared" si="1602"/>
        <v>,</v>
      </c>
      <c r="W8489" s="35" t="str">
        <f t="shared" si="1603"/>
        <v/>
      </c>
      <c r="X8489" s="35" t="s">
        <v>753</v>
      </c>
      <c r="Y8489" s="35" t="s">
        <v>754</v>
      </c>
      <c r="Z8489" s="35" t="str">
        <f t="shared" si="1604"/>
        <v/>
      </c>
      <c r="AA8489" s="35" t="e">
        <f t="shared" si="1605"/>
        <v>#VALUE!</v>
      </c>
      <c r="AB8489" s="35" t="str">
        <f t="shared" si="1606"/>
        <v>{keyword:}</v>
      </c>
      <c r="AC8489" s="107" t="e">
        <f t="shared" si="1607"/>
        <v>#VALUE!</v>
      </c>
      <c r="AK8489" t="s">
        <v>577</v>
      </c>
    </row>
    <row r="8490" spans="1:37" ht="15" x14ac:dyDescent="0.25">
      <c r="A8490" s="35">
        <f t="shared" si="1599"/>
        <v>0</v>
      </c>
      <c r="C8490" s="35" t="str">
        <f t="shared" si="1600"/>
        <v/>
      </c>
      <c r="K8490" t="s">
        <v>577</v>
      </c>
      <c r="O8490" s="35" t="str">
        <f t="shared" si="1601"/>
        <v>?utm_source=yandex&amp;utm_medium=cpc&amp;utm_campaign=&amp;utm_content=&amp;utm_term={keyword}&amp;utm_device={device_type}</v>
      </c>
      <c r="P8490" s="35" t="str">
        <f t="shared" si="1598"/>
        <v/>
      </c>
      <c r="T8490" s="8" t="s">
        <v>751</v>
      </c>
      <c r="U8490" s="8" t="str">
        <f t="shared" si="1602"/>
        <v>,</v>
      </c>
      <c r="W8490" s="35" t="str">
        <f t="shared" si="1603"/>
        <v/>
      </c>
      <c r="X8490" s="35" t="s">
        <v>753</v>
      </c>
      <c r="Y8490" s="35" t="s">
        <v>754</v>
      </c>
      <c r="Z8490" s="35" t="str">
        <f t="shared" si="1604"/>
        <v/>
      </c>
      <c r="AA8490" s="35" t="e">
        <f t="shared" si="1605"/>
        <v>#VALUE!</v>
      </c>
      <c r="AB8490" s="35" t="str">
        <f t="shared" si="1606"/>
        <v>{keyword:}</v>
      </c>
      <c r="AC8490" s="107" t="e">
        <f t="shared" si="1607"/>
        <v>#VALUE!</v>
      </c>
      <c r="AK8490" t="s">
        <v>577</v>
      </c>
    </row>
    <row r="8491" spans="1:37" ht="15" customHeight="1" x14ac:dyDescent="0.25">
      <c r="A8491" s="35">
        <f t="shared" si="1599"/>
        <v>0</v>
      </c>
      <c r="C8491" s="35" t="str">
        <f t="shared" si="1600"/>
        <v/>
      </c>
      <c r="K8491" t="s">
        <v>577</v>
      </c>
      <c r="O8491" s="35" t="str">
        <f t="shared" si="1601"/>
        <v>?utm_source=yandex&amp;utm_medium=cpc&amp;utm_campaign=&amp;utm_content=&amp;utm_term={keyword}&amp;utm_device={device_type}</v>
      </c>
      <c r="P8491" s="35" t="str">
        <f t="shared" si="1598"/>
        <v/>
      </c>
      <c r="T8491" s="8" t="s">
        <v>751</v>
      </c>
      <c r="U8491" s="8" t="str">
        <f t="shared" si="1602"/>
        <v>,</v>
      </c>
      <c r="W8491" s="35" t="str">
        <f t="shared" si="1603"/>
        <v/>
      </c>
      <c r="X8491" s="35" t="s">
        <v>753</v>
      </c>
      <c r="Y8491" s="35" t="s">
        <v>754</v>
      </c>
      <c r="Z8491" s="35" t="str">
        <f t="shared" si="1604"/>
        <v/>
      </c>
      <c r="AA8491" s="35" t="e">
        <f t="shared" si="1605"/>
        <v>#VALUE!</v>
      </c>
      <c r="AB8491" s="35" t="str">
        <f t="shared" si="1606"/>
        <v>{keyword:}</v>
      </c>
      <c r="AC8491" s="107" t="e">
        <f t="shared" si="1607"/>
        <v>#VALUE!</v>
      </c>
      <c r="AK8491" t="s">
        <v>577</v>
      </c>
    </row>
    <row r="8492" spans="1:37" ht="15" x14ac:dyDescent="0.25">
      <c r="A8492" s="35">
        <f t="shared" si="1599"/>
        <v>0</v>
      </c>
      <c r="C8492" s="35" t="str">
        <f t="shared" si="1600"/>
        <v/>
      </c>
      <c r="K8492" t="s">
        <v>577</v>
      </c>
      <c r="O8492" s="35" t="str">
        <f t="shared" si="1601"/>
        <v>?utm_source=yandex&amp;utm_medium=cpc&amp;utm_campaign=&amp;utm_content=&amp;utm_term={keyword}&amp;utm_device={device_type}</v>
      </c>
      <c r="P8492" s="35" t="str">
        <f t="shared" si="1598"/>
        <v/>
      </c>
      <c r="T8492" s="8" t="s">
        <v>751</v>
      </c>
      <c r="U8492" s="8" t="str">
        <f t="shared" si="1602"/>
        <v>,</v>
      </c>
      <c r="W8492" s="35" t="str">
        <f t="shared" si="1603"/>
        <v/>
      </c>
      <c r="X8492" s="35" t="s">
        <v>753</v>
      </c>
      <c r="Y8492" s="35" t="s">
        <v>754</v>
      </c>
      <c r="Z8492" s="35" t="str">
        <f t="shared" si="1604"/>
        <v/>
      </c>
      <c r="AA8492" s="35" t="e">
        <f t="shared" si="1605"/>
        <v>#VALUE!</v>
      </c>
      <c r="AB8492" s="35" t="str">
        <f t="shared" si="1606"/>
        <v>{keyword:}</v>
      </c>
      <c r="AC8492" s="107" t="e">
        <f t="shared" si="1607"/>
        <v>#VALUE!</v>
      </c>
      <c r="AK8492" t="s">
        <v>577</v>
      </c>
    </row>
    <row r="8493" spans="1:37" ht="15" customHeight="1" x14ac:dyDescent="0.25">
      <c r="A8493" s="35">
        <f t="shared" si="1599"/>
        <v>0</v>
      </c>
      <c r="C8493" s="35" t="str">
        <f t="shared" si="1600"/>
        <v/>
      </c>
      <c r="K8493" t="s">
        <v>577</v>
      </c>
      <c r="O8493" s="35" t="str">
        <f t="shared" si="1601"/>
        <v>?utm_source=yandex&amp;utm_medium=cpc&amp;utm_campaign=&amp;utm_content=&amp;utm_term={keyword}&amp;utm_device={device_type}</v>
      </c>
      <c r="P8493" s="35" t="str">
        <f t="shared" si="1598"/>
        <v/>
      </c>
      <c r="T8493" s="8" t="s">
        <v>751</v>
      </c>
      <c r="U8493" s="8" t="str">
        <f t="shared" si="1602"/>
        <v>,</v>
      </c>
      <c r="W8493" s="35" t="str">
        <f t="shared" si="1603"/>
        <v/>
      </c>
      <c r="X8493" s="35" t="s">
        <v>753</v>
      </c>
      <c r="Y8493" s="35" t="s">
        <v>754</v>
      </c>
      <c r="Z8493" s="35" t="str">
        <f t="shared" si="1604"/>
        <v/>
      </c>
      <c r="AA8493" s="35" t="e">
        <f t="shared" si="1605"/>
        <v>#VALUE!</v>
      </c>
      <c r="AB8493" s="35" t="str">
        <f t="shared" si="1606"/>
        <v>{keyword:}</v>
      </c>
      <c r="AC8493" s="107" t="e">
        <f t="shared" si="1607"/>
        <v>#VALUE!</v>
      </c>
      <c r="AK8493" t="s">
        <v>577</v>
      </c>
    </row>
    <row r="8494" spans="1:37" ht="15" x14ac:dyDescent="0.25">
      <c r="A8494" s="35">
        <f t="shared" si="1599"/>
        <v>0</v>
      </c>
      <c r="C8494" s="35" t="str">
        <f t="shared" si="1600"/>
        <v/>
      </c>
      <c r="K8494" t="s">
        <v>577</v>
      </c>
      <c r="O8494" s="35" t="str">
        <f t="shared" si="1601"/>
        <v>?utm_source=yandex&amp;utm_medium=cpc&amp;utm_campaign=&amp;utm_content=&amp;utm_term={keyword}&amp;utm_device={device_type}</v>
      </c>
      <c r="P8494" s="35" t="str">
        <f t="shared" si="1598"/>
        <v/>
      </c>
      <c r="T8494" s="8" t="s">
        <v>751</v>
      </c>
      <c r="U8494" s="8" t="str">
        <f t="shared" si="1602"/>
        <v>,</v>
      </c>
      <c r="W8494" s="35" t="str">
        <f t="shared" si="1603"/>
        <v/>
      </c>
      <c r="X8494" s="35" t="s">
        <v>753</v>
      </c>
      <c r="Y8494" s="35" t="s">
        <v>754</v>
      </c>
      <c r="Z8494" s="35" t="str">
        <f t="shared" si="1604"/>
        <v/>
      </c>
      <c r="AA8494" s="35" t="e">
        <f t="shared" si="1605"/>
        <v>#VALUE!</v>
      </c>
      <c r="AB8494" s="35" t="str">
        <f t="shared" si="1606"/>
        <v>{keyword:}</v>
      </c>
      <c r="AC8494" s="107" t="e">
        <f t="shared" si="1607"/>
        <v>#VALUE!</v>
      </c>
      <c r="AK8494" t="s">
        <v>577</v>
      </c>
    </row>
    <row r="8495" spans="1:37" ht="15" customHeight="1" x14ac:dyDescent="0.25">
      <c r="A8495" s="35">
        <f t="shared" si="1599"/>
        <v>0</v>
      </c>
      <c r="C8495" s="35" t="str">
        <f t="shared" si="1600"/>
        <v/>
      </c>
      <c r="K8495" t="s">
        <v>577</v>
      </c>
      <c r="O8495" s="35" t="str">
        <f t="shared" si="1601"/>
        <v>?utm_source=yandex&amp;utm_medium=cpc&amp;utm_campaign=&amp;utm_content=&amp;utm_term={keyword}&amp;utm_device={device_type}</v>
      </c>
      <c r="P8495" s="35" t="str">
        <f t="shared" si="1598"/>
        <v/>
      </c>
      <c r="T8495" s="8" t="s">
        <v>751</v>
      </c>
      <c r="U8495" s="8" t="str">
        <f t="shared" si="1602"/>
        <v>,</v>
      </c>
      <c r="W8495" s="35" t="str">
        <f t="shared" si="1603"/>
        <v/>
      </c>
      <c r="X8495" s="35" t="s">
        <v>753</v>
      </c>
      <c r="Y8495" s="35" t="s">
        <v>754</v>
      </c>
      <c r="Z8495" s="35" t="str">
        <f t="shared" si="1604"/>
        <v/>
      </c>
      <c r="AA8495" s="35" t="e">
        <f t="shared" si="1605"/>
        <v>#VALUE!</v>
      </c>
      <c r="AB8495" s="35" t="str">
        <f t="shared" si="1606"/>
        <v>{keyword:}</v>
      </c>
      <c r="AC8495" s="107" t="e">
        <f t="shared" si="1607"/>
        <v>#VALUE!</v>
      </c>
      <c r="AK8495" t="s">
        <v>577</v>
      </c>
    </row>
    <row r="8496" spans="1:37" ht="15" x14ac:dyDescent="0.25">
      <c r="A8496" s="35">
        <f t="shared" si="1599"/>
        <v>0</v>
      </c>
      <c r="C8496" s="35" t="str">
        <f t="shared" si="1600"/>
        <v/>
      </c>
      <c r="K8496" t="s">
        <v>577</v>
      </c>
      <c r="O8496" s="35" t="str">
        <f t="shared" si="1601"/>
        <v>?utm_source=yandex&amp;utm_medium=cpc&amp;utm_campaign=&amp;utm_content=&amp;utm_term={keyword}&amp;utm_device={device_type}</v>
      </c>
      <c r="P8496" s="35" t="str">
        <f t="shared" si="1598"/>
        <v/>
      </c>
      <c r="T8496" s="8" t="s">
        <v>751</v>
      </c>
      <c r="U8496" s="8" t="str">
        <f t="shared" si="1602"/>
        <v>,</v>
      </c>
      <c r="W8496" s="35" t="str">
        <f t="shared" si="1603"/>
        <v/>
      </c>
      <c r="X8496" s="35" t="s">
        <v>753</v>
      </c>
      <c r="Y8496" s="35" t="s">
        <v>754</v>
      </c>
      <c r="Z8496" s="35" t="str">
        <f t="shared" si="1604"/>
        <v/>
      </c>
      <c r="AA8496" s="35" t="e">
        <f t="shared" si="1605"/>
        <v>#VALUE!</v>
      </c>
      <c r="AB8496" s="35" t="str">
        <f t="shared" si="1606"/>
        <v>{keyword:}</v>
      </c>
      <c r="AC8496" s="107" t="e">
        <f t="shared" si="1607"/>
        <v>#VALUE!</v>
      </c>
      <c r="AK8496" t="s">
        <v>577</v>
      </c>
    </row>
    <row r="8497" spans="1:37" ht="15" customHeight="1" x14ac:dyDescent="0.25">
      <c r="A8497" s="35">
        <f t="shared" si="1599"/>
        <v>0</v>
      </c>
      <c r="C8497" s="35" t="str">
        <f t="shared" si="1600"/>
        <v/>
      </c>
      <c r="K8497" t="s">
        <v>577</v>
      </c>
      <c r="O8497" s="35" t="str">
        <f t="shared" si="1601"/>
        <v>?utm_source=yandex&amp;utm_medium=cpc&amp;utm_campaign=&amp;utm_content=&amp;utm_term={keyword}&amp;utm_device={device_type}</v>
      </c>
      <c r="P8497" s="35" t="str">
        <f t="shared" si="1598"/>
        <v/>
      </c>
      <c r="T8497" s="8" t="s">
        <v>751</v>
      </c>
      <c r="U8497" s="8" t="str">
        <f t="shared" si="1602"/>
        <v>,</v>
      </c>
      <c r="W8497" s="35" t="str">
        <f t="shared" si="1603"/>
        <v/>
      </c>
      <c r="X8497" s="35" t="s">
        <v>753</v>
      </c>
      <c r="Y8497" s="35" t="s">
        <v>754</v>
      </c>
      <c r="Z8497" s="35" t="str">
        <f t="shared" si="1604"/>
        <v/>
      </c>
      <c r="AA8497" s="35" t="e">
        <f t="shared" si="1605"/>
        <v>#VALUE!</v>
      </c>
      <c r="AB8497" s="35" t="str">
        <f t="shared" si="1606"/>
        <v>{keyword:}</v>
      </c>
      <c r="AC8497" s="107" t="e">
        <f t="shared" si="1607"/>
        <v>#VALUE!</v>
      </c>
      <c r="AK8497" t="s">
        <v>577</v>
      </c>
    </row>
    <row r="8498" spans="1:37" ht="15" x14ac:dyDescent="0.25">
      <c r="A8498" s="35">
        <f t="shared" si="1599"/>
        <v>0</v>
      </c>
      <c r="C8498" s="35" t="str">
        <f t="shared" si="1600"/>
        <v/>
      </c>
      <c r="K8498" t="s">
        <v>577</v>
      </c>
      <c r="O8498" s="35" t="str">
        <f t="shared" si="1601"/>
        <v>?utm_source=yandex&amp;utm_medium=cpc&amp;utm_campaign=&amp;utm_content=&amp;utm_term={keyword}&amp;utm_device={device_type}</v>
      </c>
      <c r="P8498" s="35" t="str">
        <f t="shared" si="1598"/>
        <v/>
      </c>
      <c r="T8498" s="8" t="s">
        <v>751</v>
      </c>
      <c r="U8498" s="8" t="str">
        <f t="shared" si="1602"/>
        <v>,</v>
      </c>
      <c r="W8498" s="35" t="str">
        <f t="shared" si="1603"/>
        <v/>
      </c>
      <c r="X8498" s="35" t="s">
        <v>753</v>
      </c>
      <c r="Y8498" s="35" t="s">
        <v>754</v>
      </c>
      <c r="Z8498" s="35" t="str">
        <f t="shared" si="1604"/>
        <v/>
      </c>
      <c r="AA8498" s="35" t="e">
        <f t="shared" si="1605"/>
        <v>#VALUE!</v>
      </c>
      <c r="AB8498" s="35" t="str">
        <f t="shared" si="1606"/>
        <v>{keyword:}</v>
      </c>
      <c r="AC8498" s="107" t="e">
        <f t="shared" si="1607"/>
        <v>#VALUE!</v>
      </c>
      <c r="AK8498" t="s">
        <v>577</v>
      </c>
    </row>
    <row r="8499" spans="1:37" ht="15" customHeight="1" x14ac:dyDescent="0.25">
      <c r="A8499" s="35">
        <f t="shared" si="1599"/>
        <v>0</v>
      </c>
      <c r="C8499" s="35" t="str">
        <f t="shared" si="1600"/>
        <v/>
      </c>
      <c r="K8499" t="s">
        <v>577</v>
      </c>
      <c r="O8499" s="35" t="str">
        <f t="shared" si="1601"/>
        <v>?utm_source=yandex&amp;utm_medium=cpc&amp;utm_campaign=&amp;utm_content=&amp;utm_term={keyword}&amp;utm_device={device_type}</v>
      </c>
      <c r="P8499" s="35" t="str">
        <f t="shared" si="1598"/>
        <v/>
      </c>
      <c r="T8499" s="8" t="s">
        <v>751</v>
      </c>
      <c r="U8499" s="8" t="str">
        <f t="shared" si="1602"/>
        <v>,</v>
      </c>
      <c r="W8499" s="35" t="str">
        <f t="shared" si="1603"/>
        <v/>
      </c>
      <c r="X8499" s="35" t="s">
        <v>753</v>
      </c>
      <c r="Y8499" s="35" t="s">
        <v>754</v>
      </c>
      <c r="Z8499" s="35" t="str">
        <f t="shared" si="1604"/>
        <v/>
      </c>
      <c r="AA8499" s="35" t="e">
        <f t="shared" si="1605"/>
        <v>#VALUE!</v>
      </c>
      <c r="AB8499" s="35" t="str">
        <f t="shared" si="1606"/>
        <v>{keyword:}</v>
      </c>
      <c r="AC8499" s="107" t="e">
        <f t="shared" si="1607"/>
        <v>#VALUE!</v>
      </c>
      <c r="AK8499" t="s">
        <v>577</v>
      </c>
    </row>
    <row r="8500" spans="1:37" ht="15" x14ac:dyDescent="0.25">
      <c r="A8500" s="35">
        <f t="shared" si="1599"/>
        <v>0</v>
      </c>
      <c r="C8500" s="35" t="str">
        <f t="shared" si="1600"/>
        <v/>
      </c>
      <c r="K8500" t="s">
        <v>577</v>
      </c>
      <c r="O8500" s="35" t="str">
        <f t="shared" si="1601"/>
        <v>?utm_source=yandex&amp;utm_medium=cpc&amp;utm_campaign=&amp;utm_content=&amp;utm_term={keyword}&amp;utm_device={device_type}</v>
      </c>
      <c r="P8500" s="35" t="str">
        <f t="shared" si="1598"/>
        <v/>
      </c>
      <c r="T8500" s="8" t="s">
        <v>751</v>
      </c>
      <c r="U8500" s="8" t="str">
        <f t="shared" si="1602"/>
        <v>,</v>
      </c>
      <c r="W8500" s="35" t="str">
        <f t="shared" si="1603"/>
        <v/>
      </c>
      <c r="X8500" s="35" t="s">
        <v>753</v>
      </c>
      <c r="Y8500" s="35" t="s">
        <v>754</v>
      </c>
      <c r="Z8500" s="35" t="str">
        <f t="shared" si="1604"/>
        <v/>
      </c>
      <c r="AA8500" s="35" t="e">
        <f t="shared" si="1605"/>
        <v>#VALUE!</v>
      </c>
      <c r="AB8500" s="35" t="str">
        <f t="shared" si="1606"/>
        <v>{keyword:}</v>
      </c>
      <c r="AC8500" s="107" t="e">
        <f t="shared" si="1607"/>
        <v>#VALUE!</v>
      </c>
      <c r="AK8500" t="s">
        <v>577</v>
      </c>
    </row>
    <row r="8501" spans="1:37" ht="15" customHeight="1" x14ac:dyDescent="0.25">
      <c r="A8501" s="35">
        <f t="shared" si="1599"/>
        <v>0</v>
      </c>
      <c r="C8501" s="35" t="str">
        <f t="shared" si="1600"/>
        <v/>
      </c>
      <c r="K8501" t="s">
        <v>577</v>
      </c>
      <c r="O8501" s="35" t="str">
        <f t="shared" si="1601"/>
        <v>?utm_source=yandex&amp;utm_medium=cpc&amp;utm_campaign=&amp;utm_content=&amp;utm_term={keyword}&amp;utm_device={device_type}</v>
      </c>
      <c r="P8501" s="35" t="str">
        <f t="shared" si="1598"/>
        <v/>
      </c>
      <c r="T8501" s="8" t="s">
        <v>751</v>
      </c>
      <c r="U8501" s="8" t="str">
        <f t="shared" si="1602"/>
        <v>,</v>
      </c>
      <c r="W8501" s="35" t="str">
        <f t="shared" si="1603"/>
        <v/>
      </c>
      <c r="X8501" s="35" t="s">
        <v>753</v>
      </c>
      <c r="Y8501" s="35" t="s">
        <v>754</v>
      </c>
      <c r="Z8501" s="35" t="str">
        <f t="shared" si="1604"/>
        <v/>
      </c>
      <c r="AA8501" s="35" t="e">
        <f t="shared" si="1605"/>
        <v>#VALUE!</v>
      </c>
      <c r="AB8501" s="35" t="str">
        <f t="shared" si="1606"/>
        <v>{keyword:}</v>
      </c>
      <c r="AC8501" s="107" t="e">
        <f t="shared" si="1607"/>
        <v>#VALUE!</v>
      </c>
      <c r="AK8501" t="s">
        <v>577</v>
      </c>
    </row>
    <row r="8502" spans="1:37" ht="15" x14ac:dyDescent="0.25">
      <c r="A8502" s="35">
        <f t="shared" si="1599"/>
        <v>0</v>
      </c>
      <c r="C8502" s="35" t="str">
        <f t="shared" si="1600"/>
        <v/>
      </c>
      <c r="K8502" t="s">
        <v>577</v>
      </c>
      <c r="O8502" s="35" t="str">
        <f t="shared" si="1601"/>
        <v>?utm_source=yandex&amp;utm_medium=cpc&amp;utm_campaign=&amp;utm_content=&amp;utm_term={keyword}&amp;utm_device={device_type}</v>
      </c>
      <c r="P8502" s="35" t="str">
        <f t="shared" si="1598"/>
        <v/>
      </c>
      <c r="T8502" s="8" t="s">
        <v>751</v>
      </c>
      <c r="U8502" s="8" t="str">
        <f t="shared" si="1602"/>
        <v>,</v>
      </c>
      <c r="W8502" s="35" t="str">
        <f t="shared" si="1603"/>
        <v/>
      </c>
      <c r="X8502" s="35" t="s">
        <v>753</v>
      </c>
      <c r="Y8502" s="35" t="s">
        <v>754</v>
      </c>
      <c r="Z8502" s="35" t="str">
        <f t="shared" si="1604"/>
        <v/>
      </c>
      <c r="AA8502" s="35" t="e">
        <f t="shared" si="1605"/>
        <v>#VALUE!</v>
      </c>
      <c r="AB8502" s="35" t="str">
        <f t="shared" si="1606"/>
        <v>{keyword:}</v>
      </c>
      <c r="AC8502" s="107" t="e">
        <f t="shared" si="1607"/>
        <v>#VALUE!</v>
      </c>
      <c r="AK8502" t="s">
        <v>577</v>
      </c>
    </row>
    <row r="8503" spans="1:37" ht="15" customHeight="1" x14ac:dyDescent="0.25">
      <c r="A8503" s="35">
        <f t="shared" si="1599"/>
        <v>0</v>
      </c>
      <c r="C8503" s="35" t="str">
        <f t="shared" si="1600"/>
        <v/>
      </c>
      <c r="K8503" t="s">
        <v>577</v>
      </c>
      <c r="O8503" s="35" t="str">
        <f t="shared" si="1601"/>
        <v>?utm_source=yandex&amp;utm_medium=cpc&amp;utm_campaign=&amp;utm_content=&amp;utm_term={keyword}&amp;utm_device={device_type}</v>
      </c>
      <c r="P8503" s="35" t="str">
        <f t="shared" si="1598"/>
        <v/>
      </c>
      <c r="T8503" s="8" t="s">
        <v>751</v>
      </c>
      <c r="U8503" s="8" t="str">
        <f t="shared" si="1602"/>
        <v>,</v>
      </c>
      <c r="W8503" s="35" t="str">
        <f t="shared" si="1603"/>
        <v/>
      </c>
      <c r="X8503" s="35" t="s">
        <v>753</v>
      </c>
      <c r="Y8503" s="35" t="s">
        <v>754</v>
      </c>
      <c r="Z8503" s="35" t="str">
        <f t="shared" si="1604"/>
        <v/>
      </c>
      <c r="AA8503" s="35" t="e">
        <f t="shared" si="1605"/>
        <v>#VALUE!</v>
      </c>
      <c r="AB8503" s="35" t="str">
        <f t="shared" si="1606"/>
        <v>{keyword:}</v>
      </c>
      <c r="AC8503" s="107" t="e">
        <f t="shared" si="1607"/>
        <v>#VALUE!</v>
      </c>
      <c r="AK8503" t="s">
        <v>577</v>
      </c>
    </row>
    <row r="8504" spans="1:37" ht="15" x14ac:dyDescent="0.25">
      <c r="A8504" s="35">
        <f t="shared" si="1599"/>
        <v>0</v>
      </c>
      <c r="C8504" s="35" t="str">
        <f t="shared" si="1600"/>
        <v/>
      </c>
      <c r="K8504" t="s">
        <v>577</v>
      </c>
      <c r="O8504" s="35" t="str">
        <f t="shared" si="1601"/>
        <v>?utm_source=yandex&amp;utm_medium=cpc&amp;utm_campaign=&amp;utm_content=&amp;utm_term={keyword}&amp;utm_device={device_type}</v>
      </c>
      <c r="P8504" s="35" t="str">
        <f t="shared" si="1598"/>
        <v/>
      </c>
      <c r="T8504" s="8" t="s">
        <v>751</v>
      </c>
      <c r="U8504" s="8" t="str">
        <f t="shared" si="1602"/>
        <v>,</v>
      </c>
      <c r="W8504" s="35" t="str">
        <f t="shared" si="1603"/>
        <v/>
      </c>
      <c r="X8504" s="35" t="s">
        <v>753</v>
      </c>
      <c r="Y8504" s="35" t="s">
        <v>754</v>
      </c>
      <c r="Z8504" s="35" t="str">
        <f t="shared" si="1604"/>
        <v/>
      </c>
      <c r="AA8504" s="35" t="e">
        <f t="shared" si="1605"/>
        <v>#VALUE!</v>
      </c>
      <c r="AB8504" s="35" t="str">
        <f t="shared" si="1606"/>
        <v>{keyword:}</v>
      </c>
      <c r="AC8504" s="107" t="e">
        <f t="shared" si="1607"/>
        <v>#VALUE!</v>
      </c>
      <c r="AK8504" t="s">
        <v>577</v>
      </c>
    </row>
    <row r="8505" spans="1:37" ht="15" customHeight="1" x14ac:dyDescent="0.25">
      <c r="A8505" s="35">
        <f t="shared" si="1599"/>
        <v>0</v>
      </c>
      <c r="C8505" s="35" t="str">
        <f t="shared" si="1600"/>
        <v/>
      </c>
      <c r="K8505" t="s">
        <v>577</v>
      </c>
      <c r="O8505" s="35" t="str">
        <f t="shared" si="1601"/>
        <v>?utm_source=yandex&amp;utm_medium=cpc&amp;utm_campaign=&amp;utm_content=&amp;utm_term={keyword}&amp;utm_device={device_type}</v>
      </c>
      <c r="P8505" s="35" t="str">
        <f t="shared" si="1598"/>
        <v/>
      </c>
      <c r="T8505" s="8" t="s">
        <v>751</v>
      </c>
      <c r="U8505" s="8" t="str">
        <f t="shared" si="1602"/>
        <v>,</v>
      </c>
      <c r="W8505" s="35" t="str">
        <f t="shared" si="1603"/>
        <v/>
      </c>
      <c r="X8505" s="35" t="s">
        <v>753</v>
      </c>
      <c r="Y8505" s="35" t="s">
        <v>754</v>
      </c>
      <c r="Z8505" s="35" t="str">
        <f t="shared" si="1604"/>
        <v/>
      </c>
      <c r="AA8505" s="35" t="e">
        <f t="shared" si="1605"/>
        <v>#VALUE!</v>
      </c>
      <c r="AB8505" s="35" t="str">
        <f t="shared" si="1606"/>
        <v>{keyword:}</v>
      </c>
      <c r="AC8505" s="107" t="e">
        <f t="shared" si="1607"/>
        <v>#VALUE!</v>
      </c>
      <c r="AK8505" t="s">
        <v>577</v>
      </c>
    </row>
    <row r="8506" spans="1:37" ht="15" x14ac:dyDescent="0.25">
      <c r="A8506" s="35">
        <f t="shared" si="1599"/>
        <v>0</v>
      </c>
      <c r="C8506" s="35" t="str">
        <f t="shared" si="1600"/>
        <v/>
      </c>
      <c r="K8506" t="s">
        <v>577</v>
      </c>
      <c r="O8506" s="35" t="str">
        <f t="shared" si="1601"/>
        <v>?utm_source=yandex&amp;utm_medium=cpc&amp;utm_campaign=&amp;utm_content=&amp;utm_term={keyword}&amp;utm_device={device_type}</v>
      </c>
      <c r="P8506" s="35" t="str">
        <f t="shared" si="1598"/>
        <v/>
      </c>
      <c r="T8506" s="8" t="s">
        <v>751</v>
      </c>
      <c r="U8506" s="8" t="str">
        <f t="shared" si="1602"/>
        <v>,</v>
      </c>
      <c r="W8506" s="35" t="str">
        <f t="shared" si="1603"/>
        <v/>
      </c>
      <c r="X8506" s="35" t="s">
        <v>753</v>
      </c>
      <c r="Y8506" s="35" t="s">
        <v>754</v>
      </c>
      <c r="Z8506" s="35" t="str">
        <f t="shared" si="1604"/>
        <v/>
      </c>
      <c r="AA8506" s="35" t="e">
        <f t="shared" si="1605"/>
        <v>#VALUE!</v>
      </c>
      <c r="AB8506" s="35" t="str">
        <f t="shared" si="1606"/>
        <v>{keyword:}</v>
      </c>
      <c r="AC8506" s="107" t="e">
        <f t="shared" si="1607"/>
        <v>#VALUE!</v>
      </c>
      <c r="AK8506" t="s">
        <v>577</v>
      </c>
    </row>
    <row r="8507" spans="1:37" ht="15" customHeight="1" x14ac:dyDescent="0.25">
      <c r="A8507" s="35">
        <f t="shared" si="1599"/>
        <v>0</v>
      </c>
      <c r="C8507" s="35" t="str">
        <f t="shared" si="1600"/>
        <v/>
      </c>
      <c r="K8507" t="s">
        <v>577</v>
      </c>
      <c r="O8507" s="35" t="str">
        <f t="shared" si="1601"/>
        <v>?utm_source=yandex&amp;utm_medium=cpc&amp;utm_campaign=&amp;utm_content=&amp;utm_term={keyword}&amp;utm_device={device_type}</v>
      </c>
      <c r="P8507" s="35" t="str">
        <f t="shared" si="1598"/>
        <v/>
      </c>
      <c r="T8507" s="8" t="s">
        <v>751</v>
      </c>
      <c r="U8507" s="8" t="str">
        <f t="shared" si="1602"/>
        <v>,</v>
      </c>
      <c r="W8507" s="35" t="str">
        <f t="shared" si="1603"/>
        <v/>
      </c>
      <c r="X8507" s="35" t="s">
        <v>753</v>
      </c>
      <c r="Y8507" s="35" t="s">
        <v>754</v>
      </c>
      <c r="Z8507" s="35" t="str">
        <f t="shared" si="1604"/>
        <v/>
      </c>
      <c r="AA8507" s="35" t="e">
        <f t="shared" si="1605"/>
        <v>#VALUE!</v>
      </c>
      <c r="AB8507" s="35" t="str">
        <f t="shared" si="1606"/>
        <v>{keyword:}</v>
      </c>
      <c r="AC8507" s="107" t="e">
        <f t="shared" si="1607"/>
        <v>#VALUE!</v>
      </c>
      <c r="AK8507" t="s">
        <v>577</v>
      </c>
    </row>
    <row r="8508" spans="1:37" ht="15" x14ac:dyDescent="0.25">
      <c r="A8508" s="35">
        <f t="shared" si="1599"/>
        <v>0</v>
      </c>
      <c r="C8508" s="35" t="str">
        <f t="shared" si="1600"/>
        <v/>
      </c>
      <c r="K8508" t="s">
        <v>577</v>
      </c>
      <c r="O8508" s="35" t="str">
        <f t="shared" si="1601"/>
        <v>?utm_source=yandex&amp;utm_medium=cpc&amp;utm_campaign=&amp;utm_content=&amp;utm_term={keyword}&amp;utm_device={device_type}</v>
      </c>
      <c r="P8508" s="35" t="str">
        <f t="shared" si="1598"/>
        <v/>
      </c>
      <c r="T8508" s="8" t="s">
        <v>751</v>
      </c>
      <c r="U8508" s="8" t="str">
        <f t="shared" si="1602"/>
        <v>,</v>
      </c>
      <c r="W8508" s="35" t="str">
        <f t="shared" si="1603"/>
        <v/>
      </c>
      <c r="X8508" s="35" t="s">
        <v>753</v>
      </c>
      <c r="Y8508" s="35" t="s">
        <v>754</v>
      </c>
      <c r="Z8508" s="35" t="str">
        <f t="shared" si="1604"/>
        <v/>
      </c>
      <c r="AA8508" s="35" t="e">
        <f t="shared" si="1605"/>
        <v>#VALUE!</v>
      </c>
      <c r="AB8508" s="35" t="str">
        <f t="shared" si="1606"/>
        <v>{keyword:}</v>
      </c>
      <c r="AC8508" s="107" t="e">
        <f t="shared" si="1607"/>
        <v>#VALUE!</v>
      </c>
      <c r="AK8508" t="s">
        <v>577</v>
      </c>
    </row>
    <row r="8509" spans="1:37" ht="15" customHeight="1" x14ac:dyDescent="0.25">
      <c r="A8509" s="35">
        <f t="shared" si="1599"/>
        <v>0</v>
      </c>
      <c r="C8509" s="35" t="str">
        <f t="shared" si="1600"/>
        <v/>
      </c>
      <c r="K8509" t="s">
        <v>577</v>
      </c>
      <c r="O8509" s="35" t="str">
        <f t="shared" si="1601"/>
        <v>?utm_source=yandex&amp;utm_medium=cpc&amp;utm_campaign=&amp;utm_content=&amp;utm_term={keyword}&amp;utm_device={device_type}</v>
      </c>
      <c r="P8509" s="35" t="str">
        <f t="shared" si="1598"/>
        <v/>
      </c>
      <c r="T8509" s="8" t="s">
        <v>751</v>
      </c>
      <c r="U8509" s="8" t="str">
        <f t="shared" si="1602"/>
        <v>,</v>
      </c>
      <c r="W8509" s="35" t="str">
        <f t="shared" si="1603"/>
        <v/>
      </c>
      <c r="X8509" s="35" t="s">
        <v>753</v>
      </c>
      <c r="Y8509" s="35" t="s">
        <v>754</v>
      </c>
      <c r="Z8509" s="35" t="str">
        <f t="shared" si="1604"/>
        <v/>
      </c>
      <c r="AA8509" s="35" t="e">
        <f t="shared" si="1605"/>
        <v>#VALUE!</v>
      </c>
      <c r="AB8509" s="35" t="str">
        <f t="shared" si="1606"/>
        <v>{keyword:}</v>
      </c>
      <c r="AC8509" s="107" t="e">
        <f t="shared" si="1607"/>
        <v>#VALUE!</v>
      </c>
      <c r="AK8509" t="s">
        <v>577</v>
      </c>
    </row>
    <row r="8510" spans="1:37" ht="15" x14ac:dyDescent="0.25">
      <c r="A8510" s="35">
        <f t="shared" si="1599"/>
        <v>0</v>
      </c>
      <c r="C8510" s="35" t="str">
        <f t="shared" si="1600"/>
        <v/>
      </c>
      <c r="K8510" t="s">
        <v>577</v>
      </c>
      <c r="O8510" s="35" t="str">
        <f t="shared" si="1601"/>
        <v>?utm_source=yandex&amp;utm_medium=cpc&amp;utm_campaign=&amp;utm_content=&amp;utm_term={keyword}&amp;utm_device={device_type}</v>
      </c>
      <c r="P8510" s="35" t="str">
        <f t="shared" si="1598"/>
        <v/>
      </c>
      <c r="T8510" s="8" t="s">
        <v>751</v>
      </c>
      <c r="U8510" s="8" t="str">
        <f t="shared" si="1602"/>
        <v>,</v>
      </c>
      <c r="W8510" s="35" t="str">
        <f t="shared" si="1603"/>
        <v/>
      </c>
      <c r="X8510" s="35" t="s">
        <v>753</v>
      </c>
      <c r="Y8510" s="35" t="s">
        <v>754</v>
      </c>
      <c r="Z8510" s="35" t="str">
        <f t="shared" si="1604"/>
        <v/>
      </c>
      <c r="AA8510" s="35" t="e">
        <f t="shared" si="1605"/>
        <v>#VALUE!</v>
      </c>
      <c r="AB8510" s="35" t="str">
        <f t="shared" si="1606"/>
        <v>{keyword:}</v>
      </c>
      <c r="AC8510" s="107" t="e">
        <f t="shared" si="1607"/>
        <v>#VALUE!</v>
      </c>
      <c r="AK8510" t="s">
        <v>577</v>
      </c>
    </row>
    <row r="8511" spans="1:37" ht="15" customHeight="1" x14ac:dyDescent="0.25">
      <c r="A8511" s="35">
        <f t="shared" si="1599"/>
        <v>0</v>
      </c>
      <c r="C8511" s="35" t="str">
        <f t="shared" si="1600"/>
        <v/>
      </c>
      <c r="K8511" t="s">
        <v>577</v>
      </c>
      <c r="O8511" s="35" t="str">
        <f t="shared" si="1601"/>
        <v>?utm_source=yandex&amp;utm_medium=cpc&amp;utm_campaign=&amp;utm_content=&amp;utm_term={keyword}&amp;utm_device={device_type}</v>
      </c>
      <c r="P8511" s="35" t="str">
        <f t="shared" si="1598"/>
        <v/>
      </c>
      <c r="T8511" s="8" t="s">
        <v>751</v>
      </c>
      <c r="U8511" s="8" t="str">
        <f t="shared" si="1602"/>
        <v>,</v>
      </c>
      <c r="W8511" s="35" t="str">
        <f t="shared" si="1603"/>
        <v/>
      </c>
      <c r="X8511" s="35" t="s">
        <v>753</v>
      </c>
      <c r="Y8511" s="35" t="s">
        <v>754</v>
      </c>
      <c r="Z8511" s="35" t="str">
        <f t="shared" si="1604"/>
        <v/>
      </c>
      <c r="AA8511" s="35" t="e">
        <f t="shared" si="1605"/>
        <v>#VALUE!</v>
      </c>
      <c r="AB8511" s="35" t="str">
        <f t="shared" si="1606"/>
        <v>{keyword:}</v>
      </c>
      <c r="AC8511" s="107" t="e">
        <f t="shared" si="1607"/>
        <v>#VALUE!</v>
      </c>
      <c r="AK8511" t="s">
        <v>577</v>
      </c>
    </row>
    <row r="8512" spans="1:37" ht="15" x14ac:dyDescent="0.25">
      <c r="A8512" s="35">
        <f t="shared" si="1599"/>
        <v>0</v>
      </c>
      <c r="C8512" s="35" t="str">
        <f t="shared" si="1600"/>
        <v/>
      </c>
      <c r="K8512" t="s">
        <v>577</v>
      </c>
      <c r="O8512" s="35" t="str">
        <f t="shared" si="1601"/>
        <v>?utm_source=yandex&amp;utm_medium=cpc&amp;utm_campaign=&amp;utm_content=&amp;utm_term={keyword}&amp;utm_device={device_type}</v>
      </c>
      <c r="P8512" s="35" t="str">
        <f t="shared" si="1598"/>
        <v/>
      </c>
      <c r="T8512" s="8" t="s">
        <v>751</v>
      </c>
      <c r="U8512" s="8" t="str">
        <f t="shared" si="1602"/>
        <v>,</v>
      </c>
      <c r="W8512" s="35" t="str">
        <f t="shared" si="1603"/>
        <v/>
      </c>
      <c r="X8512" s="35" t="s">
        <v>753</v>
      </c>
      <c r="Y8512" s="35" t="s">
        <v>754</v>
      </c>
      <c r="Z8512" s="35" t="str">
        <f t="shared" si="1604"/>
        <v/>
      </c>
      <c r="AA8512" s="35" t="e">
        <f t="shared" si="1605"/>
        <v>#VALUE!</v>
      </c>
      <c r="AB8512" s="35" t="str">
        <f t="shared" si="1606"/>
        <v>{keyword:}</v>
      </c>
      <c r="AC8512" s="107" t="e">
        <f t="shared" si="1607"/>
        <v>#VALUE!</v>
      </c>
      <c r="AK8512" t="s">
        <v>577</v>
      </c>
    </row>
    <row r="8513" spans="1:37" ht="15" customHeight="1" x14ac:dyDescent="0.25">
      <c r="A8513" s="35">
        <f t="shared" si="1599"/>
        <v>0</v>
      </c>
      <c r="C8513" s="35" t="str">
        <f t="shared" si="1600"/>
        <v/>
      </c>
      <c r="K8513" t="s">
        <v>577</v>
      </c>
      <c r="O8513" s="35" t="str">
        <f t="shared" si="1601"/>
        <v>?utm_source=yandex&amp;utm_medium=cpc&amp;utm_campaign=&amp;utm_content=&amp;utm_term={keyword}&amp;utm_device={device_type}</v>
      </c>
      <c r="P8513" s="35" t="str">
        <f t="shared" si="1598"/>
        <v/>
      </c>
      <c r="T8513" s="8" t="s">
        <v>751</v>
      </c>
      <c r="U8513" s="8" t="str">
        <f t="shared" si="1602"/>
        <v>,</v>
      </c>
      <c r="W8513" s="35" t="str">
        <f t="shared" si="1603"/>
        <v/>
      </c>
      <c r="X8513" s="35" t="s">
        <v>753</v>
      </c>
      <c r="Y8513" s="35" t="s">
        <v>754</v>
      </c>
      <c r="Z8513" s="35" t="str">
        <f t="shared" si="1604"/>
        <v/>
      </c>
      <c r="AA8513" s="35" t="e">
        <f t="shared" si="1605"/>
        <v>#VALUE!</v>
      </c>
      <c r="AB8513" s="35" t="str">
        <f t="shared" si="1606"/>
        <v>{keyword:}</v>
      </c>
      <c r="AC8513" s="107" t="e">
        <f t="shared" si="1607"/>
        <v>#VALUE!</v>
      </c>
      <c r="AK8513" t="s">
        <v>577</v>
      </c>
    </row>
    <row r="8514" spans="1:37" ht="15" x14ac:dyDescent="0.25">
      <c r="A8514" s="35">
        <f t="shared" si="1599"/>
        <v>0</v>
      </c>
      <c r="C8514" s="35" t="str">
        <f t="shared" si="1600"/>
        <v/>
      </c>
      <c r="K8514" t="s">
        <v>577</v>
      </c>
      <c r="O8514" s="35" t="str">
        <f t="shared" si="1601"/>
        <v>?utm_source=yandex&amp;utm_medium=cpc&amp;utm_campaign=&amp;utm_content=&amp;utm_term={keyword}&amp;utm_device={device_type}</v>
      </c>
      <c r="P8514" s="35" t="str">
        <f t="shared" ref="P8514:P8577" si="1608">SUBSTITUTE((SUBSTITUTE(B8514,"""",))," ","-")</f>
        <v/>
      </c>
      <c r="T8514" s="8" t="s">
        <v>751</v>
      </c>
      <c r="U8514" s="8" t="str">
        <f t="shared" si="1602"/>
        <v>,</v>
      </c>
      <c r="W8514" s="35" t="str">
        <f t="shared" si="1603"/>
        <v/>
      </c>
      <c r="X8514" s="35" t="s">
        <v>753</v>
      </c>
      <c r="Y8514" s="35" t="s">
        <v>754</v>
      </c>
      <c r="Z8514" s="35" t="str">
        <f t="shared" si="1604"/>
        <v/>
      </c>
      <c r="AA8514" s="35" t="e">
        <f t="shared" si="1605"/>
        <v>#VALUE!</v>
      </c>
      <c r="AB8514" s="35" t="str">
        <f t="shared" si="1606"/>
        <v>{keyword:}</v>
      </c>
      <c r="AC8514" s="107" t="e">
        <f t="shared" si="1607"/>
        <v>#VALUE!</v>
      </c>
      <c r="AK8514" t="s">
        <v>577</v>
      </c>
    </row>
    <row r="8515" spans="1:37" ht="15" customHeight="1" x14ac:dyDescent="0.25">
      <c r="A8515" s="35">
        <f t="shared" ref="A8515:A8578" si="1609">IF(ISBLANK(B8515),0,LEN(TRIM(B8515))-LEN(SUBSTITUTE(B8515," ",""))+1)</f>
        <v>0</v>
      </c>
      <c r="C8515" s="35" t="str">
        <f t="shared" ref="C8515:C8578" si="1610">SUBSTITUTE(B8515," ","_")</f>
        <v/>
      </c>
      <c r="K8515" t="s">
        <v>577</v>
      </c>
      <c r="O8515" s="35" t="str">
        <f t="shared" ref="O8515:O8578" si="1611">CONCATENATE(M8515,"?utm_source=yandex&amp;utm_medium=cpc&amp;utm_campaign=",SUBSTITUTE(TRIM(N8515)," ","_"),"&amp;utm_content=",SUBSTITUTE(SUBSTITUTE(B8515,"""",)," ","_"),"&amp;utm_term={keyword}","&amp;utm_device={device_type}")</f>
        <v>?utm_source=yandex&amp;utm_medium=cpc&amp;utm_campaign=&amp;utm_content=&amp;utm_term={keyword}&amp;utm_device={device_type}</v>
      </c>
      <c r="P8515" s="35" t="str">
        <f t="shared" si="1608"/>
        <v/>
      </c>
      <c r="T8515" s="8" t="s">
        <v>751</v>
      </c>
      <c r="U8515" s="8" t="str">
        <f t="shared" ref="U8515:U8578" si="1612">CONCATENATE(R8515,T8515,S8515)</f>
        <v>,</v>
      </c>
      <c r="W8515" s="35" t="str">
        <f t="shared" ref="W8515:W8578" si="1613">SUBSTITUTE((SUBSTITUTE(P8515,"""",)),"-"," ")</f>
        <v/>
      </c>
      <c r="X8515" s="35" t="s">
        <v>753</v>
      </c>
      <c r="Y8515" s="35" t="s">
        <v>754</v>
      </c>
      <c r="Z8515" s="35" t="str">
        <f t="shared" ref="Z8515:Z8578" si="1614">IF(ISERR(MID(W8515,1,FIND(" ",W8515,1)-1)),W8515,MID(W8515,1,FIND(" ",W8515,1)-1))</f>
        <v/>
      </c>
      <c r="AA8515" s="35" t="e">
        <f t="shared" ref="AA8515:AA8578" si="1615">MID(W8515,FIND(" ",W8515)+1,100)</f>
        <v>#VALUE!</v>
      </c>
      <c r="AB8515" s="35" t="str">
        <f t="shared" ref="AB8515:AB8578" si="1616">CONCATENATE(X8515,Z8515,Y8515)</f>
        <v>{keyword:}</v>
      </c>
      <c r="AC8515" s="107" t="e">
        <f t="shared" ref="AC8515:AC8578" si="1617">CONCATENATE(X8515,AA8515,Y8515)</f>
        <v>#VALUE!</v>
      </c>
      <c r="AK8515" t="s">
        <v>577</v>
      </c>
    </row>
    <row r="8516" spans="1:37" ht="15" x14ac:dyDescent="0.25">
      <c r="A8516" s="35">
        <f t="shared" si="1609"/>
        <v>0</v>
      </c>
      <c r="C8516" s="35" t="str">
        <f t="shared" si="1610"/>
        <v/>
      </c>
      <c r="K8516" t="s">
        <v>577</v>
      </c>
      <c r="O8516" s="35" t="str">
        <f t="shared" si="1611"/>
        <v>?utm_source=yandex&amp;utm_medium=cpc&amp;utm_campaign=&amp;utm_content=&amp;utm_term={keyword}&amp;utm_device={device_type}</v>
      </c>
      <c r="P8516" s="35" t="str">
        <f t="shared" si="1608"/>
        <v/>
      </c>
      <c r="T8516" s="8" t="s">
        <v>751</v>
      </c>
      <c r="U8516" s="8" t="str">
        <f t="shared" si="1612"/>
        <v>,</v>
      </c>
      <c r="W8516" s="35" t="str">
        <f t="shared" si="1613"/>
        <v/>
      </c>
      <c r="X8516" s="35" t="s">
        <v>753</v>
      </c>
      <c r="Y8516" s="35" t="s">
        <v>754</v>
      </c>
      <c r="Z8516" s="35" t="str">
        <f t="shared" si="1614"/>
        <v/>
      </c>
      <c r="AA8516" s="35" t="e">
        <f t="shared" si="1615"/>
        <v>#VALUE!</v>
      </c>
      <c r="AB8516" s="35" t="str">
        <f t="shared" si="1616"/>
        <v>{keyword:}</v>
      </c>
      <c r="AC8516" s="107" t="e">
        <f t="shared" si="1617"/>
        <v>#VALUE!</v>
      </c>
      <c r="AK8516" t="s">
        <v>577</v>
      </c>
    </row>
    <row r="8517" spans="1:37" ht="15" customHeight="1" x14ac:dyDescent="0.25">
      <c r="A8517" s="35">
        <f t="shared" si="1609"/>
        <v>0</v>
      </c>
      <c r="C8517" s="35" t="str">
        <f t="shared" si="1610"/>
        <v/>
      </c>
      <c r="K8517" t="s">
        <v>577</v>
      </c>
      <c r="O8517" s="35" t="str">
        <f t="shared" si="1611"/>
        <v>?utm_source=yandex&amp;utm_medium=cpc&amp;utm_campaign=&amp;utm_content=&amp;utm_term={keyword}&amp;utm_device={device_type}</v>
      </c>
      <c r="P8517" s="35" t="str">
        <f t="shared" si="1608"/>
        <v/>
      </c>
      <c r="T8517" s="8" t="s">
        <v>751</v>
      </c>
      <c r="U8517" s="8" t="str">
        <f t="shared" si="1612"/>
        <v>,</v>
      </c>
      <c r="W8517" s="35" t="str">
        <f t="shared" si="1613"/>
        <v/>
      </c>
      <c r="X8517" s="35" t="s">
        <v>753</v>
      </c>
      <c r="Y8517" s="35" t="s">
        <v>754</v>
      </c>
      <c r="Z8517" s="35" t="str">
        <f t="shared" si="1614"/>
        <v/>
      </c>
      <c r="AA8517" s="35" t="e">
        <f t="shared" si="1615"/>
        <v>#VALUE!</v>
      </c>
      <c r="AB8517" s="35" t="str">
        <f t="shared" si="1616"/>
        <v>{keyword:}</v>
      </c>
      <c r="AC8517" s="107" t="e">
        <f t="shared" si="1617"/>
        <v>#VALUE!</v>
      </c>
      <c r="AK8517" t="s">
        <v>577</v>
      </c>
    </row>
    <row r="8518" spans="1:37" ht="15" x14ac:dyDescent="0.25">
      <c r="A8518" s="35">
        <f t="shared" si="1609"/>
        <v>0</v>
      </c>
      <c r="C8518" s="35" t="str">
        <f t="shared" si="1610"/>
        <v/>
      </c>
      <c r="K8518" t="s">
        <v>577</v>
      </c>
      <c r="O8518" s="35" t="str">
        <f t="shared" si="1611"/>
        <v>?utm_source=yandex&amp;utm_medium=cpc&amp;utm_campaign=&amp;utm_content=&amp;utm_term={keyword}&amp;utm_device={device_type}</v>
      </c>
      <c r="P8518" s="35" t="str">
        <f t="shared" si="1608"/>
        <v/>
      </c>
      <c r="T8518" s="8" t="s">
        <v>751</v>
      </c>
      <c r="U8518" s="8" t="str">
        <f t="shared" si="1612"/>
        <v>,</v>
      </c>
      <c r="W8518" s="35" t="str">
        <f t="shared" si="1613"/>
        <v/>
      </c>
      <c r="X8518" s="35" t="s">
        <v>753</v>
      </c>
      <c r="Y8518" s="35" t="s">
        <v>754</v>
      </c>
      <c r="Z8518" s="35" t="str">
        <f t="shared" si="1614"/>
        <v/>
      </c>
      <c r="AA8518" s="35" t="e">
        <f t="shared" si="1615"/>
        <v>#VALUE!</v>
      </c>
      <c r="AB8518" s="35" t="str">
        <f t="shared" si="1616"/>
        <v>{keyword:}</v>
      </c>
      <c r="AC8518" s="107" t="e">
        <f t="shared" si="1617"/>
        <v>#VALUE!</v>
      </c>
      <c r="AK8518" t="s">
        <v>577</v>
      </c>
    </row>
    <row r="8519" spans="1:37" ht="15" customHeight="1" x14ac:dyDescent="0.25">
      <c r="A8519" s="35">
        <f t="shared" si="1609"/>
        <v>0</v>
      </c>
      <c r="C8519" s="35" t="str">
        <f t="shared" si="1610"/>
        <v/>
      </c>
      <c r="K8519" t="s">
        <v>577</v>
      </c>
      <c r="O8519" s="35" t="str">
        <f t="shared" si="1611"/>
        <v>?utm_source=yandex&amp;utm_medium=cpc&amp;utm_campaign=&amp;utm_content=&amp;utm_term={keyword}&amp;utm_device={device_type}</v>
      </c>
      <c r="P8519" s="35" t="str">
        <f t="shared" si="1608"/>
        <v/>
      </c>
      <c r="T8519" s="8" t="s">
        <v>751</v>
      </c>
      <c r="U8519" s="8" t="str">
        <f t="shared" si="1612"/>
        <v>,</v>
      </c>
      <c r="W8519" s="35" t="str">
        <f t="shared" si="1613"/>
        <v/>
      </c>
      <c r="X8519" s="35" t="s">
        <v>753</v>
      </c>
      <c r="Y8519" s="35" t="s">
        <v>754</v>
      </c>
      <c r="Z8519" s="35" t="str">
        <f t="shared" si="1614"/>
        <v/>
      </c>
      <c r="AA8519" s="35" t="e">
        <f t="shared" si="1615"/>
        <v>#VALUE!</v>
      </c>
      <c r="AB8519" s="35" t="str">
        <f t="shared" si="1616"/>
        <v>{keyword:}</v>
      </c>
      <c r="AC8519" s="107" t="e">
        <f t="shared" si="1617"/>
        <v>#VALUE!</v>
      </c>
      <c r="AK8519" t="s">
        <v>577</v>
      </c>
    </row>
    <row r="8520" spans="1:37" ht="15" x14ac:dyDescent="0.25">
      <c r="A8520" s="35">
        <f t="shared" si="1609"/>
        <v>0</v>
      </c>
      <c r="C8520" s="35" t="str">
        <f t="shared" si="1610"/>
        <v/>
      </c>
      <c r="K8520" t="s">
        <v>577</v>
      </c>
      <c r="O8520" s="35" t="str">
        <f t="shared" si="1611"/>
        <v>?utm_source=yandex&amp;utm_medium=cpc&amp;utm_campaign=&amp;utm_content=&amp;utm_term={keyword}&amp;utm_device={device_type}</v>
      </c>
      <c r="P8520" s="35" t="str">
        <f t="shared" si="1608"/>
        <v/>
      </c>
      <c r="T8520" s="8" t="s">
        <v>751</v>
      </c>
      <c r="U8520" s="8" t="str">
        <f t="shared" si="1612"/>
        <v>,</v>
      </c>
      <c r="W8520" s="35" t="str">
        <f t="shared" si="1613"/>
        <v/>
      </c>
      <c r="X8520" s="35" t="s">
        <v>753</v>
      </c>
      <c r="Y8520" s="35" t="s">
        <v>754</v>
      </c>
      <c r="Z8520" s="35" t="str">
        <f t="shared" si="1614"/>
        <v/>
      </c>
      <c r="AA8520" s="35" t="e">
        <f t="shared" si="1615"/>
        <v>#VALUE!</v>
      </c>
      <c r="AB8520" s="35" t="str">
        <f t="shared" si="1616"/>
        <v>{keyword:}</v>
      </c>
      <c r="AC8520" s="107" t="e">
        <f t="shared" si="1617"/>
        <v>#VALUE!</v>
      </c>
      <c r="AK8520" t="s">
        <v>577</v>
      </c>
    </row>
    <row r="8521" spans="1:37" ht="15" customHeight="1" x14ac:dyDescent="0.25">
      <c r="A8521" s="35">
        <f t="shared" si="1609"/>
        <v>0</v>
      </c>
      <c r="C8521" s="35" t="str">
        <f t="shared" si="1610"/>
        <v/>
      </c>
      <c r="K8521" t="s">
        <v>577</v>
      </c>
      <c r="O8521" s="35" t="str">
        <f t="shared" si="1611"/>
        <v>?utm_source=yandex&amp;utm_medium=cpc&amp;utm_campaign=&amp;utm_content=&amp;utm_term={keyword}&amp;utm_device={device_type}</v>
      </c>
      <c r="P8521" s="35" t="str">
        <f t="shared" si="1608"/>
        <v/>
      </c>
      <c r="T8521" s="8" t="s">
        <v>751</v>
      </c>
      <c r="U8521" s="8" t="str">
        <f t="shared" si="1612"/>
        <v>,</v>
      </c>
      <c r="W8521" s="35" t="str">
        <f t="shared" si="1613"/>
        <v/>
      </c>
      <c r="X8521" s="35" t="s">
        <v>753</v>
      </c>
      <c r="Y8521" s="35" t="s">
        <v>754</v>
      </c>
      <c r="Z8521" s="35" t="str">
        <f t="shared" si="1614"/>
        <v/>
      </c>
      <c r="AA8521" s="35" t="e">
        <f t="shared" si="1615"/>
        <v>#VALUE!</v>
      </c>
      <c r="AB8521" s="35" t="str">
        <f t="shared" si="1616"/>
        <v>{keyword:}</v>
      </c>
      <c r="AC8521" s="107" t="e">
        <f t="shared" si="1617"/>
        <v>#VALUE!</v>
      </c>
      <c r="AK8521" t="s">
        <v>577</v>
      </c>
    </row>
    <row r="8522" spans="1:37" ht="15" x14ac:dyDescent="0.25">
      <c r="A8522" s="35">
        <f t="shared" si="1609"/>
        <v>0</v>
      </c>
      <c r="C8522" s="35" t="str">
        <f t="shared" si="1610"/>
        <v/>
      </c>
      <c r="K8522" t="s">
        <v>577</v>
      </c>
      <c r="O8522" s="35" t="str">
        <f t="shared" si="1611"/>
        <v>?utm_source=yandex&amp;utm_medium=cpc&amp;utm_campaign=&amp;utm_content=&amp;utm_term={keyword}&amp;utm_device={device_type}</v>
      </c>
      <c r="P8522" s="35" t="str">
        <f t="shared" si="1608"/>
        <v/>
      </c>
      <c r="T8522" s="8" t="s">
        <v>751</v>
      </c>
      <c r="U8522" s="8" t="str">
        <f t="shared" si="1612"/>
        <v>,</v>
      </c>
      <c r="W8522" s="35" t="str">
        <f t="shared" si="1613"/>
        <v/>
      </c>
      <c r="X8522" s="35" t="s">
        <v>753</v>
      </c>
      <c r="Y8522" s="35" t="s">
        <v>754</v>
      </c>
      <c r="Z8522" s="35" t="str">
        <f t="shared" si="1614"/>
        <v/>
      </c>
      <c r="AA8522" s="35" t="e">
        <f t="shared" si="1615"/>
        <v>#VALUE!</v>
      </c>
      <c r="AB8522" s="35" t="str">
        <f t="shared" si="1616"/>
        <v>{keyword:}</v>
      </c>
      <c r="AC8522" s="107" t="e">
        <f t="shared" si="1617"/>
        <v>#VALUE!</v>
      </c>
      <c r="AK8522" t="s">
        <v>577</v>
      </c>
    </row>
    <row r="8523" spans="1:37" ht="15" customHeight="1" x14ac:dyDescent="0.25">
      <c r="A8523" s="35">
        <f t="shared" si="1609"/>
        <v>0</v>
      </c>
      <c r="C8523" s="35" t="str">
        <f t="shared" si="1610"/>
        <v/>
      </c>
      <c r="K8523" t="s">
        <v>577</v>
      </c>
      <c r="O8523" s="35" t="str">
        <f t="shared" si="1611"/>
        <v>?utm_source=yandex&amp;utm_medium=cpc&amp;utm_campaign=&amp;utm_content=&amp;utm_term={keyword}&amp;utm_device={device_type}</v>
      </c>
      <c r="P8523" s="35" t="str">
        <f t="shared" si="1608"/>
        <v/>
      </c>
      <c r="T8523" s="8" t="s">
        <v>751</v>
      </c>
      <c r="U8523" s="8" t="str">
        <f t="shared" si="1612"/>
        <v>,</v>
      </c>
      <c r="W8523" s="35" t="str">
        <f t="shared" si="1613"/>
        <v/>
      </c>
      <c r="X8523" s="35" t="s">
        <v>753</v>
      </c>
      <c r="Y8523" s="35" t="s">
        <v>754</v>
      </c>
      <c r="Z8523" s="35" t="str">
        <f t="shared" si="1614"/>
        <v/>
      </c>
      <c r="AA8523" s="35" t="e">
        <f t="shared" si="1615"/>
        <v>#VALUE!</v>
      </c>
      <c r="AB8523" s="35" t="str">
        <f t="shared" si="1616"/>
        <v>{keyword:}</v>
      </c>
      <c r="AC8523" s="107" t="e">
        <f t="shared" si="1617"/>
        <v>#VALUE!</v>
      </c>
      <c r="AK8523" t="s">
        <v>577</v>
      </c>
    </row>
    <row r="8524" spans="1:37" ht="15" x14ac:dyDescent="0.25">
      <c r="A8524" s="35">
        <f t="shared" si="1609"/>
        <v>0</v>
      </c>
      <c r="C8524" s="35" t="str">
        <f t="shared" si="1610"/>
        <v/>
      </c>
      <c r="K8524" t="s">
        <v>577</v>
      </c>
      <c r="O8524" s="35" t="str">
        <f t="shared" si="1611"/>
        <v>?utm_source=yandex&amp;utm_medium=cpc&amp;utm_campaign=&amp;utm_content=&amp;utm_term={keyword}&amp;utm_device={device_type}</v>
      </c>
      <c r="P8524" s="35" t="str">
        <f t="shared" si="1608"/>
        <v/>
      </c>
      <c r="T8524" s="8" t="s">
        <v>751</v>
      </c>
      <c r="U8524" s="8" t="str">
        <f t="shared" si="1612"/>
        <v>,</v>
      </c>
      <c r="W8524" s="35" t="str">
        <f t="shared" si="1613"/>
        <v/>
      </c>
      <c r="X8524" s="35" t="s">
        <v>753</v>
      </c>
      <c r="Y8524" s="35" t="s">
        <v>754</v>
      </c>
      <c r="Z8524" s="35" t="str">
        <f t="shared" si="1614"/>
        <v/>
      </c>
      <c r="AA8524" s="35" t="e">
        <f t="shared" si="1615"/>
        <v>#VALUE!</v>
      </c>
      <c r="AB8524" s="35" t="str">
        <f t="shared" si="1616"/>
        <v>{keyword:}</v>
      </c>
      <c r="AC8524" s="107" t="e">
        <f t="shared" si="1617"/>
        <v>#VALUE!</v>
      </c>
      <c r="AK8524" t="s">
        <v>577</v>
      </c>
    </row>
    <row r="8525" spans="1:37" ht="15" customHeight="1" x14ac:dyDescent="0.25">
      <c r="A8525" s="35">
        <f t="shared" si="1609"/>
        <v>0</v>
      </c>
      <c r="C8525" s="35" t="str">
        <f t="shared" si="1610"/>
        <v/>
      </c>
      <c r="K8525" t="s">
        <v>577</v>
      </c>
      <c r="O8525" s="35" t="str">
        <f t="shared" si="1611"/>
        <v>?utm_source=yandex&amp;utm_medium=cpc&amp;utm_campaign=&amp;utm_content=&amp;utm_term={keyword}&amp;utm_device={device_type}</v>
      </c>
      <c r="P8525" s="35" t="str">
        <f t="shared" si="1608"/>
        <v/>
      </c>
      <c r="T8525" s="8" t="s">
        <v>751</v>
      </c>
      <c r="U8525" s="8" t="str">
        <f t="shared" si="1612"/>
        <v>,</v>
      </c>
      <c r="W8525" s="35" t="str">
        <f t="shared" si="1613"/>
        <v/>
      </c>
      <c r="X8525" s="35" t="s">
        <v>753</v>
      </c>
      <c r="Y8525" s="35" t="s">
        <v>754</v>
      </c>
      <c r="Z8525" s="35" t="str">
        <f t="shared" si="1614"/>
        <v/>
      </c>
      <c r="AA8525" s="35" t="e">
        <f t="shared" si="1615"/>
        <v>#VALUE!</v>
      </c>
      <c r="AB8525" s="35" t="str">
        <f t="shared" si="1616"/>
        <v>{keyword:}</v>
      </c>
      <c r="AC8525" s="107" t="e">
        <f t="shared" si="1617"/>
        <v>#VALUE!</v>
      </c>
      <c r="AK8525" t="s">
        <v>577</v>
      </c>
    </row>
    <row r="8526" spans="1:37" ht="15" x14ac:dyDescent="0.25">
      <c r="A8526" s="35">
        <f t="shared" si="1609"/>
        <v>0</v>
      </c>
      <c r="C8526" s="35" t="str">
        <f t="shared" si="1610"/>
        <v/>
      </c>
      <c r="K8526" t="s">
        <v>577</v>
      </c>
      <c r="O8526" s="35" t="str">
        <f t="shared" si="1611"/>
        <v>?utm_source=yandex&amp;utm_medium=cpc&amp;utm_campaign=&amp;utm_content=&amp;utm_term={keyword}&amp;utm_device={device_type}</v>
      </c>
      <c r="P8526" s="35" t="str">
        <f t="shared" si="1608"/>
        <v/>
      </c>
      <c r="T8526" s="8" t="s">
        <v>751</v>
      </c>
      <c r="U8526" s="8" t="str">
        <f t="shared" si="1612"/>
        <v>,</v>
      </c>
      <c r="W8526" s="35" t="str">
        <f t="shared" si="1613"/>
        <v/>
      </c>
      <c r="X8526" s="35" t="s">
        <v>753</v>
      </c>
      <c r="Y8526" s="35" t="s">
        <v>754</v>
      </c>
      <c r="Z8526" s="35" t="str">
        <f t="shared" si="1614"/>
        <v/>
      </c>
      <c r="AA8526" s="35" t="e">
        <f t="shared" si="1615"/>
        <v>#VALUE!</v>
      </c>
      <c r="AB8526" s="35" t="str">
        <f t="shared" si="1616"/>
        <v>{keyword:}</v>
      </c>
      <c r="AC8526" s="107" t="e">
        <f t="shared" si="1617"/>
        <v>#VALUE!</v>
      </c>
      <c r="AK8526" t="s">
        <v>577</v>
      </c>
    </row>
    <row r="8527" spans="1:37" ht="15" customHeight="1" x14ac:dyDescent="0.25">
      <c r="A8527" s="35">
        <f t="shared" si="1609"/>
        <v>0</v>
      </c>
      <c r="C8527" s="35" t="str">
        <f t="shared" si="1610"/>
        <v/>
      </c>
      <c r="K8527" t="s">
        <v>577</v>
      </c>
      <c r="O8527" s="35" t="str">
        <f t="shared" si="1611"/>
        <v>?utm_source=yandex&amp;utm_medium=cpc&amp;utm_campaign=&amp;utm_content=&amp;utm_term={keyword}&amp;utm_device={device_type}</v>
      </c>
      <c r="P8527" s="35" t="str">
        <f t="shared" si="1608"/>
        <v/>
      </c>
      <c r="T8527" s="8" t="s">
        <v>751</v>
      </c>
      <c r="U8527" s="8" t="str">
        <f t="shared" si="1612"/>
        <v>,</v>
      </c>
      <c r="W8527" s="35" t="str">
        <f t="shared" si="1613"/>
        <v/>
      </c>
      <c r="X8527" s="35" t="s">
        <v>753</v>
      </c>
      <c r="Y8527" s="35" t="s">
        <v>754</v>
      </c>
      <c r="Z8527" s="35" t="str">
        <f t="shared" si="1614"/>
        <v/>
      </c>
      <c r="AA8527" s="35" t="e">
        <f t="shared" si="1615"/>
        <v>#VALUE!</v>
      </c>
      <c r="AB8527" s="35" t="str">
        <f t="shared" si="1616"/>
        <v>{keyword:}</v>
      </c>
      <c r="AC8527" s="107" t="e">
        <f t="shared" si="1617"/>
        <v>#VALUE!</v>
      </c>
      <c r="AK8527" t="s">
        <v>577</v>
      </c>
    </row>
    <row r="8528" spans="1:37" ht="15" x14ac:dyDescent="0.25">
      <c r="A8528" s="35">
        <f t="shared" si="1609"/>
        <v>0</v>
      </c>
      <c r="C8528" s="35" t="str">
        <f t="shared" si="1610"/>
        <v/>
      </c>
      <c r="K8528" t="s">
        <v>577</v>
      </c>
      <c r="O8528" s="35" t="str">
        <f t="shared" si="1611"/>
        <v>?utm_source=yandex&amp;utm_medium=cpc&amp;utm_campaign=&amp;utm_content=&amp;utm_term={keyword}&amp;utm_device={device_type}</v>
      </c>
      <c r="P8528" s="35" t="str">
        <f t="shared" si="1608"/>
        <v/>
      </c>
      <c r="T8528" s="8" t="s">
        <v>751</v>
      </c>
      <c r="U8528" s="8" t="str">
        <f t="shared" si="1612"/>
        <v>,</v>
      </c>
      <c r="W8528" s="35" t="str">
        <f t="shared" si="1613"/>
        <v/>
      </c>
      <c r="X8528" s="35" t="s">
        <v>753</v>
      </c>
      <c r="Y8528" s="35" t="s">
        <v>754</v>
      </c>
      <c r="Z8528" s="35" t="str">
        <f t="shared" si="1614"/>
        <v/>
      </c>
      <c r="AA8528" s="35" t="e">
        <f t="shared" si="1615"/>
        <v>#VALUE!</v>
      </c>
      <c r="AB8528" s="35" t="str">
        <f t="shared" si="1616"/>
        <v>{keyword:}</v>
      </c>
      <c r="AC8528" s="107" t="e">
        <f t="shared" si="1617"/>
        <v>#VALUE!</v>
      </c>
      <c r="AK8528" t="s">
        <v>577</v>
      </c>
    </row>
    <row r="8529" spans="1:37" ht="15" customHeight="1" x14ac:dyDescent="0.25">
      <c r="A8529" s="35">
        <f t="shared" si="1609"/>
        <v>0</v>
      </c>
      <c r="C8529" s="35" t="str">
        <f t="shared" si="1610"/>
        <v/>
      </c>
      <c r="K8529" t="s">
        <v>577</v>
      </c>
      <c r="O8529" s="35" t="str">
        <f t="shared" si="1611"/>
        <v>?utm_source=yandex&amp;utm_medium=cpc&amp;utm_campaign=&amp;utm_content=&amp;utm_term={keyword}&amp;utm_device={device_type}</v>
      </c>
      <c r="P8529" s="35" t="str">
        <f t="shared" si="1608"/>
        <v/>
      </c>
      <c r="T8529" s="8" t="s">
        <v>751</v>
      </c>
      <c r="U8529" s="8" t="str">
        <f t="shared" si="1612"/>
        <v>,</v>
      </c>
      <c r="W8529" s="35" t="str">
        <f t="shared" si="1613"/>
        <v/>
      </c>
      <c r="X8529" s="35" t="s">
        <v>753</v>
      </c>
      <c r="Y8529" s="35" t="s">
        <v>754</v>
      </c>
      <c r="Z8529" s="35" t="str">
        <f t="shared" si="1614"/>
        <v/>
      </c>
      <c r="AA8529" s="35" t="e">
        <f t="shared" si="1615"/>
        <v>#VALUE!</v>
      </c>
      <c r="AB8529" s="35" t="str">
        <f t="shared" si="1616"/>
        <v>{keyword:}</v>
      </c>
      <c r="AC8529" s="107" t="e">
        <f t="shared" si="1617"/>
        <v>#VALUE!</v>
      </c>
      <c r="AK8529" t="s">
        <v>577</v>
      </c>
    </row>
    <row r="8530" spans="1:37" ht="15" x14ac:dyDescent="0.25">
      <c r="A8530" s="35">
        <f t="shared" si="1609"/>
        <v>0</v>
      </c>
      <c r="C8530" s="35" t="str">
        <f t="shared" si="1610"/>
        <v/>
      </c>
      <c r="K8530" t="s">
        <v>577</v>
      </c>
      <c r="O8530" s="35" t="str">
        <f t="shared" si="1611"/>
        <v>?utm_source=yandex&amp;utm_medium=cpc&amp;utm_campaign=&amp;utm_content=&amp;utm_term={keyword}&amp;utm_device={device_type}</v>
      </c>
      <c r="P8530" s="35" t="str">
        <f t="shared" si="1608"/>
        <v/>
      </c>
      <c r="T8530" s="8" t="s">
        <v>751</v>
      </c>
      <c r="U8530" s="8" t="str">
        <f t="shared" si="1612"/>
        <v>,</v>
      </c>
      <c r="W8530" s="35" t="str">
        <f t="shared" si="1613"/>
        <v/>
      </c>
      <c r="X8530" s="35" t="s">
        <v>753</v>
      </c>
      <c r="Y8530" s="35" t="s">
        <v>754</v>
      </c>
      <c r="Z8530" s="35" t="str">
        <f t="shared" si="1614"/>
        <v/>
      </c>
      <c r="AA8530" s="35" t="e">
        <f t="shared" si="1615"/>
        <v>#VALUE!</v>
      </c>
      <c r="AB8530" s="35" t="str">
        <f t="shared" si="1616"/>
        <v>{keyword:}</v>
      </c>
      <c r="AC8530" s="107" t="e">
        <f t="shared" si="1617"/>
        <v>#VALUE!</v>
      </c>
      <c r="AK8530" t="s">
        <v>577</v>
      </c>
    </row>
    <row r="8531" spans="1:37" ht="15" customHeight="1" x14ac:dyDescent="0.25">
      <c r="A8531" s="35">
        <f t="shared" si="1609"/>
        <v>0</v>
      </c>
      <c r="C8531" s="35" t="str">
        <f t="shared" si="1610"/>
        <v/>
      </c>
      <c r="K8531" t="s">
        <v>577</v>
      </c>
      <c r="O8531" s="35" t="str">
        <f t="shared" si="1611"/>
        <v>?utm_source=yandex&amp;utm_medium=cpc&amp;utm_campaign=&amp;utm_content=&amp;utm_term={keyword}&amp;utm_device={device_type}</v>
      </c>
      <c r="P8531" s="35" t="str">
        <f t="shared" si="1608"/>
        <v/>
      </c>
      <c r="T8531" s="8" t="s">
        <v>751</v>
      </c>
      <c r="U8531" s="8" t="str">
        <f t="shared" si="1612"/>
        <v>,</v>
      </c>
      <c r="W8531" s="35" t="str">
        <f t="shared" si="1613"/>
        <v/>
      </c>
      <c r="X8531" s="35" t="s">
        <v>753</v>
      </c>
      <c r="Y8531" s="35" t="s">
        <v>754</v>
      </c>
      <c r="Z8531" s="35" t="str">
        <f t="shared" si="1614"/>
        <v/>
      </c>
      <c r="AA8531" s="35" t="e">
        <f t="shared" si="1615"/>
        <v>#VALUE!</v>
      </c>
      <c r="AB8531" s="35" t="str">
        <f t="shared" si="1616"/>
        <v>{keyword:}</v>
      </c>
      <c r="AC8531" s="107" t="e">
        <f t="shared" si="1617"/>
        <v>#VALUE!</v>
      </c>
      <c r="AK8531" t="s">
        <v>577</v>
      </c>
    </row>
    <row r="8532" spans="1:37" ht="15" x14ac:dyDescent="0.25">
      <c r="A8532" s="35">
        <f t="shared" si="1609"/>
        <v>0</v>
      </c>
      <c r="C8532" s="35" t="str">
        <f t="shared" si="1610"/>
        <v/>
      </c>
      <c r="K8532" t="s">
        <v>577</v>
      </c>
      <c r="O8532" s="35" t="str">
        <f t="shared" si="1611"/>
        <v>?utm_source=yandex&amp;utm_medium=cpc&amp;utm_campaign=&amp;utm_content=&amp;utm_term={keyword}&amp;utm_device={device_type}</v>
      </c>
      <c r="P8532" s="35" t="str">
        <f t="shared" si="1608"/>
        <v/>
      </c>
      <c r="T8532" s="8" t="s">
        <v>751</v>
      </c>
      <c r="U8532" s="8" t="str">
        <f t="shared" si="1612"/>
        <v>,</v>
      </c>
      <c r="W8532" s="35" t="str">
        <f t="shared" si="1613"/>
        <v/>
      </c>
      <c r="X8532" s="35" t="s">
        <v>753</v>
      </c>
      <c r="Y8532" s="35" t="s">
        <v>754</v>
      </c>
      <c r="Z8532" s="35" t="str">
        <f t="shared" si="1614"/>
        <v/>
      </c>
      <c r="AA8532" s="35" t="e">
        <f t="shared" si="1615"/>
        <v>#VALUE!</v>
      </c>
      <c r="AB8532" s="35" t="str">
        <f t="shared" si="1616"/>
        <v>{keyword:}</v>
      </c>
      <c r="AC8532" s="107" t="e">
        <f t="shared" si="1617"/>
        <v>#VALUE!</v>
      </c>
      <c r="AK8532" t="s">
        <v>577</v>
      </c>
    </row>
    <row r="8533" spans="1:37" ht="15" customHeight="1" x14ac:dyDescent="0.25">
      <c r="A8533" s="35">
        <f t="shared" si="1609"/>
        <v>0</v>
      </c>
      <c r="C8533" s="35" t="str">
        <f t="shared" si="1610"/>
        <v/>
      </c>
      <c r="K8533" t="s">
        <v>577</v>
      </c>
      <c r="O8533" s="35" t="str">
        <f t="shared" si="1611"/>
        <v>?utm_source=yandex&amp;utm_medium=cpc&amp;utm_campaign=&amp;utm_content=&amp;utm_term={keyword}&amp;utm_device={device_type}</v>
      </c>
      <c r="P8533" s="35" t="str">
        <f t="shared" si="1608"/>
        <v/>
      </c>
      <c r="T8533" s="8" t="s">
        <v>751</v>
      </c>
      <c r="U8533" s="8" t="str">
        <f t="shared" si="1612"/>
        <v>,</v>
      </c>
      <c r="W8533" s="35" t="str">
        <f t="shared" si="1613"/>
        <v/>
      </c>
      <c r="X8533" s="35" t="s">
        <v>753</v>
      </c>
      <c r="Y8533" s="35" t="s">
        <v>754</v>
      </c>
      <c r="Z8533" s="35" t="str">
        <f t="shared" si="1614"/>
        <v/>
      </c>
      <c r="AA8533" s="35" t="e">
        <f t="shared" si="1615"/>
        <v>#VALUE!</v>
      </c>
      <c r="AB8533" s="35" t="str">
        <f t="shared" si="1616"/>
        <v>{keyword:}</v>
      </c>
      <c r="AC8533" s="107" t="e">
        <f t="shared" si="1617"/>
        <v>#VALUE!</v>
      </c>
      <c r="AK8533" t="s">
        <v>577</v>
      </c>
    </row>
    <row r="8534" spans="1:37" ht="15" x14ac:dyDescent="0.25">
      <c r="A8534" s="35">
        <f t="shared" si="1609"/>
        <v>0</v>
      </c>
      <c r="C8534" s="35" t="str">
        <f t="shared" si="1610"/>
        <v/>
      </c>
      <c r="K8534" t="s">
        <v>577</v>
      </c>
      <c r="O8534" s="35" t="str">
        <f t="shared" si="1611"/>
        <v>?utm_source=yandex&amp;utm_medium=cpc&amp;utm_campaign=&amp;utm_content=&amp;utm_term={keyword}&amp;utm_device={device_type}</v>
      </c>
      <c r="P8534" s="35" t="str">
        <f t="shared" si="1608"/>
        <v/>
      </c>
      <c r="T8534" s="8" t="s">
        <v>751</v>
      </c>
      <c r="U8534" s="8" t="str">
        <f t="shared" si="1612"/>
        <v>,</v>
      </c>
      <c r="W8534" s="35" t="str">
        <f t="shared" si="1613"/>
        <v/>
      </c>
      <c r="X8534" s="35" t="s">
        <v>753</v>
      </c>
      <c r="Y8534" s="35" t="s">
        <v>754</v>
      </c>
      <c r="Z8534" s="35" t="str">
        <f t="shared" si="1614"/>
        <v/>
      </c>
      <c r="AA8534" s="35" t="e">
        <f t="shared" si="1615"/>
        <v>#VALUE!</v>
      </c>
      <c r="AB8534" s="35" t="str">
        <f t="shared" si="1616"/>
        <v>{keyword:}</v>
      </c>
      <c r="AC8534" s="107" t="e">
        <f t="shared" si="1617"/>
        <v>#VALUE!</v>
      </c>
      <c r="AK8534" t="s">
        <v>577</v>
      </c>
    </row>
    <row r="8535" spans="1:37" ht="15" customHeight="1" x14ac:dyDescent="0.25">
      <c r="A8535" s="35">
        <f t="shared" si="1609"/>
        <v>0</v>
      </c>
      <c r="C8535" s="35" t="str">
        <f t="shared" si="1610"/>
        <v/>
      </c>
      <c r="K8535" t="s">
        <v>577</v>
      </c>
      <c r="O8535" s="35" t="str">
        <f t="shared" si="1611"/>
        <v>?utm_source=yandex&amp;utm_medium=cpc&amp;utm_campaign=&amp;utm_content=&amp;utm_term={keyword}&amp;utm_device={device_type}</v>
      </c>
      <c r="P8535" s="35" t="str">
        <f t="shared" si="1608"/>
        <v/>
      </c>
      <c r="T8535" s="8" t="s">
        <v>751</v>
      </c>
      <c r="U8535" s="8" t="str">
        <f t="shared" si="1612"/>
        <v>,</v>
      </c>
      <c r="W8535" s="35" t="str">
        <f t="shared" si="1613"/>
        <v/>
      </c>
      <c r="X8535" s="35" t="s">
        <v>753</v>
      </c>
      <c r="Y8535" s="35" t="s">
        <v>754</v>
      </c>
      <c r="Z8535" s="35" t="str">
        <f t="shared" si="1614"/>
        <v/>
      </c>
      <c r="AA8535" s="35" t="e">
        <f t="shared" si="1615"/>
        <v>#VALUE!</v>
      </c>
      <c r="AB8535" s="35" t="str">
        <f t="shared" si="1616"/>
        <v>{keyword:}</v>
      </c>
      <c r="AC8535" s="107" t="e">
        <f t="shared" si="1617"/>
        <v>#VALUE!</v>
      </c>
      <c r="AK8535" t="s">
        <v>577</v>
      </c>
    </row>
    <row r="8536" spans="1:37" ht="15" x14ac:dyDescent="0.25">
      <c r="A8536" s="35">
        <f t="shared" si="1609"/>
        <v>0</v>
      </c>
      <c r="C8536" s="35" t="str">
        <f t="shared" si="1610"/>
        <v/>
      </c>
      <c r="K8536" t="s">
        <v>577</v>
      </c>
      <c r="O8536" s="35" t="str">
        <f t="shared" si="1611"/>
        <v>?utm_source=yandex&amp;utm_medium=cpc&amp;utm_campaign=&amp;utm_content=&amp;utm_term={keyword}&amp;utm_device={device_type}</v>
      </c>
      <c r="P8536" s="35" t="str">
        <f t="shared" si="1608"/>
        <v/>
      </c>
      <c r="T8536" s="8" t="s">
        <v>751</v>
      </c>
      <c r="U8536" s="8" t="str">
        <f t="shared" si="1612"/>
        <v>,</v>
      </c>
      <c r="W8536" s="35" t="str">
        <f t="shared" si="1613"/>
        <v/>
      </c>
      <c r="X8536" s="35" t="s">
        <v>753</v>
      </c>
      <c r="Y8536" s="35" t="s">
        <v>754</v>
      </c>
      <c r="Z8536" s="35" t="str">
        <f t="shared" si="1614"/>
        <v/>
      </c>
      <c r="AA8536" s="35" t="e">
        <f t="shared" si="1615"/>
        <v>#VALUE!</v>
      </c>
      <c r="AB8536" s="35" t="str">
        <f t="shared" si="1616"/>
        <v>{keyword:}</v>
      </c>
      <c r="AC8536" s="107" t="e">
        <f t="shared" si="1617"/>
        <v>#VALUE!</v>
      </c>
      <c r="AK8536" t="s">
        <v>577</v>
      </c>
    </row>
    <row r="8537" spans="1:37" ht="15" customHeight="1" x14ac:dyDescent="0.25">
      <c r="A8537" s="35">
        <f t="shared" si="1609"/>
        <v>0</v>
      </c>
      <c r="C8537" s="35" t="str">
        <f t="shared" si="1610"/>
        <v/>
      </c>
      <c r="K8537" t="s">
        <v>577</v>
      </c>
      <c r="O8537" s="35" t="str">
        <f t="shared" si="1611"/>
        <v>?utm_source=yandex&amp;utm_medium=cpc&amp;utm_campaign=&amp;utm_content=&amp;utm_term={keyword}&amp;utm_device={device_type}</v>
      </c>
      <c r="P8537" s="35" t="str">
        <f t="shared" si="1608"/>
        <v/>
      </c>
      <c r="T8537" s="8" t="s">
        <v>751</v>
      </c>
      <c r="U8537" s="8" t="str">
        <f t="shared" si="1612"/>
        <v>,</v>
      </c>
      <c r="W8537" s="35" t="str">
        <f t="shared" si="1613"/>
        <v/>
      </c>
      <c r="X8537" s="35" t="s">
        <v>753</v>
      </c>
      <c r="Y8537" s="35" t="s">
        <v>754</v>
      </c>
      <c r="Z8537" s="35" t="str">
        <f t="shared" si="1614"/>
        <v/>
      </c>
      <c r="AA8537" s="35" t="e">
        <f t="shared" si="1615"/>
        <v>#VALUE!</v>
      </c>
      <c r="AB8537" s="35" t="str">
        <f t="shared" si="1616"/>
        <v>{keyword:}</v>
      </c>
      <c r="AC8537" s="107" t="e">
        <f t="shared" si="1617"/>
        <v>#VALUE!</v>
      </c>
      <c r="AK8537" t="s">
        <v>577</v>
      </c>
    </row>
    <row r="8538" spans="1:37" ht="15" x14ac:dyDescent="0.25">
      <c r="A8538" s="35">
        <f t="shared" si="1609"/>
        <v>0</v>
      </c>
      <c r="C8538" s="35" t="str">
        <f t="shared" si="1610"/>
        <v/>
      </c>
      <c r="K8538" t="s">
        <v>577</v>
      </c>
      <c r="O8538" s="35" t="str">
        <f t="shared" si="1611"/>
        <v>?utm_source=yandex&amp;utm_medium=cpc&amp;utm_campaign=&amp;utm_content=&amp;utm_term={keyword}&amp;utm_device={device_type}</v>
      </c>
      <c r="P8538" s="35" t="str">
        <f t="shared" si="1608"/>
        <v/>
      </c>
      <c r="T8538" s="8" t="s">
        <v>751</v>
      </c>
      <c r="U8538" s="8" t="str">
        <f t="shared" si="1612"/>
        <v>,</v>
      </c>
      <c r="W8538" s="35" t="str">
        <f t="shared" si="1613"/>
        <v/>
      </c>
      <c r="X8538" s="35" t="s">
        <v>753</v>
      </c>
      <c r="Y8538" s="35" t="s">
        <v>754</v>
      </c>
      <c r="Z8538" s="35" t="str">
        <f t="shared" si="1614"/>
        <v/>
      </c>
      <c r="AA8538" s="35" t="e">
        <f t="shared" si="1615"/>
        <v>#VALUE!</v>
      </c>
      <c r="AB8538" s="35" t="str">
        <f t="shared" si="1616"/>
        <v>{keyword:}</v>
      </c>
      <c r="AC8538" s="107" t="e">
        <f t="shared" si="1617"/>
        <v>#VALUE!</v>
      </c>
      <c r="AK8538" t="s">
        <v>577</v>
      </c>
    </row>
    <row r="8539" spans="1:37" ht="15" customHeight="1" x14ac:dyDescent="0.25">
      <c r="A8539" s="35">
        <f t="shared" si="1609"/>
        <v>0</v>
      </c>
      <c r="C8539" s="35" t="str">
        <f t="shared" si="1610"/>
        <v/>
      </c>
      <c r="K8539" t="s">
        <v>577</v>
      </c>
      <c r="O8539" s="35" t="str">
        <f t="shared" si="1611"/>
        <v>?utm_source=yandex&amp;utm_medium=cpc&amp;utm_campaign=&amp;utm_content=&amp;utm_term={keyword}&amp;utm_device={device_type}</v>
      </c>
      <c r="P8539" s="35" t="str">
        <f t="shared" si="1608"/>
        <v/>
      </c>
      <c r="T8539" s="8" t="s">
        <v>751</v>
      </c>
      <c r="U8539" s="8" t="str">
        <f t="shared" si="1612"/>
        <v>,</v>
      </c>
      <c r="W8539" s="35" t="str">
        <f t="shared" si="1613"/>
        <v/>
      </c>
      <c r="X8539" s="35" t="s">
        <v>753</v>
      </c>
      <c r="Y8539" s="35" t="s">
        <v>754</v>
      </c>
      <c r="Z8539" s="35" t="str">
        <f t="shared" si="1614"/>
        <v/>
      </c>
      <c r="AA8539" s="35" t="e">
        <f t="shared" si="1615"/>
        <v>#VALUE!</v>
      </c>
      <c r="AB8539" s="35" t="str">
        <f t="shared" si="1616"/>
        <v>{keyword:}</v>
      </c>
      <c r="AC8539" s="107" t="e">
        <f t="shared" si="1617"/>
        <v>#VALUE!</v>
      </c>
      <c r="AK8539" t="s">
        <v>577</v>
      </c>
    </row>
    <row r="8540" spans="1:37" ht="15" x14ac:dyDescent="0.25">
      <c r="A8540" s="35">
        <f t="shared" si="1609"/>
        <v>0</v>
      </c>
      <c r="C8540" s="35" t="str">
        <f t="shared" si="1610"/>
        <v/>
      </c>
      <c r="K8540" t="s">
        <v>577</v>
      </c>
      <c r="O8540" s="35" t="str">
        <f t="shared" si="1611"/>
        <v>?utm_source=yandex&amp;utm_medium=cpc&amp;utm_campaign=&amp;utm_content=&amp;utm_term={keyword}&amp;utm_device={device_type}</v>
      </c>
      <c r="P8540" s="35" t="str">
        <f t="shared" si="1608"/>
        <v/>
      </c>
      <c r="T8540" s="8" t="s">
        <v>751</v>
      </c>
      <c r="U8540" s="8" t="str">
        <f t="shared" si="1612"/>
        <v>,</v>
      </c>
      <c r="W8540" s="35" t="str">
        <f t="shared" si="1613"/>
        <v/>
      </c>
      <c r="X8540" s="35" t="s">
        <v>753</v>
      </c>
      <c r="Y8540" s="35" t="s">
        <v>754</v>
      </c>
      <c r="Z8540" s="35" t="str">
        <f t="shared" si="1614"/>
        <v/>
      </c>
      <c r="AA8540" s="35" t="e">
        <f t="shared" si="1615"/>
        <v>#VALUE!</v>
      </c>
      <c r="AB8540" s="35" t="str">
        <f t="shared" si="1616"/>
        <v>{keyword:}</v>
      </c>
      <c r="AC8540" s="107" t="e">
        <f t="shared" si="1617"/>
        <v>#VALUE!</v>
      </c>
      <c r="AK8540" t="s">
        <v>577</v>
      </c>
    </row>
    <row r="8541" spans="1:37" ht="15" customHeight="1" x14ac:dyDescent="0.25">
      <c r="A8541" s="35">
        <f t="shared" si="1609"/>
        <v>0</v>
      </c>
      <c r="C8541" s="35" t="str">
        <f t="shared" si="1610"/>
        <v/>
      </c>
      <c r="K8541" t="s">
        <v>577</v>
      </c>
      <c r="O8541" s="35" t="str">
        <f t="shared" si="1611"/>
        <v>?utm_source=yandex&amp;utm_medium=cpc&amp;utm_campaign=&amp;utm_content=&amp;utm_term={keyword}&amp;utm_device={device_type}</v>
      </c>
      <c r="P8541" s="35" t="str">
        <f t="shared" si="1608"/>
        <v/>
      </c>
      <c r="T8541" s="8" t="s">
        <v>751</v>
      </c>
      <c r="U8541" s="8" t="str">
        <f t="shared" si="1612"/>
        <v>,</v>
      </c>
      <c r="W8541" s="35" t="str">
        <f t="shared" si="1613"/>
        <v/>
      </c>
      <c r="X8541" s="35" t="s">
        <v>753</v>
      </c>
      <c r="Y8541" s="35" t="s">
        <v>754</v>
      </c>
      <c r="Z8541" s="35" t="str">
        <f t="shared" si="1614"/>
        <v/>
      </c>
      <c r="AA8541" s="35" t="e">
        <f t="shared" si="1615"/>
        <v>#VALUE!</v>
      </c>
      <c r="AB8541" s="35" t="str">
        <f t="shared" si="1616"/>
        <v>{keyword:}</v>
      </c>
      <c r="AC8541" s="107" t="e">
        <f t="shared" si="1617"/>
        <v>#VALUE!</v>
      </c>
      <c r="AK8541" t="s">
        <v>577</v>
      </c>
    </row>
    <row r="8542" spans="1:37" ht="15" x14ac:dyDescent="0.25">
      <c r="A8542" s="35">
        <f t="shared" si="1609"/>
        <v>0</v>
      </c>
      <c r="C8542" s="35" t="str">
        <f t="shared" si="1610"/>
        <v/>
      </c>
      <c r="K8542" t="s">
        <v>577</v>
      </c>
      <c r="O8542" s="35" t="str">
        <f t="shared" si="1611"/>
        <v>?utm_source=yandex&amp;utm_medium=cpc&amp;utm_campaign=&amp;utm_content=&amp;utm_term={keyword}&amp;utm_device={device_type}</v>
      </c>
      <c r="P8542" s="35" t="str">
        <f t="shared" si="1608"/>
        <v/>
      </c>
      <c r="T8542" s="8" t="s">
        <v>751</v>
      </c>
      <c r="U8542" s="8" t="str">
        <f t="shared" si="1612"/>
        <v>,</v>
      </c>
      <c r="W8542" s="35" t="str">
        <f t="shared" si="1613"/>
        <v/>
      </c>
      <c r="X8542" s="35" t="s">
        <v>753</v>
      </c>
      <c r="Y8542" s="35" t="s">
        <v>754</v>
      </c>
      <c r="Z8542" s="35" t="str">
        <f t="shared" si="1614"/>
        <v/>
      </c>
      <c r="AA8542" s="35" t="e">
        <f t="shared" si="1615"/>
        <v>#VALUE!</v>
      </c>
      <c r="AB8542" s="35" t="str">
        <f t="shared" si="1616"/>
        <v>{keyword:}</v>
      </c>
      <c r="AC8542" s="107" t="e">
        <f t="shared" si="1617"/>
        <v>#VALUE!</v>
      </c>
      <c r="AK8542" t="s">
        <v>577</v>
      </c>
    </row>
    <row r="8543" spans="1:37" ht="15" customHeight="1" x14ac:dyDescent="0.25">
      <c r="A8543" s="35">
        <f t="shared" si="1609"/>
        <v>0</v>
      </c>
      <c r="C8543" s="35" t="str">
        <f t="shared" si="1610"/>
        <v/>
      </c>
      <c r="K8543" t="s">
        <v>577</v>
      </c>
      <c r="O8543" s="35" t="str">
        <f t="shared" si="1611"/>
        <v>?utm_source=yandex&amp;utm_medium=cpc&amp;utm_campaign=&amp;utm_content=&amp;utm_term={keyword}&amp;utm_device={device_type}</v>
      </c>
      <c r="P8543" s="35" t="str">
        <f t="shared" si="1608"/>
        <v/>
      </c>
      <c r="T8543" s="8" t="s">
        <v>751</v>
      </c>
      <c r="U8543" s="8" t="str">
        <f t="shared" si="1612"/>
        <v>,</v>
      </c>
      <c r="W8543" s="35" t="str">
        <f t="shared" si="1613"/>
        <v/>
      </c>
      <c r="X8543" s="35" t="s">
        <v>753</v>
      </c>
      <c r="Y8543" s="35" t="s">
        <v>754</v>
      </c>
      <c r="Z8543" s="35" t="str">
        <f t="shared" si="1614"/>
        <v/>
      </c>
      <c r="AA8543" s="35" t="e">
        <f t="shared" si="1615"/>
        <v>#VALUE!</v>
      </c>
      <c r="AB8543" s="35" t="str">
        <f t="shared" si="1616"/>
        <v>{keyword:}</v>
      </c>
      <c r="AC8543" s="107" t="e">
        <f t="shared" si="1617"/>
        <v>#VALUE!</v>
      </c>
      <c r="AK8543" t="s">
        <v>577</v>
      </c>
    </row>
    <row r="8544" spans="1:37" ht="15" x14ac:dyDescent="0.25">
      <c r="A8544" s="35">
        <f t="shared" si="1609"/>
        <v>0</v>
      </c>
      <c r="C8544" s="35" t="str">
        <f t="shared" si="1610"/>
        <v/>
      </c>
      <c r="K8544" t="s">
        <v>577</v>
      </c>
      <c r="O8544" s="35" t="str">
        <f t="shared" si="1611"/>
        <v>?utm_source=yandex&amp;utm_medium=cpc&amp;utm_campaign=&amp;utm_content=&amp;utm_term={keyword}&amp;utm_device={device_type}</v>
      </c>
      <c r="P8544" s="35" t="str">
        <f t="shared" si="1608"/>
        <v/>
      </c>
      <c r="T8544" s="8" t="s">
        <v>751</v>
      </c>
      <c r="U8544" s="8" t="str">
        <f t="shared" si="1612"/>
        <v>,</v>
      </c>
      <c r="W8544" s="35" t="str">
        <f t="shared" si="1613"/>
        <v/>
      </c>
      <c r="X8544" s="35" t="s">
        <v>753</v>
      </c>
      <c r="Y8544" s="35" t="s">
        <v>754</v>
      </c>
      <c r="Z8544" s="35" t="str">
        <f t="shared" si="1614"/>
        <v/>
      </c>
      <c r="AA8544" s="35" t="e">
        <f t="shared" si="1615"/>
        <v>#VALUE!</v>
      </c>
      <c r="AB8544" s="35" t="str">
        <f t="shared" si="1616"/>
        <v>{keyword:}</v>
      </c>
      <c r="AC8544" s="107" t="e">
        <f t="shared" si="1617"/>
        <v>#VALUE!</v>
      </c>
      <c r="AK8544" t="s">
        <v>577</v>
      </c>
    </row>
    <row r="8545" spans="1:37" ht="15" customHeight="1" x14ac:dyDescent="0.25">
      <c r="A8545" s="35">
        <f t="shared" si="1609"/>
        <v>0</v>
      </c>
      <c r="C8545" s="35" t="str">
        <f t="shared" si="1610"/>
        <v/>
      </c>
      <c r="K8545" t="s">
        <v>577</v>
      </c>
      <c r="O8545" s="35" t="str">
        <f t="shared" si="1611"/>
        <v>?utm_source=yandex&amp;utm_medium=cpc&amp;utm_campaign=&amp;utm_content=&amp;utm_term={keyword}&amp;utm_device={device_type}</v>
      </c>
      <c r="P8545" s="35" t="str">
        <f t="shared" si="1608"/>
        <v/>
      </c>
      <c r="T8545" s="8" t="s">
        <v>751</v>
      </c>
      <c r="U8545" s="8" t="str">
        <f t="shared" si="1612"/>
        <v>,</v>
      </c>
      <c r="W8545" s="35" t="str">
        <f t="shared" si="1613"/>
        <v/>
      </c>
      <c r="X8545" s="35" t="s">
        <v>753</v>
      </c>
      <c r="Y8545" s="35" t="s">
        <v>754</v>
      </c>
      <c r="Z8545" s="35" t="str">
        <f t="shared" si="1614"/>
        <v/>
      </c>
      <c r="AA8545" s="35" t="e">
        <f t="shared" si="1615"/>
        <v>#VALUE!</v>
      </c>
      <c r="AB8545" s="35" t="str">
        <f t="shared" si="1616"/>
        <v>{keyword:}</v>
      </c>
      <c r="AC8545" s="107" t="e">
        <f t="shared" si="1617"/>
        <v>#VALUE!</v>
      </c>
      <c r="AK8545" t="s">
        <v>577</v>
      </c>
    </row>
    <row r="8546" spans="1:37" ht="15" x14ac:dyDescent="0.25">
      <c r="A8546" s="35">
        <f t="shared" si="1609"/>
        <v>0</v>
      </c>
      <c r="C8546" s="35" t="str">
        <f t="shared" si="1610"/>
        <v/>
      </c>
      <c r="K8546" t="s">
        <v>577</v>
      </c>
      <c r="O8546" s="35" t="str">
        <f t="shared" si="1611"/>
        <v>?utm_source=yandex&amp;utm_medium=cpc&amp;utm_campaign=&amp;utm_content=&amp;utm_term={keyword}&amp;utm_device={device_type}</v>
      </c>
      <c r="P8546" s="35" t="str">
        <f t="shared" si="1608"/>
        <v/>
      </c>
      <c r="T8546" s="8" t="s">
        <v>751</v>
      </c>
      <c r="U8546" s="8" t="str">
        <f t="shared" si="1612"/>
        <v>,</v>
      </c>
      <c r="W8546" s="35" t="str">
        <f t="shared" si="1613"/>
        <v/>
      </c>
      <c r="X8546" s="35" t="s">
        <v>753</v>
      </c>
      <c r="Y8546" s="35" t="s">
        <v>754</v>
      </c>
      <c r="Z8546" s="35" t="str">
        <f t="shared" si="1614"/>
        <v/>
      </c>
      <c r="AA8546" s="35" t="e">
        <f t="shared" si="1615"/>
        <v>#VALUE!</v>
      </c>
      <c r="AB8546" s="35" t="str">
        <f t="shared" si="1616"/>
        <v>{keyword:}</v>
      </c>
      <c r="AC8546" s="107" t="e">
        <f t="shared" si="1617"/>
        <v>#VALUE!</v>
      </c>
      <c r="AK8546" t="s">
        <v>577</v>
      </c>
    </row>
    <row r="8547" spans="1:37" ht="15" customHeight="1" x14ac:dyDescent="0.25">
      <c r="A8547" s="35">
        <f t="shared" si="1609"/>
        <v>0</v>
      </c>
      <c r="C8547" s="35" t="str">
        <f t="shared" si="1610"/>
        <v/>
      </c>
      <c r="K8547" t="s">
        <v>577</v>
      </c>
      <c r="O8547" s="35" t="str">
        <f t="shared" si="1611"/>
        <v>?utm_source=yandex&amp;utm_medium=cpc&amp;utm_campaign=&amp;utm_content=&amp;utm_term={keyword}&amp;utm_device={device_type}</v>
      </c>
      <c r="P8547" s="35" t="str">
        <f t="shared" si="1608"/>
        <v/>
      </c>
      <c r="T8547" s="8" t="s">
        <v>751</v>
      </c>
      <c r="U8547" s="8" t="str">
        <f t="shared" si="1612"/>
        <v>,</v>
      </c>
      <c r="W8547" s="35" t="str">
        <f t="shared" si="1613"/>
        <v/>
      </c>
      <c r="X8547" s="35" t="s">
        <v>753</v>
      </c>
      <c r="Y8547" s="35" t="s">
        <v>754</v>
      </c>
      <c r="Z8547" s="35" t="str">
        <f t="shared" si="1614"/>
        <v/>
      </c>
      <c r="AA8547" s="35" t="e">
        <f t="shared" si="1615"/>
        <v>#VALUE!</v>
      </c>
      <c r="AB8547" s="35" t="str">
        <f t="shared" si="1616"/>
        <v>{keyword:}</v>
      </c>
      <c r="AC8547" s="107" t="e">
        <f t="shared" si="1617"/>
        <v>#VALUE!</v>
      </c>
      <c r="AK8547" t="s">
        <v>577</v>
      </c>
    </row>
    <row r="8548" spans="1:37" ht="15" x14ac:dyDescent="0.25">
      <c r="A8548" s="35">
        <f t="shared" si="1609"/>
        <v>0</v>
      </c>
      <c r="C8548" s="35" t="str">
        <f t="shared" si="1610"/>
        <v/>
      </c>
      <c r="K8548" t="s">
        <v>577</v>
      </c>
      <c r="O8548" s="35" t="str">
        <f t="shared" si="1611"/>
        <v>?utm_source=yandex&amp;utm_medium=cpc&amp;utm_campaign=&amp;utm_content=&amp;utm_term={keyword}&amp;utm_device={device_type}</v>
      </c>
      <c r="P8548" s="35" t="str">
        <f t="shared" si="1608"/>
        <v/>
      </c>
      <c r="T8548" s="8" t="s">
        <v>751</v>
      </c>
      <c r="U8548" s="8" t="str">
        <f t="shared" si="1612"/>
        <v>,</v>
      </c>
      <c r="W8548" s="35" t="str">
        <f t="shared" si="1613"/>
        <v/>
      </c>
      <c r="X8548" s="35" t="s">
        <v>753</v>
      </c>
      <c r="Y8548" s="35" t="s">
        <v>754</v>
      </c>
      <c r="Z8548" s="35" t="str">
        <f t="shared" si="1614"/>
        <v/>
      </c>
      <c r="AA8548" s="35" t="e">
        <f t="shared" si="1615"/>
        <v>#VALUE!</v>
      </c>
      <c r="AB8548" s="35" t="str">
        <f t="shared" si="1616"/>
        <v>{keyword:}</v>
      </c>
      <c r="AC8548" s="107" t="e">
        <f t="shared" si="1617"/>
        <v>#VALUE!</v>
      </c>
      <c r="AK8548" t="s">
        <v>577</v>
      </c>
    </row>
    <row r="8549" spans="1:37" ht="15" customHeight="1" x14ac:dyDescent="0.25">
      <c r="A8549" s="35">
        <f t="shared" si="1609"/>
        <v>0</v>
      </c>
      <c r="C8549" s="35" t="str">
        <f t="shared" si="1610"/>
        <v/>
      </c>
      <c r="K8549" t="s">
        <v>577</v>
      </c>
      <c r="O8549" s="35" t="str">
        <f t="shared" si="1611"/>
        <v>?utm_source=yandex&amp;utm_medium=cpc&amp;utm_campaign=&amp;utm_content=&amp;utm_term={keyword}&amp;utm_device={device_type}</v>
      </c>
      <c r="P8549" s="35" t="str">
        <f t="shared" si="1608"/>
        <v/>
      </c>
      <c r="T8549" s="8" t="s">
        <v>751</v>
      </c>
      <c r="U8549" s="8" t="str">
        <f t="shared" si="1612"/>
        <v>,</v>
      </c>
      <c r="W8549" s="35" t="str">
        <f t="shared" si="1613"/>
        <v/>
      </c>
      <c r="X8549" s="35" t="s">
        <v>753</v>
      </c>
      <c r="Y8549" s="35" t="s">
        <v>754</v>
      </c>
      <c r="Z8549" s="35" t="str">
        <f t="shared" si="1614"/>
        <v/>
      </c>
      <c r="AA8549" s="35" t="e">
        <f t="shared" si="1615"/>
        <v>#VALUE!</v>
      </c>
      <c r="AB8549" s="35" t="str">
        <f t="shared" si="1616"/>
        <v>{keyword:}</v>
      </c>
      <c r="AC8549" s="107" t="e">
        <f t="shared" si="1617"/>
        <v>#VALUE!</v>
      </c>
      <c r="AK8549" t="s">
        <v>577</v>
      </c>
    </row>
    <row r="8550" spans="1:37" ht="15" x14ac:dyDescent="0.25">
      <c r="A8550" s="35">
        <f t="shared" si="1609"/>
        <v>0</v>
      </c>
      <c r="C8550" s="35" t="str">
        <f t="shared" si="1610"/>
        <v/>
      </c>
      <c r="K8550" t="s">
        <v>577</v>
      </c>
      <c r="O8550" s="35" t="str">
        <f t="shared" si="1611"/>
        <v>?utm_source=yandex&amp;utm_medium=cpc&amp;utm_campaign=&amp;utm_content=&amp;utm_term={keyword}&amp;utm_device={device_type}</v>
      </c>
      <c r="P8550" s="35" t="str">
        <f t="shared" si="1608"/>
        <v/>
      </c>
      <c r="T8550" s="8" t="s">
        <v>751</v>
      </c>
      <c r="U8550" s="8" t="str">
        <f t="shared" si="1612"/>
        <v>,</v>
      </c>
      <c r="W8550" s="35" t="str">
        <f t="shared" si="1613"/>
        <v/>
      </c>
      <c r="X8550" s="35" t="s">
        <v>753</v>
      </c>
      <c r="Y8550" s="35" t="s">
        <v>754</v>
      </c>
      <c r="Z8550" s="35" t="str">
        <f t="shared" si="1614"/>
        <v/>
      </c>
      <c r="AA8550" s="35" t="e">
        <f t="shared" si="1615"/>
        <v>#VALUE!</v>
      </c>
      <c r="AB8550" s="35" t="str">
        <f t="shared" si="1616"/>
        <v>{keyword:}</v>
      </c>
      <c r="AC8550" s="107" t="e">
        <f t="shared" si="1617"/>
        <v>#VALUE!</v>
      </c>
      <c r="AK8550" t="s">
        <v>577</v>
      </c>
    </row>
    <row r="8551" spans="1:37" ht="15" customHeight="1" x14ac:dyDescent="0.25">
      <c r="A8551" s="35">
        <f t="shared" si="1609"/>
        <v>0</v>
      </c>
      <c r="C8551" s="35" t="str">
        <f t="shared" si="1610"/>
        <v/>
      </c>
      <c r="K8551" t="s">
        <v>577</v>
      </c>
      <c r="O8551" s="35" t="str">
        <f t="shared" si="1611"/>
        <v>?utm_source=yandex&amp;utm_medium=cpc&amp;utm_campaign=&amp;utm_content=&amp;utm_term={keyword}&amp;utm_device={device_type}</v>
      </c>
      <c r="P8551" s="35" t="str">
        <f t="shared" si="1608"/>
        <v/>
      </c>
      <c r="T8551" s="8" t="s">
        <v>751</v>
      </c>
      <c r="U8551" s="8" t="str">
        <f t="shared" si="1612"/>
        <v>,</v>
      </c>
      <c r="W8551" s="35" t="str">
        <f t="shared" si="1613"/>
        <v/>
      </c>
      <c r="X8551" s="35" t="s">
        <v>753</v>
      </c>
      <c r="Y8551" s="35" t="s">
        <v>754</v>
      </c>
      <c r="Z8551" s="35" t="str">
        <f t="shared" si="1614"/>
        <v/>
      </c>
      <c r="AA8551" s="35" t="e">
        <f t="shared" si="1615"/>
        <v>#VALUE!</v>
      </c>
      <c r="AB8551" s="35" t="str">
        <f t="shared" si="1616"/>
        <v>{keyword:}</v>
      </c>
      <c r="AC8551" s="107" t="e">
        <f t="shared" si="1617"/>
        <v>#VALUE!</v>
      </c>
      <c r="AK8551" t="s">
        <v>577</v>
      </c>
    </row>
    <row r="8552" spans="1:37" ht="15" x14ac:dyDescent="0.25">
      <c r="A8552" s="35">
        <f t="shared" si="1609"/>
        <v>0</v>
      </c>
      <c r="C8552" s="35" t="str">
        <f t="shared" si="1610"/>
        <v/>
      </c>
      <c r="K8552" t="s">
        <v>577</v>
      </c>
      <c r="O8552" s="35" t="str">
        <f t="shared" si="1611"/>
        <v>?utm_source=yandex&amp;utm_medium=cpc&amp;utm_campaign=&amp;utm_content=&amp;utm_term={keyword}&amp;utm_device={device_type}</v>
      </c>
      <c r="P8552" s="35" t="str">
        <f t="shared" si="1608"/>
        <v/>
      </c>
      <c r="T8552" s="8" t="s">
        <v>751</v>
      </c>
      <c r="U8552" s="8" t="str">
        <f t="shared" si="1612"/>
        <v>,</v>
      </c>
      <c r="W8552" s="35" t="str">
        <f t="shared" si="1613"/>
        <v/>
      </c>
      <c r="X8552" s="35" t="s">
        <v>753</v>
      </c>
      <c r="Y8552" s="35" t="s">
        <v>754</v>
      </c>
      <c r="Z8552" s="35" t="str">
        <f t="shared" si="1614"/>
        <v/>
      </c>
      <c r="AA8552" s="35" t="e">
        <f t="shared" si="1615"/>
        <v>#VALUE!</v>
      </c>
      <c r="AB8552" s="35" t="str">
        <f t="shared" si="1616"/>
        <v>{keyword:}</v>
      </c>
      <c r="AC8552" s="107" t="e">
        <f t="shared" si="1617"/>
        <v>#VALUE!</v>
      </c>
      <c r="AK8552" t="s">
        <v>577</v>
      </c>
    </row>
    <row r="8553" spans="1:37" ht="15" customHeight="1" x14ac:dyDescent="0.25">
      <c r="A8553" s="35">
        <f t="shared" si="1609"/>
        <v>0</v>
      </c>
      <c r="C8553" s="35" t="str">
        <f t="shared" si="1610"/>
        <v/>
      </c>
      <c r="K8553" t="s">
        <v>577</v>
      </c>
      <c r="O8553" s="35" t="str">
        <f t="shared" si="1611"/>
        <v>?utm_source=yandex&amp;utm_medium=cpc&amp;utm_campaign=&amp;utm_content=&amp;utm_term={keyword}&amp;utm_device={device_type}</v>
      </c>
      <c r="P8553" s="35" t="str">
        <f t="shared" si="1608"/>
        <v/>
      </c>
      <c r="T8553" s="8" t="s">
        <v>751</v>
      </c>
      <c r="U8553" s="8" t="str">
        <f t="shared" si="1612"/>
        <v>,</v>
      </c>
      <c r="W8553" s="35" t="str">
        <f t="shared" si="1613"/>
        <v/>
      </c>
      <c r="X8553" s="35" t="s">
        <v>753</v>
      </c>
      <c r="Y8553" s="35" t="s">
        <v>754</v>
      </c>
      <c r="Z8553" s="35" t="str">
        <f t="shared" si="1614"/>
        <v/>
      </c>
      <c r="AA8553" s="35" t="e">
        <f t="shared" si="1615"/>
        <v>#VALUE!</v>
      </c>
      <c r="AB8553" s="35" t="str">
        <f t="shared" si="1616"/>
        <v>{keyword:}</v>
      </c>
      <c r="AC8553" s="107" t="e">
        <f t="shared" si="1617"/>
        <v>#VALUE!</v>
      </c>
      <c r="AK8553" t="s">
        <v>577</v>
      </c>
    </row>
    <row r="8554" spans="1:37" ht="15" x14ac:dyDescent="0.25">
      <c r="A8554" s="35">
        <f t="shared" si="1609"/>
        <v>0</v>
      </c>
      <c r="C8554" s="35" t="str">
        <f t="shared" si="1610"/>
        <v/>
      </c>
      <c r="K8554" t="s">
        <v>577</v>
      </c>
      <c r="O8554" s="35" t="str">
        <f t="shared" si="1611"/>
        <v>?utm_source=yandex&amp;utm_medium=cpc&amp;utm_campaign=&amp;utm_content=&amp;utm_term={keyword}&amp;utm_device={device_type}</v>
      </c>
      <c r="P8554" s="35" t="str">
        <f t="shared" si="1608"/>
        <v/>
      </c>
      <c r="T8554" s="8" t="s">
        <v>751</v>
      </c>
      <c r="U8554" s="8" t="str">
        <f t="shared" si="1612"/>
        <v>,</v>
      </c>
      <c r="W8554" s="35" t="str">
        <f t="shared" si="1613"/>
        <v/>
      </c>
      <c r="X8554" s="35" t="s">
        <v>753</v>
      </c>
      <c r="Y8554" s="35" t="s">
        <v>754</v>
      </c>
      <c r="Z8554" s="35" t="str">
        <f t="shared" si="1614"/>
        <v/>
      </c>
      <c r="AA8554" s="35" t="e">
        <f t="shared" si="1615"/>
        <v>#VALUE!</v>
      </c>
      <c r="AB8554" s="35" t="str">
        <f t="shared" si="1616"/>
        <v>{keyword:}</v>
      </c>
      <c r="AC8554" s="107" t="e">
        <f t="shared" si="1617"/>
        <v>#VALUE!</v>
      </c>
      <c r="AK8554" t="s">
        <v>577</v>
      </c>
    </row>
    <row r="8555" spans="1:37" ht="15" customHeight="1" x14ac:dyDescent="0.25">
      <c r="A8555" s="35">
        <f t="shared" si="1609"/>
        <v>0</v>
      </c>
      <c r="C8555" s="35" t="str">
        <f t="shared" si="1610"/>
        <v/>
      </c>
      <c r="K8555" t="s">
        <v>577</v>
      </c>
      <c r="O8555" s="35" t="str">
        <f t="shared" si="1611"/>
        <v>?utm_source=yandex&amp;utm_medium=cpc&amp;utm_campaign=&amp;utm_content=&amp;utm_term={keyword}&amp;utm_device={device_type}</v>
      </c>
      <c r="P8555" s="35" t="str">
        <f t="shared" si="1608"/>
        <v/>
      </c>
      <c r="T8555" s="8" t="s">
        <v>751</v>
      </c>
      <c r="U8555" s="8" t="str">
        <f t="shared" si="1612"/>
        <v>,</v>
      </c>
      <c r="W8555" s="35" t="str">
        <f t="shared" si="1613"/>
        <v/>
      </c>
      <c r="X8555" s="35" t="s">
        <v>753</v>
      </c>
      <c r="Y8555" s="35" t="s">
        <v>754</v>
      </c>
      <c r="Z8555" s="35" t="str">
        <f t="shared" si="1614"/>
        <v/>
      </c>
      <c r="AA8555" s="35" t="e">
        <f t="shared" si="1615"/>
        <v>#VALUE!</v>
      </c>
      <c r="AB8555" s="35" t="str">
        <f t="shared" si="1616"/>
        <v>{keyword:}</v>
      </c>
      <c r="AC8555" s="107" t="e">
        <f t="shared" si="1617"/>
        <v>#VALUE!</v>
      </c>
      <c r="AK8555" t="s">
        <v>577</v>
      </c>
    </row>
    <row r="8556" spans="1:37" ht="15" x14ac:dyDescent="0.25">
      <c r="A8556" s="35">
        <f t="shared" si="1609"/>
        <v>0</v>
      </c>
      <c r="C8556" s="35" t="str">
        <f t="shared" si="1610"/>
        <v/>
      </c>
      <c r="K8556" t="s">
        <v>577</v>
      </c>
      <c r="O8556" s="35" t="str">
        <f t="shared" si="1611"/>
        <v>?utm_source=yandex&amp;utm_medium=cpc&amp;utm_campaign=&amp;utm_content=&amp;utm_term={keyword}&amp;utm_device={device_type}</v>
      </c>
      <c r="P8556" s="35" t="str">
        <f t="shared" si="1608"/>
        <v/>
      </c>
      <c r="T8556" s="8" t="s">
        <v>751</v>
      </c>
      <c r="U8556" s="8" t="str">
        <f t="shared" si="1612"/>
        <v>,</v>
      </c>
      <c r="W8556" s="35" t="str">
        <f t="shared" si="1613"/>
        <v/>
      </c>
      <c r="X8556" s="35" t="s">
        <v>753</v>
      </c>
      <c r="Y8556" s="35" t="s">
        <v>754</v>
      </c>
      <c r="Z8556" s="35" t="str">
        <f t="shared" si="1614"/>
        <v/>
      </c>
      <c r="AA8556" s="35" t="e">
        <f t="shared" si="1615"/>
        <v>#VALUE!</v>
      </c>
      <c r="AB8556" s="35" t="str">
        <f t="shared" si="1616"/>
        <v>{keyword:}</v>
      </c>
      <c r="AC8556" s="107" t="e">
        <f t="shared" si="1617"/>
        <v>#VALUE!</v>
      </c>
      <c r="AK8556" t="s">
        <v>577</v>
      </c>
    </row>
    <row r="8557" spans="1:37" ht="15" customHeight="1" x14ac:dyDescent="0.25">
      <c r="A8557" s="35">
        <f t="shared" si="1609"/>
        <v>0</v>
      </c>
      <c r="C8557" s="35" t="str">
        <f t="shared" si="1610"/>
        <v/>
      </c>
      <c r="K8557" t="s">
        <v>577</v>
      </c>
      <c r="O8557" s="35" t="str">
        <f t="shared" si="1611"/>
        <v>?utm_source=yandex&amp;utm_medium=cpc&amp;utm_campaign=&amp;utm_content=&amp;utm_term={keyword}&amp;utm_device={device_type}</v>
      </c>
      <c r="P8557" s="35" t="str">
        <f t="shared" si="1608"/>
        <v/>
      </c>
      <c r="T8557" s="8" t="s">
        <v>751</v>
      </c>
      <c r="U8557" s="8" t="str">
        <f t="shared" si="1612"/>
        <v>,</v>
      </c>
      <c r="W8557" s="35" t="str">
        <f t="shared" si="1613"/>
        <v/>
      </c>
      <c r="X8557" s="35" t="s">
        <v>753</v>
      </c>
      <c r="Y8557" s="35" t="s">
        <v>754</v>
      </c>
      <c r="Z8557" s="35" t="str">
        <f t="shared" si="1614"/>
        <v/>
      </c>
      <c r="AA8557" s="35" t="e">
        <f t="shared" si="1615"/>
        <v>#VALUE!</v>
      </c>
      <c r="AB8557" s="35" t="str">
        <f t="shared" si="1616"/>
        <v>{keyword:}</v>
      </c>
      <c r="AC8557" s="107" t="e">
        <f t="shared" si="1617"/>
        <v>#VALUE!</v>
      </c>
      <c r="AK8557" t="s">
        <v>577</v>
      </c>
    </row>
    <row r="8558" spans="1:37" ht="15" x14ac:dyDescent="0.25">
      <c r="A8558" s="35">
        <f t="shared" si="1609"/>
        <v>0</v>
      </c>
      <c r="C8558" s="35" t="str">
        <f t="shared" si="1610"/>
        <v/>
      </c>
      <c r="K8558" t="s">
        <v>577</v>
      </c>
      <c r="O8558" s="35" t="str">
        <f t="shared" si="1611"/>
        <v>?utm_source=yandex&amp;utm_medium=cpc&amp;utm_campaign=&amp;utm_content=&amp;utm_term={keyword}&amp;utm_device={device_type}</v>
      </c>
      <c r="P8558" s="35" t="str">
        <f t="shared" si="1608"/>
        <v/>
      </c>
      <c r="T8558" s="8" t="s">
        <v>751</v>
      </c>
      <c r="U8558" s="8" t="str">
        <f t="shared" si="1612"/>
        <v>,</v>
      </c>
      <c r="W8558" s="35" t="str">
        <f t="shared" si="1613"/>
        <v/>
      </c>
      <c r="X8558" s="35" t="s">
        <v>753</v>
      </c>
      <c r="Y8558" s="35" t="s">
        <v>754</v>
      </c>
      <c r="Z8558" s="35" t="str">
        <f t="shared" si="1614"/>
        <v/>
      </c>
      <c r="AA8558" s="35" t="e">
        <f t="shared" si="1615"/>
        <v>#VALUE!</v>
      </c>
      <c r="AB8558" s="35" t="str">
        <f t="shared" si="1616"/>
        <v>{keyword:}</v>
      </c>
      <c r="AC8558" s="107" t="e">
        <f t="shared" si="1617"/>
        <v>#VALUE!</v>
      </c>
      <c r="AK8558" t="s">
        <v>577</v>
      </c>
    </row>
    <row r="8559" spans="1:37" ht="15" customHeight="1" x14ac:dyDescent="0.25">
      <c r="A8559" s="35">
        <f t="shared" si="1609"/>
        <v>0</v>
      </c>
      <c r="C8559" s="35" t="str">
        <f t="shared" si="1610"/>
        <v/>
      </c>
      <c r="K8559" t="s">
        <v>577</v>
      </c>
      <c r="O8559" s="35" t="str">
        <f t="shared" si="1611"/>
        <v>?utm_source=yandex&amp;utm_medium=cpc&amp;utm_campaign=&amp;utm_content=&amp;utm_term={keyword}&amp;utm_device={device_type}</v>
      </c>
      <c r="P8559" s="35" t="str">
        <f t="shared" si="1608"/>
        <v/>
      </c>
      <c r="T8559" s="8" t="s">
        <v>751</v>
      </c>
      <c r="U8559" s="8" t="str">
        <f t="shared" si="1612"/>
        <v>,</v>
      </c>
      <c r="W8559" s="35" t="str">
        <f t="shared" si="1613"/>
        <v/>
      </c>
      <c r="X8559" s="35" t="s">
        <v>753</v>
      </c>
      <c r="Y8559" s="35" t="s">
        <v>754</v>
      </c>
      <c r="Z8559" s="35" t="str">
        <f t="shared" si="1614"/>
        <v/>
      </c>
      <c r="AA8559" s="35" t="e">
        <f t="shared" si="1615"/>
        <v>#VALUE!</v>
      </c>
      <c r="AB8559" s="35" t="str">
        <f t="shared" si="1616"/>
        <v>{keyword:}</v>
      </c>
      <c r="AC8559" s="107" t="e">
        <f t="shared" si="1617"/>
        <v>#VALUE!</v>
      </c>
      <c r="AK8559" t="s">
        <v>577</v>
      </c>
    </row>
    <row r="8560" spans="1:37" ht="15" x14ac:dyDescent="0.25">
      <c r="A8560" s="35">
        <f t="shared" si="1609"/>
        <v>0</v>
      </c>
      <c r="C8560" s="35" t="str">
        <f t="shared" si="1610"/>
        <v/>
      </c>
      <c r="K8560" t="s">
        <v>577</v>
      </c>
      <c r="O8560" s="35" t="str">
        <f t="shared" si="1611"/>
        <v>?utm_source=yandex&amp;utm_medium=cpc&amp;utm_campaign=&amp;utm_content=&amp;utm_term={keyword}&amp;utm_device={device_type}</v>
      </c>
      <c r="P8560" s="35" t="str">
        <f t="shared" si="1608"/>
        <v/>
      </c>
      <c r="T8560" s="8" t="s">
        <v>751</v>
      </c>
      <c r="U8560" s="8" t="str">
        <f t="shared" si="1612"/>
        <v>,</v>
      </c>
      <c r="W8560" s="35" t="str">
        <f t="shared" si="1613"/>
        <v/>
      </c>
      <c r="X8560" s="35" t="s">
        <v>753</v>
      </c>
      <c r="Y8560" s="35" t="s">
        <v>754</v>
      </c>
      <c r="Z8560" s="35" t="str">
        <f t="shared" si="1614"/>
        <v/>
      </c>
      <c r="AA8560" s="35" t="e">
        <f t="shared" si="1615"/>
        <v>#VALUE!</v>
      </c>
      <c r="AB8560" s="35" t="str">
        <f t="shared" si="1616"/>
        <v>{keyword:}</v>
      </c>
      <c r="AC8560" s="107" t="e">
        <f t="shared" si="1617"/>
        <v>#VALUE!</v>
      </c>
      <c r="AK8560" t="s">
        <v>577</v>
      </c>
    </row>
    <row r="8561" spans="1:37" ht="15" customHeight="1" x14ac:dyDescent="0.25">
      <c r="A8561" s="35">
        <f t="shared" si="1609"/>
        <v>0</v>
      </c>
      <c r="C8561" s="35" t="str">
        <f t="shared" si="1610"/>
        <v/>
      </c>
      <c r="K8561" t="s">
        <v>577</v>
      </c>
      <c r="O8561" s="35" t="str">
        <f t="shared" si="1611"/>
        <v>?utm_source=yandex&amp;utm_medium=cpc&amp;utm_campaign=&amp;utm_content=&amp;utm_term={keyword}&amp;utm_device={device_type}</v>
      </c>
      <c r="P8561" s="35" t="str">
        <f t="shared" si="1608"/>
        <v/>
      </c>
      <c r="T8561" s="8" t="s">
        <v>751</v>
      </c>
      <c r="U8561" s="8" t="str">
        <f t="shared" si="1612"/>
        <v>,</v>
      </c>
      <c r="W8561" s="35" t="str">
        <f t="shared" si="1613"/>
        <v/>
      </c>
      <c r="X8561" s="35" t="s">
        <v>753</v>
      </c>
      <c r="Y8561" s="35" t="s">
        <v>754</v>
      </c>
      <c r="Z8561" s="35" t="str">
        <f t="shared" si="1614"/>
        <v/>
      </c>
      <c r="AA8561" s="35" t="e">
        <f t="shared" si="1615"/>
        <v>#VALUE!</v>
      </c>
      <c r="AB8561" s="35" t="str">
        <f t="shared" si="1616"/>
        <v>{keyword:}</v>
      </c>
      <c r="AC8561" s="107" t="e">
        <f t="shared" si="1617"/>
        <v>#VALUE!</v>
      </c>
      <c r="AK8561" t="s">
        <v>577</v>
      </c>
    </row>
    <row r="8562" spans="1:37" ht="15" x14ac:dyDescent="0.25">
      <c r="A8562" s="35">
        <f t="shared" si="1609"/>
        <v>0</v>
      </c>
      <c r="C8562" s="35" t="str">
        <f t="shared" si="1610"/>
        <v/>
      </c>
      <c r="K8562" t="s">
        <v>577</v>
      </c>
      <c r="O8562" s="35" t="str">
        <f t="shared" si="1611"/>
        <v>?utm_source=yandex&amp;utm_medium=cpc&amp;utm_campaign=&amp;utm_content=&amp;utm_term={keyword}&amp;utm_device={device_type}</v>
      </c>
      <c r="P8562" s="35" t="str">
        <f t="shared" si="1608"/>
        <v/>
      </c>
      <c r="T8562" s="8" t="s">
        <v>751</v>
      </c>
      <c r="U8562" s="8" t="str">
        <f t="shared" si="1612"/>
        <v>,</v>
      </c>
      <c r="W8562" s="35" t="str">
        <f t="shared" si="1613"/>
        <v/>
      </c>
      <c r="X8562" s="35" t="s">
        <v>753</v>
      </c>
      <c r="Y8562" s="35" t="s">
        <v>754</v>
      </c>
      <c r="Z8562" s="35" t="str">
        <f t="shared" si="1614"/>
        <v/>
      </c>
      <c r="AA8562" s="35" t="e">
        <f t="shared" si="1615"/>
        <v>#VALUE!</v>
      </c>
      <c r="AB8562" s="35" t="str">
        <f t="shared" si="1616"/>
        <v>{keyword:}</v>
      </c>
      <c r="AC8562" s="107" t="e">
        <f t="shared" si="1617"/>
        <v>#VALUE!</v>
      </c>
      <c r="AK8562" t="s">
        <v>577</v>
      </c>
    </row>
    <row r="8563" spans="1:37" ht="15" customHeight="1" x14ac:dyDescent="0.25">
      <c r="A8563" s="35">
        <f t="shared" si="1609"/>
        <v>0</v>
      </c>
      <c r="C8563" s="35" t="str">
        <f t="shared" si="1610"/>
        <v/>
      </c>
      <c r="K8563" t="s">
        <v>577</v>
      </c>
      <c r="O8563" s="35" t="str">
        <f t="shared" si="1611"/>
        <v>?utm_source=yandex&amp;utm_medium=cpc&amp;utm_campaign=&amp;utm_content=&amp;utm_term={keyword}&amp;utm_device={device_type}</v>
      </c>
      <c r="P8563" s="35" t="str">
        <f t="shared" si="1608"/>
        <v/>
      </c>
      <c r="T8563" s="8" t="s">
        <v>751</v>
      </c>
      <c r="U8563" s="8" t="str">
        <f t="shared" si="1612"/>
        <v>,</v>
      </c>
      <c r="W8563" s="35" t="str">
        <f t="shared" si="1613"/>
        <v/>
      </c>
      <c r="X8563" s="35" t="s">
        <v>753</v>
      </c>
      <c r="Y8563" s="35" t="s">
        <v>754</v>
      </c>
      <c r="Z8563" s="35" t="str">
        <f t="shared" si="1614"/>
        <v/>
      </c>
      <c r="AA8563" s="35" t="e">
        <f t="shared" si="1615"/>
        <v>#VALUE!</v>
      </c>
      <c r="AB8563" s="35" t="str">
        <f t="shared" si="1616"/>
        <v>{keyword:}</v>
      </c>
      <c r="AC8563" s="107" t="e">
        <f t="shared" si="1617"/>
        <v>#VALUE!</v>
      </c>
      <c r="AK8563" t="s">
        <v>577</v>
      </c>
    </row>
    <row r="8564" spans="1:37" ht="15" x14ac:dyDescent="0.25">
      <c r="A8564" s="35">
        <f t="shared" si="1609"/>
        <v>0</v>
      </c>
      <c r="C8564" s="35" t="str">
        <f t="shared" si="1610"/>
        <v/>
      </c>
      <c r="K8564" t="s">
        <v>577</v>
      </c>
      <c r="O8564" s="35" t="str">
        <f t="shared" si="1611"/>
        <v>?utm_source=yandex&amp;utm_medium=cpc&amp;utm_campaign=&amp;utm_content=&amp;utm_term={keyword}&amp;utm_device={device_type}</v>
      </c>
      <c r="P8564" s="35" t="str">
        <f t="shared" si="1608"/>
        <v/>
      </c>
      <c r="T8564" s="8" t="s">
        <v>751</v>
      </c>
      <c r="U8564" s="8" t="str">
        <f t="shared" si="1612"/>
        <v>,</v>
      </c>
      <c r="W8564" s="35" t="str">
        <f t="shared" si="1613"/>
        <v/>
      </c>
      <c r="X8564" s="35" t="s">
        <v>753</v>
      </c>
      <c r="Y8564" s="35" t="s">
        <v>754</v>
      </c>
      <c r="Z8564" s="35" t="str">
        <f t="shared" si="1614"/>
        <v/>
      </c>
      <c r="AA8564" s="35" t="e">
        <f t="shared" si="1615"/>
        <v>#VALUE!</v>
      </c>
      <c r="AB8564" s="35" t="str">
        <f t="shared" si="1616"/>
        <v>{keyword:}</v>
      </c>
      <c r="AC8564" s="107" t="e">
        <f t="shared" si="1617"/>
        <v>#VALUE!</v>
      </c>
      <c r="AK8564" t="s">
        <v>577</v>
      </c>
    </row>
    <row r="8565" spans="1:37" ht="15" customHeight="1" x14ac:dyDescent="0.25">
      <c r="A8565" s="35">
        <f t="shared" si="1609"/>
        <v>0</v>
      </c>
      <c r="C8565" s="35" t="str">
        <f t="shared" si="1610"/>
        <v/>
      </c>
      <c r="K8565" t="s">
        <v>577</v>
      </c>
      <c r="O8565" s="35" t="str">
        <f t="shared" si="1611"/>
        <v>?utm_source=yandex&amp;utm_medium=cpc&amp;utm_campaign=&amp;utm_content=&amp;utm_term={keyword}&amp;utm_device={device_type}</v>
      </c>
      <c r="P8565" s="35" t="str">
        <f t="shared" si="1608"/>
        <v/>
      </c>
      <c r="T8565" s="8" t="s">
        <v>751</v>
      </c>
      <c r="U8565" s="8" t="str">
        <f t="shared" si="1612"/>
        <v>,</v>
      </c>
      <c r="W8565" s="35" t="str">
        <f t="shared" si="1613"/>
        <v/>
      </c>
      <c r="X8565" s="35" t="s">
        <v>753</v>
      </c>
      <c r="Y8565" s="35" t="s">
        <v>754</v>
      </c>
      <c r="Z8565" s="35" t="str">
        <f t="shared" si="1614"/>
        <v/>
      </c>
      <c r="AA8565" s="35" t="e">
        <f t="shared" si="1615"/>
        <v>#VALUE!</v>
      </c>
      <c r="AB8565" s="35" t="str">
        <f t="shared" si="1616"/>
        <v>{keyword:}</v>
      </c>
      <c r="AC8565" s="107" t="e">
        <f t="shared" si="1617"/>
        <v>#VALUE!</v>
      </c>
      <c r="AK8565" t="s">
        <v>577</v>
      </c>
    </row>
    <row r="8566" spans="1:37" ht="15" x14ac:dyDescent="0.25">
      <c r="A8566" s="35">
        <f t="shared" si="1609"/>
        <v>0</v>
      </c>
      <c r="C8566" s="35" t="str">
        <f t="shared" si="1610"/>
        <v/>
      </c>
      <c r="K8566" t="s">
        <v>577</v>
      </c>
      <c r="O8566" s="35" t="str">
        <f t="shared" si="1611"/>
        <v>?utm_source=yandex&amp;utm_medium=cpc&amp;utm_campaign=&amp;utm_content=&amp;utm_term={keyword}&amp;utm_device={device_type}</v>
      </c>
      <c r="P8566" s="35" t="str">
        <f t="shared" si="1608"/>
        <v/>
      </c>
      <c r="T8566" s="8" t="s">
        <v>751</v>
      </c>
      <c r="U8566" s="8" t="str">
        <f t="shared" si="1612"/>
        <v>,</v>
      </c>
      <c r="W8566" s="35" t="str">
        <f t="shared" si="1613"/>
        <v/>
      </c>
      <c r="X8566" s="35" t="s">
        <v>753</v>
      </c>
      <c r="Y8566" s="35" t="s">
        <v>754</v>
      </c>
      <c r="Z8566" s="35" t="str">
        <f t="shared" si="1614"/>
        <v/>
      </c>
      <c r="AA8566" s="35" t="e">
        <f t="shared" si="1615"/>
        <v>#VALUE!</v>
      </c>
      <c r="AB8566" s="35" t="str">
        <f t="shared" si="1616"/>
        <v>{keyword:}</v>
      </c>
      <c r="AC8566" s="107" t="e">
        <f t="shared" si="1617"/>
        <v>#VALUE!</v>
      </c>
      <c r="AK8566" t="s">
        <v>577</v>
      </c>
    </row>
    <row r="8567" spans="1:37" ht="15" customHeight="1" x14ac:dyDescent="0.25">
      <c r="A8567" s="35">
        <f t="shared" si="1609"/>
        <v>0</v>
      </c>
      <c r="C8567" s="35" t="str">
        <f t="shared" si="1610"/>
        <v/>
      </c>
      <c r="K8567" t="s">
        <v>577</v>
      </c>
      <c r="O8567" s="35" t="str">
        <f t="shared" si="1611"/>
        <v>?utm_source=yandex&amp;utm_medium=cpc&amp;utm_campaign=&amp;utm_content=&amp;utm_term={keyword}&amp;utm_device={device_type}</v>
      </c>
      <c r="P8567" s="35" t="str">
        <f t="shared" si="1608"/>
        <v/>
      </c>
      <c r="T8567" s="8" t="s">
        <v>751</v>
      </c>
      <c r="U8567" s="8" t="str">
        <f t="shared" si="1612"/>
        <v>,</v>
      </c>
      <c r="W8567" s="35" t="str">
        <f t="shared" si="1613"/>
        <v/>
      </c>
      <c r="X8567" s="35" t="s">
        <v>753</v>
      </c>
      <c r="Y8567" s="35" t="s">
        <v>754</v>
      </c>
      <c r="Z8567" s="35" t="str">
        <f t="shared" si="1614"/>
        <v/>
      </c>
      <c r="AA8567" s="35" t="e">
        <f t="shared" si="1615"/>
        <v>#VALUE!</v>
      </c>
      <c r="AB8567" s="35" t="str">
        <f t="shared" si="1616"/>
        <v>{keyword:}</v>
      </c>
      <c r="AC8567" s="107" t="e">
        <f t="shared" si="1617"/>
        <v>#VALUE!</v>
      </c>
      <c r="AK8567" t="s">
        <v>577</v>
      </c>
    </row>
    <row r="8568" spans="1:37" ht="15" x14ac:dyDescent="0.25">
      <c r="A8568" s="35">
        <f t="shared" si="1609"/>
        <v>0</v>
      </c>
      <c r="C8568" s="35" t="str">
        <f t="shared" si="1610"/>
        <v/>
      </c>
      <c r="K8568" t="s">
        <v>577</v>
      </c>
      <c r="O8568" s="35" t="str">
        <f t="shared" si="1611"/>
        <v>?utm_source=yandex&amp;utm_medium=cpc&amp;utm_campaign=&amp;utm_content=&amp;utm_term={keyword}&amp;utm_device={device_type}</v>
      </c>
      <c r="P8568" s="35" t="str">
        <f t="shared" si="1608"/>
        <v/>
      </c>
      <c r="T8568" s="8" t="s">
        <v>751</v>
      </c>
      <c r="U8568" s="8" t="str">
        <f t="shared" si="1612"/>
        <v>,</v>
      </c>
      <c r="W8568" s="35" t="str">
        <f t="shared" si="1613"/>
        <v/>
      </c>
      <c r="X8568" s="35" t="s">
        <v>753</v>
      </c>
      <c r="Y8568" s="35" t="s">
        <v>754</v>
      </c>
      <c r="Z8568" s="35" t="str">
        <f t="shared" si="1614"/>
        <v/>
      </c>
      <c r="AA8568" s="35" t="e">
        <f t="shared" si="1615"/>
        <v>#VALUE!</v>
      </c>
      <c r="AB8568" s="35" t="str">
        <f t="shared" si="1616"/>
        <v>{keyword:}</v>
      </c>
      <c r="AC8568" s="107" t="e">
        <f t="shared" si="1617"/>
        <v>#VALUE!</v>
      </c>
      <c r="AK8568" t="s">
        <v>577</v>
      </c>
    </row>
    <row r="8569" spans="1:37" ht="15" customHeight="1" x14ac:dyDescent="0.25">
      <c r="A8569" s="35">
        <f t="shared" si="1609"/>
        <v>0</v>
      </c>
      <c r="C8569" s="35" t="str">
        <f t="shared" si="1610"/>
        <v/>
      </c>
      <c r="K8569" t="s">
        <v>577</v>
      </c>
      <c r="O8569" s="35" t="str">
        <f t="shared" si="1611"/>
        <v>?utm_source=yandex&amp;utm_medium=cpc&amp;utm_campaign=&amp;utm_content=&amp;utm_term={keyword}&amp;utm_device={device_type}</v>
      </c>
      <c r="P8569" s="35" t="str">
        <f t="shared" si="1608"/>
        <v/>
      </c>
      <c r="T8569" s="8" t="s">
        <v>751</v>
      </c>
      <c r="U8569" s="8" t="str">
        <f t="shared" si="1612"/>
        <v>,</v>
      </c>
      <c r="W8569" s="35" t="str">
        <f t="shared" si="1613"/>
        <v/>
      </c>
      <c r="X8569" s="35" t="s">
        <v>753</v>
      </c>
      <c r="Y8569" s="35" t="s">
        <v>754</v>
      </c>
      <c r="Z8569" s="35" t="str">
        <f t="shared" si="1614"/>
        <v/>
      </c>
      <c r="AA8569" s="35" t="e">
        <f t="shared" si="1615"/>
        <v>#VALUE!</v>
      </c>
      <c r="AB8569" s="35" t="str">
        <f t="shared" si="1616"/>
        <v>{keyword:}</v>
      </c>
      <c r="AC8569" s="107" t="e">
        <f t="shared" si="1617"/>
        <v>#VALUE!</v>
      </c>
      <c r="AK8569" t="s">
        <v>577</v>
      </c>
    </row>
    <row r="8570" spans="1:37" ht="15" x14ac:dyDescent="0.25">
      <c r="A8570" s="35">
        <f t="shared" si="1609"/>
        <v>0</v>
      </c>
      <c r="C8570" s="35" t="str">
        <f t="shared" si="1610"/>
        <v/>
      </c>
      <c r="K8570" t="s">
        <v>577</v>
      </c>
      <c r="O8570" s="35" t="str">
        <f t="shared" si="1611"/>
        <v>?utm_source=yandex&amp;utm_medium=cpc&amp;utm_campaign=&amp;utm_content=&amp;utm_term={keyword}&amp;utm_device={device_type}</v>
      </c>
      <c r="P8570" s="35" t="str">
        <f t="shared" si="1608"/>
        <v/>
      </c>
      <c r="T8570" s="8" t="s">
        <v>751</v>
      </c>
      <c r="U8570" s="8" t="str">
        <f t="shared" si="1612"/>
        <v>,</v>
      </c>
      <c r="W8570" s="35" t="str">
        <f t="shared" si="1613"/>
        <v/>
      </c>
      <c r="X8570" s="35" t="s">
        <v>753</v>
      </c>
      <c r="Y8570" s="35" t="s">
        <v>754</v>
      </c>
      <c r="Z8570" s="35" t="str">
        <f t="shared" si="1614"/>
        <v/>
      </c>
      <c r="AA8570" s="35" t="e">
        <f t="shared" si="1615"/>
        <v>#VALUE!</v>
      </c>
      <c r="AB8570" s="35" t="str">
        <f t="shared" si="1616"/>
        <v>{keyword:}</v>
      </c>
      <c r="AC8570" s="107" t="e">
        <f t="shared" si="1617"/>
        <v>#VALUE!</v>
      </c>
      <c r="AK8570" t="s">
        <v>577</v>
      </c>
    </row>
    <row r="8571" spans="1:37" ht="15" customHeight="1" x14ac:dyDescent="0.25">
      <c r="A8571" s="35">
        <f t="shared" si="1609"/>
        <v>0</v>
      </c>
      <c r="C8571" s="35" t="str">
        <f t="shared" si="1610"/>
        <v/>
      </c>
      <c r="K8571" t="s">
        <v>577</v>
      </c>
      <c r="O8571" s="35" t="str">
        <f t="shared" si="1611"/>
        <v>?utm_source=yandex&amp;utm_medium=cpc&amp;utm_campaign=&amp;utm_content=&amp;utm_term={keyword}&amp;utm_device={device_type}</v>
      </c>
      <c r="P8571" s="35" t="str">
        <f t="shared" si="1608"/>
        <v/>
      </c>
      <c r="T8571" s="8" t="s">
        <v>751</v>
      </c>
      <c r="U8571" s="8" t="str">
        <f t="shared" si="1612"/>
        <v>,</v>
      </c>
      <c r="W8571" s="35" t="str">
        <f t="shared" si="1613"/>
        <v/>
      </c>
      <c r="X8571" s="35" t="s">
        <v>753</v>
      </c>
      <c r="Y8571" s="35" t="s">
        <v>754</v>
      </c>
      <c r="Z8571" s="35" t="str">
        <f t="shared" si="1614"/>
        <v/>
      </c>
      <c r="AA8571" s="35" t="e">
        <f t="shared" si="1615"/>
        <v>#VALUE!</v>
      </c>
      <c r="AB8571" s="35" t="str">
        <f t="shared" si="1616"/>
        <v>{keyword:}</v>
      </c>
      <c r="AC8571" s="107" t="e">
        <f t="shared" si="1617"/>
        <v>#VALUE!</v>
      </c>
      <c r="AK8571" t="s">
        <v>577</v>
      </c>
    </row>
    <row r="8572" spans="1:37" ht="15" x14ac:dyDescent="0.25">
      <c r="A8572" s="35">
        <f t="shared" si="1609"/>
        <v>0</v>
      </c>
      <c r="C8572" s="35" t="str">
        <f t="shared" si="1610"/>
        <v/>
      </c>
      <c r="K8572" t="s">
        <v>577</v>
      </c>
      <c r="O8572" s="35" t="str">
        <f t="shared" si="1611"/>
        <v>?utm_source=yandex&amp;utm_medium=cpc&amp;utm_campaign=&amp;utm_content=&amp;utm_term={keyword}&amp;utm_device={device_type}</v>
      </c>
      <c r="P8572" s="35" t="str">
        <f t="shared" si="1608"/>
        <v/>
      </c>
      <c r="T8572" s="8" t="s">
        <v>751</v>
      </c>
      <c r="U8572" s="8" t="str">
        <f t="shared" si="1612"/>
        <v>,</v>
      </c>
      <c r="W8572" s="35" t="str">
        <f t="shared" si="1613"/>
        <v/>
      </c>
      <c r="X8572" s="35" t="s">
        <v>753</v>
      </c>
      <c r="Y8572" s="35" t="s">
        <v>754</v>
      </c>
      <c r="Z8572" s="35" t="str">
        <f t="shared" si="1614"/>
        <v/>
      </c>
      <c r="AA8572" s="35" t="e">
        <f t="shared" si="1615"/>
        <v>#VALUE!</v>
      </c>
      <c r="AB8572" s="35" t="str">
        <f t="shared" si="1616"/>
        <v>{keyword:}</v>
      </c>
      <c r="AC8572" s="107" t="e">
        <f t="shared" si="1617"/>
        <v>#VALUE!</v>
      </c>
      <c r="AK8572" t="s">
        <v>577</v>
      </c>
    </row>
    <row r="8573" spans="1:37" ht="15" customHeight="1" x14ac:dyDescent="0.25">
      <c r="A8573" s="35">
        <f t="shared" si="1609"/>
        <v>0</v>
      </c>
      <c r="C8573" s="35" t="str">
        <f t="shared" si="1610"/>
        <v/>
      </c>
      <c r="K8573" t="s">
        <v>577</v>
      </c>
      <c r="O8573" s="35" t="str">
        <f t="shared" si="1611"/>
        <v>?utm_source=yandex&amp;utm_medium=cpc&amp;utm_campaign=&amp;utm_content=&amp;utm_term={keyword}&amp;utm_device={device_type}</v>
      </c>
      <c r="P8573" s="35" t="str">
        <f t="shared" si="1608"/>
        <v/>
      </c>
      <c r="T8573" s="8" t="s">
        <v>751</v>
      </c>
      <c r="U8573" s="8" t="str">
        <f t="shared" si="1612"/>
        <v>,</v>
      </c>
      <c r="W8573" s="35" t="str">
        <f t="shared" si="1613"/>
        <v/>
      </c>
      <c r="X8573" s="35" t="s">
        <v>753</v>
      </c>
      <c r="Y8573" s="35" t="s">
        <v>754</v>
      </c>
      <c r="Z8573" s="35" t="str">
        <f t="shared" si="1614"/>
        <v/>
      </c>
      <c r="AA8573" s="35" t="e">
        <f t="shared" si="1615"/>
        <v>#VALUE!</v>
      </c>
      <c r="AB8573" s="35" t="str">
        <f t="shared" si="1616"/>
        <v>{keyword:}</v>
      </c>
      <c r="AC8573" s="107" t="e">
        <f t="shared" si="1617"/>
        <v>#VALUE!</v>
      </c>
      <c r="AK8573" t="s">
        <v>577</v>
      </c>
    </row>
    <row r="8574" spans="1:37" ht="15" x14ac:dyDescent="0.25">
      <c r="A8574" s="35">
        <f t="shared" si="1609"/>
        <v>0</v>
      </c>
      <c r="C8574" s="35" t="str">
        <f t="shared" si="1610"/>
        <v/>
      </c>
      <c r="K8574" t="s">
        <v>577</v>
      </c>
      <c r="O8574" s="35" t="str">
        <f t="shared" si="1611"/>
        <v>?utm_source=yandex&amp;utm_medium=cpc&amp;utm_campaign=&amp;utm_content=&amp;utm_term={keyword}&amp;utm_device={device_type}</v>
      </c>
      <c r="P8574" s="35" t="str">
        <f t="shared" si="1608"/>
        <v/>
      </c>
      <c r="T8574" s="8" t="s">
        <v>751</v>
      </c>
      <c r="U8574" s="8" t="str">
        <f t="shared" si="1612"/>
        <v>,</v>
      </c>
      <c r="W8574" s="35" t="str">
        <f t="shared" si="1613"/>
        <v/>
      </c>
      <c r="X8574" s="35" t="s">
        <v>753</v>
      </c>
      <c r="Y8574" s="35" t="s">
        <v>754</v>
      </c>
      <c r="Z8574" s="35" t="str">
        <f t="shared" si="1614"/>
        <v/>
      </c>
      <c r="AA8574" s="35" t="e">
        <f t="shared" si="1615"/>
        <v>#VALUE!</v>
      </c>
      <c r="AB8574" s="35" t="str">
        <f t="shared" si="1616"/>
        <v>{keyword:}</v>
      </c>
      <c r="AC8574" s="107" t="e">
        <f t="shared" si="1617"/>
        <v>#VALUE!</v>
      </c>
      <c r="AK8574" t="s">
        <v>577</v>
      </c>
    </row>
    <row r="8575" spans="1:37" ht="15" customHeight="1" x14ac:dyDescent="0.25">
      <c r="A8575" s="35">
        <f t="shared" si="1609"/>
        <v>0</v>
      </c>
      <c r="C8575" s="35" t="str">
        <f t="shared" si="1610"/>
        <v/>
      </c>
      <c r="K8575" t="s">
        <v>577</v>
      </c>
      <c r="O8575" s="35" t="str">
        <f t="shared" si="1611"/>
        <v>?utm_source=yandex&amp;utm_medium=cpc&amp;utm_campaign=&amp;utm_content=&amp;utm_term={keyword}&amp;utm_device={device_type}</v>
      </c>
      <c r="P8575" s="35" t="str">
        <f t="shared" si="1608"/>
        <v/>
      </c>
      <c r="T8575" s="8" t="s">
        <v>751</v>
      </c>
      <c r="U8575" s="8" t="str">
        <f t="shared" si="1612"/>
        <v>,</v>
      </c>
      <c r="W8575" s="35" t="str">
        <f t="shared" si="1613"/>
        <v/>
      </c>
      <c r="X8575" s="35" t="s">
        <v>753</v>
      </c>
      <c r="Y8575" s="35" t="s">
        <v>754</v>
      </c>
      <c r="Z8575" s="35" t="str">
        <f t="shared" si="1614"/>
        <v/>
      </c>
      <c r="AA8575" s="35" t="e">
        <f t="shared" si="1615"/>
        <v>#VALUE!</v>
      </c>
      <c r="AB8575" s="35" t="str">
        <f t="shared" si="1616"/>
        <v>{keyword:}</v>
      </c>
      <c r="AC8575" s="107" t="e">
        <f t="shared" si="1617"/>
        <v>#VALUE!</v>
      </c>
      <c r="AK8575" t="s">
        <v>577</v>
      </c>
    </row>
    <row r="8576" spans="1:37" ht="15" x14ac:dyDescent="0.25">
      <c r="A8576" s="35">
        <f t="shared" si="1609"/>
        <v>0</v>
      </c>
      <c r="C8576" s="35" t="str">
        <f t="shared" si="1610"/>
        <v/>
      </c>
      <c r="K8576" t="s">
        <v>577</v>
      </c>
      <c r="O8576" s="35" t="str">
        <f t="shared" si="1611"/>
        <v>?utm_source=yandex&amp;utm_medium=cpc&amp;utm_campaign=&amp;utm_content=&amp;utm_term={keyword}&amp;utm_device={device_type}</v>
      </c>
      <c r="P8576" s="35" t="str">
        <f t="shared" si="1608"/>
        <v/>
      </c>
      <c r="T8576" s="8" t="s">
        <v>751</v>
      </c>
      <c r="U8576" s="8" t="str">
        <f t="shared" si="1612"/>
        <v>,</v>
      </c>
      <c r="W8576" s="35" t="str">
        <f t="shared" si="1613"/>
        <v/>
      </c>
      <c r="X8576" s="35" t="s">
        <v>753</v>
      </c>
      <c r="Y8576" s="35" t="s">
        <v>754</v>
      </c>
      <c r="Z8576" s="35" t="str">
        <f t="shared" si="1614"/>
        <v/>
      </c>
      <c r="AA8576" s="35" t="e">
        <f t="shared" si="1615"/>
        <v>#VALUE!</v>
      </c>
      <c r="AB8576" s="35" t="str">
        <f t="shared" si="1616"/>
        <v>{keyword:}</v>
      </c>
      <c r="AC8576" s="107" t="e">
        <f t="shared" si="1617"/>
        <v>#VALUE!</v>
      </c>
      <c r="AK8576" t="s">
        <v>577</v>
      </c>
    </row>
    <row r="8577" spans="1:37" ht="15" customHeight="1" x14ac:dyDescent="0.25">
      <c r="A8577" s="35">
        <f t="shared" si="1609"/>
        <v>0</v>
      </c>
      <c r="C8577" s="35" t="str">
        <f t="shared" si="1610"/>
        <v/>
      </c>
      <c r="K8577" t="s">
        <v>577</v>
      </c>
      <c r="O8577" s="35" t="str">
        <f t="shared" si="1611"/>
        <v>?utm_source=yandex&amp;utm_medium=cpc&amp;utm_campaign=&amp;utm_content=&amp;utm_term={keyword}&amp;utm_device={device_type}</v>
      </c>
      <c r="P8577" s="35" t="str">
        <f t="shared" si="1608"/>
        <v/>
      </c>
      <c r="T8577" s="8" t="s">
        <v>751</v>
      </c>
      <c r="U8577" s="8" t="str">
        <f t="shared" si="1612"/>
        <v>,</v>
      </c>
      <c r="W8577" s="35" t="str">
        <f t="shared" si="1613"/>
        <v/>
      </c>
      <c r="X8577" s="35" t="s">
        <v>753</v>
      </c>
      <c r="Y8577" s="35" t="s">
        <v>754</v>
      </c>
      <c r="Z8577" s="35" t="str">
        <f t="shared" si="1614"/>
        <v/>
      </c>
      <c r="AA8577" s="35" t="e">
        <f t="shared" si="1615"/>
        <v>#VALUE!</v>
      </c>
      <c r="AB8577" s="35" t="str">
        <f t="shared" si="1616"/>
        <v>{keyword:}</v>
      </c>
      <c r="AC8577" s="107" t="e">
        <f t="shared" si="1617"/>
        <v>#VALUE!</v>
      </c>
      <c r="AK8577" t="s">
        <v>577</v>
      </c>
    </row>
    <row r="8578" spans="1:37" ht="15" x14ac:dyDescent="0.25">
      <c r="A8578" s="35">
        <f t="shared" si="1609"/>
        <v>0</v>
      </c>
      <c r="C8578" s="35" t="str">
        <f t="shared" si="1610"/>
        <v/>
      </c>
      <c r="K8578" t="s">
        <v>577</v>
      </c>
      <c r="O8578" s="35" t="str">
        <f t="shared" si="1611"/>
        <v>?utm_source=yandex&amp;utm_medium=cpc&amp;utm_campaign=&amp;utm_content=&amp;utm_term={keyword}&amp;utm_device={device_type}</v>
      </c>
      <c r="P8578" s="35" t="str">
        <f t="shared" ref="P8578:P8641" si="1618">SUBSTITUTE((SUBSTITUTE(B8578,"""",))," ","-")</f>
        <v/>
      </c>
      <c r="T8578" s="8" t="s">
        <v>751</v>
      </c>
      <c r="U8578" s="8" t="str">
        <f t="shared" si="1612"/>
        <v>,</v>
      </c>
      <c r="W8578" s="35" t="str">
        <f t="shared" si="1613"/>
        <v/>
      </c>
      <c r="X8578" s="35" t="s">
        <v>753</v>
      </c>
      <c r="Y8578" s="35" t="s">
        <v>754</v>
      </c>
      <c r="Z8578" s="35" t="str">
        <f t="shared" si="1614"/>
        <v/>
      </c>
      <c r="AA8578" s="35" t="e">
        <f t="shared" si="1615"/>
        <v>#VALUE!</v>
      </c>
      <c r="AB8578" s="35" t="str">
        <f t="shared" si="1616"/>
        <v>{keyword:}</v>
      </c>
      <c r="AC8578" s="107" t="e">
        <f t="shared" si="1617"/>
        <v>#VALUE!</v>
      </c>
      <c r="AK8578" t="s">
        <v>577</v>
      </c>
    </row>
    <row r="8579" spans="1:37" ht="15" customHeight="1" x14ac:dyDescent="0.25">
      <c r="A8579" s="35">
        <f t="shared" ref="A8579:A8642" si="1619">IF(ISBLANK(B8579),0,LEN(TRIM(B8579))-LEN(SUBSTITUTE(B8579," ",""))+1)</f>
        <v>0</v>
      </c>
      <c r="C8579" s="35" t="str">
        <f t="shared" ref="C8579:C8642" si="1620">SUBSTITUTE(B8579," ","_")</f>
        <v/>
      </c>
      <c r="K8579" t="s">
        <v>577</v>
      </c>
      <c r="O8579" s="35" t="str">
        <f t="shared" ref="O8579:O8642" si="1621">CONCATENATE(M8579,"?utm_source=yandex&amp;utm_medium=cpc&amp;utm_campaign=",SUBSTITUTE(TRIM(N8579)," ","_"),"&amp;utm_content=",SUBSTITUTE(SUBSTITUTE(B8579,"""",)," ","_"),"&amp;utm_term={keyword}","&amp;utm_device={device_type}")</f>
        <v>?utm_source=yandex&amp;utm_medium=cpc&amp;utm_campaign=&amp;utm_content=&amp;utm_term={keyword}&amp;utm_device={device_type}</v>
      </c>
      <c r="P8579" s="35" t="str">
        <f t="shared" si="1618"/>
        <v/>
      </c>
      <c r="T8579" s="8" t="s">
        <v>751</v>
      </c>
      <c r="U8579" s="8" t="str">
        <f t="shared" ref="U8579:U8642" si="1622">CONCATENATE(R8579,T8579,S8579)</f>
        <v>,</v>
      </c>
      <c r="W8579" s="35" t="str">
        <f t="shared" ref="W8579:W8642" si="1623">SUBSTITUTE((SUBSTITUTE(P8579,"""",)),"-"," ")</f>
        <v/>
      </c>
      <c r="X8579" s="35" t="s">
        <v>753</v>
      </c>
      <c r="Y8579" s="35" t="s">
        <v>754</v>
      </c>
      <c r="Z8579" s="35" t="str">
        <f t="shared" ref="Z8579:Z8642" si="1624">IF(ISERR(MID(W8579,1,FIND(" ",W8579,1)-1)),W8579,MID(W8579,1,FIND(" ",W8579,1)-1))</f>
        <v/>
      </c>
      <c r="AA8579" s="35" t="e">
        <f t="shared" ref="AA8579:AA8642" si="1625">MID(W8579,FIND(" ",W8579)+1,100)</f>
        <v>#VALUE!</v>
      </c>
      <c r="AB8579" s="35" t="str">
        <f t="shared" ref="AB8579:AB8642" si="1626">CONCATENATE(X8579,Z8579,Y8579)</f>
        <v>{keyword:}</v>
      </c>
      <c r="AC8579" s="107" t="e">
        <f t="shared" ref="AC8579:AC8642" si="1627">CONCATENATE(X8579,AA8579,Y8579)</f>
        <v>#VALUE!</v>
      </c>
      <c r="AK8579" t="s">
        <v>577</v>
      </c>
    </row>
    <row r="8580" spans="1:37" ht="15" x14ac:dyDescent="0.25">
      <c r="A8580" s="35">
        <f t="shared" si="1619"/>
        <v>0</v>
      </c>
      <c r="C8580" s="35" t="str">
        <f t="shared" si="1620"/>
        <v/>
      </c>
      <c r="K8580" t="s">
        <v>577</v>
      </c>
      <c r="O8580" s="35" t="str">
        <f t="shared" si="1621"/>
        <v>?utm_source=yandex&amp;utm_medium=cpc&amp;utm_campaign=&amp;utm_content=&amp;utm_term={keyword}&amp;utm_device={device_type}</v>
      </c>
      <c r="P8580" s="35" t="str">
        <f t="shared" si="1618"/>
        <v/>
      </c>
      <c r="T8580" s="8" t="s">
        <v>751</v>
      </c>
      <c r="U8580" s="8" t="str">
        <f t="shared" si="1622"/>
        <v>,</v>
      </c>
      <c r="W8580" s="35" t="str">
        <f t="shared" si="1623"/>
        <v/>
      </c>
      <c r="X8580" s="35" t="s">
        <v>753</v>
      </c>
      <c r="Y8580" s="35" t="s">
        <v>754</v>
      </c>
      <c r="Z8580" s="35" t="str">
        <f t="shared" si="1624"/>
        <v/>
      </c>
      <c r="AA8580" s="35" t="e">
        <f t="shared" si="1625"/>
        <v>#VALUE!</v>
      </c>
      <c r="AB8580" s="35" t="str">
        <f t="shared" si="1626"/>
        <v>{keyword:}</v>
      </c>
      <c r="AC8580" s="107" t="e">
        <f t="shared" si="1627"/>
        <v>#VALUE!</v>
      </c>
      <c r="AK8580" t="s">
        <v>577</v>
      </c>
    </row>
    <row r="8581" spans="1:37" ht="15" customHeight="1" x14ac:dyDescent="0.25">
      <c r="A8581" s="35">
        <f t="shared" si="1619"/>
        <v>0</v>
      </c>
      <c r="C8581" s="35" t="str">
        <f t="shared" si="1620"/>
        <v/>
      </c>
      <c r="K8581" t="s">
        <v>577</v>
      </c>
      <c r="O8581" s="35" t="str">
        <f t="shared" si="1621"/>
        <v>?utm_source=yandex&amp;utm_medium=cpc&amp;utm_campaign=&amp;utm_content=&amp;utm_term={keyword}&amp;utm_device={device_type}</v>
      </c>
      <c r="P8581" s="35" t="str">
        <f t="shared" si="1618"/>
        <v/>
      </c>
      <c r="T8581" s="8" t="s">
        <v>751</v>
      </c>
      <c r="U8581" s="8" t="str">
        <f t="shared" si="1622"/>
        <v>,</v>
      </c>
      <c r="W8581" s="35" t="str">
        <f t="shared" si="1623"/>
        <v/>
      </c>
      <c r="X8581" s="35" t="s">
        <v>753</v>
      </c>
      <c r="Y8581" s="35" t="s">
        <v>754</v>
      </c>
      <c r="Z8581" s="35" t="str">
        <f t="shared" si="1624"/>
        <v/>
      </c>
      <c r="AA8581" s="35" t="e">
        <f t="shared" si="1625"/>
        <v>#VALUE!</v>
      </c>
      <c r="AB8581" s="35" t="str">
        <f t="shared" si="1626"/>
        <v>{keyword:}</v>
      </c>
      <c r="AC8581" s="107" t="e">
        <f t="shared" si="1627"/>
        <v>#VALUE!</v>
      </c>
      <c r="AK8581" t="s">
        <v>577</v>
      </c>
    </row>
    <row r="8582" spans="1:37" ht="15" x14ac:dyDescent="0.25">
      <c r="A8582" s="35">
        <f t="shared" si="1619"/>
        <v>0</v>
      </c>
      <c r="C8582" s="35" t="str">
        <f t="shared" si="1620"/>
        <v/>
      </c>
      <c r="K8582" t="s">
        <v>577</v>
      </c>
      <c r="O8582" s="35" t="str">
        <f t="shared" si="1621"/>
        <v>?utm_source=yandex&amp;utm_medium=cpc&amp;utm_campaign=&amp;utm_content=&amp;utm_term={keyword}&amp;utm_device={device_type}</v>
      </c>
      <c r="P8582" s="35" t="str">
        <f t="shared" si="1618"/>
        <v/>
      </c>
      <c r="T8582" s="8" t="s">
        <v>751</v>
      </c>
      <c r="U8582" s="8" t="str">
        <f t="shared" si="1622"/>
        <v>,</v>
      </c>
      <c r="W8582" s="35" t="str">
        <f t="shared" si="1623"/>
        <v/>
      </c>
      <c r="X8582" s="35" t="s">
        <v>753</v>
      </c>
      <c r="Y8582" s="35" t="s">
        <v>754</v>
      </c>
      <c r="Z8582" s="35" t="str">
        <f t="shared" si="1624"/>
        <v/>
      </c>
      <c r="AA8582" s="35" t="e">
        <f t="shared" si="1625"/>
        <v>#VALUE!</v>
      </c>
      <c r="AB8582" s="35" t="str">
        <f t="shared" si="1626"/>
        <v>{keyword:}</v>
      </c>
      <c r="AC8582" s="107" t="e">
        <f t="shared" si="1627"/>
        <v>#VALUE!</v>
      </c>
      <c r="AK8582" t="s">
        <v>577</v>
      </c>
    </row>
    <row r="8583" spans="1:37" ht="15" customHeight="1" x14ac:dyDescent="0.25">
      <c r="A8583" s="35">
        <f t="shared" si="1619"/>
        <v>0</v>
      </c>
      <c r="C8583" s="35" t="str">
        <f t="shared" si="1620"/>
        <v/>
      </c>
      <c r="K8583" t="s">
        <v>577</v>
      </c>
      <c r="O8583" s="35" t="str">
        <f t="shared" si="1621"/>
        <v>?utm_source=yandex&amp;utm_medium=cpc&amp;utm_campaign=&amp;utm_content=&amp;utm_term={keyword}&amp;utm_device={device_type}</v>
      </c>
      <c r="P8583" s="35" t="str">
        <f t="shared" si="1618"/>
        <v/>
      </c>
      <c r="T8583" s="8" t="s">
        <v>751</v>
      </c>
      <c r="U8583" s="8" t="str">
        <f t="shared" si="1622"/>
        <v>,</v>
      </c>
      <c r="W8583" s="35" t="str">
        <f t="shared" si="1623"/>
        <v/>
      </c>
      <c r="X8583" s="35" t="s">
        <v>753</v>
      </c>
      <c r="Y8583" s="35" t="s">
        <v>754</v>
      </c>
      <c r="Z8583" s="35" t="str">
        <f t="shared" si="1624"/>
        <v/>
      </c>
      <c r="AA8583" s="35" t="e">
        <f t="shared" si="1625"/>
        <v>#VALUE!</v>
      </c>
      <c r="AB8583" s="35" t="str">
        <f t="shared" si="1626"/>
        <v>{keyword:}</v>
      </c>
      <c r="AC8583" s="107" t="e">
        <f t="shared" si="1627"/>
        <v>#VALUE!</v>
      </c>
      <c r="AK8583" t="s">
        <v>577</v>
      </c>
    </row>
    <row r="8584" spans="1:37" ht="15" x14ac:dyDescent="0.25">
      <c r="A8584" s="35">
        <f t="shared" si="1619"/>
        <v>0</v>
      </c>
      <c r="C8584" s="35" t="str">
        <f t="shared" si="1620"/>
        <v/>
      </c>
      <c r="K8584" t="s">
        <v>577</v>
      </c>
      <c r="O8584" s="35" t="str">
        <f t="shared" si="1621"/>
        <v>?utm_source=yandex&amp;utm_medium=cpc&amp;utm_campaign=&amp;utm_content=&amp;utm_term={keyword}&amp;utm_device={device_type}</v>
      </c>
      <c r="P8584" s="35" t="str">
        <f t="shared" si="1618"/>
        <v/>
      </c>
      <c r="T8584" s="8" t="s">
        <v>751</v>
      </c>
      <c r="U8584" s="8" t="str">
        <f t="shared" si="1622"/>
        <v>,</v>
      </c>
      <c r="W8584" s="35" t="str">
        <f t="shared" si="1623"/>
        <v/>
      </c>
      <c r="X8584" s="35" t="s">
        <v>753</v>
      </c>
      <c r="Y8584" s="35" t="s">
        <v>754</v>
      </c>
      <c r="Z8584" s="35" t="str">
        <f t="shared" si="1624"/>
        <v/>
      </c>
      <c r="AA8584" s="35" t="e">
        <f t="shared" si="1625"/>
        <v>#VALUE!</v>
      </c>
      <c r="AB8584" s="35" t="str">
        <f t="shared" si="1626"/>
        <v>{keyword:}</v>
      </c>
      <c r="AC8584" s="107" t="e">
        <f t="shared" si="1627"/>
        <v>#VALUE!</v>
      </c>
      <c r="AK8584" t="s">
        <v>577</v>
      </c>
    </row>
    <row r="8585" spans="1:37" ht="15" customHeight="1" x14ac:dyDescent="0.25">
      <c r="A8585" s="35">
        <f t="shared" si="1619"/>
        <v>0</v>
      </c>
      <c r="C8585" s="35" t="str">
        <f t="shared" si="1620"/>
        <v/>
      </c>
      <c r="K8585" t="s">
        <v>577</v>
      </c>
      <c r="O8585" s="35" t="str">
        <f t="shared" si="1621"/>
        <v>?utm_source=yandex&amp;utm_medium=cpc&amp;utm_campaign=&amp;utm_content=&amp;utm_term={keyword}&amp;utm_device={device_type}</v>
      </c>
      <c r="P8585" s="35" t="str">
        <f t="shared" si="1618"/>
        <v/>
      </c>
      <c r="T8585" s="8" t="s">
        <v>751</v>
      </c>
      <c r="U8585" s="8" t="str">
        <f t="shared" si="1622"/>
        <v>,</v>
      </c>
      <c r="W8585" s="35" t="str">
        <f t="shared" si="1623"/>
        <v/>
      </c>
      <c r="X8585" s="35" t="s">
        <v>753</v>
      </c>
      <c r="Y8585" s="35" t="s">
        <v>754</v>
      </c>
      <c r="Z8585" s="35" t="str">
        <f t="shared" si="1624"/>
        <v/>
      </c>
      <c r="AA8585" s="35" t="e">
        <f t="shared" si="1625"/>
        <v>#VALUE!</v>
      </c>
      <c r="AB8585" s="35" t="str">
        <f t="shared" si="1626"/>
        <v>{keyword:}</v>
      </c>
      <c r="AC8585" s="107" t="e">
        <f t="shared" si="1627"/>
        <v>#VALUE!</v>
      </c>
      <c r="AK8585" t="s">
        <v>577</v>
      </c>
    </row>
    <row r="8586" spans="1:37" ht="15" x14ac:dyDescent="0.25">
      <c r="A8586" s="35">
        <f t="shared" si="1619"/>
        <v>0</v>
      </c>
      <c r="C8586" s="35" t="str">
        <f t="shared" si="1620"/>
        <v/>
      </c>
      <c r="K8586" t="s">
        <v>577</v>
      </c>
      <c r="O8586" s="35" t="str">
        <f t="shared" si="1621"/>
        <v>?utm_source=yandex&amp;utm_medium=cpc&amp;utm_campaign=&amp;utm_content=&amp;utm_term={keyword}&amp;utm_device={device_type}</v>
      </c>
      <c r="P8586" s="35" t="str">
        <f t="shared" si="1618"/>
        <v/>
      </c>
      <c r="T8586" s="8" t="s">
        <v>751</v>
      </c>
      <c r="U8586" s="8" t="str">
        <f t="shared" si="1622"/>
        <v>,</v>
      </c>
      <c r="W8586" s="35" t="str">
        <f t="shared" si="1623"/>
        <v/>
      </c>
      <c r="X8586" s="35" t="s">
        <v>753</v>
      </c>
      <c r="Y8586" s="35" t="s">
        <v>754</v>
      </c>
      <c r="Z8586" s="35" t="str">
        <f t="shared" si="1624"/>
        <v/>
      </c>
      <c r="AA8586" s="35" t="e">
        <f t="shared" si="1625"/>
        <v>#VALUE!</v>
      </c>
      <c r="AB8586" s="35" t="str">
        <f t="shared" si="1626"/>
        <v>{keyword:}</v>
      </c>
      <c r="AC8586" s="107" t="e">
        <f t="shared" si="1627"/>
        <v>#VALUE!</v>
      </c>
      <c r="AK8586" t="s">
        <v>577</v>
      </c>
    </row>
    <row r="8587" spans="1:37" ht="15" customHeight="1" x14ac:dyDescent="0.25">
      <c r="A8587" s="35">
        <f t="shared" si="1619"/>
        <v>0</v>
      </c>
      <c r="C8587" s="35" t="str">
        <f t="shared" si="1620"/>
        <v/>
      </c>
      <c r="K8587" t="s">
        <v>577</v>
      </c>
      <c r="O8587" s="35" t="str">
        <f t="shared" si="1621"/>
        <v>?utm_source=yandex&amp;utm_medium=cpc&amp;utm_campaign=&amp;utm_content=&amp;utm_term={keyword}&amp;utm_device={device_type}</v>
      </c>
      <c r="P8587" s="35" t="str">
        <f t="shared" si="1618"/>
        <v/>
      </c>
      <c r="T8587" s="8" t="s">
        <v>751</v>
      </c>
      <c r="U8587" s="8" t="str">
        <f t="shared" si="1622"/>
        <v>,</v>
      </c>
      <c r="W8587" s="35" t="str">
        <f t="shared" si="1623"/>
        <v/>
      </c>
      <c r="X8587" s="35" t="s">
        <v>753</v>
      </c>
      <c r="Y8587" s="35" t="s">
        <v>754</v>
      </c>
      <c r="Z8587" s="35" t="str">
        <f t="shared" si="1624"/>
        <v/>
      </c>
      <c r="AA8587" s="35" t="e">
        <f t="shared" si="1625"/>
        <v>#VALUE!</v>
      </c>
      <c r="AB8587" s="35" t="str">
        <f t="shared" si="1626"/>
        <v>{keyword:}</v>
      </c>
      <c r="AC8587" s="107" t="e">
        <f t="shared" si="1627"/>
        <v>#VALUE!</v>
      </c>
      <c r="AK8587" t="s">
        <v>577</v>
      </c>
    </row>
    <row r="8588" spans="1:37" ht="15" x14ac:dyDescent="0.25">
      <c r="A8588" s="35">
        <f t="shared" si="1619"/>
        <v>0</v>
      </c>
      <c r="C8588" s="35" t="str">
        <f t="shared" si="1620"/>
        <v/>
      </c>
      <c r="K8588" t="s">
        <v>577</v>
      </c>
      <c r="O8588" s="35" t="str">
        <f t="shared" si="1621"/>
        <v>?utm_source=yandex&amp;utm_medium=cpc&amp;utm_campaign=&amp;utm_content=&amp;utm_term={keyword}&amp;utm_device={device_type}</v>
      </c>
      <c r="P8588" s="35" t="str">
        <f t="shared" si="1618"/>
        <v/>
      </c>
      <c r="T8588" s="8" t="s">
        <v>751</v>
      </c>
      <c r="U8588" s="8" t="str">
        <f t="shared" si="1622"/>
        <v>,</v>
      </c>
      <c r="W8588" s="35" t="str">
        <f t="shared" si="1623"/>
        <v/>
      </c>
      <c r="X8588" s="35" t="s">
        <v>753</v>
      </c>
      <c r="Y8588" s="35" t="s">
        <v>754</v>
      </c>
      <c r="Z8588" s="35" t="str">
        <f t="shared" si="1624"/>
        <v/>
      </c>
      <c r="AA8588" s="35" t="e">
        <f t="shared" si="1625"/>
        <v>#VALUE!</v>
      </c>
      <c r="AB8588" s="35" t="str">
        <f t="shared" si="1626"/>
        <v>{keyword:}</v>
      </c>
      <c r="AC8588" s="107" t="e">
        <f t="shared" si="1627"/>
        <v>#VALUE!</v>
      </c>
      <c r="AK8588" t="s">
        <v>577</v>
      </c>
    </row>
    <row r="8589" spans="1:37" ht="15" customHeight="1" x14ac:dyDescent="0.25">
      <c r="A8589" s="35">
        <f t="shared" si="1619"/>
        <v>0</v>
      </c>
      <c r="C8589" s="35" t="str">
        <f t="shared" si="1620"/>
        <v/>
      </c>
      <c r="K8589" t="s">
        <v>577</v>
      </c>
      <c r="O8589" s="35" t="str">
        <f t="shared" si="1621"/>
        <v>?utm_source=yandex&amp;utm_medium=cpc&amp;utm_campaign=&amp;utm_content=&amp;utm_term={keyword}&amp;utm_device={device_type}</v>
      </c>
      <c r="P8589" s="35" t="str">
        <f t="shared" si="1618"/>
        <v/>
      </c>
      <c r="T8589" s="8" t="s">
        <v>751</v>
      </c>
      <c r="U8589" s="8" t="str">
        <f t="shared" si="1622"/>
        <v>,</v>
      </c>
      <c r="W8589" s="35" t="str">
        <f t="shared" si="1623"/>
        <v/>
      </c>
      <c r="X8589" s="35" t="s">
        <v>753</v>
      </c>
      <c r="Y8589" s="35" t="s">
        <v>754</v>
      </c>
      <c r="Z8589" s="35" t="str">
        <f t="shared" si="1624"/>
        <v/>
      </c>
      <c r="AA8589" s="35" t="e">
        <f t="shared" si="1625"/>
        <v>#VALUE!</v>
      </c>
      <c r="AB8589" s="35" t="str">
        <f t="shared" si="1626"/>
        <v>{keyword:}</v>
      </c>
      <c r="AC8589" s="107" t="e">
        <f t="shared" si="1627"/>
        <v>#VALUE!</v>
      </c>
      <c r="AK8589" t="s">
        <v>577</v>
      </c>
    </row>
    <row r="8590" spans="1:37" ht="15" x14ac:dyDescent="0.25">
      <c r="A8590" s="35">
        <f t="shared" si="1619"/>
        <v>0</v>
      </c>
      <c r="C8590" s="35" t="str">
        <f t="shared" si="1620"/>
        <v/>
      </c>
      <c r="K8590" t="s">
        <v>577</v>
      </c>
      <c r="O8590" s="35" t="str">
        <f t="shared" si="1621"/>
        <v>?utm_source=yandex&amp;utm_medium=cpc&amp;utm_campaign=&amp;utm_content=&amp;utm_term={keyword}&amp;utm_device={device_type}</v>
      </c>
      <c r="P8590" s="35" t="str">
        <f t="shared" si="1618"/>
        <v/>
      </c>
      <c r="T8590" s="8" t="s">
        <v>751</v>
      </c>
      <c r="U8590" s="8" t="str">
        <f t="shared" si="1622"/>
        <v>,</v>
      </c>
      <c r="W8590" s="35" t="str">
        <f t="shared" si="1623"/>
        <v/>
      </c>
      <c r="X8590" s="35" t="s">
        <v>753</v>
      </c>
      <c r="Y8590" s="35" t="s">
        <v>754</v>
      </c>
      <c r="Z8590" s="35" t="str">
        <f t="shared" si="1624"/>
        <v/>
      </c>
      <c r="AA8590" s="35" t="e">
        <f t="shared" si="1625"/>
        <v>#VALUE!</v>
      </c>
      <c r="AB8590" s="35" t="str">
        <f t="shared" si="1626"/>
        <v>{keyword:}</v>
      </c>
      <c r="AC8590" s="107" t="e">
        <f t="shared" si="1627"/>
        <v>#VALUE!</v>
      </c>
      <c r="AK8590" t="s">
        <v>577</v>
      </c>
    </row>
    <row r="8591" spans="1:37" ht="15" customHeight="1" x14ac:dyDescent="0.25">
      <c r="A8591" s="35">
        <f t="shared" si="1619"/>
        <v>0</v>
      </c>
      <c r="C8591" s="35" t="str">
        <f t="shared" si="1620"/>
        <v/>
      </c>
      <c r="K8591" t="s">
        <v>577</v>
      </c>
      <c r="O8591" s="35" t="str">
        <f t="shared" si="1621"/>
        <v>?utm_source=yandex&amp;utm_medium=cpc&amp;utm_campaign=&amp;utm_content=&amp;utm_term={keyword}&amp;utm_device={device_type}</v>
      </c>
      <c r="P8591" s="35" t="str">
        <f t="shared" si="1618"/>
        <v/>
      </c>
      <c r="T8591" s="8" t="s">
        <v>751</v>
      </c>
      <c r="U8591" s="8" t="str">
        <f t="shared" si="1622"/>
        <v>,</v>
      </c>
      <c r="W8591" s="35" t="str">
        <f t="shared" si="1623"/>
        <v/>
      </c>
      <c r="X8591" s="35" t="s">
        <v>753</v>
      </c>
      <c r="Y8591" s="35" t="s">
        <v>754</v>
      </c>
      <c r="Z8591" s="35" t="str">
        <f t="shared" si="1624"/>
        <v/>
      </c>
      <c r="AA8591" s="35" t="e">
        <f t="shared" si="1625"/>
        <v>#VALUE!</v>
      </c>
      <c r="AB8591" s="35" t="str">
        <f t="shared" si="1626"/>
        <v>{keyword:}</v>
      </c>
      <c r="AC8591" s="107" t="e">
        <f t="shared" si="1627"/>
        <v>#VALUE!</v>
      </c>
      <c r="AK8591" t="s">
        <v>577</v>
      </c>
    </row>
    <row r="8592" spans="1:37" ht="15" x14ac:dyDescent="0.25">
      <c r="A8592" s="35">
        <f t="shared" si="1619"/>
        <v>0</v>
      </c>
      <c r="C8592" s="35" t="str">
        <f t="shared" si="1620"/>
        <v/>
      </c>
      <c r="K8592" t="s">
        <v>577</v>
      </c>
      <c r="O8592" s="35" t="str">
        <f t="shared" si="1621"/>
        <v>?utm_source=yandex&amp;utm_medium=cpc&amp;utm_campaign=&amp;utm_content=&amp;utm_term={keyword}&amp;utm_device={device_type}</v>
      </c>
      <c r="P8592" s="35" t="str">
        <f t="shared" si="1618"/>
        <v/>
      </c>
      <c r="T8592" s="8" t="s">
        <v>751</v>
      </c>
      <c r="U8592" s="8" t="str">
        <f t="shared" si="1622"/>
        <v>,</v>
      </c>
      <c r="W8592" s="35" t="str">
        <f t="shared" si="1623"/>
        <v/>
      </c>
      <c r="X8592" s="35" t="s">
        <v>753</v>
      </c>
      <c r="Y8592" s="35" t="s">
        <v>754</v>
      </c>
      <c r="Z8592" s="35" t="str">
        <f t="shared" si="1624"/>
        <v/>
      </c>
      <c r="AA8592" s="35" t="e">
        <f t="shared" si="1625"/>
        <v>#VALUE!</v>
      </c>
      <c r="AB8592" s="35" t="str">
        <f t="shared" si="1626"/>
        <v>{keyword:}</v>
      </c>
      <c r="AC8592" s="107" t="e">
        <f t="shared" si="1627"/>
        <v>#VALUE!</v>
      </c>
      <c r="AK8592" t="s">
        <v>577</v>
      </c>
    </row>
    <row r="8593" spans="1:37" ht="15" customHeight="1" x14ac:dyDescent="0.25">
      <c r="A8593" s="35">
        <f t="shared" si="1619"/>
        <v>0</v>
      </c>
      <c r="C8593" s="35" t="str">
        <f t="shared" si="1620"/>
        <v/>
      </c>
      <c r="K8593" t="s">
        <v>577</v>
      </c>
      <c r="O8593" s="35" t="str">
        <f t="shared" si="1621"/>
        <v>?utm_source=yandex&amp;utm_medium=cpc&amp;utm_campaign=&amp;utm_content=&amp;utm_term={keyword}&amp;utm_device={device_type}</v>
      </c>
      <c r="P8593" s="35" t="str">
        <f t="shared" si="1618"/>
        <v/>
      </c>
      <c r="T8593" s="8" t="s">
        <v>751</v>
      </c>
      <c r="U8593" s="8" t="str">
        <f t="shared" si="1622"/>
        <v>,</v>
      </c>
      <c r="W8593" s="35" t="str">
        <f t="shared" si="1623"/>
        <v/>
      </c>
      <c r="X8593" s="35" t="s">
        <v>753</v>
      </c>
      <c r="Y8593" s="35" t="s">
        <v>754</v>
      </c>
      <c r="Z8593" s="35" t="str">
        <f t="shared" si="1624"/>
        <v/>
      </c>
      <c r="AA8593" s="35" t="e">
        <f t="shared" si="1625"/>
        <v>#VALUE!</v>
      </c>
      <c r="AB8593" s="35" t="str">
        <f t="shared" si="1626"/>
        <v>{keyword:}</v>
      </c>
      <c r="AC8593" s="107" t="e">
        <f t="shared" si="1627"/>
        <v>#VALUE!</v>
      </c>
      <c r="AK8593" t="s">
        <v>577</v>
      </c>
    </row>
    <row r="8594" spans="1:37" ht="15" x14ac:dyDescent="0.25">
      <c r="A8594" s="35">
        <f t="shared" si="1619"/>
        <v>0</v>
      </c>
      <c r="C8594" s="35" t="str">
        <f t="shared" si="1620"/>
        <v/>
      </c>
      <c r="K8594" t="s">
        <v>577</v>
      </c>
      <c r="O8594" s="35" t="str">
        <f t="shared" si="1621"/>
        <v>?utm_source=yandex&amp;utm_medium=cpc&amp;utm_campaign=&amp;utm_content=&amp;utm_term={keyword}&amp;utm_device={device_type}</v>
      </c>
      <c r="P8594" s="35" t="str">
        <f t="shared" si="1618"/>
        <v/>
      </c>
      <c r="T8594" s="8" t="s">
        <v>751</v>
      </c>
      <c r="U8594" s="8" t="str">
        <f t="shared" si="1622"/>
        <v>,</v>
      </c>
      <c r="W8594" s="35" t="str">
        <f t="shared" si="1623"/>
        <v/>
      </c>
      <c r="X8594" s="35" t="s">
        <v>753</v>
      </c>
      <c r="Y8594" s="35" t="s">
        <v>754</v>
      </c>
      <c r="Z8594" s="35" t="str">
        <f t="shared" si="1624"/>
        <v/>
      </c>
      <c r="AA8594" s="35" t="e">
        <f t="shared" si="1625"/>
        <v>#VALUE!</v>
      </c>
      <c r="AB8594" s="35" t="str">
        <f t="shared" si="1626"/>
        <v>{keyword:}</v>
      </c>
      <c r="AC8594" s="107" t="e">
        <f t="shared" si="1627"/>
        <v>#VALUE!</v>
      </c>
      <c r="AK8594" t="s">
        <v>577</v>
      </c>
    </row>
    <row r="8595" spans="1:37" ht="15" customHeight="1" x14ac:dyDescent="0.25">
      <c r="A8595" s="35">
        <f t="shared" si="1619"/>
        <v>0</v>
      </c>
      <c r="C8595" s="35" t="str">
        <f t="shared" si="1620"/>
        <v/>
      </c>
      <c r="K8595" t="s">
        <v>577</v>
      </c>
      <c r="O8595" s="35" t="str">
        <f t="shared" si="1621"/>
        <v>?utm_source=yandex&amp;utm_medium=cpc&amp;utm_campaign=&amp;utm_content=&amp;utm_term={keyword}&amp;utm_device={device_type}</v>
      </c>
      <c r="P8595" s="35" t="str">
        <f t="shared" si="1618"/>
        <v/>
      </c>
      <c r="T8595" s="8" t="s">
        <v>751</v>
      </c>
      <c r="U8595" s="8" t="str">
        <f t="shared" si="1622"/>
        <v>,</v>
      </c>
      <c r="W8595" s="35" t="str">
        <f t="shared" si="1623"/>
        <v/>
      </c>
      <c r="X8595" s="35" t="s">
        <v>753</v>
      </c>
      <c r="Y8595" s="35" t="s">
        <v>754</v>
      </c>
      <c r="Z8595" s="35" t="str">
        <f t="shared" si="1624"/>
        <v/>
      </c>
      <c r="AA8595" s="35" t="e">
        <f t="shared" si="1625"/>
        <v>#VALUE!</v>
      </c>
      <c r="AB8595" s="35" t="str">
        <f t="shared" si="1626"/>
        <v>{keyword:}</v>
      </c>
      <c r="AC8595" s="107" t="e">
        <f t="shared" si="1627"/>
        <v>#VALUE!</v>
      </c>
      <c r="AK8595" t="s">
        <v>577</v>
      </c>
    </row>
    <row r="8596" spans="1:37" ht="15" x14ac:dyDescent="0.25">
      <c r="A8596" s="35">
        <f t="shared" si="1619"/>
        <v>0</v>
      </c>
      <c r="C8596" s="35" t="str">
        <f t="shared" si="1620"/>
        <v/>
      </c>
      <c r="K8596" t="s">
        <v>577</v>
      </c>
      <c r="O8596" s="35" t="str">
        <f t="shared" si="1621"/>
        <v>?utm_source=yandex&amp;utm_medium=cpc&amp;utm_campaign=&amp;utm_content=&amp;utm_term={keyword}&amp;utm_device={device_type}</v>
      </c>
      <c r="P8596" s="35" t="str">
        <f t="shared" si="1618"/>
        <v/>
      </c>
      <c r="T8596" s="8" t="s">
        <v>751</v>
      </c>
      <c r="U8596" s="8" t="str">
        <f t="shared" si="1622"/>
        <v>,</v>
      </c>
      <c r="W8596" s="35" t="str">
        <f t="shared" si="1623"/>
        <v/>
      </c>
      <c r="X8596" s="35" t="s">
        <v>753</v>
      </c>
      <c r="Y8596" s="35" t="s">
        <v>754</v>
      </c>
      <c r="Z8596" s="35" t="str">
        <f t="shared" si="1624"/>
        <v/>
      </c>
      <c r="AA8596" s="35" t="e">
        <f t="shared" si="1625"/>
        <v>#VALUE!</v>
      </c>
      <c r="AB8596" s="35" t="str">
        <f t="shared" si="1626"/>
        <v>{keyword:}</v>
      </c>
      <c r="AC8596" s="107" t="e">
        <f t="shared" si="1627"/>
        <v>#VALUE!</v>
      </c>
      <c r="AK8596" t="s">
        <v>577</v>
      </c>
    </row>
    <row r="8597" spans="1:37" ht="15" customHeight="1" x14ac:dyDescent="0.25">
      <c r="A8597" s="35">
        <f t="shared" si="1619"/>
        <v>0</v>
      </c>
      <c r="C8597" s="35" t="str">
        <f t="shared" si="1620"/>
        <v/>
      </c>
      <c r="K8597" t="s">
        <v>577</v>
      </c>
      <c r="O8597" s="35" t="str">
        <f t="shared" si="1621"/>
        <v>?utm_source=yandex&amp;utm_medium=cpc&amp;utm_campaign=&amp;utm_content=&amp;utm_term={keyword}&amp;utm_device={device_type}</v>
      </c>
      <c r="P8597" s="35" t="str">
        <f t="shared" si="1618"/>
        <v/>
      </c>
      <c r="T8597" s="8" t="s">
        <v>751</v>
      </c>
      <c r="U8597" s="8" t="str">
        <f t="shared" si="1622"/>
        <v>,</v>
      </c>
      <c r="W8597" s="35" t="str">
        <f t="shared" si="1623"/>
        <v/>
      </c>
      <c r="X8597" s="35" t="s">
        <v>753</v>
      </c>
      <c r="Y8597" s="35" t="s">
        <v>754</v>
      </c>
      <c r="Z8597" s="35" t="str">
        <f t="shared" si="1624"/>
        <v/>
      </c>
      <c r="AA8597" s="35" t="e">
        <f t="shared" si="1625"/>
        <v>#VALUE!</v>
      </c>
      <c r="AB8597" s="35" t="str">
        <f t="shared" si="1626"/>
        <v>{keyword:}</v>
      </c>
      <c r="AC8597" s="107" t="e">
        <f t="shared" si="1627"/>
        <v>#VALUE!</v>
      </c>
      <c r="AK8597" t="s">
        <v>577</v>
      </c>
    </row>
    <row r="8598" spans="1:37" ht="15" x14ac:dyDescent="0.25">
      <c r="A8598" s="35">
        <f t="shared" si="1619"/>
        <v>0</v>
      </c>
      <c r="C8598" s="35" t="str">
        <f t="shared" si="1620"/>
        <v/>
      </c>
      <c r="K8598" t="s">
        <v>577</v>
      </c>
      <c r="O8598" s="35" t="str">
        <f t="shared" si="1621"/>
        <v>?utm_source=yandex&amp;utm_medium=cpc&amp;utm_campaign=&amp;utm_content=&amp;utm_term={keyword}&amp;utm_device={device_type}</v>
      </c>
      <c r="P8598" s="35" t="str">
        <f t="shared" si="1618"/>
        <v/>
      </c>
      <c r="T8598" s="8" t="s">
        <v>751</v>
      </c>
      <c r="U8598" s="8" t="str">
        <f t="shared" si="1622"/>
        <v>,</v>
      </c>
      <c r="W8598" s="35" t="str">
        <f t="shared" si="1623"/>
        <v/>
      </c>
      <c r="X8598" s="35" t="s">
        <v>753</v>
      </c>
      <c r="Y8598" s="35" t="s">
        <v>754</v>
      </c>
      <c r="Z8598" s="35" t="str">
        <f t="shared" si="1624"/>
        <v/>
      </c>
      <c r="AA8598" s="35" t="e">
        <f t="shared" si="1625"/>
        <v>#VALUE!</v>
      </c>
      <c r="AB8598" s="35" t="str">
        <f t="shared" si="1626"/>
        <v>{keyword:}</v>
      </c>
      <c r="AC8598" s="107" t="e">
        <f t="shared" si="1627"/>
        <v>#VALUE!</v>
      </c>
      <c r="AK8598" t="s">
        <v>577</v>
      </c>
    </row>
    <row r="8599" spans="1:37" ht="15" customHeight="1" x14ac:dyDescent="0.25">
      <c r="A8599" s="35">
        <f t="shared" si="1619"/>
        <v>0</v>
      </c>
      <c r="C8599" s="35" t="str">
        <f t="shared" si="1620"/>
        <v/>
      </c>
      <c r="K8599" t="s">
        <v>577</v>
      </c>
      <c r="O8599" s="35" t="str">
        <f t="shared" si="1621"/>
        <v>?utm_source=yandex&amp;utm_medium=cpc&amp;utm_campaign=&amp;utm_content=&amp;utm_term={keyword}&amp;utm_device={device_type}</v>
      </c>
      <c r="P8599" s="35" t="str">
        <f t="shared" si="1618"/>
        <v/>
      </c>
      <c r="T8599" s="8" t="s">
        <v>751</v>
      </c>
      <c r="U8599" s="8" t="str">
        <f t="shared" si="1622"/>
        <v>,</v>
      </c>
      <c r="W8599" s="35" t="str">
        <f t="shared" si="1623"/>
        <v/>
      </c>
      <c r="X8599" s="35" t="s">
        <v>753</v>
      </c>
      <c r="Y8599" s="35" t="s">
        <v>754</v>
      </c>
      <c r="Z8599" s="35" t="str">
        <f t="shared" si="1624"/>
        <v/>
      </c>
      <c r="AA8599" s="35" t="e">
        <f t="shared" si="1625"/>
        <v>#VALUE!</v>
      </c>
      <c r="AB8599" s="35" t="str">
        <f t="shared" si="1626"/>
        <v>{keyword:}</v>
      </c>
      <c r="AC8599" s="107" t="e">
        <f t="shared" si="1627"/>
        <v>#VALUE!</v>
      </c>
      <c r="AK8599" t="s">
        <v>577</v>
      </c>
    </row>
    <row r="8600" spans="1:37" ht="15" x14ac:dyDescent="0.25">
      <c r="A8600" s="35">
        <f t="shared" si="1619"/>
        <v>0</v>
      </c>
      <c r="C8600" s="35" t="str">
        <f t="shared" si="1620"/>
        <v/>
      </c>
      <c r="K8600" t="s">
        <v>577</v>
      </c>
      <c r="O8600" s="35" t="str">
        <f t="shared" si="1621"/>
        <v>?utm_source=yandex&amp;utm_medium=cpc&amp;utm_campaign=&amp;utm_content=&amp;utm_term={keyword}&amp;utm_device={device_type}</v>
      </c>
      <c r="P8600" s="35" t="str">
        <f t="shared" si="1618"/>
        <v/>
      </c>
      <c r="T8600" s="8" t="s">
        <v>751</v>
      </c>
      <c r="U8600" s="8" t="str">
        <f t="shared" si="1622"/>
        <v>,</v>
      </c>
      <c r="W8600" s="35" t="str">
        <f t="shared" si="1623"/>
        <v/>
      </c>
      <c r="X8600" s="35" t="s">
        <v>753</v>
      </c>
      <c r="Y8600" s="35" t="s">
        <v>754</v>
      </c>
      <c r="Z8600" s="35" t="str">
        <f t="shared" si="1624"/>
        <v/>
      </c>
      <c r="AA8600" s="35" t="e">
        <f t="shared" si="1625"/>
        <v>#VALUE!</v>
      </c>
      <c r="AB8600" s="35" t="str">
        <f t="shared" si="1626"/>
        <v>{keyword:}</v>
      </c>
      <c r="AC8600" s="107" t="e">
        <f t="shared" si="1627"/>
        <v>#VALUE!</v>
      </c>
      <c r="AK8600" t="s">
        <v>577</v>
      </c>
    </row>
    <row r="8601" spans="1:37" ht="15" customHeight="1" x14ac:dyDescent="0.25">
      <c r="A8601" s="35">
        <f t="shared" si="1619"/>
        <v>0</v>
      </c>
      <c r="C8601" s="35" t="str">
        <f t="shared" si="1620"/>
        <v/>
      </c>
      <c r="K8601" t="s">
        <v>577</v>
      </c>
      <c r="O8601" s="35" t="str">
        <f t="shared" si="1621"/>
        <v>?utm_source=yandex&amp;utm_medium=cpc&amp;utm_campaign=&amp;utm_content=&amp;utm_term={keyword}&amp;utm_device={device_type}</v>
      </c>
      <c r="P8601" s="35" t="str">
        <f t="shared" si="1618"/>
        <v/>
      </c>
      <c r="T8601" s="8" t="s">
        <v>751</v>
      </c>
      <c r="U8601" s="8" t="str">
        <f t="shared" si="1622"/>
        <v>,</v>
      </c>
      <c r="W8601" s="35" t="str">
        <f t="shared" si="1623"/>
        <v/>
      </c>
      <c r="X8601" s="35" t="s">
        <v>753</v>
      </c>
      <c r="Y8601" s="35" t="s">
        <v>754</v>
      </c>
      <c r="Z8601" s="35" t="str">
        <f t="shared" si="1624"/>
        <v/>
      </c>
      <c r="AA8601" s="35" t="e">
        <f t="shared" si="1625"/>
        <v>#VALUE!</v>
      </c>
      <c r="AB8601" s="35" t="str">
        <f t="shared" si="1626"/>
        <v>{keyword:}</v>
      </c>
      <c r="AC8601" s="107" t="e">
        <f t="shared" si="1627"/>
        <v>#VALUE!</v>
      </c>
      <c r="AK8601" t="s">
        <v>577</v>
      </c>
    </row>
    <row r="8602" spans="1:37" ht="15" x14ac:dyDescent="0.25">
      <c r="A8602" s="35">
        <f t="shared" si="1619"/>
        <v>0</v>
      </c>
      <c r="C8602" s="35" t="str">
        <f t="shared" si="1620"/>
        <v/>
      </c>
      <c r="K8602" t="s">
        <v>577</v>
      </c>
      <c r="O8602" s="35" t="str">
        <f t="shared" si="1621"/>
        <v>?utm_source=yandex&amp;utm_medium=cpc&amp;utm_campaign=&amp;utm_content=&amp;utm_term={keyword}&amp;utm_device={device_type}</v>
      </c>
      <c r="P8602" s="35" t="str">
        <f t="shared" si="1618"/>
        <v/>
      </c>
      <c r="T8602" s="8" t="s">
        <v>751</v>
      </c>
      <c r="U8602" s="8" t="str">
        <f t="shared" si="1622"/>
        <v>,</v>
      </c>
      <c r="W8602" s="35" t="str">
        <f t="shared" si="1623"/>
        <v/>
      </c>
      <c r="X8602" s="35" t="s">
        <v>753</v>
      </c>
      <c r="Y8602" s="35" t="s">
        <v>754</v>
      </c>
      <c r="Z8602" s="35" t="str">
        <f t="shared" si="1624"/>
        <v/>
      </c>
      <c r="AA8602" s="35" t="e">
        <f t="shared" si="1625"/>
        <v>#VALUE!</v>
      </c>
      <c r="AB8602" s="35" t="str">
        <f t="shared" si="1626"/>
        <v>{keyword:}</v>
      </c>
      <c r="AC8602" s="107" t="e">
        <f t="shared" si="1627"/>
        <v>#VALUE!</v>
      </c>
      <c r="AK8602" t="s">
        <v>577</v>
      </c>
    </row>
    <row r="8603" spans="1:37" ht="15" customHeight="1" x14ac:dyDescent="0.25">
      <c r="A8603" s="35">
        <f t="shared" si="1619"/>
        <v>0</v>
      </c>
      <c r="C8603" s="35" t="str">
        <f t="shared" si="1620"/>
        <v/>
      </c>
      <c r="K8603" t="s">
        <v>577</v>
      </c>
      <c r="O8603" s="35" t="str">
        <f t="shared" si="1621"/>
        <v>?utm_source=yandex&amp;utm_medium=cpc&amp;utm_campaign=&amp;utm_content=&amp;utm_term={keyword}&amp;utm_device={device_type}</v>
      </c>
      <c r="P8603" s="35" t="str">
        <f t="shared" si="1618"/>
        <v/>
      </c>
      <c r="T8603" s="8" t="s">
        <v>751</v>
      </c>
      <c r="U8603" s="8" t="str">
        <f t="shared" si="1622"/>
        <v>,</v>
      </c>
      <c r="W8603" s="35" t="str">
        <f t="shared" si="1623"/>
        <v/>
      </c>
      <c r="X8603" s="35" t="s">
        <v>753</v>
      </c>
      <c r="Y8603" s="35" t="s">
        <v>754</v>
      </c>
      <c r="Z8603" s="35" t="str">
        <f t="shared" si="1624"/>
        <v/>
      </c>
      <c r="AA8603" s="35" t="e">
        <f t="shared" si="1625"/>
        <v>#VALUE!</v>
      </c>
      <c r="AB8603" s="35" t="str">
        <f t="shared" si="1626"/>
        <v>{keyword:}</v>
      </c>
      <c r="AC8603" s="107" t="e">
        <f t="shared" si="1627"/>
        <v>#VALUE!</v>
      </c>
      <c r="AK8603" t="s">
        <v>577</v>
      </c>
    </row>
    <row r="8604" spans="1:37" ht="15" x14ac:dyDescent="0.25">
      <c r="A8604" s="35">
        <f t="shared" si="1619"/>
        <v>0</v>
      </c>
      <c r="C8604" s="35" t="str">
        <f t="shared" si="1620"/>
        <v/>
      </c>
      <c r="K8604" t="s">
        <v>577</v>
      </c>
      <c r="O8604" s="35" t="str">
        <f t="shared" si="1621"/>
        <v>?utm_source=yandex&amp;utm_medium=cpc&amp;utm_campaign=&amp;utm_content=&amp;utm_term={keyword}&amp;utm_device={device_type}</v>
      </c>
      <c r="P8604" s="35" t="str">
        <f t="shared" si="1618"/>
        <v/>
      </c>
      <c r="T8604" s="8" t="s">
        <v>751</v>
      </c>
      <c r="U8604" s="8" t="str">
        <f t="shared" si="1622"/>
        <v>,</v>
      </c>
      <c r="W8604" s="35" t="str">
        <f t="shared" si="1623"/>
        <v/>
      </c>
      <c r="X8604" s="35" t="s">
        <v>753</v>
      </c>
      <c r="Y8604" s="35" t="s">
        <v>754</v>
      </c>
      <c r="Z8604" s="35" t="str">
        <f t="shared" si="1624"/>
        <v/>
      </c>
      <c r="AA8604" s="35" t="e">
        <f t="shared" si="1625"/>
        <v>#VALUE!</v>
      </c>
      <c r="AB8604" s="35" t="str">
        <f t="shared" si="1626"/>
        <v>{keyword:}</v>
      </c>
      <c r="AC8604" s="107" t="e">
        <f t="shared" si="1627"/>
        <v>#VALUE!</v>
      </c>
      <c r="AK8604" t="s">
        <v>577</v>
      </c>
    </row>
    <row r="8605" spans="1:37" ht="15" customHeight="1" x14ac:dyDescent="0.25">
      <c r="A8605" s="35">
        <f t="shared" si="1619"/>
        <v>0</v>
      </c>
      <c r="C8605" s="35" t="str">
        <f t="shared" si="1620"/>
        <v/>
      </c>
      <c r="K8605" t="s">
        <v>577</v>
      </c>
      <c r="O8605" s="35" t="str">
        <f t="shared" si="1621"/>
        <v>?utm_source=yandex&amp;utm_medium=cpc&amp;utm_campaign=&amp;utm_content=&amp;utm_term={keyword}&amp;utm_device={device_type}</v>
      </c>
      <c r="P8605" s="35" t="str">
        <f t="shared" si="1618"/>
        <v/>
      </c>
      <c r="T8605" s="8" t="s">
        <v>751</v>
      </c>
      <c r="U8605" s="8" t="str">
        <f t="shared" si="1622"/>
        <v>,</v>
      </c>
      <c r="W8605" s="35" t="str">
        <f t="shared" si="1623"/>
        <v/>
      </c>
      <c r="X8605" s="35" t="s">
        <v>753</v>
      </c>
      <c r="Y8605" s="35" t="s">
        <v>754</v>
      </c>
      <c r="Z8605" s="35" t="str">
        <f t="shared" si="1624"/>
        <v/>
      </c>
      <c r="AA8605" s="35" t="e">
        <f t="shared" si="1625"/>
        <v>#VALUE!</v>
      </c>
      <c r="AB8605" s="35" t="str">
        <f t="shared" si="1626"/>
        <v>{keyword:}</v>
      </c>
      <c r="AC8605" s="107" t="e">
        <f t="shared" si="1627"/>
        <v>#VALUE!</v>
      </c>
      <c r="AK8605" t="s">
        <v>577</v>
      </c>
    </row>
    <row r="8606" spans="1:37" ht="15" x14ac:dyDescent="0.25">
      <c r="A8606" s="35">
        <f t="shared" si="1619"/>
        <v>0</v>
      </c>
      <c r="C8606" s="35" t="str">
        <f t="shared" si="1620"/>
        <v/>
      </c>
      <c r="K8606" t="s">
        <v>577</v>
      </c>
      <c r="O8606" s="35" t="str">
        <f t="shared" si="1621"/>
        <v>?utm_source=yandex&amp;utm_medium=cpc&amp;utm_campaign=&amp;utm_content=&amp;utm_term={keyword}&amp;utm_device={device_type}</v>
      </c>
      <c r="P8606" s="35" t="str">
        <f t="shared" si="1618"/>
        <v/>
      </c>
      <c r="T8606" s="8" t="s">
        <v>751</v>
      </c>
      <c r="U8606" s="8" t="str">
        <f t="shared" si="1622"/>
        <v>,</v>
      </c>
      <c r="W8606" s="35" t="str">
        <f t="shared" si="1623"/>
        <v/>
      </c>
      <c r="X8606" s="35" t="s">
        <v>753</v>
      </c>
      <c r="Y8606" s="35" t="s">
        <v>754</v>
      </c>
      <c r="Z8606" s="35" t="str">
        <f t="shared" si="1624"/>
        <v/>
      </c>
      <c r="AA8606" s="35" t="e">
        <f t="shared" si="1625"/>
        <v>#VALUE!</v>
      </c>
      <c r="AB8606" s="35" t="str">
        <f t="shared" si="1626"/>
        <v>{keyword:}</v>
      </c>
      <c r="AC8606" s="107" t="e">
        <f t="shared" si="1627"/>
        <v>#VALUE!</v>
      </c>
      <c r="AK8606" t="s">
        <v>577</v>
      </c>
    </row>
    <row r="8607" spans="1:37" ht="15" customHeight="1" x14ac:dyDescent="0.25">
      <c r="A8607" s="35">
        <f t="shared" si="1619"/>
        <v>0</v>
      </c>
      <c r="C8607" s="35" t="str">
        <f t="shared" si="1620"/>
        <v/>
      </c>
      <c r="K8607" t="s">
        <v>577</v>
      </c>
      <c r="O8607" s="35" t="str">
        <f t="shared" si="1621"/>
        <v>?utm_source=yandex&amp;utm_medium=cpc&amp;utm_campaign=&amp;utm_content=&amp;utm_term={keyword}&amp;utm_device={device_type}</v>
      </c>
      <c r="P8607" s="35" t="str">
        <f t="shared" si="1618"/>
        <v/>
      </c>
      <c r="T8607" s="8" t="s">
        <v>751</v>
      </c>
      <c r="U8607" s="8" t="str">
        <f t="shared" si="1622"/>
        <v>,</v>
      </c>
      <c r="W8607" s="35" t="str">
        <f t="shared" si="1623"/>
        <v/>
      </c>
      <c r="X8607" s="35" t="s">
        <v>753</v>
      </c>
      <c r="Y8607" s="35" t="s">
        <v>754</v>
      </c>
      <c r="Z8607" s="35" t="str">
        <f t="shared" si="1624"/>
        <v/>
      </c>
      <c r="AA8607" s="35" t="e">
        <f t="shared" si="1625"/>
        <v>#VALUE!</v>
      </c>
      <c r="AB8607" s="35" t="str">
        <f t="shared" si="1626"/>
        <v>{keyword:}</v>
      </c>
      <c r="AC8607" s="107" t="e">
        <f t="shared" si="1627"/>
        <v>#VALUE!</v>
      </c>
      <c r="AK8607" t="s">
        <v>577</v>
      </c>
    </row>
    <row r="8608" spans="1:37" ht="15" x14ac:dyDescent="0.25">
      <c r="A8608" s="35">
        <f t="shared" si="1619"/>
        <v>0</v>
      </c>
      <c r="C8608" s="35" t="str">
        <f t="shared" si="1620"/>
        <v/>
      </c>
      <c r="K8608" t="s">
        <v>577</v>
      </c>
      <c r="O8608" s="35" t="str">
        <f t="shared" si="1621"/>
        <v>?utm_source=yandex&amp;utm_medium=cpc&amp;utm_campaign=&amp;utm_content=&amp;utm_term={keyword}&amp;utm_device={device_type}</v>
      </c>
      <c r="P8608" s="35" t="str">
        <f t="shared" si="1618"/>
        <v/>
      </c>
      <c r="T8608" s="8" t="s">
        <v>751</v>
      </c>
      <c r="U8608" s="8" t="str">
        <f t="shared" si="1622"/>
        <v>,</v>
      </c>
      <c r="W8608" s="35" t="str">
        <f t="shared" si="1623"/>
        <v/>
      </c>
      <c r="X8608" s="35" t="s">
        <v>753</v>
      </c>
      <c r="Y8608" s="35" t="s">
        <v>754</v>
      </c>
      <c r="Z8608" s="35" t="str">
        <f t="shared" si="1624"/>
        <v/>
      </c>
      <c r="AA8608" s="35" t="e">
        <f t="shared" si="1625"/>
        <v>#VALUE!</v>
      </c>
      <c r="AB8608" s="35" t="str">
        <f t="shared" si="1626"/>
        <v>{keyword:}</v>
      </c>
      <c r="AC8608" s="107" t="e">
        <f t="shared" si="1627"/>
        <v>#VALUE!</v>
      </c>
      <c r="AK8608" t="s">
        <v>577</v>
      </c>
    </row>
    <row r="8609" spans="1:37" ht="15" customHeight="1" x14ac:dyDescent="0.25">
      <c r="A8609" s="35">
        <f t="shared" si="1619"/>
        <v>0</v>
      </c>
      <c r="C8609" s="35" t="str">
        <f t="shared" si="1620"/>
        <v/>
      </c>
      <c r="K8609" t="s">
        <v>577</v>
      </c>
      <c r="O8609" s="35" t="str">
        <f t="shared" si="1621"/>
        <v>?utm_source=yandex&amp;utm_medium=cpc&amp;utm_campaign=&amp;utm_content=&amp;utm_term={keyword}&amp;utm_device={device_type}</v>
      </c>
      <c r="P8609" s="35" t="str">
        <f t="shared" si="1618"/>
        <v/>
      </c>
      <c r="T8609" s="8" t="s">
        <v>751</v>
      </c>
      <c r="U8609" s="8" t="str">
        <f t="shared" si="1622"/>
        <v>,</v>
      </c>
      <c r="W8609" s="35" t="str">
        <f t="shared" si="1623"/>
        <v/>
      </c>
      <c r="X8609" s="35" t="s">
        <v>753</v>
      </c>
      <c r="Y8609" s="35" t="s">
        <v>754</v>
      </c>
      <c r="Z8609" s="35" t="str">
        <f t="shared" si="1624"/>
        <v/>
      </c>
      <c r="AA8609" s="35" t="e">
        <f t="shared" si="1625"/>
        <v>#VALUE!</v>
      </c>
      <c r="AB8609" s="35" t="str">
        <f t="shared" si="1626"/>
        <v>{keyword:}</v>
      </c>
      <c r="AC8609" s="107" t="e">
        <f t="shared" si="1627"/>
        <v>#VALUE!</v>
      </c>
      <c r="AK8609" t="s">
        <v>577</v>
      </c>
    </row>
    <row r="8610" spans="1:37" ht="15" x14ac:dyDescent="0.25">
      <c r="A8610" s="35">
        <f t="shared" si="1619"/>
        <v>0</v>
      </c>
      <c r="C8610" s="35" t="str">
        <f t="shared" si="1620"/>
        <v/>
      </c>
      <c r="K8610" t="s">
        <v>577</v>
      </c>
      <c r="O8610" s="35" t="str">
        <f t="shared" si="1621"/>
        <v>?utm_source=yandex&amp;utm_medium=cpc&amp;utm_campaign=&amp;utm_content=&amp;utm_term={keyword}&amp;utm_device={device_type}</v>
      </c>
      <c r="P8610" s="35" t="str">
        <f t="shared" si="1618"/>
        <v/>
      </c>
      <c r="T8610" s="8" t="s">
        <v>751</v>
      </c>
      <c r="U8610" s="8" t="str">
        <f t="shared" si="1622"/>
        <v>,</v>
      </c>
      <c r="W8610" s="35" t="str">
        <f t="shared" si="1623"/>
        <v/>
      </c>
      <c r="X8610" s="35" t="s">
        <v>753</v>
      </c>
      <c r="Y8610" s="35" t="s">
        <v>754</v>
      </c>
      <c r="Z8610" s="35" t="str">
        <f t="shared" si="1624"/>
        <v/>
      </c>
      <c r="AA8610" s="35" t="e">
        <f t="shared" si="1625"/>
        <v>#VALUE!</v>
      </c>
      <c r="AB8610" s="35" t="str">
        <f t="shared" si="1626"/>
        <v>{keyword:}</v>
      </c>
      <c r="AC8610" s="107" t="e">
        <f t="shared" si="1627"/>
        <v>#VALUE!</v>
      </c>
      <c r="AK8610" t="s">
        <v>577</v>
      </c>
    </row>
    <row r="8611" spans="1:37" ht="15" customHeight="1" x14ac:dyDescent="0.25">
      <c r="A8611" s="35">
        <f t="shared" si="1619"/>
        <v>0</v>
      </c>
      <c r="C8611" s="35" t="str">
        <f t="shared" si="1620"/>
        <v/>
      </c>
      <c r="K8611" t="s">
        <v>577</v>
      </c>
      <c r="O8611" s="35" t="str">
        <f t="shared" si="1621"/>
        <v>?utm_source=yandex&amp;utm_medium=cpc&amp;utm_campaign=&amp;utm_content=&amp;utm_term={keyword}&amp;utm_device={device_type}</v>
      </c>
      <c r="P8611" s="35" t="str">
        <f t="shared" si="1618"/>
        <v/>
      </c>
      <c r="T8611" s="8" t="s">
        <v>751</v>
      </c>
      <c r="U8611" s="8" t="str">
        <f t="shared" si="1622"/>
        <v>,</v>
      </c>
      <c r="W8611" s="35" t="str">
        <f t="shared" si="1623"/>
        <v/>
      </c>
      <c r="X8611" s="35" t="s">
        <v>753</v>
      </c>
      <c r="Y8611" s="35" t="s">
        <v>754</v>
      </c>
      <c r="Z8611" s="35" t="str">
        <f t="shared" si="1624"/>
        <v/>
      </c>
      <c r="AA8611" s="35" t="e">
        <f t="shared" si="1625"/>
        <v>#VALUE!</v>
      </c>
      <c r="AB8611" s="35" t="str">
        <f t="shared" si="1626"/>
        <v>{keyword:}</v>
      </c>
      <c r="AC8611" s="107" t="e">
        <f t="shared" si="1627"/>
        <v>#VALUE!</v>
      </c>
      <c r="AK8611" t="s">
        <v>577</v>
      </c>
    </row>
    <row r="8612" spans="1:37" ht="15" x14ac:dyDescent="0.25">
      <c r="A8612" s="35">
        <f t="shared" si="1619"/>
        <v>0</v>
      </c>
      <c r="C8612" s="35" t="str">
        <f t="shared" si="1620"/>
        <v/>
      </c>
      <c r="K8612" t="s">
        <v>577</v>
      </c>
      <c r="O8612" s="35" t="str">
        <f t="shared" si="1621"/>
        <v>?utm_source=yandex&amp;utm_medium=cpc&amp;utm_campaign=&amp;utm_content=&amp;utm_term={keyword}&amp;utm_device={device_type}</v>
      </c>
      <c r="P8612" s="35" t="str">
        <f t="shared" si="1618"/>
        <v/>
      </c>
      <c r="T8612" s="8" t="s">
        <v>751</v>
      </c>
      <c r="U8612" s="8" t="str">
        <f t="shared" si="1622"/>
        <v>,</v>
      </c>
      <c r="W8612" s="35" t="str">
        <f t="shared" si="1623"/>
        <v/>
      </c>
      <c r="X8612" s="35" t="s">
        <v>753</v>
      </c>
      <c r="Y8612" s="35" t="s">
        <v>754</v>
      </c>
      <c r="Z8612" s="35" t="str">
        <f t="shared" si="1624"/>
        <v/>
      </c>
      <c r="AA8612" s="35" t="e">
        <f t="shared" si="1625"/>
        <v>#VALUE!</v>
      </c>
      <c r="AB8612" s="35" t="str">
        <f t="shared" si="1626"/>
        <v>{keyword:}</v>
      </c>
      <c r="AC8612" s="107" t="e">
        <f t="shared" si="1627"/>
        <v>#VALUE!</v>
      </c>
      <c r="AK8612" t="s">
        <v>577</v>
      </c>
    </row>
    <row r="8613" spans="1:37" ht="15" customHeight="1" x14ac:dyDescent="0.25">
      <c r="A8613" s="35">
        <f t="shared" si="1619"/>
        <v>0</v>
      </c>
      <c r="C8613" s="35" t="str">
        <f t="shared" si="1620"/>
        <v/>
      </c>
      <c r="K8613" t="s">
        <v>577</v>
      </c>
      <c r="O8613" s="35" t="str">
        <f t="shared" si="1621"/>
        <v>?utm_source=yandex&amp;utm_medium=cpc&amp;utm_campaign=&amp;utm_content=&amp;utm_term={keyword}&amp;utm_device={device_type}</v>
      </c>
      <c r="P8613" s="35" t="str">
        <f t="shared" si="1618"/>
        <v/>
      </c>
      <c r="T8613" s="8" t="s">
        <v>751</v>
      </c>
      <c r="U8613" s="8" t="str">
        <f t="shared" si="1622"/>
        <v>,</v>
      </c>
      <c r="W8613" s="35" t="str">
        <f t="shared" si="1623"/>
        <v/>
      </c>
      <c r="X8613" s="35" t="s">
        <v>753</v>
      </c>
      <c r="Y8613" s="35" t="s">
        <v>754</v>
      </c>
      <c r="Z8613" s="35" t="str">
        <f t="shared" si="1624"/>
        <v/>
      </c>
      <c r="AA8613" s="35" t="e">
        <f t="shared" si="1625"/>
        <v>#VALUE!</v>
      </c>
      <c r="AB8613" s="35" t="str">
        <f t="shared" si="1626"/>
        <v>{keyword:}</v>
      </c>
      <c r="AC8613" s="107" t="e">
        <f t="shared" si="1627"/>
        <v>#VALUE!</v>
      </c>
      <c r="AK8613" t="s">
        <v>577</v>
      </c>
    </row>
    <row r="8614" spans="1:37" ht="15" x14ac:dyDescent="0.25">
      <c r="A8614" s="35">
        <f t="shared" si="1619"/>
        <v>0</v>
      </c>
      <c r="C8614" s="35" t="str">
        <f t="shared" si="1620"/>
        <v/>
      </c>
      <c r="K8614" t="s">
        <v>577</v>
      </c>
      <c r="O8614" s="35" t="str">
        <f t="shared" si="1621"/>
        <v>?utm_source=yandex&amp;utm_medium=cpc&amp;utm_campaign=&amp;utm_content=&amp;utm_term={keyword}&amp;utm_device={device_type}</v>
      </c>
      <c r="P8614" s="35" t="str">
        <f t="shared" si="1618"/>
        <v/>
      </c>
      <c r="T8614" s="8" t="s">
        <v>751</v>
      </c>
      <c r="U8614" s="8" t="str">
        <f t="shared" si="1622"/>
        <v>,</v>
      </c>
      <c r="W8614" s="35" t="str">
        <f t="shared" si="1623"/>
        <v/>
      </c>
      <c r="X8614" s="35" t="s">
        <v>753</v>
      </c>
      <c r="Y8614" s="35" t="s">
        <v>754</v>
      </c>
      <c r="Z8614" s="35" t="str">
        <f t="shared" si="1624"/>
        <v/>
      </c>
      <c r="AA8614" s="35" t="e">
        <f t="shared" si="1625"/>
        <v>#VALUE!</v>
      </c>
      <c r="AB8614" s="35" t="str">
        <f t="shared" si="1626"/>
        <v>{keyword:}</v>
      </c>
      <c r="AC8614" s="107" t="e">
        <f t="shared" si="1627"/>
        <v>#VALUE!</v>
      </c>
      <c r="AK8614" t="s">
        <v>577</v>
      </c>
    </row>
    <row r="8615" spans="1:37" ht="15" customHeight="1" x14ac:dyDescent="0.25">
      <c r="A8615" s="35">
        <f t="shared" si="1619"/>
        <v>0</v>
      </c>
      <c r="C8615" s="35" t="str">
        <f t="shared" si="1620"/>
        <v/>
      </c>
      <c r="K8615" t="s">
        <v>577</v>
      </c>
      <c r="O8615" s="35" t="str">
        <f t="shared" si="1621"/>
        <v>?utm_source=yandex&amp;utm_medium=cpc&amp;utm_campaign=&amp;utm_content=&amp;utm_term={keyword}&amp;utm_device={device_type}</v>
      </c>
      <c r="P8615" s="35" t="str">
        <f t="shared" si="1618"/>
        <v/>
      </c>
      <c r="T8615" s="8" t="s">
        <v>751</v>
      </c>
      <c r="U8615" s="8" t="str">
        <f t="shared" si="1622"/>
        <v>,</v>
      </c>
      <c r="W8615" s="35" t="str">
        <f t="shared" si="1623"/>
        <v/>
      </c>
      <c r="X8615" s="35" t="s">
        <v>753</v>
      </c>
      <c r="Y8615" s="35" t="s">
        <v>754</v>
      </c>
      <c r="Z8615" s="35" t="str">
        <f t="shared" si="1624"/>
        <v/>
      </c>
      <c r="AA8615" s="35" t="e">
        <f t="shared" si="1625"/>
        <v>#VALUE!</v>
      </c>
      <c r="AB8615" s="35" t="str">
        <f t="shared" si="1626"/>
        <v>{keyword:}</v>
      </c>
      <c r="AC8615" s="107" t="e">
        <f t="shared" si="1627"/>
        <v>#VALUE!</v>
      </c>
      <c r="AK8615" t="s">
        <v>577</v>
      </c>
    </row>
    <row r="8616" spans="1:37" ht="15" x14ac:dyDescent="0.25">
      <c r="A8616" s="35">
        <f t="shared" si="1619"/>
        <v>0</v>
      </c>
      <c r="C8616" s="35" t="str">
        <f t="shared" si="1620"/>
        <v/>
      </c>
      <c r="K8616" t="s">
        <v>577</v>
      </c>
      <c r="O8616" s="35" t="str">
        <f t="shared" si="1621"/>
        <v>?utm_source=yandex&amp;utm_medium=cpc&amp;utm_campaign=&amp;utm_content=&amp;utm_term={keyword}&amp;utm_device={device_type}</v>
      </c>
      <c r="P8616" s="35" t="str">
        <f t="shared" si="1618"/>
        <v/>
      </c>
      <c r="T8616" s="8" t="s">
        <v>751</v>
      </c>
      <c r="U8616" s="8" t="str">
        <f t="shared" si="1622"/>
        <v>,</v>
      </c>
      <c r="W8616" s="35" t="str">
        <f t="shared" si="1623"/>
        <v/>
      </c>
      <c r="X8616" s="35" t="s">
        <v>753</v>
      </c>
      <c r="Y8616" s="35" t="s">
        <v>754</v>
      </c>
      <c r="Z8616" s="35" t="str">
        <f t="shared" si="1624"/>
        <v/>
      </c>
      <c r="AA8616" s="35" t="e">
        <f t="shared" si="1625"/>
        <v>#VALUE!</v>
      </c>
      <c r="AB8616" s="35" t="str">
        <f t="shared" si="1626"/>
        <v>{keyword:}</v>
      </c>
      <c r="AC8616" s="107" t="e">
        <f t="shared" si="1627"/>
        <v>#VALUE!</v>
      </c>
      <c r="AK8616" t="s">
        <v>577</v>
      </c>
    </row>
    <row r="8617" spans="1:37" ht="15" customHeight="1" x14ac:dyDescent="0.25">
      <c r="A8617" s="35">
        <f t="shared" si="1619"/>
        <v>0</v>
      </c>
      <c r="C8617" s="35" t="str">
        <f t="shared" si="1620"/>
        <v/>
      </c>
      <c r="K8617" t="s">
        <v>577</v>
      </c>
      <c r="O8617" s="35" t="str">
        <f t="shared" si="1621"/>
        <v>?utm_source=yandex&amp;utm_medium=cpc&amp;utm_campaign=&amp;utm_content=&amp;utm_term={keyword}&amp;utm_device={device_type}</v>
      </c>
      <c r="P8617" s="35" t="str">
        <f t="shared" si="1618"/>
        <v/>
      </c>
      <c r="T8617" s="8" t="s">
        <v>751</v>
      </c>
      <c r="U8617" s="8" t="str">
        <f t="shared" si="1622"/>
        <v>,</v>
      </c>
      <c r="W8617" s="35" t="str">
        <f t="shared" si="1623"/>
        <v/>
      </c>
      <c r="X8617" s="35" t="s">
        <v>753</v>
      </c>
      <c r="Y8617" s="35" t="s">
        <v>754</v>
      </c>
      <c r="Z8617" s="35" t="str">
        <f t="shared" si="1624"/>
        <v/>
      </c>
      <c r="AA8617" s="35" t="e">
        <f t="shared" si="1625"/>
        <v>#VALUE!</v>
      </c>
      <c r="AB8617" s="35" t="str">
        <f t="shared" si="1626"/>
        <v>{keyword:}</v>
      </c>
      <c r="AC8617" s="107" t="e">
        <f t="shared" si="1627"/>
        <v>#VALUE!</v>
      </c>
      <c r="AK8617" t="s">
        <v>577</v>
      </c>
    </row>
    <row r="8618" spans="1:37" ht="15" x14ac:dyDescent="0.25">
      <c r="A8618" s="35">
        <f t="shared" si="1619"/>
        <v>0</v>
      </c>
      <c r="C8618" s="35" t="str">
        <f t="shared" si="1620"/>
        <v/>
      </c>
      <c r="K8618" t="s">
        <v>577</v>
      </c>
      <c r="O8618" s="35" t="str">
        <f t="shared" si="1621"/>
        <v>?utm_source=yandex&amp;utm_medium=cpc&amp;utm_campaign=&amp;utm_content=&amp;utm_term={keyword}&amp;utm_device={device_type}</v>
      </c>
      <c r="P8618" s="35" t="str">
        <f t="shared" si="1618"/>
        <v/>
      </c>
      <c r="T8618" s="8" t="s">
        <v>751</v>
      </c>
      <c r="U8618" s="8" t="str">
        <f t="shared" si="1622"/>
        <v>,</v>
      </c>
      <c r="W8618" s="35" t="str">
        <f t="shared" si="1623"/>
        <v/>
      </c>
      <c r="X8618" s="35" t="s">
        <v>753</v>
      </c>
      <c r="Y8618" s="35" t="s">
        <v>754</v>
      </c>
      <c r="Z8618" s="35" t="str">
        <f t="shared" si="1624"/>
        <v/>
      </c>
      <c r="AA8618" s="35" t="e">
        <f t="shared" si="1625"/>
        <v>#VALUE!</v>
      </c>
      <c r="AB8618" s="35" t="str">
        <f t="shared" si="1626"/>
        <v>{keyword:}</v>
      </c>
      <c r="AC8618" s="107" t="e">
        <f t="shared" si="1627"/>
        <v>#VALUE!</v>
      </c>
      <c r="AK8618" t="s">
        <v>577</v>
      </c>
    </row>
    <row r="8619" spans="1:37" ht="15" customHeight="1" x14ac:dyDescent="0.25">
      <c r="A8619" s="35">
        <f t="shared" si="1619"/>
        <v>0</v>
      </c>
      <c r="C8619" s="35" t="str">
        <f t="shared" si="1620"/>
        <v/>
      </c>
      <c r="K8619" t="s">
        <v>577</v>
      </c>
      <c r="O8619" s="35" t="str">
        <f t="shared" si="1621"/>
        <v>?utm_source=yandex&amp;utm_medium=cpc&amp;utm_campaign=&amp;utm_content=&amp;utm_term={keyword}&amp;utm_device={device_type}</v>
      </c>
      <c r="P8619" s="35" t="str">
        <f t="shared" si="1618"/>
        <v/>
      </c>
      <c r="T8619" s="8" t="s">
        <v>751</v>
      </c>
      <c r="U8619" s="8" t="str">
        <f t="shared" si="1622"/>
        <v>,</v>
      </c>
      <c r="W8619" s="35" t="str">
        <f t="shared" si="1623"/>
        <v/>
      </c>
      <c r="X8619" s="35" t="s">
        <v>753</v>
      </c>
      <c r="Y8619" s="35" t="s">
        <v>754</v>
      </c>
      <c r="Z8619" s="35" t="str">
        <f t="shared" si="1624"/>
        <v/>
      </c>
      <c r="AA8619" s="35" t="e">
        <f t="shared" si="1625"/>
        <v>#VALUE!</v>
      </c>
      <c r="AB8619" s="35" t="str">
        <f t="shared" si="1626"/>
        <v>{keyword:}</v>
      </c>
      <c r="AC8619" s="107" t="e">
        <f t="shared" si="1627"/>
        <v>#VALUE!</v>
      </c>
      <c r="AK8619" t="s">
        <v>577</v>
      </c>
    </row>
    <row r="8620" spans="1:37" ht="15" x14ac:dyDescent="0.25">
      <c r="A8620" s="35">
        <f t="shared" si="1619"/>
        <v>0</v>
      </c>
      <c r="C8620" s="35" t="str">
        <f t="shared" si="1620"/>
        <v/>
      </c>
      <c r="K8620" t="s">
        <v>577</v>
      </c>
      <c r="O8620" s="35" t="str">
        <f t="shared" si="1621"/>
        <v>?utm_source=yandex&amp;utm_medium=cpc&amp;utm_campaign=&amp;utm_content=&amp;utm_term={keyword}&amp;utm_device={device_type}</v>
      </c>
      <c r="P8620" s="35" t="str">
        <f t="shared" si="1618"/>
        <v/>
      </c>
      <c r="T8620" s="8" t="s">
        <v>751</v>
      </c>
      <c r="U8620" s="8" t="str">
        <f t="shared" si="1622"/>
        <v>,</v>
      </c>
      <c r="W8620" s="35" t="str">
        <f t="shared" si="1623"/>
        <v/>
      </c>
      <c r="X8620" s="35" t="s">
        <v>753</v>
      </c>
      <c r="Y8620" s="35" t="s">
        <v>754</v>
      </c>
      <c r="Z8620" s="35" t="str">
        <f t="shared" si="1624"/>
        <v/>
      </c>
      <c r="AA8620" s="35" t="e">
        <f t="shared" si="1625"/>
        <v>#VALUE!</v>
      </c>
      <c r="AB8620" s="35" t="str">
        <f t="shared" si="1626"/>
        <v>{keyword:}</v>
      </c>
      <c r="AC8620" s="107" t="e">
        <f t="shared" si="1627"/>
        <v>#VALUE!</v>
      </c>
      <c r="AK8620" t="s">
        <v>577</v>
      </c>
    </row>
    <row r="8621" spans="1:37" ht="15" customHeight="1" x14ac:dyDescent="0.25">
      <c r="A8621" s="35">
        <f t="shared" si="1619"/>
        <v>0</v>
      </c>
      <c r="C8621" s="35" t="str">
        <f t="shared" si="1620"/>
        <v/>
      </c>
      <c r="K8621" t="s">
        <v>577</v>
      </c>
      <c r="O8621" s="35" t="str">
        <f t="shared" si="1621"/>
        <v>?utm_source=yandex&amp;utm_medium=cpc&amp;utm_campaign=&amp;utm_content=&amp;utm_term={keyword}&amp;utm_device={device_type}</v>
      </c>
      <c r="P8621" s="35" t="str">
        <f t="shared" si="1618"/>
        <v/>
      </c>
      <c r="T8621" s="8" t="s">
        <v>751</v>
      </c>
      <c r="U8621" s="8" t="str">
        <f t="shared" si="1622"/>
        <v>,</v>
      </c>
      <c r="W8621" s="35" t="str">
        <f t="shared" si="1623"/>
        <v/>
      </c>
      <c r="X8621" s="35" t="s">
        <v>753</v>
      </c>
      <c r="Y8621" s="35" t="s">
        <v>754</v>
      </c>
      <c r="Z8621" s="35" t="str">
        <f t="shared" si="1624"/>
        <v/>
      </c>
      <c r="AA8621" s="35" t="e">
        <f t="shared" si="1625"/>
        <v>#VALUE!</v>
      </c>
      <c r="AB8621" s="35" t="str">
        <f t="shared" si="1626"/>
        <v>{keyword:}</v>
      </c>
      <c r="AC8621" s="107" t="e">
        <f t="shared" si="1627"/>
        <v>#VALUE!</v>
      </c>
      <c r="AK8621" t="s">
        <v>577</v>
      </c>
    </row>
    <row r="8622" spans="1:37" ht="15" x14ac:dyDescent="0.25">
      <c r="A8622" s="35">
        <f t="shared" si="1619"/>
        <v>0</v>
      </c>
      <c r="C8622" s="35" t="str">
        <f t="shared" si="1620"/>
        <v/>
      </c>
      <c r="K8622" t="s">
        <v>577</v>
      </c>
      <c r="O8622" s="35" t="str">
        <f t="shared" si="1621"/>
        <v>?utm_source=yandex&amp;utm_medium=cpc&amp;utm_campaign=&amp;utm_content=&amp;utm_term={keyword}&amp;utm_device={device_type}</v>
      </c>
      <c r="P8622" s="35" t="str">
        <f t="shared" si="1618"/>
        <v/>
      </c>
      <c r="T8622" s="8" t="s">
        <v>751</v>
      </c>
      <c r="U8622" s="8" t="str">
        <f t="shared" si="1622"/>
        <v>,</v>
      </c>
      <c r="W8622" s="35" t="str">
        <f t="shared" si="1623"/>
        <v/>
      </c>
      <c r="X8622" s="35" t="s">
        <v>753</v>
      </c>
      <c r="Y8622" s="35" t="s">
        <v>754</v>
      </c>
      <c r="Z8622" s="35" t="str">
        <f t="shared" si="1624"/>
        <v/>
      </c>
      <c r="AA8622" s="35" t="e">
        <f t="shared" si="1625"/>
        <v>#VALUE!</v>
      </c>
      <c r="AB8622" s="35" t="str">
        <f t="shared" si="1626"/>
        <v>{keyword:}</v>
      </c>
      <c r="AC8622" s="107" t="e">
        <f t="shared" si="1627"/>
        <v>#VALUE!</v>
      </c>
      <c r="AK8622" t="s">
        <v>577</v>
      </c>
    </row>
    <row r="8623" spans="1:37" ht="15" customHeight="1" x14ac:dyDescent="0.25">
      <c r="A8623" s="35">
        <f t="shared" si="1619"/>
        <v>0</v>
      </c>
      <c r="C8623" s="35" t="str">
        <f t="shared" si="1620"/>
        <v/>
      </c>
      <c r="K8623" t="s">
        <v>577</v>
      </c>
      <c r="O8623" s="35" t="str">
        <f t="shared" si="1621"/>
        <v>?utm_source=yandex&amp;utm_medium=cpc&amp;utm_campaign=&amp;utm_content=&amp;utm_term={keyword}&amp;utm_device={device_type}</v>
      </c>
      <c r="P8623" s="35" t="str">
        <f t="shared" si="1618"/>
        <v/>
      </c>
      <c r="T8623" s="8" t="s">
        <v>751</v>
      </c>
      <c r="U8623" s="8" t="str">
        <f t="shared" si="1622"/>
        <v>,</v>
      </c>
      <c r="W8623" s="35" t="str">
        <f t="shared" si="1623"/>
        <v/>
      </c>
      <c r="X8623" s="35" t="s">
        <v>753</v>
      </c>
      <c r="Y8623" s="35" t="s">
        <v>754</v>
      </c>
      <c r="Z8623" s="35" t="str">
        <f t="shared" si="1624"/>
        <v/>
      </c>
      <c r="AA8623" s="35" t="e">
        <f t="shared" si="1625"/>
        <v>#VALUE!</v>
      </c>
      <c r="AB8623" s="35" t="str">
        <f t="shared" si="1626"/>
        <v>{keyword:}</v>
      </c>
      <c r="AC8623" s="107" t="e">
        <f t="shared" si="1627"/>
        <v>#VALUE!</v>
      </c>
      <c r="AK8623" t="s">
        <v>577</v>
      </c>
    </row>
    <row r="8624" spans="1:37" ht="15" x14ac:dyDescent="0.25">
      <c r="A8624" s="35">
        <f t="shared" si="1619"/>
        <v>0</v>
      </c>
      <c r="C8624" s="35" t="str">
        <f t="shared" si="1620"/>
        <v/>
      </c>
      <c r="K8624" t="s">
        <v>577</v>
      </c>
      <c r="O8624" s="35" t="str">
        <f t="shared" si="1621"/>
        <v>?utm_source=yandex&amp;utm_medium=cpc&amp;utm_campaign=&amp;utm_content=&amp;utm_term={keyword}&amp;utm_device={device_type}</v>
      </c>
      <c r="P8624" s="35" t="str">
        <f t="shared" si="1618"/>
        <v/>
      </c>
      <c r="T8624" s="8" t="s">
        <v>751</v>
      </c>
      <c r="U8624" s="8" t="str">
        <f t="shared" si="1622"/>
        <v>,</v>
      </c>
      <c r="W8624" s="35" t="str">
        <f t="shared" si="1623"/>
        <v/>
      </c>
      <c r="X8624" s="35" t="s">
        <v>753</v>
      </c>
      <c r="Y8624" s="35" t="s">
        <v>754</v>
      </c>
      <c r="Z8624" s="35" t="str">
        <f t="shared" si="1624"/>
        <v/>
      </c>
      <c r="AA8624" s="35" t="e">
        <f t="shared" si="1625"/>
        <v>#VALUE!</v>
      </c>
      <c r="AB8624" s="35" t="str">
        <f t="shared" si="1626"/>
        <v>{keyword:}</v>
      </c>
      <c r="AC8624" s="107" t="e">
        <f t="shared" si="1627"/>
        <v>#VALUE!</v>
      </c>
      <c r="AK8624" t="s">
        <v>577</v>
      </c>
    </row>
    <row r="8625" spans="1:37" ht="15" customHeight="1" x14ac:dyDescent="0.25">
      <c r="A8625" s="35">
        <f t="shared" si="1619"/>
        <v>0</v>
      </c>
      <c r="C8625" s="35" t="str">
        <f t="shared" si="1620"/>
        <v/>
      </c>
      <c r="K8625" t="s">
        <v>577</v>
      </c>
      <c r="O8625" s="35" t="str">
        <f t="shared" si="1621"/>
        <v>?utm_source=yandex&amp;utm_medium=cpc&amp;utm_campaign=&amp;utm_content=&amp;utm_term={keyword}&amp;utm_device={device_type}</v>
      </c>
      <c r="P8625" s="35" t="str">
        <f t="shared" si="1618"/>
        <v/>
      </c>
      <c r="T8625" s="8" t="s">
        <v>751</v>
      </c>
      <c r="U8625" s="8" t="str">
        <f t="shared" si="1622"/>
        <v>,</v>
      </c>
      <c r="W8625" s="35" t="str">
        <f t="shared" si="1623"/>
        <v/>
      </c>
      <c r="X8625" s="35" t="s">
        <v>753</v>
      </c>
      <c r="Y8625" s="35" t="s">
        <v>754</v>
      </c>
      <c r="Z8625" s="35" t="str">
        <f t="shared" si="1624"/>
        <v/>
      </c>
      <c r="AA8625" s="35" t="e">
        <f t="shared" si="1625"/>
        <v>#VALUE!</v>
      </c>
      <c r="AB8625" s="35" t="str">
        <f t="shared" si="1626"/>
        <v>{keyword:}</v>
      </c>
      <c r="AC8625" s="107" t="e">
        <f t="shared" si="1627"/>
        <v>#VALUE!</v>
      </c>
      <c r="AK8625" t="s">
        <v>577</v>
      </c>
    </row>
    <row r="8626" spans="1:37" ht="15" x14ac:dyDescent="0.25">
      <c r="A8626" s="35">
        <f t="shared" si="1619"/>
        <v>0</v>
      </c>
      <c r="C8626" s="35" t="str">
        <f t="shared" si="1620"/>
        <v/>
      </c>
      <c r="K8626" t="s">
        <v>577</v>
      </c>
      <c r="O8626" s="35" t="str">
        <f t="shared" si="1621"/>
        <v>?utm_source=yandex&amp;utm_medium=cpc&amp;utm_campaign=&amp;utm_content=&amp;utm_term={keyword}&amp;utm_device={device_type}</v>
      </c>
      <c r="P8626" s="35" t="str">
        <f t="shared" si="1618"/>
        <v/>
      </c>
      <c r="T8626" s="8" t="s">
        <v>751</v>
      </c>
      <c r="U8626" s="8" t="str">
        <f t="shared" si="1622"/>
        <v>,</v>
      </c>
      <c r="W8626" s="35" t="str">
        <f t="shared" si="1623"/>
        <v/>
      </c>
      <c r="X8626" s="35" t="s">
        <v>753</v>
      </c>
      <c r="Y8626" s="35" t="s">
        <v>754</v>
      </c>
      <c r="Z8626" s="35" t="str">
        <f t="shared" si="1624"/>
        <v/>
      </c>
      <c r="AA8626" s="35" t="e">
        <f t="shared" si="1625"/>
        <v>#VALUE!</v>
      </c>
      <c r="AB8626" s="35" t="str">
        <f t="shared" si="1626"/>
        <v>{keyword:}</v>
      </c>
      <c r="AC8626" s="107" t="e">
        <f t="shared" si="1627"/>
        <v>#VALUE!</v>
      </c>
      <c r="AK8626" t="s">
        <v>577</v>
      </c>
    </row>
    <row r="8627" spans="1:37" ht="15" customHeight="1" x14ac:dyDescent="0.25">
      <c r="A8627" s="35">
        <f t="shared" si="1619"/>
        <v>0</v>
      </c>
      <c r="C8627" s="35" t="str">
        <f t="shared" si="1620"/>
        <v/>
      </c>
      <c r="K8627" t="s">
        <v>577</v>
      </c>
      <c r="O8627" s="35" t="str">
        <f t="shared" si="1621"/>
        <v>?utm_source=yandex&amp;utm_medium=cpc&amp;utm_campaign=&amp;utm_content=&amp;utm_term={keyword}&amp;utm_device={device_type}</v>
      </c>
      <c r="P8627" s="35" t="str">
        <f t="shared" si="1618"/>
        <v/>
      </c>
      <c r="T8627" s="8" t="s">
        <v>751</v>
      </c>
      <c r="U8627" s="8" t="str">
        <f t="shared" si="1622"/>
        <v>,</v>
      </c>
      <c r="W8627" s="35" t="str">
        <f t="shared" si="1623"/>
        <v/>
      </c>
      <c r="X8627" s="35" t="s">
        <v>753</v>
      </c>
      <c r="Y8627" s="35" t="s">
        <v>754</v>
      </c>
      <c r="Z8627" s="35" t="str">
        <f t="shared" si="1624"/>
        <v/>
      </c>
      <c r="AA8627" s="35" t="e">
        <f t="shared" si="1625"/>
        <v>#VALUE!</v>
      </c>
      <c r="AB8627" s="35" t="str">
        <f t="shared" si="1626"/>
        <v>{keyword:}</v>
      </c>
      <c r="AC8627" s="107" t="e">
        <f t="shared" si="1627"/>
        <v>#VALUE!</v>
      </c>
      <c r="AK8627" t="s">
        <v>577</v>
      </c>
    </row>
    <row r="8628" spans="1:37" ht="15" x14ac:dyDescent="0.25">
      <c r="A8628" s="35">
        <f t="shared" si="1619"/>
        <v>0</v>
      </c>
      <c r="C8628" s="35" t="str">
        <f t="shared" si="1620"/>
        <v/>
      </c>
      <c r="K8628" t="s">
        <v>577</v>
      </c>
      <c r="O8628" s="35" t="str">
        <f t="shared" si="1621"/>
        <v>?utm_source=yandex&amp;utm_medium=cpc&amp;utm_campaign=&amp;utm_content=&amp;utm_term={keyword}&amp;utm_device={device_type}</v>
      </c>
      <c r="P8628" s="35" t="str">
        <f t="shared" si="1618"/>
        <v/>
      </c>
      <c r="T8628" s="8" t="s">
        <v>751</v>
      </c>
      <c r="U8628" s="8" t="str">
        <f t="shared" si="1622"/>
        <v>,</v>
      </c>
      <c r="W8628" s="35" t="str">
        <f t="shared" si="1623"/>
        <v/>
      </c>
      <c r="X8628" s="35" t="s">
        <v>753</v>
      </c>
      <c r="Y8628" s="35" t="s">
        <v>754</v>
      </c>
      <c r="Z8628" s="35" t="str">
        <f t="shared" si="1624"/>
        <v/>
      </c>
      <c r="AA8628" s="35" t="e">
        <f t="shared" si="1625"/>
        <v>#VALUE!</v>
      </c>
      <c r="AB8628" s="35" t="str">
        <f t="shared" si="1626"/>
        <v>{keyword:}</v>
      </c>
      <c r="AC8628" s="107" t="e">
        <f t="shared" si="1627"/>
        <v>#VALUE!</v>
      </c>
      <c r="AK8628" t="s">
        <v>577</v>
      </c>
    </row>
    <row r="8629" spans="1:37" ht="15" customHeight="1" x14ac:dyDescent="0.25">
      <c r="A8629" s="35">
        <f t="shared" si="1619"/>
        <v>0</v>
      </c>
      <c r="C8629" s="35" t="str">
        <f t="shared" si="1620"/>
        <v/>
      </c>
      <c r="K8629" t="s">
        <v>577</v>
      </c>
      <c r="O8629" s="35" t="str">
        <f t="shared" si="1621"/>
        <v>?utm_source=yandex&amp;utm_medium=cpc&amp;utm_campaign=&amp;utm_content=&amp;utm_term={keyword}&amp;utm_device={device_type}</v>
      </c>
      <c r="P8629" s="35" t="str">
        <f t="shared" si="1618"/>
        <v/>
      </c>
      <c r="T8629" s="8" t="s">
        <v>751</v>
      </c>
      <c r="U8629" s="8" t="str">
        <f t="shared" si="1622"/>
        <v>,</v>
      </c>
      <c r="W8629" s="35" t="str">
        <f t="shared" si="1623"/>
        <v/>
      </c>
      <c r="X8629" s="35" t="s">
        <v>753</v>
      </c>
      <c r="Y8629" s="35" t="s">
        <v>754</v>
      </c>
      <c r="Z8629" s="35" t="str">
        <f t="shared" si="1624"/>
        <v/>
      </c>
      <c r="AA8629" s="35" t="e">
        <f t="shared" si="1625"/>
        <v>#VALUE!</v>
      </c>
      <c r="AB8629" s="35" t="str">
        <f t="shared" si="1626"/>
        <v>{keyword:}</v>
      </c>
      <c r="AC8629" s="107" t="e">
        <f t="shared" si="1627"/>
        <v>#VALUE!</v>
      </c>
      <c r="AK8629" t="s">
        <v>577</v>
      </c>
    </row>
    <row r="8630" spans="1:37" ht="15" x14ac:dyDescent="0.25">
      <c r="A8630" s="35">
        <f t="shared" si="1619"/>
        <v>0</v>
      </c>
      <c r="C8630" s="35" t="str">
        <f t="shared" si="1620"/>
        <v/>
      </c>
      <c r="K8630" t="s">
        <v>577</v>
      </c>
      <c r="O8630" s="35" t="str">
        <f t="shared" si="1621"/>
        <v>?utm_source=yandex&amp;utm_medium=cpc&amp;utm_campaign=&amp;utm_content=&amp;utm_term={keyword}&amp;utm_device={device_type}</v>
      </c>
      <c r="P8630" s="35" t="str">
        <f t="shared" si="1618"/>
        <v/>
      </c>
      <c r="T8630" s="8" t="s">
        <v>751</v>
      </c>
      <c r="U8630" s="8" t="str">
        <f t="shared" si="1622"/>
        <v>,</v>
      </c>
      <c r="W8630" s="35" t="str">
        <f t="shared" si="1623"/>
        <v/>
      </c>
      <c r="X8630" s="35" t="s">
        <v>753</v>
      </c>
      <c r="Y8630" s="35" t="s">
        <v>754</v>
      </c>
      <c r="Z8630" s="35" t="str">
        <f t="shared" si="1624"/>
        <v/>
      </c>
      <c r="AA8630" s="35" t="e">
        <f t="shared" si="1625"/>
        <v>#VALUE!</v>
      </c>
      <c r="AB8630" s="35" t="str">
        <f t="shared" si="1626"/>
        <v>{keyword:}</v>
      </c>
      <c r="AC8630" s="107" t="e">
        <f t="shared" si="1627"/>
        <v>#VALUE!</v>
      </c>
      <c r="AK8630" t="s">
        <v>577</v>
      </c>
    </row>
    <row r="8631" spans="1:37" ht="15" customHeight="1" x14ac:dyDescent="0.25">
      <c r="A8631" s="35">
        <f t="shared" si="1619"/>
        <v>0</v>
      </c>
      <c r="C8631" s="35" t="str">
        <f t="shared" si="1620"/>
        <v/>
      </c>
      <c r="K8631" t="s">
        <v>577</v>
      </c>
      <c r="O8631" s="35" t="str">
        <f t="shared" si="1621"/>
        <v>?utm_source=yandex&amp;utm_medium=cpc&amp;utm_campaign=&amp;utm_content=&amp;utm_term={keyword}&amp;utm_device={device_type}</v>
      </c>
      <c r="P8631" s="35" t="str">
        <f t="shared" si="1618"/>
        <v/>
      </c>
      <c r="T8631" s="8" t="s">
        <v>751</v>
      </c>
      <c r="U8631" s="8" t="str">
        <f t="shared" si="1622"/>
        <v>,</v>
      </c>
      <c r="W8631" s="35" t="str">
        <f t="shared" si="1623"/>
        <v/>
      </c>
      <c r="X8631" s="35" t="s">
        <v>753</v>
      </c>
      <c r="Y8631" s="35" t="s">
        <v>754</v>
      </c>
      <c r="Z8631" s="35" t="str">
        <f t="shared" si="1624"/>
        <v/>
      </c>
      <c r="AA8631" s="35" t="e">
        <f t="shared" si="1625"/>
        <v>#VALUE!</v>
      </c>
      <c r="AB8631" s="35" t="str">
        <f t="shared" si="1626"/>
        <v>{keyword:}</v>
      </c>
      <c r="AC8631" s="107" t="e">
        <f t="shared" si="1627"/>
        <v>#VALUE!</v>
      </c>
      <c r="AK8631" t="s">
        <v>577</v>
      </c>
    </row>
    <row r="8632" spans="1:37" ht="15" x14ac:dyDescent="0.25">
      <c r="A8632" s="35">
        <f t="shared" si="1619"/>
        <v>0</v>
      </c>
      <c r="C8632" s="35" t="str">
        <f t="shared" si="1620"/>
        <v/>
      </c>
      <c r="K8632" t="s">
        <v>577</v>
      </c>
      <c r="O8632" s="35" t="str">
        <f t="shared" si="1621"/>
        <v>?utm_source=yandex&amp;utm_medium=cpc&amp;utm_campaign=&amp;utm_content=&amp;utm_term={keyword}&amp;utm_device={device_type}</v>
      </c>
      <c r="P8632" s="35" t="str">
        <f t="shared" si="1618"/>
        <v/>
      </c>
      <c r="T8632" s="8" t="s">
        <v>751</v>
      </c>
      <c r="U8632" s="8" t="str">
        <f t="shared" si="1622"/>
        <v>,</v>
      </c>
      <c r="W8632" s="35" t="str">
        <f t="shared" si="1623"/>
        <v/>
      </c>
      <c r="X8632" s="35" t="s">
        <v>753</v>
      </c>
      <c r="Y8632" s="35" t="s">
        <v>754</v>
      </c>
      <c r="Z8632" s="35" t="str">
        <f t="shared" si="1624"/>
        <v/>
      </c>
      <c r="AA8632" s="35" t="e">
        <f t="shared" si="1625"/>
        <v>#VALUE!</v>
      </c>
      <c r="AB8632" s="35" t="str">
        <f t="shared" si="1626"/>
        <v>{keyword:}</v>
      </c>
      <c r="AC8632" s="107" t="e">
        <f t="shared" si="1627"/>
        <v>#VALUE!</v>
      </c>
      <c r="AK8632" t="s">
        <v>577</v>
      </c>
    </row>
    <row r="8633" spans="1:37" ht="15" customHeight="1" x14ac:dyDescent="0.25">
      <c r="A8633" s="35">
        <f t="shared" si="1619"/>
        <v>0</v>
      </c>
      <c r="C8633" s="35" t="str">
        <f t="shared" si="1620"/>
        <v/>
      </c>
      <c r="K8633" t="s">
        <v>577</v>
      </c>
      <c r="O8633" s="35" t="str">
        <f t="shared" si="1621"/>
        <v>?utm_source=yandex&amp;utm_medium=cpc&amp;utm_campaign=&amp;utm_content=&amp;utm_term={keyword}&amp;utm_device={device_type}</v>
      </c>
      <c r="P8633" s="35" t="str">
        <f t="shared" si="1618"/>
        <v/>
      </c>
      <c r="T8633" s="8" t="s">
        <v>751</v>
      </c>
      <c r="U8633" s="8" t="str">
        <f t="shared" si="1622"/>
        <v>,</v>
      </c>
      <c r="W8633" s="35" t="str">
        <f t="shared" si="1623"/>
        <v/>
      </c>
      <c r="X8633" s="35" t="s">
        <v>753</v>
      </c>
      <c r="Y8633" s="35" t="s">
        <v>754</v>
      </c>
      <c r="Z8633" s="35" t="str">
        <f t="shared" si="1624"/>
        <v/>
      </c>
      <c r="AA8633" s="35" t="e">
        <f t="shared" si="1625"/>
        <v>#VALUE!</v>
      </c>
      <c r="AB8633" s="35" t="str">
        <f t="shared" si="1626"/>
        <v>{keyword:}</v>
      </c>
      <c r="AC8633" s="107" t="e">
        <f t="shared" si="1627"/>
        <v>#VALUE!</v>
      </c>
      <c r="AK8633" t="s">
        <v>577</v>
      </c>
    </row>
    <row r="8634" spans="1:37" ht="15" x14ac:dyDescent="0.25">
      <c r="A8634" s="35">
        <f t="shared" si="1619"/>
        <v>0</v>
      </c>
      <c r="C8634" s="35" t="str">
        <f t="shared" si="1620"/>
        <v/>
      </c>
      <c r="K8634" t="s">
        <v>577</v>
      </c>
      <c r="O8634" s="35" t="str">
        <f t="shared" si="1621"/>
        <v>?utm_source=yandex&amp;utm_medium=cpc&amp;utm_campaign=&amp;utm_content=&amp;utm_term={keyword}&amp;utm_device={device_type}</v>
      </c>
      <c r="P8634" s="35" t="str">
        <f t="shared" si="1618"/>
        <v/>
      </c>
      <c r="T8634" s="8" t="s">
        <v>751</v>
      </c>
      <c r="U8634" s="8" t="str">
        <f t="shared" si="1622"/>
        <v>,</v>
      </c>
      <c r="W8634" s="35" t="str">
        <f t="shared" si="1623"/>
        <v/>
      </c>
      <c r="X8634" s="35" t="s">
        <v>753</v>
      </c>
      <c r="Y8634" s="35" t="s">
        <v>754</v>
      </c>
      <c r="Z8634" s="35" t="str">
        <f t="shared" si="1624"/>
        <v/>
      </c>
      <c r="AA8634" s="35" t="e">
        <f t="shared" si="1625"/>
        <v>#VALUE!</v>
      </c>
      <c r="AB8634" s="35" t="str">
        <f t="shared" si="1626"/>
        <v>{keyword:}</v>
      </c>
      <c r="AC8634" s="107" t="e">
        <f t="shared" si="1627"/>
        <v>#VALUE!</v>
      </c>
      <c r="AK8634" t="s">
        <v>577</v>
      </c>
    </row>
    <row r="8635" spans="1:37" ht="15" customHeight="1" x14ac:dyDescent="0.25">
      <c r="A8635" s="35">
        <f t="shared" si="1619"/>
        <v>0</v>
      </c>
      <c r="C8635" s="35" t="str">
        <f t="shared" si="1620"/>
        <v/>
      </c>
      <c r="K8635" t="s">
        <v>577</v>
      </c>
      <c r="O8635" s="35" t="str">
        <f t="shared" si="1621"/>
        <v>?utm_source=yandex&amp;utm_medium=cpc&amp;utm_campaign=&amp;utm_content=&amp;utm_term={keyword}&amp;utm_device={device_type}</v>
      </c>
      <c r="P8635" s="35" t="str">
        <f t="shared" si="1618"/>
        <v/>
      </c>
      <c r="T8635" s="8" t="s">
        <v>751</v>
      </c>
      <c r="U8635" s="8" t="str">
        <f t="shared" si="1622"/>
        <v>,</v>
      </c>
      <c r="W8635" s="35" t="str">
        <f t="shared" si="1623"/>
        <v/>
      </c>
      <c r="X8635" s="35" t="s">
        <v>753</v>
      </c>
      <c r="Y8635" s="35" t="s">
        <v>754</v>
      </c>
      <c r="Z8635" s="35" t="str">
        <f t="shared" si="1624"/>
        <v/>
      </c>
      <c r="AA8635" s="35" t="e">
        <f t="shared" si="1625"/>
        <v>#VALUE!</v>
      </c>
      <c r="AB8635" s="35" t="str">
        <f t="shared" si="1626"/>
        <v>{keyword:}</v>
      </c>
      <c r="AC8635" s="107" t="e">
        <f t="shared" si="1627"/>
        <v>#VALUE!</v>
      </c>
      <c r="AK8635" t="s">
        <v>577</v>
      </c>
    </row>
    <row r="8636" spans="1:37" ht="15" x14ac:dyDescent="0.25">
      <c r="A8636" s="35">
        <f t="shared" si="1619"/>
        <v>0</v>
      </c>
      <c r="C8636" s="35" t="str">
        <f t="shared" si="1620"/>
        <v/>
      </c>
      <c r="K8636" t="s">
        <v>577</v>
      </c>
      <c r="O8636" s="35" t="str">
        <f t="shared" si="1621"/>
        <v>?utm_source=yandex&amp;utm_medium=cpc&amp;utm_campaign=&amp;utm_content=&amp;utm_term={keyword}&amp;utm_device={device_type}</v>
      </c>
      <c r="P8636" s="35" t="str">
        <f t="shared" si="1618"/>
        <v/>
      </c>
      <c r="T8636" s="8" t="s">
        <v>751</v>
      </c>
      <c r="U8636" s="8" t="str">
        <f t="shared" si="1622"/>
        <v>,</v>
      </c>
      <c r="W8636" s="35" t="str">
        <f t="shared" si="1623"/>
        <v/>
      </c>
      <c r="X8636" s="35" t="s">
        <v>753</v>
      </c>
      <c r="Y8636" s="35" t="s">
        <v>754</v>
      </c>
      <c r="Z8636" s="35" t="str">
        <f t="shared" si="1624"/>
        <v/>
      </c>
      <c r="AA8636" s="35" t="e">
        <f t="shared" si="1625"/>
        <v>#VALUE!</v>
      </c>
      <c r="AB8636" s="35" t="str">
        <f t="shared" si="1626"/>
        <v>{keyword:}</v>
      </c>
      <c r="AC8636" s="107" t="e">
        <f t="shared" si="1627"/>
        <v>#VALUE!</v>
      </c>
      <c r="AK8636" t="s">
        <v>577</v>
      </c>
    </row>
    <row r="8637" spans="1:37" ht="15" customHeight="1" x14ac:dyDescent="0.25">
      <c r="A8637" s="35">
        <f t="shared" si="1619"/>
        <v>0</v>
      </c>
      <c r="C8637" s="35" t="str">
        <f t="shared" si="1620"/>
        <v/>
      </c>
      <c r="K8637" t="s">
        <v>577</v>
      </c>
      <c r="O8637" s="35" t="str">
        <f t="shared" si="1621"/>
        <v>?utm_source=yandex&amp;utm_medium=cpc&amp;utm_campaign=&amp;utm_content=&amp;utm_term={keyword}&amp;utm_device={device_type}</v>
      </c>
      <c r="P8637" s="35" t="str">
        <f t="shared" si="1618"/>
        <v/>
      </c>
      <c r="T8637" s="8" t="s">
        <v>751</v>
      </c>
      <c r="U8637" s="8" t="str">
        <f t="shared" si="1622"/>
        <v>,</v>
      </c>
      <c r="W8637" s="35" t="str">
        <f t="shared" si="1623"/>
        <v/>
      </c>
      <c r="X8637" s="35" t="s">
        <v>753</v>
      </c>
      <c r="Y8637" s="35" t="s">
        <v>754</v>
      </c>
      <c r="Z8637" s="35" t="str">
        <f t="shared" si="1624"/>
        <v/>
      </c>
      <c r="AA8637" s="35" t="e">
        <f t="shared" si="1625"/>
        <v>#VALUE!</v>
      </c>
      <c r="AB8637" s="35" t="str">
        <f t="shared" si="1626"/>
        <v>{keyword:}</v>
      </c>
      <c r="AC8637" s="107" t="e">
        <f t="shared" si="1627"/>
        <v>#VALUE!</v>
      </c>
      <c r="AK8637" t="s">
        <v>577</v>
      </c>
    </row>
    <row r="8638" spans="1:37" ht="15" x14ac:dyDescent="0.25">
      <c r="A8638" s="35">
        <f t="shared" si="1619"/>
        <v>0</v>
      </c>
      <c r="C8638" s="35" t="str">
        <f t="shared" si="1620"/>
        <v/>
      </c>
      <c r="K8638" t="s">
        <v>577</v>
      </c>
      <c r="O8638" s="35" t="str">
        <f t="shared" si="1621"/>
        <v>?utm_source=yandex&amp;utm_medium=cpc&amp;utm_campaign=&amp;utm_content=&amp;utm_term={keyword}&amp;utm_device={device_type}</v>
      </c>
      <c r="P8638" s="35" t="str">
        <f t="shared" si="1618"/>
        <v/>
      </c>
      <c r="T8638" s="8" t="s">
        <v>751</v>
      </c>
      <c r="U8638" s="8" t="str">
        <f t="shared" si="1622"/>
        <v>,</v>
      </c>
      <c r="W8638" s="35" t="str">
        <f t="shared" si="1623"/>
        <v/>
      </c>
      <c r="X8638" s="35" t="s">
        <v>753</v>
      </c>
      <c r="Y8638" s="35" t="s">
        <v>754</v>
      </c>
      <c r="Z8638" s="35" t="str">
        <f t="shared" si="1624"/>
        <v/>
      </c>
      <c r="AA8638" s="35" t="e">
        <f t="shared" si="1625"/>
        <v>#VALUE!</v>
      </c>
      <c r="AB8638" s="35" t="str">
        <f t="shared" si="1626"/>
        <v>{keyword:}</v>
      </c>
      <c r="AC8638" s="107" t="e">
        <f t="shared" si="1627"/>
        <v>#VALUE!</v>
      </c>
      <c r="AK8638" t="s">
        <v>577</v>
      </c>
    </row>
    <row r="8639" spans="1:37" ht="15" customHeight="1" x14ac:dyDescent="0.25">
      <c r="A8639" s="35">
        <f t="shared" si="1619"/>
        <v>0</v>
      </c>
      <c r="C8639" s="35" t="str">
        <f t="shared" si="1620"/>
        <v/>
      </c>
      <c r="K8639" t="s">
        <v>577</v>
      </c>
      <c r="O8639" s="35" t="str">
        <f t="shared" si="1621"/>
        <v>?utm_source=yandex&amp;utm_medium=cpc&amp;utm_campaign=&amp;utm_content=&amp;utm_term={keyword}&amp;utm_device={device_type}</v>
      </c>
      <c r="P8639" s="35" t="str">
        <f t="shared" si="1618"/>
        <v/>
      </c>
      <c r="T8639" s="8" t="s">
        <v>751</v>
      </c>
      <c r="U8639" s="8" t="str">
        <f t="shared" si="1622"/>
        <v>,</v>
      </c>
      <c r="W8639" s="35" t="str">
        <f t="shared" si="1623"/>
        <v/>
      </c>
      <c r="X8639" s="35" t="s">
        <v>753</v>
      </c>
      <c r="Y8639" s="35" t="s">
        <v>754</v>
      </c>
      <c r="Z8639" s="35" t="str">
        <f t="shared" si="1624"/>
        <v/>
      </c>
      <c r="AA8639" s="35" t="e">
        <f t="shared" si="1625"/>
        <v>#VALUE!</v>
      </c>
      <c r="AB8639" s="35" t="str">
        <f t="shared" si="1626"/>
        <v>{keyword:}</v>
      </c>
      <c r="AC8639" s="107" t="e">
        <f t="shared" si="1627"/>
        <v>#VALUE!</v>
      </c>
      <c r="AK8639" t="s">
        <v>577</v>
      </c>
    </row>
    <row r="8640" spans="1:37" ht="15" x14ac:dyDescent="0.25">
      <c r="A8640" s="35">
        <f t="shared" si="1619"/>
        <v>0</v>
      </c>
      <c r="C8640" s="35" t="str">
        <f t="shared" si="1620"/>
        <v/>
      </c>
      <c r="K8640" t="s">
        <v>577</v>
      </c>
      <c r="O8640" s="35" t="str">
        <f t="shared" si="1621"/>
        <v>?utm_source=yandex&amp;utm_medium=cpc&amp;utm_campaign=&amp;utm_content=&amp;utm_term={keyword}&amp;utm_device={device_type}</v>
      </c>
      <c r="P8640" s="35" t="str">
        <f t="shared" si="1618"/>
        <v/>
      </c>
      <c r="T8640" s="8" t="s">
        <v>751</v>
      </c>
      <c r="U8640" s="8" t="str">
        <f t="shared" si="1622"/>
        <v>,</v>
      </c>
      <c r="W8640" s="35" t="str">
        <f t="shared" si="1623"/>
        <v/>
      </c>
      <c r="X8640" s="35" t="s">
        <v>753</v>
      </c>
      <c r="Y8640" s="35" t="s">
        <v>754</v>
      </c>
      <c r="Z8640" s="35" t="str">
        <f t="shared" si="1624"/>
        <v/>
      </c>
      <c r="AA8640" s="35" t="e">
        <f t="shared" si="1625"/>
        <v>#VALUE!</v>
      </c>
      <c r="AB8640" s="35" t="str">
        <f t="shared" si="1626"/>
        <v>{keyword:}</v>
      </c>
      <c r="AC8640" s="107" t="e">
        <f t="shared" si="1627"/>
        <v>#VALUE!</v>
      </c>
      <c r="AK8640" t="s">
        <v>577</v>
      </c>
    </row>
    <row r="8641" spans="1:37" ht="15" customHeight="1" x14ac:dyDescent="0.25">
      <c r="A8641" s="35">
        <f t="shared" si="1619"/>
        <v>0</v>
      </c>
      <c r="C8641" s="35" t="str">
        <f t="shared" si="1620"/>
        <v/>
      </c>
      <c r="K8641" t="s">
        <v>577</v>
      </c>
      <c r="O8641" s="35" t="str">
        <f t="shared" si="1621"/>
        <v>?utm_source=yandex&amp;utm_medium=cpc&amp;utm_campaign=&amp;utm_content=&amp;utm_term={keyword}&amp;utm_device={device_type}</v>
      </c>
      <c r="P8641" s="35" t="str">
        <f t="shared" si="1618"/>
        <v/>
      </c>
      <c r="T8641" s="8" t="s">
        <v>751</v>
      </c>
      <c r="U8641" s="8" t="str">
        <f t="shared" si="1622"/>
        <v>,</v>
      </c>
      <c r="W8641" s="35" t="str">
        <f t="shared" si="1623"/>
        <v/>
      </c>
      <c r="X8641" s="35" t="s">
        <v>753</v>
      </c>
      <c r="Y8641" s="35" t="s">
        <v>754</v>
      </c>
      <c r="Z8641" s="35" t="str">
        <f t="shared" si="1624"/>
        <v/>
      </c>
      <c r="AA8641" s="35" t="e">
        <f t="shared" si="1625"/>
        <v>#VALUE!</v>
      </c>
      <c r="AB8641" s="35" t="str">
        <f t="shared" si="1626"/>
        <v>{keyword:}</v>
      </c>
      <c r="AC8641" s="107" t="e">
        <f t="shared" si="1627"/>
        <v>#VALUE!</v>
      </c>
      <c r="AK8641" t="s">
        <v>577</v>
      </c>
    </row>
    <row r="8642" spans="1:37" ht="15" x14ac:dyDescent="0.25">
      <c r="A8642" s="35">
        <f t="shared" si="1619"/>
        <v>0</v>
      </c>
      <c r="C8642" s="35" t="str">
        <f t="shared" si="1620"/>
        <v/>
      </c>
      <c r="K8642" t="s">
        <v>577</v>
      </c>
      <c r="O8642" s="35" t="str">
        <f t="shared" si="1621"/>
        <v>?utm_source=yandex&amp;utm_medium=cpc&amp;utm_campaign=&amp;utm_content=&amp;utm_term={keyword}&amp;utm_device={device_type}</v>
      </c>
      <c r="P8642" s="35" t="str">
        <f t="shared" ref="P8642:P8705" si="1628">SUBSTITUTE((SUBSTITUTE(B8642,"""",))," ","-")</f>
        <v/>
      </c>
      <c r="T8642" s="8" t="s">
        <v>751</v>
      </c>
      <c r="U8642" s="8" t="str">
        <f t="shared" si="1622"/>
        <v>,</v>
      </c>
      <c r="W8642" s="35" t="str">
        <f t="shared" si="1623"/>
        <v/>
      </c>
      <c r="X8642" s="35" t="s">
        <v>753</v>
      </c>
      <c r="Y8642" s="35" t="s">
        <v>754</v>
      </c>
      <c r="Z8642" s="35" t="str">
        <f t="shared" si="1624"/>
        <v/>
      </c>
      <c r="AA8642" s="35" t="e">
        <f t="shared" si="1625"/>
        <v>#VALUE!</v>
      </c>
      <c r="AB8642" s="35" t="str">
        <f t="shared" si="1626"/>
        <v>{keyword:}</v>
      </c>
      <c r="AC8642" s="107" t="e">
        <f t="shared" si="1627"/>
        <v>#VALUE!</v>
      </c>
      <c r="AK8642" t="s">
        <v>577</v>
      </c>
    </row>
    <row r="8643" spans="1:37" ht="15" customHeight="1" x14ac:dyDescent="0.25">
      <c r="A8643" s="35">
        <f t="shared" ref="A8643:A8706" si="1629">IF(ISBLANK(B8643),0,LEN(TRIM(B8643))-LEN(SUBSTITUTE(B8643," ",""))+1)</f>
        <v>0</v>
      </c>
      <c r="C8643" s="35" t="str">
        <f t="shared" ref="C8643:C8706" si="1630">SUBSTITUTE(B8643," ","_")</f>
        <v/>
      </c>
      <c r="K8643" t="s">
        <v>577</v>
      </c>
      <c r="O8643" s="35" t="str">
        <f t="shared" ref="O8643:O8706" si="1631">CONCATENATE(M8643,"?utm_source=yandex&amp;utm_medium=cpc&amp;utm_campaign=",SUBSTITUTE(TRIM(N8643)," ","_"),"&amp;utm_content=",SUBSTITUTE(SUBSTITUTE(B8643,"""",)," ","_"),"&amp;utm_term={keyword}","&amp;utm_device={device_type}")</f>
        <v>?utm_source=yandex&amp;utm_medium=cpc&amp;utm_campaign=&amp;utm_content=&amp;utm_term={keyword}&amp;utm_device={device_type}</v>
      </c>
      <c r="P8643" s="35" t="str">
        <f t="shared" si="1628"/>
        <v/>
      </c>
      <c r="T8643" s="8" t="s">
        <v>751</v>
      </c>
      <c r="U8643" s="8" t="str">
        <f t="shared" ref="U8643:U8706" si="1632">CONCATENATE(R8643,T8643,S8643)</f>
        <v>,</v>
      </c>
      <c r="W8643" s="35" t="str">
        <f t="shared" ref="W8643:W8706" si="1633">SUBSTITUTE((SUBSTITUTE(P8643,"""",)),"-"," ")</f>
        <v/>
      </c>
      <c r="X8643" s="35" t="s">
        <v>753</v>
      </c>
      <c r="Y8643" s="35" t="s">
        <v>754</v>
      </c>
      <c r="Z8643" s="35" t="str">
        <f t="shared" ref="Z8643:Z8706" si="1634">IF(ISERR(MID(W8643,1,FIND(" ",W8643,1)-1)),W8643,MID(W8643,1,FIND(" ",W8643,1)-1))</f>
        <v/>
      </c>
      <c r="AA8643" s="35" t="e">
        <f t="shared" ref="AA8643:AA8706" si="1635">MID(W8643,FIND(" ",W8643)+1,100)</f>
        <v>#VALUE!</v>
      </c>
      <c r="AB8643" s="35" t="str">
        <f t="shared" ref="AB8643:AB8706" si="1636">CONCATENATE(X8643,Z8643,Y8643)</f>
        <v>{keyword:}</v>
      </c>
      <c r="AC8643" s="107" t="e">
        <f t="shared" ref="AC8643:AC8706" si="1637">CONCATENATE(X8643,AA8643,Y8643)</f>
        <v>#VALUE!</v>
      </c>
      <c r="AK8643" t="s">
        <v>577</v>
      </c>
    </row>
    <row r="8644" spans="1:37" ht="15" x14ac:dyDescent="0.25">
      <c r="A8644" s="35">
        <f t="shared" si="1629"/>
        <v>0</v>
      </c>
      <c r="C8644" s="35" t="str">
        <f t="shared" si="1630"/>
        <v/>
      </c>
      <c r="K8644" t="s">
        <v>577</v>
      </c>
      <c r="O8644" s="35" t="str">
        <f t="shared" si="1631"/>
        <v>?utm_source=yandex&amp;utm_medium=cpc&amp;utm_campaign=&amp;utm_content=&amp;utm_term={keyword}&amp;utm_device={device_type}</v>
      </c>
      <c r="P8644" s="35" t="str">
        <f t="shared" si="1628"/>
        <v/>
      </c>
      <c r="T8644" s="8" t="s">
        <v>751</v>
      </c>
      <c r="U8644" s="8" t="str">
        <f t="shared" si="1632"/>
        <v>,</v>
      </c>
      <c r="W8644" s="35" t="str">
        <f t="shared" si="1633"/>
        <v/>
      </c>
      <c r="X8644" s="35" t="s">
        <v>753</v>
      </c>
      <c r="Y8644" s="35" t="s">
        <v>754</v>
      </c>
      <c r="Z8644" s="35" t="str">
        <f t="shared" si="1634"/>
        <v/>
      </c>
      <c r="AA8644" s="35" t="e">
        <f t="shared" si="1635"/>
        <v>#VALUE!</v>
      </c>
      <c r="AB8644" s="35" t="str">
        <f t="shared" si="1636"/>
        <v>{keyword:}</v>
      </c>
      <c r="AC8644" s="107" t="e">
        <f t="shared" si="1637"/>
        <v>#VALUE!</v>
      </c>
      <c r="AK8644" t="s">
        <v>577</v>
      </c>
    </row>
    <row r="8645" spans="1:37" ht="15" customHeight="1" x14ac:dyDescent="0.25">
      <c r="A8645" s="35">
        <f t="shared" si="1629"/>
        <v>0</v>
      </c>
      <c r="C8645" s="35" t="str">
        <f t="shared" si="1630"/>
        <v/>
      </c>
      <c r="K8645" t="s">
        <v>577</v>
      </c>
      <c r="O8645" s="35" t="str">
        <f t="shared" si="1631"/>
        <v>?utm_source=yandex&amp;utm_medium=cpc&amp;utm_campaign=&amp;utm_content=&amp;utm_term={keyword}&amp;utm_device={device_type}</v>
      </c>
      <c r="P8645" s="35" t="str">
        <f t="shared" si="1628"/>
        <v/>
      </c>
      <c r="T8645" s="8" t="s">
        <v>751</v>
      </c>
      <c r="U8645" s="8" t="str">
        <f t="shared" si="1632"/>
        <v>,</v>
      </c>
      <c r="W8645" s="35" t="str">
        <f t="shared" si="1633"/>
        <v/>
      </c>
      <c r="X8645" s="35" t="s">
        <v>753</v>
      </c>
      <c r="Y8645" s="35" t="s">
        <v>754</v>
      </c>
      <c r="Z8645" s="35" t="str">
        <f t="shared" si="1634"/>
        <v/>
      </c>
      <c r="AA8645" s="35" t="e">
        <f t="shared" si="1635"/>
        <v>#VALUE!</v>
      </c>
      <c r="AB8645" s="35" t="str">
        <f t="shared" si="1636"/>
        <v>{keyword:}</v>
      </c>
      <c r="AC8645" s="107" t="e">
        <f t="shared" si="1637"/>
        <v>#VALUE!</v>
      </c>
      <c r="AK8645" t="s">
        <v>577</v>
      </c>
    </row>
    <row r="8646" spans="1:37" ht="15" x14ac:dyDescent="0.25">
      <c r="A8646" s="35">
        <f t="shared" si="1629"/>
        <v>0</v>
      </c>
      <c r="C8646" s="35" t="str">
        <f t="shared" si="1630"/>
        <v/>
      </c>
      <c r="K8646" t="s">
        <v>577</v>
      </c>
      <c r="O8646" s="35" t="str">
        <f t="shared" si="1631"/>
        <v>?utm_source=yandex&amp;utm_medium=cpc&amp;utm_campaign=&amp;utm_content=&amp;utm_term={keyword}&amp;utm_device={device_type}</v>
      </c>
      <c r="P8646" s="35" t="str">
        <f t="shared" si="1628"/>
        <v/>
      </c>
      <c r="T8646" s="8" t="s">
        <v>751</v>
      </c>
      <c r="U8646" s="8" t="str">
        <f t="shared" si="1632"/>
        <v>,</v>
      </c>
      <c r="W8646" s="35" t="str">
        <f t="shared" si="1633"/>
        <v/>
      </c>
      <c r="X8646" s="35" t="s">
        <v>753</v>
      </c>
      <c r="Y8646" s="35" t="s">
        <v>754</v>
      </c>
      <c r="Z8646" s="35" t="str">
        <f t="shared" si="1634"/>
        <v/>
      </c>
      <c r="AA8646" s="35" t="e">
        <f t="shared" si="1635"/>
        <v>#VALUE!</v>
      </c>
      <c r="AB8646" s="35" t="str">
        <f t="shared" si="1636"/>
        <v>{keyword:}</v>
      </c>
      <c r="AC8646" s="107" t="e">
        <f t="shared" si="1637"/>
        <v>#VALUE!</v>
      </c>
      <c r="AK8646" t="s">
        <v>577</v>
      </c>
    </row>
    <row r="8647" spans="1:37" ht="15" customHeight="1" x14ac:dyDescent="0.25">
      <c r="A8647" s="35">
        <f t="shared" si="1629"/>
        <v>0</v>
      </c>
      <c r="C8647" s="35" t="str">
        <f t="shared" si="1630"/>
        <v/>
      </c>
      <c r="K8647" t="s">
        <v>577</v>
      </c>
      <c r="O8647" s="35" t="str">
        <f t="shared" si="1631"/>
        <v>?utm_source=yandex&amp;utm_medium=cpc&amp;utm_campaign=&amp;utm_content=&amp;utm_term={keyword}&amp;utm_device={device_type}</v>
      </c>
      <c r="P8647" s="35" t="str">
        <f t="shared" si="1628"/>
        <v/>
      </c>
      <c r="T8647" s="8" t="s">
        <v>751</v>
      </c>
      <c r="U8647" s="8" t="str">
        <f t="shared" si="1632"/>
        <v>,</v>
      </c>
      <c r="W8647" s="35" t="str">
        <f t="shared" si="1633"/>
        <v/>
      </c>
      <c r="X8647" s="35" t="s">
        <v>753</v>
      </c>
      <c r="Y8647" s="35" t="s">
        <v>754</v>
      </c>
      <c r="Z8647" s="35" t="str">
        <f t="shared" si="1634"/>
        <v/>
      </c>
      <c r="AA8647" s="35" t="e">
        <f t="shared" si="1635"/>
        <v>#VALUE!</v>
      </c>
      <c r="AB8647" s="35" t="str">
        <f t="shared" si="1636"/>
        <v>{keyword:}</v>
      </c>
      <c r="AC8647" s="107" t="e">
        <f t="shared" si="1637"/>
        <v>#VALUE!</v>
      </c>
      <c r="AK8647" t="s">
        <v>577</v>
      </c>
    </row>
    <row r="8648" spans="1:37" ht="15" x14ac:dyDescent="0.25">
      <c r="A8648" s="35">
        <f t="shared" si="1629"/>
        <v>0</v>
      </c>
      <c r="C8648" s="35" t="str">
        <f t="shared" si="1630"/>
        <v/>
      </c>
      <c r="K8648" t="s">
        <v>577</v>
      </c>
      <c r="O8648" s="35" t="str">
        <f t="shared" si="1631"/>
        <v>?utm_source=yandex&amp;utm_medium=cpc&amp;utm_campaign=&amp;utm_content=&amp;utm_term={keyword}&amp;utm_device={device_type}</v>
      </c>
      <c r="P8648" s="35" t="str">
        <f t="shared" si="1628"/>
        <v/>
      </c>
      <c r="T8648" s="8" t="s">
        <v>751</v>
      </c>
      <c r="U8648" s="8" t="str">
        <f t="shared" si="1632"/>
        <v>,</v>
      </c>
      <c r="W8648" s="35" t="str">
        <f t="shared" si="1633"/>
        <v/>
      </c>
      <c r="X8648" s="35" t="s">
        <v>753</v>
      </c>
      <c r="Y8648" s="35" t="s">
        <v>754</v>
      </c>
      <c r="Z8648" s="35" t="str">
        <f t="shared" si="1634"/>
        <v/>
      </c>
      <c r="AA8648" s="35" t="e">
        <f t="shared" si="1635"/>
        <v>#VALUE!</v>
      </c>
      <c r="AB8648" s="35" t="str">
        <f t="shared" si="1636"/>
        <v>{keyword:}</v>
      </c>
      <c r="AC8648" s="107" t="e">
        <f t="shared" si="1637"/>
        <v>#VALUE!</v>
      </c>
      <c r="AK8648" t="s">
        <v>577</v>
      </c>
    </row>
    <row r="8649" spans="1:37" ht="15" customHeight="1" x14ac:dyDescent="0.25">
      <c r="A8649" s="35">
        <f t="shared" si="1629"/>
        <v>0</v>
      </c>
      <c r="C8649" s="35" t="str">
        <f t="shared" si="1630"/>
        <v/>
      </c>
      <c r="K8649" t="s">
        <v>577</v>
      </c>
      <c r="O8649" s="35" t="str">
        <f t="shared" si="1631"/>
        <v>?utm_source=yandex&amp;utm_medium=cpc&amp;utm_campaign=&amp;utm_content=&amp;utm_term={keyword}&amp;utm_device={device_type}</v>
      </c>
      <c r="P8649" s="35" t="str">
        <f t="shared" si="1628"/>
        <v/>
      </c>
      <c r="T8649" s="8" t="s">
        <v>751</v>
      </c>
      <c r="U8649" s="8" t="str">
        <f t="shared" si="1632"/>
        <v>,</v>
      </c>
      <c r="W8649" s="35" t="str">
        <f t="shared" si="1633"/>
        <v/>
      </c>
      <c r="X8649" s="35" t="s">
        <v>753</v>
      </c>
      <c r="Y8649" s="35" t="s">
        <v>754</v>
      </c>
      <c r="Z8649" s="35" t="str">
        <f t="shared" si="1634"/>
        <v/>
      </c>
      <c r="AA8649" s="35" t="e">
        <f t="shared" si="1635"/>
        <v>#VALUE!</v>
      </c>
      <c r="AB8649" s="35" t="str">
        <f t="shared" si="1636"/>
        <v>{keyword:}</v>
      </c>
      <c r="AC8649" s="107" t="e">
        <f t="shared" si="1637"/>
        <v>#VALUE!</v>
      </c>
      <c r="AK8649" t="s">
        <v>577</v>
      </c>
    </row>
    <row r="8650" spans="1:37" ht="15" x14ac:dyDescent="0.25">
      <c r="A8650" s="35">
        <f t="shared" si="1629"/>
        <v>0</v>
      </c>
      <c r="C8650" s="35" t="str">
        <f t="shared" si="1630"/>
        <v/>
      </c>
      <c r="K8650" t="s">
        <v>577</v>
      </c>
      <c r="O8650" s="35" t="str">
        <f t="shared" si="1631"/>
        <v>?utm_source=yandex&amp;utm_medium=cpc&amp;utm_campaign=&amp;utm_content=&amp;utm_term={keyword}&amp;utm_device={device_type}</v>
      </c>
      <c r="P8650" s="35" t="str">
        <f t="shared" si="1628"/>
        <v/>
      </c>
      <c r="T8650" s="8" t="s">
        <v>751</v>
      </c>
      <c r="U8650" s="8" t="str">
        <f t="shared" si="1632"/>
        <v>,</v>
      </c>
      <c r="W8650" s="35" t="str">
        <f t="shared" si="1633"/>
        <v/>
      </c>
      <c r="X8650" s="35" t="s">
        <v>753</v>
      </c>
      <c r="Y8650" s="35" t="s">
        <v>754</v>
      </c>
      <c r="Z8650" s="35" t="str">
        <f t="shared" si="1634"/>
        <v/>
      </c>
      <c r="AA8650" s="35" t="e">
        <f t="shared" si="1635"/>
        <v>#VALUE!</v>
      </c>
      <c r="AB8650" s="35" t="str">
        <f t="shared" si="1636"/>
        <v>{keyword:}</v>
      </c>
      <c r="AC8650" s="107" t="e">
        <f t="shared" si="1637"/>
        <v>#VALUE!</v>
      </c>
      <c r="AK8650" t="s">
        <v>577</v>
      </c>
    </row>
    <row r="8651" spans="1:37" ht="15" customHeight="1" x14ac:dyDescent="0.25">
      <c r="A8651" s="35">
        <f t="shared" si="1629"/>
        <v>0</v>
      </c>
      <c r="C8651" s="35" t="str">
        <f t="shared" si="1630"/>
        <v/>
      </c>
      <c r="K8651" t="s">
        <v>577</v>
      </c>
      <c r="O8651" s="35" t="str">
        <f t="shared" si="1631"/>
        <v>?utm_source=yandex&amp;utm_medium=cpc&amp;utm_campaign=&amp;utm_content=&amp;utm_term={keyword}&amp;utm_device={device_type}</v>
      </c>
      <c r="P8651" s="35" t="str">
        <f t="shared" si="1628"/>
        <v/>
      </c>
      <c r="T8651" s="8" t="s">
        <v>751</v>
      </c>
      <c r="U8651" s="8" t="str">
        <f t="shared" si="1632"/>
        <v>,</v>
      </c>
      <c r="W8651" s="35" t="str">
        <f t="shared" si="1633"/>
        <v/>
      </c>
      <c r="X8651" s="35" t="s">
        <v>753</v>
      </c>
      <c r="Y8651" s="35" t="s">
        <v>754</v>
      </c>
      <c r="Z8651" s="35" t="str">
        <f t="shared" si="1634"/>
        <v/>
      </c>
      <c r="AA8651" s="35" t="e">
        <f t="shared" si="1635"/>
        <v>#VALUE!</v>
      </c>
      <c r="AB8651" s="35" t="str">
        <f t="shared" si="1636"/>
        <v>{keyword:}</v>
      </c>
      <c r="AC8651" s="107" t="e">
        <f t="shared" si="1637"/>
        <v>#VALUE!</v>
      </c>
      <c r="AK8651" t="s">
        <v>577</v>
      </c>
    </row>
    <row r="8652" spans="1:37" ht="15" x14ac:dyDescent="0.25">
      <c r="A8652" s="35">
        <f t="shared" si="1629"/>
        <v>0</v>
      </c>
      <c r="C8652" s="35" t="str">
        <f t="shared" si="1630"/>
        <v/>
      </c>
      <c r="K8652" t="s">
        <v>577</v>
      </c>
      <c r="O8652" s="35" t="str">
        <f t="shared" si="1631"/>
        <v>?utm_source=yandex&amp;utm_medium=cpc&amp;utm_campaign=&amp;utm_content=&amp;utm_term={keyword}&amp;utm_device={device_type}</v>
      </c>
      <c r="P8652" s="35" t="str">
        <f t="shared" si="1628"/>
        <v/>
      </c>
      <c r="T8652" s="8" t="s">
        <v>751</v>
      </c>
      <c r="U8652" s="8" t="str">
        <f t="shared" si="1632"/>
        <v>,</v>
      </c>
      <c r="W8652" s="35" t="str">
        <f t="shared" si="1633"/>
        <v/>
      </c>
      <c r="X8652" s="35" t="s">
        <v>753</v>
      </c>
      <c r="Y8652" s="35" t="s">
        <v>754</v>
      </c>
      <c r="Z8652" s="35" t="str">
        <f t="shared" si="1634"/>
        <v/>
      </c>
      <c r="AA8652" s="35" t="e">
        <f t="shared" si="1635"/>
        <v>#VALUE!</v>
      </c>
      <c r="AB8652" s="35" t="str">
        <f t="shared" si="1636"/>
        <v>{keyword:}</v>
      </c>
      <c r="AC8652" s="107" t="e">
        <f t="shared" si="1637"/>
        <v>#VALUE!</v>
      </c>
      <c r="AK8652" t="s">
        <v>577</v>
      </c>
    </row>
    <row r="8653" spans="1:37" ht="15" customHeight="1" x14ac:dyDescent="0.25">
      <c r="A8653" s="35">
        <f t="shared" si="1629"/>
        <v>0</v>
      </c>
      <c r="C8653" s="35" t="str">
        <f t="shared" si="1630"/>
        <v/>
      </c>
      <c r="K8653" t="s">
        <v>577</v>
      </c>
      <c r="O8653" s="35" t="str">
        <f t="shared" si="1631"/>
        <v>?utm_source=yandex&amp;utm_medium=cpc&amp;utm_campaign=&amp;utm_content=&amp;utm_term={keyword}&amp;utm_device={device_type}</v>
      </c>
      <c r="P8653" s="35" t="str">
        <f t="shared" si="1628"/>
        <v/>
      </c>
      <c r="T8653" s="8" t="s">
        <v>751</v>
      </c>
      <c r="U8653" s="8" t="str">
        <f t="shared" si="1632"/>
        <v>,</v>
      </c>
      <c r="W8653" s="35" t="str">
        <f t="shared" si="1633"/>
        <v/>
      </c>
      <c r="X8653" s="35" t="s">
        <v>753</v>
      </c>
      <c r="Y8653" s="35" t="s">
        <v>754</v>
      </c>
      <c r="Z8653" s="35" t="str">
        <f t="shared" si="1634"/>
        <v/>
      </c>
      <c r="AA8653" s="35" t="e">
        <f t="shared" si="1635"/>
        <v>#VALUE!</v>
      </c>
      <c r="AB8653" s="35" t="str">
        <f t="shared" si="1636"/>
        <v>{keyword:}</v>
      </c>
      <c r="AC8653" s="107" t="e">
        <f t="shared" si="1637"/>
        <v>#VALUE!</v>
      </c>
      <c r="AK8653" t="s">
        <v>577</v>
      </c>
    </row>
    <row r="8654" spans="1:37" ht="15" x14ac:dyDescent="0.25">
      <c r="A8654" s="35">
        <f t="shared" si="1629"/>
        <v>0</v>
      </c>
      <c r="C8654" s="35" t="str">
        <f t="shared" si="1630"/>
        <v/>
      </c>
      <c r="K8654" t="s">
        <v>577</v>
      </c>
      <c r="O8654" s="35" t="str">
        <f t="shared" si="1631"/>
        <v>?utm_source=yandex&amp;utm_medium=cpc&amp;utm_campaign=&amp;utm_content=&amp;utm_term={keyword}&amp;utm_device={device_type}</v>
      </c>
      <c r="P8654" s="35" t="str">
        <f t="shared" si="1628"/>
        <v/>
      </c>
      <c r="T8654" s="8" t="s">
        <v>751</v>
      </c>
      <c r="U8654" s="8" t="str">
        <f t="shared" si="1632"/>
        <v>,</v>
      </c>
      <c r="W8654" s="35" t="str">
        <f t="shared" si="1633"/>
        <v/>
      </c>
      <c r="X8654" s="35" t="s">
        <v>753</v>
      </c>
      <c r="Y8654" s="35" t="s">
        <v>754</v>
      </c>
      <c r="Z8654" s="35" t="str">
        <f t="shared" si="1634"/>
        <v/>
      </c>
      <c r="AA8654" s="35" t="e">
        <f t="shared" si="1635"/>
        <v>#VALUE!</v>
      </c>
      <c r="AB8654" s="35" t="str">
        <f t="shared" si="1636"/>
        <v>{keyword:}</v>
      </c>
      <c r="AC8654" s="107" t="e">
        <f t="shared" si="1637"/>
        <v>#VALUE!</v>
      </c>
      <c r="AK8654" t="s">
        <v>577</v>
      </c>
    </row>
    <row r="8655" spans="1:37" ht="15" customHeight="1" x14ac:dyDescent="0.25">
      <c r="A8655" s="35">
        <f t="shared" si="1629"/>
        <v>0</v>
      </c>
      <c r="C8655" s="35" t="str">
        <f t="shared" si="1630"/>
        <v/>
      </c>
      <c r="K8655" t="s">
        <v>577</v>
      </c>
      <c r="O8655" s="35" t="str">
        <f t="shared" si="1631"/>
        <v>?utm_source=yandex&amp;utm_medium=cpc&amp;utm_campaign=&amp;utm_content=&amp;utm_term={keyword}&amp;utm_device={device_type}</v>
      </c>
      <c r="P8655" s="35" t="str">
        <f t="shared" si="1628"/>
        <v/>
      </c>
      <c r="T8655" s="8" t="s">
        <v>751</v>
      </c>
      <c r="U8655" s="8" t="str">
        <f t="shared" si="1632"/>
        <v>,</v>
      </c>
      <c r="W8655" s="35" t="str">
        <f t="shared" si="1633"/>
        <v/>
      </c>
      <c r="X8655" s="35" t="s">
        <v>753</v>
      </c>
      <c r="Y8655" s="35" t="s">
        <v>754</v>
      </c>
      <c r="Z8655" s="35" t="str">
        <f t="shared" si="1634"/>
        <v/>
      </c>
      <c r="AA8655" s="35" t="e">
        <f t="shared" si="1635"/>
        <v>#VALUE!</v>
      </c>
      <c r="AB8655" s="35" t="str">
        <f t="shared" si="1636"/>
        <v>{keyword:}</v>
      </c>
      <c r="AC8655" s="107" t="e">
        <f t="shared" si="1637"/>
        <v>#VALUE!</v>
      </c>
      <c r="AK8655" t="s">
        <v>577</v>
      </c>
    </row>
    <row r="8656" spans="1:37" ht="15" x14ac:dyDescent="0.25">
      <c r="A8656" s="35">
        <f t="shared" si="1629"/>
        <v>0</v>
      </c>
      <c r="C8656" s="35" t="str">
        <f t="shared" si="1630"/>
        <v/>
      </c>
      <c r="K8656" t="s">
        <v>577</v>
      </c>
      <c r="O8656" s="35" t="str">
        <f t="shared" si="1631"/>
        <v>?utm_source=yandex&amp;utm_medium=cpc&amp;utm_campaign=&amp;utm_content=&amp;utm_term={keyword}&amp;utm_device={device_type}</v>
      </c>
      <c r="P8656" s="35" t="str">
        <f t="shared" si="1628"/>
        <v/>
      </c>
      <c r="T8656" s="8" t="s">
        <v>751</v>
      </c>
      <c r="U8656" s="8" t="str">
        <f t="shared" si="1632"/>
        <v>,</v>
      </c>
      <c r="W8656" s="35" t="str">
        <f t="shared" si="1633"/>
        <v/>
      </c>
      <c r="X8656" s="35" t="s">
        <v>753</v>
      </c>
      <c r="Y8656" s="35" t="s">
        <v>754</v>
      </c>
      <c r="Z8656" s="35" t="str">
        <f t="shared" si="1634"/>
        <v/>
      </c>
      <c r="AA8656" s="35" t="e">
        <f t="shared" si="1635"/>
        <v>#VALUE!</v>
      </c>
      <c r="AB8656" s="35" t="str">
        <f t="shared" si="1636"/>
        <v>{keyword:}</v>
      </c>
      <c r="AC8656" s="107" t="e">
        <f t="shared" si="1637"/>
        <v>#VALUE!</v>
      </c>
      <c r="AK8656" t="s">
        <v>577</v>
      </c>
    </row>
    <row r="8657" spans="1:37" ht="15" customHeight="1" x14ac:dyDescent="0.25">
      <c r="A8657" s="35">
        <f t="shared" si="1629"/>
        <v>0</v>
      </c>
      <c r="C8657" s="35" t="str">
        <f t="shared" si="1630"/>
        <v/>
      </c>
      <c r="K8657" t="s">
        <v>577</v>
      </c>
      <c r="O8657" s="35" t="str">
        <f t="shared" si="1631"/>
        <v>?utm_source=yandex&amp;utm_medium=cpc&amp;utm_campaign=&amp;utm_content=&amp;utm_term={keyword}&amp;utm_device={device_type}</v>
      </c>
      <c r="P8657" s="35" t="str">
        <f t="shared" si="1628"/>
        <v/>
      </c>
      <c r="T8657" s="8" t="s">
        <v>751</v>
      </c>
      <c r="U8657" s="8" t="str">
        <f t="shared" si="1632"/>
        <v>,</v>
      </c>
      <c r="W8657" s="35" t="str">
        <f t="shared" si="1633"/>
        <v/>
      </c>
      <c r="X8657" s="35" t="s">
        <v>753</v>
      </c>
      <c r="Y8657" s="35" t="s">
        <v>754</v>
      </c>
      <c r="Z8657" s="35" t="str">
        <f t="shared" si="1634"/>
        <v/>
      </c>
      <c r="AA8657" s="35" t="e">
        <f t="shared" si="1635"/>
        <v>#VALUE!</v>
      </c>
      <c r="AB8657" s="35" t="str">
        <f t="shared" si="1636"/>
        <v>{keyword:}</v>
      </c>
      <c r="AC8657" s="107" t="e">
        <f t="shared" si="1637"/>
        <v>#VALUE!</v>
      </c>
      <c r="AK8657" t="s">
        <v>577</v>
      </c>
    </row>
    <row r="8658" spans="1:37" ht="15" x14ac:dyDescent="0.25">
      <c r="A8658" s="35">
        <f t="shared" si="1629"/>
        <v>0</v>
      </c>
      <c r="C8658" s="35" t="str">
        <f t="shared" si="1630"/>
        <v/>
      </c>
      <c r="K8658" t="s">
        <v>577</v>
      </c>
      <c r="O8658" s="35" t="str">
        <f t="shared" si="1631"/>
        <v>?utm_source=yandex&amp;utm_medium=cpc&amp;utm_campaign=&amp;utm_content=&amp;utm_term={keyword}&amp;utm_device={device_type}</v>
      </c>
      <c r="P8658" s="35" t="str">
        <f t="shared" si="1628"/>
        <v/>
      </c>
      <c r="T8658" s="8" t="s">
        <v>751</v>
      </c>
      <c r="U8658" s="8" t="str">
        <f t="shared" si="1632"/>
        <v>,</v>
      </c>
      <c r="W8658" s="35" t="str">
        <f t="shared" si="1633"/>
        <v/>
      </c>
      <c r="X8658" s="35" t="s">
        <v>753</v>
      </c>
      <c r="Y8658" s="35" t="s">
        <v>754</v>
      </c>
      <c r="Z8658" s="35" t="str">
        <f t="shared" si="1634"/>
        <v/>
      </c>
      <c r="AA8658" s="35" t="e">
        <f t="shared" si="1635"/>
        <v>#VALUE!</v>
      </c>
      <c r="AB8658" s="35" t="str">
        <f t="shared" si="1636"/>
        <v>{keyword:}</v>
      </c>
      <c r="AC8658" s="107" t="e">
        <f t="shared" si="1637"/>
        <v>#VALUE!</v>
      </c>
      <c r="AK8658" t="s">
        <v>577</v>
      </c>
    </row>
    <row r="8659" spans="1:37" ht="15" customHeight="1" x14ac:dyDescent="0.25">
      <c r="A8659" s="35">
        <f t="shared" si="1629"/>
        <v>0</v>
      </c>
      <c r="C8659" s="35" t="str">
        <f t="shared" si="1630"/>
        <v/>
      </c>
      <c r="K8659" t="s">
        <v>577</v>
      </c>
      <c r="O8659" s="35" t="str">
        <f t="shared" si="1631"/>
        <v>?utm_source=yandex&amp;utm_medium=cpc&amp;utm_campaign=&amp;utm_content=&amp;utm_term={keyword}&amp;utm_device={device_type}</v>
      </c>
      <c r="P8659" s="35" t="str">
        <f t="shared" si="1628"/>
        <v/>
      </c>
      <c r="T8659" s="8" t="s">
        <v>751</v>
      </c>
      <c r="U8659" s="8" t="str">
        <f t="shared" si="1632"/>
        <v>,</v>
      </c>
      <c r="W8659" s="35" t="str">
        <f t="shared" si="1633"/>
        <v/>
      </c>
      <c r="X8659" s="35" t="s">
        <v>753</v>
      </c>
      <c r="Y8659" s="35" t="s">
        <v>754</v>
      </c>
      <c r="Z8659" s="35" t="str">
        <f t="shared" si="1634"/>
        <v/>
      </c>
      <c r="AA8659" s="35" t="e">
        <f t="shared" si="1635"/>
        <v>#VALUE!</v>
      </c>
      <c r="AB8659" s="35" t="str">
        <f t="shared" si="1636"/>
        <v>{keyword:}</v>
      </c>
      <c r="AC8659" s="107" t="e">
        <f t="shared" si="1637"/>
        <v>#VALUE!</v>
      </c>
      <c r="AK8659" t="s">
        <v>577</v>
      </c>
    </row>
    <row r="8660" spans="1:37" ht="15" x14ac:dyDescent="0.25">
      <c r="A8660" s="35">
        <f t="shared" si="1629"/>
        <v>0</v>
      </c>
      <c r="C8660" s="35" t="str">
        <f t="shared" si="1630"/>
        <v/>
      </c>
      <c r="K8660" t="s">
        <v>577</v>
      </c>
      <c r="O8660" s="35" t="str">
        <f t="shared" si="1631"/>
        <v>?utm_source=yandex&amp;utm_medium=cpc&amp;utm_campaign=&amp;utm_content=&amp;utm_term={keyword}&amp;utm_device={device_type}</v>
      </c>
      <c r="P8660" s="35" t="str">
        <f t="shared" si="1628"/>
        <v/>
      </c>
      <c r="T8660" s="8" t="s">
        <v>751</v>
      </c>
      <c r="U8660" s="8" t="str">
        <f t="shared" si="1632"/>
        <v>,</v>
      </c>
      <c r="W8660" s="35" t="str">
        <f t="shared" si="1633"/>
        <v/>
      </c>
      <c r="X8660" s="35" t="s">
        <v>753</v>
      </c>
      <c r="Y8660" s="35" t="s">
        <v>754</v>
      </c>
      <c r="Z8660" s="35" t="str">
        <f t="shared" si="1634"/>
        <v/>
      </c>
      <c r="AA8660" s="35" t="e">
        <f t="shared" si="1635"/>
        <v>#VALUE!</v>
      </c>
      <c r="AB8660" s="35" t="str">
        <f t="shared" si="1636"/>
        <v>{keyword:}</v>
      </c>
      <c r="AC8660" s="107" t="e">
        <f t="shared" si="1637"/>
        <v>#VALUE!</v>
      </c>
      <c r="AK8660" t="s">
        <v>577</v>
      </c>
    </row>
    <row r="8661" spans="1:37" ht="15" customHeight="1" x14ac:dyDescent="0.25">
      <c r="A8661" s="35">
        <f t="shared" si="1629"/>
        <v>0</v>
      </c>
      <c r="C8661" s="35" t="str">
        <f t="shared" si="1630"/>
        <v/>
      </c>
      <c r="K8661" t="s">
        <v>577</v>
      </c>
      <c r="O8661" s="35" t="str">
        <f t="shared" si="1631"/>
        <v>?utm_source=yandex&amp;utm_medium=cpc&amp;utm_campaign=&amp;utm_content=&amp;utm_term={keyword}&amp;utm_device={device_type}</v>
      </c>
      <c r="P8661" s="35" t="str">
        <f t="shared" si="1628"/>
        <v/>
      </c>
      <c r="T8661" s="8" t="s">
        <v>751</v>
      </c>
      <c r="U8661" s="8" t="str">
        <f t="shared" si="1632"/>
        <v>,</v>
      </c>
      <c r="W8661" s="35" t="str">
        <f t="shared" si="1633"/>
        <v/>
      </c>
      <c r="X8661" s="35" t="s">
        <v>753</v>
      </c>
      <c r="Y8661" s="35" t="s">
        <v>754</v>
      </c>
      <c r="Z8661" s="35" t="str">
        <f t="shared" si="1634"/>
        <v/>
      </c>
      <c r="AA8661" s="35" t="e">
        <f t="shared" si="1635"/>
        <v>#VALUE!</v>
      </c>
      <c r="AB8661" s="35" t="str">
        <f t="shared" si="1636"/>
        <v>{keyword:}</v>
      </c>
      <c r="AC8661" s="107" t="e">
        <f t="shared" si="1637"/>
        <v>#VALUE!</v>
      </c>
      <c r="AK8661" t="s">
        <v>577</v>
      </c>
    </row>
    <row r="8662" spans="1:37" ht="15" x14ac:dyDescent="0.25">
      <c r="A8662" s="35">
        <f t="shared" si="1629"/>
        <v>0</v>
      </c>
      <c r="C8662" s="35" t="str">
        <f t="shared" si="1630"/>
        <v/>
      </c>
      <c r="K8662" t="s">
        <v>577</v>
      </c>
      <c r="O8662" s="35" t="str">
        <f t="shared" si="1631"/>
        <v>?utm_source=yandex&amp;utm_medium=cpc&amp;utm_campaign=&amp;utm_content=&amp;utm_term={keyword}&amp;utm_device={device_type}</v>
      </c>
      <c r="P8662" s="35" t="str">
        <f t="shared" si="1628"/>
        <v/>
      </c>
      <c r="T8662" s="8" t="s">
        <v>751</v>
      </c>
      <c r="U8662" s="8" t="str">
        <f t="shared" si="1632"/>
        <v>,</v>
      </c>
      <c r="W8662" s="35" t="str">
        <f t="shared" si="1633"/>
        <v/>
      </c>
      <c r="X8662" s="35" t="s">
        <v>753</v>
      </c>
      <c r="Y8662" s="35" t="s">
        <v>754</v>
      </c>
      <c r="Z8662" s="35" t="str">
        <f t="shared" si="1634"/>
        <v/>
      </c>
      <c r="AA8662" s="35" t="e">
        <f t="shared" si="1635"/>
        <v>#VALUE!</v>
      </c>
      <c r="AB8662" s="35" t="str">
        <f t="shared" si="1636"/>
        <v>{keyword:}</v>
      </c>
      <c r="AC8662" s="107" t="e">
        <f t="shared" si="1637"/>
        <v>#VALUE!</v>
      </c>
      <c r="AK8662" t="s">
        <v>577</v>
      </c>
    </row>
    <row r="8663" spans="1:37" ht="15" customHeight="1" x14ac:dyDescent="0.25">
      <c r="A8663" s="35">
        <f t="shared" si="1629"/>
        <v>0</v>
      </c>
      <c r="C8663" s="35" t="str">
        <f t="shared" si="1630"/>
        <v/>
      </c>
      <c r="K8663" t="s">
        <v>577</v>
      </c>
      <c r="O8663" s="35" t="str">
        <f t="shared" si="1631"/>
        <v>?utm_source=yandex&amp;utm_medium=cpc&amp;utm_campaign=&amp;utm_content=&amp;utm_term={keyword}&amp;utm_device={device_type}</v>
      </c>
      <c r="P8663" s="35" t="str">
        <f t="shared" si="1628"/>
        <v/>
      </c>
      <c r="T8663" s="8" t="s">
        <v>751</v>
      </c>
      <c r="U8663" s="8" t="str">
        <f t="shared" si="1632"/>
        <v>,</v>
      </c>
      <c r="W8663" s="35" t="str">
        <f t="shared" si="1633"/>
        <v/>
      </c>
      <c r="X8663" s="35" t="s">
        <v>753</v>
      </c>
      <c r="Y8663" s="35" t="s">
        <v>754</v>
      </c>
      <c r="Z8663" s="35" t="str">
        <f t="shared" si="1634"/>
        <v/>
      </c>
      <c r="AA8663" s="35" t="e">
        <f t="shared" si="1635"/>
        <v>#VALUE!</v>
      </c>
      <c r="AB8663" s="35" t="str">
        <f t="shared" si="1636"/>
        <v>{keyword:}</v>
      </c>
      <c r="AC8663" s="107" t="e">
        <f t="shared" si="1637"/>
        <v>#VALUE!</v>
      </c>
      <c r="AK8663" t="s">
        <v>577</v>
      </c>
    </row>
    <row r="8664" spans="1:37" ht="15" x14ac:dyDescent="0.25">
      <c r="A8664" s="35">
        <f t="shared" si="1629"/>
        <v>0</v>
      </c>
      <c r="C8664" s="35" t="str">
        <f t="shared" si="1630"/>
        <v/>
      </c>
      <c r="K8664" t="s">
        <v>577</v>
      </c>
      <c r="O8664" s="35" t="str">
        <f t="shared" si="1631"/>
        <v>?utm_source=yandex&amp;utm_medium=cpc&amp;utm_campaign=&amp;utm_content=&amp;utm_term={keyword}&amp;utm_device={device_type}</v>
      </c>
      <c r="P8664" s="35" t="str">
        <f t="shared" si="1628"/>
        <v/>
      </c>
      <c r="T8664" s="8" t="s">
        <v>751</v>
      </c>
      <c r="U8664" s="8" t="str">
        <f t="shared" si="1632"/>
        <v>,</v>
      </c>
      <c r="W8664" s="35" t="str">
        <f t="shared" si="1633"/>
        <v/>
      </c>
      <c r="X8664" s="35" t="s">
        <v>753</v>
      </c>
      <c r="Y8664" s="35" t="s">
        <v>754</v>
      </c>
      <c r="Z8664" s="35" t="str">
        <f t="shared" si="1634"/>
        <v/>
      </c>
      <c r="AA8664" s="35" t="e">
        <f t="shared" si="1635"/>
        <v>#VALUE!</v>
      </c>
      <c r="AB8664" s="35" t="str">
        <f t="shared" si="1636"/>
        <v>{keyword:}</v>
      </c>
      <c r="AC8664" s="107" t="e">
        <f t="shared" si="1637"/>
        <v>#VALUE!</v>
      </c>
      <c r="AK8664" t="s">
        <v>577</v>
      </c>
    </row>
    <row r="8665" spans="1:37" ht="15" customHeight="1" x14ac:dyDescent="0.25">
      <c r="A8665" s="35">
        <f t="shared" si="1629"/>
        <v>0</v>
      </c>
      <c r="C8665" s="35" t="str">
        <f t="shared" si="1630"/>
        <v/>
      </c>
      <c r="K8665" t="s">
        <v>577</v>
      </c>
      <c r="O8665" s="35" t="str">
        <f t="shared" si="1631"/>
        <v>?utm_source=yandex&amp;utm_medium=cpc&amp;utm_campaign=&amp;utm_content=&amp;utm_term={keyword}&amp;utm_device={device_type}</v>
      </c>
      <c r="P8665" s="35" t="str">
        <f t="shared" si="1628"/>
        <v/>
      </c>
      <c r="T8665" s="8" t="s">
        <v>751</v>
      </c>
      <c r="U8665" s="8" t="str">
        <f t="shared" si="1632"/>
        <v>,</v>
      </c>
      <c r="W8665" s="35" t="str">
        <f t="shared" si="1633"/>
        <v/>
      </c>
      <c r="X8665" s="35" t="s">
        <v>753</v>
      </c>
      <c r="Y8665" s="35" t="s">
        <v>754</v>
      </c>
      <c r="Z8665" s="35" t="str">
        <f t="shared" si="1634"/>
        <v/>
      </c>
      <c r="AA8665" s="35" t="e">
        <f t="shared" si="1635"/>
        <v>#VALUE!</v>
      </c>
      <c r="AB8665" s="35" t="str">
        <f t="shared" si="1636"/>
        <v>{keyword:}</v>
      </c>
      <c r="AC8665" s="107" t="e">
        <f t="shared" si="1637"/>
        <v>#VALUE!</v>
      </c>
      <c r="AK8665" t="s">
        <v>577</v>
      </c>
    </row>
    <row r="8666" spans="1:37" ht="15" x14ac:dyDescent="0.25">
      <c r="A8666" s="35">
        <f t="shared" si="1629"/>
        <v>0</v>
      </c>
      <c r="C8666" s="35" t="str">
        <f t="shared" si="1630"/>
        <v/>
      </c>
      <c r="K8666" t="s">
        <v>577</v>
      </c>
      <c r="O8666" s="35" t="str">
        <f t="shared" si="1631"/>
        <v>?utm_source=yandex&amp;utm_medium=cpc&amp;utm_campaign=&amp;utm_content=&amp;utm_term={keyword}&amp;utm_device={device_type}</v>
      </c>
      <c r="P8666" s="35" t="str">
        <f t="shared" si="1628"/>
        <v/>
      </c>
      <c r="T8666" s="8" t="s">
        <v>751</v>
      </c>
      <c r="U8666" s="8" t="str">
        <f t="shared" si="1632"/>
        <v>,</v>
      </c>
      <c r="W8666" s="35" t="str">
        <f t="shared" si="1633"/>
        <v/>
      </c>
      <c r="X8666" s="35" t="s">
        <v>753</v>
      </c>
      <c r="Y8666" s="35" t="s">
        <v>754</v>
      </c>
      <c r="Z8666" s="35" t="str">
        <f t="shared" si="1634"/>
        <v/>
      </c>
      <c r="AA8666" s="35" t="e">
        <f t="shared" si="1635"/>
        <v>#VALUE!</v>
      </c>
      <c r="AB8666" s="35" t="str">
        <f t="shared" si="1636"/>
        <v>{keyword:}</v>
      </c>
      <c r="AC8666" s="107" t="e">
        <f t="shared" si="1637"/>
        <v>#VALUE!</v>
      </c>
      <c r="AK8666" t="s">
        <v>577</v>
      </c>
    </row>
    <row r="8667" spans="1:37" ht="15" customHeight="1" x14ac:dyDescent="0.25">
      <c r="A8667" s="35">
        <f t="shared" si="1629"/>
        <v>0</v>
      </c>
      <c r="C8667" s="35" t="str">
        <f t="shared" si="1630"/>
        <v/>
      </c>
      <c r="K8667" t="s">
        <v>577</v>
      </c>
      <c r="O8667" s="35" t="str">
        <f t="shared" si="1631"/>
        <v>?utm_source=yandex&amp;utm_medium=cpc&amp;utm_campaign=&amp;utm_content=&amp;utm_term={keyword}&amp;utm_device={device_type}</v>
      </c>
      <c r="P8667" s="35" t="str">
        <f t="shared" si="1628"/>
        <v/>
      </c>
      <c r="T8667" s="8" t="s">
        <v>751</v>
      </c>
      <c r="U8667" s="8" t="str">
        <f t="shared" si="1632"/>
        <v>,</v>
      </c>
      <c r="W8667" s="35" t="str">
        <f t="shared" si="1633"/>
        <v/>
      </c>
      <c r="X8667" s="35" t="s">
        <v>753</v>
      </c>
      <c r="Y8667" s="35" t="s">
        <v>754</v>
      </c>
      <c r="Z8667" s="35" t="str">
        <f t="shared" si="1634"/>
        <v/>
      </c>
      <c r="AA8667" s="35" t="e">
        <f t="shared" si="1635"/>
        <v>#VALUE!</v>
      </c>
      <c r="AB8667" s="35" t="str">
        <f t="shared" si="1636"/>
        <v>{keyword:}</v>
      </c>
      <c r="AC8667" s="107" t="e">
        <f t="shared" si="1637"/>
        <v>#VALUE!</v>
      </c>
      <c r="AK8667" t="s">
        <v>577</v>
      </c>
    </row>
    <row r="8668" spans="1:37" ht="15" x14ac:dyDescent="0.25">
      <c r="A8668" s="35">
        <f t="shared" si="1629"/>
        <v>0</v>
      </c>
      <c r="C8668" s="35" t="str">
        <f t="shared" si="1630"/>
        <v/>
      </c>
      <c r="K8668" t="s">
        <v>577</v>
      </c>
      <c r="O8668" s="35" t="str">
        <f t="shared" si="1631"/>
        <v>?utm_source=yandex&amp;utm_medium=cpc&amp;utm_campaign=&amp;utm_content=&amp;utm_term={keyword}&amp;utm_device={device_type}</v>
      </c>
      <c r="P8668" s="35" t="str">
        <f t="shared" si="1628"/>
        <v/>
      </c>
      <c r="T8668" s="8" t="s">
        <v>751</v>
      </c>
      <c r="U8668" s="8" t="str">
        <f t="shared" si="1632"/>
        <v>,</v>
      </c>
      <c r="W8668" s="35" t="str">
        <f t="shared" si="1633"/>
        <v/>
      </c>
      <c r="X8668" s="35" t="s">
        <v>753</v>
      </c>
      <c r="Y8668" s="35" t="s">
        <v>754</v>
      </c>
      <c r="Z8668" s="35" t="str">
        <f t="shared" si="1634"/>
        <v/>
      </c>
      <c r="AA8668" s="35" t="e">
        <f t="shared" si="1635"/>
        <v>#VALUE!</v>
      </c>
      <c r="AB8668" s="35" t="str">
        <f t="shared" si="1636"/>
        <v>{keyword:}</v>
      </c>
      <c r="AC8668" s="107" t="e">
        <f t="shared" si="1637"/>
        <v>#VALUE!</v>
      </c>
      <c r="AK8668" t="s">
        <v>577</v>
      </c>
    </row>
    <row r="8669" spans="1:37" ht="15" customHeight="1" x14ac:dyDescent="0.25">
      <c r="A8669" s="35">
        <f t="shared" si="1629"/>
        <v>0</v>
      </c>
      <c r="C8669" s="35" t="str">
        <f t="shared" si="1630"/>
        <v/>
      </c>
      <c r="K8669" t="s">
        <v>577</v>
      </c>
      <c r="O8669" s="35" t="str">
        <f t="shared" si="1631"/>
        <v>?utm_source=yandex&amp;utm_medium=cpc&amp;utm_campaign=&amp;utm_content=&amp;utm_term={keyword}&amp;utm_device={device_type}</v>
      </c>
      <c r="P8669" s="35" t="str">
        <f t="shared" si="1628"/>
        <v/>
      </c>
      <c r="T8669" s="8" t="s">
        <v>751</v>
      </c>
      <c r="U8669" s="8" t="str">
        <f t="shared" si="1632"/>
        <v>,</v>
      </c>
      <c r="W8669" s="35" t="str">
        <f t="shared" si="1633"/>
        <v/>
      </c>
      <c r="X8669" s="35" t="s">
        <v>753</v>
      </c>
      <c r="Y8669" s="35" t="s">
        <v>754</v>
      </c>
      <c r="Z8669" s="35" t="str">
        <f t="shared" si="1634"/>
        <v/>
      </c>
      <c r="AA8669" s="35" t="e">
        <f t="shared" si="1635"/>
        <v>#VALUE!</v>
      </c>
      <c r="AB8669" s="35" t="str">
        <f t="shared" si="1636"/>
        <v>{keyword:}</v>
      </c>
      <c r="AC8669" s="107" t="e">
        <f t="shared" si="1637"/>
        <v>#VALUE!</v>
      </c>
      <c r="AK8669" t="s">
        <v>577</v>
      </c>
    </row>
    <row r="8670" spans="1:37" ht="15" x14ac:dyDescent="0.25">
      <c r="A8670" s="35">
        <f t="shared" si="1629"/>
        <v>0</v>
      </c>
      <c r="C8670" s="35" t="str">
        <f t="shared" si="1630"/>
        <v/>
      </c>
      <c r="K8670" t="s">
        <v>577</v>
      </c>
      <c r="O8670" s="35" t="str">
        <f t="shared" si="1631"/>
        <v>?utm_source=yandex&amp;utm_medium=cpc&amp;utm_campaign=&amp;utm_content=&amp;utm_term={keyword}&amp;utm_device={device_type}</v>
      </c>
      <c r="P8670" s="35" t="str">
        <f t="shared" si="1628"/>
        <v/>
      </c>
      <c r="T8670" s="8" t="s">
        <v>751</v>
      </c>
      <c r="U8670" s="8" t="str">
        <f t="shared" si="1632"/>
        <v>,</v>
      </c>
      <c r="W8670" s="35" t="str">
        <f t="shared" si="1633"/>
        <v/>
      </c>
      <c r="X8670" s="35" t="s">
        <v>753</v>
      </c>
      <c r="Y8670" s="35" t="s">
        <v>754</v>
      </c>
      <c r="Z8670" s="35" t="str">
        <f t="shared" si="1634"/>
        <v/>
      </c>
      <c r="AA8670" s="35" t="e">
        <f t="shared" si="1635"/>
        <v>#VALUE!</v>
      </c>
      <c r="AB8670" s="35" t="str">
        <f t="shared" si="1636"/>
        <v>{keyword:}</v>
      </c>
      <c r="AC8670" s="107" t="e">
        <f t="shared" si="1637"/>
        <v>#VALUE!</v>
      </c>
      <c r="AK8670" t="s">
        <v>577</v>
      </c>
    </row>
    <row r="8671" spans="1:37" ht="15" customHeight="1" x14ac:dyDescent="0.25">
      <c r="A8671" s="35">
        <f t="shared" si="1629"/>
        <v>0</v>
      </c>
      <c r="C8671" s="35" t="str">
        <f t="shared" si="1630"/>
        <v/>
      </c>
      <c r="K8671" t="s">
        <v>577</v>
      </c>
      <c r="O8671" s="35" t="str">
        <f t="shared" si="1631"/>
        <v>?utm_source=yandex&amp;utm_medium=cpc&amp;utm_campaign=&amp;utm_content=&amp;utm_term={keyword}&amp;utm_device={device_type}</v>
      </c>
      <c r="P8671" s="35" t="str">
        <f t="shared" si="1628"/>
        <v/>
      </c>
      <c r="T8671" s="8" t="s">
        <v>751</v>
      </c>
      <c r="U8671" s="8" t="str">
        <f t="shared" si="1632"/>
        <v>,</v>
      </c>
      <c r="W8671" s="35" t="str">
        <f t="shared" si="1633"/>
        <v/>
      </c>
      <c r="X8671" s="35" t="s">
        <v>753</v>
      </c>
      <c r="Y8671" s="35" t="s">
        <v>754</v>
      </c>
      <c r="Z8671" s="35" t="str">
        <f t="shared" si="1634"/>
        <v/>
      </c>
      <c r="AA8671" s="35" t="e">
        <f t="shared" si="1635"/>
        <v>#VALUE!</v>
      </c>
      <c r="AB8671" s="35" t="str">
        <f t="shared" si="1636"/>
        <v>{keyword:}</v>
      </c>
      <c r="AC8671" s="107" t="e">
        <f t="shared" si="1637"/>
        <v>#VALUE!</v>
      </c>
      <c r="AK8671" t="s">
        <v>577</v>
      </c>
    </row>
    <row r="8672" spans="1:37" ht="15" x14ac:dyDescent="0.25">
      <c r="A8672" s="35">
        <f t="shared" si="1629"/>
        <v>0</v>
      </c>
      <c r="C8672" s="35" t="str">
        <f t="shared" si="1630"/>
        <v/>
      </c>
      <c r="K8672" t="s">
        <v>577</v>
      </c>
      <c r="O8672" s="35" t="str">
        <f t="shared" si="1631"/>
        <v>?utm_source=yandex&amp;utm_medium=cpc&amp;utm_campaign=&amp;utm_content=&amp;utm_term={keyword}&amp;utm_device={device_type}</v>
      </c>
      <c r="P8672" s="35" t="str">
        <f t="shared" si="1628"/>
        <v/>
      </c>
      <c r="T8672" s="8" t="s">
        <v>751</v>
      </c>
      <c r="U8672" s="8" t="str">
        <f t="shared" si="1632"/>
        <v>,</v>
      </c>
      <c r="W8672" s="35" t="str">
        <f t="shared" si="1633"/>
        <v/>
      </c>
      <c r="X8672" s="35" t="s">
        <v>753</v>
      </c>
      <c r="Y8672" s="35" t="s">
        <v>754</v>
      </c>
      <c r="Z8672" s="35" t="str">
        <f t="shared" si="1634"/>
        <v/>
      </c>
      <c r="AA8672" s="35" t="e">
        <f t="shared" si="1635"/>
        <v>#VALUE!</v>
      </c>
      <c r="AB8672" s="35" t="str">
        <f t="shared" si="1636"/>
        <v>{keyword:}</v>
      </c>
      <c r="AC8672" s="107" t="e">
        <f t="shared" si="1637"/>
        <v>#VALUE!</v>
      </c>
      <c r="AK8672" t="s">
        <v>577</v>
      </c>
    </row>
    <row r="8673" spans="1:37" ht="15" customHeight="1" x14ac:dyDescent="0.25">
      <c r="A8673" s="35">
        <f t="shared" si="1629"/>
        <v>0</v>
      </c>
      <c r="C8673" s="35" t="str">
        <f t="shared" si="1630"/>
        <v/>
      </c>
      <c r="K8673" t="s">
        <v>577</v>
      </c>
      <c r="O8673" s="35" t="str">
        <f t="shared" si="1631"/>
        <v>?utm_source=yandex&amp;utm_medium=cpc&amp;utm_campaign=&amp;utm_content=&amp;utm_term={keyword}&amp;utm_device={device_type}</v>
      </c>
      <c r="P8673" s="35" t="str">
        <f t="shared" si="1628"/>
        <v/>
      </c>
      <c r="T8673" s="8" t="s">
        <v>751</v>
      </c>
      <c r="U8673" s="8" t="str">
        <f t="shared" si="1632"/>
        <v>,</v>
      </c>
      <c r="W8673" s="35" t="str">
        <f t="shared" si="1633"/>
        <v/>
      </c>
      <c r="X8673" s="35" t="s">
        <v>753</v>
      </c>
      <c r="Y8673" s="35" t="s">
        <v>754</v>
      </c>
      <c r="Z8673" s="35" t="str">
        <f t="shared" si="1634"/>
        <v/>
      </c>
      <c r="AA8673" s="35" t="e">
        <f t="shared" si="1635"/>
        <v>#VALUE!</v>
      </c>
      <c r="AB8673" s="35" t="str">
        <f t="shared" si="1636"/>
        <v>{keyword:}</v>
      </c>
      <c r="AC8673" s="107" t="e">
        <f t="shared" si="1637"/>
        <v>#VALUE!</v>
      </c>
      <c r="AK8673" t="s">
        <v>577</v>
      </c>
    </row>
    <row r="8674" spans="1:37" ht="15" x14ac:dyDescent="0.25">
      <c r="A8674" s="35">
        <f t="shared" si="1629"/>
        <v>0</v>
      </c>
      <c r="C8674" s="35" t="str">
        <f t="shared" si="1630"/>
        <v/>
      </c>
      <c r="K8674" t="s">
        <v>577</v>
      </c>
      <c r="O8674" s="35" t="str">
        <f t="shared" si="1631"/>
        <v>?utm_source=yandex&amp;utm_medium=cpc&amp;utm_campaign=&amp;utm_content=&amp;utm_term={keyword}&amp;utm_device={device_type}</v>
      </c>
      <c r="P8674" s="35" t="str">
        <f t="shared" si="1628"/>
        <v/>
      </c>
      <c r="T8674" s="8" t="s">
        <v>751</v>
      </c>
      <c r="U8674" s="8" t="str">
        <f t="shared" si="1632"/>
        <v>,</v>
      </c>
      <c r="W8674" s="35" t="str">
        <f t="shared" si="1633"/>
        <v/>
      </c>
      <c r="X8674" s="35" t="s">
        <v>753</v>
      </c>
      <c r="Y8674" s="35" t="s">
        <v>754</v>
      </c>
      <c r="Z8674" s="35" t="str">
        <f t="shared" si="1634"/>
        <v/>
      </c>
      <c r="AA8674" s="35" t="e">
        <f t="shared" si="1635"/>
        <v>#VALUE!</v>
      </c>
      <c r="AB8674" s="35" t="str">
        <f t="shared" si="1636"/>
        <v>{keyword:}</v>
      </c>
      <c r="AC8674" s="107" t="e">
        <f t="shared" si="1637"/>
        <v>#VALUE!</v>
      </c>
      <c r="AK8674" t="s">
        <v>577</v>
      </c>
    </row>
    <row r="8675" spans="1:37" ht="15" customHeight="1" x14ac:dyDescent="0.25">
      <c r="A8675" s="35">
        <f t="shared" si="1629"/>
        <v>0</v>
      </c>
      <c r="C8675" s="35" t="str">
        <f t="shared" si="1630"/>
        <v/>
      </c>
      <c r="K8675" t="s">
        <v>577</v>
      </c>
      <c r="O8675" s="35" t="str">
        <f t="shared" si="1631"/>
        <v>?utm_source=yandex&amp;utm_medium=cpc&amp;utm_campaign=&amp;utm_content=&amp;utm_term={keyword}&amp;utm_device={device_type}</v>
      </c>
      <c r="P8675" s="35" t="str">
        <f t="shared" si="1628"/>
        <v/>
      </c>
      <c r="T8675" s="8" t="s">
        <v>751</v>
      </c>
      <c r="U8675" s="8" t="str">
        <f t="shared" si="1632"/>
        <v>,</v>
      </c>
      <c r="W8675" s="35" t="str">
        <f t="shared" si="1633"/>
        <v/>
      </c>
      <c r="X8675" s="35" t="s">
        <v>753</v>
      </c>
      <c r="Y8675" s="35" t="s">
        <v>754</v>
      </c>
      <c r="Z8675" s="35" t="str">
        <f t="shared" si="1634"/>
        <v/>
      </c>
      <c r="AA8675" s="35" t="e">
        <f t="shared" si="1635"/>
        <v>#VALUE!</v>
      </c>
      <c r="AB8675" s="35" t="str">
        <f t="shared" si="1636"/>
        <v>{keyword:}</v>
      </c>
      <c r="AC8675" s="107" t="e">
        <f t="shared" si="1637"/>
        <v>#VALUE!</v>
      </c>
      <c r="AK8675" t="s">
        <v>577</v>
      </c>
    </row>
    <row r="8676" spans="1:37" ht="15" x14ac:dyDescent="0.25">
      <c r="A8676" s="35">
        <f t="shared" si="1629"/>
        <v>0</v>
      </c>
      <c r="C8676" s="35" t="str">
        <f t="shared" si="1630"/>
        <v/>
      </c>
      <c r="K8676" t="s">
        <v>577</v>
      </c>
      <c r="O8676" s="35" t="str">
        <f t="shared" si="1631"/>
        <v>?utm_source=yandex&amp;utm_medium=cpc&amp;utm_campaign=&amp;utm_content=&amp;utm_term={keyword}&amp;utm_device={device_type}</v>
      </c>
      <c r="P8676" s="35" t="str">
        <f t="shared" si="1628"/>
        <v/>
      </c>
      <c r="T8676" s="8" t="s">
        <v>751</v>
      </c>
      <c r="U8676" s="8" t="str">
        <f t="shared" si="1632"/>
        <v>,</v>
      </c>
      <c r="W8676" s="35" t="str">
        <f t="shared" si="1633"/>
        <v/>
      </c>
      <c r="X8676" s="35" t="s">
        <v>753</v>
      </c>
      <c r="Y8676" s="35" t="s">
        <v>754</v>
      </c>
      <c r="Z8676" s="35" t="str">
        <f t="shared" si="1634"/>
        <v/>
      </c>
      <c r="AA8676" s="35" t="e">
        <f t="shared" si="1635"/>
        <v>#VALUE!</v>
      </c>
      <c r="AB8676" s="35" t="str">
        <f t="shared" si="1636"/>
        <v>{keyword:}</v>
      </c>
      <c r="AC8676" s="107" t="e">
        <f t="shared" si="1637"/>
        <v>#VALUE!</v>
      </c>
      <c r="AK8676" t="s">
        <v>577</v>
      </c>
    </row>
    <row r="8677" spans="1:37" ht="15" customHeight="1" x14ac:dyDescent="0.25">
      <c r="A8677" s="35">
        <f t="shared" si="1629"/>
        <v>0</v>
      </c>
      <c r="C8677" s="35" t="str">
        <f t="shared" si="1630"/>
        <v/>
      </c>
      <c r="K8677" t="s">
        <v>577</v>
      </c>
      <c r="O8677" s="35" t="str">
        <f t="shared" si="1631"/>
        <v>?utm_source=yandex&amp;utm_medium=cpc&amp;utm_campaign=&amp;utm_content=&amp;utm_term={keyword}&amp;utm_device={device_type}</v>
      </c>
      <c r="P8677" s="35" t="str">
        <f t="shared" si="1628"/>
        <v/>
      </c>
      <c r="T8677" s="8" t="s">
        <v>751</v>
      </c>
      <c r="U8677" s="8" t="str">
        <f t="shared" si="1632"/>
        <v>,</v>
      </c>
      <c r="W8677" s="35" t="str">
        <f t="shared" si="1633"/>
        <v/>
      </c>
      <c r="X8677" s="35" t="s">
        <v>753</v>
      </c>
      <c r="Y8677" s="35" t="s">
        <v>754</v>
      </c>
      <c r="Z8677" s="35" t="str">
        <f t="shared" si="1634"/>
        <v/>
      </c>
      <c r="AA8677" s="35" t="e">
        <f t="shared" si="1635"/>
        <v>#VALUE!</v>
      </c>
      <c r="AB8677" s="35" t="str">
        <f t="shared" si="1636"/>
        <v>{keyword:}</v>
      </c>
      <c r="AC8677" s="107" t="e">
        <f t="shared" si="1637"/>
        <v>#VALUE!</v>
      </c>
      <c r="AK8677" t="s">
        <v>577</v>
      </c>
    </row>
    <row r="8678" spans="1:37" ht="15" x14ac:dyDescent="0.25">
      <c r="A8678" s="35">
        <f t="shared" si="1629"/>
        <v>0</v>
      </c>
      <c r="C8678" s="35" t="str">
        <f t="shared" si="1630"/>
        <v/>
      </c>
      <c r="K8678" t="s">
        <v>577</v>
      </c>
      <c r="O8678" s="35" t="str">
        <f t="shared" si="1631"/>
        <v>?utm_source=yandex&amp;utm_medium=cpc&amp;utm_campaign=&amp;utm_content=&amp;utm_term={keyword}&amp;utm_device={device_type}</v>
      </c>
      <c r="P8678" s="35" t="str">
        <f t="shared" si="1628"/>
        <v/>
      </c>
      <c r="T8678" s="8" t="s">
        <v>751</v>
      </c>
      <c r="U8678" s="8" t="str">
        <f t="shared" si="1632"/>
        <v>,</v>
      </c>
      <c r="W8678" s="35" t="str">
        <f t="shared" si="1633"/>
        <v/>
      </c>
      <c r="X8678" s="35" t="s">
        <v>753</v>
      </c>
      <c r="Y8678" s="35" t="s">
        <v>754</v>
      </c>
      <c r="Z8678" s="35" t="str">
        <f t="shared" si="1634"/>
        <v/>
      </c>
      <c r="AA8678" s="35" t="e">
        <f t="shared" si="1635"/>
        <v>#VALUE!</v>
      </c>
      <c r="AB8678" s="35" t="str">
        <f t="shared" si="1636"/>
        <v>{keyword:}</v>
      </c>
      <c r="AC8678" s="107" t="e">
        <f t="shared" si="1637"/>
        <v>#VALUE!</v>
      </c>
      <c r="AK8678" t="s">
        <v>577</v>
      </c>
    </row>
    <row r="8679" spans="1:37" ht="15" customHeight="1" x14ac:dyDescent="0.25">
      <c r="A8679" s="35">
        <f t="shared" si="1629"/>
        <v>0</v>
      </c>
      <c r="C8679" s="35" t="str">
        <f t="shared" si="1630"/>
        <v/>
      </c>
      <c r="K8679" t="s">
        <v>577</v>
      </c>
      <c r="O8679" s="35" t="str">
        <f t="shared" si="1631"/>
        <v>?utm_source=yandex&amp;utm_medium=cpc&amp;utm_campaign=&amp;utm_content=&amp;utm_term={keyword}&amp;utm_device={device_type}</v>
      </c>
      <c r="P8679" s="35" t="str">
        <f t="shared" si="1628"/>
        <v/>
      </c>
      <c r="T8679" s="8" t="s">
        <v>751</v>
      </c>
      <c r="U8679" s="8" t="str">
        <f t="shared" si="1632"/>
        <v>,</v>
      </c>
      <c r="W8679" s="35" t="str">
        <f t="shared" si="1633"/>
        <v/>
      </c>
      <c r="X8679" s="35" t="s">
        <v>753</v>
      </c>
      <c r="Y8679" s="35" t="s">
        <v>754</v>
      </c>
      <c r="Z8679" s="35" t="str">
        <f t="shared" si="1634"/>
        <v/>
      </c>
      <c r="AA8679" s="35" t="e">
        <f t="shared" si="1635"/>
        <v>#VALUE!</v>
      </c>
      <c r="AB8679" s="35" t="str">
        <f t="shared" si="1636"/>
        <v>{keyword:}</v>
      </c>
      <c r="AC8679" s="107" t="e">
        <f t="shared" si="1637"/>
        <v>#VALUE!</v>
      </c>
      <c r="AK8679" t="s">
        <v>577</v>
      </c>
    </row>
    <row r="8680" spans="1:37" ht="15" x14ac:dyDescent="0.25">
      <c r="A8680" s="35">
        <f t="shared" si="1629"/>
        <v>0</v>
      </c>
      <c r="C8680" s="35" t="str">
        <f t="shared" si="1630"/>
        <v/>
      </c>
      <c r="K8680" t="s">
        <v>577</v>
      </c>
      <c r="O8680" s="35" t="str">
        <f t="shared" si="1631"/>
        <v>?utm_source=yandex&amp;utm_medium=cpc&amp;utm_campaign=&amp;utm_content=&amp;utm_term={keyword}&amp;utm_device={device_type}</v>
      </c>
      <c r="P8680" s="35" t="str">
        <f t="shared" si="1628"/>
        <v/>
      </c>
      <c r="T8680" s="8" t="s">
        <v>751</v>
      </c>
      <c r="U8680" s="8" t="str">
        <f t="shared" si="1632"/>
        <v>,</v>
      </c>
      <c r="W8680" s="35" t="str">
        <f t="shared" si="1633"/>
        <v/>
      </c>
      <c r="X8680" s="35" t="s">
        <v>753</v>
      </c>
      <c r="Y8680" s="35" t="s">
        <v>754</v>
      </c>
      <c r="Z8680" s="35" t="str">
        <f t="shared" si="1634"/>
        <v/>
      </c>
      <c r="AA8680" s="35" t="e">
        <f t="shared" si="1635"/>
        <v>#VALUE!</v>
      </c>
      <c r="AB8680" s="35" t="str">
        <f t="shared" si="1636"/>
        <v>{keyword:}</v>
      </c>
      <c r="AC8680" s="107" t="e">
        <f t="shared" si="1637"/>
        <v>#VALUE!</v>
      </c>
      <c r="AK8680" t="s">
        <v>577</v>
      </c>
    </row>
    <row r="8681" spans="1:37" ht="15" customHeight="1" x14ac:dyDescent="0.25">
      <c r="A8681" s="35">
        <f t="shared" si="1629"/>
        <v>0</v>
      </c>
      <c r="C8681" s="35" t="str">
        <f t="shared" si="1630"/>
        <v/>
      </c>
      <c r="K8681" t="s">
        <v>577</v>
      </c>
      <c r="O8681" s="35" t="str">
        <f t="shared" si="1631"/>
        <v>?utm_source=yandex&amp;utm_medium=cpc&amp;utm_campaign=&amp;utm_content=&amp;utm_term={keyword}&amp;utm_device={device_type}</v>
      </c>
      <c r="P8681" s="35" t="str">
        <f t="shared" si="1628"/>
        <v/>
      </c>
      <c r="T8681" s="8" t="s">
        <v>751</v>
      </c>
      <c r="U8681" s="8" t="str">
        <f t="shared" si="1632"/>
        <v>,</v>
      </c>
      <c r="W8681" s="35" t="str">
        <f t="shared" si="1633"/>
        <v/>
      </c>
      <c r="X8681" s="35" t="s">
        <v>753</v>
      </c>
      <c r="Y8681" s="35" t="s">
        <v>754</v>
      </c>
      <c r="Z8681" s="35" t="str">
        <f t="shared" si="1634"/>
        <v/>
      </c>
      <c r="AA8681" s="35" t="e">
        <f t="shared" si="1635"/>
        <v>#VALUE!</v>
      </c>
      <c r="AB8681" s="35" t="str">
        <f t="shared" si="1636"/>
        <v>{keyword:}</v>
      </c>
      <c r="AC8681" s="107" t="e">
        <f t="shared" si="1637"/>
        <v>#VALUE!</v>
      </c>
      <c r="AK8681" t="s">
        <v>577</v>
      </c>
    </row>
    <row r="8682" spans="1:37" ht="15" x14ac:dyDescent="0.25">
      <c r="A8682" s="35">
        <f t="shared" si="1629"/>
        <v>0</v>
      </c>
      <c r="C8682" s="35" t="str">
        <f t="shared" si="1630"/>
        <v/>
      </c>
      <c r="K8682" t="s">
        <v>577</v>
      </c>
      <c r="O8682" s="35" t="str">
        <f t="shared" si="1631"/>
        <v>?utm_source=yandex&amp;utm_medium=cpc&amp;utm_campaign=&amp;utm_content=&amp;utm_term={keyword}&amp;utm_device={device_type}</v>
      </c>
      <c r="P8682" s="35" t="str">
        <f t="shared" si="1628"/>
        <v/>
      </c>
      <c r="T8682" s="8" t="s">
        <v>751</v>
      </c>
      <c r="U8682" s="8" t="str">
        <f t="shared" si="1632"/>
        <v>,</v>
      </c>
      <c r="W8682" s="35" t="str">
        <f t="shared" si="1633"/>
        <v/>
      </c>
      <c r="X8682" s="35" t="s">
        <v>753</v>
      </c>
      <c r="Y8682" s="35" t="s">
        <v>754</v>
      </c>
      <c r="Z8682" s="35" t="str">
        <f t="shared" si="1634"/>
        <v/>
      </c>
      <c r="AA8682" s="35" t="e">
        <f t="shared" si="1635"/>
        <v>#VALUE!</v>
      </c>
      <c r="AB8682" s="35" t="str">
        <f t="shared" si="1636"/>
        <v>{keyword:}</v>
      </c>
      <c r="AC8682" s="107" t="e">
        <f t="shared" si="1637"/>
        <v>#VALUE!</v>
      </c>
      <c r="AK8682" t="s">
        <v>577</v>
      </c>
    </row>
    <row r="8683" spans="1:37" ht="15" customHeight="1" x14ac:dyDescent="0.25">
      <c r="A8683" s="35">
        <f t="shared" si="1629"/>
        <v>0</v>
      </c>
      <c r="C8683" s="35" t="str">
        <f t="shared" si="1630"/>
        <v/>
      </c>
      <c r="K8683" t="s">
        <v>577</v>
      </c>
      <c r="O8683" s="35" t="str">
        <f t="shared" si="1631"/>
        <v>?utm_source=yandex&amp;utm_medium=cpc&amp;utm_campaign=&amp;utm_content=&amp;utm_term={keyword}&amp;utm_device={device_type}</v>
      </c>
      <c r="P8683" s="35" t="str">
        <f t="shared" si="1628"/>
        <v/>
      </c>
      <c r="T8683" s="8" t="s">
        <v>751</v>
      </c>
      <c r="U8683" s="8" t="str">
        <f t="shared" si="1632"/>
        <v>,</v>
      </c>
      <c r="W8683" s="35" t="str">
        <f t="shared" si="1633"/>
        <v/>
      </c>
      <c r="X8683" s="35" t="s">
        <v>753</v>
      </c>
      <c r="Y8683" s="35" t="s">
        <v>754</v>
      </c>
      <c r="Z8683" s="35" t="str">
        <f t="shared" si="1634"/>
        <v/>
      </c>
      <c r="AA8683" s="35" t="e">
        <f t="shared" si="1635"/>
        <v>#VALUE!</v>
      </c>
      <c r="AB8683" s="35" t="str">
        <f t="shared" si="1636"/>
        <v>{keyword:}</v>
      </c>
      <c r="AC8683" s="107" t="e">
        <f t="shared" si="1637"/>
        <v>#VALUE!</v>
      </c>
      <c r="AK8683" t="s">
        <v>577</v>
      </c>
    </row>
    <row r="8684" spans="1:37" ht="15" x14ac:dyDescent="0.25">
      <c r="A8684" s="35">
        <f t="shared" si="1629"/>
        <v>0</v>
      </c>
      <c r="C8684" s="35" t="str">
        <f t="shared" si="1630"/>
        <v/>
      </c>
      <c r="K8684" t="s">
        <v>577</v>
      </c>
      <c r="O8684" s="35" t="str">
        <f t="shared" si="1631"/>
        <v>?utm_source=yandex&amp;utm_medium=cpc&amp;utm_campaign=&amp;utm_content=&amp;utm_term={keyword}&amp;utm_device={device_type}</v>
      </c>
      <c r="P8684" s="35" t="str">
        <f t="shared" si="1628"/>
        <v/>
      </c>
      <c r="T8684" s="8" t="s">
        <v>751</v>
      </c>
      <c r="U8684" s="8" t="str">
        <f t="shared" si="1632"/>
        <v>,</v>
      </c>
      <c r="W8684" s="35" t="str">
        <f t="shared" si="1633"/>
        <v/>
      </c>
      <c r="X8684" s="35" t="s">
        <v>753</v>
      </c>
      <c r="Y8684" s="35" t="s">
        <v>754</v>
      </c>
      <c r="Z8684" s="35" t="str">
        <f t="shared" si="1634"/>
        <v/>
      </c>
      <c r="AA8684" s="35" t="e">
        <f t="shared" si="1635"/>
        <v>#VALUE!</v>
      </c>
      <c r="AB8684" s="35" t="str">
        <f t="shared" si="1636"/>
        <v>{keyword:}</v>
      </c>
      <c r="AC8684" s="107" t="e">
        <f t="shared" si="1637"/>
        <v>#VALUE!</v>
      </c>
      <c r="AK8684" t="s">
        <v>577</v>
      </c>
    </row>
    <row r="8685" spans="1:37" ht="15" customHeight="1" x14ac:dyDescent="0.25">
      <c r="A8685" s="35">
        <f t="shared" si="1629"/>
        <v>0</v>
      </c>
      <c r="C8685" s="35" t="str">
        <f t="shared" si="1630"/>
        <v/>
      </c>
      <c r="K8685" t="s">
        <v>577</v>
      </c>
      <c r="O8685" s="35" t="str">
        <f t="shared" si="1631"/>
        <v>?utm_source=yandex&amp;utm_medium=cpc&amp;utm_campaign=&amp;utm_content=&amp;utm_term={keyword}&amp;utm_device={device_type}</v>
      </c>
      <c r="P8685" s="35" t="str">
        <f t="shared" si="1628"/>
        <v/>
      </c>
      <c r="T8685" s="8" t="s">
        <v>751</v>
      </c>
      <c r="U8685" s="8" t="str">
        <f t="shared" si="1632"/>
        <v>,</v>
      </c>
      <c r="W8685" s="35" t="str">
        <f t="shared" si="1633"/>
        <v/>
      </c>
      <c r="X8685" s="35" t="s">
        <v>753</v>
      </c>
      <c r="Y8685" s="35" t="s">
        <v>754</v>
      </c>
      <c r="Z8685" s="35" t="str">
        <f t="shared" si="1634"/>
        <v/>
      </c>
      <c r="AA8685" s="35" t="e">
        <f t="shared" si="1635"/>
        <v>#VALUE!</v>
      </c>
      <c r="AB8685" s="35" t="str">
        <f t="shared" si="1636"/>
        <v>{keyword:}</v>
      </c>
      <c r="AC8685" s="107" t="e">
        <f t="shared" si="1637"/>
        <v>#VALUE!</v>
      </c>
      <c r="AK8685" t="s">
        <v>577</v>
      </c>
    </row>
    <row r="8686" spans="1:37" ht="15" x14ac:dyDescent="0.25">
      <c r="A8686" s="35">
        <f t="shared" si="1629"/>
        <v>0</v>
      </c>
      <c r="C8686" s="35" t="str">
        <f t="shared" si="1630"/>
        <v/>
      </c>
      <c r="K8686" t="s">
        <v>577</v>
      </c>
      <c r="O8686" s="35" t="str">
        <f t="shared" si="1631"/>
        <v>?utm_source=yandex&amp;utm_medium=cpc&amp;utm_campaign=&amp;utm_content=&amp;utm_term={keyword}&amp;utm_device={device_type}</v>
      </c>
      <c r="P8686" s="35" t="str">
        <f t="shared" si="1628"/>
        <v/>
      </c>
      <c r="T8686" s="8" t="s">
        <v>751</v>
      </c>
      <c r="U8686" s="8" t="str">
        <f t="shared" si="1632"/>
        <v>,</v>
      </c>
      <c r="W8686" s="35" t="str">
        <f t="shared" si="1633"/>
        <v/>
      </c>
      <c r="X8686" s="35" t="s">
        <v>753</v>
      </c>
      <c r="Y8686" s="35" t="s">
        <v>754</v>
      </c>
      <c r="Z8686" s="35" t="str">
        <f t="shared" si="1634"/>
        <v/>
      </c>
      <c r="AA8686" s="35" t="e">
        <f t="shared" si="1635"/>
        <v>#VALUE!</v>
      </c>
      <c r="AB8686" s="35" t="str">
        <f t="shared" si="1636"/>
        <v>{keyword:}</v>
      </c>
      <c r="AC8686" s="107" t="e">
        <f t="shared" si="1637"/>
        <v>#VALUE!</v>
      </c>
      <c r="AK8686" t="s">
        <v>577</v>
      </c>
    </row>
    <row r="8687" spans="1:37" ht="15" customHeight="1" x14ac:dyDescent="0.25">
      <c r="A8687" s="35">
        <f t="shared" si="1629"/>
        <v>0</v>
      </c>
      <c r="C8687" s="35" t="str">
        <f t="shared" si="1630"/>
        <v/>
      </c>
      <c r="K8687" t="s">
        <v>577</v>
      </c>
      <c r="O8687" s="35" t="str">
        <f t="shared" si="1631"/>
        <v>?utm_source=yandex&amp;utm_medium=cpc&amp;utm_campaign=&amp;utm_content=&amp;utm_term={keyword}&amp;utm_device={device_type}</v>
      </c>
      <c r="P8687" s="35" t="str">
        <f t="shared" si="1628"/>
        <v/>
      </c>
      <c r="T8687" s="8" t="s">
        <v>751</v>
      </c>
      <c r="U8687" s="8" t="str">
        <f t="shared" si="1632"/>
        <v>,</v>
      </c>
      <c r="W8687" s="35" t="str">
        <f t="shared" si="1633"/>
        <v/>
      </c>
      <c r="X8687" s="35" t="s">
        <v>753</v>
      </c>
      <c r="Y8687" s="35" t="s">
        <v>754</v>
      </c>
      <c r="Z8687" s="35" t="str">
        <f t="shared" si="1634"/>
        <v/>
      </c>
      <c r="AA8687" s="35" t="e">
        <f t="shared" si="1635"/>
        <v>#VALUE!</v>
      </c>
      <c r="AB8687" s="35" t="str">
        <f t="shared" si="1636"/>
        <v>{keyword:}</v>
      </c>
      <c r="AC8687" s="107" t="e">
        <f t="shared" si="1637"/>
        <v>#VALUE!</v>
      </c>
      <c r="AK8687" t="s">
        <v>577</v>
      </c>
    </row>
    <row r="8688" spans="1:37" ht="15" x14ac:dyDescent="0.25">
      <c r="A8688" s="35">
        <f t="shared" si="1629"/>
        <v>0</v>
      </c>
      <c r="C8688" s="35" t="str">
        <f t="shared" si="1630"/>
        <v/>
      </c>
      <c r="K8688" t="s">
        <v>577</v>
      </c>
      <c r="O8688" s="35" t="str">
        <f t="shared" si="1631"/>
        <v>?utm_source=yandex&amp;utm_medium=cpc&amp;utm_campaign=&amp;utm_content=&amp;utm_term={keyword}&amp;utm_device={device_type}</v>
      </c>
      <c r="P8688" s="35" t="str">
        <f t="shared" si="1628"/>
        <v/>
      </c>
      <c r="T8688" s="8" t="s">
        <v>751</v>
      </c>
      <c r="U8688" s="8" t="str">
        <f t="shared" si="1632"/>
        <v>,</v>
      </c>
      <c r="W8688" s="35" t="str">
        <f t="shared" si="1633"/>
        <v/>
      </c>
      <c r="X8688" s="35" t="s">
        <v>753</v>
      </c>
      <c r="Y8688" s="35" t="s">
        <v>754</v>
      </c>
      <c r="Z8688" s="35" t="str">
        <f t="shared" si="1634"/>
        <v/>
      </c>
      <c r="AA8688" s="35" t="e">
        <f t="shared" si="1635"/>
        <v>#VALUE!</v>
      </c>
      <c r="AB8688" s="35" t="str">
        <f t="shared" si="1636"/>
        <v>{keyword:}</v>
      </c>
      <c r="AC8688" s="107" t="e">
        <f t="shared" si="1637"/>
        <v>#VALUE!</v>
      </c>
      <c r="AK8688" t="s">
        <v>577</v>
      </c>
    </row>
    <row r="8689" spans="1:37" ht="15" customHeight="1" x14ac:dyDescent="0.25">
      <c r="A8689" s="35">
        <f t="shared" si="1629"/>
        <v>0</v>
      </c>
      <c r="C8689" s="35" t="str">
        <f t="shared" si="1630"/>
        <v/>
      </c>
      <c r="K8689" t="s">
        <v>577</v>
      </c>
      <c r="O8689" s="35" t="str">
        <f t="shared" si="1631"/>
        <v>?utm_source=yandex&amp;utm_medium=cpc&amp;utm_campaign=&amp;utm_content=&amp;utm_term={keyword}&amp;utm_device={device_type}</v>
      </c>
      <c r="P8689" s="35" t="str">
        <f t="shared" si="1628"/>
        <v/>
      </c>
      <c r="T8689" s="8" t="s">
        <v>751</v>
      </c>
      <c r="U8689" s="8" t="str">
        <f t="shared" si="1632"/>
        <v>,</v>
      </c>
      <c r="W8689" s="35" t="str">
        <f t="shared" si="1633"/>
        <v/>
      </c>
      <c r="X8689" s="35" t="s">
        <v>753</v>
      </c>
      <c r="Y8689" s="35" t="s">
        <v>754</v>
      </c>
      <c r="Z8689" s="35" t="str">
        <f t="shared" si="1634"/>
        <v/>
      </c>
      <c r="AA8689" s="35" t="e">
        <f t="shared" si="1635"/>
        <v>#VALUE!</v>
      </c>
      <c r="AB8689" s="35" t="str">
        <f t="shared" si="1636"/>
        <v>{keyword:}</v>
      </c>
      <c r="AC8689" s="107" t="e">
        <f t="shared" si="1637"/>
        <v>#VALUE!</v>
      </c>
      <c r="AK8689" t="s">
        <v>577</v>
      </c>
    </row>
    <row r="8690" spans="1:37" ht="15" x14ac:dyDescent="0.25">
      <c r="A8690" s="35">
        <f t="shared" si="1629"/>
        <v>0</v>
      </c>
      <c r="C8690" s="35" t="str">
        <f t="shared" si="1630"/>
        <v/>
      </c>
      <c r="K8690" t="s">
        <v>577</v>
      </c>
      <c r="O8690" s="35" t="str">
        <f t="shared" si="1631"/>
        <v>?utm_source=yandex&amp;utm_medium=cpc&amp;utm_campaign=&amp;utm_content=&amp;utm_term={keyword}&amp;utm_device={device_type}</v>
      </c>
      <c r="P8690" s="35" t="str">
        <f t="shared" si="1628"/>
        <v/>
      </c>
      <c r="T8690" s="8" t="s">
        <v>751</v>
      </c>
      <c r="U8690" s="8" t="str">
        <f t="shared" si="1632"/>
        <v>,</v>
      </c>
      <c r="W8690" s="35" t="str">
        <f t="shared" si="1633"/>
        <v/>
      </c>
      <c r="X8690" s="35" t="s">
        <v>753</v>
      </c>
      <c r="Y8690" s="35" t="s">
        <v>754</v>
      </c>
      <c r="Z8690" s="35" t="str">
        <f t="shared" si="1634"/>
        <v/>
      </c>
      <c r="AA8690" s="35" t="e">
        <f t="shared" si="1635"/>
        <v>#VALUE!</v>
      </c>
      <c r="AB8690" s="35" t="str">
        <f t="shared" si="1636"/>
        <v>{keyword:}</v>
      </c>
      <c r="AC8690" s="107" t="e">
        <f t="shared" si="1637"/>
        <v>#VALUE!</v>
      </c>
      <c r="AK8690" t="s">
        <v>577</v>
      </c>
    </row>
    <row r="8691" spans="1:37" ht="15" customHeight="1" x14ac:dyDescent="0.25">
      <c r="A8691" s="35">
        <f t="shared" si="1629"/>
        <v>0</v>
      </c>
      <c r="C8691" s="35" t="str">
        <f t="shared" si="1630"/>
        <v/>
      </c>
      <c r="K8691" t="s">
        <v>577</v>
      </c>
      <c r="O8691" s="35" t="str">
        <f t="shared" si="1631"/>
        <v>?utm_source=yandex&amp;utm_medium=cpc&amp;utm_campaign=&amp;utm_content=&amp;utm_term={keyword}&amp;utm_device={device_type}</v>
      </c>
      <c r="P8691" s="35" t="str">
        <f t="shared" si="1628"/>
        <v/>
      </c>
      <c r="T8691" s="8" t="s">
        <v>751</v>
      </c>
      <c r="U8691" s="8" t="str">
        <f t="shared" si="1632"/>
        <v>,</v>
      </c>
      <c r="W8691" s="35" t="str">
        <f t="shared" si="1633"/>
        <v/>
      </c>
      <c r="X8691" s="35" t="s">
        <v>753</v>
      </c>
      <c r="Y8691" s="35" t="s">
        <v>754</v>
      </c>
      <c r="Z8691" s="35" t="str">
        <f t="shared" si="1634"/>
        <v/>
      </c>
      <c r="AA8691" s="35" t="e">
        <f t="shared" si="1635"/>
        <v>#VALUE!</v>
      </c>
      <c r="AB8691" s="35" t="str">
        <f t="shared" si="1636"/>
        <v>{keyword:}</v>
      </c>
      <c r="AC8691" s="107" t="e">
        <f t="shared" si="1637"/>
        <v>#VALUE!</v>
      </c>
      <c r="AK8691" t="s">
        <v>577</v>
      </c>
    </row>
    <row r="8692" spans="1:37" ht="15" x14ac:dyDescent="0.25">
      <c r="A8692" s="35">
        <f t="shared" si="1629"/>
        <v>0</v>
      </c>
      <c r="C8692" s="35" t="str">
        <f t="shared" si="1630"/>
        <v/>
      </c>
      <c r="K8692" t="s">
        <v>577</v>
      </c>
      <c r="O8692" s="35" t="str">
        <f t="shared" si="1631"/>
        <v>?utm_source=yandex&amp;utm_medium=cpc&amp;utm_campaign=&amp;utm_content=&amp;utm_term={keyword}&amp;utm_device={device_type}</v>
      </c>
      <c r="P8692" s="35" t="str">
        <f t="shared" si="1628"/>
        <v/>
      </c>
      <c r="T8692" s="8" t="s">
        <v>751</v>
      </c>
      <c r="U8692" s="8" t="str">
        <f t="shared" si="1632"/>
        <v>,</v>
      </c>
      <c r="W8692" s="35" t="str">
        <f t="shared" si="1633"/>
        <v/>
      </c>
      <c r="X8692" s="35" t="s">
        <v>753</v>
      </c>
      <c r="Y8692" s="35" t="s">
        <v>754</v>
      </c>
      <c r="Z8692" s="35" t="str">
        <f t="shared" si="1634"/>
        <v/>
      </c>
      <c r="AA8692" s="35" t="e">
        <f t="shared" si="1635"/>
        <v>#VALUE!</v>
      </c>
      <c r="AB8692" s="35" t="str">
        <f t="shared" si="1636"/>
        <v>{keyword:}</v>
      </c>
      <c r="AC8692" s="107" t="e">
        <f t="shared" si="1637"/>
        <v>#VALUE!</v>
      </c>
      <c r="AK8692" t="s">
        <v>577</v>
      </c>
    </row>
    <row r="8693" spans="1:37" ht="15" customHeight="1" x14ac:dyDescent="0.25">
      <c r="A8693" s="35">
        <f t="shared" si="1629"/>
        <v>0</v>
      </c>
      <c r="C8693" s="35" t="str">
        <f t="shared" si="1630"/>
        <v/>
      </c>
      <c r="K8693" t="s">
        <v>577</v>
      </c>
      <c r="O8693" s="35" t="str">
        <f t="shared" si="1631"/>
        <v>?utm_source=yandex&amp;utm_medium=cpc&amp;utm_campaign=&amp;utm_content=&amp;utm_term={keyword}&amp;utm_device={device_type}</v>
      </c>
      <c r="P8693" s="35" t="str">
        <f t="shared" si="1628"/>
        <v/>
      </c>
      <c r="T8693" s="8" t="s">
        <v>751</v>
      </c>
      <c r="U8693" s="8" t="str">
        <f t="shared" si="1632"/>
        <v>,</v>
      </c>
      <c r="W8693" s="35" t="str">
        <f t="shared" si="1633"/>
        <v/>
      </c>
      <c r="X8693" s="35" t="s">
        <v>753</v>
      </c>
      <c r="Y8693" s="35" t="s">
        <v>754</v>
      </c>
      <c r="Z8693" s="35" t="str">
        <f t="shared" si="1634"/>
        <v/>
      </c>
      <c r="AA8693" s="35" t="e">
        <f t="shared" si="1635"/>
        <v>#VALUE!</v>
      </c>
      <c r="AB8693" s="35" t="str">
        <f t="shared" si="1636"/>
        <v>{keyword:}</v>
      </c>
      <c r="AC8693" s="107" t="e">
        <f t="shared" si="1637"/>
        <v>#VALUE!</v>
      </c>
      <c r="AK8693" t="s">
        <v>577</v>
      </c>
    </row>
    <row r="8694" spans="1:37" ht="15" x14ac:dyDescent="0.25">
      <c r="A8694" s="35">
        <f t="shared" si="1629"/>
        <v>0</v>
      </c>
      <c r="C8694" s="35" t="str">
        <f t="shared" si="1630"/>
        <v/>
      </c>
      <c r="K8694" t="s">
        <v>577</v>
      </c>
      <c r="O8694" s="35" t="str">
        <f t="shared" si="1631"/>
        <v>?utm_source=yandex&amp;utm_medium=cpc&amp;utm_campaign=&amp;utm_content=&amp;utm_term={keyword}&amp;utm_device={device_type}</v>
      </c>
      <c r="P8694" s="35" t="str">
        <f t="shared" si="1628"/>
        <v/>
      </c>
      <c r="T8694" s="8" t="s">
        <v>751</v>
      </c>
      <c r="U8694" s="8" t="str">
        <f t="shared" si="1632"/>
        <v>,</v>
      </c>
      <c r="W8694" s="35" t="str">
        <f t="shared" si="1633"/>
        <v/>
      </c>
      <c r="X8694" s="35" t="s">
        <v>753</v>
      </c>
      <c r="Y8694" s="35" t="s">
        <v>754</v>
      </c>
      <c r="Z8694" s="35" t="str">
        <f t="shared" si="1634"/>
        <v/>
      </c>
      <c r="AA8694" s="35" t="e">
        <f t="shared" si="1635"/>
        <v>#VALUE!</v>
      </c>
      <c r="AB8694" s="35" t="str">
        <f t="shared" si="1636"/>
        <v>{keyword:}</v>
      </c>
      <c r="AC8694" s="107" t="e">
        <f t="shared" si="1637"/>
        <v>#VALUE!</v>
      </c>
      <c r="AK8694" t="s">
        <v>577</v>
      </c>
    </row>
    <row r="8695" spans="1:37" ht="15" customHeight="1" x14ac:dyDescent="0.25">
      <c r="A8695" s="35">
        <f t="shared" si="1629"/>
        <v>0</v>
      </c>
      <c r="C8695" s="35" t="str">
        <f t="shared" si="1630"/>
        <v/>
      </c>
      <c r="K8695" t="s">
        <v>577</v>
      </c>
      <c r="O8695" s="35" t="str">
        <f t="shared" si="1631"/>
        <v>?utm_source=yandex&amp;utm_medium=cpc&amp;utm_campaign=&amp;utm_content=&amp;utm_term={keyword}&amp;utm_device={device_type}</v>
      </c>
      <c r="P8695" s="35" t="str">
        <f t="shared" si="1628"/>
        <v/>
      </c>
      <c r="T8695" s="8" t="s">
        <v>751</v>
      </c>
      <c r="U8695" s="8" t="str">
        <f t="shared" si="1632"/>
        <v>,</v>
      </c>
      <c r="W8695" s="35" t="str">
        <f t="shared" si="1633"/>
        <v/>
      </c>
      <c r="X8695" s="35" t="s">
        <v>753</v>
      </c>
      <c r="Y8695" s="35" t="s">
        <v>754</v>
      </c>
      <c r="Z8695" s="35" t="str">
        <f t="shared" si="1634"/>
        <v/>
      </c>
      <c r="AA8695" s="35" t="e">
        <f t="shared" si="1635"/>
        <v>#VALUE!</v>
      </c>
      <c r="AB8695" s="35" t="str">
        <f t="shared" si="1636"/>
        <v>{keyword:}</v>
      </c>
      <c r="AC8695" s="107" t="e">
        <f t="shared" si="1637"/>
        <v>#VALUE!</v>
      </c>
      <c r="AK8695" t="s">
        <v>577</v>
      </c>
    </row>
    <row r="8696" spans="1:37" ht="15" x14ac:dyDescent="0.25">
      <c r="A8696" s="35">
        <f t="shared" si="1629"/>
        <v>0</v>
      </c>
      <c r="C8696" s="35" t="str">
        <f t="shared" si="1630"/>
        <v/>
      </c>
      <c r="K8696" t="s">
        <v>577</v>
      </c>
      <c r="O8696" s="35" t="str">
        <f t="shared" si="1631"/>
        <v>?utm_source=yandex&amp;utm_medium=cpc&amp;utm_campaign=&amp;utm_content=&amp;utm_term={keyword}&amp;utm_device={device_type}</v>
      </c>
      <c r="P8696" s="35" t="str">
        <f t="shared" si="1628"/>
        <v/>
      </c>
      <c r="T8696" s="8" t="s">
        <v>751</v>
      </c>
      <c r="U8696" s="8" t="str">
        <f t="shared" si="1632"/>
        <v>,</v>
      </c>
      <c r="W8696" s="35" t="str">
        <f t="shared" si="1633"/>
        <v/>
      </c>
      <c r="X8696" s="35" t="s">
        <v>753</v>
      </c>
      <c r="Y8696" s="35" t="s">
        <v>754</v>
      </c>
      <c r="Z8696" s="35" t="str">
        <f t="shared" si="1634"/>
        <v/>
      </c>
      <c r="AA8696" s="35" t="e">
        <f t="shared" si="1635"/>
        <v>#VALUE!</v>
      </c>
      <c r="AB8696" s="35" t="str">
        <f t="shared" si="1636"/>
        <v>{keyword:}</v>
      </c>
      <c r="AC8696" s="107" t="e">
        <f t="shared" si="1637"/>
        <v>#VALUE!</v>
      </c>
      <c r="AK8696" t="s">
        <v>577</v>
      </c>
    </row>
    <row r="8697" spans="1:37" ht="15" customHeight="1" x14ac:dyDescent="0.25">
      <c r="A8697" s="35">
        <f t="shared" si="1629"/>
        <v>0</v>
      </c>
      <c r="C8697" s="35" t="str">
        <f t="shared" si="1630"/>
        <v/>
      </c>
      <c r="K8697" t="s">
        <v>577</v>
      </c>
      <c r="O8697" s="35" t="str">
        <f t="shared" si="1631"/>
        <v>?utm_source=yandex&amp;utm_medium=cpc&amp;utm_campaign=&amp;utm_content=&amp;utm_term={keyword}&amp;utm_device={device_type}</v>
      </c>
      <c r="P8697" s="35" t="str">
        <f t="shared" si="1628"/>
        <v/>
      </c>
      <c r="T8697" s="8" t="s">
        <v>751</v>
      </c>
      <c r="U8697" s="8" t="str">
        <f t="shared" si="1632"/>
        <v>,</v>
      </c>
      <c r="W8697" s="35" t="str">
        <f t="shared" si="1633"/>
        <v/>
      </c>
      <c r="X8697" s="35" t="s">
        <v>753</v>
      </c>
      <c r="Y8697" s="35" t="s">
        <v>754</v>
      </c>
      <c r="Z8697" s="35" t="str">
        <f t="shared" si="1634"/>
        <v/>
      </c>
      <c r="AA8697" s="35" t="e">
        <f t="shared" si="1635"/>
        <v>#VALUE!</v>
      </c>
      <c r="AB8697" s="35" t="str">
        <f t="shared" si="1636"/>
        <v>{keyword:}</v>
      </c>
      <c r="AC8697" s="107" t="e">
        <f t="shared" si="1637"/>
        <v>#VALUE!</v>
      </c>
      <c r="AK8697" t="s">
        <v>577</v>
      </c>
    </row>
    <row r="8698" spans="1:37" ht="15" x14ac:dyDescent="0.25">
      <c r="A8698" s="35">
        <f t="shared" si="1629"/>
        <v>0</v>
      </c>
      <c r="C8698" s="35" t="str">
        <f t="shared" si="1630"/>
        <v/>
      </c>
      <c r="K8698" t="s">
        <v>577</v>
      </c>
      <c r="O8698" s="35" t="str">
        <f t="shared" si="1631"/>
        <v>?utm_source=yandex&amp;utm_medium=cpc&amp;utm_campaign=&amp;utm_content=&amp;utm_term={keyword}&amp;utm_device={device_type}</v>
      </c>
      <c r="P8698" s="35" t="str">
        <f t="shared" si="1628"/>
        <v/>
      </c>
      <c r="T8698" s="8" t="s">
        <v>751</v>
      </c>
      <c r="U8698" s="8" t="str">
        <f t="shared" si="1632"/>
        <v>,</v>
      </c>
      <c r="W8698" s="35" t="str">
        <f t="shared" si="1633"/>
        <v/>
      </c>
      <c r="X8698" s="35" t="s">
        <v>753</v>
      </c>
      <c r="Y8698" s="35" t="s">
        <v>754</v>
      </c>
      <c r="Z8698" s="35" t="str">
        <f t="shared" si="1634"/>
        <v/>
      </c>
      <c r="AA8698" s="35" t="e">
        <f t="shared" si="1635"/>
        <v>#VALUE!</v>
      </c>
      <c r="AB8698" s="35" t="str">
        <f t="shared" si="1636"/>
        <v>{keyword:}</v>
      </c>
      <c r="AC8698" s="107" t="e">
        <f t="shared" si="1637"/>
        <v>#VALUE!</v>
      </c>
      <c r="AK8698" t="s">
        <v>577</v>
      </c>
    </row>
    <row r="8699" spans="1:37" ht="15" customHeight="1" x14ac:dyDescent="0.25">
      <c r="A8699" s="35">
        <f t="shared" si="1629"/>
        <v>0</v>
      </c>
      <c r="C8699" s="35" t="str">
        <f t="shared" si="1630"/>
        <v/>
      </c>
      <c r="K8699" t="s">
        <v>577</v>
      </c>
      <c r="O8699" s="35" t="str">
        <f t="shared" si="1631"/>
        <v>?utm_source=yandex&amp;utm_medium=cpc&amp;utm_campaign=&amp;utm_content=&amp;utm_term={keyword}&amp;utm_device={device_type}</v>
      </c>
      <c r="P8699" s="35" t="str">
        <f t="shared" si="1628"/>
        <v/>
      </c>
      <c r="T8699" s="8" t="s">
        <v>751</v>
      </c>
      <c r="U8699" s="8" t="str">
        <f t="shared" si="1632"/>
        <v>,</v>
      </c>
      <c r="W8699" s="35" t="str">
        <f t="shared" si="1633"/>
        <v/>
      </c>
      <c r="X8699" s="35" t="s">
        <v>753</v>
      </c>
      <c r="Y8699" s="35" t="s">
        <v>754</v>
      </c>
      <c r="Z8699" s="35" t="str">
        <f t="shared" si="1634"/>
        <v/>
      </c>
      <c r="AA8699" s="35" t="e">
        <f t="shared" si="1635"/>
        <v>#VALUE!</v>
      </c>
      <c r="AB8699" s="35" t="str">
        <f t="shared" si="1636"/>
        <v>{keyword:}</v>
      </c>
      <c r="AC8699" s="107" t="e">
        <f t="shared" si="1637"/>
        <v>#VALUE!</v>
      </c>
      <c r="AK8699" t="s">
        <v>577</v>
      </c>
    </row>
    <row r="8700" spans="1:37" ht="15" x14ac:dyDescent="0.25">
      <c r="A8700" s="35">
        <f t="shared" si="1629"/>
        <v>0</v>
      </c>
      <c r="C8700" s="35" t="str">
        <f t="shared" si="1630"/>
        <v/>
      </c>
      <c r="K8700" t="s">
        <v>577</v>
      </c>
      <c r="O8700" s="35" t="str">
        <f t="shared" si="1631"/>
        <v>?utm_source=yandex&amp;utm_medium=cpc&amp;utm_campaign=&amp;utm_content=&amp;utm_term={keyword}&amp;utm_device={device_type}</v>
      </c>
      <c r="P8700" s="35" t="str">
        <f t="shared" si="1628"/>
        <v/>
      </c>
      <c r="T8700" s="8" t="s">
        <v>751</v>
      </c>
      <c r="U8700" s="8" t="str">
        <f t="shared" si="1632"/>
        <v>,</v>
      </c>
      <c r="W8700" s="35" t="str">
        <f t="shared" si="1633"/>
        <v/>
      </c>
      <c r="X8700" s="35" t="s">
        <v>753</v>
      </c>
      <c r="Y8700" s="35" t="s">
        <v>754</v>
      </c>
      <c r="Z8700" s="35" t="str">
        <f t="shared" si="1634"/>
        <v/>
      </c>
      <c r="AA8700" s="35" t="e">
        <f t="shared" si="1635"/>
        <v>#VALUE!</v>
      </c>
      <c r="AB8700" s="35" t="str">
        <f t="shared" si="1636"/>
        <v>{keyword:}</v>
      </c>
      <c r="AC8700" s="107" t="e">
        <f t="shared" si="1637"/>
        <v>#VALUE!</v>
      </c>
      <c r="AK8700" t="s">
        <v>577</v>
      </c>
    </row>
    <row r="8701" spans="1:37" ht="15" customHeight="1" x14ac:dyDescent="0.25">
      <c r="A8701" s="35">
        <f t="shared" si="1629"/>
        <v>0</v>
      </c>
      <c r="C8701" s="35" t="str">
        <f t="shared" si="1630"/>
        <v/>
      </c>
      <c r="K8701" t="s">
        <v>577</v>
      </c>
      <c r="O8701" s="35" t="str">
        <f t="shared" si="1631"/>
        <v>?utm_source=yandex&amp;utm_medium=cpc&amp;utm_campaign=&amp;utm_content=&amp;utm_term={keyword}&amp;utm_device={device_type}</v>
      </c>
      <c r="P8701" s="35" t="str">
        <f t="shared" si="1628"/>
        <v/>
      </c>
      <c r="T8701" s="8" t="s">
        <v>751</v>
      </c>
      <c r="U8701" s="8" t="str">
        <f t="shared" si="1632"/>
        <v>,</v>
      </c>
      <c r="W8701" s="35" t="str">
        <f t="shared" si="1633"/>
        <v/>
      </c>
      <c r="X8701" s="35" t="s">
        <v>753</v>
      </c>
      <c r="Y8701" s="35" t="s">
        <v>754</v>
      </c>
      <c r="Z8701" s="35" t="str">
        <f t="shared" si="1634"/>
        <v/>
      </c>
      <c r="AA8701" s="35" t="e">
        <f t="shared" si="1635"/>
        <v>#VALUE!</v>
      </c>
      <c r="AB8701" s="35" t="str">
        <f t="shared" si="1636"/>
        <v>{keyword:}</v>
      </c>
      <c r="AC8701" s="107" t="e">
        <f t="shared" si="1637"/>
        <v>#VALUE!</v>
      </c>
      <c r="AK8701" t="s">
        <v>577</v>
      </c>
    </row>
    <row r="8702" spans="1:37" ht="15" x14ac:dyDescent="0.25">
      <c r="A8702" s="35">
        <f t="shared" si="1629"/>
        <v>0</v>
      </c>
      <c r="C8702" s="35" t="str">
        <f t="shared" si="1630"/>
        <v/>
      </c>
      <c r="K8702" t="s">
        <v>577</v>
      </c>
      <c r="O8702" s="35" t="str">
        <f t="shared" si="1631"/>
        <v>?utm_source=yandex&amp;utm_medium=cpc&amp;utm_campaign=&amp;utm_content=&amp;utm_term={keyword}&amp;utm_device={device_type}</v>
      </c>
      <c r="P8702" s="35" t="str">
        <f t="shared" si="1628"/>
        <v/>
      </c>
      <c r="T8702" s="8" t="s">
        <v>751</v>
      </c>
      <c r="U8702" s="8" t="str">
        <f t="shared" si="1632"/>
        <v>,</v>
      </c>
      <c r="W8702" s="35" t="str">
        <f t="shared" si="1633"/>
        <v/>
      </c>
      <c r="X8702" s="35" t="s">
        <v>753</v>
      </c>
      <c r="Y8702" s="35" t="s">
        <v>754</v>
      </c>
      <c r="Z8702" s="35" t="str">
        <f t="shared" si="1634"/>
        <v/>
      </c>
      <c r="AA8702" s="35" t="e">
        <f t="shared" si="1635"/>
        <v>#VALUE!</v>
      </c>
      <c r="AB8702" s="35" t="str">
        <f t="shared" si="1636"/>
        <v>{keyword:}</v>
      </c>
      <c r="AC8702" s="107" t="e">
        <f t="shared" si="1637"/>
        <v>#VALUE!</v>
      </c>
      <c r="AK8702" t="s">
        <v>577</v>
      </c>
    </row>
    <row r="8703" spans="1:37" ht="15" customHeight="1" x14ac:dyDescent="0.25">
      <c r="A8703" s="35">
        <f t="shared" si="1629"/>
        <v>0</v>
      </c>
      <c r="C8703" s="35" t="str">
        <f t="shared" si="1630"/>
        <v/>
      </c>
      <c r="K8703" t="s">
        <v>577</v>
      </c>
      <c r="O8703" s="35" t="str">
        <f t="shared" si="1631"/>
        <v>?utm_source=yandex&amp;utm_medium=cpc&amp;utm_campaign=&amp;utm_content=&amp;utm_term={keyword}&amp;utm_device={device_type}</v>
      </c>
      <c r="P8703" s="35" t="str">
        <f t="shared" si="1628"/>
        <v/>
      </c>
      <c r="T8703" s="8" t="s">
        <v>751</v>
      </c>
      <c r="U8703" s="8" t="str">
        <f t="shared" si="1632"/>
        <v>,</v>
      </c>
      <c r="W8703" s="35" t="str">
        <f t="shared" si="1633"/>
        <v/>
      </c>
      <c r="X8703" s="35" t="s">
        <v>753</v>
      </c>
      <c r="Y8703" s="35" t="s">
        <v>754</v>
      </c>
      <c r="Z8703" s="35" t="str">
        <f t="shared" si="1634"/>
        <v/>
      </c>
      <c r="AA8703" s="35" t="e">
        <f t="shared" si="1635"/>
        <v>#VALUE!</v>
      </c>
      <c r="AB8703" s="35" t="str">
        <f t="shared" si="1636"/>
        <v>{keyword:}</v>
      </c>
      <c r="AC8703" s="107" t="e">
        <f t="shared" si="1637"/>
        <v>#VALUE!</v>
      </c>
      <c r="AK8703" t="s">
        <v>577</v>
      </c>
    </row>
    <row r="8704" spans="1:37" ht="15" x14ac:dyDescent="0.25">
      <c r="A8704" s="35">
        <f t="shared" si="1629"/>
        <v>0</v>
      </c>
      <c r="C8704" s="35" t="str">
        <f t="shared" si="1630"/>
        <v/>
      </c>
      <c r="K8704" t="s">
        <v>577</v>
      </c>
      <c r="O8704" s="35" t="str">
        <f t="shared" si="1631"/>
        <v>?utm_source=yandex&amp;utm_medium=cpc&amp;utm_campaign=&amp;utm_content=&amp;utm_term={keyword}&amp;utm_device={device_type}</v>
      </c>
      <c r="P8704" s="35" t="str">
        <f t="shared" si="1628"/>
        <v/>
      </c>
      <c r="T8704" s="8" t="s">
        <v>751</v>
      </c>
      <c r="U8704" s="8" t="str">
        <f t="shared" si="1632"/>
        <v>,</v>
      </c>
      <c r="W8704" s="35" t="str">
        <f t="shared" si="1633"/>
        <v/>
      </c>
      <c r="X8704" s="35" t="s">
        <v>753</v>
      </c>
      <c r="Y8704" s="35" t="s">
        <v>754</v>
      </c>
      <c r="Z8704" s="35" t="str">
        <f t="shared" si="1634"/>
        <v/>
      </c>
      <c r="AA8704" s="35" t="e">
        <f t="shared" si="1635"/>
        <v>#VALUE!</v>
      </c>
      <c r="AB8704" s="35" t="str">
        <f t="shared" si="1636"/>
        <v>{keyword:}</v>
      </c>
      <c r="AC8704" s="107" t="e">
        <f t="shared" si="1637"/>
        <v>#VALUE!</v>
      </c>
      <c r="AK8704" t="s">
        <v>577</v>
      </c>
    </row>
    <row r="8705" spans="1:37" ht="15" customHeight="1" x14ac:dyDescent="0.25">
      <c r="A8705" s="35">
        <f t="shared" si="1629"/>
        <v>0</v>
      </c>
      <c r="C8705" s="35" t="str">
        <f t="shared" si="1630"/>
        <v/>
      </c>
      <c r="K8705" t="s">
        <v>577</v>
      </c>
      <c r="O8705" s="35" t="str">
        <f t="shared" si="1631"/>
        <v>?utm_source=yandex&amp;utm_medium=cpc&amp;utm_campaign=&amp;utm_content=&amp;utm_term={keyword}&amp;utm_device={device_type}</v>
      </c>
      <c r="P8705" s="35" t="str">
        <f t="shared" si="1628"/>
        <v/>
      </c>
      <c r="T8705" s="8" t="s">
        <v>751</v>
      </c>
      <c r="U8705" s="8" t="str">
        <f t="shared" si="1632"/>
        <v>,</v>
      </c>
      <c r="W8705" s="35" t="str">
        <f t="shared" si="1633"/>
        <v/>
      </c>
      <c r="X8705" s="35" t="s">
        <v>753</v>
      </c>
      <c r="Y8705" s="35" t="s">
        <v>754</v>
      </c>
      <c r="Z8705" s="35" t="str">
        <f t="shared" si="1634"/>
        <v/>
      </c>
      <c r="AA8705" s="35" t="e">
        <f t="shared" si="1635"/>
        <v>#VALUE!</v>
      </c>
      <c r="AB8705" s="35" t="str">
        <f t="shared" si="1636"/>
        <v>{keyword:}</v>
      </c>
      <c r="AC8705" s="107" t="e">
        <f t="shared" si="1637"/>
        <v>#VALUE!</v>
      </c>
      <c r="AK8705" t="s">
        <v>577</v>
      </c>
    </row>
    <row r="8706" spans="1:37" ht="15" x14ac:dyDescent="0.25">
      <c r="A8706" s="35">
        <f t="shared" si="1629"/>
        <v>0</v>
      </c>
      <c r="C8706" s="35" t="str">
        <f t="shared" si="1630"/>
        <v/>
      </c>
      <c r="K8706" t="s">
        <v>577</v>
      </c>
      <c r="O8706" s="35" t="str">
        <f t="shared" si="1631"/>
        <v>?utm_source=yandex&amp;utm_medium=cpc&amp;utm_campaign=&amp;utm_content=&amp;utm_term={keyword}&amp;utm_device={device_type}</v>
      </c>
      <c r="P8706" s="35" t="str">
        <f t="shared" ref="P8706:P8769" si="1638">SUBSTITUTE((SUBSTITUTE(B8706,"""",))," ","-")</f>
        <v/>
      </c>
      <c r="T8706" s="8" t="s">
        <v>751</v>
      </c>
      <c r="U8706" s="8" t="str">
        <f t="shared" si="1632"/>
        <v>,</v>
      </c>
      <c r="W8706" s="35" t="str">
        <f t="shared" si="1633"/>
        <v/>
      </c>
      <c r="X8706" s="35" t="s">
        <v>753</v>
      </c>
      <c r="Y8706" s="35" t="s">
        <v>754</v>
      </c>
      <c r="Z8706" s="35" t="str">
        <f t="shared" si="1634"/>
        <v/>
      </c>
      <c r="AA8706" s="35" t="e">
        <f t="shared" si="1635"/>
        <v>#VALUE!</v>
      </c>
      <c r="AB8706" s="35" t="str">
        <f t="shared" si="1636"/>
        <v>{keyword:}</v>
      </c>
      <c r="AC8706" s="107" t="e">
        <f t="shared" si="1637"/>
        <v>#VALUE!</v>
      </c>
      <c r="AK8706" t="s">
        <v>577</v>
      </c>
    </row>
    <row r="8707" spans="1:37" ht="15" customHeight="1" x14ac:dyDescent="0.25">
      <c r="A8707" s="35">
        <f t="shared" ref="A8707:A8770" si="1639">IF(ISBLANK(B8707),0,LEN(TRIM(B8707))-LEN(SUBSTITUTE(B8707," ",""))+1)</f>
        <v>0</v>
      </c>
      <c r="C8707" s="35" t="str">
        <f t="shared" ref="C8707:C8770" si="1640">SUBSTITUTE(B8707," ","_")</f>
        <v/>
      </c>
      <c r="K8707" t="s">
        <v>577</v>
      </c>
      <c r="O8707" s="35" t="str">
        <f t="shared" ref="O8707:O8770" si="1641">CONCATENATE(M8707,"?utm_source=yandex&amp;utm_medium=cpc&amp;utm_campaign=",SUBSTITUTE(TRIM(N8707)," ","_"),"&amp;utm_content=",SUBSTITUTE(SUBSTITUTE(B8707,"""",)," ","_"),"&amp;utm_term={keyword}","&amp;utm_device={device_type}")</f>
        <v>?utm_source=yandex&amp;utm_medium=cpc&amp;utm_campaign=&amp;utm_content=&amp;utm_term={keyword}&amp;utm_device={device_type}</v>
      </c>
      <c r="P8707" s="35" t="str">
        <f t="shared" si="1638"/>
        <v/>
      </c>
      <c r="T8707" s="8" t="s">
        <v>751</v>
      </c>
      <c r="U8707" s="8" t="str">
        <f t="shared" ref="U8707:U8770" si="1642">CONCATENATE(R8707,T8707,S8707)</f>
        <v>,</v>
      </c>
      <c r="W8707" s="35" t="str">
        <f t="shared" ref="W8707:W8770" si="1643">SUBSTITUTE((SUBSTITUTE(P8707,"""",)),"-"," ")</f>
        <v/>
      </c>
      <c r="X8707" s="35" t="s">
        <v>753</v>
      </c>
      <c r="Y8707" s="35" t="s">
        <v>754</v>
      </c>
      <c r="Z8707" s="35" t="str">
        <f t="shared" ref="Z8707:Z8770" si="1644">IF(ISERR(MID(W8707,1,FIND(" ",W8707,1)-1)),W8707,MID(W8707,1,FIND(" ",W8707,1)-1))</f>
        <v/>
      </c>
      <c r="AA8707" s="35" t="e">
        <f t="shared" ref="AA8707:AA8770" si="1645">MID(W8707,FIND(" ",W8707)+1,100)</f>
        <v>#VALUE!</v>
      </c>
      <c r="AB8707" s="35" t="str">
        <f t="shared" ref="AB8707:AB8770" si="1646">CONCATENATE(X8707,Z8707,Y8707)</f>
        <v>{keyword:}</v>
      </c>
      <c r="AC8707" s="107" t="e">
        <f t="shared" ref="AC8707:AC8770" si="1647">CONCATENATE(X8707,AA8707,Y8707)</f>
        <v>#VALUE!</v>
      </c>
      <c r="AK8707" t="s">
        <v>577</v>
      </c>
    </row>
    <row r="8708" spans="1:37" ht="15" x14ac:dyDescent="0.25">
      <c r="A8708" s="35">
        <f t="shared" si="1639"/>
        <v>0</v>
      </c>
      <c r="C8708" s="35" t="str">
        <f t="shared" si="1640"/>
        <v/>
      </c>
      <c r="K8708" t="s">
        <v>577</v>
      </c>
      <c r="O8708" s="35" t="str">
        <f t="shared" si="1641"/>
        <v>?utm_source=yandex&amp;utm_medium=cpc&amp;utm_campaign=&amp;utm_content=&amp;utm_term={keyword}&amp;utm_device={device_type}</v>
      </c>
      <c r="P8708" s="35" t="str">
        <f t="shared" si="1638"/>
        <v/>
      </c>
      <c r="T8708" s="8" t="s">
        <v>751</v>
      </c>
      <c r="U8708" s="8" t="str">
        <f t="shared" si="1642"/>
        <v>,</v>
      </c>
      <c r="W8708" s="35" t="str">
        <f t="shared" si="1643"/>
        <v/>
      </c>
      <c r="X8708" s="35" t="s">
        <v>753</v>
      </c>
      <c r="Y8708" s="35" t="s">
        <v>754</v>
      </c>
      <c r="Z8708" s="35" t="str">
        <f t="shared" si="1644"/>
        <v/>
      </c>
      <c r="AA8708" s="35" t="e">
        <f t="shared" si="1645"/>
        <v>#VALUE!</v>
      </c>
      <c r="AB8708" s="35" t="str">
        <f t="shared" si="1646"/>
        <v>{keyword:}</v>
      </c>
      <c r="AC8708" s="107" t="e">
        <f t="shared" si="1647"/>
        <v>#VALUE!</v>
      </c>
      <c r="AK8708" t="s">
        <v>577</v>
      </c>
    </row>
    <row r="8709" spans="1:37" ht="15" customHeight="1" x14ac:dyDescent="0.25">
      <c r="A8709" s="35">
        <f t="shared" si="1639"/>
        <v>0</v>
      </c>
      <c r="C8709" s="35" t="str">
        <f t="shared" si="1640"/>
        <v/>
      </c>
      <c r="K8709" t="s">
        <v>577</v>
      </c>
      <c r="O8709" s="35" t="str">
        <f t="shared" si="1641"/>
        <v>?utm_source=yandex&amp;utm_medium=cpc&amp;utm_campaign=&amp;utm_content=&amp;utm_term={keyword}&amp;utm_device={device_type}</v>
      </c>
      <c r="P8709" s="35" t="str">
        <f t="shared" si="1638"/>
        <v/>
      </c>
      <c r="T8709" s="8" t="s">
        <v>751</v>
      </c>
      <c r="U8709" s="8" t="str">
        <f t="shared" si="1642"/>
        <v>,</v>
      </c>
      <c r="W8709" s="35" t="str">
        <f t="shared" si="1643"/>
        <v/>
      </c>
      <c r="X8709" s="35" t="s">
        <v>753</v>
      </c>
      <c r="Y8709" s="35" t="s">
        <v>754</v>
      </c>
      <c r="Z8709" s="35" t="str">
        <f t="shared" si="1644"/>
        <v/>
      </c>
      <c r="AA8709" s="35" t="e">
        <f t="shared" si="1645"/>
        <v>#VALUE!</v>
      </c>
      <c r="AB8709" s="35" t="str">
        <f t="shared" si="1646"/>
        <v>{keyword:}</v>
      </c>
      <c r="AC8709" s="107" t="e">
        <f t="shared" si="1647"/>
        <v>#VALUE!</v>
      </c>
      <c r="AK8709" t="s">
        <v>577</v>
      </c>
    </row>
    <row r="8710" spans="1:37" ht="15" x14ac:dyDescent="0.25">
      <c r="A8710" s="35">
        <f t="shared" si="1639"/>
        <v>0</v>
      </c>
      <c r="C8710" s="35" t="str">
        <f t="shared" si="1640"/>
        <v/>
      </c>
      <c r="K8710" t="s">
        <v>577</v>
      </c>
      <c r="O8710" s="35" t="str">
        <f t="shared" si="1641"/>
        <v>?utm_source=yandex&amp;utm_medium=cpc&amp;utm_campaign=&amp;utm_content=&amp;utm_term={keyword}&amp;utm_device={device_type}</v>
      </c>
      <c r="P8710" s="35" t="str">
        <f t="shared" si="1638"/>
        <v/>
      </c>
      <c r="T8710" s="8" t="s">
        <v>751</v>
      </c>
      <c r="U8710" s="8" t="str">
        <f t="shared" si="1642"/>
        <v>,</v>
      </c>
      <c r="W8710" s="35" t="str">
        <f t="shared" si="1643"/>
        <v/>
      </c>
      <c r="X8710" s="35" t="s">
        <v>753</v>
      </c>
      <c r="Y8710" s="35" t="s">
        <v>754</v>
      </c>
      <c r="Z8710" s="35" t="str">
        <f t="shared" si="1644"/>
        <v/>
      </c>
      <c r="AA8710" s="35" t="e">
        <f t="shared" si="1645"/>
        <v>#VALUE!</v>
      </c>
      <c r="AB8710" s="35" t="str">
        <f t="shared" si="1646"/>
        <v>{keyword:}</v>
      </c>
      <c r="AC8710" s="107" t="e">
        <f t="shared" si="1647"/>
        <v>#VALUE!</v>
      </c>
      <c r="AK8710" t="s">
        <v>577</v>
      </c>
    </row>
    <row r="8711" spans="1:37" ht="15" customHeight="1" x14ac:dyDescent="0.25">
      <c r="A8711" s="35">
        <f t="shared" si="1639"/>
        <v>0</v>
      </c>
      <c r="C8711" s="35" t="str">
        <f t="shared" si="1640"/>
        <v/>
      </c>
      <c r="K8711" t="s">
        <v>577</v>
      </c>
      <c r="O8711" s="35" t="str">
        <f t="shared" si="1641"/>
        <v>?utm_source=yandex&amp;utm_medium=cpc&amp;utm_campaign=&amp;utm_content=&amp;utm_term={keyword}&amp;utm_device={device_type}</v>
      </c>
      <c r="P8711" s="35" t="str">
        <f t="shared" si="1638"/>
        <v/>
      </c>
      <c r="T8711" s="8" t="s">
        <v>751</v>
      </c>
      <c r="U8711" s="8" t="str">
        <f t="shared" si="1642"/>
        <v>,</v>
      </c>
      <c r="W8711" s="35" t="str">
        <f t="shared" si="1643"/>
        <v/>
      </c>
      <c r="X8711" s="35" t="s">
        <v>753</v>
      </c>
      <c r="Y8711" s="35" t="s">
        <v>754</v>
      </c>
      <c r="Z8711" s="35" t="str">
        <f t="shared" si="1644"/>
        <v/>
      </c>
      <c r="AA8711" s="35" t="e">
        <f t="shared" si="1645"/>
        <v>#VALUE!</v>
      </c>
      <c r="AB8711" s="35" t="str">
        <f t="shared" si="1646"/>
        <v>{keyword:}</v>
      </c>
      <c r="AC8711" s="107" t="e">
        <f t="shared" si="1647"/>
        <v>#VALUE!</v>
      </c>
      <c r="AK8711" t="s">
        <v>577</v>
      </c>
    </row>
    <row r="8712" spans="1:37" ht="15" x14ac:dyDescent="0.25">
      <c r="A8712" s="35">
        <f t="shared" si="1639"/>
        <v>0</v>
      </c>
      <c r="C8712" s="35" t="str">
        <f t="shared" si="1640"/>
        <v/>
      </c>
      <c r="K8712" t="s">
        <v>577</v>
      </c>
      <c r="O8712" s="35" t="str">
        <f t="shared" si="1641"/>
        <v>?utm_source=yandex&amp;utm_medium=cpc&amp;utm_campaign=&amp;utm_content=&amp;utm_term={keyword}&amp;utm_device={device_type}</v>
      </c>
      <c r="P8712" s="35" t="str">
        <f t="shared" si="1638"/>
        <v/>
      </c>
      <c r="T8712" s="8" t="s">
        <v>751</v>
      </c>
      <c r="U8712" s="8" t="str">
        <f t="shared" si="1642"/>
        <v>,</v>
      </c>
      <c r="W8712" s="35" t="str">
        <f t="shared" si="1643"/>
        <v/>
      </c>
      <c r="X8712" s="35" t="s">
        <v>753</v>
      </c>
      <c r="Y8712" s="35" t="s">
        <v>754</v>
      </c>
      <c r="Z8712" s="35" t="str">
        <f t="shared" si="1644"/>
        <v/>
      </c>
      <c r="AA8712" s="35" t="e">
        <f t="shared" si="1645"/>
        <v>#VALUE!</v>
      </c>
      <c r="AB8712" s="35" t="str">
        <f t="shared" si="1646"/>
        <v>{keyword:}</v>
      </c>
      <c r="AC8712" s="107" t="e">
        <f t="shared" si="1647"/>
        <v>#VALUE!</v>
      </c>
      <c r="AK8712" t="s">
        <v>577</v>
      </c>
    </row>
    <row r="8713" spans="1:37" ht="15" customHeight="1" x14ac:dyDescent="0.25">
      <c r="A8713" s="35">
        <f t="shared" si="1639"/>
        <v>0</v>
      </c>
      <c r="C8713" s="35" t="str">
        <f t="shared" si="1640"/>
        <v/>
      </c>
      <c r="K8713" t="s">
        <v>577</v>
      </c>
      <c r="O8713" s="35" t="str">
        <f t="shared" si="1641"/>
        <v>?utm_source=yandex&amp;utm_medium=cpc&amp;utm_campaign=&amp;utm_content=&amp;utm_term={keyword}&amp;utm_device={device_type}</v>
      </c>
      <c r="P8713" s="35" t="str">
        <f t="shared" si="1638"/>
        <v/>
      </c>
      <c r="T8713" s="8" t="s">
        <v>751</v>
      </c>
      <c r="U8713" s="8" t="str">
        <f t="shared" si="1642"/>
        <v>,</v>
      </c>
      <c r="W8713" s="35" t="str">
        <f t="shared" si="1643"/>
        <v/>
      </c>
      <c r="X8713" s="35" t="s">
        <v>753</v>
      </c>
      <c r="Y8713" s="35" t="s">
        <v>754</v>
      </c>
      <c r="Z8713" s="35" t="str">
        <f t="shared" si="1644"/>
        <v/>
      </c>
      <c r="AA8713" s="35" t="e">
        <f t="shared" si="1645"/>
        <v>#VALUE!</v>
      </c>
      <c r="AB8713" s="35" t="str">
        <f t="shared" si="1646"/>
        <v>{keyword:}</v>
      </c>
      <c r="AC8713" s="107" t="e">
        <f t="shared" si="1647"/>
        <v>#VALUE!</v>
      </c>
      <c r="AK8713" t="s">
        <v>577</v>
      </c>
    </row>
    <row r="8714" spans="1:37" ht="15" x14ac:dyDescent="0.25">
      <c r="A8714" s="35">
        <f t="shared" si="1639"/>
        <v>0</v>
      </c>
      <c r="C8714" s="35" t="str">
        <f t="shared" si="1640"/>
        <v/>
      </c>
      <c r="K8714" t="s">
        <v>577</v>
      </c>
      <c r="O8714" s="35" t="str">
        <f t="shared" si="1641"/>
        <v>?utm_source=yandex&amp;utm_medium=cpc&amp;utm_campaign=&amp;utm_content=&amp;utm_term={keyword}&amp;utm_device={device_type}</v>
      </c>
      <c r="P8714" s="35" t="str">
        <f t="shared" si="1638"/>
        <v/>
      </c>
      <c r="T8714" s="8" t="s">
        <v>751</v>
      </c>
      <c r="U8714" s="8" t="str">
        <f t="shared" si="1642"/>
        <v>,</v>
      </c>
      <c r="W8714" s="35" t="str">
        <f t="shared" si="1643"/>
        <v/>
      </c>
      <c r="X8714" s="35" t="s">
        <v>753</v>
      </c>
      <c r="Y8714" s="35" t="s">
        <v>754</v>
      </c>
      <c r="Z8714" s="35" t="str">
        <f t="shared" si="1644"/>
        <v/>
      </c>
      <c r="AA8714" s="35" t="e">
        <f t="shared" si="1645"/>
        <v>#VALUE!</v>
      </c>
      <c r="AB8714" s="35" t="str">
        <f t="shared" si="1646"/>
        <v>{keyword:}</v>
      </c>
      <c r="AC8714" s="107" t="e">
        <f t="shared" si="1647"/>
        <v>#VALUE!</v>
      </c>
      <c r="AK8714" t="s">
        <v>577</v>
      </c>
    </row>
    <row r="8715" spans="1:37" ht="15" customHeight="1" x14ac:dyDescent="0.25">
      <c r="A8715" s="35">
        <f t="shared" si="1639"/>
        <v>0</v>
      </c>
      <c r="C8715" s="35" t="str">
        <f t="shared" si="1640"/>
        <v/>
      </c>
      <c r="K8715" t="s">
        <v>577</v>
      </c>
      <c r="O8715" s="35" t="str">
        <f t="shared" si="1641"/>
        <v>?utm_source=yandex&amp;utm_medium=cpc&amp;utm_campaign=&amp;utm_content=&amp;utm_term={keyword}&amp;utm_device={device_type}</v>
      </c>
      <c r="P8715" s="35" t="str">
        <f t="shared" si="1638"/>
        <v/>
      </c>
      <c r="T8715" s="8" t="s">
        <v>751</v>
      </c>
      <c r="U8715" s="8" t="str">
        <f t="shared" si="1642"/>
        <v>,</v>
      </c>
      <c r="W8715" s="35" t="str">
        <f t="shared" si="1643"/>
        <v/>
      </c>
      <c r="X8715" s="35" t="s">
        <v>753</v>
      </c>
      <c r="Y8715" s="35" t="s">
        <v>754</v>
      </c>
      <c r="Z8715" s="35" t="str">
        <f t="shared" si="1644"/>
        <v/>
      </c>
      <c r="AA8715" s="35" t="e">
        <f t="shared" si="1645"/>
        <v>#VALUE!</v>
      </c>
      <c r="AB8715" s="35" t="str">
        <f t="shared" si="1646"/>
        <v>{keyword:}</v>
      </c>
      <c r="AC8715" s="107" t="e">
        <f t="shared" si="1647"/>
        <v>#VALUE!</v>
      </c>
      <c r="AK8715" t="s">
        <v>577</v>
      </c>
    </row>
    <row r="8716" spans="1:37" ht="15" x14ac:dyDescent="0.25">
      <c r="A8716" s="35">
        <f t="shared" si="1639"/>
        <v>0</v>
      </c>
      <c r="C8716" s="35" t="str">
        <f t="shared" si="1640"/>
        <v/>
      </c>
      <c r="K8716" t="s">
        <v>577</v>
      </c>
      <c r="O8716" s="35" t="str">
        <f t="shared" si="1641"/>
        <v>?utm_source=yandex&amp;utm_medium=cpc&amp;utm_campaign=&amp;utm_content=&amp;utm_term={keyword}&amp;utm_device={device_type}</v>
      </c>
      <c r="P8716" s="35" t="str">
        <f t="shared" si="1638"/>
        <v/>
      </c>
      <c r="T8716" s="8" t="s">
        <v>751</v>
      </c>
      <c r="U8716" s="8" t="str">
        <f t="shared" si="1642"/>
        <v>,</v>
      </c>
      <c r="W8716" s="35" t="str">
        <f t="shared" si="1643"/>
        <v/>
      </c>
      <c r="X8716" s="35" t="s">
        <v>753</v>
      </c>
      <c r="Y8716" s="35" t="s">
        <v>754</v>
      </c>
      <c r="Z8716" s="35" t="str">
        <f t="shared" si="1644"/>
        <v/>
      </c>
      <c r="AA8716" s="35" t="e">
        <f t="shared" si="1645"/>
        <v>#VALUE!</v>
      </c>
      <c r="AB8716" s="35" t="str">
        <f t="shared" si="1646"/>
        <v>{keyword:}</v>
      </c>
      <c r="AC8716" s="107" t="e">
        <f t="shared" si="1647"/>
        <v>#VALUE!</v>
      </c>
      <c r="AK8716" t="s">
        <v>577</v>
      </c>
    </row>
    <row r="8717" spans="1:37" ht="15" customHeight="1" x14ac:dyDescent="0.25">
      <c r="A8717" s="35">
        <f t="shared" si="1639"/>
        <v>0</v>
      </c>
      <c r="C8717" s="35" t="str">
        <f t="shared" si="1640"/>
        <v/>
      </c>
      <c r="K8717" t="s">
        <v>577</v>
      </c>
      <c r="O8717" s="35" t="str">
        <f t="shared" si="1641"/>
        <v>?utm_source=yandex&amp;utm_medium=cpc&amp;utm_campaign=&amp;utm_content=&amp;utm_term={keyword}&amp;utm_device={device_type}</v>
      </c>
      <c r="P8717" s="35" t="str">
        <f t="shared" si="1638"/>
        <v/>
      </c>
      <c r="T8717" s="8" t="s">
        <v>751</v>
      </c>
      <c r="U8717" s="8" t="str">
        <f t="shared" si="1642"/>
        <v>,</v>
      </c>
      <c r="W8717" s="35" t="str">
        <f t="shared" si="1643"/>
        <v/>
      </c>
      <c r="X8717" s="35" t="s">
        <v>753</v>
      </c>
      <c r="Y8717" s="35" t="s">
        <v>754</v>
      </c>
      <c r="Z8717" s="35" t="str">
        <f t="shared" si="1644"/>
        <v/>
      </c>
      <c r="AA8717" s="35" t="e">
        <f t="shared" si="1645"/>
        <v>#VALUE!</v>
      </c>
      <c r="AB8717" s="35" t="str">
        <f t="shared" si="1646"/>
        <v>{keyword:}</v>
      </c>
      <c r="AC8717" s="107" t="e">
        <f t="shared" si="1647"/>
        <v>#VALUE!</v>
      </c>
      <c r="AK8717" t="s">
        <v>577</v>
      </c>
    </row>
    <row r="8718" spans="1:37" ht="15" x14ac:dyDescent="0.25">
      <c r="A8718" s="35">
        <f t="shared" si="1639"/>
        <v>0</v>
      </c>
      <c r="C8718" s="35" t="str">
        <f t="shared" si="1640"/>
        <v/>
      </c>
      <c r="K8718" t="s">
        <v>577</v>
      </c>
      <c r="O8718" s="35" t="str">
        <f t="shared" si="1641"/>
        <v>?utm_source=yandex&amp;utm_medium=cpc&amp;utm_campaign=&amp;utm_content=&amp;utm_term={keyword}&amp;utm_device={device_type}</v>
      </c>
      <c r="P8718" s="35" t="str">
        <f t="shared" si="1638"/>
        <v/>
      </c>
      <c r="T8718" s="8" t="s">
        <v>751</v>
      </c>
      <c r="U8718" s="8" t="str">
        <f t="shared" si="1642"/>
        <v>,</v>
      </c>
      <c r="W8718" s="35" t="str">
        <f t="shared" si="1643"/>
        <v/>
      </c>
      <c r="X8718" s="35" t="s">
        <v>753</v>
      </c>
      <c r="Y8718" s="35" t="s">
        <v>754</v>
      </c>
      <c r="Z8718" s="35" t="str">
        <f t="shared" si="1644"/>
        <v/>
      </c>
      <c r="AA8718" s="35" t="e">
        <f t="shared" si="1645"/>
        <v>#VALUE!</v>
      </c>
      <c r="AB8718" s="35" t="str">
        <f t="shared" si="1646"/>
        <v>{keyword:}</v>
      </c>
      <c r="AC8718" s="107" t="e">
        <f t="shared" si="1647"/>
        <v>#VALUE!</v>
      </c>
      <c r="AK8718" t="s">
        <v>577</v>
      </c>
    </row>
    <row r="8719" spans="1:37" ht="15" customHeight="1" x14ac:dyDescent="0.25">
      <c r="A8719" s="35">
        <f t="shared" si="1639"/>
        <v>0</v>
      </c>
      <c r="C8719" s="35" t="str">
        <f t="shared" si="1640"/>
        <v/>
      </c>
      <c r="K8719" t="s">
        <v>577</v>
      </c>
      <c r="O8719" s="35" t="str">
        <f t="shared" si="1641"/>
        <v>?utm_source=yandex&amp;utm_medium=cpc&amp;utm_campaign=&amp;utm_content=&amp;utm_term={keyword}&amp;utm_device={device_type}</v>
      </c>
      <c r="P8719" s="35" t="str">
        <f t="shared" si="1638"/>
        <v/>
      </c>
      <c r="T8719" s="8" t="s">
        <v>751</v>
      </c>
      <c r="U8719" s="8" t="str">
        <f t="shared" si="1642"/>
        <v>,</v>
      </c>
      <c r="W8719" s="35" t="str">
        <f t="shared" si="1643"/>
        <v/>
      </c>
      <c r="X8719" s="35" t="s">
        <v>753</v>
      </c>
      <c r="Y8719" s="35" t="s">
        <v>754</v>
      </c>
      <c r="Z8719" s="35" t="str">
        <f t="shared" si="1644"/>
        <v/>
      </c>
      <c r="AA8719" s="35" t="e">
        <f t="shared" si="1645"/>
        <v>#VALUE!</v>
      </c>
      <c r="AB8719" s="35" t="str">
        <f t="shared" si="1646"/>
        <v>{keyword:}</v>
      </c>
      <c r="AC8719" s="107" t="e">
        <f t="shared" si="1647"/>
        <v>#VALUE!</v>
      </c>
      <c r="AK8719" t="s">
        <v>577</v>
      </c>
    </row>
    <row r="8720" spans="1:37" ht="15" x14ac:dyDescent="0.25">
      <c r="A8720" s="35">
        <f t="shared" si="1639"/>
        <v>0</v>
      </c>
      <c r="C8720" s="35" t="str">
        <f t="shared" si="1640"/>
        <v/>
      </c>
      <c r="K8720" t="s">
        <v>577</v>
      </c>
      <c r="O8720" s="35" t="str">
        <f t="shared" si="1641"/>
        <v>?utm_source=yandex&amp;utm_medium=cpc&amp;utm_campaign=&amp;utm_content=&amp;utm_term={keyword}&amp;utm_device={device_type}</v>
      </c>
      <c r="P8720" s="35" t="str">
        <f t="shared" si="1638"/>
        <v/>
      </c>
      <c r="T8720" s="8" t="s">
        <v>751</v>
      </c>
      <c r="U8720" s="8" t="str">
        <f t="shared" si="1642"/>
        <v>,</v>
      </c>
      <c r="W8720" s="35" t="str">
        <f t="shared" si="1643"/>
        <v/>
      </c>
      <c r="X8720" s="35" t="s">
        <v>753</v>
      </c>
      <c r="Y8720" s="35" t="s">
        <v>754</v>
      </c>
      <c r="Z8720" s="35" t="str">
        <f t="shared" si="1644"/>
        <v/>
      </c>
      <c r="AA8720" s="35" t="e">
        <f t="shared" si="1645"/>
        <v>#VALUE!</v>
      </c>
      <c r="AB8720" s="35" t="str">
        <f t="shared" si="1646"/>
        <v>{keyword:}</v>
      </c>
      <c r="AC8720" s="107" t="e">
        <f t="shared" si="1647"/>
        <v>#VALUE!</v>
      </c>
      <c r="AK8720" t="s">
        <v>577</v>
      </c>
    </row>
    <row r="8721" spans="1:37" ht="15" customHeight="1" x14ac:dyDescent="0.25">
      <c r="A8721" s="35">
        <f t="shared" si="1639"/>
        <v>0</v>
      </c>
      <c r="C8721" s="35" t="str">
        <f t="shared" si="1640"/>
        <v/>
      </c>
      <c r="K8721" t="s">
        <v>577</v>
      </c>
      <c r="O8721" s="35" t="str">
        <f t="shared" si="1641"/>
        <v>?utm_source=yandex&amp;utm_medium=cpc&amp;utm_campaign=&amp;utm_content=&amp;utm_term={keyword}&amp;utm_device={device_type}</v>
      </c>
      <c r="P8721" s="35" t="str">
        <f t="shared" si="1638"/>
        <v/>
      </c>
      <c r="T8721" s="8" t="s">
        <v>751</v>
      </c>
      <c r="U8721" s="8" t="str">
        <f t="shared" si="1642"/>
        <v>,</v>
      </c>
      <c r="W8721" s="35" t="str">
        <f t="shared" si="1643"/>
        <v/>
      </c>
      <c r="X8721" s="35" t="s">
        <v>753</v>
      </c>
      <c r="Y8721" s="35" t="s">
        <v>754</v>
      </c>
      <c r="Z8721" s="35" t="str">
        <f t="shared" si="1644"/>
        <v/>
      </c>
      <c r="AA8721" s="35" t="e">
        <f t="shared" si="1645"/>
        <v>#VALUE!</v>
      </c>
      <c r="AB8721" s="35" t="str">
        <f t="shared" si="1646"/>
        <v>{keyword:}</v>
      </c>
      <c r="AC8721" s="107" t="e">
        <f t="shared" si="1647"/>
        <v>#VALUE!</v>
      </c>
      <c r="AK8721" t="s">
        <v>577</v>
      </c>
    </row>
    <row r="8722" spans="1:37" ht="15" x14ac:dyDescent="0.25">
      <c r="A8722" s="35">
        <f t="shared" si="1639"/>
        <v>0</v>
      </c>
      <c r="C8722" s="35" t="str">
        <f t="shared" si="1640"/>
        <v/>
      </c>
      <c r="K8722" t="s">
        <v>577</v>
      </c>
      <c r="O8722" s="35" t="str">
        <f t="shared" si="1641"/>
        <v>?utm_source=yandex&amp;utm_medium=cpc&amp;utm_campaign=&amp;utm_content=&amp;utm_term={keyword}&amp;utm_device={device_type}</v>
      </c>
      <c r="P8722" s="35" t="str">
        <f t="shared" si="1638"/>
        <v/>
      </c>
      <c r="T8722" s="8" t="s">
        <v>751</v>
      </c>
      <c r="U8722" s="8" t="str">
        <f t="shared" si="1642"/>
        <v>,</v>
      </c>
      <c r="W8722" s="35" t="str">
        <f t="shared" si="1643"/>
        <v/>
      </c>
      <c r="X8722" s="35" t="s">
        <v>753</v>
      </c>
      <c r="Y8722" s="35" t="s">
        <v>754</v>
      </c>
      <c r="Z8722" s="35" t="str">
        <f t="shared" si="1644"/>
        <v/>
      </c>
      <c r="AA8722" s="35" t="e">
        <f t="shared" si="1645"/>
        <v>#VALUE!</v>
      </c>
      <c r="AB8722" s="35" t="str">
        <f t="shared" si="1646"/>
        <v>{keyword:}</v>
      </c>
      <c r="AC8722" s="107" t="e">
        <f t="shared" si="1647"/>
        <v>#VALUE!</v>
      </c>
      <c r="AK8722" t="s">
        <v>577</v>
      </c>
    </row>
    <row r="8723" spans="1:37" ht="15" customHeight="1" x14ac:dyDescent="0.25">
      <c r="A8723" s="35">
        <f t="shared" si="1639"/>
        <v>0</v>
      </c>
      <c r="C8723" s="35" t="str">
        <f t="shared" si="1640"/>
        <v/>
      </c>
      <c r="K8723" t="s">
        <v>577</v>
      </c>
      <c r="O8723" s="35" t="str">
        <f t="shared" si="1641"/>
        <v>?utm_source=yandex&amp;utm_medium=cpc&amp;utm_campaign=&amp;utm_content=&amp;utm_term={keyword}&amp;utm_device={device_type}</v>
      </c>
      <c r="P8723" s="35" t="str">
        <f t="shared" si="1638"/>
        <v/>
      </c>
      <c r="T8723" s="8" t="s">
        <v>751</v>
      </c>
      <c r="U8723" s="8" t="str">
        <f t="shared" si="1642"/>
        <v>,</v>
      </c>
      <c r="W8723" s="35" t="str">
        <f t="shared" si="1643"/>
        <v/>
      </c>
      <c r="X8723" s="35" t="s">
        <v>753</v>
      </c>
      <c r="Y8723" s="35" t="s">
        <v>754</v>
      </c>
      <c r="Z8723" s="35" t="str">
        <f t="shared" si="1644"/>
        <v/>
      </c>
      <c r="AA8723" s="35" t="e">
        <f t="shared" si="1645"/>
        <v>#VALUE!</v>
      </c>
      <c r="AB8723" s="35" t="str">
        <f t="shared" si="1646"/>
        <v>{keyword:}</v>
      </c>
      <c r="AC8723" s="107" t="e">
        <f t="shared" si="1647"/>
        <v>#VALUE!</v>
      </c>
      <c r="AK8723" t="s">
        <v>577</v>
      </c>
    </row>
    <row r="8724" spans="1:37" ht="15" x14ac:dyDescent="0.25">
      <c r="A8724" s="35">
        <f t="shared" si="1639"/>
        <v>0</v>
      </c>
      <c r="C8724" s="35" t="str">
        <f t="shared" si="1640"/>
        <v/>
      </c>
      <c r="K8724" t="s">
        <v>577</v>
      </c>
      <c r="O8724" s="35" t="str">
        <f t="shared" si="1641"/>
        <v>?utm_source=yandex&amp;utm_medium=cpc&amp;utm_campaign=&amp;utm_content=&amp;utm_term={keyword}&amp;utm_device={device_type}</v>
      </c>
      <c r="P8724" s="35" t="str">
        <f t="shared" si="1638"/>
        <v/>
      </c>
      <c r="T8724" s="8" t="s">
        <v>751</v>
      </c>
      <c r="U8724" s="8" t="str">
        <f t="shared" si="1642"/>
        <v>,</v>
      </c>
      <c r="W8724" s="35" t="str">
        <f t="shared" si="1643"/>
        <v/>
      </c>
      <c r="X8724" s="35" t="s">
        <v>753</v>
      </c>
      <c r="Y8724" s="35" t="s">
        <v>754</v>
      </c>
      <c r="Z8724" s="35" t="str">
        <f t="shared" si="1644"/>
        <v/>
      </c>
      <c r="AA8724" s="35" t="e">
        <f t="shared" si="1645"/>
        <v>#VALUE!</v>
      </c>
      <c r="AB8724" s="35" t="str">
        <f t="shared" si="1646"/>
        <v>{keyword:}</v>
      </c>
      <c r="AC8724" s="107" t="e">
        <f t="shared" si="1647"/>
        <v>#VALUE!</v>
      </c>
      <c r="AK8724" t="s">
        <v>577</v>
      </c>
    </row>
    <row r="8725" spans="1:37" ht="15" customHeight="1" x14ac:dyDescent="0.25">
      <c r="A8725" s="35">
        <f t="shared" si="1639"/>
        <v>0</v>
      </c>
      <c r="C8725" s="35" t="str">
        <f t="shared" si="1640"/>
        <v/>
      </c>
      <c r="K8725" t="s">
        <v>577</v>
      </c>
      <c r="O8725" s="35" t="str">
        <f t="shared" si="1641"/>
        <v>?utm_source=yandex&amp;utm_medium=cpc&amp;utm_campaign=&amp;utm_content=&amp;utm_term={keyword}&amp;utm_device={device_type}</v>
      </c>
      <c r="P8725" s="35" t="str">
        <f t="shared" si="1638"/>
        <v/>
      </c>
      <c r="T8725" s="8" t="s">
        <v>751</v>
      </c>
      <c r="U8725" s="8" t="str">
        <f t="shared" si="1642"/>
        <v>,</v>
      </c>
      <c r="W8725" s="35" t="str">
        <f t="shared" si="1643"/>
        <v/>
      </c>
      <c r="X8725" s="35" t="s">
        <v>753</v>
      </c>
      <c r="Y8725" s="35" t="s">
        <v>754</v>
      </c>
      <c r="Z8725" s="35" t="str">
        <f t="shared" si="1644"/>
        <v/>
      </c>
      <c r="AA8725" s="35" t="e">
        <f t="shared" si="1645"/>
        <v>#VALUE!</v>
      </c>
      <c r="AB8725" s="35" t="str">
        <f t="shared" si="1646"/>
        <v>{keyword:}</v>
      </c>
      <c r="AC8725" s="107" t="e">
        <f t="shared" si="1647"/>
        <v>#VALUE!</v>
      </c>
      <c r="AK8725" t="s">
        <v>577</v>
      </c>
    </row>
    <row r="8726" spans="1:37" ht="15" x14ac:dyDescent="0.25">
      <c r="A8726" s="35">
        <f t="shared" si="1639"/>
        <v>0</v>
      </c>
      <c r="C8726" s="35" t="str">
        <f t="shared" si="1640"/>
        <v/>
      </c>
      <c r="K8726" t="s">
        <v>577</v>
      </c>
      <c r="O8726" s="35" t="str">
        <f t="shared" si="1641"/>
        <v>?utm_source=yandex&amp;utm_medium=cpc&amp;utm_campaign=&amp;utm_content=&amp;utm_term={keyword}&amp;utm_device={device_type}</v>
      </c>
      <c r="P8726" s="35" t="str">
        <f t="shared" si="1638"/>
        <v/>
      </c>
      <c r="T8726" s="8" t="s">
        <v>751</v>
      </c>
      <c r="U8726" s="8" t="str">
        <f t="shared" si="1642"/>
        <v>,</v>
      </c>
      <c r="W8726" s="35" t="str">
        <f t="shared" si="1643"/>
        <v/>
      </c>
      <c r="X8726" s="35" t="s">
        <v>753</v>
      </c>
      <c r="Y8726" s="35" t="s">
        <v>754</v>
      </c>
      <c r="Z8726" s="35" t="str">
        <f t="shared" si="1644"/>
        <v/>
      </c>
      <c r="AA8726" s="35" t="e">
        <f t="shared" si="1645"/>
        <v>#VALUE!</v>
      </c>
      <c r="AB8726" s="35" t="str">
        <f t="shared" si="1646"/>
        <v>{keyword:}</v>
      </c>
      <c r="AC8726" s="107" t="e">
        <f t="shared" si="1647"/>
        <v>#VALUE!</v>
      </c>
      <c r="AK8726" t="s">
        <v>577</v>
      </c>
    </row>
    <row r="8727" spans="1:37" ht="15" customHeight="1" x14ac:dyDescent="0.25">
      <c r="A8727" s="35">
        <f t="shared" si="1639"/>
        <v>0</v>
      </c>
      <c r="C8727" s="35" t="str">
        <f t="shared" si="1640"/>
        <v/>
      </c>
      <c r="K8727" t="s">
        <v>577</v>
      </c>
      <c r="O8727" s="35" t="str">
        <f t="shared" si="1641"/>
        <v>?utm_source=yandex&amp;utm_medium=cpc&amp;utm_campaign=&amp;utm_content=&amp;utm_term={keyword}&amp;utm_device={device_type}</v>
      </c>
      <c r="P8727" s="35" t="str">
        <f t="shared" si="1638"/>
        <v/>
      </c>
      <c r="T8727" s="8" t="s">
        <v>751</v>
      </c>
      <c r="U8727" s="8" t="str">
        <f t="shared" si="1642"/>
        <v>,</v>
      </c>
      <c r="W8727" s="35" t="str">
        <f t="shared" si="1643"/>
        <v/>
      </c>
      <c r="X8727" s="35" t="s">
        <v>753</v>
      </c>
      <c r="Y8727" s="35" t="s">
        <v>754</v>
      </c>
      <c r="Z8727" s="35" t="str">
        <f t="shared" si="1644"/>
        <v/>
      </c>
      <c r="AA8727" s="35" t="e">
        <f t="shared" si="1645"/>
        <v>#VALUE!</v>
      </c>
      <c r="AB8727" s="35" t="str">
        <f t="shared" si="1646"/>
        <v>{keyword:}</v>
      </c>
      <c r="AC8727" s="107" t="e">
        <f t="shared" si="1647"/>
        <v>#VALUE!</v>
      </c>
      <c r="AK8727" t="s">
        <v>577</v>
      </c>
    </row>
    <row r="8728" spans="1:37" ht="15" x14ac:dyDescent="0.25">
      <c r="A8728" s="35">
        <f t="shared" si="1639"/>
        <v>0</v>
      </c>
      <c r="C8728" s="35" t="str">
        <f t="shared" si="1640"/>
        <v/>
      </c>
      <c r="K8728" t="s">
        <v>577</v>
      </c>
      <c r="O8728" s="35" t="str">
        <f t="shared" si="1641"/>
        <v>?utm_source=yandex&amp;utm_medium=cpc&amp;utm_campaign=&amp;utm_content=&amp;utm_term={keyword}&amp;utm_device={device_type}</v>
      </c>
      <c r="P8728" s="35" t="str">
        <f t="shared" si="1638"/>
        <v/>
      </c>
      <c r="T8728" s="8" t="s">
        <v>751</v>
      </c>
      <c r="U8728" s="8" t="str">
        <f t="shared" si="1642"/>
        <v>,</v>
      </c>
      <c r="W8728" s="35" t="str">
        <f t="shared" si="1643"/>
        <v/>
      </c>
      <c r="X8728" s="35" t="s">
        <v>753</v>
      </c>
      <c r="Y8728" s="35" t="s">
        <v>754</v>
      </c>
      <c r="Z8728" s="35" t="str">
        <f t="shared" si="1644"/>
        <v/>
      </c>
      <c r="AA8728" s="35" t="e">
        <f t="shared" si="1645"/>
        <v>#VALUE!</v>
      </c>
      <c r="AB8728" s="35" t="str">
        <f t="shared" si="1646"/>
        <v>{keyword:}</v>
      </c>
      <c r="AC8728" s="107" t="e">
        <f t="shared" si="1647"/>
        <v>#VALUE!</v>
      </c>
      <c r="AK8728" t="s">
        <v>577</v>
      </c>
    </row>
    <row r="8729" spans="1:37" ht="15" customHeight="1" x14ac:dyDescent="0.25">
      <c r="A8729" s="35">
        <f t="shared" si="1639"/>
        <v>0</v>
      </c>
      <c r="C8729" s="35" t="str">
        <f t="shared" si="1640"/>
        <v/>
      </c>
      <c r="K8729" t="s">
        <v>577</v>
      </c>
      <c r="O8729" s="35" t="str">
        <f t="shared" si="1641"/>
        <v>?utm_source=yandex&amp;utm_medium=cpc&amp;utm_campaign=&amp;utm_content=&amp;utm_term={keyword}&amp;utm_device={device_type}</v>
      </c>
      <c r="P8729" s="35" t="str">
        <f t="shared" si="1638"/>
        <v/>
      </c>
      <c r="T8729" s="8" t="s">
        <v>751</v>
      </c>
      <c r="U8729" s="8" t="str">
        <f t="shared" si="1642"/>
        <v>,</v>
      </c>
      <c r="W8729" s="35" t="str">
        <f t="shared" si="1643"/>
        <v/>
      </c>
      <c r="X8729" s="35" t="s">
        <v>753</v>
      </c>
      <c r="Y8729" s="35" t="s">
        <v>754</v>
      </c>
      <c r="Z8729" s="35" t="str">
        <f t="shared" si="1644"/>
        <v/>
      </c>
      <c r="AA8729" s="35" t="e">
        <f t="shared" si="1645"/>
        <v>#VALUE!</v>
      </c>
      <c r="AB8729" s="35" t="str">
        <f t="shared" si="1646"/>
        <v>{keyword:}</v>
      </c>
      <c r="AC8729" s="107" t="e">
        <f t="shared" si="1647"/>
        <v>#VALUE!</v>
      </c>
      <c r="AK8729" t="s">
        <v>577</v>
      </c>
    </row>
    <row r="8730" spans="1:37" ht="15" x14ac:dyDescent="0.25">
      <c r="A8730" s="35">
        <f t="shared" si="1639"/>
        <v>0</v>
      </c>
      <c r="C8730" s="35" t="str">
        <f t="shared" si="1640"/>
        <v/>
      </c>
      <c r="K8730" t="s">
        <v>577</v>
      </c>
      <c r="O8730" s="35" t="str">
        <f t="shared" si="1641"/>
        <v>?utm_source=yandex&amp;utm_medium=cpc&amp;utm_campaign=&amp;utm_content=&amp;utm_term={keyword}&amp;utm_device={device_type}</v>
      </c>
      <c r="P8730" s="35" t="str">
        <f t="shared" si="1638"/>
        <v/>
      </c>
      <c r="T8730" s="8" t="s">
        <v>751</v>
      </c>
      <c r="U8730" s="8" t="str">
        <f t="shared" si="1642"/>
        <v>,</v>
      </c>
      <c r="W8730" s="35" t="str">
        <f t="shared" si="1643"/>
        <v/>
      </c>
      <c r="X8730" s="35" t="s">
        <v>753</v>
      </c>
      <c r="Y8730" s="35" t="s">
        <v>754</v>
      </c>
      <c r="Z8730" s="35" t="str">
        <f t="shared" si="1644"/>
        <v/>
      </c>
      <c r="AA8730" s="35" t="e">
        <f t="shared" si="1645"/>
        <v>#VALUE!</v>
      </c>
      <c r="AB8730" s="35" t="str">
        <f t="shared" si="1646"/>
        <v>{keyword:}</v>
      </c>
      <c r="AC8730" s="107" t="e">
        <f t="shared" si="1647"/>
        <v>#VALUE!</v>
      </c>
      <c r="AK8730" t="s">
        <v>577</v>
      </c>
    </row>
    <row r="8731" spans="1:37" ht="15" customHeight="1" x14ac:dyDescent="0.25">
      <c r="A8731" s="35">
        <f t="shared" si="1639"/>
        <v>0</v>
      </c>
      <c r="C8731" s="35" t="str">
        <f t="shared" si="1640"/>
        <v/>
      </c>
      <c r="K8731" t="s">
        <v>577</v>
      </c>
      <c r="O8731" s="35" t="str">
        <f t="shared" si="1641"/>
        <v>?utm_source=yandex&amp;utm_medium=cpc&amp;utm_campaign=&amp;utm_content=&amp;utm_term={keyword}&amp;utm_device={device_type}</v>
      </c>
      <c r="P8731" s="35" t="str">
        <f t="shared" si="1638"/>
        <v/>
      </c>
      <c r="T8731" s="8" t="s">
        <v>751</v>
      </c>
      <c r="U8731" s="8" t="str">
        <f t="shared" si="1642"/>
        <v>,</v>
      </c>
      <c r="W8731" s="35" t="str">
        <f t="shared" si="1643"/>
        <v/>
      </c>
      <c r="X8731" s="35" t="s">
        <v>753</v>
      </c>
      <c r="Y8731" s="35" t="s">
        <v>754</v>
      </c>
      <c r="Z8731" s="35" t="str">
        <f t="shared" si="1644"/>
        <v/>
      </c>
      <c r="AA8731" s="35" t="e">
        <f t="shared" si="1645"/>
        <v>#VALUE!</v>
      </c>
      <c r="AB8731" s="35" t="str">
        <f t="shared" si="1646"/>
        <v>{keyword:}</v>
      </c>
      <c r="AC8731" s="107" t="e">
        <f t="shared" si="1647"/>
        <v>#VALUE!</v>
      </c>
      <c r="AK8731" t="s">
        <v>577</v>
      </c>
    </row>
    <row r="8732" spans="1:37" ht="15" x14ac:dyDescent="0.25">
      <c r="A8732" s="35">
        <f t="shared" si="1639"/>
        <v>0</v>
      </c>
      <c r="C8732" s="35" t="str">
        <f t="shared" si="1640"/>
        <v/>
      </c>
      <c r="K8732" t="s">
        <v>577</v>
      </c>
      <c r="O8732" s="35" t="str">
        <f t="shared" si="1641"/>
        <v>?utm_source=yandex&amp;utm_medium=cpc&amp;utm_campaign=&amp;utm_content=&amp;utm_term={keyword}&amp;utm_device={device_type}</v>
      </c>
      <c r="P8732" s="35" t="str">
        <f t="shared" si="1638"/>
        <v/>
      </c>
      <c r="T8732" s="8" t="s">
        <v>751</v>
      </c>
      <c r="U8732" s="8" t="str">
        <f t="shared" si="1642"/>
        <v>,</v>
      </c>
      <c r="W8732" s="35" t="str">
        <f t="shared" si="1643"/>
        <v/>
      </c>
      <c r="X8732" s="35" t="s">
        <v>753</v>
      </c>
      <c r="Y8732" s="35" t="s">
        <v>754</v>
      </c>
      <c r="Z8732" s="35" t="str">
        <f t="shared" si="1644"/>
        <v/>
      </c>
      <c r="AA8732" s="35" t="e">
        <f t="shared" si="1645"/>
        <v>#VALUE!</v>
      </c>
      <c r="AB8732" s="35" t="str">
        <f t="shared" si="1646"/>
        <v>{keyword:}</v>
      </c>
      <c r="AC8732" s="107" t="e">
        <f t="shared" si="1647"/>
        <v>#VALUE!</v>
      </c>
      <c r="AK8732" t="s">
        <v>577</v>
      </c>
    </row>
    <row r="8733" spans="1:37" ht="15" customHeight="1" x14ac:dyDescent="0.25">
      <c r="A8733" s="35">
        <f t="shared" si="1639"/>
        <v>0</v>
      </c>
      <c r="C8733" s="35" t="str">
        <f t="shared" si="1640"/>
        <v/>
      </c>
      <c r="K8733" t="s">
        <v>577</v>
      </c>
      <c r="O8733" s="35" t="str">
        <f t="shared" si="1641"/>
        <v>?utm_source=yandex&amp;utm_medium=cpc&amp;utm_campaign=&amp;utm_content=&amp;utm_term={keyword}&amp;utm_device={device_type}</v>
      </c>
      <c r="P8733" s="35" t="str">
        <f t="shared" si="1638"/>
        <v/>
      </c>
      <c r="T8733" s="8" t="s">
        <v>751</v>
      </c>
      <c r="U8733" s="8" t="str">
        <f t="shared" si="1642"/>
        <v>,</v>
      </c>
      <c r="W8733" s="35" t="str">
        <f t="shared" si="1643"/>
        <v/>
      </c>
      <c r="X8733" s="35" t="s">
        <v>753</v>
      </c>
      <c r="Y8733" s="35" t="s">
        <v>754</v>
      </c>
      <c r="Z8733" s="35" t="str">
        <f t="shared" si="1644"/>
        <v/>
      </c>
      <c r="AA8733" s="35" t="e">
        <f t="shared" si="1645"/>
        <v>#VALUE!</v>
      </c>
      <c r="AB8733" s="35" t="str">
        <f t="shared" si="1646"/>
        <v>{keyword:}</v>
      </c>
      <c r="AC8733" s="107" t="e">
        <f t="shared" si="1647"/>
        <v>#VALUE!</v>
      </c>
      <c r="AK8733" t="s">
        <v>577</v>
      </c>
    </row>
    <row r="8734" spans="1:37" ht="15" x14ac:dyDescent="0.25">
      <c r="A8734" s="35">
        <f t="shared" si="1639"/>
        <v>0</v>
      </c>
      <c r="C8734" s="35" t="str">
        <f t="shared" si="1640"/>
        <v/>
      </c>
      <c r="K8734" t="s">
        <v>577</v>
      </c>
      <c r="O8734" s="35" t="str">
        <f t="shared" si="1641"/>
        <v>?utm_source=yandex&amp;utm_medium=cpc&amp;utm_campaign=&amp;utm_content=&amp;utm_term={keyword}&amp;utm_device={device_type}</v>
      </c>
      <c r="P8734" s="35" t="str">
        <f t="shared" si="1638"/>
        <v/>
      </c>
      <c r="T8734" s="8" t="s">
        <v>751</v>
      </c>
      <c r="U8734" s="8" t="str">
        <f t="shared" si="1642"/>
        <v>,</v>
      </c>
      <c r="W8734" s="35" t="str">
        <f t="shared" si="1643"/>
        <v/>
      </c>
      <c r="X8734" s="35" t="s">
        <v>753</v>
      </c>
      <c r="Y8734" s="35" t="s">
        <v>754</v>
      </c>
      <c r="Z8734" s="35" t="str">
        <f t="shared" si="1644"/>
        <v/>
      </c>
      <c r="AA8734" s="35" t="e">
        <f t="shared" si="1645"/>
        <v>#VALUE!</v>
      </c>
      <c r="AB8734" s="35" t="str">
        <f t="shared" si="1646"/>
        <v>{keyword:}</v>
      </c>
      <c r="AC8734" s="107" t="e">
        <f t="shared" si="1647"/>
        <v>#VALUE!</v>
      </c>
      <c r="AK8734" t="s">
        <v>577</v>
      </c>
    </row>
    <row r="8735" spans="1:37" ht="15" customHeight="1" x14ac:dyDescent="0.25">
      <c r="A8735" s="35">
        <f t="shared" si="1639"/>
        <v>0</v>
      </c>
      <c r="C8735" s="35" t="str">
        <f t="shared" si="1640"/>
        <v/>
      </c>
      <c r="K8735" t="s">
        <v>577</v>
      </c>
      <c r="O8735" s="35" t="str">
        <f t="shared" si="1641"/>
        <v>?utm_source=yandex&amp;utm_medium=cpc&amp;utm_campaign=&amp;utm_content=&amp;utm_term={keyword}&amp;utm_device={device_type}</v>
      </c>
      <c r="P8735" s="35" t="str">
        <f t="shared" si="1638"/>
        <v/>
      </c>
      <c r="T8735" s="8" t="s">
        <v>751</v>
      </c>
      <c r="U8735" s="8" t="str">
        <f t="shared" si="1642"/>
        <v>,</v>
      </c>
      <c r="W8735" s="35" t="str">
        <f t="shared" si="1643"/>
        <v/>
      </c>
      <c r="X8735" s="35" t="s">
        <v>753</v>
      </c>
      <c r="Y8735" s="35" t="s">
        <v>754</v>
      </c>
      <c r="Z8735" s="35" t="str">
        <f t="shared" si="1644"/>
        <v/>
      </c>
      <c r="AA8735" s="35" t="e">
        <f t="shared" si="1645"/>
        <v>#VALUE!</v>
      </c>
      <c r="AB8735" s="35" t="str">
        <f t="shared" si="1646"/>
        <v>{keyword:}</v>
      </c>
      <c r="AC8735" s="107" t="e">
        <f t="shared" si="1647"/>
        <v>#VALUE!</v>
      </c>
      <c r="AK8735" t="s">
        <v>577</v>
      </c>
    </row>
    <row r="8736" spans="1:37" ht="15" x14ac:dyDescent="0.25">
      <c r="A8736" s="35">
        <f t="shared" si="1639"/>
        <v>0</v>
      </c>
      <c r="C8736" s="35" t="str">
        <f t="shared" si="1640"/>
        <v/>
      </c>
      <c r="K8736" t="s">
        <v>577</v>
      </c>
      <c r="O8736" s="35" t="str">
        <f t="shared" si="1641"/>
        <v>?utm_source=yandex&amp;utm_medium=cpc&amp;utm_campaign=&amp;utm_content=&amp;utm_term={keyword}&amp;utm_device={device_type}</v>
      </c>
      <c r="P8736" s="35" t="str">
        <f t="shared" si="1638"/>
        <v/>
      </c>
      <c r="T8736" s="8" t="s">
        <v>751</v>
      </c>
      <c r="U8736" s="8" t="str">
        <f t="shared" si="1642"/>
        <v>,</v>
      </c>
      <c r="W8736" s="35" t="str">
        <f t="shared" si="1643"/>
        <v/>
      </c>
      <c r="X8736" s="35" t="s">
        <v>753</v>
      </c>
      <c r="Y8736" s="35" t="s">
        <v>754</v>
      </c>
      <c r="Z8736" s="35" t="str">
        <f t="shared" si="1644"/>
        <v/>
      </c>
      <c r="AA8736" s="35" t="e">
        <f t="shared" si="1645"/>
        <v>#VALUE!</v>
      </c>
      <c r="AB8736" s="35" t="str">
        <f t="shared" si="1646"/>
        <v>{keyword:}</v>
      </c>
      <c r="AC8736" s="107" t="e">
        <f t="shared" si="1647"/>
        <v>#VALUE!</v>
      </c>
      <c r="AK8736" t="s">
        <v>577</v>
      </c>
    </row>
    <row r="8737" spans="1:37" ht="15" customHeight="1" x14ac:dyDescent="0.25">
      <c r="A8737" s="35">
        <f t="shared" si="1639"/>
        <v>0</v>
      </c>
      <c r="C8737" s="35" t="str">
        <f t="shared" si="1640"/>
        <v/>
      </c>
      <c r="K8737" t="s">
        <v>577</v>
      </c>
      <c r="O8737" s="35" t="str">
        <f t="shared" si="1641"/>
        <v>?utm_source=yandex&amp;utm_medium=cpc&amp;utm_campaign=&amp;utm_content=&amp;utm_term={keyword}&amp;utm_device={device_type}</v>
      </c>
      <c r="P8737" s="35" t="str">
        <f t="shared" si="1638"/>
        <v/>
      </c>
      <c r="T8737" s="8" t="s">
        <v>751</v>
      </c>
      <c r="U8737" s="8" t="str">
        <f t="shared" si="1642"/>
        <v>,</v>
      </c>
      <c r="W8737" s="35" t="str">
        <f t="shared" si="1643"/>
        <v/>
      </c>
      <c r="X8737" s="35" t="s">
        <v>753</v>
      </c>
      <c r="Y8737" s="35" t="s">
        <v>754</v>
      </c>
      <c r="Z8737" s="35" t="str">
        <f t="shared" si="1644"/>
        <v/>
      </c>
      <c r="AA8737" s="35" t="e">
        <f t="shared" si="1645"/>
        <v>#VALUE!</v>
      </c>
      <c r="AB8737" s="35" t="str">
        <f t="shared" si="1646"/>
        <v>{keyword:}</v>
      </c>
      <c r="AC8737" s="107" t="e">
        <f t="shared" si="1647"/>
        <v>#VALUE!</v>
      </c>
      <c r="AK8737" t="s">
        <v>577</v>
      </c>
    </row>
    <row r="8738" spans="1:37" ht="15" x14ac:dyDescent="0.25">
      <c r="A8738" s="35">
        <f t="shared" si="1639"/>
        <v>0</v>
      </c>
      <c r="C8738" s="35" t="str">
        <f t="shared" si="1640"/>
        <v/>
      </c>
      <c r="K8738" t="s">
        <v>577</v>
      </c>
      <c r="O8738" s="35" t="str">
        <f t="shared" si="1641"/>
        <v>?utm_source=yandex&amp;utm_medium=cpc&amp;utm_campaign=&amp;utm_content=&amp;utm_term={keyword}&amp;utm_device={device_type}</v>
      </c>
      <c r="P8738" s="35" t="str">
        <f t="shared" si="1638"/>
        <v/>
      </c>
      <c r="T8738" s="8" t="s">
        <v>751</v>
      </c>
      <c r="U8738" s="8" t="str">
        <f t="shared" si="1642"/>
        <v>,</v>
      </c>
      <c r="W8738" s="35" t="str">
        <f t="shared" si="1643"/>
        <v/>
      </c>
      <c r="X8738" s="35" t="s">
        <v>753</v>
      </c>
      <c r="Y8738" s="35" t="s">
        <v>754</v>
      </c>
      <c r="Z8738" s="35" t="str">
        <f t="shared" si="1644"/>
        <v/>
      </c>
      <c r="AA8738" s="35" t="e">
        <f t="shared" si="1645"/>
        <v>#VALUE!</v>
      </c>
      <c r="AB8738" s="35" t="str">
        <f t="shared" si="1646"/>
        <v>{keyword:}</v>
      </c>
      <c r="AC8738" s="107" t="e">
        <f t="shared" si="1647"/>
        <v>#VALUE!</v>
      </c>
      <c r="AK8738" t="s">
        <v>577</v>
      </c>
    </row>
    <row r="8739" spans="1:37" ht="15" customHeight="1" x14ac:dyDescent="0.25">
      <c r="A8739" s="35">
        <f t="shared" si="1639"/>
        <v>0</v>
      </c>
      <c r="C8739" s="35" t="str">
        <f t="shared" si="1640"/>
        <v/>
      </c>
      <c r="K8739" t="s">
        <v>577</v>
      </c>
      <c r="O8739" s="35" t="str">
        <f t="shared" si="1641"/>
        <v>?utm_source=yandex&amp;utm_medium=cpc&amp;utm_campaign=&amp;utm_content=&amp;utm_term={keyword}&amp;utm_device={device_type}</v>
      </c>
      <c r="P8739" s="35" t="str">
        <f t="shared" si="1638"/>
        <v/>
      </c>
      <c r="T8739" s="8" t="s">
        <v>751</v>
      </c>
      <c r="U8739" s="8" t="str">
        <f t="shared" si="1642"/>
        <v>,</v>
      </c>
      <c r="W8739" s="35" t="str">
        <f t="shared" si="1643"/>
        <v/>
      </c>
      <c r="X8739" s="35" t="s">
        <v>753</v>
      </c>
      <c r="Y8739" s="35" t="s">
        <v>754</v>
      </c>
      <c r="Z8739" s="35" t="str">
        <f t="shared" si="1644"/>
        <v/>
      </c>
      <c r="AA8739" s="35" t="e">
        <f t="shared" si="1645"/>
        <v>#VALUE!</v>
      </c>
      <c r="AB8739" s="35" t="str">
        <f t="shared" si="1646"/>
        <v>{keyword:}</v>
      </c>
      <c r="AC8739" s="107" t="e">
        <f t="shared" si="1647"/>
        <v>#VALUE!</v>
      </c>
      <c r="AK8739" t="s">
        <v>577</v>
      </c>
    </row>
    <row r="8740" spans="1:37" ht="15" x14ac:dyDescent="0.25">
      <c r="A8740" s="35">
        <f t="shared" si="1639"/>
        <v>0</v>
      </c>
      <c r="C8740" s="35" t="str">
        <f t="shared" si="1640"/>
        <v/>
      </c>
      <c r="K8740" t="s">
        <v>577</v>
      </c>
      <c r="O8740" s="35" t="str">
        <f t="shared" si="1641"/>
        <v>?utm_source=yandex&amp;utm_medium=cpc&amp;utm_campaign=&amp;utm_content=&amp;utm_term={keyword}&amp;utm_device={device_type}</v>
      </c>
      <c r="P8740" s="35" t="str">
        <f t="shared" si="1638"/>
        <v/>
      </c>
      <c r="T8740" s="8" t="s">
        <v>751</v>
      </c>
      <c r="U8740" s="8" t="str">
        <f t="shared" si="1642"/>
        <v>,</v>
      </c>
      <c r="W8740" s="35" t="str">
        <f t="shared" si="1643"/>
        <v/>
      </c>
      <c r="X8740" s="35" t="s">
        <v>753</v>
      </c>
      <c r="Y8740" s="35" t="s">
        <v>754</v>
      </c>
      <c r="Z8740" s="35" t="str">
        <f t="shared" si="1644"/>
        <v/>
      </c>
      <c r="AA8740" s="35" t="e">
        <f t="shared" si="1645"/>
        <v>#VALUE!</v>
      </c>
      <c r="AB8740" s="35" t="str">
        <f t="shared" si="1646"/>
        <v>{keyword:}</v>
      </c>
      <c r="AC8740" s="107" t="e">
        <f t="shared" si="1647"/>
        <v>#VALUE!</v>
      </c>
      <c r="AK8740" t="s">
        <v>577</v>
      </c>
    </row>
    <row r="8741" spans="1:37" ht="15" customHeight="1" x14ac:dyDescent="0.25">
      <c r="A8741" s="35">
        <f t="shared" si="1639"/>
        <v>0</v>
      </c>
      <c r="C8741" s="35" t="str">
        <f t="shared" si="1640"/>
        <v/>
      </c>
      <c r="K8741" t="s">
        <v>577</v>
      </c>
      <c r="O8741" s="35" t="str">
        <f t="shared" si="1641"/>
        <v>?utm_source=yandex&amp;utm_medium=cpc&amp;utm_campaign=&amp;utm_content=&amp;utm_term={keyword}&amp;utm_device={device_type}</v>
      </c>
      <c r="P8741" s="35" t="str">
        <f t="shared" si="1638"/>
        <v/>
      </c>
      <c r="T8741" s="8" t="s">
        <v>751</v>
      </c>
      <c r="U8741" s="8" t="str">
        <f t="shared" si="1642"/>
        <v>,</v>
      </c>
      <c r="W8741" s="35" t="str">
        <f t="shared" si="1643"/>
        <v/>
      </c>
      <c r="X8741" s="35" t="s">
        <v>753</v>
      </c>
      <c r="Y8741" s="35" t="s">
        <v>754</v>
      </c>
      <c r="Z8741" s="35" t="str">
        <f t="shared" si="1644"/>
        <v/>
      </c>
      <c r="AA8741" s="35" t="e">
        <f t="shared" si="1645"/>
        <v>#VALUE!</v>
      </c>
      <c r="AB8741" s="35" t="str">
        <f t="shared" si="1646"/>
        <v>{keyword:}</v>
      </c>
      <c r="AC8741" s="107" t="e">
        <f t="shared" si="1647"/>
        <v>#VALUE!</v>
      </c>
      <c r="AK8741" t="s">
        <v>577</v>
      </c>
    </row>
    <row r="8742" spans="1:37" ht="15" x14ac:dyDescent="0.25">
      <c r="A8742" s="35">
        <f t="shared" si="1639"/>
        <v>0</v>
      </c>
      <c r="C8742" s="35" t="str">
        <f t="shared" si="1640"/>
        <v/>
      </c>
      <c r="K8742" t="s">
        <v>577</v>
      </c>
      <c r="O8742" s="35" t="str">
        <f t="shared" si="1641"/>
        <v>?utm_source=yandex&amp;utm_medium=cpc&amp;utm_campaign=&amp;utm_content=&amp;utm_term={keyword}&amp;utm_device={device_type}</v>
      </c>
      <c r="P8742" s="35" t="str">
        <f t="shared" si="1638"/>
        <v/>
      </c>
      <c r="T8742" s="8" t="s">
        <v>751</v>
      </c>
      <c r="U8742" s="8" t="str">
        <f t="shared" si="1642"/>
        <v>,</v>
      </c>
      <c r="W8742" s="35" t="str">
        <f t="shared" si="1643"/>
        <v/>
      </c>
      <c r="X8742" s="35" t="s">
        <v>753</v>
      </c>
      <c r="Y8742" s="35" t="s">
        <v>754</v>
      </c>
      <c r="Z8742" s="35" t="str">
        <f t="shared" si="1644"/>
        <v/>
      </c>
      <c r="AA8742" s="35" t="e">
        <f t="shared" si="1645"/>
        <v>#VALUE!</v>
      </c>
      <c r="AB8742" s="35" t="str">
        <f t="shared" si="1646"/>
        <v>{keyword:}</v>
      </c>
      <c r="AC8742" s="107" t="e">
        <f t="shared" si="1647"/>
        <v>#VALUE!</v>
      </c>
      <c r="AK8742" t="s">
        <v>577</v>
      </c>
    </row>
    <row r="8743" spans="1:37" ht="15" customHeight="1" x14ac:dyDescent="0.25">
      <c r="A8743" s="35">
        <f t="shared" si="1639"/>
        <v>0</v>
      </c>
      <c r="C8743" s="35" t="str">
        <f t="shared" si="1640"/>
        <v/>
      </c>
      <c r="K8743" t="s">
        <v>577</v>
      </c>
      <c r="O8743" s="35" t="str">
        <f t="shared" si="1641"/>
        <v>?utm_source=yandex&amp;utm_medium=cpc&amp;utm_campaign=&amp;utm_content=&amp;utm_term={keyword}&amp;utm_device={device_type}</v>
      </c>
      <c r="P8743" s="35" t="str">
        <f t="shared" si="1638"/>
        <v/>
      </c>
      <c r="T8743" s="8" t="s">
        <v>751</v>
      </c>
      <c r="U8743" s="8" t="str">
        <f t="shared" si="1642"/>
        <v>,</v>
      </c>
      <c r="W8743" s="35" t="str">
        <f t="shared" si="1643"/>
        <v/>
      </c>
      <c r="X8743" s="35" t="s">
        <v>753</v>
      </c>
      <c r="Y8743" s="35" t="s">
        <v>754</v>
      </c>
      <c r="Z8743" s="35" t="str">
        <f t="shared" si="1644"/>
        <v/>
      </c>
      <c r="AA8743" s="35" t="e">
        <f t="shared" si="1645"/>
        <v>#VALUE!</v>
      </c>
      <c r="AB8743" s="35" t="str">
        <f t="shared" si="1646"/>
        <v>{keyword:}</v>
      </c>
      <c r="AC8743" s="107" t="e">
        <f t="shared" si="1647"/>
        <v>#VALUE!</v>
      </c>
      <c r="AK8743" t="s">
        <v>577</v>
      </c>
    </row>
    <row r="8744" spans="1:37" ht="15" x14ac:dyDescent="0.25">
      <c r="A8744" s="35">
        <f t="shared" si="1639"/>
        <v>0</v>
      </c>
      <c r="C8744" s="35" t="str">
        <f t="shared" si="1640"/>
        <v/>
      </c>
      <c r="K8744" t="s">
        <v>577</v>
      </c>
      <c r="O8744" s="35" t="str">
        <f t="shared" si="1641"/>
        <v>?utm_source=yandex&amp;utm_medium=cpc&amp;utm_campaign=&amp;utm_content=&amp;utm_term={keyword}&amp;utm_device={device_type}</v>
      </c>
      <c r="P8744" s="35" t="str">
        <f t="shared" si="1638"/>
        <v/>
      </c>
      <c r="T8744" s="8" t="s">
        <v>751</v>
      </c>
      <c r="U8744" s="8" t="str">
        <f t="shared" si="1642"/>
        <v>,</v>
      </c>
      <c r="W8744" s="35" t="str">
        <f t="shared" si="1643"/>
        <v/>
      </c>
      <c r="X8744" s="35" t="s">
        <v>753</v>
      </c>
      <c r="Y8744" s="35" t="s">
        <v>754</v>
      </c>
      <c r="Z8744" s="35" t="str">
        <f t="shared" si="1644"/>
        <v/>
      </c>
      <c r="AA8744" s="35" t="e">
        <f t="shared" si="1645"/>
        <v>#VALUE!</v>
      </c>
      <c r="AB8744" s="35" t="str">
        <f t="shared" si="1646"/>
        <v>{keyword:}</v>
      </c>
      <c r="AC8744" s="107" t="e">
        <f t="shared" si="1647"/>
        <v>#VALUE!</v>
      </c>
      <c r="AK8744" t="s">
        <v>577</v>
      </c>
    </row>
    <row r="8745" spans="1:37" ht="15" customHeight="1" x14ac:dyDescent="0.25">
      <c r="A8745" s="35">
        <f t="shared" si="1639"/>
        <v>0</v>
      </c>
      <c r="C8745" s="35" t="str">
        <f t="shared" si="1640"/>
        <v/>
      </c>
      <c r="K8745" t="s">
        <v>577</v>
      </c>
      <c r="O8745" s="35" t="str">
        <f t="shared" si="1641"/>
        <v>?utm_source=yandex&amp;utm_medium=cpc&amp;utm_campaign=&amp;utm_content=&amp;utm_term={keyword}&amp;utm_device={device_type}</v>
      </c>
      <c r="P8745" s="35" t="str">
        <f t="shared" si="1638"/>
        <v/>
      </c>
      <c r="T8745" s="8" t="s">
        <v>751</v>
      </c>
      <c r="U8745" s="8" t="str">
        <f t="shared" si="1642"/>
        <v>,</v>
      </c>
      <c r="W8745" s="35" t="str">
        <f t="shared" si="1643"/>
        <v/>
      </c>
      <c r="X8745" s="35" t="s">
        <v>753</v>
      </c>
      <c r="Y8745" s="35" t="s">
        <v>754</v>
      </c>
      <c r="Z8745" s="35" t="str">
        <f t="shared" si="1644"/>
        <v/>
      </c>
      <c r="AA8745" s="35" t="e">
        <f t="shared" si="1645"/>
        <v>#VALUE!</v>
      </c>
      <c r="AB8745" s="35" t="str">
        <f t="shared" si="1646"/>
        <v>{keyword:}</v>
      </c>
      <c r="AC8745" s="107" t="e">
        <f t="shared" si="1647"/>
        <v>#VALUE!</v>
      </c>
      <c r="AK8745" t="s">
        <v>577</v>
      </c>
    </row>
    <row r="8746" spans="1:37" ht="15" x14ac:dyDescent="0.25">
      <c r="A8746" s="35">
        <f t="shared" si="1639"/>
        <v>0</v>
      </c>
      <c r="C8746" s="35" t="str">
        <f t="shared" si="1640"/>
        <v/>
      </c>
      <c r="K8746" t="s">
        <v>577</v>
      </c>
      <c r="O8746" s="35" t="str">
        <f t="shared" si="1641"/>
        <v>?utm_source=yandex&amp;utm_medium=cpc&amp;utm_campaign=&amp;utm_content=&amp;utm_term={keyword}&amp;utm_device={device_type}</v>
      </c>
      <c r="P8746" s="35" t="str">
        <f t="shared" si="1638"/>
        <v/>
      </c>
      <c r="T8746" s="8" t="s">
        <v>751</v>
      </c>
      <c r="U8746" s="8" t="str">
        <f t="shared" si="1642"/>
        <v>,</v>
      </c>
      <c r="W8746" s="35" t="str">
        <f t="shared" si="1643"/>
        <v/>
      </c>
      <c r="X8746" s="35" t="s">
        <v>753</v>
      </c>
      <c r="Y8746" s="35" t="s">
        <v>754</v>
      </c>
      <c r="Z8746" s="35" t="str">
        <f t="shared" si="1644"/>
        <v/>
      </c>
      <c r="AA8746" s="35" t="e">
        <f t="shared" si="1645"/>
        <v>#VALUE!</v>
      </c>
      <c r="AB8746" s="35" t="str">
        <f t="shared" si="1646"/>
        <v>{keyword:}</v>
      </c>
      <c r="AC8746" s="107" t="e">
        <f t="shared" si="1647"/>
        <v>#VALUE!</v>
      </c>
      <c r="AK8746" t="s">
        <v>577</v>
      </c>
    </row>
    <row r="8747" spans="1:37" ht="15" customHeight="1" x14ac:dyDescent="0.25">
      <c r="A8747" s="35">
        <f t="shared" si="1639"/>
        <v>0</v>
      </c>
      <c r="C8747" s="35" t="str">
        <f t="shared" si="1640"/>
        <v/>
      </c>
      <c r="K8747" t="s">
        <v>577</v>
      </c>
      <c r="O8747" s="35" t="str">
        <f t="shared" si="1641"/>
        <v>?utm_source=yandex&amp;utm_medium=cpc&amp;utm_campaign=&amp;utm_content=&amp;utm_term={keyword}&amp;utm_device={device_type}</v>
      </c>
      <c r="P8747" s="35" t="str">
        <f t="shared" si="1638"/>
        <v/>
      </c>
      <c r="T8747" s="8" t="s">
        <v>751</v>
      </c>
      <c r="U8747" s="8" t="str">
        <f t="shared" si="1642"/>
        <v>,</v>
      </c>
      <c r="W8747" s="35" t="str">
        <f t="shared" si="1643"/>
        <v/>
      </c>
      <c r="X8747" s="35" t="s">
        <v>753</v>
      </c>
      <c r="Y8747" s="35" t="s">
        <v>754</v>
      </c>
      <c r="Z8747" s="35" t="str">
        <f t="shared" si="1644"/>
        <v/>
      </c>
      <c r="AA8747" s="35" t="e">
        <f t="shared" si="1645"/>
        <v>#VALUE!</v>
      </c>
      <c r="AB8747" s="35" t="str">
        <f t="shared" si="1646"/>
        <v>{keyword:}</v>
      </c>
      <c r="AC8747" s="107" t="e">
        <f t="shared" si="1647"/>
        <v>#VALUE!</v>
      </c>
      <c r="AK8747" t="s">
        <v>577</v>
      </c>
    </row>
    <row r="8748" spans="1:37" ht="15" x14ac:dyDescent="0.25">
      <c r="A8748" s="35">
        <f t="shared" si="1639"/>
        <v>0</v>
      </c>
      <c r="C8748" s="35" t="str">
        <f t="shared" si="1640"/>
        <v/>
      </c>
      <c r="K8748" t="s">
        <v>577</v>
      </c>
      <c r="O8748" s="35" t="str">
        <f t="shared" si="1641"/>
        <v>?utm_source=yandex&amp;utm_medium=cpc&amp;utm_campaign=&amp;utm_content=&amp;utm_term={keyword}&amp;utm_device={device_type}</v>
      </c>
      <c r="P8748" s="35" t="str">
        <f t="shared" si="1638"/>
        <v/>
      </c>
      <c r="T8748" s="8" t="s">
        <v>751</v>
      </c>
      <c r="U8748" s="8" t="str">
        <f t="shared" si="1642"/>
        <v>,</v>
      </c>
      <c r="W8748" s="35" t="str">
        <f t="shared" si="1643"/>
        <v/>
      </c>
      <c r="X8748" s="35" t="s">
        <v>753</v>
      </c>
      <c r="Y8748" s="35" t="s">
        <v>754</v>
      </c>
      <c r="Z8748" s="35" t="str">
        <f t="shared" si="1644"/>
        <v/>
      </c>
      <c r="AA8748" s="35" t="e">
        <f t="shared" si="1645"/>
        <v>#VALUE!</v>
      </c>
      <c r="AB8748" s="35" t="str">
        <f t="shared" si="1646"/>
        <v>{keyword:}</v>
      </c>
      <c r="AC8748" s="107" t="e">
        <f t="shared" si="1647"/>
        <v>#VALUE!</v>
      </c>
      <c r="AK8748" t="s">
        <v>577</v>
      </c>
    </row>
    <row r="8749" spans="1:37" ht="15" customHeight="1" x14ac:dyDescent="0.25">
      <c r="A8749" s="35">
        <f t="shared" si="1639"/>
        <v>0</v>
      </c>
      <c r="C8749" s="35" t="str">
        <f t="shared" si="1640"/>
        <v/>
      </c>
      <c r="K8749" t="s">
        <v>577</v>
      </c>
      <c r="O8749" s="35" t="str">
        <f t="shared" si="1641"/>
        <v>?utm_source=yandex&amp;utm_medium=cpc&amp;utm_campaign=&amp;utm_content=&amp;utm_term={keyword}&amp;utm_device={device_type}</v>
      </c>
      <c r="P8749" s="35" t="str">
        <f t="shared" si="1638"/>
        <v/>
      </c>
      <c r="T8749" s="8" t="s">
        <v>751</v>
      </c>
      <c r="U8749" s="8" t="str">
        <f t="shared" si="1642"/>
        <v>,</v>
      </c>
      <c r="W8749" s="35" t="str">
        <f t="shared" si="1643"/>
        <v/>
      </c>
      <c r="X8749" s="35" t="s">
        <v>753</v>
      </c>
      <c r="Y8749" s="35" t="s">
        <v>754</v>
      </c>
      <c r="Z8749" s="35" t="str">
        <f t="shared" si="1644"/>
        <v/>
      </c>
      <c r="AA8749" s="35" t="e">
        <f t="shared" si="1645"/>
        <v>#VALUE!</v>
      </c>
      <c r="AB8749" s="35" t="str">
        <f t="shared" si="1646"/>
        <v>{keyword:}</v>
      </c>
      <c r="AC8749" s="107" t="e">
        <f t="shared" si="1647"/>
        <v>#VALUE!</v>
      </c>
      <c r="AK8749" t="s">
        <v>577</v>
      </c>
    </row>
    <row r="8750" spans="1:37" ht="15" x14ac:dyDescent="0.25">
      <c r="A8750" s="35">
        <f t="shared" si="1639"/>
        <v>0</v>
      </c>
      <c r="C8750" s="35" t="str">
        <f t="shared" si="1640"/>
        <v/>
      </c>
      <c r="K8750" t="s">
        <v>577</v>
      </c>
      <c r="O8750" s="35" t="str">
        <f t="shared" si="1641"/>
        <v>?utm_source=yandex&amp;utm_medium=cpc&amp;utm_campaign=&amp;utm_content=&amp;utm_term={keyword}&amp;utm_device={device_type}</v>
      </c>
      <c r="P8750" s="35" t="str">
        <f t="shared" si="1638"/>
        <v/>
      </c>
      <c r="T8750" s="8" t="s">
        <v>751</v>
      </c>
      <c r="U8750" s="8" t="str">
        <f t="shared" si="1642"/>
        <v>,</v>
      </c>
      <c r="W8750" s="35" t="str">
        <f t="shared" si="1643"/>
        <v/>
      </c>
      <c r="X8750" s="35" t="s">
        <v>753</v>
      </c>
      <c r="Y8750" s="35" t="s">
        <v>754</v>
      </c>
      <c r="Z8750" s="35" t="str">
        <f t="shared" si="1644"/>
        <v/>
      </c>
      <c r="AA8750" s="35" t="e">
        <f t="shared" si="1645"/>
        <v>#VALUE!</v>
      </c>
      <c r="AB8750" s="35" t="str">
        <f t="shared" si="1646"/>
        <v>{keyword:}</v>
      </c>
      <c r="AC8750" s="107" t="e">
        <f t="shared" si="1647"/>
        <v>#VALUE!</v>
      </c>
      <c r="AK8750" t="s">
        <v>577</v>
      </c>
    </row>
    <row r="8751" spans="1:37" ht="15" customHeight="1" x14ac:dyDescent="0.25">
      <c r="A8751" s="35">
        <f t="shared" si="1639"/>
        <v>0</v>
      </c>
      <c r="C8751" s="35" t="str">
        <f t="shared" si="1640"/>
        <v/>
      </c>
      <c r="K8751" t="s">
        <v>577</v>
      </c>
      <c r="O8751" s="35" t="str">
        <f t="shared" si="1641"/>
        <v>?utm_source=yandex&amp;utm_medium=cpc&amp;utm_campaign=&amp;utm_content=&amp;utm_term={keyword}&amp;utm_device={device_type}</v>
      </c>
      <c r="P8751" s="35" t="str">
        <f t="shared" si="1638"/>
        <v/>
      </c>
      <c r="T8751" s="8" t="s">
        <v>751</v>
      </c>
      <c r="U8751" s="8" t="str">
        <f t="shared" si="1642"/>
        <v>,</v>
      </c>
      <c r="W8751" s="35" t="str">
        <f t="shared" si="1643"/>
        <v/>
      </c>
      <c r="X8751" s="35" t="s">
        <v>753</v>
      </c>
      <c r="Y8751" s="35" t="s">
        <v>754</v>
      </c>
      <c r="Z8751" s="35" t="str">
        <f t="shared" si="1644"/>
        <v/>
      </c>
      <c r="AA8751" s="35" t="e">
        <f t="shared" si="1645"/>
        <v>#VALUE!</v>
      </c>
      <c r="AB8751" s="35" t="str">
        <f t="shared" si="1646"/>
        <v>{keyword:}</v>
      </c>
      <c r="AC8751" s="107" t="e">
        <f t="shared" si="1647"/>
        <v>#VALUE!</v>
      </c>
      <c r="AK8751" t="s">
        <v>577</v>
      </c>
    </row>
    <row r="8752" spans="1:37" ht="15" x14ac:dyDescent="0.25">
      <c r="A8752" s="35">
        <f t="shared" si="1639"/>
        <v>0</v>
      </c>
      <c r="C8752" s="35" t="str">
        <f t="shared" si="1640"/>
        <v/>
      </c>
      <c r="K8752" t="s">
        <v>577</v>
      </c>
      <c r="O8752" s="35" t="str">
        <f t="shared" si="1641"/>
        <v>?utm_source=yandex&amp;utm_medium=cpc&amp;utm_campaign=&amp;utm_content=&amp;utm_term={keyword}&amp;utm_device={device_type}</v>
      </c>
      <c r="P8752" s="35" t="str">
        <f t="shared" si="1638"/>
        <v/>
      </c>
      <c r="T8752" s="8" t="s">
        <v>751</v>
      </c>
      <c r="U8752" s="8" t="str">
        <f t="shared" si="1642"/>
        <v>,</v>
      </c>
      <c r="W8752" s="35" t="str">
        <f t="shared" si="1643"/>
        <v/>
      </c>
      <c r="X8752" s="35" t="s">
        <v>753</v>
      </c>
      <c r="Y8752" s="35" t="s">
        <v>754</v>
      </c>
      <c r="Z8752" s="35" t="str">
        <f t="shared" si="1644"/>
        <v/>
      </c>
      <c r="AA8752" s="35" t="e">
        <f t="shared" si="1645"/>
        <v>#VALUE!</v>
      </c>
      <c r="AB8752" s="35" t="str">
        <f t="shared" si="1646"/>
        <v>{keyword:}</v>
      </c>
      <c r="AC8752" s="107" t="e">
        <f t="shared" si="1647"/>
        <v>#VALUE!</v>
      </c>
      <c r="AK8752" t="s">
        <v>577</v>
      </c>
    </row>
    <row r="8753" spans="1:37" ht="15" customHeight="1" x14ac:dyDescent="0.25">
      <c r="A8753" s="35">
        <f t="shared" si="1639"/>
        <v>0</v>
      </c>
      <c r="C8753" s="35" t="str">
        <f t="shared" si="1640"/>
        <v/>
      </c>
      <c r="K8753" t="s">
        <v>577</v>
      </c>
      <c r="O8753" s="35" t="str">
        <f t="shared" si="1641"/>
        <v>?utm_source=yandex&amp;utm_medium=cpc&amp;utm_campaign=&amp;utm_content=&amp;utm_term={keyword}&amp;utm_device={device_type}</v>
      </c>
      <c r="P8753" s="35" t="str">
        <f t="shared" si="1638"/>
        <v/>
      </c>
      <c r="T8753" s="8" t="s">
        <v>751</v>
      </c>
      <c r="U8753" s="8" t="str">
        <f t="shared" si="1642"/>
        <v>,</v>
      </c>
      <c r="W8753" s="35" t="str">
        <f t="shared" si="1643"/>
        <v/>
      </c>
      <c r="X8753" s="35" t="s">
        <v>753</v>
      </c>
      <c r="Y8753" s="35" t="s">
        <v>754</v>
      </c>
      <c r="Z8753" s="35" t="str">
        <f t="shared" si="1644"/>
        <v/>
      </c>
      <c r="AA8753" s="35" t="e">
        <f t="shared" si="1645"/>
        <v>#VALUE!</v>
      </c>
      <c r="AB8753" s="35" t="str">
        <f t="shared" si="1646"/>
        <v>{keyword:}</v>
      </c>
      <c r="AC8753" s="107" t="e">
        <f t="shared" si="1647"/>
        <v>#VALUE!</v>
      </c>
      <c r="AK8753" t="s">
        <v>577</v>
      </c>
    </row>
    <row r="8754" spans="1:37" ht="15" x14ac:dyDescent="0.25">
      <c r="A8754" s="35">
        <f t="shared" si="1639"/>
        <v>0</v>
      </c>
      <c r="C8754" s="35" t="str">
        <f t="shared" si="1640"/>
        <v/>
      </c>
      <c r="K8754" t="s">
        <v>577</v>
      </c>
      <c r="O8754" s="35" t="str">
        <f t="shared" si="1641"/>
        <v>?utm_source=yandex&amp;utm_medium=cpc&amp;utm_campaign=&amp;utm_content=&amp;utm_term={keyword}&amp;utm_device={device_type}</v>
      </c>
      <c r="P8754" s="35" t="str">
        <f t="shared" si="1638"/>
        <v/>
      </c>
      <c r="T8754" s="8" t="s">
        <v>751</v>
      </c>
      <c r="U8754" s="8" t="str">
        <f t="shared" si="1642"/>
        <v>,</v>
      </c>
      <c r="W8754" s="35" t="str">
        <f t="shared" si="1643"/>
        <v/>
      </c>
      <c r="X8754" s="35" t="s">
        <v>753</v>
      </c>
      <c r="Y8754" s="35" t="s">
        <v>754</v>
      </c>
      <c r="Z8754" s="35" t="str">
        <f t="shared" si="1644"/>
        <v/>
      </c>
      <c r="AA8754" s="35" t="e">
        <f t="shared" si="1645"/>
        <v>#VALUE!</v>
      </c>
      <c r="AB8754" s="35" t="str">
        <f t="shared" si="1646"/>
        <v>{keyword:}</v>
      </c>
      <c r="AC8754" s="107" t="e">
        <f t="shared" si="1647"/>
        <v>#VALUE!</v>
      </c>
      <c r="AK8754" t="s">
        <v>577</v>
      </c>
    </row>
    <row r="8755" spans="1:37" ht="15" customHeight="1" x14ac:dyDescent="0.25">
      <c r="A8755" s="35">
        <f t="shared" si="1639"/>
        <v>0</v>
      </c>
      <c r="C8755" s="35" t="str">
        <f t="shared" si="1640"/>
        <v/>
      </c>
      <c r="K8755" t="s">
        <v>577</v>
      </c>
      <c r="O8755" s="35" t="str">
        <f t="shared" si="1641"/>
        <v>?utm_source=yandex&amp;utm_medium=cpc&amp;utm_campaign=&amp;utm_content=&amp;utm_term={keyword}&amp;utm_device={device_type}</v>
      </c>
      <c r="P8755" s="35" t="str">
        <f t="shared" si="1638"/>
        <v/>
      </c>
      <c r="T8755" s="8" t="s">
        <v>751</v>
      </c>
      <c r="U8755" s="8" t="str">
        <f t="shared" si="1642"/>
        <v>,</v>
      </c>
      <c r="W8755" s="35" t="str">
        <f t="shared" si="1643"/>
        <v/>
      </c>
      <c r="X8755" s="35" t="s">
        <v>753</v>
      </c>
      <c r="Y8755" s="35" t="s">
        <v>754</v>
      </c>
      <c r="Z8755" s="35" t="str">
        <f t="shared" si="1644"/>
        <v/>
      </c>
      <c r="AA8755" s="35" t="e">
        <f t="shared" si="1645"/>
        <v>#VALUE!</v>
      </c>
      <c r="AB8755" s="35" t="str">
        <f t="shared" si="1646"/>
        <v>{keyword:}</v>
      </c>
      <c r="AC8755" s="107" t="e">
        <f t="shared" si="1647"/>
        <v>#VALUE!</v>
      </c>
      <c r="AK8755" t="s">
        <v>577</v>
      </c>
    </row>
    <row r="8756" spans="1:37" ht="15" x14ac:dyDescent="0.25">
      <c r="A8756" s="35">
        <f t="shared" si="1639"/>
        <v>0</v>
      </c>
      <c r="C8756" s="35" t="str">
        <f t="shared" si="1640"/>
        <v/>
      </c>
      <c r="K8756" t="s">
        <v>577</v>
      </c>
      <c r="O8756" s="35" t="str">
        <f t="shared" si="1641"/>
        <v>?utm_source=yandex&amp;utm_medium=cpc&amp;utm_campaign=&amp;utm_content=&amp;utm_term={keyword}&amp;utm_device={device_type}</v>
      </c>
      <c r="P8756" s="35" t="str">
        <f t="shared" si="1638"/>
        <v/>
      </c>
      <c r="T8756" s="8" t="s">
        <v>751</v>
      </c>
      <c r="U8756" s="8" t="str">
        <f t="shared" si="1642"/>
        <v>,</v>
      </c>
      <c r="W8756" s="35" t="str">
        <f t="shared" si="1643"/>
        <v/>
      </c>
      <c r="X8756" s="35" t="s">
        <v>753</v>
      </c>
      <c r="Y8756" s="35" t="s">
        <v>754</v>
      </c>
      <c r="Z8756" s="35" t="str">
        <f t="shared" si="1644"/>
        <v/>
      </c>
      <c r="AA8756" s="35" t="e">
        <f t="shared" si="1645"/>
        <v>#VALUE!</v>
      </c>
      <c r="AB8756" s="35" t="str">
        <f t="shared" si="1646"/>
        <v>{keyword:}</v>
      </c>
      <c r="AC8756" s="107" t="e">
        <f t="shared" si="1647"/>
        <v>#VALUE!</v>
      </c>
      <c r="AK8756" t="s">
        <v>577</v>
      </c>
    </row>
    <row r="8757" spans="1:37" ht="15" customHeight="1" x14ac:dyDescent="0.25">
      <c r="A8757" s="35">
        <f t="shared" si="1639"/>
        <v>0</v>
      </c>
      <c r="C8757" s="35" t="str">
        <f t="shared" si="1640"/>
        <v/>
      </c>
      <c r="K8757" t="s">
        <v>577</v>
      </c>
      <c r="O8757" s="35" t="str">
        <f t="shared" si="1641"/>
        <v>?utm_source=yandex&amp;utm_medium=cpc&amp;utm_campaign=&amp;utm_content=&amp;utm_term={keyword}&amp;utm_device={device_type}</v>
      </c>
      <c r="P8757" s="35" t="str">
        <f t="shared" si="1638"/>
        <v/>
      </c>
      <c r="T8757" s="8" t="s">
        <v>751</v>
      </c>
      <c r="U8757" s="8" t="str">
        <f t="shared" si="1642"/>
        <v>,</v>
      </c>
      <c r="W8757" s="35" t="str">
        <f t="shared" si="1643"/>
        <v/>
      </c>
      <c r="X8757" s="35" t="s">
        <v>753</v>
      </c>
      <c r="Y8757" s="35" t="s">
        <v>754</v>
      </c>
      <c r="Z8757" s="35" t="str">
        <f t="shared" si="1644"/>
        <v/>
      </c>
      <c r="AA8757" s="35" t="e">
        <f t="shared" si="1645"/>
        <v>#VALUE!</v>
      </c>
      <c r="AB8757" s="35" t="str">
        <f t="shared" si="1646"/>
        <v>{keyword:}</v>
      </c>
      <c r="AC8757" s="107" t="e">
        <f t="shared" si="1647"/>
        <v>#VALUE!</v>
      </c>
      <c r="AK8757" t="s">
        <v>577</v>
      </c>
    </row>
    <row r="8758" spans="1:37" ht="15" x14ac:dyDescent="0.25">
      <c r="A8758" s="35">
        <f t="shared" si="1639"/>
        <v>0</v>
      </c>
      <c r="C8758" s="35" t="str">
        <f t="shared" si="1640"/>
        <v/>
      </c>
      <c r="K8758" t="s">
        <v>577</v>
      </c>
      <c r="O8758" s="35" t="str">
        <f t="shared" si="1641"/>
        <v>?utm_source=yandex&amp;utm_medium=cpc&amp;utm_campaign=&amp;utm_content=&amp;utm_term={keyword}&amp;utm_device={device_type}</v>
      </c>
      <c r="P8758" s="35" t="str">
        <f t="shared" si="1638"/>
        <v/>
      </c>
      <c r="T8758" s="8" t="s">
        <v>751</v>
      </c>
      <c r="U8758" s="8" t="str">
        <f t="shared" si="1642"/>
        <v>,</v>
      </c>
      <c r="W8758" s="35" t="str">
        <f t="shared" si="1643"/>
        <v/>
      </c>
      <c r="X8758" s="35" t="s">
        <v>753</v>
      </c>
      <c r="Y8758" s="35" t="s">
        <v>754</v>
      </c>
      <c r="Z8758" s="35" t="str">
        <f t="shared" si="1644"/>
        <v/>
      </c>
      <c r="AA8758" s="35" t="e">
        <f t="shared" si="1645"/>
        <v>#VALUE!</v>
      </c>
      <c r="AB8758" s="35" t="str">
        <f t="shared" si="1646"/>
        <v>{keyword:}</v>
      </c>
      <c r="AC8758" s="107" t="e">
        <f t="shared" si="1647"/>
        <v>#VALUE!</v>
      </c>
      <c r="AK8758" t="s">
        <v>577</v>
      </c>
    </row>
    <row r="8759" spans="1:37" ht="15" customHeight="1" x14ac:dyDescent="0.25">
      <c r="A8759" s="35">
        <f t="shared" si="1639"/>
        <v>0</v>
      </c>
      <c r="C8759" s="35" t="str">
        <f t="shared" si="1640"/>
        <v/>
      </c>
      <c r="K8759" t="s">
        <v>577</v>
      </c>
      <c r="O8759" s="35" t="str">
        <f t="shared" si="1641"/>
        <v>?utm_source=yandex&amp;utm_medium=cpc&amp;utm_campaign=&amp;utm_content=&amp;utm_term={keyword}&amp;utm_device={device_type}</v>
      </c>
      <c r="P8759" s="35" t="str">
        <f t="shared" si="1638"/>
        <v/>
      </c>
      <c r="T8759" s="8" t="s">
        <v>751</v>
      </c>
      <c r="U8759" s="8" t="str">
        <f t="shared" si="1642"/>
        <v>,</v>
      </c>
      <c r="W8759" s="35" t="str">
        <f t="shared" si="1643"/>
        <v/>
      </c>
      <c r="X8759" s="35" t="s">
        <v>753</v>
      </c>
      <c r="Y8759" s="35" t="s">
        <v>754</v>
      </c>
      <c r="Z8759" s="35" t="str">
        <f t="shared" si="1644"/>
        <v/>
      </c>
      <c r="AA8759" s="35" t="e">
        <f t="shared" si="1645"/>
        <v>#VALUE!</v>
      </c>
      <c r="AB8759" s="35" t="str">
        <f t="shared" si="1646"/>
        <v>{keyword:}</v>
      </c>
      <c r="AC8759" s="107" t="e">
        <f t="shared" si="1647"/>
        <v>#VALUE!</v>
      </c>
      <c r="AK8759" t="s">
        <v>577</v>
      </c>
    </row>
    <row r="8760" spans="1:37" ht="15" x14ac:dyDescent="0.25">
      <c r="A8760" s="35">
        <f t="shared" si="1639"/>
        <v>0</v>
      </c>
      <c r="C8760" s="35" t="str">
        <f t="shared" si="1640"/>
        <v/>
      </c>
      <c r="K8760" t="s">
        <v>577</v>
      </c>
      <c r="O8760" s="35" t="str">
        <f t="shared" si="1641"/>
        <v>?utm_source=yandex&amp;utm_medium=cpc&amp;utm_campaign=&amp;utm_content=&amp;utm_term={keyword}&amp;utm_device={device_type}</v>
      </c>
      <c r="P8760" s="35" t="str">
        <f t="shared" si="1638"/>
        <v/>
      </c>
      <c r="T8760" s="8" t="s">
        <v>751</v>
      </c>
      <c r="U8760" s="8" t="str">
        <f t="shared" si="1642"/>
        <v>,</v>
      </c>
      <c r="W8760" s="35" t="str">
        <f t="shared" si="1643"/>
        <v/>
      </c>
      <c r="X8760" s="35" t="s">
        <v>753</v>
      </c>
      <c r="Y8760" s="35" t="s">
        <v>754</v>
      </c>
      <c r="Z8760" s="35" t="str">
        <f t="shared" si="1644"/>
        <v/>
      </c>
      <c r="AA8760" s="35" t="e">
        <f t="shared" si="1645"/>
        <v>#VALUE!</v>
      </c>
      <c r="AB8760" s="35" t="str">
        <f t="shared" si="1646"/>
        <v>{keyword:}</v>
      </c>
      <c r="AC8760" s="107" t="e">
        <f t="shared" si="1647"/>
        <v>#VALUE!</v>
      </c>
      <c r="AK8760" t="s">
        <v>577</v>
      </c>
    </row>
    <row r="8761" spans="1:37" ht="15" customHeight="1" x14ac:dyDescent="0.25">
      <c r="A8761" s="35">
        <f t="shared" si="1639"/>
        <v>0</v>
      </c>
      <c r="C8761" s="35" t="str">
        <f t="shared" si="1640"/>
        <v/>
      </c>
      <c r="K8761" t="s">
        <v>577</v>
      </c>
      <c r="O8761" s="35" t="str">
        <f t="shared" si="1641"/>
        <v>?utm_source=yandex&amp;utm_medium=cpc&amp;utm_campaign=&amp;utm_content=&amp;utm_term={keyword}&amp;utm_device={device_type}</v>
      </c>
      <c r="P8761" s="35" t="str">
        <f t="shared" si="1638"/>
        <v/>
      </c>
      <c r="T8761" s="8" t="s">
        <v>751</v>
      </c>
      <c r="U8761" s="8" t="str">
        <f t="shared" si="1642"/>
        <v>,</v>
      </c>
      <c r="W8761" s="35" t="str">
        <f t="shared" si="1643"/>
        <v/>
      </c>
      <c r="X8761" s="35" t="s">
        <v>753</v>
      </c>
      <c r="Y8761" s="35" t="s">
        <v>754</v>
      </c>
      <c r="Z8761" s="35" t="str">
        <f t="shared" si="1644"/>
        <v/>
      </c>
      <c r="AA8761" s="35" t="e">
        <f t="shared" si="1645"/>
        <v>#VALUE!</v>
      </c>
      <c r="AB8761" s="35" t="str">
        <f t="shared" si="1646"/>
        <v>{keyword:}</v>
      </c>
      <c r="AC8761" s="107" t="e">
        <f t="shared" si="1647"/>
        <v>#VALUE!</v>
      </c>
      <c r="AK8761" t="s">
        <v>577</v>
      </c>
    </row>
    <row r="8762" spans="1:37" ht="15" x14ac:dyDescent="0.25">
      <c r="A8762" s="35">
        <f t="shared" si="1639"/>
        <v>0</v>
      </c>
      <c r="C8762" s="35" t="str">
        <f t="shared" si="1640"/>
        <v/>
      </c>
      <c r="K8762" t="s">
        <v>577</v>
      </c>
      <c r="O8762" s="35" t="str">
        <f t="shared" si="1641"/>
        <v>?utm_source=yandex&amp;utm_medium=cpc&amp;utm_campaign=&amp;utm_content=&amp;utm_term={keyword}&amp;utm_device={device_type}</v>
      </c>
      <c r="P8762" s="35" t="str">
        <f t="shared" si="1638"/>
        <v/>
      </c>
      <c r="T8762" s="8" t="s">
        <v>751</v>
      </c>
      <c r="U8762" s="8" t="str">
        <f t="shared" si="1642"/>
        <v>,</v>
      </c>
      <c r="W8762" s="35" t="str">
        <f t="shared" si="1643"/>
        <v/>
      </c>
      <c r="X8762" s="35" t="s">
        <v>753</v>
      </c>
      <c r="Y8762" s="35" t="s">
        <v>754</v>
      </c>
      <c r="Z8762" s="35" t="str">
        <f t="shared" si="1644"/>
        <v/>
      </c>
      <c r="AA8762" s="35" t="e">
        <f t="shared" si="1645"/>
        <v>#VALUE!</v>
      </c>
      <c r="AB8762" s="35" t="str">
        <f t="shared" si="1646"/>
        <v>{keyword:}</v>
      </c>
      <c r="AC8762" s="107" t="e">
        <f t="shared" si="1647"/>
        <v>#VALUE!</v>
      </c>
      <c r="AK8762" t="s">
        <v>577</v>
      </c>
    </row>
    <row r="8763" spans="1:37" ht="15" customHeight="1" x14ac:dyDescent="0.25">
      <c r="A8763" s="35">
        <f t="shared" si="1639"/>
        <v>0</v>
      </c>
      <c r="C8763" s="35" t="str">
        <f t="shared" si="1640"/>
        <v/>
      </c>
      <c r="K8763" t="s">
        <v>577</v>
      </c>
      <c r="O8763" s="35" t="str">
        <f t="shared" si="1641"/>
        <v>?utm_source=yandex&amp;utm_medium=cpc&amp;utm_campaign=&amp;utm_content=&amp;utm_term={keyword}&amp;utm_device={device_type}</v>
      </c>
      <c r="P8763" s="35" t="str">
        <f t="shared" si="1638"/>
        <v/>
      </c>
      <c r="T8763" s="8" t="s">
        <v>751</v>
      </c>
      <c r="U8763" s="8" t="str">
        <f t="shared" si="1642"/>
        <v>,</v>
      </c>
      <c r="W8763" s="35" t="str">
        <f t="shared" si="1643"/>
        <v/>
      </c>
      <c r="X8763" s="35" t="s">
        <v>753</v>
      </c>
      <c r="Y8763" s="35" t="s">
        <v>754</v>
      </c>
      <c r="Z8763" s="35" t="str">
        <f t="shared" si="1644"/>
        <v/>
      </c>
      <c r="AA8763" s="35" t="e">
        <f t="shared" si="1645"/>
        <v>#VALUE!</v>
      </c>
      <c r="AB8763" s="35" t="str">
        <f t="shared" si="1646"/>
        <v>{keyword:}</v>
      </c>
      <c r="AC8763" s="107" t="e">
        <f t="shared" si="1647"/>
        <v>#VALUE!</v>
      </c>
      <c r="AK8763" t="s">
        <v>577</v>
      </c>
    </row>
    <row r="8764" spans="1:37" ht="15" x14ac:dyDescent="0.25">
      <c r="A8764" s="35">
        <f t="shared" si="1639"/>
        <v>0</v>
      </c>
      <c r="C8764" s="35" t="str">
        <f t="shared" si="1640"/>
        <v/>
      </c>
      <c r="K8764" t="s">
        <v>577</v>
      </c>
      <c r="O8764" s="35" t="str">
        <f t="shared" si="1641"/>
        <v>?utm_source=yandex&amp;utm_medium=cpc&amp;utm_campaign=&amp;utm_content=&amp;utm_term={keyword}&amp;utm_device={device_type}</v>
      </c>
      <c r="P8764" s="35" t="str">
        <f t="shared" si="1638"/>
        <v/>
      </c>
      <c r="T8764" s="8" t="s">
        <v>751</v>
      </c>
      <c r="U8764" s="8" t="str">
        <f t="shared" si="1642"/>
        <v>,</v>
      </c>
      <c r="W8764" s="35" t="str">
        <f t="shared" si="1643"/>
        <v/>
      </c>
      <c r="X8764" s="35" t="s">
        <v>753</v>
      </c>
      <c r="Y8764" s="35" t="s">
        <v>754</v>
      </c>
      <c r="Z8764" s="35" t="str">
        <f t="shared" si="1644"/>
        <v/>
      </c>
      <c r="AA8764" s="35" t="e">
        <f t="shared" si="1645"/>
        <v>#VALUE!</v>
      </c>
      <c r="AB8764" s="35" t="str">
        <f t="shared" si="1646"/>
        <v>{keyword:}</v>
      </c>
      <c r="AC8764" s="107" t="e">
        <f t="shared" si="1647"/>
        <v>#VALUE!</v>
      </c>
      <c r="AK8764" t="s">
        <v>577</v>
      </c>
    </row>
    <row r="8765" spans="1:37" ht="15" customHeight="1" x14ac:dyDescent="0.25">
      <c r="A8765" s="35">
        <f t="shared" si="1639"/>
        <v>0</v>
      </c>
      <c r="C8765" s="35" t="str">
        <f t="shared" si="1640"/>
        <v/>
      </c>
      <c r="K8765" t="s">
        <v>577</v>
      </c>
      <c r="O8765" s="35" t="str">
        <f t="shared" si="1641"/>
        <v>?utm_source=yandex&amp;utm_medium=cpc&amp;utm_campaign=&amp;utm_content=&amp;utm_term={keyword}&amp;utm_device={device_type}</v>
      </c>
      <c r="P8765" s="35" t="str">
        <f t="shared" si="1638"/>
        <v/>
      </c>
      <c r="T8765" s="8" t="s">
        <v>751</v>
      </c>
      <c r="U8765" s="8" t="str">
        <f t="shared" si="1642"/>
        <v>,</v>
      </c>
      <c r="W8765" s="35" t="str">
        <f t="shared" si="1643"/>
        <v/>
      </c>
      <c r="X8765" s="35" t="s">
        <v>753</v>
      </c>
      <c r="Y8765" s="35" t="s">
        <v>754</v>
      </c>
      <c r="Z8765" s="35" t="str">
        <f t="shared" si="1644"/>
        <v/>
      </c>
      <c r="AA8765" s="35" t="e">
        <f t="shared" si="1645"/>
        <v>#VALUE!</v>
      </c>
      <c r="AB8765" s="35" t="str">
        <f t="shared" si="1646"/>
        <v>{keyword:}</v>
      </c>
      <c r="AC8765" s="107" t="e">
        <f t="shared" si="1647"/>
        <v>#VALUE!</v>
      </c>
      <c r="AK8765" t="s">
        <v>577</v>
      </c>
    </row>
    <row r="8766" spans="1:37" ht="15" x14ac:dyDescent="0.25">
      <c r="A8766" s="35">
        <f t="shared" si="1639"/>
        <v>0</v>
      </c>
      <c r="C8766" s="35" t="str">
        <f t="shared" si="1640"/>
        <v/>
      </c>
      <c r="K8766" t="s">
        <v>577</v>
      </c>
      <c r="O8766" s="35" t="str">
        <f t="shared" si="1641"/>
        <v>?utm_source=yandex&amp;utm_medium=cpc&amp;utm_campaign=&amp;utm_content=&amp;utm_term={keyword}&amp;utm_device={device_type}</v>
      </c>
      <c r="P8766" s="35" t="str">
        <f t="shared" si="1638"/>
        <v/>
      </c>
      <c r="T8766" s="8" t="s">
        <v>751</v>
      </c>
      <c r="U8766" s="8" t="str">
        <f t="shared" si="1642"/>
        <v>,</v>
      </c>
      <c r="W8766" s="35" t="str">
        <f t="shared" si="1643"/>
        <v/>
      </c>
      <c r="X8766" s="35" t="s">
        <v>753</v>
      </c>
      <c r="Y8766" s="35" t="s">
        <v>754</v>
      </c>
      <c r="Z8766" s="35" t="str">
        <f t="shared" si="1644"/>
        <v/>
      </c>
      <c r="AA8766" s="35" t="e">
        <f t="shared" si="1645"/>
        <v>#VALUE!</v>
      </c>
      <c r="AB8766" s="35" t="str">
        <f t="shared" si="1646"/>
        <v>{keyword:}</v>
      </c>
      <c r="AC8766" s="107" t="e">
        <f t="shared" si="1647"/>
        <v>#VALUE!</v>
      </c>
      <c r="AK8766" t="s">
        <v>577</v>
      </c>
    </row>
    <row r="8767" spans="1:37" ht="15" customHeight="1" x14ac:dyDescent="0.25">
      <c r="A8767" s="35">
        <f t="shared" si="1639"/>
        <v>0</v>
      </c>
      <c r="C8767" s="35" t="str">
        <f t="shared" si="1640"/>
        <v/>
      </c>
      <c r="K8767" t="s">
        <v>577</v>
      </c>
      <c r="O8767" s="35" t="str">
        <f t="shared" si="1641"/>
        <v>?utm_source=yandex&amp;utm_medium=cpc&amp;utm_campaign=&amp;utm_content=&amp;utm_term={keyword}&amp;utm_device={device_type}</v>
      </c>
      <c r="P8767" s="35" t="str">
        <f t="shared" si="1638"/>
        <v/>
      </c>
      <c r="T8767" s="8" t="s">
        <v>751</v>
      </c>
      <c r="U8767" s="8" t="str">
        <f t="shared" si="1642"/>
        <v>,</v>
      </c>
      <c r="W8767" s="35" t="str">
        <f t="shared" si="1643"/>
        <v/>
      </c>
      <c r="X8767" s="35" t="s">
        <v>753</v>
      </c>
      <c r="Y8767" s="35" t="s">
        <v>754</v>
      </c>
      <c r="Z8767" s="35" t="str">
        <f t="shared" si="1644"/>
        <v/>
      </c>
      <c r="AA8767" s="35" t="e">
        <f t="shared" si="1645"/>
        <v>#VALUE!</v>
      </c>
      <c r="AB8767" s="35" t="str">
        <f t="shared" si="1646"/>
        <v>{keyword:}</v>
      </c>
      <c r="AC8767" s="107" t="e">
        <f t="shared" si="1647"/>
        <v>#VALUE!</v>
      </c>
      <c r="AK8767" t="s">
        <v>577</v>
      </c>
    </row>
    <row r="8768" spans="1:37" ht="15" x14ac:dyDescent="0.25">
      <c r="A8768" s="35">
        <f t="shared" si="1639"/>
        <v>0</v>
      </c>
      <c r="C8768" s="35" t="str">
        <f t="shared" si="1640"/>
        <v/>
      </c>
      <c r="K8768" t="s">
        <v>577</v>
      </c>
      <c r="O8768" s="35" t="str">
        <f t="shared" si="1641"/>
        <v>?utm_source=yandex&amp;utm_medium=cpc&amp;utm_campaign=&amp;utm_content=&amp;utm_term={keyword}&amp;utm_device={device_type}</v>
      </c>
      <c r="P8768" s="35" t="str">
        <f t="shared" si="1638"/>
        <v/>
      </c>
      <c r="T8768" s="8" t="s">
        <v>751</v>
      </c>
      <c r="U8768" s="8" t="str">
        <f t="shared" si="1642"/>
        <v>,</v>
      </c>
      <c r="W8768" s="35" t="str">
        <f t="shared" si="1643"/>
        <v/>
      </c>
      <c r="X8768" s="35" t="s">
        <v>753</v>
      </c>
      <c r="Y8768" s="35" t="s">
        <v>754</v>
      </c>
      <c r="Z8768" s="35" t="str">
        <f t="shared" si="1644"/>
        <v/>
      </c>
      <c r="AA8768" s="35" t="e">
        <f t="shared" si="1645"/>
        <v>#VALUE!</v>
      </c>
      <c r="AB8768" s="35" t="str">
        <f t="shared" si="1646"/>
        <v>{keyword:}</v>
      </c>
      <c r="AC8768" s="107" t="e">
        <f t="shared" si="1647"/>
        <v>#VALUE!</v>
      </c>
      <c r="AK8768" t="s">
        <v>577</v>
      </c>
    </row>
    <row r="8769" spans="1:37" ht="15" customHeight="1" x14ac:dyDescent="0.25">
      <c r="A8769" s="35">
        <f t="shared" si="1639"/>
        <v>0</v>
      </c>
      <c r="C8769" s="35" t="str">
        <f t="shared" si="1640"/>
        <v/>
      </c>
      <c r="K8769" t="s">
        <v>577</v>
      </c>
      <c r="O8769" s="35" t="str">
        <f t="shared" si="1641"/>
        <v>?utm_source=yandex&amp;utm_medium=cpc&amp;utm_campaign=&amp;utm_content=&amp;utm_term={keyword}&amp;utm_device={device_type}</v>
      </c>
      <c r="P8769" s="35" t="str">
        <f t="shared" si="1638"/>
        <v/>
      </c>
      <c r="T8769" s="8" t="s">
        <v>751</v>
      </c>
      <c r="U8769" s="8" t="str">
        <f t="shared" si="1642"/>
        <v>,</v>
      </c>
      <c r="W8769" s="35" t="str">
        <f t="shared" si="1643"/>
        <v/>
      </c>
      <c r="X8769" s="35" t="s">
        <v>753</v>
      </c>
      <c r="Y8769" s="35" t="s">
        <v>754</v>
      </c>
      <c r="Z8769" s="35" t="str">
        <f t="shared" si="1644"/>
        <v/>
      </c>
      <c r="AA8769" s="35" t="e">
        <f t="shared" si="1645"/>
        <v>#VALUE!</v>
      </c>
      <c r="AB8769" s="35" t="str">
        <f t="shared" si="1646"/>
        <v>{keyword:}</v>
      </c>
      <c r="AC8769" s="107" t="e">
        <f t="shared" si="1647"/>
        <v>#VALUE!</v>
      </c>
      <c r="AK8769" t="s">
        <v>577</v>
      </c>
    </row>
    <row r="8770" spans="1:37" ht="15" x14ac:dyDescent="0.25">
      <c r="A8770" s="35">
        <f t="shared" si="1639"/>
        <v>0</v>
      </c>
      <c r="C8770" s="35" t="str">
        <f t="shared" si="1640"/>
        <v/>
      </c>
      <c r="K8770" t="s">
        <v>577</v>
      </c>
      <c r="O8770" s="35" t="str">
        <f t="shared" si="1641"/>
        <v>?utm_source=yandex&amp;utm_medium=cpc&amp;utm_campaign=&amp;utm_content=&amp;utm_term={keyword}&amp;utm_device={device_type}</v>
      </c>
      <c r="P8770" s="35" t="str">
        <f t="shared" ref="P8770:P8833" si="1648">SUBSTITUTE((SUBSTITUTE(B8770,"""",))," ","-")</f>
        <v/>
      </c>
      <c r="T8770" s="8" t="s">
        <v>751</v>
      </c>
      <c r="U8770" s="8" t="str">
        <f t="shared" si="1642"/>
        <v>,</v>
      </c>
      <c r="W8770" s="35" t="str">
        <f t="shared" si="1643"/>
        <v/>
      </c>
      <c r="X8770" s="35" t="s">
        <v>753</v>
      </c>
      <c r="Y8770" s="35" t="s">
        <v>754</v>
      </c>
      <c r="Z8770" s="35" t="str">
        <f t="shared" si="1644"/>
        <v/>
      </c>
      <c r="AA8770" s="35" t="e">
        <f t="shared" si="1645"/>
        <v>#VALUE!</v>
      </c>
      <c r="AB8770" s="35" t="str">
        <f t="shared" si="1646"/>
        <v>{keyword:}</v>
      </c>
      <c r="AC8770" s="107" t="e">
        <f t="shared" si="1647"/>
        <v>#VALUE!</v>
      </c>
      <c r="AK8770" t="s">
        <v>577</v>
      </c>
    </row>
    <row r="8771" spans="1:37" ht="15" customHeight="1" x14ac:dyDescent="0.25">
      <c r="A8771" s="35">
        <f t="shared" ref="A8771:A8834" si="1649">IF(ISBLANK(B8771),0,LEN(TRIM(B8771))-LEN(SUBSTITUTE(B8771," ",""))+1)</f>
        <v>0</v>
      </c>
      <c r="C8771" s="35" t="str">
        <f t="shared" ref="C8771:C8834" si="1650">SUBSTITUTE(B8771," ","_")</f>
        <v/>
      </c>
      <c r="K8771" t="s">
        <v>577</v>
      </c>
      <c r="O8771" s="35" t="str">
        <f t="shared" ref="O8771:O8834" si="1651">CONCATENATE(M8771,"?utm_source=yandex&amp;utm_medium=cpc&amp;utm_campaign=",SUBSTITUTE(TRIM(N8771)," ","_"),"&amp;utm_content=",SUBSTITUTE(SUBSTITUTE(B8771,"""",)," ","_"),"&amp;utm_term={keyword}","&amp;utm_device={device_type}")</f>
        <v>?utm_source=yandex&amp;utm_medium=cpc&amp;utm_campaign=&amp;utm_content=&amp;utm_term={keyword}&amp;utm_device={device_type}</v>
      </c>
      <c r="P8771" s="35" t="str">
        <f t="shared" si="1648"/>
        <v/>
      </c>
      <c r="T8771" s="8" t="s">
        <v>751</v>
      </c>
      <c r="U8771" s="8" t="str">
        <f t="shared" ref="U8771:U8834" si="1652">CONCATENATE(R8771,T8771,S8771)</f>
        <v>,</v>
      </c>
      <c r="W8771" s="35" t="str">
        <f t="shared" ref="W8771:W8834" si="1653">SUBSTITUTE((SUBSTITUTE(P8771,"""",)),"-"," ")</f>
        <v/>
      </c>
      <c r="X8771" s="35" t="s">
        <v>753</v>
      </c>
      <c r="Y8771" s="35" t="s">
        <v>754</v>
      </c>
      <c r="Z8771" s="35" t="str">
        <f t="shared" ref="Z8771:Z8834" si="1654">IF(ISERR(MID(W8771,1,FIND(" ",W8771,1)-1)),W8771,MID(W8771,1,FIND(" ",W8771,1)-1))</f>
        <v/>
      </c>
      <c r="AA8771" s="35" t="e">
        <f t="shared" ref="AA8771:AA8834" si="1655">MID(W8771,FIND(" ",W8771)+1,100)</f>
        <v>#VALUE!</v>
      </c>
      <c r="AB8771" s="35" t="str">
        <f t="shared" ref="AB8771:AB8834" si="1656">CONCATENATE(X8771,Z8771,Y8771)</f>
        <v>{keyword:}</v>
      </c>
      <c r="AC8771" s="107" t="e">
        <f t="shared" ref="AC8771:AC8834" si="1657">CONCATENATE(X8771,AA8771,Y8771)</f>
        <v>#VALUE!</v>
      </c>
      <c r="AK8771" t="s">
        <v>577</v>
      </c>
    </row>
    <row r="8772" spans="1:37" ht="15" x14ac:dyDescent="0.25">
      <c r="A8772" s="35">
        <f t="shared" si="1649"/>
        <v>0</v>
      </c>
      <c r="C8772" s="35" t="str">
        <f t="shared" si="1650"/>
        <v/>
      </c>
      <c r="K8772" t="s">
        <v>577</v>
      </c>
      <c r="O8772" s="35" t="str">
        <f t="shared" si="1651"/>
        <v>?utm_source=yandex&amp;utm_medium=cpc&amp;utm_campaign=&amp;utm_content=&amp;utm_term={keyword}&amp;utm_device={device_type}</v>
      </c>
      <c r="P8772" s="35" t="str">
        <f t="shared" si="1648"/>
        <v/>
      </c>
      <c r="T8772" s="8" t="s">
        <v>751</v>
      </c>
      <c r="U8772" s="8" t="str">
        <f t="shared" si="1652"/>
        <v>,</v>
      </c>
      <c r="W8772" s="35" t="str">
        <f t="shared" si="1653"/>
        <v/>
      </c>
      <c r="X8772" s="35" t="s">
        <v>753</v>
      </c>
      <c r="Y8772" s="35" t="s">
        <v>754</v>
      </c>
      <c r="Z8772" s="35" t="str">
        <f t="shared" si="1654"/>
        <v/>
      </c>
      <c r="AA8772" s="35" t="e">
        <f t="shared" si="1655"/>
        <v>#VALUE!</v>
      </c>
      <c r="AB8772" s="35" t="str">
        <f t="shared" si="1656"/>
        <v>{keyword:}</v>
      </c>
      <c r="AC8772" s="107" t="e">
        <f t="shared" si="1657"/>
        <v>#VALUE!</v>
      </c>
      <c r="AK8772" t="s">
        <v>577</v>
      </c>
    </row>
    <row r="8773" spans="1:37" ht="15" customHeight="1" x14ac:dyDescent="0.25">
      <c r="A8773" s="35">
        <f t="shared" si="1649"/>
        <v>0</v>
      </c>
      <c r="C8773" s="35" t="str">
        <f t="shared" si="1650"/>
        <v/>
      </c>
      <c r="K8773" t="s">
        <v>577</v>
      </c>
      <c r="O8773" s="35" t="str">
        <f t="shared" si="1651"/>
        <v>?utm_source=yandex&amp;utm_medium=cpc&amp;utm_campaign=&amp;utm_content=&amp;utm_term={keyword}&amp;utm_device={device_type}</v>
      </c>
      <c r="P8773" s="35" t="str">
        <f t="shared" si="1648"/>
        <v/>
      </c>
      <c r="T8773" s="8" t="s">
        <v>751</v>
      </c>
      <c r="U8773" s="8" t="str">
        <f t="shared" si="1652"/>
        <v>,</v>
      </c>
      <c r="W8773" s="35" t="str">
        <f t="shared" si="1653"/>
        <v/>
      </c>
      <c r="X8773" s="35" t="s">
        <v>753</v>
      </c>
      <c r="Y8773" s="35" t="s">
        <v>754</v>
      </c>
      <c r="Z8773" s="35" t="str">
        <f t="shared" si="1654"/>
        <v/>
      </c>
      <c r="AA8773" s="35" t="e">
        <f t="shared" si="1655"/>
        <v>#VALUE!</v>
      </c>
      <c r="AB8773" s="35" t="str">
        <f t="shared" si="1656"/>
        <v>{keyword:}</v>
      </c>
      <c r="AC8773" s="107" t="e">
        <f t="shared" si="1657"/>
        <v>#VALUE!</v>
      </c>
      <c r="AK8773" t="s">
        <v>577</v>
      </c>
    </row>
    <row r="8774" spans="1:37" ht="15" x14ac:dyDescent="0.25">
      <c r="A8774" s="35">
        <f t="shared" si="1649"/>
        <v>0</v>
      </c>
      <c r="C8774" s="35" t="str">
        <f t="shared" si="1650"/>
        <v/>
      </c>
      <c r="K8774" t="s">
        <v>577</v>
      </c>
      <c r="O8774" s="35" t="str">
        <f t="shared" si="1651"/>
        <v>?utm_source=yandex&amp;utm_medium=cpc&amp;utm_campaign=&amp;utm_content=&amp;utm_term={keyword}&amp;utm_device={device_type}</v>
      </c>
      <c r="P8774" s="35" t="str">
        <f t="shared" si="1648"/>
        <v/>
      </c>
      <c r="T8774" s="8" t="s">
        <v>751</v>
      </c>
      <c r="U8774" s="8" t="str">
        <f t="shared" si="1652"/>
        <v>,</v>
      </c>
      <c r="W8774" s="35" t="str">
        <f t="shared" si="1653"/>
        <v/>
      </c>
      <c r="X8774" s="35" t="s">
        <v>753</v>
      </c>
      <c r="Y8774" s="35" t="s">
        <v>754</v>
      </c>
      <c r="Z8774" s="35" t="str">
        <f t="shared" si="1654"/>
        <v/>
      </c>
      <c r="AA8774" s="35" t="e">
        <f t="shared" si="1655"/>
        <v>#VALUE!</v>
      </c>
      <c r="AB8774" s="35" t="str">
        <f t="shared" si="1656"/>
        <v>{keyword:}</v>
      </c>
      <c r="AC8774" s="107" t="e">
        <f t="shared" si="1657"/>
        <v>#VALUE!</v>
      </c>
      <c r="AK8774" t="s">
        <v>577</v>
      </c>
    </row>
    <row r="8775" spans="1:37" ht="15" customHeight="1" x14ac:dyDescent="0.25">
      <c r="A8775" s="35">
        <f t="shared" si="1649"/>
        <v>0</v>
      </c>
      <c r="C8775" s="35" t="str">
        <f t="shared" si="1650"/>
        <v/>
      </c>
      <c r="K8775" t="s">
        <v>577</v>
      </c>
      <c r="O8775" s="35" t="str">
        <f t="shared" si="1651"/>
        <v>?utm_source=yandex&amp;utm_medium=cpc&amp;utm_campaign=&amp;utm_content=&amp;utm_term={keyword}&amp;utm_device={device_type}</v>
      </c>
      <c r="P8775" s="35" t="str">
        <f t="shared" si="1648"/>
        <v/>
      </c>
      <c r="T8775" s="8" t="s">
        <v>751</v>
      </c>
      <c r="U8775" s="8" t="str">
        <f t="shared" si="1652"/>
        <v>,</v>
      </c>
      <c r="W8775" s="35" t="str">
        <f t="shared" si="1653"/>
        <v/>
      </c>
      <c r="X8775" s="35" t="s">
        <v>753</v>
      </c>
      <c r="Y8775" s="35" t="s">
        <v>754</v>
      </c>
      <c r="Z8775" s="35" t="str">
        <f t="shared" si="1654"/>
        <v/>
      </c>
      <c r="AA8775" s="35" t="e">
        <f t="shared" si="1655"/>
        <v>#VALUE!</v>
      </c>
      <c r="AB8775" s="35" t="str">
        <f t="shared" si="1656"/>
        <v>{keyword:}</v>
      </c>
      <c r="AC8775" s="107" t="e">
        <f t="shared" si="1657"/>
        <v>#VALUE!</v>
      </c>
      <c r="AK8775" t="s">
        <v>577</v>
      </c>
    </row>
    <row r="8776" spans="1:37" ht="15" x14ac:dyDescent="0.25">
      <c r="A8776" s="35">
        <f t="shared" si="1649"/>
        <v>0</v>
      </c>
      <c r="C8776" s="35" t="str">
        <f t="shared" si="1650"/>
        <v/>
      </c>
      <c r="K8776" t="s">
        <v>577</v>
      </c>
      <c r="O8776" s="35" t="str">
        <f t="shared" si="1651"/>
        <v>?utm_source=yandex&amp;utm_medium=cpc&amp;utm_campaign=&amp;utm_content=&amp;utm_term={keyword}&amp;utm_device={device_type}</v>
      </c>
      <c r="P8776" s="35" t="str">
        <f t="shared" si="1648"/>
        <v/>
      </c>
      <c r="T8776" s="8" t="s">
        <v>751</v>
      </c>
      <c r="U8776" s="8" t="str">
        <f t="shared" si="1652"/>
        <v>,</v>
      </c>
      <c r="W8776" s="35" t="str">
        <f t="shared" si="1653"/>
        <v/>
      </c>
      <c r="X8776" s="35" t="s">
        <v>753</v>
      </c>
      <c r="Y8776" s="35" t="s">
        <v>754</v>
      </c>
      <c r="Z8776" s="35" t="str">
        <f t="shared" si="1654"/>
        <v/>
      </c>
      <c r="AA8776" s="35" t="e">
        <f t="shared" si="1655"/>
        <v>#VALUE!</v>
      </c>
      <c r="AB8776" s="35" t="str">
        <f t="shared" si="1656"/>
        <v>{keyword:}</v>
      </c>
      <c r="AC8776" s="107" t="e">
        <f t="shared" si="1657"/>
        <v>#VALUE!</v>
      </c>
      <c r="AK8776" t="s">
        <v>577</v>
      </c>
    </row>
    <row r="8777" spans="1:37" ht="15" customHeight="1" x14ac:dyDescent="0.25">
      <c r="A8777" s="35">
        <f t="shared" si="1649"/>
        <v>0</v>
      </c>
      <c r="C8777" s="35" t="str">
        <f t="shared" si="1650"/>
        <v/>
      </c>
      <c r="K8777" t="s">
        <v>577</v>
      </c>
      <c r="O8777" s="35" t="str">
        <f t="shared" si="1651"/>
        <v>?utm_source=yandex&amp;utm_medium=cpc&amp;utm_campaign=&amp;utm_content=&amp;utm_term={keyword}&amp;utm_device={device_type}</v>
      </c>
      <c r="P8777" s="35" t="str">
        <f t="shared" si="1648"/>
        <v/>
      </c>
      <c r="T8777" s="8" t="s">
        <v>751</v>
      </c>
      <c r="U8777" s="8" t="str">
        <f t="shared" si="1652"/>
        <v>,</v>
      </c>
      <c r="W8777" s="35" t="str">
        <f t="shared" si="1653"/>
        <v/>
      </c>
      <c r="X8777" s="35" t="s">
        <v>753</v>
      </c>
      <c r="Y8777" s="35" t="s">
        <v>754</v>
      </c>
      <c r="Z8777" s="35" t="str">
        <f t="shared" si="1654"/>
        <v/>
      </c>
      <c r="AA8777" s="35" t="e">
        <f t="shared" si="1655"/>
        <v>#VALUE!</v>
      </c>
      <c r="AB8777" s="35" t="str">
        <f t="shared" si="1656"/>
        <v>{keyword:}</v>
      </c>
      <c r="AC8777" s="107" t="e">
        <f t="shared" si="1657"/>
        <v>#VALUE!</v>
      </c>
      <c r="AK8777" t="s">
        <v>577</v>
      </c>
    </row>
    <row r="8778" spans="1:37" ht="15" x14ac:dyDescent="0.25">
      <c r="A8778" s="35">
        <f t="shared" si="1649"/>
        <v>0</v>
      </c>
      <c r="C8778" s="35" t="str">
        <f t="shared" si="1650"/>
        <v/>
      </c>
      <c r="K8778" t="s">
        <v>577</v>
      </c>
      <c r="O8778" s="35" t="str">
        <f t="shared" si="1651"/>
        <v>?utm_source=yandex&amp;utm_medium=cpc&amp;utm_campaign=&amp;utm_content=&amp;utm_term={keyword}&amp;utm_device={device_type}</v>
      </c>
      <c r="P8778" s="35" t="str">
        <f t="shared" si="1648"/>
        <v/>
      </c>
      <c r="T8778" s="8" t="s">
        <v>751</v>
      </c>
      <c r="U8778" s="8" t="str">
        <f t="shared" si="1652"/>
        <v>,</v>
      </c>
      <c r="W8778" s="35" t="str">
        <f t="shared" si="1653"/>
        <v/>
      </c>
      <c r="X8778" s="35" t="s">
        <v>753</v>
      </c>
      <c r="Y8778" s="35" t="s">
        <v>754</v>
      </c>
      <c r="Z8778" s="35" t="str">
        <f t="shared" si="1654"/>
        <v/>
      </c>
      <c r="AA8778" s="35" t="e">
        <f t="shared" si="1655"/>
        <v>#VALUE!</v>
      </c>
      <c r="AB8778" s="35" t="str">
        <f t="shared" si="1656"/>
        <v>{keyword:}</v>
      </c>
      <c r="AC8778" s="107" t="e">
        <f t="shared" si="1657"/>
        <v>#VALUE!</v>
      </c>
      <c r="AK8778" t="s">
        <v>577</v>
      </c>
    </row>
    <row r="8779" spans="1:37" ht="15" customHeight="1" x14ac:dyDescent="0.25">
      <c r="A8779" s="35">
        <f t="shared" si="1649"/>
        <v>0</v>
      </c>
      <c r="C8779" s="35" t="str">
        <f t="shared" si="1650"/>
        <v/>
      </c>
      <c r="K8779" t="s">
        <v>577</v>
      </c>
      <c r="O8779" s="35" t="str">
        <f t="shared" si="1651"/>
        <v>?utm_source=yandex&amp;utm_medium=cpc&amp;utm_campaign=&amp;utm_content=&amp;utm_term={keyword}&amp;utm_device={device_type}</v>
      </c>
      <c r="P8779" s="35" t="str">
        <f t="shared" si="1648"/>
        <v/>
      </c>
      <c r="T8779" s="8" t="s">
        <v>751</v>
      </c>
      <c r="U8779" s="8" t="str">
        <f t="shared" si="1652"/>
        <v>,</v>
      </c>
      <c r="W8779" s="35" t="str">
        <f t="shared" si="1653"/>
        <v/>
      </c>
      <c r="X8779" s="35" t="s">
        <v>753</v>
      </c>
      <c r="Y8779" s="35" t="s">
        <v>754</v>
      </c>
      <c r="Z8779" s="35" t="str">
        <f t="shared" si="1654"/>
        <v/>
      </c>
      <c r="AA8779" s="35" t="e">
        <f t="shared" si="1655"/>
        <v>#VALUE!</v>
      </c>
      <c r="AB8779" s="35" t="str">
        <f t="shared" si="1656"/>
        <v>{keyword:}</v>
      </c>
      <c r="AC8779" s="107" t="e">
        <f t="shared" si="1657"/>
        <v>#VALUE!</v>
      </c>
      <c r="AK8779" t="s">
        <v>577</v>
      </c>
    </row>
    <row r="8780" spans="1:37" ht="15" x14ac:dyDescent="0.25">
      <c r="A8780" s="35">
        <f t="shared" si="1649"/>
        <v>0</v>
      </c>
      <c r="C8780" s="35" t="str">
        <f t="shared" si="1650"/>
        <v/>
      </c>
      <c r="K8780" t="s">
        <v>577</v>
      </c>
      <c r="O8780" s="35" t="str">
        <f t="shared" si="1651"/>
        <v>?utm_source=yandex&amp;utm_medium=cpc&amp;utm_campaign=&amp;utm_content=&amp;utm_term={keyword}&amp;utm_device={device_type}</v>
      </c>
      <c r="P8780" s="35" t="str">
        <f t="shared" si="1648"/>
        <v/>
      </c>
      <c r="T8780" s="8" t="s">
        <v>751</v>
      </c>
      <c r="U8780" s="8" t="str">
        <f t="shared" si="1652"/>
        <v>,</v>
      </c>
      <c r="W8780" s="35" t="str">
        <f t="shared" si="1653"/>
        <v/>
      </c>
      <c r="X8780" s="35" t="s">
        <v>753</v>
      </c>
      <c r="Y8780" s="35" t="s">
        <v>754</v>
      </c>
      <c r="Z8780" s="35" t="str">
        <f t="shared" si="1654"/>
        <v/>
      </c>
      <c r="AA8780" s="35" t="e">
        <f t="shared" si="1655"/>
        <v>#VALUE!</v>
      </c>
      <c r="AB8780" s="35" t="str">
        <f t="shared" si="1656"/>
        <v>{keyword:}</v>
      </c>
      <c r="AC8780" s="107" t="e">
        <f t="shared" si="1657"/>
        <v>#VALUE!</v>
      </c>
      <c r="AK8780" t="s">
        <v>577</v>
      </c>
    </row>
    <row r="8781" spans="1:37" ht="15" customHeight="1" x14ac:dyDescent="0.25">
      <c r="A8781" s="35">
        <f t="shared" si="1649"/>
        <v>0</v>
      </c>
      <c r="C8781" s="35" t="str">
        <f t="shared" si="1650"/>
        <v/>
      </c>
      <c r="K8781" t="s">
        <v>577</v>
      </c>
      <c r="O8781" s="35" t="str">
        <f t="shared" si="1651"/>
        <v>?utm_source=yandex&amp;utm_medium=cpc&amp;utm_campaign=&amp;utm_content=&amp;utm_term={keyword}&amp;utm_device={device_type}</v>
      </c>
      <c r="P8781" s="35" t="str">
        <f t="shared" si="1648"/>
        <v/>
      </c>
      <c r="T8781" s="8" t="s">
        <v>751</v>
      </c>
      <c r="U8781" s="8" t="str">
        <f t="shared" si="1652"/>
        <v>,</v>
      </c>
      <c r="W8781" s="35" t="str">
        <f t="shared" si="1653"/>
        <v/>
      </c>
      <c r="X8781" s="35" t="s">
        <v>753</v>
      </c>
      <c r="Y8781" s="35" t="s">
        <v>754</v>
      </c>
      <c r="Z8781" s="35" t="str">
        <f t="shared" si="1654"/>
        <v/>
      </c>
      <c r="AA8781" s="35" t="e">
        <f t="shared" si="1655"/>
        <v>#VALUE!</v>
      </c>
      <c r="AB8781" s="35" t="str">
        <f t="shared" si="1656"/>
        <v>{keyword:}</v>
      </c>
      <c r="AC8781" s="107" t="e">
        <f t="shared" si="1657"/>
        <v>#VALUE!</v>
      </c>
      <c r="AK8781" t="s">
        <v>577</v>
      </c>
    </row>
    <row r="8782" spans="1:37" ht="15" x14ac:dyDescent="0.25">
      <c r="A8782" s="35">
        <f t="shared" si="1649"/>
        <v>0</v>
      </c>
      <c r="C8782" s="35" t="str">
        <f t="shared" si="1650"/>
        <v/>
      </c>
      <c r="K8782" t="s">
        <v>577</v>
      </c>
      <c r="O8782" s="35" t="str">
        <f t="shared" si="1651"/>
        <v>?utm_source=yandex&amp;utm_medium=cpc&amp;utm_campaign=&amp;utm_content=&amp;utm_term={keyword}&amp;utm_device={device_type}</v>
      </c>
      <c r="P8782" s="35" t="str">
        <f t="shared" si="1648"/>
        <v/>
      </c>
      <c r="T8782" s="8" t="s">
        <v>751</v>
      </c>
      <c r="U8782" s="8" t="str">
        <f t="shared" si="1652"/>
        <v>,</v>
      </c>
      <c r="W8782" s="35" t="str">
        <f t="shared" si="1653"/>
        <v/>
      </c>
      <c r="X8782" s="35" t="s">
        <v>753</v>
      </c>
      <c r="Y8782" s="35" t="s">
        <v>754</v>
      </c>
      <c r="Z8782" s="35" t="str">
        <f t="shared" si="1654"/>
        <v/>
      </c>
      <c r="AA8782" s="35" t="e">
        <f t="shared" si="1655"/>
        <v>#VALUE!</v>
      </c>
      <c r="AB8782" s="35" t="str">
        <f t="shared" si="1656"/>
        <v>{keyword:}</v>
      </c>
      <c r="AC8782" s="107" t="e">
        <f t="shared" si="1657"/>
        <v>#VALUE!</v>
      </c>
      <c r="AK8782" t="s">
        <v>577</v>
      </c>
    </row>
    <row r="8783" spans="1:37" ht="15" customHeight="1" x14ac:dyDescent="0.25">
      <c r="A8783" s="35">
        <f t="shared" si="1649"/>
        <v>0</v>
      </c>
      <c r="C8783" s="35" t="str">
        <f t="shared" si="1650"/>
        <v/>
      </c>
      <c r="K8783" t="s">
        <v>577</v>
      </c>
      <c r="O8783" s="35" t="str">
        <f t="shared" si="1651"/>
        <v>?utm_source=yandex&amp;utm_medium=cpc&amp;utm_campaign=&amp;utm_content=&amp;utm_term={keyword}&amp;utm_device={device_type}</v>
      </c>
      <c r="P8783" s="35" t="str">
        <f t="shared" si="1648"/>
        <v/>
      </c>
      <c r="T8783" s="8" t="s">
        <v>751</v>
      </c>
      <c r="U8783" s="8" t="str">
        <f t="shared" si="1652"/>
        <v>,</v>
      </c>
      <c r="W8783" s="35" t="str">
        <f t="shared" si="1653"/>
        <v/>
      </c>
      <c r="X8783" s="35" t="s">
        <v>753</v>
      </c>
      <c r="Y8783" s="35" t="s">
        <v>754</v>
      </c>
      <c r="Z8783" s="35" t="str">
        <f t="shared" si="1654"/>
        <v/>
      </c>
      <c r="AA8783" s="35" t="e">
        <f t="shared" si="1655"/>
        <v>#VALUE!</v>
      </c>
      <c r="AB8783" s="35" t="str">
        <f t="shared" si="1656"/>
        <v>{keyword:}</v>
      </c>
      <c r="AC8783" s="107" t="e">
        <f t="shared" si="1657"/>
        <v>#VALUE!</v>
      </c>
      <c r="AK8783" t="s">
        <v>577</v>
      </c>
    </row>
    <row r="8784" spans="1:37" ht="15" x14ac:dyDescent="0.25">
      <c r="A8784" s="35">
        <f t="shared" si="1649"/>
        <v>0</v>
      </c>
      <c r="C8784" s="35" t="str">
        <f t="shared" si="1650"/>
        <v/>
      </c>
      <c r="K8784" t="s">
        <v>577</v>
      </c>
      <c r="O8784" s="35" t="str">
        <f t="shared" si="1651"/>
        <v>?utm_source=yandex&amp;utm_medium=cpc&amp;utm_campaign=&amp;utm_content=&amp;utm_term={keyword}&amp;utm_device={device_type}</v>
      </c>
      <c r="P8784" s="35" t="str">
        <f t="shared" si="1648"/>
        <v/>
      </c>
      <c r="T8784" s="8" t="s">
        <v>751</v>
      </c>
      <c r="U8784" s="8" t="str">
        <f t="shared" si="1652"/>
        <v>,</v>
      </c>
      <c r="W8784" s="35" t="str">
        <f t="shared" si="1653"/>
        <v/>
      </c>
      <c r="X8784" s="35" t="s">
        <v>753</v>
      </c>
      <c r="Y8784" s="35" t="s">
        <v>754</v>
      </c>
      <c r="Z8784" s="35" t="str">
        <f t="shared" si="1654"/>
        <v/>
      </c>
      <c r="AA8784" s="35" t="e">
        <f t="shared" si="1655"/>
        <v>#VALUE!</v>
      </c>
      <c r="AB8784" s="35" t="str">
        <f t="shared" si="1656"/>
        <v>{keyword:}</v>
      </c>
      <c r="AC8784" s="107" t="e">
        <f t="shared" si="1657"/>
        <v>#VALUE!</v>
      </c>
      <c r="AK8784" t="s">
        <v>577</v>
      </c>
    </row>
    <row r="8785" spans="1:37" ht="15" customHeight="1" x14ac:dyDescent="0.25">
      <c r="A8785" s="35">
        <f t="shared" si="1649"/>
        <v>0</v>
      </c>
      <c r="C8785" s="35" t="str">
        <f t="shared" si="1650"/>
        <v/>
      </c>
      <c r="K8785" t="s">
        <v>577</v>
      </c>
      <c r="O8785" s="35" t="str">
        <f t="shared" si="1651"/>
        <v>?utm_source=yandex&amp;utm_medium=cpc&amp;utm_campaign=&amp;utm_content=&amp;utm_term={keyword}&amp;utm_device={device_type}</v>
      </c>
      <c r="P8785" s="35" t="str">
        <f t="shared" si="1648"/>
        <v/>
      </c>
      <c r="T8785" s="8" t="s">
        <v>751</v>
      </c>
      <c r="U8785" s="8" t="str">
        <f t="shared" si="1652"/>
        <v>,</v>
      </c>
      <c r="W8785" s="35" t="str">
        <f t="shared" si="1653"/>
        <v/>
      </c>
      <c r="X8785" s="35" t="s">
        <v>753</v>
      </c>
      <c r="Y8785" s="35" t="s">
        <v>754</v>
      </c>
      <c r="Z8785" s="35" t="str">
        <f t="shared" si="1654"/>
        <v/>
      </c>
      <c r="AA8785" s="35" t="e">
        <f t="shared" si="1655"/>
        <v>#VALUE!</v>
      </c>
      <c r="AB8785" s="35" t="str">
        <f t="shared" si="1656"/>
        <v>{keyword:}</v>
      </c>
      <c r="AC8785" s="107" t="e">
        <f t="shared" si="1657"/>
        <v>#VALUE!</v>
      </c>
      <c r="AK8785" t="s">
        <v>577</v>
      </c>
    </row>
    <row r="8786" spans="1:37" ht="15" x14ac:dyDescent="0.25">
      <c r="A8786" s="35">
        <f t="shared" si="1649"/>
        <v>0</v>
      </c>
      <c r="C8786" s="35" t="str">
        <f t="shared" si="1650"/>
        <v/>
      </c>
      <c r="K8786" t="s">
        <v>577</v>
      </c>
      <c r="O8786" s="35" t="str">
        <f t="shared" si="1651"/>
        <v>?utm_source=yandex&amp;utm_medium=cpc&amp;utm_campaign=&amp;utm_content=&amp;utm_term={keyword}&amp;utm_device={device_type}</v>
      </c>
      <c r="P8786" s="35" t="str">
        <f t="shared" si="1648"/>
        <v/>
      </c>
      <c r="T8786" s="8" t="s">
        <v>751</v>
      </c>
      <c r="U8786" s="8" t="str">
        <f t="shared" si="1652"/>
        <v>,</v>
      </c>
      <c r="W8786" s="35" t="str">
        <f t="shared" si="1653"/>
        <v/>
      </c>
      <c r="X8786" s="35" t="s">
        <v>753</v>
      </c>
      <c r="Y8786" s="35" t="s">
        <v>754</v>
      </c>
      <c r="Z8786" s="35" t="str">
        <f t="shared" si="1654"/>
        <v/>
      </c>
      <c r="AA8786" s="35" t="e">
        <f t="shared" si="1655"/>
        <v>#VALUE!</v>
      </c>
      <c r="AB8786" s="35" t="str">
        <f t="shared" si="1656"/>
        <v>{keyword:}</v>
      </c>
      <c r="AC8786" s="107" t="e">
        <f t="shared" si="1657"/>
        <v>#VALUE!</v>
      </c>
      <c r="AK8786" t="s">
        <v>577</v>
      </c>
    </row>
    <row r="8787" spans="1:37" ht="15" customHeight="1" x14ac:dyDescent="0.25">
      <c r="A8787" s="35">
        <f t="shared" si="1649"/>
        <v>0</v>
      </c>
      <c r="C8787" s="35" t="str">
        <f t="shared" si="1650"/>
        <v/>
      </c>
      <c r="K8787" t="s">
        <v>577</v>
      </c>
      <c r="O8787" s="35" t="str">
        <f t="shared" si="1651"/>
        <v>?utm_source=yandex&amp;utm_medium=cpc&amp;utm_campaign=&amp;utm_content=&amp;utm_term={keyword}&amp;utm_device={device_type}</v>
      </c>
      <c r="P8787" s="35" t="str">
        <f t="shared" si="1648"/>
        <v/>
      </c>
      <c r="T8787" s="8" t="s">
        <v>751</v>
      </c>
      <c r="U8787" s="8" t="str">
        <f t="shared" si="1652"/>
        <v>,</v>
      </c>
      <c r="W8787" s="35" t="str">
        <f t="shared" si="1653"/>
        <v/>
      </c>
      <c r="X8787" s="35" t="s">
        <v>753</v>
      </c>
      <c r="Y8787" s="35" t="s">
        <v>754</v>
      </c>
      <c r="Z8787" s="35" t="str">
        <f t="shared" si="1654"/>
        <v/>
      </c>
      <c r="AA8787" s="35" t="e">
        <f t="shared" si="1655"/>
        <v>#VALUE!</v>
      </c>
      <c r="AB8787" s="35" t="str">
        <f t="shared" si="1656"/>
        <v>{keyword:}</v>
      </c>
      <c r="AC8787" s="107" t="e">
        <f t="shared" si="1657"/>
        <v>#VALUE!</v>
      </c>
      <c r="AK8787" t="s">
        <v>577</v>
      </c>
    </row>
    <row r="8788" spans="1:37" ht="15" x14ac:dyDescent="0.25">
      <c r="A8788" s="35">
        <f t="shared" si="1649"/>
        <v>0</v>
      </c>
      <c r="C8788" s="35" t="str">
        <f t="shared" si="1650"/>
        <v/>
      </c>
      <c r="K8788" t="s">
        <v>577</v>
      </c>
      <c r="O8788" s="35" t="str">
        <f t="shared" si="1651"/>
        <v>?utm_source=yandex&amp;utm_medium=cpc&amp;utm_campaign=&amp;utm_content=&amp;utm_term={keyword}&amp;utm_device={device_type}</v>
      </c>
      <c r="P8788" s="35" t="str">
        <f t="shared" si="1648"/>
        <v/>
      </c>
      <c r="T8788" s="8" t="s">
        <v>751</v>
      </c>
      <c r="U8788" s="8" t="str">
        <f t="shared" si="1652"/>
        <v>,</v>
      </c>
      <c r="W8788" s="35" t="str">
        <f t="shared" si="1653"/>
        <v/>
      </c>
      <c r="X8788" s="35" t="s">
        <v>753</v>
      </c>
      <c r="Y8788" s="35" t="s">
        <v>754</v>
      </c>
      <c r="Z8788" s="35" t="str">
        <f t="shared" si="1654"/>
        <v/>
      </c>
      <c r="AA8788" s="35" t="e">
        <f t="shared" si="1655"/>
        <v>#VALUE!</v>
      </c>
      <c r="AB8788" s="35" t="str">
        <f t="shared" si="1656"/>
        <v>{keyword:}</v>
      </c>
      <c r="AC8788" s="107" t="e">
        <f t="shared" si="1657"/>
        <v>#VALUE!</v>
      </c>
      <c r="AK8788" t="s">
        <v>577</v>
      </c>
    </row>
    <row r="8789" spans="1:37" ht="15" customHeight="1" x14ac:dyDescent="0.25">
      <c r="A8789" s="35">
        <f t="shared" si="1649"/>
        <v>0</v>
      </c>
      <c r="C8789" s="35" t="str">
        <f t="shared" si="1650"/>
        <v/>
      </c>
      <c r="K8789" t="s">
        <v>577</v>
      </c>
      <c r="O8789" s="35" t="str">
        <f t="shared" si="1651"/>
        <v>?utm_source=yandex&amp;utm_medium=cpc&amp;utm_campaign=&amp;utm_content=&amp;utm_term={keyword}&amp;utm_device={device_type}</v>
      </c>
      <c r="P8789" s="35" t="str">
        <f t="shared" si="1648"/>
        <v/>
      </c>
      <c r="T8789" s="8" t="s">
        <v>751</v>
      </c>
      <c r="U8789" s="8" t="str">
        <f t="shared" si="1652"/>
        <v>,</v>
      </c>
      <c r="W8789" s="35" t="str">
        <f t="shared" si="1653"/>
        <v/>
      </c>
      <c r="X8789" s="35" t="s">
        <v>753</v>
      </c>
      <c r="Y8789" s="35" t="s">
        <v>754</v>
      </c>
      <c r="Z8789" s="35" t="str">
        <f t="shared" si="1654"/>
        <v/>
      </c>
      <c r="AA8789" s="35" t="e">
        <f t="shared" si="1655"/>
        <v>#VALUE!</v>
      </c>
      <c r="AB8789" s="35" t="str">
        <f t="shared" si="1656"/>
        <v>{keyword:}</v>
      </c>
      <c r="AC8789" s="107" t="e">
        <f t="shared" si="1657"/>
        <v>#VALUE!</v>
      </c>
      <c r="AK8789" t="s">
        <v>577</v>
      </c>
    </row>
    <row r="8790" spans="1:37" ht="15" x14ac:dyDescent="0.25">
      <c r="A8790" s="35">
        <f t="shared" si="1649"/>
        <v>0</v>
      </c>
      <c r="C8790" s="35" t="str">
        <f t="shared" si="1650"/>
        <v/>
      </c>
      <c r="K8790" t="s">
        <v>577</v>
      </c>
      <c r="O8790" s="35" t="str">
        <f t="shared" si="1651"/>
        <v>?utm_source=yandex&amp;utm_medium=cpc&amp;utm_campaign=&amp;utm_content=&amp;utm_term={keyword}&amp;utm_device={device_type}</v>
      </c>
      <c r="P8790" s="35" t="str">
        <f t="shared" si="1648"/>
        <v/>
      </c>
      <c r="T8790" s="8" t="s">
        <v>751</v>
      </c>
      <c r="U8790" s="8" t="str">
        <f t="shared" si="1652"/>
        <v>,</v>
      </c>
      <c r="W8790" s="35" t="str">
        <f t="shared" si="1653"/>
        <v/>
      </c>
      <c r="X8790" s="35" t="s">
        <v>753</v>
      </c>
      <c r="Y8790" s="35" t="s">
        <v>754</v>
      </c>
      <c r="Z8790" s="35" t="str">
        <f t="shared" si="1654"/>
        <v/>
      </c>
      <c r="AA8790" s="35" t="e">
        <f t="shared" si="1655"/>
        <v>#VALUE!</v>
      </c>
      <c r="AB8790" s="35" t="str">
        <f t="shared" si="1656"/>
        <v>{keyword:}</v>
      </c>
      <c r="AC8790" s="107" t="e">
        <f t="shared" si="1657"/>
        <v>#VALUE!</v>
      </c>
      <c r="AK8790" t="s">
        <v>577</v>
      </c>
    </row>
    <row r="8791" spans="1:37" ht="15" customHeight="1" x14ac:dyDescent="0.25">
      <c r="A8791" s="35">
        <f t="shared" si="1649"/>
        <v>0</v>
      </c>
      <c r="C8791" s="35" t="str">
        <f t="shared" si="1650"/>
        <v/>
      </c>
      <c r="K8791" t="s">
        <v>577</v>
      </c>
      <c r="O8791" s="35" t="str">
        <f t="shared" si="1651"/>
        <v>?utm_source=yandex&amp;utm_medium=cpc&amp;utm_campaign=&amp;utm_content=&amp;utm_term={keyword}&amp;utm_device={device_type}</v>
      </c>
      <c r="P8791" s="35" t="str">
        <f t="shared" si="1648"/>
        <v/>
      </c>
      <c r="T8791" s="8" t="s">
        <v>751</v>
      </c>
      <c r="U8791" s="8" t="str">
        <f t="shared" si="1652"/>
        <v>,</v>
      </c>
      <c r="W8791" s="35" t="str">
        <f t="shared" si="1653"/>
        <v/>
      </c>
      <c r="X8791" s="35" t="s">
        <v>753</v>
      </c>
      <c r="Y8791" s="35" t="s">
        <v>754</v>
      </c>
      <c r="Z8791" s="35" t="str">
        <f t="shared" si="1654"/>
        <v/>
      </c>
      <c r="AA8791" s="35" t="e">
        <f t="shared" si="1655"/>
        <v>#VALUE!</v>
      </c>
      <c r="AB8791" s="35" t="str">
        <f t="shared" si="1656"/>
        <v>{keyword:}</v>
      </c>
      <c r="AC8791" s="107" t="e">
        <f t="shared" si="1657"/>
        <v>#VALUE!</v>
      </c>
      <c r="AK8791" t="s">
        <v>577</v>
      </c>
    </row>
    <row r="8792" spans="1:37" ht="15" x14ac:dyDescent="0.25">
      <c r="A8792" s="35">
        <f t="shared" si="1649"/>
        <v>0</v>
      </c>
      <c r="C8792" s="35" t="str">
        <f t="shared" si="1650"/>
        <v/>
      </c>
      <c r="K8792" t="s">
        <v>577</v>
      </c>
      <c r="O8792" s="35" t="str">
        <f t="shared" si="1651"/>
        <v>?utm_source=yandex&amp;utm_medium=cpc&amp;utm_campaign=&amp;utm_content=&amp;utm_term={keyword}&amp;utm_device={device_type}</v>
      </c>
      <c r="P8792" s="35" t="str">
        <f t="shared" si="1648"/>
        <v/>
      </c>
      <c r="T8792" s="8" t="s">
        <v>751</v>
      </c>
      <c r="U8792" s="8" t="str">
        <f t="shared" si="1652"/>
        <v>,</v>
      </c>
      <c r="W8792" s="35" t="str">
        <f t="shared" si="1653"/>
        <v/>
      </c>
      <c r="X8792" s="35" t="s">
        <v>753</v>
      </c>
      <c r="Y8792" s="35" t="s">
        <v>754</v>
      </c>
      <c r="Z8792" s="35" t="str">
        <f t="shared" si="1654"/>
        <v/>
      </c>
      <c r="AA8792" s="35" t="e">
        <f t="shared" si="1655"/>
        <v>#VALUE!</v>
      </c>
      <c r="AB8792" s="35" t="str">
        <f t="shared" si="1656"/>
        <v>{keyword:}</v>
      </c>
      <c r="AC8792" s="107" t="e">
        <f t="shared" si="1657"/>
        <v>#VALUE!</v>
      </c>
      <c r="AK8792" t="s">
        <v>577</v>
      </c>
    </row>
    <row r="8793" spans="1:37" ht="15" customHeight="1" x14ac:dyDescent="0.25">
      <c r="A8793" s="35">
        <f t="shared" si="1649"/>
        <v>0</v>
      </c>
      <c r="C8793" s="35" t="str">
        <f t="shared" si="1650"/>
        <v/>
      </c>
      <c r="K8793" t="s">
        <v>577</v>
      </c>
      <c r="O8793" s="35" t="str">
        <f t="shared" si="1651"/>
        <v>?utm_source=yandex&amp;utm_medium=cpc&amp;utm_campaign=&amp;utm_content=&amp;utm_term={keyword}&amp;utm_device={device_type}</v>
      </c>
      <c r="P8793" s="35" t="str">
        <f t="shared" si="1648"/>
        <v/>
      </c>
      <c r="T8793" s="8" t="s">
        <v>751</v>
      </c>
      <c r="U8793" s="8" t="str">
        <f t="shared" si="1652"/>
        <v>,</v>
      </c>
      <c r="W8793" s="35" t="str">
        <f t="shared" si="1653"/>
        <v/>
      </c>
      <c r="X8793" s="35" t="s">
        <v>753</v>
      </c>
      <c r="Y8793" s="35" t="s">
        <v>754</v>
      </c>
      <c r="Z8793" s="35" t="str">
        <f t="shared" si="1654"/>
        <v/>
      </c>
      <c r="AA8793" s="35" t="e">
        <f t="shared" si="1655"/>
        <v>#VALUE!</v>
      </c>
      <c r="AB8793" s="35" t="str">
        <f t="shared" si="1656"/>
        <v>{keyword:}</v>
      </c>
      <c r="AC8793" s="107" t="e">
        <f t="shared" si="1657"/>
        <v>#VALUE!</v>
      </c>
      <c r="AK8793" t="s">
        <v>577</v>
      </c>
    </row>
    <row r="8794" spans="1:37" ht="15" x14ac:dyDescent="0.25">
      <c r="A8794" s="35">
        <f t="shared" si="1649"/>
        <v>0</v>
      </c>
      <c r="C8794" s="35" t="str">
        <f t="shared" si="1650"/>
        <v/>
      </c>
      <c r="K8794" t="s">
        <v>577</v>
      </c>
      <c r="O8794" s="35" t="str">
        <f t="shared" si="1651"/>
        <v>?utm_source=yandex&amp;utm_medium=cpc&amp;utm_campaign=&amp;utm_content=&amp;utm_term={keyword}&amp;utm_device={device_type}</v>
      </c>
      <c r="P8794" s="35" t="str">
        <f t="shared" si="1648"/>
        <v/>
      </c>
      <c r="T8794" s="8" t="s">
        <v>751</v>
      </c>
      <c r="U8794" s="8" t="str">
        <f t="shared" si="1652"/>
        <v>,</v>
      </c>
      <c r="W8794" s="35" t="str">
        <f t="shared" si="1653"/>
        <v/>
      </c>
      <c r="X8794" s="35" t="s">
        <v>753</v>
      </c>
      <c r="Y8794" s="35" t="s">
        <v>754</v>
      </c>
      <c r="Z8794" s="35" t="str">
        <f t="shared" si="1654"/>
        <v/>
      </c>
      <c r="AA8794" s="35" t="e">
        <f t="shared" si="1655"/>
        <v>#VALUE!</v>
      </c>
      <c r="AB8794" s="35" t="str">
        <f t="shared" si="1656"/>
        <v>{keyword:}</v>
      </c>
      <c r="AC8794" s="107" t="e">
        <f t="shared" si="1657"/>
        <v>#VALUE!</v>
      </c>
      <c r="AK8794" t="s">
        <v>577</v>
      </c>
    </row>
    <row r="8795" spans="1:37" ht="15" customHeight="1" x14ac:dyDescent="0.25">
      <c r="A8795" s="35">
        <f t="shared" si="1649"/>
        <v>0</v>
      </c>
      <c r="C8795" s="35" t="str">
        <f t="shared" si="1650"/>
        <v/>
      </c>
      <c r="K8795" t="s">
        <v>577</v>
      </c>
      <c r="O8795" s="35" t="str">
        <f t="shared" si="1651"/>
        <v>?utm_source=yandex&amp;utm_medium=cpc&amp;utm_campaign=&amp;utm_content=&amp;utm_term={keyword}&amp;utm_device={device_type}</v>
      </c>
      <c r="P8795" s="35" t="str">
        <f t="shared" si="1648"/>
        <v/>
      </c>
      <c r="T8795" s="8" t="s">
        <v>751</v>
      </c>
      <c r="U8795" s="8" t="str">
        <f t="shared" si="1652"/>
        <v>,</v>
      </c>
      <c r="W8795" s="35" t="str">
        <f t="shared" si="1653"/>
        <v/>
      </c>
      <c r="X8795" s="35" t="s">
        <v>753</v>
      </c>
      <c r="Y8795" s="35" t="s">
        <v>754</v>
      </c>
      <c r="Z8795" s="35" t="str">
        <f t="shared" si="1654"/>
        <v/>
      </c>
      <c r="AA8795" s="35" t="e">
        <f t="shared" si="1655"/>
        <v>#VALUE!</v>
      </c>
      <c r="AB8795" s="35" t="str">
        <f t="shared" si="1656"/>
        <v>{keyword:}</v>
      </c>
      <c r="AC8795" s="107" t="e">
        <f t="shared" si="1657"/>
        <v>#VALUE!</v>
      </c>
      <c r="AK8795" t="s">
        <v>577</v>
      </c>
    </row>
    <row r="8796" spans="1:37" ht="15" x14ac:dyDescent="0.25">
      <c r="A8796" s="35">
        <f t="shared" si="1649"/>
        <v>0</v>
      </c>
      <c r="C8796" s="35" t="str">
        <f t="shared" si="1650"/>
        <v/>
      </c>
      <c r="K8796" t="s">
        <v>577</v>
      </c>
      <c r="O8796" s="35" t="str">
        <f t="shared" si="1651"/>
        <v>?utm_source=yandex&amp;utm_medium=cpc&amp;utm_campaign=&amp;utm_content=&amp;utm_term={keyword}&amp;utm_device={device_type}</v>
      </c>
      <c r="P8796" s="35" t="str">
        <f t="shared" si="1648"/>
        <v/>
      </c>
      <c r="T8796" s="8" t="s">
        <v>751</v>
      </c>
      <c r="U8796" s="8" t="str">
        <f t="shared" si="1652"/>
        <v>,</v>
      </c>
      <c r="W8796" s="35" t="str">
        <f t="shared" si="1653"/>
        <v/>
      </c>
      <c r="X8796" s="35" t="s">
        <v>753</v>
      </c>
      <c r="Y8796" s="35" t="s">
        <v>754</v>
      </c>
      <c r="Z8796" s="35" t="str">
        <f t="shared" si="1654"/>
        <v/>
      </c>
      <c r="AA8796" s="35" t="e">
        <f t="shared" si="1655"/>
        <v>#VALUE!</v>
      </c>
      <c r="AB8796" s="35" t="str">
        <f t="shared" si="1656"/>
        <v>{keyword:}</v>
      </c>
      <c r="AC8796" s="107" t="e">
        <f t="shared" si="1657"/>
        <v>#VALUE!</v>
      </c>
      <c r="AK8796" t="s">
        <v>577</v>
      </c>
    </row>
    <row r="8797" spans="1:37" ht="15" customHeight="1" x14ac:dyDescent="0.25">
      <c r="A8797" s="35">
        <f t="shared" si="1649"/>
        <v>0</v>
      </c>
      <c r="C8797" s="35" t="str">
        <f t="shared" si="1650"/>
        <v/>
      </c>
      <c r="K8797" t="s">
        <v>577</v>
      </c>
      <c r="O8797" s="35" t="str">
        <f t="shared" si="1651"/>
        <v>?utm_source=yandex&amp;utm_medium=cpc&amp;utm_campaign=&amp;utm_content=&amp;utm_term={keyword}&amp;utm_device={device_type}</v>
      </c>
      <c r="P8797" s="35" t="str">
        <f t="shared" si="1648"/>
        <v/>
      </c>
      <c r="T8797" s="8" t="s">
        <v>751</v>
      </c>
      <c r="U8797" s="8" t="str">
        <f t="shared" si="1652"/>
        <v>,</v>
      </c>
      <c r="W8797" s="35" t="str">
        <f t="shared" si="1653"/>
        <v/>
      </c>
      <c r="X8797" s="35" t="s">
        <v>753</v>
      </c>
      <c r="Y8797" s="35" t="s">
        <v>754</v>
      </c>
      <c r="Z8797" s="35" t="str">
        <f t="shared" si="1654"/>
        <v/>
      </c>
      <c r="AA8797" s="35" t="e">
        <f t="shared" si="1655"/>
        <v>#VALUE!</v>
      </c>
      <c r="AB8797" s="35" t="str">
        <f t="shared" si="1656"/>
        <v>{keyword:}</v>
      </c>
      <c r="AC8797" s="107" t="e">
        <f t="shared" si="1657"/>
        <v>#VALUE!</v>
      </c>
      <c r="AK8797" t="s">
        <v>577</v>
      </c>
    </row>
    <row r="8798" spans="1:37" ht="15" x14ac:dyDescent="0.25">
      <c r="A8798" s="35">
        <f t="shared" si="1649"/>
        <v>0</v>
      </c>
      <c r="C8798" s="35" t="str">
        <f t="shared" si="1650"/>
        <v/>
      </c>
      <c r="K8798" t="s">
        <v>577</v>
      </c>
      <c r="O8798" s="35" t="str">
        <f t="shared" si="1651"/>
        <v>?utm_source=yandex&amp;utm_medium=cpc&amp;utm_campaign=&amp;utm_content=&amp;utm_term={keyword}&amp;utm_device={device_type}</v>
      </c>
      <c r="P8798" s="35" t="str">
        <f t="shared" si="1648"/>
        <v/>
      </c>
      <c r="T8798" s="8" t="s">
        <v>751</v>
      </c>
      <c r="U8798" s="8" t="str">
        <f t="shared" si="1652"/>
        <v>,</v>
      </c>
      <c r="W8798" s="35" t="str">
        <f t="shared" si="1653"/>
        <v/>
      </c>
      <c r="X8798" s="35" t="s">
        <v>753</v>
      </c>
      <c r="Y8798" s="35" t="s">
        <v>754</v>
      </c>
      <c r="Z8798" s="35" t="str">
        <f t="shared" si="1654"/>
        <v/>
      </c>
      <c r="AA8798" s="35" t="e">
        <f t="shared" si="1655"/>
        <v>#VALUE!</v>
      </c>
      <c r="AB8798" s="35" t="str">
        <f t="shared" si="1656"/>
        <v>{keyword:}</v>
      </c>
      <c r="AC8798" s="107" t="e">
        <f t="shared" si="1657"/>
        <v>#VALUE!</v>
      </c>
      <c r="AK8798" t="s">
        <v>577</v>
      </c>
    </row>
    <row r="8799" spans="1:37" ht="15" customHeight="1" x14ac:dyDescent="0.25">
      <c r="A8799" s="35">
        <f t="shared" si="1649"/>
        <v>0</v>
      </c>
      <c r="C8799" s="35" t="str">
        <f t="shared" si="1650"/>
        <v/>
      </c>
      <c r="K8799" t="s">
        <v>577</v>
      </c>
      <c r="O8799" s="35" t="str">
        <f t="shared" si="1651"/>
        <v>?utm_source=yandex&amp;utm_medium=cpc&amp;utm_campaign=&amp;utm_content=&amp;utm_term={keyword}&amp;utm_device={device_type}</v>
      </c>
      <c r="P8799" s="35" t="str">
        <f t="shared" si="1648"/>
        <v/>
      </c>
      <c r="T8799" s="8" t="s">
        <v>751</v>
      </c>
      <c r="U8799" s="8" t="str">
        <f t="shared" si="1652"/>
        <v>,</v>
      </c>
      <c r="W8799" s="35" t="str">
        <f t="shared" si="1653"/>
        <v/>
      </c>
      <c r="X8799" s="35" t="s">
        <v>753</v>
      </c>
      <c r="Y8799" s="35" t="s">
        <v>754</v>
      </c>
      <c r="Z8799" s="35" t="str">
        <f t="shared" si="1654"/>
        <v/>
      </c>
      <c r="AA8799" s="35" t="e">
        <f t="shared" si="1655"/>
        <v>#VALUE!</v>
      </c>
      <c r="AB8799" s="35" t="str">
        <f t="shared" si="1656"/>
        <v>{keyword:}</v>
      </c>
      <c r="AC8799" s="107" t="e">
        <f t="shared" si="1657"/>
        <v>#VALUE!</v>
      </c>
      <c r="AK8799" t="s">
        <v>577</v>
      </c>
    </row>
    <row r="8800" spans="1:37" ht="15" x14ac:dyDescent="0.25">
      <c r="A8800" s="35">
        <f t="shared" si="1649"/>
        <v>0</v>
      </c>
      <c r="C8800" s="35" t="str">
        <f t="shared" si="1650"/>
        <v/>
      </c>
      <c r="K8800" t="s">
        <v>577</v>
      </c>
      <c r="O8800" s="35" t="str">
        <f t="shared" si="1651"/>
        <v>?utm_source=yandex&amp;utm_medium=cpc&amp;utm_campaign=&amp;utm_content=&amp;utm_term={keyword}&amp;utm_device={device_type}</v>
      </c>
      <c r="P8800" s="35" t="str">
        <f t="shared" si="1648"/>
        <v/>
      </c>
      <c r="T8800" s="8" t="s">
        <v>751</v>
      </c>
      <c r="U8800" s="8" t="str">
        <f t="shared" si="1652"/>
        <v>,</v>
      </c>
      <c r="W8800" s="35" t="str">
        <f t="shared" si="1653"/>
        <v/>
      </c>
      <c r="X8800" s="35" t="s">
        <v>753</v>
      </c>
      <c r="Y8800" s="35" t="s">
        <v>754</v>
      </c>
      <c r="Z8800" s="35" t="str">
        <f t="shared" si="1654"/>
        <v/>
      </c>
      <c r="AA8800" s="35" t="e">
        <f t="shared" si="1655"/>
        <v>#VALUE!</v>
      </c>
      <c r="AB8800" s="35" t="str">
        <f t="shared" si="1656"/>
        <v>{keyword:}</v>
      </c>
      <c r="AC8800" s="107" t="e">
        <f t="shared" si="1657"/>
        <v>#VALUE!</v>
      </c>
      <c r="AK8800" t="s">
        <v>577</v>
      </c>
    </row>
    <row r="8801" spans="1:37" ht="15" customHeight="1" x14ac:dyDescent="0.25">
      <c r="A8801" s="35">
        <f t="shared" si="1649"/>
        <v>0</v>
      </c>
      <c r="C8801" s="35" t="str">
        <f t="shared" si="1650"/>
        <v/>
      </c>
      <c r="K8801" t="s">
        <v>577</v>
      </c>
      <c r="O8801" s="35" t="str">
        <f t="shared" si="1651"/>
        <v>?utm_source=yandex&amp;utm_medium=cpc&amp;utm_campaign=&amp;utm_content=&amp;utm_term={keyword}&amp;utm_device={device_type}</v>
      </c>
      <c r="P8801" s="35" t="str">
        <f t="shared" si="1648"/>
        <v/>
      </c>
      <c r="T8801" s="8" t="s">
        <v>751</v>
      </c>
      <c r="U8801" s="8" t="str">
        <f t="shared" si="1652"/>
        <v>,</v>
      </c>
      <c r="W8801" s="35" t="str">
        <f t="shared" si="1653"/>
        <v/>
      </c>
      <c r="X8801" s="35" t="s">
        <v>753</v>
      </c>
      <c r="Y8801" s="35" t="s">
        <v>754</v>
      </c>
      <c r="Z8801" s="35" t="str">
        <f t="shared" si="1654"/>
        <v/>
      </c>
      <c r="AA8801" s="35" t="e">
        <f t="shared" si="1655"/>
        <v>#VALUE!</v>
      </c>
      <c r="AB8801" s="35" t="str">
        <f t="shared" si="1656"/>
        <v>{keyword:}</v>
      </c>
      <c r="AC8801" s="107" t="e">
        <f t="shared" si="1657"/>
        <v>#VALUE!</v>
      </c>
      <c r="AK8801" t="s">
        <v>577</v>
      </c>
    </row>
    <row r="8802" spans="1:37" ht="15" x14ac:dyDescent="0.25">
      <c r="A8802" s="35">
        <f t="shared" si="1649"/>
        <v>0</v>
      </c>
      <c r="C8802" s="35" t="str">
        <f t="shared" si="1650"/>
        <v/>
      </c>
      <c r="K8802" t="s">
        <v>577</v>
      </c>
      <c r="O8802" s="35" t="str">
        <f t="shared" si="1651"/>
        <v>?utm_source=yandex&amp;utm_medium=cpc&amp;utm_campaign=&amp;utm_content=&amp;utm_term={keyword}&amp;utm_device={device_type}</v>
      </c>
      <c r="P8802" s="35" t="str">
        <f t="shared" si="1648"/>
        <v/>
      </c>
      <c r="T8802" s="8" t="s">
        <v>751</v>
      </c>
      <c r="U8802" s="8" t="str">
        <f t="shared" si="1652"/>
        <v>,</v>
      </c>
      <c r="W8802" s="35" t="str">
        <f t="shared" si="1653"/>
        <v/>
      </c>
      <c r="X8802" s="35" t="s">
        <v>753</v>
      </c>
      <c r="Y8802" s="35" t="s">
        <v>754</v>
      </c>
      <c r="Z8802" s="35" t="str">
        <f t="shared" si="1654"/>
        <v/>
      </c>
      <c r="AA8802" s="35" t="e">
        <f t="shared" si="1655"/>
        <v>#VALUE!</v>
      </c>
      <c r="AB8802" s="35" t="str">
        <f t="shared" si="1656"/>
        <v>{keyword:}</v>
      </c>
      <c r="AC8802" s="107" t="e">
        <f t="shared" si="1657"/>
        <v>#VALUE!</v>
      </c>
      <c r="AK8802" t="s">
        <v>577</v>
      </c>
    </row>
    <row r="8803" spans="1:37" ht="15" customHeight="1" x14ac:dyDescent="0.25">
      <c r="A8803" s="35">
        <f t="shared" si="1649"/>
        <v>0</v>
      </c>
      <c r="C8803" s="35" t="str">
        <f t="shared" si="1650"/>
        <v/>
      </c>
      <c r="K8803" t="s">
        <v>577</v>
      </c>
      <c r="O8803" s="35" t="str">
        <f t="shared" si="1651"/>
        <v>?utm_source=yandex&amp;utm_medium=cpc&amp;utm_campaign=&amp;utm_content=&amp;utm_term={keyword}&amp;utm_device={device_type}</v>
      </c>
      <c r="P8803" s="35" t="str">
        <f t="shared" si="1648"/>
        <v/>
      </c>
      <c r="T8803" s="8" t="s">
        <v>751</v>
      </c>
      <c r="U8803" s="8" t="str">
        <f t="shared" si="1652"/>
        <v>,</v>
      </c>
      <c r="W8803" s="35" t="str">
        <f t="shared" si="1653"/>
        <v/>
      </c>
      <c r="X8803" s="35" t="s">
        <v>753</v>
      </c>
      <c r="Y8803" s="35" t="s">
        <v>754</v>
      </c>
      <c r="Z8803" s="35" t="str">
        <f t="shared" si="1654"/>
        <v/>
      </c>
      <c r="AA8803" s="35" t="e">
        <f t="shared" si="1655"/>
        <v>#VALUE!</v>
      </c>
      <c r="AB8803" s="35" t="str">
        <f t="shared" si="1656"/>
        <v>{keyword:}</v>
      </c>
      <c r="AC8803" s="107" t="e">
        <f t="shared" si="1657"/>
        <v>#VALUE!</v>
      </c>
      <c r="AK8803" t="s">
        <v>577</v>
      </c>
    </row>
    <row r="8804" spans="1:37" ht="15" x14ac:dyDescent="0.25">
      <c r="A8804" s="35">
        <f t="shared" si="1649"/>
        <v>0</v>
      </c>
      <c r="C8804" s="35" t="str">
        <f t="shared" si="1650"/>
        <v/>
      </c>
      <c r="K8804" t="s">
        <v>577</v>
      </c>
      <c r="O8804" s="35" t="str">
        <f t="shared" si="1651"/>
        <v>?utm_source=yandex&amp;utm_medium=cpc&amp;utm_campaign=&amp;utm_content=&amp;utm_term={keyword}&amp;utm_device={device_type}</v>
      </c>
      <c r="P8804" s="35" t="str">
        <f t="shared" si="1648"/>
        <v/>
      </c>
      <c r="T8804" s="8" t="s">
        <v>751</v>
      </c>
      <c r="U8804" s="8" t="str">
        <f t="shared" si="1652"/>
        <v>,</v>
      </c>
      <c r="W8804" s="35" t="str">
        <f t="shared" si="1653"/>
        <v/>
      </c>
      <c r="X8804" s="35" t="s">
        <v>753</v>
      </c>
      <c r="Y8804" s="35" t="s">
        <v>754</v>
      </c>
      <c r="Z8804" s="35" t="str">
        <f t="shared" si="1654"/>
        <v/>
      </c>
      <c r="AA8804" s="35" t="e">
        <f t="shared" si="1655"/>
        <v>#VALUE!</v>
      </c>
      <c r="AB8804" s="35" t="str">
        <f t="shared" si="1656"/>
        <v>{keyword:}</v>
      </c>
      <c r="AC8804" s="107" t="e">
        <f t="shared" si="1657"/>
        <v>#VALUE!</v>
      </c>
      <c r="AK8804" t="s">
        <v>577</v>
      </c>
    </row>
    <row r="8805" spans="1:37" ht="15" customHeight="1" x14ac:dyDescent="0.25">
      <c r="A8805" s="35">
        <f t="shared" si="1649"/>
        <v>0</v>
      </c>
      <c r="C8805" s="35" t="str">
        <f t="shared" si="1650"/>
        <v/>
      </c>
      <c r="K8805" t="s">
        <v>577</v>
      </c>
      <c r="O8805" s="35" t="str">
        <f t="shared" si="1651"/>
        <v>?utm_source=yandex&amp;utm_medium=cpc&amp;utm_campaign=&amp;utm_content=&amp;utm_term={keyword}&amp;utm_device={device_type}</v>
      </c>
      <c r="P8805" s="35" t="str">
        <f t="shared" si="1648"/>
        <v/>
      </c>
      <c r="T8805" s="8" t="s">
        <v>751</v>
      </c>
      <c r="U8805" s="8" t="str">
        <f t="shared" si="1652"/>
        <v>,</v>
      </c>
      <c r="W8805" s="35" t="str">
        <f t="shared" si="1653"/>
        <v/>
      </c>
      <c r="X8805" s="35" t="s">
        <v>753</v>
      </c>
      <c r="Y8805" s="35" t="s">
        <v>754</v>
      </c>
      <c r="Z8805" s="35" t="str">
        <f t="shared" si="1654"/>
        <v/>
      </c>
      <c r="AA8805" s="35" t="e">
        <f t="shared" si="1655"/>
        <v>#VALUE!</v>
      </c>
      <c r="AB8805" s="35" t="str">
        <f t="shared" si="1656"/>
        <v>{keyword:}</v>
      </c>
      <c r="AC8805" s="107" t="e">
        <f t="shared" si="1657"/>
        <v>#VALUE!</v>
      </c>
      <c r="AK8805" t="s">
        <v>577</v>
      </c>
    </row>
    <row r="8806" spans="1:37" ht="15" x14ac:dyDescent="0.25">
      <c r="A8806" s="35">
        <f t="shared" si="1649"/>
        <v>0</v>
      </c>
      <c r="C8806" s="35" t="str">
        <f t="shared" si="1650"/>
        <v/>
      </c>
      <c r="K8806" t="s">
        <v>577</v>
      </c>
      <c r="O8806" s="35" t="str">
        <f t="shared" si="1651"/>
        <v>?utm_source=yandex&amp;utm_medium=cpc&amp;utm_campaign=&amp;utm_content=&amp;utm_term={keyword}&amp;utm_device={device_type}</v>
      </c>
      <c r="P8806" s="35" t="str">
        <f t="shared" si="1648"/>
        <v/>
      </c>
      <c r="T8806" s="8" t="s">
        <v>751</v>
      </c>
      <c r="U8806" s="8" t="str">
        <f t="shared" si="1652"/>
        <v>,</v>
      </c>
      <c r="W8806" s="35" t="str">
        <f t="shared" si="1653"/>
        <v/>
      </c>
      <c r="X8806" s="35" t="s">
        <v>753</v>
      </c>
      <c r="Y8806" s="35" t="s">
        <v>754</v>
      </c>
      <c r="Z8806" s="35" t="str">
        <f t="shared" si="1654"/>
        <v/>
      </c>
      <c r="AA8806" s="35" t="e">
        <f t="shared" si="1655"/>
        <v>#VALUE!</v>
      </c>
      <c r="AB8806" s="35" t="str">
        <f t="shared" si="1656"/>
        <v>{keyword:}</v>
      </c>
      <c r="AC8806" s="107" t="e">
        <f t="shared" si="1657"/>
        <v>#VALUE!</v>
      </c>
      <c r="AK8806" t="s">
        <v>577</v>
      </c>
    </row>
    <row r="8807" spans="1:37" ht="15" customHeight="1" x14ac:dyDescent="0.25">
      <c r="A8807" s="35">
        <f t="shared" si="1649"/>
        <v>0</v>
      </c>
      <c r="C8807" s="35" t="str">
        <f t="shared" si="1650"/>
        <v/>
      </c>
      <c r="K8807" t="s">
        <v>577</v>
      </c>
      <c r="O8807" s="35" t="str">
        <f t="shared" si="1651"/>
        <v>?utm_source=yandex&amp;utm_medium=cpc&amp;utm_campaign=&amp;utm_content=&amp;utm_term={keyword}&amp;utm_device={device_type}</v>
      </c>
      <c r="P8807" s="35" t="str">
        <f t="shared" si="1648"/>
        <v/>
      </c>
      <c r="T8807" s="8" t="s">
        <v>751</v>
      </c>
      <c r="U8807" s="8" t="str">
        <f t="shared" si="1652"/>
        <v>,</v>
      </c>
      <c r="W8807" s="35" t="str">
        <f t="shared" si="1653"/>
        <v/>
      </c>
      <c r="X8807" s="35" t="s">
        <v>753</v>
      </c>
      <c r="Y8807" s="35" t="s">
        <v>754</v>
      </c>
      <c r="Z8807" s="35" t="str">
        <f t="shared" si="1654"/>
        <v/>
      </c>
      <c r="AA8807" s="35" t="e">
        <f t="shared" si="1655"/>
        <v>#VALUE!</v>
      </c>
      <c r="AB8807" s="35" t="str">
        <f t="shared" si="1656"/>
        <v>{keyword:}</v>
      </c>
      <c r="AC8807" s="107" t="e">
        <f t="shared" si="1657"/>
        <v>#VALUE!</v>
      </c>
      <c r="AK8807" t="s">
        <v>577</v>
      </c>
    </row>
    <row r="8808" spans="1:37" ht="15" x14ac:dyDescent="0.25">
      <c r="A8808" s="35">
        <f t="shared" si="1649"/>
        <v>0</v>
      </c>
      <c r="C8808" s="35" t="str">
        <f t="shared" si="1650"/>
        <v/>
      </c>
      <c r="K8808" t="s">
        <v>577</v>
      </c>
      <c r="O8808" s="35" t="str">
        <f t="shared" si="1651"/>
        <v>?utm_source=yandex&amp;utm_medium=cpc&amp;utm_campaign=&amp;utm_content=&amp;utm_term={keyword}&amp;utm_device={device_type}</v>
      </c>
      <c r="P8808" s="35" t="str">
        <f t="shared" si="1648"/>
        <v/>
      </c>
      <c r="T8808" s="8" t="s">
        <v>751</v>
      </c>
      <c r="U8808" s="8" t="str">
        <f t="shared" si="1652"/>
        <v>,</v>
      </c>
      <c r="W8808" s="35" t="str">
        <f t="shared" si="1653"/>
        <v/>
      </c>
      <c r="X8808" s="35" t="s">
        <v>753</v>
      </c>
      <c r="Y8808" s="35" t="s">
        <v>754</v>
      </c>
      <c r="Z8808" s="35" t="str">
        <f t="shared" si="1654"/>
        <v/>
      </c>
      <c r="AA8808" s="35" t="e">
        <f t="shared" si="1655"/>
        <v>#VALUE!</v>
      </c>
      <c r="AB8808" s="35" t="str">
        <f t="shared" si="1656"/>
        <v>{keyword:}</v>
      </c>
      <c r="AC8808" s="107" t="e">
        <f t="shared" si="1657"/>
        <v>#VALUE!</v>
      </c>
      <c r="AK8808" t="s">
        <v>577</v>
      </c>
    </row>
    <row r="8809" spans="1:37" ht="15" customHeight="1" x14ac:dyDescent="0.25">
      <c r="A8809" s="35">
        <f t="shared" si="1649"/>
        <v>0</v>
      </c>
      <c r="C8809" s="35" t="str">
        <f t="shared" si="1650"/>
        <v/>
      </c>
      <c r="K8809" t="s">
        <v>577</v>
      </c>
      <c r="O8809" s="35" t="str">
        <f t="shared" si="1651"/>
        <v>?utm_source=yandex&amp;utm_medium=cpc&amp;utm_campaign=&amp;utm_content=&amp;utm_term={keyword}&amp;utm_device={device_type}</v>
      </c>
      <c r="P8809" s="35" t="str">
        <f t="shared" si="1648"/>
        <v/>
      </c>
      <c r="T8809" s="8" t="s">
        <v>751</v>
      </c>
      <c r="U8809" s="8" t="str">
        <f t="shared" si="1652"/>
        <v>,</v>
      </c>
      <c r="W8809" s="35" t="str">
        <f t="shared" si="1653"/>
        <v/>
      </c>
      <c r="X8809" s="35" t="s">
        <v>753</v>
      </c>
      <c r="Y8809" s="35" t="s">
        <v>754</v>
      </c>
      <c r="Z8809" s="35" t="str">
        <f t="shared" si="1654"/>
        <v/>
      </c>
      <c r="AA8809" s="35" t="e">
        <f t="shared" si="1655"/>
        <v>#VALUE!</v>
      </c>
      <c r="AB8809" s="35" t="str">
        <f t="shared" si="1656"/>
        <v>{keyword:}</v>
      </c>
      <c r="AC8809" s="107" t="e">
        <f t="shared" si="1657"/>
        <v>#VALUE!</v>
      </c>
      <c r="AK8809" t="s">
        <v>577</v>
      </c>
    </row>
    <row r="8810" spans="1:37" ht="15" x14ac:dyDescent="0.25">
      <c r="A8810" s="35">
        <f t="shared" si="1649"/>
        <v>0</v>
      </c>
      <c r="C8810" s="35" t="str">
        <f t="shared" si="1650"/>
        <v/>
      </c>
      <c r="K8810" t="s">
        <v>577</v>
      </c>
      <c r="O8810" s="35" t="str">
        <f t="shared" si="1651"/>
        <v>?utm_source=yandex&amp;utm_medium=cpc&amp;utm_campaign=&amp;utm_content=&amp;utm_term={keyword}&amp;utm_device={device_type}</v>
      </c>
      <c r="P8810" s="35" t="str">
        <f t="shared" si="1648"/>
        <v/>
      </c>
      <c r="T8810" s="8" t="s">
        <v>751</v>
      </c>
      <c r="U8810" s="8" t="str">
        <f t="shared" si="1652"/>
        <v>,</v>
      </c>
      <c r="W8810" s="35" t="str">
        <f t="shared" si="1653"/>
        <v/>
      </c>
      <c r="X8810" s="35" t="s">
        <v>753</v>
      </c>
      <c r="Y8810" s="35" t="s">
        <v>754</v>
      </c>
      <c r="Z8810" s="35" t="str">
        <f t="shared" si="1654"/>
        <v/>
      </c>
      <c r="AA8810" s="35" t="e">
        <f t="shared" si="1655"/>
        <v>#VALUE!</v>
      </c>
      <c r="AB8810" s="35" t="str">
        <f t="shared" si="1656"/>
        <v>{keyword:}</v>
      </c>
      <c r="AC8810" s="107" t="e">
        <f t="shared" si="1657"/>
        <v>#VALUE!</v>
      </c>
      <c r="AK8810" t="s">
        <v>577</v>
      </c>
    </row>
    <row r="8811" spans="1:37" ht="15" customHeight="1" x14ac:dyDescent="0.25">
      <c r="A8811" s="35">
        <f t="shared" si="1649"/>
        <v>0</v>
      </c>
      <c r="C8811" s="35" t="str">
        <f t="shared" si="1650"/>
        <v/>
      </c>
      <c r="K8811" t="s">
        <v>577</v>
      </c>
      <c r="O8811" s="35" t="str">
        <f t="shared" si="1651"/>
        <v>?utm_source=yandex&amp;utm_medium=cpc&amp;utm_campaign=&amp;utm_content=&amp;utm_term={keyword}&amp;utm_device={device_type}</v>
      </c>
      <c r="P8811" s="35" t="str">
        <f t="shared" si="1648"/>
        <v/>
      </c>
      <c r="T8811" s="8" t="s">
        <v>751</v>
      </c>
      <c r="U8811" s="8" t="str">
        <f t="shared" si="1652"/>
        <v>,</v>
      </c>
      <c r="W8811" s="35" t="str">
        <f t="shared" si="1653"/>
        <v/>
      </c>
      <c r="X8811" s="35" t="s">
        <v>753</v>
      </c>
      <c r="Y8811" s="35" t="s">
        <v>754</v>
      </c>
      <c r="Z8811" s="35" t="str">
        <f t="shared" si="1654"/>
        <v/>
      </c>
      <c r="AA8811" s="35" t="e">
        <f t="shared" si="1655"/>
        <v>#VALUE!</v>
      </c>
      <c r="AB8811" s="35" t="str">
        <f t="shared" si="1656"/>
        <v>{keyword:}</v>
      </c>
      <c r="AC8811" s="107" t="e">
        <f t="shared" si="1657"/>
        <v>#VALUE!</v>
      </c>
      <c r="AK8811" t="s">
        <v>577</v>
      </c>
    </row>
    <row r="8812" spans="1:37" ht="15" x14ac:dyDescent="0.25">
      <c r="A8812" s="35">
        <f t="shared" si="1649"/>
        <v>0</v>
      </c>
      <c r="C8812" s="35" t="str">
        <f t="shared" si="1650"/>
        <v/>
      </c>
      <c r="K8812" t="s">
        <v>577</v>
      </c>
      <c r="O8812" s="35" t="str">
        <f t="shared" si="1651"/>
        <v>?utm_source=yandex&amp;utm_medium=cpc&amp;utm_campaign=&amp;utm_content=&amp;utm_term={keyword}&amp;utm_device={device_type}</v>
      </c>
      <c r="P8812" s="35" t="str">
        <f t="shared" si="1648"/>
        <v/>
      </c>
      <c r="T8812" s="8" t="s">
        <v>751</v>
      </c>
      <c r="U8812" s="8" t="str">
        <f t="shared" si="1652"/>
        <v>,</v>
      </c>
      <c r="W8812" s="35" t="str">
        <f t="shared" si="1653"/>
        <v/>
      </c>
      <c r="X8812" s="35" t="s">
        <v>753</v>
      </c>
      <c r="Y8812" s="35" t="s">
        <v>754</v>
      </c>
      <c r="Z8812" s="35" t="str">
        <f t="shared" si="1654"/>
        <v/>
      </c>
      <c r="AA8812" s="35" t="e">
        <f t="shared" si="1655"/>
        <v>#VALUE!</v>
      </c>
      <c r="AB8812" s="35" t="str">
        <f t="shared" si="1656"/>
        <v>{keyword:}</v>
      </c>
      <c r="AC8812" s="107" t="e">
        <f t="shared" si="1657"/>
        <v>#VALUE!</v>
      </c>
      <c r="AK8812" t="s">
        <v>577</v>
      </c>
    </row>
    <row r="8813" spans="1:37" ht="15" customHeight="1" x14ac:dyDescent="0.25">
      <c r="A8813" s="35">
        <f t="shared" si="1649"/>
        <v>0</v>
      </c>
      <c r="C8813" s="35" t="str">
        <f t="shared" si="1650"/>
        <v/>
      </c>
      <c r="K8813" t="s">
        <v>577</v>
      </c>
      <c r="O8813" s="35" t="str">
        <f t="shared" si="1651"/>
        <v>?utm_source=yandex&amp;utm_medium=cpc&amp;utm_campaign=&amp;utm_content=&amp;utm_term={keyword}&amp;utm_device={device_type}</v>
      </c>
      <c r="P8813" s="35" t="str">
        <f t="shared" si="1648"/>
        <v/>
      </c>
      <c r="T8813" s="8" t="s">
        <v>751</v>
      </c>
      <c r="U8813" s="8" t="str">
        <f t="shared" si="1652"/>
        <v>,</v>
      </c>
      <c r="W8813" s="35" t="str">
        <f t="shared" si="1653"/>
        <v/>
      </c>
      <c r="X8813" s="35" t="s">
        <v>753</v>
      </c>
      <c r="Y8813" s="35" t="s">
        <v>754</v>
      </c>
      <c r="Z8813" s="35" t="str">
        <f t="shared" si="1654"/>
        <v/>
      </c>
      <c r="AA8813" s="35" t="e">
        <f t="shared" si="1655"/>
        <v>#VALUE!</v>
      </c>
      <c r="AB8813" s="35" t="str">
        <f t="shared" si="1656"/>
        <v>{keyword:}</v>
      </c>
      <c r="AC8813" s="107" t="e">
        <f t="shared" si="1657"/>
        <v>#VALUE!</v>
      </c>
      <c r="AK8813" t="s">
        <v>577</v>
      </c>
    </row>
    <row r="8814" spans="1:37" ht="15" x14ac:dyDescent="0.25">
      <c r="A8814" s="35">
        <f t="shared" si="1649"/>
        <v>0</v>
      </c>
      <c r="C8814" s="35" t="str">
        <f t="shared" si="1650"/>
        <v/>
      </c>
      <c r="K8814" t="s">
        <v>577</v>
      </c>
      <c r="O8814" s="35" t="str">
        <f t="shared" si="1651"/>
        <v>?utm_source=yandex&amp;utm_medium=cpc&amp;utm_campaign=&amp;utm_content=&amp;utm_term={keyword}&amp;utm_device={device_type}</v>
      </c>
      <c r="P8814" s="35" t="str">
        <f t="shared" si="1648"/>
        <v/>
      </c>
      <c r="T8814" s="8" t="s">
        <v>751</v>
      </c>
      <c r="U8814" s="8" t="str">
        <f t="shared" si="1652"/>
        <v>,</v>
      </c>
      <c r="W8814" s="35" t="str">
        <f t="shared" si="1653"/>
        <v/>
      </c>
      <c r="X8814" s="35" t="s">
        <v>753</v>
      </c>
      <c r="Y8814" s="35" t="s">
        <v>754</v>
      </c>
      <c r="Z8814" s="35" t="str">
        <f t="shared" si="1654"/>
        <v/>
      </c>
      <c r="AA8814" s="35" t="e">
        <f t="shared" si="1655"/>
        <v>#VALUE!</v>
      </c>
      <c r="AB8814" s="35" t="str">
        <f t="shared" si="1656"/>
        <v>{keyword:}</v>
      </c>
      <c r="AC8814" s="107" t="e">
        <f t="shared" si="1657"/>
        <v>#VALUE!</v>
      </c>
      <c r="AK8814" t="s">
        <v>577</v>
      </c>
    </row>
    <row r="8815" spans="1:37" ht="15" customHeight="1" x14ac:dyDescent="0.25">
      <c r="A8815" s="35">
        <f t="shared" si="1649"/>
        <v>0</v>
      </c>
      <c r="C8815" s="35" t="str">
        <f t="shared" si="1650"/>
        <v/>
      </c>
      <c r="K8815" t="s">
        <v>577</v>
      </c>
      <c r="O8815" s="35" t="str">
        <f t="shared" si="1651"/>
        <v>?utm_source=yandex&amp;utm_medium=cpc&amp;utm_campaign=&amp;utm_content=&amp;utm_term={keyword}&amp;utm_device={device_type}</v>
      </c>
      <c r="P8815" s="35" t="str">
        <f t="shared" si="1648"/>
        <v/>
      </c>
      <c r="T8815" s="8" t="s">
        <v>751</v>
      </c>
      <c r="U8815" s="8" t="str">
        <f t="shared" si="1652"/>
        <v>,</v>
      </c>
      <c r="W8815" s="35" t="str">
        <f t="shared" si="1653"/>
        <v/>
      </c>
      <c r="X8815" s="35" t="s">
        <v>753</v>
      </c>
      <c r="Y8815" s="35" t="s">
        <v>754</v>
      </c>
      <c r="Z8815" s="35" t="str">
        <f t="shared" si="1654"/>
        <v/>
      </c>
      <c r="AA8815" s="35" t="e">
        <f t="shared" si="1655"/>
        <v>#VALUE!</v>
      </c>
      <c r="AB8815" s="35" t="str">
        <f t="shared" si="1656"/>
        <v>{keyword:}</v>
      </c>
      <c r="AC8815" s="107" t="e">
        <f t="shared" si="1657"/>
        <v>#VALUE!</v>
      </c>
      <c r="AK8815" t="s">
        <v>577</v>
      </c>
    </row>
    <row r="8816" spans="1:37" ht="15" x14ac:dyDescent="0.25">
      <c r="A8816" s="35">
        <f t="shared" si="1649"/>
        <v>0</v>
      </c>
      <c r="C8816" s="35" t="str">
        <f t="shared" si="1650"/>
        <v/>
      </c>
      <c r="K8816" t="s">
        <v>577</v>
      </c>
      <c r="O8816" s="35" t="str">
        <f t="shared" si="1651"/>
        <v>?utm_source=yandex&amp;utm_medium=cpc&amp;utm_campaign=&amp;utm_content=&amp;utm_term={keyword}&amp;utm_device={device_type}</v>
      </c>
      <c r="P8816" s="35" t="str">
        <f t="shared" si="1648"/>
        <v/>
      </c>
      <c r="T8816" s="8" t="s">
        <v>751</v>
      </c>
      <c r="U8816" s="8" t="str">
        <f t="shared" si="1652"/>
        <v>,</v>
      </c>
      <c r="W8816" s="35" t="str">
        <f t="shared" si="1653"/>
        <v/>
      </c>
      <c r="X8816" s="35" t="s">
        <v>753</v>
      </c>
      <c r="Y8816" s="35" t="s">
        <v>754</v>
      </c>
      <c r="Z8816" s="35" t="str">
        <f t="shared" si="1654"/>
        <v/>
      </c>
      <c r="AA8816" s="35" t="e">
        <f t="shared" si="1655"/>
        <v>#VALUE!</v>
      </c>
      <c r="AB8816" s="35" t="str">
        <f t="shared" si="1656"/>
        <v>{keyword:}</v>
      </c>
      <c r="AC8816" s="107" t="e">
        <f t="shared" si="1657"/>
        <v>#VALUE!</v>
      </c>
      <c r="AK8816" t="s">
        <v>577</v>
      </c>
    </row>
    <row r="8817" spans="1:37" ht="15" customHeight="1" x14ac:dyDescent="0.25">
      <c r="A8817" s="35">
        <f t="shared" si="1649"/>
        <v>0</v>
      </c>
      <c r="C8817" s="35" t="str">
        <f t="shared" si="1650"/>
        <v/>
      </c>
      <c r="K8817" t="s">
        <v>577</v>
      </c>
      <c r="O8817" s="35" t="str">
        <f t="shared" si="1651"/>
        <v>?utm_source=yandex&amp;utm_medium=cpc&amp;utm_campaign=&amp;utm_content=&amp;utm_term={keyword}&amp;utm_device={device_type}</v>
      </c>
      <c r="P8817" s="35" t="str">
        <f t="shared" si="1648"/>
        <v/>
      </c>
      <c r="T8817" s="8" t="s">
        <v>751</v>
      </c>
      <c r="U8817" s="8" t="str">
        <f t="shared" si="1652"/>
        <v>,</v>
      </c>
      <c r="W8817" s="35" t="str">
        <f t="shared" si="1653"/>
        <v/>
      </c>
      <c r="X8817" s="35" t="s">
        <v>753</v>
      </c>
      <c r="Y8817" s="35" t="s">
        <v>754</v>
      </c>
      <c r="Z8817" s="35" t="str">
        <f t="shared" si="1654"/>
        <v/>
      </c>
      <c r="AA8817" s="35" t="e">
        <f t="shared" si="1655"/>
        <v>#VALUE!</v>
      </c>
      <c r="AB8817" s="35" t="str">
        <f t="shared" si="1656"/>
        <v>{keyword:}</v>
      </c>
      <c r="AC8817" s="107" t="e">
        <f t="shared" si="1657"/>
        <v>#VALUE!</v>
      </c>
      <c r="AK8817" t="s">
        <v>577</v>
      </c>
    </row>
    <row r="8818" spans="1:37" ht="15" x14ac:dyDescent="0.25">
      <c r="A8818" s="35">
        <f t="shared" si="1649"/>
        <v>0</v>
      </c>
      <c r="C8818" s="35" t="str">
        <f t="shared" si="1650"/>
        <v/>
      </c>
      <c r="K8818" t="s">
        <v>577</v>
      </c>
      <c r="O8818" s="35" t="str">
        <f t="shared" si="1651"/>
        <v>?utm_source=yandex&amp;utm_medium=cpc&amp;utm_campaign=&amp;utm_content=&amp;utm_term={keyword}&amp;utm_device={device_type}</v>
      </c>
      <c r="P8818" s="35" t="str">
        <f t="shared" si="1648"/>
        <v/>
      </c>
      <c r="T8818" s="8" t="s">
        <v>751</v>
      </c>
      <c r="U8818" s="8" t="str">
        <f t="shared" si="1652"/>
        <v>,</v>
      </c>
      <c r="W8818" s="35" t="str">
        <f t="shared" si="1653"/>
        <v/>
      </c>
      <c r="X8818" s="35" t="s">
        <v>753</v>
      </c>
      <c r="Y8818" s="35" t="s">
        <v>754</v>
      </c>
      <c r="Z8818" s="35" t="str">
        <f t="shared" si="1654"/>
        <v/>
      </c>
      <c r="AA8818" s="35" t="e">
        <f t="shared" si="1655"/>
        <v>#VALUE!</v>
      </c>
      <c r="AB8818" s="35" t="str">
        <f t="shared" si="1656"/>
        <v>{keyword:}</v>
      </c>
      <c r="AC8818" s="107" t="e">
        <f t="shared" si="1657"/>
        <v>#VALUE!</v>
      </c>
      <c r="AK8818" t="s">
        <v>577</v>
      </c>
    </row>
    <row r="8819" spans="1:37" ht="15" customHeight="1" x14ac:dyDescent="0.25">
      <c r="A8819" s="35">
        <f t="shared" si="1649"/>
        <v>0</v>
      </c>
      <c r="C8819" s="35" t="str">
        <f t="shared" si="1650"/>
        <v/>
      </c>
      <c r="K8819" t="s">
        <v>577</v>
      </c>
      <c r="O8819" s="35" t="str">
        <f t="shared" si="1651"/>
        <v>?utm_source=yandex&amp;utm_medium=cpc&amp;utm_campaign=&amp;utm_content=&amp;utm_term={keyword}&amp;utm_device={device_type}</v>
      </c>
      <c r="P8819" s="35" t="str">
        <f t="shared" si="1648"/>
        <v/>
      </c>
      <c r="T8819" s="8" t="s">
        <v>751</v>
      </c>
      <c r="U8819" s="8" t="str">
        <f t="shared" si="1652"/>
        <v>,</v>
      </c>
      <c r="W8819" s="35" t="str">
        <f t="shared" si="1653"/>
        <v/>
      </c>
      <c r="X8819" s="35" t="s">
        <v>753</v>
      </c>
      <c r="Y8819" s="35" t="s">
        <v>754</v>
      </c>
      <c r="Z8819" s="35" t="str">
        <f t="shared" si="1654"/>
        <v/>
      </c>
      <c r="AA8819" s="35" t="e">
        <f t="shared" si="1655"/>
        <v>#VALUE!</v>
      </c>
      <c r="AB8819" s="35" t="str">
        <f t="shared" si="1656"/>
        <v>{keyword:}</v>
      </c>
      <c r="AC8819" s="107" t="e">
        <f t="shared" si="1657"/>
        <v>#VALUE!</v>
      </c>
      <c r="AK8819" t="s">
        <v>577</v>
      </c>
    </row>
    <row r="8820" spans="1:37" ht="15" x14ac:dyDescent="0.25">
      <c r="A8820" s="35">
        <f t="shared" si="1649"/>
        <v>0</v>
      </c>
      <c r="C8820" s="35" t="str">
        <f t="shared" si="1650"/>
        <v/>
      </c>
      <c r="K8820" t="s">
        <v>577</v>
      </c>
      <c r="O8820" s="35" t="str">
        <f t="shared" si="1651"/>
        <v>?utm_source=yandex&amp;utm_medium=cpc&amp;utm_campaign=&amp;utm_content=&amp;utm_term={keyword}&amp;utm_device={device_type}</v>
      </c>
      <c r="P8820" s="35" t="str">
        <f t="shared" si="1648"/>
        <v/>
      </c>
      <c r="T8820" s="8" t="s">
        <v>751</v>
      </c>
      <c r="U8820" s="8" t="str">
        <f t="shared" si="1652"/>
        <v>,</v>
      </c>
      <c r="W8820" s="35" t="str">
        <f t="shared" si="1653"/>
        <v/>
      </c>
      <c r="X8820" s="35" t="s">
        <v>753</v>
      </c>
      <c r="Y8820" s="35" t="s">
        <v>754</v>
      </c>
      <c r="Z8820" s="35" t="str">
        <f t="shared" si="1654"/>
        <v/>
      </c>
      <c r="AA8820" s="35" t="e">
        <f t="shared" si="1655"/>
        <v>#VALUE!</v>
      </c>
      <c r="AB8820" s="35" t="str">
        <f t="shared" si="1656"/>
        <v>{keyword:}</v>
      </c>
      <c r="AC8820" s="107" t="e">
        <f t="shared" si="1657"/>
        <v>#VALUE!</v>
      </c>
      <c r="AK8820" t="s">
        <v>577</v>
      </c>
    </row>
    <row r="8821" spans="1:37" ht="15" customHeight="1" x14ac:dyDescent="0.25">
      <c r="A8821" s="35">
        <f t="shared" si="1649"/>
        <v>0</v>
      </c>
      <c r="C8821" s="35" t="str">
        <f t="shared" si="1650"/>
        <v/>
      </c>
      <c r="K8821" t="s">
        <v>577</v>
      </c>
      <c r="O8821" s="35" t="str">
        <f t="shared" si="1651"/>
        <v>?utm_source=yandex&amp;utm_medium=cpc&amp;utm_campaign=&amp;utm_content=&amp;utm_term={keyword}&amp;utm_device={device_type}</v>
      </c>
      <c r="P8821" s="35" t="str">
        <f t="shared" si="1648"/>
        <v/>
      </c>
      <c r="T8821" s="8" t="s">
        <v>751</v>
      </c>
      <c r="U8821" s="8" t="str">
        <f t="shared" si="1652"/>
        <v>,</v>
      </c>
      <c r="W8821" s="35" t="str">
        <f t="shared" si="1653"/>
        <v/>
      </c>
      <c r="X8821" s="35" t="s">
        <v>753</v>
      </c>
      <c r="Y8821" s="35" t="s">
        <v>754</v>
      </c>
      <c r="Z8821" s="35" t="str">
        <f t="shared" si="1654"/>
        <v/>
      </c>
      <c r="AA8821" s="35" t="e">
        <f t="shared" si="1655"/>
        <v>#VALUE!</v>
      </c>
      <c r="AB8821" s="35" t="str">
        <f t="shared" si="1656"/>
        <v>{keyword:}</v>
      </c>
      <c r="AC8821" s="107" t="e">
        <f t="shared" si="1657"/>
        <v>#VALUE!</v>
      </c>
      <c r="AK8821" t="s">
        <v>577</v>
      </c>
    </row>
    <row r="8822" spans="1:37" ht="15" x14ac:dyDescent="0.25">
      <c r="A8822" s="35">
        <f t="shared" si="1649"/>
        <v>0</v>
      </c>
      <c r="C8822" s="35" t="str">
        <f t="shared" si="1650"/>
        <v/>
      </c>
      <c r="K8822" t="s">
        <v>577</v>
      </c>
      <c r="O8822" s="35" t="str">
        <f t="shared" si="1651"/>
        <v>?utm_source=yandex&amp;utm_medium=cpc&amp;utm_campaign=&amp;utm_content=&amp;utm_term={keyword}&amp;utm_device={device_type}</v>
      </c>
      <c r="P8822" s="35" t="str">
        <f t="shared" si="1648"/>
        <v/>
      </c>
      <c r="T8822" s="8" t="s">
        <v>751</v>
      </c>
      <c r="U8822" s="8" t="str">
        <f t="shared" si="1652"/>
        <v>,</v>
      </c>
      <c r="W8822" s="35" t="str">
        <f t="shared" si="1653"/>
        <v/>
      </c>
      <c r="X8822" s="35" t="s">
        <v>753</v>
      </c>
      <c r="Y8822" s="35" t="s">
        <v>754</v>
      </c>
      <c r="Z8822" s="35" t="str">
        <f t="shared" si="1654"/>
        <v/>
      </c>
      <c r="AA8822" s="35" t="e">
        <f t="shared" si="1655"/>
        <v>#VALUE!</v>
      </c>
      <c r="AB8822" s="35" t="str">
        <f t="shared" si="1656"/>
        <v>{keyword:}</v>
      </c>
      <c r="AC8822" s="107" t="e">
        <f t="shared" si="1657"/>
        <v>#VALUE!</v>
      </c>
      <c r="AK8822" t="s">
        <v>577</v>
      </c>
    </row>
    <row r="8823" spans="1:37" ht="15" customHeight="1" x14ac:dyDescent="0.25">
      <c r="A8823" s="35">
        <f t="shared" si="1649"/>
        <v>0</v>
      </c>
      <c r="C8823" s="35" t="str">
        <f t="shared" si="1650"/>
        <v/>
      </c>
      <c r="K8823" t="s">
        <v>577</v>
      </c>
      <c r="O8823" s="35" t="str">
        <f t="shared" si="1651"/>
        <v>?utm_source=yandex&amp;utm_medium=cpc&amp;utm_campaign=&amp;utm_content=&amp;utm_term={keyword}&amp;utm_device={device_type}</v>
      </c>
      <c r="P8823" s="35" t="str">
        <f t="shared" si="1648"/>
        <v/>
      </c>
      <c r="T8823" s="8" t="s">
        <v>751</v>
      </c>
      <c r="U8823" s="8" t="str">
        <f t="shared" si="1652"/>
        <v>,</v>
      </c>
      <c r="W8823" s="35" t="str">
        <f t="shared" si="1653"/>
        <v/>
      </c>
      <c r="X8823" s="35" t="s">
        <v>753</v>
      </c>
      <c r="Y8823" s="35" t="s">
        <v>754</v>
      </c>
      <c r="Z8823" s="35" t="str">
        <f t="shared" si="1654"/>
        <v/>
      </c>
      <c r="AA8823" s="35" t="e">
        <f t="shared" si="1655"/>
        <v>#VALUE!</v>
      </c>
      <c r="AB8823" s="35" t="str">
        <f t="shared" si="1656"/>
        <v>{keyword:}</v>
      </c>
      <c r="AC8823" s="107" t="e">
        <f t="shared" si="1657"/>
        <v>#VALUE!</v>
      </c>
      <c r="AK8823" t="s">
        <v>577</v>
      </c>
    </row>
    <row r="8824" spans="1:37" ht="15" x14ac:dyDescent="0.25">
      <c r="A8824" s="35">
        <f t="shared" si="1649"/>
        <v>0</v>
      </c>
      <c r="C8824" s="35" t="str">
        <f t="shared" si="1650"/>
        <v/>
      </c>
      <c r="K8824" t="s">
        <v>577</v>
      </c>
      <c r="O8824" s="35" t="str">
        <f t="shared" si="1651"/>
        <v>?utm_source=yandex&amp;utm_medium=cpc&amp;utm_campaign=&amp;utm_content=&amp;utm_term={keyword}&amp;utm_device={device_type}</v>
      </c>
      <c r="P8824" s="35" t="str">
        <f t="shared" si="1648"/>
        <v/>
      </c>
      <c r="T8824" s="8" t="s">
        <v>751</v>
      </c>
      <c r="U8824" s="8" t="str">
        <f t="shared" si="1652"/>
        <v>,</v>
      </c>
      <c r="W8824" s="35" t="str">
        <f t="shared" si="1653"/>
        <v/>
      </c>
      <c r="X8824" s="35" t="s">
        <v>753</v>
      </c>
      <c r="Y8824" s="35" t="s">
        <v>754</v>
      </c>
      <c r="Z8824" s="35" t="str">
        <f t="shared" si="1654"/>
        <v/>
      </c>
      <c r="AA8824" s="35" t="e">
        <f t="shared" si="1655"/>
        <v>#VALUE!</v>
      </c>
      <c r="AB8824" s="35" t="str">
        <f t="shared" si="1656"/>
        <v>{keyword:}</v>
      </c>
      <c r="AC8824" s="107" t="e">
        <f t="shared" si="1657"/>
        <v>#VALUE!</v>
      </c>
      <c r="AK8824" t="s">
        <v>577</v>
      </c>
    </row>
    <row r="8825" spans="1:37" ht="15" customHeight="1" x14ac:dyDescent="0.25">
      <c r="A8825" s="35">
        <f t="shared" si="1649"/>
        <v>0</v>
      </c>
      <c r="C8825" s="35" t="str">
        <f t="shared" si="1650"/>
        <v/>
      </c>
      <c r="K8825" t="s">
        <v>577</v>
      </c>
      <c r="O8825" s="35" t="str">
        <f t="shared" si="1651"/>
        <v>?utm_source=yandex&amp;utm_medium=cpc&amp;utm_campaign=&amp;utm_content=&amp;utm_term={keyword}&amp;utm_device={device_type}</v>
      </c>
      <c r="P8825" s="35" t="str">
        <f t="shared" si="1648"/>
        <v/>
      </c>
      <c r="T8825" s="8" t="s">
        <v>751</v>
      </c>
      <c r="U8825" s="8" t="str">
        <f t="shared" si="1652"/>
        <v>,</v>
      </c>
      <c r="W8825" s="35" t="str">
        <f t="shared" si="1653"/>
        <v/>
      </c>
      <c r="X8825" s="35" t="s">
        <v>753</v>
      </c>
      <c r="Y8825" s="35" t="s">
        <v>754</v>
      </c>
      <c r="Z8825" s="35" t="str">
        <f t="shared" si="1654"/>
        <v/>
      </c>
      <c r="AA8825" s="35" t="e">
        <f t="shared" si="1655"/>
        <v>#VALUE!</v>
      </c>
      <c r="AB8825" s="35" t="str">
        <f t="shared" si="1656"/>
        <v>{keyword:}</v>
      </c>
      <c r="AC8825" s="107" t="e">
        <f t="shared" si="1657"/>
        <v>#VALUE!</v>
      </c>
      <c r="AK8825" t="s">
        <v>577</v>
      </c>
    </row>
    <row r="8826" spans="1:37" ht="15" x14ac:dyDescent="0.25">
      <c r="A8826" s="35">
        <f t="shared" si="1649"/>
        <v>0</v>
      </c>
      <c r="C8826" s="35" t="str">
        <f t="shared" si="1650"/>
        <v/>
      </c>
      <c r="K8826" t="s">
        <v>577</v>
      </c>
      <c r="O8826" s="35" t="str">
        <f t="shared" si="1651"/>
        <v>?utm_source=yandex&amp;utm_medium=cpc&amp;utm_campaign=&amp;utm_content=&amp;utm_term={keyword}&amp;utm_device={device_type}</v>
      </c>
      <c r="P8826" s="35" t="str">
        <f t="shared" si="1648"/>
        <v/>
      </c>
      <c r="T8826" s="8" t="s">
        <v>751</v>
      </c>
      <c r="U8826" s="8" t="str">
        <f t="shared" si="1652"/>
        <v>,</v>
      </c>
      <c r="W8826" s="35" t="str">
        <f t="shared" si="1653"/>
        <v/>
      </c>
      <c r="X8826" s="35" t="s">
        <v>753</v>
      </c>
      <c r="Y8826" s="35" t="s">
        <v>754</v>
      </c>
      <c r="Z8826" s="35" t="str">
        <f t="shared" si="1654"/>
        <v/>
      </c>
      <c r="AA8826" s="35" t="e">
        <f t="shared" si="1655"/>
        <v>#VALUE!</v>
      </c>
      <c r="AB8826" s="35" t="str">
        <f t="shared" si="1656"/>
        <v>{keyword:}</v>
      </c>
      <c r="AC8826" s="107" t="e">
        <f t="shared" si="1657"/>
        <v>#VALUE!</v>
      </c>
      <c r="AK8826" t="s">
        <v>577</v>
      </c>
    </row>
    <row r="8827" spans="1:37" ht="15" customHeight="1" x14ac:dyDescent="0.25">
      <c r="A8827" s="35">
        <f t="shared" si="1649"/>
        <v>0</v>
      </c>
      <c r="C8827" s="35" t="str">
        <f t="shared" si="1650"/>
        <v/>
      </c>
      <c r="K8827" t="s">
        <v>577</v>
      </c>
      <c r="O8827" s="35" t="str">
        <f t="shared" si="1651"/>
        <v>?utm_source=yandex&amp;utm_medium=cpc&amp;utm_campaign=&amp;utm_content=&amp;utm_term={keyword}&amp;utm_device={device_type}</v>
      </c>
      <c r="P8827" s="35" t="str">
        <f t="shared" si="1648"/>
        <v/>
      </c>
      <c r="T8827" s="8" t="s">
        <v>751</v>
      </c>
      <c r="U8827" s="8" t="str">
        <f t="shared" si="1652"/>
        <v>,</v>
      </c>
      <c r="W8827" s="35" t="str">
        <f t="shared" si="1653"/>
        <v/>
      </c>
      <c r="X8827" s="35" t="s">
        <v>753</v>
      </c>
      <c r="Y8827" s="35" t="s">
        <v>754</v>
      </c>
      <c r="Z8827" s="35" t="str">
        <f t="shared" si="1654"/>
        <v/>
      </c>
      <c r="AA8827" s="35" t="e">
        <f t="shared" si="1655"/>
        <v>#VALUE!</v>
      </c>
      <c r="AB8827" s="35" t="str">
        <f t="shared" si="1656"/>
        <v>{keyword:}</v>
      </c>
      <c r="AC8827" s="107" t="e">
        <f t="shared" si="1657"/>
        <v>#VALUE!</v>
      </c>
      <c r="AK8827" t="s">
        <v>577</v>
      </c>
    </row>
    <row r="8828" spans="1:37" ht="15" x14ac:dyDescent="0.25">
      <c r="A8828" s="35">
        <f t="shared" si="1649"/>
        <v>0</v>
      </c>
      <c r="C8828" s="35" t="str">
        <f t="shared" si="1650"/>
        <v/>
      </c>
      <c r="K8828" t="s">
        <v>577</v>
      </c>
      <c r="O8828" s="35" t="str">
        <f t="shared" si="1651"/>
        <v>?utm_source=yandex&amp;utm_medium=cpc&amp;utm_campaign=&amp;utm_content=&amp;utm_term={keyword}&amp;utm_device={device_type}</v>
      </c>
      <c r="P8828" s="35" t="str">
        <f t="shared" si="1648"/>
        <v/>
      </c>
      <c r="T8828" s="8" t="s">
        <v>751</v>
      </c>
      <c r="U8828" s="8" t="str">
        <f t="shared" si="1652"/>
        <v>,</v>
      </c>
      <c r="W8828" s="35" t="str">
        <f t="shared" si="1653"/>
        <v/>
      </c>
      <c r="X8828" s="35" t="s">
        <v>753</v>
      </c>
      <c r="Y8828" s="35" t="s">
        <v>754</v>
      </c>
      <c r="Z8828" s="35" t="str">
        <f t="shared" si="1654"/>
        <v/>
      </c>
      <c r="AA8828" s="35" t="e">
        <f t="shared" si="1655"/>
        <v>#VALUE!</v>
      </c>
      <c r="AB8828" s="35" t="str">
        <f t="shared" si="1656"/>
        <v>{keyword:}</v>
      </c>
      <c r="AC8828" s="107" t="e">
        <f t="shared" si="1657"/>
        <v>#VALUE!</v>
      </c>
      <c r="AK8828" t="s">
        <v>577</v>
      </c>
    </row>
    <row r="8829" spans="1:37" ht="15" customHeight="1" x14ac:dyDescent="0.25">
      <c r="A8829" s="35">
        <f t="shared" si="1649"/>
        <v>0</v>
      </c>
      <c r="C8829" s="35" t="str">
        <f t="shared" si="1650"/>
        <v/>
      </c>
      <c r="K8829" t="s">
        <v>577</v>
      </c>
      <c r="O8829" s="35" t="str">
        <f t="shared" si="1651"/>
        <v>?utm_source=yandex&amp;utm_medium=cpc&amp;utm_campaign=&amp;utm_content=&amp;utm_term={keyword}&amp;utm_device={device_type}</v>
      </c>
      <c r="P8829" s="35" t="str">
        <f t="shared" si="1648"/>
        <v/>
      </c>
      <c r="T8829" s="8" t="s">
        <v>751</v>
      </c>
      <c r="U8829" s="8" t="str">
        <f t="shared" si="1652"/>
        <v>,</v>
      </c>
      <c r="W8829" s="35" t="str">
        <f t="shared" si="1653"/>
        <v/>
      </c>
      <c r="X8829" s="35" t="s">
        <v>753</v>
      </c>
      <c r="Y8829" s="35" t="s">
        <v>754</v>
      </c>
      <c r="Z8829" s="35" t="str">
        <f t="shared" si="1654"/>
        <v/>
      </c>
      <c r="AA8829" s="35" t="e">
        <f t="shared" si="1655"/>
        <v>#VALUE!</v>
      </c>
      <c r="AB8829" s="35" t="str">
        <f t="shared" si="1656"/>
        <v>{keyword:}</v>
      </c>
      <c r="AC8829" s="107" t="e">
        <f t="shared" si="1657"/>
        <v>#VALUE!</v>
      </c>
      <c r="AK8829" t="s">
        <v>577</v>
      </c>
    </row>
    <row r="8830" spans="1:37" ht="15" x14ac:dyDescent="0.25">
      <c r="A8830" s="35">
        <f t="shared" si="1649"/>
        <v>0</v>
      </c>
      <c r="C8830" s="35" t="str">
        <f t="shared" si="1650"/>
        <v/>
      </c>
      <c r="K8830" t="s">
        <v>577</v>
      </c>
      <c r="O8830" s="35" t="str">
        <f t="shared" si="1651"/>
        <v>?utm_source=yandex&amp;utm_medium=cpc&amp;utm_campaign=&amp;utm_content=&amp;utm_term={keyword}&amp;utm_device={device_type}</v>
      </c>
      <c r="P8830" s="35" t="str">
        <f t="shared" si="1648"/>
        <v/>
      </c>
      <c r="T8830" s="8" t="s">
        <v>751</v>
      </c>
      <c r="U8830" s="8" t="str">
        <f t="shared" si="1652"/>
        <v>,</v>
      </c>
      <c r="W8830" s="35" t="str">
        <f t="shared" si="1653"/>
        <v/>
      </c>
      <c r="X8830" s="35" t="s">
        <v>753</v>
      </c>
      <c r="Y8830" s="35" t="s">
        <v>754</v>
      </c>
      <c r="Z8830" s="35" t="str">
        <f t="shared" si="1654"/>
        <v/>
      </c>
      <c r="AA8830" s="35" t="e">
        <f t="shared" si="1655"/>
        <v>#VALUE!</v>
      </c>
      <c r="AB8830" s="35" t="str">
        <f t="shared" si="1656"/>
        <v>{keyword:}</v>
      </c>
      <c r="AC8830" s="107" t="e">
        <f t="shared" si="1657"/>
        <v>#VALUE!</v>
      </c>
      <c r="AK8830" t="s">
        <v>577</v>
      </c>
    </row>
    <row r="8831" spans="1:37" ht="15" customHeight="1" x14ac:dyDescent="0.25">
      <c r="A8831" s="35">
        <f t="shared" si="1649"/>
        <v>0</v>
      </c>
      <c r="C8831" s="35" t="str">
        <f t="shared" si="1650"/>
        <v/>
      </c>
      <c r="K8831" t="s">
        <v>577</v>
      </c>
      <c r="O8831" s="35" t="str">
        <f t="shared" si="1651"/>
        <v>?utm_source=yandex&amp;utm_medium=cpc&amp;utm_campaign=&amp;utm_content=&amp;utm_term={keyword}&amp;utm_device={device_type}</v>
      </c>
      <c r="P8831" s="35" t="str">
        <f t="shared" si="1648"/>
        <v/>
      </c>
      <c r="T8831" s="8" t="s">
        <v>751</v>
      </c>
      <c r="U8831" s="8" t="str">
        <f t="shared" si="1652"/>
        <v>,</v>
      </c>
      <c r="W8831" s="35" t="str">
        <f t="shared" si="1653"/>
        <v/>
      </c>
      <c r="X8831" s="35" t="s">
        <v>753</v>
      </c>
      <c r="Y8831" s="35" t="s">
        <v>754</v>
      </c>
      <c r="Z8831" s="35" t="str">
        <f t="shared" si="1654"/>
        <v/>
      </c>
      <c r="AA8831" s="35" t="e">
        <f t="shared" si="1655"/>
        <v>#VALUE!</v>
      </c>
      <c r="AB8831" s="35" t="str">
        <f t="shared" si="1656"/>
        <v>{keyword:}</v>
      </c>
      <c r="AC8831" s="107" t="e">
        <f t="shared" si="1657"/>
        <v>#VALUE!</v>
      </c>
      <c r="AK8831" t="s">
        <v>577</v>
      </c>
    </row>
    <row r="8832" spans="1:37" ht="15" x14ac:dyDescent="0.25">
      <c r="A8832" s="35">
        <f t="shared" si="1649"/>
        <v>0</v>
      </c>
      <c r="C8832" s="35" t="str">
        <f t="shared" si="1650"/>
        <v/>
      </c>
      <c r="K8832" t="s">
        <v>577</v>
      </c>
      <c r="O8832" s="35" t="str">
        <f t="shared" si="1651"/>
        <v>?utm_source=yandex&amp;utm_medium=cpc&amp;utm_campaign=&amp;utm_content=&amp;utm_term={keyword}&amp;utm_device={device_type}</v>
      </c>
      <c r="P8832" s="35" t="str">
        <f t="shared" si="1648"/>
        <v/>
      </c>
      <c r="T8832" s="8" t="s">
        <v>751</v>
      </c>
      <c r="U8832" s="8" t="str">
        <f t="shared" si="1652"/>
        <v>,</v>
      </c>
      <c r="W8832" s="35" t="str">
        <f t="shared" si="1653"/>
        <v/>
      </c>
      <c r="X8832" s="35" t="s">
        <v>753</v>
      </c>
      <c r="Y8832" s="35" t="s">
        <v>754</v>
      </c>
      <c r="Z8832" s="35" t="str">
        <f t="shared" si="1654"/>
        <v/>
      </c>
      <c r="AA8832" s="35" t="e">
        <f t="shared" si="1655"/>
        <v>#VALUE!</v>
      </c>
      <c r="AB8832" s="35" t="str">
        <f t="shared" si="1656"/>
        <v>{keyword:}</v>
      </c>
      <c r="AC8832" s="107" t="e">
        <f t="shared" si="1657"/>
        <v>#VALUE!</v>
      </c>
      <c r="AK8832" t="s">
        <v>577</v>
      </c>
    </row>
    <row r="8833" spans="1:37" ht="15" customHeight="1" x14ac:dyDescent="0.25">
      <c r="A8833" s="35">
        <f t="shared" si="1649"/>
        <v>0</v>
      </c>
      <c r="C8833" s="35" t="str">
        <f t="shared" si="1650"/>
        <v/>
      </c>
      <c r="K8833" t="s">
        <v>577</v>
      </c>
      <c r="O8833" s="35" t="str">
        <f t="shared" si="1651"/>
        <v>?utm_source=yandex&amp;utm_medium=cpc&amp;utm_campaign=&amp;utm_content=&amp;utm_term={keyword}&amp;utm_device={device_type}</v>
      </c>
      <c r="P8833" s="35" t="str">
        <f t="shared" si="1648"/>
        <v/>
      </c>
      <c r="T8833" s="8" t="s">
        <v>751</v>
      </c>
      <c r="U8833" s="8" t="str">
        <f t="shared" si="1652"/>
        <v>,</v>
      </c>
      <c r="W8833" s="35" t="str">
        <f t="shared" si="1653"/>
        <v/>
      </c>
      <c r="X8833" s="35" t="s">
        <v>753</v>
      </c>
      <c r="Y8833" s="35" t="s">
        <v>754</v>
      </c>
      <c r="Z8833" s="35" t="str">
        <f t="shared" si="1654"/>
        <v/>
      </c>
      <c r="AA8833" s="35" t="e">
        <f t="shared" si="1655"/>
        <v>#VALUE!</v>
      </c>
      <c r="AB8833" s="35" t="str">
        <f t="shared" si="1656"/>
        <v>{keyword:}</v>
      </c>
      <c r="AC8833" s="107" t="e">
        <f t="shared" si="1657"/>
        <v>#VALUE!</v>
      </c>
      <c r="AK8833" t="s">
        <v>577</v>
      </c>
    </row>
    <row r="8834" spans="1:37" ht="15" x14ac:dyDescent="0.25">
      <c r="A8834" s="35">
        <f t="shared" si="1649"/>
        <v>0</v>
      </c>
      <c r="C8834" s="35" t="str">
        <f t="shared" si="1650"/>
        <v/>
      </c>
      <c r="K8834" t="s">
        <v>577</v>
      </c>
      <c r="O8834" s="35" t="str">
        <f t="shared" si="1651"/>
        <v>?utm_source=yandex&amp;utm_medium=cpc&amp;utm_campaign=&amp;utm_content=&amp;utm_term={keyword}&amp;utm_device={device_type}</v>
      </c>
      <c r="P8834" s="35" t="str">
        <f t="shared" ref="P8834:P8897" si="1658">SUBSTITUTE((SUBSTITUTE(B8834,"""",))," ","-")</f>
        <v/>
      </c>
      <c r="T8834" s="8" t="s">
        <v>751</v>
      </c>
      <c r="U8834" s="8" t="str">
        <f t="shared" si="1652"/>
        <v>,</v>
      </c>
      <c r="W8834" s="35" t="str">
        <f t="shared" si="1653"/>
        <v/>
      </c>
      <c r="X8834" s="35" t="s">
        <v>753</v>
      </c>
      <c r="Y8834" s="35" t="s">
        <v>754</v>
      </c>
      <c r="Z8834" s="35" t="str">
        <f t="shared" si="1654"/>
        <v/>
      </c>
      <c r="AA8834" s="35" t="e">
        <f t="shared" si="1655"/>
        <v>#VALUE!</v>
      </c>
      <c r="AB8834" s="35" t="str">
        <f t="shared" si="1656"/>
        <v>{keyword:}</v>
      </c>
      <c r="AC8834" s="107" t="e">
        <f t="shared" si="1657"/>
        <v>#VALUE!</v>
      </c>
      <c r="AK8834" t="s">
        <v>577</v>
      </c>
    </row>
    <row r="8835" spans="1:37" ht="15" customHeight="1" x14ac:dyDescent="0.25">
      <c r="A8835" s="35">
        <f t="shared" ref="A8835:A8898" si="1659">IF(ISBLANK(B8835),0,LEN(TRIM(B8835))-LEN(SUBSTITUTE(B8835," ",""))+1)</f>
        <v>0</v>
      </c>
      <c r="C8835" s="35" t="str">
        <f t="shared" ref="C8835:C8898" si="1660">SUBSTITUTE(B8835," ","_")</f>
        <v/>
      </c>
      <c r="K8835" t="s">
        <v>577</v>
      </c>
      <c r="O8835" s="35" t="str">
        <f t="shared" ref="O8835:O8898" si="1661">CONCATENATE(M8835,"?utm_source=yandex&amp;utm_medium=cpc&amp;utm_campaign=",SUBSTITUTE(TRIM(N8835)," ","_"),"&amp;utm_content=",SUBSTITUTE(SUBSTITUTE(B8835,"""",)," ","_"),"&amp;utm_term={keyword}","&amp;utm_device={device_type}")</f>
        <v>?utm_source=yandex&amp;utm_medium=cpc&amp;utm_campaign=&amp;utm_content=&amp;utm_term={keyword}&amp;utm_device={device_type}</v>
      </c>
      <c r="P8835" s="35" t="str">
        <f t="shared" si="1658"/>
        <v/>
      </c>
      <c r="T8835" s="8" t="s">
        <v>751</v>
      </c>
      <c r="U8835" s="8" t="str">
        <f t="shared" ref="U8835:U8898" si="1662">CONCATENATE(R8835,T8835,S8835)</f>
        <v>,</v>
      </c>
      <c r="W8835" s="35" t="str">
        <f t="shared" ref="W8835:W8898" si="1663">SUBSTITUTE((SUBSTITUTE(P8835,"""",)),"-"," ")</f>
        <v/>
      </c>
      <c r="X8835" s="35" t="s">
        <v>753</v>
      </c>
      <c r="Y8835" s="35" t="s">
        <v>754</v>
      </c>
      <c r="Z8835" s="35" t="str">
        <f t="shared" ref="Z8835:Z8898" si="1664">IF(ISERR(MID(W8835,1,FIND(" ",W8835,1)-1)),W8835,MID(W8835,1,FIND(" ",W8835,1)-1))</f>
        <v/>
      </c>
      <c r="AA8835" s="35" t="e">
        <f t="shared" ref="AA8835:AA8898" si="1665">MID(W8835,FIND(" ",W8835)+1,100)</f>
        <v>#VALUE!</v>
      </c>
      <c r="AB8835" s="35" t="str">
        <f t="shared" ref="AB8835:AB8898" si="1666">CONCATENATE(X8835,Z8835,Y8835)</f>
        <v>{keyword:}</v>
      </c>
      <c r="AC8835" s="107" t="e">
        <f t="shared" ref="AC8835:AC8898" si="1667">CONCATENATE(X8835,AA8835,Y8835)</f>
        <v>#VALUE!</v>
      </c>
      <c r="AK8835" t="s">
        <v>577</v>
      </c>
    </row>
    <row r="8836" spans="1:37" ht="15" x14ac:dyDescent="0.25">
      <c r="A8836" s="35">
        <f t="shared" si="1659"/>
        <v>0</v>
      </c>
      <c r="C8836" s="35" t="str">
        <f t="shared" si="1660"/>
        <v/>
      </c>
      <c r="K8836" t="s">
        <v>577</v>
      </c>
      <c r="O8836" s="35" t="str">
        <f t="shared" si="1661"/>
        <v>?utm_source=yandex&amp;utm_medium=cpc&amp;utm_campaign=&amp;utm_content=&amp;utm_term={keyword}&amp;utm_device={device_type}</v>
      </c>
      <c r="P8836" s="35" t="str">
        <f t="shared" si="1658"/>
        <v/>
      </c>
      <c r="T8836" s="8" t="s">
        <v>751</v>
      </c>
      <c r="U8836" s="8" t="str">
        <f t="shared" si="1662"/>
        <v>,</v>
      </c>
      <c r="W8836" s="35" t="str">
        <f t="shared" si="1663"/>
        <v/>
      </c>
      <c r="X8836" s="35" t="s">
        <v>753</v>
      </c>
      <c r="Y8836" s="35" t="s">
        <v>754</v>
      </c>
      <c r="Z8836" s="35" t="str">
        <f t="shared" si="1664"/>
        <v/>
      </c>
      <c r="AA8836" s="35" t="e">
        <f t="shared" si="1665"/>
        <v>#VALUE!</v>
      </c>
      <c r="AB8836" s="35" t="str">
        <f t="shared" si="1666"/>
        <v>{keyword:}</v>
      </c>
      <c r="AC8836" s="107" t="e">
        <f t="shared" si="1667"/>
        <v>#VALUE!</v>
      </c>
      <c r="AK8836" t="s">
        <v>577</v>
      </c>
    </row>
    <row r="8837" spans="1:37" ht="15" customHeight="1" x14ac:dyDescent="0.25">
      <c r="A8837" s="35">
        <f t="shared" si="1659"/>
        <v>0</v>
      </c>
      <c r="C8837" s="35" t="str">
        <f t="shared" si="1660"/>
        <v/>
      </c>
      <c r="K8837" t="s">
        <v>577</v>
      </c>
      <c r="O8837" s="35" t="str">
        <f t="shared" si="1661"/>
        <v>?utm_source=yandex&amp;utm_medium=cpc&amp;utm_campaign=&amp;utm_content=&amp;utm_term={keyword}&amp;utm_device={device_type}</v>
      </c>
      <c r="P8837" s="35" t="str">
        <f t="shared" si="1658"/>
        <v/>
      </c>
      <c r="T8837" s="8" t="s">
        <v>751</v>
      </c>
      <c r="U8837" s="8" t="str">
        <f t="shared" si="1662"/>
        <v>,</v>
      </c>
      <c r="W8837" s="35" t="str">
        <f t="shared" si="1663"/>
        <v/>
      </c>
      <c r="X8837" s="35" t="s">
        <v>753</v>
      </c>
      <c r="Y8837" s="35" t="s">
        <v>754</v>
      </c>
      <c r="Z8837" s="35" t="str">
        <f t="shared" si="1664"/>
        <v/>
      </c>
      <c r="AA8837" s="35" t="e">
        <f t="shared" si="1665"/>
        <v>#VALUE!</v>
      </c>
      <c r="AB8837" s="35" t="str">
        <f t="shared" si="1666"/>
        <v>{keyword:}</v>
      </c>
      <c r="AC8837" s="107" t="e">
        <f t="shared" si="1667"/>
        <v>#VALUE!</v>
      </c>
      <c r="AK8837" t="s">
        <v>577</v>
      </c>
    </row>
    <row r="8838" spans="1:37" ht="15" x14ac:dyDescent="0.25">
      <c r="A8838" s="35">
        <f t="shared" si="1659"/>
        <v>0</v>
      </c>
      <c r="C8838" s="35" t="str">
        <f t="shared" si="1660"/>
        <v/>
      </c>
      <c r="K8838" t="s">
        <v>577</v>
      </c>
      <c r="O8838" s="35" t="str">
        <f t="shared" si="1661"/>
        <v>?utm_source=yandex&amp;utm_medium=cpc&amp;utm_campaign=&amp;utm_content=&amp;utm_term={keyword}&amp;utm_device={device_type}</v>
      </c>
      <c r="P8838" s="35" t="str">
        <f t="shared" si="1658"/>
        <v/>
      </c>
      <c r="T8838" s="8" t="s">
        <v>751</v>
      </c>
      <c r="U8838" s="8" t="str">
        <f t="shared" si="1662"/>
        <v>,</v>
      </c>
      <c r="W8838" s="35" t="str">
        <f t="shared" si="1663"/>
        <v/>
      </c>
      <c r="X8838" s="35" t="s">
        <v>753</v>
      </c>
      <c r="Y8838" s="35" t="s">
        <v>754</v>
      </c>
      <c r="Z8838" s="35" t="str">
        <f t="shared" si="1664"/>
        <v/>
      </c>
      <c r="AA8838" s="35" t="e">
        <f t="shared" si="1665"/>
        <v>#VALUE!</v>
      </c>
      <c r="AB8838" s="35" t="str">
        <f t="shared" si="1666"/>
        <v>{keyword:}</v>
      </c>
      <c r="AC8838" s="107" t="e">
        <f t="shared" si="1667"/>
        <v>#VALUE!</v>
      </c>
      <c r="AK8838" t="s">
        <v>577</v>
      </c>
    </row>
    <row r="8839" spans="1:37" ht="15" customHeight="1" x14ac:dyDescent="0.25">
      <c r="A8839" s="35">
        <f t="shared" si="1659"/>
        <v>0</v>
      </c>
      <c r="C8839" s="35" t="str">
        <f t="shared" si="1660"/>
        <v/>
      </c>
      <c r="K8839" t="s">
        <v>577</v>
      </c>
      <c r="O8839" s="35" t="str">
        <f t="shared" si="1661"/>
        <v>?utm_source=yandex&amp;utm_medium=cpc&amp;utm_campaign=&amp;utm_content=&amp;utm_term={keyword}&amp;utm_device={device_type}</v>
      </c>
      <c r="P8839" s="35" t="str">
        <f t="shared" si="1658"/>
        <v/>
      </c>
      <c r="T8839" s="8" t="s">
        <v>751</v>
      </c>
      <c r="U8839" s="8" t="str">
        <f t="shared" si="1662"/>
        <v>,</v>
      </c>
      <c r="W8839" s="35" t="str">
        <f t="shared" si="1663"/>
        <v/>
      </c>
      <c r="X8839" s="35" t="s">
        <v>753</v>
      </c>
      <c r="Y8839" s="35" t="s">
        <v>754</v>
      </c>
      <c r="Z8839" s="35" t="str">
        <f t="shared" si="1664"/>
        <v/>
      </c>
      <c r="AA8839" s="35" t="e">
        <f t="shared" si="1665"/>
        <v>#VALUE!</v>
      </c>
      <c r="AB8839" s="35" t="str">
        <f t="shared" si="1666"/>
        <v>{keyword:}</v>
      </c>
      <c r="AC8839" s="107" t="e">
        <f t="shared" si="1667"/>
        <v>#VALUE!</v>
      </c>
      <c r="AK8839" t="s">
        <v>577</v>
      </c>
    </row>
    <row r="8840" spans="1:37" ht="15" x14ac:dyDescent="0.25">
      <c r="A8840" s="35">
        <f t="shared" si="1659"/>
        <v>0</v>
      </c>
      <c r="C8840" s="35" t="str">
        <f t="shared" si="1660"/>
        <v/>
      </c>
      <c r="K8840" t="s">
        <v>577</v>
      </c>
      <c r="O8840" s="35" t="str">
        <f t="shared" si="1661"/>
        <v>?utm_source=yandex&amp;utm_medium=cpc&amp;utm_campaign=&amp;utm_content=&amp;utm_term={keyword}&amp;utm_device={device_type}</v>
      </c>
      <c r="P8840" s="35" t="str">
        <f t="shared" si="1658"/>
        <v/>
      </c>
      <c r="T8840" s="8" t="s">
        <v>751</v>
      </c>
      <c r="U8840" s="8" t="str">
        <f t="shared" si="1662"/>
        <v>,</v>
      </c>
      <c r="W8840" s="35" t="str">
        <f t="shared" si="1663"/>
        <v/>
      </c>
      <c r="X8840" s="35" t="s">
        <v>753</v>
      </c>
      <c r="Y8840" s="35" t="s">
        <v>754</v>
      </c>
      <c r="Z8840" s="35" t="str">
        <f t="shared" si="1664"/>
        <v/>
      </c>
      <c r="AA8840" s="35" t="e">
        <f t="shared" si="1665"/>
        <v>#VALUE!</v>
      </c>
      <c r="AB8840" s="35" t="str">
        <f t="shared" si="1666"/>
        <v>{keyword:}</v>
      </c>
      <c r="AC8840" s="107" t="e">
        <f t="shared" si="1667"/>
        <v>#VALUE!</v>
      </c>
      <c r="AK8840" t="s">
        <v>577</v>
      </c>
    </row>
    <row r="8841" spans="1:37" ht="15" customHeight="1" x14ac:dyDescent="0.25">
      <c r="A8841" s="35">
        <f t="shared" si="1659"/>
        <v>0</v>
      </c>
      <c r="C8841" s="35" t="str">
        <f t="shared" si="1660"/>
        <v/>
      </c>
      <c r="K8841" t="s">
        <v>577</v>
      </c>
      <c r="O8841" s="35" t="str">
        <f t="shared" si="1661"/>
        <v>?utm_source=yandex&amp;utm_medium=cpc&amp;utm_campaign=&amp;utm_content=&amp;utm_term={keyword}&amp;utm_device={device_type}</v>
      </c>
      <c r="P8841" s="35" t="str">
        <f t="shared" si="1658"/>
        <v/>
      </c>
      <c r="T8841" s="8" t="s">
        <v>751</v>
      </c>
      <c r="U8841" s="8" t="str">
        <f t="shared" si="1662"/>
        <v>,</v>
      </c>
      <c r="W8841" s="35" t="str">
        <f t="shared" si="1663"/>
        <v/>
      </c>
      <c r="X8841" s="35" t="s">
        <v>753</v>
      </c>
      <c r="Y8841" s="35" t="s">
        <v>754</v>
      </c>
      <c r="Z8841" s="35" t="str">
        <f t="shared" si="1664"/>
        <v/>
      </c>
      <c r="AA8841" s="35" t="e">
        <f t="shared" si="1665"/>
        <v>#VALUE!</v>
      </c>
      <c r="AB8841" s="35" t="str">
        <f t="shared" si="1666"/>
        <v>{keyword:}</v>
      </c>
      <c r="AC8841" s="107" t="e">
        <f t="shared" si="1667"/>
        <v>#VALUE!</v>
      </c>
      <c r="AK8841" t="s">
        <v>577</v>
      </c>
    </row>
    <row r="8842" spans="1:37" ht="15" x14ac:dyDescent="0.25">
      <c r="A8842" s="35">
        <f t="shared" si="1659"/>
        <v>0</v>
      </c>
      <c r="C8842" s="35" t="str">
        <f t="shared" si="1660"/>
        <v/>
      </c>
      <c r="K8842" t="s">
        <v>577</v>
      </c>
      <c r="O8842" s="35" t="str">
        <f t="shared" si="1661"/>
        <v>?utm_source=yandex&amp;utm_medium=cpc&amp;utm_campaign=&amp;utm_content=&amp;utm_term={keyword}&amp;utm_device={device_type}</v>
      </c>
      <c r="P8842" s="35" t="str">
        <f t="shared" si="1658"/>
        <v/>
      </c>
      <c r="T8842" s="8" t="s">
        <v>751</v>
      </c>
      <c r="U8842" s="8" t="str">
        <f t="shared" si="1662"/>
        <v>,</v>
      </c>
      <c r="W8842" s="35" t="str">
        <f t="shared" si="1663"/>
        <v/>
      </c>
      <c r="X8842" s="35" t="s">
        <v>753</v>
      </c>
      <c r="Y8842" s="35" t="s">
        <v>754</v>
      </c>
      <c r="Z8842" s="35" t="str">
        <f t="shared" si="1664"/>
        <v/>
      </c>
      <c r="AA8842" s="35" t="e">
        <f t="shared" si="1665"/>
        <v>#VALUE!</v>
      </c>
      <c r="AB8842" s="35" t="str">
        <f t="shared" si="1666"/>
        <v>{keyword:}</v>
      </c>
      <c r="AC8842" s="107" t="e">
        <f t="shared" si="1667"/>
        <v>#VALUE!</v>
      </c>
      <c r="AK8842" t="s">
        <v>577</v>
      </c>
    </row>
    <row r="8843" spans="1:37" ht="15" customHeight="1" x14ac:dyDescent="0.25">
      <c r="A8843" s="35">
        <f t="shared" si="1659"/>
        <v>0</v>
      </c>
      <c r="C8843" s="35" t="str">
        <f t="shared" si="1660"/>
        <v/>
      </c>
      <c r="K8843" t="s">
        <v>577</v>
      </c>
      <c r="O8843" s="35" t="str">
        <f t="shared" si="1661"/>
        <v>?utm_source=yandex&amp;utm_medium=cpc&amp;utm_campaign=&amp;utm_content=&amp;utm_term={keyword}&amp;utm_device={device_type}</v>
      </c>
      <c r="P8843" s="35" t="str">
        <f t="shared" si="1658"/>
        <v/>
      </c>
      <c r="T8843" s="8" t="s">
        <v>751</v>
      </c>
      <c r="U8843" s="8" t="str">
        <f t="shared" si="1662"/>
        <v>,</v>
      </c>
      <c r="W8843" s="35" t="str">
        <f t="shared" si="1663"/>
        <v/>
      </c>
      <c r="X8843" s="35" t="s">
        <v>753</v>
      </c>
      <c r="Y8843" s="35" t="s">
        <v>754</v>
      </c>
      <c r="Z8843" s="35" t="str">
        <f t="shared" si="1664"/>
        <v/>
      </c>
      <c r="AA8843" s="35" t="e">
        <f t="shared" si="1665"/>
        <v>#VALUE!</v>
      </c>
      <c r="AB8843" s="35" t="str">
        <f t="shared" si="1666"/>
        <v>{keyword:}</v>
      </c>
      <c r="AC8843" s="107" t="e">
        <f t="shared" si="1667"/>
        <v>#VALUE!</v>
      </c>
      <c r="AK8843" t="s">
        <v>577</v>
      </c>
    </row>
    <row r="8844" spans="1:37" ht="15" x14ac:dyDescent="0.25">
      <c r="A8844" s="35">
        <f t="shared" si="1659"/>
        <v>0</v>
      </c>
      <c r="C8844" s="35" t="str">
        <f t="shared" si="1660"/>
        <v/>
      </c>
      <c r="K8844" t="s">
        <v>577</v>
      </c>
      <c r="O8844" s="35" t="str">
        <f t="shared" si="1661"/>
        <v>?utm_source=yandex&amp;utm_medium=cpc&amp;utm_campaign=&amp;utm_content=&amp;utm_term={keyword}&amp;utm_device={device_type}</v>
      </c>
      <c r="P8844" s="35" t="str">
        <f t="shared" si="1658"/>
        <v/>
      </c>
      <c r="T8844" s="8" t="s">
        <v>751</v>
      </c>
      <c r="U8844" s="8" t="str">
        <f t="shared" si="1662"/>
        <v>,</v>
      </c>
      <c r="W8844" s="35" t="str">
        <f t="shared" si="1663"/>
        <v/>
      </c>
      <c r="X8844" s="35" t="s">
        <v>753</v>
      </c>
      <c r="Y8844" s="35" t="s">
        <v>754</v>
      </c>
      <c r="Z8844" s="35" t="str">
        <f t="shared" si="1664"/>
        <v/>
      </c>
      <c r="AA8844" s="35" t="e">
        <f t="shared" si="1665"/>
        <v>#VALUE!</v>
      </c>
      <c r="AB8844" s="35" t="str">
        <f t="shared" si="1666"/>
        <v>{keyword:}</v>
      </c>
      <c r="AC8844" s="107" t="e">
        <f t="shared" si="1667"/>
        <v>#VALUE!</v>
      </c>
      <c r="AK8844" t="s">
        <v>577</v>
      </c>
    </row>
    <row r="8845" spans="1:37" ht="15" customHeight="1" x14ac:dyDescent="0.25">
      <c r="A8845" s="35">
        <f t="shared" si="1659"/>
        <v>0</v>
      </c>
      <c r="C8845" s="35" t="str">
        <f t="shared" si="1660"/>
        <v/>
      </c>
      <c r="K8845" t="s">
        <v>577</v>
      </c>
      <c r="O8845" s="35" t="str">
        <f t="shared" si="1661"/>
        <v>?utm_source=yandex&amp;utm_medium=cpc&amp;utm_campaign=&amp;utm_content=&amp;utm_term={keyword}&amp;utm_device={device_type}</v>
      </c>
      <c r="P8845" s="35" t="str">
        <f t="shared" si="1658"/>
        <v/>
      </c>
      <c r="T8845" s="8" t="s">
        <v>751</v>
      </c>
      <c r="U8845" s="8" t="str">
        <f t="shared" si="1662"/>
        <v>,</v>
      </c>
      <c r="W8845" s="35" t="str">
        <f t="shared" si="1663"/>
        <v/>
      </c>
      <c r="X8845" s="35" t="s">
        <v>753</v>
      </c>
      <c r="Y8845" s="35" t="s">
        <v>754</v>
      </c>
      <c r="Z8845" s="35" t="str">
        <f t="shared" si="1664"/>
        <v/>
      </c>
      <c r="AA8845" s="35" t="e">
        <f t="shared" si="1665"/>
        <v>#VALUE!</v>
      </c>
      <c r="AB8845" s="35" t="str">
        <f t="shared" si="1666"/>
        <v>{keyword:}</v>
      </c>
      <c r="AC8845" s="107" t="e">
        <f t="shared" si="1667"/>
        <v>#VALUE!</v>
      </c>
      <c r="AK8845" t="s">
        <v>577</v>
      </c>
    </row>
    <row r="8846" spans="1:37" ht="15" x14ac:dyDescent="0.25">
      <c r="A8846" s="35">
        <f t="shared" si="1659"/>
        <v>0</v>
      </c>
      <c r="C8846" s="35" t="str">
        <f t="shared" si="1660"/>
        <v/>
      </c>
      <c r="K8846" t="s">
        <v>577</v>
      </c>
      <c r="O8846" s="35" t="str">
        <f t="shared" si="1661"/>
        <v>?utm_source=yandex&amp;utm_medium=cpc&amp;utm_campaign=&amp;utm_content=&amp;utm_term={keyword}&amp;utm_device={device_type}</v>
      </c>
      <c r="P8846" s="35" t="str">
        <f t="shared" si="1658"/>
        <v/>
      </c>
      <c r="T8846" s="8" t="s">
        <v>751</v>
      </c>
      <c r="U8846" s="8" t="str">
        <f t="shared" si="1662"/>
        <v>,</v>
      </c>
      <c r="W8846" s="35" t="str">
        <f t="shared" si="1663"/>
        <v/>
      </c>
      <c r="X8846" s="35" t="s">
        <v>753</v>
      </c>
      <c r="Y8846" s="35" t="s">
        <v>754</v>
      </c>
      <c r="Z8846" s="35" t="str">
        <f t="shared" si="1664"/>
        <v/>
      </c>
      <c r="AA8846" s="35" t="e">
        <f t="shared" si="1665"/>
        <v>#VALUE!</v>
      </c>
      <c r="AB8846" s="35" t="str">
        <f t="shared" si="1666"/>
        <v>{keyword:}</v>
      </c>
      <c r="AC8846" s="107" t="e">
        <f t="shared" si="1667"/>
        <v>#VALUE!</v>
      </c>
      <c r="AK8846" t="s">
        <v>577</v>
      </c>
    </row>
    <row r="8847" spans="1:37" ht="15" customHeight="1" x14ac:dyDescent="0.25">
      <c r="A8847" s="35">
        <f t="shared" si="1659"/>
        <v>0</v>
      </c>
      <c r="C8847" s="35" t="str">
        <f t="shared" si="1660"/>
        <v/>
      </c>
      <c r="K8847" t="s">
        <v>577</v>
      </c>
      <c r="O8847" s="35" t="str">
        <f t="shared" si="1661"/>
        <v>?utm_source=yandex&amp;utm_medium=cpc&amp;utm_campaign=&amp;utm_content=&amp;utm_term={keyword}&amp;utm_device={device_type}</v>
      </c>
      <c r="P8847" s="35" t="str">
        <f t="shared" si="1658"/>
        <v/>
      </c>
      <c r="T8847" s="8" t="s">
        <v>751</v>
      </c>
      <c r="U8847" s="8" t="str">
        <f t="shared" si="1662"/>
        <v>,</v>
      </c>
      <c r="W8847" s="35" t="str">
        <f t="shared" si="1663"/>
        <v/>
      </c>
      <c r="X8847" s="35" t="s">
        <v>753</v>
      </c>
      <c r="Y8847" s="35" t="s">
        <v>754</v>
      </c>
      <c r="Z8847" s="35" t="str">
        <f t="shared" si="1664"/>
        <v/>
      </c>
      <c r="AA8847" s="35" t="e">
        <f t="shared" si="1665"/>
        <v>#VALUE!</v>
      </c>
      <c r="AB8847" s="35" t="str">
        <f t="shared" si="1666"/>
        <v>{keyword:}</v>
      </c>
      <c r="AC8847" s="107" t="e">
        <f t="shared" si="1667"/>
        <v>#VALUE!</v>
      </c>
      <c r="AK8847" t="s">
        <v>577</v>
      </c>
    </row>
    <row r="8848" spans="1:37" ht="15" x14ac:dyDescent="0.25">
      <c r="A8848" s="35">
        <f t="shared" si="1659"/>
        <v>0</v>
      </c>
      <c r="C8848" s="35" t="str">
        <f t="shared" si="1660"/>
        <v/>
      </c>
      <c r="K8848" t="s">
        <v>577</v>
      </c>
      <c r="O8848" s="35" t="str">
        <f t="shared" si="1661"/>
        <v>?utm_source=yandex&amp;utm_medium=cpc&amp;utm_campaign=&amp;utm_content=&amp;utm_term={keyword}&amp;utm_device={device_type}</v>
      </c>
      <c r="P8848" s="35" t="str">
        <f t="shared" si="1658"/>
        <v/>
      </c>
      <c r="T8848" s="8" t="s">
        <v>751</v>
      </c>
      <c r="U8848" s="8" t="str">
        <f t="shared" si="1662"/>
        <v>,</v>
      </c>
      <c r="W8848" s="35" t="str">
        <f t="shared" si="1663"/>
        <v/>
      </c>
      <c r="X8848" s="35" t="s">
        <v>753</v>
      </c>
      <c r="Y8848" s="35" t="s">
        <v>754</v>
      </c>
      <c r="Z8848" s="35" t="str">
        <f t="shared" si="1664"/>
        <v/>
      </c>
      <c r="AA8848" s="35" t="e">
        <f t="shared" si="1665"/>
        <v>#VALUE!</v>
      </c>
      <c r="AB8848" s="35" t="str">
        <f t="shared" si="1666"/>
        <v>{keyword:}</v>
      </c>
      <c r="AC8848" s="107" t="e">
        <f t="shared" si="1667"/>
        <v>#VALUE!</v>
      </c>
      <c r="AK8848" t="s">
        <v>577</v>
      </c>
    </row>
    <row r="8849" spans="1:37" ht="15" customHeight="1" x14ac:dyDescent="0.25">
      <c r="A8849" s="35">
        <f t="shared" si="1659"/>
        <v>0</v>
      </c>
      <c r="C8849" s="35" t="str">
        <f t="shared" si="1660"/>
        <v/>
      </c>
      <c r="K8849" t="s">
        <v>577</v>
      </c>
      <c r="O8849" s="35" t="str">
        <f t="shared" si="1661"/>
        <v>?utm_source=yandex&amp;utm_medium=cpc&amp;utm_campaign=&amp;utm_content=&amp;utm_term={keyword}&amp;utm_device={device_type}</v>
      </c>
      <c r="P8849" s="35" t="str">
        <f t="shared" si="1658"/>
        <v/>
      </c>
      <c r="T8849" s="8" t="s">
        <v>751</v>
      </c>
      <c r="U8849" s="8" t="str">
        <f t="shared" si="1662"/>
        <v>,</v>
      </c>
      <c r="W8849" s="35" t="str">
        <f t="shared" si="1663"/>
        <v/>
      </c>
      <c r="X8849" s="35" t="s">
        <v>753</v>
      </c>
      <c r="Y8849" s="35" t="s">
        <v>754</v>
      </c>
      <c r="Z8849" s="35" t="str">
        <f t="shared" si="1664"/>
        <v/>
      </c>
      <c r="AA8849" s="35" t="e">
        <f t="shared" si="1665"/>
        <v>#VALUE!</v>
      </c>
      <c r="AB8849" s="35" t="str">
        <f t="shared" si="1666"/>
        <v>{keyword:}</v>
      </c>
      <c r="AC8849" s="107" t="e">
        <f t="shared" si="1667"/>
        <v>#VALUE!</v>
      </c>
      <c r="AK8849" t="s">
        <v>577</v>
      </c>
    </row>
    <row r="8850" spans="1:37" ht="15" x14ac:dyDescent="0.25">
      <c r="A8850" s="35">
        <f t="shared" si="1659"/>
        <v>0</v>
      </c>
      <c r="C8850" s="35" t="str">
        <f t="shared" si="1660"/>
        <v/>
      </c>
      <c r="K8850" t="s">
        <v>577</v>
      </c>
      <c r="O8850" s="35" t="str">
        <f t="shared" si="1661"/>
        <v>?utm_source=yandex&amp;utm_medium=cpc&amp;utm_campaign=&amp;utm_content=&amp;utm_term={keyword}&amp;utm_device={device_type}</v>
      </c>
      <c r="P8850" s="35" t="str">
        <f t="shared" si="1658"/>
        <v/>
      </c>
      <c r="T8850" s="8" t="s">
        <v>751</v>
      </c>
      <c r="U8850" s="8" t="str">
        <f t="shared" si="1662"/>
        <v>,</v>
      </c>
      <c r="W8850" s="35" t="str">
        <f t="shared" si="1663"/>
        <v/>
      </c>
      <c r="X8850" s="35" t="s">
        <v>753</v>
      </c>
      <c r="Y8850" s="35" t="s">
        <v>754</v>
      </c>
      <c r="Z8850" s="35" t="str">
        <f t="shared" si="1664"/>
        <v/>
      </c>
      <c r="AA8850" s="35" t="e">
        <f t="shared" si="1665"/>
        <v>#VALUE!</v>
      </c>
      <c r="AB8850" s="35" t="str">
        <f t="shared" si="1666"/>
        <v>{keyword:}</v>
      </c>
      <c r="AC8850" s="107" t="e">
        <f t="shared" si="1667"/>
        <v>#VALUE!</v>
      </c>
      <c r="AK8850" t="s">
        <v>577</v>
      </c>
    </row>
    <row r="8851" spans="1:37" ht="15" customHeight="1" x14ac:dyDescent="0.25">
      <c r="A8851" s="35">
        <f t="shared" si="1659"/>
        <v>0</v>
      </c>
      <c r="C8851" s="35" t="str">
        <f t="shared" si="1660"/>
        <v/>
      </c>
      <c r="K8851" t="s">
        <v>577</v>
      </c>
      <c r="O8851" s="35" t="str">
        <f t="shared" si="1661"/>
        <v>?utm_source=yandex&amp;utm_medium=cpc&amp;utm_campaign=&amp;utm_content=&amp;utm_term={keyword}&amp;utm_device={device_type}</v>
      </c>
      <c r="P8851" s="35" t="str">
        <f t="shared" si="1658"/>
        <v/>
      </c>
      <c r="T8851" s="8" t="s">
        <v>751</v>
      </c>
      <c r="U8851" s="8" t="str">
        <f t="shared" si="1662"/>
        <v>,</v>
      </c>
      <c r="W8851" s="35" t="str">
        <f t="shared" si="1663"/>
        <v/>
      </c>
      <c r="X8851" s="35" t="s">
        <v>753</v>
      </c>
      <c r="Y8851" s="35" t="s">
        <v>754</v>
      </c>
      <c r="Z8851" s="35" t="str">
        <f t="shared" si="1664"/>
        <v/>
      </c>
      <c r="AA8851" s="35" t="e">
        <f t="shared" si="1665"/>
        <v>#VALUE!</v>
      </c>
      <c r="AB8851" s="35" t="str">
        <f t="shared" si="1666"/>
        <v>{keyword:}</v>
      </c>
      <c r="AC8851" s="107" t="e">
        <f t="shared" si="1667"/>
        <v>#VALUE!</v>
      </c>
      <c r="AK8851" t="s">
        <v>577</v>
      </c>
    </row>
    <row r="8852" spans="1:37" ht="15" x14ac:dyDescent="0.25">
      <c r="A8852" s="35">
        <f t="shared" si="1659"/>
        <v>0</v>
      </c>
      <c r="C8852" s="35" t="str">
        <f t="shared" si="1660"/>
        <v/>
      </c>
      <c r="K8852" t="s">
        <v>577</v>
      </c>
      <c r="O8852" s="35" t="str">
        <f t="shared" si="1661"/>
        <v>?utm_source=yandex&amp;utm_medium=cpc&amp;utm_campaign=&amp;utm_content=&amp;utm_term={keyword}&amp;utm_device={device_type}</v>
      </c>
      <c r="P8852" s="35" t="str">
        <f t="shared" si="1658"/>
        <v/>
      </c>
      <c r="T8852" s="8" t="s">
        <v>751</v>
      </c>
      <c r="U8852" s="8" t="str">
        <f t="shared" si="1662"/>
        <v>,</v>
      </c>
      <c r="W8852" s="35" t="str">
        <f t="shared" si="1663"/>
        <v/>
      </c>
      <c r="X8852" s="35" t="s">
        <v>753</v>
      </c>
      <c r="Y8852" s="35" t="s">
        <v>754</v>
      </c>
      <c r="Z8852" s="35" t="str">
        <f t="shared" si="1664"/>
        <v/>
      </c>
      <c r="AA8852" s="35" t="e">
        <f t="shared" si="1665"/>
        <v>#VALUE!</v>
      </c>
      <c r="AB8852" s="35" t="str">
        <f t="shared" si="1666"/>
        <v>{keyword:}</v>
      </c>
      <c r="AC8852" s="107" t="e">
        <f t="shared" si="1667"/>
        <v>#VALUE!</v>
      </c>
      <c r="AK8852" t="s">
        <v>577</v>
      </c>
    </row>
    <row r="8853" spans="1:37" ht="15" customHeight="1" x14ac:dyDescent="0.25">
      <c r="A8853" s="35">
        <f t="shared" si="1659"/>
        <v>0</v>
      </c>
      <c r="C8853" s="35" t="str">
        <f t="shared" si="1660"/>
        <v/>
      </c>
      <c r="K8853" t="s">
        <v>577</v>
      </c>
      <c r="O8853" s="35" t="str">
        <f t="shared" si="1661"/>
        <v>?utm_source=yandex&amp;utm_medium=cpc&amp;utm_campaign=&amp;utm_content=&amp;utm_term={keyword}&amp;utm_device={device_type}</v>
      </c>
      <c r="P8853" s="35" t="str">
        <f t="shared" si="1658"/>
        <v/>
      </c>
      <c r="T8853" s="8" t="s">
        <v>751</v>
      </c>
      <c r="U8853" s="8" t="str">
        <f t="shared" si="1662"/>
        <v>,</v>
      </c>
      <c r="W8853" s="35" t="str">
        <f t="shared" si="1663"/>
        <v/>
      </c>
      <c r="X8853" s="35" t="s">
        <v>753</v>
      </c>
      <c r="Y8853" s="35" t="s">
        <v>754</v>
      </c>
      <c r="Z8853" s="35" t="str">
        <f t="shared" si="1664"/>
        <v/>
      </c>
      <c r="AA8853" s="35" t="e">
        <f t="shared" si="1665"/>
        <v>#VALUE!</v>
      </c>
      <c r="AB8853" s="35" t="str">
        <f t="shared" si="1666"/>
        <v>{keyword:}</v>
      </c>
      <c r="AC8853" s="107" t="e">
        <f t="shared" si="1667"/>
        <v>#VALUE!</v>
      </c>
      <c r="AK8853" t="s">
        <v>577</v>
      </c>
    </row>
    <row r="8854" spans="1:37" ht="15" x14ac:dyDescent="0.25">
      <c r="A8854" s="35">
        <f t="shared" si="1659"/>
        <v>0</v>
      </c>
      <c r="C8854" s="35" t="str">
        <f t="shared" si="1660"/>
        <v/>
      </c>
      <c r="K8854" t="s">
        <v>577</v>
      </c>
      <c r="O8854" s="35" t="str">
        <f t="shared" si="1661"/>
        <v>?utm_source=yandex&amp;utm_medium=cpc&amp;utm_campaign=&amp;utm_content=&amp;utm_term={keyword}&amp;utm_device={device_type}</v>
      </c>
      <c r="P8854" s="35" t="str">
        <f t="shared" si="1658"/>
        <v/>
      </c>
      <c r="T8854" s="8" t="s">
        <v>751</v>
      </c>
      <c r="U8854" s="8" t="str">
        <f t="shared" si="1662"/>
        <v>,</v>
      </c>
      <c r="W8854" s="35" t="str">
        <f t="shared" si="1663"/>
        <v/>
      </c>
      <c r="X8854" s="35" t="s">
        <v>753</v>
      </c>
      <c r="Y8854" s="35" t="s">
        <v>754</v>
      </c>
      <c r="Z8854" s="35" t="str">
        <f t="shared" si="1664"/>
        <v/>
      </c>
      <c r="AA8854" s="35" t="e">
        <f t="shared" si="1665"/>
        <v>#VALUE!</v>
      </c>
      <c r="AB8854" s="35" t="str">
        <f t="shared" si="1666"/>
        <v>{keyword:}</v>
      </c>
      <c r="AC8854" s="107" t="e">
        <f t="shared" si="1667"/>
        <v>#VALUE!</v>
      </c>
      <c r="AK8854" t="s">
        <v>577</v>
      </c>
    </row>
    <row r="8855" spans="1:37" ht="15" customHeight="1" x14ac:dyDescent="0.25">
      <c r="A8855" s="35">
        <f t="shared" si="1659"/>
        <v>0</v>
      </c>
      <c r="C8855" s="35" t="str">
        <f t="shared" si="1660"/>
        <v/>
      </c>
      <c r="K8855" t="s">
        <v>577</v>
      </c>
      <c r="O8855" s="35" t="str">
        <f t="shared" si="1661"/>
        <v>?utm_source=yandex&amp;utm_medium=cpc&amp;utm_campaign=&amp;utm_content=&amp;utm_term={keyword}&amp;utm_device={device_type}</v>
      </c>
      <c r="P8855" s="35" t="str">
        <f t="shared" si="1658"/>
        <v/>
      </c>
      <c r="T8855" s="8" t="s">
        <v>751</v>
      </c>
      <c r="U8855" s="8" t="str">
        <f t="shared" si="1662"/>
        <v>,</v>
      </c>
      <c r="W8855" s="35" t="str">
        <f t="shared" si="1663"/>
        <v/>
      </c>
      <c r="X8855" s="35" t="s">
        <v>753</v>
      </c>
      <c r="Y8855" s="35" t="s">
        <v>754</v>
      </c>
      <c r="Z8855" s="35" t="str">
        <f t="shared" si="1664"/>
        <v/>
      </c>
      <c r="AA8855" s="35" t="e">
        <f t="shared" si="1665"/>
        <v>#VALUE!</v>
      </c>
      <c r="AB8855" s="35" t="str">
        <f t="shared" si="1666"/>
        <v>{keyword:}</v>
      </c>
      <c r="AC8855" s="107" t="e">
        <f t="shared" si="1667"/>
        <v>#VALUE!</v>
      </c>
      <c r="AK8855" t="s">
        <v>577</v>
      </c>
    </row>
    <row r="8856" spans="1:37" ht="15" x14ac:dyDescent="0.25">
      <c r="A8856" s="35">
        <f t="shared" si="1659"/>
        <v>0</v>
      </c>
      <c r="C8856" s="35" t="str">
        <f t="shared" si="1660"/>
        <v/>
      </c>
      <c r="K8856" t="s">
        <v>577</v>
      </c>
      <c r="O8856" s="35" t="str">
        <f t="shared" si="1661"/>
        <v>?utm_source=yandex&amp;utm_medium=cpc&amp;utm_campaign=&amp;utm_content=&amp;utm_term={keyword}&amp;utm_device={device_type}</v>
      </c>
      <c r="P8856" s="35" t="str">
        <f t="shared" si="1658"/>
        <v/>
      </c>
      <c r="T8856" s="8" t="s">
        <v>751</v>
      </c>
      <c r="U8856" s="8" t="str">
        <f t="shared" si="1662"/>
        <v>,</v>
      </c>
      <c r="W8856" s="35" t="str">
        <f t="shared" si="1663"/>
        <v/>
      </c>
      <c r="X8856" s="35" t="s">
        <v>753</v>
      </c>
      <c r="Y8856" s="35" t="s">
        <v>754</v>
      </c>
      <c r="Z8856" s="35" t="str">
        <f t="shared" si="1664"/>
        <v/>
      </c>
      <c r="AA8856" s="35" t="e">
        <f t="shared" si="1665"/>
        <v>#VALUE!</v>
      </c>
      <c r="AB8856" s="35" t="str">
        <f t="shared" si="1666"/>
        <v>{keyword:}</v>
      </c>
      <c r="AC8856" s="107" t="e">
        <f t="shared" si="1667"/>
        <v>#VALUE!</v>
      </c>
      <c r="AK8856" t="s">
        <v>577</v>
      </c>
    </row>
    <row r="8857" spans="1:37" ht="15" customHeight="1" x14ac:dyDescent="0.25">
      <c r="A8857" s="35">
        <f t="shared" si="1659"/>
        <v>0</v>
      </c>
      <c r="C8857" s="35" t="str">
        <f t="shared" si="1660"/>
        <v/>
      </c>
      <c r="K8857" t="s">
        <v>577</v>
      </c>
      <c r="O8857" s="35" t="str">
        <f t="shared" si="1661"/>
        <v>?utm_source=yandex&amp;utm_medium=cpc&amp;utm_campaign=&amp;utm_content=&amp;utm_term={keyword}&amp;utm_device={device_type}</v>
      </c>
      <c r="P8857" s="35" t="str">
        <f t="shared" si="1658"/>
        <v/>
      </c>
      <c r="T8857" s="8" t="s">
        <v>751</v>
      </c>
      <c r="U8857" s="8" t="str">
        <f t="shared" si="1662"/>
        <v>,</v>
      </c>
      <c r="W8857" s="35" t="str">
        <f t="shared" si="1663"/>
        <v/>
      </c>
      <c r="X8857" s="35" t="s">
        <v>753</v>
      </c>
      <c r="Y8857" s="35" t="s">
        <v>754</v>
      </c>
      <c r="Z8857" s="35" t="str">
        <f t="shared" si="1664"/>
        <v/>
      </c>
      <c r="AA8857" s="35" t="e">
        <f t="shared" si="1665"/>
        <v>#VALUE!</v>
      </c>
      <c r="AB8857" s="35" t="str">
        <f t="shared" si="1666"/>
        <v>{keyword:}</v>
      </c>
      <c r="AC8857" s="107" t="e">
        <f t="shared" si="1667"/>
        <v>#VALUE!</v>
      </c>
      <c r="AK8857" t="s">
        <v>577</v>
      </c>
    </row>
    <row r="8858" spans="1:37" ht="15" x14ac:dyDescent="0.25">
      <c r="A8858" s="35">
        <f t="shared" si="1659"/>
        <v>0</v>
      </c>
      <c r="C8858" s="35" t="str">
        <f t="shared" si="1660"/>
        <v/>
      </c>
      <c r="K8858" t="s">
        <v>577</v>
      </c>
      <c r="O8858" s="35" t="str">
        <f t="shared" si="1661"/>
        <v>?utm_source=yandex&amp;utm_medium=cpc&amp;utm_campaign=&amp;utm_content=&amp;utm_term={keyword}&amp;utm_device={device_type}</v>
      </c>
      <c r="P8858" s="35" t="str">
        <f t="shared" si="1658"/>
        <v/>
      </c>
      <c r="T8858" s="8" t="s">
        <v>751</v>
      </c>
      <c r="U8858" s="8" t="str">
        <f t="shared" si="1662"/>
        <v>,</v>
      </c>
      <c r="W8858" s="35" t="str">
        <f t="shared" si="1663"/>
        <v/>
      </c>
      <c r="X8858" s="35" t="s">
        <v>753</v>
      </c>
      <c r="Y8858" s="35" t="s">
        <v>754</v>
      </c>
      <c r="Z8858" s="35" t="str">
        <f t="shared" si="1664"/>
        <v/>
      </c>
      <c r="AA8858" s="35" t="e">
        <f t="shared" si="1665"/>
        <v>#VALUE!</v>
      </c>
      <c r="AB8858" s="35" t="str">
        <f t="shared" si="1666"/>
        <v>{keyword:}</v>
      </c>
      <c r="AC8858" s="107" t="e">
        <f t="shared" si="1667"/>
        <v>#VALUE!</v>
      </c>
      <c r="AK8858" t="s">
        <v>577</v>
      </c>
    </row>
    <row r="8859" spans="1:37" ht="15" customHeight="1" x14ac:dyDescent="0.25">
      <c r="A8859" s="35">
        <f t="shared" si="1659"/>
        <v>0</v>
      </c>
      <c r="C8859" s="35" t="str">
        <f t="shared" si="1660"/>
        <v/>
      </c>
      <c r="K8859" t="s">
        <v>577</v>
      </c>
      <c r="O8859" s="35" t="str">
        <f t="shared" si="1661"/>
        <v>?utm_source=yandex&amp;utm_medium=cpc&amp;utm_campaign=&amp;utm_content=&amp;utm_term={keyword}&amp;utm_device={device_type}</v>
      </c>
      <c r="P8859" s="35" t="str">
        <f t="shared" si="1658"/>
        <v/>
      </c>
      <c r="T8859" s="8" t="s">
        <v>751</v>
      </c>
      <c r="U8859" s="8" t="str">
        <f t="shared" si="1662"/>
        <v>,</v>
      </c>
      <c r="W8859" s="35" t="str">
        <f t="shared" si="1663"/>
        <v/>
      </c>
      <c r="X8859" s="35" t="s">
        <v>753</v>
      </c>
      <c r="Y8859" s="35" t="s">
        <v>754</v>
      </c>
      <c r="Z8859" s="35" t="str">
        <f t="shared" si="1664"/>
        <v/>
      </c>
      <c r="AA8859" s="35" t="e">
        <f t="shared" si="1665"/>
        <v>#VALUE!</v>
      </c>
      <c r="AB8859" s="35" t="str">
        <f t="shared" si="1666"/>
        <v>{keyword:}</v>
      </c>
      <c r="AC8859" s="107" t="e">
        <f t="shared" si="1667"/>
        <v>#VALUE!</v>
      </c>
      <c r="AK8859" t="s">
        <v>577</v>
      </c>
    </row>
    <row r="8860" spans="1:37" ht="15" x14ac:dyDescent="0.25">
      <c r="A8860" s="35">
        <f t="shared" si="1659"/>
        <v>0</v>
      </c>
      <c r="C8860" s="35" t="str">
        <f t="shared" si="1660"/>
        <v/>
      </c>
      <c r="K8860" t="s">
        <v>577</v>
      </c>
      <c r="O8860" s="35" t="str">
        <f t="shared" si="1661"/>
        <v>?utm_source=yandex&amp;utm_medium=cpc&amp;utm_campaign=&amp;utm_content=&amp;utm_term={keyword}&amp;utm_device={device_type}</v>
      </c>
      <c r="P8860" s="35" t="str">
        <f t="shared" si="1658"/>
        <v/>
      </c>
      <c r="T8860" s="8" t="s">
        <v>751</v>
      </c>
      <c r="U8860" s="8" t="str">
        <f t="shared" si="1662"/>
        <v>,</v>
      </c>
      <c r="W8860" s="35" t="str">
        <f t="shared" si="1663"/>
        <v/>
      </c>
      <c r="X8860" s="35" t="s">
        <v>753</v>
      </c>
      <c r="Y8860" s="35" t="s">
        <v>754</v>
      </c>
      <c r="Z8860" s="35" t="str">
        <f t="shared" si="1664"/>
        <v/>
      </c>
      <c r="AA8860" s="35" t="e">
        <f t="shared" si="1665"/>
        <v>#VALUE!</v>
      </c>
      <c r="AB8860" s="35" t="str">
        <f t="shared" si="1666"/>
        <v>{keyword:}</v>
      </c>
      <c r="AC8860" s="107" t="e">
        <f t="shared" si="1667"/>
        <v>#VALUE!</v>
      </c>
      <c r="AK8860" t="s">
        <v>577</v>
      </c>
    </row>
    <row r="8861" spans="1:37" ht="15" customHeight="1" x14ac:dyDescent="0.25">
      <c r="A8861" s="35">
        <f t="shared" si="1659"/>
        <v>0</v>
      </c>
      <c r="C8861" s="35" t="str">
        <f t="shared" si="1660"/>
        <v/>
      </c>
      <c r="K8861" t="s">
        <v>577</v>
      </c>
      <c r="O8861" s="35" t="str">
        <f t="shared" si="1661"/>
        <v>?utm_source=yandex&amp;utm_medium=cpc&amp;utm_campaign=&amp;utm_content=&amp;utm_term={keyword}&amp;utm_device={device_type}</v>
      </c>
      <c r="P8861" s="35" t="str">
        <f t="shared" si="1658"/>
        <v/>
      </c>
      <c r="T8861" s="8" t="s">
        <v>751</v>
      </c>
      <c r="U8861" s="8" t="str">
        <f t="shared" si="1662"/>
        <v>,</v>
      </c>
      <c r="W8861" s="35" t="str">
        <f t="shared" si="1663"/>
        <v/>
      </c>
      <c r="X8861" s="35" t="s">
        <v>753</v>
      </c>
      <c r="Y8861" s="35" t="s">
        <v>754</v>
      </c>
      <c r="Z8861" s="35" t="str">
        <f t="shared" si="1664"/>
        <v/>
      </c>
      <c r="AA8861" s="35" t="e">
        <f t="shared" si="1665"/>
        <v>#VALUE!</v>
      </c>
      <c r="AB8861" s="35" t="str">
        <f t="shared" si="1666"/>
        <v>{keyword:}</v>
      </c>
      <c r="AC8861" s="107" t="e">
        <f t="shared" si="1667"/>
        <v>#VALUE!</v>
      </c>
      <c r="AK8861" t="s">
        <v>577</v>
      </c>
    </row>
    <row r="8862" spans="1:37" ht="15" x14ac:dyDescent="0.25">
      <c r="A8862" s="35">
        <f t="shared" si="1659"/>
        <v>0</v>
      </c>
      <c r="C8862" s="35" t="str">
        <f t="shared" si="1660"/>
        <v/>
      </c>
      <c r="K8862" t="s">
        <v>577</v>
      </c>
      <c r="O8862" s="35" t="str">
        <f t="shared" si="1661"/>
        <v>?utm_source=yandex&amp;utm_medium=cpc&amp;utm_campaign=&amp;utm_content=&amp;utm_term={keyword}&amp;utm_device={device_type}</v>
      </c>
      <c r="P8862" s="35" t="str">
        <f t="shared" si="1658"/>
        <v/>
      </c>
      <c r="T8862" s="8" t="s">
        <v>751</v>
      </c>
      <c r="U8862" s="8" t="str">
        <f t="shared" si="1662"/>
        <v>,</v>
      </c>
      <c r="W8862" s="35" t="str">
        <f t="shared" si="1663"/>
        <v/>
      </c>
      <c r="X8862" s="35" t="s">
        <v>753</v>
      </c>
      <c r="Y8862" s="35" t="s">
        <v>754</v>
      </c>
      <c r="Z8862" s="35" t="str">
        <f t="shared" si="1664"/>
        <v/>
      </c>
      <c r="AA8862" s="35" t="e">
        <f t="shared" si="1665"/>
        <v>#VALUE!</v>
      </c>
      <c r="AB8862" s="35" t="str">
        <f t="shared" si="1666"/>
        <v>{keyword:}</v>
      </c>
      <c r="AC8862" s="107" t="e">
        <f t="shared" si="1667"/>
        <v>#VALUE!</v>
      </c>
      <c r="AK8862" t="s">
        <v>577</v>
      </c>
    </row>
    <row r="8863" spans="1:37" ht="15" customHeight="1" x14ac:dyDescent="0.25">
      <c r="A8863" s="35">
        <f t="shared" si="1659"/>
        <v>0</v>
      </c>
      <c r="C8863" s="35" t="str">
        <f t="shared" si="1660"/>
        <v/>
      </c>
      <c r="K8863" t="s">
        <v>577</v>
      </c>
      <c r="O8863" s="35" t="str">
        <f t="shared" si="1661"/>
        <v>?utm_source=yandex&amp;utm_medium=cpc&amp;utm_campaign=&amp;utm_content=&amp;utm_term={keyword}&amp;utm_device={device_type}</v>
      </c>
      <c r="P8863" s="35" t="str">
        <f t="shared" si="1658"/>
        <v/>
      </c>
      <c r="T8863" s="8" t="s">
        <v>751</v>
      </c>
      <c r="U8863" s="8" t="str">
        <f t="shared" si="1662"/>
        <v>,</v>
      </c>
      <c r="W8863" s="35" t="str">
        <f t="shared" si="1663"/>
        <v/>
      </c>
      <c r="X8863" s="35" t="s">
        <v>753</v>
      </c>
      <c r="Y8863" s="35" t="s">
        <v>754</v>
      </c>
      <c r="Z8863" s="35" t="str">
        <f t="shared" si="1664"/>
        <v/>
      </c>
      <c r="AA8863" s="35" t="e">
        <f t="shared" si="1665"/>
        <v>#VALUE!</v>
      </c>
      <c r="AB8863" s="35" t="str">
        <f t="shared" si="1666"/>
        <v>{keyword:}</v>
      </c>
      <c r="AC8863" s="107" t="e">
        <f t="shared" si="1667"/>
        <v>#VALUE!</v>
      </c>
      <c r="AK8863" t="s">
        <v>577</v>
      </c>
    </row>
    <row r="8864" spans="1:37" ht="15" x14ac:dyDescent="0.25">
      <c r="A8864" s="35">
        <f t="shared" si="1659"/>
        <v>0</v>
      </c>
      <c r="C8864" s="35" t="str">
        <f t="shared" si="1660"/>
        <v/>
      </c>
      <c r="K8864" t="s">
        <v>577</v>
      </c>
      <c r="O8864" s="35" t="str">
        <f t="shared" si="1661"/>
        <v>?utm_source=yandex&amp;utm_medium=cpc&amp;utm_campaign=&amp;utm_content=&amp;utm_term={keyword}&amp;utm_device={device_type}</v>
      </c>
      <c r="P8864" s="35" t="str">
        <f t="shared" si="1658"/>
        <v/>
      </c>
      <c r="T8864" s="8" t="s">
        <v>751</v>
      </c>
      <c r="U8864" s="8" t="str">
        <f t="shared" si="1662"/>
        <v>,</v>
      </c>
      <c r="W8864" s="35" t="str">
        <f t="shared" si="1663"/>
        <v/>
      </c>
      <c r="X8864" s="35" t="s">
        <v>753</v>
      </c>
      <c r="Y8864" s="35" t="s">
        <v>754</v>
      </c>
      <c r="Z8864" s="35" t="str">
        <f t="shared" si="1664"/>
        <v/>
      </c>
      <c r="AA8864" s="35" t="e">
        <f t="shared" si="1665"/>
        <v>#VALUE!</v>
      </c>
      <c r="AB8864" s="35" t="str">
        <f t="shared" si="1666"/>
        <v>{keyword:}</v>
      </c>
      <c r="AC8864" s="107" t="e">
        <f t="shared" si="1667"/>
        <v>#VALUE!</v>
      </c>
      <c r="AK8864" t="s">
        <v>577</v>
      </c>
    </row>
    <row r="8865" spans="1:37" ht="15" customHeight="1" x14ac:dyDescent="0.25">
      <c r="A8865" s="35">
        <f t="shared" si="1659"/>
        <v>0</v>
      </c>
      <c r="C8865" s="35" t="str">
        <f t="shared" si="1660"/>
        <v/>
      </c>
      <c r="K8865" t="s">
        <v>577</v>
      </c>
      <c r="O8865" s="35" t="str">
        <f t="shared" si="1661"/>
        <v>?utm_source=yandex&amp;utm_medium=cpc&amp;utm_campaign=&amp;utm_content=&amp;utm_term={keyword}&amp;utm_device={device_type}</v>
      </c>
      <c r="P8865" s="35" t="str">
        <f t="shared" si="1658"/>
        <v/>
      </c>
      <c r="T8865" s="8" t="s">
        <v>751</v>
      </c>
      <c r="U8865" s="8" t="str">
        <f t="shared" si="1662"/>
        <v>,</v>
      </c>
      <c r="W8865" s="35" t="str">
        <f t="shared" si="1663"/>
        <v/>
      </c>
      <c r="X8865" s="35" t="s">
        <v>753</v>
      </c>
      <c r="Y8865" s="35" t="s">
        <v>754</v>
      </c>
      <c r="Z8865" s="35" t="str">
        <f t="shared" si="1664"/>
        <v/>
      </c>
      <c r="AA8865" s="35" t="e">
        <f t="shared" si="1665"/>
        <v>#VALUE!</v>
      </c>
      <c r="AB8865" s="35" t="str">
        <f t="shared" si="1666"/>
        <v>{keyword:}</v>
      </c>
      <c r="AC8865" s="107" t="e">
        <f t="shared" si="1667"/>
        <v>#VALUE!</v>
      </c>
      <c r="AK8865" t="s">
        <v>577</v>
      </c>
    </row>
    <row r="8866" spans="1:37" ht="15" x14ac:dyDescent="0.25">
      <c r="A8866" s="35">
        <f t="shared" si="1659"/>
        <v>0</v>
      </c>
      <c r="C8866" s="35" t="str">
        <f t="shared" si="1660"/>
        <v/>
      </c>
      <c r="K8866" t="s">
        <v>577</v>
      </c>
      <c r="O8866" s="35" t="str">
        <f t="shared" si="1661"/>
        <v>?utm_source=yandex&amp;utm_medium=cpc&amp;utm_campaign=&amp;utm_content=&amp;utm_term={keyword}&amp;utm_device={device_type}</v>
      </c>
      <c r="P8866" s="35" t="str">
        <f t="shared" si="1658"/>
        <v/>
      </c>
      <c r="T8866" s="8" t="s">
        <v>751</v>
      </c>
      <c r="U8866" s="8" t="str">
        <f t="shared" si="1662"/>
        <v>,</v>
      </c>
      <c r="W8866" s="35" t="str">
        <f t="shared" si="1663"/>
        <v/>
      </c>
      <c r="X8866" s="35" t="s">
        <v>753</v>
      </c>
      <c r="Y8866" s="35" t="s">
        <v>754</v>
      </c>
      <c r="Z8866" s="35" t="str">
        <f t="shared" si="1664"/>
        <v/>
      </c>
      <c r="AA8866" s="35" t="e">
        <f t="shared" si="1665"/>
        <v>#VALUE!</v>
      </c>
      <c r="AB8866" s="35" t="str">
        <f t="shared" si="1666"/>
        <v>{keyword:}</v>
      </c>
      <c r="AC8866" s="107" t="e">
        <f t="shared" si="1667"/>
        <v>#VALUE!</v>
      </c>
      <c r="AK8866" t="s">
        <v>577</v>
      </c>
    </row>
    <row r="8867" spans="1:37" ht="15" customHeight="1" x14ac:dyDescent="0.25">
      <c r="A8867" s="35">
        <f t="shared" si="1659"/>
        <v>0</v>
      </c>
      <c r="C8867" s="35" t="str">
        <f t="shared" si="1660"/>
        <v/>
      </c>
      <c r="K8867" t="s">
        <v>577</v>
      </c>
      <c r="O8867" s="35" t="str">
        <f t="shared" si="1661"/>
        <v>?utm_source=yandex&amp;utm_medium=cpc&amp;utm_campaign=&amp;utm_content=&amp;utm_term={keyword}&amp;utm_device={device_type}</v>
      </c>
      <c r="P8867" s="35" t="str">
        <f t="shared" si="1658"/>
        <v/>
      </c>
      <c r="T8867" s="8" t="s">
        <v>751</v>
      </c>
      <c r="U8867" s="8" t="str">
        <f t="shared" si="1662"/>
        <v>,</v>
      </c>
      <c r="W8867" s="35" t="str">
        <f t="shared" si="1663"/>
        <v/>
      </c>
      <c r="X8867" s="35" t="s">
        <v>753</v>
      </c>
      <c r="Y8867" s="35" t="s">
        <v>754</v>
      </c>
      <c r="Z8867" s="35" t="str">
        <f t="shared" si="1664"/>
        <v/>
      </c>
      <c r="AA8867" s="35" t="e">
        <f t="shared" si="1665"/>
        <v>#VALUE!</v>
      </c>
      <c r="AB8867" s="35" t="str">
        <f t="shared" si="1666"/>
        <v>{keyword:}</v>
      </c>
      <c r="AC8867" s="107" t="e">
        <f t="shared" si="1667"/>
        <v>#VALUE!</v>
      </c>
      <c r="AK8867" t="s">
        <v>577</v>
      </c>
    </row>
    <row r="8868" spans="1:37" ht="15" x14ac:dyDescent="0.25">
      <c r="A8868" s="35">
        <f t="shared" si="1659"/>
        <v>0</v>
      </c>
      <c r="C8868" s="35" t="str">
        <f t="shared" si="1660"/>
        <v/>
      </c>
      <c r="K8868" t="s">
        <v>577</v>
      </c>
      <c r="O8868" s="35" t="str">
        <f t="shared" si="1661"/>
        <v>?utm_source=yandex&amp;utm_medium=cpc&amp;utm_campaign=&amp;utm_content=&amp;utm_term={keyword}&amp;utm_device={device_type}</v>
      </c>
      <c r="P8868" s="35" t="str">
        <f t="shared" si="1658"/>
        <v/>
      </c>
      <c r="T8868" s="8" t="s">
        <v>751</v>
      </c>
      <c r="U8868" s="8" t="str">
        <f t="shared" si="1662"/>
        <v>,</v>
      </c>
      <c r="W8868" s="35" t="str">
        <f t="shared" si="1663"/>
        <v/>
      </c>
      <c r="X8868" s="35" t="s">
        <v>753</v>
      </c>
      <c r="Y8868" s="35" t="s">
        <v>754</v>
      </c>
      <c r="Z8868" s="35" t="str">
        <f t="shared" si="1664"/>
        <v/>
      </c>
      <c r="AA8868" s="35" t="e">
        <f t="shared" si="1665"/>
        <v>#VALUE!</v>
      </c>
      <c r="AB8868" s="35" t="str">
        <f t="shared" si="1666"/>
        <v>{keyword:}</v>
      </c>
      <c r="AC8868" s="107" t="e">
        <f t="shared" si="1667"/>
        <v>#VALUE!</v>
      </c>
      <c r="AK8868" t="s">
        <v>577</v>
      </c>
    </row>
    <row r="8869" spans="1:37" ht="15" customHeight="1" x14ac:dyDescent="0.25">
      <c r="A8869" s="35">
        <f t="shared" si="1659"/>
        <v>0</v>
      </c>
      <c r="C8869" s="35" t="str">
        <f t="shared" si="1660"/>
        <v/>
      </c>
      <c r="K8869" t="s">
        <v>577</v>
      </c>
      <c r="O8869" s="35" t="str">
        <f t="shared" si="1661"/>
        <v>?utm_source=yandex&amp;utm_medium=cpc&amp;utm_campaign=&amp;utm_content=&amp;utm_term={keyword}&amp;utm_device={device_type}</v>
      </c>
      <c r="P8869" s="35" t="str">
        <f t="shared" si="1658"/>
        <v/>
      </c>
      <c r="T8869" s="8" t="s">
        <v>751</v>
      </c>
      <c r="U8869" s="8" t="str">
        <f t="shared" si="1662"/>
        <v>,</v>
      </c>
      <c r="W8869" s="35" t="str">
        <f t="shared" si="1663"/>
        <v/>
      </c>
      <c r="X8869" s="35" t="s">
        <v>753</v>
      </c>
      <c r="Y8869" s="35" t="s">
        <v>754</v>
      </c>
      <c r="Z8869" s="35" t="str">
        <f t="shared" si="1664"/>
        <v/>
      </c>
      <c r="AA8869" s="35" t="e">
        <f t="shared" si="1665"/>
        <v>#VALUE!</v>
      </c>
      <c r="AB8869" s="35" t="str">
        <f t="shared" si="1666"/>
        <v>{keyword:}</v>
      </c>
      <c r="AC8869" s="107" t="e">
        <f t="shared" si="1667"/>
        <v>#VALUE!</v>
      </c>
      <c r="AK8869" t="s">
        <v>577</v>
      </c>
    </row>
    <row r="8870" spans="1:37" ht="15" x14ac:dyDescent="0.25">
      <c r="A8870" s="35">
        <f t="shared" si="1659"/>
        <v>0</v>
      </c>
      <c r="C8870" s="35" t="str">
        <f t="shared" si="1660"/>
        <v/>
      </c>
      <c r="K8870" t="s">
        <v>577</v>
      </c>
      <c r="O8870" s="35" t="str">
        <f t="shared" si="1661"/>
        <v>?utm_source=yandex&amp;utm_medium=cpc&amp;utm_campaign=&amp;utm_content=&amp;utm_term={keyword}&amp;utm_device={device_type}</v>
      </c>
      <c r="P8870" s="35" t="str">
        <f t="shared" si="1658"/>
        <v/>
      </c>
      <c r="T8870" s="8" t="s">
        <v>751</v>
      </c>
      <c r="U8870" s="8" t="str">
        <f t="shared" si="1662"/>
        <v>,</v>
      </c>
      <c r="W8870" s="35" t="str">
        <f t="shared" si="1663"/>
        <v/>
      </c>
      <c r="X8870" s="35" t="s">
        <v>753</v>
      </c>
      <c r="Y8870" s="35" t="s">
        <v>754</v>
      </c>
      <c r="Z8870" s="35" t="str">
        <f t="shared" si="1664"/>
        <v/>
      </c>
      <c r="AA8870" s="35" t="e">
        <f t="shared" si="1665"/>
        <v>#VALUE!</v>
      </c>
      <c r="AB8870" s="35" t="str">
        <f t="shared" si="1666"/>
        <v>{keyword:}</v>
      </c>
      <c r="AC8870" s="107" t="e">
        <f t="shared" si="1667"/>
        <v>#VALUE!</v>
      </c>
      <c r="AK8870" t="s">
        <v>577</v>
      </c>
    </row>
    <row r="8871" spans="1:37" ht="15" customHeight="1" x14ac:dyDescent="0.25">
      <c r="A8871" s="35">
        <f t="shared" si="1659"/>
        <v>0</v>
      </c>
      <c r="C8871" s="35" t="str">
        <f t="shared" si="1660"/>
        <v/>
      </c>
      <c r="K8871" t="s">
        <v>577</v>
      </c>
      <c r="O8871" s="35" t="str">
        <f t="shared" si="1661"/>
        <v>?utm_source=yandex&amp;utm_medium=cpc&amp;utm_campaign=&amp;utm_content=&amp;utm_term={keyword}&amp;utm_device={device_type}</v>
      </c>
      <c r="P8871" s="35" t="str">
        <f t="shared" si="1658"/>
        <v/>
      </c>
      <c r="T8871" s="8" t="s">
        <v>751</v>
      </c>
      <c r="U8871" s="8" t="str">
        <f t="shared" si="1662"/>
        <v>,</v>
      </c>
      <c r="W8871" s="35" t="str">
        <f t="shared" si="1663"/>
        <v/>
      </c>
      <c r="X8871" s="35" t="s">
        <v>753</v>
      </c>
      <c r="Y8871" s="35" t="s">
        <v>754</v>
      </c>
      <c r="Z8871" s="35" t="str">
        <f t="shared" si="1664"/>
        <v/>
      </c>
      <c r="AA8871" s="35" t="e">
        <f t="shared" si="1665"/>
        <v>#VALUE!</v>
      </c>
      <c r="AB8871" s="35" t="str">
        <f t="shared" si="1666"/>
        <v>{keyword:}</v>
      </c>
      <c r="AC8871" s="107" t="e">
        <f t="shared" si="1667"/>
        <v>#VALUE!</v>
      </c>
      <c r="AK8871" t="s">
        <v>577</v>
      </c>
    </row>
    <row r="8872" spans="1:37" ht="15" x14ac:dyDescent="0.25">
      <c r="A8872" s="35">
        <f t="shared" si="1659"/>
        <v>0</v>
      </c>
      <c r="C8872" s="35" t="str">
        <f t="shared" si="1660"/>
        <v/>
      </c>
      <c r="K8872" t="s">
        <v>577</v>
      </c>
      <c r="O8872" s="35" t="str">
        <f t="shared" si="1661"/>
        <v>?utm_source=yandex&amp;utm_medium=cpc&amp;utm_campaign=&amp;utm_content=&amp;utm_term={keyword}&amp;utm_device={device_type}</v>
      </c>
      <c r="P8872" s="35" t="str">
        <f t="shared" si="1658"/>
        <v/>
      </c>
      <c r="T8872" s="8" t="s">
        <v>751</v>
      </c>
      <c r="U8872" s="8" t="str">
        <f t="shared" si="1662"/>
        <v>,</v>
      </c>
      <c r="W8872" s="35" t="str">
        <f t="shared" si="1663"/>
        <v/>
      </c>
      <c r="X8872" s="35" t="s">
        <v>753</v>
      </c>
      <c r="Y8872" s="35" t="s">
        <v>754</v>
      </c>
      <c r="Z8872" s="35" t="str">
        <f t="shared" si="1664"/>
        <v/>
      </c>
      <c r="AA8872" s="35" t="e">
        <f t="shared" si="1665"/>
        <v>#VALUE!</v>
      </c>
      <c r="AB8872" s="35" t="str">
        <f t="shared" si="1666"/>
        <v>{keyword:}</v>
      </c>
      <c r="AC8872" s="107" t="e">
        <f t="shared" si="1667"/>
        <v>#VALUE!</v>
      </c>
      <c r="AK8872" t="s">
        <v>577</v>
      </c>
    </row>
    <row r="8873" spans="1:37" ht="15" customHeight="1" x14ac:dyDescent="0.25">
      <c r="A8873" s="35">
        <f t="shared" si="1659"/>
        <v>0</v>
      </c>
      <c r="C8873" s="35" t="str">
        <f t="shared" si="1660"/>
        <v/>
      </c>
      <c r="K8873" t="s">
        <v>577</v>
      </c>
      <c r="O8873" s="35" t="str">
        <f t="shared" si="1661"/>
        <v>?utm_source=yandex&amp;utm_medium=cpc&amp;utm_campaign=&amp;utm_content=&amp;utm_term={keyword}&amp;utm_device={device_type}</v>
      </c>
      <c r="P8873" s="35" t="str">
        <f t="shared" si="1658"/>
        <v/>
      </c>
      <c r="T8873" s="8" t="s">
        <v>751</v>
      </c>
      <c r="U8873" s="8" t="str">
        <f t="shared" si="1662"/>
        <v>,</v>
      </c>
      <c r="W8873" s="35" t="str">
        <f t="shared" si="1663"/>
        <v/>
      </c>
      <c r="X8873" s="35" t="s">
        <v>753</v>
      </c>
      <c r="Y8873" s="35" t="s">
        <v>754</v>
      </c>
      <c r="Z8873" s="35" t="str">
        <f t="shared" si="1664"/>
        <v/>
      </c>
      <c r="AA8873" s="35" t="e">
        <f t="shared" si="1665"/>
        <v>#VALUE!</v>
      </c>
      <c r="AB8873" s="35" t="str">
        <f t="shared" si="1666"/>
        <v>{keyword:}</v>
      </c>
      <c r="AC8873" s="107" t="e">
        <f t="shared" si="1667"/>
        <v>#VALUE!</v>
      </c>
      <c r="AK8873" t="s">
        <v>577</v>
      </c>
    </row>
    <row r="8874" spans="1:37" ht="15" x14ac:dyDescent="0.25">
      <c r="A8874" s="35">
        <f t="shared" si="1659"/>
        <v>0</v>
      </c>
      <c r="C8874" s="35" t="str">
        <f t="shared" si="1660"/>
        <v/>
      </c>
      <c r="K8874" t="s">
        <v>577</v>
      </c>
      <c r="O8874" s="35" t="str">
        <f t="shared" si="1661"/>
        <v>?utm_source=yandex&amp;utm_medium=cpc&amp;utm_campaign=&amp;utm_content=&amp;utm_term={keyword}&amp;utm_device={device_type}</v>
      </c>
      <c r="P8874" s="35" t="str">
        <f t="shared" si="1658"/>
        <v/>
      </c>
      <c r="T8874" s="8" t="s">
        <v>751</v>
      </c>
      <c r="U8874" s="8" t="str">
        <f t="shared" si="1662"/>
        <v>,</v>
      </c>
      <c r="W8874" s="35" t="str">
        <f t="shared" si="1663"/>
        <v/>
      </c>
      <c r="X8874" s="35" t="s">
        <v>753</v>
      </c>
      <c r="Y8874" s="35" t="s">
        <v>754</v>
      </c>
      <c r="Z8874" s="35" t="str">
        <f t="shared" si="1664"/>
        <v/>
      </c>
      <c r="AA8874" s="35" t="e">
        <f t="shared" si="1665"/>
        <v>#VALUE!</v>
      </c>
      <c r="AB8874" s="35" t="str">
        <f t="shared" si="1666"/>
        <v>{keyword:}</v>
      </c>
      <c r="AC8874" s="107" t="e">
        <f t="shared" si="1667"/>
        <v>#VALUE!</v>
      </c>
      <c r="AK8874" t="s">
        <v>577</v>
      </c>
    </row>
    <row r="8875" spans="1:37" ht="15" customHeight="1" x14ac:dyDescent="0.25">
      <c r="A8875" s="35">
        <f t="shared" si="1659"/>
        <v>0</v>
      </c>
      <c r="C8875" s="35" t="str">
        <f t="shared" si="1660"/>
        <v/>
      </c>
      <c r="K8875" t="s">
        <v>577</v>
      </c>
      <c r="O8875" s="35" t="str">
        <f t="shared" si="1661"/>
        <v>?utm_source=yandex&amp;utm_medium=cpc&amp;utm_campaign=&amp;utm_content=&amp;utm_term={keyword}&amp;utm_device={device_type}</v>
      </c>
      <c r="P8875" s="35" t="str">
        <f t="shared" si="1658"/>
        <v/>
      </c>
      <c r="T8875" s="8" t="s">
        <v>751</v>
      </c>
      <c r="U8875" s="8" t="str">
        <f t="shared" si="1662"/>
        <v>,</v>
      </c>
      <c r="W8875" s="35" t="str">
        <f t="shared" si="1663"/>
        <v/>
      </c>
      <c r="X8875" s="35" t="s">
        <v>753</v>
      </c>
      <c r="Y8875" s="35" t="s">
        <v>754</v>
      </c>
      <c r="Z8875" s="35" t="str">
        <f t="shared" si="1664"/>
        <v/>
      </c>
      <c r="AA8875" s="35" t="e">
        <f t="shared" si="1665"/>
        <v>#VALUE!</v>
      </c>
      <c r="AB8875" s="35" t="str">
        <f t="shared" si="1666"/>
        <v>{keyword:}</v>
      </c>
      <c r="AC8875" s="107" t="e">
        <f t="shared" si="1667"/>
        <v>#VALUE!</v>
      </c>
      <c r="AK8875" t="s">
        <v>577</v>
      </c>
    </row>
    <row r="8876" spans="1:37" ht="15" x14ac:dyDescent="0.25">
      <c r="A8876" s="35">
        <f t="shared" si="1659"/>
        <v>0</v>
      </c>
      <c r="C8876" s="35" t="str">
        <f t="shared" si="1660"/>
        <v/>
      </c>
      <c r="K8876" t="s">
        <v>577</v>
      </c>
      <c r="O8876" s="35" t="str">
        <f t="shared" si="1661"/>
        <v>?utm_source=yandex&amp;utm_medium=cpc&amp;utm_campaign=&amp;utm_content=&amp;utm_term={keyword}&amp;utm_device={device_type}</v>
      </c>
      <c r="P8876" s="35" t="str">
        <f t="shared" si="1658"/>
        <v/>
      </c>
      <c r="T8876" s="8" t="s">
        <v>751</v>
      </c>
      <c r="U8876" s="8" t="str">
        <f t="shared" si="1662"/>
        <v>,</v>
      </c>
      <c r="W8876" s="35" t="str">
        <f t="shared" si="1663"/>
        <v/>
      </c>
      <c r="X8876" s="35" t="s">
        <v>753</v>
      </c>
      <c r="Y8876" s="35" t="s">
        <v>754</v>
      </c>
      <c r="Z8876" s="35" t="str">
        <f t="shared" si="1664"/>
        <v/>
      </c>
      <c r="AA8876" s="35" t="e">
        <f t="shared" si="1665"/>
        <v>#VALUE!</v>
      </c>
      <c r="AB8876" s="35" t="str">
        <f t="shared" si="1666"/>
        <v>{keyword:}</v>
      </c>
      <c r="AC8876" s="107" t="e">
        <f t="shared" si="1667"/>
        <v>#VALUE!</v>
      </c>
      <c r="AK8876" t="s">
        <v>577</v>
      </c>
    </row>
    <row r="8877" spans="1:37" ht="15" customHeight="1" x14ac:dyDescent="0.25">
      <c r="A8877" s="35">
        <f t="shared" si="1659"/>
        <v>0</v>
      </c>
      <c r="C8877" s="35" t="str">
        <f t="shared" si="1660"/>
        <v/>
      </c>
      <c r="K8877" t="s">
        <v>577</v>
      </c>
      <c r="O8877" s="35" t="str">
        <f t="shared" si="1661"/>
        <v>?utm_source=yandex&amp;utm_medium=cpc&amp;utm_campaign=&amp;utm_content=&amp;utm_term={keyword}&amp;utm_device={device_type}</v>
      </c>
      <c r="P8877" s="35" t="str">
        <f t="shared" si="1658"/>
        <v/>
      </c>
      <c r="T8877" s="8" t="s">
        <v>751</v>
      </c>
      <c r="U8877" s="8" t="str">
        <f t="shared" si="1662"/>
        <v>,</v>
      </c>
      <c r="W8877" s="35" t="str">
        <f t="shared" si="1663"/>
        <v/>
      </c>
      <c r="X8877" s="35" t="s">
        <v>753</v>
      </c>
      <c r="Y8877" s="35" t="s">
        <v>754</v>
      </c>
      <c r="Z8877" s="35" t="str">
        <f t="shared" si="1664"/>
        <v/>
      </c>
      <c r="AA8877" s="35" t="e">
        <f t="shared" si="1665"/>
        <v>#VALUE!</v>
      </c>
      <c r="AB8877" s="35" t="str">
        <f t="shared" si="1666"/>
        <v>{keyword:}</v>
      </c>
      <c r="AC8877" s="107" t="e">
        <f t="shared" si="1667"/>
        <v>#VALUE!</v>
      </c>
      <c r="AK8877" t="s">
        <v>577</v>
      </c>
    </row>
    <row r="8878" spans="1:37" ht="15" x14ac:dyDescent="0.25">
      <c r="A8878" s="35">
        <f t="shared" si="1659"/>
        <v>0</v>
      </c>
      <c r="C8878" s="35" t="str">
        <f t="shared" si="1660"/>
        <v/>
      </c>
      <c r="K8878" t="s">
        <v>577</v>
      </c>
      <c r="O8878" s="35" t="str">
        <f t="shared" si="1661"/>
        <v>?utm_source=yandex&amp;utm_medium=cpc&amp;utm_campaign=&amp;utm_content=&amp;utm_term={keyword}&amp;utm_device={device_type}</v>
      </c>
      <c r="P8878" s="35" t="str">
        <f t="shared" si="1658"/>
        <v/>
      </c>
      <c r="T8878" s="8" t="s">
        <v>751</v>
      </c>
      <c r="U8878" s="8" t="str">
        <f t="shared" si="1662"/>
        <v>,</v>
      </c>
      <c r="W8878" s="35" t="str">
        <f t="shared" si="1663"/>
        <v/>
      </c>
      <c r="X8878" s="35" t="s">
        <v>753</v>
      </c>
      <c r="Y8878" s="35" t="s">
        <v>754</v>
      </c>
      <c r="Z8878" s="35" t="str">
        <f t="shared" si="1664"/>
        <v/>
      </c>
      <c r="AA8878" s="35" t="e">
        <f t="shared" si="1665"/>
        <v>#VALUE!</v>
      </c>
      <c r="AB8878" s="35" t="str">
        <f t="shared" si="1666"/>
        <v>{keyword:}</v>
      </c>
      <c r="AC8878" s="107" t="e">
        <f t="shared" si="1667"/>
        <v>#VALUE!</v>
      </c>
      <c r="AK8878" t="s">
        <v>577</v>
      </c>
    </row>
    <row r="8879" spans="1:37" ht="15" customHeight="1" x14ac:dyDescent="0.25">
      <c r="A8879" s="35">
        <f t="shared" si="1659"/>
        <v>0</v>
      </c>
      <c r="C8879" s="35" t="str">
        <f t="shared" si="1660"/>
        <v/>
      </c>
      <c r="K8879" t="s">
        <v>577</v>
      </c>
      <c r="O8879" s="35" t="str">
        <f t="shared" si="1661"/>
        <v>?utm_source=yandex&amp;utm_medium=cpc&amp;utm_campaign=&amp;utm_content=&amp;utm_term={keyword}&amp;utm_device={device_type}</v>
      </c>
      <c r="P8879" s="35" t="str">
        <f t="shared" si="1658"/>
        <v/>
      </c>
      <c r="T8879" s="8" t="s">
        <v>751</v>
      </c>
      <c r="U8879" s="8" t="str">
        <f t="shared" si="1662"/>
        <v>,</v>
      </c>
      <c r="W8879" s="35" t="str">
        <f t="shared" si="1663"/>
        <v/>
      </c>
      <c r="X8879" s="35" t="s">
        <v>753</v>
      </c>
      <c r="Y8879" s="35" t="s">
        <v>754</v>
      </c>
      <c r="Z8879" s="35" t="str">
        <f t="shared" si="1664"/>
        <v/>
      </c>
      <c r="AA8879" s="35" t="e">
        <f t="shared" si="1665"/>
        <v>#VALUE!</v>
      </c>
      <c r="AB8879" s="35" t="str">
        <f t="shared" si="1666"/>
        <v>{keyword:}</v>
      </c>
      <c r="AC8879" s="107" t="e">
        <f t="shared" si="1667"/>
        <v>#VALUE!</v>
      </c>
      <c r="AK8879" t="s">
        <v>577</v>
      </c>
    </row>
    <row r="8880" spans="1:37" ht="15" x14ac:dyDescent="0.25">
      <c r="A8880" s="35">
        <f t="shared" si="1659"/>
        <v>0</v>
      </c>
      <c r="C8880" s="35" t="str">
        <f t="shared" si="1660"/>
        <v/>
      </c>
      <c r="K8880" t="s">
        <v>577</v>
      </c>
      <c r="O8880" s="35" t="str">
        <f t="shared" si="1661"/>
        <v>?utm_source=yandex&amp;utm_medium=cpc&amp;utm_campaign=&amp;utm_content=&amp;utm_term={keyword}&amp;utm_device={device_type}</v>
      </c>
      <c r="P8880" s="35" t="str">
        <f t="shared" si="1658"/>
        <v/>
      </c>
      <c r="T8880" s="8" t="s">
        <v>751</v>
      </c>
      <c r="U8880" s="8" t="str">
        <f t="shared" si="1662"/>
        <v>,</v>
      </c>
      <c r="W8880" s="35" t="str">
        <f t="shared" si="1663"/>
        <v/>
      </c>
      <c r="X8880" s="35" t="s">
        <v>753</v>
      </c>
      <c r="Y8880" s="35" t="s">
        <v>754</v>
      </c>
      <c r="Z8880" s="35" t="str">
        <f t="shared" si="1664"/>
        <v/>
      </c>
      <c r="AA8880" s="35" t="e">
        <f t="shared" si="1665"/>
        <v>#VALUE!</v>
      </c>
      <c r="AB8880" s="35" t="str">
        <f t="shared" si="1666"/>
        <v>{keyword:}</v>
      </c>
      <c r="AC8880" s="107" t="e">
        <f t="shared" si="1667"/>
        <v>#VALUE!</v>
      </c>
      <c r="AK8880" t="s">
        <v>577</v>
      </c>
    </row>
    <row r="8881" spans="1:37" ht="15" customHeight="1" x14ac:dyDescent="0.25">
      <c r="A8881" s="35">
        <f t="shared" si="1659"/>
        <v>0</v>
      </c>
      <c r="C8881" s="35" t="str">
        <f t="shared" si="1660"/>
        <v/>
      </c>
      <c r="K8881" t="s">
        <v>577</v>
      </c>
      <c r="O8881" s="35" t="str">
        <f t="shared" si="1661"/>
        <v>?utm_source=yandex&amp;utm_medium=cpc&amp;utm_campaign=&amp;utm_content=&amp;utm_term={keyword}&amp;utm_device={device_type}</v>
      </c>
      <c r="P8881" s="35" t="str">
        <f t="shared" si="1658"/>
        <v/>
      </c>
      <c r="T8881" s="8" t="s">
        <v>751</v>
      </c>
      <c r="U8881" s="8" t="str">
        <f t="shared" si="1662"/>
        <v>,</v>
      </c>
      <c r="W8881" s="35" t="str">
        <f t="shared" si="1663"/>
        <v/>
      </c>
      <c r="X8881" s="35" t="s">
        <v>753</v>
      </c>
      <c r="Y8881" s="35" t="s">
        <v>754</v>
      </c>
      <c r="Z8881" s="35" t="str">
        <f t="shared" si="1664"/>
        <v/>
      </c>
      <c r="AA8881" s="35" t="e">
        <f t="shared" si="1665"/>
        <v>#VALUE!</v>
      </c>
      <c r="AB8881" s="35" t="str">
        <f t="shared" si="1666"/>
        <v>{keyword:}</v>
      </c>
      <c r="AC8881" s="107" t="e">
        <f t="shared" si="1667"/>
        <v>#VALUE!</v>
      </c>
      <c r="AK8881" t="s">
        <v>577</v>
      </c>
    </row>
    <row r="8882" spans="1:37" ht="15" x14ac:dyDescent="0.25">
      <c r="A8882" s="35">
        <f t="shared" si="1659"/>
        <v>0</v>
      </c>
      <c r="C8882" s="35" t="str">
        <f t="shared" si="1660"/>
        <v/>
      </c>
      <c r="K8882" t="s">
        <v>577</v>
      </c>
      <c r="O8882" s="35" t="str">
        <f t="shared" si="1661"/>
        <v>?utm_source=yandex&amp;utm_medium=cpc&amp;utm_campaign=&amp;utm_content=&amp;utm_term={keyword}&amp;utm_device={device_type}</v>
      </c>
      <c r="P8882" s="35" t="str">
        <f t="shared" si="1658"/>
        <v/>
      </c>
      <c r="T8882" s="8" t="s">
        <v>751</v>
      </c>
      <c r="U8882" s="8" t="str">
        <f t="shared" si="1662"/>
        <v>,</v>
      </c>
      <c r="W8882" s="35" t="str">
        <f t="shared" si="1663"/>
        <v/>
      </c>
      <c r="X8882" s="35" t="s">
        <v>753</v>
      </c>
      <c r="Y8882" s="35" t="s">
        <v>754</v>
      </c>
      <c r="Z8882" s="35" t="str">
        <f t="shared" si="1664"/>
        <v/>
      </c>
      <c r="AA8882" s="35" t="e">
        <f t="shared" si="1665"/>
        <v>#VALUE!</v>
      </c>
      <c r="AB8882" s="35" t="str">
        <f t="shared" si="1666"/>
        <v>{keyword:}</v>
      </c>
      <c r="AC8882" s="107" t="e">
        <f t="shared" si="1667"/>
        <v>#VALUE!</v>
      </c>
      <c r="AK8882" t="s">
        <v>577</v>
      </c>
    </row>
    <row r="8883" spans="1:37" ht="15" customHeight="1" x14ac:dyDescent="0.25">
      <c r="A8883" s="35">
        <f t="shared" si="1659"/>
        <v>0</v>
      </c>
      <c r="C8883" s="35" t="str">
        <f t="shared" si="1660"/>
        <v/>
      </c>
      <c r="K8883" t="s">
        <v>577</v>
      </c>
      <c r="O8883" s="35" t="str">
        <f t="shared" si="1661"/>
        <v>?utm_source=yandex&amp;utm_medium=cpc&amp;utm_campaign=&amp;utm_content=&amp;utm_term={keyword}&amp;utm_device={device_type}</v>
      </c>
      <c r="P8883" s="35" t="str">
        <f t="shared" si="1658"/>
        <v/>
      </c>
      <c r="T8883" s="8" t="s">
        <v>751</v>
      </c>
      <c r="U8883" s="8" t="str">
        <f t="shared" si="1662"/>
        <v>,</v>
      </c>
      <c r="W8883" s="35" t="str">
        <f t="shared" si="1663"/>
        <v/>
      </c>
      <c r="X8883" s="35" t="s">
        <v>753</v>
      </c>
      <c r="Y8883" s="35" t="s">
        <v>754</v>
      </c>
      <c r="Z8883" s="35" t="str">
        <f t="shared" si="1664"/>
        <v/>
      </c>
      <c r="AA8883" s="35" t="e">
        <f t="shared" si="1665"/>
        <v>#VALUE!</v>
      </c>
      <c r="AB8883" s="35" t="str">
        <f t="shared" si="1666"/>
        <v>{keyword:}</v>
      </c>
      <c r="AC8883" s="107" t="e">
        <f t="shared" si="1667"/>
        <v>#VALUE!</v>
      </c>
      <c r="AK8883" t="s">
        <v>577</v>
      </c>
    </row>
    <row r="8884" spans="1:37" ht="15" x14ac:dyDescent="0.25">
      <c r="A8884" s="35">
        <f t="shared" si="1659"/>
        <v>0</v>
      </c>
      <c r="C8884" s="35" t="str">
        <f t="shared" si="1660"/>
        <v/>
      </c>
      <c r="K8884" t="s">
        <v>577</v>
      </c>
      <c r="O8884" s="35" t="str">
        <f t="shared" si="1661"/>
        <v>?utm_source=yandex&amp;utm_medium=cpc&amp;utm_campaign=&amp;utm_content=&amp;utm_term={keyword}&amp;utm_device={device_type}</v>
      </c>
      <c r="P8884" s="35" t="str">
        <f t="shared" si="1658"/>
        <v/>
      </c>
      <c r="T8884" s="8" t="s">
        <v>751</v>
      </c>
      <c r="U8884" s="8" t="str">
        <f t="shared" si="1662"/>
        <v>,</v>
      </c>
      <c r="W8884" s="35" t="str">
        <f t="shared" si="1663"/>
        <v/>
      </c>
      <c r="X8884" s="35" t="s">
        <v>753</v>
      </c>
      <c r="Y8884" s="35" t="s">
        <v>754</v>
      </c>
      <c r="Z8884" s="35" t="str">
        <f t="shared" si="1664"/>
        <v/>
      </c>
      <c r="AA8884" s="35" t="e">
        <f t="shared" si="1665"/>
        <v>#VALUE!</v>
      </c>
      <c r="AB8884" s="35" t="str">
        <f t="shared" si="1666"/>
        <v>{keyword:}</v>
      </c>
      <c r="AC8884" s="107" t="e">
        <f t="shared" si="1667"/>
        <v>#VALUE!</v>
      </c>
      <c r="AK8884" t="s">
        <v>577</v>
      </c>
    </row>
    <row r="8885" spans="1:37" ht="15" customHeight="1" x14ac:dyDescent="0.25">
      <c r="A8885" s="35">
        <f t="shared" si="1659"/>
        <v>0</v>
      </c>
      <c r="C8885" s="35" t="str">
        <f t="shared" si="1660"/>
        <v/>
      </c>
      <c r="K8885" t="s">
        <v>577</v>
      </c>
      <c r="O8885" s="35" t="str">
        <f t="shared" si="1661"/>
        <v>?utm_source=yandex&amp;utm_medium=cpc&amp;utm_campaign=&amp;utm_content=&amp;utm_term={keyword}&amp;utm_device={device_type}</v>
      </c>
      <c r="P8885" s="35" t="str">
        <f t="shared" si="1658"/>
        <v/>
      </c>
      <c r="T8885" s="8" t="s">
        <v>751</v>
      </c>
      <c r="U8885" s="8" t="str">
        <f t="shared" si="1662"/>
        <v>,</v>
      </c>
      <c r="W8885" s="35" t="str">
        <f t="shared" si="1663"/>
        <v/>
      </c>
      <c r="X8885" s="35" t="s">
        <v>753</v>
      </c>
      <c r="Y8885" s="35" t="s">
        <v>754</v>
      </c>
      <c r="Z8885" s="35" t="str">
        <f t="shared" si="1664"/>
        <v/>
      </c>
      <c r="AA8885" s="35" t="e">
        <f t="shared" si="1665"/>
        <v>#VALUE!</v>
      </c>
      <c r="AB8885" s="35" t="str">
        <f t="shared" si="1666"/>
        <v>{keyword:}</v>
      </c>
      <c r="AC8885" s="107" t="e">
        <f t="shared" si="1667"/>
        <v>#VALUE!</v>
      </c>
      <c r="AK8885" t="s">
        <v>577</v>
      </c>
    </row>
    <row r="8886" spans="1:37" ht="15" x14ac:dyDescent="0.25">
      <c r="A8886" s="35">
        <f t="shared" si="1659"/>
        <v>0</v>
      </c>
      <c r="C8886" s="35" t="str">
        <f t="shared" si="1660"/>
        <v/>
      </c>
      <c r="K8886" t="s">
        <v>577</v>
      </c>
      <c r="O8886" s="35" t="str">
        <f t="shared" si="1661"/>
        <v>?utm_source=yandex&amp;utm_medium=cpc&amp;utm_campaign=&amp;utm_content=&amp;utm_term={keyword}&amp;utm_device={device_type}</v>
      </c>
      <c r="P8886" s="35" t="str">
        <f t="shared" si="1658"/>
        <v/>
      </c>
      <c r="T8886" s="8" t="s">
        <v>751</v>
      </c>
      <c r="U8886" s="8" t="str">
        <f t="shared" si="1662"/>
        <v>,</v>
      </c>
      <c r="W8886" s="35" t="str">
        <f t="shared" si="1663"/>
        <v/>
      </c>
      <c r="X8886" s="35" t="s">
        <v>753</v>
      </c>
      <c r="Y8886" s="35" t="s">
        <v>754</v>
      </c>
      <c r="Z8886" s="35" t="str">
        <f t="shared" si="1664"/>
        <v/>
      </c>
      <c r="AA8886" s="35" t="e">
        <f t="shared" si="1665"/>
        <v>#VALUE!</v>
      </c>
      <c r="AB8886" s="35" t="str">
        <f t="shared" si="1666"/>
        <v>{keyword:}</v>
      </c>
      <c r="AC8886" s="107" t="e">
        <f t="shared" si="1667"/>
        <v>#VALUE!</v>
      </c>
      <c r="AK8886" t="s">
        <v>577</v>
      </c>
    </row>
    <row r="8887" spans="1:37" ht="15" customHeight="1" x14ac:dyDescent="0.25">
      <c r="A8887" s="35">
        <f t="shared" si="1659"/>
        <v>0</v>
      </c>
      <c r="C8887" s="35" t="str">
        <f t="shared" si="1660"/>
        <v/>
      </c>
      <c r="K8887" t="s">
        <v>577</v>
      </c>
      <c r="O8887" s="35" t="str">
        <f t="shared" si="1661"/>
        <v>?utm_source=yandex&amp;utm_medium=cpc&amp;utm_campaign=&amp;utm_content=&amp;utm_term={keyword}&amp;utm_device={device_type}</v>
      </c>
      <c r="P8887" s="35" t="str">
        <f t="shared" si="1658"/>
        <v/>
      </c>
      <c r="T8887" s="8" t="s">
        <v>751</v>
      </c>
      <c r="U8887" s="8" t="str">
        <f t="shared" si="1662"/>
        <v>,</v>
      </c>
      <c r="W8887" s="35" t="str">
        <f t="shared" si="1663"/>
        <v/>
      </c>
      <c r="X8887" s="35" t="s">
        <v>753</v>
      </c>
      <c r="Y8887" s="35" t="s">
        <v>754</v>
      </c>
      <c r="Z8887" s="35" t="str">
        <f t="shared" si="1664"/>
        <v/>
      </c>
      <c r="AA8887" s="35" t="e">
        <f t="shared" si="1665"/>
        <v>#VALUE!</v>
      </c>
      <c r="AB8887" s="35" t="str">
        <f t="shared" si="1666"/>
        <v>{keyword:}</v>
      </c>
      <c r="AC8887" s="107" t="e">
        <f t="shared" si="1667"/>
        <v>#VALUE!</v>
      </c>
      <c r="AK8887" t="s">
        <v>577</v>
      </c>
    </row>
    <row r="8888" spans="1:37" ht="15" x14ac:dyDescent="0.25">
      <c r="A8888" s="35">
        <f t="shared" si="1659"/>
        <v>0</v>
      </c>
      <c r="C8888" s="35" t="str">
        <f t="shared" si="1660"/>
        <v/>
      </c>
      <c r="K8888" t="s">
        <v>577</v>
      </c>
      <c r="O8888" s="35" t="str">
        <f t="shared" si="1661"/>
        <v>?utm_source=yandex&amp;utm_medium=cpc&amp;utm_campaign=&amp;utm_content=&amp;utm_term={keyword}&amp;utm_device={device_type}</v>
      </c>
      <c r="P8888" s="35" t="str">
        <f t="shared" si="1658"/>
        <v/>
      </c>
      <c r="T8888" s="8" t="s">
        <v>751</v>
      </c>
      <c r="U8888" s="8" t="str">
        <f t="shared" si="1662"/>
        <v>,</v>
      </c>
      <c r="W8888" s="35" t="str">
        <f t="shared" si="1663"/>
        <v/>
      </c>
      <c r="X8888" s="35" t="s">
        <v>753</v>
      </c>
      <c r="Y8888" s="35" t="s">
        <v>754</v>
      </c>
      <c r="Z8888" s="35" t="str">
        <f t="shared" si="1664"/>
        <v/>
      </c>
      <c r="AA8888" s="35" t="e">
        <f t="shared" si="1665"/>
        <v>#VALUE!</v>
      </c>
      <c r="AB8888" s="35" t="str">
        <f t="shared" si="1666"/>
        <v>{keyword:}</v>
      </c>
      <c r="AC8888" s="107" t="e">
        <f t="shared" si="1667"/>
        <v>#VALUE!</v>
      </c>
      <c r="AK8888" t="s">
        <v>577</v>
      </c>
    </row>
    <row r="8889" spans="1:37" ht="15" customHeight="1" x14ac:dyDescent="0.25">
      <c r="A8889" s="35">
        <f t="shared" si="1659"/>
        <v>0</v>
      </c>
      <c r="C8889" s="35" t="str">
        <f t="shared" si="1660"/>
        <v/>
      </c>
      <c r="K8889" t="s">
        <v>577</v>
      </c>
      <c r="O8889" s="35" t="str">
        <f t="shared" si="1661"/>
        <v>?utm_source=yandex&amp;utm_medium=cpc&amp;utm_campaign=&amp;utm_content=&amp;utm_term={keyword}&amp;utm_device={device_type}</v>
      </c>
      <c r="P8889" s="35" t="str">
        <f t="shared" si="1658"/>
        <v/>
      </c>
      <c r="T8889" s="8" t="s">
        <v>751</v>
      </c>
      <c r="U8889" s="8" t="str">
        <f t="shared" si="1662"/>
        <v>,</v>
      </c>
      <c r="W8889" s="35" t="str">
        <f t="shared" si="1663"/>
        <v/>
      </c>
      <c r="X8889" s="35" t="s">
        <v>753</v>
      </c>
      <c r="Y8889" s="35" t="s">
        <v>754</v>
      </c>
      <c r="Z8889" s="35" t="str">
        <f t="shared" si="1664"/>
        <v/>
      </c>
      <c r="AA8889" s="35" t="e">
        <f t="shared" si="1665"/>
        <v>#VALUE!</v>
      </c>
      <c r="AB8889" s="35" t="str">
        <f t="shared" si="1666"/>
        <v>{keyword:}</v>
      </c>
      <c r="AC8889" s="107" t="e">
        <f t="shared" si="1667"/>
        <v>#VALUE!</v>
      </c>
      <c r="AK8889" t="s">
        <v>577</v>
      </c>
    </row>
    <row r="8890" spans="1:37" ht="15" x14ac:dyDescent="0.25">
      <c r="A8890" s="35">
        <f t="shared" si="1659"/>
        <v>0</v>
      </c>
      <c r="C8890" s="35" t="str">
        <f t="shared" si="1660"/>
        <v/>
      </c>
      <c r="K8890" t="s">
        <v>577</v>
      </c>
      <c r="O8890" s="35" t="str">
        <f t="shared" si="1661"/>
        <v>?utm_source=yandex&amp;utm_medium=cpc&amp;utm_campaign=&amp;utm_content=&amp;utm_term={keyword}&amp;utm_device={device_type}</v>
      </c>
      <c r="P8890" s="35" t="str">
        <f t="shared" si="1658"/>
        <v/>
      </c>
      <c r="T8890" s="8" t="s">
        <v>751</v>
      </c>
      <c r="U8890" s="8" t="str">
        <f t="shared" si="1662"/>
        <v>,</v>
      </c>
      <c r="W8890" s="35" t="str">
        <f t="shared" si="1663"/>
        <v/>
      </c>
      <c r="X8890" s="35" t="s">
        <v>753</v>
      </c>
      <c r="Y8890" s="35" t="s">
        <v>754</v>
      </c>
      <c r="Z8890" s="35" t="str">
        <f t="shared" si="1664"/>
        <v/>
      </c>
      <c r="AA8890" s="35" t="e">
        <f t="shared" si="1665"/>
        <v>#VALUE!</v>
      </c>
      <c r="AB8890" s="35" t="str">
        <f t="shared" si="1666"/>
        <v>{keyword:}</v>
      </c>
      <c r="AC8890" s="107" t="e">
        <f t="shared" si="1667"/>
        <v>#VALUE!</v>
      </c>
      <c r="AK8890" t="s">
        <v>577</v>
      </c>
    </row>
    <row r="8891" spans="1:37" ht="15" customHeight="1" x14ac:dyDescent="0.25">
      <c r="A8891" s="35">
        <f t="shared" si="1659"/>
        <v>0</v>
      </c>
      <c r="C8891" s="35" t="str">
        <f t="shared" si="1660"/>
        <v/>
      </c>
      <c r="K8891" t="s">
        <v>577</v>
      </c>
      <c r="O8891" s="35" t="str">
        <f t="shared" si="1661"/>
        <v>?utm_source=yandex&amp;utm_medium=cpc&amp;utm_campaign=&amp;utm_content=&amp;utm_term={keyword}&amp;utm_device={device_type}</v>
      </c>
      <c r="P8891" s="35" t="str">
        <f t="shared" si="1658"/>
        <v/>
      </c>
      <c r="T8891" s="8" t="s">
        <v>751</v>
      </c>
      <c r="U8891" s="8" t="str">
        <f t="shared" si="1662"/>
        <v>,</v>
      </c>
      <c r="W8891" s="35" t="str">
        <f t="shared" si="1663"/>
        <v/>
      </c>
      <c r="X8891" s="35" t="s">
        <v>753</v>
      </c>
      <c r="Y8891" s="35" t="s">
        <v>754</v>
      </c>
      <c r="Z8891" s="35" t="str">
        <f t="shared" si="1664"/>
        <v/>
      </c>
      <c r="AA8891" s="35" t="e">
        <f t="shared" si="1665"/>
        <v>#VALUE!</v>
      </c>
      <c r="AB8891" s="35" t="str">
        <f t="shared" si="1666"/>
        <v>{keyword:}</v>
      </c>
      <c r="AC8891" s="107" t="e">
        <f t="shared" si="1667"/>
        <v>#VALUE!</v>
      </c>
      <c r="AK8891" t="s">
        <v>577</v>
      </c>
    </row>
    <row r="8892" spans="1:37" ht="15" x14ac:dyDescent="0.25">
      <c r="A8892" s="35">
        <f t="shared" si="1659"/>
        <v>0</v>
      </c>
      <c r="C8892" s="35" t="str">
        <f t="shared" si="1660"/>
        <v/>
      </c>
      <c r="K8892" t="s">
        <v>577</v>
      </c>
      <c r="O8892" s="35" t="str">
        <f t="shared" si="1661"/>
        <v>?utm_source=yandex&amp;utm_medium=cpc&amp;utm_campaign=&amp;utm_content=&amp;utm_term={keyword}&amp;utm_device={device_type}</v>
      </c>
      <c r="P8892" s="35" t="str">
        <f t="shared" si="1658"/>
        <v/>
      </c>
      <c r="T8892" s="8" t="s">
        <v>751</v>
      </c>
      <c r="U8892" s="8" t="str">
        <f t="shared" si="1662"/>
        <v>,</v>
      </c>
      <c r="W8892" s="35" t="str">
        <f t="shared" si="1663"/>
        <v/>
      </c>
      <c r="X8892" s="35" t="s">
        <v>753</v>
      </c>
      <c r="Y8892" s="35" t="s">
        <v>754</v>
      </c>
      <c r="Z8892" s="35" t="str">
        <f t="shared" si="1664"/>
        <v/>
      </c>
      <c r="AA8892" s="35" t="e">
        <f t="shared" si="1665"/>
        <v>#VALUE!</v>
      </c>
      <c r="AB8892" s="35" t="str">
        <f t="shared" si="1666"/>
        <v>{keyword:}</v>
      </c>
      <c r="AC8892" s="107" t="e">
        <f t="shared" si="1667"/>
        <v>#VALUE!</v>
      </c>
      <c r="AK8892" t="s">
        <v>577</v>
      </c>
    </row>
    <row r="8893" spans="1:37" ht="15" customHeight="1" x14ac:dyDescent="0.25">
      <c r="A8893" s="35">
        <f t="shared" si="1659"/>
        <v>0</v>
      </c>
      <c r="C8893" s="35" t="str">
        <f t="shared" si="1660"/>
        <v/>
      </c>
      <c r="K8893" t="s">
        <v>577</v>
      </c>
      <c r="O8893" s="35" t="str">
        <f t="shared" si="1661"/>
        <v>?utm_source=yandex&amp;utm_medium=cpc&amp;utm_campaign=&amp;utm_content=&amp;utm_term={keyword}&amp;utm_device={device_type}</v>
      </c>
      <c r="P8893" s="35" t="str">
        <f t="shared" si="1658"/>
        <v/>
      </c>
      <c r="T8893" s="8" t="s">
        <v>751</v>
      </c>
      <c r="U8893" s="8" t="str">
        <f t="shared" si="1662"/>
        <v>,</v>
      </c>
      <c r="W8893" s="35" t="str">
        <f t="shared" si="1663"/>
        <v/>
      </c>
      <c r="X8893" s="35" t="s">
        <v>753</v>
      </c>
      <c r="Y8893" s="35" t="s">
        <v>754</v>
      </c>
      <c r="Z8893" s="35" t="str">
        <f t="shared" si="1664"/>
        <v/>
      </c>
      <c r="AA8893" s="35" t="e">
        <f t="shared" si="1665"/>
        <v>#VALUE!</v>
      </c>
      <c r="AB8893" s="35" t="str">
        <f t="shared" si="1666"/>
        <v>{keyword:}</v>
      </c>
      <c r="AC8893" s="107" t="e">
        <f t="shared" si="1667"/>
        <v>#VALUE!</v>
      </c>
      <c r="AK8893" t="s">
        <v>577</v>
      </c>
    </row>
    <row r="8894" spans="1:37" ht="15" x14ac:dyDescent="0.25">
      <c r="A8894" s="35">
        <f t="shared" si="1659"/>
        <v>0</v>
      </c>
      <c r="C8894" s="35" t="str">
        <f t="shared" si="1660"/>
        <v/>
      </c>
      <c r="K8894" t="s">
        <v>577</v>
      </c>
      <c r="O8894" s="35" t="str">
        <f t="shared" si="1661"/>
        <v>?utm_source=yandex&amp;utm_medium=cpc&amp;utm_campaign=&amp;utm_content=&amp;utm_term={keyword}&amp;utm_device={device_type}</v>
      </c>
      <c r="P8894" s="35" t="str">
        <f t="shared" si="1658"/>
        <v/>
      </c>
      <c r="T8894" s="8" t="s">
        <v>751</v>
      </c>
      <c r="U8894" s="8" t="str">
        <f t="shared" si="1662"/>
        <v>,</v>
      </c>
      <c r="W8894" s="35" t="str">
        <f t="shared" si="1663"/>
        <v/>
      </c>
      <c r="X8894" s="35" t="s">
        <v>753</v>
      </c>
      <c r="Y8894" s="35" t="s">
        <v>754</v>
      </c>
      <c r="Z8894" s="35" t="str">
        <f t="shared" si="1664"/>
        <v/>
      </c>
      <c r="AA8894" s="35" t="e">
        <f t="shared" si="1665"/>
        <v>#VALUE!</v>
      </c>
      <c r="AB8894" s="35" t="str">
        <f t="shared" si="1666"/>
        <v>{keyword:}</v>
      </c>
      <c r="AC8894" s="107" t="e">
        <f t="shared" si="1667"/>
        <v>#VALUE!</v>
      </c>
      <c r="AK8894" t="s">
        <v>577</v>
      </c>
    </row>
    <row r="8895" spans="1:37" ht="15" customHeight="1" x14ac:dyDescent="0.25">
      <c r="A8895" s="35">
        <f t="shared" si="1659"/>
        <v>0</v>
      </c>
      <c r="C8895" s="35" t="str">
        <f t="shared" si="1660"/>
        <v/>
      </c>
      <c r="K8895" t="s">
        <v>577</v>
      </c>
      <c r="O8895" s="35" t="str">
        <f t="shared" si="1661"/>
        <v>?utm_source=yandex&amp;utm_medium=cpc&amp;utm_campaign=&amp;utm_content=&amp;utm_term={keyword}&amp;utm_device={device_type}</v>
      </c>
      <c r="P8895" s="35" t="str">
        <f t="shared" si="1658"/>
        <v/>
      </c>
      <c r="T8895" s="8" t="s">
        <v>751</v>
      </c>
      <c r="U8895" s="8" t="str">
        <f t="shared" si="1662"/>
        <v>,</v>
      </c>
      <c r="W8895" s="35" t="str">
        <f t="shared" si="1663"/>
        <v/>
      </c>
      <c r="X8895" s="35" t="s">
        <v>753</v>
      </c>
      <c r="Y8895" s="35" t="s">
        <v>754</v>
      </c>
      <c r="Z8895" s="35" t="str">
        <f t="shared" si="1664"/>
        <v/>
      </c>
      <c r="AA8895" s="35" t="e">
        <f t="shared" si="1665"/>
        <v>#VALUE!</v>
      </c>
      <c r="AB8895" s="35" t="str">
        <f t="shared" si="1666"/>
        <v>{keyword:}</v>
      </c>
      <c r="AC8895" s="107" t="e">
        <f t="shared" si="1667"/>
        <v>#VALUE!</v>
      </c>
      <c r="AK8895" t="s">
        <v>577</v>
      </c>
    </row>
    <row r="8896" spans="1:37" ht="15" x14ac:dyDescent="0.25">
      <c r="A8896" s="35">
        <f t="shared" si="1659"/>
        <v>0</v>
      </c>
      <c r="C8896" s="35" t="str">
        <f t="shared" si="1660"/>
        <v/>
      </c>
      <c r="K8896" t="s">
        <v>577</v>
      </c>
      <c r="O8896" s="35" t="str">
        <f t="shared" si="1661"/>
        <v>?utm_source=yandex&amp;utm_medium=cpc&amp;utm_campaign=&amp;utm_content=&amp;utm_term={keyword}&amp;utm_device={device_type}</v>
      </c>
      <c r="P8896" s="35" t="str">
        <f t="shared" si="1658"/>
        <v/>
      </c>
      <c r="T8896" s="8" t="s">
        <v>751</v>
      </c>
      <c r="U8896" s="8" t="str">
        <f t="shared" si="1662"/>
        <v>,</v>
      </c>
      <c r="W8896" s="35" t="str">
        <f t="shared" si="1663"/>
        <v/>
      </c>
      <c r="X8896" s="35" t="s">
        <v>753</v>
      </c>
      <c r="Y8896" s="35" t="s">
        <v>754</v>
      </c>
      <c r="Z8896" s="35" t="str">
        <f t="shared" si="1664"/>
        <v/>
      </c>
      <c r="AA8896" s="35" t="e">
        <f t="shared" si="1665"/>
        <v>#VALUE!</v>
      </c>
      <c r="AB8896" s="35" t="str">
        <f t="shared" si="1666"/>
        <v>{keyword:}</v>
      </c>
      <c r="AC8896" s="107" t="e">
        <f t="shared" si="1667"/>
        <v>#VALUE!</v>
      </c>
      <c r="AK8896" t="s">
        <v>577</v>
      </c>
    </row>
    <row r="8897" spans="1:37" ht="15" customHeight="1" x14ac:dyDescent="0.25">
      <c r="A8897" s="35">
        <f t="shared" si="1659"/>
        <v>0</v>
      </c>
      <c r="C8897" s="35" t="str">
        <f t="shared" si="1660"/>
        <v/>
      </c>
      <c r="K8897" t="s">
        <v>577</v>
      </c>
      <c r="O8897" s="35" t="str">
        <f t="shared" si="1661"/>
        <v>?utm_source=yandex&amp;utm_medium=cpc&amp;utm_campaign=&amp;utm_content=&amp;utm_term={keyword}&amp;utm_device={device_type}</v>
      </c>
      <c r="P8897" s="35" t="str">
        <f t="shared" si="1658"/>
        <v/>
      </c>
      <c r="T8897" s="8" t="s">
        <v>751</v>
      </c>
      <c r="U8897" s="8" t="str">
        <f t="shared" si="1662"/>
        <v>,</v>
      </c>
      <c r="W8897" s="35" t="str">
        <f t="shared" si="1663"/>
        <v/>
      </c>
      <c r="X8897" s="35" t="s">
        <v>753</v>
      </c>
      <c r="Y8897" s="35" t="s">
        <v>754</v>
      </c>
      <c r="Z8897" s="35" t="str">
        <f t="shared" si="1664"/>
        <v/>
      </c>
      <c r="AA8897" s="35" t="e">
        <f t="shared" si="1665"/>
        <v>#VALUE!</v>
      </c>
      <c r="AB8897" s="35" t="str">
        <f t="shared" si="1666"/>
        <v>{keyword:}</v>
      </c>
      <c r="AC8897" s="107" t="e">
        <f t="shared" si="1667"/>
        <v>#VALUE!</v>
      </c>
      <c r="AK8897" t="s">
        <v>577</v>
      </c>
    </row>
    <row r="8898" spans="1:37" ht="15" x14ac:dyDescent="0.25">
      <c r="A8898" s="35">
        <f t="shared" si="1659"/>
        <v>0</v>
      </c>
      <c r="C8898" s="35" t="str">
        <f t="shared" si="1660"/>
        <v/>
      </c>
      <c r="K8898" t="s">
        <v>577</v>
      </c>
      <c r="O8898" s="35" t="str">
        <f t="shared" si="1661"/>
        <v>?utm_source=yandex&amp;utm_medium=cpc&amp;utm_campaign=&amp;utm_content=&amp;utm_term={keyword}&amp;utm_device={device_type}</v>
      </c>
      <c r="P8898" s="35" t="str">
        <f t="shared" ref="P8898:P8961" si="1668">SUBSTITUTE((SUBSTITUTE(B8898,"""",))," ","-")</f>
        <v/>
      </c>
      <c r="T8898" s="8" t="s">
        <v>751</v>
      </c>
      <c r="U8898" s="8" t="str">
        <f t="shared" si="1662"/>
        <v>,</v>
      </c>
      <c r="W8898" s="35" t="str">
        <f t="shared" si="1663"/>
        <v/>
      </c>
      <c r="X8898" s="35" t="s">
        <v>753</v>
      </c>
      <c r="Y8898" s="35" t="s">
        <v>754</v>
      </c>
      <c r="Z8898" s="35" t="str">
        <f t="shared" si="1664"/>
        <v/>
      </c>
      <c r="AA8898" s="35" t="e">
        <f t="shared" si="1665"/>
        <v>#VALUE!</v>
      </c>
      <c r="AB8898" s="35" t="str">
        <f t="shared" si="1666"/>
        <v>{keyword:}</v>
      </c>
      <c r="AC8898" s="107" t="e">
        <f t="shared" si="1667"/>
        <v>#VALUE!</v>
      </c>
      <c r="AK8898" t="s">
        <v>577</v>
      </c>
    </row>
    <row r="8899" spans="1:37" ht="15" customHeight="1" x14ac:dyDescent="0.25">
      <c r="A8899" s="35">
        <f t="shared" ref="A8899:A8962" si="1669">IF(ISBLANK(B8899),0,LEN(TRIM(B8899))-LEN(SUBSTITUTE(B8899," ",""))+1)</f>
        <v>0</v>
      </c>
      <c r="C8899" s="35" t="str">
        <f t="shared" ref="C8899:C8962" si="1670">SUBSTITUTE(B8899," ","_")</f>
        <v/>
      </c>
      <c r="K8899" t="s">
        <v>577</v>
      </c>
      <c r="O8899" s="35" t="str">
        <f t="shared" ref="O8899:O8962" si="1671">CONCATENATE(M8899,"?utm_source=yandex&amp;utm_medium=cpc&amp;utm_campaign=",SUBSTITUTE(TRIM(N8899)," ","_"),"&amp;utm_content=",SUBSTITUTE(SUBSTITUTE(B8899,"""",)," ","_"),"&amp;utm_term={keyword}","&amp;utm_device={device_type}")</f>
        <v>?utm_source=yandex&amp;utm_medium=cpc&amp;utm_campaign=&amp;utm_content=&amp;utm_term={keyword}&amp;utm_device={device_type}</v>
      </c>
      <c r="P8899" s="35" t="str">
        <f t="shared" si="1668"/>
        <v/>
      </c>
      <c r="T8899" s="8" t="s">
        <v>751</v>
      </c>
      <c r="U8899" s="8" t="str">
        <f t="shared" ref="U8899:U8962" si="1672">CONCATENATE(R8899,T8899,S8899)</f>
        <v>,</v>
      </c>
      <c r="W8899" s="35" t="str">
        <f t="shared" ref="W8899:W8962" si="1673">SUBSTITUTE((SUBSTITUTE(P8899,"""",)),"-"," ")</f>
        <v/>
      </c>
      <c r="X8899" s="35" t="s">
        <v>753</v>
      </c>
      <c r="Y8899" s="35" t="s">
        <v>754</v>
      </c>
      <c r="Z8899" s="35" t="str">
        <f t="shared" ref="Z8899:Z8962" si="1674">IF(ISERR(MID(W8899,1,FIND(" ",W8899,1)-1)),W8899,MID(W8899,1,FIND(" ",W8899,1)-1))</f>
        <v/>
      </c>
      <c r="AA8899" s="35" t="e">
        <f t="shared" ref="AA8899:AA8962" si="1675">MID(W8899,FIND(" ",W8899)+1,100)</f>
        <v>#VALUE!</v>
      </c>
      <c r="AB8899" s="35" t="str">
        <f t="shared" ref="AB8899:AB8962" si="1676">CONCATENATE(X8899,Z8899,Y8899)</f>
        <v>{keyword:}</v>
      </c>
      <c r="AC8899" s="107" t="e">
        <f t="shared" ref="AC8899:AC8962" si="1677">CONCATENATE(X8899,AA8899,Y8899)</f>
        <v>#VALUE!</v>
      </c>
      <c r="AK8899" t="s">
        <v>577</v>
      </c>
    </row>
    <row r="8900" spans="1:37" ht="15" x14ac:dyDescent="0.25">
      <c r="A8900" s="35">
        <f t="shared" si="1669"/>
        <v>0</v>
      </c>
      <c r="C8900" s="35" t="str">
        <f t="shared" si="1670"/>
        <v/>
      </c>
      <c r="K8900" t="s">
        <v>577</v>
      </c>
      <c r="O8900" s="35" t="str">
        <f t="shared" si="1671"/>
        <v>?utm_source=yandex&amp;utm_medium=cpc&amp;utm_campaign=&amp;utm_content=&amp;utm_term={keyword}&amp;utm_device={device_type}</v>
      </c>
      <c r="P8900" s="35" t="str">
        <f t="shared" si="1668"/>
        <v/>
      </c>
      <c r="T8900" s="8" t="s">
        <v>751</v>
      </c>
      <c r="U8900" s="8" t="str">
        <f t="shared" si="1672"/>
        <v>,</v>
      </c>
      <c r="W8900" s="35" t="str">
        <f t="shared" si="1673"/>
        <v/>
      </c>
      <c r="X8900" s="35" t="s">
        <v>753</v>
      </c>
      <c r="Y8900" s="35" t="s">
        <v>754</v>
      </c>
      <c r="Z8900" s="35" t="str">
        <f t="shared" si="1674"/>
        <v/>
      </c>
      <c r="AA8900" s="35" t="e">
        <f t="shared" si="1675"/>
        <v>#VALUE!</v>
      </c>
      <c r="AB8900" s="35" t="str">
        <f t="shared" si="1676"/>
        <v>{keyword:}</v>
      </c>
      <c r="AC8900" s="107" t="e">
        <f t="shared" si="1677"/>
        <v>#VALUE!</v>
      </c>
      <c r="AK8900" t="s">
        <v>577</v>
      </c>
    </row>
    <row r="8901" spans="1:37" ht="15" customHeight="1" x14ac:dyDescent="0.25">
      <c r="A8901" s="35">
        <f t="shared" si="1669"/>
        <v>0</v>
      </c>
      <c r="C8901" s="35" t="str">
        <f t="shared" si="1670"/>
        <v/>
      </c>
      <c r="K8901" t="s">
        <v>577</v>
      </c>
      <c r="O8901" s="35" t="str">
        <f t="shared" si="1671"/>
        <v>?utm_source=yandex&amp;utm_medium=cpc&amp;utm_campaign=&amp;utm_content=&amp;utm_term={keyword}&amp;utm_device={device_type}</v>
      </c>
      <c r="P8901" s="35" t="str">
        <f t="shared" si="1668"/>
        <v/>
      </c>
      <c r="T8901" s="8" t="s">
        <v>751</v>
      </c>
      <c r="U8901" s="8" t="str">
        <f t="shared" si="1672"/>
        <v>,</v>
      </c>
      <c r="W8901" s="35" t="str">
        <f t="shared" si="1673"/>
        <v/>
      </c>
      <c r="X8901" s="35" t="s">
        <v>753</v>
      </c>
      <c r="Y8901" s="35" t="s">
        <v>754</v>
      </c>
      <c r="Z8901" s="35" t="str">
        <f t="shared" si="1674"/>
        <v/>
      </c>
      <c r="AA8901" s="35" t="e">
        <f t="shared" si="1675"/>
        <v>#VALUE!</v>
      </c>
      <c r="AB8901" s="35" t="str">
        <f t="shared" si="1676"/>
        <v>{keyword:}</v>
      </c>
      <c r="AC8901" s="107" t="e">
        <f t="shared" si="1677"/>
        <v>#VALUE!</v>
      </c>
      <c r="AK8901" t="s">
        <v>577</v>
      </c>
    </row>
    <row r="8902" spans="1:37" ht="15" x14ac:dyDescent="0.25">
      <c r="A8902" s="35">
        <f t="shared" si="1669"/>
        <v>0</v>
      </c>
      <c r="C8902" s="35" t="str">
        <f t="shared" si="1670"/>
        <v/>
      </c>
      <c r="K8902" t="s">
        <v>577</v>
      </c>
      <c r="O8902" s="35" t="str">
        <f t="shared" si="1671"/>
        <v>?utm_source=yandex&amp;utm_medium=cpc&amp;utm_campaign=&amp;utm_content=&amp;utm_term={keyword}&amp;utm_device={device_type}</v>
      </c>
      <c r="P8902" s="35" t="str">
        <f t="shared" si="1668"/>
        <v/>
      </c>
      <c r="T8902" s="8" t="s">
        <v>751</v>
      </c>
      <c r="U8902" s="8" t="str">
        <f t="shared" si="1672"/>
        <v>,</v>
      </c>
      <c r="W8902" s="35" t="str">
        <f t="shared" si="1673"/>
        <v/>
      </c>
      <c r="X8902" s="35" t="s">
        <v>753</v>
      </c>
      <c r="Y8902" s="35" t="s">
        <v>754</v>
      </c>
      <c r="Z8902" s="35" t="str">
        <f t="shared" si="1674"/>
        <v/>
      </c>
      <c r="AA8902" s="35" t="e">
        <f t="shared" si="1675"/>
        <v>#VALUE!</v>
      </c>
      <c r="AB8902" s="35" t="str">
        <f t="shared" si="1676"/>
        <v>{keyword:}</v>
      </c>
      <c r="AC8902" s="107" t="e">
        <f t="shared" si="1677"/>
        <v>#VALUE!</v>
      </c>
      <c r="AK8902" t="s">
        <v>577</v>
      </c>
    </row>
    <row r="8903" spans="1:37" ht="15" customHeight="1" x14ac:dyDescent="0.25">
      <c r="A8903" s="35">
        <f t="shared" si="1669"/>
        <v>0</v>
      </c>
      <c r="C8903" s="35" t="str">
        <f t="shared" si="1670"/>
        <v/>
      </c>
      <c r="K8903" t="s">
        <v>577</v>
      </c>
      <c r="O8903" s="35" t="str">
        <f t="shared" si="1671"/>
        <v>?utm_source=yandex&amp;utm_medium=cpc&amp;utm_campaign=&amp;utm_content=&amp;utm_term={keyword}&amp;utm_device={device_type}</v>
      </c>
      <c r="P8903" s="35" t="str">
        <f t="shared" si="1668"/>
        <v/>
      </c>
      <c r="T8903" s="8" t="s">
        <v>751</v>
      </c>
      <c r="U8903" s="8" t="str">
        <f t="shared" si="1672"/>
        <v>,</v>
      </c>
      <c r="W8903" s="35" t="str">
        <f t="shared" si="1673"/>
        <v/>
      </c>
      <c r="X8903" s="35" t="s">
        <v>753</v>
      </c>
      <c r="Y8903" s="35" t="s">
        <v>754</v>
      </c>
      <c r="Z8903" s="35" t="str">
        <f t="shared" si="1674"/>
        <v/>
      </c>
      <c r="AA8903" s="35" t="e">
        <f t="shared" si="1675"/>
        <v>#VALUE!</v>
      </c>
      <c r="AB8903" s="35" t="str">
        <f t="shared" si="1676"/>
        <v>{keyword:}</v>
      </c>
      <c r="AC8903" s="107" t="e">
        <f t="shared" si="1677"/>
        <v>#VALUE!</v>
      </c>
      <c r="AK8903" t="s">
        <v>577</v>
      </c>
    </row>
    <row r="8904" spans="1:37" ht="15" x14ac:dyDescent="0.25">
      <c r="A8904" s="35">
        <f t="shared" si="1669"/>
        <v>0</v>
      </c>
      <c r="C8904" s="35" t="str">
        <f t="shared" si="1670"/>
        <v/>
      </c>
      <c r="K8904" t="s">
        <v>577</v>
      </c>
      <c r="O8904" s="35" t="str">
        <f t="shared" si="1671"/>
        <v>?utm_source=yandex&amp;utm_medium=cpc&amp;utm_campaign=&amp;utm_content=&amp;utm_term={keyword}&amp;utm_device={device_type}</v>
      </c>
      <c r="P8904" s="35" t="str">
        <f t="shared" si="1668"/>
        <v/>
      </c>
      <c r="T8904" s="8" t="s">
        <v>751</v>
      </c>
      <c r="U8904" s="8" t="str">
        <f t="shared" si="1672"/>
        <v>,</v>
      </c>
      <c r="W8904" s="35" t="str">
        <f t="shared" si="1673"/>
        <v/>
      </c>
      <c r="X8904" s="35" t="s">
        <v>753</v>
      </c>
      <c r="Y8904" s="35" t="s">
        <v>754</v>
      </c>
      <c r="Z8904" s="35" t="str">
        <f t="shared" si="1674"/>
        <v/>
      </c>
      <c r="AA8904" s="35" t="e">
        <f t="shared" si="1675"/>
        <v>#VALUE!</v>
      </c>
      <c r="AB8904" s="35" t="str">
        <f t="shared" si="1676"/>
        <v>{keyword:}</v>
      </c>
      <c r="AC8904" s="107" t="e">
        <f t="shared" si="1677"/>
        <v>#VALUE!</v>
      </c>
      <c r="AK8904" t="s">
        <v>577</v>
      </c>
    </row>
    <row r="8905" spans="1:37" ht="15" customHeight="1" x14ac:dyDescent="0.25">
      <c r="A8905" s="35">
        <f t="shared" si="1669"/>
        <v>0</v>
      </c>
      <c r="C8905" s="35" t="str">
        <f t="shared" si="1670"/>
        <v/>
      </c>
      <c r="K8905" t="s">
        <v>577</v>
      </c>
      <c r="O8905" s="35" t="str">
        <f t="shared" si="1671"/>
        <v>?utm_source=yandex&amp;utm_medium=cpc&amp;utm_campaign=&amp;utm_content=&amp;utm_term={keyword}&amp;utm_device={device_type}</v>
      </c>
      <c r="P8905" s="35" t="str">
        <f t="shared" si="1668"/>
        <v/>
      </c>
      <c r="T8905" s="8" t="s">
        <v>751</v>
      </c>
      <c r="U8905" s="8" t="str">
        <f t="shared" si="1672"/>
        <v>,</v>
      </c>
      <c r="W8905" s="35" t="str">
        <f t="shared" si="1673"/>
        <v/>
      </c>
      <c r="X8905" s="35" t="s">
        <v>753</v>
      </c>
      <c r="Y8905" s="35" t="s">
        <v>754</v>
      </c>
      <c r="Z8905" s="35" t="str">
        <f t="shared" si="1674"/>
        <v/>
      </c>
      <c r="AA8905" s="35" t="e">
        <f t="shared" si="1675"/>
        <v>#VALUE!</v>
      </c>
      <c r="AB8905" s="35" t="str">
        <f t="shared" si="1676"/>
        <v>{keyword:}</v>
      </c>
      <c r="AC8905" s="107" t="e">
        <f t="shared" si="1677"/>
        <v>#VALUE!</v>
      </c>
      <c r="AK8905" t="s">
        <v>577</v>
      </c>
    </row>
    <row r="8906" spans="1:37" ht="15" x14ac:dyDescent="0.25">
      <c r="A8906" s="35">
        <f t="shared" si="1669"/>
        <v>0</v>
      </c>
      <c r="C8906" s="35" t="str">
        <f t="shared" si="1670"/>
        <v/>
      </c>
      <c r="K8906" t="s">
        <v>577</v>
      </c>
      <c r="O8906" s="35" t="str">
        <f t="shared" si="1671"/>
        <v>?utm_source=yandex&amp;utm_medium=cpc&amp;utm_campaign=&amp;utm_content=&amp;utm_term={keyword}&amp;utm_device={device_type}</v>
      </c>
      <c r="P8906" s="35" t="str">
        <f t="shared" si="1668"/>
        <v/>
      </c>
      <c r="T8906" s="8" t="s">
        <v>751</v>
      </c>
      <c r="U8906" s="8" t="str">
        <f t="shared" si="1672"/>
        <v>,</v>
      </c>
      <c r="W8906" s="35" t="str">
        <f t="shared" si="1673"/>
        <v/>
      </c>
      <c r="X8906" s="35" t="s">
        <v>753</v>
      </c>
      <c r="Y8906" s="35" t="s">
        <v>754</v>
      </c>
      <c r="Z8906" s="35" t="str">
        <f t="shared" si="1674"/>
        <v/>
      </c>
      <c r="AA8906" s="35" t="e">
        <f t="shared" si="1675"/>
        <v>#VALUE!</v>
      </c>
      <c r="AB8906" s="35" t="str">
        <f t="shared" si="1676"/>
        <v>{keyword:}</v>
      </c>
      <c r="AC8906" s="107" t="e">
        <f t="shared" si="1677"/>
        <v>#VALUE!</v>
      </c>
      <c r="AK8906" t="s">
        <v>577</v>
      </c>
    </row>
    <row r="8907" spans="1:37" ht="15" customHeight="1" x14ac:dyDescent="0.25">
      <c r="A8907" s="35">
        <f t="shared" si="1669"/>
        <v>0</v>
      </c>
      <c r="C8907" s="35" t="str">
        <f t="shared" si="1670"/>
        <v/>
      </c>
      <c r="K8907" t="s">
        <v>577</v>
      </c>
      <c r="O8907" s="35" t="str">
        <f t="shared" si="1671"/>
        <v>?utm_source=yandex&amp;utm_medium=cpc&amp;utm_campaign=&amp;utm_content=&amp;utm_term={keyword}&amp;utm_device={device_type}</v>
      </c>
      <c r="P8907" s="35" t="str">
        <f t="shared" si="1668"/>
        <v/>
      </c>
      <c r="T8907" s="8" t="s">
        <v>751</v>
      </c>
      <c r="U8907" s="8" t="str">
        <f t="shared" si="1672"/>
        <v>,</v>
      </c>
      <c r="W8907" s="35" t="str">
        <f t="shared" si="1673"/>
        <v/>
      </c>
      <c r="X8907" s="35" t="s">
        <v>753</v>
      </c>
      <c r="Y8907" s="35" t="s">
        <v>754</v>
      </c>
      <c r="Z8907" s="35" t="str">
        <f t="shared" si="1674"/>
        <v/>
      </c>
      <c r="AA8907" s="35" t="e">
        <f t="shared" si="1675"/>
        <v>#VALUE!</v>
      </c>
      <c r="AB8907" s="35" t="str">
        <f t="shared" si="1676"/>
        <v>{keyword:}</v>
      </c>
      <c r="AC8907" s="107" t="e">
        <f t="shared" si="1677"/>
        <v>#VALUE!</v>
      </c>
      <c r="AK8907" t="s">
        <v>577</v>
      </c>
    </row>
    <row r="8908" spans="1:37" ht="15" x14ac:dyDescent="0.25">
      <c r="A8908" s="35">
        <f t="shared" si="1669"/>
        <v>0</v>
      </c>
      <c r="C8908" s="35" t="str">
        <f t="shared" si="1670"/>
        <v/>
      </c>
      <c r="K8908" t="s">
        <v>577</v>
      </c>
      <c r="O8908" s="35" t="str">
        <f t="shared" si="1671"/>
        <v>?utm_source=yandex&amp;utm_medium=cpc&amp;utm_campaign=&amp;utm_content=&amp;utm_term={keyword}&amp;utm_device={device_type}</v>
      </c>
      <c r="P8908" s="35" t="str">
        <f t="shared" si="1668"/>
        <v/>
      </c>
      <c r="T8908" s="8" t="s">
        <v>751</v>
      </c>
      <c r="U8908" s="8" t="str">
        <f t="shared" si="1672"/>
        <v>,</v>
      </c>
      <c r="W8908" s="35" t="str">
        <f t="shared" si="1673"/>
        <v/>
      </c>
      <c r="X8908" s="35" t="s">
        <v>753</v>
      </c>
      <c r="Y8908" s="35" t="s">
        <v>754</v>
      </c>
      <c r="Z8908" s="35" t="str">
        <f t="shared" si="1674"/>
        <v/>
      </c>
      <c r="AA8908" s="35" t="e">
        <f t="shared" si="1675"/>
        <v>#VALUE!</v>
      </c>
      <c r="AB8908" s="35" t="str">
        <f t="shared" si="1676"/>
        <v>{keyword:}</v>
      </c>
      <c r="AC8908" s="107" t="e">
        <f t="shared" si="1677"/>
        <v>#VALUE!</v>
      </c>
      <c r="AK8908" t="s">
        <v>577</v>
      </c>
    </row>
    <row r="8909" spans="1:37" ht="15" customHeight="1" x14ac:dyDescent="0.25">
      <c r="A8909" s="35">
        <f t="shared" si="1669"/>
        <v>0</v>
      </c>
      <c r="C8909" s="35" t="str">
        <f t="shared" si="1670"/>
        <v/>
      </c>
      <c r="K8909" t="s">
        <v>577</v>
      </c>
      <c r="O8909" s="35" t="str">
        <f t="shared" si="1671"/>
        <v>?utm_source=yandex&amp;utm_medium=cpc&amp;utm_campaign=&amp;utm_content=&amp;utm_term={keyword}&amp;utm_device={device_type}</v>
      </c>
      <c r="P8909" s="35" t="str">
        <f t="shared" si="1668"/>
        <v/>
      </c>
      <c r="T8909" s="8" t="s">
        <v>751</v>
      </c>
      <c r="U8909" s="8" t="str">
        <f t="shared" si="1672"/>
        <v>,</v>
      </c>
      <c r="W8909" s="35" t="str">
        <f t="shared" si="1673"/>
        <v/>
      </c>
      <c r="X8909" s="35" t="s">
        <v>753</v>
      </c>
      <c r="Y8909" s="35" t="s">
        <v>754</v>
      </c>
      <c r="Z8909" s="35" t="str">
        <f t="shared" si="1674"/>
        <v/>
      </c>
      <c r="AA8909" s="35" t="e">
        <f t="shared" si="1675"/>
        <v>#VALUE!</v>
      </c>
      <c r="AB8909" s="35" t="str">
        <f t="shared" si="1676"/>
        <v>{keyword:}</v>
      </c>
      <c r="AC8909" s="107" t="e">
        <f t="shared" si="1677"/>
        <v>#VALUE!</v>
      </c>
      <c r="AK8909" t="s">
        <v>577</v>
      </c>
    </row>
    <row r="8910" spans="1:37" ht="15" x14ac:dyDescent="0.25">
      <c r="A8910" s="35">
        <f t="shared" si="1669"/>
        <v>0</v>
      </c>
      <c r="C8910" s="35" t="str">
        <f t="shared" si="1670"/>
        <v/>
      </c>
      <c r="K8910" t="s">
        <v>577</v>
      </c>
      <c r="O8910" s="35" t="str">
        <f t="shared" si="1671"/>
        <v>?utm_source=yandex&amp;utm_medium=cpc&amp;utm_campaign=&amp;utm_content=&amp;utm_term={keyword}&amp;utm_device={device_type}</v>
      </c>
      <c r="P8910" s="35" t="str">
        <f t="shared" si="1668"/>
        <v/>
      </c>
      <c r="T8910" s="8" t="s">
        <v>751</v>
      </c>
      <c r="U8910" s="8" t="str">
        <f t="shared" si="1672"/>
        <v>,</v>
      </c>
      <c r="W8910" s="35" t="str">
        <f t="shared" si="1673"/>
        <v/>
      </c>
      <c r="X8910" s="35" t="s">
        <v>753</v>
      </c>
      <c r="Y8910" s="35" t="s">
        <v>754</v>
      </c>
      <c r="Z8910" s="35" t="str">
        <f t="shared" si="1674"/>
        <v/>
      </c>
      <c r="AA8910" s="35" t="e">
        <f t="shared" si="1675"/>
        <v>#VALUE!</v>
      </c>
      <c r="AB8910" s="35" t="str">
        <f t="shared" si="1676"/>
        <v>{keyword:}</v>
      </c>
      <c r="AC8910" s="107" t="e">
        <f t="shared" si="1677"/>
        <v>#VALUE!</v>
      </c>
      <c r="AK8910" t="s">
        <v>577</v>
      </c>
    </row>
    <row r="8911" spans="1:37" ht="15" customHeight="1" x14ac:dyDescent="0.25">
      <c r="A8911" s="35">
        <f t="shared" si="1669"/>
        <v>0</v>
      </c>
      <c r="C8911" s="35" t="str">
        <f t="shared" si="1670"/>
        <v/>
      </c>
      <c r="K8911" t="s">
        <v>577</v>
      </c>
      <c r="O8911" s="35" t="str">
        <f t="shared" si="1671"/>
        <v>?utm_source=yandex&amp;utm_medium=cpc&amp;utm_campaign=&amp;utm_content=&amp;utm_term={keyword}&amp;utm_device={device_type}</v>
      </c>
      <c r="P8911" s="35" t="str">
        <f t="shared" si="1668"/>
        <v/>
      </c>
      <c r="T8911" s="8" t="s">
        <v>751</v>
      </c>
      <c r="U8911" s="8" t="str">
        <f t="shared" si="1672"/>
        <v>,</v>
      </c>
      <c r="W8911" s="35" t="str">
        <f t="shared" si="1673"/>
        <v/>
      </c>
      <c r="X8911" s="35" t="s">
        <v>753</v>
      </c>
      <c r="Y8911" s="35" t="s">
        <v>754</v>
      </c>
      <c r="Z8911" s="35" t="str">
        <f t="shared" si="1674"/>
        <v/>
      </c>
      <c r="AA8911" s="35" t="e">
        <f t="shared" si="1675"/>
        <v>#VALUE!</v>
      </c>
      <c r="AB8911" s="35" t="str">
        <f t="shared" si="1676"/>
        <v>{keyword:}</v>
      </c>
      <c r="AC8911" s="107" t="e">
        <f t="shared" si="1677"/>
        <v>#VALUE!</v>
      </c>
      <c r="AK8911" t="s">
        <v>577</v>
      </c>
    </row>
    <row r="8912" spans="1:37" ht="15" x14ac:dyDescent="0.25">
      <c r="A8912" s="35">
        <f t="shared" si="1669"/>
        <v>0</v>
      </c>
      <c r="C8912" s="35" t="str">
        <f t="shared" si="1670"/>
        <v/>
      </c>
      <c r="K8912" t="s">
        <v>577</v>
      </c>
      <c r="O8912" s="35" t="str">
        <f t="shared" si="1671"/>
        <v>?utm_source=yandex&amp;utm_medium=cpc&amp;utm_campaign=&amp;utm_content=&amp;utm_term={keyword}&amp;utm_device={device_type}</v>
      </c>
      <c r="P8912" s="35" t="str">
        <f t="shared" si="1668"/>
        <v/>
      </c>
      <c r="T8912" s="8" t="s">
        <v>751</v>
      </c>
      <c r="U8912" s="8" t="str">
        <f t="shared" si="1672"/>
        <v>,</v>
      </c>
      <c r="W8912" s="35" t="str">
        <f t="shared" si="1673"/>
        <v/>
      </c>
      <c r="X8912" s="35" t="s">
        <v>753</v>
      </c>
      <c r="Y8912" s="35" t="s">
        <v>754</v>
      </c>
      <c r="Z8912" s="35" t="str">
        <f t="shared" si="1674"/>
        <v/>
      </c>
      <c r="AA8912" s="35" t="e">
        <f t="shared" si="1675"/>
        <v>#VALUE!</v>
      </c>
      <c r="AB8912" s="35" t="str">
        <f t="shared" si="1676"/>
        <v>{keyword:}</v>
      </c>
      <c r="AC8912" s="107" t="e">
        <f t="shared" si="1677"/>
        <v>#VALUE!</v>
      </c>
      <c r="AK8912" t="s">
        <v>577</v>
      </c>
    </row>
    <row r="8913" spans="1:37" ht="15" customHeight="1" x14ac:dyDescent="0.25">
      <c r="A8913" s="35">
        <f t="shared" si="1669"/>
        <v>0</v>
      </c>
      <c r="C8913" s="35" t="str">
        <f t="shared" si="1670"/>
        <v/>
      </c>
      <c r="K8913" t="s">
        <v>577</v>
      </c>
      <c r="O8913" s="35" t="str">
        <f t="shared" si="1671"/>
        <v>?utm_source=yandex&amp;utm_medium=cpc&amp;utm_campaign=&amp;utm_content=&amp;utm_term={keyword}&amp;utm_device={device_type}</v>
      </c>
      <c r="P8913" s="35" t="str">
        <f t="shared" si="1668"/>
        <v/>
      </c>
      <c r="T8913" s="8" t="s">
        <v>751</v>
      </c>
      <c r="U8913" s="8" t="str">
        <f t="shared" si="1672"/>
        <v>,</v>
      </c>
      <c r="W8913" s="35" t="str">
        <f t="shared" si="1673"/>
        <v/>
      </c>
      <c r="X8913" s="35" t="s">
        <v>753</v>
      </c>
      <c r="Y8913" s="35" t="s">
        <v>754</v>
      </c>
      <c r="Z8913" s="35" t="str">
        <f t="shared" si="1674"/>
        <v/>
      </c>
      <c r="AA8913" s="35" t="e">
        <f t="shared" si="1675"/>
        <v>#VALUE!</v>
      </c>
      <c r="AB8913" s="35" t="str">
        <f t="shared" si="1676"/>
        <v>{keyword:}</v>
      </c>
      <c r="AC8913" s="107" t="e">
        <f t="shared" si="1677"/>
        <v>#VALUE!</v>
      </c>
      <c r="AK8913" t="s">
        <v>577</v>
      </c>
    </row>
    <row r="8914" spans="1:37" ht="15" x14ac:dyDescent="0.25">
      <c r="A8914" s="35">
        <f t="shared" si="1669"/>
        <v>0</v>
      </c>
      <c r="C8914" s="35" t="str">
        <f t="shared" si="1670"/>
        <v/>
      </c>
      <c r="K8914" t="s">
        <v>577</v>
      </c>
      <c r="O8914" s="35" t="str">
        <f t="shared" si="1671"/>
        <v>?utm_source=yandex&amp;utm_medium=cpc&amp;utm_campaign=&amp;utm_content=&amp;utm_term={keyword}&amp;utm_device={device_type}</v>
      </c>
      <c r="P8914" s="35" t="str">
        <f t="shared" si="1668"/>
        <v/>
      </c>
      <c r="T8914" s="8" t="s">
        <v>751</v>
      </c>
      <c r="U8914" s="8" t="str">
        <f t="shared" si="1672"/>
        <v>,</v>
      </c>
      <c r="W8914" s="35" t="str">
        <f t="shared" si="1673"/>
        <v/>
      </c>
      <c r="X8914" s="35" t="s">
        <v>753</v>
      </c>
      <c r="Y8914" s="35" t="s">
        <v>754</v>
      </c>
      <c r="Z8914" s="35" t="str">
        <f t="shared" si="1674"/>
        <v/>
      </c>
      <c r="AA8914" s="35" t="e">
        <f t="shared" si="1675"/>
        <v>#VALUE!</v>
      </c>
      <c r="AB8914" s="35" t="str">
        <f t="shared" si="1676"/>
        <v>{keyword:}</v>
      </c>
      <c r="AC8914" s="107" t="e">
        <f t="shared" si="1677"/>
        <v>#VALUE!</v>
      </c>
      <c r="AK8914" t="s">
        <v>577</v>
      </c>
    </row>
    <row r="8915" spans="1:37" ht="15" customHeight="1" x14ac:dyDescent="0.25">
      <c r="A8915" s="35">
        <f t="shared" si="1669"/>
        <v>0</v>
      </c>
      <c r="C8915" s="35" t="str">
        <f t="shared" si="1670"/>
        <v/>
      </c>
      <c r="K8915" t="s">
        <v>577</v>
      </c>
      <c r="O8915" s="35" t="str">
        <f t="shared" si="1671"/>
        <v>?utm_source=yandex&amp;utm_medium=cpc&amp;utm_campaign=&amp;utm_content=&amp;utm_term={keyword}&amp;utm_device={device_type}</v>
      </c>
      <c r="P8915" s="35" t="str">
        <f t="shared" si="1668"/>
        <v/>
      </c>
      <c r="T8915" s="8" t="s">
        <v>751</v>
      </c>
      <c r="U8915" s="8" t="str">
        <f t="shared" si="1672"/>
        <v>,</v>
      </c>
      <c r="W8915" s="35" t="str">
        <f t="shared" si="1673"/>
        <v/>
      </c>
      <c r="X8915" s="35" t="s">
        <v>753</v>
      </c>
      <c r="Y8915" s="35" t="s">
        <v>754</v>
      </c>
      <c r="Z8915" s="35" t="str">
        <f t="shared" si="1674"/>
        <v/>
      </c>
      <c r="AA8915" s="35" t="e">
        <f t="shared" si="1675"/>
        <v>#VALUE!</v>
      </c>
      <c r="AB8915" s="35" t="str">
        <f t="shared" si="1676"/>
        <v>{keyword:}</v>
      </c>
      <c r="AC8915" s="107" t="e">
        <f t="shared" si="1677"/>
        <v>#VALUE!</v>
      </c>
      <c r="AK8915" t="s">
        <v>577</v>
      </c>
    </row>
    <row r="8916" spans="1:37" ht="15" x14ac:dyDescent="0.25">
      <c r="A8916" s="35">
        <f t="shared" si="1669"/>
        <v>0</v>
      </c>
      <c r="C8916" s="35" t="str">
        <f t="shared" si="1670"/>
        <v/>
      </c>
      <c r="K8916" t="s">
        <v>577</v>
      </c>
      <c r="O8916" s="35" t="str">
        <f t="shared" si="1671"/>
        <v>?utm_source=yandex&amp;utm_medium=cpc&amp;utm_campaign=&amp;utm_content=&amp;utm_term={keyword}&amp;utm_device={device_type}</v>
      </c>
      <c r="P8916" s="35" t="str">
        <f t="shared" si="1668"/>
        <v/>
      </c>
      <c r="T8916" s="8" t="s">
        <v>751</v>
      </c>
      <c r="U8916" s="8" t="str">
        <f t="shared" si="1672"/>
        <v>,</v>
      </c>
      <c r="W8916" s="35" t="str">
        <f t="shared" si="1673"/>
        <v/>
      </c>
      <c r="X8916" s="35" t="s">
        <v>753</v>
      </c>
      <c r="Y8916" s="35" t="s">
        <v>754</v>
      </c>
      <c r="Z8916" s="35" t="str">
        <f t="shared" si="1674"/>
        <v/>
      </c>
      <c r="AA8916" s="35" t="e">
        <f t="shared" si="1675"/>
        <v>#VALUE!</v>
      </c>
      <c r="AB8916" s="35" t="str">
        <f t="shared" si="1676"/>
        <v>{keyword:}</v>
      </c>
      <c r="AC8916" s="107" t="e">
        <f t="shared" si="1677"/>
        <v>#VALUE!</v>
      </c>
      <c r="AK8916" t="s">
        <v>577</v>
      </c>
    </row>
    <row r="8917" spans="1:37" ht="15" customHeight="1" x14ac:dyDescent="0.25">
      <c r="A8917" s="35">
        <f t="shared" si="1669"/>
        <v>0</v>
      </c>
      <c r="C8917" s="35" t="str">
        <f t="shared" si="1670"/>
        <v/>
      </c>
      <c r="K8917" t="s">
        <v>577</v>
      </c>
      <c r="O8917" s="35" t="str">
        <f t="shared" si="1671"/>
        <v>?utm_source=yandex&amp;utm_medium=cpc&amp;utm_campaign=&amp;utm_content=&amp;utm_term={keyword}&amp;utm_device={device_type}</v>
      </c>
      <c r="P8917" s="35" t="str">
        <f t="shared" si="1668"/>
        <v/>
      </c>
      <c r="T8917" s="8" t="s">
        <v>751</v>
      </c>
      <c r="U8917" s="8" t="str">
        <f t="shared" si="1672"/>
        <v>,</v>
      </c>
      <c r="W8917" s="35" t="str">
        <f t="shared" si="1673"/>
        <v/>
      </c>
      <c r="X8917" s="35" t="s">
        <v>753</v>
      </c>
      <c r="Y8917" s="35" t="s">
        <v>754</v>
      </c>
      <c r="Z8917" s="35" t="str">
        <f t="shared" si="1674"/>
        <v/>
      </c>
      <c r="AA8917" s="35" t="e">
        <f t="shared" si="1675"/>
        <v>#VALUE!</v>
      </c>
      <c r="AB8917" s="35" t="str">
        <f t="shared" si="1676"/>
        <v>{keyword:}</v>
      </c>
      <c r="AC8917" s="107" t="e">
        <f t="shared" si="1677"/>
        <v>#VALUE!</v>
      </c>
      <c r="AK8917" t="s">
        <v>577</v>
      </c>
    </row>
    <row r="8918" spans="1:37" ht="15" x14ac:dyDescent="0.25">
      <c r="A8918" s="35">
        <f t="shared" si="1669"/>
        <v>0</v>
      </c>
      <c r="C8918" s="35" t="str">
        <f t="shared" si="1670"/>
        <v/>
      </c>
      <c r="K8918" t="s">
        <v>577</v>
      </c>
      <c r="O8918" s="35" t="str">
        <f t="shared" si="1671"/>
        <v>?utm_source=yandex&amp;utm_medium=cpc&amp;utm_campaign=&amp;utm_content=&amp;utm_term={keyword}&amp;utm_device={device_type}</v>
      </c>
      <c r="P8918" s="35" t="str">
        <f t="shared" si="1668"/>
        <v/>
      </c>
      <c r="T8918" s="8" t="s">
        <v>751</v>
      </c>
      <c r="U8918" s="8" t="str">
        <f t="shared" si="1672"/>
        <v>,</v>
      </c>
      <c r="W8918" s="35" t="str">
        <f t="shared" si="1673"/>
        <v/>
      </c>
      <c r="X8918" s="35" t="s">
        <v>753</v>
      </c>
      <c r="Y8918" s="35" t="s">
        <v>754</v>
      </c>
      <c r="Z8918" s="35" t="str">
        <f t="shared" si="1674"/>
        <v/>
      </c>
      <c r="AA8918" s="35" t="e">
        <f t="shared" si="1675"/>
        <v>#VALUE!</v>
      </c>
      <c r="AB8918" s="35" t="str">
        <f t="shared" si="1676"/>
        <v>{keyword:}</v>
      </c>
      <c r="AC8918" s="107" t="e">
        <f t="shared" si="1677"/>
        <v>#VALUE!</v>
      </c>
      <c r="AK8918" t="s">
        <v>577</v>
      </c>
    </row>
    <row r="8919" spans="1:37" ht="15" customHeight="1" x14ac:dyDescent="0.25">
      <c r="A8919" s="35">
        <f t="shared" si="1669"/>
        <v>0</v>
      </c>
      <c r="C8919" s="35" t="str">
        <f t="shared" si="1670"/>
        <v/>
      </c>
      <c r="K8919" t="s">
        <v>577</v>
      </c>
      <c r="O8919" s="35" t="str">
        <f t="shared" si="1671"/>
        <v>?utm_source=yandex&amp;utm_medium=cpc&amp;utm_campaign=&amp;utm_content=&amp;utm_term={keyword}&amp;utm_device={device_type}</v>
      </c>
      <c r="P8919" s="35" t="str">
        <f t="shared" si="1668"/>
        <v/>
      </c>
      <c r="T8919" s="8" t="s">
        <v>751</v>
      </c>
      <c r="U8919" s="8" t="str">
        <f t="shared" si="1672"/>
        <v>,</v>
      </c>
      <c r="W8919" s="35" t="str">
        <f t="shared" si="1673"/>
        <v/>
      </c>
      <c r="X8919" s="35" t="s">
        <v>753</v>
      </c>
      <c r="Y8919" s="35" t="s">
        <v>754</v>
      </c>
      <c r="Z8919" s="35" t="str">
        <f t="shared" si="1674"/>
        <v/>
      </c>
      <c r="AA8919" s="35" t="e">
        <f t="shared" si="1675"/>
        <v>#VALUE!</v>
      </c>
      <c r="AB8919" s="35" t="str">
        <f t="shared" si="1676"/>
        <v>{keyword:}</v>
      </c>
      <c r="AC8919" s="107" t="e">
        <f t="shared" si="1677"/>
        <v>#VALUE!</v>
      </c>
      <c r="AK8919" t="s">
        <v>577</v>
      </c>
    </row>
    <row r="8920" spans="1:37" ht="15" x14ac:dyDescent="0.25">
      <c r="A8920" s="35">
        <f t="shared" si="1669"/>
        <v>0</v>
      </c>
      <c r="C8920" s="35" t="str">
        <f t="shared" si="1670"/>
        <v/>
      </c>
      <c r="K8920" t="s">
        <v>577</v>
      </c>
      <c r="O8920" s="35" t="str">
        <f t="shared" si="1671"/>
        <v>?utm_source=yandex&amp;utm_medium=cpc&amp;utm_campaign=&amp;utm_content=&amp;utm_term={keyword}&amp;utm_device={device_type}</v>
      </c>
      <c r="P8920" s="35" t="str">
        <f t="shared" si="1668"/>
        <v/>
      </c>
      <c r="T8920" s="8" t="s">
        <v>751</v>
      </c>
      <c r="U8920" s="8" t="str">
        <f t="shared" si="1672"/>
        <v>,</v>
      </c>
      <c r="W8920" s="35" t="str">
        <f t="shared" si="1673"/>
        <v/>
      </c>
      <c r="X8920" s="35" t="s">
        <v>753</v>
      </c>
      <c r="Y8920" s="35" t="s">
        <v>754</v>
      </c>
      <c r="Z8920" s="35" t="str">
        <f t="shared" si="1674"/>
        <v/>
      </c>
      <c r="AA8920" s="35" t="e">
        <f t="shared" si="1675"/>
        <v>#VALUE!</v>
      </c>
      <c r="AB8920" s="35" t="str">
        <f t="shared" si="1676"/>
        <v>{keyword:}</v>
      </c>
      <c r="AC8920" s="107" t="e">
        <f t="shared" si="1677"/>
        <v>#VALUE!</v>
      </c>
      <c r="AK8920" t="s">
        <v>577</v>
      </c>
    </row>
    <row r="8921" spans="1:37" ht="15" customHeight="1" x14ac:dyDescent="0.25">
      <c r="A8921" s="35">
        <f t="shared" si="1669"/>
        <v>0</v>
      </c>
      <c r="C8921" s="35" t="str">
        <f t="shared" si="1670"/>
        <v/>
      </c>
      <c r="K8921" t="s">
        <v>577</v>
      </c>
      <c r="O8921" s="35" t="str">
        <f t="shared" si="1671"/>
        <v>?utm_source=yandex&amp;utm_medium=cpc&amp;utm_campaign=&amp;utm_content=&amp;utm_term={keyword}&amp;utm_device={device_type}</v>
      </c>
      <c r="P8921" s="35" t="str">
        <f t="shared" si="1668"/>
        <v/>
      </c>
      <c r="T8921" s="8" t="s">
        <v>751</v>
      </c>
      <c r="U8921" s="8" t="str">
        <f t="shared" si="1672"/>
        <v>,</v>
      </c>
      <c r="W8921" s="35" t="str">
        <f t="shared" si="1673"/>
        <v/>
      </c>
      <c r="X8921" s="35" t="s">
        <v>753</v>
      </c>
      <c r="Y8921" s="35" t="s">
        <v>754</v>
      </c>
      <c r="Z8921" s="35" t="str">
        <f t="shared" si="1674"/>
        <v/>
      </c>
      <c r="AA8921" s="35" t="e">
        <f t="shared" si="1675"/>
        <v>#VALUE!</v>
      </c>
      <c r="AB8921" s="35" t="str">
        <f t="shared" si="1676"/>
        <v>{keyword:}</v>
      </c>
      <c r="AC8921" s="107" t="e">
        <f t="shared" si="1677"/>
        <v>#VALUE!</v>
      </c>
      <c r="AK8921" t="s">
        <v>577</v>
      </c>
    </row>
    <row r="8922" spans="1:37" ht="15" x14ac:dyDescent="0.25">
      <c r="A8922" s="35">
        <f t="shared" si="1669"/>
        <v>0</v>
      </c>
      <c r="C8922" s="35" t="str">
        <f t="shared" si="1670"/>
        <v/>
      </c>
      <c r="K8922" t="s">
        <v>577</v>
      </c>
      <c r="O8922" s="35" t="str">
        <f t="shared" si="1671"/>
        <v>?utm_source=yandex&amp;utm_medium=cpc&amp;utm_campaign=&amp;utm_content=&amp;utm_term={keyword}&amp;utm_device={device_type}</v>
      </c>
      <c r="P8922" s="35" t="str">
        <f t="shared" si="1668"/>
        <v/>
      </c>
      <c r="T8922" s="8" t="s">
        <v>751</v>
      </c>
      <c r="U8922" s="8" t="str">
        <f t="shared" si="1672"/>
        <v>,</v>
      </c>
      <c r="W8922" s="35" t="str">
        <f t="shared" si="1673"/>
        <v/>
      </c>
      <c r="X8922" s="35" t="s">
        <v>753</v>
      </c>
      <c r="Y8922" s="35" t="s">
        <v>754</v>
      </c>
      <c r="Z8922" s="35" t="str">
        <f t="shared" si="1674"/>
        <v/>
      </c>
      <c r="AA8922" s="35" t="e">
        <f t="shared" si="1675"/>
        <v>#VALUE!</v>
      </c>
      <c r="AB8922" s="35" t="str">
        <f t="shared" si="1676"/>
        <v>{keyword:}</v>
      </c>
      <c r="AC8922" s="107" t="e">
        <f t="shared" si="1677"/>
        <v>#VALUE!</v>
      </c>
      <c r="AK8922" t="s">
        <v>577</v>
      </c>
    </row>
    <row r="8923" spans="1:37" ht="15" customHeight="1" x14ac:dyDescent="0.25">
      <c r="A8923" s="35">
        <f t="shared" si="1669"/>
        <v>0</v>
      </c>
      <c r="C8923" s="35" t="str">
        <f t="shared" si="1670"/>
        <v/>
      </c>
      <c r="K8923" t="s">
        <v>577</v>
      </c>
      <c r="O8923" s="35" t="str">
        <f t="shared" si="1671"/>
        <v>?utm_source=yandex&amp;utm_medium=cpc&amp;utm_campaign=&amp;utm_content=&amp;utm_term={keyword}&amp;utm_device={device_type}</v>
      </c>
      <c r="P8923" s="35" t="str">
        <f t="shared" si="1668"/>
        <v/>
      </c>
      <c r="T8923" s="8" t="s">
        <v>751</v>
      </c>
      <c r="U8923" s="8" t="str">
        <f t="shared" si="1672"/>
        <v>,</v>
      </c>
      <c r="W8923" s="35" t="str">
        <f t="shared" si="1673"/>
        <v/>
      </c>
      <c r="X8923" s="35" t="s">
        <v>753</v>
      </c>
      <c r="Y8923" s="35" t="s">
        <v>754</v>
      </c>
      <c r="Z8923" s="35" t="str">
        <f t="shared" si="1674"/>
        <v/>
      </c>
      <c r="AA8923" s="35" t="e">
        <f t="shared" si="1675"/>
        <v>#VALUE!</v>
      </c>
      <c r="AB8923" s="35" t="str">
        <f t="shared" si="1676"/>
        <v>{keyword:}</v>
      </c>
      <c r="AC8923" s="107" t="e">
        <f t="shared" si="1677"/>
        <v>#VALUE!</v>
      </c>
      <c r="AK8923" t="s">
        <v>577</v>
      </c>
    </row>
    <row r="8924" spans="1:37" ht="15" x14ac:dyDescent="0.25">
      <c r="A8924" s="35">
        <f t="shared" si="1669"/>
        <v>0</v>
      </c>
      <c r="C8924" s="35" t="str">
        <f t="shared" si="1670"/>
        <v/>
      </c>
      <c r="K8924" t="s">
        <v>577</v>
      </c>
      <c r="O8924" s="35" t="str">
        <f t="shared" si="1671"/>
        <v>?utm_source=yandex&amp;utm_medium=cpc&amp;utm_campaign=&amp;utm_content=&amp;utm_term={keyword}&amp;utm_device={device_type}</v>
      </c>
      <c r="P8924" s="35" t="str">
        <f t="shared" si="1668"/>
        <v/>
      </c>
      <c r="T8924" s="8" t="s">
        <v>751</v>
      </c>
      <c r="U8924" s="8" t="str">
        <f t="shared" si="1672"/>
        <v>,</v>
      </c>
      <c r="W8924" s="35" t="str">
        <f t="shared" si="1673"/>
        <v/>
      </c>
      <c r="X8924" s="35" t="s">
        <v>753</v>
      </c>
      <c r="Y8924" s="35" t="s">
        <v>754</v>
      </c>
      <c r="Z8924" s="35" t="str">
        <f t="shared" si="1674"/>
        <v/>
      </c>
      <c r="AA8924" s="35" t="e">
        <f t="shared" si="1675"/>
        <v>#VALUE!</v>
      </c>
      <c r="AB8924" s="35" t="str">
        <f t="shared" si="1676"/>
        <v>{keyword:}</v>
      </c>
      <c r="AC8924" s="107" t="e">
        <f t="shared" si="1677"/>
        <v>#VALUE!</v>
      </c>
      <c r="AK8924" t="s">
        <v>577</v>
      </c>
    </row>
    <row r="8925" spans="1:37" ht="15" customHeight="1" x14ac:dyDescent="0.25">
      <c r="A8925" s="35">
        <f t="shared" si="1669"/>
        <v>0</v>
      </c>
      <c r="C8925" s="35" t="str">
        <f t="shared" si="1670"/>
        <v/>
      </c>
      <c r="K8925" t="s">
        <v>577</v>
      </c>
      <c r="O8925" s="35" t="str">
        <f t="shared" si="1671"/>
        <v>?utm_source=yandex&amp;utm_medium=cpc&amp;utm_campaign=&amp;utm_content=&amp;utm_term={keyword}&amp;utm_device={device_type}</v>
      </c>
      <c r="P8925" s="35" t="str">
        <f t="shared" si="1668"/>
        <v/>
      </c>
      <c r="T8925" s="8" t="s">
        <v>751</v>
      </c>
      <c r="U8925" s="8" t="str">
        <f t="shared" si="1672"/>
        <v>,</v>
      </c>
      <c r="W8925" s="35" t="str">
        <f t="shared" si="1673"/>
        <v/>
      </c>
      <c r="X8925" s="35" t="s">
        <v>753</v>
      </c>
      <c r="Y8925" s="35" t="s">
        <v>754</v>
      </c>
      <c r="Z8925" s="35" t="str">
        <f t="shared" si="1674"/>
        <v/>
      </c>
      <c r="AA8925" s="35" t="e">
        <f t="shared" si="1675"/>
        <v>#VALUE!</v>
      </c>
      <c r="AB8925" s="35" t="str">
        <f t="shared" si="1676"/>
        <v>{keyword:}</v>
      </c>
      <c r="AC8925" s="107" t="e">
        <f t="shared" si="1677"/>
        <v>#VALUE!</v>
      </c>
      <c r="AK8925" t="s">
        <v>577</v>
      </c>
    </row>
    <row r="8926" spans="1:37" ht="15" x14ac:dyDescent="0.25">
      <c r="A8926" s="35">
        <f t="shared" si="1669"/>
        <v>0</v>
      </c>
      <c r="C8926" s="35" t="str">
        <f t="shared" si="1670"/>
        <v/>
      </c>
      <c r="K8926" t="s">
        <v>577</v>
      </c>
      <c r="O8926" s="35" t="str">
        <f t="shared" si="1671"/>
        <v>?utm_source=yandex&amp;utm_medium=cpc&amp;utm_campaign=&amp;utm_content=&amp;utm_term={keyword}&amp;utm_device={device_type}</v>
      </c>
      <c r="P8926" s="35" t="str">
        <f t="shared" si="1668"/>
        <v/>
      </c>
      <c r="T8926" s="8" t="s">
        <v>751</v>
      </c>
      <c r="U8926" s="8" t="str">
        <f t="shared" si="1672"/>
        <v>,</v>
      </c>
      <c r="W8926" s="35" t="str">
        <f t="shared" si="1673"/>
        <v/>
      </c>
      <c r="X8926" s="35" t="s">
        <v>753</v>
      </c>
      <c r="Y8926" s="35" t="s">
        <v>754</v>
      </c>
      <c r="Z8926" s="35" t="str">
        <f t="shared" si="1674"/>
        <v/>
      </c>
      <c r="AA8926" s="35" t="e">
        <f t="shared" si="1675"/>
        <v>#VALUE!</v>
      </c>
      <c r="AB8926" s="35" t="str">
        <f t="shared" si="1676"/>
        <v>{keyword:}</v>
      </c>
      <c r="AC8926" s="107" t="e">
        <f t="shared" si="1677"/>
        <v>#VALUE!</v>
      </c>
      <c r="AK8926" t="s">
        <v>577</v>
      </c>
    </row>
    <row r="8927" spans="1:37" ht="15" customHeight="1" x14ac:dyDescent="0.25">
      <c r="A8927" s="35">
        <f t="shared" si="1669"/>
        <v>0</v>
      </c>
      <c r="C8927" s="35" t="str">
        <f t="shared" si="1670"/>
        <v/>
      </c>
      <c r="K8927" t="s">
        <v>577</v>
      </c>
      <c r="O8927" s="35" t="str">
        <f t="shared" si="1671"/>
        <v>?utm_source=yandex&amp;utm_medium=cpc&amp;utm_campaign=&amp;utm_content=&amp;utm_term={keyword}&amp;utm_device={device_type}</v>
      </c>
      <c r="P8927" s="35" t="str">
        <f t="shared" si="1668"/>
        <v/>
      </c>
      <c r="T8927" s="8" t="s">
        <v>751</v>
      </c>
      <c r="U8927" s="8" t="str">
        <f t="shared" si="1672"/>
        <v>,</v>
      </c>
      <c r="W8927" s="35" t="str">
        <f t="shared" si="1673"/>
        <v/>
      </c>
      <c r="X8927" s="35" t="s">
        <v>753</v>
      </c>
      <c r="Y8927" s="35" t="s">
        <v>754</v>
      </c>
      <c r="Z8927" s="35" t="str">
        <f t="shared" si="1674"/>
        <v/>
      </c>
      <c r="AA8927" s="35" t="e">
        <f t="shared" si="1675"/>
        <v>#VALUE!</v>
      </c>
      <c r="AB8927" s="35" t="str">
        <f t="shared" si="1676"/>
        <v>{keyword:}</v>
      </c>
      <c r="AC8927" s="107" t="e">
        <f t="shared" si="1677"/>
        <v>#VALUE!</v>
      </c>
      <c r="AK8927" t="s">
        <v>577</v>
      </c>
    </row>
    <row r="8928" spans="1:37" ht="15" x14ac:dyDescent="0.25">
      <c r="A8928" s="35">
        <f t="shared" si="1669"/>
        <v>0</v>
      </c>
      <c r="C8928" s="35" t="str">
        <f t="shared" si="1670"/>
        <v/>
      </c>
      <c r="K8928" t="s">
        <v>577</v>
      </c>
      <c r="O8928" s="35" t="str">
        <f t="shared" si="1671"/>
        <v>?utm_source=yandex&amp;utm_medium=cpc&amp;utm_campaign=&amp;utm_content=&amp;utm_term={keyword}&amp;utm_device={device_type}</v>
      </c>
      <c r="P8928" s="35" t="str">
        <f t="shared" si="1668"/>
        <v/>
      </c>
      <c r="T8928" s="8" t="s">
        <v>751</v>
      </c>
      <c r="U8928" s="8" t="str">
        <f t="shared" si="1672"/>
        <v>,</v>
      </c>
      <c r="W8928" s="35" t="str">
        <f t="shared" si="1673"/>
        <v/>
      </c>
      <c r="X8928" s="35" t="s">
        <v>753</v>
      </c>
      <c r="Y8928" s="35" t="s">
        <v>754</v>
      </c>
      <c r="Z8928" s="35" t="str">
        <f t="shared" si="1674"/>
        <v/>
      </c>
      <c r="AA8928" s="35" t="e">
        <f t="shared" si="1675"/>
        <v>#VALUE!</v>
      </c>
      <c r="AB8928" s="35" t="str">
        <f t="shared" si="1676"/>
        <v>{keyword:}</v>
      </c>
      <c r="AC8928" s="107" t="e">
        <f t="shared" si="1677"/>
        <v>#VALUE!</v>
      </c>
      <c r="AK8928" t="s">
        <v>577</v>
      </c>
    </row>
    <row r="8929" spans="1:37" ht="15" customHeight="1" x14ac:dyDescent="0.25">
      <c r="A8929" s="35">
        <f t="shared" si="1669"/>
        <v>0</v>
      </c>
      <c r="C8929" s="35" t="str">
        <f t="shared" si="1670"/>
        <v/>
      </c>
      <c r="K8929" t="s">
        <v>577</v>
      </c>
      <c r="O8929" s="35" t="str">
        <f t="shared" si="1671"/>
        <v>?utm_source=yandex&amp;utm_medium=cpc&amp;utm_campaign=&amp;utm_content=&amp;utm_term={keyword}&amp;utm_device={device_type}</v>
      </c>
      <c r="P8929" s="35" t="str">
        <f t="shared" si="1668"/>
        <v/>
      </c>
      <c r="T8929" s="8" t="s">
        <v>751</v>
      </c>
      <c r="U8929" s="8" t="str">
        <f t="shared" si="1672"/>
        <v>,</v>
      </c>
      <c r="W8929" s="35" t="str">
        <f t="shared" si="1673"/>
        <v/>
      </c>
      <c r="X8929" s="35" t="s">
        <v>753</v>
      </c>
      <c r="Y8929" s="35" t="s">
        <v>754</v>
      </c>
      <c r="Z8929" s="35" t="str">
        <f t="shared" si="1674"/>
        <v/>
      </c>
      <c r="AA8929" s="35" t="e">
        <f t="shared" si="1675"/>
        <v>#VALUE!</v>
      </c>
      <c r="AB8929" s="35" t="str">
        <f t="shared" si="1676"/>
        <v>{keyword:}</v>
      </c>
      <c r="AC8929" s="107" t="e">
        <f t="shared" si="1677"/>
        <v>#VALUE!</v>
      </c>
      <c r="AK8929" t="s">
        <v>577</v>
      </c>
    </row>
    <row r="8930" spans="1:37" ht="15" x14ac:dyDescent="0.25">
      <c r="A8930" s="35">
        <f t="shared" si="1669"/>
        <v>0</v>
      </c>
      <c r="C8930" s="35" t="str">
        <f t="shared" si="1670"/>
        <v/>
      </c>
      <c r="K8930" t="s">
        <v>577</v>
      </c>
      <c r="O8930" s="35" t="str">
        <f t="shared" si="1671"/>
        <v>?utm_source=yandex&amp;utm_medium=cpc&amp;utm_campaign=&amp;utm_content=&amp;utm_term={keyword}&amp;utm_device={device_type}</v>
      </c>
      <c r="P8930" s="35" t="str">
        <f t="shared" si="1668"/>
        <v/>
      </c>
      <c r="T8930" s="8" t="s">
        <v>751</v>
      </c>
      <c r="U8930" s="8" t="str">
        <f t="shared" si="1672"/>
        <v>,</v>
      </c>
      <c r="W8930" s="35" t="str">
        <f t="shared" si="1673"/>
        <v/>
      </c>
      <c r="X8930" s="35" t="s">
        <v>753</v>
      </c>
      <c r="Y8930" s="35" t="s">
        <v>754</v>
      </c>
      <c r="Z8930" s="35" t="str">
        <f t="shared" si="1674"/>
        <v/>
      </c>
      <c r="AA8930" s="35" t="e">
        <f t="shared" si="1675"/>
        <v>#VALUE!</v>
      </c>
      <c r="AB8930" s="35" t="str">
        <f t="shared" si="1676"/>
        <v>{keyword:}</v>
      </c>
      <c r="AC8930" s="107" t="e">
        <f t="shared" si="1677"/>
        <v>#VALUE!</v>
      </c>
      <c r="AK8930" t="s">
        <v>577</v>
      </c>
    </row>
    <row r="8931" spans="1:37" ht="15" customHeight="1" x14ac:dyDescent="0.25">
      <c r="A8931" s="35">
        <f t="shared" si="1669"/>
        <v>0</v>
      </c>
      <c r="C8931" s="35" t="str">
        <f t="shared" si="1670"/>
        <v/>
      </c>
      <c r="K8931" t="s">
        <v>577</v>
      </c>
      <c r="O8931" s="35" t="str">
        <f t="shared" si="1671"/>
        <v>?utm_source=yandex&amp;utm_medium=cpc&amp;utm_campaign=&amp;utm_content=&amp;utm_term={keyword}&amp;utm_device={device_type}</v>
      </c>
      <c r="P8931" s="35" t="str">
        <f t="shared" si="1668"/>
        <v/>
      </c>
      <c r="T8931" s="8" t="s">
        <v>751</v>
      </c>
      <c r="U8931" s="8" t="str">
        <f t="shared" si="1672"/>
        <v>,</v>
      </c>
      <c r="W8931" s="35" t="str">
        <f t="shared" si="1673"/>
        <v/>
      </c>
      <c r="X8931" s="35" t="s">
        <v>753</v>
      </c>
      <c r="Y8931" s="35" t="s">
        <v>754</v>
      </c>
      <c r="Z8931" s="35" t="str">
        <f t="shared" si="1674"/>
        <v/>
      </c>
      <c r="AA8931" s="35" t="e">
        <f t="shared" si="1675"/>
        <v>#VALUE!</v>
      </c>
      <c r="AB8931" s="35" t="str">
        <f t="shared" si="1676"/>
        <v>{keyword:}</v>
      </c>
      <c r="AC8931" s="107" t="e">
        <f t="shared" si="1677"/>
        <v>#VALUE!</v>
      </c>
      <c r="AK8931" t="s">
        <v>577</v>
      </c>
    </row>
    <row r="8932" spans="1:37" ht="15" x14ac:dyDescent="0.25">
      <c r="A8932" s="35">
        <f t="shared" si="1669"/>
        <v>0</v>
      </c>
      <c r="C8932" s="35" t="str">
        <f t="shared" si="1670"/>
        <v/>
      </c>
      <c r="K8932" t="s">
        <v>577</v>
      </c>
      <c r="O8932" s="35" t="str">
        <f t="shared" si="1671"/>
        <v>?utm_source=yandex&amp;utm_medium=cpc&amp;utm_campaign=&amp;utm_content=&amp;utm_term={keyword}&amp;utm_device={device_type}</v>
      </c>
      <c r="P8932" s="35" t="str">
        <f t="shared" si="1668"/>
        <v/>
      </c>
      <c r="T8932" s="8" t="s">
        <v>751</v>
      </c>
      <c r="U8932" s="8" t="str">
        <f t="shared" si="1672"/>
        <v>,</v>
      </c>
      <c r="W8932" s="35" t="str">
        <f t="shared" si="1673"/>
        <v/>
      </c>
      <c r="X8932" s="35" t="s">
        <v>753</v>
      </c>
      <c r="Y8932" s="35" t="s">
        <v>754</v>
      </c>
      <c r="Z8932" s="35" t="str">
        <f t="shared" si="1674"/>
        <v/>
      </c>
      <c r="AA8932" s="35" t="e">
        <f t="shared" si="1675"/>
        <v>#VALUE!</v>
      </c>
      <c r="AB8932" s="35" t="str">
        <f t="shared" si="1676"/>
        <v>{keyword:}</v>
      </c>
      <c r="AC8932" s="107" t="e">
        <f t="shared" si="1677"/>
        <v>#VALUE!</v>
      </c>
      <c r="AK8932" t="s">
        <v>577</v>
      </c>
    </row>
    <row r="8933" spans="1:37" ht="15" customHeight="1" x14ac:dyDescent="0.25">
      <c r="A8933" s="35">
        <f t="shared" si="1669"/>
        <v>0</v>
      </c>
      <c r="C8933" s="35" t="str">
        <f t="shared" si="1670"/>
        <v/>
      </c>
      <c r="K8933" t="s">
        <v>577</v>
      </c>
      <c r="O8933" s="35" t="str">
        <f t="shared" si="1671"/>
        <v>?utm_source=yandex&amp;utm_medium=cpc&amp;utm_campaign=&amp;utm_content=&amp;utm_term={keyword}&amp;utm_device={device_type}</v>
      </c>
      <c r="P8933" s="35" t="str">
        <f t="shared" si="1668"/>
        <v/>
      </c>
      <c r="T8933" s="8" t="s">
        <v>751</v>
      </c>
      <c r="U8933" s="8" t="str">
        <f t="shared" si="1672"/>
        <v>,</v>
      </c>
      <c r="W8933" s="35" t="str">
        <f t="shared" si="1673"/>
        <v/>
      </c>
      <c r="X8933" s="35" t="s">
        <v>753</v>
      </c>
      <c r="Y8933" s="35" t="s">
        <v>754</v>
      </c>
      <c r="Z8933" s="35" t="str">
        <f t="shared" si="1674"/>
        <v/>
      </c>
      <c r="AA8933" s="35" t="e">
        <f t="shared" si="1675"/>
        <v>#VALUE!</v>
      </c>
      <c r="AB8933" s="35" t="str">
        <f t="shared" si="1676"/>
        <v>{keyword:}</v>
      </c>
      <c r="AC8933" s="107" t="e">
        <f t="shared" si="1677"/>
        <v>#VALUE!</v>
      </c>
      <c r="AK8933" t="s">
        <v>577</v>
      </c>
    </row>
    <row r="8934" spans="1:37" ht="15" x14ac:dyDescent="0.25">
      <c r="A8934" s="35">
        <f t="shared" si="1669"/>
        <v>0</v>
      </c>
      <c r="C8934" s="35" t="str">
        <f t="shared" si="1670"/>
        <v/>
      </c>
      <c r="K8934" t="s">
        <v>577</v>
      </c>
      <c r="O8934" s="35" t="str">
        <f t="shared" si="1671"/>
        <v>?utm_source=yandex&amp;utm_medium=cpc&amp;utm_campaign=&amp;utm_content=&amp;utm_term={keyword}&amp;utm_device={device_type}</v>
      </c>
      <c r="P8934" s="35" t="str">
        <f t="shared" si="1668"/>
        <v/>
      </c>
      <c r="T8934" s="8" t="s">
        <v>751</v>
      </c>
      <c r="U8934" s="8" t="str">
        <f t="shared" si="1672"/>
        <v>,</v>
      </c>
      <c r="W8934" s="35" t="str">
        <f t="shared" si="1673"/>
        <v/>
      </c>
      <c r="X8934" s="35" t="s">
        <v>753</v>
      </c>
      <c r="Y8934" s="35" t="s">
        <v>754</v>
      </c>
      <c r="Z8934" s="35" t="str">
        <f t="shared" si="1674"/>
        <v/>
      </c>
      <c r="AA8934" s="35" t="e">
        <f t="shared" si="1675"/>
        <v>#VALUE!</v>
      </c>
      <c r="AB8934" s="35" t="str">
        <f t="shared" si="1676"/>
        <v>{keyword:}</v>
      </c>
      <c r="AC8934" s="107" t="e">
        <f t="shared" si="1677"/>
        <v>#VALUE!</v>
      </c>
      <c r="AK8934" t="s">
        <v>577</v>
      </c>
    </row>
    <row r="8935" spans="1:37" ht="15" customHeight="1" x14ac:dyDescent="0.25">
      <c r="A8935" s="35">
        <f t="shared" si="1669"/>
        <v>0</v>
      </c>
      <c r="C8935" s="35" t="str">
        <f t="shared" si="1670"/>
        <v/>
      </c>
      <c r="K8935" t="s">
        <v>577</v>
      </c>
      <c r="O8935" s="35" t="str">
        <f t="shared" si="1671"/>
        <v>?utm_source=yandex&amp;utm_medium=cpc&amp;utm_campaign=&amp;utm_content=&amp;utm_term={keyword}&amp;utm_device={device_type}</v>
      </c>
      <c r="P8935" s="35" t="str">
        <f t="shared" si="1668"/>
        <v/>
      </c>
      <c r="T8935" s="8" t="s">
        <v>751</v>
      </c>
      <c r="U8935" s="8" t="str">
        <f t="shared" si="1672"/>
        <v>,</v>
      </c>
      <c r="W8935" s="35" t="str">
        <f t="shared" si="1673"/>
        <v/>
      </c>
      <c r="X8935" s="35" t="s">
        <v>753</v>
      </c>
      <c r="Y8935" s="35" t="s">
        <v>754</v>
      </c>
      <c r="Z8935" s="35" t="str">
        <f t="shared" si="1674"/>
        <v/>
      </c>
      <c r="AA8935" s="35" t="e">
        <f t="shared" si="1675"/>
        <v>#VALUE!</v>
      </c>
      <c r="AB8935" s="35" t="str">
        <f t="shared" si="1676"/>
        <v>{keyword:}</v>
      </c>
      <c r="AC8935" s="107" t="e">
        <f t="shared" si="1677"/>
        <v>#VALUE!</v>
      </c>
      <c r="AK8935" t="s">
        <v>577</v>
      </c>
    </row>
    <row r="8936" spans="1:37" ht="15" x14ac:dyDescent="0.25">
      <c r="A8936" s="35">
        <f t="shared" si="1669"/>
        <v>0</v>
      </c>
      <c r="C8936" s="35" t="str">
        <f t="shared" si="1670"/>
        <v/>
      </c>
      <c r="K8936" t="s">
        <v>577</v>
      </c>
      <c r="O8936" s="35" t="str">
        <f t="shared" si="1671"/>
        <v>?utm_source=yandex&amp;utm_medium=cpc&amp;utm_campaign=&amp;utm_content=&amp;utm_term={keyword}&amp;utm_device={device_type}</v>
      </c>
      <c r="P8936" s="35" t="str">
        <f t="shared" si="1668"/>
        <v/>
      </c>
      <c r="T8936" s="8" t="s">
        <v>751</v>
      </c>
      <c r="U8936" s="8" t="str">
        <f t="shared" si="1672"/>
        <v>,</v>
      </c>
      <c r="W8936" s="35" t="str">
        <f t="shared" si="1673"/>
        <v/>
      </c>
      <c r="X8936" s="35" t="s">
        <v>753</v>
      </c>
      <c r="Y8936" s="35" t="s">
        <v>754</v>
      </c>
      <c r="Z8936" s="35" t="str">
        <f t="shared" si="1674"/>
        <v/>
      </c>
      <c r="AA8936" s="35" t="e">
        <f t="shared" si="1675"/>
        <v>#VALUE!</v>
      </c>
      <c r="AB8936" s="35" t="str">
        <f t="shared" si="1676"/>
        <v>{keyword:}</v>
      </c>
      <c r="AC8936" s="107" t="e">
        <f t="shared" si="1677"/>
        <v>#VALUE!</v>
      </c>
      <c r="AK8936" t="s">
        <v>577</v>
      </c>
    </row>
    <row r="8937" spans="1:37" ht="15" customHeight="1" x14ac:dyDescent="0.25">
      <c r="A8937" s="35">
        <f t="shared" si="1669"/>
        <v>0</v>
      </c>
      <c r="C8937" s="35" t="str">
        <f t="shared" si="1670"/>
        <v/>
      </c>
      <c r="K8937" t="s">
        <v>577</v>
      </c>
      <c r="O8937" s="35" t="str">
        <f t="shared" si="1671"/>
        <v>?utm_source=yandex&amp;utm_medium=cpc&amp;utm_campaign=&amp;utm_content=&amp;utm_term={keyword}&amp;utm_device={device_type}</v>
      </c>
      <c r="P8937" s="35" t="str">
        <f t="shared" si="1668"/>
        <v/>
      </c>
      <c r="T8937" s="8" t="s">
        <v>751</v>
      </c>
      <c r="U8937" s="8" t="str">
        <f t="shared" si="1672"/>
        <v>,</v>
      </c>
      <c r="W8937" s="35" t="str">
        <f t="shared" si="1673"/>
        <v/>
      </c>
      <c r="X8937" s="35" t="s">
        <v>753</v>
      </c>
      <c r="Y8937" s="35" t="s">
        <v>754</v>
      </c>
      <c r="Z8937" s="35" t="str">
        <f t="shared" si="1674"/>
        <v/>
      </c>
      <c r="AA8937" s="35" t="e">
        <f t="shared" si="1675"/>
        <v>#VALUE!</v>
      </c>
      <c r="AB8937" s="35" t="str">
        <f t="shared" si="1676"/>
        <v>{keyword:}</v>
      </c>
      <c r="AC8937" s="107" t="e">
        <f t="shared" si="1677"/>
        <v>#VALUE!</v>
      </c>
      <c r="AK8937" t="s">
        <v>577</v>
      </c>
    </row>
    <row r="8938" spans="1:37" ht="15" x14ac:dyDescent="0.25">
      <c r="A8938" s="35">
        <f t="shared" si="1669"/>
        <v>0</v>
      </c>
      <c r="C8938" s="35" t="str">
        <f t="shared" si="1670"/>
        <v/>
      </c>
      <c r="K8938" t="s">
        <v>577</v>
      </c>
      <c r="O8938" s="35" t="str">
        <f t="shared" si="1671"/>
        <v>?utm_source=yandex&amp;utm_medium=cpc&amp;utm_campaign=&amp;utm_content=&amp;utm_term={keyword}&amp;utm_device={device_type}</v>
      </c>
      <c r="P8938" s="35" t="str">
        <f t="shared" si="1668"/>
        <v/>
      </c>
      <c r="T8938" s="8" t="s">
        <v>751</v>
      </c>
      <c r="U8938" s="8" t="str">
        <f t="shared" si="1672"/>
        <v>,</v>
      </c>
      <c r="W8938" s="35" t="str">
        <f t="shared" si="1673"/>
        <v/>
      </c>
      <c r="X8938" s="35" t="s">
        <v>753</v>
      </c>
      <c r="Y8938" s="35" t="s">
        <v>754</v>
      </c>
      <c r="Z8938" s="35" t="str">
        <f t="shared" si="1674"/>
        <v/>
      </c>
      <c r="AA8938" s="35" t="e">
        <f t="shared" si="1675"/>
        <v>#VALUE!</v>
      </c>
      <c r="AB8938" s="35" t="str">
        <f t="shared" si="1676"/>
        <v>{keyword:}</v>
      </c>
      <c r="AC8938" s="107" t="e">
        <f t="shared" si="1677"/>
        <v>#VALUE!</v>
      </c>
      <c r="AK8938" t="s">
        <v>577</v>
      </c>
    </row>
    <row r="8939" spans="1:37" ht="15" customHeight="1" x14ac:dyDescent="0.25">
      <c r="A8939" s="35">
        <f t="shared" si="1669"/>
        <v>0</v>
      </c>
      <c r="C8939" s="35" t="str">
        <f t="shared" si="1670"/>
        <v/>
      </c>
      <c r="K8939" t="s">
        <v>577</v>
      </c>
      <c r="O8939" s="35" t="str">
        <f t="shared" si="1671"/>
        <v>?utm_source=yandex&amp;utm_medium=cpc&amp;utm_campaign=&amp;utm_content=&amp;utm_term={keyword}&amp;utm_device={device_type}</v>
      </c>
      <c r="P8939" s="35" t="str">
        <f t="shared" si="1668"/>
        <v/>
      </c>
      <c r="T8939" s="8" t="s">
        <v>751</v>
      </c>
      <c r="U8939" s="8" t="str">
        <f t="shared" si="1672"/>
        <v>,</v>
      </c>
      <c r="W8939" s="35" t="str">
        <f t="shared" si="1673"/>
        <v/>
      </c>
      <c r="X8939" s="35" t="s">
        <v>753</v>
      </c>
      <c r="Y8939" s="35" t="s">
        <v>754</v>
      </c>
      <c r="Z8939" s="35" t="str">
        <f t="shared" si="1674"/>
        <v/>
      </c>
      <c r="AA8939" s="35" t="e">
        <f t="shared" si="1675"/>
        <v>#VALUE!</v>
      </c>
      <c r="AB8939" s="35" t="str">
        <f t="shared" si="1676"/>
        <v>{keyword:}</v>
      </c>
      <c r="AC8939" s="107" t="e">
        <f t="shared" si="1677"/>
        <v>#VALUE!</v>
      </c>
      <c r="AK8939" t="s">
        <v>577</v>
      </c>
    </row>
    <row r="8940" spans="1:37" ht="15" x14ac:dyDescent="0.25">
      <c r="A8940" s="35">
        <f t="shared" si="1669"/>
        <v>0</v>
      </c>
      <c r="C8940" s="35" t="str">
        <f t="shared" si="1670"/>
        <v/>
      </c>
      <c r="K8940" t="s">
        <v>577</v>
      </c>
      <c r="O8940" s="35" t="str">
        <f t="shared" si="1671"/>
        <v>?utm_source=yandex&amp;utm_medium=cpc&amp;utm_campaign=&amp;utm_content=&amp;utm_term={keyword}&amp;utm_device={device_type}</v>
      </c>
      <c r="P8940" s="35" t="str">
        <f t="shared" si="1668"/>
        <v/>
      </c>
      <c r="T8940" s="8" t="s">
        <v>751</v>
      </c>
      <c r="U8940" s="8" t="str">
        <f t="shared" si="1672"/>
        <v>,</v>
      </c>
      <c r="W8940" s="35" t="str">
        <f t="shared" si="1673"/>
        <v/>
      </c>
      <c r="X8940" s="35" t="s">
        <v>753</v>
      </c>
      <c r="Y8940" s="35" t="s">
        <v>754</v>
      </c>
      <c r="Z8940" s="35" t="str">
        <f t="shared" si="1674"/>
        <v/>
      </c>
      <c r="AA8940" s="35" t="e">
        <f t="shared" si="1675"/>
        <v>#VALUE!</v>
      </c>
      <c r="AB8940" s="35" t="str">
        <f t="shared" si="1676"/>
        <v>{keyword:}</v>
      </c>
      <c r="AC8940" s="107" t="e">
        <f t="shared" si="1677"/>
        <v>#VALUE!</v>
      </c>
      <c r="AK8940" t="s">
        <v>577</v>
      </c>
    </row>
    <row r="8941" spans="1:37" ht="15" customHeight="1" x14ac:dyDescent="0.25">
      <c r="A8941" s="35">
        <f t="shared" si="1669"/>
        <v>0</v>
      </c>
      <c r="C8941" s="35" t="str">
        <f t="shared" si="1670"/>
        <v/>
      </c>
      <c r="K8941" t="s">
        <v>577</v>
      </c>
      <c r="O8941" s="35" t="str">
        <f t="shared" si="1671"/>
        <v>?utm_source=yandex&amp;utm_medium=cpc&amp;utm_campaign=&amp;utm_content=&amp;utm_term={keyword}&amp;utm_device={device_type}</v>
      </c>
      <c r="P8941" s="35" t="str">
        <f t="shared" si="1668"/>
        <v/>
      </c>
      <c r="T8941" s="8" t="s">
        <v>751</v>
      </c>
      <c r="U8941" s="8" t="str">
        <f t="shared" si="1672"/>
        <v>,</v>
      </c>
      <c r="W8941" s="35" t="str">
        <f t="shared" si="1673"/>
        <v/>
      </c>
      <c r="X8941" s="35" t="s">
        <v>753</v>
      </c>
      <c r="Y8941" s="35" t="s">
        <v>754</v>
      </c>
      <c r="Z8941" s="35" t="str">
        <f t="shared" si="1674"/>
        <v/>
      </c>
      <c r="AA8941" s="35" t="e">
        <f t="shared" si="1675"/>
        <v>#VALUE!</v>
      </c>
      <c r="AB8941" s="35" t="str">
        <f t="shared" si="1676"/>
        <v>{keyword:}</v>
      </c>
      <c r="AC8941" s="107" t="e">
        <f t="shared" si="1677"/>
        <v>#VALUE!</v>
      </c>
      <c r="AK8941" t="s">
        <v>577</v>
      </c>
    </row>
    <row r="8942" spans="1:37" ht="15" x14ac:dyDescent="0.25">
      <c r="A8942" s="35">
        <f t="shared" si="1669"/>
        <v>0</v>
      </c>
      <c r="C8942" s="35" t="str">
        <f t="shared" si="1670"/>
        <v/>
      </c>
      <c r="K8942" t="s">
        <v>577</v>
      </c>
      <c r="O8942" s="35" t="str">
        <f t="shared" si="1671"/>
        <v>?utm_source=yandex&amp;utm_medium=cpc&amp;utm_campaign=&amp;utm_content=&amp;utm_term={keyword}&amp;utm_device={device_type}</v>
      </c>
      <c r="P8942" s="35" t="str">
        <f t="shared" si="1668"/>
        <v/>
      </c>
      <c r="T8942" s="8" t="s">
        <v>751</v>
      </c>
      <c r="U8942" s="8" t="str">
        <f t="shared" si="1672"/>
        <v>,</v>
      </c>
      <c r="W8942" s="35" t="str">
        <f t="shared" si="1673"/>
        <v/>
      </c>
      <c r="X8942" s="35" t="s">
        <v>753</v>
      </c>
      <c r="Y8942" s="35" t="s">
        <v>754</v>
      </c>
      <c r="Z8942" s="35" t="str">
        <f t="shared" si="1674"/>
        <v/>
      </c>
      <c r="AA8942" s="35" t="e">
        <f t="shared" si="1675"/>
        <v>#VALUE!</v>
      </c>
      <c r="AB8942" s="35" t="str">
        <f t="shared" si="1676"/>
        <v>{keyword:}</v>
      </c>
      <c r="AC8942" s="107" t="e">
        <f t="shared" si="1677"/>
        <v>#VALUE!</v>
      </c>
      <c r="AK8942" t="s">
        <v>577</v>
      </c>
    </row>
    <row r="8943" spans="1:37" ht="15" customHeight="1" x14ac:dyDescent="0.25">
      <c r="A8943" s="35">
        <f t="shared" si="1669"/>
        <v>0</v>
      </c>
      <c r="C8943" s="35" t="str">
        <f t="shared" si="1670"/>
        <v/>
      </c>
      <c r="K8943" t="s">
        <v>577</v>
      </c>
      <c r="O8943" s="35" t="str">
        <f t="shared" si="1671"/>
        <v>?utm_source=yandex&amp;utm_medium=cpc&amp;utm_campaign=&amp;utm_content=&amp;utm_term={keyword}&amp;utm_device={device_type}</v>
      </c>
      <c r="P8943" s="35" t="str">
        <f t="shared" si="1668"/>
        <v/>
      </c>
      <c r="T8943" s="8" t="s">
        <v>751</v>
      </c>
      <c r="U8943" s="8" t="str">
        <f t="shared" si="1672"/>
        <v>,</v>
      </c>
      <c r="W8943" s="35" t="str">
        <f t="shared" si="1673"/>
        <v/>
      </c>
      <c r="X8943" s="35" t="s">
        <v>753</v>
      </c>
      <c r="Y8943" s="35" t="s">
        <v>754</v>
      </c>
      <c r="Z8943" s="35" t="str">
        <f t="shared" si="1674"/>
        <v/>
      </c>
      <c r="AA8943" s="35" t="e">
        <f t="shared" si="1675"/>
        <v>#VALUE!</v>
      </c>
      <c r="AB8943" s="35" t="str">
        <f t="shared" si="1676"/>
        <v>{keyword:}</v>
      </c>
      <c r="AC8943" s="107" t="e">
        <f t="shared" si="1677"/>
        <v>#VALUE!</v>
      </c>
      <c r="AK8943" t="s">
        <v>577</v>
      </c>
    </row>
    <row r="8944" spans="1:37" ht="15" x14ac:dyDescent="0.25">
      <c r="A8944" s="35">
        <f t="shared" si="1669"/>
        <v>0</v>
      </c>
      <c r="C8944" s="35" t="str">
        <f t="shared" si="1670"/>
        <v/>
      </c>
      <c r="K8944" t="s">
        <v>577</v>
      </c>
      <c r="O8944" s="35" t="str">
        <f t="shared" si="1671"/>
        <v>?utm_source=yandex&amp;utm_medium=cpc&amp;utm_campaign=&amp;utm_content=&amp;utm_term={keyword}&amp;utm_device={device_type}</v>
      </c>
      <c r="P8944" s="35" t="str">
        <f t="shared" si="1668"/>
        <v/>
      </c>
      <c r="T8944" s="8" t="s">
        <v>751</v>
      </c>
      <c r="U8944" s="8" t="str">
        <f t="shared" si="1672"/>
        <v>,</v>
      </c>
      <c r="W8944" s="35" t="str">
        <f t="shared" si="1673"/>
        <v/>
      </c>
      <c r="X8944" s="35" t="s">
        <v>753</v>
      </c>
      <c r="Y8944" s="35" t="s">
        <v>754</v>
      </c>
      <c r="Z8944" s="35" t="str">
        <f t="shared" si="1674"/>
        <v/>
      </c>
      <c r="AA8944" s="35" t="e">
        <f t="shared" si="1675"/>
        <v>#VALUE!</v>
      </c>
      <c r="AB8944" s="35" t="str">
        <f t="shared" si="1676"/>
        <v>{keyword:}</v>
      </c>
      <c r="AC8944" s="107" t="e">
        <f t="shared" si="1677"/>
        <v>#VALUE!</v>
      </c>
      <c r="AK8944" t="s">
        <v>577</v>
      </c>
    </row>
    <row r="8945" spans="1:37" ht="15" customHeight="1" x14ac:dyDescent="0.25">
      <c r="A8945" s="35">
        <f t="shared" si="1669"/>
        <v>0</v>
      </c>
      <c r="C8945" s="35" t="str">
        <f t="shared" si="1670"/>
        <v/>
      </c>
      <c r="K8945" t="s">
        <v>577</v>
      </c>
      <c r="O8945" s="35" t="str">
        <f t="shared" si="1671"/>
        <v>?utm_source=yandex&amp;utm_medium=cpc&amp;utm_campaign=&amp;utm_content=&amp;utm_term={keyword}&amp;utm_device={device_type}</v>
      </c>
      <c r="P8945" s="35" t="str">
        <f t="shared" si="1668"/>
        <v/>
      </c>
      <c r="T8945" s="8" t="s">
        <v>751</v>
      </c>
      <c r="U8945" s="8" t="str">
        <f t="shared" si="1672"/>
        <v>,</v>
      </c>
      <c r="W8945" s="35" t="str">
        <f t="shared" si="1673"/>
        <v/>
      </c>
      <c r="X8945" s="35" t="s">
        <v>753</v>
      </c>
      <c r="Y8945" s="35" t="s">
        <v>754</v>
      </c>
      <c r="Z8945" s="35" t="str">
        <f t="shared" si="1674"/>
        <v/>
      </c>
      <c r="AA8945" s="35" t="e">
        <f t="shared" si="1675"/>
        <v>#VALUE!</v>
      </c>
      <c r="AB8945" s="35" t="str">
        <f t="shared" si="1676"/>
        <v>{keyword:}</v>
      </c>
      <c r="AC8945" s="107" t="e">
        <f t="shared" si="1677"/>
        <v>#VALUE!</v>
      </c>
      <c r="AK8945" t="s">
        <v>577</v>
      </c>
    </row>
    <row r="8946" spans="1:37" ht="15" x14ac:dyDescent="0.25">
      <c r="A8946" s="35">
        <f t="shared" si="1669"/>
        <v>0</v>
      </c>
      <c r="C8946" s="35" t="str">
        <f t="shared" si="1670"/>
        <v/>
      </c>
      <c r="K8946" t="s">
        <v>577</v>
      </c>
      <c r="O8946" s="35" t="str">
        <f t="shared" si="1671"/>
        <v>?utm_source=yandex&amp;utm_medium=cpc&amp;utm_campaign=&amp;utm_content=&amp;utm_term={keyword}&amp;utm_device={device_type}</v>
      </c>
      <c r="P8946" s="35" t="str">
        <f t="shared" si="1668"/>
        <v/>
      </c>
      <c r="T8946" s="8" t="s">
        <v>751</v>
      </c>
      <c r="U8946" s="8" t="str">
        <f t="shared" si="1672"/>
        <v>,</v>
      </c>
      <c r="W8946" s="35" t="str">
        <f t="shared" si="1673"/>
        <v/>
      </c>
      <c r="X8946" s="35" t="s">
        <v>753</v>
      </c>
      <c r="Y8946" s="35" t="s">
        <v>754</v>
      </c>
      <c r="Z8946" s="35" t="str">
        <f t="shared" si="1674"/>
        <v/>
      </c>
      <c r="AA8946" s="35" t="e">
        <f t="shared" si="1675"/>
        <v>#VALUE!</v>
      </c>
      <c r="AB8946" s="35" t="str">
        <f t="shared" si="1676"/>
        <v>{keyword:}</v>
      </c>
      <c r="AC8946" s="107" t="e">
        <f t="shared" si="1677"/>
        <v>#VALUE!</v>
      </c>
      <c r="AK8946" t="s">
        <v>577</v>
      </c>
    </row>
    <row r="8947" spans="1:37" ht="15" customHeight="1" x14ac:dyDescent="0.25">
      <c r="A8947" s="35">
        <f t="shared" si="1669"/>
        <v>0</v>
      </c>
      <c r="C8947" s="35" t="str">
        <f t="shared" si="1670"/>
        <v/>
      </c>
      <c r="K8947" t="s">
        <v>577</v>
      </c>
      <c r="O8947" s="35" t="str">
        <f t="shared" si="1671"/>
        <v>?utm_source=yandex&amp;utm_medium=cpc&amp;utm_campaign=&amp;utm_content=&amp;utm_term={keyword}&amp;utm_device={device_type}</v>
      </c>
      <c r="P8947" s="35" t="str">
        <f t="shared" si="1668"/>
        <v/>
      </c>
      <c r="T8947" s="8" t="s">
        <v>751</v>
      </c>
      <c r="U8947" s="8" t="str">
        <f t="shared" si="1672"/>
        <v>,</v>
      </c>
      <c r="W8947" s="35" t="str">
        <f t="shared" si="1673"/>
        <v/>
      </c>
      <c r="X8947" s="35" t="s">
        <v>753</v>
      </c>
      <c r="Y8947" s="35" t="s">
        <v>754</v>
      </c>
      <c r="Z8947" s="35" t="str">
        <f t="shared" si="1674"/>
        <v/>
      </c>
      <c r="AA8947" s="35" t="e">
        <f t="shared" si="1675"/>
        <v>#VALUE!</v>
      </c>
      <c r="AB8947" s="35" t="str">
        <f t="shared" si="1676"/>
        <v>{keyword:}</v>
      </c>
      <c r="AC8947" s="107" t="e">
        <f t="shared" si="1677"/>
        <v>#VALUE!</v>
      </c>
      <c r="AK8947" t="s">
        <v>577</v>
      </c>
    </row>
    <row r="8948" spans="1:37" ht="15" x14ac:dyDescent="0.25">
      <c r="A8948" s="35">
        <f t="shared" si="1669"/>
        <v>0</v>
      </c>
      <c r="C8948" s="35" t="str">
        <f t="shared" si="1670"/>
        <v/>
      </c>
      <c r="K8948" t="s">
        <v>577</v>
      </c>
      <c r="O8948" s="35" t="str">
        <f t="shared" si="1671"/>
        <v>?utm_source=yandex&amp;utm_medium=cpc&amp;utm_campaign=&amp;utm_content=&amp;utm_term={keyword}&amp;utm_device={device_type}</v>
      </c>
      <c r="P8948" s="35" t="str">
        <f t="shared" si="1668"/>
        <v/>
      </c>
      <c r="T8948" s="8" t="s">
        <v>751</v>
      </c>
      <c r="U8948" s="8" t="str">
        <f t="shared" si="1672"/>
        <v>,</v>
      </c>
      <c r="W8948" s="35" t="str">
        <f t="shared" si="1673"/>
        <v/>
      </c>
      <c r="X8948" s="35" t="s">
        <v>753</v>
      </c>
      <c r="Y8948" s="35" t="s">
        <v>754</v>
      </c>
      <c r="Z8948" s="35" t="str">
        <f t="shared" si="1674"/>
        <v/>
      </c>
      <c r="AA8948" s="35" t="e">
        <f t="shared" si="1675"/>
        <v>#VALUE!</v>
      </c>
      <c r="AB8948" s="35" t="str">
        <f t="shared" si="1676"/>
        <v>{keyword:}</v>
      </c>
      <c r="AC8948" s="107" t="e">
        <f t="shared" si="1677"/>
        <v>#VALUE!</v>
      </c>
      <c r="AK8948" t="s">
        <v>577</v>
      </c>
    </row>
    <row r="8949" spans="1:37" ht="15" customHeight="1" x14ac:dyDescent="0.25">
      <c r="A8949" s="35">
        <f t="shared" si="1669"/>
        <v>0</v>
      </c>
      <c r="C8949" s="35" t="str">
        <f t="shared" si="1670"/>
        <v/>
      </c>
      <c r="K8949" t="s">
        <v>577</v>
      </c>
      <c r="O8949" s="35" t="str">
        <f t="shared" si="1671"/>
        <v>?utm_source=yandex&amp;utm_medium=cpc&amp;utm_campaign=&amp;utm_content=&amp;utm_term={keyword}&amp;utm_device={device_type}</v>
      </c>
      <c r="P8949" s="35" t="str">
        <f t="shared" si="1668"/>
        <v/>
      </c>
      <c r="T8949" s="8" t="s">
        <v>751</v>
      </c>
      <c r="U8949" s="8" t="str">
        <f t="shared" si="1672"/>
        <v>,</v>
      </c>
      <c r="W8949" s="35" t="str">
        <f t="shared" si="1673"/>
        <v/>
      </c>
      <c r="X8949" s="35" t="s">
        <v>753</v>
      </c>
      <c r="Y8949" s="35" t="s">
        <v>754</v>
      </c>
      <c r="Z8949" s="35" t="str">
        <f t="shared" si="1674"/>
        <v/>
      </c>
      <c r="AA8949" s="35" t="e">
        <f t="shared" si="1675"/>
        <v>#VALUE!</v>
      </c>
      <c r="AB8949" s="35" t="str">
        <f t="shared" si="1676"/>
        <v>{keyword:}</v>
      </c>
      <c r="AC8949" s="107" t="e">
        <f t="shared" si="1677"/>
        <v>#VALUE!</v>
      </c>
      <c r="AK8949" t="s">
        <v>577</v>
      </c>
    </row>
    <row r="8950" spans="1:37" ht="15" x14ac:dyDescent="0.25">
      <c r="A8950" s="35">
        <f t="shared" si="1669"/>
        <v>0</v>
      </c>
      <c r="C8950" s="35" t="str">
        <f t="shared" si="1670"/>
        <v/>
      </c>
      <c r="K8950" t="s">
        <v>577</v>
      </c>
      <c r="O8950" s="35" t="str">
        <f t="shared" si="1671"/>
        <v>?utm_source=yandex&amp;utm_medium=cpc&amp;utm_campaign=&amp;utm_content=&amp;utm_term={keyword}&amp;utm_device={device_type}</v>
      </c>
      <c r="P8950" s="35" t="str">
        <f t="shared" si="1668"/>
        <v/>
      </c>
      <c r="T8950" s="8" t="s">
        <v>751</v>
      </c>
      <c r="U8950" s="8" t="str">
        <f t="shared" si="1672"/>
        <v>,</v>
      </c>
      <c r="W8950" s="35" t="str">
        <f t="shared" si="1673"/>
        <v/>
      </c>
      <c r="X8950" s="35" t="s">
        <v>753</v>
      </c>
      <c r="Y8950" s="35" t="s">
        <v>754</v>
      </c>
      <c r="Z8950" s="35" t="str">
        <f t="shared" si="1674"/>
        <v/>
      </c>
      <c r="AA8950" s="35" t="e">
        <f t="shared" si="1675"/>
        <v>#VALUE!</v>
      </c>
      <c r="AB8950" s="35" t="str">
        <f t="shared" si="1676"/>
        <v>{keyword:}</v>
      </c>
      <c r="AC8950" s="107" t="e">
        <f t="shared" si="1677"/>
        <v>#VALUE!</v>
      </c>
      <c r="AK8950" t="s">
        <v>577</v>
      </c>
    </row>
    <row r="8951" spans="1:37" ht="15" customHeight="1" x14ac:dyDescent="0.25">
      <c r="A8951" s="35">
        <f t="shared" si="1669"/>
        <v>0</v>
      </c>
      <c r="C8951" s="35" t="str">
        <f t="shared" si="1670"/>
        <v/>
      </c>
      <c r="K8951" t="s">
        <v>577</v>
      </c>
      <c r="O8951" s="35" t="str">
        <f t="shared" si="1671"/>
        <v>?utm_source=yandex&amp;utm_medium=cpc&amp;utm_campaign=&amp;utm_content=&amp;utm_term={keyword}&amp;utm_device={device_type}</v>
      </c>
      <c r="P8951" s="35" t="str">
        <f t="shared" si="1668"/>
        <v/>
      </c>
      <c r="T8951" s="8" t="s">
        <v>751</v>
      </c>
      <c r="U8951" s="8" t="str">
        <f t="shared" si="1672"/>
        <v>,</v>
      </c>
      <c r="W8951" s="35" t="str">
        <f t="shared" si="1673"/>
        <v/>
      </c>
      <c r="X8951" s="35" t="s">
        <v>753</v>
      </c>
      <c r="Y8951" s="35" t="s">
        <v>754</v>
      </c>
      <c r="Z8951" s="35" t="str">
        <f t="shared" si="1674"/>
        <v/>
      </c>
      <c r="AA8951" s="35" t="e">
        <f t="shared" si="1675"/>
        <v>#VALUE!</v>
      </c>
      <c r="AB8951" s="35" t="str">
        <f t="shared" si="1676"/>
        <v>{keyword:}</v>
      </c>
      <c r="AC8951" s="107" t="e">
        <f t="shared" si="1677"/>
        <v>#VALUE!</v>
      </c>
      <c r="AK8951" t="s">
        <v>577</v>
      </c>
    </row>
    <row r="8952" spans="1:37" ht="15" x14ac:dyDescent="0.25">
      <c r="A8952" s="35">
        <f t="shared" si="1669"/>
        <v>0</v>
      </c>
      <c r="C8952" s="35" t="str">
        <f t="shared" si="1670"/>
        <v/>
      </c>
      <c r="K8952" t="s">
        <v>577</v>
      </c>
      <c r="O8952" s="35" t="str">
        <f t="shared" si="1671"/>
        <v>?utm_source=yandex&amp;utm_medium=cpc&amp;utm_campaign=&amp;utm_content=&amp;utm_term={keyword}&amp;utm_device={device_type}</v>
      </c>
      <c r="P8952" s="35" t="str">
        <f t="shared" si="1668"/>
        <v/>
      </c>
      <c r="T8952" s="8" t="s">
        <v>751</v>
      </c>
      <c r="U8952" s="8" t="str">
        <f t="shared" si="1672"/>
        <v>,</v>
      </c>
      <c r="W8952" s="35" t="str">
        <f t="shared" si="1673"/>
        <v/>
      </c>
      <c r="X8952" s="35" t="s">
        <v>753</v>
      </c>
      <c r="Y8952" s="35" t="s">
        <v>754</v>
      </c>
      <c r="Z8952" s="35" t="str">
        <f t="shared" si="1674"/>
        <v/>
      </c>
      <c r="AA8952" s="35" t="e">
        <f t="shared" si="1675"/>
        <v>#VALUE!</v>
      </c>
      <c r="AB8952" s="35" t="str">
        <f t="shared" si="1676"/>
        <v>{keyword:}</v>
      </c>
      <c r="AC8952" s="107" t="e">
        <f t="shared" si="1677"/>
        <v>#VALUE!</v>
      </c>
      <c r="AK8952" t="s">
        <v>577</v>
      </c>
    </row>
    <row r="8953" spans="1:37" ht="15" customHeight="1" x14ac:dyDescent="0.25">
      <c r="A8953" s="35">
        <f t="shared" si="1669"/>
        <v>0</v>
      </c>
      <c r="C8953" s="35" t="str">
        <f t="shared" si="1670"/>
        <v/>
      </c>
      <c r="K8953" t="s">
        <v>577</v>
      </c>
      <c r="O8953" s="35" t="str">
        <f t="shared" si="1671"/>
        <v>?utm_source=yandex&amp;utm_medium=cpc&amp;utm_campaign=&amp;utm_content=&amp;utm_term={keyword}&amp;utm_device={device_type}</v>
      </c>
      <c r="P8953" s="35" t="str">
        <f t="shared" si="1668"/>
        <v/>
      </c>
      <c r="T8953" s="8" t="s">
        <v>751</v>
      </c>
      <c r="U8953" s="8" t="str">
        <f t="shared" si="1672"/>
        <v>,</v>
      </c>
      <c r="W8953" s="35" t="str">
        <f t="shared" si="1673"/>
        <v/>
      </c>
      <c r="X8953" s="35" t="s">
        <v>753</v>
      </c>
      <c r="Y8953" s="35" t="s">
        <v>754</v>
      </c>
      <c r="Z8953" s="35" t="str">
        <f t="shared" si="1674"/>
        <v/>
      </c>
      <c r="AA8953" s="35" t="e">
        <f t="shared" si="1675"/>
        <v>#VALUE!</v>
      </c>
      <c r="AB8953" s="35" t="str">
        <f t="shared" si="1676"/>
        <v>{keyword:}</v>
      </c>
      <c r="AC8953" s="107" t="e">
        <f t="shared" si="1677"/>
        <v>#VALUE!</v>
      </c>
      <c r="AK8953" t="s">
        <v>577</v>
      </c>
    </row>
    <row r="8954" spans="1:37" ht="15" x14ac:dyDescent="0.25">
      <c r="A8954" s="35">
        <f t="shared" si="1669"/>
        <v>0</v>
      </c>
      <c r="C8954" s="35" t="str">
        <f t="shared" si="1670"/>
        <v/>
      </c>
      <c r="K8954" t="s">
        <v>577</v>
      </c>
      <c r="O8954" s="35" t="str">
        <f t="shared" si="1671"/>
        <v>?utm_source=yandex&amp;utm_medium=cpc&amp;utm_campaign=&amp;utm_content=&amp;utm_term={keyword}&amp;utm_device={device_type}</v>
      </c>
      <c r="P8954" s="35" t="str">
        <f t="shared" si="1668"/>
        <v/>
      </c>
      <c r="T8954" s="8" t="s">
        <v>751</v>
      </c>
      <c r="U8954" s="8" t="str">
        <f t="shared" si="1672"/>
        <v>,</v>
      </c>
      <c r="W8954" s="35" t="str">
        <f t="shared" si="1673"/>
        <v/>
      </c>
      <c r="X8954" s="35" t="s">
        <v>753</v>
      </c>
      <c r="Y8954" s="35" t="s">
        <v>754</v>
      </c>
      <c r="Z8954" s="35" t="str">
        <f t="shared" si="1674"/>
        <v/>
      </c>
      <c r="AA8954" s="35" t="e">
        <f t="shared" si="1675"/>
        <v>#VALUE!</v>
      </c>
      <c r="AB8954" s="35" t="str">
        <f t="shared" si="1676"/>
        <v>{keyword:}</v>
      </c>
      <c r="AC8954" s="107" t="e">
        <f t="shared" si="1677"/>
        <v>#VALUE!</v>
      </c>
      <c r="AK8954" t="s">
        <v>577</v>
      </c>
    </row>
    <row r="8955" spans="1:37" ht="15" customHeight="1" x14ac:dyDescent="0.25">
      <c r="A8955" s="35">
        <f t="shared" si="1669"/>
        <v>0</v>
      </c>
      <c r="C8955" s="35" t="str">
        <f t="shared" si="1670"/>
        <v/>
      </c>
      <c r="K8955" t="s">
        <v>577</v>
      </c>
      <c r="O8955" s="35" t="str">
        <f t="shared" si="1671"/>
        <v>?utm_source=yandex&amp;utm_medium=cpc&amp;utm_campaign=&amp;utm_content=&amp;utm_term={keyword}&amp;utm_device={device_type}</v>
      </c>
      <c r="P8955" s="35" t="str">
        <f t="shared" si="1668"/>
        <v/>
      </c>
      <c r="T8955" s="8" t="s">
        <v>751</v>
      </c>
      <c r="U8955" s="8" t="str">
        <f t="shared" si="1672"/>
        <v>,</v>
      </c>
      <c r="W8955" s="35" t="str">
        <f t="shared" si="1673"/>
        <v/>
      </c>
      <c r="X8955" s="35" t="s">
        <v>753</v>
      </c>
      <c r="Y8955" s="35" t="s">
        <v>754</v>
      </c>
      <c r="Z8955" s="35" t="str">
        <f t="shared" si="1674"/>
        <v/>
      </c>
      <c r="AA8955" s="35" t="e">
        <f t="shared" si="1675"/>
        <v>#VALUE!</v>
      </c>
      <c r="AB8955" s="35" t="str">
        <f t="shared" si="1676"/>
        <v>{keyword:}</v>
      </c>
      <c r="AC8955" s="107" t="e">
        <f t="shared" si="1677"/>
        <v>#VALUE!</v>
      </c>
      <c r="AK8955" t="s">
        <v>577</v>
      </c>
    </row>
    <row r="8956" spans="1:37" ht="15" x14ac:dyDescent="0.25">
      <c r="A8956" s="35">
        <f t="shared" si="1669"/>
        <v>0</v>
      </c>
      <c r="C8956" s="35" t="str">
        <f t="shared" si="1670"/>
        <v/>
      </c>
      <c r="K8956" t="s">
        <v>577</v>
      </c>
      <c r="O8956" s="35" t="str">
        <f t="shared" si="1671"/>
        <v>?utm_source=yandex&amp;utm_medium=cpc&amp;utm_campaign=&amp;utm_content=&amp;utm_term={keyword}&amp;utm_device={device_type}</v>
      </c>
      <c r="P8956" s="35" t="str">
        <f t="shared" si="1668"/>
        <v/>
      </c>
      <c r="T8956" s="8" t="s">
        <v>751</v>
      </c>
      <c r="U8956" s="8" t="str">
        <f t="shared" si="1672"/>
        <v>,</v>
      </c>
      <c r="W8956" s="35" t="str">
        <f t="shared" si="1673"/>
        <v/>
      </c>
      <c r="X8956" s="35" t="s">
        <v>753</v>
      </c>
      <c r="Y8956" s="35" t="s">
        <v>754</v>
      </c>
      <c r="Z8956" s="35" t="str">
        <f t="shared" si="1674"/>
        <v/>
      </c>
      <c r="AA8956" s="35" t="e">
        <f t="shared" si="1675"/>
        <v>#VALUE!</v>
      </c>
      <c r="AB8956" s="35" t="str">
        <f t="shared" si="1676"/>
        <v>{keyword:}</v>
      </c>
      <c r="AC8956" s="107" t="e">
        <f t="shared" si="1677"/>
        <v>#VALUE!</v>
      </c>
      <c r="AK8956" t="s">
        <v>577</v>
      </c>
    </row>
    <row r="8957" spans="1:37" ht="15" customHeight="1" x14ac:dyDescent="0.25">
      <c r="A8957" s="35">
        <f t="shared" si="1669"/>
        <v>0</v>
      </c>
      <c r="C8957" s="35" t="str">
        <f t="shared" si="1670"/>
        <v/>
      </c>
      <c r="K8957" t="s">
        <v>577</v>
      </c>
      <c r="O8957" s="35" t="str">
        <f t="shared" si="1671"/>
        <v>?utm_source=yandex&amp;utm_medium=cpc&amp;utm_campaign=&amp;utm_content=&amp;utm_term={keyword}&amp;utm_device={device_type}</v>
      </c>
      <c r="P8957" s="35" t="str">
        <f t="shared" si="1668"/>
        <v/>
      </c>
      <c r="T8957" s="8" t="s">
        <v>751</v>
      </c>
      <c r="U8957" s="8" t="str">
        <f t="shared" si="1672"/>
        <v>,</v>
      </c>
      <c r="W8957" s="35" t="str">
        <f t="shared" si="1673"/>
        <v/>
      </c>
      <c r="X8957" s="35" t="s">
        <v>753</v>
      </c>
      <c r="Y8957" s="35" t="s">
        <v>754</v>
      </c>
      <c r="Z8957" s="35" t="str">
        <f t="shared" si="1674"/>
        <v/>
      </c>
      <c r="AA8957" s="35" t="e">
        <f t="shared" si="1675"/>
        <v>#VALUE!</v>
      </c>
      <c r="AB8957" s="35" t="str">
        <f t="shared" si="1676"/>
        <v>{keyword:}</v>
      </c>
      <c r="AC8957" s="107" t="e">
        <f t="shared" si="1677"/>
        <v>#VALUE!</v>
      </c>
      <c r="AK8957" t="s">
        <v>577</v>
      </c>
    </row>
    <row r="8958" spans="1:37" ht="15" x14ac:dyDescent="0.25">
      <c r="A8958" s="35">
        <f t="shared" si="1669"/>
        <v>0</v>
      </c>
      <c r="C8958" s="35" t="str">
        <f t="shared" si="1670"/>
        <v/>
      </c>
      <c r="K8958" t="s">
        <v>577</v>
      </c>
      <c r="O8958" s="35" t="str">
        <f t="shared" si="1671"/>
        <v>?utm_source=yandex&amp;utm_medium=cpc&amp;utm_campaign=&amp;utm_content=&amp;utm_term={keyword}&amp;utm_device={device_type}</v>
      </c>
      <c r="P8958" s="35" t="str">
        <f t="shared" si="1668"/>
        <v/>
      </c>
      <c r="T8958" s="8" t="s">
        <v>751</v>
      </c>
      <c r="U8958" s="8" t="str">
        <f t="shared" si="1672"/>
        <v>,</v>
      </c>
      <c r="W8958" s="35" t="str">
        <f t="shared" si="1673"/>
        <v/>
      </c>
      <c r="X8958" s="35" t="s">
        <v>753</v>
      </c>
      <c r="Y8958" s="35" t="s">
        <v>754</v>
      </c>
      <c r="Z8958" s="35" t="str">
        <f t="shared" si="1674"/>
        <v/>
      </c>
      <c r="AA8958" s="35" t="e">
        <f t="shared" si="1675"/>
        <v>#VALUE!</v>
      </c>
      <c r="AB8958" s="35" t="str">
        <f t="shared" si="1676"/>
        <v>{keyword:}</v>
      </c>
      <c r="AC8958" s="107" t="e">
        <f t="shared" si="1677"/>
        <v>#VALUE!</v>
      </c>
      <c r="AK8958" t="s">
        <v>577</v>
      </c>
    </row>
    <row r="8959" spans="1:37" ht="15" customHeight="1" x14ac:dyDescent="0.25">
      <c r="A8959" s="35">
        <f t="shared" si="1669"/>
        <v>0</v>
      </c>
      <c r="C8959" s="35" t="str">
        <f t="shared" si="1670"/>
        <v/>
      </c>
      <c r="K8959" t="s">
        <v>577</v>
      </c>
      <c r="O8959" s="35" t="str">
        <f t="shared" si="1671"/>
        <v>?utm_source=yandex&amp;utm_medium=cpc&amp;utm_campaign=&amp;utm_content=&amp;utm_term={keyword}&amp;utm_device={device_type}</v>
      </c>
      <c r="P8959" s="35" t="str">
        <f t="shared" si="1668"/>
        <v/>
      </c>
      <c r="T8959" s="8" t="s">
        <v>751</v>
      </c>
      <c r="U8959" s="8" t="str">
        <f t="shared" si="1672"/>
        <v>,</v>
      </c>
      <c r="W8959" s="35" t="str">
        <f t="shared" si="1673"/>
        <v/>
      </c>
      <c r="X8959" s="35" t="s">
        <v>753</v>
      </c>
      <c r="Y8959" s="35" t="s">
        <v>754</v>
      </c>
      <c r="Z8959" s="35" t="str">
        <f t="shared" si="1674"/>
        <v/>
      </c>
      <c r="AA8959" s="35" t="e">
        <f t="shared" si="1675"/>
        <v>#VALUE!</v>
      </c>
      <c r="AB8959" s="35" t="str">
        <f t="shared" si="1676"/>
        <v>{keyword:}</v>
      </c>
      <c r="AC8959" s="107" t="e">
        <f t="shared" si="1677"/>
        <v>#VALUE!</v>
      </c>
      <c r="AK8959" t="s">
        <v>577</v>
      </c>
    </row>
    <row r="8960" spans="1:37" ht="15" x14ac:dyDescent="0.25">
      <c r="A8960" s="35">
        <f t="shared" si="1669"/>
        <v>0</v>
      </c>
      <c r="C8960" s="35" t="str">
        <f t="shared" si="1670"/>
        <v/>
      </c>
      <c r="K8960" t="s">
        <v>577</v>
      </c>
      <c r="O8960" s="35" t="str">
        <f t="shared" si="1671"/>
        <v>?utm_source=yandex&amp;utm_medium=cpc&amp;utm_campaign=&amp;utm_content=&amp;utm_term={keyword}&amp;utm_device={device_type}</v>
      </c>
      <c r="P8960" s="35" t="str">
        <f t="shared" si="1668"/>
        <v/>
      </c>
      <c r="T8960" s="8" t="s">
        <v>751</v>
      </c>
      <c r="U8960" s="8" t="str">
        <f t="shared" si="1672"/>
        <v>,</v>
      </c>
      <c r="W8960" s="35" t="str">
        <f t="shared" si="1673"/>
        <v/>
      </c>
      <c r="X8960" s="35" t="s">
        <v>753</v>
      </c>
      <c r="Y8960" s="35" t="s">
        <v>754</v>
      </c>
      <c r="Z8960" s="35" t="str">
        <f t="shared" si="1674"/>
        <v/>
      </c>
      <c r="AA8960" s="35" t="e">
        <f t="shared" si="1675"/>
        <v>#VALUE!</v>
      </c>
      <c r="AB8960" s="35" t="str">
        <f t="shared" si="1676"/>
        <v>{keyword:}</v>
      </c>
      <c r="AC8960" s="107" t="e">
        <f t="shared" si="1677"/>
        <v>#VALUE!</v>
      </c>
      <c r="AK8960" t="s">
        <v>577</v>
      </c>
    </row>
    <row r="8961" spans="1:37" ht="15" customHeight="1" x14ac:dyDescent="0.25">
      <c r="A8961" s="35">
        <f t="shared" si="1669"/>
        <v>0</v>
      </c>
      <c r="C8961" s="35" t="str">
        <f t="shared" si="1670"/>
        <v/>
      </c>
      <c r="K8961" t="s">
        <v>577</v>
      </c>
      <c r="O8961" s="35" t="str">
        <f t="shared" si="1671"/>
        <v>?utm_source=yandex&amp;utm_medium=cpc&amp;utm_campaign=&amp;utm_content=&amp;utm_term={keyword}&amp;utm_device={device_type}</v>
      </c>
      <c r="P8961" s="35" t="str">
        <f t="shared" si="1668"/>
        <v/>
      </c>
      <c r="T8961" s="8" t="s">
        <v>751</v>
      </c>
      <c r="U8961" s="8" t="str">
        <f t="shared" si="1672"/>
        <v>,</v>
      </c>
      <c r="W8961" s="35" t="str">
        <f t="shared" si="1673"/>
        <v/>
      </c>
      <c r="X8961" s="35" t="s">
        <v>753</v>
      </c>
      <c r="Y8961" s="35" t="s">
        <v>754</v>
      </c>
      <c r="Z8961" s="35" t="str">
        <f t="shared" si="1674"/>
        <v/>
      </c>
      <c r="AA8961" s="35" t="e">
        <f t="shared" si="1675"/>
        <v>#VALUE!</v>
      </c>
      <c r="AB8961" s="35" t="str">
        <f t="shared" si="1676"/>
        <v>{keyword:}</v>
      </c>
      <c r="AC8961" s="107" t="e">
        <f t="shared" si="1677"/>
        <v>#VALUE!</v>
      </c>
      <c r="AK8961" t="s">
        <v>577</v>
      </c>
    </row>
    <row r="8962" spans="1:37" ht="15" x14ac:dyDescent="0.25">
      <c r="A8962" s="35">
        <f t="shared" si="1669"/>
        <v>0</v>
      </c>
      <c r="C8962" s="35" t="str">
        <f t="shared" si="1670"/>
        <v/>
      </c>
      <c r="K8962" t="s">
        <v>577</v>
      </c>
      <c r="O8962" s="35" t="str">
        <f t="shared" si="1671"/>
        <v>?utm_source=yandex&amp;utm_medium=cpc&amp;utm_campaign=&amp;utm_content=&amp;utm_term={keyword}&amp;utm_device={device_type}</v>
      </c>
      <c r="P8962" s="35" t="str">
        <f t="shared" ref="P8962:P9025" si="1678">SUBSTITUTE((SUBSTITUTE(B8962,"""",))," ","-")</f>
        <v/>
      </c>
      <c r="T8962" s="8" t="s">
        <v>751</v>
      </c>
      <c r="U8962" s="8" t="str">
        <f t="shared" si="1672"/>
        <v>,</v>
      </c>
      <c r="W8962" s="35" t="str">
        <f t="shared" si="1673"/>
        <v/>
      </c>
      <c r="X8962" s="35" t="s">
        <v>753</v>
      </c>
      <c r="Y8962" s="35" t="s">
        <v>754</v>
      </c>
      <c r="Z8962" s="35" t="str">
        <f t="shared" si="1674"/>
        <v/>
      </c>
      <c r="AA8962" s="35" t="e">
        <f t="shared" si="1675"/>
        <v>#VALUE!</v>
      </c>
      <c r="AB8962" s="35" t="str">
        <f t="shared" si="1676"/>
        <v>{keyword:}</v>
      </c>
      <c r="AC8962" s="107" t="e">
        <f t="shared" si="1677"/>
        <v>#VALUE!</v>
      </c>
      <c r="AK8962" t="s">
        <v>577</v>
      </c>
    </row>
    <row r="8963" spans="1:37" ht="15" customHeight="1" x14ac:dyDescent="0.25">
      <c r="A8963" s="35">
        <f t="shared" ref="A8963:A9026" si="1679">IF(ISBLANK(B8963),0,LEN(TRIM(B8963))-LEN(SUBSTITUTE(B8963," ",""))+1)</f>
        <v>0</v>
      </c>
      <c r="C8963" s="35" t="str">
        <f t="shared" ref="C8963:C9026" si="1680">SUBSTITUTE(B8963," ","_")</f>
        <v/>
      </c>
      <c r="K8963" t="s">
        <v>577</v>
      </c>
      <c r="O8963" s="35" t="str">
        <f t="shared" ref="O8963:O9026" si="1681">CONCATENATE(M8963,"?utm_source=yandex&amp;utm_medium=cpc&amp;utm_campaign=",SUBSTITUTE(TRIM(N8963)," ","_"),"&amp;utm_content=",SUBSTITUTE(SUBSTITUTE(B8963,"""",)," ","_"),"&amp;utm_term={keyword}","&amp;utm_device={device_type}")</f>
        <v>?utm_source=yandex&amp;utm_medium=cpc&amp;utm_campaign=&amp;utm_content=&amp;utm_term={keyword}&amp;utm_device={device_type}</v>
      </c>
      <c r="P8963" s="35" t="str">
        <f t="shared" si="1678"/>
        <v/>
      </c>
      <c r="T8963" s="8" t="s">
        <v>751</v>
      </c>
      <c r="U8963" s="8" t="str">
        <f t="shared" ref="U8963:U9026" si="1682">CONCATENATE(R8963,T8963,S8963)</f>
        <v>,</v>
      </c>
      <c r="W8963" s="35" t="str">
        <f t="shared" ref="W8963:W9026" si="1683">SUBSTITUTE((SUBSTITUTE(P8963,"""",)),"-"," ")</f>
        <v/>
      </c>
      <c r="X8963" s="35" t="s">
        <v>753</v>
      </c>
      <c r="Y8963" s="35" t="s">
        <v>754</v>
      </c>
      <c r="Z8963" s="35" t="str">
        <f t="shared" ref="Z8963:Z9026" si="1684">IF(ISERR(MID(W8963,1,FIND(" ",W8963,1)-1)),W8963,MID(W8963,1,FIND(" ",W8963,1)-1))</f>
        <v/>
      </c>
      <c r="AA8963" s="35" t="e">
        <f t="shared" ref="AA8963:AA9026" si="1685">MID(W8963,FIND(" ",W8963)+1,100)</f>
        <v>#VALUE!</v>
      </c>
      <c r="AB8963" s="35" t="str">
        <f t="shared" ref="AB8963:AB9026" si="1686">CONCATENATE(X8963,Z8963,Y8963)</f>
        <v>{keyword:}</v>
      </c>
      <c r="AC8963" s="107" t="e">
        <f t="shared" ref="AC8963:AC9026" si="1687">CONCATENATE(X8963,AA8963,Y8963)</f>
        <v>#VALUE!</v>
      </c>
      <c r="AK8963" t="s">
        <v>577</v>
      </c>
    </row>
    <row r="8964" spans="1:37" ht="15" x14ac:dyDescent="0.25">
      <c r="A8964" s="35">
        <f t="shared" si="1679"/>
        <v>0</v>
      </c>
      <c r="C8964" s="35" t="str">
        <f t="shared" si="1680"/>
        <v/>
      </c>
      <c r="K8964" t="s">
        <v>577</v>
      </c>
      <c r="O8964" s="35" t="str">
        <f t="shared" si="1681"/>
        <v>?utm_source=yandex&amp;utm_medium=cpc&amp;utm_campaign=&amp;utm_content=&amp;utm_term={keyword}&amp;utm_device={device_type}</v>
      </c>
      <c r="P8964" s="35" t="str">
        <f t="shared" si="1678"/>
        <v/>
      </c>
      <c r="T8964" s="8" t="s">
        <v>751</v>
      </c>
      <c r="U8964" s="8" t="str">
        <f t="shared" si="1682"/>
        <v>,</v>
      </c>
      <c r="W8964" s="35" t="str">
        <f t="shared" si="1683"/>
        <v/>
      </c>
      <c r="X8964" s="35" t="s">
        <v>753</v>
      </c>
      <c r="Y8964" s="35" t="s">
        <v>754</v>
      </c>
      <c r="Z8964" s="35" t="str">
        <f t="shared" si="1684"/>
        <v/>
      </c>
      <c r="AA8964" s="35" t="e">
        <f t="shared" si="1685"/>
        <v>#VALUE!</v>
      </c>
      <c r="AB8964" s="35" t="str">
        <f t="shared" si="1686"/>
        <v>{keyword:}</v>
      </c>
      <c r="AC8964" s="107" t="e">
        <f t="shared" si="1687"/>
        <v>#VALUE!</v>
      </c>
      <c r="AK8964" t="s">
        <v>577</v>
      </c>
    </row>
    <row r="8965" spans="1:37" ht="15" customHeight="1" x14ac:dyDescent="0.25">
      <c r="A8965" s="35">
        <f t="shared" si="1679"/>
        <v>0</v>
      </c>
      <c r="C8965" s="35" t="str">
        <f t="shared" si="1680"/>
        <v/>
      </c>
      <c r="K8965" t="s">
        <v>577</v>
      </c>
      <c r="O8965" s="35" t="str">
        <f t="shared" si="1681"/>
        <v>?utm_source=yandex&amp;utm_medium=cpc&amp;utm_campaign=&amp;utm_content=&amp;utm_term={keyword}&amp;utm_device={device_type}</v>
      </c>
      <c r="P8965" s="35" t="str">
        <f t="shared" si="1678"/>
        <v/>
      </c>
      <c r="T8965" s="8" t="s">
        <v>751</v>
      </c>
      <c r="U8965" s="8" t="str">
        <f t="shared" si="1682"/>
        <v>,</v>
      </c>
      <c r="W8965" s="35" t="str">
        <f t="shared" si="1683"/>
        <v/>
      </c>
      <c r="X8965" s="35" t="s">
        <v>753</v>
      </c>
      <c r="Y8965" s="35" t="s">
        <v>754</v>
      </c>
      <c r="Z8965" s="35" t="str">
        <f t="shared" si="1684"/>
        <v/>
      </c>
      <c r="AA8965" s="35" t="e">
        <f t="shared" si="1685"/>
        <v>#VALUE!</v>
      </c>
      <c r="AB8965" s="35" t="str">
        <f t="shared" si="1686"/>
        <v>{keyword:}</v>
      </c>
      <c r="AC8965" s="107" t="e">
        <f t="shared" si="1687"/>
        <v>#VALUE!</v>
      </c>
      <c r="AK8965" t="s">
        <v>577</v>
      </c>
    </row>
    <row r="8966" spans="1:37" ht="15" x14ac:dyDescent="0.25">
      <c r="A8966" s="35">
        <f t="shared" si="1679"/>
        <v>0</v>
      </c>
      <c r="C8966" s="35" t="str">
        <f t="shared" si="1680"/>
        <v/>
      </c>
      <c r="K8966" t="s">
        <v>577</v>
      </c>
      <c r="O8966" s="35" t="str">
        <f t="shared" si="1681"/>
        <v>?utm_source=yandex&amp;utm_medium=cpc&amp;utm_campaign=&amp;utm_content=&amp;utm_term={keyword}&amp;utm_device={device_type}</v>
      </c>
      <c r="P8966" s="35" t="str">
        <f t="shared" si="1678"/>
        <v/>
      </c>
      <c r="T8966" s="8" t="s">
        <v>751</v>
      </c>
      <c r="U8966" s="8" t="str">
        <f t="shared" si="1682"/>
        <v>,</v>
      </c>
      <c r="W8966" s="35" t="str">
        <f t="shared" si="1683"/>
        <v/>
      </c>
      <c r="X8966" s="35" t="s">
        <v>753</v>
      </c>
      <c r="Y8966" s="35" t="s">
        <v>754</v>
      </c>
      <c r="Z8966" s="35" t="str">
        <f t="shared" si="1684"/>
        <v/>
      </c>
      <c r="AA8966" s="35" t="e">
        <f t="shared" si="1685"/>
        <v>#VALUE!</v>
      </c>
      <c r="AB8966" s="35" t="str">
        <f t="shared" si="1686"/>
        <v>{keyword:}</v>
      </c>
      <c r="AC8966" s="107" t="e">
        <f t="shared" si="1687"/>
        <v>#VALUE!</v>
      </c>
      <c r="AK8966" t="s">
        <v>577</v>
      </c>
    </row>
    <row r="8967" spans="1:37" ht="15" customHeight="1" x14ac:dyDescent="0.25">
      <c r="A8967" s="35">
        <f t="shared" si="1679"/>
        <v>0</v>
      </c>
      <c r="C8967" s="35" t="str">
        <f t="shared" si="1680"/>
        <v/>
      </c>
      <c r="K8967" t="s">
        <v>577</v>
      </c>
      <c r="O8967" s="35" t="str">
        <f t="shared" si="1681"/>
        <v>?utm_source=yandex&amp;utm_medium=cpc&amp;utm_campaign=&amp;utm_content=&amp;utm_term={keyword}&amp;utm_device={device_type}</v>
      </c>
      <c r="P8967" s="35" t="str">
        <f t="shared" si="1678"/>
        <v/>
      </c>
      <c r="T8967" s="8" t="s">
        <v>751</v>
      </c>
      <c r="U8967" s="8" t="str">
        <f t="shared" si="1682"/>
        <v>,</v>
      </c>
      <c r="W8967" s="35" t="str">
        <f t="shared" si="1683"/>
        <v/>
      </c>
      <c r="X8967" s="35" t="s">
        <v>753</v>
      </c>
      <c r="Y8967" s="35" t="s">
        <v>754</v>
      </c>
      <c r="Z8967" s="35" t="str">
        <f t="shared" si="1684"/>
        <v/>
      </c>
      <c r="AA8967" s="35" t="e">
        <f t="shared" si="1685"/>
        <v>#VALUE!</v>
      </c>
      <c r="AB8967" s="35" t="str">
        <f t="shared" si="1686"/>
        <v>{keyword:}</v>
      </c>
      <c r="AC8967" s="107" t="e">
        <f t="shared" si="1687"/>
        <v>#VALUE!</v>
      </c>
      <c r="AK8967" t="s">
        <v>577</v>
      </c>
    </row>
    <row r="8968" spans="1:37" ht="15" x14ac:dyDescent="0.25">
      <c r="A8968" s="35">
        <f t="shared" si="1679"/>
        <v>0</v>
      </c>
      <c r="C8968" s="35" t="str">
        <f t="shared" si="1680"/>
        <v/>
      </c>
      <c r="K8968" t="s">
        <v>577</v>
      </c>
      <c r="O8968" s="35" t="str">
        <f t="shared" si="1681"/>
        <v>?utm_source=yandex&amp;utm_medium=cpc&amp;utm_campaign=&amp;utm_content=&amp;utm_term={keyword}&amp;utm_device={device_type}</v>
      </c>
      <c r="P8968" s="35" t="str">
        <f t="shared" si="1678"/>
        <v/>
      </c>
      <c r="T8968" s="8" t="s">
        <v>751</v>
      </c>
      <c r="U8968" s="8" t="str">
        <f t="shared" si="1682"/>
        <v>,</v>
      </c>
      <c r="W8968" s="35" t="str">
        <f t="shared" si="1683"/>
        <v/>
      </c>
      <c r="X8968" s="35" t="s">
        <v>753</v>
      </c>
      <c r="Y8968" s="35" t="s">
        <v>754</v>
      </c>
      <c r="Z8968" s="35" t="str">
        <f t="shared" si="1684"/>
        <v/>
      </c>
      <c r="AA8968" s="35" t="e">
        <f t="shared" si="1685"/>
        <v>#VALUE!</v>
      </c>
      <c r="AB8968" s="35" t="str">
        <f t="shared" si="1686"/>
        <v>{keyword:}</v>
      </c>
      <c r="AC8968" s="107" t="e">
        <f t="shared" si="1687"/>
        <v>#VALUE!</v>
      </c>
      <c r="AK8968" t="s">
        <v>577</v>
      </c>
    </row>
    <row r="8969" spans="1:37" ht="15" customHeight="1" x14ac:dyDescent="0.25">
      <c r="A8969" s="35">
        <f t="shared" si="1679"/>
        <v>0</v>
      </c>
      <c r="C8969" s="35" t="str">
        <f t="shared" si="1680"/>
        <v/>
      </c>
      <c r="K8969" t="s">
        <v>577</v>
      </c>
      <c r="O8969" s="35" t="str">
        <f t="shared" si="1681"/>
        <v>?utm_source=yandex&amp;utm_medium=cpc&amp;utm_campaign=&amp;utm_content=&amp;utm_term={keyword}&amp;utm_device={device_type}</v>
      </c>
      <c r="P8969" s="35" t="str">
        <f t="shared" si="1678"/>
        <v/>
      </c>
      <c r="T8969" s="8" t="s">
        <v>751</v>
      </c>
      <c r="U8969" s="8" t="str">
        <f t="shared" si="1682"/>
        <v>,</v>
      </c>
      <c r="W8969" s="35" t="str">
        <f t="shared" si="1683"/>
        <v/>
      </c>
      <c r="X8969" s="35" t="s">
        <v>753</v>
      </c>
      <c r="Y8969" s="35" t="s">
        <v>754</v>
      </c>
      <c r="Z8969" s="35" t="str">
        <f t="shared" si="1684"/>
        <v/>
      </c>
      <c r="AA8969" s="35" t="e">
        <f t="shared" si="1685"/>
        <v>#VALUE!</v>
      </c>
      <c r="AB8969" s="35" t="str">
        <f t="shared" si="1686"/>
        <v>{keyword:}</v>
      </c>
      <c r="AC8969" s="107" t="e">
        <f t="shared" si="1687"/>
        <v>#VALUE!</v>
      </c>
      <c r="AK8969" t="s">
        <v>577</v>
      </c>
    </row>
    <row r="8970" spans="1:37" ht="15" x14ac:dyDescent="0.25">
      <c r="A8970" s="35">
        <f t="shared" si="1679"/>
        <v>0</v>
      </c>
      <c r="C8970" s="35" t="str">
        <f t="shared" si="1680"/>
        <v/>
      </c>
      <c r="K8970" t="s">
        <v>577</v>
      </c>
      <c r="O8970" s="35" t="str">
        <f t="shared" si="1681"/>
        <v>?utm_source=yandex&amp;utm_medium=cpc&amp;utm_campaign=&amp;utm_content=&amp;utm_term={keyword}&amp;utm_device={device_type}</v>
      </c>
      <c r="P8970" s="35" t="str">
        <f t="shared" si="1678"/>
        <v/>
      </c>
      <c r="T8970" s="8" t="s">
        <v>751</v>
      </c>
      <c r="U8970" s="8" t="str">
        <f t="shared" si="1682"/>
        <v>,</v>
      </c>
      <c r="W8970" s="35" t="str">
        <f t="shared" si="1683"/>
        <v/>
      </c>
      <c r="X8970" s="35" t="s">
        <v>753</v>
      </c>
      <c r="Y8970" s="35" t="s">
        <v>754</v>
      </c>
      <c r="Z8970" s="35" t="str">
        <f t="shared" si="1684"/>
        <v/>
      </c>
      <c r="AA8970" s="35" t="e">
        <f t="shared" si="1685"/>
        <v>#VALUE!</v>
      </c>
      <c r="AB8970" s="35" t="str">
        <f t="shared" si="1686"/>
        <v>{keyword:}</v>
      </c>
      <c r="AC8970" s="107" t="e">
        <f t="shared" si="1687"/>
        <v>#VALUE!</v>
      </c>
      <c r="AK8970" t="s">
        <v>577</v>
      </c>
    </row>
    <row r="8971" spans="1:37" ht="15" customHeight="1" x14ac:dyDescent="0.25">
      <c r="A8971" s="35">
        <f t="shared" si="1679"/>
        <v>0</v>
      </c>
      <c r="C8971" s="35" t="str">
        <f t="shared" si="1680"/>
        <v/>
      </c>
      <c r="K8971" t="s">
        <v>577</v>
      </c>
      <c r="O8971" s="35" t="str">
        <f t="shared" si="1681"/>
        <v>?utm_source=yandex&amp;utm_medium=cpc&amp;utm_campaign=&amp;utm_content=&amp;utm_term={keyword}&amp;utm_device={device_type}</v>
      </c>
      <c r="P8971" s="35" t="str">
        <f t="shared" si="1678"/>
        <v/>
      </c>
      <c r="T8971" s="8" t="s">
        <v>751</v>
      </c>
      <c r="U8971" s="8" t="str">
        <f t="shared" si="1682"/>
        <v>,</v>
      </c>
      <c r="W8971" s="35" t="str">
        <f t="shared" si="1683"/>
        <v/>
      </c>
      <c r="X8971" s="35" t="s">
        <v>753</v>
      </c>
      <c r="Y8971" s="35" t="s">
        <v>754</v>
      </c>
      <c r="Z8971" s="35" t="str">
        <f t="shared" si="1684"/>
        <v/>
      </c>
      <c r="AA8971" s="35" t="e">
        <f t="shared" si="1685"/>
        <v>#VALUE!</v>
      </c>
      <c r="AB8971" s="35" t="str">
        <f t="shared" si="1686"/>
        <v>{keyword:}</v>
      </c>
      <c r="AC8971" s="107" t="e">
        <f t="shared" si="1687"/>
        <v>#VALUE!</v>
      </c>
      <c r="AK8971" t="s">
        <v>577</v>
      </c>
    </row>
    <row r="8972" spans="1:37" ht="15" x14ac:dyDescent="0.25">
      <c r="A8972" s="35">
        <f t="shared" si="1679"/>
        <v>0</v>
      </c>
      <c r="C8972" s="35" t="str">
        <f t="shared" si="1680"/>
        <v/>
      </c>
      <c r="K8972" t="s">
        <v>577</v>
      </c>
      <c r="O8972" s="35" t="str">
        <f t="shared" si="1681"/>
        <v>?utm_source=yandex&amp;utm_medium=cpc&amp;utm_campaign=&amp;utm_content=&amp;utm_term={keyword}&amp;utm_device={device_type}</v>
      </c>
      <c r="P8972" s="35" t="str">
        <f t="shared" si="1678"/>
        <v/>
      </c>
      <c r="T8972" s="8" t="s">
        <v>751</v>
      </c>
      <c r="U8972" s="8" t="str">
        <f t="shared" si="1682"/>
        <v>,</v>
      </c>
      <c r="W8972" s="35" t="str">
        <f t="shared" si="1683"/>
        <v/>
      </c>
      <c r="X8972" s="35" t="s">
        <v>753</v>
      </c>
      <c r="Y8972" s="35" t="s">
        <v>754</v>
      </c>
      <c r="Z8972" s="35" t="str">
        <f t="shared" si="1684"/>
        <v/>
      </c>
      <c r="AA8972" s="35" t="e">
        <f t="shared" si="1685"/>
        <v>#VALUE!</v>
      </c>
      <c r="AB8972" s="35" t="str">
        <f t="shared" si="1686"/>
        <v>{keyword:}</v>
      </c>
      <c r="AC8972" s="107" t="e">
        <f t="shared" si="1687"/>
        <v>#VALUE!</v>
      </c>
      <c r="AK8972" t="s">
        <v>577</v>
      </c>
    </row>
    <row r="8973" spans="1:37" ht="15" customHeight="1" x14ac:dyDescent="0.25">
      <c r="A8973" s="35">
        <f t="shared" si="1679"/>
        <v>0</v>
      </c>
      <c r="C8973" s="35" t="str">
        <f t="shared" si="1680"/>
        <v/>
      </c>
      <c r="K8973" t="s">
        <v>577</v>
      </c>
      <c r="O8973" s="35" t="str">
        <f t="shared" si="1681"/>
        <v>?utm_source=yandex&amp;utm_medium=cpc&amp;utm_campaign=&amp;utm_content=&amp;utm_term={keyword}&amp;utm_device={device_type}</v>
      </c>
      <c r="P8973" s="35" t="str">
        <f t="shared" si="1678"/>
        <v/>
      </c>
      <c r="T8973" s="8" t="s">
        <v>751</v>
      </c>
      <c r="U8973" s="8" t="str">
        <f t="shared" si="1682"/>
        <v>,</v>
      </c>
      <c r="W8973" s="35" t="str">
        <f t="shared" si="1683"/>
        <v/>
      </c>
      <c r="X8973" s="35" t="s">
        <v>753</v>
      </c>
      <c r="Y8973" s="35" t="s">
        <v>754</v>
      </c>
      <c r="Z8973" s="35" t="str">
        <f t="shared" si="1684"/>
        <v/>
      </c>
      <c r="AA8973" s="35" t="e">
        <f t="shared" si="1685"/>
        <v>#VALUE!</v>
      </c>
      <c r="AB8973" s="35" t="str">
        <f t="shared" si="1686"/>
        <v>{keyword:}</v>
      </c>
      <c r="AC8973" s="107" t="e">
        <f t="shared" si="1687"/>
        <v>#VALUE!</v>
      </c>
      <c r="AK8973" t="s">
        <v>577</v>
      </c>
    </row>
    <row r="8974" spans="1:37" ht="15" x14ac:dyDescent="0.25">
      <c r="A8974" s="35">
        <f t="shared" si="1679"/>
        <v>0</v>
      </c>
      <c r="C8974" s="35" t="str">
        <f t="shared" si="1680"/>
        <v/>
      </c>
      <c r="K8974" t="s">
        <v>577</v>
      </c>
      <c r="O8974" s="35" t="str">
        <f t="shared" si="1681"/>
        <v>?utm_source=yandex&amp;utm_medium=cpc&amp;utm_campaign=&amp;utm_content=&amp;utm_term={keyword}&amp;utm_device={device_type}</v>
      </c>
      <c r="P8974" s="35" t="str">
        <f t="shared" si="1678"/>
        <v/>
      </c>
      <c r="T8974" s="8" t="s">
        <v>751</v>
      </c>
      <c r="U8974" s="8" t="str">
        <f t="shared" si="1682"/>
        <v>,</v>
      </c>
      <c r="W8974" s="35" t="str">
        <f t="shared" si="1683"/>
        <v/>
      </c>
      <c r="X8974" s="35" t="s">
        <v>753</v>
      </c>
      <c r="Y8974" s="35" t="s">
        <v>754</v>
      </c>
      <c r="Z8974" s="35" t="str">
        <f t="shared" si="1684"/>
        <v/>
      </c>
      <c r="AA8974" s="35" t="e">
        <f t="shared" si="1685"/>
        <v>#VALUE!</v>
      </c>
      <c r="AB8974" s="35" t="str">
        <f t="shared" si="1686"/>
        <v>{keyword:}</v>
      </c>
      <c r="AC8974" s="107" t="e">
        <f t="shared" si="1687"/>
        <v>#VALUE!</v>
      </c>
      <c r="AK8974" t="s">
        <v>577</v>
      </c>
    </row>
    <row r="8975" spans="1:37" ht="15" customHeight="1" x14ac:dyDescent="0.25">
      <c r="A8975" s="35">
        <f t="shared" si="1679"/>
        <v>0</v>
      </c>
      <c r="C8975" s="35" t="str">
        <f t="shared" si="1680"/>
        <v/>
      </c>
      <c r="K8975" t="s">
        <v>577</v>
      </c>
      <c r="O8975" s="35" t="str">
        <f t="shared" si="1681"/>
        <v>?utm_source=yandex&amp;utm_medium=cpc&amp;utm_campaign=&amp;utm_content=&amp;utm_term={keyword}&amp;utm_device={device_type}</v>
      </c>
      <c r="P8975" s="35" t="str">
        <f t="shared" si="1678"/>
        <v/>
      </c>
      <c r="T8975" s="8" t="s">
        <v>751</v>
      </c>
      <c r="U8975" s="8" t="str">
        <f t="shared" si="1682"/>
        <v>,</v>
      </c>
      <c r="W8975" s="35" t="str">
        <f t="shared" si="1683"/>
        <v/>
      </c>
      <c r="X8975" s="35" t="s">
        <v>753</v>
      </c>
      <c r="Y8975" s="35" t="s">
        <v>754</v>
      </c>
      <c r="Z8975" s="35" t="str">
        <f t="shared" si="1684"/>
        <v/>
      </c>
      <c r="AA8975" s="35" t="e">
        <f t="shared" si="1685"/>
        <v>#VALUE!</v>
      </c>
      <c r="AB8975" s="35" t="str">
        <f t="shared" si="1686"/>
        <v>{keyword:}</v>
      </c>
      <c r="AC8975" s="107" t="e">
        <f t="shared" si="1687"/>
        <v>#VALUE!</v>
      </c>
      <c r="AK8975" t="s">
        <v>577</v>
      </c>
    </row>
    <row r="8976" spans="1:37" ht="15" x14ac:dyDescent="0.25">
      <c r="A8976" s="35">
        <f t="shared" si="1679"/>
        <v>0</v>
      </c>
      <c r="C8976" s="35" t="str">
        <f t="shared" si="1680"/>
        <v/>
      </c>
      <c r="K8976" t="s">
        <v>577</v>
      </c>
      <c r="O8976" s="35" t="str">
        <f t="shared" si="1681"/>
        <v>?utm_source=yandex&amp;utm_medium=cpc&amp;utm_campaign=&amp;utm_content=&amp;utm_term={keyword}&amp;utm_device={device_type}</v>
      </c>
      <c r="P8976" s="35" t="str">
        <f t="shared" si="1678"/>
        <v/>
      </c>
      <c r="T8976" s="8" t="s">
        <v>751</v>
      </c>
      <c r="U8976" s="8" t="str">
        <f t="shared" si="1682"/>
        <v>,</v>
      </c>
      <c r="W8976" s="35" t="str">
        <f t="shared" si="1683"/>
        <v/>
      </c>
      <c r="X8976" s="35" t="s">
        <v>753</v>
      </c>
      <c r="Y8976" s="35" t="s">
        <v>754</v>
      </c>
      <c r="Z8976" s="35" t="str">
        <f t="shared" si="1684"/>
        <v/>
      </c>
      <c r="AA8976" s="35" t="e">
        <f t="shared" si="1685"/>
        <v>#VALUE!</v>
      </c>
      <c r="AB8976" s="35" t="str">
        <f t="shared" si="1686"/>
        <v>{keyword:}</v>
      </c>
      <c r="AC8976" s="107" t="e">
        <f t="shared" si="1687"/>
        <v>#VALUE!</v>
      </c>
      <c r="AK8976" t="s">
        <v>577</v>
      </c>
    </row>
    <row r="8977" spans="1:37" ht="15" customHeight="1" x14ac:dyDescent="0.25">
      <c r="A8977" s="35">
        <f t="shared" si="1679"/>
        <v>0</v>
      </c>
      <c r="C8977" s="35" t="str">
        <f t="shared" si="1680"/>
        <v/>
      </c>
      <c r="K8977" t="s">
        <v>577</v>
      </c>
      <c r="O8977" s="35" t="str">
        <f t="shared" si="1681"/>
        <v>?utm_source=yandex&amp;utm_medium=cpc&amp;utm_campaign=&amp;utm_content=&amp;utm_term={keyword}&amp;utm_device={device_type}</v>
      </c>
      <c r="P8977" s="35" t="str">
        <f t="shared" si="1678"/>
        <v/>
      </c>
      <c r="T8977" s="8" t="s">
        <v>751</v>
      </c>
      <c r="U8977" s="8" t="str">
        <f t="shared" si="1682"/>
        <v>,</v>
      </c>
      <c r="W8977" s="35" t="str">
        <f t="shared" si="1683"/>
        <v/>
      </c>
      <c r="X8977" s="35" t="s">
        <v>753</v>
      </c>
      <c r="Y8977" s="35" t="s">
        <v>754</v>
      </c>
      <c r="Z8977" s="35" t="str">
        <f t="shared" si="1684"/>
        <v/>
      </c>
      <c r="AA8977" s="35" t="e">
        <f t="shared" si="1685"/>
        <v>#VALUE!</v>
      </c>
      <c r="AB8977" s="35" t="str">
        <f t="shared" si="1686"/>
        <v>{keyword:}</v>
      </c>
      <c r="AC8977" s="107" t="e">
        <f t="shared" si="1687"/>
        <v>#VALUE!</v>
      </c>
      <c r="AK8977" t="s">
        <v>577</v>
      </c>
    </row>
    <row r="8978" spans="1:37" ht="15" x14ac:dyDescent="0.25">
      <c r="A8978" s="35">
        <f t="shared" si="1679"/>
        <v>0</v>
      </c>
      <c r="C8978" s="35" t="str">
        <f t="shared" si="1680"/>
        <v/>
      </c>
      <c r="K8978" t="s">
        <v>577</v>
      </c>
      <c r="O8978" s="35" t="str">
        <f t="shared" si="1681"/>
        <v>?utm_source=yandex&amp;utm_medium=cpc&amp;utm_campaign=&amp;utm_content=&amp;utm_term={keyword}&amp;utm_device={device_type}</v>
      </c>
      <c r="P8978" s="35" t="str">
        <f t="shared" si="1678"/>
        <v/>
      </c>
      <c r="T8978" s="8" t="s">
        <v>751</v>
      </c>
      <c r="U8978" s="8" t="str">
        <f t="shared" si="1682"/>
        <v>,</v>
      </c>
      <c r="W8978" s="35" t="str">
        <f t="shared" si="1683"/>
        <v/>
      </c>
      <c r="X8978" s="35" t="s">
        <v>753</v>
      </c>
      <c r="Y8978" s="35" t="s">
        <v>754</v>
      </c>
      <c r="Z8978" s="35" t="str">
        <f t="shared" si="1684"/>
        <v/>
      </c>
      <c r="AA8978" s="35" t="e">
        <f t="shared" si="1685"/>
        <v>#VALUE!</v>
      </c>
      <c r="AB8978" s="35" t="str">
        <f t="shared" si="1686"/>
        <v>{keyword:}</v>
      </c>
      <c r="AC8978" s="107" t="e">
        <f t="shared" si="1687"/>
        <v>#VALUE!</v>
      </c>
      <c r="AK8978" t="s">
        <v>577</v>
      </c>
    </row>
    <row r="8979" spans="1:37" ht="15" customHeight="1" x14ac:dyDescent="0.25">
      <c r="A8979" s="35">
        <f t="shared" si="1679"/>
        <v>0</v>
      </c>
      <c r="C8979" s="35" t="str">
        <f t="shared" si="1680"/>
        <v/>
      </c>
      <c r="K8979" t="s">
        <v>577</v>
      </c>
      <c r="O8979" s="35" t="str">
        <f t="shared" si="1681"/>
        <v>?utm_source=yandex&amp;utm_medium=cpc&amp;utm_campaign=&amp;utm_content=&amp;utm_term={keyword}&amp;utm_device={device_type}</v>
      </c>
      <c r="P8979" s="35" t="str">
        <f t="shared" si="1678"/>
        <v/>
      </c>
      <c r="T8979" s="8" t="s">
        <v>751</v>
      </c>
      <c r="U8979" s="8" t="str">
        <f t="shared" si="1682"/>
        <v>,</v>
      </c>
      <c r="W8979" s="35" t="str">
        <f t="shared" si="1683"/>
        <v/>
      </c>
      <c r="X8979" s="35" t="s">
        <v>753</v>
      </c>
      <c r="Y8979" s="35" t="s">
        <v>754</v>
      </c>
      <c r="Z8979" s="35" t="str">
        <f t="shared" si="1684"/>
        <v/>
      </c>
      <c r="AA8979" s="35" t="e">
        <f t="shared" si="1685"/>
        <v>#VALUE!</v>
      </c>
      <c r="AB8979" s="35" t="str">
        <f t="shared" si="1686"/>
        <v>{keyword:}</v>
      </c>
      <c r="AC8979" s="107" t="e">
        <f t="shared" si="1687"/>
        <v>#VALUE!</v>
      </c>
      <c r="AK8979" t="s">
        <v>577</v>
      </c>
    </row>
    <row r="8980" spans="1:37" ht="15" x14ac:dyDescent="0.25">
      <c r="A8980" s="35">
        <f t="shared" si="1679"/>
        <v>0</v>
      </c>
      <c r="C8980" s="35" t="str">
        <f t="shared" si="1680"/>
        <v/>
      </c>
      <c r="K8980" t="s">
        <v>577</v>
      </c>
      <c r="O8980" s="35" t="str">
        <f t="shared" si="1681"/>
        <v>?utm_source=yandex&amp;utm_medium=cpc&amp;utm_campaign=&amp;utm_content=&amp;utm_term={keyword}&amp;utm_device={device_type}</v>
      </c>
      <c r="P8980" s="35" t="str">
        <f t="shared" si="1678"/>
        <v/>
      </c>
      <c r="T8980" s="8" t="s">
        <v>751</v>
      </c>
      <c r="U8980" s="8" t="str">
        <f t="shared" si="1682"/>
        <v>,</v>
      </c>
      <c r="W8980" s="35" t="str">
        <f t="shared" si="1683"/>
        <v/>
      </c>
      <c r="X8980" s="35" t="s">
        <v>753</v>
      </c>
      <c r="Y8980" s="35" t="s">
        <v>754</v>
      </c>
      <c r="Z8980" s="35" t="str">
        <f t="shared" si="1684"/>
        <v/>
      </c>
      <c r="AA8980" s="35" t="e">
        <f t="shared" si="1685"/>
        <v>#VALUE!</v>
      </c>
      <c r="AB8980" s="35" t="str">
        <f t="shared" si="1686"/>
        <v>{keyword:}</v>
      </c>
      <c r="AC8980" s="107" t="e">
        <f t="shared" si="1687"/>
        <v>#VALUE!</v>
      </c>
      <c r="AK8980" t="s">
        <v>577</v>
      </c>
    </row>
    <row r="8981" spans="1:37" ht="15" customHeight="1" x14ac:dyDescent="0.25">
      <c r="A8981" s="35">
        <f t="shared" si="1679"/>
        <v>0</v>
      </c>
      <c r="C8981" s="35" t="str">
        <f t="shared" si="1680"/>
        <v/>
      </c>
      <c r="K8981" t="s">
        <v>577</v>
      </c>
      <c r="O8981" s="35" t="str">
        <f t="shared" si="1681"/>
        <v>?utm_source=yandex&amp;utm_medium=cpc&amp;utm_campaign=&amp;utm_content=&amp;utm_term={keyword}&amp;utm_device={device_type}</v>
      </c>
      <c r="P8981" s="35" t="str">
        <f t="shared" si="1678"/>
        <v/>
      </c>
      <c r="T8981" s="8" t="s">
        <v>751</v>
      </c>
      <c r="U8981" s="8" t="str">
        <f t="shared" si="1682"/>
        <v>,</v>
      </c>
      <c r="W8981" s="35" t="str">
        <f t="shared" si="1683"/>
        <v/>
      </c>
      <c r="X8981" s="35" t="s">
        <v>753</v>
      </c>
      <c r="Y8981" s="35" t="s">
        <v>754</v>
      </c>
      <c r="Z8981" s="35" t="str">
        <f t="shared" si="1684"/>
        <v/>
      </c>
      <c r="AA8981" s="35" t="e">
        <f t="shared" si="1685"/>
        <v>#VALUE!</v>
      </c>
      <c r="AB8981" s="35" t="str">
        <f t="shared" si="1686"/>
        <v>{keyword:}</v>
      </c>
      <c r="AC8981" s="107" t="e">
        <f t="shared" si="1687"/>
        <v>#VALUE!</v>
      </c>
      <c r="AK8981" t="s">
        <v>577</v>
      </c>
    </row>
    <row r="8982" spans="1:37" ht="15" x14ac:dyDescent="0.25">
      <c r="A8982" s="35">
        <f t="shared" si="1679"/>
        <v>0</v>
      </c>
      <c r="C8982" s="35" t="str">
        <f t="shared" si="1680"/>
        <v/>
      </c>
      <c r="K8982" t="s">
        <v>577</v>
      </c>
      <c r="O8982" s="35" t="str">
        <f t="shared" si="1681"/>
        <v>?utm_source=yandex&amp;utm_medium=cpc&amp;utm_campaign=&amp;utm_content=&amp;utm_term={keyword}&amp;utm_device={device_type}</v>
      </c>
      <c r="P8982" s="35" t="str">
        <f t="shared" si="1678"/>
        <v/>
      </c>
      <c r="T8982" s="8" t="s">
        <v>751</v>
      </c>
      <c r="U8982" s="8" t="str">
        <f t="shared" si="1682"/>
        <v>,</v>
      </c>
      <c r="W8982" s="35" t="str">
        <f t="shared" si="1683"/>
        <v/>
      </c>
      <c r="X8982" s="35" t="s">
        <v>753</v>
      </c>
      <c r="Y8982" s="35" t="s">
        <v>754</v>
      </c>
      <c r="Z8982" s="35" t="str">
        <f t="shared" si="1684"/>
        <v/>
      </c>
      <c r="AA8982" s="35" t="e">
        <f t="shared" si="1685"/>
        <v>#VALUE!</v>
      </c>
      <c r="AB8982" s="35" t="str">
        <f t="shared" si="1686"/>
        <v>{keyword:}</v>
      </c>
      <c r="AC8982" s="107" t="e">
        <f t="shared" si="1687"/>
        <v>#VALUE!</v>
      </c>
      <c r="AK8982" t="s">
        <v>577</v>
      </c>
    </row>
    <row r="8983" spans="1:37" ht="15" customHeight="1" x14ac:dyDescent="0.25">
      <c r="A8983" s="35">
        <f t="shared" si="1679"/>
        <v>0</v>
      </c>
      <c r="C8983" s="35" t="str">
        <f t="shared" si="1680"/>
        <v/>
      </c>
      <c r="K8983" t="s">
        <v>577</v>
      </c>
      <c r="O8983" s="35" t="str">
        <f t="shared" si="1681"/>
        <v>?utm_source=yandex&amp;utm_medium=cpc&amp;utm_campaign=&amp;utm_content=&amp;utm_term={keyword}&amp;utm_device={device_type}</v>
      </c>
      <c r="P8983" s="35" t="str">
        <f t="shared" si="1678"/>
        <v/>
      </c>
      <c r="T8983" s="8" t="s">
        <v>751</v>
      </c>
      <c r="U8983" s="8" t="str">
        <f t="shared" si="1682"/>
        <v>,</v>
      </c>
      <c r="W8983" s="35" t="str">
        <f t="shared" si="1683"/>
        <v/>
      </c>
      <c r="X8983" s="35" t="s">
        <v>753</v>
      </c>
      <c r="Y8983" s="35" t="s">
        <v>754</v>
      </c>
      <c r="Z8983" s="35" t="str">
        <f t="shared" si="1684"/>
        <v/>
      </c>
      <c r="AA8983" s="35" t="e">
        <f t="shared" si="1685"/>
        <v>#VALUE!</v>
      </c>
      <c r="AB8983" s="35" t="str">
        <f t="shared" si="1686"/>
        <v>{keyword:}</v>
      </c>
      <c r="AC8983" s="107" t="e">
        <f t="shared" si="1687"/>
        <v>#VALUE!</v>
      </c>
      <c r="AK8983" t="s">
        <v>577</v>
      </c>
    </row>
    <row r="8984" spans="1:37" ht="15" x14ac:dyDescent="0.25">
      <c r="A8984" s="35">
        <f t="shared" si="1679"/>
        <v>0</v>
      </c>
      <c r="C8984" s="35" t="str">
        <f t="shared" si="1680"/>
        <v/>
      </c>
      <c r="K8984" t="s">
        <v>577</v>
      </c>
      <c r="O8984" s="35" t="str">
        <f t="shared" si="1681"/>
        <v>?utm_source=yandex&amp;utm_medium=cpc&amp;utm_campaign=&amp;utm_content=&amp;utm_term={keyword}&amp;utm_device={device_type}</v>
      </c>
      <c r="P8984" s="35" t="str">
        <f t="shared" si="1678"/>
        <v/>
      </c>
      <c r="T8984" s="8" t="s">
        <v>751</v>
      </c>
      <c r="U8984" s="8" t="str">
        <f t="shared" si="1682"/>
        <v>,</v>
      </c>
      <c r="W8984" s="35" t="str">
        <f t="shared" si="1683"/>
        <v/>
      </c>
      <c r="X8984" s="35" t="s">
        <v>753</v>
      </c>
      <c r="Y8984" s="35" t="s">
        <v>754</v>
      </c>
      <c r="Z8984" s="35" t="str">
        <f t="shared" si="1684"/>
        <v/>
      </c>
      <c r="AA8984" s="35" t="e">
        <f t="shared" si="1685"/>
        <v>#VALUE!</v>
      </c>
      <c r="AB8984" s="35" t="str">
        <f t="shared" si="1686"/>
        <v>{keyword:}</v>
      </c>
      <c r="AC8984" s="107" t="e">
        <f t="shared" si="1687"/>
        <v>#VALUE!</v>
      </c>
      <c r="AK8984" t="s">
        <v>577</v>
      </c>
    </row>
    <row r="8985" spans="1:37" ht="15" customHeight="1" x14ac:dyDescent="0.25">
      <c r="A8985" s="35">
        <f t="shared" si="1679"/>
        <v>0</v>
      </c>
      <c r="C8985" s="35" t="str">
        <f t="shared" si="1680"/>
        <v/>
      </c>
      <c r="K8985" t="s">
        <v>577</v>
      </c>
      <c r="O8985" s="35" t="str">
        <f t="shared" si="1681"/>
        <v>?utm_source=yandex&amp;utm_medium=cpc&amp;utm_campaign=&amp;utm_content=&amp;utm_term={keyword}&amp;utm_device={device_type}</v>
      </c>
      <c r="P8985" s="35" t="str">
        <f t="shared" si="1678"/>
        <v/>
      </c>
      <c r="T8985" s="8" t="s">
        <v>751</v>
      </c>
      <c r="U8985" s="8" t="str">
        <f t="shared" si="1682"/>
        <v>,</v>
      </c>
      <c r="W8985" s="35" t="str">
        <f t="shared" si="1683"/>
        <v/>
      </c>
      <c r="X8985" s="35" t="s">
        <v>753</v>
      </c>
      <c r="Y8985" s="35" t="s">
        <v>754</v>
      </c>
      <c r="Z8985" s="35" t="str">
        <f t="shared" si="1684"/>
        <v/>
      </c>
      <c r="AA8985" s="35" t="e">
        <f t="shared" si="1685"/>
        <v>#VALUE!</v>
      </c>
      <c r="AB8985" s="35" t="str">
        <f t="shared" si="1686"/>
        <v>{keyword:}</v>
      </c>
      <c r="AC8985" s="107" t="e">
        <f t="shared" si="1687"/>
        <v>#VALUE!</v>
      </c>
      <c r="AK8985" t="s">
        <v>577</v>
      </c>
    </row>
    <row r="8986" spans="1:37" ht="15" x14ac:dyDescent="0.25">
      <c r="A8986" s="35">
        <f t="shared" si="1679"/>
        <v>0</v>
      </c>
      <c r="C8986" s="35" t="str">
        <f t="shared" si="1680"/>
        <v/>
      </c>
      <c r="K8986" t="s">
        <v>577</v>
      </c>
      <c r="O8986" s="35" t="str">
        <f t="shared" si="1681"/>
        <v>?utm_source=yandex&amp;utm_medium=cpc&amp;utm_campaign=&amp;utm_content=&amp;utm_term={keyword}&amp;utm_device={device_type}</v>
      </c>
      <c r="P8986" s="35" t="str">
        <f t="shared" si="1678"/>
        <v/>
      </c>
      <c r="T8986" s="8" t="s">
        <v>751</v>
      </c>
      <c r="U8986" s="8" t="str">
        <f t="shared" si="1682"/>
        <v>,</v>
      </c>
      <c r="W8986" s="35" t="str">
        <f t="shared" si="1683"/>
        <v/>
      </c>
      <c r="X8986" s="35" t="s">
        <v>753</v>
      </c>
      <c r="Y8986" s="35" t="s">
        <v>754</v>
      </c>
      <c r="Z8986" s="35" t="str">
        <f t="shared" si="1684"/>
        <v/>
      </c>
      <c r="AA8986" s="35" t="e">
        <f t="shared" si="1685"/>
        <v>#VALUE!</v>
      </c>
      <c r="AB8986" s="35" t="str">
        <f t="shared" si="1686"/>
        <v>{keyword:}</v>
      </c>
      <c r="AC8986" s="107" t="e">
        <f t="shared" si="1687"/>
        <v>#VALUE!</v>
      </c>
      <c r="AK8986" t="s">
        <v>577</v>
      </c>
    </row>
    <row r="8987" spans="1:37" ht="15" customHeight="1" x14ac:dyDescent="0.25">
      <c r="A8987" s="35">
        <f t="shared" si="1679"/>
        <v>0</v>
      </c>
      <c r="C8987" s="35" t="str">
        <f t="shared" si="1680"/>
        <v/>
      </c>
      <c r="K8987" t="s">
        <v>577</v>
      </c>
      <c r="O8987" s="35" t="str">
        <f t="shared" si="1681"/>
        <v>?utm_source=yandex&amp;utm_medium=cpc&amp;utm_campaign=&amp;utm_content=&amp;utm_term={keyword}&amp;utm_device={device_type}</v>
      </c>
      <c r="P8987" s="35" t="str">
        <f t="shared" si="1678"/>
        <v/>
      </c>
      <c r="T8987" s="8" t="s">
        <v>751</v>
      </c>
      <c r="U8987" s="8" t="str">
        <f t="shared" si="1682"/>
        <v>,</v>
      </c>
      <c r="W8987" s="35" t="str">
        <f t="shared" si="1683"/>
        <v/>
      </c>
      <c r="X8987" s="35" t="s">
        <v>753</v>
      </c>
      <c r="Y8987" s="35" t="s">
        <v>754</v>
      </c>
      <c r="Z8987" s="35" t="str">
        <f t="shared" si="1684"/>
        <v/>
      </c>
      <c r="AA8987" s="35" t="e">
        <f t="shared" si="1685"/>
        <v>#VALUE!</v>
      </c>
      <c r="AB8987" s="35" t="str">
        <f t="shared" si="1686"/>
        <v>{keyword:}</v>
      </c>
      <c r="AC8987" s="107" t="e">
        <f t="shared" si="1687"/>
        <v>#VALUE!</v>
      </c>
      <c r="AK8987" t="s">
        <v>577</v>
      </c>
    </row>
    <row r="8988" spans="1:37" ht="15" x14ac:dyDescent="0.25">
      <c r="A8988" s="35">
        <f t="shared" si="1679"/>
        <v>0</v>
      </c>
      <c r="C8988" s="35" t="str">
        <f t="shared" si="1680"/>
        <v/>
      </c>
      <c r="K8988" t="s">
        <v>577</v>
      </c>
      <c r="O8988" s="35" t="str">
        <f t="shared" si="1681"/>
        <v>?utm_source=yandex&amp;utm_medium=cpc&amp;utm_campaign=&amp;utm_content=&amp;utm_term={keyword}&amp;utm_device={device_type}</v>
      </c>
      <c r="P8988" s="35" t="str">
        <f t="shared" si="1678"/>
        <v/>
      </c>
      <c r="T8988" s="8" t="s">
        <v>751</v>
      </c>
      <c r="U8988" s="8" t="str">
        <f t="shared" si="1682"/>
        <v>,</v>
      </c>
      <c r="W8988" s="35" t="str">
        <f t="shared" si="1683"/>
        <v/>
      </c>
      <c r="X8988" s="35" t="s">
        <v>753</v>
      </c>
      <c r="Y8988" s="35" t="s">
        <v>754</v>
      </c>
      <c r="Z8988" s="35" t="str">
        <f t="shared" si="1684"/>
        <v/>
      </c>
      <c r="AA8988" s="35" t="e">
        <f t="shared" si="1685"/>
        <v>#VALUE!</v>
      </c>
      <c r="AB8988" s="35" t="str">
        <f t="shared" si="1686"/>
        <v>{keyword:}</v>
      </c>
      <c r="AC8988" s="107" t="e">
        <f t="shared" si="1687"/>
        <v>#VALUE!</v>
      </c>
      <c r="AK8988" t="s">
        <v>577</v>
      </c>
    </row>
    <row r="8989" spans="1:37" ht="15" customHeight="1" x14ac:dyDescent="0.25">
      <c r="A8989" s="35">
        <f t="shared" si="1679"/>
        <v>0</v>
      </c>
      <c r="C8989" s="35" t="str">
        <f t="shared" si="1680"/>
        <v/>
      </c>
      <c r="K8989" t="s">
        <v>577</v>
      </c>
      <c r="O8989" s="35" t="str">
        <f t="shared" si="1681"/>
        <v>?utm_source=yandex&amp;utm_medium=cpc&amp;utm_campaign=&amp;utm_content=&amp;utm_term={keyword}&amp;utm_device={device_type}</v>
      </c>
      <c r="P8989" s="35" t="str">
        <f t="shared" si="1678"/>
        <v/>
      </c>
      <c r="T8989" s="8" t="s">
        <v>751</v>
      </c>
      <c r="U8989" s="8" t="str">
        <f t="shared" si="1682"/>
        <v>,</v>
      </c>
      <c r="W8989" s="35" t="str">
        <f t="shared" si="1683"/>
        <v/>
      </c>
      <c r="X8989" s="35" t="s">
        <v>753</v>
      </c>
      <c r="Y8989" s="35" t="s">
        <v>754</v>
      </c>
      <c r="Z8989" s="35" t="str">
        <f t="shared" si="1684"/>
        <v/>
      </c>
      <c r="AA8989" s="35" t="e">
        <f t="shared" si="1685"/>
        <v>#VALUE!</v>
      </c>
      <c r="AB8989" s="35" t="str">
        <f t="shared" si="1686"/>
        <v>{keyword:}</v>
      </c>
      <c r="AC8989" s="107" t="e">
        <f t="shared" si="1687"/>
        <v>#VALUE!</v>
      </c>
      <c r="AK8989" t="s">
        <v>577</v>
      </c>
    </row>
    <row r="8990" spans="1:37" ht="15" x14ac:dyDescent="0.25">
      <c r="A8990" s="35">
        <f t="shared" si="1679"/>
        <v>0</v>
      </c>
      <c r="C8990" s="35" t="str">
        <f t="shared" si="1680"/>
        <v/>
      </c>
      <c r="K8990" t="s">
        <v>577</v>
      </c>
      <c r="O8990" s="35" t="str">
        <f t="shared" si="1681"/>
        <v>?utm_source=yandex&amp;utm_medium=cpc&amp;utm_campaign=&amp;utm_content=&amp;utm_term={keyword}&amp;utm_device={device_type}</v>
      </c>
      <c r="P8990" s="35" t="str">
        <f t="shared" si="1678"/>
        <v/>
      </c>
      <c r="T8990" s="8" t="s">
        <v>751</v>
      </c>
      <c r="U8990" s="8" t="str">
        <f t="shared" si="1682"/>
        <v>,</v>
      </c>
      <c r="W8990" s="35" t="str">
        <f t="shared" si="1683"/>
        <v/>
      </c>
      <c r="X8990" s="35" t="s">
        <v>753</v>
      </c>
      <c r="Y8990" s="35" t="s">
        <v>754</v>
      </c>
      <c r="Z8990" s="35" t="str">
        <f t="shared" si="1684"/>
        <v/>
      </c>
      <c r="AA8990" s="35" t="e">
        <f t="shared" si="1685"/>
        <v>#VALUE!</v>
      </c>
      <c r="AB8990" s="35" t="str">
        <f t="shared" si="1686"/>
        <v>{keyword:}</v>
      </c>
      <c r="AC8990" s="107" t="e">
        <f t="shared" si="1687"/>
        <v>#VALUE!</v>
      </c>
      <c r="AK8990" t="s">
        <v>577</v>
      </c>
    </row>
    <row r="8991" spans="1:37" ht="15" customHeight="1" x14ac:dyDescent="0.25">
      <c r="A8991" s="35">
        <f t="shared" si="1679"/>
        <v>0</v>
      </c>
      <c r="C8991" s="35" t="str">
        <f t="shared" si="1680"/>
        <v/>
      </c>
      <c r="K8991" t="s">
        <v>577</v>
      </c>
      <c r="O8991" s="35" t="str">
        <f t="shared" si="1681"/>
        <v>?utm_source=yandex&amp;utm_medium=cpc&amp;utm_campaign=&amp;utm_content=&amp;utm_term={keyword}&amp;utm_device={device_type}</v>
      </c>
      <c r="P8991" s="35" t="str">
        <f t="shared" si="1678"/>
        <v/>
      </c>
      <c r="T8991" s="8" t="s">
        <v>751</v>
      </c>
      <c r="U8991" s="8" t="str">
        <f t="shared" si="1682"/>
        <v>,</v>
      </c>
      <c r="W8991" s="35" t="str">
        <f t="shared" si="1683"/>
        <v/>
      </c>
      <c r="X8991" s="35" t="s">
        <v>753</v>
      </c>
      <c r="Y8991" s="35" t="s">
        <v>754</v>
      </c>
      <c r="Z8991" s="35" t="str">
        <f t="shared" si="1684"/>
        <v/>
      </c>
      <c r="AA8991" s="35" t="e">
        <f t="shared" si="1685"/>
        <v>#VALUE!</v>
      </c>
      <c r="AB8991" s="35" t="str">
        <f t="shared" si="1686"/>
        <v>{keyword:}</v>
      </c>
      <c r="AC8991" s="107" t="e">
        <f t="shared" si="1687"/>
        <v>#VALUE!</v>
      </c>
      <c r="AK8991" t="s">
        <v>577</v>
      </c>
    </row>
    <row r="8992" spans="1:37" ht="15" x14ac:dyDescent="0.25">
      <c r="A8992" s="35">
        <f t="shared" si="1679"/>
        <v>0</v>
      </c>
      <c r="C8992" s="35" t="str">
        <f t="shared" si="1680"/>
        <v/>
      </c>
      <c r="K8992" t="s">
        <v>577</v>
      </c>
      <c r="O8992" s="35" t="str">
        <f t="shared" si="1681"/>
        <v>?utm_source=yandex&amp;utm_medium=cpc&amp;utm_campaign=&amp;utm_content=&amp;utm_term={keyword}&amp;utm_device={device_type}</v>
      </c>
      <c r="P8992" s="35" t="str">
        <f t="shared" si="1678"/>
        <v/>
      </c>
      <c r="T8992" s="8" t="s">
        <v>751</v>
      </c>
      <c r="U8992" s="8" t="str">
        <f t="shared" si="1682"/>
        <v>,</v>
      </c>
      <c r="W8992" s="35" t="str">
        <f t="shared" si="1683"/>
        <v/>
      </c>
      <c r="X8992" s="35" t="s">
        <v>753</v>
      </c>
      <c r="Y8992" s="35" t="s">
        <v>754</v>
      </c>
      <c r="Z8992" s="35" t="str">
        <f t="shared" si="1684"/>
        <v/>
      </c>
      <c r="AA8992" s="35" t="e">
        <f t="shared" si="1685"/>
        <v>#VALUE!</v>
      </c>
      <c r="AB8992" s="35" t="str">
        <f t="shared" si="1686"/>
        <v>{keyword:}</v>
      </c>
      <c r="AC8992" s="107" t="e">
        <f t="shared" si="1687"/>
        <v>#VALUE!</v>
      </c>
      <c r="AK8992" t="s">
        <v>577</v>
      </c>
    </row>
    <row r="8993" spans="1:37" ht="15" customHeight="1" x14ac:dyDescent="0.25">
      <c r="A8993" s="35">
        <f t="shared" si="1679"/>
        <v>0</v>
      </c>
      <c r="C8993" s="35" t="str">
        <f t="shared" si="1680"/>
        <v/>
      </c>
      <c r="K8993" t="s">
        <v>577</v>
      </c>
      <c r="O8993" s="35" t="str">
        <f t="shared" si="1681"/>
        <v>?utm_source=yandex&amp;utm_medium=cpc&amp;utm_campaign=&amp;utm_content=&amp;utm_term={keyword}&amp;utm_device={device_type}</v>
      </c>
      <c r="P8993" s="35" t="str">
        <f t="shared" si="1678"/>
        <v/>
      </c>
      <c r="T8993" s="8" t="s">
        <v>751</v>
      </c>
      <c r="U8993" s="8" t="str">
        <f t="shared" si="1682"/>
        <v>,</v>
      </c>
      <c r="W8993" s="35" t="str">
        <f t="shared" si="1683"/>
        <v/>
      </c>
      <c r="X8993" s="35" t="s">
        <v>753</v>
      </c>
      <c r="Y8993" s="35" t="s">
        <v>754</v>
      </c>
      <c r="Z8993" s="35" t="str">
        <f t="shared" si="1684"/>
        <v/>
      </c>
      <c r="AA8993" s="35" t="e">
        <f t="shared" si="1685"/>
        <v>#VALUE!</v>
      </c>
      <c r="AB8993" s="35" t="str">
        <f t="shared" si="1686"/>
        <v>{keyword:}</v>
      </c>
      <c r="AC8993" s="107" t="e">
        <f t="shared" si="1687"/>
        <v>#VALUE!</v>
      </c>
      <c r="AK8993" t="s">
        <v>577</v>
      </c>
    </row>
    <row r="8994" spans="1:37" ht="15" x14ac:dyDescent="0.25">
      <c r="A8994" s="35">
        <f t="shared" si="1679"/>
        <v>0</v>
      </c>
      <c r="C8994" s="35" t="str">
        <f t="shared" si="1680"/>
        <v/>
      </c>
      <c r="K8994" t="s">
        <v>577</v>
      </c>
      <c r="O8994" s="35" t="str">
        <f t="shared" si="1681"/>
        <v>?utm_source=yandex&amp;utm_medium=cpc&amp;utm_campaign=&amp;utm_content=&amp;utm_term={keyword}&amp;utm_device={device_type}</v>
      </c>
      <c r="P8994" s="35" t="str">
        <f t="shared" si="1678"/>
        <v/>
      </c>
      <c r="T8994" s="8" t="s">
        <v>751</v>
      </c>
      <c r="U8994" s="8" t="str">
        <f t="shared" si="1682"/>
        <v>,</v>
      </c>
      <c r="W8994" s="35" t="str">
        <f t="shared" si="1683"/>
        <v/>
      </c>
      <c r="X8994" s="35" t="s">
        <v>753</v>
      </c>
      <c r="Y8994" s="35" t="s">
        <v>754</v>
      </c>
      <c r="Z8994" s="35" t="str">
        <f t="shared" si="1684"/>
        <v/>
      </c>
      <c r="AA8994" s="35" t="e">
        <f t="shared" si="1685"/>
        <v>#VALUE!</v>
      </c>
      <c r="AB8994" s="35" t="str">
        <f t="shared" si="1686"/>
        <v>{keyword:}</v>
      </c>
      <c r="AC8994" s="107" t="e">
        <f t="shared" si="1687"/>
        <v>#VALUE!</v>
      </c>
      <c r="AK8994" t="s">
        <v>577</v>
      </c>
    </row>
    <row r="8995" spans="1:37" ht="15" customHeight="1" x14ac:dyDescent="0.25">
      <c r="A8995" s="35">
        <f t="shared" si="1679"/>
        <v>0</v>
      </c>
      <c r="C8995" s="35" t="str">
        <f t="shared" si="1680"/>
        <v/>
      </c>
      <c r="K8995" t="s">
        <v>577</v>
      </c>
      <c r="O8995" s="35" t="str">
        <f t="shared" si="1681"/>
        <v>?utm_source=yandex&amp;utm_medium=cpc&amp;utm_campaign=&amp;utm_content=&amp;utm_term={keyword}&amp;utm_device={device_type}</v>
      </c>
      <c r="P8995" s="35" t="str">
        <f t="shared" si="1678"/>
        <v/>
      </c>
      <c r="T8995" s="8" t="s">
        <v>751</v>
      </c>
      <c r="U8995" s="8" t="str">
        <f t="shared" si="1682"/>
        <v>,</v>
      </c>
      <c r="W8995" s="35" t="str">
        <f t="shared" si="1683"/>
        <v/>
      </c>
      <c r="X8995" s="35" t="s">
        <v>753</v>
      </c>
      <c r="Y8995" s="35" t="s">
        <v>754</v>
      </c>
      <c r="Z8995" s="35" t="str">
        <f t="shared" si="1684"/>
        <v/>
      </c>
      <c r="AA8995" s="35" t="e">
        <f t="shared" si="1685"/>
        <v>#VALUE!</v>
      </c>
      <c r="AB8995" s="35" t="str">
        <f t="shared" si="1686"/>
        <v>{keyword:}</v>
      </c>
      <c r="AC8995" s="107" t="e">
        <f t="shared" si="1687"/>
        <v>#VALUE!</v>
      </c>
      <c r="AK8995" t="s">
        <v>577</v>
      </c>
    </row>
    <row r="8996" spans="1:37" ht="15" x14ac:dyDescent="0.25">
      <c r="A8996" s="35">
        <f t="shared" si="1679"/>
        <v>0</v>
      </c>
      <c r="C8996" s="35" t="str">
        <f t="shared" si="1680"/>
        <v/>
      </c>
      <c r="K8996" t="s">
        <v>577</v>
      </c>
      <c r="O8996" s="35" t="str">
        <f t="shared" si="1681"/>
        <v>?utm_source=yandex&amp;utm_medium=cpc&amp;utm_campaign=&amp;utm_content=&amp;utm_term={keyword}&amp;utm_device={device_type}</v>
      </c>
      <c r="P8996" s="35" t="str">
        <f t="shared" si="1678"/>
        <v/>
      </c>
      <c r="T8996" s="8" t="s">
        <v>751</v>
      </c>
      <c r="U8996" s="8" t="str">
        <f t="shared" si="1682"/>
        <v>,</v>
      </c>
      <c r="W8996" s="35" t="str">
        <f t="shared" si="1683"/>
        <v/>
      </c>
      <c r="X8996" s="35" t="s">
        <v>753</v>
      </c>
      <c r="Y8996" s="35" t="s">
        <v>754</v>
      </c>
      <c r="Z8996" s="35" t="str">
        <f t="shared" si="1684"/>
        <v/>
      </c>
      <c r="AA8996" s="35" t="e">
        <f t="shared" si="1685"/>
        <v>#VALUE!</v>
      </c>
      <c r="AB8996" s="35" t="str">
        <f t="shared" si="1686"/>
        <v>{keyword:}</v>
      </c>
      <c r="AC8996" s="107" t="e">
        <f t="shared" si="1687"/>
        <v>#VALUE!</v>
      </c>
      <c r="AK8996" t="s">
        <v>577</v>
      </c>
    </row>
    <row r="8997" spans="1:37" ht="15" customHeight="1" x14ac:dyDescent="0.25">
      <c r="A8997" s="35">
        <f t="shared" si="1679"/>
        <v>0</v>
      </c>
      <c r="C8997" s="35" t="str">
        <f t="shared" si="1680"/>
        <v/>
      </c>
      <c r="K8997" t="s">
        <v>577</v>
      </c>
      <c r="O8997" s="35" t="str">
        <f t="shared" si="1681"/>
        <v>?utm_source=yandex&amp;utm_medium=cpc&amp;utm_campaign=&amp;utm_content=&amp;utm_term={keyword}&amp;utm_device={device_type}</v>
      </c>
      <c r="P8997" s="35" t="str">
        <f t="shared" si="1678"/>
        <v/>
      </c>
      <c r="T8997" s="8" t="s">
        <v>751</v>
      </c>
      <c r="U8997" s="8" t="str">
        <f t="shared" si="1682"/>
        <v>,</v>
      </c>
      <c r="W8997" s="35" t="str">
        <f t="shared" si="1683"/>
        <v/>
      </c>
      <c r="X8997" s="35" t="s">
        <v>753</v>
      </c>
      <c r="Y8997" s="35" t="s">
        <v>754</v>
      </c>
      <c r="Z8997" s="35" t="str">
        <f t="shared" si="1684"/>
        <v/>
      </c>
      <c r="AA8997" s="35" t="e">
        <f t="shared" si="1685"/>
        <v>#VALUE!</v>
      </c>
      <c r="AB8997" s="35" t="str">
        <f t="shared" si="1686"/>
        <v>{keyword:}</v>
      </c>
      <c r="AC8997" s="107" t="e">
        <f t="shared" si="1687"/>
        <v>#VALUE!</v>
      </c>
      <c r="AK8997" t="s">
        <v>577</v>
      </c>
    </row>
    <row r="8998" spans="1:37" ht="15" x14ac:dyDescent="0.25">
      <c r="A8998" s="35">
        <f t="shared" si="1679"/>
        <v>0</v>
      </c>
      <c r="C8998" s="35" t="str">
        <f t="shared" si="1680"/>
        <v/>
      </c>
      <c r="K8998" t="s">
        <v>577</v>
      </c>
      <c r="O8998" s="35" t="str">
        <f t="shared" si="1681"/>
        <v>?utm_source=yandex&amp;utm_medium=cpc&amp;utm_campaign=&amp;utm_content=&amp;utm_term={keyword}&amp;utm_device={device_type}</v>
      </c>
      <c r="P8998" s="35" t="str">
        <f t="shared" si="1678"/>
        <v/>
      </c>
      <c r="T8998" s="8" t="s">
        <v>751</v>
      </c>
      <c r="U8998" s="8" t="str">
        <f t="shared" si="1682"/>
        <v>,</v>
      </c>
      <c r="W8998" s="35" t="str">
        <f t="shared" si="1683"/>
        <v/>
      </c>
      <c r="X8998" s="35" t="s">
        <v>753</v>
      </c>
      <c r="Y8998" s="35" t="s">
        <v>754</v>
      </c>
      <c r="Z8998" s="35" t="str">
        <f t="shared" si="1684"/>
        <v/>
      </c>
      <c r="AA8998" s="35" t="e">
        <f t="shared" si="1685"/>
        <v>#VALUE!</v>
      </c>
      <c r="AB8998" s="35" t="str">
        <f t="shared" si="1686"/>
        <v>{keyword:}</v>
      </c>
      <c r="AC8998" s="107" t="e">
        <f t="shared" si="1687"/>
        <v>#VALUE!</v>
      </c>
      <c r="AK8998" t="s">
        <v>577</v>
      </c>
    </row>
    <row r="8999" spans="1:37" ht="15" customHeight="1" x14ac:dyDescent="0.25">
      <c r="A8999" s="35">
        <f t="shared" si="1679"/>
        <v>0</v>
      </c>
      <c r="C8999" s="35" t="str">
        <f t="shared" si="1680"/>
        <v/>
      </c>
      <c r="K8999" t="s">
        <v>577</v>
      </c>
      <c r="O8999" s="35" t="str">
        <f t="shared" si="1681"/>
        <v>?utm_source=yandex&amp;utm_medium=cpc&amp;utm_campaign=&amp;utm_content=&amp;utm_term={keyword}&amp;utm_device={device_type}</v>
      </c>
      <c r="P8999" s="35" t="str">
        <f t="shared" si="1678"/>
        <v/>
      </c>
      <c r="T8999" s="8" t="s">
        <v>751</v>
      </c>
      <c r="U8999" s="8" t="str">
        <f t="shared" si="1682"/>
        <v>,</v>
      </c>
      <c r="W8999" s="35" t="str">
        <f t="shared" si="1683"/>
        <v/>
      </c>
      <c r="X8999" s="35" t="s">
        <v>753</v>
      </c>
      <c r="Y8999" s="35" t="s">
        <v>754</v>
      </c>
      <c r="Z8999" s="35" t="str">
        <f t="shared" si="1684"/>
        <v/>
      </c>
      <c r="AA8999" s="35" t="e">
        <f t="shared" si="1685"/>
        <v>#VALUE!</v>
      </c>
      <c r="AB8999" s="35" t="str">
        <f t="shared" si="1686"/>
        <v>{keyword:}</v>
      </c>
      <c r="AC8999" s="107" t="e">
        <f t="shared" si="1687"/>
        <v>#VALUE!</v>
      </c>
      <c r="AK8999" t="s">
        <v>577</v>
      </c>
    </row>
    <row r="9000" spans="1:37" ht="15" x14ac:dyDescent="0.25">
      <c r="A9000" s="35">
        <f t="shared" si="1679"/>
        <v>0</v>
      </c>
      <c r="C9000" s="35" t="str">
        <f t="shared" si="1680"/>
        <v/>
      </c>
      <c r="K9000" t="s">
        <v>577</v>
      </c>
      <c r="O9000" s="35" t="str">
        <f t="shared" si="1681"/>
        <v>?utm_source=yandex&amp;utm_medium=cpc&amp;utm_campaign=&amp;utm_content=&amp;utm_term={keyword}&amp;utm_device={device_type}</v>
      </c>
      <c r="P9000" s="35" t="str">
        <f t="shared" si="1678"/>
        <v/>
      </c>
      <c r="T9000" s="8" t="s">
        <v>751</v>
      </c>
      <c r="U9000" s="8" t="str">
        <f t="shared" si="1682"/>
        <v>,</v>
      </c>
      <c r="W9000" s="35" t="str">
        <f t="shared" si="1683"/>
        <v/>
      </c>
      <c r="X9000" s="35" t="s">
        <v>753</v>
      </c>
      <c r="Y9000" s="35" t="s">
        <v>754</v>
      </c>
      <c r="Z9000" s="35" t="str">
        <f t="shared" si="1684"/>
        <v/>
      </c>
      <c r="AA9000" s="35" t="e">
        <f t="shared" si="1685"/>
        <v>#VALUE!</v>
      </c>
      <c r="AB9000" s="35" t="str">
        <f t="shared" si="1686"/>
        <v>{keyword:}</v>
      </c>
      <c r="AC9000" s="107" t="e">
        <f t="shared" si="1687"/>
        <v>#VALUE!</v>
      </c>
      <c r="AK9000" t="s">
        <v>577</v>
      </c>
    </row>
    <row r="9001" spans="1:37" ht="15" customHeight="1" x14ac:dyDescent="0.25">
      <c r="A9001" s="35">
        <f t="shared" si="1679"/>
        <v>0</v>
      </c>
      <c r="C9001" s="35" t="str">
        <f t="shared" si="1680"/>
        <v/>
      </c>
      <c r="K9001" t="s">
        <v>577</v>
      </c>
      <c r="O9001" s="35" t="str">
        <f t="shared" si="1681"/>
        <v>?utm_source=yandex&amp;utm_medium=cpc&amp;utm_campaign=&amp;utm_content=&amp;utm_term={keyword}&amp;utm_device={device_type}</v>
      </c>
      <c r="P9001" s="35" t="str">
        <f t="shared" si="1678"/>
        <v/>
      </c>
      <c r="T9001" s="8" t="s">
        <v>751</v>
      </c>
      <c r="U9001" s="8" t="str">
        <f t="shared" si="1682"/>
        <v>,</v>
      </c>
      <c r="W9001" s="35" t="str">
        <f t="shared" si="1683"/>
        <v/>
      </c>
      <c r="X9001" s="35" t="s">
        <v>753</v>
      </c>
      <c r="Y9001" s="35" t="s">
        <v>754</v>
      </c>
      <c r="Z9001" s="35" t="str">
        <f t="shared" si="1684"/>
        <v/>
      </c>
      <c r="AA9001" s="35" t="e">
        <f t="shared" si="1685"/>
        <v>#VALUE!</v>
      </c>
      <c r="AB9001" s="35" t="str">
        <f t="shared" si="1686"/>
        <v>{keyword:}</v>
      </c>
      <c r="AC9001" s="107" t="e">
        <f t="shared" si="1687"/>
        <v>#VALUE!</v>
      </c>
      <c r="AK9001" t="s">
        <v>577</v>
      </c>
    </row>
    <row r="9002" spans="1:37" ht="15" x14ac:dyDescent="0.25">
      <c r="A9002" s="35">
        <f t="shared" si="1679"/>
        <v>0</v>
      </c>
      <c r="C9002" s="35" t="str">
        <f t="shared" si="1680"/>
        <v/>
      </c>
      <c r="K9002" t="s">
        <v>577</v>
      </c>
      <c r="O9002" s="35" t="str">
        <f t="shared" si="1681"/>
        <v>?utm_source=yandex&amp;utm_medium=cpc&amp;utm_campaign=&amp;utm_content=&amp;utm_term={keyword}&amp;utm_device={device_type}</v>
      </c>
      <c r="P9002" s="35" t="str">
        <f t="shared" si="1678"/>
        <v/>
      </c>
      <c r="T9002" s="8" t="s">
        <v>751</v>
      </c>
      <c r="U9002" s="8" t="str">
        <f t="shared" si="1682"/>
        <v>,</v>
      </c>
      <c r="W9002" s="35" t="str">
        <f t="shared" si="1683"/>
        <v/>
      </c>
      <c r="X9002" s="35" t="s">
        <v>753</v>
      </c>
      <c r="Y9002" s="35" t="s">
        <v>754</v>
      </c>
      <c r="Z9002" s="35" t="str">
        <f t="shared" si="1684"/>
        <v/>
      </c>
      <c r="AA9002" s="35" t="e">
        <f t="shared" si="1685"/>
        <v>#VALUE!</v>
      </c>
      <c r="AB9002" s="35" t="str">
        <f t="shared" si="1686"/>
        <v>{keyword:}</v>
      </c>
      <c r="AC9002" s="107" t="e">
        <f t="shared" si="1687"/>
        <v>#VALUE!</v>
      </c>
      <c r="AK9002" t="s">
        <v>577</v>
      </c>
    </row>
    <row r="9003" spans="1:37" ht="15" customHeight="1" x14ac:dyDescent="0.25">
      <c r="A9003" s="35">
        <f t="shared" si="1679"/>
        <v>0</v>
      </c>
      <c r="C9003" s="35" t="str">
        <f t="shared" si="1680"/>
        <v/>
      </c>
      <c r="K9003" t="s">
        <v>577</v>
      </c>
      <c r="O9003" s="35" t="str">
        <f t="shared" si="1681"/>
        <v>?utm_source=yandex&amp;utm_medium=cpc&amp;utm_campaign=&amp;utm_content=&amp;utm_term={keyword}&amp;utm_device={device_type}</v>
      </c>
      <c r="P9003" s="35" t="str">
        <f t="shared" si="1678"/>
        <v/>
      </c>
      <c r="T9003" s="8" t="s">
        <v>751</v>
      </c>
      <c r="U9003" s="8" t="str">
        <f t="shared" si="1682"/>
        <v>,</v>
      </c>
      <c r="W9003" s="35" t="str">
        <f t="shared" si="1683"/>
        <v/>
      </c>
      <c r="X9003" s="35" t="s">
        <v>753</v>
      </c>
      <c r="Y9003" s="35" t="s">
        <v>754</v>
      </c>
      <c r="Z9003" s="35" t="str">
        <f t="shared" si="1684"/>
        <v/>
      </c>
      <c r="AA9003" s="35" t="e">
        <f t="shared" si="1685"/>
        <v>#VALUE!</v>
      </c>
      <c r="AB9003" s="35" t="str">
        <f t="shared" si="1686"/>
        <v>{keyword:}</v>
      </c>
      <c r="AC9003" s="107" t="e">
        <f t="shared" si="1687"/>
        <v>#VALUE!</v>
      </c>
      <c r="AK9003" t="s">
        <v>577</v>
      </c>
    </row>
    <row r="9004" spans="1:37" ht="15" x14ac:dyDescent="0.25">
      <c r="A9004" s="35">
        <f t="shared" si="1679"/>
        <v>0</v>
      </c>
      <c r="C9004" s="35" t="str">
        <f t="shared" si="1680"/>
        <v/>
      </c>
      <c r="K9004" t="s">
        <v>577</v>
      </c>
      <c r="O9004" s="35" t="str">
        <f t="shared" si="1681"/>
        <v>?utm_source=yandex&amp;utm_medium=cpc&amp;utm_campaign=&amp;utm_content=&amp;utm_term={keyword}&amp;utm_device={device_type}</v>
      </c>
      <c r="P9004" s="35" t="str">
        <f t="shared" si="1678"/>
        <v/>
      </c>
      <c r="T9004" s="8" t="s">
        <v>751</v>
      </c>
      <c r="U9004" s="8" t="str">
        <f t="shared" si="1682"/>
        <v>,</v>
      </c>
      <c r="W9004" s="35" t="str">
        <f t="shared" si="1683"/>
        <v/>
      </c>
      <c r="X9004" s="35" t="s">
        <v>753</v>
      </c>
      <c r="Y9004" s="35" t="s">
        <v>754</v>
      </c>
      <c r="Z9004" s="35" t="str">
        <f t="shared" si="1684"/>
        <v/>
      </c>
      <c r="AA9004" s="35" t="e">
        <f t="shared" si="1685"/>
        <v>#VALUE!</v>
      </c>
      <c r="AB9004" s="35" t="str">
        <f t="shared" si="1686"/>
        <v>{keyword:}</v>
      </c>
      <c r="AC9004" s="107" t="e">
        <f t="shared" si="1687"/>
        <v>#VALUE!</v>
      </c>
      <c r="AK9004" t="s">
        <v>577</v>
      </c>
    </row>
    <row r="9005" spans="1:37" ht="15" customHeight="1" x14ac:dyDescent="0.25">
      <c r="A9005" s="35">
        <f t="shared" si="1679"/>
        <v>0</v>
      </c>
      <c r="C9005" s="35" t="str">
        <f t="shared" si="1680"/>
        <v/>
      </c>
      <c r="K9005" t="s">
        <v>577</v>
      </c>
      <c r="O9005" s="35" t="str">
        <f t="shared" si="1681"/>
        <v>?utm_source=yandex&amp;utm_medium=cpc&amp;utm_campaign=&amp;utm_content=&amp;utm_term={keyword}&amp;utm_device={device_type}</v>
      </c>
      <c r="P9005" s="35" t="str">
        <f t="shared" si="1678"/>
        <v/>
      </c>
      <c r="T9005" s="8" t="s">
        <v>751</v>
      </c>
      <c r="U9005" s="8" t="str">
        <f t="shared" si="1682"/>
        <v>,</v>
      </c>
      <c r="W9005" s="35" t="str">
        <f t="shared" si="1683"/>
        <v/>
      </c>
      <c r="X9005" s="35" t="s">
        <v>753</v>
      </c>
      <c r="Y9005" s="35" t="s">
        <v>754</v>
      </c>
      <c r="Z9005" s="35" t="str">
        <f t="shared" si="1684"/>
        <v/>
      </c>
      <c r="AA9005" s="35" t="e">
        <f t="shared" si="1685"/>
        <v>#VALUE!</v>
      </c>
      <c r="AB9005" s="35" t="str">
        <f t="shared" si="1686"/>
        <v>{keyword:}</v>
      </c>
      <c r="AC9005" s="107" t="e">
        <f t="shared" si="1687"/>
        <v>#VALUE!</v>
      </c>
      <c r="AK9005" t="s">
        <v>577</v>
      </c>
    </row>
    <row r="9006" spans="1:37" ht="15" x14ac:dyDescent="0.25">
      <c r="A9006" s="35">
        <f t="shared" si="1679"/>
        <v>0</v>
      </c>
      <c r="C9006" s="35" t="str">
        <f t="shared" si="1680"/>
        <v/>
      </c>
      <c r="K9006" t="s">
        <v>577</v>
      </c>
      <c r="O9006" s="35" t="str">
        <f t="shared" si="1681"/>
        <v>?utm_source=yandex&amp;utm_medium=cpc&amp;utm_campaign=&amp;utm_content=&amp;utm_term={keyword}&amp;utm_device={device_type}</v>
      </c>
      <c r="P9006" s="35" t="str">
        <f t="shared" si="1678"/>
        <v/>
      </c>
      <c r="T9006" s="8" t="s">
        <v>751</v>
      </c>
      <c r="U9006" s="8" t="str">
        <f t="shared" si="1682"/>
        <v>,</v>
      </c>
      <c r="W9006" s="35" t="str">
        <f t="shared" si="1683"/>
        <v/>
      </c>
      <c r="X9006" s="35" t="s">
        <v>753</v>
      </c>
      <c r="Y9006" s="35" t="s">
        <v>754</v>
      </c>
      <c r="Z9006" s="35" t="str">
        <f t="shared" si="1684"/>
        <v/>
      </c>
      <c r="AA9006" s="35" t="e">
        <f t="shared" si="1685"/>
        <v>#VALUE!</v>
      </c>
      <c r="AB9006" s="35" t="str">
        <f t="shared" si="1686"/>
        <v>{keyword:}</v>
      </c>
      <c r="AC9006" s="107" t="e">
        <f t="shared" si="1687"/>
        <v>#VALUE!</v>
      </c>
      <c r="AK9006" t="s">
        <v>577</v>
      </c>
    </row>
    <row r="9007" spans="1:37" ht="15" customHeight="1" x14ac:dyDescent="0.25">
      <c r="A9007" s="35">
        <f t="shared" si="1679"/>
        <v>0</v>
      </c>
      <c r="C9007" s="35" t="str">
        <f t="shared" si="1680"/>
        <v/>
      </c>
      <c r="K9007" t="s">
        <v>577</v>
      </c>
      <c r="O9007" s="35" t="str">
        <f t="shared" si="1681"/>
        <v>?utm_source=yandex&amp;utm_medium=cpc&amp;utm_campaign=&amp;utm_content=&amp;utm_term={keyword}&amp;utm_device={device_type}</v>
      </c>
      <c r="P9007" s="35" t="str">
        <f t="shared" si="1678"/>
        <v/>
      </c>
      <c r="T9007" s="8" t="s">
        <v>751</v>
      </c>
      <c r="U9007" s="8" t="str">
        <f t="shared" si="1682"/>
        <v>,</v>
      </c>
      <c r="W9007" s="35" t="str">
        <f t="shared" si="1683"/>
        <v/>
      </c>
      <c r="X9007" s="35" t="s">
        <v>753</v>
      </c>
      <c r="Y9007" s="35" t="s">
        <v>754</v>
      </c>
      <c r="Z9007" s="35" t="str">
        <f t="shared" si="1684"/>
        <v/>
      </c>
      <c r="AA9007" s="35" t="e">
        <f t="shared" si="1685"/>
        <v>#VALUE!</v>
      </c>
      <c r="AB9007" s="35" t="str">
        <f t="shared" si="1686"/>
        <v>{keyword:}</v>
      </c>
      <c r="AC9007" s="107" t="e">
        <f t="shared" si="1687"/>
        <v>#VALUE!</v>
      </c>
      <c r="AK9007" t="s">
        <v>577</v>
      </c>
    </row>
    <row r="9008" spans="1:37" ht="15" x14ac:dyDescent="0.25">
      <c r="A9008" s="35">
        <f t="shared" si="1679"/>
        <v>0</v>
      </c>
      <c r="C9008" s="35" t="str">
        <f t="shared" si="1680"/>
        <v/>
      </c>
      <c r="K9008" t="s">
        <v>577</v>
      </c>
      <c r="O9008" s="35" t="str">
        <f t="shared" si="1681"/>
        <v>?utm_source=yandex&amp;utm_medium=cpc&amp;utm_campaign=&amp;utm_content=&amp;utm_term={keyword}&amp;utm_device={device_type}</v>
      </c>
      <c r="P9008" s="35" t="str">
        <f t="shared" si="1678"/>
        <v/>
      </c>
      <c r="T9008" s="8" t="s">
        <v>751</v>
      </c>
      <c r="U9008" s="8" t="str">
        <f t="shared" si="1682"/>
        <v>,</v>
      </c>
      <c r="W9008" s="35" t="str">
        <f t="shared" si="1683"/>
        <v/>
      </c>
      <c r="X9008" s="35" t="s">
        <v>753</v>
      </c>
      <c r="Y9008" s="35" t="s">
        <v>754</v>
      </c>
      <c r="Z9008" s="35" t="str">
        <f t="shared" si="1684"/>
        <v/>
      </c>
      <c r="AA9008" s="35" t="e">
        <f t="shared" si="1685"/>
        <v>#VALUE!</v>
      </c>
      <c r="AB9008" s="35" t="str">
        <f t="shared" si="1686"/>
        <v>{keyword:}</v>
      </c>
      <c r="AC9008" s="107" t="e">
        <f t="shared" si="1687"/>
        <v>#VALUE!</v>
      </c>
      <c r="AK9008" t="s">
        <v>577</v>
      </c>
    </row>
    <row r="9009" spans="1:37" ht="15" customHeight="1" x14ac:dyDescent="0.25">
      <c r="A9009" s="35">
        <f t="shared" si="1679"/>
        <v>0</v>
      </c>
      <c r="C9009" s="35" t="str">
        <f t="shared" si="1680"/>
        <v/>
      </c>
      <c r="K9009" t="s">
        <v>577</v>
      </c>
      <c r="O9009" s="35" t="str">
        <f t="shared" si="1681"/>
        <v>?utm_source=yandex&amp;utm_medium=cpc&amp;utm_campaign=&amp;utm_content=&amp;utm_term={keyword}&amp;utm_device={device_type}</v>
      </c>
      <c r="P9009" s="35" t="str">
        <f t="shared" si="1678"/>
        <v/>
      </c>
      <c r="T9009" s="8" t="s">
        <v>751</v>
      </c>
      <c r="U9009" s="8" t="str">
        <f t="shared" si="1682"/>
        <v>,</v>
      </c>
      <c r="W9009" s="35" t="str">
        <f t="shared" si="1683"/>
        <v/>
      </c>
      <c r="X9009" s="35" t="s">
        <v>753</v>
      </c>
      <c r="Y9009" s="35" t="s">
        <v>754</v>
      </c>
      <c r="Z9009" s="35" t="str">
        <f t="shared" si="1684"/>
        <v/>
      </c>
      <c r="AA9009" s="35" t="e">
        <f t="shared" si="1685"/>
        <v>#VALUE!</v>
      </c>
      <c r="AB9009" s="35" t="str">
        <f t="shared" si="1686"/>
        <v>{keyword:}</v>
      </c>
      <c r="AC9009" s="107" t="e">
        <f t="shared" si="1687"/>
        <v>#VALUE!</v>
      </c>
      <c r="AK9009" t="s">
        <v>577</v>
      </c>
    </row>
    <row r="9010" spans="1:37" ht="15" x14ac:dyDescent="0.25">
      <c r="A9010" s="35">
        <f t="shared" si="1679"/>
        <v>0</v>
      </c>
      <c r="C9010" s="35" t="str">
        <f t="shared" si="1680"/>
        <v/>
      </c>
      <c r="K9010" t="s">
        <v>577</v>
      </c>
      <c r="O9010" s="35" t="str">
        <f t="shared" si="1681"/>
        <v>?utm_source=yandex&amp;utm_medium=cpc&amp;utm_campaign=&amp;utm_content=&amp;utm_term={keyword}&amp;utm_device={device_type}</v>
      </c>
      <c r="P9010" s="35" t="str">
        <f t="shared" si="1678"/>
        <v/>
      </c>
      <c r="T9010" s="8" t="s">
        <v>751</v>
      </c>
      <c r="U9010" s="8" t="str">
        <f t="shared" si="1682"/>
        <v>,</v>
      </c>
      <c r="W9010" s="35" t="str">
        <f t="shared" si="1683"/>
        <v/>
      </c>
      <c r="X9010" s="35" t="s">
        <v>753</v>
      </c>
      <c r="Y9010" s="35" t="s">
        <v>754</v>
      </c>
      <c r="Z9010" s="35" t="str">
        <f t="shared" si="1684"/>
        <v/>
      </c>
      <c r="AA9010" s="35" t="e">
        <f t="shared" si="1685"/>
        <v>#VALUE!</v>
      </c>
      <c r="AB9010" s="35" t="str">
        <f t="shared" si="1686"/>
        <v>{keyword:}</v>
      </c>
      <c r="AC9010" s="107" t="e">
        <f t="shared" si="1687"/>
        <v>#VALUE!</v>
      </c>
      <c r="AK9010" t="s">
        <v>577</v>
      </c>
    </row>
    <row r="9011" spans="1:37" ht="15" customHeight="1" x14ac:dyDescent="0.25">
      <c r="A9011" s="35">
        <f t="shared" si="1679"/>
        <v>0</v>
      </c>
      <c r="C9011" s="35" t="str">
        <f t="shared" si="1680"/>
        <v/>
      </c>
      <c r="K9011" t="s">
        <v>577</v>
      </c>
      <c r="O9011" s="35" t="str">
        <f t="shared" si="1681"/>
        <v>?utm_source=yandex&amp;utm_medium=cpc&amp;utm_campaign=&amp;utm_content=&amp;utm_term={keyword}&amp;utm_device={device_type}</v>
      </c>
      <c r="P9011" s="35" t="str">
        <f t="shared" si="1678"/>
        <v/>
      </c>
      <c r="T9011" s="8" t="s">
        <v>751</v>
      </c>
      <c r="U9011" s="8" t="str">
        <f t="shared" si="1682"/>
        <v>,</v>
      </c>
      <c r="W9011" s="35" t="str">
        <f t="shared" si="1683"/>
        <v/>
      </c>
      <c r="X9011" s="35" t="s">
        <v>753</v>
      </c>
      <c r="Y9011" s="35" t="s">
        <v>754</v>
      </c>
      <c r="Z9011" s="35" t="str">
        <f t="shared" si="1684"/>
        <v/>
      </c>
      <c r="AA9011" s="35" t="e">
        <f t="shared" si="1685"/>
        <v>#VALUE!</v>
      </c>
      <c r="AB9011" s="35" t="str">
        <f t="shared" si="1686"/>
        <v>{keyword:}</v>
      </c>
      <c r="AC9011" s="107" t="e">
        <f t="shared" si="1687"/>
        <v>#VALUE!</v>
      </c>
      <c r="AK9011" t="s">
        <v>577</v>
      </c>
    </row>
    <row r="9012" spans="1:37" ht="15" x14ac:dyDescent="0.25">
      <c r="A9012" s="35">
        <f t="shared" si="1679"/>
        <v>0</v>
      </c>
      <c r="C9012" s="35" t="str">
        <f t="shared" si="1680"/>
        <v/>
      </c>
      <c r="K9012" t="s">
        <v>577</v>
      </c>
      <c r="O9012" s="35" t="str">
        <f t="shared" si="1681"/>
        <v>?utm_source=yandex&amp;utm_medium=cpc&amp;utm_campaign=&amp;utm_content=&amp;utm_term={keyword}&amp;utm_device={device_type}</v>
      </c>
      <c r="P9012" s="35" t="str">
        <f t="shared" si="1678"/>
        <v/>
      </c>
      <c r="T9012" s="8" t="s">
        <v>751</v>
      </c>
      <c r="U9012" s="8" t="str">
        <f t="shared" si="1682"/>
        <v>,</v>
      </c>
      <c r="W9012" s="35" t="str">
        <f t="shared" si="1683"/>
        <v/>
      </c>
      <c r="X9012" s="35" t="s">
        <v>753</v>
      </c>
      <c r="Y9012" s="35" t="s">
        <v>754</v>
      </c>
      <c r="Z9012" s="35" t="str">
        <f t="shared" si="1684"/>
        <v/>
      </c>
      <c r="AA9012" s="35" t="e">
        <f t="shared" si="1685"/>
        <v>#VALUE!</v>
      </c>
      <c r="AB9012" s="35" t="str">
        <f t="shared" si="1686"/>
        <v>{keyword:}</v>
      </c>
      <c r="AC9012" s="107" t="e">
        <f t="shared" si="1687"/>
        <v>#VALUE!</v>
      </c>
      <c r="AK9012" t="s">
        <v>577</v>
      </c>
    </row>
    <row r="9013" spans="1:37" ht="15" customHeight="1" x14ac:dyDescent="0.25">
      <c r="A9013" s="35">
        <f t="shared" si="1679"/>
        <v>0</v>
      </c>
      <c r="C9013" s="35" t="str">
        <f t="shared" si="1680"/>
        <v/>
      </c>
      <c r="K9013" t="s">
        <v>577</v>
      </c>
      <c r="O9013" s="35" t="str">
        <f t="shared" si="1681"/>
        <v>?utm_source=yandex&amp;utm_medium=cpc&amp;utm_campaign=&amp;utm_content=&amp;utm_term={keyword}&amp;utm_device={device_type}</v>
      </c>
      <c r="P9013" s="35" t="str">
        <f t="shared" si="1678"/>
        <v/>
      </c>
      <c r="T9013" s="8" t="s">
        <v>751</v>
      </c>
      <c r="U9013" s="8" t="str">
        <f t="shared" si="1682"/>
        <v>,</v>
      </c>
      <c r="W9013" s="35" t="str">
        <f t="shared" si="1683"/>
        <v/>
      </c>
      <c r="X9013" s="35" t="s">
        <v>753</v>
      </c>
      <c r="Y9013" s="35" t="s">
        <v>754</v>
      </c>
      <c r="Z9013" s="35" t="str">
        <f t="shared" si="1684"/>
        <v/>
      </c>
      <c r="AA9013" s="35" t="e">
        <f t="shared" si="1685"/>
        <v>#VALUE!</v>
      </c>
      <c r="AB9013" s="35" t="str">
        <f t="shared" si="1686"/>
        <v>{keyword:}</v>
      </c>
      <c r="AC9013" s="107" t="e">
        <f t="shared" si="1687"/>
        <v>#VALUE!</v>
      </c>
      <c r="AK9013" t="s">
        <v>577</v>
      </c>
    </row>
    <row r="9014" spans="1:37" ht="15" x14ac:dyDescent="0.25">
      <c r="A9014" s="35">
        <f t="shared" si="1679"/>
        <v>0</v>
      </c>
      <c r="C9014" s="35" t="str">
        <f t="shared" si="1680"/>
        <v/>
      </c>
      <c r="K9014" t="s">
        <v>577</v>
      </c>
      <c r="O9014" s="35" t="str">
        <f t="shared" si="1681"/>
        <v>?utm_source=yandex&amp;utm_medium=cpc&amp;utm_campaign=&amp;utm_content=&amp;utm_term={keyword}&amp;utm_device={device_type}</v>
      </c>
      <c r="P9014" s="35" t="str">
        <f t="shared" si="1678"/>
        <v/>
      </c>
      <c r="T9014" s="8" t="s">
        <v>751</v>
      </c>
      <c r="U9014" s="8" t="str">
        <f t="shared" si="1682"/>
        <v>,</v>
      </c>
      <c r="W9014" s="35" t="str">
        <f t="shared" si="1683"/>
        <v/>
      </c>
      <c r="X9014" s="35" t="s">
        <v>753</v>
      </c>
      <c r="Y9014" s="35" t="s">
        <v>754</v>
      </c>
      <c r="Z9014" s="35" t="str">
        <f t="shared" si="1684"/>
        <v/>
      </c>
      <c r="AA9014" s="35" t="e">
        <f t="shared" si="1685"/>
        <v>#VALUE!</v>
      </c>
      <c r="AB9014" s="35" t="str">
        <f t="shared" si="1686"/>
        <v>{keyword:}</v>
      </c>
      <c r="AC9014" s="107" t="e">
        <f t="shared" si="1687"/>
        <v>#VALUE!</v>
      </c>
      <c r="AK9014" t="s">
        <v>577</v>
      </c>
    </row>
    <row r="9015" spans="1:37" ht="15" customHeight="1" x14ac:dyDescent="0.25">
      <c r="A9015" s="35">
        <f t="shared" si="1679"/>
        <v>0</v>
      </c>
      <c r="C9015" s="35" t="str">
        <f t="shared" si="1680"/>
        <v/>
      </c>
      <c r="K9015" t="s">
        <v>577</v>
      </c>
      <c r="O9015" s="35" t="str">
        <f t="shared" si="1681"/>
        <v>?utm_source=yandex&amp;utm_medium=cpc&amp;utm_campaign=&amp;utm_content=&amp;utm_term={keyword}&amp;utm_device={device_type}</v>
      </c>
      <c r="P9015" s="35" t="str">
        <f t="shared" si="1678"/>
        <v/>
      </c>
      <c r="T9015" s="8" t="s">
        <v>751</v>
      </c>
      <c r="U9015" s="8" t="str">
        <f t="shared" si="1682"/>
        <v>,</v>
      </c>
      <c r="W9015" s="35" t="str">
        <f t="shared" si="1683"/>
        <v/>
      </c>
      <c r="X9015" s="35" t="s">
        <v>753</v>
      </c>
      <c r="Y9015" s="35" t="s">
        <v>754</v>
      </c>
      <c r="Z9015" s="35" t="str">
        <f t="shared" si="1684"/>
        <v/>
      </c>
      <c r="AA9015" s="35" t="e">
        <f t="shared" si="1685"/>
        <v>#VALUE!</v>
      </c>
      <c r="AB9015" s="35" t="str">
        <f t="shared" si="1686"/>
        <v>{keyword:}</v>
      </c>
      <c r="AC9015" s="107" t="e">
        <f t="shared" si="1687"/>
        <v>#VALUE!</v>
      </c>
      <c r="AK9015" t="s">
        <v>577</v>
      </c>
    </row>
    <row r="9016" spans="1:37" ht="15" x14ac:dyDescent="0.25">
      <c r="A9016" s="35">
        <f t="shared" si="1679"/>
        <v>0</v>
      </c>
      <c r="C9016" s="35" t="str">
        <f t="shared" si="1680"/>
        <v/>
      </c>
      <c r="K9016" t="s">
        <v>577</v>
      </c>
      <c r="O9016" s="35" t="str">
        <f t="shared" si="1681"/>
        <v>?utm_source=yandex&amp;utm_medium=cpc&amp;utm_campaign=&amp;utm_content=&amp;utm_term={keyword}&amp;utm_device={device_type}</v>
      </c>
      <c r="P9016" s="35" t="str">
        <f t="shared" si="1678"/>
        <v/>
      </c>
      <c r="T9016" s="8" t="s">
        <v>751</v>
      </c>
      <c r="U9016" s="8" t="str">
        <f t="shared" si="1682"/>
        <v>,</v>
      </c>
      <c r="W9016" s="35" t="str">
        <f t="shared" si="1683"/>
        <v/>
      </c>
      <c r="X9016" s="35" t="s">
        <v>753</v>
      </c>
      <c r="Y9016" s="35" t="s">
        <v>754</v>
      </c>
      <c r="Z9016" s="35" t="str">
        <f t="shared" si="1684"/>
        <v/>
      </c>
      <c r="AA9016" s="35" t="e">
        <f t="shared" si="1685"/>
        <v>#VALUE!</v>
      </c>
      <c r="AB9016" s="35" t="str">
        <f t="shared" si="1686"/>
        <v>{keyword:}</v>
      </c>
      <c r="AC9016" s="107" t="e">
        <f t="shared" si="1687"/>
        <v>#VALUE!</v>
      </c>
      <c r="AK9016" t="s">
        <v>577</v>
      </c>
    </row>
    <row r="9017" spans="1:37" ht="15" customHeight="1" x14ac:dyDescent="0.25">
      <c r="A9017" s="35">
        <f t="shared" si="1679"/>
        <v>0</v>
      </c>
      <c r="C9017" s="35" t="str">
        <f t="shared" si="1680"/>
        <v/>
      </c>
      <c r="K9017" t="s">
        <v>577</v>
      </c>
      <c r="O9017" s="35" t="str">
        <f t="shared" si="1681"/>
        <v>?utm_source=yandex&amp;utm_medium=cpc&amp;utm_campaign=&amp;utm_content=&amp;utm_term={keyword}&amp;utm_device={device_type}</v>
      </c>
      <c r="P9017" s="35" t="str">
        <f t="shared" si="1678"/>
        <v/>
      </c>
      <c r="T9017" s="8" t="s">
        <v>751</v>
      </c>
      <c r="U9017" s="8" t="str">
        <f t="shared" si="1682"/>
        <v>,</v>
      </c>
      <c r="W9017" s="35" t="str">
        <f t="shared" si="1683"/>
        <v/>
      </c>
      <c r="X9017" s="35" t="s">
        <v>753</v>
      </c>
      <c r="Y9017" s="35" t="s">
        <v>754</v>
      </c>
      <c r="Z9017" s="35" t="str">
        <f t="shared" si="1684"/>
        <v/>
      </c>
      <c r="AA9017" s="35" t="e">
        <f t="shared" si="1685"/>
        <v>#VALUE!</v>
      </c>
      <c r="AB9017" s="35" t="str">
        <f t="shared" si="1686"/>
        <v>{keyword:}</v>
      </c>
      <c r="AC9017" s="107" t="e">
        <f t="shared" si="1687"/>
        <v>#VALUE!</v>
      </c>
      <c r="AK9017" t="s">
        <v>577</v>
      </c>
    </row>
    <row r="9018" spans="1:37" ht="15" x14ac:dyDescent="0.25">
      <c r="A9018" s="35">
        <f t="shared" si="1679"/>
        <v>0</v>
      </c>
      <c r="C9018" s="35" t="str">
        <f t="shared" si="1680"/>
        <v/>
      </c>
      <c r="K9018" t="s">
        <v>577</v>
      </c>
      <c r="O9018" s="35" t="str">
        <f t="shared" si="1681"/>
        <v>?utm_source=yandex&amp;utm_medium=cpc&amp;utm_campaign=&amp;utm_content=&amp;utm_term={keyword}&amp;utm_device={device_type}</v>
      </c>
      <c r="P9018" s="35" t="str">
        <f t="shared" si="1678"/>
        <v/>
      </c>
      <c r="T9018" s="8" t="s">
        <v>751</v>
      </c>
      <c r="U9018" s="8" t="str">
        <f t="shared" si="1682"/>
        <v>,</v>
      </c>
      <c r="W9018" s="35" t="str">
        <f t="shared" si="1683"/>
        <v/>
      </c>
      <c r="X9018" s="35" t="s">
        <v>753</v>
      </c>
      <c r="Y9018" s="35" t="s">
        <v>754</v>
      </c>
      <c r="Z9018" s="35" t="str">
        <f t="shared" si="1684"/>
        <v/>
      </c>
      <c r="AA9018" s="35" t="e">
        <f t="shared" si="1685"/>
        <v>#VALUE!</v>
      </c>
      <c r="AB9018" s="35" t="str">
        <f t="shared" si="1686"/>
        <v>{keyword:}</v>
      </c>
      <c r="AC9018" s="107" t="e">
        <f t="shared" si="1687"/>
        <v>#VALUE!</v>
      </c>
      <c r="AK9018" t="s">
        <v>577</v>
      </c>
    </row>
    <row r="9019" spans="1:37" ht="15" customHeight="1" x14ac:dyDescent="0.25">
      <c r="A9019" s="35">
        <f t="shared" si="1679"/>
        <v>0</v>
      </c>
      <c r="C9019" s="35" t="str">
        <f t="shared" si="1680"/>
        <v/>
      </c>
      <c r="K9019" t="s">
        <v>577</v>
      </c>
      <c r="O9019" s="35" t="str">
        <f t="shared" si="1681"/>
        <v>?utm_source=yandex&amp;utm_medium=cpc&amp;utm_campaign=&amp;utm_content=&amp;utm_term={keyword}&amp;utm_device={device_type}</v>
      </c>
      <c r="P9019" s="35" t="str">
        <f t="shared" si="1678"/>
        <v/>
      </c>
      <c r="T9019" s="8" t="s">
        <v>751</v>
      </c>
      <c r="U9019" s="8" t="str">
        <f t="shared" si="1682"/>
        <v>,</v>
      </c>
      <c r="W9019" s="35" t="str">
        <f t="shared" si="1683"/>
        <v/>
      </c>
      <c r="X9019" s="35" t="s">
        <v>753</v>
      </c>
      <c r="Y9019" s="35" t="s">
        <v>754</v>
      </c>
      <c r="Z9019" s="35" t="str">
        <f t="shared" si="1684"/>
        <v/>
      </c>
      <c r="AA9019" s="35" t="e">
        <f t="shared" si="1685"/>
        <v>#VALUE!</v>
      </c>
      <c r="AB9019" s="35" t="str">
        <f t="shared" si="1686"/>
        <v>{keyword:}</v>
      </c>
      <c r="AC9019" s="107" t="e">
        <f t="shared" si="1687"/>
        <v>#VALUE!</v>
      </c>
      <c r="AK9019" t="s">
        <v>577</v>
      </c>
    </row>
    <row r="9020" spans="1:37" ht="15" x14ac:dyDescent="0.25">
      <c r="A9020" s="35">
        <f t="shared" si="1679"/>
        <v>0</v>
      </c>
      <c r="C9020" s="35" t="str">
        <f t="shared" si="1680"/>
        <v/>
      </c>
      <c r="K9020" t="s">
        <v>577</v>
      </c>
      <c r="O9020" s="35" t="str">
        <f t="shared" si="1681"/>
        <v>?utm_source=yandex&amp;utm_medium=cpc&amp;utm_campaign=&amp;utm_content=&amp;utm_term={keyword}&amp;utm_device={device_type}</v>
      </c>
      <c r="P9020" s="35" t="str">
        <f t="shared" si="1678"/>
        <v/>
      </c>
      <c r="T9020" s="8" t="s">
        <v>751</v>
      </c>
      <c r="U9020" s="8" t="str">
        <f t="shared" si="1682"/>
        <v>,</v>
      </c>
      <c r="W9020" s="35" t="str">
        <f t="shared" si="1683"/>
        <v/>
      </c>
      <c r="X9020" s="35" t="s">
        <v>753</v>
      </c>
      <c r="Y9020" s="35" t="s">
        <v>754</v>
      </c>
      <c r="Z9020" s="35" t="str">
        <f t="shared" si="1684"/>
        <v/>
      </c>
      <c r="AA9020" s="35" t="e">
        <f t="shared" si="1685"/>
        <v>#VALUE!</v>
      </c>
      <c r="AB9020" s="35" t="str">
        <f t="shared" si="1686"/>
        <v>{keyword:}</v>
      </c>
      <c r="AC9020" s="107" t="e">
        <f t="shared" si="1687"/>
        <v>#VALUE!</v>
      </c>
      <c r="AK9020" t="s">
        <v>577</v>
      </c>
    </row>
    <row r="9021" spans="1:37" ht="15" customHeight="1" x14ac:dyDescent="0.25">
      <c r="A9021" s="35">
        <f t="shared" si="1679"/>
        <v>0</v>
      </c>
      <c r="C9021" s="35" t="str">
        <f t="shared" si="1680"/>
        <v/>
      </c>
      <c r="K9021" t="s">
        <v>577</v>
      </c>
      <c r="O9021" s="35" t="str">
        <f t="shared" si="1681"/>
        <v>?utm_source=yandex&amp;utm_medium=cpc&amp;utm_campaign=&amp;utm_content=&amp;utm_term={keyword}&amp;utm_device={device_type}</v>
      </c>
      <c r="P9021" s="35" t="str">
        <f t="shared" si="1678"/>
        <v/>
      </c>
      <c r="T9021" s="8" t="s">
        <v>751</v>
      </c>
      <c r="U9021" s="8" t="str">
        <f t="shared" si="1682"/>
        <v>,</v>
      </c>
      <c r="W9021" s="35" t="str">
        <f t="shared" si="1683"/>
        <v/>
      </c>
      <c r="X9021" s="35" t="s">
        <v>753</v>
      </c>
      <c r="Y9021" s="35" t="s">
        <v>754</v>
      </c>
      <c r="Z9021" s="35" t="str">
        <f t="shared" si="1684"/>
        <v/>
      </c>
      <c r="AA9021" s="35" t="e">
        <f t="shared" si="1685"/>
        <v>#VALUE!</v>
      </c>
      <c r="AB9021" s="35" t="str">
        <f t="shared" si="1686"/>
        <v>{keyword:}</v>
      </c>
      <c r="AC9021" s="107" t="e">
        <f t="shared" si="1687"/>
        <v>#VALUE!</v>
      </c>
      <c r="AK9021" t="s">
        <v>577</v>
      </c>
    </row>
    <row r="9022" spans="1:37" ht="15" x14ac:dyDescent="0.25">
      <c r="A9022" s="35">
        <f t="shared" si="1679"/>
        <v>0</v>
      </c>
      <c r="C9022" s="35" t="str">
        <f t="shared" si="1680"/>
        <v/>
      </c>
      <c r="K9022" t="s">
        <v>577</v>
      </c>
      <c r="O9022" s="35" t="str">
        <f t="shared" si="1681"/>
        <v>?utm_source=yandex&amp;utm_medium=cpc&amp;utm_campaign=&amp;utm_content=&amp;utm_term={keyword}&amp;utm_device={device_type}</v>
      </c>
      <c r="P9022" s="35" t="str">
        <f t="shared" si="1678"/>
        <v/>
      </c>
      <c r="T9022" s="8" t="s">
        <v>751</v>
      </c>
      <c r="U9022" s="8" t="str">
        <f t="shared" si="1682"/>
        <v>,</v>
      </c>
      <c r="W9022" s="35" t="str">
        <f t="shared" si="1683"/>
        <v/>
      </c>
      <c r="X9022" s="35" t="s">
        <v>753</v>
      </c>
      <c r="Y9022" s="35" t="s">
        <v>754</v>
      </c>
      <c r="Z9022" s="35" t="str">
        <f t="shared" si="1684"/>
        <v/>
      </c>
      <c r="AA9022" s="35" t="e">
        <f t="shared" si="1685"/>
        <v>#VALUE!</v>
      </c>
      <c r="AB9022" s="35" t="str">
        <f t="shared" si="1686"/>
        <v>{keyword:}</v>
      </c>
      <c r="AC9022" s="107" t="e">
        <f t="shared" si="1687"/>
        <v>#VALUE!</v>
      </c>
      <c r="AK9022" t="s">
        <v>577</v>
      </c>
    </row>
    <row r="9023" spans="1:37" ht="15" customHeight="1" x14ac:dyDescent="0.25">
      <c r="A9023" s="35">
        <f t="shared" si="1679"/>
        <v>0</v>
      </c>
      <c r="C9023" s="35" t="str">
        <f t="shared" si="1680"/>
        <v/>
      </c>
      <c r="K9023" t="s">
        <v>577</v>
      </c>
      <c r="O9023" s="35" t="str">
        <f t="shared" si="1681"/>
        <v>?utm_source=yandex&amp;utm_medium=cpc&amp;utm_campaign=&amp;utm_content=&amp;utm_term={keyword}&amp;utm_device={device_type}</v>
      </c>
      <c r="P9023" s="35" t="str">
        <f t="shared" si="1678"/>
        <v/>
      </c>
      <c r="T9023" s="8" t="s">
        <v>751</v>
      </c>
      <c r="U9023" s="8" t="str">
        <f t="shared" si="1682"/>
        <v>,</v>
      </c>
      <c r="W9023" s="35" t="str">
        <f t="shared" si="1683"/>
        <v/>
      </c>
      <c r="X9023" s="35" t="s">
        <v>753</v>
      </c>
      <c r="Y9023" s="35" t="s">
        <v>754</v>
      </c>
      <c r="Z9023" s="35" t="str">
        <f t="shared" si="1684"/>
        <v/>
      </c>
      <c r="AA9023" s="35" t="e">
        <f t="shared" si="1685"/>
        <v>#VALUE!</v>
      </c>
      <c r="AB9023" s="35" t="str">
        <f t="shared" si="1686"/>
        <v>{keyword:}</v>
      </c>
      <c r="AC9023" s="107" t="e">
        <f t="shared" si="1687"/>
        <v>#VALUE!</v>
      </c>
      <c r="AK9023" t="s">
        <v>577</v>
      </c>
    </row>
    <row r="9024" spans="1:37" ht="15" x14ac:dyDescent="0.25">
      <c r="A9024" s="35">
        <f t="shared" si="1679"/>
        <v>0</v>
      </c>
      <c r="C9024" s="35" t="str">
        <f t="shared" si="1680"/>
        <v/>
      </c>
      <c r="K9024" t="s">
        <v>577</v>
      </c>
      <c r="O9024" s="35" t="str">
        <f t="shared" si="1681"/>
        <v>?utm_source=yandex&amp;utm_medium=cpc&amp;utm_campaign=&amp;utm_content=&amp;utm_term={keyword}&amp;utm_device={device_type}</v>
      </c>
      <c r="P9024" s="35" t="str">
        <f t="shared" si="1678"/>
        <v/>
      </c>
      <c r="T9024" s="8" t="s">
        <v>751</v>
      </c>
      <c r="U9024" s="8" t="str">
        <f t="shared" si="1682"/>
        <v>,</v>
      </c>
      <c r="W9024" s="35" t="str">
        <f t="shared" si="1683"/>
        <v/>
      </c>
      <c r="X9024" s="35" t="s">
        <v>753</v>
      </c>
      <c r="Y9024" s="35" t="s">
        <v>754</v>
      </c>
      <c r="Z9024" s="35" t="str">
        <f t="shared" si="1684"/>
        <v/>
      </c>
      <c r="AA9024" s="35" t="e">
        <f t="shared" si="1685"/>
        <v>#VALUE!</v>
      </c>
      <c r="AB9024" s="35" t="str">
        <f t="shared" si="1686"/>
        <v>{keyword:}</v>
      </c>
      <c r="AC9024" s="107" t="e">
        <f t="shared" si="1687"/>
        <v>#VALUE!</v>
      </c>
      <c r="AK9024" t="s">
        <v>577</v>
      </c>
    </row>
    <row r="9025" spans="1:37" ht="15" customHeight="1" x14ac:dyDescent="0.25">
      <c r="A9025" s="35">
        <f t="shared" si="1679"/>
        <v>0</v>
      </c>
      <c r="C9025" s="35" t="str">
        <f t="shared" si="1680"/>
        <v/>
      </c>
      <c r="K9025" t="s">
        <v>577</v>
      </c>
      <c r="O9025" s="35" t="str">
        <f t="shared" si="1681"/>
        <v>?utm_source=yandex&amp;utm_medium=cpc&amp;utm_campaign=&amp;utm_content=&amp;utm_term={keyword}&amp;utm_device={device_type}</v>
      </c>
      <c r="P9025" s="35" t="str">
        <f t="shared" si="1678"/>
        <v/>
      </c>
      <c r="T9025" s="8" t="s">
        <v>751</v>
      </c>
      <c r="U9025" s="8" t="str">
        <f t="shared" si="1682"/>
        <v>,</v>
      </c>
      <c r="W9025" s="35" t="str">
        <f t="shared" si="1683"/>
        <v/>
      </c>
      <c r="X9025" s="35" t="s">
        <v>753</v>
      </c>
      <c r="Y9025" s="35" t="s">
        <v>754</v>
      </c>
      <c r="Z9025" s="35" t="str">
        <f t="shared" si="1684"/>
        <v/>
      </c>
      <c r="AA9025" s="35" t="e">
        <f t="shared" si="1685"/>
        <v>#VALUE!</v>
      </c>
      <c r="AB9025" s="35" t="str">
        <f t="shared" si="1686"/>
        <v>{keyword:}</v>
      </c>
      <c r="AC9025" s="107" t="e">
        <f t="shared" si="1687"/>
        <v>#VALUE!</v>
      </c>
      <c r="AK9025" t="s">
        <v>577</v>
      </c>
    </row>
    <row r="9026" spans="1:37" ht="15" x14ac:dyDescent="0.25">
      <c r="A9026" s="35">
        <f t="shared" si="1679"/>
        <v>0</v>
      </c>
      <c r="C9026" s="35" t="str">
        <f t="shared" si="1680"/>
        <v/>
      </c>
      <c r="K9026" t="s">
        <v>577</v>
      </c>
      <c r="O9026" s="35" t="str">
        <f t="shared" si="1681"/>
        <v>?utm_source=yandex&amp;utm_medium=cpc&amp;utm_campaign=&amp;utm_content=&amp;utm_term={keyword}&amp;utm_device={device_type}</v>
      </c>
      <c r="P9026" s="35" t="str">
        <f t="shared" ref="P9026:P9089" si="1688">SUBSTITUTE((SUBSTITUTE(B9026,"""",))," ","-")</f>
        <v/>
      </c>
      <c r="T9026" s="8" t="s">
        <v>751</v>
      </c>
      <c r="U9026" s="8" t="str">
        <f t="shared" si="1682"/>
        <v>,</v>
      </c>
      <c r="W9026" s="35" t="str">
        <f t="shared" si="1683"/>
        <v/>
      </c>
      <c r="X9026" s="35" t="s">
        <v>753</v>
      </c>
      <c r="Y9026" s="35" t="s">
        <v>754</v>
      </c>
      <c r="Z9026" s="35" t="str">
        <f t="shared" si="1684"/>
        <v/>
      </c>
      <c r="AA9026" s="35" t="e">
        <f t="shared" si="1685"/>
        <v>#VALUE!</v>
      </c>
      <c r="AB9026" s="35" t="str">
        <f t="shared" si="1686"/>
        <v>{keyword:}</v>
      </c>
      <c r="AC9026" s="107" t="e">
        <f t="shared" si="1687"/>
        <v>#VALUE!</v>
      </c>
      <c r="AK9026" t="s">
        <v>577</v>
      </c>
    </row>
    <row r="9027" spans="1:37" ht="15" customHeight="1" x14ac:dyDescent="0.25">
      <c r="A9027" s="35">
        <f t="shared" ref="A9027:A9090" si="1689">IF(ISBLANK(B9027),0,LEN(TRIM(B9027))-LEN(SUBSTITUTE(B9027," ",""))+1)</f>
        <v>0</v>
      </c>
      <c r="C9027" s="35" t="str">
        <f t="shared" ref="C9027:C9090" si="1690">SUBSTITUTE(B9027," ","_")</f>
        <v/>
      </c>
      <c r="K9027" t="s">
        <v>577</v>
      </c>
      <c r="O9027" s="35" t="str">
        <f t="shared" ref="O9027:O9090" si="1691">CONCATENATE(M9027,"?utm_source=yandex&amp;utm_medium=cpc&amp;utm_campaign=",SUBSTITUTE(TRIM(N9027)," ","_"),"&amp;utm_content=",SUBSTITUTE(SUBSTITUTE(B9027,"""",)," ","_"),"&amp;utm_term={keyword}","&amp;utm_device={device_type}")</f>
        <v>?utm_source=yandex&amp;utm_medium=cpc&amp;utm_campaign=&amp;utm_content=&amp;utm_term={keyword}&amp;utm_device={device_type}</v>
      </c>
      <c r="P9027" s="35" t="str">
        <f t="shared" si="1688"/>
        <v/>
      </c>
      <c r="T9027" s="8" t="s">
        <v>751</v>
      </c>
      <c r="U9027" s="8" t="str">
        <f t="shared" ref="U9027:U9090" si="1692">CONCATENATE(R9027,T9027,S9027)</f>
        <v>,</v>
      </c>
      <c r="W9027" s="35" t="str">
        <f t="shared" ref="W9027:W9090" si="1693">SUBSTITUTE((SUBSTITUTE(P9027,"""",)),"-"," ")</f>
        <v/>
      </c>
      <c r="X9027" s="35" t="s">
        <v>753</v>
      </c>
      <c r="Y9027" s="35" t="s">
        <v>754</v>
      </c>
      <c r="Z9027" s="35" t="str">
        <f t="shared" ref="Z9027:Z9090" si="1694">IF(ISERR(MID(W9027,1,FIND(" ",W9027,1)-1)),W9027,MID(W9027,1,FIND(" ",W9027,1)-1))</f>
        <v/>
      </c>
      <c r="AA9027" s="35" t="e">
        <f t="shared" ref="AA9027:AA9090" si="1695">MID(W9027,FIND(" ",W9027)+1,100)</f>
        <v>#VALUE!</v>
      </c>
      <c r="AB9027" s="35" t="str">
        <f t="shared" ref="AB9027:AB9090" si="1696">CONCATENATE(X9027,Z9027,Y9027)</f>
        <v>{keyword:}</v>
      </c>
      <c r="AC9027" s="107" t="e">
        <f t="shared" ref="AC9027:AC9090" si="1697">CONCATENATE(X9027,AA9027,Y9027)</f>
        <v>#VALUE!</v>
      </c>
      <c r="AK9027" t="s">
        <v>577</v>
      </c>
    </row>
    <row r="9028" spans="1:37" ht="15" x14ac:dyDescent="0.25">
      <c r="A9028" s="35">
        <f t="shared" si="1689"/>
        <v>0</v>
      </c>
      <c r="C9028" s="35" t="str">
        <f t="shared" si="1690"/>
        <v/>
      </c>
      <c r="K9028" t="s">
        <v>577</v>
      </c>
      <c r="O9028" s="35" t="str">
        <f t="shared" si="1691"/>
        <v>?utm_source=yandex&amp;utm_medium=cpc&amp;utm_campaign=&amp;utm_content=&amp;utm_term={keyword}&amp;utm_device={device_type}</v>
      </c>
      <c r="P9028" s="35" t="str">
        <f t="shared" si="1688"/>
        <v/>
      </c>
      <c r="T9028" s="8" t="s">
        <v>751</v>
      </c>
      <c r="U9028" s="8" t="str">
        <f t="shared" si="1692"/>
        <v>,</v>
      </c>
      <c r="W9028" s="35" t="str">
        <f t="shared" si="1693"/>
        <v/>
      </c>
      <c r="X9028" s="35" t="s">
        <v>753</v>
      </c>
      <c r="Y9028" s="35" t="s">
        <v>754</v>
      </c>
      <c r="Z9028" s="35" t="str">
        <f t="shared" si="1694"/>
        <v/>
      </c>
      <c r="AA9028" s="35" t="e">
        <f t="shared" si="1695"/>
        <v>#VALUE!</v>
      </c>
      <c r="AB9028" s="35" t="str">
        <f t="shared" si="1696"/>
        <v>{keyword:}</v>
      </c>
      <c r="AC9028" s="107" t="e">
        <f t="shared" si="1697"/>
        <v>#VALUE!</v>
      </c>
      <c r="AK9028" t="s">
        <v>577</v>
      </c>
    </row>
    <row r="9029" spans="1:37" ht="15" customHeight="1" x14ac:dyDescent="0.25">
      <c r="A9029" s="35">
        <f t="shared" si="1689"/>
        <v>0</v>
      </c>
      <c r="C9029" s="35" t="str">
        <f t="shared" si="1690"/>
        <v/>
      </c>
      <c r="K9029" t="s">
        <v>577</v>
      </c>
      <c r="O9029" s="35" t="str">
        <f t="shared" si="1691"/>
        <v>?utm_source=yandex&amp;utm_medium=cpc&amp;utm_campaign=&amp;utm_content=&amp;utm_term={keyword}&amp;utm_device={device_type}</v>
      </c>
      <c r="P9029" s="35" t="str">
        <f t="shared" si="1688"/>
        <v/>
      </c>
      <c r="T9029" s="8" t="s">
        <v>751</v>
      </c>
      <c r="U9029" s="8" t="str">
        <f t="shared" si="1692"/>
        <v>,</v>
      </c>
      <c r="W9029" s="35" t="str">
        <f t="shared" si="1693"/>
        <v/>
      </c>
      <c r="X9029" s="35" t="s">
        <v>753</v>
      </c>
      <c r="Y9029" s="35" t="s">
        <v>754</v>
      </c>
      <c r="Z9029" s="35" t="str">
        <f t="shared" si="1694"/>
        <v/>
      </c>
      <c r="AA9029" s="35" t="e">
        <f t="shared" si="1695"/>
        <v>#VALUE!</v>
      </c>
      <c r="AB9029" s="35" t="str">
        <f t="shared" si="1696"/>
        <v>{keyword:}</v>
      </c>
      <c r="AC9029" s="107" t="e">
        <f t="shared" si="1697"/>
        <v>#VALUE!</v>
      </c>
      <c r="AK9029" t="s">
        <v>577</v>
      </c>
    </row>
    <row r="9030" spans="1:37" ht="15" x14ac:dyDescent="0.25">
      <c r="A9030" s="35">
        <f t="shared" si="1689"/>
        <v>0</v>
      </c>
      <c r="C9030" s="35" t="str">
        <f t="shared" si="1690"/>
        <v/>
      </c>
      <c r="K9030" t="s">
        <v>577</v>
      </c>
      <c r="O9030" s="35" t="str">
        <f t="shared" si="1691"/>
        <v>?utm_source=yandex&amp;utm_medium=cpc&amp;utm_campaign=&amp;utm_content=&amp;utm_term={keyword}&amp;utm_device={device_type}</v>
      </c>
      <c r="P9030" s="35" t="str">
        <f t="shared" si="1688"/>
        <v/>
      </c>
      <c r="T9030" s="8" t="s">
        <v>751</v>
      </c>
      <c r="U9030" s="8" t="str">
        <f t="shared" si="1692"/>
        <v>,</v>
      </c>
      <c r="W9030" s="35" t="str">
        <f t="shared" si="1693"/>
        <v/>
      </c>
      <c r="X9030" s="35" t="s">
        <v>753</v>
      </c>
      <c r="Y9030" s="35" t="s">
        <v>754</v>
      </c>
      <c r="Z9030" s="35" t="str">
        <f t="shared" si="1694"/>
        <v/>
      </c>
      <c r="AA9030" s="35" t="e">
        <f t="shared" si="1695"/>
        <v>#VALUE!</v>
      </c>
      <c r="AB9030" s="35" t="str">
        <f t="shared" si="1696"/>
        <v>{keyword:}</v>
      </c>
      <c r="AC9030" s="107" t="e">
        <f t="shared" si="1697"/>
        <v>#VALUE!</v>
      </c>
      <c r="AK9030" t="s">
        <v>577</v>
      </c>
    </row>
    <row r="9031" spans="1:37" ht="15" customHeight="1" x14ac:dyDescent="0.25">
      <c r="A9031" s="35">
        <f t="shared" si="1689"/>
        <v>0</v>
      </c>
      <c r="C9031" s="35" t="str">
        <f t="shared" si="1690"/>
        <v/>
      </c>
      <c r="K9031" t="s">
        <v>577</v>
      </c>
      <c r="O9031" s="35" t="str">
        <f t="shared" si="1691"/>
        <v>?utm_source=yandex&amp;utm_medium=cpc&amp;utm_campaign=&amp;utm_content=&amp;utm_term={keyword}&amp;utm_device={device_type}</v>
      </c>
      <c r="P9031" s="35" t="str">
        <f t="shared" si="1688"/>
        <v/>
      </c>
      <c r="T9031" s="8" t="s">
        <v>751</v>
      </c>
      <c r="U9031" s="8" t="str">
        <f t="shared" si="1692"/>
        <v>,</v>
      </c>
      <c r="W9031" s="35" t="str">
        <f t="shared" si="1693"/>
        <v/>
      </c>
      <c r="X9031" s="35" t="s">
        <v>753</v>
      </c>
      <c r="Y9031" s="35" t="s">
        <v>754</v>
      </c>
      <c r="Z9031" s="35" t="str">
        <f t="shared" si="1694"/>
        <v/>
      </c>
      <c r="AA9031" s="35" t="e">
        <f t="shared" si="1695"/>
        <v>#VALUE!</v>
      </c>
      <c r="AB9031" s="35" t="str">
        <f t="shared" si="1696"/>
        <v>{keyword:}</v>
      </c>
      <c r="AC9031" s="107" t="e">
        <f t="shared" si="1697"/>
        <v>#VALUE!</v>
      </c>
      <c r="AK9031" t="s">
        <v>577</v>
      </c>
    </row>
    <row r="9032" spans="1:37" ht="15" x14ac:dyDescent="0.25">
      <c r="A9032" s="35">
        <f t="shared" si="1689"/>
        <v>0</v>
      </c>
      <c r="C9032" s="35" t="str">
        <f t="shared" si="1690"/>
        <v/>
      </c>
      <c r="K9032" t="s">
        <v>577</v>
      </c>
      <c r="O9032" s="35" t="str">
        <f t="shared" si="1691"/>
        <v>?utm_source=yandex&amp;utm_medium=cpc&amp;utm_campaign=&amp;utm_content=&amp;utm_term={keyword}&amp;utm_device={device_type}</v>
      </c>
      <c r="P9032" s="35" t="str">
        <f t="shared" si="1688"/>
        <v/>
      </c>
      <c r="T9032" s="8" t="s">
        <v>751</v>
      </c>
      <c r="U9032" s="8" t="str">
        <f t="shared" si="1692"/>
        <v>,</v>
      </c>
      <c r="W9032" s="35" t="str">
        <f t="shared" si="1693"/>
        <v/>
      </c>
      <c r="X9032" s="35" t="s">
        <v>753</v>
      </c>
      <c r="Y9032" s="35" t="s">
        <v>754</v>
      </c>
      <c r="Z9032" s="35" t="str">
        <f t="shared" si="1694"/>
        <v/>
      </c>
      <c r="AA9032" s="35" t="e">
        <f t="shared" si="1695"/>
        <v>#VALUE!</v>
      </c>
      <c r="AB9032" s="35" t="str">
        <f t="shared" si="1696"/>
        <v>{keyword:}</v>
      </c>
      <c r="AC9032" s="107" t="e">
        <f t="shared" si="1697"/>
        <v>#VALUE!</v>
      </c>
      <c r="AK9032" t="s">
        <v>577</v>
      </c>
    </row>
    <row r="9033" spans="1:37" ht="15" customHeight="1" x14ac:dyDescent="0.25">
      <c r="A9033" s="35">
        <f t="shared" si="1689"/>
        <v>0</v>
      </c>
      <c r="C9033" s="35" t="str">
        <f t="shared" si="1690"/>
        <v/>
      </c>
      <c r="K9033" t="s">
        <v>577</v>
      </c>
      <c r="O9033" s="35" t="str">
        <f t="shared" si="1691"/>
        <v>?utm_source=yandex&amp;utm_medium=cpc&amp;utm_campaign=&amp;utm_content=&amp;utm_term={keyword}&amp;utm_device={device_type}</v>
      </c>
      <c r="P9033" s="35" t="str">
        <f t="shared" si="1688"/>
        <v/>
      </c>
      <c r="T9033" s="8" t="s">
        <v>751</v>
      </c>
      <c r="U9033" s="8" t="str">
        <f t="shared" si="1692"/>
        <v>,</v>
      </c>
      <c r="W9033" s="35" t="str">
        <f t="shared" si="1693"/>
        <v/>
      </c>
      <c r="X9033" s="35" t="s">
        <v>753</v>
      </c>
      <c r="Y9033" s="35" t="s">
        <v>754</v>
      </c>
      <c r="Z9033" s="35" t="str">
        <f t="shared" si="1694"/>
        <v/>
      </c>
      <c r="AA9033" s="35" t="e">
        <f t="shared" si="1695"/>
        <v>#VALUE!</v>
      </c>
      <c r="AB9033" s="35" t="str">
        <f t="shared" si="1696"/>
        <v>{keyword:}</v>
      </c>
      <c r="AC9033" s="107" t="e">
        <f t="shared" si="1697"/>
        <v>#VALUE!</v>
      </c>
      <c r="AK9033" t="s">
        <v>577</v>
      </c>
    </row>
    <row r="9034" spans="1:37" ht="15" x14ac:dyDescent="0.25">
      <c r="A9034" s="35">
        <f t="shared" si="1689"/>
        <v>0</v>
      </c>
      <c r="C9034" s="35" t="str">
        <f t="shared" si="1690"/>
        <v/>
      </c>
      <c r="K9034" t="s">
        <v>577</v>
      </c>
      <c r="O9034" s="35" t="str">
        <f t="shared" si="1691"/>
        <v>?utm_source=yandex&amp;utm_medium=cpc&amp;utm_campaign=&amp;utm_content=&amp;utm_term={keyword}&amp;utm_device={device_type}</v>
      </c>
      <c r="P9034" s="35" t="str">
        <f t="shared" si="1688"/>
        <v/>
      </c>
      <c r="T9034" s="8" t="s">
        <v>751</v>
      </c>
      <c r="U9034" s="8" t="str">
        <f t="shared" si="1692"/>
        <v>,</v>
      </c>
      <c r="W9034" s="35" t="str">
        <f t="shared" si="1693"/>
        <v/>
      </c>
      <c r="X9034" s="35" t="s">
        <v>753</v>
      </c>
      <c r="Y9034" s="35" t="s">
        <v>754</v>
      </c>
      <c r="Z9034" s="35" t="str">
        <f t="shared" si="1694"/>
        <v/>
      </c>
      <c r="AA9034" s="35" t="e">
        <f t="shared" si="1695"/>
        <v>#VALUE!</v>
      </c>
      <c r="AB9034" s="35" t="str">
        <f t="shared" si="1696"/>
        <v>{keyword:}</v>
      </c>
      <c r="AC9034" s="107" t="e">
        <f t="shared" si="1697"/>
        <v>#VALUE!</v>
      </c>
      <c r="AK9034" t="s">
        <v>577</v>
      </c>
    </row>
    <row r="9035" spans="1:37" ht="15" customHeight="1" x14ac:dyDescent="0.25">
      <c r="A9035" s="35">
        <f t="shared" si="1689"/>
        <v>0</v>
      </c>
      <c r="C9035" s="35" t="str">
        <f t="shared" si="1690"/>
        <v/>
      </c>
      <c r="K9035" t="s">
        <v>577</v>
      </c>
      <c r="O9035" s="35" t="str">
        <f t="shared" si="1691"/>
        <v>?utm_source=yandex&amp;utm_medium=cpc&amp;utm_campaign=&amp;utm_content=&amp;utm_term={keyword}&amp;utm_device={device_type}</v>
      </c>
      <c r="P9035" s="35" t="str">
        <f t="shared" si="1688"/>
        <v/>
      </c>
      <c r="T9035" s="8" t="s">
        <v>751</v>
      </c>
      <c r="U9035" s="8" t="str">
        <f t="shared" si="1692"/>
        <v>,</v>
      </c>
      <c r="W9035" s="35" t="str">
        <f t="shared" si="1693"/>
        <v/>
      </c>
      <c r="X9035" s="35" t="s">
        <v>753</v>
      </c>
      <c r="Y9035" s="35" t="s">
        <v>754</v>
      </c>
      <c r="Z9035" s="35" t="str">
        <f t="shared" si="1694"/>
        <v/>
      </c>
      <c r="AA9035" s="35" t="e">
        <f t="shared" si="1695"/>
        <v>#VALUE!</v>
      </c>
      <c r="AB9035" s="35" t="str">
        <f t="shared" si="1696"/>
        <v>{keyword:}</v>
      </c>
      <c r="AC9035" s="107" t="e">
        <f t="shared" si="1697"/>
        <v>#VALUE!</v>
      </c>
      <c r="AK9035" t="s">
        <v>577</v>
      </c>
    </row>
    <row r="9036" spans="1:37" ht="15" x14ac:dyDescent="0.25">
      <c r="A9036" s="35">
        <f t="shared" si="1689"/>
        <v>0</v>
      </c>
      <c r="C9036" s="35" t="str">
        <f t="shared" si="1690"/>
        <v/>
      </c>
      <c r="K9036" t="s">
        <v>577</v>
      </c>
      <c r="O9036" s="35" t="str">
        <f t="shared" si="1691"/>
        <v>?utm_source=yandex&amp;utm_medium=cpc&amp;utm_campaign=&amp;utm_content=&amp;utm_term={keyword}&amp;utm_device={device_type}</v>
      </c>
      <c r="P9036" s="35" t="str">
        <f t="shared" si="1688"/>
        <v/>
      </c>
      <c r="T9036" s="8" t="s">
        <v>751</v>
      </c>
      <c r="U9036" s="8" t="str">
        <f t="shared" si="1692"/>
        <v>,</v>
      </c>
      <c r="W9036" s="35" t="str">
        <f t="shared" si="1693"/>
        <v/>
      </c>
      <c r="X9036" s="35" t="s">
        <v>753</v>
      </c>
      <c r="Y9036" s="35" t="s">
        <v>754</v>
      </c>
      <c r="Z9036" s="35" t="str">
        <f t="shared" si="1694"/>
        <v/>
      </c>
      <c r="AA9036" s="35" t="e">
        <f t="shared" si="1695"/>
        <v>#VALUE!</v>
      </c>
      <c r="AB9036" s="35" t="str">
        <f t="shared" si="1696"/>
        <v>{keyword:}</v>
      </c>
      <c r="AC9036" s="107" t="e">
        <f t="shared" si="1697"/>
        <v>#VALUE!</v>
      </c>
      <c r="AK9036" t="s">
        <v>577</v>
      </c>
    </row>
    <row r="9037" spans="1:37" ht="15" customHeight="1" x14ac:dyDescent="0.25">
      <c r="A9037" s="35">
        <f t="shared" si="1689"/>
        <v>0</v>
      </c>
      <c r="C9037" s="35" t="str">
        <f t="shared" si="1690"/>
        <v/>
      </c>
      <c r="K9037" t="s">
        <v>577</v>
      </c>
      <c r="O9037" s="35" t="str">
        <f t="shared" si="1691"/>
        <v>?utm_source=yandex&amp;utm_medium=cpc&amp;utm_campaign=&amp;utm_content=&amp;utm_term={keyword}&amp;utm_device={device_type}</v>
      </c>
      <c r="P9037" s="35" t="str">
        <f t="shared" si="1688"/>
        <v/>
      </c>
      <c r="T9037" s="8" t="s">
        <v>751</v>
      </c>
      <c r="U9037" s="8" t="str">
        <f t="shared" si="1692"/>
        <v>,</v>
      </c>
      <c r="W9037" s="35" t="str">
        <f t="shared" si="1693"/>
        <v/>
      </c>
      <c r="X9037" s="35" t="s">
        <v>753</v>
      </c>
      <c r="Y9037" s="35" t="s">
        <v>754</v>
      </c>
      <c r="Z9037" s="35" t="str">
        <f t="shared" si="1694"/>
        <v/>
      </c>
      <c r="AA9037" s="35" t="e">
        <f t="shared" si="1695"/>
        <v>#VALUE!</v>
      </c>
      <c r="AB9037" s="35" t="str">
        <f t="shared" si="1696"/>
        <v>{keyword:}</v>
      </c>
      <c r="AC9037" s="107" t="e">
        <f t="shared" si="1697"/>
        <v>#VALUE!</v>
      </c>
      <c r="AK9037" t="s">
        <v>577</v>
      </c>
    </row>
    <row r="9038" spans="1:37" ht="15" x14ac:dyDescent="0.25">
      <c r="A9038" s="35">
        <f t="shared" si="1689"/>
        <v>0</v>
      </c>
      <c r="C9038" s="35" t="str">
        <f t="shared" si="1690"/>
        <v/>
      </c>
      <c r="K9038" t="s">
        <v>577</v>
      </c>
      <c r="O9038" s="35" t="str">
        <f t="shared" si="1691"/>
        <v>?utm_source=yandex&amp;utm_medium=cpc&amp;utm_campaign=&amp;utm_content=&amp;utm_term={keyword}&amp;utm_device={device_type}</v>
      </c>
      <c r="P9038" s="35" t="str">
        <f t="shared" si="1688"/>
        <v/>
      </c>
      <c r="T9038" s="8" t="s">
        <v>751</v>
      </c>
      <c r="U9038" s="8" t="str">
        <f t="shared" si="1692"/>
        <v>,</v>
      </c>
      <c r="W9038" s="35" t="str">
        <f t="shared" si="1693"/>
        <v/>
      </c>
      <c r="X9038" s="35" t="s">
        <v>753</v>
      </c>
      <c r="Y9038" s="35" t="s">
        <v>754</v>
      </c>
      <c r="Z9038" s="35" t="str">
        <f t="shared" si="1694"/>
        <v/>
      </c>
      <c r="AA9038" s="35" t="e">
        <f t="shared" si="1695"/>
        <v>#VALUE!</v>
      </c>
      <c r="AB9038" s="35" t="str">
        <f t="shared" si="1696"/>
        <v>{keyword:}</v>
      </c>
      <c r="AC9038" s="107" t="e">
        <f t="shared" si="1697"/>
        <v>#VALUE!</v>
      </c>
      <c r="AK9038" t="s">
        <v>577</v>
      </c>
    </row>
    <row r="9039" spans="1:37" ht="15" customHeight="1" x14ac:dyDescent="0.25">
      <c r="A9039" s="35">
        <f t="shared" si="1689"/>
        <v>0</v>
      </c>
      <c r="C9039" s="35" t="str">
        <f t="shared" si="1690"/>
        <v/>
      </c>
      <c r="K9039" t="s">
        <v>577</v>
      </c>
      <c r="O9039" s="35" t="str">
        <f t="shared" si="1691"/>
        <v>?utm_source=yandex&amp;utm_medium=cpc&amp;utm_campaign=&amp;utm_content=&amp;utm_term={keyword}&amp;utm_device={device_type}</v>
      </c>
      <c r="P9039" s="35" t="str">
        <f t="shared" si="1688"/>
        <v/>
      </c>
      <c r="T9039" s="8" t="s">
        <v>751</v>
      </c>
      <c r="U9039" s="8" t="str">
        <f t="shared" si="1692"/>
        <v>,</v>
      </c>
      <c r="W9039" s="35" t="str">
        <f t="shared" si="1693"/>
        <v/>
      </c>
      <c r="X9039" s="35" t="s">
        <v>753</v>
      </c>
      <c r="Y9039" s="35" t="s">
        <v>754</v>
      </c>
      <c r="Z9039" s="35" t="str">
        <f t="shared" si="1694"/>
        <v/>
      </c>
      <c r="AA9039" s="35" t="e">
        <f t="shared" si="1695"/>
        <v>#VALUE!</v>
      </c>
      <c r="AB9039" s="35" t="str">
        <f t="shared" si="1696"/>
        <v>{keyword:}</v>
      </c>
      <c r="AC9039" s="107" t="e">
        <f t="shared" si="1697"/>
        <v>#VALUE!</v>
      </c>
      <c r="AK9039" t="s">
        <v>577</v>
      </c>
    </row>
    <row r="9040" spans="1:37" ht="15" x14ac:dyDescent="0.25">
      <c r="A9040" s="35">
        <f t="shared" si="1689"/>
        <v>0</v>
      </c>
      <c r="C9040" s="35" t="str">
        <f t="shared" si="1690"/>
        <v/>
      </c>
      <c r="K9040" t="s">
        <v>577</v>
      </c>
      <c r="O9040" s="35" t="str">
        <f t="shared" si="1691"/>
        <v>?utm_source=yandex&amp;utm_medium=cpc&amp;utm_campaign=&amp;utm_content=&amp;utm_term={keyword}&amp;utm_device={device_type}</v>
      </c>
      <c r="P9040" s="35" t="str">
        <f t="shared" si="1688"/>
        <v/>
      </c>
      <c r="T9040" s="8" t="s">
        <v>751</v>
      </c>
      <c r="U9040" s="8" t="str">
        <f t="shared" si="1692"/>
        <v>,</v>
      </c>
      <c r="W9040" s="35" t="str">
        <f t="shared" si="1693"/>
        <v/>
      </c>
      <c r="X9040" s="35" t="s">
        <v>753</v>
      </c>
      <c r="Y9040" s="35" t="s">
        <v>754</v>
      </c>
      <c r="Z9040" s="35" t="str">
        <f t="shared" si="1694"/>
        <v/>
      </c>
      <c r="AA9040" s="35" t="e">
        <f t="shared" si="1695"/>
        <v>#VALUE!</v>
      </c>
      <c r="AB9040" s="35" t="str">
        <f t="shared" si="1696"/>
        <v>{keyword:}</v>
      </c>
      <c r="AC9040" s="107" t="e">
        <f t="shared" si="1697"/>
        <v>#VALUE!</v>
      </c>
      <c r="AK9040" t="s">
        <v>577</v>
      </c>
    </row>
    <row r="9041" spans="1:37" ht="15" customHeight="1" x14ac:dyDescent="0.25">
      <c r="A9041" s="35">
        <f t="shared" si="1689"/>
        <v>0</v>
      </c>
      <c r="C9041" s="35" t="str">
        <f t="shared" si="1690"/>
        <v/>
      </c>
      <c r="K9041" t="s">
        <v>577</v>
      </c>
      <c r="O9041" s="35" t="str">
        <f t="shared" si="1691"/>
        <v>?utm_source=yandex&amp;utm_medium=cpc&amp;utm_campaign=&amp;utm_content=&amp;utm_term={keyword}&amp;utm_device={device_type}</v>
      </c>
      <c r="P9041" s="35" t="str">
        <f t="shared" si="1688"/>
        <v/>
      </c>
      <c r="T9041" s="8" t="s">
        <v>751</v>
      </c>
      <c r="U9041" s="8" t="str">
        <f t="shared" si="1692"/>
        <v>,</v>
      </c>
      <c r="W9041" s="35" t="str">
        <f t="shared" si="1693"/>
        <v/>
      </c>
      <c r="X9041" s="35" t="s">
        <v>753</v>
      </c>
      <c r="Y9041" s="35" t="s">
        <v>754</v>
      </c>
      <c r="Z9041" s="35" t="str">
        <f t="shared" si="1694"/>
        <v/>
      </c>
      <c r="AA9041" s="35" t="e">
        <f t="shared" si="1695"/>
        <v>#VALUE!</v>
      </c>
      <c r="AB9041" s="35" t="str">
        <f t="shared" si="1696"/>
        <v>{keyword:}</v>
      </c>
      <c r="AC9041" s="107" t="e">
        <f t="shared" si="1697"/>
        <v>#VALUE!</v>
      </c>
      <c r="AK9041" t="s">
        <v>577</v>
      </c>
    </row>
    <row r="9042" spans="1:37" ht="15" x14ac:dyDescent="0.25">
      <c r="A9042" s="35">
        <f t="shared" si="1689"/>
        <v>0</v>
      </c>
      <c r="C9042" s="35" t="str">
        <f t="shared" si="1690"/>
        <v/>
      </c>
      <c r="K9042" t="s">
        <v>577</v>
      </c>
      <c r="O9042" s="35" t="str">
        <f t="shared" si="1691"/>
        <v>?utm_source=yandex&amp;utm_medium=cpc&amp;utm_campaign=&amp;utm_content=&amp;utm_term={keyword}&amp;utm_device={device_type}</v>
      </c>
      <c r="P9042" s="35" t="str">
        <f t="shared" si="1688"/>
        <v/>
      </c>
      <c r="T9042" s="8" t="s">
        <v>751</v>
      </c>
      <c r="U9042" s="8" t="str">
        <f t="shared" si="1692"/>
        <v>,</v>
      </c>
      <c r="W9042" s="35" t="str">
        <f t="shared" si="1693"/>
        <v/>
      </c>
      <c r="X9042" s="35" t="s">
        <v>753</v>
      </c>
      <c r="Y9042" s="35" t="s">
        <v>754</v>
      </c>
      <c r="Z9042" s="35" t="str">
        <f t="shared" si="1694"/>
        <v/>
      </c>
      <c r="AA9042" s="35" t="e">
        <f t="shared" si="1695"/>
        <v>#VALUE!</v>
      </c>
      <c r="AB9042" s="35" t="str">
        <f t="shared" si="1696"/>
        <v>{keyword:}</v>
      </c>
      <c r="AC9042" s="107" t="e">
        <f t="shared" si="1697"/>
        <v>#VALUE!</v>
      </c>
      <c r="AK9042" t="s">
        <v>577</v>
      </c>
    </row>
    <row r="9043" spans="1:37" ht="15" customHeight="1" x14ac:dyDescent="0.25">
      <c r="A9043" s="35">
        <f t="shared" si="1689"/>
        <v>0</v>
      </c>
      <c r="C9043" s="35" t="str">
        <f t="shared" si="1690"/>
        <v/>
      </c>
      <c r="K9043" t="s">
        <v>577</v>
      </c>
      <c r="O9043" s="35" t="str">
        <f t="shared" si="1691"/>
        <v>?utm_source=yandex&amp;utm_medium=cpc&amp;utm_campaign=&amp;utm_content=&amp;utm_term={keyword}&amp;utm_device={device_type}</v>
      </c>
      <c r="P9043" s="35" t="str">
        <f t="shared" si="1688"/>
        <v/>
      </c>
      <c r="T9043" s="8" t="s">
        <v>751</v>
      </c>
      <c r="U9043" s="8" t="str">
        <f t="shared" si="1692"/>
        <v>,</v>
      </c>
      <c r="W9043" s="35" t="str">
        <f t="shared" si="1693"/>
        <v/>
      </c>
      <c r="X9043" s="35" t="s">
        <v>753</v>
      </c>
      <c r="Y9043" s="35" t="s">
        <v>754</v>
      </c>
      <c r="Z9043" s="35" t="str">
        <f t="shared" si="1694"/>
        <v/>
      </c>
      <c r="AA9043" s="35" t="e">
        <f t="shared" si="1695"/>
        <v>#VALUE!</v>
      </c>
      <c r="AB9043" s="35" t="str">
        <f t="shared" si="1696"/>
        <v>{keyword:}</v>
      </c>
      <c r="AC9043" s="107" t="e">
        <f t="shared" si="1697"/>
        <v>#VALUE!</v>
      </c>
      <c r="AK9043" t="s">
        <v>577</v>
      </c>
    </row>
    <row r="9044" spans="1:37" ht="15" x14ac:dyDescent="0.25">
      <c r="A9044" s="35">
        <f t="shared" si="1689"/>
        <v>0</v>
      </c>
      <c r="C9044" s="35" t="str">
        <f t="shared" si="1690"/>
        <v/>
      </c>
      <c r="K9044" t="s">
        <v>577</v>
      </c>
      <c r="O9044" s="35" t="str">
        <f t="shared" si="1691"/>
        <v>?utm_source=yandex&amp;utm_medium=cpc&amp;utm_campaign=&amp;utm_content=&amp;utm_term={keyword}&amp;utm_device={device_type}</v>
      </c>
      <c r="P9044" s="35" t="str">
        <f t="shared" si="1688"/>
        <v/>
      </c>
      <c r="T9044" s="8" t="s">
        <v>751</v>
      </c>
      <c r="U9044" s="8" t="str">
        <f t="shared" si="1692"/>
        <v>,</v>
      </c>
      <c r="W9044" s="35" t="str">
        <f t="shared" si="1693"/>
        <v/>
      </c>
      <c r="X9044" s="35" t="s">
        <v>753</v>
      </c>
      <c r="Y9044" s="35" t="s">
        <v>754</v>
      </c>
      <c r="Z9044" s="35" t="str">
        <f t="shared" si="1694"/>
        <v/>
      </c>
      <c r="AA9044" s="35" t="e">
        <f t="shared" si="1695"/>
        <v>#VALUE!</v>
      </c>
      <c r="AB9044" s="35" t="str">
        <f t="shared" si="1696"/>
        <v>{keyword:}</v>
      </c>
      <c r="AC9044" s="107" t="e">
        <f t="shared" si="1697"/>
        <v>#VALUE!</v>
      </c>
      <c r="AK9044" t="s">
        <v>577</v>
      </c>
    </row>
    <row r="9045" spans="1:37" ht="15" customHeight="1" x14ac:dyDescent="0.25">
      <c r="A9045" s="35">
        <f t="shared" si="1689"/>
        <v>0</v>
      </c>
      <c r="C9045" s="35" t="str">
        <f t="shared" si="1690"/>
        <v/>
      </c>
      <c r="K9045" t="s">
        <v>577</v>
      </c>
      <c r="O9045" s="35" t="str">
        <f t="shared" si="1691"/>
        <v>?utm_source=yandex&amp;utm_medium=cpc&amp;utm_campaign=&amp;utm_content=&amp;utm_term={keyword}&amp;utm_device={device_type}</v>
      </c>
      <c r="P9045" s="35" t="str">
        <f t="shared" si="1688"/>
        <v/>
      </c>
      <c r="T9045" s="8" t="s">
        <v>751</v>
      </c>
      <c r="U9045" s="8" t="str">
        <f t="shared" si="1692"/>
        <v>,</v>
      </c>
      <c r="W9045" s="35" t="str">
        <f t="shared" si="1693"/>
        <v/>
      </c>
      <c r="X9045" s="35" t="s">
        <v>753</v>
      </c>
      <c r="Y9045" s="35" t="s">
        <v>754</v>
      </c>
      <c r="Z9045" s="35" t="str">
        <f t="shared" si="1694"/>
        <v/>
      </c>
      <c r="AA9045" s="35" t="e">
        <f t="shared" si="1695"/>
        <v>#VALUE!</v>
      </c>
      <c r="AB9045" s="35" t="str">
        <f t="shared" si="1696"/>
        <v>{keyword:}</v>
      </c>
      <c r="AC9045" s="107" t="e">
        <f t="shared" si="1697"/>
        <v>#VALUE!</v>
      </c>
      <c r="AK9045" t="s">
        <v>577</v>
      </c>
    </row>
    <row r="9046" spans="1:37" ht="15" x14ac:dyDescent="0.25">
      <c r="A9046" s="35">
        <f t="shared" si="1689"/>
        <v>0</v>
      </c>
      <c r="C9046" s="35" t="str">
        <f t="shared" si="1690"/>
        <v/>
      </c>
      <c r="K9046" t="s">
        <v>577</v>
      </c>
      <c r="O9046" s="35" t="str">
        <f t="shared" si="1691"/>
        <v>?utm_source=yandex&amp;utm_medium=cpc&amp;utm_campaign=&amp;utm_content=&amp;utm_term={keyword}&amp;utm_device={device_type}</v>
      </c>
      <c r="P9046" s="35" t="str">
        <f t="shared" si="1688"/>
        <v/>
      </c>
      <c r="T9046" s="8" t="s">
        <v>751</v>
      </c>
      <c r="U9046" s="8" t="str">
        <f t="shared" si="1692"/>
        <v>,</v>
      </c>
      <c r="W9046" s="35" t="str">
        <f t="shared" si="1693"/>
        <v/>
      </c>
      <c r="X9046" s="35" t="s">
        <v>753</v>
      </c>
      <c r="Y9046" s="35" t="s">
        <v>754</v>
      </c>
      <c r="Z9046" s="35" t="str">
        <f t="shared" si="1694"/>
        <v/>
      </c>
      <c r="AA9046" s="35" t="e">
        <f t="shared" si="1695"/>
        <v>#VALUE!</v>
      </c>
      <c r="AB9046" s="35" t="str">
        <f t="shared" si="1696"/>
        <v>{keyword:}</v>
      </c>
      <c r="AC9046" s="107" t="e">
        <f t="shared" si="1697"/>
        <v>#VALUE!</v>
      </c>
      <c r="AK9046" t="s">
        <v>577</v>
      </c>
    </row>
    <row r="9047" spans="1:37" ht="15" customHeight="1" x14ac:dyDescent="0.25">
      <c r="A9047" s="35">
        <f t="shared" si="1689"/>
        <v>0</v>
      </c>
      <c r="C9047" s="35" t="str">
        <f t="shared" si="1690"/>
        <v/>
      </c>
      <c r="K9047" t="s">
        <v>577</v>
      </c>
      <c r="O9047" s="35" t="str">
        <f t="shared" si="1691"/>
        <v>?utm_source=yandex&amp;utm_medium=cpc&amp;utm_campaign=&amp;utm_content=&amp;utm_term={keyword}&amp;utm_device={device_type}</v>
      </c>
      <c r="P9047" s="35" t="str">
        <f t="shared" si="1688"/>
        <v/>
      </c>
      <c r="T9047" s="8" t="s">
        <v>751</v>
      </c>
      <c r="U9047" s="8" t="str">
        <f t="shared" si="1692"/>
        <v>,</v>
      </c>
      <c r="W9047" s="35" t="str">
        <f t="shared" si="1693"/>
        <v/>
      </c>
      <c r="X9047" s="35" t="s">
        <v>753</v>
      </c>
      <c r="Y9047" s="35" t="s">
        <v>754</v>
      </c>
      <c r="Z9047" s="35" t="str">
        <f t="shared" si="1694"/>
        <v/>
      </c>
      <c r="AA9047" s="35" t="e">
        <f t="shared" si="1695"/>
        <v>#VALUE!</v>
      </c>
      <c r="AB9047" s="35" t="str">
        <f t="shared" si="1696"/>
        <v>{keyword:}</v>
      </c>
      <c r="AC9047" s="107" t="e">
        <f t="shared" si="1697"/>
        <v>#VALUE!</v>
      </c>
      <c r="AK9047" t="s">
        <v>577</v>
      </c>
    </row>
    <row r="9048" spans="1:37" ht="15" x14ac:dyDescent="0.25">
      <c r="A9048" s="35">
        <f t="shared" si="1689"/>
        <v>0</v>
      </c>
      <c r="C9048" s="35" t="str">
        <f t="shared" si="1690"/>
        <v/>
      </c>
      <c r="K9048" t="s">
        <v>577</v>
      </c>
      <c r="O9048" s="35" t="str">
        <f t="shared" si="1691"/>
        <v>?utm_source=yandex&amp;utm_medium=cpc&amp;utm_campaign=&amp;utm_content=&amp;utm_term={keyword}&amp;utm_device={device_type}</v>
      </c>
      <c r="P9048" s="35" t="str">
        <f t="shared" si="1688"/>
        <v/>
      </c>
      <c r="T9048" s="8" t="s">
        <v>751</v>
      </c>
      <c r="U9048" s="8" t="str">
        <f t="shared" si="1692"/>
        <v>,</v>
      </c>
      <c r="W9048" s="35" t="str">
        <f t="shared" si="1693"/>
        <v/>
      </c>
      <c r="X9048" s="35" t="s">
        <v>753</v>
      </c>
      <c r="Y9048" s="35" t="s">
        <v>754</v>
      </c>
      <c r="Z9048" s="35" t="str">
        <f t="shared" si="1694"/>
        <v/>
      </c>
      <c r="AA9048" s="35" t="e">
        <f t="shared" si="1695"/>
        <v>#VALUE!</v>
      </c>
      <c r="AB9048" s="35" t="str">
        <f t="shared" si="1696"/>
        <v>{keyword:}</v>
      </c>
      <c r="AC9048" s="107" t="e">
        <f t="shared" si="1697"/>
        <v>#VALUE!</v>
      </c>
      <c r="AK9048" t="s">
        <v>577</v>
      </c>
    </row>
    <row r="9049" spans="1:37" ht="15" customHeight="1" x14ac:dyDescent="0.25">
      <c r="A9049" s="35">
        <f t="shared" si="1689"/>
        <v>0</v>
      </c>
      <c r="C9049" s="35" t="str">
        <f t="shared" si="1690"/>
        <v/>
      </c>
      <c r="K9049" t="s">
        <v>577</v>
      </c>
      <c r="O9049" s="35" t="str">
        <f t="shared" si="1691"/>
        <v>?utm_source=yandex&amp;utm_medium=cpc&amp;utm_campaign=&amp;utm_content=&amp;utm_term={keyword}&amp;utm_device={device_type}</v>
      </c>
      <c r="P9049" s="35" t="str">
        <f t="shared" si="1688"/>
        <v/>
      </c>
      <c r="T9049" s="8" t="s">
        <v>751</v>
      </c>
      <c r="U9049" s="8" t="str">
        <f t="shared" si="1692"/>
        <v>,</v>
      </c>
      <c r="W9049" s="35" t="str">
        <f t="shared" si="1693"/>
        <v/>
      </c>
      <c r="X9049" s="35" t="s">
        <v>753</v>
      </c>
      <c r="Y9049" s="35" t="s">
        <v>754</v>
      </c>
      <c r="Z9049" s="35" t="str">
        <f t="shared" si="1694"/>
        <v/>
      </c>
      <c r="AA9049" s="35" t="e">
        <f t="shared" si="1695"/>
        <v>#VALUE!</v>
      </c>
      <c r="AB9049" s="35" t="str">
        <f t="shared" si="1696"/>
        <v>{keyword:}</v>
      </c>
      <c r="AC9049" s="107" t="e">
        <f t="shared" si="1697"/>
        <v>#VALUE!</v>
      </c>
      <c r="AK9049" t="s">
        <v>577</v>
      </c>
    </row>
    <row r="9050" spans="1:37" ht="15" x14ac:dyDescent="0.25">
      <c r="A9050" s="35">
        <f t="shared" si="1689"/>
        <v>0</v>
      </c>
      <c r="C9050" s="35" t="str">
        <f t="shared" si="1690"/>
        <v/>
      </c>
      <c r="K9050" t="s">
        <v>577</v>
      </c>
      <c r="O9050" s="35" t="str">
        <f t="shared" si="1691"/>
        <v>?utm_source=yandex&amp;utm_medium=cpc&amp;utm_campaign=&amp;utm_content=&amp;utm_term={keyword}&amp;utm_device={device_type}</v>
      </c>
      <c r="P9050" s="35" t="str">
        <f t="shared" si="1688"/>
        <v/>
      </c>
      <c r="T9050" s="8" t="s">
        <v>751</v>
      </c>
      <c r="U9050" s="8" t="str">
        <f t="shared" si="1692"/>
        <v>,</v>
      </c>
      <c r="W9050" s="35" t="str">
        <f t="shared" si="1693"/>
        <v/>
      </c>
      <c r="X9050" s="35" t="s">
        <v>753</v>
      </c>
      <c r="Y9050" s="35" t="s">
        <v>754</v>
      </c>
      <c r="Z9050" s="35" t="str">
        <f t="shared" si="1694"/>
        <v/>
      </c>
      <c r="AA9050" s="35" t="e">
        <f t="shared" si="1695"/>
        <v>#VALUE!</v>
      </c>
      <c r="AB9050" s="35" t="str">
        <f t="shared" si="1696"/>
        <v>{keyword:}</v>
      </c>
      <c r="AC9050" s="107" t="e">
        <f t="shared" si="1697"/>
        <v>#VALUE!</v>
      </c>
      <c r="AK9050" t="s">
        <v>577</v>
      </c>
    </row>
    <row r="9051" spans="1:37" ht="15" customHeight="1" x14ac:dyDescent="0.25">
      <c r="A9051" s="35">
        <f t="shared" si="1689"/>
        <v>0</v>
      </c>
      <c r="C9051" s="35" t="str">
        <f t="shared" si="1690"/>
        <v/>
      </c>
      <c r="K9051" t="s">
        <v>577</v>
      </c>
      <c r="O9051" s="35" t="str">
        <f t="shared" si="1691"/>
        <v>?utm_source=yandex&amp;utm_medium=cpc&amp;utm_campaign=&amp;utm_content=&amp;utm_term={keyword}&amp;utm_device={device_type}</v>
      </c>
      <c r="P9051" s="35" t="str">
        <f t="shared" si="1688"/>
        <v/>
      </c>
      <c r="T9051" s="8" t="s">
        <v>751</v>
      </c>
      <c r="U9051" s="8" t="str">
        <f t="shared" si="1692"/>
        <v>,</v>
      </c>
      <c r="W9051" s="35" t="str">
        <f t="shared" si="1693"/>
        <v/>
      </c>
      <c r="X9051" s="35" t="s">
        <v>753</v>
      </c>
      <c r="Y9051" s="35" t="s">
        <v>754</v>
      </c>
      <c r="Z9051" s="35" t="str">
        <f t="shared" si="1694"/>
        <v/>
      </c>
      <c r="AA9051" s="35" t="e">
        <f t="shared" si="1695"/>
        <v>#VALUE!</v>
      </c>
      <c r="AB9051" s="35" t="str">
        <f t="shared" si="1696"/>
        <v>{keyword:}</v>
      </c>
      <c r="AC9051" s="107" t="e">
        <f t="shared" si="1697"/>
        <v>#VALUE!</v>
      </c>
      <c r="AK9051" t="s">
        <v>577</v>
      </c>
    </row>
    <row r="9052" spans="1:37" ht="15" x14ac:dyDescent="0.25">
      <c r="A9052" s="35">
        <f t="shared" si="1689"/>
        <v>0</v>
      </c>
      <c r="C9052" s="35" t="str">
        <f t="shared" si="1690"/>
        <v/>
      </c>
      <c r="K9052" t="s">
        <v>577</v>
      </c>
      <c r="O9052" s="35" t="str">
        <f t="shared" si="1691"/>
        <v>?utm_source=yandex&amp;utm_medium=cpc&amp;utm_campaign=&amp;utm_content=&amp;utm_term={keyword}&amp;utm_device={device_type}</v>
      </c>
      <c r="P9052" s="35" t="str">
        <f t="shared" si="1688"/>
        <v/>
      </c>
      <c r="T9052" s="8" t="s">
        <v>751</v>
      </c>
      <c r="U9052" s="8" t="str">
        <f t="shared" si="1692"/>
        <v>,</v>
      </c>
      <c r="W9052" s="35" t="str">
        <f t="shared" si="1693"/>
        <v/>
      </c>
      <c r="X9052" s="35" t="s">
        <v>753</v>
      </c>
      <c r="Y9052" s="35" t="s">
        <v>754</v>
      </c>
      <c r="Z9052" s="35" t="str">
        <f t="shared" si="1694"/>
        <v/>
      </c>
      <c r="AA9052" s="35" t="e">
        <f t="shared" si="1695"/>
        <v>#VALUE!</v>
      </c>
      <c r="AB9052" s="35" t="str">
        <f t="shared" si="1696"/>
        <v>{keyword:}</v>
      </c>
      <c r="AC9052" s="107" t="e">
        <f t="shared" si="1697"/>
        <v>#VALUE!</v>
      </c>
      <c r="AK9052" t="s">
        <v>577</v>
      </c>
    </row>
    <row r="9053" spans="1:37" ht="15" customHeight="1" x14ac:dyDescent="0.25">
      <c r="A9053" s="35">
        <f t="shared" si="1689"/>
        <v>0</v>
      </c>
      <c r="C9053" s="35" t="str">
        <f t="shared" si="1690"/>
        <v/>
      </c>
      <c r="K9053" t="s">
        <v>577</v>
      </c>
      <c r="O9053" s="35" t="str">
        <f t="shared" si="1691"/>
        <v>?utm_source=yandex&amp;utm_medium=cpc&amp;utm_campaign=&amp;utm_content=&amp;utm_term={keyword}&amp;utm_device={device_type}</v>
      </c>
      <c r="P9053" s="35" t="str">
        <f t="shared" si="1688"/>
        <v/>
      </c>
      <c r="T9053" s="8" t="s">
        <v>751</v>
      </c>
      <c r="U9053" s="8" t="str">
        <f t="shared" si="1692"/>
        <v>,</v>
      </c>
      <c r="W9053" s="35" t="str">
        <f t="shared" si="1693"/>
        <v/>
      </c>
      <c r="X9053" s="35" t="s">
        <v>753</v>
      </c>
      <c r="Y9053" s="35" t="s">
        <v>754</v>
      </c>
      <c r="Z9053" s="35" t="str">
        <f t="shared" si="1694"/>
        <v/>
      </c>
      <c r="AA9053" s="35" t="e">
        <f t="shared" si="1695"/>
        <v>#VALUE!</v>
      </c>
      <c r="AB9053" s="35" t="str">
        <f t="shared" si="1696"/>
        <v>{keyword:}</v>
      </c>
      <c r="AC9053" s="107" t="e">
        <f t="shared" si="1697"/>
        <v>#VALUE!</v>
      </c>
      <c r="AK9053" t="s">
        <v>577</v>
      </c>
    </row>
    <row r="9054" spans="1:37" ht="15" x14ac:dyDescent="0.25">
      <c r="A9054" s="35">
        <f t="shared" si="1689"/>
        <v>0</v>
      </c>
      <c r="C9054" s="35" t="str">
        <f t="shared" si="1690"/>
        <v/>
      </c>
      <c r="K9054" t="s">
        <v>577</v>
      </c>
      <c r="O9054" s="35" t="str">
        <f t="shared" si="1691"/>
        <v>?utm_source=yandex&amp;utm_medium=cpc&amp;utm_campaign=&amp;utm_content=&amp;utm_term={keyword}&amp;utm_device={device_type}</v>
      </c>
      <c r="P9054" s="35" t="str">
        <f t="shared" si="1688"/>
        <v/>
      </c>
      <c r="T9054" s="8" t="s">
        <v>751</v>
      </c>
      <c r="U9054" s="8" t="str">
        <f t="shared" si="1692"/>
        <v>,</v>
      </c>
      <c r="W9054" s="35" t="str">
        <f t="shared" si="1693"/>
        <v/>
      </c>
      <c r="X9054" s="35" t="s">
        <v>753</v>
      </c>
      <c r="Y9054" s="35" t="s">
        <v>754</v>
      </c>
      <c r="Z9054" s="35" t="str">
        <f t="shared" si="1694"/>
        <v/>
      </c>
      <c r="AA9054" s="35" t="e">
        <f t="shared" si="1695"/>
        <v>#VALUE!</v>
      </c>
      <c r="AB9054" s="35" t="str">
        <f t="shared" si="1696"/>
        <v>{keyword:}</v>
      </c>
      <c r="AC9054" s="107" t="e">
        <f t="shared" si="1697"/>
        <v>#VALUE!</v>
      </c>
      <c r="AK9054" t="s">
        <v>577</v>
      </c>
    </row>
    <row r="9055" spans="1:37" ht="15" customHeight="1" x14ac:dyDescent="0.25">
      <c r="A9055" s="35">
        <f t="shared" si="1689"/>
        <v>0</v>
      </c>
      <c r="C9055" s="35" t="str">
        <f t="shared" si="1690"/>
        <v/>
      </c>
      <c r="K9055" t="s">
        <v>577</v>
      </c>
      <c r="O9055" s="35" t="str">
        <f t="shared" si="1691"/>
        <v>?utm_source=yandex&amp;utm_medium=cpc&amp;utm_campaign=&amp;utm_content=&amp;utm_term={keyword}&amp;utm_device={device_type}</v>
      </c>
      <c r="P9055" s="35" t="str">
        <f t="shared" si="1688"/>
        <v/>
      </c>
      <c r="T9055" s="8" t="s">
        <v>751</v>
      </c>
      <c r="U9055" s="8" t="str">
        <f t="shared" si="1692"/>
        <v>,</v>
      </c>
      <c r="W9055" s="35" t="str">
        <f t="shared" si="1693"/>
        <v/>
      </c>
      <c r="X9055" s="35" t="s">
        <v>753</v>
      </c>
      <c r="Y9055" s="35" t="s">
        <v>754</v>
      </c>
      <c r="Z9055" s="35" t="str">
        <f t="shared" si="1694"/>
        <v/>
      </c>
      <c r="AA9055" s="35" t="e">
        <f t="shared" si="1695"/>
        <v>#VALUE!</v>
      </c>
      <c r="AB9055" s="35" t="str">
        <f t="shared" si="1696"/>
        <v>{keyword:}</v>
      </c>
      <c r="AC9055" s="107" t="e">
        <f t="shared" si="1697"/>
        <v>#VALUE!</v>
      </c>
      <c r="AK9055" t="s">
        <v>577</v>
      </c>
    </row>
    <row r="9056" spans="1:37" ht="15" x14ac:dyDescent="0.25">
      <c r="A9056" s="35">
        <f t="shared" si="1689"/>
        <v>0</v>
      </c>
      <c r="C9056" s="35" t="str">
        <f t="shared" si="1690"/>
        <v/>
      </c>
      <c r="K9056" t="s">
        <v>577</v>
      </c>
      <c r="O9056" s="35" t="str">
        <f t="shared" si="1691"/>
        <v>?utm_source=yandex&amp;utm_medium=cpc&amp;utm_campaign=&amp;utm_content=&amp;utm_term={keyword}&amp;utm_device={device_type}</v>
      </c>
      <c r="P9056" s="35" t="str">
        <f t="shared" si="1688"/>
        <v/>
      </c>
      <c r="T9056" s="8" t="s">
        <v>751</v>
      </c>
      <c r="U9056" s="8" t="str">
        <f t="shared" si="1692"/>
        <v>,</v>
      </c>
      <c r="W9056" s="35" t="str">
        <f t="shared" si="1693"/>
        <v/>
      </c>
      <c r="X9056" s="35" t="s">
        <v>753</v>
      </c>
      <c r="Y9056" s="35" t="s">
        <v>754</v>
      </c>
      <c r="Z9056" s="35" t="str">
        <f t="shared" si="1694"/>
        <v/>
      </c>
      <c r="AA9056" s="35" t="e">
        <f t="shared" si="1695"/>
        <v>#VALUE!</v>
      </c>
      <c r="AB9056" s="35" t="str">
        <f t="shared" si="1696"/>
        <v>{keyword:}</v>
      </c>
      <c r="AC9056" s="107" t="e">
        <f t="shared" si="1697"/>
        <v>#VALUE!</v>
      </c>
      <c r="AK9056" t="s">
        <v>577</v>
      </c>
    </row>
    <row r="9057" spans="1:37" ht="15" customHeight="1" x14ac:dyDescent="0.25">
      <c r="A9057" s="35">
        <f t="shared" si="1689"/>
        <v>0</v>
      </c>
      <c r="C9057" s="35" t="str">
        <f t="shared" si="1690"/>
        <v/>
      </c>
      <c r="K9057" t="s">
        <v>577</v>
      </c>
      <c r="O9057" s="35" t="str">
        <f t="shared" si="1691"/>
        <v>?utm_source=yandex&amp;utm_medium=cpc&amp;utm_campaign=&amp;utm_content=&amp;utm_term={keyword}&amp;utm_device={device_type}</v>
      </c>
      <c r="P9057" s="35" t="str">
        <f t="shared" si="1688"/>
        <v/>
      </c>
      <c r="T9057" s="8" t="s">
        <v>751</v>
      </c>
      <c r="U9057" s="8" t="str">
        <f t="shared" si="1692"/>
        <v>,</v>
      </c>
      <c r="W9057" s="35" t="str">
        <f t="shared" si="1693"/>
        <v/>
      </c>
      <c r="X9057" s="35" t="s">
        <v>753</v>
      </c>
      <c r="Y9057" s="35" t="s">
        <v>754</v>
      </c>
      <c r="Z9057" s="35" t="str">
        <f t="shared" si="1694"/>
        <v/>
      </c>
      <c r="AA9057" s="35" t="e">
        <f t="shared" si="1695"/>
        <v>#VALUE!</v>
      </c>
      <c r="AB9057" s="35" t="str">
        <f t="shared" si="1696"/>
        <v>{keyword:}</v>
      </c>
      <c r="AC9057" s="107" t="e">
        <f t="shared" si="1697"/>
        <v>#VALUE!</v>
      </c>
      <c r="AK9057" t="s">
        <v>577</v>
      </c>
    </row>
    <row r="9058" spans="1:37" ht="15" x14ac:dyDescent="0.25">
      <c r="A9058" s="35">
        <f t="shared" si="1689"/>
        <v>0</v>
      </c>
      <c r="C9058" s="35" t="str">
        <f t="shared" si="1690"/>
        <v/>
      </c>
      <c r="K9058" t="s">
        <v>577</v>
      </c>
      <c r="O9058" s="35" t="str">
        <f t="shared" si="1691"/>
        <v>?utm_source=yandex&amp;utm_medium=cpc&amp;utm_campaign=&amp;utm_content=&amp;utm_term={keyword}&amp;utm_device={device_type}</v>
      </c>
      <c r="P9058" s="35" t="str">
        <f t="shared" si="1688"/>
        <v/>
      </c>
      <c r="T9058" s="8" t="s">
        <v>751</v>
      </c>
      <c r="U9058" s="8" t="str">
        <f t="shared" si="1692"/>
        <v>,</v>
      </c>
      <c r="W9058" s="35" t="str">
        <f t="shared" si="1693"/>
        <v/>
      </c>
      <c r="X9058" s="35" t="s">
        <v>753</v>
      </c>
      <c r="Y9058" s="35" t="s">
        <v>754</v>
      </c>
      <c r="Z9058" s="35" t="str">
        <f t="shared" si="1694"/>
        <v/>
      </c>
      <c r="AA9058" s="35" t="e">
        <f t="shared" si="1695"/>
        <v>#VALUE!</v>
      </c>
      <c r="AB9058" s="35" t="str">
        <f t="shared" si="1696"/>
        <v>{keyword:}</v>
      </c>
      <c r="AC9058" s="107" t="e">
        <f t="shared" si="1697"/>
        <v>#VALUE!</v>
      </c>
      <c r="AK9058" t="s">
        <v>577</v>
      </c>
    </row>
    <row r="9059" spans="1:37" ht="15" customHeight="1" x14ac:dyDescent="0.25">
      <c r="A9059" s="35">
        <f t="shared" si="1689"/>
        <v>0</v>
      </c>
      <c r="C9059" s="35" t="str">
        <f t="shared" si="1690"/>
        <v/>
      </c>
      <c r="K9059" t="s">
        <v>577</v>
      </c>
      <c r="O9059" s="35" t="str">
        <f t="shared" si="1691"/>
        <v>?utm_source=yandex&amp;utm_medium=cpc&amp;utm_campaign=&amp;utm_content=&amp;utm_term={keyword}&amp;utm_device={device_type}</v>
      </c>
      <c r="P9059" s="35" t="str">
        <f t="shared" si="1688"/>
        <v/>
      </c>
      <c r="T9059" s="8" t="s">
        <v>751</v>
      </c>
      <c r="U9059" s="8" t="str">
        <f t="shared" si="1692"/>
        <v>,</v>
      </c>
      <c r="W9059" s="35" t="str">
        <f t="shared" si="1693"/>
        <v/>
      </c>
      <c r="X9059" s="35" t="s">
        <v>753</v>
      </c>
      <c r="Y9059" s="35" t="s">
        <v>754</v>
      </c>
      <c r="Z9059" s="35" t="str">
        <f t="shared" si="1694"/>
        <v/>
      </c>
      <c r="AA9059" s="35" t="e">
        <f t="shared" si="1695"/>
        <v>#VALUE!</v>
      </c>
      <c r="AB9059" s="35" t="str">
        <f t="shared" si="1696"/>
        <v>{keyword:}</v>
      </c>
      <c r="AC9059" s="107" t="e">
        <f t="shared" si="1697"/>
        <v>#VALUE!</v>
      </c>
      <c r="AK9059" t="s">
        <v>577</v>
      </c>
    </row>
    <row r="9060" spans="1:37" ht="15" x14ac:dyDescent="0.25">
      <c r="A9060" s="35">
        <f t="shared" si="1689"/>
        <v>0</v>
      </c>
      <c r="C9060" s="35" t="str">
        <f t="shared" si="1690"/>
        <v/>
      </c>
      <c r="K9060" t="s">
        <v>577</v>
      </c>
      <c r="O9060" s="35" t="str">
        <f t="shared" si="1691"/>
        <v>?utm_source=yandex&amp;utm_medium=cpc&amp;utm_campaign=&amp;utm_content=&amp;utm_term={keyword}&amp;utm_device={device_type}</v>
      </c>
      <c r="P9060" s="35" t="str">
        <f t="shared" si="1688"/>
        <v/>
      </c>
      <c r="T9060" s="8" t="s">
        <v>751</v>
      </c>
      <c r="U9060" s="8" t="str">
        <f t="shared" si="1692"/>
        <v>,</v>
      </c>
      <c r="W9060" s="35" t="str">
        <f t="shared" si="1693"/>
        <v/>
      </c>
      <c r="X9060" s="35" t="s">
        <v>753</v>
      </c>
      <c r="Y9060" s="35" t="s">
        <v>754</v>
      </c>
      <c r="Z9060" s="35" t="str">
        <f t="shared" si="1694"/>
        <v/>
      </c>
      <c r="AA9060" s="35" t="e">
        <f t="shared" si="1695"/>
        <v>#VALUE!</v>
      </c>
      <c r="AB9060" s="35" t="str">
        <f t="shared" si="1696"/>
        <v>{keyword:}</v>
      </c>
      <c r="AC9060" s="107" t="e">
        <f t="shared" si="1697"/>
        <v>#VALUE!</v>
      </c>
      <c r="AK9060" t="s">
        <v>577</v>
      </c>
    </row>
    <row r="9061" spans="1:37" ht="15" customHeight="1" x14ac:dyDescent="0.25">
      <c r="A9061" s="35">
        <f t="shared" si="1689"/>
        <v>0</v>
      </c>
      <c r="C9061" s="35" t="str">
        <f t="shared" si="1690"/>
        <v/>
      </c>
      <c r="K9061" t="s">
        <v>577</v>
      </c>
      <c r="O9061" s="35" t="str">
        <f t="shared" si="1691"/>
        <v>?utm_source=yandex&amp;utm_medium=cpc&amp;utm_campaign=&amp;utm_content=&amp;utm_term={keyword}&amp;utm_device={device_type}</v>
      </c>
      <c r="P9061" s="35" t="str">
        <f t="shared" si="1688"/>
        <v/>
      </c>
      <c r="T9061" s="8" t="s">
        <v>751</v>
      </c>
      <c r="U9061" s="8" t="str">
        <f t="shared" si="1692"/>
        <v>,</v>
      </c>
      <c r="W9061" s="35" t="str">
        <f t="shared" si="1693"/>
        <v/>
      </c>
      <c r="X9061" s="35" t="s">
        <v>753</v>
      </c>
      <c r="Y9061" s="35" t="s">
        <v>754</v>
      </c>
      <c r="Z9061" s="35" t="str">
        <f t="shared" si="1694"/>
        <v/>
      </c>
      <c r="AA9061" s="35" t="e">
        <f t="shared" si="1695"/>
        <v>#VALUE!</v>
      </c>
      <c r="AB9061" s="35" t="str">
        <f t="shared" si="1696"/>
        <v>{keyword:}</v>
      </c>
      <c r="AC9061" s="107" t="e">
        <f t="shared" si="1697"/>
        <v>#VALUE!</v>
      </c>
      <c r="AK9061" t="s">
        <v>577</v>
      </c>
    </row>
    <row r="9062" spans="1:37" ht="15" x14ac:dyDescent="0.25">
      <c r="A9062" s="35">
        <f t="shared" si="1689"/>
        <v>0</v>
      </c>
      <c r="C9062" s="35" t="str">
        <f t="shared" si="1690"/>
        <v/>
      </c>
      <c r="K9062" t="s">
        <v>577</v>
      </c>
      <c r="O9062" s="35" t="str">
        <f t="shared" si="1691"/>
        <v>?utm_source=yandex&amp;utm_medium=cpc&amp;utm_campaign=&amp;utm_content=&amp;utm_term={keyword}&amp;utm_device={device_type}</v>
      </c>
      <c r="P9062" s="35" t="str">
        <f t="shared" si="1688"/>
        <v/>
      </c>
      <c r="T9062" s="8" t="s">
        <v>751</v>
      </c>
      <c r="U9062" s="8" t="str">
        <f t="shared" si="1692"/>
        <v>,</v>
      </c>
      <c r="W9062" s="35" t="str">
        <f t="shared" si="1693"/>
        <v/>
      </c>
      <c r="X9062" s="35" t="s">
        <v>753</v>
      </c>
      <c r="Y9062" s="35" t="s">
        <v>754</v>
      </c>
      <c r="Z9062" s="35" t="str">
        <f t="shared" si="1694"/>
        <v/>
      </c>
      <c r="AA9062" s="35" t="e">
        <f t="shared" si="1695"/>
        <v>#VALUE!</v>
      </c>
      <c r="AB9062" s="35" t="str">
        <f t="shared" si="1696"/>
        <v>{keyword:}</v>
      </c>
      <c r="AC9062" s="107" t="e">
        <f t="shared" si="1697"/>
        <v>#VALUE!</v>
      </c>
      <c r="AK9062" t="s">
        <v>577</v>
      </c>
    </row>
    <row r="9063" spans="1:37" ht="15" customHeight="1" x14ac:dyDescent="0.25">
      <c r="A9063" s="35">
        <f t="shared" si="1689"/>
        <v>0</v>
      </c>
      <c r="C9063" s="35" t="str">
        <f t="shared" si="1690"/>
        <v/>
      </c>
      <c r="K9063" t="s">
        <v>577</v>
      </c>
      <c r="O9063" s="35" t="str">
        <f t="shared" si="1691"/>
        <v>?utm_source=yandex&amp;utm_medium=cpc&amp;utm_campaign=&amp;utm_content=&amp;utm_term={keyword}&amp;utm_device={device_type}</v>
      </c>
      <c r="P9063" s="35" t="str">
        <f t="shared" si="1688"/>
        <v/>
      </c>
      <c r="T9063" s="8" t="s">
        <v>751</v>
      </c>
      <c r="U9063" s="8" t="str">
        <f t="shared" si="1692"/>
        <v>,</v>
      </c>
      <c r="W9063" s="35" t="str">
        <f t="shared" si="1693"/>
        <v/>
      </c>
      <c r="X9063" s="35" t="s">
        <v>753</v>
      </c>
      <c r="Y9063" s="35" t="s">
        <v>754</v>
      </c>
      <c r="Z9063" s="35" t="str">
        <f t="shared" si="1694"/>
        <v/>
      </c>
      <c r="AA9063" s="35" t="e">
        <f t="shared" si="1695"/>
        <v>#VALUE!</v>
      </c>
      <c r="AB9063" s="35" t="str">
        <f t="shared" si="1696"/>
        <v>{keyword:}</v>
      </c>
      <c r="AC9063" s="107" t="e">
        <f t="shared" si="1697"/>
        <v>#VALUE!</v>
      </c>
      <c r="AK9063" t="s">
        <v>577</v>
      </c>
    </row>
    <row r="9064" spans="1:37" ht="15" x14ac:dyDescent="0.25">
      <c r="A9064" s="35">
        <f t="shared" si="1689"/>
        <v>0</v>
      </c>
      <c r="C9064" s="35" t="str">
        <f t="shared" si="1690"/>
        <v/>
      </c>
      <c r="K9064" t="s">
        <v>577</v>
      </c>
      <c r="O9064" s="35" t="str">
        <f t="shared" si="1691"/>
        <v>?utm_source=yandex&amp;utm_medium=cpc&amp;utm_campaign=&amp;utm_content=&amp;utm_term={keyword}&amp;utm_device={device_type}</v>
      </c>
      <c r="P9064" s="35" t="str">
        <f t="shared" si="1688"/>
        <v/>
      </c>
      <c r="T9064" s="8" t="s">
        <v>751</v>
      </c>
      <c r="U9064" s="8" t="str">
        <f t="shared" si="1692"/>
        <v>,</v>
      </c>
      <c r="W9064" s="35" t="str">
        <f t="shared" si="1693"/>
        <v/>
      </c>
      <c r="X9064" s="35" t="s">
        <v>753</v>
      </c>
      <c r="Y9064" s="35" t="s">
        <v>754</v>
      </c>
      <c r="Z9064" s="35" t="str">
        <f t="shared" si="1694"/>
        <v/>
      </c>
      <c r="AA9064" s="35" t="e">
        <f t="shared" si="1695"/>
        <v>#VALUE!</v>
      </c>
      <c r="AB9064" s="35" t="str">
        <f t="shared" si="1696"/>
        <v>{keyword:}</v>
      </c>
      <c r="AC9064" s="107" t="e">
        <f t="shared" si="1697"/>
        <v>#VALUE!</v>
      </c>
      <c r="AK9064" t="s">
        <v>577</v>
      </c>
    </row>
    <row r="9065" spans="1:37" ht="15" customHeight="1" x14ac:dyDescent="0.25">
      <c r="A9065" s="35">
        <f t="shared" si="1689"/>
        <v>0</v>
      </c>
      <c r="C9065" s="35" t="str">
        <f t="shared" si="1690"/>
        <v/>
      </c>
      <c r="K9065" t="s">
        <v>577</v>
      </c>
      <c r="O9065" s="35" t="str">
        <f t="shared" si="1691"/>
        <v>?utm_source=yandex&amp;utm_medium=cpc&amp;utm_campaign=&amp;utm_content=&amp;utm_term={keyword}&amp;utm_device={device_type}</v>
      </c>
      <c r="P9065" s="35" t="str">
        <f t="shared" si="1688"/>
        <v/>
      </c>
      <c r="T9065" s="8" t="s">
        <v>751</v>
      </c>
      <c r="U9065" s="8" t="str">
        <f t="shared" si="1692"/>
        <v>,</v>
      </c>
      <c r="W9065" s="35" t="str">
        <f t="shared" si="1693"/>
        <v/>
      </c>
      <c r="X9065" s="35" t="s">
        <v>753</v>
      </c>
      <c r="Y9065" s="35" t="s">
        <v>754</v>
      </c>
      <c r="Z9065" s="35" t="str">
        <f t="shared" si="1694"/>
        <v/>
      </c>
      <c r="AA9065" s="35" t="e">
        <f t="shared" si="1695"/>
        <v>#VALUE!</v>
      </c>
      <c r="AB9065" s="35" t="str">
        <f t="shared" si="1696"/>
        <v>{keyword:}</v>
      </c>
      <c r="AC9065" s="107" t="e">
        <f t="shared" si="1697"/>
        <v>#VALUE!</v>
      </c>
      <c r="AK9065" t="s">
        <v>577</v>
      </c>
    </row>
    <row r="9066" spans="1:37" ht="15" x14ac:dyDescent="0.25">
      <c r="A9066" s="35">
        <f t="shared" si="1689"/>
        <v>0</v>
      </c>
      <c r="C9066" s="35" t="str">
        <f t="shared" si="1690"/>
        <v/>
      </c>
      <c r="K9066" t="s">
        <v>577</v>
      </c>
      <c r="O9066" s="35" t="str">
        <f t="shared" si="1691"/>
        <v>?utm_source=yandex&amp;utm_medium=cpc&amp;utm_campaign=&amp;utm_content=&amp;utm_term={keyword}&amp;utm_device={device_type}</v>
      </c>
      <c r="P9066" s="35" t="str">
        <f t="shared" si="1688"/>
        <v/>
      </c>
      <c r="T9066" s="8" t="s">
        <v>751</v>
      </c>
      <c r="U9066" s="8" t="str">
        <f t="shared" si="1692"/>
        <v>,</v>
      </c>
      <c r="W9066" s="35" t="str">
        <f t="shared" si="1693"/>
        <v/>
      </c>
      <c r="X9066" s="35" t="s">
        <v>753</v>
      </c>
      <c r="Y9066" s="35" t="s">
        <v>754</v>
      </c>
      <c r="Z9066" s="35" t="str">
        <f t="shared" si="1694"/>
        <v/>
      </c>
      <c r="AA9066" s="35" t="e">
        <f t="shared" si="1695"/>
        <v>#VALUE!</v>
      </c>
      <c r="AB9066" s="35" t="str">
        <f t="shared" si="1696"/>
        <v>{keyword:}</v>
      </c>
      <c r="AC9066" s="107" t="e">
        <f t="shared" si="1697"/>
        <v>#VALUE!</v>
      </c>
      <c r="AK9066" t="s">
        <v>577</v>
      </c>
    </row>
    <row r="9067" spans="1:37" ht="15" customHeight="1" x14ac:dyDescent="0.25">
      <c r="A9067" s="35">
        <f t="shared" si="1689"/>
        <v>0</v>
      </c>
      <c r="C9067" s="35" t="str">
        <f t="shared" si="1690"/>
        <v/>
      </c>
      <c r="K9067" t="s">
        <v>577</v>
      </c>
      <c r="O9067" s="35" t="str">
        <f t="shared" si="1691"/>
        <v>?utm_source=yandex&amp;utm_medium=cpc&amp;utm_campaign=&amp;utm_content=&amp;utm_term={keyword}&amp;utm_device={device_type}</v>
      </c>
      <c r="P9067" s="35" t="str">
        <f t="shared" si="1688"/>
        <v/>
      </c>
      <c r="T9067" s="8" t="s">
        <v>751</v>
      </c>
      <c r="U9067" s="8" t="str">
        <f t="shared" si="1692"/>
        <v>,</v>
      </c>
      <c r="W9067" s="35" t="str">
        <f t="shared" si="1693"/>
        <v/>
      </c>
      <c r="X9067" s="35" t="s">
        <v>753</v>
      </c>
      <c r="Y9067" s="35" t="s">
        <v>754</v>
      </c>
      <c r="Z9067" s="35" t="str">
        <f t="shared" si="1694"/>
        <v/>
      </c>
      <c r="AA9067" s="35" t="e">
        <f t="shared" si="1695"/>
        <v>#VALUE!</v>
      </c>
      <c r="AB9067" s="35" t="str">
        <f t="shared" si="1696"/>
        <v>{keyword:}</v>
      </c>
      <c r="AC9067" s="107" t="e">
        <f t="shared" si="1697"/>
        <v>#VALUE!</v>
      </c>
      <c r="AK9067" t="s">
        <v>577</v>
      </c>
    </row>
    <row r="9068" spans="1:37" ht="15" x14ac:dyDescent="0.25">
      <c r="A9068" s="35">
        <f t="shared" si="1689"/>
        <v>0</v>
      </c>
      <c r="C9068" s="35" t="str">
        <f t="shared" si="1690"/>
        <v/>
      </c>
      <c r="K9068" t="s">
        <v>577</v>
      </c>
      <c r="O9068" s="35" t="str">
        <f t="shared" si="1691"/>
        <v>?utm_source=yandex&amp;utm_medium=cpc&amp;utm_campaign=&amp;utm_content=&amp;utm_term={keyword}&amp;utm_device={device_type}</v>
      </c>
      <c r="P9068" s="35" t="str">
        <f t="shared" si="1688"/>
        <v/>
      </c>
      <c r="T9068" s="8" t="s">
        <v>751</v>
      </c>
      <c r="U9068" s="8" t="str">
        <f t="shared" si="1692"/>
        <v>,</v>
      </c>
      <c r="W9068" s="35" t="str">
        <f t="shared" si="1693"/>
        <v/>
      </c>
      <c r="X9068" s="35" t="s">
        <v>753</v>
      </c>
      <c r="Y9068" s="35" t="s">
        <v>754</v>
      </c>
      <c r="Z9068" s="35" t="str">
        <f t="shared" si="1694"/>
        <v/>
      </c>
      <c r="AA9068" s="35" t="e">
        <f t="shared" si="1695"/>
        <v>#VALUE!</v>
      </c>
      <c r="AB9068" s="35" t="str">
        <f t="shared" si="1696"/>
        <v>{keyword:}</v>
      </c>
      <c r="AC9068" s="107" t="e">
        <f t="shared" si="1697"/>
        <v>#VALUE!</v>
      </c>
      <c r="AK9068" t="s">
        <v>577</v>
      </c>
    </row>
    <row r="9069" spans="1:37" ht="15" customHeight="1" x14ac:dyDescent="0.25">
      <c r="A9069" s="35">
        <f t="shared" si="1689"/>
        <v>0</v>
      </c>
      <c r="C9069" s="35" t="str">
        <f t="shared" si="1690"/>
        <v/>
      </c>
      <c r="K9069" t="s">
        <v>577</v>
      </c>
      <c r="O9069" s="35" t="str">
        <f t="shared" si="1691"/>
        <v>?utm_source=yandex&amp;utm_medium=cpc&amp;utm_campaign=&amp;utm_content=&amp;utm_term={keyword}&amp;utm_device={device_type}</v>
      </c>
      <c r="P9069" s="35" t="str">
        <f t="shared" si="1688"/>
        <v/>
      </c>
      <c r="T9069" s="8" t="s">
        <v>751</v>
      </c>
      <c r="U9069" s="8" t="str">
        <f t="shared" si="1692"/>
        <v>,</v>
      </c>
      <c r="W9069" s="35" t="str">
        <f t="shared" si="1693"/>
        <v/>
      </c>
      <c r="X9069" s="35" t="s">
        <v>753</v>
      </c>
      <c r="Y9069" s="35" t="s">
        <v>754</v>
      </c>
      <c r="Z9069" s="35" t="str">
        <f t="shared" si="1694"/>
        <v/>
      </c>
      <c r="AA9069" s="35" t="e">
        <f t="shared" si="1695"/>
        <v>#VALUE!</v>
      </c>
      <c r="AB9069" s="35" t="str">
        <f t="shared" si="1696"/>
        <v>{keyword:}</v>
      </c>
      <c r="AC9069" s="107" t="e">
        <f t="shared" si="1697"/>
        <v>#VALUE!</v>
      </c>
      <c r="AK9069" t="s">
        <v>577</v>
      </c>
    </row>
    <row r="9070" spans="1:37" ht="15" x14ac:dyDescent="0.25">
      <c r="A9070" s="35">
        <f t="shared" si="1689"/>
        <v>0</v>
      </c>
      <c r="C9070" s="35" t="str">
        <f t="shared" si="1690"/>
        <v/>
      </c>
      <c r="K9070" t="s">
        <v>577</v>
      </c>
      <c r="O9070" s="35" t="str">
        <f t="shared" si="1691"/>
        <v>?utm_source=yandex&amp;utm_medium=cpc&amp;utm_campaign=&amp;utm_content=&amp;utm_term={keyword}&amp;utm_device={device_type}</v>
      </c>
      <c r="P9070" s="35" t="str">
        <f t="shared" si="1688"/>
        <v/>
      </c>
      <c r="T9070" s="8" t="s">
        <v>751</v>
      </c>
      <c r="U9070" s="8" t="str">
        <f t="shared" si="1692"/>
        <v>,</v>
      </c>
      <c r="W9070" s="35" t="str">
        <f t="shared" si="1693"/>
        <v/>
      </c>
      <c r="X9070" s="35" t="s">
        <v>753</v>
      </c>
      <c r="Y9070" s="35" t="s">
        <v>754</v>
      </c>
      <c r="Z9070" s="35" t="str">
        <f t="shared" si="1694"/>
        <v/>
      </c>
      <c r="AA9070" s="35" t="e">
        <f t="shared" si="1695"/>
        <v>#VALUE!</v>
      </c>
      <c r="AB9070" s="35" t="str">
        <f t="shared" si="1696"/>
        <v>{keyword:}</v>
      </c>
      <c r="AC9070" s="107" t="e">
        <f t="shared" si="1697"/>
        <v>#VALUE!</v>
      </c>
      <c r="AK9070" t="s">
        <v>577</v>
      </c>
    </row>
    <row r="9071" spans="1:37" ht="15" customHeight="1" x14ac:dyDescent="0.25">
      <c r="A9071" s="35">
        <f t="shared" si="1689"/>
        <v>0</v>
      </c>
      <c r="C9071" s="35" t="str">
        <f t="shared" si="1690"/>
        <v/>
      </c>
      <c r="K9071" t="s">
        <v>577</v>
      </c>
      <c r="O9071" s="35" t="str">
        <f t="shared" si="1691"/>
        <v>?utm_source=yandex&amp;utm_medium=cpc&amp;utm_campaign=&amp;utm_content=&amp;utm_term={keyword}&amp;utm_device={device_type}</v>
      </c>
      <c r="P9071" s="35" t="str">
        <f t="shared" si="1688"/>
        <v/>
      </c>
      <c r="T9071" s="8" t="s">
        <v>751</v>
      </c>
      <c r="U9071" s="8" t="str">
        <f t="shared" si="1692"/>
        <v>,</v>
      </c>
      <c r="W9071" s="35" t="str">
        <f t="shared" si="1693"/>
        <v/>
      </c>
      <c r="X9071" s="35" t="s">
        <v>753</v>
      </c>
      <c r="Y9071" s="35" t="s">
        <v>754</v>
      </c>
      <c r="Z9071" s="35" t="str">
        <f t="shared" si="1694"/>
        <v/>
      </c>
      <c r="AA9071" s="35" t="e">
        <f t="shared" si="1695"/>
        <v>#VALUE!</v>
      </c>
      <c r="AB9071" s="35" t="str">
        <f t="shared" si="1696"/>
        <v>{keyword:}</v>
      </c>
      <c r="AC9071" s="107" t="e">
        <f t="shared" si="1697"/>
        <v>#VALUE!</v>
      </c>
      <c r="AK9071" t="s">
        <v>577</v>
      </c>
    </row>
    <row r="9072" spans="1:37" ht="15" x14ac:dyDescent="0.25">
      <c r="A9072" s="35">
        <f t="shared" si="1689"/>
        <v>0</v>
      </c>
      <c r="C9072" s="35" t="str">
        <f t="shared" si="1690"/>
        <v/>
      </c>
      <c r="K9072" t="s">
        <v>577</v>
      </c>
      <c r="O9072" s="35" t="str">
        <f t="shared" si="1691"/>
        <v>?utm_source=yandex&amp;utm_medium=cpc&amp;utm_campaign=&amp;utm_content=&amp;utm_term={keyword}&amp;utm_device={device_type}</v>
      </c>
      <c r="P9072" s="35" t="str">
        <f t="shared" si="1688"/>
        <v/>
      </c>
      <c r="T9072" s="8" t="s">
        <v>751</v>
      </c>
      <c r="U9072" s="8" t="str">
        <f t="shared" si="1692"/>
        <v>,</v>
      </c>
      <c r="W9072" s="35" t="str">
        <f t="shared" si="1693"/>
        <v/>
      </c>
      <c r="X9072" s="35" t="s">
        <v>753</v>
      </c>
      <c r="Y9072" s="35" t="s">
        <v>754</v>
      </c>
      <c r="Z9072" s="35" t="str">
        <f t="shared" si="1694"/>
        <v/>
      </c>
      <c r="AA9072" s="35" t="e">
        <f t="shared" si="1695"/>
        <v>#VALUE!</v>
      </c>
      <c r="AB9072" s="35" t="str">
        <f t="shared" si="1696"/>
        <v>{keyword:}</v>
      </c>
      <c r="AC9072" s="107" t="e">
        <f t="shared" si="1697"/>
        <v>#VALUE!</v>
      </c>
      <c r="AK9072" t="s">
        <v>577</v>
      </c>
    </row>
    <row r="9073" spans="1:37" ht="15" customHeight="1" x14ac:dyDescent="0.25">
      <c r="A9073" s="35">
        <f t="shared" si="1689"/>
        <v>0</v>
      </c>
      <c r="C9073" s="35" t="str">
        <f t="shared" si="1690"/>
        <v/>
      </c>
      <c r="K9073" t="s">
        <v>577</v>
      </c>
      <c r="O9073" s="35" t="str">
        <f t="shared" si="1691"/>
        <v>?utm_source=yandex&amp;utm_medium=cpc&amp;utm_campaign=&amp;utm_content=&amp;utm_term={keyword}&amp;utm_device={device_type}</v>
      </c>
      <c r="P9073" s="35" t="str">
        <f t="shared" si="1688"/>
        <v/>
      </c>
      <c r="T9073" s="8" t="s">
        <v>751</v>
      </c>
      <c r="U9073" s="8" t="str">
        <f t="shared" si="1692"/>
        <v>,</v>
      </c>
      <c r="W9073" s="35" t="str">
        <f t="shared" si="1693"/>
        <v/>
      </c>
      <c r="X9073" s="35" t="s">
        <v>753</v>
      </c>
      <c r="Y9073" s="35" t="s">
        <v>754</v>
      </c>
      <c r="Z9073" s="35" t="str">
        <f t="shared" si="1694"/>
        <v/>
      </c>
      <c r="AA9073" s="35" t="e">
        <f t="shared" si="1695"/>
        <v>#VALUE!</v>
      </c>
      <c r="AB9073" s="35" t="str">
        <f t="shared" si="1696"/>
        <v>{keyword:}</v>
      </c>
      <c r="AC9073" s="107" t="e">
        <f t="shared" si="1697"/>
        <v>#VALUE!</v>
      </c>
      <c r="AK9073" t="s">
        <v>577</v>
      </c>
    </row>
    <row r="9074" spans="1:37" ht="15" x14ac:dyDescent="0.25">
      <c r="A9074" s="35">
        <f t="shared" si="1689"/>
        <v>0</v>
      </c>
      <c r="C9074" s="35" t="str">
        <f t="shared" si="1690"/>
        <v/>
      </c>
      <c r="K9074" t="s">
        <v>577</v>
      </c>
      <c r="O9074" s="35" t="str">
        <f t="shared" si="1691"/>
        <v>?utm_source=yandex&amp;utm_medium=cpc&amp;utm_campaign=&amp;utm_content=&amp;utm_term={keyword}&amp;utm_device={device_type}</v>
      </c>
      <c r="P9074" s="35" t="str">
        <f t="shared" si="1688"/>
        <v/>
      </c>
      <c r="T9074" s="8" t="s">
        <v>751</v>
      </c>
      <c r="U9074" s="8" t="str">
        <f t="shared" si="1692"/>
        <v>,</v>
      </c>
      <c r="W9074" s="35" t="str">
        <f t="shared" si="1693"/>
        <v/>
      </c>
      <c r="X9074" s="35" t="s">
        <v>753</v>
      </c>
      <c r="Y9074" s="35" t="s">
        <v>754</v>
      </c>
      <c r="Z9074" s="35" t="str">
        <f t="shared" si="1694"/>
        <v/>
      </c>
      <c r="AA9074" s="35" t="e">
        <f t="shared" si="1695"/>
        <v>#VALUE!</v>
      </c>
      <c r="AB9074" s="35" t="str">
        <f t="shared" si="1696"/>
        <v>{keyword:}</v>
      </c>
      <c r="AC9074" s="107" t="e">
        <f t="shared" si="1697"/>
        <v>#VALUE!</v>
      </c>
      <c r="AK9074" t="s">
        <v>577</v>
      </c>
    </row>
    <row r="9075" spans="1:37" ht="15" customHeight="1" x14ac:dyDescent="0.25">
      <c r="A9075" s="35">
        <f t="shared" si="1689"/>
        <v>0</v>
      </c>
      <c r="C9075" s="35" t="str">
        <f t="shared" si="1690"/>
        <v/>
      </c>
      <c r="K9075" t="s">
        <v>577</v>
      </c>
      <c r="O9075" s="35" t="str">
        <f t="shared" si="1691"/>
        <v>?utm_source=yandex&amp;utm_medium=cpc&amp;utm_campaign=&amp;utm_content=&amp;utm_term={keyword}&amp;utm_device={device_type}</v>
      </c>
      <c r="P9075" s="35" t="str">
        <f t="shared" si="1688"/>
        <v/>
      </c>
      <c r="T9075" s="8" t="s">
        <v>751</v>
      </c>
      <c r="U9075" s="8" t="str">
        <f t="shared" si="1692"/>
        <v>,</v>
      </c>
      <c r="W9075" s="35" t="str">
        <f t="shared" si="1693"/>
        <v/>
      </c>
      <c r="X9075" s="35" t="s">
        <v>753</v>
      </c>
      <c r="Y9075" s="35" t="s">
        <v>754</v>
      </c>
      <c r="Z9075" s="35" t="str">
        <f t="shared" si="1694"/>
        <v/>
      </c>
      <c r="AA9075" s="35" t="e">
        <f t="shared" si="1695"/>
        <v>#VALUE!</v>
      </c>
      <c r="AB9075" s="35" t="str">
        <f t="shared" si="1696"/>
        <v>{keyword:}</v>
      </c>
      <c r="AC9075" s="107" t="e">
        <f t="shared" si="1697"/>
        <v>#VALUE!</v>
      </c>
      <c r="AK9075" t="s">
        <v>577</v>
      </c>
    </row>
    <row r="9076" spans="1:37" ht="15" x14ac:dyDescent="0.25">
      <c r="A9076" s="35">
        <f t="shared" si="1689"/>
        <v>0</v>
      </c>
      <c r="C9076" s="35" t="str">
        <f t="shared" si="1690"/>
        <v/>
      </c>
      <c r="K9076" t="s">
        <v>577</v>
      </c>
      <c r="O9076" s="35" t="str">
        <f t="shared" si="1691"/>
        <v>?utm_source=yandex&amp;utm_medium=cpc&amp;utm_campaign=&amp;utm_content=&amp;utm_term={keyword}&amp;utm_device={device_type}</v>
      </c>
      <c r="P9076" s="35" t="str">
        <f t="shared" si="1688"/>
        <v/>
      </c>
      <c r="T9076" s="8" t="s">
        <v>751</v>
      </c>
      <c r="U9076" s="8" t="str">
        <f t="shared" si="1692"/>
        <v>,</v>
      </c>
      <c r="W9076" s="35" t="str">
        <f t="shared" si="1693"/>
        <v/>
      </c>
      <c r="X9076" s="35" t="s">
        <v>753</v>
      </c>
      <c r="Y9076" s="35" t="s">
        <v>754</v>
      </c>
      <c r="Z9076" s="35" t="str">
        <f t="shared" si="1694"/>
        <v/>
      </c>
      <c r="AA9076" s="35" t="e">
        <f t="shared" si="1695"/>
        <v>#VALUE!</v>
      </c>
      <c r="AB9076" s="35" t="str">
        <f t="shared" si="1696"/>
        <v>{keyword:}</v>
      </c>
      <c r="AC9076" s="107" t="e">
        <f t="shared" si="1697"/>
        <v>#VALUE!</v>
      </c>
      <c r="AK9076" t="s">
        <v>577</v>
      </c>
    </row>
    <row r="9077" spans="1:37" ht="15" customHeight="1" x14ac:dyDescent="0.25">
      <c r="A9077" s="35">
        <f t="shared" si="1689"/>
        <v>0</v>
      </c>
      <c r="C9077" s="35" t="str">
        <f t="shared" si="1690"/>
        <v/>
      </c>
      <c r="K9077" t="s">
        <v>577</v>
      </c>
      <c r="O9077" s="35" t="str">
        <f t="shared" si="1691"/>
        <v>?utm_source=yandex&amp;utm_medium=cpc&amp;utm_campaign=&amp;utm_content=&amp;utm_term={keyword}&amp;utm_device={device_type}</v>
      </c>
      <c r="P9077" s="35" t="str">
        <f t="shared" si="1688"/>
        <v/>
      </c>
      <c r="T9077" s="8" t="s">
        <v>751</v>
      </c>
      <c r="U9077" s="8" t="str">
        <f t="shared" si="1692"/>
        <v>,</v>
      </c>
      <c r="W9077" s="35" t="str">
        <f t="shared" si="1693"/>
        <v/>
      </c>
      <c r="X9077" s="35" t="s">
        <v>753</v>
      </c>
      <c r="Y9077" s="35" t="s">
        <v>754</v>
      </c>
      <c r="Z9077" s="35" t="str">
        <f t="shared" si="1694"/>
        <v/>
      </c>
      <c r="AA9077" s="35" t="e">
        <f t="shared" si="1695"/>
        <v>#VALUE!</v>
      </c>
      <c r="AB9077" s="35" t="str">
        <f t="shared" si="1696"/>
        <v>{keyword:}</v>
      </c>
      <c r="AC9077" s="107" t="e">
        <f t="shared" si="1697"/>
        <v>#VALUE!</v>
      </c>
      <c r="AK9077" t="s">
        <v>577</v>
      </c>
    </row>
    <row r="9078" spans="1:37" ht="15" x14ac:dyDescent="0.25">
      <c r="A9078" s="35">
        <f t="shared" si="1689"/>
        <v>0</v>
      </c>
      <c r="C9078" s="35" t="str">
        <f t="shared" si="1690"/>
        <v/>
      </c>
      <c r="K9078" t="s">
        <v>577</v>
      </c>
      <c r="O9078" s="35" t="str">
        <f t="shared" si="1691"/>
        <v>?utm_source=yandex&amp;utm_medium=cpc&amp;utm_campaign=&amp;utm_content=&amp;utm_term={keyword}&amp;utm_device={device_type}</v>
      </c>
      <c r="P9078" s="35" t="str">
        <f t="shared" si="1688"/>
        <v/>
      </c>
      <c r="T9078" s="8" t="s">
        <v>751</v>
      </c>
      <c r="U9078" s="8" t="str">
        <f t="shared" si="1692"/>
        <v>,</v>
      </c>
      <c r="W9078" s="35" t="str">
        <f t="shared" si="1693"/>
        <v/>
      </c>
      <c r="X9078" s="35" t="s">
        <v>753</v>
      </c>
      <c r="Y9078" s="35" t="s">
        <v>754</v>
      </c>
      <c r="Z9078" s="35" t="str">
        <f t="shared" si="1694"/>
        <v/>
      </c>
      <c r="AA9078" s="35" t="e">
        <f t="shared" si="1695"/>
        <v>#VALUE!</v>
      </c>
      <c r="AB9078" s="35" t="str">
        <f t="shared" si="1696"/>
        <v>{keyword:}</v>
      </c>
      <c r="AC9078" s="107" t="e">
        <f t="shared" si="1697"/>
        <v>#VALUE!</v>
      </c>
      <c r="AK9078" t="s">
        <v>577</v>
      </c>
    </row>
    <row r="9079" spans="1:37" ht="15" customHeight="1" x14ac:dyDescent="0.25">
      <c r="A9079" s="35">
        <f t="shared" si="1689"/>
        <v>0</v>
      </c>
      <c r="C9079" s="35" t="str">
        <f t="shared" si="1690"/>
        <v/>
      </c>
      <c r="K9079" t="s">
        <v>577</v>
      </c>
      <c r="O9079" s="35" t="str">
        <f t="shared" si="1691"/>
        <v>?utm_source=yandex&amp;utm_medium=cpc&amp;utm_campaign=&amp;utm_content=&amp;utm_term={keyword}&amp;utm_device={device_type}</v>
      </c>
      <c r="P9079" s="35" t="str">
        <f t="shared" si="1688"/>
        <v/>
      </c>
      <c r="T9079" s="8" t="s">
        <v>751</v>
      </c>
      <c r="U9079" s="8" t="str">
        <f t="shared" si="1692"/>
        <v>,</v>
      </c>
      <c r="W9079" s="35" t="str">
        <f t="shared" si="1693"/>
        <v/>
      </c>
      <c r="X9079" s="35" t="s">
        <v>753</v>
      </c>
      <c r="Y9079" s="35" t="s">
        <v>754</v>
      </c>
      <c r="Z9079" s="35" t="str">
        <f t="shared" si="1694"/>
        <v/>
      </c>
      <c r="AA9079" s="35" t="e">
        <f t="shared" si="1695"/>
        <v>#VALUE!</v>
      </c>
      <c r="AB9079" s="35" t="str">
        <f t="shared" si="1696"/>
        <v>{keyword:}</v>
      </c>
      <c r="AC9079" s="107" t="e">
        <f t="shared" si="1697"/>
        <v>#VALUE!</v>
      </c>
      <c r="AK9079" t="s">
        <v>577</v>
      </c>
    </row>
    <row r="9080" spans="1:37" ht="15" x14ac:dyDescent="0.25">
      <c r="A9080" s="35">
        <f t="shared" si="1689"/>
        <v>0</v>
      </c>
      <c r="C9080" s="35" t="str">
        <f t="shared" si="1690"/>
        <v/>
      </c>
      <c r="K9080" t="s">
        <v>577</v>
      </c>
      <c r="O9080" s="35" t="str">
        <f t="shared" si="1691"/>
        <v>?utm_source=yandex&amp;utm_medium=cpc&amp;utm_campaign=&amp;utm_content=&amp;utm_term={keyword}&amp;utm_device={device_type}</v>
      </c>
      <c r="P9080" s="35" t="str">
        <f t="shared" si="1688"/>
        <v/>
      </c>
      <c r="T9080" s="8" t="s">
        <v>751</v>
      </c>
      <c r="U9080" s="8" t="str">
        <f t="shared" si="1692"/>
        <v>,</v>
      </c>
      <c r="W9080" s="35" t="str">
        <f t="shared" si="1693"/>
        <v/>
      </c>
      <c r="X9080" s="35" t="s">
        <v>753</v>
      </c>
      <c r="Y9080" s="35" t="s">
        <v>754</v>
      </c>
      <c r="Z9080" s="35" t="str">
        <f t="shared" si="1694"/>
        <v/>
      </c>
      <c r="AA9080" s="35" t="e">
        <f t="shared" si="1695"/>
        <v>#VALUE!</v>
      </c>
      <c r="AB9080" s="35" t="str">
        <f t="shared" si="1696"/>
        <v>{keyword:}</v>
      </c>
      <c r="AC9080" s="107" t="e">
        <f t="shared" si="1697"/>
        <v>#VALUE!</v>
      </c>
      <c r="AK9080" t="s">
        <v>577</v>
      </c>
    </row>
    <row r="9081" spans="1:37" ht="15" customHeight="1" x14ac:dyDescent="0.25">
      <c r="A9081" s="35">
        <f t="shared" si="1689"/>
        <v>0</v>
      </c>
      <c r="C9081" s="35" t="str">
        <f t="shared" si="1690"/>
        <v/>
      </c>
      <c r="K9081" t="s">
        <v>577</v>
      </c>
      <c r="O9081" s="35" t="str">
        <f t="shared" si="1691"/>
        <v>?utm_source=yandex&amp;utm_medium=cpc&amp;utm_campaign=&amp;utm_content=&amp;utm_term={keyword}&amp;utm_device={device_type}</v>
      </c>
      <c r="P9081" s="35" t="str">
        <f t="shared" si="1688"/>
        <v/>
      </c>
      <c r="T9081" s="8" t="s">
        <v>751</v>
      </c>
      <c r="U9081" s="8" t="str">
        <f t="shared" si="1692"/>
        <v>,</v>
      </c>
      <c r="W9081" s="35" t="str">
        <f t="shared" si="1693"/>
        <v/>
      </c>
      <c r="X9081" s="35" t="s">
        <v>753</v>
      </c>
      <c r="Y9081" s="35" t="s">
        <v>754</v>
      </c>
      <c r="Z9081" s="35" t="str">
        <f t="shared" si="1694"/>
        <v/>
      </c>
      <c r="AA9081" s="35" t="e">
        <f t="shared" si="1695"/>
        <v>#VALUE!</v>
      </c>
      <c r="AB9081" s="35" t="str">
        <f t="shared" si="1696"/>
        <v>{keyword:}</v>
      </c>
      <c r="AC9081" s="107" t="e">
        <f t="shared" si="1697"/>
        <v>#VALUE!</v>
      </c>
      <c r="AK9081" t="s">
        <v>577</v>
      </c>
    </row>
    <row r="9082" spans="1:37" ht="15" x14ac:dyDescent="0.25">
      <c r="A9082" s="35">
        <f t="shared" si="1689"/>
        <v>0</v>
      </c>
      <c r="C9082" s="35" t="str">
        <f t="shared" si="1690"/>
        <v/>
      </c>
      <c r="K9082" t="s">
        <v>577</v>
      </c>
      <c r="O9082" s="35" t="str">
        <f t="shared" si="1691"/>
        <v>?utm_source=yandex&amp;utm_medium=cpc&amp;utm_campaign=&amp;utm_content=&amp;utm_term={keyword}&amp;utm_device={device_type}</v>
      </c>
      <c r="P9082" s="35" t="str">
        <f t="shared" si="1688"/>
        <v/>
      </c>
      <c r="T9082" s="8" t="s">
        <v>751</v>
      </c>
      <c r="U9082" s="8" t="str">
        <f t="shared" si="1692"/>
        <v>,</v>
      </c>
      <c r="W9082" s="35" t="str">
        <f t="shared" si="1693"/>
        <v/>
      </c>
      <c r="X9082" s="35" t="s">
        <v>753</v>
      </c>
      <c r="Y9082" s="35" t="s">
        <v>754</v>
      </c>
      <c r="Z9082" s="35" t="str">
        <f t="shared" si="1694"/>
        <v/>
      </c>
      <c r="AA9082" s="35" t="e">
        <f t="shared" si="1695"/>
        <v>#VALUE!</v>
      </c>
      <c r="AB9082" s="35" t="str">
        <f t="shared" si="1696"/>
        <v>{keyword:}</v>
      </c>
      <c r="AC9082" s="107" t="e">
        <f t="shared" si="1697"/>
        <v>#VALUE!</v>
      </c>
      <c r="AK9082" t="s">
        <v>577</v>
      </c>
    </row>
    <row r="9083" spans="1:37" ht="15" customHeight="1" x14ac:dyDescent="0.25">
      <c r="A9083" s="35">
        <f t="shared" si="1689"/>
        <v>0</v>
      </c>
      <c r="C9083" s="35" t="str">
        <f t="shared" si="1690"/>
        <v/>
      </c>
      <c r="K9083" t="s">
        <v>577</v>
      </c>
      <c r="O9083" s="35" t="str">
        <f t="shared" si="1691"/>
        <v>?utm_source=yandex&amp;utm_medium=cpc&amp;utm_campaign=&amp;utm_content=&amp;utm_term={keyword}&amp;utm_device={device_type}</v>
      </c>
      <c r="P9083" s="35" t="str">
        <f t="shared" si="1688"/>
        <v/>
      </c>
      <c r="T9083" s="8" t="s">
        <v>751</v>
      </c>
      <c r="U9083" s="8" t="str">
        <f t="shared" si="1692"/>
        <v>,</v>
      </c>
      <c r="W9083" s="35" t="str">
        <f t="shared" si="1693"/>
        <v/>
      </c>
      <c r="X9083" s="35" t="s">
        <v>753</v>
      </c>
      <c r="Y9083" s="35" t="s">
        <v>754</v>
      </c>
      <c r="Z9083" s="35" t="str">
        <f t="shared" si="1694"/>
        <v/>
      </c>
      <c r="AA9083" s="35" t="e">
        <f t="shared" si="1695"/>
        <v>#VALUE!</v>
      </c>
      <c r="AB9083" s="35" t="str">
        <f t="shared" si="1696"/>
        <v>{keyword:}</v>
      </c>
      <c r="AC9083" s="107" t="e">
        <f t="shared" si="1697"/>
        <v>#VALUE!</v>
      </c>
      <c r="AK9083" t="s">
        <v>577</v>
      </c>
    </row>
    <row r="9084" spans="1:37" ht="15" x14ac:dyDescent="0.25">
      <c r="A9084" s="35">
        <f t="shared" si="1689"/>
        <v>0</v>
      </c>
      <c r="C9084" s="35" t="str">
        <f t="shared" si="1690"/>
        <v/>
      </c>
      <c r="K9084" t="s">
        <v>577</v>
      </c>
      <c r="O9084" s="35" t="str">
        <f t="shared" si="1691"/>
        <v>?utm_source=yandex&amp;utm_medium=cpc&amp;utm_campaign=&amp;utm_content=&amp;utm_term={keyword}&amp;utm_device={device_type}</v>
      </c>
      <c r="P9084" s="35" t="str">
        <f t="shared" si="1688"/>
        <v/>
      </c>
      <c r="T9084" s="8" t="s">
        <v>751</v>
      </c>
      <c r="U9084" s="8" t="str">
        <f t="shared" si="1692"/>
        <v>,</v>
      </c>
      <c r="W9084" s="35" t="str">
        <f t="shared" si="1693"/>
        <v/>
      </c>
      <c r="X9084" s="35" t="s">
        <v>753</v>
      </c>
      <c r="Y9084" s="35" t="s">
        <v>754</v>
      </c>
      <c r="Z9084" s="35" t="str">
        <f t="shared" si="1694"/>
        <v/>
      </c>
      <c r="AA9084" s="35" t="e">
        <f t="shared" si="1695"/>
        <v>#VALUE!</v>
      </c>
      <c r="AB9084" s="35" t="str">
        <f t="shared" si="1696"/>
        <v>{keyword:}</v>
      </c>
      <c r="AC9084" s="107" t="e">
        <f t="shared" si="1697"/>
        <v>#VALUE!</v>
      </c>
      <c r="AK9084" t="s">
        <v>577</v>
      </c>
    </row>
    <row r="9085" spans="1:37" ht="15" customHeight="1" x14ac:dyDescent="0.25">
      <c r="A9085" s="35">
        <f t="shared" si="1689"/>
        <v>0</v>
      </c>
      <c r="C9085" s="35" t="str">
        <f t="shared" si="1690"/>
        <v/>
      </c>
      <c r="K9085" t="s">
        <v>577</v>
      </c>
      <c r="O9085" s="35" t="str">
        <f t="shared" si="1691"/>
        <v>?utm_source=yandex&amp;utm_medium=cpc&amp;utm_campaign=&amp;utm_content=&amp;utm_term={keyword}&amp;utm_device={device_type}</v>
      </c>
      <c r="P9085" s="35" t="str">
        <f t="shared" si="1688"/>
        <v/>
      </c>
      <c r="T9085" s="8" t="s">
        <v>751</v>
      </c>
      <c r="U9085" s="8" t="str">
        <f t="shared" si="1692"/>
        <v>,</v>
      </c>
      <c r="W9085" s="35" t="str">
        <f t="shared" si="1693"/>
        <v/>
      </c>
      <c r="X9085" s="35" t="s">
        <v>753</v>
      </c>
      <c r="Y9085" s="35" t="s">
        <v>754</v>
      </c>
      <c r="Z9085" s="35" t="str">
        <f t="shared" si="1694"/>
        <v/>
      </c>
      <c r="AA9085" s="35" t="e">
        <f t="shared" si="1695"/>
        <v>#VALUE!</v>
      </c>
      <c r="AB9085" s="35" t="str">
        <f t="shared" si="1696"/>
        <v>{keyword:}</v>
      </c>
      <c r="AC9085" s="107" t="e">
        <f t="shared" si="1697"/>
        <v>#VALUE!</v>
      </c>
      <c r="AK9085" t="s">
        <v>577</v>
      </c>
    </row>
    <row r="9086" spans="1:37" ht="15" x14ac:dyDescent="0.25">
      <c r="A9086" s="35">
        <f t="shared" si="1689"/>
        <v>0</v>
      </c>
      <c r="C9086" s="35" t="str">
        <f t="shared" si="1690"/>
        <v/>
      </c>
      <c r="K9086" t="s">
        <v>577</v>
      </c>
      <c r="O9086" s="35" t="str">
        <f t="shared" si="1691"/>
        <v>?utm_source=yandex&amp;utm_medium=cpc&amp;utm_campaign=&amp;utm_content=&amp;utm_term={keyword}&amp;utm_device={device_type}</v>
      </c>
      <c r="P9086" s="35" t="str">
        <f t="shared" si="1688"/>
        <v/>
      </c>
      <c r="T9086" s="8" t="s">
        <v>751</v>
      </c>
      <c r="U9086" s="8" t="str">
        <f t="shared" si="1692"/>
        <v>,</v>
      </c>
      <c r="W9086" s="35" t="str">
        <f t="shared" si="1693"/>
        <v/>
      </c>
      <c r="X9086" s="35" t="s">
        <v>753</v>
      </c>
      <c r="Y9086" s="35" t="s">
        <v>754</v>
      </c>
      <c r="Z9086" s="35" t="str">
        <f t="shared" si="1694"/>
        <v/>
      </c>
      <c r="AA9086" s="35" t="e">
        <f t="shared" si="1695"/>
        <v>#VALUE!</v>
      </c>
      <c r="AB9086" s="35" t="str">
        <f t="shared" si="1696"/>
        <v>{keyword:}</v>
      </c>
      <c r="AC9086" s="107" t="e">
        <f t="shared" si="1697"/>
        <v>#VALUE!</v>
      </c>
      <c r="AK9086" t="s">
        <v>577</v>
      </c>
    </row>
    <row r="9087" spans="1:37" ht="15" customHeight="1" x14ac:dyDescent="0.25">
      <c r="A9087" s="35">
        <f t="shared" si="1689"/>
        <v>0</v>
      </c>
      <c r="C9087" s="35" t="str">
        <f t="shared" si="1690"/>
        <v/>
      </c>
      <c r="K9087" t="s">
        <v>577</v>
      </c>
      <c r="O9087" s="35" t="str">
        <f t="shared" si="1691"/>
        <v>?utm_source=yandex&amp;utm_medium=cpc&amp;utm_campaign=&amp;utm_content=&amp;utm_term={keyword}&amp;utm_device={device_type}</v>
      </c>
      <c r="P9087" s="35" t="str">
        <f t="shared" si="1688"/>
        <v/>
      </c>
      <c r="T9087" s="8" t="s">
        <v>751</v>
      </c>
      <c r="U9087" s="8" t="str">
        <f t="shared" si="1692"/>
        <v>,</v>
      </c>
      <c r="W9087" s="35" t="str">
        <f t="shared" si="1693"/>
        <v/>
      </c>
      <c r="X9087" s="35" t="s">
        <v>753</v>
      </c>
      <c r="Y9087" s="35" t="s">
        <v>754</v>
      </c>
      <c r="Z9087" s="35" t="str">
        <f t="shared" si="1694"/>
        <v/>
      </c>
      <c r="AA9087" s="35" t="e">
        <f t="shared" si="1695"/>
        <v>#VALUE!</v>
      </c>
      <c r="AB9087" s="35" t="str">
        <f t="shared" si="1696"/>
        <v>{keyword:}</v>
      </c>
      <c r="AC9087" s="107" t="e">
        <f t="shared" si="1697"/>
        <v>#VALUE!</v>
      </c>
      <c r="AK9087" t="s">
        <v>577</v>
      </c>
    </row>
    <row r="9088" spans="1:37" ht="15" x14ac:dyDescent="0.25">
      <c r="A9088" s="35">
        <f t="shared" si="1689"/>
        <v>0</v>
      </c>
      <c r="C9088" s="35" t="str">
        <f t="shared" si="1690"/>
        <v/>
      </c>
      <c r="K9088" t="s">
        <v>577</v>
      </c>
      <c r="O9088" s="35" t="str">
        <f t="shared" si="1691"/>
        <v>?utm_source=yandex&amp;utm_medium=cpc&amp;utm_campaign=&amp;utm_content=&amp;utm_term={keyword}&amp;utm_device={device_type}</v>
      </c>
      <c r="P9088" s="35" t="str">
        <f t="shared" si="1688"/>
        <v/>
      </c>
      <c r="T9088" s="8" t="s">
        <v>751</v>
      </c>
      <c r="U9088" s="8" t="str">
        <f t="shared" si="1692"/>
        <v>,</v>
      </c>
      <c r="W9088" s="35" t="str">
        <f t="shared" si="1693"/>
        <v/>
      </c>
      <c r="X9088" s="35" t="s">
        <v>753</v>
      </c>
      <c r="Y9088" s="35" t="s">
        <v>754</v>
      </c>
      <c r="Z9088" s="35" t="str">
        <f t="shared" si="1694"/>
        <v/>
      </c>
      <c r="AA9088" s="35" t="e">
        <f t="shared" si="1695"/>
        <v>#VALUE!</v>
      </c>
      <c r="AB9088" s="35" t="str">
        <f t="shared" si="1696"/>
        <v>{keyword:}</v>
      </c>
      <c r="AC9088" s="107" t="e">
        <f t="shared" si="1697"/>
        <v>#VALUE!</v>
      </c>
      <c r="AK9088" t="s">
        <v>577</v>
      </c>
    </row>
    <row r="9089" spans="1:37" ht="15" customHeight="1" x14ac:dyDescent="0.25">
      <c r="A9089" s="35">
        <f t="shared" si="1689"/>
        <v>0</v>
      </c>
      <c r="C9089" s="35" t="str">
        <f t="shared" si="1690"/>
        <v/>
      </c>
      <c r="K9089" t="s">
        <v>577</v>
      </c>
      <c r="O9089" s="35" t="str">
        <f t="shared" si="1691"/>
        <v>?utm_source=yandex&amp;utm_medium=cpc&amp;utm_campaign=&amp;utm_content=&amp;utm_term={keyword}&amp;utm_device={device_type}</v>
      </c>
      <c r="P9089" s="35" t="str">
        <f t="shared" si="1688"/>
        <v/>
      </c>
      <c r="T9089" s="8" t="s">
        <v>751</v>
      </c>
      <c r="U9089" s="8" t="str">
        <f t="shared" si="1692"/>
        <v>,</v>
      </c>
      <c r="W9089" s="35" t="str">
        <f t="shared" si="1693"/>
        <v/>
      </c>
      <c r="X9089" s="35" t="s">
        <v>753</v>
      </c>
      <c r="Y9089" s="35" t="s">
        <v>754</v>
      </c>
      <c r="Z9089" s="35" t="str">
        <f t="shared" si="1694"/>
        <v/>
      </c>
      <c r="AA9089" s="35" t="e">
        <f t="shared" si="1695"/>
        <v>#VALUE!</v>
      </c>
      <c r="AB9089" s="35" t="str">
        <f t="shared" si="1696"/>
        <v>{keyword:}</v>
      </c>
      <c r="AC9089" s="107" t="e">
        <f t="shared" si="1697"/>
        <v>#VALUE!</v>
      </c>
      <c r="AK9089" t="s">
        <v>577</v>
      </c>
    </row>
    <row r="9090" spans="1:37" ht="15" x14ac:dyDescent="0.25">
      <c r="A9090" s="35">
        <f t="shared" si="1689"/>
        <v>0</v>
      </c>
      <c r="C9090" s="35" t="str">
        <f t="shared" si="1690"/>
        <v/>
      </c>
      <c r="K9090" t="s">
        <v>577</v>
      </c>
      <c r="O9090" s="35" t="str">
        <f t="shared" si="1691"/>
        <v>?utm_source=yandex&amp;utm_medium=cpc&amp;utm_campaign=&amp;utm_content=&amp;utm_term={keyword}&amp;utm_device={device_type}</v>
      </c>
      <c r="P9090" s="35" t="str">
        <f t="shared" ref="P9090:P9153" si="1698">SUBSTITUTE((SUBSTITUTE(B9090,"""",))," ","-")</f>
        <v/>
      </c>
      <c r="T9090" s="8" t="s">
        <v>751</v>
      </c>
      <c r="U9090" s="8" t="str">
        <f t="shared" si="1692"/>
        <v>,</v>
      </c>
      <c r="W9090" s="35" t="str">
        <f t="shared" si="1693"/>
        <v/>
      </c>
      <c r="X9090" s="35" t="s">
        <v>753</v>
      </c>
      <c r="Y9090" s="35" t="s">
        <v>754</v>
      </c>
      <c r="Z9090" s="35" t="str">
        <f t="shared" si="1694"/>
        <v/>
      </c>
      <c r="AA9090" s="35" t="e">
        <f t="shared" si="1695"/>
        <v>#VALUE!</v>
      </c>
      <c r="AB9090" s="35" t="str">
        <f t="shared" si="1696"/>
        <v>{keyword:}</v>
      </c>
      <c r="AC9090" s="107" t="e">
        <f t="shared" si="1697"/>
        <v>#VALUE!</v>
      </c>
      <c r="AK9090" t="s">
        <v>577</v>
      </c>
    </row>
    <row r="9091" spans="1:37" ht="15" customHeight="1" x14ac:dyDescent="0.25">
      <c r="A9091" s="35">
        <f t="shared" ref="A9091:A9154" si="1699">IF(ISBLANK(B9091),0,LEN(TRIM(B9091))-LEN(SUBSTITUTE(B9091," ",""))+1)</f>
        <v>0</v>
      </c>
      <c r="C9091" s="35" t="str">
        <f t="shared" ref="C9091:C9154" si="1700">SUBSTITUTE(B9091," ","_")</f>
        <v/>
      </c>
      <c r="K9091" t="s">
        <v>577</v>
      </c>
      <c r="O9091" s="35" t="str">
        <f t="shared" ref="O9091:O9154" si="1701">CONCATENATE(M9091,"?utm_source=yandex&amp;utm_medium=cpc&amp;utm_campaign=",SUBSTITUTE(TRIM(N9091)," ","_"),"&amp;utm_content=",SUBSTITUTE(SUBSTITUTE(B9091,"""",)," ","_"),"&amp;utm_term={keyword}","&amp;utm_device={device_type}")</f>
        <v>?utm_source=yandex&amp;utm_medium=cpc&amp;utm_campaign=&amp;utm_content=&amp;utm_term={keyword}&amp;utm_device={device_type}</v>
      </c>
      <c r="P9091" s="35" t="str">
        <f t="shared" si="1698"/>
        <v/>
      </c>
      <c r="T9091" s="8" t="s">
        <v>751</v>
      </c>
      <c r="U9091" s="8" t="str">
        <f t="shared" ref="U9091:U9154" si="1702">CONCATENATE(R9091,T9091,S9091)</f>
        <v>,</v>
      </c>
      <c r="W9091" s="35" t="str">
        <f t="shared" ref="W9091:W9154" si="1703">SUBSTITUTE((SUBSTITUTE(P9091,"""",)),"-"," ")</f>
        <v/>
      </c>
      <c r="X9091" s="35" t="s">
        <v>753</v>
      </c>
      <c r="Y9091" s="35" t="s">
        <v>754</v>
      </c>
      <c r="Z9091" s="35" t="str">
        <f t="shared" ref="Z9091:Z9154" si="1704">IF(ISERR(MID(W9091,1,FIND(" ",W9091,1)-1)),W9091,MID(W9091,1,FIND(" ",W9091,1)-1))</f>
        <v/>
      </c>
      <c r="AA9091" s="35" t="e">
        <f t="shared" ref="AA9091:AA9154" si="1705">MID(W9091,FIND(" ",W9091)+1,100)</f>
        <v>#VALUE!</v>
      </c>
      <c r="AB9091" s="35" t="str">
        <f t="shared" ref="AB9091:AB9154" si="1706">CONCATENATE(X9091,Z9091,Y9091)</f>
        <v>{keyword:}</v>
      </c>
      <c r="AC9091" s="107" t="e">
        <f t="shared" ref="AC9091:AC9154" si="1707">CONCATENATE(X9091,AA9091,Y9091)</f>
        <v>#VALUE!</v>
      </c>
      <c r="AK9091" t="s">
        <v>577</v>
      </c>
    </row>
    <row r="9092" spans="1:37" ht="15" x14ac:dyDescent="0.25">
      <c r="A9092" s="35">
        <f t="shared" si="1699"/>
        <v>0</v>
      </c>
      <c r="C9092" s="35" t="str">
        <f t="shared" si="1700"/>
        <v/>
      </c>
      <c r="K9092" t="s">
        <v>577</v>
      </c>
      <c r="O9092" s="35" t="str">
        <f t="shared" si="1701"/>
        <v>?utm_source=yandex&amp;utm_medium=cpc&amp;utm_campaign=&amp;utm_content=&amp;utm_term={keyword}&amp;utm_device={device_type}</v>
      </c>
      <c r="P9092" s="35" t="str">
        <f t="shared" si="1698"/>
        <v/>
      </c>
      <c r="T9092" s="8" t="s">
        <v>751</v>
      </c>
      <c r="U9092" s="8" t="str">
        <f t="shared" si="1702"/>
        <v>,</v>
      </c>
      <c r="W9092" s="35" t="str">
        <f t="shared" si="1703"/>
        <v/>
      </c>
      <c r="X9092" s="35" t="s">
        <v>753</v>
      </c>
      <c r="Y9092" s="35" t="s">
        <v>754</v>
      </c>
      <c r="Z9092" s="35" t="str">
        <f t="shared" si="1704"/>
        <v/>
      </c>
      <c r="AA9092" s="35" t="e">
        <f t="shared" si="1705"/>
        <v>#VALUE!</v>
      </c>
      <c r="AB9092" s="35" t="str">
        <f t="shared" si="1706"/>
        <v>{keyword:}</v>
      </c>
      <c r="AC9092" s="107" t="e">
        <f t="shared" si="1707"/>
        <v>#VALUE!</v>
      </c>
      <c r="AK9092" t="s">
        <v>577</v>
      </c>
    </row>
    <row r="9093" spans="1:37" ht="15" customHeight="1" x14ac:dyDescent="0.25">
      <c r="A9093" s="35">
        <f t="shared" si="1699"/>
        <v>0</v>
      </c>
      <c r="C9093" s="35" t="str">
        <f t="shared" si="1700"/>
        <v/>
      </c>
      <c r="K9093" t="s">
        <v>577</v>
      </c>
      <c r="O9093" s="35" t="str">
        <f t="shared" si="1701"/>
        <v>?utm_source=yandex&amp;utm_medium=cpc&amp;utm_campaign=&amp;utm_content=&amp;utm_term={keyword}&amp;utm_device={device_type}</v>
      </c>
      <c r="P9093" s="35" t="str">
        <f t="shared" si="1698"/>
        <v/>
      </c>
      <c r="T9093" s="8" t="s">
        <v>751</v>
      </c>
      <c r="U9093" s="8" t="str">
        <f t="shared" si="1702"/>
        <v>,</v>
      </c>
      <c r="W9093" s="35" t="str">
        <f t="shared" si="1703"/>
        <v/>
      </c>
      <c r="X9093" s="35" t="s">
        <v>753</v>
      </c>
      <c r="Y9093" s="35" t="s">
        <v>754</v>
      </c>
      <c r="Z9093" s="35" t="str">
        <f t="shared" si="1704"/>
        <v/>
      </c>
      <c r="AA9093" s="35" t="e">
        <f t="shared" si="1705"/>
        <v>#VALUE!</v>
      </c>
      <c r="AB9093" s="35" t="str">
        <f t="shared" si="1706"/>
        <v>{keyword:}</v>
      </c>
      <c r="AC9093" s="107" t="e">
        <f t="shared" si="1707"/>
        <v>#VALUE!</v>
      </c>
      <c r="AK9093" t="s">
        <v>577</v>
      </c>
    </row>
    <row r="9094" spans="1:37" ht="15" x14ac:dyDescent="0.25">
      <c r="A9094" s="35">
        <f t="shared" si="1699"/>
        <v>0</v>
      </c>
      <c r="C9094" s="35" t="str">
        <f t="shared" si="1700"/>
        <v/>
      </c>
      <c r="K9094" t="s">
        <v>577</v>
      </c>
      <c r="O9094" s="35" t="str">
        <f t="shared" si="1701"/>
        <v>?utm_source=yandex&amp;utm_medium=cpc&amp;utm_campaign=&amp;utm_content=&amp;utm_term={keyword}&amp;utm_device={device_type}</v>
      </c>
      <c r="P9094" s="35" t="str">
        <f t="shared" si="1698"/>
        <v/>
      </c>
      <c r="T9094" s="8" t="s">
        <v>751</v>
      </c>
      <c r="U9094" s="8" t="str">
        <f t="shared" si="1702"/>
        <v>,</v>
      </c>
      <c r="W9094" s="35" t="str">
        <f t="shared" si="1703"/>
        <v/>
      </c>
      <c r="X9094" s="35" t="s">
        <v>753</v>
      </c>
      <c r="Y9094" s="35" t="s">
        <v>754</v>
      </c>
      <c r="Z9094" s="35" t="str">
        <f t="shared" si="1704"/>
        <v/>
      </c>
      <c r="AA9094" s="35" t="e">
        <f t="shared" si="1705"/>
        <v>#VALUE!</v>
      </c>
      <c r="AB9094" s="35" t="str">
        <f t="shared" si="1706"/>
        <v>{keyword:}</v>
      </c>
      <c r="AC9094" s="107" t="e">
        <f t="shared" si="1707"/>
        <v>#VALUE!</v>
      </c>
      <c r="AK9094" t="s">
        <v>577</v>
      </c>
    </row>
    <row r="9095" spans="1:37" ht="15" customHeight="1" x14ac:dyDescent="0.25">
      <c r="A9095" s="35">
        <f t="shared" si="1699"/>
        <v>0</v>
      </c>
      <c r="C9095" s="35" t="str">
        <f t="shared" si="1700"/>
        <v/>
      </c>
      <c r="K9095" t="s">
        <v>577</v>
      </c>
      <c r="O9095" s="35" t="str">
        <f t="shared" si="1701"/>
        <v>?utm_source=yandex&amp;utm_medium=cpc&amp;utm_campaign=&amp;utm_content=&amp;utm_term={keyword}&amp;utm_device={device_type}</v>
      </c>
      <c r="P9095" s="35" t="str">
        <f t="shared" si="1698"/>
        <v/>
      </c>
      <c r="T9095" s="8" t="s">
        <v>751</v>
      </c>
      <c r="U9095" s="8" t="str">
        <f t="shared" si="1702"/>
        <v>,</v>
      </c>
      <c r="W9095" s="35" t="str">
        <f t="shared" si="1703"/>
        <v/>
      </c>
      <c r="X9095" s="35" t="s">
        <v>753</v>
      </c>
      <c r="Y9095" s="35" t="s">
        <v>754</v>
      </c>
      <c r="Z9095" s="35" t="str">
        <f t="shared" si="1704"/>
        <v/>
      </c>
      <c r="AA9095" s="35" t="e">
        <f t="shared" si="1705"/>
        <v>#VALUE!</v>
      </c>
      <c r="AB9095" s="35" t="str">
        <f t="shared" si="1706"/>
        <v>{keyword:}</v>
      </c>
      <c r="AC9095" s="107" t="e">
        <f t="shared" si="1707"/>
        <v>#VALUE!</v>
      </c>
      <c r="AK9095" t="s">
        <v>577</v>
      </c>
    </row>
    <row r="9096" spans="1:37" ht="15" x14ac:dyDescent="0.25">
      <c r="A9096" s="35">
        <f t="shared" si="1699"/>
        <v>0</v>
      </c>
      <c r="C9096" s="35" t="str">
        <f t="shared" si="1700"/>
        <v/>
      </c>
      <c r="K9096" t="s">
        <v>577</v>
      </c>
      <c r="O9096" s="35" t="str">
        <f t="shared" si="1701"/>
        <v>?utm_source=yandex&amp;utm_medium=cpc&amp;utm_campaign=&amp;utm_content=&amp;utm_term={keyword}&amp;utm_device={device_type}</v>
      </c>
      <c r="P9096" s="35" t="str">
        <f t="shared" si="1698"/>
        <v/>
      </c>
      <c r="T9096" s="8" t="s">
        <v>751</v>
      </c>
      <c r="U9096" s="8" t="str">
        <f t="shared" si="1702"/>
        <v>,</v>
      </c>
      <c r="W9096" s="35" t="str">
        <f t="shared" si="1703"/>
        <v/>
      </c>
      <c r="X9096" s="35" t="s">
        <v>753</v>
      </c>
      <c r="Y9096" s="35" t="s">
        <v>754</v>
      </c>
      <c r="Z9096" s="35" t="str">
        <f t="shared" si="1704"/>
        <v/>
      </c>
      <c r="AA9096" s="35" t="e">
        <f t="shared" si="1705"/>
        <v>#VALUE!</v>
      </c>
      <c r="AB9096" s="35" t="str">
        <f t="shared" si="1706"/>
        <v>{keyword:}</v>
      </c>
      <c r="AC9096" s="107" t="e">
        <f t="shared" si="1707"/>
        <v>#VALUE!</v>
      </c>
      <c r="AK9096" t="s">
        <v>577</v>
      </c>
    </row>
    <row r="9097" spans="1:37" ht="15" customHeight="1" x14ac:dyDescent="0.25">
      <c r="A9097" s="35">
        <f t="shared" si="1699"/>
        <v>0</v>
      </c>
      <c r="C9097" s="35" t="str">
        <f t="shared" si="1700"/>
        <v/>
      </c>
      <c r="K9097" t="s">
        <v>577</v>
      </c>
      <c r="O9097" s="35" t="str">
        <f t="shared" si="1701"/>
        <v>?utm_source=yandex&amp;utm_medium=cpc&amp;utm_campaign=&amp;utm_content=&amp;utm_term={keyword}&amp;utm_device={device_type}</v>
      </c>
      <c r="P9097" s="35" t="str">
        <f t="shared" si="1698"/>
        <v/>
      </c>
      <c r="T9097" s="8" t="s">
        <v>751</v>
      </c>
      <c r="U9097" s="8" t="str">
        <f t="shared" si="1702"/>
        <v>,</v>
      </c>
      <c r="W9097" s="35" t="str">
        <f t="shared" si="1703"/>
        <v/>
      </c>
      <c r="X9097" s="35" t="s">
        <v>753</v>
      </c>
      <c r="Y9097" s="35" t="s">
        <v>754</v>
      </c>
      <c r="Z9097" s="35" t="str">
        <f t="shared" si="1704"/>
        <v/>
      </c>
      <c r="AA9097" s="35" t="e">
        <f t="shared" si="1705"/>
        <v>#VALUE!</v>
      </c>
      <c r="AB9097" s="35" t="str">
        <f t="shared" si="1706"/>
        <v>{keyword:}</v>
      </c>
      <c r="AC9097" s="107" t="e">
        <f t="shared" si="1707"/>
        <v>#VALUE!</v>
      </c>
      <c r="AK9097" t="s">
        <v>577</v>
      </c>
    </row>
    <row r="9098" spans="1:37" ht="15" x14ac:dyDescent="0.25">
      <c r="A9098" s="35">
        <f t="shared" si="1699"/>
        <v>0</v>
      </c>
      <c r="C9098" s="35" t="str">
        <f t="shared" si="1700"/>
        <v/>
      </c>
      <c r="K9098" t="s">
        <v>577</v>
      </c>
      <c r="O9098" s="35" t="str">
        <f t="shared" si="1701"/>
        <v>?utm_source=yandex&amp;utm_medium=cpc&amp;utm_campaign=&amp;utm_content=&amp;utm_term={keyword}&amp;utm_device={device_type}</v>
      </c>
      <c r="P9098" s="35" t="str">
        <f t="shared" si="1698"/>
        <v/>
      </c>
      <c r="T9098" s="8" t="s">
        <v>751</v>
      </c>
      <c r="U9098" s="8" t="str">
        <f t="shared" si="1702"/>
        <v>,</v>
      </c>
      <c r="W9098" s="35" t="str">
        <f t="shared" si="1703"/>
        <v/>
      </c>
      <c r="X9098" s="35" t="s">
        <v>753</v>
      </c>
      <c r="Y9098" s="35" t="s">
        <v>754</v>
      </c>
      <c r="Z9098" s="35" t="str">
        <f t="shared" si="1704"/>
        <v/>
      </c>
      <c r="AA9098" s="35" t="e">
        <f t="shared" si="1705"/>
        <v>#VALUE!</v>
      </c>
      <c r="AB9098" s="35" t="str">
        <f t="shared" si="1706"/>
        <v>{keyword:}</v>
      </c>
      <c r="AC9098" s="107" t="e">
        <f t="shared" si="1707"/>
        <v>#VALUE!</v>
      </c>
      <c r="AK9098" t="s">
        <v>577</v>
      </c>
    </row>
    <row r="9099" spans="1:37" ht="15" customHeight="1" x14ac:dyDescent="0.25">
      <c r="A9099" s="35">
        <f t="shared" si="1699"/>
        <v>0</v>
      </c>
      <c r="C9099" s="35" t="str">
        <f t="shared" si="1700"/>
        <v/>
      </c>
      <c r="K9099" t="s">
        <v>577</v>
      </c>
      <c r="O9099" s="35" t="str">
        <f t="shared" si="1701"/>
        <v>?utm_source=yandex&amp;utm_medium=cpc&amp;utm_campaign=&amp;utm_content=&amp;utm_term={keyword}&amp;utm_device={device_type}</v>
      </c>
      <c r="P9099" s="35" t="str">
        <f t="shared" si="1698"/>
        <v/>
      </c>
      <c r="T9099" s="8" t="s">
        <v>751</v>
      </c>
      <c r="U9099" s="8" t="str">
        <f t="shared" si="1702"/>
        <v>,</v>
      </c>
      <c r="W9099" s="35" t="str">
        <f t="shared" si="1703"/>
        <v/>
      </c>
      <c r="X9099" s="35" t="s">
        <v>753</v>
      </c>
      <c r="Y9099" s="35" t="s">
        <v>754</v>
      </c>
      <c r="Z9099" s="35" t="str">
        <f t="shared" si="1704"/>
        <v/>
      </c>
      <c r="AA9099" s="35" t="e">
        <f t="shared" si="1705"/>
        <v>#VALUE!</v>
      </c>
      <c r="AB9099" s="35" t="str">
        <f t="shared" si="1706"/>
        <v>{keyword:}</v>
      </c>
      <c r="AC9099" s="107" t="e">
        <f t="shared" si="1707"/>
        <v>#VALUE!</v>
      </c>
      <c r="AK9099" t="s">
        <v>577</v>
      </c>
    </row>
    <row r="9100" spans="1:37" ht="15" x14ac:dyDescent="0.25">
      <c r="A9100" s="35">
        <f t="shared" si="1699"/>
        <v>0</v>
      </c>
      <c r="C9100" s="35" t="str">
        <f t="shared" si="1700"/>
        <v/>
      </c>
      <c r="K9100" t="s">
        <v>577</v>
      </c>
      <c r="O9100" s="35" t="str">
        <f t="shared" si="1701"/>
        <v>?utm_source=yandex&amp;utm_medium=cpc&amp;utm_campaign=&amp;utm_content=&amp;utm_term={keyword}&amp;utm_device={device_type}</v>
      </c>
      <c r="P9100" s="35" t="str">
        <f t="shared" si="1698"/>
        <v/>
      </c>
      <c r="T9100" s="8" t="s">
        <v>751</v>
      </c>
      <c r="U9100" s="8" t="str">
        <f t="shared" si="1702"/>
        <v>,</v>
      </c>
      <c r="W9100" s="35" t="str">
        <f t="shared" si="1703"/>
        <v/>
      </c>
      <c r="X9100" s="35" t="s">
        <v>753</v>
      </c>
      <c r="Y9100" s="35" t="s">
        <v>754</v>
      </c>
      <c r="Z9100" s="35" t="str">
        <f t="shared" si="1704"/>
        <v/>
      </c>
      <c r="AA9100" s="35" t="e">
        <f t="shared" si="1705"/>
        <v>#VALUE!</v>
      </c>
      <c r="AB9100" s="35" t="str">
        <f t="shared" si="1706"/>
        <v>{keyword:}</v>
      </c>
      <c r="AC9100" s="107" t="e">
        <f t="shared" si="1707"/>
        <v>#VALUE!</v>
      </c>
      <c r="AK9100" t="s">
        <v>577</v>
      </c>
    </row>
    <row r="9101" spans="1:37" ht="15" customHeight="1" x14ac:dyDescent="0.25">
      <c r="A9101" s="35">
        <f t="shared" si="1699"/>
        <v>0</v>
      </c>
      <c r="C9101" s="35" t="str">
        <f t="shared" si="1700"/>
        <v/>
      </c>
      <c r="K9101" t="s">
        <v>577</v>
      </c>
      <c r="O9101" s="35" t="str">
        <f t="shared" si="1701"/>
        <v>?utm_source=yandex&amp;utm_medium=cpc&amp;utm_campaign=&amp;utm_content=&amp;utm_term={keyword}&amp;utm_device={device_type}</v>
      </c>
      <c r="P9101" s="35" t="str">
        <f t="shared" si="1698"/>
        <v/>
      </c>
      <c r="T9101" s="8" t="s">
        <v>751</v>
      </c>
      <c r="U9101" s="8" t="str">
        <f t="shared" si="1702"/>
        <v>,</v>
      </c>
      <c r="W9101" s="35" t="str">
        <f t="shared" si="1703"/>
        <v/>
      </c>
      <c r="X9101" s="35" t="s">
        <v>753</v>
      </c>
      <c r="Y9101" s="35" t="s">
        <v>754</v>
      </c>
      <c r="Z9101" s="35" t="str">
        <f t="shared" si="1704"/>
        <v/>
      </c>
      <c r="AA9101" s="35" t="e">
        <f t="shared" si="1705"/>
        <v>#VALUE!</v>
      </c>
      <c r="AB9101" s="35" t="str">
        <f t="shared" si="1706"/>
        <v>{keyword:}</v>
      </c>
      <c r="AC9101" s="107" t="e">
        <f t="shared" si="1707"/>
        <v>#VALUE!</v>
      </c>
      <c r="AK9101" t="s">
        <v>577</v>
      </c>
    </row>
    <row r="9102" spans="1:37" ht="15" x14ac:dyDescent="0.25">
      <c r="A9102" s="35">
        <f t="shared" si="1699"/>
        <v>0</v>
      </c>
      <c r="C9102" s="35" t="str">
        <f t="shared" si="1700"/>
        <v/>
      </c>
      <c r="K9102" t="s">
        <v>577</v>
      </c>
      <c r="O9102" s="35" t="str">
        <f t="shared" si="1701"/>
        <v>?utm_source=yandex&amp;utm_medium=cpc&amp;utm_campaign=&amp;utm_content=&amp;utm_term={keyword}&amp;utm_device={device_type}</v>
      </c>
      <c r="P9102" s="35" t="str">
        <f t="shared" si="1698"/>
        <v/>
      </c>
      <c r="T9102" s="8" t="s">
        <v>751</v>
      </c>
      <c r="U9102" s="8" t="str">
        <f t="shared" si="1702"/>
        <v>,</v>
      </c>
      <c r="W9102" s="35" t="str">
        <f t="shared" si="1703"/>
        <v/>
      </c>
      <c r="X9102" s="35" t="s">
        <v>753</v>
      </c>
      <c r="Y9102" s="35" t="s">
        <v>754</v>
      </c>
      <c r="Z9102" s="35" t="str">
        <f t="shared" si="1704"/>
        <v/>
      </c>
      <c r="AA9102" s="35" t="e">
        <f t="shared" si="1705"/>
        <v>#VALUE!</v>
      </c>
      <c r="AB9102" s="35" t="str">
        <f t="shared" si="1706"/>
        <v>{keyword:}</v>
      </c>
      <c r="AC9102" s="107" t="e">
        <f t="shared" si="1707"/>
        <v>#VALUE!</v>
      </c>
      <c r="AK9102" t="s">
        <v>577</v>
      </c>
    </row>
    <row r="9103" spans="1:37" ht="15" customHeight="1" x14ac:dyDescent="0.25">
      <c r="A9103" s="35">
        <f t="shared" si="1699"/>
        <v>0</v>
      </c>
      <c r="C9103" s="35" t="str">
        <f t="shared" si="1700"/>
        <v/>
      </c>
      <c r="K9103" t="s">
        <v>577</v>
      </c>
      <c r="O9103" s="35" t="str">
        <f t="shared" si="1701"/>
        <v>?utm_source=yandex&amp;utm_medium=cpc&amp;utm_campaign=&amp;utm_content=&amp;utm_term={keyword}&amp;utm_device={device_type}</v>
      </c>
      <c r="P9103" s="35" t="str">
        <f t="shared" si="1698"/>
        <v/>
      </c>
      <c r="T9103" s="8" t="s">
        <v>751</v>
      </c>
      <c r="U9103" s="8" t="str">
        <f t="shared" si="1702"/>
        <v>,</v>
      </c>
      <c r="W9103" s="35" t="str">
        <f t="shared" si="1703"/>
        <v/>
      </c>
      <c r="X9103" s="35" t="s">
        <v>753</v>
      </c>
      <c r="Y9103" s="35" t="s">
        <v>754</v>
      </c>
      <c r="Z9103" s="35" t="str">
        <f t="shared" si="1704"/>
        <v/>
      </c>
      <c r="AA9103" s="35" t="e">
        <f t="shared" si="1705"/>
        <v>#VALUE!</v>
      </c>
      <c r="AB9103" s="35" t="str">
        <f t="shared" si="1706"/>
        <v>{keyword:}</v>
      </c>
      <c r="AC9103" s="107" t="e">
        <f t="shared" si="1707"/>
        <v>#VALUE!</v>
      </c>
      <c r="AK9103" t="s">
        <v>577</v>
      </c>
    </row>
    <row r="9104" spans="1:37" ht="15" x14ac:dyDescent="0.25">
      <c r="A9104" s="35">
        <f t="shared" si="1699"/>
        <v>0</v>
      </c>
      <c r="C9104" s="35" t="str">
        <f t="shared" si="1700"/>
        <v/>
      </c>
      <c r="K9104" t="s">
        <v>577</v>
      </c>
      <c r="O9104" s="35" t="str">
        <f t="shared" si="1701"/>
        <v>?utm_source=yandex&amp;utm_medium=cpc&amp;utm_campaign=&amp;utm_content=&amp;utm_term={keyword}&amp;utm_device={device_type}</v>
      </c>
      <c r="P9104" s="35" t="str">
        <f t="shared" si="1698"/>
        <v/>
      </c>
      <c r="T9104" s="8" t="s">
        <v>751</v>
      </c>
      <c r="U9104" s="8" t="str">
        <f t="shared" si="1702"/>
        <v>,</v>
      </c>
      <c r="W9104" s="35" t="str">
        <f t="shared" si="1703"/>
        <v/>
      </c>
      <c r="X9104" s="35" t="s">
        <v>753</v>
      </c>
      <c r="Y9104" s="35" t="s">
        <v>754</v>
      </c>
      <c r="Z9104" s="35" t="str">
        <f t="shared" si="1704"/>
        <v/>
      </c>
      <c r="AA9104" s="35" t="e">
        <f t="shared" si="1705"/>
        <v>#VALUE!</v>
      </c>
      <c r="AB9104" s="35" t="str">
        <f t="shared" si="1706"/>
        <v>{keyword:}</v>
      </c>
      <c r="AC9104" s="107" t="e">
        <f t="shared" si="1707"/>
        <v>#VALUE!</v>
      </c>
      <c r="AK9104" t="s">
        <v>577</v>
      </c>
    </row>
    <row r="9105" spans="1:37" ht="15" customHeight="1" x14ac:dyDescent="0.25">
      <c r="A9105" s="35">
        <f t="shared" si="1699"/>
        <v>0</v>
      </c>
      <c r="C9105" s="35" t="str">
        <f t="shared" si="1700"/>
        <v/>
      </c>
      <c r="K9105" t="s">
        <v>577</v>
      </c>
      <c r="O9105" s="35" t="str">
        <f t="shared" si="1701"/>
        <v>?utm_source=yandex&amp;utm_medium=cpc&amp;utm_campaign=&amp;utm_content=&amp;utm_term={keyword}&amp;utm_device={device_type}</v>
      </c>
      <c r="P9105" s="35" t="str">
        <f t="shared" si="1698"/>
        <v/>
      </c>
      <c r="T9105" s="8" t="s">
        <v>751</v>
      </c>
      <c r="U9105" s="8" t="str">
        <f t="shared" si="1702"/>
        <v>,</v>
      </c>
      <c r="W9105" s="35" t="str">
        <f t="shared" si="1703"/>
        <v/>
      </c>
      <c r="X9105" s="35" t="s">
        <v>753</v>
      </c>
      <c r="Y9105" s="35" t="s">
        <v>754</v>
      </c>
      <c r="Z9105" s="35" t="str">
        <f t="shared" si="1704"/>
        <v/>
      </c>
      <c r="AA9105" s="35" t="e">
        <f t="shared" si="1705"/>
        <v>#VALUE!</v>
      </c>
      <c r="AB9105" s="35" t="str">
        <f t="shared" si="1706"/>
        <v>{keyword:}</v>
      </c>
      <c r="AC9105" s="107" t="e">
        <f t="shared" si="1707"/>
        <v>#VALUE!</v>
      </c>
      <c r="AK9105" t="s">
        <v>577</v>
      </c>
    </row>
    <row r="9106" spans="1:37" ht="15" x14ac:dyDescent="0.25">
      <c r="A9106" s="35">
        <f t="shared" si="1699"/>
        <v>0</v>
      </c>
      <c r="C9106" s="35" t="str">
        <f t="shared" si="1700"/>
        <v/>
      </c>
      <c r="K9106" t="s">
        <v>577</v>
      </c>
      <c r="O9106" s="35" t="str">
        <f t="shared" si="1701"/>
        <v>?utm_source=yandex&amp;utm_medium=cpc&amp;utm_campaign=&amp;utm_content=&amp;utm_term={keyword}&amp;utm_device={device_type}</v>
      </c>
      <c r="P9106" s="35" t="str">
        <f t="shared" si="1698"/>
        <v/>
      </c>
      <c r="T9106" s="8" t="s">
        <v>751</v>
      </c>
      <c r="U9106" s="8" t="str">
        <f t="shared" si="1702"/>
        <v>,</v>
      </c>
      <c r="W9106" s="35" t="str">
        <f t="shared" si="1703"/>
        <v/>
      </c>
      <c r="X9106" s="35" t="s">
        <v>753</v>
      </c>
      <c r="Y9106" s="35" t="s">
        <v>754</v>
      </c>
      <c r="Z9106" s="35" t="str">
        <f t="shared" si="1704"/>
        <v/>
      </c>
      <c r="AA9106" s="35" t="e">
        <f t="shared" si="1705"/>
        <v>#VALUE!</v>
      </c>
      <c r="AB9106" s="35" t="str">
        <f t="shared" si="1706"/>
        <v>{keyword:}</v>
      </c>
      <c r="AC9106" s="107" t="e">
        <f t="shared" si="1707"/>
        <v>#VALUE!</v>
      </c>
      <c r="AK9106" t="s">
        <v>577</v>
      </c>
    </row>
    <row r="9107" spans="1:37" ht="15" customHeight="1" x14ac:dyDescent="0.25">
      <c r="A9107" s="35">
        <f t="shared" si="1699"/>
        <v>0</v>
      </c>
      <c r="C9107" s="35" t="str">
        <f t="shared" si="1700"/>
        <v/>
      </c>
      <c r="K9107" t="s">
        <v>577</v>
      </c>
      <c r="O9107" s="35" t="str">
        <f t="shared" si="1701"/>
        <v>?utm_source=yandex&amp;utm_medium=cpc&amp;utm_campaign=&amp;utm_content=&amp;utm_term={keyword}&amp;utm_device={device_type}</v>
      </c>
      <c r="P9107" s="35" t="str">
        <f t="shared" si="1698"/>
        <v/>
      </c>
      <c r="T9107" s="8" t="s">
        <v>751</v>
      </c>
      <c r="U9107" s="8" t="str">
        <f t="shared" si="1702"/>
        <v>,</v>
      </c>
      <c r="W9107" s="35" t="str">
        <f t="shared" si="1703"/>
        <v/>
      </c>
      <c r="X9107" s="35" t="s">
        <v>753</v>
      </c>
      <c r="Y9107" s="35" t="s">
        <v>754</v>
      </c>
      <c r="Z9107" s="35" t="str">
        <f t="shared" si="1704"/>
        <v/>
      </c>
      <c r="AA9107" s="35" t="e">
        <f t="shared" si="1705"/>
        <v>#VALUE!</v>
      </c>
      <c r="AB9107" s="35" t="str">
        <f t="shared" si="1706"/>
        <v>{keyword:}</v>
      </c>
      <c r="AC9107" s="107" t="e">
        <f t="shared" si="1707"/>
        <v>#VALUE!</v>
      </c>
      <c r="AK9107" t="s">
        <v>577</v>
      </c>
    </row>
    <row r="9108" spans="1:37" ht="15" x14ac:dyDescent="0.25">
      <c r="A9108" s="35">
        <f t="shared" si="1699"/>
        <v>0</v>
      </c>
      <c r="C9108" s="35" t="str">
        <f t="shared" si="1700"/>
        <v/>
      </c>
      <c r="K9108" t="s">
        <v>577</v>
      </c>
      <c r="O9108" s="35" t="str">
        <f t="shared" si="1701"/>
        <v>?utm_source=yandex&amp;utm_medium=cpc&amp;utm_campaign=&amp;utm_content=&amp;utm_term={keyword}&amp;utm_device={device_type}</v>
      </c>
      <c r="P9108" s="35" t="str">
        <f t="shared" si="1698"/>
        <v/>
      </c>
      <c r="T9108" s="8" t="s">
        <v>751</v>
      </c>
      <c r="U9108" s="8" t="str">
        <f t="shared" si="1702"/>
        <v>,</v>
      </c>
      <c r="W9108" s="35" t="str">
        <f t="shared" si="1703"/>
        <v/>
      </c>
      <c r="X9108" s="35" t="s">
        <v>753</v>
      </c>
      <c r="Y9108" s="35" t="s">
        <v>754</v>
      </c>
      <c r="Z9108" s="35" t="str">
        <f t="shared" si="1704"/>
        <v/>
      </c>
      <c r="AA9108" s="35" t="e">
        <f t="shared" si="1705"/>
        <v>#VALUE!</v>
      </c>
      <c r="AB9108" s="35" t="str">
        <f t="shared" si="1706"/>
        <v>{keyword:}</v>
      </c>
      <c r="AC9108" s="107" t="e">
        <f t="shared" si="1707"/>
        <v>#VALUE!</v>
      </c>
      <c r="AK9108" t="s">
        <v>577</v>
      </c>
    </row>
    <row r="9109" spans="1:37" ht="15" customHeight="1" x14ac:dyDescent="0.25">
      <c r="A9109" s="35">
        <f t="shared" si="1699"/>
        <v>0</v>
      </c>
      <c r="C9109" s="35" t="str">
        <f t="shared" si="1700"/>
        <v/>
      </c>
      <c r="K9109" t="s">
        <v>577</v>
      </c>
      <c r="O9109" s="35" t="str">
        <f t="shared" si="1701"/>
        <v>?utm_source=yandex&amp;utm_medium=cpc&amp;utm_campaign=&amp;utm_content=&amp;utm_term={keyword}&amp;utm_device={device_type}</v>
      </c>
      <c r="P9109" s="35" t="str">
        <f t="shared" si="1698"/>
        <v/>
      </c>
      <c r="T9109" s="8" t="s">
        <v>751</v>
      </c>
      <c r="U9109" s="8" t="str">
        <f t="shared" si="1702"/>
        <v>,</v>
      </c>
      <c r="W9109" s="35" t="str">
        <f t="shared" si="1703"/>
        <v/>
      </c>
      <c r="X9109" s="35" t="s">
        <v>753</v>
      </c>
      <c r="Y9109" s="35" t="s">
        <v>754</v>
      </c>
      <c r="Z9109" s="35" t="str">
        <f t="shared" si="1704"/>
        <v/>
      </c>
      <c r="AA9109" s="35" t="e">
        <f t="shared" si="1705"/>
        <v>#VALUE!</v>
      </c>
      <c r="AB9109" s="35" t="str">
        <f t="shared" si="1706"/>
        <v>{keyword:}</v>
      </c>
      <c r="AC9109" s="107" t="e">
        <f t="shared" si="1707"/>
        <v>#VALUE!</v>
      </c>
      <c r="AK9109" t="s">
        <v>577</v>
      </c>
    </row>
    <row r="9110" spans="1:37" ht="15" x14ac:dyDescent="0.25">
      <c r="A9110" s="35">
        <f t="shared" si="1699"/>
        <v>0</v>
      </c>
      <c r="C9110" s="35" t="str">
        <f t="shared" si="1700"/>
        <v/>
      </c>
      <c r="K9110" t="s">
        <v>577</v>
      </c>
      <c r="O9110" s="35" t="str">
        <f t="shared" si="1701"/>
        <v>?utm_source=yandex&amp;utm_medium=cpc&amp;utm_campaign=&amp;utm_content=&amp;utm_term={keyword}&amp;utm_device={device_type}</v>
      </c>
      <c r="P9110" s="35" t="str">
        <f t="shared" si="1698"/>
        <v/>
      </c>
      <c r="T9110" s="8" t="s">
        <v>751</v>
      </c>
      <c r="U9110" s="8" t="str">
        <f t="shared" si="1702"/>
        <v>,</v>
      </c>
      <c r="W9110" s="35" t="str">
        <f t="shared" si="1703"/>
        <v/>
      </c>
      <c r="X9110" s="35" t="s">
        <v>753</v>
      </c>
      <c r="Y9110" s="35" t="s">
        <v>754</v>
      </c>
      <c r="Z9110" s="35" t="str">
        <f t="shared" si="1704"/>
        <v/>
      </c>
      <c r="AA9110" s="35" t="e">
        <f t="shared" si="1705"/>
        <v>#VALUE!</v>
      </c>
      <c r="AB9110" s="35" t="str">
        <f t="shared" si="1706"/>
        <v>{keyword:}</v>
      </c>
      <c r="AC9110" s="107" t="e">
        <f t="shared" si="1707"/>
        <v>#VALUE!</v>
      </c>
      <c r="AK9110" t="s">
        <v>577</v>
      </c>
    </row>
    <row r="9111" spans="1:37" ht="15" customHeight="1" x14ac:dyDescent="0.25">
      <c r="A9111" s="35">
        <f t="shared" si="1699"/>
        <v>0</v>
      </c>
      <c r="C9111" s="35" t="str">
        <f t="shared" si="1700"/>
        <v/>
      </c>
      <c r="K9111" t="s">
        <v>577</v>
      </c>
      <c r="O9111" s="35" t="str">
        <f t="shared" si="1701"/>
        <v>?utm_source=yandex&amp;utm_medium=cpc&amp;utm_campaign=&amp;utm_content=&amp;utm_term={keyword}&amp;utm_device={device_type}</v>
      </c>
      <c r="P9111" s="35" t="str">
        <f t="shared" si="1698"/>
        <v/>
      </c>
      <c r="T9111" s="8" t="s">
        <v>751</v>
      </c>
      <c r="U9111" s="8" t="str">
        <f t="shared" si="1702"/>
        <v>,</v>
      </c>
      <c r="W9111" s="35" t="str">
        <f t="shared" si="1703"/>
        <v/>
      </c>
      <c r="X9111" s="35" t="s">
        <v>753</v>
      </c>
      <c r="Y9111" s="35" t="s">
        <v>754</v>
      </c>
      <c r="Z9111" s="35" t="str">
        <f t="shared" si="1704"/>
        <v/>
      </c>
      <c r="AA9111" s="35" t="e">
        <f t="shared" si="1705"/>
        <v>#VALUE!</v>
      </c>
      <c r="AB9111" s="35" t="str">
        <f t="shared" si="1706"/>
        <v>{keyword:}</v>
      </c>
      <c r="AC9111" s="107" t="e">
        <f t="shared" si="1707"/>
        <v>#VALUE!</v>
      </c>
      <c r="AK9111" t="s">
        <v>577</v>
      </c>
    </row>
    <row r="9112" spans="1:37" ht="15" x14ac:dyDescent="0.25">
      <c r="A9112" s="35">
        <f t="shared" si="1699"/>
        <v>0</v>
      </c>
      <c r="C9112" s="35" t="str">
        <f t="shared" si="1700"/>
        <v/>
      </c>
      <c r="K9112" t="s">
        <v>577</v>
      </c>
      <c r="O9112" s="35" t="str">
        <f t="shared" si="1701"/>
        <v>?utm_source=yandex&amp;utm_medium=cpc&amp;utm_campaign=&amp;utm_content=&amp;utm_term={keyword}&amp;utm_device={device_type}</v>
      </c>
      <c r="P9112" s="35" t="str">
        <f t="shared" si="1698"/>
        <v/>
      </c>
      <c r="T9112" s="8" t="s">
        <v>751</v>
      </c>
      <c r="U9112" s="8" t="str">
        <f t="shared" si="1702"/>
        <v>,</v>
      </c>
      <c r="W9112" s="35" t="str">
        <f t="shared" si="1703"/>
        <v/>
      </c>
      <c r="X9112" s="35" t="s">
        <v>753</v>
      </c>
      <c r="Y9112" s="35" t="s">
        <v>754</v>
      </c>
      <c r="Z9112" s="35" t="str">
        <f t="shared" si="1704"/>
        <v/>
      </c>
      <c r="AA9112" s="35" t="e">
        <f t="shared" si="1705"/>
        <v>#VALUE!</v>
      </c>
      <c r="AB9112" s="35" t="str">
        <f t="shared" si="1706"/>
        <v>{keyword:}</v>
      </c>
      <c r="AC9112" s="107" t="e">
        <f t="shared" si="1707"/>
        <v>#VALUE!</v>
      </c>
      <c r="AK9112" t="s">
        <v>577</v>
      </c>
    </row>
    <row r="9113" spans="1:37" ht="15" customHeight="1" x14ac:dyDescent="0.25">
      <c r="A9113" s="35">
        <f t="shared" si="1699"/>
        <v>0</v>
      </c>
      <c r="C9113" s="35" t="str">
        <f t="shared" si="1700"/>
        <v/>
      </c>
      <c r="K9113" t="s">
        <v>577</v>
      </c>
      <c r="O9113" s="35" t="str">
        <f t="shared" si="1701"/>
        <v>?utm_source=yandex&amp;utm_medium=cpc&amp;utm_campaign=&amp;utm_content=&amp;utm_term={keyword}&amp;utm_device={device_type}</v>
      </c>
      <c r="P9113" s="35" t="str">
        <f t="shared" si="1698"/>
        <v/>
      </c>
      <c r="T9113" s="8" t="s">
        <v>751</v>
      </c>
      <c r="U9113" s="8" t="str">
        <f t="shared" si="1702"/>
        <v>,</v>
      </c>
      <c r="W9113" s="35" t="str">
        <f t="shared" si="1703"/>
        <v/>
      </c>
      <c r="X9113" s="35" t="s">
        <v>753</v>
      </c>
      <c r="Y9113" s="35" t="s">
        <v>754</v>
      </c>
      <c r="Z9113" s="35" t="str">
        <f t="shared" si="1704"/>
        <v/>
      </c>
      <c r="AA9113" s="35" t="e">
        <f t="shared" si="1705"/>
        <v>#VALUE!</v>
      </c>
      <c r="AB9113" s="35" t="str">
        <f t="shared" si="1706"/>
        <v>{keyword:}</v>
      </c>
      <c r="AC9113" s="107" t="e">
        <f t="shared" si="1707"/>
        <v>#VALUE!</v>
      </c>
      <c r="AK9113" t="s">
        <v>577</v>
      </c>
    </row>
    <row r="9114" spans="1:37" ht="15" x14ac:dyDescent="0.25">
      <c r="A9114" s="35">
        <f t="shared" si="1699"/>
        <v>0</v>
      </c>
      <c r="C9114" s="35" t="str">
        <f t="shared" si="1700"/>
        <v/>
      </c>
      <c r="K9114" t="s">
        <v>577</v>
      </c>
      <c r="O9114" s="35" t="str">
        <f t="shared" si="1701"/>
        <v>?utm_source=yandex&amp;utm_medium=cpc&amp;utm_campaign=&amp;utm_content=&amp;utm_term={keyword}&amp;utm_device={device_type}</v>
      </c>
      <c r="P9114" s="35" t="str">
        <f t="shared" si="1698"/>
        <v/>
      </c>
      <c r="T9114" s="8" t="s">
        <v>751</v>
      </c>
      <c r="U9114" s="8" t="str">
        <f t="shared" si="1702"/>
        <v>,</v>
      </c>
      <c r="W9114" s="35" t="str">
        <f t="shared" si="1703"/>
        <v/>
      </c>
      <c r="X9114" s="35" t="s">
        <v>753</v>
      </c>
      <c r="Y9114" s="35" t="s">
        <v>754</v>
      </c>
      <c r="Z9114" s="35" t="str">
        <f t="shared" si="1704"/>
        <v/>
      </c>
      <c r="AA9114" s="35" t="e">
        <f t="shared" si="1705"/>
        <v>#VALUE!</v>
      </c>
      <c r="AB9114" s="35" t="str">
        <f t="shared" si="1706"/>
        <v>{keyword:}</v>
      </c>
      <c r="AC9114" s="107" t="e">
        <f t="shared" si="1707"/>
        <v>#VALUE!</v>
      </c>
      <c r="AK9114" t="s">
        <v>577</v>
      </c>
    </row>
    <row r="9115" spans="1:37" ht="15" customHeight="1" x14ac:dyDescent="0.25">
      <c r="A9115" s="35">
        <f t="shared" si="1699"/>
        <v>0</v>
      </c>
      <c r="C9115" s="35" t="str">
        <f t="shared" si="1700"/>
        <v/>
      </c>
      <c r="K9115" t="s">
        <v>577</v>
      </c>
      <c r="O9115" s="35" t="str">
        <f t="shared" si="1701"/>
        <v>?utm_source=yandex&amp;utm_medium=cpc&amp;utm_campaign=&amp;utm_content=&amp;utm_term={keyword}&amp;utm_device={device_type}</v>
      </c>
      <c r="P9115" s="35" t="str">
        <f t="shared" si="1698"/>
        <v/>
      </c>
      <c r="T9115" s="8" t="s">
        <v>751</v>
      </c>
      <c r="U9115" s="8" t="str">
        <f t="shared" si="1702"/>
        <v>,</v>
      </c>
      <c r="W9115" s="35" t="str">
        <f t="shared" si="1703"/>
        <v/>
      </c>
      <c r="X9115" s="35" t="s">
        <v>753</v>
      </c>
      <c r="Y9115" s="35" t="s">
        <v>754</v>
      </c>
      <c r="Z9115" s="35" t="str">
        <f t="shared" si="1704"/>
        <v/>
      </c>
      <c r="AA9115" s="35" t="e">
        <f t="shared" si="1705"/>
        <v>#VALUE!</v>
      </c>
      <c r="AB9115" s="35" t="str">
        <f t="shared" si="1706"/>
        <v>{keyword:}</v>
      </c>
      <c r="AC9115" s="107" t="e">
        <f t="shared" si="1707"/>
        <v>#VALUE!</v>
      </c>
      <c r="AK9115" t="s">
        <v>577</v>
      </c>
    </row>
    <row r="9116" spans="1:37" ht="15" x14ac:dyDescent="0.25">
      <c r="A9116" s="35">
        <f t="shared" si="1699"/>
        <v>0</v>
      </c>
      <c r="C9116" s="35" t="str">
        <f t="shared" si="1700"/>
        <v/>
      </c>
      <c r="K9116" t="s">
        <v>577</v>
      </c>
      <c r="O9116" s="35" t="str">
        <f t="shared" si="1701"/>
        <v>?utm_source=yandex&amp;utm_medium=cpc&amp;utm_campaign=&amp;utm_content=&amp;utm_term={keyword}&amp;utm_device={device_type}</v>
      </c>
      <c r="P9116" s="35" t="str">
        <f t="shared" si="1698"/>
        <v/>
      </c>
      <c r="T9116" s="8" t="s">
        <v>751</v>
      </c>
      <c r="U9116" s="8" t="str">
        <f t="shared" si="1702"/>
        <v>,</v>
      </c>
      <c r="W9116" s="35" t="str">
        <f t="shared" si="1703"/>
        <v/>
      </c>
      <c r="X9116" s="35" t="s">
        <v>753</v>
      </c>
      <c r="Y9116" s="35" t="s">
        <v>754</v>
      </c>
      <c r="Z9116" s="35" t="str">
        <f t="shared" si="1704"/>
        <v/>
      </c>
      <c r="AA9116" s="35" t="e">
        <f t="shared" si="1705"/>
        <v>#VALUE!</v>
      </c>
      <c r="AB9116" s="35" t="str">
        <f t="shared" si="1706"/>
        <v>{keyword:}</v>
      </c>
      <c r="AC9116" s="107" t="e">
        <f t="shared" si="1707"/>
        <v>#VALUE!</v>
      </c>
      <c r="AK9116" t="s">
        <v>577</v>
      </c>
    </row>
    <row r="9117" spans="1:37" ht="15" customHeight="1" x14ac:dyDescent="0.25">
      <c r="A9117" s="35">
        <f t="shared" si="1699"/>
        <v>0</v>
      </c>
      <c r="C9117" s="35" t="str">
        <f t="shared" si="1700"/>
        <v/>
      </c>
      <c r="K9117" t="s">
        <v>577</v>
      </c>
      <c r="O9117" s="35" t="str">
        <f t="shared" si="1701"/>
        <v>?utm_source=yandex&amp;utm_medium=cpc&amp;utm_campaign=&amp;utm_content=&amp;utm_term={keyword}&amp;utm_device={device_type}</v>
      </c>
      <c r="P9117" s="35" t="str">
        <f t="shared" si="1698"/>
        <v/>
      </c>
      <c r="T9117" s="8" t="s">
        <v>751</v>
      </c>
      <c r="U9117" s="8" t="str">
        <f t="shared" si="1702"/>
        <v>,</v>
      </c>
      <c r="W9117" s="35" t="str">
        <f t="shared" si="1703"/>
        <v/>
      </c>
      <c r="X9117" s="35" t="s">
        <v>753</v>
      </c>
      <c r="Y9117" s="35" t="s">
        <v>754</v>
      </c>
      <c r="Z9117" s="35" t="str">
        <f t="shared" si="1704"/>
        <v/>
      </c>
      <c r="AA9117" s="35" t="e">
        <f t="shared" si="1705"/>
        <v>#VALUE!</v>
      </c>
      <c r="AB9117" s="35" t="str">
        <f t="shared" si="1706"/>
        <v>{keyword:}</v>
      </c>
      <c r="AC9117" s="107" t="e">
        <f t="shared" si="1707"/>
        <v>#VALUE!</v>
      </c>
      <c r="AK9117" t="s">
        <v>577</v>
      </c>
    </row>
    <row r="9118" spans="1:37" ht="15" x14ac:dyDescent="0.25">
      <c r="A9118" s="35">
        <f t="shared" si="1699"/>
        <v>0</v>
      </c>
      <c r="C9118" s="35" t="str">
        <f t="shared" si="1700"/>
        <v/>
      </c>
      <c r="K9118" t="s">
        <v>577</v>
      </c>
      <c r="O9118" s="35" t="str">
        <f t="shared" si="1701"/>
        <v>?utm_source=yandex&amp;utm_medium=cpc&amp;utm_campaign=&amp;utm_content=&amp;utm_term={keyword}&amp;utm_device={device_type}</v>
      </c>
      <c r="P9118" s="35" t="str">
        <f t="shared" si="1698"/>
        <v/>
      </c>
      <c r="T9118" s="8" t="s">
        <v>751</v>
      </c>
      <c r="U9118" s="8" t="str">
        <f t="shared" si="1702"/>
        <v>,</v>
      </c>
      <c r="W9118" s="35" t="str">
        <f t="shared" si="1703"/>
        <v/>
      </c>
      <c r="X9118" s="35" t="s">
        <v>753</v>
      </c>
      <c r="Y9118" s="35" t="s">
        <v>754</v>
      </c>
      <c r="Z9118" s="35" t="str">
        <f t="shared" si="1704"/>
        <v/>
      </c>
      <c r="AA9118" s="35" t="e">
        <f t="shared" si="1705"/>
        <v>#VALUE!</v>
      </c>
      <c r="AB9118" s="35" t="str">
        <f t="shared" si="1706"/>
        <v>{keyword:}</v>
      </c>
      <c r="AC9118" s="107" t="e">
        <f t="shared" si="1707"/>
        <v>#VALUE!</v>
      </c>
      <c r="AK9118" t="s">
        <v>577</v>
      </c>
    </row>
    <row r="9119" spans="1:37" ht="15" customHeight="1" x14ac:dyDescent="0.25">
      <c r="A9119" s="35">
        <f t="shared" si="1699"/>
        <v>0</v>
      </c>
      <c r="C9119" s="35" t="str">
        <f t="shared" si="1700"/>
        <v/>
      </c>
      <c r="K9119" t="s">
        <v>577</v>
      </c>
      <c r="O9119" s="35" t="str">
        <f t="shared" si="1701"/>
        <v>?utm_source=yandex&amp;utm_medium=cpc&amp;utm_campaign=&amp;utm_content=&amp;utm_term={keyword}&amp;utm_device={device_type}</v>
      </c>
      <c r="P9119" s="35" t="str">
        <f t="shared" si="1698"/>
        <v/>
      </c>
      <c r="T9119" s="8" t="s">
        <v>751</v>
      </c>
      <c r="U9119" s="8" t="str">
        <f t="shared" si="1702"/>
        <v>,</v>
      </c>
      <c r="W9119" s="35" t="str">
        <f t="shared" si="1703"/>
        <v/>
      </c>
      <c r="X9119" s="35" t="s">
        <v>753</v>
      </c>
      <c r="Y9119" s="35" t="s">
        <v>754</v>
      </c>
      <c r="Z9119" s="35" t="str">
        <f t="shared" si="1704"/>
        <v/>
      </c>
      <c r="AA9119" s="35" t="e">
        <f t="shared" si="1705"/>
        <v>#VALUE!</v>
      </c>
      <c r="AB9119" s="35" t="str">
        <f t="shared" si="1706"/>
        <v>{keyword:}</v>
      </c>
      <c r="AC9119" s="107" t="e">
        <f t="shared" si="1707"/>
        <v>#VALUE!</v>
      </c>
      <c r="AK9119" t="s">
        <v>577</v>
      </c>
    </row>
    <row r="9120" spans="1:37" ht="15" x14ac:dyDescent="0.25">
      <c r="A9120" s="35">
        <f t="shared" si="1699"/>
        <v>0</v>
      </c>
      <c r="C9120" s="35" t="str">
        <f t="shared" si="1700"/>
        <v/>
      </c>
      <c r="K9120" t="s">
        <v>577</v>
      </c>
      <c r="O9120" s="35" t="str">
        <f t="shared" si="1701"/>
        <v>?utm_source=yandex&amp;utm_medium=cpc&amp;utm_campaign=&amp;utm_content=&amp;utm_term={keyword}&amp;utm_device={device_type}</v>
      </c>
      <c r="P9120" s="35" t="str">
        <f t="shared" si="1698"/>
        <v/>
      </c>
      <c r="T9120" s="8" t="s">
        <v>751</v>
      </c>
      <c r="U9120" s="8" t="str">
        <f t="shared" si="1702"/>
        <v>,</v>
      </c>
      <c r="W9120" s="35" t="str">
        <f t="shared" si="1703"/>
        <v/>
      </c>
      <c r="X9120" s="35" t="s">
        <v>753</v>
      </c>
      <c r="Y9120" s="35" t="s">
        <v>754</v>
      </c>
      <c r="Z9120" s="35" t="str">
        <f t="shared" si="1704"/>
        <v/>
      </c>
      <c r="AA9120" s="35" t="e">
        <f t="shared" si="1705"/>
        <v>#VALUE!</v>
      </c>
      <c r="AB9120" s="35" t="str">
        <f t="shared" si="1706"/>
        <v>{keyword:}</v>
      </c>
      <c r="AC9120" s="107" t="e">
        <f t="shared" si="1707"/>
        <v>#VALUE!</v>
      </c>
      <c r="AK9120" t="s">
        <v>577</v>
      </c>
    </row>
    <row r="9121" spans="1:37" ht="15" customHeight="1" x14ac:dyDescent="0.25">
      <c r="A9121" s="35">
        <f t="shared" si="1699"/>
        <v>0</v>
      </c>
      <c r="C9121" s="35" t="str">
        <f t="shared" si="1700"/>
        <v/>
      </c>
      <c r="K9121" t="s">
        <v>577</v>
      </c>
      <c r="O9121" s="35" t="str">
        <f t="shared" si="1701"/>
        <v>?utm_source=yandex&amp;utm_medium=cpc&amp;utm_campaign=&amp;utm_content=&amp;utm_term={keyword}&amp;utm_device={device_type}</v>
      </c>
      <c r="P9121" s="35" t="str">
        <f t="shared" si="1698"/>
        <v/>
      </c>
      <c r="T9121" s="8" t="s">
        <v>751</v>
      </c>
      <c r="U9121" s="8" t="str">
        <f t="shared" si="1702"/>
        <v>,</v>
      </c>
      <c r="W9121" s="35" t="str">
        <f t="shared" si="1703"/>
        <v/>
      </c>
      <c r="X9121" s="35" t="s">
        <v>753</v>
      </c>
      <c r="Y9121" s="35" t="s">
        <v>754</v>
      </c>
      <c r="Z9121" s="35" t="str">
        <f t="shared" si="1704"/>
        <v/>
      </c>
      <c r="AA9121" s="35" t="e">
        <f t="shared" si="1705"/>
        <v>#VALUE!</v>
      </c>
      <c r="AB9121" s="35" t="str">
        <f t="shared" si="1706"/>
        <v>{keyword:}</v>
      </c>
      <c r="AC9121" s="107" t="e">
        <f t="shared" si="1707"/>
        <v>#VALUE!</v>
      </c>
      <c r="AK9121" t="s">
        <v>577</v>
      </c>
    </row>
    <row r="9122" spans="1:37" ht="15" x14ac:dyDescent="0.25">
      <c r="A9122" s="35">
        <f t="shared" si="1699"/>
        <v>0</v>
      </c>
      <c r="C9122" s="35" t="str">
        <f t="shared" si="1700"/>
        <v/>
      </c>
      <c r="K9122" t="s">
        <v>577</v>
      </c>
      <c r="O9122" s="35" t="str">
        <f t="shared" si="1701"/>
        <v>?utm_source=yandex&amp;utm_medium=cpc&amp;utm_campaign=&amp;utm_content=&amp;utm_term={keyword}&amp;utm_device={device_type}</v>
      </c>
      <c r="P9122" s="35" t="str">
        <f t="shared" si="1698"/>
        <v/>
      </c>
      <c r="T9122" s="8" t="s">
        <v>751</v>
      </c>
      <c r="U9122" s="8" t="str">
        <f t="shared" si="1702"/>
        <v>,</v>
      </c>
      <c r="W9122" s="35" t="str">
        <f t="shared" si="1703"/>
        <v/>
      </c>
      <c r="X9122" s="35" t="s">
        <v>753</v>
      </c>
      <c r="Y9122" s="35" t="s">
        <v>754</v>
      </c>
      <c r="Z9122" s="35" t="str">
        <f t="shared" si="1704"/>
        <v/>
      </c>
      <c r="AA9122" s="35" t="e">
        <f t="shared" si="1705"/>
        <v>#VALUE!</v>
      </c>
      <c r="AB9122" s="35" t="str">
        <f t="shared" si="1706"/>
        <v>{keyword:}</v>
      </c>
      <c r="AC9122" s="107" t="e">
        <f t="shared" si="1707"/>
        <v>#VALUE!</v>
      </c>
      <c r="AK9122" t="s">
        <v>577</v>
      </c>
    </row>
    <row r="9123" spans="1:37" ht="15" customHeight="1" x14ac:dyDescent="0.25">
      <c r="A9123" s="35">
        <f t="shared" si="1699"/>
        <v>0</v>
      </c>
      <c r="C9123" s="35" t="str">
        <f t="shared" si="1700"/>
        <v/>
      </c>
      <c r="K9123" t="s">
        <v>577</v>
      </c>
      <c r="O9123" s="35" t="str">
        <f t="shared" si="1701"/>
        <v>?utm_source=yandex&amp;utm_medium=cpc&amp;utm_campaign=&amp;utm_content=&amp;utm_term={keyword}&amp;utm_device={device_type}</v>
      </c>
      <c r="P9123" s="35" t="str">
        <f t="shared" si="1698"/>
        <v/>
      </c>
      <c r="T9123" s="8" t="s">
        <v>751</v>
      </c>
      <c r="U9123" s="8" t="str">
        <f t="shared" si="1702"/>
        <v>,</v>
      </c>
      <c r="W9123" s="35" t="str">
        <f t="shared" si="1703"/>
        <v/>
      </c>
      <c r="X9123" s="35" t="s">
        <v>753</v>
      </c>
      <c r="Y9123" s="35" t="s">
        <v>754</v>
      </c>
      <c r="Z9123" s="35" t="str">
        <f t="shared" si="1704"/>
        <v/>
      </c>
      <c r="AA9123" s="35" t="e">
        <f t="shared" si="1705"/>
        <v>#VALUE!</v>
      </c>
      <c r="AB9123" s="35" t="str">
        <f t="shared" si="1706"/>
        <v>{keyword:}</v>
      </c>
      <c r="AC9123" s="107" t="e">
        <f t="shared" si="1707"/>
        <v>#VALUE!</v>
      </c>
      <c r="AK9123" t="s">
        <v>577</v>
      </c>
    </row>
    <row r="9124" spans="1:37" ht="15" x14ac:dyDescent="0.25">
      <c r="A9124" s="35">
        <f t="shared" si="1699"/>
        <v>0</v>
      </c>
      <c r="C9124" s="35" t="str">
        <f t="shared" si="1700"/>
        <v/>
      </c>
      <c r="K9124" t="s">
        <v>577</v>
      </c>
      <c r="O9124" s="35" t="str">
        <f t="shared" si="1701"/>
        <v>?utm_source=yandex&amp;utm_medium=cpc&amp;utm_campaign=&amp;utm_content=&amp;utm_term={keyword}&amp;utm_device={device_type}</v>
      </c>
      <c r="P9124" s="35" t="str">
        <f t="shared" si="1698"/>
        <v/>
      </c>
      <c r="T9124" s="8" t="s">
        <v>751</v>
      </c>
      <c r="U9124" s="8" t="str">
        <f t="shared" si="1702"/>
        <v>,</v>
      </c>
      <c r="W9124" s="35" t="str">
        <f t="shared" si="1703"/>
        <v/>
      </c>
      <c r="X9124" s="35" t="s">
        <v>753</v>
      </c>
      <c r="Y9124" s="35" t="s">
        <v>754</v>
      </c>
      <c r="Z9124" s="35" t="str">
        <f t="shared" si="1704"/>
        <v/>
      </c>
      <c r="AA9124" s="35" t="e">
        <f t="shared" si="1705"/>
        <v>#VALUE!</v>
      </c>
      <c r="AB9124" s="35" t="str">
        <f t="shared" si="1706"/>
        <v>{keyword:}</v>
      </c>
      <c r="AC9124" s="107" t="e">
        <f t="shared" si="1707"/>
        <v>#VALUE!</v>
      </c>
      <c r="AK9124" t="s">
        <v>577</v>
      </c>
    </row>
    <row r="9125" spans="1:37" ht="15" customHeight="1" x14ac:dyDescent="0.25">
      <c r="A9125" s="35">
        <f t="shared" si="1699"/>
        <v>0</v>
      </c>
      <c r="C9125" s="35" t="str">
        <f t="shared" si="1700"/>
        <v/>
      </c>
      <c r="K9125" t="s">
        <v>577</v>
      </c>
      <c r="O9125" s="35" t="str">
        <f t="shared" si="1701"/>
        <v>?utm_source=yandex&amp;utm_medium=cpc&amp;utm_campaign=&amp;utm_content=&amp;utm_term={keyword}&amp;utm_device={device_type}</v>
      </c>
      <c r="P9125" s="35" t="str">
        <f t="shared" si="1698"/>
        <v/>
      </c>
      <c r="T9125" s="8" t="s">
        <v>751</v>
      </c>
      <c r="U9125" s="8" t="str">
        <f t="shared" si="1702"/>
        <v>,</v>
      </c>
      <c r="W9125" s="35" t="str">
        <f t="shared" si="1703"/>
        <v/>
      </c>
      <c r="X9125" s="35" t="s">
        <v>753</v>
      </c>
      <c r="Y9125" s="35" t="s">
        <v>754</v>
      </c>
      <c r="Z9125" s="35" t="str">
        <f t="shared" si="1704"/>
        <v/>
      </c>
      <c r="AA9125" s="35" t="e">
        <f t="shared" si="1705"/>
        <v>#VALUE!</v>
      </c>
      <c r="AB9125" s="35" t="str">
        <f t="shared" si="1706"/>
        <v>{keyword:}</v>
      </c>
      <c r="AC9125" s="107" t="e">
        <f t="shared" si="1707"/>
        <v>#VALUE!</v>
      </c>
      <c r="AK9125" t="s">
        <v>577</v>
      </c>
    </row>
    <row r="9126" spans="1:37" ht="15" x14ac:dyDescent="0.25">
      <c r="A9126" s="35">
        <f t="shared" si="1699"/>
        <v>0</v>
      </c>
      <c r="C9126" s="35" t="str">
        <f t="shared" si="1700"/>
        <v/>
      </c>
      <c r="K9126" t="s">
        <v>577</v>
      </c>
      <c r="O9126" s="35" t="str">
        <f t="shared" si="1701"/>
        <v>?utm_source=yandex&amp;utm_medium=cpc&amp;utm_campaign=&amp;utm_content=&amp;utm_term={keyword}&amp;utm_device={device_type}</v>
      </c>
      <c r="P9126" s="35" t="str">
        <f t="shared" si="1698"/>
        <v/>
      </c>
      <c r="T9126" s="8" t="s">
        <v>751</v>
      </c>
      <c r="U9126" s="8" t="str">
        <f t="shared" si="1702"/>
        <v>,</v>
      </c>
      <c r="W9126" s="35" t="str">
        <f t="shared" si="1703"/>
        <v/>
      </c>
      <c r="X9126" s="35" t="s">
        <v>753</v>
      </c>
      <c r="Y9126" s="35" t="s">
        <v>754</v>
      </c>
      <c r="Z9126" s="35" t="str">
        <f t="shared" si="1704"/>
        <v/>
      </c>
      <c r="AA9126" s="35" t="e">
        <f t="shared" si="1705"/>
        <v>#VALUE!</v>
      </c>
      <c r="AB9126" s="35" t="str">
        <f t="shared" si="1706"/>
        <v>{keyword:}</v>
      </c>
      <c r="AC9126" s="107" t="e">
        <f t="shared" si="1707"/>
        <v>#VALUE!</v>
      </c>
      <c r="AK9126" t="s">
        <v>577</v>
      </c>
    </row>
    <row r="9127" spans="1:37" ht="15" customHeight="1" x14ac:dyDescent="0.25">
      <c r="A9127" s="35">
        <f t="shared" si="1699"/>
        <v>0</v>
      </c>
      <c r="C9127" s="35" t="str">
        <f t="shared" si="1700"/>
        <v/>
      </c>
      <c r="K9127" t="s">
        <v>577</v>
      </c>
      <c r="O9127" s="35" t="str">
        <f t="shared" si="1701"/>
        <v>?utm_source=yandex&amp;utm_medium=cpc&amp;utm_campaign=&amp;utm_content=&amp;utm_term={keyword}&amp;utm_device={device_type}</v>
      </c>
      <c r="P9127" s="35" t="str">
        <f t="shared" si="1698"/>
        <v/>
      </c>
      <c r="T9127" s="8" t="s">
        <v>751</v>
      </c>
      <c r="U9127" s="8" t="str">
        <f t="shared" si="1702"/>
        <v>,</v>
      </c>
      <c r="W9127" s="35" t="str">
        <f t="shared" si="1703"/>
        <v/>
      </c>
      <c r="X9127" s="35" t="s">
        <v>753</v>
      </c>
      <c r="Y9127" s="35" t="s">
        <v>754</v>
      </c>
      <c r="Z9127" s="35" t="str">
        <f t="shared" si="1704"/>
        <v/>
      </c>
      <c r="AA9127" s="35" t="e">
        <f t="shared" si="1705"/>
        <v>#VALUE!</v>
      </c>
      <c r="AB9127" s="35" t="str">
        <f t="shared" si="1706"/>
        <v>{keyword:}</v>
      </c>
      <c r="AC9127" s="107" t="e">
        <f t="shared" si="1707"/>
        <v>#VALUE!</v>
      </c>
      <c r="AK9127" t="s">
        <v>577</v>
      </c>
    </row>
    <row r="9128" spans="1:37" ht="15" x14ac:dyDescent="0.25">
      <c r="A9128" s="35">
        <f t="shared" si="1699"/>
        <v>0</v>
      </c>
      <c r="C9128" s="35" t="str">
        <f t="shared" si="1700"/>
        <v/>
      </c>
      <c r="K9128" t="s">
        <v>577</v>
      </c>
      <c r="O9128" s="35" t="str">
        <f t="shared" si="1701"/>
        <v>?utm_source=yandex&amp;utm_medium=cpc&amp;utm_campaign=&amp;utm_content=&amp;utm_term={keyword}&amp;utm_device={device_type}</v>
      </c>
      <c r="P9128" s="35" t="str">
        <f t="shared" si="1698"/>
        <v/>
      </c>
      <c r="T9128" s="8" t="s">
        <v>751</v>
      </c>
      <c r="U9128" s="8" t="str">
        <f t="shared" si="1702"/>
        <v>,</v>
      </c>
      <c r="W9128" s="35" t="str">
        <f t="shared" si="1703"/>
        <v/>
      </c>
      <c r="X9128" s="35" t="s">
        <v>753</v>
      </c>
      <c r="Y9128" s="35" t="s">
        <v>754</v>
      </c>
      <c r="Z9128" s="35" t="str">
        <f t="shared" si="1704"/>
        <v/>
      </c>
      <c r="AA9128" s="35" t="e">
        <f t="shared" si="1705"/>
        <v>#VALUE!</v>
      </c>
      <c r="AB9128" s="35" t="str">
        <f t="shared" si="1706"/>
        <v>{keyword:}</v>
      </c>
      <c r="AC9128" s="107" t="e">
        <f t="shared" si="1707"/>
        <v>#VALUE!</v>
      </c>
      <c r="AK9128" t="s">
        <v>577</v>
      </c>
    </row>
    <row r="9129" spans="1:37" ht="15" customHeight="1" x14ac:dyDescent="0.25">
      <c r="A9129" s="35">
        <f t="shared" si="1699"/>
        <v>0</v>
      </c>
      <c r="C9129" s="35" t="str">
        <f t="shared" si="1700"/>
        <v/>
      </c>
      <c r="K9129" t="s">
        <v>577</v>
      </c>
      <c r="O9129" s="35" t="str">
        <f t="shared" si="1701"/>
        <v>?utm_source=yandex&amp;utm_medium=cpc&amp;utm_campaign=&amp;utm_content=&amp;utm_term={keyword}&amp;utm_device={device_type}</v>
      </c>
      <c r="P9129" s="35" t="str">
        <f t="shared" si="1698"/>
        <v/>
      </c>
      <c r="T9129" s="8" t="s">
        <v>751</v>
      </c>
      <c r="U9129" s="8" t="str">
        <f t="shared" si="1702"/>
        <v>,</v>
      </c>
      <c r="W9129" s="35" t="str">
        <f t="shared" si="1703"/>
        <v/>
      </c>
      <c r="X9129" s="35" t="s">
        <v>753</v>
      </c>
      <c r="Y9129" s="35" t="s">
        <v>754</v>
      </c>
      <c r="Z9129" s="35" t="str">
        <f t="shared" si="1704"/>
        <v/>
      </c>
      <c r="AA9129" s="35" t="e">
        <f t="shared" si="1705"/>
        <v>#VALUE!</v>
      </c>
      <c r="AB9129" s="35" t="str">
        <f t="shared" si="1706"/>
        <v>{keyword:}</v>
      </c>
      <c r="AC9129" s="107" t="e">
        <f t="shared" si="1707"/>
        <v>#VALUE!</v>
      </c>
      <c r="AK9129" t="s">
        <v>577</v>
      </c>
    </row>
    <row r="9130" spans="1:37" ht="15" x14ac:dyDescent="0.25">
      <c r="A9130" s="35">
        <f t="shared" si="1699"/>
        <v>0</v>
      </c>
      <c r="C9130" s="35" t="str">
        <f t="shared" si="1700"/>
        <v/>
      </c>
      <c r="K9130" t="s">
        <v>577</v>
      </c>
      <c r="O9130" s="35" t="str">
        <f t="shared" si="1701"/>
        <v>?utm_source=yandex&amp;utm_medium=cpc&amp;utm_campaign=&amp;utm_content=&amp;utm_term={keyword}&amp;utm_device={device_type}</v>
      </c>
      <c r="P9130" s="35" t="str">
        <f t="shared" si="1698"/>
        <v/>
      </c>
      <c r="T9130" s="8" t="s">
        <v>751</v>
      </c>
      <c r="U9130" s="8" t="str">
        <f t="shared" si="1702"/>
        <v>,</v>
      </c>
      <c r="W9130" s="35" t="str">
        <f t="shared" si="1703"/>
        <v/>
      </c>
      <c r="X9130" s="35" t="s">
        <v>753</v>
      </c>
      <c r="Y9130" s="35" t="s">
        <v>754</v>
      </c>
      <c r="Z9130" s="35" t="str">
        <f t="shared" si="1704"/>
        <v/>
      </c>
      <c r="AA9130" s="35" t="e">
        <f t="shared" si="1705"/>
        <v>#VALUE!</v>
      </c>
      <c r="AB9130" s="35" t="str">
        <f t="shared" si="1706"/>
        <v>{keyword:}</v>
      </c>
      <c r="AC9130" s="107" t="e">
        <f t="shared" si="1707"/>
        <v>#VALUE!</v>
      </c>
      <c r="AK9130" t="s">
        <v>577</v>
      </c>
    </row>
    <row r="9131" spans="1:37" ht="15" customHeight="1" x14ac:dyDescent="0.25">
      <c r="A9131" s="35">
        <f t="shared" si="1699"/>
        <v>0</v>
      </c>
      <c r="C9131" s="35" t="str">
        <f t="shared" si="1700"/>
        <v/>
      </c>
      <c r="K9131" t="s">
        <v>577</v>
      </c>
      <c r="O9131" s="35" t="str">
        <f t="shared" si="1701"/>
        <v>?utm_source=yandex&amp;utm_medium=cpc&amp;utm_campaign=&amp;utm_content=&amp;utm_term={keyword}&amp;utm_device={device_type}</v>
      </c>
      <c r="P9131" s="35" t="str">
        <f t="shared" si="1698"/>
        <v/>
      </c>
      <c r="T9131" s="8" t="s">
        <v>751</v>
      </c>
      <c r="U9131" s="8" t="str">
        <f t="shared" si="1702"/>
        <v>,</v>
      </c>
      <c r="W9131" s="35" t="str">
        <f t="shared" si="1703"/>
        <v/>
      </c>
      <c r="X9131" s="35" t="s">
        <v>753</v>
      </c>
      <c r="Y9131" s="35" t="s">
        <v>754</v>
      </c>
      <c r="Z9131" s="35" t="str">
        <f t="shared" si="1704"/>
        <v/>
      </c>
      <c r="AA9131" s="35" t="e">
        <f t="shared" si="1705"/>
        <v>#VALUE!</v>
      </c>
      <c r="AB9131" s="35" t="str">
        <f t="shared" si="1706"/>
        <v>{keyword:}</v>
      </c>
      <c r="AC9131" s="107" t="e">
        <f t="shared" si="1707"/>
        <v>#VALUE!</v>
      </c>
      <c r="AK9131" t="s">
        <v>577</v>
      </c>
    </row>
    <row r="9132" spans="1:37" ht="15" x14ac:dyDescent="0.25">
      <c r="A9132" s="35">
        <f t="shared" si="1699"/>
        <v>0</v>
      </c>
      <c r="C9132" s="35" t="str">
        <f t="shared" si="1700"/>
        <v/>
      </c>
      <c r="K9132" t="s">
        <v>577</v>
      </c>
      <c r="O9132" s="35" t="str">
        <f t="shared" si="1701"/>
        <v>?utm_source=yandex&amp;utm_medium=cpc&amp;utm_campaign=&amp;utm_content=&amp;utm_term={keyword}&amp;utm_device={device_type}</v>
      </c>
      <c r="P9132" s="35" t="str">
        <f t="shared" si="1698"/>
        <v/>
      </c>
      <c r="T9132" s="8" t="s">
        <v>751</v>
      </c>
      <c r="U9132" s="8" t="str">
        <f t="shared" si="1702"/>
        <v>,</v>
      </c>
      <c r="W9132" s="35" t="str">
        <f t="shared" si="1703"/>
        <v/>
      </c>
      <c r="X9132" s="35" t="s">
        <v>753</v>
      </c>
      <c r="Y9132" s="35" t="s">
        <v>754</v>
      </c>
      <c r="Z9132" s="35" t="str">
        <f t="shared" si="1704"/>
        <v/>
      </c>
      <c r="AA9132" s="35" t="e">
        <f t="shared" si="1705"/>
        <v>#VALUE!</v>
      </c>
      <c r="AB9132" s="35" t="str">
        <f t="shared" si="1706"/>
        <v>{keyword:}</v>
      </c>
      <c r="AC9132" s="107" t="e">
        <f t="shared" si="1707"/>
        <v>#VALUE!</v>
      </c>
      <c r="AK9132" t="s">
        <v>577</v>
      </c>
    </row>
    <row r="9133" spans="1:37" ht="15" customHeight="1" x14ac:dyDescent="0.25">
      <c r="A9133" s="35">
        <f t="shared" si="1699"/>
        <v>0</v>
      </c>
      <c r="C9133" s="35" t="str">
        <f t="shared" si="1700"/>
        <v/>
      </c>
      <c r="K9133" t="s">
        <v>577</v>
      </c>
      <c r="O9133" s="35" t="str">
        <f t="shared" si="1701"/>
        <v>?utm_source=yandex&amp;utm_medium=cpc&amp;utm_campaign=&amp;utm_content=&amp;utm_term={keyword}&amp;utm_device={device_type}</v>
      </c>
      <c r="P9133" s="35" t="str">
        <f t="shared" si="1698"/>
        <v/>
      </c>
      <c r="T9133" s="8" t="s">
        <v>751</v>
      </c>
      <c r="U9133" s="8" t="str">
        <f t="shared" si="1702"/>
        <v>,</v>
      </c>
      <c r="W9133" s="35" t="str">
        <f t="shared" si="1703"/>
        <v/>
      </c>
      <c r="X9133" s="35" t="s">
        <v>753</v>
      </c>
      <c r="Y9133" s="35" t="s">
        <v>754</v>
      </c>
      <c r="Z9133" s="35" t="str">
        <f t="shared" si="1704"/>
        <v/>
      </c>
      <c r="AA9133" s="35" t="e">
        <f t="shared" si="1705"/>
        <v>#VALUE!</v>
      </c>
      <c r="AB9133" s="35" t="str">
        <f t="shared" si="1706"/>
        <v>{keyword:}</v>
      </c>
      <c r="AC9133" s="107" t="e">
        <f t="shared" si="1707"/>
        <v>#VALUE!</v>
      </c>
      <c r="AK9133" t="s">
        <v>577</v>
      </c>
    </row>
    <row r="9134" spans="1:37" ht="15" x14ac:dyDescent="0.25">
      <c r="A9134" s="35">
        <f t="shared" si="1699"/>
        <v>0</v>
      </c>
      <c r="C9134" s="35" t="str">
        <f t="shared" si="1700"/>
        <v/>
      </c>
      <c r="K9134" t="s">
        <v>577</v>
      </c>
      <c r="O9134" s="35" t="str">
        <f t="shared" si="1701"/>
        <v>?utm_source=yandex&amp;utm_medium=cpc&amp;utm_campaign=&amp;utm_content=&amp;utm_term={keyword}&amp;utm_device={device_type}</v>
      </c>
      <c r="P9134" s="35" t="str">
        <f t="shared" si="1698"/>
        <v/>
      </c>
      <c r="T9134" s="8" t="s">
        <v>751</v>
      </c>
      <c r="U9134" s="8" t="str">
        <f t="shared" si="1702"/>
        <v>,</v>
      </c>
      <c r="W9134" s="35" t="str">
        <f t="shared" si="1703"/>
        <v/>
      </c>
      <c r="X9134" s="35" t="s">
        <v>753</v>
      </c>
      <c r="Y9134" s="35" t="s">
        <v>754</v>
      </c>
      <c r="Z9134" s="35" t="str">
        <f t="shared" si="1704"/>
        <v/>
      </c>
      <c r="AA9134" s="35" t="e">
        <f t="shared" si="1705"/>
        <v>#VALUE!</v>
      </c>
      <c r="AB9134" s="35" t="str">
        <f t="shared" si="1706"/>
        <v>{keyword:}</v>
      </c>
      <c r="AC9134" s="107" t="e">
        <f t="shared" si="1707"/>
        <v>#VALUE!</v>
      </c>
      <c r="AK9134" t="s">
        <v>577</v>
      </c>
    </row>
    <row r="9135" spans="1:37" ht="15" customHeight="1" x14ac:dyDescent="0.25">
      <c r="A9135" s="35">
        <f t="shared" si="1699"/>
        <v>0</v>
      </c>
      <c r="C9135" s="35" t="str">
        <f t="shared" si="1700"/>
        <v/>
      </c>
      <c r="K9135" t="s">
        <v>577</v>
      </c>
      <c r="O9135" s="35" t="str">
        <f t="shared" si="1701"/>
        <v>?utm_source=yandex&amp;utm_medium=cpc&amp;utm_campaign=&amp;utm_content=&amp;utm_term={keyword}&amp;utm_device={device_type}</v>
      </c>
      <c r="P9135" s="35" t="str">
        <f t="shared" si="1698"/>
        <v/>
      </c>
      <c r="T9135" s="8" t="s">
        <v>751</v>
      </c>
      <c r="U9135" s="8" t="str">
        <f t="shared" si="1702"/>
        <v>,</v>
      </c>
      <c r="W9135" s="35" t="str">
        <f t="shared" si="1703"/>
        <v/>
      </c>
      <c r="X9135" s="35" t="s">
        <v>753</v>
      </c>
      <c r="Y9135" s="35" t="s">
        <v>754</v>
      </c>
      <c r="Z9135" s="35" t="str">
        <f t="shared" si="1704"/>
        <v/>
      </c>
      <c r="AA9135" s="35" t="e">
        <f t="shared" si="1705"/>
        <v>#VALUE!</v>
      </c>
      <c r="AB9135" s="35" t="str">
        <f t="shared" si="1706"/>
        <v>{keyword:}</v>
      </c>
      <c r="AC9135" s="107" t="e">
        <f t="shared" si="1707"/>
        <v>#VALUE!</v>
      </c>
      <c r="AK9135" t="s">
        <v>577</v>
      </c>
    </row>
    <row r="9136" spans="1:37" ht="15" x14ac:dyDescent="0.25">
      <c r="A9136" s="35">
        <f t="shared" si="1699"/>
        <v>0</v>
      </c>
      <c r="C9136" s="35" t="str">
        <f t="shared" si="1700"/>
        <v/>
      </c>
      <c r="K9136" t="s">
        <v>577</v>
      </c>
      <c r="O9136" s="35" t="str">
        <f t="shared" si="1701"/>
        <v>?utm_source=yandex&amp;utm_medium=cpc&amp;utm_campaign=&amp;utm_content=&amp;utm_term={keyword}&amp;utm_device={device_type}</v>
      </c>
      <c r="P9136" s="35" t="str">
        <f t="shared" si="1698"/>
        <v/>
      </c>
      <c r="T9136" s="8" t="s">
        <v>751</v>
      </c>
      <c r="U9136" s="8" t="str">
        <f t="shared" si="1702"/>
        <v>,</v>
      </c>
      <c r="W9136" s="35" t="str">
        <f t="shared" si="1703"/>
        <v/>
      </c>
      <c r="X9136" s="35" t="s">
        <v>753</v>
      </c>
      <c r="Y9136" s="35" t="s">
        <v>754</v>
      </c>
      <c r="Z9136" s="35" t="str">
        <f t="shared" si="1704"/>
        <v/>
      </c>
      <c r="AA9136" s="35" t="e">
        <f t="shared" si="1705"/>
        <v>#VALUE!</v>
      </c>
      <c r="AB9136" s="35" t="str">
        <f t="shared" si="1706"/>
        <v>{keyword:}</v>
      </c>
      <c r="AC9136" s="107" t="e">
        <f t="shared" si="1707"/>
        <v>#VALUE!</v>
      </c>
      <c r="AK9136" t="s">
        <v>577</v>
      </c>
    </row>
    <row r="9137" spans="1:37" ht="15" customHeight="1" x14ac:dyDescent="0.25">
      <c r="A9137" s="35">
        <f t="shared" si="1699"/>
        <v>0</v>
      </c>
      <c r="C9137" s="35" t="str">
        <f t="shared" si="1700"/>
        <v/>
      </c>
      <c r="K9137" t="s">
        <v>577</v>
      </c>
      <c r="O9137" s="35" t="str">
        <f t="shared" si="1701"/>
        <v>?utm_source=yandex&amp;utm_medium=cpc&amp;utm_campaign=&amp;utm_content=&amp;utm_term={keyword}&amp;utm_device={device_type}</v>
      </c>
      <c r="P9137" s="35" t="str">
        <f t="shared" si="1698"/>
        <v/>
      </c>
      <c r="T9137" s="8" t="s">
        <v>751</v>
      </c>
      <c r="U9137" s="8" t="str">
        <f t="shared" si="1702"/>
        <v>,</v>
      </c>
      <c r="W9137" s="35" t="str">
        <f t="shared" si="1703"/>
        <v/>
      </c>
      <c r="X9137" s="35" t="s">
        <v>753</v>
      </c>
      <c r="Y9137" s="35" t="s">
        <v>754</v>
      </c>
      <c r="Z9137" s="35" t="str">
        <f t="shared" si="1704"/>
        <v/>
      </c>
      <c r="AA9137" s="35" t="e">
        <f t="shared" si="1705"/>
        <v>#VALUE!</v>
      </c>
      <c r="AB9137" s="35" t="str">
        <f t="shared" si="1706"/>
        <v>{keyword:}</v>
      </c>
      <c r="AC9137" s="107" t="e">
        <f t="shared" si="1707"/>
        <v>#VALUE!</v>
      </c>
      <c r="AK9137" t="s">
        <v>577</v>
      </c>
    </row>
    <row r="9138" spans="1:37" ht="15" x14ac:dyDescent="0.25">
      <c r="A9138" s="35">
        <f t="shared" si="1699"/>
        <v>0</v>
      </c>
      <c r="C9138" s="35" t="str">
        <f t="shared" si="1700"/>
        <v/>
      </c>
      <c r="K9138" t="s">
        <v>577</v>
      </c>
      <c r="O9138" s="35" t="str">
        <f t="shared" si="1701"/>
        <v>?utm_source=yandex&amp;utm_medium=cpc&amp;utm_campaign=&amp;utm_content=&amp;utm_term={keyword}&amp;utm_device={device_type}</v>
      </c>
      <c r="P9138" s="35" t="str">
        <f t="shared" si="1698"/>
        <v/>
      </c>
      <c r="T9138" s="8" t="s">
        <v>751</v>
      </c>
      <c r="U9138" s="8" t="str">
        <f t="shared" si="1702"/>
        <v>,</v>
      </c>
      <c r="W9138" s="35" t="str">
        <f t="shared" si="1703"/>
        <v/>
      </c>
      <c r="X9138" s="35" t="s">
        <v>753</v>
      </c>
      <c r="Y9138" s="35" t="s">
        <v>754</v>
      </c>
      <c r="Z9138" s="35" t="str">
        <f t="shared" si="1704"/>
        <v/>
      </c>
      <c r="AA9138" s="35" t="e">
        <f t="shared" si="1705"/>
        <v>#VALUE!</v>
      </c>
      <c r="AB9138" s="35" t="str">
        <f t="shared" si="1706"/>
        <v>{keyword:}</v>
      </c>
      <c r="AC9138" s="107" t="e">
        <f t="shared" si="1707"/>
        <v>#VALUE!</v>
      </c>
      <c r="AK9138" t="s">
        <v>577</v>
      </c>
    </row>
    <row r="9139" spans="1:37" ht="15" customHeight="1" x14ac:dyDescent="0.25">
      <c r="A9139" s="35">
        <f t="shared" si="1699"/>
        <v>0</v>
      </c>
      <c r="C9139" s="35" t="str">
        <f t="shared" si="1700"/>
        <v/>
      </c>
      <c r="K9139" t="s">
        <v>577</v>
      </c>
      <c r="O9139" s="35" t="str">
        <f t="shared" si="1701"/>
        <v>?utm_source=yandex&amp;utm_medium=cpc&amp;utm_campaign=&amp;utm_content=&amp;utm_term={keyword}&amp;utm_device={device_type}</v>
      </c>
      <c r="P9139" s="35" t="str">
        <f t="shared" si="1698"/>
        <v/>
      </c>
      <c r="T9139" s="8" t="s">
        <v>751</v>
      </c>
      <c r="U9139" s="8" t="str">
        <f t="shared" si="1702"/>
        <v>,</v>
      </c>
      <c r="W9139" s="35" t="str">
        <f t="shared" si="1703"/>
        <v/>
      </c>
      <c r="X9139" s="35" t="s">
        <v>753</v>
      </c>
      <c r="Y9139" s="35" t="s">
        <v>754</v>
      </c>
      <c r="Z9139" s="35" t="str">
        <f t="shared" si="1704"/>
        <v/>
      </c>
      <c r="AA9139" s="35" t="e">
        <f t="shared" si="1705"/>
        <v>#VALUE!</v>
      </c>
      <c r="AB9139" s="35" t="str">
        <f t="shared" si="1706"/>
        <v>{keyword:}</v>
      </c>
      <c r="AC9139" s="107" t="e">
        <f t="shared" si="1707"/>
        <v>#VALUE!</v>
      </c>
      <c r="AK9139" t="s">
        <v>577</v>
      </c>
    </row>
    <row r="9140" spans="1:37" ht="15" x14ac:dyDescent="0.25">
      <c r="A9140" s="35">
        <f t="shared" si="1699"/>
        <v>0</v>
      </c>
      <c r="C9140" s="35" t="str">
        <f t="shared" si="1700"/>
        <v/>
      </c>
      <c r="K9140" t="s">
        <v>577</v>
      </c>
      <c r="O9140" s="35" t="str">
        <f t="shared" si="1701"/>
        <v>?utm_source=yandex&amp;utm_medium=cpc&amp;utm_campaign=&amp;utm_content=&amp;utm_term={keyword}&amp;utm_device={device_type}</v>
      </c>
      <c r="P9140" s="35" t="str">
        <f t="shared" si="1698"/>
        <v/>
      </c>
      <c r="T9140" s="8" t="s">
        <v>751</v>
      </c>
      <c r="U9140" s="8" t="str">
        <f t="shared" si="1702"/>
        <v>,</v>
      </c>
      <c r="W9140" s="35" t="str">
        <f t="shared" si="1703"/>
        <v/>
      </c>
      <c r="X9140" s="35" t="s">
        <v>753</v>
      </c>
      <c r="Y9140" s="35" t="s">
        <v>754</v>
      </c>
      <c r="Z9140" s="35" t="str">
        <f t="shared" si="1704"/>
        <v/>
      </c>
      <c r="AA9140" s="35" t="e">
        <f t="shared" si="1705"/>
        <v>#VALUE!</v>
      </c>
      <c r="AB9140" s="35" t="str">
        <f t="shared" si="1706"/>
        <v>{keyword:}</v>
      </c>
      <c r="AC9140" s="107" t="e">
        <f t="shared" si="1707"/>
        <v>#VALUE!</v>
      </c>
      <c r="AK9140" t="s">
        <v>577</v>
      </c>
    </row>
    <row r="9141" spans="1:37" ht="15" customHeight="1" x14ac:dyDescent="0.25">
      <c r="A9141" s="35">
        <f t="shared" si="1699"/>
        <v>0</v>
      </c>
      <c r="C9141" s="35" t="str">
        <f t="shared" si="1700"/>
        <v/>
      </c>
      <c r="K9141" t="s">
        <v>577</v>
      </c>
      <c r="O9141" s="35" t="str">
        <f t="shared" si="1701"/>
        <v>?utm_source=yandex&amp;utm_medium=cpc&amp;utm_campaign=&amp;utm_content=&amp;utm_term={keyword}&amp;utm_device={device_type}</v>
      </c>
      <c r="P9141" s="35" t="str">
        <f t="shared" si="1698"/>
        <v/>
      </c>
      <c r="T9141" s="8" t="s">
        <v>751</v>
      </c>
      <c r="U9141" s="8" t="str">
        <f t="shared" si="1702"/>
        <v>,</v>
      </c>
      <c r="W9141" s="35" t="str">
        <f t="shared" si="1703"/>
        <v/>
      </c>
      <c r="X9141" s="35" t="s">
        <v>753</v>
      </c>
      <c r="Y9141" s="35" t="s">
        <v>754</v>
      </c>
      <c r="Z9141" s="35" t="str">
        <f t="shared" si="1704"/>
        <v/>
      </c>
      <c r="AA9141" s="35" t="e">
        <f t="shared" si="1705"/>
        <v>#VALUE!</v>
      </c>
      <c r="AB9141" s="35" t="str">
        <f t="shared" si="1706"/>
        <v>{keyword:}</v>
      </c>
      <c r="AC9141" s="107" t="e">
        <f t="shared" si="1707"/>
        <v>#VALUE!</v>
      </c>
      <c r="AK9141" t="s">
        <v>577</v>
      </c>
    </row>
    <row r="9142" spans="1:37" ht="15" x14ac:dyDescent="0.25">
      <c r="A9142" s="35">
        <f t="shared" si="1699"/>
        <v>0</v>
      </c>
      <c r="C9142" s="35" t="str">
        <f t="shared" si="1700"/>
        <v/>
      </c>
      <c r="K9142" t="s">
        <v>577</v>
      </c>
      <c r="O9142" s="35" t="str">
        <f t="shared" si="1701"/>
        <v>?utm_source=yandex&amp;utm_medium=cpc&amp;utm_campaign=&amp;utm_content=&amp;utm_term={keyword}&amp;utm_device={device_type}</v>
      </c>
      <c r="P9142" s="35" t="str">
        <f t="shared" si="1698"/>
        <v/>
      </c>
      <c r="T9142" s="8" t="s">
        <v>751</v>
      </c>
      <c r="U9142" s="8" t="str">
        <f t="shared" si="1702"/>
        <v>,</v>
      </c>
      <c r="W9142" s="35" t="str">
        <f t="shared" si="1703"/>
        <v/>
      </c>
      <c r="X9142" s="35" t="s">
        <v>753</v>
      </c>
      <c r="Y9142" s="35" t="s">
        <v>754</v>
      </c>
      <c r="Z9142" s="35" t="str">
        <f t="shared" si="1704"/>
        <v/>
      </c>
      <c r="AA9142" s="35" t="e">
        <f t="shared" si="1705"/>
        <v>#VALUE!</v>
      </c>
      <c r="AB9142" s="35" t="str">
        <f t="shared" si="1706"/>
        <v>{keyword:}</v>
      </c>
      <c r="AC9142" s="107" t="e">
        <f t="shared" si="1707"/>
        <v>#VALUE!</v>
      </c>
      <c r="AK9142" t="s">
        <v>577</v>
      </c>
    </row>
    <row r="9143" spans="1:37" ht="15" customHeight="1" x14ac:dyDescent="0.25">
      <c r="A9143" s="35">
        <f t="shared" si="1699"/>
        <v>0</v>
      </c>
      <c r="C9143" s="35" t="str">
        <f t="shared" si="1700"/>
        <v/>
      </c>
      <c r="K9143" t="s">
        <v>577</v>
      </c>
      <c r="O9143" s="35" t="str">
        <f t="shared" si="1701"/>
        <v>?utm_source=yandex&amp;utm_medium=cpc&amp;utm_campaign=&amp;utm_content=&amp;utm_term={keyword}&amp;utm_device={device_type}</v>
      </c>
      <c r="P9143" s="35" t="str">
        <f t="shared" si="1698"/>
        <v/>
      </c>
      <c r="T9143" s="8" t="s">
        <v>751</v>
      </c>
      <c r="U9143" s="8" t="str">
        <f t="shared" si="1702"/>
        <v>,</v>
      </c>
      <c r="W9143" s="35" t="str">
        <f t="shared" si="1703"/>
        <v/>
      </c>
      <c r="X9143" s="35" t="s">
        <v>753</v>
      </c>
      <c r="Y9143" s="35" t="s">
        <v>754</v>
      </c>
      <c r="Z9143" s="35" t="str">
        <f t="shared" si="1704"/>
        <v/>
      </c>
      <c r="AA9143" s="35" t="e">
        <f t="shared" si="1705"/>
        <v>#VALUE!</v>
      </c>
      <c r="AB9143" s="35" t="str">
        <f t="shared" si="1706"/>
        <v>{keyword:}</v>
      </c>
      <c r="AC9143" s="107" t="e">
        <f t="shared" si="1707"/>
        <v>#VALUE!</v>
      </c>
      <c r="AK9143" t="s">
        <v>577</v>
      </c>
    </row>
    <row r="9144" spans="1:37" ht="15" x14ac:dyDescent="0.25">
      <c r="A9144" s="35">
        <f t="shared" si="1699"/>
        <v>0</v>
      </c>
      <c r="C9144" s="35" t="str">
        <f t="shared" si="1700"/>
        <v/>
      </c>
      <c r="K9144" t="s">
        <v>577</v>
      </c>
      <c r="O9144" s="35" t="str">
        <f t="shared" si="1701"/>
        <v>?utm_source=yandex&amp;utm_medium=cpc&amp;utm_campaign=&amp;utm_content=&amp;utm_term={keyword}&amp;utm_device={device_type}</v>
      </c>
      <c r="P9144" s="35" t="str">
        <f t="shared" si="1698"/>
        <v/>
      </c>
      <c r="T9144" s="8" t="s">
        <v>751</v>
      </c>
      <c r="U9144" s="8" t="str">
        <f t="shared" si="1702"/>
        <v>,</v>
      </c>
      <c r="W9144" s="35" t="str">
        <f t="shared" si="1703"/>
        <v/>
      </c>
      <c r="X9144" s="35" t="s">
        <v>753</v>
      </c>
      <c r="Y9144" s="35" t="s">
        <v>754</v>
      </c>
      <c r="Z9144" s="35" t="str">
        <f t="shared" si="1704"/>
        <v/>
      </c>
      <c r="AA9144" s="35" t="e">
        <f t="shared" si="1705"/>
        <v>#VALUE!</v>
      </c>
      <c r="AB9144" s="35" t="str">
        <f t="shared" si="1706"/>
        <v>{keyword:}</v>
      </c>
      <c r="AC9144" s="107" t="e">
        <f t="shared" si="1707"/>
        <v>#VALUE!</v>
      </c>
      <c r="AK9144" t="s">
        <v>577</v>
      </c>
    </row>
    <row r="9145" spans="1:37" ht="15" customHeight="1" x14ac:dyDescent="0.25">
      <c r="A9145" s="35">
        <f t="shared" si="1699"/>
        <v>0</v>
      </c>
      <c r="C9145" s="35" t="str">
        <f t="shared" si="1700"/>
        <v/>
      </c>
      <c r="K9145" t="s">
        <v>577</v>
      </c>
      <c r="O9145" s="35" t="str">
        <f t="shared" si="1701"/>
        <v>?utm_source=yandex&amp;utm_medium=cpc&amp;utm_campaign=&amp;utm_content=&amp;utm_term={keyword}&amp;utm_device={device_type}</v>
      </c>
      <c r="P9145" s="35" t="str">
        <f t="shared" si="1698"/>
        <v/>
      </c>
      <c r="T9145" s="8" t="s">
        <v>751</v>
      </c>
      <c r="U9145" s="8" t="str">
        <f t="shared" si="1702"/>
        <v>,</v>
      </c>
      <c r="W9145" s="35" t="str">
        <f t="shared" si="1703"/>
        <v/>
      </c>
      <c r="X9145" s="35" t="s">
        <v>753</v>
      </c>
      <c r="Y9145" s="35" t="s">
        <v>754</v>
      </c>
      <c r="Z9145" s="35" t="str">
        <f t="shared" si="1704"/>
        <v/>
      </c>
      <c r="AA9145" s="35" t="e">
        <f t="shared" si="1705"/>
        <v>#VALUE!</v>
      </c>
      <c r="AB9145" s="35" t="str">
        <f t="shared" si="1706"/>
        <v>{keyword:}</v>
      </c>
      <c r="AC9145" s="107" t="e">
        <f t="shared" si="1707"/>
        <v>#VALUE!</v>
      </c>
      <c r="AK9145" t="s">
        <v>577</v>
      </c>
    </row>
    <row r="9146" spans="1:37" ht="15" x14ac:dyDescent="0.25">
      <c r="A9146" s="35">
        <f t="shared" si="1699"/>
        <v>0</v>
      </c>
      <c r="C9146" s="35" t="str">
        <f t="shared" si="1700"/>
        <v/>
      </c>
      <c r="K9146" t="s">
        <v>577</v>
      </c>
      <c r="O9146" s="35" t="str">
        <f t="shared" si="1701"/>
        <v>?utm_source=yandex&amp;utm_medium=cpc&amp;utm_campaign=&amp;utm_content=&amp;utm_term={keyword}&amp;utm_device={device_type}</v>
      </c>
      <c r="P9146" s="35" t="str">
        <f t="shared" si="1698"/>
        <v/>
      </c>
      <c r="T9146" s="8" t="s">
        <v>751</v>
      </c>
      <c r="U9146" s="8" t="str">
        <f t="shared" si="1702"/>
        <v>,</v>
      </c>
      <c r="W9146" s="35" t="str">
        <f t="shared" si="1703"/>
        <v/>
      </c>
      <c r="X9146" s="35" t="s">
        <v>753</v>
      </c>
      <c r="Y9146" s="35" t="s">
        <v>754</v>
      </c>
      <c r="Z9146" s="35" t="str">
        <f t="shared" si="1704"/>
        <v/>
      </c>
      <c r="AA9146" s="35" t="e">
        <f t="shared" si="1705"/>
        <v>#VALUE!</v>
      </c>
      <c r="AB9146" s="35" t="str">
        <f t="shared" si="1706"/>
        <v>{keyword:}</v>
      </c>
      <c r="AC9146" s="107" t="e">
        <f t="shared" si="1707"/>
        <v>#VALUE!</v>
      </c>
      <c r="AK9146" t="s">
        <v>577</v>
      </c>
    </row>
    <row r="9147" spans="1:37" ht="15" customHeight="1" x14ac:dyDescent="0.25">
      <c r="A9147" s="35">
        <f t="shared" si="1699"/>
        <v>0</v>
      </c>
      <c r="C9147" s="35" t="str">
        <f t="shared" si="1700"/>
        <v/>
      </c>
      <c r="K9147" t="s">
        <v>577</v>
      </c>
      <c r="O9147" s="35" t="str">
        <f t="shared" si="1701"/>
        <v>?utm_source=yandex&amp;utm_medium=cpc&amp;utm_campaign=&amp;utm_content=&amp;utm_term={keyword}&amp;utm_device={device_type}</v>
      </c>
      <c r="P9147" s="35" t="str">
        <f t="shared" si="1698"/>
        <v/>
      </c>
      <c r="T9147" s="8" t="s">
        <v>751</v>
      </c>
      <c r="U9147" s="8" t="str">
        <f t="shared" si="1702"/>
        <v>,</v>
      </c>
      <c r="W9147" s="35" t="str">
        <f t="shared" si="1703"/>
        <v/>
      </c>
      <c r="X9147" s="35" t="s">
        <v>753</v>
      </c>
      <c r="Y9147" s="35" t="s">
        <v>754</v>
      </c>
      <c r="Z9147" s="35" t="str">
        <f t="shared" si="1704"/>
        <v/>
      </c>
      <c r="AA9147" s="35" t="e">
        <f t="shared" si="1705"/>
        <v>#VALUE!</v>
      </c>
      <c r="AB9147" s="35" t="str">
        <f t="shared" si="1706"/>
        <v>{keyword:}</v>
      </c>
      <c r="AC9147" s="107" t="e">
        <f t="shared" si="1707"/>
        <v>#VALUE!</v>
      </c>
      <c r="AK9147" t="s">
        <v>577</v>
      </c>
    </row>
    <row r="9148" spans="1:37" ht="15" x14ac:dyDescent="0.25">
      <c r="A9148" s="35">
        <f t="shared" si="1699"/>
        <v>0</v>
      </c>
      <c r="C9148" s="35" t="str">
        <f t="shared" si="1700"/>
        <v/>
      </c>
      <c r="K9148" t="s">
        <v>577</v>
      </c>
      <c r="O9148" s="35" t="str">
        <f t="shared" si="1701"/>
        <v>?utm_source=yandex&amp;utm_medium=cpc&amp;utm_campaign=&amp;utm_content=&amp;utm_term={keyword}&amp;utm_device={device_type}</v>
      </c>
      <c r="P9148" s="35" t="str">
        <f t="shared" si="1698"/>
        <v/>
      </c>
      <c r="T9148" s="8" t="s">
        <v>751</v>
      </c>
      <c r="U9148" s="8" t="str">
        <f t="shared" si="1702"/>
        <v>,</v>
      </c>
      <c r="W9148" s="35" t="str">
        <f t="shared" si="1703"/>
        <v/>
      </c>
      <c r="X9148" s="35" t="s">
        <v>753</v>
      </c>
      <c r="Y9148" s="35" t="s">
        <v>754</v>
      </c>
      <c r="Z9148" s="35" t="str">
        <f t="shared" si="1704"/>
        <v/>
      </c>
      <c r="AA9148" s="35" t="e">
        <f t="shared" si="1705"/>
        <v>#VALUE!</v>
      </c>
      <c r="AB9148" s="35" t="str">
        <f t="shared" si="1706"/>
        <v>{keyword:}</v>
      </c>
      <c r="AC9148" s="107" t="e">
        <f t="shared" si="1707"/>
        <v>#VALUE!</v>
      </c>
      <c r="AK9148" t="s">
        <v>577</v>
      </c>
    </row>
    <row r="9149" spans="1:37" ht="15" customHeight="1" x14ac:dyDescent="0.25">
      <c r="A9149" s="35">
        <f t="shared" si="1699"/>
        <v>0</v>
      </c>
      <c r="C9149" s="35" t="str">
        <f t="shared" si="1700"/>
        <v/>
      </c>
      <c r="K9149" t="s">
        <v>577</v>
      </c>
      <c r="O9149" s="35" t="str">
        <f t="shared" si="1701"/>
        <v>?utm_source=yandex&amp;utm_medium=cpc&amp;utm_campaign=&amp;utm_content=&amp;utm_term={keyword}&amp;utm_device={device_type}</v>
      </c>
      <c r="P9149" s="35" t="str">
        <f t="shared" si="1698"/>
        <v/>
      </c>
      <c r="T9149" s="8" t="s">
        <v>751</v>
      </c>
      <c r="U9149" s="8" t="str">
        <f t="shared" si="1702"/>
        <v>,</v>
      </c>
      <c r="W9149" s="35" t="str">
        <f t="shared" si="1703"/>
        <v/>
      </c>
      <c r="X9149" s="35" t="s">
        <v>753</v>
      </c>
      <c r="Y9149" s="35" t="s">
        <v>754</v>
      </c>
      <c r="Z9149" s="35" t="str">
        <f t="shared" si="1704"/>
        <v/>
      </c>
      <c r="AA9149" s="35" t="e">
        <f t="shared" si="1705"/>
        <v>#VALUE!</v>
      </c>
      <c r="AB9149" s="35" t="str">
        <f t="shared" si="1706"/>
        <v>{keyword:}</v>
      </c>
      <c r="AC9149" s="107" t="e">
        <f t="shared" si="1707"/>
        <v>#VALUE!</v>
      </c>
      <c r="AK9149" t="s">
        <v>577</v>
      </c>
    </row>
    <row r="9150" spans="1:37" ht="15" x14ac:dyDescent="0.25">
      <c r="A9150" s="35">
        <f t="shared" si="1699"/>
        <v>0</v>
      </c>
      <c r="C9150" s="35" t="str">
        <f t="shared" si="1700"/>
        <v/>
      </c>
      <c r="K9150" t="s">
        <v>577</v>
      </c>
      <c r="O9150" s="35" t="str">
        <f t="shared" si="1701"/>
        <v>?utm_source=yandex&amp;utm_medium=cpc&amp;utm_campaign=&amp;utm_content=&amp;utm_term={keyword}&amp;utm_device={device_type}</v>
      </c>
      <c r="P9150" s="35" t="str">
        <f t="shared" si="1698"/>
        <v/>
      </c>
      <c r="T9150" s="8" t="s">
        <v>751</v>
      </c>
      <c r="U9150" s="8" t="str">
        <f t="shared" si="1702"/>
        <v>,</v>
      </c>
      <c r="W9150" s="35" t="str">
        <f t="shared" si="1703"/>
        <v/>
      </c>
      <c r="X9150" s="35" t="s">
        <v>753</v>
      </c>
      <c r="Y9150" s="35" t="s">
        <v>754</v>
      </c>
      <c r="Z9150" s="35" t="str">
        <f t="shared" si="1704"/>
        <v/>
      </c>
      <c r="AA9150" s="35" t="e">
        <f t="shared" si="1705"/>
        <v>#VALUE!</v>
      </c>
      <c r="AB9150" s="35" t="str">
        <f t="shared" si="1706"/>
        <v>{keyword:}</v>
      </c>
      <c r="AC9150" s="107" t="e">
        <f t="shared" si="1707"/>
        <v>#VALUE!</v>
      </c>
      <c r="AK9150" t="s">
        <v>577</v>
      </c>
    </row>
    <row r="9151" spans="1:37" ht="15" customHeight="1" x14ac:dyDescent="0.25">
      <c r="A9151" s="35">
        <f t="shared" si="1699"/>
        <v>0</v>
      </c>
      <c r="C9151" s="35" t="str">
        <f t="shared" si="1700"/>
        <v/>
      </c>
      <c r="K9151" t="s">
        <v>577</v>
      </c>
      <c r="O9151" s="35" t="str">
        <f t="shared" si="1701"/>
        <v>?utm_source=yandex&amp;utm_medium=cpc&amp;utm_campaign=&amp;utm_content=&amp;utm_term={keyword}&amp;utm_device={device_type}</v>
      </c>
      <c r="P9151" s="35" t="str">
        <f t="shared" si="1698"/>
        <v/>
      </c>
      <c r="T9151" s="8" t="s">
        <v>751</v>
      </c>
      <c r="U9151" s="8" t="str">
        <f t="shared" si="1702"/>
        <v>,</v>
      </c>
      <c r="W9151" s="35" t="str">
        <f t="shared" si="1703"/>
        <v/>
      </c>
      <c r="X9151" s="35" t="s">
        <v>753</v>
      </c>
      <c r="Y9151" s="35" t="s">
        <v>754</v>
      </c>
      <c r="Z9151" s="35" t="str">
        <f t="shared" si="1704"/>
        <v/>
      </c>
      <c r="AA9151" s="35" t="e">
        <f t="shared" si="1705"/>
        <v>#VALUE!</v>
      </c>
      <c r="AB9151" s="35" t="str">
        <f t="shared" si="1706"/>
        <v>{keyword:}</v>
      </c>
      <c r="AC9151" s="107" t="e">
        <f t="shared" si="1707"/>
        <v>#VALUE!</v>
      </c>
      <c r="AK9151" t="s">
        <v>577</v>
      </c>
    </row>
    <row r="9152" spans="1:37" ht="15" x14ac:dyDescent="0.25">
      <c r="A9152" s="35">
        <f t="shared" si="1699"/>
        <v>0</v>
      </c>
      <c r="C9152" s="35" t="str">
        <f t="shared" si="1700"/>
        <v/>
      </c>
      <c r="K9152" t="s">
        <v>577</v>
      </c>
      <c r="O9152" s="35" t="str">
        <f t="shared" si="1701"/>
        <v>?utm_source=yandex&amp;utm_medium=cpc&amp;utm_campaign=&amp;utm_content=&amp;utm_term={keyword}&amp;utm_device={device_type}</v>
      </c>
      <c r="P9152" s="35" t="str">
        <f t="shared" si="1698"/>
        <v/>
      </c>
      <c r="T9152" s="8" t="s">
        <v>751</v>
      </c>
      <c r="U9152" s="8" t="str">
        <f t="shared" si="1702"/>
        <v>,</v>
      </c>
      <c r="W9152" s="35" t="str">
        <f t="shared" si="1703"/>
        <v/>
      </c>
      <c r="X9152" s="35" t="s">
        <v>753</v>
      </c>
      <c r="Y9152" s="35" t="s">
        <v>754</v>
      </c>
      <c r="Z9152" s="35" t="str">
        <f t="shared" si="1704"/>
        <v/>
      </c>
      <c r="AA9152" s="35" t="e">
        <f t="shared" si="1705"/>
        <v>#VALUE!</v>
      </c>
      <c r="AB9152" s="35" t="str">
        <f t="shared" si="1706"/>
        <v>{keyword:}</v>
      </c>
      <c r="AC9152" s="107" t="e">
        <f t="shared" si="1707"/>
        <v>#VALUE!</v>
      </c>
      <c r="AK9152" t="s">
        <v>577</v>
      </c>
    </row>
    <row r="9153" spans="1:37" ht="15" customHeight="1" x14ac:dyDescent="0.25">
      <c r="A9153" s="35">
        <f t="shared" si="1699"/>
        <v>0</v>
      </c>
      <c r="C9153" s="35" t="str">
        <f t="shared" si="1700"/>
        <v/>
      </c>
      <c r="K9153" t="s">
        <v>577</v>
      </c>
      <c r="O9153" s="35" t="str">
        <f t="shared" si="1701"/>
        <v>?utm_source=yandex&amp;utm_medium=cpc&amp;utm_campaign=&amp;utm_content=&amp;utm_term={keyword}&amp;utm_device={device_type}</v>
      </c>
      <c r="P9153" s="35" t="str">
        <f t="shared" si="1698"/>
        <v/>
      </c>
      <c r="T9153" s="8" t="s">
        <v>751</v>
      </c>
      <c r="U9153" s="8" t="str">
        <f t="shared" si="1702"/>
        <v>,</v>
      </c>
      <c r="W9153" s="35" t="str">
        <f t="shared" si="1703"/>
        <v/>
      </c>
      <c r="X9153" s="35" t="s">
        <v>753</v>
      </c>
      <c r="Y9153" s="35" t="s">
        <v>754</v>
      </c>
      <c r="Z9153" s="35" t="str">
        <f t="shared" si="1704"/>
        <v/>
      </c>
      <c r="AA9153" s="35" t="e">
        <f t="shared" si="1705"/>
        <v>#VALUE!</v>
      </c>
      <c r="AB9153" s="35" t="str">
        <f t="shared" si="1706"/>
        <v>{keyword:}</v>
      </c>
      <c r="AC9153" s="107" t="e">
        <f t="shared" si="1707"/>
        <v>#VALUE!</v>
      </c>
      <c r="AK9153" t="s">
        <v>577</v>
      </c>
    </row>
    <row r="9154" spans="1:37" ht="15" x14ac:dyDescent="0.25">
      <c r="A9154" s="35">
        <f t="shared" si="1699"/>
        <v>0</v>
      </c>
      <c r="C9154" s="35" t="str">
        <f t="shared" si="1700"/>
        <v/>
      </c>
      <c r="K9154" t="s">
        <v>577</v>
      </c>
      <c r="O9154" s="35" t="str">
        <f t="shared" si="1701"/>
        <v>?utm_source=yandex&amp;utm_medium=cpc&amp;utm_campaign=&amp;utm_content=&amp;utm_term={keyword}&amp;utm_device={device_type}</v>
      </c>
      <c r="P9154" s="35" t="str">
        <f t="shared" ref="P9154:P9217" si="1708">SUBSTITUTE((SUBSTITUTE(B9154,"""",))," ","-")</f>
        <v/>
      </c>
      <c r="T9154" s="8" t="s">
        <v>751</v>
      </c>
      <c r="U9154" s="8" t="str">
        <f t="shared" si="1702"/>
        <v>,</v>
      </c>
      <c r="W9154" s="35" t="str">
        <f t="shared" si="1703"/>
        <v/>
      </c>
      <c r="X9154" s="35" t="s">
        <v>753</v>
      </c>
      <c r="Y9154" s="35" t="s">
        <v>754</v>
      </c>
      <c r="Z9154" s="35" t="str">
        <f t="shared" si="1704"/>
        <v/>
      </c>
      <c r="AA9154" s="35" t="e">
        <f t="shared" si="1705"/>
        <v>#VALUE!</v>
      </c>
      <c r="AB9154" s="35" t="str">
        <f t="shared" si="1706"/>
        <v>{keyword:}</v>
      </c>
      <c r="AC9154" s="107" t="e">
        <f t="shared" si="1707"/>
        <v>#VALUE!</v>
      </c>
      <c r="AK9154" t="s">
        <v>577</v>
      </c>
    </row>
    <row r="9155" spans="1:37" ht="15" customHeight="1" x14ac:dyDescent="0.25">
      <c r="A9155" s="35">
        <f t="shared" ref="A9155:A9218" si="1709">IF(ISBLANK(B9155),0,LEN(TRIM(B9155))-LEN(SUBSTITUTE(B9155," ",""))+1)</f>
        <v>0</v>
      </c>
      <c r="C9155" s="35" t="str">
        <f t="shared" ref="C9155:C9218" si="1710">SUBSTITUTE(B9155," ","_")</f>
        <v/>
      </c>
      <c r="K9155" t="s">
        <v>577</v>
      </c>
      <c r="O9155" s="35" t="str">
        <f t="shared" ref="O9155:O9218" si="1711">CONCATENATE(M9155,"?utm_source=yandex&amp;utm_medium=cpc&amp;utm_campaign=",SUBSTITUTE(TRIM(N9155)," ","_"),"&amp;utm_content=",SUBSTITUTE(SUBSTITUTE(B9155,"""",)," ","_"),"&amp;utm_term={keyword}","&amp;utm_device={device_type}")</f>
        <v>?utm_source=yandex&amp;utm_medium=cpc&amp;utm_campaign=&amp;utm_content=&amp;utm_term={keyword}&amp;utm_device={device_type}</v>
      </c>
      <c r="P9155" s="35" t="str">
        <f t="shared" si="1708"/>
        <v/>
      </c>
      <c r="T9155" s="8" t="s">
        <v>751</v>
      </c>
      <c r="U9155" s="8" t="str">
        <f t="shared" ref="U9155:U9218" si="1712">CONCATENATE(R9155,T9155,S9155)</f>
        <v>,</v>
      </c>
      <c r="W9155" s="35" t="str">
        <f t="shared" ref="W9155:W9218" si="1713">SUBSTITUTE((SUBSTITUTE(P9155,"""",)),"-"," ")</f>
        <v/>
      </c>
      <c r="X9155" s="35" t="s">
        <v>753</v>
      </c>
      <c r="Y9155" s="35" t="s">
        <v>754</v>
      </c>
      <c r="Z9155" s="35" t="str">
        <f t="shared" ref="Z9155:Z9218" si="1714">IF(ISERR(MID(W9155,1,FIND(" ",W9155,1)-1)),W9155,MID(W9155,1,FIND(" ",W9155,1)-1))</f>
        <v/>
      </c>
      <c r="AA9155" s="35" t="e">
        <f t="shared" ref="AA9155:AA9218" si="1715">MID(W9155,FIND(" ",W9155)+1,100)</f>
        <v>#VALUE!</v>
      </c>
      <c r="AB9155" s="35" t="str">
        <f t="shared" ref="AB9155:AB9218" si="1716">CONCATENATE(X9155,Z9155,Y9155)</f>
        <v>{keyword:}</v>
      </c>
      <c r="AC9155" s="107" t="e">
        <f t="shared" ref="AC9155:AC9218" si="1717">CONCATENATE(X9155,AA9155,Y9155)</f>
        <v>#VALUE!</v>
      </c>
      <c r="AK9155" t="s">
        <v>577</v>
      </c>
    </row>
    <row r="9156" spans="1:37" ht="15" x14ac:dyDescent="0.25">
      <c r="A9156" s="35">
        <f t="shared" si="1709"/>
        <v>0</v>
      </c>
      <c r="C9156" s="35" t="str">
        <f t="shared" si="1710"/>
        <v/>
      </c>
      <c r="K9156" t="s">
        <v>577</v>
      </c>
      <c r="O9156" s="35" t="str">
        <f t="shared" si="1711"/>
        <v>?utm_source=yandex&amp;utm_medium=cpc&amp;utm_campaign=&amp;utm_content=&amp;utm_term={keyword}&amp;utm_device={device_type}</v>
      </c>
      <c r="P9156" s="35" t="str">
        <f t="shared" si="1708"/>
        <v/>
      </c>
      <c r="T9156" s="8" t="s">
        <v>751</v>
      </c>
      <c r="U9156" s="8" t="str">
        <f t="shared" si="1712"/>
        <v>,</v>
      </c>
      <c r="W9156" s="35" t="str">
        <f t="shared" si="1713"/>
        <v/>
      </c>
      <c r="X9156" s="35" t="s">
        <v>753</v>
      </c>
      <c r="Y9156" s="35" t="s">
        <v>754</v>
      </c>
      <c r="Z9156" s="35" t="str">
        <f t="shared" si="1714"/>
        <v/>
      </c>
      <c r="AA9156" s="35" t="e">
        <f t="shared" si="1715"/>
        <v>#VALUE!</v>
      </c>
      <c r="AB9156" s="35" t="str">
        <f t="shared" si="1716"/>
        <v>{keyword:}</v>
      </c>
      <c r="AC9156" s="107" t="e">
        <f t="shared" si="1717"/>
        <v>#VALUE!</v>
      </c>
      <c r="AK9156" t="s">
        <v>577</v>
      </c>
    </row>
    <row r="9157" spans="1:37" ht="15" customHeight="1" x14ac:dyDescent="0.25">
      <c r="A9157" s="35">
        <f t="shared" si="1709"/>
        <v>0</v>
      </c>
      <c r="C9157" s="35" t="str">
        <f t="shared" si="1710"/>
        <v/>
      </c>
      <c r="K9157" t="s">
        <v>577</v>
      </c>
      <c r="O9157" s="35" t="str">
        <f t="shared" si="1711"/>
        <v>?utm_source=yandex&amp;utm_medium=cpc&amp;utm_campaign=&amp;utm_content=&amp;utm_term={keyword}&amp;utm_device={device_type}</v>
      </c>
      <c r="P9157" s="35" t="str">
        <f t="shared" si="1708"/>
        <v/>
      </c>
      <c r="T9157" s="8" t="s">
        <v>751</v>
      </c>
      <c r="U9157" s="8" t="str">
        <f t="shared" si="1712"/>
        <v>,</v>
      </c>
      <c r="W9157" s="35" t="str">
        <f t="shared" si="1713"/>
        <v/>
      </c>
      <c r="X9157" s="35" t="s">
        <v>753</v>
      </c>
      <c r="Y9157" s="35" t="s">
        <v>754</v>
      </c>
      <c r="Z9157" s="35" t="str">
        <f t="shared" si="1714"/>
        <v/>
      </c>
      <c r="AA9157" s="35" t="e">
        <f t="shared" si="1715"/>
        <v>#VALUE!</v>
      </c>
      <c r="AB9157" s="35" t="str">
        <f t="shared" si="1716"/>
        <v>{keyword:}</v>
      </c>
      <c r="AC9157" s="107" t="e">
        <f t="shared" si="1717"/>
        <v>#VALUE!</v>
      </c>
      <c r="AK9157" t="s">
        <v>577</v>
      </c>
    </row>
    <row r="9158" spans="1:37" ht="15" x14ac:dyDescent="0.25">
      <c r="A9158" s="35">
        <f t="shared" si="1709"/>
        <v>0</v>
      </c>
      <c r="C9158" s="35" t="str">
        <f t="shared" si="1710"/>
        <v/>
      </c>
      <c r="K9158" t="s">
        <v>577</v>
      </c>
      <c r="O9158" s="35" t="str">
        <f t="shared" si="1711"/>
        <v>?utm_source=yandex&amp;utm_medium=cpc&amp;utm_campaign=&amp;utm_content=&amp;utm_term={keyword}&amp;utm_device={device_type}</v>
      </c>
      <c r="P9158" s="35" t="str">
        <f t="shared" si="1708"/>
        <v/>
      </c>
      <c r="T9158" s="8" t="s">
        <v>751</v>
      </c>
      <c r="U9158" s="8" t="str">
        <f t="shared" si="1712"/>
        <v>,</v>
      </c>
      <c r="W9158" s="35" t="str">
        <f t="shared" si="1713"/>
        <v/>
      </c>
      <c r="X9158" s="35" t="s">
        <v>753</v>
      </c>
      <c r="Y9158" s="35" t="s">
        <v>754</v>
      </c>
      <c r="Z9158" s="35" t="str">
        <f t="shared" si="1714"/>
        <v/>
      </c>
      <c r="AA9158" s="35" t="e">
        <f t="shared" si="1715"/>
        <v>#VALUE!</v>
      </c>
      <c r="AB9158" s="35" t="str">
        <f t="shared" si="1716"/>
        <v>{keyword:}</v>
      </c>
      <c r="AC9158" s="107" t="e">
        <f t="shared" si="1717"/>
        <v>#VALUE!</v>
      </c>
      <c r="AK9158" t="s">
        <v>577</v>
      </c>
    </row>
    <row r="9159" spans="1:37" ht="15" customHeight="1" x14ac:dyDescent="0.25">
      <c r="A9159" s="35">
        <f t="shared" si="1709"/>
        <v>0</v>
      </c>
      <c r="C9159" s="35" t="str">
        <f t="shared" si="1710"/>
        <v/>
      </c>
      <c r="K9159" t="s">
        <v>577</v>
      </c>
      <c r="O9159" s="35" t="str">
        <f t="shared" si="1711"/>
        <v>?utm_source=yandex&amp;utm_medium=cpc&amp;utm_campaign=&amp;utm_content=&amp;utm_term={keyword}&amp;utm_device={device_type}</v>
      </c>
      <c r="P9159" s="35" t="str">
        <f t="shared" si="1708"/>
        <v/>
      </c>
      <c r="T9159" s="8" t="s">
        <v>751</v>
      </c>
      <c r="U9159" s="8" t="str">
        <f t="shared" si="1712"/>
        <v>,</v>
      </c>
      <c r="W9159" s="35" t="str">
        <f t="shared" si="1713"/>
        <v/>
      </c>
      <c r="X9159" s="35" t="s">
        <v>753</v>
      </c>
      <c r="Y9159" s="35" t="s">
        <v>754</v>
      </c>
      <c r="Z9159" s="35" t="str">
        <f t="shared" si="1714"/>
        <v/>
      </c>
      <c r="AA9159" s="35" t="e">
        <f t="shared" si="1715"/>
        <v>#VALUE!</v>
      </c>
      <c r="AB9159" s="35" t="str">
        <f t="shared" si="1716"/>
        <v>{keyword:}</v>
      </c>
      <c r="AC9159" s="107" t="e">
        <f t="shared" si="1717"/>
        <v>#VALUE!</v>
      </c>
      <c r="AK9159" t="s">
        <v>577</v>
      </c>
    </row>
    <row r="9160" spans="1:37" ht="15" x14ac:dyDescent="0.25">
      <c r="A9160" s="35">
        <f t="shared" si="1709"/>
        <v>0</v>
      </c>
      <c r="C9160" s="35" t="str">
        <f t="shared" si="1710"/>
        <v/>
      </c>
      <c r="K9160" t="s">
        <v>577</v>
      </c>
      <c r="O9160" s="35" t="str">
        <f t="shared" si="1711"/>
        <v>?utm_source=yandex&amp;utm_medium=cpc&amp;utm_campaign=&amp;utm_content=&amp;utm_term={keyword}&amp;utm_device={device_type}</v>
      </c>
      <c r="P9160" s="35" t="str">
        <f t="shared" si="1708"/>
        <v/>
      </c>
      <c r="T9160" s="8" t="s">
        <v>751</v>
      </c>
      <c r="U9160" s="8" t="str">
        <f t="shared" si="1712"/>
        <v>,</v>
      </c>
      <c r="W9160" s="35" t="str">
        <f t="shared" si="1713"/>
        <v/>
      </c>
      <c r="X9160" s="35" t="s">
        <v>753</v>
      </c>
      <c r="Y9160" s="35" t="s">
        <v>754</v>
      </c>
      <c r="Z9160" s="35" t="str">
        <f t="shared" si="1714"/>
        <v/>
      </c>
      <c r="AA9160" s="35" t="e">
        <f t="shared" si="1715"/>
        <v>#VALUE!</v>
      </c>
      <c r="AB9160" s="35" t="str">
        <f t="shared" si="1716"/>
        <v>{keyword:}</v>
      </c>
      <c r="AC9160" s="107" t="e">
        <f t="shared" si="1717"/>
        <v>#VALUE!</v>
      </c>
      <c r="AK9160" t="s">
        <v>577</v>
      </c>
    </row>
    <row r="9161" spans="1:37" ht="15" customHeight="1" x14ac:dyDescent="0.25">
      <c r="A9161" s="35">
        <f t="shared" si="1709"/>
        <v>0</v>
      </c>
      <c r="C9161" s="35" t="str">
        <f t="shared" si="1710"/>
        <v/>
      </c>
      <c r="K9161" t="s">
        <v>577</v>
      </c>
      <c r="O9161" s="35" t="str">
        <f t="shared" si="1711"/>
        <v>?utm_source=yandex&amp;utm_medium=cpc&amp;utm_campaign=&amp;utm_content=&amp;utm_term={keyword}&amp;utm_device={device_type}</v>
      </c>
      <c r="P9161" s="35" t="str">
        <f t="shared" si="1708"/>
        <v/>
      </c>
      <c r="T9161" s="8" t="s">
        <v>751</v>
      </c>
      <c r="U9161" s="8" t="str">
        <f t="shared" si="1712"/>
        <v>,</v>
      </c>
      <c r="W9161" s="35" t="str">
        <f t="shared" si="1713"/>
        <v/>
      </c>
      <c r="X9161" s="35" t="s">
        <v>753</v>
      </c>
      <c r="Y9161" s="35" t="s">
        <v>754</v>
      </c>
      <c r="Z9161" s="35" t="str">
        <f t="shared" si="1714"/>
        <v/>
      </c>
      <c r="AA9161" s="35" t="e">
        <f t="shared" si="1715"/>
        <v>#VALUE!</v>
      </c>
      <c r="AB9161" s="35" t="str">
        <f t="shared" si="1716"/>
        <v>{keyword:}</v>
      </c>
      <c r="AC9161" s="107" t="e">
        <f t="shared" si="1717"/>
        <v>#VALUE!</v>
      </c>
      <c r="AK9161" t="s">
        <v>577</v>
      </c>
    </row>
    <row r="9162" spans="1:37" ht="15" x14ac:dyDescent="0.25">
      <c r="A9162" s="35">
        <f t="shared" si="1709"/>
        <v>0</v>
      </c>
      <c r="C9162" s="35" t="str">
        <f t="shared" si="1710"/>
        <v/>
      </c>
      <c r="K9162" t="s">
        <v>577</v>
      </c>
      <c r="O9162" s="35" t="str">
        <f t="shared" si="1711"/>
        <v>?utm_source=yandex&amp;utm_medium=cpc&amp;utm_campaign=&amp;utm_content=&amp;utm_term={keyword}&amp;utm_device={device_type}</v>
      </c>
      <c r="P9162" s="35" t="str">
        <f t="shared" si="1708"/>
        <v/>
      </c>
      <c r="T9162" s="8" t="s">
        <v>751</v>
      </c>
      <c r="U9162" s="8" t="str">
        <f t="shared" si="1712"/>
        <v>,</v>
      </c>
      <c r="W9162" s="35" t="str">
        <f t="shared" si="1713"/>
        <v/>
      </c>
      <c r="X9162" s="35" t="s">
        <v>753</v>
      </c>
      <c r="Y9162" s="35" t="s">
        <v>754</v>
      </c>
      <c r="Z9162" s="35" t="str">
        <f t="shared" si="1714"/>
        <v/>
      </c>
      <c r="AA9162" s="35" t="e">
        <f t="shared" si="1715"/>
        <v>#VALUE!</v>
      </c>
      <c r="AB9162" s="35" t="str">
        <f t="shared" si="1716"/>
        <v>{keyword:}</v>
      </c>
      <c r="AC9162" s="107" t="e">
        <f t="shared" si="1717"/>
        <v>#VALUE!</v>
      </c>
      <c r="AK9162" t="s">
        <v>577</v>
      </c>
    </row>
    <row r="9163" spans="1:37" ht="15" customHeight="1" x14ac:dyDescent="0.25">
      <c r="A9163" s="35">
        <f t="shared" si="1709"/>
        <v>0</v>
      </c>
      <c r="C9163" s="35" t="str">
        <f t="shared" si="1710"/>
        <v/>
      </c>
      <c r="K9163" t="s">
        <v>577</v>
      </c>
      <c r="O9163" s="35" t="str">
        <f t="shared" si="1711"/>
        <v>?utm_source=yandex&amp;utm_medium=cpc&amp;utm_campaign=&amp;utm_content=&amp;utm_term={keyword}&amp;utm_device={device_type}</v>
      </c>
      <c r="P9163" s="35" t="str">
        <f t="shared" si="1708"/>
        <v/>
      </c>
      <c r="T9163" s="8" t="s">
        <v>751</v>
      </c>
      <c r="U9163" s="8" t="str">
        <f t="shared" si="1712"/>
        <v>,</v>
      </c>
      <c r="W9163" s="35" t="str">
        <f t="shared" si="1713"/>
        <v/>
      </c>
      <c r="X9163" s="35" t="s">
        <v>753</v>
      </c>
      <c r="Y9163" s="35" t="s">
        <v>754</v>
      </c>
      <c r="Z9163" s="35" t="str">
        <f t="shared" si="1714"/>
        <v/>
      </c>
      <c r="AA9163" s="35" t="e">
        <f t="shared" si="1715"/>
        <v>#VALUE!</v>
      </c>
      <c r="AB9163" s="35" t="str">
        <f t="shared" si="1716"/>
        <v>{keyword:}</v>
      </c>
      <c r="AC9163" s="107" t="e">
        <f t="shared" si="1717"/>
        <v>#VALUE!</v>
      </c>
      <c r="AK9163" t="s">
        <v>577</v>
      </c>
    </row>
    <row r="9164" spans="1:37" ht="15" x14ac:dyDescent="0.25">
      <c r="A9164" s="35">
        <f t="shared" si="1709"/>
        <v>0</v>
      </c>
      <c r="C9164" s="35" t="str">
        <f t="shared" si="1710"/>
        <v/>
      </c>
      <c r="K9164" t="s">
        <v>577</v>
      </c>
      <c r="O9164" s="35" t="str">
        <f t="shared" si="1711"/>
        <v>?utm_source=yandex&amp;utm_medium=cpc&amp;utm_campaign=&amp;utm_content=&amp;utm_term={keyword}&amp;utm_device={device_type}</v>
      </c>
      <c r="P9164" s="35" t="str">
        <f t="shared" si="1708"/>
        <v/>
      </c>
      <c r="T9164" s="8" t="s">
        <v>751</v>
      </c>
      <c r="U9164" s="8" t="str">
        <f t="shared" si="1712"/>
        <v>,</v>
      </c>
      <c r="W9164" s="35" t="str">
        <f t="shared" si="1713"/>
        <v/>
      </c>
      <c r="X9164" s="35" t="s">
        <v>753</v>
      </c>
      <c r="Y9164" s="35" t="s">
        <v>754</v>
      </c>
      <c r="Z9164" s="35" t="str">
        <f t="shared" si="1714"/>
        <v/>
      </c>
      <c r="AA9164" s="35" t="e">
        <f t="shared" si="1715"/>
        <v>#VALUE!</v>
      </c>
      <c r="AB9164" s="35" t="str">
        <f t="shared" si="1716"/>
        <v>{keyword:}</v>
      </c>
      <c r="AC9164" s="107" t="e">
        <f t="shared" si="1717"/>
        <v>#VALUE!</v>
      </c>
      <c r="AK9164" t="s">
        <v>577</v>
      </c>
    </row>
    <row r="9165" spans="1:37" ht="15" customHeight="1" x14ac:dyDescent="0.25">
      <c r="A9165" s="35">
        <f t="shared" si="1709"/>
        <v>0</v>
      </c>
      <c r="C9165" s="35" t="str">
        <f t="shared" si="1710"/>
        <v/>
      </c>
      <c r="K9165" t="s">
        <v>577</v>
      </c>
      <c r="O9165" s="35" t="str">
        <f t="shared" si="1711"/>
        <v>?utm_source=yandex&amp;utm_medium=cpc&amp;utm_campaign=&amp;utm_content=&amp;utm_term={keyword}&amp;utm_device={device_type}</v>
      </c>
      <c r="P9165" s="35" t="str">
        <f t="shared" si="1708"/>
        <v/>
      </c>
      <c r="T9165" s="8" t="s">
        <v>751</v>
      </c>
      <c r="U9165" s="8" t="str">
        <f t="shared" si="1712"/>
        <v>,</v>
      </c>
      <c r="W9165" s="35" t="str">
        <f t="shared" si="1713"/>
        <v/>
      </c>
      <c r="X9165" s="35" t="s">
        <v>753</v>
      </c>
      <c r="Y9165" s="35" t="s">
        <v>754</v>
      </c>
      <c r="Z9165" s="35" t="str">
        <f t="shared" si="1714"/>
        <v/>
      </c>
      <c r="AA9165" s="35" t="e">
        <f t="shared" si="1715"/>
        <v>#VALUE!</v>
      </c>
      <c r="AB9165" s="35" t="str">
        <f t="shared" si="1716"/>
        <v>{keyword:}</v>
      </c>
      <c r="AC9165" s="107" t="e">
        <f t="shared" si="1717"/>
        <v>#VALUE!</v>
      </c>
      <c r="AK9165" t="s">
        <v>577</v>
      </c>
    </row>
    <row r="9166" spans="1:37" ht="15" x14ac:dyDescent="0.25">
      <c r="A9166" s="35">
        <f t="shared" si="1709"/>
        <v>0</v>
      </c>
      <c r="C9166" s="35" t="str">
        <f t="shared" si="1710"/>
        <v/>
      </c>
      <c r="K9166" t="s">
        <v>577</v>
      </c>
      <c r="O9166" s="35" t="str">
        <f t="shared" si="1711"/>
        <v>?utm_source=yandex&amp;utm_medium=cpc&amp;utm_campaign=&amp;utm_content=&amp;utm_term={keyword}&amp;utm_device={device_type}</v>
      </c>
      <c r="P9166" s="35" t="str">
        <f t="shared" si="1708"/>
        <v/>
      </c>
      <c r="T9166" s="8" t="s">
        <v>751</v>
      </c>
      <c r="U9166" s="8" t="str">
        <f t="shared" si="1712"/>
        <v>,</v>
      </c>
      <c r="W9166" s="35" t="str">
        <f t="shared" si="1713"/>
        <v/>
      </c>
      <c r="X9166" s="35" t="s">
        <v>753</v>
      </c>
      <c r="Y9166" s="35" t="s">
        <v>754</v>
      </c>
      <c r="Z9166" s="35" t="str">
        <f t="shared" si="1714"/>
        <v/>
      </c>
      <c r="AA9166" s="35" t="e">
        <f t="shared" si="1715"/>
        <v>#VALUE!</v>
      </c>
      <c r="AB9166" s="35" t="str">
        <f t="shared" si="1716"/>
        <v>{keyword:}</v>
      </c>
      <c r="AC9166" s="107" t="e">
        <f t="shared" si="1717"/>
        <v>#VALUE!</v>
      </c>
      <c r="AK9166" t="s">
        <v>577</v>
      </c>
    </row>
    <row r="9167" spans="1:37" ht="15" customHeight="1" x14ac:dyDescent="0.25">
      <c r="A9167" s="35">
        <f t="shared" si="1709"/>
        <v>0</v>
      </c>
      <c r="C9167" s="35" t="str">
        <f t="shared" si="1710"/>
        <v/>
      </c>
      <c r="K9167" t="s">
        <v>577</v>
      </c>
      <c r="O9167" s="35" t="str">
        <f t="shared" si="1711"/>
        <v>?utm_source=yandex&amp;utm_medium=cpc&amp;utm_campaign=&amp;utm_content=&amp;utm_term={keyword}&amp;utm_device={device_type}</v>
      </c>
      <c r="P9167" s="35" t="str">
        <f t="shared" si="1708"/>
        <v/>
      </c>
      <c r="T9167" s="8" t="s">
        <v>751</v>
      </c>
      <c r="U9167" s="8" t="str">
        <f t="shared" si="1712"/>
        <v>,</v>
      </c>
      <c r="W9167" s="35" t="str">
        <f t="shared" si="1713"/>
        <v/>
      </c>
      <c r="X9167" s="35" t="s">
        <v>753</v>
      </c>
      <c r="Y9167" s="35" t="s">
        <v>754</v>
      </c>
      <c r="Z9167" s="35" t="str">
        <f t="shared" si="1714"/>
        <v/>
      </c>
      <c r="AA9167" s="35" t="e">
        <f t="shared" si="1715"/>
        <v>#VALUE!</v>
      </c>
      <c r="AB9167" s="35" t="str">
        <f t="shared" si="1716"/>
        <v>{keyword:}</v>
      </c>
      <c r="AC9167" s="107" t="e">
        <f t="shared" si="1717"/>
        <v>#VALUE!</v>
      </c>
      <c r="AK9167" t="s">
        <v>577</v>
      </c>
    </row>
    <row r="9168" spans="1:37" ht="15" x14ac:dyDescent="0.25">
      <c r="A9168" s="35">
        <f t="shared" si="1709"/>
        <v>0</v>
      </c>
      <c r="C9168" s="35" t="str">
        <f t="shared" si="1710"/>
        <v/>
      </c>
      <c r="K9168" t="s">
        <v>577</v>
      </c>
      <c r="O9168" s="35" t="str">
        <f t="shared" si="1711"/>
        <v>?utm_source=yandex&amp;utm_medium=cpc&amp;utm_campaign=&amp;utm_content=&amp;utm_term={keyword}&amp;utm_device={device_type}</v>
      </c>
      <c r="P9168" s="35" t="str">
        <f t="shared" si="1708"/>
        <v/>
      </c>
      <c r="T9168" s="8" t="s">
        <v>751</v>
      </c>
      <c r="U9168" s="8" t="str">
        <f t="shared" si="1712"/>
        <v>,</v>
      </c>
      <c r="W9168" s="35" t="str">
        <f t="shared" si="1713"/>
        <v/>
      </c>
      <c r="X9168" s="35" t="s">
        <v>753</v>
      </c>
      <c r="Y9168" s="35" t="s">
        <v>754</v>
      </c>
      <c r="Z9168" s="35" t="str">
        <f t="shared" si="1714"/>
        <v/>
      </c>
      <c r="AA9168" s="35" t="e">
        <f t="shared" si="1715"/>
        <v>#VALUE!</v>
      </c>
      <c r="AB9168" s="35" t="str">
        <f t="shared" si="1716"/>
        <v>{keyword:}</v>
      </c>
      <c r="AC9168" s="107" t="e">
        <f t="shared" si="1717"/>
        <v>#VALUE!</v>
      </c>
      <c r="AK9168" t="s">
        <v>577</v>
      </c>
    </row>
    <row r="9169" spans="1:37" ht="15" customHeight="1" x14ac:dyDescent="0.25">
      <c r="A9169" s="35">
        <f t="shared" si="1709"/>
        <v>0</v>
      </c>
      <c r="C9169" s="35" t="str">
        <f t="shared" si="1710"/>
        <v/>
      </c>
      <c r="K9169" t="s">
        <v>577</v>
      </c>
      <c r="O9169" s="35" t="str">
        <f t="shared" si="1711"/>
        <v>?utm_source=yandex&amp;utm_medium=cpc&amp;utm_campaign=&amp;utm_content=&amp;utm_term={keyword}&amp;utm_device={device_type}</v>
      </c>
      <c r="P9169" s="35" t="str">
        <f t="shared" si="1708"/>
        <v/>
      </c>
      <c r="T9169" s="8" t="s">
        <v>751</v>
      </c>
      <c r="U9169" s="8" t="str">
        <f t="shared" si="1712"/>
        <v>,</v>
      </c>
      <c r="W9169" s="35" t="str">
        <f t="shared" si="1713"/>
        <v/>
      </c>
      <c r="X9169" s="35" t="s">
        <v>753</v>
      </c>
      <c r="Y9169" s="35" t="s">
        <v>754</v>
      </c>
      <c r="Z9169" s="35" t="str">
        <f t="shared" si="1714"/>
        <v/>
      </c>
      <c r="AA9169" s="35" t="e">
        <f t="shared" si="1715"/>
        <v>#VALUE!</v>
      </c>
      <c r="AB9169" s="35" t="str">
        <f t="shared" si="1716"/>
        <v>{keyword:}</v>
      </c>
      <c r="AC9169" s="107" t="e">
        <f t="shared" si="1717"/>
        <v>#VALUE!</v>
      </c>
      <c r="AK9169" t="s">
        <v>577</v>
      </c>
    </row>
    <row r="9170" spans="1:37" ht="15" x14ac:dyDescent="0.25">
      <c r="A9170" s="35">
        <f t="shared" si="1709"/>
        <v>0</v>
      </c>
      <c r="C9170" s="35" t="str">
        <f t="shared" si="1710"/>
        <v/>
      </c>
      <c r="K9170" t="s">
        <v>577</v>
      </c>
      <c r="O9170" s="35" t="str">
        <f t="shared" si="1711"/>
        <v>?utm_source=yandex&amp;utm_medium=cpc&amp;utm_campaign=&amp;utm_content=&amp;utm_term={keyword}&amp;utm_device={device_type}</v>
      </c>
      <c r="P9170" s="35" t="str">
        <f t="shared" si="1708"/>
        <v/>
      </c>
      <c r="T9170" s="8" t="s">
        <v>751</v>
      </c>
      <c r="U9170" s="8" t="str">
        <f t="shared" si="1712"/>
        <v>,</v>
      </c>
      <c r="W9170" s="35" t="str">
        <f t="shared" si="1713"/>
        <v/>
      </c>
      <c r="X9170" s="35" t="s">
        <v>753</v>
      </c>
      <c r="Y9170" s="35" t="s">
        <v>754</v>
      </c>
      <c r="Z9170" s="35" t="str">
        <f t="shared" si="1714"/>
        <v/>
      </c>
      <c r="AA9170" s="35" t="e">
        <f t="shared" si="1715"/>
        <v>#VALUE!</v>
      </c>
      <c r="AB9170" s="35" t="str">
        <f t="shared" si="1716"/>
        <v>{keyword:}</v>
      </c>
      <c r="AC9170" s="107" t="e">
        <f t="shared" si="1717"/>
        <v>#VALUE!</v>
      </c>
      <c r="AK9170" t="s">
        <v>577</v>
      </c>
    </row>
    <row r="9171" spans="1:37" ht="15" customHeight="1" x14ac:dyDescent="0.25">
      <c r="A9171" s="35">
        <f t="shared" si="1709"/>
        <v>0</v>
      </c>
      <c r="C9171" s="35" t="str">
        <f t="shared" si="1710"/>
        <v/>
      </c>
      <c r="K9171" t="s">
        <v>577</v>
      </c>
      <c r="O9171" s="35" t="str">
        <f t="shared" si="1711"/>
        <v>?utm_source=yandex&amp;utm_medium=cpc&amp;utm_campaign=&amp;utm_content=&amp;utm_term={keyword}&amp;utm_device={device_type}</v>
      </c>
      <c r="P9171" s="35" t="str">
        <f t="shared" si="1708"/>
        <v/>
      </c>
      <c r="T9171" s="8" t="s">
        <v>751</v>
      </c>
      <c r="U9171" s="8" t="str">
        <f t="shared" si="1712"/>
        <v>,</v>
      </c>
      <c r="W9171" s="35" t="str">
        <f t="shared" si="1713"/>
        <v/>
      </c>
      <c r="X9171" s="35" t="s">
        <v>753</v>
      </c>
      <c r="Y9171" s="35" t="s">
        <v>754</v>
      </c>
      <c r="Z9171" s="35" t="str">
        <f t="shared" si="1714"/>
        <v/>
      </c>
      <c r="AA9171" s="35" t="e">
        <f t="shared" si="1715"/>
        <v>#VALUE!</v>
      </c>
      <c r="AB9171" s="35" t="str">
        <f t="shared" si="1716"/>
        <v>{keyword:}</v>
      </c>
      <c r="AC9171" s="107" t="e">
        <f t="shared" si="1717"/>
        <v>#VALUE!</v>
      </c>
      <c r="AK9171" t="s">
        <v>577</v>
      </c>
    </row>
    <row r="9172" spans="1:37" ht="15" x14ac:dyDescent="0.25">
      <c r="A9172" s="35">
        <f t="shared" si="1709"/>
        <v>0</v>
      </c>
      <c r="C9172" s="35" t="str">
        <f t="shared" si="1710"/>
        <v/>
      </c>
      <c r="K9172" t="s">
        <v>577</v>
      </c>
      <c r="O9172" s="35" t="str">
        <f t="shared" si="1711"/>
        <v>?utm_source=yandex&amp;utm_medium=cpc&amp;utm_campaign=&amp;utm_content=&amp;utm_term={keyword}&amp;utm_device={device_type}</v>
      </c>
      <c r="P9172" s="35" t="str">
        <f t="shared" si="1708"/>
        <v/>
      </c>
      <c r="T9172" s="8" t="s">
        <v>751</v>
      </c>
      <c r="U9172" s="8" t="str">
        <f t="shared" si="1712"/>
        <v>,</v>
      </c>
      <c r="W9172" s="35" t="str">
        <f t="shared" si="1713"/>
        <v/>
      </c>
      <c r="X9172" s="35" t="s">
        <v>753</v>
      </c>
      <c r="Y9172" s="35" t="s">
        <v>754</v>
      </c>
      <c r="Z9172" s="35" t="str">
        <f t="shared" si="1714"/>
        <v/>
      </c>
      <c r="AA9172" s="35" t="e">
        <f t="shared" si="1715"/>
        <v>#VALUE!</v>
      </c>
      <c r="AB9172" s="35" t="str">
        <f t="shared" si="1716"/>
        <v>{keyword:}</v>
      </c>
      <c r="AC9172" s="107" t="e">
        <f t="shared" si="1717"/>
        <v>#VALUE!</v>
      </c>
      <c r="AK9172" t="s">
        <v>577</v>
      </c>
    </row>
    <row r="9173" spans="1:37" ht="15" customHeight="1" x14ac:dyDescent="0.25">
      <c r="A9173" s="35">
        <f t="shared" si="1709"/>
        <v>0</v>
      </c>
      <c r="C9173" s="35" t="str">
        <f t="shared" si="1710"/>
        <v/>
      </c>
      <c r="K9173" t="s">
        <v>577</v>
      </c>
      <c r="O9173" s="35" t="str">
        <f t="shared" si="1711"/>
        <v>?utm_source=yandex&amp;utm_medium=cpc&amp;utm_campaign=&amp;utm_content=&amp;utm_term={keyword}&amp;utm_device={device_type}</v>
      </c>
      <c r="P9173" s="35" t="str">
        <f t="shared" si="1708"/>
        <v/>
      </c>
      <c r="T9173" s="8" t="s">
        <v>751</v>
      </c>
      <c r="U9173" s="8" t="str">
        <f t="shared" si="1712"/>
        <v>,</v>
      </c>
      <c r="W9173" s="35" t="str">
        <f t="shared" si="1713"/>
        <v/>
      </c>
      <c r="X9173" s="35" t="s">
        <v>753</v>
      </c>
      <c r="Y9173" s="35" t="s">
        <v>754</v>
      </c>
      <c r="Z9173" s="35" t="str">
        <f t="shared" si="1714"/>
        <v/>
      </c>
      <c r="AA9173" s="35" t="e">
        <f t="shared" si="1715"/>
        <v>#VALUE!</v>
      </c>
      <c r="AB9173" s="35" t="str">
        <f t="shared" si="1716"/>
        <v>{keyword:}</v>
      </c>
      <c r="AC9173" s="107" t="e">
        <f t="shared" si="1717"/>
        <v>#VALUE!</v>
      </c>
      <c r="AK9173" t="s">
        <v>577</v>
      </c>
    </row>
    <row r="9174" spans="1:37" ht="15" x14ac:dyDescent="0.25">
      <c r="A9174" s="35">
        <f t="shared" si="1709"/>
        <v>0</v>
      </c>
      <c r="C9174" s="35" t="str">
        <f t="shared" si="1710"/>
        <v/>
      </c>
      <c r="K9174" t="s">
        <v>577</v>
      </c>
      <c r="O9174" s="35" t="str">
        <f t="shared" si="1711"/>
        <v>?utm_source=yandex&amp;utm_medium=cpc&amp;utm_campaign=&amp;utm_content=&amp;utm_term={keyword}&amp;utm_device={device_type}</v>
      </c>
      <c r="P9174" s="35" t="str">
        <f t="shared" si="1708"/>
        <v/>
      </c>
      <c r="T9174" s="8" t="s">
        <v>751</v>
      </c>
      <c r="U9174" s="8" t="str">
        <f t="shared" si="1712"/>
        <v>,</v>
      </c>
      <c r="W9174" s="35" t="str">
        <f t="shared" si="1713"/>
        <v/>
      </c>
      <c r="X9174" s="35" t="s">
        <v>753</v>
      </c>
      <c r="Y9174" s="35" t="s">
        <v>754</v>
      </c>
      <c r="Z9174" s="35" t="str">
        <f t="shared" si="1714"/>
        <v/>
      </c>
      <c r="AA9174" s="35" t="e">
        <f t="shared" si="1715"/>
        <v>#VALUE!</v>
      </c>
      <c r="AB9174" s="35" t="str">
        <f t="shared" si="1716"/>
        <v>{keyword:}</v>
      </c>
      <c r="AC9174" s="107" t="e">
        <f t="shared" si="1717"/>
        <v>#VALUE!</v>
      </c>
      <c r="AK9174" t="s">
        <v>577</v>
      </c>
    </row>
    <row r="9175" spans="1:37" ht="15" customHeight="1" x14ac:dyDescent="0.25">
      <c r="A9175" s="35">
        <f t="shared" si="1709"/>
        <v>0</v>
      </c>
      <c r="C9175" s="35" t="str">
        <f t="shared" si="1710"/>
        <v/>
      </c>
      <c r="K9175" t="s">
        <v>577</v>
      </c>
      <c r="O9175" s="35" t="str">
        <f t="shared" si="1711"/>
        <v>?utm_source=yandex&amp;utm_medium=cpc&amp;utm_campaign=&amp;utm_content=&amp;utm_term={keyword}&amp;utm_device={device_type}</v>
      </c>
      <c r="P9175" s="35" t="str">
        <f t="shared" si="1708"/>
        <v/>
      </c>
      <c r="T9175" s="8" t="s">
        <v>751</v>
      </c>
      <c r="U9175" s="8" t="str">
        <f t="shared" si="1712"/>
        <v>,</v>
      </c>
      <c r="W9175" s="35" t="str">
        <f t="shared" si="1713"/>
        <v/>
      </c>
      <c r="X9175" s="35" t="s">
        <v>753</v>
      </c>
      <c r="Y9175" s="35" t="s">
        <v>754</v>
      </c>
      <c r="Z9175" s="35" t="str">
        <f t="shared" si="1714"/>
        <v/>
      </c>
      <c r="AA9175" s="35" t="e">
        <f t="shared" si="1715"/>
        <v>#VALUE!</v>
      </c>
      <c r="AB9175" s="35" t="str">
        <f t="shared" si="1716"/>
        <v>{keyword:}</v>
      </c>
      <c r="AC9175" s="107" t="e">
        <f t="shared" si="1717"/>
        <v>#VALUE!</v>
      </c>
      <c r="AK9175" t="s">
        <v>577</v>
      </c>
    </row>
    <row r="9176" spans="1:37" ht="15" x14ac:dyDescent="0.25">
      <c r="A9176" s="35">
        <f t="shared" si="1709"/>
        <v>0</v>
      </c>
      <c r="C9176" s="35" t="str">
        <f t="shared" si="1710"/>
        <v/>
      </c>
      <c r="K9176" t="s">
        <v>577</v>
      </c>
      <c r="O9176" s="35" t="str">
        <f t="shared" si="1711"/>
        <v>?utm_source=yandex&amp;utm_medium=cpc&amp;utm_campaign=&amp;utm_content=&amp;utm_term={keyword}&amp;utm_device={device_type}</v>
      </c>
      <c r="P9176" s="35" t="str">
        <f t="shared" si="1708"/>
        <v/>
      </c>
      <c r="T9176" s="8" t="s">
        <v>751</v>
      </c>
      <c r="U9176" s="8" t="str">
        <f t="shared" si="1712"/>
        <v>,</v>
      </c>
      <c r="W9176" s="35" t="str">
        <f t="shared" si="1713"/>
        <v/>
      </c>
      <c r="X9176" s="35" t="s">
        <v>753</v>
      </c>
      <c r="Y9176" s="35" t="s">
        <v>754</v>
      </c>
      <c r="Z9176" s="35" t="str">
        <f t="shared" si="1714"/>
        <v/>
      </c>
      <c r="AA9176" s="35" t="e">
        <f t="shared" si="1715"/>
        <v>#VALUE!</v>
      </c>
      <c r="AB9176" s="35" t="str">
        <f t="shared" si="1716"/>
        <v>{keyword:}</v>
      </c>
      <c r="AC9176" s="107" t="e">
        <f t="shared" si="1717"/>
        <v>#VALUE!</v>
      </c>
      <c r="AK9176" t="s">
        <v>577</v>
      </c>
    </row>
    <row r="9177" spans="1:37" ht="15" customHeight="1" x14ac:dyDescent="0.25">
      <c r="A9177" s="35">
        <f t="shared" si="1709"/>
        <v>0</v>
      </c>
      <c r="C9177" s="35" t="str">
        <f t="shared" si="1710"/>
        <v/>
      </c>
      <c r="K9177" t="s">
        <v>577</v>
      </c>
      <c r="O9177" s="35" t="str">
        <f t="shared" si="1711"/>
        <v>?utm_source=yandex&amp;utm_medium=cpc&amp;utm_campaign=&amp;utm_content=&amp;utm_term={keyword}&amp;utm_device={device_type}</v>
      </c>
      <c r="P9177" s="35" t="str">
        <f t="shared" si="1708"/>
        <v/>
      </c>
      <c r="T9177" s="8" t="s">
        <v>751</v>
      </c>
      <c r="U9177" s="8" t="str">
        <f t="shared" si="1712"/>
        <v>,</v>
      </c>
      <c r="W9177" s="35" t="str">
        <f t="shared" si="1713"/>
        <v/>
      </c>
      <c r="X9177" s="35" t="s">
        <v>753</v>
      </c>
      <c r="Y9177" s="35" t="s">
        <v>754</v>
      </c>
      <c r="Z9177" s="35" t="str">
        <f t="shared" si="1714"/>
        <v/>
      </c>
      <c r="AA9177" s="35" t="e">
        <f t="shared" si="1715"/>
        <v>#VALUE!</v>
      </c>
      <c r="AB9177" s="35" t="str">
        <f t="shared" si="1716"/>
        <v>{keyword:}</v>
      </c>
      <c r="AC9177" s="107" t="e">
        <f t="shared" si="1717"/>
        <v>#VALUE!</v>
      </c>
      <c r="AK9177" t="s">
        <v>577</v>
      </c>
    </row>
    <row r="9178" spans="1:37" ht="15" x14ac:dyDescent="0.25">
      <c r="A9178" s="35">
        <f t="shared" si="1709"/>
        <v>0</v>
      </c>
      <c r="C9178" s="35" t="str">
        <f t="shared" si="1710"/>
        <v/>
      </c>
      <c r="K9178" t="s">
        <v>577</v>
      </c>
      <c r="O9178" s="35" t="str">
        <f t="shared" si="1711"/>
        <v>?utm_source=yandex&amp;utm_medium=cpc&amp;utm_campaign=&amp;utm_content=&amp;utm_term={keyword}&amp;utm_device={device_type}</v>
      </c>
      <c r="P9178" s="35" t="str">
        <f t="shared" si="1708"/>
        <v/>
      </c>
      <c r="T9178" s="8" t="s">
        <v>751</v>
      </c>
      <c r="U9178" s="8" t="str">
        <f t="shared" si="1712"/>
        <v>,</v>
      </c>
      <c r="W9178" s="35" t="str">
        <f t="shared" si="1713"/>
        <v/>
      </c>
      <c r="X9178" s="35" t="s">
        <v>753</v>
      </c>
      <c r="Y9178" s="35" t="s">
        <v>754</v>
      </c>
      <c r="Z9178" s="35" t="str">
        <f t="shared" si="1714"/>
        <v/>
      </c>
      <c r="AA9178" s="35" t="e">
        <f t="shared" si="1715"/>
        <v>#VALUE!</v>
      </c>
      <c r="AB9178" s="35" t="str">
        <f t="shared" si="1716"/>
        <v>{keyword:}</v>
      </c>
      <c r="AC9178" s="107" t="e">
        <f t="shared" si="1717"/>
        <v>#VALUE!</v>
      </c>
      <c r="AK9178" t="s">
        <v>577</v>
      </c>
    </row>
    <row r="9179" spans="1:37" ht="15" customHeight="1" x14ac:dyDescent="0.25">
      <c r="A9179" s="35">
        <f t="shared" si="1709"/>
        <v>0</v>
      </c>
      <c r="C9179" s="35" t="str">
        <f t="shared" si="1710"/>
        <v/>
      </c>
      <c r="K9179" t="s">
        <v>577</v>
      </c>
      <c r="O9179" s="35" t="str">
        <f t="shared" si="1711"/>
        <v>?utm_source=yandex&amp;utm_medium=cpc&amp;utm_campaign=&amp;utm_content=&amp;utm_term={keyword}&amp;utm_device={device_type}</v>
      </c>
      <c r="P9179" s="35" t="str">
        <f t="shared" si="1708"/>
        <v/>
      </c>
      <c r="T9179" s="8" t="s">
        <v>751</v>
      </c>
      <c r="U9179" s="8" t="str">
        <f t="shared" si="1712"/>
        <v>,</v>
      </c>
      <c r="W9179" s="35" t="str">
        <f t="shared" si="1713"/>
        <v/>
      </c>
      <c r="X9179" s="35" t="s">
        <v>753</v>
      </c>
      <c r="Y9179" s="35" t="s">
        <v>754</v>
      </c>
      <c r="Z9179" s="35" t="str">
        <f t="shared" si="1714"/>
        <v/>
      </c>
      <c r="AA9179" s="35" t="e">
        <f t="shared" si="1715"/>
        <v>#VALUE!</v>
      </c>
      <c r="AB9179" s="35" t="str">
        <f t="shared" si="1716"/>
        <v>{keyword:}</v>
      </c>
      <c r="AC9179" s="107" t="e">
        <f t="shared" si="1717"/>
        <v>#VALUE!</v>
      </c>
      <c r="AK9179" t="s">
        <v>577</v>
      </c>
    </row>
    <row r="9180" spans="1:37" ht="15" x14ac:dyDescent="0.25">
      <c r="A9180" s="35">
        <f t="shared" si="1709"/>
        <v>0</v>
      </c>
      <c r="C9180" s="35" t="str">
        <f t="shared" si="1710"/>
        <v/>
      </c>
      <c r="K9180" t="s">
        <v>577</v>
      </c>
      <c r="O9180" s="35" t="str">
        <f t="shared" si="1711"/>
        <v>?utm_source=yandex&amp;utm_medium=cpc&amp;utm_campaign=&amp;utm_content=&amp;utm_term={keyword}&amp;utm_device={device_type}</v>
      </c>
      <c r="P9180" s="35" t="str">
        <f t="shared" si="1708"/>
        <v/>
      </c>
      <c r="T9180" s="8" t="s">
        <v>751</v>
      </c>
      <c r="U9180" s="8" t="str">
        <f t="shared" si="1712"/>
        <v>,</v>
      </c>
      <c r="W9180" s="35" t="str">
        <f t="shared" si="1713"/>
        <v/>
      </c>
      <c r="X9180" s="35" t="s">
        <v>753</v>
      </c>
      <c r="Y9180" s="35" t="s">
        <v>754</v>
      </c>
      <c r="Z9180" s="35" t="str">
        <f t="shared" si="1714"/>
        <v/>
      </c>
      <c r="AA9180" s="35" t="e">
        <f t="shared" si="1715"/>
        <v>#VALUE!</v>
      </c>
      <c r="AB9180" s="35" t="str">
        <f t="shared" si="1716"/>
        <v>{keyword:}</v>
      </c>
      <c r="AC9180" s="107" t="e">
        <f t="shared" si="1717"/>
        <v>#VALUE!</v>
      </c>
      <c r="AK9180" t="s">
        <v>577</v>
      </c>
    </row>
    <row r="9181" spans="1:37" ht="15" customHeight="1" x14ac:dyDescent="0.25">
      <c r="A9181" s="35">
        <f t="shared" si="1709"/>
        <v>0</v>
      </c>
      <c r="C9181" s="35" t="str">
        <f t="shared" si="1710"/>
        <v/>
      </c>
      <c r="K9181" t="s">
        <v>577</v>
      </c>
      <c r="O9181" s="35" t="str">
        <f t="shared" si="1711"/>
        <v>?utm_source=yandex&amp;utm_medium=cpc&amp;utm_campaign=&amp;utm_content=&amp;utm_term={keyword}&amp;utm_device={device_type}</v>
      </c>
      <c r="P9181" s="35" t="str">
        <f t="shared" si="1708"/>
        <v/>
      </c>
      <c r="T9181" s="8" t="s">
        <v>751</v>
      </c>
      <c r="U9181" s="8" t="str">
        <f t="shared" si="1712"/>
        <v>,</v>
      </c>
      <c r="W9181" s="35" t="str">
        <f t="shared" si="1713"/>
        <v/>
      </c>
      <c r="X9181" s="35" t="s">
        <v>753</v>
      </c>
      <c r="Y9181" s="35" t="s">
        <v>754</v>
      </c>
      <c r="Z9181" s="35" t="str">
        <f t="shared" si="1714"/>
        <v/>
      </c>
      <c r="AA9181" s="35" t="e">
        <f t="shared" si="1715"/>
        <v>#VALUE!</v>
      </c>
      <c r="AB9181" s="35" t="str">
        <f t="shared" si="1716"/>
        <v>{keyword:}</v>
      </c>
      <c r="AC9181" s="107" t="e">
        <f t="shared" si="1717"/>
        <v>#VALUE!</v>
      </c>
      <c r="AK9181" t="s">
        <v>577</v>
      </c>
    </row>
    <row r="9182" spans="1:37" ht="15" x14ac:dyDescent="0.25">
      <c r="A9182" s="35">
        <f t="shared" si="1709"/>
        <v>0</v>
      </c>
      <c r="C9182" s="35" t="str">
        <f t="shared" si="1710"/>
        <v/>
      </c>
      <c r="K9182" t="s">
        <v>577</v>
      </c>
      <c r="O9182" s="35" t="str">
        <f t="shared" si="1711"/>
        <v>?utm_source=yandex&amp;utm_medium=cpc&amp;utm_campaign=&amp;utm_content=&amp;utm_term={keyword}&amp;utm_device={device_type}</v>
      </c>
      <c r="P9182" s="35" t="str">
        <f t="shared" si="1708"/>
        <v/>
      </c>
      <c r="T9182" s="8" t="s">
        <v>751</v>
      </c>
      <c r="U9182" s="8" t="str">
        <f t="shared" si="1712"/>
        <v>,</v>
      </c>
      <c r="W9182" s="35" t="str">
        <f t="shared" si="1713"/>
        <v/>
      </c>
      <c r="X9182" s="35" t="s">
        <v>753</v>
      </c>
      <c r="Y9182" s="35" t="s">
        <v>754</v>
      </c>
      <c r="Z9182" s="35" t="str">
        <f t="shared" si="1714"/>
        <v/>
      </c>
      <c r="AA9182" s="35" t="e">
        <f t="shared" si="1715"/>
        <v>#VALUE!</v>
      </c>
      <c r="AB9182" s="35" t="str">
        <f t="shared" si="1716"/>
        <v>{keyword:}</v>
      </c>
      <c r="AC9182" s="107" t="e">
        <f t="shared" si="1717"/>
        <v>#VALUE!</v>
      </c>
      <c r="AK9182" t="s">
        <v>577</v>
      </c>
    </row>
    <row r="9183" spans="1:37" ht="15" customHeight="1" x14ac:dyDescent="0.25">
      <c r="A9183" s="35">
        <f t="shared" si="1709"/>
        <v>0</v>
      </c>
      <c r="C9183" s="35" t="str">
        <f t="shared" si="1710"/>
        <v/>
      </c>
      <c r="K9183" t="s">
        <v>577</v>
      </c>
      <c r="O9183" s="35" t="str">
        <f t="shared" si="1711"/>
        <v>?utm_source=yandex&amp;utm_medium=cpc&amp;utm_campaign=&amp;utm_content=&amp;utm_term={keyword}&amp;utm_device={device_type}</v>
      </c>
      <c r="P9183" s="35" t="str">
        <f t="shared" si="1708"/>
        <v/>
      </c>
      <c r="T9183" s="8" t="s">
        <v>751</v>
      </c>
      <c r="U9183" s="8" t="str">
        <f t="shared" si="1712"/>
        <v>,</v>
      </c>
      <c r="W9183" s="35" t="str">
        <f t="shared" si="1713"/>
        <v/>
      </c>
      <c r="X9183" s="35" t="s">
        <v>753</v>
      </c>
      <c r="Y9183" s="35" t="s">
        <v>754</v>
      </c>
      <c r="Z9183" s="35" t="str">
        <f t="shared" si="1714"/>
        <v/>
      </c>
      <c r="AA9183" s="35" t="e">
        <f t="shared" si="1715"/>
        <v>#VALUE!</v>
      </c>
      <c r="AB9183" s="35" t="str">
        <f t="shared" si="1716"/>
        <v>{keyword:}</v>
      </c>
      <c r="AC9183" s="107" t="e">
        <f t="shared" si="1717"/>
        <v>#VALUE!</v>
      </c>
      <c r="AK9183" t="s">
        <v>577</v>
      </c>
    </row>
    <row r="9184" spans="1:37" ht="15" x14ac:dyDescent="0.25">
      <c r="A9184" s="35">
        <f t="shared" si="1709"/>
        <v>0</v>
      </c>
      <c r="C9184" s="35" t="str">
        <f t="shared" si="1710"/>
        <v/>
      </c>
      <c r="K9184" t="s">
        <v>577</v>
      </c>
      <c r="O9184" s="35" t="str">
        <f t="shared" si="1711"/>
        <v>?utm_source=yandex&amp;utm_medium=cpc&amp;utm_campaign=&amp;utm_content=&amp;utm_term={keyword}&amp;utm_device={device_type}</v>
      </c>
      <c r="P9184" s="35" t="str">
        <f t="shared" si="1708"/>
        <v/>
      </c>
      <c r="T9184" s="8" t="s">
        <v>751</v>
      </c>
      <c r="U9184" s="8" t="str">
        <f t="shared" si="1712"/>
        <v>,</v>
      </c>
      <c r="W9184" s="35" t="str">
        <f t="shared" si="1713"/>
        <v/>
      </c>
      <c r="X9184" s="35" t="s">
        <v>753</v>
      </c>
      <c r="Y9184" s="35" t="s">
        <v>754</v>
      </c>
      <c r="Z9184" s="35" t="str">
        <f t="shared" si="1714"/>
        <v/>
      </c>
      <c r="AA9184" s="35" t="e">
        <f t="shared" si="1715"/>
        <v>#VALUE!</v>
      </c>
      <c r="AB9184" s="35" t="str">
        <f t="shared" si="1716"/>
        <v>{keyword:}</v>
      </c>
      <c r="AC9184" s="107" t="e">
        <f t="shared" si="1717"/>
        <v>#VALUE!</v>
      </c>
      <c r="AK9184" t="s">
        <v>577</v>
      </c>
    </row>
    <row r="9185" spans="1:37" ht="15" customHeight="1" x14ac:dyDescent="0.25">
      <c r="A9185" s="35">
        <f t="shared" si="1709"/>
        <v>0</v>
      </c>
      <c r="C9185" s="35" t="str">
        <f t="shared" si="1710"/>
        <v/>
      </c>
      <c r="K9185" t="s">
        <v>577</v>
      </c>
      <c r="O9185" s="35" t="str">
        <f t="shared" si="1711"/>
        <v>?utm_source=yandex&amp;utm_medium=cpc&amp;utm_campaign=&amp;utm_content=&amp;utm_term={keyword}&amp;utm_device={device_type}</v>
      </c>
      <c r="P9185" s="35" t="str">
        <f t="shared" si="1708"/>
        <v/>
      </c>
      <c r="T9185" s="8" t="s">
        <v>751</v>
      </c>
      <c r="U9185" s="8" t="str">
        <f t="shared" si="1712"/>
        <v>,</v>
      </c>
      <c r="W9185" s="35" t="str">
        <f t="shared" si="1713"/>
        <v/>
      </c>
      <c r="X9185" s="35" t="s">
        <v>753</v>
      </c>
      <c r="Y9185" s="35" t="s">
        <v>754</v>
      </c>
      <c r="Z9185" s="35" t="str">
        <f t="shared" si="1714"/>
        <v/>
      </c>
      <c r="AA9185" s="35" t="e">
        <f t="shared" si="1715"/>
        <v>#VALUE!</v>
      </c>
      <c r="AB9185" s="35" t="str">
        <f t="shared" si="1716"/>
        <v>{keyword:}</v>
      </c>
      <c r="AC9185" s="107" t="e">
        <f t="shared" si="1717"/>
        <v>#VALUE!</v>
      </c>
      <c r="AK9185" t="s">
        <v>577</v>
      </c>
    </row>
    <row r="9186" spans="1:37" ht="15" x14ac:dyDescent="0.25">
      <c r="A9186" s="35">
        <f t="shared" si="1709"/>
        <v>0</v>
      </c>
      <c r="C9186" s="35" t="str">
        <f t="shared" si="1710"/>
        <v/>
      </c>
      <c r="K9186" t="s">
        <v>577</v>
      </c>
      <c r="O9186" s="35" t="str">
        <f t="shared" si="1711"/>
        <v>?utm_source=yandex&amp;utm_medium=cpc&amp;utm_campaign=&amp;utm_content=&amp;utm_term={keyword}&amp;utm_device={device_type}</v>
      </c>
      <c r="P9186" s="35" t="str">
        <f t="shared" si="1708"/>
        <v/>
      </c>
      <c r="T9186" s="8" t="s">
        <v>751</v>
      </c>
      <c r="U9186" s="8" t="str">
        <f t="shared" si="1712"/>
        <v>,</v>
      </c>
      <c r="W9186" s="35" t="str">
        <f t="shared" si="1713"/>
        <v/>
      </c>
      <c r="X9186" s="35" t="s">
        <v>753</v>
      </c>
      <c r="Y9186" s="35" t="s">
        <v>754</v>
      </c>
      <c r="Z9186" s="35" t="str">
        <f t="shared" si="1714"/>
        <v/>
      </c>
      <c r="AA9186" s="35" t="e">
        <f t="shared" si="1715"/>
        <v>#VALUE!</v>
      </c>
      <c r="AB9186" s="35" t="str">
        <f t="shared" si="1716"/>
        <v>{keyword:}</v>
      </c>
      <c r="AC9186" s="107" t="e">
        <f t="shared" si="1717"/>
        <v>#VALUE!</v>
      </c>
      <c r="AK9186" t="s">
        <v>577</v>
      </c>
    </row>
    <row r="9187" spans="1:37" ht="15" customHeight="1" x14ac:dyDescent="0.25">
      <c r="A9187" s="35">
        <f t="shared" si="1709"/>
        <v>0</v>
      </c>
      <c r="C9187" s="35" t="str">
        <f t="shared" si="1710"/>
        <v/>
      </c>
      <c r="K9187" t="s">
        <v>577</v>
      </c>
      <c r="O9187" s="35" t="str">
        <f t="shared" si="1711"/>
        <v>?utm_source=yandex&amp;utm_medium=cpc&amp;utm_campaign=&amp;utm_content=&amp;utm_term={keyword}&amp;utm_device={device_type}</v>
      </c>
      <c r="P9187" s="35" t="str">
        <f t="shared" si="1708"/>
        <v/>
      </c>
      <c r="T9187" s="8" t="s">
        <v>751</v>
      </c>
      <c r="U9187" s="8" t="str">
        <f t="shared" si="1712"/>
        <v>,</v>
      </c>
      <c r="W9187" s="35" t="str">
        <f t="shared" si="1713"/>
        <v/>
      </c>
      <c r="X9187" s="35" t="s">
        <v>753</v>
      </c>
      <c r="Y9187" s="35" t="s">
        <v>754</v>
      </c>
      <c r="Z9187" s="35" t="str">
        <f t="shared" si="1714"/>
        <v/>
      </c>
      <c r="AA9187" s="35" t="e">
        <f t="shared" si="1715"/>
        <v>#VALUE!</v>
      </c>
      <c r="AB9187" s="35" t="str">
        <f t="shared" si="1716"/>
        <v>{keyword:}</v>
      </c>
      <c r="AC9187" s="107" t="e">
        <f t="shared" si="1717"/>
        <v>#VALUE!</v>
      </c>
      <c r="AK9187" t="s">
        <v>577</v>
      </c>
    </row>
    <row r="9188" spans="1:37" ht="15" x14ac:dyDescent="0.25">
      <c r="A9188" s="35">
        <f t="shared" si="1709"/>
        <v>0</v>
      </c>
      <c r="C9188" s="35" t="str">
        <f t="shared" si="1710"/>
        <v/>
      </c>
      <c r="K9188" t="s">
        <v>577</v>
      </c>
      <c r="O9188" s="35" t="str">
        <f t="shared" si="1711"/>
        <v>?utm_source=yandex&amp;utm_medium=cpc&amp;utm_campaign=&amp;utm_content=&amp;utm_term={keyword}&amp;utm_device={device_type}</v>
      </c>
      <c r="P9188" s="35" t="str">
        <f t="shared" si="1708"/>
        <v/>
      </c>
      <c r="T9188" s="8" t="s">
        <v>751</v>
      </c>
      <c r="U9188" s="8" t="str">
        <f t="shared" si="1712"/>
        <v>,</v>
      </c>
      <c r="W9188" s="35" t="str">
        <f t="shared" si="1713"/>
        <v/>
      </c>
      <c r="X9188" s="35" t="s">
        <v>753</v>
      </c>
      <c r="Y9188" s="35" t="s">
        <v>754</v>
      </c>
      <c r="Z9188" s="35" t="str">
        <f t="shared" si="1714"/>
        <v/>
      </c>
      <c r="AA9188" s="35" t="e">
        <f t="shared" si="1715"/>
        <v>#VALUE!</v>
      </c>
      <c r="AB9188" s="35" t="str">
        <f t="shared" si="1716"/>
        <v>{keyword:}</v>
      </c>
      <c r="AC9188" s="107" t="e">
        <f t="shared" si="1717"/>
        <v>#VALUE!</v>
      </c>
      <c r="AK9188" t="s">
        <v>577</v>
      </c>
    </row>
    <row r="9189" spans="1:37" ht="15" customHeight="1" x14ac:dyDescent="0.25">
      <c r="A9189" s="35">
        <f t="shared" si="1709"/>
        <v>0</v>
      </c>
      <c r="C9189" s="35" t="str">
        <f t="shared" si="1710"/>
        <v/>
      </c>
      <c r="K9189" t="s">
        <v>577</v>
      </c>
      <c r="O9189" s="35" t="str">
        <f t="shared" si="1711"/>
        <v>?utm_source=yandex&amp;utm_medium=cpc&amp;utm_campaign=&amp;utm_content=&amp;utm_term={keyword}&amp;utm_device={device_type}</v>
      </c>
      <c r="P9189" s="35" t="str">
        <f t="shared" si="1708"/>
        <v/>
      </c>
      <c r="T9189" s="8" t="s">
        <v>751</v>
      </c>
      <c r="U9189" s="8" t="str">
        <f t="shared" si="1712"/>
        <v>,</v>
      </c>
      <c r="W9189" s="35" t="str">
        <f t="shared" si="1713"/>
        <v/>
      </c>
      <c r="X9189" s="35" t="s">
        <v>753</v>
      </c>
      <c r="Y9189" s="35" t="s">
        <v>754</v>
      </c>
      <c r="Z9189" s="35" t="str">
        <f t="shared" si="1714"/>
        <v/>
      </c>
      <c r="AA9189" s="35" t="e">
        <f t="shared" si="1715"/>
        <v>#VALUE!</v>
      </c>
      <c r="AB9189" s="35" t="str">
        <f t="shared" si="1716"/>
        <v>{keyword:}</v>
      </c>
      <c r="AC9189" s="107" t="e">
        <f t="shared" si="1717"/>
        <v>#VALUE!</v>
      </c>
      <c r="AK9189" t="s">
        <v>577</v>
      </c>
    </row>
    <row r="9190" spans="1:37" ht="15" x14ac:dyDescent="0.25">
      <c r="A9190" s="35">
        <f t="shared" si="1709"/>
        <v>0</v>
      </c>
      <c r="C9190" s="35" t="str">
        <f t="shared" si="1710"/>
        <v/>
      </c>
      <c r="K9190" t="s">
        <v>577</v>
      </c>
      <c r="O9190" s="35" t="str">
        <f t="shared" si="1711"/>
        <v>?utm_source=yandex&amp;utm_medium=cpc&amp;utm_campaign=&amp;utm_content=&amp;utm_term={keyword}&amp;utm_device={device_type}</v>
      </c>
      <c r="P9190" s="35" t="str">
        <f t="shared" si="1708"/>
        <v/>
      </c>
      <c r="T9190" s="8" t="s">
        <v>751</v>
      </c>
      <c r="U9190" s="8" t="str">
        <f t="shared" si="1712"/>
        <v>,</v>
      </c>
      <c r="W9190" s="35" t="str">
        <f t="shared" si="1713"/>
        <v/>
      </c>
      <c r="X9190" s="35" t="s">
        <v>753</v>
      </c>
      <c r="Y9190" s="35" t="s">
        <v>754</v>
      </c>
      <c r="Z9190" s="35" t="str">
        <f t="shared" si="1714"/>
        <v/>
      </c>
      <c r="AA9190" s="35" t="e">
        <f t="shared" si="1715"/>
        <v>#VALUE!</v>
      </c>
      <c r="AB9190" s="35" t="str">
        <f t="shared" si="1716"/>
        <v>{keyword:}</v>
      </c>
      <c r="AC9190" s="107" t="e">
        <f t="shared" si="1717"/>
        <v>#VALUE!</v>
      </c>
      <c r="AK9190" t="s">
        <v>577</v>
      </c>
    </row>
    <row r="9191" spans="1:37" ht="15" customHeight="1" x14ac:dyDescent="0.25">
      <c r="A9191" s="35">
        <f t="shared" si="1709"/>
        <v>0</v>
      </c>
      <c r="C9191" s="35" t="str">
        <f t="shared" si="1710"/>
        <v/>
      </c>
      <c r="K9191" t="s">
        <v>577</v>
      </c>
      <c r="O9191" s="35" t="str">
        <f t="shared" si="1711"/>
        <v>?utm_source=yandex&amp;utm_medium=cpc&amp;utm_campaign=&amp;utm_content=&amp;utm_term={keyword}&amp;utm_device={device_type}</v>
      </c>
      <c r="P9191" s="35" t="str">
        <f t="shared" si="1708"/>
        <v/>
      </c>
      <c r="T9191" s="8" t="s">
        <v>751</v>
      </c>
      <c r="U9191" s="8" t="str">
        <f t="shared" si="1712"/>
        <v>,</v>
      </c>
      <c r="W9191" s="35" t="str">
        <f t="shared" si="1713"/>
        <v/>
      </c>
      <c r="X9191" s="35" t="s">
        <v>753</v>
      </c>
      <c r="Y9191" s="35" t="s">
        <v>754</v>
      </c>
      <c r="Z9191" s="35" t="str">
        <f t="shared" si="1714"/>
        <v/>
      </c>
      <c r="AA9191" s="35" t="e">
        <f t="shared" si="1715"/>
        <v>#VALUE!</v>
      </c>
      <c r="AB9191" s="35" t="str">
        <f t="shared" si="1716"/>
        <v>{keyword:}</v>
      </c>
      <c r="AC9191" s="107" t="e">
        <f t="shared" si="1717"/>
        <v>#VALUE!</v>
      </c>
      <c r="AK9191" t="s">
        <v>577</v>
      </c>
    </row>
    <row r="9192" spans="1:37" ht="15" x14ac:dyDescent="0.25">
      <c r="A9192" s="35">
        <f t="shared" si="1709"/>
        <v>0</v>
      </c>
      <c r="C9192" s="35" t="str">
        <f t="shared" si="1710"/>
        <v/>
      </c>
      <c r="K9192" t="s">
        <v>577</v>
      </c>
      <c r="O9192" s="35" t="str">
        <f t="shared" si="1711"/>
        <v>?utm_source=yandex&amp;utm_medium=cpc&amp;utm_campaign=&amp;utm_content=&amp;utm_term={keyword}&amp;utm_device={device_type}</v>
      </c>
      <c r="P9192" s="35" t="str">
        <f t="shared" si="1708"/>
        <v/>
      </c>
      <c r="T9192" s="8" t="s">
        <v>751</v>
      </c>
      <c r="U9192" s="8" t="str">
        <f t="shared" si="1712"/>
        <v>,</v>
      </c>
      <c r="W9192" s="35" t="str">
        <f t="shared" si="1713"/>
        <v/>
      </c>
      <c r="X9192" s="35" t="s">
        <v>753</v>
      </c>
      <c r="Y9192" s="35" t="s">
        <v>754</v>
      </c>
      <c r="Z9192" s="35" t="str">
        <f t="shared" si="1714"/>
        <v/>
      </c>
      <c r="AA9192" s="35" t="e">
        <f t="shared" si="1715"/>
        <v>#VALUE!</v>
      </c>
      <c r="AB9192" s="35" t="str">
        <f t="shared" si="1716"/>
        <v>{keyword:}</v>
      </c>
      <c r="AC9192" s="107" t="e">
        <f t="shared" si="1717"/>
        <v>#VALUE!</v>
      </c>
      <c r="AK9192" t="s">
        <v>577</v>
      </c>
    </row>
    <row r="9193" spans="1:37" ht="15" customHeight="1" x14ac:dyDescent="0.25">
      <c r="A9193" s="35">
        <f t="shared" si="1709"/>
        <v>0</v>
      </c>
      <c r="C9193" s="35" t="str">
        <f t="shared" si="1710"/>
        <v/>
      </c>
      <c r="K9193" t="s">
        <v>577</v>
      </c>
      <c r="O9193" s="35" t="str">
        <f t="shared" si="1711"/>
        <v>?utm_source=yandex&amp;utm_medium=cpc&amp;utm_campaign=&amp;utm_content=&amp;utm_term={keyword}&amp;utm_device={device_type}</v>
      </c>
      <c r="P9193" s="35" t="str">
        <f t="shared" si="1708"/>
        <v/>
      </c>
      <c r="T9193" s="8" t="s">
        <v>751</v>
      </c>
      <c r="U9193" s="8" t="str">
        <f t="shared" si="1712"/>
        <v>,</v>
      </c>
      <c r="W9193" s="35" t="str">
        <f t="shared" si="1713"/>
        <v/>
      </c>
      <c r="X9193" s="35" t="s">
        <v>753</v>
      </c>
      <c r="Y9193" s="35" t="s">
        <v>754</v>
      </c>
      <c r="Z9193" s="35" t="str">
        <f t="shared" si="1714"/>
        <v/>
      </c>
      <c r="AA9193" s="35" t="e">
        <f t="shared" si="1715"/>
        <v>#VALUE!</v>
      </c>
      <c r="AB9193" s="35" t="str">
        <f t="shared" si="1716"/>
        <v>{keyword:}</v>
      </c>
      <c r="AC9193" s="107" t="e">
        <f t="shared" si="1717"/>
        <v>#VALUE!</v>
      </c>
      <c r="AK9193" t="s">
        <v>577</v>
      </c>
    </row>
    <row r="9194" spans="1:37" ht="15" x14ac:dyDescent="0.25">
      <c r="A9194" s="35">
        <f t="shared" si="1709"/>
        <v>0</v>
      </c>
      <c r="C9194" s="35" t="str">
        <f t="shared" si="1710"/>
        <v/>
      </c>
      <c r="K9194" t="s">
        <v>577</v>
      </c>
      <c r="O9194" s="35" t="str">
        <f t="shared" si="1711"/>
        <v>?utm_source=yandex&amp;utm_medium=cpc&amp;utm_campaign=&amp;utm_content=&amp;utm_term={keyword}&amp;utm_device={device_type}</v>
      </c>
      <c r="P9194" s="35" t="str">
        <f t="shared" si="1708"/>
        <v/>
      </c>
      <c r="T9194" s="8" t="s">
        <v>751</v>
      </c>
      <c r="U9194" s="8" t="str">
        <f t="shared" si="1712"/>
        <v>,</v>
      </c>
      <c r="W9194" s="35" t="str">
        <f t="shared" si="1713"/>
        <v/>
      </c>
      <c r="X9194" s="35" t="s">
        <v>753</v>
      </c>
      <c r="Y9194" s="35" t="s">
        <v>754</v>
      </c>
      <c r="Z9194" s="35" t="str">
        <f t="shared" si="1714"/>
        <v/>
      </c>
      <c r="AA9194" s="35" t="e">
        <f t="shared" si="1715"/>
        <v>#VALUE!</v>
      </c>
      <c r="AB9194" s="35" t="str">
        <f t="shared" si="1716"/>
        <v>{keyword:}</v>
      </c>
      <c r="AC9194" s="107" t="e">
        <f t="shared" si="1717"/>
        <v>#VALUE!</v>
      </c>
      <c r="AK9194" t="s">
        <v>577</v>
      </c>
    </row>
    <row r="9195" spans="1:37" ht="15" customHeight="1" x14ac:dyDescent="0.25">
      <c r="A9195" s="35">
        <f t="shared" si="1709"/>
        <v>0</v>
      </c>
      <c r="C9195" s="35" t="str">
        <f t="shared" si="1710"/>
        <v/>
      </c>
      <c r="K9195" t="s">
        <v>577</v>
      </c>
      <c r="O9195" s="35" t="str">
        <f t="shared" si="1711"/>
        <v>?utm_source=yandex&amp;utm_medium=cpc&amp;utm_campaign=&amp;utm_content=&amp;utm_term={keyword}&amp;utm_device={device_type}</v>
      </c>
      <c r="P9195" s="35" t="str">
        <f t="shared" si="1708"/>
        <v/>
      </c>
      <c r="T9195" s="8" t="s">
        <v>751</v>
      </c>
      <c r="U9195" s="8" t="str">
        <f t="shared" si="1712"/>
        <v>,</v>
      </c>
      <c r="W9195" s="35" t="str">
        <f t="shared" si="1713"/>
        <v/>
      </c>
      <c r="X9195" s="35" t="s">
        <v>753</v>
      </c>
      <c r="Y9195" s="35" t="s">
        <v>754</v>
      </c>
      <c r="Z9195" s="35" t="str">
        <f t="shared" si="1714"/>
        <v/>
      </c>
      <c r="AA9195" s="35" t="e">
        <f t="shared" si="1715"/>
        <v>#VALUE!</v>
      </c>
      <c r="AB9195" s="35" t="str">
        <f t="shared" si="1716"/>
        <v>{keyword:}</v>
      </c>
      <c r="AC9195" s="107" t="e">
        <f t="shared" si="1717"/>
        <v>#VALUE!</v>
      </c>
      <c r="AK9195" t="s">
        <v>577</v>
      </c>
    </row>
    <row r="9196" spans="1:37" ht="15" x14ac:dyDescent="0.25">
      <c r="A9196" s="35">
        <f t="shared" si="1709"/>
        <v>0</v>
      </c>
      <c r="C9196" s="35" t="str">
        <f t="shared" si="1710"/>
        <v/>
      </c>
      <c r="K9196" t="s">
        <v>577</v>
      </c>
      <c r="O9196" s="35" t="str">
        <f t="shared" si="1711"/>
        <v>?utm_source=yandex&amp;utm_medium=cpc&amp;utm_campaign=&amp;utm_content=&amp;utm_term={keyword}&amp;utm_device={device_type}</v>
      </c>
      <c r="P9196" s="35" t="str">
        <f t="shared" si="1708"/>
        <v/>
      </c>
      <c r="T9196" s="8" t="s">
        <v>751</v>
      </c>
      <c r="U9196" s="8" t="str">
        <f t="shared" si="1712"/>
        <v>,</v>
      </c>
      <c r="W9196" s="35" t="str">
        <f t="shared" si="1713"/>
        <v/>
      </c>
      <c r="X9196" s="35" t="s">
        <v>753</v>
      </c>
      <c r="Y9196" s="35" t="s">
        <v>754</v>
      </c>
      <c r="Z9196" s="35" t="str">
        <f t="shared" si="1714"/>
        <v/>
      </c>
      <c r="AA9196" s="35" t="e">
        <f t="shared" si="1715"/>
        <v>#VALUE!</v>
      </c>
      <c r="AB9196" s="35" t="str">
        <f t="shared" si="1716"/>
        <v>{keyword:}</v>
      </c>
      <c r="AC9196" s="107" t="e">
        <f t="shared" si="1717"/>
        <v>#VALUE!</v>
      </c>
      <c r="AK9196" t="s">
        <v>577</v>
      </c>
    </row>
    <row r="9197" spans="1:37" ht="15" customHeight="1" x14ac:dyDescent="0.25">
      <c r="A9197" s="35">
        <f t="shared" si="1709"/>
        <v>0</v>
      </c>
      <c r="C9197" s="35" t="str">
        <f t="shared" si="1710"/>
        <v/>
      </c>
      <c r="K9197" t="s">
        <v>577</v>
      </c>
      <c r="O9197" s="35" t="str">
        <f t="shared" si="1711"/>
        <v>?utm_source=yandex&amp;utm_medium=cpc&amp;utm_campaign=&amp;utm_content=&amp;utm_term={keyword}&amp;utm_device={device_type}</v>
      </c>
      <c r="P9197" s="35" t="str">
        <f t="shared" si="1708"/>
        <v/>
      </c>
      <c r="T9197" s="8" t="s">
        <v>751</v>
      </c>
      <c r="U9197" s="8" t="str">
        <f t="shared" si="1712"/>
        <v>,</v>
      </c>
      <c r="W9197" s="35" t="str">
        <f t="shared" si="1713"/>
        <v/>
      </c>
      <c r="X9197" s="35" t="s">
        <v>753</v>
      </c>
      <c r="Y9197" s="35" t="s">
        <v>754</v>
      </c>
      <c r="Z9197" s="35" t="str">
        <f t="shared" si="1714"/>
        <v/>
      </c>
      <c r="AA9197" s="35" t="e">
        <f t="shared" si="1715"/>
        <v>#VALUE!</v>
      </c>
      <c r="AB9197" s="35" t="str">
        <f t="shared" si="1716"/>
        <v>{keyword:}</v>
      </c>
      <c r="AC9197" s="107" t="e">
        <f t="shared" si="1717"/>
        <v>#VALUE!</v>
      </c>
      <c r="AK9197" t="s">
        <v>577</v>
      </c>
    </row>
    <row r="9198" spans="1:37" ht="15" x14ac:dyDescent="0.25">
      <c r="A9198" s="35">
        <f t="shared" si="1709"/>
        <v>0</v>
      </c>
      <c r="C9198" s="35" t="str">
        <f t="shared" si="1710"/>
        <v/>
      </c>
      <c r="K9198" t="s">
        <v>577</v>
      </c>
      <c r="O9198" s="35" t="str">
        <f t="shared" si="1711"/>
        <v>?utm_source=yandex&amp;utm_medium=cpc&amp;utm_campaign=&amp;utm_content=&amp;utm_term={keyword}&amp;utm_device={device_type}</v>
      </c>
      <c r="P9198" s="35" t="str">
        <f t="shared" si="1708"/>
        <v/>
      </c>
      <c r="T9198" s="8" t="s">
        <v>751</v>
      </c>
      <c r="U9198" s="8" t="str">
        <f t="shared" si="1712"/>
        <v>,</v>
      </c>
      <c r="W9198" s="35" t="str">
        <f t="shared" si="1713"/>
        <v/>
      </c>
      <c r="X9198" s="35" t="s">
        <v>753</v>
      </c>
      <c r="Y9198" s="35" t="s">
        <v>754</v>
      </c>
      <c r="Z9198" s="35" t="str">
        <f t="shared" si="1714"/>
        <v/>
      </c>
      <c r="AA9198" s="35" t="e">
        <f t="shared" si="1715"/>
        <v>#VALUE!</v>
      </c>
      <c r="AB9198" s="35" t="str">
        <f t="shared" si="1716"/>
        <v>{keyword:}</v>
      </c>
      <c r="AC9198" s="107" t="e">
        <f t="shared" si="1717"/>
        <v>#VALUE!</v>
      </c>
      <c r="AK9198" t="s">
        <v>577</v>
      </c>
    </row>
    <row r="9199" spans="1:37" ht="15" customHeight="1" x14ac:dyDescent="0.25">
      <c r="A9199" s="35">
        <f t="shared" si="1709"/>
        <v>0</v>
      </c>
      <c r="C9199" s="35" t="str">
        <f t="shared" si="1710"/>
        <v/>
      </c>
      <c r="K9199" t="s">
        <v>577</v>
      </c>
      <c r="O9199" s="35" t="str">
        <f t="shared" si="1711"/>
        <v>?utm_source=yandex&amp;utm_medium=cpc&amp;utm_campaign=&amp;utm_content=&amp;utm_term={keyword}&amp;utm_device={device_type}</v>
      </c>
      <c r="P9199" s="35" t="str">
        <f t="shared" si="1708"/>
        <v/>
      </c>
      <c r="T9199" s="8" t="s">
        <v>751</v>
      </c>
      <c r="U9199" s="8" t="str">
        <f t="shared" si="1712"/>
        <v>,</v>
      </c>
      <c r="W9199" s="35" t="str">
        <f t="shared" si="1713"/>
        <v/>
      </c>
      <c r="X9199" s="35" t="s">
        <v>753</v>
      </c>
      <c r="Y9199" s="35" t="s">
        <v>754</v>
      </c>
      <c r="Z9199" s="35" t="str">
        <f t="shared" si="1714"/>
        <v/>
      </c>
      <c r="AA9199" s="35" t="e">
        <f t="shared" si="1715"/>
        <v>#VALUE!</v>
      </c>
      <c r="AB9199" s="35" t="str">
        <f t="shared" si="1716"/>
        <v>{keyword:}</v>
      </c>
      <c r="AC9199" s="107" t="e">
        <f t="shared" si="1717"/>
        <v>#VALUE!</v>
      </c>
      <c r="AK9199" t="s">
        <v>577</v>
      </c>
    </row>
    <row r="9200" spans="1:37" ht="15" x14ac:dyDescent="0.25">
      <c r="A9200" s="35">
        <f t="shared" si="1709"/>
        <v>0</v>
      </c>
      <c r="C9200" s="35" t="str">
        <f t="shared" si="1710"/>
        <v/>
      </c>
      <c r="K9200" t="s">
        <v>577</v>
      </c>
      <c r="O9200" s="35" t="str">
        <f t="shared" si="1711"/>
        <v>?utm_source=yandex&amp;utm_medium=cpc&amp;utm_campaign=&amp;utm_content=&amp;utm_term={keyword}&amp;utm_device={device_type}</v>
      </c>
      <c r="P9200" s="35" t="str">
        <f t="shared" si="1708"/>
        <v/>
      </c>
      <c r="T9200" s="8" t="s">
        <v>751</v>
      </c>
      <c r="U9200" s="8" t="str">
        <f t="shared" si="1712"/>
        <v>,</v>
      </c>
      <c r="W9200" s="35" t="str">
        <f t="shared" si="1713"/>
        <v/>
      </c>
      <c r="X9200" s="35" t="s">
        <v>753</v>
      </c>
      <c r="Y9200" s="35" t="s">
        <v>754</v>
      </c>
      <c r="Z9200" s="35" t="str">
        <f t="shared" si="1714"/>
        <v/>
      </c>
      <c r="AA9200" s="35" t="e">
        <f t="shared" si="1715"/>
        <v>#VALUE!</v>
      </c>
      <c r="AB9200" s="35" t="str">
        <f t="shared" si="1716"/>
        <v>{keyword:}</v>
      </c>
      <c r="AC9200" s="107" t="e">
        <f t="shared" si="1717"/>
        <v>#VALUE!</v>
      </c>
      <c r="AK9200" t="s">
        <v>577</v>
      </c>
    </row>
    <row r="9201" spans="1:37" ht="15" customHeight="1" x14ac:dyDescent="0.25">
      <c r="A9201" s="35">
        <f t="shared" si="1709"/>
        <v>0</v>
      </c>
      <c r="C9201" s="35" t="str">
        <f t="shared" si="1710"/>
        <v/>
      </c>
      <c r="K9201" t="s">
        <v>577</v>
      </c>
      <c r="O9201" s="35" t="str">
        <f t="shared" si="1711"/>
        <v>?utm_source=yandex&amp;utm_medium=cpc&amp;utm_campaign=&amp;utm_content=&amp;utm_term={keyword}&amp;utm_device={device_type}</v>
      </c>
      <c r="P9201" s="35" t="str">
        <f t="shared" si="1708"/>
        <v/>
      </c>
      <c r="T9201" s="8" t="s">
        <v>751</v>
      </c>
      <c r="U9201" s="8" t="str">
        <f t="shared" si="1712"/>
        <v>,</v>
      </c>
      <c r="W9201" s="35" t="str">
        <f t="shared" si="1713"/>
        <v/>
      </c>
      <c r="X9201" s="35" t="s">
        <v>753</v>
      </c>
      <c r="Y9201" s="35" t="s">
        <v>754</v>
      </c>
      <c r="Z9201" s="35" t="str">
        <f t="shared" si="1714"/>
        <v/>
      </c>
      <c r="AA9201" s="35" t="e">
        <f t="shared" si="1715"/>
        <v>#VALUE!</v>
      </c>
      <c r="AB9201" s="35" t="str">
        <f t="shared" si="1716"/>
        <v>{keyword:}</v>
      </c>
      <c r="AC9201" s="107" t="e">
        <f t="shared" si="1717"/>
        <v>#VALUE!</v>
      </c>
      <c r="AK9201" t="s">
        <v>577</v>
      </c>
    </row>
    <row r="9202" spans="1:37" ht="15" x14ac:dyDescent="0.25">
      <c r="A9202" s="35">
        <f t="shared" si="1709"/>
        <v>0</v>
      </c>
      <c r="C9202" s="35" t="str">
        <f t="shared" si="1710"/>
        <v/>
      </c>
      <c r="K9202" t="s">
        <v>577</v>
      </c>
      <c r="O9202" s="35" t="str">
        <f t="shared" si="1711"/>
        <v>?utm_source=yandex&amp;utm_medium=cpc&amp;utm_campaign=&amp;utm_content=&amp;utm_term={keyword}&amp;utm_device={device_type}</v>
      </c>
      <c r="P9202" s="35" t="str">
        <f t="shared" si="1708"/>
        <v/>
      </c>
      <c r="T9202" s="8" t="s">
        <v>751</v>
      </c>
      <c r="U9202" s="8" t="str">
        <f t="shared" si="1712"/>
        <v>,</v>
      </c>
      <c r="W9202" s="35" t="str">
        <f t="shared" si="1713"/>
        <v/>
      </c>
      <c r="X9202" s="35" t="s">
        <v>753</v>
      </c>
      <c r="Y9202" s="35" t="s">
        <v>754</v>
      </c>
      <c r="Z9202" s="35" t="str">
        <f t="shared" si="1714"/>
        <v/>
      </c>
      <c r="AA9202" s="35" t="e">
        <f t="shared" si="1715"/>
        <v>#VALUE!</v>
      </c>
      <c r="AB9202" s="35" t="str">
        <f t="shared" si="1716"/>
        <v>{keyword:}</v>
      </c>
      <c r="AC9202" s="107" t="e">
        <f t="shared" si="1717"/>
        <v>#VALUE!</v>
      </c>
      <c r="AK9202" t="s">
        <v>577</v>
      </c>
    </row>
    <row r="9203" spans="1:37" ht="15" customHeight="1" x14ac:dyDescent="0.25">
      <c r="A9203" s="35">
        <f t="shared" si="1709"/>
        <v>0</v>
      </c>
      <c r="C9203" s="35" t="str">
        <f t="shared" si="1710"/>
        <v/>
      </c>
      <c r="K9203" t="s">
        <v>577</v>
      </c>
      <c r="O9203" s="35" t="str">
        <f t="shared" si="1711"/>
        <v>?utm_source=yandex&amp;utm_medium=cpc&amp;utm_campaign=&amp;utm_content=&amp;utm_term={keyword}&amp;utm_device={device_type}</v>
      </c>
      <c r="P9203" s="35" t="str">
        <f t="shared" si="1708"/>
        <v/>
      </c>
      <c r="T9203" s="8" t="s">
        <v>751</v>
      </c>
      <c r="U9203" s="8" t="str">
        <f t="shared" si="1712"/>
        <v>,</v>
      </c>
      <c r="W9203" s="35" t="str">
        <f t="shared" si="1713"/>
        <v/>
      </c>
      <c r="X9203" s="35" t="s">
        <v>753</v>
      </c>
      <c r="Y9203" s="35" t="s">
        <v>754</v>
      </c>
      <c r="Z9203" s="35" t="str">
        <f t="shared" si="1714"/>
        <v/>
      </c>
      <c r="AA9203" s="35" t="e">
        <f t="shared" si="1715"/>
        <v>#VALUE!</v>
      </c>
      <c r="AB9203" s="35" t="str">
        <f t="shared" si="1716"/>
        <v>{keyword:}</v>
      </c>
      <c r="AC9203" s="107" t="e">
        <f t="shared" si="1717"/>
        <v>#VALUE!</v>
      </c>
      <c r="AK9203" t="s">
        <v>577</v>
      </c>
    </row>
    <row r="9204" spans="1:37" ht="15" x14ac:dyDescent="0.25">
      <c r="A9204" s="35">
        <f t="shared" si="1709"/>
        <v>0</v>
      </c>
      <c r="C9204" s="35" t="str">
        <f t="shared" si="1710"/>
        <v/>
      </c>
      <c r="K9204" t="s">
        <v>577</v>
      </c>
      <c r="O9204" s="35" t="str">
        <f t="shared" si="1711"/>
        <v>?utm_source=yandex&amp;utm_medium=cpc&amp;utm_campaign=&amp;utm_content=&amp;utm_term={keyword}&amp;utm_device={device_type}</v>
      </c>
      <c r="P9204" s="35" t="str">
        <f t="shared" si="1708"/>
        <v/>
      </c>
      <c r="T9204" s="8" t="s">
        <v>751</v>
      </c>
      <c r="U9204" s="8" t="str">
        <f t="shared" si="1712"/>
        <v>,</v>
      </c>
      <c r="W9204" s="35" t="str">
        <f t="shared" si="1713"/>
        <v/>
      </c>
      <c r="X9204" s="35" t="s">
        <v>753</v>
      </c>
      <c r="Y9204" s="35" t="s">
        <v>754</v>
      </c>
      <c r="Z9204" s="35" t="str">
        <f t="shared" si="1714"/>
        <v/>
      </c>
      <c r="AA9204" s="35" t="e">
        <f t="shared" si="1715"/>
        <v>#VALUE!</v>
      </c>
      <c r="AB9204" s="35" t="str">
        <f t="shared" si="1716"/>
        <v>{keyword:}</v>
      </c>
      <c r="AC9204" s="107" t="e">
        <f t="shared" si="1717"/>
        <v>#VALUE!</v>
      </c>
      <c r="AK9204" t="s">
        <v>577</v>
      </c>
    </row>
    <row r="9205" spans="1:37" ht="15" customHeight="1" x14ac:dyDescent="0.25">
      <c r="A9205" s="35">
        <f t="shared" si="1709"/>
        <v>0</v>
      </c>
      <c r="C9205" s="35" t="str">
        <f t="shared" si="1710"/>
        <v/>
      </c>
      <c r="K9205" t="s">
        <v>577</v>
      </c>
      <c r="O9205" s="35" t="str">
        <f t="shared" si="1711"/>
        <v>?utm_source=yandex&amp;utm_medium=cpc&amp;utm_campaign=&amp;utm_content=&amp;utm_term={keyword}&amp;utm_device={device_type}</v>
      </c>
      <c r="P9205" s="35" t="str">
        <f t="shared" si="1708"/>
        <v/>
      </c>
      <c r="T9205" s="8" t="s">
        <v>751</v>
      </c>
      <c r="U9205" s="8" t="str">
        <f t="shared" si="1712"/>
        <v>,</v>
      </c>
      <c r="W9205" s="35" t="str">
        <f t="shared" si="1713"/>
        <v/>
      </c>
      <c r="X9205" s="35" t="s">
        <v>753</v>
      </c>
      <c r="Y9205" s="35" t="s">
        <v>754</v>
      </c>
      <c r="Z9205" s="35" t="str">
        <f t="shared" si="1714"/>
        <v/>
      </c>
      <c r="AA9205" s="35" t="e">
        <f t="shared" si="1715"/>
        <v>#VALUE!</v>
      </c>
      <c r="AB9205" s="35" t="str">
        <f t="shared" si="1716"/>
        <v>{keyword:}</v>
      </c>
      <c r="AC9205" s="107" t="e">
        <f t="shared" si="1717"/>
        <v>#VALUE!</v>
      </c>
      <c r="AK9205" t="s">
        <v>577</v>
      </c>
    </row>
    <row r="9206" spans="1:37" ht="15" x14ac:dyDescent="0.25">
      <c r="A9206" s="35">
        <f t="shared" si="1709"/>
        <v>0</v>
      </c>
      <c r="C9206" s="35" t="str">
        <f t="shared" si="1710"/>
        <v/>
      </c>
      <c r="K9206" t="s">
        <v>577</v>
      </c>
      <c r="O9206" s="35" t="str">
        <f t="shared" si="1711"/>
        <v>?utm_source=yandex&amp;utm_medium=cpc&amp;utm_campaign=&amp;utm_content=&amp;utm_term={keyword}&amp;utm_device={device_type}</v>
      </c>
      <c r="P9206" s="35" t="str">
        <f t="shared" si="1708"/>
        <v/>
      </c>
      <c r="T9206" s="8" t="s">
        <v>751</v>
      </c>
      <c r="U9206" s="8" t="str">
        <f t="shared" si="1712"/>
        <v>,</v>
      </c>
      <c r="W9206" s="35" t="str">
        <f t="shared" si="1713"/>
        <v/>
      </c>
      <c r="X9206" s="35" t="s">
        <v>753</v>
      </c>
      <c r="Y9206" s="35" t="s">
        <v>754</v>
      </c>
      <c r="Z9206" s="35" t="str">
        <f t="shared" si="1714"/>
        <v/>
      </c>
      <c r="AA9206" s="35" t="e">
        <f t="shared" si="1715"/>
        <v>#VALUE!</v>
      </c>
      <c r="AB9206" s="35" t="str">
        <f t="shared" si="1716"/>
        <v>{keyword:}</v>
      </c>
      <c r="AC9206" s="107" t="e">
        <f t="shared" si="1717"/>
        <v>#VALUE!</v>
      </c>
      <c r="AK9206" t="s">
        <v>577</v>
      </c>
    </row>
    <row r="9207" spans="1:37" ht="15" customHeight="1" x14ac:dyDescent="0.25">
      <c r="A9207" s="35">
        <f t="shared" si="1709"/>
        <v>0</v>
      </c>
      <c r="C9207" s="35" t="str">
        <f t="shared" si="1710"/>
        <v/>
      </c>
      <c r="K9207" t="s">
        <v>577</v>
      </c>
      <c r="O9207" s="35" t="str">
        <f t="shared" si="1711"/>
        <v>?utm_source=yandex&amp;utm_medium=cpc&amp;utm_campaign=&amp;utm_content=&amp;utm_term={keyword}&amp;utm_device={device_type}</v>
      </c>
      <c r="P9207" s="35" t="str">
        <f t="shared" si="1708"/>
        <v/>
      </c>
      <c r="T9207" s="8" t="s">
        <v>751</v>
      </c>
      <c r="U9207" s="8" t="str">
        <f t="shared" si="1712"/>
        <v>,</v>
      </c>
      <c r="W9207" s="35" t="str">
        <f t="shared" si="1713"/>
        <v/>
      </c>
      <c r="X9207" s="35" t="s">
        <v>753</v>
      </c>
      <c r="Y9207" s="35" t="s">
        <v>754</v>
      </c>
      <c r="Z9207" s="35" t="str">
        <f t="shared" si="1714"/>
        <v/>
      </c>
      <c r="AA9207" s="35" t="e">
        <f t="shared" si="1715"/>
        <v>#VALUE!</v>
      </c>
      <c r="AB9207" s="35" t="str">
        <f t="shared" si="1716"/>
        <v>{keyword:}</v>
      </c>
      <c r="AC9207" s="107" t="e">
        <f t="shared" si="1717"/>
        <v>#VALUE!</v>
      </c>
      <c r="AK9207" t="s">
        <v>577</v>
      </c>
    </row>
    <row r="9208" spans="1:37" ht="15" x14ac:dyDescent="0.25">
      <c r="A9208" s="35">
        <f t="shared" si="1709"/>
        <v>0</v>
      </c>
      <c r="C9208" s="35" t="str">
        <f t="shared" si="1710"/>
        <v/>
      </c>
      <c r="K9208" t="s">
        <v>577</v>
      </c>
      <c r="O9208" s="35" t="str">
        <f t="shared" si="1711"/>
        <v>?utm_source=yandex&amp;utm_medium=cpc&amp;utm_campaign=&amp;utm_content=&amp;utm_term={keyword}&amp;utm_device={device_type}</v>
      </c>
      <c r="P9208" s="35" t="str">
        <f t="shared" si="1708"/>
        <v/>
      </c>
      <c r="T9208" s="8" t="s">
        <v>751</v>
      </c>
      <c r="U9208" s="8" t="str">
        <f t="shared" si="1712"/>
        <v>,</v>
      </c>
      <c r="W9208" s="35" t="str">
        <f t="shared" si="1713"/>
        <v/>
      </c>
      <c r="X9208" s="35" t="s">
        <v>753</v>
      </c>
      <c r="Y9208" s="35" t="s">
        <v>754</v>
      </c>
      <c r="Z9208" s="35" t="str">
        <f t="shared" si="1714"/>
        <v/>
      </c>
      <c r="AA9208" s="35" t="e">
        <f t="shared" si="1715"/>
        <v>#VALUE!</v>
      </c>
      <c r="AB9208" s="35" t="str">
        <f t="shared" si="1716"/>
        <v>{keyword:}</v>
      </c>
      <c r="AC9208" s="107" t="e">
        <f t="shared" si="1717"/>
        <v>#VALUE!</v>
      </c>
      <c r="AK9208" t="s">
        <v>577</v>
      </c>
    </row>
    <row r="9209" spans="1:37" ht="15" customHeight="1" x14ac:dyDescent="0.25">
      <c r="A9209" s="35">
        <f t="shared" si="1709"/>
        <v>0</v>
      </c>
      <c r="C9209" s="35" t="str">
        <f t="shared" si="1710"/>
        <v/>
      </c>
      <c r="K9209" t="s">
        <v>577</v>
      </c>
      <c r="O9209" s="35" t="str">
        <f t="shared" si="1711"/>
        <v>?utm_source=yandex&amp;utm_medium=cpc&amp;utm_campaign=&amp;utm_content=&amp;utm_term={keyword}&amp;utm_device={device_type}</v>
      </c>
      <c r="P9209" s="35" t="str">
        <f t="shared" si="1708"/>
        <v/>
      </c>
      <c r="T9209" s="8" t="s">
        <v>751</v>
      </c>
      <c r="U9209" s="8" t="str">
        <f t="shared" si="1712"/>
        <v>,</v>
      </c>
      <c r="W9209" s="35" t="str">
        <f t="shared" si="1713"/>
        <v/>
      </c>
      <c r="X9209" s="35" t="s">
        <v>753</v>
      </c>
      <c r="Y9209" s="35" t="s">
        <v>754</v>
      </c>
      <c r="Z9209" s="35" t="str">
        <f t="shared" si="1714"/>
        <v/>
      </c>
      <c r="AA9209" s="35" t="e">
        <f t="shared" si="1715"/>
        <v>#VALUE!</v>
      </c>
      <c r="AB9209" s="35" t="str">
        <f t="shared" si="1716"/>
        <v>{keyword:}</v>
      </c>
      <c r="AC9209" s="107" t="e">
        <f t="shared" si="1717"/>
        <v>#VALUE!</v>
      </c>
      <c r="AK9209" t="s">
        <v>577</v>
      </c>
    </row>
    <row r="9210" spans="1:37" ht="15" x14ac:dyDescent="0.25">
      <c r="A9210" s="35">
        <f t="shared" si="1709"/>
        <v>0</v>
      </c>
      <c r="C9210" s="35" t="str">
        <f t="shared" si="1710"/>
        <v/>
      </c>
      <c r="K9210" t="s">
        <v>577</v>
      </c>
      <c r="O9210" s="35" t="str">
        <f t="shared" si="1711"/>
        <v>?utm_source=yandex&amp;utm_medium=cpc&amp;utm_campaign=&amp;utm_content=&amp;utm_term={keyword}&amp;utm_device={device_type}</v>
      </c>
      <c r="P9210" s="35" t="str">
        <f t="shared" si="1708"/>
        <v/>
      </c>
      <c r="T9210" s="8" t="s">
        <v>751</v>
      </c>
      <c r="U9210" s="8" t="str">
        <f t="shared" si="1712"/>
        <v>,</v>
      </c>
      <c r="W9210" s="35" t="str">
        <f t="shared" si="1713"/>
        <v/>
      </c>
      <c r="X9210" s="35" t="s">
        <v>753</v>
      </c>
      <c r="Y9210" s="35" t="s">
        <v>754</v>
      </c>
      <c r="Z9210" s="35" t="str">
        <f t="shared" si="1714"/>
        <v/>
      </c>
      <c r="AA9210" s="35" t="e">
        <f t="shared" si="1715"/>
        <v>#VALUE!</v>
      </c>
      <c r="AB9210" s="35" t="str">
        <f t="shared" si="1716"/>
        <v>{keyword:}</v>
      </c>
      <c r="AC9210" s="107" t="e">
        <f t="shared" si="1717"/>
        <v>#VALUE!</v>
      </c>
      <c r="AK9210" t="s">
        <v>577</v>
      </c>
    </row>
    <row r="9211" spans="1:37" ht="15" customHeight="1" x14ac:dyDescent="0.25">
      <c r="A9211" s="35">
        <f t="shared" si="1709"/>
        <v>0</v>
      </c>
      <c r="C9211" s="35" t="str">
        <f t="shared" si="1710"/>
        <v/>
      </c>
      <c r="K9211" t="s">
        <v>577</v>
      </c>
      <c r="O9211" s="35" t="str">
        <f t="shared" si="1711"/>
        <v>?utm_source=yandex&amp;utm_medium=cpc&amp;utm_campaign=&amp;utm_content=&amp;utm_term={keyword}&amp;utm_device={device_type}</v>
      </c>
      <c r="P9211" s="35" t="str">
        <f t="shared" si="1708"/>
        <v/>
      </c>
      <c r="T9211" s="8" t="s">
        <v>751</v>
      </c>
      <c r="U9211" s="8" t="str">
        <f t="shared" si="1712"/>
        <v>,</v>
      </c>
      <c r="W9211" s="35" t="str">
        <f t="shared" si="1713"/>
        <v/>
      </c>
      <c r="X9211" s="35" t="s">
        <v>753</v>
      </c>
      <c r="Y9211" s="35" t="s">
        <v>754</v>
      </c>
      <c r="Z9211" s="35" t="str">
        <f t="shared" si="1714"/>
        <v/>
      </c>
      <c r="AA9211" s="35" t="e">
        <f t="shared" si="1715"/>
        <v>#VALUE!</v>
      </c>
      <c r="AB9211" s="35" t="str">
        <f t="shared" si="1716"/>
        <v>{keyword:}</v>
      </c>
      <c r="AC9211" s="107" t="e">
        <f t="shared" si="1717"/>
        <v>#VALUE!</v>
      </c>
      <c r="AK9211" t="s">
        <v>577</v>
      </c>
    </row>
    <row r="9212" spans="1:37" ht="15" x14ac:dyDescent="0.25">
      <c r="A9212" s="35">
        <f t="shared" si="1709"/>
        <v>0</v>
      </c>
      <c r="C9212" s="35" t="str">
        <f t="shared" si="1710"/>
        <v/>
      </c>
      <c r="K9212" t="s">
        <v>577</v>
      </c>
      <c r="O9212" s="35" t="str">
        <f t="shared" si="1711"/>
        <v>?utm_source=yandex&amp;utm_medium=cpc&amp;utm_campaign=&amp;utm_content=&amp;utm_term={keyword}&amp;utm_device={device_type}</v>
      </c>
      <c r="P9212" s="35" t="str">
        <f t="shared" si="1708"/>
        <v/>
      </c>
      <c r="T9212" s="8" t="s">
        <v>751</v>
      </c>
      <c r="U9212" s="8" t="str">
        <f t="shared" si="1712"/>
        <v>,</v>
      </c>
      <c r="W9212" s="35" t="str">
        <f t="shared" si="1713"/>
        <v/>
      </c>
      <c r="X9212" s="35" t="s">
        <v>753</v>
      </c>
      <c r="Y9212" s="35" t="s">
        <v>754</v>
      </c>
      <c r="Z9212" s="35" t="str">
        <f t="shared" si="1714"/>
        <v/>
      </c>
      <c r="AA9212" s="35" t="e">
        <f t="shared" si="1715"/>
        <v>#VALUE!</v>
      </c>
      <c r="AB9212" s="35" t="str">
        <f t="shared" si="1716"/>
        <v>{keyword:}</v>
      </c>
      <c r="AC9212" s="107" t="e">
        <f t="shared" si="1717"/>
        <v>#VALUE!</v>
      </c>
      <c r="AK9212" t="s">
        <v>577</v>
      </c>
    </row>
    <row r="9213" spans="1:37" ht="15" customHeight="1" x14ac:dyDescent="0.25">
      <c r="A9213" s="35">
        <f t="shared" si="1709"/>
        <v>0</v>
      </c>
      <c r="C9213" s="35" t="str">
        <f t="shared" si="1710"/>
        <v/>
      </c>
      <c r="K9213" t="s">
        <v>577</v>
      </c>
      <c r="O9213" s="35" t="str">
        <f t="shared" si="1711"/>
        <v>?utm_source=yandex&amp;utm_medium=cpc&amp;utm_campaign=&amp;utm_content=&amp;utm_term={keyword}&amp;utm_device={device_type}</v>
      </c>
      <c r="P9213" s="35" t="str">
        <f t="shared" si="1708"/>
        <v/>
      </c>
      <c r="T9213" s="8" t="s">
        <v>751</v>
      </c>
      <c r="U9213" s="8" t="str">
        <f t="shared" si="1712"/>
        <v>,</v>
      </c>
      <c r="W9213" s="35" t="str">
        <f t="shared" si="1713"/>
        <v/>
      </c>
      <c r="X9213" s="35" t="s">
        <v>753</v>
      </c>
      <c r="Y9213" s="35" t="s">
        <v>754</v>
      </c>
      <c r="Z9213" s="35" t="str">
        <f t="shared" si="1714"/>
        <v/>
      </c>
      <c r="AA9213" s="35" t="e">
        <f t="shared" si="1715"/>
        <v>#VALUE!</v>
      </c>
      <c r="AB9213" s="35" t="str">
        <f t="shared" si="1716"/>
        <v>{keyword:}</v>
      </c>
      <c r="AC9213" s="107" t="e">
        <f t="shared" si="1717"/>
        <v>#VALUE!</v>
      </c>
      <c r="AK9213" t="s">
        <v>577</v>
      </c>
    </row>
    <row r="9214" spans="1:37" ht="15" x14ac:dyDescent="0.25">
      <c r="A9214" s="35">
        <f t="shared" si="1709"/>
        <v>0</v>
      </c>
      <c r="C9214" s="35" t="str">
        <f t="shared" si="1710"/>
        <v/>
      </c>
      <c r="K9214" t="s">
        <v>577</v>
      </c>
      <c r="O9214" s="35" t="str">
        <f t="shared" si="1711"/>
        <v>?utm_source=yandex&amp;utm_medium=cpc&amp;utm_campaign=&amp;utm_content=&amp;utm_term={keyword}&amp;utm_device={device_type}</v>
      </c>
      <c r="P9214" s="35" t="str">
        <f t="shared" si="1708"/>
        <v/>
      </c>
      <c r="T9214" s="8" t="s">
        <v>751</v>
      </c>
      <c r="U9214" s="8" t="str">
        <f t="shared" si="1712"/>
        <v>,</v>
      </c>
      <c r="W9214" s="35" t="str">
        <f t="shared" si="1713"/>
        <v/>
      </c>
      <c r="X9214" s="35" t="s">
        <v>753</v>
      </c>
      <c r="Y9214" s="35" t="s">
        <v>754</v>
      </c>
      <c r="Z9214" s="35" t="str">
        <f t="shared" si="1714"/>
        <v/>
      </c>
      <c r="AA9214" s="35" t="e">
        <f t="shared" si="1715"/>
        <v>#VALUE!</v>
      </c>
      <c r="AB9214" s="35" t="str">
        <f t="shared" si="1716"/>
        <v>{keyword:}</v>
      </c>
      <c r="AC9214" s="107" t="e">
        <f t="shared" si="1717"/>
        <v>#VALUE!</v>
      </c>
      <c r="AK9214" t="s">
        <v>577</v>
      </c>
    </row>
    <row r="9215" spans="1:37" ht="15" customHeight="1" x14ac:dyDescent="0.25">
      <c r="A9215" s="35">
        <f t="shared" si="1709"/>
        <v>0</v>
      </c>
      <c r="C9215" s="35" t="str">
        <f t="shared" si="1710"/>
        <v/>
      </c>
      <c r="K9215" t="s">
        <v>577</v>
      </c>
      <c r="O9215" s="35" t="str">
        <f t="shared" si="1711"/>
        <v>?utm_source=yandex&amp;utm_medium=cpc&amp;utm_campaign=&amp;utm_content=&amp;utm_term={keyword}&amp;utm_device={device_type}</v>
      </c>
      <c r="P9215" s="35" t="str">
        <f t="shared" si="1708"/>
        <v/>
      </c>
      <c r="T9215" s="8" t="s">
        <v>751</v>
      </c>
      <c r="U9215" s="8" t="str">
        <f t="shared" si="1712"/>
        <v>,</v>
      </c>
      <c r="W9215" s="35" t="str">
        <f t="shared" si="1713"/>
        <v/>
      </c>
      <c r="X9215" s="35" t="s">
        <v>753</v>
      </c>
      <c r="Y9215" s="35" t="s">
        <v>754</v>
      </c>
      <c r="Z9215" s="35" t="str">
        <f t="shared" si="1714"/>
        <v/>
      </c>
      <c r="AA9215" s="35" t="e">
        <f t="shared" si="1715"/>
        <v>#VALUE!</v>
      </c>
      <c r="AB9215" s="35" t="str">
        <f t="shared" si="1716"/>
        <v>{keyword:}</v>
      </c>
      <c r="AC9215" s="107" t="e">
        <f t="shared" si="1717"/>
        <v>#VALUE!</v>
      </c>
      <c r="AK9215" t="s">
        <v>577</v>
      </c>
    </row>
    <row r="9216" spans="1:37" ht="15" x14ac:dyDescent="0.25">
      <c r="A9216" s="35">
        <f t="shared" si="1709"/>
        <v>0</v>
      </c>
      <c r="C9216" s="35" t="str">
        <f t="shared" si="1710"/>
        <v/>
      </c>
      <c r="K9216" t="s">
        <v>577</v>
      </c>
      <c r="O9216" s="35" t="str">
        <f t="shared" si="1711"/>
        <v>?utm_source=yandex&amp;utm_medium=cpc&amp;utm_campaign=&amp;utm_content=&amp;utm_term={keyword}&amp;utm_device={device_type}</v>
      </c>
      <c r="P9216" s="35" t="str">
        <f t="shared" si="1708"/>
        <v/>
      </c>
      <c r="T9216" s="8" t="s">
        <v>751</v>
      </c>
      <c r="U9216" s="8" t="str">
        <f t="shared" si="1712"/>
        <v>,</v>
      </c>
      <c r="W9216" s="35" t="str">
        <f t="shared" si="1713"/>
        <v/>
      </c>
      <c r="X9216" s="35" t="s">
        <v>753</v>
      </c>
      <c r="Y9216" s="35" t="s">
        <v>754</v>
      </c>
      <c r="Z9216" s="35" t="str">
        <f t="shared" si="1714"/>
        <v/>
      </c>
      <c r="AA9216" s="35" t="e">
        <f t="shared" si="1715"/>
        <v>#VALUE!</v>
      </c>
      <c r="AB9216" s="35" t="str">
        <f t="shared" si="1716"/>
        <v>{keyword:}</v>
      </c>
      <c r="AC9216" s="107" t="e">
        <f t="shared" si="1717"/>
        <v>#VALUE!</v>
      </c>
      <c r="AK9216" t="s">
        <v>577</v>
      </c>
    </row>
    <row r="9217" spans="1:37" ht="15" customHeight="1" x14ac:dyDescent="0.25">
      <c r="A9217" s="35">
        <f t="shared" si="1709"/>
        <v>0</v>
      </c>
      <c r="C9217" s="35" t="str">
        <f t="shared" si="1710"/>
        <v/>
      </c>
      <c r="K9217" t="s">
        <v>577</v>
      </c>
      <c r="O9217" s="35" t="str">
        <f t="shared" si="1711"/>
        <v>?utm_source=yandex&amp;utm_medium=cpc&amp;utm_campaign=&amp;utm_content=&amp;utm_term={keyword}&amp;utm_device={device_type}</v>
      </c>
      <c r="P9217" s="35" t="str">
        <f t="shared" si="1708"/>
        <v/>
      </c>
      <c r="T9217" s="8" t="s">
        <v>751</v>
      </c>
      <c r="U9217" s="8" t="str">
        <f t="shared" si="1712"/>
        <v>,</v>
      </c>
      <c r="W9217" s="35" t="str">
        <f t="shared" si="1713"/>
        <v/>
      </c>
      <c r="X9217" s="35" t="s">
        <v>753</v>
      </c>
      <c r="Y9217" s="35" t="s">
        <v>754</v>
      </c>
      <c r="Z9217" s="35" t="str">
        <f t="shared" si="1714"/>
        <v/>
      </c>
      <c r="AA9217" s="35" t="e">
        <f t="shared" si="1715"/>
        <v>#VALUE!</v>
      </c>
      <c r="AB9217" s="35" t="str">
        <f t="shared" si="1716"/>
        <v>{keyword:}</v>
      </c>
      <c r="AC9217" s="107" t="e">
        <f t="shared" si="1717"/>
        <v>#VALUE!</v>
      </c>
      <c r="AK9217" t="s">
        <v>577</v>
      </c>
    </row>
    <row r="9218" spans="1:37" ht="15" x14ac:dyDescent="0.25">
      <c r="A9218" s="35">
        <f t="shared" si="1709"/>
        <v>0</v>
      </c>
      <c r="C9218" s="35" t="str">
        <f t="shared" si="1710"/>
        <v/>
      </c>
      <c r="K9218" t="s">
        <v>577</v>
      </c>
      <c r="O9218" s="35" t="str">
        <f t="shared" si="1711"/>
        <v>?utm_source=yandex&amp;utm_medium=cpc&amp;utm_campaign=&amp;utm_content=&amp;utm_term={keyword}&amp;utm_device={device_type}</v>
      </c>
      <c r="P9218" s="35" t="str">
        <f t="shared" ref="P9218:P9281" si="1718">SUBSTITUTE((SUBSTITUTE(B9218,"""",))," ","-")</f>
        <v/>
      </c>
      <c r="T9218" s="8" t="s">
        <v>751</v>
      </c>
      <c r="U9218" s="8" t="str">
        <f t="shared" si="1712"/>
        <v>,</v>
      </c>
      <c r="W9218" s="35" t="str">
        <f t="shared" si="1713"/>
        <v/>
      </c>
      <c r="X9218" s="35" t="s">
        <v>753</v>
      </c>
      <c r="Y9218" s="35" t="s">
        <v>754</v>
      </c>
      <c r="Z9218" s="35" t="str">
        <f t="shared" si="1714"/>
        <v/>
      </c>
      <c r="AA9218" s="35" t="e">
        <f t="shared" si="1715"/>
        <v>#VALUE!</v>
      </c>
      <c r="AB9218" s="35" t="str">
        <f t="shared" si="1716"/>
        <v>{keyword:}</v>
      </c>
      <c r="AC9218" s="107" t="e">
        <f t="shared" si="1717"/>
        <v>#VALUE!</v>
      </c>
      <c r="AK9218" t="s">
        <v>577</v>
      </c>
    </row>
    <row r="9219" spans="1:37" ht="15" customHeight="1" x14ac:dyDescent="0.25">
      <c r="A9219" s="35">
        <f t="shared" ref="A9219:A9282" si="1719">IF(ISBLANK(B9219),0,LEN(TRIM(B9219))-LEN(SUBSTITUTE(B9219," ",""))+1)</f>
        <v>0</v>
      </c>
      <c r="C9219" s="35" t="str">
        <f t="shared" ref="C9219:C9282" si="1720">SUBSTITUTE(B9219," ","_")</f>
        <v/>
      </c>
      <c r="K9219" t="s">
        <v>577</v>
      </c>
      <c r="O9219" s="35" t="str">
        <f t="shared" ref="O9219:O9282" si="1721">CONCATENATE(M9219,"?utm_source=yandex&amp;utm_medium=cpc&amp;utm_campaign=",SUBSTITUTE(TRIM(N9219)," ","_"),"&amp;utm_content=",SUBSTITUTE(SUBSTITUTE(B9219,"""",)," ","_"),"&amp;utm_term={keyword}","&amp;utm_device={device_type}")</f>
        <v>?utm_source=yandex&amp;utm_medium=cpc&amp;utm_campaign=&amp;utm_content=&amp;utm_term={keyword}&amp;utm_device={device_type}</v>
      </c>
      <c r="P9219" s="35" t="str">
        <f t="shared" si="1718"/>
        <v/>
      </c>
      <c r="T9219" s="8" t="s">
        <v>751</v>
      </c>
      <c r="U9219" s="8" t="str">
        <f t="shared" ref="U9219:U9282" si="1722">CONCATENATE(R9219,T9219,S9219)</f>
        <v>,</v>
      </c>
      <c r="W9219" s="35" t="str">
        <f t="shared" ref="W9219:W9282" si="1723">SUBSTITUTE((SUBSTITUTE(P9219,"""",)),"-"," ")</f>
        <v/>
      </c>
      <c r="X9219" s="35" t="s">
        <v>753</v>
      </c>
      <c r="Y9219" s="35" t="s">
        <v>754</v>
      </c>
      <c r="Z9219" s="35" t="str">
        <f t="shared" ref="Z9219:Z9282" si="1724">IF(ISERR(MID(W9219,1,FIND(" ",W9219,1)-1)),W9219,MID(W9219,1,FIND(" ",W9219,1)-1))</f>
        <v/>
      </c>
      <c r="AA9219" s="35" t="e">
        <f t="shared" ref="AA9219:AA9282" si="1725">MID(W9219,FIND(" ",W9219)+1,100)</f>
        <v>#VALUE!</v>
      </c>
      <c r="AB9219" s="35" t="str">
        <f t="shared" ref="AB9219:AB9282" si="1726">CONCATENATE(X9219,Z9219,Y9219)</f>
        <v>{keyword:}</v>
      </c>
      <c r="AC9219" s="107" t="e">
        <f t="shared" ref="AC9219:AC9282" si="1727">CONCATENATE(X9219,AA9219,Y9219)</f>
        <v>#VALUE!</v>
      </c>
      <c r="AK9219" t="s">
        <v>577</v>
      </c>
    </row>
    <row r="9220" spans="1:37" ht="15" x14ac:dyDescent="0.25">
      <c r="A9220" s="35">
        <f t="shared" si="1719"/>
        <v>0</v>
      </c>
      <c r="C9220" s="35" t="str">
        <f t="shared" si="1720"/>
        <v/>
      </c>
      <c r="K9220" t="s">
        <v>577</v>
      </c>
      <c r="O9220" s="35" t="str">
        <f t="shared" si="1721"/>
        <v>?utm_source=yandex&amp;utm_medium=cpc&amp;utm_campaign=&amp;utm_content=&amp;utm_term={keyword}&amp;utm_device={device_type}</v>
      </c>
      <c r="P9220" s="35" t="str">
        <f t="shared" si="1718"/>
        <v/>
      </c>
      <c r="T9220" s="8" t="s">
        <v>751</v>
      </c>
      <c r="U9220" s="8" t="str">
        <f t="shared" si="1722"/>
        <v>,</v>
      </c>
      <c r="W9220" s="35" t="str">
        <f t="shared" si="1723"/>
        <v/>
      </c>
      <c r="X9220" s="35" t="s">
        <v>753</v>
      </c>
      <c r="Y9220" s="35" t="s">
        <v>754</v>
      </c>
      <c r="Z9220" s="35" t="str">
        <f t="shared" si="1724"/>
        <v/>
      </c>
      <c r="AA9220" s="35" t="e">
        <f t="shared" si="1725"/>
        <v>#VALUE!</v>
      </c>
      <c r="AB9220" s="35" t="str">
        <f t="shared" si="1726"/>
        <v>{keyword:}</v>
      </c>
      <c r="AC9220" s="107" t="e">
        <f t="shared" si="1727"/>
        <v>#VALUE!</v>
      </c>
      <c r="AK9220" t="s">
        <v>577</v>
      </c>
    </row>
    <row r="9221" spans="1:37" ht="15" customHeight="1" x14ac:dyDescent="0.25">
      <c r="A9221" s="35">
        <f t="shared" si="1719"/>
        <v>0</v>
      </c>
      <c r="C9221" s="35" t="str">
        <f t="shared" si="1720"/>
        <v/>
      </c>
      <c r="K9221" t="s">
        <v>577</v>
      </c>
      <c r="O9221" s="35" t="str">
        <f t="shared" si="1721"/>
        <v>?utm_source=yandex&amp;utm_medium=cpc&amp;utm_campaign=&amp;utm_content=&amp;utm_term={keyword}&amp;utm_device={device_type}</v>
      </c>
      <c r="P9221" s="35" t="str">
        <f t="shared" si="1718"/>
        <v/>
      </c>
      <c r="T9221" s="8" t="s">
        <v>751</v>
      </c>
      <c r="U9221" s="8" t="str">
        <f t="shared" si="1722"/>
        <v>,</v>
      </c>
      <c r="W9221" s="35" t="str">
        <f t="shared" si="1723"/>
        <v/>
      </c>
      <c r="X9221" s="35" t="s">
        <v>753</v>
      </c>
      <c r="Y9221" s="35" t="s">
        <v>754</v>
      </c>
      <c r="Z9221" s="35" t="str">
        <f t="shared" si="1724"/>
        <v/>
      </c>
      <c r="AA9221" s="35" t="e">
        <f t="shared" si="1725"/>
        <v>#VALUE!</v>
      </c>
      <c r="AB9221" s="35" t="str">
        <f t="shared" si="1726"/>
        <v>{keyword:}</v>
      </c>
      <c r="AC9221" s="107" t="e">
        <f t="shared" si="1727"/>
        <v>#VALUE!</v>
      </c>
      <c r="AK9221" t="s">
        <v>577</v>
      </c>
    </row>
    <row r="9222" spans="1:37" ht="15" x14ac:dyDescent="0.25">
      <c r="A9222" s="35">
        <f t="shared" si="1719"/>
        <v>0</v>
      </c>
      <c r="C9222" s="35" t="str">
        <f t="shared" si="1720"/>
        <v/>
      </c>
      <c r="K9222" t="s">
        <v>577</v>
      </c>
      <c r="O9222" s="35" t="str">
        <f t="shared" si="1721"/>
        <v>?utm_source=yandex&amp;utm_medium=cpc&amp;utm_campaign=&amp;utm_content=&amp;utm_term={keyword}&amp;utm_device={device_type}</v>
      </c>
      <c r="P9222" s="35" t="str">
        <f t="shared" si="1718"/>
        <v/>
      </c>
      <c r="T9222" s="8" t="s">
        <v>751</v>
      </c>
      <c r="U9222" s="8" t="str">
        <f t="shared" si="1722"/>
        <v>,</v>
      </c>
      <c r="W9222" s="35" t="str">
        <f t="shared" si="1723"/>
        <v/>
      </c>
      <c r="X9222" s="35" t="s">
        <v>753</v>
      </c>
      <c r="Y9222" s="35" t="s">
        <v>754</v>
      </c>
      <c r="Z9222" s="35" t="str">
        <f t="shared" si="1724"/>
        <v/>
      </c>
      <c r="AA9222" s="35" t="e">
        <f t="shared" si="1725"/>
        <v>#VALUE!</v>
      </c>
      <c r="AB9222" s="35" t="str">
        <f t="shared" si="1726"/>
        <v>{keyword:}</v>
      </c>
      <c r="AC9222" s="107" t="e">
        <f t="shared" si="1727"/>
        <v>#VALUE!</v>
      </c>
      <c r="AK9222" t="s">
        <v>577</v>
      </c>
    </row>
    <row r="9223" spans="1:37" ht="15" customHeight="1" x14ac:dyDescent="0.25">
      <c r="A9223" s="35">
        <f t="shared" si="1719"/>
        <v>0</v>
      </c>
      <c r="C9223" s="35" t="str">
        <f t="shared" si="1720"/>
        <v/>
      </c>
      <c r="K9223" t="s">
        <v>577</v>
      </c>
      <c r="O9223" s="35" t="str">
        <f t="shared" si="1721"/>
        <v>?utm_source=yandex&amp;utm_medium=cpc&amp;utm_campaign=&amp;utm_content=&amp;utm_term={keyword}&amp;utm_device={device_type}</v>
      </c>
      <c r="P9223" s="35" t="str">
        <f t="shared" si="1718"/>
        <v/>
      </c>
      <c r="T9223" s="8" t="s">
        <v>751</v>
      </c>
      <c r="U9223" s="8" t="str">
        <f t="shared" si="1722"/>
        <v>,</v>
      </c>
      <c r="W9223" s="35" t="str">
        <f t="shared" si="1723"/>
        <v/>
      </c>
      <c r="X9223" s="35" t="s">
        <v>753</v>
      </c>
      <c r="Y9223" s="35" t="s">
        <v>754</v>
      </c>
      <c r="Z9223" s="35" t="str">
        <f t="shared" si="1724"/>
        <v/>
      </c>
      <c r="AA9223" s="35" t="e">
        <f t="shared" si="1725"/>
        <v>#VALUE!</v>
      </c>
      <c r="AB9223" s="35" t="str">
        <f t="shared" si="1726"/>
        <v>{keyword:}</v>
      </c>
      <c r="AC9223" s="107" t="e">
        <f t="shared" si="1727"/>
        <v>#VALUE!</v>
      </c>
      <c r="AK9223" t="s">
        <v>577</v>
      </c>
    </row>
    <row r="9224" spans="1:37" ht="15" x14ac:dyDescent="0.25">
      <c r="A9224" s="35">
        <f t="shared" si="1719"/>
        <v>0</v>
      </c>
      <c r="C9224" s="35" t="str">
        <f t="shared" si="1720"/>
        <v/>
      </c>
      <c r="K9224" t="s">
        <v>577</v>
      </c>
      <c r="O9224" s="35" t="str">
        <f t="shared" si="1721"/>
        <v>?utm_source=yandex&amp;utm_medium=cpc&amp;utm_campaign=&amp;utm_content=&amp;utm_term={keyword}&amp;utm_device={device_type}</v>
      </c>
      <c r="P9224" s="35" t="str">
        <f t="shared" si="1718"/>
        <v/>
      </c>
      <c r="T9224" s="8" t="s">
        <v>751</v>
      </c>
      <c r="U9224" s="8" t="str">
        <f t="shared" si="1722"/>
        <v>,</v>
      </c>
      <c r="W9224" s="35" t="str">
        <f t="shared" si="1723"/>
        <v/>
      </c>
      <c r="X9224" s="35" t="s">
        <v>753</v>
      </c>
      <c r="Y9224" s="35" t="s">
        <v>754</v>
      </c>
      <c r="Z9224" s="35" t="str">
        <f t="shared" si="1724"/>
        <v/>
      </c>
      <c r="AA9224" s="35" t="e">
        <f t="shared" si="1725"/>
        <v>#VALUE!</v>
      </c>
      <c r="AB9224" s="35" t="str">
        <f t="shared" si="1726"/>
        <v>{keyword:}</v>
      </c>
      <c r="AC9224" s="107" t="e">
        <f t="shared" si="1727"/>
        <v>#VALUE!</v>
      </c>
      <c r="AK9224" t="s">
        <v>577</v>
      </c>
    </row>
    <row r="9225" spans="1:37" ht="15" customHeight="1" x14ac:dyDescent="0.25">
      <c r="A9225" s="35">
        <f t="shared" si="1719"/>
        <v>0</v>
      </c>
      <c r="C9225" s="35" t="str">
        <f t="shared" si="1720"/>
        <v/>
      </c>
      <c r="K9225" t="s">
        <v>577</v>
      </c>
      <c r="O9225" s="35" t="str">
        <f t="shared" si="1721"/>
        <v>?utm_source=yandex&amp;utm_medium=cpc&amp;utm_campaign=&amp;utm_content=&amp;utm_term={keyword}&amp;utm_device={device_type}</v>
      </c>
      <c r="P9225" s="35" t="str">
        <f t="shared" si="1718"/>
        <v/>
      </c>
      <c r="T9225" s="8" t="s">
        <v>751</v>
      </c>
      <c r="U9225" s="8" t="str">
        <f t="shared" si="1722"/>
        <v>,</v>
      </c>
      <c r="W9225" s="35" t="str">
        <f t="shared" si="1723"/>
        <v/>
      </c>
      <c r="X9225" s="35" t="s">
        <v>753</v>
      </c>
      <c r="Y9225" s="35" t="s">
        <v>754</v>
      </c>
      <c r="Z9225" s="35" t="str">
        <f t="shared" si="1724"/>
        <v/>
      </c>
      <c r="AA9225" s="35" t="e">
        <f t="shared" si="1725"/>
        <v>#VALUE!</v>
      </c>
      <c r="AB9225" s="35" t="str">
        <f t="shared" si="1726"/>
        <v>{keyword:}</v>
      </c>
      <c r="AC9225" s="107" t="e">
        <f t="shared" si="1727"/>
        <v>#VALUE!</v>
      </c>
      <c r="AK9225" t="s">
        <v>577</v>
      </c>
    </row>
    <row r="9226" spans="1:37" ht="15" x14ac:dyDescent="0.25">
      <c r="A9226" s="35">
        <f t="shared" si="1719"/>
        <v>0</v>
      </c>
      <c r="C9226" s="35" t="str">
        <f t="shared" si="1720"/>
        <v/>
      </c>
      <c r="K9226" t="s">
        <v>577</v>
      </c>
      <c r="O9226" s="35" t="str">
        <f t="shared" si="1721"/>
        <v>?utm_source=yandex&amp;utm_medium=cpc&amp;utm_campaign=&amp;utm_content=&amp;utm_term={keyword}&amp;utm_device={device_type}</v>
      </c>
      <c r="P9226" s="35" t="str">
        <f t="shared" si="1718"/>
        <v/>
      </c>
      <c r="T9226" s="8" t="s">
        <v>751</v>
      </c>
      <c r="U9226" s="8" t="str">
        <f t="shared" si="1722"/>
        <v>,</v>
      </c>
      <c r="W9226" s="35" t="str">
        <f t="shared" si="1723"/>
        <v/>
      </c>
      <c r="X9226" s="35" t="s">
        <v>753</v>
      </c>
      <c r="Y9226" s="35" t="s">
        <v>754</v>
      </c>
      <c r="Z9226" s="35" t="str">
        <f t="shared" si="1724"/>
        <v/>
      </c>
      <c r="AA9226" s="35" t="e">
        <f t="shared" si="1725"/>
        <v>#VALUE!</v>
      </c>
      <c r="AB9226" s="35" t="str">
        <f t="shared" si="1726"/>
        <v>{keyword:}</v>
      </c>
      <c r="AC9226" s="107" t="e">
        <f t="shared" si="1727"/>
        <v>#VALUE!</v>
      </c>
      <c r="AK9226" t="s">
        <v>577</v>
      </c>
    </row>
    <row r="9227" spans="1:37" ht="15" customHeight="1" x14ac:dyDescent="0.25">
      <c r="A9227" s="35">
        <f t="shared" si="1719"/>
        <v>0</v>
      </c>
      <c r="C9227" s="35" t="str">
        <f t="shared" si="1720"/>
        <v/>
      </c>
      <c r="K9227" t="s">
        <v>577</v>
      </c>
      <c r="O9227" s="35" t="str">
        <f t="shared" si="1721"/>
        <v>?utm_source=yandex&amp;utm_medium=cpc&amp;utm_campaign=&amp;utm_content=&amp;utm_term={keyword}&amp;utm_device={device_type}</v>
      </c>
      <c r="P9227" s="35" t="str">
        <f t="shared" si="1718"/>
        <v/>
      </c>
      <c r="T9227" s="8" t="s">
        <v>751</v>
      </c>
      <c r="U9227" s="8" t="str">
        <f t="shared" si="1722"/>
        <v>,</v>
      </c>
      <c r="W9227" s="35" t="str">
        <f t="shared" si="1723"/>
        <v/>
      </c>
      <c r="X9227" s="35" t="s">
        <v>753</v>
      </c>
      <c r="Y9227" s="35" t="s">
        <v>754</v>
      </c>
      <c r="Z9227" s="35" t="str">
        <f t="shared" si="1724"/>
        <v/>
      </c>
      <c r="AA9227" s="35" t="e">
        <f t="shared" si="1725"/>
        <v>#VALUE!</v>
      </c>
      <c r="AB9227" s="35" t="str">
        <f t="shared" si="1726"/>
        <v>{keyword:}</v>
      </c>
      <c r="AC9227" s="107" t="e">
        <f t="shared" si="1727"/>
        <v>#VALUE!</v>
      </c>
      <c r="AK9227" t="s">
        <v>577</v>
      </c>
    </row>
    <row r="9228" spans="1:37" ht="15" x14ac:dyDescent="0.25">
      <c r="A9228" s="35">
        <f t="shared" si="1719"/>
        <v>0</v>
      </c>
      <c r="C9228" s="35" t="str">
        <f t="shared" si="1720"/>
        <v/>
      </c>
      <c r="K9228" t="s">
        <v>577</v>
      </c>
      <c r="O9228" s="35" t="str">
        <f t="shared" si="1721"/>
        <v>?utm_source=yandex&amp;utm_medium=cpc&amp;utm_campaign=&amp;utm_content=&amp;utm_term={keyword}&amp;utm_device={device_type}</v>
      </c>
      <c r="P9228" s="35" t="str">
        <f t="shared" si="1718"/>
        <v/>
      </c>
      <c r="T9228" s="8" t="s">
        <v>751</v>
      </c>
      <c r="U9228" s="8" t="str">
        <f t="shared" si="1722"/>
        <v>,</v>
      </c>
      <c r="W9228" s="35" t="str">
        <f t="shared" si="1723"/>
        <v/>
      </c>
      <c r="X9228" s="35" t="s">
        <v>753</v>
      </c>
      <c r="Y9228" s="35" t="s">
        <v>754</v>
      </c>
      <c r="Z9228" s="35" t="str">
        <f t="shared" si="1724"/>
        <v/>
      </c>
      <c r="AA9228" s="35" t="e">
        <f t="shared" si="1725"/>
        <v>#VALUE!</v>
      </c>
      <c r="AB9228" s="35" t="str">
        <f t="shared" si="1726"/>
        <v>{keyword:}</v>
      </c>
      <c r="AC9228" s="107" t="e">
        <f t="shared" si="1727"/>
        <v>#VALUE!</v>
      </c>
      <c r="AK9228" t="s">
        <v>577</v>
      </c>
    </row>
    <row r="9229" spans="1:37" ht="15" customHeight="1" x14ac:dyDescent="0.25">
      <c r="A9229" s="35">
        <f t="shared" si="1719"/>
        <v>0</v>
      </c>
      <c r="C9229" s="35" t="str">
        <f t="shared" si="1720"/>
        <v/>
      </c>
      <c r="K9229" t="s">
        <v>577</v>
      </c>
      <c r="O9229" s="35" t="str">
        <f t="shared" si="1721"/>
        <v>?utm_source=yandex&amp;utm_medium=cpc&amp;utm_campaign=&amp;utm_content=&amp;utm_term={keyword}&amp;utm_device={device_type}</v>
      </c>
      <c r="P9229" s="35" t="str">
        <f t="shared" si="1718"/>
        <v/>
      </c>
      <c r="T9229" s="8" t="s">
        <v>751</v>
      </c>
      <c r="U9229" s="8" t="str">
        <f t="shared" si="1722"/>
        <v>,</v>
      </c>
      <c r="W9229" s="35" t="str">
        <f t="shared" si="1723"/>
        <v/>
      </c>
      <c r="X9229" s="35" t="s">
        <v>753</v>
      </c>
      <c r="Y9229" s="35" t="s">
        <v>754</v>
      </c>
      <c r="Z9229" s="35" t="str">
        <f t="shared" si="1724"/>
        <v/>
      </c>
      <c r="AA9229" s="35" t="e">
        <f t="shared" si="1725"/>
        <v>#VALUE!</v>
      </c>
      <c r="AB9229" s="35" t="str">
        <f t="shared" si="1726"/>
        <v>{keyword:}</v>
      </c>
      <c r="AC9229" s="107" t="e">
        <f t="shared" si="1727"/>
        <v>#VALUE!</v>
      </c>
      <c r="AK9229" t="s">
        <v>577</v>
      </c>
    </row>
    <row r="9230" spans="1:37" ht="15" x14ac:dyDescent="0.25">
      <c r="A9230" s="35">
        <f t="shared" si="1719"/>
        <v>0</v>
      </c>
      <c r="C9230" s="35" t="str">
        <f t="shared" si="1720"/>
        <v/>
      </c>
      <c r="K9230" t="s">
        <v>577</v>
      </c>
      <c r="O9230" s="35" t="str">
        <f t="shared" si="1721"/>
        <v>?utm_source=yandex&amp;utm_medium=cpc&amp;utm_campaign=&amp;utm_content=&amp;utm_term={keyword}&amp;utm_device={device_type}</v>
      </c>
      <c r="P9230" s="35" t="str">
        <f t="shared" si="1718"/>
        <v/>
      </c>
      <c r="T9230" s="8" t="s">
        <v>751</v>
      </c>
      <c r="U9230" s="8" t="str">
        <f t="shared" si="1722"/>
        <v>,</v>
      </c>
      <c r="W9230" s="35" t="str">
        <f t="shared" si="1723"/>
        <v/>
      </c>
      <c r="X9230" s="35" t="s">
        <v>753</v>
      </c>
      <c r="Y9230" s="35" t="s">
        <v>754</v>
      </c>
      <c r="Z9230" s="35" t="str">
        <f t="shared" si="1724"/>
        <v/>
      </c>
      <c r="AA9230" s="35" t="e">
        <f t="shared" si="1725"/>
        <v>#VALUE!</v>
      </c>
      <c r="AB9230" s="35" t="str">
        <f t="shared" si="1726"/>
        <v>{keyword:}</v>
      </c>
      <c r="AC9230" s="107" t="e">
        <f t="shared" si="1727"/>
        <v>#VALUE!</v>
      </c>
      <c r="AK9230" t="s">
        <v>577</v>
      </c>
    </row>
    <row r="9231" spans="1:37" ht="15" customHeight="1" x14ac:dyDescent="0.25">
      <c r="A9231" s="35">
        <f t="shared" si="1719"/>
        <v>0</v>
      </c>
      <c r="C9231" s="35" t="str">
        <f t="shared" si="1720"/>
        <v/>
      </c>
      <c r="K9231" t="s">
        <v>577</v>
      </c>
      <c r="O9231" s="35" t="str">
        <f t="shared" si="1721"/>
        <v>?utm_source=yandex&amp;utm_medium=cpc&amp;utm_campaign=&amp;utm_content=&amp;utm_term={keyword}&amp;utm_device={device_type}</v>
      </c>
      <c r="P9231" s="35" t="str">
        <f t="shared" si="1718"/>
        <v/>
      </c>
      <c r="T9231" s="8" t="s">
        <v>751</v>
      </c>
      <c r="U9231" s="8" t="str">
        <f t="shared" si="1722"/>
        <v>,</v>
      </c>
      <c r="W9231" s="35" t="str">
        <f t="shared" si="1723"/>
        <v/>
      </c>
      <c r="X9231" s="35" t="s">
        <v>753</v>
      </c>
      <c r="Y9231" s="35" t="s">
        <v>754</v>
      </c>
      <c r="Z9231" s="35" t="str">
        <f t="shared" si="1724"/>
        <v/>
      </c>
      <c r="AA9231" s="35" t="e">
        <f t="shared" si="1725"/>
        <v>#VALUE!</v>
      </c>
      <c r="AB9231" s="35" t="str">
        <f t="shared" si="1726"/>
        <v>{keyword:}</v>
      </c>
      <c r="AC9231" s="107" t="e">
        <f t="shared" si="1727"/>
        <v>#VALUE!</v>
      </c>
      <c r="AK9231" t="s">
        <v>577</v>
      </c>
    </row>
    <row r="9232" spans="1:37" ht="15" x14ac:dyDescent="0.25">
      <c r="A9232" s="35">
        <f t="shared" si="1719"/>
        <v>0</v>
      </c>
      <c r="C9232" s="35" t="str">
        <f t="shared" si="1720"/>
        <v/>
      </c>
      <c r="K9232" t="s">
        <v>577</v>
      </c>
      <c r="O9232" s="35" t="str">
        <f t="shared" si="1721"/>
        <v>?utm_source=yandex&amp;utm_medium=cpc&amp;utm_campaign=&amp;utm_content=&amp;utm_term={keyword}&amp;utm_device={device_type}</v>
      </c>
      <c r="P9232" s="35" t="str">
        <f t="shared" si="1718"/>
        <v/>
      </c>
      <c r="T9232" s="8" t="s">
        <v>751</v>
      </c>
      <c r="U9232" s="8" t="str">
        <f t="shared" si="1722"/>
        <v>,</v>
      </c>
      <c r="W9232" s="35" t="str">
        <f t="shared" si="1723"/>
        <v/>
      </c>
      <c r="X9232" s="35" t="s">
        <v>753</v>
      </c>
      <c r="Y9232" s="35" t="s">
        <v>754</v>
      </c>
      <c r="Z9232" s="35" t="str">
        <f t="shared" si="1724"/>
        <v/>
      </c>
      <c r="AA9232" s="35" t="e">
        <f t="shared" si="1725"/>
        <v>#VALUE!</v>
      </c>
      <c r="AB9232" s="35" t="str">
        <f t="shared" si="1726"/>
        <v>{keyword:}</v>
      </c>
      <c r="AC9232" s="107" t="e">
        <f t="shared" si="1727"/>
        <v>#VALUE!</v>
      </c>
      <c r="AK9232" t="s">
        <v>577</v>
      </c>
    </row>
    <row r="9233" spans="1:37" ht="15" customHeight="1" x14ac:dyDescent="0.25">
      <c r="A9233" s="35">
        <f t="shared" si="1719"/>
        <v>0</v>
      </c>
      <c r="C9233" s="35" t="str">
        <f t="shared" si="1720"/>
        <v/>
      </c>
      <c r="K9233" t="s">
        <v>577</v>
      </c>
      <c r="O9233" s="35" t="str">
        <f t="shared" si="1721"/>
        <v>?utm_source=yandex&amp;utm_medium=cpc&amp;utm_campaign=&amp;utm_content=&amp;utm_term={keyword}&amp;utm_device={device_type}</v>
      </c>
      <c r="P9233" s="35" t="str">
        <f t="shared" si="1718"/>
        <v/>
      </c>
      <c r="T9233" s="8" t="s">
        <v>751</v>
      </c>
      <c r="U9233" s="8" t="str">
        <f t="shared" si="1722"/>
        <v>,</v>
      </c>
      <c r="W9233" s="35" t="str">
        <f t="shared" si="1723"/>
        <v/>
      </c>
      <c r="X9233" s="35" t="s">
        <v>753</v>
      </c>
      <c r="Y9233" s="35" t="s">
        <v>754</v>
      </c>
      <c r="Z9233" s="35" t="str">
        <f t="shared" si="1724"/>
        <v/>
      </c>
      <c r="AA9233" s="35" t="e">
        <f t="shared" si="1725"/>
        <v>#VALUE!</v>
      </c>
      <c r="AB9233" s="35" t="str">
        <f t="shared" si="1726"/>
        <v>{keyword:}</v>
      </c>
      <c r="AC9233" s="107" t="e">
        <f t="shared" si="1727"/>
        <v>#VALUE!</v>
      </c>
      <c r="AK9233" t="s">
        <v>577</v>
      </c>
    </row>
    <row r="9234" spans="1:37" ht="15" x14ac:dyDescent="0.25">
      <c r="A9234" s="35">
        <f t="shared" si="1719"/>
        <v>0</v>
      </c>
      <c r="C9234" s="35" t="str">
        <f t="shared" si="1720"/>
        <v/>
      </c>
      <c r="K9234" t="s">
        <v>577</v>
      </c>
      <c r="O9234" s="35" t="str">
        <f t="shared" si="1721"/>
        <v>?utm_source=yandex&amp;utm_medium=cpc&amp;utm_campaign=&amp;utm_content=&amp;utm_term={keyword}&amp;utm_device={device_type}</v>
      </c>
      <c r="P9234" s="35" t="str">
        <f t="shared" si="1718"/>
        <v/>
      </c>
      <c r="T9234" s="8" t="s">
        <v>751</v>
      </c>
      <c r="U9234" s="8" t="str">
        <f t="shared" si="1722"/>
        <v>,</v>
      </c>
      <c r="W9234" s="35" t="str">
        <f t="shared" si="1723"/>
        <v/>
      </c>
      <c r="X9234" s="35" t="s">
        <v>753</v>
      </c>
      <c r="Y9234" s="35" t="s">
        <v>754</v>
      </c>
      <c r="Z9234" s="35" t="str">
        <f t="shared" si="1724"/>
        <v/>
      </c>
      <c r="AA9234" s="35" t="e">
        <f t="shared" si="1725"/>
        <v>#VALUE!</v>
      </c>
      <c r="AB9234" s="35" t="str">
        <f t="shared" si="1726"/>
        <v>{keyword:}</v>
      </c>
      <c r="AC9234" s="107" t="e">
        <f t="shared" si="1727"/>
        <v>#VALUE!</v>
      </c>
      <c r="AK9234" t="s">
        <v>577</v>
      </c>
    </row>
    <row r="9235" spans="1:37" ht="15" customHeight="1" x14ac:dyDescent="0.25">
      <c r="A9235" s="35">
        <f t="shared" si="1719"/>
        <v>0</v>
      </c>
      <c r="C9235" s="35" t="str">
        <f t="shared" si="1720"/>
        <v/>
      </c>
      <c r="K9235" t="s">
        <v>577</v>
      </c>
      <c r="O9235" s="35" t="str">
        <f t="shared" si="1721"/>
        <v>?utm_source=yandex&amp;utm_medium=cpc&amp;utm_campaign=&amp;utm_content=&amp;utm_term={keyword}&amp;utm_device={device_type}</v>
      </c>
      <c r="P9235" s="35" t="str">
        <f t="shared" si="1718"/>
        <v/>
      </c>
      <c r="T9235" s="8" t="s">
        <v>751</v>
      </c>
      <c r="U9235" s="8" t="str">
        <f t="shared" si="1722"/>
        <v>,</v>
      </c>
      <c r="W9235" s="35" t="str">
        <f t="shared" si="1723"/>
        <v/>
      </c>
      <c r="X9235" s="35" t="s">
        <v>753</v>
      </c>
      <c r="Y9235" s="35" t="s">
        <v>754</v>
      </c>
      <c r="Z9235" s="35" t="str">
        <f t="shared" si="1724"/>
        <v/>
      </c>
      <c r="AA9235" s="35" t="e">
        <f t="shared" si="1725"/>
        <v>#VALUE!</v>
      </c>
      <c r="AB9235" s="35" t="str">
        <f t="shared" si="1726"/>
        <v>{keyword:}</v>
      </c>
      <c r="AC9235" s="107" t="e">
        <f t="shared" si="1727"/>
        <v>#VALUE!</v>
      </c>
      <c r="AK9235" t="s">
        <v>577</v>
      </c>
    </row>
    <row r="9236" spans="1:37" ht="15" x14ac:dyDescent="0.25">
      <c r="A9236" s="35">
        <f t="shared" si="1719"/>
        <v>0</v>
      </c>
      <c r="C9236" s="35" t="str">
        <f t="shared" si="1720"/>
        <v/>
      </c>
      <c r="K9236" t="s">
        <v>577</v>
      </c>
      <c r="O9236" s="35" t="str">
        <f t="shared" si="1721"/>
        <v>?utm_source=yandex&amp;utm_medium=cpc&amp;utm_campaign=&amp;utm_content=&amp;utm_term={keyword}&amp;utm_device={device_type}</v>
      </c>
      <c r="P9236" s="35" t="str">
        <f t="shared" si="1718"/>
        <v/>
      </c>
      <c r="T9236" s="8" t="s">
        <v>751</v>
      </c>
      <c r="U9236" s="8" t="str">
        <f t="shared" si="1722"/>
        <v>,</v>
      </c>
      <c r="W9236" s="35" t="str">
        <f t="shared" si="1723"/>
        <v/>
      </c>
      <c r="X9236" s="35" t="s">
        <v>753</v>
      </c>
      <c r="Y9236" s="35" t="s">
        <v>754</v>
      </c>
      <c r="Z9236" s="35" t="str">
        <f t="shared" si="1724"/>
        <v/>
      </c>
      <c r="AA9236" s="35" t="e">
        <f t="shared" si="1725"/>
        <v>#VALUE!</v>
      </c>
      <c r="AB9236" s="35" t="str">
        <f t="shared" si="1726"/>
        <v>{keyword:}</v>
      </c>
      <c r="AC9236" s="107" t="e">
        <f t="shared" si="1727"/>
        <v>#VALUE!</v>
      </c>
      <c r="AK9236" t="s">
        <v>577</v>
      </c>
    </row>
    <row r="9237" spans="1:37" ht="15" customHeight="1" x14ac:dyDescent="0.25">
      <c r="A9237" s="35">
        <f t="shared" si="1719"/>
        <v>0</v>
      </c>
      <c r="C9237" s="35" t="str">
        <f t="shared" si="1720"/>
        <v/>
      </c>
      <c r="K9237" t="s">
        <v>577</v>
      </c>
      <c r="O9237" s="35" t="str">
        <f t="shared" si="1721"/>
        <v>?utm_source=yandex&amp;utm_medium=cpc&amp;utm_campaign=&amp;utm_content=&amp;utm_term={keyword}&amp;utm_device={device_type}</v>
      </c>
      <c r="P9237" s="35" t="str">
        <f t="shared" si="1718"/>
        <v/>
      </c>
      <c r="T9237" s="8" t="s">
        <v>751</v>
      </c>
      <c r="U9237" s="8" t="str">
        <f t="shared" si="1722"/>
        <v>,</v>
      </c>
      <c r="W9237" s="35" t="str">
        <f t="shared" si="1723"/>
        <v/>
      </c>
      <c r="X9237" s="35" t="s">
        <v>753</v>
      </c>
      <c r="Y9237" s="35" t="s">
        <v>754</v>
      </c>
      <c r="Z9237" s="35" t="str">
        <f t="shared" si="1724"/>
        <v/>
      </c>
      <c r="AA9237" s="35" t="e">
        <f t="shared" si="1725"/>
        <v>#VALUE!</v>
      </c>
      <c r="AB9237" s="35" t="str">
        <f t="shared" si="1726"/>
        <v>{keyword:}</v>
      </c>
      <c r="AC9237" s="107" t="e">
        <f t="shared" si="1727"/>
        <v>#VALUE!</v>
      </c>
      <c r="AK9237" t="s">
        <v>577</v>
      </c>
    </row>
    <row r="9238" spans="1:37" ht="15" x14ac:dyDescent="0.25">
      <c r="A9238" s="35">
        <f t="shared" si="1719"/>
        <v>0</v>
      </c>
      <c r="C9238" s="35" t="str">
        <f t="shared" si="1720"/>
        <v/>
      </c>
      <c r="K9238" t="s">
        <v>577</v>
      </c>
      <c r="O9238" s="35" t="str">
        <f t="shared" si="1721"/>
        <v>?utm_source=yandex&amp;utm_medium=cpc&amp;utm_campaign=&amp;utm_content=&amp;utm_term={keyword}&amp;utm_device={device_type}</v>
      </c>
      <c r="P9238" s="35" t="str">
        <f t="shared" si="1718"/>
        <v/>
      </c>
      <c r="T9238" s="8" t="s">
        <v>751</v>
      </c>
      <c r="U9238" s="8" t="str">
        <f t="shared" si="1722"/>
        <v>,</v>
      </c>
      <c r="W9238" s="35" t="str">
        <f t="shared" si="1723"/>
        <v/>
      </c>
      <c r="X9238" s="35" t="s">
        <v>753</v>
      </c>
      <c r="Y9238" s="35" t="s">
        <v>754</v>
      </c>
      <c r="Z9238" s="35" t="str">
        <f t="shared" si="1724"/>
        <v/>
      </c>
      <c r="AA9238" s="35" t="e">
        <f t="shared" si="1725"/>
        <v>#VALUE!</v>
      </c>
      <c r="AB9238" s="35" t="str">
        <f t="shared" si="1726"/>
        <v>{keyword:}</v>
      </c>
      <c r="AC9238" s="107" t="e">
        <f t="shared" si="1727"/>
        <v>#VALUE!</v>
      </c>
      <c r="AK9238" t="s">
        <v>577</v>
      </c>
    </row>
    <row r="9239" spans="1:37" ht="15" customHeight="1" x14ac:dyDescent="0.25">
      <c r="A9239" s="35">
        <f t="shared" si="1719"/>
        <v>0</v>
      </c>
      <c r="C9239" s="35" t="str">
        <f t="shared" si="1720"/>
        <v/>
      </c>
      <c r="K9239" t="s">
        <v>577</v>
      </c>
      <c r="O9239" s="35" t="str">
        <f t="shared" si="1721"/>
        <v>?utm_source=yandex&amp;utm_medium=cpc&amp;utm_campaign=&amp;utm_content=&amp;utm_term={keyword}&amp;utm_device={device_type}</v>
      </c>
      <c r="P9239" s="35" t="str">
        <f t="shared" si="1718"/>
        <v/>
      </c>
      <c r="T9239" s="8" t="s">
        <v>751</v>
      </c>
      <c r="U9239" s="8" t="str">
        <f t="shared" si="1722"/>
        <v>,</v>
      </c>
      <c r="W9239" s="35" t="str">
        <f t="shared" si="1723"/>
        <v/>
      </c>
      <c r="X9239" s="35" t="s">
        <v>753</v>
      </c>
      <c r="Y9239" s="35" t="s">
        <v>754</v>
      </c>
      <c r="Z9239" s="35" t="str">
        <f t="shared" si="1724"/>
        <v/>
      </c>
      <c r="AA9239" s="35" t="e">
        <f t="shared" si="1725"/>
        <v>#VALUE!</v>
      </c>
      <c r="AB9239" s="35" t="str">
        <f t="shared" si="1726"/>
        <v>{keyword:}</v>
      </c>
      <c r="AC9239" s="107" t="e">
        <f t="shared" si="1727"/>
        <v>#VALUE!</v>
      </c>
      <c r="AK9239" t="s">
        <v>577</v>
      </c>
    </row>
    <row r="9240" spans="1:37" ht="15" x14ac:dyDescent="0.25">
      <c r="A9240" s="35">
        <f t="shared" si="1719"/>
        <v>0</v>
      </c>
      <c r="C9240" s="35" t="str">
        <f t="shared" si="1720"/>
        <v/>
      </c>
      <c r="K9240" t="s">
        <v>577</v>
      </c>
      <c r="O9240" s="35" t="str">
        <f t="shared" si="1721"/>
        <v>?utm_source=yandex&amp;utm_medium=cpc&amp;utm_campaign=&amp;utm_content=&amp;utm_term={keyword}&amp;utm_device={device_type}</v>
      </c>
      <c r="P9240" s="35" t="str">
        <f t="shared" si="1718"/>
        <v/>
      </c>
      <c r="T9240" s="8" t="s">
        <v>751</v>
      </c>
      <c r="U9240" s="8" t="str">
        <f t="shared" si="1722"/>
        <v>,</v>
      </c>
      <c r="W9240" s="35" t="str">
        <f t="shared" si="1723"/>
        <v/>
      </c>
      <c r="X9240" s="35" t="s">
        <v>753</v>
      </c>
      <c r="Y9240" s="35" t="s">
        <v>754</v>
      </c>
      <c r="Z9240" s="35" t="str">
        <f t="shared" si="1724"/>
        <v/>
      </c>
      <c r="AA9240" s="35" t="e">
        <f t="shared" si="1725"/>
        <v>#VALUE!</v>
      </c>
      <c r="AB9240" s="35" t="str">
        <f t="shared" si="1726"/>
        <v>{keyword:}</v>
      </c>
      <c r="AC9240" s="107" t="e">
        <f t="shared" si="1727"/>
        <v>#VALUE!</v>
      </c>
      <c r="AK9240" t="s">
        <v>577</v>
      </c>
    </row>
    <row r="9241" spans="1:37" ht="15" customHeight="1" x14ac:dyDescent="0.25">
      <c r="A9241" s="35">
        <f t="shared" si="1719"/>
        <v>0</v>
      </c>
      <c r="C9241" s="35" t="str">
        <f t="shared" si="1720"/>
        <v/>
      </c>
      <c r="K9241" t="s">
        <v>577</v>
      </c>
      <c r="O9241" s="35" t="str">
        <f t="shared" si="1721"/>
        <v>?utm_source=yandex&amp;utm_medium=cpc&amp;utm_campaign=&amp;utm_content=&amp;utm_term={keyword}&amp;utm_device={device_type}</v>
      </c>
      <c r="P9241" s="35" t="str">
        <f t="shared" si="1718"/>
        <v/>
      </c>
      <c r="T9241" s="8" t="s">
        <v>751</v>
      </c>
      <c r="U9241" s="8" t="str">
        <f t="shared" si="1722"/>
        <v>,</v>
      </c>
      <c r="W9241" s="35" t="str">
        <f t="shared" si="1723"/>
        <v/>
      </c>
      <c r="X9241" s="35" t="s">
        <v>753</v>
      </c>
      <c r="Y9241" s="35" t="s">
        <v>754</v>
      </c>
      <c r="Z9241" s="35" t="str">
        <f t="shared" si="1724"/>
        <v/>
      </c>
      <c r="AA9241" s="35" t="e">
        <f t="shared" si="1725"/>
        <v>#VALUE!</v>
      </c>
      <c r="AB9241" s="35" t="str">
        <f t="shared" si="1726"/>
        <v>{keyword:}</v>
      </c>
      <c r="AC9241" s="107" t="e">
        <f t="shared" si="1727"/>
        <v>#VALUE!</v>
      </c>
      <c r="AK9241" t="s">
        <v>577</v>
      </c>
    </row>
    <row r="9242" spans="1:37" ht="15" x14ac:dyDescent="0.25">
      <c r="A9242" s="35">
        <f t="shared" si="1719"/>
        <v>0</v>
      </c>
      <c r="C9242" s="35" t="str">
        <f t="shared" si="1720"/>
        <v/>
      </c>
      <c r="K9242" t="s">
        <v>577</v>
      </c>
      <c r="O9242" s="35" t="str">
        <f t="shared" si="1721"/>
        <v>?utm_source=yandex&amp;utm_medium=cpc&amp;utm_campaign=&amp;utm_content=&amp;utm_term={keyword}&amp;utm_device={device_type}</v>
      </c>
      <c r="P9242" s="35" t="str">
        <f t="shared" si="1718"/>
        <v/>
      </c>
      <c r="T9242" s="8" t="s">
        <v>751</v>
      </c>
      <c r="U9242" s="8" t="str">
        <f t="shared" si="1722"/>
        <v>,</v>
      </c>
      <c r="W9242" s="35" t="str">
        <f t="shared" si="1723"/>
        <v/>
      </c>
      <c r="X9242" s="35" t="s">
        <v>753</v>
      </c>
      <c r="Y9242" s="35" t="s">
        <v>754</v>
      </c>
      <c r="Z9242" s="35" t="str">
        <f t="shared" si="1724"/>
        <v/>
      </c>
      <c r="AA9242" s="35" t="e">
        <f t="shared" si="1725"/>
        <v>#VALUE!</v>
      </c>
      <c r="AB9242" s="35" t="str">
        <f t="shared" si="1726"/>
        <v>{keyword:}</v>
      </c>
      <c r="AC9242" s="107" t="e">
        <f t="shared" si="1727"/>
        <v>#VALUE!</v>
      </c>
      <c r="AK9242" t="s">
        <v>577</v>
      </c>
    </row>
    <row r="9243" spans="1:37" ht="15" customHeight="1" x14ac:dyDescent="0.25">
      <c r="A9243" s="35">
        <f t="shared" si="1719"/>
        <v>0</v>
      </c>
      <c r="C9243" s="35" t="str">
        <f t="shared" si="1720"/>
        <v/>
      </c>
      <c r="K9243" t="s">
        <v>577</v>
      </c>
      <c r="O9243" s="35" t="str">
        <f t="shared" si="1721"/>
        <v>?utm_source=yandex&amp;utm_medium=cpc&amp;utm_campaign=&amp;utm_content=&amp;utm_term={keyword}&amp;utm_device={device_type}</v>
      </c>
      <c r="P9243" s="35" t="str">
        <f t="shared" si="1718"/>
        <v/>
      </c>
      <c r="T9243" s="8" t="s">
        <v>751</v>
      </c>
      <c r="U9243" s="8" t="str">
        <f t="shared" si="1722"/>
        <v>,</v>
      </c>
      <c r="W9243" s="35" t="str">
        <f t="shared" si="1723"/>
        <v/>
      </c>
      <c r="X9243" s="35" t="s">
        <v>753</v>
      </c>
      <c r="Y9243" s="35" t="s">
        <v>754</v>
      </c>
      <c r="Z9243" s="35" t="str">
        <f t="shared" si="1724"/>
        <v/>
      </c>
      <c r="AA9243" s="35" t="e">
        <f t="shared" si="1725"/>
        <v>#VALUE!</v>
      </c>
      <c r="AB9243" s="35" t="str">
        <f t="shared" si="1726"/>
        <v>{keyword:}</v>
      </c>
      <c r="AC9243" s="107" t="e">
        <f t="shared" si="1727"/>
        <v>#VALUE!</v>
      </c>
      <c r="AK9243" t="s">
        <v>577</v>
      </c>
    </row>
    <row r="9244" spans="1:37" ht="15" x14ac:dyDescent="0.25">
      <c r="A9244" s="35">
        <f t="shared" si="1719"/>
        <v>0</v>
      </c>
      <c r="C9244" s="35" t="str">
        <f t="shared" si="1720"/>
        <v/>
      </c>
      <c r="K9244" t="s">
        <v>577</v>
      </c>
      <c r="O9244" s="35" t="str">
        <f t="shared" si="1721"/>
        <v>?utm_source=yandex&amp;utm_medium=cpc&amp;utm_campaign=&amp;utm_content=&amp;utm_term={keyword}&amp;utm_device={device_type}</v>
      </c>
      <c r="P9244" s="35" t="str">
        <f t="shared" si="1718"/>
        <v/>
      </c>
      <c r="T9244" s="8" t="s">
        <v>751</v>
      </c>
      <c r="U9244" s="8" t="str">
        <f t="shared" si="1722"/>
        <v>,</v>
      </c>
      <c r="W9244" s="35" t="str">
        <f t="shared" si="1723"/>
        <v/>
      </c>
      <c r="X9244" s="35" t="s">
        <v>753</v>
      </c>
      <c r="Y9244" s="35" t="s">
        <v>754</v>
      </c>
      <c r="Z9244" s="35" t="str">
        <f t="shared" si="1724"/>
        <v/>
      </c>
      <c r="AA9244" s="35" t="e">
        <f t="shared" si="1725"/>
        <v>#VALUE!</v>
      </c>
      <c r="AB9244" s="35" t="str">
        <f t="shared" si="1726"/>
        <v>{keyword:}</v>
      </c>
      <c r="AC9244" s="107" t="e">
        <f t="shared" si="1727"/>
        <v>#VALUE!</v>
      </c>
      <c r="AK9244" t="s">
        <v>577</v>
      </c>
    </row>
    <row r="9245" spans="1:37" ht="15" customHeight="1" x14ac:dyDescent="0.25">
      <c r="A9245" s="35">
        <f t="shared" si="1719"/>
        <v>0</v>
      </c>
      <c r="C9245" s="35" t="str">
        <f t="shared" si="1720"/>
        <v/>
      </c>
      <c r="K9245" t="s">
        <v>577</v>
      </c>
      <c r="O9245" s="35" t="str">
        <f t="shared" si="1721"/>
        <v>?utm_source=yandex&amp;utm_medium=cpc&amp;utm_campaign=&amp;utm_content=&amp;utm_term={keyword}&amp;utm_device={device_type}</v>
      </c>
      <c r="P9245" s="35" t="str">
        <f t="shared" si="1718"/>
        <v/>
      </c>
      <c r="T9245" s="8" t="s">
        <v>751</v>
      </c>
      <c r="U9245" s="8" t="str">
        <f t="shared" si="1722"/>
        <v>,</v>
      </c>
      <c r="W9245" s="35" t="str">
        <f t="shared" si="1723"/>
        <v/>
      </c>
      <c r="X9245" s="35" t="s">
        <v>753</v>
      </c>
      <c r="Y9245" s="35" t="s">
        <v>754</v>
      </c>
      <c r="Z9245" s="35" t="str">
        <f t="shared" si="1724"/>
        <v/>
      </c>
      <c r="AA9245" s="35" t="e">
        <f t="shared" si="1725"/>
        <v>#VALUE!</v>
      </c>
      <c r="AB9245" s="35" t="str">
        <f t="shared" si="1726"/>
        <v>{keyword:}</v>
      </c>
      <c r="AC9245" s="107" t="e">
        <f t="shared" si="1727"/>
        <v>#VALUE!</v>
      </c>
      <c r="AK9245" t="s">
        <v>577</v>
      </c>
    </row>
    <row r="9246" spans="1:37" ht="15" x14ac:dyDescent="0.25">
      <c r="A9246" s="35">
        <f t="shared" si="1719"/>
        <v>0</v>
      </c>
      <c r="C9246" s="35" t="str">
        <f t="shared" si="1720"/>
        <v/>
      </c>
      <c r="K9246" t="s">
        <v>577</v>
      </c>
      <c r="O9246" s="35" t="str">
        <f t="shared" si="1721"/>
        <v>?utm_source=yandex&amp;utm_medium=cpc&amp;utm_campaign=&amp;utm_content=&amp;utm_term={keyword}&amp;utm_device={device_type}</v>
      </c>
      <c r="P9246" s="35" t="str">
        <f t="shared" si="1718"/>
        <v/>
      </c>
      <c r="T9246" s="8" t="s">
        <v>751</v>
      </c>
      <c r="U9246" s="8" t="str">
        <f t="shared" si="1722"/>
        <v>,</v>
      </c>
      <c r="W9246" s="35" t="str">
        <f t="shared" si="1723"/>
        <v/>
      </c>
      <c r="X9246" s="35" t="s">
        <v>753</v>
      </c>
      <c r="Y9246" s="35" t="s">
        <v>754</v>
      </c>
      <c r="Z9246" s="35" t="str">
        <f t="shared" si="1724"/>
        <v/>
      </c>
      <c r="AA9246" s="35" t="e">
        <f t="shared" si="1725"/>
        <v>#VALUE!</v>
      </c>
      <c r="AB9246" s="35" t="str">
        <f t="shared" si="1726"/>
        <v>{keyword:}</v>
      </c>
      <c r="AC9246" s="107" t="e">
        <f t="shared" si="1727"/>
        <v>#VALUE!</v>
      </c>
      <c r="AK9246" t="s">
        <v>577</v>
      </c>
    </row>
    <row r="9247" spans="1:37" ht="15" customHeight="1" x14ac:dyDescent="0.25">
      <c r="A9247" s="35">
        <f t="shared" si="1719"/>
        <v>0</v>
      </c>
      <c r="C9247" s="35" t="str">
        <f t="shared" si="1720"/>
        <v/>
      </c>
      <c r="K9247" t="s">
        <v>577</v>
      </c>
      <c r="O9247" s="35" t="str">
        <f t="shared" si="1721"/>
        <v>?utm_source=yandex&amp;utm_medium=cpc&amp;utm_campaign=&amp;utm_content=&amp;utm_term={keyword}&amp;utm_device={device_type}</v>
      </c>
      <c r="P9247" s="35" t="str">
        <f t="shared" si="1718"/>
        <v/>
      </c>
      <c r="T9247" s="8" t="s">
        <v>751</v>
      </c>
      <c r="U9247" s="8" t="str">
        <f t="shared" si="1722"/>
        <v>,</v>
      </c>
      <c r="W9247" s="35" t="str">
        <f t="shared" si="1723"/>
        <v/>
      </c>
      <c r="X9247" s="35" t="s">
        <v>753</v>
      </c>
      <c r="Y9247" s="35" t="s">
        <v>754</v>
      </c>
      <c r="Z9247" s="35" t="str">
        <f t="shared" si="1724"/>
        <v/>
      </c>
      <c r="AA9247" s="35" t="e">
        <f t="shared" si="1725"/>
        <v>#VALUE!</v>
      </c>
      <c r="AB9247" s="35" t="str">
        <f t="shared" si="1726"/>
        <v>{keyword:}</v>
      </c>
      <c r="AC9247" s="107" t="e">
        <f t="shared" si="1727"/>
        <v>#VALUE!</v>
      </c>
      <c r="AK9247" t="s">
        <v>577</v>
      </c>
    </row>
    <row r="9248" spans="1:37" ht="15" x14ac:dyDescent="0.25">
      <c r="A9248" s="35">
        <f t="shared" si="1719"/>
        <v>0</v>
      </c>
      <c r="C9248" s="35" t="str">
        <f t="shared" si="1720"/>
        <v/>
      </c>
      <c r="K9248" t="s">
        <v>577</v>
      </c>
      <c r="O9248" s="35" t="str">
        <f t="shared" si="1721"/>
        <v>?utm_source=yandex&amp;utm_medium=cpc&amp;utm_campaign=&amp;utm_content=&amp;utm_term={keyword}&amp;utm_device={device_type}</v>
      </c>
      <c r="P9248" s="35" t="str">
        <f t="shared" si="1718"/>
        <v/>
      </c>
      <c r="T9248" s="8" t="s">
        <v>751</v>
      </c>
      <c r="U9248" s="8" t="str">
        <f t="shared" si="1722"/>
        <v>,</v>
      </c>
      <c r="W9248" s="35" t="str">
        <f t="shared" si="1723"/>
        <v/>
      </c>
      <c r="X9248" s="35" t="s">
        <v>753</v>
      </c>
      <c r="Y9248" s="35" t="s">
        <v>754</v>
      </c>
      <c r="Z9248" s="35" t="str">
        <f t="shared" si="1724"/>
        <v/>
      </c>
      <c r="AA9248" s="35" t="e">
        <f t="shared" si="1725"/>
        <v>#VALUE!</v>
      </c>
      <c r="AB9248" s="35" t="str">
        <f t="shared" si="1726"/>
        <v>{keyword:}</v>
      </c>
      <c r="AC9248" s="107" t="e">
        <f t="shared" si="1727"/>
        <v>#VALUE!</v>
      </c>
      <c r="AK9248" t="s">
        <v>577</v>
      </c>
    </row>
    <row r="9249" spans="1:37" ht="15" customHeight="1" x14ac:dyDescent="0.25">
      <c r="A9249" s="35">
        <f t="shared" si="1719"/>
        <v>0</v>
      </c>
      <c r="C9249" s="35" t="str">
        <f t="shared" si="1720"/>
        <v/>
      </c>
      <c r="K9249" t="s">
        <v>577</v>
      </c>
      <c r="O9249" s="35" t="str">
        <f t="shared" si="1721"/>
        <v>?utm_source=yandex&amp;utm_medium=cpc&amp;utm_campaign=&amp;utm_content=&amp;utm_term={keyword}&amp;utm_device={device_type}</v>
      </c>
      <c r="P9249" s="35" t="str">
        <f t="shared" si="1718"/>
        <v/>
      </c>
      <c r="T9249" s="8" t="s">
        <v>751</v>
      </c>
      <c r="U9249" s="8" t="str">
        <f t="shared" si="1722"/>
        <v>,</v>
      </c>
      <c r="W9249" s="35" t="str">
        <f t="shared" si="1723"/>
        <v/>
      </c>
      <c r="X9249" s="35" t="s">
        <v>753</v>
      </c>
      <c r="Y9249" s="35" t="s">
        <v>754</v>
      </c>
      <c r="Z9249" s="35" t="str">
        <f t="shared" si="1724"/>
        <v/>
      </c>
      <c r="AA9249" s="35" t="e">
        <f t="shared" si="1725"/>
        <v>#VALUE!</v>
      </c>
      <c r="AB9249" s="35" t="str">
        <f t="shared" si="1726"/>
        <v>{keyword:}</v>
      </c>
      <c r="AC9249" s="107" t="e">
        <f t="shared" si="1727"/>
        <v>#VALUE!</v>
      </c>
      <c r="AK9249" t="s">
        <v>577</v>
      </c>
    </row>
    <row r="9250" spans="1:37" ht="15" x14ac:dyDescent="0.25">
      <c r="A9250" s="35">
        <f t="shared" si="1719"/>
        <v>0</v>
      </c>
      <c r="C9250" s="35" t="str">
        <f t="shared" si="1720"/>
        <v/>
      </c>
      <c r="K9250" t="s">
        <v>577</v>
      </c>
      <c r="O9250" s="35" t="str">
        <f t="shared" si="1721"/>
        <v>?utm_source=yandex&amp;utm_medium=cpc&amp;utm_campaign=&amp;utm_content=&amp;utm_term={keyword}&amp;utm_device={device_type}</v>
      </c>
      <c r="P9250" s="35" t="str">
        <f t="shared" si="1718"/>
        <v/>
      </c>
      <c r="T9250" s="8" t="s">
        <v>751</v>
      </c>
      <c r="U9250" s="8" t="str">
        <f t="shared" si="1722"/>
        <v>,</v>
      </c>
      <c r="W9250" s="35" t="str">
        <f t="shared" si="1723"/>
        <v/>
      </c>
      <c r="X9250" s="35" t="s">
        <v>753</v>
      </c>
      <c r="Y9250" s="35" t="s">
        <v>754</v>
      </c>
      <c r="Z9250" s="35" t="str">
        <f t="shared" si="1724"/>
        <v/>
      </c>
      <c r="AA9250" s="35" t="e">
        <f t="shared" si="1725"/>
        <v>#VALUE!</v>
      </c>
      <c r="AB9250" s="35" t="str">
        <f t="shared" si="1726"/>
        <v>{keyword:}</v>
      </c>
      <c r="AC9250" s="107" t="e">
        <f t="shared" si="1727"/>
        <v>#VALUE!</v>
      </c>
      <c r="AK9250" t="s">
        <v>577</v>
      </c>
    </row>
    <row r="9251" spans="1:37" ht="15" customHeight="1" x14ac:dyDescent="0.25">
      <c r="A9251" s="35">
        <f t="shared" si="1719"/>
        <v>0</v>
      </c>
      <c r="C9251" s="35" t="str">
        <f t="shared" si="1720"/>
        <v/>
      </c>
      <c r="K9251" t="s">
        <v>577</v>
      </c>
      <c r="O9251" s="35" t="str">
        <f t="shared" si="1721"/>
        <v>?utm_source=yandex&amp;utm_medium=cpc&amp;utm_campaign=&amp;utm_content=&amp;utm_term={keyword}&amp;utm_device={device_type}</v>
      </c>
      <c r="P9251" s="35" t="str">
        <f t="shared" si="1718"/>
        <v/>
      </c>
      <c r="T9251" s="8" t="s">
        <v>751</v>
      </c>
      <c r="U9251" s="8" t="str">
        <f t="shared" si="1722"/>
        <v>,</v>
      </c>
      <c r="W9251" s="35" t="str">
        <f t="shared" si="1723"/>
        <v/>
      </c>
      <c r="X9251" s="35" t="s">
        <v>753</v>
      </c>
      <c r="Y9251" s="35" t="s">
        <v>754</v>
      </c>
      <c r="Z9251" s="35" t="str">
        <f t="shared" si="1724"/>
        <v/>
      </c>
      <c r="AA9251" s="35" t="e">
        <f t="shared" si="1725"/>
        <v>#VALUE!</v>
      </c>
      <c r="AB9251" s="35" t="str">
        <f t="shared" si="1726"/>
        <v>{keyword:}</v>
      </c>
      <c r="AC9251" s="107" t="e">
        <f t="shared" si="1727"/>
        <v>#VALUE!</v>
      </c>
      <c r="AK9251" t="s">
        <v>577</v>
      </c>
    </row>
    <row r="9252" spans="1:37" ht="15" x14ac:dyDescent="0.25">
      <c r="A9252" s="35">
        <f t="shared" si="1719"/>
        <v>0</v>
      </c>
      <c r="C9252" s="35" t="str">
        <f t="shared" si="1720"/>
        <v/>
      </c>
      <c r="K9252" t="s">
        <v>577</v>
      </c>
      <c r="O9252" s="35" t="str">
        <f t="shared" si="1721"/>
        <v>?utm_source=yandex&amp;utm_medium=cpc&amp;utm_campaign=&amp;utm_content=&amp;utm_term={keyword}&amp;utm_device={device_type}</v>
      </c>
      <c r="P9252" s="35" t="str">
        <f t="shared" si="1718"/>
        <v/>
      </c>
      <c r="T9252" s="8" t="s">
        <v>751</v>
      </c>
      <c r="U9252" s="8" t="str">
        <f t="shared" si="1722"/>
        <v>,</v>
      </c>
      <c r="W9252" s="35" t="str">
        <f t="shared" si="1723"/>
        <v/>
      </c>
      <c r="X9252" s="35" t="s">
        <v>753</v>
      </c>
      <c r="Y9252" s="35" t="s">
        <v>754</v>
      </c>
      <c r="Z9252" s="35" t="str">
        <f t="shared" si="1724"/>
        <v/>
      </c>
      <c r="AA9252" s="35" t="e">
        <f t="shared" si="1725"/>
        <v>#VALUE!</v>
      </c>
      <c r="AB9252" s="35" t="str">
        <f t="shared" si="1726"/>
        <v>{keyword:}</v>
      </c>
      <c r="AC9252" s="107" t="e">
        <f t="shared" si="1727"/>
        <v>#VALUE!</v>
      </c>
      <c r="AK9252" t="s">
        <v>577</v>
      </c>
    </row>
    <row r="9253" spans="1:37" ht="15" customHeight="1" x14ac:dyDescent="0.25">
      <c r="A9253" s="35">
        <f t="shared" si="1719"/>
        <v>0</v>
      </c>
      <c r="C9253" s="35" t="str">
        <f t="shared" si="1720"/>
        <v/>
      </c>
      <c r="K9253" t="s">
        <v>577</v>
      </c>
      <c r="O9253" s="35" t="str">
        <f t="shared" si="1721"/>
        <v>?utm_source=yandex&amp;utm_medium=cpc&amp;utm_campaign=&amp;utm_content=&amp;utm_term={keyword}&amp;utm_device={device_type}</v>
      </c>
      <c r="P9253" s="35" t="str">
        <f t="shared" si="1718"/>
        <v/>
      </c>
      <c r="T9253" s="8" t="s">
        <v>751</v>
      </c>
      <c r="U9253" s="8" t="str">
        <f t="shared" si="1722"/>
        <v>,</v>
      </c>
      <c r="W9253" s="35" t="str">
        <f t="shared" si="1723"/>
        <v/>
      </c>
      <c r="X9253" s="35" t="s">
        <v>753</v>
      </c>
      <c r="Y9253" s="35" t="s">
        <v>754</v>
      </c>
      <c r="Z9253" s="35" t="str">
        <f t="shared" si="1724"/>
        <v/>
      </c>
      <c r="AA9253" s="35" t="e">
        <f t="shared" si="1725"/>
        <v>#VALUE!</v>
      </c>
      <c r="AB9253" s="35" t="str">
        <f t="shared" si="1726"/>
        <v>{keyword:}</v>
      </c>
      <c r="AC9253" s="107" t="e">
        <f t="shared" si="1727"/>
        <v>#VALUE!</v>
      </c>
      <c r="AK9253" t="s">
        <v>577</v>
      </c>
    </row>
    <row r="9254" spans="1:37" ht="15" x14ac:dyDescent="0.25">
      <c r="A9254" s="35">
        <f t="shared" si="1719"/>
        <v>0</v>
      </c>
      <c r="C9254" s="35" t="str">
        <f t="shared" si="1720"/>
        <v/>
      </c>
      <c r="K9254" t="s">
        <v>577</v>
      </c>
      <c r="O9254" s="35" t="str">
        <f t="shared" si="1721"/>
        <v>?utm_source=yandex&amp;utm_medium=cpc&amp;utm_campaign=&amp;utm_content=&amp;utm_term={keyword}&amp;utm_device={device_type}</v>
      </c>
      <c r="P9254" s="35" t="str">
        <f t="shared" si="1718"/>
        <v/>
      </c>
      <c r="T9254" s="8" t="s">
        <v>751</v>
      </c>
      <c r="U9254" s="8" t="str">
        <f t="shared" si="1722"/>
        <v>,</v>
      </c>
      <c r="W9254" s="35" t="str">
        <f t="shared" si="1723"/>
        <v/>
      </c>
      <c r="X9254" s="35" t="s">
        <v>753</v>
      </c>
      <c r="Y9254" s="35" t="s">
        <v>754</v>
      </c>
      <c r="Z9254" s="35" t="str">
        <f t="shared" si="1724"/>
        <v/>
      </c>
      <c r="AA9254" s="35" t="e">
        <f t="shared" si="1725"/>
        <v>#VALUE!</v>
      </c>
      <c r="AB9254" s="35" t="str">
        <f t="shared" si="1726"/>
        <v>{keyword:}</v>
      </c>
      <c r="AC9254" s="107" t="e">
        <f t="shared" si="1727"/>
        <v>#VALUE!</v>
      </c>
      <c r="AK9254" t="s">
        <v>577</v>
      </c>
    </row>
    <row r="9255" spans="1:37" ht="15" customHeight="1" x14ac:dyDescent="0.25">
      <c r="A9255" s="35">
        <f t="shared" si="1719"/>
        <v>0</v>
      </c>
      <c r="C9255" s="35" t="str">
        <f t="shared" si="1720"/>
        <v/>
      </c>
      <c r="K9255" t="s">
        <v>577</v>
      </c>
      <c r="O9255" s="35" t="str">
        <f t="shared" si="1721"/>
        <v>?utm_source=yandex&amp;utm_medium=cpc&amp;utm_campaign=&amp;utm_content=&amp;utm_term={keyword}&amp;utm_device={device_type}</v>
      </c>
      <c r="P9255" s="35" t="str">
        <f t="shared" si="1718"/>
        <v/>
      </c>
      <c r="T9255" s="8" t="s">
        <v>751</v>
      </c>
      <c r="U9255" s="8" t="str">
        <f t="shared" si="1722"/>
        <v>,</v>
      </c>
      <c r="W9255" s="35" t="str">
        <f t="shared" si="1723"/>
        <v/>
      </c>
      <c r="X9255" s="35" t="s">
        <v>753</v>
      </c>
      <c r="Y9255" s="35" t="s">
        <v>754</v>
      </c>
      <c r="Z9255" s="35" t="str">
        <f t="shared" si="1724"/>
        <v/>
      </c>
      <c r="AA9255" s="35" t="e">
        <f t="shared" si="1725"/>
        <v>#VALUE!</v>
      </c>
      <c r="AB9255" s="35" t="str">
        <f t="shared" si="1726"/>
        <v>{keyword:}</v>
      </c>
      <c r="AC9255" s="107" t="e">
        <f t="shared" si="1727"/>
        <v>#VALUE!</v>
      </c>
      <c r="AK9255" t="s">
        <v>577</v>
      </c>
    </row>
    <row r="9256" spans="1:37" ht="15" x14ac:dyDescent="0.25">
      <c r="A9256" s="35">
        <f t="shared" si="1719"/>
        <v>0</v>
      </c>
      <c r="C9256" s="35" t="str">
        <f t="shared" si="1720"/>
        <v/>
      </c>
      <c r="K9256" t="s">
        <v>577</v>
      </c>
      <c r="O9256" s="35" t="str">
        <f t="shared" si="1721"/>
        <v>?utm_source=yandex&amp;utm_medium=cpc&amp;utm_campaign=&amp;utm_content=&amp;utm_term={keyword}&amp;utm_device={device_type}</v>
      </c>
      <c r="P9256" s="35" t="str">
        <f t="shared" si="1718"/>
        <v/>
      </c>
      <c r="T9256" s="8" t="s">
        <v>751</v>
      </c>
      <c r="U9256" s="8" t="str">
        <f t="shared" si="1722"/>
        <v>,</v>
      </c>
      <c r="W9256" s="35" t="str">
        <f t="shared" si="1723"/>
        <v/>
      </c>
      <c r="X9256" s="35" t="s">
        <v>753</v>
      </c>
      <c r="Y9256" s="35" t="s">
        <v>754</v>
      </c>
      <c r="Z9256" s="35" t="str">
        <f t="shared" si="1724"/>
        <v/>
      </c>
      <c r="AA9256" s="35" t="e">
        <f t="shared" si="1725"/>
        <v>#VALUE!</v>
      </c>
      <c r="AB9256" s="35" t="str">
        <f t="shared" si="1726"/>
        <v>{keyword:}</v>
      </c>
      <c r="AC9256" s="107" t="e">
        <f t="shared" si="1727"/>
        <v>#VALUE!</v>
      </c>
      <c r="AK9256" t="s">
        <v>577</v>
      </c>
    </row>
    <row r="9257" spans="1:37" ht="15" customHeight="1" x14ac:dyDescent="0.25">
      <c r="A9257" s="35">
        <f t="shared" si="1719"/>
        <v>0</v>
      </c>
      <c r="C9257" s="35" t="str">
        <f t="shared" si="1720"/>
        <v/>
      </c>
      <c r="K9257" t="s">
        <v>577</v>
      </c>
      <c r="O9257" s="35" t="str">
        <f t="shared" si="1721"/>
        <v>?utm_source=yandex&amp;utm_medium=cpc&amp;utm_campaign=&amp;utm_content=&amp;utm_term={keyword}&amp;utm_device={device_type}</v>
      </c>
      <c r="P9257" s="35" t="str">
        <f t="shared" si="1718"/>
        <v/>
      </c>
      <c r="T9257" s="8" t="s">
        <v>751</v>
      </c>
      <c r="U9257" s="8" t="str">
        <f t="shared" si="1722"/>
        <v>,</v>
      </c>
      <c r="W9257" s="35" t="str">
        <f t="shared" si="1723"/>
        <v/>
      </c>
      <c r="X9257" s="35" t="s">
        <v>753</v>
      </c>
      <c r="Y9257" s="35" t="s">
        <v>754</v>
      </c>
      <c r="Z9257" s="35" t="str">
        <f t="shared" si="1724"/>
        <v/>
      </c>
      <c r="AA9257" s="35" t="e">
        <f t="shared" si="1725"/>
        <v>#VALUE!</v>
      </c>
      <c r="AB9257" s="35" t="str">
        <f t="shared" si="1726"/>
        <v>{keyword:}</v>
      </c>
      <c r="AC9257" s="107" t="e">
        <f t="shared" si="1727"/>
        <v>#VALUE!</v>
      </c>
      <c r="AK9257" t="s">
        <v>577</v>
      </c>
    </row>
    <row r="9258" spans="1:37" ht="15" x14ac:dyDescent="0.25">
      <c r="A9258" s="35">
        <f t="shared" si="1719"/>
        <v>0</v>
      </c>
      <c r="C9258" s="35" t="str">
        <f t="shared" si="1720"/>
        <v/>
      </c>
      <c r="K9258" t="s">
        <v>577</v>
      </c>
      <c r="O9258" s="35" t="str">
        <f t="shared" si="1721"/>
        <v>?utm_source=yandex&amp;utm_medium=cpc&amp;utm_campaign=&amp;utm_content=&amp;utm_term={keyword}&amp;utm_device={device_type}</v>
      </c>
      <c r="P9258" s="35" t="str">
        <f t="shared" si="1718"/>
        <v/>
      </c>
      <c r="T9258" s="8" t="s">
        <v>751</v>
      </c>
      <c r="U9258" s="8" t="str">
        <f t="shared" si="1722"/>
        <v>,</v>
      </c>
      <c r="W9258" s="35" t="str">
        <f t="shared" si="1723"/>
        <v/>
      </c>
      <c r="X9258" s="35" t="s">
        <v>753</v>
      </c>
      <c r="Y9258" s="35" t="s">
        <v>754</v>
      </c>
      <c r="Z9258" s="35" t="str">
        <f t="shared" si="1724"/>
        <v/>
      </c>
      <c r="AA9258" s="35" t="e">
        <f t="shared" si="1725"/>
        <v>#VALUE!</v>
      </c>
      <c r="AB9258" s="35" t="str">
        <f t="shared" si="1726"/>
        <v>{keyword:}</v>
      </c>
      <c r="AC9258" s="107" t="e">
        <f t="shared" si="1727"/>
        <v>#VALUE!</v>
      </c>
      <c r="AK9258" t="s">
        <v>577</v>
      </c>
    </row>
    <row r="9259" spans="1:37" ht="15" customHeight="1" x14ac:dyDescent="0.25">
      <c r="A9259" s="35">
        <f t="shared" si="1719"/>
        <v>0</v>
      </c>
      <c r="C9259" s="35" t="str">
        <f t="shared" si="1720"/>
        <v/>
      </c>
      <c r="K9259" t="s">
        <v>577</v>
      </c>
      <c r="O9259" s="35" t="str">
        <f t="shared" si="1721"/>
        <v>?utm_source=yandex&amp;utm_medium=cpc&amp;utm_campaign=&amp;utm_content=&amp;utm_term={keyword}&amp;utm_device={device_type}</v>
      </c>
      <c r="P9259" s="35" t="str">
        <f t="shared" si="1718"/>
        <v/>
      </c>
      <c r="T9259" s="8" t="s">
        <v>751</v>
      </c>
      <c r="U9259" s="8" t="str">
        <f t="shared" si="1722"/>
        <v>,</v>
      </c>
      <c r="W9259" s="35" t="str">
        <f t="shared" si="1723"/>
        <v/>
      </c>
      <c r="X9259" s="35" t="s">
        <v>753</v>
      </c>
      <c r="Y9259" s="35" t="s">
        <v>754</v>
      </c>
      <c r="Z9259" s="35" t="str">
        <f t="shared" si="1724"/>
        <v/>
      </c>
      <c r="AA9259" s="35" t="e">
        <f t="shared" si="1725"/>
        <v>#VALUE!</v>
      </c>
      <c r="AB9259" s="35" t="str">
        <f t="shared" si="1726"/>
        <v>{keyword:}</v>
      </c>
      <c r="AC9259" s="107" t="e">
        <f t="shared" si="1727"/>
        <v>#VALUE!</v>
      </c>
      <c r="AK9259" t="s">
        <v>577</v>
      </c>
    </row>
    <row r="9260" spans="1:37" ht="15" x14ac:dyDescent="0.25">
      <c r="A9260" s="35">
        <f t="shared" si="1719"/>
        <v>0</v>
      </c>
      <c r="C9260" s="35" t="str">
        <f t="shared" si="1720"/>
        <v/>
      </c>
      <c r="K9260" t="s">
        <v>577</v>
      </c>
      <c r="O9260" s="35" t="str">
        <f t="shared" si="1721"/>
        <v>?utm_source=yandex&amp;utm_medium=cpc&amp;utm_campaign=&amp;utm_content=&amp;utm_term={keyword}&amp;utm_device={device_type}</v>
      </c>
      <c r="P9260" s="35" t="str">
        <f t="shared" si="1718"/>
        <v/>
      </c>
      <c r="T9260" s="8" t="s">
        <v>751</v>
      </c>
      <c r="U9260" s="8" t="str">
        <f t="shared" si="1722"/>
        <v>,</v>
      </c>
      <c r="W9260" s="35" t="str">
        <f t="shared" si="1723"/>
        <v/>
      </c>
      <c r="X9260" s="35" t="s">
        <v>753</v>
      </c>
      <c r="Y9260" s="35" t="s">
        <v>754</v>
      </c>
      <c r="Z9260" s="35" t="str">
        <f t="shared" si="1724"/>
        <v/>
      </c>
      <c r="AA9260" s="35" t="e">
        <f t="shared" si="1725"/>
        <v>#VALUE!</v>
      </c>
      <c r="AB9260" s="35" t="str">
        <f t="shared" si="1726"/>
        <v>{keyword:}</v>
      </c>
      <c r="AC9260" s="107" t="e">
        <f t="shared" si="1727"/>
        <v>#VALUE!</v>
      </c>
      <c r="AK9260" t="s">
        <v>577</v>
      </c>
    </row>
    <row r="9261" spans="1:37" ht="15" customHeight="1" x14ac:dyDescent="0.25">
      <c r="A9261" s="35">
        <f t="shared" si="1719"/>
        <v>0</v>
      </c>
      <c r="C9261" s="35" t="str">
        <f t="shared" si="1720"/>
        <v/>
      </c>
      <c r="K9261" t="s">
        <v>577</v>
      </c>
      <c r="O9261" s="35" t="str">
        <f t="shared" si="1721"/>
        <v>?utm_source=yandex&amp;utm_medium=cpc&amp;utm_campaign=&amp;utm_content=&amp;utm_term={keyword}&amp;utm_device={device_type}</v>
      </c>
      <c r="P9261" s="35" t="str">
        <f t="shared" si="1718"/>
        <v/>
      </c>
      <c r="T9261" s="8" t="s">
        <v>751</v>
      </c>
      <c r="U9261" s="8" t="str">
        <f t="shared" si="1722"/>
        <v>,</v>
      </c>
      <c r="W9261" s="35" t="str">
        <f t="shared" si="1723"/>
        <v/>
      </c>
      <c r="X9261" s="35" t="s">
        <v>753</v>
      </c>
      <c r="Y9261" s="35" t="s">
        <v>754</v>
      </c>
      <c r="Z9261" s="35" t="str">
        <f t="shared" si="1724"/>
        <v/>
      </c>
      <c r="AA9261" s="35" t="e">
        <f t="shared" si="1725"/>
        <v>#VALUE!</v>
      </c>
      <c r="AB9261" s="35" t="str">
        <f t="shared" si="1726"/>
        <v>{keyword:}</v>
      </c>
      <c r="AC9261" s="107" t="e">
        <f t="shared" si="1727"/>
        <v>#VALUE!</v>
      </c>
      <c r="AK9261" t="s">
        <v>577</v>
      </c>
    </row>
    <row r="9262" spans="1:37" ht="15" x14ac:dyDescent="0.25">
      <c r="A9262" s="35">
        <f t="shared" si="1719"/>
        <v>0</v>
      </c>
      <c r="C9262" s="35" t="str">
        <f t="shared" si="1720"/>
        <v/>
      </c>
      <c r="K9262" t="s">
        <v>577</v>
      </c>
      <c r="O9262" s="35" t="str">
        <f t="shared" si="1721"/>
        <v>?utm_source=yandex&amp;utm_medium=cpc&amp;utm_campaign=&amp;utm_content=&amp;utm_term={keyword}&amp;utm_device={device_type}</v>
      </c>
      <c r="P9262" s="35" t="str">
        <f t="shared" si="1718"/>
        <v/>
      </c>
      <c r="T9262" s="8" t="s">
        <v>751</v>
      </c>
      <c r="U9262" s="8" t="str">
        <f t="shared" si="1722"/>
        <v>,</v>
      </c>
      <c r="W9262" s="35" t="str">
        <f t="shared" si="1723"/>
        <v/>
      </c>
      <c r="X9262" s="35" t="s">
        <v>753</v>
      </c>
      <c r="Y9262" s="35" t="s">
        <v>754</v>
      </c>
      <c r="Z9262" s="35" t="str">
        <f t="shared" si="1724"/>
        <v/>
      </c>
      <c r="AA9262" s="35" t="e">
        <f t="shared" si="1725"/>
        <v>#VALUE!</v>
      </c>
      <c r="AB9262" s="35" t="str">
        <f t="shared" si="1726"/>
        <v>{keyword:}</v>
      </c>
      <c r="AC9262" s="107" t="e">
        <f t="shared" si="1727"/>
        <v>#VALUE!</v>
      </c>
      <c r="AK9262" t="s">
        <v>577</v>
      </c>
    </row>
    <row r="9263" spans="1:37" ht="15" customHeight="1" x14ac:dyDescent="0.25">
      <c r="A9263" s="35">
        <f t="shared" si="1719"/>
        <v>0</v>
      </c>
      <c r="C9263" s="35" t="str">
        <f t="shared" si="1720"/>
        <v/>
      </c>
      <c r="K9263" t="s">
        <v>577</v>
      </c>
      <c r="O9263" s="35" t="str">
        <f t="shared" si="1721"/>
        <v>?utm_source=yandex&amp;utm_medium=cpc&amp;utm_campaign=&amp;utm_content=&amp;utm_term={keyword}&amp;utm_device={device_type}</v>
      </c>
      <c r="P9263" s="35" t="str">
        <f t="shared" si="1718"/>
        <v/>
      </c>
      <c r="T9263" s="8" t="s">
        <v>751</v>
      </c>
      <c r="U9263" s="8" t="str">
        <f t="shared" si="1722"/>
        <v>,</v>
      </c>
      <c r="W9263" s="35" t="str">
        <f t="shared" si="1723"/>
        <v/>
      </c>
      <c r="X9263" s="35" t="s">
        <v>753</v>
      </c>
      <c r="Y9263" s="35" t="s">
        <v>754</v>
      </c>
      <c r="Z9263" s="35" t="str">
        <f t="shared" si="1724"/>
        <v/>
      </c>
      <c r="AA9263" s="35" t="e">
        <f t="shared" si="1725"/>
        <v>#VALUE!</v>
      </c>
      <c r="AB9263" s="35" t="str">
        <f t="shared" si="1726"/>
        <v>{keyword:}</v>
      </c>
      <c r="AC9263" s="107" t="e">
        <f t="shared" si="1727"/>
        <v>#VALUE!</v>
      </c>
      <c r="AK9263" t="s">
        <v>577</v>
      </c>
    </row>
    <row r="9264" spans="1:37" ht="15" x14ac:dyDescent="0.25">
      <c r="A9264" s="35">
        <f t="shared" si="1719"/>
        <v>0</v>
      </c>
      <c r="C9264" s="35" t="str">
        <f t="shared" si="1720"/>
        <v/>
      </c>
      <c r="K9264" t="s">
        <v>577</v>
      </c>
      <c r="O9264" s="35" t="str">
        <f t="shared" si="1721"/>
        <v>?utm_source=yandex&amp;utm_medium=cpc&amp;utm_campaign=&amp;utm_content=&amp;utm_term={keyword}&amp;utm_device={device_type}</v>
      </c>
      <c r="P9264" s="35" t="str">
        <f t="shared" si="1718"/>
        <v/>
      </c>
      <c r="T9264" s="8" t="s">
        <v>751</v>
      </c>
      <c r="U9264" s="8" t="str">
        <f t="shared" si="1722"/>
        <v>,</v>
      </c>
      <c r="W9264" s="35" t="str">
        <f t="shared" si="1723"/>
        <v/>
      </c>
      <c r="X9264" s="35" t="s">
        <v>753</v>
      </c>
      <c r="Y9264" s="35" t="s">
        <v>754</v>
      </c>
      <c r="Z9264" s="35" t="str">
        <f t="shared" si="1724"/>
        <v/>
      </c>
      <c r="AA9264" s="35" t="e">
        <f t="shared" si="1725"/>
        <v>#VALUE!</v>
      </c>
      <c r="AB9264" s="35" t="str">
        <f t="shared" si="1726"/>
        <v>{keyword:}</v>
      </c>
      <c r="AC9264" s="107" t="e">
        <f t="shared" si="1727"/>
        <v>#VALUE!</v>
      </c>
      <c r="AK9264" t="s">
        <v>577</v>
      </c>
    </row>
    <row r="9265" spans="1:37" ht="15" customHeight="1" x14ac:dyDescent="0.25">
      <c r="A9265" s="35">
        <f t="shared" si="1719"/>
        <v>0</v>
      </c>
      <c r="C9265" s="35" t="str">
        <f t="shared" si="1720"/>
        <v/>
      </c>
      <c r="K9265" t="s">
        <v>577</v>
      </c>
      <c r="O9265" s="35" t="str">
        <f t="shared" si="1721"/>
        <v>?utm_source=yandex&amp;utm_medium=cpc&amp;utm_campaign=&amp;utm_content=&amp;utm_term={keyword}&amp;utm_device={device_type}</v>
      </c>
      <c r="P9265" s="35" t="str">
        <f t="shared" si="1718"/>
        <v/>
      </c>
      <c r="T9265" s="8" t="s">
        <v>751</v>
      </c>
      <c r="U9265" s="8" t="str">
        <f t="shared" si="1722"/>
        <v>,</v>
      </c>
      <c r="W9265" s="35" t="str">
        <f t="shared" si="1723"/>
        <v/>
      </c>
      <c r="X9265" s="35" t="s">
        <v>753</v>
      </c>
      <c r="Y9265" s="35" t="s">
        <v>754</v>
      </c>
      <c r="Z9265" s="35" t="str">
        <f t="shared" si="1724"/>
        <v/>
      </c>
      <c r="AA9265" s="35" t="e">
        <f t="shared" si="1725"/>
        <v>#VALUE!</v>
      </c>
      <c r="AB9265" s="35" t="str">
        <f t="shared" si="1726"/>
        <v>{keyword:}</v>
      </c>
      <c r="AC9265" s="107" t="e">
        <f t="shared" si="1727"/>
        <v>#VALUE!</v>
      </c>
      <c r="AK9265" t="s">
        <v>577</v>
      </c>
    </row>
    <row r="9266" spans="1:37" ht="15" x14ac:dyDescent="0.25">
      <c r="A9266" s="35">
        <f t="shared" si="1719"/>
        <v>0</v>
      </c>
      <c r="C9266" s="35" t="str">
        <f t="shared" si="1720"/>
        <v/>
      </c>
      <c r="K9266" t="s">
        <v>577</v>
      </c>
      <c r="O9266" s="35" t="str">
        <f t="shared" si="1721"/>
        <v>?utm_source=yandex&amp;utm_medium=cpc&amp;utm_campaign=&amp;utm_content=&amp;utm_term={keyword}&amp;utm_device={device_type}</v>
      </c>
      <c r="P9266" s="35" t="str">
        <f t="shared" si="1718"/>
        <v/>
      </c>
      <c r="T9266" s="8" t="s">
        <v>751</v>
      </c>
      <c r="U9266" s="8" t="str">
        <f t="shared" si="1722"/>
        <v>,</v>
      </c>
      <c r="W9266" s="35" t="str">
        <f t="shared" si="1723"/>
        <v/>
      </c>
      <c r="X9266" s="35" t="s">
        <v>753</v>
      </c>
      <c r="Y9266" s="35" t="s">
        <v>754</v>
      </c>
      <c r="Z9266" s="35" t="str">
        <f t="shared" si="1724"/>
        <v/>
      </c>
      <c r="AA9266" s="35" t="e">
        <f t="shared" si="1725"/>
        <v>#VALUE!</v>
      </c>
      <c r="AB9266" s="35" t="str">
        <f t="shared" si="1726"/>
        <v>{keyword:}</v>
      </c>
      <c r="AC9266" s="107" t="e">
        <f t="shared" si="1727"/>
        <v>#VALUE!</v>
      </c>
      <c r="AK9266" t="s">
        <v>577</v>
      </c>
    </row>
    <row r="9267" spans="1:37" ht="15" customHeight="1" x14ac:dyDescent="0.25">
      <c r="A9267" s="35">
        <f t="shared" si="1719"/>
        <v>0</v>
      </c>
      <c r="C9267" s="35" t="str">
        <f t="shared" si="1720"/>
        <v/>
      </c>
      <c r="K9267" t="s">
        <v>577</v>
      </c>
      <c r="O9267" s="35" t="str">
        <f t="shared" si="1721"/>
        <v>?utm_source=yandex&amp;utm_medium=cpc&amp;utm_campaign=&amp;utm_content=&amp;utm_term={keyword}&amp;utm_device={device_type}</v>
      </c>
      <c r="P9267" s="35" t="str">
        <f t="shared" si="1718"/>
        <v/>
      </c>
      <c r="T9267" s="8" t="s">
        <v>751</v>
      </c>
      <c r="U9267" s="8" t="str">
        <f t="shared" si="1722"/>
        <v>,</v>
      </c>
      <c r="W9267" s="35" t="str">
        <f t="shared" si="1723"/>
        <v/>
      </c>
      <c r="X9267" s="35" t="s">
        <v>753</v>
      </c>
      <c r="Y9267" s="35" t="s">
        <v>754</v>
      </c>
      <c r="Z9267" s="35" t="str">
        <f t="shared" si="1724"/>
        <v/>
      </c>
      <c r="AA9267" s="35" t="e">
        <f t="shared" si="1725"/>
        <v>#VALUE!</v>
      </c>
      <c r="AB9267" s="35" t="str">
        <f t="shared" si="1726"/>
        <v>{keyword:}</v>
      </c>
      <c r="AC9267" s="107" t="e">
        <f t="shared" si="1727"/>
        <v>#VALUE!</v>
      </c>
      <c r="AK9267" t="s">
        <v>577</v>
      </c>
    </row>
    <row r="9268" spans="1:37" ht="15" x14ac:dyDescent="0.25">
      <c r="A9268" s="35">
        <f t="shared" si="1719"/>
        <v>0</v>
      </c>
      <c r="C9268" s="35" t="str">
        <f t="shared" si="1720"/>
        <v/>
      </c>
      <c r="K9268" t="s">
        <v>577</v>
      </c>
      <c r="O9268" s="35" t="str">
        <f t="shared" si="1721"/>
        <v>?utm_source=yandex&amp;utm_medium=cpc&amp;utm_campaign=&amp;utm_content=&amp;utm_term={keyword}&amp;utm_device={device_type}</v>
      </c>
      <c r="P9268" s="35" t="str">
        <f t="shared" si="1718"/>
        <v/>
      </c>
      <c r="T9268" s="8" t="s">
        <v>751</v>
      </c>
      <c r="U9268" s="8" t="str">
        <f t="shared" si="1722"/>
        <v>,</v>
      </c>
      <c r="W9268" s="35" t="str">
        <f t="shared" si="1723"/>
        <v/>
      </c>
      <c r="X9268" s="35" t="s">
        <v>753</v>
      </c>
      <c r="Y9268" s="35" t="s">
        <v>754</v>
      </c>
      <c r="Z9268" s="35" t="str">
        <f t="shared" si="1724"/>
        <v/>
      </c>
      <c r="AA9268" s="35" t="e">
        <f t="shared" si="1725"/>
        <v>#VALUE!</v>
      </c>
      <c r="AB9268" s="35" t="str">
        <f t="shared" si="1726"/>
        <v>{keyword:}</v>
      </c>
      <c r="AC9268" s="107" t="e">
        <f t="shared" si="1727"/>
        <v>#VALUE!</v>
      </c>
      <c r="AK9268" t="s">
        <v>577</v>
      </c>
    </row>
    <row r="9269" spans="1:37" ht="15" customHeight="1" x14ac:dyDescent="0.25">
      <c r="A9269" s="35">
        <f t="shared" si="1719"/>
        <v>0</v>
      </c>
      <c r="C9269" s="35" t="str">
        <f t="shared" si="1720"/>
        <v/>
      </c>
      <c r="K9269" t="s">
        <v>577</v>
      </c>
      <c r="O9269" s="35" t="str">
        <f t="shared" si="1721"/>
        <v>?utm_source=yandex&amp;utm_medium=cpc&amp;utm_campaign=&amp;utm_content=&amp;utm_term={keyword}&amp;utm_device={device_type}</v>
      </c>
      <c r="P9269" s="35" t="str">
        <f t="shared" si="1718"/>
        <v/>
      </c>
      <c r="T9269" s="8" t="s">
        <v>751</v>
      </c>
      <c r="U9269" s="8" t="str">
        <f t="shared" si="1722"/>
        <v>,</v>
      </c>
      <c r="W9269" s="35" t="str">
        <f t="shared" si="1723"/>
        <v/>
      </c>
      <c r="X9269" s="35" t="s">
        <v>753</v>
      </c>
      <c r="Y9269" s="35" t="s">
        <v>754</v>
      </c>
      <c r="Z9269" s="35" t="str">
        <f t="shared" si="1724"/>
        <v/>
      </c>
      <c r="AA9269" s="35" t="e">
        <f t="shared" si="1725"/>
        <v>#VALUE!</v>
      </c>
      <c r="AB9269" s="35" t="str">
        <f t="shared" si="1726"/>
        <v>{keyword:}</v>
      </c>
      <c r="AC9269" s="107" t="e">
        <f t="shared" si="1727"/>
        <v>#VALUE!</v>
      </c>
      <c r="AK9269" t="s">
        <v>577</v>
      </c>
    </row>
    <row r="9270" spans="1:37" ht="15" x14ac:dyDescent="0.25">
      <c r="A9270" s="35">
        <f t="shared" si="1719"/>
        <v>0</v>
      </c>
      <c r="C9270" s="35" t="str">
        <f t="shared" si="1720"/>
        <v/>
      </c>
      <c r="K9270" t="s">
        <v>577</v>
      </c>
      <c r="O9270" s="35" t="str">
        <f t="shared" si="1721"/>
        <v>?utm_source=yandex&amp;utm_medium=cpc&amp;utm_campaign=&amp;utm_content=&amp;utm_term={keyword}&amp;utm_device={device_type}</v>
      </c>
      <c r="P9270" s="35" t="str">
        <f t="shared" si="1718"/>
        <v/>
      </c>
      <c r="T9270" s="8" t="s">
        <v>751</v>
      </c>
      <c r="U9270" s="8" t="str">
        <f t="shared" si="1722"/>
        <v>,</v>
      </c>
      <c r="W9270" s="35" t="str">
        <f t="shared" si="1723"/>
        <v/>
      </c>
      <c r="X9270" s="35" t="s">
        <v>753</v>
      </c>
      <c r="Y9270" s="35" t="s">
        <v>754</v>
      </c>
      <c r="Z9270" s="35" t="str">
        <f t="shared" si="1724"/>
        <v/>
      </c>
      <c r="AA9270" s="35" t="e">
        <f t="shared" si="1725"/>
        <v>#VALUE!</v>
      </c>
      <c r="AB9270" s="35" t="str">
        <f t="shared" si="1726"/>
        <v>{keyword:}</v>
      </c>
      <c r="AC9270" s="107" t="e">
        <f t="shared" si="1727"/>
        <v>#VALUE!</v>
      </c>
      <c r="AK9270" t="s">
        <v>577</v>
      </c>
    </row>
    <row r="9271" spans="1:37" ht="15" customHeight="1" x14ac:dyDescent="0.25">
      <c r="A9271" s="35">
        <f t="shared" si="1719"/>
        <v>0</v>
      </c>
      <c r="C9271" s="35" t="str">
        <f t="shared" si="1720"/>
        <v/>
      </c>
      <c r="K9271" t="s">
        <v>577</v>
      </c>
      <c r="O9271" s="35" t="str">
        <f t="shared" si="1721"/>
        <v>?utm_source=yandex&amp;utm_medium=cpc&amp;utm_campaign=&amp;utm_content=&amp;utm_term={keyword}&amp;utm_device={device_type}</v>
      </c>
      <c r="P9271" s="35" t="str">
        <f t="shared" si="1718"/>
        <v/>
      </c>
      <c r="T9271" s="8" t="s">
        <v>751</v>
      </c>
      <c r="U9271" s="8" t="str">
        <f t="shared" si="1722"/>
        <v>,</v>
      </c>
      <c r="W9271" s="35" t="str">
        <f t="shared" si="1723"/>
        <v/>
      </c>
      <c r="X9271" s="35" t="s">
        <v>753</v>
      </c>
      <c r="Y9271" s="35" t="s">
        <v>754</v>
      </c>
      <c r="Z9271" s="35" t="str">
        <f t="shared" si="1724"/>
        <v/>
      </c>
      <c r="AA9271" s="35" t="e">
        <f t="shared" si="1725"/>
        <v>#VALUE!</v>
      </c>
      <c r="AB9271" s="35" t="str">
        <f t="shared" si="1726"/>
        <v>{keyword:}</v>
      </c>
      <c r="AC9271" s="107" t="e">
        <f t="shared" si="1727"/>
        <v>#VALUE!</v>
      </c>
      <c r="AK9271" t="s">
        <v>577</v>
      </c>
    </row>
    <row r="9272" spans="1:37" ht="15" x14ac:dyDescent="0.25">
      <c r="A9272" s="35">
        <f t="shared" si="1719"/>
        <v>0</v>
      </c>
      <c r="C9272" s="35" t="str">
        <f t="shared" si="1720"/>
        <v/>
      </c>
      <c r="K9272" t="s">
        <v>577</v>
      </c>
      <c r="O9272" s="35" t="str">
        <f t="shared" si="1721"/>
        <v>?utm_source=yandex&amp;utm_medium=cpc&amp;utm_campaign=&amp;utm_content=&amp;utm_term={keyword}&amp;utm_device={device_type}</v>
      </c>
      <c r="P9272" s="35" t="str">
        <f t="shared" si="1718"/>
        <v/>
      </c>
      <c r="T9272" s="8" t="s">
        <v>751</v>
      </c>
      <c r="U9272" s="8" t="str">
        <f t="shared" si="1722"/>
        <v>,</v>
      </c>
      <c r="W9272" s="35" t="str">
        <f t="shared" si="1723"/>
        <v/>
      </c>
      <c r="X9272" s="35" t="s">
        <v>753</v>
      </c>
      <c r="Y9272" s="35" t="s">
        <v>754</v>
      </c>
      <c r="Z9272" s="35" t="str">
        <f t="shared" si="1724"/>
        <v/>
      </c>
      <c r="AA9272" s="35" t="e">
        <f t="shared" si="1725"/>
        <v>#VALUE!</v>
      </c>
      <c r="AB9272" s="35" t="str">
        <f t="shared" si="1726"/>
        <v>{keyword:}</v>
      </c>
      <c r="AC9272" s="107" t="e">
        <f t="shared" si="1727"/>
        <v>#VALUE!</v>
      </c>
      <c r="AK9272" t="s">
        <v>577</v>
      </c>
    </row>
    <row r="9273" spans="1:37" ht="15" customHeight="1" x14ac:dyDescent="0.25">
      <c r="A9273" s="35">
        <f t="shared" si="1719"/>
        <v>0</v>
      </c>
      <c r="C9273" s="35" t="str">
        <f t="shared" si="1720"/>
        <v/>
      </c>
      <c r="K9273" t="s">
        <v>577</v>
      </c>
      <c r="O9273" s="35" t="str">
        <f t="shared" si="1721"/>
        <v>?utm_source=yandex&amp;utm_medium=cpc&amp;utm_campaign=&amp;utm_content=&amp;utm_term={keyword}&amp;utm_device={device_type}</v>
      </c>
      <c r="P9273" s="35" t="str">
        <f t="shared" si="1718"/>
        <v/>
      </c>
      <c r="T9273" s="8" t="s">
        <v>751</v>
      </c>
      <c r="U9273" s="8" t="str">
        <f t="shared" si="1722"/>
        <v>,</v>
      </c>
      <c r="W9273" s="35" t="str">
        <f t="shared" si="1723"/>
        <v/>
      </c>
      <c r="X9273" s="35" t="s">
        <v>753</v>
      </c>
      <c r="Y9273" s="35" t="s">
        <v>754</v>
      </c>
      <c r="Z9273" s="35" t="str">
        <f t="shared" si="1724"/>
        <v/>
      </c>
      <c r="AA9273" s="35" t="e">
        <f t="shared" si="1725"/>
        <v>#VALUE!</v>
      </c>
      <c r="AB9273" s="35" t="str">
        <f t="shared" si="1726"/>
        <v>{keyword:}</v>
      </c>
      <c r="AC9273" s="107" t="e">
        <f t="shared" si="1727"/>
        <v>#VALUE!</v>
      </c>
      <c r="AK9273" t="s">
        <v>577</v>
      </c>
    </row>
    <row r="9274" spans="1:37" ht="15" x14ac:dyDescent="0.25">
      <c r="A9274" s="35">
        <f t="shared" si="1719"/>
        <v>0</v>
      </c>
      <c r="C9274" s="35" t="str">
        <f t="shared" si="1720"/>
        <v/>
      </c>
      <c r="K9274" t="s">
        <v>577</v>
      </c>
      <c r="O9274" s="35" t="str">
        <f t="shared" si="1721"/>
        <v>?utm_source=yandex&amp;utm_medium=cpc&amp;utm_campaign=&amp;utm_content=&amp;utm_term={keyword}&amp;utm_device={device_type}</v>
      </c>
      <c r="P9274" s="35" t="str">
        <f t="shared" si="1718"/>
        <v/>
      </c>
      <c r="T9274" s="8" t="s">
        <v>751</v>
      </c>
      <c r="U9274" s="8" t="str">
        <f t="shared" si="1722"/>
        <v>,</v>
      </c>
      <c r="W9274" s="35" t="str">
        <f t="shared" si="1723"/>
        <v/>
      </c>
      <c r="X9274" s="35" t="s">
        <v>753</v>
      </c>
      <c r="Y9274" s="35" t="s">
        <v>754</v>
      </c>
      <c r="Z9274" s="35" t="str">
        <f t="shared" si="1724"/>
        <v/>
      </c>
      <c r="AA9274" s="35" t="e">
        <f t="shared" si="1725"/>
        <v>#VALUE!</v>
      </c>
      <c r="AB9274" s="35" t="str">
        <f t="shared" si="1726"/>
        <v>{keyword:}</v>
      </c>
      <c r="AC9274" s="107" t="e">
        <f t="shared" si="1727"/>
        <v>#VALUE!</v>
      </c>
      <c r="AK9274" t="s">
        <v>577</v>
      </c>
    </row>
    <row r="9275" spans="1:37" ht="15" customHeight="1" x14ac:dyDescent="0.25">
      <c r="A9275" s="35">
        <f t="shared" si="1719"/>
        <v>0</v>
      </c>
      <c r="C9275" s="35" t="str">
        <f t="shared" si="1720"/>
        <v/>
      </c>
      <c r="K9275" t="s">
        <v>577</v>
      </c>
      <c r="O9275" s="35" t="str">
        <f t="shared" si="1721"/>
        <v>?utm_source=yandex&amp;utm_medium=cpc&amp;utm_campaign=&amp;utm_content=&amp;utm_term={keyword}&amp;utm_device={device_type}</v>
      </c>
      <c r="P9275" s="35" t="str">
        <f t="shared" si="1718"/>
        <v/>
      </c>
      <c r="T9275" s="8" t="s">
        <v>751</v>
      </c>
      <c r="U9275" s="8" t="str">
        <f t="shared" si="1722"/>
        <v>,</v>
      </c>
      <c r="W9275" s="35" t="str">
        <f t="shared" si="1723"/>
        <v/>
      </c>
      <c r="X9275" s="35" t="s">
        <v>753</v>
      </c>
      <c r="Y9275" s="35" t="s">
        <v>754</v>
      </c>
      <c r="Z9275" s="35" t="str">
        <f t="shared" si="1724"/>
        <v/>
      </c>
      <c r="AA9275" s="35" t="e">
        <f t="shared" si="1725"/>
        <v>#VALUE!</v>
      </c>
      <c r="AB9275" s="35" t="str">
        <f t="shared" si="1726"/>
        <v>{keyword:}</v>
      </c>
      <c r="AC9275" s="107" t="e">
        <f t="shared" si="1727"/>
        <v>#VALUE!</v>
      </c>
      <c r="AK9275" t="s">
        <v>577</v>
      </c>
    </row>
    <row r="9276" spans="1:37" ht="15" x14ac:dyDescent="0.25">
      <c r="A9276" s="35">
        <f t="shared" si="1719"/>
        <v>0</v>
      </c>
      <c r="C9276" s="35" t="str">
        <f t="shared" si="1720"/>
        <v/>
      </c>
      <c r="K9276" t="s">
        <v>577</v>
      </c>
      <c r="O9276" s="35" t="str">
        <f t="shared" si="1721"/>
        <v>?utm_source=yandex&amp;utm_medium=cpc&amp;utm_campaign=&amp;utm_content=&amp;utm_term={keyword}&amp;utm_device={device_type}</v>
      </c>
      <c r="P9276" s="35" t="str">
        <f t="shared" si="1718"/>
        <v/>
      </c>
      <c r="T9276" s="8" t="s">
        <v>751</v>
      </c>
      <c r="U9276" s="8" t="str">
        <f t="shared" si="1722"/>
        <v>,</v>
      </c>
      <c r="W9276" s="35" t="str">
        <f t="shared" si="1723"/>
        <v/>
      </c>
      <c r="X9276" s="35" t="s">
        <v>753</v>
      </c>
      <c r="Y9276" s="35" t="s">
        <v>754</v>
      </c>
      <c r="Z9276" s="35" t="str">
        <f t="shared" si="1724"/>
        <v/>
      </c>
      <c r="AA9276" s="35" t="e">
        <f t="shared" si="1725"/>
        <v>#VALUE!</v>
      </c>
      <c r="AB9276" s="35" t="str">
        <f t="shared" si="1726"/>
        <v>{keyword:}</v>
      </c>
      <c r="AC9276" s="107" t="e">
        <f t="shared" si="1727"/>
        <v>#VALUE!</v>
      </c>
      <c r="AK9276" t="s">
        <v>577</v>
      </c>
    </row>
    <row r="9277" spans="1:37" ht="15" customHeight="1" x14ac:dyDescent="0.25">
      <c r="A9277" s="35">
        <f t="shared" si="1719"/>
        <v>0</v>
      </c>
      <c r="C9277" s="35" t="str">
        <f t="shared" si="1720"/>
        <v/>
      </c>
      <c r="K9277" t="s">
        <v>577</v>
      </c>
      <c r="O9277" s="35" t="str">
        <f t="shared" si="1721"/>
        <v>?utm_source=yandex&amp;utm_medium=cpc&amp;utm_campaign=&amp;utm_content=&amp;utm_term={keyword}&amp;utm_device={device_type}</v>
      </c>
      <c r="P9277" s="35" t="str">
        <f t="shared" si="1718"/>
        <v/>
      </c>
      <c r="T9277" s="8" t="s">
        <v>751</v>
      </c>
      <c r="U9277" s="8" t="str">
        <f t="shared" si="1722"/>
        <v>,</v>
      </c>
      <c r="W9277" s="35" t="str">
        <f t="shared" si="1723"/>
        <v/>
      </c>
      <c r="X9277" s="35" t="s">
        <v>753</v>
      </c>
      <c r="Y9277" s="35" t="s">
        <v>754</v>
      </c>
      <c r="Z9277" s="35" t="str">
        <f t="shared" si="1724"/>
        <v/>
      </c>
      <c r="AA9277" s="35" t="e">
        <f t="shared" si="1725"/>
        <v>#VALUE!</v>
      </c>
      <c r="AB9277" s="35" t="str">
        <f t="shared" si="1726"/>
        <v>{keyword:}</v>
      </c>
      <c r="AC9277" s="107" t="e">
        <f t="shared" si="1727"/>
        <v>#VALUE!</v>
      </c>
      <c r="AK9277" t="s">
        <v>577</v>
      </c>
    </row>
    <row r="9278" spans="1:37" ht="15" x14ac:dyDescent="0.25">
      <c r="A9278" s="35">
        <f t="shared" si="1719"/>
        <v>0</v>
      </c>
      <c r="C9278" s="35" t="str">
        <f t="shared" si="1720"/>
        <v/>
      </c>
      <c r="K9278" t="s">
        <v>577</v>
      </c>
      <c r="O9278" s="35" t="str">
        <f t="shared" si="1721"/>
        <v>?utm_source=yandex&amp;utm_medium=cpc&amp;utm_campaign=&amp;utm_content=&amp;utm_term={keyword}&amp;utm_device={device_type}</v>
      </c>
      <c r="P9278" s="35" t="str">
        <f t="shared" si="1718"/>
        <v/>
      </c>
      <c r="T9278" s="8" t="s">
        <v>751</v>
      </c>
      <c r="U9278" s="8" t="str">
        <f t="shared" si="1722"/>
        <v>,</v>
      </c>
      <c r="W9278" s="35" t="str">
        <f t="shared" si="1723"/>
        <v/>
      </c>
      <c r="X9278" s="35" t="s">
        <v>753</v>
      </c>
      <c r="Y9278" s="35" t="s">
        <v>754</v>
      </c>
      <c r="Z9278" s="35" t="str">
        <f t="shared" si="1724"/>
        <v/>
      </c>
      <c r="AA9278" s="35" t="e">
        <f t="shared" si="1725"/>
        <v>#VALUE!</v>
      </c>
      <c r="AB9278" s="35" t="str">
        <f t="shared" si="1726"/>
        <v>{keyword:}</v>
      </c>
      <c r="AC9278" s="107" t="e">
        <f t="shared" si="1727"/>
        <v>#VALUE!</v>
      </c>
      <c r="AK9278" t="s">
        <v>577</v>
      </c>
    </row>
    <row r="9279" spans="1:37" ht="15" customHeight="1" x14ac:dyDescent="0.25">
      <c r="A9279" s="35">
        <f t="shared" si="1719"/>
        <v>0</v>
      </c>
      <c r="C9279" s="35" t="str">
        <f t="shared" si="1720"/>
        <v/>
      </c>
      <c r="K9279" t="s">
        <v>577</v>
      </c>
      <c r="O9279" s="35" t="str">
        <f t="shared" si="1721"/>
        <v>?utm_source=yandex&amp;utm_medium=cpc&amp;utm_campaign=&amp;utm_content=&amp;utm_term={keyword}&amp;utm_device={device_type}</v>
      </c>
      <c r="P9279" s="35" t="str">
        <f t="shared" si="1718"/>
        <v/>
      </c>
      <c r="T9279" s="8" t="s">
        <v>751</v>
      </c>
      <c r="U9279" s="8" t="str">
        <f t="shared" si="1722"/>
        <v>,</v>
      </c>
      <c r="W9279" s="35" t="str">
        <f t="shared" si="1723"/>
        <v/>
      </c>
      <c r="X9279" s="35" t="s">
        <v>753</v>
      </c>
      <c r="Y9279" s="35" t="s">
        <v>754</v>
      </c>
      <c r="Z9279" s="35" t="str">
        <f t="shared" si="1724"/>
        <v/>
      </c>
      <c r="AA9279" s="35" t="e">
        <f t="shared" si="1725"/>
        <v>#VALUE!</v>
      </c>
      <c r="AB9279" s="35" t="str">
        <f t="shared" si="1726"/>
        <v>{keyword:}</v>
      </c>
      <c r="AC9279" s="107" t="e">
        <f t="shared" si="1727"/>
        <v>#VALUE!</v>
      </c>
      <c r="AK9279" t="s">
        <v>577</v>
      </c>
    </row>
    <row r="9280" spans="1:37" ht="15" x14ac:dyDescent="0.25">
      <c r="A9280" s="35">
        <f t="shared" si="1719"/>
        <v>0</v>
      </c>
      <c r="C9280" s="35" t="str">
        <f t="shared" si="1720"/>
        <v/>
      </c>
      <c r="K9280" t="s">
        <v>577</v>
      </c>
      <c r="O9280" s="35" t="str">
        <f t="shared" si="1721"/>
        <v>?utm_source=yandex&amp;utm_medium=cpc&amp;utm_campaign=&amp;utm_content=&amp;utm_term={keyword}&amp;utm_device={device_type}</v>
      </c>
      <c r="P9280" s="35" t="str">
        <f t="shared" si="1718"/>
        <v/>
      </c>
      <c r="T9280" s="8" t="s">
        <v>751</v>
      </c>
      <c r="U9280" s="8" t="str">
        <f t="shared" si="1722"/>
        <v>,</v>
      </c>
      <c r="W9280" s="35" t="str">
        <f t="shared" si="1723"/>
        <v/>
      </c>
      <c r="X9280" s="35" t="s">
        <v>753</v>
      </c>
      <c r="Y9280" s="35" t="s">
        <v>754</v>
      </c>
      <c r="Z9280" s="35" t="str">
        <f t="shared" si="1724"/>
        <v/>
      </c>
      <c r="AA9280" s="35" t="e">
        <f t="shared" si="1725"/>
        <v>#VALUE!</v>
      </c>
      <c r="AB9280" s="35" t="str">
        <f t="shared" si="1726"/>
        <v>{keyword:}</v>
      </c>
      <c r="AC9280" s="107" t="e">
        <f t="shared" si="1727"/>
        <v>#VALUE!</v>
      </c>
      <c r="AK9280" t="s">
        <v>577</v>
      </c>
    </row>
    <row r="9281" spans="1:37" ht="15" customHeight="1" x14ac:dyDescent="0.25">
      <c r="A9281" s="35">
        <f t="shared" si="1719"/>
        <v>0</v>
      </c>
      <c r="C9281" s="35" t="str">
        <f t="shared" si="1720"/>
        <v/>
      </c>
      <c r="K9281" t="s">
        <v>577</v>
      </c>
      <c r="O9281" s="35" t="str">
        <f t="shared" si="1721"/>
        <v>?utm_source=yandex&amp;utm_medium=cpc&amp;utm_campaign=&amp;utm_content=&amp;utm_term={keyword}&amp;utm_device={device_type}</v>
      </c>
      <c r="P9281" s="35" t="str">
        <f t="shared" si="1718"/>
        <v/>
      </c>
      <c r="T9281" s="8" t="s">
        <v>751</v>
      </c>
      <c r="U9281" s="8" t="str">
        <f t="shared" si="1722"/>
        <v>,</v>
      </c>
      <c r="W9281" s="35" t="str">
        <f t="shared" si="1723"/>
        <v/>
      </c>
      <c r="X9281" s="35" t="s">
        <v>753</v>
      </c>
      <c r="Y9281" s="35" t="s">
        <v>754</v>
      </c>
      <c r="Z9281" s="35" t="str">
        <f t="shared" si="1724"/>
        <v/>
      </c>
      <c r="AA9281" s="35" t="e">
        <f t="shared" si="1725"/>
        <v>#VALUE!</v>
      </c>
      <c r="AB9281" s="35" t="str">
        <f t="shared" si="1726"/>
        <v>{keyword:}</v>
      </c>
      <c r="AC9281" s="107" t="e">
        <f t="shared" si="1727"/>
        <v>#VALUE!</v>
      </c>
      <c r="AK9281" t="s">
        <v>577</v>
      </c>
    </row>
    <row r="9282" spans="1:37" ht="15" x14ac:dyDescent="0.25">
      <c r="A9282" s="35">
        <f t="shared" si="1719"/>
        <v>0</v>
      </c>
      <c r="C9282" s="35" t="str">
        <f t="shared" si="1720"/>
        <v/>
      </c>
      <c r="K9282" t="s">
        <v>577</v>
      </c>
      <c r="O9282" s="35" t="str">
        <f t="shared" si="1721"/>
        <v>?utm_source=yandex&amp;utm_medium=cpc&amp;utm_campaign=&amp;utm_content=&amp;utm_term={keyword}&amp;utm_device={device_type}</v>
      </c>
      <c r="P9282" s="35" t="str">
        <f t="shared" ref="P9282:P9345" si="1728">SUBSTITUTE((SUBSTITUTE(B9282,"""",))," ","-")</f>
        <v/>
      </c>
      <c r="T9282" s="8" t="s">
        <v>751</v>
      </c>
      <c r="U9282" s="8" t="str">
        <f t="shared" si="1722"/>
        <v>,</v>
      </c>
      <c r="W9282" s="35" t="str">
        <f t="shared" si="1723"/>
        <v/>
      </c>
      <c r="X9282" s="35" t="s">
        <v>753</v>
      </c>
      <c r="Y9282" s="35" t="s">
        <v>754</v>
      </c>
      <c r="Z9282" s="35" t="str">
        <f t="shared" si="1724"/>
        <v/>
      </c>
      <c r="AA9282" s="35" t="e">
        <f t="shared" si="1725"/>
        <v>#VALUE!</v>
      </c>
      <c r="AB9282" s="35" t="str">
        <f t="shared" si="1726"/>
        <v>{keyword:}</v>
      </c>
      <c r="AC9282" s="107" t="e">
        <f t="shared" si="1727"/>
        <v>#VALUE!</v>
      </c>
      <c r="AK9282" t="s">
        <v>577</v>
      </c>
    </row>
    <row r="9283" spans="1:37" ht="15" customHeight="1" x14ac:dyDescent="0.25">
      <c r="A9283" s="35">
        <f t="shared" ref="A9283:A9346" si="1729">IF(ISBLANK(B9283),0,LEN(TRIM(B9283))-LEN(SUBSTITUTE(B9283," ",""))+1)</f>
        <v>0</v>
      </c>
      <c r="C9283" s="35" t="str">
        <f t="shared" ref="C9283:C9346" si="1730">SUBSTITUTE(B9283," ","_")</f>
        <v/>
      </c>
      <c r="K9283" t="s">
        <v>577</v>
      </c>
      <c r="O9283" s="35" t="str">
        <f t="shared" ref="O9283:O9346" si="1731">CONCATENATE(M9283,"?utm_source=yandex&amp;utm_medium=cpc&amp;utm_campaign=",SUBSTITUTE(TRIM(N9283)," ","_"),"&amp;utm_content=",SUBSTITUTE(SUBSTITUTE(B9283,"""",)," ","_"),"&amp;utm_term={keyword}","&amp;utm_device={device_type}")</f>
        <v>?utm_source=yandex&amp;utm_medium=cpc&amp;utm_campaign=&amp;utm_content=&amp;utm_term={keyword}&amp;utm_device={device_type}</v>
      </c>
      <c r="P9283" s="35" t="str">
        <f t="shared" si="1728"/>
        <v/>
      </c>
      <c r="T9283" s="8" t="s">
        <v>751</v>
      </c>
      <c r="U9283" s="8" t="str">
        <f t="shared" ref="U9283:U9346" si="1732">CONCATENATE(R9283,T9283,S9283)</f>
        <v>,</v>
      </c>
      <c r="W9283" s="35" t="str">
        <f t="shared" ref="W9283:W9346" si="1733">SUBSTITUTE((SUBSTITUTE(P9283,"""",)),"-"," ")</f>
        <v/>
      </c>
      <c r="X9283" s="35" t="s">
        <v>753</v>
      </c>
      <c r="Y9283" s="35" t="s">
        <v>754</v>
      </c>
      <c r="Z9283" s="35" t="str">
        <f t="shared" ref="Z9283:Z9346" si="1734">IF(ISERR(MID(W9283,1,FIND(" ",W9283,1)-1)),W9283,MID(W9283,1,FIND(" ",W9283,1)-1))</f>
        <v/>
      </c>
      <c r="AA9283" s="35" t="e">
        <f t="shared" ref="AA9283:AA9346" si="1735">MID(W9283,FIND(" ",W9283)+1,100)</f>
        <v>#VALUE!</v>
      </c>
      <c r="AB9283" s="35" t="str">
        <f t="shared" ref="AB9283:AB9346" si="1736">CONCATENATE(X9283,Z9283,Y9283)</f>
        <v>{keyword:}</v>
      </c>
      <c r="AC9283" s="107" t="e">
        <f t="shared" ref="AC9283:AC9346" si="1737">CONCATENATE(X9283,AA9283,Y9283)</f>
        <v>#VALUE!</v>
      </c>
      <c r="AK9283" t="s">
        <v>577</v>
      </c>
    </row>
    <row r="9284" spans="1:37" ht="15" x14ac:dyDescent="0.25">
      <c r="A9284" s="35">
        <f t="shared" si="1729"/>
        <v>0</v>
      </c>
      <c r="C9284" s="35" t="str">
        <f t="shared" si="1730"/>
        <v/>
      </c>
      <c r="K9284" t="s">
        <v>577</v>
      </c>
      <c r="O9284" s="35" t="str">
        <f t="shared" si="1731"/>
        <v>?utm_source=yandex&amp;utm_medium=cpc&amp;utm_campaign=&amp;utm_content=&amp;utm_term={keyword}&amp;utm_device={device_type}</v>
      </c>
      <c r="P9284" s="35" t="str">
        <f t="shared" si="1728"/>
        <v/>
      </c>
      <c r="T9284" s="8" t="s">
        <v>751</v>
      </c>
      <c r="U9284" s="8" t="str">
        <f t="shared" si="1732"/>
        <v>,</v>
      </c>
      <c r="W9284" s="35" t="str">
        <f t="shared" si="1733"/>
        <v/>
      </c>
      <c r="X9284" s="35" t="s">
        <v>753</v>
      </c>
      <c r="Y9284" s="35" t="s">
        <v>754</v>
      </c>
      <c r="Z9284" s="35" t="str">
        <f t="shared" si="1734"/>
        <v/>
      </c>
      <c r="AA9284" s="35" t="e">
        <f t="shared" si="1735"/>
        <v>#VALUE!</v>
      </c>
      <c r="AB9284" s="35" t="str">
        <f t="shared" si="1736"/>
        <v>{keyword:}</v>
      </c>
      <c r="AC9284" s="107" t="e">
        <f t="shared" si="1737"/>
        <v>#VALUE!</v>
      </c>
      <c r="AK9284" t="s">
        <v>577</v>
      </c>
    </row>
    <row r="9285" spans="1:37" ht="15" customHeight="1" x14ac:dyDescent="0.25">
      <c r="A9285" s="35">
        <f t="shared" si="1729"/>
        <v>0</v>
      </c>
      <c r="C9285" s="35" t="str">
        <f t="shared" si="1730"/>
        <v/>
      </c>
      <c r="K9285" t="s">
        <v>577</v>
      </c>
      <c r="O9285" s="35" t="str">
        <f t="shared" si="1731"/>
        <v>?utm_source=yandex&amp;utm_medium=cpc&amp;utm_campaign=&amp;utm_content=&amp;utm_term={keyword}&amp;utm_device={device_type}</v>
      </c>
      <c r="P9285" s="35" t="str">
        <f t="shared" si="1728"/>
        <v/>
      </c>
      <c r="T9285" s="8" t="s">
        <v>751</v>
      </c>
      <c r="U9285" s="8" t="str">
        <f t="shared" si="1732"/>
        <v>,</v>
      </c>
      <c r="W9285" s="35" t="str">
        <f t="shared" si="1733"/>
        <v/>
      </c>
      <c r="X9285" s="35" t="s">
        <v>753</v>
      </c>
      <c r="Y9285" s="35" t="s">
        <v>754</v>
      </c>
      <c r="Z9285" s="35" t="str">
        <f t="shared" si="1734"/>
        <v/>
      </c>
      <c r="AA9285" s="35" t="e">
        <f t="shared" si="1735"/>
        <v>#VALUE!</v>
      </c>
      <c r="AB9285" s="35" t="str">
        <f t="shared" si="1736"/>
        <v>{keyword:}</v>
      </c>
      <c r="AC9285" s="107" t="e">
        <f t="shared" si="1737"/>
        <v>#VALUE!</v>
      </c>
      <c r="AK9285" t="s">
        <v>577</v>
      </c>
    </row>
    <row r="9286" spans="1:37" ht="15" x14ac:dyDescent="0.25">
      <c r="A9286" s="35">
        <f t="shared" si="1729"/>
        <v>0</v>
      </c>
      <c r="C9286" s="35" t="str">
        <f t="shared" si="1730"/>
        <v/>
      </c>
      <c r="K9286" t="s">
        <v>577</v>
      </c>
      <c r="O9286" s="35" t="str">
        <f t="shared" si="1731"/>
        <v>?utm_source=yandex&amp;utm_medium=cpc&amp;utm_campaign=&amp;utm_content=&amp;utm_term={keyword}&amp;utm_device={device_type}</v>
      </c>
      <c r="P9286" s="35" t="str">
        <f t="shared" si="1728"/>
        <v/>
      </c>
      <c r="T9286" s="8" t="s">
        <v>751</v>
      </c>
      <c r="U9286" s="8" t="str">
        <f t="shared" si="1732"/>
        <v>,</v>
      </c>
      <c r="W9286" s="35" t="str">
        <f t="shared" si="1733"/>
        <v/>
      </c>
      <c r="X9286" s="35" t="s">
        <v>753</v>
      </c>
      <c r="Y9286" s="35" t="s">
        <v>754</v>
      </c>
      <c r="Z9286" s="35" t="str">
        <f t="shared" si="1734"/>
        <v/>
      </c>
      <c r="AA9286" s="35" t="e">
        <f t="shared" si="1735"/>
        <v>#VALUE!</v>
      </c>
      <c r="AB9286" s="35" t="str">
        <f t="shared" si="1736"/>
        <v>{keyword:}</v>
      </c>
      <c r="AC9286" s="107" t="e">
        <f t="shared" si="1737"/>
        <v>#VALUE!</v>
      </c>
      <c r="AK9286" t="s">
        <v>577</v>
      </c>
    </row>
    <row r="9287" spans="1:37" ht="15" customHeight="1" x14ac:dyDescent="0.25">
      <c r="A9287" s="35">
        <f t="shared" si="1729"/>
        <v>0</v>
      </c>
      <c r="C9287" s="35" t="str">
        <f t="shared" si="1730"/>
        <v/>
      </c>
      <c r="K9287" t="s">
        <v>577</v>
      </c>
      <c r="O9287" s="35" t="str">
        <f t="shared" si="1731"/>
        <v>?utm_source=yandex&amp;utm_medium=cpc&amp;utm_campaign=&amp;utm_content=&amp;utm_term={keyword}&amp;utm_device={device_type}</v>
      </c>
      <c r="P9287" s="35" t="str">
        <f t="shared" si="1728"/>
        <v/>
      </c>
      <c r="T9287" s="8" t="s">
        <v>751</v>
      </c>
      <c r="U9287" s="8" t="str">
        <f t="shared" si="1732"/>
        <v>,</v>
      </c>
      <c r="W9287" s="35" t="str">
        <f t="shared" si="1733"/>
        <v/>
      </c>
      <c r="X9287" s="35" t="s">
        <v>753</v>
      </c>
      <c r="Y9287" s="35" t="s">
        <v>754</v>
      </c>
      <c r="Z9287" s="35" t="str">
        <f t="shared" si="1734"/>
        <v/>
      </c>
      <c r="AA9287" s="35" t="e">
        <f t="shared" si="1735"/>
        <v>#VALUE!</v>
      </c>
      <c r="AB9287" s="35" t="str">
        <f t="shared" si="1736"/>
        <v>{keyword:}</v>
      </c>
      <c r="AC9287" s="107" t="e">
        <f t="shared" si="1737"/>
        <v>#VALUE!</v>
      </c>
      <c r="AK9287" t="s">
        <v>577</v>
      </c>
    </row>
    <row r="9288" spans="1:37" ht="15" x14ac:dyDescent="0.25">
      <c r="A9288" s="35">
        <f t="shared" si="1729"/>
        <v>0</v>
      </c>
      <c r="C9288" s="35" t="str">
        <f t="shared" si="1730"/>
        <v/>
      </c>
      <c r="K9288" t="s">
        <v>577</v>
      </c>
      <c r="O9288" s="35" t="str">
        <f t="shared" si="1731"/>
        <v>?utm_source=yandex&amp;utm_medium=cpc&amp;utm_campaign=&amp;utm_content=&amp;utm_term={keyword}&amp;utm_device={device_type}</v>
      </c>
      <c r="P9288" s="35" t="str">
        <f t="shared" si="1728"/>
        <v/>
      </c>
      <c r="T9288" s="8" t="s">
        <v>751</v>
      </c>
      <c r="U9288" s="8" t="str">
        <f t="shared" si="1732"/>
        <v>,</v>
      </c>
      <c r="W9288" s="35" t="str">
        <f t="shared" si="1733"/>
        <v/>
      </c>
      <c r="X9288" s="35" t="s">
        <v>753</v>
      </c>
      <c r="Y9288" s="35" t="s">
        <v>754</v>
      </c>
      <c r="Z9288" s="35" t="str">
        <f t="shared" si="1734"/>
        <v/>
      </c>
      <c r="AA9288" s="35" t="e">
        <f t="shared" si="1735"/>
        <v>#VALUE!</v>
      </c>
      <c r="AB9288" s="35" t="str">
        <f t="shared" si="1736"/>
        <v>{keyword:}</v>
      </c>
      <c r="AC9288" s="107" t="e">
        <f t="shared" si="1737"/>
        <v>#VALUE!</v>
      </c>
      <c r="AK9288" t="s">
        <v>577</v>
      </c>
    </row>
    <row r="9289" spans="1:37" ht="15" customHeight="1" x14ac:dyDescent="0.25">
      <c r="A9289" s="35">
        <f t="shared" si="1729"/>
        <v>0</v>
      </c>
      <c r="C9289" s="35" t="str">
        <f t="shared" si="1730"/>
        <v/>
      </c>
      <c r="K9289" t="s">
        <v>577</v>
      </c>
      <c r="O9289" s="35" t="str">
        <f t="shared" si="1731"/>
        <v>?utm_source=yandex&amp;utm_medium=cpc&amp;utm_campaign=&amp;utm_content=&amp;utm_term={keyword}&amp;utm_device={device_type}</v>
      </c>
      <c r="P9289" s="35" t="str">
        <f t="shared" si="1728"/>
        <v/>
      </c>
      <c r="T9289" s="8" t="s">
        <v>751</v>
      </c>
      <c r="U9289" s="8" t="str">
        <f t="shared" si="1732"/>
        <v>,</v>
      </c>
      <c r="W9289" s="35" t="str">
        <f t="shared" si="1733"/>
        <v/>
      </c>
      <c r="X9289" s="35" t="s">
        <v>753</v>
      </c>
      <c r="Y9289" s="35" t="s">
        <v>754</v>
      </c>
      <c r="Z9289" s="35" t="str">
        <f t="shared" si="1734"/>
        <v/>
      </c>
      <c r="AA9289" s="35" t="e">
        <f t="shared" si="1735"/>
        <v>#VALUE!</v>
      </c>
      <c r="AB9289" s="35" t="str">
        <f t="shared" si="1736"/>
        <v>{keyword:}</v>
      </c>
      <c r="AC9289" s="107" t="e">
        <f t="shared" si="1737"/>
        <v>#VALUE!</v>
      </c>
      <c r="AK9289" t="s">
        <v>577</v>
      </c>
    </row>
    <row r="9290" spans="1:37" ht="15" x14ac:dyDescent="0.25">
      <c r="A9290" s="35">
        <f t="shared" si="1729"/>
        <v>0</v>
      </c>
      <c r="C9290" s="35" t="str">
        <f t="shared" si="1730"/>
        <v/>
      </c>
      <c r="K9290" t="s">
        <v>577</v>
      </c>
      <c r="O9290" s="35" t="str">
        <f t="shared" si="1731"/>
        <v>?utm_source=yandex&amp;utm_medium=cpc&amp;utm_campaign=&amp;utm_content=&amp;utm_term={keyword}&amp;utm_device={device_type}</v>
      </c>
      <c r="P9290" s="35" t="str">
        <f t="shared" si="1728"/>
        <v/>
      </c>
      <c r="T9290" s="8" t="s">
        <v>751</v>
      </c>
      <c r="U9290" s="8" t="str">
        <f t="shared" si="1732"/>
        <v>,</v>
      </c>
      <c r="W9290" s="35" t="str">
        <f t="shared" si="1733"/>
        <v/>
      </c>
      <c r="X9290" s="35" t="s">
        <v>753</v>
      </c>
      <c r="Y9290" s="35" t="s">
        <v>754</v>
      </c>
      <c r="Z9290" s="35" t="str">
        <f t="shared" si="1734"/>
        <v/>
      </c>
      <c r="AA9290" s="35" t="e">
        <f t="shared" si="1735"/>
        <v>#VALUE!</v>
      </c>
      <c r="AB9290" s="35" t="str">
        <f t="shared" si="1736"/>
        <v>{keyword:}</v>
      </c>
      <c r="AC9290" s="107" t="e">
        <f t="shared" si="1737"/>
        <v>#VALUE!</v>
      </c>
      <c r="AK9290" t="s">
        <v>577</v>
      </c>
    </row>
    <row r="9291" spans="1:37" ht="15" customHeight="1" x14ac:dyDescent="0.25">
      <c r="A9291" s="35">
        <f t="shared" si="1729"/>
        <v>0</v>
      </c>
      <c r="C9291" s="35" t="str">
        <f t="shared" si="1730"/>
        <v/>
      </c>
      <c r="K9291" t="s">
        <v>577</v>
      </c>
      <c r="O9291" s="35" t="str">
        <f t="shared" si="1731"/>
        <v>?utm_source=yandex&amp;utm_medium=cpc&amp;utm_campaign=&amp;utm_content=&amp;utm_term={keyword}&amp;utm_device={device_type}</v>
      </c>
      <c r="P9291" s="35" t="str">
        <f t="shared" si="1728"/>
        <v/>
      </c>
      <c r="T9291" s="8" t="s">
        <v>751</v>
      </c>
      <c r="U9291" s="8" t="str">
        <f t="shared" si="1732"/>
        <v>,</v>
      </c>
      <c r="W9291" s="35" t="str">
        <f t="shared" si="1733"/>
        <v/>
      </c>
      <c r="X9291" s="35" t="s">
        <v>753</v>
      </c>
      <c r="Y9291" s="35" t="s">
        <v>754</v>
      </c>
      <c r="Z9291" s="35" t="str">
        <f t="shared" si="1734"/>
        <v/>
      </c>
      <c r="AA9291" s="35" t="e">
        <f t="shared" si="1735"/>
        <v>#VALUE!</v>
      </c>
      <c r="AB9291" s="35" t="str">
        <f t="shared" si="1736"/>
        <v>{keyword:}</v>
      </c>
      <c r="AC9291" s="107" t="e">
        <f t="shared" si="1737"/>
        <v>#VALUE!</v>
      </c>
      <c r="AK9291" t="s">
        <v>577</v>
      </c>
    </row>
    <row r="9292" spans="1:37" ht="15" x14ac:dyDescent="0.25">
      <c r="A9292" s="35">
        <f t="shared" si="1729"/>
        <v>0</v>
      </c>
      <c r="C9292" s="35" t="str">
        <f t="shared" si="1730"/>
        <v/>
      </c>
      <c r="K9292" t="s">
        <v>577</v>
      </c>
      <c r="O9292" s="35" t="str">
        <f t="shared" si="1731"/>
        <v>?utm_source=yandex&amp;utm_medium=cpc&amp;utm_campaign=&amp;utm_content=&amp;utm_term={keyword}&amp;utm_device={device_type}</v>
      </c>
      <c r="P9292" s="35" t="str">
        <f t="shared" si="1728"/>
        <v/>
      </c>
      <c r="T9292" s="8" t="s">
        <v>751</v>
      </c>
      <c r="U9292" s="8" t="str">
        <f t="shared" si="1732"/>
        <v>,</v>
      </c>
      <c r="W9292" s="35" t="str">
        <f t="shared" si="1733"/>
        <v/>
      </c>
      <c r="X9292" s="35" t="s">
        <v>753</v>
      </c>
      <c r="Y9292" s="35" t="s">
        <v>754</v>
      </c>
      <c r="Z9292" s="35" t="str">
        <f t="shared" si="1734"/>
        <v/>
      </c>
      <c r="AA9292" s="35" t="e">
        <f t="shared" si="1735"/>
        <v>#VALUE!</v>
      </c>
      <c r="AB9292" s="35" t="str">
        <f t="shared" si="1736"/>
        <v>{keyword:}</v>
      </c>
      <c r="AC9292" s="107" t="e">
        <f t="shared" si="1737"/>
        <v>#VALUE!</v>
      </c>
      <c r="AK9292" t="s">
        <v>577</v>
      </c>
    </row>
    <row r="9293" spans="1:37" ht="15" customHeight="1" x14ac:dyDescent="0.25">
      <c r="A9293" s="35">
        <f t="shared" si="1729"/>
        <v>0</v>
      </c>
      <c r="C9293" s="35" t="str">
        <f t="shared" si="1730"/>
        <v/>
      </c>
      <c r="K9293" t="s">
        <v>577</v>
      </c>
      <c r="O9293" s="35" t="str">
        <f t="shared" si="1731"/>
        <v>?utm_source=yandex&amp;utm_medium=cpc&amp;utm_campaign=&amp;utm_content=&amp;utm_term={keyword}&amp;utm_device={device_type}</v>
      </c>
      <c r="P9293" s="35" t="str">
        <f t="shared" si="1728"/>
        <v/>
      </c>
      <c r="T9293" s="8" t="s">
        <v>751</v>
      </c>
      <c r="U9293" s="8" t="str">
        <f t="shared" si="1732"/>
        <v>,</v>
      </c>
      <c r="W9293" s="35" t="str">
        <f t="shared" si="1733"/>
        <v/>
      </c>
      <c r="X9293" s="35" t="s">
        <v>753</v>
      </c>
      <c r="Y9293" s="35" t="s">
        <v>754</v>
      </c>
      <c r="Z9293" s="35" t="str">
        <f t="shared" si="1734"/>
        <v/>
      </c>
      <c r="AA9293" s="35" t="e">
        <f t="shared" si="1735"/>
        <v>#VALUE!</v>
      </c>
      <c r="AB9293" s="35" t="str">
        <f t="shared" si="1736"/>
        <v>{keyword:}</v>
      </c>
      <c r="AC9293" s="107" t="e">
        <f t="shared" si="1737"/>
        <v>#VALUE!</v>
      </c>
      <c r="AK9293" t="s">
        <v>577</v>
      </c>
    </row>
    <row r="9294" spans="1:37" ht="15" x14ac:dyDescent="0.25">
      <c r="A9294" s="35">
        <f t="shared" si="1729"/>
        <v>0</v>
      </c>
      <c r="C9294" s="35" t="str">
        <f t="shared" si="1730"/>
        <v/>
      </c>
      <c r="K9294" t="s">
        <v>577</v>
      </c>
      <c r="O9294" s="35" t="str">
        <f t="shared" si="1731"/>
        <v>?utm_source=yandex&amp;utm_medium=cpc&amp;utm_campaign=&amp;utm_content=&amp;utm_term={keyword}&amp;utm_device={device_type}</v>
      </c>
      <c r="P9294" s="35" t="str">
        <f t="shared" si="1728"/>
        <v/>
      </c>
      <c r="T9294" s="8" t="s">
        <v>751</v>
      </c>
      <c r="U9294" s="8" t="str">
        <f t="shared" si="1732"/>
        <v>,</v>
      </c>
      <c r="W9294" s="35" t="str">
        <f t="shared" si="1733"/>
        <v/>
      </c>
      <c r="X9294" s="35" t="s">
        <v>753</v>
      </c>
      <c r="Y9294" s="35" t="s">
        <v>754</v>
      </c>
      <c r="Z9294" s="35" t="str">
        <f t="shared" si="1734"/>
        <v/>
      </c>
      <c r="AA9294" s="35" t="e">
        <f t="shared" si="1735"/>
        <v>#VALUE!</v>
      </c>
      <c r="AB9294" s="35" t="str">
        <f t="shared" si="1736"/>
        <v>{keyword:}</v>
      </c>
      <c r="AC9294" s="107" t="e">
        <f t="shared" si="1737"/>
        <v>#VALUE!</v>
      </c>
      <c r="AK9294" t="s">
        <v>577</v>
      </c>
    </row>
    <row r="9295" spans="1:37" ht="15" customHeight="1" x14ac:dyDescent="0.25">
      <c r="A9295" s="35">
        <f t="shared" si="1729"/>
        <v>0</v>
      </c>
      <c r="C9295" s="35" t="str">
        <f t="shared" si="1730"/>
        <v/>
      </c>
      <c r="K9295" t="s">
        <v>577</v>
      </c>
      <c r="O9295" s="35" t="str">
        <f t="shared" si="1731"/>
        <v>?utm_source=yandex&amp;utm_medium=cpc&amp;utm_campaign=&amp;utm_content=&amp;utm_term={keyword}&amp;utm_device={device_type}</v>
      </c>
      <c r="P9295" s="35" t="str">
        <f t="shared" si="1728"/>
        <v/>
      </c>
      <c r="T9295" s="8" t="s">
        <v>751</v>
      </c>
      <c r="U9295" s="8" t="str">
        <f t="shared" si="1732"/>
        <v>,</v>
      </c>
      <c r="W9295" s="35" t="str">
        <f t="shared" si="1733"/>
        <v/>
      </c>
      <c r="X9295" s="35" t="s">
        <v>753</v>
      </c>
      <c r="Y9295" s="35" t="s">
        <v>754</v>
      </c>
      <c r="Z9295" s="35" t="str">
        <f t="shared" si="1734"/>
        <v/>
      </c>
      <c r="AA9295" s="35" t="e">
        <f t="shared" si="1735"/>
        <v>#VALUE!</v>
      </c>
      <c r="AB9295" s="35" t="str">
        <f t="shared" si="1736"/>
        <v>{keyword:}</v>
      </c>
      <c r="AC9295" s="107" t="e">
        <f t="shared" si="1737"/>
        <v>#VALUE!</v>
      </c>
      <c r="AK9295" t="s">
        <v>577</v>
      </c>
    </row>
    <row r="9296" spans="1:37" ht="15" x14ac:dyDescent="0.25">
      <c r="A9296" s="35">
        <f t="shared" si="1729"/>
        <v>0</v>
      </c>
      <c r="C9296" s="35" t="str">
        <f t="shared" si="1730"/>
        <v/>
      </c>
      <c r="K9296" t="s">
        <v>577</v>
      </c>
      <c r="O9296" s="35" t="str">
        <f t="shared" si="1731"/>
        <v>?utm_source=yandex&amp;utm_medium=cpc&amp;utm_campaign=&amp;utm_content=&amp;utm_term={keyword}&amp;utm_device={device_type}</v>
      </c>
      <c r="P9296" s="35" t="str">
        <f t="shared" si="1728"/>
        <v/>
      </c>
      <c r="T9296" s="8" t="s">
        <v>751</v>
      </c>
      <c r="U9296" s="8" t="str">
        <f t="shared" si="1732"/>
        <v>,</v>
      </c>
      <c r="W9296" s="35" t="str">
        <f t="shared" si="1733"/>
        <v/>
      </c>
      <c r="X9296" s="35" t="s">
        <v>753</v>
      </c>
      <c r="Y9296" s="35" t="s">
        <v>754</v>
      </c>
      <c r="Z9296" s="35" t="str">
        <f t="shared" si="1734"/>
        <v/>
      </c>
      <c r="AA9296" s="35" t="e">
        <f t="shared" si="1735"/>
        <v>#VALUE!</v>
      </c>
      <c r="AB9296" s="35" t="str">
        <f t="shared" si="1736"/>
        <v>{keyword:}</v>
      </c>
      <c r="AC9296" s="107" t="e">
        <f t="shared" si="1737"/>
        <v>#VALUE!</v>
      </c>
      <c r="AK9296" t="s">
        <v>577</v>
      </c>
    </row>
    <row r="9297" spans="1:37" ht="15" customHeight="1" x14ac:dyDescent="0.25">
      <c r="A9297" s="35">
        <f t="shared" si="1729"/>
        <v>0</v>
      </c>
      <c r="C9297" s="35" t="str">
        <f t="shared" si="1730"/>
        <v/>
      </c>
      <c r="K9297" t="s">
        <v>577</v>
      </c>
      <c r="O9297" s="35" t="str">
        <f t="shared" si="1731"/>
        <v>?utm_source=yandex&amp;utm_medium=cpc&amp;utm_campaign=&amp;utm_content=&amp;utm_term={keyword}&amp;utm_device={device_type}</v>
      </c>
      <c r="P9297" s="35" t="str">
        <f t="shared" si="1728"/>
        <v/>
      </c>
      <c r="T9297" s="8" t="s">
        <v>751</v>
      </c>
      <c r="U9297" s="8" t="str">
        <f t="shared" si="1732"/>
        <v>,</v>
      </c>
      <c r="W9297" s="35" t="str">
        <f t="shared" si="1733"/>
        <v/>
      </c>
      <c r="X9297" s="35" t="s">
        <v>753</v>
      </c>
      <c r="Y9297" s="35" t="s">
        <v>754</v>
      </c>
      <c r="Z9297" s="35" t="str">
        <f t="shared" si="1734"/>
        <v/>
      </c>
      <c r="AA9297" s="35" t="e">
        <f t="shared" si="1735"/>
        <v>#VALUE!</v>
      </c>
      <c r="AB9297" s="35" t="str">
        <f t="shared" si="1736"/>
        <v>{keyword:}</v>
      </c>
      <c r="AC9297" s="107" t="e">
        <f t="shared" si="1737"/>
        <v>#VALUE!</v>
      </c>
      <c r="AK9297" t="s">
        <v>577</v>
      </c>
    </row>
    <row r="9298" spans="1:37" ht="15" x14ac:dyDescent="0.25">
      <c r="A9298" s="35">
        <f t="shared" si="1729"/>
        <v>0</v>
      </c>
      <c r="C9298" s="35" t="str">
        <f t="shared" si="1730"/>
        <v/>
      </c>
      <c r="K9298" t="s">
        <v>577</v>
      </c>
      <c r="O9298" s="35" t="str">
        <f t="shared" si="1731"/>
        <v>?utm_source=yandex&amp;utm_medium=cpc&amp;utm_campaign=&amp;utm_content=&amp;utm_term={keyword}&amp;utm_device={device_type}</v>
      </c>
      <c r="P9298" s="35" t="str">
        <f t="shared" si="1728"/>
        <v/>
      </c>
      <c r="T9298" s="8" t="s">
        <v>751</v>
      </c>
      <c r="U9298" s="8" t="str">
        <f t="shared" si="1732"/>
        <v>,</v>
      </c>
      <c r="W9298" s="35" t="str">
        <f t="shared" si="1733"/>
        <v/>
      </c>
      <c r="X9298" s="35" t="s">
        <v>753</v>
      </c>
      <c r="Y9298" s="35" t="s">
        <v>754</v>
      </c>
      <c r="Z9298" s="35" t="str">
        <f t="shared" si="1734"/>
        <v/>
      </c>
      <c r="AA9298" s="35" t="e">
        <f t="shared" si="1735"/>
        <v>#VALUE!</v>
      </c>
      <c r="AB9298" s="35" t="str">
        <f t="shared" si="1736"/>
        <v>{keyword:}</v>
      </c>
      <c r="AC9298" s="107" t="e">
        <f t="shared" si="1737"/>
        <v>#VALUE!</v>
      </c>
      <c r="AK9298" t="s">
        <v>577</v>
      </c>
    </row>
    <row r="9299" spans="1:37" ht="15" customHeight="1" x14ac:dyDescent="0.25">
      <c r="A9299" s="35">
        <f t="shared" si="1729"/>
        <v>0</v>
      </c>
      <c r="C9299" s="35" t="str">
        <f t="shared" si="1730"/>
        <v/>
      </c>
      <c r="K9299" t="s">
        <v>577</v>
      </c>
      <c r="O9299" s="35" t="str">
        <f t="shared" si="1731"/>
        <v>?utm_source=yandex&amp;utm_medium=cpc&amp;utm_campaign=&amp;utm_content=&amp;utm_term={keyword}&amp;utm_device={device_type}</v>
      </c>
      <c r="P9299" s="35" t="str">
        <f t="shared" si="1728"/>
        <v/>
      </c>
      <c r="T9299" s="8" t="s">
        <v>751</v>
      </c>
      <c r="U9299" s="8" t="str">
        <f t="shared" si="1732"/>
        <v>,</v>
      </c>
      <c r="W9299" s="35" t="str">
        <f t="shared" si="1733"/>
        <v/>
      </c>
      <c r="X9299" s="35" t="s">
        <v>753</v>
      </c>
      <c r="Y9299" s="35" t="s">
        <v>754</v>
      </c>
      <c r="Z9299" s="35" t="str">
        <f t="shared" si="1734"/>
        <v/>
      </c>
      <c r="AA9299" s="35" t="e">
        <f t="shared" si="1735"/>
        <v>#VALUE!</v>
      </c>
      <c r="AB9299" s="35" t="str">
        <f t="shared" si="1736"/>
        <v>{keyword:}</v>
      </c>
      <c r="AC9299" s="107" t="e">
        <f t="shared" si="1737"/>
        <v>#VALUE!</v>
      </c>
      <c r="AK9299" t="s">
        <v>577</v>
      </c>
    </row>
    <row r="9300" spans="1:37" ht="15" x14ac:dyDescent="0.25">
      <c r="A9300" s="35">
        <f t="shared" si="1729"/>
        <v>0</v>
      </c>
      <c r="C9300" s="35" t="str">
        <f t="shared" si="1730"/>
        <v/>
      </c>
      <c r="K9300" t="s">
        <v>577</v>
      </c>
      <c r="O9300" s="35" t="str">
        <f t="shared" si="1731"/>
        <v>?utm_source=yandex&amp;utm_medium=cpc&amp;utm_campaign=&amp;utm_content=&amp;utm_term={keyword}&amp;utm_device={device_type}</v>
      </c>
      <c r="P9300" s="35" t="str">
        <f t="shared" si="1728"/>
        <v/>
      </c>
      <c r="T9300" s="8" t="s">
        <v>751</v>
      </c>
      <c r="U9300" s="8" t="str">
        <f t="shared" si="1732"/>
        <v>,</v>
      </c>
      <c r="W9300" s="35" t="str">
        <f t="shared" si="1733"/>
        <v/>
      </c>
      <c r="X9300" s="35" t="s">
        <v>753</v>
      </c>
      <c r="Y9300" s="35" t="s">
        <v>754</v>
      </c>
      <c r="Z9300" s="35" t="str">
        <f t="shared" si="1734"/>
        <v/>
      </c>
      <c r="AA9300" s="35" t="e">
        <f t="shared" si="1735"/>
        <v>#VALUE!</v>
      </c>
      <c r="AB9300" s="35" t="str">
        <f t="shared" si="1736"/>
        <v>{keyword:}</v>
      </c>
      <c r="AC9300" s="107" t="e">
        <f t="shared" si="1737"/>
        <v>#VALUE!</v>
      </c>
      <c r="AK9300" t="s">
        <v>577</v>
      </c>
    </row>
    <row r="9301" spans="1:37" ht="15" customHeight="1" x14ac:dyDescent="0.25">
      <c r="A9301" s="35">
        <f t="shared" si="1729"/>
        <v>0</v>
      </c>
      <c r="C9301" s="35" t="str">
        <f t="shared" si="1730"/>
        <v/>
      </c>
      <c r="K9301" t="s">
        <v>577</v>
      </c>
      <c r="O9301" s="35" t="str">
        <f t="shared" si="1731"/>
        <v>?utm_source=yandex&amp;utm_medium=cpc&amp;utm_campaign=&amp;utm_content=&amp;utm_term={keyword}&amp;utm_device={device_type}</v>
      </c>
      <c r="P9301" s="35" t="str">
        <f t="shared" si="1728"/>
        <v/>
      </c>
      <c r="T9301" s="8" t="s">
        <v>751</v>
      </c>
      <c r="U9301" s="8" t="str">
        <f t="shared" si="1732"/>
        <v>,</v>
      </c>
      <c r="W9301" s="35" t="str">
        <f t="shared" si="1733"/>
        <v/>
      </c>
      <c r="X9301" s="35" t="s">
        <v>753</v>
      </c>
      <c r="Y9301" s="35" t="s">
        <v>754</v>
      </c>
      <c r="Z9301" s="35" t="str">
        <f t="shared" si="1734"/>
        <v/>
      </c>
      <c r="AA9301" s="35" t="e">
        <f t="shared" si="1735"/>
        <v>#VALUE!</v>
      </c>
      <c r="AB9301" s="35" t="str">
        <f t="shared" si="1736"/>
        <v>{keyword:}</v>
      </c>
      <c r="AC9301" s="107" t="e">
        <f t="shared" si="1737"/>
        <v>#VALUE!</v>
      </c>
      <c r="AK9301" t="s">
        <v>577</v>
      </c>
    </row>
    <row r="9302" spans="1:37" ht="15" x14ac:dyDescent="0.25">
      <c r="A9302" s="35">
        <f t="shared" si="1729"/>
        <v>0</v>
      </c>
      <c r="C9302" s="35" t="str">
        <f t="shared" si="1730"/>
        <v/>
      </c>
      <c r="K9302" t="s">
        <v>577</v>
      </c>
      <c r="O9302" s="35" t="str">
        <f t="shared" si="1731"/>
        <v>?utm_source=yandex&amp;utm_medium=cpc&amp;utm_campaign=&amp;utm_content=&amp;utm_term={keyword}&amp;utm_device={device_type}</v>
      </c>
      <c r="P9302" s="35" t="str">
        <f t="shared" si="1728"/>
        <v/>
      </c>
      <c r="T9302" s="8" t="s">
        <v>751</v>
      </c>
      <c r="U9302" s="8" t="str">
        <f t="shared" si="1732"/>
        <v>,</v>
      </c>
      <c r="W9302" s="35" t="str">
        <f t="shared" si="1733"/>
        <v/>
      </c>
      <c r="X9302" s="35" t="s">
        <v>753</v>
      </c>
      <c r="Y9302" s="35" t="s">
        <v>754</v>
      </c>
      <c r="Z9302" s="35" t="str">
        <f t="shared" si="1734"/>
        <v/>
      </c>
      <c r="AA9302" s="35" t="e">
        <f t="shared" si="1735"/>
        <v>#VALUE!</v>
      </c>
      <c r="AB9302" s="35" t="str">
        <f t="shared" si="1736"/>
        <v>{keyword:}</v>
      </c>
      <c r="AC9302" s="107" t="e">
        <f t="shared" si="1737"/>
        <v>#VALUE!</v>
      </c>
      <c r="AK9302" t="s">
        <v>577</v>
      </c>
    </row>
    <row r="9303" spans="1:37" ht="15" customHeight="1" x14ac:dyDescent="0.25">
      <c r="A9303" s="35">
        <f t="shared" si="1729"/>
        <v>0</v>
      </c>
      <c r="C9303" s="35" t="str">
        <f t="shared" si="1730"/>
        <v/>
      </c>
      <c r="K9303" t="s">
        <v>577</v>
      </c>
      <c r="O9303" s="35" t="str">
        <f t="shared" si="1731"/>
        <v>?utm_source=yandex&amp;utm_medium=cpc&amp;utm_campaign=&amp;utm_content=&amp;utm_term={keyword}&amp;utm_device={device_type}</v>
      </c>
      <c r="P9303" s="35" t="str">
        <f t="shared" si="1728"/>
        <v/>
      </c>
      <c r="T9303" s="8" t="s">
        <v>751</v>
      </c>
      <c r="U9303" s="8" t="str">
        <f t="shared" si="1732"/>
        <v>,</v>
      </c>
      <c r="W9303" s="35" t="str">
        <f t="shared" si="1733"/>
        <v/>
      </c>
      <c r="X9303" s="35" t="s">
        <v>753</v>
      </c>
      <c r="Y9303" s="35" t="s">
        <v>754</v>
      </c>
      <c r="Z9303" s="35" t="str">
        <f t="shared" si="1734"/>
        <v/>
      </c>
      <c r="AA9303" s="35" t="e">
        <f t="shared" si="1735"/>
        <v>#VALUE!</v>
      </c>
      <c r="AB9303" s="35" t="str">
        <f t="shared" si="1736"/>
        <v>{keyword:}</v>
      </c>
      <c r="AC9303" s="107" t="e">
        <f t="shared" si="1737"/>
        <v>#VALUE!</v>
      </c>
      <c r="AK9303" t="s">
        <v>577</v>
      </c>
    </row>
    <row r="9304" spans="1:37" ht="15" x14ac:dyDescent="0.25">
      <c r="A9304" s="35">
        <f t="shared" si="1729"/>
        <v>0</v>
      </c>
      <c r="C9304" s="35" t="str">
        <f t="shared" si="1730"/>
        <v/>
      </c>
      <c r="K9304" t="s">
        <v>577</v>
      </c>
      <c r="O9304" s="35" t="str">
        <f t="shared" si="1731"/>
        <v>?utm_source=yandex&amp;utm_medium=cpc&amp;utm_campaign=&amp;utm_content=&amp;utm_term={keyword}&amp;utm_device={device_type}</v>
      </c>
      <c r="P9304" s="35" t="str">
        <f t="shared" si="1728"/>
        <v/>
      </c>
      <c r="T9304" s="8" t="s">
        <v>751</v>
      </c>
      <c r="U9304" s="8" t="str">
        <f t="shared" si="1732"/>
        <v>,</v>
      </c>
      <c r="W9304" s="35" t="str">
        <f t="shared" si="1733"/>
        <v/>
      </c>
      <c r="X9304" s="35" t="s">
        <v>753</v>
      </c>
      <c r="Y9304" s="35" t="s">
        <v>754</v>
      </c>
      <c r="Z9304" s="35" t="str">
        <f t="shared" si="1734"/>
        <v/>
      </c>
      <c r="AA9304" s="35" t="e">
        <f t="shared" si="1735"/>
        <v>#VALUE!</v>
      </c>
      <c r="AB9304" s="35" t="str">
        <f t="shared" si="1736"/>
        <v>{keyword:}</v>
      </c>
      <c r="AC9304" s="107" t="e">
        <f t="shared" si="1737"/>
        <v>#VALUE!</v>
      </c>
      <c r="AK9304" t="s">
        <v>577</v>
      </c>
    </row>
    <row r="9305" spans="1:37" ht="15" customHeight="1" x14ac:dyDescent="0.25">
      <c r="A9305" s="35">
        <f t="shared" si="1729"/>
        <v>0</v>
      </c>
      <c r="C9305" s="35" t="str">
        <f t="shared" si="1730"/>
        <v/>
      </c>
      <c r="K9305" t="s">
        <v>577</v>
      </c>
      <c r="O9305" s="35" t="str">
        <f t="shared" si="1731"/>
        <v>?utm_source=yandex&amp;utm_medium=cpc&amp;utm_campaign=&amp;utm_content=&amp;utm_term={keyword}&amp;utm_device={device_type}</v>
      </c>
      <c r="P9305" s="35" t="str">
        <f t="shared" si="1728"/>
        <v/>
      </c>
      <c r="T9305" s="8" t="s">
        <v>751</v>
      </c>
      <c r="U9305" s="8" t="str">
        <f t="shared" si="1732"/>
        <v>,</v>
      </c>
      <c r="W9305" s="35" t="str">
        <f t="shared" si="1733"/>
        <v/>
      </c>
      <c r="X9305" s="35" t="s">
        <v>753</v>
      </c>
      <c r="Y9305" s="35" t="s">
        <v>754</v>
      </c>
      <c r="Z9305" s="35" t="str">
        <f t="shared" si="1734"/>
        <v/>
      </c>
      <c r="AA9305" s="35" t="e">
        <f t="shared" si="1735"/>
        <v>#VALUE!</v>
      </c>
      <c r="AB9305" s="35" t="str">
        <f t="shared" si="1736"/>
        <v>{keyword:}</v>
      </c>
      <c r="AC9305" s="107" t="e">
        <f t="shared" si="1737"/>
        <v>#VALUE!</v>
      </c>
      <c r="AK9305" t="s">
        <v>577</v>
      </c>
    </row>
    <row r="9306" spans="1:37" ht="15" x14ac:dyDescent="0.25">
      <c r="A9306" s="35">
        <f t="shared" si="1729"/>
        <v>0</v>
      </c>
      <c r="C9306" s="35" t="str">
        <f t="shared" si="1730"/>
        <v/>
      </c>
      <c r="K9306" t="s">
        <v>577</v>
      </c>
      <c r="O9306" s="35" t="str">
        <f t="shared" si="1731"/>
        <v>?utm_source=yandex&amp;utm_medium=cpc&amp;utm_campaign=&amp;utm_content=&amp;utm_term={keyword}&amp;utm_device={device_type}</v>
      </c>
      <c r="P9306" s="35" t="str">
        <f t="shared" si="1728"/>
        <v/>
      </c>
      <c r="T9306" s="8" t="s">
        <v>751</v>
      </c>
      <c r="U9306" s="8" t="str">
        <f t="shared" si="1732"/>
        <v>,</v>
      </c>
      <c r="W9306" s="35" t="str">
        <f t="shared" si="1733"/>
        <v/>
      </c>
      <c r="X9306" s="35" t="s">
        <v>753</v>
      </c>
      <c r="Y9306" s="35" t="s">
        <v>754</v>
      </c>
      <c r="Z9306" s="35" t="str">
        <f t="shared" si="1734"/>
        <v/>
      </c>
      <c r="AA9306" s="35" t="e">
        <f t="shared" si="1735"/>
        <v>#VALUE!</v>
      </c>
      <c r="AB9306" s="35" t="str">
        <f t="shared" si="1736"/>
        <v>{keyword:}</v>
      </c>
      <c r="AC9306" s="107" t="e">
        <f t="shared" si="1737"/>
        <v>#VALUE!</v>
      </c>
      <c r="AK9306" t="s">
        <v>577</v>
      </c>
    </row>
    <row r="9307" spans="1:37" ht="15" customHeight="1" x14ac:dyDescent="0.25">
      <c r="A9307" s="35">
        <f t="shared" si="1729"/>
        <v>0</v>
      </c>
      <c r="C9307" s="35" t="str">
        <f t="shared" si="1730"/>
        <v/>
      </c>
      <c r="K9307" t="s">
        <v>577</v>
      </c>
      <c r="O9307" s="35" t="str">
        <f t="shared" si="1731"/>
        <v>?utm_source=yandex&amp;utm_medium=cpc&amp;utm_campaign=&amp;utm_content=&amp;utm_term={keyword}&amp;utm_device={device_type}</v>
      </c>
      <c r="P9307" s="35" t="str">
        <f t="shared" si="1728"/>
        <v/>
      </c>
      <c r="T9307" s="8" t="s">
        <v>751</v>
      </c>
      <c r="U9307" s="8" t="str">
        <f t="shared" si="1732"/>
        <v>,</v>
      </c>
      <c r="W9307" s="35" t="str">
        <f t="shared" si="1733"/>
        <v/>
      </c>
      <c r="X9307" s="35" t="s">
        <v>753</v>
      </c>
      <c r="Y9307" s="35" t="s">
        <v>754</v>
      </c>
      <c r="Z9307" s="35" t="str">
        <f t="shared" si="1734"/>
        <v/>
      </c>
      <c r="AA9307" s="35" t="e">
        <f t="shared" si="1735"/>
        <v>#VALUE!</v>
      </c>
      <c r="AB9307" s="35" t="str">
        <f t="shared" si="1736"/>
        <v>{keyword:}</v>
      </c>
      <c r="AC9307" s="107" t="e">
        <f t="shared" si="1737"/>
        <v>#VALUE!</v>
      </c>
      <c r="AK9307" t="s">
        <v>577</v>
      </c>
    </row>
    <row r="9308" spans="1:37" ht="15" x14ac:dyDescent="0.25">
      <c r="A9308" s="35">
        <f t="shared" si="1729"/>
        <v>0</v>
      </c>
      <c r="C9308" s="35" t="str">
        <f t="shared" si="1730"/>
        <v/>
      </c>
      <c r="K9308" t="s">
        <v>577</v>
      </c>
      <c r="O9308" s="35" t="str">
        <f t="shared" si="1731"/>
        <v>?utm_source=yandex&amp;utm_medium=cpc&amp;utm_campaign=&amp;utm_content=&amp;utm_term={keyword}&amp;utm_device={device_type}</v>
      </c>
      <c r="P9308" s="35" t="str">
        <f t="shared" si="1728"/>
        <v/>
      </c>
      <c r="T9308" s="8" t="s">
        <v>751</v>
      </c>
      <c r="U9308" s="8" t="str">
        <f t="shared" si="1732"/>
        <v>,</v>
      </c>
      <c r="W9308" s="35" t="str">
        <f t="shared" si="1733"/>
        <v/>
      </c>
      <c r="X9308" s="35" t="s">
        <v>753</v>
      </c>
      <c r="Y9308" s="35" t="s">
        <v>754</v>
      </c>
      <c r="Z9308" s="35" t="str">
        <f t="shared" si="1734"/>
        <v/>
      </c>
      <c r="AA9308" s="35" t="e">
        <f t="shared" si="1735"/>
        <v>#VALUE!</v>
      </c>
      <c r="AB9308" s="35" t="str">
        <f t="shared" si="1736"/>
        <v>{keyword:}</v>
      </c>
      <c r="AC9308" s="107" t="e">
        <f t="shared" si="1737"/>
        <v>#VALUE!</v>
      </c>
      <c r="AK9308" t="s">
        <v>577</v>
      </c>
    </row>
    <row r="9309" spans="1:37" ht="15" customHeight="1" x14ac:dyDescent="0.25">
      <c r="A9309" s="35">
        <f t="shared" si="1729"/>
        <v>0</v>
      </c>
      <c r="C9309" s="35" t="str">
        <f t="shared" si="1730"/>
        <v/>
      </c>
      <c r="K9309" t="s">
        <v>577</v>
      </c>
      <c r="O9309" s="35" t="str">
        <f t="shared" si="1731"/>
        <v>?utm_source=yandex&amp;utm_medium=cpc&amp;utm_campaign=&amp;utm_content=&amp;utm_term={keyword}&amp;utm_device={device_type}</v>
      </c>
      <c r="P9309" s="35" t="str">
        <f t="shared" si="1728"/>
        <v/>
      </c>
      <c r="T9309" s="8" t="s">
        <v>751</v>
      </c>
      <c r="U9309" s="8" t="str">
        <f t="shared" si="1732"/>
        <v>,</v>
      </c>
      <c r="W9309" s="35" t="str">
        <f t="shared" si="1733"/>
        <v/>
      </c>
      <c r="X9309" s="35" t="s">
        <v>753</v>
      </c>
      <c r="Y9309" s="35" t="s">
        <v>754</v>
      </c>
      <c r="Z9309" s="35" t="str">
        <f t="shared" si="1734"/>
        <v/>
      </c>
      <c r="AA9309" s="35" t="e">
        <f t="shared" si="1735"/>
        <v>#VALUE!</v>
      </c>
      <c r="AB9309" s="35" t="str">
        <f t="shared" si="1736"/>
        <v>{keyword:}</v>
      </c>
      <c r="AC9309" s="107" t="e">
        <f t="shared" si="1737"/>
        <v>#VALUE!</v>
      </c>
      <c r="AK9309" t="s">
        <v>577</v>
      </c>
    </row>
    <row r="9310" spans="1:37" ht="15" x14ac:dyDescent="0.25">
      <c r="A9310" s="35">
        <f t="shared" si="1729"/>
        <v>0</v>
      </c>
      <c r="C9310" s="35" t="str">
        <f t="shared" si="1730"/>
        <v/>
      </c>
      <c r="K9310" t="s">
        <v>577</v>
      </c>
      <c r="O9310" s="35" t="str">
        <f t="shared" si="1731"/>
        <v>?utm_source=yandex&amp;utm_medium=cpc&amp;utm_campaign=&amp;utm_content=&amp;utm_term={keyword}&amp;utm_device={device_type}</v>
      </c>
      <c r="P9310" s="35" t="str">
        <f t="shared" si="1728"/>
        <v/>
      </c>
      <c r="T9310" s="8" t="s">
        <v>751</v>
      </c>
      <c r="U9310" s="8" t="str">
        <f t="shared" si="1732"/>
        <v>,</v>
      </c>
      <c r="W9310" s="35" t="str">
        <f t="shared" si="1733"/>
        <v/>
      </c>
      <c r="X9310" s="35" t="s">
        <v>753</v>
      </c>
      <c r="Y9310" s="35" t="s">
        <v>754</v>
      </c>
      <c r="Z9310" s="35" t="str">
        <f t="shared" si="1734"/>
        <v/>
      </c>
      <c r="AA9310" s="35" t="e">
        <f t="shared" si="1735"/>
        <v>#VALUE!</v>
      </c>
      <c r="AB9310" s="35" t="str">
        <f t="shared" si="1736"/>
        <v>{keyword:}</v>
      </c>
      <c r="AC9310" s="107" t="e">
        <f t="shared" si="1737"/>
        <v>#VALUE!</v>
      </c>
      <c r="AK9310" t="s">
        <v>577</v>
      </c>
    </row>
    <row r="9311" spans="1:37" ht="15" customHeight="1" x14ac:dyDescent="0.25">
      <c r="A9311" s="35">
        <f t="shared" si="1729"/>
        <v>0</v>
      </c>
      <c r="C9311" s="35" t="str">
        <f t="shared" si="1730"/>
        <v/>
      </c>
      <c r="K9311" t="s">
        <v>577</v>
      </c>
      <c r="O9311" s="35" t="str">
        <f t="shared" si="1731"/>
        <v>?utm_source=yandex&amp;utm_medium=cpc&amp;utm_campaign=&amp;utm_content=&amp;utm_term={keyword}&amp;utm_device={device_type}</v>
      </c>
      <c r="P9311" s="35" t="str">
        <f t="shared" si="1728"/>
        <v/>
      </c>
      <c r="T9311" s="8" t="s">
        <v>751</v>
      </c>
      <c r="U9311" s="8" t="str">
        <f t="shared" si="1732"/>
        <v>,</v>
      </c>
      <c r="W9311" s="35" t="str">
        <f t="shared" si="1733"/>
        <v/>
      </c>
      <c r="X9311" s="35" t="s">
        <v>753</v>
      </c>
      <c r="Y9311" s="35" t="s">
        <v>754</v>
      </c>
      <c r="Z9311" s="35" t="str">
        <f t="shared" si="1734"/>
        <v/>
      </c>
      <c r="AA9311" s="35" t="e">
        <f t="shared" si="1735"/>
        <v>#VALUE!</v>
      </c>
      <c r="AB9311" s="35" t="str">
        <f t="shared" si="1736"/>
        <v>{keyword:}</v>
      </c>
      <c r="AC9311" s="107" t="e">
        <f t="shared" si="1737"/>
        <v>#VALUE!</v>
      </c>
      <c r="AK9311" t="s">
        <v>577</v>
      </c>
    </row>
    <row r="9312" spans="1:37" ht="15" x14ac:dyDescent="0.25">
      <c r="A9312" s="35">
        <f t="shared" si="1729"/>
        <v>0</v>
      </c>
      <c r="C9312" s="35" t="str">
        <f t="shared" si="1730"/>
        <v/>
      </c>
      <c r="K9312" t="s">
        <v>577</v>
      </c>
      <c r="O9312" s="35" t="str">
        <f t="shared" si="1731"/>
        <v>?utm_source=yandex&amp;utm_medium=cpc&amp;utm_campaign=&amp;utm_content=&amp;utm_term={keyword}&amp;utm_device={device_type}</v>
      </c>
      <c r="P9312" s="35" t="str">
        <f t="shared" si="1728"/>
        <v/>
      </c>
      <c r="T9312" s="8" t="s">
        <v>751</v>
      </c>
      <c r="U9312" s="8" t="str">
        <f t="shared" si="1732"/>
        <v>,</v>
      </c>
      <c r="W9312" s="35" t="str">
        <f t="shared" si="1733"/>
        <v/>
      </c>
      <c r="X9312" s="35" t="s">
        <v>753</v>
      </c>
      <c r="Y9312" s="35" t="s">
        <v>754</v>
      </c>
      <c r="Z9312" s="35" t="str">
        <f t="shared" si="1734"/>
        <v/>
      </c>
      <c r="AA9312" s="35" t="e">
        <f t="shared" si="1735"/>
        <v>#VALUE!</v>
      </c>
      <c r="AB9312" s="35" t="str">
        <f t="shared" si="1736"/>
        <v>{keyword:}</v>
      </c>
      <c r="AC9312" s="107" t="e">
        <f t="shared" si="1737"/>
        <v>#VALUE!</v>
      </c>
      <c r="AK9312" t="s">
        <v>577</v>
      </c>
    </row>
    <row r="9313" spans="1:37" ht="15" customHeight="1" x14ac:dyDescent="0.25">
      <c r="A9313" s="35">
        <f t="shared" si="1729"/>
        <v>0</v>
      </c>
      <c r="C9313" s="35" t="str">
        <f t="shared" si="1730"/>
        <v/>
      </c>
      <c r="K9313" t="s">
        <v>577</v>
      </c>
      <c r="O9313" s="35" t="str">
        <f t="shared" si="1731"/>
        <v>?utm_source=yandex&amp;utm_medium=cpc&amp;utm_campaign=&amp;utm_content=&amp;utm_term={keyword}&amp;utm_device={device_type}</v>
      </c>
      <c r="P9313" s="35" t="str">
        <f t="shared" si="1728"/>
        <v/>
      </c>
      <c r="T9313" s="8" t="s">
        <v>751</v>
      </c>
      <c r="U9313" s="8" t="str">
        <f t="shared" si="1732"/>
        <v>,</v>
      </c>
      <c r="W9313" s="35" t="str">
        <f t="shared" si="1733"/>
        <v/>
      </c>
      <c r="X9313" s="35" t="s">
        <v>753</v>
      </c>
      <c r="Y9313" s="35" t="s">
        <v>754</v>
      </c>
      <c r="Z9313" s="35" t="str">
        <f t="shared" si="1734"/>
        <v/>
      </c>
      <c r="AA9313" s="35" t="e">
        <f t="shared" si="1735"/>
        <v>#VALUE!</v>
      </c>
      <c r="AB9313" s="35" t="str">
        <f t="shared" si="1736"/>
        <v>{keyword:}</v>
      </c>
      <c r="AC9313" s="107" t="e">
        <f t="shared" si="1737"/>
        <v>#VALUE!</v>
      </c>
      <c r="AK9313" t="s">
        <v>577</v>
      </c>
    </row>
    <row r="9314" spans="1:37" ht="15" x14ac:dyDescent="0.25">
      <c r="A9314" s="35">
        <f t="shared" si="1729"/>
        <v>0</v>
      </c>
      <c r="C9314" s="35" t="str">
        <f t="shared" si="1730"/>
        <v/>
      </c>
      <c r="K9314" t="s">
        <v>577</v>
      </c>
      <c r="O9314" s="35" t="str">
        <f t="shared" si="1731"/>
        <v>?utm_source=yandex&amp;utm_medium=cpc&amp;utm_campaign=&amp;utm_content=&amp;utm_term={keyword}&amp;utm_device={device_type}</v>
      </c>
      <c r="P9314" s="35" t="str">
        <f t="shared" si="1728"/>
        <v/>
      </c>
      <c r="T9314" s="8" t="s">
        <v>751</v>
      </c>
      <c r="U9314" s="8" t="str">
        <f t="shared" si="1732"/>
        <v>,</v>
      </c>
      <c r="W9314" s="35" t="str">
        <f t="shared" si="1733"/>
        <v/>
      </c>
      <c r="X9314" s="35" t="s">
        <v>753</v>
      </c>
      <c r="Y9314" s="35" t="s">
        <v>754</v>
      </c>
      <c r="Z9314" s="35" t="str">
        <f t="shared" si="1734"/>
        <v/>
      </c>
      <c r="AA9314" s="35" t="e">
        <f t="shared" si="1735"/>
        <v>#VALUE!</v>
      </c>
      <c r="AB9314" s="35" t="str">
        <f t="shared" si="1736"/>
        <v>{keyword:}</v>
      </c>
      <c r="AC9314" s="107" t="e">
        <f t="shared" si="1737"/>
        <v>#VALUE!</v>
      </c>
      <c r="AK9314" t="s">
        <v>577</v>
      </c>
    </row>
    <row r="9315" spans="1:37" ht="15" customHeight="1" x14ac:dyDescent="0.25">
      <c r="A9315" s="35">
        <f t="shared" si="1729"/>
        <v>0</v>
      </c>
      <c r="C9315" s="35" t="str">
        <f t="shared" si="1730"/>
        <v/>
      </c>
      <c r="K9315" t="s">
        <v>577</v>
      </c>
      <c r="O9315" s="35" t="str">
        <f t="shared" si="1731"/>
        <v>?utm_source=yandex&amp;utm_medium=cpc&amp;utm_campaign=&amp;utm_content=&amp;utm_term={keyword}&amp;utm_device={device_type}</v>
      </c>
      <c r="P9315" s="35" t="str">
        <f t="shared" si="1728"/>
        <v/>
      </c>
      <c r="T9315" s="8" t="s">
        <v>751</v>
      </c>
      <c r="U9315" s="8" t="str">
        <f t="shared" si="1732"/>
        <v>,</v>
      </c>
      <c r="W9315" s="35" t="str">
        <f t="shared" si="1733"/>
        <v/>
      </c>
      <c r="X9315" s="35" t="s">
        <v>753</v>
      </c>
      <c r="Y9315" s="35" t="s">
        <v>754</v>
      </c>
      <c r="Z9315" s="35" t="str">
        <f t="shared" si="1734"/>
        <v/>
      </c>
      <c r="AA9315" s="35" t="e">
        <f t="shared" si="1735"/>
        <v>#VALUE!</v>
      </c>
      <c r="AB9315" s="35" t="str">
        <f t="shared" si="1736"/>
        <v>{keyword:}</v>
      </c>
      <c r="AC9315" s="107" t="e">
        <f t="shared" si="1737"/>
        <v>#VALUE!</v>
      </c>
      <c r="AK9315" t="s">
        <v>577</v>
      </c>
    </row>
    <row r="9316" spans="1:37" ht="15" x14ac:dyDescent="0.25">
      <c r="A9316" s="35">
        <f t="shared" si="1729"/>
        <v>0</v>
      </c>
      <c r="C9316" s="35" t="str">
        <f t="shared" si="1730"/>
        <v/>
      </c>
      <c r="K9316" t="s">
        <v>577</v>
      </c>
      <c r="O9316" s="35" t="str">
        <f t="shared" si="1731"/>
        <v>?utm_source=yandex&amp;utm_medium=cpc&amp;utm_campaign=&amp;utm_content=&amp;utm_term={keyword}&amp;utm_device={device_type}</v>
      </c>
      <c r="P9316" s="35" t="str">
        <f t="shared" si="1728"/>
        <v/>
      </c>
      <c r="T9316" s="8" t="s">
        <v>751</v>
      </c>
      <c r="U9316" s="8" t="str">
        <f t="shared" si="1732"/>
        <v>,</v>
      </c>
      <c r="W9316" s="35" t="str">
        <f t="shared" si="1733"/>
        <v/>
      </c>
      <c r="X9316" s="35" t="s">
        <v>753</v>
      </c>
      <c r="Y9316" s="35" t="s">
        <v>754</v>
      </c>
      <c r="Z9316" s="35" t="str">
        <f t="shared" si="1734"/>
        <v/>
      </c>
      <c r="AA9316" s="35" t="e">
        <f t="shared" si="1735"/>
        <v>#VALUE!</v>
      </c>
      <c r="AB9316" s="35" t="str">
        <f t="shared" si="1736"/>
        <v>{keyword:}</v>
      </c>
      <c r="AC9316" s="107" t="e">
        <f t="shared" si="1737"/>
        <v>#VALUE!</v>
      </c>
      <c r="AK9316" t="s">
        <v>577</v>
      </c>
    </row>
    <row r="9317" spans="1:37" ht="15" customHeight="1" x14ac:dyDescent="0.25">
      <c r="A9317" s="35">
        <f t="shared" si="1729"/>
        <v>0</v>
      </c>
      <c r="C9317" s="35" t="str">
        <f t="shared" si="1730"/>
        <v/>
      </c>
      <c r="K9317" t="s">
        <v>577</v>
      </c>
      <c r="O9317" s="35" t="str">
        <f t="shared" si="1731"/>
        <v>?utm_source=yandex&amp;utm_medium=cpc&amp;utm_campaign=&amp;utm_content=&amp;utm_term={keyword}&amp;utm_device={device_type}</v>
      </c>
      <c r="P9317" s="35" t="str">
        <f t="shared" si="1728"/>
        <v/>
      </c>
      <c r="T9317" s="8" t="s">
        <v>751</v>
      </c>
      <c r="U9317" s="8" t="str">
        <f t="shared" si="1732"/>
        <v>,</v>
      </c>
      <c r="W9317" s="35" t="str">
        <f t="shared" si="1733"/>
        <v/>
      </c>
      <c r="X9317" s="35" t="s">
        <v>753</v>
      </c>
      <c r="Y9317" s="35" t="s">
        <v>754</v>
      </c>
      <c r="Z9317" s="35" t="str">
        <f t="shared" si="1734"/>
        <v/>
      </c>
      <c r="AA9317" s="35" t="e">
        <f t="shared" si="1735"/>
        <v>#VALUE!</v>
      </c>
      <c r="AB9317" s="35" t="str">
        <f t="shared" si="1736"/>
        <v>{keyword:}</v>
      </c>
      <c r="AC9317" s="107" t="e">
        <f t="shared" si="1737"/>
        <v>#VALUE!</v>
      </c>
      <c r="AK9317" t="s">
        <v>577</v>
      </c>
    </row>
    <row r="9318" spans="1:37" ht="15" x14ac:dyDescent="0.25">
      <c r="A9318" s="35">
        <f t="shared" si="1729"/>
        <v>0</v>
      </c>
      <c r="C9318" s="35" t="str">
        <f t="shared" si="1730"/>
        <v/>
      </c>
      <c r="K9318" t="s">
        <v>577</v>
      </c>
      <c r="O9318" s="35" t="str">
        <f t="shared" si="1731"/>
        <v>?utm_source=yandex&amp;utm_medium=cpc&amp;utm_campaign=&amp;utm_content=&amp;utm_term={keyword}&amp;utm_device={device_type}</v>
      </c>
      <c r="P9318" s="35" t="str">
        <f t="shared" si="1728"/>
        <v/>
      </c>
      <c r="T9318" s="8" t="s">
        <v>751</v>
      </c>
      <c r="U9318" s="8" t="str">
        <f t="shared" si="1732"/>
        <v>,</v>
      </c>
      <c r="W9318" s="35" t="str">
        <f t="shared" si="1733"/>
        <v/>
      </c>
      <c r="X9318" s="35" t="s">
        <v>753</v>
      </c>
      <c r="Y9318" s="35" t="s">
        <v>754</v>
      </c>
      <c r="Z9318" s="35" t="str">
        <f t="shared" si="1734"/>
        <v/>
      </c>
      <c r="AA9318" s="35" t="e">
        <f t="shared" si="1735"/>
        <v>#VALUE!</v>
      </c>
      <c r="AB9318" s="35" t="str">
        <f t="shared" si="1736"/>
        <v>{keyword:}</v>
      </c>
      <c r="AC9318" s="107" t="e">
        <f t="shared" si="1737"/>
        <v>#VALUE!</v>
      </c>
      <c r="AK9318" t="s">
        <v>577</v>
      </c>
    </row>
    <row r="9319" spans="1:37" ht="15" customHeight="1" x14ac:dyDescent="0.25">
      <c r="A9319" s="35">
        <f t="shared" si="1729"/>
        <v>0</v>
      </c>
      <c r="C9319" s="35" t="str">
        <f t="shared" si="1730"/>
        <v/>
      </c>
      <c r="K9319" t="s">
        <v>577</v>
      </c>
      <c r="O9319" s="35" t="str">
        <f t="shared" si="1731"/>
        <v>?utm_source=yandex&amp;utm_medium=cpc&amp;utm_campaign=&amp;utm_content=&amp;utm_term={keyword}&amp;utm_device={device_type}</v>
      </c>
      <c r="P9319" s="35" t="str">
        <f t="shared" si="1728"/>
        <v/>
      </c>
      <c r="T9319" s="8" t="s">
        <v>751</v>
      </c>
      <c r="U9319" s="8" t="str">
        <f t="shared" si="1732"/>
        <v>,</v>
      </c>
      <c r="W9319" s="35" t="str">
        <f t="shared" si="1733"/>
        <v/>
      </c>
      <c r="X9319" s="35" t="s">
        <v>753</v>
      </c>
      <c r="Y9319" s="35" t="s">
        <v>754</v>
      </c>
      <c r="Z9319" s="35" t="str">
        <f t="shared" si="1734"/>
        <v/>
      </c>
      <c r="AA9319" s="35" t="e">
        <f t="shared" si="1735"/>
        <v>#VALUE!</v>
      </c>
      <c r="AB9319" s="35" t="str">
        <f t="shared" si="1736"/>
        <v>{keyword:}</v>
      </c>
      <c r="AC9319" s="107" t="e">
        <f t="shared" si="1737"/>
        <v>#VALUE!</v>
      </c>
      <c r="AK9319" t="s">
        <v>577</v>
      </c>
    </row>
    <row r="9320" spans="1:37" ht="15" x14ac:dyDescent="0.25">
      <c r="A9320" s="35">
        <f t="shared" si="1729"/>
        <v>0</v>
      </c>
      <c r="C9320" s="35" t="str">
        <f t="shared" si="1730"/>
        <v/>
      </c>
      <c r="K9320" t="s">
        <v>577</v>
      </c>
      <c r="O9320" s="35" t="str">
        <f t="shared" si="1731"/>
        <v>?utm_source=yandex&amp;utm_medium=cpc&amp;utm_campaign=&amp;utm_content=&amp;utm_term={keyword}&amp;utm_device={device_type}</v>
      </c>
      <c r="P9320" s="35" t="str">
        <f t="shared" si="1728"/>
        <v/>
      </c>
      <c r="T9320" s="8" t="s">
        <v>751</v>
      </c>
      <c r="U9320" s="8" t="str">
        <f t="shared" si="1732"/>
        <v>,</v>
      </c>
      <c r="W9320" s="35" t="str">
        <f t="shared" si="1733"/>
        <v/>
      </c>
      <c r="X9320" s="35" t="s">
        <v>753</v>
      </c>
      <c r="Y9320" s="35" t="s">
        <v>754</v>
      </c>
      <c r="Z9320" s="35" t="str">
        <f t="shared" si="1734"/>
        <v/>
      </c>
      <c r="AA9320" s="35" t="e">
        <f t="shared" si="1735"/>
        <v>#VALUE!</v>
      </c>
      <c r="AB9320" s="35" t="str">
        <f t="shared" si="1736"/>
        <v>{keyword:}</v>
      </c>
      <c r="AC9320" s="107" t="e">
        <f t="shared" si="1737"/>
        <v>#VALUE!</v>
      </c>
      <c r="AK9320" t="s">
        <v>577</v>
      </c>
    </row>
    <row r="9321" spans="1:37" ht="15" customHeight="1" x14ac:dyDescent="0.25">
      <c r="A9321" s="35">
        <f t="shared" si="1729"/>
        <v>0</v>
      </c>
      <c r="C9321" s="35" t="str">
        <f t="shared" si="1730"/>
        <v/>
      </c>
      <c r="K9321" t="s">
        <v>577</v>
      </c>
      <c r="O9321" s="35" t="str">
        <f t="shared" si="1731"/>
        <v>?utm_source=yandex&amp;utm_medium=cpc&amp;utm_campaign=&amp;utm_content=&amp;utm_term={keyword}&amp;utm_device={device_type}</v>
      </c>
      <c r="P9321" s="35" t="str">
        <f t="shared" si="1728"/>
        <v/>
      </c>
      <c r="T9321" s="8" t="s">
        <v>751</v>
      </c>
      <c r="U9321" s="8" t="str">
        <f t="shared" si="1732"/>
        <v>,</v>
      </c>
      <c r="W9321" s="35" t="str">
        <f t="shared" si="1733"/>
        <v/>
      </c>
      <c r="X9321" s="35" t="s">
        <v>753</v>
      </c>
      <c r="Y9321" s="35" t="s">
        <v>754</v>
      </c>
      <c r="Z9321" s="35" t="str">
        <f t="shared" si="1734"/>
        <v/>
      </c>
      <c r="AA9321" s="35" t="e">
        <f t="shared" si="1735"/>
        <v>#VALUE!</v>
      </c>
      <c r="AB9321" s="35" t="str">
        <f t="shared" si="1736"/>
        <v>{keyword:}</v>
      </c>
      <c r="AC9321" s="107" t="e">
        <f t="shared" si="1737"/>
        <v>#VALUE!</v>
      </c>
      <c r="AK9321" t="s">
        <v>577</v>
      </c>
    </row>
    <row r="9322" spans="1:37" ht="15" x14ac:dyDescent="0.25">
      <c r="A9322" s="35">
        <f t="shared" si="1729"/>
        <v>0</v>
      </c>
      <c r="C9322" s="35" t="str">
        <f t="shared" si="1730"/>
        <v/>
      </c>
      <c r="K9322" t="s">
        <v>577</v>
      </c>
      <c r="O9322" s="35" t="str">
        <f t="shared" si="1731"/>
        <v>?utm_source=yandex&amp;utm_medium=cpc&amp;utm_campaign=&amp;utm_content=&amp;utm_term={keyword}&amp;utm_device={device_type}</v>
      </c>
      <c r="P9322" s="35" t="str">
        <f t="shared" si="1728"/>
        <v/>
      </c>
      <c r="T9322" s="8" t="s">
        <v>751</v>
      </c>
      <c r="U9322" s="8" t="str">
        <f t="shared" si="1732"/>
        <v>,</v>
      </c>
      <c r="W9322" s="35" t="str">
        <f t="shared" si="1733"/>
        <v/>
      </c>
      <c r="X9322" s="35" t="s">
        <v>753</v>
      </c>
      <c r="Y9322" s="35" t="s">
        <v>754</v>
      </c>
      <c r="Z9322" s="35" t="str">
        <f t="shared" si="1734"/>
        <v/>
      </c>
      <c r="AA9322" s="35" t="e">
        <f t="shared" si="1735"/>
        <v>#VALUE!</v>
      </c>
      <c r="AB9322" s="35" t="str">
        <f t="shared" si="1736"/>
        <v>{keyword:}</v>
      </c>
      <c r="AC9322" s="107" t="e">
        <f t="shared" si="1737"/>
        <v>#VALUE!</v>
      </c>
      <c r="AK9322" t="s">
        <v>577</v>
      </c>
    </row>
    <row r="9323" spans="1:37" ht="15" customHeight="1" x14ac:dyDescent="0.25">
      <c r="A9323" s="35">
        <f t="shared" si="1729"/>
        <v>0</v>
      </c>
      <c r="C9323" s="35" t="str">
        <f t="shared" si="1730"/>
        <v/>
      </c>
      <c r="K9323" t="s">
        <v>577</v>
      </c>
      <c r="O9323" s="35" t="str">
        <f t="shared" si="1731"/>
        <v>?utm_source=yandex&amp;utm_medium=cpc&amp;utm_campaign=&amp;utm_content=&amp;utm_term={keyword}&amp;utm_device={device_type}</v>
      </c>
      <c r="P9323" s="35" t="str">
        <f t="shared" si="1728"/>
        <v/>
      </c>
      <c r="T9323" s="8" t="s">
        <v>751</v>
      </c>
      <c r="U9323" s="8" t="str">
        <f t="shared" si="1732"/>
        <v>,</v>
      </c>
      <c r="W9323" s="35" t="str">
        <f t="shared" si="1733"/>
        <v/>
      </c>
      <c r="X9323" s="35" t="s">
        <v>753</v>
      </c>
      <c r="Y9323" s="35" t="s">
        <v>754</v>
      </c>
      <c r="Z9323" s="35" t="str">
        <f t="shared" si="1734"/>
        <v/>
      </c>
      <c r="AA9323" s="35" t="e">
        <f t="shared" si="1735"/>
        <v>#VALUE!</v>
      </c>
      <c r="AB9323" s="35" t="str">
        <f t="shared" si="1736"/>
        <v>{keyword:}</v>
      </c>
      <c r="AC9323" s="107" t="e">
        <f t="shared" si="1737"/>
        <v>#VALUE!</v>
      </c>
      <c r="AK9323" t="s">
        <v>577</v>
      </c>
    </row>
    <row r="9324" spans="1:37" ht="15" x14ac:dyDescent="0.25">
      <c r="A9324" s="35">
        <f t="shared" si="1729"/>
        <v>0</v>
      </c>
      <c r="C9324" s="35" t="str">
        <f t="shared" si="1730"/>
        <v/>
      </c>
      <c r="K9324" t="s">
        <v>577</v>
      </c>
      <c r="O9324" s="35" t="str">
        <f t="shared" si="1731"/>
        <v>?utm_source=yandex&amp;utm_medium=cpc&amp;utm_campaign=&amp;utm_content=&amp;utm_term={keyword}&amp;utm_device={device_type}</v>
      </c>
      <c r="P9324" s="35" t="str">
        <f t="shared" si="1728"/>
        <v/>
      </c>
      <c r="T9324" s="8" t="s">
        <v>751</v>
      </c>
      <c r="U9324" s="8" t="str">
        <f t="shared" si="1732"/>
        <v>,</v>
      </c>
      <c r="W9324" s="35" t="str">
        <f t="shared" si="1733"/>
        <v/>
      </c>
      <c r="X9324" s="35" t="s">
        <v>753</v>
      </c>
      <c r="Y9324" s="35" t="s">
        <v>754</v>
      </c>
      <c r="Z9324" s="35" t="str">
        <f t="shared" si="1734"/>
        <v/>
      </c>
      <c r="AA9324" s="35" t="e">
        <f t="shared" si="1735"/>
        <v>#VALUE!</v>
      </c>
      <c r="AB9324" s="35" t="str">
        <f t="shared" si="1736"/>
        <v>{keyword:}</v>
      </c>
      <c r="AC9324" s="107" t="e">
        <f t="shared" si="1737"/>
        <v>#VALUE!</v>
      </c>
      <c r="AK9324" t="s">
        <v>577</v>
      </c>
    </row>
    <row r="9325" spans="1:37" ht="15" customHeight="1" x14ac:dyDescent="0.25">
      <c r="A9325" s="35">
        <f t="shared" si="1729"/>
        <v>0</v>
      </c>
      <c r="C9325" s="35" t="str">
        <f t="shared" si="1730"/>
        <v/>
      </c>
      <c r="K9325" t="s">
        <v>577</v>
      </c>
      <c r="O9325" s="35" t="str">
        <f t="shared" si="1731"/>
        <v>?utm_source=yandex&amp;utm_medium=cpc&amp;utm_campaign=&amp;utm_content=&amp;utm_term={keyword}&amp;utm_device={device_type}</v>
      </c>
      <c r="P9325" s="35" t="str">
        <f t="shared" si="1728"/>
        <v/>
      </c>
      <c r="T9325" s="8" t="s">
        <v>751</v>
      </c>
      <c r="U9325" s="8" t="str">
        <f t="shared" si="1732"/>
        <v>,</v>
      </c>
      <c r="W9325" s="35" t="str">
        <f t="shared" si="1733"/>
        <v/>
      </c>
      <c r="X9325" s="35" t="s">
        <v>753</v>
      </c>
      <c r="Y9325" s="35" t="s">
        <v>754</v>
      </c>
      <c r="Z9325" s="35" t="str">
        <f t="shared" si="1734"/>
        <v/>
      </c>
      <c r="AA9325" s="35" t="e">
        <f t="shared" si="1735"/>
        <v>#VALUE!</v>
      </c>
      <c r="AB9325" s="35" t="str">
        <f t="shared" si="1736"/>
        <v>{keyword:}</v>
      </c>
      <c r="AC9325" s="107" t="e">
        <f t="shared" si="1737"/>
        <v>#VALUE!</v>
      </c>
      <c r="AK9325" t="s">
        <v>577</v>
      </c>
    </row>
    <row r="9326" spans="1:37" ht="15" x14ac:dyDescent="0.25">
      <c r="A9326" s="35">
        <f t="shared" si="1729"/>
        <v>0</v>
      </c>
      <c r="C9326" s="35" t="str">
        <f t="shared" si="1730"/>
        <v/>
      </c>
      <c r="K9326" t="s">
        <v>577</v>
      </c>
      <c r="O9326" s="35" t="str">
        <f t="shared" si="1731"/>
        <v>?utm_source=yandex&amp;utm_medium=cpc&amp;utm_campaign=&amp;utm_content=&amp;utm_term={keyword}&amp;utm_device={device_type}</v>
      </c>
      <c r="P9326" s="35" t="str">
        <f t="shared" si="1728"/>
        <v/>
      </c>
      <c r="T9326" s="8" t="s">
        <v>751</v>
      </c>
      <c r="U9326" s="8" t="str">
        <f t="shared" si="1732"/>
        <v>,</v>
      </c>
      <c r="W9326" s="35" t="str">
        <f t="shared" si="1733"/>
        <v/>
      </c>
      <c r="X9326" s="35" t="s">
        <v>753</v>
      </c>
      <c r="Y9326" s="35" t="s">
        <v>754</v>
      </c>
      <c r="Z9326" s="35" t="str">
        <f t="shared" si="1734"/>
        <v/>
      </c>
      <c r="AA9326" s="35" t="e">
        <f t="shared" si="1735"/>
        <v>#VALUE!</v>
      </c>
      <c r="AB9326" s="35" t="str">
        <f t="shared" si="1736"/>
        <v>{keyword:}</v>
      </c>
      <c r="AC9326" s="107" t="e">
        <f t="shared" si="1737"/>
        <v>#VALUE!</v>
      </c>
      <c r="AK9326" t="s">
        <v>577</v>
      </c>
    </row>
    <row r="9327" spans="1:37" ht="15" customHeight="1" x14ac:dyDescent="0.25">
      <c r="A9327" s="35">
        <f t="shared" si="1729"/>
        <v>0</v>
      </c>
      <c r="C9327" s="35" t="str">
        <f t="shared" si="1730"/>
        <v/>
      </c>
      <c r="K9327" t="s">
        <v>577</v>
      </c>
      <c r="O9327" s="35" t="str">
        <f t="shared" si="1731"/>
        <v>?utm_source=yandex&amp;utm_medium=cpc&amp;utm_campaign=&amp;utm_content=&amp;utm_term={keyword}&amp;utm_device={device_type}</v>
      </c>
      <c r="P9327" s="35" t="str">
        <f t="shared" si="1728"/>
        <v/>
      </c>
      <c r="T9327" s="8" t="s">
        <v>751</v>
      </c>
      <c r="U9327" s="8" t="str">
        <f t="shared" si="1732"/>
        <v>,</v>
      </c>
      <c r="W9327" s="35" t="str">
        <f t="shared" si="1733"/>
        <v/>
      </c>
      <c r="X9327" s="35" t="s">
        <v>753</v>
      </c>
      <c r="Y9327" s="35" t="s">
        <v>754</v>
      </c>
      <c r="Z9327" s="35" t="str">
        <f t="shared" si="1734"/>
        <v/>
      </c>
      <c r="AA9327" s="35" t="e">
        <f t="shared" si="1735"/>
        <v>#VALUE!</v>
      </c>
      <c r="AB9327" s="35" t="str">
        <f t="shared" si="1736"/>
        <v>{keyword:}</v>
      </c>
      <c r="AC9327" s="107" t="e">
        <f t="shared" si="1737"/>
        <v>#VALUE!</v>
      </c>
      <c r="AK9327" t="s">
        <v>577</v>
      </c>
    </row>
    <row r="9328" spans="1:37" ht="15" x14ac:dyDescent="0.25">
      <c r="A9328" s="35">
        <f t="shared" si="1729"/>
        <v>0</v>
      </c>
      <c r="C9328" s="35" t="str">
        <f t="shared" si="1730"/>
        <v/>
      </c>
      <c r="K9328" t="s">
        <v>577</v>
      </c>
      <c r="O9328" s="35" t="str">
        <f t="shared" si="1731"/>
        <v>?utm_source=yandex&amp;utm_medium=cpc&amp;utm_campaign=&amp;utm_content=&amp;utm_term={keyword}&amp;utm_device={device_type}</v>
      </c>
      <c r="P9328" s="35" t="str">
        <f t="shared" si="1728"/>
        <v/>
      </c>
      <c r="T9328" s="8" t="s">
        <v>751</v>
      </c>
      <c r="U9328" s="8" t="str">
        <f t="shared" si="1732"/>
        <v>,</v>
      </c>
      <c r="W9328" s="35" t="str">
        <f t="shared" si="1733"/>
        <v/>
      </c>
      <c r="X9328" s="35" t="s">
        <v>753</v>
      </c>
      <c r="Y9328" s="35" t="s">
        <v>754</v>
      </c>
      <c r="Z9328" s="35" t="str">
        <f t="shared" si="1734"/>
        <v/>
      </c>
      <c r="AA9328" s="35" t="e">
        <f t="shared" si="1735"/>
        <v>#VALUE!</v>
      </c>
      <c r="AB9328" s="35" t="str">
        <f t="shared" si="1736"/>
        <v>{keyword:}</v>
      </c>
      <c r="AC9328" s="107" t="e">
        <f t="shared" si="1737"/>
        <v>#VALUE!</v>
      </c>
      <c r="AK9328" t="s">
        <v>577</v>
      </c>
    </row>
    <row r="9329" spans="1:37" ht="15" customHeight="1" x14ac:dyDescent="0.25">
      <c r="A9329" s="35">
        <f t="shared" si="1729"/>
        <v>0</v>
      </c>
      <c r="C9329" s="35" t="str">
        <f t="shared" si="1730"/>
        <v/>
      </c>
      <c r="K9329" t="s">
        <v>577</v>
      </c>
      <c r="O9329" s="35" t="str">
        <f t="shared" si="1731"/>
        <v>?utm_source=yandex&amp;utm_medium=cpc&amp;utm_campaign=&amp;utm_content=&amp;utm_term={keyword}&amp;utm_device={device_type}</v>
      </c>
      <c r="P9329" s="35" t="str">
        <f t="shared" si="1728"/>
        <v/>
      </c>
      <c r="T9329" s="8" t="s">
        <v>751</v>
      </c>
      <c r="U9329" s="8" t="str">
        <f t="shared" si="1732"/>
        <v>,</v>
      </c>
      <c r="W9329" s="35" t="str">
        <f t="shared" si="1733"/>
        <v/>
      </c>
      <c r="X9329" s="35" t="s">
        <v>753</v>
      </c>
      <c r="Y9329" s="35" t="s">
        <v>754</v>
      </c>
      <c r="Z9329" s="35" t="str">
        <f t="shared" si="1734"/>
        <v/>
      </c>
      <c r="AA9329" s="35" t="e">
        <f t="shared" si="1735"/>
        <v>#VALUE!</v>
      </c>
      <c r="AB9329" s="35" t="str">
        <f t="shared" si="1736"/>
        <v>{keyword:}</v>
      </c>
      <c r="AC9329" s="107" t="e">
        <f t="shared" si="1737"/>
        <v>#VALUE!</v>
      </c>
      <c r="AK9329" t="s">
        <v>577</v>
      </c>
    </row>
    <row r="9330" spans="1:37" ht="15" x14ac:dyDescent="0.25">
      <c r="A9330" s="35">
        <f t="shared" si="1729"/>
        <v>0</v>
      </c>
      <c r="C9330" s="35" t="str">
        <f t="shared" si="1730"/>
        <v/>
      </c>
      <c r="K9330" t="s">
        <v>577</v>
      </c>
      <c r="O9330" s="35" t="str">
        <f t="shared" si="1731"/>
        <v>?utm_source=yandex&amp;utm_medium=cpc&amp;utm_campaign=&amp;utm_content=&amp;utm_term={keyword}&amp;utm_device={device_type}</v>
      </c>
      <c r="P9330" s="35" t="str">
        <f t="shared" si="1728"/>
        <v/>
      </c>
      <c r="T9330" s="8" t="s">
        <v>751</v>
      </c>
      <c r="U9330" s="8" t="str">
        <f t="shared" si="1732"/>
        <v>,</v>
      </c>
      <c r="W9330" s="35" t="str">
        <f t="shared" si="1733"/>
        <v/>
      </c>
      <c r="X9330" s="35" t="s">
        <v>753</v>
      </c>
      <c r="Y9330" s="35" t="s">
        <v>754</v>
      </c>
      <c r="Z9330" s="35" t="str">
        <f t="shared" si="1734"/>
        <v/>
      </c>
      <c r="AA9330" s="35" t="e">
        <f t="shared" si="1735"/>
        <v>#VALUE!</v>
      </c>
      <c r="AB9330" s="35" t="str">
        <f t="shared" si="1736"/>
        <v>{keyword:}</v>
      </c>
      <c r="AC9330" s="107" t="e">
        <f t="shared" si="1737"/>
        <v>#VALUE!</v>
      </c>
      <c r="AK9330" t="s">
        <v>577</v>
      </c>
    </row>
    <row r="9331" spans="1:37" ht="15" customHeight="1" x14ac:dyDescent="0.25">
      <c r="A9331" s="35">
        <f t="shared" si="1729"/>
        <v>0</v>
      </c>
      <c r="C9331" s="35" t="str">
        <f t="shared" si="1730"/>
        <v/>
      </c>
      <c r="K9331" t="s">
        <v>577</v>
      </c>
      <c r="O9331" s="35" t="str">
        <f t="shared" si="1731"/>
        <v>?utm_source=yandex&amp;utm_medium=cpc&amp;utm_campaign=&amp;utm_content=&amp;utm_term={keyword}&amp;utm_device={device_type}</v>
      </c>
      <c r="P9331" s="35" t="str">
        <f t="shared" si="1728"/>
        <v/>
      </c>
      <c r="T9331" s="8" t="s">
        <v>751</v>
      </c>
      <c r="U9331" s="8" t="str">
        <f t="shared" si="1732"/>
        <v>,</v>
      </c>
      <c r="W9331" s="35" t="str">
        <f t="shared" si="1733"/>
        <v/>
      </c>
      <c r="X9331" s="35" t="s">
        <v>753</v>
      </c>
      <c r="Y9331" s="35" t="s">
        <v>754</v>
      </c>
      <c r="Z9331" s="35" t="str">
        <f t="shared" si="1734"/>
        <v/>
      </c>
      <c r="AA9331" s="35" t="e">
        <f t="shared" si="1735"/>
        <v>#VALUE!</v>
      </c>
      <c r="AB9331" s="35" t="str">
        <f t="shared" si="1736"/>
        <v>{keyword:}</v>
      </c>
      <c r="AC9331" s="107" t="e">
        <f t="shared" si="1737"/>
        <v>#VALUE!</v>
      </c>
      <c r="AK9331" t="s">
        <v>577</v>
      </c>
    </row>
    <row r="9332" spans="1:37" ht="15" x14ac:dyDescent="0.25">
      <c r="A9332" s="35">
        <f t="shared" si="1729"/>
        <v>0</v>
      </c>
      <c r="C9332" s="35" t="str">
        <f t="shared" si="1730"/>
        <v/>
      </c>
      <c r="K9332" t="s">
        <v>577</v>
      </c>
      <c r="O9332" s="35" t="str">
        <f t="shared" si="1731"/>
        <v>?utm_source=yandex&amp;utm_medium=cpc&amp;utm_campaign=&amp;utm_content=&amp;utm_term={keyword}&amp;utm_device={device_type}</v>
      </c>
      <c r="P9332" s="35" t="str">
        <f t="shared" si="1728"/>
        <v/>
      </c>
      <c r="T9332" s="8" t="s">
        <v>751</v>
      </c>
      <c r="U9332" s="8" t="str">
        <f t="shared" si="1732"/>
        <v>,</v>
      </c>
      <c r="W9332" s="35" t="str">
        <f t="shared" si="1733"/>
        <v/>
      </c>
      <c r="X9332" s="35" t="s">
        <v>753</v>
      </c>
      <c r="Y9332" s="35" t="s">
        <v>754</v>
      </c>
      <c r="Z9332" s="35" t="str">
        <f t="shared" si="1734"/>
        <v/>
      </c>
      <c r="AA9332" s="35" t="e">
        <f t="shared" si="1735"/>
        <v>#VALUE!</v>
      </c>
      <c r="AB9332" s="35" t="str">
        <f t="shared" si="1736"/>
        <v>{keyword:}</v>
      </c>
      <c r="AC9332" s="107" t="e">
        <f t="shared" si="1737"/>
        <v>#VALUE!</v>
      </c>
      <c r="AK9332" t="s">
        <v>577</v>
      </c>
    </row>
    <row r="9333" spans="1:37" ht="15" customHeight="1" x14ac:dyDescent="0.25">
      <c r="A9333" s="35">
        <f t="shared" si="1729"/>
        <v>0</v>
      </c>
      <c r="C9333" s="35" t="str">
        <f t="shared" si="1730"/>
        <v/>
      </c>
      <c r="K9333" t="s">
        <v>577</v>
      </c>
      <c r="O9333" s="35" t="str">
        <f t="shared" si="1731"/>
        <v>?utm_source=yandex&amp;utm_medium=cpc&amp;utm_campaign=&amp;utm_content=&amp;utm_term={keyword}&amp;utm_device={device_type}</v>
      </c>
      <c r="P9333" s="35" t="str">
        <f t="shared" si="1728"/>
        <v/>
      </c>
      <c r="T9333" s="8" t="s">
        <v>751</v>
      </c>
      <c r="U9333" s="8" t="str">
        <f t="shared" si="1732"/>
        <v>,</v>
      </c>
      <c r="W9333" s="35" t="str">
        <f t="shared" si="1733"/>
        <v/>
      </c>
      <c r="X9333" s="35" t="s">
        <v>753</v>
      </c>
      <c r="Y9333" s="35" t="s">
        <v>754</v>
      </c>
      <c r="Z9333" s="35" t="str">
        <f t="shared" si="1734"/>
        <v/>
      </c>
      <c r="AA9333" s="35" t="e">
        <f t="shared" si="1735"/>
        <v>#VALUE!</v>
      </c>
      <c r="AB9333" s="35" t="str">
        <f t="shared" si="1736"/>
        <v>{keyword:}</v>
      </c>
      <c r="AC9333" s="107" t="e">
        <f t="shared" si="1737"/>
        <v>#VALUE!</v>
      </c>
      <c r="AK9333" t="s">
        <v>577</v>
      </c>
    </row>
    <row r="9334" spans="1:37" ht="15" x14ac:dyDescent="0.25">
      <c r="A9334" s="35">
        <f t="shared" si="1729"/>
        <v>0</v>
      </c>
      <c r="C9334" s="35" t="str">
        <f t="shared" si="1730"/>
        <v/>
      </c>
      <c r="K9334" t="s">
        <v>577</v>
      </c>
      <c r="O9334" s="35" t="str">
        <f t="shared" si="1731"/>
        <v>?utm_source=yandex&amp;utm_medium=cpc&amp;utm_campaign=&amp;utm_content=&amp;utm_term={keyword}&amp;utm_device={device_type}</v>
      </c>
      <c r="P9334" s="35" t="str">
        <f t="shared" si="1728"/>
        <v/>
      </c>
      <c r="T9334" s="8" t="s">
        <v>751</v>
      </c>
      <c r="U9334" s="8" t="str">
        <f t="shared" si="1732"/>
        <v>,</v>
      </c>
      <c r="W9334" s="35" t="str">
        <f t="shared" si="1733"/>
        <v/>
      </c>
      <c r="X9334" s="35" t="s">
        <v>753</v>
      </c>
      <c r="Y9334" s="35" t="s">
        <v>754</v>
      </c>
      <c r="Z9334" s="35" t="str">
        <f t="shared" si="1734"/>
        <v/>
      </c>
      <c r="AA9334" s="35" t="e">
        <f t="shared" si="1735"/>
        <v>#VALUE!</v>
      </c>
      <c r="AB9334" s="35" t="str">
        <f t="shared" si="1736"/>
        <v>{keyword:}</v>
      </c>
      <c r="AC9334" s="107" t="e">
        <f t="shared" si="1737"/>
        <v>#VALUE!</v>
      </c>
      <c r="AK9334" t="s">
        <v>577</v>
      </c>
    </row>
    <row r="9335" spans="1:37" ht="15" customHeight="1" x14ac:dyDescent="0.25">
      <c r="A9335" s="35">
        <f t="shared" si="1729"/>
        <v>0</v>
      </c>
      <c r="C9335" s="35" t="str">
        <f t="shared" si="1730"/>
        <v/>
      </c>
      <c r="K9335" t="s">
        <v>577</v>
      </c>
      <c r="O9335" s="35" t="str">
        <f t="shared" si="1731"/>
        <v>?utm_source=yandex&amp;utm_medium=cpc&amp;utm_campaign=&amp;utm_content=&amp;utm_term={keyword}&amp;utm_device={device_type}</v>
      </c>
      <c r="P9335" s="35" t="str">
        <f t="shared" si="1728"/>
        <v/>
      </c>
      <c r="T9335" s="8" t="s">
        <v>751</v>
      </c>
      <c r="U9335" s="8" t="str">
        <f t="shared" si="1732"/>
        <v>,</v>
      </c>
      <c r="W9335" s="35" t="str">
        <f t="shared" si="1733"/>
        <v/>
      </c>
      <c r="X9335" s="35" t="s">
        <v>753</v>
      </c>
      <c r="Y9335" s="35" t="s">
        <v>754</v>
      </c>
      <c r="Z9335" s="35" t="str">
        <f t="shared" si="1734"/>
        <v/>
      </c>
      <c r="AA9335" s="35" t="e">
        <f t="shared" si="1735"/>
        <v>#VALUE!</v>
      </c>
      <c r="AB9335" s="35" t="str">
        <f t="shared" si="1736"/>
        <v>{keyword:}</v>
      </c>
      <c r="AC9335" s="107" t="e">
        <f t="shared" si="1737"/>
        <v>#VALUE!</v>
      </c>
      <c r="AK9335" t="s">
        <v>577</v>
      </c>
    </row>
    <row r="9336" spans="1:37" ht="15" x14ac:dyDescent="0.25">
      <c r="A9336" s="35">
        <f t="shared" si="1729"/>
        <v>0</v>
      </c>
      <c r="C9336" s="35" t="str">
        <f t="shared" si="1730"/>
        <v/>
      </c>
      <c r="K9336" t="s">
        <v>577</v>
      </c>
      <c r="O9336" s="35" t="str">
        <f t="shared" si="1731"/>
        <v>?utm_source=yandex&amp;utm_medium=cpc&amp;utm_campaign=&amp;utm_content=&amp;utm_term={keyword}&amp;utm_device={device_type}</v>
      </c>
      <c r="P9336" s="35" t="str">
        <f t="shared" si="1728"/>
        <v/>
      </c>
      <c r="T9336" s="8" t="s">
        <v>751</v>
      </c>
      <c r="U9336" s="8" t="str">
        <f t="shared" si="1732"/>
        <v>,</v>
      </c>
      <c r="W9336" s="35" t="str">
        <f t="shared" si="1733"/>
        <v/>
      </c>
      <c r="X9336" s="35" t="s">
        <v>753</v>
      </c>
      <c r="Y9336" s="35" t="s">
        <v>754</v>
      </c>
      <c r="Z9336" s="35" t="str">
        <f t="shared" si="1734"/>
        <v/>
      </c>
      <c r="AA9336" s="35" t="e">
        <f t="shared" si="1735"/>
        <v>#VALUE!</v>
      </c>
      <c r="AB9336" s="35" t="str">
        <f t="shared" si="1736"/>
        <v>{keyword:}</v>
      </c>
      <c r="AC9336" s="107" t="e">
        <f t="shared" si="1737"/>
        <v>#VALUE!</v>
      </c>
      <c r="AK9336" t="s">
        <v>577</v>
      </c>
    </row>
    <row r="9337" spans="1:37" ht="15" customHeight="1" x14ac:dyDescent="0.25">
      <c r="A9337" s="35">
        <f t="shared" si="1729"/>
        <v>0</v>
      </c>
      <c r="C9337" s="35" t="str">
        <f t="shared" si="1730"/>
        <v/>
      </c>
      <c r="K9337" t="s">
        <v>577</v>
      </c>
      <c r="O9337" s="35" t="str">
        <f t="shared" si="1731"/>
        <v>?utm_source=yandex&amp;utm_medium=cpc&amp;utm_campaign=&amp;utm_content=&amp;utm_term={keyword}&amp;utm_device={device_type}</v>
      </c>
      <c r="P9337" s="35" t="str">
        <f t="shared" si="1728"/>
        <v/>
      </c>
      <c r="T9337" s="8" t="s">
        <v>751</v>
      </c>
      <c r="U9337" s="8" t="str">
        <f t="shared" si="1732"/>
        <v>,</v>
      </c>
      <c r="W9337" s="35" t="str">
        <f t="shared" si="1733"/>
        <v/>
      </c>
      <c r="X9337" s="35" t="s">
        <v>753</v>
      </c>
      <c r="Y9337" s="35" t="s">
        <v>754</v>
      </c>
      <c r="Z9337" s="35" t="str">
        <f t="shared" si="1734"/>
        <v/>
      </c>
      <c r="AA9337" s="35" t="e">
        <f t="shared" si="1735"/>
        <v>#VALUE!</v>
      </c>
      <c r="AB9337" s="35" t="str">
        <f t="shared" si="1736"/>
        <v>{keyword:}</v>
      </c>
      <c r="AC9337" s="107" t="e">
        <f t="shared" si="1737"/>
        <v>#VALUE!</v>
      </c>
      <c r="AK9337" t="s">
        <v>577</v>
      </c>
    </row>
    <row r="9338" spans="1:37" ht="15" x14ac:dyDescent="0.25">
      <c r="A9338" s="35">
        <f t="shared" si="1729"/>
        <v>0</v>
      </c>
      <c r="C9338" s="35" t="str">
        <f t="shared" si="1730"/>
        <v/>
      </c>
      <c r="K9338" t="s">
        <v>577</v>
      </c>
      <c r="O9338" s="35" t="str">
        <f t="shared" si="1731"/>
        <v>?utm_source=yandex&amp;utm_medium=cpc&amp;utm_campaign=&amp;utm_content=&amp;utm_term={keyword}&amp;utm_device={device_type}</v>
      </c>
      <c r="P9338" s="35" t="str">
        <f t="shared" si="1728"/>
        <v/>
      </c>
      <c r="T9338" s="8" t="s">
        <v>751</v>
      </c>
      <c r="U9338" s="8" t="str">
        <f t="shared" si="1732"/>
        <v>,</v>
      </c>
      <c r="W9338" s="35" t="str">
        <f t="shared" si="1733"/>
        <v/>
      </c>
      <c r="X9338" s="35" t="s">
        <v>753</v>
      </c>
      <c r="Y9338" s="35" t="s">
        <v>754</v>
      </c>
      <c r="Z9338" s="35" t="str">
        <f t="shared" si="1734"/>
        <v/>
      </c>
      <c r="AA9338" s="35" t="e">
        <f t="shared" si="1735"/>
        <v>#VALUE!</v>
      </c>
      <c r="AB9338" s="35" t="str">
        <f t="shared" si="1736"/>
        <v>{keyword:}</v>
      </c>
      <c r="AC9338" s="107" t="e">
        <f t="shared" si="1737"/>
        <v>#VALUE!</v>
      </c>
      <c r="AK9338" t="s">
        <v>577</v>
      </c>
    </row>
    <row r="9339" spans="1:37" ht="15" customHeight="1" x14ac:dyDescent="0.25">
      <c r="A9339" s="35">
        <f t="shared" si="1729"/>
        <v>0</v>
      </c>
      <c r="C9339" s="35" t="str">
        <f t="shared" si="1730"/>
        <v/>
      </c>
      <c r="K9339" t="s">
        <v>577</v>
      </c>
      <c r="O9339" s="35" t="str">
        <f t="shared" si="1731"/>
        <v>?utm_source=yandex&amp;utm_medium=cpc&amp;utm_campaign=&amp;utm_content=&amp;utm_term={keyword}&amp;utm_device={device_type}</v>
      </c>
      <c r="P9339" s="35" t="str">
        <f t="shared" si="1728"/>
        <v/>
      </c>
      <c r="T9339" s="8" t="s">
        <v>751</v>
      </c>
      <c r="U9339" s="8" t="str">
        <f t="shared" si="1732"/>
        <v>,</v>
      </c>
      <c r="W9339" s="35" t="str">
        <f t="shared" si="1733"/>
        <v/>
      </c>
      <c r="X9339" s="35" t="s">
        <v>753</v>
      </c>
      <c r="Y9339" s="35" t="s">
        <v>754</v>
      </c>
      <c r="Z9339" s="35" t="str">
        <f t="shared" si="1734"/>
        <v/>
      </c>
      <c r="AA9339" s="35" t="e">
        <f t="shared" si="1735"/>
        <v>#VALUE!</v>
      </c>
      <c r="AB9339" s="35" t="str">
        <f t="shared" si="1736"/>
        <v>{keyword:}</v>
      </c>
      <c r="AC9339" s="107" t="e">
        <f t="shared" si="1737"/>
        <v>#VALUE!</v>
      </c>
      <c r="AK9339" t="s">
        <v>577</v>
      </c>
    </row>
    <row r="9340" spans="1:37" ht="15" x14ac:dyDescent="0.25">
      <c r="A9340" s="35">
        <f t="shared" si="1729"/>
        <v>0</v>
      </c>
      <c r="C9340" s="35" t="str">
        <f t="shared" si="1730"/>
        <v/>
      </c>
      <c r="K9340" t="s">
        <v>577</v>
      </c>
      <c r="O9340" s="35" t="str">
        <f t="shared" si="1731"/>
        <v>?utm_source=yandex&amp;utm_medium=cpc&amp;utm_campaign=&amp;utm_content=&amp;utm_term={keyword}&amp;utm_device={device_type}</v>
      </c>
      <c r="P9340" s="35" t="str">
        <f t="shared" si="1728"/>
        <v/>
      </c>
      <c r="T9340" s="8" t="s">
        <v>751</v>
      </c>
      <c r="U9340" s="8" t="str">
        <f t="shared" si="1732"/>
        <v>,</v>
      </c>
      <c r="W9340" s="35" t="str">
        <f t="shared" si="1733"/>
        <v/>
      </c>
      <c r="X9340" s="35" t="s">
        <v>753</v>
      </c>
      <c r="Y9340" s="35" t="s">
        <v>754</v>
      </c>
      <c r="Z9340" s="35" t="str">
        <f t="shared" si="1734"/>
        <v/>
      </c>
      <c r="AA9340" s="35" t="e">
        <f t="shared" si="1735"/>
        <v>#VALUE!</v>
      </c>
      <c r="AB9340" s="35" t="str">
        <f t="shared" si="1736"/>
        <v>{keyword:}</v>
      </c>
      <c r="AC9340" s="107" t="e">
        <f t="shared" si="1737"/>
        <v>#VALUE!</v>
      </c>
      <c r="AK9340" t="s">
        <v>577</v>
      </c>
    </row>
    <row r="9341" spans="1:37" ht="15" customHeight="1" x14ac:dyDescent="0.25">
      <c r="A9341" s="35">
        <f t="shared" si="1729"/>
        <v>0</v>
      </c>
      <c r="C9341" s="35" t="str">
        <f t="shared" si="1730"/>
        <v/>
      </c>
      <c r="K9341" t="s">
        <v>577</v>
      </c>
      <c r="O9341" s="35" t="str">
        <f t="shared" si="1731"/>
        <v>?utm_source=yandex&amp;utm_medium=cpc&amp;utm_campaign=&amp;utm_content=&amp;utm_term={keyword}&amp;utm_device={device_type}</v>
      </c>
      <c r="P9341" s="35" t="str">
        <f t="shared" si="1728"/>
        <v/>
      </c>
      <c r="T9341" s="8" t="s">
        <v>751</v>
      </c>
      <c r="U9341" s="8" t="str">
        <f t="shared" si="1732"/>
        <v>,</v>
      </c>
      <c r="W9341" s="35" t="str">
        <f t="shared" si="1733"/>
        <v/>
      </c>
      <c r="X9341" s="35" t="s">
        <v>753</v>
      </c>
      <c r="Y9341" s="35" t="s">
        <v>754</v>
      </c>
      <c r="Z9341" s="35" t="str">
        <f t="shared" si="1734"/>
        <v/>
      </c>
      <c r="AA9341" s="35" t="e">
        <f t="shared" si="1735"/>
        <v>#VALUE!</v>
      </c>
      <c r="AB9341" s="35" t="str">
        <f t="shared" si="1736"/>
        <v>{keyword:}</v>
      </c>
      <c r="AC9341" s="107" t="e">
        <f t="shared" si="1737"/>
        <v>#VALUE!</v>
      </c>
      <c r="AK9341" t="s">
        <v>577</v>
      </c>
    </row>
    <row r="9342" spans="1:37" ht="15" x14ac:dyDescent="0.25">
      <c r="A9342" s="35">
        <f t="shared" si="1729"/>
        <v>0</v>
      </c>
      <c r="C9342" s="35" t="str">
        <f t="shared" si="1730"/>
        <v/>
      </c>
      <c r="K9342" t="s">
        <v>577</v>
      </c>
      <c r="O9342" s="35" t="str">
        <f t="shared" si="1731"/>
        <v>?utm_source=yandex&amp;utm_medium=cpc&amp;utm_campaign=&amp;utm_content=&amp;utm_term={keyword}&amp;utm_device={device_type}</v>
      </c>
      <c r="P9342" s="35" t="str">
        <f t="shared" si="1728"/>
        <v/>
      </c>
      <c r="T9342" s="8" t="s">
        <v>751</v>
      </c>
      <c r="U9342" s="8" t="str">
        <f t="shared" si="1732"/>
        <v>,</v>
      </c>
      <c r="W9342" s="35" t="str">
        <f t="shared" si="1733"/>
        <v/>
      </c>
      <c r="X9342" s="35" t="s">
        <v>753</v>
      </c>
      <c r="Y9342" s="35" t="s">
        <v>754</v>
      </c>
      <c r="Z9342" s="35" t="str">
        <f t="shared" si="1734"/>
        <v/>
      </c>
      <c r="AA9342" s="35" t="e">
        <f t="shared" si="1735"/>
        <v>#VALUE!</v>
      </c>
      <c r="AB9342" s="35" t="str">
        <f t="shared" si="1736"/>
        <v>{keyword:}</v>
      </c>
      <c r="AC9342" s="107" t="e">
        <f t="shared" si="1737"/>
        <v>#VALUE!</v>
      </c>
      <c r="AK9342" t="s">
        <v>577</v>
      </c>
    </row>
    <row r="9343" spans="1:37" ht="15" customHeight="1" x14ac:dyDescent="0.25">
      <c r="A9343" s="35">
        <f t="shared" si="1729"/>
        <v>0</v>
      </c>
      <c r="C9343" s="35" t="str">
        <f t="shared" si="1730"/>
        <v/>
      </c>
      <c r="K9343" t="s">
        <v>577</v>
      </c>
      <c r="O9343" s="35" t="str">
        <f t="shared" si="1731"/>
        <v>?utm_source=yandex&amp;utm_medium=cpc&amp;utm_campaign=&amp;utm_content=&amp;utm_term={keyword}&amp;utm_device={device_type}</v>
      </c>
      <c r="P9343" s="35" t="str">
        <f t="shared" si="1728"/>
        <v/>
      </c>
      <c r="T9343" s="8" t="s">
        <v>751</v>
      </c>
      <c r="U9343" s="8" t="str">
        <f t="shared" si="1732"/>
        <v>,</v>
      </c>
      <c r="W9343" s="35" t="str">
        <f t="shared" si="1733"/>
        <v/>
      </c>
      <c r="X9343" s="35" t="s">
        <v>753</v>
      </c>
      <c r="Y9343" s="35" t="s">
        <v>754</v>
      </c>
      <c r="Z9343" s="35" t="str">
        <f t="shared" si="1734"/>
        <v/>
      </c>
      <c r="AA9343" s="35" t="e">
        <f t="shared" si="1735"/>
        <v>#VALUE!</v>
      </c>
      <c r="AB9343" s="35" t="str">
        <f t="shared" si="1736"/>
        <v>{keyword:}</v>
      </c>
      <c r="AC9343" s="107" t="e">
        <f t="shared" si="1737"/>
        <v>#VALUE!</v>
      </c>
      <c r="AK9343" t="s">
        <v>577</v>
      </c>
    </row>
    <row r="9344" spans="1:37" ht="15" x14ac:dyDescent="0.25">
      <c r="A9344" s="35">
        <f t="shared" si="1729"/>
        <v>0</v>
      </c>
      <c r="C9344" s="35" t="str">
        <f t="shared" si="1730"/>
        <v/>
      </c>
      <c r="K9344" t="s">
        <v>577</v>
      </c>
      <c r="O9344" s="35" t="str">
        <f t="shared" si="1731"/>
        <v>?utm_source=yandex&amp;utm_medium=cpc&amp;utm_campaign=&amp;utm_content=&amp;utm_term={keyword}&amp;utm_device={device_type}</v>
      </c>
      <c r="P9344" s="35" t="str">
        <f t="shared" si="1728"/>
        <v/>
      </c>
      <c r="T9344" s="8" t="s">
        <v>751</v>
      </c>
      <c r="U9344" s="8" t="str">
        <f t="shared" si="1732"/>
        <v>,</v>
      </c>
      <c r="W9344" s="35" t="str">
        <f t="shared" si="1733"/>
        <v/>
      </c>
      <c r="X9344" s="35" t="s">
        <v>753</v>
      </c>
      <c r="Y9344" s="35" t="s">
        <v>754</v>
      </c>
      <c r="Z9344" s="35" t="str">
        <f t="shared" si="1734"/>
        <v/>
      </c>
      <c r="AA9344" s="35" t="e">
        <f t="shared" si="1735"/>
        <v>#VALUE!</v>
      </c>
      <c r="AB9344" s="35" t="str">
        <f t="shared" si="1736"/>
        <v>{keyword:}</v>
      </c>
      <c r="AC9344" s="107" t="e">
        <f t="shared" si="1737"/>
        <v>#VALUE!</v>
      </c>
      <c r="AK9344" t="s">
        <v>577</v>
      </c>
    </row>
    <row r="9345" spans="1:37" ht="15" customHeight="1" x14ac:dyDescent="0.25">
      <c r="A9345" s="35">
        <f t="shared" si="1729"/>
        <v>0</v>
      </c>
      <c r="C9345" s="35" t="str">
        <f t="shared" si="1730"/>
        <v/>
      </c>
      <c r="K9345" t="s">
        <v>577</v>
      </c>
      <c r="O9345" s="35" t="str">
        <f t="shared" si="1731"/>
        <v>?utm_source=yandex&amp;utm_medium=cpc&amp;utm_campaign=&amp;utm_content=&amp;utm_term={keyword}&amp;utm_device={device_type}</v>
      </c>
      <c r="P9345" s="35" t="str">
        <f t="shared" si="1728"/>
        <v/>
      </c>
      <c r="T9345" s="8" t="s">
        <v>751</v>
      </c>
      <c r="U9345" s="8" t="str">
        <f t="shared" si="1732"/>
        <v>,</v>
      </c>
      <c r="W9345" s="35" t="str">
        <f t="shared" si="1733"/>
        <v/>
      </c>
      <c r="X9345" s="35" t="s">
        <v>753</v>
      </c>
      <c r="Y9345" s="35" t="s">
        <v>754</v>
      </c>
      <c r="Z9345" s="35" t="str">
        <f t="shared" si="1734"/>
        <v/>
      </c>
      <c r="AA9345" s="35" t="e">
        <f t="shared" si="1735"/>
        <v>#VALUE!</v>
      </c>
      <c r="AB9345" s="35" t="str">
        <f t="shared" si="1736"/>
        <v>{keyword:}</v>
      </c>
      <c r="AC9345" s="107" t="e">
        <f t="shared" si="1737"/>
        <v>#VALUE!</v>
      </c>
      <c r="AK9345" t="s">
        <v>577</v>
      </c>
    </row>
    <row r="9346" spans="1:37" ht="15" x14ac:dyDescent="0.25">
      <c r="A9346" s="35">
        <f t="shared" si="1729"/>
        <v>0</v>
      </c>
      <c r="C9346" s="35" t="str">
        <f t="shared" si="1730"/>
        <v/>
      </c>
      <c r="K9346" t="s">
        <v>577</v>
      </c>
      <c r="O9346" s="35" t="str">
        <f t="shared" si="1731"/>
        <v>?utm_source=yandex&amp;utm_medium=cpc&amp;utm_campaign=&amp;utm_content=&amp;utm_term={keyword}&amp;utm_device={device_type}</v>
      </c>
      <c r="P9346" s="35" t="str">
        <f t="shared" ref="P9346:P9409" si="1738">SUBSTITUTE((SUBSTITUTE(B9346,"""",))," ","-")</f>
        <v/>
      </c>
      <c r="T9346" s="8" t="s">
        <v>751</v>
      </c>
      <c r="U9346" s="8" t="str">
        <f t="shared" si="1732"/>
        <v>,</v>
      </c>
      <c r="W9346" s="35" t="str">
        <f t="shared" si="1733"/>
        <v/>
      </c>
      <c r="X9346" s="35" t="s">
        <v>753</v>
      </c>
      <c r="Y9346" s="35" t="s">
        <v>754</v>
      </c>
      <c r="Z9346" s="35" t="str">
        <f t="shared" si="1734"/>
        <v/>
      </c>
      <c r="AA9346" s="35" t="e">
        <f t="shared" si="1735"/>
        <v>#VALUE!</v>
      </c>
      <c r="AB9346" s="35" t="str">
        <f t="shared" si="1736"/>
        <v>{keyword:}</v>
      </c>
      <c r="AC9346" s="107" t="e">
        <f t="shared" si="1737"/>
        <v>#VALUE!</v>
      </c>
      <c r="AK9346" t="s">
        <v>577</v>
      </c>
    </row>
    <row r="9347" spans="1:37" ht="15" customHeight="1" x14ac:dyDescent="0.25">
      <c r="A9347" s="35">
        <f t="shared" ref="A9347:A9410" si="1739">IF(ISBLANK(B9347),0,LEN(TRIM(B9347))-LEN(SUBSTITUTE(B9347," ",""))+1)</f>
        <v>0</v>
      </c>
      <c r="C9347" s="35" t="str">
        <f t="shared" ref="C9347:C9410" si="1740">SUBSTITUTE(B9347," ","_")</f>
        <v/>
      </c>
      <c r="K9347" t="s">
        <v>577</v>
      </c>
      <c r="O9347" s="35" t="str">
        <f t="shared" ref="O9347:O9410" si="1741">CONCATENATE(M9347,"?utm_source=yandex&amp;utm_medium=cpc&amp;utm_campaign=",SUBSTITUTE(TRIM(N9347)," ","_"),"&amp;utm_content=",SUBSTITUTE(SUBSTITUTE(B9347,"""",)," ","_"),"&amp;utm_term={keyword}","&amp;utm_device={device_type}")</f>
        <v>?utm_source=yandex&amp;utm_medium=cpc&amp;utm_campaign=&amp;utm_content=&amp;utm_term={keyword}&amp;utm_device={device_type}</v>
      </c>
      <c r="P9347" s="35" t="str">
        <f t="shared" si="1738"/>
        <v/>
      </c>
      <c r="T9347" s="8" t="s">
        <v>751</v>
      </c>
      <c r="U9347" s="8" t="str">
        <f t="shared" ref="U9347:U9410" si="1742">CONCATENATE(R9347,T9347,S9347)</f>
        <v>,</v>
      </c>
      <c r="W9347" s="35" t="str">
        <f t="shared" ref="W9347:W9410" si="1743">SUBSTITUTE((SUBSTITUTE(P9347,"""",)),"-"," ")</f>
        <v/>
      </c>
      <c r="X9347" s="35" t="s">
        <v>753</v>
      </c>
      <c r="Y9347" s="35" t="s">
        <v>754</v>
      </c>
      <c r="Z9347" s="35" t="str">
        <f t="shared" ref="Z9347:Z9410" si="1744">IF(ISERR(MID(W9347,1,FIND(" ",W9347,1)-1)),W9347,MID(W9347,1,FIND(" ",W9347,1)-1))</f>
        <v/>
      </c>
      <c r="AA9347" s="35" t="e">
        <f t="shared" ref="AA9347:AA9410" si="1745">MID(W9347,FIND(" ",W9347)+1,100)</f>
        <v>#VALUE!</v>
      </c>
      <c r="AB9347" s="35" t="str">
        <f t="shared" ref="AB9347:AB9410" si="1746">CONCATENATE(X9347,Z9347,Y9347)</f>
        <v>{keyword:}</v>
      </c>
      <c r="AC9347" s="107" t="e">
        <f t="shared" ref="AC9347:AC9410" si="1747">CONCATENATE(X9347,AA9347,Y9347)</f>
        <v>#VALUE!</v>
      </c>
      <c r="AK9347" t="s">
        <v>577</v>
      </c>
    </row>
    <row r="9348" spans="1:37" ht="15" x14ac:dyDescent="0.25">
      <c r="A9348" s="35">
        <f t="shared" si="1739"/>
        <v>0</v>
      </c>
      <c r="C9348" s="35" t="str">
        <f t="shared" si="1740"/>
        <v/>
      </c>
      <c r="K9348" t="s">
        <v>577</v>
      </c>
      <c r="O9348" s="35" t="str">
        <f t="shared" si="1741"/>
        <v>?utm_source=yandex&amp;utm_medium=cpc&amp;utm_campaign=&amp;utm_content=&amp;utm_term={keyword}&amp;utm_device={device_type}</v>
      </c>
      <c r="P9348" s="35" t="str">
        <f t="shared" si="1738"/>
        <v/>
      </c>
      <c r="T9348" s="8" t="s">
        <v>751</v>
      </c>
      <c r="U9348" s="8" t="str">
        <f t="shared" si="1742"/>
        <v>,</v>
      </c>
      <c r="W9348" s="35" t="str">
        <f t="shared" si="1743"/>
        <v/>
      </c>
      <c r="X9348" s="35" t="s">
        <v>753</v>
      </c>
      <c r="Y9348" s="35" t="s">
        <v>754</v>
      </c>
      <c r="Z9348" s="35" t="str">
        <f t="shared" si="1744"/>
        <v/>
      </c>
      <c r="AA9348" s="35" t="e">
        <f t="shared" si="1745"/>
        <v>#VALUE!</v>
      </c>
      <c r="AB9348" s="35" t="str">
        <f t="shared" si="1746"/>
        <v>{keyword:}</v>
      </c>
      <c r="AC9348" s="107" t="e">
        <f t="shared" si="1747"/>
        <v>#VALUE!</v>
      </c>
      <c r="AK9348" t="s">
        <v>577</v>
      </c>
    </row>
    <row r="9349" spans="1:37" ht="15" customHeight="1" x14ac:dyDescent="0.25">
      <c r="A9349" s="35">
        <f t="shared" si="1739"/>
        <v>0</v>
      </c>
      <c r="C9349" s="35" t="str">
        <f t="shared" si="1740"/>
        <v/>
      </c>
      <c r="K9349" t="s">
        <v>577</v>
      </c>
      <c r="O9349" s="35" t="str">
        <f t="shared" si="1741"/>
        <v>?utm_source=yandex&amp;utm_medium=cpc&amp;utm_campaign=&amp;utm_content=&amp;utm_term={keyword}&amp;utm_device={device_type}</v>
      </c>
      <c r="P9349" s="35" t="str">
        <f t="shared" si="1738"/>
        <v/>
      </c>
      <c r="T9349" s="8" t="s">
        <v>751</v>
      </c>
      <c r="U9349" s="8" t="str">
        <f t="shared" si="1742"/>
        <v>,</v>
      </c>
      <c r="W9349" s="35" t="str">
        <f t="shared" si="1743"/>
        <v/>
      </c>
      <c r="X9349" s="35" t="s">
        <v>753</v>
      </c>
      <c r="Y9349" s="35" t="s">
        <v>754</v>
      </c>
      <c r="Z9349" s="35" t="str">
        <f t="shared" si="1744"/>
        <v/>
      </c>
      <c r="AA9349" s="35" t="e">
        <f t="shared" si="1745"/>
        <v>#VALUE!</v>
      </c>
      <c r="AB9349" s="35" t="str">
        <f t="shared" si="1746"/>
        <v>{keyword:}</v>
      </c>
      <c r="AC9349" s="107" t="e">
        <f t="shared" si="1747"/>
        <v>#VALUE!</v>
      </c>
      <c r="AK9349" t="s">
        <v>577</v>
      </c>
    </row>
    <row r="9350" spans="1:37" ht="15" x14ac:dyDescent="0.25">
      <c r="A9350" s="35">
        <f t="shared" si="1739"/>
        <v>0</v>
      </c>
      <c r="C9350" s="35" t="str">
        <f t="shared" si="1740"/>
        <v/>
      </c>
      <c r="K9350" t="s">
        <v>577</v>
      </c>
      <c r="O9350" s="35" t="str">
        <f t="shared" si="1741"/>
        <v>?utm_source=yandex&amp;utm_medium=cpc&amp;utm_campaign=&amp;utm_content=&amp;utm_term={keyword}&amp;utm_device={device_type}</v>
      </c>
      <c r="P9350" s="35" t="str">
        <f t="shared" si="1738"/>
        <v/>
      </c>
      <c r="T9350" s="8" t="s">
        <v>751</v>
      </c>
      <c r="U9350" s="8" t="str">
        <f t="shared" si="1742"/>
        <v>,</v>
      </c>
      <c r="W9350" s="35" t="str">
        <f t="shared" si="1743"/>
        <v/>
      </c>
      <c r="X9350" s="35" t="s">
        <v>753</v>
      </c>
      <c r="Y9350" s="35" t="s">
        <v>754</v>
      </c>
      <c r="Z9350" s="35" t="str">
        <f t="shared" si="1744"/>
        <v/>
      </c>
      <c r="AA9350" s="35" t="e">
        <f t="shared" si="1745"/>
        <v>#VALUE!</v>
      </c>
      <c r="AB9350" s="35" t="str">
        <f t="shared" si="1746"/>
        <v>{keyword:}</v>
      </c>
      <c r="AC9350" s="107" t="e">
        <f t="shared" si="1747"/>
        <v>#VALUE!</v>
      </c>
      <c r="AK9350" t="s">
        <v>577</v>
      </c>
    </row>
    <row r="9351" spans="1:37" ht="15" customHeight="1" x14ac:dyDescent="0.25">
      <c r="A9351" s="35">
        <f t="shared" si="1739"/>
        <v>0</v>
      </c>
      <c r="C9351" s="35" t="str">
        <f t="shared" si="1740"/>
        <v/>
      </c>
      <c r="K9351" t="s">
        <v>577</v>
      </c>
      <c r="O9351" s="35" t="str">
        <f t="shared" si="1741"/>
        <v>?utm_source=yandex&amp;utm_medium=cpc&amp;utm_campaign=&amp;utm_content=&amp;utm_term={keyword}&amp;utm_device={device_type}</v>
      </c>
      <c r="P9351" s="35" t="str">
        <f t="shared" si="1738"/>
        <v/>
      </c>
      <c r="T9351" s="8" t="s">
        <v>751</v>
      </c>
      <c r="U9351" s="8" t="str">
        <f t="shared" si="1742"/>
        <v>,</v>
      </c>
      <c r="W9351" s="35" t="str">
        <f t="shared" si="1743"/>
        <v/>
      </c>
      <c r="X9351" s="35" t="s">
        <v>753</v>
      </c>
      <c r="Y9351" s="35" t="s">
        <v>754</v>
      </c>
      <c r="Z9351" s="35" t="str">
        <f t="shared" si="1744"/>
        <v/>
      </c>
      <c r="AA9351" s="35" t="e">
        <f t="shared" si="1745"/>
        <v>#VALUE!</v>
      </c>
      <c r="AB9351" s="35" t="str">
        <f t="shared" si="1746"/>
        <v>{keyword:}</v>
      </c>
      <c r="AC9351" s="107" t="e">
        <f t="shared" si="1747"/>
        <v>#VALUE!</v>
      </c>
      <c r="AK9351" t="s">
        <v>577</v>
      </c>
    </row>
    <row r="9352" spans="1:37" ht="15" x14ac:dyDescent="0.25">
      <c r="A9352" s="35">
        <f t="shared" si="1739"/>
        <v>0</v>
      </c>
      <c r="C9352" s="35" t="str">
        <f t="shared" si="1740"/>
        <v/>
      </c>
      <c r="K9352" t="s">
        <v>577</v>
      </c>
      <c r="O9352" s="35" t="str">
        <f t="shared" si="1741"/>
        <v>?utm_source=yandex&amp;utm_medium=cpc&amp;utm_campaign=&amp;utm_content=&amp;utm_term={keyword}&amp;utm_device={device_type}</v>
      </c>
      <c r="P9352" s="35" t="str">
        <f t="shared" si="1738"/>
        <v/>
      </c>
      <c r="T9352" s="8" t="s">
        <v>751</v>
      </c>
      <c r="U9352" s="8" t="str">
        <f t="shared" si="1742"/>
        <v>,</v>
      </c>
      <c r="W9352" s="35" t="str">
        <f t="shared" si="1743"/>
        <v/>
      </c>
      <c r="X9352" s="35" t="s">
        <v>753</v>
      </c>
      <c r="Y9352" s="35" t="s">
        <v>754</v>
      </c>
      <c r="Z9352" s="35" t="str">
        <f t="shared" si="1744"/>
        <v/>
      </c>
      <c r="AA9352" s="35" t="e">
        <f t="shared" si="1745"/>
        <v>#VALUE!</v>
      </c>
      <c r="AB9352" s="35" t="str">
        <f t="shared" si="1746"/>
        <v>{keyword:}</v>
      </c>
      <c r="AC9352" s="107" t="e">
        <f t="shared" si="1747"/>
        <v>#VALUE!</v>
      </c>
      <c r="AK9352" t="s">
        <v>577</v>
      </c>
    </row>
    <row r="9353" spans="1:37" ht="15" customHeight="1" x14ac:dyDescent="0.25">
      <c r="A9353" s="35">
        <f t="shared" si="1739"/>
        <v>0</v>
      </c>
      <c r="C9353" s="35" t="str">
        <f t="shared" si="1740"/>
        <v/>
      </c>
      <c r="K9353" t="s">
        <v>577</v>
      </c>
      <c r="O9353" s="35" t="str">
        <f t="shared" si="1741"/>
        <v>?utm_source=yandex&amp;utm_medium=cpc&amp;utm_campaign=&amp;utm_content=&amp;utm_term={keyword}&amp;utm_device={device_type}</v>
      </c>
      <c r="P9353" s="35" t="str">
        <f t="shared" si="1738"/>
        <v/>
      </c>
      <c r="T9353" s="8" t="s">
        <v>751</v>
      </c>
      <c r="U9353" s="8" t="str">
        <f t="shared" si="1742"/>
        <v>,</v>
      </c>
      <c r="W9353" s="35" t="str">
        <f t="shared" si="1743"/>
        <v/>
      </c>
      <c r="X9353" s="35" t="s">
        <v>753</v>
      </c>
      <c r="Y9353" s="35" t="s">
        <v>754</v>
      </c>
      <c r="Z9353" s="35" t="str">
        <f t="shared" si="1744"/>
        <v/>
      </c>
      <c r="AA9353" s="35" t="e">
        <f t="shared" si="1745"/>
        <v>#VALUE!</v>
      </c>
      <c r="AB9353" s="35" t="str">
        <f t="shared" si="1746"/>
        <v>{keyword:}</v>
      </c>
      <c r="AC9353" s="107" t="e">
        <f t="shared" si="1747"/>
        <v>#VALUE!</v>
      </c>
      <c r="AK9353" t="s">
        <v>577</v>
      </c>
    </row>
    <row r="9354" spans="1:37" ht="15" x14ac:dyDescent="0.25">
      <c r="A9354" s="35">
        <f t="shared" si="1739"/>
        <v>0</v>
      </c>
      <c r="C9354" s="35" t="str">
        <f t="shared" si="1740"/>
        <v/>
      </c>
      <c r="K9354" t="s">
        <v>577</v>
      </c>
      <c r="O9354" s="35" t="str">
        <f t="shared" si="1741"/>
        <v>?utm_source=yandex&amp;utm_medium=cpc&amp;utm_campaign=&amp;utm_content=&amp;utm_term={keyword}&amp;utm_device={device_type}</v>
      </c>
      <c r="P9354" s="35" t="str">
        <f t="shared" si="1738"/>
        <v/>
      </c>
      <c r="T9354" s="8" t="s">
        <v>751</v>
      </c>
      <c r="U9354" s="8" t="str">
        <f t="shared" si="1742"/>
        <v>,</v>
      </c>
      <c r="W9354" s="35" t="str">
        <f t="shared" si="1743"/>
        <v/>
      </c>
      <c r="X9354" s="35" t="s">
        <v>753</v>
      </c>
      <c r="Y9354" s="35" t="s">
        <v>754</v>
      </c>
      <c r="Z9354" s="35" t="str">
        <f t="shared" si="1744"/>
        <v/>
      </c>
      <c r="AA9354" s="35" t="e">
        <f t="shared" si="1745"/>
        <v>#VALUE!</v>
      </c>
      <c r="AB9354" s="35" t="str">
        <f t="shared" si="1746"/>
        <v>{keyword:}</v>
      </c>
      <c r="AC9354" s="107" t="e">
        <f t="shared" si="1747"/>
        <v>#VALUE!</v>
      </c>
      <c r="AK9354" t="s">
        <v>577</v>
      </c>
    </row>
    <row r="9355" spans="1:37" ht="15" customHeight="1" x14ac:dyDescent="0.25">
      <c r="A9355" s="35">
        <f t="shared" si="1739"/>
        <v>0</v>
      </c>
      <c r="C9355" s="35" t="str">
        <f t="shared" si="1740"/>
        <v/>
      </c>
      <c r="K9355" t="s">
        <v>577</v>
      </c>
      <c r="O9355" s="35" t="str">
        <f t="shared" si="1741"/>
        <v>?utm_source=yandex&amp;utm_medium=cpc&amp;utm_campaign=&amp;utm_content=&amp;utm_term={keyword}&amp;utm_device={device_type}</v>
      </c>
      <c r="P9355" s="35" t="str">
        <f t="shared" si="1738"/>
        <v/>
      </c>
      <c r="T9355" s="8" t="s">
        <v>751</v>
      </c>
      <c r="U9355" s="8" t="str">
        <f t="shared" si="1742"/>
        <v>,</v>
      </c>
      <c r="W9355" s="35" t="str">
        <f t="shared" si="1743"/>
        <v/>
      </c>
      <c r="X9355" s="35" t="s">
        <v>753</v>
      </c>
      <c r="Y9355" s="35" t="s">
        <v>754</v>
      </c>
      <c r="Z9355" s="35" t="str">
        <f t="shared" si="1744"/>
        <v/>
      </c>
      <c r="AA9355" s="35" t="e">
        <f t="shared" si="1745"/>
        <v>#VALUE!</v>
      </c>
      <c r="AB9355" s="35" t="str">
        <f t="shared" si="1746"/>
        <v>{keyword:}</v>
      </c>
      <c r="AC9355" s="107" t="e">
        <f t="shared" si="1747"/>
        <v>#VALUE!</v>
      </c>
      <c r="AK9355" t="s">
        <v>577</v>
      </c>
    </row>
    <row r="9356" spans="1:37" ht="15" x14ac:dyDescent="0.25">
      <c r="A9356" s="35">
        <f t="shared" si="1739"/>
        <v>0</v>
      </c>
      <c r="C9356" s="35" t="str">
        <f t="shared" si="1740"/>
        <v/>
      </c>
      <c r="K9356" t="s">
        <v>577</v>
      </c>
      <c r="O9356" s="35" t="str">
        <f t="shared" si="1741"/>
        <v>?utm_source=yandex&amp;utm_medium=cpc&amp;utm_campaign=&amp;utm_content=&amp;utm_term={keyword}&amp;utm_device={device_type}</v>
      </c>
      <c r="P9356" s="35" t="str">
        <f t="shared" si="1738"/>
        <v/>
      </c>
      <c r="T9356" s="8" t="s">
        <v>751</v>
      </c>
      <c r="U9356" s="8" t="str">
        <f t="shared" si="1742"/>
        <v>,</v>
      </c>
      <c r="W9356" s="35" t="str">
        <f t="shared" si="1743"/>
        <v/>
      </c>
      <c r="X9356" s="35" t="s">
        <v>753</v>
      </c>
      <c r="Y9356" s="35" t="s">
        <v>754</v>
      </c>
      <c r="Z9356" s="35" t="str">
        <f t="shared" si="1744"/>
        <v/>
      </c>
      <c r="AA9356" s="35" t="e">
        <f t="shared" si="1745"/>
        <v>#VALUE!</v>
      </c>
      <c r="AB9356" s="35" t="str">
        <f t="shared" si="1746"/>
        <v>{keyword:}</v>
      </c>
      <c r="AC9356" s="107" t="e">
        <f t="shared" si="1747"/>
        <v>#VALUE!</v>
      </c>
      <c r="AK9356" t="s">
        <v>577</v>
      </c>
    </row>
    <row r="9357" spans="1:37" ht="15" customHeight="1" x14ac:dyDescent="0.25">
      <c r="A9357" s="35">
        <f t="shared" si="1739"/>
        <v>0</v>
      </c>
      <c r="C9357" s="35" t="str">
        <f t="shared" si="1740"/>
        <v/>
      </c>
      <c r="K9357" t="s">
        <v>577</v>
      </c>
      <c r="O9357" s="35" t="str">
        <f t="shared" si="1741"/>
        <v>?utm_source=yandex&amp;utm_medium=cpc&amp;utm_campaign=&amp;utm_content=&amp;utm_term={keyword}&amp;utm_device={device_type}</v>
      </c>
      <c r="P9357" s="35" t="str">
        <f t="shared" si="1738"/>
        <v/>
      </c>
      <c r="T9357" s="8" t="s">
        <v>751</v>
      </c>
      <c r="U9357" s="8" t="str">
        <f t="shared" si="1742"/>
        <v>,</v>
      </c>
      <c r="W9357" s="35" t="str">
        <f t="shared" si="1743"/>
        <v/>
      </c>
      <c r="X9357" s="35" t="s">
        <v>753</v>
      </c>
      <c r="Y9357" s="35" t="s">
        <v>754</v>
      </c>
      <c r="Z9357" s="35" t="str">
        <f t="shared" si="1744"/>
        <v/>
      </c>
      <c r="AA9357" s="35" t="e">
        <f t="shared" si="1745"/>
        <v>#VALUE!</v>
      </c>
      <c r="AB9357" s="35" t="str">
        <f t="shared" si="1746"/>
        <v>{keyword:}</v>
      </c>
      <c r="AC9357" s="107" t="e">
        <f t="shared" si="1747"/>
        <v>#VALUE!</v>
      </c>
      <c r="AK9357" t="s">
        <v>577</v>
      </c>
    </row>
    <row r="9358" spans="1:37" ht="15" x14ac:dyDescent="0.25">
      <c r="A9358" s="35">
        <f t="shared" si="1739"/>
        <v>0</v>
      </c>
      <c r="C9358" s="35" t="str">
        <f t="shared" si="1740"/>
        <v/>
      </c>
      <c r="K9358" t="s">
        <v>577</v>
      </c>
      <c r="O9358" s="35" t="str">
        <f t="shared" si="1741"/>
        <v>?utm_source=yandex&amp;utm_medium=cpc&amp;utm_campaign=&amp;utm_content=&amp;utm_term={keyword}&amp;utm_device={device_type}</v>
      </c>
      <c r="P9358" s="35" t="str">
        <f t="shared" si="1738"/>
        <v/>
      </c>
      <c r="T9358" s="8" t="s">
        <v>751</v>
      </c>
      <c r="U9358" s="8" t="str">
        <f t="shared" si="1742"/>
        <v>,</v>
      </c>
      <c r="W9358" s="35" t="str">
        <f t="shared" si="1743"/>
        <v/>
      </c>
      <c r="X9358" s="35" t="s">
        <v>753</v>
      </c>
      <c r="Y9358" s="35" t="s">
        <v>754</v>
      </c>
      <c r="Z9358" s="35" t="str">
        <f t="shared" si="1744"/>
        <v/>
      </c>
      <c r="AA9358" s="35" t="e">
        <f t="shared" si="1745"/>
        <v>#VALUE!</v>
      </c>
      <c r="AB9358" s="35" t="str">
        <f t="shared" si="1746"/>
        <v>{keyword:}</v>
      </c>
      <c r="AC9358" s="107" t="e">
        <f t="shared" si="1747"/>
        <v>#VALUE!</v>
      </c>
      <c r="AK9358" t="s">
        <v>577</v>
      </c>
    </row>
    <row r="9359" spans="1:37" ht="15" customHeight="1" x14ac:dyDescent="0.25">
      <c r="A9359" s="35">
        <f t="shared" si="1739"/>
        <v>0</v>
      </c>
      <c r="C9359" s="35" t="str">
        <f t="shared" si="1740"/>
        <v/>
      </c>
      <c r="K9359" t="s">
        <v>577</v>
      </c>
      <c r="O9359" s="35" t="str">
        <f t="shared" si="1741"/>
        <v>?utm_source=yandex&amp;utm_medium=cpc&amp;utm_campaign=&amp;utm_content=&amp;utm_term={keyword}&amp;utm_device={device_type}</v>
      </c>
      <c r="P9359" s="35" t="str">
        <f t="shared" si="1738"/>
        <v/>
      </c>
      <c r="T9359" s="8" t="s">
        <v>751</v>
      </c>
      <c r="U9359" s="8" t="str">
        <f t="shared" si="1742"/>
        <v>,</v>
      </c>
      <c r="W9359" s="35" t="str">
        <f t="shared" si="1743"/>
        <v/>
      </c>
      <c r="X9359" s="35" t="s">
        <v>753</v>
      </c>
      <c r="Y9359" s="35" t="s">
        <v>754</v>
      </c>
      <c r="Z9359" s="35" t="str">
        <f t="shared" si="1744"/>
        <v/>
      </c>
      <c r="AA9359" s="35" t="e">
        <f t="shared" si="1745"/>
        <v>#VALUE!</v>
      </c>
      <c r="AB9359" s="35" t="str">
        <f t="shared" si="1746"/>
        <v>{keyword:}</v>
      </c>
      <c r="AC9359" s="107" t="e">
        <f t="shared" si="1747"/>
        <v>#VALUE!</v>
      </c>
      <c r="AK9359" t="s">
        <v>577</v>
      </c>
    </row>
    <row r="9360" spans="1:37" ht="15" x14ac:dyDescent="0.25">
      <c r="A9360" s="35">
        <f t="shared" si="1739"/>
        <v>0</v>
      </c>
      <c r="C9360" s="35" t="str">
        <f t="shared" si="1740"/>
        <v/>
      </c>
      <c r="K9360" t="s">
        <v>577</v>
      </c>
      <c r="O9360" s="35" t="str">
        <f t="shared" si="1741"/>
        <v>?utm_source=yandex&amp;utm_medium=cpc&amp;utm_campaign=&amp;utm_content=&amp;utm_term={keyword}&amp;utm_device={device_type}</v>
      </c>
      <c r="P9360" s="35" t="str">
        <f t="shared" si="1738"/>
        <v/>
      </c>
      <c r="T9360" s="8" t="s">
        <v>751</v>
      </c>
      <c r="U9360" s="8" t="str">
        <f t="shared" si="1742"/>
        <v>,</v>
      </c>
      <c r="W9360" s="35" t="str">
        <f t="shared" si="1743"/>
        <v/>
      </c>
      <c r="X9360" s="35" t="s">
        <v>753</v>
      </c>
      <c r="Y9360" s="35" t="s">
        <v>754</v>
      </c>
      <c r="Z9360" s="35" t="str">
        <f t="shared" si="1744"/>
        <v/>
      </c>
      <c r="AA9360" s="35" t="e">
        <f t="shared" si="1745"/>
        <v>#VALUE!</v>
      </c>
      <c r="AB9360" s="35" t="str">
        <f t="shared" si="1746"/>
        <v>{keyword:}</v>
      </c>
      <c r="AC9360" s="107" t="e">
        <f t="shared" si="1747"/>
        <v>#VALUE!</v>
      </c>
      <c r="AK9360" t="s">
        <v>577</v>
      </c>
    </row>
    <row r="9361" spans="1:37" ht="15" customHeight="1" x14ac:dyDescent="0.25">
      <c r="A9361" s="35">
        <f t="shared" si="1739"/>
        <v>0</v>
      </c>
      <c r="C9361" s="35" t="str">
        <f t="shared" si="1740"/>
        <v/>
      </c>
      <c r="K9361" t="s">
        <v>577</v>
      </c>
      <c r="O9361" s="35" t="str">
        <f t="shared" si="1741"/>
        <v>?utm_source=yandex&amp;utm_medium=cpc&amp;utm_campaign=&amp;utm_content=&amp;utm_term={keyword}&amp;utm_device={device_type}</v>
      </c>
      <c r="P9361" s="35" t="str">
        <f t="shared" si="1738"/>
        <v/>
      </c>
      <c r="T9361" s="8" t="s">
        <v>751</v>
      </c>
      <c r="U9361" s="8" t="str">
        <f t="shared" si="1742"/>
        <v>,</v>
      </c>
      <c r="W9361" s="35" t="str">
        <f t="shared" si="1743"/>
        <v/>
      </c>
      <c r="X9361" s="35" t="s">
        <v>753</v>
      </c>
      <c r="Y9361" s="35" t="s">
        <v>754</v>
      </c>
      <c r="Z9361" s="35" t="str">
        <f t="shared" si="1744"/>
        <v/>
      </c>
      <c r="AA9361" s="35" t="e">
        <f t="shared" si="1745"/>
        <v>#VALUE!</v>
      </c>
      <c r="AB9361" s="35" t="str">
        <f t="shared" si="1746"/>
        <v>{keyword:}</v>
      </c>
      <c r="AC9361" s="107" t="e">
        <f t="shared" si="1747"/>
        <v>#VALUE!</v>
      </c>
      <c r="AK9361" t="s">
        <v>577</v>
      </c>
    </row>
    <row r="9362" spans="1:37" ht="15" x14ac:dyDescent="0.25">
      <c r="A9362" s="35">
        <f t="shared" si="1739"/>
        <v>0</v>
      </c>
      <c r="C9362" s="35" t="str">
        <f t="shared" si="1740"/>
        <v/>
      </c>
      <c r="K9362" t="s">
        <v>577</v>
      </c>
      <c r="O9362" s="35" t="str">
        <f t="shared" si="1741"/>
        <v>?utm_source=yandex&amp;utm_medium=cpc&amp;utm_campaign=&amp;utm_content=&amp;utm_term={keyword}&amp;utm_device={device_type}</v>
      </c>
      <c r="P9362" s="35" t="str">
        <f t="shared" si="1738"/>
        <v/>
      </c>
      <c r="T9362" s="8" t="s">
        <v>751</v>
      </c>
      <c r="U9362" s="8" t="str">
        <f t="shared" si="1742"/>
        <v>,</v>
      </c>
      <c r="W9362" s="35" t="str">
        <f t="shared" si="1743"/>
        <v/>
      </c>
      <c r="X9362" s="35" t="s">
        <v>753</v>
      </c>
      <c r="Y9362" s="35" t="s">
        <v>754</v>
      </c>
      <c r="Z9362" s="35" t="str">
        <f t="shared" si="1744"/>
        <v/>
      </c>
      <c r="AA9362" s="35" t="e">
        <f t="shared" si="1745"/>
        <v>#VALUE!</v>
      </c>
      <c r="AB9362" s="35" t="str">
        <f t="shared" si="1746"/>
        <v>{keyword:}</v>
      </c>
      <c r="AC9362" s="107" t="e">
        <f t="shared" si="1747"/>
        <v>#VALUE!</v>
      </c>
      <c r="AK9362" t="s">
        <v>577</v>
      </c>
    </row>
    <row r="9363" spans="1:37" ht="15" customHeight="1" x14ac:dyDescent="0.25">
      <c r="A9363" s="35">
        <f t="shared" si="1739"/>
        <v>0</v>
      </c>
      <c r="C9363" s="35" t="str">
        <f t="shared" si="1740"/>
        <v/>
      </c>
      <c r="K9363" t="s">
        <v>577</v>
      </c>
      <c r="O9363" s="35" t="str">
        <f t="shared" si="1741"/>
        <v>?utm_source=yandex&amp;utm_medium=cpc&amp;utm_campaign=&amp;utm_content=&amp;utm_term={keyword}&amp;utm_device={device_type}</v>
      </c>
      <c r="P9363" s="35" t="str">
        <f t="shared" si="1738"/>
        <v/>
      </c>
      <c r="T9363" s="8" t="s">
        <v>751</v>
      </c>
      <c r="U9363" s="8" t="str">
        <f t="shared" si="1742"/>
        <v>,</v>
      </c>
      <c r="W9363" s="35" t="str">
        <f t="shared" si="1743"/>
        <v/>
      </c>
      <c r="X9363" s="35" t="s">
        <v>753</v>
      </c>
      <c r="Y9363" s="35" t="s">
        <v>754</v>
      </c>
      <c r="Z9363" s="35" t="str">
        <f t="shared" si="1744"/>
        <v/>
      </c>
      <c r="AA9363" s="35" t="e">
        <f t="shared" si="1745"/>
        <v>#VALUE!</v>
      </c>
      <c r="AB9363" s="35" t="str">
        <f t="shared" si="1746"/>
        <v>{keyword:}</v>
      </c>
      <c r="AC9363" s="107" t="e">
        <f t="shared" si="1747"/>
        <v>#VALUE!</v>
      </c>
      <c r="AK9363" t="s">
        <v>577</v>
      </c>
    </row>
    <row r="9364" spans="1:37" ht="15" x14ac:dyDescent="0.25">
      <c r="A9364" s="35">
        <f t="shared" si="1739"/>
        <v>0</v>
      </c>
      <c r="C9364" s="35" t="str">
        <f t="shared" si="1740"/>
        <v/>
      </c>
      <c r="K9364" t="s">
        <v>577</v>
      </c>
      <c r="O9364" s="35" t="str">
        <f t="shared" si="1741"/>
        <v>?utm_source=yandex&amp;utm_medium=cpc&amp;utm_campaign=&amp;utm_content=&amp;utm_term={keyword}&amp;utm_device={device_type}</v>
      </c>
      <c r="P9364" s="35" t="str">
        <f t="shared" si="1738"/>
        <v/>
      </c>
      <c r="T9364" s="8" t="s">
        <v>751</v>
      </c>
      <c r="U9364" s="8" t="str">
        <f t="shared" si="1742"/>
        <v>,</v>
      </c>
      <c r="W9364" s="35" t="str">
        <f t="shared" si="1743"/>
        <v/>
      </c>
      <c r="X9364" s="35" t="s">
        <v>753</v>
      </c>
      <c r="Y9364" s="35" t="s">
        <v>754</v>
      </c>
      <c r="Z9364" s="35" t="str">
        <f t="shared" si="1744"/>
        <v/>
      </c>
      <c r="AA9364" s="35" t="e">
        <f t="shared" si="1745"/>
        <v>#VALUE!</v>
      </c>
      <c r="AB9364" s="35" t="str">
        <f t="shared" si="1746"/>
        <v>{keyword:}</v>
      </c>
      <c r="AC9364" s="107" t="e">
        <f t="shared" si="1747"/>
        <v>#VALUE!</v>
      </c>
      <c r="AK9364" t="s">
        <v>577</v>
      </c>
    </row>
    <row r="9365" spans="1:37" ht="15" customHeight="1" x14ac:dyDescent="0.25">
      <c r="A9365" s="35">
        <f t="shared" si="1739"/>
        <v>0</v>
      </c>
      <c r="C9365" s="35" t="str">
        <f t="shared" si="1740"/>
        <v/>
      </c>
      <c r="K9365" t="s">
        <v>577</v>
      </c>
      <c r="O9365" s="35" t="str">
        <f t="shared" si="1741"/>
        <v>?utm_source=yandex&amp;utm_medium=cpc&amp;utm_campaign=&amp;utm_content=&amp;utm_term={keyword}&amp;utm_device={device_type}</v>
      </c>
      <c r="P9365" s="35" t="str">
        <f t="shared" si="1738"/>
        <v/>
      </c>
      <c r="T9365" s="8" t="s">
        <v>751</v>
      </c>
      <c r="U9365" s="8" t="str">
        <f t="shared" si="1742"/>
        <v>,</v>
      </c>
      <c r="W9365" s="35" t="str">
        <f t="shared" si="1743"/>
        <v/>
      </c>
      <c r="X9365" s="35" t="s">
        <v>753</v>
      </c>
      <c r="Y9365" s="35" t="s">
        <v>754</v>
      </c>
      <c r="Z9365" s="35" t="str">
        <f t="shared" si="1744"/>
        <v/>
      </c>
      <c r="AA9365" s="35" t="e">
        <f t="shared" si="1745"/>
        <v>#VALUE!</v>
      </c>
      <c r="AB9365" s="35" t="str">
        <f t="shared" si="1746"/>
        <v>{keyword:}</v>
      </c>
      <c r="AC9365" s="107" t="e">
        <f t="shared" si="1747"/>
        <v>#VALUE!</v>
      </c>
      <c r="AK9365" t="s">
        <v>577</v>
      </c>
    </row>
    <row r="9366" spans="1:37" ht="15" x14ac:dyDescent="0.25">
      <c r="A9366" s="35">
        <f t="shared" si="1739"/>
        <v>0</v>
      </c>
      <c r="C9366" s="35" t="str">
        <f t="shared" si="1740"/>
        <v/>
      </c>
      <c r="K9366" t="s">
        <v>577</v>
      </c>
      <c r="O9366" s="35" t="str">
        <f t="shared" si="1741"/>
        <v>?utm_source=yandex&amp;utm_medium=cpc&amp;utm_campaign=&amp;utm_content=&amp;utm_term={keyword}&amp;utm_device={device_type}</v>
      </c>
      <c r="P9366" s="35" t="str">
        <f t="shared" si="1738"/>
        <v/>
      </c>
      <c r="T9366" s="8" t="s">
        <v>751</v>
      </c>
      <c r="U9366" s="8" t="str">
        <f t="shared" si="1742"/>
        <v>,</v>
      </c>
      <c r="W9366" s="35" t="str">
        <f t="shared" si="1743"/>
        <v/>
      </c>
      <c r="X9366" s="35" t="s">
        <v>753</v>
      </c>
      <c r="Y9366" s="35" t="s">
        <v>754</v>
      </c>
      <c r="Z9366" s="35" t="str">
        <f t="shared" si="1744"/>
        <v/>
      </c>
      <c r="AA9366" s="35" t="e">
        <f t="shared" si="1745"/>
        <v>#VALUE!</v>
      </c>
      <c r="AB9366" s="35" t="str">
        <f t="shared" si="1746"/>
        <v>{keyword:}</v>
      </c>
      <c r="AC9366" s="107" t="e">
        <f t="shared" si="1747"/>
        <v>#VALUE!</v>
      </c>
      <c r="AK9366" t="s">
        <v>577</v>
      </c>
    </row>
    <row r="9367" spans="1:37" ht="15" customHeight="1" x14ac:dyDescent="0.25">
      <c r="A9367" s="35">
        <f t="shared" si="1739"/>
        <v>0</v>
      </c>
      <c r="C9367" s="35" t="str">
        <f t="shared" si="1740"/>
        <v/>
      </c>
      <c r="K9367" t="s">
        <v>577</v>
      </c>
      <c r="O9367" s="35" t="str">
        <f t="shared" si="1741"/>
        <v>?utm_source=yandex&amp;utm_medium=cpc&amp;utm_campaign=&amp;utm_content=&amp;utm_term={keyword}&amp;utm_device={device_type}</v>
      </c>
      <c r="P9367" s="35" t="str">
        <f t="shared" si="1738"/>
        <v/>
      </c>
      <c r="T9367" s="8" t="s">
        <v>751</v>
      </c>
      <c r="U9367" s="8" t="str">
        <f t="shared" si="1742"/>
        <v>,</v>
      </c>
      <c r="W9367" s="35" t="str">
        <f t="shared" si="1743"/>
        <v/>
      </c>
      <c r="X9367" s="35" t="s">
        <v>753</v>
      </c>
      <c r="Y9367" s="35" t="s">
        <v>754</v>
      </c>
      <c r="Z9367" s="35" t="str">
        <f t="shared" si="1744"/>
        <v/>
      </c>
      <c r="AA9367" s="35" t="e">
        <f t="shared" si="1745"/>
        <v>#VALUE!</v>
      </c>
      <c r="AB9367" s="35" t="str">
        <f t="shared" si="1746"/>
        <v>{keyword:}</v>
      </c>
      <c r="AC9367" s="107" t="e">
        <f t="shared" si="1747"/>
        <v>#VALUE!</v>
      </c>
      <c r="AK9367" t="s">
        <v>577</v>
      </c>
    </row>
    <row r="9368" spans="1:37" ht="15" x14ac:dyDescent="0.25">
      <c r="A9368" s="35">
        <f t="shared" si="1739"/>
        <v>0</v>
      </c>
      <c r="C9368" s="35" t="str">
        <f t="shared" si="1740"/>
        <v/>
      </c>
      <c r="K9368" t="s">
        <v>577</v>
      </c>
      <c r="O9368" s="35" t="str">
        <f t="shared" si="1741"/>
        <v>?utm_source=yandex&amp;utm_medium=cpc&amp;utm_campaign=&amp;utm_content=&amp;utm_term={keyword}&amp;utm_device={device_type}</v>
      </c>
      <c r="P9368" s="35" t="str">
        <f t="shared" si="1738"/>
        <v/>
      </c>
      <c r="T9368" s="8" t="s">
        <v>751</v>
      </c>
      <c r="U9368" s="8" t="str">
        <f t="shared" si="1742"/>
        <v>,</v>
      </c>
      <c r="W9368" s="35" t="str">
        <f t="shared" si="1743"/>
        <v/>
      </c>
      <c r="X9368" s="35" t="s">
        <v>753</v>
      </c>
      <c r="Y9368" s="35" t="s">
        <v>754</v>
      </c>
      <c r="Z9368" s="35" t="str">
        <f t="shared" si="1744"/>
        <v/>
      </c>
      <c r="AA9368" s="35" t="e">
        <f t="shared" si="1745"/>
        <v>#VALUE!</v>
      </c>
      <c r="AB9368" s="35" t="str">
        <f t="shared" si="1746"/>
        <v>{keyword:}</v>
      </c>
      <c r="AC9368" s="107" t="e">
        <f t="shared" si="1747"/>
        <v>#VALUE!</v>
      </c>
      <c r="AK9368" t="s">
        <v>577</v>
      </c>
    </row>
    <row r="9369" spans="1:37" ht="15" customHeight="1" x14ac:dyDescent="0.25">
      <c r="A9369" s="35">
        <f t="shared" si="1739"/>
        <v>0</v>
      </c>
      <c r="C9369" s="35" t="str">
        <f t="shared" si="1740"/>
        <v/>
      </c>
      <c r="K9369" t="s">
        <v>577</v>
      </c>
      <c r="O9369" s="35" t="str">
        <f t="shared" si="1741"/>
        <v>?utm_source=yandex&amp;utm_medium=cpc&amp;utm_campaign=&amp;utm_content=&amp;utm_term={keyword}&amp;utm_device={device_type}</v>
      </c>
      <c r="P9369" s="35" t="str">
        <f t="shared" si="1738"/>
        <v/>
      </c>
      <c r="T9369" s="8" t="s">
        <v>751</v>
      </c>
      <c r="U9369" s="8" t="str">
        <f t="shared" si="1742"/>
        <v>,</v>
      </c>
      <c r="W9369" s="35" t="str">
        <f t="shared" si="1743"/>
        <v/>
      </c>
      <c r="X9369" s="35" t="s">
        <v>753</v>
      </c>
      <c r="Y9369" s="35" t="s">
        <v>754</v>
      </c>
      <c r="Z9369" s="35" t="str">
        <f t="shared" si="1744"/>
        <v/>
      </c>
      <c r="AA9369" s="35" t="e">
        <f t="shared" si="1745"/>
        <v>#VALUE!</v>
      </c>
      <c r="AB9369" s="35" t="str">
        <f t="shared" si="1746"/>
        <v>{keyword:}</v>
      </c>
      <c r="AC9369" s="107" t="e">
        <f t="shared" si="1747"/>
        <v>#VALUE!</v>
      </c>
      <c r="AK9369" t="s">
        <v>577</v>
      </c>
    </row>
    <row r="9370" spans="1:37" ht="15" x14ac:dyDescent="0.25">
      <c r="A9370" s="35">
        <f t="shared" si="1739"/>
        <v>0</v>
      </c>
      <c r="C9370" s="35" t="str">
        <f t="shared" si="1740"/>
        <v/>
      </c>
      <c r="K9370" t="s">
        <v>577</v>
      </c>
      <c r="O9370" s="35" t="str">
        <f t="shared" si="1741"/>
        <v>?utm_source=yandex&amp;utm_medium=cpc&amp;utm_campaign=&amp;utm_content=&amp;utm_term={keyword}&amp;utm_device={device_type}</v>
      </c>
      <c r="P9370" s="35" t="str">
        <f t="shared" si="1738"/>
        <v/>
      </c>
      <c r="T9370" s="8" t="s">
        <v>751</v>
      </c>
      <c r="U9370" s="8" t="str">
        <f t="shared" si="1742"/>
        <v>,</v>
      </c>
      <c r="W9370" s="35" t="str">
        <f t="shared" si="1743"/>
        <v/>
      </c>
      <c r="X9370" s="35" t="s">
        <v>753</v>
      </c>
      <c r="Y9370" s="35" t="s">
        <v>754</v>
      </c>
      <c r="Z9370" s="35" t="str">
        <f t="shared" si="1744"/>
        <v/>
      </c>
      <c r="AA9370" s="35" t="e">
        <f t="shared" si="1745"/>
        <v>#VALUE!</v>
      </c>
      <c r="AB9370" s="35" t="str">
        <f t="shared" si="1746"/>
        <v>{keyword:}</v>
      </c>
      <c r="AC9370" s="107" t="e">
        <f t="shared" si="1747"/>
        <v>#VALUE!</v>
      </c>
      <c r="AK9370" t="s">
        <v>577</v>
      </c>
    </row>
    <row r="9371" spans="1:37" ht="15" customHeight="1" x14ac:dyDescent="0.25">
      <c r="A9371" s="35">
        <f t="shared" si="1739"/>
        <v>0</v>
      </c>
      <c r="C9371" s="35" t="str">
        <f t="shared" si="1740"/>
        <v/>
      </c>
      <c r="K9371" t="s">
        <v>577</v>
      </c>
      <c r="O9371" s="35" t="str">
        <f t="shared" si="1741"/>
        <v>?utm_source=yandex&amp;utm_medium=cpc&amp;utm_campaign=&amp;utm_content=&amp;utm_term={keyword}&amp;utm_device={device_type}</v>
      </c>
      <c r="P9371" s="35" t="str">
        <f t="shared" si="1738"/>
        <v/>
      </c>
      <c r="T9371" s="8" t="s">
        <v>751</v>
      </c>
      <c r="U9371" s="8" t="str">
        <f t="shared" si="1742"/>
        <v>,</v>
      </c>
      <c r="W9371" s="35" t="str">
        <f t="shared" si="1743"/>
        <v/>
      </c>
      <c r="X9371" s="35" t="s">
        <v>753</v>
      </c>
      <c r="Y9371" s="35" t="s">
        <v>754</v>
      </c>
      <c r="Z9371" s="35" t="str">
        <f t="shared" si="1744"/>
        <v/>
      </c>
      <c r="AA9371" s="35" t="e">
        <f t="shared" si="1745"/>
        <v>#VALUE!</v>
      </c>
      <c r="AB9371" s="35" t="str">
        <f t="shared" si="1746"/>
        <v>{keyword:}</v>
      </c>
      <c r="AC9371" s="107" t="e">
        <f t="shared" si="1747"/>
        <v>#VALUE!</v>
      </c>
      <c r="AK9371" t="s">
        <v>577</v>
      </c>
    </row>
    <row r="9372" spans="1:37" ht="15" x14ac:dyDescent="0.25">
      <c r="A9372" s="35">
        <f t="shared" si="1739"/>
        <v>0</v>
      </c>
      <c r="C9372" s="35" t="str">
        <f t="shared" si="1740"/>
        <v/>
      </c>
      <c r="K9372" t="s">
        <v>577</v>
      </c>
      <c r="O9372" s="35" t="str">
        <f t="shared" si="1741"/>
        <v>?utm_source=yandex&amp;utm_medium=cpc&amp;utm_campaign=&amp;utm_content=&amp;utm_term={keyword}&amp;utm_device={device_type}</v>
      </c>
      <c r="P9372" s="35" t="str">
        <f t="shared" si="1738"/>
        <v/>
      </c>
      <c r="T9372" s="8" t="s">
        <v>751</v>
      </c>
      <c r="U9372" s="8" t="str">
        <f t="shared" si="1742"/>
        <v>,</v>
      </c>
      <c r="W9372" s="35" t="str">
        <f t="shared" si="1743"/>
        <v/>
      </c>
      <c r="X9372" s="35" t="s">
        <v>753</v>
      </c>
      <c r="Y9372" s="35" t="s">
        <v>754</v>
      </c>
      <c r="Z9372" s="35" t="str">
        <f t="shared" si="1744"/>
        <v/>
      </c>
      <c r="AA9372" s="35" t="e">
        <f t="shared" si="1745"/>
        <v>#VALUE!</v>
      </c>
      <c r="AB9372" s="35" t="str">
        <f t="shared" si="1746"/>
        <v>{keyword:}</v>
      </c>
      <c r="AC9372" s="107" t="e">
        <f t="shared" si="1747"/>
        <v>#VALUE!</v>
      </c>
      <c r="AK9372" t="s">
        <v>577</v>
      </c>
    </row>
    <row r="9373" spans="1:37" ht="15" customHeight="1" x14ac:dyDescent="0.25">
      <c r="A9373" s="35">
        <f t="shared" si="1739"/>
        <v>0</v>
      </c>
      <c r="C9373" s="35" t="str">
        <f t="shared" si="1740"/>
        <v/>
      </c>
      <c r="K9373" t="s">
        <v>577</v>
      </c>
      <c r="O9373" s="35" t="str">
        <f t="shared" si="1741"/>
        <v>?utm_source=yandex&amp;utm_medium=cpc&amp;utm_campaign=&amp;utm_content=&amp;utm_term={keyword}&amp;utm_device={device_type}</v>
      </c>
      <c r="P9373" s="35" t="str">
        <f t="shared" si="1738"/>
        <v/>
      </c>
      <c r="T9373" s="8" t="s">
        <v>751</v>
      </c>
      <c r="U9373" s="8" t="str">
        <f t="shared" si="1742"/>
        <v>,</v>
      </c>
      <c r="W9373" s="35" t="str">
        <f t="shared" si="1743"/>
        <v/>
      </c>
      <c r="X9373" s="35" t="s">
        <v>753</v>
      </c>
      <c r="Y9373" s="35" t="s">
        <v>754</v>
      </c>
      <c r="Z9373" s="35" t="str">
        <f t="shared" si="1744"/>
        <v/>
      </c>
      <c r="AA9373" s="35" t="e">
        <f t="shared" si="1745"/>
        <v>#VALUE!</v>
      </c>
      <c r="AB9373" s="35" t="str">
        <f t="shared" si="1746"/>
        <v>{keyword:}</v>
      </c>
      <c r="AC9373" s="107" t="e">
        <f t="shared" si="1747"/>
        <v>#VALUE!</v>
      </c>
      <c r="AK9373" t="s">
        <v>577</v>
      </c>
    </row>
    <row r="9374" spans="1:37" ht="15" x14ac:dyDescent="0.25">
      <c r="A9374" s="35">
        <f t="shared" si="1739"/>
        <v>0</v>
      </c>
      <c r="C9374" s="35" t="str">
        <f t="shared" si="1740"/>
        <v/>
      </c>
      <c r="K9374" t="s">
        <v>577</v>
      </c>
      <c r="O9374" s="35" t="str">
        <f t="shared" si="1741"/>
        <v>?utm_source=yandex&amp;utm_medium=cpc&amp;utm_campaign=&amp;utm_content=&amp;utm_term={keyword}&amp;utm_device={device_type}</v>
      </c>
      <c r="P9374" s="35" t="str">
        <f t="shared" si="1738"/>
        <v/>
      </c>
      <c r="T9374" s="8" t="s">
        <v>751</v>
      </c>
      <c r="U9374" s="8" t="str">
        <f t="shared" si="1742"/>
        <v>,</v>
      </c>
      <c r="W9374" s="35" t="str">
        <f t="shared" si="1743"/>
        <v/>
      </c>
      <c r="X9374" s="35" t="s">
        <v>753</v>
      </c>
      <c r="Y9374" s="35" t="s">
        <v>754</v>
      </c>
      <c r="Z9374" s="35" t="str">
        <f t="shared" si="1744"/>
        <v/>
      </c>
      <c r="AA9374" s="35" t="e">
        <f t="shared" si="1745"/>
        <v>#VALUE!</v>
      </c>
      <c r="AB9374" s="35" t="str">
        <f t="shared" si="1746"/>
        <v>{keyword:}</v>
      </c>
      <c r="AC9374" s="107" t="e">
        <f t="shared" si="1747"/>
        <v>#VALUE!</v>
      </c>
      <c r="AK9374" t="s">
        <v>577</v>
      </c>
    </row>
    <row r="9375" spans="1:37" ht="15" customHeight="1" x14ac:dyDescent="0.25">
      <c r="A9375" s="35">
        <f t="shared" si="1739"/>
        <v>0</v>
      </c>
      <c r="C9375" s="35" t="str">
        <f t="shared" si="1740"/>
        <v/>
      </c>
      <c r="K9375" t="s">
        <v>577</v>
      </c>
      <c r="O9375" s="35" t="str">
        <f t="shared" si="1741"/>
        <v>?utm_source=yandex&amp;utm_medium=cpc&amp;utm_campaign=&amp;utm_content=&amp;utm_term={keyword}&amp;utm_device={device_type}</v>
      </c>
      <c r="P9375" s="35" t="str">
        <f t="shared" si="1738"/>
        <v/>
      </c>
      <c r="T9375" s="8" t="s">
        <v>751</v>
      </c>
      <c r="U9375" s="8" t="str">
        <f t="shared" si="1742"/>
        <v>,</v>
      </c>
      <c r="W9375" s="35" t="str">
        <f t="shared" si="1743"/>
        <v/>
      </c>
      <c r="X9375" s="35" t="s">
        <v>753</v>
      </c>
      <c r="Y9375" s="35" t="s">
        <v>754</v>
      </c>
      <c r="Z9375" s="35" t="str">
        <f t="shared" si="1744"/>
        <v/>
      </c>
      <c r="AA9375" s="35" t="e">
        <f t="shared" si="1745"/>
        <v>#VALUE!</v>
      </c>
      <c r="AB9375" s="35" t="str">
        <f t="shared" si="1746"/>
        <v>{keyword:}</v>
      </c>
      <c r="AC9375" s="107" t="e">
        <f t="shared" si="1747"/>
        <v>#VALUE!</v>
      </c>
      <c r="AK9375" t="s">
        <v>577</v>
      </c>
    </row>
    <row r="9376" spans="1:37" ht="15" x14ac:dyDescent="0.25">
      <c r="A9376" s="35">
        <f t="shared" si="1739"/>
        <v>0</v>
      </c>
      <c r="C9376" s="35" t="str">
        <f t="shared" si="1740"/>
        <v/>
      </c>
      <c r="K9376" t="s">
        <v>577</v>
      </c>
      <c r="O9376" s="35" t="str">
        <f t="shared" si="1741"/>
        <v>?utm_source=yandex&amp;utm_medium=cpc&amp;utm_campaign=&amp;utm_content=&amp;utm_term={keyword}&amp;utm_device={device_type}</v>
      </c>
      <c r="P9376" s="35" t="str">
        <f t="shared" si="1738"/>
        <v/>
      </c>
      <c r="T9376" s="8" t="s">
        <v>751</v>
      </c>
      <c r="U9376" s="8" t="str">
        <f t="shared" si="1742"/>
        <v>,</v>
      </c>
      <c r="W9376" s="35" t="str">
        <f t="shared" si="1743"/>
        <v/>
      </c>
      <c r="X9376" s="35" t="s">
        <v>753</v>
      </c>
      <c r="Y9376" s="35" t="s">
        <v>754</v>
      </c>
      <c r="Z9376" s="35" t="str">
        <f t="shared" si="1744"/>
        <v/>
      </c>
      <c r="AA9376" s="35" t="e">
        <f t="shared" si="1745"/>
        <v>#VALUE!</v>
      </c>
      <c r="AB9376" s="35" t="str">
        <f t="shared" si="1746"/>
        <v>{keyword:}</v>
      </c>
      <c r="AC9376" s="107" t="e">
        <f t="shared" si="1747"/>
        <v>#VALUE!</v>
      </c>
      <c r="AK9376" t="s">
        <v>577</v>
      </c>
    </row>
    <row r="9377" spans="1:37" ht="15" customHeight="1" x14ac:dyDescent="0.25">
      <c r="A9377" s="35">
        <f t="shared" si="1739"/>
        <v>0</v>
      </c>
      <c r="C9377" s="35" t="str">
        <f t="shared" si="1740"/>
        <v/>
      </c>
      <c r="K9377" t="s">
        <v>577</v>
      </c>
      <c r="O9377" s="35" t="str">
        <f t="shared" si="1741"/>
        <v>?utm_source=yandex&amp;utm_medium=cpc&amp;utm_campaign=&amp;utm_content=&amp;utm_term={keyword}&amp;utm_device={device_type}</v>
      </c>
      <c r="P9377" s="35" t="str">
        <f t="shared" si="1738"/>
        <v/>
      </c>
      <c r="T9377" s="8" t="s">
        <v>751</v>
      </c>
      <c r="U9377" s="8" t="str">
        <f t="shared" si="1742"/>
        <v>,</v>
      </c>
      <c r="W9377" s="35" t="str">
        <f t="shared" si="1743"/>
        <v/>
      </c>
      <c r="X9377" s="35" t="s">
        <v>753</v>
      </c>
      <c r="Y9377" s="35" t="s">
        <v>754</v>
      </c>
      <c r="Z9377" s="35" t="str">
        <f t="shared" si="1744"/>
        <v/>
      </c>
      <c r="AA9377" s="35" t="e">
        <f t="shared" si="1745"/>
        <v>#VALUE!</v>
      </c>
      <c r="AB9377" s="35" t="str">
        <f t="shared" si="1746"/>
        <v>{keyword:}</v>
      </c>
      <c r="AC9377" s="107" t="e">
        <f t="shared" si="1747"/>
        <v>#VALUE!</v>
      </c>
      <c r="AK9377" t="s">
        <v>577</v>
      </c>
    </row>
    <row r="9378" spans="1:37" ht="15" x14ac:dyDescent="0.25">
      <c r="A9378" s="35">
        <f t="shared" si="1739"/>
        <v>0</v>
      </c>
      <c r="C9378" s="35" t="str">
        <f t="shared" si="1740"/>
        <v/>
      </c>
      <c r="K9378" t="s">
        <v>577</v>
      </c>
      <c r="O9378" s="35" t="str">
        <f t="shared" si="1741"/>
        <v>?utm_source=yandex&amp;utm_medium=cpc&amp;utm_campaign=&amp;utm_content=&amp;utm_term={keyword}&amp;utm_device={device_type}</v>
      </c>
      <c r="P9378" s="35" t="str">
        <f t="shared" si="1738"/>
        <v/>
      </c>
      <c r="T9378" s="8" t="s">
        <v>751</v>
      </c>
      <c r="U9378" s="8" t="str">
        <f t="shared" si="1742"/>
        <v>,</v>
      </c>
      <c r="W9378" s="35" t="str">
        <f t="shared" si="1743"/>
        <v/>
      </c>
      <c r="X9378" s="35" t="s">
        <v>753</v>
      </c>
      <c r="Y9378" s="35" t="s">
        <v>754</v>
      </c>
      <c r="Z9378" s="35" t="str">
        <f t="shared" si="1744"/>
        <v/>
      </c>
      <c r="AA9378" s="35" t="e">
        <f t="shared" si="1745"/>
        <v>#VALUE!</v>
      </c>
      <c r="AB9378" s="35" t="str">
        <f t="shared" si="1746"/>
        <v>{keyword:}</v>
      </c>
      <c r="AC9378" s="107" t="e">
        <f t="shared" si="1747"/>
        <v>#VALUE!</v>
      </c>
      <c r="AK9378" t="s">
        <v>577</v>
      </c>
    </row>
    <row r="9379" spans="1:37" ht="15" customHeight="1" x14ac:dyDescent="0.25">
      <c r="A9379" s="35">
        <f t="shared" si="1739"/>
        <v>0</v>
      </c>
      <c r="C9379" s="35" t="str">
        <f t="shared" si="1740"/>
        <v/>
      </c>
      <c r="K9379" t="s">
        <v>577</v>
      </c>
      <c r="O9379" s="35" t="str">
        <f t="shared" si="1741"/>
        <v>?utm_source=yandex&amp;utm_medium=cpc&amp;utm_campaign=&amp;utm_content=&amp;utm_term={keyword}&amp;utm_device={device_type}</v>
      </c>
      <c r="P9379" s="35" t="str">
        <f t="shared" si="1738"/>
        <v/>
      </c>
      <c r="T9379" s="8" t="s">
        <v>751</v>
      </c>
      <c r="U9379" s="8" t="str">
        <f t="shared" si="1742"/>
        <v>,</v>
      </c>
      <c r="W9379" s="35" t="str">
        <f t="shared" si="1743"/>
        <v/>
      </c>
      <c r="X9379" s="35" t="s">
        <v>753</v>
      </c>
      <c r="Y9379" s="35" t="s">
        <v>754</v>
      </c>
      <c r="Z9379" s="35" t="str">
        <f t="shared" si="1744"/>
        <v/>
      </c>
      <c r="AA9379" s="35" t="e">
        <f t="shared" si="1745"/>
        <v>#VALUE!</v>
      </c>
      <c r="AB9379" s="35" t="str">
        <f t="shared" si="1746"/>
        <v>{keyword:}</v>
      </c>
      <c r="AC9379" s="107" t="e">
        <f t="shared" si="1747"/>
        <v>#VALUE!</v>
      </c>
      <c r="AK9379" t="s">
        <v>577</v>
      </c>
    </row>
    <row r="9380" spans="1:37" ht="15" x14ac:dyDescent="0.25">
      <c r="A9380" s="35">
        <f t="shared" si="1739"/>
        <v>0</v>
      </c>
      <c r="C9380" s="35" t="str">
        <f t="shared" si="1740"/>
        <v/>
      </c>
      <c r="K9380" t="s">
        <v>577</v>
      </c>
      <c r="O9380" s="35" t="str">
        <f t="shared" si="1741"/>
        <v>?utm_source=yandex&amp;utm_medium=cpc&amp;utm_campaign=&amp;utm_content=&amp;utm_term={keyword}&amp;utm_device={device_type}</v>
      </c>
      <c r="P9380" s="35" t="str">
        <f t="shared" si="1738"/>
        <v/>
      </c>
      <c r="T9380" s="8" t="s">
        <v>751</v>
      </c>
      <c r="U9380" s="8" t="str">
        <f t="shared" si="1742"/>
        <v>,</v>
      </c>
      <c r="W9380" s="35" t="str">
        <f t="shared" si="1743"/>
        <v/>
      </c>
      <c r="X9380" s="35" t="s">
        <v>753</v>
      </c>
      <c r="Y9380" s="35" t="s">
        <v>754</v>
      </c>
      <c r="Z9380" s="35" t="str">
        <f t="shared" si="1744"/>
        <v/>
      </c>
      <c r="AA9380" s="35" t="e">
        <f t="shared" si="1745"/>
        <v>#VALUE!</v>
      </c>
      <c r="AB9380" s="35" t="str">
        <f t="shared" si="1746"/>
        <v>{keyword:}</v>
      </c>
      <c r="AC9380" s="107" t="e">
        <f t="shared" si="1747"/>
        <v>#VALUE!</v>
      </c>
      <c r="AK9380" t="s">
        <v>577</v>
      </c>
    </row>
    <row r="9381" spans="1:37" ht="15" customHeight="1" x14ac:dyDescent="0.25">
      <c r="A9381" s="35">
        <f t="shared" si="1739"/>
        <v>0</v>
      </c>
      <c r="C9381" s="35" t="str">
        <f t="shared" si="1740"/>
        <v/>
      </c>
      <c r="K9381" t="s">
        <v>577</v>
      </c>
      <c r="O9381" s="35" t="str">
        <f t="shared" si="1741"/>
        <v>?utm_source=yandex&amp;utm_medium=cpc&amp;utm_campaign=&amp;utm_content=&amp;utm_term={keyword}&amp;utm_device={device_type}</v>
      </c>
      <c r="P9381" s="35" t="str">
        <f t="shared" si="1738"/>
        <v/>
      </c>
      <c r="T9381" s="8" t="s">
        <v>751</v>
      </c>
      <c r="U9381" s="8" t="str">
        <f t="shared" si="1742"/>
        <v>,</v>
      </c>
      <c r="W9381" s="35" t="str">
        <f t="shared" si="1743"/>
        <v/>
      </c>
      <c r="X9381" s="35" t="s">
        <v>753</v>
      </c>
      <c r="Y9381" s="35" t="s">
        <v>754</v>
      </c>
      <c r="Z9381" s="35" t="str">
        <f t="shared" si="1744"/>
        <v/>
      </c>
      <c r="AA9381" s="35" t="e">
        <f t="shared" si="1745"/>
        <v>#VALUE!</v>
      </c>
      <c r="AB9381" s="35" t="str">
        <f t="shared" si="1746"/>
        <v>{keyword:}</v>
      </c>
      <c r="AC9381" s="107" t="e">
        <f t="shared" si="1747"/>
        <v>#VALUE!</v>
      </c>
      <c r="AK9381" t="s">
        <v>577</v>
      </c>
    </row>
    <row r="9382" spans="1:37" ht="15" x14ac:dyDescent="0.25">
      <c r="A9382" s="35">
        <f t="shared" si="1739"/>
        <v>0</v>
      </c>
      <c r="C9382" s="35" t="str">
        <f t="shared" si="1740"/>
        <v/>
      </c>
      <c r="K9382" t="s">
        <v>577</v>
      </c>
      <c r="O9382" s="35" t="str">
        <f t="shared" si="1741"/>
        <v>?utm_source=yandex&amp;utm_medium=cpc&amp;utm_campaign=&amp;utm_content=&amp;utm_term={keyword}&amp;utm_device={device_type}</v>
      </c>
      <c r="P9382" s="35" t="str">
        <f t="shared" si="1738"/>
        <v/>
      </c>
      <c r="T9382" s="8" t="s">
        <v>751</v>
      </c>
      <c r="U9382" s="8" t="str">
        <f t="shared" si="1742"/>
        <v>,</v>
      </c>
      <c r="W9382" s="35" t="str">
        <f t="shared" si="1743"/>
        <v/>
      </c>
      <c r="X9382" s="35" t="s">
        <v>753</v>
      </c>
      <c r="Y9382" s="35" t="s">
        <v>754</v>
      </c>
      <c r="Z9382" s="35" t="str">
        <f t="shared" si="1744"/>
        <v/>
      </c>
      <c r="AA9382" s="35" t="e">
        <f t="shared" si="1745"/>
        <v>#VALUE!</v>
      </c>
      <c r="AB9382" s="35" t="str">
        <f t="shared" si="1746"/>
        <v>{keyword:}</v>
      </c>
      <c r="AC9382" s="107" t="e">
        <f t="shared" si="1747"/>
        <v>#VALUE!</v>
      </c>
      <c r="AK9382" t="s">
        <v>577</v>
      </c>
    </row>
    <row r="9383" spans="1:37" ht="15" customHeight="1" x14ac:dyDescent="0.25">
      <c r="A9383" s="35">
        <f t="shared" si="1739"/>
        <v>0</v>
      </c>
      <c r="C9383" s="35" t="str">
        <f t="shared" si="1740"/>
        <v/>
      </c>
      <c r="K9383" t="s">
        <v>577</v>
      </c>
      <c r="O9383" s="35" t="str">
        <f t="shared" si="1741"/>
        <v>?utm_source=yandex&amp;utm_medium=cpc&amp;utm_campaign=&amp;utm_content=&amp;utm_term={keyword}&amp;utm_device={device_type}</v>
      </c>
      <c r="P9383" s="35" t="str">
        <f t="shared" si="1738"/>
        <v/>
      </c>
      <c r="T9383" s="8" t="s">
        <v>751</v>
      </c>
      <c r="U9383" s="8" t="str">
        <f t="shared" si="1742"/>
        <v>,</v>
      </c>
      <c r="W9383" s="35" t="str">
        <f t="shared" si="1743"/>
        <v/>
      </c>
      <c r="X9383" s="35" t="s">
        <v>753</v>
      </c>
      <c r="Y9383" s="35" t="s">
        <v>754</v>
      </c>
      <c r="Z9383" s="35" t="str">
        <f t="shared" si="1744"/>
        <v/>
      </c>
      <c r="AA9383" s="35" t="e">
        <f t="shared" si="1745"/>
        <v>#VALUE!</v>
      </c>
      <c r="AB9383" s="35" t="str">
        <f t="shared" si="1746"/>
        <v>{keyword:}</v>
      </c>
      <c r="AC9383" s="107" t="e">
        <f t="shared" si="1747"/>
        <v>#VALUE!</v>
      </c>
      <c r="AK9383" t="s">
        <v>577</v>
      </c>
    </row>
    <row r="9384" spans="1:37" ht="15" x14ac:dyDescent="0.25">
      <c r="A9384" s="35">
        <f t="shared" si="1739"/>
        <v>0</v>
      </c>
      <c r="C9384" s="35" t="str">
        <f t="shared" si="1740"/>
        <v/>
      </c>
      <c r="K9384" t="s">
        <v>577</v>
      </c>
      <c r="O9384" s="35" t="str">
        <f t="shared" si="1741"/>
        <v>?utm_source=yandex&amp;utm_medium=cpc&amp;utm_campaign=&amp;utm_content=&amp;utm_term={keyword}&amp;utm_device={device_type}</v>
      </c>
      <c r="P9384" s="35" t="str">
        <f t="shared" si="1738"/>
        <v/>
      </c>
      <c r="T9384" s="8" t="s">
        <v>751</v>
      </c>
      <c r="U9384" s="8" t="str">
        <f t="shared" si="1742"/>
        <v>,</v>
      </c>
      <c r="W9384" s="35" t="str">
        <f t="shared" si="1743"/>
        <v/>
      </c>
      <c r="X9384" s="35" t="s">
        <v>753</v>
      </c>
      <c r="Y9384" s="35" t="s">
        <v>754</v>
      </c>
      <c r="Z9384" s="35" t="str">
        <f t="shared" si="1744"/>
        <v/>
      </c>
      <c r="AA9384" s="35" t="e">
        <f t="shared" si="1745"/>
        <v>#VALUE!</v>
      </c>
      <c r="AB9384" s="35" t="str">
        <f t="shared" si="1746"/>
        <v>{keyword:}</v>
      </c>
      <c r="AC9384" s="107" t="e">
        <f t="shared" si="1747"/>
        <v>#VALUE!</v>
      </c>
      <c r="AK9384" t="s">
        <v>577</v>
      </c>
    </row>
    <row r="9385" spans="1:37" ht="15" customHeight="1" x14ac:dyDescent="0.25">
      <c r="A9385" s="35">
        <f t="shared" si="1739"/>
        <v>0</v>
      </c>
      <c r="C9385" s="35" t="str">
        <f t="shared" si="1740"/>
        <v/>
      </c>
      <c r="K9385" t="s">
        <v>577</v>
      </c>
      <c r="O9385" s="35" t="str">
        <f t="shared" si="1741"/>
        <v>?utm_source=yandex&amp;utm_medium=cpc&amp;utm_campaign=&amp;utm_content=&amp;utm_term={keyword}&amp;utm_device={device_type}</v>
      </c>
      <c r="P9385" s="35" t="str">
        <f t="shared" si="1738"/>
        <v/>
      </c>
      <c r="T9385" s="8" t="s">
        <v>751</v>
      </c>
      <c r="U9385" s="8" t="str">
        <f t="shared" si="1742"/>
        <v>,</v>
      </c>
      <c r="W9385" s="35" t="str">
        <f t="shared" si="1743"/>
        <v/>
      </c>
      <c r="X9385" s="35" t="s">
        <v>753</v>
      </c>
      <c r="Y9385" s="35" t="s">
        <v>754</v>
      </c>
      <c r="Z9385" s="35" t="str">
        <f t="shared" si="1744"/>
        <v/>
      </c>
      <c r="AA9385" s="35" t="e">
        <f t="shared" si="1745"/>
        <v>#VALUE!</v>
      </c>
      <c r="AB9385" s="35" t="str">
        <f t="shared" si="1746"/>
        <v>{keyword:}</v>
      </c>
      <c r="AC9385" s="107" t="e">
        <f t="shared" si="1747"/>
        <v>#VALUE!</v>
      </c>
      <c r="AK9385" t="s">
        <v>577</v>
      </c>
    </row>
    <row r="9386" spans="1:37" ht="15" x14ac:dyDescent="0.25">
      <c r="A9386" s="35">
        <f t="shared" si="1739"/>
        <v>0</v>
      </c>
      <c r="C9386" s="35" t="str">
        <f t="shared" si="1740"/>
        <v/>
      </c>
      <c r="K9386" t="s">
        <v>577</v>
      </c>
      <c r="O9386" s="35" t="str">
        <f t="shared" si="1741"/>
        <v>?utm_source=yandex&amp;utm_medium=cpc&amp;utm_campaign=&amp;utm_content=&amp;utm_term={keyword}&amp;utm_device={device_type}</v>
      </c>
      <c r="P9386" s="35" t="str">
        <f t="shared" si="1738"/>
        <v/>
      </c>
      <c r="T9386" s="8" t="s">
        <v>751</v>
      </c>
      <c r="U9386" s="8" t="str">
        <f t="shared" si="1742"/>
        <v>,</v>
      </c>
      <c r="W9386" s="35" t="str">
        <f t="shared" si="1743"/>
        <v/>
      </c>
      <c r="X9386" s="35" t="s">
        <v>753</v>
      </c>
      <c r="Y9386" s="35" t="s">
        <v>754</v>
      </c>
      <c r="Z9386" s="35" t="str">
        <f t="shared" si="1744"/>
        <v/>
      </c>
      <c r="AA9386" s="35" t="e">
        <f t="shared" si="1745"/>
        <v>#VALUE!</v>
      </c>
      <c r="AB9386" s="35" t="str">
        <f t="shared" si="1746"/>
        <v>{keyword:}</v>
      </c>
      <c r="AC9386" s="107" t="e">
        <f t="shared" si="1747"/>
        <v>#VALUE!</v>
      </c>
      <c r="AK9386" t="s">
        <v>577</v>
      </c>
    </row>
    <row r="9387" spans="1:37" ht="15" customHeight="1" x14ac:dyDescent="0.25">
      <c r="A9387" s="35">
        <f t="shared" si="1739"/>
        <v>0</v>
      </c>
      <c r="C9387" s="35" t="str">
        <f t="shared" si="1740"/>
        <v/>
      </c>
      <c r="K9387" t="s">
        <v>577</v>
      </c>
      <c r="O9387" s="35" t="str">
        <f t="shared" si="1741"/>
        <v>?utm_source=yandex&amp;utm_medium=cpc&amp;utm_campaign=&amp;utm_content=&amp;utm_term={keyword}&amp;utm_device={device_type}</v>
      </c>
      <c r="P9387" s="35" t="str">
        <f t="shared" si="1738"/>
        <v/>
      </c>
      <c r="T9387" s="8" t="s">
        <v>751</v>
      </c>
      <c r="U9387" s="8" t="str">
        <f t="shared" si="1742"/>
        <v>,</v>
      </c>
      <c r="W9387" s="35" t="str">
        <f t="shared" si="1743"/>
        <v/>
      </c>
      <c r="X9387" s="35" t="s">
        <v>753</v>
      </c>
      <c r="Y9387" s="35" t="s">
        <v>754</v>
      </c>
      <c r="Z9387" s="35" t="str">
        <f t="shared" si="1744"/>
        <v/>
      </c>
      <c r="AA9387" s="35" t="e">
        <f t="shared" si="1745"/>
        <v>#VALUE!</v>
      </c>
      <c r="AB9387" s="35" t="str">
        <f t="shared" si="1746"/>
        <v>{keyword:}</v>
      </c>
      <c r="AC9387" s="107" t="e">
        <f t="shared" si="1747"/>
        <v>#VALUE!</v>
      </c>
      <c r="AK9387" t="s">
        <v>577</v>
      </c>
    </row>
    <row r="9388" spans="1:37" ht="15" x14ac:dyDescent="0.25">
      <c r="A9388" s="35">
        <f t="shared" si="1739"/>
        <v>0</v>
      </c>
      <c r="C9388" s="35" t="str">
        <f t="shared" si="1740"/>
        <v/>
      </c>
      <c r="K9388" t="s">
        <v>577</v>
      </c>
      <c r="O9388" s="35" t="str">
        <f t="shared" si="1741"/>
        <v>?utm_source=yandex&amp;utm_medium=cpc&amp;utm_campaign=&amp;utm_content=&amp;utm_term={keyword}&amp;utm_device={device_type}</v>
      </c>
      <c r="P9388" s="35" t="str">
        <f t="shared" si="1738"/>
        <v/>
      </c>
      <c r="T9388" s="8" t="s">
        <v>751</v>
      </c>
      <c r="U9388" s="8" t="str">
        <f t="shared" si="1742"/>
        <v>,</v>
      </c>
      <c r="W9388" s="35" t="str">
        <f t="shared" si="1743"/>
        <v/>
      </c>
      <c r="X9388" s="35" t="s">
        <v>753</v>
      </c>
      <c r="Y9388" s="35" t="s">
        <v>754</v>
      </c>
      <c r="Z9388" s="35" t="str">
        <f t="shared" si="1744"/>
        <v/>
      </c>
      <c r="AA9388" s="35" t="e">
        <f t="shared" si="1745"/>
        <v>#VALUE!</v>
      </c>
      <c r="AB9388" s="35" t="str">
        <f t="shared" si="1746"/>
        <v>{keyword:}</v>
      </c>
      <c r="AC9388" s="107" t="e">
        <f t="shared" si="1747"/>
        <v>#VALUE!</v>
      </c>
      <c r="AK9388" t="s">
        <v>577</v>
      </c>
    </row>
    <row r="9389" spans="1:37" ht="15" customHeight="1" x14ac:dyDescent="0.25">
      <c r="A9389" s="35">
        <f t="shared" si="1739"/>
        <v>0</v>
      </c>
      <c r="C9389" s="35" t="str">
        <f t="shared" si="1740"/>
        <v/>
      </c>
      <c r="K9389" t="s">
        <v>577</v>
      </c>
      <c r="O9389" s="35" t="str">
        <f t="shared" si="1741"/>
        <v>?utm_source=yandex&amp;utm_medium=cpc&amp;utm_campaign=&amp;utm_content=&amp;utm_term={keyword}&amp;utm_device={device_type}</v>
      </c>
      <c r="P9389" s="35" t="str">
        <f t="shared" si="1738"/>
        <v/>
      </c>
      <c r="T9389" s="8" t="s">
        <v>751</v>
      </c>
      <c r="U9389" s="8" t="str">
        <f t="shared" si="1742"/>
        <v>,</v>
      </c>
      <c r="W9389" s="35" t="str">
        <f t="shared" si="1743"/>
        <v/>
      </c>
      <c r="X9389" s="35" t="s">
        <v>753</v>
      </c>
      <c r="Y9389" s="35" t="s">
        <v>754</v>
      </c>
      <c r="Z9389" s="35" t="str">
        <f t="shared" si="1744"/>
        <v/>
      </c>
      <c r="AA9389" s="35" t="e">
        <f t="shared" si="1745"/>
        <v>#VALUE!</v>
      </c>
      <c r="AB9389" s="35" t="str">
        <f t="shared" si="1746"/>
        <v>{keyword:}</v>
      </c>
      <c r="AC9389" s="107" t="e">
        <f t="shared" si="1747"/>
        <v>#VALUE!</v>
      </c>
      <c r="AK9389" t="s">
        <v>577</v>
      </c>
    </row>
    <row r="9390" spans="1:37" ht="15" x14ac:dyDescent="0.25">
      <c r="A9390" s="35">
        <f t="shared" si="1739"/>
        <v>0</v>
      </c>
      <c r="C9390" s="35" t="str">
        <f t="shared" si="1740"/>
        <v/>
      </c>
      <c r="K9390" t="s">
        <v>577</v>
      </c>
      <c r="O9390" s="35" t="str">
        <f t="shared" si="1741"/>
        <v>?utm_source=yandex&amp;utm_medium=cpc&amp;utm_campaign=&amp;utm_content=&amp;utm_term={keyword}&amp;utm_device={device_type}</v>
      </c>
      <c r="P9390" s="35" t="str">
        <f t="shared" si="1738"/>
        <v/>
      </c>
      <c r="T9390" s="8" t="s">
        <v>751</v>
      </c>
      <c r="U9390" s="8" t="str">
        <f t="shared" si="1742"/>
        <v>,</v>
      </c>
      <c r="W9390" s="35" t="str">
        <f t="shared" si="1743"/>
        <v/>
      </c>
      <c r="X9390" s="35" t="s">
        <v>753</v>
      </c>
      <c r="Y9390" s="35" t="s">
        <v>754</v>
      </c>
      <c r="Z9390" s="35" t="str">
        <f t="shared" si="1744"/>
        <v/>
      </c>
      <c r="AA9390" s="35" t="e">
        <f t="shared" si="1745"/>
        <v>#VALUE!</v>
      </c>
      <c r="AB9390" s="35" t="str">
        <f t="shared" si="1746"/>
        <v>{keyword:}</v>
      </c>
      <c r="AC9390" s="107" t="e">
        <f t="shared" si="1747"/>
        <v>#VALUE!</v>
      </c>
      <c r="AK9390" t="s">
        <v>577</v>
      </c>
    </row>
    <row r="9391" spans="1:37" ht="15" customHeight="1" x14ac:dyDescent="0.25">
      <c r="A9391" s="35">
        <f t="shared" si="1739"/>
        <v>0</v>
      </c>
      <c r="C9391" s="35" t="str">
        <f t="shared" si="1740"/>
        <v/>
      </c>
      <c r="K9391" t="s">
        <v>577</v>
      </c>
      <c r="O9391" s="35" t="str">
        <f t="shared" si="1741"/>
        <v>?utm_source=yandex&amp;utm_medium=cpc&amp;utm_campaign=&amp;utm_content=&amp;utm_term={keyword}&amp;utm_device={device_type}</v>
      </c>
      <c r="P9391" s="35" t="str">
        <f t="shared" si="1738"/>
        <v/>
      </c>
      <c r="T9391" s="8" t="s">
        <v>751</v>
      </c>
      <c r="U9391" s="8" t="str">
        <f t="shared" si="1742"/>
        <v>,</v>
      </c>
      <c r="W9391" s="35" t="str">
        <f t="shared" si="1743"/>
        <v/>
      </c>
      <c r="X9391" s="35" t="s">
        <v>753</v>
      </c>
      <c r="Y9391" s="35" t="s">
        <v>754</v>
      </c>
      <c r="Z9391" s="35" t="str">
        <f t="shared" si="1744"/>
        <v/>
      </c>
      <c r="AA9391" s="35" t="e">
        <f t="shared" si="1745"/>
        <v>#VALUE!</v>
      </c>
      <c r="AB9391" s="35" t="str">
        <f t="shared" si="1746"/>
        <v>{keyword:}</v>
      </c>
      <c r="AC9391" s="107" t="e">
        <f t="shared" si="1747"/>
        <v>#VALUE!</v>
      </c>
      <c r="AK9391" t="s">
        <v>577</v>
      </c>
    </row>
    <row r="9392" spans="1:37" ht="15" x14ac:dyDescent="0.25">
      <c r="A9392" s="35">
        <f t="shared" si="1739"/>
        <v>0</v>
      </c>
      <c r="C9392" s="35" t="str">
        <f t="shared" si="1740"/>
        <v/>
      </c>
      <c r="K9392" t="s">
        <v>577</v>
      </c>
      <c r="O9392" s="35" t="str">
        <f t="shared" si="1741"/>
        <v>?utm_source=yandex&amp;utm_medium=cpc&amp;utm_campaign=&amp;utm_content=&amp;utm_term={keyword}&amp;utm_device={device_type}</v>
      </c>
      <c r="P9392" s="35" t="str">
        <f t="shared" si="1738"/>
        <v/>
      </c>
      <c r="T9392" s="8" t="s">
        <v>751</v>
      </c>
      <c r="U9392" s="8" t="str">
        <f t="shared" si="1742"/>
        <v>,</v>
      </c>
      <c r="W9392" s="35" t="str">
        <f t="shared" si="1743"/>
        <v/>
      </c>
      <c r="X9392" s="35" t="s">
        <v>753</v>
      </c>
      <c r="Y9392" s="35" t="s">
        <v>754</v>
      </c>
      <c r="Z9392" s="35" t="str">
        <f t="shared" si="1744"/>
        <v/>
      </c>
      <c r="AA9392" s="35" t="e">
        <f t="shared" si="1745"/>
        <v>#VALUE!</v>
      </c>
      <c r="AB9392" s="35" t="str">
        <f t="shared" si="1746"/>
        <v>{keyword:}</v>
      </c>
      <c r="AC9392" s="107" t="e">
        <f t="shared" si="1747"/>
        <v>#VALUE!</v>
      </c>
      <c r="AK9392" t="s">
        <v>577</v>
      </c>
    </row>
    <row r="9393" spans="1:37" ht="15" customHeight="1" x14ac:dyDescent="0.25">
      <c r="A9393" s="35">
        <f t="shared" si="1739"/>
        <v>0</v>
      </c>
      <c r="C9393" s="35" t="str">
        <f t="shared" si="1740"/>
        <v/>
      </c>
      <c r="K9393" t="s">
        <v>577</v>
      </c>
      <c r="O9393" s="35" t="str">
        <f t="shared" si="1741"/>
        <v>?utm_source=yandex&amp;utm_medium=cpc&amp;utm_campaign=&amp;utm_content=&amp;utm_term={keyword}&amp;utm_device={device_type}</v>
      </c>
      <c r="P9393" s="35" t="str">
        <f t="shared" si="1738"/>
        <v/>
      </c>
      <c r="T9393" s="8" t="s">
        <v>751</v>
      </c>
      <c r="U9393" s="8" t="str">
        <f t="shared" si="1742"/>
        <v>,</v>
      </c>
      <c r="W9393" s="35" t="str">
        <f t="shared" si="1743"/>
        <v/>
      </c>
      <c r="X9393" s="35" t="s">
        <v>753</v>
      </c>
      <c r="Y9393" s="35" t="s">
        <v>754</v>
      </c>
      <c r="Z9393" s="35" t="str">
        <f t="shared" si="1744"/>
        <v/>
      </c>
      <c r="AA9393" s="35" t="e">
        <f t="shared" si="1745"/>
        <v>#VALUE!</v>
      </c>
      <c r="AB9393" s="35" t="str">
        <f t="shared" si="1746"/>
        <v>{keyword:}</v>
      </c>
      <c r="AC9393" s="107" t="e">
        <f t="shared" si="1747"/>
        <v>#VALUE!</v>
      </c>
      <c r="AK9393" t="s">
        <v>577</v>
      </c>
    </row>
    <row r="9394" spans="1:37" ht="15" x14ac:dyDescent="0.25">
      <c r="A9394" s="35">
        <f t="shared" si="1739"/>
        <v>0</v>
      </c>
      <c r="C9394" s="35" t="str">
        <f t="shared" si="1740"/>
        <v/>
      </c>
      <c r="K9394" t="s">
        <v>577</v>
      </c>
      <c r="O9394" s="35" t="str">
        <f t="shared" si="1741"/>
        <v>?utm_source=yandex&amp;utm_medium=cpc&amp;utm_campaign=&amp;utm_content=&amp;utm_term={keyword}&amp;utm_device={device_type}</v>
      </c>
      <c r="P9394" s="35" t="str">
        <f t="shared" si="1738"/>
        <v/>
      </c>
      <c r="T9394" s="8" t="s">
        <v>751</v>
      </c>
      <c r="U9394" s="8" t="str">
        <f t="shared" si="1742"/>
        <v>,</v>
      </c>
      <c r="W9394" s="35" t="str">
        <f t="shared" si="1743"/>
        <v/>
      </c>
      <c r="X9394" s="35" t="s">
        <v>753</v>
      </c>
      <c r="Y9394" s="35" t="s">
        <v>754</v>
      </c>
      <c r="Z9394" s="35" t="str">
        <f t="shared" si="1744"/>
        <v/>
      </c>
      <c r="AA9394" s="35" t="e">
        <f t="shared" si="1745"/>
        <v>#VALUE!</v>
      </c>
      <c r="AB9394" s="35" t="str">
        <f t="shared" si="1746"/>
        <v>{keyword:}</v>
      </c>
      <c r="AC9394" s="107" t="e">
        <f t="shared" si="1747"/>
        <v>#VALUE!</v>
      </c>
      <c r="AK9394" t="s">
        <v>577</v>
      </c>
    </row>
    <row r="9395" spans="1:37" ht="15" customHeight="1" x14ac:dyDescent="0.25">
      <c r="A9395" s="35">
        <f t="shared" si="1739"/>
        <v>0</v>
      </c>
      <c r="C9395" s="35" t="str">
        <f t="shared" si="1740"/>
        <v/>
      </c>
      <c r="K9395" t="s">
        <v>577</v>
      </c>
      <c r="O9395" s="35" t="str">
        <f t="shared" si="1741"/>
        <v>?utm_source=yandex&amp;utm_medium=cpc&amp;utm_campaign=&amp;utm_content=&amp;utm_term={keyword}&amp;utm_device={device_type}</v>
      </c>
      <c r="P9395" s="35" t="str">
        <f t="shared" si="1738"/>
        <v/>
      </c>
      <c r="T9395" s="8" t="s">
        <v>751</v>
      </c>
      <c r="U9395" s="8" t="str">
        <f t="shared" si="1742"/>
        <v>,</v>
      </c>
      <c r="W9395" s="35" t="str">
        <f t="shared" si="1743"/>
        <v/>
      </c>
      <c r="X9395" s="35" t="s">
        <v>753</v>
      </c>
      <c r="Y9395" s="35" t="s">
        <v>754</v>
      </c>
      <c r="Z9395" s="35" t="str">
        <f t="shared" si="1744"/>
        <v/>
      </c>
      <c r="AA9395" s="35" t="e">
        <f t="shared" si="1745"/>
        <v>#VALUE!</v>
      </c>
      <c r="AB9395" s="35" t="str">
        <f t="shared" si="1746"/>
        <v>{keyword:}</v>
      </c>
      <c r="AC9395" s="107" t="e">
        <f t="shared" si="1747"/>
        <v>#VALUE!</v>
      </c>
      <c r="AK9395" t="s">
        <v>577</v>
      </c>
    </row>
    <row r="9396" spans="1:37" ht="15" x14ac:dyDescent="0.25">
      <c r="A9396" s="35">
        <f t="shared" si="1739"/>
        <v>0</v>
      </c>
      <c r="C9396" s="35" t="str">
        <f t="shared" si="1740"/>
        <v/>
      </c>
      <c r="K9396" t="s">
        <v>577</v>
      </c>
      <c r="O9396" s="35" t="str">
        <f t="shared" si="1741"/>
        <v>?utm_source=yandex&amp;utm_medium=cpc&amp;utm_campaign=&amp;utm_content=&amp;utm_term={keyword}&amp;utm_device={device_type}</v>
      </c>
      <c r="P9396" s="35" t="str">
        <f t="shared" si="1738"/>
        <v/>
      </c>
      <c r="T9396" s="8" t="s">
        <v>751</v>
      </c>
      <c r="U9396" s="8" t="str">
        <f t="shared" si="1742"/>
        <v>,</v>
      </c>
      <c r="W9396" s="35" t="str">
        <f t="shared" si="1743"/>
        <v/>
      </c>
      <c r="X9396" s="35" t="s">
        <v>753</v>
      </c>
      <c r="Y9396" s="35" t="s">
        <v>754</v>
      </c>
      <c r="Z9396" s="35" t="str">
        <f t="shared" si="1744"/>
        <v/>
      </c>
      <c r="AA9396" s="35" t="e">
        <f t="shared" si="1745"/>
        <v>#VALUE!</v>
      </c>
      <c r="AB9396" s="35" t="str">
        <f t="shared" si="1746"/>
        <v>{keyword:}</v>
      </c>
      <c r="AC9396" s="107" t="e">
        <f t="shared" si="1747"/>
        <v>#VALUE!</v>
      </c>
      <c r="AK9396" t="s">
        <v>577</v>
      </c>
    </row>
    <row r="9397" spans="1:37" ht="15" customHeight="1" x14ac:dyDescent="0.25">
      <c r="A9397" s="35">
        <f t="shared" si="1739"/>
        <v>0</v>
      </c>
      <c r="C9397" s="35" t="str">
        <f t="shared" si="1740"/>
        <v/>
      </c>
      <c r="K9397" t="s">
        <v>577</v>
      </c>
      <c r="O9397" s="35" t="str">
        <f t="shared" si="1741"/>
        <v>?utm_source=yandex&amp;utm_medium=cpc&amp;utm_campaign=&amp;utm_content=&amp;utm_term={keyword}&amp;utm_device={device_type}</v>
      </c>
      <c r="P9397" s="35" t="str">
        <f t="shared" si="1738"/>
        <v/>
      </c>
      <c r="T9397" s="8" t="s">
        <v>751</v>
      </c>
      <c r="U9397" s="8" t="str">
        <f t="shared" si="1742"/>
        <v>,</v>
      </c>
      <c r="W9397" s="35" t="str">
        <f t="shared" si="1743"/>
        <v/>
      </c>
      <c r="X9397" s="35" t="s">
        <v>753</v>
      </c>
      <c r="Y9397" s="35" t="s">
        <v>754</v>
      </c>
      <c r="Z9397" s="35" t="str">
        <f t="shared" si="1744"/>
        <v/>
      </c>
      <c r="AA9397" s="35" t="e">
        <f t="shared" si="1745"/>
        <v>#VALUE!</v>
      </c>
      <c r="AB9397" s="35" t="str">
        <f t="shared" si="1746"/>
        <v>{keyword:}</v>
      </c>
      <c r="AC9397" s="107" t="e">
        <f t="shared" si="1747"/>
        <v>#VALUE!</v>
      </c>
      <c r="AK9397" t="s">
        <v>577</v>
      </c>
    </row>
    <row r="9398" spans="1:37" ht="15" x14ac:dyDescent="0.25">
      <c r="A9398" s="35">
        <f t="shared" si="1739"/>
        <v>0</v>
      </c>
      <c r="C9398" s="35" t="str">
        <f t="shared" si="1740"/>
        <v/>
      </c>
      <c r="K9398" t="s">
        <v>577</v>
      </c>
      <c r="O9398" s="35" t="str">
        <f t="shared" si="1741"/>
        <v>?utm_source=yandex&amp;utm_medium=cpc&amp;utm_campaign=&amp;utm_content=&amp;utm_term={keyword}&amp;utm_device={device_type}</v>
      </c>
      <c r="P9398" s="35" t="str">
        <f t="shared" si="1738"/>
        <v/>
      </c>
      <c r="T9398" s="8" t="s">
        <v>751</v>
      </c>
      <c r="U9398" s="8" t="str">
        <f t="shared" si="1742"/>
        <v>,</v>
      </c>
      <c r="W9398" s="35" t="str">
        <f t="shared" si="1743"/>
        <v/>
      </c>
      <c r="X9398" s="35" t="s">
        <v>753</v>
      </c>
      <c r="Y9398" s="35" t="s">
        <v>754</v>
      </c>
      <c r="Z9398" s="35" t="str">
        <f t="shared" si="1744"/>
        <v/>
      </c>
      <c r="AA9398" s="35" t="e">
        <f t="shared" si="1745"/>
        <v>#VALUE!</v>
      </c>
      <c r="AB9398" s="35" t="str">
        <f t="shared" si="1746"/>
        <v>{keyword:}</v>
      </c>
      <c r="AC9398" s="107" t="e">
        <f t="shared" si="1747"/>
        <v>#VALUE!</v>
      </c>
      <c r="AK9398" t="s">
        <v>577</v>
      </c>
    </row>
    <row r="9399" spans="1:37" ht="15" customHeight="1" x14ac:dyDescent="0.25">
      <c r="A9399" s="35">
        <f t="shared" si="1739"/>
        <v>0</v>
      </c>
      <c r="C9399" s="35" t="str">
        <f t="shared" si="1740"/>
        <v/>
      </c>
      <c r="K9399" t="s">
        <v>577</v>
      </c>
      <c r="O9399" s="35" t="str">
        <f t="shared" si="1741"/>
        <v>?utm_source=yandex&amp;utm_medium=cpc&amp;utm_campaign=&amp;utm_content=&amp;utm_term={keyword}&amp;utm_device={device_type}</v>
      </c>
      <c r="P9399" s="35" t="str">
        <f t="shared" si="1738"/>
        <v/>
      </c>
      <c r="T9399" s="8" t="s">
        <v>751</v>
      </c>
      <c r="U9399" s="8" t="str">
        <f t="shared" si="1742"/>
        <v>,</v>
      </c>
      <c r="W9399" s="35" t="str">
        <f t="shared" si="1743"/>
        <v/>
      </c>
      <c r="X9399" s="35" t="s">
        <v>753</v>
      </c>
      <c r="Y9399" s="35" t="s">
        <v>754</v>
      </c>
      <c r="Z9399" s="35" t="str">
        <f t="shared" si="1744"/>
        <v/>
      </c>
      <c r="AA9399" s="35" t="e">
        <f t="shared" si="1745"/>
        <v>#VALUE!</v>
      </c>
      <c r="AB9399" s="35" t="str">
        <f t="shared" si="1746"/>
        <v>{keyword:}</v>
      </c>
      <c r="AC9399" s="107" t="e">
        <f t="shared" si="1747"/>
        <v>#VALUE!</v>
      </c>
      <c r="AK9399" t="s">
        <v>577</v>
      </c>
    </row>
    <row r="9400" spans="1:37" ht="15" x14ac:dyDescent="0.25">
      <c r="A9400" s="35">
        <f t="shared" si="1739"/>
        <v>0</v>
      </c>
      <c r="C9400" s="35" t="str">
        <f t="shared" si="1740"/>
        <v/>
      </c>
      <c r="K9400" t="s">
        <v>577</v>
      </c>
      <c r="O9400" s="35" t="str">
        <f t="shared" si="1741"/>
        <v>?utm_source=yandex&amp;utm_medium=cpc&amp;utm_campaign=&amp;utm_content=&amp;utm_term={keyword}&amp;utm_device={device_type}</v>
      </c>
      <c r="P9400" s="35" t="str">
        <f t="shared" si="1738"/>
        <v/>
      </c>
      <c r="T9400" s="8" t="s">
        <v>751</v>
      </c>
      <c r="U9400" s="8" t="str">
        <f t="shared" si="1742"/>
        <v>,</v>
      </c>
      <c r="W9400" s="35" t="str">
        <f t="shared" si="1743"/>
        <v/>
      </c>
      <c r="X9400" s="35" t="s">
        <v>753</v>
      </c>
      <c r="Y9400" s="35" t="s">
        <v>754</v>
      </c>
      <c r="Z9400" s="35" t="str">
        <f t="shared" si="1744"/>
        <v/>
      </c>
      <c r="AA9400" s="35" t="e">
        <f t="shared" si="1745"/>
        <v>#VALUE!</v>
      </c>
      <c r="AB9400" s="35" t="str">
        <f t="shared" si="1746"/>
        <v>{keyword:}</v>
      </c>
      <c r="AC9400" s="107" t="e">
        <f t="shared" si="1747"/>
        <v>#VALUE!</v>
      </c>
      <c r="AK9400" t="s">
        <v>577</v>
      </c>
    </row>
    <row r="9401" spans="1:37" ht="15" customHeight="1" x14ac:dyDescent="0.25">
      <c r="A9401" s="35">
        <f t="shared" si="1739"/>
        <v>0</v>
      </c>
      <c r="C9401" s="35" t="str">
        <f t="shared" si="1740"/>
        <v/>
      </c>
      <c r="K9401" t="s">
        <v>577</v>
      </c>
      <c r="O9401" s="35" t="str">
        <f t="shared" si="1741"/>
        <v>?utm_source=yandex&amp;utm_medium=cpc&amp;utm_campaign=&amp;utm_content=&amp;utm_term={keyword}&amp;utm_device={device_type}</v>
      </c>
      <c r="P9401" s="35" t="str">
        <f t="shared" si="1738"/>
        <v/>
      </c>
      <c r="T9401" s="8" t="s">
        <v>751</v>
      </c>
      <c r="U9401" s="8" t="str">
        <f t="shared" si="1742"/>
        <v>,</v>
      </c>
      <c r="W9401" s="35" t="str">
        <f t="shared" si="1743"/>
        <v/>
      </c>
      <c r="X9401" s="35" t="s">
        <v>753</v>
      </c>
      <c r="Y9401" s="35" t="s">
        <v>754</v>
      </c>
      <c r="Z9401" s="35" t="str">
        <f t="shared" si="1744"/>
        <v/>
      </c>
      <c r="AA9401" s="35" t="e">
        <f t="shared" si="1745"/>
        <v>#VALUE!</v>
      </c>
      <c r="AB9401" s="35" t="str">
        <f t="shared" si="1746"/>
        <v>{keyword:}</v>
      </c>
      <c r="AC9401" s="107" t="e">
        <f t="shared" si="1747"/>
        <v>#VALUE!</v>
      </c>
      <c r="AK9401" t="s">
        <v>577</v>
      </c>
    </row>
    <row r="9402" spans="1:37" ht="15" x14ac:dyDescent="0.25">
      <c r="A9402" s="35">
        <f t="shared" si="1739"/>
        <v>0</v>
      </c>
      <c r="C9402" s="35" t="str">
        <f t="shared" si="1740"/>
        <v/>
      </c>
      <c r="K9402" t="s">
        <v>577</v>
      </c>
      <c r="O9402" s="35" t="str">
        <f t="shared" si="1741"/>
        <v>?utm_source=yandex&amp;utm_medium=cpc&amp;utm_campaign=&amp;utm_content=&amp;utm_term={keyword}&amp;utm_device={device_type}</v>
      </c>
      <c r="P9402" s="35" t="str">
        <f t="shared" si="1738"/>
        <v/>
      </c>
      <c r="T9402" s="8" t="s">
        <v>751</v>
      </c>
      <c r="U9402" s="8" t="str">
        <f t="shared" si="1742"/>
        <v>,</v>
      </c>
      <c r="W9402" s="35" t="str">
        <f t="shared" si="1743"/>
        <v/>
      </c>
      <c r="X9402" s="35" t="s">
        <v>753</v>
      </c>
      <c r="Y9402" s="35" t="s">
        <v>754</v>
      </c>
      <c r="Z9402" s="35" t="str">
        <f t="shared" si="1744"/>
        <v/>
      </c>
      <c r="AA9402" s="35" t="e">
        <f t="shared" si="1745"/>
        <v>#VALUE!</v>
      </c>
      <c r="AB9402" s="35" t="str">
        <f t="shared" si="1746"/>
        <v>{keyword:}</v>
      </c>
      <c r="AC9402" s="107" t="e">
        <f t="shared" si="1747"/>
        <v>#VALUE!</v>
      </c>
      <c r="AK9402" t="s">
        <v>577</v>
      </c>
    </row>
    <row r="9403" spans="1:37" ht="15" customHeight="1" x14ac:dyDescent="0.25">
      <c r="A9403" s="35">
        <f t="shared" si="1739"/>
        <v>0</v>
      </c>
      <c r="C9403" s="35" t="str">
        <f t="shared" si="1740"/>
        <v/>
      </c>
      <c r="K9403" t="s">
        <v>577</v>
      </c>
      <c r="O9403" s="35" t="str">
        <f t="shared" si="1741"/>
        <v>?utm_source=yandex&amp;utm_medium=cpc&amp;utm_campaign=&amp;utm_content=&amp;utm_term={keyword}&amp;utm_device={device_type}</v>
      </c>
      <c r="P9403" s="35" t="str">
        <f t="shared" si="1738"/>
        <v/>
      </c>
      <c r="T9403" s="8" t="s">
        <v>751</v>
      </c>
      <c r="U9403" s="8" t="str">
        <f t="shared" si="1742"/>
        <v>,</v>
      </c>
      <c r="W9403" s="35" t="str">
        <f t="shared" si="1743"/>
        <v/>
      </c>
      <c r="X9403" s="35" t="s">
        <v>753</v>
      </c>
      <c r="Y9403" s="35" t="s">
        <v>754</v>
      </c>
      <c r="Z9403" s="35" t="str">
        <f t="shared" si="1744"/>
        <v/>
      </c>
      <c r="AA9403" s="35" t="e">
        <f t="shared" si="1745"/>
        <v>#VALUE!</v>
      </c>
      <c r="AB9403" s="35" t="str">
        <f t="shared" si="1746"/>
        <v>{keyword:}</v>
      </c>
      <c r="AC9403" s="107" t="e">
        <f t="shared" si="1747"/>
        <v>#VALUE!</v>
      </c>
      <c r="AK9403" t="s">
        <v>577</v>
      </c>
    </row>
    <row r="9404" spans="1:37" ht="15" x14ac:dyDescent="0.25">
      <c r="A9404" s="35">
        <f t="shared" si="1739"/>
        <v>0</v>
      </c>
      <c r="C9404" s="35" t="str">
        <f t="shared" si="1740"/>
        <v/>
      </c>
      <c r="K9404" t="s">
        <v>577</v>
      </c>
      <c r="O9404" s="35" t="str">
        <f t="shared" si="1741"/>
        <v>?utm_source=yandex&amp;utm_medium=cpc&amp;utm_campaign=&amp;utm_content=&amp;utm_term={keyword}&amp;utm_device={device_type}</v>
      </c>
      <c r="P9404" s="35" t="str">
        <f t="shared" si="1738"/>
        <v/>
      </c>
      <c r="T9404" s="8" t="s">
        <v>751</v>
      </c>
      <c r="U9404" s="8" t="str">
        <f t="shared" si="1742"/>
        <v>,</v>
      </c>
      <c r="W9404" s="35" t="str">
        <f t="shared" si="1743"/>
        <v/>
      </c>
      <c r="X9404" s="35" t="s">
        <v>753</v>
      </c>
      <c r="Y9404" s="35" t="s">
        <v>754</v>
      </c>
      <c r="Z9404" s="35" t="str">
        <f t="shared" si="1744"/>
        <v/>
      </c>
      <c r="AA9404" s="35" t="e">
        <f t="shared" si="1745"/>
        <v>#VALUE!</v>
      </c>
      <c r="AB9404" s="35" t="str">
        <f t="shared" si="1746"/>
        <v>{keyword:}</v>
      </c>
      <c r="AC9404" s="107" t="e">
        <f t="shared" si="1747"/>
        <v>#VALUE!</v>
      </c>
      <c r="AK9404" t="s">
        <v>577</v>
      </c>
    </row>
    <row r="9405" spans="1:37" ht="15" customHeight="1" x14ac:dyDescent="0.25">
      <c r="A9405" s="35">
        <f t="shared" si="1739"/>
        <v>0</v>
      </c>
      <c r="C9405" s="35" t="str">
        <f t="shared" si="1740"/>
        <v/>
      </c>
      <c r="K9405" t="s">
        <v>577</v>
      </c>
      <c r="O9405" s="35" t="str">
        <f t="shared" si="1741"/>
        <v>?utm_source=yandex&amp;utm_medium=cpc&amp;utm_campaign=&amp;utm_content=&amp;utm_term={keyword}&amp;utm_device={device_type}</v>
      </c>
      <c r="P9405" s="35" t="str">
        <f t="shared" si="1738"/>
        <v/>
      </c>
      <c r="T9405" s="8" t="s">
        <v>751</v>
      </c>
      <c r="U9405" s="8" t="str">
        <f t="shared" si="1742"/>
        <v>,</v>
      </c>
      <c r="W9405" s="35" t="str">
        <f t="shared" si="1743"/>
        <v/>
      </c>
      <c r="X9405" s="35" t="s">
        <v>753</v>
      </c>
      <c r="Y9405" s="35" t="s">
        <v>754</v>
      </c>
      <c r="Z9405" s="35" t="str">
        <f t="shared" si="1744"/>
        <v/>
      </c>
      <c r="AA9405" s="35" t="e">
        <f t="shared" si="1745"/>
        <v>#VALUE!</v>
      </c>
      <c r="AB9405" s="35" t="str">
        <f t="shared" si="1746"/>
        <v>{keyword:}</v>
      </c>
      <c r="AC9405" s="107" t="e">
        <f t="shared" si="1747"/>
        <v>#VALUE!</v>
      </c>
      <c r="AK9405" t="s">
        <v>577</v>
      </c>
    </row>
    <row r="9406" spans="1:37" ht="15" x14ac:dyDescent="0.25">
      <c r="A9406" s="35">
        <f t="shared" si="1739"/>
        <v>0</v>
      </c>
      <c r="C9406" s="35" t="str">
        <f t="shared" si="1740"/>
        <v/>
      </c>
      <c r="K9406" t="s">
        <v>577</v>
      </c>
      <c r="O9406" s="35" t="str">
        <f t="shared" si="1741"/>
        <v>?utm_source=yandex&amp;utm_medium=cpc&amp;utm_campaign=&amp;utm_content=&amp;utm_term={keyword}&amp;utm_device={device_type}</v>
      </c>
      <c r="P9406" s="35" t="str">
        <f t="shared" si="1738"/>
        <v/>
      </c>
      <c r="T9406" s="8" t="s">
        <v>751</v>
      </c>
      <c r="U9406" s="8" t="str">
        <f t="shared" si="1742"/>
        <v>,</v>
      </c>
      <c r="W9406" s="35" t="str">
        <f t="shared" si="1743"/>
        <v/>
      </c>
      <c r="X9406" s="35" t="s">
        <v>753</v>
      </c>
      <c r="Y9406" s="35" t="s">
        <v>754</v>
      </c>
      <c r="Z9406" s="35" t="str">
        <f t="shared" si="1744"/>
        <v/>
      </c>
      <c r="AA9406" s="35" t="e">
        <f t="shared" si="1745"/>
        <v>#VALUE!</v>
      </c>
      <c r="AB9406" s="35" t="str">
        <f t="shared" si="1746"/>
        <v>{keyword:}</v>
      </c>
      <c r="AC9406" s="107" t="e">
        <f t="shared" si="1747"/>
        <v>#VALUE!</v>
      </c>
      <c r="AK9406" t="s">
        <v>577</v>
      </c>
    </row>
    <row r="9407" spans="1:37" ht="15" customHeight="1" x14ac:dyDescent="0.25">
      <c r="A9407" s="35">
        <f t="shared" si="1739"/>
        <v>0</v>
      </c>
      <c r="C9407" s="35" t="str">
        <f t="shared" si="1740"/>
        <v/>
      </c>
      <c r="K9407" t="s">
        <v>577</v>
      </c>
      <c r="O9407" s="35" t="str">
        <f t="shared" si="1741"/>
        <v>?utm_source=yandex&amp;utm_medium=cpc&amp;utm_campaign=&amp;utm_content=&amp;utm_term={keyword}&amp;utm_device={device_type}</v>
      </c>
      <c r="P9407" s="35" t="str">
        <f t="shared" si="1738"/>
        <v/>
      </c>
      <c r="T9407" s="8" t="s">
        <v>751</v>
      </c>
      <c r="U9407" s="8" t="str">
        <f t="shared" si="1742"/>
        <v>,</v>
      </c>
      <c r="W9407" s="35" t="str">
        <f t="shared" si="1743"/>
        <v/>
      </c>
      <c r="X9407" s="35" t="s">
        <v>753</v>
      </c>
      <c r="Y9407" s="35" t="s">
        <v>754</v>
      </c>
      <c r="Z9407" s="35" t="str">
        <f t="shared" si="1744"/>
        <v/>
      </c>
      <c r="AA9407" s="35" t="e">
        <f t="shared" si="1745"/>
        <v>#VALUE!</v>
      </c>
      <c r="AB9407" s="35" t="str">
        <f t="shared" si="1746"/>
        <v>{keyword:}</v>
      </c>
      <c r="AC9407" s="107" t="e">
        <f t="shared" si="1747"/>
        <v>#VALUE!</v>
      </c>
      <c r="AK9407" t="s">
        <v>577</v>
      </c>
    </row>
    <row r="9408" spans="1:37" ht="15" x14ac:dyDescent="0.25">
      <c r="A9408" s="35">
        <f t="shared" si="1739"/>
        <v>0</v>
      </c>
      <c r="C9408" s="35" t="str">
        <f t="shared" si="1740"/>
        <v/>
      </c>
      <c r="K9408" t="s">
        <v>577</v>
      </c>
      <c r="O9408" s="35" t="str">
        <f t="shared" si="1741"/>
        <v>?utm_source=yandex&amp;utm_medium=cpc&amp;utm_campaign=&amp;utm_content=&amp;utm_term={keyword}&amp;utm_device={device_type}</v>
      </c>
      <c r="P9408" s="35" t="str">
        <f t="shared" si="1738"/>
        <v/>
      </c>
      <c r="T9408" s="8" t="s">
        <v>751</v>
      </c>
      <c r="U9408" s="8" t="str">
        <f t="shared" si="1742"/>
        <v>,</v>
      </c>
      <c r="W9408" s="35" t="str">
        <f t="shared" si="1743"/>
        <v/>
      </c>
      <c r="X9408" s="35" t="s">
        <v>753</v>
      </c>
      <c r="Y9408" s="35" t="s">
        <v>754</v>
      </c>
      <c r="Z9408" s="35" t="str">
        <f t="shared" si="1744"/>
        <v/>
      </c>
      <c r="AA9408" s="35" t="e">
        <f t="shared" si="1745"/>
        <v>#VALUE!</v>
      </c>
      <c r="AB9408" s="35" t="str">
        <f t="shared" si="1746"/>
        <v>{keyword:}</v>
      </c>
      <c r="AC9408" s="107" t="e">
        <f t="shared" si="1747"/>
        <v>#VALUE!</v>
      </c>
      <c r="AK9408" t="s">
        <v>577</v>
      </c>
    </row>
    <row r="9409" spans="1:37" ht="15" customHeight="1" x14ac:dyDescent="0.25">
      <c r="A9409" s="35">
        <f t="shared" si="1739"/>
        <v>0</v>
      </c>
      <c r="C9409" s="35" t="str">
        <f t="shared" si="1740"/>
        <v/>
      </c>
      <c r="K9409" t="s">
        <v>577</v>
      </c>
      <c r="O9409" s="35" t="str">
        <f t="shared" si="1741"/>
        <v>?utm_source=yandex&amp;utm_medium=cpc&amp;utm_campaign=&amp;utm_content=&amp;utm_term={keyword}&amp;utm_device={device_type}</v>
      </c>
      <c r="P9409" s="35" t="str">
        <f t="shared" si="1738"/>
        <v/>
      </c>
      <c r="T9409" s="8" t="s">
        <v>751</v>
      </c>
      <c r="U9409" s="8" t="str">
        <f t="shared" si="1742"/>
        <v>,</v>
      </c>
      <c r="W9409" s="35" t="str">
        <f t="shared" si="1743"/>
        <v/>
      </c>
      <c r="X9409" s="35" t="s">
        <v>753</v>
      </c>
      <c r="Y9409" s="35" t="s">
        <v>754</v>
      </c>
      <c r="Z9409" s="35" t="str">
        <f t="shared" si="1744"/>
        <v/>
      </c>
      <c r="AA9409" s="35" t="e">
        <f t="shared" si="1745"/>
        <v>#VALUE!</v>
      </c>
      <c r="AB9409" s="35" t="str">
        <f t="shared" si="1746"/>
        <v>{keyword:}</v>
      </c>
      <c r="AC9409" s="107" t="e">
        <f t="shared" si="1747"/>
        <v>#VALUE!</v>
      </c>
      <c r="AK9409" t="s">
        <v>577</v>
      </c>
    </row>
    <row r="9410" spans="1:37" ht="15" x14ac:dyDescent="0.25">
      <c r="A9410" s="35">
        <f t="shared" si="1739"/>
        <v>0</v>
      </c>
      <c r="C9410" s="35" t="str">
        <f t="shared" si="1740"/>
        <v/>
      </c>
      <c r="K9410" t="s">
        <v>577</v>
      </c>
      <c r="O9410" s="35" t="str">
        <f t="shared" si="1741"/>
        <v>?utm_source=yandex&amp;utm_medium=cpc&amp;utm_campaign=&amp;utm_content=&amp;utm_term={keyword}&amp;utm_device={device_type}</v>
      </c>
      <c r="P9410" s="35" t="str">
        <f t="shared" ref="P9410:P9473" si="1748">SUBSTITUTE((SUBSTITUTE(B9410,"""",))," ","-")</f>
        <v/>
      </c>
      <c r="T9410" s="8" t="s">
        <v>751</v>
      </c>
      <c r="U9410" s="8" t="str">
        <f t="shared" si="1742"/>
        <v>,</v>
      </c>
      <c r="W9410" s="35" t="str">
        <f t="shared" si="1743"/>
        <v/>
      </c>
      <c r="X9410" s="35" t="s">
        <v>753</v>
      </c>
      <c r="Y9410" s="35" t="s">
        <v>754</v>
      </c>
      <c r="Z9410" s="35" t="str">
        <f t="shared" si="1744"/>
        <v/>
      </c>
      <c r="AA9410" s="35" t="e">
        <f t="shared" si="1745"/>
        <v>#VALUE!</v>
      </c>
      <c r="AB9410" s="35" t="str">
        <f t="shared" si="1746"/>
        <v>{keyword:}</v>
      </c>
      <c r="AC9410" s="107" t="e">
        <f t="shared" si="1747"/>
        <v>#VALUE!</v>
      </c>
      <c r="AK9410" t="s">
        <v>577</v>
      </c>
    </row>
    <row r="9411" spans="1:37" ht="15" customHeight="1" x14ac:dyDescent="0.25">
      <c r="A9411" s="35">
        <f t="shared" ref="A9411:A9474" si="1749">IF(ISBLANK(B9411),0,LEN(TRIM(B9411))-LEN(SUBSTITUTE(B9411," ",""))+1)</f>
        <v>0</v>
      </c>
      <c r="C9411" s="35" t="str">
        <f t="shared" ref="C9411:C9474" si="1750">SUBSTITUTE(B9411," ","_")</f>
        <v/>
      </c>
      <c r="K9411" t="s">
        <v>577</v>
      </c>
      <c r="O9411" s="35" t="str">
        <f t="shared" ref="O9411:O9474" si="1751">CONCATENATE(M9411,"?utm_source=yandex&amp;utm_medium=cpc&amp;utm_campaign=",SUBSTITUTE(TRIM(N9411)," ","_"),"&amp;utm_content=",SUBSTITUTE(SUBSTITUTE(B9411,"""",)," ","_"),"&amp;utm_term={keyword}","&amp;utm_device={device_type}")</f>
        <v>?utm_source=yandex&amp;utm_medium=cpc&amp;utm_campaign=&amp;utm_content=&amp;utm_term={keyword}&amp;utm_device={device_type}</v>
      </c>
      <c r="P9411" s="35" t="str">
        <f t="shared" si="1748"/>
        <v/>
      </c>
      <c r="T9411" s="8" t="s">
        <v>751</v>
      </c>
      <c r="U9411" s="8" t="str">
        <f t="shared" ref="U9411:U9474" si="1752">CONCATENATE(R9411,T9411,S9411)</f>
        <v>,</v>
      </c>
      <c r="W9411" s="35" t="str">
        <f t="shared" ref="W9411:W9474" si="1753">SUBSTITUTE((SUBSTITUTE(P9411,"""",)),"-"," ")</f>
        <v/>
      </c>
      <c r="X9411" s="35" t="s">
        <v>753</v>
      </c>
      <c r="Y9411" s="35" t="s">
        <v>754</v>
      </c>
      <c r="Z9411" s="35" t="str">
        <f t="shared" ref="Z9411:Z9474" si="1754">IF(ISERR(MID(W9411,1,FIND(" ",W9411,1)-1)),W9411,MID(W9411,1,FIND(" ",W9411,1)-1))</f>
        <v/>
      </c>
      <c r="AA9411" s="35" t="e">
        <f t="shared" ref="AA9411:AA9474" si="1755">MID(W9411,FIND(" ",W9411)+1,100)</f>
        <v>#VALUE!</v>
      </c>
      <c r="AB9411" s="35" t="str">
        <f t="shared" ref="AB9411:AB9474" si="1756">CONCATENATE(X9411,Z9411,Y9411)</f>
        <v>{keyword:}</v>
      </c>
      <c r="AC9411" s="107" t="e">
        <f t="shared" ref="AC9411:AC9474" si="1757">CONCATENATE(X9411,AA9411,Y9411)</f>
        <v>#VALUE!</v>
      </c>
      <c r="AK9411" t="s">
        <v>577</v>
      </c>
    </row>
    <row r="9412" spans="1:37" ht="15" x14ac:dyDescent="0.25">
      <c r="A9412" s="35">
        <f t="shared" si="1749"/>
        <v>0</v>
      </c>
      <c r="C9412" s="35" t="str">
        <f t="shared" si="1750"/>
        <v/>
      </c>
      <c r="K9412" t="s">
        <v>577</v>
      </c>
      <c r="O9412" s="35" t="str">
        <f t="shared" si="1751"/>
        <v>?utm_source=yandex&amp;utm_medium=cpc&amp;utm_campaign=&amp;utm_content=&amp;utm_term={keyword}&amp;utm_device={device_type}</v>
      </c>
      <c r="P9412" s="35" t="str">
        <f t="shared" si="1748"/>
        <v/>
      </c>
      <c r="T9412" s="8" t="s">
        <v>751</v>
      </c>
      <c r="U9412" s="8" t="str">
        <f t="shared" si="1752"/>
        <v>,</v>
      </c>
      <c r="W9412" s="35" t="str">
        <f t="shared" si="1753"/>
        <v/>
      </c>
      <c r="X9412" s="35" t="s">
        <v>753</v>
      </c>
      <c r="Y9412" s="35" t="s">
        <v>754</v>
      </c>
      <c r="Z9412" s="35" t="str">
        <f t="shared" si="1754"/>
        <v/>
      </c>
      <c r="AA9412" s="35" t="e">
        <f t="shared" si="1755"/>
        <v>#VALUE!</v>
      </c>
      <c r="AB9412" s="35" t="str">
        <f t="shared" si="1756"/>
        <v>{keyword:}</v>
      </c>
      <c r="AC9412" s="107" t="e">
        <f t="shared" si="1757"/>
        <v>#VALUE!</v>
      </c>
      <c r="AK9412" t="s">
        <v>577</v>
      </c>
    </row>
    <row r="9413" spans="1:37" ht="15" customHeight="1" x14ac:dyDescent="0.25">
      <c r="A9413" s="35">
        <f t="shared" si="1749"/>
        <v>0</v>
      </c>
      <c r="C9413" s="35" t="str">
        <f t="shared" si="1750"/>
        <v/>
      </c>
      <c r="K9413" t="s">
        <v>577</v>
      </c>
      <c r="O9413" s="35" t="str">
        <f t="shared" si="1751"/>
        <v>?utm_source=yandex&amp;utm_medium=cpc&amp;utm_campaign=&amp;utm_content=&amp;utm_term={keyword}&amp;utm_device={device_type}</v>
      </c>
      <c r="P9413" s="35" t="str">
        <f t="shared" si="1748"/>
        <v/>
      </c>
      <c r="T9413" s="8" t="s">
        <v>751</v>
      </c>
      <c r="U9413" s="8" t="str">
        <f t="shared" si="1752"/>
        <v>,</v>
      </c>
      <c r="W9413" s="35" t="str">
        <f t="shared" si="1753"/>
        <v/>
      </c>
      <c r="X9413" s="35" t="s">
        <v>753</v>
      </c>
      <c r="Y9413" s="35" t="s">
        <v>754</v>
      </c>
      <c r="Z9413" s="35" t="str">
        <f t="shared" si="1754"/>
        <v/>
      </c>
      <c r="AA9413" s="35" t="e">
        <f t="shared" si="1755"/>
        <v>#VALUE!</v>
      </c>
      <c r="AB9413" s="35" t="str">
        <f t="shared" si="1756"/>
        <v>{keyword:}</v>
      </c>
      <c r="AC9413" s="107" t="e">
        <f t="shared" si="1757"/>
        <v>#VALUE!</v>
      </c>
      <c r="AK9413" t="s">
        <v>577</v>
      </c>
    </row>
    <row r="9414" spans="1:37" ht="15" x14ac:dyDescent="0.25">
      <c r="A9414" s="35">
        <f t="shared" si="1749"/>
        <v>0</v>
      </c>
      <c r="C9414" s="35" t="str">
        <f t="shared" si="1750"/>
        <v/>
      </c>
      <c r="K9414" t="s">
        <v>577</v>
      </c>
      <c r="O9414" s="35" t="str">
        <f t="shared" si="1751"/>
        <v>?utm_source=yandex&amp;utm_medium=cpc&amp;utm_campaign=&amp;utm_content=&amp;utm_term={keyword}&amp;utm_device={device_type}</v>
      </c>
      <c r="P9414" s="35" t="str">
        <f t="shared" si="1748"/>
        <v/>
      </c>
      <c r="T9414" s="8" t="s">
        <v>751</v>
      </c>
      <c r="U9414" s="8" t="str">
        <f t="shared" si="1752"/>
        <v>,</v>
      </c>
      <c r="W9414" s="35" t="str">
        <f t="shared" si="1753"/>
        <v/>
      </c>
      <c r="X9414" s="35" t="s">
        <v>753</v>
      </c>
      <c r="Y9414" s="35" t="s">
        <v>754</v>
      </c>
      <c r="Z9414" s="35" t="str">
        <f t="shared" si="1754"/>
        <v/>
      </c>
      <c r="AA9414" s="35" t="e">
        <f t="shared" si="1755"/>
        <v>#VALUE!</v>
      </c>
      <c r="AB9414" s="35" t="str">
        <f t="shared" si="1756"/>
        <v>{keyword:}</v>
      </c>
      <c r="AC9414" s="107" t="e">
        <f t="shared" si="1757"/>
        <v>#VALUE!</v>
      </c>
      <c r="AK9414" t="s">
        <v>577</v>
      </c>
    </row>
    <row r="9415" spans="1:37" ht="15" customHeight="1" x14ac:dyDescent="0.25">
      <c r="A9415" s="35">
        <f t="shared" si="1749"/>
        <v>0</v>
      </c>
      <c r="C9415" s="35" t="str">
        <f t="shared" si="1750"/>
        <v/>
      </c>
      <c r="K9415" t="s">
        <v>577</v>
      </c>
      <c r="O9415" s="35" t="str">
        <f t="shared" si="1751"/>
        <v>?utm_source=yandex&amp;utm_medium=cpc&amp;utm_campaign=&amp;utm_content=&amp;utm_term={keyword}&amp;utm_device={device_type}</v>
      </c>
      <c r="P9415" s="35" t="str">
        <f t="shared" si="1748"/>
        <v/>
      </c>
      <c r="T9415" s="8" t="s">
        <v>751</v>
      </c>
      <c r="U9415" s="8" t="str">
        <f t="shared" si="1752"/>
        <v>,</v>
      </c>
      <c r="W9415" s="35" t="str">
        <f t="shared" si="1753"/>
        <v/>
      </c>
      <c r="X9415" s="35" t="s">
        <v>753</v>
      </c>
      <c r="Y9415" s="35" t="s">
        <v>754</v>
      </c>
      <c r="Z9415" s="35" t="str">
        <f t="shared" si="1754"/>
        <v/>
      </c>
      <c r="AA9415" s="35" t="e">
        <f t="shared" si="1755"/>
        <v>#VALUE!</v>
      </c>
      <c r="AB9415" s="35" t="str">
        <f t="shared" si="1756"/>
        <v>{keyword:}</v>
      </c>
      <c r="AC9415" s="107" t="e">
        <f t="shared" si="1757"/>
        <v>#VALUE!</v>
      </c>
      <c r="AK9415" t="s">
        <v>577</v>
      </c>
    </row>
    <row r="9416" spans="1:37" ht="15" x14ac:dyDescent="0.25">
      <c r="A9416" s="35">
        <f t="shared" si="1749"/>
        <v>0</v>
      </c>
      <c r="C9416" s="35" t="str">
        <f t="shared" si="1750"/>
        <v/>
      </c>
      <c r="K9416" t="s">
        <v>577</v>
      </c>
      <c r="O9416" s="35" t="str">
        <f t="shared" si="1751"/>
        <v>?utm_source=yandex&amp;utm_medium=cpc&amp;utm_campaign=&amp;utm_content=&amp;utm_term={keyword}&amp;utm_device={device_type}</v>
      </c>
      <c r="P9416" s="35" t="str">
        <f t="shared" si="1748"/>
        <v/>
      </c>
      <c r="T9416" s="8" t="s">
        <v>751</v>
      </c>
      <c r="U9416" s="8" t="str">
        <f t="shared" si="1752"/>
        <v>,</v>
      </c>
      <c r="W9416" s="35" t="str">
        <f t="shared" si="1753"/>
        <v/>
      </c>
      <c r="X9416" s="35" t="s">
        <v>753</v>
      </c>
      <c r="Y9416" s="35" t="s">
        <v>754</v>
      </c>
      <c r="Z9416" s="35" t="str">
        <f t="shared" si="1754"/>
        <v/>
      </c>
      <c r="AA9416" s="35" t="e">
        <f t="shared" si="1755"/>
        <v>#VALUE!</v>
      </c>
      <c r="AB9416" s="35" t="str">
        <f t="shared" si="1756"/>
        <v>{keyword:}</v>
      </c>
      <c r="AC9416" s="107" t="e">
        <f t="shared" si="1757"/>
        <v>#VALUE!</v>
      </c>
      <c r="AK9416" t="s">
        <v>577</v>
      </c>
    </row>
    <row r="9417" spans="1:37" ht="15" customHeight="1" x14ac:dyDescent="0.25">
      <c r="A9417" s="35">
        <f t="shared" si="1749"/>
        <v>0</v>
      </c>
      <c r="C9417" s="35" t="str">
        <f t="shared" si="1750"/>
        <v/>
      </c>
      <c r="K9417" t="s">
        <v>577</v>
      </c>
      <c r="O9417" s="35" t="str">
        <f t="shared" si="1751"/>
        <v>?utm_source=yandex&amp;utm_medium=cpc&amp;utm_campaign=&amp;utm_content=&amp;utm_term={keyword}&amp;utm_device={device_type}</v>
      </c>
      <c r="P9417" s="35" t="str">
        <f t="shared" si="1748"/>
        <v/>
      </c>
      <c r="T9417" s="8" t="s">
        <v>751</v>
      </c>
      <c r="U9417" s="8" t="str">
        <f t="shared" si="1752"/>
        <v>,</v>
      </c>
      <c r="W9417" s="35" t="str">
        <f t="shared" si="1753"/>
        <v/>
      </c>
      <c r="X9417" s="35" t="s">
        <v>753</v>
      </c>
      <c r="Y9417" s="35" t="s">
        <v>754</v>
      </c>
      <c r="Z9417" s="35" t="str">
        <f t="shared" si="1754"/>
        <v/>
      </c>
      <c r="AA9417" s="35" t="e">
        <f t="shared" si="1755"/>
        <v>#VALUE!</v>
      </c>
      <c r="AB9417" s="35" t="str">
        <f t="shared" si="1756"/>
        <v>{keyword:}</v>
      </c>
      <c r="AC9417" s="107" t="e">
        <f t="shared" si="1757"/>
        <v>#VALUE!</v>
      </c>
      <c r="AK9417" t="s">
        <v>577</v>
      </c>
    </row>
    <row r="9418" spans="1:37" ht="15" x14ac:dyDescent="0.25">
      <c r="A9418" s="35">
        <f t="shared" si="1749"/>
        <v>0</v>
      </c>
      <c r="C9418" s="35" t="str">
        <f t="shared" si="1750"/>
        <v/>
      </c>
      <c r="K9418" t="s">
        <v>577</v>
      </c>
      <c r="O9418" s="35" t="str">
        <f t="shared" si="1751"/>
        <v>?utm_source=yandex&amp;utm_medium=cpc&amp;utm_campaign=&amp;utm_content=&amp;utm_term={keyword}&amp;utm_device={device_type}</v>
      </c>
      <c r="P9418" s="35" t="str">
        <f t="shared" si="1748"/>
        <v/>
      </c>
      <c r="T9418" s="8" t="s">
        <v>751</v>
      </c>
      <c r="U9418" s="8" t="str">
        <f t="shared" si="1752"/>
        <v>,</v>
      </c>
      <c r="W9418" s="35" t="str">
        <f t="shared" si="1753"/>
        <v/>
      </c>
      <c r="X9418" s="35" t="s">
        <v>753</v>
      </c>
      <c r="Y9418" s="35" t="s">
        <v>754</v>
      </c>
      <c r="Z9418" s="35" t="str">
        <f t="shared" si="1754"/>
        <v/>
      </c>
      <c r="AA9418" s="35" t="e">
        <f t="shared" si="1755"/>
        <v>#VALUE!</v>
      </c>
      <c r="AB9418" s="35" t="str">
        <f t="shared" si="1756"/>
        <v>{keyword:}</v>
      </c>
      <c r="AC9418" s="107" t="e">
        <f t="shared" si="1757"/>
        <v>#VALUE!</v>
      </c>
      <c r="AK9418" t="s">
        <v>577</v>
      </c>
    </row>
    <row r="9419" spans="1:37" ht="15" customHeight="1" x14ac:dyDescent="0.25">
      <c r="A9419" s="35">
        <f t="shared" si="1749"/>
        <v>0</v>
      </c>
      <c r="C9419" s="35" t="str">
        <f t="shared" si="1750"/>
        <v/>
      </c>
      <c r="K9419" t="s">
        <v>577</v>
      </c>
      <c r="O9419" s="35" t="str">
        <f t="shared" si="1751"/>
        <v>?utm_source=yandex&amp;utm_medium=cpc&amp;utm_campaign=&amp;utm_content=&amp;utm_term={keyword}&amp;utm_device={device_type}</v>
      </c>
      <c r="P9419" s="35" t="str">
        <f t="shared" si="1748"/>
        <v/>
      </c>
      <c r="T9419" s="8" t="s">
        <v>751</v>
      </c>
      <c r="U9419" s="8" t="str">
        <f t="shared" si="1752"/>
        <v>,</v>
      </c>
      <c r="W9419" s="35" t="str">
        <f t="shared" si="1753"/>
        <v/>
      </c>
      <c r="X9419" s="35" t="s">
        <v>753</v>
      </c>
      <c r="Y9419" s="35" t="s">
        <v>754</v>
      </c>
      <c r="Z9419" s="35" t="str">
        <f t="shared" si="1754"/>
        <v/>
      </c>
      <c r="AA9419" s="35" t="e">
        <f t="shared" si="1755"/>
        <v>#VALUE!</v>
      </c>
      <c r="AB9419" s="35" t="str">
        <f t="shared" si="1756"/>
        <v>{keyword:}</v>
      </c>
      <c r="AC9419" s="107" t="e">
        <f t="shared" si="1757"/>
        <v>#VALUE!</v>
      </c>
      <c r="AK9419" t="s">
        <v>577</v>
      </c>
    </row>
    <row r="9420" spans="1:37" ht="15" x14ac:dyDescent="0.25">
      <c r="A9420" s="35">
        <f t="shared" si="1749"/>
        <v>0</v>
      </c>
      <c r="C9420" s="35" t="str">
        <f t="shared" si="1750"/>
        <v/>
      </c>
      <c r="K9420" t="s">
        <v>577</v>
      </c>
      <c r="O9420" s="35" t="str">
        <f t="shared" si="1751"/>
        <v>?utm_source=yandex&amp;utm_medium=cpc&amp;utm_campaign=&amp;utm_content=&amp;utm_term={keyword}&amp;utm_device={device_type}</v>
      </c>
      <c r="P9420" s="35" t="str">
        <f t="shared" si="1748"/>
        <v/>
      </c>
      <c r="T9420" s="8" t="s">
        <v>751</v>
      </c>
      <c r="U9420" s="8" t="str">
        <f t="shared" si="1752"/>
        <v>,</v>
      </c>
      <c r="W9420" s="35" t="str">
        <f t="shared" si="1753"/>
        <v/>
      </c>
      <c r="X9420" s="35" t="s">
        <v>753</v>
      </c>
      <c r="Y9420" s="35" t="s">
        <v>754</v>
      </c>
      <c r="Z9420" s="35" t="str">
        <f t="shared" si="1754"/>
        <v/>
      </c>
      <c r="AA9420" s="35" t="e">
        <f t="shared" si="1755"/>
        <v>#VALUE!</v>
      </c>
      <c r="AB9420" s="35" t="str">
        <f t="shared" si="1756"/>
        <v>{keyword:}</v>
      </c>
      <c r="AC9420" s="107" t="e">
        <f t="shared" si="1757"/>
        <v>#VALUE!</v>
      </c>
      <c r="AK9420" t="s">
        <v>577</v>
      </c>
    </row>
    <row r="9421" spans="1:37" ht="15" customHeight="1" x14ac:dyDescent="0.25">
      <c r="A9421" s="35">
        <f t="shared" si="1749"/>
        <v>0</v>
      </c>
      <c r="C9421" s="35" t="str">
        <f t="shared" si="1750"/>
        <v/>
      </c>
      <c r="K9421" t="s">
        <v>577</v>
      </c>
      <c r="O9421" s="35" t="str">
        <f t="shared" si="1751"/>
        <v>?utm_source=yandex&amp;utm_medium=cpc&amp;utm_campaign=&amp;utm_content=&amp;utm_term={keyword}&amp;utm_device={device_type}</v>
      </c>
      <c r="P9421" s="35" t="str">
        <f t="shared" si="1748"/>
        <v/>
      </c>
      <c r="T9421" s="8" t="s">
        <v>751</v>
      </c>
      <c r="U9421" s="8" t="str">
        <f t="shared" si="1752"/>
        <v>,</v>
      </c>
      <c r="W9421" s="35" t="str">
        <f t="shared" si="1753"/>
        <v/>
      </c>
      <c r="X9421" s="35" t="s">
        <v>753</v>
      </c>
      <c r="Y9421" s="35" t="s">
        <v>754</v>
      </c>
      <c r="Z9421" s="35" t="str">
        <f t="shared" si="1754"/>
        <v/>
      </c>
      <c r="AA9421" s="35" t="e">
        <f t="shared" si="1755"/>
        <v>#VALUE!</v>
      </c>
      <c r="AB9421" s="35" t="str">
        <f t="shared" si="1756"/>
        <v>{keyword:}</v>
      </c>
      <c r="AC9421" s="107" t="e">
        <f t="shared" si="1757"/>
        <v>#VALUE!</v>
      </c>
      <c r="AK9421" t="s">
        <v>577</v>
      </c>
    </row>
    <row r="9422" spans="1:37" ht="15" x14ac:dyDescent="0.25">
      <c r="A9422" s="35">
        <f t="shared" si="1749"/>
        <v>0</v>
      </c>
      <c r="C9422" s="35" t="str">
        <f t="shared" si="1750"/>
        <v/>
      </c>
      <c r="K9422" t="s">
        <v>577</v>
      </c>
      <c r="O9422" s="35" t="str">
        <f t="shared" si="1751"/>
        <v>?utm_source=yandex&amp;utm_medium=cpc&amp;utm_campaign=&amp;utm_content=&amp;utm_term={keyword}&amp;utm_device={device_type}</v>
      </c>
      <c r="P9422" s="35" t="str">
        <f t="shared" si="1748"/>
        <v/>
      </c>
      <c r="T9422" s="8" t="s">
        <v>751</v>
      </c>
      <c r="U9422" s="8" t="str">
        <f t="shared" si="1752"/>
        <v>,</v>
      </c>
      <c r="W9422" s="35" t="str">
        <f t="shared" si="1753"/>
        <v/>
      </c>
      <c r="X9422" s="35" t="s">
        <v>753</v>
      </c>
      <c r="Y9422" s="35" t="s">
        <v>754</v>
      </c>
      <c r="Z9422" s="35" t="str">
        <f t="shared" si="1754"/>
        <v/>
      </c>
      <c r="AA9422" s="35" t="e">
        <f t="shared" si="1755"/>
        <v>#VALUE!</v>
      </c>
      <c r="AB9422" s="35" t="str">
        <f t="shared" si="1756"/>
        <v>{keyword:}</v>
      </c>
      <c r="AC9422" s="107" t="e">
        <f t="shared" si="1757"/>
        <v>#VALUE!</v>
      </c>
      <c r="AK9422" t="s">
        <v>577</v>
      </c>
    </row>
    <row r="9423" spans="1:37" ht="15" customHeight="1" x14ac:dyDescent="0.25">
      <c r="A9423" s="35">
        <f t="shared" si="1749"/>
        <v>0</v>
      </c>
      <c r="C9423" s="35" t="str">
        <f t="shared" si="1750"/>
        <v/>
      </c>
      <c r="K9423" t="s">
        <v>577</v>
      </c>
      <c r="O9423" s="35" t="str">
        <f t="shared" si="1751"/>
        <v>?utm_source=yandex&amp;utm_medium=cpc&amp;utm_campaign=&amp;utm_content=&amp;utm_term={keyword}&amp;utm_device={device_type}</v>
      </c>
      <c r="P9423" s="35" t="str">
        <f t="shared" si="1748"/>
        <v/>
      </c>
      <c r="T9423" s="8" t="s">
        <v>751</v>
      </c>
      <c r="U9423" s="8" t="str">
        <f t="shared" si="1752"/>
        <v>,</v>
      </c>
      <c r="W9423" s="35" t="str">
        <f t="shared" si="1753"/>
        <v/>
      </c>
      <c r="X9423" s="35" t="s">
        <v>753</v>
      </c>
      <c r="Y9423" s="35" t="s">
        <v>754</v>
      </c>
      <c r="Z9423" s="35" t="str">
        <f t="shared" si="1754"/>
        <v/>
      </c>
      <c r="AA9423" s="35" t="e">
        <f t="shared" si="1755"/>
        <v>#VALUE!</v>
      </c>
      <c r="AB9423" s="35" t="str">
        <f t="shared" si="1756"/>
        <v>{keyword:}</v>
      </c>
      <c r="AC9423" s="107" t="e">
        <f t="shared" si="1757"/>
        <v>#VALUE!</v>
      </c>
      <c r="AK9423" t="s">
        <v>577</v>
      </c>
    </row>
    <row r="9424" spans="1:37" ht="15" x14ac:dyDescent="0.25">
      <c r="A9424" s="35">
        <f t="shared" si="1749"/>
        <v>0</v>
      </c>
      <c r="C9424" s="35" t="str">
        <f t="shared" si="1750"/>
        <v/>
      </c>
      <c r="K9424" t="s">
        <v>577</v>
      </c>
      <c r="O9424" s="35" t="str">
        <f t="shared" si="1751"/>
        <v>?utm_source=yandex&amp;utm_medium=cpc&amp;utm_campaign=&amp;utm_content=&amp;utm_term={keyword}&amp;utm_device={device_type}</v>
      </c>
      <c r="P9424" s="35" t="str">
        <f t="shared" si="1748"/>
        <v/>
      </c>
      <c r="T9424" s="8" t="s">
        <v>751</v>
      </c>
      <c r="U9424" s="8" t="str">
        <f t="shared" si="1752"/>
        <v>,</v>
      </c>
      <c r="W9424" s="35" t="str">
        <f t="shared" si="1753"/>
        <v/>
      </c>
      <c r="X9424" s="35" t="s">
        <v>753</v>
      </c>
      <c r="Y9424" s="35" t="s">
        <v>754</v>
      </c>
      <c r="Z9424" s="35" t="str">
        <f t="shared" si="1754"/>
        <v/>
      </c>
      <c r="AA9424" s="35" t="e">
        <f t="shared" si="1755"/>
        <v>#VALUE!</v>
      </c>
      <c r="AB9424" s="35" t="str">
        <f t="shared" si="1756"/>
        <v>{keyword:}</v>
      </c>
      <c r="AC9424" s="107" t="e">
        <f t="shared" si="1757"/>
        <v>#VALUE!</v>
      </c>
      <c r="AK9424" t="s">
        <v>577</v>
      </c>
    </row>
    <row r="9425" spans="1:37" ht="15" customHeight="1" x14ac:dyDescent="0.25">
      <c r="A9425" s="35">
        <f t="shared" si="1749"/>
        <v>0</v>
      </c>
      <c r="C9425" s="35" t="str">
        <f t="shared" si="1750"/>
        <v/>
      </c>
      <c r="K9425" t="s">
        <v>577</v>
      </c>
      <c r="O9425" s="35" t="str">
        <f t="shared" si="1751"/>
        <v>?utm_source=yandex&amp;utm_medium=cpc&amp;utm_campaign=&amp;utm_content=&amp;utm_term={keyword}&amp;utm_device={device_type}</v>
      </c>
      <c r="P9425" s="35" t="str">
        <f t="shared" si="1748"/>
        <v/>
      </c>
      <c r="T9425" s="8" t="s">
        <v>751</v>
      </c>
      <c r="U9425" s="8" t="str">
        <f t="shared" si="1752"/>
        <v>,</v>
      </c>
      <c r="W9425" s="35" t="str">
        <f t="shared" si="1753"/>
        <v/>
      </c>
      <c r="X9425" s="35" t="s">
        <v>753</v>
      </c>
      <c r="Y9425" s="35" t="s">
        <v>754</v>
      </c>
      <c r="Z9425" s="35" t="str">
        <f t="shared" si="1754"/>
        <v/>
      </c>
      <c r="AA9425" s="35" t="e">
        <f t="shared" si="1755"/>
        <v>#VALUE!</v>
      </c>
      <c r="AB9425" s="35" t="str">
        <f t="shared" si="1756"/>
        <v>{keyword:}</v>
      </c>
      <c r="AC9425" s="107" t="e">
        <f t="shared" si="1757"/>
        <v>#VALUE!</v>
      </c>
      <c r="AK9425" t="s">
        <v>577</v>
      </c>
    </row>
    <row r="9426" spans="1:37" ht="15" x14ac:dyDescent="0.25">
      <c r="A9426" s="35">
        <f t="shared" si="1749"/>
        <v>0</v>
      </c>
      <c r="C9426" s="35" t="str">
        <f t="shared" si="1750"/>
        <v/>
      </c>
      <c r="K9426" t="s">
        <v>577</v>
      </c>
      <c r="O9426" s="35" t="str">
        <f t="shared" si="1751"/>
        <v>?utm_source=yandex&amp;utm_medium=cpc&amp;utm_campaign=&amp;utm_content=&amp;utm_term={keyword}&amp;utm_device={device_type}</v>
      </c>
      <c r="P9426" s="35" t="str">
        <f t="shared" si="1748"/>
        <v/>
      </c>
      <c r="T9426" s="8" t="s">
        <v>751</v>
      </c>
      <c r="U9426" s="8" t="str">
        <f t="shared" si="1752"/>
        <v>,</v>
      </c>
      <c r="W9426" s="35" t="str">
        <f t="shared" si="1753"/>
        <v/>
      </c>
      <c r="X9426" s="35" t="s">
        <v>753</v>
      </c>
      <c r="Y9426" s="35" t="s">
        <v>754</v>
      </c>
      <c r="Z9426" s="35" t="str">
        <f t="shared" si="1754"/>
        <v/>
      </c>
      <c r="AA9426" s="35" t="e">
        <f t="shared" si="1755"/>
        <v>#VALUE!</v>
      </c>
      <c r="AB9426" s="35" t="str">
        <f t="shared" si="1756"/>
        <v>{keyword:}</v>
      </c>
      <c r="AC9426" s="107" t="e">
        <f t="shared" si="1757"/>
        <v>#VALUE!</v>
      </c>
      <c r="AK9426" t="s">
        <v>577</v>
      </c>
    </row>
    <row r="9427" spans="1:37" ht="15" customHeight="1" x14ac:dyDescent="0.25">
      <c r="A9427" s="35">
        <f t="shared" si="1749"/>
        <v>0</v>
      </c>
      <c r="C9427" s="35" t="str">
        <f t="shared" si="1750"/>
        <v/>
      </c>
      <c r="K9427" t="s">
        <v>577</v>
      </c>
      <c r="O9427" s="35" t="str">
        <f t="shared" si="1751"/>
        <v>?utm_source=yandex&amp;utm_medium=cpc&amp;utm_campaign=&amp;utm_content=&amp;utm_term={keyword}&amp;utm_device={device_type}</v>
      </c>
      <c r="P9427" s="35" t="str">
        <f t="shared" si="1748"/>
        <v/>
      </c>
      <c r="T9427" s="8" t="s">
        <v>751</v>
      </c>
      <c r="U9427" s="8" t="str">
        <f t="shared" si="1752"/>
        <v>,</v>
      </c>
      <c r="W9427" s="35" t="str">
        <f t="shared" si="1753"/>
        <v/>
      </c>
      <c r="X9427" s="35" t="s">
        <v>753</v>
      </c>
      <c r="Y9427" s="35" t="s">
        <v>754</v>
      </c>
      <c r="Z9427" s="35" t="str">
        <f t="shared" si="1754"/>
        <v/>
      </c>
      <c r="AA9427" s="35" t="e">
        <f t="shared" si="1755"/>
        <v>#VALUE!</v>
      </c>
      <c r="AB9427" s="35" t="str">
        <f t="shared" si="1756"/>
        <v>{keyword:}</v>
      </c>
      <c r="AC9427" s="107" t="e">
        <f t="shared" si="1757"/>
        <v>#VALUE!</v>
      </c>
      <c r="AK9427" t="s">
        <v>577</v>
      </c>
    </row>
    <row r="9428" spans="1:37" ht="15" x14ac:dyDescent="0.25">
      <c r="A9428" s="35">
        <f t="shared" si="1749"/>
        <v>0</v>
      </c>
      <c r="C9428" s="35" t="str">
        <f t="shared" si="1750"/>
        <v/>
      </c>
      <c r="K9428" t="s">
        <v>577</v>
      </c>
      <c r="O9428" s="35" t="str">
        <f t="shared" si="1751"/>
        <v>?utm_source=yandex&amp;utm_medium=cpc&amp;utm_campaign=&amp;utm_content=&amp;utm_term={keyword}&amp;utm_device={device_type}</v>
      </c>
      <c r="P9428" s="35" t="str">
        <f t="shared" si="1748"/>
        <v/>
      </c>
      <c r="T9428" s="8" t="s">
        <v>751</v>
      </c>
      <c r="U9428" s="8" t="str">
        <f t="shared" si="1752"/>
        <v>,</v>
      </c>
      <c r="W9428" s="35" t="str">
        <f t="shared" si="1753"/>
        <v/>
      </c>
      <c r="X9428" s="35" t="s">
        <v>753</v>
      </c>
      <c r="Y9428" s="35" t="s">
        <v>754</v>
      </c>
      <c r="Z9428" s="35" t="str">
        <f t="shared" si="1754"/>
        <v/>
      </c>
      <c r="AA9428" s="35" t="e">
        <f t="shared" si="1755"/>
        <v>#VALUE!</v>
      </c>
      <c r="AB9428" s="35" t="str">
        <f t="shared" si="1756"/>
        <v>{keyword:}</v>
      </c>
      <c r="AC9428" s="107" t="e">
        <f t="shared" si="1757"/>
        <v>#VALUE!</v>
      </c>
      <c r="AK9428" t="s">
        <v>577</v>
      </c>
    </row>
    <row r="9429" spans="1:37" ht="15" customHeight="1" x14ac:dyDescent="0.25">
      <c r="A9429" s="35">
        <f t="shared" si="1749"/>
        <v>0</v>
      </c>
      <c r="C9429" s="35" t="str">
        <f t="shared" si="1750"/>
        <v/>
      </c>
      <c r="K9429" t="s">
        <v>577</v>
      </c>
      <c r="O9429" s="35" t="str">
        <f t="shared" si="1751"/>
        <v>?utm_source=yandex&amp;utm_medium=cpc&amp;utm_campaign=&amp;utm_content=&amp;utm_term={keyword}&amp;utm_device={device_type}</v>
      </c>
      <c r="P9429" s="35" t="str">
        <f t="shared" si="1748"/>
        <v/>
      </c>
      <c r="T9429" s="8" t="s">
        <v>751</v>
      </c>
      <c r="U9429" s="8" t="str">
        <f t="shared" si="1752"/>
        <v>,</v>
      </c>
      <c r="W9429" s="35" t="str">
        <f t="shared" si="1753"/>
        <v/>
      </c>
      <c r="X9429" s="35" t="s">
        <v>753</v>
      </c>
      <c r="Y9429" s="35" t="s">
        <v>754</v>
      </c>
      <c r="Z9429" s="35" t="str">
        <f t="shared" si="1754"/>
        <v/>
      </c>
      <c r="AA9429" s="35" t="e">
        <f t="shared" si="1755"/>
        <v>#VALUE!</v>
      </c>
      <c r="AB9429" s="35" t="str">
        <f t="shared" si="1756"/>
        <v>{keyword:}</v>
      </c>
      <c r="AC9429" s="107" t="e">
        <f t="shared" si="1757"/>
        <v>#VALUE!</v>
      </c>
      <c r="AK9429" t="s">
        <v>577</v>
      </c>
    </row>
    <row r="9430" spans="1:37" ht="15" x14ac:dyDescent="0.25">
      <c r="A9430" s="35">
        <f t="shared" si="1749"/>
        <v>0</v>
      </c>
      <c r="C9430" s="35" t="str">
        <f t="shared" si="1750"/>
        <v/>
      </c>
      <c r="K9430" t="s">
        <v>577</v>
      </c>
      <c r="O9430" s="35" t="str">
        <f t="shared" si="1751"/>
        <v>?utm_source=yandex&amp;utm_medium=cpc&amp;utm_campaign=&amp;utm_content=&amp;utm_term={keyword}&amp;utm_device={device_type}</v>
      </c>
      <c r="P9430" s="35" t="str">
        <f t="shared" si="1748"/>
        <v/>
      </c>
      <c r="T9430" s="8" t="s">
        <v>751</v>
      </c>
      <c r="U9430" s="8" t="str">
        <f t="shared" si="1752"/>
        <v>,</v>
      </c>
      <c r="W9430" s="35" t="str">
        <f t="shared" si="1753"/>
        <v/>
      </c>
      <c r="X9430" s="35" t="s">
        <v>753</v>
      </c>
      <c r="Y9430" s="35" t="s">
        <v>754</v>
      </c>
      <c r="Z9430" s="35" t="str">
        <f t="shared" si="1754"/>
        <v/>
      </c>
      <c r="AA9430" s="35" t="e">
        <f t="shared" si="1755"/>
        <v>#VALUE!</v>
      </c>
      <c r="AB9430" s="35" t="str">
        <f t="shared" si="1756"/>
        <v>{keyword:}</v>
      </c>
      <c r="AC9430" s="107" t="e">
        <f t="shared" si="1757"/>
        <v>#VALUE!</v>
      </c>
      <c r="AK9430" t="s">
        <v>577</v>
      </c>
    </row>
    <row r="9431" spans="1:37" ht="15" customHeight="1" x14ac:dyDescent="0.25">
      <c r="A9431" s="35">
        <f t="shared" si="1749"/>
        <v>0</v>
      </c>
      <c r="C9431" s="35" t="str">
        <f t="shared" si="1750"/>
        <v/>
      </c>
      <c r="K9431" t="s">
        <v>577</v>
      </c>
      <c r="O9431" s="35" t="str">
        <f t="shared" si="1751"/>
        <v>?utm_source=yandex&amp;utm_medium=cpc&amp;utm_campaign=&amp;utm_content=&amp;utm_term={keyword}&amp;utm_device={device_type}</v>
      </c>
      <c r="P9431" s="35" t="str">
        <f t="shared" si="1748"/>
        <v/>
      </c>
      <c r="T9431" s="8" t="s">
        <v>751</v>
      </c>
      <c r="U9431" s="8" t="str">
        <f t="shared" si="1752"/>
        <v>,</v>
      </c>
      <c r="W9431" s="35" t="str">
        <f t="shared" si="1753"/>
        <v/>
      </c>
      <c r="X9431" s="35" t="s">
        <v>753</v>
      </c>
      <c r="Y9431" s="35" t="s">
        <v>754</v>
      </c>
      <c r="Z9431" s="35" t="str">
        <f t="shared" si="1754"/>
        <v/>
      </c>
      <c r="AA9431" s="35" t="e">
        <f t="shared" si="1755"/>
        <v>#VALUE!</v>
      </c>
      <c r="AB9431" s="35" t="str">
        <f t="shared" si="1756"/>
        <v>{keyword:}</v>
      </c>
      <c r="AC9431" s="107" t="e">
        <f t="shared" si="1757"/>
        <v>#VALUE!</v>
      </c>
      <c r="AK9431" t="s">
        <v>577</v>
      </c>
    </row>
    <row r="9432" spans="1:37" ht="15" x14ac:dyDescent="0.25">
      <c r="A9432" s="35">
        <f t="shared" si="1749"/>
        <v>0</v>
      </c>
      <c r="C9432" s="35" t="str">
        <f t="shared" si="1750"/>
        <v/>
      </c>
      <c r="K9432" t="s">
        <v>577</v>
      </c>
      <c r="O9432" s="35" t="str">
        <f t="shared" si="1751"/>
        <v>?utm_source=yandex&amp;utm_medium=cpc&amp;utm_campaign=&amp;utm_content=&amp;utm_term={keyword}&amp;utm_device={device_type}</v>
      </c>
      <c r="P9432" s="35" t="str">
        <f t="shared" si="1748"/>
        <v/>
      </c>
      <c r="T9432" s="8" t="s">
        <v>751</v>
      </c>
      <c r="U9432" s="8" t="str">
        <f t="shared" si="1752"/>
        <v>,</v>
      </c>
      <c r="W9432" s="35" t="str">
        <f t="shared" si="1753"/>
        <v/>
      </c>
      <c r="X9432" s="35" t="s">
        <v>753</v>
      </c>
      <c r="Y9432" s="35" t="s">
        <v>754</v>
      </c>
      <c r="Z9432" s="35" t="str">
        <f t="shared" si="1754"/>
        <v/>
      </c>
      <c r="AA9432" s="35" t="e">
        <f t="shared" si="1755"/>
        <v>#VALUE!</v>
      </c>
      <c r="AB9432" s="35" t="str">
        <f t="shared" si="1756"/>
        <v>{keyword:}</v>
      </c>
      <c r="AC9432" s="107" t="e">
        <f t="shared" si="1757"/>
        <v>#VALUE!</v>
      </c>
      <c r="AK9432" t="s">
        <v>577</v>
      </c>
    </row>
    <row r="9433" spans="1:37" ht="15" customHeight="1" x14ac:dyDescent="0.25">
      <c r="A9433" s="35">
        <f t="shared" si="1749"/>
        <v>0</v>
      </c>
      <c r="C9433" s="35" t="str">
        <f t="shared" si="1750"/>
        <v/>
      </c>
      <c r="K9433" t="s">
        <v>577</v>
      </c>
      <c r="O9433" s="35" t="str">
        <f t="shared" si="1751"/>
        <v>?utm_source=yandex&amp;utm_medium=cpc&amp;utm_campaign=&amp;utm_content=&amp;utm_term={keyword}&amp;utm_device={device_type}</v>
      </c>
      <c r="P9433" s="35" t="str">
        <f t="shared" si="1748"/>
        <v/>
      </c>
      <c r="T9433" s="8" t="s">
        <v>751</v>
      </c>
      <c r="U9433" s="8" t="str">
        <f t="shared" si="1752"/>
        <v>,</v>
      </c>
      <c r="W9433" s="35" t="str">
        <f t="shared" si="1753"/>
        <v/>
      </c>
      <c r="X9433" s="35" t="s">
        <v>753</v>
      </c>
      <c r="Y9433" s="35" t="s">
        <v>754</v>
      </c>
      <c r="Z9433" s="35" t="str">
        <f t="shared" si="1754"/>
        <v/>
      </c>
      <c r="AA9433" s="35" t="e">
        <f t="shared" si="1755"/>
        <v>#VALUE!</v>
      </c>
      <c r="AB9433" s="35" t="str">
        <f t="shared" si="1756"/>
        <v>{keyword:}</v>
      </c>
      <c r="AC9433" s="107" t="e">
        <f t="shared" si="1757"/>
        <v>#VALUE!</v>
      </c>
      <c r="AK9433" t="s">
        <v>577</v>
      </c>
    </row>
    <row r="9434" spans="1:37" ht="15" x14ac:dyDescent="0.25">
      <c r="A9434" s="35">
        <f t="shared" si="1749"/>
        <v>0</v>
      </c>
      <c r="C9434" s="35" t="str">
        <f t="shared" si="1750"/>
        <v/>
      </c>
      <c r="K9434" t="s">
        <v>577</v>
      </c>
      <c r="O9434" s="35" t="str">
        <f t="shared" si="1751"/>
        <v>?utm_source=yandex&amp;utm_medium=cpc&amp;utm_campaign=&amp;utm_content=&amp;utm_term={keyword}&amp;utm_device={device_type}</v>
      </c>
      <c r="P9434" s="35" t="str">
        <f t="shared" si="1748"/>
        <v/>
      </c>
      <c r="T9434" s="8" t="s">
        <v>751</v>
      </c>
      <c r="U9434" s="8" t="str">
        <f t="shared" si="1752"/>
        <v>,</v>
      </c>
      <c r="W9434" s="35" t="str">
        <f t="shared" si="1753"/>
        <v/>
      </c>
      <c r="X9434" s="35" t="s">
        <v>753</v>
      </c>
      <c r="Y9434" s="35" t="s">
        <v>754</v>
      </c>
      <c r="Z9434" s="35" t="str">
        <f t="shared" si="1754"/>
        <v/>
      </c>
      <c r="AA9434" s="35" t="e">
        <f t="shared" si="1755"/>
        <v>#VALUE!</v>
      </c>
      <c r="AB9434" s="35" t="str">
        <f t="shared" si="1756"/>
        <v>{keyword:}</v>
      </c>
      <c r="AC9434" s="107" t="e">
        <f t="shared" si="1757"/>
        <v>#VALUE!</v>
      </c>
      <c r="AK9434" t="s">
        <v>577</v>
      </c>
    </row>
    <row r="9435" spans="1:37" ht="15" customHeight="1" x14ac:dyDescent="0.25">
      <c r="A9435" s="35">
        <f t="shared" si="1749"/>
        <v>0</v>
      </c>
      <c r="C9435" s="35" t="str">
        <f t="shared" si="1750"/>
        <v/>
      </c>
      <c r="K9435" t="s">
        <v>577</v>
      </c>
      <c r="O9435" s="35" t="str">
        <f t="shared" si="1751"/>
        <v>?utm_source=yandex&amp;utm_medium=cpc&amp;utm_campaign=&amp;utm_content=&amp;utm_term={keyword}&amp;utm_device={device_type}</v>
      </c>
      <c r="P9435" s="35" t="str">
        <f t="shared" si="1748"/>
        <v/>
      </c>
      <c r="T9435" s="8" t="s">
        <v>751</v>
      </c>
      <c r="U9435" s="8" t="str">
        <f t="shared" si="1752"/>
        <v>,</v>
      </c>
      <c r="W9435" s="35" t="str">
        <f t="shared" si="1753"/>
        <v/>
      </c>
      <c r="X9435" s="35" t="s">
        <v>753</v>
      </c>
      <c r="Y9435" s="35" t="s">
        <v>754</v>
      </c>
      <c r="Z9435" s="35" t="str">
        <f t="shared" si="1754"/>
        <v/>
      </c>
      <c r="AA9435" s="35" t="e">
        <f t="shared" si="1755"/>
        <v>#VALUE!</v>
      </c>
      <c r="AB9435" s="35" t="str">
        <f t="shared" si="1756"/>
        <v>{keyword:}</v>
      </c>
      <c r="AC9435" s="107" t="e">
        <f t="shared" si="1757"/>
        <v>#VALUE!</v>
      </c>
      <c r="AK9435" t="s">
        <v>577</v>
      </c>
    </row>
    <row r="9436" spans="1:37" ht="15" x14ac:dyDescent="0.25">
      <c r="A9436" s="35">
        <f t="shared" si="1749"/>
        <v>0</v>
      </c>
      <c r="C9436" s="35" t="str">
        <f t="shared" si="1750"/>
        <v/>
      </c>
      <c r="K9436" t="s">
        <v>577</v>
      </c>
      <c r="O9436" s="35" t="str">
        <f t="shared" si="1751"/>
        <v>?utm_source=yandex&amp;utm_medium=cpc&amp;utm_campaign=&amp;utm_content=&amp;utm_term={keyword}&amp;utm_device={device_type}</v>
      </c>
      <c r="P9436" s="35" t="str">
        <f t="shared" si="1748"/>
        <v/>
      </c>
      <c r="T9436" s="8" t="s">
        <v>751</v>
      </c>
      <c r="U9436" s="8" t="str">
        <f t="shared" si="1752"/>
        <v>,</v>
      </c>
      <c r="W9436" s="35" t="str">
        <f t="shared" si="1753"/>
        <v/>
      </c>
      <c r="X9436" s="35" t="s">
        <v>753</v>
      </c>
      <c r="Y9436" s="35" t="s">
        <v>754</v>
      </c>
      <c r="Z9436" s="35" t="str">
        <f t="shared" si="1754"/>
        <v/>
      </c>
      <c r="AA9436" s="35" t="e">
        <f t="shared" si="1755"/>
        <v>#VALUE!</v>
      </c>
      <c r="AB9436" s="35" t="str">
        <f t="shared" si="1756"/>
        <v>{keyword:}</v>
      </c>
      <c r="AC9436" s="107" t="e">
        <f t="shared" si="1757"/>
        <v>#VALUE!</v>
      </c>
      <c r="AK9436" t="s">
        <v>577</v>
      </c>
    </row>
    <row r="9437" spans="1:37" ht="15" customHeight="1" x14ac:dyDescent="0.25">
      <c r="A9437" s="35">
        <f t="shared" si="1749"/>
        <v>0</v>
      </c>
      <c r="C9437" s="35" t="str">
        <f t="shared" si="1750"/>
        <v/>
      </c>
      <c r="K9437" t="s">
        <v>577</v>
      </c>
      <c r="O9437" s="35" t="str">
        <f t="shared" si="1751"/>
        <v>?utm_source=yandex&amp;utm_medium=cpc&amp;utm_campaign=&amp;utm_content=&amp;utm_term={keyword}&amp;utm_device={device_type}</v>
      </c>
      <c r="P9437" s="35" t="str">
        <f t="shared" si="1748"/>
        <v/>
      </c>
      <c r="T9437" s="8" t="s">
        <v>751</v>
      </c>
      <c r="U9437" s="8" t="str">
        <f t="shared" si="1752"/>
        <v>,</v>
      </c>
      <c r="W9437" s="35" t="str">
        <f t="shared" si="1753"/>
        <v/>
      </c>
      <c r="X9437" s="35" t="s">
        <v>753</v>
      </c>
      <c r="Y9437" s="35" t="s">
        <v>754</v>
      </c>
      <c r="Z9437" s="35" t="str">
        <f t="shared" si="1754"/>
        <v/>
      </c>
      <c r="AA9437" s="35" t="e">
        <f t="shared" si="1755"/>
        <v>#VALUE!</v>
      </c>
      <c r="AB9437" s="35" t="str">
        <f t="shared" si="1756"/>
        <v>{keyword:}</v>
      </c>
      <c r="AC9437" s="107" t="e">
        <f t="shared" si="1757"/>
        <v>#VALUE!</v>
      </c>
      <c r="AK9437" t="s">
        <v>577</v>
      </c>
    </row>
    <row r="9438" spans="1:37" ht="15" x14ac:dyDescent="0.25">
      <c r="A9438" s="35">
        <f t="shared" si="1749"/>
        <v>0</v>
      </c>
      <c r="C9438" s="35" t="str">
        <f t="shared" si="1750"/>
        <v/>
      </c>
      <c r="K9438" t="s">
        <v>577</v>
      </c>
      <c r="O9438" s="35" t="str">
        <f t="shared" si="1751"/>
        <v>?utm_source=yandex&amp;utm_medium=cpc&amp;utm_campaign=&amp;utm_content=&amp;utm_term={keyword}&amp;utm_device={device_type}</v>
      </c>
      <c r="P9438" s="35" t="str">
        <f t="shared" si="1748"/>
        <v/>
      </c>
      <c r="T9438" s="8" t="s">
        <v>751</v>
      </c>
      <c r="U9438" s="8" t="str">
        <f t="shared" si="1752"/>
        <v>,</v>
      </c>
      <c r="W9438" s="35" t="str">
        <f t="shared" si="1753"/>
        <v/>
      </c>
      <c r="X9438" s="35" t="s">
        <v>753</v>
      </c>
      <c r="Y9438" s="35" t="s">
        <v>754</v>
      </c>
      <c r="Z9438" s="35" t="str">
        <f t="shared" si="1754"/>
        <v/>
      </c>
      <c r="AA9438" s="35" t="e">
        <f t="shared" si="1755"/>
        <v>#VALUE!</v>
      </c>
      <c r="AB9438" s="35" t="str">
        <f t="shared" si="1756"/>
        <v>{keyword:}</v>
      </c>
      <c r="AC9438" s="107" t="e">
        <f t="shared" si="1757"/>
        <v>#VALUE!</v>
      </c>
      <c r="AK9438" t="s">
        <v>577</v>
      </c>
    </row>
    <row r="9439" spans="1:37" ht="15" customHeight="1" x14ac:dyDescent="0.25">
      <c r="A9439" s="35">
        <f t="shared" si="1749"/>
        <v>0</v>
      </c>
      <c r="C9439" s="35" t="str">
        <f t="shared" si="1750"/>
        <v/>
      </c>
      <c r="K9439" t="s">
        <v>577</v>
      </c>
      <c r="O9439" s="35" t="str">
        <f t="shared" si="1751"/>
        <v>?utm_source=yandex&amp;utm_medium=cpc&amp;utm_campaign=&amp;utm_content=&amp;utm_term={keyword}&amp;utm_device={device_type}</v>
      </c>
      <c r="P9439" s="35" t="str">
        <f t="shared" si="1748"/>
        <v/>
      </c>
      <c r="T9439" s="8" t="s">
        <v>751</v>
      </c>
      <c r="U9439" s="8" t="str">
        <f t="shared" si="1752"/>
        <v>,</v>
      </c>
      <c r="W9439" s="35" t="str">
        <f t="shared" si="1753"/>
        <v/>
      </c>
      <c r="X9439" s="35" t="s">
        <v>753</v>
      </c>
      <c r="Y9439" s="35" t="s">
        <v>754</v>
      </c>
      <c r="Z9439" s="35" t="str">
        <f t="shared" si="1754"/>
        <v/>
      </c>
      <c r="AA9439" s="35" t="e">
        <f t="shared" si="1755"/>
        <v>#VALUE!</v>
      </c>
      <c r="AB9439" s="35" t="str">
        <f t="shared" si="1756"/>
        <v>{keyword:}</v>
      </c>
      <c r="AC9439" s="107" t="e">
        <f t="shared" si="1757"/>
        <v>#VALUE!</v>
      </c>
      <c r="AK9439" t="s">
        <v>577</v>
      </c>
    </row>
    <row r="9440" spans="1:37" ht="15" x14ac:dyDescent="0.25">
      <c r="A9440" s="35">
        <f t="shared" si="1749"/>
        <v>0</v>
      </c>
      <c r="C9440" s="35" t="str">
        <f t="shared" si="1750"/>
        <v/>
      </c>
      <c r="K9440" t="s">
        <v>577</v>
      </c>
      <c r="O9440" s="35" t="str">
        <f t="shared" si="1751"/>
        <v>?utm_source=yandex&amp;utm_medium=cpc&amp;utm_campaign=&amp;utm_content=&amp;utm_term={keyword}&amp;utm_device={device_type}</v>
      </c>
      <c r="P9440" s="35" t="str">
        <f t="shared" si="1748"/>
        <v/>
      </c>
      <c r="T9440" s="8" t="s">
        <v>751</v>
      </c>
      <c r="U9440" s="8" t="str">
        <f t="shared" si="1752"/>
        <v>,</v>
      </c>
      <c r="W9440" s="35" t="str">
        <f t="shared" si="1753"/>
        <v/>
      </c>
      <c r="X9440" s="35" t="s">
        <v>753</v>
      </c>
      <c r="Y9440" s="35" t="s">
        <v>754</v>
      </c>
      <c r="Z9440" s="35" t="str">
        <f t="shared" si="1754"/>
        <v/>
      </c>
      <c r="AA9440" s="35" t="e">
        <f t="shared" si="1755"/>
        <v>#VALUE!</v>
      </c>
      <c r="AB9440" s="35" t="str">
        <f t="shared" si="1756"/>
        <v>{keyword:}</v>
      </c>
      <c r="AC9440" s="107" t="e">
        <f t="shared" si="1757"/>
        <v>#VALUE!</v>
      </c>
      <c r="AK9440" t="s">
        <v>577</v>
      </c>
    </row>
    <row r="9441" spans="1:37" ht="15" customHeight="1" x14ac:dyDescent="0.25">
      <c r="A9441" s="35">
        <f t="shared" si="1749"/>
        <v>0</v>
      </c>
      <c r="C9441" s="35" t="str">
        <f t="shared" si="1750"/>
        <v/>
      </c>
      <c r="K9441" t="s">
        <v>577</v>
      </c>
      <c r="O9441" s="35" t="str">
        <f t="shared" si="1751"/>
        <v>?utm_source=yandex&amp;utm_medium=cpc&amp;utm_campaign=&amp;utm_content=&amp;utm_term={keyword}&amp;utm_device={device_type}</v>
      </c>
      <c r="P9441" s="35" t="str">
        <f t="shared" si="1748"/>
        <v/>
      </c>
      <c r="T9441" s="8" t="s">
        <v>751</v>
      </c>
      <c r="U9441" s="8" t="str">
        <f t="shared" si="1752"/>
        <v>,</v>
      </c>
      <c r="W9441" s="35" t="str">
        <f t="shared" si="1753"/>
        <v/>
      </c>
      <c r="X9441" s="35" t="s">
        <v>753</v>
      </c>
      <c r="Y9441" s="35" t="s">
        <v>754</v>
      </c>
      <c r="Z9441" s="35" t="str">
        <f t="shared" si="1754"/>
        <v/>
      </c>
      <c r="AA9441" s="35" t="e">
        <f t="shared" si="1755"/>
        <v>#VALUE!</v>
      </c>
      <c r="AB9441" s="35" t="str">
        <f t="shared" si="1756"/>
        <v>{keyword:}</v>
      </c>
      <c r="AC9441" s="107" t="e">
        <f t="shared" si="1757"/>
        <v>#VALUE!</v>
      </c>
      <c r="AK9441" t="s">
        <v>577</v>
      </c>
    </row>
    <row r="9442" spans="1:37" ht="15" x14ac:dyDescent="0.25">
      <c r="A9442" s="35">
        <f t="shared" si="1749"/>
        <v>0</v>
      </c>
      <c r="C9442" s="35" t="str">
        <f t="shared" si="1750"/>
        <v/>
      </c>
      <c r="K9442" t="s">
        <v>577</v>
      </c>
      <c r="O9442" s="35" t="str">
        <f t="shared" si="1751"/>
        <v>?utm_source=yandex&amp;utm_medium=cpc&amp;utm_campaign=&amp;utm_content=&amp;utm_term={keyword}&amp;utm_device={device_type}</v>
      </c>
      <c r="P9442" s="35" t="str">
        <f t="shared" si="1748"/>
        <v/>
      </c>
      <c r="T9442" s="8" t="s">
        <v>751</v>
      </c>
      <c r="U9442" s="8" t="str">
        <f t="shared" si="1752"/>
        <v>,</v>
      </c>
      <c r="W9442" s="35" t="str">
        <f t="shared" si="1753"/>
        <v/>
      </c>
      <c r="X9442" s="35" t="s">
        <v>753</v>
      </c>
      <c r="Y9442" s="35" t="s">
        <v>754</v>
      </c>
      <c r="Z9442" s="35" t="str">
        <f t="shared" si="1754"/>
        <v/>
      </c>
      <c r="AA9442" s="35" t="e">
        <f t="shared" si="1755"/>
        <v>#VALUE!</v>
      </c>
      <c r="AB9442" s="35" t="str">
        <f t="shared" si="1756"/>
        <v>{keyword:}</v>
      </c>
      <c r="AC9442" s="107" t="e">
        <f t="shared" si="1757"/>
        <v>#VALUE!</v>
      </c>
      <c r="AK9442" t="s">
        <v>577</v>
      </c>
    </row>
    <row r="9443" spans="1:37" ht="15" customHeight="1" x14ac:dyDescent="0.25">
      <c r="A9443" s="35">
        <f t="shared" si="1749"/>
        <v>0</v>
      </c>
      <c r="C9443" s="35" t="str">
        <f t="shared" si="1750"/>
        <v/>
      </c>
      <c r="K9443" t="s">
        <v>577</v>
      </c>
      <c r="O9443" s="35" t="str">
        <f t="shared" si="1751"/>
        <v>?utm_source=yandex&amp;utm_medium=cpc&amp;utm_campaign=&amp;utm_content=&amp;utm_term={keyword}&amp;utm_device={device_type}</v>
      </c>
      <c r="P9443" s="35" t="str">
        <f t="shared" si="1748"/>
        <v/>
      </c>
      <c r="T9443" s="8" t="s">
        <v>751</v>
      </c>
      <c r="U9443" s="8" t="str">
        <f t="shared" si="1752"/>
        <v>,</v>
      </c>
      <c r="W9443" s="35" t="str">
        <f t="shared" si="1753"/>
        <v/>
      </c>
      <c r="X9443" s="35" t="s">
        <v>753</v>
      </c>
      <c r="Y9443" s="35" t="s">
        <v>754</v>
      </c>
      <c r="Z9443" s="35" t="str">
        <f t="shared" si="1754"/>
        <v/>
      </c>
      <c r="AA9443" s="35" t="e">
        <f t="shared" si="1755"/>
        <v>#VALUE!</v>
      </c>
      <c r="AB9443" s="35" t="str">
        <f t="shared" si="1756"/>
        <v>{keyword:}</v>
      </c>
      <c r="AC9443" s="107" t="e">
        <f t="shared" si="1757"/>
        <v>#VALUE!</v>
      </c>
      <c r="AK9443" t="s">
        <v>577</v>
      </c>
    </row>
    <row r="9444" spans="1:37" ht="15" x14ac:dyDescent="0.25">
      <c r="A9444" s="35">
        <f t="shared" si="1749"/>
        <v>0</v>
      </c>
      <c r="C9444" s="35" t="str">
        <f t="shared" si="1750"/>
        <v/>
      </c>
      <c r="K9444" t="s">
        <v>577</v>
      </c>
      <c r="O9444" s="35" t="str">
        <f t="shared" si="1751"/>
        <v>?utm_source=yandex&amp;utm_medium=cpc&amp;utm_campaign=&amp;utm_content=&amp;utm_term={keyword}&amp;utm_device={device_type}</v>
      </c>
      <c r="P9444" s="35" t="str">
        <f t="shared" si="1748"/>
        <v/>
      </c>
      <c r="T9444" s="8" t="s">
        <v>751</v>
      </c>
      <c r="U9444" s="8" t="str">
        <f t="shared" si="1752"/>
        <v>,</v>
      </c>
      <c r="W9444" s="35" t="str">
        <f t="shared" si="1753"/>
        <v/>
      </c>
      <c r="X9444" s="35" t="s">
        <v>753</v>
      </c>
      <c r="Y9444" s="35" t="s">
        <v>754</v>
      </c>
      <c r="Z9444" s="35" t="str">
        <f t="shared" si="1754"/>
        <v/>
      </c>
      <c r="AA9444" s="35" t="e">
        <f t="shared" si="1755"/>
        <v>#VALUE!</v>
      </c>
      <c r="AB9444" s="35" t="str">
        <f t="shared" si="1756"/>
        <v>{keyword:}</v>
      </c>
      <c r="AC9444" s="107" t="e">
        <f t="shared" si="1757"/>
        <v>#VALUE!</v>
      </c>
      <c r="AK9444" t="s">
        <v>577</v>
      </c>
    </row>
    <row r="9445" spans="1:37" ht="15" customHeight="1" x14ac:dyDescent="0.25">
      <c r="A9445" s="35">
        <f t="shared" si="1749"/>
        <v>0</v>
      </c>
      <c r="C9445" s="35" t="str">
        <f t="shared" si="1750"/>
        <v/>
      </c>
      <c r="K9445" t="s">
        <v>577</v>
      </c>
      <c r="O9445" s="35" t="str">
        <f t="shared" si="1751"/>
        <v>?utm_source=yandex&amp;utm_medium=cpc&amp;utm_campaign=&amp;utm_content=&amp;utm_term={keyword}&amp;utm_device={device_type}</v>
      </c>
      <c r="P9445" s="35" t="str">
        <f t="shared" si="1748"/>
        <v/>
      </c>
      <c r="T9445" s="8" t="s">
        <v>751</v>
      </c>
      <c r="U9445" s="8" t="str">
        <f t="shared" si="1752"/>
        <v>,</v>
      </c>
      <c r="W9445" s="35" t="str">
        <f t="shared" si="1753"/>
        <v/>
      </c>
      <c r="X9445" s="35" t="s">
        <v>753</v>
      </c>
      <c r="Y9445" s="35" t="s">
        <v>754</v>
      </c>
      <c r="Z9445" s="35" t="str">
        <f t="shared" si="1754"/>
        <v/>
      </c>
      <c r="AA9445" s="35" t="e">
        <f t="shared" si="1755"/>
        <v>#VALUE!</v>
      </c>
      <c r="AB9445" s="35" t="str">
        <f t="shared" si="1756"/>
        <v>{keyword:}</v>
      </c>
      <c r="AC9445" s="107" t="e">
        <f t="shared" si="1757"/>
        <v>#VALUE!</v>
      </c>
      <c r="AK9445" t="s">
        <v>577</v>
      </c>
    </row>
    <row r="9446" spans="1:37" ht="15" x14ac:dyDescent="0.25">
      <c r="A9446" s="35">
        <f t="shared" si="1749"/>
        <v>0</v>
      </c>
      <c r="C9446" s="35" t="str">
        <f t="shared" si="1750"/>
        <v/>
      </c>
      <c r="K9446" t="s">
        <v>577</v>
      </c>
      <c r="O9446" s="35" t="str">
        <f t="shared" si="1751"/>
        <v>?utm_source=yandex&amp;utm_medium=cpc&amp;utm_campaign=&amp;utm_content=&amp;utm_term={keyword}&amp;utm_device={device_type}</v>
      </c>
      <c r="P9446" s="35" t="str">
        <f t="shared" si="1748"/>
        <v/>
      </c>
      <c r="T9446" s="8" t="s">
        <v>751</v>
      </c>
      <c r="U9446" s="8" t="str">
        <f t="shared" si="1752"/>
        <v>,</v>
      </c>
      <c r="W9446" s="35" t="str">
        <f t="shared" si="1753"/>
        <v/>
      </c>
      <c r="X9446" s="35" t="s">
        <v>753</v>
      </c>
      <c r="Y9446" s="35" t="s">
        <v>754</v>
      </c>
      <c r="Z9446" s="35" t="str">
        <f t="shared" si="1754"/>
        <v/>
      </c>
      <c r="AA9446" s="35" t="e">
        <f t="shared" si="1755"/>
        <v>#VALUE!</v>
      </c>
      <c r="AB9446" s="35" t="str">
        <f t="shared" si="1756"/>
        <v>{keyword:}</v>
      </c>
      <c r="AC9446" s="107" t="e">
        <f t="shared" si="1757"/>
        <v>#VALUE!</v>
      </c>
      <c r="AK9446" t="s">
        <v>577</v>
      </c>
    </row>
    <row r="9447" spans="1:37" ht="15" customHeight="1" x14ac:dyDescent="0.25">
      <c r="A9447" s="35">
        <f t="shared" si="1749"/>
        <v>0</v>
      </c>
      <c r="C9447" s="35" t="str">
        <f t="shared" si="1750"/>
        <v/>
      </c>
      <c r="K9447" t="s">
        <v>577</v>
      </c>
      <c r="O9447" s="35" t="str">
        <f t="shared" si="1751"/>
        <v>?utm_source=yandex&amp;utm_medium=cpc&amp;utm_campaign=&amp;utm_content=&amp;utm_term={keyword}&amp;utm_device={device_type}</v>
      </c>
      <c r="P9447" s="35" t="str">
        <f t="shared" si="1748"/>
        <v/>
      </c>
      <c r="T9447" s="8" t="s">
        <v>751</v>
      </c>
      <c r="U9447" s="8" t="str">
        <f t="shared" si="1752"/>
        <v>,</v>
      </c>
      <c r="W9447" s="35" t="str">
        <f t="shared" si="1753"/>
        <v/>
      </c>
      <c r="X9447" s="35" t="s">
        <v>753</v>
      </c>
      <c r="Y9447" s="35" t="s">
        <v>754</v>
      </c>
      <c r="Z9447" s="35" t="str">
        <f t="shared" si="1754"/>
        <v/>
      </c>
      <c r="AA9447" s="35" t="e">
        <f t="shared" si="1755"/>
        <v>#VALUE!</v>
      </c>
      <c r="AB9447" s="35" t="str">
        <f t="shared" si="1756"/>
        <v>{keyword:}</v>
      </c>
      <c r="AC9447" s="107" t="e">
        <f t="shared" si="1757"/>
        <v>#VALUE!</v>
      </c>
      <c r="AK9447" t="s">
        <v>577</v>
      </c>
    </row>
    <row r="9448" spans="1:37" ht="15" x14ac:dyDescent="0.25">
      <c r="A9448" s="35">
        <f t="shared" si="1749"/>
        <v>0</v>
      </c>
      <c r="C9448" s="35" t="str">
        <f t="shared" si="1750"/>
        <v/>
      </c>
      <c r="K9448" t="s">
        <v>577</v>
      </c>
      <c r="O9448" s="35" t="str">
        <f t="shared" si="1751"/>
        <v>?utm_source=yandex&amp;utm_medium=cpc&amp;utm_campaign=&amp;utm_content=&amp;utm_term={keyword}&amp;utm_device={device_type}</v>
      </c>
      <c r="P9448" s="35" t="str">
        <f t="shared" si="1748"/>
        <v/>
      </c>
      <c r="T9448" s="8" t="s">
        <v>751</v>
      </c>
      <c r="U9448" s="8" t="str">
        <f t="shared" si="1752"/>
        <v>,</v>
      </c>
      <c r="W9448" s="35" t="str">
        <f t="shared" si="1753"/>
        <v/>
      </c>
      <c r="X9448" s="35" t="s">
        <v>753</v>
      </c>
      <c r="Y9448" s="35" t="s">
        <v>754</v>
      </c>
      <c r="Z9448" s="35" t="str">
        <f t="shared" si="1754"/>
        <v/>
      </c>
      <c r="AA9448" s="35" t="e">
        <f t="shared" si="1755"/>
        <v>#VALUE!</v>
      </c>
      <c r="AB9448" s="35" t="str">
        <f t="shared" si="1756"/>
        <v>{keyword:}</v>
      </c>
      <c r="AC9448" s="107" t="e">
        <f t="shared" si="1757"/>
        <v>#VALUE!</v>
      </c>
      <c r="AK9448" t="s">
        <v>577</v>
      </c>
    </row>
    <row r="9449" spans="1:37" ht="15" customHeight="1" x14ac:dyDescent="0.25">
      <c r="A9449" s="35">
        <f t="shared" si="1749"/>
        <v>0</v>
      </c>
      <c r="C9449" s="35" t="str">
        <f t="shared" si="1750"/>
        <v/>
      </c>
      <c r="K9449" t="s">
        <v>577</v>
      </c>
      <c r="O9449" s="35" t="str">
        <f t="shared" si="1751"/>
        <v>?utm_source=yandex&amp;utm_medium=cpc&amp;utm_campaign=&amp;utm_content=&amp;utm_term={keyword}&amp;utm_device={device_type}</v>
      </c>
      <c r="P9449" s="35" t="str">
        <f t="shared" si="1748"/>
        <v/>
      </c>
      <c r="T9449" s="8" t="s">
        <v>751</v>
      </c>
      <c r="U9449" s="8" t="str">
        <f t="shared" si="1752"/>
        <v>,</v>
      </c>
      <c r="W9449" s="35" t="str">
        <f t="shared" si="1753"/>
        <v/>
      </c>
      <c r="X9449" s="35" t="s">
        <v>753</v>
      </c>
      <c r="Y9449" s="35" t="s">
        <v>754</v>
      </c>
      <c r="Z9449" s="35" t="str">
        <f t="shared" si="1754"/>
        <v/>
      </c>
      <c r="AA9449" s="35" t="e">
        <f t="shared" si="1755"/>
        <v>#VALUE!</v>
      </c>
      <c r="AB9449" s="35" t="str">
        <f t="shared" si="1756"/>
        <v>{keyword:}</v>
      </c>
      <c r="AC9449" s="107" t="e">
        <f t="shared" si="1757"/>
        <v>#VALUE!</v>
      </c>
      <c r="AK9449" t="s">
        <v>577</v>
      </c>
    </row>
    <row r="9450" spans="1:37" ht="15" x14ac:dyDescent="0.25">
      <c r="A9450" s="35">
        <f t="shared" si="1749"/>
        <v>0</v>
      </c>
      <c r="C9450" s="35" t="str">
        <f t="shared" si="1750"/>
        <v/>
      </c>
      <c r="K9450" t="s">
        <v>577</v>
      </c>
      <c r="O9450" s="35" t="str">
        <f t="shared" si="1751"/>
        <v>?utm_source=yandex&amp;utm_medium=cpc&amp;utm_campaign=&amp;utm_content=&amp;utm_term={keyword}&amp;utm_device={device_type}</v>
      </c>
      <c r="P9450" s="35" t="str">
        <f t="shared" si="1748"/>
        <v/>
      </c>
      <c r="T9450" s="8" t="s">
        <v>751</v>
      </c>
      <c r="U9450" s="8" t="str">
        <f t="shared" si="1752"/>
        <v>,</v>
      </c>
      <c r="W9450" s="35" t="str">
        <f t="shared" si="1753"/>
        <v/>
      </c>
      <c r="X9450" s="35" t="s">
        <v>753</v>
      </c>
      <c r="Y9450" s="35" t="s">
        <v>754</v>
      </c>
      <c r="Z9450" s="35" t="str">
        <f t="shared" si="1754"/>
        <v/>
      </c>
      <c r="AA9450" s="35" t="e">
        <f t="shared" si="1755"/>
        <v>#VALUE!</v>
      </c>
      <c r="AB9450" s="35" t="str">
        <f t="shared" si="1756"/>
        <v>{keyword:}</v>
      </c>
      <c r="AC9450" s="107" t="e">
        <f t="shared" si="1757"/>
        <v>#VALUE!</v>
      </c>
      <c r="AK9450" t="s">
        <v>577</v>
      </c>
    </row>
    <row r="9451" spans="1:37" ht="15" customHeight="1" x14ac:dyDescent="0.25">
      <c r="A9451" s="35">
        <f t="shared" si="1749"/>
        <v>0</v>
      </c>
      <c r="C9451" s="35" t="str">
        <f t="shared" si="1750"/>
        <v/>
      </c>
      <c r="K9451" t="s">
        <v>577</v>
      </c>
      <c r="O9451" s="35" t="str">
        <f t="shared" si="1751"/>
        <v>?utm_source=yandex&amp;utm_medium=cpc&amp;utm_campaign=&amp;utm_content=&amp;utm_term={keyword}&amp;utm_device={device_type}</v>
      </c>
      <c r="P9451" s="35" t="str">
        <f t="shared" si="1748"/>
        <v/>
      </c>
      <c r="T9451" s="8" t="s">
        <v>751</v>
      </c>
      <c r="U9451" s="8" t="str">
        <f t="shared" si="1752"/>
        <v>,</v>
      </c>
      <c r="W9451" s="35" t="str">
        <f t="shared" si="1753"/>
        <v/>
      </c>
      <c r="X9451" s="35" t="s">
        <v>753</v>
      </c>
      <c r="Y9451" s="35" t="s">
        <v>754</v>
      </c>
      <c r="Z9451" s="35" t="str">
        <f t="shared" si="1754"/>
        <v/>
      </c>
      <c r="AA9451" s="35" t="e">
        <f t="shared" si="1755"/>
        <v>#VALUE!</v>
      </c>
      <c r="AB9451" s="35" t="str">
        <f t="shared" si="1756"/>
        <v>{keyword:}</v>
      </c>
      <c r="AC9451" s="107" t="e">
        <f t="shared" si="1757"/>
        <v>#VALUE!</v>
      </c>
      <c r="AK9451" t="s">
        <v>577</v>
      </c>
    </row>
    <row r="9452" spans="1:37" ht="15" x14ac:dyDescent="0.25">
      <c r="A9452" s="35">
        <f t="shared" si="1749"/>
        <v>0</v>
      </c>
      <c r="C9452" s="35" t="str">
        <f t="shared" si="1750"/>
        <v/>
      </c>
      <c r="K9452" t="s">
        <v>577</v>
      </c>
      <c r="O9452" s="35" t="str">
        <f t="shared" si="1751"/>
        <v>?utm_source=yandex&amp;utm_medium=cpc&amp;utm_campaign=&amp;utm_content=&amp;utm_term={keyword}&amp;utm_device={device_type}</v>
      </c>
      <c r="P9452" s="35" t="str">
        <f t="shared" si="1748"/>
        <v/>
      </c>
      <c r="T9452" s="8" t="s">
        <v>751</v>
      </c>
      <c r="U9452" s="8" t="str">
        <f t="shared" si="1752"/>
        <v>,</v>
      </c>
      <c r="W9452" s="35" t="str">
        <f t="shared" si="1753"/>
        <v/>
      </c>
      <c r="X9452" s="35" t="s">
        <v>753</v>
      </c>
      <c r="Y9452" s="35" t="s">
        <v>754</v>
      </c>
      <c r="Z9452" s="35" t="str">
        <f t="shared" si="1754"/>
        <v/>
      </c>
      <c r="AA9452" s="35" t="e">
        <f t="shared" si="1755"/>
        <v>#VALUE!</v>
      </c>
      <c r="AB9452" s="35" t="str">
        <f t="shared" si="1756"/>
        <v>{keyword:}</v>
      </c>
      <c r="AC9452" s="107" t="e">
        <f t="shared" si="1757"/>
        <v>#VALUE!</v>
      </c>
      <c r="AK9452" t="s">
        <v>577</v>
      </c>
    </row>
    <row r="9453" spans="1:37" ht="15" customHeight="1" x14ac:dyDescent="0.25">
      <c r="A9453" s="35">
        <f t="shared" si="1749"/>
        <v>0</v>
      </c>
      <c r="C9453" s="35" t="str">
        <f t="shared" si="1750"/>
        <v/>
      </c>
      <c r="K9453" t="s">
        <v>577</v>
      </c>
      <c r="O9453" s="35" t="str">
        <f t="shared" si="1751"/>
        <v>?utm_source=yandex&amp;utm_medium=cpc&amp;utm_campaign=&amp;utm_content=&amp;utm_term={keyword}&amp;utm_device={device_type}</v>
      </c>
      <c r="P9453" s="35" t="str">
        <f t="shared" si="1748"/>
        <v/>
      </c>
      <c r="T9453" s="8" t="s">
        <v>751</v>
      </c>
      <c r="U9453" s="8" t="str">
        <f t="shared" si="1752"/>
        <v>,</v>
      </c>
      <c r="W9453" s="35" t="str">
        <f t="shared" si="1753"/>
        <v/>
      </c>
      <c r="X9453" s="35" t="s">
        <v>753</v>
      </c>
      <c r="Y9453" s="35" t="s">
        <v>754</v>
      </c>
      <c r="Z9453" s="35" t="str">
        <f t="shared" si="1754"/>
        <v/>
      </c>
      <c r="AA9453" s="35" t="e">
        <f t="shared" si="1755"/>
        <v>#VALUE!</v>
      </c>
      <c r="AB9453" s="35" t="str">
        <f t="shared" si="1756"/>
        <v>{keyword:}</v>
      </c>
      <c r="AC9453" s="107" t="e">
        <f t="shared" si="1757"/>
        <v>#VALUE!</v>
      </c>
      <c r="AK9453" t="s">
        <v>577</v>
      </c>
    </row>
    <row r="9454" spans="1:37" ht="15" x14ac:dyDescent="0.25">
      <c r="A9454" s="35">
        <f t="shared" si="1749"/>
        <v>0</v>
      </c>
      <c r="C9454" s="35" t="str">
        <f t="shared" si="1750"/>
        <v/>
      </c>
      <c r="K9454" t="s">
        <v>577</v>
      </c>
      <c r="O9454" s="35" t="str">
        <f t="shared" si="1751"/>
        <v>?utm_source=yandex&amp;utm_medium=cpc&amp;utm_campaign=&amp;utm_content=&amp;utm_term={keyword}&amp;utm_device={device_type}</v>
      </c>
      <c r="P9454" s="35" t="str">
        <f t="shared" si="1748"/>
        <v/>
      </c>
      <c r="T9454" s="8" t="s">
        <v>751</v>
      </c>
      <c r="U9454" s="8" t="str">
        <f t="shared" si="1752"/>
        <v>,</v>
      </c>
      <c r="W9454" s="35" t="str">
        <f t="shared" si="1753"/>
        <v/>
      </c>
      <c r="X9454" s="35" t="s">
        <v>753</v>
      </c>
      <c r="Y9454" s="35" t="s">
        <v>754</v>
      </c>
      <c r="Z9454" s="35" t="str">
        <f t="shared" si="1754"/>
        <v/>
      </c>
      <c r="AA9454" s="35" t="e">
        <f t="shared" si="1755"/>
        <v>#VALUE!</v>
      </c>
      <c r="AB9454" s="35" t="str">
        <f t="shared" si="1756"/>
        <v>{keyword:}</v>
      </c>
      <c r="AC9454" s="107" t="e">
        <f t="shared" si="1757"/>
        <v>#VALUE!</v>
      </c>
      <c r="AK9454" t="s">
        <v>577</v>
      </c>
    </row>
    <row r="9455" spans="1:37" ht="15" customHeight="1" x14ac:dyDescent="0.25">
      <c r="A9455" s="35">
        <f t="shared" si="1749"/>
        <v>0</v>
      </c>
      <c r="C9455" s="35" t="str">
        <f t="shared" si="1750"/>
        <v/>
      </c>
      <c r="K9455" t="s">
        <v>577</v>
      </c>
      <c r="O9455" s="35" t="str">
        <f t="shared" si="1751"/>
        <v>?utm_source=yandex&amp;utm_medium=cpc&amp;utm_campaign=&amp;utm_content=&amp;utm_term={keyword}&amp;utm_device={device_type}</v>
      </c>
      <c r="P9455" s="35" t="str">
        <f t="shared" si="1748"/>
        <v/>
      </c>
      <c r="T9455" s="8" t="s">
        <v>751</v>
      </c>
      <c r="U9455" s="8" t="str">
        <f t="shared" si="1752"/>
        <v>,</v>
      </c>
      <c r="W9455" s="35" t="str">
        <f t="shared" si="1753"/>
        <v/>
      </c>
      <c r="X9455" s="35" t="s">
        <v>753</v>
      </c>
      <c r="Y9455" s="35" t="s">
        <v>754</v>
      </c>
      <c r="Z9455" s="35" t="str">
        <f t="shared" si="1754"/>
        <v/>
      </c>
      <c r="AA9455" s="35" t="e">
        <f t="shared" si="1755"/>
        <v>#VALUE!</v>
      </c>
      <c r="AB9455" s="35" t="str">
        <f t="shared" si="1756"/>
        <v>{keyword:}</v>
      </c>
      <c r="AC9455" s="107" t="e">
        <f t="shared" si="1757"/>
        <v>#VALUE!</v>
      </c>
      <c r="AK9455" t="s">
        <v>577</v>
      </c>
    </row>
    <row r="9456" spans="1:37" ht="15" x14ac:dyDescent="0.25">
      <c r="A9456" s="35">
        <f t="shared" si="1749"/>
        <v>0</v>
      </c>
      <c r="C9456" s="35" t="str">
        <f t="shared" si="1750"/>
        <v/>
      </c>
      <c r="K9456" t="s">
        <v>577</v>
      </c>
      <c r="O9456" s="35" t="str">
        <f t="shared" si="1751"/>
        <v>?utm_source=yandex&amp;utm_medium=cpc&amp;utm_campaign=&amp;utm_content=&amp;utm_term={keyword}&amp;utm_device={device_type}</v>
      </c>
      <c r="P9456" s="35" t="str">
        <f t="shared" si="1748"/>
        <v/>
      </c>
      <c r="T9456" s="8" t="s">
        <v>751</v>
      </c>
      <c r="U9456" s="8" t="str">
        <f t="shared" si="1752"/>
        <v>,</v>
      </c>
      <c r="W9456" s="35" t="str">
        <f t="shared" si="1753"/>
        <v/>
      </c>
      <c r="X9456" s="35" t="s">
        <v>753</v>
      </c>
      <c r="Y9456" s="35" t="s">
        <v>754</v>
      </c>
      <c r="Z9456" s="35" t="str">
        <f t="shared" si="1754"/>
        <v/>
      </c>
      <c r="AA9456" s="35" t="e">
        <f t="shared" si="1755"/>
        <v>#VALUE!</v>
      </c>
      <c r="AB9456" s="35" t="str">
        <f t="shared" si="1756"/>
        <v>{keyword:}</v>
      </c>
      <c r="AC9456" s="107" t="e">
        <f t="shared" si="1757"/>
        <v>#VALUE!</v>
      </c>
      <c r="AK9456" t="s">
        <v>577</v>
      </c>
    </row>
    <row r="9457" spans="1:37" ht="15" customHeight="1" x14ac:dyDescent="0.25">
      <c r="A9457" s="35">
        <f t="shared" si="1749"/>
        <v>0</v>
      </c>
      <c r="C9457" s="35" t="str">
        <f t="shared" si="1750"/>
        <v/>
      </c>
      <c r="K9457" t="s">
        <v>577</v>
      </c>
      <c r="O9457" s="35" t="str">
        <f t="shared" si="1751"/>
        <v>?utm_source=yandex&amp;utm_medium=cpc&amp;utm_campaign=&amp;utm_content=&amp;utm_term={keyword}&amp;utm_device={device_type}</v>
      </c>
      <c r="P9457" s="35" t="str">
        <f t="shared" si="1748"/>
        <v/>
      </c>
      <c r="T9457" s="8" t="s">
        <v>751</v>
      </c>
      <c r="U9457" s="8" t="str">
        <f t="shared" si="1752"/>
        <v>,</v>
      </c>
      <c r="W9457" s="35" t="str">
        <f t="shared" si="1753"/>
        <v/>
      </c>
      <c r="X9457" s="35" t="s">
        <v>753</v>
      </c>
      <c r="Y9457" s="35" t="s">
        <v>754</v>
      </c>
      <c r="Z9457" s="35" t="str">
        <f t="shared" si="1754"/>
        <v/>
      </c>
      <c r="AA9457" s="35" t="e">
        <f t="shared" si="1755"/>
        <v>#VALUE!</v>
      </c>
      <c r="AB9457" s="35" t="str">
        <f t="shared" si="1756"/>
        <v>{keyword:}</v>
      </c>
      <c r="AC9457" s="107" t="e">
        <f t="shared" si="1757"/>
        <v>#VALUE!</v>
      </c>
      <c r="AK9457" t="s">
        <v>577</v>
      </c>
    </row>
    <row r="9458" spans="1:37" ht="15" x14ac:dyDescent="0.25">
      <c r="A9458" s="35">
        <f t="shared" si="1749"/>
        <v>0</v>
      </c>
      <c r="C9458" s="35" t="str">
        <f t="shared" si="1750"/>
        <v/>
      </c>
      <c r="K9458" t="s">
        <v>577</v>
      </c>
      <c r="O9458" s="35" t="str">
        <f t="shared" si="1751"/>
        <v>?utm_source=yandex&amp;utm_medium=cpc&amp;utm_campaign=&amp;utm_content=&amp;utm_term={keyword}&amp;utm_device={device_type}</v>
      </c>
      <c r="P9458" s="35" t="str">
        <f t="shared" si="1748"/>
        <v/>
      </c>
      <c r="T9458" s="8" t="s">
        <v>751</v>
      </c>
      <c r="U9458" s="8" t="str">
        <f t="shared" si="1752"/>
        <v>,</v>
      </c>
      <c r="W9458" s="35" t="str">
        <f t="shared" si="1753"/>
        <v/>
      </c>
      <c r="X9458" s="35" t="s">
        <v>753</v>
      </c>
      <c r="Y9458" s="35" t="s">
        <v>754</v>
      </c>
      <c r="Z9458" s="35" t="str">
        <f t="shared" si="1754"/>
        <v/>
      </c>
      <c r="AA9458" s="35" t="e">
        <f t="shared" si="1755"/>
        <v>#VALUE!</v>
      </c>
      <c r="AB9458" s="35" t="str">
        <f t="shared" si="1756"/>
        <v>{keyword:}</v>
      </c>
      <c r="AC9458" s="107" t="e">
        <f t="shared" si="1757"/>
        <v>#VALUE!</v>
      </c>
      <c r="AK9458" t="s">
        <v>577</v>
      </c>
    </row>
    <row r="9459" spans="1:37" ht="15" customHeight="1" x14ac:dyDescent="0.25">
      <c r="A9459" s="35">
        <f t="shared" si="1749"/>
        <v>0</v>
      </c>
      <c r="C9459" s="35" t="str">
        <f t="shared" si="1750"/>
        <v/>
      </c>
      <c r="K9459" t="s">
        <v>577</v>
      </c>
      <c r="O9459" s="35" t="str">
        <f t="shared" si="1751"/>
        <v>?utm_source=yandex&amp;utm_medium=cpc&amp;utm_campaign=&amp;utm_content=&amp;utm_term={keyword}&amp;utm_device={device_type}</v>
      </c>
      <c r="P9459" s="35" t="str">
        <f t="shared" si="1748"/>
        <v/>
      </c>
      <c r="T9459" s="8" t="s">
        <v>751</v>
      </c>
      <c r="U9459" s="8" t="str">
        <f t="shared" si="1752"/>
        <v>,</v>
      </c>
      <c r="W9459" s="35" t="str">
        <f t="shared" si="1753"/>
        <v/>
      </c>
      <c r="X9459" s="35" t="s">
        <v>753</v>
      </c>
      <c r="Y9459" s="35" t="s">
        <v>754</v>
      </c>
      <c r="Z9459" s="35" t="str">
        <f t="shared" si="1754"/>
        <v/>
      </c>
      <c r="AA9459" s="35" t="e">
        <f t="shared" si="1755"/>
        <v>#VALUE!</v>
      </c>
      <c r="AB9459" s="35" t="str">
        <f t="shared" si="1756"/>
        <v>{keyword:}</v>
      </c>
      <c r="AC9459" s="107" t="e">
        <f t="shared" si="1757"/>
        <v>#VALUE!</v>
      </c>
      <c r="AK9459" t="s">
        <v>577</v>
      </c>
    </row>
    <row r="9460" spans="1:37" ht="15" x14ac:dyDescent="0.25">
      <c r="A9460" s="35">
        <f t="shared" si="1749"/>
        <v>0</v>
      </c>
      <c r="C9460" s="35" t="str">
        <f t="shared" si="1750"/>
        <v/>
      </c>
      <c r="K9460" t="s">
        <v>577</v>
      </c>
      <c r="O9460" s="35" t="str">
        <f t="shared" si="1751"/>
        <v>?utm_source=yandex&amp;utm_medium=cpc&amp;utm_campaign=&amp;utm_content=&amp;utm_term={keyword}&amp;utm_device={device_type}</v>
      </c>
      <c r="P9460" s="35" t="str">
        <f t="shared" si="1748"/>
        <v/>
      </c>
      <c r="T9460" s="8" t="s">
        <v>751</v>
      </c>
      <c r="U9460" s="8" t="str">
        <f t="shared" si="1752"/>
        <v>,</v>
      </c>
      <c r="W9460" s="35" t="str">
        <f t="shared" si="1753"/>
        <v/>
      </c>
      <c r="X9460" s="35" t="s">
        <v>753</v>
      </c>
      <c r="Y9460" s="35" t="s">
        <v>754</v>
      </c>
      <c r="Z9460" s="35" t="str">
        <f t="shared" si="1754"/>
        <v/>
      </c>
      <c r="AA9460" s="35" t="e">
        <f t="shared" si="1755"/>
        <v>#VALUE!</v>
      </c>
      <c r="AB9460" s="35" t="str">
        <f t="shared" si="1756"/>
        <v>{keyword:}</v>
      </c>
      <c r="AC9460" s="107" t="e">
        <f t="shared" si="1757"/>
        <v>#VALUE!</v>
      </c>
      <c r="AK9460" t="s">
        <v>577</v>
      </c>
    </row>
    <row r="9461" spans="1:37" ht="15" customHeight="1" x14ac:dyDescent="0.25">
      <c r="A9461" s="35">
        <f t="shared" si="1749"/>
        <v>0</v>
      </c>
      <c r="C9461" s="35" t="str">
        <f t="shared" si="1750"/>
        <v/>
      </c>
      <c r="K9461" t="s">
        <v>577</v>
      </c>
      <c r="O9461" s="35" t="str">
        <f t="shared" si="1751"/>
        <v>?utm_source=yandex&amp;utm_medium=cpc&amp;utm_campaign=&amp;utm_content=&amp;utm_term={keyword}&amp;utm_device={device_type}</v>
      </c>
      <c r="P9461" s="35" t="str">
        <f t="shared" si="1748"/>
        <v/>
      </c>
      <c r="T9461" s="8" t="s">
        <v>751</v>
      </c>
      <c r="U9461" s="8" t="str">
        <f t="shared" si="1752"/>
        <v>,</v>
      </c>
      <c r="W9461" s="35" t="str">
        <f t="shared" si="1753"/>
        <v/>
      </c>
      <c r="X9461" s="35" t="s">
        <v>753</v>
      </c>
      <c r="Y9461" s="35" t="s">
        <v>754</v>
      </c>
      <c r="Z9461" s="35" t="str">
        <f t="shared" si="1754"/>
        <v/>
      </c>
      <c r="AA9461" s="35" t="e">
        <f t="shared" si="1755"/>
        <v>#VALUE!</v>
      </c>
      <c r="AB9461" s="35" t="str">
        <f t="shared" si="1756"/>
        <v>{keyword:}</v>
      </c>
      <c r="AC9461" s="107" t="e">
        <f t="shared" si="1757"/>
        <v>#VALUE!</v>
      </c>
      <c r="AK9461" t="s">
        <v>577</v>
      </c>
    </row>
    <row r="9462" spans="1:37" ht="15" x14ac:dyDescent="0.25">
      <c r="A9462" s="35">
        <f t="shared" si="1749"/>
        <v>0</v>
      </c>
      <c r="C9462" s="35" t="str">
        <f t="shared" si="1750"/>
        <v/>
      </c>
      <c r="K9462" t="s">
        <v>577</v>
      </c>
      <c r="O9462" s="35" t="str">
        <f t="shared" si="1751"/>
        <v>?utm_source=yandex&amp;utm_medium=cpc&amp;utm_campaign=&amp;utm_content=&amp;utm_term={keyword}&amp;utm_device={device_type}</v>
      </c>
      <c r="P9462" s="35" t="str">
        <f t="shared" si="1748"/>
        <v/>
      </c>
      <c r="T9462" s="8" t="s">
        <v>751</v>
      </c>
      <c r="U9462" s="8" t="str">
        <f t="shared" si="1752"/>
        <v>,</v>
      </c>
      <c r="W9462" s="35" t="str">
        <f t="shared" si="1753"/>
        <v/>
      </c>
      <c r="X9462" s="35" t="s">
        <v>753</v>
      </c>
      <c r="Y9462" s="35" t="s">
        <v>754</v>
      </c>
      <c r="Z9462" s="35" t="str">
        <f t="shared" si="1754"/>
        <v/>
      </c>
      <c r="AA9462" s="35" t="e">
        <f t="shared" si="1755"/>
        <v>#VALUE!</v>
      </c>
      <c r="AB9462" s="35" t="str">
        <f t="shared" si="1756"/>
        <v>{keyword:}</v>
      </c>
      <c r="AC9462" s="107" t="e">
        <f t="shared" si="1757"/>
        <v>#VALUE!</v>
      </c>
      <c r="AK9462" t="s">
        <v>577</v>
      </c>
    </row>
    <row r="9463" spans="1:37" ht="15" customHeight="1" x14ac:dyDescent="0.25">
      <c r="A9463" s="35">
        <f t="shared" si="1749"/>
        <v>0</v>
      </c>
      <c r="C9463" s="35" t="str">
        <f t="shared" si="1750"/>
        <v/>
      </c>
      <c r="K9463" t="s">
        <v>577</v>
      </c>
      <c r="O9463" s="35" t="str">
        <f t="shared" si="1751"/>
        <v>?utm_source=yandex&amp;utm_medium=cpc&amp;utm_campaign=&amp;utm_content=&amp;utm_term={keyword}&amp;utm_device={device_type}</v>
      </c>
      <c r="P9463" s="35" t="str">
        <f t="shared" si="1748"/>
        <v/>
      </c>
      <c r="T9463" s="8" t="s">
        <v>751</v>
      </c>
      <c r="U9463" s="8" t="str">
        <f t="shared" si="1752"/>
        <v>,</v>
      </c>
      <c r="W9463" s="35" t="str">
        <f t="shared" si="1753"/>
        <v/>
      </c>
      <c r="X9463" s="35" t="s">
        <v>753</v>
      </c>
      <c r="Y9463" s="35" t="s">
        <v>754</v>
      </c>
      <c r="Z9463" s="35" t="str">
        <f t="shared" si="1754"/>
        <v/>
      </c>
      <c r="AA9463" s="35" t="e">
        <f t="shared" si="1755"/>
        <v>#VALUE!</v>
      </c>
      <c r="AB9463" s="35" t="str">
        <f t="shared" si="1756"/>
        <v>{keyword:}</v>
      </c>
      <c r="AC9463" s="107" t="e">
        <f t="shared" si="1757"/>
        <v>#VALUE!</v>
      </c>
      <c r="AK9463" t="s">
        <v>577</v>
      </c>
    </row>
    <row r="9464" spans="1:37" ht="15" x14ac:dyDescent="0.25">
      <c r="A9464" s="35">
        <f t="shared" si="1749"/>
        <v>0</v>
      </c>
      <c r="C9464" s="35" t="str">
        <f t="shared" si="1750"/>
        <v/>
      </c>
      <c r="K9464" t="s">
        <v>577</v>
      </c>
      <c r="O9464" s="35" t="str">
        <f t="shared" si="1751"/>
        <v>?utm_source=yandex&amp;utm_medium=cpc&amp;utm_campaign=&amp;utm_content=&amp;utm_term={keyword}&amp;utm_device={device_type}</v>
      </c>
      <c r="P9464" s="35" t="str">
        <f t="shared" si="1748"/>
        <v/>
      </c>
      <c r="T9464" s="8" t="s">
        <v>751</v>
      </c>
      <c r="U9464" s="8" t="str">
        <f t="shared" si="1752"/>
        <v>,</v>
      </c>
      <c r="W9464" s="35" t="str">
        <f t="shared" si="1753"/>
        <v/>
      </c>
      <c r="X9464" s="35" t="s">
        <v>753</v>
      </c>
      <c r="Y9464" s="35" t="s">
        <v>754</v>
      </c>
      <c r="Z9464" s="35" t="str">
        <f t="shared" si="1754"/>
        <v/>
      </c>
      <c r="AA9464" s="35" t="e">
        <f t="shared" si="1755"/>
        <v>#VALUE!</v>
      </c>
      <c r="AB9464" s="35" t="str">
        <f t="shared" si="1756"/>
        <v>{keyword:}</v>
      </c>
      <c r="AC9464" s="107" t="e">
        <f t="shared" si="1757"/>
        <v>#VALUE!</v>
      </c>
      <c r="AK9464" t="s">
        <v>577</v>
      </c>
    </row>
    <row r="9465" spans="1:37" ht="15" customHeight="1" x14ac:dyDescent="0.25">
      <c r="A9465" s="35">
        <f t="shared" si="1749"/>
        <v>0</v>
      </c>
      <c r="C9465" s="35" t="str">
        <f t="shared" si="1750"/>
        <v/>
      </c>
      <c r="K9465" t="s">
        <v>577</v>
      </c>
      <c r="O9465" s="35" t="str">
        <f t="shared" si="1751"/>
        <v>?utm_source=yandex&amp;utm_medium=cpc&amp;utm_campaign=&amp;utm_content=&amp;utm_term={keyword}&amp;utm_device={device_type}</v>
      </c>
      <c r="P9465" s="35" t="str">
        <f t="shared" si="1748"/>
        <v/>
      </c>
      <c r="T9465" s="8" t="s">
        <v>751</v>
      </c>
      <c r="U9465" s="8" t="str">
        <f t="shared" si="1752"/>
        <v>,</v>
      </c>
      <c r="W9465" s="35" t="str">
        <f t="shared" si="1753"/>
        <v/>
      </c>
      <c r="X9465" s="35" t="s">
        <v>753</v>
      </c>
      <c r="Y9465" s="35" t="s">
        <v>754</v>
      </c>
      <c r="Z9465" s="35" t="str">
        <f t="shared" si="1754"/>
        <v/>
      </c>
      <c r="AA9465" s="35" t="e">
        <f t="shared" si="1755"/>
        <v>#VALUE!</v>
      </c>
      <c r="AB9465" s="35" t="str">
        <f t="shared" si="1756"/>
        <v>{keyword:}</v>
      </c>
      <c r="AC9465" s="107" t="e">
        <f t="shared" si="1757"/>
        <v>#VALUE!</v>
      </c>
      <c r="AK9465" t="s">
        <v>577</v>
      </c>
    </row>
    <row r="9466" spans="1:37" ht="15" x14ac:dyDescent="0.25">
      <c r="A9466" s="35">
        <f t="shared" si="1749"/>
        <v>0</v>
      </c>
      <c r="C9466" s="35" t="str">
        <f t="shared" si="1750"/>
        <v/>
      </c>
      <c r="K9466" t="s">
        <v>577</v>
      </c>
      <c r="O9466" s="35" t="str">
        <f t="shared" si="1751"/>
        <v>?utm_source=yandex&amp;utm_medium=cpc&amp;utm_campaign=&amp;utm_content=&amp;utm_term={keyword}&amp;utm_device={device_type}</v>
      </c>
      <c r="P9466" s="35" t="str">
        <f t="shared" si="1748"/>
        <v/>
      </c>
      <c r="T9466" s="8" t="s">
        <v>751</v>
      </c>
      <c r="U9466" s="8" t="str">
        <f t="shared" si="1752"/>
        <v>,</v>
      </c>
      <c r="W9466" s="35" t="str">
        <f t="shared" si="1753"/>
        <v/>
      </c>
      <c r="X9466" s="35" t="s">
        <v>753</v>
      </c>
      <c r="Y9466" s="35" t="s">
        <v>754</v>
      </c>
      <c r="Z9466" s="35" t="str">
        <f t="shared" si="1754"/>
        <v/>
      </c>
      <c r="AA9466" s="35" t="e">
        <f t="shared" si="1755"/>
        <v>#VALUE!</v>
      </c>
      <c r="AB9466" s="35" t="str">
        <f t="shared" si="1756"/>
        <v>{keyword:}</v>
      </c>
      <c r="AC9466" s="107" t="e">
        <f t="shared" si="1757"/>
        <v>#VALUE!</v>
      </c>
      <c r="AK9466" t="s">
        <v>577</v>
      </c>
    </row>
    <row r="9467" spans="1:37" ht="15" customHeight="1" x14ac:dyDescent="0.25">
      <c r="A9467" s="35">
        <f t="shared" si="1749"/>
        <v>0</v>
      </c>
      <c r="C9467" s="35" t="str">
        <f t="shared" si="1750"/>
        <v/>
      </c>
      <c r="K9467" t="s">
        <v>577</v>
      </c>
      <c r="O9467" s="35" t="str">
        <f t="shared" si="1751"/>
        <v>?utm_source=yandex&amp;utm_medium=cpc&amp;utm_campaign=&amp;utm_content=&amp;utm_term={keyword}&amp;utm_device={device_type}</v>
      </c>
      <c r="P9467" s="35" t="str">
        <f t="shared" si="1748"/>
        <v/>
      </c>
      <c r="T9467" s="8" t="s">
        <v>751</v>
      </c>
      <c r="U9467" s="8" t="str">
        <f t="shared" si="1752"/>
        <v>,</v>
      </c>
      <c r="W9467" s="35" t="str">
        <f t="shared" si="1753"/>
        <v/>
      </c>
      <c r="X9467" s="35" t="s">
        <v>753</v>
      </c>
      <c r="Y9467" s="35" t="s">
        <v>754</v>
      </c>
      <c r="Z9467" s="35" t="str">
        <f t="shared" si="1754"/>
        <v/>
      </c>
      <c r="AA9467" s="35" t="e">
        <f t="shared" si="1755"/>
        <v>#VALUE!</v>
      </c>
      <c r="AB9467" s="35" t="str">
        <f t="shared" si="1756"/>
        <v>{keyword:}</v>
      </c>
      <c r="AC9467" s="107" t="e">
        <f t="shared" si="1757"/>
        <v>#VALUE!</v>
      </c>
      <c r="AK9467" t="s">
        <v>577</v>
      </c>
    </row>
    <row r="9468" spans="1:37" ht="15" x14ac:dyDescent="0.25">
      <c r="A9468" s="35">
        <f t="shared" si="1749"/>
        <v>0</v>
      </c>
      <c r="C9468" s="35" t="str">
        <f t="shared" si="1750"/>
        <v/>
      </c>
      <c r="K9468" t="s">
        <v>577</v>
      </c>
      <c r="O9468" s="35" t="str">
        <f t="shared" si="1751"/>
        <v>?utm_source=yandex&amp;utm_medium=cpc&amp;utm_campaign=&amp;utm_content=&amp;utm_term={keyword}&amp;utm_device={device_type}</v>
      </c>
      <c r="P9468" s="35" t="str">
        <f t="shared" si="1748"/>
        <v/>
      </c>
      <c r="T9468" s="8" t="s">
        <v>751</v>
      </c>
      <c r="U9468" s="8" t="str">
        <f t="shared" si="1752"/>
        <v>,</v>
      </c>
      <c r="W9468" s="35" t="str">
        <f t="shared" si="1753"/>
        <v/>
      </c>
      <c r="X9468" s="35" t="s">
        <v>753</v>
      </c>
      <c r="Y9468" s="35" t="s">
        <v>754</v>
      </c>
      <c r="Z9468" s="35" t="str">
        <f t="shared" si="1754"/>
        <v/>
      </c>
      <c r="AA9468" s="35" t="e">
        <f t="shared" si="1755"/>
        <v>#VALUE!</v>
      </c>
      <c r="AB9468" s="35" t="str">
        <f t="shared" si="1756"/>
        <v>{keyword:}</v>
      </c>
      <c r="AC9468" s="107" t="e">
        <f t="shared" si="1757"/>
        <v>#VALUE!</v>
      </c>
      <c r="AK9468" t="s">
        <v>577</v>
      </c>
    </row>
    <row r="9469" spans="1:37" ht="15" customHeight="1" x14ac:dyDescent="0.25">
      <c r="A9469" s="35">
        <f t="shared" si="1749"/>
        <v>0</v>
      </c>
      <c r="C9469" s="35" t="str">
        <f t="shared" si="1750"/>
        <v/>
      </c>
      <c r="K9469" t="s">
        <v>577</v>
      </c>
      <c r="O9469" s="35" t="str">
        <f t="shared" si="1751"/>
        <v>?utm_source=yandex&amp;utm_medium=cpc&amp;utm_campaign=&amp;utm_content=&amp;utm_term={keyword}&amp;utm_device={device_type}</v>
      </c>
      <c r="P9469" s="35" t="str">
        <f t="shared" si="1748"/>
        <v/>
      </c>
      <c r="T9469" s="8" t="s">
        <v>751</v>
      </c>
      <c r="U9469" s="8" t="str">
        <f t="shared" si="1752"/>
        <v>,</v>
      </c>
      <c r="W9469" s="35" t="str">
        <f t="shared" si="1753"/>
        <v/>
      </c>
      <c r="X9469" s="35" t="s">
        <v>753</v>
      </c>
      <c r="Y9469" s="35" t="s">
        <v>754</v>
      </c>
      <c r="Z9469" s="35" t="str">
        <f t="shared" si="1754"/>
        <v/>
      </c>
      <c r="AA9469" s="35" t="e">
        <f t="shared" si="1755"/>
        <v>#VALUE!</v>
      </c>
      <c r="AB9469" s="35" t="str">
        <f t="shared" si="1756"/>
        <v>{keyword:}</v>
      </c>
      <c r="AC9469" s="107" t="e">
        <f t="shared" si="1757"/>
        <v>#VALUE!</v>
      </c>
      <c r="AK9469" t="s">
        <v>577</v>
      </c>
    </row>
    <row r="9470" spans="1:37" ht="15" x14ac:dyDescent="0.25">
      <c r="A9470" s="35">
        <f t="shared" si="1749"/>
        <v>0</v>
      </c>
      <c r="C9470" s="35" t="str">
        <f t="shared" si="1750"/>
        <v/>
      </c>
      <c r="K9470" t="s">
        <v>577</v>
      </c>
      <c r="O9470" s="35" t="str">
        <f t="shared" si="1751"/>
        <v>?utm_source=yandex&amp;utm_medium=cpc&amp;utm_campaign=&amp;utm_content=&amp;utm_term={keyword}&amp;utm_device={device_type}</v>
      </c>
      <c r="P9470" s="35" t="str">
        <f t="shared" si="1748"/>
        <v/>
      </c>
      <c r="T9470" s="8" t="s">
        <v>751</v>
      </c>
      <c r="U9470" s="8" t="str">
        <f t="shared" si="1752"/>
        <v>,</v>
      </c>
      <c r="W9470" s="35" t="str">
        <f t="shared" si="1753"/>
        <v/>
      </c>
      <c r="X9470" s="35" t="s">
        <v>753</v>
      </c>
      <c r="Y9470" s="35" t="s">
        <v>754</v>
      </c>
      <c r="Z9470" s="35" t="str">
        <f t="shared" si="1754"/>
        <v/>
      </c>
      <c r="AA9470" s="35" t="e">
        <f t="shared" si="1755"/>
        <v>#VALUE!</v>
      </c>
      <c r="AB9470" s="35" t="str">
        <f t="shared" si="1756"/>
        <v>{keyword:}</v>
      </c>
      <c r="AC9470" s="107" t="e">
        <f t="shared" si="1757"/>
        <v>#VALUE!</v>
      </c>
      <c r="AK9470" t="s">
        <v>577</v>
      </c>
    </row>
    <row r="9471" spans="1:37" ht="15" customHeight="1" x14ac:dyDescent="0.25">
      <c r="A9471" s="35">
        <f t="shared" si="1749"/>
        <v>0</v>
      </c>
      <c r="C9471" s="35" t="str">
        <f t="shared" si="1750"/>
        <v/>
      </c>
      <c r="K9471" t="s">
        <v>577</v>
      </c>
      <c r="O9471" s="35" t="str">
        <f t="shared" si="1751"/>
        <v>?utm_source=yandex&amp;utm_medium=cpc&amp;utm_campaign=&amp;utm_content=&amp;utm_term={keyword}&amp;utm_device={device_type}</v>
      </c>
      <c r="P9471" s="35" t="str">
        <f t="shared" si="1748"/>
        <v/>
      </c>
      <c r="T9471" s="8" t="s">
        <v>751</v>
      </c>
      <c r="U9471" s="8" t="str">
        <f t="shared" si="1752"/>
        <v>,</v>
      </c>
      <c r="W9471" s="35" t="str">
        <f t="shared" si="1753"/>
        <v/>
      </c>
      <c r="X9471" s="35" t="s">
        <v>753</v>
      </c>
      <c r="Y9471" s="35" t="s">
        <v>754</v>
      </c>
      <c r="Z9471" s="35" t="str">
        <f t="shared" si="1754"/>
        <v/>
      </c>
      <c r="AA9471" s="35" t="e">
        <f t="shared" si="1755"/>
        <v>#VALUE!</v>
      </c>
      <c r="AB9471" s="35" t="str">
        <f t="shared" si="1756"/>
        <v>{keyword:}</v>
      </c>
      <c r="AC9471" s="107" t="e">
        <f t="shared" si="1757"/>
        <v>#VALUE!</v>
      </c>
      <c r="AK9471" t="s">
        <v>577</v>
      </c>
    </row>
    <row r="9472" spans="1:37" ht="15" x14ac:dyDescent="0.25">
      <c r="A9472" s="35">
        <f t="shared" si="1749"/>
        <v>0</v>
      </c>
      <c r="C9472" s="35" t="str">
        <f t="shared" si="1750"/>
        <v/>
      </c>
      <c r="K9472" t="s">
        <v>577</v>
      </c>
      <c r="O9472" s="35" t="str">
        <f t="shared" si="1751"/>
        <v>?utm_source=yandex&amp;utm_medium=cpc&amp;utm_campaign=&amp;utm_content=&amp;utm_term={keyword}&amp;utm_device={device_type}</v>
      </c>
      <c r="P9472" s="35" t="str">
        <f t="shared" si="1748"/>
        <v/>
      </c>
      <c r="T9472" s="8" t="s">
        <v>751</v>
      </c>
      <c r="U9472" s="8" t="str">
        <f t="shared" si="1752"/>
        <v>,</v>
      </c>
      <c r="W9472" s="35" t="str">
        <f t="shared" si="1753"/>
        <v/>
      </c>
      <c r="X9472" s="35" t="s">
        <v>753</v>
      </c>
      <c r="Y9472" s="35" t="s">
        <v>754</v>
      </c>
      <c r="Z9472" s="35" t="str">
        <f t="shared" si="1754"/>
        <v/>
      </c>
      <c r="AA9472" s="35" t="e">
        <f t="shared" si="1755"/>
        <v>#VALUE!</v>
      </c>
      <c r="AB9472" s="35" t="str">
        <f t="shared" si="1756"/>
        <v>{keyword:}</v>
      </c>
      <c r="AC9472" s="107" t="e">
        <f t="shared" si="1757"/>
        <v>#VALUE!</v>
      </c>
      <c r="AK9472" t="s">
        <v>577</v>
      </c>
    </row>
    <row r="9473" spans="1:37" ht="15" customHeight="1" x14ac:dyDescent="0.25">
      <c r="A9473" s="35">
        <f t="shared" si="1749"/>
        <v>0</v>
      </c>
      <c r="C9473" s="35" t="str">
        <f t="shared" si="1750"/>
        <v/>
      </c>
      <c r="K9473" t="s">
        <v>577</v>
      </c>
      <c r="O9473" s="35" t="str">
        <f t="shared" si="1751"/>
        <v>?utm_source=yandex&amp;utm_medium=cpc&amp;utm_campaign=&amp;utm_content=&amp;utm_term={keyword}&amp;utm_device={device_type}</v>
      </c>
      <c r="P9473" s="35" t="str">
        <f t="shared" si="1748"/>
        <v/>
      </c>
      <c r="T9473" s="8" t="s">
        <v>751</v>
      </c>
      <c r="U9473" s="8" t="str">
        <f t="shared" si="1752"/>
        <v>,</v>
      </c>
      <c r="W9473" s="35" t="str">
        <f t="shared" si="1753"/>
        <v/>
      </c>
      <c r="X9473" s="35" t="s">
        <v>753</v>
      </c>
      <c r="Y9473" s="35" t="s">
        <v>754</v>
      </c>
      <c r="Z9473" s="35" t="str">
        <f t="shared" si="1754"/>
        <v/>
      </c>
      <c r="AA9473" s="35" t="e">
        <f t="shared" si="1755"/>
        <v>#VALUE!</v>
      </c>
      <c r="AB9473" s="35" t="str">
        <f t="shared" si="1756"/>
        <v>{keyword:}</v>
      </c>
      <c r="AC9473" s="107" t="e">
        <f t="shared" si="1757"/>
        <v>#VALUE!</v>
      </c>
      <c r="AK9473" t="s">
        <v>577</v>
      </c>
    </row>
    <row r="9474" spans="1:37" ht="15" x14ac:dyDescent="0.25">
      <c r="A9474" s="35">
        <f t="shared" si="1749"/>
        <v>0</v>
      </c>
      <c r="C9474" s="35" t="str">
        <f t="shared" si="1750"/>
        <v/>
      </c>
      <c r="K9474" t="s">
        <v>577</v>
      </c>
      <c r="O9474" s="35" t="str">
        <f t="shared" si="1751"/>
        <v>?utm_source=yandex&amp;utm_medium=cpc&amp;utm_campaign=&amp;utm_content=&amp;utm_term={keyword}&amp;utm_device={device_type}</v>
      </c>
      <c r="P9474" s="35" t="str">
        <f t="shared" ref="P9474:P9537" si="1758">SUBSTITUTE((SUBSTITUTE(B9474,"""",))," ","-")</f>
        <v/>
      </c>
      <c r="T9474" s="8" t="s">
        <v>751</v>
      </c>
      <c r="U9474" s="8" t="str">
        <f t="shared" si="1752"/>
        <v>,</v>
      </c>
      <c r="W9474" s="35" t="str">
        <f t="shared" si="1753"/>
        <v/>
      </c>
      <c r="X9474" s="35" t="s">
        <v>753</v>
      </c>
      <c r="Y9474" s="35" t="s">
        <v>754</v>
      </c>
      <c r="Z9474" s="35" t="str">
        <f t="shared" si="1754"/>
        <v/>
      </c>
      <c r="AA9474" s="35" t="e">
        <f t="shared" si="1755"/>
        <v>#VALUE!</v>
      </c>
      <c r="AB9474" s="35" t="str">
        <f t="shared" si="1756"/>
        <v>{keyword:}</v>
      </c>
      <c r="AC9474" s="107" t="e">
        <f t="shared" si="1757"/>
        <v>#VALUE!</v>
      </c>
      <c r="AK9474" t="s">
        <v>577</v>
      </c>
    </row>
    <row r="9475" spans="1:37" ht="15" customHeight="1" x14ac:dyDescent="0.25">
      <c r="A9475" s="35">
        <f t="shared" ref="A9475:A9538" si="1759">IF(ISBLANK(B9475),0,LEN(TRIM(B9475))-LEN(SUBSTITUTE(B9475," ",""))+1)</f>
        <v>0</v>
      </c>
      <c r="C9475" s="35" t="str">
        <f t="shared" ref="C9475:C9538" si="1760">SUBSTITUTE(B9475," ","_")</f>
        <v/>
      </c>
      <c r="K9475" t="s">
        <v>577</v>
      </c>
      <c r="O9475" s="35" t="str">
        <f t="shared" ref="O9475:O9538" si="1761">CONCATENATE(M9475,"?utm_source=yandex&amp;utm_medium=cpc&amp;utm_campaign=",SUBSTITUTE(TRIM(N9475)," ","_"),"&amp;utm_content=",SUBSTITUTE(SUBSTITUTE(B9475,"""",)," ","_"),"&amp;utm_term={keyword}","&amp;utm_device={device_type}")</f>
        <v>?utm_source=yandex&amp;utm_medium=cpc&amp;utm_campaign=&amp;utm_content=&amp;utm_term={keyword}&amp;utm_device={device_type}</v>
      </c>
      <c r="P9475" s="35" t="str">
        <f t="shared" si="1758"/>
        <v/>
      </c>
      <c r="T9475" s="8" t="s">
        <v>751</v>
      </c>
      <c r="U9475" s="8" t="str">
        <f t="shared" ref="U9475:U9538" si="1762">CONCATENATE(R9475,T9475,S9475)</f>
        <v>,</v>
      </c>
      <c r="W9475" s="35" t="str">
        <f t="shared" ref="W9475:W9538" si="1763">SUBSTITUTE((SUBSTITUTE(P9475,"""",)),"-"," ")</f>
        <v/>
      </c>
      <c r="X9475" s="35" t="s">
        <v>753</v>
      </c>
      <c r="Y9475" s="35" t="s">
        <v>754</v>
      </c>
      <c r="Z9475" s="35" t="str">
        <f t="shared" ref="Z9475:Z9538" si="1764">IF(ISERR(MID(W9475,1,FIND(" ",W9475,1)-1)),W9475,MID(W9475,1,FIND(" ",W9475,1)-1))</f>
        <v/>
      </c>
      <c r="AA9475" s="35" t="e">
        <f t="shared" ref="AA9475:AA9538" si="1765">MID(W9475,FIND(" ",W9475)+1,100)</f>
        <v>#VALUE!</v>
      </c>
      <c r="AB9475" s="35" t="str">
        <f t="shared" ref="AB9475:AB9538" si="1766">CONCATENATE(X9475,Z9475,Y9475)</f>
        <v>{keyword:}</v>
      </c>
      <c r="AC9475" s="107" t="e">
        <f t="shared" ref="AC9475:AC9538" si="1767">CONCATENATE(X9475,AA9475,Y9475)</f>
        <v>#VALUE!</v>
      </c>
      <c r="AK9475" t="s">
        <v>577</v>
      </c>
    </row>
    <row r="9476" spans="1:37" ht="15" x14ac:dyDescent="0.25">
      <c r="A9476" s="35">
        <f t="shared" si="1759"/>
        <v>0</v>
      </c>
      <c r="C9476" s="35" t="str">
        <f t="shared" si="1760"/>
        <v/>
      </c>
      <c r="K9476" t="s">
        <v>577</v>
      </c>
      <c r="O9476" s="35" t="str">
        <f t="shared" si="1761"/>
        <v>?utm_source=yandex&amp;utm_medium=cpc&amp;utm_campaign=&amp;utm_content=&amp;utm_term={keyword}&amp;utm_device={device_type}</v>
      </c>
      <c r="P9476" s="35" t="str">
        <f t="shared" si="1758"/>
        <v/>
      </c>
      <c r="T9476" s="8" t="s">
        <v>751</v>
      </c>
      <c r="U9476" s="8" t="str">
        <f t="shared" si="1762"/>
        <v>,</v>
      </c>
      <c r="W9476" s="35" t="str">
        <f t="shared" si="1763"/>
        <v/>
      </c>
      <c r="X9476" s="35" t="s">
        <v>753</v>
      </c>
      <c r="Y9476" s="35" t="s">
        <v>754</v>
      </c>
      <c r="Z9476" s="35" t="str">
        <f t="shared" si="1764"/>
        <v/>
      </c>
      <c r="AA9476" s="35" t="e">
        <f t="shared" si="1765"/>
        <v>#VALUE!</v>
      </c>
      <c r="AB9476" s="35" t="str">
        <f t="shared" si="1766"/>
        <v>{keyword:}</v>
      </c>
      <c r="AC9476" s="107" t="e">
        <f t="shared" si="1767"/>
        <v>#VALUE!</v>
      </c>
      <c r="AK9476" t="s">
        <v>577</v>
      </c>
    </row>
    <row r="9477" spans="1:37" ht="15" customHeight="1" x14ac:dyDescent="0.25">
      <c r="A9477" s="35">
        <f t="shared" si="1759"/>
        <v>0</v>
      </c>
      <c r="C9477" s="35" t="str">
        <f t="shared" si="1760"/>
        <v/>
      </c>
      <c r="K9477" t="s">
        <v>577</v>
      </c>
      <c r="O9477" s="35" t="str">
        <f t="shared" si="1761"/>
        <v>?utm_source=yandex&amp;utm_medium=cpc&amp;utm_campaign=&amp;utm_content=&amp;utm_term={keyword}&amp;utm_device={device_type}</v>
      </c>
      <c r="P9477" s="35" t="str">
        <f t="shared" si="1758"/>
        <v/>
      </c>
      <c r="T9477" s="8" t="s">
        <v>751</v>
      </c>
      <c r="U9477" s="8" t="str">
        <f t="shared" si="1762"/>
        <v>,</v>
      </c>
      <c r="W9477" s="35" t="str">
        <f t="shared" si="1763"/>
        <v/>
      </c>
      <c r="X9477" s="35" t="s">
        <v>753</v>
      </c>
      <c r="Y9477" s="35" t="s">
        <v>754</v>
      </c>
      <c r="Z9477" s="35" t="str">
        <f t="shared" si="1764"/>
        <v/>
      </c>
      <c r="AA9477" s="35" t="e">
        <f t="shared" si="1765"/>
        <v>#VALUE!</v>
      </c>
      <c r="AB9477" s="35" t="str">
        <f t="shared" si="1766"/>
        <v>{keyword:}</v>
      </c>
      <c r="AC9477" s="107" t="e">
        <f t="shared" si="1767"/>
        <v>#VALUE!</v>
      </c>
      <c r="AK9477" t="s">
        <v>577</v>
      </c>
    </row>
    <row r="9478" spans="1:37" ht="15" x14ac:dyDescent="0.25">
      <c r="A9478" s="35">
        <f t="shared" si="1759"/>
        <v>0</v>
      </c>
      <c r="C9478" s="35" t="str">
        <f t="shared" si="1760"/>
        <v/>
      </c>
      <c r="K9478" t="s">
        <v>577</v>
      </c>
      <c r="O9478" s="35" t="str">
        <f t="shared" si="1761"/>
        <v>?utm_source=yandex&amp;utm_medium=cpc&amp;utm_campaign=&amp;utm_content=&amp;utm_term={keyword}&amp;utm_device={device_type}</v>
      </c>
      <c r="P9478" s="35" t="str">
        <f t="shared" si="1758"/>
        <v/>
      </c>
      <c r="T9478" s="8" t="s">
        <v>751</v>
      </c>
      <c r="U9478" s="8" t="str">
        <f t="shared" si="1762"/>
        <v>,</v>
      </c>
      <c r="W9478" s="35" t="str">
        <f t="shared" si="1763"/>
        <v/>
      </c>
      <c r="X9478" s="35" t="s">
        <v>753</v>
      </c>
      <c r="Y9478" s="35" t="s">
        <v>754</v>
      </c>
      <c r="Z9478" s="35" t="str">
        <f t="shared" si="1764"/>
        <v/>
      </c>
      <c r="AA9478" s="35" t="e">
        <f t="shared" si="1765"/>
        <v>#VALUE!</v>
      </c>
      <c r="AB9478" s="35" t="str">
        <f t="shared" si="1766"/>
        <v>{keyword:}</v>
      </c>
      <c r="AC9478" s="107" t="e">
        <f t="shared" si="1767"/>
        <v>#VALUE!</v>
      </c>
      <c r="AK9478" t="s">
        <v>577</v>
      </c>
    </row>
    <row r="9479" spans="1:37" ht="15" customHeight="1" x14ac:dyDescent="0.25">
      <c r="A9479" s="35">
        <f t="shared" si="1759"/>
        <v>0</v>
      </c>
      <c r="C9479" s="35" t="str">
        <f t="shared" si="1760"/>
        <v/>
      </c>
      <c r="K9479" t="s">
        <v>577</v>
      </c>
      <c r="O9479" s="35" t="str">
        <f t="shared" si="1761"/>
        <v>?utm_source=yandex&amp;utm_medium=cpc&amp;utm_campaign=&amp;utm_content=&amp;utm_term={keyword}&amp;utm_device={device_type}</v>
      </c>
      <c r="P9479" s="35" t="str">
        <f t="shared" si="1758"/>
        <v/>
      </c>
      <c r="T9479" s="8" t="s">
        <v>751</v>
      </c>
      <c r="U9479" s="8" t="str">
        <f t="shared" si="1762"/>
        <v>,</v>
      </c>
      <c r="W9479" s="35" t="str">
        <f t="shared" si="1763"/>
        <v/>
      </c>
      <c r="X9479" s="35" t="s">
        <v>753</v>
      </c>
      <c r="Y9479" s="35" t="s">
        <v>754</v>
      </c>
      <c r="Z9479" s="35" t="str">
        <f t="shared" si="1764"/>
        <v/>
      </c>
      <c r="AA9479" s="35" t="e">
        <f t="shared" si="1765"/>
        <v>#VALUE!</v>
      </c>
      <c r="AB9479" s="35" t="str">
        <f t="shared" si="1766"/>
        <v>{keyword:}</v>
      </c>
      <c r="AC9479" s="107" t="e">
        <f t="shared" si="1767"/>
        <v>#VALUE!</v>
      </c>
      <c r="AK9479" t="s">
        <v>577</v>
      </c>
    </row>
    <row r="9480" spans="1:37" ht="15" x14ac:dyDescent="0.25">
      <c r="A9480" s="35">
        <f t="shared" si="1759"/>
        <v>0</v>
      </c>
      <c r="C9480" s="35" t="str">
        <f t="shared" si="1760"/>
        <v/>
      </c>
      <c r="K9480" t="s">
        <v>577</v>
      </c>
      <c r="O9480" s="35" t="str">
        <f t="shared" si="1761"/>
        <v>?utm_source=yandex&amp;utm_medium=cpc&amp;utm_campaign=&amp;utm_content=&amp;utm_term={keyword}&amp;utm_device={device_type}</v>
      </c>
      <c r="P9480" s="35" t="str">
        <f t="shared" si="1758"/>
        <v/>
      </c>
      <c r="T9480" s="8" t="s">
        <v>751</v>
      </c>
      <c r="U9480" s="8" t="str">
        <f t="shared" si="1762"/>
        <v>,</v>
      </c>
      <c r="W9480" s="35" t="str">
        <f t="shared" si="1763"/>
        <v/>
      </c>
      <c r="X9480" s="35" t="s">
        <v>753</v>
      </c>
      <c r="Y9480" s="35" t="s">
        <v>754</v>
      </c>
      <c r="Z9480" s="35" t="str">
        <f t="shared" si="1764"/>
        <v/>
      </c>
      <c r="AA9480" s="35" t="e">
        <f t="shared" si="1765"/>
        <v>#VALUE!</v>
      </c>
      <c r="AB9480" s="35" t="str">
        <f t="shared" si="1766"/>
        <v>{keyword:}</v>
      </c>
      <c r="AC9480" s="107" t="e">
        <f t="shared" si="1767"/>
        <v>#VALUE!</v>
      </c>
      <c r="AK9480" t="s">
        <v>577</v>
      </c>
    </row>
    <row r="9481" spans="1:37" ht="15" customHeight="1" x14ac:dyDescent="0.25">
      <c r="A9481" s="35">
        <f t="shared" si="1759"/>
        <v>0</v>
      </c>
      <c r="C9481" s="35" t="str">
        <f t="shared" si="1760"/>
        <v/>
      </c>
      <c r="K9481" t="s">
        <v>577</v>
      </c>
      <c r="O9481" s="35" t="str">
        <f t="shared" si="1761"/>
        <v>?utm_source=yandex&amp;utm_medium=cpc&amp;utm_campaign=&amp;utm_content=&amp;utm_term={keyword}&amp;utm_device={device_type}</v>
      </c>
      <c r="P9481" s="35" t="str">
        <f t="shared" si="1758"/>
        <v/>
      </c>
      <c r="T9481" s="8" t="s">
        <v>751</v>
      </c>
      <c r="U9481" s="8" t="str">
        <f t="shared" si="1762"/>
        <v>,</v>
      </c>
      <c r="W9481" s="35" t="str">
        <f t="shared" si="1763"/>
        <v/>
      </c>
      <c r="X9481" s="35" t="s">
        <v>753</v>
      </c>
      <c r="Y9481" s="35" t="s">
        <v>754</v>
      </c>
      <c r="Z9481" s="35" t="str">
        <f t="shared" si="1764"/>
        <v/>
      </c>
      <c r="AA9481" s="35" t="e">
        <f t="shared" si="1765"/>
        <v>#VALUE!</v>
      </c>
      <c r="AB9481" s="35" t="str">
        <f t="shared" si="1766"/>
        <v>{keyword:}</v>
      </c>
      <c r="AC9481" s="107" t="e">
        <f t="shared" si="1767"/>
        <v>#VALUE!</v>
      </c>
      <c r="AK9481" t="s">
        <v>577</v>
      </c>
    </row>
    <row r="9482" spans="1:37" ht="15" x14ac:dyDescent="0.25">
      <c r="A9482" s="35">
        <f t="shared" si="1759"/>
        <v>0</v>
      </c>
      <c r="C9482" s="35" t="str">
        <f t="shared" si="1760"/>
        <v/>
      </c>
      <c r="K9482" t="s">
        <v>577</v>
      </c>
      <c r="O9482" s="35" t="str">
        <f t="shared" si="1761"/>
        <v>?utm_source=yandex&amp;utm_medium=cpc&amp;utm_campaign=&amp;utm_content=&amp;utm_term={keyword}&amp;utm_device={device_type}</v>
      </c>
      <c r="P9482" s="35" t="str">
        <f t="shared" si="1758"/>
        <v/>
      </c>
      <c r="T9482" s="8" t="s">
        <v>751</v>
      </c>
      <c r="U9482" s="8" t="str">
        <f t="shared" si="1762"/>
        <v>,</v>
      </c>
      <c r="W9482" s="35" t="str">
        <f t="shared" si="1763"/>
        <v/>
      </c>
      <c r="X9482" s="35" t="s">
        <v>753</v>
      </c>
      <c r="Y9482" s="35" t="s">
        <v>754</v>
      </c>
      <c r="Z9482" s="35" t="str">
        <f t="shared" si="1764"/>
        <v/>
      </c>
      <c r="AA9482" s="35" t="e">
        <f t="shared" si="1765"/>
        <v>#VALUE!</v>
      </c>
      <c r="AB9482" s="35" t="str">
        <f t="shared" si="1766"/>
        <v>{keyword:}</v>
      </c>
      <c r="AC9482" s="107" t="e">
        <f t="shared" si="1767"/>
        <v>#VALUE!</v>
      </c>
      <c r="AK9482" t="s">
        <v>577</v>
      </c>
    </row>
    <row r="9483" spans="1:37" ht="15" customHeight="1" x14ac:dyDescent="0.25">
      <c r="A9483" s="35">
        <f t="shared" si="1759"/>
        <v>0</v>
      </c>
      <c r="C9483" s="35" t="str">
        <f t="shared" si="1760"/>
        <v/>
      </c>
      <c r="K9483" t="s">
        <v>577</v>
      </c>
      <c r="O9483" s="35" t="str">
        <f t="shared" si="1761"/>
        <v>?utm_source=yandex&amp;utm_medium=cpc&amp;utm_campaign=&amp;utm_content=&amp;utm_term={keyword}&amp;utm_device={device_type}</v>
      </c>
      <c r="P9483" s="35" t="str">
        <f t="shared" si="1758"/>
        <v/>
      </c>
      <c r="T9483" s="8" t="s">
        <v>751</v>
      </c>
      <c r="U9483" s="8" t="str">
        <f t="shared" si="1762"/>
        <v>,</v>
      </c>
      <c r="W9483" s="35" t="str">
        <f t="shared" si="1763"/>
        <v/>
      </c>
      <c r="X9483" s="35" t="s">
        <v>753</v>
      </c>
      <c r="Y9483" s="35" t="s">
        <v>754</v>
      </c>
      <c r="Z9483" s="35" t="str">
        <f t="shared" si="1764"/>
        <v/>
      </c>
      <c r="AA9483" s="35" t="e">
        <f t="shared" si="1765"/>
        <v>#VALUE!</v>
      </c>
      <c r="AB9483" s="35" t="str">
        <f t="shared" si="1766"/>
        <v>{keyword:}</v>
      </c>
      <c r="AC9483" s="107" t="e">
        <f t="shared" si="1767"/>
        <v>#VALUE!</v>
      </c>
      <c r="AK9483" t="s">
        <v>577</v>
      </c>
    </row>
    <row r="9484" spans="1:37" ht="15" x14ac:dyDescent="0.25">
      <c r="A9484" s="35">
        <f t="shared" si="1759"/>
        <v>0</v>
      </c>
      <c r="C9484" s="35" t="str">
        <f t="shared" si="1760"/>
        <v/>
      </c>
      <c r="K9484" t="s">
        <v>577</v>
      </c>
      <c r="O9484" s="35" t="str">
        <f t="shared" si="1761"/>
        <v>?utm_source=yandex&amp;utm_medium=cpc&amp;utm_campaign=&amp;utm_content=&amp;utm_term={keyword}&amp;utm_device={device_type}</v>
      </c>
      <c r="P9484" s="35" t="str">
        <f t="shared" si="1758"/>
        <v/>
      </c>
      <c r="T9484" s="8" t="s">
        <v>751</v>
      </c>
      <c r="U9484" s="8" t="str">
        <f t="shared" si="1762"/>
        <v>,</v>
      </c>
      <c r="W9484" s="35" t="str">
        <f t="shared" si="1763"/>
        <v/>
      </c>
      <c r="X9484" s="35" t="s">
        <v>753</v>
      </c>
      <c r="Y9484" s="35" t="s">
        <v>754</v>
      </c>
      <c r="Z9484" s="35" t="str">
        <f t="shared" si="1764"/>
        <v/>
      </c>
      <c r="AA9484" s="35" t="e">
        <f t="shared" si="1765"/>
        <v>#VALUE!</v>
      </c>
      <c r="AB9484" s="35" t="str">
        <f t="shared" si="1766"/>
        <v>{keyword:}</v>
      </c>
      <c r="AC9484" s="107" t="e">
        <f t="shared" si="1767"/>
        <v>#VALUE!</v>
      </c>
      <c r="AK9484" t="s">
        <v>577</v>
      </c>
    </row>
    <row r="9485" spans="1:37" ht="15" customHeight="1" x14ac:dyDescent="0.25">
      <c r="A9485" s="35">
        <f t="shared" si="1759"/>
        <v>0</v>
      </c>
      <c r="C9485" s="35" t="str">
        <f t="shared" si="1760"/>
        <v/>
      </c>
      <c r="K9485" t="s">
        <v>577</v>
      </c>
      <c r="O9485" s="35" t="str">
        <f t="shared" si="1761"/>
        <v>?utm_source=yandex&amp;utm_medium=cpc&amp;utm_campaign=&amp;utm_content=&amp;utm_term={keyword}&amp;utm_device={device_type}</v>
      </c>
      <c r="P9485" s="35" t="str">
        <f t="shared" si="1758"/>
        <v/>
      </c>
      <c r="T9485" s="8" t="s">
        <v>751</v>
      </c>
      <c r="U9485" s="8" t="str">
        <f t="shared" si="1762"/>
        <v>,</v>
      </c>
      <c r="W9485" s="35" t="str">
        <f t="shared" si="1763"/>
        <v/>
      </c>
      <c r="X9485" s="35" t="s">
        <v>753</v>
      </c>
      <c r="Y9485" s="35" t="s">
        <v>754</v>
      </c>
      <c r="Z9485" s="35" t="str">
        <f t="shared" si="1764"/>
        <v/>
      </c>
      <c r="AA9485" s="35" t="e">
        <f t="shared" si="1765"/>
        <v>#VALUE!</v>
      </c>
      <c r="AB9485" s="35" t="str">
        <f t="shared" si="1766"/>
        <v>{keyword:}</v>
      </c>
      <c r="AC9485" s="107" t="e">
        <f t="shared" si="1767"/>
        <v>#VALUE!</v>
      </c>
      <c r="AK9485" t="s">
        <v>577</v>
      </c>
    </row>
    <row r="9486" spans="1:37" ht="15" x14ac:dyDescent="0.25">
      <c r="A9486" s="35">
        <f t="shared" si="1759"/>
        <v>0</v>
      </c>
      <c r="C9486" s="35" t="str">
        <f t="shared" si="1760"/>
        <v/>
      </c>
      <c r="K9486" t="s">
        <v>577</v>
      </c>
      <c r="O9486" s="35" t="str">
        <f t="shared" si="1761"/>
        <v>?utm_source=yandex&amp;utm_medium=cpc&amp;utm_campaign=&amp;utm_content=&amp;utm_term={keyword}&amp;utm_device={device_type}</v>
      </c>
      <c r="P9486" s="35" t="str">
        <f t="shared" si="1758"/>
        <v/>
      </c>
      <c r="T9486" s="8" t="s">
        <v>751</v>
      </c>
      <c r="U9486" s="8" t="str">
        <f t="shared" si="1762"/>
        <v>,</v>
      </c>
      <c r="W9486" s="35" t="str">
        <f t="shared" si="1763"/>
        <v/>
      </c>
      <c r="X9486" s="35" t="s">
        <v>753</v>
      </c>
      <c r="Y9486" s="35" t="s">
        <v>754</v>
      </c>
      <c r="Z9486" s="35" t="str">
        <f t="shared" si="1764"/>
        <v/>
      </c>
      <c r="AA9486" s="35" t="e">
        <f t="shared" si="1765"/>
        <v>#VALUE!</v>
      </c>
      <c r="AB9486" s="35" t="str">
        <f t="shared" si="1766"/>
        <v>{keyword:}</v>
      </c>
      <c r="AC9486" s="107" t="e">
        <f t="shared" si="1767"/>
        <v>#VALUE!</v>
      </c>
      <c r="AK9486" t="s">
        <v>577</v>
      </c>
    </row>
    <row r="9487" spans="1:37" ht="15" customHeight="1" x14ac:dyDescent="0.25">
      <c r="A9487" s="35">
        <f t="shared" si="1759"/>
        <v>0</v>
      </c>
      <c r="C9487" s="35" t="str">
        <f t="shared" si="1760"/>
        <v/>
      </c>
      <c r="K9487" t="s">
        <v>577</v>
      </c>
      <c r="O9487" s="35" t="str">
        <f t="shared" si="1761"/>
        <v>?utm_source=yandex&amp;utm_medium=cpc&amp;utm_campaign=&amp;utm_content=&amp;utm_term={keyword}&amp;utm_device={device_type}</v>
      </c>
      <c r="P9487" s="35" t="str">
        <f t="shared" si="1758"/>
        <v/>
      </c>
      <c r="T9487" s="8" t="s">
        <v>751</v>
      </c>
      <c r="U9487" s="8" t="str">
        <f t="shared" si="1762"/>
        <v>,</v>
      </c>
      <c r="W9487" s="35" t="str">
        <f t="shared" si="1763"/>
        <v/>
      </c>
      <c r="X9487" s="35" t="s">
        <v>753</v>
      </c>
      <c r="Y9487" s="35" t="s">
        <v>754</v>
      </c>
      <c r="Z9487" s="35" t="str">
        <f t="shared" si="1764"/>
        <v/>
      </c>
      <c r="AA9487" s="35" t="e">
        <f t="shared" si="1765"/>
        <v>#VALUE!</v>
      </c>
      <c r="AB9487" s="35" t="str">
        <f t="shared" si="1766"/>
        <v>{keyword:}</v>
      </c>
      <c r="AC9487" s="107" t="e">
        <f t="shared" si="1767"/>
        <v>#VALUE!</v>
      </c>
      <c r="AK9487" t="s">
        <v>577</v>
      </c>
    </row>
    <row r="9488" spans="1:37" ht="15" x14ac:dyDescent="0.25">
      <c r="A9488" s="35">
        <f t="shared" si="1759"/>
        <v>0</v>
      </c>
      <c r="C9488" s="35" t="str">
        <f t="shared" si="1760"/>
        <v/>
      </c>
      <c r="K9488" t="s">
        <v>577</v>
      </c>
      <c r="O9488" s="35" t="str">
        <f t="shared" si="1761"/>
        <v>?utm_source=yandex&amp;utm_medium=cpc&amp;utm_campaign=&amp;utm_content=&amp;utm_term={keyword}&amp;utm_device={device_type}</v>
      </c>
      <c r="P9488" s="35" t="str">
        <f t="shared" si="1758"/>
        <v/>
      </c>
      <c r="T9488" s="8" t="s">
        <v>751</v>
      </c>
      <c r="U9488" s="8" t="str">
        <f t="shared" si="1762"/>
        <v>,</v>
      </c>
      <c r="W9488" s="35" t="str">
        <f t="shared" si="1763"/>
        <v/>
      </c>
      <c r="X9488" s="35" t="s">
        <v>753</v>
      </c>
      <c r="Y9488" s="35" t="s">
        <v>754</v>
      </c>
      <c r="Z9488" s="35" t="str">
        <f t="shared" si="1764"/>
        <v/>
      </c>
      <c r="AA9488" s="35" t="e">
        <f t="shared" si="1765"/>
        <v>#VALUE!</v>
      </c>
      <c r="AB9488" s="35" t="str">
        <f t="shared" si="1766"/>
        <v>{keyword:}</v>
      </c>
      <c r="AC9488" s="107" t="e">
        <f t="shared" si="1767"/>
        <v>#VALUE!</v>
      </c>
      <c r="AK9488" t="s">
        <v>577</v>
      </c>
    </row>
    <row r="9489" spans="1:37" ht="15" customHeight="1" x14ac:dyDescent="0.25">
      <c r="A9489" s="35">
        <f t="shared" si="1759"/>
        <v>0</v>
      </c>
      <c r="C9489" s="35" t="str">
        <f t="shared" si="1760"/>
        <v/>
      </c>
      <c r="K9489" t="s">
        <v>577</v>
      </c>
      <c r="O9489" s="35" t="str">
        <f t="shared" si="1761"/>
        <v>?utm_source=yandex&amp;utm_medium=cpc&amp;utm_campaign=&amp;utm_content=&amp;utm_term={keyword}&amp;utm_device={device_type}</v>
      </c>
      <c r="P9489" s="35" t="str">
        <f t="shared" si="1758"/>
        <v/>
      </c>
      <c r="T9489" s="8" t="s">
        <v>751</v>
      </c>
      <c r="U9489" s="8" t="str">
        <f t="shared" si="1762"/>
        <v>,</v>
      </c>
      <c r="W9489" s="35" t="str">
        <f t="shared" si="1763"/>
        <v/>
      </c>
      <c r="X9489" s="35" t="s">
        <v>753</v>
      </c>
      <c r="Y9489" s="35" t="s">
        <v>754</v>
      </c>
      <c r="Z9489" s="35" t="str">
        <f t="shared" si="1764"/>
        <v/>
      </c>
      <c r="AA9489" s="35" t="e">
        <f t="shared" si="1765"/>
        <v>#VALUE!</v>
      </c>
      <c r="AB9489" s="35" t="str">
        <f t="shared" si="1766"/>
        <v>{keyword:}</v>
      </c>
      <c r="AC9489" s="107" t="e">
        <f t="shared" si="1767"/>
        <v>#VALUE!</v>
      </c>
      <c r="AK9489" t="s">
        <v>577</v>
      </c>
    </row>
    <row r="9490" spans="1:37" ht="15" x14ac:dyDescent="0.25">
      <c r="A9490" s="35">
        <f t="shared" si="1759"/>
        <v>0</v>
      </c>
      <c r="C9490" s="35" t="str">
        <f t="shared" si="1760"/>
        <v/>
      </c>
      <c r="K9490" t="s">
        <v>577</v>
      </c>
      <c r="O9490" s="35" t="str">
        <f t="shared" si="1761"/>
        <v>?utm_source=yandex&amp;utm_medium=cpc&amp;utm_campaign=&amp;utm_content=&amp;utm_term={keyword}&amp;utm_device={device_type}</v>
      </c>
      <c r="P9490" s="35" t="str">
        <f t="shared" si="1758"/>
        <v/>
      </c>
      <c r="T9490" s="8" t="s">
        <v>751</v>
      </c>
      <c r="U9490" s="8" t="str">
        <f t="shared" si="1762"/>
        <v>,</v>
      </c>
      <c r="W9490" s="35" t="str">
        <f t="shared" si="1763"/>
        <v/>
      </c>
      <c r="X9490" s="35" t="s">
        <v>753</v>
      </c>
      <c r="Y9490" s="35" t="s">
        <v>754</v>
      </c>
      <c r="Z9490" s="35" t="str">
        <f t="shared" si="1764"/>
        <v/>
      </c>
      <c r="AA9490" s="35" t="e">
        <f t="shared" si="1765"/>
        <v>#VALUE!</v>
      </c>
      <c r="AB9490" s="35" t="str">
        <f t="shared" si="1766"/>
        <v>{keyword:}</v>
      </c>
      <c r="AC9490" s="107" t="e">
        <f t="shared" si="1767"/>
        <v>#VALUE!</v>
      </c>
      <c r="AK9490" t="s">
        <v>577</v>
      </c>
    </row>
    <row r="9491" spans="1:37" ht="15" customHeight="1" x14ac:dyDescent="0.25">
      <c r="A9491" s="35">
        <f t="shared" si="1759"/>
        <v>0</v>
      </c>
      <c r="C9491" s="35" t="str">
        <f t="shared" si="1760"/>
        <v/>
      </c>
      <c r="K9491" t="s">
        <v>577</v>
      </c>
      <c r="O9491" s="35" t="str">
        <f t="shared" si="1761"/>
        <v>?utm_source=yandex&amp;utm_medium=cpc&amp;utm_campaign=&amp;utm_content=&amp;utm_term={keyword}&amp;utm_device={device_type}</v>
      </c>
      <c r="P9491" s="35" t="str">
        <f t="shared" si="1758"/>
        <v/>
      </c>
      <c r="T9491" s="8" t="s">
        <v>751</v>
      </c>
      <c r="U9491" s="8" t="str">
        <f t="shared" si="1762"/>
        <v>,</v>
      </c>
      <c r="W9491" s="35" t="str">
        <f t="shared" si="1763"/>
        <v/>
      </c>
      <c r="X9491" s="35" t="s">
        <v>753</v>
      </c>
      <c r="Y9491" s="35" t="s">
        <v>754</v>
      </c>
      <c r="Z9491" s="35" t="str">
        <f t="shared" si="1764"/>
        <v/>
      </c>
      <c r="AA9491" s="35" t="e">
        <f t="shared" si="1765"/>
        <v>#VALUE!</v>
      </c>
      <c r="AB9491" s="35" t="str">
        <f t="shared" si="1766"/>
        <v>{keyword:}</v>
      </c>
      <c r="AC9491" s="107" t="e">
        <f t="shared" si="1767"/>
        <v>#VALUE!</v>
      </c>
      <c r="AK9491" t="s">
        <v>577</v>
      </c>
    </row>
    <row r="9492" spans="1:37" ht="15" x14ac:dyDescent="0.25">
      <c r="A9492" s="35">
        <f t="shared" si="1759"/>
        <v>0</v>
      </c>
      <c r="C9492" s="35" t="str">
        <f t="shared" si="1760"/>
        <v/>
      </c>
      <c r="K9492" t="s">
        <v>577</v>
      </c>
      <c r="O9492" s="35" t="str">
        <f t="shared" si="1761"/>
        <v>?utm_source=yandex&amp;utm_medium=cpc&amp;utm_campaign=&amp;utm_content=&amp;utm_term={keyword}&amp;utm_device={device_type}</v>
      </c>
      <c r="P9492" s="35" t="str">
        <f t="shared" si="1758"/>
        <v/>
      </c>
      <c r="T9492" s="8" t="s">
        <v>751</v>
      </c>
      <c r="U9492" s="8" t="str">
        <f t="shared" si="1762"/>
        <v>,</v>
      </c>
      <c r="W9492" s="35" t="str">
        <f t="shared" si="1763"/>
        <v/>
      </c>
      <c r="X9492" s="35" t="s">
        <v>753</v>
      </c>
      <c r="Y9492" s="35" t="s">
        <v>754</v>
      </c>
      <c r="Z9492" s="35" t="str">
        <f t="shared" si="1764"/>
        <v/>
      </c>
      <c r="AA9492" s="35" t="e">
        <f t="shared" si="1765"/>
        <v>#VALUE!</v>
      </c>
      <c r="AB9492" s="35" t="str">
        <f t="shared" si="1766"/>
        <v>{keyword:}</v>
      </c>
      <c r="AC9492" s="107" t="e">
        <f t="shared" si="1767"/>
        <v>#VALUE!</v>
      </c>
      <c r="AK9492" t="s">
        <v>577</v>
      </c>
    </row>
    <row r="9493" spans="1:37" ht="15" customHeight="1" x14ac:dyDescent="0.25">
      <c r="A9493" s="35">
        <f t="shared" si="1759"/>
        <v>0</v>
      </c>
      <c r="C9493" s="35" t="str">
        <f t="shared" si="1760"/>
        <v/>
      </c>
      <c r="K9493" t="s">
        <v>577</v>
      </c>
      <c r="O9493" s="35" t="str">
        <f t="shared" si="1761"/>
        <v>?utm_source=yandex&amp;utm_medium=cpc&amp;utm_campaign=&amp;utm_content=&amp;utm_term={keyword}&amp;utm_device={device_type}</v>
      </c>
      <c r="P9493" s="35" t="str">
        <f t="shared" si="1758"/>
        <v/>
      </c>
      <c r="T9493" s="8" t="s">
        <v>751</v>
      </c>
      <c r="U9493" s="8" t="str">
        <f t="shared" si="1762"/>
        <v>,</v>
      </c>
      <c r="W9493" s="35" t="str">
        <f t="shared" si="1763"/>
        <v/>
      </c>
      <c r="X9493" s="35" t="s">
        <v>753</v>
      </c>
      <c r="Y9493" s="35" t="s">
        <v>754</v>
      </c>
      <c r="Z9493" s="35" t="str">
        <f t="shared" si="1764"/>
        <v/>
      </c>
      <c r="AA9493" s="35" t="e">
        <f t="shared" si="1765"/>
        <v>#VALUE!</v>
      </c>
      <c r="AB9493" s="35" t="str">
        <f t="shared" si="1766"/>
        <v>{keyword:}</v>
      </c>
      <c r="AC9493" s="107" t="e">
        <f t="shared" si="1767"/>
        <v>#VALUE!</v>
      </c>
      <c r="AK9493" t="s">
        <v>577</v>
      </c>
    </row>
    <row r="9494" spans="1:37" ht="15" x14ac:dyDescent="0.25">
      <c r="A9494" s="35">
        <f t="shared" si="1759"/>
        <v>0</v>
      </c>
      <c r="C9494" s="35" t="str">
        <f t="shared" si="1760"/>
        <v/>
      </c>
      <c r="K9494" t="s">
        <v>577</v>
      </c>
      <c r="O9494" s="35" t="str">
        <f t="shared" si="1761"/>
        <v>?utm_source=yandex&amp;utm_medium=cpc&amp;utm_campaign=&amp;utm_content=&amp;utm_term={keyword}&amp;utm_device={device_type}</v>
      </c>
      <c r="P9494" s="35" t="str">
        <f t="shared" si="1758"/>
        <v/>
      </c>
      <c r="T9494" s="8" t="s">
        <v>751</v>
      </c>
      <c r="U9494" s="8" t="str">
        <f t="shared" si="1762"/>
        <v>,</v>
      </c>
      <c r="W9494" s="35" t="str">
        <f t="shared" si="1763"/>
        <v/>
      </c>
      <c r="X9494" s="35" t="s">
        <v>753</v>
      </c>
      <c r="Y9494" s="35" t="s">
        <v>754</v>
      </c>
      <c r="Z9494" s="35" t="str">
        <f t="shared" si="1764"/>
        <v/>
      </c>
      <c r="AA9494" s="35" t="e">
        <f t="shared" si="1765"/>
        <v>#VALUE!</v>
      </c>
      <c r="AB9494" s="35" t="str">
        <f t="shared" si="1766"/>
        <v>{keyword:}</v>
      </c>
      <c r="AC9494" s="107" t="e">
        <f t="shared" si="1767"/>
        <v>#VALUE!</v>
      </c>
      <c r="AK9494" t="s">
        <v>577</v>
      </c>
    </row>
    <row r="9495" spans="1:37" ht="15" customHeight="1" x14ac:dyDescent="0.25">
      <c r="A9495" s="35">
        <f t="shared" si="1759"/>
        <v>0</v>
      </c>
      <c r="C9495" s="35" t="str">
        <f t="shared" si="1760"/>
        <v/>
      </c>
      <c r="K9495" t="s">
        <v>577</v>
      </c>
      <c r="O9495" s="35" t="str">
        <f t="shared" si="1761"/>
        <v>?utm_source=yandex&amp;utm_medium=cpc&amp;utm_campaign=&amp;utm_content=&amp;utm_term={keyword}&amp;utm_device={device_type}</v>
      </c>
      <c r="P9495" s="35" t="str">
        <f t="shared" si="1758"/>
        <v/>
      </c>
      <c r="T9495" s="8" t="s">
        <v>751</v>
      </c>
      <c r="U9495" s="8" t="str">
        <f t="shared" si="1762"/>
        <v>,</v>
      </c>
      <c r="W9495" s="35" t="str">
        <f t="shared" si="1763"/>
        <v/>
      </c>
      <c r="X9495" s="35" t="s">
        <v>753</v>
      </c>
      <c r="Y9495" s="35" t="s">
        <v>754</v>
      </c>
      <c r="Z9495" s="35" t="str">
        <f t="shared" si="1764"/>
        <v/>
      </c>
      <c r="AA9495" s="35" t="e">
        <f t="shared" si="1765"/>
        <v>#VALUE!</v>
      </c>
      <c r="AB9495" s="35" t="str">
        <f t="shared" si="1766"/>
        <v>{keyword:}</v>
      </c>
      <c r="AC9495" s="107" t="e">
        <f t="shared" si="1767"/>
        <v>#VALUE!</v>
      </c>
      <c r="AK9495" t="s">
        <v>577</v>
      </c>
    </row>
    <row r="9496" spans="1:37" ht="15" x14ac:dyDescent="0.25">
      <c r="A9496" s="35">
        <f t="shared" si="1759"/>
        <v>0</v>
      </c>
      <c r="C9496" s="35" t="str">
        <f t="shared" si="1760"/>
        <v/>
      </c>
      <c r="K9496" t="s">
        <v>577</v>
      </c>
      <c r="O9496" s="35" t="str">
        <f t="shared" si="1761"/>
        <v>?utm_source=yandex&amp;utm_medium=cpc&amp;utm_campaign=&amp;utm_content=&amp;utm_term={keyword}&amp;utm_device={device_type}</v>
      </c>
      <c r="P9496" s="35" t="str">
        <f t="shared" si="1758"/>
        <v/>
      </c>
      <c r="T9496" s="8" t="s">
        <v>751</v>
      </c>
      <c r="U9496" s="8" t="str">
        <f t="shared" si="1762"/>
        <v>,</v>
      </c>
      <c r="W9496" s="35" t="str">
        <f t="shared" si="1763"/>
        <v/>
      </c>
      <c r="X9496" s="35" t="s">
        <v>753</v>
      </c>
      <c r="Y9496" s="35" t="s">
        <v>754</v>
      </c>
      <c r="Z9496" s="35" t="str">
        <f t="shared" si="1764"/>
        <v/>
      </c>
      <c r="AA9496" s="35" t="e">
        <f t="shared" si="1765"/>
        <v>#VALUE!</v>
      </c>
      <c r="AB9496" s="35" t="str">
        <f t="shared" si="1766"/>
        <v>{keyword:}</v>
      </c>
      <c r="AC9496" s="107" t="e">
        <f t="shared" si="1767"/>
        <v>#VALUE!</v>
      </c>
      <c r="AK9496" t="s">
        <v>577</v>
      </c>
    </row>
    <row r="9497" spans="1:37" ht="15" customHeight="1" x14ac:dyDescent="0.25">
      <c r="A9497" s="35">
        <f t="shared" si="1759"/>
        <v>0</v>
      </c>
      <c r="C9497" s="35" t="str">
        <f t="shared" si="1760"/>
        <v/>
      </c>
      <c r="K9497" t="s">
        <v>577</v>
      </c>
      <c r="O9497" s="35" t="str">
        <f t="shared" si="1761"/>
        <v>?utm_source=yandex&amp;utm_medium=cpc&amp;utm_campaign=&amp;utm_content=&amp;utm_term={keyword}&amp;utm_device={device_type}</v>
      </c>
      <c r="P9497" s="35" t="str">
        <f t="shared" si="1758"/>
        <v/>
      </c>
      <c r="T9497" s="8" t="s">
        <v>751</v>
      </c>
      <c r="U9497" s="8" t="str">
        <f t="shared" si="1762"/>
        <v>,</v>
      </c>
      <c r="W9497" s="35" t="str">
        <f t="shared" si="1763"/>
        <v/>
      </c>
      <c r="X9497" s="35" t="s">
        <v>753</v>
      </c>
      <c r="Y9497" s="35" t="s">
        <v>754</v>
      </c>
      <c r="Z9497" s="35" t="str">
        <f t="shared" si="1764"/>
        <v/>
      </c>
      <c r="AA9497" s="35" t="e">
        <f t="shared" si="1765"/>
        <v>#VALUE!</v>
      </c>
      <c r="AB9497" s="35" t="str">
        <f t="shared" si="1766"/>
        <v>{keyword:}</v>
      </c>
      <c r="AC9497" s="107" t="e">
        <f t="shared" si="1767"/>
        <v>#VALUE!</v>
      </c>
      <c r="AK9497" t="s">
        <v>577</v>
      </c>
    </row>
    <row r="9498" spans="1:37" ht="15" x14ac:dyDescent="0.25">
      <c r="A9498" s="35">
        <f t="shared" si="1759"/>
        <v>0</v>
      </c>
      <c r="C9498" s="35" t="str">
        <f t="shared" si="1760"/>
        <v/>
      </c>
      <c r="K9498" t="s">
        <v>577</v>
      </c>
      <c r="O9498" s="35" t="str">
        <f t="shared" si="1761"/>
        <v>?utm_source=yandex&amp;utm_medium=cpc&amp;utm_campaign=&amp;utm_content=&amp;utm_term={keyword}&amp;utm_device={device_type}</v>
      </c>
      <c r="P9498" s="35" t="str">
        <f t="shared" si="1758"/>
        <v/>
      </c>
      <c r="T9498" s="8" t="s">
        <v>751</v>
      </c>
      <c r="U9498" s="8" t="str">
        <f t="shared" si="1762"/>
        <v>,</v>
      </c>
      <c r="W9498" s="35" t="str">
        <f t="shared" si="1763"/>
        <v/>
      </c>
      <c r="X9498" s="35" t="s">
        <v>753</v>
      </c>
      <c r="Y9498" s="35" t="s">
        <v>754</v>
      </c>
      <c r="Z9498" s="35" t="str">
        <f t="shared" si="1764"/>
        <v/>
      </c>
      <c r="AA9498" s="35" t="e">
        <f t="shared" si="1765"/>
        <v>#VALUE!</v>
      </c>
      <c r="AB9498" s="35" t="str">
        <f t="shared" si="1766"/>
        <v>{keyword:}</v>
      </c>
      <c r="AC9498" s="107" t="e">
        <f t="shared" si="1767"/>
        <v>#VALUE!</v>
      </c>
      <c r="AK9498" t="s">
        <v>577</v>
      </c>
    </row>
    <row r="9499" spans="1:37" ht="15" customHeight="1" x14ac:dyDescent="0.25">
      <c r="A9499" s="35">
        <f t="shared" si="1759"/>
        <v>0</v>
      </c>
      <c r="C9499" s="35" t="str">
        <f t="shared" si="1760"/>
        <v/>
      </c>
      <c r="K9499" t="s">
        <v>577</v>
      </c>
      <c r="O9499" s="35" t="str">
        <f t="shared" si="1761"/>
        <v>?utm_source=yandex&amp;utm_medium=cpc&amp;utm_campaign=&amp;utm_content=&amp;utm_term={keyword}&amp;utm_device={device_type}</v>
      </c>
      <c r="P9499" s="35" t="str">
        <f t="shared" si="1758"/>
        <v/>
      </c>
      <c r="T9499" s="8" t="s">
        <v>751</v>
      </c>
      <c r="U9499" s="8" t="str">
        <f t="shared" si="1762"/>
        <v>,</v>
      </c>
      <c r="W9499" s="35" t="str">
        <f t="shared" si="1763"/>
        <v/>
      </c>
      <c r="X9499" s="35" t="s">
        <v>753</v>
      </c>
      <c r="Y9499" s="35" t="s">
        <v>754</v>
      </c>
      <c r="Z9499" s="35" t="str">
        <f t="shared" si="1764"/>
        <v/>
      </c>
      <c r="AA9499" s="35" t="e">
        <f t="shared" si="1765"/>
        <v>#VALUE!</v>
      </c>
      <c r="AB9499" s="35" t="str">
        <f t="shared" si="1766"/>
        <v>{keyword:}</v>
      </c>
      <c r="AC9499" s="107" t="e">
        <f t="shared" si="1767"/>
        <v>#VALUE!</v>
      </c>
      <c r="AK9499" t="s">
        <v>577</v>
      </c>
    </row>
    <row r="9500" spans="1:37" ht="15" x14ac:dyDescent="0.25">
      <c r="A9500" s="35">
        <f t="shared" si="1759"/>
        <v>0</v>
      </c>
      <c r="C9500" s="35" t="str">
        <f t="shared" si="1760"/>
        <v/>
      </c>
      <c r="K9500" t="s">
        <v>577</v>
      </c>
      <c r="O9500" s="35" t="str">
        <f t="shared" si="1761"/>
        <v>?utm_source=yandex&amp;utm_medium=cpc&amp;utm_campaign=&amp;utm_content=&amp;utm_term={keyword}&amp;utm_device={device_type}</v>
      </c>
      <c r="P9500" s="35" t="str">
        <f t="shared" si="1758"/>
        <v/>
      </c>
      <c r="T9500" s="8" t="s">
        <v>751</v>
      </c>
      <c r="U9500" s="8" t="str">
        <f t="shared" si="1762"/>
        <v>,</v>
      </c>
      <c r="W9500" s="35" t="str">
        <f t="shared" si="1763"/>
        <v/>
      </c>
      <c r="X9500" s="35" t="s">
        <v>753</v>
      </c>
      <c r="Y9500" s="35" t="s">
        <v>754</v>
      </c>
      <c r="Z9500" s="35" t="str">
        <f t="shared" si="1764"/>
        <v/>
      </c>
      <c r="AA9500" s="35" t="e">
        <f t="shared" si="1765"/>
        <v>#VALUE!</v>
      </c>
      <c r="AB9500" s="35" t="str">
        <f t="shared" si="1766"/>
        <v>{keyword:}</v>
      </c>
      <c r="AC9500" s="107" t="e">
        <f t="shared" si="1767"/>
        <v>#VALUE!</v>
      </c>
      <c r="AK9500" t="s">
        <v>577</v>
      </c>
    </row>
    <row r="9501" spans="1:37" ht="15" customHeight="1" x14ac:dyDescent="0.25">
      <c r="A9501" s="35">
        <f t="shared" si="1759"/>
        <v>0</v>
      </c>
      <c r="C9501" s="35" t="str">
        <f t="shared" si="1760"/>
        <v/>
      </c>
      <c r="K9501" t="s">
        <v>577</v>
      </c>
      <c r="O9501" s="35" t="str">
        <f t="shared" si="1761"/>
        <v>?utm_source=yandex&amp;utm_medium=cpc&amp;utm_campaign=&amp;utm_content=&amp;utm_term={keyword}&amp;utm_device={device_type}</v>
      </c>
      <c r="P9501" s="35" t="str">
        <f t="shared" si="1758"/>
        <v/>
      </c>
      <c r="T9501" s="8" t="s">
        <v>751</v>
      </c>
      <c r="U9501" s="8" t="str">
        <f t="shared" si="1762"/>
        <v>,</v>
      </c>
      <c r="W9501" s="35" t="str">
        <f t="shared" si="1763"/>
        <v/>
      </c>
      <c r="X9501" s="35" t="s">
        <v>753</v>
      </c>
      <c r="Y9501" s="35" t="s">
        <v>754</v>
      </c>
      <c r="Z9501" s="35" t="str">
        <f t="shared" si="1764"/>
        <v/>
      </c>
      <c r="AA9501" s="35" t="e">
        <f t="shared" si="1765"/>
        <v>#VALUE!</v>
      </c>
      <c r="AB9501" s="35" t="str">
        <f t="shared" si="1766"/>
        <v>{keyword:}</v>
      </c>
      <c r="AC9501" s="107" t="e">
        <f t="shared" si="1767"/>
        <v>#VALUE!</v>
      </c>
      <c r="AK9501" t="s">
        <v>577</v>
      </c>
    </row>
    <row r="9502" spans="1:37" ht="15" x14ac:dyDescent="0.25">
      <c r="A9502" s="35">
        <f t="shared" si="1759"/>
        <v>0</v>
      </c>
      <c r="C9502" s="35" t="str">
        <f t="shared" si="1760"/>
        <v/>
      </c>
      <c r="K9502" t="s">
        <v>577</v>
      </c>
      <c r="O9502" s="35" t="str">
        <f t="shared" si="1761"/>
        <v>?utm_source=yandex&amp;utm_medium=cpc&amp;utm_campaign=&amp;utm_content=&amp;utm_term={keyword}&amp;utm_device={device_type}</v>
      </c>
      <c r="P9502" s="35" t="str">
        <f t="shared" si="1758"/>
        <v/>
      </c>
      <c r="T9502" s="8" t="s">
        <v>751</v>
      </c>
      <c r="U9502" s="8" t="str">
        <f t="shared" si="1762"/>
        <v>,</v>
      </c>
      <c r="W9502" s="35" t="str">
        <f t="shared" si="1763"/>
        <v/>
      </c>
      <c r="X9502" s="35" t="s">
        <v>753</v>
      </c>
      <c r="Y9502" s="35" t="s">
        <v>754</v>
      </c>
      <c r="Z9502" s="35" t="str">
        <f t="shared" si="1764"/>
        <v/>
      </c>
      <c r="AA9502" s="35" t="e">
        <f t="shared" si="1765"/>
        <v>#VALUE!</v>
      </c>
      <c r="AB9502" s="35" t="str">
        <f t="shared" si="1766"/>
        <v>{keyword:}</v>
      </c>
      <c r="AC9502" s="107" t="e">
        <f t="shared" si="1767"/>
        <v>#VALUE!</v>
      </c>
      <c r="AK9502" t="s">
        <v>577</v>
      </c>
    </row>
    <row r="9503" spans="1:37" ht="15" customHeight="1" x14ac:dyDescent="0.25">
      <c r="A9503" s="35">
        <f t="shared" si="1759"/>
        <v>0</v>
      </c>
      <c r="C9503" s="35" t="str">
        <f t="shared" si="1760"/>
        <v/>
      </c>
      <c r="K9503" t="s">
        <v>577</v>
      </c>
      <c r="O9503" s="35" t="str">
        <f t="shared" si="1761"/>
        <v>?utm_source=yandex&amp;utm_medium=cpc&amp;utm_campaign=&amp;utm_content=&amp;utm_term={keyword}&amp;utm_device={device_type}</v>
      </c>
      <c r="P9503" s="35" t="str">
        <f t="shared" si="1758"/>
        <v/>
      </c>
      <c r="T9503" s="8" t="s">
        <v>751</v>
      </c>
      <c r="U9503" s="8" t="str">
        <f t="shared" si="1762"/>
        <v>,</v>
      </c>
      <c r="W9503" s="35" t="str">
        <f t="shared" si="1763"/>
        <v/>
      </c>
      <c r="X9503" s="35" t="s">
        <v>753</v>
      </c>
      <c r="Y9503" s="35" t="s">
        <v>754</v>
      </c>
      <c r="Z9503" s="35" t="str">
        <f t="shared" si="1764"/>
        <v/>
      </c>
      <c r="AA9503" s="35" t="e">
        <f t="shared" si="1765"/>
        <v>#VALUE!</v>
      </c>
      <c r="AB9503" s="35" t="str">
        <f t="shared" si="1766"/>
        <v>{keyword:}</v>
      </c>
      <c r="AC9503" s="107" t="e">
        <f t="shared" si="1767"/>
        <v>#VALUE!</v>
      </c>
      <c r="AK9503" t="s">
        <v>577</v>
      </c>
    </row>
    <row r="9504" spans="1:37" ht="15" x14ac:dyDescent="0.25">
      <c r="A9504" s="35">
        <f t="shared" si="1759"/>
        <v>0</v>
      </c>
      <c r="C9504" s="35" t="str">
        <f t="shared" si="1760"/>
        <v/>
      </c>
      <c r="K9504" t="s">
        <v>577</v>
      </c>
      <c r="O9504" s="35" t="str">
        <f t="shared" si="1761"/>
        <v>?utm_source=yandex&amp;utm_medium=cpc&amp;utm_campaign=&amp;utm_content=&amp;utm_term={keyword}&amp;utm_device={device_type}</v>
      </c>
      <c r="P9504" s="35" t="str">
        <f t="shared" si="1758"/>
        <v/>
      </c>
      <c r="T9504" s="8" t="s">
        <v>751</v>
      </c>
      <c r="U9504" s="8" t="str">
        <f t="shared" si="1762"/>
        <v>,</v>
      </c>
      <c r="W9504" s="35" t="str">
        <f t="shared" si="1763"/>
        <v/>
      </c>
      <c r="X9504" s="35" t="s">
        <v>753</v>
      </c>
      <c r="Y9504" s="35" t="s">
        <v>754</v>
      </c>
      <c r="Z9504" s="35" t="str">
        <f t="shared" si="1764"/>
        <v/>
      </c>
      <c r="AA9504" s="35" t="e">
        <f t="shared" si="1765"/>
        <v>#VALUE!</v>
      </c>
      <c r="AB9504" s="35" t="str">
        <f t="shared" si="1766"/>
        <v>{keyword:}</v>
      </c>
      <c r="AC9504" s="107" t="e">
        <f t="shared" si="1767"/>
        <v>#VALUE!</v>
      </c>
      <c r="AK9504" t="s">
        <v>577</v>
      </c>
    </row>
    <row r="9505" spans="1:37" ht="15" customHeight="1" x14ac:dyDescent="0.25">
      <c r="A9505" s="35">
        <f t="shared" si="1759"/>
        <v>0</v>
      </c>
      <c r="C9505" s="35" t="str">
        <f t="shared" si="1760"/>
        <v/>
      </c>
      <c r="K9505" t="s">
        <v>577</v>
      </c>
      <c r="O9505" s="35" t="str">
        <f t="shared" si="1761"/>
        <v>?utm_source=yandex&amp;utm_medium=cpc&amp;utm_campaign=&amp;utm_content=&amp;utm_term={keyword}&amp;utm_device={device_type}</v>
      </c>
      <c r="P9505" s="35" t="str">
        <f t="shared" si="1758"/>
        <v/>
      </c>
      <c r="T9505" s="8" t="s">
        <v>751</v>
      </c>
      <c r="U9505" s="8" t="str">
        <f t="shared" si="1762"/>
        <v>,</v>
      </c>
      <c r="W9505" s="35" t="str">
        <f t="shared" si="1763"/>
        <v/>
      </c>
      <c r="X9505" s="35" t="s">
        <v>753</v>
      </c>
      <c r="Y9505" s="35" t="s">
        <v>754</v>
      </c>
      <c r="Z9505" s="35" t="str">
        <f t="shared" si="1764"/>
        <v/>
      </c>
      <c r="AA9505" s="35" t="e">
        <f t="shared" si="1765"/>
        <v>#VALUE!</v>
      </c>
      <c r="AB9505" s="35" t="str">
        <f t="shared" si="1766"/>
        <v>{keyword:}</v>
      </c>
      <c r="AC9505" s="107" t="e">
        <f t="shared" si="1767"/>
        <v>#VALUE!</v>
      </c>
      <c r="AK9505" t="s">
        <v>577</v>
      </c>
    </row>
    <row r="9506" spans="1:37" ht="15" x14ac:dyDescent="0.25">
      <c r="A9506" s="35">
        <f t="shared" si="1759"/>
        <v>0</v>
      </c>
      <c r="C9506" s="35" t="str">
        <f t="shared" si="1760"/>
        <v/>
      </c>
      <c r="K9506" t="s">
        <v>577</v>
      </c>
      <c r="O9506" s="35" t="str">
        <f t="shared" si="1761"/>
        <v>?utm_source=yandex&amp;utm_medium=cpc&amp;utm_campaign=&amp;utm_content=&amp;utm_term={keyword}&amp;utm_device={device_type}</v>
      </c>
      <c r="P9506" s="35" t="str">
        <f t="shared" si="1758"/>
        <v/>
      </c>
      <c r="T9506" s="8" t="s">
        <v>751</v>
      </c>
      <c r="U9506" s="8" t="str">
        <f t="shared" si="1762"/>
        <v>,</v>
      </c>
      <c r="W9506" s="35" t="str">
        <f t="shared" si="1763"/>
        <v/>
      </c>
      <c r="X9506" s="35" t="s">
        <v>753</v>
      </c>
      <c r="Y9506" s="35" t="s">
        <v>754</v>
      </c>
      <c r="Z9506" s="35" t="str">
        <f t="shared" si="1764"/>
        <v/>
      </c>
      <c r="AA9506" s="35" t="e">
        <f t="shared" si="1765"/>
        <v>#VALUE!</v>
      </c>
      <c r="AB9506" s="35" t="str">
        <f t="shared" si="1766"/>
        <v>{keyword:}</v>
      </c>
      <c r="AC9506" s="107" t="e">
        <f t="shared" si="1767"/>
        <v>#VALUE!</v>
      </c>
      <c r="AK9506" t="s">
        <v>577</v>
      </c>
    </row>
    <row r="9507" spans="1:37" ht="15" customHeight="1" x14ac:dyDescent="0.25">
      <c r="A9507" s="35">
        <f t="shared" si="1759"/>
        <v>0</v>
      </c>
      <c r="C9507" s="35" t="str">
        <f t="shared" si="1760"/>
        <v/>
      </c>
      <c r="K9507" t="s">
        <v>577</v>
      </c>
      <c r="O9507" s="35" t="str">
        <f t="shared" si="1761"/>
        <v>?utm_source=yandex&amp;utm_medium=cpc&amp;utm_campaign=&amp;utm_content=&amp;utm_term={keyword}&amp;utm_device={device_type}</v>
      </c>
      <c r="P9507" s="35" t="str">
        <f t="shared" si="1758"/>
        <v/>
      </c>
      <c r="T9507" s="8" t="s">
        <v>751</v>
      </c>
      <c r="U9507" s="8" t="str">
        <f t="shared" si="1762"/>
        <v>,</v>
      </c>
      <c r="W9507" s="35" t="str">
        <f t="shared" si="1763"/>
        <v/>
      </c>
      <c r="X9507" s="35" t="s">
        <v>753</v>
      </c>
      <c r="Y9507" s="35" t="s">
        <v>754</v>
      </c>
      <c r="Z9507" s="35" t="str">
        <f t="shared" si="1764"/>
        <v/>
      </c>
      <c r="AA9507" s="35" t="e">
        <f t="shared" si="1765"/>
        <v>#VALUE!</v>
      </c>
      <c r="AB9507" s="35" t="str">
        <f t="shared" si="1766"/>
        <v>{keyword:}</v>
      </c>
      <c r="AC9507" s="107" t="e">
        <f t="shared" si="1767"/>
        <v>#VALUE!</v>
      </c>
      <c r="AK9507" t="s">
        <v>577</v>
      </c>
    </row>
    <row r="9508" spans="1:37" ht="15" x14ac:dyDescent="0.25">
      <c r="A9508" s="35">
        <f t="shared" si="1759"/>
        <v>0</v>
      </c>
      <c r="C9508" s="35" t="str">
        <f t="shared" si="1760"/>
        <v/>
      </c>
      <c r="K9508" t="s">
        <v>577</v>
      </c>
      <c r="O9508" s="35" t="str">
        <f t="shared" si="1761"/>
        <v>?utm_source=yandex&amp;utm_medium=cpc&amp;utm_campaign=&amp;utm_content=&amp;utm_term={keyword}&amp;utm_device={device_type}</v>
      </c>
      <c r="P9508" s="35" t="str">
        <f t="shared" si="1758"/>
        <v/>
      </c>
      <c r="T9508" s="8" t="s">
        <v>751</v>
      </c>
      <c r="U9508" s="8" t="str">
        <f t="shared" si="1762"/>
        <v>,</v>
      </c>
      <c r="W9508" s="35" t="str">
        <f t="shared" si="1763"/>
        <v/>
      </c>
      <c r="X9508" s="35" t="s">
        <v>753</v>
      </c>
      <c r="Y9508" s="35" t="s">
        <v>754</v>
      </c>
      <c r="Z9508" s="35" t="str">
        <f t="shared" si="1764"/>
        <v/>
      </c>
      <c r="AA9508" s="35" t="e">
        <f t="shared" si="1765"/>
        <v>#VALUE!</v>
      </c>
      <c r="AB9508" s="35" t="str">
        <f t="shared" si="1766"/>
        <v>{keyword:}</v>
      </c>
      <c r="AC9508" s="107" t="e">
        <f t="shared" si="1767"/>
        <v>#VALUE!</v>
      </c>
      <c r="AK9508" t="s">
        <v>577</v>
      </c>
    </row>
    <row r="9509" spans="1:37" ht="15" customHeight="1" x14ac:dyDescent="0.25">
      <c r="A9509" s="35">
        <f t="shared" si="1759"/>
        <v>0</v>
      </c>
      <c r="C9509" s="35" t="str">
        <f t="shared" si="1760"/>
        <v/>
      </c>
      <c r="K9509" t="s">
        <v>577</v>
      </c>
      <c r="O9509" s="35" t="str">
        <f t="shared" si="1761"/>
        <v>?utm_source=yandex&amp;utm_medium=cpc&amp;utm_campaign=&amp;utm_content=&amp;utm_term={keyword}&amp;utm_device={device_type}</v>
      </c>
      <c r="P9509" s="35" t="str">
        <f t="shared" si="1758"/>
        <v/>
      </c>
      <c r="T9509" s="8" t="s">
        <v>751</v>
      </c>
      <c r="U9509" s="8" t="str">
        <f t="shared" si="1762"/>
        <v>,</v>
      </c>
      <c r="W9509" s="35" t="str">
        <f t="shared" si="1763"/>
        <v/>
      </c>
      <c r="X9509" s="35" t="s">
        <v>753</v>
      </c>
      <c r="Y9509" s="35" t="s">
        <v>754</v>
      </c>
      <c r="Z9509" s="35" t="str">
        <f t="shared" si="1764"/>
        <v/>
      </c>
      <c r="AA9509" s="35" t="e">
        <f t="shared" si="1765"/>
        <v>#VALUE!</v>
      </c>
      <c r="AB9509" s="35" t="str">
        <f t="shared" si="1766"/>
        <v>{keyword:}</v>
      </c>
      <c r="AC9509" s="107" t="e">
        <f t="shared" si="1767"/>
        <v>#VALUE!</v>
      </c>
      <c r="AK9509" t="s">
        <v>577</v>
      </c>
    </row>
    <row r="9510" spans="1:37" ht="15" x14ac:dyDescent="0.25">
      <c r="A9510" s="35">
        <f t="shared" si="1759"/>
        <v>0</v>
      </c>
      <c r="C9510" s="35" t="str">
        <f t="shared" si="1760"/>
        <v/>
      </c>
      <c r="K9510" t="s">
        <v>577</v>
      </c>
      <c r="O9510" s="35" t="str">
        <f t="shared" si="1761"/>
        <v>?utm_source=yandex&amp;utm_medium=cpc&amp;utm_campaign=&amp;utm_content=&amp;utm_term={keyword}&amp;utm_device={device_type}</v>
      </c>
      <c r="P9510" s="35" t="str">
        <f t="shared" si="1758"/>
        <v/>
      </c>
      <c r="T9510" s="8" t="s">
        <v>751</v>
      </c>
      <c r="U9510" s="8" t="str">
        <f t="shared" si="1762"/>
        <v>,</v>
      </c>
      <c r="W9510" s="35" t="str">
        <f t="shared" si="1763"/>
        <v/>
      </c>
      <c r="X9510" s="35" t="s">
        <v>753</v>
      </c>
      <c r="Y9510" s="35" t="s">
        <v>754</v>
      </c>
      <c r="Z9510" s="35" t="str">
        <f t="shared" si="1764"/>
        <v/>
      </c>
      <c r="AA9510" s="35" t="e">
        <f t="shared" si="1765"/>
        <v>#VALUE!</v>
      </c>
      <c r="AB9510" s="35" t="str">
        <f t="shared" si="1766"/>
        <v>{keyword:}</v>
      </c>
      <c r="AC9510" s="107" t="e">
        <f t="shared" si="1767"/>
        <v>#VALUE!</v>
      </c>
      <c r="AK9510" t="s">
        <v>577</v>
      </c>
    </row>
    <row r="9511" spans="1:37" ht="15" customHeight="1" x14ac:dyDescent="0.25">
      <c r="A9511" s="35">
        <f t="shared" si="1759"/>
        <v>0</v>
      </c>
      <c r="C9511" s="35" t="str">
        <f t="shared" si="1760"/>
        <v/>
      </c>
      <c r="K9511" t="s">
        <v>577</v>
      </c>
      <c r="O9511" s="35" t="str">
        <f t="shared" si="1761"/>
        <v>?utm_source=yandex&amp;utm_medium=cpc&amp;utm_campaign=&amp;utm_content=&amp;utm_term={keyword}&amp;utm_device={device_type}</v>
      </c>
      <c r="P9511" s="35" t="str">
        <f t="shared" si="1758"/>
        <v/>
      </c>
      <c r="T9511" s="8" t="s">
        <v>751</v>
      </c>
      <c r="U9511" s="8" t="str">
        <f t="shared" si="1762"/>
        <v>,</v>
      </c>
      <c r="W9511" s="35" t="str">
        <f t="shared" si="1763"/>
        <v/>
      </c>
      <c r="X9511" s="35" t="s">
        <v>753</v>
      </c>
      <c r="Y9511" s="35" t="s">
        <v>754</v>
      </c>
      <c r="Z9511" s="35" t="str">
        <f t="shared" si="1764"/>
        <v/>
      </c>
      <c r="AA9511" s="35" t="e">
        <f t="shared" si="1765"/>
        <v>#VALUE!</v>
      </c>
      <c r="AB9511" s="35" t="str">
        <f t="shared" si="1766"/>
        <v>{keyword:}</v>
      </c>
      <c r="AC9511" s="107" t="e">
        <f t="shared" si="1767"/>
        <v>#VALUE!</v>
      </c>
      <c r="AK9511" t="s">
        <v>577</v>
      </c>
    </row>
    <row r="9512" spans="1:37" ht="15" x14ac:dyDescent="0.25">
      <c r="A9512" s="35">
        <f t="shared" si="1759"/>
        <v>0</v>
      </c>
      <c r="C9512" s="35" t="str">
        <f t="shared" si="1760"/>
        <v/>
      </c>
      <c r="K9512" t="s">
        <v>577</v>
      </c>
      <c r="O9512" s="35" t="str">
        <f t="shared" si="1761"/>
        <v>?utm_source=yandex&amp;utm_medium=cpc&amp;utm_campaign=&amp;utm_content=&amp;utm_term={keyword}&amp;utm_device={device_type}</v>
      </c>
      <c r="P9512" s="35" t="str">
        <f t="shared" si="1758"/>
        <v/>
      </c>
      <c r="T9512" s="8" t="s">
        <v>751</v>
      </c>
      <c r="U9512" s="8" t="str">
        <f t="shared" si="1762"/>
        <v>,</v>
      </c>
      <c r="W9512" s="35" t="str">
        <f t="shared" si="1763"/>
        <v/>
      </c>
      <c r="X9512" s="35" t="s">
        <v>753</v>
      </c>
      <c r="Y9512" s="35" t="s">
        <v>754</v>
      </c>
      <c r="Z9512" s="35" t="str">
        <f t="shared" si="1764"/>
        <v/>
      </c>
      <c r="AA9512" s="35" t="e">
        <f t="shared" si="1765"/>
        <v>#VALUE!</v>
      </c>
      <c r="AB9512" s="35" t="str">
        <f t="shared" si="1766"/>
        <v>{keyword:}</v>
      </c>
      <c r="AC9512" s="107" t="e">
        <f t="shared" si="1767"/>
        <v>#VALUE!</v>
      </c>
      <c r="AK9512" t="s">
        <v>577</v>
      </c>
    </row>
    <row r="9513" spans="1:37" ht="15" customHeight="1" x14ac:dyDescent="0.25">
      <c r="A9513" s="35">
        <f t="shared" si="1759"/>
        <v>0</v>
      </c>
      <c r="C9513" s="35" t="str">
        <f t="shared" si="1760"/>
        <v/>
      </c>
      <c r="K9513" t="s">
        <v>577</v>
      </c>
      <c r="O9513" s="35" t="str">
        <f t="shared" si="1761"/>
        <v>?utm_source=yandex&amp;utm_medium=cpc&amp;utm_campaign=&amp;utm_content=&amp;utm_term={keyword}&amp;utm_device={device_type}</v>
      </c>
      <c r="P9513" s="35" t="str">
        <f t="shared" si="1758"/>
        <v/>
      </c>
      <c r="T9513" s="8" t="s">
        <v>751</v>
      </c>
      <c r="U9513" s="8" t="str">
        <f t="shared" si="1762"/>
        <v>,</v>
      </c>
      <c r="W9513" s="35" t="str">
        <f t="shared" si="1763"/>
        <v/>
      </c>
      <c r="X9513" s="35" t="s">
        <v>753</v>
      </c>
      <c r="Y9513" s="35" t="s">
        <v>754</v>
      </c>
      <c r="Z9513" s="35" t="str">
        <f t="shared" si="1764"/>
        <v/>
      </c>
      <c r="AA9513" s="35" t="e">
        <f t="shared" si="1765"/>
        <v>#VALUE!</v>
      </c>
      <c r="AB9513" s="35" t="str">
        <f t="shared" si="1766"/>
        <v>{keyword:}</v>
      </c>
      <c r="AC9513" s="107" t="e">
        <f t="shared" si="1767"/>
        <v>#VALUE!</v>
      </c>
      <c r="AK9513" t="s">
        <v>577</v>
      </c>
    </row>
    <row r="9514" spans="1:37" ht="15" x14ac:dyDescent="0.25">
      <c r="A9514" s="35">
        <f t="shared" si="1759"/>
        <v>0</v>
      </c>
      <c r="C9514" s="35" t="str">
        <f t="shared" si="1760"/>
        <v/>
      </c>
      <c r="K9514" t="s">
        <v>577</v>
      </c>
      <c r="O9514" s="35" t="str">
        <f t="shared" si="1761"/>
        <v>?utm_source=yandex&amp;utm_medium=cpc&amp;utm_campaign=&amp;utm_content=&amp;utm_term={keyword}&amp;utm_device={device_type}</v>
      </c>
      <c r="P9514" s="35" t="str">
        <f t="shared" si="1758"/>
        <v/>
      </c>
      <c r="T9514" s="8" t="s">
        <v>751</v>
      </c>
      <c r="U9514" s="8" t="str">
        <f t="shared" si="1762"/>
        <v>,</v>
      </c>
      <c r="W9514" s="35" t="str">
        <f t="shared" si="1763"/>
        <v/>
      </c>
      <c r="X9514" s="35" t="s">
        <v>753</v>
      </c>
      <c r="Y9514" s="35" t="s">
        <v>754</v>
      </c>
      <c r="Z9514" s="35" t="str">
        <f t="shared" si="1764"/>
        <v/>
      </c>
      <c r="AA9514" s="35" t="e">
        <f t="shared" si="1765"/>
        <v>#VALUE!</v>
      </c>
      <c r="AB9514" s="35" t="str">
        <f t="shared" si="1766"/>
        <v>{keyword:}</v>
      </c>
      <c r="AC9514" s="107" t="e">
        <f t="shared" si="1767"/>
        <v>#VALUE!</v>
      </c>
      <c r="AK9514" t="s">
        <v>577</v>
      </c>
    </row>
    <row r="9515" spans="1:37" ht="15" customHeight="1" x14ac:dyDescent="0.25">
      <c r="A9515" s="35">
        <f t="shared" si="1759"/>
        <v>0</v>
      </c>
      <c r="C9515" s="35" t="str">
        <f t="shared" si="1760"/>
        <v/>
      </c>
      <c r="K9515" t="s">
        <v>577</v>
      </c>
      <c r="O9515" s="35" t="str">
        <f t="shared" si="1761"/>
        <v>?utm_source=yandex&amp;utm_medium=cpc&amp;utm_campaign=&amp;utm_content=&amp;utm_term={keyword}&amp;utm_device={device_type}</v>
      </c>
      <c r="P9515" s="35" t="str">
        <f t="shared" si="1758"/>
        <v/>
      </c>
      <c r="T9515" s="8" t="s">
        <v>751</v>
      </c>
      <c r="U9515" s="8" t="str">
        <f t="shared" si="1762"/>
        <v>,</v>
      </c>
      <c r="W9515" s="35" t="str">
        <f t="shared" si="1763"/>
        <v/>
      </c>
      <c r="X9515" s="35" t="s">
        <v>753</v>
      </c>
      <c r="Y9515" s="35" t="s">
        <v>754</v>
      </c>
      <c r="Z9515" s="35" t="str">
        <f t="shared" si="1764"/>
        <v/>
      </c>
      <c r="AA9515" s="35" t="e">
        <f t="shared" si="1765"/>
        <v>#VALUE!</v>
      </c>
      <c r="AB9515" s="35" t="str">
        <f t="shared" si="1766"/>
        <v>{keyword:}</v>
      </c>
      <c r="AC9515" s="107" t="e">
        <f t="shared" si="1767"/>
        <v>#VALUE!</v>
      </c>
      <c r="AK9515" t="s">
        <v>577</v>
      </c>
    </row>
    <row r="9516" spans="1:37" ht="15" x14ac:dyDescent="0.25">
      <c r="A9516" s="35">
        <f t="shared" si="1759"/>
        <v>0</v>
      </c>
      <c r="C9516" s="35" t="str">
        <f t="shared" si="1760"/>
        <v/>
      </c>
      <c r="K9516" t="s">
        <v>577</v>
      </c>
      <c r="O9516" s="35" t="str">
        <f t="shared" si="1761"/>
        <v>?utm_source=yandex&amp;utm_medium=cpc&amp;utm_campaign=&amp;utm_content=&amp;utm_term={keyword}&amp;utm_device={device_type}</v>
      </c>
      <c r="P9516" s="35" t="str">
        <f t="shared" si="1758"/>
        <v/>
      </c>
      <c r="T9516" s="8" t="s">
        <v>751</v>
      </c>
      <c r="U9516" s="8" t="str">
        <f t="shared" si="1762"/>
        <v>,</v>
      </c>
      <c r="W9516" s="35" t="str">
        <f t="shared" si="1763"/>
        <v/>
      </c>
      <c r="X9516" s="35" t="s">
        <v>753</v>
      </c>
      <c r="Y9516" s="35" t="s">
        <v>754</v>
      </c>
      <c r="Z9516" s="35" t="str">
        <f t="shared" si="1764"/>
        <v/>
      </c>
      <c r="AA9516" s="35" t="e">
        <f t="shared" si="1765"/>
        <v>#VALUE!</v>
      </c>
      <c r="AB9516" s="35" t="str">
        <f t="shared" si="1766"/>
        <v>{keyword:}</v>
      </c>
      <c r="AC9516" s="107" t="e">
        <f t="shared" si="1767"/>
        <v>#VALUE!</v>
      </c>
      <c r="AK9516" t="s">
        <v>577</v>
      </c>
    </row>
    <row r="9517" spans="1:37" ht="15" customHeight="1" x14ac:dyDescent="0.25">
      <c r="A9517" s="35">
        <f t="shared" si="1759"/>
        <v>0</v>
      </c>
      <c r="C9517" s="35" t="str">
        <f t="shared" si="1760"/>
        <v/>
      </c>
      <c r="K9517" t="s">
        <v>577</v>
      </c>
      <c r="O9517" s="35" t="str">
        <f t="shared" si="1761"/>
        <v>?utm_source=yandex&amp;utm_medium=cpc&amp;utm_campaign=&amp;utm_content=&amp;utm_term={keyword}&amp;utm_device={device_type}</v>
      </c>
      <c r="P9517" s="35" t="str">
        <f t="shared" si="1758"/>
        <v/>
      </c>
      <c r="T9517" s="8" t="s">
        <v>751</v>
      </c>
      <c r="U9517" s="8" t="str">
        <f t="shared" si="1762"/>
        <v>,</v>
      </c>
      <c r="W9517" s="35" t="str">
        <f t="shared" si="1763"/>
        <v/>
      </c>
      <c r="X9517" s="35" t="s">
        <v>753</v>
      </c>
      <c r="Y9517" s="35" t="s">
        <v>754</v>
      </c>
      <c r="Z9517" s="35" t="str">
        <f t="shared" si="1764"/>
        <v/>
      </c>
      <c r="AA9517" s="35" t="e">
        <f t="shared" si="1765"/>
        <v>#VALUE!</v>
      </c>
      <c r="AB9517" s="35" t="str">
        <f t="shared" si="1766"/>
        <v>{keyword:}</v>
      </c>
      <c r="AC9517" s="107" t="e">
        <f t="shared" si="1767"/>
        <v>#VALUE!</v>
      </c>
      <c r="AK9517" t="s">
        <v>577</v>
      </c>
    </row>
    <row r="9518" spans="1:37" ht="15" x14ac:dyDescent="0.25">
      <c r="A9518" s="35">
        <f t="shared" si="1759"/>
        <v>0</v>
      </c>
      <c r="C9518" s="35" t="str">
        <f t="shared" si="1760"/>
        <v/>
      </c>
      <c r="K9518" t="s">
        <v>577</v>
      </c>
      <c r="O9518" s="35" t="str">
        <f t="shared" si="1761"/>
        <v>?utm_source=yandex&amp;utm_medium=cpc&amp;utm_campaign=&amp;utm_content=&amp;utm_term={keyword}&amp;utm_device={device_type}</v>
      </c>
      <c r="P9518" s="35" t="str">
        <f t="shared" si="1758"/>
        <v/>
      </c>
      <c r="T9518" s="8" t="s">
        <v>751</v>
      </c>
      <c r="U9518" s="8" t="str">
        <f t="shared" si="1762"/>
        <v>,</v>
      </c>
      <c r="W9518" s="35" t="str">
        <f t="shared" si="1763"/>
        <v/>
      </c>
      <c r="X9518" s="35" t="s">
        <v>753</v>
      </c>
      <c r="Y9518" s="35" t="s">
        <v>754</v>
      </c>
      <c r="Z9518" s="35" t="str">
        <f t="shared" si="1764"/>
        <v/>
      </c>
      <c r="AA9518" s="35" t="e">
        <f t="shared" si="1765"/>
        <v>#VALUE!</v>
      </c>
      <c r="AB9518" s="35" t="str">
        <f t="shared" si="1766"/>
        <v>{keyword:}</v>
      </c>
      <c r="AC9518" s="107" t="e">
        <f t="shared" si="1767"/>
        <v>#VALUE!</v>
      </c>
      <c r="AK9518" t="s">
        <v>577</v>
      </c>
    </row>
    <row r="9519" spans="1:37" ht="15" customHeight="1" x14ac:dyDescent="0.25">
      <c r="A9519" s="35">
        <f t="shared" si="1759"/>
        <v>0</v>
      </c>
      <c r="C9519" s="35" t="str">
        <f t="shared" si="1760"/>
        <v/>
      </c>
      <c r="K9519" t="s">
        <v>577</v>
      </c>
      <c r="O9519" s="35" t="str">
        <f t="shared" si="1761"/>
        <v>?utm_source=yandex&amp;utm_medium=cpc&amp;utm_campaign=&amp;utm_content=&amp;utm_term={keyword}&amp;utm_device={device_type}</v>
      </c>
      <c r="P9519" s="35" t="str">
        <f t="shared" si="1758"/>
        <v/>
      </c>
      <c r="T9519" s="8" t="s">
        <v>751</v>
      </c>
      <c r="U9519" s="8" t="str">
        <f t="shared" si="1762"/>
        <v>,</v>
      </c>
      <c r="W9519" s="35" t="str">
        <f t="shared" si="1763"/>
        <v/>
      </c>
      <c r="X9519" s="35" t="s">
        <v>753</v>
      </c>
      <c r="Y9519" s="35" t="s">
        <v>754</v>
      </c>
      <c r="Z9519" s="35" t="str">
        <f t="shared" si="1764"/>
        <v/>
      </c>
      <c r="AA9519" s="35" t="e">
        <f t="shared" si="1765"/>
        <v>#VALUE!</v>
      </c>
      <c r="AB9519" s="35" t="str">
        <f t="shared" si="1766"/>
        <v>{keyword:}</v>
      </c>
      <c r="AC9519" s="107" t="e">
        <f t="shared" si="1767"/>
        <v>#VALUE!</v>
      </c>
      <c r="AK9519" t="s">
        <v>577</v>
      </c>
    </row>
    <row r="9520" spans="1:37" ht="15" x14ac:dyDescent="0.25">
      <c r="A9520" s="35">
        <f t="shared" si="1759"/>
        <v>0</v>
      </c>
      <c r="C9520" s="35" t="str">
        <f t="shared" si="1760"/>
        <v/>
      </c>
      <c r="K9520" t="s">
        <v>577</v>
      </c>
      <c r="O9520" s="35" t="str">
        <f t="shared" si="1761"/>
        <v>?utm_source=yandex&amp;utm_medium=cpc&amp;utm_campaign=&amp;utm_content=&amp;utm_term={keyword}&amp;utm_device={device_type}</v>
      </c>
      <c r="P9520" s="35" t="str">
        <f t="shared" si="1758"/>
        <v/>
      </c>
      <c r="T9520" s="8" t="s">
        <v>751</v>
      </c>
      <c r="U9520" s="8" t="str">
        <f t="shared" si="1762"/>
        <v>,</v>
      </c>
      <c r="W9520" s="35" t="str">
        <f t="shared" si="1763"/>
        <v/>
      </c>
      <c r="X9520" s="35" t="s">
        <v>753</v>
      </c>
      <c r="Y9520" s="35" t="s">
        <v>754</v>
      </c>
      <c r="Z9520" s="35" t="str">
        <f t="shared" si="1764"/>
        <v/>
      </c>
      <c r="AA9520" s="35" t="e">
        <f t="shared" si="1765"/>
        <v>#VALUE!</v>
      </c>
      <c r="AB9520" s="35" t="str">
        <f t="shared" si="1766"/>
        <v>{keyword:}</v>
      </c>
      <c r="AC9520" s="107" t="e">
        <f t="shared" si="1767"/>
        <v>#VALUE!</v>
      </c>
      <c r="AK9520" t="s">
        <v>577</v>
      </c>
    </row>
    <row r="9521" spans="1:37" ht="15" customHeight="1" x14ac:dyDescent="0.25">
      <c r="A9521" s="35">
        <f t="shared" si="1759"/>
        <v>0</v>
      </c>
      <c r="C9521" s="35" t="str">
        <f t="shared" si="1760"/>
        <v/>
      </c>
      <c r="K9521" t="s">
        <v>577</v>
      </c>
      <c r="O9521" s="35" t="str">
        <f t="shared" si="1761"/>
        <v>?utm_source=yandex&amp;utm_medium=cpc&amp;utm_campaign=&amp;utm_content=&amp;utm_term={keyword}&amp;utm_device={device_type}</v>
      </c>
      <c r="P9521" s="35" t="str">
        <f t="shared" si="1758"/>
        <v/>
      </c>
      <c r="T9521" s="8" t="s">
        <v>751</v>
      </c>
      <c r="U9521" s="8" t="str">
        <f t="shared" si="1762"/>
        <v>,</v>
      </c>
      <c r="W9521" s="35" t="str">
        <f t="shared" si="1763"/>
        <v/>
      </c>
      <c r="X9521" s="35" t="s">
        <v>753</v>
      </c>
      <c r="Y9521" s="35" t="s">
        <v>754</v>
      </c>
      <c r="Z9521" s="35" t="str">
        <f t="shared" si="1764"/>
        <v/>
      </c>
      <c r="AA9521" s="35" t="e">
        <f t="shared" si="1765"/>
        <v>#VALUE!</v>
      </c>
      <c r="AB9521" s="35" t="str">
        <f t="shared" si="1766"/>
        <v>{keyword:}</v>
      </c>
      <c r="AC9521" s="107" t="e">
        <f t="shared" si="1767"/>
        <v>#VALUE!</v>
      </c>
      <c r="AK9521" t="s">
        <v>577</v>
      </c>
    </row>
    <row r="9522" spans="1:37" ht="15" x14ac:dyDescent="0.25">
      <c r="A9522" s="35">
        <f t="shared" si="1759"/>
        <v>0</v>
      </c>
      <c r="C9522" s="35" t="str">
        <f t="shared" si="1760"/>
        <v/>
      </c>
      <c r="K9522" t="s">
        <v>577</v>
      </c>
      <c r="O9522" s="35" t="str">
        <f t="shared" si="1761"/>
        <v>?utm_source=yandex&amp;utm_medium=cpc&amp;utm_campaign=&amp;utm_content=&amp;utm_term={keyword}&amp;utm_device={device_type}</v>
      </c>
      <c r="P9522" s="35" t="str">
        <f t="shared" si="1758"/>
        <v/>
      </c>
      <c r="T9522" s="8" t="s">
        <v>751</v>
      </c>
      <c r="U9522" s="8" t="str">
        <f t="shared" si="1762"/>
        <v>,</v>
      </c>
      <c r="W9522" s="35" t="str">
        <f t="shared" si="1763"/>
        <v/>
      </c>
      <c r="X9522" s="35" t="s">
        <v>753</v>
      </c>
      <c r="Y9522" s="35" t="s">
        <v>754</v>
      </c>
      <c r="Z9522" s="35" t="str">
        <f t="shared" si="1764"/>
        <v/>
      </c>
      <c r="AA9522" s="35" t="e">
        <f t="shared" si="1765"/>
        <v>#VALUE!</v>
      </c>
      <c r="AB9522" s="35" t="str">
        <f t="shared" si="1766"/>
        <v>{keyword:}</v>
      </c>
      <c r="AC9522" s="107" t="e">
        <f t="shared" si="1767"/>
        <v>#VALUE!</v>
      </c>
      <c r="AK9522" t="s">
        <v>577</v>
      </c>
    </row>
    <row r="9523" spans="1:37" ht="15" customHeight="1" x14ac:dyDescent="0.25">
      <c r="A9523" s="35">
        <f t="shared" si="1759"/>
        <v>0</v>
      </c>
      <c r="C9523" s="35" t="str">
        <f t="shared" si="1760"/>
        <v/>
      </c>
      <c r="K9523" t="s">
        <v>577</v>
      </c>
      <c r="O9523" s="35" t="str">
        <f t="shared" si="1761"/>
        <v>?utm_source=yandex&amp;utm_medium=cpc&amp;utm_campaign=&amp;utm_content=&amp;utm_term={keyword}&amp;utm_device={device_type}</v>
      </c>
      <c r="P9523" s="35" t="str">
        <f t="shared" si="1758"/>
        <v/>
      </c>
      <c r="T9523" s="8" t="s">
        <v>751</v>
      </c>
      <c r="U9523" s="8" t="str">
        <f t="shared" si="1762"/>
        <v>,</v>
      </c>
      <c r="W9523" s="35" t="str">
        <f t="shared" si="1763"/>
        <v/>
      </c>
      <c r="X9523" s="35" t="s">
        <v>753</v>
      </c>
      <c r="Y9523" s="35" t="s">
        <v>754</v>
      </c>
      <c r="Z9523" s="35" t="str">
        <f t="shared" si="1764"/>
        <v/>
      </c>
      <c r="AA9523" s="35" t="e">
        <f t="shared" si="1765"/>
        <v>#VALUE!</v>
      </c>
      <c r="AB9523" s="35" t="str">
        <f t="shared" si="1766"/>
        <v>{keyword:}</v>
      </c>
      <c r="AC9523" s="107" t="e">
        <f t="shared" si="1767"/>
        <v>#VALUE!</v>
      </c>
      <c r="AK9523" t="s">
        <v>577</v>
      </c>
    </row>
    <row r="9524" spans="1:37" ht="15" x14ac:dyDescent="0.25">
      <c r="A9524" s="35">
        <f t="shared" si="1759"/>
        <v>0</v>
      </c>
      <c r="C9524" s="35" t="str">
        <f t="shared" si="1760"/>
        <v/>
      </c>
      <c r="K9524" t="s">
        <v>577</v>
      </c>
      <c r="O9524" s="35" t="str">
        <f t="shared" si="1761"/>
        <v>?utm_source=yandex&amp;utm_medium=cpc&amp;utm_campaign=&amp;utm_content=&amp;utm_term={keyword}&amp;utm_device={device_type}</v>
      </c>
      <c r="P9524" s="35" t="str">
        <f t="shared" si="1758"/>
        <v/>
      </c>
      <c r="T9524" s="8" t="s">
        <v>751</v>
      </c>
      <c r="U9524" s="8" t="str">
        <f t="shared" si="1762"/>
        <v>,</v>
      </c>
      <c r="W9524" s="35" t="str">
        <f t="shared" si="1763"/>
        <v/>
      </c>
      <c r="X9524" s="35" t="s">
        <v>753</v>
      </c>
      <c r="Y9524" s="35" t="s">
        <v>754</v>
      </c>
      <c r="Z9524" s="35" t="str">
        <f t="shared" si="1764"/>
        <v/>
      </c>
      <c r="AA9524" s="35" t="e">
        <f t="shared" si="1765"/>
        <v>#VALUE!</v>
      </c>
      <c r="AB9524" s="35" t="str">
        <f t="shared" si="1766"/>
        <v>{keyword:}</v>
      </c>
      <c r="AC9524" s="107" t="e">
        <f t="shared" si="1767"/>
        <v>#VALUE!</v>
      </c>
      <c r="AK9524" t="s">
        <v>577</v>
      </c>
    </row>
    <row r="9525" spans="1:37" ht="15" customHeight="1" x14ac:dyDescent="0.25">
      <c r="A9525" s="35">
        <f t="shared" si="1759"/>
        <v>0</v>
      </c>
      <c r="C9525" s="35" t="str">
        <f t="shared" si="1760"/>
        <v/>
      </c>
      <c r="K9525" t="s">
        <v>577</v>
      </c>
      <c r="O9525" s="35" t="str">
        <f t="shared" si="1761"/>
        <v>?utm_source=yandex&amp;utm_medium=cpc&amp;utm_campaign=&amp;utm_content=&amp;utm_term={keyword}&amp;utm_device={device_type}</v>
      </c>
      <c r="P9525" s="35" t="str">
        <f t="shared" si="1758"/>
        <v/>
      </c>
      <c r="T9525" s="8" t="s">
        <v>751</v>
      </c>
      <c r="U9525" s="8" t="str">
        <f t="shared" si="1762"/>
        <v>,</v>
      </c>
      <c r="W9525" s="35" t="str">
        <f t="shared" si="1763"/>
        <v/>
      </c>
      <c r="X9525" s="35" t="s">
        <v>753</v>
      </c>
      <c r="Y9525" s="35" t="s">
        <v>754</v>
      </c>
      <c r="Z9525" s="35" t="str">
        <f t="shared" si="1764"/>
        <v/>
      </c>
      <c r="AA9525" s="35" t="e">
        <f t="shared" si="1765"/>
        <v>#VALUE!</v>
      </c>
      <c r="AB9525" s="35" t="str">
        <f t="shared" si="1766"/>
        <v>{keyword:}</v>
      </c>
      <c r="AC9525" s="107" t="e">
        <f t="shared" si="1767"/>
        <v>#VALUE!</v>
      </c>
      <c r="AK9525" t="s">
        <v>577</v>
      </c>
    </row>
    <row r="9526" spans="1:37" ht="15" x14ac:dyDescent="0.25">
      <c r="A9526" s="35">
        <f t="shared" si="1759"/>
        <v>0</v>
      </c>
      <c r="C9526" s="35" t="str">
        <f t="shared" si="1760"/>
        <v/>
      </c>
      <c r="K9526" t="s">
        <v>577</v>
      </c>
      <c r="O9526" s="35" t="str">
        <f t="shared" si="1761"/>
        <v>?utm_source=yandex&amp;utm_medium=cpc&amp;utm_campaign=&amp;utm_content=&amp;utm_term={keyword}&amp;utm_device={device_type}</v>
      </c>
      <c r="P9526" s="35" t="str">
        <f t="shared" si="1758"/>
        <v/>
      </c>
      <c r="T9526" s="8" t="s">
        <v>751</v>
      </c>
      <c r="U9526" s="8" t="str">
        <f t="shared" si="1762"/>
        <v>,</v>
      </c>
      <c r="W9526" s="35" t="str">
        <f t="shared" si="1763"/>
        <v/>
      </c>
      <c r="X9526" s="35" t="s">
        <v>753</v>
      </c>
      <c r="Y9526" s="35" t="s">
        <v>754</v>
      </c>
      <c r="Z9526" s="35" t="str">
        <f t="shared" si="1764"/>
        <v/>
      </c>
      <c r="AA9526" s="35" t="e">
        <f t="shared" si="1765"/>
        <v>#VALUE!</v>
      </c>
      <c r="AB9526" s="35" t="str">
        <f t="shared" si="1766"/>
        <v>{keyword:}</v>
      </c>
      <c r="AC9526" s="107" t="e">
        <f t="shared" si="1767"/>
        <v>#VALUE!</v>
      </c>
      <c r="AK9526" t="s">
        <v>577</v>
      </c>
    </row>
    <row r="9527" spans="1:37" ht="15" customHeight="1" x14ac:dyDescent="0.25">
      <c r="A9527" s="35">
        <f t="shared" si="1759"/>
        <v>0</v>
      </c>
      <c r="C9527" s="35" t="str">
        <f t="shared" si="1760"/>
        <v/>
      </c>
      <c r="K9527" t="s">
        <v>577</v>
      </c>
      <c r="O9527" s="35" t="str">
        <f t="shared" si="1761"/>
        <v>?utm_source=yandex&amp;utm_medium=cpc&amp;utm_campaign=&amp;utm_content=&amp;utm_term={keyword}&amp;utm_device={device_type}</v>
      </c>
      <c r="P9527" s="35" t="str">
        <f t="shared" si="1758"/>
        <v/>
      </c>
      <c r="T9527" s="8" t="s">
        <v>751</v>
      </c>
      <c r="U9527" s="8" t="str">
        <f t="shared" si="1762"/>
        <v>,</v>
      </c>
      <c r="W9527" s="35" t="str">
        <f t="shared" si="1763"/>
        <v/>
      </c>
      <c r="X9527" s="35" t="s">
        <v>753</v>
      </c>
      <c r="Y9527" s="35" t="s">
        <v>754</v>
      </c>
      <c r="Z9527" s="35" t="str">
        <f t="shared" si="1764"/>
        <v/>
      </c>
      <c r="AA9527" s="35" t="e">
        <f t="shared" si="1765"/>
        <v>#VALUE!</v>
      </c>
      <c r="AB9527" s="35" t="str">
        <f t="shared" si="1766"/>
        <v>{keyword:}</v>
      </c>
      <c r="AC9527" s="107" t="e">
        <f t="shared" si="1767"/>
        <v>#VALUE!</v>
      </c>
      <c r="AK9527" t="s">
        <v>577</v>
      </c>
    </row>
    <row r="9528" spans="1:37" ht="15" x14ac:dyDescent="0.25">
      <c r="A9528" s="35">
        <f t="shared" si="1759"/>
        <v>0</v>
      </c>
      <c r="C9528" s="35" t="str">
        <f t="shared" si="1760"/>
        <v/>
      </c>
      <c r="K9528" t="s">
        <v>577</v>
      </c>
      <c r="O9528" s="35" t="str">
        <f t="shared" si="1761"/>
        <v>?utm_source=yandex&amp;utm_medium=cpc&amp;utm_campaign=&amp;utm_content=&amp;utm_term={keyword}&amp;utm_device={device_type}</v>
      </c>
      <c r="P9528" s="35" t="str">
        <f t="shared" si="1758"/>
        <v/>
      </c>
      <c r="T9528" s="8" t="s">
        <v>751</v>
      </c>
      <c r="U9528" s="8" t="str">
        <f t="shared" si="1762"/>
        <v>,</v>
      </c>
      <c r="W9528" s="35" t="str">
        <f t="shared" si="1763"/>
        <v/>
      </c>
      <c r="X9528" s="35" t="s">
        <v>753</v>
      </c>
      <c r="Y9528" s="35" t="s">
        <v>754</v>
      </c>
      <c r="Z9528" s="35" t="str">
        <f t="shared" si="1764"/>
        <v/>
      </c>
      <c r="AA9528" s="35" t="e">
        <f t="shared" si="1765"/>
        <v>#VALUE!</v>
      </c>
      <c r="AB9528" s="35" t="str">
        <f t="shared" si="1766"/>
        <v>{keyword:}</v>
      </c>
      <c r="AC9528" s="107" t="e">
        <f t="shared" si="1767"/>
        <v>#VALUE!</v>
      </c>
      <c r="AK9528" t="s">
        <v>577</v>
      </c>
    </row>
    <row r="9529" spans="1:37" ht="15" customHeight="1" x14ac:dyDescent="0.25">
      <c r="A9529" s="35">
        <f t="shared" si="1759"/>
        <v>0</v>
      </c>
      <c r="C9529" s="35" t="str">
        <f t="shared" si="1760"/>
        <v/>
      </c>
      <c r="K9529" t="s">
        <v>577</v>
      </c>
      <c r="O9529" s="35" t="str">
        <f t="shared" si="1761"/>
        <v>?utm_source=yandex&amp;utm_medium=cpc&amp;utm_campaign=&amp;utm_content=&amp;utm_term={keyword}&amp;utm_device={device_type}</v>
      </c>
      <c r="P9529" s="35" t="str">
        <f t="shared" si="1758"/>
        <v/>
      </c>
      <c r="T9529" s="8" t="s">
        <v>751</v>
      </c>
      <c r="U9529" s="8" t="str">
        <f t="shared" si="1762"/>
        <v>,</v>
      </c>
      <c r="W9529" s="35" t="str">
        <f t="shared" si="1763"/>
        <v/>
      </c>
      <c r="X9529" s="35" t="s">
        <v>753</v>
      </c>
      <c r="Y9529" s="35" t="s">
        <v>754</v>
      </c>
      <c r="Z9529" s="35" t="str">
        <f t="shared" si="1764"/>
        <v/>
      </c>
      <c r="AA9529" s="35" t="e">
        <f t="shared" si="1765"/>
        <v>#VALUE!</v>
      </c>
      <c r="AB9529" s="35" t="str">
        <f t="shared" si="1766"/>
        <v>{keyword:}</v>
      </c>
      <c r="AC9529" s="107" t="e">
        <f t="shared" si="1767"/>
        <v>#VALUE!</v>
      </c>
      <c r="AK9529" t="s">
        <v>577</v>
      </c>
    </row>
    <row r="9530" spans="1:37" ht="15" x14ac:dyDescent="0.25">
      <c r="A9530" s="35">
        <f t="shared" si="1759"/>
        <v>0</v>
      </c>
      <c r="C9530" s="35" t="str">
        <f t="shared" si="1760"/>
        <v/>
      </c>
      <c r="K9530" t="s">
        <v>577</v>
      </c>
      <c r="O9530" s="35" t="str">
        <f t="shared" si="1761"/>
        <v>?utm_source=yandex&amp;utm_medium=cpc&amp;utm_campaign=&amp;utm_content=&amp;utm_term={keyword}&amp;utm_device={device_type}</v>
      </c>
      <c r="P9530" s="35" t="str">
        <f t="shared" si="1758"/>
        <v/>
      </c>
      <c r="T9530" s="8" t="s">
        <v>751</v>
      </c>
      <c r="U9530" s="8" t="str">
        <f t="shared" si="1762"/>
        <v>,</v>
      </c>
      <c r="W9530" s="35" t="str">
        <f t="shared" si="1763"/>
        <v/>
      </c>
      <c r="X9530" s="35" t="s">
        <v>753</v>
      </c>
      <c r="Y9530" s="35" t="s">
        <v>754</v>
      </c>
      <c r="Z9530" s="35" t="str">
        <f t="shared" si="1764"/>
        <v/>
      </c>
      <c r="AA9530" s="35" t="e">
        <f t="shared" si="1765"/>
        <v>#VALUE!</v>
      </c>
      <c r="AB9530" s="35" t="str">
        <f t="shared" si="1766"/>
        <v>{keyword:}</v>
      </c>
      <c r="AC9530" s="107" t="e">
        <f t="shared" si="1767"/>
        <v>#VALUE!</v>
      </c>
      <c r="AK9530" t="s">
        <v>577</v>
      </c>
    </row>
    <row r="9531" spans="1:37" ht="15" customHeight="1" x14ac:dyDescent="0.25">
      <c r="A9531" s="35">
        <f t="shared" si="1759"/>
        <v>0</v>
      </c>
      <c r="C9531" s="35" t="str">
        <f t="shared" si="1760"/>
        <v/>
      </c>
      <c r="K9531" t="s">
        <v>577</v>
      </c>
      <c r="O9531" s="35" t="str">
        <f t="shared" si="1761"/>
        <v>?utm_source=yandex&amp;utm_medium=cpc&amp;utm_campaign=&amp;utm_content=&amp;utm_term={keyword}&amp;utm_device={device_type}</v>
      </c>
      <c r="P9531" s="35" t="str">
        <f t="shared" si="1758"/>
        <v/>
      </c>
      <c r="T9531" s="8" t="s">
        <v>751</v>
      </c>
      <c r="U9531" s="8" t="str">
        <f t="shared" si="1762"/>
        <v>,</v>
      </c>
      <c r="W9531" s="35" t="str">
        <f t="shared" si="1763"/>
        <v/>
      </c>
      <c r="X9531" s="35" t="s">
        <v>753</v>
      </c>
      <c r="Y9531" s="35" t="s">
        <v>754</v>
      </c>
      <c r="Z9531" s="35" t="str">
        <f t="shared" si="1764"/>
        <v/>
      </c>
      <c r="AA9531" s="35" t="e">
        <f t="shared" si="1765"/>
        <v>#VALUE!</v>
      </c>
      <c r="AB9531" s="35" t="str">
        <f t="shared" si="1766"/>
        <v>{keyword:}</v>
      </c>
      <c r="AC9531" s="107" t="e">
        <f t="shared" si="1767"/>
        <v>#VALUE!</v>
      </c>
      <c r="AK9531" t="s">
        <v>577</v>
      </c>
    </row>
    <row r="9532" spans="1:37" ht="15" x14ac:dyDescent="0.25">
      <c r="A9532" s="35">
        <f t="shared" si="1759"/>
        <v>0</v>
      </c>
      <c r="C9532" s="35" t="str">
        <f t="shared" si="1760"/>
        <v/>
      </c>
      <c r="K9532" t="s">
        <v>577</v>
      </c>
      <c r="O9532" s="35" t="str">
        <f t="shared" si="1761"/>
        <v>?utm_source=yandex&amp;utm_medium=cpc&amp;utm_campaign=&amp;utm_content=&amp;utm_term={keyword}&amp;utm_device={device_type}</v>
      </c>
      <c r="P9532" s="35" t="str">
        <f t="shared" si="1758"/>
        <v/>
      </c>
      <c r="T9532" s="8" t="s">
        <v>751</v>
      </c>
      <c r="U9532" s="8" t="str">
        <f t="shared" si="1762"/>
        <v>,</v>
      </c>
      <c r="W9532" s="35" t="str">
        <f t="shared" si="1763"/>
        <v/>
      </c>
      <c r="X9532" s="35" t="s">
        <v>753</v>
      </c>
      <c r="Y9532" s="35" t="s">
        <v>754</v>
      </c>
      <c r="Z9532" s="35" t="str">
        <f t="shared" si="1764"/>
        <v/>
      </c>
      <c r="AA9532" s="35" t="e">
        <f t="shared" si="1765"/>
        <v>#VALUE!</v>
      </c>
      <c r="AB9532" s="35" t="str">
        <f t="shared" si="1766"/>
        <v>{keyword:}</v>
      </c>
      <c r="AC9532" s="107" t="e">
        <f t="shared" si="1767"/>
        <v>#VALUE!</v>
      </c>
      <c r="AK9532" t="s">
        <v>577</v>
      </c>
    </row>
    <row r="9533" spans="1:37" ht="15" customHeight="1" x14ac:dyDescent="0.25">
      <c r="A9533" s="35">
        <f t="shared" si="1759"/>
        <v>0</v>
      </c>
      <c r="C9533" s="35" t="str">
        <f t="shared" si="1760"/>
        <v/>
      </c>
      <c r="K9533" t="s">
        <v>577</v>
      </c>
      <c r="O9533" s="35" t="str">
        <f t="shared" si="1761"/>
        <v>?utm_source=yandex&amp;utm_medium=cpc&amp;utm_campaign=&amp;utm_content=&amp;utm_term={keyword}&amp;utm_device={device_type}</v>
      </c>
      <c r="P9533" s="35" t="str">
        <f t="shared" si="1758"/>
        <v/>
      </c>
      <c r="T9533" s="8" t="s">
        <v>751</v>
      </c>
      <c r="U9533" s="8" t="str">
        <f t="shared" si="1762"/>
        <v>,</v>
      </c>
      <c r="W9533" s="35" t="str">
        <f t="shared" si="1763"/>
        <v/>
      </c>
      <c r="X9533" s="35" t="s">
        <v>753</v>
      </c>
      <c r="Y9533" s="35" t="s">
        <v>754</v>
      </c>
      <c r="Z9533" s="35" t="str">
        <f t="shared" si="1764"/>
        <v/>
      </c>
      <c r="AA9533" s="35" t="e">
        <f t="shared" si="1765"/>
        <v>#VALUE!</v>
      </c>
      <c r="AB9533" s="35" t="str">
        <f t="shared" si="1766"/>
        <v>{keyword:}</v>
      </c>
      <c r="AC9533" s="107" t="e">
        <f t="shared" si="1767"/>
        <v>#VALUE!</v>
      </c>
      <c r="AK9533" t="s">
        <v>577</v>
      </c>
    </row>
    <row r="9534" spans="1:37" ht="15" x14ac:dyDescent="0.25">
      <c r="A9534" s="35">
        <f t="shared" si="1759"/>
        <v>0</v>
      </c>
      <c r="C9534" s="35" t="str">
        <f t="shared" si="1760"/>
        <v/>
      </c>
      <c r="K9534" t="s">
        <v>577</v>
      </c>
      <c r="O9534" s="35" t="str">
        <f t="shared" si="1761"/>
        <v>?utm_source=yandex&amp;utm_medium=cpc&amp;utm_campaign=&amp;utm_content=&amp;utm_term={keyword}&amp;utm_device={device_type}</v>
      </c>
      <c r="P9534" s="35" t="str">
        <f t="shared" si="1758"/>
        <v/>
      </c>
      <c r="T9534" s="8" t="s">
        <v>751</v>
      </c>
      <c r="U9534" s="8" t="str">
        <f t="shared" si="1762"/>
        <v>,</v>
      </c>
      <c r="W9534" s="35" t="str">
        <f t="shared" si="1763"/>
        <v/>
      </c>
      <c r="X9534" s="35" t="s">
        <v>753</v>
      </c>
      <c r="Y9534" s="35" t="s">
        <v>754</v>
      </c>
      <c r="Z9534" s="35" t="str">
        <f t="shared" si="1764"/>
        <v/>
      </c>
      <c r="AA9534" s="35" t="e">
        <f t="shared" si="1765"/>
        <v>#VALUE!</v>
      </c>
      <c r="AB9534" s="35" t="str">
        <f t="shared" si="1766"/>
        <v>{keyword:}</v>
      </c>
      <c r="AC9534" s="107" t="e">
        <f t="shared" si="1767"/>
        <v>#VALUE!</v>
      </c>
      <c r="AK9534" t="s">
        <v>577</v>
      </c>
    </row>
    <row r="9535" spans="1:37" ht="15" customHeight="1" x14ac:dyDescent="0.25">
      <c r="A9535" s="35">
        <f t="shared" si="1759"/>
        <v>0</v>
      </c>
      <c r="C9535" s="35" t="str">
        <f t="shared" si="1760"/>
        <v/>
      </c>
      <c r="K9535" t="s">
        <v>577</v>
      </c>
      <c r="O9535" s="35" t="str">
        <f t="shared" si="1761"/>
        <v>?utm_source=yandex&amp;utm_medium=cpc&amp;utm_campaign=&amp;utm_content=&amp;utm_term={keyword}&amp;utm_device={device_type}</v>
      </c>
      <c r="P9535" s="35" t="str">
        <f t="shared" si="1758"/>
        <v/>
      </c>
      <c r="T9535" s="8" t="s">
        <v>751</v>
      </c>
      <c r="U9535" s="8" t="str">
        <f t="shared" si="1762"/>
        <v>,</v>
      </c>
      <c r="W9535" s="35" t="str">
        <f t="shared" si="1763"/>
        <v/>
      </c>
      <c r="X9535" s="35" t="s">
        <v>753</v>
      </c>
      <c r="Y9535" s="35" t="s">
        <v>754</v>
      </c>
      <c r="Z9535" s="35" t="str">
        <f t="shared" si="1764"/>
        <v/>
      </c>
      <c r="AA9535" s="35" t="e">
        <f t="shared" si="1765"/>
        <v>#VALUE!</v>
      </c>
      <c r="AB9535" s="35" t="str">
        <f t="shared" si="1766"/>
        <v>{keyword:}</v>
      </c>
      <c r="AC9535" s="107" t="e">
        <f t="shared" si="1767"/>
        <v>#VALUE!</v>
      </c>
      <c r="AK9535" t="s">
        <v>577</v>
      </c>
    </row>
    <row r="9536" spans="1:37" ht="15" x14ac:dyDescent="0.25">
      <c r="A9536" s="35">
        <f t="shared" si="1759"/>
        <v>0</v>
      </c>
      <c r="C9536" s="35" t="str">
        <f t="shared" si="1760"/>
        <v/>
      </c>
      <c r="K9536" t="s">
        <v>577</v>
      </c>
      <c r="O9536" s="35" t="str">
        <f t="shared" si="1761"/>
        <v>?utm_source=yandex&amp;utm_medium=cpc&amp;utm_campaign=&amp;utm_content=&amp;utm_term={keyword}&amp;utm_device={device_type}</v>
      </c>
      <c r="P9536" s="35" t="str">
        <f t="shared" si="1758"/>
        <v/>
      </c>
      <c r="T9536" s="8" t="s">
        <v>751</v>
      </c>
      <c r="U9536" s="8" t="str">
        <f t="shared" si="1762"/>
        <v>,</v>
      </c>
      <c r="W9536" s="35" t="str">
        <f t="shared" si="1763"/>
        <v/>
      </c>
      <c r="X9536" s="35" t="s">
        <v>753</v>
      </c>
      <c r="Y9536" s="35" t="s">
        <v>754</v>
      </c>
      <c r="Z9536" s="35" t="str">
        <f t="shared" si="1764"/>
        <v/>
      </c>
      <c r="AA9536" s="35" t="e">
        <f t="shared" si="1765"/>
        <v>#VALUE!</v>
      </c>
      <c r="AB9536" s="35" t="str">
        <f t="shared" si="1766"/>
        <v>{keyword:}</v>
      </c>
      <c r="AC9536" s="107" t="e">
        <f t="shared" si="1767"/>
        <v>#VALUE!</v>
      </c>
      <c r="AK9536" t="s">
        <v>577</v>
      </c>
    </row>
    <row r="9537" spans="1:37" ht="15" customHeight="1" x14ac:dyDescent="0.25">
      <c r="A9537" s="35">
        <f t="shared" si="1759"/>
        <v>0</v>
      </c>
      <c r="C9537" s="35" t="str">
        <f t="shared" si="1760"/>
        <v/>
      </c>
      <c r="K9537" t="s">
        <v>577</v>
      </c>
      <c r="O9537" s="35" t="str">
        <f t="shared" si="1761"/>
        <v>?utm_source=yandex&amp;utm_medium=cpc&amp;utm_campaign=&amp;utm_content=&amp;utm_term={keyword}&amp;utm_device={device_type}</v>
      </c>
      <c r="P9537" s="35" t="str">
        <f t="shared" si="1758"/>
        <v/>
      </c>
      <c r="T9537" s="8" t="s">
        <v>751</v>
      </c>
      <c r="U9537" s="8" t="str">
        <f t="shared" si="1762"/>
        <v>,</v>
      </c>
      <c r="W9537" s="35" t="str">
        <f t="shared" si="1763"/>
        <v/>
      </c>
      <c r="X9537" s="35" t="s">
        <v>753</v>
      </c>
      <c r="Y9537" s="35" t="s">
        <v>754</v>
      </c>
      <c r="Z9537" s="35" t="str">
        <f t="shared" si="1764"/>
        <v/>
      </c>
      <c r="AA9537" s="35" t="e">
        <f t="shared" si="1765"/>
        <v>#VALUE!</v>
      </c>
      <c r="AB9537" s="35" t="str">
        <f t="shared" si="1766"/>
        <v>{keyword:}</v>
      </c>
      <c r="AC9537" s="107" t="e">
        <f t="shared" si="1767"/>
        <v>#VALUE!</v>
      </c>
      <c r="AK9537" t="s">
        <v>577</v>
      </c>
    </row>
    <row r="9538" spans="1:37" ht="15" x14ac:dyDescent="0.25">
      <c r="A9538" s="35">
        <f t="shared" si="1759"/>
        <v>0</v>
      </c>
      <c r="C9538" s="35" t="str">
        <f t="shared" si="1760"/>
        <v/>
      </c>
      <c r="K9538" t="s">
        <v>577</v>
      </c>
      <c r="O9538" s="35" t="str">
        <f t="shared" si="1761"/>
        <v>?utm_source=yandex&amp;utm_medium=cpc&amp;utm_campaign=&amp;utm_content=&amp;utm_term={keyword}&amp;utm_device={device_type}</v>
      </c>
      <c r="P9538" s="35" t="str">
        <f t="shared" ref="P9538:P9601" si="1768">SUBSTITUTE((SUBSTITUTE(B9538,"""",))," ","-")</f>
        <v/>
      </c>
      <c r="T9538" s="8" t="s">
        <v>751</v>
      </c>
      <c r="U9538" s="8" t="str">
        <f t="shared" si="1762"/>
        <v>,</v>
      </c>
      <c r="W9538" s="35" t="str">
        <f t="shared" si="1763"/>
        <v/>
      </c>
      <c r="X9538" s="35" t="s">
        <v>753</v>
      </c>
      <c r="Y9538" s="35" t="s">
        <v>754</v>
      </c>
      <c r="Z9538" s="35" t="str">
        <f t="shared" si="1764"/>
        <v/>
      </c>
      <c r="AA9538" s="35" t="e">
        <f t="shared" si="1765"/>
        <v>#VALUE!</v>
      </c>
      <c r="AB9538" s="35" t="str">
        <f t="shared" si="1766"/>
        <v>{keyword:}</v>
      </c>
      <c r="AC9538" s="107" t="e">
        <f t="shared" si="1767"/>
        <v>#VALUE!</v>
      </c>
      <c r="AK9538" t="s">
        <v>577</v>
      </c>
    </row>
    <row r="9539" spans="1:37" ht="15" customHeight="1" x14ac:dyDescent="0.25">
      <c r="A9539" s="35">
        <f t="shared" ref="A9539:A9602" si="1769">IF(ISBLANK(B9539),0,LEN(TRIM(B9539))-LEN(SUBSTITUTE(B9539," ",""))+1)</f>
        <v>0</v>
      </c>
      <c r="C9539" s="35" t="str">
        <f t="shared" ref="C9539:C9602" si="1770">SUBSTITUTE(B9539," ","_")</f>
        <v/>
      </c>
      <c r="K9539" t="s">
        <v>577</v>
      </c>
      <c r="O9539" s="35" t="str">
        <f t="shared" ref="O9539:O9602" si="1771">CONCATENATE(M9539,"?utm_source=yandex&amp;utm_medium=cpc&amp;utm_campaign=",SUBSTITUTE(TRIM(N9539)," ","_"),"&amp;utm_content=",SUBSTITUTE(SUBSTITUTE(B9539,"""",)," ","_"),"&amp;utm_term={keyword}","&amp;utm_device={device_type}")</f>
        <v>?utm_source=yandex&amp;utm_medium=cpc&amp;utm_campaign=&amp;utm_content=&amp;utm_term={keyword}&amp;utm_device={device_type}</v>
      </c>
      <c r="P9539" s="35" t="str">
        <f t="shared" si="1768"/>
        <v/>
      </c>
      <c r="T9539" s="8" t="s">
        <v>751</v>
      </c>
      <c r="U9539" s="8" t="str">
        <f t="shared" ref="U9539:U9602" si="1772">CONCATENATE(R9539,T9539,S9539)</f>
        <v>,</v>
      </c>
      <c r="W9539" s="35" t="str">
        <f t="shared" ref="W9539:W9602" si="1773">SUBSTITUTE((SUBSTITUTE(P9539,"""",)),"-"," ")</f>
        <v/>
      </c>
      <c r="X9539" s="35" t="s">
        <v>753</v>
      </c>
      <c r="Y9539" s="35" t="s">
        <v>754</v>
      </c>
      <c r="Z9539" s="35" t="str">
        <f t="shared" ref="Z9539:Z9602" si="1774">IF(ISERR(MID(W9539,1,FIND(" ",W9539,1)-1)),W9539,MID(W9539,1,FIND(" ",W9539,1)-1))</f>
        <v/>
      </c>
      <c r="AA9539" s="35" t="e">
        <f t="shared" ref="AA9539:AA9602" si="1775">MID(W9539,FIND(" ",W9539)+1,100)</f>
        <v>#VALUE!</v>
      </c>
      <c r="AB9539" s="35" t="str">
        <f t="shared" ref="AB9539:AB9602" si="1776">CONCATENATE(X9539,Z9539,Y9539)</f>
        <v>{keyword:}</v>
      </c>
      <c r="AC9539" s="107" t="e">
        <f t="shared" ref="AC9539:AC9602" si="1777">CONCATENATE(X9539,AA9539,Y9539)</f>
        <v>#VALUE!</v>
      </c>
      <c r="AK9539" t="s">
        <v>577</v>
      </c>
    </row>
    <row r="9540" spans="1:37" ht="15" x14ac:dyDescent="0.25">
      <c r="A9540" s="35">
        <f t="shared" si="1769"/>
        <v>0</v>
      </c>
      <c r="C9540" s="35" t="str">
        <f t="shared" si="1770"/>
        <v/>
      </c>
      <c r="K9540" t="s">
        <v>577</v>
      </c>
      <c r="O9540" s="35" t="str">
        <f t="shared" si="1771"/>
        <v>?utm_source=yandex&amp;utm_medium=cpc&amp;utm_campaign=&amp;utm_content=&amp;utm_term={keyword}&amp;utm_device={device_type}</v>
      </c>
      <c r="P9540" s="35" t="str">
        <f t="shared" si="1768"/>
        <v/>
      </c>
      <c r="T9540" s="8" t="s">
        <v>751</v>
      </c>
      <c r="U9540" s="8" t="str">
        <f t="shared" si="1772"/>
        <v>,</v>
      </c>
      <c r="W9540" s="35" t="str">
        <f t="shared" si="1773"/>
        <v/>
      </c>
      <c r="X9540" s="35" t="s">
        <v>753</v>
      </c>
      <c r="Y9540" s="35" t="s">
        <v>754</v>
      </c>
      <c r="Z9540" s="35" t="str">
        <f t="shared" si="1774"/>
        <v/>
      </c>
      <c r="AA9540" s="35" t="e">
        <f t="shared" si="1775"/>
        <v>#VALUE!</v>
      </c>
      <c r="AB9540" s="35" t="str">
        <f t="shared" si="1776"/>
        <v>{keyword:}</v>
      </c>
      <c r="AC9540" s="107" t="e">
        <f t="shared" si="1777"/>
        <v>#VALUE!</v>
      </c>
      <c r="AK9540" t="s">
        <v>577</v>
      </c>
    </row>
    <row r="9541" spans="1:37" ht="15" customHeight="1" x14ac:dyDescent="0.25">
      <c r="A9541" s="35">
        <f t="shared" si="1769"/>
        <v>0</v>
      </c>
      <c r="C9541" s="35" t="str">
        <f t="shared" si="1770"/>
        <v/>
      </c>
      <c r="K9541" t="s">
        <v>577</v>
      </c>
      <c r="O9541" s="35" t="str">
        <f t="shared" si="1771"/>
        <v>?utm_source=yandex&amp;utm_medium=cpc&amp;utm_campaign=&amp;utm_content=&amp;utm_term={keyword}&amp;utm_device={device_type}</v>
      </c>
      <c r="P9541" s="35" t="str">
        <f t="shared" si="1768"/>
        <v/>
      </c>
      <c r="T9541" s="8" t="s">
        <v>751</v>
      </c>
      <c r="U9541" s="8" t="str">
        <f t="shared" si="1772"/>
        <v>,</v>
      </c>
      <c r="W9541" s="35" t="str">
        <f t="shared" si="1773"/>
        <v/>
      </c>
      <c r="X9541" s="35" t="s">
        <v>753</v>
      </c>
      <c r="Y9541" s="35" t="s">
        <v>754</v>
      </c>
      <c r="Z9541" s="35" t="str">
        <f t="shared" si="1774"/>
        <v/>
      </c>
      <c r="AA9541" s="35" t="e">
        <f t="shared" si="1775"/>
        <v>#VALUE!</v>
      </c>
      <c r="AB9541" s="35" t="str">
        <f t="shared" si="1776"/>
        <v>{keyword:}</v>
      </c>
      <c r="AC9541" s="107" t="e">
        <f t="shared" si="1777"/>
        <v>#VALUE!</v>
      </c>
      <c r="AK9541" t="s">
        <v>577</v>
      </c>
    </row>
    <row r="9542" spans="1:37" ht="15" x14ac:dyDescent="0.25">
      <c r="A9542" s="35">
        <f t="shared" si="1769"/>
        <v>0</v>
      </c>
      <c r="C9542" s="35" t="str">
        <f t="shared" si="1770"/>
        <v/>
      </c>
      <c r="K9542" t="s">
        <v>577</v>
      </c>
      <c r="O9542" s="35" t="str">
        <f t="shared" si="1771"/>
        <v>?utm_source=yandex&amp;utm_medium=cpc&amp;utm_campaign=&amp;utm_content=&amp;utm_term={keyword}&amp;utm_device={device_type}</v>
      </c>
      <c r="P9542" s="35" t="str">
        <f t="shared" si="1768"/>
        <v/>
      </c>
      <c r="T9542" s="8" t="s">
        <v>751</v>
      </c>
      <c r="U9542" s="8" t="str">
        <f t="shared" si="1772"/>
        <v>,</v>
      </c>
      <c r="W9542" s="35" t="str">
        <f t="shared" si="1773"/>
        <v/>
      </c>
      <c r="X9542" s="35" t="s">
        <v>753</v>
      </c>
      <c r="Y9542" s="35" t="s">
        <v>754</v>
      </c>
      <c r="Z9542" s="35" t="str">
        <f t="shared" si="1774"/>
        <v/>
      </c>
      <c r="AA9542" s="35" t="e">
        <f t="shared" si="1775"/>
        <v>#VALUE!</v>
      </c>
      <c r="AB9542" s="35" t="str">
        <f t="shared" si="1776"/>
        <v>{keyword:}</v>
      </c>
      <c r="AC9542" s="107" t="e">
        <f t="shared" si="1777"/>
        <v>#VALUE!</v>
      </c>
      <c r="AK9542" t="s">
        <v>577</v>
      </c>
    </row>
    <row r="9543" spans="1:37" ht="15" customHeight="1" x14ac:dyDescent="0.25">
      <c r="A9543" s="35">
        <f t="shared" si="1769"/>
        <v>0</v>
      </c>
      <c r="C9543" s="35" t="str">
        <f t="shared" si="1770"/>
        <v/>
      </c>
      <c r="K9543" t="s">
        <v>577</v>
      </c>
      <c r="O9543" s="35" t="str">
        <f t="shared" si="1771"/>
        <v>?utm_source=yandex&amp;utm_medium=cpc&amp;utm_campaign=&amp;utm_content=&amp;utm_term={keyword}&amp;utm_device={device_type}</v>
      </c>
      <c r="P9543" s="35" t="str">
        <f t="shared" si="1768"/>
        <v/>
      </c>
      <c r="T9543" s="8" t="s">
        <v>751</v>
      </c>
      <c r="U9543" s="8" t="str">
        <f t="shared" si="1772"/>
        <v>,</v>
      </c>
      <c r="W9543" s="35" t="str">
        <f t="shared" si="1773"/>
        <v/>
      </c>
      <c r="X9543" s="35" t="s">
        <v>753</v>
      </c>
      <c r="Y9543" s="35" t="s">
        <v>754</v>
      </c>
      <c r="Z9543" s="35" t="str">
        <f t="shared" si="1774"/>
        <v/>
      </c>
      <c r="AA9543" s="35" t="e">
        <f t="shared" si="1775"/>
        <v>#VALUE!</v>
      </c>
      <c r="AB9543" s="35" t="str">
        <f t="shared" si="1776"/>
        <v>{keyword:}</v>
      </c>
      <c r="AC9543" s="107" t="e">
        <f t="shared" si="1777"/>
        <v>#VALUE!</v>
      </c>
      <c r="AK9543" t="s">
        <v>577</v>
      </c>
    </row>
    <row r="9544" spans="1:37" ht="15" x14ac:dyDescent="0.25">
      <c r="A9544" s="35">
        <f t="shared" si="1769"/>
        <v>0</v>
      </c>
      <c r="C9544" s="35" t="str">
        <f t="shared" si="1770"/>
        <v/>
      </c>
      <c r="K9544" t="s">
        <v>577</v>
      </c>
      <c r="O9544" s="35" t="str">
        <f t="shared" si="1771"/>
        <v>?utm_source=yandex&amp;utm_medium=cpc&amp;utm_campaign=&amp;utm_content=&amp;utm_term={keyword}&amp;utm_device={device_type}</v>
      </c>
      <c r="P9544" s="35" t="str">
        <f t="shared" si="1768"/>
        <v/>
      </c>
      <c r="T9544" s="8" t="s">
        <v>751</v>
      </c>
      <c r="U9544" s="8" t="str">
        <f t="shared" si="1772"/>
        <v>,</v>
      </c>
      <c r="W9544" s="35" t="str">
        <f t="shared" si="1773"/>
        <v/>
      </c>
      <c r="X9544" s="35" t="s">
        <v>753</v>
      </c>
      <c r="Y9544" s="35" t="s">
        <v>754</v>
      </c>
      <c r="Z9544" s="35" t="str">
        <f t="shared" si="1774"/>
        <v/>
      </c>
      <c r="AA9544" s="35" t="e">
        <f t="shared" si="1775"/>
        <v>#VALUE!</v>
      </c>
      <c r="AB9544" s="35" t="str">
        <f t="shared" si="1776"/>
        <v>{keyword:}</v>
      </c>
      <c r="AC9544" s="107" t="e">
        <f t="shared" si="1777"/>
        <v>#VALUE!</v>
      </c>
      <c r="AK9544" t="s">
        <v>577</v>
      </c>
    </row>
    <row r="9545" spans="1:37" ht="15" customHeight="1" x14ac:dyDescent="0.25">
      <c r="A9545" s="35">
        <f t="shared" si="1769"/>
        <v>0</v>
      </c>
      <c r="C9545" s="35" t="str">
        <f t="shared" si="1770"/>
        <v/>
      </c>
      <c r="K9545" t="s">
        <v>577</v>
      </c>
      <c r="O9545" s="35" t="str">
        <f t="shared" si="1771"/>
        <v>?utm_source=yandex&amp;utm_medium=cpc&amp;utm_campaign=&amp;utm_content=&amp;utm_term={keyword}&amp;utm_device={device_type}</v>
      </c>
      <c r="P9545" s="35" t="str">
        <f t="shared" si="1768"/>
        <v/>
      </c>
      <c r="T9545" s="8" t="s">
        <v>751</v>
      </c>
      <c r="U9545" s="8" t="str">
        <f t="shared" si="1772"/>
        <v>,</v>
      </c>
      <c r="W9545" s="35" t="str">
        <f t="shared" si="1773"/>
        <v/>
      </c>
      <c r="X9545" s="35" t="s">
        <v>753</v>
      </c>
      <c r="Y9545" s="35" t="s">
        <v>754</v>
      </c>
      <c r="Z9545" s="35" t="str">
        <f t="shared" si="1774"/>
        <v/>
      </c>
      <c r="AA9545" s="35" t="e">
        <f t="shared" si="1775"/>
        <v>#VALUE!</v>
      </c>
      <c r="AB9545" s="35" t="str">
        <f t="shared" si="1776"/>
        <v>{keyword:}</v>
      </c>
      <c r="AC9545" s="107" t="e">
        <f t="shared" si="1777"/>
        <v>#VALUE!</v>
      </c>
      <c r="AK9545" t="s">
        <v>577</v>
      </c>
    </row>
    <row r="9546" spans="1:37" ht="15" x14ac:dyDescent="0.25">
      <c r="A9546" s="35">
        <f t="shared" si="1769"/>
        <v>0</v>
      </c>
      <c r="C9546" s="35" t="str">
        <f t="shared" si="1770"/>
        <v/>
      </c>
      <c r="K9546" t="s">
        <v>577</v>
      </c>
      <c r="O9546" s="35" t="str">
        <f t="shared" si="1771"/>
        <v>?utm_source=yandex&amp;utm_medium=cpc&amp;utm_campaign=&amp;utm_content=&amp;utm_term={keyword}&amp;utm_device={device_type}</v>
      </c>
      <c r="P9546" s="35" t="str">
        <f t="shared" si="1768"/>
        <v/>
      </c>
      <c r="T9546" s="8" t="s">
        <v>751</v>
      </c>
      <c r="U9546" s="8" t="str">
        <f t="shared" si="1772"/>
        <v>,</v>
      </c>
      <c r="W9546" s="35" t="str">
        <f t="shared" si="1773"/>
        <v/>
      </c>
      <c r="X9546" s="35" t="s">
        <v>753</v>
      </c>
      <c r="Y9546" s="35" t="s">
        <v>754</v>
      </c>
      <c r="Z9546" s="35" t="str">
        <f t="shared" si="1774"/>
        <v/>
      </c>
      <c r="AA9546" s="35" t="e">
        <f t="shared" si="1775"/>
        <v>#VALUE!</v>
      </c>
      <c r="AB9546" s="35" t="str">
        <f t="shared" si="1776"/>
        <v>{keyword:}</v>
      </c>
      <c r="AC9546" s="107" t="e">
        <f t="shared" si="1777"/>
        <v>#VALUE!</v>
      </c>
      <c r="AK9546" t="s">
        <v>577</v>
      </c>
    </row>
    <row r="9547" spans="1:37" ht="15" customHeight="1" x14ac:dyDescent="0.25">
      <c r="A9547" s="35">
        <f t="shared" si="1769"/>
        <v>0</v>
      </c>
      <c r="C9547" s="35" t="str">
        <f t="shared" si="1770"/>
        <v/>
      </c>
      <c r="K9547" t="s">
        <v>577</v>
      </c>
      <c r="O9547" s="35" t="str">
        <f t="shared" si="1771"/>
        <v>?utm_source=yandex&amp;utm_medium=cpc&amp;utm_campaign=&amp;utm_content=&amp;utm_term={keyword}&amp;utm_device={device_type}</v>
      </c>
      <c r="P9547" s="35" t="str">
        <f t="shared" si="1768"/>
        <v/>
      </c>
      <c r="T9547" s="8" t="s">
        <v>751</v>
      </c>
      <c r="U9547" s="8" t="str">
        <f t="shared" si="1772"/>
        <v>,</v>
      </c>
      <c r="W9547" s="35" t="str">
        <f t="shared" si="1773"/>
        <v/>
      </c>
      <c r="X9547" s="35" t="s">
        <v>753</v>
      </c>
      <c r="Y9547" s="35" t="s">
        <v>754</v>
      </c>
      <c r="Z9547" s="35" t="str">
        <f t="shared" si="1774"/>
        <v/>
      </c>
      <c r="AA9547" s="35" t="e">
        <f t="shared" si="1775"/>
        <v>#VALUE!</v>
      </c>
      <c r="AB9547" s="35" t="str">
        <f t="shared" si="1776"/>
        <v>{keyword:}</v>
      </c>
      <c r="AC9547" s="107" t="e">
        <f t="shared" si="1777"/>
        <v>#VALUE!</v>
      </c>
      <c r="AK9547" t="s">
        <v>577</v>
      </c>
    </row>
    <row r="9548" spans="1:37" ht="15" x14ac:dyDescent="0.25">
      <c r="A9548" s="35">
        <f t="shared" si="1769"/>
        <v>0</v>
      </c>
      <c r="C9548" s="35" t="str">
        <f t="shared" si="1770"/>
        <v/>
      </c>
      <c r="K9548" t="s">
        <v>577</v>
      </c>
      <c r="O9548" s="35" t="str">
        <f t="shared" si="1771"/>
        <v>?utm_source=yandex&amp;utm_medium=cpc&amp;utm_campaign=&amp;utm_content=&amp;utm_term={keyword}&amp;utm_device={device_type}</v>
      </c>
      <c r="P9548" s="35" t="str">
        <f t="shared" si="1768"/>
        <v/>
      </c>
      <c r="T9548" s="8" t="s">
        <v>751</v>
      </c>
      <c r="U9548" s="8" t="str">
        <f t="shared" si="1772"/>
        <v>,</v>
      </c>
      <c r="W9548" s="35" t="str">
        <f t="shared" si="1773"/>
        <v/>
      </c>
      <c r="X9548" s="35" t="s">
        <v>753</v>
      </c>
      <c r="Y9548" s="35" t="s">
        <v>754</v>
      </c>
      <c r="Z9548" s="35" t="str">
        <f t="shared" si="1774"/>
        <v/>
      </c>
      <c r="AA9548" s="35" t="e">
        <f t="shared" si="1775"/>
        <v>#VALUE!</v>
      </c>
      <c r="AB9548" s="35" t="str">
        <f t="shared" si="1776"/>
        <v>{keyword:}</v>
      </c>
      <c r="AC9548" s="107" t="e">
        <f t="shared" si="1777"/>
        <v>#VALUE!</v>
      </c>
      <c r="AK9548" t="s">
        <v>577</v>
      </c>
    </row>
    <row r="9549" spans="1:37" ht="15" customHeight="1" x14ac:dyDescent="0.25">
      <c r="A9549" s="35">
        <f t="shared" si="1769"/>
        <v>0</v>
      </c>
      <c r="C9549" s="35" t="str">
        <f t="shared" si="1770"/>
        <v/>
      </c>
      <c r="K9549" t="s">
        <v>577</v>
      </c>
      <c r="O9549" s="35" t="str">
        <f t="shared" si="1771"/>
        <v>?utm_source=yandex&amp;utm_medium=cpc&amp;utm_campaign=&amp;utm_content=&amp;utm_term={keyword}&amp;utm_device={device_type}</v>
      </c>
      <c r="P9549" s="35" t="str">
        <f t="shared" si="1768"/>
        <v/>
      </c>
      <c r="T9549" s="8" t="s">
        <v>751</v>
      </c>
      <c r="U9549" s="8" t="str">
        <f t="shared" si="1772"/>
        <v>,</v>
      </c>
      <c r="W9549" s="35" t="str">
        <f t="shared" si="1773"/>
        <v/>
      </c>
      <c r="X9549" s="35" t="s">
        <v>753</v>
      </c>
      <c r="Y9549" s="35" t="s">
        <v>754</v>
      </c>
      <c r="Z9549" s="35" t="str">
        <f t="shared" si="1774"/>
        <v/>
      </c>
      <c r="AA9549" s="35" t="e">
        <f t="shared" si="1775"/>
        <v>#VALUE!</v>
      </c>
      <c r="AB9549" s="35" t="str">
        <f t="shared" si="1776"/>
        <v>{keyword:}</v>
      </c>
      <c r="AC9549" s="107" t="e">
        <f t="shared" si="1777"/>
        <v>#VALUE!</v>
      </c>
      <c r="AK9549" t="s">
        <v>577</v>
      </c>
    </row>
    <row r="9550" spans="1:37" ht="15" x14ac:dyDescent="0.25">
      <c r="A9550" s="35">
        <f t="shared" si="1769"/>
        <v>0</v>
      </c>
      <c r="C9550" s="35" t="str">
        <f t="shared" si="1770"/>
        <v/>
      </c>
      <c r="K9550" t="s">
        <v>577</v>
      </c>
      <c r="O9550" s="35" t="str">
        <f t="shared" si="1771"/>
        <v>?utm_source=yandex&amp;utm_medium=cpc&amp;utm_campaign=&amp;utm_content=&amp;utm_term={keyword}&amp;utm_device={device_type}</v>
      </c>
      <c r="P9550" s="35" t="str">
        <f t="shared" si="1768"/>
        <v/>
      </c>
      <c r="T9550" s="8" t="s">
        <v>751</v>
      </c>
      <c r="U9550" s="8" t="str">
        <f t="shared" si="1772"/>
        <v>,</v>
      </c>
      <c r="W9550" s="35" t="str">
        <f t="shared" si="1773"/>
        <v/>
      </c>
      <c r="X9550" s="35" t="s">
        <v>753</v>
      </c>
      <c r="Y9550" s="35" t="s">
        <v>754</v>
      </c>
      <c r="Z9550" s="35" t="str">
        <f t="shared" si="1774"/>
        <v/>
      </c>
      <c r="AA9550" s="35" t="e">
        <f t="shared" si="1775"/>
        <v>#VALUE!</v>
      </c>
      <c r="AB9550" s="35" t="str">
        <f t="shared" si="1776"/>
        <v>{keyword:}</v>
      </c>
      <c r="AC9550" s="107" t="e">
        <f t="shared" si="1777"/>
        <v>#VALUE!</v>
      </c>
      <c r="AK9550" t="s">
        <v>577</v>
      </c>
    </row>
    <row r="9551" spans="1:37" ht="15" customHeight="1" x14ac:dyDescent="0.25">
      <c r="A9551" s="35">
        <f t="shared" si="1769"/>
        <v>0</v>
      </c>
      <c r="C9551" s="35" t="str">
        <f t="shared" si="1770"/>
        <v/>
      </c>
      <c r="K9551" t="s">
        <v>577</v>
      </c>
      <c r="O9551" s="35" t="str">
        <f t="shared" si="1771"/>
        <v>?utm_source=yandex&amp;utm_medium=cpc&amp;utm_campaign=&amp;utm_content=&amp;utm_term={keyword}&amp;utm_device={device_type}</v>
      </c>
      <c r="P9551" s="35" t="str">
        <f t="shared" si="1768"/>
        <v/>
      </c>
      <c r="T9551" s="8" t="s">
        <v>751</v>
      </c>
      <c r="U9551" s="8" t="str">
        <f t="shared" si="1772"/>
        <v>,</v>
      </c>
      <c r="W9551" s="35" t="str">
        <f t="shared" si="1773"/>
        <v/>
      </c>
      <c r="X9551" s="35" t="s">
        <v>753</v>
      </c>
      <c r="Y9551" s="35" t="s">
        <v>754</v>
      </c>
      <c r="Z9551" s="35" t="str">
        <f t="shared" si="1774"/>
        <v/>
      </c>
      <c r="AA9551" s="35" t="e">
        <f t="shared" si="1775"/>
        <v>#VALUE!</v>
      </c>
      <c r="AB9551" s="35" t="str">
        <f t="shared" si="1776"/>
        <v>{keyword:}</v>
      </c>
      <c r="AC9551" s="107" t="e">
        <f t="shared" si="1777"/>
        <v>#VALUE!</v>
      </c>
      <c r="AK9551" t="s">
        <v>577</v>
      </c>
    </row>
    <row r="9552" spans="1:37" ht="15" x14ac:dyDescent="0.25">
      <c r="A9552" s="35">
        <f t="shared" si="1769"/>
        <v>0</v>
      </c>
      <c r="C9552" s="35" t="str">
        <f t="shared" si="1770"/>
        <v/>
      </c>
      <c r="K9552" t="s">
        <v>577</v>
      </c>
      <c r="O9552" s="35" t="str">
        <f t="shared" si="1771"/>
        <v>?utm_source=yandex&amp;utm_medium=cpc&amp;utm_campaign=&amp;utm_content=&amp;utm_term={keyword}&amp;utm_device={device_type}</v>
      </c>
      <c r="P9552" s="35" t="str">
        <f t="shared" si="1768"/>
        <v/>
      </c>
      <c r="T9552" s="8" t="s">
        <v>751</v>
      </c>
      <c r="U9552" s="8" t="str">
        <f t="shared" si="1772"/>
        <v>,</v>
      </c>
      <c r="W9552" s="35" t="str">
        <f t="shared" si="1773"/>
        <v/>
      </c>
      <c r="X9552" s="35" t="s">
        <v>753</v>
      </c>
      <c r="Y9552" s="35" t="s">
        <v>754</v>
      </c>
      <c r="Z9552" s="35" t="str">
        <f t="shared" si="1774"/>
        <v/>
      </c>
      <c r="AA9552" s="35" t="e">
        <f t="shared" si="1775"/>
        <v>#VALUE!</v>
      </c>
      <c r="AB9552" s="35" t="str">
        <f t="shared" si="1776"/>
        <v>{keyword:}</v>
      </c>
      <c r="AC9552" s="107" t="e">
        <f t="shared" si="1777"/>
        <v>#VALUE!</v>
      </c>
      <c r="AK9552" t="s">
        <v>577</v>
      </c>
    </row>
    <row r="9553" spans="1:37" ht="15" customHeight="1" x14ac:dyDescent="0.25">
      <c r="A9553" s="35">
        <f t="shared" si="1769"/>
        <v>0</v>
      </c>
      <c r="C9553" s="35" t="str">
        <f t="shared" si="1770"/>
        <v/>
      </c>
      <c r="K9553" t="s">
        <v>577</v>
      </c>
      <c r="O9553" s="35" t="str">
        <f t="shared" si="1771"/>
        <v>?utm_source=yandex&amp;utm_medium=cpc&amp;utm_campaign=&amp;utm_content=&amp;utm_term={keyword}&amp;utm_device={device_type}</v>
      </c>
      <c r="P9553" s="35" t="str">
        <f t="shared" si="1768"/>
        <v/>
      </c>
      <c r="T9553" s="8" t="s">
        <v>751</v>
      </c>
      <c r="U9553" s="8" t="str">
        <f t="shared" si="1772"/>
        <v>,</v>
      </c>
      <c r="W9553" s="35" t="str">
        <f t="shared" si="1773"/>
        <v/>
      </c>
      <c r="X9553" s="35" t="s">
        <v>753</v>
      </c>
      <c r="Y9553" s="35" t="s">
        <v>754</v>
      </c>
      <c r="Z9553" s="35" t="str">
        <f t="shared" si="1774"/>
        <v/>
      </c>
      <c r="AA9553" s="35" t="e">
        <f t="shared" si="1775"/>
        <v>#VALUE!</v>
      </c>
      <c r="AB9553" s="35" t="str">
        <f t="shared" si="1776"/>
        <v>{keyword:}</v>
      </c>
      <c r="AC9553" s="107" t="e">
        <f t="shared" si="1777"/>
        <v>#VALUE!</v>
      </c>
      <c r="AK9553" t="s">
        <v>577</v>
      </c>
    </row>
    <row r="9554" spans="1:37" ht="15" x14ac:dyDescent="0.25">
      <c r="A9554" s="35">
        <f t="shared" si="1769"/>
        <v>0</v>
      </c>
      <c r="C9554" s="35" t="str">
        <f t="shared" si="1770"/>
        <v/>
      </c>
      <c r="K9554" t="s">
        <v>577</v>
      </c>
      <c r="O9554" s="35" t="str">
        <f t="shared" si="1771"/>
        <v>?utm_source=yandex&amp;utm_medium=cpc&amp;utm_campaign=&amp;utm_content=&amp;utm_term={keyword}&amp;utm_device={device_type}</v>
      </c>
      <c r="P9554" s="35" t="str">
        <f t="shared" si="1768"/>
        <v/>
      </c>
      <c r="T9554" s="8" t="s">
        <v>751</v>
      </c>
      <c r="U9554" s="8" t="str">
        <f t="shared" si="1772"/>
        <v>,</v>
      </c>
      <c r="W9554" s="35" t="str">
        <f t="shared" si="1773"/>
        <v/>
      </c>
      <c r="X9554" s="35" t="s">
        <v>753</v>
      </c>
      <c r="Y9554" s="35" t="s">
        <v>754</v>
      </c>
      <c r="Z9554" s="35" t="str">
        <f t="shared" si="1774"/>
        <v/>
      </c>
      <c r="AA9554" s="35" t="e">
        <f t="shared" si="1775"/>
        <v>#VALUE!</v>
      </c>
      <c r="AB9554" s="35" t="str">
        <f t="shared" si="1776"/>
        <v>{keyword:}</v>
      </c>
      <c r="AC9554" s="107" t="e">
        <f t="shared" si="1777"/>
        <v>#VALUE!</v>
      </c>
      <c r="AK9554" t="s">
        <v>577</v>
      </c>
    </row>
    <row r="9555" spans="1:37" ht="15" customHeight="1" x14ac:dyDescent="0.25">
      <c r="A9555" s="35">
        <f t="shared" si="1769"/>
        <v>0</v>
      </c>
      <c r="C9555" s="35" t="str">
        <f t="shared" si="1770"/>
        <v/>
      </c>
      <c r="K9555" t="s">
        <v>577</v>
      </c>
      <c r="O9555" s="35" t="str">
        <f t="shared" si="1771"/>
        <v>?utm_source=yandex&amp;utm_medium=cpc&amp;utm_campaign=&amp;utm_content=&amp;utm_term={keyword}&amp;utm_device={device_type}</v>
      </c>
      <c r="P9555" s="35" t="str">
        <f t="shared" si="1768"/>
        <v/>
      </c>
      <c r="T9555" s="8" t="s">
        <v>751</v>
      </c>
      <c r="U9555" s="8" t="str">
        <f t="shared" si="1772"/>
        <v>,</v>
      </c>
      <c r="W9555" s="35" t="str">
        <f t="shared" si="1773"/>
        <v/>
      </c>
      <c r="X9555" s="35" t="s">
        <v>753</v>
      </c>
      <c r="Y9555" s="35" t="s">
        <v>754</v>
      </c>
      <c r="Z9555" s="35" t="str">
        <f t="shared" si="1774"/>
        <v/>
      </c>
      <c r="AA9555" s="35" t="e">
        <f t="shared" si="1775"/>
        <v>#VALUE!</v>
      </c>
      <c r="AB9555" s="35" t="str">
        <f t="shared" si="1776"/>
        <v>{keyword:}</v>
      </c>
      <c r="AC9555" s="107" t="e">
        <f t="shared" si="1777"/>
        <v>#VALUE!</v>
      </c>
      <c r="AK9555" t="s">
        <v>577</v>
      </c>
    </row>
    <row r="9556" spans="1:37" ht="15" x14ac:dyDescent="0.25">
      <c r="A9556" s="35">
        <f t="shared" si="1769"/>
        <v>0</v>
      </c>
      <c r="C9556" s="35" t="str">
        <f t="shared" si="1770"/>
        <v/>
      </c>
      <c r="K9556" t="s">
        <v>577</v>
      </c>
      <c r="O9556" s="35" t="str">
        <f t="shared" si="1771"/>
        <v>?utm_source=yandex&amp;utm_medium=cpc&amp;utm_campaign=&amp;utm_content=&amp;utm_term={keyword}&amp;utm_device={device_type}</v>
      </c>
      <c r="P9556" s="35" t="str">
        <f t="shared" si="1768"/>
        <v/>
      </c>
      <c r="T9556" s="8" t="s">
        <v>751</v>
      </c>
      <c r="U9556" s="8" t="str">
        <f t="shared" si="1772"/>
        <v>,</v>
      </c>
      <c r="W9556" s="35" t="str">
        <f t="shared" si="1773"/>
        <v/>
      </c>
      <c r="X9556" s="35" t="s">
        <v>753</v>
      </c>
      <c r="Y9556" s="35" t="s">
        <v>754</v>
      </c>
      <c r="Z9556" s="35" t="str">
        <f t="shared" si="1774"/>
        <v/>
      </c>
      <c r="AA9556" s="35" t="e">
        <f t="shared" si="1775"/>
        <v>#VALUE!</v>
      </c>
      <c r="AB9556" s="35" t="str">
        <f t="shared" si="1776"/>
        <v>{keyword:}</v>
      </c>
      <c r="AC9556" s="107" t="e">
        <f t="shared" si="1777"/>
        <v>#VALUE!</v>
      </c>
      <c r="AK9556" t="s">
        <v>577</v>
      </c>
    </row>
    <row r="9557" spans="1:37" ht="15" customHeight="1" x14ac:dyDescent="0.25">
      <c r="A9557" s="35">
        <f t="shared" si="1769"/>
        <v>0</v>
      </c>
      <c r="C9557" s="35" t="str">
        <f t="shared" si="1770"/>
        <v/>
      </c>
      <c r="K9557" t="s">
        <v>577</v>
      </c>
      <c r="O9557" s="35" t="str">
        <f t="shared" si="1771"/>
        <v>?utm_source=yandex&amp;utm_medium=cpc&amp;utm_campaign=&amp;utm_content=&amp;utm_term={keyword}&amp;utm_device={device_type}</v>
      </c>
      <c r="P9557" s="35" t="str">
        <f t="shared" si="1768"/>
        <v/>
      </c>
      <c r="T9557" s="8" t="s">
        <v>751</v>
      </c>
      <c r="U9557" s="8" t="str">
        <f t="shared" si="1772"/>
        <v>,</v>
      </c>
      <c r="W9557" s="35" t="str">
        <f t="shared" si="1773"/>
        <v/>
      </c>
      <c r="X9557" s="35" t="s">
        <v>753</v>
      </c>
      <c r="Y9557" s="35" t="s">
        <v>754</v>
      </c>
      <c r="Z9557" s="35" t="str">
        <f t="shared" si="1774"/>
        <v/>
      </c>
      <c r="AA9557" s="35" t="e">
        <f t="shared" si="1775"/>
        <v>#VALUE!</v>
      </c>
      <c r="AB9557" s="35" t="str">
        <f t="shared" si="1776"/>
        <v>{keyword:}</v>
      </c>
      <c r="AC9557" s="107" t="e">
        <f t="shared" si="1777"/>
        <v>#VALUE!</v>
      </c>
      <c r="AK9557" t="s">
        <v>577</v>
      </c>
    </row>
    <row r="9558" spans="1:37" ht="15" x14ac:dyDescent="0.25">
      <c r="A9558" s="35">
        <f t="shared" si="1769"/>
        <v>0</v>
      </c>
      <c r="C9558" s="35" t="str">
        <f t="shared" si="1770"/>
        <v/>
      </c>
      <c r="K9558" t="s">
        <v>577</v>
      </c>
      <c r="O9558" s="35" t="str">
        <f t="shared" si="1771"/>
        <v>?utm_source=yandex&amp;utm_medium=cpc&amp;utm_campaign=&amp;utm_content=&amp;utm_term={keyword}&amp;utm_device={device_type}</v>
      </c>
      <c r="P9558" s="35" t="str">
        <f t="shared" si="1768"/>
        <v/>
      </c>
      <c r="T9558" s="8" t="s">
        <v>751</v>
      </c>
      <c r="U9558" s="8" t="str">
        <f t="shared" si="1772"/>
        <v>,</v>
      </c>
      <c r="W9558" s="35" t="str">
        <f t="shared" si="1773"/>
        <v/>
      </c>
      <c r="X9558" s="35" t="s">
        <v>753</v>
      </c>
      <c r="Y9558" s="35" t="s">
        <v>754</v>
      </c>
      <c r="Z9558" s="35" t="str">
        <f t="shared" si="1774"/>
        <v/>
      </c>
      <c r="AA9558" s="35" t="e">
        <f t="shared" si="1775"/>
        <v>#VALUE!</v>
      </c>
      <c r="AB9558" s="35" t="str">
        <f t="shared" si="1776"/>
        <v>{keyword:}</v>
      </c>
      <c r="AC9558" s="107" t="e">
        <f t="shared" si="1777"/>
        <v>#VALUE!</v>
      </c>
      <c r="AK9558" t="s">
        <v>577</v>
      </c>
    </row>
    <row r="9559" spans="1:37" ht="15" customHeight="1" x14ac:dyDescent="0.25">
      <c r="A9559" s="35">
        <f t="shared" si="1769"/>
        <v>0</v>
      </c>
      <c r="C9559" s="35" t="str">
        <f t="shared" si="1770"/>
        <v/>
      </c>
      <c r="K9559" t="s">
        <v>577</v>
      </c>
      <c r="O9559" s="35" t="str">
        <f t="shared" si="1771"/>
        <v>?utm_source=yandex&amp;utm_medium=cpc&amp;utm_campaign=&amp;utm_content=&amp;utm_term={keyword}&amp;utm_device={device_type}</v>
      </c>
      <c r="P9559" s="35" t="str">
        <f t="shared" si="1768"/>
        <v/>
      </c>
      <c r="T9559" s="8" t="s">
        <v>751</v>
      </c>
      <c r="U9559" s="8" t="str">
        <f t="shared" si="1772"/>
        <v>,</v>
      </c>
      <c r="W9559" s="35" t="str">
        <f t="shared" si="1773"/>
        <v/>
      </c>
      <c r="X9559" s="35" t="s">
        <v>753</v>
      </c>
      <c r="Y9559" s="35" t="s">
        <v>754</v>
      </c>
      <c r="Z9559" s="35" t="str">
        <f t="shared" si="1774"/>
        <v/>
      </c>
      <c r="AA9559" s="35" t="e">
        <f t="shared" si="1775"/>
        <v>#VALUE!</v>
      </c>
      <c r="AB9559" s="35" t="str">
        <f t="shared" si="1776"/>
        <v>{keyword:}</v>
      </c>
      <c r="AC9559" s="107" t="e">
        <f t="shared" si="1777"/>
        <v>#VALUE!</v>
      </c>
      <c r="AK9559" t="s">
        <v>577</v>
      </c>
    </row>
    <row r="9560" spans="1:37" ht="15" x14ac:dyDescent="0.25">
      <c r="A9560" s="35">
        <f t="shared" si="1769"/>
        <v>0</v>
      </c>
      <c r="C9560" s="35" t="str">
        <f t="shared" si="1770"/>
        <v/>
      </c>
      <c r="K9560" t="s">
        <v>577</v>
      </c>
      <c r="O9560" s="35" t="str">
        <f t="shared" si="1771"/>
        <v>?utm_source=yandex&amp;utm_medium=cpc&amp;utm_campaign=&amp;utm_content=&amp;utm_term={keyword}&amp;utm_device={device_type}</v>
      </c>
      <c r="P9560" s="35" t="str">
        <f t="shared" si="1768"/>
        <v/>
      </c>
      <c r="T9560" s="8" t="s">
        <v>751</v>
      </c>
      <c r="U9560" s="8" t="str">
        <f t="shared" si="1772"/>
        <v>,</v>
      </c>
      <c r="W9560" s="35" t="str">
        <f t="shared" si="1773"/>
        <v/>
      </c>
      <c r="X9560" s="35" t="s">
        <v>753</v>
      </c>
      <c r="Y9560" s="35" t="s">
        <v>754</v>
      </c>
      <c r="Z9560" s="35" t="str">
        <f t="shared" si="1774"/>
        <v/>
      </c>
      <c r="AA9560" s="35" t="e">
        <f t="shared" si="1775"/>
        <v>#VALUE!</v>
      </c>
      <c r="AB9560" s="35" t="str">
        <f t="shared" si="1776"/>
        <v>{keyword:}</v>
      </c>
      <c r="AC9560" s="107" t="e">
        <f t="shared" si="1777"/>
        <v>#VALUE!</v>
      </c>
      <c r="AK9560" t="s">
        <v>577</v>
      </c>
    </row>
    <row r="9561" spans="1:37" ht="15" customHeight="1" x14ac:dyDescent="0.25">
      <c r="A9561" s="35">
        <f t="shared" si="1769"/>
        <v>0</v>
      </c>
      <c r="C9561" s="35" t="str">
        <f t="shared" si="1770"/>
        <v/>
      </c>
      <c r="K9561" t="s">
        <v>577</v>
      </c>
      <c r="O9561" s="35" t="str">
        <f t="shared" si="1771"/>
        <v>?utm_source=yandex&amp;utm_medium=cpc&amp;utm_campaign=&amp;utm_content=&amp;utm_term={keyword}&amp;utm_device={device_type}</v>
      </c>
      <c r="P9561" s="35" t="str">
        <f t="shared" si="1768"/>
        <v/>
      </c>
      <c r="T9561" s="8" t="s">
        <v>751</v>
      </c>
      <c r="U9561" s="8" t="str">
        <f t="shared" si="1772"/>
        <v>,</v>
      </c>
      <c r="W9561" s="35" t="str">
        <f t="shared" si="1773"/>
        <v/>
      </c>
      <c r="X9561" s="35" t="s">
        <v>753</v>
      </c>
      <c r="Y9561" s="35" t="s">
        <v>754</v>
      </c>
      <c r="Z9561" s="35" t="str">
        <f t="shared" si="1774"/>
        <v/>
      </c>
      <c r="AA9561" s="35" t="e">
        <f t="shared" si="1775"/>
        <v>#VALUE!</v>
      </c>
      <c r="AB9561" s="35" t="str">
        <f t="shared" si="1776"/>
        <v>{keyword:}</v>
      </c>
      <c r="AC9561" s="107" t="e">
        <f t="shared" si="1777"/>
        <v>#VALUE!</v>
      </c>
      <c r="AK9561" t="s">
        <v>577</v>
      </c>
    </row>
    <row r="9562" spans="1:37" ht="15" x14ac:dyDescent="0.25">
      <c r="A9562" s="35">
        <f t="shared" si="1769"/>
        <v>0</v>
      </c>
      <c r="C9562" s="35" t="str">
        <f t="shared" si="1770"/>
        <v/>
      </c>
      <c r="K9562" t="s">
        <v>577</v>
      </c>
      <c r="O9562" s="35" t="str">
        <f t="shared" si="1771"/>
        <v>?utm_source=yandex&amp;utm_medium=cpc&amp;utm_campaign=&amp;utm_content=&amp;utm_term={keyword}&amp;utm_device={device_type}</v>
      </c>
      <c r="P9562" s="35" t="str">
        <f t="shared" si="1768"/>
        <v/>
      </c>
      <c r="T9562" s="8" t="s">
        <v>751</v>
      </c>
      <c r="U9562" s="8" t="str">
        <f t="shared" si="1772"/>
        <v>,</v>
      </c>
      <c r="W9562" s="35" t="str">
        <f t="shared" si="1773"/>
        <v/>
      </c>
      <c r="X9562" s="35" t="s">
        <v>753</v>
      </c>
      <c r="Y9562" s="35" t="s">
        <v>754</v>
      </c>
      <c r="Z9562" s="35" t="str">
        <f t="shared" si="1774"/>
        <v/>
      </c>
      <c r="AA9562" s="35" t="e">
        <f t="shared" si="1775"/>
        <v>#VALUE!</v>
      </c>
      <c r="AB9562" s="35" t="str">
        <f t="shared" si="1776"/>
        <v>{keyword:}</v>
      </c>
      <c r="AC9562" s="107" t="e">
        <f t="shared" si="1777"/>
        <v>#VALUE!</v>
      </c>
      <c r="AK9562" t="s">
        <v>577</v>
      </c>
    </row>
    <row r="9563" spans="1:37" ht="15" customHeight="1" x14ac:dyDescent="0.25">
      <c r="A9563" s="35">
        <f t="shared" si="1769"/>
        <v>0</v>
      </c>
      <c r="C9563" s="35" t="str">
        <f t="shared" si="1770"/>
        <v/>
      </c>
      <c r="K9563" t="s">
        <v>577</v>
      </c>
      <c r="O9563" s="35" t="str">
        <f t="shared" si="1771"/>
        <v>?utm_source=yandex&amp;utm_medium=cpc&amp;utm_campaign=&amp;utm_content=&amp;utm_term={keyword}&amp;utm_device={device_type}</v>
      </c>
      <c r="P9563" s="35" t="str">
        <f t="shared" si="1768"/>
        <v/>
      </c>
      <c r="T9563" s="8" t="s">
        <v>751</v>
      </c>
      <c r="U9563" s="8" t="str">
        <f t="shared" si="1772"/>
        <v>,</v>
      </c>
      <c r="W9563" s="35" t="str">
        <f t="shared" si="1773"/>
        <v/>
      </c>
      <c r="X9563" s="35" t="s">
        <v>753</v>
      </c>
      <c r="Y9563" s="35" t="s">
        <v>754</v>
      </c>
      <c r="Z9563" s="35" t="str">
        <f t="shared" si="1774"/>
        <v/>
      </c>
      <c r="AA9563" s="35" t="e">
        <f t="shared" si="1775"/>
        <v>#VALUE!</v>
      </c>
      <c r="AB9563" s="35" t="str">
        <f t="shared" si="1776"/>
        <v>{keyword:}</v>
      </c>
      <c r="AC9563" s="107" t="e">
        <f t="shared" si="1777"/>
        <v>#VALUE!</v>
      </c>
      <c r="AK9563" t="s">
        <v>577</v>
      </c>
    </row>
    <row r="9564" spans="1:37" ht="15" x14ac:dyDescent="0.25">
      <c r="A9564" s="35">
        <f t="shared" si="1769"/>
        <v>0</v>
      </c>
      <c r="C9564" s="35" t="str">
        <f t="shared" si="1770"/>
        <v/>
      </c>
      <c r="K9564" t="s">
        <v>577</v>
      </c>
      <c r="O9564" s="35" t="str">
        <f t="shared" si="1771"/>
        <v>?utm_source=yandex&amp;utm_medium=cpc&amp;utm_campaign=&amp;utm_content=&amp;utm_term={keyword}&amp;utm_device={device_type}</v>
      </c>
      <c r="P9564" s="35" t="str">
        <f t="shared" si="1768"/>
        <v/>
      </c>
      <c r="T9564" s="8" t="s">
        <v>751</v>
      </c>
      <c r="U9564" s="8" t="str">
        <f t="shared" si="1772"/>
        <v>,</v>
      </c>
      <c r="W9564" s="35" t="str">
        <f t="shared" si="1773"/>
        <v/>
      </c>
      <c r="X9564" s="35" t="s">
        <v>753</v>
      </c>
      <c r="Y9564" s="35" t="s">
        <v>754</v>
      </c>
      <c r="Z9564" s="35" t="str">
        <f t="shared" si="1774"/>
        <v/>
      </c>
      <c r="AA9564" s="35" t="e">
        <f t="shared" si="1775"/>
        <v>#VALUE!</v>
      </c>
      <c r="AB9564" s="35" t="str">
        <f t="shared" si="1776"/>
        <v>{keyword:}</v>
      </c>
      <c r="AC9564" s="107" t="e">
        <f t="shared" si="1777"/>
        <v>#VALUE!</v>
      </c>
      <c r="AK9564" t="s">
        <v>577</v>
      </c>
    </row>
    <row r="9565" spans="1:37" ht="15" customHeight="1" x14ac:dyDescent="0.25">
      <c r="A9565" s="35">
        <f t="shared" si="1769"/>
        <v>0</v>
      </c>
      <c r="C9565" s="35" t="str">
        <f t="shared" si="1770"/>
        <v/>
      </c>
      <c r="K9565" t="s">
        <v>577</v>
      </c>
      <c r="O9565" s="35" t="str">
        <f t="shared" si="1771"/>
        <v>?utm_source=yandex&amp;utm_medium=cpc&amp;utm_campaign=&amp;utm_content=&amp;utm_term={keyword}&amp;utm_device={device_type}</v>
      </c>
      <c r="P9565" s="35" t="str">
        <f t="shared" si="1768"/>
        <v/>
      </c>
      <c r="T9565" s="8" t="s">
        <v>751</v>
      </c>
      <c r="U9565" s="8" t="str">
        <f t="shared" si="1772"/>
        <v>,</v>
      </c>
      <c r="W9565" s="35" t="str">
        <f t="shared" si="1773"/>
        <v/>
      </c>
      <c r="X9565" s="35" t="s">
        <v>753</v>
      </c>
      <c r="Y9565" s="35" t="s">
        <v>754</v>
      </c>
      <c r="Z9565" s="35" t="str">
        <f t="shared" si="1774"/>
        <v/>
      </c>
      <c r="AA9565" s="35" t="e">
        <f t="shared" si="1775"/>
        <v>#VALUE!</v>
      </c>
      <c r="AB9565" s="35" t="str">
        <f t="shared" si="1776"/>
        <v>{keyword:}</v>
      </c>
      <c r="AC9565" s="107" t="e">
        <f t="shared" si="1777"/>
        <v>#VALUE!</v>
      </c>
      <c r="AK9565" t="s">
        <v>577</v>
      </c>
    </row>
    <row r="9566" spans="1:37" ht="15" x14ac:dyDescent="0.25">
      <c r="A9566" s="35">
        <f t="shared" si="1769"/>
        <v>0</v>
      </c>
      <c r="C9566" s="35" t="str">
        <f t="shared" si="1770"/>
        <v/>
      </c>
      <c r="K9566" t="s">
        <v>577</v>
      </c>
      <c r="O9566" s="35" t="str">
        <f t="shared" si="1771"/>
        <v>?utm_source=yandex&amp;utm_medium=cpc&amp;utm_campaign=&amp;utm_content=&amp;utm_term={keyword}&amp;utm_device={device_type}</v>
      </c>
      <c r="P9566" s="35" t="str">
        <f t="shared" si="1768"/>
        <v/>
      </c>
      <c r="T9566" s="8" t="s">
        <v>751</v>
      </c>
      <c r="U9566" s="8" t="str">
        <f t="shared" si="1772"/>
        <v>,</v>
      </c>
      <c r="W9566" s="35" t="str">
        <f t="shared" si="1773"/>
        <v/>
      </c>
      <c r="X9566" s="35" t="s">
        <v>753</v>
      </c>
      <c r="Y9566" s="35" t="s">
        <v>754</v>
      </c>
      <c r="Z9566" s="35" t="str">
        <f t="shared" si="1774"/>
        <v/>
      </c>
      <c r="AA9566" s="35" t="e">
        <f t="shared" si="1775"/>
        <v>#VALUE!</v>
      </c>
      <c r="AB9566" s="35" t="str">
        <f t="shared" si="1776"/>
        <v>{keyword:}</v>
      </c>
      <c r="AC9566" s="107" t="e">
        <f t="shared" si="1777"/>
        <v>#VALUE!</v>
      </c>
      <c r="AK9566" t="s">
        <v>577</v>
      </c>
    </row>
    <row r="9567" spans="1:37" ht="15" customHeight="1" x14ac:dyDescent="0.25">
      <c r="A9567" s="35">
        <f t="shared" si="1769"/>
        <v>0</v>
      </c>
      <c r="C9567" s="35" t="str">
        <f t="shared" si="1770"/>
        <v/>
      </c>
      <c r="K9567" t="s">
        <v>577</v>
      </c>
      <c r="O9567" s="35" t="str">
        <f t="shared" si="1771"/>
        <v>?utm_source=yandex&amp;utm_medium=cpc&amp;utm_campaign=&amp;utm_content=&amp;utm_term={keyword}&amp;utm_device={device_type}</v>
      </c>
      <c r="P9567" s="35" t="str">
        <f t="shared" si="1768"/>
        <v/>
      </c>
      <c r="T9567" s="8" t="s">
        <v>751</v>
      </c>
      <c r="U9567" s="8" t="str">
        <f t="shared" si="1772"/>
        <v>,</v>
      </c>
      <c r="W9567" s="35" t="str">
        <f t="shared" si="1773"/>
        <v/>
      </c>
      <c r="X9567" s="35" t="s">
        <v>753</v>
      </c>
      <c r="Y9567" s="35" t="s">
        <v>754</v>
      </c>
      <c r="Z9567" s="35" t="str">
        <f t="shared" si="1774"/>
        <v/>
      </c>
      <c r="AA9567" s="35" t="e">
        <f t="shared" si="1775"/>
        <v>#VALUE!</v>
      </c>
      <c r="AB9567" s="35" t="str">
        <f t="shared" si="1776"/>
        <v>{keyword:}</v>
      </c>
      <c r="AC9567" s="107" t="e">
        <f t="shared" si="1777"/>
        <v>#VALUE!</v>
      </c>
      <c r="AK9567" t="s">
        <v>577</v>
      </c>
    </row>
    <row r="9568" spans="1:37" ht="15" x14ac:dyDescent="0.25">
      <c r="A9568" s="35">
        <f t="shared" si="1769"/>
        <v>0</v>
      </c>
      <c r="C9568" s="35" t="str">
        <f t="shared" si="1770"/>
        <v/>
      </c>
      <c r="K9568" t="s">
        <v>577</v>
      </c>
      <c r="O9568" s="35" t="str">
        <f t="shared" si="1771"/>
        <v>?utm_source=yandex&amp;utm_medium=cpc&amp;utm_campaign=&amp;utm_content=&amp;utm_term={keyword}&amp;utm_device={device_type}</v>
      </c>
      <c r="P9568" s="35" t="str">
        <f t="shared" si="1768"/>
        <v/>
      </c>
      <c r="T9568" s="8" t="s">
        <v>751</v>
      </c>
      <c r="U9568" s="8" t="str">
        <f t="shared" si="1772"/>
        <v>,</v>
      </c>
      <c r="W9568" s="35" t="str">
        <f t="shared" si="1773"/>
        <v/>
      </c>
      <c r="X9568" s="35" t="s">
        <v>753</v>
      </c>
      <c r="Y9568" s="35" t="s">
        <v>754</v>
      </c>
      <c r="Z9568" s="35" t="str">
        <f t="shared" si="1774"/>
        <v/>
      </c>
      <c r="AA9568" s="35" t="e">
        <f t="shared" si="1775"/>
        <v>#VALUE!</v>
      </c>
      <c r="AB9568" s="35" t="str">
        <f t="shared" si="1776"/>
        <v>{keyword:}</v>
      </c>
      <c r="AC9568" s="107" t="e">
        <f t="shared" si="1777"/>
        <v>#VALUE!</v>
      </c>
      <c r="AK9568" t="s">
        <v>577</v>
      </c>
    </row>
    <row r="9569" spans="1:37" ht="15" customHeight="1" x14ac:dyDescent="0.25">
      <c r="A9569" s="35">
        <f t="shared" si="1769"/>
        <v>0</v>
      </c>
      <c r="C9569" s="35" t="str">
        <f t="shared" si="1770"/>
        <v/>
      </c>
      <c r="K9569" t="s">
        <v>577</v>
      </c>
      <c r="O9569" s="35" t="str">
        <f t="shared" si="1771"/>
        <v>?utm_source=yandex&amp;utm_medium=cpc&amp;utm_campaign=&amp;utm_content=&amp;utm_term={keyword}&amp;utm_device={device_type}</v>
      </c>
      <c r="P9569" s="35" t="str">
        <f t="shared" si="1768"/>
        <v/>
      </c>
      <c r="T9569" s="8" t="s">
        <v>751</v>
      </c>
      <c r="U9569" s="8" t="str">
        <f t="shared" si="1772"/>
        <v>,</v>
      </c>
      <c r="W9569" s="35" t="str">
        <f t="shared" si="1773"/>
        <v/>
      </c>
      <c r="X9569" s="35" t="s">
        <v>753</v>
      </c>
      <c r="Y9569" s="35" t="s">
        <v>754</v>
      </c>
      <c r="Z9569" s="35" t="str">
        <f t="shared" si="1774"/>
        <v/>
      </c>
      <c r="AA9569" s="35" t="e">
        <f t="shared" si="1775"/>
        <v>#VALUE!</v>
      </c>
      <c r="AB9569" s="35" t="str">
        <f t="shared" si="1776"/>
        <v>{keyword:}</v>
      </c>
      <c r="AC9569" s="107" t="e">
        <f t="shared" si="1777"/>
        <v>#VALUE!</v>
      </c>
      <c r="AK9569" t="s">
        <v>577</v>
      </c>
    </row>
    <row r="9570" spans="1:37" ht="15" x14ac:dyDescent="0.25">
      <c r="A9570" s="35">
        <f t="shared" si="1769"/>
        <v>0</v>
      </c>
      <c r="C9570" s="35" t="str">
        <f t="shared" si="1770"/>
        <v/>
      </c>
      <c r="K9570" t="s">
        <v>577</v>
      </c>
      <c r="O9570" s="35" t="str">
        <f t="shared" si="1771"/>
        <v>?utm_source=yandex&amp;utm_medium=cpc&amp;utm_campaign=&amp;utm_content=&amp;utm_term={keyword}&amp;utm_device={device_type}</v>
      </c>
      <c r="P9570" s="35" t="str">
        <f t="shared" si="1768"/>
        <v/>
      </c>
      <c r="T9570" s="8" t="s">
        <v>751</v>
      </c>
      <c r="U9570" s="8" t="str">
        <f t="shared" si="1772"/>
        <v>,</v>
      </c>
      <c r="W9570" s="35" t="str">
        <f t="shared" si="1773"/>
        <v/>
      </c>
      <c r="X9570" s="35" t="s">
        <v>753</v>
      </c>
      <c r="Y9570" s="35" t="s">
        <v>754</v>
      </c>
      <c r="Z9570" s="35" t="str">
        <f t="shared" si="1774"/>
        <v/>
      </c>
      <c r="AA9570" s="35" t="e">
        <f t="shared" si="1775"/>
        <v>#VALUE!</v>
      </c>
      <c r="AB9570" s="35" t="str">
        <f t="shared" si="1776"/>
        <v>{keyword:}</v>
      </c>
      <c r="AC9570" s="107" t="e">
        <f t="shared" si="1777"/>
        <v>#VALUE!</v>
      </c>
      <c r="AK9570" t="s">
        <v>577</v>
      </c>
    </row>
    <row r="9571" spans="1:37" ht="15" customHeight="1" x14ac:dyDescent="0.25">
      <c r="A9571" s="35">
        <f t="shared" si="1769"/>
        <v>0</v>
      </c>
      <c r="C9571" s="35" t="str">
        <f t="shared" si="1770"/>
        <v/>
      </c>
      <c r="K9571" t="s">
        <v>577</v>
      </c>
      <c r="O9571" s="35" t="str">
        <f t="shared" si="1771"/>
        <v>?utm_source=yandex&amp;utm_medium=cpc&amp;utm_campaign=&amp;utm_content=&amp;utm_term={keyword}&amp;utm_device={device_type}</v>
      </c>
      <c r="P9571" s="35" t="str">
        <f t="shared" si="1768"/>
        <v/>
      </c>
      <c r="T9571" s="8" t="s">
        <v>751</v>
      </c>
      <c r="U9571" s="8" t="str">
        <f t="shared" si="1772"/>
        <v>,</v>
      </c>
      <c r="W9571" s="35" t="str">
        <f t="shared" si="1773"/>
        <v/>
      </c>
      <c r="X9571" s="35" t="s">
        <v>753</v>
      </c>
      <c r="Y9571" s="35" t="s">
        <v>754</v>
      </c>
      <c r="Z9571" s="35" t="str">
        <f t="shared" si="1774"/>
        <v/>
      </c>
      <c r="AA9571" s="35" t="e">
        <f t="shared" si="1775"/>
        <v>#VALUE!</v>
      </c>
      <c r="AB9571" s="35" t="str">
        <f t="shared" si="1776"/>
        <v>{keyword:}</v>
      </c>
      <c r="AC9571" s="107" t="e">
        <f t="shared" si="1777"/>
        <v>#VALUE!</v>
      </c>
      <c r="AK9571" t="s">
        <v>577</v>
      </c>
    </row>
    <row r="9572" spans="1:37" ht="15" x14ac:dyDescent="0.25">
      <c r="A9572" s="35">
        <f t="shared" si="1769"/>
        <v>0</v>
      </c>
      <c r="C9572" s="35" t="str">
        <f t="shared" si="1770"/>
        <v/>
      </c>
      <c r="K9572" t="s">
        <v>577</v>
      </c>
      <c r="O9572" s="35" t="str">
        <f t="shared" si="1771"/>
        <v>?utm_source=yandex&amp;utm_medium=cpc&amp;utm_campaign=&amp;utm_content=&amp;utm_term={keyword}&amp;utm_device={device_type}</v>
      </c>
      <c r="P9572" s="35" t="str">
        <f t="shared" si="1768"/>
        <v/>
      </c>
      <c r="T9572" s="8" t="s">
        <v>751</v>
      </c>
      <c r="U9572" s="8" t="str">
        <f t="shared" si="1772"/>
        <v>,</v>
      </c>
      <c r="W9572" s="35" t="str">
        <f t="shared" si="1773"/>
        <v/>
      </c>
      <c r="X9572" s="35" t="s">
        <v>753</v>
      </c>
      <c r="Y9572" s="35" t="s">
        <v>754</v>
      </c>
      <c r="Z9572" s="35" t="str">
        <f t="shared" si="1774"/>
        <v/>
      </c>
      <c r="AA9572" s="35" t="e">
        <f t="shared" si="1775"/>
        <v>#VALUE!</v>
      </c>
      <c r="AB9572" s="35" t="str">
        <f t="shared" si="1776"/>
        <v>{keyword:}</v>
      </c>
      <c r="AC9572" s="107" t="e">
        <f t="shared" si="1777"/>
        <v>#VALUE!</v>
      </c>
      <c r="AK9572" t="s">
        <v>577</v>
      </c>
    </row>
    <row r="9573" spans="1:37" ht="15" customHeight="1" x14ac:dyDescent="0.25">
      <c r="A9573" s="35">
        <f t="shared" si="1769"/>
        <v>0</v>
      </c>
      <c r="C9573" s="35" t="str">
        <f t="shared" si="1770"/>
        <v/>
      </c>
      <c r="K9573" t="s">
        <v>577</v>
      </c>
      <c r="O9573" s="35" t="str">
        <f t="shared" si="1771"/>
        <v>?utm_source=yandex&amp;utm_medium=cpc&amp;utm_campaign=&amp;utm_content=&amp;utm_term={keyword}&amp;utm_device={device_type}</v>
      </c>
      <c r="P9573" s="35" t="str">
        <f t="shared" si="1768"/>
        <v/>
      </c>
      <c r="T9573" s="8" t="s">
        <v>751</v>
      </c>
      <c r="U9573" s="8" t="str">
        <f t="shared" si="1772"/>
        <v>,</v>
      </c>
      <c r="W9573" s="35" t="str">
        <f t="shared" si="1773"/>
        <v/>
      </c>
      <c r="X9573" s="35" t="s">
        <v>753</v>
      </c>
      <c r="Y9573" s="35" t="s">
        <v>754</v>
      </c>
      <c r="Z9573" s="35" t="str">
        <f t="shared" si="1774"/>
        <v/>
      </c>
      <c r="AA9573" s="35" t="e">
        <f t="shared" si="1775"/>
        <v>#VALUE!</v>
      </c>
      <c r="AB9573" s="35" t="str">
        <f t="shared" si="1776"/>
        <v>{keyword:}</v>
      </c>
      <c r="AC9573" s="107" t="e">
        <f t="shared" si="1777"/>
        <v>#VALUE!</v>
      </c>
      <c r="AK9573" t="s">
        <v>577</v>
      </c>
    </row>
    <row r="9574" spans="1:37" ht="15" x14ac:dyDescent="0.25">
      <c r="A9574" s="35">
        <f t="shared" si="1769"/>
        <v>0</v>
      </c>
      <c r="C9574" s="35" t="str">
        <f t="shared" si="1770"/>
        <v/>
      </c>
      <c r="K9574" t="s">
        <v>577</v>
      </c>
      <c r="O9574" s="35" t="str">
        <f t="shared" si="1771"/>
        <v>?utm_source=yandex&amp;utm_medium=cpc&amp;utm_campaign=&amp;utm_content=&amp;utm_term={keyword}&amp;utm_device={device_type}</v>
      </c>
      <c r="P9574" s="35" t="str">
        <f t="shared" si="1768"/>
        <v/>
      </c>
      <c r="T9574" s="8" t="s">
        <v>751</v>
      </c>
      <c r="U9574" s="8" t="str">
        <f t="shared" si="1772"/>
        <v>,</v>
      </c>
      <c r="W9574" s="35" t="str">
        <f t="shared" si="1773"/>
        <v/>
      </c>
      <c r="X9574" s="35" t="s">
        <v>753</v>
      </c>
      <c r="Y9574" s="35" t="s">
        <v>754</v>
      </c>
      <c r="Z9574" s="35" t="str">
        <f t="shared" si="1774"/>
        <v/>
      </c>
      <c r="AA9574" s="35" t="e">
        <f t="shared" si="1775"/>
        <v>#VALUE!</v>
      </c>
      <c r="AB9574" s="35" t="str">
        <f t="shared" si="1776"/>
        <v>{keyword:}</v>
      </c>
      <c r="AC9574" s="107" t="e">
        <f t="shared" si="1777"/>
        <v>#VALUE!</v>
      </c>
      <c r="AK9574" t="s">
        <v>577</v>
      </c>
    </row>
    <row r="9575" spans="1:37" ht="15" customHeight="1" x14ac:dyDescent="0.25">
      <c r="A9575" s="35">
        <f t="shared" si="1769"/>
        <v>0</v>
      </c>
      <c r="C9575" s="35" t="str">
        <f t="shared" si="1770"/>
        <v/>
      </c>
      <c r="K9575" t="s">
        <v>577</v>
      </c>
      <c r="O9575" s="35" t="str">
        <f t="shared" si="1771"/>
        <v>?utm_source=yandex&amp;utm_medium=cpc&amp;utm_campaign=&amp;utm_content=&amp;utm_term={keyword}&amp;utm_device={device_type}</v>
      </c>
      <c r="P9575" s="35" t="str">
        <f t="shared" si="1768"/>
        <v/>
      </c>
      <c r="T9575" s="8" t="s">
        <v>751</v>
      </c>
      <c r="U9575" s="8" t="str">
        <f t="shared" si="1772"/>
        <v>,</v>
      </c>
      <c r="W9575" s="35" t="str">
        <f t="shared" si="1773"/>
        <v/>
      </c>
      <c r="X9575" s="35" t="s">
        <v>753</v>
      </c>
      <c r="Y9575" s="35" t="s">
        <v>754</v>
      </c>
      <c r="Z9575" s="35" t="str">
        <f t="shared" si="1774"/>
        <v/>
      </c>
      <c r="AA9575" s="35" t="e">
        <f t="shared" si="1775"/>
        <v>#VALUE!</v>
      </c>
      <c r="AB9575" s="35" t="str">
        <f t="shared" si="1776"/>
        <v>{keyword:}</v>
      </c>
      <c r="AC9575" s="107" t="e">
        <f t="shared" si="1777"/>
        <v>#VALUE!</v>
      </c>
      <c r="AK9575" t="s">
        <v>577</v>
      </c>
    </row>
    <row r="9576" spans="1:37" ht="15" x14ac:dyDescent="0.25">
      <c r="A9576" s="35">
        <f t="shared" si="1769"/>
        <v>0</v>
      </c>
      <c r="C9576" s="35" t="str">
        <f t="shared" si="1770"/>
        <v/>
      </c>
      <c r="K9576" t="s">
        <v>577</v>
      </c>
      <c r="O9576" s="35" t="str">
        <f t="shared" si="1771"/>
        <v>?utm_source=yandex&amp;utm_medium=cpc&amp;utm_campaign=&amp;utm_content=&amp;utm_term={keyword}&amp;utm_device={device_type}</v>
      </c>
      <c r="P9576" s="35" t="str">
        <f t="shared" si="1768"/>
        <v/>
      </c>
      <c r="T9576" s="8" t="s">
        <v>751</v>
      </c>
      <c r="U9576" s="8" t="str">
        <f t="shared" si="1772"/>
        <v>,</v>
      </c>
      <c r="W9576" s="35" t="str">
        <f t="shared" si="1773"/>
        <v/>
      </c>
      <c r="X9576" s="35" t="s">
        <v>753</v>
      </c>
      <c r="Y9576" s="35" t="s">
        <v>754</v>
      </c>
      <c r="Z9576" s="35" t="str">
        <f t="shared" si="1774"/>
        <v/>
      </c>
      <c r="AA9576" s="35" t="e">
        <f t="shared" si="1775"/>
        <v>#VALUE!</v>
      </c>
      <c r="AB9576" s="35" t="str">
        <f t="shared" si="1776"/>
        <v>{keyword:}</v>
      </c>
      <c r="AC9576" s="107" t="e">
        <f t="shared" si="1777"/>
        <v>#VALUE!</v>
      </c>
      <c r="AK9576" t="s">
        <v>577</v>
      </c>
    </row>
    <row r="9577" spans="1:37" ht="15" customHeight="1" x14ac:dyDescent="0.25">
      <c r="A9577" s="35">
        <f t="shared" si="1769"/>
        <v>0</v>
      </c>
      <c r="C9577" s="35" t="str">
        <f t="shared" si="1770"/>
        <v/>
      </c>
      <c r="K9577" t="s">
        <v>577</v>
      </c>
      <c r="O9577" s="35" t="str">
        <f t="shared" si="1771"/>
        <v>?utm_source=yandex&amp;utm_medium=cpc&amp;utm_campaign=&amp;utm_content=&amp;utm_term={keyword}&amp;utm_device={device_type}</v>
      </c>
      <c r="P9577" s="35" t="str">
        <f t="shared" si="1768"/>
        <v/>
      </c>
      <c r="T9577" s="8" t="s">
        <v>751</v>
      </c>
      <c r="U9577" s="8" t="str">
        <f t="shared" si="1772"/>
        <v>,</v>
      </c>
      <c r="W9577" s="35" t="str">
        <f t="shared" si="1773"/>
        <v/>
      </c>
      <c r="X9577" s="35" t="s">
        <v>753</v>
      </c>
      <c r="Y9577" s="35" t="s">
        <v>754</v>
      </c>
      <c r="Z9577" s="35" t="str">
        <f t="shared" si="1774"/>
        <v/>
      </c>
      <c r="AA9577" s="35" t="e">
        <f t="shared" si="1775"/>
        <v>#VALUE!</v>
      </c>
      <c r="AB9577" s="35" t="str">
        <f t="shared" si="1776"/>
        <v>{keyword:}</v>
      </c>
      <c r="AC9577" s="107" t="e">
        <f t="shared" si="1777"/>
        <v>#VALUE!</v>
      </c>
      <c r="AK9577" t="s">
        <v>577</v>
      </c>
    </row>
    <row r="9578" spans="1:37" ht="15" x14ac:dyDescent="0.25">
      <c r="A9578" s="35">
        <f t="shared" si="1769"/>
        <v>0</v>
      </c>
      <c r="C9578" s="35" t="str">
        <f t="shared" si="1770"/>
        <v/>
      </c>
      <c r="K9578" t="s">
        <v>577</v>
      </c>
      <c r="O9578" s="35" t="str">
        <f t="shared" si="1771"/>
        <v>?utm_source=yandex&amp;utm_medium=cpc&amp;utm_campaign=&amp;utm_content=&amp;utm_term={keyword}&amp;utm_device={device_type}</v>
      </c>
      <c r="P9578" s="35" t="str">
        <f t="shared" si="1768"/>
        <v/>
      </c>
      <c r="T9578" s="8" t="s">
        <v>751</v>
      </c>
      <c r="U9578" s="8" t="str">
        <f t="shared" si="1772"/>
        <v>,</v>
      </c>
      <c r="W9578" s="35" t="str">
        <f t="shared" si="1773"/>
        <v/>
      </c>
      <c r="X9578" s="35" t="s">
        <v>753</v>
      </c>
      <c r="Y9578" s="35" t="s">
        <v>754</v>
      </c>
      <c r="Z9578" s="35" t="str">
        <f t="shared" si="1774"/>
        <v/>
      </c>
      <c r="AA9578" s="35" t="e">
        <f t="shared" si="1775"/>
        <v>#VALUE!</v>
      </c>
      <c r="AB9578" s="35" t="str">
        <f t="shared" si="1776"/>
        <v>{keyword:}</v>
      </c>
      <c r="AC9578" s="107" t="e">
        <f t="shared" si="1777"/>
        <v>#VALUE!</v>
      </c>
      <c r="AK9578" t="s">
        <v>577</v>
      </c>
    </row>
    <row r="9579" spans="1:37" ht="15" customHeight="1" x14ac:dyDescent="0.25">
      <c r="A9579" s="35">
        <f t="shared" si="1769"/>
        <v>0</v>
      </c>
      <c r="C9579" s="35" t="str">
        <f t="shared" si="1770"/>
        <v/>
      </c>
      <c r="K9579" t="s">
        <v>577</v>
      </c>
      <c r="O9579" s="35" t="str">
        <f t="shared" si="1771"/>
        <v>?utm_source=yandex&amp;utm_medium=cpc&amp;utm_campaign=&amp;utm_content=&amp;utm_term={keyword}&amp;utm_device={device_type}</v>
      </c>
      <c r="P9579" s="35" t="str">
        <f t="shared" si="1768"/>
        <v/>
      </c>
      <c r="T9579" s="8" t="s">
        <v>751</v>
      </c>
      <c r="U9579" s="8" t="str">
        <f t="shared" si="1772"/>
        <v>,</v>
      </c>
      <c r="W9579" s="35" t="str">
        <f t="shared" si="1773"/>
        <v/>
      </c>
      <c r="X9579" s="35" t="s">
        <v>753</v>
      </c>
      <c r="Y9579" s="35" t="s">
        <v>754</v>
      </c>
      <c r="Z9579" s="35" t="str">
        <f t="shared" si="1774"/>
        <v/>
      </c>
      <c r="AA9579" s="35" t="e">
        <f t="shared" si="1775"/>
        <v>#VALUE!</v>
      </c>
      <c r="AB9579" s="35" t="str">
        <f t="shared" si="1776"/>
        <v>{keyword:}</v>
      </c>
      <c r="AC9579" s="107" t="e">
        <f t="shared" si="1777"/>
        <v>#VALUE!</v>
      </c>
      <c r="AK9579" t="s">
        <v>577</v>
      </c>
    </row>
    <row r="9580" spans="1:37" ht="15" x14ac:dyDescent="0.25">
      <c r="A9580" s="35">
        <f t="shared" si="1769"/>
        <v>0</v>
      </c>
      <c r="C9580" s="35" t="str">
        <f t="shared" si="1770"/>
        <v/>
      </c>
      <c r="K9580" t="s">
        <v>577</v>
      </c>
      <c r="O9580" s="35" t="str">
        <f t="shared" si="1771"/>
        <v>?utm_source=yandex&amp;utm_medium=cpc&amp;utm_campaign=&amp;utm_content=&amp;utm_term={keyword}&amp;utm_device={device_type}</v>
      </c>
      <c r="P9580" s="35" t="str">
        <f t="shared" si="1768"/>
        <v/>
      </c>
      <c r="T9580" s="8" t="s">
        <v>751</v>
      </c>
      <c r="U9580" s="8" t="str">
        <f t="shared" si="1772"/>
        <v>,</v>
      </c>
      <c r="W9580" s="35" t="str">
        <f t="shared" si="1773"/>
        <v/>
      </c>
      <c r="X9580" s="35" t="s">
        <v>753</v>
      </c>
      <c r="Y9580" s="35" t="s">
        <v>754</v>
      </c>
      <c r="Z9580" s="35" t="str">
        <f t="shared" si="1774"/>
        <v/>
      </c>
      <c r="AA9580" s="35" t="e">
        <f t="shared" si="1775"/>
        <v>#VALUE!</v>
      </c>
      <c r="AB9580" s="35" t="str">
        <f t="shared" si="1776"/>
        <v>{keyword:}</v>
      </c>
      <c r="AC9580" s="107" t="e">
        <f t="shared" si="1777"/>
        <v>#VALUE!</v>
      </c>
      <c r="AK9580" t="s">
        <v>577</v>
      </c>
    </row>
    <row r="9581" spans="1:37" ht="15" customHeight="1" x14ac:dyDescent="0.25">
      <c r="A9581" s="35">
        <f t="shared" si="1769"/>
        <v>0</v>
      </c>
      <c r="C9581" s="35" t="str">
        <f t="shared" si="1770"/>
        <v/>
      </c>
      <c r="K9581" t="s">
        <v>577</v>
      </c>
      <c r="O9581" s="35" t="str">
        <f t="shared" si="1771"/>
        <v>?utm_source=yandex&amp;utm_medium=cpc&amp;utm_campaign=&amp;utm_content=&amp;utm_term={keyword}&amp;utm_device={device_type}</v>
      </c>
      <c r="P9581" s="35" t="str">
        <f t="shared" si="1768"/>
        <v/>
      </c>
      <c r="T9581" s="8" t="s">
        <v>751</v>
      </c>
      <c r="U9581" s="8" t="str">
        <f t="shared" si="1772"/>
        <v>,</v>
      </c>
      <c r="W9581" s="35" t="str">
        <f t="shared" si="1773"/>
        <v/>
      </c>
      <c r="X9581" s="35" t="s">
        <v>753</v>
      </c>
      <c r="Y9581" s="35" t="s">
        <v>754</v>
      </c>
      <c r="Z9581" s="35" t="str">
        <f t="shared" si="1774"/>
        <v/>
      </c>
      <c r="AA9581" s="35" t="e">
        <f t="shared" si="1775"/>
        <v>#VALUE!</v>
      </c>
      <c r="AB9581" s="35" t="str">
        <f t="shared" si="1776"/>
        <v>{keyword:}</v>
      </c>
      <c r="AC9581" s="107" t="e">
        <f t="shared" si="1777"/>
        <v>#VALUE!</v>
      </c>
      <c r="AK9581" t="s">
        <v>577</v>
      </c>
    </row>
    <row r="9582" spans="1:37" ht="15" x14ac:dyDescent="0.25">
      <c r="A9582" s="35">
        <f t="shared" si="1769"/>
        <v>0</v>
      </c>
      <c r="C9582" s="35" t="str">
        <f t="shared" si="1770"/>
        <v/>
      </c>
      <c r="K9582" t="s">
        <v>577</v>
      </c>
      <c r="O9582" s="35" t="str">
        <f t="shared" si="1771"/>
        <v>?utm_source=yandex&amp;utm_medium=cpc&amp;utm_campaign=&amp;utm_content=&amp;utm_term={keyword}&amp;utm_device={device_type}</v>
      </c>
      <c r="P9582" s="35" t="str">
        <f t="shared" si="1768"/>
        <v/>
      </c>
      <c r="T9582" s="8" t="s">
        <v>751</v>
      </c>
      <c r="U9582" s="8" t="str">
        <f t="shared" si="1772"/>
        <v>,</v>
      </c>
      <c r="W9582" s="35" t="str">
        <f t="shared" si="1773"/>
        <v/>
      </c>
      <c r="X9582" s="35" t="s">
        <v>753</v>
      </c>
      <c r="Y9582" s="35" t="s">
        <v>754</v>
      </c>
      <c r="Z9582" s="35" t="str">
        <f t="shared" si="1774"/>
        <v/>
      </c>
      <c r="AA9582" s="35" t="e">
        <f t="shared" si="1775"/>
        <v>#VALUE!</v>
      </c>
      <c r="AB9582" s="35" t="str">
        <f t="shared" si="1776"/>
        <v>{keyword:}</v>
      </c>
      <c r="AC9582" s="107" t="e">
        <f t="shared" si="1777"/>
        <v>#VALUE!</v>
      </c>
      <c r="AK9582" t="s">
        <v>577</v>
      </c>
    </row>
    <row r="9583" spans="1:37" ht="15" customHeight="1" x14ac:dyDescent="0.25">
      <c r="A9583" s="35">
        <f t="shared" si="1769"/>
        <v>0</v>
      </c>
      <c r="C9583" s="35" t="str">
        <f t="shared" si="1770"/>
        <v/>
      </c>
      <c r="K9583" t="s">
        <v>577</v>
      </c>
      <c r="O9583" s="35" t="str">
        <f t="shared" si="1771"/>
        <v>?utm_source=yandex&amp;utm_medium=cpc&amp;utm_campaign=&amp;utm_content=&amp;utm_term={keyword}&amp;utm_device={device_type}</v>
      </c>
      <c r="P9583" s="35" t="str">
        <f t="shared" si="1768"/>
        <v/>
      </c>
      <c r="T9583" s="8" t="s">
        <v>751</v>
      </c>
      <c r="U9583" s="8" t="str">
        <f t="shared" si="1772"/>
        <v>,</v>
      </c>
      <c r="W9583" s="35" t="str">
        <f t="shared" si="1773"/>
        <v/>
      </c>
      <c r="X9583" s="35" t="s">
        <v>753</v>
      </c>
      <c r="Y9583" s="35" t="s">
        <v>754</v>
      </c>
      <c r="Z9583" s="35" t="str">
        <f t="shared" si="1774"/>
        <v/>
      </c>
      <c r="AA9583" s="35" t="e">
        <f t="shared" si="1775"/>
        <v>#VALUE!</v>
      </c>
      <c r="AB9583" s="35" t="str">
        <f t="shared" si="1776"/>
        <v>{keyword:}</v>
      </c>
      <c r="AC9583" s="107" t="e">
        <f t="shared" si="1777"/>
        <v>#VALUE!</v>
      </c>
      <c r="AK9583" t="s">
        <v>577</v>
      </c>
    </row>
    <row r="9584" spans="1:37" ht="15" x14ac:dyDescent="0.25">
      <c r="A9584" s="35">
        <f t="shared" si="1769"/>
        <v>0</v>
      </c>
      <c r="C9584" s="35" t="str">
        <f t="shared" si="1770"/>
        <v/>
      </c>
      <c r="K9584" t="s">
        <v>577</v>
      </c>
      <c r="O9584" s="35" t="str">
        <f t="shared" si="1771"/>
        <v>?utm_source=yandex&amp;utm_medium=cpc&amp;utm_campaign=&amp;utm_content=&amp;utm_term={keyword}&amp;utm_device={device_type}</v>
      </c>
      <c r="P9584" s="35" t="str">
        <f t="shared" si="1768"/>
        <v/>
      </c>
      <c r="T9584" s="8" t="s">
        <v>751</v>
      </c>
      <c r="U9584" s="8" t="str">
        <f t="shared" si="1772"/>
        <v>,</v>
      </c>
      <c r="W9584" s="35" t="str">
        <f t="shared" si="1773"/>
        <v/>
      </c>
      <c r="X9584" s="35" t="s">
        <v>753</v>
      </c>
      <c r="Y9584" s="35" t="s">
        <v>754</v>
      </c>
      <c r="Z9584" s="35" t="str">
        <f t="shared" si="1774"/>
        <v/>
      </c>
      <c r="AA9584" s="35" t="e">
        <f t="shared" si="1775"/>
        <v>#VALUE!</v>
      </c>
      <c r="AB9584" s="35" t="str">
        <f t="shared" si="1776"/>
        <v>{keyword:}</v>
      </c>
      <c r="AC9584" s="107" t="e">
        <f t="shared" si="1777"/>
        <v>#VALUE!</v>
      </c>
      <c r="AK9584" t="s">
        <v>577</v>
      </c>
    </row>
    <row r="9585" spans="1:37" ht="15" customHeight="1" x14ac:dyDescent="0.25">
      <c r="A9585" s="35">
        <f t="shared" si="1769"/>
        <v>0</v>
      </c>
      <c r="C9585" s="35" t="str">
        <f t="shared" si="1770"/>
        <v/>
      </c>
      <c r="K9585" t="s">
        <v>577</v>
      </c>
      <c r="O9585" s="35" t="str">
        <f t="shared" si="1771"/>
        <v>?utm_source=yandex&amp;utm_medium=cpc&amp;utm_campaign=&amp;utm_content=&amp;utm_term={keyword}&amp;utm_device={device_type}</v>
      </c>
      <c r="P9585" s="35" t="str">
        <f t="shared" si="1768"/>
        <v/>
      </c>
      <c r="T9585" s="8" t="s">
        <v>751</v>
      </c>
      <c r="U9585" s="8" t="str">
        <f t="shared" si="1772"/>
        <v>,</v>
      </c>
      <c r="W9585" s="35" t="str">
        <f t="shared" si="1773"/>
        <v/>
      </c>
      <c r="X9585" s="35" t="s">
        <v>753</v>
      </c>
      <c r="Y9585" s="35" t="s">
        <v>754</v>
      </c>
      <c r="Z9585" s="35" t="str">
        <f t="shared" si="1774"/>
        <v/>
      </c>
      <c r="AA9585" s="35" t="e">
        <f t="shared" si="1775"/>
        <v>#VALUE!</v>
      </c>
      <c r="AB9585" s="35" t="str">
        <f t="shared" si="1776"/>
        <v>{keyword:}</v>
      </c>
      <c r="AC9585" s="107" t="e">
        <f t="shared" si="1777"/>
        <v>#VALUE!</v>
      </c>
      <c r="AK9585" t="s">
        <v>577</v>
      </c>
    </row>
    <row r="9586" spans="1:37" ht="15" x14ac:dyDescent="0.25">
      <c r="A9586" s="35">
        <f t="shared" si="1769"/>
        <v>0</v>
      </c>
      <c r="C9586" s="35" t="str">
        <f t="shared" si="1770"/>
        <v/>
      </c>
      <c r="K9586" t="s">
        <v>577</v>
      </c>
      <c r="O9586" s="35" t="str">
        <f t="shared" si="1771"/>
        <v>?utm_source=yandex&amp;utm_medium=cpc&amp;utm_campaign=&amp;utm_content=&amp;utm_term={keyword}&amp;utm_device={device_type}</v>
      </c>
      <c r="P9586" s="35" t="str">
        <f t="shared" si="1768"/>
        <v/>
      </c>
      <c r="T9586" s="8" t="s">
        <v>751</v>
      </c>
      <c r="U9586" s="8" t="str">
        <f t="shared" si="1772"/>
        <v>,</v>
      </c>
      <c r="W9586" s="35" t="str">
        <f t="shared" si="1773"/>
        <v/>
      </c>
      <c r="X9586" s="35" t="s">
        <v>753</v>
      </c>
      <c r="Y9586" s="35" t="s">
        <v>754</v>
      </c>
      <c r="Z9586" s="35" t="str">
        <f t="shared" si="1774"/>
        <v/>
      </c>
      <c r="AA9586" s="35" t="e">
        <f t="shared" si="1775"/>
        <v>#VALUE!</v>
      </c>
      <c r="AB9586" s="35" t="str">
        <f t="shared" si="1776"/>
        <v>{keyword:}</v>
      </c>
      <c r="AC9586" s="107" t="e">
        <f t="shared" si="1777"/>
        <v>#VALUE!</v>
      </c>
      <c r="AK9586" t="s">
        <v>577</v>
      </c>
    </row>
    <row r="9587" spans="1:37" ht="15" customHeight="1" x14ac:dyDescent="0.25">
      <c r="A9587" s="35">
        <f t="shared" si="1769"/>
        <v>0</v>
      </c>
      <c r="C9587" s="35" t="str">
        <f t="shared" si="1770"/>
        <v/>
      </c>
      <c r="K9587" t="s">
        <v>577</v>
      </c>
      <c r="O9587" s="35" t="str">
        <f t="shared" si="1771"/>
        <v>?utm_source=yandex&amp;utm_medium=cpc&amp;utm_campaign=&amp;utm_content=&amp;utm_term={keyword}&amp;utm_device={device_type}</v>
      </c>
      <c r="P9587" s="35" t="str">
        <f t="shared" si="1768"/>
        <v/>
      </c>
      <c r="T9587" s="8" t="s">
        <v>751</v>
      </c>
      <c r="U9587" s="8" t="str">
        <f t="shared" si="1772"/>
        <v>,</v>
      </c>
      <c r="W9587" s="35" t="str">
        <f t="shared" si="1773"/>
        <v/>
      </c>
      <c r="X9587" s="35" t="s">
        <v>753</v>
      </c>
      <c r="Y9587" s="35" t="s">
        <v>754</v>
      </c>
      <c r="Z9587" s="35" t="str">
        <f t="shared" si="1774"/>
        <v/>
      </c>
      <c r="AA9587" s="35" t="e">
        <f t="shared" si="1775"/>
        <v>#VALUE!</v>
      </c>
      <c r="AB9587" s="35" t="str">
        <f t="shared" si="1776"/>
        <v>{keyword:}</v>
      </c>
      <c r="AC9587" s="107" t="e">
        <f t="shared" si="1777"/>
        <v>#VALUE!</v>
      </c>
      <c r="AK9587" t="s">
        <v>577</v>
      </c>
    </row>
    <row r="9588" spans="1:37" ht="15" x14ac:dyDescent="0.25">
      <c r="A9588" s="35">
        <f t="shared" si="1769"/>
        <v>0</v>
      </c>
      <c r="C9588" s="35" t="str">
        <f t="shared" si="1770"/>
        <v/>
      </c>
      <c r="K9588" t="s">
        <v>577</v>
      </c>
      <c r="O9588" s="35" t="str">
        <f t="shared" si="1771"/>
        <v>?utm_source=yandex&amp;utm_medium=cpc&amp;utm_campaign=&amp;utm_content=&amp;utm_term={keyword}&amp;utm_device={device_type}</v>
      </c>
      <c r="P9588" s="35" t="str">
        <f t="shared" si="1768"/>
        <v/>
      </c>
      <c r="T9588" s="8" t="s">
        <v>751</v>
      </c>
      <c r="U9588" s="8" t="str">
        <f t="shared" si="1772"/>
        <v>,</v>
      </c>
      <c r="W9588" s="35" t="str">
        <f t="shared" si="1773"/>
        <v/>
      </c>
      <c r="X9588" s="35" t="s">
        <v>753</v>
      </c>
      <c r="Y9588" s="35" t="s">
        <v>754</v>
      </c>
      <c r="Z9588" s="35" t="str">
        <f t="shared" si="1774"/>
        <v/>
      </c>
      <c r="AA9588" s="35" t="e">
        <f t="shared" si="1775"/>
        <v>#VALUE!</v>
      </c>
      <c r="AB9588" s="35" t="str">
        <f t="shared" si="1776"/>
        <v>{keyword:}</v>
      </c>
      <c r="AC9588" s="107" t="e">
        <f t="shared" si="1777"/>
        <v>#VALUE!</v>
      </c>
      <c r="AK9588" t="s">
        <v>577</v>
      </c>
    </row>
    <row r="9589" spans="1:37" ht="15" customHeight="1" x14ac:dyDescent="0.25">
      <c r="A9589" s="35">
        <f t="shared" si="1769"/>
        <v>0</v>
      </c>
      <c r="C9589" s="35" t="str">
        <f t="shared" si="1770"/>
        <v/>
      </c>
      <c r="K9589" t="s">
        <v>577</v>
      </c>
      <c r="O9589" s="35" t="str">
        <f t="shared" si="1771"/>
        <v>?utm_source=yandex&amp;utm_medium=cpc&amp;utm_campaign=&amp;utm_content=&amp;utm_term={keyword}&amp;utm_device={device_type}</v>
      </c>
      <c r="P9589" s="35" t="str">
        <f t="shared" si="1768"/>
        <v/>
      </c>
      <c r="T9589" s="8" t="s">
        <v>751</v>
      </c>
      <c r="U9589" s="8" t="str">
        <f t="shared" si="1772"/>
        <v>,</v>
      </c>
      <c r="W9589" s="35" t="str">
        <f t="shared" si="1773"/>
        <v/>
      </c>
      <c r="X9589" s="35" t="s">
        <v>753</v>
      </c>
      <c r="Y9589" s="35" t="s">
        <v>754</v>
      </c>
      <c r="Z9589" s="35" t="str">
        <f t="shared" si="1774"/>
        <v/>
      </c>
      <c r="AA9589" s="35" t="e">
        <f t="shared" si="1775"/>
        <v>#VALUE!</v>
      </c>
      <c r="AB9589" s="35" t="str">
        <f t="shared" si="1776"/>
        <v>{keyword:}</v>
      </c>
      <c r="AC9589" s="107" t="e">
        <f t="shared" si="1777"/>
        <v>#VALUE!</v>
      </c>
      <c r="AK9589" t="s">
        <v>577</v>
      </c>
    </row>
    <row r="9590" spans="1:37" ht="15" x14ac:dyDescent="0.25">
      <c r="A9590" s="35">
        <f t="shared" si="1769"/>
        <v>0</v>
      </c>
      <c r="C9590" s="35" t="str">
        <f t="shared" si="1770"/>
        <v/>
      </c>
      <c r="K9590" t="s">
        <v>577</v>
      </c>
      <c r="O9590" s="35" t="str">
        <f t="shared" si="1771"/>
        <v>?utm_source=yandex&amp;utm_medium=cpc&amp;utm_campaign=&amp;utm_content=&amp;utm_term={keyword}&amp;utm_device={device_type}</v>
      </c>
      <c r="P9590" s="35" t="str">
        <f t="shared" si="1768"/>
        <v/>
      </c>
      <c r="T9590" s="8" t="s">
        <v>751</v>
      </c>
      <c r="U9590" s="8" t="str">
        <f t="shared" si="1772"/>
        <v>,</v>
      </c>
      <c r="W9590" s="35" t="str">
        <f t="shared" si="1773"/>
        <v/>
      </c>
      <c r="X9590" s="35" t="s">
        <v>753</v>
      </c>
      <c r="Y9590" s="35" t="s">
        <v>754</v>
      </c>
      <c r="Z9590" s="35" t="str">
        <f t="shared" si="1774"/>
        <v/>
      </c>
      <c r="AA9590" s="35" t="e">
        <f t="shared" si="1775"/>
        <v>#VALUE!</v>
      </c>
      <c r="AB9590" s="35" t="str">
        <f t="shared" si="1776"/>
        <v>{keyword:}</v>
      </c>
      <c r="AC9590" s="107" t="e">
        <f t="shared" si="1777"/>
        <v>#VALUE!</v>
      </c>
      <c r="AK9590" t="s">
        <v>577</v>
      </c>
    </row>
    <row r="9591" spans="1:37" ht="15" customHeight="1" x14ac:dyDescent="0.25">
      <c r="A9591" s="35">
        <f t="shared" si="1769"/>
        <v>0</v>
      </c>
      <c r="C9591" s="35" t="str">
        <f t="shared" si="1770"/>
        <v/>
      </c>
      <c r="K9591" t="s">
        <v>577</v>
      </c>
      <c r="O9591" s="35" t="str">
        <f t="shared" si="1771"/>
        <v>?utm_source=yandex&amp;utm_medium=cpc&amp;utm_campaign=&amp;utm_content=&amp;utm_term={keyword}&amp;utm_device={device_type}</v>
      </c>
      <c r="P9591" s="35" t="str">
        <f t="shared" si="1768"/>
        <v/>
      </c>
      <c r="T9591" s="8" t="s">
        <v>751</v>
      </c>
      <c r="U9591" s="8" t="str">
        <f t="shared" si="1772"/>
        <v>,</v>
      </c>
      <c r="W9591" s="35" t="str">
        <f t="shared" si="1773"/>
        <v/>
      </c>
      <c r="X9591" s="35" t="s">
        <v>753</v>
      </c>
      <c r="Y9591" s="35" t="s">
        <v>754</v>
      </c>
      <c r="Z9591" s="35" t="str">
        <f t="shared" si="1774"/>
        <v/>
      </c>
      <c r="AA9591" s="35" t="e">
        <f t="shared" si="1775"/>
        <v>#VALUE!</v>
      </c>
      <c r="AB9591" s="35" t="str">
        <f t="shared" si="1776"/>
        <v>{keyword:}</v>
      </c>
      <c r="AC9591" s="107" t="e">
        <f t="shared" si="1777"/>
        <v>#VALUE!</v>
      </c>
      <c r="AK9591" t="s">
        <v>577</v>
      </c>
    </row>
    <row r="9592" spans="1:37" ht="15" x14ac:dyDescent="0.25">
      <c r="A9592" s="35">
        <f t="shared" si="1769"/>
        <v>0</v>
      </c>
      <c r="C9592" s="35" t="str">
        <f t="shared" si="1770"/>
        <v/>
      </c>
      <c r="K9592" t="s">
        <v>577</v>
      </c>
      <c r="O9592" s="35" t="str">
        <f t="shared" si="1771"/>
        <v>?utm_source=yandex&amp;utm_medium=cpc&amp;utm_campaign=&amp;utm_content=&amp;utm_term={keyword}&amp;utm_device={device_type}</v>
      </c>
      <c r="P9592" s="35" t="str">
        <f t="shared" si="1768"/>
        <v/>
      </c>
      <c r="T9592" s="8" t="s">
        <v>751</v>
      </c>
      <c r="U9592" s="8" t="str">
        <f t="shared" si="1772"/>
        <v>,</v>
      </c>
      <c r="W9592" s="35" t="str">
        <f t="shared" si="1773"/>
        <v/>
      </c>
      <c r="X9592" s="35" t="s">
        <v>753</v>
      </c>
      <c r="Y9592" s="35" t="s">
        <v>754</v>
      </c>
      <c r="Z9592" s="35" t="str">
        <f t="shared" si="1774"/>
        <v/>
      </c>
      <c r="AA9592" s="35" t="e">
        <f t="shared" si="1775"/>
        <v>#VALUE!</v>
      </c>
      <c r="AB9592" s="35" t="str">
        <f t="shared" si="1776"/>
        <v>{keyword:}</v>
      </c>
      <c r="AC9592" s="107" t="e">
        <f t="shared" si="1777"/>
        <v>#VALUE!</v>
      </c>
      <c r="AK9592" t="s">
        <v>577</v>
      </c>
    </row>
    <row r="9593" spans="1:37" ht="15" customHeight="1" x14ac:dyDescent="0.25">
      <c r="A9593" s="35">
        <f t="shared" si="1769"/>
        <v>0</v>
      </c>
      <c r="C9593" s="35" t="str">
        <f t="shared" si="1770"/>
        <v/>
      </c>
      <c r="K9593" t="s">
        <v>577</v>
      </c>
      <c r="O9593" s="35" t="str">
        <f t="shared" si="1771"/>
        <v>?utm_source=yandex&amp;utm_medium=cpc&amp;utm_campaign=&amp;utm_content=&amp;utm_term={keyword}&amp;utm_device={device_type}</v>
      </c>
      <c r="P9593" s="35" t="str">
        <f t="shared" si="1768"/>
        <v/>
      </c>
      <c r="T9593" s="8" t="s">
        <v>751</v>
      </c>
      <c r="U9593" s="8" t="str">
        <f t="shared" si="1772"/>
        <v>,</v>
      </c>
      <c r="W9593" s="35" t="str">
        <f t="shared" si="1773"/>
        <v/>
      </c>
      <c r="X9593" s="35" t="s">
        <v>753</v>
      </c>
      <c r="Y9593" s="35" t="s">
        <v>754</v>
      </c>
      <c r="Z9593" s="35" t="str">
        <f t="shared" si="1774"/>
        <v/>
      </c>
      <c r="AA9593" s="35" t="e">
        <f t="shared" si="1775"/>
        <v>#VALUE!</v>
      </c>
      <c r="AB9593" s="35" t="str">
        <f t="shared" si="1776"/>
        <v>{keyword:}</v>
      </c>
      <c r="AC9593" s="107" t="e">
        <f t="shared" si="1777"/>
        <v>#VALUE!</v>
      </c>
      <c r="AK9593" t="s">
        <v>577</v>
      </c>
    </row>
    <row r="9594" spans="1:37" ht="15" x14ac:dyDescent="0.25">
      <c r="A9594" s="35">
        <f t="shared" si="1769"/>
        <v>0</v>
      </c>
      <c r="C9594" s="35" t="str">
        <f t="shared" si="1770"/>
        <v/>
      </c>
      <c r="K9594" t="s">
        <v>577</v>
      </c>
      <c r="O9594" s="35" t="str">
        <f t="shared" si="1771"/>
        <v>?utm_source=yandex&amp;utm_medium=cpc&amp;utm_campaign=&amp;utm_content=&amp;utm_term={keyword}&amp;utm_device={device_type}</v>
      </c>
      <c r="P9594" s="35" t="str">
        <f t="shared" si="1768"/>
        <v/>
      </c>
      <c r="T9594" s="8" t="s">
        <v>751</v>
      </c>
      <c r="U9594" s="8" t="str">
        <f t="shared" si="1772"/>
        <v>,</v>
      </c>
      <c r="W9594" s="35" t="str">
        <f t="shared" si="1773"/>
        <v/>
      </c>
      <c r="X9594" s="35" t="s">
        <v>753</v>
      </c>
      <c r="Y9594" s="35" t="s">
        <v>754</v>
      </c>
      <c r="Z9594" s="35" t="str">
        <f t="shared" si="1774"/>
        <v/>
      </c>
      <c r="AA9594" s="35" t="e">
        <f t="shared" si="1775"/>
        <v>#VALUE!</v>
      </c>
      <c r="AB9594" s="35" t="str">
        <f t="shared" si="1776"/>
        <v>{keyword:}</v>
      </c>
      <c r="AC9594" s="107" t="e">
        <f t="shared" si="1777"/>
        <v>#VALUE!</v>
      </c>
      <c r="AK9594" t="s">
        <v>577</v>
      </c>
    </row>
    <row r="9595" spans="1:37" ht="15" customHeight="1" x14ac:dyDescent="0.25">
      <c r="A9595" s="35">
        <f t="shared" si="1769"/>
        <v>0</v>
      </c>
      <c r="C9595" s="35" t="str">
        <f t="shared" si="1770"/>
        <v/>
      </c>
      <c r="K9595" t="s">
        <v>577</v>
      </c>
      <c r="O9595" s="35" t="str">
        <f t="shared" si="1771"/>
        <v>?utm_source=yandex&amp;utm_medium=cpc&amp;utm_campaign=&amp;utm_content=&amp;utm_term={keyword}&amp;utm_device={device_type}</v>
      </c>
      <c r="P9595" s="35" t="str">
        <f t="shared" si="1768"/>
        <v/>
      </c>
      <c r="T9595" s="8" t="s">
        <v>751</v>
      </c>
      <c r="U9595" s="8" t="str">
        <f t="shared" si="1772"/>
        <v>,</v>
      </c>
      <c r="W9595" s="35" t="str">
        <f t="shared" si="1773"/>
        <v/>
      </c>
      <c r="X9595" s="35" t="s">
        <v>753</v>
      </c>
      <c r="Y9595" s="35" t="s">
        <v>754</v>
      </c>
      <c r="Z9595" s="35" t="str">
        <f t="shared" si="1774"/>
        <v/>
      </c>
      <c r="AA9595" s="35" t="e">
        <f t="shared" si="1775"/>
        <v>#VALUE!</v>
      </c>
      <c r="AB9595" s="35" t="str">
        <f t="shared" si="1776"/>
        <v>{keyword:}</v>
      </c>
      <c r="AC9595" s="107" t="e">
        <f t="shared" si="1777"/>
        <v>#VALUE!</v>
      </c>
      <c r="AK9595" t="s">
        <v>577</v>
      </c>
    </row>
    <row r="9596" spans="1:37" ht="15" x14ac:dyDescent="0.25">
      <c r="A9596" s="35">
        <f t="shared" si="1769"/>
        <v>0</v>
      </c>
      <c r="C9596" s="35" t="str">
        <f t="shared" si="1770"/>
        <v/>
      </c>
      <c r="K9596" t="s">
        <v>577</v>
      </c>
      <c r="O9596" s="35" t="str">
        <f t="shared" si="1771"/>
        <v>?utm_source=yandex&amp;utm_medium=cpc&amp;utm_campaign=&amp;utm_content=&amp;utm_term={keyword}&amp;utm_device={device_type}</v>
      </c>
      <c r="P9596" s="35" t="str">
        <f t="shared" si="1768"/>
        <v/>
      </c>
      <c r="T9596" s="8" t="s">
        <v>751</v>
      </c>
      <c r="U9596" s="8" t="str">
        <f t="shared" si="1772"/>
        <v>,</v>
      </c>
      <c r="W9596" s="35" t="str">
        <f t="shared" si="1773"/>
        <v/>
      </c>
      <c r="X9596" s="35" t="s">
        <v>753</v>
      </c>
      <c r="Y9596" s="35" t="s">
        <v>754</v>
      </c>
      <c r="Z9596" s="35" t="str">
        <f t="shared" si="1774"/>
        <v/>
      </c>
      <c r="AA9596" s="35" t="e">
        <f t="shared" si="1775"/>
        <v>#VALUE!</v>
      </c>
      <c r="AB9596" s="35" t="str">
        <f t="shared" si="1776"/>
        <v>{keyword:}</v>
      </c>
      <c r="AC9596" s="107" t="e">
        <f t="shared" si="1777"/>
        <v>#VALUE!</v>
      </c>
      <c r="AK9596" t="s">
        <v>577</v>
      </c>
    </row>
    <row r="9597" spans="1:37" ht="15" customHeight="1" x14ac:dyDescent="0.25">
      <c r="A9597" s="35">
        <f t="shared" si="1769"/>
        <v>0</v>
      </c>
      <c r="C9597" s="35" t="str">
        <f t="shared" si="1770"/>
        <v/>
      </c>
      <c r="K9597" t="s">
        <v>577</v>
      </c>
      <c r="O9597" s="35" t="str">
        <f t="shared" si="1771"/>
        <v>?utm_source=yandex&amp;utm_medium=cpc&amp;utm_campaign=&amp;utm_content=&amp;utm_term={keyword}&amp;utm_device={device_type}</v>
      </c>
      <c r="P9597" s="35" t="str">
        <f t="shared" si="1768"/>
        <v/>
      </c>
      <c r="T9597" s="8" t="s">
        <v>751</v>
      </c>
      <c r="U9597" s="8" t="str">
        <f t="shared" si="1772"/>
        <v>,</v>
      </c>
      <c r="W9597" s="35" t="str">
        <f t="shared" si="1773"/>
        <v/>
      </c>
      <c r="X9597" s="35" t="s">
        <v>753</v>
      </c>
      <c r="Y9597" s="35" t="s">
        <v>754</v>
      </c>
      <c r="Z9597" s="35" t="str">
        <f t="shared" si="1774"/>
        <v/>
      </c>
      <c r="AA9597" s="35" t="e">
        <f t="shared" si="1775"/>
        <v>#VALUE!</v>
      </c>
      <c r="AB9597" s="35" t="str">
        <f t="shared" si="1776"/>
        <v>{keyword:}</v>
      </c>
      <c r="AC9597" s="107" t="e">
        <f t="shared" si="1777"/>
        <v>#VALUE!</v>
      </c>
      <c r="AK9597" t="s">
        <v>577</v>
      </c>
    </row>
    <row r="9598" spans="1:37" ht="15" x14ac:dyDescent="0.25">
      <c r="A9598" s="35">
        <f t="shared" si="1769"/>
        <v>0</v>
      </c>
      <c r="C9598" s="35" t="str">
        <f t="shared" si="1770"/>
        <v/>
      </c>
      <c r="K9598" t="s">
        <v>577</v>
      </c>
      <c r="O9598" s="35" t="str">
        <f t="shared" si="1771"/>
        <v>?utm_source=yandex&amp;utm_medium=cpc&amp;utm_campaign=&amp;utm_content=&amp;utm_term={keyword}&amp;utm_device={device_type}</v>
      </c>
      <c r="P9598" s="35" t="str">
        <f t="shared" si="1768"/>
        <v/>
      </c>
      <c r="T9598" s="8" t="s">
        <v>751</v>
      </c>
      <c r="U9598" s="8" t="str">
        <f t="shared" si="1772"/>
        <v>,</v>
      </c>
      <c r="W9598" s="35" t="str">
        <f t="shared" si="1773"/>
        <v/>
      </c>
      <c r="X9598" s="35" t="s">
        <v>753</v>
      </c>
      <c r="Y9598" s="35" t="s">
        <v>754</v>
      </c>
      <c r="Z9598" s="35" t="str">
        <f t="shared" si="1774"/>
        <v/>
      </c>
      <c r="AA9598" s="35" t="e">
        <f t="shared" si="1775"/>
        <v>#VALUE!</v>
      </c>
      <c r="AB9598" s="35" t="str">
        <f t="shared" si="1776"/>
        <v>{keyword:}</v>
      </c>
      <c r="AC9598" s="107" t="e">
        <f t="shared" si="1777"/>
        <v>#VALUE!</v>
      </c>
      <c r="AK9598" t="s">
        <v>577</v>
      </c>
    </row>
    <row r="9599" spans="1:37" ht="15" customHeight="1" x14ac:dyDescent="0.25">
      <c r="A9599" s="35">
        <f t="shared" si="1769"/>
        <v>0</v>
      </c>
      <c r="C9599" s="35" t="str">
        <f t="shared" si="1770"/>
        <v/>
      </c>
      <c r="K9599" t="s">
        <v>577</v>
      </c>
      <c r="O9599" s="35" t="str">
        <f t="shared" si="1771"/>
        <v>?utm_source=yandex&amp;utm_medium=cpc&amp;utm_campaign=&amp;utm_content=&amp;utm_term={keyword}&amp;utm_device={device_type}</v>
      </c>
      <c r="P9599" s="35" t="str">
        <f t="shared" si="1768"/>
        <v/>
      </c>
      <c r="T9599" s="8" t="s">
        <v>751</v>
      </c>
      <c r="U9599" s="8" t="str">
        <f t="shared" si="1772"/>
        <v>,</v>
      </c>
      <c r="W9599" s="35" t="str">
        <f t="shared" si="1773"/>
        <v/>
      </c>
      <c r="X9599" s="35" t="s">
        <v>753</v>
      </c>
      <c r="Y9599" s="35" t="s">
        <v>754</v>
      </c>
      <c r="Z9599" s="35" t="str">
        <f t="shared" si="1774"/>
        <v/>
      </c>
      <c r="AA9599" s="35" t="e">
        <f t="shared" si="1775"/>
        <v>#VALUE!</v>
      </c>
      <c r="AB9599" s="35" t="str">
        <f t="shared" si="1776"/>
        <v>{keyword:}</v>
      </c>
      <c r="AC9599" s="107" t="e">
        <f t="shared" si="1777"/>
        <v>#VALUE!</v>
      </c>
      <c r="AK9599" t="s">
        <v>577</v>
      </c>
    </row>
    <row r="9600" spans="1:37" ht="15" x14ac:dyDescent="0.25">
      <c r="A9600" s="35">
        <f t="shared" si="1769"/>
        <v>0</v>
      </c>
      <c r="C9600" s="35" t="str">
        <f t="shared" si="1770"/>
        <v/>
      </c>
      <c r="K9600" t="s">
        <v>577</v>
      </c>
      <c r="O9600" s="35" t="str">
        <f t="shared" si="1771"/>
        <v>?utm_source=yandex&amp;utm_medium=cpc&amp;utm_campaign=&amp;utm_content=&amp;utm_term={keyword}&amp;utm_device={device_type}</v>
      </c>
      <c r="P9600" s="35" t="str">
        <f t="shared" si="1768"/>
        <v/>
      </c>
      <c r="T9600" s="8" t="s">
        <v>751</v>
      </c>
      <c r="U9600" s="8" t="str">
        <f t="shared" si="1772"/>
        <v>,</v>
      </c>
      <c r="W9600" s="35" t="str">
        <f t="shared" si="1773"/>
        <v/>
      </c>
      <c r="X9600" s="35" t="s">
        <v>753</v>
      </c>
      <c r="Y9600" s="35" t="s">
        <v>754</v>
      </c>
      <c r="Z9600" s="35" t="str">
        <f t="shared" si="1774"/>
        <v/>
      </c>
      <c r="AA9600" s="35" t="e">
        <f t="shared" si="1775"/>
        <v>#VALUE!</v>
      </c>
      <c r="AB9600" s="35" t="str">
        <f t="shared" si="1776"/>
        <v>{keyword:}</v>
      </c>
      <c r="AC9600" s="107" t="e">
        <f t="shared" si="1777"/>
        <v>#VALUE!</v>
      </c>
      <c r="AK9600" t="s">
        <v>577</v>
      </c>
    </row>
    <row r="9601" spans="1:37" ht="15" customHeight="1" x14ac:dyDescent="0.25">
      <c r="A9601" s="35">
        <f t="shared" si="1769"/>
        <v>0</v>
      </c>
      <c r="C9601" s="35" t="str">
        <f t="shared" si="1770"/>
        <v/>
      </c>
      <c r="K9601" t="s">
        <v>577</v>
      </c>
      <c r="O9601" s="35" t="str">
        <f t="shared" si="1771"/>
        <v>?utm_source=yandex&amp;utm_medium=cpc&amp;utm_campaign=&amp;utm_content=&amp;utm_term={keyword}&amp;utm_device={device_type}</v>
      </c>
      <c r="P9601" s="35" t="str">
        <f t="shared" si="1768"/>
        <v/>
      </c>
      <c r="T9601" s="8" t="s">
        <v>751</v>
      </c>
      <c r="U9601" s="8" t="str">
        <f t="shared" si="1772"/>
        <v>,</v>
      </c>
      <c r="W9601" s="35" t="str">
        <f t="shared" si="1773"/>
        <v/>
      </c>
      <c r="X9601" s="35" t="s">
        <v>753</v>
      </c>
      <c r="Y9601" s="35" t="s">
        <v>754</v>
      </c>
      <c r="Z9601" s="35" t="str">
        <f t="shared" si="1774"/>
        <v/>
      </c>
      <c r="AA9601" s="35" t="e">
        <f t="shared" si="1775"/>
        <v>#VALUE!</v>
      </c>
      <c r="AB9601" s="35" t="str">
        <f t="shared" si="1776"/>
        <v>{keyword:}</v>
      </c>
      <c r="AC9601" s="107" t="e">
        <f t="shared" si="1777"/>
        <v>#VALUE!</v>
      </c>
      <c r="AK9601" t="s">
        <v>577</v>
      </c>
    </row>
    <row r="9602" spans="1:37" ht="15" x14ac:dyDescent="0.25">
      <c r="A9602" s="35">
        <f t="shared" si="1769"/>
        <v>0</v>
      </c>
      <c r="C9602" s="35" t="str">
        <f t="shared" si="1770"/>
        <v/>
      </c>
      <c r="K9602" t="s">
        <v>577</v>
      </c>
      <c r="O9602" s="35" t="str">
        <f t="shared" si="1771"/>
        <v>?utm_source=yandex&amp;utm_medium=cpc&amp;utm_campaign=&amp;utm_content=&amp;utm_term={keyword}&amp;utm_device={device_type}</v>
      </c>
      <c r="P9602" s="35" t="str">
        <f t="shared" ref="P9602:P9665" si="1778">SUBSTITUTE((SUBSTITUTE(B9602,"""",))," ","-")</f>
        <v/>
      </c>
      <c r="T9602" s="8" t="s">
        <v>751</v>
      </c>
      <c r="U9602" s="8" t="str">
        <f t="shared" si="1772"/>
        <v>,</v>
      </c>
      <c r="W9602" s="35" t="str">
        <f t="shared" si="1773"/>
        <v/>
      </c>
      <c r="X9602" s="35" t="s">
        <v>753</v>
      </c>
      <c r="Y9602" s="35" t="s">
        <v>754</v>
      </c>
      <c r="Z9602" s="35" t="str">
        <f t="shared" si="1774"/>
        <v/>
      </c>
      <c r="AA9602" s="35" t="e">
        <f t="shared" si="1775"/>
        <v>#VALUE!</v>
      </c>
      <c r="AB9602" s="35" t="str">
        <f t="shared" si="1776"/>
        <v>{keyword:}</v>
      </c>
      <c r="AC9602" s="107" t="e">
        <f t="shared" si="1777"/>
        <v>#VALUE!</v>
      </c>
      <c r="AK9602" t="s">
        <v>577</v>
      </c>
    </row>
    <row r="9603" spans="1:37" ht="15" customHeight="1" x14ac:dyDescent="0.25">
      <c r="A9603" s="35">
        <f t="shared" ref="A9603:A9666" si="1779">IF(ISBLANK(B9603),0,LEN(TRIM(B9603))-LEN(SUBSTITUTE(B9603," ",""))+1)</f>
        <v>0</v>
      </c>
      <c r="C9603" s="35" t="str">
        <f t="shared" ref="C9603:C9666" si="1780">SUBSTITUTE(B9603," ","_")</f>
        <v/>
      </c>
      <c r="K9603" t="s">
        <v>577</v>
      </c>
      <c r="O9603" s="35" t="str">
        <f t="shared" ref="O9603:O9666" si="1781">CONCATENATE(M9603,"?utm_source=yandex&amp;utm_medium=cpc&amp;utm_campaign=",SUBSTITUTE(TRIM(N9603)," ","_"),"&amp;utm_content=",SUBSTITUTE(SUBSTITUTE(B9603,"""",)," ","_"),"&amp;utm_term={keyword}","&amp;utm_device={device_type}")</f>
        <v>?utm_source=yandex&amp;utm_medium=cpc&amp;utm_campaign=&amp;utm_content=&amp;utm_term={keyword}&amp;utm_device={device_type}</v>
      </c>
      <c r="P9603" s="35" t="str">
        <f t="shared" si="1778"/>
        <v/>
      </c>
      <c r="T9603" s="8" t="s">
        <v>751</v>
      </c>
      <c r="U9603" s="8" t="str">
        <f t="shared" ref="U9603:U9666" si="1782">CONCATENATE(R9603,T9603,S9603)</f>
        <v>,</v>
      </c>
      <c r="W9603" s="35" t="str">
        <f t="shared" ref="W9603:W9666" si="1783">SUBSTITUTE((SUBSTITUTE(P9603,"""",)),"-"," ")</f>
        <v/>
      </c>
      <c r="X9603" s="35" t="s">
        <v>753</v>
      </c>
      <c r="Y9603" s="35" t="s">
        <v>754</v>
      </c>
      <c r="Z9603" s="35" t="str">
        <f t="shared" ref="Z9603:Z9666" si="1784">IF(ISERR(MID(W9603,1,FIND(" ",W9603,1)-1)),W9603,MID(W9603,1,FIND(" ",W9603,1)-1))</f>
        <v/>
      </c>
      <c r="AA9603" s="35" t="e">
        <f t="shared" ref="AA9603:AA9666" si="1785">MID(W9603,FIND(" ",W9603)+1,100)</f>
        <v>#VALUE!</v>
      </c>
      <c r="AB9603" s="35" t="str">
        <f t="shared" ref="AB9603:AB9666" si="1786">CONCATENATE(X9603,Z9603,Y9603)</f>
        <v>{keyword:}</v>
      </c>
      <c r="AC9603" s="107" t="e">
        <f t="shared" ref="AC9603:AC9666" si="1787">CONCATENATE(X9603,AA9603,Y9603)</f>
        <v>#VALUE!</v>
      </c>
      <c r="AK9603" t="s">
        <v>577</v>
      </c>
    </row>
    <row r="9604" spans="1:37" ht="15" x14ac:dyDescent="0.25">
      <c r="A9604" s="35">
        <f t="shared" si="1779"/>
        <v>0</v>
      </c>
      <c r="C9604" s="35" t="str">
        <f t="shared" si="1780"/>
        <v/>
      </c>
      <c r="K9604" t="s">
        <v>577</v>
      </c>
      <c r="O9604" s="35" t="str">
        <f t="shared" si="1781"/>
        <v>?utm_source=yandex&amp;utm_medium=cpc&amp;utm_campaign=&amp;utm_content=&amp;utm_term={keyword}&amp;utm_device={device_type}</v>
      </c>
      <c r="P9604" s="35" t="str">
        <f t="shared" si="1778"/>
        <v/>
      </c>
      <c r="T9604" s="8" t="s">
        <v>751</v>
      </c>
      <c r="U9604" s="8" t="str">
        <f t="shared" si="1782"/>
        <v>,</v>
      </c>
      <c r="W9604" s="35" t="str">
        <f t="shared" si="1783"/>
        <v/>
      </c>
      <c r="X9604" s="35" t="s">
        <v>753</v>
      </c>
      <c r="Y9604" s="35" t="s">
        <v>754</v>
      </c>
      <c r="Z9604" s="35" t="str">
        <f t="shared" si="1784"/>
        <v/>
      </c>
      <c r="AA9604" s="35" t="e">
        <f t="shared" si="1785"/>
        <v>#VALUE!</v>
      </c>
      <c r="AB9604" s="35" t="str">
        <f t="shared" si="1786"/>
        <v>{keyword:}</v>
      </c>
      <c r="AC9604" s="107" t="e">
        <f t="shared" si="1787"/>
        <v>#VALUE!</v>
      </c>
      <c r="AK9604" t="s">
        <v>577</v>
      </c>
    </row>
    <row r="9605" spans="1:37" ht="15" customHeight="1" x14ac:dyDescent="0.25">
      <c r="A9605" s="35">
        <f t="shared" si="1779"/>
        <v>0</v>
      </c>
      <c r="C9605" s="35" t="str">
        <f t="shared" si="1780"/>
        <v/>
      </c>
      <c r="K9605" t="s">
        <v>577</v>
      </c>
      <c r="O9605" s="35" t="str">
        <f t="shared" si="1781"/>
        <v>?utm_source=yandex&amp;utm_medium=cpc&amp;utm_campaign=&amp;utm_content=&amp;utm_term={keyword}&amp;utm_device={device_type}</v>
      </c>
      <c r="P9605" s="35" t="str">
        <f t="shared" si="1778"/>
        <v/>
      </c>
      <c r="T9605" s="8" t="s">
        <v>751</v>
      </c>
      <c r="U9605" s="8" t="str">
        <f t="shared" si="1782"/>
        <v>,</v>
      </c>
      <c r="W9605" s="35" t="str">
        <f t="shared" si="1783"/>
        <v/>
      </c>
      <c r="X9605" s="35" t="s">
        <v>753</v>
      </c>
      <c r="Y9605" s="35" t="s">
        <v>754</v>
      </c>
      <c r="Z9605" s="35" t="str">
        <f t="shared" si="1784"/>
        <v/>
      </c>
      <c r="AA9605" s="35" t="e">
        <f t="shared" si="1785"/>
        <v>#VALUE!</v>
      </c>
      <c r="AB9605" s="35" t="str">
        <f t="shared" si="1786"/>
        <v>{keyword:}</v>
      </c>
      <c r="AC9605" s="107" t="e">
        <f t="shared" si="1787"/>
        <v>#VALUE!</v>
      </c>
      <c r="AK9605" t="s">
        <v>577</v>
      </c>
    </row>
    <row r="9606" spans="1:37" ht="15" x14ac:dyDescent="0.25">
      <c r="A9606" s="35">
        <f t="shared" si="1779"/>
        <v>0</v>
      </c>
      <c r="C9606" s="35" t="str">
        <f t="shared" si="1780"/>
        <v/>
      </c>
      <c r="K9606" t="s">
        <v>577</v>
      </c>
      <c r="O9606" s="35" t="str">
        <f t="shared" si="1781"/>
        <v>?utm_source=yandex&amp;utm_medium=cpc&amp;utm_campaign=&amp;utm_content=&amp;utm_term={keyword}&amp;utm_device={device_type}</v>
      </c>
      <c r="P9606" s="35" t="str">
        <f t="shared" si="1778"/>
        <v/>
      </c>
      <c r="T9606" s="8" t="s">
        <v>751</v>
      </c>
      <c r="U9606" s="8" t="str">
        <f t="shared" si="1782"/>
        <v>,</v>
      </c>
      <c r="W9606" s="35" t="str">
        <f t="shared" si="1783"/>
        <v/>
      </c>
      <c r="X9606" s="35" t="s">
        <v>753</v>
      </c>
      <c r="Y9606" s="35" t="s">
        <v>754</v>
      </c>
      <c r="Z9606" s="35" t="str">
        <f t="shared" si="1784"/>
        <v/>
      </c>
      <c r="AA9606" s="35" t="e">
        <f t="shared" si="1785"/>
        <v>#VALUE!</v>
      </c>
      <c r="AB9606" s="35" t="str">
        <f t="shared" si="1786"/>
        <v>{keyword:}</v>
      </c>
      <c r="AC9606" s="107" t="e">
        <f t="shared" si="1787"/>
        <v>#VALUE!</v>
      </c>
      <c r="AK9606" t="s">
        <v>577</v>
      </c>
    </row>
    <row r="9607" spans="1:37" ht="15" customHeight="1" x14ac:dyDescent="0.25">
      <c r="A9607" s="35">
        <f t="shared" si="1779"/>
        <v>0</v>
      </c>
      <c r="C9607" s="35" t="str">
        <f t="shared" si="1780"/>
        <v/>
      </c>
      <c r="K9607" t="s">
        <v>577</v>
      </c>
      <c r="O9607" s="35" t="str">
        <f t="shared" si="1781"/>
        <v>?utm_source=yandex&amp;utm_medium=cpc&amp;utm_campaign=&amp;utm_content=&amp;utm_term={keyword}&amp;utm_device={device_type}</v>
      </c>
      <c r="P9607" s="35" t="str">
        <f t="shared" si="1778"/>
        <v/>
      </c>
      <c r="T9607" s="8" t="s">
        <v>751</v>
      </c>
      <c r="U9607" s="8" t="str">
        <f t="shared" si="1782"/>
        <v>,</v>
      </c>
      <c r="W9607" s="35" t="str">
        <f t="shared" si="1783"/>
        <v/>
      </c>
      <c r="X9607" s="35" t="s">
        <v>753</v>
      </c>
      <c r="Y9607" s="35" t="s">
        <v>754</v>
      </c>
      <c r="Z9607" s="35" t="str">
        <f t="shared" si="1784"/>
        <v/>
      </c>
      <c r="AA9607" s="35" t="e">
        <f t="shared" si="1785"/>
        <v>#VALUE!</v>
      </c>
      <c r="AB9607" s="35" t="str">
        <f t="shared" si="1786"/>
        <v>{keyword:}</v>
      </c>
      <c r="AC9607" s="107" t="e">
        <f t="shared" si="1787"/>
        <v>#VALUE!</v>
      </c>
      <c r="AK9607" t="s">
        <v>577</v>
      </c>
    </row>
    <row r="9608" spans="1:37" ht="15" x14ac:dyDescent="0.25">
      <c r="A9608" s="35">
        <f t="shared" si="1779"/>
        <v>0</v>
      </c>
      <c r="C9608" s="35" t="str">
        <f t="shared" si="1780"/>
        <v/>
      </c>
      <c r="K9608" t="s">
        <v>577</v>
      </c>
      <c r="O9608" s="35" t="str">
        <f t="shared" si="1781"/>
        <v>?utm_source=yandex&amp;utm_medium=cpc&amp;utm_campaign=&amp;utm_content=&amp;utm_term={keyword}&amp;utm_device={device_type}</v>
      </c>
      <c r="P9608" s="35" t="str">
        <f t="shared" si="1778"/>
        <v/>
      </c>
      <c r="T9608" s="8" t="s">
        <v>751</v>
      </c>
      <c r="U9608" s="8" t="str">
        <f t="shared" si="1782"/>
        <v>,</v>
      </c>
      <c r="W9608" s="35" t="str">
        <f t="shared" si="1783"/>
        <v/>
      </c>
      <c r="X9608" s="35" t="s">
        <v>753</v>
      </c>
      <c r="Y9608" s="35" t="s">
        <v>754</v>
      </c>
      <c r="Z9608" s="35" t="str">
        <f t="shared" si="1784"/>
        <v/>
      </c>
      <c r="AA9608" s="35" t="e">
        <f t="shared" si="1785"/>
        <v>#VALUE!</v>
      </c>
      <c r="AB9608" s="35" t="str">
        <f t="shared" si="1786"/>
        <v>{keyword:}</v>
      </c>
      <c r="AC9608" s="107" t="e">
        <f t="shared" si="1787"/>
        <v>#VALUE!</v>
      </c>
      <c r="AK9608" t="s">
        <v>577</v>
      </c>
    </row>
    <row r="9609" spans="1:37" ht="15" customHeight="1" x14ac:dyDescent="0.25">
      <c r="A9609" s="35">
        <f t="shared" si="1779"/>
        <v>0</v>
      </c>
      <c r="C9609" s="35" t="str">
        <f t="shared" si="1780"/>
        <v/>
      </c>
      <c r="K9609" t="s">
        <v>577</v>
      </c>
      <c r="O9609" s="35" t="str">
        <f t="shared" si="1781"/>
        <v>?utm_source=yandex&amp;utm_medium=cpc&amp;utm_campaign=&amp;utm_content=&amp;utm_term={keyword}&amp;utm_device={device_type}</v>
      </c>
      <c r="P9609" s="35" t="str">
        <f t="shared" si="1778"/>
        <v/>
      </c>
      <c r="T9609" s="8" t="s">
        <v>751</v>
      </c>
      <c r="U9609" s="8" t="str">
        <f t="shared" si="1782"/>
        <v>,</v>
      </c>
      <c r="W9609" s="35" t="str">
        <f t="shared" si="1783"/>
        <v/>
      </c>
      <c r="X9609" s="35" t="s">
        <v>753</v>
      </c>
      <c r="Y9609" s="35" t="s">
        <v>754</v>
      </c>
      <c r="Z9609" s="35" t="str">
        <f t="shared" si="1784"/>
        <v/>
      </c>
      <c r="AA9609" s="35" t="e">
        <f t="shared" si="1785"/>
        <v>#VALUE!</v>
      </c>
      <c r="AB9609" s="35" t="str">
        <f t="shared" si="1786"/>
        <v>{keyword:}</v>
      </c>
      <c r="AC9609" s="107" t="e">
        <f t="shared" si="1787"/>
        <v>#VALUE!</v>
      </c>
      <c r="AK9609" t="s">
        <v>577</v>
      </c>
    </row>
    <row r="9610" spans="1:37" ht="15" x14ac:dyDescent="0.25">
      <c r="A9610" s="35">
        <f t="shared" si="1779"/>
        <v>0</v>
      </c>
      <c r="C9610" s="35" t="str">
        <f t="shared" si="1780"/>
        <v/>
      </c>
      <c r="K9610" t="s">
        <v>577</v>
      </c>
      <c r="O9610" s="35" t="str">
        <f t="shared" si="1781"/>
        <v>?utm_source=yandex&amp;utm_medium=cpc&amp;utm_campaign=&amp;utm_content=&amp;utm_term={keyword}&amp;utm_device={device_type}</v>
      </c>
      <c r="P9610" s="35" t="str">
        <f t="shared" si="1778"/>
        <v/>
      </c>
      <c r="T9610" s="8" t="s">
        <v>751</v>
      </c>
      <c r="U9610" s="8" t="str">
        <f t="shared" si="1782"/>
        <v>,</v>
      </c>
      <c r="W9610" s="35" t="str">
        <f t="shared" si="1783"/>
        <v/>
      </c>
      <c r="X9610" s="35" t="s">
        <v>753</v>
      </c>
      <c r="Y9610" s="35" t="s">
        <v>754</v>
      </c>
      <c r="Z9610" s="35" t="str">
        <f t="shared" si="1784"/>
        <v/>
      </c>
      <c r="AA9610" s="35" t="e">
        <f t="shared" si="1785"/>
        <v>#VALUE!</v>
      </c>
      <c r="AB9610" s="35" t="str">
        <f t="shared" si="1786"/>
        <v>{keyword:}</v>
      </c>
      <c r="AC9610" s="107" t="e">
        <f t="shared" si="1787"/>
        <v>#VALUE!</v>
      </c>
      <c r="AK9610" t="s">
        <v>577</v>
      </c>
    </row>
    <row r="9611" spans="1:37" ht="15" customHeight="1" x14ac:dyDescent="0.25">
      <c r="A9611" s="35">
        <f t="shared" si="1779"/>
        <v>0</v>
      </c>
      <c r="C9611" s="35" t="str">
        <f t="shared" si="1780"/>
        <v/>
      </c>
      <c r="K9611" t="s">
        <v>577</v>
      </c>
      <c r="O9611" s="35" t="str">
        <f t="shared" si="1781"/>
        <v>?utm_source=yandex&amp;utm_medium=cpc&amp;utm_campaign=&amp;utm_content=&amp;utm_term={keyword}&amp;utm_device={device_type}</v>
      </c>
      <c r="P9611" s="35" t="str">
        <f t="shared" si="1778"/>
        <v/>
      </c>
      <c r="T9611" s="8" t="s">
        <v>751</v>
      </c>
      <c r="U9611" s="8" t="str">
        <f t="shared" si="1782"/>
        <v>,</v>
      </c>
      <c r="W9611" s="35" t="str">
        <f t="shared" si="1783"/>
        <v/>
      </c>
      <c r="X9611" s="35" t="s">
        <v>753</v>
      </c>
      <c r="Y9611" s="35" t="s">
        <v>754</v>
      </c>
      <c r="Z9611" s="35" t="str">
        <f t="shared" si="1784"/>
        <v/>
      </c>
      <c r="AA9611" s="35" t="e">
        <f t="shared" si="1785"/>
        <v>#VALUE!</v>
      </c>
      <c r="AB9611" s="35" t="str">
        <f t="shared" si="1786"/>
        <v>{keyword:}</v>
      </c>
      <c r="AC9611" s="107" t="e">
        <f t="shared" si="1787"/>
        <v>#VALUE!</v>
      </c>
      <c r="AK9611" t="s">
        <v>577</v>
      </c>
    </row>
    <row r="9612" spans="1:37" ht="15" x14ac:dyDescent="0.25">
      <c r="A9612" s="35">
        <f t="shared" si="1779"/>
        <v>0</v>
      </c>
      <c r="C9612" s="35" t="str">
        <f t="shared" si="1780"/>
        <v/>
      </c>
      <c r="K9612" t="s">
        <v>577</v>
      </c>
      <c r="O9612" s="35" t="str">
        <f t="shared" si="1781"/>
        <v>?utm_source=yandex&amp;utm_medium=cpc&amp;utm_campaign=&amp;utm_content=&amp;utm_term={keyword}&amp;utm_device={device_type}</v>
      </c>
      <c r="P9612" s="35" t="str">
        <f t="shared" si="1778"/>
        <v/>
      </c>
      <c r="T9612" s="8" t="s">
        <v>751</v>
      </c>
      <c r="U9612" s="8" t="str">
        <f t="shared" si="1782"/>
        <v>,</v>
      </c>
      <c r="W9612" s="35" t="str">
        <f t="shared" si="1783"/>
        <v/>
      </c>
      <c r="X9612" s="35" t="s">
        <v>753</v>
      </c>
      <c r="Y9612" s="35" t="s">
        <v>754</v>
      </c>
      <c r="Z9612" s="35" t="str">
        <f t="shared" si="1784"/>
        <v/>
      </c>
      <c r="AA9612" s="35" t="e">
        <f t="shared" si="1785"/>
        <v>#VALUE!</v>
      </c>
      <c r="AB9612" s="35" t="str">
        <f t="shared" si="1786"/>
        <v>{keyword:}</v>
      </c>
      <c r="AC9612" s="107" t="e">
        <f t="shared" si="1787"/>
        <v>#VALUE!</v>
      </c>
      <c r="AK9612" t="s">
        <v>577</v>
      </c>
    </row>
    <row r="9613" spans="1:37" ht="15" customHeight="1" x14ac:dyDescent="0.25">
      <c r="A9613" s="35">
        <f t="shared" si="1779"/>
        <v>0</v>
      </c>
      <c r="C9613" s="35" t="str">
        <f t="shared" si="1780"/>
        <v/>
      </c>
      <c r="K9613" t="s">
        <v>577</v>
      </c>
      <c r="O9613" s="35" t="str">
        <f t="shared" si="1781"/>
        <v>?utm_source=yandex&amp;utm_medium=cpc&amp;utm_campaign=&amp;utm_content=&amp;utm_term={keyword}&amp;utm_device={device_type}</v>
      </c>
      <c r="P9613" s="35" t="str">
        <f t="shared" si="1778"/>
        <v/>
      </c>
      <c r="T9613" s="8" t="s">
        <v>751</v>
      </c>
      <c r="U9613" s="8" t="str">
        <f t="shared" si="1782"/>
        <v>,</v>
      </c>
      <c r="W9613" s="35" t="str">
        <f t="shared" si="1783"/>
        <v/>
      </c>
      <c r="X9613" s="35" t="s">
        <v>753</v>
      </c>
      <c r="Y9613" s="35" t="s">
        <v>754</v>
      </c>
      <c r="Z9613" s="35" t="str">
        <f t="shared" si="1784"/>
        <v/>
      </c>
      <c r="AA9613" s="35" t="e">
        <f t="shared" si="1785"/>
        <v>#VALUE!</v>
      </c>
      <c r="AB9613" s="35" t="str">
        <f t="shared" si="1786"/>
        <v>{keyword:}</v>
      </c>
      <c r="AC9613" s="107" t="e">
        <f t="shared" si="1787"/>
        <v>#VALUE!</v>
      </c>
      <c r="AK9613" t="s">
        <v>577</v>
      </c>
    </row>
    <row r="9614" spans="1:37" ht="15" x14ac:dyDescent="0.25">
      <c r="A9614" s="35">
        <f t="shared" si="1779"/>
        <v>0</v>
      </c>
      <c r="C9614" s="35" t="str">
        <f t="shared" si="1780"/>
        <v/>
      </c>
      <c r="K9614" t="s">
        <v>577</v>
      </c>
      <c r="O9614" s="35" t="str">
        <f t="shared" si="1781"/>
        <v>?utm_source=yandex&amp;utm_medium=cpc&amp;utm_campaign=&amp;utm_content=&amp;utm_term={keyword}&amp;utm_device={device_type}</v>
      </c>
      <c r="P9614" s="35" t="str">
        <f t="shared" si="1778"/>
        <v/>
      </c>
      <c r="T9614" s="8" t="s">
        <v>751</v>
      </c>
      <c r="U9614" s="8" t="str">
        <f t="shared" si="1782"/>
        <v>,</v>
      </c>
      <c r="W9614" s="35" t="str">
        <f t="shared" si="1783"/>
        <v/>
      </c>
      <c r="X9614" s="35" t="s">
        <v>753</v>
      </c>
      <c r="Y9614" s="35" t="s">
        <v>754</v>
      </c>
      <c r="Z9614" s="35" t="str">
        <f t="shared" si="1784"/>
        <v/>
      </c>
      <c r="AA9614" s="35" t="e">
        <f t="shared" si="1785"/>
        <v>#VALUE!</v>
      </c>
      <c r="AB9614" s="35" t="str">
        <f t="shared" si="1786"/>
        <v>{keyword:}</v>
      </c>
      <c r="AC9614" s="107" t="e">
        <f t="shared" si="1787"/>
        <v>#VALUE!</v>
      </c>
      <c r="AK9614" t="s">
        <v>577</v>
      </c>
    </row>
    <row r="9615" spans="1:37" ht="15" customHeight="1" x14ac:dyDescent="0.25">
      <c r="A9615" s="35">
        <f t="shared" si="1779"/>
        <v>0</v>
      </c>
      <c r="C9615" s="35" t="str">
        <f t="shared" si="1780"/>
        <v/>
      </c>
      <c r="K9615" t="s">
        <v>577</v>
      </c>
      <c r="O9615" s="35" t="str">
        <f t="shared" si="1781"/>
        <v>?utm_source=yandex&amp;utm_medium=cpc&amp;utm_campaign=&amp;utm_content=&amp;utm_term={keyword}&amp;utm_device={device_type}</v>
      </c>
      <c r="P9615" s="35" t="str">
        <f t="shared" si="1778"/>
        <v/>
      </c>
      <c r="T9615" s="8" t="s">
        <v>751</v>
      </c>
      <c r="U9615" s="8" t="str">
        <f t="shared" si="1782"/>
        <v>,</v>
      </c>
      <c r="W9615" s="35" t="str">
        <f t="shared" si="1783"/>
        <v/>
      </c>
      <c r="X9615" s="35" t="s">
        <v>753</v>
      </c>
      <c r="Y9615" s="35" t="s">
        <v>754</v>
      </c>
      <c r="Z9615" s="35" t="str">
        <f t="shared" si="1784"/>
        <v/>
      </c>
      <c r="AA9615" s="35" t="e">
        <f t="shared" si="1785"/>
        <v>#VALUE!</v>
      </c>
      <c r="AB9615" s="35" t="str">
        <f t="shared" si="1786"/>
        <v>{keyword:}</v>
      </c>
      <c r="AC9615" s="107" t="e">
        <f t="shared" si="1787"/>
        <v>#VALUE!</v>
      </c>
      <c r="AK9615" t="s">
        <v>577</v>
      </c>
    </row>
    <row r="9616" spans="1:37" ht="15" x14ac:dyDescent="0.25">
      <c r="A9616" s="35">
        <f t="shared" si="1779"/>
        <v>0</v>
      </c>
      <c r="C9616" s="35" t="str">
        <f t="shared" si="1780"/>
        <v/>
      </c>
      <c r="K9616" t="s">
        <v>577</v>
      </c>
      <c r="O9616" s="35" t="str">
        <f t="shared" si="1781"/>
        <v>?utm_source=yandex&amp;utm_medium=cpc&amp;utm_campaign=&amp;utm_content=&amp;utm_term={keyword}&amp;utm_device={device_type}</v>
      </c>
      <c r="P9616" s="35" t="str">
        <f t="shared" si="1778"/>
        <v/>
      </c>
      <c r="T9616" s="8" t="s">
        <v>751</v>
      </c>
      <c r="U9616" s="8" t="str">
        <f t="shared" si="1782"/>
        <v>,</v>
      </c>
      <c r="W9616" s="35" t="str">
        <f t="shared" si="1783"/>
        <v/>
      </c>
      <c r="X9616" s="35" t="s">
        <v>753</v>
      </c>
      <c r="Y9616" s="35" t="s">
        <v>754</v>
      </c>
      <c r="Z9616" s="35" t="str">
        <f t="shared" si="1784"/>
        <v/>
      </c>
      <c r="AA9616" s="35" t="e">
        <f t="shared" si="1785"/>
        <v>#VALUE!</v>
      </c>
      <c r="AB9616" s="35" t="str">
        <f t="shared" si="1786"/>
        <v>{keyword:}</v>
      </c>
      <c r="AC9616" s="107" t="e">
        <f t="shared" si="1787"/>
        <v>#VALUE!</v>
      </c>
      <c r="AK9616" t="s">
        <v>577</v>
      </c>
    </row>
    <row r="9617" spans="1:37" ht="15" customHeight="1" x14ac:dyDescent="0.25">
      <c r="A9617" s="35">
        <f t="shared" si="1779"/>
        <v>0</v>
      </c>
      <c r="C9617" s="35" t="str">
        <f t="shared" si="1780"/>
        <v/>
      </c>
      <c r="K9617" t="s">
        <v>577</v>
      </c>
      <c r="O9617" s="35" t="str">
        <f t="shared" si="1781"/>
        <v>?utm_source=yandex&amp;utm_medium=cpc&amp;utm_campaign=&amp;utm_content=&amp;utm_term={keyword}&amp;utm_device={device_type}</v>
      </c>
      <c r="P9617" s="35" t="str">
        <f t="shared" si="1778"/>
        <v/>
      </c>
      <c r="T9617" s="8" t="s">
        <v>751</v>
      </c>
      <c r="U9617" s="8" t="str">
        <f t="shared" si="1782"/>
        <v>,</v>
      </c>
      <c r="W9617" s="35" t="str">
        <f t="shared" si="1783"/>
        <v/>
      </c>
      <c r="X9617" s="35" t="s">
        <v>753</v>
      </c>
      <c r="Y9617" s="35" t="s">
        <v>754</v>
      </c>
      <c r="Z9617" s="35" t="str">
        <f t="shared" si="1784"/>
        <v/>
      </c>
      <c r="AA9617" s="35" t="e">
        <f t="shared" si="1785"/>
        <v>#VALUE!</v>
      </c>
      <c r="AB9617" s="35" t="str">
        <f t="shared" si="1786"/>
        <v>{keyword:}</v>
      </c>
      <c r="AC9617" s="107" t="e">
        <f t="shared" si="1787"/>
        <v>#VALUE!</v>
      </c>
      <c r="AK9617" t="s">
        <v>577</v>
      </c>
    </row>
    <row r="9618" spans="1:37" ht="15" x14ac:dyDescent="0.25">
      <c r="A9618" s="35">
        <f t="shared" si="1779"/>
        <v>0</v>
      </c>
      <c r="C9618" s="35" t="str">
        <f t="shared" si="1780"/>
        <v/>
      </c>
      <c r="K9618" t="s">
        <v>577</v>
      </c>
      <c r="O9618" s="35" t="str">
        <f t="shared" si="1781"/>
        <v>?utm_source=yandex&amp;utm_medium=cpc&amp;utm_campaign=&amp;utm_content=&amp;utm_term={keyword}&amp;utm_device={device_type}</v>
      </c>
      <c r="P9618" s="35" t="str">
        <f t="shared" si="1778"/>
        <v/>
      </c>
      <c r="T9618" s="8" t="s">
        <v>751</v>
      </c>
      <c r="U9618" s="8" t="str">
        <f t="shared" si="1782"/>
        <v>,</v>
      </c>
      <c r="W9618" s="35" t="str">
        <f t="shared" si="1783"/>
        <v/>
      </c>
      <c r="X9618" s="35" t="s">
        <v>753</v>
      </c>
      <c r="Y9618" s="35" t="s">
        <v>754</v>
      </c>
      <c r="Z9618" s="35" t="str">
        <f t="shared" si="1784"/>
        <v/>
      </c>
      <c r="AA9618" s="35" t="e">
        <f t="shared" si="1785"/>
        <v>#VALUE!</v>
      </c>
      <c r="AB9618" s="35" t="str">
        <f t="shared" si="1786"/>
        <v>{keyword:}</v>
      </c>
      <c r="AC9618" s="107" t="e">
        <f t="shared" si="1787"/>
        <v>#VALUE!</v>
      </c>
      <c r="AK9618" t="s">
        <v>577</v>
      </c>
    </row>
    <row r="9619" spans="1:37" ht="15" customHeight="1" x14ac:dyDescent="0.25">
      <c r="A9619" s="35">
        <f t="shared" si="1779"/>
        <v>0</v>
      </c>
      <c r="C9619" s="35" t="str">
        <f t="shared" si="1780"/>
        <v/>
      </c>
      <c r="K9619" t="s">
        <v>577</v>
      </c>
      <c r="O9619" s="35" t="str">
        <f t="shared" si="1781"/>
        <v>?utm_source=yandex&amp;utm_medium=cpc&amp;utm_campaign=&amp;utm_content=&amp;utm_term={keyword}&amp;utm_device={device_type}</v>
      </c>
      <c r="P9619" s="35" t="str">
        <f t="shared" si="1778"/>
        <v/>
      </c>
      <c r="T9619" s="8" t="s">
        <v>751</v>
      </c>
      <c r="U9619" s="8" t="str">
        <f t="shared" si="1782"/>
        <v>,</v>
      </c>
      <c r="W9619" s="35" t="str">
        <f t="shared" si="1783"/>
        <v/>
      </c>
      <c r="X9619" s="35" t="s">
        <v>753</v>
      </c>
      <c r="Y9619" s="35" t="s">
        <v>754</v>
      </c>
      <c r="Z9619" s="35" t="str">
        <f t="shared" si="1784"/>
        <v/>
      </c>
      <c r="AA9619" s="35" t="e">
        <f t="shared" si="1785"/>
        <v>#VALUE!</v>
      </c>
      <c r="AB9619" s="35" t="str">
        <f t="shared" si="1786"/>
        <v>{keyword:}</v>
      </c>
      <c r="AC9619" s="107" t="e">
        <f t="shared" si="1787"/>
        <v>#VALUE!</v>
      </c>
      <c r="AK9619" t="s">
        <v>577</v>
      </c>
    </row>
    <row r="9620" spans="1:37" ht="15" x14ac:dyDescent="0.25">
      <c r="A9620" s="35">
        <f t="shared" si="1779"/>
        <v>0</v>
      </c>
      <c r="C9620" s="35" t="str">
        <f t="shared" si="1780"/>
        <v/>
      </c>
      <c r="K9620" t="s">
        <v>577</v>
      </c>
      <c r="O9620" s="35" t="str">
        <f t="shared" si="1781"/>
        <v>?utm_source=yandex&amp;utm_medium=cpc&amp;utm_campaign=&amp;utm_content=&amp;utm_term={keyword}&amp;utm_device={device_type}</v>
      </c>
      <c r="P9620" s="35" t="str">
        <f t="shared" si="1778"/>
        <v/>
      </c>
      <c r="T9620" s="8" t="s">
        <v>751</v>
      </c>
      <c r="U9620" s="8" t="str">
        <f t="shared" si="1782"/>
        <v>,</v>
      </c>
      <c r="W9620" s="35" t="str">
        <f t="shared" si="1783"/>
        <v/>
      </c>
      <c r="X9620" s="35" t="s">
        <v>753</v>
      </c>
      <c r="Y9620" s="35" t="s">
        <v>754</v>
      </c>
      <c r="Z9620" s="35" t="str">
        <f t="shared" si="1784"/>
        <v/>
      </c>
      <c r="AA9620" s="35" t="e">
        <f t="shared" si="1785"/>
        <v>#VALUE!</v>
      </c>
      <c r="AB9620" s="35" t="str">
        <f t="shared" si="1786"/>
        <v>{keyword:}</v>
      </c>
      <c r="AC9620" s="107" t="e">
        <f t="shared" si="1787"/>
        <v>#VALUE!</v>
      </c>
      <c r="AK9620" t="s">
        <v>577</v>
      </c>
    </row>
    <row r="9621" spans="1:37" ht="15" customHeight="1" x14ac:dyDescent="0.25">
      <c r="A9621" s="35">
        <f t="shared" si="1779"/>
        <v>0</v>
      </c>
      <c r="C9621" s="35" t="str">
        <f t="shared" si="1780"/>
        <v/>
      </c>
      <c r="K9621" t="s">
        <v>577</v>
      </c>
      <c r="O9621" s="35" t="str">
        <f t="shared" si="1781"/>
        <v>?utm_source=yandex&amp;utm_medium=cpc&amp;utm_campaign=&amp;utm_content=&amp;utm_term={keyword}&amp;utm_device={device_type}</v>
      </c>
      <c r="P9621" s="35" t="str">
        <f t="shared" si="1778"/>
        <v/>
      </c>
      <c r="T9621" s="8" t="s">
        <v>751</v>
      </c>
      <c r="U9621" s="8" t="str">
        <f t="shared" si="1782"/>
        <v>,</v>
      </c>
      <c r="W9621" s="35" t="str">
        <f t="shared" si="1783"/>
        <v/>
      </c>
      <c r="X9621" s="35" t="s">
        <v>753</v>
      </c>
      <c r="Y9621" s="35" t="s">
        <v>754</v>
      </c>
      <c r="Z9621" s="35" t="str">
        <f t="shared" si="1784"/>
        <v/>
      </c>
      <c r="AA9621" s="35" t="e">
        <f t="shared" si="1785"/>
        <v>#VALUE!</v>
      </c>
      <c r="AB9621" s="35" t="str">
        <f t="shared" si="1786"/>
        <v>{keyword:}</v>
      </c>
      <c r="AC9621" s="107" t="e">
        <f t="shared" si="1787"/>
        <v>#VALUE!</v>
      </c>
      <c r="AK9621" t="s">
        <v>577</v>
      </c>
    </row>
    <row r="9622" spans="1:37" ht="15" x14ac:dyDescent="0.25">
      <c r="A9622" s="35">
        <f t="shared" si="1779"/>
        <v>0</v>
      </c>
      <c r="C9622" s="35" t="str">
        <f t="shared" si="1780"/>
        <v/>
      </c>
      <c r="K9622" t="s">
        <v>577</v>
      </c>
      <c r="O9622" s="35" t="str">
        <f t="shared" si="1781"/>
        <v>?utm_source=yandex&amp;utm_medium=cpc&amp;utm_campaign=&amp;utm_content=&amp;utm_term={keyword}&amp;utm_device={device_type}</v>
      </c>
      <c r="P9622" s="35" t="str">
        <f t="shared" si="1778"/>
        <v/>
      </c>
      <c r="T9622" s="8" t="s">
        <v>751</v>
      </c>
      <c r="U9622" s="8" t="str">
        <f t="shared" si="1782"/>
        <v>,</v>
      </c>
      <c r="W9622" s="35" t="str">
        <f t="shared" si="1783"/>
        <v/>
      </c>
      <c r="X9622" s="35" t="s">
        <v>753</v>
      </c>
      <c r="Y9622" s="35" t="s">
        <v>754</v>
      </c>
      <c r="Z9622" s="35" t="str">
        <f t="shared" si="1784"/>
        <v/>
      </c>
      <c r="AA9622" s="35" t="e">
        <f t="shared" si="1785"/>
        <v>#VALUE!</v>
      </c>
      <c r="AB9622" s="35" t="str">
        <f t="shared" si="1786"/>
        <v>{keyword:}</v>
      </c>
      <c r="AC9622" s="107" t="e">
        <f t="shared" si="1787"/>
        <v>#VALUE!</v>
      </c>
      <c r="AK9622" t="s">
        <v>577</v>
      </c>
    </row>
    <row r="9623" spans="1:37" ht="15" customHeight="1" x14ac:dyDescent="0.25">
      <c r="A9623" s="35">
        <f t="shared" si="1779"/>
        <v>0</v>
      </c>
      <c r="C9623" s="35" t="str">
        <f t="shared" si="1780"/>
        <v/>
      </c>
      <c r="K9623" t="s">
        <v>577</v>
      </c>
      <c r="O9623" s="35" t="str">
        <f t="shared" si="1781"/>
        <v>?utm_source=yandex&amp;utm_medium=cpc&amp;utm_campaign=&amp;utm_content=&amp;utm_term={keyword}&amp;utm_device={device_type}</v>
      </c>
      <c r="P9623" s="35" t="str">
        <f t="shared" si="1778"/>
        <v/>
      </c>
      <c r="T9623" s="8" t="s">
        <v>751</v>
      </c>
      <c r="U9623" s="8" t="str">
        <f t="shared" si="1782"/>
        <v>,</v>
      </c>
      <c r="W9623" s="35" t="str">
        <f t="shared" si="1783"/>
        <v/>
      </c>
      <c r="X9623" s="35" t="s">
        <v>753</v>
      </c>
      <c r="Y9623" s="35" t="s">
        <v>754</v>
      </c>
      <c r="Z9623" s="35" t="str">
        <f t="shared" si="1784"/>
        <v/>
      </c>
      <c r="AA9623" s="35" t="e">
        <f t="shared" si="1785"/>
        <v>#VALUE!</v>
      </c>
      <c r="AB9623" s="35" t="str">
        <f t="shared" si="1786"/>
        <v>{keyword:}</v>
      </c>
      <c r="AC9623" s="107" t="e">
        <f t="shared" si="1787"/>
        <v>#VALUE!</v>
      </c>
      <c r="AK9623" t="s">
        <v>577</v>
      </c>
    </row>
    <row r="9624" spans="1:37" ht="15" x14ac:dyDescent="0.25">
      <c r="A9624" s="35">
        <f t="shared" si="1779"/>
        <v>0</v>
      </c>
      <c r="C9624" s="35" t="str">
        <f t="shared" si="1780"/>
        <v/>
      </c>
      <c r="K9624" t="s">
        <v>577</v>
      </c>
      <c r="O9624" s="35" t="str">
        <f t="shared" si="1781"/>
        <v>?utm_source=yandex&amp;utm_medium=cpc&amp;utm_campaign=&amp;utm_content=&amp;utm_term={keyword}&amp;utm_device={device_type}</v>
      </c>
      <c r="P9624" s="35" t="str">
        <f t="shared" si="1778"/>
        <v/>
      </c>
      <c r="T9624" s="8" t="s">
        <v>751</v>
      </c>
      <c r="U9624" s="8" t="str">
        <f t="shared" si="1782"/>
        <v>,</v>
      </c>
      <c r="W9624" s="35" t="str">
        <f t="shared" si="1783"/>
        <v/>
      </c>
      <c r="X9624" s="35" t="s">
        <v>753</v>
      </c>
      <c r="Y9624" s="35" t="s">
        <v>754</v>
      </c>
      <c r="Z9624" s="35" t="str">
        <f t="shared" si="1784"/>
        <v/>
      </c>
      <c r="AA9624" s="35" t="e">
        <f t="shared" si="1785"/>
        <v>#VALUE!</v>
      </c>
      <c r="AB9624" s="35" t="str">
        <f t="shared" si="1786"/>
        <v>{keyword:}</v>
      </c>
      <c r="AC9624" s="107" t="e">
        <f t="shared" si="1787"/>
        <v>#VALUE!</v>
      </c>
      <c r="AK9624" t="s">
        <v>577</v>
      </c>
    </row>
    <row r="9625" spans="1:37" ht="15" customHeight="1" x14ac:dyDescent="0.25">
      <c r="A9625" s="35">
        <f t="shared" si="1779"/>
        <v>0</v>
      </c>
      <c r="C9625" s="35" t="str">
        <f t="shared" si="1780"/>
        <v/>
      </c>
      <c r="K9625" t="s">
        <v>577</v>
      </c>
      <c r="O9625" s="35" t="str">
        <f t="shared" si="1781"/>
        <v>?utm_source=yandex&amp;utm_medium=cpc&amp;utm_campaign=&amp;utm_content=&amp;utm_term={keyword}&amp;utm_device={device_type}</v>
      </c>
      <c r="P9625" s="35" t="str">
        <f t="shared" si="1778"/>
        <v/>
      </c>
      <c r="T9625" s="8" t="s">
        <v>751</v>
      </c>
      <c r="U9625" s="8" t="str">
        <f t="shared" si="1782"/>
        <v>,</v>
      </c>
      <c r="W9625" s="35" t="str">
        <f t="shared" si="1783"/>
        <v/>
      </c>
      <c r="X9625" s="35" t="s">
        <v>753</v>
      </c>
      <c r="Y9625" s="35" t="s">
        <v>754</v>
      </c>
      <c r="Z9625" s="35" t="str">
        <f t="shared" si="1784"/>
        <v/>
      </c>
      <c r="AA9625" s="35" t="e">
        <f t="shared" si="1785"/>
        <v>#VALUE!</v>
      </c>
      <c r="AB9625" s="35" t="str">
        <f t="shared" si="1786"/>
        <v>{keyword:}</v>
      </c>
      <c r="AC9625" s="107" t="e">
        <f t="shared" si="1787"/>
        <v>#VALUE!</v>
      </c>
      <c r="AK9625" t="s">
        <v>577</v>
      </c>
    </row>
    <row r="9626" spans="1:37" ht="15" x14ac:dyDescent="0.25">
      <c r="A9626" s="35">
        <f t="shared" si="1779"/>
        <v>0</v>
      </c>
      <c r="C9626" s="35" t="str">
        <f t="shared" si="1780"/>
        <v/>
      </c>
      <c r="K9626" t="s">
        <v>577</v>
      </c>
      <c r="O9626" s="35" t="str">
        <f t="shared" si="1781"/>
        <v>?utm_source=yandex&amp;utm_medium=cpc&amp;utm_campaign=&amp;utm_content=&amp;utm_term={keyword}&amp;utm_device={device_type}</v>
      </c>
      <c r="P9626" s="35" t="str">
        <f t="shared" si="1778"/>
        <v/>
      </c>
      <c r="T9626" s="8" t="s">
        <v>751</v>
      </c>
      <c r="U9626" s="8" t="str">
        <f t="shared" si="1782"/>
        <v>,</v>
      </c>
      <c r="W9626" s="35" t="str">
        <f t="shared" si="1783"/>
        <v/>
      </c>
      <c r="X9626" s="35" t="s">
        <v>753</v>
      </c>
      <c r="Y9626" s="35" t="s">
        <v>754</v>
      </c>
      <c r="Z9626" s="35" t="str">
        <f t="shared" si="1784"/>
        <v/>
      </c>
      <c r="AA9626" s="35" t="e">
        <f t="shared" si="1785"/>
        <v>#VALUE!</v>
      </c>
      <c r="AB9626" s="35" t="str">
        <f t="shared" si="1786"/>
        <v>{keyword:}</v>
      </c>
      <c r="AC9626" s="107" t="e">
        <f t="shared" si="1787"/>
        <v>#VALUE!</v>
      </c>
      <c r="AK9626" t="s">
        <v>577</v>
      </c>
    </row>
    <row r="9627" spans="1:37" ht="15" customHeight="1" x14ac:dyDescent="0.25">
      <c r="A9627" s="35">
        <f t="shared" si="1779"/>
        <v>0</v>
      </c>
      <c r="C9627" s="35" t="str">
        <f t="shared" si="1780"/>
        <v/>
      </c>
      <c r="K9627" t="s">
        <v>577</v>
      </c>
      <c r="O9627" s="35" t="str">
        <f t="shared" si="1781"/>
        <v>?utm_source=yandex&amp;utm_medium=cpc&amp;utm_campaign=&amp;utm_content=&amp;utm_term={keyword}&amp;utm_device={device_type}</v>
      </c>
      <c r="P9627" s="35" t="str">
        <f t="shared" si="1778"/>
        <v/>
      </c>
      <c r="T9627" s="8" t="s">
        <v>751</v>
      </c>
      <c r="U9627" s="8" t="str">
        <f t="shared" si="1782"/>
        <v>,</v>
      </c>
      <c r="W9627" s="35" t="str">
        <f t="shared" si="1783"/>
        <v/>
      </c>
      <c r="X9627" s="35" t="s">
        <v>753</v>
      </c>
      <c r="Y9627" s="35" t="s">
        <v>754</v>
      </c>
      <c r="Z9627" s="35" t="str">
        <f t="shared" si="1784"/>
        <v/>
      </c>
      <c r="AA9627" s="35" t="e">
        <f t="shared" si="1785"/>
        <v>#VALUE!</v>
      </c>
      <c r="AB9627" s="35" t="str">
        <f t="shared" si="1786"/>
        <v>{keyword:}</v>
      </c>
      <c r="AC9627" s="107" t="e">
        <f t="shared" si="1787"/>
        <v>#VALUE!</v>
      </c>
      <c r="AK9627" t="s">
        <v>577</v>
      </c>
    </row>
    <row r="9628" spans="1:37" ht="15" x14ac:dyDescent="0.25">
      <c r="A9628" s="35">
        <f t="shared" si="1779"/>
        <v>0</v>
      </c>
      <c r="C9628" s="35" t="str">
        <f t="shared" si="1780"/>
        <v/>
      </c>
      <c r="K9628" t="s">
        <v>577</v>
      </c>
      <c r="O9628" s="35" t="str">
        <f t="shared" si="1781"/>
        <v>?utm_source=yandex&amp;utm_medium=cpc&amp;utm_campaign=&amp;utm_content=&amp;utm_term={keyword}&amp;utm_device={device_type}</v>
      </c>
      <c r="P9628" s="35" t="str">
        <f t="shared" si="1778"/>
        <v/>
      </c>
      <c r="T9628" s="8" t="s">
        <v>751</v>
      </c>
      <c r="U9628" s="8" t="str">
        <f t="shared" si="1782"/>
        <v>,</v>
      </c>
      <c r="W9628" s="35" t="str">
        <f t="shared" si="1783"/>
        <v/>
      </c>
      <c r="X9628" s="35" t="s">
        <v>753</v>
      </c>
      <c r="Y9628" s="35" t="s">
        <v>754</v>
      </c>
      <c r="Z9628" s="35" t="str">
        <f t="shared" si="1784"/>
        <v/>
      </c>
      <c r="AA9628" s="35" t="e">
        <f t="shared" si="1785"/>
        <v>#VALUE!</v>
      </c>
      <c r="AB9628" s="35" t="str">
        <f t="shared" si="1786"/>
        <v>{keyword:}</v>
      </c>
      <c r="AC9628" s="107" t="e">
        <f t="shared" si="1787"/>
        <v>#VALUE!</v>
      </c>
      <c r="AK9628" t="s">
        <v>577</v>
      </c>
    </row>
    <row r="9629" spans="1:37" ht="15" customHeight="1" x14ac:dyDescent="0.25">
      <c r="A9629" s="35">
        <f t="shared" si="1779"/>
        <v>0</v>
      </c>
      <c r="C9629" s="35" t="str">
        <f t="shared" si="1780"/>
        <v/>
      </c>
      <c r="K9629" t="s">
        <v>577</v>
      </c>
      <c r="O9629" s="35" t="str">
        <f t="shared" si="1781"/>
        <v>?utm_source=yandex&amp;utm_medium=cpc&amp;utm_campaign=&amp;utm_content=&amp;utm_term={keyword}&amp;utm_device={device_type}</v>
      </c>
      <c r="P9629" s="35" t="str">
        <f t="shared" si="1778"/>
        <v/>
      </c>
      <c r="T9629" s="8" t="s">
        <v>751</v>
      </c>
      <c r="U9629" s="8" t="str">
        <f t="shared" si="1782"/>
        <v>,</v>
      </c>
      <c r="W9629" s="35" t="str">
        <f t="shared" si="1783"/>
        <v/>
      </c>
      <c r="X9629" s="35" t="s">
        <v>753</v>
      </c>
      <c r="Y9629" s="35" t="s">
        <v>754</v>
      </c>
      <c r="Z9629" s="35" t="str">
        <f t="shared" si="1784"/>
        <v/>
      </c>
      <c r="AA9629" s="35" t="e">
        <f t="shared" si="1785"/>
        <v>#VALUE!</v>
      </c>
      <c r="AB9629" s="35" t="str">
        <f t="shared" si="1786"/>
        <v>{keyword:}</v>
      </c>
      <c r="AC9629" s="107" t="e">
        <f t="shared" si="1787"/>
        <v>#VALUE!</v>
      </c>
      <c r="AK9629" t="s">
        <v>577</v>
      </c>
    </row>
    <row r="9630" spans="1:37" ht="15" x14ac:dyDescent="0.25">
      <c r="A9630" s="35">
        <f t="shared" si="1779"/>
        <v>0</v>
      </c>
      <c r="C9630" s="35" t="str">
        <f t="shared" si="1780"/>
        <v/>
      </c>
      <c r="K9630" t="s">
        <v>577</v>
      </c>
      <c r="O9630" s="35" t="str">
        <f t="shared" si="1781"/>
        <v>?utm_source=yandex&amp;utm_medium=cpc&amp;utm_campaign=&amp;utm_content=&amp;utm_term={keyword}&amp;utm_device={device_type}</v>
      </c>
      <c r="P9630" s="35" t="str">
        <f t="shared" si="1778"/>
        <v/>
      </c>
      <c r="T9630" s="8" t="s">
        <v>751</v>
      </c>
      <c r="U9630" s="8" t="str">
        <f t="shared" si="1782"/>
        <v>,</v>
      </c>
      <c r="W9630" s="35" t="str">
        <f t="shared" si="1783"/>
        <v/>
      </c>
      <c r="X9630" s="35" t="s">
        <v>753</v>
      </c>
      <c r="Y9630" s="35" t="s">
        <v>754</v>
      </c>
      <c r="Z9630" s="35" t="str">
        <f t="shared" si="1784"/>
        <v/>
      </c>
      <c r="AA9630" s="35" t="e">
        <f t="shared" si="1785"/>
        <v>#VALUE!</v>
      </c>
      <c r="AB9630" s="35" t="str">
        <f t="shared" si="1786"/>
        <v>{keyword:}</v>
      </c>
      <c r="AC9630" s="107" t="e">
        <f t="shared" si="1787"/>
        <v>#VALUE!</v>
      </c>
      <c r="AK9630" t="s">
        <v>577</v>
      </c>
    </row>
    <row r="9631" spans="1:37" ht="15" customHeight="1" x14ac:dyDescent="0.25">
      <c r="A9631" s="35">
        <f t="shared" si="1779"/>
        <v>0</v>
      </c>
      <c r="C9631" s="35" t="str">
        <f t="shared" si="1780"/>
        <v/>
      </c>
      <c r="K9631" t="s">
        <v>577</v>
      </c>
      <c r="O9631" s="35" t="str">
        <f t="shared" si="1781"/>
        <v>?utm_source=yandex&amp;utm_medium=cpc&amp;utm_campaign=&amp;utm_content=&amp;utm_term={keyword}&amp;utm_device={device_type}</v>
      </c>
      <c r="P9631" s="35" t="str">
        <f t="shared" si="1778"/>
        <v/>
      </c>
      <c r="T9631" s="8" t="s">
        <v>751</v>
      </c>
      <c r="U9631" s="8" t="str">
        <f t="shared" si="1782"/>
        <v>,</v>
      </c>
      <c r="W9631" s="35" t="str">
        <f t="shared" si="1783"/>
        <v/>
      </c>
      <c r="X9631" s="35" t="s">
        <v>753</v>
      </c>
      <c r="Y9631" s="35" t="s">
        <v>754</v>
      </c>
      <c r="Z9631" s="35" t="str">
        <f t="shared" si="1784"/>
        <v/>
      </c>
      <c r="AA9631" s="35" t="e">
        <f t="shared" si="1785"/>
        <v>#VALUE!</v>
      </c>
      <c r="AB9631" s="35" t="str">
        <f t="shared" si="1786"/>
        <v>{keyword:}</v>
      </c>
      <c r="AC9631" s="107" t="e">
        <f t="shared" si="1787"/>
        <v>#VALUE!</v>
      </c>
      <c r="AK9631" t="s">
        <v>577</v>
      </c>
    </row>
    <row r="9632" spans="1:37" ht="15" x14ac:dyDescent="0.25">
      <c r="A9632" s="35">
        <f t="shared" si="1779"/>
        <v>0</v>
      </c>
      <c r="C9632" s="35" t="str">
        <f t="shared" si="1780"/>
        <v/>
      </c>
      <c r="K9632" t="s">
        <v>577</v>
      </c>
      <c r="O9632" s="35" t="str">
        <f t="shared" si="1781"/>
        <v>?utm_source=yandex&amp;utm_medium=cpc&amp;utm_campaign=&amp;utm_content=&amp;utm_term={keyword}&amp;utm_device={device_type}</v>
      </c>
      <c r="P9632" s="35" t="str">
        <f t="shared" si="1778"/>
        <v/>
      </c>
      <c r="T9632" s="8" t="s">
        <v>751</v>
      </c>
      <c r="U9632" s="8" t="str">
        <f t="shared" si="1782"/>
        <v>,</v>
      </c>
      <c r="W9632" s="35" t="str">
        <f t="shared" si="1783"/>
        <v/>
      </c>
      <c r="X9632" s="35" t="s">
        <v>753</v>
      </c>
      <c r="Y9632" s="35" t="s">
        <v>754</v>
      </c>
      <c r="Z9632" s="35" t="str">
        <f t="shared" si="1784"/>
        <v/>
      </c>
      <c r="AA9632" s="35" t="e">
        <f t="shared" si="1785"/>
        <v>#VALUE!</v>
      </c>
      <c r="AB9632" s="35" t="str">
        <f t="shared" si="1786"/>
        <v>{keyword:}</v>
      </c>
      <c r="AC9632" s="107" t="e">
        <f t="shared" si="1787"/>
        <v>#VALUE!</v>
      </c>
      <c r="AK9632" t="s">
        <v>577</v>
      </c>
    </row>
    <row r="9633" spans="1:37" ht="15" customHeight="1" x14ac:dyDescent="0.25">
      <c r="A9633" s="35">
        <f t="shared" si="1779"/>
        <v>0</v>
      </c>
      <c r="C9633" s="35" t="str">
        <f t="shared" si="1780"/>
        <v/>
      </c>
      <c r="K9633" t="s">
        <v>577</v>
      </c>
      <c r="O9633" s="35" t="str">
        <f t="shared" si="1781"/>
        <v>?utm_source=yandex&amp;utm_medium=cpc&amp;utm_campaign=&amp;utm_content=&amp;utm_term={keyword}&amp;utm_device={device_type}</v>
      </c>
      <c r="P9633" s="35" t="str">
        <f t="shared" si="1778"/>
        <v/>
      </c>
      <c r="T9633" s="8" t="s">
        <v>751</v>
      </c>
      <c r="U9633" s="8" t="str">
        <f t="shared" si="1782"/>
        <v>,</v>
      </c>
      <c r="W9633" s="35" t="str">
        <f t="shared" si="1783"/>
        <v/>
      </c>
      <c r="X9633" s="35" t="s">
        <v>753</v>
      </c>
      <c r="Y9633" s="35" t="s">
        <v>754</v>
      </c>
      <c r="Z9633" s="35" t="str">
        <f t="shared" si="1784"/>
        <v/>
      </c>
      <c r="AA9633" s="35" t="e">
        <f t="shared" si="1785"/>
        <v>#VALUE!</v>
      </c>
      <c r="AB9633" s="35" t="str">
        <f t="shared" si="1786"/>
        <v>{keyword:}</v>
      </c>
      <c r="AC9633" s="107" t="e">
        <f t="shared" si="1787"/>
        <v>#VALUE!</v>
      </c>
      <c r="AK9633" t="s">
        <v>577</v>
      </c>
    </row>
    <row r="9634" spans="1:37" ht="15" x14ac:dyDescent="0.25">
      <c r="A9634" s="35">
        <f t="shared" si="1779"/>
        <v>0</v>
      </c>
      <c r="C9634" s="35" t="str">
        <f t="shared" si="1780"/>
        <v/>
      </c>
      <c r="K9634" t="s">
        <v>577</v>
      </c>
      <c r="O9634" s="35" t="str">
        <f t="shared" si="1781"/>
        <v>?utm_source=yandex&amp;utm_medium=cpc&amp;utm_campaign=&amp;utm_content=&amp;utm_term={keyword}&amp;utm_device={device_type}</v>
      </c>
      <c r="P9634" s="35" t="str">
        <f t="shared" si="1778"/>
        <v/>
      </c>
      <c r="T9634" s="8" t="s">
        <v>751</v>
      </c>
      <c r="U9634" s="8" t="str">
        <f t="shared" si="1782"/>
        <v>,</v>
      </c>
      <c r="W9634" s="35" t="str">
        <f t="shared" si="1783"/>
        <v/>
      </c>
      <c r="X9634" s="35" t="s">
        <v>753</v>
      </c>
      <c r="Y9634" s="35" t="s">
        <v>754</v>
      </c>
      <c r="Z9634" s="35" t="str">
        <f t="shared" si="1784"/>
        <v/>
      </c>
      <c r="AA9634" s="35" t="e">
        <f t="shared" si="1785"/>
        <v>#VALUE!</v>
      </c>
      <c r="AB9634" s="35" t="str">
        <f t="shared" si="1786"/>
        <v>{keyword:}</v>
      </c>
      <c r="AC9634" s="107" t="e">
        <f t="shared" si="1787"/>
        <v>#VALUE!</v>
      </c>
      <c r="AK9634" t="s">
        <v>577</v>
      </c>
    </row>
    <row r="9635" spans="1:37" ht="15" customHeight="1" x14ac:dyDescent="0.25">
      <c r="A9635" s="35">
        <f t="shared" si="1779"/>
        <v>0</v>
      </c>
      <c r="C9635" s="35" t="str">
        <f t="shared" si="1780"/>
        <v/>
      </c>
      <c r="K9635" t="s">
        <v>577</v>
      </c>
      <c r="O9635" s="35" t="str">
        <f t="shared" si="1781"/>
        <v>?utm_source=yandex&amp;utm_medium=cpc&amp;utm_campaign=&amp;utm_content=&amp;utm_term={keyword}&amp;utm_device={device_type}</v>
      </c>
      <c r="P9635" s="35" t="str">
        <f t="shared" si="1778"/>
        <v/>
      </c>
      <c r="T9635" s="8" t="s">
        <v>751</v>
      </c>
      <c r="U9635" s="8" t="str">
        <f t="shared" si="1782"/>
        <v>,</v>
      </c>
      <c r="W9635" s="35" t="str">
        <f t="shared" si="1783"/>
        <v/>
      </c>
      <c r="X9635" s="35" t="s">
        <v>753</v>
      </c>
      <c r="Y9635" s="35" t="s">
        <v>754</v>
      </c>
      <c r="Z9635" s="35" t="str">
        <f t="shared" si="1784"/>
        <v/>
      </c>
      <c r="AA9635" s="35" t="e">
        <f t="shared" si="1785"/>
        <v>#VALUE!</v>
      </c>
      <c r="AB9635" s="35" t="str">
        <f t="shared" si="1786"/>
        <v>{keyword:}</v>
      </c>
      <c r="AC9635" s="107" t="e">
        <f t="shared" si="1787"/>
        <v>#VALUE!</v>
      </c>
      <c r="AK9635" t="s">
        <v>577</v>
      </c>
    </row>
    <row r="9636" spans="1:37" ht="15" x14ac:dyDescent="0.25">
      <c r="A9636" s="35">
        <f t="shared" si="1779"/>
        <v>0</v>
      </c>
      <c r="C9636" s="35" t="str">
        <f t="shared" si="1780"/>
        <v/>
      </c>
      <c r="K9636" t="s">
        <v>577</v>
      </c>
      <c r="O9636" s="35" t="str">
        <f t="shared" si="1781"/>
        <v>?utm_source=yandex&amp;utm_medium=cpc&amp;utm_campaign=&amp;utm_content=&amp;utm_term={keyword}&amp;utm_device={device_type}</v>
      </c>
      <c r="P9636" s="35" t="str">
        <f t="shared" si="1778"/>
        <v/>
      </c>
      <c r="T9636" s="8" t="s">
        <v>751</v>
      </c>
      <c r="U9636" s="8" t="str">
        <f t="shared" si="1782"/>
        <v>,</v>
      </c>
      <c r="W9636" s="35" t="str">
        <f t="shared" si="1783"/>
        <v/>
      </c>
      <c r="X9636" s="35" t="s">
        <v>753</v>
      </c>
      <c r="Y9636" s="35" t="s">
        <v>754</v>
      </c>
      <c r="Z9636" s="35" t="str">
        <f t="shared" si="1784"/>
        <v/>
      </c>
      <c r="AA9636" s="35" t="e">
        <f t="shared" si="1785"/>
        <v>#VALUE!</v>
      </c>
      <c r="AB9636" s="35" t="str">
        <f t="shared" si="1786"/>
        <v>{keyword:}</v>
      </c>
      <c r="AC9636" s="107" t="e">
        <f t="shared" si="1787"/>
        <v>#VALUE!</v>
      </c>
      <c r="AK9636" t="s">
        <v>577</v>
      </c>
    </row>
    <row r="9637" spans="1:37" ht="15" customHeight="1" x14ac:dyDescent="0.25">
      <c r="A9637" s="35">
        <f t="shared" si="1779"/>
        <v>0</v>
      </c>
      <c r="C9637" s="35" t="str">
        <f t="shared" si="1780"/>
        <v/>
      </c>
      <c r="K9637" t="s">
        <v>577</v>
      </c>
      <c r="O9637" s="35" t="str">
        <f t="shared" si="1781"/>
        <v>?utm_source=yandex&amp;utm_medium=cpc&amp;utm_campaign=&amp;utm_content=&amp;utm_term={keyword}&amp;utm_device={device_type}</v>
      </c>
      <c r="P9637" s="35" t="str">
        <f t="shared" si="1778"/>
        <v/>
      </c>
      <c r="T9637" s="8" t="s">
        <v>751</v>
      </c>
      <c r="U9637" s="8" t="str">
        <f t="shared" si="1782"/>
        <v>,</v>
      </c>
      <c r="W9637" s="35" t="str">
        <f t="shared" si="1783"/>
        <v/>
      </c>
      <c r="X9637" s="35" t="s">
        <v>753</v>
      </c>
      <c r="Y9637" s="35" t="s">
        <v>754</v>
      </c>
      <c r="Z9637" s="35" t="str">
        <f t="shared" si="1784"/>
        <v/>
      </c>
      <c r="AA9637" s="35" t="e">
        <f t="shared" si="1785"/>
        <v>#VALUE!</v>
      </c>
      <c r="AB9637" s="35" t="str">
        <f t="shared" si="1786"/>
        <v>{keyword:}</v>
      </c>
      <c r="AC9637" s="107" t="e">
        <f t="shared" si="1787"/>
        <v>#VALUE!</v>
      </c>
      <c r="AK9637" t="s">
        <v>577</v>
      </c>
    </row>
    <row r="9638" spans="1:37" ht="15" x14ac:dyDescent="0.25">
      <c r="A9638" s="35">
        <f t="shared" si="1779"/>
        <v>0</v>
      </c>
      <c r="C9638" s="35" t="str">
        <f t="shared" si="1780"/>
        <v/>
      </c>
      <c r="K9638" t="s">
        <v>577</v>
      </c>
      <c r="O9638" s="35" t="str">
        <f t="shared" si="1781"/>
        <v>?utm_source=yandex&amp;utm_medium=cpc&amp;utm_campaign=&amp;utm_content=&amp;utm_term={keyword}&amp;utm_device={device_type}</v>
      </c>
      <c r="P9638" s="35" t="str">
        <f t="shared" si="1778"/>
        <v/>
      </c>
      <c r="T9638" s="8" t="s">
        <v>751</v>
      </c>
      <c r="U9638" s="8" t="str">
        <f t="shared" si="1782"/>
        <v>,</v>
      </c>
      <c r="W9638" s="35" t="str">
        <f t="shared" si="1783"/>
        <v/>
      </c>
      <c r="X9638" s="35" t="s">
        <v>753</v>
      </c>
      <c r="Y9638" s="35" t="s">
        <v>754</v>
      </c>
      <c r="Z9638" s="35" t="str">
        <f t="shared" si="1784"/>
        <v/>
      </c>
      <c r="AA9638" s="35" t="e">
        <f t="shared" si="1785"/>
        <v>#VALUE!</v>
      </c>
      <c r="AB9638" s="35" t="str">
        <f t="shared" si="1786"/>
        <v>{keyword:}</v>
      </c>
      <c r="AC9638" s="107" t="e">
        <f t="shared" si="1787"/>
        <v>#VALUE!</v>
      </c>
      <c r="AK9638" t="s">
        <v>577</v>
      </c>
    </row>
    <row r="9639" spans="1:37" ht="15" customHeight="1" x14ac:dyDescent="0.25">
      <c r="A9639" s="35">
        <f t="shared" si="1779"/>
        <v>0</v>
      </c>
      <c r="C9639" s="35" t="str">
        <f t="shared" si="1780"/>
        <v/>
      </c>
      <c r="K9639" t="s">
        <v>577</v>
      </c>
      <c r="O9639" s="35" t="str">
        <f t="shared" si="1781"/>
        <v>?utm_source=yandex&amp;utm_medium=cpc&amp;utm_campaign=&amp;utm_content=&amp;utm_term={keyword}&amp;utm_device={device_type}</v>
      </c>
      <c r="P9639" s="35" t="str">
        <f t="shared" si="1778"/>
        <v/>
      </c>
      <c r="T9639" s="8" t="s">
        <v>751</v>
      </c>
      <c r="U9639" s="8" t="str">
        <f t="shared" si="1782"/>
        <v>,</v>
      </c>
      <c r="W9639" s="35" t="str">
        <f t="shared" si="1783"/>
        <v/>
      </c>
      <c r="X9639" s="35" t="s">
        <v>753</v>
      </c>
      <c r="Y9639" s="35" t="s">
        <v>754</v>
      </c>
      <c r="Z9639" s="35" t="str">
        <f t="shared" si="1784"/>
        <v/>
      </c>
      <c r="AA9639" s="35" t="e">
        <f t="shared" si="1785"/>
        <v>#VALUE!</v>
      </c>
      <c r="AB9639" s="35" t="str">
        <f t="shared" si="1786"/>
        <v>{keyword:}</v>
      </c>
      <c r="AC9639" s="107" t="e">
        <f t="shared" si="1787"/>
        <v>#VALUE!</v>
      </c>
      <c r="AK9639" t="s">
        <v>577</v>
      </c>
    </row>
    <row r="9640" spans="1:37" ht="15" x14ac:dyDescent="0.25">
      <c r="A9640" s="35">
        <f t="shared" si="1779"/>
        <v>0</v>
      </c>
      <c r="C9640" s="35" t="str">
        <f t="shared" si="1780"/>
        <v/>
      </c>
      <c r="K9640" t="s">
        <v>577</v>
      </c>
      <c r="O9640" s="35" t="str">
        <f t="shared" si="1781"/>
        <v>?utm_source=yandex&amp;utm_medium=cpc&amp;utm_campaign=&amp;utm_content=&amp;utm_term={keyword}&amp;utm_device={device_type}</v>
      </c>
      <c r="P9640" s="35" t="str">
        <f t="shared" si="1778"/>
        <v/>
      </c>
      <c r="T9640" s="8" t="s">
        <v>751</v>
      </c>
      <c r="U9640" s="8" t="str">
        <f t="shared" si="1782"/>
        <v>,</v>
      </c>
      <c r="W9640" s="35" t="str">
        <f t="shared" si="1783"/>
        <v/>
      </c>
      <c r="X9640" s="35" t="s">
        <v>753</v>
      </c>
      <c r="Y9640" s="35" t="s">
        <v>754</v>
      </c>
      <c r="Z9640" s="35" t="str">
        <f t="shared" si="1784"/>
        <v/>
      </c>
      <c r="AA9640" s="35" t="e">
        <f t="shared" si="1785"/>
        <v>#VALUE!</v>
      </c>
      <c r="AB9640" s="35" t="str">
        <f t="shared" si="1786"/>
        <v>{keyword:}</v>
      </c>
      <c r="AC9640" s="107" t="e">
        <f t="shared" si="1787"/>
        <v>#VALUE!</v>
      </c>
      <c r="AK9640" t="s">
        <v>577</v>
      </c>
    </row>
    <row r="9641" spans="1:37" ht="15" customHeight="1" x14ac:dyDescent="0.25">
      <c r="A9641" s="35">
        <f t="shared" si="1779"/>
        <v>0</v>
      </c>
      <c r="C9641" s="35" t="str">
        <f t="shared" si="1780"/>
        <v/>
      </c>
      <c r="K9641" t="s">
        <v>577</v>
      </c>
      <c r="O9641" s="35" t="str">
        <f t="shared" si="1781"/>
        <v>?utm_source=yandex&amp;utm_medium=cpc&amp;utm_campaign=&amp;utm_content=&amp;utm_term={keyword}&amp;utm_device={device_type}</v>
      </c>
      <c r="P9641" s="35" t="str">
        <f t="shared" si="1778"/>
        <v/>
      </c>
      <c r="T9641" s="8" t="s">
        <v>751</v>
      </c>
      <c r="U9641" s="8" t="str">
        <f t="shared" si="1782"/>
        <v>,</v>
      </c>
      <c r="W9641" s="35" t="str">
        <f t="shared" si="1783"/>
        <v/>
      </c>
      <c r="X9641" s="35" t="s">
        <v>753</v>
      </c>
      <c r="Y9641" s="35" t="s">
        <v>754</v>
      </c>
      <c r="Z9641" s="35" t="str">
        <f t="shared" si="1784"/>
        <v/>
      </c>
      <c r="AA9641" s="35" t="e">
        <f t="shared" si="1785"/>
        <v>#VALUE!</v>
      </c>
      <c r="AB9641" s="35" t="str">
        <f t="shared" si="1786"/>
        <v>{keyword:}</v>
      </c>
      <c r="AC9641" s="107" t="e">
        <f t="shared" si="1787"/>
        <v>#VALUE!</v>
      </c>
      <c r="AK9641" t="s">
        <v>577</v>
      </c>
    </row>
    <row r="9642" spans="1:37" ht="15" x14ac:dyDescent="0.25">
      <c r="A9642" s="35">
        <f t="shared" si="1779"/>
        <v>0</v>
      </c>
      <c r="C9642" s="35" t="str">
        <f t="shared" si="1780"/>
        <v/>
      </c>
      <c r="K9642" t="s">
        <v>577</v>
      </c>
      <c r="O9642" s="35" t="str">
        <f t="shared" si="1781"/>
        <v>?utm_source=yandex&amp;utm_medium=cpc&amp;utm_campaign=&amp;utm_content=&amp;utm_term={keyword}&amp;utm_device={device_type}</v>
      </c>
      <c r="P9642" s="35" t="str">
        <f t="shared" si="1778"/>
        <v/>
      </c>
      <c r="T9642" s="8" t="s">
        <v>751</v>
      </c>
      <c r="U9642" s="8" t="str">
        <f t="shared" si="1782"/>
        <v>,</v>
      </c>
      <c r="W9642" s="35" t="str">
        <f t="shared" si="1783"/>
        <v/>
      </c>
      <c r="X9642" s="35" t="s">
        <v>753</v>
      </c>
      <c r="Y9642" s="35" t="s">
        <v>754</v>
      </c>
      <c r="Z9642" s="35" t="str">
        <f t="shared" si="1784"/>
        <v/>
      </c>
      <c r="AA9642" s="35" t="e">
        <f t="shared" si="1785"/>
        <v>#VALUE!</v>
      </c>
      <c r="AB9642" s="35" t="str">
        <f t="shared" si="1786"/>
        <v>{keyword:}</v>
      </c>
      <c r="AC9642" s="107" t="e">
        <f t="shared" si="1787"/>
        <v>#VALUE!</v>
      </c>
      <c r="AK9642" t="s">
        <v>577</v>
      </c>
    </row>
    <row r="9643" spans="1:37" ht="15" customHeight="1" x14ac:dyDescent="0.25">
      <c r="A9643" s="35">
        <f t="shared" si="1779"/>
        <v>0</v>
      </c>
      <c r="C9643" s="35" t="str">
        <f t="shared" si="1780"/>
        <v/>
      </c>
      <c r="K9643" t="s">
        <v>577</v>
      </c>
      <c r="O9643" s="35" t="str">
        <f t="shared" si="1781"/>
        <v>?utm_source=yandex&amp;utm_medium=cpc&amp;utm_campaign=&amp;utm_content=&amp;utm_term={keyword}&amp;utm_device={device_type}</v>
      </c>
      <c r="P9643" s="35" t="str">
        <f t="shared" si="1778"/>
        <v/>
      </c>
      <c r="T9643" s="8" t="s">
        <v>751</v>
      </c>
      <c r="U9643" s="8" t="str">
        <f t="shared" si="1782"/>
        <v>,</v>
      </c>
      <c r="W9643" s="35" t="str">
        <f t="shared" si="1783"/>
        <v/>
      </c>
      <c r="X9643" s="35" t="s">
        <v>753</v>
      </c>
      <c r="Y9643" s="35" t="s">
        <v>754</v>
      </c>
      <c r="Z9643" s="35" t="str">
        <f t="shared" si="1784"/>
        <v/>
      </c>
      <c r="AA9643" s="35" t="e">
        <f t="shared" si="1785"/>
        <v>#VALUE!</v>
      </c>
      <c r="AB9643" s="35" t="str">
        <f t="shared" si="1786"/>
        <v>{keyword:}</v>
      </c>
      <c r="AC9643" s="107" t="e">
        <f t="shared" si="1787"/>
        <v>#VALUE!</v>
      </c>
      <c r="AK9643" t="s">
        <v>577</v>
      </c>
    </row>
    <row r="9644" spans="1:37" ht="15" x14ac:dyDescent="0.25">
      <c r="A9644" s="35">
        <f t="shared" si="1779"/>
        <v>0</v>
      </c>
      <c r="C9644" s="35" t="str">
        <f t="shared" si="1780"/>
        <v/>
      </c>
      <c r="K9644" t="s">
        <v>577</v>
      </c>
      <c r="O9644" s="35" t="str">
        <f t="shared" si="1781"/>
        <v>?utm_source=yandex&amp;utm_medium=cpc&amp;utm_campaign=&amp;utm_content=&amp;utm_term={keyword}&amp;utm_device={device_type}</v>
      </c>
      <c r="P9644" s="35" t="str">
        <f t="shared" si="1778"/>
        <v/>
      </c>
      <c r="T9644" s="8" t="s">
        <v>751</v>
      </c>
      <c r="U9644" s="8" t="str">
        <f t="shared" si="1782"/>
        <v>,</v>
      </c>
      <c r="W9644" s="35" t="str">
        <f t="shared" si="1783"/>
        <v/>
      </c>
      <c r="X9644" s="35" t="s">
        <v>753</v>
      </c>
      <c r="Y9644" s="35" t="s">
        <v>754</v>
      </c>
      <c r="Z9644" s="35" t="str">
        <f t="shared" si="1784"/>
        <v/>
      </c>
      <c r="AA9644" s="35" t="e">
        <f t="shared" si="1785"/>
        <v>#VALUE!</v>
      </c>
      <c r="AB9644" s="35" t="str">
        <f t="shared" si="1786"/>
        <v>{keyword:}</v>
      </c>
      <c r="AC9644" s="107" t="e">
        <f t="shared" si="1787"/>
        <v>#VALUE!</v>
      </c>
      <c r="AK9644" t="s">
        <v>577</v>
      </c>
    </row>
    <row r="9645" spans="1:37" ht="15" customHeight="1" x14ac:dyDescent="0.25">
      <c r="A9645" s="35">
        <f t="shared" si="1779"/>
        <v>0</v>
      </c>
      <c r="C9645" s="35" t="str">
        <f t="shared" si="1780"/>
        <v/>
      </c>
      <c r="K9645" t="s">
        <v>577</v>
      </c>
      <c r="O9645" s="35" t="str">
        <f t="shared" si="1781"/>
        <v>?utm_source=yandex&amp;utm_medium=cpc&amp;utm_campaign=&amp;utm_content=&amp;utm_term={keyword}&amp;utm_device={device_type}</v>
      </c>
      <c r="P9645" s="35" t="str">
        <f t="shared" si="1778"/>
        <v/>
      </c>
      <c r="T9645" s="8" t="s">
        <v>751</v>
      </c>
      <c r="U9645" s="8" t="str">
        <f t="shared" si="1782"/>
        <v>,</v>
      </c>
      <c r="W9645" s="35" t="str">
        <f t="shared" si="1783"/>
        <v/>
      </c>
      <c r="X9645" s="35" t="s">
        <v>753</v>
      </c>
      <c r="Y9645" s="35" t="s">
        <v>754</v>
      </c>
      <c r="Z9645" s="35" t="str">
        <f t="shared" si="1784"/>
        <v/>
      </c>
      <c r="AA9645" s="35" t="e">
        <f t="shared" si="1785"/>
        <v>#VALUE!</v>
      </c>
      <c r="AB9645" s="35" t="str">
        <f t="shared" si="1786"/>
        <v>{keyword:}</v>
      </c>
      <c r="AC9645" s="107" t="e">
        <f t="shared" si="1787"/>
        <v>#VALUE!</v>
      </c>
      <c r="AK9645" t="s">
        <v>577</v>
      </c>
    </row>
    <row r="9646" spans="1:37" ht="15" x14ac:dyDescent="0.25">
      <c r="A9646" s="35">
        <f t="shared" si="1779"/>
        <v>0</v>
      </c>
      <c r="C9646" s="35" t="str">
        <f t="shared" si="1780"/>
        <v/>
      </c>
      <c r="K9646" t="s">
        <v>577</v>
      </c>
      <c r="O9646" s="35" t="str">
        <f t="shared" si="1781"/>
        <v>?utm_source=yandex&amp;utm_medium=cpc&amp;utm_campaign=&amp;utm_content=&amp;utm_term={keyword}&amp;utm_device={device_type}</v>
      </c>
      <c r="P9646" s="35" t="str">
        <f t="shared" si="1778"/>
        <v/>
      </c>
      <c r="T9646" s="8" t="s">
        <v>751</v>
      </c>
      <c r="U9646" s="8" t="str">
        <f t="shared" si="1782"/>
        <v>,</v>
      </c>
      <c r="W9646" s="35" t="str">
        <f t="shared" si="1783"/>
        <v/>
      </c>
      <c r="X9646" s="35" t="s">
        <v>753</v>
      </c>
      <c r="Y9646" s="35" t="s">
        <v>754</v>
      </c>
      <c r="Z9646" s="35" t="str">
        <f t="shared" si="1784"/>
        <v/>
      </c>
      <c r="AA9646" s="35" t="e">
        <f t="shared" si="1785"/>
        <v>#VALUE!</v>
      </c>
      <c r="AB9646" s="35" t="str">
        <f t="shared" si="1786"/>
        <v>{keyword:}</v>
      </c>
      <c r="AC9646" s="107" t="e">
        <f t="shared" si="1787"/>
        <v>#VALUE!</v>
      </c>
      <c r="AK9646" t="s">
        <v>577</v>
      </c>
    </row>
    <row r="9647" spans="1:37" ht="15" customHeight="1" x14ac:dyDescent="0.25">
      <c r="A9647" s="35">
        <f t="shared" si="1779"/>
        <v>0</v>
      </c>
      <c r="C9647" s="35" t="str">
        <f t="shared" si="1780"/>
        <v/>
      </c>
      <c r="K9647" t="s">
        <v>577</v>
      </c>
      <c r="O9647" s="35" t="str">
        <f t="shared" si="1781"/>
        <v>?utm_source=yandex&amp;utm_medium=cpc&amp;utm_campaign=&amp;utm_content=&amp;utm_term={keyword}&amp;utm_device={device_type}</v>
      </c>
      <c r="P9647" s="35" t="str">
        <f t="shared" si="1778"/>
        <v/>
      </c>
      <c r="T9647" s="8" t="s">
        <v>751</v>
      </c>
      <c r="U9647" s="8" t="str">
        <f t="shared" si="1782"/>
        <v>,</v>
      </c>
      <c r="W9647" s="35" t="str">
        <f t="shared" si="1783"/>
        <v/>
      </c>
      <c r="X9647" s="35" t="s">
        <v>753</v>
      </c>
      <c r="Y9647" s="35" t="s">
        <v>754</v>
      </c>
      <c r="Z9647" s="35" t="str">
        <f t="shared" si="1784"/>
        <v/>
      </c>
      <c r="AA9647" s="35" t="e">
        <f t="shared" si="1785"/>
        <v>#VALUE!</v>
      </c>
      <c r="AB9647" s="35" t="str">
        <f t="shared" si="1786"/>
        <v>{keyword:}</v>
      </c>
      <c r="AC9647" s="107" t="e">
        <f t="shared" si="1787"/>
        <v>#VALUE!</v>
      </c>
      <c r="AK9647" t="s">
        <v>577</v>
      </c>
    </row>
    <row r="9648" spans="1:37" ht="15" x14ac:dyDescent="0.25">
      <c r="A9648" s="35">
        <f t="shared" si="1779"/>
        <v>0</v>
      </c>
      <c r="C9648" s="35" t="str">
        <f t="shared" si="1780"/>
        <v/>
      </c>
      <c r="K9648" t="s">
        <v>577</v>
      </c>
      <c r="O9648" s="35" t="str">
        <f t="shared" si="1781"/>
        <v>?utm_source=yandex&amp;utm_medium=cpc&amp;utm_campaign=&amp;utm_content=&amp;utm_term={keyword}&amp;utm_device={device_type}</v>
      </c>
      <c r="P9648" s="35" t="str">
        <f t="shared" si="1778"/>
        <v/>
      </c>
      <c r="T9648" s="8" t="s">
        <v>751</v>
      </c>
      <c r="U9648" s="8" t="str">
        <f t="shared" si="1782"/>
        <v>,</v>
      </c>
      <c r="W9648" s="35" t="str">
        <f t="shared" si="1783"/>
        <v/>
      </c>
      <c r="X9648" s="35" t="s">
        <v>753</v>
      </c>
      <c r="Y9648" s="35" t="s">
        <v>754</v>
      </c>
      <c r="Z9648" s="35" t="str">
        <f t="shared" si="1784"/>
        <v/>
      </c>
      <c r="AA9648" s="35" t="e">
        <f t="shared" si="1785"/>
        <v>#VALUE!</v>
      </c>
      <c r="AB9648" s="35" t="str">
        <f t="shared" si="1786"/>
        <v>{keyword:}</v>
      </c>
      <c r="AC9648" s="107" t="e">
        <f t="shared" si="1787"/>
        <v>#VALUE!</v>
      </c>
      <c r="AK9648" t="s">
        <v>577</v>
      </c>
    </row>
    <row r="9649" spans="1:37" ht="15" customHeight="1" x14ac:dyDescent="0.25">
      <c r="A9649" s="35">
        <f t="shared" si="1779"/>
        <v>0</v>
      </c>
      <c r="C9649" s="35" t="str">
        <f t="shared" si="1780"/>
        <v/>
      </c>
      <c r="K9649" t="s">
        <v>577</v>
      </c>
      <c r="O9649" s="35" t="str">
        <f t="shared" si="1781"/>
        <v>?utm_source=yandex&amp;utm_medium=cpc&amp;utm_campaign=&amp;utm_content=&amp;utm_term={keyword}&amp;utm_device={device_type}</v>
      </c>
      <c r="P9649" s="35" t="str">
        <f t="shared" si="1778"/>
        <v/>
      </c>
      <c r="T9649" s="8" t="s">
        <v>751</v>
      </c>
      <c r="U9649" s="8" t="str">
        <f t="shared" si="1782"/>
        <v>,</v>
      </c>
      <c r="W9649" s="35" t="str">
        <f t="shared" si="1783"/>
        <v/>
      </c>
      <c r="X9649" s="35" t="s">
        <v>753</v>
      </c>
      <c r="Y9649" s="35" t="s">
        <v>754</v>
      </c>
      <c r="Z9649" s="35" t="str">
        <f t="shared" si="1784"/>
        <v/>
      </c>
      <c r="AA9649" s="35" t="e">
        <f t="shared" si="1785"/>
        <v>#VALUE!</v>
      </c>
      <c r="AB9649" s="35" t="str">
        <f t="shared" si="1786"/>
        <v>{keyword:}</v>
      </c>
      <c r="AC9649" s="107" t="e">
        <f t="shared" si="1787"/>
        <v>#VALUE!</v>
      </c>
      <c r="AK9649" t="s">
        <v>577</v>
      </c>
    </row>
    <row r="9650" spans="1:37" ht="15" x14ac:dyDescent="0.25">
      <c r="A9650" s="35">
        <f t="shared" si="1779"/>
        <v>0</v>
      </c>
      <c r="C9650" s="35" t="str">
        <f t="shared" si="1780"/>
        <v/>
      </c>
      <c r="K9650" t="s">
        <v>577</v>
      </c>
      <c r="O9650" s="35" t="str">
        <f t="shared" si="1781"/>
        <v>?utm_source=yandex&amp;utm_medium=cpc&amp;utm_campaign=&amp;utm_content=&amp;utm_term={keyword}&amp;utm_device={device_type}</v>
      </c>
      <c r="P9650" s="35" t="str">
        <f t="shared" si="1778"/>
        <v/>
      </c>
      <c r="T9650" s="8" t="s">
        <v>751</v>
      </c>
      <c r="U9650" s="8" t="str">
        <f t="shared" si="1782"/>
        <v>,</v>
      </c>
      <c r="W9650" s="35" t="str">
        <f t="shared" si="1783"/>
        <v/>
      </c>
      <c r="X9650" s="35" t="s">
        <v>753</v>
      </c>
      <c r="Y9650" s="35" t="s">
        <v>754</v>
      </c>
      <c r="Z9650" s="35" t="str">
        <f t="shared" si="1784"/>
        <v/>
      </c>
      <c r="AA9650" s="35" t="e">
        <f t="shared" si="1785"/>
        <v>#VALUE!</v>
      </c>
      <c r="AB9650" s="35" t="str">
        <f t="shared" si="1786"/>
        <v>{keyword:}</v>
      </c>
      <c r="AC9650" s="107" t="e">
        <f t="shared" si="1787"/>
        <v>#VALUE!</v>
      </c>
      <c r="AK9650" t="s">
        <v>577</v>
      </c>
    </row>
    <row r="9651" spans="1:37" ht="15" customHeight="1" x14ac:dyDescent="0.25">
      <c r="A9651" s="35">
        <f t="shared" si="1779"/>
        <v>0</v>
      </c>
      <c r="C9651" s="35" t="str">
        <f t="shared" si="1780"/>
        <v/>
      </c>
      <c r="K9651" t="s">
        <v>577</v>
      </c>
      <c r="O9651" s="35" t="str">
        <f t="shared" si="1781"/>
        <v>?utm_source=yandex&amp;utm_medium=cpc&amp;utm_campaign=&amp;utm_content=&amp;utm_term={keyword}&amp;utm_device={device_type}</v>
      </c>
      <c r="P9651" s="35" t="str">
        <f t="shared" si="1778"/>
        <v/>
      </c>
      <c r="T9651" s="8" t="s">
        <v>751</v>
      </c>
      <c r="U9651" s="8" t="str">
        <f t="shared" si="1782"/>
        <v>,</v>
      </c>
      <c r="W9651" s="35" t="str">
        <f t="shared" si="1783"/>
        <v/>
      </c>
      <c r="X9651" s="35" t="s">
        <v>753</v>
      </c>
      <c r="Y9651" s="35" t="s">
        <v>754</v>
      </c>
      <c r="Z9651" s="35" t="str">
        <f t="shared" si="1784"/>
        <v/>
      </c>
      <c r="AA9651" s="35" t="e">
        <f t="shared" si="1785"/>
        <v>#VALUE!</v>
      </c>
      <c r="AB9651" s="35" t="str">
        <f t="shared" si="1786"/>
        <v>{keyword:}</v>
      </c>
      <c r="AC9651" s="107" t="e">
        <f t="shared" si="1787"/>
        <v>#VALUE!</v>
      </c>
      <c r="AK9651" t="s">
        <v>577</v>
      </c>
    </row>
    <row r="9652" spans="1:37" ht="15" x14ac:dyDescent="0.25">
      <c r="A9652" s="35">
        <f t="shared" si="1779"/>
        <v>0</v>
      </c>
      <c r="C9652" s="35" t="str">
        <f t="shared" si="1780"/>
        <v/>
      </c>
      <c r="K9652" t="s">
        <v>577</v>
      </c>
      <c r="O9652" s="35" t="str">
        <f t="shared" si="1781"/>
        <v>?utm_source=yandex&amp;utm_medium=cpc&amp;utm_campaign=&amp;utm_content=&amp;utm_term={keyword}&amp;utm_device={device_type}</v>
      </c>
      <c r="P9652" s="35" t="str">
        <f t="shared" si="1778"/>
        <v/>
      </c>
      <c r="T9652" s="8" t="s">
        <v>751</v>
      </c>
      <c r="U9652" s="8" t="str">
        <f t="shared" si="1782"/>
        <v>,</v>
      </c>
      <c r="W9652" s="35" t="str">
        <f t="shared" si="1783"/>
        <v/>
      </c>
      <c r="X9652" s="35" t="s">
        <v>753</v>
      </c>
      <c r="Y9652" s="35" t="s">
        <v>754</v>
      </c>
      <c r="Z9652" s="35" t="str">
        <f t="shared" si="1784"/>
        <v/>
      </c>
      <c r="AA9652" s="35" t="e">
        <f t="shared" si="1785"/>
        <v>#VALUE!</v>
      </c>
      <c r="AB9652" s="35" t="str">
        <f t="shared" si="1786"/>
        <v>{keyword:}</v>
      </c>
      <c r="AC9652" s="107" t="e">
        <f t="shared" si="1787"/>
        <v>#VALUE!</v>
      </c>
      <c r="AK9652" t="s">
        <v>577</v>
      </c>
    </row>
    <row r="9653" spans="1:37" ht="15" customHeight="1" x14ac:dyDescent="0.25">
      <c r="A9653" s="35">
        <f t="shared" si="1779"/>
        <v>0</v>
      </c>
      <c r="C9653" s="35" t="str">
        <f t="shared" si="1780"/>
        <v/>
      </c>
      <c r="K9653" t="s">
        <v>577</v>
      </c>
      <c r="O9653" s="35" t="str">
        <f t="shared" si="1781"/>
        <v>?utm_source=yandex&amp;utm_medium=cpc&amp;utm_campaign=&amp;utm_content=&amp;utm_term={keyword}&amp;utm_device={device_type}</v>
      </c>
      <c r="P9653" s="35" t="str">
        <f t="shared" si="1778"/>
        <v/>
      </c>
      <c r="T9653" s="8" t="s">
        <v>751</v>
      </c>
      <c r="U9653" s="8" t="str">
        <f t="shared" si="1782"/>
        <v>,</v>
      </c>
      <c r="W9653" s="35" t="str">
        <f t="shared" si="1783"/>
        <v/>
      </c>
      <c r="X9653" s="35" t="s">
        <v>753</v>
      </c>
      <c r="Y9653" s="35" t="s">
        <v>754</v>
      </c>
      <c r="Z9653" s="35" t="str">
        <f t="shared" si="1784"/>
        <v/>
      </c>
      <c r="AA9653" s="35" t="e">
        <f t="shared" si="1785"/>
        <v>#VALUE!</v>
      </c>
      <c r="AB9653" s="35" t="str">
        <f t="shared" si="1786"/>
        <v>{keyword:}</v>
      </c>
      <c r="AC9653" s="107" t="e">
        <f t="shared" si="1787"/>
        <v>#VALUE!</v>
      </c>
      <c r="AK9653" t="s">
        <v>577</v>
      </c>
    </row>
    <row r="9654" spans="1:37" ht="15" x14ac:dyDescent="0.25">
      <c r="A9654" s="35">
        <f t="shared" si="1779"/>
        <v>0</v>
      </c>
      <c r="C9654" s="35" t="str">
        <f t="shared" si="1780"/>
        <v/>
      </c>
      <c r="K9654" t="s">
        <v>577</v>
      </c>
      <c r="O9654" s="35" t="str">
        <f t="shared" si="1781"/>
        <v>?utm_source=yandex&amp;utm_medium=cpc&amp;utm_campaign=&amp;utm_content=&amp;utm_term={keyword}&amp;utm_device={device_type}</v>
      </c>
      <c r="P9654" s="35" t="str">
        <f t="shared" si="1778"/>
        <v/>
      </c>
      <c r="T9654" s="8" t="s">
        <v>751</v>
      </c>
      <c r="U9654" s="8" t="str">
        <f t="shared" si="1782"/>
        <v>,</v>
      </c>
      <c r="W9654" s="35" t="str">
        <f t="shared" si="1783"/>
        <v/>
      </c>
      <c r="X9654" s="35" t="s">
        <v>753</v>
      </c>
      <c r="Y9654" s="35" t="s">
        <v>754</v>
      </c>
      <c r="Z9654" s="35" t="str">
        <f t="shared" si="1784"/>
        <v/>
      </c>
      <c r="AA9654" s="35" t="e">
        <f t="shared" si="1785"/>
        <v>#VALUE!</v>
      </c>
      <c r="AB9654" s="35" t="str">
        <f t="shared" si="1786"/>
        <v>{keyword:}</v>
      </c>
      <c r="AC9654" s="107" t="e">
        <f t="shared" si="1787"/>
        <v>#VALUE!</v>
      </c>
      <c r="AK9654" t="s">
        <v>577</v>
      </c>
    </row>
    <row r="9655" spans="1:37" ht="15" customHeight="1" x14ac:dyDescent="0.25">
      <c r="A9655" s="35">
        <f t="shared" si="1779"/>
        <v>0</v>
      </c>
      <c r="C9655" s="35" t="str">
        <f t="shared" si="1780"/>
        <v/>
      </c>
      <c r="K9655" t="s">
        <v>577</v>
      </c>
      <c r="O9655" s="35" t="str">
        <f t="shared" si="1781"/>
        <v>?utm_source=yandex&amp;utm_medium=cpc&amp;utm_campaign=&amp;utm_content=&amp;utm_term={keyword}&amp;utm_device={device_type}</v>
      </c>
      <c r="P9655" s="35" t="str">
        <f t="shared" si="1778"/>
        <v/>
      </c>
      <c r="T9655" s="8" t="s">
        <v>751</v>
      </c>
      <c r="U9655" s="8" t="str">
        <f t="shared" si="1782"/>
        <v>,</v>
      </c>
      <c r="W9655" s="35" t="str">
        <f t="shared" si="1783"/>
        <v/>
      </c>
      <c r="X9655" s="35" t="s">
        <v>753</v>
      </c>
      <c r="Y9655" s="35" t="s">
        <v>754</v>
      </c>
      <c r="Z9655" s="35" t="str">
        <f t="shared" si="1784"/>
        <v/>
      </c>
      <c r="AA9655" s="35" t="e">
        <f t="shared" si="1785"/>
        <v>#VALUE!</v>
      </c>
      <c r="AB9655" s="35" t="str">
        <f t="shared" si="1786"/>
        <v>{keyword:}</v>
      </c>
      <c r="AC9655" s="107" t="e">
        <f t="shared" si="1787"/>
        <v>#VALUE!</v>
      </c>
      <c r="AK9655" t="s">
        <v>577</v>
      </c>
    </row>
    <row r="9656" spans="1:37" ht="15" x14ac:dyDescent="0.25">
      <c r="A9656" s="35">
        <f t="shared" si="1779"/>
        <v>0</v>
      </c>
      <c r="C9656" s="35" t="str">
        <f t="shared" si="1780"/>
        <v/>
      </c>
      <c r="K9656" t="s">
        <v>577</v>
      </c>
      <c r="O9656" s="35" t="str">
        <f t="shared" si="1781"/>
        <v>?utm_source=yandex&amp;utm_medium=cpc&amp;utm_campaign=&amp;utm_content=&amp;utm_term={keyword}&amp;utm_device={device_type}</v>
      </c>
      <c r="P9656" s="35" t="str">
        <f t="shared" si="1778"/>
        <v/>
      </c>
      <c r="T9656" s="8" t="s">
        <v>751</v>
      </c>
      <c r="U9656" s="8" t="str">
        <f t="shared" si="1782"/>
        <v>,</v>
      </c>
      <c r="W9656" s="35" t="str">
        <f t="shared" si="1783"/>
        <v/>
      </c>
      <c r="X9656" s="35" t="s">
        <v>753</v>
      </c>
      <c r="Y9656" s="35" t="s">
        <v>754</v>
      </c>
      <c r="Z9656" s="35" t="str">
        <f t="shared" si="1784"/>
        <v/>
      </c>
      <c r="AA9656" s="35" t="e">
        <f t="shared" si="1785"/>
        <v>#VALUE!</v>
      </c>
      <c r="AB9656" s="35" t="str">
        <f t="shared" si="1786"/>
        <v>{keyword:}</v>
      </c>
      <c r="AC9656" s="107" t="e">
        <f t="shared" si="1787"/>
        <v>#VALUE!</v>
      </c>
      <c r="AK9656" t="s">
        <v>577</v>
      </c>
    </row>
    <row r="9657" spans="1:37" ht="15" customHeight="1" x14ac:dyDescent="0.25">
      <c r="A9657" s="35">
        <f t="shared" si="1779"/>
        <v>0</v>
      </c>
      <c r="C9657" s="35" t="str">
        <f t="shared" si="1780"/>
        <v/>
      </c>
      <c r="K9657" t="s">
        <v>577</v>
      </c>
      <c r="O9657" s="35" t="str">
        <f t="shared" si="1781"/>
        <v>?utm_source=yandex&amp;utm_medium=cpc&amp;utm_campaign=&amp;utm_content=&amp;utm_term={keyword}&amp;utm_device={device_type}</v>
      </c>
      <c r="P9657" s="35" t="str">
        <f t="shared" si="1778"/>
        <v/>
      </c>
      <c r="T9657" s="8" t="s">
        <v>751</v>
      </c>
      <c r="U9657" s="8" t="str">
        <f t="shared" si="1782"/>
        <v>,</v>
      </c>
      <c r="W9657" s="35" t="str">
        <f t="shared" si="1783"/>
        <v/>
      </c>
      <c r="X9657" s="35" t="s">
        <v>753</v>
      </c>
      <c r="Y9657" s="35" t="s">
        <v>754</v>
      </c>
      <c r="Z9657" s="35" t="str">
        <f t="shared" si="1784"/>
        <v/>
      </c>
      <c r="AA9657" s="35" t="e">
        <f t="shared" si="1785"/>
        <v>#VALUE!</v>
      </c>
      <c r="AB9657" s="35" t="str">
        <f t="shared" si="1786"/>
        <v>{keyword:}</v>
      </c>
      <c r="AC9657" s="107" t="e">
        <f t="shared" si="1787"/>
        <v>#VALUE!</v>
      </c>
      <c r="AK9657" t="s">
        <v>577</v>
      </c>
    </row>
    <row r="9658" spans="1:37" ht="15" x14ac:dyDescent="0.25">
      <c r="A9658" s="35">
        <f t="shared" si="1779"/>
        <v>0</v>
      </c>
      <c r="C9658" s="35" t="str">
        <f t="shared" si="1780"/>
        <v/>
      </c>
      <c r="K9658" t="s">
        <v>577</v>
      </c>
      <c r="O9658" s="35" t="str">
        <f t="shared" si="1781"/>
        <v>?utm_source=yandex&amp;utm_medium=cpc&amp;utm_campaign=&amp;utm_content=&amp;utm_term={keyword}&amp;utm_device={device_type}</v>
      </c>
      <c r="P9658" s="35" t="str">
        <f t="shared" si="1778"/>
        <v/>
      </c>
      <c r="T9658" s="8" t="s">
        <v>751</v>
      </c>
      <c r="U9658" s="8" t="str">
        <f t="shared" si="1782"/>
        <v>,</v>
      </c>
      <c r="W9658" s="35" t="str">
        <f t="shared" si="1783"/>
        <v/>
      </c>
      <c r="X9658" s="35" t="s">
        <v>753</v>
      </c>
      <c r="Y9658" s="35" t="s">
        <v>754</v>
      </c>
      <c r="Z9658" s="35" t="str">
        <f t="shared" si="1784"/>
        <v/>
      </c>
      <c r="AA9658" s="35" t="e">
        <f t="shared" si="1785"/>
        <v>#VALUE!</v>
      </c>
      <c r="AB9658" s="35" t="str">
        <f t="shared" si="1786"/>
        <v>{keyword:}</v>
      </c>
      <c r="AC9658" s="107" t="e">
        <f t="shared" si="1787"/>
        <v>#VALUE!</v>
      </c>
      <c r="AK9658" t="s">
        <v>577</v>
      </c>
    </row>
    <row r="9659" spans="1:37" ht="15" customHeight="1" x14ac:dyDescent="0.25">
      <c r="A9659" s="35">
        <f t="shared" si="1779"/>
        <v>0</v>
      </c>
      <c r="C9659" s="35" t="str">
        <f t="shared" si="1780"/>
        <v/>
      </c>
      <c r="K9659" t="s">
        <v>577</v>
      </c>
      <c r="O9659" s="35" t="str">
        <f t="shared" si="1781"/>
        <v>?utm_source=yandex&amp;utm_medium=cpc&amp;utm_campaign=&amp;utm_content=&amp;utm_term={keyword}&amp;utm_device={device_type}</v>
      </c>
      <c r="P9659" s="35" t="str">
        <f t="shared" si="1778"/>
        <v/>
      </c>
      <c r="T9659" s="8" t="s">
        <v>751</v>
      </c>
      <c r="U9659" s="8" t="str">
        <f t="shared" si="1782"/>
        <v>,</v>
      </c>
      <c r="W9659" s="35" t="str">
        <f t="shared" si="1783"/>
        <v/>
      </c>
      <c r="X9659" s="35" t="s">
        <v>753</v>
      </c>
      <c r="Y9659" s="35" t="s">
        <v>754</v>
      </c>
      <c r="Z9659" s="35" t="str">
        <f t="shared" si="1784"/>
        <v/>
      </c>
      <c r="AA9659" s="35" t="e">
        <f t="shared" si="1785"/>
        <v>#VALUE!</v>
      </c>
      <c r="AB9659" s="35" t="str">
        <f t="shared" si="1786"/>
        <v>{keyword:}</v>
      </c>
      <c r="AC9659" s="107" t="e">
        <f t="shared" si="1787"/>
        <v>#VALUE!</v>
      </c>
      <c r="AK9659" t="s">
        <v>577</v>
      </c>
    </row>
    <row r="9660" spans="1:37" ht="15" x14ac:dyDescent="0.25">
      <c r="A9660" s="35">
        <f t="shared" si="1779"/>
        <v>0</v>
      </c>
      <c r="C9660" s="35" t="str">
        <f t="shared" si="1780"/>
        <v/>
      </c>
      <c r="K9660" t="s">
        <v>577</v>
      </c>
      <c r="O9660" s="35" t="str">
        <f t="shared" si="1781"/>
        <v>?utm_source=yandex&amp;utm_medium=cpc&amp;utm_campaign=&amp;utm_content=&amp;utm_term={keyword}&amp;utm_device={device_type}</v>
      </c>
      <c r="P9660" s="35" t="str">
        <f t="shared" si="1778"/>
        <v/>
      </c>
      <c r="T9660" s="8" t="s">
        <v>751</v>
      </c>
      <c r="U9660" s="8" t="str">
        <f t="shared" si="1782"/>
        <v>,</v>
      </c>
      <c r="W9660" s="35" t="str">
        <f t="shared" si="1783"/>
        <v/>
      </c>
      <c r="X9660" s="35" t="s">
        <v>753</v>
      </c>
      <c r="Y9660" s="35" t="s">
        <v>754</v>
      </c>
      <c r="Z9660" s="35" t="str">
        <f t="shared" si="1784"/>
        <v/>
      </c>
      <c r="AA9660" s="35" t="e">
        <f t="shared" si="1785"/>
        <v>#VALUE!</v>
      </c>
      <c r="AB9660" s="35" t="str">
        <f t="shared" si="1786"/>
        <v>{keyword:}</v>
      </c>
      <c r="AC9660" s="107" t="e">
        <f t="shared" si="1787"/>
        <v>#VALUE!</v>
      </c>
      <c r="AK9660" t="s">
        <v>577</v>
      </c>
    </row>
    <row r="9661" spans="1:37" ht="15" customHeight="1" x14ac:dyDescent="0.25">
      <c r="A9661" s="35">
        <f t="shared" si="1779"/>
        <v>0</v>
      </c>
      <c r="C9661" s="35" t="str">
        <f t="shared" si="1780"/>
        <v/>
      </c>
      <c r="K9661" t="s">
        <v>577</v>
      </c>
      <c r="O9661" s="35" t="str">
        <f t="shared" si="1781"/>
        <v>?utm_source=yandex&amp;utm_medium=cpc&amp;utm_campaign=&amp;utm_content=&amp;utm_term={keyword}&amp;utm_device={device_type}</v>
      </c>
      <c r="P9661" s="35" t="str">
        <f t="shared" si="1778"/>
        <v/>
      </c>
      <c r="T9661" s="8" t="s">
        <v>751</v>
      </c>
      <c r="U9661" s="8" t="str">
        <f t="shared" si="1782"/>
        <v>,</v>
      </c>
      <c r="W9661" s="35" t="str">
        <f t="shared" si="1783"/>
        <v/>
      </c>
      <c r="X9661" s="35" t="s">
        <v>753</v>
      </c>
      <c r="Y9661" s="35" t="s">
        <v>754</v>
      </c>
      <c r="Z9661" s="35" t="str">
        <f t="shared" si="1784"/>
        <v/>
      </c>
      <c r="AA9661" s="35" t="e">
        <f t="shared" si="1785"/>
        <v>#VALUE!</v>
      </c>
      <c r="AB9661" s="35" t="str">
        <f t="shared" si="1786"/>
        <v>{keyword:}</v>
      </c>
      <c r="AC9661" s="107" t="e">
        <f t="shared" si="1787"/>
        <v>#VALUE!</v>
      </c>
      <c r="AK9661" t="s">
        <v>577</v>
      </c>
    </row>
    <row r="9662" spans="1:37" ht="15" x14ac:dyDescent="0.25">
      <c r="A9662" s="35">
        <f t="shared" si="1779"/>
        <v>0</v>
      </c>
      <c r="C9662" s="35" t="str">
        <f t="shared" si="1780"/>
        <v/>
      </c>
      <c r="K9662" t="s">
        <v>577</v>
      </c>
      <c r="O9662" s="35" t="str">
        <f t="shared" si="1781"/>
        <v>?utm_source=yandex&amp;utm_medium=cpc&amp;utm_campaign=&amp;utm_content=&amp;utm_term={keyword}&amp;utm_device={device_type}</v>
      </c>
      <c r="P9662" s="35" t="str">
        <f t="shared" si="1778"/>
        <v/>
      </c>
      <c r="T9662" s="8" t="s">
        <v>751</v>
      </c>
      <c r="U9662" s="8" t="str">
        <f t="shared" si="1782"/>
        <v>,</v>
      </c>
      <c r="W9662" s="35" t="str">
        <f t="shared" si="1783"/>
        <v/>
      </c>
      <c r="X9662" s="35" t="s">
        <v>753</v>
      </c>
      <c r="Y9662" s="35" t="s">
        <v>754</v>
      </c>
      <c r="Z9662" s="35" t="str">
        <f t="shared" si="1784"/>
        <v/>
      </c>
      <c r="AA9662" s="35" t="e">
        <f t="shared" si="1785"/>
        <v>#VALUE!</v>
      </c>
      <c r="AB9662" s="35" t="str">
        <f t="shared" si="1786"/>
        <v>{keyword:}</v>
      </c>
      <c r="AC9662" s="107" t="e">
        <f t="shared" si="1787"/>
        <v>#VALUE!</v>
      </c>
      <c r="AK9662" t="s">
        <v>577</v>
      </c>
    </row>
    <row r="9663" spans="1:37" ht="15" customHeight="1" x14ac:dyDescent="0.25">
      <c r="A9663" s="35">
        <f t="shared" si="1779"/>
        <v>0</v>
      </c>
      <c r="C9663" s="35" t="str">
        <f t="shared" si="1780"/>
        <v/>
      </c>
      <c r="K9663" t="s">
        <v>577</v>
      </c>
      <c r="O9663" s="35" t="str">
        <f t="shared" si="1781"/>
        <v>?utm_source=yandex&amp;utm_medium=cpc&amp;utm_campaign=&amp;utm_content=&amp;utm_term={keyword}&amp;utm_device={device_type}</v>
      </c>
      <c r="P9663" s="35" t="str">
        <f t="shared" si="1778"/>
        <v/>
      </c>
      <c r="T9663" s="8" t="s">
        <v>751</v>
      </c>
      <c r="U9663" s="8" t="str">
        <f t="shared" si="1782"/>
        <v>,</v>
      </c>
      <c r="W9663" s="35" t="str">
        <f t="shared" si="1783"/>
        <v/>
      </c>
      <c r="X9663" s="35" t="s">
        <v>753</v>
      </c>
      <c r="Y9663" s="35" t="s">
        <v>754</v>
      </c>
      <c r="Z9663" s="35" t="str">
        <f t="shared" si="1784"/>
        <v/>
      </c>
      <c r="AA9663" s="35" t="e">
        <f t="shared" si="1785"/>
        <v>#VALUE!</v>
      </c>
      <c r="AB9663" s="35" t="str">
        <f t="shared" si="1786"/>
        <v>{keyword:}</v>
      </c>
      <c r="AC9663" s="107" t="e">
        <f t="shared" si="1787"/>
        <v>#VALUE!</v>
      </c>
      <c r="AK9663" t="s">
        <v>577</v>
      </c>
    </row>
    <row r="9664" spans="1:37" ht="15" x14ac:dyDescent="0.25">
      <c r="A9664" s="35">
        <f t="shared" si="1779"/>
        <v>0</v>
      </c>
      <c r="C9664" s="35" t="str">
        <f t="shared" si="1780"/>
        <v/>
      </c>
      <c r="K9664" t="s">
        <v>577</v>
      </c>
      <c r="O9664" s="35" t="str">
        <f t="shared" si="1781"/>
        <v>?utm_source=yandex&amp;utm_medium=cpc&amp;utm_campaign=&amp;utm_content=&amp;utm_term={keyword}&amp;utm_device={device_type}</v>
      </c>
      <c r="P9664" s="35" t="str">
        <f t="shared" si="1778"/>
        <v/>
      </c>
      <c r="T9664" s="8" t="s">
        <v>751</v>
      </c>
      <c r="U9664" s="8" t="str">
        <f t="shared" si="1782"/>
        <v>,</v>
      </c>
      <c r="W9664" s="35" t="str">
        <f t="shared" si="1783"/>
        <v/>
      </c>
      <c r="X9664" s="35" t="s">
        <v>753</v>
      </c>
      <c r="Y9664" s="35" t="s">
        <v>754</v>
      </c>
      <c r="Z9664" s="35" t="str">
        <f t="shared" si="1784"/>
        <v/>
      </c>
      <c r="AA9664" s="35" t="e">
        <f t="shared" si="1785"/>
        <v>#VALUE!</v>
      </c>
      <c r="AB9664" s="35" t="str">
        <f t="shared" si="1786"/>
        <v>{keyword:}</v>
      </c>
      <c r="AC9664" s="107" t="e">
        <f t="shared" si="1787"/>
        <v>#VALUE!</v>
      </c>
      <c r="AK9664" t="s">
        <v>577</v>
      </c>
    </row>
    <row r="9665" spans="1:37" ht="15" customHeight="1" x14ac:dyDescent="0.25">
      <c r="A9665" s="35">
        <f t="shared" si="1779"/>
        <v>0</v>
      </c>
      <c r="C9665" s="35" t="str">
        <f t="shared" si="1780"/>
        <v/>
      </c>
      <c r="K9665" t="s">
        <v>577</v>
      </c>
      <c r="O9665" s="35" t="str">
        <f t="shared" si="1781"/>
        <v>?utm_source=yandex&amp;utm_medium=cpc&amp;utm_campaign=&amp;utm_content=&amp;utm_term={keyword}&amp;utm_device={device_type}</v>
      </c>
      <c r="P9665" s="35" t="str">
        <f t="shared" si="1778"/>
        <v/>
      </c>
      <c r="T9665" s="8" t="s">
        <v>751</v>
      </c>
      <c r="U9665" s="8" t="str">
        <f t="shared" si="1782"/>
        <v>,</v>
      </c>
      <c r="W9665" s="35" t="str">
        <f t="shared" si="1783"/>
        <v/>
      </c>
      <c r="X9665" s="35" t="s">
        <v>753</v>
      </c>
      <c r="Y9665" s="35" t="s">
        <v>754</v>
      </c>
      <c r="Z9665" s="35" t="str">
        <f t="shared" si="1784"/>
        <v/>
      </c>
      <c r="AA9665" s="35" t="e">
        <f t="shared" si="1785"/>
        <v>#VALUE!</v>
      </c>
      <c r="AB9665" s="35" t="str">
        <f t="shared" si="1786"/>
        <v>{keyword:}</v>
      </c>
      <c r="AC9665" s="107" t="e">
        <f t="shared" si="1787"/>
        <v>#VALUE!</v>
      </c>
      <c r="AK9665" t="s">
        <v>577</v>
      </c>
    </row>
    <row r="9666" spans="1:37" ht="15" x14ac:dyDescent="0.25">
      <c r="A9666" s="35">
        <f t="shared" si="1779"/>
        <v>0</v>
      </c>
      <c r="C9666" s="35" t="str">
        <f t="shared" si="1780"/>
        <v/>
      </c>
      <c r="K9666" t="s">
        <v>577</v>
      </c>
      <c r="O9666" s="35" t="str">
        <f t="shared" si="1781"/>
        <v>?utm_source=yandex&amp;utm_medium=cpc&amp;utm_campaign=&amp;utm_content=&amp;utm_term={keyword}&amp;utm_device={device_type}</v>
      </c>
      <c r="P9666" s="35" t="str">
        <f t="shared" ref="P9666:P9729" si="1788">SUBSTITUTE((SUBSTITUTE(B9666,"""",))," ","-")</f>
        <v/>
      </c>
      <c r="T9666" s="8" t="s">
        <v>751</v>
      </c>
      <c r="U9666" s="8" t="str">
        <f t="shared" si="1782"/>
        <v>,</v>
      </c>
      <c r="W9666" s="35" t="str">
        <f t="shared" si="1783"/>
        <v/>
      </c>
      <c r="X9666" s="35" t="s">
        <v>753</v>
      </c>
      <c r="Y9666" s="35" t="s">
        <v>754</v>
      </c>
      <c r="Z9666" s="35" t="str">
        <f t="shared" si="1784"/>
        <v/>
      </c>
      <c r="AA9666" s="35" t="e">
        <f t="shared" si="1785"/>
        <v>#VALUE!</v>
      </c>
      <c r="AB9666" s="35" t="str">
        <f t="shared" si="1786"/>
        <v>{keyword:}</v>
      </c>
      <c r="AC9666" s="107" t="e">
        <f t="shared" si="1787"/>
        <v>#VALUE!</v>
      </c>
      <c r="AK9666" t="s">
        <v>577</v>
      </c>
    </row>
    <row r="9667" spans="1:37" ht="15" customHeight="1" x14ac:dyDescent="0.25">
      <c r="A9667" s="35">
        <f t="shared" ref="A9667:A9730" si="1789">IF(ISBLANK(B9667),0,LEN(TRIM(B9667))-LEN(SUBSTITUTE(B9667," ",""))+1)</f>
        <v>0</v>
      </c>
      <c r="C9667" s="35" t="str">
        <f t="shared" ref="C9667:C9730" si="1790">SUBSTITUTE(B9667," ","_")</f>
        <v/>
      </c>
      <c r="K9667" t="s">
        <v>577</v>
      </c>
      <c r="O9667" s="35" t="str">
        <f t="shared" ref="O9667:O9730" si="1791">CONCATENATE(M9667,"?utm_source=yandex&amp;utm_medium=cpc&amp;utm_campaign=",SUBSTITUTE(TRIM(N9667)," ","_"),"&amp;utm_content=",SUBSTITUTE(SUBSTITUTE(B9667,"""",)," ","_"),"&amp;utm_term={keyword}","&amp;utm_device={device_type}")</f>
        <v>?utm_source=yandex&amp;utm_medium=cpc&amp;utm_campaign=&amp;utm_content=&amp;utm_term={keyword}&amp;utm_device={device_type}</v>
      </c>
      <c r="P9667" s="35" t="str">
        <f t="shared" si="1788"/>
        <v/>
      </c>
      <c r="T9667" s="8" t="s">
        <v>751</v>
      </c>
      <c r="U9667" s="8" t="str">
        <f t="shared" ref="U9667:U9730" si="1792">CONCATENATE(R9667,T9667,S9667)</f>
        <v>,</v>
      </c>
      <c r="W9667" s="35" t="str">
        <f t="shared" ref="W9667:W9730" si="1793">SUBSTITUTE((SUBSTITUTE(P9667,"""",)),"-"," ")</f>
        <v/>
      </c>
      <c r="X9667" s="35" t="s">
        <v>753</v>
      </c>
      <c r="Y9667" s="35" t="s">
        <v>754</v>
      </c>
      <c r="Z9667" s="35" t="str">
        <f t="shared" ref="Z9667:Z9730" si="1794">IF(ISERR(MID(W9667,1,FIND(" ",W9667,1)-1)),W9667,MID(W9667,1,FIND(" ",W9667,1)-1))</f>
        <v/>
      </c>
      <c r="AA9667" s="35" t="e">
        <f t="shared" ref="AA9667:AA9730" si="1795">MID(W9667,FIND(" ",W9667)+1,100)</f>
        <v>#VALUE!</v>
      </c>
      <c r="AB9667" s="35" t="str">
        <f t="shared" ref="AB9667:AB9730" si="1796">CONCATENATE(X9667,Z9667,Y9667)</f>
        <v>{keyword:}</v>
      </c>
      <c r="AC9667" s="107" t="e">
        <f t="shared" ref="AC9667:AC9730" si="1797">CONCATENATE(X9667,AA9667,Y9667)</f>
        <v>#VALUE!</v>
      </c>
      <c r="AK9667" t="s">
        <v>577</v>
      </c>
    </row>
    <row r="9668" spans="1:37" ht="15" x14ac:dyDescent="0.25">
      <c r="A9668" s="35">
        <f t="shared" si="1789"/>
        <v>0</v>
      </c>
      <c r="C9668" s="35" t="str">
        <f t="shared" si="1790"/>
        <v/>
      </c>
      <c r="K9668" t="s">
        <v>577</v>
      </c>
      <c r="O9668" s="35" t="str">
        <f t="shared" si="1791"/>
        <v>?utm_source=yandex&amp;utm_medium=cpc&amp;utm_campaign=&amp;utm_content=&amp;utm_term={keyword}&amp;utm_device={device_type}</v>
      </c>
      <c r="P9668" s="35" t="str">
        <f t="shared" si="1788"/>
        <v/>
      </c>
      <c r="T9668" s="8" t="s">
        <v>751</v>
      </c>
      <c r="U9668" s="8" t="str">
        <f t="shared" si="1792"/>
        <v>,</v>
      </c>
      <c r="W9668" s="35" t="str">
        <f t="shared" si="1793"/>
        <v/>
      </c>
      <c r="X9668" s="35" t="s">
        <v>753</v>
      </c>
      <c r="Y9668" s="35" t="s">
        <v>754</v>
      </c>
      <c r="Z9668" s="35" t="str">
        <f t="shared" si="1794"/>
        <v/>
      </c>
      <c r="AA9668" s="35" t="e">
        <f t="shared" si="1795"/>
        <v>#VALUE!</v>
      </c>
      <c r="AB9668" s="35" t="str">
        <f t="shared" si="1796"/>
        <v>{keyword:}</v>
      </c>
      <c r="AC9668" s="107" t="e">
        <f t="shared" si="1797"/>
        <v>#VALUE!</v>
      </c>
      <c r="AK9668" t="s">
        <v>577</v>
      </c>
    </row>
    <row r="9669" spans="1:37" ht="15" customHeight="1" x14ac:dyDescent="0.25">
      <c r="A9669" s="35">
        <f t="shared" si="1789"/>
        <v>0</v>
      </c>
      <c r="C9669" s="35" t="str">
        <f t="shared" si="1790"/>
        <v/>
      </c>
      <c r="K9669" t="s">
        <v>577</v>
      </c>
      <c r="O9669" s="35" t="str">
        <f t="shared" si="1791"/>
        <v>?utm_source=yandex&amp;utm_medium=cpc&amp;utm_campaign=&amp;utm_content=&amp;utm_term={keyword}&amp;utm_device={device_type}</v>
      </c>
      <c r="P9669" s="35" t="str">
        <f t="shared" si="1788"/>
        <v/>
      </c>
      <c r="T9669" s="8" t="s">
        <v>751</v>
      </c>
      <c r="U9669" s="8" t="str">
        <f t="shared" si="1792"/>
        <v>,</v>
      </c>
      <c r="W9669" s="35" t="str">
        <f t="shared" si="1793"/>
        <v/>
      </c>
      <c r="X9669" s="35" t="s">
        <v>753</v>
      </c>
      <c r="Y9669" s="35" t="s">
        <v>754</v>
      </c>
      <c r="Z9669" s="35" t="str">
        <f t="shared" si="1794"/>
        <v/>
      </c>
      <c r="AA9669" s="35" t="e">
        <f t="shared" si="1795"/>
        <v>#VALUE!</v>
      </c>
      <c r="AB9669" s="35" t="str">
        <f t="shared" si="1796"/>
        <v>{keyword:}</v>
      </c>
      <c r="AC9669" s="107" t="e">
        <f t="shared" si="1797"/>
        <v>#VALUE!</v>
      </c>
      <c r="AK9669" t="s">
        <v>577</v>
      </c>
    </row>
    <row r="9670" spans="1:37" ht="15" x14ac:dyDescent="0.25">
      <c r="A9670" s="35">
        <f t="shared" si="1789"/>
        <v>0</v>
      </c>
      <c r="C9670" s="35" t="str">
        <f t="shared" si="1790"/>
        <v/>
      </c>
      <c r="K9670" t="s">
        <v>577</v>
      </c>
      <c r="O9670" s="35" t="str">
        <f t="shared" si="1791"/>
        <v>?utm_source=yandex&amp;utm_medium=cpc&amp;utm_campaign=&amp;utm_content=&amp;utm_term={keyword}&amp;utm_device={device_type}</v>
      </c>
      <c r="P9670" s="35" t="str">
        <f t="shared" si="1788"/>
        <v/>
      </c>
      <c r="T9670" s="8" t="s">
        <v>751</v>
      </c>
      <c r="U9670" s="8" t="str">
        <f t="shared" si="1792"/>
        <v>,</v>
      </c>
      <c r="W9670" s="35" t="str">
        <f t="shared" si="1793"/>
        <v/>
      </c>
      <c r="X9670" s="35" t="s">
        <v>753</v>
      </c>
      <c r="Y9670" s="35" t="s">
        <v>754</v>
      </c>
      <c r="Z9670" s="35" t="str">
        <f t="shared" si="1794"/>
        <v/>
      </c>
      <c r="AA9670" s="35" t="e">
        <f t="shared" si="1795"/>
        <v>#VALUE!</v>
      </c>
      <c r="AB9670" s="35" t="str">
        <f t="shared" si="1796"/>
        <v>{keyword:}</v>
      </c>
      <c r="AC9670" s="107" t="e">
        <f t="shared" si="1797"/>
        <v>#VALUE!</v>
      </c>
      <c r="AK9670" t="s">
        <v>577</v>
      </c>
    </row>
    <row r="9671" spans="1:37" ht="15" customHeight="1" x14ac:dyDescent="0.25">
      <c r="A9671" s="35">
        <f t="shared" si="1789"/>
        <v>0</v>
      </c>
      <c r="C9671" s="35" t="str">
        <f t="shared" si="1790"/>
        <v/>
      </c>
      <c r="K9671" t="s">
        <v>577</v>
      </c>
      <c r="O9671" s="35" t="str">
        <f t="shared" si="1791"/>
        <v>?utm_source=yandex&amp;utm_medium=cpc&amp;utm_campaign=&amp;utm_content=&amp;utm_term={keyword}&amp;utm_device={device_type}</v>
      </c>
      <c r="P9671" s="35" t="str">
        <f t="shared" si="1788"/>
        <v/>
      </c>
      <c r="T9671" s="8" t="s">
        <v>751</v>
      </c>
      <c r="U9671" s="8" t="str">
        <f t="shared" si="1792"/>
        <v>,</v>
      </c>
      <c r="W9671" s="35" t="str">
        <f t="shared" si="1793"/>
        <v/>
      </c>
      <c r="X9671" s="35" t="s">
        <v>753</v>
      </c>
      <c r="Y9671" s="35" t="s">
        <v>754</v>
      </c>
      <c r="Z9671" s="35" t="str">
        <f t="shared" si="1794"/>
        <v/>
      </c>
      <c r="AA9671" s="35" t="e">
        <f t="shared" si="1795"/>
        <v>#VALUE!</v>
      </c>
      <c r="AB9671" s="35" t="str">
        <f t="shared" si="1796"/>
        <v>{keyword:}</v>
      </c>
      <c r="AC9671" s="107" t="e">
        <f t="shared" si="1797"/>
        <v>#VALUE!</v>
      </c>
      <c r="AK9671" t="s">
        <v>577</v>
      </c>
    </row>
    <row r="9672" spans="1:37" ht="15" x14ac:dyDescent="0.25">
      <c r="A9672" s="35">
        <f t="shared" si="1789"/>
        <v>0</v>
      </c>
      <c r="C9672" s="35" t="str">
        <f t="shared" si="1790"/>
        <v/>
      </c>
      <c r="K9672" t="s">
        <v>577</v>
      </c>
      <c r="O9672" s="35" t="str">
        <f t="shared" si="1791"/>
        <v>?utm_source=yandex&amp;utm_medium=cpc&amp;utm_campaign=&amp;utm_content=&amp;utm_term={keyword}&amp;utm_device={device_type}</v>
      </c>
      <c r="P9672" s="35" t="str">
        <f t="shared" si="1788"/>
        <v/>
      </c>
      <c r="T9672" s="8" t="s">
        <v>751</v>
      </c>
      <c r="U9672" s="8" t="str">
        <f t="shared" si="1792"/>
        <v>,</v>
      </c>
      <c r="W9672" s="35" t="str">
        <f t="shared" si="1793"/>
        <v/>
      </c>
      <c r="X9672" s="35" t="s">
        <v>753</v>
      </c>
      <c r="Y9672" s="35" t="s">
        <v>754</v>
      </c>
      <c r="Z9672" s="35" t="str">
        <f t="shared" si="1794"/>
        <v/>
      </c>
      <c r="AA9672" s="35" t="e">
        <f t="shared" si="1795"/>
        <v>#VALUE!</v>
      </c>
      <c r="AB9672" s="35" t="str">
        <f t="shared" si="1796"/>
        <v>{keyword:}</v>
      </c>
      <c r="AC9672" s="107" t="e">
        <f t="shared" si="1797"/>
        <v>#VALUE!</v>
      </c>
      <c r="AK9672" t="s">
        <v>577</v>
      </c>
    </row>
    <row r="9673" spans="1:37" ht="15" customHeight="1" x14ac:dyDescent="0.25">
      <c r="A9673" s="35">
        <f t="shared" si="1789"/>
        <v>0</v>
      </c>
      <c r="C9673" s="35" t="str">
        <f t="shared" si="1790"/>
        <v/>
      </c>
      <c r="K9673" t="s">
        <v>577</v>
      </c>
      <c r="O9673" s="35" t="str">
        <f t="shared" si="1791"/>
        <v>?utm_source=yandex&amp;utm_medium=cpc&amp;utm_campaign=&amp;utm_content=&amp;utm_term={keyword}&amp;utm_device={device_type}</v>
      </c>
      <c r="P9673" s="35" t="str">
        <f t="shared" si="1788"/>
        <v/>
      </c>
      <c r="T9673" s="8" t="s">
        <v>751</v>
      </c>
      <c r="U9673" s="8" t="str">
        <f t="shared" si="1792"/>
        <v>,</v>
      </c>
      <c r="W9673" s="35" t="str">
        <f t="shared" si="1793"/>
        <v/>
      </c>
      <c r="X9673" s="35" t="s">
        <v>753</v>
      </c>
      <c r="Y9673" s="35" t="s">
        <v>754</v>
      </c>
      <c r="Z9673" s="35" t="str">
        <f t="shared" si="1794"/>
        <v/>
      </c>
      <c r="AA9673" s="35" t="e">
        <f t="shared" si="1795"/>
        <v>#VALUE!</v>
      </c>
      <c r="AB9673" s="35" t="str">
        <f t="shared" si="1796"/>
        <v>{keyword:}</v>
      </c>
      <c r="AC9673" s="107" t="e">
        <f t="shared" si="1797"/>
        <v>#VALUE!</v>
      </c>
      <c r="AK9673" t="s">
        <v>577</v>
      </c>
    </row>
    <row r="9674" spans="1:37" ht="15" x14ac:dyDescent="0.25">
      <c r="A9674" s="35">
        <f t="shared" si="1789"/>
        <v>0</v>
      </c>
      <c r="C9674" s="35" t="str">
        <f t="shared" si="1790"/>
        <v/>
      </c>
      <c r="K9674" t="s">
        <v>577</v>
      </c>
      <c r="O9674" s="35" t="str">
        <f t="shared" si="1791"/>
        <v>?utm_source=yandex&amp;utm_medium=cpc&amp;utm_campaign=&amp;utm_content=&amp;utm_term={keyword}&amp;utm_device={device_type}</v>
      </c>
      <c r="P9674" s="35" t="str">
        <f t="shared" si="1788"/>
        <v/>
      </c>
      <c r="T9674" s="8" t="s">
        <v>751</v>
      </c>
      <c r="U9674" s="8" t="str">
        <f t="shared" si="1792"/>
        <v>,</v>
      </c>
      <c r="W9674" s="35" t="str">
        <f t="shared" si="1793"/>
        <v/>
      </c>
      <c r="X9674" s="35" t="s">
        <v>753</v>
      </c>
      <c r="Y9674" s="35" t="s">
        <v>754</v>
      </c>
      <c r="Z9674" s="35" t="str">
        <f t="shared" si="1794"/>
        <v/>
      </c>
      <c r="AA9674" s="35" t="e">
        <f t="shared" si="1795"/>
        <v>#VALUE!</v>
      </c>
      <c r="AB9674" s="35" t="str">
        <f t="shared" si="1796"/>
        <v>{keyword:}</v>
      </c>
      <c r="AC9674" s="107" t="e">
        <f t="shared" si="1797"/>
        <v>#VALUE!</v>
      </c>
      <c r="AK9674" t="s">
        <v>577</v>
      </c>
    </row>
    <row r="9675" spans="1:37" ht="15" customHeight="1" x14ac:dyDescent="0.25">
      <c r="A9675" s="35">
        <f t="shared" si="1789"/>
        <v>0</v>
      </c>
      <c r="C9675" s="35" t="str">
        <f t="shared" si="1790"/>
        <v/>
      </c>
      <c r="K9675" t="s">
        <v>577</v>
      </c>
      <c r="O9675" s="35" t="str">
        <f t="shared" si="1791"/>
        <v>?utm_source=yandex&amp;utm_medium=cpc&amp;utm_campaign=&amp;utm_content=&amp;utm_term={keyword}&amp;utm_device={device_type}</v>
      </c>
      <c r="P9675" s="35" t="str">
        <f t="shared" si="1788"/>
        <v/>
      </c>
      <c r="T9675" s="8" t="s">
        <v>751</v>
      </c>
      <c r="U9675" s="8" t="str">
        <f t="shared" si="1792"/>
        <v>,</v>
      </c>
      <c r="W9675" s="35" t="str">
        <f t="shared" si="1793"/>
        <v/>
      </c>
      <c r="X9675" s="35" t="s">
        <v>753</v>
      </c>
      <c r="Y9675" s="35" t="s">
        <v>754</v>
      </c>
      <c r="Z9675" s="35" t="str">
        <f t="shared" si="1794"/>
        <v/>
      </c>
      <c r="AA9675" s="35" t="e">
        <f t="shared" si="1795"/>
        <v>#VALUE!</v>
      </c>
      <c r="AB9675" s="35" t="str">
        <f t="shared" si="1796"/>
        <v>{keyword:}</v>
      </c>
      <c r="AC9675" s="107" t="e">
        <f t="shared" si="1797"/>
        <v>#VALUE!</v>
      </c>
      <c r="AK9675" t="s">
        <v>577</v>
      </c>
    </row>
    <row r="9676" spans="1:37" ht="15" x14ac:dyDescent="0.25">
      <c r="A9676" s="35">
        <f t="shared" si="1789"/>
        <v>0</v>
      </c>
      <c r="C9676" s="35" t="str">
        <f t="shared" si="1790"/>
        <v/>
      </c>
      <c r="K9676" t="s">
        <v>577</v>
      </c>
      <c r="O9676" s="35" t="str">
        <f t="shared" si="1791"/>
        <v>?utm_source=yandex&amp;utm_medium=cpc&amp;utm_campaign=&amp;utm_content=&amp;utm_term={keyword}&amp;utm_device={device_type}</v>
      </c>
      <c r="P9676" s="35" t="str">
        <f t="shared" si="1788"/>
        <v/>
      </c>
      <c r="T9676" s="8" t="s">
        <v>751</v>
      </c>
      <c r="U9676" s="8" t="str">
        <f t="shared" si="1792"/>
        <v>,</v>
      </c>
      <c r="W9676" s="35" t="str">
        <f t="shared" si="1793"/>
        <v/>
      </c>
      <c r="X9676" s="35" t="s">
        <v>753</v>
      </c>
      <c r="Y9676" s="35" t="s">
        <v>754</v>
      </c>
      <c r="Z9676" s="35" t="str">
        <f t="shared" si="1794"/>
        <v/>
      </c>
      <c r="AA9676" s="35" t="e">
        <f t="shared" si="1795"/>
        <v>#VALUE!</v>
      </c>
      <c r="AB9676" s="35" t="str">
        <f t="shared" si="1796"/>
        <v>{keyword:}</v>
      </c>
      <c r="AC9676" s="107" t="e">
        <f t="shared" si="1797"/>
        <v>#VALUE!</v>
      </c>
      <c r="AK9676" t="s">
        <v>577</v>
      </c>
    </row>
    <row r="9677" spans="1:37" ht="15" customHeight="1" x14ac:dyDescent="0.25">
      <c r="A9677" s="35">
        <f t="shared" si="1789"/>
        <v>0</v>
      </c>
      <c r="C9677" s="35" t="str">
        <f t="shared" si="1790"/>
        <v/>
      </c>
      <c r="K9677" t="s">
        <v>577</v>
      </c>
      <c r="O9677" s="35" t="str">
        <f t="shared" si="1791"/>
        <v>?utm_source=yandex&amp;utm_medium=cpc&amp;utm_campaign=&amp;utm_content=&amp;utm_term={keyword}&amp;utm_device={device_type}</v>
      </c>
      <c r="P9677" s="35" t="str">
        <f t="shared" si="1788"/>
        <v/>
      </c>
      <c r="T9677" s="8" t="s">
        <v>751</v>
      </c>
      <c r="U9677" s="8" t="str">
        <f t="shared" si="1792"/>
        <v>,</v>
      </c>
      <c r="W9677" s="35" t="str">
        <f t="shared" si="1793"/>
        <v/>
      </c>
      <c r="X9677" s="35" t="s">
        <v>753</v>
      </c>
      <c r="Y9677" s="35" t="s">
        <v>754</v>
      </c>
      <c r="Z9677" s="35" t="str">
        <f t="shared" si="1794"/>
        <v/>
      </c>
      <c r="AA9677" s="35" t="e">
        <f t="shared" si="1795"/>
        <v>#VALUE!</v>
      </c>
      <c r="AB9677" s="35" t="str">
        <f t="shared" si="1796"/>
        <v>{keyword:}</v>
      </c>
      <c r="AC9677" s="107" t="e">
        <f t="shared" si="1797"/>
        <v>#VALUE!</v>
      </c>
      <c r="AK9677" t="s">
        <v>577</v>
      </c>
    </row>
    <row r="9678" spans="1:37" ht="15" x14ac:dyDescent="0.25">
      <c r="A9678" s="35">
        <f t="shared" si="1789"/>
        <v>0</v>
      </c>
      <c r="C9678" s="35" t="str">
        <f t="shared" si="1790"/>
        <v/>
      </c>
      <c r="K9678" t="s">
        <v>577</v>
      </c>
      <c r="O9678" s="35" t="str">
        <f t="shared" si="1791"/>
        <v>?utm_source=yandex&amp;utm_medium=cpc&amp;utm_campaign=&amp;utm_content=&amp;utm_term={keyword}&amp;utm_device={device_type}</v>
      </c>
      <c r="P9678" s="35" t="str">
        <f t="shared" si="1788"/>
        <v/>
      </c>
      <c r="T9678" s="8" t="s">
        <v>751</v>
      </c>
      <c r="U9678" s="8" t="str">
        <f t="shared" si="1792"/>
        <v>,</v>
      </c>
      <c r="W9678" s="35" t="str">
        <f t="shared" si="1793"/>
        <v/>
      </c>
      <c r="X9678" s="35" t="s">
        <v>753</v>
      </c>
      <c r="Y9678" s="35" t="s">
        <v>754</v>
      </c>
      <c r="Z9678" s="35" t="str">
        <f t="shared" si="1794"/>
        <v/>
      </c>
      <c r="AA9678" s="35" t="e">
        <f t="shared" si="1795"/>
        <v>#VALUE!</v>
      </c>
      <c r="AB9678" s="35" t="str">
        <f t="shared" si="1796"/>
        <v>{keyword:}</v>
      </c>
      <c r="AC9678" s="107" t="e">
        <f t="shared" si="1797"/>
        <v>#VALUE!</v>
      </c>
      <c r="AK9678" t="s">
        <v>577</v>
      </c>
    </row>
    <row r="9679" spans="1:37" ht="15" customHeight="1" x14ac:dyDescent="0.25">
      <c r="A9679" s="35">
        <f t="shared" si="1789"/>
        <v>0</v>
      </c>
      <c r="C9679" s="35" t="str">
        <f t="shared" si="1790"/>
        <v/>
      </c>
      <c r="K9679" t="s">
        <v>577</v>
      </c>
      <c r="O9679" s="35" t="str">
        <f t="shared" si="1791"/>
        <v>?utm_source=yandex&amp;utm_medium=cpc&amp;utm_campaign=&amp;utm_content=&amp;utm_term={keyword}&amp;utm_device={device_type}</v>
      </c>
      <c r="P9679" s="35" t="str">
        <f t="shared" si="1788"/>
        <v/>
      </c>
      <c r="T9679" s="8" t="s">
        <v>751</v>
      </c>
      <c r="U9679" s="8" t="str">
        <f t="shared" si="1792"/>
        <v>,</v>
      </c>
      <c r="W9679" s="35" t="str">
        <f t="shared" si="1793"/>
        <v/>
      </c>
      <c r="X9679" s="35" t="s">
        <v>753</v>
      </c>
      <c r="Y9679" s="35" t="s">
        <v>754</v>
      </c>
      <c r="Z9679" s="35" t="str">
        <f t="shared" si="1794"/>
        <v/>
      </c>
      <c r="AA9679" s="35" t="e">
        <f t="shared" si="1795"/>
        <v>#VALUE!</v>
      </c>
      <c r="AB9679" s="35" t="str">
        <f t="shared" si="1796"/>
        <v>{keyword:}</v>
      </c>
      <c r="AC9679" s="107" t="e">
        <f t="shared" si="1797"/>
        <v>#VALUE!</v>
      </c>
      <c r="AK9679" t="s">
        <v>577</v>
      </c>
    </row>
    <row r="9680" spans="1:37" ht="15" x14ac:dyDescent="0.25">
      <c r="A9680" s="35">
        <f t="shared" si="1789"/>
        <v>0</v>
      </c>
      <c r="C9680" s="35" t="str">
        <f t="shared" si="1790"/>
        <v/>
      </c>
      <c r="K9680" t="s">
        <v>577</v>
      </c>
      <c r="O9680" s="35" t="str">
        <f t="shared" si="1791"/>
        <v>?utm_source=yandex&amp;utm_medium=cpc&amp;utm_campaign=&amp;utm_content=&amp;utm_term={keyword}&amp;utm_device={device_type}</v>
      </c>
      <c r="P9680" s="35" t="str">
        <f t="shared" si="1788"/>
        <v/>
      </c>
      <c r="T9680" s="8" t="s">
        <v>751</v>
      </c>
      <c r="U9680" s="8" t="str">
        <f t="shared" si="1792"/>
        <v>,</v>
      </c>
      <c r="W9680" s="35" t="str">
        <f t="shared" si="1793"/>
        <v/>
      </c>
      <c r="X9680" s="35" t="s">
        <v>753</v>
      </c>
      <c r="Y9680" s="35" t="s">
        <v>754</v>
      </c>
      <c r="Z9680" s="35" t="str">
        <f t="shared" si="1794"/>
        <v/>
      </c>
      <c r="AA9680" s="35" t="e">
        <f t="shared" si="1795"/>
        <v>#VALUE!</v>
      </c>
      <c r="AB9680" s="35" t="str">
        <f t="shared" si="1796"/>
        <v>{keyword:}</v>
      </c>
      <c r="AC9680" s="107" t="e">
        <f t="shared" si="1797"/>
        <v>#VALUE!</v>
      </c>
      <c r="AK9680" t="s">
        <v>577</v>
      </c>
    </row>
    <row r="9681" spans="1:37" ht="15" customHeight="1" x14ac:dyDescent="0.25">
      <c r="A9681" s="35">
        <f t="shared" si="1789"/>
        <v>0</v>
      </c>
      <c r="C9681" s="35" t="str">
        <f t="shared" si="1790"/>
        <v/>
      </c>
      <c r="K9681" t="s">
        <v>577</v>
      </c>
      <c r="O9681" s="35" t="str">
        <f t="shared" si="1791"/>
        <v>?utm_source=yandex&amp;utm_medium=cpc&amp;utm_campaign=&amp;utm_content=&amp;utm_term={keyword}&amp;utm_device={device_type}</v>
      </c>
      <c r="P9681" s="35" t="str">
        <f t="shared" si="1788"/>
        <v/>
      </c>
      <c r="T9681" s="8" t="s">
        <v>751</v>
      </c>
      <c r="U9681" s="8" t="str">
        <f t="shared" si="1792"/>
        <v>,</v>
      </c>
      <c r="W9681" s="35" t="str">
        <f t="shared" si="1793"/>
        <v/>
      </c>
      <c r="X9681" s="35" t="s">
        <v>753</v>
      </c>
      <c r="Y9681" s="35" t="s">
        <v>754</v>
      </c>
      <c r="Z9681" s="35" t="str">
        <f t="shared" si="1794"/>
        <v/>
      </c>
      <c r="AA9681" s="35" t="e">
        <f t="shared" si="1795"/>
        <v>#VALUE!</v>
      </c>
      <c r="AB9681" s="35" t="str">
        <f t="shared" si="1796"/>
        <v>{keyword:}</v>
      </c>
      <c r="AC9681" s="107" t="e">
        <f t="shared" si="1797"/>
        <v>#VALUE!</v>
      </c>
      <c r="AK9681" t="s">
        <v>577</v>
      </c>
    </row>
    <row r="9682" spans="1:37" ht="15" x14ac:dyDescent="0.25">
      <c r="A9682" s="35">
        <f t="shared" si="1789"/>
        <v>0</v>
      </c>
      <c r="C9682" s="35" t="str">
        <f t="shared" si="1790"/>
        <v/>
      </c>
      <c r="K9682" t="s">
        <v>577</v>
      </c>
      <c r="O9682" s="35" t="str">
        <f t="shared" si="1791"/>
        <v>?utm_source=yandex&amp;utm_medium=cpc&amp;utm_campaign=&amp;utm_content=&amp;utm_term={keyword}&amp;utm_device={device_type}</v>
      </c>
      <c r="P9682" s="35" t="str">
        <f t="shared" si="1788"/>
        <v/>
      </c>
      <c r="T9682" s="8" t="s">
        <v>751</v>
      </c>
      <c r="U9682" s="8" t="str">
        <f t="shared" si="1792"/>
        <v>,</v>
      </c>
      <c r="W9682" s="35" t="str">
        <f t="shared" si="1793"/>
        <v/>
      </c>
      <c r="X9682" s="35" t="s">
        <v>753</v>
      </c>
      <c r="Y9682" s="35" t="s">
        <v>754</v>
      </c>
      <c r="Z9682" s="35" t="str">
        <f t="shared" si="1794"/>
        <v/>
      </c>
      <c r="AA9682" s="35" t="e">
        <f t="shared" si="1795"/>
        <v>#VALUE!</v>
      </c>
      <c r="AB9682" s="35" t="str">
        <f t="shared" si="1796"/>
        <v>{keyword:}</v>
      </c>
      <c r="AC9682" s="107" t="e">
        <f t="shared" si="1797"/>
        <v>#VALUE!</v>
      </c>
      <c r="AK9682" t="s">
        <v>577</v>
      </c>
    </row>
    <row r="9683" spans="1:37" ht="15" customHeight="1" x14ac:dyDescent="0.25">
      <c r="A9683" s="35">
        <f t="shared" si="1789"/>
        <v>0</v>
      </c>
      <c r="C9683" s="35" t="str">
        <f t="shared" si="1790"/>
        <v/>
      </c>
      <c r="K9683" t="s">
        <v>577</v>
      </c>
      <c r="O9683" s="35" t="str">
        <f t="shared" si="1791"/>
        <v>?utm_source=yandex&amp;utm_medium=cpc&amp;utm_campaign=&amp;utm_content=&amp;utm_term={keyword}&amp;utm_device={device_type}</v>
      </c>
      <c r="P9683" s="35" t="str">
        <f t="shared" si="1788"/>
        <v/>
      </c>
      <c r="T9683" s="8" t="s">
        <v>751</v>
      </c>
      <c r="U9683" s="8" t="str">
        <f t="shared" si="1792"/>
        <v>,</v>
      </c>
      <c r="W9683" s="35" t="str">
        <f t="shared" si="1793"/>
        <v/>
      </c>
      <c r="X9683" s="35" t="s">
        <v>753</v>
      </c>
      <c r="Y9683" s="35" t="s">
        <v>754</v>
      </c>
      <c r="Z9683" s="35" t="str">
        <f t="shared" si="1794"/>
        <v/>
      </c>
      <c r="AA9683" s="35" t="e">
        <f t="shared" si="1795"/>
        <v>#VALUE!</v>
      </c>
      <c r="AB9683" s="35" t="str">
        <f t="shared" si="1796"/>
        <v>{keyword:}</v>
      </c>
      <c r="AC9683" s="107" t="e">
        <f t="shared" si="1797"/>
        <v>#VALUE!</v>
      </c>
      <c r="AK9683" t="s">
        <v>577</v>
      </c>
    </row>
    <row r="9684" spans="1:37" ht="15" x14ac:dyDescent="0.25">
      <c r="A9684" s="35">
        <f t="shared" si="1789"/>
        <v>0</v>
      </c>
      <c r="C9684" s="35" t="str">
        <f t="shared" si="1790"/>
        <v/>
      </c>
      <c r="K9684" t="s">
        <v>577</v>
      </c>
      <c r="O9684" s="35" t="str">
        <f t="shared" si="1791"/>
        <v>?utm_source=yandex&amp;utm_medium=cpc&amp;utm_campaign=&amp;utm_content=&amp;utm_term={keyword}&amp;utm_device={device_type}</v>
      </c>
      <c r="P9684" s="35" t="str">
        <f t="shared" si="1788"/>
        <v/>
      </c>
      <c r="T9684" s="8" t="s">
        <v>751</v>
      </c>
      <c r="U9684" s="8" t="str">
        <f t="shared" si="1792"/>
        <v>,</v>
      </c>
      <c r="W9684" s="35" t="str">
        <f t="shared" si="1793"/>
        <v/>
      </c>
      <c r="X9684" s="35" t="s">
        <v>753</v>
      </c>
      <c r="Y9684" s="35" t="s">
        <v>754</v>
      </c>
      <c r="Z9684" s="35" t="str">
        <f t="shared" si="1794"/>
        <v/>
      </c>
      <c r="AA9684" s="35" t="e">
        <f t="shared" si="1795"/>
        <v>#VALUE!</v>
      </c>
      <c r="AB9684" s="35" t="str">
        <f t="shared" si="1796"/>
        <v>{keyword:}</v>
      </c>
      <c r="AC9684" s="107" t="e">
        <f t="shared" si="1797"/>
        <v>#VALUE!</v>
      </c>
      <c r="AK9684" t="s">
        <v>577</v>
      </c>
    </row>
    <row r="9685" spans="1:37" ht="15" customHeight="1" x14ac:dyDescent="0.25">
      <c r="A9685" s="35">
        <f t="shared" si="1789"/>
        <v>0</v>
      </c>
      <c r="C9685" s="35" t="str">
        <f t="shared" si="1790"/>
        <v/>
      </c>
      <c r="K9685" t="s">
        <v>577</v>
      </c>
      <c r="O9685" s="35" t="str">
        <f t="shared" si="1791"/>
        <v>?utm_source=yandex&amp;utm_medium=cpc&amp;utm_campaign=&amp;utm_content=&amp;utm_term={keyword}&amp;utm_device={device_type}</v>
      </c>
      <c r="P9685" s="35" t="str">
        <f t="shared" si="1788"/>
        <v/>
      </c>
      <c r="T9685" s="8" t="s">
        <v>751</v>
      </c>
      <c r="U9685" s="8" t="str">
        <f t="shared" si="1792"/>
        <v>,</v>
      </c>
      <c r="W9685" s="35" t="str">
        <f t="shared" si="1793"/>
        <v/>
      </c>
      <c r="X9685" s="35" t="s">
        <v>753</v>
      </c>
      <c r="Y9685" s="35" t="s">
        <v>754</v>
      </c>
      <c r="Z9685" s="35" t="str">
        <f t="shared" si="1794"/>
        <v/>
      </c>
      <c r="AA9685" s="35" t="e">
        <f t="shared" si="1795"/>
        <v>#VALUE!</v>
      </c>
      <c r="AB9685" s="35" t="str">
        <f t="shared" si="1796"/>
        <v>{keyword:}</v>
      </c>
      <c r="AC9685" s="107" t="e">
        <f t="shared" si="1797"/>
        <v>#VALUE!</v>
      </c>
      <c r="AK9685" t="s">
        <v>577</v>
      </c>
    </row>
    <row r="9686" spans="1:37" ht="15" x14ac:dyDescent="0.25">
      <c r="A9686" s="35">
        <f t="shared" si="1789"/>
        <v>0</v>
      </c>
      <c r="C9686" s="35" t="str">
        <f t="shared" si="1790"/>
        <v/>
      </c>
      <c r="K9686" t="s">
        <v>577</v>
      </c>
      <c r="O9686" s="35" t="str">
        <f t="shared" si="1791"/>
        <v>?utm_source=yandex&amp;utm_medium=cpc&amp;utm_campaign=&amp;utm_content=&amp;utm_term={keyword}&amp;utm_device={device_type}</v>
      </c>
      <c r="P9686" s="35" t="str">
        <f t="shared" si="1788"/>
        <v/>
      </c>
      <c r="T9686" s="8" t="s">
        <v>751</v>
      </c>
      <c r="U9686" s="8" t="str">
        <f t="shared" si="1792"/>
        <v>,</v>
      </c>
      <c r="W9686" s="35" t="str">
        <f t="shared" si="1793"/>
        <v/>
      </c>
      <c r="X9686" s="35" t="s">
        <v>753</v>
      </c>
      <c r="Y9686" s="35" t="s">
        <v>754</v>
      </c>
      <c r="Z9686" s="35" t="str">
        <f t="shared" si="1794"/>
        <v/>
      </c>
      <c r="AA9686" s="35" t="e">
        <f t="shared" si="1795"/>
        <v>#VALUE!</v>
      </c>
      <c r="AB9686" s="35" t="str">
        <f t="shared" si="1796"/>
        <v>{keyword:}</v>
      </c>
      <c r="AC9686" s="107" t="e">
        <f t="shared" si="1797"/>
        <v>#VALUE!</v>
      </c>
      <c r="AK9686" t="s">
        <v>577</v>
      </c>
    </row>
    <row r="9687" spans="1:37" ht="15" customHeight="1" x14ac:dyDescent="0.25">
      <c r="A9687" s="35">
        <f t="shared" si="1789"/>
        <v>0</v>
      </c>
      <c r="C9687" s="35" t="str">
        <f t="shared" si="1790"/>
        <v/>
      </c>
      <c r="K9687" t="s">
        <v>577</v>
      </c>
      <c r="O9687" s="35" t="str">
        <f t="shared" si="1791"/>
        <v>?utm_source=yandex&amp;utm_medium=cpc&amp;utm_campaign=&amp;utm_content=&amp;utm_term={keyword}&amp;utm_device={device_type}</v>
      </c>
      <c r="P9687" s="35" t="str">
        <f t="shared" si="1788"/>
        <v/>
      </c>
      <c r="T9687" s="8" t="s">
        <v>751</v>
      </c>
      <c r="U9687" s="8" t="str">
        <f t="shared" si="1792"/>
        <v>,</v>
      </c>
      <c r="W9687" s="35" t="str">
        <f t="shared" si="1793"/>
        <v/>
      </c>
      <c r="X9687" s="35" t="s">
        <v>753</v>
      </c>
      <c r="Y9687" s="35" t="s">
        <v>754</v>
      </c>
      <c r="Z9687" s="35" t="str">
        <f t="shared" si="1794"/>
        <v/>
      </c>
      <c r="AA9687" s="35" t="e">
        <f t="shared" si="1795"/>
        <v>#VALUE!</v>
      </c>
      <c r="AB9687" s="35" t="str">
        <f t="shared" si="1796"/>
        <v>{keyword:}</v>
      </c>
      <c r="AC9687" s="107" t="e">
        <f t="shared" si="1797"/>
        <v>#VALUE!</v>
      </c>
      <c r="AK9687" t="s">
        <v>577</v>
      </c>
    </row>
    <row r="9688" spans="1:37" ht="15" x14ac:dyDescent="0.25">
      <c r="A9688" s="35">
        <f t="shared" si="1789"/>
        <v>0</v>
      </c>
      <c r="C9688" s="35" t="str">
        <f t="shared" si="1790"/>
        <v/>
      </c>
      <c r="K9688" t="s">
        <v>577</v>
      </c>
      <c r="O9688" s="35" t="str">
        <f t="shared" si="1791"/>
        <v>?utm_source=yandex&amp;utm_medium=cpc&amp;utm_campaign=&amp;utm_content=&amp;utm_term={keyword}&amp;utm_device={device_type}</v>
      </c>
      <c r="P9688" s="35" t="str">
        <f t="shared" si="1788"/>
        <v/>
      </c>
      <c r="T9688" s="8" t="s">
        <v>751</v>
      </c>
      <c r="U9688" s="8" t="str">
        <f t="shared" si="1792"/>
        <v>,</v>
      </c>
      <c r="W9688" s="35" t="str">
        <f t="shared" si="1793"/>
        <v/>
      </c>
      <c r="X9688" s="35" t="s">
        <v>753</v>
      </c>
      <c r="Y9688" s="35" t="s">
        <v>754</v>
      </c>
      <c r="Z9688" s="35" t="str">
        <f t="shared" si="1794"/>
        <v/>
      </c>
      <c r="AA9688" s="35" t="e">
        <f t="shared" si="1795"/>
        <v>#VALUE!</v>
      </c>
      <c r="AB9688" s="35" t="str">
        <f t="shared" si="1796"/>
        <v>{keyword:}</v>
      </c>
      <c r="AC9688" s="107" t="e">
        <f t="shared" si="1797"/>
        <v>#VALUE!</v>
      </c>
      <c r="AK9688" t="s">
        <v>577</v>
      </c>
    </row>
    <row r="9689" spans="1:37" ht="15" customHeight="1" x14ac:dyDescent="0.25">
      <c r="A9689" s="35">
        <f t="shared" si="1789"/>
        <v>0</v>
      </c>
      <c r="C9689" s="35" t="str">
        <f t="shared" si="1790"/>
        <v/>
      </c>
      <c r="K9689" t="s">
        <v>577</v>
      </c>
      <c r="O9689" s="35" t="str">
        <f t="shared" si="1791"/>
        <v>?utm_source=yandex&amp;utm_medium=cpc&amp;utm_campaign=&amp;utm_content=&amp;utm_term={keyword}&amp;utm_device={device_type}</v>
      </c>
      <c r="P9689" s="35" t="str">
        <f t="shared" si="1788"/>
        <v/>
      </c>
      <c r="T9689" s="8" t="s">
        <v>751</v>
      </c>
      <c r="U9689" s="8" t="str">
        <f t="shared" si="1792"/>
        <v>,</v>
      </c>
      <c r="W9689" s="35" t="str">
        <f t="shared" si="1793"/>
        <v/>
      </c>
      <c r="X9689" s="35" t="s">
        <v>753</v>
      </c>
      <c r="Y9689" s="35" t="s">
        <v>754</v>
      </c>
      <c r="Z9689" s="35" t="str">
        <f t="shared" si="1794"/>
        <v/>
      </c>
      <c r="AA9689" s="35" t="e">
        <f t="shared" si="1795"/>
        <v>#VALUE!</v>
      </c>
      <c r="AB9689" s="35" t="str">
        <f t="shared" si="1796"/>
        <v>{keyword:}</v>
      </c>
      <c r="AC9689" s="107" t="e">
        <f t="shared" si="1797"/>
        <v>#VALUE!</v>
      </c>
      <c r="AK9689" t="s">
        <v>577</v>
      </c>
    </row>
    <row r="9690" spans="1:37" ht="15" x14ac:dyDescent="0.25">
      <c r="A9690" s="35">
        <f t="shared" si="1789"/>
        <v>0</v>
      </c>
      <c r="C9690" s="35" t="str">
        <f t="shared" si="1790"/>
        <v/>
      </c>
      <c r="K9690" t="s">
        <v>577</v>
      </c>
      <c r="O9690" s="35" t="str">
        <f t="shared" si="1791"/>
        <v>?utm_source=yandex&amp;utm_medium=cpc&amp;utm_campaign=&amp;utm_content=&amp;utm_term={keyword}&amp;utm_device={device_type}</v>
      </c>
      <c r="P9690" s="35" t="str">
        <f t="shared" si="1788"/>
        <v/>
      </c>
      <c r="T9690" s="8" t="s">
        <v>751</v>
      </c>
      <c r="U9690" s="8" t="str">
        <f t="shared" si="1792"/>
        <v>,</v>
      </c>
      <c r="W9690" s="35" t="str">
        <f t="shared" si="1793"/>
        <v/>
      </c>
      <c r="X9690" s="35" t="s">
        <v>753</v>
      </c>
      <c r="Y9690" s="35" t="s">
        <v>754</v>
      </c>
      <c r="Z9690" s="35" t="str">
        <f t="shared" si="1794"/>
        <v/>
      </c>
      <c r="AA9690" s="35" t="e">
        <f t="shared" si="1795"/>
        <v>#VALUE!</v>
      </c>
      <c r="AB9690" s="35" t="str">
        <f t="shared" si="1796"/>
        <v>{keyword:}</v>
      </c>
      <c r="AC9690" s="107" t="e">
        <f t="shared" si="1797"/>
        <v>#VALUE!</v>
      </c>
      <c r="AK9690" t="s">
        <v>577</v>
      </c>
    </row>
    <row r="9691" spans="1:37" ht="15" customHeight="1" x14ac:dyDescent="0.25">
      <c r="A9691" s="35">
        <f t="shared" si="1789"/>
        <v>0</v>
      </c>
      <c r="C9691" s="35" t="str">
        <f t="shared" si="1790"/>
        <v/>
      </c>
      <c r="K9691" t="s">
        <v>577</v>
      </c>
      <c r="O9691" s="35" t="str">
        <f t="shared" si="1791"/>
        <v>?utm_source=yandex&amp;utm_medium=cpc&amp;utm_campaign=&amp;utm_content=&amp;utm_term={keyword}&amp;utm_device={device_type}</v>
      </c>
      <c r="P9691" s="35" t="str">
        <f t="shared" si="1788"/>
        <v/>
      </c>
      <c r="T9691" s="8" t="s">
        <v>751</v>
      </c>
      <c r="U9691" s="8" t="str">
        <f t="shared" si="1792"/>
        <v>,</v>
      </c>
      <c r="W9691" s="35" t="str">
        <f t="shared" si="1793"/>
        <v/>
      </c>
      <c r="X9691" s="35" t="s">
        <v>753</v>
      </c>
      <c r="Y9691" s="35" t="s">
        <v>754</v>
      </c>
      <c r="Z9691" s="35" t="str">
        <f t="shared" si="1794"/>
        <v/>
      </c>
      <c r="AA9691" s="35" t="e">
        <f t="shared" si="1795"/>
        <v>#VALUE!</v>
      </c>
      <c r="AB9691" s="35" t="str">
        <f t="shared" si="1796"/>
        <v>{keyword:}</v>
      </c>
      <c r="AC9691" s="107" t="e">
        <f t="shared" si="1797"/>
        <v>#VALUE!</v>
      </c>
      <c r="AK9691" t="s">
        <v>577</v>
      </c>
    </row>
    <row r="9692" spans="1:37" ht="15" x14ac:dyDescent="0.25">
      <c r="A9692" s="35">
        <f t="shared" si="1789"/>
        <v>0</v>
      </c>
      <c r="C9692" s="35" t="str">
        <f t="shared" si="1790"/>
        <v/>
      </c>
      <c r="K9692" t="s">
        <v>577</v>
      </c>
      <c r="O9692" s="35" t="str">
        <f t="shared" si="1791"/>
        <v>?utm_source=yandex&amp;utm_medium=cpc&amp;utm_campaign=&amp;utm_content=&amp;utm_term={keyword}&amp;utm_device={device_type}</v>
      </c>
      <c r="P9692" s="35" t="str">
        <f t="shared" si="1788"/>
        <v/>
      </c>
      <c r="T9692" s="8" t="s">
        <v>751</v>
      </c>
      <c r="U9692" s="8" t="str">
        <f t="shared" si="1792"/>
        <v>,</v>
      </c>
      <c r="W9692" s="35" t="str">
        <f t="shared" si="1793"/>
        <v/>
      </c>
      <c r="X9692" s="35" t="s">
        <v>753</v>
      </c>
      <c r="Y9692" s="35" t="s">
        <v>754</v>
      </c>
      <c r="Z9692" s="35" t="str">
        <f t="shared" si="1794"/>
        <v/>
      </c>
      <c r="AA9692" s="35" t="e">
        <f t="shared" si="1795"/>
        <v>#VALUE!</v>
      </c>
      <c r="AB9692" s="35" t="str">
        <f t="shared" si="1796"/>
        <v>{keyword:}</v>
      </c>
      <c r="AC9692" s="107" t="e">
        <f t="shared" si="1797"/>
        <v>#VALUE!</v>
      </c>
      <c r="AK9692" t="s">
        <v>577</v>
      </c>
    </row>
    <row r="9693" spans="1:37" ht="15" customHeight="1" x14ac:dyDescent="0.25">
      <c r="A9693" s="35">
        <f t="shared" si="1789"/>
        <v>0</v>
      </c>
      <c r="C9693" s="35" t="str">
        <f t="shared" si="1790"/>
        <v/>
      </c>
      <c r="K9693" t="s">
        <v>577</v>
      </c>
      <c r="O9693" s="35" t="str">
        <f t="shared" si="1791"/>
        <v>?utm_source=yandex&amp;utm_medium=cpc&amp;utm_campaign=&amp;utm_content=&amp;utm_term={keyword}&amp;utm_device={device_type}</v>
      </c>
      <c r="P9693" s="35" t="str">
        <f t="shared" si="1788"/>
        <v/>
      </c>
      <c r="T9693" s="8" t="s">
        <v>751</v>
      </c>
      <c r="U9693" s="8" t="str">
        <f t="shared" si="1792"/>
        <v>,</v>
      </c>
      <c r="W9693" s="35" t="str">
        <f t="shared" si="1793"/>
        <v/>
      </c>
      <c r="X9693" s="35" t="s">
        <v>753</v>
      </c>
      <c r="Y9693" s="35" t="s">
        <v>754</v>
      </c>
      <c r="Z9693" s="35" t="str">
        <f t="shared" si="1794"/>
        <v/>
      </c>
      <c r="AA9693" s="35" t="e">
        <f t="shared" si="1795"/>
        <v>#VALUE!</v>
      </c>
      <c r="AB9693" s="35" t="str">
        <f t="shared" si="1796"/>
        <v>{keyword:}</v>
      </c>
      <c r="AC9693" s="107" t="e">
        <f t="shared" si="1797"/>
        <v>#VALUE!</v>
      </c>
      <c r="AK9693" t="s">
        <v>577</v>
      </c>
    </row>
    <row r="9694" spans="1:37" ht="15" x14ac:dyDescent="0.25">
      <c r="A9694" s="35">
        <f t="shared" si="1789"/>
        <v>0</v>
      </c>
      <c r="C9694" s="35" t="str">
        <f t="shared" si="1790"/>
        <v/>
      </c>
      <c r="K9694" t="s">
        <v>577</v>
      </c>
      <c r="O9694" s="35" t="str">
        <f t="shared" si="1791"/>
        <v>?utm_source=yandex&amp;utm_medium=cpc&amp;utm_campaign=&amp;utm_content=&amp;utm_term={keyword}&amp;utm_device={device_type}</v>
      </c>
      <c r="P9694" s="35" t="str">
        <f t="shared" si="1788"/>
        <v/>
      </c>
      <c r="T9694" s="8" t="s">
        <v>751</v>
      </c>
      <c r="U9694" s="8" t="str">
        <f t="shared" si="1792"/>
        <v>,</v>
      </c>
      <c r="W9694" s="35" t="str">
        <f t="shared" si="1793"/>
        <v/>
      </c>
      <c r="X9694" s="35" t="s">
        <v>753</v>
      </c>
      <c r="Y9694" s="35" t="s">
        <v>754</v>
      </c>
      <c r="Z9694" s="35" t="str">
        <f t="shared" si="1794"/>
        <v/>
      </c>
      <c r="AA9694" s="35" t="e">
        <f t="shared" si="1795"/>
        <v>#VALUE!</v>
      </c>
      <c r="AB9694" s="35" t="str">
        <f t="shared" si="1796"/>
        <v>{keyword:}</v>
      </c>
      <c r="AC9694" s="107" t="e">
        <f t="shared" si="1797"/>
        <v>#VALUE!</v>
      </c>
      <c r="AK9694" t="s">
        <v>577</v>
      </c>
    </row>
    <row r="9695" spans="1:37" ht="15" customHeight="1" x14ac:dyDescent="0.25">
      <c r="A9695" s="35">
        <f t="shared" si="1789"/>
        <v>0</v>
      </c>
      <c r="C9695" s="35" t="str">
        <f t="shared" si="1790"/>
        <v/>
      </c>
      <c r="K9695" t="s">
        <v>577</v>
      </c>
      <c r="O9695" s="35" t="str">
        <f t="shared" si="1791"/>
        <v>?utm_source=yandex&amp;utm_medium=cpc&amp;utm_campaign=&amp;utm_content=&amp;utm_term={keyword}&amp;utm_device={device_type}</v>
      </c>
      <c r="P9695" s="35" t="str">
        <f t="shared" si="1788"/>
        <v/>
      </c>
      <c r="T9695" s="8" t="s">
        <v>751</v>
      </c>
      <c r="U9695" s="8" t="str">
        <f t="shared" si="1792"/>
        <v>,</v>
      </c>
      <c r="W9695" s="35" t="str">
        <f t="shared" si="1793"/>
        <v/>
      </c>
      <c r="X9695" s="35" t="s">
        <v>753</v>
      </c>
      <c r="Y9695" s="35" t="s">
        <v>754</v>
      </c>
      <c r="Z9695" s="35" t="str">
        <f t="shared" si="1794"/>
        <v/>
      </c>
      <c r="AA9695" s="35" t="e">
        <f t="shared" si="1795"/>
        <v>#VALUE!</v>
      </c>
      <c r="AB9695" s="35" t="str">
        <f t="shared" si="1796"/>
        <v>{keyword:}</v>
      </c>
      <c r="AC9695" s="107" t="e">
        <f t="shared" si="1797"/>
        <v>#VALUE!</v>
      </c>
      <c r="AK9695" t="s">
        <v>577</v>
      </c>
    </row>
    <row r="9696" spans="1:37" ht="15" x14ac:dyDescent="0.25">
      <c r="A9696" s="35">
        <f t="shared" si="1789"/>
        <v>0</v>
      </c>
      <c r="C9696" s="35" t="str">
        <f t="shared" si="1790"/>
        <v/>
      </c>
      <c r="K9696" t="s">
        <v>577</v>
      </c>
      <c r="O9696" s="35" t="str">
        <f t="shared" si="1791"/>
        <v>?utm_source=yandex&amp;utm_medium=cpc&amp;utm_campaign=&amp;utm_content=&amp;utm_term={keyword}&amp;utm_device={device_type}</v>
      </c>
      <c r="P9696" s="35" t="str">
        <f t="shared" si="1788"/>
        <v/>
      </c>
      <c r="T9696" s="8" t="s">
        <v>751</v>
      </c>
      <c r="U9696" s="8" t="str">
        <f t="shared" si="1792"/>
        <v>,</v>
      </c>
      <c r="W9696" s="35" t="str">
        <f t="shared" si="1793"/>
        <v/>
      </c>
      <c r="X9696" s="35" t="s">
        <v>753</v>
      </c>
      <c r="Y9696" s="35" t="s">
        <v>754</v>
      </c>
      <c r="Z9696" s="35" t="str">
        <f t="shared" si="1794"/>
        <v/>
      </c>
      <c r="AA9696" s="35" t="e">
        <f t="shared" si="1795"/>
        <v>#VALUE!</v>
      </c>
      <c r="AB9696" s="35" t="str">
        <f t="shared" si="1796"/>
        <v>{keyword:}</v>
      </c>
      <c r="AC9696" s="107" t="e">
        <f t="shared" si="1797"/>
        <v>#VALUE!</v>
      </c>
      <c r="AK9696" t="s">
        <v>577</v>
      </c>
    </row>
    <row r="9697" spans="1:37" ht="15" customHeight="1" x14ac:dyDescent="0.25">
      <c r="A9697" s="35">
        <f t="shared" si="1789"/>
        <v>0</v>
      </c>
      <c r="C9697" s="35" t="str">
        <f t="shared" si="1790"/>
        <v/>
      </c>
      <c r="K9697" t="s">
        <v>577</v>
      </c>
      <c r="O9697" s="35" t="str">
        <f t="shared" si="1791"/>
        <v>?utm_source=yandex&amp;utm_medium=cpc&amp;utm_campaign=&amp;utm_content=&amp;utm_term={keyword}&amp;utm_device={device_type}</v>
      </c>
      <c r="P9697" s="35" t="str">
        <f t="shared" si="1788"/>
        <v/>
      </c>
      <c r="T9697" s="8" t="s">
        <v>751</v>
      </c>
      <c r="U9697" s="8" t="str">
        <f t="shared" si="1792"/>
        <v>,</v>
      </c>
      <c r="W9697" s="35" t="str">
        <f t="shared" si="1793"/>
        <v/>
      </c>
      <c r="X9697" s="35" t="s">
        <v>753</v>
      </c>
      <c r="Y9697" s="35" t="s">
        <v>754</v>
      </c>
      <c r="Z9697" s="35" t="str">
        <f t="shared" si="1794"/>
        <v/>
      </c>
      <c r="AA9697" s="35" t="e">
        <f t="shared" si="1795"/>
        <v>#VALUE!</v>
      </c>
      <c r="AB9697" s="35" t="str">
        <f t="shared" si="1796"/>
        <v>{keyword:}</v>
      </c>
      <c r="AC9697" s="107" t="e">
        <f t="shared" si="1797"/>
        <v>#VALUE!</v>
      </c>
      <c r="AK9697" t="s">
        <v>577</v>
      </c>
    </row>
    <row r="9698" spans="1:37" ht="15" x14ac:dyDescent="0.25">
      <c r="A9698" s="35">
        <f t="shared" si="1789"/>
        <v>0</v>
      </c>
      <c r="C9698" s="35" t="str">
        <f t="shared" si="1790"/>
        <v/>
      </c>
      <c r="K9698" t="s">
        <v>577</v>
      </c>
      <c r="O9698" s="35" t="str">
        <f t="shared" si="1791"/>
        <v>?utm_source=yandex&amp;utm_medium=cpc&amp;utm_campaign=&amp;utm_content=&amp;utm_term={keyword}&amp;utm_device={device_type}</v>
      </c>
      <c r="P9698" s="35" t="str">
        <f t="shared" si="1788"/>
        <v/>
      </c>
      <c r="T9698" s="8" t="s">
        <v>751</v>
      </c>
      <c r="U9698" s="8" t="str">
        <f t="shared" si="1792"/>
        <v>,</v>
      </c>
      <c r="W9698" s="35" t="str">
        <f t="shared" si="1793"/>
        <v/>
      </c>
      <c r="X9698" s="35" t="s">
        <v>753</v>
      </c>
      <c r="Y9698" s="35" t="s">
        <v>754</v>
      </c>
      <c r="Z9698" s="35" t="str">
        <f t="shared" si="1794"/>
        <v/>
      </c>
      <c r="AA9698" s="35" t="e">
        <f t="shared" si="1795"/>
        <v>#VALUE!</v>
      </c>
      <c r="AB9698" s="35" t="str">
        <f t="shared" si="1796"/>
        <v>{keyword:}</v>
      </c>
      <c r="AC9698" s="107" t="e">
        <f t="shared" si="1797"/>
        <v>#VALUE!</v>
      </c>
      <c r="AK9698" t="s">
        <v>577</v>
      </c>
    </row>
    <row r="9699" spans="1:37" ht="15" customHeight="1" x14ac:dyDescent="0.25">
      <c r="A9699" s="35">
        <f t="shared" si="1789"/>
        <v>0</v>
      </c>
      <c r="C9699" s="35" t="str">
        <f t="shared" si="1790"/>
        <v/>
      </c>
      <c r="K9699" t="s">
        <v>577</v>
      </c>
      <c r="O9699" s="35" t="str">
        <f t="shared" si="1791"/>
        <v>?utm_source=yandex&amp;utm_medium=cpc&amp;utm_campaign=&amp;utm_content=&amp;utm_term={keyword}&amp;utm_device={device_type}</v>
      </c>
      <c r="P9699" s="35" t="str">
        <f t="shared" si="1788"/>
        <v/>
      </c>
      <c r="T9699" s="8" t="s">
        <v>751</v>
      </c>
      <c r="U9699" s="8" t="str">
        <f t="shared" si="1792"/>
        <v>,</v>
      </c>
      <c r="W9699" s="35" t="str">
        <f t="shared" si="1793"/>
        <v/>
      </c>
      <c r="X9699" s="35" t="s">
        <v>753</v>
      </c>
      <c r="Y9699" s="35" t="s">
        <v>754</v>
      </c>
      <c r="Z9699" s="35" t="str">
        <f t="shared" si="1794"/>
        <v/>
      </c>
      <c r="AA9699" s="35" t="e">
        <f t="shared" si="1795"/>
        <v>#VALUE!</v>
      </c>
      <c r="AB9699" s="35" t="str">
        <f t="shared" si="1796"/>
        <v>{keyword:}</v>
      </c>
      <c r="AC9699" s="107" t="e">
        <f t="shared" si="1797"/>
        <v>#VALUE!</v>
      </c>
      <c r="AK9699" t="s">
        <v>577</v>
      </c>
    </row>
    <row r="9700" spans="1:37" ht="15" x14ac:dyDescent="0.25">
      <c r="A9700" s="35">
        <f t="shared" si="1789"/>
        <v>0</v>
      </c>
      <c r="C9700" s="35" t="str">
        <f t="shared" si="1790"/>
        <v/>
      </c>
      <c r="K9700" t="s">
        <v>577</v>
      </c>
      <c r="O9700" s="35" t="str">
        <f t="shared" si="1791"/>
        <v>?utm_source=yandex&amp;utm_medium=cpc&amp;utm_campaign=&amp;utm_content=&amp;utm_term={keyword}&amp;utm_device={device_type}</v>
      </c>
      <c r="P9700" s="35" t="str">
        <f t="shared" si="1788"/>
        <v/>
      </c>
      <c r="T9700" s="8" t="s">
        <v>751</v>
      </c>
      <c r="U9700" s="8" t="str">
        <f t="shared" si="1792"/>
        <v>,</v>
      </c>
      <c r="W9700" s="35" t="str">
        <f t="shared" si="1793"/>
        <v/>
      </c>
      <c r="X9700" s="35" t="s">
        <v>753</v>
      </c>
      <c r="Y9700" s="35" t="s">
        <v>754</v>
      </c>
      <c r="Z9700" s="35" t="str">
        <f t="shared" si="1794"/>
        <v/>
      </c>
      <c r="AA9700" s="35" t="e">
        <f t="shared" si="1795"/>
        <v>#VALUE!</v>
      </c>
      <c r="AB9700" s="35" t="str">
        <f t="shared" si="1796"/>
        <v>{keyword:}</v>
      </c>
      <c r="AC9700" s="107" t="e">
        <f t="shared" si="1797"/>
        <v>#VALUE!</v>
      </c>
      <c r="AK9700" t="s">
        <v>577</v>
      </c>
    </row>
    <row r="9701" spans="1:37" ht="15" customHeight="1" x14ac:dyDescent="0.25">
      <c r="A9701" s="35">
        <f t="shared" si="1789"/>
        <v>0</v>
      </c>
      <c r="C9701" s="35" t="str">
        <f t="shared" si="1790"/>
        <v/>
      </c>
      <c r="K9701" t="s">
        <v>577</v>
      </c>
      <c r="O9701" s="35" t="str">
        <f t="shared" si="1791"/>
        <v>?utm_source=yandex&amp;utm_medium=cpc&amp;utm_campaign=&amp;utm_content=&amp;utm_term={keyword}&amp;utm_device={device_type}</v>
      </c>
      <c r="P9701" s="35" t="str">
        <f t="shared" si="1788"/>
        <v/>
      </c>
      <c r="T9701" s="8" t="s">
        <v>751</v>
      </c>
      <c r="U9701" s="8" t="str">
        <f t="shared" si="1792"/>
        <v>,</v>
      </c>
      <c r="W9701" s="35" t="str">
        <f t="shared" si="1793"/>
        <v/>
      </c>
      <c r="X9701" s="35" t="s">
        <v>753</v>
      </c>
      <c r="Y9701" s="35" t="s">
        <v>754</v>
      </c>
      <c r="Z9701" s="35" t="str">
        <f t="shared" si="1794"/>
        <v/>
      </c>
      <c r="AA9701" s="35" t="e">
        <f t="shared" si="1795"/>
        <v>#VALUE!</v>
      </c>
      <c r="AB9701" s="35" t="str">
        <f t="shared" si="1796"/>
        <v>{keyword:}</v>
      </c>
      <c r="AC9701" s="107" t="e">
        <f t="shared" si="1797"/>
        <v>#VALUE!</v>
      </c>
      <c r="AK9701" t="s">
        <v>577</v>
      </c>
    </row>
    <row r="9702" spans="1:37" ht="15" x14ac:dyDescent="0.25">
      <c r="A9702" s="35">
        <f t="shared" si="1789"/>
        <v>0</v>
      </c>
      <c r="C9702" s="35" t="str">
        <f t="shared" si="1790"/>
        <v/>
      </c>
      <c r="K9702" t="s">
        <v>577</v>
      </c>
      <c r="O9702" s="35" t="str">
        <f t="shared" si="1791"/>
        <v>?utm_source=yandex&amp;utm_medium=cpc&amp;utm_campaign=&amp;utm_content=&amp;utm_term={keyword}&amp;utm_device={device_type}</v>
      </c>
      <c r="P9702" s="35" t="str">
        <f t="shared" si="1788"/>
        <v/>
      </c>
      <c r="T9702" s="8" t="s">
        <v>751</v>
      </c>
      <c r="U9702" s="8" t="str">
        <f t="shared" si="1792"/>
        <v>,</v>
      </c>
      <c r="W9702" s="35" t="str">
        <f t="shared" si="1793"/>
        <v/>
      </c>
      <c r="X9702" s="35" t="s">
        <v>753</v>
      </c>
      <c r="Y9702" s="35" t="s">
        <v>754</v>
      </c>
      <c r="Z9702" s="35" t="str">
        <f t="shared" si="1794"/>
        <v/>
      </c>
      <c r="AA9702" s="35" t="e">
        <f t="shared" si="1795"/>
        <v>#VALUE!</v>
      </c>
      <c r="AB9702" s="35" t="str">
        <f t="shared" si="1796"/>
        <v>{keyword:}</v>
      </c>
      <c r="AC9702" s="107" t="e">
        <f t="shared" si="1797"/>
        <v>#VALUE!</v>
      </c>
      <c r="AK9702" t="s">
        <v>577</v>
      </c>
    </row>
    <row r="9703" spans="1:37" ht="15" customHeight="1" x14ac:dyDescent="0.25">
      <c r="A9703" s="35">
        <f t="shared" si="1789"/>
        <v>0</v>
      </c>
      <c r="C9703" s="35" t="str">
        <f t="shared" si="1790"/>
        <v/>
      </c>
      <c r="K9703" t="s">
        <v>577</v>
      </c>
      <c r="O9703" s="35" t="str">
        <f t="shared" si="1791"/>
        <v>?utm_source=yandex&amp;utm_medium=cpc&amp;utm_campaign=&amp;utm_content=&amp;utm_term={keyword}&amp;utm_device={device_type}</v>
      </c>
      <c r="P9703" s="35" t="str">
        <f t="shared" si="1788"/>
        <v/>
      </c>
      <c r="T9703" s="8" t="s">
        <v>751</v>
      </c>
      <c r="U9703" s="8" t="str">
        <f t="shared" si="1792"/>
        <v>,</v>
      </c>
      <c r="W9703" s="35" t="str">
        <f t="shared" si="1793"/>
        <v/>
      </c>
      <c r="X9703" s="35" t="s">
        <v>753</v>
      </c>
      <c r="Y9703" s="35" t="s">
        <v>754</v>
      </c>
      <c r="Z9703" s="35" t="str">
        <f t="shared" si="1794"/>
        <v/>
      </c>
      <c r="AA9703" s="35" t="e">
        <f t="shared" si="1795"/>
        <v>#VALUE!</v>
      </c>
      <c r="AB9703" s="35" t="str">
        <f t="shared" si="1796"/>
        <v>{keyword:}</v>
      </c>
      <c r="AC9703" s="107" t="e">
        <f t="shared" si="1797"/>
        <v>#VALUE!</v>
      </c>
      <c r="AK9703" t="s">
        <v>577</v>
      </c>
    </row>
    <row r="9704" spans="1:37" ht="15" x14ac:dyDescent="0.25">
      <c r="A9704" s="35">
        <f t="shared" si="1789"/>
        <v>0</v>
      </c>
      <c r="C9704" s="35" t="str">
        <f t="shared" si="1790"/>
        <v/>
      </c>
      <c r="K9704" t="s">
        <v>577</v>
      </c>
      <c r="O9704" s="35" t="str">
        <f t="shared" si="1791"/>
        <v>?utm_source=yandex&amp;utm_medium=cpc&amp;utm_campaign=&amp;utm_content=&amp;utm_term={keyword}&amp;utm_device={device_type}</v>
      </c>
      <c r="P9704" s="35" t="str">
        <f t="shared" si="1788"/>
        <v/>
      </c>
      <c r="T9704" s="8" t="s">
        <v>751</v>
      </c>
      <c r="U9704" s="8" t="str">
        <f t="shared" si="1792"/>
        <v>,</v>
      </c>
      <c r="W9704" s="35" t="str">
        <f t="shared" si="1793"/>
        <v/>
      </c>
      <c r="X9704" s="35" t="s">
        <v>753</v>
      </c>
      <c r="Y9704" s="35" t="s">
        <v>754</v>
      </c>
      <c r="Z9704" s="35" t="str">
        <f t="shared" si="1794"/>
        <v/>
      </c>
      <c r="AA9704" s="35" t="e">
        <f t="shared" si="1795"/>
        <v>#VALUE!</v>
      </c>
      <c r="AB9704" s="35" t="str">
        <f t="shared" si="1796"/>
        <v>{keyword:}</v>
      </c>
      <c r="AC9704" s="107" t="e">
        <f t="shared" si="1797"/>
        <v>#VALUE!</v>
      </c>
      <c r="AK9704" t="s">
        <v>577</v>
      </c>
    </row>
    <row r="9705" spans="1:37" ht="15" customHeight="1" x14ac:dyDescent="0.25">
      <c r="A9705" s="35">
        <f t="shared" si="1789"/>
        <v>0</v>
      </c>
      <c r="C9705" s="35" t="str">
        <f t="shared" si="1790"/>
        <v/>
      </c>
      <c r="K9705" t="s">
        <v>577</v>
      </c>
      <c r="O9705" s="35" t="str">
        <f t="shared" si="1791"/>
        <v>?utm_source=yandex&amp;utm_medium=cpc&amp;utm_campaign=&amp;utm_content=&amp;utm_term={keyword}&amp;utm_device={device_type}</v>
      </c>
      <c r="P9705" s="35" t="str">
        <f t="shared" si="1788"/>
        <v/>
      </c>
      <c r="T9705" s="8" t="s">
        <v>751</v>
      </c>
      <c r="U9705" s="8" t="str">
        <f t="shared" si="1792"/>
        <v>,</v>
      </c>
      <c r="W9705" s="35" t="str">
        <f t="shared" si="1793"/>
        <v/>
      </c>
      <c r="X9705" s="35" t="s">
        <v>753</v>
      </c>
      <c r="Y9705" s="35" t="s">
        <v>754</v>
      </c>
      <c r="Z9705" s="35" t="str">
        <f t="shared" si="1794"/>
        <v/>
      </c>
      <c r="AA9705" s="35" t="e">
        <f t="shared" si="1795"/>
        <v>#VALUE!</v>
      </c>
      <c r="AB9705" s="35" t="str">
        <f t="shared" si="1796"/>
        <v>{keyword:}</v>
      </c>
      <c r="AC9705" s="107" t="e">
        <f t="shared" si="1797"/>
        <v>#VALUE!</v>
      </c>
      <c r="AK9705" t="s">
        <v>577</v>
      </c>
    </row>
    <row r="9706" spans="1:37" ht="15" x14ac:dyDescent="0.25">
      <c r="A9706" s="35">
        <f t="shared" si="1789"/>
        <v>0</v>
      </c>
      <c r="C9706" s="35" t="str">
        <f t="shared" si="1790"/>
        <v/>
      </c>
      <c r="K9706" t="s">
        <v>577</v>
      </c>
      <c r="O9706" s="35" t="str">
        <f t="shared" si="1791"/>
        <v>?utm_source=yandex&amp;utm_medium=cpc&amp;utm_campaign=&amp;utm_content=&amp;utm_term={keyword}&amp;utm_device={device_type}</v>
      </c>
      <c r="P9706" s="35" t="str">
        <f t="shared" si="1788"/>
        <v/>
      </c>
      <c r="T9706" s="8" t="s">
        <v>751</v>
      </c>
      <c r="U9706" s="8" t="str">
        <f t="shared" si="1792"/>
        <v>,</v>
      </c>
      <c r="W9706" s="35" t="str">
        <f t="shared" si="1793"/>
        <v/>
      </c>
      <c r="X9706" s="35" t="s">
        <v>753</v>
      </c>
      <c r="Y9706" s="35" t="s">
        <v>754</v>
      </c>
      <c r="Z9706" s="35" t="str">
        <f t="shared" si="1794"/>
        <v/>
      </c>
      <c r="AA9706" s="35" t="e">
        <f t="shared" si="1795"/>
        <v>#VALUE!</v>
      </c>
      <c r="AB9706" s="35" t="str">
        <f t="shared" si="1796"/>
        <v>{keyword:}</v>
      </c>
      <c r="AC9706" s="107" t="e">
        <f t="shared" si="1797"/>
        <v>#VALUE!</v>
      </c>
      <c r="AK9706" t="s">
        <v>577</v>
      </c>
    </row>
    <row r="9707" spans="1:37" ht="15" customHeight="1" x14ac:dyDescent="0.25">
      <c r="A9707" s="35">
        <f t="shared" si="1789"/>
        <v>0</v>
      </c>
      <c r="C9707" s="35" t="str">
        <f t="shared" si="1790"/>
        <v/>
      </c>
      <c r="K9707" t="s">
        <v>577</v>
      </c>
      <c r="O9707" s="35" t="str">
        <f t="shared" si="1791"/>
        <v>?utm_source=yandex&amp;utm_medium=cpc&amp;utm_campaign=&amp;utm_content=&amp;utm_term={keyword}&amp;utm_device={device_type}</v>
      </c>
      <c r="P9707" s="35" t="str">
        <f t="shared" si="1788"/>
        <v/>
      </c>
      <c r="T9707" s="8" t="s">
        <v>751</v>
      </c>
      <c r="U9707" s="8" t="str">
        <f t="shared" si="1792"/>
        <v>,</v>
      </c>
      <c r="W9707" s="35" t="str">
        <f t="shared" si="1793"/>
        <v/>
      </c>
      <c r="X9707" s="35" t="s">
        <v>753</v>
      </c>
      <c r="Y9707" s="35" t="s">
        <v>754</v>
      </c>
      <c r="Z9707" s="35" t="str">
        <f t="shared" si="1794"/>
        <v/>
      </c>
      <c r="AA9707" s="35" t="e">
        <f t="shared" si="1795"/>
        <v>#VALUE!</v>
      </c>
      <c r="AB9707" s="35" t="str">
        <f t="shared" si="1796"/>
        <v>{keyword:}</v>
      </c>
      <c r="AC9707" s="107" t="e">
        <f t="shared" si="1797"/>
        <v>#VALUE!</v>
      </c>
      <c r="AK9707" t="s">
        <v>577</v>
      </c>
    </row>
    <row r="9708" spans="1:37" ht="15" x14ac:dyDescent="0.25">
      <c r="A9708" s="35">
        <f t="shared" si="1789"/>
        <v>0</v>
      </c>
      <c r="C9708" s="35" t="str">
        <f t="shared" si="1790"/>
        <v/>
      </c>
      <c r="K9708" t="s">
        <v>577</v>
      </c>
      <c r="O9708" s="35" t="str">
        <f t="shared" si="1791"/>
        <v>?utm_source=yandex&amp;utm_medium=cpc&amp;utm_campaign=&amp;utm_content=&amp;utm_term={keyword}&amp;utm_device={device_type}</v>
      </c>
      <c r="P9708" s="35" t="str">
        <f t="shared" si="1788"/>
        <v/>
      </c>
      <c r="T9708" s="8" t="s">
        <v>751</v>
      </c>
      <c r="U9708" s="8" t="str">
        <f t="shared" si="1792"/>
        <v>,</v>
      </c>
      <c r="W9708" s="35" t="str">
        <f t="shared" si="1793"/>
        <v/>
      </c>
      <c r="X9708" s="35" t="s">
        <v>753</v>
      </c>
      <c r="Y9708" s="35" t="s">
        <v>754</v>
      </c>
      <c r="Z9708" s="35" t="str">
        <f t="shared" si="1794"/>
        <v/>
      </c>
      <c r="AA9708" s="35" t="e">
        <f t="shared" si="1795"/>
        <v>#VALUE!</v>
      </c>
      <c r="AB9708" s="35" t="str">
        <f t="shared" si="1796"/>
        <v>{keyword:}</v>
      </c>
      <c r="AC9708" s="107" t="e">
        <f t="shared" si="1797"/>
        <v>#VALUE!</v>
      </c>
      <c r="AK9708" t="s">
        <v>577</v>
      </c>
    </row>
    <row r="9709" spans="1:37" ht="15" customHeight="1" x14ac:dyDescent="0.25">
      <c r="A9709" s="35">
        <f t="shared" si="1789"/>
        <v>0</v>
      </c>
      <c r="C9709" s="35" t="str">
        <f t="shared" si="1790"/>
        <v/>
      </c>
      <c r="K9709" t="s">
        <v>577</v>
      </c>
      <c r="O9709" s="35" t="str">
        <f t="shared" si="1791"/>
        <v>?utm_source=yandex&amp;utm_medium=cpc&amp;utm_campaign=&amp;utm_content=&amp;utm_term={keyword}&amp;utm_device={device_type}</v>
      </c>
      <c r="P9709" s="35" t="str">
        <f t="shared" si="1788"/>
        <v/>
      </c>
      <c r="T9709" s="8" t="s">
        <v>751</v>
      </c>
      <c r="U9709" s="8" t="str">
        <f t="shared" si="1792"/>
        <v>,</v>
      </c>
      <c r="W9709" s="35" t="str">
        <f t="shared" si="1793"/>
        <v/>
      </c>
      <c r="X9709" s="35" t="s">
        <v>753</v>
      </c>
      <c r="Y9709" s="35" t="s">
        <v>754</v>
      </c>
      <c r="Z9709" s="35" t="str">
        <f t="shared" si="1794"/>
        <v/>
      </c>
      <c r="AA9709" s="35" t="e">
        <f t="shared" si="1795"/>
        <v>#VALUE!</v>
      </c>
      <c r="AB9709" s="35" t="str">
        <f t="shared" si="1796"/>
        <v>{keyword:}</v>
      </c>
      <c r="AC9709" s="107" t="e">
        <f t="shared" si="1797"/>
        <v>#VALUE!</v>
      </c>
      <c r="AK9709" t="s">
        <v>577</v>
      </c>
    </row>
    <row r="9710" spans="1:37" ht="15" x14ac:dyDescent="0.25">
      <c r="A9710" s="35">
        <f t="shared" si="1789"/>
        <v>0</v>
      </c>
      <c r="C9710" s="35" t="str">
        <f t="shared" si="1790"/>
        <v/>
      </c>
      <c r="K9710" t="s">
        <v>577</v>
      </c>
      <c r="O9710" s="35" t="str">
        <f t="shared" si="1791"/>
        <v>?utm_source=yandex&amp;utm_medium=cpc&amp;utm_campaign=&amp;utm_content=&amp;utm_term={keyword}&amp;utm_device={device_type}</v>
      </c>
      <c r="P9710" s="35" t="str">
        <f t="shared" si="1788"/>
        <v/>
      </c>
      <c r="T9710" s="8" t="s">
        <v>751</v>
      </c>
      <c r="U9710" s="8" t="str">
        <f t="shared" si="1792"/>
        <v>,</v>
      </c>
      <c r="W9710" s="35" t="str">
        <f t="shared" si="1793"/>
        <v/>
      </c>
      <c r="X9710" s="35" t="s">
        <v>753</v>
      </c>
      <c r="Y9710" s="35" t="s">
        <v>754</v>
      </c>
      <c r="Z9710" s="35" t="str">
        <f t="shared" si="1794"/>
        <v/>
      </c>
      <c r="AA9710" s="35" t="e">
        <f t="shared" si="1795"/>
        <v>#VALUE!</v>
      </c>
      <c r="AB9710" s="35" t="str">
        <f t="shared" si="1796"/>
        <v>{keyword:}</v>
      </c>
      <c r="AC9710" s="107" t="e">
        <f t="shared" si="1797"/>
        <v>#VALUE!</v>
      </c>
      <c r="AK9710" t="s">
        <v>577</v>
      </c>
    </row>
    <row r="9711" spans="1:37" ht="15" customHeight="1" x14ac:dyDescent="0.25">
      <c r="A9711" s="35">
        <f t="shared" si="1789"/>
        <v>0</v>
      </c>
      <c r="C9711" s="35" t="str">
        <f t="shared" si="1790"/>
        <v/>
      </c>
      <c r="K9711" t="s">
        <v>577</v>
      </c>
      <c r="O9711" s="35" t="str">
        <f t="shared" si="1791"/>
        <v>?utm_source=yandex&amp;utm_medium=cpc&amp;utm_campaign=&amp;utm_content=&amp;utm_term={keyword}&amp;utm_device={device_type}</v>
      </c>
      <c r="P9711" s="35" t="str">
        <f t="shared" si="1788"/>
        <v/>
      </c>
      <c r="T9711" s="8" t="s">
        <v>751</v>
      </c>
      <c r="U9711" s="8" t="str">
        <f t="shared" si="1792"/>
        <v>,</v>
      </c>
      <c r="W9711" s="35" t="str">
        <f t="shared" si="1793"/>
        <v/>
      </c>
      <c r="X9711" s="35" t="s">
        <v>753</v>
      </c>
      <c r="Y9711" s="35" t="s">
        <v>754</v>
      </c>
      <c r="Z9711" s="35" t="str">
        <f t="shared" si="1794"/>
        <v/>
      </c>
      <c r="AA9711" s="35" t="e">
        <f t="shared" si="1795"/>
        <v>#VALUE!</v>
      </c>
      <c r="AB9711" s="35" t="str">
        <f t="shared" si="1796"/>
        <v>{keyword:}</v>
      </c>
      <c r="AC9711" s="107" t="e">
        <f t="shared" si="1797"/>
        <v>#VALUE!</v>
      </c>
      <c r="AK9711" t="s">
        <v>577</v>
      </c>
    </row>
    <row r="9712" spans="1:37" ht="15" x14ac:dyDescent="0.25">
      <c r="A9712" s="35">
        <f t="shared" si="1789"/>
        <v>0</v>
      </c>
      <c r="C9712" s="35" t="str">
        <f t="shared" si="1790"/>
        <v/>
      </c>
      <c r="K9712" t="s">
        <v>577</v>
      </c>
      <c r="O9712" s="35" t="str">
        <f t="shared" si="1791"/>
        <v>?utm_source=yandex&amp;utm_medium=cpc&amp;utm_campaign=&amp;utm_content=&amp;utm_term={keyword}&amp;utm_device={device_type}</v>
      </c>
      <c r="P9712" s="35" t="str">
        <f t="shared" si="1788"/>
        <v/>
      </c>
      <c r="T9712" s="8" t="s">
        <v>751</v>
      </c>
      <c r="U9712" s="8" t="str">
        <f t="shared" si="1792"/>
        <v>,</v>
      </c>
      <c r="W9712" s="35" t="str">
        <f t="shared" si="1793"/>
        <v/>
      </c>
      <c r="X9712" s="35" t="s">
        <v>753</v>
      </c>
      <c r="Y9712" s="35" t="s">
        <v>754</v>
      </c>
      <c r="Z9712" s="35" t="str">
        <f t="shared" si="1794"/>
        <v/>
      </c>
      <c r="AA9712" s="35" t="e">
        <f t="shared" si="1795"/>
        <v>#VALUE!</v>
      </c>
      <c r="AB9712" s="35" t="str">
        <f t="shared" si="1796"/>
        <v>{keyword:}</v>
      </c>
      <c r="AC9712" s="107" t="e">
        <f t="shared" si="1797"/>
        <v>#VALUE!</v>
      </c>
      <c r="AK9712" t="s">
        <v>577</v>
      </c>
    </row>
    <row r="9713" spans="1:37" ht="15" customHeight="1" x14ac:dyDescent="0.25">
      <c r="A9713" s="35">
        <f t="shared" si="1789"/>
        <v>0</v>
      </c>
      <c r="C9713" s="35" t="str">
        <f t="shared" si="1790"/>
        <v/>
      </c>
      <c r="K9713" t="s">
        <v>577</v>
      </c>
      <c r="O9713" s="35" t="str">
        <f t="shared" si="1791"/>
        <v>?utm_source=yandex&amp;utm_medium=cpc&amp;utm_campaign=&amp;utm_content=&amp;utm_term={keyword}&amp;utm_device={device_type}</v>
      </c>
      <c r="P9713" s="35" t="str">
        <f t="shared" si="1788"/>
        <v/>
      </c>
      <c r="T9713" s="8" t="s">
        <v>751</v>
      </c>
      <c r="U9713" s="8" t="str">
        <f t="shared" si="1792"/>
        <v>,</v>
      </c>
      <c r="W9713" s="35" t="str">
        <f t="shared" si="1793"/>
        <v/>
      </c>
      <c r="X9713" s="35" t="s">
        <v>753</v>
      </c>
      <c r="Y9713" s="35" t="s">
        <v>754</v>
      </c>
      <c r="Z9713" s="35" t="str">
        <f t="shared" si="1794"/>
        <v/>
      </c>
      <c r="AA9713" s="35" t="e">
        <f t="shared" si="1795"/>
        <v>#VALUE!</v>
      </c>
      <c r="AB9713" s="35" t="str">
        <f t="shared" si="1796"/>
        <v>{keyword:}</v>
      </c>
      <c r="AC9713" s="107" t="e">
        <f t="shared" si="1797"/>
        <v>#VALUE!</v>
      </c>
      <c r="AK9713" t="s">
        <v>577</v>
      </c>
    </row>
    <row r="9714" spans="1:37" ht="15" x14ac:dyDescent="0.25">
      <c r="A9714" s="35">
        <f t="shared" si="1789"/>
        <v>0</v>
      </c>
      <c r="C9714" s="35" t="str">
        <f t="shared" si="1790"/>
        <v/>
      </c>
      <c r="K9714" t="s">
        <v>577</v>
      </c>
      <c r="O9714" s="35" t="str">
        <f t="shared" si="1791"/>
        <v>?utm_source=yandex&amp;utm_medium=cpc&amp;utm_campaign=&amp;utm_content=&amp;utm_term={keyword}&amp;utm_device={device_type}</v>
      </c>
      <c r="P9714" s="35" t="str">
        <f t="shared" si="1788"/>
        <v/>
      </c>
      <c r="T9714" s="8" t="s">
        <v>751</v>
      </c>
      <c r="U9714" s="8" t="str">
        <f t="shared" si="1792"/>
        <v>,</v>
      </c>
      <c r="W9714" s="35" t="str">
        <f t="shared" si="1793"/>
        <v/>
      </c>
      <c r="X9714" s="35" t="s">
        <v>753</v>
      </c>
      <c r="Y9714" s="35" t="s">
        <v>754</v>
      </c>
      <c r="Z9714" s="35" t="str">
        <f t="shared" si="1794"/>
        <v/>
      </c>
      <c r="AA9714" s="35" t="e">
        <f t="shared" si="1795"/>
        <v>#VALUE!</v>
      </c>
      <c r="AB9714" s="35" t="str">
        <f t="shared" si="1796"/>
        <v>{keyword:}</v>
      </c>
      <c r="AC9714" s="107" t="e">
        <f t="shared" si="1797"/>
        <v>#VALUE!</v>
      </c>
      <c r="AK9714" t="s">
        <v>577</v>
      </c>
    </row>
    <row r="9715" spans="1:37" ht="15" customHeight="1" x14ac:dyDescent="0.25">
      <c r="A9715" s="35">
        <f t="shared" si="1789"/>
        <v>0</v>
      </c>
      <c r="C9715" s="35" t="str">
        <f t="shared" si="1790"/>
        <v/>
      </c>
      <c r="K9715" t="s">
        <v>577</v>
      </c>
      <c r="O9715" s="35" t="str">
        <f t="shared" si="1791"/>
        <v>?utm_source=yandex&amp;utm_medium=cpc&amp;utm_campaign=&amp;utm_content=&amp;utm_term={keyword}&amp;utm_device={device_type}</v>
      </c>
      <c r="P9715" s="35" t="str">
        <f t="shared" si="1788"/>
        <v/>
      </c>
      <c r="T9715" s="8" t="s">
        <v>751</v>
      </c>
      <c r="U9715" s="8" t="str">
        <f t="shared" si="1792"/>
        <v>,</v>
      </c>
      <c r="W9715" s="35" t="str">
        <f t="shared" si="1793"/>
        <v/>
      </c>
      <c r="X9715" s="35" t="s">
        <v>753</v>
      </c>
      <c r="Y9715" s="35" t="s">
        <v>754</v>
      </c>
      <c r="Z9715" s="35" t="str">
        <f t="shared" si="1794"/>
        <v/>
      </c>
      <c r="AA9715" s="35" t="e">
        <f t="shared" si="1795"/>
        <v>#VALUE!</v>
      </c>
      <c r="AB9715" s="35" t="str">
        <f t="shared" si="1796"/>
        <v>{keyword:}</v>
      </c>
      <c r="AC9715" s="107" t="e">
        <f t="shared" si="1797"/>
        <v>#VALUE!</v>
      </c>
      <c r="AK9715" t="s">
        <v>577</v>
      </c>
    </row>
    <row r="9716" spans="1:37" ht="15" x14ac:dyDescent="0.25">
      <c r="A9716" s="35">
        <f t="shared" si="1789"/>
        <v>0</v>
      </c>
      <c r="C9716" s="35" t="str">
        <f t="shared" si="1790"/>
        <v/>
      </c>
      <c r="K9716" t="s">
        <v>577</v>
      </c>
      <c r="O9716" s="35" t="str">
        <f t="shared" si="1791"/>
        <v>?utm_source=yandex&amp;utm_medium=cpc&amp;utm_campaign=&amp;utm_content=&amp;utm_term={keyword}&amp;utm_device={device_type}</v>
      </c>
      <c r="P9716" s="35" t="str">
        <f t="shared" si="1788"/>
        <v/>
      </c>
      <c r="T9716" s="8" t="s">
        <v>751</v>
      </c>
      <c r="U9716" s="8" t="str">
        <f t="shared" si="1792"/>
        <v>,</v>
      </c>
      <c r="W9716" s="35" t="str">
        <f t="shared" si="1793"/>
        <v/>
      </c>
      <c r="X9716" s="35" t="s">
        <v>753</v>
      </c>
      <c r="Y9716" s="35" t="s">
        <v>754</v>
      </c>
      <c r="Z9716" s="35" t="str">
        <f t="shared" si="1794"/>
        <v/>
      </c>
      <c r="AA9716" s="35" t="e">
        <f t="shared" si="1795"/>
        <v>#VALUE!</v>
      </c>
      <c r="AB9716" s="35" t="str">
        <f t="shared" si="1796"/>
        <v>{keyword:}</v>
      </c>
      <c r="AC9716" s="107" t="e">
        <f t="shared" si="1797"/>
        <v>#VALUE!</v>
      </c>
      <c r="AK9716" t="s">
        <v>577</v>
      </c>
    </row>
    <row r="9717" spans="1:37" ht="15" customHeight="1" x14ac:dyDescent="0.25">
      <c r="A9717" s="35">
        <f t="shared" si="1789"/>
        <v>0</v>
      </c>
      <c r="C9717" s="35" t="str">
        <f t="shared" si="1790"/>
        <v/>
      </c>
      <c r="K9717" t="s">
        <v>577</v>
      </c>
      <c r="O9717" s="35" t="str">
        <f t="shared" si="1791"/>
        <v>?utm_source=yandex&amp;utm_medium=cpc&amp;utm_campaign=&amp;utm_content=&amp;utm_term={keyword}&amp;utm_device={device_type}</v>
      </c>
      <c r="P9717" s="35" t="str">
        <f t="shared" si="1788"/>
        <v/>
      </c>
      <c r="T9717" s="8" t="s">
        <v>751</v>
      </c>
      <c r="U9717" s="8" t="str">
        <f t="shared" si="1792"/>
        <v>,</v>
      </c>
      <c r="W9717" s="35" t="str">
        <f t="shared" si="1793"/>
        <v/>
      </c>
      <c r="X9717" s="35" t="s">
        <v>753</v>
      </c>
      <c r="Y9717" s="35" t="s">
        <v>754</v>
      </c>
      <c r="Z9717" s="35" t="str">
        <f t="shared" si="1794"/>
        <v/>
      </c>
      <c r="AA9717" s="35" t="e">
        <f t="shared" si="1795"/>
        <v>#VALUE!</v>
      </c>
      <c r="AB9717" s="35" t="str">
        <f t="shared" si="1796"/>
        <v>{keyword:}</v>
      </c>
      <c r="AC9717" s="107" t="e">
        <f t="shared" si="1797"/>
        <v>#VALUE!</v>
      </c>
      <c r="AK9717" t="s">
        <v>577</v>
      </c>
    </row>
    <row r="9718" spans="1:37" ht="15" x14ac:dyDescent="0.25">
      <c r="A9718" s="35">
        <f t="shared" si="1789"/>
        <v>0</v>
      </c>
      <c r="C9718" s="35" t="str">
        <f t="shared" si="1790"/>
        <v/>
      </c>
      <c r="K9718" t="s">
        <v>577</v>
      </c>
      <c r="O9718" s="35" t="str">
        <f t="shared" si="1791"/>
        <v>?utm_source=yandex&amp;utm_medium=cpc&amp;utm_campaign=&amp;utm_content=&amp;utm_term={keyword}&amp;utm_device={device_type}</v>
      </c>
      <c r="P9718" s="35" t="str">
        <f t="shared" si="1788"/>
        <v/>
      </c>
      <c r="T9718" s="8" t="s">
        <v>751</v>
      </c>
      <c r="U9718" s="8" t="str">
        <f t="shared" si="1792"/>
        <v>,</v>
      </c>
      <c r="W9718" s="35" t="str">
        <f t="shared" si="1793"/>
        <v/>
      </c>
      <c r="X9718" s="35" t="s">
        <v>753</v>
      </c>
      <c r="Y9718" s="35" t="s">
        <v>754</v>
      </c>
      <c r="Z9718" s="35" t="str">
        <f t="shared" si="1794"/>
        <v/>
      </c>
      <c r="AA9718" s="35" t="e">
        <f t="shared" si="1795"/>
        <v>#VALUE!</v>
      </c>
      <c r="AB9718" s="35" t="str">
        <f t="shared" si="1796"/>
        <v>{keyword:}</v>
      </c>
      <c r="AC9718" s="107" t="e">
        <f t="shared" si="1797"/>
        <v>#VALUE!</v>
      </c>
      <c r="AK9718" t="s">
        <v>577</v>
      </c>
    </row>
    <row r="9719" spans="1:37" ht="15" customHeight="1" x14ac:dyDescent="0.25">
      <c r="A9719" s="35">
        <f t="shared" si="1789"/>
        <v>0</v>
      </c>
      <c r="C9719" s="35" t="str">
        <f t="shared" si="1790"/>
        <v/>
      </c>
      <c r="K9719" t="s">
        <v>577</v>
      </c>
      <c r="O9719" s="35" t="str">
        <f t="shared" si="1791"/>
        <v>?utm_source=yandex&amp;utm_medium=cpc&amp;utm_campaign=&amp;utm_content=&amp;utm_term={keyword}&amp;utm_device={device_type}</v>
      </c>
      <c r="P9719" s="35" t="str">
        <f t="shared" si="1788"/>
        <v/>
      </c>
      <c r="T9719" s="8" t="s">
        <v>751</v>
      </c>
      <c r="U9719" s="8" t="str">
        <f t="shared" si="1792"/>
        <v>,</v>
      </c>
      <c r="W9719" s="35" t="str">
        <f t="shared" si="1793"/>
        <v/>
      </c>
      <c r="X9719" s="35" t="s">
        <v>753</v>
      </c>
      <c r="Y9719" s="35" t="s">
        <v>754</v>
      </c>
      <c r="Z9719" s="35" t="str">
        <f t="shared" si="1794"/>
        <v/>
      </c>
      <c r="AA9719" s="35" t="e">
        <f t="shared" si="1795"/>
        <v>#VALUE!</v>
      </c>
      <c r="AB9719" s="35" t="str">
        <f t="shared" si="1796"/>
        <v>{keyword:}</v>
      </c>
      <c r="AC9719" s="107" t="e">
        <f t="shared" si="1797"/>
        <v>#VALUE!</v>
      </c>
      <c r="AK9719" t="s">
        <v>577</v>
      </c>
    </row>
    <row r="9720" spans="1:37" ht="15" x14ac:dyDescent="0.25">
      <c r="A9720" s="35">
        <f t="shared" si="1789"/>
        <v>0</v>
      </c>
      <c r="C9720" s="35" t="str">
        <f t="shared" si="1790"/>
        <v/>
      </c>
      <c r="K9720" t="s">
        <v>577</v>
      </c>
      <c r="O9720" s="35" t="str">
        <f t="shared" si="1791"/>
        <v>?utm_source=yandex&amp;utm_medium=cpc&amp;utm_campaign=&amp;utm_content=&amp;utm_term={keyword}&amp;utm_device={device_type}</v>
      </c>
      <c r="P9720" s="35" t="str">
        <f t="shared" si="1788"/>
        <v/>
      </c>
      <c r="T9720" s="8" t="s">
        <v>751</v>
      </c>
      <c r="U9720" s="8" t="str">
        <f t="shared" si="1792"/>
        <v>,</v>
      </c>
      <c r="W9720" s="35" t="str">
        <f t="shared" si="1793"/>
        <v/>
      </c>
      <c r="X9720" s="35" t="s">
        <v>753</v>
      </c>
      <c r="Y9720" s="35" t="s">
        <v>754</v>
      </c>
      <c r="Z9720" s="35" t="str">
        <f t="shared" si="1794"/>
        <v/>
      </c>
      <c r="AA9720" s="35" t="e">
        <f t="shared" si="1795"/>
        <v>#VALUE!</v>
      </c>
      <c r="AB9720" s="35" t="str">
        <f t="shared" si="1796"/>
        <v>{keyword:}</v>
      </c>
      <c r="AC9720" s="107" t="e">
        <f t="shared" si="1797"/>
        <v>#VALUE!</v>
      </c>
      <c r="AK9720" t="s">
        <v>577</v>
      </c>
    </row>
    <row r="9721" spans="1:37" ht="15" customHeight="1" x14ac:dyDescent="0.25">
      <c r="A9721" s="35">
        <f t="shared" si="1789"/>
        <v>0</v>
      </c>
      <c r="C9721" s="35" t="str">
        <f t="shared" si="1790"/>
        <v/>
      </c>
      <c r="K9721" t="s">
        <v>577</v>
      </c>
      <c r="O9721" s="35" t="str">
        <f t="shared" si="1791"/>
        <v>?utm_source=yandex&amp;utm_medium=cpc&amp;utm_campaign=&amp;utm_content=&amp;utm_term={keyword}&amp;utm_device={device_type}</v>
      </c>
      <c r="P9721" s="35" t="str">
        <f t="shared" si="1788"/>
        <v/>
      </c>
      <c r="T9721" s="8" t="s">
        <v>751</v>
      </c>
      <c r="U9721" s="8" t="str">
        <f t="shared" si="1792"/>
        <v>,</v>
      </c>
      <c r="W9721" s="35" t="str">
        <f t="shared" si="1793"/>
        <v/>
      </c>
      <c r="X9721" s="35" t="s">
        <v>753</v>
      </c>
      <c r="Y9721" s="35" t="s">
        <v>754</v>
      </c>
      <c r="Z9721" s="35" t="str">
        <f t="shared" si="1794"/>
        <v/>
      </c>
      <c r="AA9721" s="35" t="e">
        <f t="shared" si="1795"/>
        <v>#VALUE!</v>
      </c>
      <c r="AB9721" s="35" t="str">
        <f t="shared" si="1796"/>
        <v>{keyword:}</v>
      </c>
      <c r="AC9721" s="107" t="e">
        <f t="shared" si="1797"/>
        <v>#VALUE!</v>
      </c>
      <c r="AK9721" t="s">
        <v>577</v>
      </c>
    </row>
    <row r="9722" spans="1:37" ht="15" x14ac:dyDescent="0.25">
      <c r="A9722" s="35">
        <f t="shared" si="1789"/>
        <v>0</v>
      </c>
      <c r="C9722" s="35" t="str">
        <f t="shared" si="1790"/>
        <v/>
      </c>
      <c r="K9722" t="s">
        <v>577</v>
      </c>
      <c r="O9722" s="35" t="str">
        <f t="shared" si="1791"/>
        <v>?utm_source=yandex&amp;utm_medium=cpc&amp;utm_campaign=&amp;utm_content=&amp;utm_term={keyword}&amp;utm_device={device_type}</v>
      </c>
      <c r="P9722" s="35" t="str">
        <f t="shared" si="1788"/>
        <v/>
      </c>
      <c r="T9722" s="8" t="s">
        <v>751</v>
      </c>
      <c r="U9722" s="8" t="str">
        <f t="shared" si="1792"/>
        <v>,</v>
      </c>
      <c r="W9722" s="35" t="str">
        <f t="shared" si="1793"/>
        <v/>
      </c>
      <c r="X9722" s="35" t="s">
        <v>753</v>
      </c>
      <c r="Y9722" s="35" t="s">
        <v>754</v>
      </c>
      <c r="Z9722" s="35" t="str">
        <f t="shared" si="1794"/>
        <v/>
      </c>
      <c r="AA9722" s="35" t="e">
        <f t="shared" si="1795"/>
        <v>#VALUE!</v>
      </c>
      <c r="AB9722" s="35" t="str">
        <f t="shared" si="1796"/>
        <v>{keyword:}</v>
      </c>
      <c r="AC9722" s="107" t="e">
        <f t="shared" si="1797"/>
        <v>#VALUE!</v>
      </c>
      <c r="AK9722" t="s">
        <v>577</v>
      </c>
    </row>
    <row r="9723" spans="1:37" ht="15" customHeight="1" x14ac:dyDescent="0.25">
      <c r="A9723" s="35">
        <f t="shared" si="1789"/>
        <v>0</v>
      </c>
      <c r="C9723" s="35" t="str">
        <f t="shared" si="1790"/>
        <v/>
      </c>
      <c r="K9723" t="s">
        <v>577</v>
      </c>
      <c r="O9723" s="35" t="str">
        <f t="shared" si="1791"/>
        <v>?utm_source=yandex&amp;utm_medium=cpc&amp;utm_campaign=&amp;utm_content=&amp;utm_term={keyword}&amp;utm_device={device_type}</v>
      </c>
      <c r="P9723" s="35" t="str">
        <f t="shared" si="1788"/>
        <v/>
      </c>
      <c r="T9723" s="8" t="s">
        <v>751</v>
      </c>
      <c r="U9723" s="8" t="str">
        <f t="shared" si="1792"/>
        <v>,</v>
      </c>
      <c r="W9723" s="35" t="str">
        <f t="shared" si="1793"/>
        <v/>
      </c>
      <c r="X9723" s="35" t="s">
        <v>753</v>
      </c>
      <c r="Y9723" s="35" t="s">
        <v>754</v>
      </c>
      <c r="Z9723" s="35" t="str">
        <f t="shared" si="1794"/>
        <v/>
      </c>
      <c r="AA9723" s="35" t="e">
        <f t="shared" si="1795"/>
        <v>#VALUE!</v>
      </c>
      <c r="AB9723" s="35" t="str">
        <f t="shared" si="1796"/>
        <v>{keyword:}</v>
      </c>
      <c r="AC9723" s="107" t="e">
        <f t="shared" si="1797"/>
        <v>#VALUE!</v>
      </c>
      <c r="AK9723" t="s">
        <v>577</v>
      </c>
    </row>
    <row r="9724" spans="1:37" ht="15" x14ac:dyDescent="0.25">
      <c r="A9724" s="35">
        <f t="shared" si="1789"/>
        <v>0</v>
      </c>
      <c r="C9724" s="35" t="str">
        <f t="shared" si="1790"/>
        <v/>
      </c>
      <c r="K9724" t="s">
        <v>577</v>
      </c>
      <c r="O9724" s="35" t="str">
        <f t="shared" si="1791"/>
        <v>?utm_source=yandex&amp;utm_medium=cpc&amp;utm_campaign=&amp;utm_content=&amp;utm_term={keyword}&amp;utm_device={device_type}</v>
      </c>
      <c r="P9724" s="35" t="str">
        <f t="shared" si="1788"/>
        <v/>
      </c>
      <c r="T9724" s="8" t="s">
        <v>751</v>
      </c>
      <c r="U9724" s="8" t="str">
        <f t="shared" si="1792"/>
        <v>,</v>
      </c>
      <c r="W9724" s="35" t="str">
        <f t="shared" si="1793"/>
        <v/>
      </c>
      <c r="X9724" s="35" t="s">
        <v>753</v>
      </c>
      <c r="Y9724" s="35" t="s">
        <v>754</v>
      </c>
      <c r="Z9724" s="35" t="str">
        <f t="shared" si="1794"/>
        <v/>
      </c>
      <c r="AA9724" s="35" t="e">
        <f t="shared" si="1795"/>
        <v>#VALUE!</v>
      </c>
      <c r="AB9724" s="35" t="str">
        <f t="shared" si="1796"/>
        <v>{keyword:}</v>
      </c>
      <c r="AC9724" s="107" t="e">
        <f t="shared" si="1797"/>
        <v>#VALUE!</v>
      </c>
      <c r="AK9724" t="s">
        <v>577</v>
      </c>
    </row>
    <row r="9725" spans="1:37" ht="15" customHeight="1" x14ac:dyDescent="0.25">
      <c r="A9725" s="35">
        <f t="shared" si="1789"/>
        <v>0</v>
      </c>
      <c r="C9725" s="35" t="str">
        <f t="shared" si="1790"/>
        <v/>
      </c>
      <c r="K9725" t="s">
        <v>577</v>
      </c>
      <c r="O9725" s="35" t="str">
        <f t="shared" si="1791"/>
        <v>?utm_source=yandex&amp;utm_medium=cpc&amp;utm_campaign=&amp;utm_content=&amp;utm_term={keyword}&amp;utm_device={device_type}</v>
      </c>
      <c r="P9725" s="35" t="str">
        <f t="shared" si="1788"/>
        <v/>
      </c>
      <c r="T9725" s="8" t="s">
        <v>751</v>
      </c>
      <c r="U9725" s="8" t="str">
        <f t="shared" si="1792"/>
        <v>,</v>
      </c>
      <c r="W9725" s="35" t="str">
        <f t="shared" si="1793"/>
        <v/>
      </c>
      <c r="X9725" s="35" t="s">
        <v>753</v>
      </c>
      <c r="Y9725" s="35" t="s">
        <v>754</v>
      </c>
      <c r="Z9725" s="35" t="str">
        <f t="shared" si="1794"/>
        <v/>
      </c>
      <c r="AA9725" s="35" t="e">
        <f t="shared" si="1795"/>
        <v>#VALUE!</v>
      </c>
      <c r="AB9725" s="35" t="str">
        <f t="shared" si="1796"/>
        <v>{keyword:}</v>
      </c>
      <c r="AC9725" s="107" t="e">
        <f t="shared" si="1797"/>
        <v>#VALUE!</v>
      </c>
      <c r="AK9725" t="s">
        <v>577</v>
      </c>
    </row>
    <row r="9726" spans="1:37" ht="15" x14ac:dyDescent="0.25">
      <c r="A9726" s="35">
        <f t="shared" si="1789"/>
        <v>0</v>
      </c>
      <c r="C9726" s="35" t="str">
        <f t="shared" si="1790"/>
        <v/>
      </c>
      <c r="K9726" t="s">
        <v>577</v>
      </c>
      <c r="O9726" s="35" t="str">
        <f t="shared" si="1791"/>
        <v>?utm_source=yandex&amp;utm_medium=cpc&amp;utm_campaign=&amp;utm_content=&amp;utm_term={keyword}&amp;utm_device={device_type}</v>
      </c>
      <c r="P9726" s="35" t="str">
        <f t="shared" si="1788"/>
        <v/>
      </c>
      <c r="T9726" s="8" t="s">
        <v>751</v>
      </c>
      <c r="U9726" s="8" t="str">
        <f t="shared" si="1792"/>
        <v>,</v>
      </c>
      <c r="W9726" s="35" t="str">
        <f t="shared" si="1793"/>
        <v/>
      </c>
      <c r="X9726" s="35" t="s">
        <v>753</v>
      </c>
      <c r="Y9726" s="35" t="s">
        <v>754</v>
      </c>
      <c r="Z9726" s="35" t="str">
        <f t="shared" si="1794"/>
        <v/>
      </c>
      <c r="AA9726" s="35" t="e">
        <f t="shared" si="1795"/>
        <v>#VALUE!</v>
      </c>
      <c r="AB9726" s="35" t="str">
        <f t="shared" si="1796"/>
        <v>{keyword:}</v>
      </c>
      <c r="AC9726" s="107" t="e">
        <f t="shared" si="1797"/>
        <v>#VALUE!</v>
      </c>
      <c r="AK9726" t="s">
        <v>577</v>
      </c>
    </row>
    <row r="9727" spans="1:37" ht="15" customHeight="1" x14ac:dyDescent="0.25">
      <c r="A9727" s="35">
        <f t="shared" si="1789"/>
        <v>0</v>
      </c>
      <c r="C9727" s="35" t="str">
        <f t="shared" si="1790"/>
        <v/>
      </c>
      <c r="K9727" t="s">
        <v>577</v>
      </c>
      <c r="O9727" s="35" t="str">
        <f t="shared" si="1791"/>
        <v>?utm_source=yandex&amp;utm_medium=cpc&amp;utm_campaign=&amp;utm_content=&amp;utm_term={keyword}&amp;utm_device={device_type}</v>
      </c>
      <c r="P9727" s="35" t="str">
        <f t="shared" si="1788"/>
        <v/>
      </c>
      <c r="T9727" s="8" t="s">
        <v>751</v>
      </c>
      <c r="U9727" s="8" t="str">
        <f t="shared" si="1792"/>
        <v>,</v>
      </c>
      <c r="W9727" s="35" t="str">
        <f t="shared" si="1793"/>
        <v/>
      </c>
      <c r="X9727" s="35" t="s">
        <v>753</v>
      </c>
      <c r="Y9727" s="35" t="s">
        <v>754</v>
      </c>
      <c r="Z9727" s="35" t="str">
        <f t="shared" si="1794"/>
        <v/>
      </c>
      <c r="AA9727" s="35" t="e">
        <f t="shared" si="1795"/>
        <v>#VALUE!</v>
      </c>
      <c r="AB9727" s="35" t="str">
        <f t="shared" si="1796"/>
        <v>{keyword:}</v>
      </c>
      <c r="AC9727" s="107" t="e">
        <f t="shared" si="1797"/>
        <v>#VALUE!</v>
      </c>
      <c r="AK9727" t="s">
        <v>577</v>
      </c>
    </row>
    <row r="9728" spans="1:37" ht="15" x14ac:dyDescent="0.25">
      <c r="A9728" s="35">
        <f t="shared" si="1789"/>
        <v>0</v>
      </c>
      <c r="C9728" s="35" t="str">
        <f t="shared" si="1790"/>
        <v/>
      </c>
      <c r="K9728" t="s">
        <v>577</v>
      </c>
      <c r="O9728" s="35" t="str">
        <f t="shared" si="1791"/>
        <v>?utm_source=yandex&amp;utm_medium=cpc&amp;utm_campaign=&amp;utm_content=&amp;utm_term={keyword}&amp;utm_device={device_type}</v>
      </c>
      <c r="P9728" s="35" t="str">
        <f t="shared" si="1788"/>
        <v/>
      </c>
      <c r="T9728" s="8" t="s">
        <v>751</v>
      </c>
      <c r="U9728" s="8" t="str">
        <f t="shared" si="1792"/>
        <v>,</v>
      </c>
      <c r="W9728" s="35" t="str">
        <f t="shared" si="1793"/>
        <v/>
      </c>
      <c r="X9728" s="35" t="s">
        <v>753</v>
      </c>
      <c r="Y9728" s="35" t="s">
        <v>754</v>
      </c>
      <c r="Z9728" s="35" t="str">
        <f t="shared" si="1794"/>
        <v/>
      </c>
      <c r="AA9728" s="35" t="e">
        <f t="shared" si="1795"/>
        <v>#VALUE!</v>
      </c>
      <c r="AB9728" s="35" t="str">
        <f t="shared" si="1796"/>
        <v>{keyword:}</v>
      </c>
      <c r="AC9728" s="107" t="e">
        <f t="shared" si="1797"/>
        <v>#VALUE!</v>
      </c>
      <c r="AK9728" t="s">
        <v>577</v>
      </c>
    </row>
    <row r="9729" spans="1:37" ht="15" customHeight="1" x14ac:dyDescent="0.25">
      <c r="A9729" s="35">
        <f t="shared" si="1789"/>
        <v>0</v>
      </c>
      <c r="C9729" s="35" t="str">
        <f t="shared" si="1790"/>
        <v/>
      </c>
      <c r="K9729" t="s">
        <v>577</v>
      </c>
      <c r="O9729" s="35" t="str">
        <f t="shared" si="1791"/>
        <v>?utm_source=yandex&amp;utm_medium=cpc&amp;utm_campaign=&amp;utm_content=&amp;utm_term={keyword}&amp;utm_device={device_type}</v>
      </c>
      <c r="P9729" s="35" t="str">
        <f t="shared" si="1788"/>
        <v/>
      </c>
      <c r="T9729" s="8" t="s">
        <v>751</v>
      </c>
      <c r="U9729" s="8" t="str">
        <f t="shared" si="1792"/>
        <v>,</v>
      </c>
      <c r="W9729" s="35" t="str">
        <f t="shared" si="1793"/>
        <v/>
      </c>
      <c r="X9729" s="35" t="s">
        <v>753</v>
      </c>
      <c r="Y9729" s="35" t="s">
        <v>754</v>
      </c>
      <c r="Z9729" s="35" t="str">
        <f t="shared" si="1794"/>
        <v/>
      </c>
      <c r="AA9729" s="35" t="e">
        <f t="shared" si="1795"/>
        <v>#VALUE!</v>
      </c>
      <c r="AB9729" s="35" t="str">
        <f t="shared" si="1796"/>
        <v>{keyword:}</v>
      </c>
      <c r="AC9729" s="107" t="e">
        <f t="shared" si="1797"/>
        <v>#VALUE!</v>
      </c>
      <c r="AK9729" t="s">
        <v>577</v>
      </c>
    </row>
    <row r="9730" spans="1:37" ht="15" x14ac:dyDescent="0.25">
      <c r="A9730" s="35">
        <f t="shared" si="1789"/>
        <v>0</v>
      </c>
      <c r="C9730" s="35" t="str">
        <f t="shared" si="1790"/>
        <v/>
      </c>
      <c r="K9730" t="s">
        <v>577</v>
      </c>
      <c r="O9730" s="35" t="str">
        <f t="shared" si="1791"/>
        <v>?utm_source=yandex&amp;utm_medium=cpc&amp;utm_campaign=&amp;utm_content=&amp;utm_term={keyword}&amp;utm_device={device_type}</v>
      </c>
      <c r="P9730" s="35" t="str">
        <f t="shared" ref="P9730:P9793" si="1798">SUBSTITUTE((SUBSTITUTE(B9730,"""",))," ","-")</f>
        <v/>
      </c>
      <c r="T9730" s="8" t="s">
        <v>751</v>
      </c>
      <c r="U9730" s="8" t="str">
        <f t="shared" si="1792"/>
        <v>,</v>
      </c>
      <c r="W9730" s="35" t="str">
        <f t="shared" si="1793"/>
        <v/>
      </c>
      <c r="X9730" s="35" t="s">
        <v>753</v>
      </c>
      <c r="Y9730" s="35" t="s">
        <v>754</v>
      </c>
      <c r="Z9730" s="35" t="str">
        <f t="shared" si="1794"/>
        <v/>
      </c>
      <c r="AA9730" s="35" t="e">
        <f t="shared" si="1795"/>
        <v>#VALUE!</v>
      </c>
      <c r="AB9730" s="35" t="str">
        <f t="shared" si="1796"/>
        <v>{keyword:}</v>
      </c>
      <c r="AC9730" s="107" t="e">
        <f t="shared" si="1797"/>
        <v>#VALUE!</v>
      </c>
      <c r="AK9730" t="s">
        <v>577</v>
      </c>
    </row>
    <row r="9731" spans="1:37" ht="15" customHeight="1" x14ac:dyDescent="0.25">
      <c r="A9731" s="35">
        <f t="shared" ref="A9731:A9794" si="1799">IF(ISBLANK(B9731),0,LEN(TRIM(B9731))-LEN(SUBSTITUTE(B9731," ",""))+1)</f>
        <v>0</v>
      </c>
      <c r="C9731" s="35" t="str">
        <f t="shared" ref="C9731:C9794" si="1800">SUBSTITUTE(B9731," ","_")</f>
        <v/>
      </c>
      <c r="K9731" t="s">
        <v>577</v>
      </c>
      <c r="O9731" s="35" t="str">
        <f t="shared" ref="O9731:O9794" si="1801">CONCATENATE(M9731,"?utm_source=yandex&amp;utm_medium=cpc&amp;utm_campaign=",SUBSTITUTE(TRIM(N9731)," ","_"),"&amp;utm_content=",SUBSTITUTE(SUBSTITUTE(B9731,"""",)," ","_"),"&amp;utm_term={keyword}","&amp;utm_device={device_type}")</f>
        <v>?utm_source=yandex&amp;utm_medium=cpc&amp;utm_campaign=&amp;utm_content=&amp;utm_term={keyword}&amp;utm_device={device_type}</v>
      </c>
      <c r="P9731" s="35" t="str">
        <f t="shared" si="1798"/>
        <v/>
      </c>
      <c r="T9731" s="8" t="s">
        <v>751</v>
      </c>
      <c r="U9731" s="8" t="str">
        <f t="shared" ref="U9731:U9794" si="1802">CONCATENATE(R9731,T9731,S9731)</f>
        <v>,</v>
      </c>
      <c r="W9731" s="35" t="str">
        <f t="shared" ref="W9731:W9794" si="1803">SUBSTITUTE((SUBSTITUTE(P9731,"""",)),"-"," ")</f>
        <v/>
      </c>
      <c r="X9731" s="35" t="s">
        <v>753</v>
      </c>
      <c r="Y9731" s="35" t="s">
        <v>754</v>
      </c>
      <c r="Z9731" s="35" t="str">
        <f t="shared" ref="Z9731:Z9794" si="1804">IF(ISERR(MID(W9731,1,FIND(" ",W9731,1)-1)),W9731,MID(W9731,1,FIND(" ",W9731,1)-1))</f>
        <v/>
      </c>
      <c r="AA9731" s="35" t="e">
        <f t="shared" ref="AA9731:AA9794" si="1805">MID(W9731,FIND(" ",W9731)+1,100)</f>
        <v>#VALUE!</v>
      </c>
      <c r="AB9731" s="35" t="str">
        <f t="shared" ref="AB9731:AB9794" si="1806">CONCATENATE(X9731,Z9731,Y9731)</f>
        <v>{keyword:}</v>
      </c>
      <c r="AC9731" s="107" t="e">
        <f t="shared" ref="AC9731:AC9794" si="1807">CONCATENATE(X9731,AA9731,Y9731)</f>
        <v>#VALUE!</v>
      </c>
      <c r="AK9731" t="s">
        <v>577</v>
      </c>
    </row>
    <row r="9732" spans="1:37" ht="15" x14ac:dyDescent="0.25">
      <c r="A9732" s="35">
        <f t="shared" si="1799"/>
        <v>0</v>
      </c>
      <c r="C9732" s="35" t="str">
        <f t="shared" si="1800"/>
        <v/>
      </c>
      <c r="K9732" t="s">
        <v>577</v>
      </c>
      <c r="O9732" s="35" t="str">
        <f t="shared" si="1801"/>
        <v>?utm_source=yandex&amp;utm_medium=cpc&amp;utm_campaign=&amp;utm_content=&amp;utm_term={keyword}&amp;utm_device={device_type}</v>
      </c>
      <c r="P9732" s="35" t="str">
        <f t="shared" si="1798"/>
        <v/>
      </c>
      <c r="T9732" s="8" t="s">
        <v>751</v>
      </c>
      <c r="U9732" s="8" t="str">
        <f t="shared" si="1802"/>
        <v>,</v>
      </c>
      <c r="W9732" s="35" t="str">
        <f t="shared" si="1803"/>
        <v/>
      </c>
      <c r="X9732" s="35" t="s">
        <v>753</v>
      </c>
      <c r="Y9732" s="35" t="s">
        <v>754</v>
      </c>
      <c r="Z9732" s="35" t="str">
        <f t="shared" si="1804"/>
        <v/>
      </c>
      <c r="AA9732" s="35" t="e">
        <f t="shared" si="1805"/>
        <v>#VALUE!</v>
      </c>
      <c r="AB9732" s="35" t="str">
        <f t="shared" si="1806"/>
        <v>{keyword:}</v>
      </c>
      <c r="AC9732" s="107" t="e">
        <f t="shared" si="1807"/>
        <v>#VALUE!</v>
      </c>
      <c r="AK9732" t="s">
        <v>577</v>
      </c>
    </row>
    <row r="9733" spans="1:37" ht="15" customHeight="1" x14ac:dyDescent="0.25">
      <c r="A9733" s="35">
        <f t="shared" si="1799"/>
        <v>0</v>
      </c>
      <c r="C9733" s="35" t="str">
        <f t="shared" si="1800"/>
        <v/>
      </c>
      <c r="K9733" t="s">
        <v>577</v>
      </c>
      <c r="O9733" s="35" t="str">
        <f t="shared" si="1801"/>
        <v>?utm_source=yandex&amp;utm_medium=cpc&amp;utm_campaign=&amp;utm_content=&amp;utm_term={keyword}&amp;utm_device={device_type}</v>
      </c>
      <c r="P9733" s="35" t="str">
        <f t="shared" si="1798"/>
        <v/>
      </c>
      <c r="T9733" s="8" t="s">
        <v>751</v>
      </c>
      <c r="U9733" s="8" t="str">
        <f t="shared" si="1802"/>
        <v>,</v>
      </c>
      <c r="W9733" s="35" t="str">
        <f t="shared" si="1803"/>
        <v/>
      </c>
      <c r="X9733" s="35" t="s">
        <v>753</v>
      </c>
      <c r="Y9733" s="35" t="s">
        <v>754</v>
      </c>
      <c r="Z9733" s="35" t="str">
        <f t="shared" si="1804"/>
        <v/>
      </c>
      <c r="AA9733" s="35" t="e">
        <f t="shared" si="1805"/>
        <v>#VALUE!</v>
      </c>
      <c r="AB9733" s="35" t="str">
        <f t="shared" si="1806"/>
        <v>{keyword:}</v>
      </c>
      <c r="AC9733" s="107" t="e">
        <f t="shared" si="1807"/>
        <v>#VALUE!</v>
      </c>
      <c r="AK9733" t="s">
        <v>577</v>
      </c>
    </row>
    <row r="9734" spans="1:37" ht="15" x14ac:dyDescent="0.25">
      <c r="A9734" s="35">
        <f t="shared" si="1799"/>
        <v>0</v>
      </c>
      <c r="C9734" s="35" t="str">
        <f t="shared" si="1800"/>
        <v/>
      </c>
      <c r="K9734" t="s">
        <v>577</v>
      </c>
      <c r="O9734" s="35" t="str">
        <f t="shared" si="1801"/>
        <v>?utm_source=yandex&amp;utm_medium=cpc&amp;utm_campaign=&amp;utm_content=&amp;utm_term={keyword}&amp;utm_device={device_type}</v>
      </c>
      <c r="P9734" s="35" t="str">
        <f t="shared" si="1798"/>
        <v/>
      </c>
      <c r="T9734" s="8" t="s">
        <v>751</v>
      </c>
      <c r="U9734" s="8" t="str">
        <f t="shared" si="1802"/>
        <v>,</v>
      </c>
      <c r="W9734" s="35" t="str">
        <f t="shared" si="1803"/>
        <v/>
      </c>
      <c r="X9734" s="35" t="s">
        <v>753</v>
      </c>
      <c r="Y9734" s="35" t="s">
        <v>754</v>
      </c>
      <c r="Z9734" s="35" t="str">
        <f t="shared" si="1804"/>
        <v/>
      </c>
      <c r="AA9734" s="35" t="e">
        <f t="shared" si="1805"/>
        <v>#VALUE!</v>
      </c>
      <c r="AB9734" s="35" t="str">
        <f t="shared" si="1806"/>
        <v>{keyword:}</v>
      </c>
      <c r="AC9734" s="107" t="e">
        <f t="shared" si="1807"/>
        <v>#VALUE!</v>
      </c>
      <c r="AK9734" t="s">
        <v>577</v>
      </c>
    </row>
    <row r="9735" spans="1:37" ht="15" customHeight="1" x14ac:dyDescent="0.25">
      <c r="A9735" s="35">
        <f t="shared" si="1799"/>
        <v>0</v>
      </c>
      <c r="C9735" s="35" t="str">
        <f t="shared" si="1800"/>
        <v/>
      </c>
      <c r="K9735" t="s">
        <v>577</v>
      </c>
      <c r="O9735" s="35" t="str">
        <f t="shared" si="1801"/>
        <v>?utm_source=yandex&amp;utm_medium=cpc&amp;utm_campaign=&amp;utm_content=&amp;utm_term={keyword}&amp;utm_device={device_type}</v>
      </c>
      <c r="P9735" s="35" t="str">
        <f t="shared" si="1798"/>
        <v/>
      </c>
      <c r="T9735" s="8" t="s">
        <v>751</v>
      </c>
      <c r="U9735" s="8" t="str">
        <f t="shared" si="1802"/>
        <v>,</v>
      </c>
      <c r="W9735" s="35" t="str">
        <f t="shared" si="1803"/>
        <v/>
      </c>
      <c r="X9735" s="35" t="s">
        <v>753</v>
      </c>
      <c r="Y9735" s="35" t="s">
        <v>754</v>
      </c>
      <c r="Z9735" s="35" t="str">
        <f t="shared" si="1804"/>
        <v/>
      </c>
      <c r="AA9735" s="35" t="e">
        <f t="shared" si="1805"/>
        <v>#VALUE!</v>
      </c>
      <c r="AB9735" s="35" t="str">
        <f t="shared" si="1806"/>
        <v>{keyword:}</v>
      </c>
      <c r="AC9735" s="107" t="e">
        <f t="shared" si="1807"/>
        <v>#VALUE!</v>
      </c>
      <c r="AK9735" t="s">
        <v>577</v>
      </c>
    </row>
    <row r="9736" spans="1:37" ht="15" x14ac:dyDescent="0.25">
      <c r="A9736" s="35">
        <f t="shared" si="1799"/>
        <v>0</v>
      </c>
      <c r="C9736" s="35" t="str">
        <f t="shared" si="1800"/>
        <v/>
      </c>
      <c r="K9736" t="s">
        <v>577</v>
      </c>
      <c r="O9736" s="35" t="str">
        <f t="shared" si="1801"/>
        <v>?utm_source=yandex&amp;utm_medium=cpc&amp;utm_campaign=&amp;utm_content=&amp;utm_term={keyword}&amp;utm_device={device_type}</v>
      </c>
      <c r="P9736" s="35" t="str">
        <f t="shared" si="1798"/>
        <v/>
      </c>
      <c r="T9736" s="8" t="s">
        <v>751</v>
      </c>
      <c r="U9736" s="8" t="str">
        <f t="shared" si="1802"/>
        <v>,</v>
      </c>
      <c r="W9736" s="35" t="str">
        <f t="shared" si="1803"/>
        <v/>
      </c>
      <c r="X9736" s="35" t="s">
        <v>753</v>
      </c>
      <c r="Y9736" s="35" t="s">
        <v>754</v>
      </c>
      <c r="Z9736" s="35" t="str">
        <f t="shared" si="1804"/>
        <v/>
      </c>
      <c r="AA9736" s="35" t="e">
        <f t="shared" si="1805"/>
        <v>#VALUE!</v>
      </c>
      <c r="AB9736" s="35" t="str">
        <f t="shared" si="1806"/>
        <v>{keyword:}</v>
      </c>
      <c r="AC9736" s="107" t="e">
        <f t="shared" si="1807"/>
        <v>#VALUE!</v>
      </c>
      <c r="AK9736" t="s">
        <v>577</v>
      </c>
    </row>
    <row r="9737" spans="1:37" ht="15" customHeight="1" x14ac:dyDescent="0.25">
      <c r="A9737" s="35">
        <f t="shared" si="1799"/>
        <v>0</v>
      </c>
      <c r="C9737" s="35" t="str">
        <f t="shared" si="1800"/>
        <v/>
      </c>
      <c r="K9737" t="s">
        <v>577</v>
      </c>
      <c r="O9737" s="35" t="str">
        <f t="shared" si="1801"/>
        <v>?utm_source=yandex&amp;utm_medium=cpc&amp;utm_campaign=&amp;utm_content=&amp;utm_term={keyword}&amp;utm_device={device_type}</v>
      </c>
      <c r="P9737" s="35" t="str">
        <f t="shared" si="1798"/>
        <v/>
      </c>
      <c r="T9737" s="8" t="s">
        <v>751</v>
      </c>
      <c r="U9737" s="8" t="str">
        <f t="shared" si="1802"/>
        <v>,</v>
      </c>
      <c r="W9737" s="35" t="str">
        <f t="shared" si="1803"/>
        <v/>
      </c>
      <c r="X9737" s="35" t="s">
        <v>753</v>
      </c>
      <c r="Y9737" s="35" t="s">
        <v>754</v>
      </c>
      <c r="Z9737" s="35" t="str">
        <f t="shared" si="1804"/>
        <v/>
      </c>
      <c r="AA9737" s="35" t="e">
        <f t="shared" si="1805"/>
        <v>#VALUE!</v>
      </c>
      <c r="AB9737" s="35" t="str">
        <f t="shared" si="1806"/>
        <v>{keyword:}</v>
      </c>
      <c r="AC9737" s="107" t="e">
        <f t="shared" si="1807"/>
        <v>#VALUE!</v>
      </c>
      <c r="AK9737" t="s">
        <v>577</v>
      </c>
    </row>
    <row r="9738" spans="1:37" ht="15" x14ac:dyDescent="0.25">
      <c r="A9738" s="35">
        <f t="shared" si="1799"/>
        <v>0</v>
      </c>
      <c r="C9738" s="35" t="str">
        <f t="shared" si="1800"/>
        <v/>
      </c>
      <c r="K9738" t="s">
        <v>577</v>
      </c>
      <c r="O9738" s="35" t="str">
        <f t="shared" si="1801"/>
        <v>?utm_source=yandex&amp;utm_medium=cpc&amp;utm_campaign=&amp;utm_content=&amp;utm_term={keyword}&amp;utm_device={device_type}</v>
      </c>
      <c r="P9738" s="35" t="str">
        <f t="shared" si="1798"/>
        <v/>
      </c>
      <c r="T9738" s="8" t="s">
        <v>751</v>
      </c>
      <c r="U9738" s="8" t="str">
        <f t="shared" si="1802"/>
        <v>,</v>
      </c>
      <c r="W9738" s="35" t="str">
        <f t="shared" si="1803"/>
        <v/>
      </c>
      <c r="X9738" s="35" t="s">
        <v>753</v>
      </c>
      <c r="Y9738" s="35" t="s">
        <v>754</v>
      </c>
      <c r="Z9738" s="35" t="str">
        <f t="shared" si="1804"/>
        <v/>
      </c>
      <c r="AA9738" s="35" t="e">
        <f t="shared" si="1805"/>
        <v>#VALUE!</v>
      </c>
      <c r="AB9738" s="35" t="str">
        <f t="shared" si="1806"/>
        <v>{keyword:}</v>
      </c>
      <c r="AC9738" s="107" t="e">
        <f t="shared" si="1807"/>
        <v>#VALUE!</v>
      </c>
      <c r="AK9738" t="s">
        <v>577</v>
      </c>
    </row>
    <row r="9739" spans="1:37" ht="15" customHeight="1" x14ac:dyDescent="0.25">
      <c r="A9739" s="35">
        <f t="shared" si="1799"/>
        <v>0</v>
      </c>
      <c r="C9739" s="35" t="str">
        <f t="shared" si="1800"/>
        <v/>
      </c>
      <c r="K9739" t="s">
        <v>577</v>
      </c>
      <c r="O9739" s="35" t="str">
        <f t="shared" si="1801"/>
        <v>?utm_source=yandex&amp;utm_medium=cpc&amp;utm_campaign=&amp;utm_content=&amp;utm_term={keyword}&amp;utm_device={device_type}</v>
      </c>
      <c r="P9739" s="35" t="str">
        <f t="shared" si="1798"/>
        <v/>
      </c>
      <c r="T9739" s="8" t="s">
        <v>751</v>
      </c>
      <c r="U9739" s="8" t="str">
        <f t="shared" si="1802"/>
        <v>,</v>
      </c>
      <c r="W9739" s="35" t="str">
        <f t="shared" si="1803"/>
        <v/>
      </c>
      <c r="X9739" s="35" t="s">
        <v>753</v>
      </c>
      <c r="Y9739" s="35" t="s">
        <v>754</v>
      </c>
      <c r="Z9739" s="35" t="str">
        <f t="shared" si="1804"/>
        <v/>
      </c>
      <c r="AA9739" s="35" t="e">
        <f t="shared" si="1805"/>
        <v>#VALUE!</v>
      </c>
      <c r="AB9739" s="35" t="str">
        <f t="shared" si="1806"/>
        <v>{keyword:}</v>
      </c>
      <c r="AC9739" s="107" t="e">
        <f t="shared" si="1807"/>
        <v>#VALUE!</v>
      </c>
      <c r="AK9739" t="s">
        <v>577</v>
      </c>
    </row>
    <row r="9740" spans="1:37" ht="15" x14ac:dyDescent="0.25">
      <c r="A9740" s="35">
        <f t="shared" si="1799"/>
        <v>0</v>
      </c>
      <c r="C9740" s="35" t="str">
        <f t="shared" si="1800"/>
        <v/>
      </c>
      <c r="K9740" t="s">
        <v>577</v>
      </c>
      <c r="O9740" s="35" t="str">
        <f t="shared" si="1801"/>
        <v>?utm_source=yandex&amp;utm_medium=cpc&amp;utm_campaign=&amp;utm_content=&amp;utm_term={keyword}&amp;utm_device={device_type}</v>
      </c>
      <c r="P9740" s="35" t="str">
        <f t="shared" si="1798"/>
        <v/>
      </c>
      <c r="T9740" s="8" t="s">
        <v>751</v>
      </c>
      <c r="U9740" s="8" t="str">
        <f t="shared" si="1802"/>
        <v>,</v>
      </c>
      <c r="W9740" s="35" t="str">
        <f t="shared" si="1803"/>
        <v/>
      </c>
      <c r="X9740" s="35" t="s">
        <v>753</v>
      </c>
      <c r="Y9740" s="35" t="s">
        <v>754</v>
      </c>
      <c r="Z9740" s="35" t="str">
        <f t="shared" si="1804"/>
        <v/>
      </c>
      <c r="AA9740" s="35" t="e">
        <f t="shared" si="1805"/>
        <v>#VALUE!</v>
      </c>
      <c r="AB9740" s="35" t="str">
        <f t="shared" si="1806"/>
        <v>{keyword:}</v>
      </c>
      <c r="AC9740" s="107" t="e">
        <f t="shared" si="1807"/>
        <v>#VALUE!</v>
      </c>
      <c r="AK9740" t="s">
        <v>577</v>
      </c>
    </row>
    <row r="9741" spans="1:37" ht="15" customHeight="1" x14ac:dyDescent="0.25">
      <c r="A9741" s="35">
        <f t="shared" si="1799"/>
        <v>0</v>
      </c>
      <c r="C9741" s="35" t="str">
        <f t="shared" si="1800"/>
        <v/>
      </c>
      <c r="K9741" t="s">
        <v>577</v>
      </c>
      <c r="O9741" s="35" t="str">
        <f t="shared" si="1801"/>
        <v>?utm_source=yandex&amp;utm_medium=cpc&amp;utm_campaign=&amp;utm_content=&amp;utm_term={keyword}&amp;utm_device={device_type}</v>
      </c>
      <c r="P9741" s="35" t="str">
        <f t="shared" si="1798"/>
        <v/>
      </c>
      <c r="T9741" s="8" t="s">
        <v>751</v>
      </c>
      <c r="U9741" s="8" t="str">
        <f t="shared" si="1802"/>
        <v>,</v>
      </c>
      <c r="W9741" s="35" t="str">
        <f t="shared" si="1803"/>
        <v/>
      </c>
      <c r="X9741" s="35" t="s">
        <v>753</v>
      </c>
      <c r="Y9741" s="35" t="s">
        <v>754</v>
      </c>
      <c r="Z9741" s="35" t="str">
        <f t="shared" si="1804"/>
        <v/>
      </c>
      <c r="AA9741" s="35" t="e">
        <f t="shared" si="1805"/>
        <v>#VALUE!</v>
      </c>
      <c r="AB9741" s="35" t="str">
        <f t="shared" si="1806"/>
        <v>{keyword:}</v>
      </c>
      <c r="AC9741" s="107" t="e">
        <f t="shared" si="1807"/>
        <v>#VALUE!</v>
      </c>
      <c r="AK9741" t="s">
        <v>577</v>
      </c>
    </row>
    <row r="9742" spans="1:37" ht="15" x14ac:dyDescent="0.25">
      <c r="A9742" s="35">
        <f t="shared" si="1799"/>
        <v>0</v>
      </c>
      <c r="C9742" s="35" t="str">
        <f t="shared" si="1800"/>
        <v/>
      </c>
      <c r="K9742" t="s">
        <v>577</v>
      </c>
      <c r="O9742" s="35" t="str">
        <f t="shared" si="1801"/>
        <v>?utm_source=yandex&amp;utm_medium=cpc&amp;utm_campaign=&amp;utm_content=&amp;utm_term={keyword}&amp;utm_device={device_type}</v>
      </c>
      <c r="P9742" s="35" t="str">
        <f t="shared" si="1798"/>
        <v/>
      </c>
      <c r="T9742" s="8" t="s">
        <v>751</v>
      </c>
      <c r="U9742" s="8" t="str">
        <f t="shared" si="1802"/>
        <v>,</v>
      </c>
      <c r="W9742" s="35" t="str">
        <f t="shared" si="1803"/>
        <v/>
      </c>
      <c r="X9742" s="35" t="s">
        <v>753</v>
      </c>
      <c r="Y9742" s="35" t="s">
        <v>754</v>
      </c>
      <c r="Z9742" s="35" t="str">
        <f t="shared" si="1804"/>
        <v/>
      </c>
      <c r="AA9742" s="35" t="e">
        <f t="shared" si="1805"/>
        <v>#VALUE!</v>
      </c>
      <c r="AB9742" s="35" t="str">
        <f t="shared" si="1806"/>
        <v>{keyword:}</v>
      </c>
      <c r="AC9742" s="107" t="e">
        <f t="shared" si="1807"/>
        <v>#VALUE!</v>
      </c>
      <c r="AK9742" t="s">
        <v>577</v>
      </c>
    </row>
    <row r="9743" spans="1:37" ht="15" customHeight="1" x14ac:dyDescent="0.25">
      <c r="A9743" s="35">
        <f t="shared" si="1799"/>
        <v>0</v>
      </c>
      <c r="C9743" s="35" t="str">
        <f t="shared" si="1800"/>
        <v/>
      </c>
      <c r="K9743" t="s">
        <v>577</v>
      </c>
      <c r="O9743" s="35" t="str">
        <f t="shared" si="1801"/>
        <v>?utm_source=yandex&amp;utm_medium=cpc&amp;utm_campaign=&amp;utm_content=&amp;utm_term={keyword}&amp;utm_device={device_type}</v>
      </c>
      <c r="P9743" s="35" t="str">
        <f t="shared" si="1798"/>
        <v/>
      </c>
      <c r="T9743" s="8" t="s">
        <v>751</v>
      </c>
      <c r="U9743" s="8" t="str">
        <f t="shared" si="1802"/>
        <v>,</v>
      </c>
      <c r="W9743" s="35" t="str">
        <f t="shared" si="1803"/>
        <v/>
      </c>
      <c r="X9743" s="35" t="s">
        <v>753</v>
      </c>
      <c r="Y9743" s="35" t="s">
        <v>754</v>
      </c>
      <c r="Z9743" s="35" t="str">
        <f t="shared" si="1804"/>
        <v/>
      </c>
      <c r="AA9743" s="35" t="e">
        <f t="shared" si="1805"/>
        <v>#VALUE!</v>
      </c>
      <c r="AB9743" s="35" t="str">
        <f t="shared" si="1806"/>
        <v>{keyword:}</v>
      </c>
      <c r="AC9743" s="107" t="e">
        <f t="shared" si="1807"/>
        <v>#VALUE!</v>
      </c>
      <c r="AK9743" t="s">
        <v>577</v>
      </c>
    </row>
    <row r="9744" spans="1:37" ht="15" x14ac:dyDescent="0.25">
      <c r="A9744" s="35">
        <f t="shared" si="1799"/>
        <v>0</v>
      </c>
      <c r="C9744" s="35" t="str">
        <f t="shared" si="1800"/>
        <v/>
      </c>
      <c r="K9744" t="s">
        <v>577</v>
      </c>
      <c r="O9744" s="35" t="str">
        <f t="shared" si="1801"/>
        <v>?utm_source=yandex&amp;utm_medium=cpc&amp;utm_campaign=&amp;utm_content=&amp;utm_term={keyword}&amp;utm_device={device_type}</v>
      </c>
      <c r="P9744" s="35" t="str">
        <f t="shared" si="1798"/>
        <v/>
      </c>
      <c r="T9744" s="8" t="s">
        <v>751</v>
      </c>
      <c r="U9744" s="8" t="str">
        <f t="shared" si="1802"/>
        <v>,</v>
      </c>
      <c r="W9744" s="35" t="str">
        <f t="shared" si="1803"/>
        <v/>
      </c>
      <c r="X9744" s="35" t="s">
        <v>753</v>
      </c>
      <c r="Y9744" s="35" t="s">
        <v>754</v>
      </c>
      <c r="Z9744" s="35" t="str">
        <f t="shared" si="1804"/>
        <v/>
      </c>
      <c r="AA9744" s="35" t="e">
        <f t="shared" si="1805"/>
        <v>#VALUE!</v>
      </c>
      <c r="AB9744" s="35" t="str">
        <f t="shared" si="1806"/>
        <v>{keyword:}</v>
      </c>
      <c r="AC9744" s="107" t="e">
        <f t="shared" si="1807"/>
        <v>#VALUE!</v>
      </c>
      <c r="AK9744" t="s">
        <v>577</v>
      </c>
    </row>
    <row r="9745" spans="1:37" ht="15" customHeight="1" x14ac:dyDescent="0.25">
      <c r="A9745" s="35">
        <f t="shared" si="1799"/>
        <v>0</v>
      </c>
      <c r="C9745" s="35" t="str">
        <f t="shared" si="1800"/>
        <v/>
      </c>
      <c r="K9745" t="s">
        <v>577</v>
      </c>
      <c r="O9745" s="35" t="str">
        <f t="shared" si="1801"/>
        <v>?utm_source=yandex&amp;utm_medium=cpc&amp;utm_campaign=&amp;utm_content=&amp;utm_term={keyword}&amp;utm_device={device_type}</v>
      </c>
      <c r="P9745" s="35" t="str">
        <f t="shared" si="1798"/>
        <v/>
      </c>
      <c r="T9745" s="8" t="s">
        <v>751</v>
      </c>
      <c r="U9745" s="8" t="str">
        <f t="shared" si="1802"/>
        <v>,</v>
      </c>
      <c r="W9745" s="35" t="str">
        <f t="shared" si="1803"/>
        <v/>
      </c>
      <c r="X9745" s="35" t="s">
        <v>753</v>
      </c>
      <c r="Y9745" s="35" t="s">
        <v>754</v>
      </c>
      <c r="Z9745" s="35" t="str">
        <f t="shared" si="1804"/>
        <v/>
      </c>
      <c r="AA9745" s="35" t="e">
        <f t="shared" si="1805"/>
        <v>#VALUE!</v>
      </c>
      <c r="AB9745" s="35" t="str">
        <f t="shared" si="1806"/>
        <v>{keyword:}</v>
      </c>
      <c r="AC9745" s="107" t="e">
        <f t="shared" si="1807"/>
        <v>#VALUE!</v>
      </c>
      <c r="AK9745" t="s">
        <v>577</v>
      </c>
    </row>
    <row r="9746" spans="1:37" ht="15" x14ac:dyDescent="0.25">
      <c r="A9746" s="35">
        <f t="shared" si="1799"/>
        <v>0</v>
      </c>
      <c r="C9746" s="35" t="str">
        <f t="shared" si="1800"/>
        <v/>
      </c>
      <c r="K9746" t="s">
        <v>577</v>
      </c>
      <c r="O9746" s="35" t="str">
        <f t="shared" si="1801"/>
        <v>?utm_source=yandex&amp;utm_medium=cpc&amp;utm_campaign=&amp;utm_content=&amp;utm_term={keyword}&amp;utm_device={device_type}</v>
      </c>
      <c r="P9746" s="35" t="str">
        <f t="shared" si="1798"/>
        <v/>
      </c>
      <c r="T9746" s="8" t="s">
        <v>751</v>
      </c>
      <c r="U9746" s="8" t="str">
        <f t="shared" si="1802"/>
        <v>,</v>
      </c>
      <c r="W9746" s="35" t="str">
        <f t="shared" si="1803"/>
        <v/>
      </c>
      <c r="X9746" s="35" t="s">
        <v>753</v>
      </c>
      <c r="Y9746" s="35" t="s">
        <v>754</v>
      </c>
      <c r="Z9746" s="35" t="str">
        <f t="shared" si="1804"/>
        <v/>
      </c>
      <c r="AA9746" s="35" t="e">
        <f t="shared" si="1805"/>
        <v>#VALUE!</v>
      </c>
      <c r="AB9746" s="35" t="str">
        <f t="shared" si="1806"/>
        <v>{keyword:}</v>
      </c>
      <c r="AC9746" s="107" t="e">
        <f t="shared" si="1807"/>
        <v>#VALUE!</v>
      </c>
      <c r="AK9746" t="s">
        <v>577</v>
      </c>
    </row>
    <row r="9747" spans="1:37" ht="15" customHeight="1" x14ac:dyDescent="0.25">
      <c r="A9747" s="35">
        <f t="shared" si="1799"/>
        <v>0</v>
      </c>
      <c r="C9747" s="35" t="str">
        <f t="shared" si="1800"/>
        <v/>
      </c>
      <c r="K9747" t="s">
        <v>577</v>
      </c>
      <c r="O9747" s="35" t="str">
        <f t="shared" si="1801"/>
        <v>?utm_source=yandex&amp;utm_medium=cpc&amp;utm_campaign=&amp;utm_content=&amp;utm_term={keyword}&amp;utm_device={device_type}</v>
      </c>
      <c r="P9747" s="35" t="str">
        <f t="shared" si="1798"/>
        <v/>
      </c>
      <c r="T9747" s="8" t="s">
        <v>751</v>
      </c>
      <c r="U9747" s="8" t="str">
        <f t="shared" si="1802"/>
        <v>,</v>
      </c>
      <c r="W9747" s="35" t="str">
        <f t="shared" si="1803"/>
        <v/>
      </c>
      <c r="X9747" s="35" t="s">
        <v>753</v>
      </c>
      <c r="Y9747" s="35" t="s">
        <v>754</v>
      </c>
      <c r="Z9747" s="35" t="str">
        <f t="shared" si="1804"/>
        <v/>
      </c>
      <c r="AA9747" s="35" t="e">
        <f t="shared" si="1805"/>
        <v>#VALUE!</v>
      </c>
      <c r="AB9747" s="35" t="str">
        <f t="shared" si="1806"/>
        <v>{keyword:}</v>
      </c>
      <c r="AC9747" s="107" t="e">
        <f t="shared" si="1807"/>
        <v>#VALUE!</v>
      </c>
      <c r="AK9747" t="s">
        <v>577</v>
      </c>
    </row>
    <row r="9748" spans="1:37" ht="15" x14ac:dyDescent="0.25">
      <c r="A9748" s="35">
        <f t="shared" si="1799"/>
        <v>0</v>
      </c>
      <c r="C9748" s="35" t="str">
        <f t="shared" si="1800"/>
        <v/>
      </c>
      <c r="K9748" t="s">
        <v>577</v>
      </c>
      <c r="O9748" s="35" t="str">
        <f t="shared" si="1801"/>
        <v>?utm_source=yandex&amp;utm_medium=cpc&amp;utm_campaign=&amp;utm_content=&amp;utm_term={keyword}&amp;utm_device={device_type}</v>
      </c>
      <c r="P9748" s="35" t="str">
        <f t="shared" si="1798"/>
        <v/>
      </c>
      <c r="T9748" s="8" t="s">
        <v>751</v>
      </c>
      <c r="U9748" s="8" t="str">
        <f t="shared" si="1802"/>
        <v>,</v>
      </c>
      <c r="W9748" s="35" t="str">
        <f t="shared" si="1803"/>
        <v/>
      </c>
      <c r="X9748" s="35" t="s">
        <v>753</v>
      </c>
      <c r="Y9748" s="35" t="s">
        <v>754</v>
      </c>
      <c r="Z9748" s="35" t="str">
        <f t="shared" si="1804"/>
        <v/>
      </c>
      <c r="AA9748" s="35" t="e">
        <f t="shared" si="1805"/>
        <v>#VALUE!</v>
      </c>
      <c r="AB9748" s="35" t="str">
        <f t="shared" si="1806"/>
        <v>{keyword:}</v>
      </c>
      <c r="AC9748" s="107" t="e">
        <f t="shared" si="1807"/>
        <v>#VALUE!</v>
      </c>
      <c r="AK9748" t="s">
        <v>577</v>
      </c>
    </row>
    <row r="9749" spans="1:37" ht="15" customHeight="1" x14ac:dyDescent="0.25">
      <c r="A9749" s="35">
        <f t="shared" si="1799"/>
        <v>0</v>
      </c>
      <c r="C9749" s="35" t="str">
        <f t="shared" si="1800"/>
        <v/>
      </c>
      <c r="K9749" t="s">
        <v>577</v>
      </c>
      <c r="O9749" s="35" t="str">
        <f t="shared" si="1801"/>
        <v>?utm_source=yandex&amp;utm_medium=cpc&amp;utm_campaign=&amp;utm_content=&amp;utm_term={keyword}&amp;utm_device={device_type}</v>
      </c>
      <c r="P9749" s="35" t="str">
        <f t="shared" si="1798"/>
        <v/>
      </c>
      <c r="T9749" s="8" t="s">
        <v>751</v>
      </c>
      <c r="U9749" s="8" t="str">
        <f t="shared" si="1802"/>
        <v>,</v>
      </c>
      <c r="W9749" s="35" t="str">
        <f t="shared" si="1803"/>
        <v/>
      </c>
      <c r="X9749" s="35" t="s">
        <v>753</v>
      </c>
      <c r="Y9749" s="35" t="s">
        <v>754</v>
      </c>
      <c r="Z9749" s="35" t="str">
        <f t="shared" si="1804"/>
        <v/>
      </c>
      <c r="AA9749" s="35" t="e">
        <f t="shared" si="1805"/>
        <v>#VALUE!</v>
      </c>
      <c r="AB9749" s="35" t="str">
        <f t="shared" si="1806"/>
        <v>{keyword:}</v>
      </c>
      <c r="AC9749" s="107" t="e">
        <f t="shared" si="1807"/>
        <v>#VALUE!</v>
      </c>
      <c r="AK9749" t="s">
        <v>577</v>
      </c>
    </row>
    <row r="9750" spans="1:37" ht="15" x14ac:dyDescent="0.25">
      <c r="A9750" s="35">
        <f t="shared" si="1799"/>
        <v>0</v>
      </c>
      <c r="C9750" s="35" t="str">
        <f t="shared" si="1800"/>
        <v/>
      </c>
      <c r="K9750" t="s">
        <v>577</v>
      </c>
      <c r="O9750" s="35" t="str">
        <f t="shared" si="1801"/>
        <v>?utm_source=yandex&amp;utm_medium=cpc&amp;utm_campaign=&amp;utm_content=&amp;utm_term={keyword}&amp;utm_device={device_type}</v>
      </c>
      <c r="P9750" s="35" t="str">
        <f t="shared" si="1798"/>
        <v/>
      </c>
      <c r="T9750" s="8" t="s">
        <v>751</v>
      </c>
      <c r="U9750" s="8" t="str">
        <f t="shared" si="1802"/>
        <v>,</v>
      </c>
      <c r="W9750" s="35" t="str">
        <f t="shared" si="1803"/>
        <v/>
      </c>
      <c r="X9750" s="35" t="s">
        <v>753</v>
      </c>
      <c r="Y9750" s="35" t="s">
        <v>754</v>
      </c>
      <c r="Z9750" s="35" t="str">
        <f t="shared" si="1804"/>
        <v/>
      </c>
      <c r="AA9750" s="35" t="e">
        <f t="shared" si="1805"/>
        <v>#VALUE!</v>
      </c>
      <c r="AB9750" s="35" t="str">
        <f t="shared" si="1806"/>
        <v>{keyword:}</v>
      </c>
      <c r="AC9750" s="107" t="e">
        <f t="shared" si="1807"/>
        <v>#VALUE!</v>
      </c>
      <c r="AK9750" t="s">
        <v>577</v>
      </c>
    </row>
    <row r="9751" spans="1:37" ht="15" customHeight="1" x14ac:dyDescent="0.25">
      <c r="A9751" s="35">
        <f t="shared" si="1799"/>
        <v>0</v>
      </c>
      <c r="C9751" s="35" t="str">
        <f t="shared" si="1800"/>
        <v/>
      </c>
      <c r="K9751" t="s">
        <v>577</v>
      </c>
      <c r="O9751" s="35" t="str">
        <f t="shared" si="1801"/>
        <v>?utm_source=yandex&amp;utm_medium=cpc&amp;utm_campaign=&amp;utm_content=&amp;utm_term={keyword}&amp;utm_device={device_type}</v>
      </c>
      <c r="P9751" s="35" t="str">
        <f t="shared" si="1798"/>
        <v/>
      </c>
      <c r="T9751" s="8" t="s">
        <v>751</v>
      </c>
      <c r="U9751" s="8" t="str">
        <f t="shared" si="1802"/>
        <v>,</v>
      </c>
      <c r="W9751" s="35" t="str">
        <f t="shared" si="1803"/>
        <v/>
      </c>
      <c r="X9751" s="35" t="s">
        <v>753</v>
      </c>
      <c r="Y9751" s="35" t="s">
        <v>754</v>
      </c>
      <c r="Z9751" s="35" t="str">
        <f t="shared" si="1804"/>
        <v/>
      </c>
      <c r="AA9751" s="35" t="e">
        <f t="shared" si="1805"/>
        <v>#VALUE!</v>
      </c>
      <c r="AB9751" s="35" t="str">
        <f t="shared" si="1806"/>
        <v>{keyword:}</v>
      </c>
      <c r="AC9751" s="107" t="e">
        <f t="shared" si="1807"/>
        <v>#VALUE!</v>
      </c>
      <c r="AK9751" t="s">
        <v>577</v>
      </c>
    </row>
    <row r="9752" spans="1:37" ht="15" x14ac:dyDescent="0.25">
      <c r="A9752" s="35">
        <f t="shared" si="1799"/>
        <v>0</v>
      </c>
      <c r="C9752" s="35" t="str">
        <f t="shared" si="1800"/>
        <v/>
      </c>
      <c r="K9752" t="s">
        <v>577</v>
      </c>
      <c r="O9752" s="35" t="str">
        <f t="shared" si="1801"/>
        <v>?utm_source=yandex&amp;utm_medium=cpc&amp;utm_campaign=&amp;utm_content=&amp;utm_term={keyword}&amp;utm_device={device_type}</v>
      </c>
      <c r="P9752" s="35" t="str">
        <f t="shared" si="1798"/>
        <v/>
      </c>
      <c r="T9752" s="8" t="s">
        <v>751</v>
      </c>
      <c r="U9752" s="8" t="str">
        <f t="shared" si="1802"/>
        <v>,</v>
      </c>
      <c r="W9752" s="35" t="str">
        <f t="shared" si="1803"/>
        <v/>
      </c>
      <c r="X9752" s="35" t="s">
        <v>753</v>
      </c>
      <c r="Y9752" s="35" t="s">
        <v>754</v>
      </c>
      <c r="Z9752" s="35" t="str">
        <f t="shared" si="1804"/>
        <v/>
      </c>
      <c r="AA9752" s="35" t="e">
        <f t="shared" si="1805"/>
        <v>#VALUE!</v>
      </c>
      <c r="AB9752" s="35" t="str">
        <f t="shared" si="1806"/>
        <v>{keyword:}</v>
      </c>
      <c r="AC9752" s="107" t="e">
        <f t="shared" si="1807"/>
        <v>#VALUE!</v>
      </c>
      <c r="AK9752" t="s">
        <v>577</v>
      </c>
    </row>
    <row r="9753" spans="1:37" ht="15" customHeight="1" x14ac:dyDescent="0.25">
      <c r="A9753" s="35">
        <f t="shared" si="1799"/>
        <v>0</v>
      </c>
      <c r="C9753" s="35" t="str">
        <f t="shared" si="1800"/>
        <v/>
      </c>
      <c r="K9753" t="s">
        <v>577</v>
      </c>
      <c r="O9753" s="35" t="str">
        <f t="shared" si="1801"/>
        <v>?utm_source=yandex&amp;utm_medium=cpc&amp;utm_campaign=&amp;utm_content=&amp;utm_term={keyword}&amp;utm_device={device_type}</v>
      </c>
      <c r="P9753" s="35" t="str">
        <f t="shared" si="1798"/>
        <v/>
      </c>
      <c r="T9753" s="8" t="s">
        <v>751</v>
      </c>
      <c r="U9753" s="8" t="str">
        <f t="shared" si="1802"/>
        <v>,</v>
      </c>
      <c r="W9753" s="35" t="str">
        <f t="shared" si="1803"/>
        <v/>
      </c>
      <c r="X9753" s="35" t="s">
        <v>753</v>
      </c>
      <c r="Y9753" s="35" t="s">
        <v>754</v>
      </c>
      <c r="Z9753" s="35" t="str">
        <f t="shared" si="1804"/>
        <v/>
      </c>
      <c r="AA9753" s="35" t="e">
        <f t="shared" si="1805"/>
        <v>#VALUE!</v>
      </c>
      <c r="AB9753" s="35" t="str">
        <f t="shared" si="1806"/>
        <v>{keyword:}</v>
      </c>
      <c r="AC9753" s="107" t="e">
        <f t="shared" si="1807"/>
        <v>#VALUE!</v>
      </c>
      <c r="AK9753" t="s">
        <v>577</v>
      </c>
    </row>
    <row r="9754" spans="1:37" ht="15" x14ac:dyDescent="0.25">
      <c r="A9754" s="35">
        <f t="shared" si="1799"/>
        <v>0</v>
      </c>
      <c r="C9754" s="35" t="str">
        <f t="shared" si="1800"/>
        <v/>
      </c>
      <c r="K9754" t="s">
        <v>577</v>
      </c>
      <c r="O9754" s="35" t="str">
        <f t="shared" si="1801"/>
        <v>?utm_source=yandex&amp;utm_medium=cpc&amp;utm_campaign=&amp;utm_content=&amp;utm_term={keyword}&amp;utm_device={device_type}</v>
      </c>
      <c r="P9754" s="35" t="str">
        <f t="shared" si="1798"/>
        <v/>
      </c>
      <c r="T9754" s="8" t="s">
        <v>751</v>
      </c>
      <c r="U9754" s="8" t="str">
        <f t="shared" si="1802"/>
        <v>,</v>
      </c>
      <c r="W9754" s="35" t="str">
        <f t="shared" si="1803"/>
        <v/>
      </c>
      <c r="X9754" s="35" t="s">
        <v>753</v>
      </c>
      <c r="Y9754" s="35" t="s">
        <v>754</v>
      </c>
      <c r="Z9754" s="35" t="str">
        <f t="shared" si="1804"/>
        <v/>
      </c>
      <c r="AA9754" s="35" t="e">
        <f t="shared" si="1805"/>
        <v>#VALUE!</v>
      </c>
      <c r="AB9754" s="35" t="str">
        <f t="shared" si="1806"/>
        <v>{keyword:}</v>
      </c>
      <c r="AC9754" s="107" t="e">
        <f t="shared" si="1807"/>
        <v>#VALUE!</v>
      </c>
      <c r="AK9754" t="s">
        <v>577</v>
      </c>
    </row>
    <row r="9755" spans="1:37" ht="15" customHeight="1" x14ac:dyDescent="0.25">
      <c r="A9755" s="35">
        <f t="shared" si="1799"/>
        <v>0</v>
      </c>
      <c r="C9755" s="35" t="str">
        <f t="shared" si="1800"/>
        <v/>
      </c>
      <c r="K9755" t="s">
        <v>577</v>
      </c>
      <c r="O9755" s="35" t="str">
        <f t="shared" si="1801"/>
        <v>?utm_source=yandex&amp;utm_medium=cpc&amp;utm_campaign=&amp;utm_content=&amp;utm_term={keyword}&amp;utm_device={device_type}</v>
      </c>
      <c r="P9755" s="35" t="str">
        <f t="shared" si="1798"/>
        <v/>
      </c>
      <c r="T9755" s="8" t="s">
        <v>751</v>
      </c>
      <c r="U9755" s="8" t="str">
        <f t="shared" si="1802"/>
        <v>,</v>
      </c>
      <c r="W9755" s="35" t="str">
        <f t="shared" si="1803"/>
        <v/>
      </c>
      <c r="X9755" s="35" t="s">
        <v>753</v>
      </c>
      <c r="Y9755" s="35" t="s">
        <v>754</v>
      </c>
      <c r="Z9755" s="35" t="str">
        <f t="shared" si="1804"/>
        <v/>
      </c>
      <c r="AA9755" s="35" t="e">
        <f t="shared" si="1805"/>
        <v>#VALUE!</v>
      </c>
      <c r="AB9755" s="35" t="str">
        <f t="shared" si="1806"/>
        <v>{keyword:}</v>
      </c>
      <c r="AC9755" s="107" t="e">
        <f t="shared" si="1807"/>
        <v>#VALUE!</v>
      </c>
      <c r="AK9755" t="s">
        <v>577</v>
      </c>
    </row>
    <row r="9756" spans="1:37" ht="15" x14ac:dyDescent="0.25">
      <c r="A9756" s="35">
        <f t="shared" si="1799"/>
        <v>0</v>
      </c>
      <c r="C9756" s="35" t="str">
        <f t="shared" si="1800"/>
        <v/>
      </c>
      <c r="K9756" t="s">
        <v>577</v>
      </c>
      <c r="O9756" s="35" t="str">
        <f t="shared" si="1801"/>
        <v>?utm_source=yandex&amp;utm_medium=cpc&amp;utm_campaign=&amp;utm_content=&amp;utm_term={keyword}&amp;utm_device={device_type}</v>
      </c>
      <c r="P9756" s="35" t="str">
        <f t="shared" si="1798"/>
        <v/>
      </c>
      <c r="T9756" s="8" t="s">
        <v>751</v>
      </c>
      <c r="U9756" s="8" t="str">
        <f t="shared" si="1802"/>
        <v>,</v>
      </c>
      <c r="W9756" s="35" t="str">
        <f t="shared" si="1803"/>
        <v/>
      </c>
      <c r="X9756" s="35" t="s">
        <v>753</v>
      </c>
      <c r="Y9756" s="35" t="s">
        <v>754</v>
      </c>
      <c r="Z9756" s="35" t="str">
        <f t="shared" si="1804"/>
        <v/>
      </c>
      <c r="AA9756" s="35" t="e">
        <f t="shared" si="1805"/>
        <v>#VALUE!</v>
      </c>
      <c r="AB9756" s="35" t="str">
        <f t="shared" si="1806"/>
        <v>{keyword:}</v>
      </c>
      <c r="AC9756" s="107" t="e">
        <f t="shared" si="1807"/>
        <v>#VALUE!</v>
      </c>
      <c r="AK9756" t="s">
        <v>577</v>
      </c>
    </row>
    <row r="9757" spans="1:37" ht="15" customHeight="1" x14ac:dyDescent="0.25">
      <c r="A9757" s="35">
        <f t="shared" si="1799"/>
        <v>0</v>
      </c>
      <c r="C9757" s="35" t="str">
        <f t="shared" si="1800"/>
        <v/>
      </c>
      <c r="K9757" t="s">
        <v>577</v>
      </c>
      <c r="O9757" s="35" t="str">
        <f t="shared" si="1801"/>
        <v>?utm_source=yandex&amp;utm_medium=cpc&amp;utm_campaign=&amp;utm_content=&amp;utm_term={keyword}&amp;utm_device={device_type}</v>
      </c>
      <c r="P9757" s="35" t="str">
        <f t="shared" si="1798"/>
        <v/>
      </c>
      <c r="T9757" s="8" t="s">
        <v>751</v>
      </c>
      <c r="U9757" s="8" t="str">
        <f t="shared" si="1802"/>
        <v>,</v>
      </c>
      <c r="W9757" s="35" t="str">
        <f t="shared" si="1803"/>
        <v/>
      </c>
      <c r="X9757" s="35" t="s">
        <v>753</v>
      </c>
      <c r="Y9757" s="35" t="s">
        <v>754</v>
      </c>
      <c r="Z9757" s="35" t="str">
        <f t="shared" si="1804"/>
        <v/>
      </c>
      <c r="AA9757" s="35" t="e">
        <f t="shared" si="1805"/>
        <v>#VALUE!</v>
      </c>
      <c r="AB9757" s="35" t="str">
        <f t="shared" si="1806"/>
        <v>{keyword:}</v>
      </c>
      <c r="AC9757" s="107" t="e">
        <f t="shared" si="1807"/>
        <v>#VALUE!</v>
      </c>
      <c r="AK9757" t="s">
        <v>577</v>
      </c>
    </row>
    <row r="9758" spans="1:37" ht="15" x14ac:dyDescent="0.25">
      <c r="A9758" s="35">
        <f t="shared" si="1799"/>
        <v>0</v>
      </c>
      <c r="C9758" s="35" t="str">
        <f t="shared" si="1800"/>
        <v/>
      </c>
      <c r="K9758" t="s">
        <v>577</v>
      </c>
      <c r="O9758" s="35" t="str">
        <f t="shared" si="1801"/>
        <v>?utm_source=yandex&amp;utm_medium=cpc&amp;utm_campaign=&amp;utm_content=&amp;utm_term={keyword}&amp;utm_device={device_type}</v>
      </c>
      <c r="P9758" s="35" t="str">
        <f t="shared" si="1798"/>
        <v/>
      </c>
      <c r="T9758" s="8" t="s">
        <v>751</v>
      </c>
      <c r="U9758" s="8" t="str">
        <f t="shared" si="1802"/>
        <v>,</v>
      </c>
      <c r="W9758" s="35" t="str">
        <f t="shared" si="1803"/>
        <v/>
      </c>
      <c r="X9758" s="35" t="s">
        <v>753</v>
      </c>
      <c r="Y9758" s="35" t="s">
        <v>754</v>
      </c>
      <c r="Z9758" s="35" t="str">
        <f t="shared" si="1804"/>
        <v/>
      </c>
      <c r="AA9758" s="35" t="e">
        <f t="shared" si="1805"/>
        <v>#VALUE!</v>
      </c>
      <c r="AB9758" s="35" t="str">
        <f t="shared" si="1806"/>
        <v>{keyword:}</v>
      </c>
      <c r="AC9758" s="107" t="e">
        <f t="shared" si="1807"/>
        <v>#VALUE!</v>
      </c>
      <c r="AK9758" t="s">
        <v>577</v>
      </c>
    </row>
    <row r="9759" spans="1:37" ht="15" customHeight="1" x14ac:dyDescent="0.25">
      <c r="A9759" s="35">
        <f t="shared" si="1799"/>
        <v>0</v>
      </c>
      <c r="C9759" s="35" t="str">
        <f t="shared" si="1800"/>
        <v/>
      </c>
      <c r="K9759" t="s">
        <v>577</v>
      </c>
      <c r="O9759" s="35" t="str">
        <f t="shared" si="1801"/>
        <v>?utm_source=yandex&amp;utm_medium=cpc&amp;utm_campaign=&amp;utm_content=&amp;utm_term={keyword}&amp;utm_device={device_type}</v>
      </c>
      <c r="P9759" s="35" t="str">
        <f t="shared" si="1798"/>
        <v/>
      </c>
      <c r="T9759" s="8" t="s">
        <v>751</v>
      </c>
      <c r="U9759" s="8" t="str">
        <f t="shared" si="1802"/>
        <v>,</v>
      </c>
      <c r="W9759" s="35" t="str">
        <f t="shared" si="1803"/>
        <v/>
      </c>
      <c r="X9759" s="35" t="s">
        <v>753</v>
      </c>
      <c r="Y9759" s="35" t="s">
        <v>754</v>
      </c>
      <c r="Z9759" s="35" t="str">
        <f t="shared" si="1804"/>
        <v/>
      </c>
      <c r="AA9759" s="35" t="e">
        <f t="shared" si="1805"/>
        <v>#VALUE!</v>
      </c>
      <c r="AB9759" s="35" t="str">
        <f t="shared" si="1806"/>
        <v>{keyword:}</v>
      </c>
      <c r="AC9759" s="107" t="e">
        <f t="shared" si="1807"/>
        <v>#VALUE!</v>
      </c>
      <c r="AK9759" t="s">
        <v>577</v>
      </c>
    </row>
    <row r="9760" spans="1:37" ht="15" x14ac:dyDescent="0.25">
      <c r="A9760" s="35">
        <f t="shared" si="1799"/>
        <v>0</v>
      </c>
      <c r="C9760" s="35" t="str">
        <f t="shared" si="1800"/>
        <v/>
      </c>
      <c r="K9760" t="s">
        <v>577</v>
      </c>
      <c r="O9760" s="35" t="str">
        <f t="shared" si="1801"/>
        <v>?utm_source=yandex&amp;utm_medium=cpc&amp;utm_campaign=&amp;utm_content=&amp;utm_term={keyword}&amp;utm_device={device_type}</v>
      </c>
      <c r="P9760" s="35" t="str">
        <f t="shared" si="1798"/>
        <v/>
      </c>
      <c r="T9760" s="8" t="s">
        <v>751</v>
      </c>
      <c r="U9760" s="8" t="str">
        <f t="shared" si="1802"/>
        <v>,</v>
      </c>
      <c r="W9760" s="35" t="str">
        <f t="shared" si="1803"/>
        <v/>
      </c>
      <c r="X9760" s="35" t="s">
        <v>753</v>
      </c>
      <c r="Y9760" s="35" t="s">
        <v>754</v>
      </c>
      <c r="Z9760" s="35" t="str">
        <f t="shared" si="1804"/>
        <v/>
      </c>
      <c r="AA9760" s="35" t="e">
        <f t="shared" si="1805"/>
        <v>#VALUE!</v>
      </c>
      <c r="AB9760" s="35" t="str">
        <f t="shared" si="1806"/>
        <v>{keyword:}</v>
      </c>
      <c r="AC9760" s="107" t="e">
        <f t="shared" si="1807"/>
        <v>#VALUE!</v>
      </c>
      <c r="AK9760" t="s">
        <v>577</v>
      </c>
    </row>
    <row r="9761" spans="1:37" ht="15" customHeight="1" x14ac:dyDescent="0.25">
      <c r="A9761" s="35">
        <f t="shared" si="1799"/>
        <v>0</v>
      </c>
      <c r="C9761" s="35" t="str">
        <f t="shared" si="1800"/>
        <v/>
      </c>
      <c r="K9761" t="s">
        <v>577</v>
      </c>
      <c r="O9761" s="35" t="str">
        <f t="shared" si="1801"/>
        <v>?utm_source=yandex&amp;utm_medium=cpc&amp;utm_campaign=&amp;utm_content=&amp;utm_term={keyword}&amp;utm_device={device_type}</v>
      </c>
      <c r="P9761" s="35" t="str">
        <f t="shared" si="1798"/>
        <v/>
      </c>
      <c r="T9761" s="8" t="s">
        <v>751</v>
      </c>
      <c r="U9761" s="8" t="str">
        <f t="shared" si="1802"/>
        <v>,</v>
      </c>
      <c r="W9761" s="35" t="str">
        <f t="shared" si="1803"/>
        <v/>
      </c>
      <c r="X9761" s="35" t="s">
        <v>753</v>
      </c>
      <c r="Y9761" s="35" t="s">
        <v>754</v>
      </c>
      <c r="Z9761" s="35" t="str">
        <f t="shared" si="1804"/>
        <v/>
      </c>
      <c r="AA9761" s="35" t="e">
        <f t="shared" si="1805"/>
        <v>#VALUE!</v>
      </c>
      <c r="AB9761" s="35" t="str">
        <f t="shared" si="1806"/>
        <v>{keyword:}</v>
      </c>
      <c r="AC9761" s="107" t="e">
        <f t="shared" si="1807"/>
        <v>#VALUE!</v>
      </c>
      <c r="AK9761" t="s">
        <v>577</v>
      </c>
    </row>
    <row r="9762" spans="1:37" ht="15" x14ac:dyDescent="0.25">
      <c r="A9762" s="35">
        <f t="shared" si="1799"/>
        <v>0</v>
      </c>
      <c r="C9762" s="35" t="str">
        <f t="shared" si="1800"/>
        <v/>
      </c>
      <c r="K9762" t="s">
        <v>577</v>
      </c>
      <c r="O9762" s="35" t="str">
        <f t="shared" si="1801"/>
        <v>?utm_source=yandex&amp;utm_medium=cpc&amp;utm_campaign=&amp;utm_content=&amp;utm_term={keyword}&amp;utm_device={device_type}</v>
      </c>
      <c r="P9762" s="35" t="str">
        <f t="shared" si="1798"/>
        <v/>
      </c>
      <c r="T9762" s="8" t="s">
        <v>751</v>
      </c>
      <c r="U9762" s="8" t="str">
        <f t="shared" si="1802"/>
        <v>,</v>
      </c>
      <c r="W9762" s="35" t="str">
        <f t="shared" si="1803"/>
        <v/>
      </c>
      <c r="X9762" s="35" t="s">
        <v>753</v>
      </c>
      <c r="Y9762" s="35" t="s">
        <v>754</v>
      </c>
      <c r="Z9762" s="35" t="str">
        <f t="shared" si="1804"/>
        <v/>
      </c>
      <c r="AA9762" s="35" t="e">
        <f t="shared" si="1805"/>
        <v>#VALUE!</v>
      </c>
      <c r="AB9762" s="35" t="str">
        <f t="shared" si="1806"/>
        <v>{keyword:}</v>
      </c>
      <c r="AC9762" s="107" t="e">
        <f t="shared" si="1807"/>
        <v>#VALUE!</v>
      </c>
      <c r="AK9762" t="s">
        <v>577</v>
      </c>
    </row>
    <row r="9763" spans="1:37" ht="15" customHeight="1" x14ac:dyDescent="0.25">
      <c r="A9763" s="35">
        <f t="shared" si="1799"/>
        <v>0</v>
      </c>
      <c r="C9763" s="35" t="str">
        <f t="shared" si="1800"/>
        <v/>
      </c>
      <c r="K9763" t="s">
        <v>577</v>
      </c>
      <c r="O9763" s="35" t="str">
        <f t="shared" si="1801"/>
        <v>?utm_source=yandex&amp;utm_medium=cpc&amp;utm_campaign=&amp;utm_content=&amp;utm_term={keyword}&amp;utm_device={device_type}</v>
      </c>
      <c r="P9763" s="35" t="str">
        <f t="shared" si="1798"/>
        <v/>
      </c>
      <c r="T9763" s="8" t="s">
        <v>751</v>
      </c>
      <c r="U9763" s="8" t="str">
        <f t="shared" si="1802"/>
        <v>,</v>
      </c>
      <c r="W9763" s="35" t="str">
        <f t="shared" si="1803"/>
        <v/>
      </c>
      <c r="X9763" s="35" t="s">
        <v>753</v>
      </c>
      <c r="Y9763" s="35" t="s">
        <v>754</v>
      </c>
      <c r="Z9763" s="35" t="str">
        <f t="shared" si="1804"/>
        <v/>
      </c>
      <c r="AA9763" s="35" t="e">
        <f t="shared" si="1805"/>
        <v>#VALUE!</v>
      </c>
      <c r="AB9763" s="35" t="str">
        <f t="shared" si="1806"/>
        <v>{keyword:}</v>
      </c>
      <c r="AC9763" s="107" t="e">
        <f t="shared" si="1807"/>
        <v>#VALUE!</v>
      </c>
      <c r="AK9763" t="s">
        <v>577</v>
      </c>
    </row>
    <row r="9764" spans="1:37" ht="15" x14ac:dyDescent="0.25">
      <c r="A9764" s="35">
        <f t="shared" si="1799"/>
        <v>0</v>
      </c>
      <c r="C9764" s="35" t="str">
        <f t="shared" si="1800"/>
        <v/>
      </c>
      <c r="K9764" t="s">
        <v>577</v>
      </c>
      <c r="O9764" s="35" t="str">
        <f t="shared" si="1801"/>
        <v>?utm_source=yandex&amp;utm_medium=cpc&amp;utm_campaign=&amp;utm_content=&amp;utm_term={keyword}&amp;utm_device={device_type}</v>
      </c>
      <c r="P9764" s="35" t="str">
        <f t="shared" si="1798"/>
        <v/>
      </c>
      <c r="T9764" s="8" t="s">
        <v>751</v>
      </c>
      <c r="U9764" s="8" t="str">
        <f t="shared" si="1802"/>
        <v>,</v>
      </c>
      <c r="W9764" s="35" t="str">
        <f t="shared" si="1803"/>
        <v/>
      </c>
      <c r="X9764" s="35" t="s">
        <v>753</v>
      </c>
      <c r="Y9764" s="35" t="s">
        <v>754</v>
      </c>
      <c r="Z9764" s="35" t="str">
        <f t="shared" si="1804"/>
        <v/>
      </c>
      <c r="AA9764" s="35" t="e">
        <f t="shared" si="1805"/>
        <v>#VALUE!</v>
      </c>
      <c r="AB9764" s="35" t="str">
        <f t="shared" si="1806"/>
        <v>{keyword:}</v>
      </c>
      <c r="AC9764" s="107" t="e">
        <f t="shared" si="1807"/>
        <v>#VALUE!</v>
      </c>
      <c r="AK9764" t="s">
        <v>577</v>
      </c>
    </row>
    <row r="9765" spans="1:37" ht="15" customHeight="1" x14ac:dyDescent="0.25">
      <c r="A9765" s="35">
        <f t="shared" si="1799"/>
        <v>0</v>
      </c>
      <c r="C9765" s="35" t="str">
        <f t="shared" si="1800"/>
        <v/>
      </c>
      <c r="K9765" t="s">
        <v>577</v>
      </c>
      <c r="O9765" s="35" t="str">
        <f t="shared" si="1801"/>
        <v>?utm_source=yandex&amp;utm_medium=cpc&amp;utm_campaign=&amp;utm_content=&amp;utm_term={keyword}&amp;utm_device={device_type}</v>
      </c>
      <c r="P9765" s="35" t="str">
        <f t="shared" si="1798"/>
        <v/>
      </c>
      <c r="T9765" s="8" t="s">
        <v>751</v>
      </c>
      <c r="U9765" s="8" t="str">
        <f t="shared" si="1802"/>
        <v>,</v>
      </c>
      <c r="W9765" s="35" t="str">
        <f t="shared" si="1803"/>
        <v/>
      </c>
      <c r="X9765" s="35" t="s">
        <v>753</v>
      </c>
      <c r="Y9765" s="35" t="s">
        <v>754</v>
      </c>
      <c r="Z9765" s="35" t="str">
        <f t="shared" si="1804"/>
        <v/>
      </c>
      <c r="AA9765" s="35" t="e">
        <f t="shared" si="1805"/>
        <v>#VALUE!</v>
      </c>
      <c r="AB9765" s="35" t="str">
        <f t="shared" si="1806"/>
        <v>{keyword:}</v>
      </c>
      <c r="AC9765" s="107" t="e">
        <f t="shared" si="1807"/>
        <v>#VALUE!</v>
      </c>
      <c r="AK9765" t="s">
        <v>577</v>
      </c>
    </row>
    <row r="9766" spans="1:37" ht="15" x14ac:dyDescent="0.25">
      <c r="A9766" s="35">
        <f t="shared" si="1799"/>
        <v>0</v>
      </c>
      <c r="C9766" s="35" t="str">
        <f t="shared" si="1800"/>
        <v/>
      </c>
      <c r="K9766" t="s">
        <v>577</v>
      </c>
      <c r="O9766" s="35" t="str">
        <f t="shared" si="1801"/>
        <v>?utm_source=yandex&amp;utm_medium=cpc&amp;utm_campaign=&amp;utm_content=&amp;utm_term={keyword}&amp;utm_device={device_type}</v>
      </c>
      <c r="P9766" s="35" t="str">
        <f t="shared" si="1798"/>
        <v/>
      </c>
      <c r="T9766" s="8" t="s">
        <v>751</v>
      </c>
      <c r="U9766" s="8" t="str">
        <f t="shared" si="1802"/>
        <v>,</v>
      </c>
      <c r="W9766" s="35" t="str">
        <f t="shared" si="1803"/>
        <v/>
      </c>
      <c r="X9766" s="35" t="s">
        <v>753</v>
      </c>
      <c r="Y9766" s="35" t="s">
        <v>754</v>
      </c>
      <c r="Z9766" s="35" t="str">
        <f t="shared" si="1804"/>
        <v/>
      </c>
      <c r="AA9766" s="35" t="e">
        <f t="shared" si="1805"/>
        <v>#VALUE!</v>
      </c>
      <c r="AB9766" s="35" t="str">
        <f t="shared" si="1806"/>
        <v>{keyword:}</v>
      </c>
      <c r="AC9766" s="107" t="e">
        <f t="shared" si="1807"/>
        <v>#VALUE!</v>
      </c>
      <c r="AK9766" t="s">
        <v>577</v>
      </c>
    </row>
    <row r="9767" spans="1:37" ht="15" customHeight="1" x14ac:dyDescent="0.25">
      <c r="A9767" s="35">
        <f t="shared" si="1799"/>
        <v>0</v>
      </c>
      <c r="C9767" s="35" t="str">
        <f t="shared" si="1800"/>
        <v/>
      </c>
      <c r="K9767" t="s">
        <v>577</v>
      </c>
      <c r="O9767" s="35" t="str">
        <f t="shared" si="1801"/>
        <v>?utm_source=yandex&amp;utm_medium=cpc&amp;utm_campaign=&amp;utm_content=&amp;utm_term={keyword}&amp;utm_device={device_type}</v>
      </c>
      <c r="P9767" s="35" t="str">
        <f t="shared" si="1798"/>
        <v/>
      </c>
      <c r="T9767" s="8" t="s">
        <v>751</v>
      </c>
      <c r="U9767" s="8" t="str">
        <f t="shared" si="1802"/>
        <v>,</v>
      </c>
      <c r="W9767" s="35" t="str">
        <f t="shared" si="1803"/>
        <v/>
      </c>
      <c r="X9767" s="35" t="s">
        <v>753</v>
      </c>
      <c r="Y9767" s="35" t="s">
        <v>754</v>
      </c>
      <c r="Z9767" s="35" t="str">
        <f t="shared" si="1804"/>
        <v/>
      </c>
      <c r="AA9767" s="35" t="e">
        <f t="shared" si="1805"/>
        <v>#VALUE!</v>
      </c>
      <c r="AB9767" s="35" t="str">
        <f t="shared" si="1806"/>
        <v>{keyword:}</v>
      </c>
      <c r="AC9767" s="107" t="e">
        <f t="shared" si="1807"/>
        <v>#VALUE!</v>
      </c>
      <c r="AK9767" t="s">
        <v>577</v>
      </c>
    </row>
    <row r="9768" spans="1:37" ht="15" x14ac:dyDescent="0.25">
      <c r="A9768" s="35">
        <f t="shared" si="1799"/>
        <v>0</v>
      </c>
      <c r="C9768" s="35" t="str">
        <f t="shared" si="1800"/>
        <v/>
      </c>
      <c r="K9768" t="s">
        <v>577</v>
      </c>
      <c r="O9768" s="35" t="str">
        <f t="shared" si="1801"/>
        <v>?utm_source=yandex&amp;utm_medium=cpc&amp;utm_campaign=&amp;utm_content=&amp;utm_term={keyword}&amp;utm_device={device_type}</v>
      </c>
      <c r="P9768" s="35" t="str">
        <f t="shared" si="1798"/>
        <v/>
      </c>
      <c r="T9768" s="8" t="s">
        <v>751</v>
      </c>
      <c r="U9768" s="8" t="str">
        <f t="shared" si="1802"/>
        <v>,</v>
      </c>
      <c r="W9768" s="35" t="str">
        <f t="shared" si="1803"/>
        <v/>
      </c>
      <c r="X9768" s="35" t="s">
        <v>753</v>
      </c>
      <c r="Y9768" s="35" t="s">
        <v>754</v>
      </c>
      <c r="Z9768" s="35" t="str">
        <f t="shared" si="1804"/>
        <v/>
      </c>
      <c r="AA9768" s="35" t="e">
        <f t="shared" si="1805"/>
        <v>#VALUE!</v>
      </c>
      <c r="AB9768" s="35" t="str">
        <f t="shared" si="1806"/>
        <v>{keyword:}</v>
      </c>
      <c r="AC9768" s="107" t="e">
        <f t="shared" si="1807"/>
        <v>#VALUE!</v>
      </c>
      <c r="AK9768" t="s">
        <v>577</v>
      </c>
    </row>
    <row r="9769" spans="1:37" ht="15" customHeight="1" x14ac:dyDescent="0.25">
      <c r="A9769" s="35">
        <f t="shared" si="1799"/>
        <v>0</v>
      </c>
      <c r="C9769" s="35" t="str">
        <f t="shared" si="1800"/>
        <v/>
      </c>
      <c r="K9769" t="s">
        <v>577</v>
      </c>
      <c r="O9769" s="35" t="str">
        <f t="shared" si="1801"/>
        <v>?utm_source=yandex&amp;utm_medium=cpc&amp;utm_campaign=&amp;utm_content=&amp;utm_term={keyword}&amp;utm_device={device_type}</v>
      </c>
      <c r="P9769" s="35" t="str">
        <f t="shared" si="1798"/>
        <v/>
      </c>
      <c r="T9769" s="8" t="s">
        <v>751</v>
      </c>
      <c r="U9769" s="8" t="str">
        <f t="shared" si="1802"/>
        <v>,</v>
      </c>
      <c r="W9769" s="35" t="str">
        <f t="shared" si="1803"/>
        <v/>
      </c>
      <c r="X9769" s="35" t="s">
        <v>753</v>
      </c>
      <c r="Y9769" s="35" t="s">
        <v>754</v>
      </c>
      <c r="Z9769" s="35" t="str">
        <f t="shared" si="1804"/>
        <v/>
      </c>
      <c r="AA9769" s="35" t="e">
        <f t="shared" si="1805"/>
        <v>#VALUE!</v>
      </c>
      <c r="AB9769" s="35" t="str">
        <f t="shared" si="1806"/>
        <v>{keyword:}</v>
      </c>
      <c r="AC9769" s="107" t="e">
        <f t="shared" si="1807"/>
        <v>#VALUE!</v>
      </c>
      <c r="AK9769" t="s">
        <v>577</v>
      </c>
    </row>
    <row r="9770" spans="1:37" ht="15" x14ac:dyDescent="0.25">
      <c r="A9770" s="35">
        <f t="shared" si="1799"/>
        <v>0</v>
      </c>
      <c r="C9770" s="35" t="str">
        <f t="shared" si="1800"/>
        <v/>
      </c>
      <c r="K9770" t="s">
        <v>577</v>
      </c>
      <c r="O9770" s="35" t="str">
        <f t="shared" si="1801"/>
        <v>?utm_source=yandex&amp;utm_medium=cpc&amp;utm_campaign=&amp;utm_content=&amp;utm_term={keyword}&amp;utm_device={device_type}</v>
      </c>
      <c r="P9770" s="35" t="str">
        <f t="shared" si="1798"/>
        <v/>
      </c>
      <c r="T9770" s="8" t="s">
        <v>751</v>
      </c>
      <c r="U9770" s="8" t="str">
        <f t="shared" si="1802"/>
        <v>,</v>
      </c>
      <c r="W9770" s="35" t="str">
        <f t="shared" si="1803"/>
        <v/>
      </c>
      <c r="X9770" s="35" t="s">
        <v>753</v>
      </c>
      <c r="Y9770" s="35" t="s">
        <v>754</v>
      </c>
      <c r="Z9770" s="35" t="str">
        <f t="shared" si="1804"/>
        <v/>
      </c>
      <c r="AA9770" s="35" t="e">
        <f t="shared" si="1805"/>
        <v>#VALUE!</v>
      </c>
      <c r="AB9770" s="35" t="str">
        <f t="shared" si="1806"/>
        <v>{keyword:}</v>
      </c>
      <c r="AC9770" s="107" t="e">
        <f t="shared" si="1807"/>
        <v>#VALUE!</v>
      </c>
      <c r="AK9770" t="s">
        <v>577</v>
      </c>
    </row>
    <row r="9771" spans="1:37" ht="15" customHeight="1" x14ac:dyDescent="0.25">
      <c r="A9771" s="35">
        <f t="shared" si="1799"/>
        <v>0</v>
      </c>
      <c r="C9771" s="35" t="str">
        <f t="shared" si="1800"/>
        <v/>
      </c>
      <c r="K9771" t="s">
        <v>577</v>
      </c>
      <c r="O9771" s="35" t="str">
        <f t="shared" si="1801"/>
        <v>?utm_source=yandex&amp;utm_medium=cpc&amp;utm_campaign=&amp;utm_content=&amp;utm_term={keyword}&amp;utm_device={device_type}</v>
      </c>
      <c r="P9771" s="35" t="str">
        <f t="shared" si="1798"/>
        <v/>
      </c>
      <c r="T9771" s="8" t="s">
        <v>751</v>
      </c>
      <c r="U9771" s="8" t="str">
        <f t="shared" si="1802"/>
        <v>,</v>
      </c>
      <c r="W9771" s="35" t="str">
        <f t="shared" si="1803"/>
        <v/>
      </c>
      <c r="X9771" s="35" t="s">
        <v>753</v>
      </c>
      <c r="Y9771" s="35" t="s">
        <v>754</v>
      </c>
      <c r="Z9771" s="35" t="str">
        <f t="shared" si="1804"/>
        <v/>
      </c>
      <c r="AA9771" s="35" t="e">
        <f t="shared" si="1805"/>
        <v>#VALUE!</v>
      </c>
      <c r="AB9771" s="35" t="str">
        <f t="shared" si="1806"/>
        <v>{keyword:}</v>
      </c>
      <c r="AC9771" s="107" t="e">
        <f t="shared" si="1807"/>
        <v>#VALUE!</v>
      </c>
      <c r="AK9771" t="s">
        <v>577</v>
      </c>
    </row>
    <row r="9772" spans="1:37" ht="15" x14ac:dyDescent="0.25">
      <c r="A9772" s="35">
        <f t="shared" si="1799"/>
        <v>0</v>
      </c>
      <c r="C9772" s="35" t="str">
        <f t="shared" si="1800"/>
        <v/>
      </c>
      <c r="K9772" t="s">
        <v>577</v>
      </c>
      <c r="O9772" s="35" t="str">
        <f t="shared" si="1801"/>
        <v>?utm_source=yandex&amp;utm_medium=cpc&amp;utm_campaign=&amp;utm_content=&amp;utm_term={keyword}&amp;utm_device={device_type}</v>
      </c>
      <c r="P9772" s="35" t="str">
        <f t="shared" si="1798"/>
        <v/>
      </c>
      <c r="T9772" s="8" t="s">
        <v>751</v>
      </c>
      <c r="U9772" s="8" t="str">
        <f t="shared" si="1802"/>
        <v>,</v>
      </c>
      <c r="W9772" s="35" t="str">
        <f t="shared" si="1803"/>
        <v/>
      </c>
      <c r="X9772" s="35" t="s">
        <v>753</v>
      </c>
      <c r="Y9772" s="35" t="s">
        <v>754</v>
      </c>
      <c r="Z9772" s="35" t="str">
        <f t="shared" si="1804"/>
        <v/>
      </c>
      <c r="AA9772" s="35" t="e">
        <f t="shared" si="1805"/>
        <v>#VALUE!</v>
      </c>
      <c r="AB9772" s="35" t="str">
        <f t="shared" si="1806"/>
        <v>{keyword:}</v>
      </c>
      <c r="AC9772" s="107" t="e">
        <f t="shared" si="1807"/>
        <v>#VALUE!</v>
      </c>
      <c r="AK9772" t="s">
        <v>577</v>
      </c>
    </row>
    <row r="9773" spans="1:37" ht="15" customHeight="1" x14ac:dyDescent="0.25">
      <c r="A9773" s="35">
        <f t="shared" si="1799"/>
        <v>0</v>
      </c>
      <c r="C9773" s="35" t="str">
        <f t="shared" si="1800"/>
        <v/>
      </c>
      <c r="K9773" t="s">
        <v>577</v>
      </c>
      <c r="O9773" s="35" t="str">
        <f t="shared" si="1801"/>
        <v>?utm_source=yandex&amp;utm_medium=cpc&amp;utm_campaign=&amp;utm_content=&amp;utm_term={keyword}&amp;utm_device={device_type}</v>
      </c>
      <c r="P9773" s="35" t="str">
        <f t="shared" si="1798"/>
        <v/>
      </c>
      <c r="T9773" s="8" t="s">
        <v>751</v>
      </c>
      <c r="U9773" s="8" t="str">
        <f t="shared" si="1802"/>
        <v>,</v>
      </c>
      <c r="W9773" s="35" t="str">
        <f t="shared" si="1803"/>
        <v/>
      </c>
      <c r="X9773" s="35" t="s">
        <v>753</v>
      </c>
      <c r="Y9773" s="35" t="s">
        <v>754</v>
      </c>
      <c r="Z9773" s="35" t="str">
        <f t="shared" si="1804"/>
        <v/>
      </c>
      <c r="AA9773" s="35" t="e">
        <f t="shared" si="1805"/>
        <v>#VALUE!</v>
      </c>
      <c r="AB9773" s="35" t="str">
        <f t="shared" si="1806"/>
        <v>{keyword:}</v>
      </c>
      <c r="AC9773" s="107" t="e">
        <f t="shared" si="1807"/>
        <v>#VALUE!</v>
      </c>
      <c r="AK9773" t="s">
        <v>577</v>
      </c>
    </row>
    <row r="9774" spans="1:37" ht="15" x14ac:dyDescent="0.25">
      <c r="A9774" s="35">
        <f t="shared" si="1799"/>
        <v>0</v>
      </c>
      <c r="C9774" s="35" t="str">
        <f t="shared" si="1800"/>
        <v/>
      </c>
      <c r="K9774" t="s">
        <v>577</v>
      </c>
      <c r="O9774" s="35" t="str">
        <f t="shared" si="1801"/>
        <v>?utm_source=yandex&amp;utm_medium=cpc&amp;utm_campaign=&amp;utm_content=&amp;utm_term={keyword}&amp;utm_device={device_type}</v>
      </c>
      <c r="P9774" s="35" t="str">
        <f t="shared" si="1798"/>
        <v/>
      </c>
      <c r="T9774" s="8" t="s">
        <v>751</v>
      </c>
      <c r="U9774" s="8" t="str">
        <f t="shared" si="1802"/>
        <v>,</v>
      </c>
      <c r="W9774" s="35" t="str">
        <f t="shared" si="1803"/>
        <v/>
      </c>
      <c r="X9774" s="35" t="s">
        <v>753</v>
      </c>
      <c r="Y9774" s="35" t="s">
        <v>754</v>
      </c>
      <c r="Z9774" s="35" t="str">
        <f t="shared" si="1804"/>
        <v/>
      </c>
      <c r="AA9774" s="35" t="e">
        <f t="shared" si="1805"/>
        <v>#VALUE!</v>
      </c>
      <c r="AB9774" s="35" t="str">
        <f t="shared" si="1806"/>
        <v>{keyword:}</v>
      </c>
      <c r="AC9774" s="107" t="e">
        <f t="shared" si="1807"/>
        <v>#VALUE!</v>
      </c>
      <c r="AK9774" t="s">
        <v>577</v>
      </c>
    </row>
    <row r="9775" spans="1:37" ht="15" customHeight="1" x14ac:dyDescent="0.25">
      <c r="A9775" s="35">
        <f t="shared" si="1799"/>
        <v>0</v>
      </c>
      <c r="C9775" s="35" t="str">
        <f t="shared" si="1800"/>
        <v/>
      </c>
      <c r="K9775" t="s">
        <v>577</v>
      </c>
      <c r="O9775" s="35" t="str">
        <f t="shared" si="1801"/>
        <v>?utm_source=yandex&amp;utm_medium=cpc&amp;utm_campaign=&amp;utm_content=&amp;utm_term={keyword}&amp;utm_device={device_type}</v>
      </c>
      <c r="P9775" s="35" t="str">
        <f t="shared" si="1798"/>
        <v/>
      </c>
      <c r="T9775" s="8" t="s">
        <v>751</v>
      </c>
      <c r="U9775" s="8" t="str">
        <f t="shared" si="1802"/>
        <v>,</v>
      </c>
      <c r="W9775" s="35" t="str">
        <f t="shared" si="1803"/>
        <v/>
      </c>
      <c r="X9775" s="35" t="s">
        <v>753</v>
      </c>
      <c r="Y9775" s="35" t="s">
        <v>754</v>
      </c>
      <c r="Z9775" s="35" t="str">
        <f t="shared" si="1804"/>
        <v/>
      </c>
      <c r="AA9775" s="35" t="e">
        <f t="shared" si="1805"/>
        <v>#VALUE!</v>
      </c>
      <c r="AB9775" s="35" t="str">
        <f t="shared" si="1806"/>
        <v>{keyword:}</v>
      </c>
      <c r="AC9775" s="107" t="e">
        <f t="shared" si="1807"/>
        <v>#VALUE!</v>
      </c>
      <c r="AK9775" t="s">
        <v>577</v>
      </c>
    </row>
    <row r="9776" spans="1:37" ht="15" x14ac:dyDescent="0.25">
      <c r="A9776" s="35">
        <f t="shared" si="1799"/>
        <v>0</v>
      </c>
      <c r="C9776" s="35" t="str">
        <f t="shared" si="1800"/>
        <v/>
      </c>
      <c r="K9776" t="s">
        <v>577</v>
      </c>
      <c r="O9776" s="35" t="str">
        <f t="shared" si="1801"/>
        <v>?utm_source=yandex&amp;utm_medium=cpc&amp;utm_campaign=&amp;utm_content=&amp;utm_term={keyword}&amp;utm_device={device_type}</v>
      </c>
      <c r="P9776" s="35" t="str">
        <f t="shared" si="1798"/>
        <v/>
      </c>
      <c r="T9776" s="8" t="s">
        <v>751</v>
      </c>
      <c r="U9776" s="8" t="str">
        <f t="shared" si="1802"/>
        <v>,</v>
      </c>
      <c r="W9776" s="35" t="str">
        <f t="shared" si="1803"/>
        <v/>
      </c>
      <c r="X9776" s="35" t="s">
        <v>753</v>
      </c>
      <c r="Y9776" s="35" t="s">
        <v>754</v>
      </c>
      <c r="Z9776" s="35" t="str">
        <f t="shared" si="1804"/>
        <v/>
      </c>
      <c r="AA9776" s="35" t="e">
        <f t="shared" si="1805"/>
        <v>#VALUE!</v>
      </c>
      <c r="AB9776" s="35" t="str">
        <f t="shared" si="1806"/>
        <v>{keyword:}</v>
      </c>
      <c r="AC9776" s="107" t="e">
        <f t="shared" si="1807"/>
        <v>#VALUE!</v>
      </c>
      <c r="AK9776" t="s">
        <v>577</v>
      </c>
    </row>
    <row r="9777" spans="1:37" ht="15" customHeight="1" x14ac:dyDescent="0.25">
      <c r="A9777" s="35">
        <f t="shared" si="1799"/>
        <v>0</v>
      </c>
      <c r="C9777" s="35" t="str">
        <f t="shared" si="1800"/>
        <v/>
      </c>
      <c r="K9777" t="s">
        <v>577</v>
      </c>
      <c r="O9777" s="35" t="str">
        <f t="shared" si="1801"/>
        <v>?utm_source=yandex&amp;utm_medium=cpc&amp;utm_campaign=&amp;utm_content=&amp;utm_term={keyword}&amp;utm_device={device_type}</v>
      </c>
      <c r="P9777" s="35" t="str">
        <f t="shared" si="1798"/>
        <v/>
      </c>
      <c r="T9777" s="8" t="s">
        <v>751</v>
      </c>
      <c r="U9777" s="8" t="str">
        <f t="shared" si="1802"/>
        <v>,</v>
      </c>
      <c r="W9777" s="35" t="str">
        <f t="shared" si="1803"/>
        <v/>
      </c>
      <c r="X9777" s="35" t="s">
        <v>753</v>
      </c>
      <c r="Y9777" s="35" t="s">
        <v>754</v>
      </c>
      <c r="Z9777" s="35" t="str">
        <f t="shared" si="1804"/>
        <v/>
      </c>
      <c r="AA9777" s="35" t="e">
        <f t="shared" si="1805"/>
        <v>#VALUE!</v>
      </c>
      <c r="AB9777" s="35" t="str">
        <f t="shared" si="1806"/>
        <v>{keyword:}</v>
      </c>
      <c r="AC9777" s="107" t="e">
        <f t="shared" si="1807"/>
        <v>#VALUE!</v>
      </c>
      <c r="AK9777" t="s">
        <v>577</v>
      </c>
    </row>
    <row r="9778" spans="1:37" ht="15" x14ac:dyDescent="0.25">
      <c r="A9778" s="35">
        <f t="shared" si="1799"/>
        <v>0</v>
      </c>
      <c r="C9778" s="35" t="str">
        <f t="shared" si="1800"/>
        <v/>
      </c>
      <c r="K9778" t="s">
        <v>577</v>
      </c>
      <c r="O9778" s="35" t="str">
        <f t="shared" si="1801"/>
        <v>?utm_source=yandex&amp;utm_medium=cpc&amp;utm_campaign=&amp;utm_content=&amp;utm_term={keyword}&amp;utm_device={device_type}</v>
      </c>
      <c r="P9778" s="35" t="str">
        <f t="shared" si="1798"/>
        <v/>
      </c>
      <c r="T9778" s="8" t="s">
        <v>751</v>
      </c>
      <c r="U9778" s="8" t="str">
        <f t="shared" si="1802"/>
        <v>,</v>
      </c>
      <c r="W9778" s="35" t="str">
        <f t="shared" si="1803"/>
        <v/>
      </c>
      <c r="X9778" s="35" t="s">
        <v>753</v>
      </c>
      <c r="Y9778" s="35" t="s">
        <v>754</v>
      </c>
      <c r="Z9778" s="35" t="str">
        <f t="shared" si="1804"/>
        <v/>
      </c>
      <c r="AA9778" s="35" t="e">
        <f t="shared" si="1805"/>
        <v>#VALUE!</v>
      </c>
      <c r="AB9778" s="35" t="str">
        <f t="shared" si="1806"/>
        <v>{keyword:}</v>
      </c>
      <c r="AC9778" s="107" t="e">
        <f t="shared" si="1807"/>
        <v>#VALUE!</v>
      </c>
      <c r="AK9778" t="s">
        <v>577</v>
      </c>
    </row>
    <row r="9779" spans="1:37" ht="15" customHeight="1" x14ac:dyDescent="0.25">
      <c r="A9779" s="35">
        <f t="shared" si="1799"/>
        <v>0</v>
      </c>
      <c r="C9779" s="35" t="str">
        <f t="shared" si="1800"/>
        <v/>
      </c>
      <c r="K9779" t="s">
        <v>577</v>
      </c>
      <c r="O9779" s="35" t="str">
        <f t="shared" si="1801"/>
        <v>?utm_source=yandex&amp;utm_medium=cpc&amp;utm_campaign=&amp;utm_content=&amp;utm_term={keyword}&amp;utm_device={device_type}</v>
      </c>
      <c r="P9779" s="35" t="str">
        <f t="shared" si="1798"/>
        <v/>
      </c>
      <c r="T9779" s="8" t="s">
        <v>751</v>
      </c>
      <c r="U9779" s="8" t="str">
        <f t="shared" si="1802"/>
        <v>,</v>
      </c>
      <c r="W9779" s="35" t="str">
        <f t="shared" si="1803"/>
        <v/>
      </c>
      <c r="X9779" s="35" t="s">
        <v>753</v>
      </c>
      <c r="Y9779" s="35" t="s">
        <v>754</v>
      </c>
      <c r="Z9779" s="35" t="str">
        <f t="shared" si="1804"/>
        <v/>
      </c>
      <c r="AA9779" s="35" t="e">
        <f t="shared" si="1805"/>
        <v>#VALUE!</v>
      </c>
      <c r="AB9779" s="35" t="str">
        <f t="shared" si="1806"/>
        <v>{keyword:}</v>
      </c>
      <c r="AC9779" s="107" t="e">
        <f t="shared" si="1807"/>
        <v>#VALUE!</v>
      </c>
      <c r="AK9779" t="s">
        <v>577</v>
      </c>
    </row>
    <row r="9780" spans="1:37" ht="15" x14ac:dyDescent="0.25">
      <c r="A9780" s="35">
        <f t="shared" si="1799"/>
        <v>0</v>
      </c>
      <c r="C9780" s="35" t="str">
        <f t="shared" si="1800"/>
        <v/>
      </c>
      <c r="K9780" t="s">
        <v>577</v>
      </c>
      <c r="O9780" s="35" t="str">
        <f t="shared" si="1801"/>
        <v>?utm_source=yandex&amp;utm_medium=cpc&amp;utm_campaign=&amp;utm_content=&amp;utm_term={keyword}&amp;utm_device={device_type}</v>
      </c>
      <c r="P9780" s="35" t="str">
        <f t="shared" si="1798"/>
        <v/>
      </c>
      <c r="T9780" s="8" t="s">
        <v>751</v>
      </c>
      <c r="U9780" s="8" t="str">
        <f t="shared" si="1802"/>
        <v>,</v>
      </c>
      <c r="W9780" s="35" t="str">
        <f t="shared" si="1803"/>
        <v/>
      </c>
      <c r="X9780" s="35" t="s">
        <v>753</v>
      </c>
      <c r="Y9780" s="35" t="s">
        <v>754</v>
      </c>
      <c r="Z9780" s="35" t="str">
        <f t="shared" si="1804"/>
        <v/>
      </c>
      <c r="AA9780" s="35" t="e">
        <f t="shared" si="1805"/>
        <v>#VALUE!</v>
      </c>
      <c r="AB9780" s="35" t="str">
        <f t="shared" si="1806"/>
        <v>{keyword:}</v>
      </c>
      <c r="AC9780" s="107" t="e">
        <f t="shared" si="1807"/>
        <v>#VALUE!</v>
      </c>
      <c r="AK9780" t="s">
        <v>577</v>
      </c>
    </row>
    <row r="9781" spans="1:37" ht="15" customHeight="1" x14ac:dyDescent="0.25">
      <c r="A9781" s="35">
        <f t="shared" si="1799"/>
        <v>0</v>
      </c>
      <c r="C9781" s="35" t="str">
        <f t="shared" si="1800"/>
        <v/>
      </c>
      <c r="K9781" t="s">
        <v>577</v>
      </c>
      <c r="O9781" s="35" t="str">
        <f t="shared" si="1801"/>
        <v>?utm_source=yandex&amp;utm_medium=cpc&amp;utm_campaign=&amp;utm_content=&amp;utm_term={keyword}&amp;utm_device={device_type}</v>
      </c>
      <c r="P9781" s="35" t="str">
        <f t="shared" si="1798"/>
        <v/>
      </c>
      <c r="T9781" s="8" t="s">
        <v>751</v>
      </c>
      <c r="U9781" s="8" t="str">
        <f t="shared" si="1802"/>
        <v>,</v>
      </c>
      <c r="W9781" s="35" t="str">
        <f t="shared" si="1803"/>
        <v/>
      </c>
      <c r="X9781" s="35" t="s">
        <v>753</v>
      </c>
      <c r="Y9781" s="35" t="s">
        <v>754</v>
      </c>
      <c r="Z9781" s="35" t="str">
        <f t="shared" si="1804"/>
        <v/>
      </c>
      <c r="AA9781" s="35" t="e">
        <f t="shared" si="1805"/>
        <v>#VALUE!</v>
      </c>
      <c r="AB9781" s="35" t="str">
        <f t="shared" si="1806"/>
        <v>{keyword:}</v>
      </c>
      <c r="AC9781" s="107" t="e">
        <f t="shared" si="1807"/>
        <v>#VALUE!</v>
      </c>
      <c r="AK9781" t="s">
        <v>577</v>
      </c>
    </row>
    <row r="9782" spans="1:37" ht="15" x14ac:dyDescent="0.25">
      <c r="A9782" s="35">
        <f t="shared" si="1799"/>
        <v>0</v>
      </c>
      <c r="C9782" s="35" t="str">
        <f t="shared" si="1800"/>
        <v/>
      </c>
      <c r="K9782" t="s">
        <v>577</v>
      </c>
      <c r="O9782" s="35" t="str">
        <f t="shared" si="1801"/>
        <v>?utm_source=yandex&amp;utm_medium=cpc&amp;utm_campaign=&amp;utm_content=&amp;utm_term={keyword}&amp;utm_device={device_type}</v>
      </c>
      <c r="P9782" s="35" t="str">
        <f t="shared" si="1798"/>
        <v/>
      </c>
      <c r="T9782" s="8" t="s">
        <v>751</v>
      </c>
      <c r="U9782" s="8" t="str">
        <f t="shared" si="1802"/>
        <v>,</v>
      </c>
      <c r="W9782" s="35" t="str">
        <f t="shared" si="1803"/>
        <v/>
      </c>
      <c r="X9782" s="35" t="s">
        <v>753</v>
      </c>
      <c r="Y9782" s="35" t="s">
        <v>754</v>
      </c>
      <c r="Z9782" s="35" t="str">
        <f t="shared" si="1804"/>
        <v/>
      </c>
      <c r="AA9782" s="35" t="e">
        <f t="shared" si="1805"/>
        <v>#VALUE!</v>
      </c>
      <c r="AB9782" s="35" t="str">
        <f t="shared" si="1806"/>
        <v>{keyword:}</v>
      </c>
      <c r="AC9782" s="107" t="e">
        <f t="shared" si="1807"/>
        <v>#VALUE!</v>
      </c>
      <c r="AK9782" t="s">
        <v>577</v>
      </c>
    </row>
    <row r="9783" spans="1:37" ht="15" customHeight="1" x14ac:dyDescent="0.25">
      <c r="A9783" s="35">
        <f t="shared" si="1799"/>
        <v>0</v>
      </c>
      <c r="C9783" s="35" t="str">
        <f t="shared" si="1800"/>
        <v/>
      </c>
      <c r="K9783" t="s">
        <v>577</v>
      </c>
      <c r="O9783" s="35" t="str">
        <f t="shared" si="1801"/>
        <v>?utm_source=yandex&amp;utm_medium=cpc&amp;utm_campaign=&amp;utm_content=&amp;utm_term={keyword}&amp;utm_device={device_type}</v>
      </c>
      <c r="P9783" s="35" t="str">
        <f t="shared" si="1798"/>
        <v/>
      </c>
      <c r="T9783" s="8" t="s">
        <v>751</v>
      </c>
      <c r="U9783" s="8" t="str">
        <f t="shared" si="1802"/>
        <v>,</v>
      </c>
      <c r="W9783" s="35" t="str">
        <f t="shared" si="1803"/>
        <v/>
      </c>
      <c r="X9783" s="35" t="s">
        <v>753</v>
      </c>
      <c r="Y9783" s="35" t="s">
        <v>754</v>
      </c>
      <c r="Z9783" s="35" t="str">
        <f t="shared" si="1804"/>
        <v/>
      </c>
      <c r="AA9783" s="35" t="e">
        <f t="shared" si="1805"/>
        <v>#VALUE!</v>
      </c>
      <c r="AB9783" s="35" t="str">
        <f t="shared" si="1806"/>
        <v>{keyword:}</v>
      </c>
      <c r="AC9783" s="107" t="e">
        <f t="shared" si="1807"/>
        <v>#VALUE!</v>
      </c>
      <c r="AK9783" t="s">
        <v>577</v>
      </c>
    </row>
    <row r="9784" spans="1:37" ht="15" x14ac:dyDescent="0.25">
      <c r="A9784" s="35">
        <f t="shared" si="1799"/>
        <v>0</v>
      </c>
      <c r="C9784" s="35" t="str">
        <f t="shared" si="1800"/>
        <v/>
      </c>
      <c r="K9784" t="s">
        <v>577</v>
      </c>
      <c r="O9784" s="35" t="str">
        <f t="shared" si="1801"/>
        <v>?utm_source=yandex&amp;utm_medium=cpc&amp;utm_campaign=&amp;utm_content=&amp;utm_term={keyword}&amp;utm_device={device_type}</v>
      </c>
      <c r="P9784" s="35" t="str">
        <f t="shared" si="1798"/>
        <v/>
      </c>
      <c r="T9784" s="8" t="s">
        <v>751</v>
      </c>
      <c r="U9784" s="8" t="str">
        <f t="shared" si="1802"/>
        <v>,</v>
      </c>
      <c r="W9784" s="35" t="str">
        <f t="shared" si="1803"/>
        <v/>
      </c>
      <c r="X9784" s="35" t="s">
        <v>753</v>
      </c>
      <c r="Y9784" s="35" t="s">
        <v>754</v>
      </c>
      <c r="Z9784" s="35" t="str">
        <f t="shared" si="1804"/>
        <v/>
      </c>
      <c r="AA9784" s="35" t="e">
        <f t="shared" si="1805"/>
        <v>#VALUE!</v>
      </c>
      <c r="AB9784" s="35" t="str">
        <f t="shared" si="1806"/>
        <v>{keyword:}</v>
      </c>
      <c r="AC9784" s="107" t="e">
        <f t="shared" si="1807"/>
        <v>#VALUE!</v>
      </c>
      <c r="AK9784" t="s">
        <v>577</v>
      </c>
    </row>
    <row r="9785" spans="1:37" ht="15" customHeight="1" x14ac:dyDescent="0.25">
      <c r="A9785" s="35">
        <f t="shared" si="1799"/>
        <v>0</v>
      </c>
      <c r="C9785" s="35" t="str">
        <f t="shared" si="1800"/>
        <v/>
      </c>
      <c r="K9785" t="s">
        <v>577</v>
      </c>
      <c r="O9785" s="35" t="str">
        <f t="shared" si="1801"/>
        <v>?utm_source=yandex&amp;utm_medium=cpc&amp;utm_campaign=&amp;utm_content=&amp;utm_term={keyword}&amp;utm_device={device_type}</v>
      </c>
      <c r="P9785" s="35" t="str">
        <f t="shared" si="1798"/>
        <v/>
      </c>
      <c r="T9785" s="8" t="s">
        <v>751</v>
      </c>
      <c r="U9785" s="8" t="str">
        <f t="shared" si="1802"/>
        <v>,</v>
      </c>
      <c r="W9785" s="35" t="str">
        <f t="shared" si="1803"/>
        <v/>
      </c>
      <c r="X9785" s="35" t="s">
        <v>753</v>
      </c>
      <c r="Y9785" s="35" t="s">
        <v>754</v>
      </c>
      <c r="Z9785" s="35" t="str">
        <f t="shared" si="1804"/>
        <v/>
      </c>
      <c r="AA9785" s="35" t="e">
        <f t="shared" si="1805"/>
        <v>#VALUE!</v>
      </c>
      <c r="AB9785" s="35" t="str">
        <f t="shared" si="1806"/>
        <v>{keyword:}</v>
      </c>
      <c r="AC9785" s="107" t="e">
        <f t="shared" si="1807"/>
        <v>#VALUE!</v>
      </c>
      <c r="AK9785" t="s">
        <v>577</v>
      </c>
    </row>
    <row r="9786" spans="1:37" ht="15" x14ac:dyDescent="0.25">
      <c r="A9786" s="35">
        <f t="shared" si="1799"/>
        <v>0</v>
      </c>
      <c r="C9786" s="35" t="str">
        <f t="shared" si="1800"/>
        <v/>
      </c>
      <c r="K9786" t="s">
        <v>577</v>
      </c>
      <c r="O9786" s="35" t="str">
        <f t="shared" si="1801"/>
        <v>?utm_source=yandex&amp;utm_medium=cpc&amp;utm_campaign=&amp;utm_content=&amp;utm_term={keyword}&amp;utm_device={device_type}</v>
      </c>
      <c r="P9786" s="35" t="str">
        <f t="shared" si="1798"/>
        <v/>
      </c>
      <c r="T9786" s="8" t="s">
        <v>751</v>
      </c>
      <c r="U9786" s="8" t="str">
        <f t="shared" si="1802"/>
        <v>,</v>
      </c>
      <c r="W9786" s="35" t="str">
        <f t="shared" si="1803"/>
        <v/>
      </c>
      <c r="X9786" s="35" t="s">
        <v>753</v>
      </c>
      <c r="Y9786" s="35" t="s">
        <v>754</v>
      </c>
      <c r="Z9786" s="35" t="str">
        <f t="shared" si="1804"/>
        <v/>
      </c>
      <c r="AA9786" s="35" t="e">
        <f t="shared" si="1805"/>
        <v>#VALUE!</v>
      </c>
      <c r="AB9786" s="35" t="str">
        <f t="shared" si="1806"/>
        <v>{keyword:}</v>
      </c>
      <c r="AC9786" s="107" t="e">
        <f t="shared" si="1807"/>
        <v>#VALUE!</v>
      </c>
      <c r="AK9786" t="s">
        <v>577</v>
      </c>
    </row>
    <row r="9787" spans="1:37" ht="15" customHeight="1" x14ac:dyDescent="0.25">
      <c r="A9787" s="35">
        <f t="shared" si="1799"/>
        <v>0</v>
      </c>
      <c r="C9787" s="35" t="str">
        <f t="shared" si="1800"/>
        <v/>
      </c>
      <c r="K9787" t="s">
        <v>577</v>
      </c>
      <c r="O9787" s="35" t="str">
        <f t="shared" si="1801"/>
        <v>?utm_source=yandex&amp;utm_medium=cpc&amp;utm_campaign=&amp;utm_content=&amp;utm_term={keyword}&amp;utm_device={device_type}</v>
      </c>
      <c r="P9787" s="35" t="str">
        <f t="shared" si="1798"/>
        <v/>
      </c>
      <c r="T9787" s="8" t="s">
        <v>751</v>
      </c>
      <c r="U9787" s="8" t="str">
        <f t="shared" si="1802"/>
        <v>,</v>
      </c>
      <c r="W9787" s="35" t="str">
        <f t="shared" si="1803"/>
        <v/>
      </c>
      <c r="X9787" s="35" t="s">
        <v>753</v>
      </c>
      <c r="Y9787" s="35" t="s">
        <v>754</v>
      </c>
      <c r="Z9787" s="35" t="str">
        <f t="shared" si="1804"/>
        <v/>
      </c>
      <c r="AA9787" s="35" t="e">
        <f t="shared" si="1805"/>
        <v>#VALUE!</v>
      </c>
      <c r="AB9787" s="35" t="str">
        <f t="shared" si="1806"/>
        <v>{keyword:}</v>
      </c>
      <c r="AC9787" s="107" t="e">
        <f t="shared" si="1807"/>
        <v>#VALUE!</v>
      </c>
      <c r="AK9787" t="s">
        <v>577</v>
      </c>
    </row>
    <row r="9788" spans="1:37" ht="15" x14ac:dyDescent="0.25">
      <c r="A9788" s="35">
        <f t="shared" si="1799"/>
        <v>0</v>
      </c>
      <c r="C9788" s="35" t="str">
        <f t="shared" si="1800"/>
        <v/>
      </c>
      <c r="K9788" t="s">
        <v>577</v>
      </c>
      <c r="O9788" s="35" t="str">
        <f t="shared" si="1801"/>
        <v>?utm_source=yandex&amp;utm_medium=cpc&amp;utm_campaign=&amp;utm_content=&amp;utm_term={keyword}&amp;utm_device={device_type}</v>
      </c>
      <c r="P9788" s="35" t="str">
        <f t="shared" si="1798"/>
        <v/>
      </c>
      <c r="T9788" s="8" t="s">
        <v>751</v>
      </c>
      <c r="U9788" s="8" t="str">
        <f t="shared" si="1802"/>
        <v>,</v>
      </c>
      <c r="W9788" s="35" t="str">
        <f t="shared" si="1803"/>
        <v/>
      </c>
      <c r="X9788" s="35" t="s">
        <v>753</v>
      </c>
      <c r="Y9788" s="35" t="s">
        <v>754</v>
      </c>
      <c r="Z9788" s="35" t="str">
        <f t="shared" si="1804"/>
        <v/>
      </c>
      <c r="AA9788" s="35" t="e">
        <f t="shared" si="1805"/>
        <v>#VALUE!</v>
      </c>
      <c r="AB9788" s="35" t="str">
        <f t="shared" si="1806"/>
        <v>{keyword:}</v>
      </c>
      <c r="AC9788" s="107" t="e">
        <f t="shared" si="1807"/>
        <v>#VALUE!</v>
      </c>
      <c r="AK9788" t="s">
        <v>577</v>
      </c>
    </row>
    <row r="9789" spans="1:37" ht="15" customHeight="1" x14ac:dyDescent="0.25">
      <c r="A9789" s="35">
        <f t="shared" si="1799"/>
        <v>0</v>
      </c>
      <c r="C9789" s="35" t="str">
        <f t="shared" si="1800"/>
        <v/>
      </c>
      <c r="K9789" t="s">
        <v>577</v>
      </c>
      <c r="O9789" s="35" t="str">
        <f t="shared" si="1801"/>
        <v>?utm_source=yandex&amp;utm_medium=cpc&amp;utm_campaign=&amp;utm_content=&amp;utm_term={keyword}&amp;utm_device={device_type}</v>
      </c>
      <c r="P9789" s="35" t="str">
        <f t="shared" si="1798"/>
        <v/>
      </c>
      <c r="T9789" s="8" t="s">
        <v>751</v>
      </c>
      <c r="U9789" s="8" t="str">
        <f t="shared" si="1802"/>
        <v>,</v>
      </c>
      <c r="W9789" s="35" t="str">
        <f t="shared" si="1803"/>
        <v/>
      </c>
      <c r="X9789" s="35" t="s">
        <v>753</v>
      </c>
      <c r="Y9789" s="35" t="s">
        <v>754</v>
      </c>
      <c r="Z9789" s="35" t="str">
        <f t="shared" si="1804"/>
        <v/>
      </c>
      <c r="AA9789" s="35" t="e">
        <f t="shared" si="1805"/>
        <v>#VALUE!</v>
      </c>
      <c r="AB9789" s="35" t="str">
        <f t="shared" si="1806"/>
        <v>{keyword:}</v>
      </c>
      <c r="AC9789" s="107" t="e">
        <f t="shared" si="1807"/>
        <v>#VALUE!</v>
      </c>
      <c r="AK9789" t="s">
        <v>577</v>
      </c>
    </row>
    <row r="9790" spans="1:37" ht="15" x14ac:dyDescent="0.25">
      <c r="A9790" s="35">
        <f t="shared" si="1799"/>
        <v>0</v>
      </c>
      <c r="C9790" s="35" t="str">
        <f t="shared" si="1800"/>
        <v/>
      </c>
      <c r="K9790" t="s">
        <v>577</v>
      </c>
      <c r="O9790" s="35" t="str">
        <f t="shared" si="1801"/>
        <v>?utm_source=yandex&amp;utm_medium=cpc&amp;utm_campaign=&amp;utm_content=&amp;utm_term={keyword}&amp;utm_device={device_type}</v>
      </c>
      <c r="P9790" s="35" t="str">
        <f t="shared" si="1798"/>
        <v/>
      </c>
      <c r="T9790" s="8" t="s">
        <v>751</v>
      </c>
      <c r="U9790" s="8" t="str">
        <f t="shared" si="1802"/>
        <v>,</v>
      </c>
      <c r="W9790" s="35" t="str">
        <f t="shared" si="1803"/>
        <v/>
      </c>
      <c r="X9790" s="35" t="s">
        <v>753</v>
      </c>
      <c r="Y9790" s="35" t="s">
        <v>754</v>
      </c>
      <c r="Z9790" s="35" t="str">
        <f t="shared" si="1804"/>
        <v/>
      </c>
      <c r="AA9790" s="35" t="e">
        <f t="shared" si="1805"/>
        <v>#VALUE!</v>
      </c>
      <c r="AB9790" s="35" t="str">
        <f t="shared" si="1806"/>
        <v>{keyword:}</v>
      </c>
      <c r="AC9790" s="107" t="e">
        <f t="shared" si="1807"/>
        <v>#VALUE!</v>
      </c>
      <c r="AK9790" t="s">
        <v>577</v>
      </c>
    </row>
    <row r="9791" spans="1:37" ht="15" customHeight="1" x14ac:dyDescent="0.25">
      <c r="A9791" s="35">
        <f t="shared" si="1799"/>
        <v>0</v>
      </c>
      <c r="C9791" s="35" t="str">
        <f t="shared" si="1800"/>
        <v/>
      </c>
      <c r="K9791" t="s">
        <v>577</v>
      </c>
      <c r="O9791" s="35" t="str">
        <f t="shared" si="1801"/>
        <v>?utm_source=yandex&amp;utm_medium=cpc&amp;utm_campaign=&amp;utm_content=&amp;utm_term={keyword}&amp;utm_device={device_type}</v>
      </c>
      <c r="P9791" s="35" t="str">
        <f t="shared" si="1798"/>
        <v/>
      </c>
      <c r="T9791" s="8" t="s">
        <v>751</v>
      </c>
      <c r="U9791" s="8" t="str">
        <f t="shared" si="1802"/>
        <v>,</v>
      </c>
      <c r="W9791" s="35" t="str">
        <f t="shared" si="1803"/>
        <v/>
      </c>
      <c r="X9791" s="35" t="s">
        <v>753</v>
      </c>
      <c r="Y9791" s="35" t="s">
        <v>754</v>
      </c>
      <c r="Z9791" s="35" t="str">
        <f t="shared" si="1804"/>
        <v/>
      </c>
      <c r="AA9791" s="35" t="e">
        <f t="shared" si="1805"/>
        <v>#VALUE!</v>
      </c>
      <c r="AB9791" s="35" t="str">
        <f t="shared" si="1806"/>
        <v>{keyword:}</v>
      </c>
      <c r="AC9791" s="107" t="e">
        <f t="shared" si="1807"/>
        <v>#VALUE!</v>
      </c>
      <c r="AK9791" t="s">
        <v>577</v>
      </c>
    </row>
    <row r="9792" spans="1:37" ht="15" x14ac:dyDescent="0.25">
      <c r="A9792" s="35">
        <f t="shared" si="1799"/>
        <v>0</v>
      </c>
      <c r="C9792" s="35" t="str">
        <f t="shared" si="1800"/>
        <v/>
      </c>
      <c r="K9792" t="s">
        <v>577</v>
      </c>
      <c r="O9792" s="35" t="str">
        <f t="shared" si="1801"/>
        <v>?utm_source=yandex&amp;utm_medium=cpc&amp;utm_campaign=&amp;utm_content=&amp;utm_term={keyword}&amp;utm_device={device_type}</v>
      </c>
      <c r="P9792" s="35" t="str">
        <f t="shared" si="1798"/>
        <v/>
      </c>
      <c r="T9792" s="8" t="s">
        <v>751</v>
      </c>
      <c r="U9792" s="8" t="str">
        <f t="shared" si="1802"/>
        <v>,</v>
      </c>
      <c r="W9792" s="35" t="str">
        <f t="shared" si="1803"/>
        <v/>
      </c>
      <c r="X9792" s="35" t="s">
        <v>753</v>
      </c>
      <c r="Y9792" s="35" t="s">
        <v>754</v>
      </c>
      <c r="Z9792" s="35" t="str">
        <f t="shared" si="1804"/>
        <v/>
      </c>
      <c r="AA9792" s="35" t="e">
        <f t="shared" si="1805"/>
        <v>#VALUE!</v>
      </c>
      <c r="AB9792" s="35" t="str">
        <f t="shared" si="1806"/>
        <v>{keyword:}</v>
      </c>
      <c r="AC9792" s="107" t="e">
        <f t="shared" si="1807"/>
        <v>#VALUE!</v>
      </c>
      <c r="AK9792" t="s">
        <v>577</v>
      </c>
    </row>
    <row r="9793" spans="1:37" ht="15" customHeight="1" x14ac:dyDescent="0.25">
      <c r="A9793" s="35">
        <f t="shared" si="1799"/>
        <v>0</v>
      </c>
      <c r="C9793" s="35" t="str">
        <f t="shared" si="1800"/>
        <v/>
      </c>
      <c r="K9793" t="s">
        <v>577</v>
      </c>
      <c r="O9793" s="35" t="str">
        <f t="shared" si="1801"/>
        <v>?utm_source=yandex&amp;utm_medium=cpc&amp;utm_campaign=&amp;utm_content=&amp;utm_term={keyword}&amp;utm_device={device_type}</v>
      </c>
      <c r="P9793" s="35" t="str">
        <f t="shared" si="1798"/>
        <v/>
      </c>
      <c r="T9793" s="8" t="s">
        <v>751</v>
      </c>
      <c r="U9793" s="8" t="str">
        <f t="shared" si="1802"/>
        <v>,</v>
      </c>
      <c r="W9793" s="35" t="str">
        <f t="shared" si="1803"/>
        <v/>
      </c>
      <c r="X9793" s="35" t="s">
        <v>753</v>
      </c>
      <c r="Y9793" s="35" t="s">
        <v>754</v>
      </c>
      <c r="Z9793" s="35" t="str">
        <f t="shared" si="1804"/>
        <v/>
      </c>
      <c r="AA9793" s="35" t="e">
        <f t="shared" si="1805"/>
        <v>#VALUE!</v>
      </c>
      <c r="AB9793" s="35" t="str">
        <f t="shared" si="1806"/>
        <v>{keyword:}</v>
      </c>
      <c r="AC9793" s="107" t="e">
        <f t="shared" si="1807"/>
        <v>#VALUE!</v>
      </c>
      <c r="AK9793" t="s">
        <v>577</v>
      </c>
    </row>
    <row r="9794" spans="1:37" ht="15" x14ac:dyDescent="0.25">
      <c r="A9794" s="35">
        <f t="shared" si="1799"/>
        <v>0</v>
      </c>
      <c r="C9794" s="35" t="str">
        <f t="shared" si="1800"/>
        <v/>
      </c>
      <c r="K9794" t="s">
        <v>577</v>
      </c>
      <c r="O9794" s="35" t="str">
        <f t="shared" si="1801"/>
        <v>?utm_source=yandex&amp;utm_medium=cpc&amp;utm_campaign=&amp;utm_content=&amp;utm_term={keyword}&amp;utm_device={device_type}</v>
      </c>
      <c r="P9794" s="35" t="str">
        <f t="shared" ref="P9794:P9857" si="1808">SUBSTITUTE((SUBSTITUTE(B9794,"""",))," ","-")</f>
        <v/>
      </c>
      <c r="T9794" s="8" t="s">
        <v>751</v>
      </c>
      <c r="U9794" s="8" t="str">
        <f t="shared" si="1802"/>
        <v>,</v>
      </c>
      <c r="W9794" s="35" t="str">
        <f t="shared" si="1803"/>
        <v/>
      </c>
      <c r="X9794" s="35" t="s">
        <v>753</v>
      </c>
      <c r="Y9794" s="35" t="s">
        <v>754</v>
      </c>
      <c r="Z9794" s="35" t="str">
        <f t="shared" si="1804"/>
        <v/>
      </c>
      <c r="AA9794" s="35" t="e">
        <f t="shared" si="1805"/>
        <v>#VALUE!</v>
      </c>
      <c r="AB9794" s="35" t="str">
        <f t="shared" si="1806"/>
        <v>{keyword:}</v>
      </c>
      <c r="AC9794" s="107" t="e">
        <f t="shared" si="1807"/>
        <v>#VALUE!</v>
      </c>
      <c r="AK9794" t="s">
        <v>577</v>
      </c>
    </row>
    <row r="9795" spans="1:37" ht="15" customHeight="1" x14ac:dyDescent="0.25">
      <c r="A9795" s="35">
        <f t="shared" ref="A9795:A9858" si="1809">IF(ISBLANK(B9795),0,LEN(TRIM(B9795))-LEN(SUBSTITUTE(B9795," ",""))+1)</f>
        <v>0</v>
      </c>
      <c r="C9795" s="35" t="str">
        <f t="shared" ref="C9795:C9858" si="1810">SUBSTITUTE(B9795," ","_")</f>
        <v/>
      </c>
      <c r="K9795" t="s">
        <v>577</v>
      </c>
      <c r="O9795" s="35" t="str">
        <f t="shared" ref="O9795:O9858" si="1811">CONCATENATE(M9795,"?utm_source=yandex&amp;utm_medium=cpc&amp;utm_campaign=",SUBSTITUTE(TRIM(N9795)," ","_"),"&amp;utm_content=",SUBSTITUTE(SUBSTITUTE(B9795,"""",)," ","_"),"&amp;utm_term={keyword}","&amp;utm_device={device_type}")</f>
        <v>?utm_source=yandex&amp;utm_medium=cpc&amp;utm_campaign=&amp;utm_content=&amp;utm_term={keyword}&amp;utm_device={device_type}</v>
      </c>
      <c r="P9795" s="35" t="str">
        <f t="shared" si="1808"/>
        <v/>
      </c>
      <c r="T9795" s="8" t="s">
        <v>751</v>
      </c>
      <c r="U9795" s="8" t="str">
        <f t="shared" ref="U9795:U9858" si="1812">CONCATENATE(R9795,T9795,S9795)</f>
        <v>,</v>
      </c>
      <c r="W9795" s="35" t="str">
        <f t="shared" ref="W9795:W9858" si="1813">SUBSTITUTE((SUBSTITUTE(P9795,"""",)),"-"," ")</f>
        <v/>
      </c>
      <c r="X9795" s="35" t="s">
        <v>753</v>
      </c>
      <c r="Y9795" s="35" t="s">
        <v>754</v>
      </c>
      <c r="Z9795" s="35" t="str">
        <f t="shared" ref="Z9795:Z9858" si="1814">IF(ISERR(MID(W9795,1,FIND(" ",W9795,1)-1)),W9795,MID(W9795,1,FIND(" ",W9795,1)-1))</f>
        <v/>
      </c>
      <c r="AA9795" s="35" t="e">
        <f t="shared" ref="AA9795:AA9858" si="1815">MID(W9795,FIND(" ",W9795)+1,100)</f>
        <v>#VALUE!</v>
      </c>
      <c r="AB9795" s="35" t="str">
        <f t="shared" ref="AB9795:AB9858" si="1816">CONCATENATE(X9795,Z9795,Y9795)</f>
        <v>{keyword:}</v>
      </c>
      <c r="AC9795" s="107" t="e">
        <f t="shared" ref="AC9795:AC9858" si="1817">CONCATENATE(X9795,AA9795,Y9795)</f>
        <v>#VALUE!</v>
      </c>
      <c r="AK9795" t="s">
        <v>577</v>
      </c>
    </row>
    <row r="9796" spans="1:37" ht="15" x14ac:dyDescent="0.25">
      <c r="A9796" s="35">
        <f t="shared" si="1809"/>
        <v>0</v>
      </c>
      <c r="C9796" s="35" t="str">
        <f t="shared" si="1810"/>
        <v/>
      </c>
      <c r="K9796" t="s">
        <v>577</v>
      </c>
      <c r="O9796" s="35" t="str">
        <f t="shared" si="1811"/>
        <v>?utm_source=yandex&amp;utm_medium=cpc&amp;utm_campaign=&amp;utm_content=&amp;utm_term={keyword}&amp;utm_device={device_type}</v>
      </c>
      <c r="P9796" s="35" t="str">
        <f t="shared" si="1808"/>
        <v/>
      </c>
      <c r="T9796" s="8" t="s">
        <v>751</v>
      </c>
      <c r="U9796" s="8" t="str">
        <f t="shared" si="1812"/>
        <v>,</v>
      </c>
      <c r="W9796" s="35" t="str">
        <f t="shared" si="1813"/>
        <v/>
      </c>
      <c r="X9796" s="35" t="s">
        <v>753</v>
      </c>
      <c r="Y9796" s="35" t="s">
        <v>754</v>
      </c>
      <c r="Z9796" s="35" t="str">
        <f t="shared" si="1814"/>
        <v/>
      </c>
      <c r="AA9796" s="35" t="e">
        <f t="shared" si="1815"/>
        <v>#VALUE!</v>
      </c>
      <c r="AB9796" s="35" t="str">
        <f t="shared" si="1816"/>
        <v>{keyword:}</v>
      </c>
      <c r="AC9796" s="107" t="e">
        <f t="shared" si="1817"/>
        <v>#VALUE!</v>
      </c>
      <c r="AK9796" t="s">
        <v>577</v>
      </c>
    </row>
    <row r="9797" spans="1:37" ht="15" customHeight="1" x14ac:dyDescent="0.25">
      <c r="A9797" s="35">
        <f t="shared" si="1809"/>
        <v>0</v>
      </c>
      <c r="C9797" s="35" t="str">
        <f t="shared" si="1810"/>
        <v/>
      </c>
      <c r="K9797" t="s">
        <v>577</v>
      </c>
      <c r="O9797" s="35" t="str">
        <f t="shared" si="1811"/>
        <v>?utm_source=yandex&amp;utm_medium=cpc&amp;utm_campaign=&amp;utm_content=&amp;utm_term={keyword}&amp;utm_device={device_type}</v>
      </c>
      <c r="P9797" s="35" t="str">
        <f t="shared" si="1808"/>
        <v/>
      </c>
      <c r="T9797" s="8" t="s">
        <v>751</v>
      </c>
      <c r="U9797" s="8" t="str">
        <f t="shared" si="1812"/>
        <v>,</v>
      </c>
      <c r="W9797" s="35" t="str">
        <f t="shared" si="1813"/>
        <v/>
      </c>
      <c r="X9797" s="35" t="s">
        <v>753</v>
      </c>
      <c r="Y9797" s="35" t="s">
        <v>754</v>
      </c>
      <c r="Z9797" s="35" t="str">
        <f t="shared" si="1814"/>
        <v/>
      </c>
      <c r="AA9797" s="35" t="e">
        <f t="shared" si="1815"/>
        <v>#VALUE!</v>
      </c>
      <c r="AB9797" s="35" t="str">
        <f t="shared" si="1816"/>
        <v>{keyword:}</v>
      </c>
      <c r="AC9797" s="107" t="e">
        <f t="shared" si="1817"/>
        <v>#VALUE!</v>
      </c>
      <c r="AK9797" t="s">
        <v>577</v>
      </c>
    </row>
    <row r="9798" spans="1:37" ht="15" x14ac:dyDescent="0.25">
      <c r="A9798" s="35">
        <f t="shared" si="1809"/>
        <v>0</v>
      </c>
      <c r="C9798" s="35" t="str">
        <f t="shared" si="1810"/>
        <v/>
      </c>
      <c r="K9798" t="s">
        <v>577</v>
      </c>
      <c r="O9798" s="35" t="str">
        <f t="shared" si="1811"/>
        <v>?utm_source=yandex&amp;utm_medium=cpc&amp;utm_campaign=&amp;utm_content=&amp;utm_term={keyword}&amp;utm_device={device_type}</v>
      </c>
      <c r="P9798" s="35" t="str">
        <f t="shared" si="1808"/>
        <v/>
      </c>
      <c r="T9798" s="8" t="s">
        <v>751</v>
      </c>
      <c r="U9798" s="8" t="str">
        <f t="shared" si="1812"/>
        <v>,</v>
      </c>
      <c r="W9798" s="35" t="str">
        <f t="shared" si="1813"/>
        <v/>
      </c>
      <c r="X9798" s="35" t="s">
        <v>753</v>
      </c>
      <c r="Y9798" s="35" t="s">
        <v>754</v>
      </c>
      <c r="Z9798" s="35" t="str">
        <f t="shared" si="1814"/>
        <v/>
      </c>
      <c r="AA9798" s="35" t="e">
        <f t="shared" si="1815"/>
        <v>#VALUE!</v>
      </c>
      <c r="AB9798" s="35" t="str">
        <f t="shared" si="1816"/>
        <v>{keyword:}</v>
      </c>
      <c r="AC9798" s="107" t="e">
        <f t="shared" si="1817"/>
        <v>#VALUE!</v>
      </c>
      <c r="AK9798" t="s">
        <v>577</v>
      </c>
    </row>
    <row r="9799" spans="1:37" ht="15" customHeight="1" x14ac:dyDescent="0.25">
      <c r="A9799" s="35">
        <f t="shared" si="1809"/>
        <v>0</v>
      </c>
      <c r="C9799" s="35" t="str">
        <f t="shared" si="1810"/>
        <v/>
      </c>
      <c r="K9799" t="s">
        <v>577</v>
      </c>
      <c r="O9799" s="35" t="str">
        <f t="shared" si="1811"/>
        <v>?utm_source=yandex&amp;utm_medium=cpc&amp;utm_campaign=&amp;utm_content=&amp;utm_term={keyword}&amp;utm_device={device_type}</v>
      </c>
      <c r="P9799" s="35" t="str">
        <f t="shared" si="1808"/>
        <v/>
      </c>
      <c r="T9799" s="8" t="s">
        <v>751</v>
      </c>
      <c r="U9799" s="8" t="str">
        <f t="shared" si="1812"/>
        <v>,</v>
      </c>
      <c r="W9799" s="35" t="str">
        <f t="shared" si="1813"/>
        <v/>
      </c>
      <c r="X9799" s="35" t="s">
        <v>753</v>
      </c>
      <c r="Y9799" s="35" t="s">
        <v>754</v>
      </c>
      <c r="Z9799" s="35" t="str">
        <f t="shared" si="1814"/>
        <v/>
      </c>
      <c r="AA9799" s="35" t="e">
        <f t="shared" si="1815"/>
        <v>#VALUE!</v>
      </c>
      <c r="AB9799" s="35" t="str">
        <f t="shared" si="1816"/>
        <v>{keyword:}</v>
      </c>
      <c r="AC9799" s="107" t="e">
        <f t="shared" si="1817"/>
        <v>#VALUE!</v>
      </c>
      <c r="AK9799" t="s">
        <v>577</v>
      </c>
    </row>
    <row r="9800" spans="1:37" ht="15" x14ac:dyDescent="0.25">
      <c r="A9800" s="35">
        <f t="shared" si="1809"/>
        <v>0</v>
      </c>
      <c r="C9800" s="35" t="str">
        <f t="shared" si="1810"/>
        <v/>
      </c>
      <c r="K9800" t="s">
        <v>577</v>
      </c>
      <c r="O9800" s="35" t="str">
        <f t="shared" si="1811"/>
        <v>?utm_source=yandex&amp;utm_medium=cpc&amp;utm_campaign=&amp;utm_content=&amp;utm_term={keyword}&amp;utm_device={device_type}</v>
      </c>
      <c r="P9800" s="35" t="str">
        <f t="shared" si="1808"/>
        <v/>
      </c>
      <c r="T9800" s="8" t="s">
        <v>751</v>
      </c>
      <c r="U9800" s="8" t="str">
        <f t="shared" si="1812"/>
        <v>,</v>
      </c>
      <c r="W9800" s="35" t="str">
        <f t="shared" si="1813"/>
        <v/>
      </c>
      <c r="X9800" s="35" t="s">
        <v>753</v>
      </c>
      <c r="Y9800" s="35" t="s">
        <v>754</v>
      </c>
      <c r="Z9800" s="35" t="str">
        <f t="shared" si="1814"/>
        <v/>
      </c>
      <c r="AA9800" s="35" t="e">
        <f t="shared" si="1815"/>
        <v>#VALUE!</v>
      </c>
      <c r="AB9800" s="35" t="str">
        <f t="shared" si="1816"/>
        <v>{keyword:}</v>
      </c>
      <c r="AC9800" s="107" t="e">
        <f t="shared" si="1817"/>
        <v>#VALUE!</v>
      </c>
      <c r="AK9800" t="s">
        <v>577</v>
      </c>
    </row>
    <row r="9801" spans="1:37" ht="15" customHeight="1" x14ac:dyDescent="0.25">
      <c r="A9801" s="35">
        <f t="shared" si="1809"/>
        <v>0</v>
      </c>
      <c r="C9801" s="35" t="str">
        <f t="shared" si="1810"/>
        <v/>
      </c>
      <c r="K9801" t="s">
        <v>577</v>
      </c>
      <c r="O9801" s="35" t="str">
        <f t="shared" si="1811"/>
        <v>?utm_source=yandex&amp;utm_medium=cpc&amp;utm_campaign=&amp;utm_content=&amp;utm_term={keyword}&amp;utm_device={device_type}</v>
      </c>
      <c r="P9801" s="35" t="str">
        <f t="shared" si="1808"/>
        <v/>
      </c>
      <c r="T9801" s="8" t="s">
        <v>751</v>
      </c>
      <c r="U9801" s="8" t="str">
        <f t="shared" si="1812"/>
        <v>,</v>
      </c>
      <c r="W9801" s="35" t="str">
        <f t="shared" si="1813"/>
        <v/>
      </c>
      <c r="X9801" s="35" t="s">
        <v>753</v>
      </c>
      <c r="Y9801" s="35" t="s">
        <v>754</v>
      </c>
      <c r="Z9801" s="35" t="str">
        <f t="shared" si="1814"/>
        <v/>
      </c>
      <c r="AA9801" s="35" t="e">
        <f t="shared" si="1815"/>
        <v>#VALUE!</v>
      </c>
      <c r="AB9801" s="35" t="str">
        <f t="shared" si="1816"/>
        <v>{keyword:}</v>
      </c>
      <c r="AC9801" s="107" t="e">
        <f t="shared" si="1817"/>
        <v>#VALUE!</v>
      </c>
      <c r="AK9801" t="s">
        <v>577</v>
      </c>
    </row>
    <row r="9802" spans="1:37" ht="15" x14ac:dyDescent="0.25">
      <c r="A9802" s="35">
        <f t="shared" si="1809"/>
        <v>0</v>
      </c>
      <c r="C9802" s="35" t="str">
        <f t="shared" si="1810"/>
        <v/>
      </c>
      <c r="K9802" t="s">
        <v>577</v>
      </c>
      <c r="O9802" s="35" t="str">
        <f t="shared" si="1811"/>
        <v>?utm_source=yandex&amp;utm_medium=cpc&amp;utm_campaign=&amp;utm_content=&amp;utm_term={keyword}&amp;utm_device={device_type}</v>
      </c>
      <c r="P9802" s="35" t="str">
        <f t="shared" si="1808"/>
        <v/>
      </c>
      <c r="T9802" s="8" t="s">
        <v>751</v>
      </c>
      <c r="U9802" s="8" t="str">
        <f t="shared" si="1812"/>
        <v>,</v>
      </c>
      <c r="W9802" s="35" t="str">
        <f t="shared" si="1813"/>
        <v/>
      </c>
      <c r="X9802" s="35" t="s">
        <v>753</v>
      </c>
      <c r="Y9802" s="35" t="s">
        <v>754</v>
      </c>
      <c r="Z9802" s="35" t="str">
        <f t="shared" si="1814"/>
        <v/>
      </c>
      <c r="AA9802" s="35" t="e">
        <f t="shared" si="1815"/>
        <v>#VALUE!</v>
      </c>
      <c r="AB9802" s="35" t="str">
        <f t="shared" si="1816"/>
        <v>{keyword:}</v>
      </c>
      <c r="AC9802" s="107" t="e">
        <f t="shared" si="1817"/>
        <v>#VALUE!</v>
      </c>
      <c r="AK9802" t="s">
        <v>577</v>
      </c>
    </row>
    <row r="9803" spans="1:37" ht="15" customHeight="1" x14ac:dyDescent="0.25">
      <c r="A9803" s="35">
        <f t="shared" si="1809"/>
        <v>0</v>
      </c>
      <c r="C9803" s="35" t="str">
        <f t="shared" si="1810"/>
        <v/>
      </c>
      <c r="K9803" t="s">
        <v>577</v>
      </c>
      <c r="O9803" s="35" t="str">
        <f t="shared" si="1811"/>
        <v>?utm_source=yandex&amp;utm_medium=cpc&amp;utm_campaign=&amp;utm_content=&amp;utm_term={keyword}&amp;utm_device={device_type}</v>
      </c>
      <c r="P9803" s="35" t="str">
        <f t="shared" si="1808"/>
        <v/>
      </c>
      <c r="T9803" s="8" t="s">
        <v>751</v>
      </c>
      <c r="U9803" s="8" t="str">
        <f t="shared" si="1812"/>
        <v>,</v>
      </c>
      <c r="W9803" s="35" t="str">
        <f t="shared" si="1813"/>
        <v/>
      </c>
      <c r="X9803" s="35" t="s">
        <v>753</v>
      </c>
      <c r="Y9803" s="35" t="s">
        <v>754</v>
      </c>
      <c r="Z9803" s="35" t="str">
        <f t="shared" si="1814"/>
        <v/>
      </c>
      <c r="AA9803" s="35" t="e">
        <f t="shared" si="1815"/>
        <v>#VALUE!</v>
      </c>
      <c r="AB9803" s="35" t="str">
        <f t="shared" si="1816"/>
        <v>{keyword:}</v>
      </c>
      <c r="AC9803" s="107" t="e">
        <f t="shared" si="1817"/>
        <v>#VALUE!</v>
      </c>
      <c r="AK9803" t="s">
        <v>577</v>
      </c>
    </row>
    <row r="9804" spans="1:37" ht="15" x14ac:dyDescent="0.25">
      <c r="A9804" s="35">
        <f t="shared" si="1809"/>
        <v>0</v>
      </c>
      <c r="C9804" s="35" t="str">
        <f t="shared" si="1810"/>
        <v/>
      </c>
      <c r="K9804" t="s">
        <v>577</v>
      </c>
      <c r="O9804" s="35" t="str">
        <f t="shared" si="1811"/>
        <v>?utm_source=yandex&amp;utm_medium=cpc&amp;utm_campaign=&amp;utm_content=&amp;utm_term={keyword}&amp;utm_device={device_type}</v>
      </c>
      <c r="P9804" s="35" t="str">
        <f t="shared" si="1808"/>
        <v/>
      </c>
      <c r="T9804" s="8" t="s">
        <v>751</v>
      </c>
      <c r="U9804" s="8" t="str">
        <f t="shared" si="1812"/>
        <v>,</v>
      </c>
      <c r="W9804" s="35" t="str">
        <f t="shared" si="1813"/>
        <v/>
      </c>
      <c r="X9804" s="35" t="s">
        <v>753</v>
      </c>
      <c r="Y9804" s="35" t="s">
        <v>754</v>
      </c>
      <c r="Z9804" s="35" t="str">
        <f t="shared" si="1814"/>
        <v/>
      </c>
      <c r="AA9804" s="35" t="e">
        <f t="shared" si="1815"/>
        <v>#VALUE!</v>
      </c>
      <c r="AB9804" s="35" t="str">
        <f t="shared" si="1816"/>
        <v>{keyword:}</v>
      </c>
      <c r="AC9804" s="107" t="e">
        <f t="shared" si="1817"/>
        <v>#VALUE!</v>
      </c>
      <c r="AK9804" t="s">
        <v>577</v>
      </c>
    </row>
    <row r="9805" spans="1:37" ht="15" customHeight="1" x14ac:dyDescent="0.25">
      <c r="A9805" s="35">
        <f t="shared" si="1809"/>
        <v>0</v>
      </c>
      <c r="C9805" s="35" t="str">
        <f t="shared" si="1810"/>
        <v/>
      </c>
      <c r="K9805" t="s">
        <v>577</v>
      </c>
      <c r="O9805" s="35" t="str">
        <f t="shared" si="1811"/>
        <v>?utm_source=yandex&amp;utm_medium=cpc&amp;utm_campaign=&amp;utm_content=&amp;utm_term={keyword}&amp;utm_device={device_type}</v>
      </c>
      <c r="P9805" s="35" t="str">
        <f t="shared" si="1808"/>
        <v/>
      </c>
      <c r="T9805" s="8" t="s">
        <v>751</v>
      </c>
      <c r="U9805" s="8" t="str">
        <f t="shared" si="1812"/>
        <v>,</v>
      </c>
      <c r="W9805" s="35" t="str">
        <f t="shared" si="1813"/>
        <v/>
      </c>
      <c r="X9805" s="35" t="s">
        <v>753</v>
      </c>
      <c r="Y9805" s="35" t="s">
        <v>754</v>
      </c>
      <c r="Z9805" s="35" t="str">
        <f t="shared" si="1814"/>
        <v/>
      </c>
      <c r="AA9805" s="35" t="e">
        <f t="shared" si="1815"/>
        <v>#VALUE!</v>
      </c>
      <c r="AB9805" s="35" t="str">
        <f t="shared" si="1816"/>
        <v>{keyword:}</v>
      </c>
      <c r="AC9805" s="107" t="e">
        <f t="shared" si="1817"/>
        <v>#VALUE!</v>
      </c>
      <c r="AK9805" t="s">
        <v>577</v>
      </c>
    </row>
    <row r="9806" spans="1:37" ht="15" x14ac:dyDescent="0.25">
      <c r="A9806" s="35">
        <f t="shared" si="1809"/>
        <v>0</v>
      </c>
      <c r="C9806" s="35" t="str">
        <f t="shared" si="1810"/>
        <v/>
      </c>
      <c r="K9806" t="s">
        <v>577</v>
      </c>
      <c r="O9806" s="35" t="str">
        <f t="shared" si="1811"/>
        <v>?utm_source=yandex&amp;utm_medium=cpc&amp;utm_campaign=&amp;utm_content=&amp;utm_term={keyword}&amp;utm_device={device_type}</v>
      </c>
      <c r="P9806" s="35" t="str">
        <f t="shared" si="1808"/>
        <v/>
      </c>
      <c r="T9806" s="8" t="s">
        <v>751</v>
      </c>
      <c r="U9806" s="8" t="str">
        <f t="shared" si="1812"/>
        <v>,</v>
      </c>
      <c r="W9806" s="35" t="str">
        <f t="shared" si="1813"/>
        <v/>
      </c>
      <c r="X9806" s="35" t="s">
        <v>753</v>
      </c>
      <c r="Y9806" s="35" t="s">
        <v>754</v>
      </c>
      <c r="Z9806" s="35" t="str">
        <f t="shared" si="1814"/>
        <v/>
      </c>
      <c r="AA9806" s="35" t="e">
        <f t="shared" si="1815"/>
        <v>#VALUE!</v>
      </c>
      <c r="AB9806" s="35" t="str">
        <f t="shared" si="1816"/>
        <v>{keyword:}</v>
      </c>
      <c r="AC9806" s="107" t="e">
        <f t="shared" si="1817"/>
        <v>#VALUE!</v>
      </c>
      <c r="AK9806" t="s">
        <v>577</v>
      </c>
    </row>
    <row r="9807" spans="1:37" ht="15" customHeight="1" x14ac:dyDescent="0.25">
      <c r="A9807" s="35">
        <f t="shared" si="1809"/>
        <v>0</v>
      </c>
      <c r="C9807" s="35" t="str">
        <f t="shared" si="1810"/>
        <v/>
      </c>
      <c r="K9807" t="s">
        <v>577</v>
      </c>
      <c r="O9807" s="35" t="str">
        <f t="shared" si="1811"/>
        <v>?utm_source=yandex&amp;utm_medium=cpc&amp;utm_campaign=&amp;utm_content=&amp;utm_term={keyword}&amp;utm_device={device_type}</v>
      </c>
      <c r="P9807" s="35" t="str">
        <f t="shared" si="1808"/>
        <v/>
      </c>
      <c r="T9807" s="8" t="s">
        <v>751</v>
      </c>
      <c r="U9807" s="8" t="str">
        <f t="shared" si="1812"/>
        <v>,</v>
      </c>
      <c r="W9807" s="35" t="str">
        <f t="shared" si="1813"/>
        <v/>
      </c>
      <c r="X9807" s="35" t="s">
        <v>753</v>
      </c>
      <c r="Y9807" s="35" t="s">
        <v>754</v>
      </c>
      <c r="Z9807" s="35" t="str">
        <f t="shared" si="1814"/>
        <v/>
      </c>
      <c r="AA9807" s="35" t="e">
        <f t="shared" si="1815"/>
        <v>#VALUE!</v>
      </c>
      <c r="AB9807" s="35" t="str">
        <f t="shared" si="1816"/>
        <v>{keyword:}</v>
      </c>
      <c r="AC9807" s="107" t="e">
        <f t="shared" si="1817"/>
        <v>#VALUE!</v>
      </c>
      <c r="AK9807" t="s">
        <v>577</v>
      </c>
    </row>
    <row r="9808" spans="1:37" ht="15" x14ac:dyDescent="0.25">
      <c r="A9808" s="35">
        <f t="shared" si="1809"/>
        <v>0</v>
      </c>
      <c r="C9808" s="35" t="str">
        <f t="shared" si="1810"/>
        <v/>
      </c>
      <c r="K9808" t="s">
        <v>577</v>
      </c>
      <c r="O9808" s="35" t="str">
        <f t="shared" si="1811"/>
        <v>?utm_source=yandex&amp;utm_medium=cpc&amp;utm_campaign=&amp;utm_content=&amp;utm_term={keyword}&amp;utm_device={device_type}</v>
      </c>
      <c r="P9808" s="35" t="str">
        <f t="shared" si="1808"/>
        <v/>
      </c>
      <c r="T9808" s="8" t="s">
        <v>751</v>
      </c>
      <c r="U9808" s="8" t="str">
        <f t="shared" si="1812"/>
        <v>,</v>
      </c>
      <c r="W9808" s="35" t="str">
        <f t="shared" si="1813"/>
        <v/>
      </c>
      <c r="X9808" s="35" t="s">
        <v>753</v>
      </c>
      <c r="Y9808" s="35" t="s">
        <v>754</v>
      </c>
      <c r="Z9808" s="35" t="str">
        <f t="shared" si="1814"/>
        <v/>
      </c>
      <c r="AA9808" s="35" t="e">
        <f t="shared" si="1815"/>
        <v>#VALUE!</v>
      </c>
      <c r="AB9808" s="35" t="str">
        <f t="shared" si="1816"/>
        <v>{keyword:}</v>
      </c>
      <c r="AC9808" s="107" t="e">
        <f t="shared" si="1817"/>
        <v>#VALUE!</v>
      </c>
      <c r="AK9808" t="s">
        <v>577</v>
      </c>
    </row>
    <row r="9809" spans="1:37" ht="15" customHeight="1" x14ac:dyDescent="0.25">
      <c r="A9809" s="35">
        <f t="shared" si="1809"/>
        <v>0</v>
      </c>
      <c r="C9809" s="35" t="str">
        <f t="shared" si="1810"/>
        <v/>
      </c>
      <c r="K9809" t="s">
        <v>577</v>
      </c>
      <c r="O9809" s="35" t="str">
        <f t="shared" si="1811"/>
        <v>?utm_source=yandex&amp;utm_medium=cpc&amp;utm_campaign=&amp;utm_content=&amp;utm_term={keyword}&amp;utm_device={device_type}</v>
      </c>
      <c r="P9809" s="35" t="str">
        <f t="shared" si="1808"/>
        <v/>
      </c>
      <c r="T9809" s="8" t="s">
        <v>751</v>
      </c>
      <c r="U9809" s="8" t="str">
        <f t="shared" si="1812"/>
        <v>,</v>
      </c>
      <c r="W9809" s="35" t="str">
        <f t="shared" si="1813"/>
        <v/>
      </c>
      <c r="X9809" s="35" t="s">
        <v>753</v>
      </c>
      <c r="Y9809" s="35" t="s">
        <v>754</v>
      </c>
      <c r="Z9809" s="35" t="str">
        <f t="shared" si="1814"/>
        <v/>
      </c>
      <c r="AA9809" s="35" t="e">
        <f t="shared" si="1815"/>
        <v>#VALUE!</v>
      </c>
      <c r="AB9809" s="35" t="str">
        <f t="shared" si="1816"/>
        <v>{keyword:}</v>
      </c>
      <c r="AC9809" s="107" t="e">
        <f t="shared" si="1817"/>
        <v>#VALUE!</v>
      </c>
      <c r="AK9809" t="s">
        <v>577</v>
      </c>
    </row>
    <row r="9810" spans="1:37" ht="15" x14ac:dyDescent="0.25">
      <c r="A9810" s="35">
        <f t="shared" si="1809"/>
        <v>0</v>
      </c>
      <c r="C9810" s="35" t="str">
        <f t="shared" si="1810"/>
        <v/>
      </c>
      <c r="K9810" t="s">
        <v>577</v>
      </c>
      <c r="O9810" s="35" t="str">
        <f t="shared" si="1811"/>
        <v>?utm_source=yandex&amp;utm_medium=cpc&amp;utm_campaign=&amp;utm_content=&amp;utm_term={keyword}&amp;utm_device={device_type}</v>
      </c>
      <c r="P9810" s="35" t="str">
        <f t="shared" si="1808"/>
        <v/>
      </c>
      <c r="T9810" s="8" t="s">
        <v>751</v>
      </c>
      <c r="U9810" s="8" t="str">
        <f t="shared" si="1812"/>
        <v>,</v>
      </c>
      <c r="W9810" s="35" t="str">
        <f t="shared" si="1813"/>
        <v/>
      </c>
      <c r="X9810" s="35" t="s">
        <v>753</v>
      </c>
      <c r="Y9810" s="35" t="s">
        <v>754</v>
      </c>
      <c r="Z9810" s="35" t="str">
        <f t="shared" si="1814"/>
        <v/>
      </c>
      <c r="AA9810" s="35" t="e">
        <f t="shared" si="1815"/>
        <v>#VALUE!</v>
      </c>
      <c r="AB9810" s="35" t="str">
        <f t="shared" si="1816"/>
        <v>{keyword:}</v>
      </c>
      <c r="AC9810" s="107" t="e">
        <f t="shared" si="1817"/>
        <v>#VALUE!</v>
      </c>
      <c r="AK9810" t="s">
        <v>577</v>
      </c>
    </row>
    <row r="9811" spans="1:37" ht="15" customHeight="1" x14ac:dyDescent="0.25">
      <c r="A9811" s="35">
        <f t="shared" si="1809"/>
        <v>0</v>
      </c>
      <c r="C9811" s="35" t="str">
        <f t="shared" si="1810"/>
        <v/>
      </c>
      <c r="K9811" t="s">
        <v>577</v>
      </c>
      <c r="O9811" s="35" t="str">
        <f t="shared" si="1811"/>
        <v>?utm_source=yandex&amp;utm_medium=cpc&amp;utm_campaign=&amp;utm_content=&amp;utm_term={keyword}&amp;utm_device={device_type}</v>
      </c>
      <c r="P9811" s="35" t="str">
        <f t="shared" si="1808"/>
        <v/>
      </c>
      <c r="T9811" s="8" t="s">
        <v>751</v>
      </c>
      <c r="U9811" s="8" t="str">
        <f t="shared" si="1812"/>
        <v>,</v>
      </c>
      <c r="W9811" s="35" t="str">
        <f t="shared" si="1813"/>
        <v/>
      </c>
      <c r="X9811" s="35" t="s">
        <v>753</v>
      </c>
      <c r="Y9811" s="35" t="s">
        <v>754</v>
      </c>
      <c r="Z9811" s="35" t="str">
        <f t="shared" si="1814"/>
        <v/>
      </c>
      <c r="AA9811" s="35" t="e">
        <f t="shared" si="1815"/>
        <v>#VALUE!</v>
      </c>
      <c r="AB9811" s="35" t="str">
        <f t="shared" si="1816"/>
        <v>{keyword:}</v>
      </c>
      <c r="AC9811" s="107" t="e">
        <f t="shared" si="1817"/>
        <v>#VALUE!</v>
      </c>
      <c r="AK9811" t="s">
        <v>577</v>
      </c>
    </row>
    <row r="9812" spans="1:37" ht="15" x14ac:dyDescent="0.25">
      <c r="A9812" s="35">
        <f t="shared" si="1809"/>
        <v>0</v>
      </c>
      <c r="C9812" s="35" t="str">
        <f t="shared" si="1810"/>
        <v/>
      </c>
      <c r="K9812" t="s">
        <v>577</v>
      </c>
      <c r="O9812" s="35" t="str">
        <f t="shared" si="1811"/>
        <v>?utm_source=yandex&amp;utm_medium=cpc&amp;utm_campaign=&amp;utm_content=&amp;utm_term={keyword}&amp;utm_device={device_type}</v>
      </c>
      <c r="P9812" s="35" t="str">
        <f t="shared" si="1808"/>
        <v/>
      </c>
      <c r="T9812" s="8" t="s">
        <v>751</v>
      </c>
      <c r="U9812" s="8" t="str">
        <f t="shared" si="1812"/>
        <v>,</v>
      </c>
      <c r="W9812" s="35" t="str">
        <f t="shared" si="1813"/>
        <v/>
      </c>
      <c r="X9812" s="35" t="s">
        <v>753</v>
      </c>
      <c r="Y9812" s="35" t="s">
        <v>754</v>
      </c>
      <c r="Z9812" s="35" t="str">
        <f t="shared" si="1814"/>
        <v/>
      </c>
      <c r="AA9812" s="35" t="e">
        <f t="shared" si="1815"/>
        <v>#VALUE!</v>
      </c>
      <c r="AB9812" s="35" t="str">
        <f t="shared" si="1816"/>
        <v>{keyword:}</v>
      </c>
      <c r="AC9812" s="107" t="e">
        <f t="shared" si="1817"/>
        <v>#VALUE!</v>
      </c>
      <c r="AK9812" t="s">
        <v>577</v>
      </c>
    </row>
    <row r="9813" spans="1:37" ht="15" customHeight="1" x14ac:dyDescent="0.25">
      <c r="A9813" s="35">
        <f t="shared" si="1809"/>
        <v>0</v>
      </c>
      <c r="C9813" s="35" t="str">
        <f t="shared" si="1810"/>
        <v/>
      </c>
      <c r="K9813" t="s">
        <v>577</v>
      </c>
      <c r="O9813" s="35" t="str">
        <f t="shared" si="1811"/>
        <v>?utm_source=yandex&amp;utm_medium=cpc&amp;utm_campaign=&amp;utm_content=&amp;utm_term={keyword}&amp;utm_device={device_type}</v>
      </c>
      <c r="P9813" s="35" t="str">
        <f t="shared" si="1808"/>
        <v/>
      </c>
      <c r="T9813" s="8" t="s">
        <v>751</v>
      </c>
      <c r="U9813" s="8" t="str">
        <f t="shared" si="1812"/>
        <v>,</v>
      </c>
      <c r="W9813" s="35" t="str">
        <f t="shared" si="1813"/>
        <v/>
      </c>
      <c r="X9813" s="35" t="s">
        <v>753</v>
      </c>
      <c r="Y9813" s="35" t="s">
        <v>754</v>
      </c>
      <c r="Z9813" s="35" t="str">
        <f t="shared" si="1814"/>
        <v/>
      </c>
      <c r="AA9813" s="35" t="e">
        <f t="shared" si="1815"/>
        <v>#VALUE!</v>
      </c>
      <c r="AB9813" s="35" t="str">
        <f t="shared" si="1816"/>
        <v>{keyword:}</v>
      </c>
      <c r="AC9813" s="107" t="e">
        <f t="shared" si="1817"/>
        <v>#VALUE!</v>
      </c>
      <c r="AK9813" t="s">
        <v>577</v>
      </c>
    </row>
    <row r="9814" spans="1:37" ht="15" x14ac:dyDescent="0.25">
      <c r="A9814" s="35">
        <f t="shared" si="1809"/>
        <v>0</v>
      </c>
      <c r="C9814" s="35" t="str">
        <f t="shared" si="1810"/>
        <v/>
      </c>
      <c r="K9814" t="s">
        <v>577</v>
      </c>
      <c r="O9814" s="35" t="str">
        <f t="shared" si="1811"/>
        <v>?utm_source=yandex&amp;utm_medium=cpc&amp;utm_campaign=&amp;utm_content=&amp;utm_term={keyword}&amp;utm_device={device_type}</v>
      </c>
      <c r="P9814" s="35" t="str">
        <f t="shared" si="1808"/>
        <v/>
      </c>
      <c r="T9814" s="8" t="s">
        <v>751</v>
      </c>
      <c r="U9814" s="8" t="str">
        <f t="shared" si="1812"/>
        <v>,</v>
      </c>
      <c r="W9814" s="35" t="str">
        <f t="shared" si="1813"/>
        <v/>
      </c>
      <c r="X9814" s="35" t="s">
        <v>753</v>
      </c>
      <c r="Y9814" s="35" t="s">
        <v>754</v>
      </c>
      <c r="Z9814" s="35" t="str">
        <f t="shared" si="1814"/>
        <v/>
      </c>
      <c r="AA9814" s="35" t="e">
        <f t="shared" si="1815"/>
        <v>#VALUE!</v>
      </c>
      <c r="AB9814" s="35" t="str">
        <f t="shared" si="1816"/>
        <v>{keyword:}</v>
      </c>
      <c r="AC9814" s="107" t="e">
        <f t="shared" si="1817"/>
        <v>#VALUE!</v>
      </c>
      <c r="AK9814" t="s">
        <v>577</v>
      </c>
    </row>
    <row r="9815" spans="1:37" ht="15" customHeight="1" x14ac:dyDescent="0.25">
      <c r="A9815" s="35">
        <f t="shared" si="1809"/>
        <v>0</v>
      </c>
      <c r="C9815" s="35" t="str">
        <f t="shared" si="1810"/>
        <v/>
      </c>
      <c r="K9815" t="s">
        <v>577</v>
      </c>
      <c r="O9815" s="35" t="str">
        <f t="shared" si="1811"/>
        <v>?utm_source=yandex&amp;utm_medium=cpc&amp;utm_campaign=&amp;utm_content=&amp;utm_term={keyword}&amp;utm_device={device_type}</v>
      </c>
      <c r="P9815" s="35" t="str">
        <f t="shared" si="1808"/>
        <v/>
      </c>
      <c r="T9815" s="8" t="s">
        <v>751</v>
      </c>
      <c r="U9815" s="8" t="str">
        <f t="shared" si="1812"/>
        <v>,</v>
      </c>
      <c r="W9815" s="35" t="str">
        <f t="shared" si="1813"/>
        <v/>
      </c>
      <c r="X9815" s="35" t="s">
        <v>753</v>
      </c>
      <c r="Y9815" s="35" t="s">
        <v>754</v>
      </c>
      <c r="Z9815" s="35" t="str">
        <f t="shared" si="1814"/>
        <v/>
      </c>
      <c r="AA9815" s="35" t="e">
        <f t="shared" si="1815"/>
        <v>#VALUE!</v>
      </c>
      <c r="AB9815" s="35" t="str">
        <f t="shared" si="1816"/>
        <v>{keyword:}</v>
      </c>
      <c r="AC9815" s="107" t="e">
        <f t="shared" si="1817"/>
        <v>#VALUE!</v>
      </c>
      <c r="AK9815" t="s">
        <v>577</v>
      </c>
    </row>
    <row r="9816" spans="1:37" ht="15" x14ac:dyDescent="0.25">
      <c r="A9816" s="35">
        <f t="shared" si="1809"/>
        <v>0</v>
      </c>
      <c r="C9816" s="35" t="str">
        <f t="shared" si="1810"/>
        <v/>
      </c>
      <c r="K9816" t="s">
        <v>577</v>
      </c>
      <c r="O9816" s="35" t="str">
        <f t="shared" si="1811"/>
        <v>?utm_source=yandex&amp;utm_medium=cpc&amp;utm_campaign=&amp;utm_content=&amp;utm_term={keyword}&amp;utm_device={device_type}</v>
      </c>
      <c r="P9816" s="35" t="str">
        <f t="shared" si="1808"/>
        <v/>
      </c>
      <c r="T9816" s="8" t="s">
        <v>751</v>
      </c>
      <c r="U9816" s="8" t="str">
        <f t="shared" si="1812"/>
        <v>,</v>
      </c>
      <c r="W9816" s="35" t="str">
        <f t="shared" si="1813"/>
        <v/>
      </c>
      <c r="X9816" s="35" t="s">
        <v>753</v>
      </c>
      <c r="Y9816" s="35" t="s">
        <v>754</v>
      </c>
      <c r="Z9816" s="35" t="str">
        <f t="shared" si="1814"/>
        <v/>
      </c>
      <c r="AA9816" s="35" t="e">
        <f t="shared" si="1815"/>
        <v>#VALUE!</v>
      </c>
      <c r="AB9816" s="35" t="str">
        <f t="shared" si="1816"/>
        <v>{keyword:}</v>
      </c>
      <c r="AC9816" s="107" t="e">
        <f t="shared" si="1817"/>
        <v>#VALUE!</v>
      </c>
      <c r="AK9816" t="s">
        <v>577</v>
      </c>
    </row>
    <row r="9817" spans="1:37" ht="15" customHeight="1" x14ac:dyDescent="0.25">
      <c r="A9817" s="35">
        <f t="shared" si="1809"/>
        <v>0</v>
      </c>
      <c r="C9817" s="35" t="str">
        <f t="shared" si="1810"/>
        <v/>
      </c>
      <c r="K9817" t="s">
        <v>577</v>
      </c>
      <c r="O9817" s="35" t="str">
        <f t="shared" si="1811"/>
        <v>?utm_source=yandex&amp;utm_medium=cpc&amp;utm_campaign=&amp;utm_content=&amp;utm_term={keyword}&amp;utm_device={device_type}</v>
      </c>
      <c r="P9817" s="35" t="str">
        <f t="shared" si="1808"/>
        <v/>
      </c>
      <c r="T9817" s="8" t="s">
        <v>751</v>
      </c>
      <c r="U9817" s="8" t="str">
        <f t="shared" si="1812"/>
        <v>,</v>
      </c>
      <c r="W9817" s="35" t="str">
        <f t="shared" si="1813"/>
        <v/>
      </c>
      <c r="X9817" s="35" t="s">
        <v>753</v>
      </c>
      <c r="Y9817" s="35" t="s">
        <v>754</v>
      </c>
      <c r="Z9817" s="35" t="str">
        <f t="shared" si="1814"/>
        <v/>
      </c>
      <c r="AA9817" s="35" t="e">
        <f t="shared" si="1815"/>
        <v>#VALUE!</v>
      </c>
      <c r="AB9817" s="35" t="str">
        <f t="shared" si="1816"/>
        <v>{keyword:}</v>
      </c>
      <c r="AC9817" s="107" t="e">
        <f t="shared" si="1817"/>
        <v>#VALUE!</v>
      </c>
      <c r="AK9817" t="s">
        <v>577</v>
      </c>
    </row>
    <row r="9818" spans="1:37" ht="15" x14ac:dyDescent="0.25">
      <c r="A9818" s="35">
        <f t="shared" si="1809"/>
        <v>0</v>
      </c>
      <c r="C9818" s="35" t="str">
        <f t="shared" si="1810"/>
        <v/>
      </c>
      <c r="K9818" t="s">
        <v>577</v>
      </c>
      <c r="O9818" s="35" t="str">
        <f t="shared" si="1811"/>
        <v>?utm_source=yandex&amp;utm_medium=cpc&amp;utm_campaign=&amp;utm_content=&amp;utm_term={keyword}&amp;utm_device={device_type}</v>
      </c>
      <c r="P9818" s="35" t="str">
        <f t="shared" si="1808"/>
        <v/>
      </c>
      <c r="T9818" s="8" t="s">
        <v>751</v>
      </c>
      <c r="U9818" s="8" t="str">
        <f t="shared" si="1812"/>
        <v>,</v>
      </c>
      <c r="W9818" s="35" t="str">
        <f t="shared" si="1813"/>
        <v/>
      </c>
      <c r="X9818" s="35" t="s">
        <v>753</v>
      </c>
      <c r="Y9818" s="35" t="s">
        <v>754</v>
      </c>
      <c r="Z9818" s="35" t="str">
        <f t="shared" si="1814"/>
        <v/>
      </c>
      <c r="AA9818" s="35" t="e">
        <f t="shared" si="1815"/>
        <v>#VALUE!</v>
      </c>
      <c r="AB9818" s="35" t="str">
        <f t="shared" si="1816"/>
        <v>{keyword:}</v>
      </c>
      <c r="AC9818" s="107" t="e">
        <f t="shared" si="1817"/>
        <v>#VALUE!</v>
      </c>
      <c r="AK9818" t="s">
        <v>577</v>
      </c>
    </row>
    <row r="9819" spans="1:37" ht="15" customHeight="1" x14ac:dyDescent="0.25">
      <c r="A9819" s="35">
        <f t="shared" si="1809"/>
        <v>0</v>
      </c>
      <c r="C9819" s="35" t="str">
        <f t="shared" si="1810"/>
        <v/>
      </c>
      <c r="K9819" t="s">
        <v>577</v>
      </c>
      <c r="O9819" s="35" t="str">
        <f t="shared" si="1811"/>
        <v>?utm_source=yandex&amp;utm_medium=cpc&amp;utm_campaign=&amp;utm_content=&amp;utm_term={keyword}&amp;utm_device={device_type}</v>
      </c>
      <c r="P9819" s="35" t="str">
        <f t="shared" si="1808"/>
        <v/>
      </c>
      <c r="T9819" s="8" t="s">
        <v>751</v>
      </c>
      <c r="U9819" s="8" t="str">
        <f t="shared" si="1812"/>
        <v>,</v>
      </c>
      <c r="W9819" s="35" t="str">
        <f t="shared" si="1813"/>
        <v/>
      </c>
      <c r="X9819" s="35" t="s">
        <v>753</v>
      </c>
      <c r="Y9819" s="35" t="s">
        <v>754</v>
      </c>
      <c r="Z9819" s="35" t="str">
        <f t="shared" si="1814"/>
        <v/>
      </c>
      <c r="AA9819" s="35" t="e">
        <f t="shared" si="1815"/>
        <v>#VALUE!</v>
      </c>
      <c r="AB9819" s="35" t="str">
        <f t="shared" si="1816"/>
        <v>{keyword:}</v>
      </c>
      <c r="AC9819" s="107" t="e">
        <f t="shared" si="1817"/>
        <v>#VALUE!</v>
      </c>
      <c r="AK9819" t="s">
        <v>577</v>
      </c>
    </row>
    <row r="9820" spans="1:37" ht="15" x14ac:dyDescent="0.25">
      <c r="A9820" s="35">
        <f t="shared" si="1809"/>
        <v>0</v>
      </c>
      <c r="C9820" s="35" t="str">
        <f t="shared" si="1810"/>
        <v/>
      </c>
      <c r="K9820" t="s">
        <v>577</v>
      </c>
      <c r="O9820" s="35" t="str">
        <f t="shared" si="1811"/>
        <v>?utm_source=yandex&amp;utm_medium=cpc&amp;utm_campaign=&amp;utm_content=&amp;utm_term={keyword}&amp;utm_device={device_type}</v>
      </c>
      <c r="P9820" s="35" t="str">
        <f t="shared" si="1808"/>
        <v/>
      </c>
      <c r="T9820" s="8" t="s">
        <v>751</v>
      </c>
      <c r="U9820" s="8" t="str">
        <f t="shared" si="1812"/>
        <v>,</v>
      </c>
      <c r="W9820" s="35" t="str">
        <f t="shared" si="1813"/>
        <v/>
      </c>
      <c r="X9820" s="35" t="s">
        <v>753</v>
      </c>
      <c r="Y9820" s="35" t="s">
        <v>754</v>
      </c>
      <c r="Z9820" s="35" t="str">
        <f t="shared" si="1814"/>
        <v/>
      </c>
      <c r="AA9820" s="35" t="e">
        <f t="shared" si="1815"/>
        <v>#VALUE!</v>
      </c>
      <c r="AB9820" s="35" t="str">
        <f t="shared" si="1816"/>
        <v>{keyword:}</v>
      </c>
      <c r="AC9820" s="107" t="e">
        <f t="shared" si="1817"/>
        <v>#VALUE!</v>
      </c>
      <c r="AK9820" t="s">
        <v>577</v>
      </c>
    </row>
    <row r="9821" spans="1:37" ht="15" customHeight="1" x14ac:dyDescent="0.25">
      <c r="A9821" s="35">
        <f t="shared" si="1809"/>
        <v>0</v>
      </c>
      <c r="C9821" s="35" t="str">
        <f t="shared" si="1810"/>
        <v/>
      </c>
      <c r="K9821" t="s">
        <v>577</v>
      </c>
      <c r="O9821" s="35" t="str">
        <f t="shared" si="1811"/>
        <v>?utm_source=yandex&amp;utm_medium=cpc&amp;utm_campaign=&amp;utm_content=&amp;utm_term={keyword}&amp;utm_device={device_type}</v>
      </c>
      <c r="P9821" s="35" t="str">
        <f t="shared" si="1808"/>
        <v/>
      </c>
      <c r="T9821" s="8" t="s">
        <v>751</v>
      </c>
      <c r="U9821" s="8" t="str">
        <f t="shared" si="1812"/>
        <v>,</v>
      </c>
      <c r="W9821" s="35" t="str">
        <f t="shared" si="1813"/>
        <v/>
      </c>
      <c r="X9821" s="35" t="s">
        <v>753</v>
      </c>
      <c r="Y9821" s="35" t="s">
        <v>754</v>
      </c>
      <c r="Z9821" s="35" t="str">
        <f t="shared" si="1814"/>
        <v/>
      </c>
      <c r="AA9821" s="35" t="e">
        <f t="shared" si="1815"/>
        <v>#VALUE!</v>
      </c>
      <c r="AB9821" s="35" t="str">
        <f t="shared" si="1816"/>
        <v>{keyword:}</v>
      </c>
      <c r="AC9821" s="107" t="e">
        <f t="shared" si="1817"/>
        <v>#VALUE!</v>
      </c>
      <c r="AK9821" t="s">
        <v>577</v>
      </c>
    </row>
    <row r="9822" spans="1:37" ht="15" x14ac:dyDescent="0.25">
      <c r="A9822" s="35">
        <f t="shared" si="1809"/>
        <v>0</v>
      </c>
      <c r="C9822" s="35" t="str">
        <f t="shared" si="1810"/>
        <v/>
      </c>
      <c r="K9822" t="s">
        <v>577</v>
      </c>
      <c r="O9822" s="35" t="str">
        <f t="shared" si="1811"/>
        <v>?utm_source=yandex&amp;utm_medium=cpc&amp;utm_campaign=&amp;utm_content=&amp;utm_term={keyword}&amp;utm_device={device_type}</v>
      </c>
      <c r="P9822" s="35" t="str">
        <f t="shared" si="1808"/>
        <v/>
      </c>
      <c r="T9822" s="8" t="s">
        <v>751</v>
      </c>
      <c r="U9822" s="8" t="str">
        <f t="shared" si="1812"/>
        <v>,</v>
      </c>
      <c r="W9822" s="35" t="str">
        <f t="shared" si="1813"/>
        <v/>
      </c>
      <c r="X9822" s="35" t="s">
        <v>753</v>
      </c>
      <c r="Y9822" s="35" t="s">
        <v>754</v>
      </c>
      <c r="Z9822" s="35" t="str">
        <f t="shared" si="1814"/>
        <v/>
      </c>
      <c r="AA9822" s="35" t="e">
        <f t="shared" si="1815"/>
        <v>#VALUE!</v>
      </c>
      <c r="AB9822" s="35" t="str">
        <f t="shared" si="1816"/>
        <v>{keyword:}</v>
      </c>
      <c r="AC9822" s="107" t="e">
        <f t="shared" si="1817"/>
        <v>#VALUE!</v>
      </c>
      <c r="AK9822" t="s">
        <v>577</v>
      </c>
    </row>
    <row r="9823" spans="1:37" ht="15" customHeight="1" x14ac:dyDescent="0.25">
      <c r="A9823" s="35">
        <f t="shared" si="1809"/>
        <v>0</v>
      </c>
      <c r="C9823" s="35" t="str">
        <f t="shared" si="1810"/>
        <v/>
      </c>
      <c r="K9823" t="s">
        <v>577</v>
      </c>
      <c r="O9823" s="35" t="str">
        <f t="shared" si="1811"/>
        <v>?utm_source=yandex&amp;utm_medium=cpc&amp;utm_campaign=&amp;utm_content=&amp;utm_term={keyword}&amp;utm_device={device_type}</v>
      </c>
      <c r="P9823" s="35" t="str">
        <f t="shared" si="1808"/>
        <v/>
      </c>
      <c r="T9823" s="8" t="s">
        <v>751</v>
      </c>
      <c r="U9823" s="8" t="str">
        <f t="shared" si="1812"/>
        <v>,</v>
      </c>
      <c r="W9823" s="35" t="str">
        <f t="shared" si="1813"/>
        <v/>
      </c>
      <c r="X9823" s="35" t="s">
        <v>753</v>
      </c>
      <c r="Y9823" s="35" t="s">
        <v>754</v>
      </c>
      <c r="Z9823" s="35" t="str">
        <f t="shared" si="1814"/>
        <v/>
      </c>
      <c r="AA9823" s="35" t="e">
        <f t="shared" si="1815"/>
        <v>#VALUE!</v>
      </c>
      <c r="AB9823" s="35" t="str">
        <f t="shared" si="1816"/>
        <v>{keyword:}</v>
      </c>
      <c r="AC9823" s="107" t="e">
        <f t="shared" si="1817"/>
        <v>#VALUE!</v>
      </c>
      <c r="AK9823" t="s">
        <v>577</v>
      </c>
    </row>
    <row r="9824" spans="1:37" ht="15" x14ac:dyDescent="0.25">
      <c r="A9824" s="35">
        <f t="shared" si="1809"/>
        <v>0</v>
      </c>
      <c r="C9824" s="35" t="str">
        <f t="shared" si="1810"/>
        <v/>
      </c>
      <c r="K9824" t="s">
        <v>577</v>
      </c>
      <c r="O9824" s="35" t="str">
        <f t="shared" si="1811"/>
        <v>?utm_source=yandex&amp;utm_medium=cpc&amp;utm_campaign=&amp;utm_content=&amp;utm_term={keyword}&amp;utm_device={device_type}</v>
      </c>
      <c r="P9824" s="35" t="str">
        <f t="shared" si="1808"/>
        <v/>
      </c>
      <c r="T9824" s="8" t="s">
        <v>751</v>
      </c>
      <c r="U9824" s="8" t="str">
        <f t="shared" si="1812"/>
        <v>,</v>
      </c>
      <c r="W9824" s="35" t="str">
        <f t="shared" si="1813"/>
        <v/>
      </c>
      <c r="X9824" s="35" t="s">
        <v>753</v>
      </c>
      <c r="Y9824" s="35" t="s">
        <v>754</v>
      </c>
      <c r="Z9824" s="35" t="str">
        <f t="shared" si="1814"/>
        <v/>
      </c>
      <c r="AA9824" s="35" t="e">
        <f t="shared" si="1815"/>
        <v>#VALUE!</v>
      </c>
      <c r="AB9824" s="35" t="str">
        <f t="shared" si="1816"/>
        <v>{keyword:}</v>
      </c>
      <c r="AC9824" s="107" t="e">
        <f t="shared" si="1817"/>
        <v>#VALUE!</v>
      </c>
      <c r="AK9824" t="s">
        <v>577</v>
      </c>
    </row>
    <row r="9825" spans="1:37" ht="15" customHeight="1" x14ac:dyDescent="0.25">
      <c r="A9825" s="35">
        <f t="shared" si="1809"/>
        <v>0</v>
      </c>
      <c r="C9825" s="35" t="str">
        <f t="shared" si="1810"/>
        <v/>
      </c>
      <c r="K9825" t="s">
        <v>577</v>
      </c>
      <c r="O9825" s="35" t="str">
        <f t="shared" si="1811"/>
        <v>?utm_source=yandex&amp;utm_medium=cpc&amp;utm_campaign=&amp;utm_content=&amp;utm_term={keyword}&amp;utm_device={device_type}</v>
      </c>
      <c r="P9825" s="35" t="str">
        <f t="shared" si="1808"/>
        <v/>
      </c>
      <c r="T9825" s="8" t="s">
        <v>751</v>
      </c>
      <c r="U9825" s="8" t="str">
        <f t="shared" si="1812"/>
        <v>,</v>
      </c>
      <c r="W9825" s="35" t="str">
        <f t="shared" si="1813"/>
        <v/>
      </c>
      <c r="X9825" s="35" t="s">
        <v>753</v>
      </c>
      <c r="Y9825" s="35" t="s">
        <v>754</v>
      </c>
      <c r="Z9825" s="35" t="str">
        <f t="shared" si="1814"/>
        <v/>
      </c>
      <c r="AA9825" s="35" t="e">
        <f t="shared" si="1815"/>
        <v>#VALUE!</v>
      </c>
      <c r="AB9825" s="35" t="str">
        <f t="shared" si="1816"/>
        <v>{keyword:}</v>
      </c>
      <c r="AC9825" s="107" t="e">
        <f t="shared" si="1817"/>
        <v>#VALUE!</v>
      </c>
      <c r="AK9825" t="s">
        <v>577</v>
      </c>
    </row>
    <row r="9826" spans="1:37" ht="15" x14ac:dyDescent="0.25">
      <c r="A9826" s="35">
        <f t="shared" si="1809"/>
        <v>0</v>
      </c>
      <c r="C9826" s="35" t="str">
        <f t="shared" si="1810"/>
        <v/>
      </c>
      <c r="K9826" t="s">
        <v>577</v>
      </c>
      <c r="O9826" s="35" t="str">
        <f t="shared" si="1811"/>
        <v>?utm_source=yandex&amp;utm_medium=cpc&amp;utm_campaign=&amp;utm_content=&amp;utm_term={keyword}&amp;utm_device={device_type}</v>
      </c>
      <c r="P9826" s="35" t="str">
        <f t="shared" si="1808"/>
        <v/>
      </c>
      <c r="T9826" s="8" t="s">
        <v>751</v>
      </c>
      <c r="U9826" s="8" t="str">
        <f t="shared" si="1812"/>
        <v>,</v>
      </c>
      <c r="W9826" s="35" t="str">
        <f t="shared" si="1813"/>
        <v/>
      </c>
      <c r="X9826" s="35" t="s">
        <v>753</v>
      </c>
      <c r="Y9826" s="35" t="s">
        <v>754</v>
      </c>
      <c r="Z9826" s="35" t="str">
        <f t="shared" si="1814"/>
        <v/>
      </c>
      <c r="AA9826" s="35" t="e">
        <f t="shared" si="1815"/>
        <v>#VALUE!</v>
      </c>
      <c r="AB9826" s="35" t="str">
        <f t="shared" si="1816"/>
        <v>{keyword:}</v>
      </c>
      <c r="AC9826" s="107" t="e">
        <f t="shared" si="1817"/>
        <v>#VALUE!</v>
      </c>
      <c r="AK9826" t="s">
        <v>577</v>
      </c>
    </row>
    <row r="9827" spans="1:37" ht="15" customHeight="1" x14ac:dyDescent="0.25">
      <c r="A9827" s="35">
        <f t="shared" si="1809"/>
        <v>0</v>
      </c>
      <c r="C9827" s="35" t="str">
        <f t="shared" si="1810"/>
        <v/>
      </c>
      <c r="K9827" t="s">
        <v>577</v>
      </c>
      <c r="O9827" s="35" t="str">
        <f t="shared" si="1811"/>
        <v>?utm_source=yandex&amp;utm_medium=cpc&amp;utm_campaign=&amp;utm_content=&amp;utm_term={keyword}&amp;utm_device={device_type}</v>
      </c>
      <c r="P9827" s="35" t="str">
        <f t="shared" si="1808"/>
        <v/>
      </c>
      <c r="T9827" s="8" t="s">
        <v>751</v>
      </c>
      <c r="U9827" s="8" t="str">
        <f t="shared" si="1812"/>
        <v>,</v>
      </c>
      <c r="W9827" s="35" t="str">
        <f t="shared" si="1813"/>
        <v/>
      </c>
      <c r="X9827" s="35" t="s">
        <v>753</v>
      </c>
      <c r="Y9827" s="35" t="s">
        <v>754</v>
      </c>
      <c r="Z9827" s="35" t="str">
        <f t="shared" si="1814"/>
        <v/>
      </c>
      <c r="AA9827" s="35" t="e">
        <f t="shared" si="1815"/>
        <v>#VALUE!</v>
      </c>
      <c r="AB9827" s="35" t="str">
        <f t="shared" si="1816"/>
        <v>{keyword:}</v>
      </c>
      <c r="AC9827" s="107" t="e">
        <f t="shared" si="1817"/>
        <v>#VALUE!</v>
      </c>
      <c r="AK9827" t="s">
        <v>577</v>
      </c>
    </row>
    <row r="9828" spans="1:37" ht="15" x14ac:dyDescent="0.25">
      <c r="A9828" s="35">
        <f t="shared" si="1809"/>
        <v>0</v>
      </c>
      <c r="C9828" s="35" t="str">
        <f t="shared" si="1810"/>
        <v/>
      </c>
      <c r="K9828" t="s">
        <v>577</v>
      </c>
      <c r="O9828" s="35" t="str">
        <f t="shared" si="1811"/>
        <v>?utm_source=yandex&amp;utm_medium=cpc&amp;utm_campaign=&amp;utm_content=&amp;utm_term={keyword}&amp;utm_device={device_type}</v>
      </c>
      <c r="P9828" s="35" t="str">
        <f t="shared" si="1808"/>
        <v/>
      </c>
      <c r="T9828" s="8" t="s">
        <v>751</v>
      </c>
      <c r="U9828" s="8" t="str">
        <f t="shared" si="1812"/>
        <v>,</v>
      </c>
      <c r="W9828" s="35" t="str">
        <f t="shared" si="1813"/>
        <v/>
      </c>
      <c r="X9828" s="35" t="s">
        <v>753</v>
      </c>
      <c r="Y9828" s="35" t="s">
        <v>754</v>
      </c>
      <c r="Z9828" s="35" t="str">
        <f t="shared" si="1814"/>
        <v/>
      </c>
      <c r="AA9828" s="35" t="e">
        <f t="shared" si="1815"/>
        <v>#VALUE!</v>
      </c>
      <c r="AB9828" s="35" t="str">
        <f t="shared" si="1816"/>
        <v>{keyword:}</v>
      </c>
      <c r="AC9828" s="107" t="e">
        <f t="shared" si="1817"/>
        <v>#VALUE!</v>
      </c>
      <c r="AK9828" t="s">
        <v>577</v>
      </c>
    </row>
    <row r="9829" spans="1:37" ht="15" customHeight="1" x14ac:dyDescent="0.25">
      <c r="A9829" s="35">
        <f t="shared" si="1809"/>
        <v>0</v>
      </c>
      <c r="C9829" s="35" t="str">
        <f t="shared" si="1810"/>
        <v/>
      </c>
      <c r="K9829" t="s">
        <v>577</v>
      </c>
      <c r="O9829" s="35" t="str">
        <f t="shared" si="1811"/>
        <v>?utm_source=yandex&amp;utm_medium=cpc&amp;utm_campaign=&amp;utm_content=&amp;utm_term={keyword}&amp;utm_device={device_type}</v>
      </c>
      <c r="P9829" s="35" t="str">
        <f t="shared" si="1808"/>
        <v/>
      </c>
      <c r="T9829" s="8" t="s">
        <v>751</v>
      </c>
      <c r="U9829" s="8" t="str">
        <f t="shared" si="1812"/>
        <v>,</v>
      </c>
      <c r="W9829" s="35" t="str">
        <f t="shared" si="1813"/>
        <v/>
      </c>
      <c r="X9829" s="35" t="s">
        <v>753</v>
      </c>
      <c r="Y9829" s="35" t="s">
        <v>754</v>
      </c>
      <c r="Z9829" s="35" t="str">
        <f t="shared" si="1814"/>
        <v/>
      </c>
      <c r="AA9829" s="35" t="e">
        <f t="shared" si="1815"/>
        <v>#VALUE!</v>
      </c>
      <c r="AB9829" s="35" t="str">
        <f t="shared" si="1816"/>
        <v>{keyword:}</v>
      </c>
      <c r="AC9829" s="107" t="e">
        <f t="shared" si="1817"/>
        <v>#VALUE!</v>
      </c>
      <c r="AK9829" t="s">
        <v>577</v>
      </c>
    </row>
    <row r="9830" spans="1:37" ht="15" x14ac:dyDescent="0.25">
      <c r="A9830" s="35">
        <f t="shared" si="1809"/>
        <v>0</v>
      </c>
      <c r="C9830" s="35" t="str">
        <f t="shared" si="1810"/>
        <v/>
      </c>
      <c r="K9830" t="s">
        <v>577</v>
      </c>
      <c r="O9830" s="35" t="str">
        <f t="shared" si="1811"/>
        <v>?utm_source=yandex&amp;utm_medium=cpc&amp;utm_campaign=&amp;utm_content=&amp;utm_term={keyword}&amp;utm_device={device_type}</v>
      </c>
      <c r="P9830" s="35" t="str">
        <f t="shared" si="1808"/>
        <v/>
      </c>
      <c r="T9830" s="8" t="s">
        <v>751</v>
      </c>
      <c r="U9830" s="8" t="str">
        <f t="shared" si="1812"/>
        <v>,</v>
      </c>
      <c r="W9830" s="35" t="str">
        <f t="shared" si="1813"/>
        <v/>
      </c>
      <c r="X9830" s="35" t="s">
        <v>753</v>
      </c>
      <c r="Y9830" s="35" t="s">
        <v>754</v>
      </c>
      <c r="Z9830" s="35" t="str">
        <f t="shared" si="1814"/>
        <v/>
      </c>
      <c r="AA9830" s="35" t="e">
        <f t="shared" si="1815"/>
        <v>#VALUE!</v>
      </c>
      <c r="AB9830" s="35" t="str">
        <f t="shared" si="1816"/>
        <v>{keyword:}</v>
      </c>
      <c r="AC9830" s="107" t="e">
        <f t="shared" si="1817"/>
        <v>#VALUE!</v>
      </c>
      <c r="AK9830" t="s">
        <v>577</v>
      </c>
    </row>
    <row r="9831" spans="1:37" ht="15" customHeight="1" x14ac:dyDescent="0.25">
      <c r="A9831" s="35">
        <f t="shared" si="1809"/>
        <v>0</v>
      </c>
      <c r="C9831" s="35" t="str">
        <f t="shared" si="1810"/>
        <v/>
      </c>
      <c r="K9831" t="s">
        <v>577</v>
      </c>
      <c r="O9831" s="35" t="str">
        <f t="shared" si="1811"/>
        <v>?utm_source=yandex&amp;utm_medium=cpc&amp;utm_campaign=&amp;utm_content=&amp;utm_term={keyword}&amp;utm_device={device_type}</v>
      </c>
      <c r="P9831" s="35" t="str">
        <f t="shared" si="1808"/>
        <v/>
      </c>
      <c r="T9831" s="8" t="s">
        <v>751</v>
      </c>
      <c r="U9831" s="8" t="str">
        <f t="shared" si="1812"/>
        <v>,</v>
      </c>
      <c r="W9831" s="35" t="str">
        <f t="shared" si="1813"/>
        <v/>
      </c>
      <c r="X9831" s="35" t="s">
        <v>753</v>
      </c>
      <c r="Y9831" s="35" t="s">
        <v>754</v>
      </c>
      <c r="Z9831" s="35" t="str">
        <f t="shared" si="1814"/>
        <v/>
      </c>
      <c r="AA9831" s="35" t="e">
        <f t="shared" si="1815"/>
        <v>#VALUE!</v>
      </c>
      <c r="AB9831" s="35" t="str">
        <f t="shared" si="1816"/>
        <v>{keyword:}</v>
      </c>
      <c r="AC9831" s="107" t="e">
        <f t="shared" si="1817"/>
        <v>#VALUE!</v>
      </c>
      <c r="AK9831" t="s">
        <v>577</v>
      </c>
    </row>
    <row r="9832" spans="1:37" ht="15" x14ac:dyDescent="0.25">
      <c r="A9832" s="35">
        <f t="shared" si="1809"/>
        <v>0</v>
      </c>
      <c r="C9832" s="35" t="str">
        <f t="shared" si="1810"/>
        <v/>
      </c>
      <c r="K9832" t="s">
        <v>577</v>
      </c>
      <c r="O9832" s="35" t="str">
        <f t="shared" si="1811"/>
        <v>?utm_source=yandex&amp;utm_medium=cpc&amp;utm_campaign=&amp;utm_content=&amp;utm_term={keyword}&amp;utm_device={device_type}</v>
      </c>
      <c r="P9832" s="35" t="str">
        <f t="shared" si="1808"/>
        <v/>
      </c>
      <c r="T9832" s="8" t="s">
        <v>751</v>
      </c>
      <c r="U9832" s="8" t="str">
        <f t="shared" si="1812"/>
        <v>,</v>
      </c>
      <c r="W9832" s="35" t="str">
        <f t="shared" si="1813"/>
        <v/>
      </c>
      <c r="X9832" s="35" t="s">
        <v>753</v>
      </c>
      <c r="Y9832" s="35" t="s">
        <v>754</v>
      </c>
      <c r="Z9832" s="35" t="str">
        <f t="shared" si="1814"/>
        <v/>
      </c>
      <c r="AA9832" s="35" t="e">
        <f t="shared" si="1815"/>
        <v>#VALUE!</v>
      </c>
      <c r="AB9832" s="35" t="str">
        <f t="shared" si="1816"/>
        <v>{keyword:}</v>
      </c>
      <c r="AC9832" s="107" t="e">
        <f t="shared" si="1817"/>
        <v>#VALUE!</v>
      </c>
      <c r="AK9832" t="s">
        <v>577</v>
      </c>
    </row>
    <row r="9833" spans="1:37" ht="15" customHeight="1" x14ac:dyDescent="0.25">
      <c r="A9833" s="35">
        <f t="shared" si="1809"/>
        <v>0</v>
      </c>
      <c r="C9833" s="35" t="str">
        <f t="shared" si="1810"/>
        <v/>
      </c>
      <c r="K9833" t="s">
        <v>577</v>
      </c>
      <c r="O9833" s="35" t="str">
        <f t="shared" si="1811"/>
        <v>?utm_source=yandex&amp;utm_medium=cpc&amp;utm_campaign=&amp;utm_content=&amp;utm_term={keyword}&amp;utm_device={device_type}</v>
      </c>
      <c r="P9833" s="35" t="str">
        <f t="shared" si="1808"/>
        <v/>
      </c>
      <c r="T9833" s="8" t="s">
        <v>751</v>
      </c>
      <c r="U9833" s="8" t="str">
        <f t="shared" si="1812"/>
        <v>,</v>
      </c>
      <c r="W9833" s="35" t="str">
        <f t="shared" si="1813"/>
        <v/>
      </c>
      <c r="X9833" s="35" t="s">
        <v>753</v>
      </c>
      <c r="Y9833" s="35" t="s">
        <v>754</v>
      </c>
      <c r="Z9833" s="35" t="str">
        <f t="shared" si="1814"/>
        <v/>
      </c>
      <c r="AA9833" s="35" t="e">
        <f t="shared" si="1815"/>
        <v>#VALUE!</v>
      </c>
      <c r="AB9833" s="35" t="str">
        <f t="shared" si="1816"/>
        <v>{keyword:}</v>
      </c>
      <c r="AC9833" s="107" t="e">
        <f t="shared" si="1817"/>
        <v>#VALUE!</v>
      </c>
      <c r="AK9833" t="s">
        <v>577</v>
      </c>
    </row>
    <row r="9834" spans="1:37" ht="15" x14ac:dyDescent="0.25">
      <c r="A9834" s="35">
        <f t="shared" si="1809"/>
        <v>0</v>
      </c>
      <c r="C9834" s="35" t="str">
        <f t="shared" si="1810"/>
        <v/>
      </c>
      <c r="K9834" t="s">
        <v>577</v>
      </c>
      <c r="O9834" s="35" t="str">
        <f t="shared" si="1811"/>
        <v>?utm_source=yandex&amp;utm_medium=cpc&amp;utm_campaign=&amp;utm_content=&amp;utm_term={keyword}&amp;utm_device={device_type}</v>
      </c>
      <c r="P9834" s="35" t="str">
        <f t="shared" si="1808"/>
        <v/>
      </c>
      <c r="T9834" s="8" t="s">
        <v>751</v>
      </c>
      <c r="U9834" s="8" t="str">
        <f t="shared" si="1812"/>
        <v>,</v>
      </c>
      <c r="W9834" s="35" t="str">
        <f t="shared" si="1813"/>
        <v/>
      </c>
      <c r="X9834" s="35" t="s">
        <v>753</v>
      </c>
      <c r="Y9834" s="35" t="s">
        <v>754</v>
      </c>
      <c r="Z9834" s="35" t="str">
        <f t="shared" si="1814"/>
        <v/>
      </c>
      <c r="AA9834" s="35" t="e">
        <f t="shared" si="1815"/>
        <v>#VALUE!</v>
      </c>
      <c r="AB9834" s="35" t="str">
        <f t="shared" si="1816"/>
        <v>{keyword:}</v>
      </c>
      <c r="AC9834" s="107" t="e">
        <f t="shared" si="1817"/>
        <v>#VALUE!</v>
      </c>
      <c r="AK9834" t="s">
        <v>577</v>
      </c>
    </row>
    <row r="9835" spans="1:37" ht="15" customHeight="1" x14ac:dyDescent="0.25">
      <c r="A9835" s="35">
        <f t="shared" si="1809"/>
        <v>0</v>
      </c>
      <c r="C9835" s="35" t="str">
        <f t="shared" si="1810"/>
        <v/>
      </c>
      <c r="K9835" t="s">
        <v>577</v>
      </c>
      <c r="O9835" s="35" t="str">
        <f t="shared" si="1811"/>
        <v>?utm_source=yandex&amp;utm_medium=cpc&amp;utm_campaign=&amp;utm_content=&amp;utm_term={keyword}&amp;utm_device={device_type}</v>
      </c>
      <c r="P9835" s="35" t="str">
        <f t="shared" si="1808"/>
        <v/>
      </c>
      <c r="T9835" s="8" t="s">
        <v>751</v>
      </c>
      <c r="U9835" s="8" t="str">
        <f t="shared" si="1812"/>
        <v>,</v>
      </c>
      <c r="W9835" s="35" t="str">
        <f t="shared" si="1813"/>
        <v/>
      </c>
      <c r="X9835" s="35" t="s">
        <v>753</v>
      </c>
      <c r="Y9835" s="35" t="s">
        <v>754</v>
      </c>
      <c r="Z9835" s="35" t="str">
        <f t="shared" si="1814"/>
        <v/>
      </c>
      <c r="AA9835" s="35" t="e">
        <f t="shared" si="1815"/>
        <v>#VALUE!</v>
      </c>
      <c r="AB9835" s="35" t="str">
        <f t="shared" si="1816"/>
        <v>{keyword:}</v>
      </c>
      <c r="AC9835" s="107" t="e">
        <f t="shared" si="1817"/>
        <v>#VALUE!</v>
      </c>
      <c r="AK9835" t="s">
        <v>577</v>
      </c>
    </row>
    <row r="9836" spans="1:37" ht="15" x14ac:dyDescent="0.25">
      <c r="A9836" s="35">
        <f t="shared" si="1809"/>
        <v>0</v>
      </c>
      <c r="C9836" s="35" t="str">
        <f t="shared" si="1810"/>
        <v/>
      </c>
      <c r="K9836" t="s">
        <v>577</v>
      </c>
      <c r="O9836" s="35" t="str">
        <f t="shared" si="1811"/>
        <v>?utm_source=yandex&amp;utm_medium=cpc&amp;utm_campaign=&amp;utm_content=&amp;utm_term={keyword}&amp;utm_device={device_type}</v>
      </c>
      <c r="P9836" s="35" t="str">
        <f t="shared" si="1808"/>
        <v/>
      </c>
      <c r="T9836" s="8" t="s">
        <v>751</v>
      </c>
      <c r="U9836" s="8" t="str">
        <f t="shared" si="1812"/>
        <v>,</v>
      </c>
      <c r="W9836" s="35" t="str">
        <f t="shared" si="1813"/>
        <v/>
      </c>
      <c r="X9836" s="35" t="s">
        <v>753</v>
      </c>
      <c r="Y9836" s="35" t="s">
        <v>754</v>
      </c>
      <c r="Z9836" s="35" t="str">
        <f t="shared" si="1814"/>
        <v/>
      </c>
      <c r="AA9836" s="35" t="e">
        <f t="shared" si="1815"/>
        <v>#VALUE!</v>
      </c>
      <c r="AB9836" s="35" t="str">
        <f t="shared" si="1816"/>
        <v>{keyword:}</v>
      </c>
      <c r="AC9836" s="107" t="e">
        <f t="shared" si="1817"/>
        <v>#VALUE!</v>
      </c>
      <c r="AK9836" t="s">
        <v>577</v>
      </c>
    </row>
    <row r="9837" spans="1:37" ht="15" customHeight="1" x14ac:dyDescent="0.25">
      <c r="A9837" s="35">
        <f t="shared" si="1809"/>
        <v>0</v>
      </c>
      <c r="C9837" s="35" t="str">
        <f t="shared" si="1810"/>
        <v/>
      </c>
      <c r="K9837" t="s">
        <v>577</v>
      </c>
      <c r="O9837" s="35" t="str">
        <f t="shared" si="1811"/>
        <v>?utm_source=yandex&amp;utm_medium=cpc&amp;utm_campaign=&amp;utm_content=&amp;utm_term={keyword}&amp;utm_device={device_type}</v>
      </c>
      <c r="P9837" s="35" t="str">
        <f t="shared" si="1808"/>
        <v/>
      </c>
      <c r="T9837" s="8" t="s">
        <v>751</v>
      </c>
      <c r="U9837" s="8" t="str">
        <f t="shared" si="1812"/>
        <v>,</v>
      </c>
      <c r="W9837" s="35" t="str">
        <f t="shared" si="1813"/>
        <v/>
      </c>
      <c r="X9837" s="35" t="s">
        <v>753</v>
      </c>
      <c r="Y9837" s="35" t="s">
        <v>754</v>
      </c>
      <c r="Z9837" s="35" t="str">
        <f t="shared" si="1814"/>
        <v/>
      </c>
      <c r="AA9837" s="35" t="e">
        <f t="shared" si="1815"/>
        <v>#VALUE!</v>
      </c>
      <c r="AB9837" s="35" t="str">
        <f t="shared" si="1816"/>
        <v>{keyword:}</v>
      </c>
      <c r="AC9837" s="107" t="e">
        <f t="shared" si="1817"/>
        <v>#VALUE!</v>
      </c>
      <c r="AK9837" t="s">
        <v>577</v>
      </c>
    </row>
    <row r="9838" spans="1:37" ht="15" x14ac:dyDescent="0.25">
      <c r="A9838" s="35">
        <f t="shared" si="1809"/>
        <v>0</v>
      </c>
      <c r="C9838" s="35" t="str">
        <f t="shared" si="1810"/>
        <v/>
      </c>
      <c r="K9838" t="s">
        <v>577</v>
      </c>
      <c r="O9838" s="35" t="str">
        <f t="shared" si="1811"/>
        <v>?utm_source=yandex&amp;utm_medium=cpc&amp;utm_campaign=&amp;utm_content=&amp;utm_term={keyword}&amp;utm_device={device_type}</v>
      </c>
      <c r="P9838" s="35" t="str">
        <f t="shared" si="1808"/>
        <v/>
      </c>
      <c r="T9838" s="8" t="s">
        <v>751</v>
      </c>
      <c r="U9838" s="8" t="str">
        <f t="shared" si="1812"/>
        <v>,</v>
      </c>
      <c r="W9838" s="35" t="str">
        <f t="shared" si="1813"/>
        <v/>
      </c>
      <c r="X9838" s="35" t="s">
        <v>753</v>
      </c>
      <c r="Y9838" s="35" t="s">
        <v>754</v>
      </c>
      <c r="Z9838" s="35" t="str">
        <f t="shared" si="1814"/>
        <v/>
      </c>
      <c r="AA9838" s="35" t="e">
        <f t="shared" si="1815"/>
        <v>#VALUE!</v>
      </c>
      <c r="AB9838" s="35" t="str">
        <f t="shared" si="1816"/>
        <v>{keyword:}</v>
      </c>
      <c r="AC9838" s="107" t="e">
        <f t="shared" si="1817"/>
        <v>#VALUE!</v>
      </c>
      <c r="AK9838" t="s">
        <v>577</v>
      </c>
    </row>
    <row r="9839" spans="1:37" ht="15" customHeight="1" x14ac:dyDescent="0.25">
      <c r="A9839" s="35">
        <f t="shared" si="1809"/>
        <v>0</v>
      </c>
      <c r="C9839" s="35" t="str">
        <f t="shared" si="1810"/>
        <v/>
      </c>
      <c r="K9839" t="s">
        <v>577</v>
      </c>
      <c r="O9839" s="35" t="str">
        <f t="shared" si="1811"/>
        <v>?utm_source=yandex&amp;utm_medium=cpc&amp;utm_campaign=&amp;utm_content=&amp;utm_term={keyword}&amp;utm_device={device_type}</v>
      </c>
      <c r="P9839" s="35" t="str">
        <f t="shared" si="1808"/>
        <v/>
      </c>
      <c r="T9839" s="8" t="s">
        <v>751</v>
      </c>
      <c r="U9839" s="8" t="str">
        <f t="shared" si="1812"/>
        <v>,</v>
      </c>
      <c r="W9839" s="35" t="str">
        <f t="shared" si="1813"/>
        <v/>
      </c>
      <c r="X9839" s="35" t="s">
        <v>753</v>
      </c>
      <c r="Y9839" s="35" t="s">
        <v>754</v>
      </c>
      <c r="Z9839" s="35" t="str">
        <f t="shared" si="1814"/>
        <v/>
      </c>
      <c r="AA9839" s="35" t="e">
        <f t="shared" si="1815"/>
        <v>#VALUE!</v>
      </c>
      <c r="AB9839" s="35" t="str">
        <f t="shared" si="1816"/>
        <v>{keyword:}</v>
      </c>
      <c r="AC9839" s="107" t="e">
        <f t="shared" si="1817"/>
        <v>#VALUE!</v>
      </c>
      <c r="AK9839" t="s">
        <v>577</v>
      </c>
    </row>
    <row r="9840" spans="1:37" ht="15" x14ac:dyDescent="0.25">
      <c r="A9840" s="35">
        <f t="shared" si="1809"/>
        <v>0</v>
      </c>
      <c r="C9840" s="35" t="str">
        <f t="shared" si="1810"/>
        <v/>
      </c>
      <c r="K9840" t="s">
        <v>577</v>
      </c>
      <c r="O9840" s="35" t="str">
        <f t="shared" si="1811"/>
        <v>?utm_source=yandex&amp;utm_medium=cpc&amp;utm_campaign=&amp;utm_content=&amp;utm_term={keyword}&amp;utm_device={device_type}</v>
      </c>
      <c r="P9840" s="35" t="str">
        <f t="shared" si="1808"/>
        <v/>
      </c>
      <c r="T9840" s="8" t="s">
        <v>751</v>
      </c>
      <c r="U9840" s="8" t="str">
        <f t="shared" si="1812"/>
        <v>,</v>
      </c>
      <c r="W9840" s="35" t="str">
        <f t="shared" si="1813"/>
        <v/>
      </c>
      <c r="X9840" s="35" t="s">
        <v>753</v>
      </c>
      <c r="Y9840" s="35" t="s">
        <v>754</v>
      </c>
      <c r="Z9840" s="35" t="str">
        <f t="shared" si="1814"/>
        <v/>
      </c>
      <c r="AA9840" s="35" t="e">
        <f t="shared" si="1815"/>
        <v>#VALUE!</v>
      </c>
      <c r="AB9840" s="35" t="str">
        <f t="shared" si="1816"/>
        <v>{keyword:}</v>
      </c>
      <c r="AC9840" s="107" t="e">
        <f t="shared" si="1817"/>
        <v>#VALUE!</v>
      </c>
      <c r="AK9840" t="s">
        <v>577</v>
      </c>
    </row>
    <row r="9841" spans="1:37" ht="15" customHeight="1" x14ac:dyDescent="0.25">
      <c r="A9841" s="35">
        <f t="shared" si="1809"/>
        <v>0</v>
      </c>
      <c r="C9841" s="35" t="str">
        <f t="shared" si="1810"/>
        <v/>
      </c>
      <c r="K9841" t="s">
        <v>577</v>
      </c>
      <c r="O9841" s="35" t="str">
        <f t="shared" si="1811"/>
        <v>?utm_source=yandex&amp;utm_medium=cpc&amp;utm_campaign=&amp;utm_content=&amp;utm_term={keyword}&amp;utm_device={device_type}</v>
      </c>
      <c r="P9841" s="35" t="str">
        <f t="shared" si="1808"/>
        <v/>
      </c>
      <c r="T9841" s="8" t="s">
        <v>751</v>
      </c>
      <c r="U9841" s="8" t="str">
        <f t="shared" si="1812"/>
        <v>,</v>
      </c>
      <c r="W9841" s="35" t="str">
        <f t="shared" si="1813"/>
        <v/>
      </c>
      <c r="X9841" s="35" t="s">
        <v>753</v>
      </c>
      <c r="Y9841" s="35" t="s">
        <v>754</v>
      </c>
      <c r="Z9841" s="35" t="str">
        <f t="shared" si="1814"/>
        <v/>
      </c>
      <c r="AA9841" s="35" t="e">
        <f t="shared" si="1815"/>
        <v>#VALUE!</v>
      </c>
      <c r="AB9841" s="35" t="str">
        <f t="shared" si="1816"/>
        <v>{keyword:}</v>
      </c>
      <c r="AC9841" s="107" t="e">
        <f t="shared" si="1817"/>
        <v>#VALUE!</v>
      </c>
      <c r="AK9841" t="s">
        <v>577</v>
      </c>
    </row>
    <row r="9842" spans="1:37" ht="15" x14ac:dyDescent="0.25">
      <c r="A9842" s="35">
        <f t="shared" si="1809"/>
        <v>0</v>
      </c>
      <c r="C9842" s="35" t="str">
        <f t="shared" si="1810"/>
        <v/>
      </c>
      <c r="K9842" t="s">
        <v>577</v>
      </c>
      <c r="O9842" s="35" t="str">
        <f t="shared" si="1811"/>
        <v>?utm_source=yandex&amp;utm_medium=cpc&amp;utm_campaign=&amp;utm_content=&amp;utm_term={keyword}&amp;utm_device={device_type}</v>
      </c>
      <c r="P9842" s="35" t="str">
        <f t="shared" si="1808"/>
        <v/>
      </c>
      <c r="T9842" s="8" t="s">
        <v>751</v>
      </c>
      <c r="U9842" s="8" t="str">
        <f t="shared" si="1812"/>
        <v>,</v>
      </c>
      <c r="W9842" s="35" t="str">
        <f t="shared" si="1813"/>
        <v/>
      </c>
      <c r="X9842" s="35" t="s">
        <v>753</v>
      </c>
      <c r="Y9842" s="35" t="s">
        <v>754</v>
      </c>
      <c r="Z9842" s="35" t="str">
        <f t="shared" si="1814"/>
        <v/>
      </c>
      <c r="AA9842" s="35" t="e">
        <f t="shared" si="1815"/>
        <v>#VALUE!</v>
      </c>
      <c r="AB9842" s="35" t="str">
        <f t="shared" si="1816"/>
        <v>{keyword:}</v>
      </c>
      <c r="AC9842" s="107" t="e">
        <f t="shared" si="1817"/>
        <v>#VALUE!</v>
      </c>
      <c r="AK9842" t="s">
        <v>577</v>
      </c>
    </row>
    <row r="9843" spans="1:37" ht="15" customHeight="1" x14ac:dyDescent="0.25">
      <c r="A9843" s="35">
        <f t="shared" si="1809"/>
        <v>0</v>
      </c>
      <c r="C9843" s="35" t="str">
        <f t="shared" si="1810"/>
        <v/>
      </c>
      <c r="K9843" t="s">
        <v>577</v>
      </c>
      <c r="O9843" s="35" t="str">
        <f t="shared" si="1811"/>
        <v>?utm_source=yandex&amp;utm_medium=cpc&amp;utm_campaign=&amp;utm_content=&amp;utm_term={keyword}&amp;utm_device={device_type}</v>
      </c>
      <c r="P9843" s="35" t="str">
        <f t="shared" si="1808"/>
        <v/>
      </c>
      <c r="T9843" s="8" t="s">
        <v>751</v>
      </c>
      <c r="U9843" s="8" t="str">
        <f t="shared" si="1812"/>
        <v>,</v>
      </c>
      <c r="W9843" s="35" t="str">
        <f t="shared" si="1813"/>
        <v/>
      </c>
      <c r="X9843" s="35" t="s">
        <v>753</v>
      </c>
      <c r="Y9843" s="35" t="s">
        <v>754</v>
      </c>
      <c r="Z9843" s="35" t="str">
        <f t="shared" si="1814"/>
        <v/>
      </c>
      <c r="AA9843" s="35" t="e">
        <f t="shared" si="1815"/>
        <v>#VALUE!</v>
      </c>
      <c r="AB9843" s="35" t="str">
        <f t="shared" si="1816"/>
        <v>{keyword:}</v>
      </c>
      <c r="AC9843" s="107" t="e">
        <f t="shared" si="1817"/>
        <v>#VALUE!</v>
      </c>
      <c r="AK9843" t="s">
        <v>577</v>
      </c>
    </row>
    <row r="9844" spans="1:37" ht="15" x14ac:dyDescent="0.25">
      <c r="A9844" s="35">
        <f t="shared" si="1809"/>
        <v>0</v>
      </c>
      <c r="C9844" s="35" t="str">
        <f t="shared" si="1810"/>
        <v/>
      </c>
      <c r="K9844" t="s">
        <v>577</v>
      </c>
      <c r="O9844" s="35" t="str">
        <f t="shared" si="1811"/>
        <v>?utm_source=yandex&amp;utm_medium=cpc&amp;utm_campaign=&amp;utm_content=&amp;utm_term={keyword}&amp;utm_device={device_type}</v>
      </c>
      <c r="P9844" s="35" t="str">
        <f t="shared" si="1808"/>
        <v/>
      </c>
      <c r="T9844" s="8" t="s">
        <v>751</v>
      </c>
      <c r="U9844" s="8" t="str">
        <f t="shared" si="1812"/>
        <v>,</v>
      </c>
      <c r="W9844" s="35" t="str">
        <f t="shared" si="1813"/>
        <v/>
      </c>
      <c r="X9844" s="35" t="s">
        <v>753</v>
      </c>
      <c r="Y9844" s="35" t="s">
        <v>754</v>
      </c>
      <c r="Z9844" s="35" t="str">
        <f t="shared" si="1814"/>
        <v/>
      </c>
      <c r="AA9844" s="35" t="e">
        <f t="shared" si="1815"/>
        <v>#VALUE!</v>
      </c>
      <c r="AB9844" s="35" t="str">
        <f t="shared" si="1816"/>
        <v>{keyword:}</v>
      </c>
      <c r="AC9844" s="107" t="e">
        <f t="shared" si="1817"/>
        <v>#VALUE!</v>
      </c>
      <c r="AK9844" t="s">
        <v>577</v>
      </c>
    </row>
    <row r="9845" spans="1:37" ht="15" customHeight="1" x14ac:dyDescent="0.25">
      <c r="A9845" s="35">
        <f t="shared" si="1809"/>
        <v>0</v>
      </c>
      <c r="C9845" s="35" t="str">
        <f t="shared" si="1810"/>
        <v/>
      </c>
      <c r="K9845" t="s">
        <v>577</v>
      </c>
      <c r="O9845" s="35" t="str">
        <f t="shared" si="1811"/>
        <v>?utm_source=yandex&amp;utm_medium=cpc&amp;utm_campaign=&amp;utm_content=&amp;utm_term={keyword}&amp;utm_device={device_type}</v>
      </c>
      <c r="P9845" s="35" t="str">
        <f t="shared" si="1808"/>
        <v/>
      </c>
      <c r="T9845" s="8" t="s">
        <v>751</v>
      </c>
      <c r="U9845" s="8" t="str">
        <f t="shared" si="1812"/>
        <v>,</v>
      </c>
      <c r="W9845" s="35" t="str">
        <f t="shared" si="1813"/>
        <v/>
      </c>
      <c r="X9845" s="35" t="s">
        <v>753</v>
      </c>
      <c r="Y9845" s="35" t="s">
        <v>754</v>
      </c>
      <c r="Z9845" s="35" t="str">
        <f t="shared" si="1814"/>
        <v/>
      </c>
      <c r="AA9845" s="35" t="e">
        <f t="shared" si="1815"/>
        <v>#VALUE!</v>
      </c>
      <c r="AB9845" s="35" t="str">
        <f t="shared" si="1816"/>
        <v>{keyword:}</v>
      </c>
      <c r="AC9845" s="107" t="e">
        <f t="shared" si="1817"/>
        <v>#VALUE!</v>
      </c>
      <c r="AK9845" t="s">
        <v>577</v>
      </c>
    </row>
    <row r="9846" spans="1:37" ht="15" x14ac:dyDescent="0.25">
      <c r="A9846" s="35">
        <f t="shared" si="1809"/>
        <v>0</v>
      </c>
      <c r="C9846" s="35" t="str">
        <f t="shared" si="1810"/>
        <v/>
      </c>
      <c r="K9846" t="s">
        <v>577</v>
      </c>
      <c r="O9846" s="35" t="str">
        <f t="shared" si="1811"/>
        <v>?utm_source=yandex&amp;utm_medium=cpc&amp;utm_campaign=&amp;utm_content=&amp;utm_term={keyword}&amp;utm_device={device_type}</v>
      </c>
      <c r="P9846" s="35" t="str">
        <f t="shared" si="1808"/>
        <v/>
      </c>
      <c r="T9846" s="8" t="s">
        <v>751</v>
      </c>
      <c r="U9846" s="8" t="str">
        <f t="shared" si="1812"/>
        <v>,</v>
      </c>
      <c r="W9846" s="35" t="str">
        <f t="shared" si="1813"/>
        <v/>
      </c>
      <c r="X9846" s="35" t="s">
        <v>753</v>
      </c>
      <c r="Y9846" s="35" t="s">
        <v>754</v>
      </c>
      <c r="Z9846" s="35" t="str">
        <f t="shared" si="1814"/>
        <v/>
      </c>
      <c r="AA9846" s="35" t="e">
        <f t="shared" si="1815"/>
        <v>#VALUE!</v>
      </c>
      <c r="AB9846" s="35" t="str">
        <f t="shared" si="1816"/>
        <v>{keyword:}</v>
      </c>
      <c r="AC9846" s="107" t="e">
        <f t="shared" si="1817"/>
        <v>#VALUE!</v>
      </c>
      <c r="AK9846" t="s">
        <v>577</v>
      </c>
    </row>
    <row r="9847" spans="1:37" ht="15" customHeight="1" x14ac:dyDescent="0.25">
      <c r="A9847" s="35">
        <f t="shared" si="1809"/>
        <v>0</v>
      </c>
      <c r="C9847" s="35" t="str">
        <f t="shared" si="1810"/>
        <v/>
      </c>
      <c r="K9847" t="s">
        <v>577</v>
      </c>
      <c r="O9847" s="35" t="str">
        <f t="shared" si="1811"/>
        <v>?utm_source=yandex&amp;utm_medium=cpc&amp;utm_campaign=&amp;utm_content=&amp;utm_term={keyword}&amp;utm_device={device_type}</v>
      </c>
      <c r="P9847" s="35" t="str">
        <f t="shared" si="1808"/>
        <v/>
      </c>
      <c r="T9847" s="8" t="s">
        <v>751</v>
      </c>
      <c r="U9847" s="8" t="str">
        <f t="shared" si="1812"/>
        <v>,</v>
      </c>
      <c r="W9847" s="35" t="str">
        <f t="shared" si="1813"/>
        <v/>
      </c>
      <c r="X9847" s="35" t="s">
        <v>753</v>
      </c>
      <c r="Y9847" s="35" t="s">
        <v>754</v>
      </c>
      <c r="Z9847" s="35" t="str">
        <f t="shared" si="1814"/>
        <v/>
      </c>
      <c r="AA9847" s="35" t="e">
        <f t="shared" si="1815"/>
        <v>#VALUE!</v>
      </c>
      <c r="AB9847" s="35" t="str">
        <f t="shared" si="1816"/>
        <v>{keyword:}</v>
      </c>
      <c r="AC9847" s="107" t="e">
        <f t="shared" si="1817"/>
        <v>#VALUE!</v>
      </c>
      <c r="AK9847" t="s">
        <v>577</v>
      </c>
    </row>
    <row r="9848" spans="1:37" ht="15" x14ac:dyDescent="0.25">
      <c r="A9848" s="35">
        <f t="shared" si="1809"/>
        <v>0</v>
      </c>
      <c r="C9848" s="35" t="str">
        <f t="shared" si="1810"/>
        <v/>
      </c>
      <c r="K9848" t="s">
        <v>577</v>
      </c>
      <c r="O9848" s="35" t="str">
        <f t="shared" si="1811"/>
        <v>?utm_source=yandex&amp;utm_medium=cpc&amp;utm_campaign=&amp;utm_content=&amp;utm_term={keyword}&amp;utm_device={device_type}</v>
      </c>
      <c r="P9848" s="35" t="str">
        <f t="shared" si="1808"/>
        <v/>
      </c>
      <c r="T9848" s="8" t="s">
        <v>751</v>
      </c>
      <c r="U9848" s="8" t="str">
        <f t="shared" si="1812"/>
        <v>,</v>
      </c>
      <c r="W9848" s="35" t="str">
        <f t="shared" si="1813"/>
        <v/>
      </c>
      <c r="X9848" s="35" t="s">
        <v>753</v>
      </c>
      <c r="Y9848" s="35" t="s">
        <v>754</v>
      </c>
      <c r="Z9848" s="35" t="str">
        <f t="shared" si="1814"/>
        <v/>
      </c>
      <c r="AA9848" s="35" t="e">
        <f t="shared" si="1815"/>
        <v>#VALUE!</v>
      </c>
      <c r="AB9848" s="35" t="str">
        <f t="shared" si="1816"/>
        <v>{keyword:}</v>
      </c>
      <c r="AC9848" s="107" t="e">
        <f t="shared" si="1817"/>
        <v>#VALUE!</v>
      </c>
      <c r="AK9848" t="s">
        <v>577</v>
      </c>
    </row>
    <row r="9849" spans="1:37" ht="15" customHeight="1" x14ac:dyDescent="0.25">
      <c r="A9849" s="35">
        <f t="shared" si="1809"/>
        <v>0</v>
      </c>
      <c r="C9849" s="35" t="str">
        <f t="shared" si="1810"/>
        <v/>
      </c>
      <c r="K9849" t="s">
        <v>577</v>
      </c>
      <c r="O9849" s="35" t="str">
        <f t="shared" si="1811"/>
        <v>?utm_source=yandex&amp;utm_medium=cpc&amp;utm_campaign=&amp;utm_content=&amp;utm_term={keyword}&amp;utm_device={device_type}</v>
      </c>
      <c r="P9849" s="35" t="str">
        <f t="shared" si="1808"/>
        <v/>
      </c>
      <c r="T9849" s="8" t="s">
        <v>751</v>
      </c>
      <c r="U9849" s="8" t="str">
        <f t="shared" si="1812"/>
        <v>,</v>
      </c>
      <c r="W9849" s="35" t="str">
        <f t="shared" si="1813"/>
        <v/>
      </c>
      <c r="X9849" s="35" t="s">
        <v>753</v>
      </c>
      <c r="Y9849" s="35" t="s">
        <v>754</v>
      </c>
      <c r="Z9849" s="35" t="str">
        <f t="shared" si="1814"/>
        <v/>
      </c>
      <c r="AA9849" s="35" t="e">
        <f t="shared" si="1815"/>
        <v>#VALUE!</v>
      </c>
      <c r="AB9849" s="35" t="str">
        <f t="shared" si="1816"/>
        <v>{keyword:}</v>
      </c>
      <c r="AC9849" s="107" t="e">
        <f t="shared" si="1817"/>
        <v>#VALUE!</v>
      </c>
      <c r="AK9849" t="s">
        <v>577</v>
      </c>
    </row>
    <row r="9850" spans="1:37" ht="15" x14ac:dyDescent="0.25">
      <c r="A9850" s="35">
        <f t="shared" si="1809"/>
        <v>0</v>
      </c>
      <c r="C9850" s="35" t="str">
        <f t="shared" si="1810"/>
        <v/>
      </c>
      <c r="K9850" t="s">
        <v>577</v>
      </c>
      <c r="O9850" s="35" t="str">
        <f t="shared" si="1811"/>
        <v>?utm_source=yandex&amp;utm_medium=cpc&amp;utm_campaign=&amp;utm_content=&amp;utm_term={keyword}&amp;utm_device={device_type}</v>
      </c>
      <c r="P9850" s="35" t="str">
        <f t="shared" si="1808"/>
        <v/>
      </c>
      <c r="T9850" s="8" t="s">
        <v>751</v>
      </c>
      <c r="U9850" s="8" t="str">
        <f t="shared" si="1812"/>
        <v>,</v>
      </c>
      <c r="W9850" s="35" t="str">
        <f t="shared" si="1813"/>
        <v/>
      </c>
      <c r="X9850" s="35" t="s">
        <v>753</v>
      </c>
      <c r="Y9850" s="35" t="s">
        <v>754</v>
      </c>
      <c r="Z9850" s="35" t="str">
        <f t="shared" si="1814"/>
        <v/>
      </c>
      <c r="AA9850" s="35" t="e">
        <f t="shared" si="1815"/>
        <v>#VALUE!</v>
      </c>
      <c r="AB9850" s="35" t="str">
        <f t="shared" si="1816"/>
        <v>{keyword:}</v>
      </c>
      <c r="AC9850" s="107" t="e">
        <f t="shared" si="1817"/>
        <v>#VALUE!</v>
      </c>
      <c r="AK9850" t="s">
        <v>577</v>
      </c>
    </row>
    <row r="9851" spans="1:37" ht="15" customHeight="1" x14ac:dyDescent="0.25">
      <c r="A9851" s="35">
        <f t="shared" si="1809"/>
        <v>0</v>
      </c>
      <c r="C9851" s="35" t="str">
        <f t="shared" si="1810"/>
        <v/>
      </c>
      <c r="K9851" t="s">
        <v>577</v>
      </c>
      <c r="O9851" s="35" t="str">
        <f t="shared" si="1811"/>
        <v>?utm_source=yandex&amp;utm_medium=cpc&amp;utm_campaign=&amp;utm_content=&amp;utm_term={keyword}&amp;utm_device={device_type}</v>
      </c>
      <c r="P9851" s="35" t="str">
        <f t="shared" si="1808"/>
        <v/>
      </c>
      <c r="T9851" s="8" t="s">
        <v>751</v>
      </c>
      <c r="U9851" s="8" t="str">
        <f t="shared" si="1812"/>
        <v>,</v>
      </c>
      <c r="W9851" s="35" t="str">
        <f t="shared" si="1813"/>
        <v/>
      </c>
      <c r="X9851" s="35" t="s">
        <v>753</v>
      </c>
      <c r="Y9851" s="35" t="s">
        <v>754</v>
      </c>
      <c r="Z9851" s="35" t="str">
        <f t="shared" si="1814"/>
        <v/>
      </c>
      <c r="AA9851" s="35" t="e">
        <f t="shared" si="1815"/>
        <v>#VALUE!</v>
      </c>
      <c r="AB9851" s="35" t="str">
        <f t="shared" si="1816"/>
        <v>{keyword:}</v>
      </c>
      <c r="AC9851" s="107" t="e">
        <f t="shared" si="1817"/>
        <v>#VALUE!</v>
      </c>
      <c r="AK9851" t="s">
        <v>577</v>
      </c>
    </row>
    <row r="9852" spans="1:37" ht="15" x14ac:dyDescent="0.25">
      <c r="A9852" s="35">
        <f t="shared" si="1809"/>
        <v>0</v>
      </c>
      <c r="C9852" s="35" t="str">
        <f t="shared" si="1810"/>
        <v/>
      </c>
      <c r="K9852" t="s">
        <v>577</v>
      </c>
      <c r="O9852" s="35" t="str">
        <f t="shared" si="1811"/>
        <v>?utm_source=yandex&amp;utm_medium=cpc&amp;utm_campaign=&amp;utm_content=&amp;utm_term={keyword}&amp;utm_device={device_type}</v>
      </c>
      <c r="P9852" s="35" t="str">
        <f t="shared" si="1808"/>
        <v/>
      </c>
      <c r="T9852" s="8" t="s">
        <v>751</v>
      </c>
      <c r="U9852" s="8" t="str">
        <f t="shared" si="1812"/>
        <v>,</v>
      </c>
      <c r="W9852" s="35" t="str">
        <f t="shared" si="1813"/>
        <v/>
      </c>
      <c r="X9852" s="35" t="s">
        <v>753</v>
      </c>
      <c r="Y9852" s="35" t="s">
        <v>754</v>
      </c>
      <c r="Z9852" s="35" t="str">
        <f t="shared" si="1814"/>
        <v/>
      </c>
      <c r="AA9852" s="35" t="e">
        <f t="shared" si="1815"/>
        <v>#VALUE!</v>
      </c>
      <c r="AB9852" s="35" t="str">
        <f t="shared" si="1816"/>
        <v>{keyword:}</v>
      </c>
      <c r="AC9852" s="107" t="e">
        <f t="shared" si="1817"/>
        <v>#VALUE!</v>
      </c>
      <c r="AK9852" t="s">
        <v>577</v>
      </c>
    </row>
    <row r="9853" spans="1:37" ht="15" customHeight="1" x14ac:dyDescent="0.25">
      <c r="A9853" s="35">
        <f t="shared" si="1809"/>
        <v>0</v>
      </c>
      <c r="C9853" s="35" t="str">
        <f t="shared" si="1810"/>
        <v/>
      </c>
      <c r="K9853" t="s">
        <v>577</v>
      </c>
      <c r="O9853" s="35" t="str">
        <f t="shared" si="1811"/>
        <v>?utm_source=yandex&amp;utm_medium=cpc&amp;utm_campaign=&amp;utm_content=&amp;utm_term={keyword}&amp;utm_device={device_type}</v>
      </c>
      <c r="P9853" s="35" t="str">
        <f t="shared" si="1808"/>
        <v/>
      </c>
      <c r="T9853" s="8" t="s">
        <v>751</v>
      </c>
      <c r="U9853" s="8" t="str">
        <f t="shared" si="1812"/>
        <v>,</v>
      </c>
      <c r="W9853" s="35" t="str">
        <f t="shared" si="1813"/>
        <v/>
      </c>
      <c r="X9853" s="35" t="s">
        <v>753</v>
      </c>
      <c r="Y9853" s="35" t="s">
        <v>754</v>
      </c>
      <c r="Z9853" s="35" t="str">
        <f t="shared" si="1814"/>
        <v/>
      </c>
      <c r="AA9853" s="35" t="e">
        <f t="shared" si="1815"/>
        <v>#VALUE!</v>
      </c>
      <c r="AB9853" s="35" t="str">
        <f t="shared" si="1816"/>
        <v>{keyword:}</v>
      </c>
      <c r="AC9853" s="107" t="e">
        <f t="shared" si="1817"/>
        <v>#VALUE!</v>
      </c>
      <c r="AK9853" t="s">
        <v>577</v>
      </c>
    </row>
    <row r="9854" spans="1:37" ht="15" x14ac:dyDescent="0.25">
      <c r="A9854" s="35">
        <f t="shared" si="1809"/>
        <v>0</v>
      </c>
      <c r="C9854" s="35" t="str">
        <f t="shared" si="1810"/>
        <v/>
      </c>
      <c r="K9854" t="s">
        <v>577</v>
      </c>
      <c r="O9854" s="35" t="str">
        <f t="shared" si="1811"/>
        <v>?utm_source=yandex&amp;utm_medium=cpc&amp;utm_campaign=&amp;utm_content=&amp;utm_term={keyword}&amp;utm_device={device_type}</v>
      </c>
      <c r="P9854" s="35" t="str">
        <f t="shared" si="1808"/>
        <v/>
      </c>
      <c r="T9854" s="8" t="s">
        <v>751</v>
      </c>
      <c r="U9854" s="8" t="str">
        <f t="shared" si="1812"/>
        <v>,</v>
      </c>
      <c r="W9854" s="35" t="str">
        <f t="shared" si="1813"/>
        <v/>
      </c>
      <c r="X9854" s="35" t="s">
        <v>753</v>
      </c>
      <c r="Y9854" s="35" t="s">
        <v>754</v>
      </c>
      <c r="Z9854" s="35" t="str">
        <f t="shared" si="1814"/>
        <v/>
      </c>
      <c r="AA9854" s="35" t="e">
        <f t="shared" si="1815"/>
        <v>#VALUE!</v>
      </c>
      <c r="AB9854" s="35" t="str">
        <f t="shared" si="1816"/>
        <v>{keyword:}</v>
      </c>
      <c r="AC9854" s="107" t="e">
        <f t="shared" si="1817"/>
        <v>#VALUE!</v>
      </c>
      <c r="AK9854" t="s">
        <v>577</v>
      </c>
    </row>
    <row r="9855" spans="1:37" ht="15" customHeight="1" x14ac:dyDescent="0.25">
      <c r="A9855" s="35">
        <f t="shared" si="1809"/>
        <v>0</v>
      </c>
      <c r="C9855" s="35" t="str">
        <f t="shared" si="1810"/>
        <v/>
      </c>
      <c r="K9855" t="s">
        <v>577</v>
      </c>
      <c r="O9855" s="35" t="str">
        <f t="shared" si="1811"/>
        <v>?utm_source=yandex&amp;utm_medium=cpc&amp;utm_campaign=&amp;utm_content=&amp;utm_term={keyword}&amp;utm_device={device_type}</v>
      </c>
      <c r="P9855" s="35" t="str">
        <f t="shared" si="1808"/>
        <v/>
      </c>
      <c r="T9855" s="8" t="s">
        <v>751</v>
      </c>
      <c r="U9855" s="8" t="str">
        <f t="shared" si="1812"/>
        <v>,</v>
      </c>
      <c r="W9855" s="35" t="str">
        <f t="shared" si="1813"/>
        <v/>
      </c>
      <c r="X9855" s="35" t="s">
        <v>753</v>
      </c>
      <c r="Y9855" s="35" t="s">
        <v>754</v>
      </c>
      <c r="Z9855" s="35" t="str">
        <f t="shared" si="1814"/>
        <v/>
      </c>
      <c r="AA9855" s="35" t="e">
        <f t="shared" si="1815"/>
        <v>#VALUE!</v>
      </c>
      <c r="AB9855" s="35" t="str">
        <f t="shared" si="1816"/>
        <v>{keyword:}</v>
      </c>
      <c r="AC9855" s="107" t="e">
        <f t="shared" si="1817"/>
        <v>#VALUE!</v>
      </c>
      <c r="AK9855" t="s">
        <v>577</v>
      </c>
    </row>
    <row r="9856" spans="1:37" ht="15" x14ac:dyDescent="0.25">
      <c r="A9856" s="35">
        <f t="shared" si="1809"/>
        <v>0</v>
      </c>
      <c r="C9856" s="35" t="str">
        <f t="shared" si="1810"/>
        <v/>
      </c>
      <c r="K9856" t="s">
        <v>577</v>
      </c>
      <c r="O9856" s="35" t="str">
        <f t="shared" si="1811"/>
        <v>?utm_source=yandex&amp;utm_medium=cpc&amp;utm_campaign=&amp;utm_content=&amp;utm_term={keyword}&amp;utm_device={device_type}</v>
      </c>
      <c r="P9856" s="35" t="str">
        <f t="shared" si="1808"/>
        <v/>
      </c>
      <c r="T9856" s="8" t="s">
        <v>751</v>
      </c>
      <c r="U9856" s="8" t="str">
        <f t="shared" si="1812"/>
        <v>,</v>
      </c>
      <c r="W9856" s="35" t="str">
        <f t="shared" si="1813"/>
        <v/>
      </c>
      <c r="X9856" s="35" t="s">
        <v>753</v>
      </c>
      <c r="Y9856" s="35" t="s">
        <v>754</v>
      </c>
      <c r="Z9856" s="35" t="str">
        <f t="shared" si="1814"/>
        <v/>
      </c>
      <c r="AA9856" s="35" t="e">
        <f t="shared" si="1815"/>
        <v>#VALUE!</v>
      </c>
      <c r="AB9856" s="35" t="str">
        <f t="shared" si="1816"/>
        <v>{keyword:}</v>
      </c>
      <c r="AC9856" s="107" t="e">
        <f t="shared" si="1817"/>
        <v>#VALUE!</v>
      </c>
      <c r="AK9856" t="s">
        <v>577</v>
      </c>
    </row>
    <row r="9857" spans="1:37" ht="15" customHeight="1" x14ac:dyDescent="0.25">
      <c r="A9857" s="35">
        <f t="shared" si="1809"/>
        <v>0</v>
      </c>
      <c r="C9857" s="35" t="str">
        <f t="shared" si="1810"/>
        <v/>
      </c>
      <c r="K9857" t="s">
        <v>577</v>
      </c>
      <c r="O9857" s="35" t="str">
        <f t="shared" si="1811"/>
        <v>?utm_source=yandex&amp;utm_medium=cpc&amp;utm_campaign=&amp;utm_content=&amp;utm_term={keyword}&amp;utm_device={device_type}</v>
      </c>
      <c r="P9857" s="35" t="str">
        <f t="shared" si="1808"/>
        <v/>
      </c>
      <c r="T9857" s="8" t="s">
        <v>751</v>
      </c>
      <c r="U9857" s="8" t="str">
        <f t="shared" si="1812"/>
        <v>,</v>
      </c>
      <c r="W9857" s="35" t="str">
        <f t="shared" si="1813"/>
        <v/>
      </c>
      <c r="X9857" s="35" t="s">
        <v>753</v>
      </c>
      <c r="Y9857" s="35" t="s">
        <v>754</v>
      </c>
      <c r="Z9857" s="35" t="str">
        <f t="shared" si="1814"/>
        <v/>
      </c>
      <c r="AA9857" s="35" t="e">
        <f t="shared" si="1815"/>
        <v>#VALUE!</v>
      </c>
      <c r="AB9857" s="35" t="str">
        <f t="shared" si="1816"/>
        <v>{keyword:}</v>
      </c>
      <c r="AC9857" s="107" t="e">
        <f t="shared" si="1817"/>
        <v>#VALUE!</v>
      </c>
      <c r="AK9857" t="s">
        <v>577</v>
      </c>
    </row>
    <row r="9858" spans="1:37" ht="15" x14ac:dyDescent="0.25">
      <c r="A9858" s="35">
        <f t="shared" si="1809"/>
        <v>0</v>
      </c>
      <c r="C9858" s="35" t="str">
        <f t="shared" si="1810"/>
        <v/>
      </c>
      <c r="K9858" t="s">
        <v>577</v>
      </c>
      <c r="O9858" s="35" t="str">
        <f t="shared" si="1811"/>
        <v>?utm_source=yandex&amp;utm_medium=cpc&amp;utm_campaign=&amp;utm_content=&amp;utm_term={keyword}&amp;utm_device={device_type}</v>
      </c>
      <c r="P9858" s="35" t="str">
        <f t="shared" ref="P9858:P9921" si="1818">SUBSTITUTE((SUBSTITUTE(B9858,"""",))," ","-")</f>
        <v/>
      </c>
      <c r="T9858" s="8" t="s">
        <v>751</v>
      </c>
      <c r="U9858" s="8" t="str">
        <f t="shared" si="1812"/>
        <v>,</v>
      </c>
      <c r="W9858" s="35" t="str">
        <f t="shared" si="1813"/>
        <v/>
      </c>
      <c r="X9858" s="35" t="s">
        <v>753</v>
      </c>
      <c r="Y9858" s="35" t="s">
        <v>754</v>
      </c>
      <c r="Z9858" s="35" t="str">
        <f t="shared" si="1814"/>
        <v/>
      </c>
      <c r="AA9858" s="35" t="e">
        <f t="shared" si="1815"/>
        <v>#VALUE!</v>
      </c>
      <c r="AB9858" s="35" t="str">
        <f t="shared" si="1816"/>
        <v>{keyword:}</v>
      </c>
      <c r="AC9858" s="107" t="e">
        <f t="shared" si="1817"/>
        <v>#VALUE!</v>
      </c>
      <c r="AK9858" t="s">
        <v>577</v>
      </c>
    </row>
    <row r="9859" spans="1:37" ht="15" customHeight="1" x14ac:dyDescent="0.25">
      <c r="A9859" s="35">
        <f t="shared" ref="A9859:A9922" si="1819">IF(ISBLANK(B9859),0,LEN(TRIM(B9859))-LEN(SUBSTITUTE(B9859," ",""))+1)</f>
        <v>0</v>
      </c>
      <c r="C9859" s="35" t="str">
        <f t="shared" ref="C9859:C9922" si="1820">SUBSTITUTE(B9859," ","_")</f>
        <v/>
      </c>
      <c r="K9859" t="s">
        <v>577</v>
      </c>
      <c r="O9859" s="35" t="str">
        <f t="shared" ref="O9859:O9922" si="1821">CONCATENATE(M9859,"?utm_source=yandex&amp;utm_medium=cpc&amp;utm_campaign=",SUBSTITUTE(TRIM(N9859)," ","_"),"&amp;utm_content=",SUBSTITUTE(SUBSTITUTE(B9859,"""",)," ","_"),"&amp;utm_term={keyword}","&amp;utm_device={device_type}")</f>
        <v>?utm_source=yandex&amp;utm_medium=cpc&amp;utm_campaign=&amp;utm_content=&amp;utm_term={keyword}&amp;utm_device={device_type}</v>
      </c>
      <c r="P9859" s="35" t="str">
        <f t="shared" si="1818"/>
        <v/>
      </c>
      <c r="T9859" s="8" t="s">
        <v>751</v>
      </c>
      <c r="U9859" s="8" t="str">
        <f t="shared" ref="U9859:U9922" si="1822">CONCATENATE(R9859,T9859,S9859)</f>
        <v>,</v>
      </c>
      <c r="W9859" s="35" t="str">
        <f t="shared" ref="W9859:W9922" si="1823">SUBSTITUTE((SUBSTITUTE(P9859,"""",)),"-"," ")</f>
        <v/>
      </c>
      <c r="X9859" s="35" t="s">
        <v>753</v>
      </c>
      <c r="Y9859" s="35" t="s">
        <v>754</v>
      </c>
      <c r="Z9859" s="35" t="str">
        <f t="shared" ref="Z9859:Z9922" si="1824">IF(ISERR(MID(W9859,1,FIND(" ",W9859,1)-1)),W9859,MID(W9859,1,FIND(" ",W9859,1)-1))</f>
        <v/>
      </c>
      <c r="AA9859" s="35" t="e">
        <f t="shared" ref="AA9859:AA9922" si="1825">MID(W9859,FIND(" ",W9859)+1,100)</f>
        <v>#VALUE!</v>
      </c>
      <c r="AB9859" s="35" t="str">
        <f t="shared" ref="AB9859:AB9922" si="1826">CONCATENATE(X9859,Z9859,Y9859)</f>
        <v>{keyword:}</v>
      </c>
      <c r="AC9859" s="107" t="e">
        <f t="shared" ref="AC9859:AC9922" si="1827">CONCATENATE(X9859,AA9859,Y9859)</f>
        <v>#VALUE!</v>
      </c>
      <c r="AK9859" t="s">
        <v>577</v>
      </c>
    </row>
    <row r="9860" spans="1:37" ht="15" x14ac:dyDescent="0.25">
      <c r="A9860" s="35">
        <f t="shared" si="1819"/>
        <v>0</v>
      </c>
      <c r="C9860" s="35" t="str">
        <f t="shared" si="1820"/>
        <v/>
      </c>
      <c r="K9860" t="s">
        <v>577</v>
      </c>
      <c r="O9860" s="35" t="str">
        <f t="shared" si="1821"/>
        <v>?utm_source=yandex&amp;utm_medium=cpc&amp;utm_campaign=&amp;utm_content=&amp;utm_term={keyword}&amp;utm_device={device_type}</v>
      </c>
      <c r="P9860" s="35" t="str">
        <f t="shared" si="1818"/>
        <v/>
      </c>
      <c r="T9860" s="8" t="s">
        <v>751</v>
      </c>
      <c r="U9860" s="8" t="str">
        <f t="shared" si="1822"/>
        <v>,</v>
      </c>
      <c r="W9860" s="35" t="str">
        <f t="shared" si="1823"/>
        <v/>
      </c>
      <c r="X9860" s="35" t="s">
        <v>753</v>
      </c>
      <c r="Y9860" s="35" t="s">
        <v>754</v>
      </c>
      <c r="Z9860" s="35" t="str">
        <f t="shared" si="1824"/>
        <v/>
      </c>
      <c r="AA9860" s="35" t="e">
        <f t="shared" si="1825"/>
        <v>#VALUE!</v>
      </c>
      <c r="AB9860" s="35" t="str">
        <f t="shared" si="1826"/>
        <v>{keyword:}</v>
      </c>
      <c r="AC9860" s="107" t="e">
        <f t="shared" si="1827"/>
        <v>#VALUE!</v>
      </c>
      <c r="AK9860" t="s">
        <v>577</v>
      </c>
    </row>
    <row r="9861" spans="1:37" ht="15" customHeight="1" x14ac:dyDescent="0.25">
      <c r="A9861" s="35">
        <f t="shared" si="1819"/>
        <v>0</v>
      </c>
      <c r="C9861" s="35" t="str">
        <f t="shared" si="1820"/>
        <v/>
      </c>
      <c r="K9861" t="s">
        <v>577</v>
      </c>
      <c r="O9861" s="35" t="str">
        <f t="shared" si="1821"/>
        <v>?utm_source=yandex&amp;utm_medium=cpc&amp;utm_campaign=&amp;utm_content=&amp;utm_term={keyword}&amp;utm_device={device_type}</v>
      </c>
      <c r="P9861" s="35" t="str">
        <f t="shared" si="1818"/>
        <v/>
      </c>
      <c r="T9861" s="8" t="s">
        <v>751</v>
      </c>
      <c r="U9861" s="8" t="str">
        <f t="shared" si="1822"/>
        <v>,</v>
      </c>
      <c r="W9861" s="35" t="str">
        <f t="shared" si="1823"/>
        <v/>
      </c>
      <c r="X9861" s="35" t="s">
        <v>753</v>
      </c>
      <c r="Y9861" s="35" t="s">
        <v>754</v>
      </c>
      <c r="Z9861" s="35" t="str">
        <f t="shared" si="1824"/>
        <v/>
      </c>
      <c r="AA9861" s="35" t="e">
        <f t="shared" si="1825"/>
        <v>#VALUE!</v>
      </c>
      <c r="AB9861" s="35" t="str">
        <f t="shared" si="1826"/>
        <v>{keyword:}</v>
      </c>
      <c r="AC9861" s="107" t="e">
        <f t="shared" si="1827"/>
        <v>#VALUE!</v>
      </c>
      <c r="AK9861" t="s">
        <v>577</v>
      </c>
    </row>
    <row r="9862" spans="1:37" ht="15" x14ac:dyDescent="0.25">
      <c r="A9862" s="35">
        <f t="shared" si="1819"/>
        <v>0</v>
      </c>
      <c r="C9862" s="35" t="str">
        <f t="shared" si="1820"/>
        <v/>
      </c>
      <c r="K9862" t="s">
        <v>577</v>
      </c>
      <c r="O9862" s="35" t="str">
        <f t="shared" si="1821"/>
        <v>?utm_source=yandex&amp;utm_medium=cpc&amp;utm_campaign=&amp;utm_content=&amp;utm_term={keyword}&amp;utm_device={device_type}</v>
      </c>
      <c r="P9862" s="35" t="str">
        <f t="shared" si="1818"/>
        <v/>
      </c>
      <c r="T9862" s="8" t="s">
        <v>751</v>
      </c>
      <c r="U9862" s="8" t="str">
        <f t="shared" si="1822"/>
        <v>,</v>
      </c>
      <c r="W9862" s="35" t="str">
        <f t="shared" si="1823"/>
        <v/>
      </c>
      <c r="X9862" s="35" t="s">
        <v>753</v>
      </c>
      <c r="Y9862" s="35" t="s">
        <v>754</v>
      </c>
      <c r="Z9862" s="35" t="str">
        <f t="shared" si="1824"/>
        <v/>
      </c>
      <c r="AA9862" s="35" t="e">
        <f t="shared" si="1825"/>
        <v>#VALUE!</v>
      </c>
      <c r="AB9862" s="35" t="str">
        <f t="shared" si="1826"/>
        <v>{keyword:}</v>
      </c>
      <c r="AC9862" s="107" t="e">
        <f t="shared" si="1827"/>
        <v>#VALUE!</v>
      </c>
      <c r="AK9862" t="s">
        <v>577</v>
      </c>
    </row>
    <row r="9863" spans="1:37" ht="15" customHeight="1" x14ac:dyDescent="0.25">
      <c r="A9863" s="35">
        <f t="shared" si="1819"/>
        <v>0</v>
      </c>
      <c r="C9863" s="35" t="str">
        <f t="shared" si="1820"/>
        <v/>
      </c>
      <c r="K9863" t="s">
        <v>577</v>
      </c>
      <c r="O9863" s="35" t="str">
        <f t="shared" si="1821"/>
        <v>?utm_source=yandex&amp;utm_medium=cpc&amp;utm_campaign=&amp;utm_content=&amp;utm_term={keyword}&amp;utm_device={device_type}</v>
      </c>
      <c r="P9863" s="35" t="str">
        <f t="shared" si="1818"/>
        <v/>
      </c>
      <c r="T9863" s="8" t="s">
        <v>751</v>
      </c>
      <c r="U9863" s="8" t="str">
        <f t="shared" si="1822"/>
        <v>,</v>
      </c>
      <c r="W9863" s="35" t="str">
        <f t="shared" si="1823"/>
        <v/>
      </c>
      <c r="X9863" s="35" t="s">
        <v>753</v>
      </c>
      <c r="Y9863" s="35" t="s">
        <v>754</v>
      </c>
      <c r="Z9863" s="35" t="str">
        <f t="shared" si="1824"/>
        <v/>
      </c>
      <c r="AA9863" s="35" t="e">
        <f t="shared" si="1825"/>
        <v>#VALUE!</v>
      </c>
      <c r="AB9863" s="35" t="str">
        <f t="shared" si="1826"/>
        <v>{keyword:}</v>
      </c>
      <c r="AC9863" s="107" t="e">
        <f t="shared" si="1827"/>
        <v>#VALUE!</v>
      </c>
      <c r="AK9863" t="s">
        <v>577</v>
      </c>
    </row>
    <row r="9864" spans="1:37" ht="15" x14ac:dyDescent="0.25">
      <c r="A9864" s="35">
        <f t="shared" si="1819"/>
        <v>0</v>
      </c>
      <c r="C9864" s="35" t="str">
        <f t="shared" si="1820"/>
        <v/>
      </c>
      <c r="K9864" t="s">
        <v>577</v>
      </c>
      <c r="O9864" s="35" t="str">
        <f t="shared" si="1821"/>
        <v>?utm_source=yandex&amp;utm_medium=cpc&amp;utm_campaign=&amp;utm_content=&amp;utm_term={keyword}&amp;utm_device={device_type}</v>
      </c>
      <c r="P9864" s="35" t="str">
        <f t="shared" si="1818"/>
        <v/>
      </c>
      <c r="T9864" s="8" t="s">
        <v>751</v>
      </c>
      <c r="U9864" s="8" t="str">
        <f t="shared" si="1822"/>
        <v>,</v>
      </c>
      <c r="W9864" s="35" t="str">
        <f t="shared" si="1823"/>
        <v/>
      </c>
      <c r="X9864" s="35" t="s">
        <v>753</v>
      </c>
      <c r="Y9864" s="35" t="s">
        <v>754</v>
      </c>
      <c r="Z9864" s="35" t="str">
        <f t="shared" si="1824"/>
        <v/>
      </c>
      <c r="AA9864" s="35" t="e">
        <f t="shared" si="1825"/>
        <v>#VALUE!</v>
      </c>
      <c r="AB9864" s="35" t="str">
        <f t="shared" si="1826"/>
        <v>{keyword:}</v>
      </c>
      <c r="AC9864" s="107" t="e">
        <f t="shared" si="1827"/>
        <v>#VALUE!</v>
      </c>
      <c r="AK9864" t="s">
        <v>577</v>
      </c>
    </row>
    <row r="9865" spans="1:37" ht="15" customHeight="1" x14ac:dyDescent="0.25">
      <c r="A9865" s="35">
        <f t="shared" si="1819"/>
        <v>0</v>
      </c>
      <c r="C9865" s="35" t="str">
        <f t="shared" si="1820"/>
        <v/>
      </c>
      <c r="K9865" t="s">
        <v>577</v>
      </c>
      <c r="O9865" s="35" t="str">
        <f t="shared" si="1821"/>
        <v>?utm_source=yandex&amp;utm_medium=cpc&amp;utm_campaign=&amp;utm_content=&amp;utm_term={keyword}&amp;utm_device={device_type}</v>
      </c>
      <c r="P9865" s="35" t="str">
        <f t="shared" si="1818"/>
        <v/>
      </c>
      <c r="T9865" s="8" t="s">
        <v>751</v>
      </c>
      <c r="U9865" s="8" t="str">
        <f t="shared" si="1822"/>
        <v>,</v>
      </c>
      <c r="W9865" s="35" t="str">
        <f t="shared" si="1823"/>
        <v/>
      </c>
      <c r="X9865" s="35" t="s">
        <v>753</v>
      </c>
      <c r="Y9865" s="35" t="s">
        <v>754</v>
      </c>
      <c r="Z9865" s="35" t="str">
        <f t="shared" si="1824"/>
        <v/>
      </c>
      <c r="AA9865" s="35" t="e">
        <f t="shared" si="1825"/>
        <v>#VALUE!</v>
      </c>
      <c r="AB9865" s="35" t="str">
        <f t="shared" si="1826"/>
        <v>{keyword:}</v>
      </c>
      <c r="AC9865" s="107" t="e">
        <f t="shared" si="1827"/>
        <v>#VALUE!</v>
      </c>
      <c r="AK9865" t="s">
        <v>577</v>
      </c>
    </row>
    <row r="9866" spans="1:37" ht="15" x14ac:dyDescent="0.25">
      <c r="A9866" s="35">
        <f t="shared" si="1819"/>
        <v>0</v>
      </c>
      <c r="C9866" s="35" t="str">
        <f t="shared" si="1820"/>
        <v/>
      </c>
      <c r="K9866" t="s">
        <v>577</v>
      </c>
      <c r="O9866" s="35" t="str">
        <f t="shared" si="1821"/>
        <v>?utm_source=yandex&amp;utm_medium=cpc&amp;utm_campaign=&amp;utm_content=&amp;utm_term={keyword}&amp;utm_device={device_type}</v>
      </c>
      <c r="P9866" s="35" t="str">
        <f t="shared" si="1818"/>
        <v/>
      </c>
      <c r="T9866" s="8" t="s">
        <v>751</v>
      </c>
      <c r="U9866" s="8" t="str">
        <f t="shared" si="1822"/>
        <v>,</v>
      </c>
      <c r="W9866" s="35" t="str">
        <f t="shared" si="1823"/>
        <v/>
      </c>
      <c r="X9866" s="35" t="s">
        <v>753</v>
      </c>
      <c r="Y9866" s="35" t="s">
        <v>754</v>
      </c>
      <c r="Z9866" s="35" t="str">
        <f t="shared" si="1824"/>
        <v/>
      </c>
      <c r="AA9866" s="35" t="e">
        <f t="shared" si="1825"/>
        <v>#VALUE!</v>
      </c>
      <c r="AB9866" s="35" t="str">
        <f t="shared" si="1826"/>
        <v>{keyword:}</v>
      </c>
      <c r="AC9866" s="107" t="e">
        <f t="shared" si="1827"/>
        <v>#VALUE!</v>
      </c>
      <c r="AK9866" t="s">
        <v>577</v>
      </c>
    </row>
    <row r="9867" spans="1:37" ht="15" customHeight="1" x14ac:dyDescent="0.25">
      <c r="A9867" s="35">
        <f t="shared" si="1819"/>
        <v>0</v>
      </c>
      <c r="C9867" s="35" t="str">
        <f t="shared" si="1820"/>
        <v/>
      </c>
      <c r="K9867" t="s">
        <v>577</v>
      </c>
      <c r="O9867" s="35" t="str">
        <f t="shared" si="1821"/>
        <v>?utm_source=yandex&amp;utm_medium=cpc&amp;utm_campaign=&amp;utm_content=&amp;utm_term={keyword}&amp;utm_device={device_type}</v>
      </c>
      <c r="P9867" s="35" t="str">
        <f t="shared" si="1818"/>
        <v/>
      </c>
      <c r="T9867" s="8" t="s">
        <v>751</v>
      </c>
      <c r="U9867" s="8" t="str">
        <f t="shared" si="1822"/>
        <v>,</v>
      </c>
      <c r="W9867" s="35" t="str">
        <f t="shared" si="1823"/>
        <v/>
      </c>
      <c r="X9867" s="35" t="s">
        <v>753</v>
      </c>
      <c r="Y9867" s="35" t="s">
        <v>754</v>
      </c>
      <c r="Z9867" s="35" t="str">
        <f t="shared" si="1824"/>
        <v/>
      </c>
      <c r="AA9867" s="35" t="e">
        <f t="shared" si="1825"/>
        <v>#VALUE!</v>
      </c>
      <c r="AB9867" s="35" t="str">
        <f t="shared" si="1826"/>
        <v>{keyword:}</v>
      </c>
      <c r="AC9867" s="107" t="e">
        <f t="shared" si="1827"/>
        <v>#VALUE!</v>
      </c>
      <c r="AK9867" t="s">
        <v>577</v>
      </c>
    </row>
    <row r="9868" spans="1:37" ht="15" x14ac:dyDescent="0.25">
      <c r="A9868" s="35">
        <f t="shared" si="1819"/>
        <v>0</v>
      </c>
      <c r="C9868" s="35" t="str">
        <f t="shared" si="1820"/>
        <v/>
      </c>
      <c r="K9868" t="s">
        <v>577</v>
      </c>
      <c r="O9868" s="35" t="str">
        <f t="shared" si="1821"/>
        <v>?utm_source=yandex&amp;utm_medium=cpc&amp;utm_campaign=&amp;utm_content=&amp;utm_term={keyword}&amp;utm_device={device_type}</v>
      </c>
      <c r="P9868" s="35" t="str">
        <f t="shared" si="1818"/>
        <v/>
      </c>
      <c r="T9868" s="8" t="s">
        <v>751</v>
      </c>
      <c r="U9868" s="8" t="str">
        <f t="shared" si="1822"/>
        <v>,</v>
      </c>
      <c r="W9868" s="35" t="str">
        <f t="shared" si="1823"/>
        <v/>
      </c>
      <c r="X9868" s="35" t="s">
        <v>753</v>
      </c>
      <c r="Y9868" s="35" t="s">
        <v>754</v>
      </c>
      <c r="Z9868" s="35" t="str">
        <f t="shared" si="1824"/>
        <v/>
      </c>
      <c r="AA9868" s="35" t="e">
        <f t="shared" si="1825"/>
        <v>#VALUE!</v>
      </c>
      <c r="AB9868" s="35" t="str">
        <f t="shared" si="1826"/>
        <v>{keyword:}</v>
      </c>
      <c r="AC9868" s="107" t="e">
        <f t="shared" si="1827"/>
        <v>#VALUE!</v>
      </c>
      <c r="AK9868" t="s">
        <v>577</v>
      </c>
    </row>
    <row r="9869" spans="1:37" ht="15" customHeight="1" x14ac:dyDescent="0.25">
      <c r="A9869" s="35">
        <f t="shared" si="1819"/>
        <v>0</v>
      </c>
      <c r="C9869" s="35" t="str">
        <f t="shared" si="1820"/>
        <v/>
      </c>
      <c r="K9869" t="s">
        <v>577</v>
      </c>
      <c r="O9869" s="35" t="str">
        <f t="shared" si="1821"/>
        <v>?utm_source=yandex&amp;utm_medium=cpc&amp;utm_campaign=&amp;utm_content=&amp;utm_term={keyword}&amp;utm_device={device_type}</v>
      </c>
      <c r="P9869" s="35" t="str">
        <f t="shared" si="1818"/>
        <v/>
      </c>
      <c r="T9869" s="8" t="s">
        <v>751</v>
      </c>
      <c r="U9869" s="8" t="str">
        <f t="shared" si="1822"/>
        <v>,</v>
      </c>
      <c r="W9869" s="35" t="str">
        <f t="shared" si="1823"/>
        <v/>
      </c>
      <c r="X9869" s="35" t="s">
        <v>753</v>
      </c>
      <c r="Y9869" s="35" t="s">
        <v>754</v>
      </c>
      <c r="Z9869" s="35" t="str">
        <f t="shared" si="1824"/>
        <v/>
      </c>
      <c r="AA9869" s="35" t="e">
        <f t="shared" si="1825"/>
        <v>#VALUE!</v>
      </c>
      <c r="AB9869" s="35" t="str">
        <f t="shared" si="1826"/>
        <v>{keyword:}</v>
      </c>
      <c r="AC9869" s="107" t="e">
        <f t="shared" si="1827"/>
        <v>#VALUE!</v>
      </c>
      <c r="AK9869" t="s">
        <v>577</v>
      </c>
    </row>
    <row r="9870" spans="1:37" ht="15" x14ac:dyDescent="0.25">
      <c r="A9870" s="35">
        <f t="shared" si="1819"/>
        <v>0</v>
      </c>
      <c r="C9870" s="35" t="str">
        <f t="shared" si="1820"/>
        <v/>
      </c>
      <c r="K9870" t="s">
        <v>577</v>
      </c>
      <c r="O9870" s="35" t="str">
        <f t="shared" si="1821"/>
        <v>?utm_source=yandex&amp;utm_medium=cpc&amp;utm_campaign=&amp;utm_content=&amp;utm_term={keyword}&amp;utm_device={device_type}</v>
      </c>
      <c r="P9870" s="35" t="str">
        <f t="shared" si="1818"/>
        <v/>
      </c>
      <c r="T9870" s="8" t="s">
        <v>751</v>
      </c>
      <c r="U9870" s="8" t="str">
        <f t="shared" si="1822"/>
        <v>,</v>
      </c>
      <c r="W9870" s="35" t="str">
        <f t="shared" si="1823"/>
        <v/>
      </c>
      <c r="X9870" s="35" t="s">
        <v>753</v>
      </c>
      <c r="Y9870" s="35" t="s">
        <v>754</v>
      </c>
      <c r="Z9870" s="35" t="str">
        <f t="shared" si="1824"/>
        <v/>
      </c>
      <c r="AA9870" s="35" t="e">
        <f t="shared" si="1825"/>
        <v>#VALUE!</v>
      </c>
      <c r="AB9870" s="35" t="str">
        <f t="shared" si="1826"/>
        <v>{keyword:}</v>
      </c>
      <c r="AC9870" s="107" t="e">
        <f t="shared" si="1827"/>
        <v>#VALUE!</v>
      </c>
      <c r="AK9870" t="s">
        <v>577</v>
      </c>
    </row>
    <row r="9871" spans="1:37" ht="15" customHeight="1" x14ac:dyDescent="0.25">
      <c r="A9871" s="35">
        <f t="shared" si="1819"/>
        <v>0</v>
      </c>
      <c r="C9871" s="35" t="str">
        <f t="shared" si="1820"/>
        <v/>
      </c>
      <c r="K9871" t="s">
        <v>577</v>
      </c>
      <c r="O9871" s="35" t="str">
        <f t="shared" si="1821"/>
        <v>?utm_source=yandex&amp;utm_medium=cpc&amp;utm_campaign=&amp;utm_content=&amp;utm_term={keyword}&amp;utm_device={device_type}</v>
      </c>
      <c r="P9871" s="35" t="str">
        <f t="shared" si="1818"/>
        <v/>
      </c>
      <c r="T9871" s="8" t="s">
        <v>751</v>
      </c>
      <c r="U9871" s="8" t="str">
        <f t="shared" si="1822"/>
        <v>,</v>
      </c>
      <c r="W9871" s="35" t="str">
        <f t="shared" si="1823"/>
        <v/>
      </c>
      <c r="X9871" s="35" t="s">
        <v>753</v>
      </c>
      <c r="Y9871" s="35" t="s">
        <v>754</v>
      </c>
      <c r="Z9871" s="35" t="str">
        <f t="shared" si="1824"/>
        <v/>
      </c>
      <c r="AA9871" s="35" t="e">
        <f t="shared" si="1825"/>
        <v>#VALUE!</v>
      </c>
      <c r="AB9871" s="35" t="str">
        <f t="shared" si="1826"/>
        <v>{keyword:}</v>
      </c>
      <c r="AC9871" s="107" t="e">
        <f t="shared" si="1827"/>
        <v>#VALUE!</v>
      </c>
      <c r="AK9871" t="s">
        <v>577</v>
      </c>
    </row>
    <row r="9872" spans="1:37" ht="15" x14ac:dyDescent="0.25">
      <c r="A9872" s="35">
        <f t="shared" si="1819"/>
        <v>0</v>
      </c>
      <c r="C9872" s="35" t="str">
        <f t="shared" si="1820"/>
        <v/>
      </c>
      <c r="K9872" t="s">
        <v>577</v>
      </c>
      <c r="O9872" s="35" t="str">
        <f t="shared" si="1821"/>
        <v>?utm_source=yandex&amp;utm_medium=cpc&amp;utm_campaign=&amp;utm_content=&amp;utm_term={keyword}&amp;utm_device={device_type}</v>
      </c>
      <c r="P9872" s="35" t="str">
        <f t="shared" si="1818"/>
        <v/>
      </c>
      <c r="T9872" s="8" t="s">
        <v>751</v>
      </c>
      <c r="U9872" s="8" t="str">
        <f t="shared" si="1822"/>
        <v>,</v>
      </c>
      <c r="W9872" s="35" t="str">
        <f t="shared" si="1823"/>
        <v/>
      </c>
      <c r="X9872" s="35" t="s">
        <v>753</v>
      </c>
      <c r="Y9872" s="35" t="s">
        <v>754</v>
      </c>
      <c r="Z9872" s="35" t="str">
        <f t="shared" si="1824"/>
        <v/>
      </c>
      <c r="AA9872" s="35" t="e">
        <f t="shared" si="1825"/>
        <v>#VALUE!</v>
      </c>
      <c r="AB9872" s="35" t="str">
        <f t="shared" si="1826"/>
        <v>{keyword:}</v>
      </c>
      <c r="AC9872" s="107" t="e">
        <f t="shared" si="1827"/>
        <v>#VALUE!</v>
      </c>
      <c r="AK9872" t="s">
        <v>577</v>
      </c>
    </row>
    <row r="9873" spans="1:37" ht="15" customHeight="1" x14ac:dyDescent="0.25">
      <c r="A9873" s="35">
        <f t="shared" si="1819"/>
        <v>0</v>
      </c>
      <c r="C9873" s="35" t="str">
        <f t="shared" si="1820"/>
        <v/>
      </c>
      <c r="K9873" t="s">
        <v>577</v>
      </c>
      <c r="O9873" s="35" t="str">
        <f t="shared" si="1821"/>
        <v>?utm_source=yandex&amp;utm_medium=cpc&amp;utm_campaign=&amp;utm_content=&amp;utm_term={keyword}&amp;utm_device={device_type}</v>
      </c>
      <c r="P9873" s="35" t="str">
        <f t="shared" si="1818"/>
        <v/>
      </c>
      <c r="T9873" s="8" t="s">
        <v>751</v>
      </c>
      <c r="U9873" s="8" t="str">
        <f t="shared" si="1822"/>
        <v>,</v>
      </c>
      <c r="W9873" s="35" t="str">
        <f t="shared" si="1823"/>
        <v/>
      </c>
      <c r="X9873" s="35" t="s">
        <v>753</v>
      </c>
      <c r="Y9873" s="35" t="s">
        <v>754</v>
      </c>
      <c r="Z9873" s="35" t="str">
        <f t="shared" si="1824"/>
        <v/>
      </c>
      <c r="AA9873" s="35" t="e">
        <f t="shared" si="1825"/>
        <v>#VALUE!</v>
      </c>
      <c r="AB9873" s="35" t="str">
        <f t="shared" si="1826"/>
        <v>{keyword:}</v>
      </c>
      <c r="AC9873" s="107" t="e">
        <f t="shared" si="1827"/>
        <v>#VALUE!</v>
      </c>
      <c r="AK9873" t="s">
        <v>577</v>
      </c>
    </row>
    <row r="9874" spans="1:37" ht="15" x14ac:dyDescent="0.25">
      <c r="A9874" s="35">
        <f t="shared" si="1819"/>
        <v>0</v>
      </c>
      <c r="C9874" s="35" t="str">
        <f t="shared" si="1820"/>
        <v/>
      </c>
      <c r="K9874" t="s">
        <v>577</v>
      </c>
      <c r="O9874" s="35" t="str">
        <f t="shared" si="1821"/>
        <v>?utm_source=yandex&amp;utm_medium=cpc&amp;utm_campaign=&amp;utm_content=&amp;utm_term={keyword}&amp;utm_device={device_type}</v>
      </c>
      <c r="P9874" s="35" t="str">
        <f t="shared" si="1818"/>
        <v/>
      </c>
      <c r="T9874" s="8" t="s">
        <v>751</v>
      </c>
      <c r="U9874" s="8" t="str">
        <f t="shared" si="1822"/>
        <v>,</v>
      </c>
      <c r="W9874" s="35" t="str">
        <f t="shared" si="1823"/>
        <v/>
      </c>
      <c r="X9874" s="35" t="s">
        <v>753</v>
      </c>
      <c r="Y9874" s="35" t="s">
        <v>754</v>
      </c>
      <c r="Z9874" s="35" t="str">
        <f t="shared" si="1824"/>
        <v/>
      </c>
      <c r="AA9874" s="35" t="e">
        <f t="shared" si="1825"/>
        <v>#VALUE!</v>
      </c>
      <c r="AB9874" s="35" t="str">
        <f t="shared" si="1826"/>
        <v>{keyword:}</v>
      </c>
      <c r="AC9874" s="107" t="e">
        <f t="shared" si="1827"/>
        <v>#VALUE!</v>
      </c>
      <c r="AK9874" t="s">
        <v>577</v>
      </c>
    </row>
    <row r="9875" spans="1:37" ht="15" customHeight="1" x14ac:dyDescent="0.25">
      <c r="A9875" s="35">
        <f t="shared" si="1819"/>
        <v>0</v>
      </c>
      <c r="C9875" s="35" t="str">
        <f t="shared" si="1820"/>
        <v/>
      </c>
      <c r="K9875" t="s">
        <v>577</v>
      </c>
      <c r="O9875" s="35" t="str">
        <f t="shared" si="1821"/>
        <v>?utm_source=yandex&amp;utm_medium=cpc&amp;utm_campaign=&amp;utm_content=&amp;utm_term={keyword}&amp;utm_device={device_type}</v>
      </c>
      <c r="P9875" s="35" t="str">
        <f t="shared" si="1818"/>
        <v/>
      </c>
      <c r="T9875" s="8" t="s">
        <v>751</v>
      </c>
      <c r="U9875" s="8" t="str">
        <f t="shared" si="1822"/>
        <v>,</v>
      </c>
      <c r="W9875" s="35" t="str">
        <f t="shared" si="1823"/>
        <v/>
      </c>
      <c r="X9875" s="35" t="s">
        <v>753</v>
      </c>
      <c r="Y9875" s="35" t="s">
        <v>754</v>
      </c>
      <c r="Z9875" s="35" t="str">
        <f t="shared" si="1824"/>
        <v/>
      </c>
      <c r="AA9875" s="35" t="e">
        <f t="shared" si="1825"/>
        <v>#VALUE!</v>
      </c>
      <c r="AB9875" s="35" t="str">
        <f t="shared" si="1826"/>
        <v>{keyword:}</v>
      </c>
      <c r="AC9875" s="107" t="e">
        <f t="shared" si="1827"/>
        <v>#VALUE!</v>
      </c>
      <c r="AK9875" t="s">
        <v>577</v>
      </c>
    </row>
    <row r="9876" spans="1:37" ht="15" x14ac:dyDescent="0.25">
      <c r="A9876" s="35">
        <f t="shared" si="1819"/>
        <v>0</v>
      </c>
      <c r="C9876" s="35" t="str">
        <f t="shared" si="1820"/>
        <v/>
      </c>
      <c r="K9876" t="s">
        <v>577</v>
      </c>
      <c r="O9876" s="35" t="str">
        <f t="shared" si="1821"/>
        <v>?utm_source=yandex&amp;utm_medium=cpc&amp;utm_campaign=&amp;utm_content=&amp;utm_term={keyword}&amp;utm_device={device_type}</v>
      </c>
      <c r="P9876" s="35" t="str">
        <f t="shared" si="1818"/>
        <v/>
      </c>
      <c r="T9876" s="8" t="s">
        <v>751</v>
      </c>
      <c r="U9876" s="8" t="str">
        <f t="shared" si="1822"/>
        <v>,</v>
      </c>
      <c r="W9876" s="35" t="str">
        <f t="shared" si="1823"/>
        <v/>
      </c>
      <c r="X9876" s="35" t="s">
        <v>753</v>
      </c>
      <c r="Y9876" s="35" t="s">
        <v>754</v>
      </c>
      <c r="Z9876" s="35" t="str">
        <f t="shared" si="1824"/>
        <v/>
      </c>
      <c r="AA9876" s="35" t="e">
        <f t="shared" si="1825"/>
        <v>#VALUE!</v>
      </c>
      <c r="AB9876" s="35" t="str">
        <f t="shared" si="1826"/>
        <v>{keyword:}</v>
      </c>
      <c r="AC9876" s="107" t="e">
        <f t="shared" si="1827"/>
        <v>#VALUE!</v>
      </c>
      <c r="AK9876" t="s">
        <v>577</v>
      </c>
    </row>
    <row r="9877" spans="1:37" ht="15" customHeight="1" x14ac:dyDescent="0.25">
      <c r="A9877" s="35">
        <f t="shared" si="1819"/>
        <v>0</v>
      </c>
      <c r="C9877" s="35" t="str">
        <f t="shared" si="1820"/>
        <v/>
      </c>
      <c r="K9877" t="s">
        <v>577</v>
      </c>
      <c r="O9877" s="35" t="str">
        <f t="shared" si="1821"/>
        <v>?utm_source=yandex&amp;utm_medium=cpc&amp;utm_campaign=&amp;utm_content=&amp;utm_term={keyword}&amp;utm_device={device_type}</v>
      </c>
      <c r="P9877" s="35" t="str">
        <f t="shared" si="1818"/>
        <v/>
      </c>
      <c r="T9877" s="8" t="s">
        <v>751</v>
      </c>
      <c r="U9877" s="8" t="str">
        <f t="shared" si="1822"/>
        <v>,</v>
      </c>
      <c r="W9877" s="35" t="str">
        <f t="shared" si="1823"/>
        <v/>
      </c>
      <c r="X9877" s="35" t="s">
        <v>753</v>
      </c>
      <c r="Y9877" s="35" t="s">
        <v>754</v>
      </c>
      <c r="Z9877" s="35" t="str">
        <f t="shared" si="1824"/>
        <v/>
      </c>
      <c r="AA9877" s="35" t="e">
        <f t="shared" si="1825"/>
        <v>#VALUE!</v>
      </c>
      <c r="AB9877" s="35" t="str">
        <f t="shared" si="1826"/>
        <v>{keyword:}</v>
      </c>
      <c r="AC9877" s="107" t="e">
        <f t="shared" si="1827"/>
        <v>#VALUE!</v>
      </c>
      <c r="AK9877" t="s">
        <v>577</v>
      </c>
    </row>
    <row r="9878" spans="1:37" ht="15" x14ac:dyDescent="0.25">
      <c r="A9878" s="35">
        <f t="shared" si="1819"/>
        <v>0</v>
      </c>
      <c r="C9878" s="35" t="str">
        <f t="shared" si="1820"/>
        <v/>
      </c>
      <c r="K9878" t="s">
        <v>577</v>
      </c>
      <c r="O9878" s="35" t="str">
        <f t="shared" si="1821"/>
        <v>?utm_source=yandex&amp;utm_medium=cpc&amp;utm_campaign=&amp;utm_content=&amp;utm_term={keyword}&amp;utm_device={device_type}</v>
      </c>
      <c r="P9878" s="35" t="str">
        <f t="shared" si="1818"/>
        <v/>
      </c>
      <c r="T9878" s="8" t="s">
        <v>751</v>
      </c>
      <c r="U9878" s="8" t="str">
        <f t="shared" si="1822"/>
        <v>,</v>
      </c>
      <c r="W9878" s="35" t="str">
        <f t="shared" si="1823"/>
        <v/>
      </c>
      <c r="X9878" s="35" t="s">
        <v>753</v>
      </c>
      <c r="Y9878" s="35" t="s">
        <v>754</v>
      </c>
      <c r="Z9878" s="35" t="str">
        <f t="shared" si="1824"/>
        <v/>
      </c>
      <c r="AA9878" s="35" t="e">
        <f t="shared" si="1825"/>
        <v>#VALUE!</v>
      </c>
      <c r="AB9878" s="35" t="str">
        <f t="shared" si="1826"/>
        <v>{keyword:}</v>
      </c>
      <c r="AC9878" s="107" t="e">
        <f t="shared" si="1827"/>
        <v>#VALUE!</v>
      </c>
      <c r="AK9878" t="s">
        <v>577</v>
      </c>
    </row>
    <row r="9879" spans="1:37" ht="15" customHeight="1" x14ac:dyDescent="0.25">
      <c r="A9879" s="35">
        <f t="shared" si="1819"/>
        <v>0</v>
      </c>
      <c r="C9879" s="35" t="str">
        <f t="shared" si="1820"/>
        <v/>
      </c>
      <c r="K9879" t="s">
        <v>577</v>
      </c>
      <c r="O9879" s="35" t="str">
        <f t="shared" si="1821"/>
        <v>?utm_source=yandex&amp;utm_medium=cpc&amp;utm_campaign=&amp;utm_content=&amp;utm_term={keyword}&amp;utm_device={device_type}</v>
      </c>
      <c r="P9879" s="35" t="str">
        <f t="shared" si="1818"/>
        <v/>
      </c>
      <c r="T9879" s="8" t="s">
        <v>751</v>
      </c>
      <c r="U9879" s="8" t="str">
        <f t="shared" si="1822"/>
        <v>,</v>
      </c>
      <c r="W9879" s="35" t="str">
        <f t="shared" si="1823"/>
        <v/>
      </c>
      <c r="X9879" s="35" t="s">
        <v>753</v>
      </c>
      <c r="Y9879" s="35" t="s">
        <v>754</v>
      </c>
      <c r="Z9879" s="35" t="str">
        <f t="shared" si="1824"/>
        <v/>
      </c>
      <c r="AA9879" s="35" t="e">
        <f t="shared" si="1825"/>
        <v>#VALUE!</v>
      </c>
      <c r="AB9879" s="35" t="str">
        <f t="shared" si="1826"/>
        <v>{keyword:}</v>
      </c>
      <c r="AC9879" s="107" t="e">
        <f t="shared" si="1827"/>
        <v>#VALUE!</v>
      </c>
      <c r="AK9879" t="s">
        <v>577</v>
      </c>
    </row>
    <row r="9880" spans="1:37" ht="15" x14ac:dyDescent="0.25">
      <c r="A9880" s="35">
        <f t="shared" si="1819"/>
        <v>0</v>
      </c>
      <c r="C9880" s="35" t="str">
        <f t="shared" si="1820"/>
        <v/>
      </c>
      <c r="K9880" t="s">
        <v>577</v>
      </c>
      <c r="O9880" s="35" t="str">
        <f t="shared" si="1821"/>
        <v>?utm_source=yandex&amp;utm_medium=cpc&amp;utm_campaign=&amp;utm_content=&amp;utm_term={keyword}&amp;utm_device={device_type}</v>
      </c>
      <c r="P9880" s="35" t="str">
        <f t="shared" si="1818"/>
        <v/>
      </c>
      <c r="T9880" s="8" t="s">
        <v>751</v>
      </c>
      <c r="U9880" s="8" t="str">
        <f t="shared" si="1822"/>
        <v>,</v>
      </c>
      <c r="W9880" s="35" t="str">
        <f t="shared" si="1823"/>
        <v/>
      </c>
      <c r="X9880" s="35" t="s">
        <v>753</v>
      </c>
      <c r="Y9880" s="35" t="s">
        <v>754</v>
      </c>
      <c r="Z9880" s="35" t="str">
        <f t="shared" si="1824"/>
        <v/>
      </c>
      <c r="AA9880" s="35" t="e">
        <f t="shared" si="1825"/>
        <v>#VALUE!</v>
      </c>
      <c r="AB9880" s="35" t="str">
        <f t="shared" si="1826"/>
        <v>{keyword:}</v>
      </c>
      <c r="AC9880" s="107" t="e">
        <f t="shared" si="1827"/>
        <v>#VALUE!</v>
      </c>
      <c r="AK9880" t="s">
        <v>577</v>
      </c>
    </row>
    <row r="9881" spans="1:37" ht="15" customHeight="1" x14ac:dyDescent="0.25">
      <c r="A9881" s="35">
        <f t="shared" si="1819"/>
        <v>0</v>
      </c>
      <c r="C9881" s="35" t="str">
        <f t="shared" si="1820"/>
        <v/>
      </c>
      <c r="K9881" t="s">
        <v>577</v>
      </c>
      <c r="O9881" s="35" t="str">
        <f t="shared" si="1821"/>
        <v>?utm_source=yandex&amp;utm_medium=cpc&amp;utm_campaign=&amp;utm_content=&amp;utm_term={keyword}&amp;utm_device={device_type}</v>
      </c>
      <c r="P9881" s="35" t="str">
        <f t="shared" si="1818"/>
        <v/>
      </c>
      <c r="T9881" s="8" t="s">
        <v>751</v>
      </c>
      <c r="U9881" s="8" t="str">
        <f t="shared" si="1822"/>
        <v>,</v>
      </c>
      <c r="W9881" s="35" t="str">
        <f t="shared" si="1823"/>
        <v/>
      </c>
      <c r="X9881" s="35" t="s">
        <v>753</v>
      </c>
      <c r="Y9881" s="35" t="s">
        <v>754</v>
      </c>
      <c r="Z9881" s="35" t="str">
        <f t="shared" si="1824"/>
        <v/>
      </c>
      <c r="AA9881" s="35" t="e">
        <f t="shared" si="1825"/>
        <v>#VALUE!</v>
      </c>
      <c r="AB9881" s="35" t="str">
        <f t="shared" si="1826"/>
        <v>{keyword:}</v>
      </c>
      <c r="AC9881" s="107" t="e">
        <f t="shared" si="1827"/>
        <v>#VALUE!</v>
      </c>
      <c r="AK9881" t="s">
        <v>577</v>
      </c>
    </row>
    <row r="9882" spans="1:37" ht="15" x14ac:dyDescent="0.25">
      <c r="A9882" s="35">
        <f t="shared" si="1819"/>
        <v>0</v>
      </c>
      <c r="C9882" s="35" t="str">
        <f t="shared" si="1820"/>
        <v/>
      </c>
      <c r="K9882" t="s">
        <v>577</v>
      </c>
      <c r="O9882" s="35" t="str">
        <f t="shared" si="1821"/>
        <v>?utm_source=yandex&amp;utm_medium=cpc&amp;utm_campaign=&amp;utm_content=&amp;utm_term={keyword}&amp;utm_device={device_type}</v>
      </c>
      <c r="P9882" s="35" t="str">
        <f t="shared" si="1818"/>
        <v/>
      </c>
      <c r="T9882" s="8" t="s">
        <v>751</v>
      </c>
      <c r="U9882" s="8" t="str">
        <f t="shared" si="1822"/>
        <v>,</v>
      </c>
      <c r="W9882" s="35" t="str">
        <f t="shared" si="1823"/>
        <v/>
      </c>
      <c r="X9882" s="35" t="s">
        <v>753</v>
      </c>
      <c r="Y9882" s="35" t="s">
        <v>754</v>
      </c>
      <c r="Z9882" s="35" t="str">
        <f t="shared" si="1824"/>
        <v/>
      </c>
      <c r="AA9882" s="35" t="e">
        <f t="shared" si="1825"/>
        <v>#VALUE!</v>
      </c>
      <c r="AB9882" s="35" t="str">
        <f t="shared" si="1826"/>
        <v>{keyword:}</v>
      </c>
      <c r="AC9882" s="107" t="e">
        <f t="shared" si="1827"/>
        <v>#VALUE!</v>
      </c>
      <c r="AK9882" t="s">
        <v>577</v>
      </c>
    </row>
    <row r="9883" spans="1:37" ht="15" customHeight="1" x14ac:dyDescent="0.25">
      <c r="A9883" s="35">
        <f t="shared" si="1819"/>
        <v>0</v>
      </c>
      <c r="C9883" s="35" t="str">
        <f t="shared" si="1820"/>
        <v/>
      </c>
      <c r="K9883" t="s">
        <v>577</v>
      </c>
      <c r="O9883" s="35" t="str">
        <f t="shared" si="1821"/>
        <v>?utm_source=yandex&amp;utm_medium=cpc&amp;utm_campaign=&amp;utm_content=&amp;utm_term={keyword}&amp;utm_device={device_type}</v>
      </c>
      <c r="P9883" s="35" t="str">
        <f t="shared" si="1818"/>
        <v/>
      </c>
      <c r="T9883" s="8" t="s">
        <v>751</v>
      </c>
      <c r="U9883" s="8" t="str">
        <f t="shared" si="1822"/>
        <v>,</v>
      </c>
      <c r="W9883" s="35" t="str">
        <f t="shared" si="1823"/>
        <v/>
      </c>
      <c r="X9883" s="35" t="s">
        <v>753</v>
      </c>
      <c r="Y9883" s="35" t="s">
        <v>754</v>
      </c>
      <c r="Z9883" s="35" t="str">
        <f t="shared" si="1824"/>
        <v/>
      </c>
      <c r="AA9883" s="35" t="e">
        <f t="shared" si="1825"/>
        <v>#VALUE!</v>
      </c>
      <c r="AB9883" s="35" t="str">
        <f t="shared" si="1826"/>
        <v>{keyword:}</v>
      </c>
      <c r="AC9883" s="107" t="e">
        <f t="shared" si="1827"/>
        <v>#VALUE!</v>
      </c>
      <c r="AK9883" t="s">
        <v>577</v>
      </c>
    </row>
    <row r="9884" spans="1:37" ht="15" x14ac:dyDescent="0.25">
      <c r="A9884" s="35">
        <f t="shared" si="1819"/>
        <v>0</v>
      </c>
      <c r="C9884" s="35" t="str">
        <f t="shared" si="1820"/>
        <v/>
      </c>
      <c r="K9884" t="s">
        <v>577</v>
      </c>
      <c r="O9884" s="35" t="str">
        <f t="shared" si="1821"/>
        <v>?utm_source=yandex&amp;utm_medium=cpc&amp;utm_campaign=&amp;utm_content=&amp;utm_term={keyword}&amp;utm_device={device_type}</v>
      </c>
      <c r="P9884" s="35" t="str">
        <f t="shared" si="1818"/>
        <v/>
      </c>
      <c r="T9884" s="8" t="s">
        <v>751</v>
      </c>
      <c r="U9884" s="8" t="str">
        <f t="shared" si="1822"/>
        <v>,</v>
      </c>
      <c r="W9884" s="35" t="str">
        <f t="shared" si="1823"/>
        <v/>
      </c>
      <c r="X9884" s="35" t="s">
        <v>753</v>
      </c>
      <c r="Y9884" s="35" t="s">
        <v>754</v>
      </c>
      <c r="Z9884" s="35" t="str">
        <f t="shared" si="1824"/>
        <v/>
      </c>
      <c r="AA9884" s="35" t="e">
        <f t="shared" si="1825"/>
        <v>#VALUE!</v>
      </c>
      <c r="AB9884" s="35" t="str">
        <f t="shared" si="1826"/>
        <v>{keyword:}</v>
      </c>
      <c r="AC9884" s="107" t="e">
        <f t="shared" si="1827"/>
        <v>#VALUE!</v>
      </c>
      <c r="AK9884" t="s">
        <v>577</v>
      </c>
    </row>
    <row r="9885" spans="1:37" ht="15" customHeight="1" x14ac:dyDescent="0.25">
      <c r="A9885" s="35">
        <f t="shared" si="1819"/>
        <v>0</v>
      </c>
      <c r="C9885" s="35" t="str">
        <f t="shared" si="1820"/>
        <v/>
      </c>
      <c r="K9885" t="s">
        <v>577</v>
      </c>
      <c r="O9885" s="35" t="str">
        <f t="shared" si="1821"/>
        <v>?utm_source=yandex&amp;utm_medium=cpc&amp;utm_campaign=&amp;utm_content=&amp;utm_term={keyword}&amp;utm_device={device_type}</v>
      </c>
      <c r="P9885" s="35" t="str">
        <f t="shared" si="1818"/>
        <v/>
      </c>
      <c r="T9885" s="8" t="s">
        <v>751</v>
      </c>
      <c r="U9885" s="8" t="str">
        <f t="shared" si="1822"/>
        <v>,</v>
      </c>
      <c r="W9885" s="35" t="str">
        <f t="shared" si="1823"/>
        <v/>
      </c>
      <c r="X9885" s="35" t="s">
        <v>753</v>
      </c>
      <c r="Y9885" s="35" t="s">
        <v>754</v>
      </c>
      <c r="Z9885" s="35" t="str">
        <f t="shared" si="1824"/>
        <v/>
      </c>
      <c r="AA9885" s="35" t="e">
        <f t="shared" si="1825"/>
        <v>#VALUE!</v>
      </c>
      <c r="AB9885" s="35" t="str">
        <f t="shared" si="1826"/>
        <v>{keyword:}</v>
      </c>
      <c r="AC9885" s="107" t="e">
        <f t="shared" si="1827"/>
        <v>#VALUE!</v>
      </c>
      <c r="AK9885" t="s">
        <v>577</v>
      </c>
    </row>
    <row r="9886" spans="1:37" ht="15" x14ac:dyDescent="0.25">
      <c r="A9886" s="35">
        <f t="shared" si="1819"/>
        <v>0</v>
      </c>
      <c r="C9886" s="35" t="str">
        <f t="shared" si="1820"/>
        <v/>
      </c>
      <c r="K9886" t="s">
        <v>577</v>
      </c>
      <c r="O9886" s="35" t="str">
        <f t="shared" si="1821"/>
        <v>?utm_source=yandex&amp;utm_medium=cpc&amp;utm_campaign=&amp;utm_content=&amp;utm_term={keyword}&amp;utm_device={device_type}</v>
      </c>
      <c r="P9886" s="35" t="str">
        <f t="shared" si="1818"/>
        <v/>
      </c>
      <c r="T9886" s="8" t="s">
        <v>751</v>
      </c>
      <c r="U9886" s="8" t="str">
        <f t="shared" si="1822"/>
        <v>,</v>
      </c>
      <c r="W9886" s="35" t="str">
        <f t="shared" si="1823"/>
        <v/>
      </c>
      <c r="X9886" s="35" t="s">
        <v>753</v>
      </c>
      <c r="Y9886" s="35" t="s">
        <v>754</v>
      </c>
      <c r="Z9886" s="35" t="str">
        <f t="shared" si="1824"/>
        <v/>
      </c>
      <c r="AA9886" s="35" t="e">
        <f t="shared" si="1825"/>
        <v>#VALUE!</v>
      </c>
      <c r="AB9886" s="35" t="str">
        <f t="shared" si="1826"/>
        <v>{keyword:}</v>
      </c>
      <c r="AC9886" s="107" t="e">
        <f t="shared" si="1827"/>
        <v>#VALUE!</v>
      </c>
      <c r="AK9886" t="s">
        <v>577</v>
      </c>
    </row>
    <row r="9887" spans="1:37" ht="15" customHeight="1" x14ac:dyDescent="0.25">
      <c r="A9887" s="35">
        <f t="shared" si="1819"/>
        <v>0</v>
      </c>
      <c r="C9887" s="35" t="str">
        <f t="shared" si="1820"/>
        <v/>
      </c>
      <c r="K9887" t="s">
        <v>577</v>
      </c>
      <c r="O9887" s="35" t="str">
        <f t="shared" si="1821"/>
        <v>?utm_source=yandex&amp;utm_medium=cpc&amp;utm_campaign=&amp;utm_content=&amp;utm_term={keyword}&amp;utm_device={device_type}</v>
      </c>
      <c r="P9887" s="35" t="str">
        <f t="shared" si="1818"/>
        <v/>
      </c>
      <c r="T9887" s="8" t="s">
        <v>751</v>
      </c>
      <c r="U9887" s="8" t="str">
        <f t="shared" si="1822"/>
        <v>,</v>
      </c>
      <c r="W9887" s="35" t="str">
        <f t="shared" si="1823"/>
        <v/>
      </c>
      <c r="X9887" s="35" t="s">
        <v>753</v>
      </c>
      <c r="Y9887" s="35" t="s">
        <v>754</v>
      </c>
      <c r="Z9887" s="35" t="str">
        <f t="shared" si="1824"/>
        <v/>
      </c>
      <c r="AA9887" s="35" t="e">
        <f t="shared" si="1825"/>
        <v>#VALUE!</v>
      </c>
      <c r="AB9887" s="35" t="str">
        <f t="shared" si="1826"/>
        <v>{keyword:}</v>
      </c>
      <c r="AC9887" s="107" t="e">
        <f t="shared" si="1827"/>
        <v>#VALUE!</v>
      </c>
      <c r="AK9887" t="s">
        <v>577</v>
      </c>
    </row>
    <row r="9888" spans="1:37" ht="15" x14ac:dyDescent="0.25">
      <c r="A9888" s="35">
        <f t="shared" si="1819"/>
        <v>0</v>
      </c>
      <c r="C9888" s="35" t="str">
        <f t="shared" si="1820"/>
        <v/>
      </c>
      <c r="K9888" t="s">
        <v>577</v>
      </c>
      <c r="O9888" s="35" t="str">
        <f t="shared" si="1821"/>
        <v>?utm_source=yandex&amp;utm_medium=cpc&amp;utm_campaign=&amp;utm_content=&amp;utm_term={keyword}&amp;utm_device={device_type}</v>
      </c>
      <c r="P9888" s="35" t="str">
        <f t="shared" si="1818"/>
        <v/>
      </c>
      <c r="T9888" s="8" t="s">
        <v>751</v>
      </c>
      <c r="U9888" s="8" t="str">
        <f t="shared" si="1822"/>
        <v>,</v>
      </c>
      <c r="W9888" s="35" t="str">
        <f t="shared" si="1823"/>
        <v/>
      </c>
      <c r="X9888" s="35" t="s">
        <v>753</v>
      </c>
      <c r="Y9888" s="35" t="s">
        <v>754</v>
      </c>
      <c r="Z9888" s="35" t="str">
        <f t="shared" si="1824"/>
        <v/>
      </c>
      <c r="AA9888" s="35" t="e">
        <f t="shared" si="1825"/>
        <v>#VALUE!</v>
      </c>
      <c r="AB9888" s="35" t="str">
        <f t="shared" si="1826"/>
        <v>{keyword:}</v>
      </c>
      <c r="AC9888" s="107" t="e">
        <f t="shared" si="1827"/>
        <v>#VALUE!</v>
      </c>
      <c r="AK9888" t="s">
        <v>577</v>
      </c>
    </row>
    <row r="9889" spans="1:37" ht="15" customHeight="1" x14ac:dyDescent="0.25">
      <c r="A9889" s="35">
        <f t="shared" si="1819"/>
        <v>0</v>
      </c>
      <c r="C9889" s="35" t="str">
        <f t="shared" si="1820"/>
        <v/>
      </c>
      <c r="K9889" t="s">
        <v>577</v>
      </c>
      <c r="O9889" s="35" t="str">
        <f t="shared" si="1821"/>
        <v>?utm_source=yandex&amp;utm_medium=cpc&amp;utm_campaign=&amp;utm_content=&amp;utm_term={keyword}&amp;utm_device={device_type}</v>
      </c>
      <c r="P9889" s="35" t="str">
        <f t="shared" si="1818"/>
        <v/>
      </c>
      <c r="T9889" s="8" t="s">
        <v>751</v>
      </c>
      <c r="U9889" s="8" t="str">
        <f t="shared" si="1822"/>
        <v>,</v>
      </c>
      <c r="W9889" s="35" t="str">
        <f t="shared" si="1823"/>
        <v/>
      </c>
      <c r="X9889" s="35" t="s">
        <v>753</v>
      </c>
      <c r="Y9889" s="35" t="s">
        <v>754</v>
      </c>
      <c r="Z9889" s="35" t="str">
        <f t="shared" si="1824"/>
        <v/>
      </c>
      <c r="AA9889" s="35" t="e">
        <f t="shared" si="1825"/>
        <v>#VALUE!</v>
      </c>
      <c r="AB9889" s="35" t="str">
        <f t="shared" si="1826"/>
        <v>{keyword:}</v>
      </c>
      <c r="AC9889" s="107" t="e">
        <f t="shared" si="1827"/>
        <v>#VALUE!</v>
      </c>
      <c r="AK9889" t="s">
        <v>577</v>
      </c>
    </row>
    <row r="9890" spans="1:37" ht="15" x14ac:dyDescent="0.25">
      <c r="A9890" s="35">
        <f t="shared" si="1819"/>
        <v>0</v>
      </c>
      <c r="C9890" s="35" t="str">
        <f t="shared" si="1820"/>
        <v/>
      </c>
      <c r="K9890" t="s">
        <v>577</v>
      </c>
      <c r="O9890" s="35" t="str">
        <f t="shared" si="1821"/>
        <v>?utm_source=yandex&amp;utm_medium=cpc&amp;utm_campaign=&amp;utm_content=&amp;utm_term={keyword}&amp;utm_device={device_type}</v>
      </c>
      <c r="P9890" s="35" t="str">
        <f t="shared" si="1818"/>
        <v/>
      </c>
      <c r="T9890" s="8" t="s">
        <v>751</v>
      </c>
      <c r="U9890" s="8" t="str">
        <f t="shared" si="1822"/>
        <v>,</v>
      </c>
      <c r="W9890" s="35" t="str">
        <f t="shared" si="1823"/>
        <v/>
      </c>
      <c r="X9890" s="35" t="s">
        <v>753</v>
      </c>
      <c r="Y9890" s="35" t="s">
        <v>754</v>
      </c>
      <c r="Z9890" s="35" t="str">
        <f t="shared" si="1824"/>
        <v/>
      </c>
      <c r="AA9890" s="35" t="e">
        <f t="shared" si="1825"/>
        <v>#VALUE!</v>
      </c>
      <c r="AB9890" s="35" t="str">
        <f t="shared" si="1826"/>
        <v>{keyword:}</v>
      </c>
      <c r="AC9890" s="107" t="e">
        <f t="shared" si="1827"/>
        <v>#VALUE!</v>
      </c>
      <c r="AK9890" t="s">
        <v>577</v>
      </c>
    </row>
    <row r="9891" spans="1:37" ht="15" customHeight="1" x14ac:dyDescent="0.25">
      <c r="A9891" s="35">
        <f t="shared" si="1819"/>
        <v>0</v>
      </c>
      <c r="C9891" s="35" t="str">
        <f t="shared" si="1820"/>
        <v/>
      </c>
      <c r="K9891" t="s">
        <v>577</v>
      </c>
      <c r="O9891" s="35" t="str">
        <f t="shared" si="1821"/>
        <v>?utm_source=yandex&amp;utm_medium=cpc&amp;utm_campaign=&amp;utm_content=&amp;utm_term={keyword}&amp;utm_device={device_type}</v>
      </c>
      <c r="P9891" s="35" t="str">
        <f t="shared" si="1818"/>
        <v/>
      </c>
      <c r="T9891" s="8" t="s">
        <v>751</v>
      </c>
      <c r="U9891" s="8" t="str">
        <f t="shared" si="1822"/>
        <v>,</v>
      </c>
      <c r="W9891" s="35" t="str">
        <f t="shared" si="1823"/>
        <v/>
      </c>
      <c r="X9891" s="35" t="s">
        <v>753</v>
      </c>
      <c r="Y9891" s="35" t="s">
        <v>754</v>
      </c>
      <c r="Z9891" s="35" t="str">
        <f t="shared" si="1824"/>
        <v/>
      </c>
      <c r="AA9891" s="35" t="e">
        <f t="shared" si="1825"/>
        <v>#VALUE!</v>
      </c>
      <c r="AB9891" s="35" t="str">
        <f t="shared" si="1826"/>
        <v>{keyword:}</v>
      </c>
      <c r="AC9891" s="107" t="e">
        <f t="shared" si="1827"/>
        <v>#VALUE!</v>
      </c>
      <c r="AK9891" t="s">
        <v>577</v>
      </c>
    </row>
    <row r="9892" spans="1:37" ht="15" x14ac:dyDescent="0.25">
      <c r="A9892" s="35">
        <f t="shared" si="1819"/>
        <v>0</v>
      </c>
      <c r="C9892" s="35" t="str">
        <f t="shared" si="1820"/>
        <v/>
      </c>
      <c r="K9892" t="s">
        <v>577</v>
      </c>
      <c r="O9892" s="35" t="str">
        <f t="shared" si="1821"/>
        <v>?utm_source=yandex&amp;utm_medium=cpc&amp;utm_campaign=&amp;utm_content=&amp;utm_term={keyword}&amp;utm_device={device_type}</v>
      </c>
      <c r="P9892" s="35" t="str">
        <f t="shared" si="1818"/>
        <v/>
      </c>
      <c r="T9892" s="8" t="s">
        <v>751</v>
      </c>
      <c r="U9892" s="8" t="str">
        <f t="shared" si="1822"/>
        <v>,</v>
      </c>
      <c r="W9892" s="35" t="str">
        <f t="shared" si="1823"/>
        <v/>
      </c>
      <c r="X9892" s="35" t="s">
        <v>753</v>
      </c>
      <c r="Y9892" s="35" t="s">
        <v>754</v>
      </c>
      <c r="Z9892" s="35" t="str">
        <f t="shared" si="1824"/>
        <v/>
      </c>
      <c r="AA9892" s="35" t="e">
        <f t="shared" si="1825"/>
        <v>#VALUE!</v>
      </c>
      <c r="AB9892" s="35" t="str">
        <f t="shared" si="1826"/>
        <v>{keyword:}</v>
      </c>
      <c r="AC9892" s="107" t="e">
        <f t="shared" si="1827"/>
        <v>#VALUE!</v>
      </c>
      <c r="AK9892" t="s">
        <v>577</v>
      </c>
    </row>
    <row r="9893" spans="1:37" ht="15" customHeight="1" x14ac:dyDescent="0.25">
      <c r="A9893" s="35">
        <f t="shared" si="1819"/>
        <v>0</v>
      </c>
      <c r="C9893" s="35" t="str">
        <f t="shared" si="1820"/>
        <v/>
      </c>
      <c r="K9893" t="s">
        <v>577</v>
      </c>
      <c r="O9893" s="35" t="str">
        <f t="shared" si="1821"/>
        <v>?utm_source=yandex&amp;utm_medium=cpc&amp;utm_campaign=&amp;utm_content=&amp;utm_term={keyword}&amp;utm_device={device_type}</v>
      </c>
      <c r="P9893" s="35" t="str">
        <f t="shared" si="1818"/>
        <v/>
      </c>
      <c r="T9893" s="8" t="s">
        <v>751</v>
      </c>
      <c r="U9893" s="8" t="str">
        <f t="shared" si="1822"/>
        <v>,</v>
      </c>
      <c r="W9893" s="35" t="str">
        <f t="shared" si="1823"/>
        <v/>
      </c>
      <c r="X9893" s="35" t="s">
        <v>753</v>
      </c>
      <c r="Y9893" s="35" t="s">
        <v>754</v>
      </c>
      <c r="Z9893" s="35" t="str">
        <f t="shared" si="1824"/>
        <v/>
      </c>
      <c r="AA9893" s="35" t="e">
        <f t="shared" si="1825"/>
        <v>#VALUE!</v>
      </c>
      <c r="AB9893" s="35" t="str">
        <f t="shared" si="1826"/>
        <v>{keyword:}</v>
      </c>
      <c r="AC9893" s="107" t="e">
        <f t="shared" si="1827"/>
        <v>#VALUE!</v>
      </c>
      <c r="AK9893" t="s">
        <v>577</v>
      </c>
    </row>
    <row r="9894" spans="1:37" ht="15" x14ac:dyDescent="0.25">
      <c r="A9894" s="35">
        <f t="shared" si="1819"/>
        <v>0</v>
      </c>
      <c r="C9894" s="35" t="str">
        <f t="shared" si="1820"/>
        <v/>
      </c>
      <c r="K9894" t="s">
        <v>577</v>
      </c>
      <c r="O9894" s="35" t="str">
        <f t="shared" si="1821"/>
        <v>?utm_source=yandex&amp;utm_medium=cpc&amp;utm_campaign=&amp;utm_content=&amp;utm_term={keyword}&amp;utm_device={device_type}</v>
      </c>
      <c r="P9894" s="35" t="str">
        <f t="shared" si="1818"/>
        <v/>
      </c>
      <c r="T9894" s="8" t="s">
        <v>751</v>
      </c>
      <c r="U9894" s="8" t="str">
        <f t="shared" si="1822"/>
        <v>,</v>
      </c>
      <c r="W9894" s="35" t="str">
        <f t="shared" si="1823"/>
        <v/>
      </c>
      <c r="X9894" s="35" t="s">
        <v>753</v>
      </c>
      <c r="Y9894" s="35" t="s">
        <v>754</v>
      </c>
      <c r="Z9894" s="35" t="str">
        <f t="shared" si="1824"/>
        <v/>
      </c>
      <c r="AA9894" s="35" t="e">
        <f t="shared" si="1825"/>
        <v>#VALUE!</v>
      </c>
      <c r="AB9894" s="35" t="str">
        <f t="shared" si="1826"/>
        <v>{keyword:}</v>
      </c>
      <c r="AC9894" s="107" t="e">
        <f t="shared" si="1827"/>
        <v>#VALUE!</v>
      </c>
      <c r="AK9894" t="s">
        <v>577</v>
      </c>
    </row>
    <row r="9895" spans="1:37" ht="15" customHeight="1" x14ac:dyDescent="0.25">
      <c r="A9895" s="35">
        <f t="shared" si="1819"/>
        <v>0</v>
      </c>
      <c r="C9895" s="35" t="str">
        <f t="shared" si="1820"/>
        <v/>
      </c>
      <c r="K9895" t="s">
        <v>577</v>
      </c>
      <c r="O9895" s="35" t="str">
        <f t="shared" si="1821"/>
        <v>?utm_source=yandex&amp;utm_medium=cpc&amp;utm_campaign=&amp;utm_content=&amp;utm_term={keyword}&amp;utm_device={device_type}</v>
      </c>
      <c r="P9895" s="35" t="str">
        <f t="shared" si="1818"/>
        <v/>
      </c>
      <c r="T9895" s="8" t="s">
        <v>751</v>
      </c>
      <c r="U9895" s="8" t="str">
        <f t="shared" si="1822"/>
        <v>,</v>
      </c>
      <c r="W9895" s="35" t="str">
        <f t="shared" si="1823"/>
        <v/>
      </c>
      <c r="X9895" s="35" t="s">
        <v>753</v>
      </c>
      <c r="Y9895" s="35" t="s">
        <v>754</v>
      </c>
      <c r="Z9895" s="35" t="str">
        <f t="shared" si="1824"/>
        <v/>
      </c>
      <c r="AA9895" s="35" t="e">
        <f t="shared" si="1825"/>
        <v>#VALUE!</v>
      </c>
      <c r="AB9895" s="35" t="str">
        <f t="shared" si="1826"/>
        <v>{keyword:}</v>
      </c>
      <c r="AC9895" s="107" t="e">
        <f t="shared" si="1827"/>
        <v>#VALUE!</v>
      </c>
      <c r="AK9895" t="s">
        <v>577</v>
      </c>
    </row>
    <row r="9896" spans="1:37" ht="15" x14ac:dyDescent="0.25">
      <c r="A9896" s="35">
        <f t="shared" si="1819"/>
        <v>0</v>
      </c>
      <c r="C9896" s="35" t="str">
        <f t="shared" si="1820"/>
        <v/>
      </c>
      <c r="K9896" t="s">
        <v>577</v>
      </c>
      <c r="O9896" s="35" t="str">
        <f t="shared" si="1821"/>
        <v>?utm_source=yandex&amp;utm_medium=cpc&amp;utm_campaign=&amp;utm_content=&amp;utm_term={keyword}&amp;utm_device={device_type}</v>
      </c>
      <c r="P9896" s="35" t="str">
        <f t="shared" si="1818"/>
        <v/>
      </c>
      <c r="T9896" s="8" t="s">
        <v>751</v>
      </c>
      <c r="U9896" s="8" t="str">
        <f t="shared" si="1822"/>
        <v>,</v>
      </c>
      <c r="W9896" s="35" t="str">
        <f t="shared" si="1823"/>
        <v/>
      </c>
      <c r="X9896" s="35" t="s">
        <v>753</v>
      </c>
      <c r="Y9896" s="35" t="s">
        <v>754</v>
      </c>
      <c r="Z9896" s="35" t="str">
        <f t="shared" si="1824"/>
        <v/>
      </c>
      <c r="AA9896" s="35" t="e">
        <f t="shared" si="1825"/>
        <v>#VALUE!</v>
      </c>
      <c r="AB9896" s="35" t="str">
        <f t="shared" si="1826"/>
        <v>{keyword:}</v>
      </c>
      <c r="AC9896" s="107" t="e">
        <f t="shared" si="1827"/>
        <v>#VALUE!</v>
      </c>
      <c r="AK9896" t="s">
        <v>577</v>
      </c>
    </row>
    <row r="9897" spans="1:37" ht="15" customHeight="1" x14ac:dyDescent="0.25">
      <c r="A9897" s="35">
        <f t="shared" si="1819"/>
        <v>0</v>
      </c>
      <c r="C9897" s="35" t="str">
        <f t="shared" si="1820"/>
        <v/>
      </c>
      <c r="K9897" t="s">
        <v>577</v>
      </c>
      <c r="O9897" s="35" t="str">
        <f t="shared" si="1821"/>
        <v>?utm_source=yandex&amp;utm_medium=cpc&amp;utm_campaign=&amp;utm_content=&amp;utm_term={keyword}&amp;utm_device={device_type}</v>
      </c>
      <c r="P9897" s="35" t="str">
        <f t="shared" si="1818"/>
        <v/>
      </c>
      <c r="T9897" s="8" t="s">
        <v>751</v>
      </c>
      <c r="U9897" s="8" t="str">
        <f t="shared" si="1822"/>
        <v>,</v>
      </c>
      <c r="W9897" s="35" t="str">
        <f t="shared" si="1823"/>
        <v/>
      </c>
      <c r="X9897" s="35" t="s">
        <v>753</v>
      </c>
      <c r="Y9897" s="35" t="s">
        <v>754</v>
      </c>
      <c r="Z9897" s="35" t="str">
        <f t="shared" si="1824"/>
        <v/>
      </c>
      <c r="AA9897" s="35" t="e">
        <f t="shared" si="1825"/>
        <v>#VALUE!</v>
      </c>
      <c r="AB9897" s="35" t="str">
        <f t="shared" si="1826"/>
        <v>{keyword:}</v>
      </c>
      <c r="AC9897" s="107" t="e">
        <f t="shared" si="1827"/>
        <v>#VALUE!</v>
      </c>
      <c r="AK9897" t="s">
        <v>577</v>
      </c>
    </row>
    <row r="9898" spans="1:37" ht="15" x14ac:dyDescent="0.25">
      <c r="A9898" s="35">
        <f t="shared" si="1819"/>
        <v>0</v>
      </c>
      <c r="C9898" s="35" t="str">
        <f t="shared" si="1820"/>
        <v/>
      </c>
      <c r="K9898" t="s">
        <v>577</v>
      </c>
      <c r="O9898" s="35" t="str">
        <f t="shared" si="1821"/>
        <v>?utm_source=yandex&amp;utm_medium=cpc&amp;utm_campaign=&amp;utm_content=&amp;utm_term={keyword}&amp;utm_device={device_type}</v>
      </c>
      <c r="P9898" s="35" t="str">
        <f t="shared" si="1818"/>
        <v/>
      </c>
      <c r="T9898" s="8" t="s">
        <v>751</v>
      </c>
      <c r="U9898" s="8" t="str">
        <f t="shared" si="1822"/>
        <v>,</v>
      </c>
      <c r="W9898" s="35" t="str">
        <f t="shared" si="1823"/>
        <v/>
      </c>
      <c r="X9898" s="35" t="s">
        <v>753</v>
      </c>
      <c r="Y9898" s="35" t="s">
        <v>754</v>
      </c>
      <c r="Z9898" s="35" t="str">
        <f t="shared" si="1824"/>
        <v/>
      </c>
      <c r="AA9898" s="35" t="e">
        <f t="shared" si="1825"/>
        <v>#VALUE!</v>
      </c>
      <c r="AB9898" s="35" t="str">
        <f t="shared" si="1826"/>
        <v>{keyword:}</v>
      </c>
      <c r="AC9898" s="107" t="e">
        <f t="shared" si="1827"/>
        <v>#VALUE!</v>
      </c>
      <c r="AK9898" t="s">
        <v>577</v>
      </c>
    </row>
    <row r="9899" spans="1:37" ht="15" customHeight="1" x14ac:dyDescent="0.25">
      <c r="A9899" s="35">
        <f t="shared" si="1819"/>
        <v>0</v>
      </c>
      <c r="C9899" s="35" t="str">
        <f t="shared" si="1820"/>
        <v/>
      </c>
      <c r="K9899" t="s">
        <v>577</v>
      </c>
      <c r="O9899" s="35" t="str">
        <f t="shared" si="1821"/>
        <v>?utm_source=yandex&amp;utm_medium=cpc&amp;utm_campaign=&amp;utm_content=&amp;utm_term={keyword}&amp;utm_device={device_type}</v>
      </c>
      <c r="P9899" s="35" t="str">
        <f t="shared" si="1818"/>
        <v/>
      </c>
      <c r="T9899" s="8" t="s">
        <v>751</v>
      </c>
      <c r="U9899" s="8" t="str">
        <f t="shared" si="1822"/>
        <v>,</v>
      </c>
      <c r="W9899" s="35" t="str">
        <f t="shared" si="1823"/>
        <v/>
      </c>
      <c r="X9899" s="35" t="s">
        <v>753</v>
      </c>
      <c r="Y9899" s="35" t="s">
        <v>754</v>
      </c>
      <c r="Z9899" s="35" t="str">
        <f t="shared" si="1824"/>
        <v/>
      </c>
      <c r="AA9899" s="35" t="e">
        <f t="shared" si="1825"/>
        <v>#VALUE!</v>
      </c>
      <c r="AB9899" s="35" t="str">
        <f t="shared" si="1826"/>
        <v>{keyword:}</v>
      </c>
      <c r="AC9899" s="107" t="e">
        <f t="shared" si="1827"/>
        <v>#VALUE!</v>
      </c>
      <c r="AK9899" t="s">
        <v>577</v>
      </c>
    </row>
    <row r="9900" spans="1:37" ht="15" x14ac:dyDescent="0.25">
      <c r="A9900" s="35">
        <f t="shared" si="1819"/>
        <v>0</v>
      </c>
      <c r="C9900" s="35" t="str">
        <f t="shared" si="1820"/>
        <v/>
      </c>
      <c r="K9900" t="s">
        <v>577</v>
      </c>
      <c r="O9900" s="35" t="str">
        <f t="shared" si="1821"/>
        <v>?utm_source=yandex&amp;utm_medium=cpc&amp;utm_campaign=&amp;utm_content=&amp;utm_term={keyword}&amp;utm_device={device_type}</v>
      </c>
      <c r="P9900" s="35" t="str">
        <f t="shared" si="1818"/>
        <v/>
      </c>
      <c r="T9900" s="8" t="s">
        <v>751</v>
      </c>
      <c r="U9900" s="8" t="str">
        <f t="shared" si="1822"/>
        <v>,</v>
      </c>
      <c r="W9900" s="35" t="str">
        <f t="shared" si="1823"/>
        <v/>
      </c>
      <c r="X9900" s="35" t="s">
        <v>753</v>
      </c>
      <c r="Y9900" s="35" t="s">
        <v>754</v>
      </c>
      <c r="Z9900" s="35" t="str">
        <f t="shared" si="1824"/>
        <v/>
      </c>
      <c r="AA9900" s="35" t="e">
        <f t="shared" si="1825"/>
        <v>#VALUE!</v>
      </c>
      <c r="AB9900" s="35" t="str">
        <f t="shared" si="1826"/>
        <v>{keyword:}</v>
      </c>
      <c r="AC9900" s="107" t="e">
        <f t="shared" si="1827"/>
        <v>#VALUE!</v>
      </c>
      <c r="AK9900" t="s">
        <v>577</v>
      </c>
    </row>
    <row r="9901" spans="1:37" ht="15" customHeight="1" x14ac:dyDescent="0.25">
      <c r="A9901" s="35">
        <f t="shared" si="1819"/>
        <v>0</v>
      </c>
      <c r="C9901" s="35" t="str">
        <f t="shared" si="1820"/>
        <v/>
      </c>
      <c r="K9901" t="s">
        <v>577</v>
      </c>
      <c r="O9901" s="35" t="str">
        <f t="shared" si="1821"/>
        <v>?utm_source=yandex&amp;utm_medium=cpc&amp;utm_campaign=&amp;utm_content=&amp;utm_term={keyword}&amp;utm_device={device_type}</v>
      </c>
      <c r="P9901" s="35" t="str">
        <f t="shared" si="1818"/>
        <v/>
      </c>
      <c r="T9901" s="8" t="s">
        <v>751</v>
      </c>
      <c r="U9901" s="8" t="str">
        <f t="shared" si="1822"/>
        <v>,</v>
      </c>
      <c r="W9901" s="35" t="str">
        <f t="shared" si="1823"/>
        <v/>
      </c>
      <c r="X9901" s="35" t="s">
        <v>753</v>
      </c>
      <c r="Y9901" s="35" t="s">
        <v>754</v>
      </c>
      <c r="Z9901" s="35" t="str">
        <f t="shared" si="1824"/>
        <v/>
      </c>
      <c r="AA9901" s="35" t="e">
        <f t="shared" si="1825"/>
        <v>#VALUE!</v>
      </c>
      <c r="AB9901" s="35" t="str">
        <f t="shared" si="1826"/>
        <v>{keyword:}</v>
      </c>
      <c r="AC9901" s="107" t="e">
        <f t="shared" si="1827"/>
        <v>#VALUE!</v>
      </c>
      <c r="AK9901" t="s">
        <v>577</v>
      </c>
    </row>
    <row r="9902" spans="1:37" ht="15" x14ac:dyDescent="0.25">
      <c r="A9902" s="35">
        <f t="shared" si="1819"/>
        <v>0</v>
      </c>
      <c r="C9902" s="35" t="str">
        <f t="shared" si="1820"/>
        <v/>
      </c>
      <c r="K9902" t="s">
        <v>577</v>
      </c>
      <c r="O9902" s="35" t="str">
        <f t="shared" si="1821"/>
        <v>?utm_source=yandex&amp;utm_medium=cpc&amp;utm_campaign=&amp;utm_content=&amp;utm_term={keyword}&amp;utm_device={device_type}</v>
      </c>
      <c r="P9902" s="35" t="str">
        <f t="shared" si="1818"/>
        <v/>
      </c>
      <c r="T9902" s="8" t="s">
        <v>751</v>
      </c>
      <c r="U9902" s="8" t="str">
        <f t="shared" si="1822"/>
        <v>,</v>
      </c>
      <c r="W9902" s="35" t="str">
        <f t="shared" si="1823"/>
        <v/>
      </c>
      <c r="X9902" s="35" t="s">
        <v>753</v>
      </c>
      <c r="Y9902" s="35" t="s">
        <v>754</v>
      </c>
      <c r="Z9902" s="35" t="str">
        <f t="shared" si="1824"/>
        <v/>
      </c>
      <c r="AA9902" s="35" t="e">
        <f t="shared" si="1825"/>
        <v>#VALUE!</v>
      </c>
      <c r="AB9902" s="35" t="str">
        <f t="shared" si="1826"/>
        <v>{keyword:}</v>
      </c>
      <c r="AC9902" s="107" t="e">
        <f t="shared" si="1827"/>
        <v>#VALUE!</v>
      </c>
      <c r="AK9902" t="s">
        <v>577</v>
      </c>
    </row>
    <row r="9903" spans="1:37" ht="15" customHeight="1" x14ac:dyDescent="0.25">
      <c r="A9903" s="35">
        <f t="shared" si="1819"/>
        <v>0</v>
      </c>
      <c r="C9903" s="35" t="str">
        <f t="shared" si="1820"/>
        <v/>
      </c>
      <c r="K9903" t="s">
        <v>577</v>
      </c>
      <c r="O9903" s="35" t="str">
        <f t="shared" si="1821"/>
        <v>?utm_source=yandex&amp;utm_medium=cpc&amp;utm_campaign=&amp;utm_content=&amp;utm_term={keyword}&amp;utm_device={device_type}</v>
      </c>
      <c r="P9903" s="35" t="str">
        <f t="shared" si="1818"/>
        <v/>
      </c>
      <c r="T9903" s="8" t="s">
        <v>751</v>
      </c>
      <c r="U9903" s="8" t="str">
        <f t="shared" si="1822"/>
        <v>,</v>
      </c>
      <c r="W9903" s="35" t="str">
        <f t="shared" si="1823"/>
        <v/>
      </c>
      <c r="X9903" s="35" t="s">
        <v>753</v>
      </c>
      <c r="Y9903" s="35" t="s">
        <v>754</v>
      </c>
      <c r="Z9903" s="35" t="str">
        <f t="shared" si="1824"/>
        <v/>
      </c>
      <c r="AA9903" s="35" t="e">
        <f t="shared" si="1825"/>
        <v>#VALUE!</v>
      </c>
      <c r="AB9903" s="35" t="str">
        <f t="shared" si="1826"/>
        <v>{keyword:}</v>
      </c>
      <c r="AC9903" s="107" t="e">
        <f t="shared" si="1827"/>
        <v>#VALUE!</v>
      </c>
      <c r="AK9903" t="s">
        <v>577</v>
      </c>
    </row>
    <row r="9904" spans="1:37" ht="15" x14ac:dyDescent="0.25">
      <c r="A9904" s="35">
        <f t="shared" si="1819"/>
        <v>0</v>
      </c>
      <c r="C9904" s="35" t="str">
        <f t="shared" si="1820"/>
        <v/>
      </c>
      <c r="K9904" t="s">
        <v>577</v>
      </c>
      <c r="O9904" s="35" t="str">
        <f t="shared" si="1821"/>
        <v>?utm_source=yandex&amp;utm_medium=cpc&amp;utm_campaign=&amp;utm_content=&amp;utm_term={keyword}&amp;utm_device={device_type}</v>
      </c>
      <c r="P9904" s="35" t="str">
        <f t="shared" si="1818"/>
        <v/>
      </c>
      <c r="T9904" s="8" t="s">
        <v>751</v>
      </c>
      <c r="U9904" s="8" t="str">
        <f t="shared" si="1822"/>
        <v>,</v>
      </c>
      <c r="W9904" s="35" t="str">
        <f t="shared" si="1823"/>
        <v/>
      </c>
      <c r="X9904" s="35" t="s">
        <v>753</v>
      </c>
      <c r="Y9904" s="35" t="s">
        <v>754</v>
      </c>
      <c r="Z9904" s="35" t="str">
        <f t="shared" si="1824"/>
        <v/>
      </c>
      <c r="AA9904" s="35" t="e">
        <f t="shared" si="1825"/>
        <v>#VALUE!</v>
      </c>
      <c r="AB9904" s="35" t="str">
        <f t="shared" si="1826"/>
        <v>{keyword:}</v>
      </c>
      <c r="AC9904" s="107" t="e">
        <f t="shared" si="1827"/>
        <v>#VALUE!</v>
      </c>
      <c r="AK9904" t="s">
        <v>577</v>
      </c>
    </row>
    <row r="9905" spans="1:37" ht="15" customHeight="1" x14ac:dyDescent="0.25">
      <c r="A9905" s="35">
        <f t="shared" si="1819"/>
        <v>0</v>
      </c>
      <c r="C9905" s="35" t="str">
        <f t="shared" si="1820"/>
        <v/>
      </c>
      <c r="K9905" t="s">
        <v>577</v>
      </c>
      <c r="O9905" s="35" t="str">
        <f t="shared" si="1821"/>
        <v>?utm_source=yandex&amp;utm_medium=cpc&amp;utm_campaign=&amp;utm_content=&amp;utm_term={keyword}&amp;utm_device={device_type}</v>
      </c>
      <c r="P9905" s="35" t="str">
        <f t="shared" si="1818"/>
        <v/>
      </c>
      <c r="T9905" s="8" t="s">
        <v>751</v>
      </c>
      <c r="U9905" s="8" t="str">
        <f t="shared" si="1822"/>
        <v>,</v>
      </c>
      <c r="W9905" s="35" t="str">
        <f t="shared" si="1823"/>
        <v/>
      </c>
      <c r="X9905" s="35" t="s">
        <v>753</v>
      </c>
      <c r="Y9905" s="35" t="s">
        <v>754</v>
      </c>
      <c r="Z9905" s="35" t="str">
        <f t="shared" si="1824"/>
        <v/>
      </c>
      <c r="AA9905" s="35" t="e">
        <f t="shared" si="1825"/>
        <v>#VALUE!</v>
      </c>
      <c r="AB9905" s="35" t="str">
        <f t="shared" si="1826"/>
        <v>{keyword:}</v>
      </c>
      <c r="AC9905" s="107" t="e">
        <f t="shared" si="1827"/>
        <v>#VALUE!</v>
      </c>
      <c r="AK9905" t="s">
        <v>577</v>
      </c>
    </row>
    <row r="9906" spans="1:37" ht="15" x14ac:dyDescent="0.25">
      <c r="A9906" s="35">
        <f t="shared" si="1819"/>
        <v>0</v>
      </c>
      <c r="C9906" s="35" t="str">
        <f t="shared" si="1820"/>
        <v/>
      </c>
      <c r="K9906" t="s">
        <v>577</v>
      </c>
      <c r="O9906" s="35" t="str">
        <f t="shared" si="1821"/>
        <v>?utm_source=yandex&amp;utm_medium=cpc&amp;utm_campaign=&amp;utm_content=&amp;utm_term={keyword}&amp;utm_device={device_type}</v>
      </c>
      <c r="P9906" s="35" t="str">
        <f t="shared" si="1818"/>
        <v/>
      </c>
      <c r="T9906" s="8" t="s">
        <v>751</v>
      </c>
      <c r="U9906" s="8" t="str">
        <f t="shared" si="1822"/>
        <v>,</v>
      </c>
      <c r="W9906" s="35" t="str">
        <f t="shared" si="1823"/>
        <v/>
      </c>
      <c r="X9906" s="35" t="s">
        <v>753</v>
      </c>
      <c r="Y9906" s="35" t="s">
        <v>754</v>
      </c>
      <c r="Z9906" s="35" t="str">
        <f t="shared" si="1824"/>
        <v/>
      </c>
      <c r="AA9906" s="35" t="e">
        <f t="shared" si="1825"/>
        <v>#VALUE!</v>
      </c>
      <c r="AB9906" s="35" t="str">
        <f t="shared" si="1826"/>
        <v>{keyword:}</v>
      </c>
      <c r="AC9906" s="107" t="e">
        <f t="shared" si="1827"/>
        <v>#VALUE!</v>
      </c>
      <c r="AK9906" t="s">
        <v>577</v>
      </c>
    </row>
    <row r="9907" spans="1:37" ht="15" customHeight="1" x14ac:dyDescent="0.25">
      <c r="A9907" s="35">
        <f t="shared" si="1819"/>
        <v>0</v>
      </c>
      <c r="C9907" s="35" t="str">
        <f t="shared" si="1820"/>
        <v/>
      </c>
      <c r="K9907" t="s">
        <v>577</v>
      </c>
      <c r="O9907" s="35" t="str">
        <f t="shared" si="1821"/>
        <v>?utm_source=yandex&amp;utm_medium=cpc&amp;utm_campaign=&amp;utm_content=&amp;utm_term={keyword}&amp;utm_device={device_type}</v>
      </c>
      <c r="P9907" s="35" t="str">
        <f t="shared" si="1818"/>
        <v/>
      </c>
      <c r="T9907" s="8" t="s">
        <v>751</v>
      </c>
      <c r="U9907" s="8" t="str">
        <f t="shared" si="1822"/>
        <v>,</v>
      </c>
      <c r="W9907" s="35" t="str">
        <f t="shared" si="1823"/>
        <v/>
      </c>
      <c r="X9907" s="35" t="s">
        <v>753</v>
      </c>
      <c r="Y9907" s="35" t="s">
        <v>754</v>
      </c>
      <c r="Z9907" s="35" t="str">
        <f t="shared" si="1824"/>
        <v/>
      </c>
      <c r="AA9907" s="35" t="e">
        <f t="shared" si="1825"/>
        <v>#VALUE!</v>
      </c>
      <c r="AB9907" s="35" t="str">
        <f t="shared" si="1826"/>
        <v>{keyword:}</v>
      </c>
      <c r="AC9907" s="107" t="e">
        <f t="shared" si="1827"/>
        <v>#VALUE!</v>
      </c>
      <c r="AK9907" t="s">
        <v>577</v>
      </c>
    </row>
    <row r="9908" spans="1:37" ht="15" x14ac:dyDescent="0.25">
      <c r="A9908" s="35">
        <f t="shared" si="1819"/>
        <v>0</v>
      </c>
      <c r="C9908" s="35" t="str">
        <f t="shared" si="1820"/>
        <v/>
      </c>
      <c r="K9908" t="s">
        <v>577</v>
      </c>
      <c r="O9908" s="35" t="str">
        <f t="shared" si="1821"/>
        <v>?utm_source=yandex&amp;utm_medium=cpc&amp;utm_campaign=&amp;utm_content=&amp;utm_term={keyword}&amp;utm_device={device_type}</v>
      </c>
      <c r="P9908" s="35" t="str">
        <f t="shared" si="1818"/>
        <v/>
      </c>
      <c r="T9908" s="8" t="s">
        <v>751</v>
      </c>
      <c r="U9908" s="8" t="str">
        <f t="shared" si="1822"/>
        <v>,</v>
      </c>
      <c r="W9908" s="35" t="str">
        <f t="shared" si="1823"/>
        <v/>
      </c>
      <c r="X9908" s="35" t="s">
        <v>753</v>
      </c>
      <c r="Y9908" s="35" t="s">
        <v>754</v>
      </c>
      <c r="Z9908" s="35" t="str">
        <f t="shared" si="1824"/>
        <v/>
      </c>
      <c r="AA9908" s="35" t="e">
        <f t="shared" si="1825"/>
        <v>#VALUE!</v>
      </c>
      <c r="AB9908" s="35" t="str">
        <f t="shared" si="1826"/>
        <v>{keyword:}</v>
      </c>
      <c r="AC9908" s="107" t="e">
        <f t="shared" si="1827"/>
        <v>#VALUE!</v>
      </c>
      <c r="AK9908" t="s">
        <v>577</v>
      </c>
    </row>
    <row r="9909" spans="1:37" ht="15" customHeight="1" x14ac:dyDescent="0.25">
      <c r="A9909" s="35">
        <f t="shared" si="1819"/>
        <v>0</v>
      </c>
      <c r="C9909" s="35" t="str">
        <f t="shared" si="1820"/>
        <v/>
      </c>
      <c r="K9909" t="s">
        <v>577</v>
      </c>
      <c r="O9909" s="35" t="str">
        <f t="shared" si="1821"/>
        <v>?utm_source=yandex&amp;utm_medium=cpc&amp;utm_campaign=&amp;utm_content=&amp;utm_term={keyword}&amp;utm_device={device_type}</v>
      </c>
      <c r="P9909" s="35" t="str">
        <f t="shared" si="1818"/>
        <v/>
      </c>
      <c r="T9909" s="8" t="s">
        <v>751</v>
      </c>
      <c r="U9909" s="8" t="str">
        <f t="shared" si="1822"/>
        <v>,</v>
      </c>
      <c r="W9909" s="35" t="str">
        <f t="shared" si="1823"/>
        <v/>
      </c>
      <c r="X9909" s="35" t="s">
        <v>753</v>
      </c>
      <c r="Y9909" s="35" t="s">
        <v>754</v>
      </c>
      <c r="Z9909" s="35" t="str">
        <f t="shared" si="1824"/>
        <v/>
      </c>
      <c r="AA9909" s="35" t="e">
        <f t="shared" si="1825"/>
        <v>#VALUE!</v>
      </c>
      <c r="AB9909" s="35" t="str">
        <f t="shared" si="1826"/>
        <v>{keyword:}</v>
      </c>
      <c r="AC9909" s="107" t="e">
        <f t="shared" si="1827"/>
        <v>#VALUE!</v>
      </c>
      <c r="AK9909" t="s">
        <v>577</v>
      </c>
    </row>
    <row r="9910" spans="1:37" ht="15" x14ac:dyDescent="0.25">
      <c r="A9910" s="35">
        <f t="shared" si="1819"/>
        <v>0</v>
      </c>
      <c r="C9910" s="35" t="str">
        <f t="shared" si="1820"/>
        <v/>
      </c>
      <c r="K9910" t="s">
        <v>577</v>
      </c>
      <c r="O9910" s="35" t="str">
        <f t="shared" si="1821"/>
        <v>?utm_source=yandex&amp;utm_medium=cpc&amp;utm_campaign=&amp;utm_content=&amp;utm_term={keyword}&amp;utm_device={device_type}</v>
      </c>
      <c r="P9910" s="35" t="str">
        <f t="shared" si="1818"/>
        <v/>
      </c>
      <c r="T9910" s="8" t="s">
        <v>751</v>
      </c>
      <c r="U9910" s="8" t="str">
        <f t="shared" si="1822"/>
        <v>,</v>
      </c>
      <c r="W9910" s="35" t="str">
        <f t="shared" si="1823"/>
        <v/>
      </c>
      <c r="X9910" s="35" t="s">
        <v>753</v>
      </c>
      <c r="Y9910" s="35" t="s">
        <v>754</v>
      </c>
      <c r="Z9910" s="35" t="str">
        <f t="shared" si="1824"/>
        <v/>
      </c>
      <c r="AA9910" s="35" t="e">
        <f t="shared" si="1825"/>
        <v>#VALUE!</v>
      </c>
      <c r="AB9910" s="35" t="str">
        <f t="shared" si="1826"/>
        <v>{keyword:}</v>
      </c>
      <c r="AC9910" s="107" t="e">
        <f t="shared" si="1827"/>
        <v>#VALUE!</v>
      </c>
      <c r="AK9910" t="s">
        <v>577</v>
      </c>
    </row>
    <row r="9911" spans="1:37" ht="15" customHeight="1" x14ac:dyDescent="0.25">
      <c r="A9911" s="35">
        <f t="shared" si="1819"/>
        <v>0</v>
      </c>
      <c r="C9911" s="35" t="str">
        <f t="shared" si="1820"/>
        <v/>
      </c>
      <c r="K9911" t="s">
        <v>577</v>
      </c>
      <c r="O9911" s="35" t="str">
        <f t="shared" si="1821"/>
        <v>?utm_source=yandex&amp;utm_medium=cpc&amp;utm_campaign=&amp;utm_content=&amp;utm_term={keyword}&amp;utm_device={device_type}</v>
      </c>
      <c r="P9911" s="35" t="str">
        <f t="shared" si="1818"/>
        <v/>
      </c>
      <c r="T9911" s="8" t="s">
        <v>751</v>
      </c>
      <c r="U9911" s="8" t="str">
        <f t="shared" si="1822"/>
        <v>,</v>
      </c>
      <c r="W9911" s="35" t="str">
        <f t="shared" si="1823"/>
        <v/>
      </c>
      <c r="X9911" s="35" t="s">
        <v>753</v>
      </c>
      <c r="Y9911" s="35" t="s">
        <v>754</v>
      </c>
      <c r="Z9911" s="35" t="str">
        <f t="shared" si="1824"/>
        <v/>
      </c>
      <c r="AA9911" s="35" t="e">
        <f t="shared" si="1825"/>
        <v>#VALUE!</v>
      </c>
      <c r="AB9911" s="35" t="str">
        <f t="shared" si="1826"/>
        <v>{keyword:}</v>
      </c>
      <c r="AC9911" s="107" t="e">
        <f t="shared" si="1827"/>
        <v>#VALUE!</v>
      </c>
      <c r="AK9911" t="s">
        <v>577</v>
      </c>
    </row>
    <row r="9912" spans="1:37" ht="15" x14ac:dyDescent="0.25">
      <c r="A9912" s="35">
        <f t="shared" si="1819"/>
        <v>0</v>
      </c>
      <c r="C9912" s="35" t="str">
        <f t="shared" si="1820"/>
        <v/>
      </c>
      <c r="K9912" t="s">
        <v>577</v>
      </c>
      <c r="O9912" s="35" t="str">
        <f t="shared" si="1821"/>
        <v>?utm_source=yandex&amp;utm_medium=cpc&amp;utm_campaign=&amp;utm_content=&amp;utm_term={keyword}&amp;utm_device={device_type}</v>
      </c>
      <c r="P9912" s="35" t="str">
        <f t="shared" si="1818"/>
        <v/>
      </c>
      <c r="T9912" s="8" t="s">
        <v>751</v>
      </c>
      <c r="U9912" s="8" t="str">
        <f t="shared" si="1822"/>
        <v>,</v>
      </c>
      <c r="W9912" s="35" t="str">
        <f t="shared" si="1823"/>
        <v/>
      </c>
      <c r="X9912" s="35" t="s">
        <v>753</v>
      </c>
      <c r="Y9912" s="35" t="s">
        <v>754</v>
      </c>
      <c r="Z9912" s="35" t="str">
        <f t="shared" si="1824"/>
        <v/>
      </c>
      <c r="AA9912" s="35" t="e">
        <f t="shared" si="1825"/>
        <v>#VALUE!</v>
      </c>
      <c r="AB9912" s="35" t="str">
        <f t="shared" si="1826"/>
        <v>{keyword:}</v>
      </c>
      <c r="AC9912" s="107" t="e">
        <f t="shared" si="1827"/>
        <v>#VALUE!</v>
      </c>
      <c r="AK9912" t="s">
        <v>577</v>
      </c>
    </row>
    <row r="9913" spans="1:37" ht="15" customHeight="1" x14ac:dyDescent="0.25">
      <c r="A9913" s="35">
        <f t="shared" si="1819"/>
        <v>0</v>
      </c>
      <c r="C9913" s="35" t="str">
        <f t="shared" si="1820"/>
        <v/>
      </c>
      <c r="K9913" t="s">
        <v>577</v>
      </c>
      <c r="O9913" s="35" t="str">
        <f t="shared" si="1821"/>
        <v>?utm_source=yandex&amp;utm_medium=cpc&amp;utm_campaign=&amp;utm_content=&amp;utm_term={keyword}&amp;utm_device={device_type}</v>
      </c>
      <c r="P9913" s="35" t="str">
        <f t="shared" si="1818"/>
        <v/>
      </c>
      <c r="T9913" s="8" t="s">
        <v>751</v>
      </c>
      <c r="U9913" s="8" t="str">
        <f t="shared" si="1822"/>
        <v>,</v>
      </c>
      <c r="W9913" s="35" t="str">
        <f t="shared" si="1823"/>
        <v/>
      </c>
      <c r="X9913" s="35" t="s">
        <v>753</v>
      </c>
      <c r="Y9913" s="35" t="s">
        <v>754</v>
      </c>
      <c r="Z9913" s="35" t="str">
        <f t="shared" si="1824"/>
        <v/>
      </c>
      <c r="AA9913" s="35" t="e">
        <f t="shared" si="1825"/>
        <v>#VALUE!</v>
      </c>
      <c r="AB9913" s="35" t="str">
        <f t="shared" si="1826"/>
        <v>{keyword:}</v>
      </c>
      <c r="AC9913" s="107" t="e">
        <f t="shared" si="1827"/>
        <v>#VALUE!</v>
      </c>
      <c r="AK9913" t="s">
        <v>577</v>
      </c>
    </row>
    <row r="9914" spans="1:37" ht="15" x14ac:dyDescent="0.25">
      <c r="A9914" s="35">
        <f t="shared" si="1819"/>
        <v>0</v>
      </c>
      <c r="C9914" s="35" t="str">
        <f t="shared" si="1820"/>
        <v/>
      </c>
      <c r="K9914" t="s">
        <v>577</v>
      </c>
      <c r="O9914" s="35" t="str">
        <f t="shared" si="1821"/>
        <v>?utm_source=yandex&amp;utm_medium=cpc&amp;utm_campaign=&amp;utm_content=&amp;utm_term={keyword}&amp;utm_device={device_type}</v>
      </c>
      <c r="P9914" s="35" t="str">
        <f t="shared" si="1818"/>
        <v/>
      </c>
      <c r="T9914" s="8" t="s">
        <v>751</v>
      </c>
      <c r="U9914" s="8" t="str">
        <f t="shared" si="1822"/>
        <v>,</v>
      </c>
      <c r="W9914" s="35" t="str">
        <f t="shared" si="1823"/>
        <v/>
      </c>
      <c r="X9914" s="35" t="s">
        <v>753</v>
      </c>
      <c r="Y9914" s="35" t="s">
        <v>754</v>
      </c>
      <c r="Z9914" s="35" t="str">
        <f t="shared" si="1824"/>
        <v/>
      </c>
      <c r="AA9914" s="35" t="e">
        <f t="shared" si="1825"/>
        <v>#VALUE!</v>
      </c>
      <c r="AB9914" s="35" t="str">
        <f t="shared" si="1826"/>
        <v>{keyword:}</v>
      </c>
      <c r="AC9914" s="107" t="e">
        <f t="shared" si="1827"/>
        <v>#VALUE!</v>
      </c>
      <c r="AK9914" t="s">
        <v>577</v>
      </c>
    </row>
    <row r="9915" spans="1:37" ht="15" customHeight="1" x14ac:dyDescent="0.25">
      <c r="A9915" s="35">
        <f t="shared" si="1819"/>
        <v>0</v>
      </c>
      <c r="C9915" s="35" t="str">
        <f t="shared" si="1820"/>
        <v/>
      </c>
      <c r="K9915" t="s">
        <v>577</v>
      </c>
      <c r="O9915" s="35" t="str">
        <f t="shared" si="1821"/>
        <v>?utm_source=yandex&amp;utm_medium=cpc&amp;utm_campaign=&amp;utm_content=&amp;utm_term={keyword}&amp;utm_device={device_type}</v>
      </c>
      <c r="P9915" s="35" t="str">
        <f t="shared" si="1818"/>
        <v/>
      </c>
      <c r="T9915" s="8" t="s">
        <v>751</v>
      </c>
      <c r="U9915" s="8" t="str">
        <f t="shared" si="1822"/>
        <v>,</v>
      </c>
      <c r="W9915" s="35" t="str">
        <f t="shared" si="1823"/>
        <v/>
      </c>
      <c r="X9915" s="35" t="s">
        <v>753</v>
      </c>
      <c r="Y9915" s="35" t="s">
        <v>754</v>
      </c>
      <c r="Z9915" s="35" t="str">
        <f t="shared" si="1824"/>
        <v/>
      </c>
      <c r="AA9915" s="35" t="e">
        <f t="shared" si="1825"/>
        <v>#VALUE!</v>
      </c>
      <c r="AB9915" s="35" t="str">
        <f t="shared" si="1826"/>
        <v>{keyword:}</v>
      </c>
      <c r="AC9915" s="107" t="e">
        <f t="shared" si="1827"/>
        <v>#VALUE!</v>
      </c>
      <c r="AK9915" t="s">
        <v>577</v>
      </c>
    </row>
    <row r="9916" spans="1:37" ht="15" x14ac:dyDescent="0.25">
      <c r="A9916" s="35">
        <f t="shared" si="1819"/>
        <v>0</v>
      </c>
      <c r="C9916" s="35" t="str">
        <f t="shared" si="1820"/>
        <v/>
      </c>
      <c r="K9916" t="s">
        <v>577</v>
      </c>
      <c r="O9916" s="35" t="str">
        <f t="shared" si="1821"/>
        <v>?utm_source=yandex&amp;utm_medium=cpc&amp;utm_campaign=&amp;utm_content=&amp;utm_term={keyword}&amp;utm_device={device_type}</v>
      </c>
      <c r="P9916" s="35" t="str">
        <f t="shared" si="1818"/>
        <v/>
      </c>
      <c r="T9916" s="8" t="s">
        <v>751</v>
      </c>
      <c r="U9916" s="8" t="str">
        <f t="shared" si="1822"/>
        <v>,</v>
      </c>
      <c r="W9916" s="35" t="str">
        <f t="shared" si="1823"/>
        <v/>
      </c>
      <c r="X9916" s="35" t="s">
        <v>753</v>
      </c>
      <c r="Y9916" s="35" t="s">
        <v>754</v>
      </c>
      <c r="Z9916" s="35" t="str">
        <f t="shared" si="1824"/>
        <v/>
      </c>
      <c r="AA9916" s="35" t="e">
        <f t="shared" si="1825"/>
        <v>#VALUE!</v>
      </c>
      <c r="AB9916" s="35" t="str">
        <f t="shared" si="1826"/>
        <v>{keyword:}</v>
      </c>
      <c r="AC9916" s="107" t="e">
        <f t="shared" si="1827"/>
        <v>#VALUE!</v>
      </c>
      <c r="AK9916" t="s">
        <v>577</v>
      </c>
    </row>
    <row r="9917" spans="1:37" ht="15" customHeight="1" x14ac:dyDescent="0.25">
      <c r="A9917" s="35">
        <f t="shared" si="1819"/>
        <v>0</v>
      </c>
      <c r="C9917" s="35" t="str">
        <f t="shared" si="1820"/>
        <v/>
      </c>
      <c r="K9917" t="s">
        <v>577</v>
      </c>
      <c r="O9917" s="35" t="str">
        <f t="shared" si="1821"/>
        <v>?utm_source=yandex&amp;utm_medium=cpc&amp;utm_campaign=&amp;utm_content=&amp;utm_term={keyword}&amp;utm_device={device_type}</v>
      </c>
      <c r="P9917" s="35" t="str">
        <f t="shared" si="1818"/>
        <v/>
      </c>
      <c r="T9917" s="8" t="s">
        <v>751</v>
      </c>
      <c r="U9917" s="8" t="str">
        <f t="shared" si="1822"/>
        <v>,</v>
      </c>
      <c r="W9917" s="35" t="str">
        <f t="shared" si="1823"/>
        <v/>
      </c>
      <c r="X9917" s="35" t="s">
        <v>753</v>
      </c>
      <c r="Y9917" s="35" t="s">
        <v>754</v>
      </c>
      <c r="Z9917" s="35" t="str">
        <f t="shared" si="1824"/>
        <v/>
      </c>
      <c r="AA9917" s="35" t="e">
        <f t="shared" si="1825"/>
        <v>#VALUE!</v>
      </c>
      <c r="AB9917" s="35" t="str">
        <f t="shared" si="1826"/>
        <v>{keyword:}</v>
      </c>
      <c r="AC9917" s="107" t="e">
        <f t="shared" si="1827"/>
        <v>#VALUE!</v>
      </c>
      <c r="AK9917" t="s">
        <v>577</v>
      </c>
    </row>
    <row r="9918" spans="1:37" ht="15" x14ac:dyDescent="0.25">
      <c r="A9918" s="35">
        <f t="shared" si="1819"/>
        <v>0</v>
      </c>
      <c r="C9918" s="35" t="str">
        <f t="shared" si="1820"/>
        <v/>
      </c>
      <c r="K9918" t="s">
        <v>577</v>
      </c>
      <c r="O9918" s="35" t="str">
        <f t="shared" si="1821"/>
        <v>?utm_source=yandex&amp;utm_medium=cpc&amp;utm_campaign=&amp;utm_content=&amp;utm_term={keyword}&amp;utm_device={device_type}</v>
      </c>
      <c r="P9918" s="35" t="str">
        <f t="shared" si="1818"/>
        <v/>
      </c>
      <c r="T9918" s="8" t="s">
        <v>751</v>
      </c>
      <c r="U9918" s="8" t="str">
        <f t="shared" si="1822"/>
        <v>,</v>
      </c>
      <c r="W9918" s="35" t="str">
        <f t="shared" si="1823"/>
        <v/>
      </c>
      <c r="X9918" s="35" t="s">
        <v>753</v>
      </c>
      <c r="Y9918" s="35" t="s">
        <v>754</v>
      </c>
      <c r="Z9918" s="35" t="str">
        <f t="shared" si="1824"/>
        <v/>
      </c>
      <c r="AA9918" s="35" t="e">
        <f t="shared" si="1825"/>
        <v>#VALUE!</v>
      </c>
      <c r="AB9918" s="35" t="str">
        <f t="shared" si="1826"/>
        <v>{keyword:}</v>
      </c>
      <c r="AC9918" s="107" t="e">
        <f t="shared" si="1827"/>
        <v>#VALUE!</v>
      </c>
      <c r="AK9918" t="s">
        <v>577</v>
      </c>
    </row>
    <row r="9919" spans="1:37" ht="15" customHeight="1" x14ac:dyDescent="0.25">
      <c r="A9919" s="35">
        <f t="shared" si="1819"/>
        <v>0</v>
      </c>
      <c r="C9919" s="35" t="str">
        <f t="shared" si="1820"/>
        <v/>
      </c>
      <c r="K9919" t="s">
        <v>577</v>
      </c>
      <c r="O9919" s="35" t="str">
        <f t="shared" si="1821"/>
        <v>?utm_source=yandex&amp;utm_medium=cpc&amp;utm_campaign=&amp;utm_content=&amp;utm_term={keyword}&amp;utm_device={device_type}</v>
      </c>
      <c r="P9919" s="35" t="str">
        <f t="shared" si="1818"/>
        <v/>
      </c>
      <c r="T9919" s="8" t="s">
        <v>751</v>
      </c>
      <c r="U9919" s="8" t="str">
        <f t="shared" si="1822"/>
        <v>,</v>
      </c>
      <c r="W9919" s="35" t="str">
        <f t="shared" si="1823"/>
        <v/>
      </c>
      <c r="X9919" s="35" t="s">
        <v>753</v>
      </c>
      <c r="Y9919" s="35" t="s">
        <v>754</v>
      </c>
      <c r="Z9919" s="35" t="str">
        <f t="shared" si="1824"/>
        <v/>
      </c>
      <c r="AA9919" s="35" t="e">
        <f t="shared" si="1825"/>
        <v>#VALUE!</v>
      </c>
      <c r="AB9919" s="35" t="str">
        <f t="shared" si="1826"/>
        <v>{keyword:}</v>
      </c>
      <c r="AC9919" s="107" t="e">
        <f t="shared" si="1827"/>
        <v>#VALUE!</v>
      </c>
      <c r="AK9919" t="s">
        <v>577</v>
      </c>
    </row>
    <row r="9920" spans="1:37" ht="15" x14ac:dyDescent="0.25">
      <c r="A9920" s="35">
        <f t="shared" si="1819"/>
        <v>0</v>
      </c>
      <c r="C9920" s="35" t="str">
        <f t="shared" si="1820"/>
        <v/>
      </c>
      <c r="K9920" t="s">
        <v>577</v>
      </c>
      <c r="O9920" s="35" t="str">
        <f t="shared" si="1821"/>
        <v>?utm_source=yandex&amp;utm_medium=cpc&amp;utm_campaign=&amp;utm_content=&amp;utm_term={keyword}&amp;utm_device={device_type}</v>
      </c>
      <c r="P9920" s="35" t="str">
        <f t="shared" si="1818"/>
        <v/>
      </c>
      <c r="T9920" s="8" t="s">
        <v>751</v>
      </c>
      <c r="U9920" s="8" t="str">
        <f t="shared" si="1822"/>
        <v>,</v>
      </c>
      <c r="W9920" s="35" t="str">
        <f t="shared" si="1823"/>
        <v/>
      </c>
      <c r="X9920" s="35" t="s">
        <v>753</v>
      </c>
      <c r="Y9920" s="35" t="s">
        <v>754</v>
      </c>
      <c r="Z9920" s="35" t="str">
        <f t="shared" si="1824"/>
        <v/>
      </c>
      <c r="AA9920" s="35" t="e">
        <f t="shared" si="1825"/>
        <v>#VALUE!</v>
      </c>
      <c r="AB9920" s="35" t="str">
        <f t="shared" si="1826"/>
        <v>{keyword:}</v>
      </c>
      <c r="AC9920" s="107" t="e">
        <f t="shared" si="1827"/>
        <v>#VALUE!</v>
      </c>
      <c r="AK9920" t="s">
        <v>577</v>
      </c>
    </row>
    <row r="9921" spans="1:37" ht="15" customHeight="1" x14ac:dyDescent="0.25">
      <c r="A9921" s="35">
        <f t="shared" si="1819"/>
        <v>0</v>
      </c>
      <c r="C9921" s="35" t="str">
        <f t="shared" si="1820"/>
        <v/>
      </c>
      <c r="K9921" t="s">
        <v>577</v>
      </c>
      <c r="O9921" s="35" t="str">
        <f t="shared" si="1821"/>
        <v>?utm_source=yandex&amp;utm_medium=cpc&amp;utm_campaign=&amp;utm_content=&amp;utm_term={keyword}&amp;utm_device={device_type}</v>
      </c>
      <c r="P9921" s="35" t="str">
        <f t="shared" si="1818"/>
        <v/>
      </c>
      <c r="T9921" s="8" t="s">
        <v>751</v>
      </c>
      <c r="U9921" s="8" t="str">
        <f t="shared" si="1822"/>
        <v>,</v>
      </c>
      <c r="W9921" s="35" t="str">
        <f t="shared" si="1823"/>
        <v/>
      </c>
      <c r="X9921" s="35" t="s">
        <v>753</v>
      </c>
      <c r="Y9921" s="35" t="s">
        <v>754</v>
      </c>
      <c r="Z9921" s="35" t="str">
        <f t="shared" si="1824"/>
        <v/>
      </c>
      <c r="AA9921" s="35" t="e">
        <f t="shared" si="1825"/>
        <v>#VALUE!</v>
      </c>
      <c r="AB9921" s="35" t="str">
        <f t="shared" si="1826"/>
        <v>{keyword:}</v>
      </c>
      <c r="AC9921" s="107" t="e">
        <f t="shared" si="1827"/>
        <v>#VALUE!</v>
      </c>
      <c r="AK9921" t="s">
        <v>577</v>
      </c>
    </row>
    <row r="9922" spans="1:37" ht="15" x14ac:dyDescent="0.25">
      <c r="A9922" s="35">
        <f t="shared" si="1819"/>
        <v>0</v>
      </c>
      <c r="C9922" s="35" t="str">
        <f t="shared" si="1820"/>
        <v/>
      </c>
      <c r="K9922" t="s">
        <v>577</v>
      </c>
      <c r="O9922" s="35" t="str">
        <f t="shared" si="1821"/>
        <v>?utm_source=yandex&amp;utm_medium=cpc&amp;utm_campaign=&amp;utm_content=&amp;utm_term={keyword}&amp;utm_device={device_type}</v>
      </c>
      <c r="P9922" s="35" t="str">
        <f t="shared" ref="P9922:P9985" si="1828">SUBSTITUTE((SUBSTITUTE(B9922,"""",))," ","-")</f>
        <v/>
      </c>
      <c r="T9922" s="8" t="s">
        <v>751</v>
      </c>
      <c r="U9922" s="8" t="str">
        <f t="shared" si="1822"/>
        <v>,</v>
      </c>
      <c r="W9922" s="35" t="str">
        <f t="shared" si="1823"/>
        <v/>
      </c>
      <c r="X9922" s="35" t="s">
        <v>753</v>
      </c>
      <c r="Y9922" s="35" t="s">
        <v>754</v>
      </c>
      <c r="Z9922" s="35" t="str">
        <f t="shared" si="1824"/>
        <v/>
      </c>
      <c r="AA9922" s="35" t="e">
        <f t="shared" si="1825"/>
        <v>#VALUE!</v>
      </c>
      <c r="AB9922" s="35" t="str">
        <f t="shared" si="1826"/>
        <v>{keyword:}</v>
      </c>
      <c r="AC9922" s="107" t="e">
        <f t="shared" si="1827"/>
        <v>#VALUE!</v>
      </c>
      <c r="AK9922" t="s">
        <v>577</v>
      </c>
    </row>
    <row r="9923" spans="1:37" ht="15" customHeight="1" x14ac:dyDescent="0.25">
      <c r="A9923" s="35">
        <f t="shared" ref="A9923:A9986" si="1829">IF(ISBLANK(B9923),0,LEN(TRIM(B9923))-LEN(SUBSTITUTE(B9923," ",""))+1)</f>
        <v>0</v>
      </c>
      <c r="C9923" s="35" t="str">
        <f t="shared" ref="C9923:C9986" si="1830">SUBSTITUTE(B9923," ","_")</f>
        <v/>
      </c>
      <c r="K9923" t="s">
        <v>577</v>
      </c>
      <c r="O9923" s="35" t="str">
        <f t="shared" ref="O9923:O9986" si="1831">CONCATENATE(M9923,"?utm_source=yandex&amp;utm_medium=cpc&amp;utm_campaign=",SUBSTITUTE(TRIM(N9923)," ","_"),"&amp;utm_content=",SUBSTITUTE(SUBSTITUTE(B9923,"""",)," ","_"),"&amp;utm_term={keyword}","&amp;utm_device={device_type}")</f>
        <v>?utm_source=yandex&amp;utm_medium=cpc&amp;utm_campaign=&amp;utm_content=&amp;utm_term={keyword}&amp;utm_device={device_type}</v>
      </c>
      <c r="P9923" s="35" t="str">
        <f t="shared" si="1828"/>
        <v/>
      </c>
      <c r="T9923" s="8" t="s">
        <v>751</v>
      </c>
      <c r="U9923" s="8" t="str">
        <f t="shared" ref="U9923:U9986" si="1832">CONCATENATE(R9923,T9923,S9923)</f>
        <v>,</v>
      </c>
      <c r="W9923" s="35" t="str">
        <f t="shared" ref="W9923:W9986" si="1833">SUBSTITUTE((SUBSTITUTE(P9923,"""",)),"-"," ")</f>
        <v/>
      </c>
      <c r="X9923" s="35" t="s">
        <v>753</v>
      </c>
      <c r="Y9923" s="35" t="s">
        <v>754</v>
      </c>
      <c r="Z9923" s="35" t="str">
        <f t="shared" ref="Z9923:Z9986" si="1834">IF(ISERR(MID(W9923,1,FIND(" ",W9923,1)-1)),W9923,MID(W9923,1,FIND(" ",W9923,1)-1))</f>
        <v/>
      </c>
      <c r="AA9923" s="35" t="e">
        <f t="shared" ref="AA9923:AA9986" si="1835">MID(W9923,FIND(" ",W9923)+1,100)</f>
        <v>#VALUE!</v>
      </c>
      <c r="AB9923" s="35" t="str">
        <f t="shared" ref="AB9923:AB9986" si="1836">CONCATENATE(X9923,Z9923,Y9923)</f>
        <v>{keyword:}</v>
      </c>
      <c r="AC9923" s="107" t="e">
        <f t="shared" ref="AC9923:AC9986" si="1837">CONCATENATE(X9923,AA9923,Y9923)</f>
        <v>#VALUE!</v>
      </c>
      <c r="AK9923" t="s">
        <v>577</v>
      </c>
    </row>
    <row r="9924" spans="1:37" ht="15" x14ac:dyDescent="0.25">
      <c r="A9924" s="35">
        <f t="shared" si="1829"/>
        <v>0</v>
      </c>
      <c r="C9924" s="35" t="str">
        <f t="shared" si="1830"/>
        <v/>
      </c>
      <c r="K9924" t="s">
        <v>577</v>
      </c>
      <c r="O9924" s="35" t="str">
        <f t="shared" si="1831"/>
        <v>?utm_source=yandex&amp;utm_medium=cpc&amp;utm_campaign=&amp;utm_content=&amp;utm_term={keyword}&amp;utm_device={device_type}</v>
      </c>
      <c r="P9924" s="35" t="str">
        <f t="shared" si="1828"/>
        <v/>
      </c>
      <c r="T9924" s="8" t="s">
        <v>751</v>
      </c>
      <c r="U9924" s="8" t="str">
        <f t="shared" si="1832"/>
        <v>,</v>
      </c>
      <c r="W9924" s="35" t="str">
        <f t="shared" si="1833"/>
        <v/>
      </c>
      <c r="X9924" s="35" t="s">
        <v>753</v>
      </c>
      <c r="Y9924" s="35" t="s">
        <v>754</v>
      </c>
      <c r="Z9924" s="35" t="str">
        <f t="shared" si="1834"/>
        <v/>
      </c>
      <c r="AA9924" s="35" t="e">
        <f t="shared" si="1835"/>
        <v>#VALUE!</v>
      </c>
      <c r="AB9924" s="35" t="str">
        <f t="shared" si="1836"/>
        <v>{keyword:}</v>
      </c>
      <c r="AC9924" s="107" t="e">
        <f t="shared" si="1837"/>
        <v>#VALUE!</v>
      </c>
      <c r="AK9924" t="s">
        <v>577</v>
      </c>
    </row>
    <row r="9925" spans="1:37" ht="15" customHeight="1" x14ac:dyDescent="0.25">
      <c r="A9925" s="35">
        <f t="shared" si="1829"/>
        <v>0</v>
      </c>
      <c r="C9925" s="35" t="str">
        <f t="shared" si="1830"/>
        <v/>
      </c>
      <c r="K9925" t="s">
        <v>577</v>
      </c>
      <c r="O9925" s="35" t="str">
        <f t="shared" si="1831"/>
        <v>?utm_source=yandex&amp;utm_medium=cpc&amp;utm_campaign=&amp;utm_content=&amp;utm_term={keyword}&amp;utm_device={device_type}</v>
      </c>
      <c r="P9925" s="35" t="str">
        <f t="shared" si="1828"/>
        <v/>
      </c>
      <c r="T9925" s="8" t="s">
        <v>751</v>
      </c>
      <c r="U9925" s="8" t="str">
        <f t="shared" si="1832"/>
        <v>,</v>
      </c>
      <c r="W9925" s="35" t="str">
        <f t="shared" si="1833"/>
        <v/>
      </c>
      <c r="X9925" s="35" t="s">
        <v>753</v>
      </c>
      <c r="Y9925" s="35" t="s">
        <v>754</v>
      </c>
      <c r="Z9925" s="35" t="str">
        <f t="shared" si="1834"/>
        <v/>
      </c>
      <c r="AA9925" s="35" t="e">
        <f t="shared" si="1835"/>
        <v>#VALUE!</v>
      </c>
      <c r="AB9925" s="35" t="str">
        <f t="shared" si="1836"/>
        <v>{keyword:}</v>
      </c>
      <c r="AC9925" s="107" t="e">
        <f t="shared" si="1837"/>
        <v>#VALUE!</v>
      </c>
      <c r="AK9925" t="s">
        <v>577</v>
      </c>
    </row>
    <row r="9926" spans="1:37" ht="15" x14ac:dyDescent="0.25">
      <c r="A9926" s="35">
        <f t="shared" si="1829"/>
        <v>0</v>
      </c>
      <c r="C9926" s="35" t="str">
        <f t="shared" si="1830"/>
        <v/>
      </c>
      <c r="K9926" t="s">
        <v>577</v>
      </c>
      <c r="O9926" s="35" t="str">
        <f t="shared" si="1831"/>
        <v>?utm_source=yandex&amp;utm_medium=cpc&amp;utm_campaign=&amp;utm_content=&amp;utm_term={keyword}&amp;utm_device={device_type}</v>
      </c>
      <c r="P9926" s="35" t="str">
        <f t="shared" si="1828"/>
        <v/>
      </c>
      <c r="T9926" s="8" t="s">
        <v>751</v>
      </c>
      <c r="U9926" s="8" t="str">
        <f t="shared" si="1832"/>
        <v>,</v>
      </c>
      <c r="W9926" s="35" t="str">
        <f t="shared" si="1833"/>
        <v/>
      </c>
      <c r="X9926" s="35" t="s">
        <v>753</v>
      </c>
      <c r="Y9926" s="35" t="s">
        <v>754</v>
      </c>
      <c r="Z9926" s="35" t="str">
        <f t="shared" si="1834"/>
        <v/>
      </c>
      <c r="AA9926" s="35" t="e">
        <f t="shared" si="1835"/>
        <v>#VALUE!</v>
      </c>
      <c r="AB9926" s="35" t="str">
        <f t="shared" si="1836"/>
        <v>{keyword:}</v>
      </c>
      <c r="AC9926" s="107" t="e">
        <f t="shared" si="1837"/>
        <v>#VALUE!</v>
      </c>
      <c r="AK9926" t="s">
        <v>577</v>
      </c>
    </row>
    <row r="9927" spans="1:37" ht="15" customHeight="1" x14ac:dyDescent="0.25">
      <c r="A9927" s="35">
        <f t="shared" si="1829"/>
        <v>0</v>
      </c>
      <c r="C9927" s="35" t="str">
        <f t="shared" si="1830"/>
        <v/>
      </c>
      <c r="K9927" t="s">
        <v>577</v>
      </c>
      <c r="O9927" s="35" t="str">
        <f t="shared" si="1831"/>
        <v>?utm_source=yandex&amp;utm_medium=cpc&amp;utm_campaign=&amp;utm_content=&amp;utm_term={keyword}&amp;utm_device={device_type}</v>
      </c>
      <c r="P9927" s="35" t="str">
        <f t="shared" si="1828"/>
        <v/>
      </c>
      <c r="T9927" s="8" t="s">
        <v>751</v>
      </c>
      <c r="U9927" s="8" t="str">
        <f t="shared" si="1832"/>
        <v>,</v>
      </c>
      <c r="W9927" s="35" t="str">
        <f t="shared" si="1833"/>
        <v/>
      </c>
      <c r="X9927" s="35" t="s">
        <v>753</v>
      </c>
      <c r="Y9927" s="35" t="s">
        <v>754</v>
      </c>
      <c r="Z9927" s="35" t="str">
        <f t="shared" si="1834"/>
        <v/>
      </c>
      <c r="AA9927" s="35" t="e">
        <f t="shared" si="1835"/>
        <v>#VALUE!</v>
      </c>
      <c r="AB9927" s="35" t="str">
        <f t="shared" si="1836"/>
        <v>{keyword:}</v>
      </c>
      <c r="AC9927" s="107" t="e">
        <f t="shared" si="1837"/>
        <v>#VALUE!</v>
      </c>
      <c r="AK9927" t="s">
        <v>577</v>
      </c>
    </row>
    <row r="9928" spans="1:37" ht="15" x14ac:dyDescent="0.25">
      <c r="A9928" s="35">
        <f t="shared" si="1829"/>
        <v>0</v>
      </c>
      <c r="C9928" s="35" t="str">
        <f t="shared" si="1830"/>
        <v/>
      </c>
      <c r="K9928" t="s">
        <v>577</v>
      </c>
      <c r="O9928" s="35" t="str">
        <f t="shared" si="1831"/>
        <v>?utm_source=yandex&amp;utm_medium=cpc&amp;utm_campaign=&amp;utm_content=&amp;utm_term={keyword}&amp;utm_device={device_type}</v>
      </c>
      <c r="P9928" s="35" t="str">
        <f t="shared" si="1828"/>
        <v/>
      </c>
      <c r="T9928" s="8" t="s">
        <v>751</v>
      </c>
      <c r="U9928" s="8" t="str">
        <f t="shared" si="1832"/>
        <v>,</v>
      </c>
      <c r="W9928" s="35" t="str">
        <f t="shared" si="1833"/>
        <v/>
      </c>
      <c r="X9928" s="35" t="s">
        <v>753</v>
      </c>
      <c r="Y9928" s="35" t="s">
        <v>754</v>
      </c>
      <c r="Z9928" s="35" t="str">
        <f t="shared" si="1834"/>
        <v/>
      </c>
      <c r="AA9928" s="35" t="e">
        <f t="shared" si="1835"/>
        <v>#VALUE!</v>
      </c>
      <c r="AB9928" s="35" t="str">
        <f t="shared" si="1836"/>
        <v>{keyword:}</v>
      </c>
      <c r="AC9928" s="107" t="e">
        <f t="shared" si="1837"/>
        <v>#VALUE!</v>
      </c>
      <c r="AK9928" t="s">
        <v>577</v>
      </c>
    </row>
    <row r="9929" spans="1:37" ht="15" customHeight="1" x14ac:dyDescent="0.25">
      <c r="A9929" s="35">
        <f t="shared" si="1829"/>
        <v>0</v>
      </c>
      <c r="C9929" s="35" t="str">
        <f t="shared" si="1830"/>
        <v/>
      </c>
      <c r="K9929" t="s">
        <v>577</v>
      </c>
      <c r="O9929" s="35" t="str">
        <f t="shared" si="1831"/>
        <v>?utm_source=yandex&amp;utm_medium=cpc&amp;utm_campaign=&amp;utm_content=&amp;utm_term={keyword}&amp;utm_device={device_type}</v>
      </c>
      <c r="P9929" s="35" t="str">
        <f t="shared" si="1828"/>
        <v/>
      </c>
      <c r="T9929" s="8" t="s">
        <v>751</v>
      </c>
      <c r="U9929" s="8" t="str">
        <f t="shared" si="1832"/>
        <v>,</v>
      </c>
      <c r="W9929" s="35" t="str">
        <f t="shared" si="1833"/>
        <v/>
      </c>
      <c r="X9929" s="35" t="s">
        <v>753</v>
      </c>
      <c r="Y9929" s="35" t="s">
        <v>754</v>
      </c>
      <c r="Z9929" s="35" t="str">
        <f t="shared" si="1834"/>
        <v/>
      </c>
      <c r="AA9929" s="35" t="e">
        <f t="shared" si="1835"/>
        <v>#VALUE!</v>
      </c>
      <c r="AB9929" s="35" t="str">
        <f t="shared" si="1836"/>
        <v>{keyword:}</v>
      </c>
      <c r="AC9929" s="107" t="e">
        <f t="shared" si="1837"/>
        <v>#VALUE!</v>
      </c>
      <c r="AK9929" t="s">
        <v>577</v>
      </c>
    </row>
    <row r="9930" spans="1:37" ht="15" x14ac:dyDescent="0.25">
      <c r="A9930" s="35">
        <f t="shared" si="1829"/>
        <v>0</v>
      </c>
      <c r="C9930" s="35" t="str">
        <f t="shared" si="1830"/>
        <v/>
      </c>
      <c r="K9930" t="s">
        <v>577</v>
      </c>
      <c r="O9930" s="35" t="str">
        <f t="shared" si="1831"/>
        <v>?utm_source=yandex&amp;utm_medium=cpc&amp;utm_campaign=&amp;utm_content=&amp;utm_term={keyword}&amp;utm_device={device_type}</v>
      </c>
      <c r="P9930" s="35" t="str">
        <f t="shared" si="1828"/>
        <v/>
      </c>
      <c r="T9930" s="8" t="s">
        <v>751</v>
      </c>
      <c r="U9930" s="8" t="str">
        <f t="shared" si="1832"/>
        <v>,</v>
      </c>
      <c r="W9930" s="35" t="str">
        <f t="shared" si="1833"/>
        <v/>
      </c>
      <c r="X9930" s="35" t="s">
        <v>753</v>
      </c>
      <c r="Y9930" s="35" t="s">
        <v>754</v>
      </c>
      <c r="Z9930" s="35" t="str">
        <f t="shared" si="1834"/>
        <v/>
      </c>
      <c r="AA9930" s="35" t="e">
        <f t="shared" si="1835"/>
        <v>#VALUE!</v>
      </c>
      <c r="AB9930" s="35" t="str">
        <f t="shared" si="1836"/>
        <v>{keyword:}</v>
      </c>
      <c r="AC9930" s="107" t="e">
        <f t="shared" si="1837"/>
        <v>#VALUE!</v>
      </c>
      <c r="AK9930" t="s">
        <v>577</v>
      </c>
    </row>
    <row r="9931" spans="1:37" ht="15" customHeight="1" x14ac:dyDescent="0.25">
      <c r="A9931" s="35">
        <f t="shared" si="1829"/>
        <v>0</v>
      </c>
      <c r="C9931" s="35" t="str">
        <f t="shared" si="1830"/>
        <v/>
      </c>
      <c r="K9931" t="s">
        <v>577</v>
      </c>
      <c r="O9931" s="35" t="str">
        <f t="shared" si="1831"/>
        <v>?utm_source=yandex&amp;utm_medium=cpc&amp;utm_campaign=&amp;utm_content=&amp;utm_term={keyword}&amp;utm_device={device_type}</v>
      </c>
      <c r="P9931" s="35" t="str">
        <f t="shared" si="1828"/>
        <v/>
      </c>
      <c r="T9931" s="8" t="s">
        <v>751</v>
      </c>
      <c r="U9931" s="8" t="str">
        <f t="shared" si="1832"/>
        <v>,</v>
      </c>
      <c r="W9931" s="35" t="str">
        <f t="shared" si="1833"/>
        <v/>
      </c>
      <c r="X9931" s="35" t="s">
        <v>753</v>
      </c>
      <c r="Y9931" s="35" t="s">
        <v>754</v>
      </c>
      <c r="Z9931" s="35" t="str">
        <f t="shared" si="1834"/>
        <v/>
      </c>
      <c r="AA9931" s="35" t="e">
        <f t="shared" si="1835"/>
        <v>#VALUE!</v>
      </c>
      <c r="AB9931" s="35" t="str">
        <f t="shared" si="1836"/>
        <v>{keyword:}</v>
      </c>
      <c r="AC9931" s="107" t="e">
        <f t="shared" si="1837"/>
        <v>#VALUE!</v>
      </c>
      <c r="AK9931" t="s">
        <v>577</v>
      </c>
    </row>
    <row r="9932" spans="1:37" ht="15" x14ac:dyDescent="0.25">
      <c r="A9932" s="35">
        <f t="shared" si="1829"/>
        <v>0</v>
      </c>
      <c r="C9932" s="35" t="str">
        <f t="shared" si="1830"/>
        <v/>
      </c>
      <c r="K9932" t="s">
        <v>577</v>
      </c>
      <c r="O9932" s="35" t="str">
        <f t="shared" si="1831"/>
        <v>?utm_source=yandex&amp;utm_medium=cpc&amp;utm_campaign=&amp;utm_content=&amp;utm_term={keyword}&amp;utm_device={device_type}</v>
      </c>
      <c r="P9932" s="35" t="str">
        <f t="shared" si="1828"/>
        <v/>
      </c>
      <c r="T9932" s="8" t="s">
        <v>751</v>
      </c>
      <c r="U9932" s="8" t="str">
        <f t="shared" si="1832"/>
        <v>,</v>
      </c>
      <c r="W9932" s="35" t="str">
        <f t="shared" si="1833"/>
        <v/>
      </c>
      <c r="X9932" s="35" t="s">
        <v>753</v>
      </c>
      <c r="Y9932" s="35" t="s">
        <v>754</v>
      </c>
      <c r="Z9932" s="35" t="str">
        <f t="shared" si="1834"/>
        <v/>
      </c>
      <c r="AA9932" s="35" t="e">
        <f t="shared" si="1835"/>
        <v>#VALUE!</v>
      </c>
      <c r="AB9932" s="35" t="str">
        <f t="shared" si="1836"/>
        <v>{keyword:}</v>
      </c>
      <c r="AC9932" s="107" t="e">
        <f t="shared" si="1837"/>
        <v>#VALUE!</v>
      </c>
      <c r="AK9932" t="s">
        <v>577</v>
      </c>
    </row>
    <row r="9933" spans="1:37" ht="15" customHeight="1" x14ac:dyDescent="0.25">
      <c r="A9933" s="35">
        <f t="shared" si="1829"/>
        <v>0</v>
      </c>
      <c r="C9933" s="35" t="str">
        <f t="shared" si="1830"/>
        <v/>
      </c>
      <c r="K9933" t="s">
        <v>577</v>
      </c>
      <c r="O9933" s="35" t="str">
        <f t="shared" si="1831"/>
        <v>?utm_source=yandex&amp;utm_medium=cpc&amp;utm_campaign=&amp;utm_content=&amp;utm_term={keyword}&amp;utm_device={device_type}</v>
      </c>
      <c r="P9933" s="35" t="str">
        <f t="shared" si="1828"/>
        <v/>
      </c>
      <c r="T9933" s="8" t="s">
        <v>751</v>
      </c>
      <c r="U9933" s="8" t="str">
        <f t="shared" si="1832"/>
        <v>,</v>
      </c>
      <c r="W9933" s="35" t="str">
        <f t="shared" si="1833"/>
        <v/>
      </c>
      <c r="X9933" s="35" t="s">
        <v>753</v>
      </c>
      <c r="Y9933" s="35" t="s">
        <v>754</v>
      </c>
      <c r="Z9933" s="35" t="str">
        <f t="shared" si="1834"/>
        <v/>
      </c>
      <c r="AA9933" s="35" t="e">
        <f t="shared" si="1835"/>
        <v>#VALUE!</v>
      </c>
      <c r="AB9933" s="35" t="str">
        <f t="shared" si="1836"/>
        <v>{keyword:}</v>
      </c>
      <c r="AC9933" s="107" t="e">
        <f t="shared" si="1837"/>
        <v>#VALUE!</v>
      </c>
      <c r="AK9933" t="s">
        <v>577</v>
      </c>
    </row>
    <row r="9934" spans="1:37" ht="15" x14ac:dyDescent="0.25">
      <c r="A9934" s="35">
        <f t="shared" si="1829"/>
        <v>0</v>
      </c>
      <c r="C9934" s="35" t="str">
        <f t="shared" si="1830"/>
        <v/>
      </c>
      <c r="K9934" t="s">
        <v>577</v>
      </c>
      <c r="O9934" s="35" t="str">
        <f t="shared" si="1831"/>
        <v>?utm_source=yandex&amp;utm_medium=cpc&amp;utm_campaign=&amp;utm_content=&amp;utm_term={keyword}&amp;utm_device={device_type}</v>
      </c>
      <c r="P9934" s="35" t="str">
        <f t="shared" si="1828"/>
        <v/>
      </c>
      <c r="T9934" s="8" t="s">
        <v>751</v>
      </c>
      <c r="U9934" s="8" t="str">
        <f t="shared" si="1832"/>
        <v>,</v>
      </c>
      <c r="W9934" s="35" t="str">
        <f t="shared" si="1833"/>
        <v/>
      </c>
      <c r="X9934" s="35" t="s">
        <v>753</v>
      </c>
      <c r="Y9934" s="35" t="s">
        <v>754</v>
      </c>
      <c r="Z9934" s="35" t="str">
        <f t="shared" si="1834"/>
        <v/>
      </c>
      <c r="AA9934" s="35" t="e">
        <f t="shared" si="1835"/>
        <v>#VALUE!</v>
      </c>
      <c r="AB9934" s="35" t="str">
        <f t="shared" si="1836"/>
        <v>{keyword:}</v>
      </c>
      <c r="AC9934" s="107" t="e">
        <f t="shared" si="1837"/>
        <v>#VALUE!</v>
      </c>
      <c r="AK9934" t="s">
        <v>577</v>
      </c>
    </row>
    <row r="9935" spans="1:37" ht="15" customHeight="1" x14ac:dyDescent="0.25">
      <c r="A9935" s="35">
        <f t="shared" si="1829"/>
        <v>0</v>
      </c>
      <c r="C9935" s="35" t="str">
        <f t="shared" si="1830"/>
        <v/>
      </c>
      <c r="K9935" t="s">
        <v>577</v>
      </c>
      <c r="O9935" s="35" t="str">
        <f t="shared" si="1831"/>
        <v>?utm_source=yandex&amp;utm_medium=cpc&amp;utm_campaign=&amp;utm_content=&amp;utm_term={keyword}&amp;utm_device={device_type}</v>
      </c>
      <c r="P9935" s="35" t="str">
        <f t="shared" si="1828"/>
        <v/>
      </c>
      <c r="T9935" s="8" t="s">
        <v>751</v>
      </c>
      <c r="U9935" s="8" t="str">
        <f t="shared" si="1832"/>
        <v>,</v>
      </c>
      <c r="W9935" s="35" t="str">
        <f t="shared" si="1833"/>
        <v/>
      </c>
      <c r="X9935" s="35" t="s">
        <v>753</v>
      </c>
      <c r="Y9935" s="35" t="s">
        <v>754</v>
      </c>
      <c r="Z9935" s="35" t="str">
        <f t="shared" si="1834"/>
        <v/>
      </c>
      <c r="AA9935" s="35" t="e">
        <f t="shared" si="1835"/>
        <v>#VALUE!</v>
      </c>
      <c r="AB9935" s="35" t="str">
        <f t="shared" si="1836"/>
        <v>{keyword:}</v>
      </c>
      <c r="AC9935" s="107" t="e">
        <f t="shared" si="1837"/>
        <v>#VALUE!</v>
      </c>
      <c r="AK9935" t="s">
        <v>577</v>
      </c>
    </row>
    <row r="9936" spans="1:37" ht="15" x14ac:dyDescent="0.25">
      <c r="A9936" s="35">
        <f t="shared" si="1829"/>
        <v>0</v>
      </c>
      <c r="C9936" s="35" t="str">
        <f t="shared" si="1830"/>
        <v/>
      </c>
      <c r="K9936" t="s">
        <v>577</v>
      </c>
      <c r="O9936" s="35" t="str">
        <f t="shared" si="1831"/>
        <v>?utm_source=yandex&amp;utm_medium=cpc&amp;utm_campaign=&amp;utm_content=&amp;utm_term={keyword}&amp;utm_device={device_type}</v>
      </c>
      <c r="P9936" s="35" t="str">
        <f t="shared" si="1828"/>
        <v/>
      </c>
      <c r="T9936" s="8" t="s">
        <v>751</v>
      </c>
      <c r="U9936" s="8" t="str">
        <f t="shared" si="1832"/>
        <v>,</v>
      </c>
      <c r="W9936" s="35" t="str">
        <f t="shared" si="1833"/>
        <v/>
      </c>
      <c r="X9936" s="35" t="s">
        <v>753</v>
      </c>
      <c r="Y9936" s="35" t="s">
        <v>754</v>
      </c>
      <c r="Z9936" s="35" t="str">
        <f t="shared" si="1834"/>
        <v/>
      </c>
      <c r="AA9936" s="35" t="e">
        <f t="shared" si="1835"/>
        <v>#VALUE!</v>
      </c>
      <c r="AB9936" s="35" t="str">
        <f t="shared" si="1836"/>
        <v>{keyword:}</v>
      </c>
      <c r="AC9936" s="107" t="e">
        <f t="shared" si="1837"/>
        <v>#VALUE!</v>
      </c>
      <c r="AK9936" t="s">
        <v>577</v>
      </c>
    </row>
    <row r="9937" spans="1:37" ht="15" customHeight="1" x14ac:dyDescent="0.25">
      <c r="A9937" s="35">
        <f t="shared" si="1829"/>
        <v>0</v>
      </c>
      <c r="C9937" s="35" t="str">
        <f t="shared" si="1830"/>
        <v/>
      </c>
      <c r="K9937" t="s">
        <v>577</v>
      </c>
      <c r="O9937" s="35" t="str">
        <f t="shared" si="1831"/>
        <v>?utm_source=yandex&amp;utm_medium=cpc&amp;utm_campaign=&amp;utm_content=&amp;utm_term={keyword}&amp;utm_device={device_type}</v>
      </c>
      <c r="P9937" s="35" t="str">
        <f t="shared" si="1828"/>
        <v/>
      </c>
      <c r="T9937" s="8" t="s">
        <v>751</v>
      </c>
      <c r="U9937" s="8" t="str">
        <f t="shared" si="1832"/>
        <v>,</v>
      </c>
      <c r="W9937" s="35" t="str">
        <f t="shared" si="1833"/>
        <v/>
      </c>
      <c r="X9937" s="35" t="s">
        <v>753</v>
      </c>
      <c r="Y9937" s="35" t="s">
        <v>754</v>
      </c>
      <c r="Z9937" s="35" t="str">
        <f t="shared" si="1834"/>
        <v/>
      </c>
      <c r="AA9937" s="35" t="e">
        <f t="shared" si="1835"/>
        <v>#VALUE!</v>
      </c>
      <c r="AB9937" s="35" t="str">
        <f t="shared" si="1836"/>
        <v>{keyword:}</v>
      </c>
      <c r="AC9937" s="107" t="e">
        <f t="shared" si="1837"/>
        <v>#VALUE!</v>
      </c>
      <c r="AK9937" t="s">
        <v>577</v>
      </c>
    </row>
    <row r="9938" spans="1:37" ht="15" x14ac:dyDescent="0.25">
      <c r="A9938" s="35">
        <f t="shared" si="1829"/>
        <v>0</v>
      </c>
      <c r="C9938" s="35" t="str">
        <f t="shared" si="1830"/>
        <v/>
      </c>
      <c r="K9938" t="s">
        <v>577</v>
      </c>
      <c r="O9938" s="35" t="str">
        <f t="shared" si="1831"/>
        <v>?utm_source=yandex&amp;utm_medium=cpc&amp;utm_campaign=&amp;utm_content=&amp;utm_term={keyword}&amp;utm_device={device_type}</v>
      </c>
      <c r="P9938" s="35" t="str">
        <f t="shared" si="1828"/>
        <v/>
      </c>
      <c r="T9938" s="8" t="s">
        <v>751</v>
      </c>
      <c r="U9938" s="8" t="str">
        <f t="shared" si="1832"/>
        <v>,</v>
      </c>
      <c r="W9938" s="35" t="str">
        <f t="shared" si="1833"/>
        <v/>
      </c>
      <c r="X9938" s="35" t="s">
        <v>753</v>
      </c>
      <c r="Y9938" s="35" t="s">
        <v>754</v>
      </c>
      <c r="Z9938" s="35" t="str">
        <f t="shared" si="1834"/>
        <v/>
      </c>
      <c r="AA9938" s="35" t="e">
        <f t="shared" si="1835"/>
        <v>#VALUE!</v>
      </c>
      <c r="AB9938" s="35" t="str">
        <f t="shared" si="1836"/>
        <v>{keyword:}</v>
      </c>
      <c r="AC9938" s="107" t="e">
        <f t="shared" si="1837"/>
        <v>#VALUE!</v>
      </c>
      <c r="AK9938" t="s">
        <v>577</v>
      </c>
    </row>
    <row r="9939" spans="1:37" ht="15" customHeight="1" x14ac:dyDescent="0.25">
      <c r="A9939" s="35">
        <f t="shared" si="1829"/>
        <v>0</v>
      </c>
      <c r="C9939" s="35" t="str">
        <f t="shared" si="1830"/>
        <v/>
      </c>
      <c r="K9939" t="s">
        <v>577</v>
      </c>
      <c r="O9939" s="35" t="str">
        <f t="shared" si="1831"/>
        <v>?utm_source=yandex&amp;utm_medium=cpc&amp;utm_campaign=&amp;utm_content=&amp;utm_term={keyword}&amp;utm_device={device_type}</v>
      </c>
      <c r="P9939" s="35" t="str">
        <f t="shared" si="1828"/>
        <v/>
      </c>
      <c r="T9939" s="8" t="s">
        <v>751</v>
      </c>
      <c r="U9939" s="8" t="str">
        <f t="shared" si="1832"/>
        <v>,</v>
      </c>
      <c r="W9939" s="35" t="str">
        <f t="shared" si="1833"/>
        <v/>
      </c>
      <c r="X9939" s="35" t="s">
        <v>753</v>
      </c>
      <c r="Y9939" s="35" t="s">
        <v>754</v>
      </c>
      <c r="Z9939" s="35" t="str">
        <f t="shared" si="1834"/>
        <v/>
      </c>
      <c r="AA9939" s="35" t="e">
        <f t="shared" si="1835"/>
        <v>#VALUE!</v>
      </c>
      <c r="AB9939" s="35" t="str">
        <f t="shared" si="1836"/>
        <v>{keyword:}</v>
      </c>
      <c r="AC9939" s="107" t="e">
        <f t="shared" si="1837"/>
        <v>#VALUE!</v>
      </c>
      <c r="AK9939" t="s">
        <v>577</v>
      </c>
    </row>
    <row r="9940" spans="1:37" ht="15" x14ac:dyDescent="0.25">
      <c r="A9940" s="35">
        <f t="shared" si="1829"/>
        <v>0</v>
      </c>
      <c r="C9940" s="35" t="str">
        <f t="shared" si="1830"/>
        <v/>
      </c>
      <c r="K9940" t="s">
        <v>577</v>
      </c>
      <c r="O9940" s="35" t="str">
        <f t="shared" si="1831"/>
        <v>?utm_source=yandex&amp;utm_medium=cpc&amp;utm_campaign=&amp;utm_content=&amp;utm_term={keyword}&amp;utm_device={device_type}</v>
      </c>
      <c r="P9940" s="35" t="str">
        <f t="shared" si="1828"/>
        <v/>
      </c>
      <c r="T9940" s="8" t="s">
        <v>751</v>
      </c>
      <c r="U9940" s="8" t="str">
        <f t="shared" si="1832"/>
        <v>,</v>
      </c>
      <c r="W9940" s="35" t="str">
        <f t="shared" si="1833"/>
        <v/>
      </c>
      <c r="X9940" s="35" t="s">
        <v>753</v>
      </c>
      <c r="Y9940" s="35" t="s">
        <v>754</v>
      </c>
      <c r="Z9940" s="35" t="str">
        <f t="shared" si="1834"/>
        <v/>
      </c>
      <c r="AA9940" s="35" t="e">
        <f t="shared" si="1835"/>
        <v>#VALUE!</v>
      </c>
      <c r="AB9940" s="35" t="str">
        <f t="shared" si="1836"/>
        <v>{keyword:}</v>
      </c>
      <c r="AC9940" s="107" t="e">
        <f t="shared" si="1837"/>
        <v>#VALUE!</v>
      </c>
      <c r="AK9940" t="s">
        <v>577</v>
      </c>
    </row>
    <row r="9941" spans="1:37" ht="15" customHeight="1" x14ac:dyDescent="0.25">
      <c r="A9941" s="35">
        <f t="shared" si="1829"/>
        <v>0</v>
      </c>
      <c r="C9941" s="35" t="str">
        <f t="shared" si="1830"/>
        <v/>
      </c>
      <c r="K9941" t="s">
        <v>577</v>
      </c>
      <c r="O9941" s="35" t="str">
        <f t="shared" si="1831"/>
        <v>?utm_source=yandex&amp;utm_medium=cpc&amp;utm_campaign=&amp;utm_content=&amp;utm_term={keyword}&amp;utm_device={device_type}</v>
      </c>
      <c r="P9941" s="35" t="str">
        <f t="shared" si="1828"/>
        <v/>
      </c>
      <c r="T9941" s="8" t="s">
        <v>751</v>
      </c>
      <c r="U9941" s="8" t="str">
        <f t="shared" si="1832"/>
        <v>,</v>
      </c>
      <c r="W9941" s="35" t="str">
        <f t="shared" si="1833"/>
        <v/>
      </c>
      <c r="X9941" s="35" t="s">
        <v>753</v>
      </c>
      <c r="Y9941" s="35" t="s">
        <v>754</v>
      </c>
      <c r="Z9941" s="35" t="str">
        <f t="shared" si="1834"/>
        <v/>
      </c>
      <c r="AA9941" s="35" t="e">
        <f t="shared" si="1835"/>
        <v>#VALUE!</v>
      </c>
      <c r="AB9941" s="35" t="str">
        <f t="shared" si="1836"/>
        <v>{keyword:}</v>
      </c>
      <c r="AC9941" s="107" t="e">
        <f t="shared" si="1837"/>
        <v>#VALUE!</v>
      </c>
      <c r="AK9941" t="s">
        <v>577</v>
      </c>
    </row>
    <row r="9942" spans="1:37" ht="15" x14ac:dyDescent="0.25">
      <c r="A9942" s="35">
        <f t="shared" si="1829"/>
        <v>0</v>
      </c>
      <c r="C9942" s="35" t="str">
        <f t="shared" si="1830"/>
        <v/>
      </c>
      <c r="K9942" t="s">
        <v>577</v>
      </c>
      <c r="O9942" s="35" t="str">
        <f t="shared" si="1831"/>
        <v>?utm_source=yandex&amp;utm_medium=cpc&amp;utm_campaign=&amp;utm_content=&amp;utm_term={keyword}&amp;utm_device={device_type}</v>
      </c>
      <c r="P9942" s="35" t="str">
        <f t="shared" si="1828"/>
        <v/>
      </c>
      <c r="T9942" s="8" t="s">
        <v>751</v>
      </c>
      <c r="U9942" s="8" t="str">
        <f t="shared" si="1832"/>
        <v>,</v>
      </c>
      <c r="W9942" s="35" t="str">
        <f t="shared" si="1833"/>
        <v/>
      </c>
      <c r="X9942" s="35" t="s">
        <v>753</v>
      </c>
      <c r="Y9942" s="35" t="s">
        <v>754</v>
      </c>
      <c r="Z9942" s="35" t="str">
        <f t="shared" si="1834"/>
        <v/>
      </c>
      <c r="AA9942" s="35" t="e">
        <f t="shared" si="1835"/>
        <v>#VALUE!</v>
      </c>
      <c r="AB9942" s="35" t="str">
        <f t="shared" si="1836"/>
        <v>{keyword:}</v>
      </c>
      <c r="AC9942" s="107" t="e">
        <f t="shared" si="1837"/>
        <v>#VALUE!</v>
      </c>
      <c r="AK9942" t="s">
        <v>577</v>
      </c>
    </row>
    <row r="9943" spans="1:37" ht="15" customHeight="1" x14ac:dyDescent="0.25">
      <c r="A9943" s="35">
        <f t="shared" si="1829"/>
        <v>0</v>
      </c>
      <c r="C9943" s="35" t="str">
        <f t="shared" si="1830"/>
        <v/>
      </c>
      <c r="K9943" t="s">
        <v>577</v>
      </c>
      <c r="O9943" s="35" t="str">
        <f t="shared" si="1831"/>
        <v>?utm_source=yandex&amp;utm_medium=cpc&amp;utm_campaign=&amp;utm_content=&amp;utm_term={keyword}&amp;utm_device={device_type}</v>
      </c>
      <c r="P9943" s="35" t="str">
        <f t="shared" si="1828"/>
        <v/>
      </c>
      <c r="T9943" s="8" t="s">
        <v>751</v>
      </c>
      <c r="U9943" s="8" t="str">
        <f t="shared" si="1832"/>
        <v>,</v>
      </c>
      <c r="W9943" s="35" t="str">
        <f t="shared" si="1833"/>
        <v/>
      </c>
      <c r="X9943" s="35" t="s">
        <v>753</v>
      </c>
      <c r="Y9943" s="35" t="s">
        <v>754</v>
      </c>
      <c r="Z9943" s="35" t="str">
        <f t="shared" si="1834"/>
        <v/>
      </c>
      <c r="AA9943" s="35" t="e">
        <f t="shared" si="1835"/>
        <v>#VALUE!</v>
      </c>
      <c r="AB9943" s="35" t="str">
        <f t="shared" si="1836"/>
        <v>{keyword:}</v>
      </c>
      <c r="AC9943" s="107" t="e">
        <f t="shared" si="1837"/>
        <v>#VALUE!</v>
      </c>
      <c r="AK9943" t="s">
        <v>577</v>
      </c>
    </row>
    <row r="9944" spans="1:37" ht="15" x14ac:dyDescent="0.25">
      <c r="A9944" s="35">
        <f t="shared" si="1829"/>
        <v>0</v>
      </c>
      <c r="C9944" s="35" t="str">
        <f t="shared" si="1830"/>
        <v/>
      </c>
      <c r="K9944" t="s">
        <v>577</v>
      </c>
      <c r="O9944" s="35" t="str">
        <f t="shared" si="1831"/>
        <v>?utm_source=yandex&amp;utm_medium=cpc&amp;utm_campaign=&amp;utm_content=&amp;utm_term={keyword}&amp;utm_device={device_type}</v>
      </c>
      <c r="P9944" s="35" t="str">
        <f t="shared" si="1828"/>
        <v/>
      </c>
      <c r="T9944" s="8" t="s">
        <v>751</v>
      </c>
      <c r="U9944" s="8" t="str">
        <f t="shared" si="1832"/>
        <v>,</v>
      </c>
      <c r="W9944" s="35" t="str">
        <f t="shared" si="1833"/>
        <v/>
      </c>
      <c r="X9944" s="35" t="s">
        <v>753</v>
      </c>
      <c r="Y9944" s="35" t="s">
        <v>754</v>
      </c>
      <c r="Z9944" s="35" t="str">
        <f t="shared" si="1834"/>
        <v/>
      </c>
      <c r="AA9944" s="35" t="e">
        <f t="shared" si="1835"/>
        <v>#VALUE!</v>
      </c>
      <c r="AB9944" s="35" t="str">
        <f t="shared" si="1836"/>
        <v>{keyword:}</v>
      </c>
      <c r="AC9944" s="107" t="e">
        <f t="shared" si="1837"/>
        <v>#VALUE!</v>
      </c>
      <c r="AK9944" t="s">
        <v>577</v>
      </c>
    </row>
    <row r="9945" spans="1:37" ht="15" customHeight="1" x14ac:dyDescent="0.25">
      <c r="A9945" s="35">
        <f t="shared" si="1829"/>
        <v>0</v>
      </c>
      <c r="C9945" s="35" t="str">
        <f t="shared" si="1830"/>
        <v/>
      </c>
      <c r="K9945" t="s">
        <v>577</v>
      </c>
      <c r="O9945" s="35" t="str">
        <f t="shared" si="1831"/>
        <v>?utm_source=yandex&amp;utm_medium=cpc&amp;utm_campaign=&amp;utm_content=&amp;utm_term={keyword}&amp;utm_device={device_type}</v>
      </c>
      <c r="P9945" s="35" t="str">
        <f t="shared" si="1828"/>
        <v/>
      </c>
      <c r="T9945" s="8" t="s">
        <v>751</v>
      </c>
      <c r="U9945" s="8" t="str">
        <f t="shared" si="1832"/>
        <v>,</v>
      </c>
      <c r="W9945" s="35" t="str">
        <f t="shared" si="1833"/>
        <v/>
      </c>
      <c r="X9945" s="35" t="s">
        <v>753</v>
      </c>
      <c r="Y9945" s="35" t="s">
        <v>754</v>
      </c>
      <c r="Z9945" s="35" t="str">
        <f t="shared" si="1834"/>
        <v/>
      </c>
      <c r="AA9945" s="35" t="e">
        <f t="shared" si="1835"/>
        <v>#VALUE!</v>
      </c>
      <c r="AB9945" s="35" t="str">
        <f t="shared" si="1836"/>
        <v>{keyword:}</v>
      </c>
      <c r="AC9945" s="107" t="e">
        <f t="shared" si="1837"/>
        <v>#VALUE!</v>
      </c>
      <c r="AK9945" t="s">
        <v>577</v>
      </c>
    </row>
    <row r="9946" spans="1:37" ht="15" x14ac:dyDescent="0.25">
      <c r="A9946" s="35">
        <f t="shared" si="1829"/>
        <v>0</v>
      </c>
      <c r="C9946" s="35" t="str">
        <f t="shared" si="1830"/>
        <v/>
      </c>
      <c r="K9946" t="s">
        <v>577</v>
      </c>
      <c r="O9946" s="35" t="str">
        <f t="shared" si="1831"/>
        <v>?utm_source=yandex&amp;utm_medium=cpc&amp;utm_campaign=&amp;utm_content=&amp;utm_term={keyword}&amp;utm_device={device_type}</v>
      </c>
      <c r="P9946" s="35" t="str">
        <f t="shared" si="1828"/>
        <v/>
      </c>
      <c r="T9946" s="8" t="s">
        <v>751</v>
      </c>
      <c r="U9946" s="8" t="str">
        <f t="shared" si="1832"/>
        <v>,</v>
      </c>
      <c r="W9946" s="35" t="str">
        <f t="shared" si="1833"/>
        <v/>
      </c>
      <c r="X9946" s="35" t="s">
        <v>753</v>
      </c>
      <c r="Y9946" s="35" t="s">
        <v>754</v>
      </c>
      <c r="Z9946" s="35" t="str">
        <f t="shared" si="1834"/>
        <v/>
      </c>
      <c r="AA9946" s="35" t="e">
        <f t="shared" si="1835"/>
        <v>#VALUE!</v>
      </c>
      <c r="AB9946" s="35" t="str">
        <f t="shared" si="1836"/>
        <v>{keyword:}</v>
      </c>
      <c r="AC9946" s="107" t="e">
        <f t="shared" si="1837"/>
        <v>#VALUE!</v>
      </c>
      <c r="AK9946" t="s">
        <v>577</v>
      </c>
    </row>
    <row r="9947" spans="1:37" ht="15" customHeight="1" x14ac:dyDescent="0.25">
      <c r="A9947" s="35">
        <f t="shared" si="1829"/>
        <v>0</v>
      </c>
      <c r="C9947" s="35" t="str">
        <f t="shared" si="1830"/>
        <v/>
      </c>
      <c r="K9947" t="s">
        <v>577</v>
      </c>
      <c r="O9947" s="35" t="str">
        <f t="shared" si="1831"/>
        <v>?utm_source=yandex&amp;utm_medium=cpc&amp;utm_campaign=&amp;utm_content=&amp;utm_term={keyword}&amp;utm_device={device_type}</v>
      </c>
      <c r="P9947" s="35" t="str">
        <f t="shared" si="1828"/>
        <v/>
      </c>
      <c r="T9947" s="8" t="s">
        <v>751</v>
      </c>
      <c r="U9947" s="8" t="str">
        <f t="shared" si="1832"/>
        <v>,</v>
      </c>
      <c r="W9947" s="35" t="str">
        <f t="shared" si="1833"/>
        <v/>
      </c>
      <c r="X9947" s="35" t="s">
        <v>753</v>
      </c>
      <c r="Y9947" s="35" t="s">
        <v>754</v>
      </c>
      <c r="Z9947" s="35" t="str">
        <f t="shared" si="1834"/>
        <v/>
      </c>
      <c r="AA9947" s="35" t="e">
        <f t="shared" si="1835"/>
        <v>#VALUE!</v>
      </c>
      <c r="AB9947" s="35" t="str">
        <f t="shared" si="1836"/>
        <v>{keyword:}</v>
      </c>
      <c r="AC9947" s="107" t="e">
        <f t="shared" si="1837"/>
        <v>#VALUE!</v>
      </c>
      <c r="AK9947" t="s">
        <v>577</v>
      </c>
    </row>
    <row r="9948" spans="1:37" ht="15" x14ac:dyDescent="0.25">
      <c r="A9948" s="35">
        <f t="shared" si="1829"/>
        <v>0</v>
      </c>
      <c r="C9948" s="35" t="str">
        <f t="shared" si="1830"/>
        <v/>
      </c>
      <c r="K9948" t="s">
        <v>577</v>
      </c>
      <c r="O9948" s="35" t="str">
        <f t="shared" si="1831"/>
        <v>?utm_source=yandex&amp;utm_medium=cpc&amp;utm_campaign=&amp;utm_content=&amp;utm_term={keyword}&amp;utm_device={device_type}</v>
      </c>
      <c r="P9948" s="35" t="str">
        <f t="shared" si="1828"/>
        <v/>
      </c>
      <c r="T9948" s="8" t="s">
        <v>751</v>
      </c>
      <c r="U9948" s="8" t="str">
        <f t="shared" si="1832"/>
        <v>,</v>
      </c>
      <c r="W9948" s="35" t="str">
        <f t="shared" si="1833"/>
        <v/>
      </c>
      <c r="X9948" s="35" t="s">
        <v>753</v>
      </c>
      <c r="Y9948" s="35" t="s">
        <v>754</v>
      </c>
      <c r="Z9948" s="35" t="str">
        <f t="shared" si="1834"/>
        <v/>
      </c>
      <c r="AA9948" s="35" t="e">
        <f t="shared" si="1835"/>
        <v>#VALUE!</v>
      </c>
      <c r="AB9948" s="35" t="str">
        <f t="shared" si="1836"/>
        <v>{keyword:}</v>
      </c>
      <c r="AC9948" s="107" t="e">
        <f t="shared" si="1837"/>
        <v>#VALUE!</v>
      </c>
      <c r="AK9948" t="s">
        <v>577</v>
      </c>
    </row>
    <row r="9949" spans="1:37" ht="15" customHeight="1" x14ac:dyDescent="0.25">
      <c r="A9949" s="35">
        <f t="shared" si="1829"/>
        <v>0</v>
      </c>
      <c r="C9949" s="35" t="str">
        <f t="shared" si="1830"/>
        <v/>
      </c>
      <c r="K9949" t="s">
        <v>577</v>
      </c>
      <c r="O9949" s="35" t="str">
        <f t="shared" si="1831"/>
        <v>?utm_source=yandex&amp;utm_medium=cpc&amp;utm_campaign=&amp;utm_content=&amp;utm_term={keyword}&amp;utm_device={device_type}</v>
      </c>
      <c r="P9949" s="35" t="str">
        <f t="shared" si="1828"/>
        <v/>
      </c>
      <c r="T9949" s="8" t="s">
        <v>751</v>
      </c>
      <c r="U9949" s="8" t="str">
        <f t="shared" si="1832"/>
        <v>,</v>
      </c>
      <c r="W9949" s="35" t="str">
        <f t="shared" si="1833"/>
        <v/>
      </c>
      <c r="X9949" s="35" t="s">
        <v>753</v>
      </c>
      <c r="Y9949" s="35" t="s">
        <v>754</v>
      </c>
      <c r="Z9949" s="35" t="str">
        <f t="shared" si="1834"/>
        <v/>
      </c>
      <c r="AA9949" s="35" t="e">
        <f t="shared" si="1835"/>
        <v>#VALUE!</v>
      </c>
      <c r="AB9949" s="35" t="str">
        <f t="shared" si="1836"/>
        <v>{keyword:}</v>
      </c>
      <c r="AC9949" s="107" t="e">
        <f t="shared" si="1837"/>
        <v>#VALUE!</v>
      </c>
      <c r="AK9949" t="s">
        <v>577</v>
      </c>
    </row>
    <row r="9950" spans="1:37" ht="15" x14ac:dyDescent="0.25">
      <c r="A9950" s="35">
        <f t="shared" si="1829"/>
        <v>0</v>
      </c>
      <c r="C9950" s="35" t="str">
        <f t="shared" si="1830"/>
        <v/>
      </c>
      <c r="K9950" t="s">
        <v>577</v>
      </c>
      <c r="O9950" s="35" t="str">
        <f t="shared" si="1831"/>
        <v>?utm_source=yandex&amp;utm_medium=cpc&amp;utm_campaign=&amp;utm_content=&amp;utm_term={keyword}&amp;utm_device={device_type}</v>
      </c>
      <c r="P9950" s="35" t="str">
        <f t="shared" si="1828"/>
        <v/>
      </c>
      <c r="T9950" s="8" t="s">
        <v>751</v>
      </c>
      <c r="U9950" s="8" t="str">
        <f t="shared" si="1832"/>
        <v>,</v>
      </c>
      <c r="W9950" s="35" t="str">
        <f t="shared" si="1833"/>
        <v/>
      </c>
      <c r="X9950" s="35" t="s">
        <v>753</v>
      </c>
      <c r="Y9950" s="35" t="s">
        <v>754</v>
      </c>
      <c r="Z9950" s="35" t="str">
        <f t="shared" si="1834"/>
        <v/>
      </c>
      <c r="AA9950" s="35" t="e">
        <f t="shared" si="1835"/>
        <v>#VALUE!</v>
      </c>
      <c r="AB9950" s="35" t="str">
        <f t="shared" si="1836"/>
        <v>{keyword:}</v>
      </c>
      <c r="AC9950" s="107" t="e">
        <f t="shared" si="1837"/>
        <v>#VALUE!</v>
      </c>
      <c r="AK9950" t="s">
        <v>577</v>
      </c>
    </row>
    <row r="9951" spans="1:37" ht="15" customHeight="1" x14ac:dyDescent="0.25">
      <c r="A9951" s="35">
        <f t="shared" si="1829"/>
        <v>0</v>
      </c>
      <c r="C9951" s="35" t="str">
        <f t="shared" si="1830"/>
        <v/>
      </c>
      <c r="K9951" t="s">
        <v>577</v>
      </c>
      <c r="O9951" s="35" t="str">
        <f t="shared" si="1831"/>
        <v>?utm_source=yandex&amp;utm_medium=cpc&amp;utm_campaign=&amp;utm_content=&amp;utm_term={keyword}&amp;utm_device={device_type}</v>
      </c>
      <c r="P9951" s="35" t="str">
        <f t="shared" si="1828"/>
        <v/>
      </c>
      <c r="T9951" s="8" t="s">
        <v>751</v>
      </c>
      <c r="U9951" s="8" t="str">
        <f t="shared" si="1832"/>
        <v>,</v>
      </c>
      <c r="W9951" s="35" t="str">
        <f t="shared" si="1833"/>
        <v/>
      </c>
      <c r="X9951" s="35" t="s">
        <v>753</v>
      </c>
      <c r="Y9951" s="35" t="s">
        <v>754</v>
      </c>
      <c r="Z9951" s="35" t="str">
        <f t="shared" si="1834"/>
        <v/>
      </c>
      <c r="AA9951" s="35" t="e">
        <f t="shared" si="1835"/>
        <v>#VALUE!</v>
      </c>
      <c r="AB9951" s="35" t="str">
        <f t="shared" si="1836"/>
        <v>{keyword:}</v>
      </c>
      <c r="AC9951" s="107" t="e">
        <f t="shared" si="1837"/>
        <v>#VALUE!</v>
      </c>
      <c r="AK9951" t="s">
        <v>577</v>
      </c>
    </row>
    <row r="9952" spans="1:37" ht="15" x14ac:dyDescent="0.25">
      <c r="A9952" s="35">
        <f t="shared" si="1829"/>
        <v>0</v>
      </c>
      <c r="C9952" s="35" t="str">
        <f t="shared" si="1830"/>
        <v/>
      </c>
      <c r="K9952" t="s">
        <v>577</v>
      </c>
      <c r="O9952" s="35" t="str">
        <f t="shared" si="1831"/>
        <v>?utm_source=yandex&amp;utm_medium=cpc&amp;utm_campaign=&amp;utm_content=&amp;utm_term={keyword}&amp;utm_device={device_type}</v>
      </c>
      <c r="P9952" s="35" t="str">
        <f t="shared" si="1828"/>
        <v/>
      </c>
      <c r="T9952" s="8" t="s">
        <v>751</v>
      </c>
      <c r="U9952" s="8" t="str">
        <f t="shared" si="1832"/>
        <v>,</v>
      </c>
      <c r="W9952" s="35" t="str">
        <f t="shared" si="1833"/>
        <v/>
      </c>
      <c r="X9952" s="35" t="s">
        <v>753</v>
      </c>
      <c r="Y9952" s="35" t="s">
        <v>754</v>
      </c>
      <c r="Z9952" s="35" t="str">
        <f t="shared" si="1834"/>
        <v/>
      </c>
      <c r="AA9952" s="35" t="e">
        <f t="shared" si="1835"/>
        <v>#VALUE!</v>
      </c>
      <c r="AB9952" s="35" t="str">
        <f t="shared" si="1836"/>
        <v>{keyword:}</v>
      </c>
      <c r="AC9952" s="107" t="e">
        <f t="shared" si="1837"/>
        <v>#VALUE!</v>
      </c>
      <c r="AK9952" t="s">
        <v>577</v>
      </c>
    </row>
    <row r="9953" spans="1:37" ht="15" customHeight="1" x14ac:dyDescent="0.25">
      <c r="A9953" s="35">
        <f t="shared" si="1829"/>
        <v>0</v>
      </c>
      <c r="C9953" s="35" t="str">
        <f t="shared" si="1830"/>
        <v/>
      </c>
      <c r="K9953" t="s">
        <v>577</v>
      </c>
      <c r="O9953" s="35" t="str">
        <f t="shared" si="1831"/>
        <v>?utm_source=yandex&amp;utm_medium=cpc&amp;utm_campaign=&amp;utm_content=&amp;utm_term={keyword}&amp;utm_device={device_type}</v>
      </c>
      <c r="P9953" s="35" t="str">
        <f t="shared" si="1828"/>
        <v/>
      </c>
      <c r="T9953" s="8" t="s">
        <v>751</v>
      </c>
      <c r="U9953" s="8" t="str">
        <f t="shared" si="1832"/>
        <v>,</v>
      </c>
      <c r="W9953" s="35" t="str">
        <f t="shared" si="1833"/>
        <v/>
      </c>
      <c r="X9953" s="35" t="s">
        <v>753</v>
      </c>
      <c r="Y9953" s="35" t="s">
        <v>754</v>
      </c>
      <c r="Z9953" s="35" t="str">
        <f t="shared" si="1834"/>
        <v/>
      </c>
      <c r="AA9953" s="35" t="e">
        <f t="shared" si="1835"/>
        <v>#VALUE!</v>
      </c>
      <c r="AB9953" s="35" t="str">
        <f t="shared" si="1836"/>
        <v>{keyword:}</v>
      </c>
      <c r="AC9953" s="107" t="e">
        <f t="shared" si="1837"/>
        <v>#VALUE!</v>
      </c>
      <c r="AK9953" t="s">
        <v>577</v>
      </c>
    </row>
    <row r="9954" spans="1:37" ht="15" x14ac:dyDescent="0.25">
      <c r="A9954" s="35">
        <f t="shared" si="1829"/>
        <v>0</v>
      </c>
      <c r="C9954" s="35" t="str">
        <f t="shared" si="1830"/>
        <v/>
      </c>
      <c r="K9954" t="s">
        <v>577</v>
      </c>
      <c r="O9954" s="35" t="str">
        <f t="shared" si="1831"/>
        <v>?utm_source=yandex&amp;utm_medium=cpc&amp;utm_campaign=&amp;utm_content=&amp;utm_term={keyword}&amp;utm_device={device_type}</v>
      </c>
      <c r="P9954" s="35" t="str">
        <f t="shared" si="1828"/>
        <v/>
      </c>
      <c r="T9954" s="8" t="s">
        <v>751</v>
      </c>
      <c r="U9954" s="8" t="str">
        <f t="shared" si="1832"/>
        <v>,</v>
      </c>
      <c r="W9954" s="35" t="str">
        <f t="shared" si="1833"/>
        <v/>
      </c>
      <c r="X9954" s="35" t="s">
        <v>753</v>
      </c>
      <c r="Y9954" s="35" t="s">
        <v>754</v>
      </c>
      <c r="Z9954" s="35" t="str">
        <f t="shared" si="1834"/>
        <v/>
      </c>
      <c r="AA9954" s="35" t="e">
        <f t="shared" si="1835"/>
        <v>#VALUE!</v>
      </c>
      <c r="AB9954" s="35" t="str">
        <f t="shared" si="1836"/>
        <v>{keyword:}</v>
      </c>
      <c r="AC9954" s="107" t="e">
        <f t="shared" si="1837"/>
        <v>#VALUE!</v>
      </c>
      <c r="AK9954" t="s">
        <v>577</v>
      </c>
    </row>
    <row r="9955" spans="1:37" ht="15" customHeight="1" x14ac:dyDescent="0.25">
      <c r="A9955" s="35">
        <f t="shared" si="1829"/>
        <v>0</v>
      </c>
      <c r="C9955" s="35" t="str">
        <f t="shared" si="1830"/>
        <v/>
      </c>
      <c r="K9955" t="s">
        <v>577</v>
      </c>
      <c r="O9955" s="35" t="str">
        <f t="shared" si="1831"/>
        <v>?utm_source=yandex&amp;utm_medium=cpc&amp;utm_campaign=&amp;utm_content=&amp;utm_term={keyword}&amp;utm_device={device_type}</v>
      </c>
      <c r="P9955" s="35" t="str">
        <f t="shared" si="1828"/>
        <v/>
      </c>
      <c r="T9955" s="8" t="s">
        <v>751</v>
      </c>
      <c r="U9955" s="8" t="str">
        <f t="shared" si="1832"/>
        <v>,</v>
      </c>
      <c r="W9955" s="35" t="str">
        <f t="shared" si="1833"/>
        <v/>
      </c>
      <c r="X9955" s="35" t="s">
        <v>753</v>
      </c>
      <c r="Y9955" s="35" t="s">
        <v>754</v>
      </c>
      <c r="Z9955" s="35" t="str">
        <f t="shared" si="1834"/>
        <v/>
      </c>
      <c r="AA9955" s="35" t="e">
        <f t="shared" si="1835"/>
        <v>#VALUE!</v>
      </c>
      <c r="AB9955" s="35" t="str">
        <f t="shared" si="1836"/>
        <v>{keyword:}</v>
      </c>
      <c r="AC9955" s="107" t="e">
        <f t="shared" si="1837"/>
        <v>#VALUE!</v>
      </c>
      <c r="AK9955" t="s">
        <v>577</v>
      </c>
    </row>
    <row r="9956" spans="1:37" ht="15" x14ac:dyDescent="0.25">
      <c r="A9956" s="35">
        <f t="shared" si="1829"/>
        <v>0</v>
      </c>
      <c r="C9956" s="35" t="str">
        <f t="shared" si="1830"/>
        <v/>
      </c>
      <c r="K9956" t="s">
        <v>577</v>
      </c>
      <c r="O9956" s="35" t="str">
        <f t="shared" si="1831"/>
        <v>?utm_source=yandex&amp;utm_medium=cpc&amp;utm_campaign=&amp;utm_content=&amp;utm_term={keyword}&amp;utm_device={device_type}</v>
      </c>
      <c r="P9956" s="35" t="str">
        <f t="shared" si="1828"/>
        <v/>
      </c>
      <c r="T9956" s="8" t="s">
        <v>751</v>
      </c>
      <c r="U9956" s="8" t="str">
        <f t="shared" si="1832"/>
        <v>,</v>
      </c>
      <c r="W9956" s="35" t="str">
        <f t="shared" si="1833"/>
        <v/>
      </c>
      <c r="X9956" s="35" t="s">
        <v>753</v>
      </c>
      <c r="Y9956" s="35" t="s">
        <v>754</v>
      </c>
      <c r="Z9956" s="35" t="str">
        <f t="shared" si="1834"/>
        <v/>
      </c>
      <c r="AA9956" s="35" t="e">
        <f t="shared" si="1835"/>
        <v>#VALUE!</v>
      </c>
      <c r="AB9956" s="35" t="str">
        <f t="shared" si="1836"/>
        <v>{keyword:}</v>
      </c>
      <c r="AC9956" s="107" t="e">
        <f t="shared" si="1837"/>
        <v>#VALUE!</v>
      </c>
      <c r="AK9956" t="s">
        <v>577</v>
      </c>
    </row>
    <row r="9957" spans="1:37" ht="15" customHeight="1" x14ac:dyDescent="0.25">
      <c r="A9957" s="35">
        <f t="shared" si="1829"/>
        <v>0</v>
      </c>
      <c r="C9957" s="35" t="str">
        <f t="shared" si="1830"/>
        <v/>
      </c>
      <c r="K9957" t="s">
        <v>577</v>
      </c>
      <c r="O9957" s="35" t="str">
        <f t="shared" si="1831"/>
        <v>?utm_source=yandex&amp;utm_medium=cpc&amp;utm_campaign=&amp;utm_content=&amp;utm_term={keyword}&amp;utm_device={device_type}</v>
      </c>
      <c r="P9957" s="35" t="str">
        <f t="shared" si="1828"/>
        <v/>
      </c>
      <c r="T9957" s="8" t="s">
        <v>751</v>
      </c>
      <c r="U9957" s="8" t="str">
        <f t="shared" si="1832"/>
        <v>,</v>
      </c>
      <c r="W9957" s="35" t="str">
        <f t="shared" si="1833"/>
        <v/>
      </c>
      <c r="X9957" s="35" t="s">
        <v>753</v>
      </c>
      <c r="Y9957" s="35" t="s">
        <v>754</v>
      </c>
      <c r="Z9957" s="35" t="str">
        <f t="shared" si="1834"/>
        <v/>
      </c>
      <c r="AA9957" s="35" t="e">
        <f t="shared" si="1835"/>
        <v>#VALUE!</v>
      </c>
      <c r="AB9957" s="35" t="str">
        <f t="shared" si="1836"/>
        <v>{keyword:}</v>
      </c>
      <c r="AC9957" s="107" t="e">
        <f t="shared" si="1837"/>
        <v>#VALUE!</v>
      </c>
      <c r="AK9957" t="s">
        <v>577</v>
      </c>
    </row>
    <row r="9958" spans="1:37" ht="15" x14ac:dyDescent="0.25">
      <c r="A9958" s="35">
        <f t="shared" si="1829"/>
        <v>0</v>
      </c>
      <c r="C9958" s="35" t="str">
        <f t="shared" si="1830"/>
        <v/>
      </c>
      <c r="K9958" t="s">
        <v>577</v>
      </c>
      <c r="O9958" s="35" t="str">
        <f t="shared" si="1831"/>
        <v>?utm_source=yandex&amp;utm_medium=cpc&amp;utm_campaign=&amp;utm_content=&amp;utm_term={keyword}&amp;utm_device={device_type}</v>
      </c>
      <c r="P9958" s="35" t="str">
        <f t="shared" si="1828"/>
        <v/>
      </c>
      <c r="T9958" s="8" t="s">
        <v>751</v>
      </c>
      <c r="U9958" s="8" t="str">
        <f t="shared" si="1832"/>
        <v>,</v>
      </c>
      <c r="W9958" s="35" t="str">
        <f t="shared" si="1833"/>
        <v/>
      </c>
      <c r="X9958" s="35" t="s">
        <v>753</v>
      </c>
      <c r="Y9958" s="35" t="s">
        <v>754</v>
      </c>
      <c r="Z9958" s="35" t="str">
        <f t="shared" si="1834"/>
        <v/>
      </c>
      <c r="AA9958" s="35" t="e">
        <f t="shared" si="1835"/>
        <v>#VALUE!</v>
      </c>
      <c r="AB9958" s="35" t="str">
        <f t="shared" si="1836"/>
        <v>{keyword:}</v>
      </c>
      <c r="AC9958" s="107" t="e">
        <f t="shared" si="1837"/>
        <v>#VALUE!</v>
      </c>
      <c r="AK9958" t="s">
        <v>577</v>
      </c>
    </row>
    <row r="9959" spans="1:37" ht="15" customHeight="1" x14ac:dyDescent="0.25">
      <c r="A9959" s="35">
        <f t="shared" si="1829"/>
        <v>0</v>
      </c>
      <c r="C9959" s="35" t="str">
        <f t="shared" si="1830"/>
        <v/>
      </c>
      <c r="K9959" t="s">
        <v>577</v>
      </c>
      <c r="O9959" s="35" t="str">
        <f t="shared" si="1831"/>
        <v>?utm_source=yandex&amp;utm_medium=cpc&amp;utm_campaign=&amp;utm_content=&amp;utm_term={keyword}&amp;utm_device={device_type}</v>
      </c>
      <c r="P9959" s="35" t="str">
        <f t="shared" si="1828"/>
        <v/>
      </c>
      <c r="T9959" s="8" t="s">
        <v>751</v>
      </c>
      <c r="U9959" s="8" t="str">
        <f t="shared" si="1832"/>
        <v>,</v>
      </c>
      <c r="W9959" s="35" t="str">
        <f t="shared" si="1833"/>
        <v/>
      </c>
      <c r="X9959" s="35" t="s">
        <v>753</v>
      </c>
      <c r="Y9959" s="35" t="s">
        <v>754</v>
      </c>
      <c r="Z9959" s="35" t="str">
        <f t="shared" si="1834"/>
        <v/>
      </c>
      <c r="AA9959" s="35" t="e">
        <f t="shared" si="1835"/>
        <v>#VALUE!</v>
      </c>
      <c r="AB9959" s="35" t="str">
        <f t="shared" si="1836"/>
        <v>{keyword:}</v>
      </c>
      <c r="AC9959" s="107" t="e">
        <f t="shared" si="1837"/>
        <v>#VALUE!</v>
      </c>
      <c r="AK9959" t="s">
        <v>577</v>
      </c>
    </row>
    <row r="9960" spans="1:37" ht="15" x14ac:dyDescent="0.25">
      <c r="A9960" s="35">
        <f t="shared" si="1829"/>
        <v>0</v>
      </c>
      <c r="C9960" s="35" t="str">
        <f t="shared" si="1830"/>
        <v/>
      </c>
      <c r="K9960" t="s">
        <v>577</v>
      </c>
      <c r="O9960" s="35" t="str">
        <f t="shared" si="1831"/>
        <v>?utm_source=yandex&amp;utm_medium=cpc&amp;utm_campaign=&amp;utm_content=&amp;utm_term={keyword}&amp;utm_device={device_type}</v>
      </c>
      <c r="P9960" s="35" t="str">
        <f t="shared" si="1828"/>
        <v/>
      </c>
      <c r="T9960" s="8" t="s">
        <v>751</v>
      </c>
      <c r="U9960" s="8" t="str">
        <f t="shared" si="1832"/>
        <v>,</v>
      </c>
      <c r="W9960" s="35" t="str">
        <f t="shared" si="1833"/>
        <v/>
      </c>
      <c r="X9960" s="35" t="s">
        <v>753</v>
      </c>
      <c r="Y9960" s="35" t="s">
        <v>754</v>
      </c>
      <c r="Z9960" s="35" t="str">
        <f t="shared" si="1834"/>
        <v/>
      </c>
      <c r="AA9960" s="35" t="e">
        <f t="shared" si="1835"/>
        <v>#VALUE!</v>
      </c>
      <c r="AB9960" s="35" t="str">
        <f t="shared" si="1836"/>
        <v>{keyword:}</v>
      </c>
      <c r="AC9960" s="107" t="e">
        <f t="shared" si="1837"/>
        <v>#VALUE!</v>
      </c>
      <c r="AK9960" t="s">
        <v>577</v>
      </c>
    </row>
    <row r="9961" spans="1:37" ht="15" customHeight="1" x14ac:dyDescent="0.25">
      <c r="A9961" s="35">
        <f t="shared" si="1829"/>
        <v>0</v>
      </c>
      <c r="C9961" s="35" t="str">
        <f t="shared" si="1830"/>
        <v/>
      </c>
      <c r="K9961" t="s">
        <v>577</v>
      </c>
      <c r="O9961" s="35" t="str">
        <f t="shared" si="1831"/>
        <v>?utm_source=yandex&amp;utm_medium=cpc&amp;utm_campaign=&amp;utm_content=&amp;utm_term={keyword}&amp;utm_device={device_type}</v>
      </c>
      <c r="P9961" s="35" t="str">
        <f t="shared" si="1828"/>
        <v/>
      </c>
      <c r="T9961" s="8" t="s">
        <v>751</v>
      </c>
      <c r="U9961" s="8" t="str">
        <f t="shared" si="1832"/>
        <v>,</v>
      </c>
      <c r="W9961" s="35" t="str">
        <f t="shared" si="1833"/>
        <v/>
      </c>
      <c r="X9961" s="35" t="s">
        <v>753</v>
      </c>
      <c r="Y9961" s="35" t="s">
        <v>754</v>
      </c>
      <c r="Z9961" s="35" t="str">
        <f t="shared" si="1834"/>
        <v/>
      </c>
      <c r="AA9961" s="35" t="e">
        <f t="shared" si="1835"/>
        <v>#VALUE!</v>
      </c>
      <c r="AB9961" s="35" t="str">
        <f t="shared" si="1836"/>
        <v>{keyword:}</v>
      </c>
      <c r="AC9961" s="107" t="e">
        <f t="shared" si="1837"/>
        <v>#VALUE!</v>
      </c>
      <c r="AK9961" t="s">
        <v>577</v>
      </c>
    </row>
    <row r="9962" spans="1:37" ht="15" x14ac:dyDescent="0.25">
      <c r="A9962" s="35">
        <f t="shared" si="1829"/>
        <v>0</v>
      </c>
      <c r="C9962" s="35" t="str">
        <f t="shared" si="1830"/>
        <v/>
      </c>
      <c r="K9962" t="s">
        <v>577</v>
      </c>
      <c r="O9962" s="35" t="str">
        <f t="shared" si="1831"/>
        <v>?utm_source=yandex&amp;utm_medium=cpc&amp;utm_campaign=&amp;utm_content=&amp;utm_term={keyword}&amp;utm_device={device_type}</v>
      </c>
      <c r="P9962" s="35" t="str">
        <f t="shared" si="1828"/>
        <v/>
      </c>
      <c r="T9962" s="8" t="s">
        <v>751</v>
      </c>
      <c r="U9962" s="8" t="str">
        <f t="shared" si="1832"/>
        <v>,</v>
      </c>
      <c r="W9962" s="35" t="str">
        <f t="shared" si="1833"/>
        <v/>
      </c>
      <c r="X9962" s="35" t="s">
        <v>753</v>
      </c>
      <c r="Y9962" s="35" t="s">
        <v>754</v>
      </c>
      <c r="Z9962" s="35" t="str">
        <f t="shared" si="1834"/>
        <v/>
      </c>
      <c r="AA9962" s="35" t="e">
        <f t="shared" si="1835"/>
        <v>#VALUE!</v>
      </c>
      <c r="AB9962" s="35" t="str">
        <f t="shared" si="1836"/>
        <v>{keyword:}</v>
      </c>
      <c r="AC9962" s="107" t="e">
        <f t="shared" si="1837"/>
        <v>#VALUE!</v>
      </c>
      <c r="AK9962" t="s">
        <v>577</v>
      </c>
    </row>
    <row r="9963" spans="1:37" ht="15" customHeight="1" x14ac:dyDescent="0.25">
      <c r="A9963" s="35">
        <f t="shared" si="1829"/>
        <v>0</v>
      </c>
      <c r="C9963" s="35" t="str">
        <f t="shared" si="1830"/>
        <v/>
      </c>
      <c r="K9963" t="s">
        <v>577</v>
      </c>
      <c r="O9963" s="35" t="str">
        <f t="shared" si="1831"/>
        <v>?utm_source=yandex&amp;utm_medium=cpc&amp;utm_campaign=&amp;utm_content=&amp;utm_term={keyword}&amp;utm_device={device_type}</v>
      </c>
      <c r="P9963" s="35" t="str">
        <f t="shared" si="1828"/>
        <v/>
      </c>
      <c r="T9963" s="8" t="s">
        <v>751</v>
      </c>
      <c r="U9963" s="8" t="str">
        <f t="shared" si="1832"/>
        <v>,</v>
      </c>
      <c r="W9963" s="35" t="str">
        <f t="shared" si="1833"/>
        <v/>
      </c>
      <c r="X9963" s="35" t="s">
        <v>753</v>
      </c>
      <c r="Y9963" s="35" t="s">
        <v>754</v>
      </c>
      <c r="Z9963" s="35" t="str">
        <f t="shared" si="1834"/>
        <v/>
      </c>
      <c r="AA9963" s="35" t="e">
        <f t="shared" si="1835"/>
        <v>#VALUE!</v>
      </c>
      <c r="AB9963" s="35" t="str">
        <f t="shared" si="1836"/>
        <v>{keyword:}</v>
      </c>
      <c r="AC9963" s="107" t="e">
        <f t="shared" si="1837"/>
        <v>#VALUE!</v>
      </c>
      <c r="AK9963" t="s">
        <v>577</v>
      </c>
    </row>
    <row r="9964" spans="1:37" ht="15" x14ac:dyDescent="0.25">
      <c r="A9964" s="35">
        <f t="shared" si="1829"/>
        <v>0</v>
      </c>
      <c r="C9964" s="35" t="str">
        <f t="shared" si="1830"/>
        <v/>
      </c>
      <c r="K9964" t="s">
        <v>577</v>
      </c>
      <c r="O9964" s="35" t="str">
        <f t="shared" si="1831"/>
        <v>?utm_source=yandex&amp;utm_medium=cpc&amp;utm_campaign=&amp;utm_content=&amp;utm_term={keyword}&amp;utm_device={device_type}</v>
      </c>
      <c r="P9964" s="35" t="str">
        <f t="shared" si="1828"/>
        <v/>
      </c>
      <c r="T9964" s="8" t="s">
        <v>751</v>
      </c>
      <c r="U9964" s="8" t="str">
        <f t="shared" si="1832"/>
        <v>,</v>
      </c>
      <c r="W9964" s="35" t="str">
        <f t="shared" si="1833"/>
        <v/>
      </c>
      <c r="X9964" s="35" t="s">
        <v>753</v>
      </c>
      <c r="Y9964" s="35" t="s">
        <v>754</v>
      </c>
      <c r="Z9964" s="35" t="str">
        <f t="shared" si="1834"/>
        <v/>
      </c>
      <c r="AA9964" s="35" t="e">
        <f t="shared" si="1835"/>
        <v>#VALUE!</v>
      </c>
      <c r="AB9964" s="35" t="str">
        <f t="shared" si="1836"/>
        <v>{keyword:}</v>
      </c>
      <c r="AC9964" s="107" t="e">
        <f t="shared" si="1837"/>
        <v>#VALUE!</v>
      </c>
      <c r="AK9964" t="s">
        <v>577</v>
      </c>
    </row>
    <row r="9965" spans="1:37" ht="15" customHeight="1" x14ac:dyDescent="0.25">
      <c r="A9965" s="35">
        <f t="shared" si="1829"/>
        <v>0</v>
      </c>
      <c r="C9965" s="35" t="str">
        <f t="shared" si="1830"/>
        <v/>
      </c>
      <c r="K9965" t="s">
        <v>577</v>
      </c>
      <c r="O9965" s="35" t="str">
        <f t="shared" si="1831"/>
        <v>?utm_source=yandex&amp;utm_medium=cpc&amp;utm_campaign=&amp;utm_content=&amp;utm_term={keyword}&amp;utm_device={device_type}</v>
      </c>
      <c r="P9965" s="35" t="str">
        <f t="shared" si="1828"/>
        <v/>
      </c>
      <c r="T9965" s="8" t="s">
        <v>751</v>
      </c>
      <c r="U9965" s="8" t="str">
        <f t="shared" si="1832"/>
        <v>,</v>
      </c>
      <c r="W9965" s="35" t="str">
        <f t="shared" si="1833"/>
        <v/>
      </c>
      <c r="X9965" s="35" t="s">
        <v>753</v>
      </c>
      <c r="Y9965" s="35" t="s">
        <v>754</v>
      </c>
      <c r="Z9965" s="35" t="str">
        <f t="shared" si="1834"/>
        <v/>
      </c>
      <c r="AA9965" s="35" t="e">
        <f t="shared" si="1835"/>
        <v>#VALUE!</v>
      </c>
      <c r="AB9965" s="35" t="str">
        <f t="shared" si="1836"/>
        <v>{keyword:}</v>
      </c>
      <c r="AC9965" s="107" t="e">
        <f t="shared" si="1837"/>
        <v>#VALUE!</v>
      </c>
      <c r="AK9965" t="s">
        <v>577</v>
      </c>
    </row>
    <row r="9966" spans="1:37" ht="15" x14ac:dyDescent="0.25">
      <c r="A9966" s="35">
        <f t="shared" si="1829"/>
        <v>0</v>
      </c>
      <c r="C9966" s="35" t="str">
        <f t="shared" si="1830"/>
        <v/>
      </c>
      <c r="K9966" t="s">
        <v>577</v>
      </c>
      <c r="O9966" s="35" t="str">
        <f t="shared" si="1831"/>
        <v>?utm_source=yandex&amp;utm_medium=cpc&amp;utm_campaign=&amp;utm_content=&amp;utm_term={keyword}&amp;utm_device={device_type}</v>
      </c>
      <c r="P9966" s="35" t="str">
        <f t="shared" si="1828"/>
        <v/>
      </c>
      <c r="T9966" s="8" t="s">
        <v>751</v>
      </c>
      <c r="U9966" s="8" t="str">
        <f t="shared" si="1832"/>
        <v>,</v>
      </c>
      <c r="W9966" s="35" t="str">
        <f t="shared" si="1833"/>
        <v/>
      </c>
      <c r="X9966" s="35" t="s">
        <v>753</v>
      </c>
      <c r="Y9966" s="35" t="s">
        <v>754</v>
      </c>
      <c r="Z9966" s="35" t="str">
        <f t="shared" si="1834"/>
        <v/>
      </c>
      <c r="AA9966" s="35" t="e">
        <f t="shared" si="1835"/>
        <v>#VALUE!</v>
      </c>
      <c r="AB9966" s="35" t="str">
        <f t="shared" si="1836"/>
        <v>{keyword:}</v>
      </c>
      <c r="AC9966" s="107" t="e">
        <f t="shared" si="1837"/>
        <v>#VALUE!</v>
      </c>
      <c r="AK9966" t="s">
        <v>577</v>
      </c>
    </row>
    <row r="9967" spans="1:37" ht="15" customHeight="1" x14ac:dyDescent="0.25">
      <c r="A9967" s="35">
        <f t="shared" si="1829"/>
        <v>0</v>
      </c>
      <c r="C9967" s="35" t="str">
        <f t="shared" si="1830"/>
        <v/>
      </c>
      <c r="K9967" t="s">
        <v>577</v>
      </c>
      <c r="O9967" s="35" t="str">
        <f t="shared" si="1831"/>
        <v>?utm_source=yandex&amp;utm_medium=cpc&amp;utm_campaign=&amp;utm_content=&amp;utm_term={keyword}&amp;utm_device={device_type}</v>
      </c>
      <c r="P9967" s="35" t="str">
        <f t="shared" si="1828"/>
        <v/>
      </c>
      <c r="T9967" s="8" t="s">
        <v>751</v>
      </c>
      <c r="U9967" s="8" t="str">
        <f t="shared" si="1832"/>
        <v>,</v>
      </c>
      <c r="W9967" s="35" t="str">
        <f t="shared" si="1833"/>
        <v/>
      </c>
      <c r="X9967" s="35" t="s">
        <v>753</v>
      </c>
      <c r="Y9967" s="35" t="s">
        <v>754</v>
      </c>
      <c r="Z9967" s="35" t="str">
        <f t="shared" si="1834"/>
        <v/>
      </c>
      <c r="AA9967" s="35" t="e">
        <f t="shared" si="1835"/>
        <v>#VALUE!</v>
      </c>
      <c r="AB9967" s="35" t="str">
        <f t="shared" si="1836"/>
        <v>{keyword:}</v>
      </c>
      <c r="AC9967" s="107" t="e">
        <f t="shared" si="1837"/>
        <v>#VALUE!</v>
      </c>
      <c r="AK9967" t="s">
        <v>577</v>
      </c>
    </row>
    <row r="9968" spans="1:37" ht="15" x14ac:dyDescent="0.25">
      <c r="A9968" s="35">
        <f t="shared" si="1829"/>
        <v>0</v>
      </c>
      <c r="C9968" s="35" t="str">
        <f t="shared" si="1830"/>
        <v/>
      </c>
      <c r="K9968" t="s">
        <v>577</v>
      </c>
      <c r="O9968" s="35" t="str">
        <f t="shared" si="1831"/>
        <v>?utm_source=yandex&amp;utm_medium=cpc&amp;utm_campaign=&amp;utm_content=&amp;utm_term={keyword}&amp;utm_device={device_type}</v>
      </c>
      <c r="P9968" s="35" t="str">
        <f t="shared" si="1828"/>
        <v/>
      </c>
      <c r="T9968" s="8" t="s">
        <v>751</v>
      </c>
      <c r="U9968" s="8" t="str">
        <f t="shared" si="1832"/>
        <v>,</v>
      </c>
      <c r="W9968" s="35" t="str">
        <f t="shared" si="1833"/>
        <v/>
      </c>
      <c r="X9968" s="35" t="s">
        <v>753</v>
      </c>
      <c r="Y9968" s="35" t="s">
        <v>754</v>
      </c>
      <c r="Z9968" s="35" t="str">
        <f t="shared" si="1834"/>
        <v/>
      </c>
      <c r="AA9968" s="35" t="e">
        <f t="shared" si="1835"/>
        <v>#VALUE!</v>
      </c>
      <c r="AB9968" s="35" t="str">
        <f t="shared" si="1836"/>
        <v>{keyword:}</v>
      </c>
      <c r="AC9968" s="107" t="e">
        <f t="shared" si="1837"/>
        <v>#VALUE!</v>
      </c>
      <c r="AK9968" t="s">
        <v>577</v>
      </c>
    </row>
    <row r="9969" spans="1:37" ht="15" customHeight="1" x14ac:dyDescent="0.25">
      <c r="A9969" s="35">
        <f t="shared" si="1829"/>
        <v>0</v>
      </c>
      <c r="C9969" s="35" t="str">
        <f t="shared" si="1830"/>
        <v/>
      </c>
      <c r="K9969" t="s">
        <v>577</v>
      </c>
      <c r="O9969" s="35" t="str">
        <f t="shared" si="1831"/>
        <v>?utm_source=yandex&amp;utm_medium=cpc&amp;utm_campaign=&amp;utm_content=&amp;utm_term={keyword}&amp;utm_device={device_type}</v>
      </c>
      <c r="P9969" s="35" t="str">
        <f t="shared" si="1828"/>
        <v/>
      </c>
      <c r="T9969" s="8" t="s">
        <v>751</v>
      </c>
      <c r="U9969" s="8" t="str">
        <f t="shared" si="1832"/>
        <v>,</v>
      </c>
      <c r="W9969" s="35" t="str">
        <f t="shared" si="1833"/>
        <v/>
      </c>
      <c r="X9969" s="35" t="s">
        <v>753</v>
      </c>
      <c r="Y9969" s="35" t="s">
        <v>754</v>
      </c>
      <c r="Z9969" s="35" t="str">
        <f t="shared" si="1834"/>
        <v/>
      </c>
      <c r="AA9969" s="35" t="e">
        <f t="shared" si="1835"/>
        <v>#VALUE!</v>
      </c>
      <c r="AB9969" s="35" t="str">
        <f t="shared" si="1836"/>
        <v>{keyword:}</v>
      </c>
      <c r="AC9969" s="107" t="e">
        <f t="shared" si="1837"/>
        <v>#VALUE!</v>
      </c>
      <c r="AK9969" t="s">
        <v>577</v>
      </c>
    </row>
    <row r="9970" spans="1:37" ht="15" x14ac:dyDescent="0.25">
      <c r="A9970" s="35">
        <f t="shared" si="1829"/>
        <v>0</v>
      </c>
      <c r="C9970" s="35" t="str">
        <f t="shared" si="1830"/>
        <v/>
      </c>
      <c r="K9970" t="s">
        <v>577</v>
      </c>
      <c r="O9970" s="35" t="str">
        <f t="shared" si="1831"/>
        <v>?utm_source=yandex&amp;utm_medium=cpc&amp;utm_campaign=&amp;utm_content=&amp;utm_term={keyword}&amp;utm_device={device_type}</v>
      </c>
      <c r="P9970" s="35" t="str">
        <f t="shared" si="1828"/>
        <v/>
      </c>
      <c r="T9970" s="8" t="s">
        <v>751</v>
      </c>
      <c r="U9970" s="8" t="str">
        <f t="shared" si="1832"/>
        <v>,</v>
      </c>
      <c r="W9970" s="35" t="str">
        <f t="shared" si="1833"/>
        <v/>
      </c>
      <c r="X9970" s="35" t="s">
        <v>753</v>
      </c>
      <c r="Y9970" s="35" t="s">
        <v>754</v>
      </c>
      <c r="Z9970" s="35" t="str">
        <f t="shared" si="1834"/>
        <v/>
      </c>
      <c r="AA9970" s="35" t="e">
        <f t="shared" si="1835"/>
        <v>#VALUE!</v>
      </c>
      <c r="AB9970" s="35" t="str">
        <f t="shared" si="1836"/>
        <v>{keyword:}</v>
      </c>
      <c r="AC9970" s="107" t="e">
        <f t="shared" si="1837"/>
        <v>#VALUE!</v>
      </c>
      <c r="AK9970" t="s">
        <v>577</v>
      </c>
    </row>
    <row r="9971" spans="1:37" ht="15" customHeight="1" x14ac:dyDescent="0.25">
      <c r="A9971" s="35">
        <f t="shared" si="1829"/>
        <v>0</v>
      </c>
      <c r="C9971" s="35" t="str">
        <f t="shared" si="1830"/>
        <v/>
      </c>
      <c r="K9971" t="s">
        <v>577</v>
      </c>
      <c r="O9971" s="35" t="str">
        <f t="shared" si="1831"/>
        <v>?utm_source=yandex&amp;utm_medium=cpc&amp;utm_campaign=&amp;utm_content=&amp;utm_term={keyword}&amp;utm_device={device_type}</v>
      </c>
      <c r="P9971" s="35" t="str">
        <f t="shared" si="1828"/>
        <v/>
      </c>
      <c r="T9971" s="8" t="s">
        <v>751</v>
      </c>
      <c r="U9971" s="8" t="str">
        <f t="shared" si="1832"/>
        <v>,</v>
      </c>
      <c r="W9971" s="35" t="str">
        <f t="shared" si="1833"/>
        <v/>
      </c>
      <c r="X9971" s="35" t="s">
        <v>753</v>
      </c>
      <c r="Y9971" s="35" t="s">
        <v>754</v>
      </c>
      <c r="Z9971" s="35" t="str">
        <f t="shared" si="1834"/>
        <v/>
      </c>
      <c r="AA9971" s="35" t="e">
        <f t="shared" si="1835"/>
        <v>#VALUE!</v>
      </c>
      <c r="AB9971" s="35" t="str">
        <f t="shared" si="1836"/>
        <v>{keyword:}</v>
      </c>
      <c r="AC9971" s="107" t="e">
        <f t="shared" si="1837"/>
        <v>#VALUE!</v>
      </c>
      <c r="AK9971" t="s">
        <v>577</v>
      </c>
    </row>
    <row r="9972" spans="1:37" ht="15" x14ac:dyDescent="0.25">
      <c r="A9972" s="35">
        <f t="shared" si="1829"/>
        <v>0</v>
      </c>
      <c r="C9972" s="35" t="str">
        <f t="shared" si="1830"/>
        <v/>
      </c>
      <c r="K9972" t="s">
        <v>577</v>
      </c>
      <c r="O9972" s="35" t="str">
        <f t="shared" si="1831"/>
        <v>?utm_source=yandex&amp;utm_medium=cpc&amp;utm_campaign=&amp;utm_content=&amp;utm_term={keyword}&amp;utm_device={device_type}</v>
      </c>
      <c r="P9972" s="35" t="str">
        <f t="shared" si="1828"/>
        <v/>
      </c>
      <c r="T9972" s="8" t="s">
        <v>751</v>
      </c>
      <c r="U9972" s="8" t="str">
        <f t="shared" si="1832"/>
        <v>,</v>
      </c>
      <c r="W9972" s="35" t="str">
        <f t="shared" si="1833"/>
        <v/>
      </c>
      <c r="X9972" s="35" t="s">
        <v>753</v>
      </c>
      <c r="Y9972" s="35" t="s">
        <v>754</v>
      </c>
      <c r="Z9972" s="35" t="str">
        <f t="shared" si="1834"/>
        <v/>
      </c>
      <c r="AA9972" s="35" t="e">
        <f t="shared" si="1835"/>
        <v>#VALUE!</v>
      </c>
      <c r="AB9972" s="35" t="str">
        <f t="shared" si="1836"/>
        <v>{keyword:}</v>
      </c>
      <c r="AC9972" s="107" t="e">
        <f t="shared" si="1837"/>
        <v>#VALUE!</v>
      </c>
      <c r="AK9972" t="s">
        <v>577</v>
      </c>
    </row>
    <row r="9973" spans="1:37" ht="15" customHeight="1" x14ac:dyDescent="0.25">
      <c r="A9973" s="35">
        <f t="shared" si="1829"/>
        <v>0</v>
      </c>
      <c r="C9973" s="35" t="str">
        <f t="shared" si="1830"/>
        <v/>
      </c>
      <c r="K9973" t="s">
        <v>577</v>
      </c>
      <c r="O9973" s="35" t="str">
        <f t="shared" si="1831"/>
        <v>?utm_source=yandex&amp;utm_medium=cpc&amp;utm_campaign=&amp;utm_content=&amp;utm_term={keyword}&amp;utm_device={device_type}</v>
      </c>
      <c r="P9973" s="35" t="str">
        <f t="shared" si="1828"/>
        <v/>
      </c>
      <c r="T9973" s="8" t="s">
        <v>751</v>
      </c>
      <c r="U9973" s="8" t="str">
        <f t="shared" si="1832"/>
        <v>,</v>
      </c>
      <c r="W9973" s="35" t="str">
        <f t="shared" si="1833"/>
        <v/>
      </c>
      <c r="X9973" s="35" t="s">
        <v>753</v>
      </c>
      <c r="Y9973" s="35" t="s">
        <v>754</v>
      </c>
      <c r="Z9973" s="35" t="str">
        <f t="shared" si="1834"/>
        <v/>
      </c>
      <c r="AA9973" s="35" t="e">
        <f t="shared" si="1835"/>
        <v>#VALUE!</v>
      </c>
      <c r="AB9973" s="35" t="str">
        <f t="shared" si="1836"/>
        <v>{keyword:}</v>
      </c>
      <c r="AC9973" s="107" t="e">
        <f t="shared" si="1837"/>
        <v>#VALUE!</v>
      </c>
      <c r="AK9973" t="s">
        <v>577</v>
      </c>
    </row>
    <row r="9974" spans="1:37" ht="15" x14ac:dyDescent="0.25">
      <c r="A9974" s="35">
        <f t="shared" si="1829"/>
        <v>0</v>
      </c>
      <c r="C9974" s="35" t="str">
        <f t="shared" si="1830"/>
        <v/>
      </c>
      <c r="K9974" t="s">
        <v>577</v>
      </c>
      <c r="O9974" s="35" t="str">
        <f t="shared" si="1831"/>
        <v>?utm_source=yandex&amp;utm_medium=cpc&amp;utm_campaign=&amp;utm_content=&amp;utm_term={keyword}&amp;utm_device={device_type}</v>
      </c>
      <c r="P9974" s="35" t="str">
        <f t="shared" si="1828"/>
        <v/>
      </c>
      <c r="T9974" s="8" t="s">
        <v>751</v>
      </c>
      <c r="U9974" s="8" t="str">
        <f t="shared" si="1832"/>
        <v>,</v>
      </c>
      <c r="W9974" s="35" t="str">
        <f t="shared" si="1833"/>
        <v/>
      </c>
      <c r="X9974" s="35" t="s">
        <v>753</v>
      </c>
      <c r="Y9974" s="35" t="s">
        <v>754</v>
      </c>
      <c r="Z9974" s="35" t="str">
        <f t="shared" si="1834"/>
        <v/>
      </c>
      <c r="AA9974" s="35" t="e">
        <f t="shared" si="1835"/>
        <v>#VALUE!</v>
      </c>
      <c r="AB9974" s="35" t="str">
        <f t="shared" si="1836"/>
        <v>{keyword:}</v>
      </c>
      <c r="AC9974" s="107" t="e">
        <f t="shared" si="1837"/>
        <v>#VALUE!</v>
      </c>
      <c r="AK9974" t="s">
        <v>577</v>
      </c>
    </row>
    <row r="9975" spans="1:37" ht="15" customHeight="1" x14ac:dyDescent="0.25">
      <c r="A9975" s="35">
        <f t="shared" si="1829"/>
        <v>0</v>
      </c>
      <c r="C9975" s="35" t="str">
        <f t="shared" si="1830"/>
        <v/>
      </c>
      <c r="K9975" t="s">
        <v>577</v>
      </c>
      <c r="O9975" s="35" t="str">
        <f t="shared" si="1831"/>
        <v>?utm_source=yandex&amp;utm_medium=cpc&amp;utm_campaign=&amp;utm_content=&amp;utm_term={keyword}&amp;utm_device={device_type}</v>
      </c>
      <c r="P9975" s="35" t="str">
        <f t="shared" si="1828"/>
        <v/>
      </c>
      <c r="T9975" s="8" t="s">
        <v>751</v>
      </c>
      <c r="U9975" s="8" t="str">
        <f t="shared" si="1832"/>
        <v>,</v>
      </c>
      <c r="W9975" s="35" t="str">
        <f t="shared" si="1833"/>
        <v/>
      </c>
      <c r="X9975" s="35" t="s">
        <v>753</v>
      </c>
      <c r="Y9975" s="35" t="s">
        <v>754</v>
      </c>
      <c r="Z9975" s="35" t="str">
        <f t="shared" si="1834"/>
        <v/>
      </c>
      <c r="AA9975" s="35" t="e">
        <f t="shared" si="1835"/>
        <v>#VALUE!</v>
      </c>
      <c r="AB9975" s="35" t="str">
        <f t="shared" si="1836"/>
        <v>{keyword:}</v>
      </c>
      <c r="AC9975" s="107" t="e">
        <f t="shared" si="1837"/>
        <v>#VALUE!</v>
      </c>
      <c r="AK9975" t="s">
        <v>577</v>
      </c>
    </row>
    <row r="9976" spans="1:37" ht="15" x14ac:dyDescent="0.25">
      <c r="A9976" s="35">
        <f t="shared" si="1829"/>
        <v>0</v>
      </c>
      <c r="C9976" s="35" t="str">
        <f t="shared" si="1830"/>
        <v/>
      </c>
      <c r="K9976" t="s">
        <v>577</v>
      </c>
      <c r="O9976" s="35" t="str">
        <f t="shared" si="1831"/>
        <v>?utm_source=yandex&amp;utm_medium=cpc&amp;utm_campaign=&amp;utm_content=&amp;utm_term={keyword}&amp;utm_device={device_type}</v>
      </c>
      <c r="P9976" s="35" t="str">
        <f t="shared" si="1828"/>
        <v/>
      </c>
      <c r="T9976" s="8" t="s">
        <v>751</v>
      </c>
      <c r="U9976" s="8" t="str">
        <f t="shared" si="1832"/>
        <v>,</v>
      </c>
      <c r="W9976" s="35" t="str">
        <f t="shared" si="1833"/>
        <v/>
      </c>
      <c r="X9976" s="35" t="s">
        <v>753</v>
      </c>
      <c r="Y9976" s="35" t="s">
        <v>754</v>
      </c>
      <c r="Z9976" s="35" t="str">
        <f t="shared" si="1834"/>
        <v/>
      </c>
      <c r="AA9976" s="35" t="e">
        <f t="shared" si="1835"/>
        <v>#VALUE!</v>
      </c>
      <c r="AB9976" s="35" t="str">
        <f t="shared" si="1836"/>
        <v>{keyword:}</v>
      </c>
      <c r="AC9976" s="107" t="e">
        <f t="shared" si="1837"/>
        <v>#VALUE!</v>
      </c>
      <c r="AK9976" t="s">
        <v>577</v>
      </c>
    </row>
    <row r="9977" spans="1:37" ht="15" customHeight="1" x14ac:dyDescent="0.25">
      <c r="A9977" s="35">
        <f t="shared" si="1829"/>
        <v>0</v>
      </c>
      <c r="C9977" s="35" t="str">
        <f t="shared" si="1830"/>
        <v/>
      </c>
      <c r="K9977" t="s">
        <v>577</v>
      </c>
      <c r="O9977" s="35" t="str">
        <f t="shared" si="1831"/>
        <v>?utm_source=yandex&amp;utm_medium=cpc&amp;utm_campaign=&amp;utm_content=&amp;utm_term={keyword}&amp;utm_device={device_type}</v>
      </c>
      <c r="P9977" s="35" t="str">
        <f t="shared" si="1828"/>
        <v/>
      </c>
      <c r="T9977" s="8" t="s">
        <v>751</v>
      </c>
      <c r="U9977" s="8" t="str">
        <f t="shared" si="1832"/>
        <v>,</v>
      </c>
      <c r="W9977" s="35" t="str">
        <f t="shared" si="1833"/>
        <v/>
      </c>
      <c r="X9977" s="35" t="s">
        <v>753</v>
      </c>
      <c r="Y9977" s="35" t="s">
        <v>754</v>
      </c>
      <c r="Z9977" s="35" t="str">
        <f t="shared" si="1834"/>
        <v/>
      </c>
      <c r="AA9977" s="35" t="e">
        <f t="shared" si="1835"/>
        <v>#VALUE!</v>
      </c>
      <c r="AB9977" s="35" t="str">
        <f t="shared" si="1836"/>
        <v>{keyword:}</v>
      </c>
      <c r="AC9977" s="107" t="e">
        <f t="shared" si="1837"/>
        <v>#VALUE!</v>
      </c>
      <c r="AK9977" t="s">
        <v>577</v>
      </c>
    </row>
    <row r="9978" spans="1:37" ht="15" x14ac:dyDescent="0.25">
      <c r="A9978" s="35">
        <f t="shared" si="1829"/>
        <v>0</v>
      </c>
      <c r="C9978" s="35" t="str">
        <f t="shared" si="1830"/>
        <v/>
      </c>
      <c r="K9978" t="s">
        <v>577</v>
      </c>
      <c r="O9978" s="35" t="str">
        <f t="shared" si="1831"/>
        <v>?utm_source=yandex&amp;utm_medium=cpc&amp;utm_campaign=&amp;utm_content=&amp;utm_term={keyword}&amp;utm_device={device_type}</v>
      </c>
      <c r="P9978" s="35" t="str">
        <f t="shared" si="1828"/>
        <v/>
      </c>
      <c r="T9978" s="8" t="s">
        <v>751</v>
      </c>
      <c r="U9978" s="8" t="str">
        <f t="shared" si="1832"/>
        <v>,</v>
      </c>
      <c r="W9978" s="35" t="str">
        <f t="shared" si="1833"/>
        <v/>
      </c>
      <c r="X9978" s="35" t="s">
        <v>753</v>
      </c>
      <c r="Y9978" s="35" t="s">
        <v>754</v>
      </c>
      <c r="Z9978" s="35" t="str">
        <f t="shared" si="1834"/>
        <v/>
      </c>
      <c r="AA9978" s="35" t="e">
        <f t="shared" si="1835"/>
        <v>#VALUE!</v>
      </c>
      <c r="AB9978" s="35" t="str">
        <f t="shared" si="1836"/>
        <v>{keyword:}</v>
      </c>
      <c r="AC9978" s="107" t="e">
        <f t="shared" si="1837"/>
        <v>#VALUE!</v>
      </c>
      <c r="AK9978" t="s">
        <v>577</v>
      </c>
    </row>
    <row r="9979" spans="1:37" ht="15" customHeight="1" x14ac:dyDescent="0.25">
      <c r="A9979" s="35">
        <f t="shared" si="1829"/>
        <v>0</v>
      </c>
      <c r="C9979" s="35" t="str">
        <f t="shared" si="1830"/>
        <v/>
      </c>
      <c r="K9979" t="s">
        <v>577</v>
      </c>
      <c r="O9979" s="35" t="str">
        <f t="shared" si="1831"/>
        <v>?utm_source=yandex&amp;utm_medium=cpc&amp;utm_campaign=&amp;utm_content=&amp;utm_term={keyword}&amp;utm_device={device_type}</v>
      </c>
      <c r="P9979" s="35" t="str">
        <f t="shared" si="1828"/>
        <v/>
      </c>
      <c r="T9979" s="8" t="s">
        <v>751</v>
      </c>
      <c r="U9979" s="8" t="str">
        <f t="shared" si="1832"/>
        <v>,</v>
      </c>
      <c r="W9979" s="35" t="str">
        <f t="shared" si="1833"/>
        <v/>
      </c>
      <c r="X9979" s="35" t="s">
        <v>753</v>
      </c>
      <c r="Y9979" s="35" t="s">
        <v>754</v>
      </c>
      <c r="Z9979" s="35" t="str">
        <f t="shared" si="1834"/>
        <v/>
      </c>
      <c r="AA9979" s="35" t="e">
        <f t="shared" si="1835"/>
        <v>#VALUE!</v>
      </c>
      <c r="AB9979" s="35" t="str">
        <f t="shared" si="1836"/>
        <v>{keyword:}</v>
      </c>
      <c r="AC9979" s="107" t="e">
        <f t="shared" si="1837"/>
        <v>#VALUE!</v>
      </c>
      <c r="AK9979" t="s">
        <v>577</v>
      </c>
    </row>
    <row r="9980" spans="1:37" ht="15" x14ac:dyDescent="0.25">
      <c r="A9980" s="35">
        <f t="shared" si="1829"/>
        <v>0</v>
      </c>
      <c r="C9980" s="35" t="str">
        <f t="shared" si="1830"/>
        <v/>
      </c>
      <c r="K9980" t="s">
        <v>577</v>
      </c>
      <c r="O9980" s="35" t="str">
        <f t="shared" si="1831"/>
        <v>?utm_source=yandex&amp;utm_medium=cpc&amp;utm_campaign=&amp;utm_content=&amp;utm_term={keyword}&amp;utm_device={device_type}</v>
      </c>
      <c r="P9980" s="35" t="str">
        <f t="shared" si="1828"/>
        <v/>
      </c>
      <c r="T9980" s="8" t="s">
        <v>751</v>
      </c>
      <c r="U9980" s="8" t="str">
        <f t="shared" si="1832"/>
        <v>,</v>
      </c>
      <c r="W9980" s="35" t="str">
        <f t="shared" si="1833"/>
        <v/>
      </c>
      <c r="X9980" s="35" t="s">
        <v>753</v>
      </c>
      <c r="Y9980" s="35" t="s">
        <v>754</v>
      </c>
      <c r="Z9980" s="35" t="str">
        <f t="shared" si="1834"/>
        <v/>
      </c>
      <c r="AA9980" s="35" t="e">
        <f t="shared" si="1835"/>
        <v>#VALUE!</v>
      </c>
      <c r="AB9980" s="35" t="str">
        <f t="shared" si="1836"/>
        <v>{keyword:}</v>
      </c>
      <c r="AC9980" s="107" t="e">
        <f t="shared" si="1837"/>
        <v>#VALUE!</v>
      </c>
      <c r="AK9980" t="s">
        <v>577</v>
      </c>
    </row>
    <row r="9981" spans="1:37" ht="15" customHeight="1" x14ac:dyDescent="0.25">
      <c r="A9981" s="35">
        <f t="shared" si="1829"/>
        <v>0</v>
      </c>
      <c r="C9981" s="35" t="str">
        <f t="shared" si="1830"/>
        <v/>
      </c>
      <c r="K9981" t="s">
        <v>577</v>
      </c>
      <c r="O9981" s="35" t="str">
        <f t="shared" si="1831"/>
        <v>?utm_source=yandex&amp;utm_medium=cpc&amp;utm_campaign=&amp;utm_content=&amp;utm_term={keyword}&amp;utm_device={device_type}</v>
      </c>
      <c r="P9981" s="35" t="str">
        <f t="shared" si="1828"/>
        <v/>
      </c>
      <c r="T9981" s="8" t="s">
        <v>751</v>
      </c>
      <c r="U9981" s="8" t="str">
        <f t="shared" si="1832"/>
        <v>,</v>
      </c>
      <c r="W9981" s="35" t="str">
        <f t="shared" si="1833"/>
        <v/>
      </c>
      <c r="X9981" s="35" t="s">
        <v>753</v>
      </c>
      <c r="Y9981" s="35" t="s">
        <v>754</v>
      </c>
      <c r="Z9981" s="35" t="str">
        <f t="shared" si="1834"/>
        <v/>
      </c>
      <c r="AA9981" s="35" t="e">
        <f t="shared" si="1835"/>
        <v>#VALUE!</v>
      </c>
      <c r="AB9981" s="35" t="str">
        <f t="shared" si="1836"/>
        <v>{keyword:}</v>
      </c>
      <c r="AC9981" s="107" t="e">
        <f t="shared" si="1837"/>
        <v>#VALUE!</v>
      </c>
      <c r="AK9981" t="s">
        <v>577</v>
      </c>
    </row>
    <row r="9982" spans="1:37" ht="15" x14ac:dyDescent="0.25">
      <c r="A9982" s="35">
        <f t="shared" si="1829"/>
        <v>0</v>
      </c>
      <c r="C9982" s="35" t="str">
        <f t="shared" si="1830"/>
        <v/>
      </c>
      <c r="K9982" t="s">
        <v>577</v>
      </c>
      <c r="O9982" s="35" t="str">
        <f t="shared" si="1831"/>
        <v>?utm_source=yandex&amp;utm_medium=cpc&amp;utm_campaign=&amp;utm_content=&amp;utm_term={keyword}&amp;utm_device={device_type}</v>
      </c>
      <c r="P9982" s="35" t="str">
        <f t="shared" si="1828"/>
        <v/>
      </c>
      <c r="T9982" s="8" t="s">
        <v>751</v>
      </c>
      <c r="U9982" s="8" t="str">
        <f t="shared" si="1832"/>
        <v>,</v>
      </c>
      <c r="W9982" s="35" t="str">
        <f t="shared" si="1833"/>
        <v/>
      </c>
      <c r="X9982" s="35" t="s">
        <v>753</v>
      </c>
      <c r="Y9982" s="35" t="s">
        <v>754</v>
      </c>
      <c r="Z9982" s="35" t="str">
        <f t="shared" si="1834"/>
        <v/>
      </c>
      <c r="AA9982" s="35" t="e">
        <f t="shared" si="1835"/>
        <v>#VALUE!</v>
      </c>
      <c r="AB9982" s="35" t="str">
        <f t="shared" si="1836"/>
        <v>{keyword:}</v>
      </c>
      <c r="AC9982" s="107" t="e">
        <f t="shared" si="1837"/>
        <v>#VALUE!</v>
      </c>
      <c r="AK9982" t="s">
        <v>577</v>
      </c>
    </row>
    <row r="9983" spans="1:37" ht="15" customHeight="1" x14ac:dyDescent="0.25">
      <c r="A9983" s="35">
        <f t="shared" si="1829"/>
        <v>0</v>
      </c>
      <c r="C9983" s="35" t="str">
        <f t="shared" si="1830"/>
        <v/>
      </c>
      <c r="K9983" t="s">
        <v>577</v>
      </c>
      <c r="O9983" s="35" t="str">
        <f t="shared" si="1831"/>
        <v>?utm_source=yandex&amp;utm_medium=cpc&amp;utm_campaign=&amp;utm_content=&amp;utm_term={keyword}&amp;utm_device={device_type}</v>
      </c>
      <c r="P9983" s="35" t="str">
        <f t="shared" si="1828"/>
        <v/>
      </c>
      <c r="T9983" s="8" t="s">
        <v>751</v>
      </c>
      <c r="U9983" s="8" t="str">
        <f t="shared" si="1832"/>
        <v>,</v>
      </c>
      <c r="W9983" s="35" t="str">
        <f t="shared" si="1833"/>
        <v/>
      </c>
      <c r="X9983" s="35" t="s">
        <v>753</v>
      </c>
      <c r="Y9983" s="35" t="s">
        <v>754</v>
      </c>
      <c r="Z9983" s="35" t="str">
        <f t="shared" si="1834"/>
        <v/>
      </c>
      <c r="AA9983" s="35" t="e">
        <f t="shared" si="1835"/>
        <v>#VALUE!</v>
      </c>
      <c r="AB9983" s="35" t="str">
        <f t="shared" si="1836"/>
        <v>{keyword:}</v>
      </c>
      <c r="AC9983" s="107" t="e">
        <f t="shared" si="1837"/>
        <v>#VALUE!</v>
      </c>
      <c r="AK9983" t="s">
        <v>577</v>
      </c>
    </row>
    <row r="9984" spans="1:37" ht="15" x14ac:dyDescent="0.25">
      <c r="A9984" s="35">
        <f t="shared" si="1829"/>
        <v>0</v>
      </c>
      <c r="C9984" s="35" t="str">
        <f t="shared" si="1830"/>
        <v/>
      </c>
      <c r="K9984" t="s">
        <v>577</v>
      </c>
      <c r="O9984" s="35" t="str">
        <f t="shared" si="1831"/>
        <v>?utm_source=yandex&amp;utm_medium=cpc&amp;utm_campaign=&amp;utm_content=&amp;utm_term={keyword}&amp;utm_device={device_type}</v>
      </c>
      <c r="P9984" s="35" t="str">
        <f t="shared" si="1828"/>
        <v/>
      </c>
      <c r="T9984" s="8" t="s">
        <v>751</v>
      </c>
      <c r="U9984" s="8" t="str">
        <f t="shared" si="1832"/>
        <v>,</v>
      </c>
      <c r="W9984" s="35" t="str">
        <f t="shared" si="1833"/>
        <v/>
      </c>
      <c r="X9984" s="35" t="s">
        <v>753</v>
      </c>
      <c r="Y9984" s="35" t="s">
        <v>754</v>
      </c>
      <c r="Z9984" s="35" t="str">
        <f t="shared" si="1834"/>
        <v/>
      </c>
      <c r="AA9984" s="35" t="e">
        <f t="shared" si="1835"/>
        <v>#VALUE!</v>
      </c>
      <c r="AB9984" s="35" t="str">
        <f t="shared" si="1836"/>
        <v>{keyword:}</v>
      </c>
      <c r="AC9984" s="107" t="e">
        <f t="shared" si="1837"/>
        <v>#VALUE!</v>
      </c>
      <c r="AK9984" t="s">
        <v>577</v>
      </c>
    </row>
    <row r="9985" spans="1:37" ht="15" customHeight="1" x14ac:dyDescent="0.25">
      <c r="A9985" s="35">
        <f t="shared" si="1829"/>
        <v>0</v>
      </c>
      <c r="C9985" s="35" t="str">
        <f t="shared" si="1830"/>
        <v/>
      </c>
      <c r="K9985" t="s">
        <v>577</v>
      </c>
      <c r="O9985" s="35" t="str">
        <f t="shared" si="1831"/>
        <v>?utm_source=yandex&amp;utm_medium=cpc&amp;utm_campaign=&amp;utm_content=&amp;utm_term={keyword}&amp;utm_device={device_type}</v>
      </c>
      <c r="P9985" s="35" t="str">
        <f t="shared" si="1828"/>
        <v/>
      </c>
      <c r="T9985" s="8" t="s">
        <v>751</v>
      </c>
      <c r="U9985" s="8" t="str">
        <f t="shared" si="1832"/>
        <v>,</v>
      </c>
      <c r="W9985" s="35" t="str">
        <f t="shared" si="1833"/>
        <v/>
      </c>
      <c r="X9985" s="35" t="s">
        <v>753</v>
      </c>
      <c r="Y9985" s="35" t="s">
        <v>754</v>
      </c>
      <c r="Z9985" s="35" t="str">
        <f t="shared" si="1834"/>
        <v/>
      </c>
      <c r="AA9985" s="35" t="e">
        <f t="shared" si="1835"/>
        <v>#VALUE!</v>
      </c>
      <c r="AB9985" s="35" t="str">
        <f t="shared" si="1836"/>
        <v>{keyword:}</v>
      </c>
      <c r="AC9985" s="107" t="e">
        <f t="shared" si="1837"/>
        <v>#VALUE!</v>
      </c>
      <c r="AK9985" t="s">
        <v>577</v>
      </c>
    </row>
    <row r="9986" spans="1:37" ht="15" x14ac:dyDescent="0.25">
      <c r="A9986" s="35">
        <f t="shared" si="1829"/>
        <v>0</v>
      </c>
      <c r="C9986" s="35" t="str">
        <f t="shared" si="1830"/>
        <v/>
      </c>
      <c r="K9986" t="s">
        <v>577</v>
      </c>
      <c r="O9986" s="35" t="str">
        <f t="shared" si="1831"/>
        <v>?utm_source=yandex&amp;utm_medium=cpc&amp;utm_campaign=&amp;utm_content=&amp;utm_term={keyword}&amp;utm_device={device_type}</v>
      </c>
      <c r="P9986" s="35" t="str">
        <f t="shared" ref="P9986:P10000" si="1838">SUBSTITUTE((SUBSTITUTE(B9986,"""",))," ","-")</f>
        <v/>
      </c>
      <c r="T9986" s="8" t="s">
        <v>751</v>
      </c>
      <c r="U9986" s="8" t="str">
        <f t="shared" si="1832"/>
        <v>,</v>
      </c>
      <c r="W9986" s="35" t="str">
        <f t="shared" si="1833"/>
        <v/>
      </c>
      <c r="X9986" s="35" t="s">
        <v>753</v>
      </c>
      <c r="Y9986" s="35" t="s">
        <v>754</v>
      </c>
      <c r="Z9986" s="35" t="str">
        <f t="shared" si="1834"/>
        <v/>
      </c>
      <c r="AA9986" s="35" t="e">
        <f t="shared" si="1835"/>
        <v>#VALUE!</v>
      </c>
      <c r="AB9986" s="35" t="str">
        <f t="shared" si="1836"/>
        <v>{keyword:}</v>
      </c>
      <c r="AC9986" s="107" t="e">
        <f t="shared" si="1837"/>
        <v>#VALUE!</v>
      </c>
      <c r="AK9986" t="s">
        <v>577</v>
      </c>
    </row>
    <row r="9987" spans="1:37" ht="15" customHeight="1" x14ac:dyDescent="0.25">
      <c r="A9987" s="35">
        <f t="shared" ref="A9987:A10000" si="1839">IF(ISBLANK(B9987),0,LEN(TRIM(B9987))-LEN(SUBSTITUTE(B9987," ",""))+1)</f>
        <v>0</v>
      </c>
      <c r="C9987" s="35" t="str">
        <f t="shared" ref="C9987:C10000" si="1840">SUBSTITUTE(B9987," ","_")</f>
        <v/>
      </c>
      <c r="K9987" t="s">
        <v>577</v>
      </c>
      <c r="O9987" s="35" t="str">
        <f t="shared" ref="O9987:O10000" si="1841">CONCATENATE(M9987,"?utm_source=yandex&amp;utm_medium=cpc&amp;utm_campaign=",SUBSTITUTE(TRIM(N9987)," ","_"),"&amp;utm_content=",SUBSTITUTE(SUBSTITUTE(B9987,"""",)," ","_"),"&amp;utm_term={keyword}","&amp;utm_device={device_type}")</f>
        <v>?utm_source=yandex&amp;utm_medium=cpc&amp;utm_campaign=&amp;utm_content=&amp;utm_term={keyword}&amp;utm_device={device_type}</v>
      </c>
      <c r="P9987" s="35" t="str">
        <f t="shared" si="1838"/>
        <v/>
      </c>
      <c r="T9987" s="8" t="s">
        <v>751</v>
      </c>
      <c r="U9987" s="8" t="str">
        <f t="shared" ref="U9987:U10000" si="1842">CONCATENATE(R9987,T9987,S9987)</f>
        <v>,</v>
      </c>
      <c r="W9987" s="35" t="str">
        <f t="shared" ref="W9987:W10000" si="1843">SUBSTITUTE((SUBSTITUTE(P9987,"""",)),"-"," ")</f>
        <v/>
      </c>
      <c r="X9987" s="35" t="s">
        <v>753</v>
      </c>
      <c r="Y9987" s="35" t="s">
        <v>754</v>
      </c>
      <c r="Z9987" s="35" t="str">
        <f t="shared" ref="Z9987:Z10000" si="1844">IF(ISERR(MID(W9987,1,FIND(" ",W9987,1)-1)),W9987,MID(W9987,1,FIND(" ",W9987,1)-1))</f>
        <v/>
      </c>
      <c r="AA9987" s="35" t="e">
        <f t="shared" ref="AA9987:AA10000" si="1845">MID(W9987,FIND(" ",W9987)+1,100)</f>
        <v>#VALUE!</v>
      </c>
      <c r="AB9987" s="35" t="str">
        <f t="shared" ref="AB9987:AB10000" si="1846">CONCATENATE(X9987,Z9987,Y9987)</f>
        <v>{keyword:}</v>
      </c>
      <c r="AC9987" s="107" t="e">
        <f t="shared" ref="AC9987:AC10000" si="1847">CONCATENATE(X9987,AA9987,Y9987)</f>
        <v>#VALUE!</v>
      </c>
      <c r="AK9987" t="s">
        <v>577</v>
      </c>
    </row>
    <row r="9988" spans="1:37" ht="15" x14ac:dyDescent="0.25">
      <c r="A9988" s="35">
        <f t="shared" si="1839"/>
        <v>0</v>
      </c>
      <c r="C9988" s="35" t="str">
        <f t="shared" si="1840"/>
        <v/>
      </c>
      <c r="K9988" t="s">
        <v>577</v>
      </c>
      <c r="O9988" s="35" t="str">
        <f t="shared" si="1841"/>
        <v>?utm_source=yandex&amp;utm_medium=cpc&amp;utm_campaign=&amp;utm_content=&amp;utm_term={keyword}&amp;utm_device={device_type}</v>
      </c>
      <c r="P9988" s="35" t="str">
        <f t="shared" si="1838"/>
        <v/>
      </c>
      <c r="T9988" s="8" t="s">
        <v>751</v>
      </c>
      <c r="U9988" s="8" t="str">
        <f t="shared" si="1842"/>
        <v>,</v>
      </c>
      <c r="W9988" s="35" t="str">
        <f t="shared" si="1843"/>
        <v/>
      </c>
      <c r="X9988" s="35" t="s">
        <v>753</v>
      </c>
      <c r="Y9988" s="35" t="s">
        <v>754</v>
      </c>
      <c r="Z9988" s="35" t="str">
        <f t="shared" si="1844"/>
        <v/>
      </c>
      <c r="AA9988" s="35" t="e">
        <f t="shared" si="1845"/>
        <v>#VALUE!</v>
      </c>
      <c r="AB9988" s="35" t="str">
        <f t="shared" si="1846"/>
        <v>{keyword:}</v>
      </c>
      <c r="AC9988" s="107" t="e">
        <f t="shared" si="1847"/>
        <v>#VALUE!</v>
      </c>
      <c r="AK9988" t="s">
        <v>577</v>
      </c>
    </row>
    <row r="9989" spans="1:37" ht="15" customHeight="1" x14ac:dyDescent="0.25">
      <c r="A9989" s="35">
        <f t="shared" si="1839"/>
        <v>0</v>
      </c>
      <c r="C9989" s="35" t="str">
        <f t="shared" si="1840"/>
        <v/>
      </c>
      <c r="K9989" t="s">
        <v>577</v>
      </c>
      <c r="O9989" s="35" t="str">
        <f t="shared" si="1841"/>
        <v>?utm_source=yandex&amp;utm_medium=cpc&amp;utm_campaign=&amp;utm_content=&amp;utm_term={keyword}&amp;utm_device={device_type}</v>
      </c>
      <c r="P9989" s="35" t="str">
        <f t="shared" si="1838"/>
        <v/>
      </c>
      <c r="T9989" s="8" t="s">
        <v>751</v>
      </c>
      <c r="U9989" s="8" t="str">
        <f t="shared" si="1842"/>
        <v>,</v>
      </c>
      <c r="W9989" s="35" t="str">
        <f t="shared" si="1843"/>
        <v/>
      </c>
      <c r="X9989" s="35" t="s">
        <v>753</v>
      </c>
      <c r="Y9989" s="35" t="s">
        <v>754</v>
      </c>
      <c r="Z9989" s="35" t="str">
        <f t="shared" si="1844"/>
        <v/>
      </c>
      <c r="AA9989" s="35" t="e">
        <f t="shared" si="1845"/>
        <v>#VALUE!</v>
      </c>
      <c r="AB9989" s="35" t="str">
        <f t="shared" si="1846"/>
        <v>{keyword:}</v>
      </c>
      <c r="AC9989" s="107" t="e">
        <f t="shared" si="1847"/>
        <v>#VALUE!</v>
      </c>
      <c r="AK9989" t="s">
        <v>577</v>
      </c>
    </row>
    <row r="9990" spans="1:37" ht="15" x14ac:dyDescent="0.25">
      <c r="A9990" s="35">
        <f t="shared" si="1839"/>
        <v>0</v>
      </c>
      <c r="C9990" s="35" t="str">
        <f t="shared" si="1840"/>
        <v/>
      </c>
      <c r="K9990" t="s">
        <v>577</v>
      </c>
      <c r="O9990" s="35" t="str">
        <f t="shared" si="1841"/>
        <v>?utm_source=yandex&amp;utm_medium=cpc&amp;utm_campaign=&amp;utm_content=&amp;utm_term={keyword}&amp;utm_device={device_type}</v>
      </c>
      <c r="P9990" s="35" t="str">
        <f t="shared" si="1838"/>
        <v/>
      </c>
      <c r="T9990" s="8" t="s">
        <v>751</v>
      </c>
      <c r="U9990" s="8" t="str">
        <f t="shared" si="1842"/>
        <v>,</v>
      </c>
      <c r="W9990" s="35" t="str">
        <f t="shared" si="1843"/>
        <v/>
      </c>
      <c r="X9990" s="35" t="s">
        <v>753</v>
      </c>
      <c r="Y9990" s="35" t="s">
        <v>754</v>
      </c>
      <c r="Z9990" s="35" t="str">
        <f t="shared" si="1844"/>
        <v/>
      </c>
      <c r="AA9990" s="35" t="e">
        <f t="shared" si="1845"/>
        <v>#VALUE!</v>
      </c>
      <c r="AB9990" s="35" t="str">
        <f t="shared" si="1846"/>
        <v>{keyword:}</v>
      </c>
      <c r="AC9990" s="107" t="e">
        <f t="shared" si="1847"/>
        <v>#VALUE!</v>
      </c>
      <c r="AK9990" t="s">
        <v>577</v>
      </c>
    </row>
    <row r="9991" spans="1:37" ht="15" customHeight="1" x14ac:dyDescent="0.25">
      <c r="A9991" s="35">
        <f t="shared" si="1839"/>
        <v>0</v>
      </c>
      <c r="C9991" s="35" t="str">
        <f t="shared" si="1840"/>
        <v/>
      </c>
      <c r="K9991" t="s">
        <v>577</v>
      </c>
      <c r="O9991" s="35" t="str">
        <f t="shared" si="1841"/>
        <v>?utm_source=yandex&amp;utm_medium=cpc&amp;utm_campaign=&amp;utm_content=&amp;utm_term={keyword}&amp;utm_device={device_type}</v>
      </c>
      <c r="P9991" s="35" t="str">
        <f t="shared" si="1838"/>
        <v/>
      </c>
      <c r="T9991" s="8" t="s">
        <v>751</v>
      </c>
      <c r="U9991" s="8" t="str">
        <f t="shared" si="1842"/>
        <v>,</v>
      </c>
      <c r="W9991" s="35" t="str">
        <f t="shared" si="1843"/>
        <v/>
      </c>
      <c r="X9991" s="35" t="s">
        <v>753</v>
      </c>
      <c r="Y9991" s="35" t="s">
        <v>754</v>
      </c>
      <c r="Z9991" s="35" t="str">
        <f t="shared" si="1844"/>
        <v/>
      </c>
      <c r="AA9991" s="35" t="e">
        <f t="shared" si="1845"/>
        <v>#VALUE!</v>
      </c>
      <c r="AB9991" s="35" t="str">
        <f t="shared" si="1846"/>
        <v>{keyword:}</v>
      </c>
      <c r="AC9991" s="107" t="e">
        <f t="shared" si="1847"/>
        <v>#VALUE!</v>
      </c>
      <c r="AK9991" t="s">
        <v>577</v>
      </c>
    </row>
    <row r="9992" spans="1:37" ht="15" x14ac:dyDescent="0.25">
      <c r="A9992" s="35">
        <f t="shared" si="1839"/>
        <v>0</v>
      </c>
      <c r="C9992" s="35" t="str">
        <f t="shared" si="1840"/>
        <v/>
      </c>
      <c r="K9992" t="s">
        <v>577</v>
      </c>
      <c r="O9992" s="35" t="str">
        <f t="shared" si="1841"/>
        <v>?utm_source=yandex&amp;utm_medium=cpc&amp;utm_campaign=&amp;utm_content=&amp;utm_term={keyword}&amp;utm_device={device_type}</v>
      </c>
      <c r="P9992" s="35" t="str">
        <f t="shared" si="1838"/>
        <v/>
      </c>
      <c r="T9992" s="8" t="s">
        <v>751</v>
      </c>
      <c r="U9992" s="8" t="str">
        <f t="shared" si="1842"/>
        <v>,</v>
      </c>
      <c r="W9992" s="35" t="str">
        <f t="shared" si="1843"/>
        <v/>
      </c>
      <c r="X9992" s="35" t="s">
        <v>753</v>
      </c>
      <c r="Y9992" s="35" t="s">
        <v>754</v>
      </c>
      <c r="Z9992" s="35" t="str">
        <f t="shared" si="1844"/>
        <v/>
      </c>
      <c r="AA9992" s="35" t="e">
        <f t="shared" si="1845"/>
        <v>#VALUE!</v>
      </c>
      <c r="AB9992" s="35" t="str">
        <f t="shared" si="1846"/>
        <v>{keyword:}</v>
      </c>
      <c r="AC9992" s="107" t="e">
        <f t="shared" si="1847"/>
        <v>#VALUE!</v>
      </c>
      <c r="AK9992" t="s">
        <v>577</v>
      </c>
    </row>
    <row r="9993" spans="1:37" ht="15" customHeight="1" x14ac:dyDescent="0.25">
      <c r="A9993" s="35">
        <f t="shared" si="1839"/>
        <v>0</v>
      </c>
      <c r="C9993" s="35" t="str">
        <f t="shared" si="1840"/>
        <v/>
      </c>
      <c r="K9993" t="s">
        <v>577</v>
      </c>
      <c r="O9993" s="35" t="str">
        <f t="shared" si="1841"/>
        <v>?utm_source=yandex&amp;utm_medium=cpc&amp;utm_campaign=&amp;utm_content=&amp;utm_term={keyword}&amp;utm_device={device_type}</v>
      </c>
      <c r="P9993" s="35" t="str">
        <f t="shared" si="1838"/>
        <v/>
      </c>
      <c r="T9993" s="8" t="s">
        <v>751</v>
      </c>
      <c r="U9993" s="8" t="str">
        <f t="shared" si="1842"/>
        <v>,</v>
      </c>
      <c r="W9993" s="35" t="str">
        <f t="shared" si="1843"/>
        <v/>
      </c>
      <c r="X9993" s="35" t="s">
        <v>753</v>
      </c>
      <c r="Y9993" s="35" t="s">
        <v>754</v>
      </c>
      <c r="Z9993" s="35" t="str">
        <f t="shared" si="1844"/>
        <v/>
      </c>
      <c r="AA9993" s="35" t="e">
        <f t="shared" si="1845"/>
        <v>#VALUE!</v>
      </c>
      <c r="AB9993" s="35" t="str">
        <f t="shared" si="1846"/>
        <v>{keyword:}</v>
      </c>
      <c r="AC9993" s="107" t="e">
        <f t="shared" si="1847"/>
        <v>#VALUE!</v>
      </c>
      <c r="AK9993" t="s">
        <v>577</v>
      </c>
    </row>
    <row r="9994" spans="1:37" ht="15" x14ac:dyDescent="0.25">
      <c r="A9994" s="35">
        <f t="shared" si="1839"/>
        <v>0</v>
      </c>
      <c r="C9994" s="35" t="str">
        <f t="shared" si="1840"/>
        <v/>
      </c>
      <c r="K9994" t="s">
        <v>577</v>
      </c>
      <c r="O9994" s="35" t="str">
        <f t="shared" si="1841"/>
        <v>?utm_source=yandex&amp;utm_medium=cpc&amp;utm_campaign=&amp;utm_content=&amp;utm_term={keyword}&amp;utm_device={device_type}</v>
      </c>
      <c r="P9994" s="35" t="str">
        <f t="shared" si="1838"/>
        <v/>
      </c>
      <c r="T9994" s="8" t="s">
        <v>751</v>
      </c>
      <c r="U9994" s="8" t="str">
        <f t="shared" si="1842"/>
        <v>,</v>
      </c>
      <c r="W9994" s="35" t="str">
        <f t="shared" si="1843"/>
        <v/>
      </c>
      <c r="X9994" s="35" t="s">
        <v>753</v>
      </c>
      <c r="Y9994" s="35" t="s">
        <v>754</v>
      </c>
      <c r="Z9994" s="35" t="str">
        <f t="shared" si="1844"/>
        <v/>
      </c>
      <c r="AA9994" s="35" t="e">
        <f t="shared" si="1845"/>
        <v>#VALUE!</v>
      </c>
      <c r="AB9994" s="35" t="str">
        <f t="shared" si="1846"/>
        <v>{keyword:}</v>
      </c>
      <c r="AC9994" s="107" t="e">
        <f t="shared" si="1847"/>
        <v>#VALUE!</v>
      </c>
      <c r="AK9994" t="s">
        <v>577</v>
      </c>
    </row>
    <row r="9995" spans="1:37" ht="15" customHeight="1" x14ac:dyDescent="0.25">
      <c r="A9995" s="35">
        <f t="shared" si="1839"/>
        <v>0</v>
      </c>
      <c r="C9995" s="35" t="str">
        <f t="shared" si="1840"/>
        <v/>
      </c>
      <c r="K9995" t="s">
        <v>577</v>
      </c>
      <c r="O9995" s="35" t="str">
        <f t="shared" si="1841"/>
        <v>?utm_source=yandex&amp;utm_medium=cpc&amp;utm_campaign=&amp;utm_content=&amp;utm_term={keyword}&amp;utm_device={device_type}</v>
      </c>
      <c r="P9995" s="35" t="str">
        <f t="shared" si="1838"/>
        <v/>
      </c>
      <c r="T9995" s="8" t="s">
        <v>751</v>
      </c>
      <c r="U9995" s="8" t="str">
        <f t="shared" si="1842"/>
        <v>,</v>
      </c>
      <c r="W9995" s="35" t="str">
        <f t="shared" si="1843"/>
        <v/>
      </c>
      <c r="X9995" s="35" t="s">
        <v>753</v>
      </c>
      <c r="Y9995" s="35" t="s">
        <v>754</v>
      </c>
      <c r="Z9995" s="35" t="str">
        <f t="shared" si="1844"/>
        <v/>
      </c>
      <c r="AA9995" s="35" t="e">
        <f t="shared" si="1845"/>
        <v>#VALUE!</v>
      </c>
      <c r="AB9995" s="35" t="str">
        <f t="shared" si="1846"/>
        <v>{keyword:}</v>
      </c>
      <c r="AC9995" s="107" t="e">
        <f t="shared" si="1847"/>
        <v>#VALUE!</v>
      </c>
      <c r="AK9995" t="s">
        <v>577</v>
      </c>
    </row>
    <row r="9996" spans="1:37" ht="15" x14ac:dyDescent="0.25">
      <c r="A9996" s="35">
        <f t="shared" si="1839"/>
        <v>0</v>
      </c>
      <c r="C9996" s="35" t="str">
        <f t="shared" si="1840"/>
        <v/>
      </c>
      <c r="K9996" t="s">
        <v>577</v>
      </c>
      <c r="O9996" s="35" t="str">
        <f t="shared" si="1841"/>
        <v>?utm_source=yandex&amp;utm_medium=cpc&amp;utm_campaign=&amp;utm_content=&amp;utm_term={keyword}&amp;utm_device={device_type}</v>
      </c>
      <c r="P9996" s="35" t="str">
        <f t="shared" si="1838"/>
        <v/>
      </c>
      <c r="T9996" s="8" t="s">
        <v>751</v>
      </c>
      <c r="U9996" s="8" t="str">
        <f t="shared" si="1842"/>
        <v>,</v>
      </c>
      <c r="W9996" s="35" t="str">
        <f t="shared" si="1843"/>
        <v/>
      </c>
      <c r="X9996" s="35" t="s">
        <v>753</v>
      </c>
      <c r="Y9996" s="35" t="s">
        <v>754</v>
      </c>
      <c r="Z9996" s="35" t="str">
        <f t="shared" si="1844"/>
        <v/>
      </c>
      <c r="AA9996" s="35" t="e">
        <f t="shared" si="1845"/>
        <v>#VALUE!</v>
      </c>
      <c r="AB9996" s="35" t="str">
        <f t="shared" si="1846"/>
        <v>{keyword:}</v>
      </c>
      <c r="AC9996" s="107" t="e">
        <f t="shared" si="1847"/>
        <v>#VALUE!</v>
      </c>
      <c r="AK9996" t="s">
        <v>577</v>
      </c>
    </row>
    <row r="9997" spans="1:37" ht="15" customHeight="1" x14ac:dyDescent="0.25">
      <c r="A9997" s="35">
        <f t="shared" si="1839"/>
        <v>0</v>
      </c>
      <c r="C9997" s="35" t="str">
        <f t="shared" si="1840"/>
        <v/>
      </c>
      <c r="K9997" t="s">
        <v>577</v>
      </c>
      <c r="O9997" s="35" t="str">
        <f t="shared" si="1841"/>
        <v>?utm_source=yandex&amp;utm_medium=cpc&amp;utm_campaign=&amp;utm_content=&amp;utm_term={keyword}&amp;utm_device={device_type}</v>
      </c>
      <c r="P9997" s="35" t="str">
        <f t="shared" si="1838"/>
        <v/>
      </c>
      <c r="T9997" s="8" t="s">
        <v>751</v>
      </c>
      <c r="U9997" s="8" t="str">
        <f t="shared" si="1842"/>
        <v>,</v>
      </c>
      <c r="W9997" s="35" t="str">
        <f t="shared" si="1843"/>
        <v/>
      </c>
      <c r="X9997" s="35" t="s">
        <v>753</v>
      </c>
      <c r="Y9997" s="35" t="s">
        <v>754</v>
      </c>
      <c r="Z9997" s="35" t="str">
        <f t="shared" si="1844"/>
        <v/>
      </c>
      <c r="AA9997" s="35" t="e">
        <f t="shared" si="1845"/>
        <v>#VALUE!</v>
      </c>
      <c r="AB9997" s="35" t="str">
        <f t="shared" si="1846"/>
        <v>{keyword:}</v>
      </c>
      <c r="AC9997" s="107" t="e">
        <f t="shared" si="1847"/>
        <v>#VALUE!</v>
      </c>
      <c r="AK9997" t="s">
        <v>577</v>
      </c>
    </row>
    <row r="9998" spans="1:37" ht="15" x14ac:dyDescent="0.25">
      <c r="A9998" s="35">
        <f t="shared" si="1839"/>
        <v>0</v>
      </c>
      <c r="C9998" s="35" t="str">
        <f t="shared" si="1840"/>
        <v/>
      </c>
      <c r="K9998" t="s">
        <v>577</v>
      </c>
      <c r="O9998" s="35" t="str">
        <f t="shared" si="1841"/>
        <v>?utm_source=yandex&amp;utm_medium=cpc&amp;utm_campaign=&amp;utm_content=&amp;utm_term={keyword}&amp;utm_device={device_type}</v>
      </c>
      <c r="P9998" s="35" t="str">
        <f t="shared" si="1838"/>
        <v/>
      </c>
      <c r="T9998" s="8" t="s">
        <v>751</v>
      </c>
      <c r="U9998" s="8" t="str">
        <f t="shared" si="1842"/>
        <v>,</v>
      </c>
      <c r="W9998" s="35" t="str">
        <f t="shared" si="1843"/>
        <v/>
      </c>
      <c r="X9998" s="35" t="s">
        <v>753</v>
      </c>
      <c r="Y9998" s="35" t="s">
        <v>754</v>
      </c>
      <c r="Z9998" s="35" t="str">
        <f t="shared" si="1844"/>
        <v/>
      </c>
      <c r="AA9998" s="35" t="e">
        <f t="shared" si="1845"/>
        <v>#VALUE!</v>
      </c>
      <c r="AB9998" s="35" t="str">
        <f t="shared" si="1846"/>
        <v>{keyword:}</v>
      </c>
      <c r="AC9998" s="107" t="e">
        <f t="shared" si="1847"/>
        <v>#VALUE!</v>
      </c>
      <c r="AK9998" t="s">
        <v>577</v>
      </c>
    </row>
    <row r="9999" spans="1:37" ht="15" customHeight="1" x14ac:dyDescent="0.25">
      <c r="A9999" s="35">
        <f t="shared" si="1839"/>
        <v>0</v>
      </c>
      <c r="C9999" s="35" t="str">
        <f t="shared" si="1840"/>
        <v/>
      </c>
      <c r="K9999" t="s">
        <v>577</v>
      </c>
      <c r="O9999" s="35" t="str">
        <f t="shared" si="1841"/>
        <v>?utm_source=yandex&amp;utm_medium=cpc&amp;utm_campaign=&amp;utm_content=&amp;utm_term={keyword}&amp;utm_device={device_type}</v>
      </c>
      <c r="P9999" s="35" t="str">
        <f t="shared" si="1838"/>
        <v/>
      </c>
      <c r="T9999" s="8" t="s">
        <v>751</v>
      </c>
      <c r="U9999" s="8" t="str">
        <f t="shared" si="1842"/>
        <v>,</v>
      </c>
      <c r="W9999" s="35" t="str">
        <f t="shared" si="1843"/>
        <v/>
      </c>
      <c r="X9999" s="35" t="s">
        <v>753</v>
      </c>
      <c r="Y9999" s="35" t="s">
        <v>754</v>
      </c>
      <c r="Z9999" s="35" t="str">
        <f t="shared" si="1844"/>
        <v/>
      </c>
      <c r="AA9999" s="35" t="e">
        <f t="shared" si="1845"/>
        <v>#VALUE!</v>
      </c>
      <c r="AB9999" s="35" t="str">
        <f t="shared" si="1846"/>
        <v>{keyword:}</v>
      </c>
      <c r="AC9999" s="107" t="e">
        <f t="shared" si="1847"/>
        <v>#VALUE!</v>
      </c>
      <c r="AK9999" t="s">
        <v>577</v>
      </c>
    </row>
    <row r="10000" spans="1:37" ht="15" x14ac:dyDescent="0.25">
      <c r="A10000" s="35">
        <f t="shared" si="1839"/>
        <v>0</v>
      </c>
      <c r="C10000" s="35" t="str">
        <f t="shared" si="1840"/>
        <v/>
      </c>
      <c r="K10000" t="s">
        <v>577</v>
      </c>
      <c r="O10000" s="35" t="str">
        <f t="shared" si="1841"/>
        <v>?utm_source=yandex&amp;utm_medium=cpc&amp;utm_campaign=&amp;utm_content=&amp;utm_term={keyword}&amp;utm_device={device_type}</v>
      </c>
      <c r="P10000" s="35" t="str">
        <f t="shared" si="1838"/>
        <v/>
      </c>
      <c r="T10000" s="8" t="s">
        <v>751</v>
      </c>
      <c r="U10000" s="8" t="str">
        <f t="shared" si="1842"/>
        <v>,</v>
      </c>
      <c r="W10000" s="35" t="str">
        <f t="shared" si="1843"/>
        <v/>
      </c>
      <c r="X10000" s="35" t="s">
        <v>753</v>
      </c>
      <c r="Y10000" s="35" t="s">
        <v>754</v>
      </c>
      <c r="Z10000" s="35" t="str">
        <f t="shared" si="1844"/>
        <v/>
      </c>
      <c r="AA10000" s="35" t="e">
        <f t="shared" si="1845"/>
        <v>#VALUE!</v>
      </c>
      <c r="AB10000" s="35" t="str">
        <f t="shared" si="1846"/>
        <v>{keyword:}</v>
      </c>
      <c r="AC10000" s="107" t="e">
        <f t="shared" si="1847"/>
        <v>#VALUE!</v>
      </c>
      <c r="AK10000" t="s">
        <v>577</v>
      </c>
    </row>
    <row r="10001" spans="20:29" ht="14.25" customHeight="1" x14ac:dyDescent="0.2">
      <c r="T10001" s="47"/>
      <c r="U10001" s="47"/>
      <c r="W10001" s="106"/>
      <c r="X10001" s="106"/>
      <c r="Y10001" s="106"/>
      <c r="Z10001" s="106"/>
      <c r="AA10001" s="106"/>
      <c r="AB10001" s="106"/>
      <c r="AC10001" s="106"/>
    </row>
  </sheetData>
  <autoFilter ref="B1:U1"/>
  <mergeCells count="1">
    <mergeCell ref="W1:AA1"/>
  </mergeCells>
  <conditionalFormatting sqref="G2:G10000">
    <cfRule type="cellIs" dxfId="16" priority="28" operator="greaterThan">
      <formula>35</formula>
    </cfRule>
  </conditionalFormatting>
  <conditionalFormatting sqref="Q2:Q10000">
    <cfRule type="cellIs" dxfId="15" priority="23" operator="greaterThan">
      <formula>20</formula>
    </cfRule>
  </conditionalFormatting>
  <conditionalFormatting sqref="I2:I10000">
    <cfRule type="cellIs" dxfId="14" priority="22" operator="greaterThan">
      <formula>30</formula>
    </cfRule>
  </conditionalFormatting>
  <conditionalFormatting sqref="AG2:AG10000">
    <cfRule type="cellIs" dxfId="13" priority="8" operator="greaterThan">
      <formula>35</formula>
    </cfRule>
  </conditionalFormatting>
  <conditionalFormatting sqref="AI2:AI10000">
    <cfRule type="cellIs" dxfId="12" priority="7" operator="greaterThan">
      <formula>30</formula>
    </cfRule>
  </conditionalFormatting>
  <conditionalFormatting sqref="AL2:AL10000">
    <cfRule type="cellIs" dxfId="11" priority="6" operator="greaterThan">
      <formula>81</formula>
    </cfRule>
  </conditionalFormatting>
  <conditionalFormatting sqref="L2:L10000">
    <cfRule type="cellIs" dxfId="10" priority="4" operator="greaterThan">
      <formula>81</formula>
    </cfRule>
  </conditionalFormatting>
  <conditionalFormatting sqref="B1:B1048576">
    <cfRule type="duplicateValues" dxfId="9" priority="3"/>
  </conditionalFormatting>
  <conditionalFormatting sqref="D2:D10000">
    <cfRule type="aboveAverage" dxfId="8" priority="2" aboveAverage="0" stdDev="1"/>
  </conditionalFormatting>
  <pageMargins left="0.7" right="0.7" top="0.75" bottom="0.75" header="0.3" footer="0.3"/>
  <pageSetup paperSize="9" orientation="portrait" horizontalDpi="4294967293" verticalDpi="0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N178"/>
  <sheetViews>
    <sheetView workbookViewId="0"/>
  </sheetViews>
  <sheetFormatPr defaultRowHeight="15" x14ac:dyDescent="0.25"/>
  <cols>
    <col min="1" max="1" width="51.140625" style="35" customWidth="1"/>
    <col min="2" max="3" width="44" style="35" customWidth="1"/>
    <col min="4" max="5" width="40.42578125" style="35" customWidth="1"/>
    <col min="6" max="7" width="21.42578125" style="35" customWidth="1"/>
    <col min="8" max="8" width="36.85546875" style="35" customWidth="1"/>
    <col min="9" max="14" width="21.42578125" style="35" customWidth="1"/>
    <col min="15" max="16384" width="9.140625" style="113"/>
  </cols>
  <sheetData>
    <row r="1" spans="1:14" ht="28.5" x14ac:dyDescent="0.25">
      <c r="A1" s="3" t="s">
        <v>10</v>
      </c>
      <c r="B1" s="3" t="s">
        <v>766</v>
      </c>
      <c r="C1" s="3" t="s">
        <v>5</v>
      </c>
      <c r="D1" s="3" t="s">
        <v>767</v>
      </c>
      <c r="E1" s="3" t="s">
        <v>15</v>
      </c>
      <c r="F1" s="3" t="s">
        <v>14</v>
      </c>
      <c r="G1" s="3" t="s">
        <v>750</v>
      </c>
      <c r="H1" s="3" t="s">
        <v>769</v>
      </c>
      <c r="I1" s="3" t="s">
        <v>770</v>
      </c>
      <c r="J1" s="3" t="s">
        <v>13</v>
      </c>
      <c r="K1" s="3" t="s">
        <v>771</v>
      </c>
      <c r="L1" s="3" t="s">
        <v>16</v>
      </c>
      <c r="M1" s="3"/>
      <c r="N1" s="3"/>
    </row>
    <row r="2" spans="1:14" x14ac:dyDescent="0.25">
      <c r="C2" s="35" t="s">
        <v>30</v>
      </c>
      <c r="F2" s="104"/>
      <c r="H2" s="8"/>
      <c r="I2" s="8"/>
      <c r="J2" s="8"/>
      <c r="K2" s="8" t="s">
        <v>773</v>
      </c>
      <c r="L2" s="35" t="s">
        <v>772</v>
      </c>
    </row>
    <row r="3" spans="1:14" x14ac:dyDescent="0.25">
      <c r="H3" s="8"/>
      <c r="I3" s="8"/>
      <c r="J3" s="8"/>
      <c r="K3" s="8"/>
      <c r="L3" s="35" t="s">
        <v>772</v>
      </c>
    </row>
    <row r="4" spans="1:14" x14ac:dyDescent="0.25">
      <c r="H4" s="8"/>
      <c r="I4" s="8"/>
      <c r="J4" s="8"/>
      <c r="K4" s="8"/>
    </row>
    <row r="5" spans="1:14" x14ac:dyDescent="0.25">
      <c r="H5" s="8"/>
      <c r="I5" s="8"/>
      <c r="J5" s="8"/>
      <c r="K5" s="8"/>
    </row>
    <row r="6" spans="1:14" x14ac:dyDescent="0.25">
      <c r="H6" s="8"/>
      <c r="I6" s="8"/>
      <c r="J6" s="8"/>
      <c r="K6" s="8"/>
    </row>
    <row r="7" spans="1:14" x14ac:dyDescent="0.25">
      <c r="H7" s="8"/>
      <c r="I7" s="8"/>
      <c r="J7" s="8"/>
      <c r="K7" s="8"/>
    </row>
    <row r="8" spans="1:14" x14ac:dyDescent="0.25">
      <c r="H8" s="8"/>
      <c r="I8" s="8"/>
      <c r="J8" s="8"/>
      <c r="K8" s="8"/>
    </row>
    <row r="9" spans="1:14" x14ac:dyDescent="0.25">
      <c r="H9" s="8"/>
      <c r="I9" s="8"/>
      <c r="J9" s="8"/>
      <c r="K9" s="8"/>
    </row>
    <row r="10" spans="1:14" x14ac:dyDescent="0.25">
      <c r="H10" s="8"/>
      <c r="I10" s="8"/>
      <c r="J10" s="8"/>
      <c r="K10" s="8"/>
    </row>
    <row r="11" spans="1:14" x14ac:dyDescent="0.25">
      <c r="H11" s="8"/>
      <c r="I11" s="8"/>
      <c r="J11" s="8"/>
      <c r="K11" s="8"/>
    </row>
    <row r="12" spans="1:14" x14ac:dyDescent="0.25">
      <c r="H12" s="8"/>
      <c r="I12" s="8"/>
      <c r="J12" s="8"/>
      <c r="K12" s="8"/>
    </row>
    <row r="13" spans="1:14" x14ac:dyDescent="0.25">
      <c r="H13" s="8"/>
      <c r="I13" s="8"/>
      <c r="J13" s="8"/>
      <c r="K13" s="8"/>
    </row>
    <row r="14" spans="1:14" x14ac:dyDescent="0.25">
      <c r="H14" s="8"/>
      <c r="I14" s="8"/>
      <c r="J14" s="8"/>
      <c r="K14" s="8"/>
    </row>
    <row r="15" spans="1:14" x14ac:dyDescent="0.25">
      <c r="H15" s="8"/>
      <c r="I15" s="8"/>
      <c r="J15" s="8"/>
      <c r="K15" s="8"/>
    </row>
    <row r="16" spans="1:14" x14ac:dyDescent="0.25">
      <c r="H16" s="8"/>
      <c r="I16" s="8"/>
      <c r="J16" s="8"/>
      <c r="K16" s="8"/>
    </row>
    <row r="17" spans="8:11" x14ac:dyDescent="0.25">
      <c r="H17" s="8"/>
      <c r="I17" s="8"/>
      <c r="J17" s="8"/>
      <c r="K17" s="8"/>
    </row>
    <row r="18" spans="8:11" x14ac:dyDescent="0.25">
      <c r="H18" s="8"/>
      <c r="I18" s="8"/>
      <c r="J18" s="8"/>
      <c r="K18" s="8"/>
    </row>
    <row r="19" spans="8:11" x14ac:dyDescent="0.25">
      <c r="H19" s="8"/>
      <c r="I19" s="8"/>
      <c r="J19" s="8"/>
      <c r="K19" s="8"/>
    </row>
    <row r="20" spans="8:11" x14ac:dyDescent="0.25">
      <c r="H20" s="8"/>
      <c r="I20" s="8"/>
      <c r="J20" s="8"/>
      <c r="K20" s="8"/>
    </row>
    <row r="21" spans="8:11" x14ac:dyDescent="0.25">
      <c r="H21" s="8"/>
      <c r="I21" s="8"/>
      <c r="J21" s="8"/>
      <c r="K21" s="8"/>
    </row>
    <row r="22" spans="8:11" x14ac:dyDescent="0.25">
      <c r="H22" s="8"/>
      <c r="I22" s="8"/>
      <c r="J22" s="8"/>
      <c r="K22" s="8"/>
    </row>
    <row r="23" spans="8:11" x14ac:dyDescent="0.25">
      <c r="H23" s="8"/>
      <c r="I23" s="8"/>
      <c r="J23" s="8"/>
      <c r="K23" s="8"/>
    </row>
    <row r="24" spans="8:11" x14ac:dyDescent="0.25">
      <c r="H24" s="8"/>
      <c r="I24" s="8"/>
      <c r="J24" s="8"/>
      <c r="K24" s="8"/>
    </row>
    <row r="25" spans="8:11" x14ac:dyDescent="0.25">
      <c r="H25" s="8"/>
      <c r="I25" s="8"/>
      <c r="J25" s="8"/>
      <c r="K25" s="8"/>
    </row>
    <row r="26" spans="8:11" x14ac:dyDescent="0.25">
      <c r="H26" s="8"/>
      <c r="I26" s="8"/>
      <c r="J26" s="8"/>
      <c r="K26" s="8"/>
    </row>
    <row r="27" spans="8:11" x14ac:dyDescent="0.25">
      <c r="H27" s="8"/>
      <c r="I27" s="8"/>
      <c r="J27" s="8"/>
      <c r="K27" s="8"/>
    </row>
    <row r="28" spans="8:11" x14ac:dyDescent="0.25">
      <c r="H28" s="8"/>
      <c r="I28" s="8"/>
      <c r="J28" s="8"/>
      <c r="K28" s="8"/>
    </row>
    <row r="29" spans="8:11" x14ac:dyDescent="0.25">
      <c r="H29" s="8"/>
      <c r="I29" s="8"/>
      <c r="J29" s="8"/>
      <c r="K29" s="8"/>
    </row>
    <row r="30" spans="8:11" x14ac:dyDescent="0.25">
      <c r="H30" s="8"/>
      <c r="I30" s="8"/>
      <c r="J30" s="8"/>
      <c r="K30" s="8"/>
    </row>
    <row r="31" spans="8:11" x14ac:dyDescent="0.25">
      <c r="H31" s="8"/>
      <c r="I31" s="8"/>
      <c r="J31" s="8"/>
      <c r="K31" s="8"/>
    </row>
    <row r="32" spans="8:11" x14ac:dyDescent="0.25">
      <c r="H32" s="8"/>
      <c r="I32" s="8"/>
      <c r="J32" s="8"/>
      <c r="K32" s="8"/>
    </row>
    <row r="33" spans="8:11" x14ac:dyDescent="0.25">
      <c r="H33" s="8"/>
      <c r="I33" s="8"/>
      <c r="J33" s="8"/>
      <c r="K33" s="8"/>
    </row>
    <row r="34" spans="8:11" x14ac:dyDescent="0.25">
      <c r="H34" s="8"/>
      <c r="I34" s="8"/>
      <c r="J34" s="8"/>
      <c r="K34" s="8"/>
    </row>
    <row r="35" spans="8:11" x14ac:dyDescent="0.25">
      <c r="H35" s="8"/>
      <c r="I35" s="8"/>
      <c r="J35" s="8"/>
      <c r="K35" s="8"/>
    </row>
    <row r="36" spans="8:11" x14ac:dyDescent="0.25">
      <c r="H36" s="8"/>
      <c r="I36" s="8"/>
      <c r="J36" s="8"/>
      <c r="K36" s="8"/>
    </row>
    <row r="37" spans="8:11" x14ac:dyDescent="0.25">
      <c r="H37" s="8"/>
      <c r="I37" s="8"/>
      <c r="J37" s="8"/>
      <c r="K37" s="8"/>
    </row>
    <row r="38" spans="8:11" x14ac:dyDescent="0.25">
      <c r="H38" s="8"/>
      <c r="I38" s="8"/>
      <c r="J38" s="8"/>
      <c r="K38" s="8"/>
    </row>
    <row r="39" spans="8:11" x14ac:dyDescent="0.25">
      <c r="H39" s="8"/>
      <c r="I39" s="8"/>
      <c r="J39" s="8"/>
      <c r="K39" s="8"/>
    </row>
    <row r="40" spans="8:11" x14ac:dyDescent="0.25">
      <c r="H40" s="8"/>
      <c r="I40" s="8"/>
      <c r="J40" s="8"/>
      <c r="K40" s="8"/>
    </row>
    <row r="41" spans="8:11" x14ac:dyDescent="0.25">
      <c r="H41" s="8"/>
      <c r="I41" s="8"/>
      <c r="J41" s="8"/>
      <c r="K41" s="8"/>
    </row>
    <row r="42" spans="8:11" x14ac:dyDescent="0.25">
      <c r="H42" s="8"/>
      <c r="I42" s="8"/>
      <c r="J42" s="8"/>
      <c r="K42" s="8"/>
    </row>
    <row r="43" spans="8:11" x14ac:dyDescent="0.25">
      <c r="H43" s="8"/>
      <c r="I43" s="8"/>
      <c r="J43" s="8"/>
      <c r="K43" s="8"/>
    </row>
    <row r="44" spans="8:11" x14ac:dyDescent="0.25">
      <c r="H44" s="8"/>
      <c r="I44" s="8"/>
      <c r="J44" s="8"/>
      <c r="K44" s="8"/>
    </row>
    <row r="45" spans="8:11" x14ac:dyDescent="0.25">
      <c r="H45" s="8"/>
      <c r="I45" s="8"/>
      <c r="J45" s="8"/>
      <c r="K45" s="8"/>
    </row>
    <row r="46" spans="8:11" x14ac:dyDescent="0.25">
      <c r="H46" s="8"/>
      <c r="I46" s="8"/>
      <c r="J46" s="8"/>
      <c r="K46" s="8"/>
    </row>
    <row r="47" spans="8:11" x14ac:dyDescent="0.25">
      <c r="H47" s="8"/>
      <c r="I47" s="8"/>
      <c r="J47" s="8"/>
      <c r="K47" s="8"/>
    </row>
    <row r="48" spans="8:11" x14ac:dyDescent="0.25">
      <c r="H48" s="8"/>
      <c r="I48" s="8"/>
      <c r="J48" s="8"/>
      <c r="K48" s="8"/>
    </row>
    <row r="49" spans="8:11" x14ac:dyDescent="0.25">
      <c r="H49" s="8"/>
      <c r="I49" s="8"/>
      <c r="J49" s="8"/>
      <c r="K49" s="8"/>
    </row>
    <row r="50" spans="8:11" x14ac:dyDescent="0.25">
      <c r="H50" s="8"/>
      <c r="I50" s="8"/>
      <c r="J50" s="8"/>
      <c r="K50" s="8"/>
    </row>
    <row r="51" spans="8:11" x14ac:dyDescent="0.25">
      <c r="H51" s="8"/>
      <c r="I51" s="8"/>
      <c r="J51" s="8"/>
      <c r="K51" s="8"/>
    </row>
    <row r="52" spans="8:11" x14ac:dyDescent="0.25">
      <c r="H52" s="8"/>
      <c r="I52" s="8"/>
      <c r="J52" s="8"/>
      <c r="K52" s="8"/>
    </row>
    <row r="53" spans="8:11" x14ac:dyDescent="0.25">
      <c r="H53" s="8"/>
      <c r="I53" s="8"/>
      <c r="J53" s="8"/>
      <c r="K53" s="8"/>
    </row>
    <row r="54" spans="8:11" x14ac:dyDescent="0.25">
      <c r="H54" s="8"/>
      <c r="I54" s="8"/>
      <c r="J54" s="8"/>
      <c r="K54" s="8"/>
    </row>
    <row r="55" spans="8:11" x14ac:dyDescent="0.25">
      <c r="H55" s="8"/>
      <c r="I55" s="8"/>
      <c r="J55" s="8"/>
      <c r="K55" s="8"/>
    </row>
    <row r="56" spans="8:11" x14ac:dyDescent="0.25">
      <c r="H56" s="8"/>
      <c r="I56" s="8"/>
      <c r="J56" s="8"/>
      <c r="K56" s="8"/>
    </row>
    <row r="57" spans="8:11" x14ac:dyDescent="0.25">
      <c r="H57" s="8"/>
      <c r="I57" s="8"/>
      <c r="J57" s="8"/>
      <c r="K57" s="8"/>
    </row>
    <row r="58" spans="8:11" x14ac:dyDescent="0.25">
      <c r="H58" s="8"/>
      <c r="I58" s="8"/>
      <c r="J58" s="8"/>
      <c r="K58" s="8"/>
    </row>
    <row r="59" spans="8:11" x14ac:dyDescent="0.25">
      <c r="H59" s="8"/>
      <c r="I59" s="8"/>
      <c r="J59" s="8"/>
      <c r="K59" s="8"/>
    </row>
    <row r="60" spans="8:11" x14ac:dyDescent="0.25">
      <c r="H60" s="8"/>
      <c r="I60" s="8"/>
      <c r="J60" s="8"/>
      <c r="K60" s="8"/>
    </row>
    <row r="61" spans="8:11" x14ac:dyDescent="0.25">
      <c r="H61" s="8"/>
      <c r="I61" s="8"/>
      <c r="J61" s="8"/>
      <c r="K61" s="8"/>
    </row>
    <row r="62" spans="8:11" x14ac:dyDescent="0.25">
      <c r="H62" s="8"/>
      <c r="I62" s="8"/>
      <c r="J62" s="8"/>
      <c r="K62" s="8"/>
    </row>
    <row r="63" spans="8:11" x14ac:dyDescent="0.25">
      <c r="H63" s="8"/>
      <c r="I63" s="8"/>
      <c r="J63" s="8"/>
      <c r="K63" s="8"/>
    </row>
    <row r="64" spans="8:11" x14ac:dyDescent="0.25">
      <c r="H64" s="8"/>
      <c r="I64" s="8"/>
      <c r="J64" s="8"/>
      <c r="K64" s="8"/>
    </row>
    <row r="65" spans="8:11" x14ac:dyDescent="0.25">
      <c r="H65" s="8"/>
      <c r="I65" s="8"/>
      <c r="J65" s="8"/>
      <c r="K65" s="8"/>
    </row>
    <row r="66" spans="8:11" x14ac:dyDescent="0.25">
      <c r="H66" s="8"/>
      <c r="I66" s="8"/>
      <c r="J66" s="8"/>
      <c r="K66" s="8"/>
    </row>
    <row r="67" spans="8:11" x14ac:dyDescent="0.25">
      <c r="H67" s="8"/>
      <c r="I67" s="8"/>
      <c r="J67" s="8"/>
      <c r="K67" s="8"/>
    </row>
    <row r="68" spans="8:11" x14ac:dyDescent="0.25">
      <c r="H68" s="8"/>
      <c r="I68" s="8"/>
      <c r="J68" s="8"/>
      <c r="K68" s="8"/>
    </row>
    <row r="69" spans="8:11" x14ac:dyDescent="0.25">
      <c r="H69" s="8"/>
      <c r="I69" s="8"/>
      <c r="J69" s="8"/>
      <c r="K69" s="8"/>
    </row>
    <row r="70" spans="8:11" x14ac:dyDescent="0.25">
      <c r="H70" s="8"/>
      <c r="I70" s="8"/>
      <c r="J70" s="8"/>
      <c r="K70" s="8"/>
    </row>
    <row r="71" spans="8:11" x14ac:dyDescent="0.25">
      <c r="H71" s="8"/>
      <c r="I71" s="8"/>
      <c r="J71" s="8"/>
      <c r="K71" s="8"/>
    </row>
    <row r="72" spans="8:11" x14ac:dyDescent="0.25">
      <c r="H72" s="8"/>
      <c r="I72" s="8"/>
      <c r="J72" s="8"/>
      <c r="K72" s="8"/>
    </row>
    <row r="73" spans="8:11" x14ac:dyDescent="0.25">
      <c r="H73" s="8"/>
      <c r="I73" s="8"/>
      <c r="J73" s="8"/>
      <c r="K73" s="8"/>
    </row>
    <row r="74" spans="8:11" x14ac:dyDescent="0.25">
      <c r="H74" s="8"/>
      <c r="I74" s="8"/>
      <c r="J74" s="8"/>
      <c r="K74" s="8"/>
    </row>
    <row r="75" spans="8:11" x14ac:dyDescent="0.25">
      <c r="H75" s="8"/>
      <c r="I75" s="8"/>
      <c r="J75" s="8"/>
      <c r="K75" s="8"/>
    </row>
    <row r="76" spans="8:11" x14ac:dyDescent="0.25">
      <c r="H76" s="8"/>
      <c r="I76" s="8"/>
      <c r="J76" s="8"/>
      <c r="K76" s="8"/>
    </row>
    <row r="77" spans="8:11" x14ac:dyDescent="0.25">
      <c r="H77" s="8"/>
      <c r="I77" s="8"/>
      <c r="J77" s="8"/>
      <c r="K77" s="8"/>
    </row>
    <row r="78" spans="8:11" x14ac:dyDescent="0.25">
      <c r="H78" s="8"/>
      <c r="I78" s="8"/>
      <c r="J78" s="8"/>
      <c r="K78" s="8"/>
    </row>
    <row r="79" spans="8:11" x14ac:dyDescent="0.25">
      <c r="H79" s="8"/>
      <c r="I79" s="8"/>
      <c r="J79" s="8"/>
      <c r="K79" s="8"/>
    </row>
    <row r="80" spans="8:11" x14ac:dyDescent="0.25">
      <c r="H80" s="8"/>
      <c r="I80" s="8"/>
      <c r="J80" s="8"/>
      <c r="K80" s="8"/>
    </row>
    <row r="81" spans="8:11" x14ac:dyDescent="0.25">
      <c r="H81" s="8"/>
      <c r="I81" s="8"/>
      <c r="J81" s="8"/>
      <c r="K81" s="8"/>
    </row>
    <row r="82" spans="8:11" x14ac:dyDescent="0.25">
      <c r="H82" s="8"/>
      <c r="I82" s="8"/>
      <c r="J82" s="8"/>
      <c r="K82" s="8"/>
    </row>
    <row r="83" spans="8:11" x14ac:dyDescent="0.25">
      <c r="H83" s="8"/>
      <c r="I83" s="8"/>
      <c r="J83" s="8"/>
      <c r="K83" s="8"/>
    </row>
    <row r="84" spans="8:11" x14ac:dyDescent="0.25">
      <c r="H84" s="8"/>
      <c r="I84" s="8"/>
      <c r="J84" s="8"/>
      <c r="K84" s="8"/>
    </row>
    <row r="85" spans="8:11" x14ac:dyDescent="0.25">
      <c r="H85" s="8"/>
      <c r="I85" s="8"/>
      <c r="J85" s="8"/>
      <c r="K85" s="8"/>
    </row>
    <row r="86" spans="8:11" x14ac:dyDescent="0.25">
      <c r="H86" s="8"/>
      <c r="I86" s="8"/>
      <c r="J86" s="8"/>
      <c r="K86" s="8"/>
    </row>
    <row r="87" spans="8:11" x14ac:dyDescent="0.25">
      <c r="H87" s="8"/>
      <c r="I87" s="8"/>
      <c r="J87" s="8"/>
      <c r="K87" s="8"/>
    </row>
    <row r="88" spans="8:11" x14ac:dyDescent="0.25">
      <c r="H88" s="8"/>
      <c r="I88" s="8"/>
      <c r="J88" s="8"/>
      <c r="K88" s="8"/>
    </row>
    <row r="89" spans="8:11" x14ac:dyDescent="0.25">
      <c r="H89" s="8"/>
      <c r="I89" s="8"/>
      <c r="J89" s="8"/>
      <c r="K89" s="8"/>
    </row>
    <row r="90" spans="8:11" x14ac:dyDescent="0.25">
      <c r="H90" s="8"/>
      <c r="I90" s="8"/>
      <c r="J90" s="8"/>
      <c r="K90" s="8"/>
    </row>
    <row r="91" spans="8:11" x14ac:dyDescent="0.25">
      <c r="H91" s="8"/>
      <c r="I91" s="8"/>
      <c r="J91" s="8"/>
      <c r="K91" s="8"/>
    </row>
    <row r="92" spans="8:11" x14ac:dyDescent="0.25">
      <c r="H92" s="8"/>
      <c r="I92" s="8"/>
      <c r="J92" s="8"/>
      <c r="K92" s="8"/>
    </row>
    <row r="93" spans="8:11" x14ac:dyDescent="0.25">
      <c r="H93" s="8"/>
      <c r="I93" s="8"/>
      <c r="J93" s="8"/>
      <c r="K93" s="8"/>
    </row>
    <row r="94" spans="8:11" x14ac:dyDescent="0.25">
      <c r="H94" s="8"/>
      <c r="I94" s="8"/>
      <c r="J94" s="8"/>
      <c r="K94" s="8"/>
    </row>
    <row r="95" spans="8:11" x14ac:dyDescent="0.25">
      <c r="H95" s="8"/>
      <c r="I95" s="8"/>
      <c r="J95" s="8"/>
      <c r="K95" s="8"/>
    </row>
    <row r="96" spans="8:11" x14ac:dyDescent="0.25">
      <c r="H96" s="8"/>
      <c r="I96" s="8"/>
      <c r="J96" s="8"/>
      <c r="K96" s="8"/>
    </row>
    <row r="97" spans="8:11" x14ac:dyDescent="0.25">
      <c r="H97" s="8"/>
      <c r="I97" s="8"/>
      <c r="J97" s="8"/>
      <c r="K97" s="8"/>
    </row>
    <row r="98" spans="8:11" x14ac:dyDescent="0.25">
      <c r="H98" s="8"/>
      <c r="I98" s="8"/>
      <c r="J98" s="8"/>
      <c r="K98" s="8"/>
    </row>
    <row r="99" spans="8:11" x14ac:dyDescent="0.25">
      <c r="H99" s="8"/>
      <c r="I99" s="8"/>
      <c r="J99" s="8"/>
      <c r="K99" s="8"/>
    </row>
    <row r="100" spans="8:11" x14ac:dyDescent="0.25">
      <c r="H100" s="8"/>
      <c r="I100" s="8"/>
      <c r="J100" s="8"/>
      <c r="K100" s="8"/>
    </row>
    <row r="101" spans="8:11" x14ac:dyDescent="0.25">
      <c r="H101" s="8"/>
      <c r="I101" s="8"/>
      <c r="J101" s="8"/>
      <c r="K101" s="8"/>
    </row>
    <row r="102" spans="8:11" x14ac:dyDescent="0.25">
      <c r="H102" s="8"/>
      <c r="I102" s="8"/>
      <c r="J102" s="8"/>
      <c r="K102" s="8"/>
    </row>
    <row r="103" spans="8:11" x14ac:dyDescent="0.25">
      <c r="H103" s="8"/>
      <c r="I103" s="8"/>
      <c r="J103" s="8"/>
      <c r="K103" s="8"/>
    </row>
    <row r="104" spans="8:11" x14ac:dyDescent="0.25">
      <c r="H104" s="8"/>
      <c r="I104" s="8"/>
      <c r="J104" s="8"/>
      <c r="K104" s="8"/>
    </row>
    <row r="105" spans="8:11" x14ac:dyDescent="0.25">
      <c r="H105" s="8"/>
      <c r="I105" s="8"/>
      <c r="J105" s="8"/>
      <c r="K105" s="8"/>
    </row>
    <row r="106" spans="8:11" x14ac:dyDescent="0.25">
      <c r="H106" s="8"/>
      <c r="I106" s="8"/>
      <c r="J106" s="8"/>
      <c r="K106" s="8"/>
    </row>
    <row r="107" spans="8:11" x14ac:dyDescent="0.25">
      <c r="H107" s="8"/>
      <c r="I107" s="8"/>
      <c r="J107" s="8"/>
      <c r="K107" s="8"/>
    </row>
    <row r="108" spans="8:11" x14ac:dyDescent="0.25">
      <c r="H108" s="8"/>
      <c r="I108" s="8"/>
      <c r="J108" s="8"/>
      <c r="K108" s="8"/>
    </row>
    <row r="109" spans="8:11" x14ac:dyDescent="0.25">
      <c r="H109" s="8"/>
      <c r="I109" s="8"/>
      <c r="J109" s="8"/>
      <c r="K109" s="8"/>
    </row>
    <row r="110" spans="8:11" x14ac:dyDescent="0.25">
      <c r="H110" s="8"/>
      <c r="I110" s="8"/>
      <c r="J110" s="8"/>
      <c r="K110" s="8"/>
    </row>
    <row r="111" spans="8:11" x14ac:dyDescent="0.25">
      <c r="H111" s="8"/>
      <c r="I111" s="8"/>
      <c r="J111" s="8"/>
      <c r="K111" s="8"/>
    </row>
    <row r="112" spans="8:11" x14ac:dyDescent="0.25">
      <c r="H112" s="8"/>
      <c r="I112" s="8"/>
      <c r="J112" s="8"/>
      <c r="K112" s="8"/>
    </row>
    <row r="113" spans="8:11" x14ac:dyDescent="0.25">
      <c r="H113" s="8"/>
      <c r="I113" s="8"/>
      <c r="J113" s="8"/>
      <c r="K113" s="8"/>
    </row>
    <row r="114" spans="8:11" x14ac:dyDescent="0.25">
      <c r="H114" s="8"/>
      <c r="I114" s="8"/>
      <c r="J114" s="8"/>
      <c r="K114" s="8"/>
    </row>
    <row r="115" spans="8:11" x14ac:dyDescent="0.25">
      <c r="H115" s="8"/>
      <c r="I115" s="8"/>
      <c r="J115" s="8"/>
      <c r="K115" s="8"/>
    </row>
    <row r="116" spans="8:11" x14ac:dyDescent="0.25">
      <c r="H116" s="8"/>
      <c r="I116" s="8"/>
      <c r="J116" s="8"/>
      <c r="K116" s="8"/>
    </row>
    <row r="117" spans="8:11" x14ac:dyDescent="0.25">
      <c r="H117" s="8"/>
      <c r="I117" s="8"/>
      <c r="J117" s="8"/>
      <c r="K117" s="8"/>
    </row>
    <row r="118" spans="8:11" x14ac:dyDescent="0.25">
      <c r="H118" s="8"/>
      <c r="I118" s="8"/>
      <c r="J118" s="8"/>
      <c r="K118" s="8"/>
    </row>
    <row r="119" spans="8:11" x14ac:dyDescent="0.25">
      <c r="H119" s="8"/>
      <c r="I119" s="8"/>
      <c r="J119" s="8"/>
      <c r="K119" s="8"/>
    </row>
    <row r="120" spans="8:11" x14ac:dyDescent="0.25">
      <c r="H120" s="8"/>
      <c r="I120" s="8"/>
      <c r="J120" s="8"/>
      <c r="K120" s="8"/>
    </row>
    <row r="121" spans="8:11" x14ac:dyDescent="0.25">
      <c r="H121" s="8"/>
      <c r="I121" s="8"/>
      <c r="J121" s="8"/>
      <c r="K121" s="8"/>
    </row>
    <row r="122" spans="8:11" x14ac:dyDescent="0.25">
      <c r="H122" s="8"/>
      <c r="I122" s="8"/>
      <c r="J122" s="8"/>
      <c r="K122" s="8"/>
    </row>
    <row r="123" spans="8:11" x14ac:dyDescent="0.25">
      <c r="H123" s="8"/>
      <c r="I123" s="8"/>
      <c r="J123" s="8"/>
      <c r="K123" s="8"/>
    </row>
    <row r="124" spans="8:11" x14ac:dyDescent="0.25">
      <c r="H124" s="8"/>
      <c r="I124" s="8"/>
      <c r="J124" s="8"/>
      <c r="K124" s="8"/>
    </row>
    <row r="125" spans="8:11" x14ac:dyDescent="0.25">
      <c r="H125" s="8"/>
      <c r="I125" s="8"/>
      <c r="J125" s="8"/>
      <c r="K125" s="8"/>
    </row>
    <row r="126" spans="8:11" x14ac:dyDescent="0.25">
      <c r="H126" s="8"/>
      <c r="I126" s="8"/>
      <c r="J126" s="8"/>
      <c r="K126" s="8"/>
    </row>
    <row r="127" spans="8:11" x14ac:dyDescent="0.25">
      <c r="H127" s="8"/>
      <c r="I127" s="8"/>
      <c r="J127" s="8"/>
      <c r="K127" s="8"/>
    </row>
    <row r="128" spans="8:11" x14ac:dyDescent="0.25">
      <c r="H128" s="8"/>
      <c r="I128" s="8"/>
      <c r="J128" s="8"/>
      <c r="K128" s="8"/>
    </row>
    <row r="129" spans="8:11" x14ac:dyDescent="0.25">
      <c r="H129" s="8"/>
      <c r="I129" s="8"/>
      <c r="J129" s="8"/>
      <c r="K129" s="8"/>
    </row>
    <row r="130" spans="8:11" x14ac:dyDescent="0.25">
      <c r="H130" s="8"/>
      <c r="I130" s="8"/>
      <c r="J130" s="8"/>
      <c r="K130" s="8"/>
    </row>
    <row r="131" spans="8:11" x14ac:dyDescent="0.25">
      <c r="H131" s="8"/>
      <c r="I131" s="8"/>
      <c r="J131" s="8"/>
      <c r="K131" s="8"/>
    </row>
    <row r="132" spans="8:11" x14ac:dyDescent="0.25">
      <c r="H132" s="8"/>
      <c r="I132" s="8"/>
      <c r="J132" s="8"/>
      <c r="K132" s="8"/>
    </row>
    <row r="133" spans="8:11" x14ac:dyDescent="0.25">
      <c r="H133" s="8"/>
      <c r="I133" s="8"/>
      <c r="J133" s="8"/>
      <c r="K133" s="8"/>
    </row>
    <row r="134" spans="8:11" x14ac:dyDescent="0.25">
      <c r="H134" s="8"/>
      <c r="I134" s="8"/>
      <c r="J134" s="8"/>
      <c r="K134" s="8"/>
    </row>
    <row r="135" spans="8:11" x14ac:dyDescent="0.25">
      <c r="H135" s="8"/>
      <c r="I135" s="8"/>
      <c r="J135" s="8"/>
      <c r="K135" s="8"/>
    </row>
    <row r="136" spans="8:11" x14ac:dyDescent="0.25">
      <c r="H136" s="8"/>
      <c r="I136" s="8"/>
      <c r="J136" s="8"/>
      <c r="K136" s="8"/>
    </row>
    <row r="137" spans="8:11" x14ac:dyDescent="0.25">
      <c r="H137" s="8"/>
      <c r="I137" s="8"/>
      <c r="J137" s="8"/>
      <c r="K137" s="8"/>
    </row>
    <row r="138" spans="8:11" x14ac:dyDescent="0.25">
      <c r="H138" s="8"/>
      <c r="I138" s="8"/>
      <c r="J138" s="8"/>
      <c r="K138" s="8"/>
    </row>
    <row r="139" spans="8:11" x14ac:dyDescent="0.25">
      <c r="H139" s="8"/>
      <c r="I139" s="8"/>
      <c r="J139" s="8"/>
      <c r="K139" s="8"/>
    </row>
    <row r="140" spans="8:11" x14ac:dyDescent="0.25">
      <c r="H140" s="8"/>
      <c r="I140" s="8"/>
      <c r="J140" s="8"/>
      <c r="K140" s="8"/>
    </row>
    <row r="141" spans="8:11" x14ac:dyDescent="0.25">
      <c r="H141" s="8"/>
      <c r="I141" s="8"/>
      <c r="J141" s="8"/>
      <c r="K141" s="8"/>
    </row>
    <row r="142" spans="8:11" x14ac:dyDescent="0.25">
      <c r="H142" s="8"/>
      <c r="I142" s="8"/>
      <c r="J142" s="8"/>
      <c r="K142" s="8"/>
    </row>
    <row r="143" spans="8:11" x14ac:dyDescent="0.25">
      <c r="H143" s="8"/>
      <c r="I143" s="8"/>
      <c r="J143" s="8"/>
      <c r="K143" s="8"/>
    </row>
    <row r="144" spans="8:11" x14ac:dyDescent="0.25">
      <c r="H144" s="8"/>
      <c r="I144" s="8"/>
      <c r="J144" s="8"/>
      <c r="K144" s="8"/>
    </row>
    <row r="145" spans="8:11" x14ac:dyDescent="0.25">
      <c r="H145" s="8"/>
      <c r="I145" s="8"/>
      <c r="J145" s="8"/>
      <c r="K145" s="8"/>
    </row>
    <row r="146" spans="8:11" x14ac:dyDescent="0.25">
      <c r="H146" s="8"/>
      <c r="I146" s="8"/>
      <c r="J146" s="8"/>
      <c r="K146" s="8"/>
    </row>
    <row r="147" spans="8:11" x14ac:dyDescent="0.25">
      <c r="H147" s="8"/>
      <c r="I147" s="8"/>
      <c r="J147" s="8"/>
      <c r="K147" s="8"/>
    </row>
    <row r="148" spans="8:11" x14ac:dyDescent="0.25">
      <c r="H148" s="8"/>
      <c r="I148" s="8"/>
      <c r="J148" s="8"/>
      <c r="K148" s="8"/>
    </row>
    <row r="149" spans="8:11" x14ac:dyDescent="0.25">
      <c r="H149" s="8"/>
      <c r="I149" s="8"/>
      <c r="J149" s="8"/>
      <c r="K149" s="8"/>
    </row>
    <row r="150" spans="8:11" x14ac:dyDescent="0.25">
      <c r="H150" s="8"/>
      <c r="I150" s="8"/>
      <c r="J150" s="8"/>
      <c r="K150" s="8"/>
    </row>
    <row r="151" spans="8:11" x14ac:dyDescent="0.25">
      <c r="H151" s="8"/>
      <c r="I151" s="8"/>
      <c r="J151" s="8"/>
      <c r="K151" s="8"/>
    </row>
    <row r="152" spans="8:11" x14ac:dyDescent="0.25">
      <c r="H152" s="8"/>
      <c r="I152" s="8"/>
      <c r="J152" s="8"/>
      <c r="K152" s="8"/>
    </row>
    <row r="153" spans="8:11" x14ac:dyDescent="0.25">
      <c r="H153" s="8"/>
      <c r="I153" s="8"/>
      <c r="J153" s="8"/>
      <c r="K153" s="8"/>
    </row>
    <row r="154" spans="8:11" x14ac:dyDescent="0.25">
      <c r="H154" s="8"/>
      <c r="I154" s="8"/>
      <c r="J154" s="8"/>
      <c r="K154" s="8"/>
    </row>
    <row r="155" spans="8:11" x14ac:dyDescent="0.25">
      <c r="H155" s="8"/>
      <c r="I155" s="8"/>
      <c r="J155" s="8"/>
      <c r="K155" s="8"/>
    </row>
    <row r="156" spans="8:11" x14ac:dyDescent="0.25">
      <c r="H156" s="8"/>
      <c r="I156" s="8"/>
      <c r="J156" s="8"/>
      <c r="K156" s="8"/>
    </row>
    <row r="157" spans="8:11" x14ac:dyDescent="0.25">
      <c r="H157" s="8"/>
      <c r="I157" s="8"/>
      <c r="J157" s="8"/>
      <c r="K157" s="8"/>
    </row>
    <row r="158" spans="8:11" x14ac:dyDescent="0.25">
      <c r="H158" s="8"/>
      <c r="I158" s="8"/>
      <c r="J158" s="8"/>
      <c r="K158" s="8"/>
    </row>
    <row r="159" spans="8:11" x14ac:dyDescent="0.25">
      <c r="H159" s="8"/>
      <c r="I159" s="8"/>
      <c r="J159" s="8"/>
      <c r="K159" s="8"/>
    </row>
    <row r="160" spans="8:11" x14ac:dyDescent="0.25">
      <c r="H160" s="8"/>
      <c r="I160" s="8"/>
      <c r="J160" s="8"/>
      <c r="K160" s="8"/>
    </row>
    <row r="161" spans="8:11" x14ac:dyDescent="0.25">
      <c r="H161" s="8"/>
      <c r="I161" s="8"/>
      <c r="J161" s="8"/>
      <c r="K161" s="8"/>
    </row>
    <row r="162" spans="8:11" x14ac:dyDescent="0.25">
      <c r="H162" s="8"/>
      <c r="I162" s="8"/>
      <c r="J162" s="8"/>
      <c r="K162" s="8"/>
    </row>
    <row r="163" spans="8:11" x14ac:dyDescent="0.25">
      <c r="H163" s="8"/>
      <c r="I163" s="8"/>
      <c r="J163" s="8"/>
      <c r="K163" s="8"/>
    </row>
    <row r="164" spans="8:11" x14ac:dyDescent="0.25">
      <c r="H164" s="8"/>
      <c r="I164" s="8"/>
      <c r="J164" s="8"/>
      <c r="K164" s="8"/>
    </row>
    <row r="165" spans="8:11" x14ac:dyDescent="0.25">
      <c r="H165" s="8"/>
      <c r="I165" s="8"/>
      <c r="J165" s="8"/>
      <c r="K165" s="8"/>
    </row>
    <row r="166" spans="8:11" x14ac:dyDescent="0.25">
      <c r="H166" s="8"/>
      <c r="I166" s="8"/>
      <c r="J166" s="8"/>
      <c r="K166" s="8"/>
    </row>
    <row r="167" spans="8:11" x14ac:dyDescent="0.25">
      <c r="H167" s="8"/>
      <c r="I167" s="8"/>
      <c r="J167" s="8"/>
      <c r="K167" s="8"/>
    </row>
    <row r="168" spans="8:11" x14ac:dyDescent="0.25">
      <c r="H168" s="8"/>
      <c r="I168" s="8"/>
      <c r="J168" s="8"/>
      <c r="K168" s="8"/>
    </row>
    <row r="169" spans="8:11" x14ac:dyDescent="0.25">
      <c r="H169" s="8"/>
      <c r="I169" s="8"/>
      <c r="J169" s="8"/>
      <c r="K169" s="8"/>
    </row>
    <row r="170" spans="8:11" x14ac:dyDescent="0.25">
      <c r="H170" s="8"/>
      <c r="I170" s="8"/>
      <c r="J170" s="8"/>
      <c r="K170" s="8"/>
    </row>
    <row r="171" spans="8:11" x14ac:dyDescent="0.25">
      <c r="H171" s="8"/>
      <c r="I171" s="8"/>
      <c r="J171" s="8"/>
      <c r="K171" s="8"/>
    </row>
    <row r="172" spans="8:11" x14ac:dyDescent="0.25">
      <c r="H172" s="8"/>
      <c r="I172" s="8"/>
      <c r="J172" s="8"/>
      <c r="K172" s="8"/>
    </row>
    <row r="173" spans="8:11" x14ac:dyDescent="0.25">
      <c r="H173" s="8"/>
      <c r="I173" s="8"/>
      <c r="J173" s="8"/>
      <c r="K173" s="8"/>
    </row>
    <row r="174" spans="8:11" x14ac:dyDescent="0.25">
      <c r="H174" s="8"/>
      <c r="I174" s="8"/>
      <c r="J174" s="8"/>
      <c r="K174" s="8"/>
    </row>
    <row r="175" spans="8:11" x14ac:dyDescent="0.25">
      <c r="H175" s="8"/>
      <c r="I175" s="8"/>
      <c r="J175" s="8"/>
      <c r="K175" s="8"/>
    </row>
    <row r="176" spans="8:11" x14ac:dyDescent="0.25">
      <c r="H176" s="8"/>
      <c r="I176" s="8"/>
      <c r="J176" s="8"/>
      <c r="K176" s="8"/>
    </row>
    <row r="177" spans="8:11" x14ac:dyDescent="0.25">
      <c r="H177" s="8"/>
      <c r="I177" s="8"/>
      <c r="J177" s="8"/>
      <c r="K177" s="8"/>
    </row>
    <row r="178" spans="8:11" x14ac:dyDescent="0.25">
      <c r="H178" s="8"/>
      <c r="I178" s="8"/>
      <c r="J178" s="8"/>
      <c r="K178" s="8"/>
    </row>
  </sheetData>
  <dataValidations count="3">
    <dataValidation type="list" allowBlank="1" showInputMessage="1" showErrorMessage="1" sqref="C2:C1048576">
      <formula1>"-,+"</formula1>
    </dataValidation>
    <dataValidation type="list" allowBlank="1" showInputMessage="1" showErrorMessage="1" sqref="L2:L1048576">
      <formula1>"0.01"</formula1>
    </dataValidation>
    <dataValidation type="list" allowBlank="1" showInputMessage="1" showErrorMessage="1" sqref="K2:K1048576">
      <formula1>"Тексто-графическое объявление, Мобильное"</formula1>
    </dataValidation>
  </dataValidation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C000"/>
  </sheetPr>
  <dimension ref="A1:AM15"/>
  <sheetViews>
    <sheetView workbookViewId="0">
      <pane ySplit="10" topLeftCell="A11" activePane="bottomLeft" state="frozen"/>
      <selection activeCell="W11" sqref="W11"/>
      <selection pane="bottomLeft" activeCell="W11" sqref="W11"/>
    </sheetView>
  </sheetViews>
  <sheetFormatPr defaultColWidth="8.85546875" defaultRowHeight="14.25" x14ac:dyDescent="0.2"/>
  <cols>
    <col min="1" max="1" width="13.7109375" style="5" customWidth="1"/>
    <col min="2" max="2" width="15.7109375" style="5" customWidth="1"/>
    <col min="3" max="3" width="23.42578125" style="5" customWidth="1"/>
    <col min="4" max="4" width="17.28515625" style="5" hidden="1" customWidth="1"/>
    <col min="5" max="5" width="22.42578125" style="5" customWidth="1"/>
    <col min="6" max="6" width="16.42578125" style="5" customWidth="1"/>
    <col min="7" max="7" width="11" style="5" hidden="1" customWidth="1"/>
    <col min="8" max="8" width="30.140625" style="5" customWidth="1"/>
    <col min="9" max="9" width="17.140625" style="5" hidden="1" customWidth="1"/>
    <col min="10" max="10" width="15.7109375" style="5" hidden="1" customWidth="1"/>
    <col min="11" max="11" width="15.7109375" style="5" customWidth="1"/>
    <col min="12" max="12" width="16.140625" style="5" customWidth="1"/>
    <col min="13" max="14" width="8.85546875" style="5"/>
    <col min="15" max="15" width="13.42578125" style="5" customWidth="1"/>
    <col min="16" max="16" width="8.85546875" style="5"/>
    <col min="17" max="17" width="0" style="5" hidden="1" customWidth="1"/>
    <col min="18" max="18" width="11" style="5" hidden="1" customWidth="1"/>
    <col min="19" max="19" width="15.7109375" style="5" customWidth="1"/>
    <col min="20" max="20" width="15.85546875" style="5" hidden="1" customWidth="1"/>
    <col min="21" max="21" width="13.85546875" style="5" hidden="1" customWidth="1"/>
    <col min="22" max="24" width="9.140625" style="5" customWidth="1"/>
    <col min="25" max="25" width="9.42578125" style="5" hidden="1" customWidth="1"/>
    <col min="26" max="26" width="0" style="5" hidden="1" customWidth="1"/>
    <col min="27" max="28" width="8.85546875" style="5"/>
    <col min="29" max="29" width="32.42578125" style="5" customWidth="1"/>
    <col min="30" max="16384" width="8.85546875" style="5"/>
  </cols>
  <sheetData>
    <row r="1" spans="1:39" s="1" customFormat="1" x14ac:dyDescent="0.2"/>
    <row r="2" spans="1:39" s="1" customFormat="1" x14ac:dyDescent="0.2"/>
    <row r="3" spans="1:39" s="1" customFormat="1" x14ac:dyDescent="0.2">
      <c r="A3" s="183" t="s">
        <v>601</v>
      </c>
      <c r="B3" s="183"/>
      <c r="C3" s="183"/>
      <c r="D3" s="183"/>
      <c r="E3" s="183"/>
      <c r="F3" s="183"/>
      <c r="G3" s="183"/>
      <c r="H3" s="183"/>
      <c r="I3" s="183"/>
      <c r="J3" s="183"/>
      <c r="K3" s="183"/>
      <c r="L3" s="183"/>
      <c r="M3" s="183"/>
      <c r="N3" s="183"/>
      <c r="O3" s="183"/>
      <c r="P3" s="183"/>
      <c r="Q3" s="183"/>
      <c r="R3" s="183"/>
      <c r="S3" s="183"/>
      <c r="T3" s="183"/>
      <c r="U3" s="183"/>
      <c r="V3" s="183"/>
      <c r="W3" s="183"/>
      <c r="X3" s="183"/>
      <c r="Y3" s="183"/>
      <c r="Z3" s="183"/>
      <c r="AA3" s="183"/>
      <c r="AB3" s="183"/>
      <c r="AC3" s="183"/>
      <c r="AD3" s="183"/>
    </row>
    <row r="4" spans="1:39" s="1" customFormat="1" ht="28.5" x14ac:dyDescent="0.2">
      <c r="L4" s="65" t="s">
        <v>571</v>
      </c>
    </row>
    <row r="5" spans="1:39" s="1" customFormat="1" ht="71.25" x14ac:dyDescent="0.2">
      <c r="L5" s="66" t="s">
        <v>572</v>
      </c>
    </row>
    <row r="6" spans="1:39" s="1" customFormat="1" ht="20.100000000000001" customHeight="1" x14ac:dyDescent="0.25">
      <c r="B6" s="67" t="s">
        <v>2</v>
      </c>
    </row>
    <row r="7" spans="1:39" s="1" customFormat="1" ht="15" customHeight="1" x14ac:dyDescent="0.2">
      <c r="E7" s="1" t="s">
        <v>3</v>
      </c>
    </row>
    <row r="8" spans="1:39" s="1" customFormat="1" ht="13.5" customHeight="1" x14ac:dyDescent="0.2">
      <c r="A8" s="45"/>
      <c r="E8" s="1" t="s">
        <v>4</v>
      </c>
      <c r="F8" s="68"/>
      <c r="L8" s="69"/>
      <c r="M8" s="69"/>
      <c r="N8" s="69"/>
      <c r="O8" s="69"/>
      <c r="AE8" s="69"/>
      <c r="AF8" s="69"/>
      <c r="AG8" s="69"/>
      <c r="AH8" s="69"/>
      <c r="AI8" s="69"/>
      <c r="AJ8" s="69"/>
      <c r="AK8" s="69"/>
      <c r="AL8" s="69"/>
      <c r="AM8" s="69"/>
    </row>
    <row r="9" spans="1:39" s="4" customFormat="1" ht="17.25" customHeight="1" x14ac:dyDescent="0.2">
      <c r="A9" s="181" t="s">
        <v>603</v>
      </c>
      <c r="B9" s="175" t="s">
        <v>5</v>
      </c>
      <c r="C9" s="173" t="s">
        <v>6</v>
      </c>
      <c r="D9" s="173" t="s">
        <v>7</v>
      </c>
      <c r="E9" s="175" t="s">
        <v>605</v>
      </c>
      <c r="F9" s="173" t="s">
        <v>8</v>
      </c>
      <c r="G9" s="173" t="s">
        <v>9</v>
      </c>
      <c r="H9" s="175" t="s">
        <v>617</v>
      </c>
      <c r="I9" s="173" t="s">
        <v>11</v>
      </c>
      <c r="J9" s="173" t="s">
        <v>12</v>
      </c>
      <c r="K9" s="175" t="s">
        <v>1</v>
      </c>
      <c r="L9" s="175" t="s">
        <v>13</v>
      </c>
      <c r="M9" s="173" t="s">
        <v>0</v>
      </c>
      <c r="N9" s="173"/>
      <c r="O9" s="175" t="s">
        <v>14</v>
      </c>
      <c r="P9" s="175" t="s">
        <v>15</v>
      </c>
      <c r="Q9" s="173" t="s">
        <v>16</v>
      </c>
      <c r="R9" s="173" t="s">
        <v>17</v>
      </c>
      <c r="S9" s="173" t="s">
        <v>18</v>
      </c>
      <c r="T9" s="173" t="s">
        <v>19</v>
      </c>
      <c r="U9" s="173" t="s">
        <v>20</v>
      </c>
      <c r="V9" s="175" t="s">
        <v>21</v>
      </c>
      <c r="W9" s="179" t="s">
        <v>705</v>
      </c>
      <c r="X9" s="175" t="s">
        <v>22</v>
      </c>
      <c r="Y9" s="173" t="s">
        <v>23</v>
      </c>
      <c r="Z9" s="173" t="s">
        <v>24</v>
      </c>
      <c r="AA9" s="175" t="s">
        <v>25</v>
      </c>
      <c r="AB9" s="184" t="s">
        <v>26</v>
      </c>
      <c r="AC9" s="196" t="s">
        <v>27</v>
      </c>
      <c r="AD9" s="5"/>
      <c r="AE9" s="5"/>
      <c r="AF9" s="5"/>
      <c r="AG9" s="5"/>
      <c r="AH9" s="5"/>
    </row>
    <row r="10" spans="1:39" s="4" customFormat="1" ht="19.5" customHeight="1" thickBot="1" x14ac:dyDescent="0.25">
      <c r="A10" s="195"/>
      <c r="B10" s="175"/>
      <c r="C10" s="173"/>
      <c r="D10" s="173"/>
      <c r="E10" s="175"/>
      <c r="F10" s="173"/>
      <c r="G10" s="173"/>
      <c r="H10" s="175"/>
      <c r="I10" s="173"/>
      <c r="J10" s="173"/>
      <c r="K10" s="175" t="s">
        <v>28</v>
      </c>
      <c r="L10" s="175" t="s">
        <v>29</v>
      </c>
      <c r="M10" s="32" t="s">
        <v>569</v>
      </c>
      <c r="N10" s="32" t="s">
        <v>570</v>
      </c>
      <c r="O10" s="175"/>
      <c r="P10" s="175"/>
      <c r="Q10" s="173"/>
      <c r="R10" s="173"/>
      <c r="S10" s="173"/>
      <c r="T10" s="173"/>
      <c r="U10" s="173"/>
      <c r="V10" s="175"/>
      <c r="W10" s="180"/>
      <c r="X10" s="175"/>
      <c r="Y10" s="173"/>
      <c r="Z10" s="173"/>
      <c r="AA10" s="175"/>
      <c r="AB10" s="184"/>
      <c r="AC10" s="196"/>
      <c r="AD10" s="5"/>
      <c r="AE10" s="5"/>
      <c r="AF10" s="5"/>
      <c r="AG10" s="5"/>
      <c r="AH10" s="5"/>
    </row>
    <row r="11" spans="1:39" x14ac:dyDescent="0.2">
      <c r="A11" s="38">
        <v>2</v>
      </c>
      <c r="B11" s="39" t="s">
        <v>30</v>
      </c>
      <c r="C11" s="39" t="s">
        <v>30</v>
      </c>
      <c r="D11" s="39"/>
      <c r="E11" s="39"/>
      <c r="F11" s="39"/>
      <c r="G11" s="39"/>
      <c r="H11" s="40"/>
      <c r="I11" s="39"/>
      <c r="J11" s="39"/>
      <c r="K11" s="40"/>
      <c r="L11" s="40"/>
      <c r="M11" s="39">
        <f>LEN(K11)</f>
        <v>0</v>
      </c>
      <c r="N11" s="39">
        <f>LEN(L11)</f>
        <v>0</v>
      </c>
      <c r="O11" s="40"/>
      <c r="P11" s="39"/>
      <c r="Q11" s="39"/>
      <c r="R11" s="39"/>
      <c r="S11" s="39"/>
      <c r="T11" s="39"/>
      <c r="U11" s="39"/>
      <c r="V11" s="40" t="s">
        <v>32</v>
      </c>
      <c r="W11" s="72" t="s">
        <v>729</v>
      </c>
      <c r="X11" s="40" t="s">
        <v>33</v>
      </c>
      <c r="Y11" s="40"/>
      <c r="Z11" s="40"/>
      <c r="AA11" s="40"/>
      <c r="AB11" s="39"/>
      <c r="AC11" s="40"/>
    </row>
    <row r="12" spans="1:39" x14ac:dyDescent="0.2">
      <c r="A12" s="38">
        <f>A11+1</f>
        <v>3</v>
      </c>
      <c r="B12" s="39" t="s">
        <v>30</v>
      </c>
      <c r="C12" s="39" t="s">
        <v>30</v>
      </c>
      <c r="D12" s="39"/>
      <c r="E12" s="39"/>
      <c r="F12" s="39"/>
      <c r="G12" s="39"/>
      <c r="H12" s="40"/>
      <c r="I12" s="39"/>
      <c r="J12" s="39"/>
      <c r="K12" s="40"/>
      <c r="L12" s="40"/>
      <c r="M12" s="39">
        <f t="shared" ref="M12:N15" si="0">LEN(K12)</f>
        <v>0</v>
      </c>
      <c r="N12" s="39">
        <f t="shared" si="0"/>
        <v>0</v>
      </c>
      <c r="O12" s="40"/>
      <c r="P12" s="39"/>
      <c r="Q12" s="39"/>
      <c r="R12" s="39"/>
      <c r="S12" s="39"/>
      <c r="T12" s="39"/>
      <c r="U12" s="39"/>
      <c r="V12" s="40"/>
      <c r="W12" s="85"/>
      <c r="X12" s="40"/>
      <c r="Y12" s="40" t="s">
        <v>34</v>
      </c>
      <c r="Z12" s="40" t="s">
        <v>34</v>
      </c>
      <c r="AA12" s="40"/>
      <c r="AB12" s="39"/>
      <c r="AC12" s="40"/>
    </row>
    <row r="13" spans="1:39" x14ac:dyDescent="0.2">
      <c r="A13" s="38">
        <f t="shared" ref="A13:A15" si="1">A12+1</f>
        <v>4</v>
      </c>
      <c r="B13" s="39" t="s">
        <v>30</v>
      </c>
      <c r="C13" s="39" t="s">
        <v>30</v>
      </c>
      <c r="D13" s="39"/>
      <c r="E13" s="39"/>
      <c r="F13" s="39"/>
      <c r="G13" s="39"/>
      <c r="H13" s="40"/>
      <c r="I13" s="39"/>
      <c r="J13" s="39"/>
      <c r="K13" s="40"/>
      <c r="L13" s="40"/>
      <c r="M13" s="39">
        <f t="shared" si="0"/>
        <v>0</v>
      </c>
      <c r="N13" s="39">
        <f t="shared" si="0"/>
        <v>0</v>
      </c>
      <c r="O13" s="40"/>
      <c r="P13" s="39"/>
      <c r="Q13" s="39"/>
      <c r="R13" s="39"/>
      <c r="S13" s="39"/>
      <c r="T13" s="39"/>
      <c r="U13" s="39"/>
      <c r="V13" s="39"/>
      <c r="W13" s="86"/>
      <c r="X13" s="39"/>
      <c r="Y13" s="40" t="s">
        <v>34</v>
      </c>
      <c r="Z13" s="40" t="s">
        <v>34</v>
      </c>
      <c r="AA13" s="40"/>
      <c r="AB13" s="39"/>
      <c r="AC13" s="40"/>
    </row>
    <row r="14" spans="1:39" x14ac:dyDescent="0.2">
      <c r="A14" s="38">
        <f t="shared" si="1"/>
        <v>5</v>
      </c>
      <c r="B14" s="39" t="s">
        <v>30</v>
      </c>
      <c r="C14" s="39" t="s">
        <v>30</v>
      </c>
      <c r="D14" s="39"/>
      <c r="E14" s="39"/>
      <c r="F14" s="39"/>
      <c r="G14" s="39"/>
      <c r="H14" s="40"/>
      <c r="I14" s="39"/>
      <c r="J14" s="39"/>
      <c r="K14" s="40"/>
      <c r="L14" s="40"/>
      <c r="M14" s="39">
        <f t="shared" si="0"/>
        <v>0</v>
      </c>
      <c r="N14" s="39">
        <f t="shared" si="0"/>
        <v>0</v>
      </c>
      <c r="O14" s="40"/>
      <c r="P14" s="39"/>
      <c r="Q14" s="39"/>
      <c r="R14" s="39"/>
      <c r="S14" s="39"/>
      <c r="T14" s="39"/>
      <c r="U14" s="39"/>
      <c r="V14" s="39"/>
      <c r="W14" s="86"/>
      <c r="X14" s="39"/>
      <c r="Y14" s="40" t="s">
        <v>34</v>
      </c>
      <c r="Z14" s="40" t="s">
        <v>34</v>
      </c>
      <c r="AA14" s="40"/>
      <c r="AB14" s="39"/>
      <c r="AC14" s="40"/>
    </row>
    <row r="15" spans="1:39" x14ac:dyDescent="0.2">
      <c r="A15" s="38">
        <f t="shared" si="1"/>
        <v>6</v>
      </c>
      <c r="B15" s="39" t="s">
        <v>30</v>
      </c>
      <c r="C15" s="39" t="s">
        <v>30</v>
      </c>
      <c r="D15" s="39"/>
      <c r="E15" s="39"/>
      <c r="F15" s="39"/>
      <c r="G15" s="39"/>
      <c r="H15" s="39"/>
      <c r="I15" s="39"/>
      <c r="J15" s="39"/>
      <c r="K15" s="40"/>
      <c r="L15" s="40"/>
      <c r="M15" s="39">
        <f t="shared" si="0"/>
        <v>0</v>
      </c>
      <c r="N15" s="39">
        <f t="shared" si="0"/>
        <v>0</v>
      </c>
      <c r="O15" s="40"/>
      <c r="P15" s="39"/>
      <c r="Q15" s="39"/>
      <c r="R15" s="39"/>
      <c r="S15" s="39"/>
      <c r="T15" s="39"/>
      <c r="U15" s="39"/>
      <c r="V15" s="39"/>
      <c r="W15" s="86"/>
      <c r="X15" s="39"/>
      <c r="Y15" s="39"/>
      <c r="Z15" s="39"/>
      <c r="AA15" s="39"/>
      <c r="AB15" s="39"/>
      <c r="AC15" s="39"/>
    </row>
  </sheetData>
  <autoFilter ref="A4:AC4"/>
  <mergeCells count="29">
    <mergeCell ref="O9:O10"/>
    <mergeCell ref="AC9:AC10"/>
    <mergeCell ref="Q9:Q10"/>
    <mergeCell ref="R9:R10"/>
    <mergeCell ref="S9:S10"/>
    <mergeCell ref="T9:T10"/>
    <mergeCell ref="U9:U10"/>
    <mergeCell ref="V9:V10"/>
    <mergeCell ref="X9:X10"/>
    <mergeCell ref="Y9:Y10"/>
    <mergeCell ref="Z9:Z10"/>
    <mergeCell ref="AA9:AA10"/>
    <mergeCell ref="AB9:AB10"/>
    <mergeCell ref="A3:AD3"/>
    <mergeCell ref="W9:W10"/>
    <mergeCell ref="P9:P10"/>
    <mergeCell ref="A9:A10"/>
    <mergeCell ref="B9:B10"/>
    <mergeCell ref="C9:C10"/>
    <mergeCell ref="D9:D10"/>
    <mergeCell ref="E9:E10"/>
    <mergeCell ref="F9:F10"/>
    <mergeCell ref="G9:G10"/>
    <mergeCell ref="H9:H10"/>
    <mergeCell ref="I9:I10"/>
    <mergeCell ref="J9:J10"/>
    <mergeCell ref="K9:K10"/>
    <mergeCell ref="L9:L10"/>
    <mergeCell ref="M9:N9"/>
  </mergeCells>
  <conditionalFormatting sqref="M11:M15">
    <cfRule type="cellIs" dxfId="7" priority="2" operator="greaterThan">
      <formula>33</formula>
    </cfRule>
  </conditionalFormatting>
  <conditionalFormatting sqref="N11:N15">
    <cfRule type="cellIs" dxfId="6" priority="1" operator="greaterThan">
      <formula>75</formula>
    </cfRule>
  </conditionalFormatting>
  <pageMargins left="0.7" right="0.7" top="0.75" bottom="0.75" header="0.3" footer="0.3"/>
  <pageSetup paperSize="9" orientation="portrait" horizontalDpi="0" verticalDpi="0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AM15"/>
  <sheetViews>
    <sheetView workbookViewId="0">
      <pane ySplit="10" topLeftCell="A11" activePane="bottomLeft" state="frozen"/>
      <selection activeCell="W11" sqref="W11"/>
      <selection pane="bottomLeft" activeCell="W11" sqref="W11"/>
    </sheetView>
  </sheetViews>
  <sheetFormatPr defaultColWidth="8.85546875" defaultRowHeight="14.25" x14ac:dyDescent="0.2"/>
  <cols>
    <col min="1" max="1" width="13.7109375" style="5" customWidth="1"/>
    <col min="2" max="2" width="15.7109375" style="5" customWidth="1"/>
    <col min="3" max="3" width="23.42578125" style="5" customWidth="1"/>
    <col min="4" max="4" width="17.28515625" style="5" hidden="1" customWidth="1"/>
    <col min="5" max="5" width="22.42578125" style="5" customWidth="1"/>
    <col min="6" max="6" width="16.42578125" style="5" customWidth="1"/>
    <col min="7" max="7" width="11" style="5" hidden="1" customWidth="1"/>
    <col min="8" max="8" width="30.140625" style="5" customWidth="1"/>
    <col min="9" max="9" width="17.140625" style="5" hidden="1" customWidth="1"/>
    <col min="10" max="10" width="15.7109375" style="5" hidden="1" customWidth="1"/>
    <col min="11" max="11" width="15.7109375" style="5" customWidth="1"/>
    <col min="12" max="12" width="16.140625" style="5" customWidth="1"/>
    <col min="13" max="14" width="8.85546875" style="5"/>
    <col min="15" max="15" width="13.42578125" style="5" customWidth="1"/>
    <col min="16" max="16" width="8.85546875" style="5"/>
    <col min="17" max="17" width="0" style="5" hidden="1" customWidth="1"/>
    <col min="18" max="18" width="11" style="5" hidden="1" customWidth="1"/>
    <col min="19" max="19" width="15.7109375" style="5" customWidth="1"/>
    <col min="20" max="20" width="15.85546875" style="5" hidden="1" customWidth="1"/>
    <col min="21" max="21" width="13.85546875" style="5" hidden="1" customWidth="1"/>
    <col min="22" max="24" width="9.140625" style="5" customWidth="1"/>
    <col min="25" max="25" width="9.42578125" style="5" hidden="1" customWidth="1"/>
    <col min="26" max="26" width="0" style="5" hidden="1" customWidth="1"/>
    <col min="27" max="28" width="8.85546875" style="5"/>
    <col min="29" max="29" width="32.42578125" style="5" customWidth="1"/>
    <col min="30" max="16384" width="8.85546875" style="5"/>
  </cols>
  <sheetData>
    <row r="1" spans="1:39" s="1" customFormat="1" x14ac:dyDescent="0.2"/>
    <row r="2" spans="1:39" s="1" customFormat="1" x14ac:dyDescent="0.2"/>
    <row r="3" spans="1:39" s="1" customFormat="1" x14ac:dyDescent="0.2">
      <c r="A3" s="183" t="s">
        <v>601</v>
      </c>
      <c r="B3" s="183"/>
      <c r="C3" s="183"/>
      <c r="D3" s="183"/>
      <c r="E3" s="183"/>
      <c r="F3" s="183"/>
      <c r="G3" s="183"/>
      <c r="H3" s="183"/>
      <c r="I3" s="183"/>
      <c r="J3" s="183"/>
      <c r="K3" s="183"/>
      <c r="L3" s="183"/>
      <c r="M3" s="183"/>
      <c r="N3" s="183"/>
      <c r="O3" s="183"/>
      <c r="P3" s="183"/>
      <c r="Q3" s="183"/>
      <c r="R3" s="183"/>
      <c r="S3" s="183"/>
      <c r="T3" s="183"/>
      <c r="U3" s="183"/>
      <c r="V3" s="183"/>
      <c r="W3" s="183"/>
      <c r="X3" s="183"/>
      <c r="Y3" s="183"/>
      <c r="Z3" s="183"/>
      <c r="AA3" s="183"/>
      <c r="AB3" s="183"/>
      <c r="AC3" s="183"/>
      <c r="AD3" s="183"/>
    </row>
    <row r="4" spans="1:39" s="1" customFormat="1" ht="28.5" x14ac:dyDescent="0.2">
      <c r="L4" s="65" t="s">
        <v>571</v>
      </c>
    </row>
    <row r="5" spans="1:39" s="1" customFormat="1" ht="71.25" x14ac:dyDescent="0.2">
      <c r="L5" s="66" t="s">
        <v>572</v>
      </c>
    </row>
    <row r="6" spans="1:39" s="1" customFormat="1" ht="20.100000000000001" customHeight="1" x14ac:dyDescent="0.25">
      <c r="B6" s="67" t="s">
        <v>2</v>
      </c>
    </row>
    <row r="7" spans="1:39" s="1" customFormat="1" ht="15" customHeight="1" x14ac:dyDescent="0.2">
      <c r="E7" s="1" t="s">
        <v>3</v>
      </c>
    </row>
    <row r="8" spans="1:39" s="1" customFormat="1" ht="13.5" customHeight="1" x14ac:dyDescent="0.2">
      <c r="A8" s="45"/>
      <c r="E8" s="1" t="s">
        <v>4</v>
      </c>
      <c r="F8" s="68"/>
      <c r="L8" s="69"/>
      <c r="M8" s="69"/>
      <c r="N8" s="69"/>
      <c r="O8" s="69"/>
      <c r="AE8" s="69"/>
      <c r="AF8" s="69"/>
      <c r="AG8" s="69"/>
      <c r="AH8" s="69"/>
      <c r="AI8" s="69"/>
      <c r="AJ8" s="69"/>
      <c r="AK8" s="69"/>
      <c r="AL8" s="69"/>
      <c r="AM8" s="69"/>
    </row>
    <row r="9" spans="1:39" s="4" customFormat="1" ht="17.25" customHeight="1" x14ac:dyDescent="0.2">
      <c r="A9" s="181" t="s">
        <v>603</v>
      </c>
      <c r="B9" s="175" t="s">
        <v>5</v>
      </c>
      <c r="C9" s="173" t="s">
        <v>6</v>
      </c>
      <c r="D9" s="173" t="s">
        <v>7</v>
      </c>
      <c r="E9" s="175" t="s">
        <v>605</v>
      </c>
      <c r="F9" s="173" t="s">
        <v>8</v>
      </c>
      <c r="G9" s="173" t="s">
        <v>9</v>
      </c>
      <c r="H9" s="175" t="s">
        <v>617</v>
      </c>
      <c r="I9" s="173" t="s">
        <v>11</v>
      </c>
      <c r="J9" s="173" t="s">
        <v>12</v>
      </c>
      <c r="K9" s="175" t="s">
        <v>1</v>
      </c>
      <c r="L9" s="175" t="s">
        <v>13</v>
      </c>
      <c r="M9" s="173" t="s">
        <v>0</v>
      </c>
      <c r="N9" s="173"/>
      <c r="O9" s="175" t="s">
        <v>14</v>
      </c>
      <c r="P9" s="175" t="s">
        <v>15</v>
      </c>
      <c r="Q9" s="173" t="s">
        <v>16</v>
      </c>
      <c r="R9" s="173" t="s">
        <v>17</v>
      </c>
      <c r="S9" s="173" t="s">
        <v>18</v>
      </c>
      <c r="T9" s="173" t="s">
        <v>19</v>
      </c>
      <c r="U9" s="173" t="s">
        <v>20</v>
      </c>
      <c r="V9" s="175" t="s">
        <v>21</v>
      </c>
      <c r="W9" s="179" t="s">
        <v>705</v>
      </c>
      <c r="X9" s="175" t="s">
        <v>22</v>
      </c>
      <c r="Y9" s="173" t="s">
        <v>23</v>
      </c>
      <c r="Z9" s="173" t="s">
        <v>24</v>
      </c>
      <c r="AA9" s="175" t="s">
        <v>25</v>
      </c>
      <c r="AB9" s="184" t="s">
        <v>26</v>
      </c>
      <c r="AC9" s="196" t="s">
        <v>27</v>
      </c>
      <c r="AD9" s="5"/>
      <c r="AE9" s="5"/>
      <c r="AF9" s="5"/>
      <c r="AG9" s="5"/>
      <c r="AH9" s="5"/>
    </row>
    <row r="10" spans="1:39" s="4" customFormat="1" ht="19.5" customHeight="1" thickBot="1" x14ac:dyDescent="0.25">
      <c r="A10" s="195"/>
      <c r="B10" s="175"/>
      <c r="C10" s="173"/>
      <c r="D10" s="173"/>
      <c r="E10" s="175"/>
      <c r="F10" s="173"/>
      <c r="G10" s="173"/>
      <c r="H10" s="175"/>
      <c r="I10" s="173"/>
      <c r="J10" s="173"/>
      <c r="K10" s="175" t="s">
        <v>28</v>
      </c>
      <c r="L10" s="175" t="s">
        <v>29</v>
      </c>
      <c r="M10" s="57" t="s">
        <v>569</v>
      </c>
      <c r="N10" s="57" t="s">
        <v>570</v>
      </c>
      <c r="O10" s="175"/>
      <c r="P10" s="175"/>
      <c r="Q10" s="173"/>
      <c r="R10" s="173"/>
      <c r="S10" s="173"/>
      <c r="T10" s="173"/>
      <c r="U10" s="173"/>
      <c r="V10" s="175"/>
      <c r="W10" s="180"/>
      <c r="X10" s="175"/>
      <c r="Y10" s="173"/>
      <c r="Z10" s="173"/>
      <c r="AA10" s="175"/>
      <c r="AB10" s="184"/>
      <c r="AC10" s="196"/>
      <c r="AD10" s="5"/>
      <c r="AE10" s="5"/>
      <c r="AF10" s="5"/>
      <c r="AG10" s="5"/>
      <c r="AH10" s="5"/>
    </row>
    <row r="11" spans="1:39" x14ac:dyDescent="0.2">
      <c r="A11" s="38">
        <v>2</v>
      </c>
      <c r="B11" s="59" t="s">
        <v>30</v>
      </c>
      <c r="C11" s="59" t="s">
        <v>30</v>
      </c>
      <c r="D11" s="59"/>
      <c r="E11" s="59"/>
      <c r="F11" s="59"/>
      <c r="G11" s="59"/>
      <c r="H11" s="58"/>
      <c r="I11" s="59"/>
      <c r="J11" s="59"/>
      <c r="K11" s="58"/>
      <c r="L11" s="58"/>
      <c r="M11" s="59">
        <f>LEN(K11)</f>
        <v>0</v>
      </c>
      <c r="N11" s="59">
        <f>LEN(L11)</f>
        <v>0</v>
      </c>
      <c r="O11" s="58"/>
      <c r="P11" s="59"/>
      <c r="Q11" s="59"/>
      <c r="R11" s="59"/>
      <c r="S11" s="59"/>
      <c r="T11" s="59"/>
      <c r="U11" s="59"/>
      <c r="V11" s="58" t="s">
        <v>32</v>
      </c>
      <c r="W11" s="72" t="s">
        <v>729</v>
      </c>
      <c r="X11" s="58" t="s">
        <v>33</v>
      </c>
      <c r="Y11" s="58"/>
      <c r="Z11" s="58"/>
      <c r="AA11" s="58"/>
      <c r="AB11" s="59"/>
      <c r="AC11" s="58"/>
    </row>
    <row r="12" spans="1:39" x14ac:dyDescent="0.2">
      <c r="A12" s="38">
        <f>A11+1</f>
        <v>3</v>
      </c>
      <c r="B12" s="59" t="s">
        <v>30</v>
      </c>
      <c r="C12" s="59" t="s">
        <v>30</v>
      </c>
      <c r="D12" s="59"/>
      <c r="E12" s="59"/>
      <c r="F12" s="59"/>
      <c r="G12" s="59"/>
      <c r="H12" s="58"/>
      <c r="I12" s="59"/>
      <c r="J12" s="59"/>
      <c r="K12" s="58"/>
      <c r="L12" s="58"/>
      <c r="M12" s="59">
        <f t="shared" ref="M12:N15" si="0">LEN(K12)</f>
        <v>0</v>
      </c>
      <c r="N12" s="59">
        <f t="shared" si="0"/>
        <v>0</v>
      </c>
      <c r="O12" s="58"/>
      <c r="P12" s="59"/>
      <c r="Q12" s="59"/>
      <c r="R12" s="59"/>
      <c r="S12" s="59"/>
      <c r="T12" s="59"/>
      <c r="U12" s="59"/>
      <c r="V12" s="58"/>
      <c r="W12" s="85"/>
      <c r="X12" s="58"/>
      <c r="Y12" s="58" t="s">
        <v>34</v>
      </c>
      <c r="Z12" s="58" t="s">
        <v>34</v>
      </c>
      <c r="AA12" s="58"/>
      <c r="AB12" s="59"/>
      <c r="AC12" s="58"/>
    </row>
    <row r="13" spans="1:39" x14ac:dyDescent="0.2">
      <c r="A13" s="38">
        <f t="shared" ref="A13:A15" si="1">A12+1</f>
        <v>4</v>
      </c>
      <c r="B13" s="59" t="s">
        <v>30</v>
      </c>
      <c r="C13" s="59" t="s">
        <v>30</v>
      </c>
      <c r="D13" s="59"/>
      <c r="E13" s="59"/>
      <c r="F13" s="59"/>
      <c r="G13" s="59"/>
      <c r="H13" s="58"/>
      <c r="I13" s="59"/>
      <c r="J13" s="59"/>
      <c r="K13" s="58"/>
      <c r="L13" s="58"/>
      <c r="M13" s="59">
        <f t="shared" si="0"/>
        <v>0</v>
      </c>
      <c r="N13" s="59">
        <f t="shared" si="0"/>
        <v>0</v>
      </c>
      <c r="O13" s="58"/>
      <c r="P13" s="59"/>
      <c r="Q13" s="59"/>
      <c r="R13" s="59"/>
      <c r="S13" s="59"/>
      <c r="T13" s="59"/>
      <c r="U13" s="59"/>
      <c r="V13" s="59"/>
      <c r="W13" s="86"/>
      <c r="X13" s="59"/>
      <c r="Y13" s="58" t="s">
        <v>34</v>
      </c>
      <c r="Z13" s="58" t="s">
        <v>34</v>
      </c>
      <c r="AA13" s="58"/>
      <c r="AB13" s="59"/>
      <c r="AC13" s="58"/>
    </row>
    <row r="14" spans="1:39" x14ac:dyDescent="0.2">
      <c r="A14" s="38">
        <f t="shared" si="1"/>
        <v>5</v>
      </c>
      <c r="B14" s="59" t="s">
        <v>30</v>
      </c>
      <c r="C14" s="59" t="s">
        <v>30</v>
      </c>
      <c r="D14" s="59"/>
      <c r="E14" s="59"/>
      <c r="F14" s="59"/>
      <c r="G14" s="59"/>
      <c r="H14" s="58"/>
      <c r="I14" s="59"/>
      <c r="J14" s="59"/>
      <c r="K14" s="58"/>
      <c r="L14" s="58"/>
      <c r="M14" s="59">
        <f t="shared" si="0"/>
        <v>0</v>
      </c>
      <c r="N14" s="59">
        <f t="shared" si="0"/>
        <v>0</v>
      </c>
      <c r="O14" s="58"/>
      <c r="P14" s="59"/>
      <c r="Q14" s="59"/>
      <c r="R14" s="59"/>
      <c r="S14" s="59"/>
      <c r="T14" s="59"/>
      <c r="U14" s="59"/>
      <c r="V14" s="59"/>
      <c r="W14" s="86"/>
      <c r="X14" s="59"/>
      <c r="Y14" s="58" t="s">
        <v>34</v>
      </c>
      <c r="Z14" s="58" t="s">
        <v>34</v>
      </c>
      <c r="AA14" s="58"/>
      <c r="AB14" s="59"/>
      <c r="AC14" s="58"/>
    </row>
    <row r="15" spans="1:39" x14ac:dyDescent="0.2">
      <c r="A15" s="38">
        <f t="shared" si="1"/>
        <v>6</v>
      </c>
      <c r="B15" s="59" t="s">
        <v>30</v>
      </c>
      <c r="C15" s="59" t="s">
        <v>30</v>
      </c>
      <c r="D15" s="59"/>
      <c r="E15" s="59"/>
      <c r="F15" s="59"/>
      <c r="G15" s="59"/>
      <c r="H15" s="59"/>
      <c r="I15" s="59"/>
      <c r="J15" s="59"/>
      <c r="K15" s="58"/>
      <c r="L15" s="58"/>
      <c r="M15" s="59">
        <f t="shared" si="0"/>
        <v>0</v>
      </c>
      <c r="N15" s="59">
        <f t="shared" si="0"/>
        <v>0</v>
      </c>
      <c r="O15" s="58"/>
      <c r="P15" s="59"/>
      <c r="Q15" s="59"/>
      <c r="R15" s="59"/>
      <c r="S15" s="59"/>
      <c r="T15" s="59"/>
      <c r="U15" s="59"/>
      <c r="V15" s="59"/>
      <c r="W15" s="86"/>
      <c r="X15" s="59"/>
      <c r="Y15" s="59"/>
      <c r="Z15" s="59"/>
      <c r="AA15" s="59"/>
      <c r="AB15" s="59"/>
      <c r="AC15" s="59"/>
    </row>
  </sheetData>
  <autoFilter ref="A4:AC4"/>
  <mergeCells count="29">
    <mergeCell ref="O9:O10"/>
    <mergeCell ref="AC9:AC10"/>
    <mergeCell ref="Q9:Q10"/>
    <mergeCell ref="R9:R10"/>
    <mergeCell ref="S9:S10"/>
    <mergeCell ref="T9:T10"/>
    <mergeCell ref="U9:U10"/>
    <mergeCell ref="V9:V10"/>
    <mergeCell ref="X9:X10"/>
    <mergeCell ref="Y9:Y10"/>
    <mergeCell ref="Z9:Z10"/>
    <mergeCell ref="AA9:AA10"/>
    <mergeCell ref="AB9:AB10"/>
    <mergeCell ref="A3:AD3"/>
    <mergeCell ref="W9:W10"/>
    <mergeCell ref="P9:P10"/>
    <mergeCell ref="A9:A10"/>
    <mergeCell ref="B9:B10"/>
    <mergeCell ref="C9:C10"/>
    <mergeCell ref="D9:D10"/>
    <mergeCell ref="E9:E10"/>
    <mergeCell ref="F9:F10"/>
    <mergeCell ref="G9:G10"/>
    <mergeCell ref="H9:H10"/>
    <mergeCell ref="I9:I10"/>
    <mergeCell ref="J9:J10"/>
    <mergeCell ref="K9:K10"/>
    <mergeCell ref="L9:L10"/>
    <mergeCell ref="M9:N9"/>
  </mergeCells>
  <conditionalFormatting sqref="M11:M15">
    <cfRule type="cellIs" dxfId="5" priority="2" operator="greaterThan">
      <formula>33</formula>
    </cfRule>
  </conditionalFormatting>
  <conditionalFormatting sqref="N11:N15">
    <cfRule type="cellIs" dxfId="4" priority="1" operator="greaterThan">
      <formula>75</formula>
    </cfRule>
  </conditionalFormatting>
  <pageMargins left="0.7" right="0.7" top="0.75" bottom="0.75" header="0.3" footer="0.3"/>
  <pageSetup paperSize="9" orientation="portrait" horizontalDpi="0" verticalDpi="0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AM20"/>
  <sheetViews>
    <sheetView zoomScale="90" zoomScaleNormal="90" zoomScalePageLayoutView="90" workbookViewId="0">
      <pane ySplit="10" topLeftCell="A11" activePane="bottomLeft" state="frozen"/>
      <selection pane="bottomLeft"/>
    </sheetView>
  </sheetViews>
  <sheetFormatPr defaultColWidth="8.85546875" defaultRowHeight="14.25" x14ac:dyDescent="0.2"/>
  <cols>
    <col min="1" max="1" width="15" style="5" customWidth="1"/>
    <col min="2" max="2" width="13.7109375" style="5" customWidth="1"/>
    <col min="3" max="3" width="17.85546875" style="5" customWidth="1"/>
    <col min="4" max="4" width="18" style="5" customWidth="1"/>
    <col min="5" max="5" width="17.28515625" style="5" hidden="1" customWidth="1"/>
    <col min="6" max="6" width="22.42578125" style="5" customWidth="1"/>
    <col min="7" max="7" width="17.42578125" style="5" bestFit="1" customWidth="1"/>
    <col min="8" max="8" width="38.7109375" style="5" customWidth="1"/>
    <col min="9" max="9" width="27.42578125" style="5" customWidth="1"/>
    <col min="10" max="10" width="17.140625" style="5" hidden="1" customWidth="1"/>
    <col min="11" max="11" width="15.7109375" style="5" hidden="1" customWidth="1"/>
    <col min="12" max="12" width="25.140625" style="5" customWidth="1"/>
    <col min="13" max="13" width="50.42578125" style="5" customWidth="1"/>
    <col min="14" max="15" width="8.85546875" style="5"/>
    <col min="16" max="16" width="13.42578125" style="5" customWidth="1"/>
    <col min="17" max="17" width="8.85546875" style="5"/>
    <col min="18" max="18" width="0" style="5" hidden="1" customWidth="1"/>
    <col min="19" max="19" width="11" style="5" hidden="1" customWidth="1"/>
    <col min="20" max="20" width="15.7109375" style="5" customWidth="1"/>
    <col min="21" max="21" width="15.85546875" style="5" hidden="1" customWidth="1"/>
    <col min="22" max="22" width="13.85546875" style="5" hidden="1" customWidth="1"/>
    <col min="23" max="23" width="34.7109375" style="5" customWidth="1"/>
    <col min="24" max="24" width="109.28515625" style="5" customWidth="1"/>
    <col min="25" max="25" width="70.42578125" style="5" customWidth="1"/>
    <col min="26" max="26" width="12.7109375" style="5" customWidth="1"/>
    <col min="27" max="27" width="15.140625" style="5" customWidth="1"/>
    <col min="28" max="28" width="14.42578125" style="5" customWidth="1"/>
    <col min="29" max="29" width="8.85546875" style="5"/>
    <col min="30" max="30" width="20.7109375" style="5" customWidth="1"/>
    <col min="31" max="31" width="23.140625" style="5" customWidth="1"/>
    <col min="32" max="32" width="16.28515625" style="5" customWidth="1"/>
    <col min="33" max="34" width="8.85546875" style="5"/>
    <col min="35" max="35" width="12.85546875" style="5" customWidth="1"/>
    <col min="36" max="37" width="8.85546875" style="5"/>
    <col min="38" max="38" width="13" style="5" customWidth="1"/>
    <col min="39" max="39" width="10.7109375" style="5" customWidth="1"/>
    <col min="40" max="16384" width="8.85546875" style="5"/>
  </cols>
  <sheetData>
    <row r="1" spans="1:39" s="1" customFormat="1" x14ac:dyDescent="0.2"/>
    <row r="2" spans="1:39" s="1" customFormat="1" x14ac:dyDescent="0.2"/>
    <row r="3" spans="1:39" s="1" customFormat="1" x14ac:dyDescent="0.2">
      <c r="B3" s="183" t="s">
        <v>601</v>
      </c>
      <c r="C3" s="183"/>
      <c r="D3" s="183"/>
      <c r="E3" s="183"/>
      <c r="F3" s="183"/>
      <c r="G3" s="183"/>
      <c r="H3" s="183"/>
      <c r="I3" s="183"/>
      <c r="J3" s="183"/>
      <c r="K3" s="183"/>
      <c r="L3" s="183"/>
      <c r="M3" s="183"/>
      <c r="N3" s="183"/>
      <c r="O3" s="183"/>
      <c r="P3" s="183"/>
      <c r="Q3" s="183"/>
      <c r="R3" s="183"/>
      <c r="S3" s="183"/>
      <c r="T3" s="183"/>
      <c r="U3" s="183"/>
      <c r="V3" s="183"/>
      <c r="W3" s="183"/>
      <c r="X3" s="183"/>
      <c r="Y3" s="183"/>
      <c r="Z3" s="183"/>
      <c r="AA3" s="183"/>
      <c r="AB3" s="183"/>
      <c r="AC3" s="183"/>
      <c r="AD3" s="183"/>
    </row>
    <row r="4" spans="1:39" s="1" customFormat="1" x14ac:dyDescent="0.2">
      <c r="M4" s="65" t="s">
        <v>571</v>
      </c>
    </row>
    <row r="5" spans="1:39" s="1" customFormat="1" ht="28.5" x14ac:dyDescent="0.2">
      <c r="M5" s="66" t="s">
        <v>572</v>
      </c>
    </row>
    <row r="6" spans="1:39" s="1" customFormat="1" ht="20.100000000000001" customHeight="1" x14ac:dyDescent="0.25">
      <c r="C6" s="67" t="s">
        <v>2</v>
      </c>
    </row>
    <row r="7" spans="1:39" s="1" customFormat="1" ht="15" customHeight="1" x14ac:dyDescent="0.2">
      <c r="F7" s="1" t="s">
        <v>3</v>
      </c>
    </row>
    <row r="8" spans="1:39" s="1" customFormat="1" ht="13.5" customHeight="1" x14ac:dyDescent="0.2">
      <c r="B8" s="45"/>
      <c r="F8" s="1" t="s">
        <v>4</v>
      </c>
      <c r="G8" s="68"/>
      <c r="M8" s="69"/>
      <c r="N8" s="69"/>
      <c r="O8" s="69"/>
      <c r="P8" s="69"/>
      <c r="AE8" s="69"/>
      <c r="AF8" s="69"/>
      <c r="AG8" s="69"/>
      <c r="AH8" s="69"/>
      <c r="AI8" s="69"/>
      <c r="AJ8" s="69"/>
      <c r="AK8" s="69"/>
      <c r="AL8" s="69"/>
      <c r="AM8" s="69"/>
    </row>
    <row r="9" spans="1:39" s="73" customFormat="1" ht="17.100000000000001" customHeight="1" x14ac:dyDescent="0.2">
      <c r="B9" s="181" t="s">
        <v>603</v>
      </c>
      <c r="C9" s="197" t="s">
        <v>5</v>
      </c>
      <c r="D9" s="199" t="s">
        <v>6</v>
      </c>
      <c r="E9" s="173" t="s">
        <v>7</v>
      </c>
      <c r="F9" s="175" t="s">
        <v>605</v>
      </c>
      <c r="G9" s="175" t="s">
        <v>8</v>
      </c>
      <c r="H9" s="173" t="s">
        <v>9</v>
      </c>
      <c r="I9" s="175" t="s">
        <v>10</v>
      </c>
      <c r="J9" s="173" t="s">
        <v>11</v>
      </c>
      <c r="K9" s="173" t="s">
        <v>12</v>
      </c>
      <c r="L9" s="175" t="s">
        <v>1</v>
      </c>
      <c r="M9" s="177" t="s">
        <v>13</v>
      </c>
      <c r="N9" s="178" t="s">
        <v>0</v>
      </c>
      <c r="O9" s="178"/>
      <c r="P9" s="177" t="s">
        <v>14</v>
      </c>
      <c r="Q9" s="175" t="s">
        <v>15</v>
      </c>
      <c r="R9" s="173" t="s">
        <v>16</v>
      </c>
      <c r="S9" s="173" t="s">
        <v>17</v>
      </c>
      <c r="T9" s="173" t="s">
        <v>18</v>
      </c>
      <c r="U9" s="173" t="s">
        <v>19</v>
      </c>
      <c r="V9" s="173" t="s">
        <v>20</v>
      </c>
      <c r="W9" s="175" t="s">
        <v>21</v>
      </c>
      <c r="X9" s="179" t="s">
        <v>705</v>
      </c>
      <c r="Y9" s="175" t="s">
        <v>22</v>
      </c>
      <c r="Z9" s="173" t="s">
        <v>23</v>
      </c>
      <c r="AA9" s="173" t="s">
        <v>24</v>
      </c>
      <c r="AB9" s="175" t="s">
        <v>25</v>
      </c>
      <c r="AC9" s="184" t="s">
        <v>26</v>
      </c>
      <c r="AD9" s="173" t="s">
        <v>27</v>
      </c>
      <c r="AE9" s="84" t="s">
        <v>663</v>
      </c>
      <c r="AF9" s="84"/>
      <c r="AG9" s="84"/>
      <c r="AH9" s="84"/>
      <c r="AI9" s="84" t="s">
        <v>664</v>
      </c>
      <c r="AJ9" s="84"/>
      <c r="AK9" s="84"/>
      <c r="AL9" s="84"/>
      <c r="AM9" s="84"/>
    </row>
    <row r="10" spans="1:39" s="93" customFormat="1" ht="26.1" customHeight="1" thickBot="1" x14ac:dyDescent="0.25">
      <c r="B10" s="182"/>
      <c r="C10" s="198"/>
      <c r="D10" s="200"/>
      <c r="E10" s="174"/>
      <c r="F10" s="176"/>
      <c r="G10" s="176"/>
      <c r="H10" s="174"/>
      <c r="I10" s="176"/>
      <c r="J10" s="174"/>
      <c r="K10" s="174"/>
      <c r="L10" s="176" t="s">
        <v>28</v>
      </c>
      <c r="M10" s="176" t="s">
        <v>29</v>
      </c>
      <c r="N10" s="94" t="s">
        <v>569</v>
      </c>
      <c r="O10" s="94" t="s">
        <v>570</v>
      </c>
      <c r="P10" s="176"/>
      <c r="Q10" s="176"/>
      <c r="R10" s="174"/>
      <c r="S10" s="174"/>
      <c r="T10" s="174"/>
      <c r="U10" s="174"/>
      <c r="V10" s="174"/>
      <c r="W10" s="176"/>
      <c r="X10" s="180"/>
      <c r="Y10" s="176"/>
      <c r="Z10" s="174"/>
      <c r="AA10" s="174"/>
      <c r="AB10" s="176"/>
      <c r="AC10" s="185"/>
      <c r="AD10" s="174"/>
      <c r="AE10" s="75" t="s">
        <v>665</v>
      </c>
      <c r="AF10" s="75" t="s">
        <v>666</v>
      </c>
      <c r="AG10" s="75" t="s">
        <v>667</v>
      </c>
      <c r="AH10" s="75" t="s">
        <v>668</v>
      </c>
      <c r="AI10" s="75" t="s">
        <v>669</v>
      </c>
      <c r="AJ10" s="75" t="s">
        <v>670</v>
      </c>
      <c r="AK10" s="75" t="s">
        <v>671</v>
      </c>
      <c r="AL10" s="75" t="s">
        <v>672</v>
      </c>
      <c r="AM10" s="75" t="s">
        <v>673</v>
      </c>
    </row>
    <row r="11" spans="1:39" x14ac:dyDescent="0.2">
      <c r="A11" s="1" t="s">
        <v>701</v>
      </c>
      <c r="B11" s="70">
        <v>2</v>
      </c>
      <c r="C11" s="71" t="s">
        <v>30</v>
      </c>
      <c r="D11" s="71" t="s">
        <v>30</v>
      </c>
      <c r="E11" s="71"/>
      <c r="F11" s="72" t="s">
        <v>762</v>
      </c>
      <c r="G11" s="71">
        <v>1</v>
      </c>
      <c r="H11" s="71" t="s">
        <v>713</v>
      </c>
      <c r="I11" s="72" t="s">
        <v>703</v>
      </c>
      <c r="J11" s="71"/>
      <c r="K11" s="71"/>
      <c r="L11" s="72" t="s">
        <v>710</v>
      </c>
      <c r="M11" s="72" t="s">
        <v>711</v>
      </c>
      <c r="N11" s="71">
        <f>LEN(L11)</f>
        <v>25</v>
      </c>
      <c r="O11" s="71">
        <f>LEN(M11)</f>
        <v>42</v>
      </c>
      <c r="P11" s="72" t="s">
        <v>716</v>
      </c>
      <c r="Q11" s="71" t="s">
        <v>94</v>
      </c>
      <c r="R11" s="71"/>
      <c r="S11" s="71"/>
      <c r="T11" s="71"/>
      <c r="U11" s="71"/>
      <c r="V11" s="71"/>
      <c r="W11" s="72" t="s">
        <v>704</v>
      </c>
      <c r="X11" s="72" t="s">
        <v>728</v>
      </c>
      <c r="Y11" s="72" t="s">
        <v>706</v>
      </c>
      <c r="Z11" s="72"/>
      <c r="AA11" s="72"/>
      <c r="AB11" s="72" t="s">
        <v>718</v>
      </c>
      <c r="AC11" s="71"/>
      <c r="AD11" s="72"/>
      <c r="AE11" s="72"/>
      <c r="AF11" s="72"/>
      <c r="AG11" s="72"/>
      <c r="AH11" s="72"/>
      <c r="AI11" s="72"/>
      <c r="AJ11" s="72"/>
      <c r="AK11" s="72"/>
      <c r="AL11" s="72"/>
      <c r="AM11" s="72"/>
    </row>
    <row r="12" spans="1:39" x14ac:dyDescent="0.2">
      <c r="A12" s="1"/>
      <c r="B12" s="38">
        <f>B11+1</f>
        <v>3</v>
      </c>
      <c r="C12" s="86" t="s">
        <v>30</v>
      </c>
      <c r="D12" s="86" t="s">
        <v>30</v>
      </c>
      <c r="E12" s="86"/>
      <c r="F12" s="111" t="s">
        <v>763</v>
      </c>
      <c r="G12" s="86">
        <v>1</v>
      </c>
      <c r="H12" s="71" t="s">
        <v>713</v>
      </c>
      <c r="I12" s="85" t="s">
        <v>707</v>
      </c>
      <c r="J12" s="86"/>
      <c r="K12" s="86"/>
      <c r="L12" s="87" t="s">
        <v>708</v>
      </c>
      <c r="M12" s="72" t="s">
        <v>712</v>
      </c>
      <c r="N12" s="86">
        <f t="shared" ref="N12:O15" si="0">LEN(L12)</f>
        <v>10</v>
      </c>
      <c r="O12" s="86">
        <f t="shared" si="0"/>
        <v>36</v>
      </c>
      <c r="P12" s="72" t="s">
        <v>716</v>
      </c>
      <c r="Q12" s="71" t="s">
        <v>94</v>
      </c>
      <c r="R12" s="86"/>
      <c r="S12" s="86"/>
      <c r="T12" s="86"/>
      <c r="U12" s="86"/>
      <c r="V12" s="86"/>
      <c r="W12" s="72" t="s">
        <v>704</v>
      </c>
      <c r="X12" s="72" t="s">
        <v>728</v>
      </c>
      <c r="Y12" s="72" t="s">
        <v>706</v>
      </c>
      <c r="Z12" s="85" t="s">
        <v>34</v>
      </c>
      <c r="AA12" s="85" t="s">
        <v>34</v>
      </c>
      <c r="AB12" s="72" t="s">
        <v>718</v>
      </c>
      <c r="AC12" s="86"/>
      <c r="AD12" s="85"/>
      <c r="AE12" s="85"/>
      <c r="AF12" s="85"/>
      <c r="AG12" s="85"/>
      <c r="AH12" s="85"/>
      <c r="AI12" s="85"/>
      <c r="AJ12" s="85"/>
      <c r="AK12" s="85"/>
      <c r="AL12" s="85"/>
      <c r="AM12" s="85"/>
    </row>
    <row r="13" spans="1:39" x14ac:dyDescent="0.2">
      <c r="A13" s="1"/>
      <c r="B13" s="38">
        <f t="shared" ref="B13:B15" si="1">B12+1</f>
        <v>4</v>
      </c>
      <c r="C13" s="86" t="s">
        <v>30</v>
      </c>
      <c r="D13" s="86" t="s">
        <v>30</v>
      </c>
      <c r="E13" s="86"/>
      <c r="F13" s="111" t="s">
        <v>709</v>
      </c>
      <c r="G13" s="86">
        <v>3</v>
      </c>
      <c r="H13" s="71" t="s">
        <v>713</v>
      </c>
      <c r="I13" s="85" t="s">
        <v>709</v>
      </c>
      <c r="J13" s="86"/>
      <c r="K13" s="86"/>
      <c r="L13" s="85" t="s">
        <v>709</v>
      </c>
      <c r="M13" s="85" t="s">
        <v>709</v>
      </c>
      <c r="N13" s="86">
        <f t="shared" si="0"/>
        <v>1</v>
      </c>
      <c r="O13" s="86">
        <f t="shared" si="0"/>
        <v>1</v>
      </c>
      <c r="P13" s="72" t="s">
        <v>716</v>
      </c>
      <c r="Q13" s="71" t="s">
        <v>94</v>
      </c>
      <c r="R13" s="86"/>
      <c r="S13" s="86"/>
      <c r="T13" s="86"/>
      <c r="U13" s="86"/>
      <c r="V13" s="86"/>
      <c r="W13" s="72" t="s">
        <v>704</v>
      </c>
      <c r="X13" s="72" t="s">
        <v>728</v>
      </c>
      <c r="Y13" s="72" t="s">
        <v>706</v>
      </c>
      <c r="Z13" s="85" t="s">
        <v>34</v>
      </c>
      <c r="AA13" s="85" t="s">
        <v>34</v>
      </c>
      <c r="AB13" s="72" t="s">
        <v>718</v>
      </c>
      <c r="AC13" s="86"/>
      <c r="AD13" s="85"/>
      <c r="AE13" s="85"/>
      <c r="AF13" s="85"/>
      <c r="AG13" s="85"/>
      <c r="AH13" s="85"/>
      <c r="AI13" s="85"/>
      <c r="AJ13" s="85"/>
      <c r="AK13" s="85"/>
      <c r="AL13" s="85"/>
      <c r="AM13" s="85"/>
    </row>
    <row r="14" spans="1:39" x14ac:dyDescent="0.2">
      <c r="A14" s="1"/>
      <c r="B14" s="38">
        <f t="shared" si="1"/>
        <v>5</v>
      </c>
      <c r="C14" s="86" t="s">
        <v>30</v>
      </c>
      <c r="D14" s="86" t="s">
        <v>30</v>
      </c>
      <c r="E14" s="86"/>
      <c r="F14" s="111" t="s">
        <v>709</v>
      </c>
      <c r="G14" s="86">
        <v>4</v>
      </c>
      <c r="H14" s="71" t="s">
        <v>713</v>
      </c>
      <c r="I14" s="85" t="s">
        <v>709</v>
      </c>
      <c r="J14" s="86"/>
      <c r="K14" s="86"/>
      <c r="L14" s="85" t="s">
        <v>709</v>
      </c>
      <c r="M14" s="85" t="s">
        <v>709</v>
      </c>
      <c r="N14" s="86">
        <f t="shared" si="0"/>
        <v>1</v>
      </c>
      <c r="O14" s="86">
        <f t="shared" si="0"/>
        <v>1</v>
      </c>
      <c r="P14" s="72" t="s">
        <v>716</v>
      </c>
      <c r="Q14" s="71" t="s">
        <v>94</v>
      </c>
      <c r="R14" s="86"/>
      <c r="S14" s="86"/>
      <c r="T14" s="86"/>
      <c r="U14" s="86"/>
      <c r="V14" s="86"/>
      <c r="W14" s="72" t="s">
        <v>704</v>
      </c>
      <c r="X14" s="72" t="s">
        <v>728</v>
      </c>
      <c r="Y14" s="72" t="s">
        <v>706</v>
      </c>
      <c r="Z14" s="85" t="s">
        <v>34</v>
      </c>
      <c r="AA14" s="85" t="s">
        <v>34</v>
      </c>
      <c r="AB14" s="72" t="s">
        <v>718</v>
      </c>
      <c r="AC14" s="86"/>
      <c r="AD14" s="85"/>
      <c r="AE14" s="85"/>
      <c r="AF14" s="85"/>
      <c r="AG14" s="85"/>
      <c r="AH14" s="85"/>
      <c r="AI14" s="85"/>
      <c r="AJ14" s="85"/>
      <c r="AK14" s="85"/>
      <c r="AL14" s="85"/>
      <c r="AM14" s="85"/>
    </row>
    <row r="15" spans="1:39" s="88" customFormat="1" ht="15" thickBot="1" x14ac:dyDescent="0.25">
      <c r="A15" s="1"/>
      <c r="B15" s="89">
        <f t="shared" si="1"/>
        <v>6</v>
      </c>
      <c r="C15" s="90" t="s">
        <v>30</v>
      </c>
      <c r="D15" s="90" t="s">
        <v>30</v>
      </c>
      <c r="E15" s="90"/>
      <c r="F15" s="90" t="s">
        <v>709</v>
      </c>
      <c r="G15" s="90">
        <v>5</v>
      </c>
      <c r="H15" s="90" t="s">
        <v>713</v>
      </c>
      <c r="I15" s="90" t="s">
        <v>709</v>
      </c>
      <c r="J15" s="90"/>
      <c r="K15" s="90"/>
      <c r="L15" s="91" t="s">
        <v>709</v>
      </c>
      <c r="M15" s="91" t="s">
        <v>709</v>
      </c>
      <c r="N15" s="90">
        <f t="shared" si="0"/>
        <v>1</v>
      </c>
      <c r="O15" s="90">
        <f t="shared" si="0"/>
        <v>1</v>
      </c>
      <c r="P15" s="91" t="s">
        <v>716</v>
      </c>
      <c r="Q15" s="90" t="s">
        <v>94</v>
      </c>
      <c r="R15" s="90"/>
      <c r="S15" s="90"/>
      <c r="T15" s="90"/>
      <c r="U15" s="90"/>
      <c r="V15" s="90"/>
      <c r="W15" s="92" t="s">
        <v>704</v>
      </c>
      <c r="X15" s="90" t="s">
        <v>728</v>
      </c>
      <c r="Y15" s="92" t="s">
        <v>706</v>
      </c>
      <c r="Z15" s="90"/>
      <c r="AA15" s="90"/>
      <c r="AB15" s="90" t="s">
        <v>718</v>
      </c>
      <c r="AC15" s="90"/>
      <c r="AD15" s="90"/>
      <c r="AE15" s="90"/>
      <c r="AF15" s="90"/>
      <c r="AG15" s="90"/>
      <c r="AH15" s="90"/>
      <c r="AI15" s="90"/>
      <c r="AJ15" s="90"/>
      <c r="AK15" s="90"/>
      <c r="AL15" s="90"/>
      <c r="AM15" s="90"/>
    </row>
    <row r="16" spans="1:39" x14ac:dyDescent="0.2">
      <c r="A16" s="1" t="s">
        <v>717</v>
      </c>
      <c r="B16" s="70">
        <v>2</v>
      </c>
      <c r="C16" s="98" t="s">
        <v>702</v>
      </c>
      <c r="D16" s="98" t="s">
        <v>702</v>
      </c>
      <c r="E16" s="71"/>
      <c r="F16" s="72" t="s">
        <v>762</v>
      </c>
      <c r="G16" s="71">
        <v>1</v>
      </c>
      <c r="H16" s="95" t="s">
        <v>714</v>
      </c>
      <c r="I16" s="101" t="s">
        <v>715</v>
      </c>
      <c r="J16" s="71"/>
      <c r="K16" s="71"/>
      <c r="L16" s="72" t="s">
        <v>710</v>
      </c>
      <c r="M16" s="72" t="s">
        <v>711</v>
      </c>
      <c r="N16" s="71">
        <f>LEN(L16)</f>
        <v>25</v>
      </c>
      <c r="O16" s="71">
        <f>LEN(M16)</f>
        <v>42</v>
      </c>
      <c r="P16" s="72" t="s">
        <v>716</v>
      </c>
      <c r="Q16" s="95"/>
      <c r="R16" s="71"/>
      <c r="S16" s="71"/>
      <c r="T16" s="71"/>
      <c r="U16" s="71"/>
      <c r="V16" s="71"/>
      <c r="W16" s="72" t="s">
        <v>704</v>
      </c>
      <c r="X16" s="72" t="s">
        <v>728</v>
      </c>
      <c r="Y16" s="72" t="s">
        <v>706</v>
      </c>
      <c r="Z16" s="72"/>
      <c r="AA16" s="72"/>
      <c r="AB16" s="72"/>
      <c r="AC16" s="71"/>
      <c r="AD16" s="72"/>
      <c r="AE16" s="72"/>
      <c r="AF16" s="72"/>
      <c r="AG16" s="72"/>
      <c r="AH16" s="72"/>
      <c r="AI16" s="72"/>
      <c r="AJ16" s="72"/>
      <c r="AK16" s="72"/>
      <c r="AL16" s="72"/>
      <c r="AM16" s="72"/>
    </row>
    <row r="17" spans="1:39" x14ac:dyDescent="0.2">
      <c r="A17" s="1"/>
      <c r="B17" s="38">
        <f>B16+1</f>
        <v>3</v>
      </c>
      <c r="C17" s="99" t="s">
        <v>702</v>
      </c>
      <c r="D17" s="98" t="s">
        <v>702</v>
      </c>
      <c r="E17" s="86"/>
      <c r="F17" s="111" t="s">
        <v>763</v>
      </c>
      <c r="G17" s="86">
        <v>1</v>
      </c>
      <c r="H17" s="96"/>
      <c r="I17" s="102" t="s">
        <v>715</v>
      </c>
      <c r="J17" s="86"/>
      <c r="K17" s="86"/>
      <c r="L17" s="87" t="s">
        <v>708</v>
      </c>
      <c r="M17" s="72" t="s">
        <v>712</v>
      </c>
      <c r="N17" s="86">
        <f t="shared" ref="N17:N20" si="2">LEN(L17)</f>
        <v>10</v>
      </c>
      <c r="O17" s="86">
        <f t="shared" ref="O17:O20" si="3">LEN(M17)</f>
        <v>36</v>
      </c>
      <c r="P17" s="85" t="s">
        <v>716</v>
      </c>
      <c r="Q17" s="96"/>
      <c r="R17" s="86"/>
      <c r="S17" s="86"/>
      <c r="T17" s="86"/>
      <c r="U17" s="86"/>
      <c r="V17" s="86"/>
      <c r="W17" s="72" t="s">
        <v>704</v>
      </c>
      <c r="X17" s="85" t="s">
        <v>728</v>
      </c>
      <c r="Y17" s="72" t="s">
        <v>706</v>
      </c>
      <c r="Z17" s="85" t="s">
        <v>34</v>
      </c>
      <c r="AA17" s="85" t="s">
        <v>34</v>
      </c>
      <c r="AB17" s="85"/>
      <c r="AC17" s="86"/>
      <c r="AD17" s="85"/>
      <c r="AE17" s="85"/>
      <c r="AF17" s="85"/>
      <c r="AG17" s="85"/>
      <c r="AH17" s="85"/>
      <c r="AI17" s="85"/>
      <c r="AJ17" s="85"/>
      <c r="AK17" s="85"/>
      <c r="AL17" s="85"/>
      <c r="AM17" s="85"/>
    </row>
    <row r="18" spans="1:39" x14ac:dyDescent="0.2">
      <c r="A18" s="1"/>
      <c r="B18" s="38">
        <f t="shared" ref="B18:B20" si="4">B17+1</f>
        <v>4</v>
      </c>
      <c r="C18" s="98" t="s">
        <v>702</v>
      </c>
      <c r="D18" s="98" t="s">
        <v>702</v>
      </c>
      <c r="E18" s="86"/>
      <c r="F18" s="111" t="s">
        <v>709</v>
      </c>
      <c r="G18" s="86">
        <v>3</v>
      </c>
      <c r="H18" s="96"/>
      <c r="I18" s="102" t="s">
        <v>715</v>
      </c>
      <c r="J18" s="86"/>
      <c r="K18" s="86"/>
      <c r="L18" s="85" t="s">
        <v>709</v>
      </c>
      <c r="M18" s="85" t="s">
        <v>709</v>
      </c>
      <c r="N18" s="86">
        <f t="shared" si="2"/>
        <v>1</v>
      </c>
      <c r="O18" s="86">
        <f t="shared" si="3"/>
        <v>1</v>
      </c>
      <c r="P18" s="85" t="s">
        <v>716</v>
      </c>
      <c r="Q18" s="96"/>
      <c r="R18" s="86"/>
      <c r="S18" s="86"/>
      <c r="T18" s="86"/>
      <c r="U18" s="86"/>
      <c r="V18" s="86"/>
      <c r="W18" s="72" t="s">
        <v>704</v>
      </c>
      <c r="X18" s="86" t="s">
        <v>728</v>
      </c>
      <c r="Y18" s="72" t="s">
        <v>706</v>
      </c>
      <c r="Z18" s="85" t="s">
        <v>34</v>
      </c>
      <c r="AA18" s="85" t="s">
        <v>34</v>
      </c>
      <c r="AB18" s="85"/>
      <c r="AC18" s="86"/>
      <c r="AD18" s="85"/>
      <c r="AE18" s="85"/>
      <c r="AF18" s="85"/>
      <c r="AG18" s="85"/>
      <c r="AH18" s="85"/>
      <c r="AI18" s="85"/>
      <c r="AJ18" s="85"/>
      <c r="AK18" s="85"/>
      <c r="AL18" s="85"/>
      <c r="AM18" s="85"/>
    </row>
    <row r="19" spans="1:39" x14ac:dyDescent="0.2">
      <c r="A19" s="1"/>
      <c r="B19" s="38">
        <f t="shared" si="4"/>
        <v>5</v>
      </c>
      <c r="C19" s="98" t="s">
        <v>702</v>
      </c>
      <c r="D19" s="98" t="s">
        <v>702</v>
      </c>
      <c r="E19" s="86"/>
      <c r="F19" s="111" t="s">
        <v>709</v>
      </c>
      <c r="G19" s="86">
        <v>4</v>
      </c>
      <c r="H19" s="96"/>
      <c r="I19" s="102" t="s">
        <v>715</v>
      </c>
      <c r="J19" s="86"/>
      <c r="K19" s="86"/>
      <c r="L19" s="85" t="s">
        <v>709</v>
      </c>
      <c r="M19" s="85" t="s">
        <v>709</v>
      </c>
      <c r="N19" s="86">
        <f t="shared" si="2"/>
        <v>1</v>
      </c>
      <c r="O19" s="86">
        <f t="shared" si="3"/>
        <v>1</v>
      </c>
      <c r="P19" s="85" t="s">
        <v>716</v>
      </c>
      <c r="Q19" s="96"/>
      <c r="R19" s="86"/>
      <c r="S19" s="86"/>
      <c r="T19" s="86"/>
      <c r="U19" s="86"/>
      <c r="V19" s="86"/>
      <c r="W19" s="72" t="s">
        <v>704</v>
      </c>
      <c r="X19" s="86" t="s">
        <v>728</v>
      </c>
      <c r="Y19" s="72" t="s">
        <v>706</v>
      </c>
      <c r="Z19" s="85" t="s">
        <v>34</v>
      </c>
      <c r="AA19" s="85" t="s">
        <v>34</v>
      </c>
      <c r="AB19" s="85"/>
      <c r="AC19" s="86"/>
      <c r="AD19" s="85"/>
      <c r="AE19" s="85"/>
      <c r="AF19" s="85"/>
      <c r="AG19" s="85"/>
      <c r="AH19" s="85"/>
      <c r="AI19" s="85"/>
      <c r="AJ19" s="85"/>
      <c r="AK19" s="85"/>
      <c r="AL19" s="85"/>
      <c r="AM19" s="85"/>
    </row>
    <row r="20" spans="1:39" s="88" customFormat="1" ht="15" thickBot="1" x14ac:dyDescent="0.25">
      <c r="A20" s="103"/>
      <c r="B20" s="89">
        <f t="shared" si="4"/>
        <v>6</v>
      </c>
      <c r="C20" s="100" t="s">
        <v>702</v>
      </c>
      <c r="D20" s="100" t="s">
        <v>702</v>
      </c>
      <c r="E20" s="90"/>
      <c r="F20" s="90" t="s">
        <v>709</v>
      </c>
      <c r="G20" s="90">
        <v>5</v>
      </c>
      <c r="H20" s="97"/>
      <c r="I20" s="97" t="s">
        <v>715</v>
      </c>
      <c r="J20" s="90"/>
      <c r="K20" s="90"/>
      <c r="L20" s="91" t="s">
        <v>709</v>
      </c>
      <c r="M20" s="91" t="s">
        <v>709</v>
      </c>
      <c r="N20" s="90">
        <f t="shared" si="2"/>
        <v>1</v>
      </c>
      <c r="O20" s="90">
        <f t="shared" si="3"/>
        <v>1</v>
      </c>
      <c r="P20" s="91" t="s">
        <v>716</v>
      </c>
      <c r="Q20" s="97"/>
      <c r="R20" s="90"/>
      <c r="S20" s="90"/>
      <c r="T20" s="90"/>
      <c r="U20" s="90"/>
      <c r="V20" s="90"/>
      <c r="W20" s="92" t="s">
        <v>704</v>
      </c>
      <c r="X20" s="90" t="s">
        <v>728</v>
      </c>
      <c r="Y20" s="92" t="s">
        <v>706</v>
      </c>
      <c r="Z20" s="90"/>
      <c r="AA20" s="90"/>
      <c r="AB20" s="90"/>
      <c r="AC20" s="90"/>
      <c r="AD20" s="90"/>
      <c r="AE20" s="90"/>
      <c r="AF20" s="90"/>
      <c r="AG20" s="90"/>
      <c r="AH20" s="90"/>
      <c r="AI20" s="90"/>
      <c r="AJ20" s="90"/>
      <c r="AK20" s="90"/>
      <c r="AL20" s="90"/>
      <c r="AM20" s="90"/>
    </row>
  </sheetData>
  <autoFilter ref="B4:AM4"/>
  <mergeCells count="29">
    <mergeCell ref="Q9:Q10"/>
    <mergeCell ref="B3:AD3"/>
    <mergeCell ref="B9:B10"/>
    <mergeCell ref="C9:C10"/>
    <mergeCell ref="D9:D10"/>
    <mergeCell ref="E9:E10"/>
    <mergeCell ref="F9:F10"/>
    <mergeCell ref="G9:G10"/>
    <mergeCell ref="H9:H10"/>
    <mergeCell ref="I9:I10"/>
    <mergeCell ref="J9:J10"/>
    <mergeCell ref="K9:K10"/>
    <mergeCell ref="L9:L10"/>
    <mergeCell ref="M9:M10"/>
    <mergeCell ref="N9:O9"/>
    <mergeCell ref="P9:P10"/>
    <mergeCell ref="AC9:AC10"/>
    <mergeCell ref="AD9:AD10"/>
    <mergeCell ref="R9:R10"/>
    <mergeCell ref="S9:S10"/>
    <mergeCell ref="T9:T10"/>
    <mergeCell ref="U9:U10"/>
    <mergeCell ref="V9:V10"/>
    <mergeCell ref="W9:W10"/>
    <mergeCell ref="X9:X10"/>
    <mergeCell ref="Y9:Y10"/>
    <mergeCell ref="Z9:Z10"/>
    <mergeCell ref="AA9:AA10"/>
    <mergeCell ref="AB9:AB10"/>
  </mergeCells>
  <conditionalFormatting sqref="N11:N15">
    <cfRule type="cellIs" dxfId="3" priority="4" operator="greaterThan">
      <formula>33</formula>
    </cfRule>
  </conditionalFormatting>
  <conditionalFormatting sqref="O11:O15">
    <cfRule type="cellIs" dxfId="2" priority="3" operator="greaterThan">
      <formula>75</formula>
    </cfRule>
  </conditionalFormatting>
  <conditionalFormatting sqref="N16:N20">
    <cfRule type="cellIs" dxfId="1" priority="2" operator="greaterThan">
      <formula>33</formula>
    </cfRule>
  </conditionalFormatting>
  <conditionalFormatting sqref="O16:O20">
    <cfRule type="cellIs" dxfId="0" priority="1" operator="greaterThan">
      <formula>75</formula>
    </cfRule>
  </conditionalFormatting>
  <pageMargins left="0.7" right="0.7" top="0.75" bottom="0.75" header="0.3" footer="0.3"/>
  <pageSetup paperSize="9" orientation="portrait" horizontalDpi="4294967293" verticalDpi="0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3"/>
  <sheetViews>
    <sheetView workbookViewId="0">
      <pane ySplit="2" topLeftCell="A3" activePane="bottomLeft" state="frozen"/>
      <selection activeCell="C9" sqref="C9"/>
      <selection pane="bottomLeft"/>
    </sheetView>
  </sheetViews>
  <sheetFormatPr defaultColWidth="8.85546875" defaultRowHeight="14.25" x14ac:dyDescent="0.2"/>
  <cols>
    <col min="1" max="1" width="51" style="8" customWidth="1"/>
    <col min="2" max="2" width="15.42578125" style="8" customWidth="1"/>
    <col min="3" max="3" width="29.85546875" style="8" customWidth="1"/>
    <col min="4" max="4" width="61.28515625" style="8" customWidth="1"/>
    <col min="5" max="5" width="11" style="1" customWidth="1"/>
    <col min="6" max="16384" width="8.85546875" style="1"/>
  </cols>
  <sheetData>
    <row r="1" spans="1:4" x14ac:dyDescent="0.2">
      <c r="A1" s="77" t="s">
        <v>613</v>
      </c>
      <c r="B1" s="201" t="s">
        <v>614</v>
      </c>
      <c r="C1" s="201"/>
      <c r="D1" s="201"/>
    </row>
    <row r="2" spans="1:4" ht="36.75" customHeight="1" x14ac:dyDescent="0.2">
      <c r="A2" s="2" t="s">
        <v>573</v>
      </c>
      <c r="B2" s="2" t="s">
        <v>576</v>
      </c>
      <c r="C2" s="2" t="s">
        <v>574</v>
      </c>
      <c r="D2" s="2" t="s">
        <v>575</v>
      </c>
    </row>
    <row r="3" spans="1:4" x14ac:dyDescent="0.2">
      <c r="A3" s="8" t="s">
        <v>582</v>
      </c>
      <c r="B3" s="8" t="s">
        <v>577</v>
      </c>
      <c r="C3" s="8" t="s">
        <v>581</v>
      </c>
      <c r="D3" s="8" t="str">
        <f>CONCATENATE(A3,B3,C3)</f>
        <v>Привет приятель</v>
      </c>
    </row>
  </sheetData>
  <mergeCells count="1">
    <mergeCell ref="B1:D1"/>
  </mergeCells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33"/>
  <sheetViews>
    <sheetView workbookViewId="0">
      <selection sqref="A1:H1"/>
    </sheetView>
  </sheetViews>
  <sheetFormatPr defaultColWidth="9.140625" defaultRowHeight="14.25" x14ac:dyDescent="0.2"/>
  <cols>
    <col min="1" max="1" width="34" style="1" customWidth="1"/>
    <col min="2" max="2" width="15" style="1" customWidth="1"/>
    <col min="3" max="3" width="14.42578125" style="1" customWidth="1"/>
    <col min="4" max="4" width="13.140625" style="1" customWidth="1"/>
    <col min="5" max="5" width="17" style="1" customWidth="1"/>
    <col min="6" max="6" width="18.7109375" style="1" customWidth="1"/>
    <col min="7" max="7" width="20.7109375" style="1" customWidth="1"/>
    <col min="8" max="8" width="19.28515625" style="1" customWidth="1"/>
    <col min="9" max="16384" width="9.140625" style="1"/>
  </cols>
  <sheetData>
    <row r="1" spans="1:8" ht="20.25" customHeight="1" x14ac:dyDescent="0.2">
      <c r="A1" s="210" t="s">
        <v>685</v>
      </c>
      <c r="B1" s="210"/>
      <c r="C1" s="210"/>
      <c r="D1" s="210"/>
      <c r="E1" s="210"/>
      <c r="F1" s="210"/>
      <c r="G1" s="210"/>
      <c r="H1" s="211"/>
    </row>
    <row r="2" spans="1:8" ht="28.5" customHeight="1" x14ac:dyDescent="0.2">
      <c r="A2" s="9" t="s">
        <v>584</v>
      </c>
      <c r="B2" s="9" t="s">
        <v>585</v>
      </c>
      <c r="C2" s="9" t="s">
        <v>586</v>
      </c>
      <c r="E2" s="9" t="s">
        <v>591</v>
      </c>
      <c r="F2" s="9" t="s">
        <v>593</v>
      </c>
      <c r="G2" s="9" t="s">
        <v>592</v>
      </c>
      <c r="H2" s="9" t="s">
        <v>594</v>
      </c>
    </row>
    <row r="3" spans="1:8" x14ac:dyDescent="0.2">
      <c r="A3" s="8" t="s">
        <v>587</v>
      </c>
      <c r="B3" s="24">
        <f>MAXA('Ключевые слова'!D2:D10000)</f>
        <v>0</v>
      </c>
      <c r="C3" s="8">
        <f>MINA('Ключевые слова'!D2:D10000)</f>
        <v>0</v>
      </c>
      <c r="E3" s="8">
        <f>'Ключевые слова'!C2501</f>
        <v>0</v>
      </c>
      <c r="F3" s="8">
        <f>COUNTIF('Ключевые слова'!D2:D2500,"&gt;"&amp;B10)</f>
        <v>0</v>
      </c>
      <c r="G3" s="8">
        <f>E3-F3-H3</f>
        <v>0</v>
      </c>
      <c r="H3" s="8">
        <f>COUNTIF('Ключевые слова'!D2:D2500,"&lt;"&amp;C10)</f>
        <v>0</v>
      </c>
    </row>
    <row r="4" spans="1:8" x14ac:dyDescent="0.2">
      <c r="A4" s="8" t="s">
        <v>637</v>
      </c>
      <c r="B4" s="208">
        <f>SQRT(B3)</f>
        <v>0</v>
      </c>
      <c r="C4" s="209"/>
    </row>
    <row r="5" spans="1:8" x14ac:dyDescent="0.2">
      <c r="A5" s="8" t="s">
        <v>638</v>
      </c>
      <c r="B5" s="208">
        <f>SQRT(B3-C3)</f>
        <v>0</v>
      </c>
      <c r="C5" s="209"/>
    </row>
    <row r="6" spans="1:8" x14ac:dyDescent="0.2">
      <c r="A6" s="8" t="s">
        <v>639</v>
      </c>
      <c r="B6" s="208" t="e">
        <f>(LOG(B3))^1/3</f>
        <v>#NUM!</v>
      </c>
      <c r="C6" s="209"/>
    </row>
    <row r="7" spans="1:8" x14ac:dyDescent="0.2">
      <c r="A7" s="25" t="s">
        <v>640</v>
      </c>
      <c r="B7" s="208" t="e">
        <f>POWER(10, LOG(B4)-B6/2)</f>
        <v>#NUM!</v>
      </c>
      <c r="C7" s="209"/>
    </row>
    <row r="8" spans="1:8" x14ac:dyDescent="0.2">
      <c r="A8" s="25" t="s">
        <v>641</v>
      </c>
      <c r="B8" s="208" t="e">
        <f>POWER(10, LOG(B4)+B6/2)</f>
        <v>#NUM!</v>
      </c>
      <c r="C8" s="209"/>
    </row>
    <row r="9" spans="1:8" x14ac:dyDescent="0.2">
      <c r="A9" s="25"/>
      <c r="B9" s="8" t="s">
        <v>589</v>
      </c>
      <c r="C9" s="8" t="s">
        <v>590</v>
      </c>
    </row>
    <row r="10" spans="1:8" x14ac:dyDescent="0.2">
      <c r="A10" s="25" t="s">
        <v>588</v>
      </c>
      <c r="B10" s="26" t="e">
        <f>B8</f>
        <v>#NUM!</v>
      </c>
      <c r="C10" s="26" t="e">
        <f>B7</f>
        <v>#NUM!</v>
      </c>
    </row>
    <row r="11" spans="1:8" x14ac:dyDescent="0.2">
      <c r="A11" s="34"/>
      <c r="B11" s="34"/>
      <c r="C11" s="34"/>
    </row>
    <row r="12" spans="1:8" x14ac:dyDescent="0.2">
      <c r="A12" s="34"/>
      <c r="B12" s="34"/>
      <c r="C12" s="34"/>
    </row>
    <row r="13" spans="1:8" x14ac:dyDescent="0.2">
      <c r="A13" s="34"/>
      <c r="B13" s="34"/>
      <c r="C13" s="34"/>
    </row>
    <row r="14" spans="1:8" x14ac:dyDescent="0.2">
      <c r="A14" s="34"/>
      <c r="B14" s="34"/>
      <c r="C14" s="34"/>
    </row>
    <row r="15" spans="1:8" x14ac:dyDescent="0.2">
      <c r="A15" s="34"/>
      <c r="B15" s="34"/>
      <c r="C15" s="34"/>
    </row>
    <row r="20" spans="1:8" ht="42.75" x14ac:dyDescent="0.2">
      <c r="A20" s="9" t="s">
        <v>691</v>
      </c>
      <c r="B20" s="9" t="s">
        <v>585</v>
      </c>
      <c r="C20" s="9" t="s">
        <v>586</v>
      </c>
      <c r="E20" s="9" t="s">
        <v>591</v>
      </c>
      <c r="F20" s="9" t="s">
        <v>593</v>
      </c>
      <c r="G20" s="9" t="s">
        <v>592</v>
      </c>
      <c r="H20" s="9" t="s">
        <v>594</v>
      </c>
    </row>
    <row r="21" spans="1:8" x14ac:dyDescent="0.2">
      <c r="A21" s="8" t="s">
        <v>587</v>
      </c>
      <c r="B21" s="24">
        <v>0</v>
      </c>
      <c r="C21" s="8">
        <v>0</v>
      </c>
      <c r="E21" s="8">
        <v>0</v>
      </c>
      <c r="F21" s="8">
        <f>COUNTIF('Ключевые слова'!E2:E2500,"&gt;"&amp;B28)</f>
        <v>0</v>
      </c>
      <c r="G21" s="8">
        <f>E21-F21-H21</f>
        <v>0</v>
      </c>
      <c r="H21" s="8">
        <f>COUNTIF('Ключевые слова'!E2:E2500,"&lt;"&amp;C28)</f>
        <v>0</v>
      </c>
    </row>
    <row r="22" spans="1:8" x14ac:dyDescent="0.2">
      <c r="A22" s="8" t="s">
        <v>637</v>
      </c>
      <c r="B22" s="208">
        <f>SQRT(B21)</f>
        <v>0</v>
      </c>
      <c r="C22" s="209"/>
    </row>
    <row r="23" spans="1:8" x14ac:dyDescent="0.2">
      <c r="A23" s="8" t="s">
        <v>638</v>
      </c>
      <c r="B23" s="208">
        <f>SQRT(B21-C21)</f>
        <v>0</v>
      </c>
      <c r="C23" s="209"/>
    </row>
    <row r="24" spans="1:8" x14ac:dyDescent="0.2">
      <c r="A24" s="8" t="s">
        <v>639</v>
      </c>
      <c r="B24" s="208" t="e">
        <f>(LOG(B21))^1/3</f>
        <v>#NUM!</v>
      </c>
      <c r="C24" s="209"/>
    </row>
    <row r="25" spans="1:8" x14ac:dyDescent="0.2">
      <c r="A25" s="25" t="s">
        <v>640</v>
      </c>
      <c r="B25" s="208" t="e">
        <f>POWER(10, LOG(B22)-B24/2)</f>
        <v>#NUM!</v>
      </c>
      <c r="C25" s="209"/>
    </row>
    <row r="26" spans="1:8" x14ac:dyDescent="0.2">
      <c r="A26" s="25" t="s">
        <v>641</v>
      </c>
      <c r="B26" s="208" t="e">
        <f>POWER(10, LOG(B22)+B24/2)</f>
        <v>#NUM!</v>
      </c>
      <c r="C26" s="209"/>
    </row>
    <row r="27" spans="1:8" x14ac:dyDescent="0.2">
      <c r="A27" s="25"/>
      <c r="B27" s="8" t="s">
        <v>589</v>
      </c>
      <c r="C27" s="8" t="s">
        <v>590</v>
      </c>
    </row>
    <row r="28" spans="1:8" x14ac:dyDescent="0.2">
      <c r="A28" s="25" t="s">
        <v>588</v>
      </c>
      <c r="B28" s="26" t="e">
        <f>B26</f>
        <v>#NUM!</v>
      </c>
      <c r="C28" s="26" t="e">
        <f>B25</f>
        <v>#NUM!</v>
      </c>
    </row>
    <row r="29" spans="1:8" x14ac:dyDescent="0.2">
      <c r="A29" s="34"/>
      <c r="B29" s="34"/>
      <c r="C29" s="34"/>
    </row>
    <row r="30" spans="1:8" x14ac:dyDescent="0.2">
      <c r="A30" s="34"/>
      <c r="B30" s="202" t="s">
        <v>699</v>
      </c>
      <c r="C30" s="203"/>
    </row>
    <row r="31" spans="1:8" x14ac:dyDescent="0.2">
      <c r="A31" s="34"/>
      <c r="B31" s="204"/>
      <c r="C31" s="205"/>
    </row>
    <row r="32" spans="1:8" x14ac:dyDescent="0.2">
      <c r="A32" s="34"/>
      <c r="B32" s="206"/>
      <c r="C32" s="207"/>
    </row>
    <row r="33" spans="1:3" x14ac:dyDescent="0.2">
      <c r="A33" s="34"/>
      <c r="B33" s="34"/>
      <c r="C33" s="34"/>
    </row>
  </sheetData>
  <mergeCells count="12">
    <mergeCell ref="B30:C32"/>
    <mergeCell ref="B8:C8"/>
    <mergeCell ref="A1:H1"/>
    <mergeCell ref="B4:C4"/>
    <mergeCell ref="B5:C5"/>
    <mergeCell ref="B6:C6"/>
    <mergeCell ref="B7:C7"/>
    <mergeCell ref="B23:C23"/>
    <mergeCell ref="B24:C24"/>
    <mergeCell ref="B25:C25"/>
    <mergeCell ref="B26:C26"/>
    <mergeCell ref="B22:C22"/>
  </mergeCells>
  <pageMargins left="0.7" right="0.7" top="0.75" bottom="0.75" header="0.3" footer="0.3"/>
  <pageSetup paperSize="9"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17</vt:i4>
      </vt:variant>
    </vt:vector>
  </HeadingPairs>
  <TitlesOfParts>
    <vt:vector size="17" baseType="lpstr">
      <vt:lpstr>Рекомендации</vt:lpstr>
      <vt:lpstr>Правила работы</vt:lpstr>
      <vt:lpstr>Преобразователь</vt:lpstr>
      <vt:lpstr>Быстрые ссылки</vt:lpstr>
      <vt:lpstr>Тексты-1а</vt:lpstr>
      <vt:lpstr>Тексты-1б</vt:lpstr>
      <vt:lpstr>Контактная информация</vt:lpstr>
      <vt:lpstr>Регионы</vt:lpstr>
      <vt:lpstr>Ключевые слова</vt:lpstr>
      <vt:lpstr>Отброшенные К.С.</vt:lpstr>
      <vt:lpstr>Объявления</vt:lpstr>
      <vt:lpstr>Выгрузка - Буфер</vt:lpstr>
      <vt:lpstr>Тексты-2а</vt:lpstr>
      <vt:lpstr>Тексты-2б</vt:lpstr>
      <vt:lpstr>Выгрузка Excel. ПРИМЕР</vt:lpstr>
      <vt:lpstr>Автоматизатор объявлений</vt:lpstr>
      <vt:lpstr>Частотометр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2020-03-24T07:17:30Z</dcterms:modified>
</cp:coreProperties>
</file>